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3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4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5.xml" ContentType="application/vnd.openxmlformats-officedocument.themeOverrid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castle-my.sharepoint.com/personal/c2007454_newcastle_ac_uk/Documents/CEG3004 SESD Team 1/04 Water/Markov Model/QR Code/"/>
    </mc:Choice>
  </mc:AlternateContent>
  <xr:revisionPtr revIDLastSave="43" documentId="8_{80C917DC-E307-4FC8-A4E9-2754BC4BBEE3}" xr6:coauthVersionLast="47" xr6:coauthVersionMax="47" xr10:uidLastSave="{AC123BC0-6154-4793-B323-715424999E18}"/>
  <bookViews>
    <workbookView xWindow="-120" yWindow="-120" windowWidth="38640" windowHeight="21240" xr2:uid="{8BC76626-D743-4C8D-94E1-97870A2743B9}"/>
  </bookViews>
  <sheets>
    <sheet name="Daily - Observed" sheetId="2" r:id="rId1"/>
    <sheet name="Storm Events - Observed" sheetId="3" r:id="rId2"/>
    <sheet name="Winter Months - Observed" sheetId="4" r:id="rId3"/>
    <sheet name="Summer Months - Observed" sheetId="6" r:id="rId4"/>
    <sheet name="Monthly - Observed" sheetId="7" r:id="rId5"/>
    <sheet name="Graphs" sheetId="8" r:id="rId6"/>
    <sheet name="Full Year Transition Matrix" sheetId="9" r:id="rId7"/>
    <sheet name="Full Year Lambda" sheetId="10" r:id="rId8"/>
    <sheet name="Full Year Markov Model" sheetId="11" r:id="rId9"/>
    <sheet name="Full Year Model Output" sheetId="12" r:id="rId10"/>
    <sheet name="Summer Transition Matrix" sheetId="13" r:id="rId11"/>
    <sheet name="Summer Lambda" sheetId="14" r:id="rId12"/>
    <sheet name="Summer Markov Model" sheetId="15" r:id="rId13"/>
    <sheet name="Summer Model Output" sheetId="16" r:id="rId14"/>
    <sheet name="Winter Transition Matrix" sheetId="17" r:id="rId15"/>
    <sheet name="Winter Lambda" sheetId="18" r:id="rId16"/>
    <sheet name="Winter Markov Model" sheetId="19" r:id="rId17"/>
    <sheet name="Winter Model Output" sheetId="20" r:id="rId18"/>
  </sheets>
  <externalReferences>
    <externalReference r:id="rId19"/>
    <externalReference r:id="rId20"/>
    <externalReference r:id="rId21"/>
    <externalReference r:id="rId22"/>
  </externalReferences>
  <definedNames>
    <definedName name="_xlnm._FilterDatabase" localSheetId="0" hidden="1">'Daily - Observed'!$D$1:$D$6211</definedName>
    <definedName name="_xlnm._FilterDatabase" localSheetId="1" hidden="1">'Storm Events - Observed'!$A$1:$B$1</definedName>
    <definedName name="_xlnm._FilterDatabase" localSheetId="3" hidden="1">'Summer Months - Observed'!$A$1:$A$3112</definedName>
    <definedName name="_xlnm._FilterDatabase" localSheetId="2" hidden="1">'Winter Months - Observed'!$A$1:$A$3100</definedName>
    <definedName name="alpha" localSheetId="11">#REF!</definedName>
    <definedName name="alpha" localSheetId="12">#REF!</definedName>
    <definedName name="alpha" localSheetId="10">#REF!</definedName>
    <definedName name="alpha" localSheetId="15">#REF!</definedName>
    <definedName name="alpha" localSheetId="16">#REF!</definedName>
    <definedName name="alpha" localSheetId="14">#REF!</definedName>
    <definedName name="alpha">#REF!</definedName>
    <definedName name="codes" localSheetId="7">'[2]Calc transition matrix'!$L$2:$M$5</definedName>
    <definedName name="codes" localSheetId="8">'[2]Calc transition matrix'!$L$2:$M$5</definedName>
    <definedName name="codes" localSheetId="11">'[3]Calc transition matrix'!$L$2:$M$5</definedName>
    <definedName name="codes" localSheetId="12">'[3]Calc transition matrix'!$L$2:$M$5</definedName>
    <definedName name="codes" localSheetId="10">'Summer Transition Matrix'!$L$2:$M$5</definedName>
    <definedName name="codes" localSheetId="15">'[4]Calc transition matrix'!$L$2:$M$5</definedName>
    <definedName name="codes" localSheetId="16">'[4]Calc transition matrix'!$L$2:$M$5</definedName>
    <definedName name="codes" localSheetId="14">'Winter Transition Matrix'!$L$2:$M$5</definedName>
    <definedName name="codes">'Full Year Transition Matrix'!$L$2:$M$5</definedName>
    <definedName name="ewp_baseline" localSheetId="11">#REF!</definedName>
    <definedName name="ewp_baseline" localSheetId="12">#REF!</definedName>
    <definedName name="ewp_baseline" localSheetId="10">#REF!</definedName>
    <definedName name="ewp_baseline" localSheetId="15">#REF!</definedName>
    <definedName name="ewp_baseline" localSheetId="16">#REF!</definedName>
    <definedName name="ewp_baseline" localSheetId="14">#REF!</definedName>
    <definedName name="ewp_baseline">#REF!</definedName>
    <definedName name="ewp_baseline_plus1" localSheetId="11">#REF!</definedName>
    <definedName name="ewp_baseline_plus1" localSheetId="12">#REF!</definedName>
    <definedName name="ewp_baseline_plus1" localSheetId="10">#REF!</definedName>
    <definedName name="ewp_baseline_plus1" localSheetId="15">#REF!</definedName>
    <definedName name="ewp_baseline_plus1" localSheetId="16">#REF!</definedName>
    <definedName name="ewp_baseline_plus1" localSheetId="14">#REF!</definedName>
    <definedName name="ewp_baseline_plus1">#REF!</definedName>
    <definedName name="lambda" localSheetId="11">'[3]markov model'!$M$4</definedName>
    <definedName name="lambda" localSheetId="12">'Summer Markov Model'!$M$4</definedName>
    <definedName name="lambda" localSheetId="10">'[3]markov model'!$M$4</definedName>
    <definedName name="lambda" localSheetId="15">'[4]markov model'!$M$4</definedName>
    <definedName name="lambda" localSheetId="16">'Winter Markov Model'!$M$4</definedName>
    <definedName name="lambda" localSheetId="14">'[4]markov model'!$M$4</definedName>
    <definedName name="lambda">'[2]markov model'!$M$4</definedName>
    <definedName name="moddata" localSheetId="11">'[3]markov model'!$M$7:$M$3656</definedName>
    <definedName name="moddata" localSheetId="12">'Summer Markov Model'!$M$7:$M$3656</definedName>
    <definedName name="moddata" localSheetId="10">'[3]markov model'!$M$7:$M$3656</definedName>
    <definedName name="moddata" localSheetId="15">'[4]markov model'!$M$7:$M$3656</definedName>
    <definedName name="moddata" localSheetId="16">'Winter Markov Model'!$M$7:$M$3656</definedName>
    <definedName name="moddata" localSheetId="14">'[4]markov model'!$M$7:$M$3656</definedName>
    <definedName name="moddata">'Full Year Markov Model'!$M$7:$M$3656</definedName>
    <definedName name="mu" localSheetId="11">#REF!</definedName>
    <definedName name="mu" localSheetId="12">#REF!</definedName>
    <definedName name="mu" localSheetId="10">#REF!</definedName>
    <definedName name="mu" localSheetId="15">#REF!</definedName>
    <definedName name="mu" localSheetId="16">#REF!</definedName>
    <definedName name="mu" localSheetId="14">#REF!</definedName>
    <definedName name="mu">#REF!</definedName>
    <definedName name="mu_err" localSheetId="11">#REF!</definedName>
    <definedName name="mu_err" localSheetId="12">#REF!</definedName>
    <definedName name="mu_err" localSheetId="10">#REF!</definedName>
    <definedName name="mu_err" localSheetId="15">#REF!</definedName>
    <definedName name="mu_err" localSheetId="16">#REF!</definedName>
    <definedName name="mu_err" localSheetId="14">#REF!</definedName>
    <definedName name="mu_err">#REF!</definedName>
    <definedName name="obs" localSheetId="7">'[2]Calc transition matrix'!#REF!</definedName>
    <definedName name="obs" localSheetId="8">'[2]Calc transition matrix'!#REF!</definedName>
    <definedName name="obs" localSheetId="11">'[3]Calc transition matrix'!#REF!</definedName>
    <definedName name="obs" localSheetId="12">'[3]Calc transition matrix'!#REF!</definedName>
    <definedName name="obs" localSheetId="10">'Summer Transition Matrix'!#REF!</definedName>
    <definedName name="obs" localSheetId="15">'[4]Calc transition matrix'!#REF!</definedName>
    <definedName name="obs" localSheetId="16">'[4]Calc transition matrix'!#REF!</definedName>
    <definedName name="obs" localSheetId="14">'Winter Transition Matrix'!#REF!</definedName>
    <definedName name="obs">'Full Year Transition Matrix'!#REF!</definedName>
    <definedName name="obsdata" localSheetId="7">'[2]Calc transition matrix'!$B$2:$B$3652</definedName>
    <definedName name="obsdata" localSheetId="8">'[2]Calc transition matrix'!$B$2:$B$3652</definedName>
    <definedName name="obsdata" localSheetId="11">'[3]Calc transition matrix'!$B$2:$B$3652</definedName>
    <definedName name="obsdata" localSheetId="12">'[3]Calc transition matrix'!$B$2:$B$3652</definedName>
    <definedName name="obsdata" localSheetId="10">'Summer Transition Matrix'!$B$2:$B$3652</definedName>
    <definedName name="obsdata" localSheetId="15">'[4]Calc transition matrix'!$B$2:$B$3654</definedName>
    <definedName name="obsdata" localSheetId="16">'[4]Calc transition matrix'!$B$2:$B$3654</definedName>
    <definedName name="obsdata" localSheetId="14">'Winter Transition Matrix'!$B$2:$B$3654</definedName>
    <definedName name="obsdata">'Full Year Transition Matrix'!$B$2:$B$3652</definedName>
    <definedName name="pdd" localSheetId="11">'[3]markov model'!$E$10</definedName>
    <definedName name="pdd" localSheetId="12">'Summer Markov Model'!$E$10</definedName>
    <definedName name="pdd" localSheetId="10">'[3]markov model'!$E$10</definedName>
    <definedName name="pdd" localSheetId="15">'[4]markov model'!$E$10</definedName>
    <definedName name="pdd" localSheetId="16">'Winter Markov Model'!$E$10</definedName>
    <definedName name="pdd" localSheetId="14">'[4]markov model'!$E$10</definedName>
    <definedName name="pdd">'[2]markov model'!$E$10</definedName>
    <definedName name="pdw" localSheetId="11">'[3]markov model'!$D$10</definedName>
    <definedName name="pdw" localSheetId="12">'Summer Markov Model'!$D$10</definedName>
    <definedName name="pdw" localSheetId="10">'[3]markov model'!$D$10</definedName>
    <definedName name="pdw" localSheetId="15">'[4]markov model'!$D$10</definedName>
    <definedName name="pdw" localSheetId="16">'Winter Markov Model'!$D$10</definedName>
    <definedName name="pdw" localSheetId="14">'[4]markov model'!$D$10</definedName>
    <definedName name="pdw">'[2]markov model'!$D$10</definedName>
    <definedName name="pwd" localSheetId="12">'Summer Markov Model'!$E$9</definedName>
    <definedName name="pwd" localSheetId="16">'Winter Markov Model'!$E$9</definedName>
    <definedName name="pwd">'Full Year Markov Model'!$E$9</definedName>
    <definedName name="pww" localSheetId="11">'[3]markov model'!$D$9</definedName>
    <definedName name="pww" localSheetId="12">'Summer Markov Model'!$D$9</definedName>
    <definedName name="pww" localSheetId="10">'[3]markov model'!$D$9</definedName>
    <definedName name="pww" localSheetId="15">'[4]markov model'!$D$9</definedName>
    <definedName name="pww" localSheetId="16">'Winter Markov Model'!$D$9</definedName>
    <definedName name="pww" localSheetId="14">'[4]markov model'!$D$9</definedName>
    <definedName name="pww">'[2]markov model'!$D$9</definedName>
    <definedName name="rainout" localSheetId="11">'[3]markov model'!$B$7:$B$3656</definedName>
    <definedName name="rainout" localSheetId="12">'Summer Markov Model'!$B$7:$B$3656</definedName>
    <definedName name="rainout" localSheetId="10">'[3]markov model'!$B$7:$B$3656</definedName>
    <definedName name="rainout" localSheetId="15">'[4]markov model'!$B$7:$B$3656</definedName>
    <definedName name="rainout" localSheetId="16">'Winter Markov Model'!$B$7:$B$3656</definedName>
    <definedName name="rainout" localSheetId="14">'[4]markov model'!$B$7:$B$3656</definedName>
    <definedName name="rainout">'[2]markov model'!$B$7:$B$3656</definedName>
    <definedName name="sd_err" localSheetId="11">#REF!</definedName>
    <definedName name="sd_err" localSheetId="12">#REF!</definedName>
    <definedName name="sd_err" localSheetId="10">#REF!</definedName>
    <definedName name="sd_err" localSheetId="15">#REF!</definedName>
    <definedName name="sd_err" localSheetId="16">#REF!</definedName>
    <definedName name="sd_err" localSheetId="14">#REF!</definedName>
    <definedName name="sd_er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0" l="1"/>
  <c r="E17" i="20"/>
  <c r="E16" i="20"/>
  <c r="E15" i="20"/>
  <c r="E14" i="20"/>
  <c r="E13" i="20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O1" i="20" s="1"/>
  <c r="P1" i="20" s="1"/>
  <c r="Q1" i="20" s="1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AC1" i="20" s="1"/>
  <c r="AD1" i="20" s="1"/>
  <c r="AE1" i="20" s="1"/>
  <c r="AF1" i="20" s="1"/>
  <c r="AG1" i="20" s="1"/>
  <c r="AH1" i="20" s="1"/>
  <c r="AI1" i="20" s="1"/>
  <c r="AJ1" i="20" s="1"/>
  <c r="AK1" i="20" s="1"/>
  <c r="AL1" i="20" s="1"/>
  <c r="AM1" i="20" s="1"/>
  <c r="AN1" i="20" s="1"/>
  <c r="AO1" i="20" s="1"/>
  <c r="AP1" i="20" s="1"/>
  <c r="AQ1" i="20" s="1"/>
  <c r="AR1" i="20" s="1"/>
  <c r="AS1" i="20" s="1"/>
  <c r="AT1" i="20" s="1"/>
  <c r="AU1" i="20" s="1"/>
  <c r="AV1" i="20" s="1"/>
  <c r="AW1" i="20" s="1"/>
  <c r="AX1" i="20" s="1"/>
  <c r="AY1" i="20" s="1"/>
  <c r="AZ1" i="20" s="1"/>
  <c r="BA1" i="20" s="1"/>
  <c r="BB1" i="20" s="1"/>
  <c r="BC1" i="20" s="1"/>
  <c r="BD1" i="20" s="1"/>
  <c r="BE1" i="20" s="1"/>
  <c r="BF1" i="20" s="1"/>
  <c r="BG1" i="20" s="1"/>
  <c r="BH1" i="20" s="1"/>
  <c r="BI1" i="20" s="1"/>
  <c r="BJ1" i="20" s="1"/>
  <c r="BK1" i="20" s="1"/>
  <c r="BL1" i="20" s="1"/>
  <c r="BM1" i="20" s="1"/>
  <c r="BN1" i="20" s="1"/>
  <c r="BO1" i="20" s="1"/>
  <c r="BP1" i="20" s="1"/>
  <c r="BQ1" i="20" s="1"/>
  <c r="BR1" i="20" s="1"/>
  <c r="BS1" i="20" s="1"/>
  <c r="BT1" i="20" s="1"/>
  <c r="BU1" i="20" s="1"/>
  <c r="BV1" i="20" s="1"/>
  <c r="BW1" i="20" s="1"/>
  <c r="BX1" i="20" s="1"/>
  <c r="BY1" i="20" s="1"/>
  <c r="BZ1" i="20" s="1"/>
  <c r="CA1" i="20" s="1"/>
  <c r="CB1" i="20" s="1"/>
  <c r="CC1" i="20" s="1"/>
  <c r="CD1" i="20" s="1"/>
  <c r="CE1" i="20" s="1"/>
  <c r="CF1" i="20" s="1"/>
  <c r="CG1" i="20" s="1"/>
  <c r="CH1" i="20" s="1"/>
  <c r="CI1" i="20" s="1"/>
  <c r="CJ1" i="20" s="1"/>
  <c r="CK1" i="20" s="1"/>
  <c r="CL1" i="20" s="1"/>
  <c r="CM1" i="20" s="1"/>
  <c r="CN1" i="20" s="1"/>
  <c r="CO1" i="20" s="1"/>
  <c r="CP1" i="20" s="1"/>
  <c r="CQ1" i="20" s="1"/>
  <c r="CR1" i="20" s="1"/>
  <c r="CS1" i="20" s="1"/>
  <c r="CT1" i="20" s="1"/>
  <c r="CU1" i="20" s="1"/>
  <c r="CV1" i="20" s="1"/>
  <c r="CW1" i="20" s="1"/>
  <c r="C3105" i="19"/>
  <c r="C3104" i="19"/>
  <c r="C3103" i="19"/>
  <c r="C3102" i="19"/>
  <c r="C3101" i="19"/>
  <c r="C3100" i="19"/>
  <c r="C3099" i="19"/>
  <c r="C3098" i="19"/>
  <c r="C3097" i="19"/>
  <c r="C3096" i="19"/>
  <c r="C3095" i="19"/>
  <c r="C3094" i="19"/>
  <c r="C3093" i="19"/>
  <c r="C3092" i="19"/>
  <c r="C3091" i="19"/>
  <c r="C3090" i="19"/>
  <c r="C3089" i="19"/>
  <c r="C3088" i="19"/>
  <c r="C3087" i="19"/>
  <c r="C3086" i="19"/>
  <c r="C3085" i="19"/>
  <c r="C3084" i="19"/>
  <c r="C3083" i="19"/>
  <c r="C3082" i="19"/>
  <c r="C3081" i="19"/>
  <c r="C3080" i="19"/>
  <c r="C3079" i="19"/>
  <c r="C3078" i="19"/>
  <c r="C3077" i="19"/>
  <c r="C3076" i="19"/>
  <c r="C3075" i="19"/>
  <c r="C3074" i="19"/>
  <c r="C3073" i="19"/>
  <c r="C3072" i="19"/>
  <c r="C3071" i="19"/>
  <c r="C3070" i="19"/>
  <c r="C3069" i="19"/>
  <c r="C3068" i="19"/>
  <c r="C3067" i="19"/>
  <c r="C3066" i="19"/>
  <c r="C3065" i="19"/>
  <c r="C3064" i="19"/>
  <c r="C3063" i="19"/>
  <c r="C3062" i="19"/>
  <c r="C3061" i="19"/>
  <c r="C3060" i="19"/>
  <c r="C3059" i="19"/>
  <c r="C3058" i="19"/>
  <c r="C3057" i="19"/>
  <c r="C3056" i="19"/>
  <c r="C3055" i="19"/>
  <c r="C3054" i="19"/>
  <c r="C3053" i="19"/>
  <c r="C3052" i="19"/>
  <c r="C3051" i="19"/>
  <c r="C3050" i="19"/>
  <c r="C3049" i="19"/>
  <c r="C3048" i="19"/>
  <c r="C3047" i="19"/>
  <c r="C3046" i="19"/>
  <c r="C3045" i="19"/>
  <c r="C3044" i="19"/>
  <c r="C3043" i="19"/>
  <c r="C3042" i="19"/>
  <c r="C3041" i="19"/>
  <c r="C3040" i="19"/>
  <c r="C3039" i="19"/>
  <c r="C3038" i="19"/>
  <c r="C3037" i="19"/>
  <c r="C3036" i="19"/>
  <c r="C3035" i="19"/>
  <c r="C3034" i="19"/>
  <c r="C3033" i="19"/>
  <c r="C3032" i="19"/>
  <c r="C3031" i="19"/>
  <c r="C3030" i="19"/>
  <c r="C3029" i="19"/>
  <c r="C3028" i="19"/>
  <c r="C3027" i="19"/>
  <c r="C3026" i="19"/>
  <c r="C3025" i="19"/>
  <c r="C3024" i="19"/>
  <c r="C3023" i="19"/>
  <c r="C3022" i="19"/>
  <c r="C3021" i="19"/>
  <c r="C3020" i="19"/>
  <c r="C3019" i="19"/>
  <c r="C3018" i="19"/>
  <c r="C3017" i="19"/>
  <c r="C3016" i="19"/>
  <c r="C3015" i="19"/>
  <c r="C3014" i="19"/>
  <c r="C3013" i="19"/>
  <c r="C3012" i="19"/>
  <c r="C3011" i="19"/>
  <c r="C3010" i="19"/>
  <c r="C3009" i="19"/>
  <c r="C3008" i="19"/>
  <c r="C3007" i="19"/>
  <c r="C3006" i="19"/>
  <c r="C3005" i="19"/>
  <c r="C3004" i="19"/>
  <c r="C3003" i="19"/>
  <c r="C3002" i="19"/>
  <c r="C3001" i="19"/>
  <c r="C3000" i="19"/>
  <c r="C2999" i="19"/>
  <c r="C2998" i="19"/>
  <c r="C2997" i="19"/>
  <c r="C2996" i="19"/>
  <c r="C2995" i="19"/>
  <c r="C2994" i="19"/>
  <c r="C2993" i="19"/>
  <c r="C2992" i="19"/>
  <c r="C2991" i="19"/>
  <c r="C2990" i="19"/>
  <c r="C2989" i="19"/>
  <c r="C2988" i="19"/>
  <c r="C2987" i="19"/>
  <c r="C2986" i="19"/>
  <c r="C2985" i="19"/>
  <c r="C2984" i="19"/>
  <c r="C2983" i="19"/>
  <c r="C2982" i="19"/>
  <c r="C2981" i="19"/>
  <c r="C2980" i="19"/>
  <c r="C2979" i="19"/>
  <c r="C2978" i="19"/>
  <c r="C2977" i="19"/>
  <c r="C2976" i="19"/>
  <c r="C2975" i="19"/>
  <c r="C2974" i="19"/>
  <c r="C2973" i="19"/>
  <c r="C2972" i="19"/>
  <c r="C2971" i="19"/>
  <c r="C2970" i="19"/>
  <c r="C2969" i="19"/>
  <c r="C2968" i="19"/>
  <c r="C2967" i="19"/>
  <c r="C2966" i="19"/>
  <c r="C2965" i="19"/>
  <c r="C2964" i="19"/>
  <c r="C2963" i="19"/>
  <c r="C2962" i="19"/>
  <c r="C2961" i="19"/>
  <c r="C2960" i="19"/>
  <c r="C2959" i="19"/>
  <c r="C2958" i="19"/>
  <c r="C2957" i="19"/>
  <c r="C2956" i="19"/>
  <c r="C2955" i="19"/>
  <c r="C2954" i="19"/>
  <c r="C2953" i="19"/>
  <c r="C2952" i="19"/>
  <c r="C2951" i="19"/>
  <c r="C2950" i="19"/>
  <c r="C2949" i="19"/>
  <c r="C2948" i="19"/>
  <c r="C2947" i="19"/>
  <c r="C2946" i="19"/>
  <c r="C2945" i="19"/>
  <c r="C2944" i="19"/>
  <c r="C2943" i="19"/>
  <c r="C2942" i="19"/>
  <c r="C2941" i="19"/>
  <c r="C2940" i="19"/>
  <c r="C2939" i="19"/>
  <c r="C2938" i="19"/>
  <c r="C2937" i="19"/>
  <c r="C2936" i="19"/>
  <c r="C2935" i="19"/>
  <c r="C2934" i="19"/>
  <c r="C2933" i="19"/>
  <c r="C2932" i="19"/>
  <c r="C2931" i="19"/>
  <c r="C2930" i="19"/>
  <c r="C2929" i="19"/>
  <c r="C2928" i="19"/>
  <c r="C2927" i="19"/>
  <c r="C2926" i="19"/>
  <c r="C2925" i="19"/>
  <c r="C2924" i="19"/>
  <c r="C2923" i="19"/>
  <c r="C2922" i="19"/>
  <c r="C2921" i="19"/>
  <c r="C2920" i="19"/>
  <c r="C2919" i="19"/>
  <c r="C2918" i="19"/>
  <c r="C2917" i="19"/>
  <c r="C2916" i="19"/>
  <c r="C2915" i="19"/>
  <c r="C2914" i="19"/>
  <c r="C2913" i="19"/>
  <c r="C2912" i="19"/>
  <c r="C2911" i="19"/>
  <c r="C2910" i="19"/>
  <c r="C2909" i="19"/>
  <c r="C2908" i="19"/>
  <c r="C2907" i="19"/>
  <c r="C2906" i="19"/>
  <c r="C2905" i="19"/>
  <c r="C2904" i="19"/>
  <c r="C2903" i="19"/>
  <c r="C2902" i="19"/>
  <c r="C2901" i="19"/>
  <c r="C2900" i="19"/>
  <c r="C2899" i="19"/>
  <c r="C2898" i="19"/>
  <c r="C2897" i="19"/>
  <c r="C2896" i="19"/>
  <c r="C2895" i="19"/>
  <c r="C2894" i="19"/>
  <c r="C2893" i="19"/>
  <c r="C2892" i="19"/>
  <c r="C2891" i="19"/>
  <c r="C2890" i="19"/>
  <c r="C2889" i="19"/>
  <c r="C2888" i="19"/>
  <c r="C2887" i="19"/>
  <c r="C2886" i="19"/>
  <c r="C2885" i="19"/>
  <c r="C2884" i="19"/>
  <c r="C2883" i="19"/>
  <c r="C2882" i="19"/>
  <c r="C2881" i="19"/>
  <c r="C2880" i="19"/>
  <c r="C2879" i="19"/>
  <c r="C2878" i="19"/>
  <c r="C2877" i="19"/>
  <c r="C2876" i="19"/>
  <c r="C2875" i="19"/>
  <c r="C2874" i="19"/>
  <c r="C2873" i="19"/>
  <c r="C2872" i="19"/>
  <c r="C2871" i="19"/>
  <c r="C2870" i="19"/>
  <c r="C2869" i="19"/>
  <c r="C2868" i="19"/>
  <c r="C2867" i="19"/>
  <c r="C2866" i="19"/>
  <c r="C2865" i="19"/>
  <c r="C2864" i="19"/>
  <c r="C2863" i="19"/>
  <c r="C2862" i="19"/>
  <c r="C2861" i="19"/>
  <c r="C2860" i="19"/>
  <c r="C2859" i="19"/>
  <c r="C2858" i="19"/>
  <c r="C2857" i="19"/>
  <c r="C2856" i="19"/>
  <c r="C2855" i="19"/>
  <c r="C2854" i="19"/>
  <c r="C2853" i="19"/>
  <c r="C2852" i="19"/>
  <c r="C2851" i="19"/>
  <c r="C2850" i="19"/>
  <c r="C2849" i="19"/>
  <c r="C2848" i="19"/>
  <c r="C2847" i="19"/>
  <c r="C2846" i="19"/>
  <c r="C2845" i="19"/>
  <c r="C2844" i="19"/>
  <c r="C2843" i="19"/>
  <c r="C2842" i="19"/>
  <c r="C2841" i="19"/>
  <c r="C2840" i="19"/>
  <c r="C2839" i="19"/>
  <c r="C2838" i="19"/>
  <c r="C2837" i="19"/>
  <c r="C2836" i="19"/>
  <c r="C2835" i="19"/>
  <c r="C2834" i="19"/>
  <c r="C2833" i="19"/>
  <c r="C2832" i="19"/>
  <c r="C2831" i="19"/>
  <c r="C2830" i="19"/>
  <c r="C2829" i="19"/>
  <c r="C2828" i="19"/>
  <c r="C2827" i="19"/>
  <c r="C2826" i="19"/>
  <c r="C2825" i="19"/>
  <c r="C2824" i="19"/>
  <c r="C2823" i="19"/>
  <c r="C2822" i="19"/>
  <c r="C2821" i="19"/>
  <c r="C2820" i="19"/>
  <c r="C2819" i="19"/>
  <c r="C2818" i="19"/>
  <c r="C2817" i="19"/>
  <c r="C2816" i="19"/>
  <c r="C2815" i="19"/>
  <c r="C2814" i="19"/>
  <c r="C2813" i="19"/>
  <c r="C2812" i="19"/>
  <c r="C2811" i="19"/>
  <c r="C2810" i="19"/>
  <c r="C2809" i="19"/>
  <c r="C2808" i="19"/>
  <c r="C2807" i="19"/>
  <c r="C2806" i="19"/>
  <c r="C2805" i="19"/>
  <c r="C2804" i="19"/>
  <c r="C2803" i="19"/>
  <c r="C2802" i="19"/>
  <c r="C2801" i="19"/>
  <c r="C2800" i="19"/>
  <c r="C2799" i="19"/>
  <c r="C2798" i="19"/>
  <c r="C2797" i="19"/>
  <c r="C2796" i="19"/>
  <c r="C2795" i="19"/>
  <c r="C2794" i="19"/>
  <c r="C2793" i="19"/>
  <c r="C2792" i="19"/>
  <c r="C2791" i="19"/>
  <c r="C2790" i="19"/>
  <c r="C2789" i="19"/>
  <c r="C2788" i="19"/>
  <c r="C2787" i="19"/>
  <c r="C2786" i="19"/>
  <c r="C2785" i="19"/>
  <c r="C2784" i="19"/>
  <c r="C2783" i="19"/>
  <c r="C2782" i="19"/>
  <c r="C2781" i="19"/>
  <c r="C2780" i="19"/>
  <c r="C2779" i="19"/>
  <c r="C2778" i="19"/>
  <c r="C2777" i="19"/>
  <c r="C2776" i="19"/>
  <c r="C2775" i="19"/>
  <c r="C2774" i="19"/>
  <c r="C2773" i="19"/>
  <c r="C2772" i="19"/>
  <c r="C2771" i="19"/>
  <c r="C2770" i="19"/>
  <c r="C2769" i="19"/>
  <c r="C2768" i="19"/>
  <c r="C2767" i="19"/>
  <c r="C2766" i="19"/>
  <c r="C2765" i="19"/>
  <c r="C2764" i="19"/>
  <c r="C2763" i="19"/>
  <c r="C2762" i="19"/>
  <c r="C2761" i="19"/>
  <c r="C2760" i="19"/>
  <c r="C2759" i="19"/>
  <c r="C2758" i="19"/>
  <c r="C2757" i="19"/>
  <c r="C2756" i="19"/>
  <c r="C2755" i="19"/>
  <c r="C2754" i="19"/>
  <c r="C2753" i="19"/>
  <c r="C2752" i="19"/>
  <c r="C2751" i="19"/>
  <c r="C2750" i="19"/>
  <c r="C2749" i="19"/>
  <c r="C2748" i="19"/>
  <c r="C2747" i="19"/>
  <c r="C2746" i="19"/>
  <c r="C2745" i="19"/>
  <c r="C2744" i="19"/>
  <c r="C2743" i="19"/>
  <c r="C2742" i="19"/>
  <c r="C2741" i="19"/>
  <c r="C2740" i="19"/>
  <c r="C2739" i="19"/>
  <c r="C2738" i="19"/>
  <c r="C2737" i="19"/>
  <c r="C2736" i="19"/>
  <c r="C2735" i="19"/>
  <c r="C2734" i="19"/>
  <c r="C2733" i="19"/>
  <c r="C2732" i="19"/>
  <c r="C2731" i="19"/>
  <c r="C2730" i="19"/>
  <c r="C2729" i="19"/>
  <c r="C2728" i="19"/>
  <c r="C2727" i="19"/>
  <c r="C2726" i="19"/>
  <c r="C2725" i="19"/>
  <c r="C2724" i="19"/>
  <c r="C2723" i="19"/>
  <c r="C2722" i="19"/>
  <c r="C2721" i="19"/>
  <c r="C2720" i="19"/>
  <c r="C2719" i="19"/>
  <c r="C2718" i="19"/>
  <c r="C2717" i="19"/>
  <c r="C2716" i="19"/>
  <c r="C2715" i="19"/>
  <c r="C2714" i="19"/>
  <c r="C2713" i="19"/>
  <c r="C2712" i="19"/>
  <c r="C2711" i="19"/>
  <c r="C2710" i="19"/>
  <c r="C2709" i="19"/>
  <c r="C2708" i="19"/>
  <c r="C2707" i="19"/>
  <c r="C2706" i="19"/>
  <c r="C2705" i="19"/>
  <c r="C2704" i="19"/>
  <c r="C2703" i="19"/>
  <c r="C2702" i="19"/>
  <c r="C2701" i="19"/>
  <c r="C2700" i="19"/>
  <c r="C2699" i="19"/>
  <c r="C2698" i="19"/>
  <c r="C2697" i="19"/>
  <c r="C2696" i="19"/>
  <c r="C2695" i="19"/>
  <c r="C2694" i="19"/>
  <c r="C2693" i="19"/>
  <c r="C2692" i="19"/>
  <c r="C2691" i="19"/>
  <c r="C2690" i="19"/>
  <c r="C2689" i="19"/>
  <c r="C2688" i="19"/>
  <c r="C2687" i="19"/>
  <c r="C2686" i="19"/>
  <c r="C2685" i="19"/>
  <c r="C2684" i="19"/>
  <c r="C2683" i="19"/>
  <c r="C2682" i="19"/>
  <c r="C2681" i="19"/>
  <c r="C2680" i="19"/>
  <c r="C2679" i="19"/>
  <c r="C2678" i="19"/>
  <c r="C2677" i="19"/>
  <c r="C2676" i="19"/>
  <c r="C2675" i="19"/>
  <c r="C2674" i="19"/>
  <c r="C2673" i="19"/>
  <c r="C2672" i="19"/>
  <c r="C2671" i="19"/>
  <c r="C2670" i="19"/>
  <c r="C2669" i="19"/>
  <c r="C2668" i="19"/>
  <c r="C2667" i="19"/>
  <c r="C2666" i="19"/>
  <c r="C2665" i="19"/>
  <c r="C2664" i="19"/>
  <c r="C2663" i="19"/>
  <c r="C2662" i="19"/>
  <c r="C2661" i="19"/>
  <c r="C2660" i="19"/>
  <c r="C2659" i="19"/>
  <c r="C2658" i="19"/>
  <c r="C2657" i="19"/>
  <c r="C2656" i="19"/>
  <c r="C2655" i="19"/>
  <c r="C2654" i="19"/>
  <c r="C2653" i="19"/>
  <c r="C2652" i="19"/>
  <c r="C2651" i="19"/>
  <c r="C2650" i="19"/>
  <c r="C2649" i="19"/>
  <c r="C2648" i="19"/>
  <c r="C2647" i="19"/>
  <c r="C2646" i="19"/>
  <c r="C2645" i="19"/>
  <c r="C2644" i="19"/>
  <c r="C2643" i="19"/>
  <c r="C2642" i="19"/>
  <c r="C2641" i="19"/>
  <c r="C2640" i="19"/>
  <c r="C2639" i="19"/>
  <c r="C2638" i="19"/>
  <c r="C2637" i="19"/>
  <c r="C2636" i="19"/>
  <c r="C2635" i="19"/>
  <c r="C2634" i="19"/>
  <c r="C2633" i="19"/>
  <c r="C2632" i="19"/>
  <c r="C2631" i="19"/>
  <c r="C2630" i="19"/>
  <c r="C2629" i="19"/>
  <c r="C2628" i="19"/>
  <c r="C2627" i="19"/>
  <c r="C2626" i="19"/>
  <c r="C2625" i="19"/>
  <c r="C2624" i="19"/>
  <c r="C2623" i="19"/>
  <c r="C2622" i="19"/>
  <c r="C2621" i="19"/>
  <c r="C2620" i="19"/>
  <c r="C2619" i="19"/>
  <c r="C2618" i="19"/>
  <c r="C2617" i="19"/>
  <c r="C2616" i="19"/>
  <c r="C2615" i="19"/>
  <c r="C2614" i="19"/>
  <c r="C2613" i="19"/>
  <c r="C2612" i="19"/>
  <c r="C2611" i="19"/>
  <c r="C2610" i="19"/>
  <c r="C2609" i="19"/>
  <c r="C2608" i="19"/>
  <c r="C2607" i="19"/>
  <c r="C2606" i="19"/>
  <c r="C2605" i="19"/>
  <c r="C2604" i="19"/>
  <c r="C2603" i="19"/>
  <c r="C2602" i="19"/>
  <c r="C2601" i="19"/>
  <c r="C2600" i="19"/>
  <c r="C2599" i="19"/>
  <c r="C2598" i="19"/>
  <c r="C2597" i="19"/>
  <c r="C2596" i="19"/>
  <c r="C2595" i="19"/>
  <c r="C2594" i="19"/>
  <c r="C2593" i="19"/>
  <c r="C2592" i="19"/>
  <c r="C2591" i="19"/>
  <c r="C2590" i="19"/>
  <c r="C2589" i="19"/>
  <c r="C2588" i="19"/>
  <c r="C2587" i="19"/>
  <c r="C2586" i="19"/>
  <c r="C2585" i="19"/>
  <c r="C2584" i="19"/>
  <c r="C2583" i="19"/>
  <c r="C2582" i="19"/>
  <c r="C2581" i="19"/>
  <c r="C2580" i="19"/>
  <c r="C2579" i="19"/>
  <c r="C2578" i="19"/>
  <c r="C2577" i="19"/>
  <c r="C2576" i="19"/>
  <c r="C2575" i="19"/>
  <c r="C2574" i="19"/>
  <c r="C2573" i="19"/>
  <c r="C2572" i="19"/>
  <c r="C2571" i="19"/>
  <c r="C2570" i="19"/>
  <c r="C2569" i="19"/>
  <c r="C2568" i="19"/>
  <c r="C2567" i="19"/>
  <c r="C2566" i="19"/>
  <c r="C2565" i="19"/>
  <c r="C2564" i="19"/>
  <c r="C2563" i="19"/>
  <c r="C2562" i="19"/>
  <c r="C2561" i="19"/>
  <c r="C2560" i="19"/>
  <c r="C2559" i="19"/>
  <c r="C2558" i="19"/>
  <c r="C2557" i="19"/>
  <c r="C2556" i="19"/>
  <c r="C2555" i="19"/>
  <c r="C2554" i="19"/>
  <c r="C2553" i="19"/>
  <c r="C2552" i="19"/>
  <c r="C2551" i="19"/>
  <c r="C2550" i="19"/>
  <c r="C2549" i="19"/>
  <c r="C2548" i="19"/>
  <c r="C2547" i="19"/>
  <c r="C2546" i="19"/>
  <c r="C2545" i="19"/>
  <c r="C2544" i="19"/>
  <c r="C2543" i="19"/>
  <c r="C2542" i="19"/>
  <c r="C2541" i="19"/>
  <c r="C2540" i="19"/>
  <c r="C2539" i="19"/>
  <c r="C2538" i="19"/>
  <c r="C2537" i="19"/>
  <c r="C2536" i="19"/>
  <c r="C2535" i="19"/>
  <c r="C2534" i="19"/>
  <c r="C2533" i="19"/>
  <c r="C2532" i="19"/>
  <c r="C2531" i="19"/>
  <c r="C2530" i="19"/>
  <c r="C2529" i="19"/>
  <c r="C2528" i="19"/>
  <c r="C2527" i="19"/>
  <c r="C2526" i="19"/>
  <c r="C2525" i="19"/>
  <c r="C2524" i="19"/>
  <c r="C2523" i="19"/>
  <c r="C2522" i="19"/>
  <c r="C2521" i="19"/>
  <c r="C2520" i="19"/>
  <c r="C2519" i="19"/>
  <c r="C2518" i="19"/>
  <c r="C2517" i="19"/>
  <c r="C2516" i="19"/>
  <c r="C2515" i="19"/>
  <c r="C2514" i="19"/>
  <c r="C2513" i="19"/>
  <c r="C2512" i="19"/>
  <c r="C2511" i="19"/>
  <c r="C2510" i="19"/>
  <c r="C2509" i="19"/>
  <c r="C2508" i="19"/>
  <c r="C2507" i="19"/>
  <c r="C2506" i="19"/>
  <c r="C2505" i="19"/>
  <c r="C2504" i="19"/>
  <c r="C2503" i="19"/>
  <c r="C2502" i="19"/>
  <c r="C2501" i="19"/>
  <c r="C2500" i="19"/>
  <c r="C2499" i="19"/>
  <c r="C2498" i="19"/>
  <c r="C2497" i="19"/>
  <c r="C2496" i="19"/>
  <c r="C2495" i="19"/>
  <c r="C2494" i="19"/>
  <c r="C2493" i="19"/>
  <c r="C2492" i="19"/>
  <c r="C2491" i="19"/>
  <c r="C2490" i="19"/>
  <c r="C2489" i="19"/>
  <c r="C2488" i="19"/>
  <c r="C2487" i="19"/>
  <c r="C2486" i="19"/>
  <c r="C2485" i="19"/>
  <c r="C2484" i="19"/>
  <c r="C2483" i="19"/>
  <c r="C2482" i="19"/>
  <c r="C2481" i="19"/>
  <c r="C2480" i="19"/>
  <c r="C2479" i="19"/>
  <c r="C2478" i="19"/>
  <c r="C2477" i="19"/>
  <c r="C2476" i="19"/>
  <c r="C2475" i="19"/>
  <c r="C2474" i="19"/>
  <c r="C2473" i="19"/>
  <c r="C2472" i="19"/>
  <c r="C2471" i="19"/>
  <c r="C2470" i="19"/>
  <c r="C2469" i="19"/>
  <c r="C2468" i="19"/>
  <c r="C2467" i="19"/>
  <c r="C2466" i="19"/>
  <c r="C2465" i="19"/>
  <c r="C2464" i="19"/>
  <c r="C2463" i="19"/>
  <c r="C2462" i="19"/>
  <c r="C2461" i="19"/>
  <c r="C2460" i="19"/>
  <c r="C2459" i="19"/>
  <c r="C2458" i="19"/>
  <c r="C2457" i="19"/>
  <c r="C2456" i="19"/>
  <c r="C2455" i="19"/>
  <c r="C2454" i="19"/>
  <c r="C2453" i="19"/>
  <c r="C2452" i="19"/>
  <c r="C2451" i="19"/>
  <c r="C2450" i="19"/>
  <c r="C2449" i="19"/>
  <c r="C2448" i="19"/>
  <c r="C2447" i="19"/>
  <c r="C2446" i="19"/>
  <c r="C2445" i="19"/>
  <c r="C2444" i="19"/>
  <c r="C2443" i="19"/>
  <c r="C2442" i="19"/>
  <c r="C2441" i="19"/>
  <c r="C2440" i="19"/>
  <c r="C2439" i="19"/>
  <c r="C2438" i="19"/>
  <c r="C2437" i="19"/>
  <c r="C2436" i="19"/>
  <c r="C2435" i="19"/>
  <c r="C2434" i="19"/>
  <c r="C2433" i="19"/>
  <c r="C2432" i="19"/>
  <c r="C2431" i="19"/>
  <c r="C2430" i="19"/>
  <c r="C2429" i="19"/>
  <c r="C2428" i="19"/>
  <c r="C2427" i="19"/>
  <c r="C2426" i="19"/>
  <c r="C2425" i="19"/>
  <c r="C2424" i="19"/>
  <c r="C2423" i="19"/>
  <c r="C2422" i="19"/>
  <c r="C2421" i="19"/>
  <c r="C2420" i="19"/>
  <c r="C2419" i="19"/>
  <c r="C2418" i="19"/>
  <c r="C2417" i="19"/>
  <c r="C2416" i="19"/>
  <c r="C2415" i="19"/>
  <c r="C2414" i="19"/>
  <c r="C2413" i="19"/>
  <c r="C2412" i="19"/>
  <c r="C2411" i="19"/>
  <c r="C2410" i="19"/>
  <c r="C2409" i="19"/>
  <c r="C2408" i="19"/>
  <c r="C2407" i="19"/>
  <c r="C2406" i="19"/>
  <c r="C2405" i="19"/>
  <c r="C2404" i="19"/>
  <c r="C2403" i="19"/>
  <c r="C2402" i="19"/>
  <c r="C2401" i="19"/>
  <c r="C2400" i="19"/>
  <c r="C2399" i="19"/>
  <c r="C2398" i="19"/>
  <c r="C2397" i="19"/>
  <c r="C2396" i="19"/>
  <c r="C2395" i="19"/>
  <c r="C2394" i="19"/>
  <c r="C2393" i="19"/>
  <c r="C2392" i="19"/>
  <c r="C2391" i="19"/>
  <c r="C2390" i="19"/>
  <c r="C2389" i="19"/>
  <c r="C2388" i="19"/>
  <c r="C2387" i="19"/>
  <c r="C2386" i="19"/>
  <c r="C2385" i="19"/>
  <c r="C2384" i="19"/>
  <c r="C2383" i="19"/>
  <c r="C2382" i="19"/>
  <c r="C2381" i="19"/>
  <c r="C2380" i="19"/>
  <c r="C2379" i="19"/>
  <c r="C2378" i="19"/>
  <c r="C2377" i="19"/>
  <c r="C2376" i="19"/>
  <c r="C2375" i="19"/>
  <c r="C2374" i="19"/>
  <c r="C2373" i="19"/>
  <c r="C2372" i="19"/>
  <c r="C2371" i="19"/>
  <c r="C2370" i="19"/>
  <c r="C2369" i="19"/>
  <c r="C2368" i="19"/>
  <c r="C2367" i="19"/>
  <c r="C2366" i="19"/>
  <c r="C2365" i="19"/>
  <c r="C2364" i="19"/>
  <c r="C2363" i="19"/>
  <c r="C2362" i="19"/>
  <c r="C2361" i="19"/>
  <c r="C2360" i="19"/>
  <c r="C2359" i="19"/>
  <c r="C2358" i="19"/>
  <c r="C2357" i="19"/>
  <c r="C2356" i="19"/>
  <c r="C2355" i="19"/>
  <c r="C2354" i="19"/>
  <c r="C2353" i="19"/>
  <c r="C2352" i="19"/>
  <c r="C2351" i="19"/>
  <c r="C2350" i="19"/>
  <c r="C2349" i="19"/>
  <c r="C2348" i="19"/>
  <c r="C2347" i="19"/>
  <c r="C2346" i="19"/>
  <c r="C2345" i="19"/>
  <c r="C2344" i="19"/>
  <c r="C2343" i="19"/>
  <c r="C2342" i="19"/>
  <c r="C2341" i="19"/>
  <c r="C2340" i="19"/>
  <c r="C2339" i="19"/>
  <c r="C2338" i="19"/>
  <c r="C2337" i="19"/>
  <c r="C2336" i="19"/>
  <c r="C2335" i="19"/>
  <c r="C2334" i="19"/>
  <c r="C2333" i="19"/>
  <c r="C2332" i="19"/>
  <c r="C2331" i="19"/>
  <c r="C2330" i="19"/>
  <c r="C2329" i="19"/>
  <c r="C2328" i="19"/>
  <c r="C2327" i="19"/>
  <c r="C2326" i="19"/>
  <c r="C2325" i="19"/>
  <c r="C2324" i="19"/>
  <c r="C2323" i="19"/>
  <c r="C2322" i="19"/>
  <c r="C2321" i="19"/>
  <c r="C2320" i="19"/>
  <c r="C2319" i="19"/>
  <c r="C2318" i="19"/>
  <c r="C2317" i="19"/>
  <c r="C2316" i="19"/>
  <c r="C2315" i="19"/>
  <c r="C2314" i="19"/>
  <c r="C2313" i="19"/>
  <c r="C2312" i="19"/>
  <c r="C2311" i="19"/>
  <c r="C2310" i="19"/>
  <c r="C2309" i="19"/>
  <c r="C2308" i="19"/>
  <c r="C2307" i="19"/>
  <c r="C2306" i="19"/>
  <c r="C2305" i="19"/>
  <c r="C2304" i="19"/>
  <c r="C2303" i="19"/>
  <c r="C2302" i="19"/>
  <c r="C2301" i="19"/>
  <c r="C2300" i="19"/>
  <c r="C2299" i="19"/>
  <c r="C2298" i="19"/>
  <c r="C2297" i="19"/>
  <c r="C2296" i="19"/>
  <c r="C2295" i="19"/>
  <c r="C2294" i="19"/>
  <c r="C2293" i="19"/>
  <c r="C2292" i="19"/>
  <c r="C2291" i="19"/>
  <c r="C2290" i="19"/>
  <c r="C2289" i="19"/>
  <c r="C2288" i="19"/>
  <c r="C2287" i="19"/>
  <c r="C2286" i="19"/>
  <c r="C2285" i="19"/>
  <c r="C2284" i="19"/>
  <c r="C2283" i="19"/>
  <c r="C2282" i="19"/>
  <c r="C2281" i="19"/>
  <c r="C2280" i="19"/>
  <c r="C2279" i="19"/>
  <c r="C2278" i="19"/>
  <c r="C2277" i="19"/>
  <c r="C2276" i="19"/>
  <c r="C2275" i="19"/>
  <c r="C2274" i="19"/>
  <c r="C2273" i="19"/>
  <c r="C2272" i="19"/>
  <c r="C2271" i="19"/>
  <c r="C2270" i="19"/>
  <c r="C2269" i="19"/>
  <c r="C2268" i="19"/>
  <c r="C2267" i="19"/>
  <c r="C2266" i="19"/>
  <c r="C2265" i="19"/>
  <c r="C2264" i="19"/>
  <c r="C2263" i="19"/>
  <c r="C2262" i="19"/>
  <c r="C2261" i="19"/>
  <c r="C2260" i="19"/>
  <c r="C2259" i="19"/>
  <c r="C2258" i="19"/>
  <c r="C2257" i="19"/>
  <c r="C2256" i="19"/>
  <c r="C2255" i="19"/>
  <c r="C2254" i="19"/>
  <c r="C2253" i="19"/>
  <c r="C2252" i="19"/>
  <c r="C2251" i="19"/>
  <c r="C2250" i="19"/>
  <c r="C2249" i="19"/>
  <c r="C2248" i="19"/>
  <c r="C2247" i="19"/>
  <c r="C2246" i="19"/>
  <c r="C2245" i="19"/>
  <c r="C2244" i="19"/>
  <c r="C2243" i="19"/>
  <c r="C2242" i="19"/>
  <c r="C2241" i="19"/>
  <c r="C2240" i="19"/>
  <c r="C2239" i="19"/>
  <c r="C2238" i="19"/>
  <c r="C2237" i="19"/>
  <c r="C2236" i="19"/>
  <c r="C2235" i="19"/>
  <c r="C2234" i="19"/>
  <c r="C2233" i="19"/>
  <c r="C2232" i="19"/>
  <c r="C2231" i="19"/>
  <c r="C2230" i="19"/>
  <c r="C2229" i="19"/>
  <c r="C2228" i="19"/>
  <c r="C2227" i="19"/>
  <c r="C2226" i="19"/>
  <c r="C2225" i="19"/>
  <c r="C2224" i="19"/>
  <c r="C2223" i="19"/>
  <c r="C2222" i="19"/>
  <c r="C2221" i="19"/>
  <c r="C2220" i="19"/>
  <c r="C2219" i="19"/>
  <c r="C2218" i="19"/>
  <c r="C2217" i="19"/>
  <c r="C2216" i="19"/>
  <c r="C2215" i="19"/>
  <c r="C2214" i="19"/>
  <c r="C2213" i="19"/>
  <c r="C2212" i="19"/>
  <c r="C2211" i="19"/>
  <c r="C2210" i="19"/>
  <c r="C2209" i="19"/>
  <c r="C2208" i="19"/>
  <c r="C2207" i="19"/>
  <c r="C2206" i="19"/>
  <c r="C2205" i="19"/>
  <c r="C2204" i="19"/>
  <c r="C2203" i="19"/>
  <c r="C2202" i="19"/>
  <c r="C2201" i="19"/>
  <c r="C2200" i="19"/>
  <c r="C2199" i="19"/>
  <c r="C2198" i="19"/>
  <c r="C2197" i="19"/>
  <c r="C2196" i="19"/>
  <c r="C2195" i="19"/>
  <c r="C2194" i="19"/>
  <c r="C2193" i="19"/>
  <c r="C2192" i="19"/>
  <c r="C2191" i="19"/>
  <c r="C2190" i="19"/>
  <c r="C2189" i="19"/>
  <c r="C2188" i="19"/>
  <c r="C2187" i="19"/>
  <c r="C2186" i="19"/>
  <c r="C2185" i="19"/>
  <c r="C2184" i="19"/>
  <c r="C2183" i="19"/>
  <c r="C2182" i="19"/>
  <c r="C2181" i="19"/>
  <c r="C2180" i="19"/>
  <c r="C2179" i="19"/>
  <c r="C2178" i="19"/>
  <c r="C2177" i="19"/>
  <c r="C2176" i="19"/>
  <c r="C2175" i="19"/>
  <c r="C2174" i="19"/>
  <c r="C2173" i="19"/>
  <c r="C2172" i="19"/>
  <c r="C2171" i="19"/>
  <c r="C2170" i="19"/>
  <c r="C2169" i="19"/>
  <c r="C2168" i="19"/>
  <c r="C2167" i="19"/>
  <c r="C2166" i="19"/>
  <c r="C2165" i="19"/>
  <c r="C2164" i="19"/>
  <c r="C2163" i="19"/>
  <c r="C2162" i="19"/>
  <c r="C2161" i="19"/>
  <c r="C2160" i="19"/>
  <c r="C2159" i="19"/>
  <c r="C2158" i="19"/>
  <c r="C2157" i="19"/>
  <c r="C2156" i="19"/>
  <c r="C2155" i="19"/>
  <c r="C2154" i="19"/>
  <c r="C2153" i="19"/>
  <c r="C2152" i="19"/>
  <c r="C2151" i="19"/>
  <c r="C2150" i="19"/>
  <c r="C2149" i="19"/>
  <c r="C2148" i="19"/>
  <c r="C2147" i="19"/>
  <c r="C2146" i="19"/>
  <c r="C2145" i="19"/>
  <c r="C2144" i="19"/>
  <c r="C2143" i="19"/>
  <c r="C2142" i="19"/>
  <c r="C2141" i="19"/>
  <c r="C2140" i="19"/>
  <c r="C2139" i="19"/>
  <c r="C2138" i="19"/>
  <c r="C2137" i="19"/>
  <c r="C2136" i="19"/>
  <c r="C2135" i="19"/>
  <c r="C2134" i="19"/>
  <c r="C2133" i="19"/>
  <c r="C2132" i="19"/>
  <c r="C2131" i="19"/>
  <c r="C2130" i="19"/>
  <c r="C2129" i="19"/>
  <c r="C2128" i="19"/>
  <c r="C2127" i="19"/>
  <c r="C2126" i="19"/>
  <c r="C2125" i="19"/>
  <c r="C2124" i="19"/>
  <c r="C2123" i="19"/>
  <c r="C2122" i="19"/>
  <c r="C2121" i="19"/>
  <c r="C2120" i="19"/>
  <c r="C2119" i="19"/>
  <c r="C2118" i="19"/>
  <c r="C2117" i="19"/>
  <c r="C2116" i="19"/>
  <c r="C2115" i="19"/>
  <c r="C2114" i="19"/>
  <c r="C2113" i="19"/>
  <c r="C2112" i="19"/>
  <c r="C2111" i="19"/>
  <c r="C2110" i="19"/>
  <c r="C2109" i="19"/>
  <c r="C2108" i="19"/>
  <c r="C2107" i="19"/>
  <c r="C2106" i="19"/>
  <c r="C2105" i="19"/>
  <c r="C2104" i="19"/>
  <c r="C2103" i="19"/>
  <c r="C2102" i="19"/>
  <c r="C2101" i="19"/>
  <c r="C2100" i="19"/>
  <c r="C2099" i="19"/>
  <c r="C2098" i="19"/>
  <c r="C2097" i="19"/>
  <c r="C2096" i="19"/>
  <c r="C2095" i="19"/>
  <c r="C2094" i="19"/>
  <c r="C2093" i="19"/>
  <c r="C2092" i="19"/>
  <c r="C2091" i="19"/>
  <c r="C2090" i="19"/>
  <c r="C2089" i="19"/>
  <c r="C2088" i="19"/>
  <c r="C2087" i="19"/>
  <c r="C2086" i="19"/>
  <c r="C2085" i="19"/>
  <c r="C2084" i="19"/>
  <c r="C2083" i="19"/>
  <c r="C2082" i="19"/>
  <c r="C2081" i="19"/>
  <c r="C2080" i="19"/>
  <c r="C2079" i="19"/>
  <c r="C2078" i="19"/>
  <c r="C2077" i="19"/>
  <c r="C2076" i="19"/>
  <c r="C2075" i="19"/>
  <c r="C2074" i="19"/>
  <c r="C2073" i="19"/>
  <c r="C2072" i="19"/>
  <c r="C2071" i="19"/>
  <c r="C2070" i="19"/>
  <c r="C2069" i="19"/>
  <c r="C2068" i="19"/>
  <c r="C2067" i="19"/>
  <c r="C2066" i="19"/>
  <c r="C2065" i="19"/>
  <c r="C2064" i="19"/>
  <c r="C2063" i="19"/>
  <c r="C2062" i="19"/>
  <c r="C2061" i="19"/>
  <c r="C2060" i="19"/>
  <c r="C2059" i="19"/>
  <c r="C2058" i="19"/>
  <c r="C2057" i="19"/>
  <c r="C2056" i="19"/>
  <c r="C2055" i="19"/>
  <c r="C2054" i="19"/>
  <c r="C2053" i="19"/>
  <c r="C2052" i="19"/>
  <c r="C2051" i="19"/>
  <c r="C2050" i="19"/>
  <c r="C2049" i="19"/>
  <c r="C2048" i="19"/>
  <c r="C2047" i="19"/>
  <c r="C2046" i="19"/>
  <c r="C2045" i="19"/>
  <c r="C2044" i="19"/>
  <c r="C2043" i="19"/>
  <c r="C2042" i="19"/>
  <c r="C2041" i="19"/>
  <c r="C2040" i="19"/>
  <c r="C2039" i="19"/>
  <c r="C2038" i="19"/>
  <c r="C2037" i="19"/>
  <c r="C2036" i="19"/>
  <c r="C2035" i="19"/>
  <c r="C2034" i="19"/>
  <c r="C2033" i="19"/>
  <c r="C2032" i="19"/>
  <c r="C2031" i="19"/>
  <c r="C2030" i="19"/>
  <c r="C2029" i="19"/>
  <c r="C2028" i="19"/>
  <c r="C2027" i="19"/>
  <c r="C2026" i="19"/>
  <c r="C2025" i="19"/>
  <c r="C2024" i="19"/>
  <c r="C2023" i="19"/>
  <c r="C2022" i="19"/>
  <c r="C2021" i="19"/>
  <c r="C2020" i="19"/>
  <c r="C2019" i="19"/>
  <c r="C2018" i="19"/>
  <c r="C2017" i="19"/>
  <c r="C2016" i="19"/>
  <c r="C2015" i="19"/>
  <c r="C2014" i="19"/>
  <c r="C2013" i="19"/>
  <c r="C2012" i="19"/>
  <c r="C2011" i="19"/>
  <c r="C2010" i="19"/>
  <c r="C2009" i="19"/>
  <c r="C2008" i="19"/>
  <c r="C2007" i="19"/>
  <c r="C2006" i="19"/>
  <c r="C2005" i="19"/>
  <c r="C2004" i="19"/>
  <c r="C2003" i="19"/>
  <c r="C2002" i="19"/>
  <c r="C2001" i="19"/>
  <c r="C2000" i="19"/>
  <c r="C1999" i="19"/>
  <c r="C1998" i="19"/>
  <c r="C1997" i="19"/>
  <c r="C1996" i="19"/>
  <c r="C1995" i="19"/>
  <c r="C1994" i="19"/>
  <c r="C1993" i="19"/>
  <c r="C1992" i="19"/>
  <c r="C1991" i="19"/>
  <c r="C1990" i="19"/>
  <c r="C1989" i="19"/>
  <c r="C1988" i="19"/>
  <c r="C1987" i="19"/>
  <c r="C1986" i="19"/>
  <c r="C1985" i="19"/>
  <c r="C1984" i="19"/>
  <c r="C1983" i="19"/>
  <c r="C1982" i="19"/>
  <c r="C1981" i="19"/>
  <c r="C1980" i="19"/>
  <c r="C1979" i="19"/>
  <c r="C1978" i="19"/>
  <c r="C1977" i="19"/>
  <c r="C1976" i="19"/>
  <c r="C1975" i="19"/>
  <c r="C1974" i="19"/>
  <c r="C1973" i="19"/>
  <c r="C1972" i="19"/>
  <c r="C1971" i="19"/>
  <c r="C1970" i="19"/>
  <c r="C1969" i="19"/>
  <c r="C1968" i="19"/>
  <c r="C1967" i="19"/>
  <c r="C1966" i="19"/>
  <c r="C1965" i="19"/>
  <c r="C1964" i="19"/>
  <c r="C1963" i="19"/>
  <c r="C1962" i="19"/>
  <c r="C1961" i="19"/>
  <c r="C1960" i="19"/>
  <c r="C1959" i="19"/>
  <c r="C1958" i="19"/>
  <c r="C1957" i="19"/>
  <c r="C1956" i="19"/>
  <c r="C1955" i="19"/>
  <c r="C1954" i="19"/>
  <c r="C1953" i="19"/>
  <c r="C1952" i="19"/>
  <c r="C1951" i="19"/>
  <c r="C1950" i="19"/>
  <c r="C1949" i="19"/>
  <c r="C1948" i="19"/>
  <c r="C1947" i="19"/>
  <c r="C1946" i="19"/>
  <c r="C1945" i="19"/>
  <c r="C1944" i="19"/>
  <c r="C1943" i="19"/>
  <c r="C1942" i="19"/>
  <c r="C1941" i="19"/>
  <c r="C1940" i="19"/>
  <c r="C1939" i="19"/>
  <c r="C1938" i="19"/>
  <c r="C1937" i="19"/>
  <c r="C1936" i="19"/>
  <c r="C1935" i="19"/>
  <c r="C1934" i="19"/>
  <c r="C1933" i="19"/>
  <c r="C1932" i="19"/>
  <c r="C1931" i="19"/>
  <c r="C1930" i="19"/>
  <c r="C1929" i="19"/>
  <c r="C1928" i="19"/>
  <c r="C1927" i="19"/>
  <c r="C1926" i="19"/>
  <c r="C1925" i="19"/>
  <c r="C1924" i="19"/>
  <c r="C1923" i="19"/>
  <c r="C1922" i="19"/>
  <c r="C1921" i="19"/>
  <c r="C1920" i="19"/>
  <c r="C1919" i="19"/>
  <c r="C1918" i="19"/>
  <c r="C1917" i="19"/>
  <c r="C1916" i="19"/>
  <c r="C1915" i="19"/>
  <c r="C1914" i="19"/>
  <c r="C1913" i="19"/>
  <c r="C1912" i="19"/>
  <c r="C1911" i="19"/>
  <c r="C1910" i="19"/>
  <c r="C1909" i="19"/>
  <c r="C1908" i="19"/>
  <c r="C1907" i="19"/>
  <c r="C1906" i="19"/>
  <c r="C1905" i="19"/>
  <c r="C1904" i="19"/>
  <c r="C1903" i="19"/>
  <c r="C1902" i="19"/>
  <c r="C1901" i="19"/>
  <c r="C1900" i="19"/>
  <c r="C1899" i="19"/>
  <c r="C1898" i="19"/>
  <c r="C1897" i="19"/>
  <c r="C1896" i="19"/>
  <c r="C1895" i="19"/>
  <c r="C1894" i="19"/>
  <c r="C1893" i="19"/>
  <c r="C1892" i="19"/>
  <c r="C1891" i="19"/>
  <c r="C1890" i="19"/>
  <c r="C1889" i="19"/>
  <c r="C1888" i="19"/>
  <c r="C1887" i="19"/>
  <c r="C1886" i="19"/>
  <c r="C1885" i="19"/>
  <c r="C1884" i="19"/>
  <c r="C1883" i="19"/>
  <c r="C1882" i="19"/>
  <c r="C1881" i="19"/>
  <c r="C1880" i="19"/>
  <c r="C1879" i="19"/>
  <c r="C1878" i="19"/>
  <c r="C1877" i="19"/>
  <c r="C1876" i="19"/>
  <c r="C1875" i="19"/>
  <c r="C1874" i="19"/>
  <c r="C1873" i="19"/>
  <c r="C1872" i="19"/>
  <c r="C1871" i="19"/>
  <c r="C1870" i="19"/>
  <c r="C1869" i="19"/>
  <c r="C1868" i="19"/>
  <c r="C1867" i="19"/>
  <c r="C1866" i="19"/>
  <c r="C1865" i="19"/>
  <c r="C1864" i="19"/>
  <c r="C1863" i="19"/>
  <c r="C1862" i="19"/>
  <c r="C1861" i="19"/>
  <c r="C1860" i="19"/>
  <c r="C1859" i="19"/>
  <c r="C1858" i="19"/>
  <c r="C1857" i="19"/>
  <c r="C1856" i="19"/>
  <c r="C1855" i="19"/>
  <c r="C1854" i="19"/>
  <c r="C1853" i="19"/>
  <c r="C1852" i="19"/>
  <c r="C1851" i="19"/>
  <c r="C1850" i="19"/>
  <c r="C1849" i="19"/>
  <c r="C1848" i="19"/>
  <c r="C1847" i="19"/>
  <c r="C1846" i="19"/>
  <c r="C1845" i="19"/>
  <c r="C1844" i="19"/>
  <c r="C1843" i="19"/>
  <c r="C1842" i="19"/>
  <c r="C1841" i="19"/>
  <c r="C1840" i="19"/>
  <c r="C1839" i="19"/>
  <c r="C1838" i="19"/>
  <c r="C1837" i="19"/>
  <c r="C1836" i="19"/>
  <c r="C1835" i="19"/>
  <c r="C1834" i="19"/>
  <c r="C1833" i="19"/>
  <c r="C1832" i="19"/>
  <c r="C1831" i="19"/>
  <c r="C1830" i="19"/>
  <c r="C1829" i="19"/>
  <c r="C1828" i="19"/>
  <c r="C1827" i="19"/>
  <c r="C1826" i="19"/>
  <c r="C1825" i="19"/>
  <c r="C1824" i="19"/>
  <c r="C1823" i="19"/>
  <c r="C1822" i="19"/>
  <c r="C1821" i="19"/>
  <c r="C1820" i="19"/>
  <c r="C1819" i="19"/>
  <c r="C1818" i="19"/>
  <c r="C1817" i="19"/>
  <c r="C1816" i="19"/>
  <c r="C1815" i="19"/>
  <c r="C1814" i="19"/>
  <c r="C1813" i="19"/>
  <c r="C1812" i="19"/>
  <c r="C1811" i="19"/>
  <c r="C1810" i="19"/>
  <c r="C1809" i="19"/>
  <c r="C1808" i="19"/>
  <c r="C1807" i="19"/>
  <c r="C1806" i="19"/>
  <c r="C1805" i="19"/>
  <c r="C1804" i="19"/>
  <c r="C1803" i="19"/>
  <c r="C1802" i="19"/>
  <c r="C1801" i="19"/>
  <c r="C1800" i="19"/>
  <c r="C1799" i="19"/>
  <c r="C1798" i="19"/>
  <c r="C1797" i="19"/>
  <c r="C1796" i="19"/>
  <c r="C1795" i="19"/>
  <c r="C1794" i="19"/>
  <c r="C1793" i="19"/>
  <c r="C1792" i="19"/>
  <c r="C1791" i="19"/>
  <c r="C1790" i="19"/>
  <c r="C1789" i="19"/>
  <c r="C1788" i="19"/>
  <c r="C1787" i="19"/>
  <c r="C1786" i="19"/>
  <c r="C1785" i="19"/>
  <c r="C1784" i="19"/>
  <c r="C1783" i="19"/>
  <c r="C1782" i="19"/>
  <c r="C1781" i="19"/>
  <c r="C1780" i="19"/>
  <c r="C1779" i="19"/>
  <c r="C1778" i="19"/>
  <c r="C1777" i="19"/>
  <c r="C1776" i="19"/>
  <c r="C1775" i="19"/>
  <c r="C1774" i="19"/>
  <c r="C1773" i="19"/>
  <c r="C1772" i="19"/>
  <c r="C1771" i="19"/>
  <c r="C1770" i="19"/>
  <c r="C1769" i="19"/>
  <c r="C1768" i="19"/>
  <c r="C1767" i="19"/>
  <c r="C1766" i="19"/>
  <c r="C1765" i="19"/>
  <c r="C1764" i="19"/>
  <c r="C1763" i="19"/>
  <c r="C1762" i="19"/>
  <c r="C1761" i="19"/>
  <c r="C1760" i="19"/>
  <c r="C1759" i="19"/>
  <c r="C1758" i="19"/>
  <c r="C1757" i="19"/>
  <c r="C1756" i="19"/>
  <c r="C1755" i="19"/>
  <c r="C1754" i="19"/>
  <c r="C1753" i="19"/>
  <c r="C1752" i="19"/>
  <c r="C1751" i="19"/>
  <c r="C1750" i="19"/>
  <c r="C1749" i="19"/>
  <c r="C1748" i="19"/>
  <c r="C1747" i="19"/>
  <c r="C1746" i="19"/>
  <c r="C1745" i="19"/>
  <c r="C1744" i="19"/>
  <c r="C1743" i="19"/>
  <c r="C1742" i="19"/>
  <c r="C1741" i="19"/>
  <c r="C1740" i="19"/>
  <c r="C1739" i="19"/>
  <c r="C1738" i="19"/>
  <c r="C1737" i="19"/>
  <c r="C1736" i="19"/>
  <c r="C1735" i="19"/>
  <c r="C1734" i="19"/>
  <c r="C1733" i="19"/>
  <c r="C1732" i="19"/>
  <c r="C1731" i="19"/>
  <c r="C1730" i="19"/>
  <c r="C1729" i="19"/>
  <c r="C1728" i="19"/>
  <c r="C1727" i="19"/>
  <c r="C1726" i="19"/>
  <c r="C1725" i="19"/>
  <c r="C1724" i="19"/>
  <c r="C1723" i="19"/>
  <c r="C1722" i="19"/>
  <c r="C1721" i="19"/>
  <c r="C1720" i="19"/>
  <c r="C1719" i="19"/>
  <c r="C1718" i="19"/>
  <c r="C1717" i="19"/>
  <c r="C1716" i="19"/>
  <c r="C1715" i="19"/>
  <c r="C1714" i="19"/>
  <c r="C1713" i="19"/>
  <c r="C1712" i="19"/>
  <c r="C1711" i="19"/>
  <c r="C1710" i="19"/>
  <c r="C1709" i="19"/>
  <c r="C1708" i="19"/>
  <c r="C1707" i="19"/>
  <c r="C1706" i="19"/>
  <c r="C1705" i="19"/>
  <c r="C1704" i="19"/>
  <c r="C1703" i="19"/>
  <c r="C1702" i="19"/>
  <c r="C1701" i="19"/>
  <c r="C1700" i="19"/>
  <c r="C1699" i="19"/>
  <c r="C1698" i="19"/>
  <c r="C1697" i="19"/>
  <c r="C1696" i="19"/>
  <c r="C1695" i="19"/>
  <c r="C1694" i="19"/>
  <c r="C1693" i="19"/>
  <c r="C1692" i="19"/>
  <c r="C1691" i="19"/>
  <c r="C1690" i="19"/>
  <c r="C1689" i="19"/>
  <c r="C1688" i="19"/>
  <c r="C1687" i="19"/>
  <c r="C1686" i="19"/>
  <c r="C1685" i="19"/>
  <c r="C1684" i="19"/>
  <c r="C1683" i="19"/>
  <c r="C1682" i="19"/>
  <c r="C1681" i="19"/>
  <c r="C1680" i="19"/>
  <c r="C1679" i="19"/>
  <c r="C1678" i="19"/>
  <c r="C1677" i="19"/>
  <c r="C1676" i="19"/>
  <c r="C1675" i="19"/>
  <c r="C1674" i="19"/>
  <c r="C1673" i="19"/>
  <c r="C1672" i="19"/>
  <c r="C1671" i="19"/>
  <c r="C1670" i="19"/>
  <c r="C1669" i="19"/>
  <c r="C1668" i="19"/>
  <c r="C1667" i="19"/>
  <c r="C1666" i="19"/>
  <c r="C1665" i="19"/>
  <c r="C1664" i="19"/>
  <c r="C1663" i="19"/>
  <c r="C1662" i="19"/>
  <c r="C1661" i="19"/>
  <c r="C1660" i="19"/>
  <c r="C1659" i="19"/>
  <c r="C1658" i="19"/>
  <c r="C1657" i="19"/>
  <c r="C1656" i="19"/>
  <c r="C1655" i="19"/>
  <c r="C1654" i="19"/>
  <c r="C1653" i="19"/>
  <c r="C1652" i="19"/>
  <c r="C1651" i="19"/>
  <c r="C1650" i="19"/>
  <c r="C1649" i="19"/>
  <c r="C1648" i="19"/>
  <c r="C1647" i="19"/>
  <c r="C1646" i="19"/>
  <c r="C1645" i="19"/>
  <c r="C1644" i="19"/>
  <c r="C1643" i="19"/>
  <c r="C1642" i="19"/>
  <c r="C1641" i="19"/>
  <c r="C1640" i="19"/>
  <c r="C1639" i="19"/>
  <c r="C1638" i="19"/>
  <c r="C1637" i="19"/>
  <c r="C1636" i="19"/>
  <c r="C1635" i="19"/>
  <c r="C1634" i="19"/>
  <c r="C1633" i="19"/>
  <c r="C1632" i="19"/>
  <c r="C1631" i="19"/>
  <c r="C1630" i="19"/>
  <c r="C1629" i="19"/>
  <c r="C1628" i="19"/>
  <c r="C1627" i="19"/>
  <c r="C1626" i="19"/>
  <c r="C1625" i="19"/>
  <c r="C1624" i="19"/>
  <c r="C1623" i="19"/>
  <c r="C1622" i="19"/>
  <c r="C1621" i="19"/>
  <c r="C1620" i="19"/>
  <c r="C1619" i="19"/>
  <c r="C1618" i="19"/>
  <c r="C1617" i="19"/>
  <c r="C1616" i="19"/>
  <c r="C1615" i="19"/>
  <c r="C1614" i="19"/>
  <c r="C1613" i="19"/>
  <c r="C1612" i="19"/>
  <c r="C1611" i="19"/>
  <c r="C1610" i="19"/>
  <c r="C1609" i="19"/>
  <c r="C1608" i="19"/>
  <c r="C1607" i="19"/>
  <c r="C1606" i="19"/>
  <c r="C1605" i="19"/>
  <c r="C1604" i="19"/>
  <c r="C1603" i="19"/>
  <c r="C1602" i="19"/>
  <c r="C1601" i="19"/>
  <c r="C1600" i="19"/>
  <c r="C1599" i="19"/>
  <c r="C1598" i="19"/>
  <c r="C1597" i="19"/>
  <c r="C1596" i="19"/>
  <c r="C1595" i="19"/>
  <c r="C1594" i="19"/>
  <c r="C1593" i="19"/>
  <c r="C1592" i="19"/>
  <c r="C1591" i="19"/>
  <c r="C1590" i="19"/>
  <c r="C1589" i="19"/>
  <c r="C1588" i="19"/>
  <c r="C1587" i="19"/>
  <c r="C1586" i="19"/>
  <c r="C1585" i="19"/>
  <c r="C1584" i="19"/>
  <c r="C1583" i="19"/>
  <c r="C1582" i="19"/>
  <c r="C1581" i="19"/>
  <c r="C1580" i="19"/>
  <c r="C1579" i="19"/>
  <c r="C1578" i="19"/>
  <c r="C1577" i="19"/>
  <c r="C1576" i="19"/>
  <c r="C1575" i="19"/>
  <c r="C1574" i="19"/>
  <c r="C1573" i="19"/>
  <c r="C1572" i="19"/>
  <c r="C1571" i="19"/>
  <c r="C1570" i="19"/>
  <c r="C1569" i="19"/>
  <c r="C1568" i="19"/>
  <c r="C1567" i="19"/>
  <c r="C1566" i="19"/>
  <c r="C1565" i="19"/>
  <c r="C1564" i="19"/>
  <c r="C1563" i="19"/>
  <c r="C1562" i="19"/>
  <c r="C1561" i="19"/>
  <c r="C1560" i="19"/>
  <c r="C1559" i="19"/>
  <c r="C1558" i="19"/>
  <c r="C1557" i="19"/>
  <c r="C1556" i="19"/>
  <c r="C1555" i="19"/>
  <c r="C1554" i="19"/>
  <c r="C1553" i="19"/>
  <c r="C1552" i="19"/>
  <c r="C1551" i="19"/>
  <c r="C1550" i="19"/>
  <c r="C1549" i="19"/>
  <c r="C1548" i="19"/>
  <c r="C1547" i="19"/>
  <c r="C1546" i="19"/>
  <c r="C1545" i="19"/>
  <c r="C1544" i="19"/>
  <c r="C1543" i="19"/>
  <c r="C1542" i="19"/>
  <c r="C1541" i="19"/>
  <c r="C1540" i="19"/>
  <c r="C1539" i="19"/>
  <c r="C1538" i="19"/>
  <c r="C1537" i="19"/>
  <c r="C1536" i="19"/>
  <c r="C1535" i="19"/>
  <c r="C1534" i="19"/>
  <c r="C1533" i="19"/>
  <c r="C1532" i="19"/>
  <c r="C1531" i="19"/>
  <c r="C1530" i="19"/>
  <c r="C1529" i="19"/>
  <c r="C1528" i="19"/>
  <c r="C1527" i="19"/>
  <c r="C1526" i="19"/>
  <c r="C1525" i="19"/>
  <c r="C1524" i="19"/>
  <c r="C1523" i="19"/>
  <c r="C1522" i="19"/>
  <c r="C1521" i="19"/>
  <c r="C1520" i="19"/>
  <c r="C1519" i="19"/>
  <c r="C1518" i="19"/>
  <c r="C1517" i="19"/>
  <c r="C1516" i="19"/>
  <c r="C1515" i="19"/>
  <c r="C1514" i="19"/>
  <c r="C1513" i="19"/>
  <c r="C1512" i="19"/>
  <c r="C1511" i="19"/>
  <c r="C1510" i="19"/>
  <c r="C1509" i="19"/>
  <c r="C1508" i="19"/>
  <c r="C1507" i="19"/>
  <c r="C1506" i="19"/>
  <c r="C1505" i="19"/>
  <c r="C1504" i="19"/>
  <c r="C1503" i="19"/>
  <c r="C1502" i="19"/>
  <c r="C1501" i="19"/>
  <c r="C1500" i="19"/>
  <c r="C1499" i="19"/>
  <c r="C1498" i="19"/>
  <c r="C1497" i="19"/>
  <c r="C1496" i="19"/>
  <c r="C1495" i="19"/>
  <c r="C1494" i="19"/>
  <c r="C1493" i="19"/>
  <c r="C1492" i="19"/>
  <c r="C1491" i="19"/>
  <c r="C1490" i="19"/>
  <c r="C1489" i="19"/>
  <c r="C1488" i="19"/>
  <c r="C1487" i="19"/>
  <c r="C1486" i="19"/>
  <c r="C1485" i="19"/>
  <c r="C1484" i="19"/>
  <c r="C1483" i="19"/>
  <c r="C1482" i="19"/>
  <c r="C1481" i="19"/>
  <c r="C1480" i="19"/>
  <c r="C1479" i="19"/>
  <c r="C1478" i="19"/>
  <c r="C1477" i="19"/>
  <c r="C1476" i="19"/>
  <c r="C1475" i="19"/>
  <c r="C1474" i="19"/>
  <c r="C1473" i="19"/>
  <c r="C1472" i="19"/>
  <c r="C1471" i="19"/>
  <c r="C1470" i="19"/>
  <c r="C1469" i="19"/>
  <c r="C1468" i="19"/>
  <c r="C1467" i="19"/>
  <c r="C1466" i="19"/>
  <c r="C1465" i="19"/>
  <c r="C1464" i="19"/>
  <c r="C1463" i="19"/>
  <c r="C1462" i="19"/>
  <c r="C1461" i="19"/>
  <c r="C1460" i="19"/>
  <c r="C1459" i="19"/>
  <c r="C1458" i="19"/>
  <c r="C1457" i="19"/>
  <c r="C1456" i="19"/>
  <c r="C1455" i="19"/>
  <c r="C1454" i="19"/>
  <c r="C1453" i="19"/>
  <c r="C1452" i="19"/>
  <c r="C1451" i="19"/>
  <c r="C1450" i="19"/>
  <c r="C1449" i="19"/>
  <c r="C1448" i="19"/>
  <c r="C1447" i="19"/>
  <c r="C1446" i="19"/>
  <c r="C1445" i="19"/>
  <c r="C1444" i="19"/>
  <c r="C1443" i="19"/>
  <c r="C1442" i="19"/>
  <c r="C1441" i="19"/>
  <c r="C1440" i="19"/>
  <c r="C1439" i="19"/>
  <c r="C1438" i="19"/>
  <c r="C1437" i="19"/>
  <c r="C1436" i="19"/>
  <c r="C1435" i="19"/>
  <c r="C1434" i="19"/>
  <c r="C1433" i="19"/>
  <c r="C1432" i="19"/>
  <c r="C1431" i="19"/>
  <c r="C1430" i="19"/>
  <c r="C1429" i="19"/>
  <c r="C1428" i="19"/>
  <c r="C1427" i="19"/>
  <c r="C1426" i="19"/>
  <c r="C1425" i="19"/>
  <c r="C1424" i="19"/>
  <c r="C1423" i="19"/>
  <c r="C1422" i="19"/>
  <c r="C1421" i="19"/>
  <c r="C1420" i="19"/>
  <c r="C1419" i="19"/>
  <c r="C1418" i="19"/>
  <c r="C1417" i="19"/>
  <c r="C1416" i="19"/>
  <c r="C1415" i="19"/>
  <c r="C1414" i="19"/>
  <c r="C1413" i="19"/>
  <c r="C1412" i="19"/>
  <c r="C1411" i="19"/>
  <c r="C1410" i="19"/>
  <c r="C1409" i="19"/>
  <c r="C1408" i="19"/>
  <c r="C1407" i="19"/>
  <c r="C1406" i="19"/>
  <c r="C1405" i="19"/>
  <c r="C1404" i="19"/>
  <c r="C1403" i="19"/>
  <c r="C1402" i="19"/>
  <c r="C1401" i="19"/>
  <c r="C1400" i="19"/>
  <c r="C1399" i="19"/>
  <c r="C1398" i="19"/>
  <c r="C1397" i="19"/>
  <c r="C1396" i="19"/>
  <c r="C1395" i="19"/>
  <c r="C1394" i="19"/>
  <c r="C1393" i="19"/>
  <c r="C1392" i="19"/>
  <c r="C1391" i="19"/>
  <c r="C1390" i="19"/>
  <c r="C1389" i="19"/>
  <c r="C1388" i="19"/>
  <c r="C1387" i="19"/>
  <c r="C1386" i="19"/>
  <c r="C1385" i="19"/>
  <c r="C1384" i="19"/>
  <c r="C1383" i="19"/>
  <c r="C1382" i="19"/>
  <c r="C1381" i="19"/>
  <c r="C1380" i="19"/>
  <c r="C1379" i="19"/>
  <c r="C1378" i="19"/>
  <c r="C1377" i="19"/>
  <c r="C1376" i="19"/>
  <c r="C1375" i="19"/>
  <c r="C1374" i="19"/>
  <c r="C1373" i="19"/>
  <c r="C1372" i="19"/>
  <c r="C1371" i="19"/>
  <c r="C1370" i="19"/>
  <c r="C1369" i="19"/>
  <c r="C1368" i="19"/>
  <c r="C1367" i="19"/>
  <c r="C1366" i="19"/>
  <c r="C1365" i="19"/>
  <c r="C1364" i="19"/>
  <c r="C1363" i="19"/>
  <c r="C1362" i="19"/>
  <c r="C1361" i="19"/>
  <c r="C1360" i="19"/>
  <c r="C1359" i="19"/>
  <c r="C1358" i="19"/>
  <c r="C1357" i="19"/>
  <c r="C1356" i="19"/>
  <c r="C1355" i="19"/>
  <c r="C1354" i="19"/>
  <c r="C1353" i="19"/>
  <c r="C1352" i="19"/>
  <c r="C1351" i="19"/>
  <c r="C1350" i="19"/>
  <c r="C1349" i="19"/>
  <c r="C1348" i="19"/>
  <c r="C1347" i="19"/>
  <c r="C1346" i="19"/>
  <c r="C1345" i="19"/>
  <c r="C1344" i="19"/>
  <c r="C1343" i="19"/>
  <c r="C1342" i="19"/>
  <c r="C1341" i="19"/>
  <c r="C1340" i="19"/>
  <c r="C1339" i="19"/>
  <c r="C1338" i="19"/>
  <c r="C1337" i="19"/>
  <c r="C1336" i="19"/>
  <c r="C1335" i="19"/>
  <c r="C1334" i="19"/>
  <c r="C1333" i="19"/>
  <c r="C1332" i="19"/>
  <c r="C1331" i="19"/>
  <c r="C1330" i="19"/>
  <c r="C1329" i="19"/>
  <c r="C1328" i="19"/>
  <c r="C1327" i="19"/>
  <c r="C1326" i="19"/>
  <c r="C1325" i="19"/>
  <c r="C1324" i="19"/>
  <c r="C1323" i="19"/>
  <c r="C1322" i="19"/>
  <c r="C1321" i="19"/>
  <c r="C1320" i="19"/>
  <c r="C1319" i="19"/>
  <c r="C1318" i="19"/>
  <c r="C1317" i="19"/>
  <c r="C1316" i="19"/>
  <c r="C1315" i="19"/>
  <c r="C1314" i="19"/>
  <c r="C1313" i="19"/>
  <c r="C1312" i="19"/>
  <c r="C1311" i="19"/>
  <c r="C1310" i="19"/>
  <c r="C1309" i="19"/>
  <c r="C1308" i="19"/>
  <c r="C1307" i="19"/>
  <c r="C1306" i="19"/>
  <c r="C1305" i="19"/>
  <c r="C1304" i="19"/>
  <c r="C1303" i="19"/>
  <c r="C1302" i="19"/>
  <c r="C1301" i="19"/>
  <c r="C1300" i="19"/>
  <c r="C1299" i="19"/>
  <c r="C1298" i="19"/>
  <c r="C1297" i="19"/>
  <c r="C1296" i="19"/>
  <c r="C1295" i="19"/>
  <c r="C1294" i="19"/>
  <c r="C1293" i="19"/>
  <c r="C1292" i="19"/>
  <c r="C1291" i="19"/>
  <c r="C1290" i="19"/>
  <c r="C1289" i="19"/>
  <c r="C1288" i="19"/>
  <c r="C1287" i="19"/>
  <c r="C1286" i="19"/>
  <c r="C1285" i="19"/>
  <c r="C1284" i="19"/>
  <c r="C1283" i="19"/>
  <c r="C1282" i="19"/>
  <c r="C1281" i="19"/>
  <c r="C1280" i="19"/>
  <c r="C1279" i="19"/>
  <c r="C1278" i="19"/>
  <c r="C1277" i="19"/>
  <c r="C1276" i="19"/>
  <c r="C1275" i="19"/>
  <c r="C1274" i="19"/>
  <c r="C1273" i="19"/>
  <c r="C1272" i="19"/>
  <c r="C1271" i="19"/>
  <c r="C1270" i="19"/>
  <c r="C1269" i="19"/>
  <c r="C1268" i="19"/>
  <c r="C1267" i="19"/>
  <c r="C1266" i="19"/>
  <c r="C1265" i="19"/>
  <c r="C1264" i="19"/>
  <c r="C1263" i="19"/>
  <c r="C1262" i="19"/>
  <c r="C1261" i="19"/>
  <c r="C1260" i="19"/>
  <c r="C1259" i="19"/>
  <c r="C1258" i="19"/>
  <c r="C1257" i="19"/>
  <c r="C1256" i="19"/>
  <c r="C1255" i="19"/>
  <c r="C1254" i="19"/>
  <c r="C1253" i="19"/>
  <c r="C1252" i="19"/>
  <c r="C1251" i="19"/>
  <c r="C1250" i="19"/>
  <c r="C1249" i="19"/>
  <c r="C1248" i="19"/>
  <c r="C1247" i="19"/>
  <c r="C1246" i="19"/>
  <c r="C1245" i="19"/>
  <c r="C1244" i="19"/>
  <c r="C1243" i="19"/>
  <c r="C1242" i="19"/>
  <c r="C1241" i="19"/>
  <c r="C1240" i="19"/>
  <c r="C1239" i="19"/>
  <c r="C1238" i="19"/>
  <c r="C1237" i="19"/>
  <c r="C1236" i="19"/>
  <c r="C1235" i="19"/>
  <c r="C1234" i="19"/>
  <c r="C1233" i="19"/>
  <c r="C1232" i="19"/>
  <c r="C1231" i="19"/>
  <c r="C1230" i="19"/>
  <c r="C1229" i="19"/>
  <c r="C1228" i="19"/>
  <c r="C1227" i="19"/>
  <c r="C1226" i="19"/>
  <c r="C1225" i="19"/>
  <c r="C1224" i="19"/>
  <c r="C1223" i="19"/>
  <c r="C1222" i="19"/>
  <c r="C1221" i="19"/>
  <c r="C1220" i="19"/>
  <c r="C1219" i="19"/>
  <c r="C1218" i="19"/>
  <c r="C1217" i="19"/>
  <c r="C1216" i="19"/>
  <c r="C1215" i="19"/>
  <c r="C1214" i="19"/>
  <c r="C1213" i="19"/>
  <c r="C1212" i="19"/>
  <c r="C1211" i="19"/>
  <c r="C1210" i="19"/>
  <c r="C1209" i="19"/>
  <c r="C1208" i="19"/>
  <c r="C1207" i="19"/>
  <c r="C1206" i="19"/>
  <c r="C1205" i="19"/>
  <c r="C1204" i="19"/>
  <c r="C1203" i="19"/>
  <c r="C1202" i="19"/>
  <c r="C1201" i="19"/>
  <c r="C1200" i="19"/>
  <c r="C1199" i="19"/>
  <c r="C1198" i="19"/>
  <c r="C1197" i="19"/>
  <c r="C1196" i="19"/>
  <c r="C1195" i="19"/>
  <c r="C1194" i="19"/>
  <c r="C1193" i="19"/>
  <c r="C1192" i="19"/>
  <c r="C1191" i="19"/>
  <c r="C1190" i="19"/>
  <c r="C1189" i="19"/>
  <c r="C1188" i="19"/>
  <c r="C1187" i="19"/>
  <c r="C1186" i="19"/>
  <c r="C1185" i="19"/>
  <c r="C1184" i="19"/>
  <c r="C1183" i="19"/>
  <c r="C1182" i="19"/>
  <c r="C1181" i="19"/>
  <c r="C1180" i="19"/>
  <c r="C1179" i="19"/>
  <c r="C1178" i="19"/>
  <c r="C1177" i="19"/>
  <c r="C1176" i="19"/>
  <c r="C1175" i="19"/>
  <c r="C1174" i="19"/>
  <c r="C1173" i="19"/>
  <c r="C1172" i="19"/>
  <c r="C1171" i="19"/>
  <c r="C1170" i="19"/>
  <c r="C1169" i="19"/>
  <c r="C1168" i="19"/>
  <c r="C1167" i="19"/>
  <c r="C1166" i="19"/>
  <c r="C1165" i="19"/>
  <c r="C1164" i="19"/>
  <c r="C1163" i="19"/>
  <c r="C1162" i="19"/>
  <c r="C1161" i="19"/>
  <c r="C1160" i="19"/>
  <c r="C1159" i="19"/>
  <c r="C1158" i="19"/>
  <c r="C1157" i="19"/>
  <c r="C1156" i="19"/>
  <c r="C1155" i="19"/>
  <c r="C1154" i="19"/>
  <c r="C1153" i="19"/>
  <c r="C1152" i="19"/>
  <c r="C1151" i="19"/>
  <c r="C1150" i="19"/>
  <c r="C1149" i="19"/>
  <c r="C1148" i="19"/>
  <c r="C1147" i="19"/>
  <c r="C1146" i="19"/>
  <c r="C1145" i="19"/>
  <c r="C1144" i="19"/>
  <c r="C1143" i="19"/>
  <c r="C1142" i="19"/>
  <c r="C1141" i="19"/>
  <c r="C1140" i="19"/>
  <c r="C1139" i="19"/>
  <c r="C1138" i="19"/>
  <c r="C1137" i="19"/>
  <c r="C1136" i="19"/>
  <c r="C1135" i="19"/>
  <c r="C1134" i="19"/>
  <c r="C1133" i="19"/>
  <c r="C1132" i="19"/>
  <c r="C1131" i="19"/>
  <c r="C1130" i="19"/>
  <c r="C1129" i="19"/>
  <c r="C1128" i="19"/>
  <c r="C1127" i="19"/>
  <c r="C1126" i="19"/>
  <c r="C1125" i="19"/>
  <c r="C1124" i="19"/>
  <c r="C1123" i="19"/>
  <c r="C1122" i="19"/>
  <c r="C1121" i="19"/>
  <c r="C1120" i="19"/>
  <c r="C1119" i="19"/>
  <c r="C1118" i="19"/>
  <c r="C1117" i="19"/>
  <c r="C1116" i="19"/>
  <c r="C1115" i="19"/>
  <c r="C1114" i="19"/>
  <c r="C1113" i="19"/>
  <c r="C1112" i="19"/>
  <c r="C1111" i="19"/>
  <c r="C1110" i="19"/>
  <c r="C1109" i="19"/>
  <c r="C1108" i="19"/>
  <c r="C1107" i="19"/>
  <c r="C1106" i="19"/>
  <c r="C1105" i="19"/>
  <c r="C1104" i="19"/>
  <c r="C1103" i="19"/>
  <c r="C1102" i="19"/>
  <c r="C1101" i="19"/>
  <c r="C1100" i="19"/>
  <c r="C1099" i="19"/>
  <c r="C1098" i="19"/>
  <c r="C1097" i="19"/>
  <c r="C1096" i="19"/>
  <c r="C1095" i="19"/>
  <c r="C1094" i="19"/>
  <c r="C1093" i="19"/>
  <c r="C1092" i="19"/>
  <c r="C1091" i="19"/>
  <c r="C1090" i="19"/>
  <c r="C1089" i="19"/>
  <c r="C1088" i="19"/>
  <c r="C1087" i="19"/>
  <c r="C1086" i="19"/>
  <c r="C1085" i="19"/>
  <c r="C1084" i="19"/>
  <c r="C1083" i="19"/>
  <c r="C1082" i="19"/>
  <c r="C1081" i="19"/>
  <c r="C1080" i="19"/>
  <c r="C1079" i="19"/>
  <c r="C1078" i="19"/>
  <c r="C1077" i="19"/>
  <c r="C1076" i="19"/>
  <c r="C1075" i="19"/>
  <c r="C1074" i="19"/>
  <c r="C1073" i="19"/>
  <c r="C1072" i="19"/>
  <c r="C1071" i="19"/>
  <c r="C1070" i="19"/>
  <c r="C1069" i="19"/>
  <c r="C1068" i="19"/>
  <c r="C1067" i="19"/>
  <c r="C1066" i="19"/>
  <c r="C1065" i="19"/>
  <c r="C1064" i="19"/>
  <c r="C1063" i="19"/>
  <c r="C1062" i="19"/>
  <c r="C1061" i="19"/>
  <c r="C1060" i="19"/>
  <c r="C1059" i="19"/>
  <c r="C1058" i="19"/>
  <c r="C1057" i="19"/>
  <c r="C1056" i="19"/>
  <c r="C1055" i="19"/>
  <c r="C1054" i="19"/>
  <c r="C1053" i="19"/>
  <c r="C1052" i="19"/>
  <c r="C1051" i="19"/>
  <c r="C1050" i="19"/>
  <c r="C1049" i="19"/>
  <c r="C1048" i="19"/>
  <c r="C1047" i="19"/>
  <c r="C1046" i="19"/>
  <c r="C1045" i="19"/>
  <c r="C1044" i="19"/>
  <c r="C1043" i="19"/>
  <c r="C1042" i="19"/>
  <c r="C1041" i="19"/>
  <c r="C1040" i="19"/>
  <c r="C1039" i="19"/>
  <c r="C1038" i="19"/>
  <c r="C1037" i="19"/>
  <c r="C1036" i="19"/>
  <c r="C1035" i="19"/>
  <c r="C1034" i="19"/>
  <c r="C1033" i="19"/>
  <c r="C1032" i="19"/>
  <c r="C1031" i="19"/>
  <c r="C1030" i="19"/>
  <c r="C1029" i="19"/>
  <c r="C1028" i="19"/>
  <c r="C1027" i="19"/>
  <c r="C1026" i="19"/>
  <c r="C1025" i="19"/>
  <c r="C1024" i="19"/>
  <c r="C1023" i="19"/>
  <c r="C1022" i="19"/>
  <c r="C1021" i="19"/>
  <c r="C1020" i="19"/>
  <c r="C1019" i="19"/>
  <c r="C1018" i="19"/>
  <c r="C1017" i="19"/>
  <c r="C1016" i="19"/>
  <c r="C1015" i="19"/>
  <c r="C1014" i="19"/>
  <c r="C1013" i="19"/>
  <c r="C1012" i="19"/>
  <c r="C1011" i="19"/>
  <c r="C1010" i="19"/>
  <c r="C1009" i="19"/>
  <c r="C1008" i="19"/>
  <c r="C1007" i="19"/>
  <c r="C1006" i="19"/>
  <c r="C1005" i="19"/>
  <c r="C1004" i="19"/>
  <c r="C1003" i="19"/>
  <c r="C1002" i="19"/>
  <c r="C1001" i="19"/>
  <c r="C1000" i="19"/>
  <c r="C999" i="19"/>
  <c r="C998" i="19"/>
  <c r="C997" i="19"/>
  <c r="C996" i="19"/>
  <c r="C995" i="19"/>
  <c r="C994" i="19"/>
  <c r="C993" i="19"/>
  <c r="C992" i="19"/>
  <c r="C991" i="19"/>
  <c r="C990" i="19"/>
  <c r="C989" i="19"/>
  <c r="C988" i="19"/>
  <c r="C987" i="19"/>
  <c r="C986" i="19"/>
  <c r="C985" i="19"/>
  <c r="C984" i="19"/>
  <c r="C983" i="19"/>
  <c r="C982" i="19"/>
  <c r="C981" i="19"/>
  <c r="C980" i="19"/>
  <c r="C979" i="19"/>
  <c r="C978" i="19"/>
  <c r="C977" i="19"/>
  <c r="C976" i="19"/>
  <c r="C975" i="19"/>
  <c r="C974" i="19"/>
  <c r="C973" i="19"/>
  <c r="C972" i="19"/>
  <c r="C971" i="19"/>
  <c r="C970" i="19"/>
  <c r="C969" i="19"/>
  <c r="C968" i="19"/>
  <c r="C967" i="19"/>
  <c r="C966" i="19"/>
  <c r="C965" i="19"/>
  <c r="C964" i="19"/>
  <c r="C963" i="19"/>
  <c r="C962" i="19"/>
  <c r="C961" i="19"/>
  <c r="C960" i="19"/>
  <c r="C959" i="19"/>
  <c r="C958" i="19"/>
  <c r="C957" i="19"/>
  <c r="C956" i="19"/>
  <c r="C955" i="19"/>
  <c r="C954" i="19"/>
  <c r="C953" i="19"/>
  <c r="C952" i="19"/>
  <c r="C951" i="19"/>
  <c r="C950" i="19"/>
  <c r="C949" i="19"/>
  <c r="C948" i="19"/>
  <c r="C947" i="19"/>
  <c r="C946" i="19"/>
  <c r="C945" i="19"/>
  <c r="C944" i="19"/>
  <c r="C943" i="19"/>
  <c r="C942" i="19"/>
  <c r="C941" i="19"/>
  <c r="C940" i="19"/>
  <c r="C939" i="19"/>
  <c r="C938" i="19"/>
  <c r="C937" i="19"/>
  <c r="C936" i="19"/>
  <c r="C935" i="19"/>
  <c r="C934" i="19"/>
  <c r="C933" i="19"/>
  <c r="C932" i="19"/>
  <c r="C931" i="19"/>
  <c r="C930" i="19"/>
  <c r="C929" i="19"/>
  <c r="C928" i="19"/>
  <c r="C927" i="19"/>
  <c r="C926" i="19"/>
  <c r="C925" i="19"/>
  <c r="C924" i="19"/>
  <c r="C923" i="19"/>
  <c r="C922" i="19"/>
  <c r="C921" i="19"/>
  <c r="C920" i="19"/>
  <c r="C919" i="19"/>
  <c r="C918" i="19"/>
  <c r="C917" i="19"/>
  <c r="C916" i="19"/>
  <c r="C915" i="19"/>
  <c r="C914" i="19"/>
  <c r="C913" i="19"/>
  <c r="C912" i="19"/>
  <c r="C911" i="19"/>
  <c r="C910" i="19"/>
  <c r="C909" i="19"/>
  <c r="C908" i="19"/>
  <c r="C907" i="19"/>
  <c r="C906" i="19"/>
  <c r="C905" i="19"/>
  <c r="C904" i="19"/>
  <c r="C903" i="19"/>
  <c r="C902" i="19"/>
  <c r="C901" i="19"/>
  <c r="C900" i="19"/>
  <c r="C899" i="19"/>
  <c r="C898" i="19"/>
  <c r="C897" i="19"/>
  <c r="C896" i="19"/>
  <c r="C895" i="19"/>
  <c r="C894" i="19"/>
  <c r="C893" i="19"/>
  <c r="C892" i="19"/>
  <c r="C891" i="19"/>
  <c r="C890" i="19"/>
  <c r="C889" i="19"/>
  <c r="C888" i="19"/>
  <c r="C887" i="19"/>
  <c r="C886" i="19"/>
  <c r="C885" i="19"/>
  <c r="C884" i="19"/>
  <c r="C883" i="19"/>
  <c r="C882" i="19"/>
  <c r="C881" i="19"/>
  <c r="C880" i="19"/>
  <c r="C879" i="19"/>
  <c r="C878" i="19"/>
  <c r="C877" i="19"/>
  <c r="C876" i="19"/>
  <c r="C875" i="19"/>
  <c r="C874" i="19"/>
  <c r="C873" i="19"/>
  <c r="C872" i="19"/>
  <c r="C871" i="19"/>
  <c r="C870" i="19"/>
  <c r="C869" i="19"/>
  <c r="C868" i="19"/>
  <c r="C867" i="19"/>
  <c r="C866" i="19"/>
  <c r="C865" i="19"/>
  <c r="C864" i="19"/>
  <c r="C863" i="19"/>
  <c r="C862" i="19"/>
  <c r="C861" i="19"/>
  <c r="C860" i="19"/>
  <c r="C859" i="19"/>
  <c r="C858" i="19"/>
  <c r="C857" i="19"/>
  <c r="C856" i="19"/>
  <c r="C855" i="19"/>
  <c r="C854" i="19"/>
  <c r="C853" i="19"/>
  <c r="C852" i="19"/>
  <c r="C851" i="19"/>
  <c r="C850" i="19"/>
  <c r="C849" i="19"/>
  <c r="C848" i="19"/>
  <c r="C847" i="19"/>
  <c r="C846" i="19"/>
  <c r="C845" i="19"/>
  <c r="C844" i="19"/>
  <c r="C843" i="19"/>
  <c r="C842" i="19"/>
  <c r="C841" i="19"/>
  <c r="C840" i="19"/>
  <c r="C839" i="19"/>
  <c r="C838" i="19"/>
  <c r="C837" i="19"/>
  <c r="C836" i="19"/>
  <c r="C835" i="19"/>
  <c r="C834" i="19"/>
  <c r="C833" i="19"/>
  <c r="C832" i="19"/>
  <c r="C831" i="19"/>
  <c r="C830" i="19"/>
  <c r="C829" i="19"/>
  <c r="C828" i="19"/>
  <c r="C827" i="19"/>
  <c r="C826" i="19"/>
  <c r="C825" i="19"/>
  <c r="C824" i="19"/>
  <c r="C823" i="19"/>
  <c r="C822" i="19"/>
  <c r="C821" i="19"/>
  <c r="C820" i="19"/>
  <c r="C819" i="19"/>
  <c r="C818" i="19"/>
  <c r="C817" i="19"/>
  <c r="C816" i="19"/>
  <c r="C815" i="19"/>
  <c r="C814" i="19"/>
  <c r="C813" i="19"/>
  <c r="C812" i="19"/>
  <c r="C811" i="19"/>
  <c r="C810" i="19"/>
  <c r="C809" i="19"/>
  <c r="C808" i="19"/>
  <c r="C807" i="19"/>
  <c r="C806" i="19"/>
  <c r="C805" i="19"/>
  <c r="C804" i="19"/>
  <c r="C803" i="19"/>
  <c r="C802" i="19"/>
  <c r="C801" i="19"/>
  <c r="C800" i="19"/>
  <c r="C799" i="19"/>
  <c r="C798" i="19"/>
  <c r="C797" i="19"/>
  <c r="C796" i="19"/>
  <c r="C795" i="19"/>
  <c r="C794" i="19"/>
  <c r="C793" i="19"/>
  <c r="C792" i="19"/>
  <c r="C791" i="19"/>
  <c r="C790" i="19"/>
  <c r="C789" i="19"/>
  <c r="C788" i="19"/>
  <c r="C787" i="19"/>
  <c r="C786" i="19"/>
  <c r="C785" i="19"/>
  <c r="C784" i="19"/>
  <c r="C783" i="19"/>
  <c r="C782" i="19"/>
  <c r="C781" i="19"/>
  <c r="C780" i="19"/>
  <c r="C779" i="19"/>
  <c r="C778" i="19"/>
  <c r="C777" i="19"/>
  <c r="C776" i="19"/>
  <c r="C775" i="19"/>
  <c r="C774" i="19"/>
  <c r="C773" i="19"/>
  <c r="C772" i="19"/>
  <c r="C771" i="19"/>
  <c r="C770" i="19"/>
  <c r="C769" i="19"/>
  <c r="C768" i="19"/>
  <c r="C767" i="19"/>
  <c r="C766" i="19"/>
  <c r="C765" i="19"/>
  <c r="C764" i="19"/>
  <c r="C763" i="19"/>
  <c r="C762" i="19"/>
  <c r="C761" i="19"/>
  <c r="C760" i="19"/>
  <c r="C759" i="19"/>
  <c r="C758" i="19"/>
  <c r="C757" i="19"/>
  <c r="C756" i="19"/>
  <c r="C755" i="19"/>
  <c r="C754" i="19"/>
  <c r="C753" i="19"/>
  <c r="C752" i="19"/>
  <c r="C751" i="19"/>
  <c r="C750" i="19"/>
  <c r="C749" i="19"/>
  <c r="C748" i="19"/>
  <c r="C747" i="19"/>
  <c r="C746" i="19"/>
  <c r="C745" i="19"/>
  <c r="C744" i="19"/>
  <c r="C743" i="19"/>
  <c r="C742" i="19"/>
  <c r="C741" i="19"/>
  <c r="C740" i="19"/>
  <c r="C739" i="19"/>
  <c r="C738" i="19"/>
  <c r="C737" i="19"/>
  <c r="C736" i="19"/>
  <c r="C735" i="19"/>
  <c r="C734" i="19"/>
  <c r="C733" i="19"/>
  <c r="C732" i="19"/>
  <c r="C731" i="19"/>
  <c r="C730" i="19"/>
  <c r="C729" i="19"/>
  <c r="C728" i="19"/>
  <c r="C727" i="19"/>
  <c r="C726" i="19"/>
  <c r="C725" i="19"/>
  <c r="C724" i="19"/>
  <c r="C723" i="19"/>
  <c r="C722" i="19"/>
  <c r="C721" i="19"/>
  <c r="C720" i="19"/>
  <c r="C719" i="19"/>
  <c r="C718" i="19"/>
  <c r="C717" i="19"/>
  <c r="C716" i="19"/>
  <c r="C715" i="19"/>
  <c r="C714" i="19"/>
  <c r="C713" i="19"/>
  <c r="C712" i="19"/>
  <c r="C711" i="19"/>
  <c r="C710" i="19"/>
  <c r="C709" i="19"/>
  <c r="C708" i="19"/>
  <c r="C707" i="19"/>
  <c r="C706" i="19"/>
  <c r="C705" i="19"/>
  <c r="C704" i="19"/>
  <c r="C703" i="19"/>
  <c r="C702" i="19"/>
  <c r="C701" i="19"/>
  <c r="C700" i="19"/>
  <c r="C699" i="19"/>
  <c r="C698" i="19"/>
  <c r="C697" i="19"/>
  <c r="C696" i="19"/>
  <c r="C695" i="19"/>
  <c r="C694" i="19"/>
  <c r="C693" i="19"/>
  <c r="C692" i="19"/>
  <c r="C691" i="19"/>
  <c r="C690" i="19"/>
  <c r="C689" i="19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2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49" i="19"/>
  <c r="C648" i="19"/>
  <c r="C647" i="19"/>
  <c r="C646" i="19"/>
  <c r="C645" i="19"/>
  <c r="C644" i="19"/>
  <c r="C643" i="19"/>
  <c r="C642" i="19"/>
  <c r="C641" i="19"/>
  <c r="C640" i="19"/>
  <c r="C639" i="19"/>
  <c r="C638" i="19"/>
  <c r="C637" i="19"/>
  <c r="C636" i="19"/>
  <c r="C635" i="19"/>
  <c r="C634" i="19"/>
  <c r="C633" i="19"/>
  <c r="C632" i="19"/>
  <c r="C631" i="19"/>
  <c r="C630" i="19"/>
  <c r="C629" i="19"/>
  <c r="C628" i="19"/>
  <c r="C627" i="19"/>
  <c r="C626" i="19"/>
  <c r="C625" i="19"/>
  <c r="C624" i="19"/>
  <c r="C623" i="19"/>
  <c r="C622" i="19"/>
  <c r="C621" i="19"/>
  <c r="C620" i="19"/>
  <c r="C619" i="19"/>
  <c r="C618" i="19"/>
  <c r="C617" i="19"/>
  <c r="C616" i="19"/>
  <c r="C615" i="19"/>
  <c r="C614" i="19"/>
  <c r="C613" i="19"/>
  <c r="C612" i="19"/>
  <c r="C611" i="19"/>
  <c r="C610" i="19"/>
  <c r="C609" i="19"/>
  <c r="C608" i="19"/>
  <c r="C607" i="19"/>
  <c r="C606" i="19"/>
  <c r="C605" i="19"/>
  <c r="C604" i="19"/>
  <c r="C603" i="19"/>
  <c r="C602" i="19"/>
  <c r="C601" i="19"/>
  <c r="C600" i="19"/>
  <c r="C599" i="19"/>
  <c r="C598" i="19"/>
  <c r="C597" i="19"/>
  <c r="C596" i="19"/>
  <c r="C595" i="19"/>
  <c r="C594" i="19"/>
  <c r="C593" i="19"/>
  <c r="C592" i="19"/>
  <c r="C591" i="19"/>
  <c r="C590" i="19"/>
  <c r="C589" i="19"/>
  <c r="C588" i="19"/>
  <c r="C587" i="19"/>
  <c r="C586" i="19"/>
  <c r="C585" i="19"/>
  <c r="C584" i="19"/>
  <c r="C583" i="19"/>
  <c r="C582" i="19"/>
  <c r="C581" i="19"/>
  <c r="C580" i="19"/>
  <c r="C579" i="19"/>
  <c r="C578" i="19"/>
  <c r="C577" i="19"/>
  <c r="C576" i="19"/>
  <c r="C575" i="19"/>
  <c r="C574" i="19"/>
  <c r="C573" i="19"/>
  <c r="C572" i="19"/>
  <c r="C571" i="19"/>
  <c r="C570" i="19"/>
  <c r="C569" i="19"/>
  <c r="C568" i="19"/>
  <c r="C567" i="19"/>
  <c r="C566" i="19"/>
  <c r="C565" i="19"/>
  <c r="C564" i="19"/>
  <c r="C563" i="19"/>
  <c r="C562" i="19"/>
  <c r="C561" i="19"/>
  <c r="C560" i="19"/>
  <c r="C559" i="19"/>
  <c r="C558" i="19"/>
  <c r="C557" i="19"/>
  <c r="C556" i="19"/>
  <c r="C555" i="19"/>
  <c r="C554" i="19"/>
  <c r="C553" i="19"/>
  <c r="C552" i="19"/>
  <c r="C551" i="19"/>
  <c r="C550" i="19"/>
  <c r="C549" i="19"/>
  <c r="C548" i="19"/>
  <c r="C547" i="19"/>
  <c r="C546" i="19"/>
  <c r="C545" i="19"/>
  <c r="C544" i="19"/>
  <c r="C543" i="19"/>
  <c r="C542" i="19"/>
  <c r="C541" i="19"/>
  <c r="C540" i="19"/>
  <c r="C539" i="19"/>
  <c r="C538" i="19"/>
  <c r="C537" i="19"/>
  <c r="C536" i="19"/>
  <c r="C535" i="19"/>
  <c r="C534" i="19"/>
  <c r="C533" i="19"/>
  <c r="C532" i="19"/>
  <c r="C531" i="19"/>
  <c r="C530" i="19"/>
  <c r="C529" i="19"/>
  <c r="C528" i="19"/>
  <c r="C527" i="19"/>
  <c r="C526" i="19"/>
  <c r="C525" i="19"/>
  <c r="C524" i="19"/>
  <c r="C523" i="19"/>
  <c r="C522" i="19"/>
  <c r="C521" i="19"/>
  <c r="C520" i="19"/>
  <c r="C519" i="19"/>
  <c r="C518" i="19"/>
  <c r="C517" i="19"/>
  <c r="C516" i="19"/>
  <c r="C515" i="19"/>
  <c r="C514" i="19"/>
  <c r="C513" i="19"/>
  <c r="C512" i="19"/>
  <c r="C511" i="19"/>
  <c r="C510" i="19"/>
  <c r="C509" i="19"/>
  <c r="C508" i="19"/>
  <c r="C507" i="19"/>
  <c r="C506" i="19"/>
  <c r="C505" i="19"/>
  <c r="C504" i="19"/>
  <c r="C503" i="19"/>
  <c r="C502" i="19"/>
  <c r="C501" i="19"/>
  <c r="C500" i="19"/>
  <c r="C499" i="19"/>
  <c r="C498" i="19"/>
  <c r="C497" i="19"/>
  <c r="C496" i="19"/>
  <c r="C495" i="19"/>
  <c r="C494" i="19"/>
  <c r="C493" i="19"/>
  <c r="C492" i="19"/>
  <c r="C491" i="19"/>
  <c r="C490" i="19"/>
  <c r="C489" i="19"/>
  <c r="C488" i="19"/>
  <c r="C487" i="19"/>
  <c r="C486" i="19"/>
  <c r="C485" i="19"/>
  <c r="C484" i="19"/>
  <c r="C483" i="19"/>
  <c r="C482" i="19"/>
  <c r="C481" i="19"/>
  <c r="C480" i="19"/>
  <c r="C479" i="19"/>
  <c r="C478" i="19"/>
  <c r="C477" i="19"/>
  <c r="C476" i="19"/>
  <c r="C475" i="19"/>
  <c r="C474" i="19"/>
  <c r="C473" i="19"/>
  <c r="C472" i="19"/>
  <c r="C471" i="19"/>
  <c r="C470" i="19"/>
  <c r="C469" i="19"/>
  <c r="C468" i="19"/>
  <c r="C467" i="19"/>
  <c r="C466" i="19"/>
  <c r="C465" i="19"/>
  <c r="C464" i="19"/>
  <c r="C463" i="19"/>
  <c r="C462" i="19"/>
  <c r="C461" i="19"/>
  <c r="C460" i="19"/>
  <c r="C459" i="19"/>
  <c r="C458" i="19"/>
  <c r="C457" i="19"/>
  <c r="C456" i="19"/>
  <c r="C455" i="19"/>
  <c r="C454" i="19"/>
  <c r="C453" i="19"/>
  <c r="C452" i="19"/>
  <c r="C451" i="19"/>
  <c r="C450" i="19"/>
  <c r="C449" i="19"/>
  <c r="C448" i="19"/>
  <c r="C447" i="19"/>
  <c r="C446" i="19"/>
  <c r="C445" i="19"/>
  <c r="C444" i="19"/>
  <c r="C443" i="19"/>
  <c r="C442" i="19"/>
  <c r="C441" i="19"/>
  <c r="C440" i="19"/>
  <c r="C439" i="19"/>
  <c r="C438" i="19"/>
  <c r="C437" i="19"/>
  <c r="C436" i="19"/>
  <c r="C435" i="19"/>
  <c r="C434" i="19"/>
  <c r="C433" i="19"/>
  <c r="C432" i="19"/>
  <c r="C431" i="19"/>
  <c r="C430" i="19"/>
  <c r="C429" i="19"/>
  <c r="C428" i="19"/>
  <c r="C427" i="19"/>
  <c r="C426" i="19"/>
  <c r="C425" i="19"/>
  <c r="C424" i="19"/>
  <c r="C423" i="19"/>
  <c r="C422" i="19"/>
  <c r="C421" i="19"/>
  <c r="C420" i="19"/>
  <c r="C419" i="19"/>
  <c r="C418" i="19"/>
  <c r="C417" i="19"/>
  <c r="C416" i="19"/>
  <c r="C415" i="19"/>
  <c r="C414" i="19"/>
  <c r="C413" i="19"/>
  <c r="C412" i="19"/>
  <c r="C411" i="19"/>
  <c r="C410" i="19"/>
  <c r="C409" i="19"/>
  <c r="C408" i="19"/>
  <c r="C407" i="19"/>
  <c r="C406" i="19"/>
  <c r="C405" i="19"/>
  <c r="C404" i="19"/>
  <c r="C403" i="19"/>
  <c r="C402" i="19"/>
  <c r="C401" i="19"/>
  <c r="C400" i="19"/>
  <c r="C399" i="19"/>
  <c r="C398" i="19"/>
  <c r="C397" i="19"/>
  <c r="C396" i="19"/>
  <c r="C395" i="19"/>
  <c r="C394" i="19"/>
  <c r="C393" i="19"/>
  <c r="C392" i="19"/>
  <c r="C391" i="19"/>
  <c r="C390" i="19"/>
  <c r="C389" i="19"/>
  <c r="C388" i="19"/>
  <c r="C387" i="19"/>
  <c r="C386" i="19"/>
  <c r="C385" i="19"/>
  <c r="C384" i="19"/>
  <c r="C383" i="19"/>
  <c r="C382" i="19"/>
  <c r="C381" i="19"/>
  <c r="C380" i="19"/>
  <c r="C379" i="19"/>
  <c r="C378" i="19"/>
  <c r="C377" i="19"/>
  <c r="C376" i="19"/>
  <c r="C375" i="19"/>
  <c r="C374" i="19"/>
  <c r="C373" i="19"/>
  <c r="C372" i="19"/>
  <c r="C371" i="19"/>
  <c r="C370" i="19"/>
  <c r="C369" i="19"/>
  <c r="C368" i="19"/>
  <c r="C367" i="19"/>
  <c r="C366" i="19"/>
  <c r="C365" i="19"/>
  <c r="C364" i="19"/>
  <c r="C363" i="19"/>
  <c r="C362" i="19"/>
  <c r="C361" i="19"/>
  <c r="C360" i="19"/>
  <c r="C359" i="19"/>
  <c r="C358" i="19"/>
  <c r="C357" i="19"/>
  <c r="C356" i="19"/>
  <c r="C355" i="19"/>
  <c r="C354" i="19"/>
  <c r="C353" i="19"/>
  <c r="C352" i="19"/>
  <c r="C351" i="19"/>
  <c r="C350" i="19"/>
  <c r="C349" i="19"/>
  <c r="C348" i="19"/>
  <c r="C347" i="19"/>
  <c r="C346" i="19"/>
  <c r="C345" i="19"/>
  <c r="C344" i="19"/>
  <c r="C343" i="19"/>
  <c r="C342" i="19"/>
  <c r="C341" i="19"/>
  <c r="C340" i="19"/>
  <c r="C339" i="19"/>
  <c r="C338" i="19"/>
  <c r="C337" i="19"/>
  <c r="C336" i="19"/>
  <c r="C335" i="19"/>
  <c r="C334" i="19"/>
  <c r="C333" i="19"/>
  <c r="C332" i="19"/>
  <c r="C331" i="19"/>
  <c r="C330" i="19"/>
  <c r="C329" i="19"/>
  <c r="C328" i="19"/>
  <c r="C327" i="19"/>
  <c r="C326" i="19"/>
  <c r="C325" i="19"/>
  <c r="C324" i="19"/>
  <c r="C323" i="19"/>
  <c r="C322" i="19"/>
  <c r="C321" i="19"/>
  <c r="C320" i="19"/>
  <c r="C319" i="19"/>
  <c r="C318" i="19"/>
  <c r="C317" i="19"/>
  <c r="C316" i="19"/>
  <c r="C315" i="19"/>
  <c r="C314" i="19"/>
  <c r="C313" i="19"/>
  <c r="C312" i="19"/>
  <c r="C311" i="19"/>
  <c r="C310" i="19"/>
  <c r="C309" i="19"/>
  <c r="C308" i="19"/>
  <c r="C307" i="19"/>
  <c r="C306" i="19"/>
  <c r="C305" i="19"/>
  <c r="C304" i="19"/>
  <c r="C303" i="19"/>
  <c r="C302" i="19"/>
  <c r="C301" i="19"/>
  <c r="C300" i="19"/>
  <c r="C299" i="19"/>
  <c r="C298" i="19"/>
  <c r="C297" i="19"/>
  <c r="C296" i="19"/>
  <c r="C295" i="19"/>
  <c r="C294" i="19"/>
  <c r="C293" i="19"/>
  <c r="C292" i="19"/>
  <c r="C291" i="19"/>
  <c r="C290" i="19"/>
  <c r="C289" i="19"/>
  <c r="C288" i="19"/>
  <c r="C287" i="19"/>
  <c r="C286" i="19"/>
  <c r="C285" i="19"/>
  <c r="C284" i="19"/>
  <c r="C283" i="19"/>
  <c r="C282" i="19"/>
  <c r="C281" i="19"/>
  <c r="C280" i="19"/>
  <c r="C279" i="19"/>
  <c r="C278" i="19"/>
  <c r="C277" i="19"/>
  <c r="C276" i="19"/>
  <c r="C275" i="19"/>
  <c r="C274" i="19"/>
  <c r="C273" i="19"/>
  <c r="C272" i="19"/>
  <c r="C271" i="19"/>
  <c r="C270" i="19"/>
  <c r="C269" i="19"/>
  <c r="C268" i="19"/>
  <c r="C267" i="19"/>
  <c r="C266" i="19"/>
  <c r="C265" i="19"/>
  <c r="C264" i="19"/>
  <c r="C263" i="19"/>
  <c r="C262" i="19"/>
  <c r="C261" i="19"/>
  <c r="C260" i="19"/>
  <c r="C259" i="19"/>
  <c r="C258" i="19"/>
  <c r="C257" i="19"/>
  <c r="C256" i="19"/>
  <c r="C255" i="19"/>
  <c r="C254" i="19"/>
  <c r="C253" i="19"/>
  <c r="C252" i="19"/>
  <c r="C251" i="19"/>
  <c r="C250" i="19"/>
  <c r="C249" i="19"/>
  <c r="C248" i="19"/>
  <c r="C247" i="19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E10" i="19"/>
  <c r="D10" i="19"/>
  <c r="C10" i="19"/>
  <c r="E9" i="19"/>
  <c r="D9" i="19"/>
  <c r="C9" i="19"/>
  <c r="C8" i="19"/>
  <c r="Q7" i="19"/>
  <c r="C7" i="19"/>
  <c r="M4" i="19"/>
  <c r="G13" i="18"/>
  <c r="G17" i="18" s="1"/>
  <c r="C3100" i="17"/>
  <c r="C3099" i="17"/>
  <c r="D3100" i="17" s="1"/>
  <c r="E3100" i="17" s="1"/>
  <c r="F3100" i="17" s="1"/>
  <c r="C3098" i="17"/>
  <c r="D3099" i="17" s="1"/>
  <c r="E3099" i="17" s="1"/>
  <c r="F3099" i="17" s="1"/>
  <c r="C3097" i="17"/>
  <c r="D3098" i="17" s="1"/>
  <c r="E3098" i="17" s="1"/>
  <c r="F3098" i="17" s="1"/>
  <c r="C3096" i="17"/>
  <c r="D3097" i="17" s="1"/>
  <c r="E3097" i="17" s="1"/>
  <c r="F3097" i="17" s="1"/>
  <c r="C3095" i="17"/>
  <c r="C3094" i="17"/>
  <c r="D3095" i="17" s="1"/>
  <c r="E3095" i="17" s="1"/>
  <c r="F3095" i="17" s="1"/>
  <c r="C3093" i="17"/>
  <c r="D3094" i="17" s="1"/>
  <c r="E3094" i="17" s="1"/>
  <c r="F3094" i="17" s="1"/>
  <c r="C3092" i="17"/>
  <c r="C3091" i="17"/>
  <c r="C3090" i="17"/>
  <c r="C3089" i="17"/>
  <c r="D3090" i="17" s="1"/>
  <c r="E3090" i="17" s="1"/>
  <c r="F3090" i="17" s="1"/>
  <c r="C3088" i="17"/>
  <c r="D3089" i="17" s="1"/>
  <c r="E3089" i="17" s="1"/>
  <c r="F3089" i="17" s="1"/>
  <c r="C3087" i="17"/>
  <c r="C3086" i="17"/>
  <c r="D3087" i="17" s="1"/>
  <c r="E3087" i="17" s="1"/>
  <c r="F3087" i="17" s="1"/>
  <c r="C3085" i="17"/>
  <c r="D3086" i="17" s="1"/>
  <c r="E3086" i="17" s="1"/>
  <c r="F3086" i="17" s="1"/>
  <c r="C3084" i="17"/>
  <c r="C3083" i="17"/>
  <c r="D3084" i="17" s="1"/>
  <c r="E3084" i="17" s="1"/>
  <c r="F3084" i="17" s="1"/>
  <c r="C3082" i="17"/>
  <c r="D3083" i="17" s="1"/>
  <c r="E3083" i="17" s="1"/>
  <c r="F3083" i="17" s="1"/>
  <c r="C3081" i="17"/>
  <c r="D3082" i="17" s="1"/>
  <c r="E3082" i="17" s="1"/>
  <c r="F3082" i="17" s="1"/>
  <c r="C3080" i="17"/>
  <c r="C3079" i="17"/>
  <c r="D3080" i="17" s="1"/>
  <c r="E3080" i="17" s="1"/>
  <c r="F3080" i="17" s="1"/>
  <c r="C3078" i="17"/>
  <c r="C3077" i="17"/>
  <c r="D3076" i="17"/>
  <c r="E3076" i="17" s="1"/>
  <c r="F3076" i="17" s="1"/>
  <c r="C3076" i="17"/>
  <c r="D3077" i="17" s="1"/>
  <c r="E3077" i="17" s="1"/>
  <c r="F3077" i="17" s="1"/>
  <c r="C3075" i="17"/>
  <c r="C3074" i="17"/>
  <c r="D3075" i="17" s="1"/>
  <c r="E3075" i="17" s="1"/>
  <c r="F3075" i="17" s="1"/>
  <c r="C3073" i="17"/>
  <c r="E3072" i="17"/>
  <c r="F3072" i="17" s="1"/>
  <c r="C3072" i="17"/>
  <c r="C3071" i="17"/>
  <c r="D3072" i="17" s="1"/>
  <c r="C3070" i="17"/>
  <c r="D3071" i="17" s="1"/>
  <c r="E3071" i="17" s="1"/>
  <c r="F3071" i="17" s="1"/>
  <c r="C3069" i="17"/>
  <c r="C3068" i="17"/>
  <c r="D3069" i="17" s="1"/>
  <c r="E3069" i="17" s="1"/>
  <c r="F3069" i="17" s="1"/>
  <c r="C3067" i="17"/>
  <c r="D3068" i="17" s="1"/>
  <c r="E3068" i="17" s="1"/>
  <c r="F3068" i="17" s="1"/>
  <c r="C3066" i="17"/>
  <c r="D3067" i="17" s="1"/>
  <c r="E3067" i="17" s="1"/>
  <c r="F3067" i="17" s="1"/>
  <c r="C3065" i="17"/>
  <c r="D3066" i="17" s="1"/>
  <c r="E3066" i="17" s="1"/>
  <c r="F3066" i="17" s="1"/>
  <c r="D3064" i="17"/>
  <c r="E3064" i="17" s="1"/>
  <c r="F3064" i="17" s="1"/>
  <c r="C3064" i="17"/>
  <c r="C3063" i="17"/>
  <c r="C3062" i="17"/>
  <c r="D3063" i="17" s="1"/>
  <c r="E3063" i="17" s="1"/>
  <c r="F3063" i="17" s="1"/>
  <c r="C3061" i="17"/>
  <c r="C3060" i="17"/>
  <c r="D3061" i="17" s="1"/>
  <c r="E3061" i="17" s="1"/>
  <c r="F3061" i="17" s="1"/>
  <c r="C3059" i="17"/>
  <c r="D3060" i="17" s="1"/>
  <c r="E3060" i="17" s="1"/>
  <c r="F3060" i="17" s="1"/>
  <c r="E3058" i="17"/>
  <c r="F3058" i="17" s="1"/>
  <c r="C3058" i="17"/>
  <c r="C3057" i="17"/>
  <c r="D3058" i="17" s="1"/>
  <c r="C3056" i="17"/>
  <c r="D3057" i="17" s="1"/>
  <c r="E3057" i="17" s="1"/>
  <c r="F3057" i="17" s="1"/>
  <c r="C3055" i="17"/>
  <c r="D3056" i="17" s="1"/>
  <c r="E3056" i="17" s="1"/>
  <c r="F3056" i="17" s="1"/>
  <c r="D3054" i="17"/>
  <c r="E3054" i="17" s="1"/>
  <c r="F3054" i="17" s="1"/>
  <c r="C3054" i="17"/>
  <c r="D3055" i="17" s="1"/>
  <c r="E3055" i="17" s="1"/>
  <c r="F3055" i="17" s="1"/>
  <c r="C3053" i="17"/>
  <c r="C3052" i="17"/>
  <c r="D3053" i="17" s="1"/>
  <c r="E3053" i="17" s="1"/>
  <c r="F3053" i="17" s="1"/>
  <c r="D3051" i="17"/>
  <c r="E3051" i="17" s="1"/>
  <c r="F3051" i="17" s="1"/>
  <c r="C3051" i="17"/>
  <c r="C3050" i="17"/>
  <c r="C3049" i="17"/>
  <c r="D3050" i="17" s="1"/>
  <c r="E3050" i="17" s="1"/>
  <c r="F3050" i="17" s="1"/>
  <c r="E3048" i="17"/>
  <c r="F3048" i="17" s="1"/>
  <c r="D3048" i="17"/>
  <c r="C3048" i="17"/>
  <c r="C3047" i="17"/>
  <c r="C3046" i="17"/>
  <c r="D3047" i="17" s="1"/>
  <c r="E3047" i="17" s="1"/>
  <c r="F3047" i="17" s="1"/>
  <c r="C3045" i="17"/>
  <c r="C3044" i="17"/>
  <c r="D3045" i="17" s="1"/>
  <c r="E3045" i="17" s="1"/>
  <c r="F3045" i="17" s="1"/>
  <c r="C3043" i="17"/>
  <c r="D3044" i="17" s="1"/>
  <c r="E3044" i="17" s="1"/>
  <c r="F3044" i="17" s="1"/>
  <c r="D3042" i="17"/>
  <c r="E3042" i="17" s="1"/>
  <c r="F3042" i="17" s="1"/>
  <c r="C3042" i="17"/>
  <c r="D3043" i="17" s="1"/>
  <c r="E3043" i="17" s="1"/>
  <c r="F3043" i="17" s="1"/>
  <c r="C3041" i="17"/>
  <c r="D3041" i="17" s="1"/>
  <c r="E3041" i="17" s="1"/>
  <c r="F3041" i="17" s="1"/>
  <c r="C3040" i="17"/>
  <c r="E3039" i="17"/>
  <c r="F3039" i="17" s="1"/>
  <c r="D3039" i="17"/>
  <c r="C3039" i="17"/>
  <c r="C3038" i="17"/>
  <c r="D3038" i="17" s="1"/>
  <c r="E3038" i="17" s="1"/>
  <c r="F3038" i="17" s="1"/>
  <c r="C3037" i="17"/>
  <c r="C3036" i="17"/>
  <c r="D3037" i="17" s="1"/>
  <c r="E3037" i="17" s="1"/>
  <c r="F3037" i="17" s="1"/>
  <c r="C3035" i="17"/>
  <c r="D3036" i="17" s="1"/>
  <c r="E3036" i="17" s="1"/>
  <c r="F3036" i="17" s="1"/>
  <c r="C3034" i="17"/>
  <c r="D3035" i="17" s="1"/>
  <c r="E3035" i="17" s="1"/>
  <c r="F3035" i="17" s="1"/>
  <c r="C3033" i="17"/>
  <c r="D3032" i="17"/>
  <c r="E3032" i="17" s="1"/>
  <c r="F3032" i="17" s="1"/>
  <c r="C3032" i="17"/>
  <c r="C3031" i="17"/>
  <c r="C3030" i="17"/>
  <c r="D3031" i="17" s="1"/>
  <c r="E3031" i="17" s="1"/>
  <c r="F3031" i="17" s="1"/>
  <c r="E3029" i="17"/>
  <c r="F3029" i="17" s="1"/>
  <c r="D3029" i="17"/>
  <c r="C3029" i="17"/>
  <c r="D3030" i="17" s="1"/>
  <c r="E3030" i="17" s="1"/>
  <c r="F3030" i="17" s="1"/>
  <c r="C3028" i="17"/>
  <c r="C3027" i="17"/>
  <c r="E3026" i="17"/>
  <c r="F3026" i="17" s="1"/>
  <c r="D3026" i="17"/>
  <c r="C3026" i="17"/>
  <c r="C3025" i="17"/>
  <c r="C3024" i="17"/>
  <c r="D3025" i="17" s="1"/>
  <c r="E3025" i="17" s="1"/>
  <c r="F3025" i="17" s="1"/>
  <c r="C3023" i="17"/>
  <c r="D3024" i="17" s="1"/>
  <c r="E3024" i="17" s="1"/>
  <c r="F3024" i="17" s="1"/>
  <c r="C3022" i="17"/>
  <c r="C3021" i="17"/>
  <c r="C3020" i="17"/>
  <c r="D3021" i="17" s="1"/>
  <c r="E3021" i="17" s="1"/>
  <c r="F3021" i="17" s="1"/>
  <c r="C3019" i="17"/>
  <c r="D3018" i="17"/>
  <c r="E3018" i="17" s="1"/>
  <c r="F3018" i="17" s="1"/>
  <c r="C3018" i="17"/>
  <c r="D3019" i="17" s="1"/>
  <c r="E3019" i="17" s="1"/>
  <c r="F3019" i="17" s="1"/>
  <c r="C3017" i="17"/>
  <c r="C3016" i="17"/>
  <c r="D3017" i="17" s="1"/>
  <c r="E3017" i="17" s="1"/>
  <c r="F3017" i="17" s="1"/>
  <c r="C3015" i="17"/>
  <c r="C3014" i="17"/>
  <c r="D3015" i="17" s="1"/>
  <c r="E3015" i="17" s="1"/>
  <c r="F3015" i="17" s="1"/>
  <c r="C3013" i="17"/>
  <c r="D3014" i="17" s="1"/>
  <c r="E3014" i="17" s="1"/>
  <c r="F3014" i="17" s="1"/>
  <c r="C3012" i="17"/>
  <c r="C3011" i="17"/>
  <c r="C3010" i="17"/>
  <c r="C3009" i="17"/>
  <c r="E3008" i="17"/>
  <c r="F3008" i="17" s="1"/>
  <c r="D3008" i="17"/>
  <c r="C3008" i="17"/>
  <c r="D3007" i="17"/>
  <c r="E3007" i="17" s="1"/>
  <c r="F3007" i="17" s="1"/>
  <c r="C3007" i="17"/>
  <c r="C3006" i="17"/>
  <c r="D3006" i="17" s="1"/>
  <c r="E3006" i="17" s="1"/>
  <c r="F3006" i="17" s="1"/>
  <c r="D3005" i="17"/>
  <c r="E3005" i="17" s="1"/>
  <c r="F3005" i="17" s="1"/>
  <c r="C3005" i="17"/>
  <c r="C3004" i="17"/>
  <c r="C3003" i="17"/>
  <c r="C3002" i="17"/>
  <c r="C3001" i="17"/>
  <c r="D3002" i="17" s="1"/>
  <c r="E3002" i="17" s="1"/>
  <c r="F3002" i="17" s="1"/>
  <c r="C3000" i="17"/>
  <c r="D3001" i="17" s="1"/>
  <c r="E3001" i="17" s="1"/>
  <c r="F3001" i="17" s="1"/>
  <c r="C2999" i="17"/>
  <c r="D3000" i="17" s="1"/>
  <c r="E3000" i="17" s="1"/>
  <c r="F3000" i="17" s="1"/>
  <c r="F2998" i="17"/>
  <c r="D2998" i="17"/>
  <c r="E2998" i="17" s="1"/>
  <c r="C2998" i="17"/>
  <c r="E2997" i="17"/>
  <c r="F2997" i="17" s="1"/>
  <c r="D2997" i="17"/>
  <c r="C2997" i="17"/>
  <c r="C2996" i="17"/>
  <c r="C2995" i="17"/>
  <c r="D2996" i="17" s="1"/>
  <c r="E2996" i="17" s="1"/>
  <c r="F2996" i="17" s="1"/>
  <c r="C2994" i="17"/>
  <c r="D2995" i="17" s="1"/>
  <c r="E2995" i="17" s="1"/>
  <c r="F2995" i="17" s="1"/>
  <c r="C2993" i="17"/>
  <c r="D2992" i="17"/>
  <c r="E2992" i="17" s="1"/>
  <c r="F2992" i="17" s="1"/>
  <c r="C2992" i="17"/>
  <c r="D2993" i="17" s="1"/>
  <c r="E2993" i="17" s="1"/>
  <c r="F2993" i="17" s="1"/>
  <c r="D2991" i="17"/>
  <c r="E2991" i="17" s="1"/>
  <c r="F2991" i="17" s="1"/>
  <c r="C2991" i="17"/>
  <c r="C2990" i="17"/>
  <c r="C2989" i="17"/>
  <c r="D2990" i="17" s="1"/>
  <c r="E2990" i="17" s="1"/>
  <c r="F2990" i="17" s="1"/>
  <c r="C2988" i="17"/>
  <c r="D2989" i="17" s="1"/>
  <c r="E2989" i="17" s="1"/>
  <c r="F2989" i="17" s="1"/>
  <c r="C2987" i="17"/>
  <c r="C2986" i="17"/>
  <c r="D2985" i="17"/>
  <c r="E2985" i="17" s="1"/>
  <c r="F2985" i="17" s="1"/>
  <c r="C2985" i="17"/>
  <c r="D2986" i="17" s="1"/>
  <c r="E2986" i="17" s="1"/>
  <c r="F2986" i="17" s="1"/>
  <c r="E2984" i="17"/>
  <c r="F2984" i="17" s="1"/>
  <c r="C2984" i="17"/>
  <c r="C2983" i="17"/>
  <c r="D2984" i="17" s="1"/>
  <c r="C2982" i="17"/>
  <c r="D2983" i="17" s="1"/>
  <c r="E2983" i="17" s="1"/>
  <c r="F2983" i="17" s="1"/>
  <c r="C2981" i="17"/>
  <c r="D2982" i="17" s="1"/>
  <c r="E2982" i="17" s="1"/>
  <c r="F2982" i="17" s="1"/>
  <c r="C2980" i="17"/>
  <c r="D2981" i="17" s="1"/>
  <c r="E2981" i="17" s="1"/>
  <c r="F2981" i="17" s="1"/>
  <c r="D2979" i="17"/>
  <c r="E2979" i="17" s="1"/>
  <c r="F2979" i="17" s="1"/>
  <c r="C2979" i="17"/>
  <c r="F2978" i="17"/>
  <c r="C2978" i="17"/>
  <c r="C2977" i="17"/>
  <c r="D2978" i="17" s="1"/>
  <c r="E2978" i="17" s="1"/>
  <c r="C2976" i="17"/>
  <c r="D2977" i="17" s="1"/>
  <c r="E2977" i="17" s="1"/>
  <c r="F2977" i="17" s="1"/>
  <c r="D2975" i="17"/>
  <c r="E2975" i="17" s="1"/>
  <c r="F2975" i="17" s="1"/>
  <c r="C2975" i="17"/>
  <c r="D2976" i="17" s="1"/>
  <c r="E2976" i="17" s="1"/>
  <c r="F2976" i="17" s="1"/>
  <c r="C2974" i="17"/>
  <c r="D2973" i="17"/>
  <c r="E2973" i="17" s="1"/>
  <c r="F2973" i="17" s="1"/>
  <c r="C2973" i="17"/>
  <c r="D2974" i="17" s="1"/>
  <c r="E2974" i="17" s="1"/>
  <c r="F2974" i="17" s="1"/>
  <c r="C2972" i="17"/>
  <c r="C2971" i="17"/>
  <c r="D2972" i="17" s="1"/>
  <c r="E2972" i="17" s="1"/>
  <c r="F2972" i="17" s="1"/>
  <c r="C2970" i="17"/>
  <c r="C2969" i="17"/>
  <c r="D2970" i="17" s="1"/>
  <c r="E2970" i="17" s="1"/>
  <c r="F2970" i="17" s="1"/>
  <c r="C2968" i="17"/>
  <c r="F2967" i="17"/>
  <c r="C2967" i="17"/>
  <c r="C2966" i="17"/>
  <c r="D2967" i="17" s="1"/>
  <c r="E2967" i="17" s="1"/>
  <c r="E2965" i="17"/>
  <c r="F2965" i="17" s="1"/>
  <c r="C2965" i="17"/>
  <c r="D2966" i="17" s="1"/>
  <c r="E2966" i="17" s="1"/>
  <c r="F2966" i="17" s="1"/>
  <c r="E2964" i="17"/>
  <c r="F2964" i="17" s="1"/>
  <c r="D2964" i="17"/>
  <c r="C2964" i="17"/>
  <c r="D2965" i="17" s="1"/>
  <c r="C2963" i="17"/>
  <c r="D2963" i="17" s="1"/>
  <c r="E2963" i="17" s="1"/>
  <c r="F2963" i="17" s="1"/>
  <c r="F2962" i="17"/>
  <c r="E2962" i="17"/>
  <c r="C2962" i="17"/>
  <c r="C2961" i="17"/>
  <c r="D2962" i="17" s="1"/>
  <c r="F2960" i="17"/>
  <c r="E2960" i="17"/>
  <c r="D2960" i="17"/>
  <c r="C2960" i="17"/>
  <c r="C2959" i="17"/>
  <c r="C2958" i="17"/>
  <c r="D2957" i="17"/>
  <c r="E2957" i="17" s="1"/>
  <c r="F2957" i="17" s="1"/>
  <c r="C2957" i="17"/>
  <c r="C2956" i="17"/>
  <c r="C2955" i="17"/>
  <c r="E2954" i="17"/>
  <c r="F2954" i="17" s="1"/>
  <c r="D2954" i="17"/>
  <c r="C2954" i="17"/>
  <c r="C2953" i="17"/>
  <c r="D2953" i="17" s="1"/>
  <c r="E2953" i="17" s="1"/>
  <c r="F2953" i="17" s="1"/>
  <c r="E2952" i="17"/>
  <c r="F2952" i="17" s="1"/>
  <c r="D2952" i="17"/>
  <c r="C2952" i="17"/>
  <c r="C2951" i="17"/>
  <c r="C2950" i="17"/>
  <c r="D2951" i="17" s="1"/>
  <c r="E2951" i="17" s="1"/>
  <c r="F2951" i="17" s="1"/>
  <c r="C2949" i="17"/>
  <c r="D2950" i="17" s="1"/>
  <c r="E2950" i="17" s="1"/>
  <c r="F2950" i="17" s="1"/>
  <c r="C2948" i="17"/>
  <c r="D2949" i="17" s="1"/>
  <c r="E2949" i="17" s="1"/>
  <c r="F2949" i="17" s="1"/>
  <c r="C2947" i="17"/>
  <c r="D2948" i="17" s="1"/>
  <c r="E2948" i="17" s="1"/>
  <c r="F2948" i="17" s="1"/>
  <c r="F2946" i="17"/>
  <c r="C2946" i="17"/>
  <c r="D2945" i="17"/>
  <c r="E2945" i="17" s="1"/>
  <c r="F2945" i="17" s="1"/>
  <c r="C2945" i="17"/>
  <c r="D2946" i="17" s="1"/>
  <c r="E2946" i="17" s="1"/>
  <c r="C2944" i="17"/>
  <c r="C2943" i="17"/>
  <c r="D2944" i="17" s="1"/>
  <c r="E2944" i="17" s="1"/>
  <c r="F2944" i="17" s="1"/>
  <c r="C2942" i="17"/>
  <c r="D2943" i="17" s="1"/>
  <c r="E2943" i="17" s="1"/>
  <c r="F2943" i="17" s="1"/>
  <c r="C2941" i="17"/>
  <c r="C2940" i="17"/>
  <c r="D2941" i="17" s="1"/>
  <c r="E2941" i="17" s="1"/>
  <c r="F2941" i="17" s="1"/>
  <c r="E2939" i="17"/>
  <c r="F2939" i="17" s="1"/>
  <c r="C2939" i="17"/>
  <c r="C2938" i="17"/>
  <c r="D2939" i="17" s="1"/>
  <c r="C2937" i="17"/>
  <c r="D2936" i="17"/>
  <c r="E2936" i="17" s="1"/>
  <c r="F2936" i="17" s="1"/>
  <c r="C2936" i="17"/>
  <c r="C2935" i="17"/>
  <c r="C2934" i="17"/>
  <c r="D2933" i="17"/>
  <c r="E2933" i="17" s="1"/>
  <c r="F2933" i="17" s="1"/>
  <c r="C2933" i="17"/>
  <c r="C2932" i="17"/>
  <c r="C2931" i="17"/>
  <c r="D2932" i="17" s="1"/>
  <c r="E2932" i="17" s="1"/>
  <c r="F2932" i="17" s="1"/>
  <c r="C2930" i="17"/>
  <c r="D2931" i="17" s="1"/>
  <c r="E2931" i="17" s="1"/>
  <c r="F2931" i="17" s="1"/>
  <c r="D2929" i="17"/>
  <c r="E2929" i="17" s="1"/>
  <c r="F2929" i="17" s="1"/>
  <c r="C2929" i="17"/>
  <c r="D2928" i="17"/>
  <c r="E2928" i="17" s="1"/>
  <c r="F2928" i="17" s="1"/>
  <c r="C2928" i="17"/>
  <c r="C2927" i="17"/>
  <c r="C2926" i="17"/>
  <c r="F2925" i="17"/>
  <c r="C2925" i="17"/>
  <c r="C2924" i="17"/>
  <c r="D2925" i="17" s="1"/>
  <c r="E2925" i="17" s="1"/>
  <c r="C2923" i="17"/>
  <c r="D2924" i="17" s="1"/>
  <c r="E2924" i="17" s="1"/>
  <c r="F2924" i="17" s="1"/>
  <c r="C2922" i="17"/>
  <c r="D2923" i="17" s="1"/>
  <c r="E2923" i="17" s="1"/>
  <c r="F2923" i="17" s="1"/>
  <c r="C2921" i="17"/>
  <c r="C2920" i="17"/>
  <c r="D2919" i="17"/>
  <c r="E2919" i="17" s="1"/>
  <c r="F2919" i="17" s="1"/>
  <c r="C2919" i="17"/>
  <c r="D2920" i="17" s="1"/>
  <c r="E2920" i="17" s="1"/>
  <c r="F2920" i="17" s="1"/>
  <c r="C2918" i="17"/>
  <c r="C2917" i="17"/>
  <c r="D2918" i="17" s="1"/>
  <c r="E2918" i="17" s="1"/>
  <c r="F2918" i="17" s="1"/>
  <c r="C2916" i="17"/>
  <c r="D2917" i="17" s="1"/>
  <c r="E2917" i="17" s="1"/>
  <c r="F2917" i="17" s="1"/>
  <c r="E2915" i="17"/>
  <c r="F2915" i="17" s="1"/>
  <c r="D2915" i="17"/>
  <c r="C2915" i="17"/>
  <c r="C2914" i="17"/>
  <c r="C2913" i="17"/>
  <c r="D2914" i="17" s="1"/>
  <c r="E2914" i="17" s="1"/>
  <c r="F2914" i="17" s="1"/>
  <c r="C2912" i="17"/>
  <c r="D2913" i="17" s="1"/>
  <c r="E2913" i="17" s="1"/>
  <c r="F2913" i="17" s="1"/>
  <c r="C2911" i="17"/>
  <c r="D2910" i="17"/>
  <c r="E2910" i="17" s="1"/>
  <c r="F2910" i="17" s="1"/>
  <c r="C2910" i="17"/>
  <c r="C2909" i="17"/>
  <c r="C2908" i="17"/>
  <c r="D2909" i="17" s="1"/>
  <c r="E2909" i="17" s="1"/>
  <c r="F2909" i="17" s="1"/>
  <c r="C2907" i="17"/>
  <c r="E2906" i="17"/>
  <c r="F2906" i="17" s="1"/>
  <c r="D2906" i="17"/>
  <c r="C2906" i="17"/>
  <c r="C2905" i="17"/>
  <c r="D2905" i="17" s="1"/>
  <c r="E2905" i="17" s="1"/>
  <c r="F2905" i="17" s="1"/>
  <c r="C2904" i="17"/>
  <c r="C2903" i="17"/>
  <c r="D2904" i="17" s="1"/>
  <c r="E2904" i="17" s="1"/>
  <c r="F2904" i="17" s="1"/>
  <c r="D2902" i="17"/>
  <c r="E2902" i="17" s="1"/>
  <c r="F2902" i="17" s="1"/>
  <c r="C2902" i="17"/>
  <c r="C2901" i="17"/>
  <c r="C2900" i="17"/>
  <c r="D2899" i="17"/>
  <c r="E2899" i="17" s="1"/>
  <c r="F2899" i="17" s="1"/>
  <c r="C2899" i="17"/>
  <c r="C2898" i="17"/>
  <c r="C2897" i="17"/>
  <c r="C2896" i="17"/>
  <c r="C2895" i="17"/>
  <c r="D2896" i="17" s="1"/>
  <c r="E2896" i="17" s="1"/>
  <c r="F2896" i="17" s="1"/>
  <c r="C2894" i="17"/>
  <c r="D2895" i="17" s="1"/>
  <c r="E2895" i="17" s="1"/>
  <c r="F2895" i="17" s="1"/>
  <c r="C2893" i="17"/>
  <c r="D2894" i="17" s="1"/>
  <c r="E2894" i="17" s="1"/>
  <c r="F2894" i="17" s="1"/>
  <c r="D2892" i="17"/>
  <c r="E2892" i="17" s="1"/>
  <c r="F2892" i="17" s="1"/>
  <c r="C2892" i="17"/>
  <c r="C2891" i="17"/>
  <c r="D2891" i="17" s="1"/>
  <c r="E2891" i="17" s="1"/>
  <c r="F2891" i="17" s="1"/>
  <c r="E2890" i="17"/>
  <c r="F2890" i="17" s="1"/>
  <c r="D2890" i="17"/>
  <c r="C2890" i="17"/>
  <c r="C2889" i="17"/>
  <c r="D2889" i="17" s="1"/>
  <c r="E2889" i="17" s="1"/>
  <c r="F2889" i="17" s="1"/>
  <c r="C2888" i="17"/>
  <c r="D2887" i="17"/>
  <c r="E2887" i="17" s="1"/>
  <c r="F2887" i="17" s="1"/>
  <c r="C2887" i="17"/>
  <c r="D2888" i="17" s="1"/>
  <c r="E2888" i="17" s="1"/>
  <c r="F2888" i="17" s="1"/>
  <c r="F2886" i="17"/>
  <c r="E2886" i="17"/>
  <c r="D2886" i="17"/>
  <c r="C2886" i="17"/>
  <c r="D2885" i="17"/>
  <c r="E2885" i="17" s="1"/>
  <c r="F2885" i="17" s="1"/>
  <c r="C2885" i="17"/>
  <c r="D2884" i="17"/>
  <c r="E2884" i="17" s="1"/>
  <c r="F2884" i="17" s="1"/>
  <c r="C2884" i="17"/>
  <c r="C2883" i="17"/>
  <c r="E2882" i="17"/>
  <c r="F2882" i="17" s="1"/>
  <c r="C2882" i="17"/>
  <c r="D2883" i="17" s="1"/>
  <c r="E2883" i="17" s="1"/>
  <c r="F2883" i="17" s="1"/>
  <c r="C2881" i="17"/>
  <c r="D2882" i="17" s="1"/>
  <c r="C2880" i="17"/>
  <c r="D2881" i="17" s="1"/>
  <c r="E2881" i="17" s="1"/>
  <c r="F2881" i="17" s="1"/>
  <c r="D2879" i="17"/>
  <c r="E2879" i="17" s="1"/>
  <c r="F2879" i="17" s="1"/>
  <c r="C2879" i="17"/>
  <c r="D2880" i="17" s="1"/>
  <c r="E2880" i="17" s="1"/>
  <c r="F2880" i="17" s="1"/>
  <c r="D2878" i="17"/>
  <c r="E2878" i="17" s="1"/>
  <c r="F2878" i="17" s="1"/>
  <c r="C2878" i="17"/>
  <c r="C2877" i="17"/>
  <c r="C2876" i="17"/>
  <c r="D2877" i="17" s="1"/>
  <c r="E2877" i="17" s="1"/>
  <c r="F2877" i="17" s="1"/>
  <c r="E2875" i="17"/>
  <c r="F2875" i="17" s="1"/>
  <c r="D2875" i="17"/>
  <c r="C2875" i="17"/>
  <c r="C2874" i="17"/>
  <c r="C2873" i="17"/>
  <c r="D2874" i="17" s="1"/>
  <c r="E2874" i="17" s="1"/>
  <c r="F2874" i="17" s="1"/>
  <c r="C2872" i="17"/>
  <c r="D2873" i="17" s="1"/>
  <c r="E2873" i="17" s="1"/>
  <c r="F2873" i="17" s="1"/>
  <c r="D2871" i="17"/>
  <c r="E2871" i="17" s="1"/>
  <c r="F2871" i="17" s="1"/>
  <c r="C2871" i="17"/>
  <c r="C2870" i="17"/>
  <c r="D2869" i="17"/>
  <c r="E2869" i="17" s="1"/>
  <c r="F2869" i="17" s="1"/>
  <c r="C2869" i="17"/>
  <c r="D2870" i="17" s="1"/>
  <c r="E2870" i="17" s="1"/>
  <c r="F2870" i="17" s="1"/>
  <c r="D2868" i="17"/>
  <c r="E2868" i="17" s="1"/>
  <c r="F2868" i="17" s="1"/>
  <c r="C2868" i="17"/>
  <c r="C2867" i="17"/>
  <c r="C2866" i="17"/>
  <c r="C2865" i="17"/>
  <c r="C2864" i="17"/>
  <c r="D2865" i="17" s="1"/>
  <c r="E2865" i="17" s="1"/>
  <c r="F2865" i="17" s="1"/>
  <c r="D2863" i="17"/>
  <c r="E2863" i="17" s="1"/>
  <c r="F2863" i="17" s="1"/>
  <c r="C2863" i="17"/>
  <c r="F2862" i="17"/>
  <c r="E2862" i="17"/>
  <c r="C2862" i="17"/>
  <c r="C2861" i="17"/>
  <c r="D2862" i="17" s="1"/>
  <c r="D2860" i="17"/>
  <c r="E2860" i="17" s="1"/>
  <c r="F2860" i="17" s="1"/>
  <c r="C2860" i="17"/>
  <c r="C2859" i="17"/>
  <c r="D2859" i="17" s="1"/>
  <c r="E2859" i="17" s="1"/>
  <c r="F2859" i="17" s="1"/>
  <c r="C2858" i="17"/>
  <c r="D2858" i="17" s="1"/>
  <c r="E2858" i="17" s="1"/>
  <c r="F2858" i="17" s="1"/>
  <c r="D2857" i="17"/>
  <c r="E2857" i="17" s="1"/>
  <c r="F2857" i="17" s="1"/>
  <c r="C2857" i="17"/>
  <c r="C2856" i="17"/>
  <c r="C2855" i="17"/>
  <c r="D2856" i="17" s="1"/>
  <c r="E2856" i="17" s="1"/>
  <c r="F2856" i="17" s="1"/>
  <c r="D2854" i="17"/>
  <c r="E2854" i="17" s="1"/>
  <c r="F2854" i="17" s="1"/>
  <c r="C2854" i="17"/>
  <c r="D2855" i="17" s="1"/>
  <c r="E2855" i="17" s="1"/>
  <c r="F2855" i="17" s="1"/>
  <c r="E2853" i="17"/>
  <c r="F2853" i="17" s="1"/>
  <c r="D2853" i="17"/>
  <c r="C2853" i="17"/>
  <c r="C2852" i="17"/>
  <c r="C2851" i="17"/>
  <c r="D2852" i="17" s="1"/>
  <c r="E2852" i="17" s="1"/>
  <c r="F2852" i="17" s="1"/>
  <c r="C2850" i="17"/>
  <c r="C2849" i="17"/>
  <c r="D2848" i="17"/>
  <c r="E2848" i="17" s="1"/>
  <c r="F2848" i="17" s="1"/>
  <c r="C2848" i="17"/>
  <c r="D2849" i="17" s="1"/>
  <c r="E2849" i="17" s="1"/>
  <c r="F2849" i="17" s="1"/>
  <c r="E2847" i="17"/>
  <c r="F2847" i="17" s="1"/>
  <c r="C2847" i="17"/>
  <c r="D2847" i="17" s="1"/>
  <c r="C2846" i="17"/>
  <c r="C2845" i="17"/>
  <c r="D2846" i="17" s="1"/>
  <c r="E2846" i="17" s="1"/>
  <c r="F2846" i="17" s="1"/>
  <c r="D2844" i="17"/>
  <c r="E2844" i="17" s="1"/>
  <c r="F2844" i="17" s="1"/>
  <c r="C2844" i="17"/>
  <c r="D2843" i="17"/>
  <c r="E2843" i="17" s="1"/>
  <c r="F2843" i="17" s="1"/>
  <c r="C2843" i="17"/>
  <c r="C2842" i="17"/>
  <c r="D2842" i="17" s="1"/>
  <c r="E2842" i="17" s="1"/>
  <c r="F2842" i="17" s="1"/>
  <c r="F2841" i="17"/>
  <c r="E2841" i="17"/>
  <c r="C2841" i="17"/>
  <c r="C2840" i="17"/>
  <c r="D2841" i="17" s="1"/>
  <c r="C2839" i="17"/>
  <c r="D2840" i="17" s="1"/>
  <c r="E2840" i="17" s="1"/>
  <c r="F2840" i="17" s="1"/>
  <c r="C2838" i="17"/>
  <c r="D2837" i="17"/>
  <c r="E2837" i="17" s="1"/>
  <c r="F2837" i="17" s="1"/>
  <c r="C2837" i="17"/>
  <c r="F2836" i="17"/>
  <c r="E2836" i="17"/>
  <c r="D2836" i="17"/>
  <c r="C2836" i="17"/>
  <c r="D2835" i="17"/>
  <c r="E2835" i="17" s="1"/>
  <c r="F2835" i="17" s="1"/>
  <c r="C2835" i="17"/>
  <c r="C2834" i="17"/>
  <c r="C2833" i="17"/>
  <c r="D2834" i="17" s="1"/>
  <c r="E2834" i="17" s="1"/>
  <c r="F2834" i="17" s="1"/>
  <c r="D2832" i="17"/>
  <c r="E2832" i="17" s="1"/>
  <c r="F2832" i="17" s="1"/>
  <c r="C2832" i="17"/>
  <c r="D2833" i="17" s="1"/>
  <c r="E2833" i="17" s="1"/>
  <c r="F2833" i="17" s="1"/>
  <c r="C2831" i="17"/>
  <c r="C2830" i="17"/>
  <c r="D2831" i="17" s="1"/>
  <c r="E2831" i="17" s="1"/>
  <c r="F2831" i="17" s="1"/>
  <c r="D2829" i="17"/>
  <c r="E2829" i="17" s="1"/>
  <c r="F2829" i="17" s="1"/>
  <c r="C2829" i="17"/>
  <c r="C2828" i="17"/>
  <c r="C2827" i="17"/>
  <c r="D2828" i="17" s="1"/>
  <c r="E2828" i="17" s="1"/>
  <c r="F2828" i="17" s="1"/>
  <c r="C2826" i="17"/>
  <c r="D2827" i="17" s="1"/>
  <c r="E2827" i="17" s="1"/>
  <c r="F2827" i="17" s="1"/>
  <c r="C2825" i="17"/>
  <c r="C2824" i="17"/>
  <c r="D2825" i="17" s="1"/>
  <c r="E2825" i="17" s="1"/>
  <c r="F2825" i="17" s="1"/>
  <c r="C2823" i="17"/>
  <c r="D2824" i="17" s="1"/>
  <c r="E2824" i="17" s="1"/>
  <c r="F2824" i="17" s="1"/>
  <c r="E2822" i="17"/>
  <c r="F2822" i="17" s="1"/>
  <c r="D2822" i="17"/>
  <c r="C2822" i="17"/>
  <c r="C2821" i="17"/>
  <c r="D2821" i="17" s="1"/>
  <c r="E2821" i="17" s="1"/>
  <c r="F2821" i="17" s="1"/>
  <c r="C2820" i="17"/>
  <c r="D2819" i="17"/>
  <c r="E2819" i="17" s="1"/>
  <c r="F2819" i="17" s="1"/>
  <c r="C2819" i="17"/>
  <c r="D2820" i="17" s="1"/>
  <c r="E2820" i="17" s="1"/>
  <c r="F2820" i="17" s="1"/>
  <c r="C2818" i="17"/>
  <c r="D2818" i="17" s="1"/>
  <c r="E2818" i="17" s="1"/>
  <c r="F2818" i="17" s="1"/>
  <c r="C2817" i="17"/>
  <c r="D2817" i="17" s="1"/>
  <c r="E2817" i="17" s="1"/>
  <c r="F2817" i="17" s="1"/>
  <c r="D2816" i="17"/>
  <c r="E2816" i="17" s="1"/>
  <c r="F2816" i="17" s="1"/>
  <c r="C2816" i="17"/>
  <c r="D2815" i="17"/>
  <c r="E2815" i="17" s="1"/>
  <c r="F2815" i="17" s="1"/>
  <c r="C2815" i="17"/>
  <c r="C2814" i="17"/>
  <c r="C2813" i="17"/>
  <c r="D2814" i="17" s="1"/>
  <c r="E2814" i="17" s="1"/>
  <c r="F2814" i="17" s="1"/>
  <c r="C2812" i="17"/>
  <c r="D2813" i="17" s="1"/>
  <c r="E2813" i="17" s="1"/>
  <c r="F2813" i="17" s="1"/>
  <c r="C2811" i="17"/>
  <c r="F2810" i="17"/>
  <c r="E2810" i="17"/>
  <c r="D2810" i="17"/>
  <c r="C2810" i="17"/>
  <c r="C2809" i="17"/>
  <c r="C2808" i="17"/>
  <c r="D2809" i="17" s="1"/>
  <c r="E2809" i="17" s="1"/>
  <c r="F2809" i="17" s="1"/>
  <c r="C2807" i="17"/>
  <c r="D2808" i="17" s="1"/>
  <c r="E2808" i="17" s="1"/>
  <c r="F2808" i="17" s="1"/>
  <c r="C2806" i="17"/>
  <c r="C2805" i="17"/>
  <c r="E2804" i="17"/>
  <c r="F2804" i="17" s="1"/>
  <c r="C2804" i="17"/>
  <c r="E2803" i="17"/>
  <c r="F2803" i="17" s="1"/>
  <c r="C2803" i="17"/>
  <c r="D2804" i="17" s="1"/>
  <c r="C2802" i="17"/>
  <c r="D2803" i="17" s="1"/>
  <c r="F2801" i="17"/>
  <c r="E2801" i="17"/>
  <c r="C2801" i="17"/>
  <c r="D2800" i="17"/>
  <c r="E2800" i="17" s="1"/>
  <c r="F2800" i="17" s="1"/>
  <c r="C2800" i="17"/>
  <c r="D2801" i="17" s="1"/>
  <c r="D2799" i="17"/>
  <c r="E2799" i="17" s="1"/>
  <c r="F2799" i="17" s="1"/>
  <c r="C2799" i="17"/>
  <c r="D2798" i="17"/>
  <c r="E2798" i="17" s="1"/>
  <c r="F2798" i="17" s="1"/>
  <c r="C2798" i="17"/>
  <c r="F2797" i="17"/>
  <c r="C2797" i="17"/>
  <c r="C2796" i="17"/>
  <c r="D2797" i="17" s="1"/>
  <c r="E2797" i="17" s="1"/>
  <c r="C2795" i="17"/>
  <c r="C2794" i="17"/>
  <c r="D2795" i="17" s="1"/>
  <c r="E2795" i="17" s="1"/>
  <c r="F2795" i="17" s="1"/>
  <c r="C2793" i="17"/>
  <c r="C2792" i="17"/>
  <c r="C2791" i="17"/>
  <c r="C2790" i="17"/>
  <c r="D2791" i="17" s="1"/>
  <c r="E2791" i="17" s="1"/>
  <c r="F2791" i="17" s="1"/>
  <c r="C2789" i="17"/>
  <c r="D2790" i="17" s="1"/>
  <c r="E2790" i="17" s="1"/>
  <c r="F2790" i="17" s="1"/>
  <c r="F2788" i="17"/>
  <c r="C2788" i="17"/>
  <c r="C2787" i="17"/>
  <c r="D2788" i="17" s="1"/>
  <c r="E2788" i="17" s="1"/>
  <c r="C2786" i="17"/>
  <c r="D2785" i="17"/>
  <c r="E2785" i="17" s="1"/>
  <c r="F2785" i="17" s="1"/>
  <c r="C2785" i="17"/>
  <c r="C2784" i="17"/>
  <c r="D2784" i="17" s="1"/>
  <c r="E2784" i="17" s="1"/>
  <c r="F2784" i="17" s="1"/>
  <c r="C2783" i="17"/>
  <c r="C2782" i="17"/>
  <c r="D2783" i="17" s="1"/>
  <c r="E2783" i="17" s="1"/>
  <c r="F2783" i="17" s="1"/>
  <c r="C2781" i="17"/>
  <c r="D2782" i="17" s="1"/>
  <c r="E2782" i="17" s="1"/>
  <c r="F2782" i="17" s="1"/>
  <c r="C2780" i="17"/>
  <c r="D2781" i="17" s="1"/>
  <c r="E2781" i="17" s="1"/>
  <c r="F2781" i="17" s="1"/>
  <c r="C2779" i="17"/>
  <c r="D2778" i="17"/>
  <c r="E2778" i="17" s="1"/>
  <c r="F2778" i="17" s="1"/>
  <c r="C2778" i="17"/>
  <c r="C2777" i="17"/>
  <c r="C2776" i="17"/>
  <c r="D2777" i="17" s="1"/>
  <c r="E2777" i="17" s="1"/>
  <c r="F2777" i="17" s="1"/>
  <c r="C2775" i="17"/>
  <c r="D2775" i="17" s="1"/>
  <c r="E2775" i="17" s="1"/>
  <c r="F2775" i="17" s="1"/>
  <c r="C2774" i="17"/>
  <c r="D2774" i="17" s="1"/>
  <c r="E2774" i="17" s="1"/>
  <c r="F2774" i="17" s="1"/>
  <c r="D2773" i="17"/>
  <c r="E2773" i="17" s="1"/>
  <c r="F2773" i="17" s="1"/>
  <c r="C2773" i="17"/>
  <c r="C2772" i="17"/>
  <c r="D2771" i="17"/>
  <c r="E2771" i="17" s="1"/>
  <c r="F2771" i="17" s="1"/>
  <c r="C2771" i="17"/>
  <c r="D2772" i="17" s="1"/>
  <c r="E2772" i="17" s="1"/>
  <c r="F2772" i="17" s="1"/>
  <c r="D2770" i="17"/>
  <c r="E2770" i="17" s="1"/>
  <c r="F2770" i="17" s="1"/>
  <c r="C2770" i="17"/>
  <c r="C2769" i="17"/>
  <c r="D2769" i="17" s="1"/>
  <c r="E2769" i="17" s="1"/>
  <c r="F2769" i="17" s="1"/>
  <c r="C2768" i="17"/>
  <c r="D2768" i="17" s="1"/>
  <c r="E2768" i="17" s="1"/>
  <c r="F2768" i="17" s="1"/>
  <c r="F2767" i="17"/>
  <c r="C2767" i="17"/>
  <c r="D2766" i="17"/>
  <c r="E2766" i="17" s="1"/>
  <c r="F2766" i="17" s="1"/>
  <c r="C2766" i="17"/>
  <c r="D2767" i="17" s="1"/>
  <c r="E2767" i="17" s="1"/>
  <c r="D2765" i="17"/>
  <c r="E2765" i="17" s="1"/>
  <c r="F2765" i="17" s="1"/>
  <c r="C2765" i="17"/>
  <c r="C2764" i="17"/>
  <c r="C2763" i="17"/>
  <c r="D2764" i="17" s="1"/>
  <c r="E2764" i="17" s="1"/>
  <c r="F2764" i="17" s="1"/>
  <c r="F2762" i="17"/>
  <c r="E2762" i="17"/>
  <c r="C2762" i="17"/>
  <c r="C2761" i="17"/>
  <c r="D2762" i="17" s="1"/>
  <c r="C2760" i="17"/>
  <c r="C2759" i="17"/>
  <c r="D2760" i="17" s="1"/>
  <c r="E2760" i="17" s="1"/>
  <c r="F2760" i="17" s="1"/>
  <c r="C2758" i="17"/>
  <c r="E2757" i="17"/>
  <c r="F2757" i="17" s="1"/>
  <c r="D2757" i="17"/>
  <c r="C2757" i="17"/>
  <c r="C2756" i="17"/>
  <c r="C2755" i="17"/>
  <c r="D2756" i="17" s="1"/>
  <c r="E2756" i="17" s="1"/>
  <c r="F2756" i="17" s="1"/>
  <c r="D2754" i="17"/>
  <c r="E2754" i="17" s="1"/>
  <c r="F2754" i="17" s="1"/>
  <c r="C2754" i="17"/>
  <c r="C2753" i="17"/>
  <c r="C2752" i="17"/>
  <c r="D2753" i="17" s="1"/>
  <c r="E2753" i="17" s="1"/>
  <c r="F2753" i="17" s="1"/>
  <c r="C2751" i="17"/>
  <c r="C2750" i="17"/>
  <c r="D2751" i="17" s="1"/>
  <c r="E2751" i="17" s="1"/>
  <c r="F2751" i="17" s="1"/>
  <c r="C2749" i="17"/>
  <c r="C2748" i="17"/>
  <c r="D2749" i="17" s="1"/>
  <c r="E2749" i="17" s="1"/>
  <c r="F2749" i="17" s="1"/>
  <c r="C2747" i="17"/>
  <c r="D2747" i="17" s="1"/>
  <c r="E2747" i="17" s="1"/>
  <c r="F2747" i="17" s="1"/>
  <c r="F2746" i="17"/>
  <c r="C2746" i="17"/>
  <c r="C2745" i="17"/>
  <c r="D2746" i="17" s="1"/>
  <c r="E2746" i="17" s="1"/>
  <c r="C2744" i="17"/>
  <c r="D2745" i="17" s="1"/>
  <c r="E2745" i="17" s="1"/>
  <c r="F2745" i="17" s="1"/>
  <c r="C2743" i="17"/>
  <c r="D2742" i="17"/>
  <c r="E2742" i="17" s="1"/>
  <c r="F2742" i="17" s="1"/>
  <c r="C2742" i="17"/>
  <c r="C2741" i="17"/>
  <c r="C2740" i="17"/>
  <c r="D2741" i="17" s="1"/>
  <c r="E2741" i="17" s="1"/>
  <c r="F2741" i="17" s="1"/>
  <c r="C2739" i="17"/>
  <c r="C2738" i="17"/>
  <c r="D2739" i="17" s="1"/>
  <c r="E2739" i="17" s="1"/>
  <c r="F2739" i="17" s="1"/>
  <c r="C2737" i="17"/>
  <c r="D2737" i="17" s="1"/>
  <c r="E2737" i="17" s="1"/>
  <c r="F2737" i="17" s="1"/>
  <c r="E2736" i="17"/>
  <c r="F2736" i="17" s="1"/>
  <c r="D2736" i="17"/>
  <c r="C2736" i="17"/>
  <c r="C2735" i="17"/>
  <c r="C2734" i="17"/>
  <c r="D2733" i="17"/>
  <c r="E2733" i="17" s="1"/>
  <c r="F2733" i="17" s="1"/>
  <c r="C2733" i="17"/>
  <c r="C2732" i="17"/>
  <c r="D2731" i="17"/>
  <c r="E2731" i="17" s="1"/>
  <c r="F2731" i="17" s="1"/>
  <c r="C2731" i="17"/>
  <c r="C2730" i="17"/>
  <c r="C2729" i="17"/>
  <c r="C2728" i="17"/>
  <c r="D2729" i="17" s="1"/>
  <c r="E2729" i="17" s="1"/>
  <c r="F2729" i="17" s="1"/>
  <c r="C2727" i="17"/>
  <c r="D2728" i="17" s="1"/>
  <c r="E2728" i="17" s="1"/>
  <c r="F2728" i="17" s="1"/>
  <c r="C2726" i="17"/>
  <c r="D2727" i="17" s="1"/>
  <c r="E2727" i="17" s="1"/>
  <c r="F2727" i="17" s="1"/>
  <c r="C2725" i="17"/>
  <c r="C2724" i="17"/>
  <c r="D2725" i="17" s="1"/>
  <c r="E2725" i="17" s="1"/>
  <c r="F2725" i="17" s="1"/>
  <c r="C2723" i="17"/>
  <c r="C2722" i="17"/>
  <c r="C2721" i="17"/>
  <c r="C2720" i="17"/>
  <c r="D2720" i="17" s="1"/>
  <c r="E2720" i="17" s="1"/>
  <c r="F2720" i="17" s="1"/>
  <c r="D2719" i="17"/>
  <c r="E2719" i="17" s="1"/>
  <c r="F2719" i="17" s="1"/>
  <c r="C2719" i="17"/>
  <c r="C2718" i="17"/>
  <c r="D2718" i="17" s="1"/>
  <c r="E2718" i="17" s="1"/>
  <c r="F2718" i="17" s="1"/>
  <c r="C2717" i="17"/>
  <c r="C2716" i="17"/>
  <c r="D2715" i="17"/>
  <c r="E2715" i="17" s="1"/>
  <c r="F2715" i="17" s="1"/>
  <c r="C2715" i="17"/>
  <c r="C2714" i="17"/>
  <c r="C2713" i="17"/>
  <c r="D2714" i="17" s="1"/>
  <c r="E2714" i="17" s="1"/>
  <c r="F2714" i="17" s="1"/>
  <c r="D2712" i="17"/>
  <c r="E2712" i="17" s="1"/>
  <c r="F2712" i="17" s="1"/>
  <c r="C2712" i="17"/>
  <c r="C2711" i="17"/>
  <c r="C2710" i="17"/>
  <c r="D2711" i="17" s="1"/>
  <c r="E2711" i="17" s="1"/>
  <c r="F2711" i="17" s="1"/>
  <c r="C2709" i="17"/>
  <c r="C2708" i="17"/>
  <c r="D2709" i="17" s="1"/>
  <c r="E2709" i="17" s="1"/>
  <c r="F2709" i="17" s="1"/>
  <c r="D2707" i="17"/>
  <c r="E2707" i="17" s="1"/>
  <c r="F2707" i="17" s="1"/>
  <c r="C2707" i="17"/>
  <c r="D2708" i="17" s="1"/>
  <c r="E2708" i="17" s="1"/>
  <c r="F2708" i="17" s="1"/>
  <c r="C2706" i="17"/>
  <c r="D2706" i="17" s="1"/>
  <c r="E2706" i="17" s="1"/>
  <c r="F2706" i="17" s="1"/>
  <c r="F2705" i="17"/>
  <c r="E2705" i="17"/>
  <c r="D2705" i="17"/>
  <c r="C2705" i="17"/>
  <c r="C2704" i="17"/>
  <c r="E2703" i="17"/>
  <c r="F2703" i="17" s="1"/>
  <c r="C2703" i="17"/>
  <c r="D2704" i="17" s="1"/>
  <c r="E2704" i="17" s="1"/>
  <c r="F2704" i="17" s="1"/>
  <c r="C2702" i="17"/>
  <c r="D2703" i="17" s="1"/>
  <c r="C2701" i="17"/>
  <c r="E2700" i="17"/>
  <c r="F2700" i="17" s="1"/>
  <c r="D2700" i="17"/>
  <c r="C2700" i="17"/>
  <c r="D2699" i="17"/>
  <c r="E2699" i="17" s="1"/>
  <c r="F2699" i="17" s="1"/>
  <c r="C2699" i="17"/>
  <c r="C2698" i="17"/>
  <c r="C2697" i="17"/>
  <c r="D2698" i="17" s="1"/>
  <c r="E2698" i="17" s="1"/>
  <c r="F2698" i="17" s="1"/>
  <c r="C2696" i="17"/>
  <c r="C2695" i="17"/>
  <c r="D2696" i="17" s="1"/>
  <c r="E2696" i="17" s="1"/>
  <c r="F2696" i="17" s="1"/>
  <c r="C2694" i="17"/>
  <c r="C2693" i="17"/>
  <c r="D2694" i="17" s="1"/>
  <c r="E2694" i="17" s="1"/>
  <c r="F2694" i="17" s="1"/>
  <c r="E2692" i="17"/>
  <c r="F2692" i="17" s="1"/>
  <c r="D2692" i="17"/>
  <c r="C2692" i="17"/>
  <c r="C2691" i="17"/>
  <c r="C2690" i="17"/>
  <c r="D2691" i="17" s="1"/>
  <c r="E2691" i="17" s="1"/>
  <c r="F2691" i="17" s="1"/>
  <c r="C2689" i="17"/>
  <c r="D2690" i="17" s="1"/>
  <c r="E2690" i="17" s="1"/>
  <c r="F2690" i="17" s="1"/>
  <c r="F2688" i="17"/>
  <c r="C2688" i="17"/>
  <c r="C2687" i="17"/>
  <c r="D2688" i="17" s="1"/>
  <c r="E2688" i="17" s="1"/>
  <c r="D2686" i="17"/>
  <c r="E2686" i="17" s="1"/>
  <c r="F2686" i="17" s="1"/>
  <c r="C2686" i="17"/>
  <c r="C2685" i="17"/>
  <c r="D2685" i="17" s="1"/>
  <c r="E2685" i="17" s="1"/>
  <c r="F2685" i="17" s="1"/>
  <c r="E2684" i="17"/>
  <c r="F2684" i="17" s="1"/>
  <c r="C2684" i="17"/>
  <c r="D2684" i="17" s="1"/>
  <c r="C2683" i="17"/>
  <c r="C2682" i="17"/>
  <c r="D2683" i="17" s="1"/>
  <c r="E2683" i="17" s="1"/>
  <c r="F2683" i="17" s="1"/>
  <c r="F2681" i="17"/>
  <c r="D2681" i="17"/>
  <c r="E2681" i="17" s="1"/>
  <c r="C2681" i="17"/>
  <c r="D2682" i="17" s="1"/>
  <c r="E2682" i="17" s="1"/>
  <c r="F2682" i="17" s="1"/>
  <c r="D2680" i="17"/>
  <c r="E2680" i="17" s="1"/>
  <c r="F2680" i="17" s="1"/>
  <c r="C2680" i="17"/>
  <c r="C2679" i="17"/>
  <c r="D2679" i="17" s="1"/>
  <c r="E2679" i="17" s="1"/>
  <c r="F2679" i="17" s="1"/>
  <c r="D2678" i="17"/>
  <c r="E2678" i="17" s="1"/>
  <c r="F2678" i="17" s="1"/>
  <c r="C2678" i="17"/>
  <c r="C2677" i="17"/>
  <c r="C2676" i="17"/>
  <c r="D2677" i="17" s="1"/>
  <c r="E2677" i="17" s="1"/>
  <c r="F2677" i="17" s="1"/>
  <c r="D2675" i="17"/>
  <c r="E2675" i="17" s="1"/>
  <c r="F2675" i="17" s="1"/>
  <c r="C2675" i="17"/>
  <c r="D2676" i="17" s="1"/>
  <c r="E2676" i="17" s="1"/>
  <c r="F2676" i="17" s="1"/>
  <c r="E2674" i="17"/>
  <c r="F2674" i="17" s="1"/>
  <c r="D2674" i="17"/>
  <c r="C2674" i="17"/>
  <c r="D2673" i="17"/>
  <c r="E2673" i="17" s="1"/>
  <c r="F2673" i="17" s="1"/>
  <c r="C2673" i="17"/>
  <c r="D2672" i="17"/>
  <c r="E2672" i="17" s="1"/>
  <c r="F2672" i="17" s="1"/>
  <c r="C2672" i="17"/>
  <c r="F2671" i="17"/>
  <c r="C2671" i="17"/>
  <c r="C2670" i="17"/>
  <c r="D2671" i="17" s="1"/>
  <c r="E2671" i="17" s="1"/>
  <c r="C2669" i="17"/>
  <c r="D2668" i="17"/>
  <c r="E2668" i="17" s="1"/>
  <c r="F2668" i="17" s="1"/>
  <c r="C2668" i="17"/>
  <c r="D2667" i="17"/>
  <c r="E2667" i="17" s="1"/>
  <c r="F2667" i="17" s="1"/>
  <c r="C2667" i="17"/>
  <c r="F2666" i="17"/>
  <c r="E2666" i="17"/>
  <c r="D2666" i="17"/>
  <c r="C2666" i="17"/>
  <c r="C2665" i="17"/>
  <c r="C2664" i="17"/>
  <c r="D2665" i="17" s="1"/>
  <c r="E2665" i="17" s="1"/>
  <c r="F2665" i="17" s="1"/>
  <c r="F2663" i="17"/>
  <c r="E2663" i="17"/>
  <c r="D2663" i="17"/>
  <c r="C2663" i="17"/>
  <c r="C2662" i="17"/>
  <c r="E2661" i="17"/>
  <c r="F2661" i="17" s="1"/>
  <c r="C2661" i="17"/>
  <c r="D2662" i="17" s="1"/>
  <c r="E2662" i="17" s="1"/>
  <c r="F2662" i="17" s="1"/>
  <c r="D2660" i="17"/>
  <c r="E2660" i="17" s="1"/>
  <c r="F2660" i="17" s="1"/>
  <c r="C2660" i="17"/>
  <c r="D2661" i="17" s="1"/>
  <c r="C2659" i="17"/>
  <c r="D2659" i="17" s="1"/>
  <c r="E2659" i="17" s="1"/>
  <c r="F2659" i="17" s="1"/>
  <c r="E2658" i="17"/>
  <c r="F2658" i="17" s="1"/>
  <c r="D2658" i="17"/>
  <c r="C2658" i="17"/>
  <c r="C2657" i="17"/>
  <c r="E2656" i="17"/>
  <c r="F2656" i="17" s="1"/>
  <c r="C2656" i="17"/>
  <c r="D2657" i="17" s="1"/>
  <c r="E2657" i="17" s="1"/>
  <c r="F2657" i="17" s="1"/>
  <c r="C2655" i="17"/>
  <c r="D2656" i="17" s="1"/>
  <c r="C2654" i="17"/>
  <c r="E2653" i="17"/>
  <c r="F2653" i="17" s="1"/>
  <c r="D2653" i="17"/>
  <c r="C2653" i="17"/>
  <c r="D2652" i="17"/>
  <c r="E2652" i="17" s="1"/>
  <c r="F2652" i="17" s="1"/>
  <c r="C2652" i="17"/>
  <c r="C2651" i="17"/>
  <c r="C2650" i="17"/>
  <c r="D2651" i="17" s="1"/>
  <c r="E2651" i="17" s="1"/>
  <c r="F2651" i="17" s="1"/>
  <c r="C2649" i="17"/>
  <c r="D2649" i="17" s="1"/>
  <c r="E2649" i="17" s="1"/>
  <c r="F2649" i="17" s="1"/>
  <c r="D2648" i="17"/>
  <c r="E2648" i="17" s="1"/>
  <c r="F2648" i="17" s="1"/>
  <c r="C2648" i="17"/>
  <c r="D2647" i="17"/>
  <c r="E2647" i="17" s="1"/>
  <c r="F2647" i="17" s="1"/>
  <c r="C2647" i="17"/>
  <c r="C2646" i="17"/>
  <c r="C2645" i="17"/>
  <c r="D2646" i="17" s="1"/>
  <c r="E2646" i="17" s="1"/>
  <c r="F2646" i="17" s="1"/>
  <c r="C2644" i="17"/>
  <c r="E2643" i="17"/>
  <c r="F2643" i="17" s="1"/>
  <c r="D2643" i="17"/>
  <c r="C2643" i="17"/>
  <c r="D2642" i="17"/>
  <c r="E2642" i="17" s="1"/>
  <c r="F2642" i="17" s="1"/>
  <c r="C2642" i="17"/>
  <c r="E2641" i="17"/>
  <c r="F2641" i="17" s="1"/>
  <c r="D2641" i="17"/>
  <c r="C2641" i="17"/>
  <c r="C2640" i="17"/>
  <c r="C2639" i="17"/>
  <c r="D2640" i="17" s="1"/>
  <c r="E2640" i="17" s="1"/>
  <c r="F2640" i="17" s="1"/>
  <c r="F2638" i="17"/>
  <c r="D2638" i="17"/>
  <c r="E2638" i="17" s="1"/>
  <c r="C2638" i="17"/>
  <c r="D2637" i="17"/>
  <c r="E2637" i="17" s="1"/>
  <c r="F2637" i="17" s="1"/>
  <c r="C2637" i="17"/>
  <c r="E2636" i="17"/>
  <c r="F2636" i="17" s="1"/>
  <c r="D2636" i="17"/>
  <c r="C2636" i="17"/>
  <c r="C2635" i="17"/>
  <c r="C2634" i="17"/>
  <c r="D2633" i="17"/>
  <c r="E2633" i="17" s="1"/>
  <c r="F2633" i="17" s="1"/>
  <c r="C2633" i="17"/>
  <c r="C2632" i="17"/>
  <c r="C2631" i="17"/>
  <c r="D2632" i="17" s="1"/>
  <c r="E2632" i="17" s="1"/>
  <c r="F2632" i="17" s="1"/>
  <c r="F2630" i="17"/>
  <c r="E2630" i="17"/>
  <c r="D2630" i="17"/>
  <c r="C2630" i="17"/>
  <c r="C2629" i="17"/>
  <c r="D2629" i="17" s="1"/>
  <c r="E2629" i="17" s="1"/>
  <c r="F2629" i="17" s="1"/>
  <c r="D2628" i="17"/>
  <c r="E2628" i="17" s="1"/>
  <c r="F2628" i="17" s="1"/>
  <c r="C2628" i="17"/>
  <c r="C2627" i="17"/>
  <c r="C2626" i="17"/>
  <c r="D2627" i="17" s="1"/>
  <c r="E2627" i="17" s="1"/>
  <c r="F2627" i="17" s="1"/>
  <c r="C2625" i="17"/>
  <c r="D2625" i="17" s="1"/>
  <c r="E2625" i="17" s="1"/>
  <c r="F2625" i="17" s="1"/>
  <c r="F2624" i="17"/>
  <c r="E2624" i="17"/>
  <c r="D2624" i="17"/>
  <c r="C2624" i="17"/>
  <c r="E2623" i="17"/>
  <c r="F2623" i="17" s="1"/>
  <c r="D2623" i="17"/>
  <c r="C2623" i="17"/>
  <c r="C2622" i="17"/>
  <c r="C2621" i="17"/>
  <c r="D2622" i="17" s="1"/>
  <c r="E2622" i="17" s="1"/>
  <c r="F2622" i="17" s="1"/>
  <c r="F2620" i="17"/>
  <c r="D2620" i="17"/>
  <c r="E2620" i="17" s="1"/>
  <c r="C2620" i="17"/>
  <c r="D2619" i="17"/>
  <c r="E2619" i="17" s="1"/>
  <c r="F2619" i="17" s="1"/>
  <c r="C2619" i="17"/>
  <c r="D2618" i="17"/>
  <c r="E2618" i="17" s="1"/>
  <c r="F2618" i="17" s="1"/>
  <c r="C2618" i="17"/>
  <c r="D2617" i="17"/>
  <c r="E2617" i="17" s="1"/>
  <c r="F2617" i="17" s="1"/>
  <c r="C2617" i="17"/>
  <c r="C2616" i="17"/>
  <c r="C2615" i="17"/>
  <c r="D2616" i="17" s="1"/>
  <c r="E2616" i="17" s="1"/>
  <c r="F2616" i="17" s="1"/>
  <c r="C2614" i="17"/>
  <c r="D2615" i="17" s="1"/>
  <c r="E2615" i="17" s="1"/>
  <c r="F2615" i="17" s="1"/>
  <c r="F2613" i="17"/>
  <c r="E2613" i="17"/>
  <c r="D2613" i="17"/>
  <c r="C2613" i="17"/>
  <c r="D2612" i="17"/>
  <c r="E2612" i="17" s="1"/>
  <c r="F2612" i="17" s="1"/>
  <c r="C2612" i="17"/>
  <c r="C2611" i="17"/>
  <c r="D2611" i="17" s="1"/>
  <c r="E2611" i="17" s="1"/>
  <c r="F2611" i="17" s="1"/>
  <c r="C2610" i="17"/>
  <c r="C2609" i="17"/>
  <c r="D2608" i="17"/>
  <c r="E2608" i="17" s="1"/>
  <c r="F2608" i="17" s="1"/>
  <c r="C2608" i="17"/>
  <c r="C2607" i="17"/>
  <c r="C2606" i="17"/>
  <c r="D2607" i="17" s="1"/>
  <c r="E2607" i="17" s="1"/>
  <c r="F2607" i="17" s="1"/>
  <c r="D2605" i="17"/>
  <c r="E2605" i="17" s="1"/>
  <c r="F2605" i="17" s="1"/>
  <c r="C2605" i="17"/>
  <c r="D2606" i="17" s="1"/>
  <c r="E2606" i="17" s="1"/>
  <c r="F2606" i="17" s="1"/>
  <c r="D2604" i="17"/>
  <c r="E2604" i="17" s="1"/>
  <c r="F2604" i="17" s="1"/>
  <c r="C2604" i="17"/>
  <c r="D2603" i="17"/>
  <c r="E2603" i="17" s="1"/>
  <c r="F2603" i="17" s="1"/>
  <c r="C2603" i="17"/>
  <c r="C2602" i="17"/>
  <c r="C2601" i="17"/>
  <c r="D2602" i="17" s="1"/>
  <c r="E2602" i="17" s="1"/>
  <c r="F2602" i="17" s="1"/>
  <c r="C2600" i="17"/>
  <c r="D2601" i="17" s="1"/>
  <c r="E2601" i="17" s="1"/>
  <c r="F2601" i="17" s="1"/>
  <c r="C2599" i="17"/>
  <c r="D2600" i="17" s="1"/>
  <c r="E2600" i="17" s="1"/>
  <c r="F2600" i="17" s="1"/>
  <c r="D2598" i="17"/>
  <c r="E2598" i="17" s="1"/>
  <c r="F2598" i="17" s="1"/>
  <c r="C2598" i="17"/>
  <c r="D2597" i="17"/>
  <c r="E2597" i="17" s="1"/>
  <c r="F2597" i="17" s="1"/>
  <c r="C2597" i="17"/>
  <c r="C2596" i="17"/>
  <c r="C2595" i="17"/>
  <c r="D2596" i="17" s="1"/>
  <c r="E2596" i="17" s="1"/>
  <c r="F2596" i="17" s="1"/>
  <c r="C2594" i="17"/>
  <c r="F2593" i="17"/>
  <c r="E2593" i="17"/>
  <c r="D2593" i="17"/>
  <c r="C2593" i="17"/>
  <c r="C2592" i="17"/>
  <c r="D2591" i="17"/>
  <c r="E2591" i="17" s="1"/>
  <c r="F2591" i="17" s="1"/>
  <c r="C2591" i="17"/>
  <c r="D2592" i="17" s="1"/>
  <c r="E2592" i="17" s="1"/>
  <c r="F2592" i="17" s="1"/>
  <c r="C2590" i="17"/>
  <c r="C2589" i="17"/>
  <c r="D2590" i="17" s="1"/>
  <c r="E2590" i="17" s="1"/>
  <c r="F2590" i="17" s="1"/>
  <c r="C2588" i="17"/>
  <c r="C2587" i="17"/>
  <c r="C2586" i="17"/>
  <c r="E2585" i="17"/>
  <c r="F2585" i="17" s="1"/>
  <c r="C2585" i="17"/>
  <c r="D2584" i="17"/>
  <c r="E2584" i="17" s="1"/>
  <c r="F2584" i="17" s="1"/>
  <c r="C2584" i="17"/>
  <c r="D2585" i="17" s="1"/>
  <c r="D2583" i="17"/>
  <c r="E2583" i="17" s="1"/>
  <c r="F2583" i="17" s="1"/>
  <c r="C2583" i="17"/>
  <c r="D2582" i="17"/>
  <c r="E2582" i="17" s="1"/>
  <c r="F2582" i="17" s="1"/>
  <c r="C2582" i="17"/>
  <c r="D2581" i="17"/>
  <c r="E2581" i="17" s="1"/>
  <c r="F2581" i="17" s="1"/>
  <c r="C2581" i="17"/>
  <c r="C2580" i="17"/>
  <c r="D2579" i="17"/>
  <c r="E2579" i="17" s="1"/>
  <c r="F2579" i="17" s="1"/>
  <c r="C2579" i="17"/>
  <c r="D2580" i="17" s="1"/>
  <c r="E2580" i="17" s="1"/>
  <c r="F2580" i="17" s="1"/>
  <c r="D2578" i="17"/>
  <c r="E2578" i="17" s="1"/>
  <c r="F2578" i="17" s="1"/>
  <c r="C2578" i="17"/>
  <c r="C2577" i="17"/>
  <c r="C2576" i="17"/>
  <c r="D2577" i="17" s="1"/>
  <c r="E2577" i="17" s="1"/>
  <c r="F2577" i="17" s="1"/>
  <c r="C2575" i="17"/>
  <c r="D2576" i="17" s="1"/>
  <c r="E2576" i="17" s="1"/>
  <c r="F2576" i="17" s="1"/>
  <c r="F2574" i="17"/>
  <c r="C2574" i="17"/>
  <c r="C2573" i="17"/>
  <c r="D2574" i="17" s="1"/>
  <c r="E2574" i="17" s="1"/>
  <c r="D2572" i="17"/>
  <c r="E2572" i="17" s="1"/>
  <c r="F2572" i="17" s="1"/>
  <c r="C2572" i="17"/>
  <c r="D2571" i="17"/>
  <c r="E2571" i="17" s="1"/>
  <c r="F2571" i="17" s="1"/>
  <c r="C2571" i="17"/>
  <c r="D2570" i="17"/>
  <c r="E2570" i="17" s="1"/>
  <c r="F2570" i="17" s="1"/>
  <c r="C2570" i="17"/>
  <c r="C2569" i="17"/>
  <c r="C2568" i="17"/>
  <c r="C2567" i="17"/>
  <c r="C2566" i="17"/>
  <c r="D2567" i="17" s="1"/>
  <c r="E2567" i="17" s="1"/>
  <c r="F2567" i="17" s="1"/>
  <c r="C2565" i="17"/>
  <c r="D2565" i="17" s="1"/>
  <c r="E2565" i="17" s="1"/>
  <c r="F2565" i="17" s="1"/>
  <c r="F2564" i="17"/>
  <c r="C2564" i="17"/>
  <c r="D2564" i="17" s="1"/>
  <c r="E2564" i="17" s="1"/>
  <c r="F2563" i="17"/>
  <c r="E2563" i="17"/>
  <c r="D2563" i="17"/>
  <c r="C2563" i="17"/>
  <c r="C2562" i="17"/>
  <c r="C2561" i="17"/>
  <c r="D2562" i="17" s="1"/>
  <c r="E2562" i="17" s="1"/>
  <c r="F2562" i="17" s="1"/>
  <c r="C2560" i="17"/>
  <c r="C2559" i="17"/>
  <c r="C2558" i="17"/>
  <c r="D2558" i="17" s="1"/>
  <c r="E2558" i="17" s="1"/>
  <c r="F2558" i="17" s="1"/>
  <c r="C2557" i="17"/>
  <c r="D2556" i="17"/>
  <c r="E2556" i="17" s="1"/>
  <c r="F2556" i="17" s="1"/>
  <c r="C2556" i="17"/>
  <c r="D2557" i="17" s="1"/>
  <c r="E2557" i="17" s="1"/>
  <c r="F2557" i="17" s="1"/>
  <c r="C2555" i="17"/>
  <c r="D2555" i="17" s="1"/>
  <c r="E2555" i="17" s="1"/>
  <c r="F2555" i="17" s="1"/>
  <c r="F2554" i="17"/>
  <c r="E2554" i="17"/>
  <c r="D2554" i="17"/>
  <c r="C2554" i="17"/>
  <c r="C2553" i="17"/>
  <c r="D2553" i="17" s="1"/>
  <c r="E2553" i="17" s="1"/>
  <c r="F2553" i="17" s="1"/>
  <c r="C2552" i="17"/>
  <c r="C2551" i="17"/>
  <c r="D2552" i="17" s="1"/>
  <c r="E2552" i="17" s="1"/>
  <c r="F2552" i="17" s="1"/>
  <c r="C2550" i="17"/>
  <c r="D2551" i="17" s="1"/>
  <c r="E2551" i="17" s="1"/>
  <c r="F2551" i="17" s="1"/>
  <c r="D2549" i="17"/>
  <c r="E2549" i="17" s="1"/>
  <c r="F2549" i="17" s="1"/>
  <c r="C2549" i="17"/>
  <c r="D2550" i="17" s="1"/>
  <c r="E2550" i="17" s="1"/>
  <c r="F2550" i="17" s="1"/>
  <c r="D2548" i="17"/>
  <c r="E2548" i="17" s="1"/>
  <c r="F2548" i="17" s="1"/>
  <c r="C2548" i="17"/>
  <c r="D2547" i="17"/>
  <c r="E2547" i="17" s="1"/>
  <c r="F2547" i="17" s="1"/>
  <c r="C2547" i="17"/>
  <c r="C2546" i="17"/>
  <c r="C2545" i="17"/>
  <c r="C2544" i="17"/>
  <c r="D2545" i="17" s="1"/>
  <c r="E2545" i="17" s="1"/>
  <c r="F2545" i="17" s="1"/>
  <c r="C2543" i="17"/>
  <c r="D2543" i="17" s="1"/>
  <c r="E2543" i="17" s="1"/>
  <c r="F2543" i="17" s="1"/>
  <c r="C2542" i="17"/>
  <c r="C2541" i="17"/>
  <c r="D2542" i="17" s="1"/>
  <c r="E2542" i="17" s="1"/>
  <c r="F2542" i="17" s="1"/>
  <c r="C2540" i="17"/>
  <c r="C2539" i="17"/>
  <c r="D2540" i="17" s="1"/>
  <c r="E2540" i="17" s="1"/>
  <c r="F2540" i="17" s="1"/>
  <c r="C2538" i="17"/>
  <c r="E2537" i="17"/>
  <c r="F2537" i="17" s="1"/>
  <c r="C2537" i="17"/>
  <c r="C2536" i="17"/>
  <c r="D2537" i="17" s="1"/>
  <c r="C2535" i="17"/>
  <c r="D2536" i="17" s="1"/>
  <c r="E2536" i="17" s="1"/>
  <c r="F2536" i="17" s="1"/>
  <c r="E2534" i="17"/>
  <c r="F2534" i="17" s="1"/>
  <c r="D2534" i="17"/>
  <c r="C2534" i="17"/>
  <c r="D2533" i="17"/>
  <c r="E2533" i="17" s="1"/>
  <c r="F2533" i="17" s="1"/>
  <c r="C2533" i="17"/>
  <c r="C2532" i="17"/>
  <c r="C2531" i="17"/>
  <c r="D2532" i="17" s="1"/>
  <c r="E2532" i="17" s="1"/>
  <c r="F2532" i="17" s="1"/>
  <c r="C2530" i="17"/>
  <c r="C2529" i="17"/>
  <c r="F2528" i="17"/>
  <c r="E2528" i="17"/>
  <c r="C2528" i="17"/>
  <c r="D2528" i="17" s="1"/>
  <c r="C2527" i="17"/>
  <c r="C2526" i="17"/>
  <c r="D2527" i="17" s="1"/>
  <c r="E2527" i="17" s="1"/>
  <c r="F2527" i="17" s="1"/>
  <c r="F2525" i="17"/>
  <c r="E2525" i="17"/>
  <c r="D2525" i="17"/>
  <c r="C2525" i="17"/>
  <c r="C2524" i="17"/>
  <c r="C2523" i="17"/>
  <c r="E2522" i="17"/>
  <c r="F2522" i="17" s="1"/>
  <c r="D2522" i="17"/>
  <c r="C2522" i="17"/>
  <c r="F2521" i="17"/>
  <c r="C2521" i="17"/>
  <c r="C2520" i="17"/>
  <c r="D2521" i="17" s="1"/>
  <c r="E2521" i="17" s="1"/>
  <c r="D2519" i="17"/>
  <c r="E2519" i="17" s="1"/>
  <c r="F2519" i="17" s="1"/>
  <c r="C2519" i="17"/>
  <c r="D2520" i="17" s="1"/>
  <c r="E2520" i="17" s="1"/>
  <c r="F2520" i="17" s="1"/>
  <c r="C2518" i="17"/>
  <c r="D2518" i="17" s="1"/>
  <c r="E2518" i="17" s="1"/>
  <c r="F2518" i="17" s="1"/>
  <c r="F2517" i="17"/>
  <c r="E2517" i="17"/>
  <c r="C2517" i="17"/>
  <c r="C2516" i="17"/>
  <c r="D2517" i="17" s="1"/>
  <c r="C2515" i="17"/>
  <c r="D2516" i="17" s="1"/>
  <c r="E2516" i="17" s="1"/>
  <c r="F2516" i="17" s="1"/>
  <c r="D2514" i="17"/>
  <c r="E2514" i="17" s="1"/>
  <c r="F2514" i="17" s="1"/>
  <c r="C2514" i="17"/>
  <c r="D2515" i="17" s="1"/>
  <c r="E2515" i="17" s="1"/>
  <c r="F2515" i="17" s="1"/>
  <c r="F2513" i="17"/>
  <c r="C2513" i="17"/>
  <c r="D2513" i="17" s="1"/>
  <c r="E2513" i="17" s="1"/>
  <c r="C2512" i="17"/>
  <c r="C2511" i="17"/>
  <c r="D2512" i="17" s="1"/>
  <c r="E2512" i="17" s="1"/>
  <c r="F2512" i="17" s="1"/>
  <c r="C2510" i="17"/>
  <c r="C2509" i="17"/>
  <c r="D2510" i="17" s="1"/>
  <c r="E2510" i="17" s="1"/>
  <c r="F2510" i="17" s="1"/>
  <c r="C2508" i="17"/>
  <c r="C2507" i="17"/>
  <c r="C2506" i="17"/>
  <c r="D2507" i="17" s="1"/>
  <c r="E2507" i="17" s="1"/>
  <c r="F2507" i="17" s="1"/>
  <c r="D2505" i="17"/>
  <c r="E2505" i="17" s="1"/>
  <c r="F2505" i="17" s="1"/>
  <c r="C2505" i="17"/>
  <c r="C2504" i="17"/>
  <c r="C2503" i="17"/>
  <c r="C2502" i="17"/>
  <c r="C2501" i="17"/>
  <c r="D2502" i="17" s="1"/>
  <c r="E2502" i="17" s="1"/>
  <c r="F2502" i="17" s="1"/>
  <c r="C2500" i="17"/>
  <c r="D2501" i="17" s="1"/>
  <c r="E2501" i="17" s="1"/>
  <c r="F2501" i="17" s="1"/>
  <c r="E2499" i="17"/>
  <c r="F2499" i="17" s="1"/>
  <c r="D2499" i="17"/>
  <c r="C2499" i="17"/>
  <c r="D2498" i="17"/>
  <c r="E2498" i="17" s="1"/>
  <c r="F2498" i="17" s="1"/>
  <c r="C2498" i="17"/>
  <c r="C2497" i="17"/>
  <c r="C2496" i="17"/>
  <c r="D2497" i="17" s="1"/>
  <c r="E2497" i="17" s="1"/>
  <c r="F2497" i="17" s="1"/>
  <c r="C2495" i="17"/>
  <c r="D2496" i="17" s="1"/>
  <c r="E2496" i="17" s="1"/>
  <c r="F2496" i="17" s="1"/>
  <c r="D2494" i="17"/>
  <c r="E2494" i="17" s="1"/>
  <c r="F2494" i="17" s="1"/>
  <c r="C2494" i="17"/>
  <c r="E2493" i="17"/>
  <c r="F2493" i="17" s="1"/>
  <c r="D2493" i="17"/>
  <c r="C2493" i="17"/>
  <c r="E2492" i="17"/>
  <c r="F2492" i="17" s="1"/>
  <c r="C2492" i="17"/>
  <c r="C2491" i="17"/>
  <c r="D2492" i="17" s="1"/>
  <c r="C2490" i="17"/>
  <c r="D2491" i="17" s="1"/>
  <c r="E2491" i="17" s="1"/>
  <c r="F2491" i="17" s="1"/>
  <c r="C2489" i="17"/>
  <c r="C2488" i="17"/>
  <c r="F2487" i="17"/>
  <c r="E2487" i="17"/>
  <c r="D2487" i="17"/>
  <c r="C2487" i="17"/>
  <c r="F2486" i="17"/>
  <c r="C2486" i="17"/>
  <c r="F2485" i="17"/>
  <c r="C2485" i="17"/>
  <c r="D2486" i="17" s="1"/>
  <c r="E2486" i="17" s="1"/>
  <c r="C2484" i="17"/>
  <c r="D2485" i="17" s="1"/>
  <c r="E2485" i="17" s="1"/>
  <c r="C2483" i="17"/>
  <c r="F2482" i="17"/>
  <c r="E2482" i="17"/>
  <c r="D2482" i="17"/>
  <c r="C2482" i="17"/>
  <c r="C2481" i="17"/>
  <c r="C2480" i="17"/>
  <c r="D2481" i="17" s="1"/>
  <c r="E2481" i="17" s="1"/>
  <c r="F2481" i="17" s="1"/>
  <c r="C2479" i="17"/>
  <c r="E2478" i="17"/>
  <c r="F2478" i="17" s="1"/>
  <c r="C2478" i="17"/>
  <c r="D2478" i="17" s="1"/>
  <c r="C2477" i="17"/>
  <c r="C2476" i="17"/>
  <c r="D2477" i="17" s="1"/>
  <c r="E2477" i="17" s="1"/>
  <c r="F2477" i="17" s="1"/>
  <c r="C2475" i="17"/>
  <c r="C2474" i="17"/>
  <c r="D2475" i="17" s="1"/>
  <c r="E2475" i="17" s="1"/>
  <c r="F2475" i="17" s="1"/>
  <c r="C2473" i="17"/>
  <c r="D2473" i="17" s="1"/>
  <c r="E2473" i="17" s="1"/>
  <c r="F2473" i="17" s="1"/>
  <c r="D2472" i="17"/>
  <c r="E2472" i="17" s="1"/>
  <c r="F2472" i="17" s="1"/>
  <c r="C2472" i="17"/>
  <c r="C2471" i="17"/>
  <c r="C2470" i="17"/>
  <c r="D2471" i="17" s="1"/>
  <c r="E2471" i="17" s="1"/>
  <c r="F2471" i="17" s="1"/>
  <c r="C2469" i="17"/>
  <c r="C2468" i="17"/>
  <c r="D2469" i="17" s="1"/>
  <c r="E2469" i="17" s="1"/>
  <c r="F2469" i="17" s="1"/>
  <c r="C2467" i="17"/>
  <c r="D2468" i="17" s="1"/>
  <c r="E2468" i="17" s="1"/>
  <c r="F2468" i="17" s="1"/>
  <c r="C2466" i="17"/>
  <c r="C2465" i="17"/>
  <c r="E2464" i="17"/>
  <c r="F2464" i="17" s="1"/>
  <c r="D2464" i="17"/>
  <c r="C2464" i="17"/>
  <c r="D2463" i="17"/>
  <c r="E2463" i="17" s="1"/>
  <c r="F2463" i="17" s="1"/>
  <c r="C2463" i="17"/>
  <c r="F2462" i="17"/>
  <c r="E2462" i="17"/>
  <c r="D2462" i="17"/>
  <c r="C2462" i="17"/>
  <c r="C2461" i="17"/>
  <c r="C2460" i="17"/>
  <c r="D2459" i="17"/>
  <c r="E2459" i="17" s="1"/>
  <c r="F2459" i="17" s="1"/>
  <c r="C2459" i="17"/>
  <c r="C2458" i="17"/>
  <c r="C2457" i="17"/>
  <c r="D2458" i="17" s="1"/>
  <c r="E2458" i="17" s="1"/>
  <c r="F2458" i="17" s="1"/>
  <c r="C2456" i="17"/>
  <c r="D2457" i="17" s="1"/>
  <c r="E2457" i="17" s="1"/>
  <c r="F2457" i="17" s="1"/>
  <c r="C2455" i="17"/>
  <c r="D2456" i="17" s="1"/>
  <c r="E2456" i="17" s="1"/>
  <c r="F2456" i="17" s="1"/>
  <c r="C2454" i="17"/>
  <c r="C2453" i="17"/>
  <c r="C2452" i="17"/>
  <c r="D2452" i="17" s="1"/>
  <c r="E2452" i="17" s="1"/>
  <c r="F2452" i="17" s="1"/>
  <c r="F2451" i="17"/>
  <c r="C2451" i="17"/>
  <c r="C2450" i="17"/>
  <c r="D2451" i="17" s="1"/>
  <c r="E2451" i="17" s="1"/>
  <c r="C2449" i="17"/>
  <c r="D2450" i="17" s="1"/>
  <c r="E2450" i="17" s="1"/>
  <c r="F2450" i="17" s="1"/>
  <c r="D2448" i="17"/>
  <c r="E2448" i="17" s="1"/>
  <c r="F2448" i="17" s="1"/>
  <c r="C2448" i="17"/>
  <c r="D2449" i="17" s="1"/>
  <c r="E2449" i="17" s="1"/>
  <c r="F2449" i="17" s="1"/>
  <c r="F2447" i="17"/>
  <c r="E2447" i="17"/>
  <c r="D2447" i="17"/>
  <c r="C2447" i="17"/>
  <c r="C2446" i="17"/>
  <c r="C2445" i="17"/>
  <c r="D2446" i="17" s="1"/>
  <c r="E2446" i="17" s="1"/>
  <c r="F2446" i="17" s="1"/>
  <c r="C2444" i="17"/>
  <c r="D2443" i="17"/>
  <c r="E2443" i="17" s="1"/>
  <c r="F2443" i="17" s="1"/>
  <c r="C2443" i="17"/>
  <c r="D2444" i="17" s="1"/>
  <c r="E2444" i="17" s="1"/>
  <c r="F2444" i="17" s="1"/>
  <c r="C2442" i="17"/>
  <c r="C2441" i="17"/>
  <c r="D2442" i="17" s="1"/>
  <c r="E2442" i="17" s="1"/>
  <c r="F2442" i="17" s="1"/>
  <c r="C2440" i="17"/>
  <c r="C2439" i="17"/>
  <c r="D2440" i="17" s="1"/>
  <c r="E2440" i="17" s="1"/>
  <c r="F2440" i="17" s="1"/>
  <c r="C2438" i="17"/>
  <c r="C2437" i="17"/>
  <c r="F2436" i="17"/>
  <c r="C2436" i="17"/>
  <c r="D2437" i="17" s="1"/>
  <c r="E2437" i="17" s="1"/>
  <c r="F2437" i="17" s="1"/>
  <c r="D2435" i="17"/>
  <c r="E2435" i="17" s="1"/>
  <c r="F2435" i="17" s="1"/>
  <c r="C2435" i="17"/>
  <c r="D2436" i="17" s="1"/>
  <c r="E2436" i="17" s="1"/>
  <c r="C2434" i="17"/>
  <c r="C2433" i="17"/>
  <c r="D2434" i="17" s="1"/>
  <c r="E2434" i="17" s="1"/>
  <c r="F2434" i="17" s="1"/>
  <c r="C2432" i="17"/>
  <c r="D2433" i="17" s="1"/>
  <c r="E2433" i="17" s="1"/>
  <c r="F2433" i="17" s="1"/>
  <c r="C2431" i="17"/>
  <c r="D2432" i="17" s="1"/>
  <c r="E2432" i="17" s="1"/>
  <c r="F2432" i="17" s="1"/>
  <c r="F2430" i="17"/>
  <c r="D2430" i="17"/>
  <c r="E2430" i="17" s="1"/>
  <c r="C2430" i="17"/>
  <c r="E2429" i="17"/>
  <c r="F2429" i="17" s="1"/>
  <c r="C2429" i="17"/>
  <c r="C2428" i="17"/>
  <c r="D2429" i="17" s="1"/>
  <c r="C2427" i="17"/>
  <c r="D2428" i="17" s="1"/>
  <c r="E2428" i="17" s="1"/>
  <c r="F2428" i="17" s="1"/>
  <c r="C2426" i="17"/>
  <c r="C2425" i="17"/>
  <c r="C2424" i="17"/>
  <c r="D2424" i="17" s="1"/>
  <c r="E2424" i="17" s="1"/>
  <c r="F2424" i="17" s="1"/>
  <c r="C2423" i="17"/>
  <c r="C2422" i="17"/>
  <c r="D2423" i="17" s="1"/>
  <c r="E2423" i="17" s="1"/>
  <c r="F2423" i="17" s="1"/>
  <c r="C2421" i="17"/>
  <c r="D2422" i="17" s="1"/>
  <c r="E2422" i="17" s="1"/>
  <c r="F2422" i="17" s="1"/>
  <c r="C2420" i="17"/>
  <c r="D2421" i="17" s="1"/>
  <c r="E2421" i="17" s="1"/>
  <c r="F2421" i="17" s="1"/>
  <c r="C2419" i="17"/>
  <c r="D2419" i="17" s="1"/>
  <c r="E2419" i="17" s="1"/>
  <c r="F2419" i="17" s="1"/>
  <c r="F2418" i="17"/>
  <c r="E2418" i="17"/>
  <c r="D2418" i="17"/>
  <c r="C2418" i="17"/>
  <c r="C2417" i="17"/>
  <c r="C2416" i="17"/>
  <c r="D2417" i="17" s="1"/>
  <c r="E2417" i="17" s="1"/>
  <c r="F2417" i="17" s="1"/>
  <c r="C2415" i="17"/>
  <c r="D2416" i="17" s="1"/>
  <c r="E2416" i="17" s="1"/>
  <c r="F2416" i="17" s="1"/>
  <c r="D2414" i="17"/>
  <c r="E2414" i="17" s="1"/>
  <c r="F2414" i="17" s="1"/>
  <c r="C2414" i="17"/>
  <c r="D2415" i="17" s="1"/>
  <c r="E2415" i="17" s="1"/>
  <c r="F2415" i="17" s="1"/>
  <c r="C2413" i="17"/>
  <c r="D2413" i="17" s="1"/>
  <c r="E2413" i="17" s="1"/>
  <c r="F2413" i="17" s="1"/>
  <c r="C2412" i="17"/>
  <c r="C2411" i="17"/>
  <c r="D2412" i="17" s="1"/>
  <c r="E2412" i="17" s="1"/>
  <c r="F2412" i="17" s="1"/>
  <c r="C2410" i="17"/>
  <c r="D2411" i="17" s="1"/>
  <c r="E2411" i="17" s="1"/>
  <c r="F2411" i="17" s="1"/>
  <c r="F2409" i="17"/>
  <c r="C2409" i="17"/>
  <c r="D2410" i="17" s="1"/>
  <c r="E2410" i="17" s="1"/>
  <c r="F2410" i="17" s="1"/>
  <c r="D2408" i="17"/>
  <c r="E2408" i="17" s="1"/>
  <c r="F2408" i="17" s="1"/>
  <c r="C2408" i="17"/>
  <c r="D2409" i="17" s="1"/>
  <c r="E2409" i="17" s="1"/>
  <c r="E2407" i="17"/>
  <c r="F2407" i="17" s="1"/>
  <c r="C2407" i="17"/>
  <c r="C2406" i="17"/>
  <c r="D2407" i="17" s="1"/>
  <c r="D2405" i="17"/>
  <c r="E2405" i="17" s="1"/>
  <c r="F2405" i="17" s="1"/>
  <c r="C2405" i="17"/>
  <c r="C2404" i="17"/>
  <c r="D2403" i="17"/>
  <c r="E2403" i="17" s="1"/>
  <c r="F2403" i="17" s="1"/>
  <c r="C2403" i="17"/>
  <c r="D2404" i="17" s="1"/>
  <c r="E2404" i="17" s="1"/>
  <c r="F2404" i="17" s="1"/>
  <c r="E2402" i="17"/>
  <c r="F2402" i="17" s="1"/>
  <c r="D2402" i="17"/>
  <c r="C2402" i="17"/>
  <c r="C2401" i="17"/>
  <c r="F2400" i="17"/>
  <c r="D2400" i="17"/>
  <c r="E2400" i="17" s="1"/>
  <c r="C2400" i="17"/>
  <c r="D2401" i="17" s="1"/>
  <c r="E2401" i="17" s="1"/>
  <c r="F2401" i="17" s="1"/>
  <c r="C2399" i="17"/>
  <c r="C2398" i="17"/>
  <c r="D2399" i="17" s="1"/>
  <c r="E2399" i="17" s="1"/>
  <c r="F2399" i="17" s="1"/>
  <c r="E2397" i="17"/>
  <c r="F2397" i="17" s="1"/>
  <c r="D2397" i="17"/>
  <c r="C2397" i="17"/>
  <c r="D2396" i="17"/>
  <c r="E2396" i="17" s="1"/>
  <c r="F2396" i="17" s="1"/>
  <c r="C2396" i="17"/>
  <c r="C2395" i="17"/>
  <c r="C2394" i="17"/>
  <c r="D2395" i="17" s="1"/>
  <c r="E2395" i="17" s="1"/>
  <c r="F2395" i="17" s="1"/>
  <c r="D2393" i="17"/>
  <c r="E2393" i="17" s="1"/>
  <c r="F2393" i="17" s="1"/>
  <c r="C2393" i="17"/>
  <c r="C2392" i="17"/>
  <c r="D2391" i="17"/>
  <c r="E2391" i="17" s="1"/>
  <c r="F2391" i="17" s="1"/>
  <c r="C2391" i="17"/>
  <c r="D2392" i="17" s="1"/>
  <c r="E2392" i="17" s="1"/>
  <c r="F2392" i="17" s="1"/>
  <c r="C2390" i="17"/>
  <c r="D2389" i="17"/>
  <c r="E2389" i="17" s="1"/>
  <c r="F2389" i="17" s="1"/>
  <c r="C2389" i="17"/>
  <c r="C2388" i="17"/>
  <c r="C2387" i="17"/>
  <c r="D2388" i="17" s="1"/>
  <c r="E2388" i="17" s="1"/>
  <c r="F2388" i="17" s="1"/>
  <c r="D2386" i="17"/>
  <c r="E2386" i="17" s="1"/>
  <c r="F2386" i="17" s="1"/>
  <c r="C2386" i="17"/>
  <c r="C2385" i="17"/>
  <c r="C2384" i="17"/>
  <c r="D2383" i="17"/>
  <c r="E2383" i="17" s="1"/>
  <c r="F2383" i="17" s="1"/>
  <c r="C2383" i="17"/>
  <c r="E2382" i="17"/>
  <c r="F2382" i="17" s="1"/>
  <c r="D2382" i="17"/>
  <c r="C2382" i="17"/>
  <c r="C2381" i="17"/>
  <c r="D2381" i="17" s="1"/>
  <c r="E2381" i="17" s="1"/>
  <c r="F2381" i="17" s="1"/>
  <c r="C2380" i="17"/>
  <c r="C2379" i="17"/>
  <c r="D2380" i="17" s="1"/>
  <c r="E2380" i="17" s="1"/>
  <c r="F2380" i="17" s="1"/>
  <c r="D2378" i="17"/>
  <c r="E2378" i="17" s="1"/>
  <c r="F2378" i="17" s="1"/>
  <c r="C2378" i="17"/>
  <c r="D2379" i="17" s="1"/>
  <c r="E2379" i="17" s="1"/>
  <c r="F2379" i="17" s="1"/>
  <c r="C2377" i="17"/>
  <c r="D2377" i="17" s="1"/>
  <c r="E2377" i="17" s="1"/>
  <c r="F2377" i="17" s="1"/>
  <c r="F2376" i="17"/>
  <c r="D2376" i="17"/>
  <c r="E2376" i="17" s="1"/>
  <c r="C2376" i="17"/>
  <c r="E2375" i="17"/>
  <c r="F2375" i="17" s="1"/>
  <c r="D2375" i="17"/>
  <c r="C2375" i="17"/>
  <c r="C2374" i="17"/>
  <c r="C2373" i="17"/>
  <c r="D2374" i="17" s="1"/>
  <c r="E2374" i="17" s="1"/>
  <c r="F2374" i="17" s="1"/>
  <c r="D2372" i="17"/>
  <c r="E2372" i="17" s="1"/>
  <c r="F2372" i="17" s="1"/>
  <c r="C2372" i="17"/>
  <c r="D2373" i="17" s="1"/>
  <c r="E2373" i="17" s="1"/>
  <c r="F2373" i="17" s="1"/>
  <c r="F2371" i="17"/>
  <c r="D2371" i="17"/>
  <c r="E2371" i="17" s="1"/>
  <c r="C2371" i="17"/>
  <c r="C2370" i="17"/>
  <c r="C2369" i="17"/>
  <c r="D2370" i="17" s="1"/>
  <c r="E2370" i="17" s="1"/>
  <c r="F2370" i="17" s="1"/>
  <c r="C2368" i="17"/>
  <c r="C2367" i="17"/>
  <c r="F2366" i="17"/>
  <c r="C2366" i="17"/>
  <c r="D2367" i="17" s="1"/>
  <c r="E2367" i="17" s="1"/>
  <c r="F2367" i="17" s="1"/>
  <c r="D2365" i="17"/>
  <c r="E2365" i="17" s="1"/>
  <c r="F2365" i="17" s="1"/>
  <c r="C2365" i="17"/>
  <c r="D2366" i="17" s="1"/>
  <c r="E2366" i="17" s="1"/>
  <c r="C2364" i="17"/>
  <c r="C2363" i="17"/>
  <c r="D2364" i="17" s="1"/>
  <c r="E2364" i="17" s="1"/>
  <c r="F2364" i="17" s="1"/>
  <c r="C2362" i="17"/>
  <c r="D2362" i="17" s="1"/>
  <c r="E2362" i="17" s="1"/>
  <c r="F2362" i="17" s="1"/>
  <c r="C2361" i="17"/>
  <c r="C2360" i="17"/>
  <c r="E2359" i="17"/>
  <c r="F2359" i="17" s="1"/>
  <c r="C2359" i="17"/>
  <c r="C2358" i="17"/>
  <c r="D2359" i="17" s="1"/>
  <c r="C2357" i="17"/>
  <c r="D2358" i="17" s="1"/>
  <c r="E2358" i="17" s="1"/>
  <c r="F2358" i="17" s="1"/>
  <c r="F2356" i="17"/>
  <c r="D2356" i="17"/>
  <c r="E2356" i="17" s="1"/>
  <c r="C2356" i="17"/>
  <c r="C2355" i="17"/>
  <c r="C2354" i="17"/>
  <c r="D2353" i="17"/>
  <c r="E2353" i="17" s="1"/>
  <c r="F2353" i="17" s="1"/>
  <c r="C2353" i="17"/>
  <c r="D2352" i="17"/>
  <c r="E2352" i="17" s="1"/>
  <c r="F2352" i="17" s="1"/>
  <c r="C2352" i="17"/>
  <c r="C2351" i="17"/>
  <c r="C2350" i="17"/>
  <c r="C2349" i="17"/>
  <c r="F2348" i="17"/>
  <c r="C2348" i="17"/>
  <c r="D2349" i="17" s="1"/>
  <c r="E2349" i="17" s="1"/>
  <c r="F2349" i="17" s="1"/>
  <c r="C2347" i="17"/>
  <c r="D2348" i="17" s="1"/>
  <c r="E2348" i="17" s="1"/>
  <c r="C2346" i="17"/>
  <c r="D2347" i="17" s="1"/>
  <c r="E2347" i="17" s="1"/>
  <c r="F2347" i="17" s="1"/>
  <c r="D2345" i="17"/>
  <c r="E2345" i="17" s="1"/>
  <c r="F2345" i="17" s="1"/>
  <c r="C2345" i="17"/>
  <c r="D2346" i="17" s="1"/>
  <c r="E2346" i="17" s="1"/>
  <c r="F2346" i="17" s="1"/>
  <c r="D2344" i="17"/>
  <c r="E2344" i="17" s="1"/>
  <c r="F2344" i="17" s="1"/>
  <c r="C2344" i="17"/>
  <c r="C2343" i="17"/>
  <c r="C2342" i="17"/>
  <c r="D2343" i="17" s="1"/>
  <c r="E2343" i="17" s="1"/>
  <c r="F2343" i="17" s="1"/>
  <c r="D2341" i="17"/>
  <c r="E2341" i="17" s="1"/>
  <c r="F2341" i="17" s="1"/>
  <c r="C2341" i="17"/>
  <c r="D2342" i="17" s="1"/>
  <c r="E2342" i="17" s="1"/>
  <c r="F2342" i="17" s="1"/>
  <c r="F2340" i="17"/>
  <c r="C2340" i="17"/>
  <c r="C2339" i="17"/>
  <c r="D2340" i="17" s="1"/>
  <c r="E2340" i="17" s="1"/>
  <c r="E2338" i="17"/>
  <c r="F2338" i="17" s="1"/>
  <c r="D2338" i="17"/>
  <c r="C2338" i="17"/>
  <c r="C2337" i="17"/>
  <c r="C2336" i="17"/>
  <c r="D2337" i="17" s="1"/>
  <c r="E2337" i="17" s="1"/>
  <c r="F2337" i="17" s="1"/>
  <c r="C2335" i="17"/>
  <c r="D2336" i="17" s="1"/>
  <c r="E2336" i="17" s="1"/>
  <c r="F2336" i="17" s="1"/>
  <c r="D2334" i="17"/>
  <c r="E2334" i="17" s="1"/>
  <c r="F2334" i="17" s="1"/>
  <c r="C2334" i="17"/>
  <c r="D2335" i="17" s="1"/>
  <c r="E2335" i="17" s="1"/>
  <c r="F2335" i="17" s="1"/>
  <c r="D2333" i="17"/>
  <c r="E2333" i="17" s="1"/>
  <c r="F2333" i="17" s="1"/>
  <c r="C2333" i="17"/>
  <c r="D2332" i="17"/>
  <c r="E2332" i="17" s="1"/>
  <c r="F2332" i="17" s="1"/>
  <c r="C2332" i="17"/>
  <c r="C2331" i="17"/>
  <c r="E2330" i="17"/>
  <c r="F2330" i="17" s="1"/>
  <c r="C2330" i="17"/>
  <c r="D2331" i="17" s="1"/>
  <c r="E2331" i="17" s="1"/>
  <c r="F2331" i="17" s="1"/>
  <c r="C2329" i="17"/>
  <c r="D2330" i="17" s="1"/>
  <c r="C2328" i="17"/>
  <c r="D2329" i="17" s="1"/>
  <c r="E2329" i="17" s="1"/>
  <c r="F2329" i="17" s="1"/>
  <c r="C2327" i="17"/>
  <c r="D2328" i="17" s="1"/>
  <c r="E2328" i="17" s="1"/>
  <c r="F2328" i="17" s="1"/>
  <c r="C2326" i="17"/>
  <c r="F2325" i="17"/>
  <c r="C2325" i="17"/>
  <c r="C2324" i="17"/>
  <c r="D2325" i="17" s="1"/>
  <c r="E2325" i="17" s="1"/>
  <c r="F2323" i="17"/>
  <c r="E2323" i="17"/>
  <c r="D2323" i="17"/>
  <c r="C2323" i="17"/>
  <c r="C2322" i="17"/>
  <c r="C2321" i="17"/>
  <c r="D2322" i="17" s="1"/>
  <c r="E2322" i="17" s="1"/>
  <c r="F2322" i="17" s="1"/>
  <c r="C2320" i="17"/>
  <c r="D2321" i="17" s="1"/>
  <c r="E2321" i="17" s="1"/>
  <c r="F2321" i="17" s="1"/>
  <c r="C2319" i="17"/>
  <c r="C2318" i="17"/>
  <c r="D2319" i="17" s="1"/>
  <c r="E2319" i="17" s="1"/>
  <c r="F2319" i="17" s="1"/>
  <c r="E2317" i="17"/>
  <c r="F2317" i="17" s="1"/>
  <c r="D2317" i="17"/>
  <c r="C2317" i="17"/>
  <c r="D2316" i="17"/>
  <c r="E2316" i="17" s="1"/>
  <c r="F2316" i="17" s="1"/>
  <c r="C2316" i="17"/>
  <c r="C2315" i="17"/>
  <c r="D2315" i="17" s="1"/>
  <c r="E2315" i="17" s="1"/>
  <c r="F2315" i="17" s="1"/>
  <c r="C2314" i="17"/>
  <c r="D2313" i="17"/>
  <c r="E2313" i="17" s="1"/>
  <c r="F2313" i="17" s="1"/>
  <c r="C2313" i="17"/>
  <c r="D2314" i="17" s="1"/>
  <c r="E2314" i="17" s="1"/>
  <c r="F2314" i="17" s="1"/>
  <c r="C2312" i="17"/>
  <c r="D2312" i="17" s="1"/>
  <c r="E2312" i="17" s="1"/>
  <c r="F2312" i="17" s="1"/>
  <c r="C2311" i="17"/>
  <c r="C2310" i="17"/>
  <c r="D2309" i="17"/>
  <c r="E2309" i="17" s="1"/>
  <c r="F2309" i="17" s="1"/>
  <c r="C2309" i="17"/>
  <c r="C2308" i="17"/>
  <c r="D2307" i="17"/>
  <c r="E2307" i="17" s="1"/>
  <c r="F2307" i="17" s="1"/>
  <c r="C2307" i="17"/>
  <c r="D2308" i="17" s="1"/>
  <c r="E2308" i="17" s="1"/>
  <c r="F2308" i="17" s="1"/>
  <c r="C2306" i="17"/>
  <c r="C2305" i="17"/>
  <c r="D2306" i="17" s="1"/>
  <c r="E2306" i="17" s="1"/>
  <c r="F2306" i="17" s="1"/>
  <c r="E2304" i="17"/>
  <c r="F2304" i="17" s="1"/>
  <c r="D2304" i="17"/>
  <c r="C2304" i="17"/>
  <c r="C2303" i="17"/>
  <c r="D2303" i="17" s="1"/>
  <c r="E2303" i="17" s="1"/>
  <c r="F2303" i="17" s="1"/>
  <c r="F2302" i="17"/>
  <c r="D2302" i="17"/>
  <c r="E2302" i="17" s="1"/>
  <c r="C2302" i="17"/>
  <c r="C2301" i="17"/>
  <c r="C2300" i="17"/>
  <c r="D2301" i="17" s="1"/>
  <c r="E2301" i="17" s="1"/>
  <c r="F2301" i="17" s="1"/>
  <c r="C2299" i="17"/>
  <c r="D2298" i="17"/>
  <c r="E2298" i="17" s="1"/>
  <c r="F2298" i="17" s="1"/>
  <c r="C2298" i="17"/>
  <c r="D2299" i="17" s="1"/>
  <c r="E2299" i="17" s="1"/>
  <c r="F2299" i="17" s="1"/>
  <c r="C2297" i="17"/>
  <c r="D2297" i="17" s="1"/>
  <c r="E2297" i="17" s="1"/>
  <c r="F2297" i="17" s="1"/>
  <c r="D2296" i="17"/>
  <c r="E2296" i="17" s="1"/>
  <c r="F2296" i="17" s="1"/>
  <c r="C2296" i="17"/>
  <c r="C2295" i="17"/>
  <c r="C2294" i="17"/>
  <c r="D2295" i="17" s="1"/>
  <c r="E2295" i="17" s="1"/>
  <c r="F2295" i="17" s="1"/>
  <c r="C2293" i="17"/>
  <c r="D2294" i="17" s="1"/>
  <c r="E2294" i="17" s="1"/>
  <c r="F2294" i="17" s="1"/>
  <c r="C2292" i="17"/>
  <c r="C2291" i="17"/>
  <c r="C2290" i="17"/>
  <c r="C2289" i="17"/>
  <c r="D2290" i="17" s="1"/>
  <c r="E2290" i="17" s="1"/>
  <c r="F2290" i="17" s="1"/>
  <c r="E2288" i="17"/>
  <c r="F2288" i="17" s="1"/>
  <c r="D2288" i="17"/>
  <c r="C2288" i="17"/>
  <c r="D2289" i="17" s="1"/>
  <c r="E2289" i="17" s="1"/>
  <c r="F2289" i="17" s="1"/>
  <c r="C2287" i="17"/>
  <c r="C2286" i="17"/>
  <c r="D2287" i="17" s="1"/>
  <c r="E2287" i="17" s="1"/>
  <c r="F2287" i="17" s="1"/>
  <c r="F2285" i="17"/>
  <c r="E2285" i="17"/>
  <c r="C2285" i="17"/>
  <c r="F2284" i="17"/>
  <c r="C2284" i="17"/>
  <c r="D2285" i="17" s="1"/>
  <c r="D2283" i="17"/>
  <c r="E2283" i="17" s="1"/>
  <c r="F2283" i="17" s="1"/>
  <c r="C2283" i="17"/>
  <c r="D2284" i="17" s="1"/>
  <c r="E2284" i="17" s="1"/>
  <c r="E2282" i="17"/>
  <c r="F2282" i="17" s="1"/>
  <c r="D2282" i="17"/>
  <c r="C2282" i="17"/>
  <c r="D2281" i="17"/>
  <c r="E2281" i="17" s="1"/>
  <c r="F2281" i="17" s="1"/>
  <c r="C2281" i="17"/>
  <c r="C2280" i="17"/>
  <c r="C2279" i="17"/>
  <c r="D2280" i="17" s="1"/>
  <c r="E2280" i="17" s="1"/>
  <c r="F2280" i="17" s="1"/>
  <c r="C2278" i="17"/>
  <c r="C2277" i="17"/>
  <c r="D2278" i="17" s="1"/>
  <c r="E2278" i="17" s="1"/>
  <c r="F2278" i="17" s="1"/>
  <c r="C2276" i="17"/>
  <c r="F2275" i="17"/>
  <c r="E2275" i="17"/>
  <c r="D2275" i="17"/>
  <c r="C2275" i="17"/>
  <c r="D2274" i="17"/>
  <c r="E2274" i="17" s="1"/>
  <c r="F2274" i="17" s="1"/>
  <c r="C2274" i="17"/>
  <c r="C2273" i="17"/>
  <c r="D2273" i="17" s="1"/>
  <c r="E2273" i="17" s="1"/>
  <c r="F2273" i="17" s="1"/>
  <c r="C2272" i="17"/>
  <c r="C2271" i="17"/>
  <c r="D2272" i="17" s="1"/>
  <c r="E2272" i="17" s="1"/>
  <c r="F2272" i="17" s="1"/>
  <c r="C2270" i="17"/>
  <c r="C2269" i="17"/>
  <c r="E2268" i="17"/>
  <c r="F2268" i="17" s="1"/>
  <c r="D2268" i="17"/>
  <c r="C2268" i="17"/>
  <c r="E2267" i="17"/>
  <c r="F2267" i="17" s="1"/>
  <c r="D2267" i="17"/>
  <c r="C2267" i="17"/>
  <c r="C2266" i="17"/>
  <c r="C2265" i="17"/>
  <c r="C2264" i="17"/>
  <c r="C2263" i="17"/>
  <c r="D2264" i="17" s="1"/>
  <c r="E2264" i="17" s="1"/>
  <c r="F2264" i="17" s="1"/>
  <c r="C2262" i="17"/>
  <c r="D2263" i="17" s="1"/>
  <c r="E2263" i="17" s="1"/>
  <c r="F2263" i="17" s="1"/>
  <c r="C2261" i="17"/>
  <c r="C2260" i="17"/>
  <c r="D2260" i="17" s="1"/>
  <c r="E2260" i="17" s="1"/>
  <c r="F2260" i="17" s="1"/>
  <c r="D2259" i="17"/>
  <c r="E2259" i="17" s="1"/>
  <c r="F2259" i="17" s="1"/>
  <c r="C2259" i="17"/>
  <c r="C2258" i="17"/>
  <c r="C2257" i="17"/>
  <c r="D2258" i="17" s="1"/>
  <c r="E2258" i="17" s="1"/>
  <c r="F2258" i="17" s="1"/>
  <c r="C2256" i="17"/>
  <c r="D2255" i="17"/>
  <c r="E2255" i="17" s="1"/>
  <c r="F2255" i="17" s="1"/>
  <c r="C2255" i="17"/>
  <c r="C2254" i="17"/>
  <c r="D2254" i="17" s="1"/>
  <c r="E2254" i="17" s="1"/>
  <c r="F2254" i="17" s="1"/>
  <c r="C2253" i="17"/>
  <c r="C2252" i="17"/>
  <c r="C2251" i="17"/>
  <c r="C2250" i="17"/>
  <c r="C2249" i="17"/>
  <c r="C2248" i="17"/>
  <c r="D2249" i="17" s="1"/>
  <c r="E2249" i="17" s="1"/>
  <c r="F2249" i="17" s="1"/>
  <c r="C2247" i="17"/>
  <c r="D2248" i="17" s="1"/>
  <c r="E2248" i="17" s="1"/>
  <c r="F2248" i="17" s="1"/>
  <c r="C2246" i="17"/>
  <c r="C2245" i="17"/>
  <c r="D2246" i="17" s="1"/>
  <c r="E2246" i="17" s="1"/>
  <c r="F2246" i="17" s="1"/>
  <c r="F2244" i="17"/>
  <c r="D2244" i="17"/>
  <c r="E2244" i="17" s="1"/>
  <c r="C2244" i="17"/>
  <c r="F2243" i="17"/>
  <c r="E2243" i="17"/>
  <c r="C2243" i="17"/>
  <c r="C2242" i="17"/>
  <c r="D2243" i="17" s="1"/>
  <c r="C2241" i="17"/>
  <c r="D2242" i="17" s="1"/>
  <c r="E2242" i="17" s="1"/>
  <c r="F2242" i="17" s="1"/>
  <c r="C2240" i="17"/>
  <c r="C2239" i="17"/>
  <c r="D2238" i="17"/>
  <c r="E2238" i="17" s="1"/>
  <c r="F2238" i="17" s="1"/>
  <c r="C2238" i="17"/>
  <c r="E2237" i="17"/>
  <c r="F2237" i="17" s="1"/>
  <c r="C2237" i="17"/>
  <c r="C2236" i="17"/>
  <c r="D2237" i="17" s="1"/>
  <c r="C2235" i="17"/>
  <c r="D2236" i="17" s="1"/>
  <c r="E2236" i="17" s="1"/>
  <c r="F2236" i="17" s="1"/>
  <c r="D2234" i="17"/>
  <c r="E2234" i="17" s="1"/>
  <c r="F2234" i="17" s="1"/>
  <c r="C2234" i="17"/>
  <c r="D2235" i="17" s="1"/>
  <c r="E2235" i="17" s="1"/>
  <c r="F2235" i="17" s="1"/>
  <c r="C2233" i="17"/>
  <c r="D2233" i="17" s="1"/>
  <c r="E2233" i="17" s="1"/>
  <c r="F2233" i="17" s="1"/>
  <c r="D2232" i="17"/>
  <c r="E2232" i="17" s="1"/>
  <c r="F2232" i="17" s="1"/>
  <c r="C2232" i="17"/>
  <c r="F2231" i="17"/>
  <c r="D2231" i="17"/>
  <c r="E2231" i="17" s="1"/>
  <c r="C2231" i="17"/>
  <c r="C2230" i="17"/>
  <c r="C2229" i="17"/>
  <c r="D2230" i="17" s="1"/>
  <c r="E2230" i="17" s="1"/>
  <c r="F2230" i="17" s="1"/>
  <c r="C2228" i="17"/>
  <c r="D2229" i="17" s="1"/>
  <c r="E2229" i="17" s="1"/>
  <c r="F2229" i="17" s="1"/>
  <c r="C2227" i="17"/>
  <c r="D2226" i="17"/>
  <c r="E2226" i="17" s="1"/>
  <c r="F2226" i="17" s="1"/>
  <c r="C2226" i="17"/>
  <c r="D2225" i="17"/>
  <c r="E2225" i="17" s="1"/>
  <c r="F2225" i="17" s="1"/>
  <c r="C2225" i="17"/>
  <c r="C2224" i="17"/>
  <c r="E2223" i="17"/>
  <c r="F2223" i="17" s="1"/>
  <c r="D2223" i="17"/>
  <c r="C2223" i="17"/>
  <c r="C2222" i="17"/>
  <c r="C2221" i="17"/>
  <c r="D2222" i="17" s="1"/>
  <c r="E2222" i="17" s="1"/>
  <c r="F2222" i="17" s="1"/>
  <c r="C2220" i="17"/>
  <c r="F2219" i="17"/>
  <c r="E2219" i="17"/>
  <c r="C2219" i="17"/>
  <c r="D2218" i="17"/>
  <c r="E2218" i="17" s="1"/>
  <c r="F2218" i="17" s="1"/>
  <c r="C2218" i="17"/>
  <c r="D2219" i="17" s="1"/>
  <c r="E2217" i="17"/>
  <c r="F2217" i="17" s="1"/>
  <c r="D2217" i="17"/>
  <c r="C2217" i="17"/>
  <c r="D2216" i="17"/>
  <c r="E2216" i="17" s="1"/>
  <c r="F2216" i="17" s="1"/>
  <c r="C2216" i="17"/>
  <c r="C2215" i="17"/>
  <c r="C2214" i="17"/>
  <c r="C2213" i="17"/>
  <c r="D2212" i="17"/>
  <c r="E2212" i="17" s="1"/>
  <c r="F2212" i="17" s="1"/>
  <c r="C2212" i="17"/>
  <c r="D2213" i="17" s="1"/>
  <c r="E2213" i="17" s="1"/>
  <c r="F2213" i="17" s="1"/>
  <c r="C2211" i="17"/>
  <c r="D2210" i="17"/>
  <c r="E2210" i="17" s="1"/>
  <c r="F2210" i="17" s="1"/>
  <c r="C2210" i="17"/>
  <c r="F2209" i="17"/>
  <c r="C2209" i="17"/>
  <c r="D2209" i="17" s="1"/>
  <c r="E2209" i="17" s="1"/>
  <c r="C2208" i="17"/>
  <c r="D2208" i="17" s="1"/>
  <c r="E2208" i="17" s="1"/>
  <c r="F2208" i="17" s="1"/>
  <c r="C2207" i="17"/>
  <c r="C2206" i="17"/>
  <c r="D2207" i="17" s="1"/>
  <c r="E2207" i="17" s="1"/>
  <c r="F2207" i="17" s="1"/>
  <c r="C2205" i="17"/>
  <c r="E2204" i="17"/>
  <c r="F2204" i="17" s="1"/>
  <c r="C2204" i="17"/>
  <c r="D2205" i="17" s="1"/>
  <c r="E2205" i="17" s="1"/>
  <c r="F2205" i="17" s="1"/>
  <c r="C2203" i="17"/>
  <c r="D2204" i="17" s="1"/>
  <c r="E2202" i="17"/>
  <c r="F2202" i="17" s="1"/>
  <c r="C2202" i="17"/>
  <c r="C2201" i="17"/>
  <c r="D2202" i="17" s="1"/>
  <c r="C2200" i="17"/>
  <c r="D2201" i="17" s="1"/>
  <c r="E2201" i="17" s="1"/>
  <c r="F2201" i="17" s="1"/>
  <c r="D2199" i="17"/>
  <c r="E2199" i="17" s="1"/>
  <c r="F2199" i="17" s="1"/>
  <c r="C2199" i="17"/>
  <c r="D2200" i="17" s="1"/>
  <c r="E2200" i="17" s="1"/>
  <c r="F2200" i="17" s="1"/>
  <c r="C2198" i="17"/>
  <c r="D2197" i="17"/>
  <c r="E2197" i="17" s="1"/>
  <c r="F2197" i="17" s="1"/>
  <c r="C2197" i="17"/>
  <c r="D2198" i="17" s="1"/>
  <c r="E2198" i="17" s="1"/>
  <c r="F2198" i="17" s="1"/>
  <c r="D2196" i="17"/>
  <c r="E2196" i="17" s="1"/>
  <c r="F2196" i="17" s="1"/>
  <c r="C2196" i="17"/>
  <c r="E2195" i="17"/>
  <c r="F2195" i="17" s="1"/>
  <c r="C2195" i="17"/>
  <c r="C2194" i="17"/>
  <c r="D2195" i="17" s="1"/>
  <c r="C2193" i="17"/>
  <c r="D2194" i="17" s="1"/>
  <c r="E2194" i="17" s="1"/>
  <c r="F2194" i="17" s="1"/>
  <c r="D2192" i="17"/>
  <c r="E2192" i="17" s="1"/>
  <c r="F2192" i="17" s="1"/>
  <c r="C2192" i="17"/>
  <c r="F2191" i="17"/>
  <c r="C2191" i="17"/>
  <c r="C2190" i="17"/>
  <c r="D2191" i="17" s="1"/>
  <c r="E2191" i="17" s="1"/>
  <c r="D2189" i="17"/>
  <c r="E2189" i="17" s="1"/>
  <c r="F2189" i="17" s="1"/>
  <c r="C2189" i="17"/>
  <c r="D2190" i="17" s="1"/>
  <c r="E2190" i="17" s="1"/>
  <c r="F2190" i="17" s="1"/>
  <c r="C2188" i="17"/>
  <c r="C2187" i="17"/>
  <c r="D2188" i="17" s="1"/>
  <c r="E2188" i="17" s="1"/>
  <c r="F2188" i="17" s="1"/>
  <c r="D2186" i="17"/>
  <c r="E2186" i="17" s="1"/>
  <c r="F2186" i="17" s="1"/>
  <c r="C2186" i="17"/>
  <c r="C2185" i="17"/>
  <c r="C2184" i="17"/>
  <c r="D2185" i="17" s="1"/>
  <c r="E2185" i="17" s="1"/>
  <c r="F2185" i="17" s="1"/>
  <c r="F2183" i="17"/>
  <c r="E2183" i="17"/>
  <c r="D2183" i="17"/>
  <c r="C2183" i="17"/>
  <c r="F2182" i="17"/>
  <c r="E2182" i="17"/>
  <c r="D2182" i="17"/>
  <c r="C2182" i="17"/>
  <c r="C2181" i="17"/>
  <c r="D2181" i="17" s="1"/>
  <c r="E2181" i="17" s="1"/>
  <c r="F2181" i="17" s="1"/>
  <c r="C2180" i="17"/>
  <c r="C2179" i="17"/>
  <c r="D2180" i="17" s="1"/>
  <c r="E2180" i="17" s="1"/>
  <c r="F2180" i="17" s="1"/>
  <c r="D2178" i="17"/>
  <c r="E2178" i="17" s="1"/>
  <c r="F2178" i="17" s="1"/>
  <c r="C2178" i="17"/>
  <c r="D2177" i="17"/>
  <c r="E2177" i="17" s="1"/>
  <c r="F2177" i="17" s="1"/>
  <c r="C2177" i="17"/>
  <c r="C2176" i="17"/>
  <c r="D2176" i="17" s="1"/>
  <c r="E2176" i="17" s="1"/>
  <c r="F2176" i="17" s="1"/>
  <c r="C2175" i="17"/>
  <c r="D2175" i="17" s="1"/>
  <c r="E2175" i="17" s="1"/>
  <c r="F2175" i="17" s="1"/>
  <c r="C2174" i="17"/>
  <c r="C2173" i="17"/>
  <c r="D2174" i="17" s="1"/>
  <c r="E2174" i="17" s="1"/>
  <c r="F2174" i="17" s="1"/>
  <c r="C2172" i="17"/>
  <c r="D2173" i="17" s="1"/>
  <c r="E2173" i="17" s="1"/>
  <c r="F2173" i="17" s="1"/>
  <c r="C2171" i="17"/>
  <c r="D2172" i="17" s="1"/>
  <c r="E2172" i="17" s="1"/>
  <c r="F2172" i="17" s="1"/>
  <c r="C2170" i="17"/>
  <c r="F2169" i="17"/>
  <c r="C2169" i="17"/>
  <c r="D2168" i="17"/>
  <c r="E2168" i="17" s="1"/>
  <c r="F2168" i="17" s="1"/>
  <c r="C2168" i="17"/>
  <c r="D2169" i="17" s="1"/>
  <c r="E2169" i="17" s="1"/>
  <c r="C2167" i="17"/>
  <c r="C2166" i="17"/>
  <c r="D2167" i="17" s="1"/>
  <c r="E2167" i="17" s="1"/>
  <c r="F2167" i="17" s="1"/>
  <c r="D2165" i="17"/>
  <c r="E2165" i="17" s="1"/>
  <c r="F2165" i="17" s="1"/>
  <c r="C2165" i="17"/>
  <c r="D2166" i="17" s="1"/>
  <c r="E2166" i="17" s="1"/>
  <c r="F2166" i="17" s="1"/>
  <c r="E2164" i="17"/>
  <c r="F2164" i="17" s="1"/>
  <c r="D2164" i="17"/>
  <c r="C2164" i="17"/>
  <c r="C2163" i="17"/>
  <c r="C2162" i="17"/>
  <c r="D2163" i="17" s="1"/>
  <c r="E2163" i="17" s="1"/>
  <c r="F2163" i="17" s="1"/>
  <c r="C2161" i="17"/>
  <c r="D2160" i="17"/>
  <c r="E2160" i="17" s="1"/>
  <c r="F2160" i="17" s="1"/>
  <c r="C2160" i="17"/>
  <c r="D2161" i="17" s="1"/>
  <c r="E2161" i="17" s="1"/>
  <c r="F2161" i="17" s="1"/>
  <c r="F2159" i="17"/>
  <c r="C2159" i="17"/>
  <c r="D2159" i="17" s="1"/>
  <c r="E2159" i="17" s="1"/>
  <c r="C2158" i="17"/>
  <c r="D2157" i="17"/>
  <c r="E2157" i="17" s="1"/>
  <c r="F2157" i="17" s="1"/>
  <c r="C2157" i="17"/>
  <c r="D2158" i="17" s="1"/>
  <c r="E2158" i="17" s="1"/>
  <c r="F2158" i="17" s="1"/>
  <c r="F2156" i="17"/>
  <c r="D2156" i="17"/>
  <c r="E2156" i="17" s="1"/>
  <c r="C2156" i="17"/>
  <c r="C2155" i="17"/>
  <c r="C2154" i="17"/>
  <c r="C2153" i="17"/>
  <c r="C2152" i="17"/>
  <c r="D2153" i="17" s="1"/>
  <c r="E2153" i="17" s="1"/>
  <c r="F2153" i="17" s="1"/>
  <c r="D2151" i="17"/>
  <c r="E2151" i="17" s="1"/>
  <c r="F2151" i="17" s="1"/>
  <c r="C2151" i="17"/>
  <c r="E2150" i="17"/>
  <c r="F2150" i="17" s="1"/>
  <c r="D2150" i="17"/>
  <c r="C2150" i="17"/>
  <c r="F2149" i="17"/>
  <c r="E2149" i="17"/>
  <c r="D2149" i="17"/>
  <c r="C2149" i="17"/>
  <c r="D2148" i="17"/>
  <c r="E2148" i="17" s="1"/>
  <c r="F2148" i="17" s="1"/>
  <c r="C2148" i="17"/>
  <c r="C2147" i="17"/>
  <c r="C2146" i="17"/>
  <c r="D2147" i="17" s="1"/>
  <c r="E2147" i="17" s="1"/>
  <c r="F2147" i="17" s="1"/>
  <c r="C2145" i="17"/>
  <c r="C2144" i="17"/>
  <c r="C2143" i="17"/>
  <c r="D2142" i="17"/>
  <c r="E2142" i="17" s="1"/>
  <c r="F2142" i="17" s="1"/>
  <c r="C2142" i="17"/>
  <c r="C2141" i="17"/>
  <c r="C2140" i="17"/>
  <c r="D2141" i="17" s="1"/>
  <c r="E2141" i="17" s="1"/>
  <c r="F2141" i="17" s="1"/>
  <c r="C2139" i="17"/>
  <c r="D2139" i="17" s="1"/>
  <c r="E2139" i="17" s="1"/>
  <c r="F2139" i="17" s="1"/>
  <c r="D2138" i="17"/>
  <c r="E2138" i="17" s="1"/>
  <c r="F2138" i="17" s="1"/>
  <c r="C2138" i="17"/>
  <c r="C2137" i="17"/>
  <c r="F2136" i="17"/>
  <c r="C2136" i="17"/>
  <c r="C2135" i="17"/>
  <c r="D2136" i="17" s="1"/>
  <c r="E2136" i="17" s="1"/>
  <c r="C2134" i="17"/>
  <c r="D2135" i="17" s="1"/>
  <c r="E2135" i="17" s="1"/>
  <c r="F2135" i="17" s="1"/>
  <c r="C2133" i="17"/>
  <c r="F2132" i="17"/>
  <c r="E2132" i="17"/>
  <c r="D2132" i="17"/>
  <c r="C2132" i="17"/>
  <c r="D2131" i="17"/>
  <c r="E2131" i="17" s="1"/>
  <c r="F2131" i="17" s="1"/>
  <c r="C2131" i="17"/>
  <c r="C2130" i="17"/>
  <c r="E2129" i="17"/>
  <c r="F2129" i="17" s="1"/>
  <c r="D2129" i="17"/>
  <c r="C2129" i="17"/>
  <c r="C2128" i="17"/>
  <c r="C2127" i="17"/>
  <c r="D2128" i="17" s="1"/>
  <c r="E2128" i="17" s="1"/>
  <c r="F2128" i="17" s="1"/>
  <c r="C2126" i="17"/>
  <c r="C2125" i="17"/>
  <c r="C2124" i="17"/>
  <c r="D2125" i="17" s="1"/>
  <c r="E2125" i="17" s="1"/>
  <c r="F2125" i="17" s="1"/>
  <c r="F2123" i="17"/>
  <c r="D2123" i="17"/>
  <c r="E2123" i="17" s="1"/>
  <c r="C2123" i="17"/>
  <c r="D2124" i="17" s="1"/>
  <c r="E2124" i="17" s="1"/>
  <c r="F2124" i="17" s="1"/>
  <c r="F2122" i="17"/>
  <c r="C2122" i="17"/>
  <c r="C2121" i="17"/>
  <c r="D2122" i="17" s="1"/>
  <c r="E2122" i="17" s="1"/>
  <c r="F2120" i="17"/>
  <c r="E2120" i="17"/>
  <c r="D2120" i="17"/>
  <c r="C2120" i="17"/>
  <c r="C2119" i="17"/>
  <c r="D2118" i="17"/>
  <c r="E2118" i="17" s="1"/>
  <c r="F2118" i="17" s="1"/>
  <c r="C2118" i="17"/>
  <c r="D2119" i="17" s="1"/>
  <c r="E2119" i="17" s="1"/>
  <c r="F2119" i="17" s="1"/>
  <c r="C2117" i="17"/>
  <c r="D2117" i="17" s="1"/>
  <c r="E2117" i="17" s="1"/>
  <c r="F2117" i="17" s="1"/>
  <c r="D2116" i="17"/>
  <c r="E2116" i="17" s="1"/>
  <c r="F2116" i="17" s="1"/>
  <c r="C2116" i="17"/>
  <c r="D2115" i="17"/>
  <c r="E2115" i="17" s="1"/>
  <c r="F2115" i="17" s="1"/>
  <c r="C2115" i="17"/>
  <c r="C2114" i="17"/>
  <c r="F2113" i="17"/>
  <c r="E2113" i="17"/>
  <c r="C2113" i="17"/>
  <c r="D2114" i="17" s="1"/>
  <c r="E2114" i="17" s="1"/>
  <c r="F2114" i="17" s="1"/>
  <c r="C2112" i="17"/>
  <c r="D2113" i="17" s="1"/>
  <c r="C2111" i="17"/>
  <c r="D2112" i="17" s="1"/>
  <c r="E2112" i="17" s="1"/>
  <c r="F2112" i="17" s="1"/>
  <c r="D2110" i="17"/>
  <c r="E2110" i="17" s="1"/>
  <c r="F2110" i="17" s="1"/>
  <c r="C2110" i="17"/>
  <c r="C2109" i="17"/>
  <c r="C2108" i="17"/>
  <c r="D2109" i="17" s="1"/>
  <c r="E2109" i="17" s="1"/>
  <c r="F2109" i="17" s="1"/>
  <c r="C2107" i="17"/>
  <c r="D2108" i="17" s="1"/>
  <c r="E2108" i="17" s="1"/>
  <c r="F2108" i="17" s="1"/>
  <c r="F2106" i="17"/>
  <c r="D2106" i="17"/>
  <c r="E2106" i="17" s="1"/>
  <c r="C2106" i="17"/>
  <c r="C2105" i="17"/>
  <c r="D2104" i="17"/>
  <c r="E2104" i="17" s="1"/>
  <c r="F2104" i="17" s="1"/>
  <c r="C2104" i="17"/>
  <c r="D2105" i="17" s="1"/>
  <c r="E2105" i="17" s="1"/>
  <c r="F2105" i="17" s="1"/>
  <c r="C2103" i="17"/>
  <c r="C2102" i="17"/>
  <c r="D2103" i="17" s="1"/>
  <c r="E2103" i="17" s="1"/>
  <c r="F2103" i="17" s="1"/>
  <c r="C2101" i="17"/>
  <c r="D2102" i="17" s="1"/>
  <c r="E2102" i="17" s="1"/>
  <c r="F2102" i="17" s="1"/>
  <c r="C2100" i="17"/>
  <c r="D2101" i="17" s="1"/>
  <c r="E2101" i="17" s="1"/>
  <c r="F2101" i="17" s="1"/>
  <c r="D2099" i="17"/>
  <c r="E2099" i="17" s="1"/>
  <c r="F2099" i="17" s="1"/>
  <c r="C2099" i="17"/>
  <c r="F2098" i="17"/>
  <c r="E2098" i="17"/>
  <c r="C2098" i="17"/>
  <c r="D2097" i="17"/>
  <c r="E2097" i="17" s="1"/>
  <c r="F2097" i="17" s="1"/>
  <c r="C2097" i="17"/>
  <c r="D2098" i="17" s="1"/>
  <c r="C2096" i="17"/>
  <c r="D2096" i="17" s="1"/>
  <c r="E2096" i="17" s="1"/>
  <c r="F2096" i="17" s="1"/>
  <c r="C2095" i="17"/>
  <c r="C2094" i="17"/>
  <c r="D2095" i="17" s="1"/>
  <c r="E2095" i="17" s="1"/>
  <c r="F2095" i="17" s="1"/>
  <c r="C2093" i="17"/>
  <c r="C2092" i="17"/>
  <c r="D2093" i="17" s="1"/>
  <c r="E2093" i="17" s="1"/>
  <c r="F2093" i="17" s="1"/>
  <c r="D2091" i="17"/>
  <c r="E2091" i="17" s="1"/>
  <c r="F2091" i="17" s="1"/>
  <c r="C2091" i="17"/>
  <c r="F2090" i="17"/>
  <c r="E2090" i="17"/>
  <c r="C2090" i="17"/>
  <c r="C2089" i="17"/>
  <c r="D2090" i="17" s="1"/>
  <c r="C2088" i="17"/>
  <c r="F2087" i="17"/>
  <c r="C2087" i="17"/>
  <c r="D2086" i="17"/>
  <c r="E2086" i="17" s="1"/>
  <c r="F2086" i="17" s="1"/>
  <c r="C2086" i="17"/>
  <c r="D2087" i="17" s="1"/>
  <c r="E2087" i="17" s="1"/>
  <c r="C2085" i="17"/>
  <c r="C2084" i="17"/>
  <c r="C2083" i="17"/>
  <c r="D2083" i="17" s="1"/>
  <c r="E2083" i="17" s="1"/>
  <c r="F2083" i="17" s="1"/>
  <c r="E2082" i="17"/>
  <c r="F2082" i="17" s="1"/>
  <c r="D2082" i="17"/>
  <c r="C2082" i="17"/>
  <c r="C2081" i="17"/>
  <c r="D2080" i="17"/>
  <c r="E2080" i="17" s="1"/>
  <c r="F2080" i="17" s="1"/>
  <c r="C2080" i="17"/>
  <c r="D2081" i="17" s="1"/>
  <c r="E2081" i="17" s="1"/>
  <c r="F2081" i="17" s="1"/>
  <c r="C2079" i="17"/>
  <c r="C2078" i="17"/>
  <c r="C2077" i="17"/>
  <c r="D2077" i="17" s="1"/>
  <c r="E2077" i="17" s="1"/>
  <c r="F2077" i="17" s="1"/>
  <c r="C2076" i="17"/>
  <c r="D2075" i="17"/>
  <c r="E2075" i="17" s="1"/>
  <c r="F2075" i="17" s="1"/>
  <c r="C2075" i="17"/>
  <c r="D2076" i="17" s="1"/>
  <c r="E2076" i="17" s="1"/>
  <c r="F2076" i="17" s="1"/>
  <c r="C2074" i="17"/>
  <c r="C2073" i="17"/>
  <c r="D2074" i="17" s="1"/>
  <c r="E2074" i="17" s="1"/>
  <c r="F2074" i="17" s="1"/>
  <c r="C2072" i="17"/>
  <c r="D2073" i="17" s="1"/>
  <c r="E2073" i="17" s="1"/>
  <c r="F2073" i="17" s="1"/>
  <c r="C2071" i="17"/>
  <c r="C2070" i="17"/>
  <c r="D2071" i="17" s="1"/>
  <c r="E2071" i="17" s="1"/>
  <c r="F2071" i="17" s="1"/>
  <c r="C2069" i="17"/>
  <c r="D2070" i="17" s="1"/>
  <c r="E2070" i="17" s="1"/>
  <c r="F2070" i="17" s="1"/>
  <c r="C2068" i="17"/>
  <c r="D2068" i="17" s="1"/>
  <c r="E2068" i="17" s="1"/>
  <c r="F2068" i="17" s="1"/>
  <c r="F2067" i="17"/>
  <c r="E2067" i="17"/>
  <c r="D2067" i="17"/>
  <c r="C2067" i="17"/>
  <c r="F2066" i="17"/>
  <c r="D2066" i="17"/>
  <c r="E2066" i="17" s="1"/>
  <c r="C2066" i="17"/>
  <c r="F2065" i="17"/>
  <c r="C2065" i="17"/>
  <c r="C2064" i="17"/>
  <c r="D2065" i="17" s="1"/>
  <c r="E2065" i="17" s="1"/>
  <c r="C2063" i="17"/>
  <c r="D2064" i="17" s="1"/>
  <c r="E2064" i="17" s="1"/>
  <c r="F2064" i="17" s="1"/>
  <c r="C2062" i="17"/>
  <c r="D2063" i="17" s="1"/>
  <c r="E2063" i="17" s="1"/>
  <c r="F2063" i="17" s="1"/>
  <c r="C2061" i="17"/>
  <c r="D2062" i="17" s="1"/>
  <c r="E2062" i="17" s="1"/>
  <c r="F2062" i="17" s="1"/>
  <c r="D2060" i="17"/>
  <c r="E2060" i="17" s="1"/>
  <c r="F2060" i="17" s="1"/>
  <c r="C2060" i="17"/>
  <c r="C2059" i="17"/>
  <c r="E2058" i="17"/>
  <c r="F2058" i="17" s="1"/>
  <c r="C2058" i="17"/>
  <c r="C2057" i="17"/>
  <c r="D2058" i="17" s="1"/>
  <c r="C2056" i="17"/>
  <c r="D2057" i="17" s="1"/>
  <c r="E2057" i="17" s="1"/>
  <c r="F2057" i="17" s="1"/>
  <c r="C2055" i="17"/>
  <c r="D2056" i="17" s="1"/>
  <c r="E2056" i="17" s="1"/>
  <c r="F2056" i="17" s="1"/>
  <c r="D2054" i="17"/>
  <c r="E2054" i="17" s="1"/>
  <c r="F2054" i="17" s="1"/>
  <c r="C2054" i="17"/>
  <c r="D2053" i="17"/>
  <c r="E2053" i="17" s="1"/>
  <c r="F2053" i="17" s="1"/>
  <c r="C2053" i="17"/>
  <c r="E2052" i="17"/>
  <c r="F2052" i="17" s="1"/>
  <c r="C2052" i="17"/>
  <c r="C2051" i="17"/>
  <c r="D2052" i="17" s="1"/>
  <c r="C2050" i="17"/>
  <c r="E2049" i="17"/>
  <c r="F2049" i="17" s="1"/>
  <c r="C2049" i="17"/>
  <c r="C2048" i="17"/>
  <c r="D2049" i="17" s="1"/>
  <c r="C2047" i="17"/>
  <c r="D2048" i="17" s="1"/>
  <c r="E2048" i="17" s="1"/>
  <c r="F2048" i="17" s="1"/>
  <c r="C2046" i="17"/>
  <c r="C2045" i="17"/>
  <c r="E2044" i="17"/>
  <c r="F2044" i="17" s="1"/>
  <c r="D2044" i="17"/>
  <c r="C2044" i="17"/>
  <c r="D2045" i="17" s="1"/>
  <c r="E2045" i="17" s="1"/>
  <c r="F2045" i="17" s="1"/>
  <c r="C2043" i="17"/>
  <c r="C2042" i="17"/>
  <c r="D2043" i="17" s="1"/>
  <c r="E2043" i="17" s="1"/>
  <c r="F2043" i="17" s="1"/>
  <c r="D2041" i="17"/>
  <c r="E2041" i="17" s="1"/>
  <c r="F2041" i="17" s="1"/>
  <c r="C2041" i="17"/>
  <c r="D2042" i="17" s="1"/>
  <c r="E2042" i="17" s="1"/>
  <c r="F2042" i="17" s="1"/>
  <c r="C2040" i="17"/>
  <c r="D2040" i="17" s="1"/>
  <c r="E2040" i="17" s="1"/>
  <c r="F2040" i="17" s="1"/>
  <c r="F2039" i="17"/>
  <c r="D2039" i="17"/>
  <c r="E2039" i="17" s="1"/>
  <c r="C2039" i="17"/>
  <c r="C2038" i="17"/>
  <c r="C2037" i="17"/>
  <c r="D2038" i="17" s="1"/>
  <c r="E2038" i="17" s="1"/>
  <c r="F2038" i="17" s="1"/>
  <c r="D2036" i="17"/>
  <c r="E2036" i="17" s="1"/>
  <c r="F2036" i="17" s="1"/>
  <c r="C2036" i="17"/>
  <c r="C2035" i="17"/>
  <c r="C2034" i="17"/>
  <c r="D2035" i="17" s="1"/>
  <c r="E2035" i="17" s="1"/>
  <c r="F2035" i="17" s="1"/>
  <c r="C2033" i="17"/>
  <c r="D2033" i="17" s="1"/>
  <c r="E2033" i="17" s="1"/>
  <c r="F2033" i="17" s="1"/>
  <c r="C2032" i="17"/>
  <c r="C2031" i="17"/>
  <c r="D2032" i="17" s="1"/>
  <c r="E2032" i="17" s="1"/>
  <c r="F2032" i="17" s="1"/>
  <c r="E2030" i="17"/>
  <c r="F2030" i="17" s="1"/>
  <c r="D2030" i="17"/>
  <c r="C2030" i="17"/>
  <c r="D2029" i="17"/>
  <c r="E2029" i="17" s="1"/>
  <c r="F2029" i="17" s="1"/>
  <c r="C2029" i="17"/>
  <c r="E2028" i="17"/>
  <c r="F2028" i="17" s="1"/>
  <c r="D2028" i="17"/>
  <c r="C2028" i="17"/>
  <c r="F2027" i="17"/>
  <c r="C2027" i="17"/>
  <c r="C2026" i="17"/>
  <c r="D2027" i="17" s="1"/>
  <c r="E2027" i="17" s="1"/>
  <c r="C2025" i="17"/>
  <c r="D2026" i="17" s="1"/>
  <c r="E2026" i="17" s="1"/>
  <c r="F2026" i="17" s="1"/>
  <c r="C2024" i="17"/>
  <c r="D2025" i="17" s="1"/>
  <c r="E2025" i="17" s="1"/>
  <c r="F2025" i="17" s="1"/>
  <c r="F2023" i="17"/>
  <c r="D2023" i="17"/>
  <c r="E2023" i="17" s="1"/>
  <c r="C2023" i="17"/>
  <c r="D2024" i="17" s="1"/>
  <c r="E2024" i="17" s="1"/>
  <c r="F2024" i="17" s="1"/>
  <c r="E2022" i="17"/>
  <c r="F2022" i="17" s="1"/>
  <c r="D2022" i="17"/>
  <c r="C2022" i="17"/>
  <c r="C2021" i="17"/>
  <c r="E2020" i="17"/>
  <c r="F2020" i="17" s="1"/>
  <c r="D2020" i="17"/>
  <c r="C2020" i="17"/>
  <c r="D2021" i="17" s="1"/>
  <c r="E2021" i="17" s="1"/>
  <c r="F2021" i="17" s="1"/>
  <c r="C2019" i="17"/>
  <c r="C2018" i="17"/>
  <c r="D2019" i="17" s="1"/>
  <c r="E2019" i="17" s="1"/>
  <c r="F2019" i="17" s="1"/>
  <c r="C2017" i="17"/>
  <c r="C2016" i="17"/>
  <c r="C2015" i="17"/>
  <c r="D2016" i="17" s="1"/>
  <c r="E2016" i="17" s="1"/>
  <c r="F2016" i="17" s="1"/>
  <c r="E2014" i="17"/>
  <c r="F2014" i="17" s="1"/>
  <c r="D2014" i="17"/>
  <c r="C2014" i="17"/>
  <c r="C2013" i="17"/>
  <c r="C2012" i="17"/>
  <c r="D2013" i="17" s="1"/>
  <c r="E2013" i="17" s="1"/>
  <c r="F2013" i="17" s="1"/>
  <c r="D2011" i="17"/>
  <c r="E2011" i="17" s="1"/>
  <c r="F2011" i="17" s="1"/>
  <c r="C2011" i="17"/>
  <c r="C2010" i="17"/>
  <c r="D2009" i="17"/>
  <c r="E2009" i="17" s="1"/>
  <c r="F2009" i="17" s="1"/>
  <c r="C2009" i="17"/>
  <c r="D2010" i="17" s="1"/>
  <c r="E2010" i="17" s="1"/>
  <c r="F2010" i="17" s="1"/>
  <c r="D2008" i="17"/>
  <c r="E2008" i="17" s="1"/>
  <c r="F2008" i="17" s="1"/>
  <c r="C2008" i="17"/>
  <c r="C2007" i="17"/>
  <c r="C2006" i="17"/>
  <c r="D2007" i="17" s="1"/>
  <c r="E2007" i="17" s="1"/>
  <c r="F2007" i="17" s="1"/>
  <c r="C2005" i="17"/>
  <c r="C2004" i="17"/>
  <c r="D2005" i="17" s="1"/>
  <c r="E2005" i="17" s="1"/>
  <c r="F2005" i="17" s="1"/>
  <c r="E2003" i="17"/>
  <c r="F2003" i="17" s="1"/>
  <c r="D2003" i="17"/>
  <c r="C2003" i="17"/>
  <c r="C2002" i="17"/>
  <c r="D2002" i="17" s="1"/>
  <c r="E2002" i="17" s="1"/>
  <c r="F2002" i="17" s="1"/>
  <c r="C2001" i="17"/>
  <c r="C2000" i="17"/>
  <c r="D2001" i="17" s="1"/>
  <c r="E2001" i="17" s="1"/>
  <c r="F2001" i="17" s="1"/>
  <c r="C1999" i="17"/>
  <c r="C1998" i="17"/>
  <c r="D1999" i="17" s="1"/>
  <c r="E1999" i="17" s="1"/>
  <c r="F1999" i="17" s="1"/>
  <c r="C1997" i="17"/>
  <c r="D1998" i="17" s="1"/>
  <c r="E1998" i="17" s="1"/>
  <c r="F1998" i="17" s="1"/>
  <c r="D1996" i="17"/>
  <c r="E1996" i="17" s="1"/>
  <c r="F1996" i="17" s="1"/>
  <c r="C1996" i="17"/>
  <c r="D1997" i="17" s="1"/>
  <c r="E1997" i="17" s="1"/>
  <c r="F1997" i="17" s="1"/>
  <c r="E1995" i="17"/>
  <c r="F1995" i="17" s="1"/>
  <c r="D1995" i="17"/>
  <c r="C1995" i="17"/>
  <c r="C1994" i="17"/>
  <c r="C1993" i="17"/>
  <c r="D1994" i="17" s="1"/>
  <c r="E1994" i="17" s="1"/>
  <c r="F1994" i="17" s="1"/>
  <c r="D1992" i="17"/>
  <c r="E1992" i="17" s="1"/>
  <c r="F1992" i="17" s="1"/>
  <c r="C1992" i="17"/>
  <c r="C1991" i="17"/>
  <c r="C1990" i="17"/>
  <c r="D1989" i="17"/>
  <c r="E1989" i="17" s="1"/>
  <c r="F1989" i="17" s="1"/>
  <c r="C1989" i="17"/>
  <c r="C1988" i="17"/>
  <c r="C1987" i="17"/>
  <c r="D1988" i="17" s="1"/>
  <c r="E1988" i="17" s="1"/>
  <c r="F1988" i="17" s="1"/>
  <c r="D1986" i="17"/>
  <c r="E1986" i="17" s="1"/>
  <c r="F1986" i="17" s="1"/>
  <c r="C1986" i="17"/>
  <c r="D1987" i="17" s="1"/>
  <c r="E1987" i="17" s="1"/>
  <c r="F1987" i="17" s="1"/>
  <c r="D1985" i="17"/>
  <c r="E1985" i="17" s="1"/>
  <c r="F1985" i="17" s="1"/>
  <c r="C1985" i="17"/>
  <c r="C1984" i="17"/>
  <c r="D1984" i="17" s="1"/>
  <c r="E1984" i="17" s="1"/>
  <c r="F1984" i="17" s="1"/>
  <c r="F1983" i="17"/>
  <c r="C1983" i="17"/>
  <c r="C1982" i="17"/>
  <c r="D1983" i="17" s="1"/>
  <c r="E1983" i="17" s="1"/>
  <c r="C1981" i="17"/>
  <c r="D1982" i="17" s="1"/>
  <c r="E1982" i="17" s="1"/>
  <c r="F1982" i="17" s="1"/>
  <c r="C1980" i="17"/>
  <c r="D1981" i="17" s="1"/>
  <c r="E1981" i="17" s="1"/>
  <c r="F1981" i="17" s="1"/>
  <c r="C1979" i="17"/>
  <c r="D1980" i="17" s="1"/>
  <c r="E1980" i="17" s="1"/>
  <c r="F1980" i="17" s="1"/>
  <c r="E1978" i="17"/>
  <c r="F1978" i="17" s="1"/>
  <c r="D1978" i="17"/>
  <c r="C1978" i="17"/>
  <c r="D1977" i="17"/>
  <c r="E1977" i="17" s="1"/>
  <c r="F1977" i="17" s="1"/>
  <c r="C1977" i="17"/>
  <c r="C1976" i="17"/>
  <c r="C1975" i="17"/>
  <c r="C1974" i="17"/>
  <c r="F1973" i="17"/>
  <c r="D1973" i="17"/>
  <c r="E1973" i="17" s="1"/>
  <c r="C1973" i="17"/>
  <c r="D1974" i="17" s="1"/>
  <c r="E1974" i="17" s="1"/>
  <c r="F1974" i="17" s="1"/>
  <c r="C1972" i="17"/>
  <c r="D1971" i="17"/>
  <c r="E1971" i="17" s="1"/>
  <c r="F1971" i="17" s="1"/>
  <c r="C1971" i="17"/>
  <c r="C1970" i="17"/>
  <c r="C1969" i="17"/>
  <c r="D1970" i="17" s="1"/>
  <c r="E1970" i="17" s="1"/>
  <c r="F1970" i="17" s="1"/>
  <c r="C1968" i="17"/>
  <c r="C1967" i="17"/>
  <c r="D1966" i="17"/>
  <c r="E1966" i="17" s="1"/>
  <c r="F1966" i="17" s="1"/>
  <c r="C1966" i="17"/>
  <c r="D1967" i="17" s="1"/>
  <c r="E1967" i="17" s="1"/>
  <c r="F1967" i="17" s="1"/>
  <c r="D1965" i="17"/>
  <c r="E1965" i="17" s="1"/>
  <c r="F1965" i="17" s="1"/>
  <c r="C1965" i="17"/>
  <c r="C1964" i="17"/>
  <c r="C1963" i="17"/>
  <c r="D1964" i="17" s="1"/>
  <c r="E1964" i="17" s="1"/>
  <c r="F1964" i="17" s="1"/>
  <c r="C1962" i="17"/>
  <c r="D1963" i="17" s="1"/>
  <c r="E1963" i="17" s="1"/>
  <c r="F1963" i="17" s="1"/>
  <c r="C1961" i="17"/>
  <c r="C1960" i="17"/>
  <c r="D1961" i="17" s="1"/>
  <c r="E1961" i="17" s="1"/>
  <c r="F1961" i="17" s="1"/>
  <c r="D1959" i="17"/>
  <c r="E1959" i="17" s="1"/>
  <c r="F1959" i="17" s="1"/>
  <c r="C1959" i="17"/>
  <c r="D1960" i="17" s="1"/>
  <c r="E1960" i="17" s="1"/>
  <c r="F1960" i="17" s="1"/>
  <c r="F1958" i="17"/>
  <c r="E1958" i="17"/>
  <c r="C1958" i="17"/>
  <c r="D1957" i="17"/>
  <c r="E1957" i="17" s="1"/>
  <c r="F1957" i="17" s="1"/>
  <c r="C1957" i="17"/>
  <c r="D1958" i="17" s="1"/>
  <c r="D1956" i="17"/>
  <c r="E1956" i="17" s="1"/>
  <c r="F1956" i="17" s="1"/>
  <c r="C1956" i="17"/>
  <c r="D1955" i="17"/>
  <c r="E1955" i="17" s="1"/>
  <c r="F1955" i="17" s="1"/>
  <c r="C1955" i="17"/>
  <c r="F1954" i="17"/>
  <c r="C1954" i="17"/>
  <c r="D1954" i="17" s="1"/>
  <c r="E1954" i="17" s="1"/>
  <c r="D1953" i="17"/>
  <c r="E1953" i="17" s="1"/>
  <c r="F1953" i="17" s="1"/>
  <c r="C1953" i="17"/>
  <c r="E1952" i="17"/>
  <c r="F1952" i="17" s="1"/>
  <c r="C1952" i="17"/>
  <c r="C1951" i="17"/>
  <c r="D1952" i="17" s="1"/>
  <c r="C1950" i="17"/>
  <c r="D1951" i="17" s="1"/>
  <c r="E1951" i="17" s="1"/>
  <c r="F1951" i="17" s="1"/>
  <c r="E1949" i="17"/>
  <c r="F1949" i="17" s="1"/>
  <c r="D1949" i="17"/>
  <c r="C1949" i="17"/>
  <c r="C1948" i="17"/>
  <c r="D1948" i="17" s="1"/>
  <c r="E1948" i="17" s="1"/>
  <c r="F1948" i="17" s="1"/>
  <c r="C1947" i="17"/>
  <c r="D1947" i="17" s="1"/>
  <c r="E1947" i="17" s="1"/>
  <c r="F1947" i="17" s="1"/>
  <c r="D1946" i="17"/>
  <c r="E1946" i="17" s="1"/>
  <c r="F1946" i="17" s="1"/>
  <c r="C1946" i="17"/>
  <c r="C1945" i="17"/>
  <c r="C1944" i="17"/>
  <c r="E1943" i="17"/>
  <c r="F1943" i="17" s="1"/>
  <c r="D1943" i="17"/>
  <c r="C1943" i="17"/>
  <c r="C1942" i="17"/>
  <c r="D1942" i="17" s="1"/>
  <c r="E1942" i="17" s="1"/>
  <c r="F1942" i="17" s="1"/>
  <c r="E1941" i="17"/>
  <c r="F1941" i="17" s="1"/>
  <c r="D1941" i="17"/>
  <c r="C1941" i="17"/>
  <c r="E1940" i="17"/>
  <c r="F1940" i="17" s="1"/>
  <c r="C1940" i="17"/>
  <c r="C1939" i="17"/>
  <c r="D1940" i="17" s="1"/>
  <c r="C1938" i="17"/>
  <c r="D1939" i="17" s="1"/>
  <c r="E1939" i="17" s="1"/>
  <c r="F1939" i="17" s="1"/>
  <c r="C1937" i="17"/>
  <c r="D1938" i="17" s="1"/>
  <c r="E1938" i="17" s="1"/>
  <c r="F1938" i="17" s="1"/>
  <c r="D1936" i="17"/>
  <c r="E1936" i="17" s="1"/>
  <c r="F1936" i="17" s="1"/>
  <c r="C1936" i="17"/>
  <c r="D1935" i="17"/>
  <c r="E1935" i="17" s="1"/>
  <c r="F1935" i="17" s="1"/>
  <c r="C1935" i="17"/>
  <c r="D1934" i="17"/>
  <c r="E1934" i="17" s="1"/>
  <c r="F1934" i="17" s="1"/>
  <c r="C1934" i="17"/>
  <c r="C1933" i="17"/>
  <c r="C1932" i="17"/>
  <c r="D1933" i="17" s="1"/>
  <c r="E1933" i="17" s="1"/>
  <c r="F1933" i="17" s="1"/>
  <c r="C1931" i="17"/>
  <c r="D1932" i="17" s="1"/>
  <c r="E1932" i="17" s="1"/>
  <c r="F1932" i="17" s="1"/>
  <c r="E1930" i="17"/>
  <c r="F1930" i="17" s="1"/>
  <c r="D1930" i="17"/>
  <c r="C1930" i="17"/>
  <c r="C1929" i="17"/>
  <c r="D1928" i="17"/>
  <c r="E1928" i="17" s="1"/>
  <c r="F1928" i="17" s="1"/>
  <c r="C1928" i="17"/>
  <c r="C1927" i="17"/>
  <c r="C1926" i="17"/>
  <c r="D1927" i="17" s="1"/>
  <c r="E1927" i="17" s="1"/>
  <c r="F1927" i="17" s="1"/>
  <c r="C1925" i="17"/>
  <c r="C1924" i="17"/>
  <c r="D1923" i="17"/>
  <c r="E1923" i="17" s="1"/>
  <c r="F1923" i="17" s="1"/>
  <c r="C1923" i="17"/>
  <c r="D1924" i="17" s="1"/>
  <c r="E1924" i="17" s="1"/>
  <c r="F1924" i="17" s="1"/>
  <c r="D1922" i="17"/>
  <c r="E1922" i="17" s="1"/>
  <c r="F1922" i="17" s="1"/>
  <c r="C1922" i="17"/>
  <c r="C1921" i="17"/>
  <c r="D1920" i="17"/>
  <c r="E1920" i="17" s="1"/>
  <c r="F1920" i="17" s="1"/>
  <c r="C1920" i="17"/>
  <c r="D1921" i="17" s="1"/>
  <c r="E1921" i="17" s="1"/>
  <c r="F1921" i="17" s="1"/>
  <c r="C1919" i="17"/>
  <c r="C1918" i="17"/>
  <c r="D1919" i="17" s="1"/>
  <c r="E1919" i="17" s="1"/>
  <c r="F1919" i="17" s="1"/>
  <c r="C1917" i="17"/>
  <c r="C1916" i="17"/>
  <c r="C1915" i="17"/>
  <c r="C1914" i="17"/>
  <c r="C1913" i="17"/>
  <c r="D1914" i="17" s="1"/>
  <c r="E1914" i="17" s="1"/>
  <c r="F1914" i="17" s="1"/>
  <c r="C1912" i="17"/>
  <c r="C1911" i="17"/>
  <c r="C1910" i="17"/>
  <c r="C1909" i="17"/>
  <c r="C1908" i="17"/>
  <c r="D1907" i="17"/>
  <c r="E1907" i="17" s="1"/>
  <c r="F1907" i="17" s="1"/>
  <c r="C1907" i="17"/>
  <c r="D1908" i="17" s="1"/>
  <c r="E1908" i="17" s="1"/>
  <c r="F1908" i="17" s="1"/>
  <c r="D1906" i="17"/>
  <c r="E1906" i="17" s="1"/>
  <c r="F1906" i="17" s="1"/>
  <c r="C1906" i="17"/>
  <c r="F1905" i="17"/>
  <c r="E1905" i="17"/>
  <c r="D1905" i="17"/>
  <c r="C1905" i="17"/>
  <c r="F1904" i="17"/>
  <c r="D1904" i="17"/>
  <c r="E1904" i="17" s="1"/>
  <c r="C1904" i="17"/>
  <c r="C1903" i="17"/>
  <c r="C1902" i="17"/>
  <c r="D1903" i="17" s="1"/>
  <c r="E1903" i="17" s="1"/>
  <c r="F1903" i="17" s="1"/>
  <c r="F1901" i="17"/>
  <c r="D1901" i="17"/>
  <c r="E1901" i="17" s="1"/>
  <c r="C1901" i="17"/>
  <c r="F1900" i="17"/>
  <c r="C1900" i="17"/>
  <c r="D1900" i="17" s="1"/>
  <c r="E1900" i="17" s="1"/>
  <c r="E1899" i="17"/>
  <c r="F1899" i="17" s="1"/>
  <c r="D1899" i="17"/>
  <c r="C1899" i="17"/>
  <c r="C1898" i="17"/>
  <c r="C1897" i="17"/>
  <c r="D1898" i="17" s="1"/>
  <c r="E1898" i="17" s="1"/>
  <c r="F1898" i="17" s="1"/>
  <c r="C1896" i="17"/>
  <c r="D1897" i="17" s="1"/>
  <c r="E1897" i="17" s="1"/>
  <c r="F1897" i="17" s="1"/>
  <c r="C1895" i="17"/>
  <c r="D1896" i="17" s="1"/>
  <c r="E1896" i="17" s="1"/>
  <c r="F1896" i="17" s="1"/>
  <c r="C1894" i="17"/>
  <c r="D1895" i="17" s="1"/>
  <c r="E1895" i="17" s="1"/>
  <c r="F1895" i="17" s="1"/>
  <c r="D1893" i="17"/>
  <c r="E1893" i="17" s="1"/>
  <c r="F1893" i="17" s="1"/>
  <c r="C1893" i="17"/>
  <c r="C1892" i="17"/>
  <c r="C1891" i="17"/>
  <c r="D1892" i="17" s="1"/>
  <c r="E1892" i="17" s="1"/>
  <c r="F1892" i="17" s="1"/>
  <c r="C1890" i="17"/>
  <c r="D1889" i="17"/>
  <c r="E1889" i="17" s="1"/>
  <c r="F1889" i="17" s="1"/>
  <c r="C1889" i="17"/>
  <c r="D1890" i="17" s="1"/>
  <c r="E1890" i="17" s="1"/>
  <c r="F1890" i="17" s="1"/>
  <c r="D1888" i="17"/>
  <c r="E1888" i="17" s="1"/>
  <c r="F1888" i="17" s="1"/>
  <c r="C1888" i="17"/>
  <c r="C1887" i="17"/>
  <c r="C1886" i="17"/>
  <c r="D1887" i="17" s="1"/>
  <c r="E1887" i="17" s="1"/>
  <c r="F1887" i="17" s="1"/>
  <c r="D1885" i="17"/>
  <c r="E1885" i="17" s="1"/>
  <c r="F1885" i="17" s="1"/>
  <c r="C1885" i="17"/>
  <c r="D1886" i="17" s="1"/>
  <c r="E1886" i="17" s="1"/>
  <c r="F1886" i="17" s="1"/>
  <c r="C1884" i="17"/>
  <c r="C1883" i="17"/>
  <c r="C1882" i="17"/>
  <c r="C1881" i="17"/>
  <c r="D1882" i="17" s="1"/>
  <c r="E1882" i="17" s="1"/>
  <c r="F1882" i="17" s="1"/>
  <c r="C1880" i="17"/>
  <c r="D1879" i="17"/>
  <c r="E1879" i="17" s="1"/>
  <c r="F1879" i="17" s="1"/>
  <c r="C1879" i="17"/>
  <c r="D1880" i="17" s="1"/>
  <c r="E1880" i="17" s="1"/>
  <c r="F1880" i="17" s="1"/>
  <c r="C1878" i="17"/>
  <c r="D1878" i="17" s="1"/>
  <c r="E1878" i="17" s="1"/>
  <c r="F1878" i="17" s="1"/>
  <c r="E1877" i="17"/>
  <c r="F1877" i="17" s="1"/>
  <c r="D1877" i="17"/>
  <c r="C1877" i="17"/>
  <c r="F1876" i="17"/>
  <c r="D1876" i="17"/>
  <c r="E1876" i="17" s="1"/>
  <c r="C1876" i="17"/>
  <c r="C1875" i="17"/>
  <c r="C1874" i="17"/>
  <c r="D1875" i="17" s="1"/>
  <c r="E1875" i="17" s="1"/>
  <c r="F1875" i="17" s="1"/>
  <c r="C1873" i="17"/>
  <c r="D1874" i="17" s="1"/>
  <c r="E1874" i="17" s="1"/>
  <c r="F1874" i="17" s="1"/>
  <c r="C1872" i="17"/>
  <c r="D1873" i="17" s="1"/>
  <c r="E1873" i="17" s="1"/>
  <c r="F1873" i="17" s="1"/>
  <c r="C1871" i="17"/>
  <c r="E1870" i="17"/>
  <c r="F1870" i="17" s="1"/>
  <c r="D1870" i="17"/>
  <c r="C1870" i="17"/>
  <c r="C1869" i="17"/>
  <c r="C1868" i="17"/>
  <c r="D1869" i="17" s="1"/>
  <c r="E1869" i="17" s="1"/>
  <c r="F1869" i="17" s="1"/>
  <c r="D1867" i="17"/>
  <c r="E1867" i="17" s="1"/>
  <c r="F1867" i="17" s="1"/>
  <c r="C1867" i="17"/>
  <c r="D1868" i="17" s="1"/>
  <c r="E1868" i="17" s="1"/>
  <c r="F1868" i="17" s="1"/>
  <c r="C1866" i="17"/>
  <c r="C1865" i="17"/>
  <c r="E1864" i="17"/>
  <c r="F1864" i="17" s="1"/>
  <c r="D1864" i="17"/>
  <c r="C1864" i="17"/>
  <c r="C1863" i="17"/>
  <c r="C1862" i="17"/>
  <c r="D1863" i="17" s="1"/>
  <c r="E1863" i="17" s="1"/>
  <c r="F1863" i="17" s="1"/>
  <c r="C1861" i="17"/>
  <c r="D1862" i="17" s="1"/>
  <c r="E1862" i="17" s="1"/>
  <c r="F1862" i="17" s="1"/>
  <c r="C1860" i="17"/>
  <c r="D1859" i="17"/>
  <c r="E1859" i="17" s="1"/>
  <c r="F1859" i="17" s="1"/>
  <c r="C1859" i="17"/>
  <c r="D1860" i="17" s="1"/>
  <c r="E1860" i="17" s="1"/>
  <c r="F1860" i="17" s="1"/>
  <c r="C1858" i="17"/>
  <c r="D1857" i="17"/>
  <c r="E1857" i="17" s="1"/>
  <c r="F1857" i="17" s="1"/>
  <c r="C1857" i="17"/>
  <c r="D1858" i="17" s="1"/>
  <c r="E1858" i="17" s="1"/>
  <c r="F1858" i="17" s="1"/>
  <c r="C1856" i="17"/>
  <c r="C1855" i="17"/>
  <c r="D1856" i="17" s="1"/>
  <c r="E1856" i="17" s="1"/>
  <c r="F1856" i="17" s="1"/>
  <c r="D1854" i="17"/>
  <c r="E1854" i="17" s="1"/>
  <c r="F1854" i="17" s="1"/>
  <c r="C1854" i="17"/>
  <c r="F1853" i="17"/>
  <c r="C1853" i="17"/>
  <c r="D1853" i="17" s="1"/>
  <c r="E1853" i="17" s="1"/>
  <c r="C1852" i="17"/>
  <c r="C1851" i="17"/>
  <c r="D1852" i="17" s="1"/>
  <c r="E1852" i="17" s="1"/>
  <c r="F1852" i="17" s="1"/>
  <c r="C1850" i="17"/>
  <c r="C1849" i="17"/>
  <c r="C1848" i="17"/>
  <c r="D1849" i="17" s="1"/>
  <c r="E1849" i="17" s="1"/>
  <c r="F1849" i="17" s="1"/>
  <c r="C1847" i="17"/>
  <c r="C1846" i="17"/>
  <c r="D1846" i="17" s="1"/>
  <c r="E1846" i="17" s="1"/>
  <c r="F1846" i="17" s="1"/>
  <c r="D1845" i="17"/>
  <c r="E1845" i="17" s="1"/>
  <c r="F1845" i="17" s="1"/>
  <c r="C1845" i="17"/>
  <c r="E1844" i="17"/>
  <c r="F1844" i="17" s="1"/>
  <c r="D1844" i="17"/>
  <c r="C1844" i="17"/>
  <c r="E1843" i="17"/>
  <c r="F1843" i="17" s="1"/>
  <c r="D1843" i="17"/>
  <c r="C1843" i="17"/>
  <c r="D1842" i="17"/>
  <c r="E1842" i="17" s="1"/>
  <c r="F1842" i="17" s="1"/>
  <c r="C1842" i="17"/>
  <c r="C1841" i="17"/>
  <c r="C1840" i="17"/>
  <c r="D1841" i="17" s="1"/>
  <c r="E1841" i="17" s="1"/>
  <c r="F1841" i="17" s="1"/>
  <c r="C1839" i="17"/>
  <c r="D1840" i="17" s="1"/>
  <c r="E1840" i="17" s="1"/>
  <c r="F1840" i="17" s="1"/>
  <c r="C1838" i="17"/>
  <c r="D1837" i="17"/>
  <c r="E1837" i="17" s="1"/>
  <c r="F1837" i="17" s="1"/>
  <c r="C1837" i="17"/>
  <c r="D1838" i="17" s="1"/>
  <c r="E1838" i="17" s="1"/>
  <c r="F1838" i="17" s="1"/>
  <c r="E1836" i="17"/>
  <c r="F1836" i="17" s="1"/>
  <c r="D1836" i="17"/>
  <c r="C1836" i="17"/>
  <c r="F1835" i="17"/>
  <c r="C1835" i="17"/>
  <c r="C1834" i="17"/>
  <c r="D1835" i="17" s="1"/>
  <c r="E1835" i="17" s="1"/>
  <c r="C1833" i="17"/>
  <c r="D1834" i="17" s="1"/>
  <c r="E1834" i="17" s="1"/>
  <c r="F1834" i="17" s="1"/>
  <c r="C1832" i="17"/>
  <c r="D1831" i="17"/>
  <c r="E1831" i="17" s="1"/>
  <c r="F1831" i="17" s="1"/>
  <c r="C1831" i="17"/>
  <c r="D1832" i="17" s="1"/>
  <c r="E1832" i="17" s="1"/>
  <c r="F1832" i="17" s="1"/>
  <c r="E1830" i="17"/>
  <c r="F1830" i="17" s="1"/>
  <c r="D1830" i="17"/>
  <c r="C1830" i="17"/>
  <c r="C1829" i="17"/>
  <c r="C1828" i="17"/>
  <c r="D1829" i="17" s="1"/>
  <c r="E1829" i="17" s="1"/>
  <c r="F1829" i="17" s="1"/>
  <c r="C1827" i="17"/>
  <c r="D1828" i="17" s="1"/>
  <c r="E1828" i="17" s="1"/>
  <c r="F1828" i="17" s="1"/>
  <c r="C1826" i="17"/>
  <c r="D1827" i="17" s="1"/>
  <c r="E1827" i="17" s="1"/>
  <c r="F1827" i="17" s="1"/>
  <c r="C1825" i="17"/>
  <c r="D1824" i="17"/>
  <c r="E1824" i="17" s="1"/>
  <c r="F1824" i="17" s="1"/>
  <c r="C1824" i="17"/>
  <c r="C1823" i="17"/>
  <c r="E1822" i="17"/>
  <c r="F1822" i="17" s="1"/>
  <c r="D1822" i="17"/>
  <c r="C1822" i="17"/>
  <c r="D1823" i="17" s="1"/>
  <c r="E1823" i="17" s="1"/>
  <c r="F1823" i="17" s="1"/>
  <c r="C1821" i="17"/>
  <c r="C1820" i="17"/>
  <c r="D1821" i="17" s="1"/>
  <c r="E1821" i="17" s="1"/>
  <c r="F1821" i="17" s="1"/>
  <c r="C1819" i="17"/>
  <c r="F1818" i="17"/>
  <c r="C1818" i="17"/>
  <c r="C1817" i="17"/>
  <c r="D1818" i="17" s="1"/>
  <c r="E1818" i="17" s="1"/>
  <c r="C1816" i="17"/>
  <c r="D1817" i="17" s="1"/>
  <c r="E1817" i="17" s="1"/>
  <c r="F1817" i="17" s="1"/>
  <c r="F1815" i="17"/>
  <c r="C1815" i="17"/>
  <c r="D1815" i="17" s="1"/>
  <c r="E1815" i="17" s="1"/>
  <c r="D1814" i="17"/>
  <c r="E1814" i="17" s="1"/>
  <c r="F1814" i="17" s="1"/>
  <c r="C1814" i="17"/>
  <c r="F1813" i="17"/>
  <c r="C1813" i="17"/>
  <c r="C1812" i="17"/>
  <c r="D1813" i="17" s="1"/>
  <c r="E1813" i="17" s="1"/>
  <c r="C1811" i="17"/>
  <c r="D1812" i="17" s="1"/>
  <c r="E1812" i="17" s="1"/>
  <c r="F1812" i="17" s="1"/>
  <c r="F1810" i="17"/>
  <c r="D1810" i="17"/>
  <c r="E1810" i="17" s="1"/>
  <c r="C1810" i="17"/>
  <c r="C1809" i="17"/>
  <c r="C1808" i="17"/>
  <c r="C1807" i="17"/>
  <c r="D1806" i="17"/>
  <c r="E1806" i="17" s="1"/>
  <c r="F1806" i="17" s="1"/>
  <c r="C1806" i="17"/>
  <c r="D1807" i="17" s="1"/>
  <c r="E1807" i="17" s="1"/>
  <c r="F1807" i="17" s="1"/>
  <c r="D1805" i="17"/>
  <c r="E1805" i="17" s="1"/>
  <c r="F1805" i="17" s="1"/>
  <c r="C1805" i="17"/>
  <c r="C1804" i="17"/>
  <c r="D1803" i="17"/>
  <c r="E1803" i="17" s="1"/>
  <c r="F1803" i="17" s="1"/>
  <c r="C1803" i="17"/>
  <c r="E1802" i="17"/>
  <c r="F1802" i="17" s="1"/>
  <c r="D1802" i="17"/>
  <c r="C1802" i="17"/>
  <c r="C1801" i="17"/>
  <c r="C1800" i="17"/>
  <c r="C1799" i="17"/>
  <c r="D1799" i="17" s="1"/>
  <c r="E1799" i="17" s="1"/>
  <c r="F1799" i="17" s="1"/>
  <c r="C1798" i="17"/>
  <c r="C1797" i="17"/>
  <c r="F1796" i="17"/>
  <c r="C1796" i="17"/>
  <c r="C1795" i="17"/>
  <c r="D1796" i="17" s="1"/>
  <c r="E1796" i="17" s="1"/>
  <c r="C1794" i="17"/>
  <c r="D1793" i="17"/>
  <c r="E1793" i="17" s="1"/>
  <c r="F1793" i="17" s="1"/>
  <c r="C1793" i="17"/>
  <c r="C1792" i="17"/>
  <c r="D1792" i="17" s="1"/>
  <c r="E1792" i="17" s="1"/>
  <c r="F1792" i="17" s="1"/>
  <c r="E1791" i="17"/>
  <c r="F1791" i="17" s="1"/>
  <c r="C1791" i="17"/>
  <c r="C1790" i="17"/>
  <c r="D1791" i="17" s="1"/>
  <c r="D1789" i="17"/>
  <c r="E1789" i="17" s="1"/>
  <c r="F1789" i="17" s="1"/>
  <c r="C1789" i="17"/>
  <c r="C1788" i="17"/>
  <c r="C1787" i="17"/>
  <c r="D1788" i="17" s="1"/>
  <c r="E1788" i="17" s="1"/>
  <c r="F1788" i="17" s="1"/>
  <c r="D1786" i="17"/>
  <c r="E1786" i="17" s="1"/>
  <c r="F1786" i="17" s="1"/>
  <c r="C1786" i="17"/>
  <c r="D1787" i="17" s="1"/>
  <c r="E1787" i="17" s="1"/>
  <c r="F1787" i="17" s="1"/>
  <c r="C1785" i="17"/>
  <c r="C1784" i="17"/>
  <c r="D1785" i="17" s="1"/>
  <c r="E1785" i="17" s="1"/>
  <c r="F1785" i="17" s="1"/>
  <c r="C1783" i="17"/>
  <c r="D1783" i="17" s="1"/>
  <c r="E1783" i="17" s="1"/>
  <c r="F1783" i="17" s="1"/>
  <c r="C1782" i="17"/>
  <c r="E1781" i="17"/>
  <c r="F1781" i="17" s="1"/>
  <c r="D1781" i="17"/>
  <c r="C1781" i="17"/>
  <c r="F1780" i="17"/>
  <c r="C1780" i="17"/>
  <c r="C1779" i="17"/>
  <c r="D1780" i="17" s="1"/>
  <c r="E1780" i="17" s="1"/>
  <c r="C1778" i="17"/>
  <c r="D1779" i="17" s="1"/>
  <c r="E1779" i="17" s="1"/>
  <c r="F1779" i="17" s="1"/>
  <c r="C1777" i="17"/>
  <c r="C1776" i="17"/>
  <c r="D1775" i="17"/>
  <c r="E1775" i="17" s="1"/>
  <c r="F1775" i="17" s="1"/>
  <c r="C1775" i="17"/>
  <c r="C1774" i="17"/>
  <c r="D1773" i="17"/>
  <c r="E1773" i="17" s="1"/>
  <c r="F1773" i="17" s="1"/>
  <c r="C1773" i="17"/>
  <c r="D1774" i="17" s="1"/>
  <c r="E1774" i="17" s="1"/>
  <c r="F1774" i="17" s="1"/>
  <c r="C1772" i="17"/>
  <c r="C1771" i="17"/>
  <c r="D1772" i="17" s="1"/>
  <c r="E1772" i="17" s="1"/>
  <c r="F1772" i="17" s="1"/>
  <c r="C1770" i="17"/>
  <c r="D1771" i="17" s="1"/>
  <c r="E1771" i="17" s="1"/>
  <c r="F1771" i="17" s="1"/>
  <c r="F1769" i="17"/>
  <c r="C1769" i="17"/>
  <c r="C1768" i="17"/>
  <c r="D1769" i="17" s="1"/>
  <c r="E1769" i="17" s="1"/>
  <c r="C1767" i="17"/>
  <c r="D1768" i="17" s="1"/>
  <c r="E1768" i="17" s="1"/>
  <c r="F1768" i="17" s="1"/>
  <c r="C1766" i="17"/>
  <c r="C1765" i="17"/>
  <c r="F1764" i="17"/>
  <c r="E1764" i="17"/>
  <c r="D1764" i="17"/>
  <c r="C1764" i="17"/>
  <c r="C1763" i="17"/>
  <c r="E1762" i="17"/>
  <c r="F1762" i="17" s="1"/>
  <c r="D1762" i="17"/>
  <c r="C1762" i="17"/>
  <c r="D1763" i="17" s="1"/>
  <c r="E1763" i="17" s="1"/>
  <c r="F1763" i="17" s="1"/>
  <c r="C1761" i="17"/>
  <c r="C1760" i="17"/>
  <c r="F1759" i="17"/>
  <c r="C1759" i="17"/>
  <c r="D1759" i="17" s="1"/>
  <c r="E1759" i="17" s="1"/>
  <c r="C1758" i="17"/>
  <c r="C1757" i="17"/>
  <c r="E1756" i="17"/>
  <c r="F1756" i="17" s="1"/>
  <c r="D1756" i="17"/>
  <c r="C1756" i="17"/>
  <c r="F1755" i="17"/>
  <c r="C1755" i="17"/>
  <c r="C1754" i="17"/>
  <c r="D1755" i="17" s="1"/>
  <c r="E1755" i="17" s="1"/>
  <c r="C1753" i="17"/>
  <c r="C1752" i="17"/>
  <c r="D1753" i="17" s="1"/>
  <c r="E1753" i="17" s="1"/>
  <c r="F1753" i="17" s="1"/>
  <c r="C1751" i="17"/>
  <c r="D1752" i="17" s="1"/>
  <c r="E1752" i="17" s="1"/>
  <c r="F1752" i="17" s="1"/>
  <c r="C1750" i="17"/>
  <c r="C1749" i="17"/>
  <c r="C1748" i="17"/>
  <c r="C1747" i="17"/>
  <c r="C1746" i="17"/>
  <c r="D1747" i="17" s="1"/>
  <c r="E1747" i="17" s="1"/>
  <c r="F1747" i="17" s="1"/>
  <c r="C1745" i="17"/>
  <c r="F1744" i="17"/>
  <c r="C1744" i="17"/>
  <c r="D1744" i="17" s="1"/>
  <c r="E1744" i="17" s="1"/>
  <c r="F1743" i="17"/>
  <c r="C1743" i="17"/>
  <c r="D1743" i="17" s="1"/>
  <c r="E1743" i="17" s="1"/>
  <c r="E1742" i="17"/>
  <c r="F1742" i="17" s="1"/>
  <c r="D1742" i="17"/>
  <c r="C1742" i="17"/>
  <c r="C1741" i="17"/>
  <c r="C1740" i="17"/>
  <c r="D1741" i="17" s="1"/>
  <c r="E1741" i="17" s="1"/>
  <c r="F1741" i="17" s="1"/>
  <c r="C1739" i="17"/>
  <c r="D1740" i="17" s="1"/>
  <c r="E1740" i="17" s="1"/>
  <c r="F1740" i="17" s="1"/>
  <c r="D1738" i="17"/>
  <c r="E1738" i="17" s="1"/>
  <c r="F1738" i="17" s="1"/>
  <c r="C1738" i="17"/>
  <c r="D1739" i="17" s="1"/>
  <c r="E1739" i="17" s="1"/>
  <c r="F1739" i="17" s="1"/>
  <c r="C1737" i="17"/>
  <c r="D1737" i="17" s="1"/>
  <c r="E1737" i="17" s="1"/>
  <c r="F1737" i="17" s="1"/>
  <c r="C1736" i="17"/>
  <c r="D1736" i="17" s="1"/>
  <c r="E1736" i="17" s="1"/>
  <c r="F1736" i="17" s="1"/>
  <c r="C1735" i="17"/>
  <c r="C1734" i="17"/>
  <c r="D1735" i="17" s="1"/>
  <c r="E1735" i="17" s="1"/>
  <c r="F1735" i="17" s="1"/>
  <c r="C1733" i="17"/>
  <c r="D1734" i="17" s="1"/>
  <c r="E1734" i="17" s="1"/>
  <c r="F1734" i="17" s="1"/>
  <c r="D1732" i="17"/>
  <c r="E1732" i="17" s="1"/>
  <c r="F1732" i="17" s="1"/>
  <c r="C1732" i="17"/>
  <c r="E1731" i="17"/>
  <c r="F1731" i="17" s="1"/>
  <c r="C1731" i="17"/>
  <c r="C1730" i="17"/>
  <c r="D1731" i="17" s="1"/>
  <c r="C1729" i="17"/>
  <c r="C1728" i="17"/>
  <c r="C1727" i="17"/>
  <c r="D1728" i="17" s="1"/>
  <c r="E1728" i="17" s="1"/>
  <c r="F1728" i="17" s="1"/>
  <c r="D1726" i="17"/>
  <c r="E1726" i="17" s="1"/>
  <c r="F1726" i="17" s="1"/>
  <c r="C1726" i="17"/>
  <c r="C1725" i="17"/>
  <c r="C1724" i="17"/>
  <c r="D1725" i="17" s="1"/>
  <c r="E1725" i="17" s="1"/>
  <c r="F1725" i="17" s="1"/>
  <c r="D1723" i="17"/>
  <c r="E1723" i="17" s="1"/>
  <c r="F1723" i="17" s="1"/>
  <c r="C1723" i="17"/>
  <c r="C1722" i="17"/>
  <c r="D1721" i="17"/>
  <c r="E1721" i="17" s="1"/>
  <c r="F1721" i="17" s="1"/>
  <c r="C1721" i="17"/>
  <c r="D1722" i="17" s="1"/>
  <c r="E1722" i="17" s="1"/>
  <c r="F1722" i="17" s="1"/>
  <c r="C1720" i="17"/>
  <c r="D1719" i="17"/>
  <c r="E1719" i="17" s="1"/>
  <c r="F1719" i="17" s="1"/>
  <c r="C1719" i="17"/>
  <c r="D1720" i="17" s="1"/>
  <c r="E1720" i="17" s="1"/>
  <c r="F1720" i="17" s="1"/>
  <c r="C1718" i="17"/>
  <c r="C1717" i="17"/>
  <c r="C1716" i="17"/>
  <c r="D1716" i="17" s="1"/>
  <c r="E1716" i="17" s="1"/>
  <c r="F1716" i="17" s="1"/>
  <c r="C1715" i="17"/>
  <c r="C1714" i="17"/>
  <c r="D1715" i="17" s="1"/>
  <c r="E1715" i="17" s="1"/>
  <c r="F1715" i="17" s="1"/>
  <c r="C1713" i="17"/>
  <c r="E1712" i="17"/>
  <c r="F1712" i="17" s="1"/>
  <c r="D1712" i="17"/>
  <c r="C1712" i="17"/>
  <c r="C1711" i="17"/>
  <c r="D1711" i="17" s="1"/>
  <c r="E1711" i="17" s="1"/>
  <c r="F1711" i="17" s="1"/>
  <c r="E1710" i="17"/>
  <c r="F1710" i="17" s="1"/>
  <c r="C1710" i="17"/>
  <c r="D1710" i="17" s="1"/>
  <c r="C1709" i="17"/>
  <c r="C1708" i="17"/>
  <c r="D1709" i="17" s="1"/>
  <c r="E1709" i="17" s="1"/>
  <c r="F1709" i="17" s="1"/>
  <c r="C1707" i="17"/>
  <c r="C1706" i="17"/>
  <c r="E1705" i="17"/>
  <c r="F1705" i="17" s="1"/>
  <c r="D1705" i="17"/>
  <c r="C1705" i="17"/>
  <c r="C1704" i="17"/>
  <c r="C1703" i="17"/>
  <c r="D1704" i="17" s="1"/>
  <c r="E1704" i="17" s="1"/>
  <c r="F1704" i="17" s="1"/>
  <c r="C1702" i="17"/>
  <c r="D1703" i="17" s="1"/>
  <c r="E1703" i="17" s="1"/>
  <c r="F1703" i="17" s="1"/>
  <c r="C1701" i="17"/>
  <c r="D1702" i="17" s="1"/>
  <c r="E1702" i="17" s="1"/>
  <c r="F1702" i="17" s="1"/>
  <c r="C1700" i="17"/>
  <c r="D1700" i="17" s="1"/>
  <c r="E1700" i="17" s="1"/>
  <c r="F1700" i="17" s="1"/>
  <c r="C1699" i="17"/>
  <c r="D1698" i="17"/>
  <c r="E1698" i="17" s="1"/>
  <c r="F1698" i="17" s="1"/>
  <c r="C1698" i="17"/>
  <c r="D1699" i="17" s="1"/>
  <c r="E1699" i="17" s="1"/>
  <c r="F1699" i="17" s="1"/>
  <c r="D1697" i="17"/>
  <c r="E1697" i="17" s="1"/>
  <c r="F1697" i="17" s="1"/>
  <c r="C1697" i="17"/>
  <c r="C1696" i="17"/>
  <c r="D1695" i="17"/>
  <c r="E1695" i="17" s="1"/>
  <c r="F1695" i="17" s="1"/>
  <c r="C1695" i="17"/>
  <c r="D1696" i="17" s="1"/>
  <c r="E1696" i="17" s="1"/>
  <c r="F1696" i="17" s="1"/>
  <c r="C1694" i="17"/>
  <c r="C1693" i="17"/>
  <c r="D1694" i="17" s="1"/>
  <c r="E1694" i="17" s="1"/>
  <c r="F1694" i="17" s="1"/>
  <c r="C1692" i="17"/>
  <c r="C1691" i="17"/>
  <c r="D1691" i="17" s="1"/>
  <c r="E1691" i="17" s="1"/>
  <c r="F1691" i="17" s="1"/>
  <c r="D1690" i="17"/>
  <c r="E1690" i="17" s="1"/>
  <c r="F1690" i="17" s="1"/>
  <c r="C1690" i="17"/>
  <c r="D1689" i="17"/>
  <c r="E1689" i="17" s="1"/>
  <c r="F1689" i="17" s="1"/>
  <c r="C1689" i="17"/>
  <c r="C1688" i="17"/>
  <c r="C1687" i="17"/>
  <c r="D1688" i="17" s="1"/>
  <c r="E1688" i="17" s="1"/>
  <c r="F1688" i="17" s="1"/>
  <c r="C1686" i="17"/>
  <c r="D1687" i="17" s="1"/>
  <c r="E1687" i="17" s="1"/>
  <c r="F1687" i="17" s="1"/>
  <c r="C1685" i="17"/>
  <c r="D1686" i="17" s="1"/>
  <c r="E1686" i="17" s="1"/>
  <c r="F1686" i="17" s="1"/>
  <c r="C1684" i="17"/>
  <c r="D1684" i="17" s="1"/>
  <c r="E1684" i="17" s="1"/>
  <c r="F1684" i="17" s="1"/>
  <c r="C1683" i="17"/>
  <c r="C1682" i="17"/>
  <c r="D1683" i="17" s="1"/>
  <c r="E1683" i="17" s="1"/>
  <c r="F1683" i="17" s="1"/>
  <c r="C1681" i="17"/>
  <c r="C1680" i="17"/>
  <c r="D1681" i="17" s="1"/>
  <c r="E1681" i="17" s="1"/>
  <c r="F1681" i="17" s="1"/>
  <c r="C1679" i="17"/>
  <c r="D1680" i="17" s="1"/>
  <c r="E1680" i="17" s="1"/>
  <c r="F1680" i="17" s="1"/>
  <c r="F1678" i="17"/>
  <c r="C1678" i="17"/>
  <c r="C1677" i="17"/>
  <c r="D1678" i="17" s="1"/>
  <c r="E1678" i="17" s="1"/>
  <c r="C1676" i="17"/>
  <c r="D1677" i="17" s="1"/>
  <c r="E1677" i="17" s="1"/>
  <c r="F1677" i="17" s="1"/>
  <c r="F1675" i="17"/>
  <c r="D1675" i="17"/>
  <c r="E1675" i="17" s="1"/>
  <c r="C1675" i="17"/>
  <c r="D1674" i="17"/>
  <c r="E1674" i="17" s="1"/>
  <c r="F1674" i="17" s="1"/>
  <c r="C1674" i="17"/>
  <c r="E1673" i="17"/>
  <c r="F1673" i="17" s="1"/>
  <c r="C1673" i="17"/>
  <c r="C1672" i="17"/>
  <c r="D1673" i="17" s="1"/>
  <c r="D1671" i="17"/>
  <c r="E1671" i="17" s="1"/>
  <c r="F1671" i="17" s="1"/>
  <c r="C1671" i="17"/>
  <c r="C1670" i="17"/>
  <c r="D1669" i="17"/>
  <c r="E1669" i="17" s="1"/>
  <c r="F1669" i="17" s="1"/>
  <c r="C1669" i="17"/>
  <c r="D1670" i="17" s="1"/>
  <c r="E1670" i="17" s="1"/>
  <c r="F1670" i="17" s="1"/>
  <c r="E1668" i="17"/>
  <c r="F1668" i="17" s="1"/>
  <c r="D1668" i="17"/>
  <c r="C1668" i="17"/>
  <c r="C1667" i="17"/>
  <c r="E1666" i="17"/>
  <c r="F1666" i="17" s="1"/>
  <c r="D1666" i="17"/>
  <c r="C1666" i="17"/>
  <c r="D1667" i="17" s="1"/>
  <c r="E1667" i="17" s="1"/>
  <c r="F1667" i="17" s="1"/>
  <c r="E1665" i="17"/>
  <c r="F1665" i="17" s="1"/>
  <c r="D1665" i="17"/>
  <c r="C1665" i="17"/>
  <c r="C1664" i="17"/>
  <c r="C1663" i="17"/>
  <c r="C1662" i="17"/>
  <c r="C1661" i="17"/>
  <c r="D1662" i="17" s="1"/>
  <c r="E1662" i="17" s="1"/>
  <c r="F1662" i="17" s="1"/>
  <c r="C1660" i="17"/>
  <c r="C1659" i="17"/>
  <c r="C1658" i="17"/>
  <c r="D1658" i="17" s="1"/>
  <c r="E1658" i="17" s="1"/>
  <c r="F1658" i="17" s="1"/>
  <c r="C1657" i="17"/>
  <c r="C1656" i="17"/>
  <c r="D1657" i="17" s="1"/>
  <c r="E1657" i="17" s="1"/>
  <c r="F1657" i="17" s="1"/>
  <c r="C1655" i="17"/>
  <c r="D1656" i="17" s="1"/>
  <c r="E1656" i="17" s="1"/>
  <c r="F1656" i="17" s="1"/>
  <c r="C1654" i="17"/>
  <c r="D1655" i="17" s="1"/>
  <c r="E1655" i="17" s="1"/>
  <c r="F1655" i="17" s="1"/>
  <c r="D1653" i="17"/>
  <c r="E1653" i="17" s="1"/>
  <c r="F1653" i="17" s="1"/>
  <c r="C1653" i="17"/>
  <c r="E1652" i="17"/>
  <c r="F1652" i="17" s="1"/>
  <c r="C1652" i="17"/>
  <c r="C1651" i="17"/>
  <c r="D1652" i="17" s="1"/>
  <c r="C1650" i="17"/>
  <c r="D1651" i="17" s="1"/>
  <c r="E1651" i="17" s="1"/>
  <c r="F1651" i="17" s="1"/>
  <c r="C1649" i="17"/>
  <c r="D1650" i="17" s="1"/>
  <c r="E1650" i="17" s="1"/>
  <c r="F1650" i="17" s="1"/>
  <c r="D1648" i="17"/>
  <c r="E1648" i="17" s="1"/>
  <c r="F1648" i="17" s="1"/>
  <c r="C1648" i="17"/>
  <c r="D1649" i="17" s="1"/>
  <c r="E1649" i="17" s="1"/>
  <c r="F1649" i="17" s="1"/>
  <c r="D1647" i="17"/>
  <c r="E1647" i="17" s="1"/>
  <c r="F1647" i="17" s="1"/>
  <c r="C1647" i="17"/>
  <c r="C1646" i="17"/>
  <c r="E1645" i="17"/>
  <c r="F1645" i="17" s="1"/>
  <c r="D1645" i="17"/>
  <c r="C1645" i="17"/>
  <c r="D1646" i="17" s="1"/>
  <c r="E1646" i="17" s="1"/>
  <c r="F1646" i="17" s="1"/>
  <c r="C1644" i="17"/>
  <c r="E1643" i="17"/>
  <c r="F1643" i="17" s="1"/>
  <c r="C1643" i="17"/>
  <c r="D1644" i="17" s="1"/>
  <c r="E1644" i="17" s="1"/>
  <c r="F1644" i="17" s="1"/>
  <c r="D1642" i="17"/>
  <c r="E1642" i="17" s="1"/>
  <c r="F1642" i="17" s="1"/>
  <c r="C1642" i="17"/>
  <c r="D1643" i="17" s="1"/>
  <c r="C1641" i="17"/>
  <c r="C1640" i="17"/>
  <c r="D1641" i="17" s="1"/>
  <c r="E1641" i="17" s="1"/>
  <c r="F1641" i="17" s="1"/>
  <c r="E1639" i="17"/>
  <c r="F1639" i="17" s="1"/>
  <c r="C1639" i="17"/>
  <c r="D1639" i="17" s="1"/>
  <c r="C1638" i="17"/>
  <c r="C1637" i="17"/>
  <c r="D1638" i="17" s="1"/>
  <c r="E1638" i="17" s="1"/>
  <c r="F1638" i="17" s="1"/>
  <c r="F1636" i="17"/>
  <c r="C1636" i="17"/>
  <c r="D1635" i="17"/>
  <c r="E1635" i="17" s="1"/>
  <c r="F1635" i="17" s="1"/>
  <c r="C1635" i="17"/>
  <c r="D1636" i="17" s="1"/>
  <c r="E1636" i="17" s="1"/>
  <c r="C1634" i="17"/>
  <c r="D1633" i="17"/>
  <c r="E1633" i="17" s="1"/>
  <c r="F1633" i="17" s="1"/>
  <c r="C1633" i="17"/>
  <c r="D1634" i="17" s="1"/>
  <c r="E1634" i="17" s="1"/>
  <c r="F1634" i="17" s="1"/>
  <c r="C1632" i="17"/>
  <c r="D1632" i="17" s="1"/>
  <c r="E1632" i="17" s="1"/>
  <c r="F1632" i="17" s="1"/>
  <c r="C1631" i="17"/>
  <c r="C1630" i="17"/>
  <c r="D1631" i="17" s="1"/>
  <c r="E1631" i="17" s="1"/>
  <c r="F1631" i="17" s="1"/>
  <c r="E1629" i="17"/>
  <c r="F1629" i="17" s="1"/>
  <c r="D1629" i="17"/>
  <c r="C1629" i="17"/>
  <c r="D1628" i="17"/>
  <c r="E1628" i="17" s="1"/>
  <c r="F1628" i="17" s="1"/>
  <c r="C1628" i="17"/>
  <c r="C1627" i="17"/>
  <c r="D1627" i="17" s="1"/>
  <c r="E1627" i="17" s="1"/>
  <c r="F1627" i="17" s="1"/>
  <c r="E1626" i="17"/>
  <c r="F1626" i="17" s="1"/>
  <c r="D1626" i="17"/>
  <c r="C1626" i="17"/>
  <c r="C1625" i="17"/>
  <c r="C1624" i="17"/>
  <c r="D1625" i="17" s="1"/>
  <c r="E1625" i="17" s="1"/>
  <c r="F1625" i="17" s="1"/>
  <c r="C1623" i="17"/>
  <c r="D1624" i="17" s="1"/>
  <c r="E1624" i="17" s="1"/>
  <c r="F1624" i="17" s="1"/>
  <c r="D1622" i="17"/>
  <c r="E1622" i="17" s="1"/>
  <c r="F1622" i="17" s="1"/>
  <c r="C1622" i="17"/>
  <c r="D1621" i="17"/>
  <c r="E1621" i="17" s="1"/>
  <c r="F1621" i="17" s="1"/>
  <c r="C1621" i="17"/>
  <c r="C1620" i="17"/>
  <c r="D1619" i="17"/>
  <c r="E1619" i="17" s="1"/>
  <c r="F1619" i="17" s="1"/>
  <c r="C1619" i="17"/>
  <c r="D1620" i="17" s="1"/>
  <c r="E1620" i="17" s="1"/>
  <c r="F1620" i="17" s="1"/>
  <c r="C1618" i="17"/>
  <c r="D1617" i="17"/>
  <c r="E1617" i="17" s="1"/>
  <c r="F1617" i="17" s="1"/>
  <c r="C1617" i="17"/>
  <c r="D1618" i="17" s="1"/>
  <c r="E1618" i="17" s="1"/>
  <c r="F1618" i="17" s="1"/>
  <c r="C1616" i="17"/>
  <c r="D1616" i="17" s="1"/>
  <c r="E1616" i="17" s="1"/>
  <c r="F1616" i="17" s="1"/>
  <c r="C1615" i="17"/>
  <c r="C1614" i="17"/>
  <c r="D1615" i="17" s="1"/>
  <c r="E1615" i="17" s="1"/>
  <c r="F1615" i="17" s="1"/>
  <c r="C1613" i="17"/>
  <c r="C1612" i="17"/>
  <c r="D1611" i="17"/>
  <c r="E1611" i="17" s="1"/>
  <c r="F1611" i="17" s="1"/>
  <c r="C1611" i="17"/>
  <c r="D1612" i="17" s="1"/>
  <c r="E1612" i="17" s="1"/>
  <c r="F1612" i="17" s="1"/>
  <c r="C1610" i="17"/>
  <c r="D1610" i="17" s="1"/>
  <c r="E1610" i="17" s="1"/>
  <c r="F1610" i="17" s="1"/>
  <c r="C1609" i="17"/>
  <c r="C1608" i="17"/>
  <c r="D1609" i="17" s="1"/>
  <c r="E1609" i="17" s="1"/>
  <c r="F1609" i="17" s="1"/>
  <c r="E1607" i="17"/>
  <c r="F1607" i="17" s="1"/>
  <c r="D1607" i="17"/>
  <c r="C1607" i="17"/>
  <c r="D1608" i="17" s="1"/>
  <c r="E1608" i="17" s="1"/>
  <c r="F1608" i="17" s="1"/>
  <c r="D1606" i="17"/>
  <c r="E1606" i="17" s="1"/>
  <c r="F1606" i="17" s="1"/>
  <c r="C1606" i="17"/>
  <c r="D1605" i="17"/>
  <c r="E1605" i="17" s="1"/>
  <c r="F1605" i="17" s="1"/>
  <c r="C1605" i="17"/>
  <c r="C1604" i="17"/>
  <c r="C1603" i="17"/>
  <c r="D1604" i="17" s="1"/>
  <c r="E1604" i="17" s="1"/>
  <c r="F1604" i="17" s="1"/>
  <c r="C1602" i="17"/>
  <c r="D1603" i="17" s="1"/>
  <c r="E1603" i="17" s="1"/>
  <c r="F1603" i="17" s="1"/>
  <c r="D1601" i="17"/>
  <c r="E1601" i="17" s="1"/>
  <c r="F1601" i="17" s="1"/>
  <c r="C1601" i="17"/>
  <c r="D1602" i="17" s="1"/>
  <c r="E1602" i="17" s="1"/>
  <c r="F1602" i="17" s="1"/>
  <c r="D1600" i="17"/>
  <c r="E1600" i="17" s="1"/>
  <c r="F1600" i="17" s="1"/>
  <c r="C1600" i="17"/>
  <c r="C1599" i="17"/>
  <c r="D1598" i="17"/>
  <c r="E1598" i="17" s="1"/>
  <c r="F1598" i="17" s="1"/>
  <c r="C1598" i="17"/>
  <c r="D1599" i="17" s="1"/>
  <c r="E1599" i="17" s="1"/>
  <c r="F1599" i="17" s="1"/>
  <c r="F1597" i="17"/>
  <c r="E1597" i="17"/>
  <c r="C1597" i="17"/>
  <c r="D1596" i="17"/>
  <c r="E1596" i="17" s="1"/>
  <c r="F1596" i="17" s="1"/>
  <c r="C1596" i="17"/>
  <c r="D1597" i="17" s="1"/>
  <c r="C1595" i="17"/>
  <c r="D1595" i="17" s="1"/>
  <c r="E1595" i="17" s="1"/>
  <c r="F1595" i="17" s="1"/>
  <c r="E1594" i="17"/>
  <c r="F1594" i="17" s="1"/>
  <c r="C1594" i="17"/>
  <c r="C1593" i="17"/>
  <c r="D1594" i="17" s="1"/>
  <c r="C1592" i="17"/>
  <c r="D1593" i="17" s="1"/>
  <c r="E1593" i="17" s="1"/>
  <c r="F1593" i="17" s="1"/>
  <c r="C1591" i="17"/>
  <c r="D1592" i="17" s="1"/>
  <c r="E1592" i="17" s="1"/>
  <c r="F1592" i="17" s="1"/>
  <c r="E1590" i="17"/>
  <c r="F1590" i="17" s="1"/>
  <c r="C1590" i="17"/>
  <c r="D1590" i="17" s="1"/>
  <c r="E1589" i="17"/>
  <c r="F1589" i="17" s="1"/>
  <c r="D1589" i="17"/>
  <c r="C1589" i="17"/>
  <c r="C1588" i="17"/>
  <c r="F1587" i="17"/>
  <c r="C1587" i="17"/>
  <c r="D1588" i="17" s="1"/>
  <c r="E1588" i="17" s="1"/>
  <c r="F1588" i="17" s="1"/>
  <c r="C1586" i="17"/>
  <c r="D1587" i="17" s="1"/>
  <c r="E1587" i="17" s="1"/>
  <c r="C1585" i="17"/>
  <c r="D1586" i="17" s="1"/>
  <c r="E1586" i="17" s="1"/>
  <c r="F1586" i="17" s="1"/>
  <c r="D1584" i="17"/>
  <c r="E1584" i="17" s="1"/>
  <c r="F1584" i="17" s="1"/>
  <c r="C1584" i="17"/>
  <c r="D1585" i="17" s="1"/>
  <c r="E1585" i="17" s="1"/>
  <c r="F1585" i="17" s="1"/>
  <c r="C1583" i="17"/>
  <c r="D1582" i="17"/>
  <c r="E1582" i="17" s="1"/>
  <c r="F1582" i="17" s="1"/>
  <c r="C1582" i="17"/>
  <c r="D1583" i="17" s="1"/>
  <c r="E1583" i="17" s="1"/>
  <c r="F1583" i="17" s="1"/>
  <c r="E1581" i="17"/>
  <c r="F1581" i="17" s="1"/>
  <c r="D1581" i="17"/>
  <c r="C1581" i="17"/>
  <c r="C1580" i="17"/>
  <c r="E1579" i="17"/>
  <c r="F1579" i="17" s="1"/>
  <c r="D1579" i="17"/>
  <c r="C1579" i="17"/>
  <c r="D1580" i="17" s="1"/>
  <c r="E1580" i="17" s="1"/>
  <c r="F1580" i="17" s="1"/>
  <c r="F1578" i="17"/>
  <c r="C1578" i="17"/>
  <c r="C1577" i="17"/>
  <c r="D1578" i="17" s="1"/>
  <c r="E1578" i="17" s="1"/>
  <c r="D1576" i="17"/>
  <c r="E1576" i="17" s="1"/>
  <c r="F1576" i="17" s="1"/>
  <c r="C1576" i="17"/>
  <c r="D1577" i="17" s="1"/>
  <c r="E1577" i="17" s="1"/>
  <c r="F1577" i="17" s="1"/>
  <c r="E1575" i="17"/>
  <c r="F1575" i="17" s="1"/>
  <c r="D1575" i="17"/>
  <c r="C1575" i="17"/>
  <c r="C1574" i="17"/>
  <c r="D1574" i="17" s="1"/>
  <c r="E1574" i="17" s="1"/>
  <c r="F1574" i="17" s="1"/>
  <c r="C1573" i="17"/>
  <c r="C1572" i="17"/>
  <c r="D1573" i="17" s="1"/>
  <c r="E1573" i="17" s="1"/>
  <c r="F1573" i="17" s="1"/>
  <c r="C1571" i="17"/>
  <c r="D1572" i="17" s="1"/>
  <c r="E1572" i="17" s="1"/>
  <c r="F1572" i="17" s="1"/>
  <c r="F1570" i="17"/>
  <c r="C1570" i="17"/>
  <c r="C1569" i="17"/>
  <c r="D1570" i="17" s="1"/>
  <c r="E1570" i="17" s="1"/>
  <c r="F1568" i="17"/>
  <c r="E1568" i="17"/>
  <c r="D1568" i="17"/>
  <c r="C1568" i="17"/>
  <c r="C1567" i="17"/>
  <c r="C1566" i="17"/>
  <c r="D1567" i="17" s="1"/>
  <c r="E1567" i="17" s="1"/>
  <c r="F1567" i="17" s="1"/>
  <c r="C1565" i="17"/>
  <c r="D1566" i="17" s="1"/>
  <c r="E1566" i="17" s="1"/>
  <c r="F1566" i="17" s="1"/>
  <c r="D1564" i="17"/>
  <c r="E1564" i="17" s="1"/>
  <c r="F1564" i="17" s="1"/>
  <c r="C1564" i="17"/>
  <c r="D1565" i="17" s="1"/>
  <c r="E1565" i="17" s="1"/>
  <c r="F1565" i="17" s="1"/>
  <c r="D1563" i="17"/>
  <c r="E1563" i="17" s="1"/>
  <c r="F1563" i="17" s="1"/>
  <c r="C1563" i="17"/>
  <c r="C1562" i="17"/>
  <c r="E1561" i="17"/>
  <c r="F1561" i="17" s="1"/>
  <c r="C1561" i="17"/>
  <c r="D1562" i="17" s="1"/>
  <c r="E1562" i="17" s="1"/>
  <c r="F1562" i="17" s="1"/>
  <c r="C1560" i="17"/>
  <c r="D1561" i="17" s="1"/>
  <c r="C1559" i="17"/>
  <c r="D1558" i="17"/>
  <c r="E1558" i="17" s="1"/>
  <c r="F1558" i="17" s="1"/>
  <c r="C1558" i="17"/>
  <c r="F1557" i="17"/>
  <c r="C1557" i="17"/>
  <c r="D1556" i="17"/>
  <c r="E1556" i="17" s="1"/>
  <c r="F1556" i="17" s="1"/>
  <c r="C1556" i="17"/>
  <c r="D1557" i="17" s="1"/>
  <c r="E1557" i="17" s="1"/>
  <c r="E1555" i="17"/>
  <c r="F1555" i="17" s="1"/>
  <c r="D1555" i="17"/>
  <c r="C1555" i="17"/>
  <c r="C1554" i="17"/>
  <c r="C1553" i="17"/>
  <c r="D1554" i="17" s="1"/>
  <c r="E1554" i="17" s="1"/>
  <c r="F1554" i="17" s="1"/>
  <c r="C1552" i="17"/>
  <c r="C1551" i="17"/>
  <c r="D1552" i="17" s="1"/>
  <c r="E1552" i="17" s="1"/>
  <c r="F1552" i="17" s="1"/>
  <c r="C1550" i="17"/>
  <c r="C1549" i="17"/>
  <c r="C1548" i="17"/>
  <c r="D1548" i="17" s="1"/>
  <c r="E1548" i="17" s="1"/>
  <c r="F1548" i="17" s="1"/>
  <c r="D1547" i="17"/>
  <c r="E1547" i="17" s="1"/>
  <c r="F1547" i="17" s="1"/>
  <c r="C1547" i="17"/>
  <c r="C1546" i="17"/>
  <c r="C1545" i="17"/>
  <c r="D1546" i="17" s="1"/>
  <c r="E1546" i="17" s="1"/>
  <c r="F1546" i="17" s="1"/>
  <c r="D1544" i="17"/>
  <c r="E1544" i="17" s="1"/>
  <c r="F1544" i="17" s="1"/>
  <c r="C1544" i="17"/>
  <c r="C1543" i="17"/>
  <c r="D1543" i="17" s="1"/>
  <c r="E1543" i="17" s="1"/>
  <c r="F1543" i="17" s="1"/>
  <c r="C1542" i="17"/>
  <c r="D1542" i="17" s="1"/>
  <c r="E1542" i="17" s="1"/>
  <c r="F1542" i="17" s="1"/>
  <c r="C1541" i="17"/>
  <c r="C1540" i="17"/>
  <c r="D1541" i="17" s="1"/>
  <c r="E1541" i="17" s="1"/>
  <c r="F1541" i="17" s="1"/>
  <c r="C1539" i="17"/>
  <c r="D1540" i="17" s="1"/>
  <c r="E1540" i="17" s="1"/>
  <c r="F1540" i="17" s="1"/>
  <c r="D1538" i="17"/>
  <c r="E1538" i="17" s="1"/>
  <c r="F1538" i="17" s="1"/>
  <c r="C1538" i="17"/>
  <c r="E1537" i="17"/>
  <c r="F1537" i="17" s="1"/>
  <c r="C1537" i="17"/>
  <c r="D1537" i="17" s="1"/>
  <c r="F1536" i="17"/>
  <c r="C1536" i="17"/>
  <c r="D1535" i="17"/>
  <c r="E1535" i="17" s="1"/>
  <c r="F1535" i="17" s="1"/>
  <c r="C1535" i="17"/>
  <c r="D1536" i="17" s="1"/>
  <c r="E1536" i="17" s="1"/>
  <c r="C1534" i="17"/>
  <c r="C1533" i="17"/>
  <c r="D1534" i="17" s="1"/>
  <c r="E1534" i="17" s="1"/>
  <c r="F1534" i="17" s="1"/>
  <c r="D1532" i="17"/>
  <c r="E1532" i="17" s="1"/>
  <c r="F1532" i="17" s="1"/>
  <c r="C1532" i="17"/>
  <c r="D1533" i="17" s="1"/>
  <c r="E1533" i="17" s="1"/>
  <c r="F1533" i="17" s="1"/>
  <c r="E1531" i="17"/>
  <c r="F1531" i="17" s="1"/>
  <c r="C1531" i="17"/>
  <c r="C1530" i="17"/>
  <c r="D1531" i="17" s="1"/>
  <c r="C1529" i="17"/>
  <c r="C1528" i="17"/>
  <c r="C1527" i="17"/>
  <c r="D1528" i="17" s="1"/>
  <c r="E1528" i="17" s="1"/>
  <c r="F1528" i="17" s="1"/>
  <c r="E1526" i="17"/>
  <c r="F1526" i="17" s="1"/>
  <c r="D1526" i="17"/>
  <c r="C1526" i="17"/>
  <c r="C1525" i="17"/>
  <c r="C1524" i="17"/>
  <c r="D1525" i="17" s="1"/>
  <c r="E1525" i="17" s="1"/>
  <c r="F1525" i="17" s="1"/>
  <c r="C1523" i="17"/>
  <c r="D1524" i="17" s="1"/>
  <c r="E1524" i="17" s="1"/>
  <c r="F1524" i="17" s="1"/>
  <c r="C1522" i="17"/>
  <c r="E1521" i="17"/>
  <c r="F1521" i="17" s="1"/>
  <c r="D1521" i="17"/>
  <c r="C1521" i="17"/>
  <c r="D1522" i="17" s="1"/>
  <c r="E1522" i="17" s="1"/>
  <c r="F1522" i="17" s="1"/>
  <c r="C1520" i="17"/>
  <c r="C1519" i="17"/>
  <c r="D1520" i="17" s="1"/>
  <c r="E1520" i="17" s="1"/>
  <c r="F1520" i="17" s="1"/>
  <c r="D1518" i="17"/>
  <c r="E1518" i="17" s="1"/>
  <c r="F1518" i="17" s="1"/>
  <c r="C1518" i="17"/>
  <c r="D1519" i="17" s="1"/>
  <c r="E1519" i="17" s="1"/>
  <c r="F1519" i="17" s="1"/>
  <c r="F1517" i="17"/>
  <c r="E1517" i="17"/>
  <c r="C1517" i="17"/>
  <c r="D1517" i="17" s="1"/>
  <c r="E1516" i="17"/>
  <c r="F1516" i="17" s="1"/>
  <c r="C1516" i="17"/>
  <c r="D1516" i="17" s="1"/>
  <c r="C1515" i="17"/>
  <c r="C1514" i="17"/>
  <c r="D1515" i="17" s="1"/>
  <c r="E1515" i="17" s="1"/>
  <c r="F1515" i="17" s="1"/>
  <c r="C1513" i="17"/>
  <c r="C1512" i="17"/>
  <c r="C1511" i="17"/>
  <c r="E1510" i="17"/>
  <c r="F1510" i="17" s="1"/>
  <c r="C1510" i="17"/>
  <c r="D1510" i="17" s="1"/>
  <c r="C1509" i="17"/>
  <c r="C1508" i="17"/>
  <c r="D1509" i="17" s="1"/>
  <c r="E1509" i="17" s="1"/>
  <c r="F1509" i="17" s="1"/>
  <c r="C1507" i="17"/>
  <c r="D1506" i="17"/>
  <c r="E1506" i="17" s="1"/>
  <c r="F1506" i="17" s="1"/>
  <c r="C1506" i="17"/>
  <c r="D1507" i="17" s="1"/>
  <c r="E1507" i="17" s="1"/>
  <c r="F1507" i="17" s="1"/>
  <c r="D1505" i="17"/>
  <c r="E1505" i="17" s="1"/>
  <c r="F1505" i="17" s="1"/>
  <c r="C1505" i="17"/>
  <c r="C1504" i="17"/>
  <c r="C1503" i="17"/>
  <c r="D1504" i="17" s="1"/>
  <c r="E1504" i="17" s="1"/>
  <c r="F1504" i="17" s="1"/>
  <c r="C1502" i="17"/>
  <c r="D1503" i="17" s="1"/>
  <c r="E1503" i="17" s="1"/>
  <c r="F1503" i="17" s="1"/>
  <c r="E1501" i="17"/>
  <c r="F1501" i="17" s="1"/>
  <c r="D1501" i="17"/>
  <c r="C1501" i="17"/>
  <c r="F1500" i="17"/>
  <c r="E1500" i="17"/>
  <c r="C1500" i="17"/>
  <c r="D1500" i="17" s="1"/>
  <c r="C1499" i="17"/>
  <c r="D1498" i="17"/>
  <c r="E1498" i="17" s="1"/>
  <c r="F1498" i="17" s="1"/>
  <c r="C1498" i="17"/>
  <c r="D1499" i="17" s="1"/>
  <c r="E1499" i="17" s="1"/>
  <c r="F1499" i="17" s="1"/>
  <c r="D1497" i="17"/>
  <c r="E1497" i="17" s="1"/>
  <c r="F1497" i="17" s="1"/>
  <c r="C1497" i="17"/>
  <c r="C1496" i="17"/>
  <c r="D1495" i="17"/>
  <c r="E1495" i="17" s="1"/>
  <c r="F1495" i="17" s="1"/>
  <c r="C1495" i="17"/>
  <c r="D1496" i="17" s="1"/>
  <c r="E1496" i="17" s="1"/>
  <c r="F1496" i="17" s="1"/>
  <c r="C1494" i="17"/>
  <c r="C1493" i="17"/>
  <c r="D1494" i="17" s="1"/>
  <c r="E1494" i="17" s="1"/>
  <c r="F1494" i="17" s="1"/>
  <c r="C1492" i="17"/>
  <c r="E1491" i="17"/>
  <c r="F1491" i="17" s="1"/>
  <c r="C1491" i="17"/>
  <c r="D1491" i="17" s="1"/>
  <c r="D1490" i="17"/>
  <c r="E1490" i="17" s="1"/>
  <c r="F1490" i="17" s="1"/>
  <c r="C1490" i="17"/>
  <c r="D1489" i="17"/>
  <c r="E1489" i="17" s="1"/>
  <c r="F1489" i="17" s="1"/>
  <c r="C1489" i="17"/>
  <c r="C1488" i="17"/>
  <c r="C1487" i="17"/>
  <c r="D1488" i="17" s="1"/>
  <c r="E1488" i="17" s="1"/>
  <c r="F1488" i="17" s="1"/>
  <c r="C1486" i="17"/>
  <c r="D1487" i="17" s="1"/>
  <c r="E1487" i="17" s="1"/>
  <c r="F1487" i="17" s="1"/>
  <c r="C1485" i="17"/>
  <c r="D1486" i="17" s="1"/>
  <c r="E1486" i="17" s="1"/>
  <c r="F1486" i="17" s="1"/>
  <c r="E1484" i="17"/>
  <c r="F1484" i="17" s="1"/>
  <c r="C1484" i="17"/>
  <c r="D1484" i="17" s="1"/>
  <c r="C1483" i="17"/>
  <c r="C1482" i="17"/>
  <c r="D1483" i="17" s="1"/>
  <c r="E1483" i="17" s="1"/>
  <c r="F1483" i="17" s="1"/>
  <c r="C1481" i="17"/>
  <c r="D1482" i="17" s="1"/>
  <c r="E1482" i="17" s="1"/>
  <c r="F1482" i="17" s="1"/>
  <c r="D1480" i="17"/>
  <c r="E1480" i="17" s="1"/>
  <c r="F1480" i="17" s="1"/>
  <c r="C1480" i="17"/>
  <c r="D1481" i="17" s="1"/>
  <c r="E1481" i="17" s="1"/>
  <c r="F1481" i="17" s="1"/>
  <c r="E1479" i="17"/>
  <c r="F1479" i="17" s="1"/>
  <c r="D1479" i="17"/>
  <c r="C1479" i="17"/>
  <c r="F1478" i="17"/>
  <c r="C1478" i="17"/>
  <c r="C1477" i="17"/>
  <c r="D1478" i="17" s="1"/>
  <c r="E1478" i="17" s="1"/>
  <c r="C1476" i="17"/>
  <c r="D1477" i="17" s="1"/>
  <c r="E1477" i="17" s="1"/>
  <c r="F1477" i="17" s="1"/>
  <c r="F1475" i="17"/>
  <c r="C1475" i="17"/>
  <c r="D1474" i="17"/>
  <c r="E1474" i="17" s="1"/>
  <c r="F1474" i="17" s="1"/>
  <c r="C1474" i="17"/>
  <c r="D1475" i="17" s="1"/>
  <c r="E1475" i="17" s="1"/>
  <c r="E1473" i="17"/>
  <c r="F1473" i="17" s="1"/>
  <c r="C1473" i="17"/>
  <c r="C1472" i="17"/>
  <c r="D1473" i="17" s="1"/>
  <c r="D1471" i="17"/>
  <c r="E1471" i="17" s="1"/>
  <c r="F1471" i="17" s="1"/>
  <c r="C1471" i="17"/>
  <c r="D1472" i="17" s="1"/>
  <c r="E1472" i="17" s="1"/>
  <c r="F1472" i="17" s="1"/>
  <c r="C1470" i="17"/>
  <c r="C1469" i="17"/>
  <c r="E1468" i="17"/>
  <c r="F1468" i="17" s="1"/>
  <c r="D1468" i="17"/>
  <c r="C1468" i="17"/>
  <c r="C1467" i="17"/>
  <c r="C1466" i="17"/>
  <c r="D1467" i="17" s="1"/>
  <c r="E1467" i="17" s="1"/>
  <c r="F1467" i="17" s="1"/>
  <c r="C1465" i="17"/>
  <c r="C1464" i="17"/>
  <c r="D1463" i="17"/>
  <c r="E1463" i="17" s="1"/>
  <c r="F1463" i="17" s="1"/>
  <c r="C1463" i="17"/>
  <c r="D1464" i="17" s="1"/>
  <c r="E1464" i="17" s="1"/>
  <c r="F1464" i="17" s="1"/>
  <c r="C1462" i="17"/>
  <c r="C1461" i="17"/>
  <c r="D1462" i="17" s="1"/>
  <c r="E1462" i="17" s="1"/>
  <c r="F1462" i="17" s="1"/>
  <c r="C1460" i="17"/>
  <c r="D1459" i="17"/>
  <c r="E1459" i="17" s="1"/>
  <c r="F1459" i="17" s="1"/>
  <c r="C1459" i="17"/>
  <c r="D1460" i="17" s="1"/>
  <c r="E1460" i="17" s="1"/>
  <c r="F1460" i="17" s="1"/>
  <c r="F1458" i="17"/>
  <c r="C1458" i="17"/>
  <c r="D1458" i="17" s="1"/>
  <c r="E1458" i="17" s="1"/>
  <c r="C1457" i="17"/>
  <c r="C1456" i="17"/>
  <c r="D1457" i="17" s="1"/>
  <c r="E1457" i="17" s="1"/>
  <c r="F1457" i="17" s="1"/>
  <c r="C1455" i="17"/>
  <c r="D1456" i="17" s="1"/>
  <c r="E1456" i="17" s="1"/>
  <c r="F1456" i="17" s="1"/>
  <c r="C1454" i="17"/>
  <c r="D1455" i="17" s="1"/>
  <c r="E1455" i="17" s="1"/>
  <c r="F1455" i="17" s="1"/>
  <c r="C1453" i="17"/>
  <c r="D1453" i="17" s="1"/>
  <c r="E1453" i="17" s="1"/>
  <c r="F1453" i="17" s="1"/>
  <c r="E1452" i="17"/>
  <c r="F1452" i="17" s="1"/>
  <c r="C1452" i="17"/>
  <c r="C1451" i="17"/>
  <c r="D1452" i="17" s="1"/>
  <c r="C1450" i="17"/>
  <c r="D1451" i="17" s="1"/>
  <c r="E1451" i="17" s="1"/>
  <c r="F1451" i="17" s="1"/>
  <c r="C1449" i="17"/>
  <c r="E1448" i="17"/>
  <c r="F1448" i="17" s="1"/>
  <c r="C1448" i="17"/>
  <c r="D1448" i="17" s="1"/>
  <c r="E1447" i="17"/>
  <c r="F1447" i="17" s="1"/>
  <c r="D1447" i="17"/>
  <c r="C1447" i="17"/>
  <c r="C1446" i="17"/>
  <c r="D1445" i="17"/>
  <c r="E1445" i="17" s="1"/>
  <c r="F1445" i="17" s="1"/>
  <c r="C1445" i="17"/>
  <c r="D1446" i="17" s="1"/>
  <c r="E1446" i="17" s="1"/>
  <c r="F1446" i="17" s="1"/>
  <c r="C1444" i="17"/>
  <c r="C1443" i="17"/>
  <c r="D1444" i="17" s="1"/>
  <c r="E1444" i="17" s="1"/>
  <c r="F1444" i="17" s="1"/>
  <c r="C1442" i="17"/>
  <c r="D1443" i="17" s="1"/>
  <c r="E1443" i="17" s="1"/>
  <c r="F1443" i="17" s="1"/>
  <c r="C1441" i="17"/>
  <c r="D1440" i="17"/>
  <c r="E1440" i="17" s="1"/>
  <c r="F1440" i="17" s="1"/>
  <c r="C1440" i="17"/>
  <c r="D1441" i="17" s="1"/>
  <c r="E1441" i="17" s="1"/>
  <c r="F1441" i="17" s="1"/>
  <c r="C1439" i="17"/>
  <c r="D1439" i="17" s="1"/>
  <c r="E1439" i="17" s="1"/>
  <c r="F1439" i="17" s="1"/>
  <c r="C1438" i="17"/>
  <c r="C1437" i="17"/>
  <c r="C1436" i="17"/>
  <c r="C1435" i="17"/>
  <c r="D1436" i="17" s="1"/>
  <c r="E1436" i="17" s="1"/>
  <c r="F1436" i="17" s="1"/>
  <c r="C1434" i="17"/>
  <c r="D1435" i="17" s="1"/>
  <c r="E1435" i="17" s="1"/>
  <c r="F1435" i="17" s="1"/>
  <c r="D1433" i="17"/>
  <c r="E1433" i="17" s="1"/>
  <c r="F1433" i="17" s="1"/>
  <c r="C1433" i="17"/>
  <c r="D1434" i="17" s="1"/>
  <c r="E1434" i="17" s="1"/>
  <c r="F1434" i="17" s="1"/>
  <c r="C1432" i="17"/>
  <c r="D1432" i="17" s="1"/>
  <c r="E1432" i="17" s="1"/>
  <c r="F1432" i="17" s="1"/>
  <c r="C1431" i="17"/>
  <c r="C1430" i="17"/>
  <c r="D1431" i="17" s="1"/>
  <c r="E1431" i="17" s="1"/>
  <c r="F1431" i="17" s="1"/>
  <c r="C1429" i="17"/>
  <c r="D1430" i="17" s="1"/>
  <c r="E1430" i="17" s="1"/>
  <c r="F1430" i="17" s="1"/>
  <c r="C1428" i="17"/>
  <c r="D1429" i="17" s="1"/>
  <c r="E1429" i="17" s="1"/>
  <c r="F1429" i="17" s="1"/>
  <c r="D1427" i="17"/>
  <c r="E1427" i="17" s="1"/>
  <c r="F1427" i="17" s="1"/>
  <c r="C1427" i="17"/>
  <c r="D1428" i="17" s="1"/>
  <c r="E1428" i="17" s="1"/>
  <c r="F1428" i="17" s="1"/>
  <c r="D1426" i="17"/>
  <c r="E1426" i="17" s="1"/>
  <c r="F1426" i="17" s="1"/>
  <c r="C1426" i="17"/>
  <c r="C1425" i="17"/>
  <c r="C1424" i="17"/>
  <c r="D1425" i="17" s="1"/>
  <c r="E1425" i="17" s="1"/>
  <c r="F1425" i="17" s="1"/>
  <c r="F1423" i="17"/>
  <c r="E1423" i="17"/>
  <c r="C1423" i="17"/>
  <c r="D1422" i="17"/>
  <c r="E1422" i="17" s="1"/>
  <c r="F1422" i="17" s="1"/>
  <c r="C1422" i="17"/>
  <c r="D1423" i="17" s="1"/>
  <c r="C1421" i="17"/>
  <c r="D1421" i="17" s="1"/>
  <c r="E1421" i="17" s="1"/>
  <c r="F1421" i="17" s="1"/>
  <c r="C1420" i="17"/>
  <c r="C1419" i="17"/>
  <c r="C1418" i="17"/>
  <c r="C1417" i="17"/>
  <c r="D1418" i="17" s="1"/>
  <c r="E1418" i="17" s="1"/>
  <c r="F1418" i="17" s="1"/>
  <c r="E1416" i="17"/>
  <c r="F1416" i="17" s="1"/>
  <c r="C1416" i="17"/>
  <c r="D1416" i="17" s="1"/>
  <c r="C1415" i="17"/>
  <c r="C1414" i="17"/>
  <c r="D1415" i="17" s="1"/>
  <c r="E1415" i="17" s="1"/>
  <c r="F1415" i="17" s="1"/>
  <c r="C1413" i="17"/>
  <c r="C1412" i="17"/>
  <c r="D1411" i="17"/>
  <c r="E1411" i="17" s="1"/>
  <c r="F1411" i="17" s="1"/>
  <c r="C1411" i="17"/>
  <c r="D1412" i="17" s="1"/>
  <c r="E1412" i="17" s="1"/>
  <c r="F1412" i="17" s="1"/>
  <c r="C1410" i="17"/>
  <c r="D1410" i="17" s="1"/>
  <c r="E1410" i="17" s="1"/>
  <c r="F1410" i="17" s="1"/>
  <c r="C1409" i="17"/>
  <c r="C1408" i="17"/>
  <c r="D1409" i="17" s="1"/>
  <c r="E1409" i="17" s="1"/>
  <c r="F1409" i="17" s="1"/>
  <c r="D1407" i="17"/>
  <c r="E1407" i="17" s="1"/>
  <c r="F1407" i="17" s="1"/>
  <c r="C1407" i="17"/>
  <c r="D1408" i="17" s="1"/>
  <c r="E1408" i="17" s="1"/>
  <c r="F1408" i="17" s="1"/>
  <c r="F1406" i="17"/>
  <c r="D1406" i="17"/>
  <c r="E1406" i="17" s="1"/>
  <c r="C1406" i="17"/>
  <c r="D1405" i="17"/>
  <c r="E1405" i="17" s="1"/>
  <c r="F1405" i="17" s="1"/>
  <c r="C1405" i="17"/>
  <c r="C1404" i="17"/>
  <c r="C1403" i="17"/>
  <c r="D1404" i="17" s="1"/>
  <c r="E1404" i="17" s="1"/>
  <c r="F1404" i="17" s="1"/>
  <c r="C1402" i="17"/>
  <c r="D1403" i="17" s="1"/>
  <c r="E1403" i="17" s="1"/>
  <c r="F1403" i="17" s="1"/>
  <c r="D1401" i="17"/>
  <c r="E1401" i="17" s="1"/>
  <c r="F1401" i="17" s="1"/>
  <c r="C1401" i="17"/>
  <c r="F1400" i="17"/>
  <c r="D1400" i="17"/>
  <c r="E1400" i="17" s="1"/>
  <c r="C1400" i="17"/>
  <c r="C1399" i="17"/>
  <c r="C1398" i="17"/>
  <c r="D1399" i="17" s="1"/>
  <c r="E1399" i="17" s="1"/>
  <c r="F1399" i="17" s="1"/>
  <c r="E1397" i="17"/>
  <c r="F1397" i="17" s="1"/>
  <c r="D1397" i="17"/>
  <c r="C1397" i="17"/>
  <c r="D1398" i="17" s="1"/>
  <c r="E1398" i="17" s="1"/>
  <c r="F1398" i="17" s="1"/>
  <c r="C1396" i="17"/>
  <c r="D1396" i="17" s="1"/>
  <c r="E1396" i="17" s="1"/>
  <c r="F1396" i="17" s="1"/>
  <c r="C1395" i="17"/>
  <c r="D1395" i="17" s="1"/>
  <c r="E1395" i="17" s="1"/>
  <c r="F1395" i="17" s="1"/>
  <c r="E1394" i="17"/>
  <c r="F1394" i="17" s="1"/>
  <c r="C1394" i="17"/>
  <c r="C1393" i="17"/>
  <c r="D1394" i="17" s="1"/>
  <c r="C1392" i="17"/>
  <c r="D1393" i="17" s="1"/>
  <c r="E1393" i="17" s="1"/>
  <c r="F1393" i="17" s="1"/>
  <c r="C1391" i="17"/>
  <c r="D1392" i="17" s="1"/>
  <c r="E1392" i="17" s="1"/>
  <c r="F1392" i="17" s="1"/>
  <c r="F1390" i="17"/>
  <c r="D1390" i="17"/>
  <c r="E1390" i="17" s="1"/>
  <c r="C1390" i="17"/>
  <c r="E1389" i="17"/>
  <c r="F1389" i="17" s="1"/>
  <c r="D1389" i="17"/>
  <c r="C1389" i="17"/>
  <c r="C1388" i="17"/>
  <c r="C1387" i="17"/>
  <c r="D1388" i="17" s="1"/>
  <c r="E1388" i="17" s="1"/>
  <c r="F1388" i="17" s="1"/>
  <c r="C1386" i="17"/>
  <c r="D1387" i="17" s="1"/>
  <c r="E1387" i="17" s="1"/>
  <c r="F1387" i="17" s="1"/>
  <c r="C1385" i="17"/>
  <c r="D1386" i="17" s="1"/>
  <c r="E1386" i="17" s="1"/>
  <c r="F1386" i="17" s="1"/>
  <c r="C1384" i="17"/>
  <c r="D1385" i="17" s="1"/>
  <c r="E1385" i="17" s="1"/>
  <c r="F1385" i="17" s="1"/>
  <c r="C1383" i="17"/>
  <c r="C1382" i="17"/>
  <c r="D1383" i="17" s="1"/>
  <c r="E1383" i="17" s="1"/>
  <c r="F1383" i="17" s="1"/>
  <c r="E1381" i="17"/>
  <c r="F1381" i="17" s="1"/>
  <c r="D1381" i="17"/>
  <c r="C1381" i="17"/>
  <c r="C1380" i="17"/>
  <c r="C1379" i="17"/>
  <c r="C1378" i="17"/>
  <c r="C1377" i="17"/>
  <c r="D1378" i="17" s="1"/>
  <c r="E1378" i="17" s="1"/>
  <c r="F1378" i="17" s="1"/>
  <c r="C1376" i="17"/>
  <c r="C1375" i="17"/>
  <c r="D1376" i="17" s="1"/>
  <c r="E1376" i="17" s="1"/>
  <c r="F1376" i="17" s="1"/>
  <c r="C1374" i="17"/>
  <c r="D1375" i="17" s="1"/>
  <c r="E1375" i="17" s="1"/>
  <c r="F1375" i="17" s="1"/>
  <c r="C1373" i="17"/>
  <c r="C1372" i="17"/>
  <c r="D1373" i="17" s="1"/>
  <c r="E1373" i="17" s="1"/>
  <c r="F1373" i="17" s="1"/>
  <c r="C1371" i="17"/>
  <c r="D1372" i="17" s="1"/>
  <c r="E1372" i="17" s="1"/>
  <c r="F1372" i="17" s="1"/>
  <c r="C1370" i="17"/>
  <c r="D1371" i="17" s="1"/>
  <c r="E1371" i="17" s="1"/>
  <c r="F1371" i="17" s="1"/>
  <c r="C1369" i="17"/>
  <c r="E1368" i="17"/>
  <c r="F1368" i="17" s="1"/>
  <c r="D1368" i="17"/>
  <c r="C1368" i="17"/>
  <c r="C1367" i="17"/>
  <c r="C1366" i="17"/>
  <c r="D1367" i="17" s="1"/>
  <c r="E1367" i="17" s="1"/>
  <c r="F1367" i="17" s="1"/>
  <c r="C1365" i="17"/>
  <c r="C1364" i="17"/>
  <c r="D1365" i="17" s="1"/>
  <c r="E1365" i="17" s="1"/>
  <c r="F1365" i="17" s="1"/>
  <c r="C1363" i="17"/>
  <c r="C1362" i="17"/>
  <c r="C1361" i="17"/>
  <c r="D1362" i="17" s="1"/>
  <c r="E1362" i="17" s="1"/>
  <c r="F1362" i="17" s="1"/>
  <c r="C1360" i="17"/>
  <c r="D1361" i="17" s="1"/>
  <c r="E1361" i="17" s="1"/>
  <c r="F1361" i="17" s="1"/>
  <c r="E1359" i="17"/>
  <c r="F1359" i="17" s="1"/>
  <c r="D1359" i="17"/>
  <c r="C1359" i="17"/>
  <c r="D1358" i="17"/>
  <c r="E1358" i="17" s="1"/>
  <c r="F1358" i="17" s="1"/>
  <c r="C1358" i="17"/>
  <c r="C1357" i="17"/>
  <c r="C1356" i="17"/>
  <c r="C1355" i="17"/>
  <c r="D1355" i="17" s="1"/>
  <c r="E1355" i="17" s="1"/>
  <c r="F1355" i="17" s="1"/>
  <c r="C1354" i="17"/>
  <c r="D1353" i="17"/>
  <c r="E1353" i="17" s="1"/>
  <c r="F1353" i="17" s="1"/>
  <c r="C1353" i="17"/>
  <c r="D1354" i="17" s="1"/>
  <c r="E1354" i="17" s="1"/>
  <c r="F1354" i="17" s="1"/>
  <c r="E1352" i="17"/>
  <c r="F1352" i="17" s="1"/>
  <c r="C1352" i="17"/>
  <c r="C1351" i="17"/>
  <c r="D1352" i="17" s="1"/>
  <c r="C1350" i="17"/>
  <c r="D1351" i="17" s="1"/>
  <c r="E1351" i="17" s="1"/>
  <c r="F1351" i="17" s="1"/>
  <c r="C1349" i="17"/>
  <c r="D1349" i="17" s="1"/>
  <c r="E1349" i="17" s="1"/>
  <c r="F1349" i="17" s="1"/>
  <c r="D1348" i="17"/>
  <c r="E1348" i="17" s="1"/>
  <c r="F1348" i="17" s="1"/>
  <c r="C1348" i="17"/>
  <c r="D1347" i="17"/>
  <c r="E1347" i="17" s="1"/>
  <c r="F1347" i="17" s="1"/>
  <c r="C1347" i="17"/>
  <c r="C1346" i="17"/>
  <c r="D1345" i="17"/>
  <c r="E1345" i="17" s="1"/>
  <c r="F1345" i="17" s="1"/>
  <c r="C1345" i="17"/>
  <c r="D1346" i="17" s="1"/>
  <c r="E1346" i="17" s="1"/>
  <c r="F1346" i="17" s="1"/>
  <c r="C1344" i="17"/>
  <c r="C1343" i="17"/>
  <c r="D1344" i="17" s="1"/>
  <c r="E1344" i="17" s="1"/>
  <c r="F1344" i="17" s="1"/>
  <c r="D1342" i="17"/>
  <c r="E1342" i="17" s="1"/>
  <c r="F1342" i="17" s="1"/>
  <c r="C1342" i="17"/>
  <c r="D1343" i="17" s="1"/>
  <c r="E1343" i="17" s="1"/>
  <c r="F1343" i="17" s="1"/>
  <c r="C1341" i="17"/>
  <c r="D1340" i="17"/>
  <c r="E1340" i="17" s="1"/>
  <c r="F1340" i="17" s="1"/>
  <c r="C1340" i="17"/>
  <c r="D1341" i="17" s="1"/>
  <c r="E1341" i="17" s="1"/>
  <c r="F1341" i="17" s="1"/>
  <c r="E1339" i="17"/>
  <c r="F1339" i="17" s="1"/>
  <c r="D1339" i="17"/>
  <c r="C1339" i="17"/>
  <c r="C1338" i="17"/>
  <c r="C1337" i="17"/>
  <c r="D1337" i="17" s="1"/>
  <c r="E1337" i="17" s="1"/>
  <c r="F1337" i="17" s="1"/>
  <c r="C1336" i="17"/>
  <c r="C1335" i="17"/>
  <c r="E1334" i="17"/>
  <c r="F1334" i="17" s="1"/>
  <c r="C1334" i="17"/>
  <c r="E1333" i="17"/>
  <c r="F1333" i="17" s="1"/>
  <c r="C1333" i="17"/>
  <c r="D1334" i="17" s="1"/>
  <c r="C1332" i="17"/>
  <c r="D1333" i="17" s="1"/>
  <c r="F1331" i="17"/>
  <c r="C1331" i="17"/>
  <c r="C1330" i="17"/>
  <c r="D1331" i="17" s="1"/>
  <c r="E1331" i="17" s="1"/>
  <c r="D1329" i="17"/>
  <c r="E1329" i="17" s="1"/>
  <c r="F1329" i="17" s="1"/>
  <c r="C1329" i="17"/>
  <c r="D1330" i="17" s="1"/>
  <c r="E1330" i="17" s="1"/>
  <c r="F1330" i="17" s="1"/>
  <c r="C1328" i="17"/>
  <c r="C1327" i="17"/>
  <c r="D1327" i="17" s="1"/>
  <c r="E1327" i="17" s="1"/>
  <c r="F1327" i="17" s="1"/>
  <c r="E1326" i="17"/>
  <c r="F1326" i="17" s="1"/>
  <c r="D1326" i="17"/>
  <c r="C1326" i="17"/>
  <c r="C1325" i="17"/>
  <c r="C1324" i="17"/>
  <c r="D1325" i="17" s="1"/>
  <c r="E1325" i="17" s="1"/>
  <c r="F1325" i="17" s="1"/>
  <c r="C1323" i="17"/>
  <c r="C1322" i="17"/>
  <c r="C1321" i="17"/>
  <c r="D1322" i="17" s="1"/>
  <c r="E1322" i="17" s="1"/>
  <c r="F1322" i="17" s="1"/>
  <c r="C1320" i="17"/>
  <c r="D1319" i="17"/>
  <c r="E1319" i="17" s="1"/>
  <c r="F1319" i="17" s="1"/>
  <c r="C1319" i="17"/>
  <c r="D1320" i="17" s="1"/>
  <c r="E1320" i="17" s="1"/>
  <c r="F1320" i="17" s="1"/>
  <c r="E1318" i="17"/>
  <c r="F1318" i="17" s="1"/>
  <c r="C1318" i="17"/>
  <c r="D1318" i="17" s="1"/>
  <c r="C1317" i="17"/>
  <c r="C1316" i="17"/>
  <c r="C1315" i="17"/>
  <c r="C1314" i="17"/>
  <c r="D1315" i="17" s="1"/>
  <c r="E1315" i="17" s="1"/>
  <c r="F1315" i="17" s="1"/>
  <c r="C1313" i="17"/>
  <c r="C1312" i="17"/>
  <c r="E1311" i="17"/>
  <c r="F1311" i="17" s="1"/>
  <c r="D1311" i="17"/>
  <c r="C1311" i="17"/>
  <c r="E1310" i="17"/>
  <c r="F1310" i="17" s="1"/>
  <c r="C1310" i="17"/>
  <c r="D1310" i="17" s="1"/>
  <c r="C1309" i="17"/>
  <c r="C1308" i="17"/>
  <c r="D1309" i="17" s="1"/>
  <c r="E1309" i="17" s="1"/>
  <c r="F1309" i="17" s="1"/>
  <c r="D1307" i="17"/>
  <c r="E1307" i="17" s="1"/>
  <c r="F1307" i="17" s="1"/>
  <c r="C1307" i="17"/>
  <c r="C1306" i="17"/>
  <c r="D1306" i="17" s="1"/>
  <c r="E1306" i="17" s="1"/>
  <c r="F1306" i="17" s="1"/>
  <c r="D1305" i="17"/>
  <c r="E1305" i="17" s="1"/>
  <c r="F1305" i="17" s="1"/>
  <c r="C1305" i="17"/>
  <c r="C1304" i="17"/>
  <c r="C1303" i="17"/>
  <c r="D1304" i="17" s="1"/>
  <c r="E1304" i="17" s="1"/>
  <c r="F1304" i="17" s="1"/>
  <c r="C1302" i="17"/>
  <c r="D1303" i="17" s="1"/>
  <c r="E1303" i="17" s="1"/>
  <c r="F1303" i="17" s="1"/>
  <c r="C1301" i="17"/>
  <c r="D1302" i="17" s="1"/>
  <c r="E1302" i="17" s="1"/>
  <c r="F1302" i="17" s="1"/>
  <c r="D1300" i="17"/>
  <c r="E1300" i="17" s="1"/>
  <c r="F1300" i="17" s="1"/>
  <c r="C1300" i="17"/>
  <c r="C1299" i="17"/>
  <c r="D1298" i="17"/>
  <c r="E1298" i="17" s="1"/>
  <c r="F1298" i="17" s="1"/>
  <c r="C1298" i="17"/>
  <c r="D1299" i="17" s="1"/>
  <c r="E1299" i="17" s="1"/>
  <c r="F1299" i="17" s="1"/>
  <c r="D1297" i="17"/>
  <c r="E1297" i="17" s="1"/>
  <c r="F1297" i="17" s="1"/>
  <c r="C1297" i="17"/>
  <c r="C1296" i="17"/>
  <c r="C1295" i="17"/>
  <c r="D1296" i="17" s="1"/>
  <c r="E1296" i="17" s="1"/>
  <c r="F1296" i="17" s="1"/>
  <c r="E1294" i="17"/>
  <c r="F1294" i="17" s="1"/>
  <c r="C1294" i="17"/>
  <c r="C1293" i="17"/>
  <c r="D1294" i="17" s="1"/>
  <c r="D1292" i="17"/>
  <c r="E1292" i="17" s="1"/>
  <c r="F1292" i="17" s="1"/>
  <c r="C1292" i="17"/>
  <c r="F1291" i="17"/>
  <c r="D1291" i="17"/>
  <c r="E1291" i="17" s="1"/>
  <c r="C1291" i="17"/>
  <c r="E1290" i="17"/>
  <c r="F1290" i="17" s="1"/>
  <c r="D1290" i="17"/>
  <c r="C1290" i="17"/>
  <c r="D1289" i="17"/>
  <c r="E1289" i="17" s="1"/>
  <c r="F1289" i="17" s="1"/>
  <c r="C1289" i="17"/>
  <c r="C1288" i="17"/>
  <c r="C1287" i="17"/>
  <c r="D1288" i="17" s="1"/>
  <c r="E1288" i="17" s="1"/>
  <c r="F1288" i="17" s="1"/>
  <c r="D1286" i="17"/>
  <c r="E1286" i="17" s="1"/>
  <c r="F1286" i="17" s="1"/>
  <c r="C1286" i="17"/>
  <c r="E1285" i="17"/>
  <c r="F1285" i="17" s="1"/>
  <c r="D1285" i="17"/>
  <c r="C1285" i="17"/>
  <c r="E1284" i="17"/>
  <c r="F1284" i="17" s="1"/>
  <c r="C1284" i="17"/>
  <c r="D1284" i="17" s="1"/>
  <c r="C1283" i="17"/>
  <c r="C1282" i="17"/>
  <c r="D1283" i="17" s="1"/>
  <c r="E1283" i="17" s="1"/>
  <c r="F1283" i="17" s="1"/>
  <c r="C1281" i="17"/>
  <c r="D1282" i="17" s="1"/>
  <c r="E1282" i="17" s="1"/>
  <c r="F1282" i="17" s="1"/>
  <c r="C1280" i="17"/>
  <c r="D1281" i="17" s="1"/>
  <c r="E1281" i="17" s="1"/>
  <c r="F1281" i="17" s="1"/>
  <c r="C1279" i="17"/>
  <c r="D1280" i="17" s="1"/>
  <c r="E1280" i="17" s="1"/>
  <c r="F1280" i="17" s="1"/>
  <c r="F1278" i="17"/>
  <c r="C1278" i="17"/>
  <c r="D1277" i="17"/>
  <c r="E1277" i="17" s="1"/>
  <c r="F1277" i="17" s="1"/>
  <c r="C1277" i="17"/>
  <c r="D1278" i="17" s="1"/>
  <c r="E1278" i="17" s="1"/>
  <c r="D1276" i="17"/>
  <c r="E1276" i="17" s="1"/>
  <c r="F1276" i="17" s="1"/>
  <c r="C1276" i="17"/>
  <c r="C1275" i="17"/>
  <c r="D1274" i="17"/>
  <c r="E1274" i="17" s="1"/>
  <c r="F1274" i="17" s="1"/>
  <c r="C1274" i="17"/>
  <c r="E1273" i="17"/>
  <c r="F1273" i="17" s="1"/>
  <c r="C1273" i="17"/>
  <c r="C1272" i="17"/>
  <c r="D1273" i="17" s="1"/>
  <c r="C1271" i="17"/>
  <c r="D1272" i="17" s="1"/>
  <c r="E1272" i="17" s="1"/>
  <c r="F1272" i="17" s="1"/>
  <c r="C1270" i="17"/>
  <c r="D1271" i="17" s="1"/>
  <c r="E1271" i="17" s="1"/>
  <c r="F1271" i="17" s="1"/>
  <c r="C1269" i="17"/>
  <c r="D1269" i="17" s="1"/>
  <c r="E1269" i="17" s="1"/>
  <c r="F1269" i="17" s="1"/>
  <c r="D1268" i="17"/>
  <c r="E1268" i="17" s="1"/>
  <c r="F1268" i="17" s="1"/>
  <c r="C1268" i="17"/>
  <c r="C1267" i="17"/>
  <c r="C1266" i="17"/>
  <c r="D1267" i="17" s="1"/>
  <c r="E1267" i="17" s="1"/>
  <c r="F1267" i="17" s="1"/>
  <c r="C1265" i="17"/>
  <c r="C1264" i="17"/>
  <c r="D1265" i="17" s="1"/>
  <c r="E1265" i="17" s="1"/>
  <c r="F1265" i="17" s="1"/>
  <c r="C1263" i="17"/>
  <c r="C1262" i="17"/>
  <c r="D1263" i="17" s="1"/>
  <c r="E1263" i="17" s="1"/>
  <c r="F1263" i="17" s="1"/>
  <c r="C1261" i="17"/>
  <c r="D1262" i="17" s="1"/>
  <c r="E1262" i="17" s="1"/>
  <c r="F1262" i="17" s="1"/>
  <c r="C1260" i="17"/>
  <c r="C1259" i="17"/>
  <c r="D1260" i="17" s="1"/>
  <c r="E1260" i="17" s="1"/>
  <c r="F1260" i="17" s="1"/>
  <c r="C1258" i="17"/>
  <c r="F1257" i="17"/>
  <c r="C1257" i="17"/>
  <c r="F1256" i="17"/>
  <c r="D1256" i="17"/>
  <c r="E1256" i="17" s="1"/>
  <c r="C1256" i="17"/>
  <c r="D1257" i="17" s="1"/>
  <c r="E1257" i="17" s="1"/>
  <c r="C1255" i="17"/>
  <c r="C1254" i="17"/>
  <c r="D1255" i="17" s="1"/>
  <c r="E1255" i="17" s="1"/>
  <c r="F1255" i="17" s="1"/>
  <c r="C1253" i="17"/>
  <c r="D1253" i="17" s="1"/>
  <c r="E1253" i="17" s="1"/>
  <c r="F1253" i="17" s="1"/>
  <c r="C1252" i="17"/>
  <c r="C1251" i="17"/>
  <c r="D1252" i="17" s="1"/>
  <c r="E1252" i="17" s="1"/>
  <c r="F1252" i="17" s="1"/>
  <c r="D1250" i="17"/>
  <c r="E1250" i="17" s="1"/>
  <c r="F1250" i="17" s="1"/>
  <c r="C1250" i="17"/>
  <c r="D1251" i="17" s="1"/>
  <c r="E1251" i="17" s="1"/>
  <c r="F1251" i="17" s="1"/>
  <c r="C1249" i="17"/>
  <c r="C1248" i="17"/>
  <c r="D1247" i="17"/>
  <c r="E1247" i="17" s="1"/>
  <c r="F1247" i="17" s="1"/>
  <c r="C1247" i="17"/>
  <c r="D1246" i="17"/>
  <c r="E1246" i="17" s="1"/>
  <c r="F1246" i="17" s="1"/>
  <c r="C1246" i="17"/>
  <c r="E1245" i="17"/>
  <c r="F1245" i="17" s="1"/>
  <c r="D1245" i="17"/>
  <c r="C1245" i="17"/>
  <c r="C1244" i="17"/>
  <c r="D1244" i="17" s="1"/>
  <c r="E1244" i="17" s="1"/>
  <c r="F1244" i="17" s="1"/>
  <c r="C1243" i="17"/>
  <c r="C1242" i="17"/>
  <c r="D1243" i="17" s="1"/>
  <c r="E1243" i="17" s="1"/>
  <c r="F1243" i="17" s="1"/>
  <c r="D1241" i="17"/>
  <c r="E1241" i="17" s="1"/>
  <c r="F1241" i="17" s="1"/>
  <c r="C1241" i="17"/>
  <c r="D1242" i="17" s="1"/>
  <c r="E1242" i="17" s="1"/>
  <c r="F1242" i="17" s="1"/>
  <c r="C1240" i="17"/>
  <c r="C1239" i="17"/>
  <c r="E1238" i="17"/>
  <c r="F1238" i="17" s="1"/>
  <c r="D1238" i="17"/>
  <c r="C1238" i="17"/>
  <c r="C1237" i="17"/>
  <c r="C1236" i="17"/>
  <c r="D1237" i="17" s="1"/>
  <c r="E1237" i="17" s="1"/>
  <c r="F1237" i="17" s="1"/>
  <c r="C1235" i="17"/>
  <c r="C1234" i="17"/>
  <c r="D1235" i="17" s="1"/>
  <c r="E1235" i="17" s="1"/>
  <c r="F1235" i="17" s="1"/>
  <c r="C1233" i="17"/>
  <c r="D1234" i="17" s="1"/>
  <c r="E1234" i="17" s="1"/>
  <c r="F1234" i="17" s="1"/>
  <c r="C1232" i="17"/>
  <c r="D1233" i="17" s="1"/>
  <c r="E1233" i="17" s="1"/>
  <c r="F1233" i="17" s="1"/>
  <c r="F1231" i="17"/>
  <c r="C1231" i="17"/>
  <c r="C1230" i="17"/>
  <c r="D1231" i="17" s="1"/>
  <c r="E1231" i="17" s="1"/>
  <c r="C1229" i="17"/>
  <c r="C1228" i="17"/>
  <c r="D1229" i="17" s="1"/>
  <c r="E1229" i="17" s="1"/>
  <c r="F1229" i="17" s="1"/>
  <c r="F1227" i="17"/>
  <c r="C1227" i="17"/>
  <c r="D1226" i="17"/>
  <c r="E1226" i="17" s="1"/>
  <c r="F1226" i="17" s="1"/>
  <c r="C1226" i="17"/>
  <c r="D1227" i="17" s="1"/>
  <c r="E1227" i="17" s="1"/>
  <c r="D1225" i="17"/>
  <c r="E1225" i="17" s="1"/>
  <c r="F1225" i="17" s="1"/>
  <c r="C1225" i="17"/>
  <c r="C1224" i="17"/>
  <c r="C1223" i="17"/>
  <c r="D1224" i="17" s="1"/>
  <c r="E1224" i="17" s="1"/>
  <c r="F1224" i="17" s="1"/>
  <c r="C1222" i="17"/>
  <c r="D1223" i="17" s="1"/>
  <c r="E1223" i="17" s="1"/>
  <c r="F1223" i="17" s="1"/>
  <c r="C1221" i="17"/>
  <c r="D1221" i="17" s="1"/>
  <c r="E1221" i="17" s="1"/>
  <c r="F1221" i="17" s="1"/>
  <c r="F1220" i="17"/>
  <c r="E1220" i="17"/>
  <c r="C1220" i="17"/>
  <c r="C1219" i="17"/>
  <c r="D1220" i="17" s="1"/>
  <c r="C1218" i="17"/>
  <c r="D1219" i="17" s="1"/>
  <c r="E1219" i="17" s="1"/>
  <c r="F1219" i="17" s="1"/>
  <c r="C1217" i="17"/>
  <c r="C1216" i="17"/>
  <c r="D1217" i="17" s="1"/>
  <c r="E1217" i="17" s="1"/>
  <c r="F1217" i="17" s="1"/>
  <c r="C1215" i="17"/>
  <c r="C1214" i="17"/>
  <c r="D1215" i="17" s="1"/>
  <c r="E1215" i="17" s="1"/>
  <c r="F1215" i="17" s="1"/>
  <c r="C1213" i="17"/>
  <c r="D1212" i="17"/>
  <c r="E1212" i="17" s="1"/>
  <c r="F1212" i="17" s="1"/>
  <c r="C1212" i="17"/>
  <c r="D1213" i="17" s="1"/>
  <c r="E1213" i="17" s="1"/>
  <c r="F1213" i="17" s="1"/>
  <c r="E1211" i="17"/>
  <c r="F1211" i="17" s="1"/>
  <c r="D1211" i="17"/>
  <c r="C1211" i="17"/>
  <c r="D1210" i="17"/>
  <c r="E1210" i="17" s="1"/>
  <c r="F1210" i="17" s="1"/>
  <c r="C1210" i="17"/>
  <c r="D1209" i="17"/>
  <c r="E1209" i="17" s="1"/>
  <c r="F1209" i="17" s="1"/>
  <c r="C1209" i="17"/>
  <c r="C1208" i="17"/>
  <c r="C1207" i="17"/>
  <c r="D1208" i="17" s="1"/>
  <c r="E1208" i="17" s="1"/>
  <c r="F1208" i="17" s="1"/>
  <c r="D1206" i="17"/>
  <c r="E1206" i="17" s="1"/>
  <c r="F1206" i="17" s="1"/>
  <c r="C1206" i="17"/>
  <c r="D1207" i="17" s="1"/>
  <c r="E1207" i="17" s="1"/>
  <c r="F1207" i="17" s="1"/>
  <c r="D1205" i="17"/>
  <c r="E1205" i="17" s="1"/>
  <c r="F1205" i="17" s="1"/>
  <c r="C1205" i="17"/>
  <c r="C1204" i="17"/>
  <c r="C1203" i="17"/>
  <c r="D1204" i="17" s="1"/>
  <c r="E1204" i="17" s="1"/>
  <c r="F1204" i="17" s="1"/>
  <c r="C1202" i="17"/>
  <c r="C1201" i="17"/>
  <c r="D1202" i="17" s="1"/>
  <c r="E1202" i="17" s="1"/>
  <c r="F1202" i="17" s="1"/>
  <c r="C1200" i="17"/>
  <c r="C1199" i="17"/>
  <c r="D1200" i="17" s="1"/>
  <c r="E1200" i="17" s="1"/>
  <c r="F1200" i="17" s="1"/>
  <c r="D1198" i="17"/>
  <c r="E1198" i="17" s="1"/>
  <c r="F1198" i="17" s="1"/>
  <c r="C1198" i="17"/>
  <c r="C1197" i="17"/>
  <c r="D1197" i="17" s="1"/>
  <c r="E1197" i="17" s="1"/>
  <c r="F1197" i="17" s="1"/>
  <c r="C1196" i="17"/>
  <c r="C1195" i="17"/>
  <c r="D1196" i="17" s="1"/>
  <c r="E1196" i="17" s="1"/>
  <c r="F1196" i="17" s="1"/>
  <c r="C1194" i="17"/>
  <c r="C1193" i="17"/>
  <c r="C1192" i="17"/>
  <c r="D1193" i="17" s="1"/>
  <c r="E1193" i="17" s="1"/>
  <c r="F1193" i="17" s="1"/>
  <c r="F1191" i="17"/>
  <c r="E1191" i="17"/>
  <c r="C1191" i="17"/>
  <c r="C1190" i="17"/>
  <c r="D1191" i="17" s="1"/>
  <c r="C1189" i="17"/>
  <c r="D1188" i="17"/>
  <c r="E1188" i="17" s="1"/>
  <c r="F1188" i="17" s="1"/>
  <c r="C1188" i="17"/>
  <c r="F1187" i="17"/>
  <c r="D1187" i="17"/>
  <c r="E1187" i="17" s="1"/>
  <c r="C1187" i="17"/>
  <c r="E1186" i="17"/>
  <c r="F1186" i="17" s="1"/>
  <c r="C1186" i="17"/>
  <c r="D1185" i="17"/>
  <c r="E1185" i="17" s="1"/>
  <c r="F1185" i="17" s="1"/>
  <c r="C1185" i="17"/>
  <c r="D1186" i="17" s="1"/>
  <c r="C1184" i="17"/>
  <c r="C1183" i="17"/>
  <c r="D1184" i="17" s="1"/>
  <c r="E1184" i="17" s="1"/>
  <c r="F1184" i="17" s="1"/>
  <c r="C1182" i="17"/>
  <c r="D1183" i="17" s="1"/>
  <c r="E1183" i="17" s="1"/>
  <c r="F1183" i="17" s="1"/>
  <c r="D1181" i="17"/>
  <c r="E1181" i="17" s="1"/>
  <c r="F1181" i="17" s="1"/>
  <c r="C1181" i="17"/>
  <c r="D1182" i="17" s="1"/>
  <c r="E1182" i="17" s="1"/>
  <c r="F1182" i="17" s="1"/>
  <c r="C1180" i="17"/>
  <c r="C1179" i="17"/>
  <c r="C1178" i="17"/>
  <c r="D1177" i="17"/>
  <c r="E1177" i="17" s="1"/>
  <c r="F1177" i="17" s="1"/>
  <c r="C1177" i="17"/>
  <c r="D1178" i="17" s="1"/>
  <c r="E1178" i="17" s="1"/>
  <c r="F1178" i="17" s="1"/>
  <c r="F1176" i="17"/>
  <c r="C1176" i="17"/>
  <c r="D1176" i="17" s="1"/>
  <c r="E1176" i="17" s="1"/>
  <c r="C1175" i="17"/>
  <c r="C1174" i="17"/>
  <c r="D1175" i="17" s="1"/>
  <c r="E1175" i="17" s="1"/>
  <c r="F1175" i="17" s="1"/>
  <c r="C1173" i="17"/>
  <c r="D1173" i="17" s="1"/>
  <c r="E1173" i="17" s="1"/>
  <c r="F1173" i="17" s="1"/>
  <c r="C1172" i="17"/>
  <c r="D1171" i="17"/>
  <c r="E1171" i="17" s="1"/>
  <c r="F1171" i="17" s="1"/>
  <c r="C1171" i="17"/>
  <c r="D1172" i="17" s="1"/>
  <c r="E1172" i="17" s="1"/>
  <c r="F1172" i="17" s="1"/>
  <c r="F1170" i="17"/>
  <c r="D1170" i="17"/>
  <c r="E1170" i="17" s="1"/>
  <c r="C1170" i="17"/>
  <c r="C1169" i="17"/>
  <c r="C1168" i="17"/>
  <c r="C1167" i="17"/>
  <c r="C1166" i="17"/>
  <c r="D1167" i="17" s="1"/>
  <c r="E1167" i="17" s="1"/>
  <c r="F1167" i="17" s="1"/>
  <c r="C1165" i="17"/>
  <c r="D1166" i="17" s="1"/>
  <c r="E1166" i="17" s="1"/>
  <c r="F1166" i="17" s="1"/>
  <c r="D1164" i="17"/>
  <c r="E1164" i="17" s="1"/>
  <c r="F1164" i="17" s="1"/>
  <c r="C1164" i="17"/>
  <c r="E1163" i="17"/>
  <c r="F1163" i="17" s="1"/>
  <c r="C1163" i="17"/>
  <c r="C1162" i="17"/>
  <c r="D1163" i="17" s="1"/>
  <c r="C1161" i="17"/>
  <c r="C1160" i="17"/>
  <c r="D1161" i="17" s="1"/>
  <c r="E1161" i="17" s="1"/>
  <c r="F1161" i="17" s="1"/>
  <c r="C1159" i="17"/>
  <c r="D1160" i="17" s="1"/>
  <c r="E1160" i="17" s="1"/>
  <c r="F1160" i="17" s="1"/>
  <c r="C1158" i="17"/>
  <c r="D1157" i="17"/>
  <c r="E1157" i="17" s="1"/>
  <c r="F1157" i="17" s="1"/>
  <c r="C1157" i="17"/>
  <c r="D1158" i="17" s="1"/>
  <c r="E1158" i="17" s="1"/>
  <c r="F1158" i="17" s="1"/>
  <c r="C1156" i="17"/>
  <c r="D1156" i="17" s="1"/>
  <c r="E1156" i="17" s="1"/>
  <c r="F1156" i="17" s="1"/>
  <c r="C1155" i="17"/>
  <c r="C1154" i="17"/>
  <c r="C1153" i="17"/>
  <c r="C1152" i="17"/>
  <c r="D1153" i="17" s="1"/>
  <c r="E1153" i="17" s="1"/>
  <c r="F1153" i="17" s="1"/>
  <c r="C1151" i="17"/>
  <c r="D1150" i="17"/>
  <c r="E1150" i="17" s="1"/>
  <c r="F1150" i="17" s="1"/>
  <c r="C1150" i="17"/>
  <c r="C1149" i="17"/>
  <c r="C1148" i="17"/>
  <c r="D1149" i="17" s="1"/>
  <c r="E1149" i="17" s="1"/>
  <c r="F1149" i="17" s="1"/>
  <c r="C1147" i="17"/>
  <c r="D1147" i="17" s="1"/>
  <c r="E1147" i="17" s="1"/>
  <c r="F1147" i="17" s="1"/>
  <c r="C1146" i="17"/>
  <c r="C1145" i="17"/>
  <c r="D1146" i="17" s="1"/>
  <c r="E1146" i="17" s="1"/>
  <c r="F1146" i="17" s="1"/>
  <c r="C1144" i="17"/>
  <c r="D1145" i="17" s="1"/>
  <c r="E1145" i="17" s="1"/>
  <c r="F1145" i="17" s="1"/>
  <c r="C1143" i="17"/>
  <c r="D1143" i="17" s="1"/>
  <c r="E1143" i="17" s="1"/>
  <c r="F1143" i="17" s="1"/>
  <c r="E1142" i="17"/>
  <c r="F1142" i="17" s="1"/>
  <c r="C1142" i="17"/>
  <c r="C1141" i="17"/>
  <c r="D1142" i="17" s="1"/>
  <c r="D1140" i="17"/>
  <c r="E1140" i="17" s="1"/>
  <c r="F1140" i="17" s="1"/>
  <c r="C1140" i="17"/>
  <c r="D1141" i="17" s="1"/>
  <c r="E1141" i="17" s="1"/>
  <c r="F1141" i="17" s="1"/>
  <c r="E1139" i="17"/>
  <c r="F1139" i="17" s="1"/>
  <c r="C1139" i="17"/>
  <c r="D1138" i="17"/>
  <c r="E1138" i="17" s="1"/>
  <c r="F1138" i="17" s="1"/>
  <c r="C1138" i="17"/>
  <c r="D1139" i="17" s="1"/>
  <c r="C1137" i="17"/>
  <c r="C1136" i="17"/>
  <c r="D1135" i="17"/>
  <c r="E1135" i="17" s="1"/>
  <c r="F1135" i="17" s="1"/>
  <c r="C1135" i="17"/>
  <c r="C1134" i="17"/>
  <c r="C1133" i="17"/>
  <c r="D1134" i="17" s="1"/>
  <c r="E1134" i="17" s="1"/>
  <c r="F1134" i="17" s="1"/>
  <c r="C1132" i="17"/>
  <c r="D1132" i="17" s="1"/>
  <c r="E1132" i="17" s="1"/>
  <c r="F1132" i="17" s="1"/>
  <c r="C1131" i="17"/>
  <c r="C1130" i="17"/>
  <c r="D1131" i="17" s="1"/>
  <c r="E1131" i="17" s="1"/>
  <c r="F1131" i="17" s="1"/>
  <c r="C1129" i="17"/>
  <c r="C1128" i="17"/>
  <c r="C1127" i="17"/>
  <c r="D1128" i="17" s="1"/>
  <c r="E1128" i="17" s="1"/>
  <c r="F1128" i="17" s="1"/>
  <c r="D1126" i="17"/>
  <c r="E1126" i="17" s="1"/>
  <c r="F1126" i="17" s="1"/>
  <c r="C1126" i="17"/>
  <c r="C1125" i="17"/>
  <c r="C1124" i="17"/>
  <c r="D1125" i="17" s="1"/>
  <c r="E1125" i="17" s="1"/>
  <c r="F1125" i="17" s="1"/>
  <c r="D1123" i="17"/>
  <c r="E1123" i="17" s="1"/>
  <c r="F1123" i="17" s="1"/>
  <c r="C1123" i="17"/>
  <c r="D1124" i="17" s="1"/>
  <c r="E1124" i="17" s="1"/>
  <c r="F1124" i="17" s="1"/>
  <c r="C1122" i="17"/>
  <c r="C1121" i="17"/>
  <c r="D1122" i="17" s="1"/>
  <c r="E1122" i="17" s="1"/>
  <c r="F1122" i="17" s="1"/>
  <c r="D1120" i="17"/>
  <c r="E1120" i="17" s="1"/>
  <c r="F1120" i="17" s="1"/>
  <c r="C1120" i="17"/>
  <c r="C1119" i="17"/>
  <c r="C1118" i="17"/>
  <c r="D1119" i="17" s="1"/>
  <c r="E1119" i="17" s="1"/>
  <c r="F1119" i="17" s="1"/>
  <c r="C1117" i="17"/>
  <c r="D1116" i="17"/>
  <c r="E1116" i="17" s="1"/>
  <c r="F1116" i="17" s="1"/>
  <c r="C1116" i="17"/>
  <c r="D1115" i="17"/>
  <c r="E1115" i="17" s="1"/>
  <c r="F1115" i="17" s="1"/>
  <c r="C1115" i="17"/>
  <c r="C1114" i="17"/>
  <c r="C1113" i="17"/>
  <c r="D1114" i="17" s="1"/>
  <c r="E1114" i="17" s="1"/>
  <c r="F1114" i="17" s="1"/>
  <c r="C1112" i="17"/>
  <c r="D1111" i="17"/>
  <c r="E1111" i="17" s="1"/>
  <c r="F1111" i="17" s="1"/>
  <c r="C1111" i="17"/>
  <c r="D1110" i="17"/>
  <c r="E1110" i="17" s="1"/>
  <c r="F1110" i="17" s="1"/>
  <c r="C1110" i="17"/>
  <c r="F1109" i="17"/>
  <c r="E1109" i="17"/>
  <c r="C1109" i="17"/>
  <c r="C1108" i="17"/>
  <c r="D1109" i="17" s="1"/>
  <c r="C1107" i="17"/>
  <c r="C1106" i="17"/>
  <c r="D1106" i="17" s="1"/>
  <c r="E1106" i="17" s="1"/>
  <c r="F1106" i="17" s="1"/>
  <c r="C1105" i="17"/>
  <c r="C1104" i="17"/>
  <c r="D1105" i="17" s="1"/>
  <c r="E1105" i="17" s="1"/>
  <c r="F1105" i="17" s="1"/>
  <c r="C1103" i="17"/>
  <c r="C1102" i="17"/>
  <c r="C1101" i="17"/>
  <c r="C1100" i="17"/>
  <c r="C1099" i="17"/>
  <c r="D1100" i="17" s="1"/>
  <c r="E1100" i="17" s="1"/>
  <c r="F1100" i="17" s="1"/>
  <c r="C1098" i="17"/>
  <c r="C1097" i="17"/>
  <c r="D1098" i="17" s="1"/>
  <c r="E1098" i="17" s="1"/>
  <c r="F1098" i="17" s="1"/>
  <c r="C1096" i="17"/>
  <c r="C1095" i="17"/>
  <c r="D1094" i="17"/>
  <c r="E1094" i="17" s="1"/>
  <c r="F1094" i="17" s="1"/>
  <c r="C1094" i="17"/>
  <c r="D1095" i="17" s="1"/>
  <c r="E1095" i="17" s="1"/>
  <c r="F1095" i="17" s="1"/>
  <c r="D1093" i="17"/>
  <c r="E1093" i="17" s="1"/>
  <c r="F1093" i="17" s="1"/>
  <c r="C1093" i="17"/>
  <c r="C1092" i="17"/>
  <c r="C1091" i="17"/>
  <c r="D1090" i="17"/>
  <c r="E1090" i="17" s="1"/>
  <c r="F1090" i="17" s="1"/>
  <c r="C1090" i="17"/>
  <c r="C1089" i="17"/>
  <c r="D1088" i="17"/>
  <c r="E1088" i="17" s="1"/>
  <c r="F1088" i="17" s="1"/>
  <c r="C1088" i="17"/>
  <c r="D1089" i="17" s="1"/>
  <c r="E1089" i="17" s="1"/>
  <c r="F1089" i="17" s="1"/>
  <c r="C1087" i="17"/>
  <c r="E1086" i="17"/>
  <c r="F1086" i="17" s="1"/>
  <c r="C1086" i="17"/>
  <c r="D1086" i="17" s="1"/>
  <c r="C1085" i="17"/>
  <c r="D1084" i="17"/>
  <c r="E1084" i="17" s="1"/>
  <c r="F1084" i="17" s="1"/>
  <c r="C1084" i="17"/>
  <c r="D1085" i="17" s="1"/>
  <c r="E1085" i="17" s="1"/>
  <c r="F1085" i="17" s="1"/>
  <c r="C1083" i="17"/>
  <c r="C1082" i="17"/>
  <c r="D1083" i="17" s="1"/>
  <c r="E1083" i="17" s="1"/>
  <c r="F1083" i="17" s="1"/>
  <c r="C1081" i="17"/>
  <c r="C1080" i="17"/>
  <c r="C1079" i="17"/>
  <c r="D1080" i="17" s="1"/>
  <c r="E1080" i="17" s="1"/>
  <c r="F1080" i="17" s="1"/>
  <c r="E1078" i="17"/>
  <c r="F1078" i="17" s="1"/>
  <c r="D1078" i="17"/>
  <c r="C1078" i="17"/>
  <c r="F1077" i="17"/>
  <c r="C1077" i="17"/>
  <c r="D1077" i="17" s="1"/>
  <c r="E1077" i="17" s="1"/>
  <c r="D1076" i="17"/>
  <c r="E1076" i="17" s="1"/>
  <c r="F1076" i="17" s="1"/>
  <c r="C1076" i="17"/>
  <c r="C1075" i="17"/>
  <c r="D1074" i="17"/>
  <c r="E1074" i="17" s="1"/>
  <c r="F1074" i="17" s="1"/>
  <c r="C1074" i="17"/>
  <c r="D1075" i="17" s="1"/>
  <c r="E1075" i="17" s="1"/>
  <c r="F1075" i="17" s="1"/>
  <c r="C1073" i="17"/>
  <c r="C1072" i="17"/>
  <c r="C1071" i="17"/>
  <c r="D1071" i="17" s="1"/>
  <c r="E1071" i="17" s="1"/>
  <c r="F1071" i="17" s="1"/>
  <c r="C1070" i="17"/>
  <c r="C1069" i="17"/>
  <c r="D1070" i="17" s="1"/>
  <c r="E1070" i="17" s="1"/>
  <c r="F1070" i="17" s="1"/>
  <c r="C1068" i="17"/>
  <c r="D1069" i="17" s="1"/>
  <c r="E1069" i="17" s="1"/>
  <c r="F1069" i="17" s="1"/>
  <c r="D1067" i="17"/>
  <c r="E1067" i="17" s="1"/>
  <c r="F1067" i="17" s="1"/>
  <c r="C1067" i="17"/>
  <c r="C1066" i="17"/>
  <c r="D1066" i="17" s="1"/>
  <c r="E1066" i="17" s="1"/>
  <c r="F1066" i="17" s="1"/>
  <c r="D1065" i="17"/>
  <c r="E1065" i="17" s="1"/>
  <c r="F1065" i="17" s="1"/>
  <c r="C1065" i="17"/>
  <c r="C1064" i="17"/>
  <c r="C1063" i="17"/>
  <c r="D1064" i="17" s="1"/>
  <c r="E1064" i="17" s="1"/>
  <c r="F1064" i="17" s="1"/>
  <c r="C1062" i="17"/>
  <c r="D1063" i="17" s="1"/>
  <c r="E1063" i="17" s="1"/>
  <c r="F1063" i="17" s="1"/>
  <c r="C1061" i="17"/>
  <c r="D1062" i="17" s="1"/>
  <c r="E1062" i="17" s="1"/>
  <c r="F1062" i="17" s="1"/>
  <c r="D1060" i="17"/>
  <c r="E1060" i="17" s="1"/>
  <c r="F1060" i="17" s="1"/>
  <c r="C1060" i="17"/>
  <c r="D1059" i="17"/>
  <c r="E1059" i="17" s="1"/>
  <c r="F1059" i="17" s="1"/>
  <c r="C1059" i="17"/>
  <c r="C1058" i="17"/>
  <c r="C1057" i="17"/>
  <c r="D1058" i="17" s="1"/>
  <c r="E1058" i="17" s="1"/>
  <c r="F1058" i="17" s="1"/>
  <c r="C1056" i="17"/>
  <c r="C1055" i="17"/>
  <c r="C1054" i="17"/>
  <c r="D1055" i="17" s="1"/>
  <c r="E1055" i="17" s="1"/>
  <c r="F1055" i="17" s="1"/>
  <c r="C1053" i="17"/>
  <c r="D1054" i="17" s="1"/>
  <c r="E1054" i="17" s="1"/>
  <c r="F1054" i="17" s="1"/>
  <c r="D1052" i="17"/>
  <c r="E1052" i="17" s="1"/>
  <c r="F1052" i="17" s="1"/>
  <c r="C1052" i="17"/>
  <c r="D1051" i="17"/>
  <c r="E1051" i="17" s="1"/>
  <c r="F1051" i="17" s="1"/>
  <c r="C1051" i="17"/>
  <c r="C1050" i="17"/>
  <c r="E1049" i="17"/>
  <c r="F1049" i="17" s="1"/>
  <c r="D1049" i="17"/>
  <c r="C1049" i="17"/>
  <c r="D1050" i="17" s="1"/>
  <c r="E1050" i="17" s="1"/>
  <c r="F1050" i="17" s="1"/>
  <c r="E1048" i="17"/>
  <c r="F1048" i="17" s="1"/>
  <c r="C1048" i="17"/>
  <c r="C1047" i="17"/>
  <c r="D1048" i="17" s="1"/>
  <c r="D1046" i="17"/>
  <c r="E1046" i="17" s="1"/>
  <c r="F1046" i="17" s="1"/>
  <c r="C1046" i="17"/>
  <c r="C1045" i="17"/>
  <c r="C1044" i="17"/>
  <c r="D1045" i="17" s="1"/>
  <c r="E1045" i="17" s="1"/>
  <c r="F1045" i="17" s="1"/>
  <c r="E1043" i="17"/>
  <c r="F1043" i="17" s="1"/>
  <c r="C1043" i="17"/>
  <c r="D1044" i="17" s="1"/>
  <c r="E1044" i="17" s="1"/>
  <c r="F1044" i="17" s="1"/>
  <c r="C1042" i="17"/>
  <c r="D1043" i="17" s="1"/>
  <c r="E1041" i="17"/>
  <c r="F1041" i="17" s="1"/>
  <c r="D1041" i="17"/>
  <c r="C1041" i="17"/>
  <c r="D1040" i="17"/>
  <c r="E1040" i="17" s="1"/>
  <c r="F1040" i="17" s="1"/>
  <c r="C1040" i="17"/>
  <c r="F1039" i="17"/>
  <c r="C1039" i="17"/>
  <c r="C1038" i="17"/>
  <c r="D1039" i="17" s="1"/>
  <c r="E1039" i="17" s="1"/>
  <c r="D1037" i="17"/>
  <c r="E1037" i="17" s="1"/>
  <c r="F1037" i="17" s="1"/>
  <c r="C1037" i="17"/>
  <c r="C1036" i="17"/>
  <c r="D1036" i="17" s="1"/>
  <c r="E1036" i="17" s="1"/>
  <c r="F1036" i="17" s="1"/>
  <c r="C1035" i="17"/>
  <c r="C1034" i="17"/>
  <c r="D1035" i="17" s="1"/>
  <c r="E1035" i="17" s="1"/>
  <c r="F1035" i="17" s="1"/>
  <c r="F1033" i="17"/>
  <c r="E1033" i="17"/>
  <c r="C1033" i="17"/>
  <c r="C1032" i="17"/>
  <c r="D1033" i="17" s="1"/>
  <c r="C1031" i="17"/>
  <c r="C1030" i="17"/>
  <c r="C1029" i="17"/>
  <c r="D1030" i="17" s="1"/>
  <c r="E1030" i="17" s="1"/>
  <c r="F1030" i="17" s="1"/>
  <c r="C1028" i="17"/>
  <c r="D1029" i="17" s="1"/>
  <c r="E1029" i="17" s="1"/>
  <c r="F1029" i="17" s="1"/>
  <c r="D1027" i="17"/>
  <c r="E1027" i="17" s="1"/>
  <c r="F1027" i="17" s="1"/>
  <c r="C1027" i="17"/>
  <c r="D1026" i="17"/>
  <c r="E1026" i="17" s="1"/>
  <c r="F1026" i="17" s="1"/>
  <c r="C1026" i="17"/>
  <c r="C1025" i="17"/>
  <c r="C1024" i="17"/>
  <c r="D1025" i="17" s="1"/>
  <c r="E1025" i="17" s="1"/>
  <c r="F1025" i="17" s="1"/>
  <c r="C1023" i="17"/>
  <c r="D1024" i="17" s="1"/>
  <c r="E1024" i="17" s="1"/>
  <c r="F1024" i="17" s="1"/>
  <c r="C1022" i="17"/>
  <c r="D1021" i="17"/>
  <c r="E1021" i="17" s="1"/>
  <c r="F1021" i="17" s="1"/>
  <c r="C1021" i="17"/>
  <c r="D1020" i="17"/>
  <c r="E1020" i="17" s="1"/>
  <c r="F1020" i="17" s="1"/>
  <c r="C1020" i="17"/>
  <c r="C1019" i="17"/>
  <c r="C1018" i="17"/>
  <c r="D1019" i="17" s="1"/>
  <c r="E1019" i="17" s="1"/>
  <c r="F1019" i="17" s="1"/>
  <c r="D1017" i="17"/>
  <c r="E1017" i="17" s="1"/>
  <c r="F1017" i="17" s="1"/>
  <c r="C1017" i="17"/>
  <c r="F1016" i="17"/>
  <c r="D1016" i="17"/>
  <c r="E1016" i="17" s="1"/>
  <c r="C1016" i="17"/>
  <c r="D1015" i="17"/>
  <c r="E1015" i="17" s="1"/>
  <c r="F1015" i="17" s="1"/>
  <c r="C1015" i="17"/>
  <c r="F1014" i="17"/>
  <c r="C1014" i="17"/>
  <c r="C1013" i="17"/>
  <c r="D1014" i="17" s="1"/>
  <c r="E1014" i="17" s="1"/>
  <c r="C1012" i="17"/>
  <c r="D1013" i="17" s="1"/>
  <c r="E1013" i="17" s="1"/>
  <c r="F1013" i="17" s="1"/>
  <c r="E1011" i="17"/>
  <c r="F1011" i="17" s="1"/>
  <c r="D1011" i="17"/>
  <c r="C1011" i="17"/>
  <c r="D1010" i="17"/>
  <c r="E1010" i="17" s="1"/>
  <c r="F1010" i="17" s="1"/>
  <c r="C1010" i="17"/>
  <c r="F1009" i="17"/>
  <c r="E1009" i="17"/>
  <c r="C1009" i="17"/>
  <c r="C1008" i="17"/>
  <c r="D1009" i="17" s="1"/>
  <c r="C1007" i="17"/>
  <c r="D1006" i="17"/>
  <c r="E1006" i="17" s="1"/>
  <c r="F1006" i="17" s="1"/>
  <c r="C1006" i="17"/>
  <c r="D1007" i="17" s="1"/>
  <c r="E1007" i="17" s="1"/>
  <c r="F1007" i="17" s="1"/>
  <c r="D1005" i="17"/>
  <c r="E1005" i="17" s="1"/>
  <c r="F1005" i="17" s="1"/>
  <c r="C1005" i="17"/>
  <c r="C1004" i="17"/>
  <c r="C1003" i="17"/>
  <c r="D1004" i="17" s="1"/>
  <c r="E1004" i="17" s="1"/>
  <c r="F1004" i="17" s="1"/>
  <c r="D1002" i="17"/>
  <c r="E1002" i="17" s="1"/>
  <c r="F1002" i="17" s="1"/>
  <c r="C1002" i="17"/>
  <c r="C1001" i="17"/>
  <c r="D1001" i="17" s="1"/>
  <c r="E1001" i="17" s="1"/>
  <c r="F1001" i="17" s="1"/>
  <c r="C1000" i="17"/>
  <c r="C999" i="17"/>
  <c r="D998" i="17"/>
  <c r="E998" i="17" s="1"/>
  <c r="F998" i="17" s="1"/>
  <c r="C998" i="17"/>
  <c r="C997" i="17"/>
  <c r="C996" i="17"/>
  <c r="D995" i="17"/>
  <c r="E995" i="17" s="1"/>
  <c r="F995" i="17" s="1"/>
  <c r="C995" i="17"/>
  <c r="C994" i="17"/>
  <c r="C993" i="17"/>
  <c r="D994" i="17" s="1"/>
  <c r="E994" i="17" s="1"/>
  <c r="F994" i="17" s="1"/>
  <c r="C992" i="17"/>
  <c r="D993" i="17" s="1"/>
  <c r="E993" i="17" s="1"/>
  <c r="F993" i="17" s="1"/>
  <c r="C991" i="17"/>
  <c r="D992" i="17" s="1"/>
  <c r="E992" i="17" s="1"/>
  <c r="F992" i="17" s="1"/>
  <c r="C990" i="17"/>
  <c r="D991" i="17" s="1"/>
  <c r="E991" i="17" s="1"/>
  <c r="F991" i="17" s="1"/>
  <c r="D989" i="17"/>
  <c r="E989" i="17" s="1"/>
  <c r="F989" i="17" s="1"/>
  <c r="C989" i="17"/>
  <c r="C988" i="17"/>
  <c r="D988" i="17" s="1"/>
  <c r="E988" i="17" s="1"/>
  <c r="F988" i="17" s="1"/>
  <c r="D987" i="17"/>
  <c r="E987" i="17" s="1"/>
  <c r="F987" i="17" s="1"/>
  <c r="C987" i="17"/>
  <c r="C986" i="17"/>
  <c r="D985" i="17"/>
  <c r="E985" i="17" s="1"/>
  <c r="F985" i="17" s="1"/>
  <c r="C985" i="17"/>
  <c r="C984" i="17"/>
  <c r="C983" i="17"/>
  <c r="C982" i="17"/>
  <c r="C981" i="17"/>
  <c r="D982" i="17" s="1"/>
  <c r="E982" i="17" s="1"/>
  <c r="F982" i="17" s="1"/>
  <c r="C980" i="17"/>
  <c r="D981" i="17" s="1"/>
  <c r="E981" i="17" s="1"/>
  <c r="F981" i="17" s="1"/>
  <c r="D979" i="17"/>
  <c r="E979" i="17" s="1"/>
  <c r="F979" i="17" s="1"/>
  <c r="C979" i="17"/>
  <c r="C978" i="17"/>
  <c r="E977" i="17"/>
  <c r="F977" i="17" s="1"/>
  <c r="D977" i="17"/>
  <c r="C977" i="17"/>
  <c r="D978" i="17" s="1"/>
  <c r="E978" i="17" s="1"/>
  <c r="F978" i="17" s="1"/>
  <c r="F976" i="17"/>
  <c r="C976" i="17"/>
  <c r="C975" i="17"/>
  <c r="D976" i="17" s="1"/>
  <c r="E976" i="17" s="1"/>
  <c r="C974" i="17"/>
  <c r="D975" i="17" s="1"/>
  <c r="E975" i="17" s="1"/>
  <c r="F975" i="17" s="1"/>
  <c r="D973" i="17"/>
  <c r="E973" i="17" s="1"/>
  <c r="F973" i="17" s="1"/>
  <c r="C973" i="17"/>
  <c r="D972" i="17"/>
  <c r="E972" i="17" s="1"/>
  <c r="F972" i="17" s="1"/>
  <c r="C972" i="17"/>
  <c r="F971" i="17"/>
  <c r="E971" i="17"/>
  <c r="C971" i="17"/>
  <c r="D971" i="17" s="1"/>
  <c r="D970" i="17"/>
  <c r="E970" i="17" s="1"/>
  <c r="F970" i="17" s="1"/>
  <c r="C970" i="17"/>
  <c r="C969" i="17"/>
  <c r="C968" i="17"/>
  <c r="D969" i="17" s="1"/>
  <c r="E969" i="17" s="1"/>
  <c r="F969" i="17" s="1"/>
  <c r="C967" i="17"/>
  <c r="D968" i="17" s="1"/>
  <c r="E968" i="17" s="1"/>
  <c r="F968" i="17" s="1"/>
  <c r="C966" i="17"/>
  <c r="D965" i="17"/>
  <c r="E965" i="17" s="1"/>
  <c r="F965" i="17" s="1"/>
  <c r="C965" i="17"/>
  <c r="D966" i="17" s="1"/>
  <c r="E966" i="17" s="1"/>
  <c r="F966" i="17" s="1"/>
  <c r="C964" i="17"/>
  <c r="E963" i="17"/>
  <c r="F963" i="17" s="1"/>
  <c r="C963" i="17"/>
  <c r="C962" i="17"/>
  <c r="D963" i="17" s="1"/>
  <c r="C961" i="17"/>
  <c r="D962" i="17" s="1"/>
  <c r="E962" i="17" s="1"/>
  <c r="F962" i="17" s="1"/>
  <c r="C960" i="17"/>
  <c r="D960" i="17" s="1"/>
  <c r="E960" i="17" s="1"/>
  <c r="F960" i="17" s="1"/>
  <c r="C959" i="17"/>
  <c r="C958" i="17"/>
  <c r="D959" i="17" s="1"/>
  <c r="E959" i="17" s="1"/>
  <c r="F959" i="17" s="1"/>
  <c r="C957" i="17"/>
  <c r="C956" i="17"/>
  <c r="D957" i="17" s="1"/>
  <c r="E957" i="17" s="1"/>
  <c r="F957" i="17" s="1"/>
  <c r="C955" i="17"/>
  <c r="D956" i="17" s="1"/>
  <c r="E956" i="17" s="1"/>
  <c r="F956" i="17" s="1"/>
  <c r="D954" i="17"/>
  <c r="E954" i="17" s="1"/>
  <c r="F954" i="17" s="1"/>
  <c r="C954" i="17"/>
  <c r="C953" i="17"/>
  <c r="D952" i="17"/>
  <c r="E952" i="17" s="1"/>
  <c r="F952" i="17" s="1"/>
  <c r="C952" i="17"/>
  <c r="D951" i="17"/>
  <c r="E951" i="17" s="1"/>
  <c r="F951" i="17" s="1"/>
  <c r="C951" i="17"/>
  <c r="C950" i="17"/>
  <c r="C949" i="17"/>
  <c r="D948" i="17"/>
  <c r="E948" i="17" s="1"/>
  <c r="F948" i="17" s="1"/>
  <c r="C948" i="17"/>
  <c r="C947" i="17"/>
  <c r="C946" i="17"/>
  <c r="D945" i="17"/>
  <c r="E945" i="17" s="1"/>
  <c r="F945" i="17" s="1"/>
  <c r="C945" i="17"/>
  <c r="C944" i="17"/>
  <c r="C943" i="17"/>
  <c r="D944" i="17" s="1"/>
  <c r="E944" i="17" s="1"/>
  <c r="F944" i="17" s="1"/>
  <c r="C942" i="17"/>
  <c r="D943" i="17" s="1"/>
  <c r="E943" i="17" s="1"/>
  <c r="F943" i="17" s="1"/>
  <c r="C941" i="17"/>
  <c r="C940" i="17"/>
  <c r="D941" i="17" s="1"/>
  <c r="E941" i="17" s="1"/>
  <c r="F941" i="17" s="1"/>
  <c r="D939" i="17"/>
  <c r="E939" i="17" s="1"/>
  <c r="F939" i="17" s="1"/>
  <c r="C939" i="17"/>
  <c r="D940" i="17" s="1"/>
  <c r="E940" i="17" s="1"/>
  <c r="F940" i="17" s="1"/>
  <c r="E938" i="17"/>
  <c r="F938" i="17" s="1"/>
  <c r="C938" i="17"/>
  <c r="D938" i="17" s="1"/>
  <c r="C937" i="17"/>
  <c r="C936" i="17"/>
  <c r="D937" i="17" s="1"/>
  <c r="E937" i="17" s="1"/>
  <c r="F937" i="17" s="1"/>
  <c r="D935" i="17"/>
  <c r="E935" i="17" s="1"/>
  <c r="F935" i="17" s="1"/>
  <c r="C935" i="17"/>
  <c r="C934" i="17"/>
  <c r="C933" i="17"/>
  <c r="E932" i="17"/>
  <c r="F932" i="17" s="1"/>
  <c r="C932" i="17"/>
  <c r="C931" i="17"/>
  <c r="D932" i="17" s="1"/>
  <c r="C930" i="17"/>
  <c r="C929" i="17"/>
  <c r="D930" i="17" s="1"/>
  <c r="E930" i="17" s="1"/>
  <c r="F930" i="17" s="1"/>
  <c r="D928" i="17"/>
  <c r="E928" i="17" s="1"/>
  <c r="F928" i="17" s="1"/>
  <c r="C928" i="17"/>
  <c r="D929" i="17" s="1"/>
  <c r="E929" i="17" s="1"/>
  <c r="F929" i="17" s="1"/>
  <c r="E927" i="17"/>
  <c r="F927" i="17" s="1"/>
  <c r="D927" i="17"/>
  <c r="C927" i="17"/>
  <c r="D926" i="17"/>
  <c r="E926" i="17" s="1"/>
  <c r="F926" i="17" s="1"/>
  <c r="C926" i="17"/>
  <c r="C925" i="17"/>
  <c r="C924" i="17"/>
  <c r="D925" i="17" s="1"/>
  <c r="E925" i="17" s="1"/>
  <c r="F925" i="17" s="1"/>
  <c r="C923" i="17"/>
  <c r="D924" i="17" s="1"/>
  <c r="E924" i="17" s="1"/>
  <c r="F924" i="17" s="1"/>
  <c r="C922" i="17"/>
  <c r="C921" i="17"/>
  <c r="D922" i="17" s="1"/>
  <c r="E922" i="17" s="1"/>
  <c r="F922" i="17" s="1"/>
  <c r="D920" i="17"/>
  <c r="E920" i="17" s="1"/>
  <c r="F920" i="17" s="1"/>
  <c r="C920" i="17"/>
  <c r="C919" i="17"/>
  <c r="C918" i="17"/>
  <c r="D919" i="17" s="1"/>
  <c r="E919" i="17" s="1"/>
  <c r="F919" i="17" s="1"/>
  <c r="D917" i="17"/>
  <c r="E917" i="17" s="1"/>
  <c r="F917" i="17" s="1"/>
  <c r="C917" i="17"/>
  <c r="D918" i="17" s="1"/>
  <c r="E918" i="17" s="1"/>
  <c r="F918" i="17" s="1"/>
  <c r="D916" i="17"/>
  <c r="E916" i="17" s="1"/>
  <c r="F916" i="17" s="1"/>
  <c r="C916" i="17"/>
  <c r="C915" i="17"/>
  <c r="D914" i="17"/>
  <c r="E914" i="17" s="1"/>
  <c r="F914" i="17" s="1"/>
  <c r="C914" i="17"/>
  <c r="C913" i="17"/>
  <c r="C912" i="17"/>
  <c r="E911" i="17"/>
  <c r="F911" i="17" s="1"/>
  <c r="D911" i="17"/>
  <c r="C911" i="17"/>
  <c r="C910" i="17"/>
  <c r="C909" i="17"/>
  <c r="D910" i="17" s="1"/>
  <c r="E910" i="17" s="1"/>
  <c r="F910" i="17" s="1"/>
  <c r="C908" i="17"/>
  <c r="C907" i="17"/>
  <c r="D908" i="17" s="1"/>
  <c r="E908" i="17" s="1"/>
  <c r="F908" i="17" s="1"/>
  <c r="E906" i="17"/>
  <c r="F906" i="17" s="1"/>
  <c r="C906" i="17"/>
  <c r="C905" i="17"/>
  <c r="D906" i="17" s="1"/>
  <c r="E904" i="17"/>
  <c r="F904" i="17" s="1"/>
  <c r="D904" i="17"/>
  <c r="C904" i="17"/>
  <c r="E903" i="17"/>
  <c r="F903" i="17" s="1"/>
  <c r="D903" i="17"/>
  <c r="C903" i="17"/>
  <c r="C902" i="17"/>
  <c r="C901" i="17"/>
  <c r="D902" i="17" s="1"/>
  <c r="E902" i="17" s="1"/>
  <c r="F902" i="17" s="1"/>
  <c r="C900" i="17"/>
  <c r="D901" i="17" s="1"/>
  <c r="E901" i="17" s="1"/>
  <c r="F901" i="17" s="1"/>
  <c r="C899" i="17"/>
  <c r="D900" i="17" s="1"/>
  <c r="E900" i="17" s="1"/>
  <c r="F900" i="17" s="1"/>
  <c r="C898" i="17"/>
  <c r="D899" i="17" s="1"/>
  <c r="E899" i="17" s="1"/>
  <c r="F899" i="17" s="1"/>
  <c r="F897" i="17"/>
  <c r="E897" i="17"/>
  <c r="C897" i="17"/>
  <c r="C896" i="17"/>
  <c r="D897" i="17" s="1"/>
  <c r="C895" i="17"/>
  <c r="F894" i="17"/>
  <c r="C894" i="17"/>
  <c r="C893" i="17"/>
  <c r="D894" i="17" s="1"/>
  <c r="E894" i="17" s="1"/>
  <c r="C892" i="17"/>
  <c r="C891" i="17"/>
  <c r="C890" i="17"/>
  <c r="D891" i="17" s="1"/>
  <c r="E891" i="17" s="1"/>
  <c r="F891" i="17" s="1"/>
  <c r="C889" i="17"/>
  <c r="C888" i="17"/>
  <c r="D889" i="17" s="1"/>
  <c r="E889" i="17" s="1"/>
  <c r="F889" i="17" s="1"/>
  <c r="F887" i="17"/>
  <c r="D887" i="17"/>
  <c r="E887" i="17" s="1"/>
  <c r="C887" i="17"/>
  <c r="D886" i="17"/>
  <c r="E886" i="17" s="1"/>
  <c r="F886" i="17" s="1"/>
  <c r="C886" i="17"/>
  <c r="C885" i="17"/>
  <c r="C884" i="17"/>
  <c r="C883" i="17"/>
  <c r="C882" i="17"/>
  <c r="D883" i="17" s="1"/>
  <c r="E883" i="17" s="1"/>
  <c r="F883" i="17" s="1"/>
  <c r="D881" i="17"/>
  <c r="E881" i="17" s="1"/>
  <c r="F881" i="17" s="1"/>
  <c r="C881" i="17"/>
  <c r="C880" i="17"/>
  <c r="C879" i="17"/>
  <c r="D880" i="17" s="1"/>
  <c r="E880" i="17" s="1"/>
  <c r="F880" i="17" s="1"/>
  <c r="D878" i="17"/>
  <c r="E878" i="17" s="1"/>
  <c r="F878" i="17" s="1"/>
  <c r="C878" i="17"/>
  <c r="D879" i="17" s="1"/>
  <c r="E879" i="17" s="1"/>
  <c r="F879" i="17" s="1"/>
  <c r="C877" i="17"/>
  <c r="C876" i="17"/>
  <c r="D877" i="17" s="1"/>
  <c r="E877" i="17" s="1"/>
  <c r="F877" i="17" s="1"/>
  <c r="C875" i="17"/>
  <c r="C874" i="17"/>
  <c r="C873" i="17"/>
  <c r="D874" i="17" s="1"/>
  <c r="E874" i="17" s="1"/>
  <c r="F874" i="17" s="1"/>
  <c r="D872" i="17"/>
  <c r="E872" i="17" s="1"/>
  <c r="F872" i="17" s="1"/>
  <c r="C872" i="17"/>
  <c r="D873" i="17" s="1"/>
  <c r="E873" i="17" s="1"/>
  <c r="F873" i="17" s="1"/>
  <c r="E871" i="17"/>
  <c r="F871" i="17" s="1"/>
  <c r="D871" i="17"/>
  <c r="C871" i="17"/>
  <c r="D870" i="17"/>
  <c r="E870" i="17" s="1"/>
  <c r="F870" i="17" s="1"/>
  <c r="C870" i="17"/>
  <c r="C869" i="17"/>
  <c r="D869" i="17" s="1"/>
  <c r="E869" i="17" s="1"/>
  <c r="F869" i="17" s="1"/>
  <c r="C868" i="17"/>
  <c r="C867" i="17"/>
  <c r="D868" i="17" s="1"/>
  <c r="E868" i="17" s="1"/>
  <c r="F868" i="17" s="1"/>
  <c r="C866" i="17"/>
  <c r="C865" i="17"/>
  <c r="C864" i="17"/>
  <c r="E863" i="17"/>
  <c r="F863" i="17" s="1"/>
  <c r="C863" i="17"/>
  <c r="D863" i="17" s="1"/>
  <c r="C862" i="17"/>
  <c r="C861" i="17"/>
  <c r="D862" i="17" s="1"/>
  <c r="E862" i="17" s="1"/>
  <c r="F862" i="17" s="1"/>
  <c r="C860" i="17"/>
  <c r="D861" i="17" s="1"/>
  <c r="E861" i="17" s="1"/>
  <c r="F861" i="17" s="1"/>
  <c r="C859" i="17"/>
  <c r="C858" i="17"/>
  <c r="D859" i="17" s="1"/>
  <c r="E859" i="17" s="1"/>
  <c r="F859" i="17" s="1"/>
  <c r="C857" i="17"/>
  <c r="C856" i="17"/>
  <c r="D857" i="17" s="1"/>
  <c r="E857" i="17" s="1"/>
  <c r="F857" i="17" s="1"/>
  <c r="C855" i="17"/>
  <c r="D856" i="17" s="1"/>
  <c r="E856" i="17" s="1"/>
  <c r="F856" i="17" s="1"/>
  <c r="C854" i="17"/>
  <c r="D855" i="17" s="1"/>
  <c r="E855" i="17" s="1"/>
  <c r="F855" i="17" s="1"/>
  <c r="C853" i="17"/>
  <c r="D853" i="17" s="1"/>
  <c r="E853" i="17" s="1"/>
  <c r="F853" i="17" s="1"/>
  <c r="C852" i="17"/>
  <c r="C851" i="17"/>
  <c r="C850" i="17"/>
  <c r="D851" i="17" s="1"/>
  <c r="E851" i="17" s="1"/>
  <c r="F851" i="17" s="1"/>
  <c r="C849" i="17"/>
  <c r="D850" i="17" s="1"/>
  <c r="E850" i="17" s="1"/>
  <c r="F850" i="17" s="1"/>
  <c r="C848" i="17"/>
  <c r="D847" i="17"/>
  <c r="E847" i="17" s="1"/>
  <c r="F847" i="17" s="1"/>
  <c r="C847" i="17"/>
  <c r="F846" i="17"/>
  <c r="E846" i="17"/>
  <c r="C846" i="17"/>
  <c r="C845" i="17"/>
  <c r="D846" i="17" s="1"/>
  <c r="C844" i="17"/>
  <c r="D845" i="17" s="1"/>
  <c r="E845" i="17" s="1"/>
  <c r="F845" i="17" s="1"/>
  <c r="C843" i="17"/>
  <c r="D844" i="17" s="1"/>
  <c r="E844" i="17" s="1"/>
  <c r="F844" i="17" s="1"/>
  <c r="C842" i="17"/>
  <c r="D842" i="17" s="1"/>
  <c r="E842" i="17" s="1"/>
  <c r="F842" i="17" s="1"/>
  <c r="E841" i="17"/>
  <c r="F841" i="17" s="1"/>
  <c r="D841" i="17"/>
  <c r="C841" i="17"/>
  <c r="F840" i="17"/>
  <c r="C840" i="17"/>
  <c r="C839" i="17"/>
  <c r="D840" i="17" s="1"/>
  <c r="E840" i="17" s="1"/>
  <c r="D838" i="17"/>
  <c r="E838" i="17" s="1"/>
  <c r="F838" i="17" s="1"/>
  <c r="C838" i="17"/>
  <c r="D839" i="17" s="1"/>
  <c r="E839" i="17" s="1"/>
  <c r="F839" i="17" s="1"/>
  <c r="C837" i="17"/>
  <c r="C836" i="17"/>
  <c r="D837" i="17" s="1"/>
  <c r="E837" i="17" s="1"/>
  <c r="F837" i="17" s="1"/>
  <c r="D835" i="17"/>
  <c r="E835" i="17" s="1"/>
  <c r="F835" i="17" s="1"/>
  <c r="C835" i="17"/>
  <c r="C834" i="17"/>
  <c r="C833" i="17"/>
  <c r="D834" i="17" s="1"/>
  <c r="E834" i="17" s="1"/>
  <c r="F834" i="17" s="1"/>
  <c r="F832" i="17"/>
  <c r="D832" i="17"/>
  <c r="E832" i="17" s="1"/>
  <c r="C832" i="17"/>
  <c r="E831" i="17"/>
  <c r="F831" i="17" s="1"/>
  <c r="C831" i="17"/>
  <c r="C830" i="17"/>
  <c r="D831" i="17" s="1"/>
  <c r="C829" i="17"/>
  <c r="C828" i="17"/>
  <c r="C827" i="17"/>
  <c r="E826" i="17"/>
  <c r="F826" i="17" s="1"/>
  <c r="D826" i="17"/>
  <c r="C826" i="17"/>
  <c r="F825" i="17"/>
  <c r="D825" i="17"/>
  <c r="E825" i="17" s="1"/>
  <c r="C825" i="17"/>
  <c r="F824" i="17"/>
  <c r="D824" i="17"/>
  <c r="E824" i="17" s="1"/>
  <c r="C824" i="17"/>
  <c r="F823" i="17"/>
  <c r="C823" i="17"/>
  <c r="C822" i="17"/>
  <c r="D823" i="17" s="1"/>
  <c r="E823" i="17" s="1"/>
  <c r="C821" i="17"/>
  <c r="D822" i="17" s="1"/>
  <c r="E822" i="17" s="1"/>
  <c r="F822" i="17" s="1"/>
  <c r="C820" i="17"/>
  <c r="C819" i="17"/>
  <c r="C818" i="17"/>
  <c r="D819" i="17" s="1"/>
  <c r="E819" i="17" s="1"/>
  <c r="F819" i="17" s="1"/>
  <c r="C817" i="17"/>
  <c r="D816" i="17"/>
  <c r="E816" i="17" s="1"/>
  <c r="F816" i="17" s="1"/>
  <c r="C816" i="17"/>
  <c r="D817" i="17" s="1"/>
  <c r="E817" i="17" s="1"/>
  <c r="F817" i="17" s="1"/>
  <c r="C815" i="17"/>
  <c r="C814" i="17"/>
  <c r="C813" i="17"/>
  <c r="D814" i="17" s="1"/>
  <c r="E814" i="17" s="1"/>
  <c r="F814" i="17" s="1"/>
  <c r="D812" i="17"/>
  <c r="E812" i="17" s="1"/>
  <c r="F812" i="17" s="1"/>
  <c r="C812" i="17"/>
  <c r="D811" i="17"/>
  <c r="E811" i="17" s="1"/>
  <c r="F811" i="17" s="1"/>
  <c r="C811" i="17"/>
  <c r="C810" i="17"/>
  <c r="C809" i="17"/>
  <c r="D810" i="17" s="1"/>
  <c r="E810" i="17" s="1"/>
  <c r="F810" i="17" s="1"/>
  <c r="D808" i="17"/>
  <c r="E808" i="17" s="1"/>
  <c r="F808" i="17" s="1"/>
  <c r="C808" i="17"/>
  <c r="F807" i="17"/>
  <c r="D807" i="17"/>
  <c r="E807" i="17" s="1"/>
  <c r="C807" i="17"/>
  <c r="F806" i="17"/>
  <c r="C806" i="17"/>
  <c r="C805" i="17"/>
  <c r="D806" i="17" s="1"/>
  <c r="E806" i="17" s="1"/>
  <c r="D804" i="17"/>
  <c r="E804" i="17" s="1"/>
  <c r="F804" i="17" s="1"/>
  <c r="C804" i="17"/>
  <c r="D803" i="17"/>
  <c r="E803" i="17" s="1"/>
  <c r="F803" i="17" s="1"/>
  <c r="C803" i="17"/>
  <c r="C802" i="17"/>
  <c r="D802" i="17" s="1"/>
  <c r="E802" i="17" s="1"/>
  <c r="F802" i="17" s="1"/>
  <c r="D801" i="17"/>
  <c r="E801" i="17" s="1"/>
  <c r="F801" i="17" s="1"/>
  <c r="C801" i="17"/>
  <c r="C800" i="17"/>
  <c r="C799" i="17"/>
  <c r="D800" i="17" s="1"/>
  <c r="E800" i="17" s="1"/>
  <c r="F800" i="17" s="1"/>
  <c r="C798" i="17"/>
  <c r="C797" i="17"/>
  <c r="D798" i="17" s="1"/>
  <c r="E798" i="17" s="1"/>
  <c r="F798" i="17" s="1"/>
  <c r="C796" i="17"/>
  <c r="D796" i="17" s="1"/>
  <c r="E796" i="17" s="1"/>
  <c r="F796" i="17" s="1"/>
  <c r="D795" i="17"/>
  <c r="E795" i="17" s="1"/>
  <c r="F795" i="17" s="1"/>
  <c r="C795" i="17"/>
  <c r="C794" i="17"/>
  <c r="C793" i="17"/>
  <c r="D794" i="17" s="1"/>
  <c r="E794" i="17" s="1"/>
  <c r="F794" i="17" s="1"/>
  <c r="C792" i="17"/>
  <c r="D793" i="17" s="1"/>
  <c r="E793" i="17" s="1"/>
  <c r="F793" i="17" s="1"/>
  <c r="C791" i="17"/>
  <c r="D792" i="17" s="1"/>
  <c r="E792" i="17" s="1"/>
  <c r="F792" i="17" s="1"/>
  <c r="D790" i="17"/>
  <c r="E790" i="17" s="1"/>
  <c r="F790" i="17" s="1"/>
  <c r="C790" i="17"/>
  <c r="C789" i="17"/>
  <c r="C788" i="17"/>
  <c r="D789" i="17" s="1"/>
  <c r="E789" i="17" s="1"/>
  <c r="F789" i="17" s="1"/>
  <c r="C787" i="17"/>
  <c r="D788" i="17" s="1"/>
  <c r="E788" i="17" s="1"/>
  <c r="F788" i="17" s="1"/>
  <c r="D786" i="17"/>
  <c r="E786" i="17" s="1"/>
  <c r="F786" i="17" s="1"/>
  <c r="C786" i="17"/>
  <c r="D785" i="17"/>
  <c r="E785" i="17" s="1"/>
  <c r="F785" i="17" s="1"/>
  <c r="C785" i="17"/>
  <c r="F784" i="17"/>
  <c r="D784" i="17"/>
  <c r="E784" i="17" s="1"/>
  <c r="C784" i="17"/>
  <c r="C783" i="17"/>
  <c r="C782" i="17"/>
  <c r="D783" i="17" s="1"/>
  <c r="E783" i="17" s="1"/>
  <c r="F783" i="17" s="1"/>
  <c r="C781" i="17"/>
  <c r="D782" i="17" s="1"/>
  <c r="E782" i="17" s="1"/>
  <c r="F782" i="17" s="1"/>
  <c r="D780" i="17"/>
  <c r="E780" i="17" s="1"/>
  <c r="F780" i="17" s="1"/>
  <c r="C780" i="17"/>
  <c r="D779" i="17"/>
  <c r="E779" i="17" s="1"/>
  <c r="F779" i="17" s="1"/>
  <c r="C779" i="17"/>
  <c r="D778" i="17"/>
  <c r="E778" i="17" s="1"/>
  <c r="F778" i="17" s="1"/>
  <c r="C778" i="17"/>
  <c r="C777" i="17"/>
  <c r="C776" i="17"/>
  <c r="D777" i="17" s="1"/>
  <c r="E777" i="17" s="1"/>
  <c r="F777" i="17" s="1"/>
  <c r="C775" i="17"/>
  <c r="F774" i="17"/>
  <c r="C774" i="17"/>
  <c r="D775" i="17" s="1"/>
  <c r="E775" i="17" s="1"/>
  <c r="F775" i="17" s="1"/>
  <c r="C773" i="17"/>
  <c r="D774" i="17" s="1"/>
  <c r="E774" i="17" s="1"/>
  <c r="F772" i="17"/>
  <c r="D772" i="17"/>
  <c r="E772" i="17" s="1"/>
  <c r="C772" i="17"/>
  <c r="C771" i="17"/>
  <c r="D770" i="17"/>
  <c r="E770" i="17" s="1"/>
  <c r="F770" i="17" s="1"/>
  <c r="C770" i="17"/>
  <c r="D771" i="17" s="1"/>
  <c r="E771" i="17" s="1"/>
  <c r="F771" i="17" s="1"/>
  <c r="F769" i="17"/>
  <c r="E769" i="17"/>
  <c r="C769" i="17"/>
  <c r="D769" i="17" s="1"/>
  <c r="E768" i="17"/>
  <c r="F768" i="17" s="1"/>
  <c r="C768" i="17"/>
  <c r="C767" i="17"/>
  <c r="D768" i="17" s="1"/>
  <c r="C766" i="17"/>
  <c r="C765" i="17"/>
  <c r="D766" i="17" s="1"/>
  <c r="E766" i="17" s="1"/>
  <c r="F766" i="17" s="1"/>
  <c r="C764" i="17"/>
  <c r="D765" i="17" s="1"/>
  <c r="E765" i="17" s="1"/>
  <c r="F765" i="17" s="1"/>
  <c r="C763" i="17"/>
  <c r="D763" i="17" s="1"/>
  <c r="E763" i="17" s="1"/>
  <c r="F763" i="17" s="1"/>
  <c r="D762" i="17"/>
  <c r="E762" i="17" s="1"/>
  <c r="F762" i="17" s="1"/>
  <c r="C762" i="17"/>
  <c r="D761" i="17"/>
  <c r="E761" i="17" s="1"/>
  <c r="F761" i="17" s="1"/>
  <c r="C761" i="17"/>
  <c r="C760" i="17"/>
  <c r="D759" i="17"/>
  <c r="E759" i="17" s="1"/>
  <c r="F759" i="17" s="1"/>
  <c r="C759" i="17"/>
  <c r="D760" i="17" s="1"/>
  <c r="E760" i="17" s="1"/>
  <c r="F760" i="17" s="1"/>
  <c r="D758" i="17"/>
  <c r="E758" i="17" s="1"/>
  <c r="F758" i="17" s="1"/>
  <c r="C758" i="17"/>
  <c r="C757" i="17"/>
  <c r="D756" i="17"/>
  <c r="E756" i="17" s="1"/>
  <c r="F756" i="17" s="1"/>
  <c r="C756" i="17"/>
  <c r="C755" i="17"/>
  <c r="C754" i="17"/>
  <c r="D755" i="17" s="1"/>
  <c r="E755" i="17" s="1"/>
  <c r="F755" i="17" s="1"/>
  <c r="D753" i="17"/>
  <c r="E753" i="17" s="1"/>
  <c r="F753" i="17" s="1"/>
  <c r="C753" i="17"/>
  <c r="D754" i="17" s="1"/>
  <c r="E754" i="17" s="1"/>
  <c r="F754" i="17" s="1"/>
  <c r="C752" i="17"/>
  <c r="C751" i="17"/>
  <c r="D752" i="17" s="1"/>
  <c r="E752" i="17" s="1"/>
  <c r="F752" i="17" s="1"/>
  <c r="D750" i="17"/>
  <c r="E750" i="17" s="1"/>
  <c r="F750" i="17" s="1"/>
  <c r="C750" i="17"/>
  <c r="C749" i="17"/>
  <c r="D748" i="17"/>
  <c r="E748" i="17" s="1"/>
  <c r="F748" i="17" s="1"/>
  <c r="C748" i="17"/>
  <c r="D749" i="17" s="1"/>
  <c r="E749" i="17" s="1"/>
  <c r="F749" i="17" s="1"/>
  <c r="C747" i="17"/>
  <c r="C746" i="17"/>
  <c r="D747" i="17" s="1"/>
  <c r="E747" i="17" s="1"/>
  <c r="F747" i="17" s="1"/>
  <c r="C745" i="17"/>
  <c r="C744" i="17"/>
  <c r="C743" i="17"/>
  <c r="D744" i="17" s="1"/>
  <c r="E744" i="17" s="1"/>
  <c r="F744" i="17" s="1"/>
  <c r="C742" i="17"/>
  <c r="D743" i="17" s="1"/>
  <c r="E743" i="17" s="1"/>
  <c r="F743" i="17" s="1"/>
  <c r="C741" i="17"/>
  <c r="D742" i="17" s="1"/>
  <c r="E742" i="17" s="1"/>
  <c r="F742" i="17" s="1"/>
  <c r="C740" i="17"/>
  <c r="D741" i="17" s="1"/>
  <c r="E741" i="17" s="1"/>
  <c r="F741" i="17" s="1"/>
  <c r="E739" i="17"/>
  <c r="F739" i="17" s="1"/>
  <c r="D739" i="17"/>
  <c r="C739" i="17"/>
  <c r="C738" i="17"/>
  <c r="E737" i="17"/>
  <c r="F737" i="17" s="1"/>
  <c r="D737" i="17"/>
  <c r="C737" i="17"/>
  <c r="D738" i="17" s="1"/>
  <c r="E738" i="17" s="1"/>
  <c r="F738" i="17" s="1"/>
  <c r="C736" i="17"/>
  <c r="C735" i="17"/>
  <c r="D736" i="17" s="1"/>
  <c r="E736" i="17" s="1"/>
  <c r="F736" i="17" s="1"/>
  <c r="C734" i="17"/>
  <c r="D735" i="17" s="1"/>
  <c r="E735" i="17" s="1"/>
  <c r="F735" i="17" s="1"/>
  <c r="C733" i="17"/>
  <c r="C732" i="17"/>
  <c r="D733" i="17" s="1"/>
  <c r="E733" i="17" s="1"/>
  <c r="F733" i="17" s="1"/>
  <c r="C731" i="17"/>
  <c r="D732" i="17" s="1"/>
  <c r="E732" i="17" s="1"/>
  <c r="F732" i="17" s="1"/>
  <c r="D730" i="17"/>
  <c r="E730" i="17" s="1"/>
  <c r="F730" i="17" s="1"/>
  <c r="C730" i="17"/>
  <c r="F729" i="17"/>
  <c r="D729" i="17"/>
  <c r="E729" i="17" s="1"/>
  <c r="C729" i="17"/>
  <c r="F728" i="17"/>
  <c r="D728" i="17"/>
  <c r="E728" i="17" s="1"/>
  <c r="C728" i="17"/>
  <c r="D727" i="17"/>
  <c r="E727" i="17" s="1"/>
  <c r="F727" i="17" s="1"/>
  <c r="C727" i="17"/>
  <c r="C726" i="17"/>
  <c r="C725" i="17"/>
  <c r="D726" i="17" s="1"/>
  <c r="E726" i="17" s="1"/>
  <c r="F726" i="17" s="1"/>
  <c r="C724" i="17"/>
  <c r="D725" i="17" s="1"/>
  <c r="E725" i="17" s="1"/>
  <c r="F725" i="17" s="1"/>
  <c r="D723" i="17"/>
  <c r="E723" i="17" s="1"/>
  <c r="F723" i="17" s="1"/>
  <c r="C723" i="17"/>
  <c r="C722" i="17"/>
  <c r="D721" i="17"/>
  <c r="E721" i="17" s="1"/>
  <c r="F721" i="17" s="1"/>
  <c r="C721" i="17"/>
  <c r="D722" i="17" s="1"/>
  <c r="E722" i="17" s="1"/>
  <c r="F722" i="17" s="1"/>
  <c r="C720" i="17"/>
  <c r="C719" i="17"/>
  <c r="D720" i="17" s="1"/>
  <c r="E720" i="17" s="1"/>
  <c r="F720" i="17" s="1"/>
  <c r="E718" i="17"/>
  <c r="F718" i="17" s="1"/>
  <c r="D718" i="17"/>
  <c r="C718" i="17"/>
  <c r="D719" i="17" s="1"/>
  <c r="E719" i="17" s="1"/>
  <c r="F719" i="17" s="1"/>
  <c r="C717" i="17"/>
  <c r="C716" i="17"/>
  <c r="D717" i="17" s="1"/>
  <c r="E717" i="17" s="1"/>
  <c r="F717" i="17" s="1"/>
  <c r="C715" i="17"/>
  <c r="D716" i="17" s="1"/>
  <c r="E716" i="17" s="1"/>
  <c r="F716" i="17" s="1"/>
  <c r="E714" i="17"/>
  <c r="F714" i="17" s="1"/>
  <c r="C714" i="17"/>
  <c r="C713" i="17"/>
  <c r="D714" i="17" s="1"/>
  <c r="D712" i="17"/>
  <c r="E712" i="17" s="1"/>
  <c r="F712" i="17" s="1"/>
  <c r="C712" i="17"/>
  <c r="D713" i="17" s="1"/>
  <c r="E713" i="17" s="1"/>
  <c r="F713" i="17" s="1"/>
  <c r="C711" i="17"/>
  <c r="D711" i="17" s="1"/>
  <c r="E711" i="17" s="1"/>
  <c r="F711" i="17" s="1"/>
  <c r="C710" i="17"/>
  <c r="C709" i="17"/>
  <c r="D710" i="17" s="1"/>
  <c r="E710" i="17" s="1"/>
  <c r="F710" i="17" s="1"/>
  <c r="C708" i="17"/>
  <c r="D709" i="17" s="1"/>
  <c r="E709" i="17" s="1"/>
  <c r="F709" i="17" s="1"/>
  <c r="E707" i="17"/>
  <c r="F707" i="17" s="1"/>
  <c r="D707" i="17"/>
  <c r="C707" i="17"/>
  <c r="F706" i="17"/>
  <c r="C706" i="17"/>
  <c r="C705" i="17"/>
  <c r="D706" i="17" s="1"/>
  <c r="E706" i="17" s="1"/>
  <c r="C704" i="17"/>
  <c r="D705" i="17" s="1"/>
  <c r="E705" i="17" s="1"/>
  <c r="F705" i="17" s="1"/>
  <c r="D703" i="17"/>
  <c r="E703" i="17" s="1"/>
  <c r="F703" i="17" s="1"/>
  <c r="C703" i="17"/>
  <c r="D704" i="17" s="1"/>
  <c r="E704" i="17" s="1"/>
  <c r="F704" i="17" s="1"/>
  <c r="C702" i="17"/>
  <c r="D702" i="17" s="1"/>
  <c r="E702" i="17" s="1"/>
  <c r="F702" i="17" s="1"/>
  <c r="D701" i="17"/>
  <c r="E701" i="17" s="1"/>
  <c r="F701" i="17" s="1"/>
  <c r="C701" i="17"/>
  <c r="C700" i="17"/>
  <c r="C699" i="17"/>
  <c r="D700" i="17" s="1"/>
  <c r="E700" i="17" s="1"/>
  <c r="F700" i="17" s="1"/>
  <c r="C698" i="17"/>
  <c r="C697" i="17"/>
  <c r="D698" i="17" s="1"/>
  <c r="E698" i="17" s="1"/>
  <c r="F698" i="17" s="1"/>
  <c r="E696" i="17"/>
  <c r="F696" i="17" s="1"/>
  <c r="C696" i="17"/>
  <c r="D696" i="17" s="1"/>
  <c r="F695" i="17"/>
  <c r="C695" i="17"/>
  <c r="C694" i="17"/>
  <c r="D695" i="17" s="1"/>
  <c r="E695" i="17" s="1"/>
  <c r="C693" i="17"/>
  <c r="D694" i="17" s="1"/>
  <c r="E694" i="17" s="1"/>
  <c r="F694" i="17" s="1"/>
  <c r="C692" i="17"/>
  <c r="C691" i="17"/>
  <c r="D692" i="17" s="1"/>
  <c r="E692" i="17" s="1"/>
  <c r="F692" i="17" s="1"/>
  <c r="C690" i="17"/>
  <c r="D691" i="17" s="1"/>
  <c r="E691" i="17" s="1"/>
  <c r="F691" i="17" s="1"/>
  <c r="C689" i="17"/>
  <c r="D688" i="17"/>
  <c r="E688" i="17" s="1"/>
  <c r="F688" i="17" s="1"/>
  <c r="C688" i="17"/>
  <c r="D689" i="17" s="1"/>
  <c r="E689" i="17" s="1"/>
  <c r="F689" i="17" s="1"/>
  <c r="C687" i="17"/>
  <c r="C686" i="17"/>
  <c r="D685" i="17"/>
  <c r="E685" i="17" s="1"/>
  <c r="F685" i="17" s="1"/>
  <c r="C685" i="17"/>
  <c r="C684" i="17"/>
  <c r="C683" i="17"/>
  <c r="D684" i="17" s="1"/>
  <c r="E684" i="17" s="1"/>
  <c r="F684" i="17" s="1"/>
  <c r="C682" i="17"/>
  <c r="D683" i="17" s="1"/>
  <c r="E683" i="17" s="1"/>
  <c r="F683" i="17" s="1"/>
  <c r="C681" i="17"/>
  <c r="D682" i="17" s="1"/>
  <c r="E682" i="17" s="1"/>
  <c r="F682" i="17" s="1"/>
  <c r="C680" i="17"/>
  <c r="D681" i="17" s="1"/>
  <c r="E681" i="17" s="1"/>
  <c r="F681" i="17" s="1"/>
  <c r="D679" i="17"/>
  <c r="E679" i="17" s="1"/>
  <c r="F679" i="17" s="1"/>
  <c r="C679" i="17"/>
  <c r="C678" i="17"/>
  <c r="C677" i="17"/>
  <c r="D678" i="17" s="1"/>
  <c r="E678" i="17" s="1"/>
  <c r="F678" i="17" s="1"/>
  <c r="D676" i="17"/>
  <c r="E676" i="17" s="1"/>
  <c r="F676" i="17" s="1"/>
  <c r="C676" i="17"/>
  <c r="C675" i="17"/>
  <c r="D675" i="17" s="1"/>
  <c r="E675" i="17" s="1"/>
  <c r="F675" i="17" s="1"/>
  <c r="F674" i="17"/>
  <c r="D674" i="17"/>
  <c r="E674" i="17" s="1"/>
  <c r="C674" i="17"/>
  <c r="C673" i="17"/>
  <c r="C672" i="17"/>
  <c r="D673" i="17" s="1"/>
  <c r="E673" i="17" s="1"/>
  <c r="F673" i="17" s="1"/>
  <c r="C671" i="17"/>
  <c r="D672" i="17" s="1"/>
  <c r="E672" i="17" s="1"/>
  <c r="F672" i="17" s="1"/>
  <c r="C670" i="17"/>
  <c r="D671" i="17" s="1"/>
  <c r="E671" i="17" s="1"/>
  <c r="F671" i="17" s="1"/>
  <c r="D669" i="17"/>
  <c r="E669" i="17" s="1"/>
  <c r="F669" i="17" s="1"/>
  <c r="C669" i="17"/>
  <c r="D670" i="17" s="1"/>
  <c r="E670" i="17" s="1"/>
  <c r="F670" i="17" s="1"/>
  <c r="D668" i="17"/>
  <c r="E668" i="17" s="1"/>
  <c r="F668" i="17" s="1"/>
  <c r="C668" i="17"/>
  <c r="C667" i="17"/>
  <c r="D666" i="17"/>
  <c r="E666" i="17" s="1"/>
  <c r="F666" i="17" s="1"/>
  <c r="C666" i="17"/>
  <c r="D667" i="17" s="1"/>
  <c r="E667" i="17" s="1"/>
  <c r="F667" i="17" s="1"/>
  <c r="C665" i="17"/>
  <c r="C664" i="17"/>
  <c r="D664" i="17" s="1"/>
  <c r="E664" i="17" s="1"/>
  <c r="F664" i="17" s="1"/>
  <c r="E663" i="17"/>
  <c r="F663" i="17" s="1"/>
  <c r="D663" i="17"/>
  <c r="C663" i="17"/>
  <c r="C662" i="17"/>
  <c r="C661" i="17"/>
  <c r="D662" i="17" s="1"/>
  <c r="E662" i="17" s="1"/>
  <c r="F662" i="17" s="1"/>
  <c r="C660" i="17"/>
  <c r="C659" i="17"/>
  <c r="D660" i="17" s="1"/>
  <c r="E660" i="17" s="1"/>
  <c r="F660" i="17" s="1"/>
  <c r="D658" i="17"/>
  <c r="E658" i="17" s="1"/>
  <c r="F658" i="17" s="1"/>
  <c r="C658" i="17"/>
  <c r="D657" i="17"/>
  <c r="E657" i="17" s="1"/>
  <c r="F657" i="17" s="1"/>
  <c r="C657" i="17"/>
  <c r="C656" i="17"/>
  <c r="C655" i="17"/>
  <c r="D656" i="17" s="1"/>
  <c r="E656" i="17" s="1"/>
  <c r="F656" i="17" s="1"/>
  <c r="D654" i="17"/>
  <c r="E654" i="17" s="1"/>
  <c r="F654" i="17" s="1"/>
  <c r="C654" i="17"/>
  <c r="D655" i="17" s="1"/>
  <c r="E655" i="17" s="1"/>
  <c r="F655" i="17" s="1"/>
  <c r="C653" i="17"/>
  <c r="C652" i="17"/>
  <c r="D653" i="17" s="1"/>
  <c r="E653" i="17" s="1"/>
  <c r="F653" i="17" s="1"/>
  <c r="F651" i="17"/>
  <c r="C651" i="17"/>
  <c r="C650" i="17"/>
  <c r="D651" i="17" s="1"/>
  <c r="E651" i="17" s="1"/>
  <c r="D649" i="17"/>
  <c r="E649" i="17" s="1"/>
  <c r="F649" i="17" s="1"/>
  <c r="C649" i="17"/>
  <c r="D650" i="17" s="1"/>
  <c r="E650" i="17" s="1"/>
  <c r="F650" i="17" s="1"/>
  <c r="F648" i="17"/>
  <c r="D648" i="17"/>
  <c r="E648" i="17" s="1"/>
  <c r="C648" i="17"/>
  <c r="E647" i="17"/>
  <c r="F647" i="17" s="1"/>
  <c r="D647" i="17"/>
  <c r="C647" i="17"/>
  <c r="C646" i="17"/>
  <c r="C645" i="17"/>
  <c r="D646" i="17" s="1"/>
  <c r="E646" i="17" s="1"/>
  <c r="F646" i="17" s="1"/>
  <c r="C644" i="17"/>
  <c r="D645" i="17" s="1"/>
  <c r="E645" i="17" s="1"/>
  <c r="F645" i="17" s="1"/>
  <c r="D643" i="17"/>
  <c r="E643" i="17" s="1"/>
  <c r="F643" i="17" s="1"/>
  <c r="C643" i="17"/>
  <c r="D644" i="17" s="1"/>
  <c r="E644" i="17" s="1"/>
  <c r="F644" i="17" s="1"/>
  <c r="D642" i="17"/>
  <c r="E642" i="17" s="1"/>
  <c r="F642" i="17" s="1"/>
  <c r="C642" i="17"/>
  <c r="E641" i="17"/>
  <c r="F641" i="17" s="1"/>
  <c r="D641" i="17"/>
  <c r="C641" i="17"/>
  <c r="C640" i="17"/>
  <c r="C639" i="17"/>
  <c r="D640" i="17" s="1"/>
  <c r="E640" i="17" s="1"/>
  <c r="F640" i="17" s="1"/>
  <c r="C638" i="17"/>
  <c r="D639" i="17" s="1"/>
  <c r="E639" i="17" s="1"/>
  <c r="F639" i="17" s="1"/>
  <c r="C637" i="17"/>
  <c r="D638" i="17" s="1"/>
  <c r="E638" i="17" s="1"/>
  <c r="F638" i="17" s="1"/>
  <c r="C636" i="17"/>
  <c r="D635" i="17"/>
  <c r="E635" i="17" s="1"/>
  <c r="F635" i="17" s="1"/>
  <c r="C635" i="17"/>
  <c r="C634" i="17"/>
  <c r="D633" i="17"/>
  <c r="E633" i="17" s="1"/>
  <c r="F633" i="17" s="1"/>
  <c r="C633" i="17"/>
  <c r="D634" i="17" s="1"/>
  <c r="E634" i="17" s="1"/>
  <c r="F634" i="17" s="1"/>
  <c r="D632" i="17"/>
  <c r="E632" i="17" s="1"/>
  <c r="F632" i="17" s="1"/>
  <c r="C632" i="17"/>
  <c r="C631" i="17"/>
  <c r="C630" i="17"/>
  <c r="C629" i="17"/>
  <c r="C628" i="17"/>
  <c r="D629" i="17" s="1"/>
  <c r="E629" i="17" s="1"/>
  <c r="F629" i="17" s="1"/>
  <c r="C627" i="17"/>
  <c r="D628" i="17" s="1"/>
  <c r="E628" i="17" s="1"/>
  <c r="F628" i="17" s="1"/>
  <c r="D626" i="17"/>
  <c r="E626" i="17" s="1"/>
  <c r="F626" i="17" s="1"/>
  <c r="C626" i="17"/>
  <c r="D625" i="17"/>
  <c r="E625" i="17" s="1"/>
  <c r="F625" i="17" s="1"/>
  <c r="C625" i="17"/>
  <c r="C624" i="17"/>
  <c r="C623" i="17"/>
  <c r="D624" i="17" s="1"/>
  <c r="E624" i="17" s="1"/>
  <c r="F624" i="17" s="1"/>
  <c r="F622" i="17"/>
  <c r="D622" i="17"/>
  <c r="E622" i="17" s="1"/>
  <c r="C622" i="17"/>
  <c r="D623" i="17" s="1"/>
  <c r="E623" i="17" s="1"/>
  <c r="F623" i="17" s="1"/>
  <c r="C621" i="17"/>
  <c r="C620" i="17"/>
  <c r="D621" i="17" s="1"/>
  <c r="E621" i="17" s="1"/>
  <c r="F621" i="17" s="1"/>
  <c r="D619" i="17"/>
  <c r="E619" i="17" s="1"/>
  <c r="F619" i="17" s="1"/>
  <c r="C619" i="17"/>
  <c r="C618" i="17"/>
  <c r="C617" i="17"/>
  <c r="D618" i="17" s="1"/>
  <c r="E618" i="17" s="1"/>
  <c r="F618" i="17" s="1"/>
  <c r="C616" i="17"/>
  <c r="D617" i="17" s="1"/>
  <c r="E617" i="17" s="1"/>
  <c r="F617" i="17" s="1"/>
  <c r="C615" i="17"/>
  <c r="D616" i="17" s="1"/>
  <c r="E616" i="17" s="1"/>
  <c r="F616" i="17" s="1"/>
  <c r="D614" i="17"/>
  <c r="E614" i="17" s="1"/>
  <c r="F614" i="17" s="1"/>
  <c r="C614" i="17"/>
  <c r="E613" i="17"/>
  <c r="F613" i="17" s="1"/>
  <c r="C613" i="17"/>
  <c r="C612" i="17"/>
  <c r="D613" i="17" s="1"/>
  <c r="D611" i="17"/>
  <c r="E611" i="17" s="1"/>
  <c r="F611" i="17" s="1"/>
  <c r="C611" i="17"/>
  <c r="C610" i="17"/>
  <c r="C609" i="17"/>
  <c r="D609" i="17" s="1"/>
  <c r="E609" i="17" s="1"/>
  <c r="F609" i="17" s="1"/>
  <c r="D608" i="17"/>
  <c r="E608" i="17" s="1"/>
  <c r="F608" i="17" s="1"/>
  <c r="C608" i="17"/>
  <c r="C607" i="17"/>
  <c r="C606" i="17"/>
  <c r="D607" i="17" s="1"/>
  <c r="E607" i="17" s="1"/>
  <c r="F607" i="17" s="1"/>
  <c r="F605" i="17"/>
  <c r="C605" i="17"/>
  <c r="D604" i="17"/>
  <c r="E604" i="17" s="1"/>
  <c r="F604" i="17" s="1"/>
  <c r="C604" i="17"/>
  <c r="D605" i="17" s="1"/>
  <c r="E605" i="17" s="1"/>
  <c r="C603" i="17"/>
  <c r="D603" i="17" s="1"/>
  <c r="E603" i="17" s="1"/>
  <c r="F603" i="17" s="1"/>
  <c r="C602" i="17"/>
  <c r="C601" i="17"/>
  <c r="D602" i="17" s="1"/>
  <c r="E602" i="17" s="1"/>
  <c r="F602" i="17" s="1"/>
  <c r="C600" i="17"/>
  <c r="D601" i="17" s="1"/>
  <c r="E601" i="17" s="1"/>
  <c r="F601" i="17" s="1"/>
  <c r="C599" i="17"/>
  <c r="D599" i="17" s="1"/>
  <c r="E599" i="17" s="1"/>
  <c r="F599" i="17" s="1"/>
  <c r="D598" i="17"/>
  <c r="E598" i="17" s="1"/>
  <c r="F598" i="17" s="1"/>
  <c r="C598" i="17"/>
  <c r="E597" i="17"/>
  <c r="F597" i="17" s="1"/>
  <c r="D597" i="17"/>
  <c r="C597" i="17"/>
  <c r="C596" i="17"/>
  <c r="C595" i="17"/>
  <c r="D596" i="17" s="1"/>
  <c r="E596" i="17" s="1"/>
  <c r="F596" i="17" s="1"/>
  <c r="C594" i="17"/>
  <c r="D595" i="17" s="1"/>
  <c r="E595" i="17" s="1"/>
  <c r="F595" i="17" s="1"/>
  <c r="D593" i="17"/>
  <c r="E593" i="17" s="1"/>
  <c r="F593" i="17" s="1"/>
  <c r="C593" i="17"/>
  <c r="D594" i="17" s="1"/>
  <c r="E594" i="17" s="1"/>
  <c r="F594" i="17" s="1"/>
  <c r="F592" i="17"/>
  <c r="E592" i="17"/>
  <c r="C592" i="17"/>
  <c r="D592" i="17" s="1"/>
  <c r="C591" i="17"/>
  <c r="C590" i="17"/>
  <c r="E589" i="17"/>
  <c r="F589" i="17" s="1"/>
  <c r="C589" i="17"/>
  <c r="C588" i="17"/>
  <c r="D589" i="17" s="1"/>
  <c r="C587" i="17"/>
  <c r="E586" i="17"/>
  <c r="F586" i="17" s="1"/>
  <c r="C586" i="17"/>
  <c r="C585" i="17"/>
  <c r="D586" i="17" s="1"/>
  <c r="C584" i="17"/>
  <c r="D585" i="17" s="1"/>
  <c r="E585" i="17" s="1"/>
  <c r="F585" i="17" s="1"/>
  <c r="C583" i="17"/>
  <c r="D584" i="17" s="1"/>
  <c r="E584" i="17" s="1"/>
  <c r="F584" i="17" s="1"/>
  <c r="D582" i="17"/>
  <c r="E582" i="17" s="1"/>
  <c r="F582" i="17" s="1"/>
  <c r="C582" i="17"/>
  <c r="D581" i="17"/>
  <c r="E581" i="17" s="1"/>
  <c r="F581" i="17" s="1"/>
  <c r="C581" i="17"/>
  <c r="C580" i="17"/>
  <c r="D579" i="17"/>
  <c r="E579" i="17" s="1"/>
  <c r="F579" i="17" s="1"/>
  <c r="C579" i="17"/>
  <c r="D580" i="17" s="1"/>
  <c r="E580" i="17" s="1"/>
  <c r="F580" i="17" s="1"/>
  <c r="F578" i="17"/>
  <c r="C578" i="17"/>
  <c r="D577" i="17"/>
  <c r="E577" i="17" s="1"/>
  <c r="F577" i="17" s="1"/>
  <c r="C577" i="17"/>
  <c r="D578" i="17" s="1"/>
  <c r="E578" i="17" s="1"/>
  <c r="C576" i="17"/>
  <c r="D576" i="17" s="1"/>
  <c r="E576" i="17" s="1"/>
  <c r="F576" i="17" s="1"/>
  <c r="F575" i="17"/>
  <c r="D575" i="17"/>
  <c r="E575" i="17" s="1"/>
  <c r="C575" i="17"/>
  <c r="C574" i="17"/>
  <c r="C573" i="17"/>
  <c r="D574" i="17" s="1"/>
  <c r="E574" i="17" s="1"/>
  <c r="F574" i="17" s="1"/>
  <c r="D572" i="17"/>
  <c r="E572" i="17" s="1"/>
  <c r="F572" i="17" s="1"/>
  <c r="C572" i="17"/>
  <c r="D571" i="17"/>
  <c r="E571" i="17" s="1"/>
  <c r="F571" i="17" s="1"/>
  <c r="C571" i="17"/>
  <c r="C570" i="17"/>
  <c r="D570" i="17" s="1"/>
  <c r="E570" i="17" s="1"/>
  <c r="F570" i="17" s="1"/>
  <c r="F569" i="17"/>
  <c r="C569" i="17"/>
  <c r="D569" i="17" s="1"/>
  <c r="E569" i="17" s="1"/>
  <c r="D568" i="17"/>
  <c r="E568" i="17" s="1"/>
  <c r="F568" i="17" s="1"/>
  <c r="C568" i="17"/>
  <c r="C567" i="17"/>
  <c r="C566" i="17"/>
  <c r="D567" i="17" s="1"/>
  <c r="E567" i="17" s="1"/>
  <c r="F567" i="17" s="1"/>
  <c r="D565" i="17"/>
  <c r="E565" i="17" s="1"/>
  <c r="F565" i="17" s="1"/>
  <c r="C565" i="17"/>
  <c r="C564" i="17"/>
  <c r="C563" i="17"/>
  <c r="D564" i="17" s="1"/>
  <c r="E564" i="17" s="1"/>
  <c r="F564" i="17" s="1"/>
  <c r="C562" i="17"/>
  <c r="C561" i="17"/>
  <c r="C560" i="17"/>
  <c r="D561" i="17" s="1"/>
  <c r="E561" i="17" s="1"/>
  <c r="F561" i="17" s="1"/>
  <c r="D559" i="17"/>
  <c r="E559" i="17" s="1"/>
  <c r="F559" i="17" s="1"/>
  <c r="C559" i="17"/>
  <c r="C558" i="17"/>
  <c r="C557" i="17"/>
  <c r="D558" i="17" s="1"/>
  <c r="E558" i="17" s="1"/>
  <c r="F558" i="17" s="1"/>
  <c r="C556" i="17"/>
  <c r="D557" i="17" s="1"/>
  <c r="E557" i="17" s="1"/>
  <c r="F557" i="17" s="1"/>
  <c r="C555" i="17"/>
  <c r="D556" i="17" s="1"/>
  <c r="E556" i="17" s="1"/>
  <c r="F556" i="17" s="1"/>
  <c r="E554" i="17"/>
  <c r="F554" i="17" s="1"/>
  <c r="D554" i="17"/>
  <c r="C554" i="17"/>
  <c r="F553" i="17"/>
  <c r="C553" i="17"/>
  <c r="C552" i="17"/>
  <c r="D553" i="17" s="1"/>
  <c r="E553" i="17" s="1"/>
  <c r="C551" i="17"/>
  <c r="D552" i="17" s="1"/>
  <c r="E552" i="17" s="1"/>
  <c r="F552" i="17" s="1"/>
  <c r="C550" i="17"/>
  <c r="D551" i="17" s="1"/>
  <c r="E551" i="17" s="1"/>
  <c r="F551" i="17" s="1"/>
  <c r="C549" i="17"/>
  <c r="D550" i="17" s="1"/>
  <c r="E550" i="17" s="1"/>
  <c r="F550" i="17" s="1"/>
  <c r="C548" i="17"/>
  <c r="D548" i="17" s="1"/>
  <c r="E548" i="17" s="1"/>
  <c r="F548" i="17" s="1"/>
  <c r="C547" i="17"/>
  <c r="D546" i="17"/>
  <c r="E546" i="17" s="1"/>
  <c r="F546" i="17" s="1"/>
  <c r="C546" i="17"/>
  <c r="D547" i="17" s="1"/>
  <c r="E547" i="17" s="1"/>
  <c r="F547" i="17" s="1"/>
  <c r="C545" i="17"/>
  <c r="C544" i="17"/>
  <c r="D545" i="17" s="1"/>
  <c r="E545" i="17" s="1"/>
  <c r="F545" i="17" s="1"/>
  <c r="C543" i="17"/>
  <c r="D544" i="17" s="1"/>
  <c r="E544" i="17" s="1"/>
  <c r="F544" i="17" s="1"/>
  <c r="C542" i="17"/>
  <c r="C541" i="17"/>
  <c r="D542" i="17" s="1"/>
  <c r="E542" i="17" s="1"/>
  <c r="F542" i="17" s="1"/>
  <c r="F540" i="17"/>
  <c r="C540" i="17"/>
  <c r="D539" i="17"/>
  <c r="E539" i="17" s="1"/>
  <c r="F539" i="17" s="1"/>
  <c r="C539" i="17"/>
  <c r="D540" i="17" s="1"/>
  <c r="E540" i="17" s="1"/>
  <c r="F538" i="17"/>
  <c r="D538" i="17"/>
  <c r="E538" i="17" s="1"/>
  <c r="C538" i="17"/>
  <c r="E537" i="17"/>
  <c r="F537" i="17" s="1"/>
  <c r="D537" i="17"/>
  <c r="C537" i="17"/>
  <c r="C536" i="17"/>
  <c r="C535" i="17"/>
  <c r="C534" i="17"/>
  <c r="D534" i="17" s="1"/>
  <c r="E534" i="17" s="1"/>
  <c r="F534" i="17" s="1"/>
  <c r="C533" i="17"/>
  <c r="C532" i="17"/>
  <c r="D532" i="17" s="1"/>
  <c r="E532" i="17" s="1"/>
  <c r="F532" i="17" s="1"/>
  <c r="C531" i="17"/>
  <c r="C530" i="17"/>
  <c r="D529" i="17"/>
  <c r="E529" i="17" s="1"/>
  <c r="F529" i="17" s="1"/>
  <c r="C529" i="17"/>
  <c r="D530" i="17" s="1"/>
  <c r="E530" i="17" s="1"/>
  <c r="F530" i="17" s="1"/>
  <c r="D528" i="17"/>
  <c r="E528" i="17" s="1"/>
  <c r="F528" i="17" s="1"/>
  <c r="C528" i="17"/>
  <c r="E527" i="17"/>
  <c r="F527" i="17" s="1"/>
  <c r="D527" i="17"/>
  <c r="C527" i="17"/>
  <c r="F526" i="17"/>
  <c r="E526" i="17"/>
  <c r="D526" i="17"/>
  <c r="C526" i="17"/>
  <c r="C525" i="17"/>
  <c r="C524" i="17"/>
  <c r="D525" i="17" s="1"/>
  <c r="E525" i="17" s="1"/>
  <c r="F525" i="17" s="1"/>
  <c r="C523" i="17"/>
  <c r="D524" i="17" s="1"/>
  <c r="E524" i="17" s="1"/>
  <c r="F524" i="17" s="1"/>
  <c r="D522" i="17"/>
  <c r="E522" i="17" s="1"/>
  <c r="F522" i="17" s="1"/>
  <c r="C522" i="17"/>
  <c r="C521" i="17"/>
  <c r="D521" i="17" s="1"/>
  <c r="E521" i="17" s="1"/>
  <c r="F521" i="17" s="1"/>
  <c r="C520" i="17"/>
  <c r="C519" i="17"/>
  <c r="D520" i="17" s="1"/>
  <c r="E520" i="17" s="1"/>
  <c r="F520" i="17" s="1"/>
  <c r="C518" i="17"/>
  <c r="C517" i="17"/>
  <c r="D518" i="17" s="1"/>
  <c r="E518" i="17" s="1"/>
  <c r="F518" i="17" s="1"/>
  <c r="C516" i="17"/>
  <c r="D517" i="17" s="1"/>
  <c r="E517" i="17" s="1"/>
  <c r="F517" i="17" s="1"/>
  <c r="C515" i="17"/>
  <c r="D516" i="17" s="1"/>
  <c r="E516" i="17" s="1"/>
  <c r="F516" i="17" s="1"/>
  <c r="C514" i="17"/>
  <c r="D513" i="17"/>
  <c r="E513" i="17" s="1"/>
  <c r="F513" i="17" s="1"/>
  <c r="C513" i="17"/>
  <c r="D514" i="17" s="1"/>
  <c r="E514" i="17" s="1"/>
  <c r="F514" i="17" s="1"/>
  <c r="F512" i="17"/>
  <c r="D512" i="17"/>
  <c r="E512" i="17" s="1"/>
  <c r="C512" i="17"/>
  <c r="D511" i="17"/>
  <c r="E511" i="17" s="1"/>
  <c r="F511" i="17" s="1"/>
  <c r="C511" i="17"/>
  <c r="F510" i="17"/>
  <c r="D510" i="17"/>
  <c r="E510" i="17" s="1"/>
  <c r="C510" i="17"/>
  <c r="C509" i="17"/>
  <c r="C508" i="17"/>
  <c r="D509" i="17" s="1"/>
  <c r="E509" i="17" s="1"/>
  <c r="F509" i="17" s="1"/>
  <c r="C507" i="17"/>
  <c r="D508" i="17" s="1"/>
  <c r="E508" i="17" s="1"/>
  <c r="F508" i="17" s="1"/>
  <c r="E506" i="17"/>
  <c r="F506" i="17" s="1"/>
  <c r="D506" i="17"/>
  <c r="C506" i="17"/>
  <c r="D505" i="17"/>
  <c r="E505" i="17" s="1"/>
  <c r="F505" i="17" s="1"/>
  <c r="C505" i="17"/>
  <c r="D504" i="17"/>
  <c r="E504" i="17" s="1"/>
  <c r="F504" i="17" s="1"/>
  <c r="C504" i="17"/>
  <c r="C503" i="17"/>
  <c r="C502" i="17"/>
  <c r="D503" i="17" s="1"/>
  <c r="E503" i="17" s="1"/>
  <c r="F503" i="17" s="1"/>
  <c r="C501" i="17"/>
  <c r="D502" i="17" s="1"/>
  <c r="E502" i="17" s="1"/>
  <c r="F502" i="17" s="1"/>
  <c r="C500" i="17"/>
  <c r="D500" i="17" s="1"/>
  <c r="E500" i="17" s="1"/>
  <c r="F500" i="17" s="1"/>
  <c r="D499" i="17"/>
  <c r="E499" i="17" s="1"/>
  <c r="F499" i="17" s="1"/>
  <c r="C499" i="17"/>
  <c r="C498" i="17"/>
  <c r="C497" i="17"/>
  <c r="D498" i="17" s="1"/>
  <c r="E498" i="17" s="1"/>
  <c r="F498" i="17" s="1"/>
  <c r="C496" i="17"/>
  <c r="C495" i="17"/>
  <c r="D496" i="17" s="1"/>
  <c r="E496" i="17" s="1"/>
  <c r="F496" i="17" s="1"/>
  <c r="C494" i="17"/>
  <c r="D495" i="17" s="1"/>
  <c r="E495" i="17" s="1"/>
  <c r="F495" i="17" s="1"/>
  <c r="D493" i="17"/>
  <c r="E493" i="17" s="1"/>
  <c r="F493" i="17" s="1"/>
  <c r="C493" i="17"/>
  <c r="C492" i="17"/>
  <c r="C491" i="17"/>
  <c r="D492" i="17" s="1"/>
  <c r="E492" i="17" s="1"/>
  <c r="F492" i="17" s="1"/>
  <c r="C490" i="17"/>
  <c r="C489" i="17"/>
  <c r="C488" i="17"/>
  <c r="D489" i="17" s="1"/>
  <c r="E489" i="17" s="1"/>
  <c r="F489" i="17" s="1"/>
  <c r="C487" i="17"/>
  <c r="C486" i="17"/>
  <c r="D487" i="17" s="1"/>
  <c r="E487" i="17" s="1"/>
  <c r="F487" i="17" s="1"/>
  <c r="C485" i="17"/>
  <c r="D486" i="17" s="1"/>
  <c r="E486" i="17" s="1"/>
  <c r="F486" i="17" s="1"/>
  <c r="C484" i="17"/>
  <c r="C483" i="17"/>
  <c r="C482" i="17"/>
  <c r="C481" i="17"/>
  <c r="D482" i="17" s="1"/>
  <c r="E482" i="17" s="1"/>
  <c r="F482" i="17" s="1"/>
  <c r="C480" i="17"/>
  <c r="D481" i="17" s="1"/>
  <c r="E481" i="17" s="1"/>
  <c r="F481" i="17" s="1"/>
  <c r="D479" i="17"/>
  <c r="E479" i="17" s="1"/>
  <c r="F479" i="17" s="1"/>
  <c r="C479" i="17"/>
  <c r="D480" i="17" s="1"/>
  <c r="E480" i="17" s="1"/>
  <c r="F480" i="17" s="1"/>
  <c r="D478" i="17"/>
  <c r="E478" i="17" s="1"/>
  <c r="F478" i="17" s="1"/>
  <c r="C478" i="17"/>
  <c r="E477" i="17"/>
  <c r="F477" i="17" s="1"/>
  <c r="C477" i="17"/>
  <c r="D477" i="17" s="1"/>
  <c r="C476" i="17"/>
  <c r="C475" i="17"/>
  <c r="D476" i="17" s="1"/>
  <c r="E476" i="17" s="1"/>
  <c r="F476" i="17" s="1"/>
  <c r="C474" i="17"/>
  <c r="C473" i="17"/>
  <c r="D474" i="17" s="1"/>
  <c r="E474" i="17" s="1"/>
  <c r="F474" i="17" s="1"/>
  <c r="D472" i="17"/>
  <c r="E472" i="17" s="1"/>
  <c r="F472" i="17" s="1"/>
  <c r="C472" i="17"/>
  <c r="C471" i="17"/>
  <c r="D470" i="17"/>
  <c r="E470" i="17" s="1"/>
  <c r="F470" i="17" s="1"/>
  <c r="C470" i="17"/>
  <c r="D471" i="17" s="1"/>
  <c r="E471" i="17" s="1"/>
  <c r="F471" i="17" s="1"/>
  <c r="E469" i="17"/>
  <c r="F469" i="17" s="1"/>
  <c r="D469" i="17"/>
  <c r="C469" i="17"/>
  <c r="C468" i="17"/>
  <c r="C467" i="17"/>
  <c r="D468" i="17" s="1"/>
  <c r="E468" i="17" s="1"/>
  <c r="F468" i="17" s="1"/>
  <c r="E466" i="17"/>
  <c r="F466" i="17" s="1"/>
  <c r="D466" i="17"/>
  <c r="C466" i="17"/>
  <c r="C465" i="17"/>
  <c r="C464" i="17"/>
  <c r="D465" i="17" s="1"/>
  <c r="E465" i="17" s="1"/>
  <c r="F465" i="17" s="1"/>
  <c r="E463" i="17"/>
  <c r="F463" i="17" s="1"/>
  <c r="C463" i="17"/>
  <c r="C462" i="17"/>
  <c r="D463" i="17" s="1"/>
  <c r="D461" i="17"/>
  <c r="E461" i="17" s="1"/>
  <c r="F461" i="17" s="1"/>
  <c r="C461" i="17"/>
  <c r="F460" i="17"/>
  <c r="C460" i="17"/>
  <c r="C459" i="17"/>
  <c r="D460" i="17" s="1"/>
  <c r="E460" i="17" s="1"/>
  <c r="C458" i="17"/>
  <c r="C457" i="17"/>
  <c r="C456" i="17"/>
  <c r="D457" i="17" s="1"/>
  <c r="E457" i="17" s="1"/>
  <c r="F457" i="17" s="1"/>
  <c r="C455" i="17"/>
  <c r="D456" i="17" s="1"/>
  <c r="E456" i="17" s="1"/>
  <c r="F456" i="17" s="1"/>
  <c r="C454" i="17"/>
  <c r="D455" i="17" s="1"/>
  <c r="E455" i="17" s="1"/>
  <c r="F455" i="17" s="1"/>
  <c r="D453" i="17"/>
  <c r="E453" i="17" s="1"/>
  <c r="F453" i="17" s="1"/>
  <c r="C453" i="17"/>
  <c r="F452" i="17"/>
  <c r="C452" i="17"/>
  <c r="D451" i="17"/>
  <c r="E451" i="17" s="1"/>
  <c r="F451" i="17" s="1"/>
  <c r="C451" i="17"/>
  <c r="D452" i="17" s="1"/>
  <c r="E452" i="17" s="1"/>
  <c r="C450" i="17"/>
  <c r="D450" i="17" s="1"/>
  <c r="E450" i="17" s="1"/>
  <c r="F450" i="17" s="1"/>
  <c r="C449" i="17"/>
  <c r="C448" i="17"/>
  <c r="C447" i="17"/>
  <c r="C446" i="17"/>
  <c r="D447" i="17" s="1"/>
  <c r="E447" i="17" s="1"/>
  <c r="F447" i="17" s="1"/>
  <c r="C445" i="17"/>
  <c r="D446" i="17" s="1"/>
  <c r="E446" i="17" s="1"/>
  <c r="F446" i="17" s="1"/>
  <c r="D444" i="17"/>
  <c r="E444" i="17" s="1"/>
  <c r="F444" i="17" s="1"/>
  <c r="C444" i="17"/>
  <c r="D443" i="17"/>
  <c r="E443" i="17" s="1"/>
  <c r="F443" i="17" s="1"/>
  <c r="C443" i="17"/>
  <c r="C442" i="17"/>
  <c r="C441" i="17"/>
  <c r="C440" i="17"/>
  <c r="C439" i="17"/>
  <c r="D440" i="17" s="1"/>
  <c r="E440" i="17" s="1"/>
  <c r="F440" i="17" s="1"/>
  <c r="C438" i="17"/>
  <c r="C437" i="17"/>
  <c r="D438" i="17" s="1"/>
  <c r="E438" i="17" s="1"/>
  <c r="F438" i="17" s="1"/>
  <c r="F436" i="17"/>
  <c r="D436" i="17"/>
  <c r="E436" i="17" s="1"/>
  <c r="C436" i="17"/>
  <c r="C435" i="17"/>
  <c r="F434" i="17"/>
  <c r="D434" i="17"/>
  <c r="E434" i="17" s="1"/>
  <c r="C434" i="17"/>
  <c r="D435" i="17" s="1"/>
  <c r="E435" i="17" s="1"/>
  <c r="F435" i="17" s="1"/>
  <c r="E433" i="17"/>
  <c r="F433" i="17" s="1"/>
  <c r="D433" i="17"/>
  <c r="C433" i="17"/>
  <c r="C432" i="17"/>
  <c r="C431" i="17"/>
  <c r="D432" i="17" s="1"/>
  <c r="E432" i="17" s="1"/>
  <c r="F432" i="17" s="1"/>
  <c r="D430" i="17"/>
  <c r="E430" i="17" s="1"/>
  <c r="F430" i="17" s="1"/>
  <c r="C430" i="17"/>
  <c r="D429" i="17"/>
  <c r="E429" i="17" s="1"/>
  <c r="F429" i="17" s="1"/>
  <c r="C429" i="17"/>
  <c r="E428" i="17"/>
  <c r="F428" i="17" s="1"/>
  <c r="C428" i="17"/>
  <c r="D428" i="17" s="1"/>
  <c r="C427" i="17"/>
  <c r="D427" i="17" s="1"/>
  <c r="E427" i="17" s="1"/>
  <c r="F427" i="17" s="1"/>
  <c r="D426" i="17"/>
  <c r="E426" i="17" s="1"/>
  <c r="F426" i="17" s="1"/>
  <c r="C426" i="17"/>
  <c r="C425" i="17"/>
  <c r="D424" i="17"/>
  <c r="E424" i="17" s="1"/>
  <c r="F424" i="17" s="1"/>
  <c r="C424" i="17"/>
  <c r="D425" i="17" s="1"/>
  <c r="E425" i="17" s="1"/>
  <c r="F425" i="17" s="1"/>
  <c r="D423" i="17"/>
  <c r="E423" i="17" s="1"/>
  <c r="F423" i="17" s="1"/>
  <c r="C423" i="17"/>
  <c r="F422" i="17"/>
  <c r="E422" i="17"/>
  <c r="C422" i="17"/>
  <c r="F421" i="17"/>
  <c r="C421" i="17"/>
  <c r="D422" i="17" s="1"/>
  <c r="C420" i="17"/>
  <c r="D421" i="17" s="1"/>
  <c r="E421" i="17" s="1"/>
  <c r="C419" i="17"/>
  <c r="D420" i="17" s="1"/>
  <c r="E420" i="17" s="1"/>
  <c r="F420" i="17" s="1"/>
  <c r="C418" i="17"/>
  <c r="D419" i="17" s="1"/>
  <c r="E419" i="17" s="1"/>
  <c r="F419" i="17" s="1"/>
  <c r="C417" i="17"/>
  <c r="D418" i="17" s="1"/>
  <c r="E418" i="17" s="1"/>
  <c r="F418" i="17" s="1"/>
  <c r="D416" i="17"/>
  <c r="E416" i="17" s="1"/>
  <c r="F416" i="17" s="1"/>
  <c r="C416" i="17"/>
  <c r="C415" i="17"/>
  <c r="C414" i="17"/>
  <c r="C413" i="17"/>
  <c r="D414" i="17" s="1"/>
  <c r="E414" i="17" s="1"/>
  <c r="F414" i="17" s="1"/>
  <c r="C412" i="17"/>
  <c r="C411" i="17"/>
  <c r="D411" i="17" s="1"/>
  <c r="E411" i="17" s="1"/>
  <c r="F411" i="17" s="1"/>
  <c r="D410" i="17"/>
  <c r="E410" i="17" s="1"/>
  <c r="F410" i="17" s="1"/>
  <c r="C410" i="17"/>
  <c r="D409" i="17"/>
  <c r="E409" i="17" s="1"/>
  <c r="F409" i="17" s="1"/>
  <c r="C409" i="17"/>
  <c r="C408" i="17"/>
  <c r="C407" i="17"/>
  <c r="D407" i="17" s="1"/>
  <c r="E407" i="17" s="1"/>
  <c r="F407" i="17" s="1"/>
  <c r="E406" i="17"/>
  <c r="F406" i="17" s="1"/>
  <c r="C406" i="17"/>
  <c r="C405" i="17"/>
  <c r="D406" i="17" s="1"/>
  <c r="D404" i="17"/>
  <c r="E404" i="17" s="1"/>
  <c r="F404" i="17" s="1"/>
  <c r="C404" i="17"/>
  <c r="D405" i="17" s="1"/>
  <c r="E405" i="17" s="1"/>
  <c r="F405" i="17" s="1"/>
  <c r="C403" i="17"/>
  <c r="C402" i="17"/>
  <c r="D403" i="17" s="1"/>
  <c r="E403" i="17" s="1"/>
  <c r="F403" i="17" s="1"/>
  <c r="C401" i="17"/>
  <c r="C400" i="17"/>
  <c r="D399" i="17"/>
  <c r="E399" i="17" s="1"/>
  <c r="F399" i="17" s="1"/>
  <c r="C399" i="17"/>
  <c r="D400" i="17" s="1"/>
  <c r="E400" i="17" s="1"/>
  <c r="F400" i="17" s="1"/>
  <c r="D398" i="17"/>
  <c r="E398" i="17" s="1"/>
  <c r="F398" i="17" s="1"/>
  <c r="C398" i="17"/>
  <c r="C397" i="17"/>
  <c r="E396" i="17"/>
  <c r="F396" i="17" s="1"/>
  <c r="C396" i="17"/>
  <c r="C395" i="17"/>
  <c r="D396" i="17" s="1"/>
  <c r="C394" i="17"/>
  <c r="D395" i="17" s="1"/>
  <c r="E395" i="17" s="1"/>
  <c r="F395" i="17" s="1"/>
  <c r="C393" i="17"/>
  <c r="D394" i="17" s="1"/>
  <c r="E394" i="17" s="1"/>
  <c r="F394" i="17" s="1"/>
  <c r="D392" i="17"/>
  <c r="E392" i="17" s="1"/>
  <c r="F392" i="17" s="1"/>
  <c r="C392" i="17"/>
  <c r="D393" i="17" s="1"/>
  <c r="E393" i="17" s="1"/>
  <c r="F393" i="17" s="1"/>
  <c r="D391" i="17"/>
  <c r="E391" i="17" s="1"/>
  <c r="F391" i="17" s="1"/>
  <c r="C391" i="17"/>
  <c r="F390" i="17"/>
  <c r="C390" i="17"/>
  <c r="D390" i="17" s="1"/>
  <c r="E390" i="17" s="1"/>
  <c r="C389" i="17"/>
  <c r="F388" i="17"/>
  <c r="C388" i="17"/>
  <c r="D389" i="17" s="1"/>
  <c r="E389" i="17" s="1"/>
  <c r="F389" i="17" s="1"/>
  <c r="C387" i="17"/>
  <c r="D388" i="17" s="1"/>
  <c r="E388" i="17" s="1"/>
  <c r="C386" i="17"/>
  <c r="D387" i="17" s="1"/>
  <c r="E387" i="17" s="1"/>
  <c r="F387" i="17" s="1"/>
  <c r="D385" i="17"/>
  <c r="E385" i="17" s="1"/>
  <c r="F385" i="17" s="1"/>
  <c r="C385" i="17"/>
  <c r="D384" i="17"/>
  <c r="E384" i="17" s="1"/>
  <c r="F384" i="17" s="1"/>
  <c r="C384" i="17"/>
  <c r="D383" i="17"/>
  <c r="E383" i="17" s="1"/>
  <c r="F383" i="17" s="1"/>
  <c r="C383" i="17"/>
  <c r="D382" i="17"/>
  <c r="E382" i="17" s="1"/>
  <c r="F382" i="17" s="1"/>
  <c r="C382" i="17"/>
  <c r="D381" i="17"/>
  <c r="E381" i="17" s="1"/>
  <c r="F381" i="17" s="1"/>
  <c r="C381" i="17"/>
  <c r="C380" i="17"/>
  <c r="D380" i="17" s="1"/>
  <c r="E380" i="17" s="1"/>
  <c r="F380" i="17" s="1"/>
  <c r="D379" i="17"/>
  <c r="E379" i="17" s="1"/>
  <c r="F379" i="17" s="1"/>
  <c r="C379" i="17"/>
  <c r="F378" i="17"/>
  <c r="C378" i="17"/>
  <c r="C377" i="17"/>
  <c r="D378" i="17" s="1"/>
  <c r="E378" i="17" s="1"/>
  <c r="D376" i="17"/>
  <c r="E376" i="17" s="1"/>
  <c r="F376" i="17" s="1"/>
  <c r="C376" i="17"/>
  <c r="C375" i="17"/>
  <c r="C374" i="17"/>
  <c r="C373" i="17"/>
  <c r="C372" i="17"/>
  <c r="D373" i="17" s="1"/>
  <c r="E373" i="17" s="1"/>
  <c r="F373" i="17" s="1"/>
  <c r="C371" i="17"/>
  <c r="D372" i="17" s="1"/>
  <c r="E372" i="17" s="1"/>
  <c r="F372" i="17" s="1"/>
  <c r="C370" i="17"/>
  <c r="D371" i="17" s="1"/>
  <c r="E371" i="17" s="1"/>
  <c r="F371" i="17" s="1"/>
  <c r="D369" i="17"/>
  <c r="E369" i="17" s="1"/>
  <c r="F369" i="17" s="1"/>
  <c r="C369" i="17"/>
  <c r="D370" i="17" s="1"/>
  <c r="E370" i="17" s="1"/>
  <c r="F370" i="17" s="1"/>
  <c r="D368" i="17"/>
  <c r="E368" i="17" s="1"/>
  <c r="F368" i="17" s="1"/>
  <c r="C368" i="17"/>
  <c r="C367" i="17"/>
  <c r="C366" i="17"/>
  <c r="C365" i="17"/>
  <c r="D366" i="17" s="1"/>
  <c r="E366" i="17" s="1"/>
  <c r="F366" i="17" s="1"/>
  <c r="C364" i="17"/>
  <c r="C363" i="17"/>
  <c r="D362" i="17"/>
  <c r="E362" i="17" s="1"/>
  <c r="F362" i="17" s="1"/>
  <c r="C362" i="17"/>
  <c r="C361" i="17"/>
  <c r="C360" i="17"/>
  <c r="D361" i="17" s="1"/>
  <c r="E361" i="17" s="1"/>
  <c r="F361" i="17" s="1"/>
  <c r="C359" i="17"/>
  <c r="D358" i="17"/>
  <c r="E358" i="17" s="1"/>
  <c r="F358" i="17" s="1"/>
  <c r="C358" i="17"/>
  <c r="C357" i="17"/>
  <c r="C356" i="17"/>
  <c r="D357" i="17" s="1"/>
  <c r="E357" i="17" s="1"/>
  <c r="F357" i="17" s="1"/>
  <c r="C355" i="17"/>
  <c r="C354" i="17"/>
  <c r="D355" i="17" s="1"/>
  <c r="E355" i="17" s="1"/>
  <c r="F355" i="17" s="1"/>
  <c r="C353" i="17"/>
  <c r="C352" i="17"/>
  <c r="D353" i="17" s="1"/>
  <c r="E353" i="17" s="1"/>
  <c r="F353" i="17" s="1"/>
  <c r="E351" i="17"/>
  <c r="F351" i="17" s="1"/>
  <c r="C351" i="17"/>
  <c r="C350" i="17"/>
  <c r="D351" i="17" s="1"/>
  <c r="D349" i="17"/>
  <c r="E349" i="17" s="1"/>
  <c r="F349" i="17" s="1"/>
  <c r="C349" i="17"/>
  <c r="D348" i="17"/>
  <c r="E348" i="17" s="1"/>
  <c r="F348" i="17" s="1"/>
  <c r="C348" i="17"/>
  <c r="D347" i="17"/>
  <c r="E347" i="17" s="1"/>
  <c r="F347" i="17" s="1"/>
  <c r="C347" i="17"/>
  <c r="C346" i="17"/>
  <c r="D346" i="17" s="1"/>
  <c r="E346" i="17" s="1"/>
  <c r="F346" i="17" s="1"/>
  <c r="D345" i="17"/>
  <c r="E345" i="17" s="1"/>
  <c r="F345" i="17" s="1"/>
  <c r="C345" i="17"/>
  <c r="F344" i="17"/>
  <c r="C344" i="17"/>
  <c r="C343" i="17"/>
  <c r="D344" i="17" s="1"/>
  <c r="E344" i="17" s="1"/>
  <c r="E342" i="17"/>
  <c r="F342" i="17" s="1"/>
  <c r="C342" i="17"/>
  <c r="D343" i="17" s="1"/>
  <c r="E343" i="17" s="1"/>
  <c r="F343" i="17" s="1"/>
  <c r="C341" i="17"/>
  <c r="D342" i="17" s="1"/>
  <c r="D340" i="17"/>
  <c r="E340" i="17" s="1"/>
  <c r="F340" i="17" s="1"/>
  <c r="C340" i="17"/>
  <c r="D339" i="17"/>
  <c r="E339" i="17" s="1"/>
  <c r="F339" i="17" s="1"/>
  <c r="C339" i="17"/>
  <c r="C338" i="17"/>
  <c r="C337" i="17"/>
  <c r="D338" i="17" s="1"/>
  <c r="E338" i="17" s="1"/>
  <c r="F338" i="17" s="1"/>
  <c r="C336" i="17"/>
  <c r="C335" i="17"/>
  <c r="D336" i="17" s="1"/>
  <c r="E336" i="17" s="1"/>
  <c r="F336" i="17" s="1"/>
  <c r="F334" i="17"/>
  <c r="C334" i="17"/>
  <c r="D335" i="17" s="1"/>
  <c r="E335" i="17" s="1"/>
  <c r="F335" i="17" s="1"/>
  <c r="C333" i="17"/>
  <c r="D334" i="17" s="1"/>
  <c r="E334" i="17" s="1"/>
  <c r="C332" i="17"/>
  <c r="C331" i="17"/>
  <c r="C330" i="17"/>
  <c r="D329" i="17"/>
  <c r="E329" i="17" s="1"/>
  <c r="F329" i="17" s="1"/>
  <c r="C329" i="17"/>
  <c r="D328" i="17"/>
  <c r="E328" i="17" s="1"/>
  <c r="F328" i="17" s="1"/>
  <c r="C328" i="17"/>
  <c r="E327" i="17"/>
  <c r="F327" i="17" s="1"/>
  <c r="C327" i="17"/>
  <c r="D327" i="17" s="1"/>
  <c r="D326" i="17"/>
  <c r="E326" i="17" s="1"/>
  <c r="F326" i="17" s="1"/>
  <c r="C326" i="17"/>
  <c r="C325" i="17"/>
  <c r="C324" i="17"/>
  <c r="D325" i="17" s="1"/>
  <c r="E325" i="17" s="1"/>
  <c r="F325" i="17" s="1"/>
  <c r="C323" i="17"/>
  <c r="D324" i="17" s="1"/>
  <c r="E324" i="17" s="1"/>
  <c r="F324" i="17" s="1"/>
  <c r="C322" i="17"/>
  <c r="D323" i="17" s="1"/>
  <c r="E323" i="17" s="1"/>
  <c r="F323" i="17" s="1"/>
  <c r="C321" i="17"/>
  <c r="D321" i="17" s="1"/>
  <c r="E321" i="17" s="1"/>
  <c r="F321" i="17" s="1"/>
  <c r="D320" i="17"/>
  <c r="E320" i="17" s="1"/>
  <c r="F320" i="17" s="1"/>
  <c r="C320" i="17"/>
  <c r="C319" i="17"/>
  <c r="C318" i="17"/>
  <c r="D319" i="17" s="1"/>
  <c r="E319" i="17" s="1"/>
  <c r="F319" i="17" s="1"/>
  <c r="E317" i="17"/>
  <c r="F317" i="17" s="1"/>
  <c r="C317" i="17"/>
  <c r="C316" i="17"/>
  <c r="D317" i="17" s="1"/>
  <c r="C315" i="17"/>
  <c r="D316" i="17" s="1"/>
  <c r="E316" i="17" s="1"/>
  <c r="F316" i="17" s="1"/>
  <c r="D314" i="17"/>
  <c r="E314" i="17" s="1"/>
  <c r="F314" i="17" s="1"/>
  <c r="C314" i="17"/>
  <c r="D313" i="17"/>
  <c r="E313" i="17" s="1"/>
  <c r="F313" i="17" s="1"/>
  <c r="C313" i="17"/>
  <c r="C312" i="17"/>
  <c r="C311" i="17"/>
  <c r="D310" i="17"/>
  <c r="E310" i="17" s="1"/>
  <c r="F310" i="17" s="1"/>
  <c r="C310" i="17"/>
  <c r="D309" i="17"/>
  <c r="E309" i="17" s="1"/>
  <c r="F309" i="17" s="1"/>
  <c r="C309" i="17"/>
  <c r="E308" i="17"/>
  <c r="F308" i="17" s="1"/>
  <c r="D308" i="17"/>
  <c r="C308" i="17"/>
  <c r="C307" i="17"/>
  <c r="C306" i="17"/>
  <c r="D307" i="17" s="1"/>
  <c r="E307" i="17" s="1"/>
  <c r="F307" i="17" s="1"/>
  <c r="C305" i="17"/>
  <c r="C304" i="17"/>
  <c r="C303" i="17"/>
  <c r="D304" i="17" s="1"/>
  <c r="E304" i="17" s="1"/>
  <c r="F304" i="17" s="1"/>
  <c r="D302" i="17"/>
  <c r="E302" i="17" s="1"/>
  <c r="F302" i="17" s="1"/>
  <c r="C302" i="17"/>
  <c r="E301" i="17"/>
  <c r="F301" i="17" s="1"/>
  <c r="C301" i="17"/>
  <c r="F300" i="17"/>
  <c r="C300" i="17"/>
  <c r="D301" i="17" s="1"/>
  <c r="C299" i="17"/>
  <c r="D300" i="17" s="1"/>
  <c r="E300" i="17" s="1"/>
  <c r="D298" i="17"/>
  <c r="E298" i="17" s="1"/>
  <c r="F298" i="17" s="1"/>
  <c r="C298" i="17"/>
  <c r="C297" i="17"/>
  <c r="D297" i="17" s="1"/>
  <c r="E297" i="17" s="1"/>
  <c r="F297" i="17" s="1"/>
  <c r="F296" i="17"/>
  <c r="D296" i="17"/>
  <c r="E296" i="17" s="1"/>
  <c r="C296" i="17"/>
  <c r="F295" i="17"/>
  <c r="C295" i="17"/>
  <c r="C294" i="17"/>
  <c r="D295" i="17" s="1"/>
  <c r="E295" i="17" s="1"/>
  <c r="C293" i="17"/>
  <c r="D294" i="17" s="1"/>
  <c r="E294" i="17" s="1"/>
  <c r="F294" i="17" s="1"/>
  <c r="D292" i="17"/>
  <c r="E292" i="17" s="1"/>
  <c r="F292" i="17" s="1"/>
  <c r="C292" i="17"/>
  <c r="E291" i="17"/>
  <c r="F291" i="17" s="1"/>
  <c r="D291" i="17"/>
  <c r="C291" i="17"/>
  <c r="D290" i="17"/>
  <c r="E290" i="17" s="1"/>
  <c r="F290" i="17" s="1"/>
  <c r="C290" i="17"/>
  <c r="E289" i="17"/>
  <c r="F289" i="17" s="1"/>
  <c r="C289" i="17"/>
  <c r="C288" i="17"/>
  <c r="D289" i="17" s="1"/>
  <c r="C287" i="17"/>
  <c r="D288" i="17" s="1"/>
  <c r="E288" i="17" s="1"/>
  <c r="F288" i="17" s="1"/>
  <c r="D286" i="17"/>
  <c r="E286" i="17" s="1"/>
  <c r="F286" i="17" s="1"/>
  <c r="C286" i="17"/>
  <c r="D285" i="17"/>
  <c r="E285" i="17" s="1"/>
  <c r="F285" i="17" s="1"/>
  <c r="C285" i="17"/>
  <c r="D284" i="17"/>
  <c r="E284" i="17" s="1"/>
  <c r="F284" i="17" s="1"/>
  <c r="C284" i="17"/>
  <c r="C283" i="17"/>
  <c r="D282" i="17"/>
  <c r="E282" i="17" s="1"/>
  <c r="F282" i="17" s="1"/>
  <c r="C282" i="17"/>
  <c r="E281" i="17"/>
  <c r="F281" i="17" s="1"/>
  <c r="C281" i="17"/>
  <c r="D281" i="17" s="1"/>
  <c r="D280" i="17"/>
  <c r="E280" i="17" s="1"/>
  <c r="F280" i="17" s="1"/>
  <c r="C280" i="17"/>
  <c r="F279" i="17"/>
  <c r="E279" i="17"/>
  <c r="D279" i="17"/>
  <c r="C279" i="17"/>
  <c r="C278" i="17"/>
  <c r="C277" i="17"/>
  <c r="D276" i="17"/>
  <c r="E276" i="17" s="1"/>
  <c r="F276" i="17" s="1"/>
  <c r="C276" i="17"/>
  <c r="C275" i="17"/>
  <c r="C274" i="17"/>
  <c r="D275" i="17" s="1"/>
  <c r="E275" i="17" s="1"/>
  <c r="F275" i="17" s="1"/>
  <c r="C273" i="17"/>
  <c r="D274" i="17" s="1"/>
  <c r="E274" i="17" s="1"/>
  <c r="F274" i="17" s="1"/>
  <c r="C272" i="17"/>
  <c r="D271" i="17"/>
  <c r="E271" i="17" s="1"/>
  <c r="F271" i="17" s="1"/>
  <c r="C271" i="17"/>
  <c r="C270" i="17"/>
  <c r="D270" i="17" s="1"/>
  <c r="E270" i="17" s="1"/>
  <c r="F270" i="17" s="1"/>
  <c r="E269" i="17"/>
  <c r="F269" i="17" s="1"/>
  <c r="D269" i="17"/>
  <c r="C269" i="17"/>
  <c r="D268" i="17"/>
  <c r="E268" i="17" s="1"/>
  <c r="F268" i="17" s="1"/>
  <c r="C268" i="17"/>
  <c r="C267" i="17"/>
  <c r="C266" i="17"/>
  <c r="D267" i="17" s="1"/>
  <c r="E267" i="17" s="1"/>
  <c r="F267" i="17" s="1"/>
  <c r="C265" i="17"/>
  <c r="D265" i="17" s="1"/>
  <c r="E265" i="17" s="1"/>
  <c r="F265" i="17" s="1"/>
  <c r="E264" i="17"/>
  <c r="F264" i="17" s="1"/>
  <c r="C264" i="17"/>
  <c r="C263" i="17"/>
  <c r="D264" i="17" s="1"/>
  <c r="C262" i="17"/>
  <c r="C261" i="17"/>
  <c r="C260" i="17"/>
  <c r="D261" i="17" s="1"/>
  <c r="E261" i="17" s="1"/>
  <c r="F261" i="17" s="1"/>
  <c r="C259" i="17"/>
  <c r="D260" i="17" s="1"/>
  <c r="E260" i="17" s="1"/>
  <c r="F260" i="17" s="1"/>
  <c r="C258" i="17"/>
  <c r="D259" i="17" s="1"/>
  <c r="E259" i="17" s="1"/>
  <c r="F259" i="17" s="1"/>
  <c r="D257" i="17"/>
  <c r="E257" i="17" s="1"/>
  <c r="F257" i="17" s="1"/>
  <c r="C257" i="17"/>
  <c r="C256" i="17"/>
  <c r="D256" i="17" s="1"/>
  <c r="E256" i="17" s="1"/>
  <c r="F256" i="17" s="1"/>
  <c r="D255" i="17"/>
  <c r="E255" i="17" s="1"/>
  <c r="F255" i="17" s="1"/>
  <c r="C255" i="17"/>
  <c r="C254" i="17"/>
  <c r="C253" i="17"/>
  <c r="D254" i="17" s="1"/>
  <c r="E254" i="17" s="1"/>
  <c r="F254" i="17" s="1"/>
  <c r="C252" i="17"/>
  <c r="C251" i="17"/>
  <c r="C250" i="17"/>
  <c r="D249" i="17"/>
  <c r="E249" i="17" s="1"/>
  <c r="F249" i="17" s="1"/>
  <c r="C249" i="17"/>
  <c r="D248" i="17"/>
  <c r="E248" i="17" s="1"/>
  <c r="F248" i="17" s="1"/>
  <c r="C248" i="17"/>
  <c r="E247" i="17"/>
  <c r="F247" i="17" s="1"/>
  <c r="C247" i="17"/>
  <c r="C246" i="17"/>
  <c r="D247" i="17" s="1"/>
  <c r="D245" i="17"/>
  <c r="E245" i="17" s="1"/>
  <c r="F245" i="17" s="1"/>
  <c r="C245" i="17"/>
  <c r="C244" i="17"/>
  <c r="C243" i="17"/>
  <c r="D242" i="17"/>
  <c r="E242" i="17" s="1"/>
  <c r="F242" i="17" s="1"/>
  <c r="C242" i="17"/>
  <c r="C241" i="17"/>
  <c r="C240" i="17"/>
  <c r="D241" i="17" s="1"/>
  <c r="E241" i="17" s="1"/>
  <c r="F241" i="17" s="1"/>
  <c r="C239" i="17"/>
  <c r="D240" i="17" s="1"/>
  <c r="E240" i="17" s="1"/>
  <c r="F240" i="17" s="1"/>
  <c r="E238" i="17"/>
  <c r="F238" i="17" s="1"/>
  <c r="D238" i="17"/>
  <c r="C238" i="17"/>
  <c r="C237" i="17"/>
  <c r="C236" i="17"/>
  <c r="D237" i="17" s="1"/>
  <c r="E237" i="17" s="1"/>
  <c r="F237" i="17" s="1"/>
  <c r="D235" i="17"/>
  <c r="E235" i="17" s="1"/>
  <c r="F235" i="17" s="1"/>
  <c r="C235" i="17"/>
  <c r="E234" i="17"/>
  <c r="F234" i="17" s="1"/>
  <c r="C234" i="17"/>
  <c r="D233" i="17"/>
  <c r="E233" i="17" s="1"/>
  <c r="F233" i="17" s="1"/>
  <c r="C233" i="17"/>
  <c r="D234" i="17" s="1"/>
  <c r="E232" i="17"/>
  <c r="F232" i="17" s="1"/>
  <c r="D232" i="17"/>
  <c r="C232" i="17"/>
  <c r="C231" i="17"/>
  <c r="C230" i="17"/>
  <c r="D231" i="17" s="1"/>
  <c r="E231" i="17" s="1"/>
  <c r="F231" i="17" s="1"/>
  <c r="C229" i="17"/>
  <c r="D230" i="17" s="1"/>
  <c r="E230" i="17" s="1"/>
  <c r="F230" i="17" s="1"/>
  <c r="C228" i="17"/>
  <c r="D228" i="17" s="1"/>
  <c r="E228" i="17" s="1"/>
  <c r="F228" i="17" s="1"/>
  <c r="C227" i="17"/>
  <c r="D227" i="17" s="1"/>
  <c r="E227" i="17" s="1"/>
  <c r="F227" i="17" s="1"/>
  <c r="F226" i="17"/>
  <c r="D226" i="17"/>
  <c r="E226" i="17" s="1"/>
  <c r="C226" i="17"/>
  <c r="C225" i="17"/>
  <c r="C224" i="17"/>
  <c r="D225" i="17" s="1"/>
  <c r="E225" i="17" s="1"/>
  <c r="F225" i="17" s="1"/>
  <c r="C223" i="17"/>
  <c r="D224" i="17" s="1"/>
  <c r="E224" i="17" s="1"/>
  <c r="F224" i="17" s="1"/>
  <c r="C222" i="17"/>
  <c r="D223" i="17" s="1"/>
  <c r="E223" i="17" s="1"/>
  <c r="F223" i="17" s="1"/>
  <c r="C221" i="17"/>
  <c r="C220" i="17"/>
  <c r="D221" i="17" s="1"/>
  <c r="E221" i="17" s="1"/>
  <c r="F221" i="17" s="1"/>
  <c r="C219" i="17"/>
  <c r="D220" i="17" s="1"/>
  <c r="E220" i="17" s="1"/>
  <c r="F220" i="17" s="1"/>
  <c r="C218" i="17"/>
  <c r="C217" i="17"/>
  <c r="D218" i="17" s="1"/>
  <c r="E218" i="17" s="1"/>
  <c r="F218" i="17" s="1"/>
  <c r="C216" i="17"/>
  <c r="D217" i="17" s="1"/>
  <c r="E217" i="17" s="1"/>
  <c r="F217" i="17" s="1"/>
  <c r="C215" i="17"/>
  <c r="D216" i="17" s="1"/>
  <c r="E216" i="17" s="1"/>
  <c r="F216" i="17" s="1"/>
  <c r="C214" i="17"/>
  <c r="D215" i="17" s="1"/>
  <c r="E215" i="17" s="1"/>
  <c r="F215" i="17" s="1"/>
  <c r="E213" i="17"/>
  <c r="F213" i="17" s="1"/>
  <c r="C213" i="17"/>
  <c r="C212" i="17"/>
  <c r="D213" i="17" s="1"/>
  <c r="C211" i="17"/>
  <c r="D210" i="17"/>
  <c r="E210" i="17" s="1"/>
  <c r="F210" i="17" s="1"/>
  <c r="C210" i="17"/>
  <c r="E209" i="17"/>
  <c r="F209" i="17" s="1"/>
  <c r="D209" i="17"/>
  <c r="C209" i="17"/>
  <c r="D208" i="17"/>
  <c r="E208" i="17" s="1"/>
  <c r="F208" i="17" s="1"/>
  <c r="C208" i="17"/>
  <c r="C207" i="17"/>
  <c r="E206" i="17"/>
  <c r="F206" i="17" s="1"/>
  <c r="C206" i="17"/>
  <c r="C205" i="17"/>
  <c r="D206" i="17" s="1"/>
  <c r="C204" i="17"/>
  <c r="C203" i="17"/>
  <c r="C202" i="17"/>
  <c r="D203" i="17" s="1"/>
  <c r="E203" i="17" s="1"/>
  <c r="F203" i="17" s="1"/>
  <c r="C201" i="17"/>
  <c r="D202" i="17" s="1"/>
  <c r="E202" i="17" s="1"/>
  <c r="F202" i="17" s="1"/>
  <c r="D200" i="17"/>
  <c r="E200" i="17" s="1"/>
  <c r="F200" i="17" s="1"/>
  <c r="C200" i="17"/>
  <c r="F199" i="17"/>
  <c r="D199" i="17"/>
  <c r="E199" i="17" s="1"/>
  <c r="C199" i="17"/>
  <c r="F198" i="17"/>
  <c r="D198" i="17"/>
  <c r="E198" i="17" s="1"/>
  <c r="C198" i="17"/>
  <c r="D197" i="17"/>
  <c r="E197" i="17" s="1"/>
  <c r="F197" i="17" s="1"/>
  <c r="C197" i="17"/>
  <c r="C196" i="17"/>
  <c r="C195" i="17"/>
  <c r="D196" i="17" s="1"/>
  <c r="E196" i="17" s="1"/>
  <c r="F196" i="17" s="1"/>
  <c r="C194" i="17"/>
  <c r="D195" i="17" s="1"/>
  <c r="E195" i="17" s="1"/>
  <c r="F195" i="17" s="1"/>
  <c r="C193" i="17"/>
  <c r="C192" i="17"/>
  <c r="D193" i="17" s="1"/>
  <c r="E193" i="17" s="1"/>
  <c r="F193" i="17" s="1"/>
  <c r="F191" i="17"/>
  <c r="C191" i="17"/>
  <c r="C190" i="17"/>
  <c r="D191" i="17" s="1"/>
  <c r="E191" i="17" s="1"/>
  <c r="C189" i="17"/>
  <c r="C188" i="17"/>
  <c r="D189" i="17" s="1"/>
  <c r="E189" i="17" s="1"/>
  <c r="F189" i="17" s="1"/>
  <c r="C187" i="17"/>
  <c r="C186" i="17"/>
  <c r="C185" i="17"/>
  <c r="D186" i="17" s="1"/>
  <c r="E186" i="17" s="1"/>
  <c r="F186" i="17" s="1"/>
  <c r="C184" i="17"/>
  <c r="D185" i="17" s="1"/>
  <c r="E185" i="17" s="1"/>
  <c r="F185" i="17" s="1"/>
  <c r="D183" i="17"/>
  <c r="E183" i="17" s="1"/>
  <c r="F183" i="17" s="1"/>
  <c r="C183" i="17"/>
  <c r="E182" i="17"/>
  <c r="F182" i="17" s="1"/>
  <c r="D182" i="17"/>
  <c r="C182" i="17"/>
  <c r="C181" i="17"/>
  <c r="D180" i="17"/>
  <c r="E180" i="17" s="1"/>
  <c r="F180" i="17" s="1"/>
  <c r="C180" i="17"/>
  <c r="D181" i="17" s="1"/>
  <c r="E181" i="17" s="1"/>
  <c r="F181" i="17" s="1"/>
  <c r="E179" i="17"/>
  <c r="F179" i="17" s="1"/>
  <c r="C179" i="17"/>
  <c r="C178" i="17"/>
  <c r="D179" i="17" s="1"/>
  <c r="D177" i="17"/>
  <c r="E177" i="17" s="1"/>
  <c r="F177" i="17" s="1"/>
  <c r="C177" i="17"/>
  <c r="D176" i="17"/>
  <c r="E176" i="17" s="1"/>
  <c r="F176" i="17" s="1"/>
  <c r="C176" i="17"/>
  <c r="C175" i="17"/>
  <c r="C174" i="17"/>
  <c r="D175" i="17" s="1"/>
  <c r="E175" i="17" s="1"/>
  <c r="F175" i="17" s="1"/>
  <c r="C173" i="17"/>
  <c r="D174" i="17" s="1"/>
  <c r="E174" i="17" s="1"/>
  <c r="F174" i="17" s="1"/>
  <c r="D172" i="17"/>
  <c r="E172" i="17" s="1"/>
  <c r="F172" i="17" s="1"/>
  <c r="C172" i="17"/>
  <c r="C171" i="17"/>
  <c r="D171" i="17" s="1"/>
  <c r="E171" i="17" s="1"/>
  <c r="F171" i="17" s="1"/>
  <c r="F170" i="17"/>
  <c r="D170" i="17"/>
  <c r="E170" i="17" s="1"/>
  <c r="C170" i="17"/>
  <c r="C169" i="17"/>
  <c r="E168" i="17"/>
  <c r="F168" i="17" s="1"/>
  <c r="D168" i="17"/>
  <c r="C168" i="17"/>
  <c r="C167" i="17"/>
  <c r="C166" i="17"/>
  <c r="D167" i="17" s="1"/>
  <c r="E167" i="17" s="1"/>
  <c r="F167" i="17" s="1"/>
  <c r="C165" i="17"/>
  <c r="D166" i="17" s="1"/>
  <c r="E166" i="17" s="1"/>
  <c r="F166" i="17" s="1"/>
  <c r="C164" i="17"/>
  <c r="C163" i="17"/>
  <c r="D162" i="17"/>
  <c r="E162" i="17" s="1"/>
  <c r="F162" i="17" s="1"/>
  <c r="C162" i="17"/>
  <c r="E161" i="17"/>
  <c r="F161" i="17" s="1"/>
  <c r="D161" i="17"/>
  <c r="C161" i="17"/>
  <c r="C160" i="17"/>
  <c r="C159" i="17"/>
  <c r="D160" i="17" s="1"/>
  <c r="E160" i="17" s="1"/>
  <c r="F160" i="17" s="1"/>
  <c r="C158" i="17"/>
  <c r="F157" i="17"/>
  <c r="C157" i="17"/>
  <c r="D157" i="17" s="1"/>
  <c r="E157" i="17" s="1"/>
  <c r="C156" i="17"/>
  <c r="D155" i="17"/>
  <c r="E155" i="17" s="1"/>
  <c r="F155" i="17" s="1"/>
  <c r="C155" i="17"/>
  <c r="D156" i="17" s="1"/>
  <c r="E156" i="17" s="1"/>
  <c r="F156" i="17" s="1"/>
  <c r="C154" i="17"/>
  <c r="C153" i="17"/>
  <c r="D154" i="17" s="1"/>
  <c r="E154" i="17" s="1"/>
  <c r="F154" i="17" s="1"/>
  <c r="C152" i="17"/>
  <c r="D153" i="17" s="1"/>
  <c r="E153" i="17" s="1"/>
  <c r="F153" i="17" s="1"/>
  <c r="C151" i="17"/>
  <c r="D151" i="17" s="1"/>
  <c r="E151" i="17" s="1"/>
  <c r="F151" i="17" s="1"/>
  <c r="D150" i="17"/>
  <c r="E150" i="17" s="1"/>
  <c r="F150" i="17" s="1"/>
  <c r="C150" i="17"/>
  <c r="F149" i="17"/>
  <c r="C149" i="17"/>
  <c r="E148" i="17"/>
  <c r="F148" i="17" s="1"/>
  <c r="C148" i="17"/>
  <c r="D149" i="17" s="1"/>
  <c r="E149" i="17" s="1"/>
  <c r="D147" i="17"/>
  <c r="E147" i="17" s="1"/>
  <c r="F147" i="17" s="1"/>
  <c r="C147" i="17"/>
  <c r="D148" i="17" s="1"/>
  <c r="C146" i="17"/>
  <c r="D146" i="17" s="1"/>
  <c r="E146" i="17" s="1"/>
  <c r="F146" i="17" s="1"/>
  <c r="C145" i="17"/>
  <c r="E144" i="17"/>
  <c r="F144" i="17" s="1"/>
  <c r="C144" i="17"/>
  <c r="C143" i="17"/>
  <c r="D144" i="17" s="1"/>
  <c r="C142" i="17"/>
  <c r="C141" i="17"/>
  <c r="D141" i="17" s="1"/>
  <c r="E141" i="17" s="1"/>
  <c r="F141" i="17" s="1"/>
  <c r="D140" i="17"/>
  <c r="E140" i="17" s="1"/>
  <c r="F140" i="17" s="1"/>
  <c r="C140" i="17"/>
  <c r="C139" i="17"/>
  <c r="C138" i="17"/>
  <c r="D139" i="17" s="1"/>
  <c r="E139" i="17" s="1"/>
  <c r="F139" i="17" s="1"/>
  <c r="C137" i="17"/>
  <c r="C136" i="17"/>
  <c r="D136" i="17" s="1"/>
  <c r="E136" i="17" s="1"/>
  <c r="F136" i="17" s="1"/>
  <c r="C135" i="17"/>
  <c r="C134" i="17"/>
  <c r="D135" i="17" s="1"/>
  <c r="E135" i="17" s="1"/>
  <c r="F135" i="17" s="1"/>
  <c r="C133" i="17"/>
  <c r="D134" i="17" s="1"/>
  <c r="E134" i="17" s="1"/>
  <c r="F134" i="17" s="1"/>
  <c r="C132" i="17"/>
  <c r="D133" i="17" s="1"/>
  <c r="E133" i="17" s="1"/>
  <c r="F133" i="17" s="1"/>
  <c r="C131" i="17"/>
  <c r="D132" i="17" s="1"/>
  <c r="E132" i="17" s="1"/>
  <c r="F132" i="17" s="1"/>
  <c r="E130" i="17"/>
  <c r="F130" i="17" s="1"/>
  <c r="C130" i="17"/>
  <c r="C129" i="17"/>
  <c r="D130" i="17" s="1"/>
  <c r="C128" i="17"/>
  <c r="C127" i="17"/>
  <c r="C126" i="17"/>
  <c r="D127" i="17" s="1"/>
  <c r="E127" i="17" s="1"/>
  <c r="F127" i="17" s="1"/>
  <c r="C125" i="17"/>
  <c r="D126" i="17" s="1"/>
  <c r="E126" i="17" s="1"/>
  <c r="F126" i="17" s="1"/>
  <c r="E124" i="17"/>
  <c r="F124" i="17" s="1"/>
  <c r="C124" i="17"/>
  <c r="D123" i="17"/>
  <c r="E123" i="17" s="1"/>
  <c r="F123" i="17" s="1"/>
  <c r="C123" i="17"/>
  <c r="D124" i="17" s="1"/>
  <c r="E122" i="17"/>
  <c r="F122" i="17" s="1"/>
  <c r="C122" i="17"/>
  <c r="C121" i="17"/>
  <c r="D122" i="17" s="1"/>
  <c r="C120" i="17"/>
  <c r="D121" i="17" s="1"/>
  <c r="E121" i="17" s="1"/>
  <c r="F121" i="17" s="1"/>
  <c r="C119" i="17"/>
  <c r="D120" i="17" s="1"/>
  <c r="E120" i="17" s="1"/>
  <c r="F120" i="17" s="1"/>
  <c r="C118" i="17"/>
  <c r="C117" i="17"/>
  <c r="D118" i="17" s="1"/>
  <c r="E118" i="17" s="1"/>
  <c r="F118" i="17" s="1"/>
  <c r="D116" i="17"/>
  <c r="E116" i="17" s="1"/>
  <c r="F116" i="17" s="1"/>
  <c r="C116" i="17"/>
  <c r="C115" i="17"/>
  <c r="C114" i="17"/>
  <c r="D115" i="17" s="1"/>
  <c r="E115" i="17" s="1"/>
  <c r="F115" i="17" s="1"/>
  <c r="C113" i="17"/>
  <c r="D114" i="17" s="1"/>
  <c r="E114" i="17" s="1"/>
  <c r="F114" i="17" s="1"/>
  <c r="D112" i="17"/>
  <c r="E112" i="17" s="1"/>
  <c r="F112" i="17" s="1"/>
  <c r="C112" i="17"/>
  <c r="C111" i="17"/>
  <c r="D111" i="17" s="1"/>
  <c r="E111" i="17" s="1"/>
  <c r="F111" i="17" s="1"/>
  <c r="C110" i="17"/>
  <c r="E109" i="17"/>
  <c r="F109" i="17" s="1"/>
  <c r="C109" i="17"/>
  <c r="E108" i="17"/>
  <c r="F108" i="17" s="1"/>
  <c r="C108" i="17"/>
  <c r="D109" i="17" s="1"/>
  <c r="C107" i="17"/>
  <c r="D108" i="17" s="1"/>
  <c r="C106" i="17"/>
  <c r="D107" i="17" s="1"/>
  <c r="E107" i="17" s="1"/>
  <c r="F107" i="17" s="1"/>
  <c r="C105" i="17"/>
  <c r="C104" i="17"/>
  <c r="D105" i="17" s="1"/>
  <c r="E105" i="17" s="1"/>
  <c r="F105" i="17" s="1"/>
  <c r="E103" i="17"/>
  <c r="F103" i="17" s="1"/>
  <c r="D103" i="17"/>
  <c r="C103" i="17"/>
  <c r="D102" i="17"/>
  <c r="E102" i="17" s="1"/>
  <c r="F102" i="17" s="1"/>
  <c r="C102" i="17"/>
  <c r="C101" i="17"/>
  <c r="C100" i="17"/>
  <c r="D101" i="17" s="1"/>
  <c r="E101" i="17" s="1"/>
  <c r="F101" i="17" s="1"/>
  <c r="C99" i="17"/>
  <c r="C98" i="17"/>
  <c r="D99" i="17" s="1"/>
  <c r="E99" i="17" s="1"/>
  <c r="F99" i="17" s="1"/>
  <c r="D97" i="17"/>
  <c r="E97" i="17" s="1"/>
  <c r="F97" i="17" s="1"/>
  <c r="C97" i="17"/>
  <c r="C96" i="17"/>
  <c r="C95" i="17"/>
  <c r="D96" i="17" s="1"/>
  <c r="E96" i="17" s="1"/>
  <c r="F96" i="17" s="1"/>
  <c r="C94" i="17"/>
  <c r="D95" i="17" s="1"/>
  <c r="E95" i="17" s="1"/>
  <c r="F95" i="17" s="1"/>
  <c r="C93" i="17"/>
  <c r="D94" i="17" s="1"/>
  <c r="E94" i="17" s="1"/>
  <c r="F94" i="17" s="1"/>
  <c r="C92" i="17"/>
  <c r="C91" i="17"/>
  <c r="D92" i="17" s="1"/>
  <c r="E92" i="17" s="1"/>
  <c r="F92" i="17" s="1"/>
  <c r="C90" i="17"/>
  <c r="C89" i="17"/>
  <c r="D90" i="17" s="1"/>
  <c r="E90" i="17" s="1"/>
  <c r="F90" i="17" s="1"/>
  <c r="C88" i="17"/>
  <c r="C87" i="17"/>
  <c r="D88" i="17" s="1"/>
  <c r="E88" i="17" s="1"/>
  <c r="F88" i="17" s="1"/>
  <c r="E86" i="17"/>
  <c r="F86" i="17" s="1"/>
  <c r="C86" i="17"/>
  <c r="D87" i="17" s="1"/>
  <c r="E87" i="17" s="1"/>
  <c r="F87" i="17" s="1"/>
  <c r="C85" i="17"/>
  <c r="D86" i="17" s="1"/>
  <c r="C84" i="17"/>
  <c r="C83" i="17"/>
  <c r="E82" i="17"/>
  <c r="F82" i="17" s="1"/>
  <c r="D82" i="17"/>
  <c r="C82" i="17"/>
  <c r="C81" i="17"/>
  <c r="C80" i="17"/>
  <c r="D81" i="17" s="1"/>
  <c r="E81" i="17" s="1"/>
  <c r="F81" i="17" s="1"/>
  <c r="C79" i="17"/>
  <c r="D80" i="17" s="1"/>
  <c r="E80" i="17" s="1"/>
  <c r="F80" i="17" s="1"/>
  <c r="E78" i="17"/>
  <c r="F78" i="17" s="1"/>
  <c r="D78" i="17"/>
  <c r="C78" i="17"/>
  <c r="F77" i="17"/>
  <c r="C77" i="17"/>
  <c r="C76" i="17"/>
  <c r="D77" i="17" s="1"/>
  <c r="E77" i="17" s="1"/>
  <c r="C75" i="17"/>
  <c r="C74" i="17"/>
  <c r="D75" i="17" s="1"/>
  <c r="E75" i="17" s="1"/>
  <c r="F75" i="17" s="1"/>
  <c r="C73" i="17"/>
  <c r="D74" i="17" s="1"/>
  <c r="E74" i="17" s="1"/>
  <c r="F74" i="17" s="1"/>
  <c r="D72" i="17"/>
  <c r="E72" i="17" s="1"/>
  <c r="F72" i="17" s="1"/>
  <c r="C72" i="17"/>
  <c r="D71" i="17"/>
  <c r="E71" i="17" s="1"/>
  <c r="F71" i="17" s="1"/>
  <c r="C71" i="17"/>
  <c r="F70" i="17"/>
  <c r="C70" i="17"/>
  <c r="E69" i="17"/>
  <c r="F69" i="17" s="1"/>
  <c r="C69" i="17"/>
  <c r="D70" i="17" s="1"/>
  <c r="E70" i="17" s="1"/>
  <c r="C68" i="17"/>
  <c r="D69" i="17" s="1"/>
  <c r="C67" i="17"/>
  <c r="D68" i="17" s="1"/>
  <c r="E68" i="17" s="1"/>
  <c r="F68" i="17" s="1"/>
  <c r="C66" i="17"/>
  <c r="D67" i="17" s="1"/>
  <c r="E67" i="17" s="1"/>
  <c r="F67" i="17" s="1"/>
  <c r="C65" i="17"/>
  <c r="C64" i="17"/>
  <c r="D65" i="17" s="1"/>
  <c r="E65" i="17" s="1"/>
  <c r="F65" i="17" s="1"/>
  <c r="C63" i="17"/>
  <c r="C62" i="17"/>
  <c r="D63" i="17" s="1"/>
  <c r="E63" i="17" s="1"/>
  <c r="F63" i="17" s="1"/>
  <c r="E61" i="17"/>
  <c r="F61" i="17" s="1"/>
  <c r="D61" i="17"/>
  <c r="C61" i="17"/>
  <c r="D60" i="17"/>
  <c r="E60" i="17" s="1"/>
  <c r="F60" i="17" s="1"/>
  <c r="C60" i="17"/>
  <c r="E59" i="17"/>
  <c r="F59" i="17" s="1"/>
  <c r="C59" i="17"/>
  <c r="C58" i="17"/>
  <c r="D59" i="17" s="1"/>
  <c r="C57" i="17"/>
  <c r="D57" i="17" s="1"/>
  <c r="E57" i="17" s="1"/>
  <c r="F57" i="17" s="1"/>
  <c r="C56" i="17"/>
  <c r="C55" i="17"/>
  <c r="D56" i="17" s="1"/>
  <c r="E56" i="17" s="1"/>
  <c r="F56" i="17" s="1"/>
  <c r="C54" i="17"/>
  <c r="D55" i="17" s="1"/>
  <c r="E55" i="17" s="1"/>
  <c r="F55" i="17" s="1"/>
  <c r="C53" i="17"/>
  <c r="D54" i="17" s="1"/>
  <c r="E54" i="17" s="1"/>
  <c r="F54" i="17" s="1"/>
  <c r="C52" i="17"/>
  <c r="C51" i="17"/>
  <c r="C50" i="17"/>
  <c r="C49" i="17"/>
  <c r="C48" i="17"/>
  <c r="C47" i="17"/>
  <c r="D48" i="17" s="1"/>
  <c r="E48" i="17" s="1"/>
  <c r="F48" i="17" s="1"/>
  <c r="C46" i="17"/>
  <c r="D47" i="17" s="1"/>
  <c r="E47" i="17" s="1"/>
  <c r="F47" i="17" s="1"/>
  <c r="C45" i="17"/>
  <c r="D46" i="17" s="1"/>
  <c r="E46" i="17" s="1"/>
  <c r="F46" i="17" s="1"/>
  <c r="F44" i="17"/>
  <c r="C44" i="17"/>
  <c r="D43" i="17"/>
  <c r="E43" i="17" s="1"/>
  <c r="F43" i="17" s="1"/>
  <c r="C43" i="17"/>
  <c r="D44" i="17" s="1"/>
  <c r="E44" i="17" s="1"/>
  <c r="C42" i="17"/>
  <c r="C41" i="17"/>
  <c r="D42" i="17" s="1"/>
  <c r="E42" i="17" s="1"/>
  <c r="F42" i="17" s="1"/>
  <c r="C40" i="17"/>
  <c r="C39" i="17"/>
  <c r="D40" i="17" s="1"/>
  <c r="E40" i="17" s="1"/>
  <c r="F40" i="17" s="1"/>
  <c r="D38" i="17"/>
  <c r="E38" i="17" s="1"/>
  <c r="F38" i="17" s="1"/>
  <c r="C38" i="17"/>
  <c r="D37" i="17"/>
  <c r="E37" i="17" s="1"/>
  <c r="F37" i="17" s="1"/>
  <c r="C37" i="17"/>
  <c r="C36" i="17"/>
  <c r="D36" i="17" s="1"/>
  <c r="E36" i="17" s="1"/>
  <c r="F36" i="17" s="1"/>
  <c r="D35" i="17"/>
  <c r="E35" i="17" s="1"/>
  <c r="F35" i="17" s="1"/>
  <c r="C35" i="17"/>
  <c r="E34" i="17"/>
  <c r="F34" i="17" s="1"/>
  <c r="C34" i="17"/>
  <c r="C33" i="17"/>
  <c r="D34" i="17" s="1"/>
  <c r="D32" i="17"/>
  <c r="E32" i="17" s="1"/>
  <c r="F32" i="17" s="1"/>
  <c r="C32" i="17"/>
  <c r="D33" i="17" s="1"/>
  <c r="E33" i="17" s="1"/>
  <c r="F33" i="17" s="1"/>
  <c r="E31" i="17"/>
  <c r="F31" i="17" s="1"/>
  <c r="C31" i="17"/>
  <c r="D30" i="17"/>
  <c r="E30" i="17" s="1"/>
  <c r="F30" i="17" s="1"/>
  <c r="C30" i="17"/>
  <c r="D31" i="17" s="1"/>
  <c r="C29" i="17"/>
  <c r="C28" i="17"/>
  <c r="C27" i="17"/>
  <c r="D26" i="17"/>
  <c r="E26" i="17" s="1"/>
  <c r="F26" i="17" s="1"/>
  <c r="C26" i="17"/>
  <c r="F25" i="17"/>
  <c r="D25" i="17"/>
  <c r="E25" i="17" s="1"/>
  <c r="C25" i="17"/>
  <c r="E24" i="17"/>
  <c r="F24" i="17" s="1"/>
  <c r="C24" i="17"/>
  <c r="J23" i="17"/>
  <c r="C23" i="17"/>
  <c r="D24" i="17" s="1"/>
  <c r="J22" i="17"/>
  <c r="C22" i="17"/>
  <c r="D23" i="17" s="1"/>
  <c r="E23" i="17" s="1"/>
  <c r="F23" i="17" s="1"/>
  <c r="C21" i="17"/>
  <c r="D22" i="17" s="1"/>
  <c r="E22" i="17" s="1"/>
  <c r="F22" i="17" s="1"/>
  <c r="J20" i="17"/>
  <c r="E20" i="17"/>
  <c r="F20" i="17" s="1"/>
  <c r="C20" i="17"/>
  <c r="E19" i="17"/>
  <c r="F19" i="17" s="1"/>
  <c r="C19" i="17"/>
  <c r="D20" i="17" s="1"/>
  <c r="H18" i="17"/>
  <c r="E18" i="17"/>
  <c r="F18" i="17" s="1"/>
  <c r="C18" i="17"/>
  <c r="D19" i="17" s="1"/>
  <c r="H17" i="17"/>
  <c r="C17" i="17"/>
  <c r="D18" i="17" s="1"/>
  <c r="H16" i="17"/>
  <c r="L16" i="17" s="1"/>
  <c r="D16" i="17"/>
  <c r="E16" i="17" s="1"/>
  <c r="F16" i="17" s="1"/>
  <c r="C16" i="17"/>
  <c r="H15" i="17"/>
  <c r="L15" i="17" s="1"/>
  <c r="D15" i="17"/>
  <c r="E15" i="17" s="1"/>
  <c r="F15" i="17" s="1"/>
  <c r="C15" i="17"/>
  <c r="D14" i="17"/>
  <c r="E14" i="17" s="1"/>
  <c r="F14" i="17" s="1"/>
  <c r="C14" i="17"/>
  <c r="C13" i="17"/>
  <c r="E12" i="17"/>
  <c r="F12" i="17" s="1"/>
  <c r="C12" i="17"/>
  <c r="D13" i="17" s="1"/>
  <c r="E13" i="17" s="1"/>
  <c r="F13" i="17" s="1"/>
  <c r="C11" i="17"/>
  <c r="D12" i="17" s="1"/>
  <c r="C10" i="17"/>
  <c r="D11" i="17" s="1"/>
  <c r="E11" i="17" s="1"/>
  <c r="F11" i="17" s="1"/>
  <c r="C9" i="17"/>
  <c r="D9" i="17" s="1"/>
  <c r="E9" i="17" s="1"/>
  <c r="F9" i="17" s="1"/>
  <c r="C8" i="17"/>
  <c r="C7" i="17"/>
  <c r="D8" i="17" s="1"/>
  <c r="E8" i="17" s="1"/>
  <c r="F8" i="17" s="1"/>
  <c r="C6" i="17"/>
  <c r="D7" i="17" s="1"/>
  <c r="E7" i="17" s="1"/>
  <c r="F7" i="17" s="1"/>
  <c r="H5" i="17"/>
  <c r="H6" i="17" s="1"/>
  <c r="C5" i="17"/>
  <c r="H4" i="17"/>
  <c r="C4" i="17"/>
  <c r="H3" i="17"/>
  <c r="C3" i="17"/>
  <c r="D4" i="17" s="1"/>
  <c r="E4" i="17" s="1"/>
  <c r="F4" i="17" s="1"/>
  <c r="H2" i="17"/>
  <c r="L17" i="17" s="1"/>
  <c r="C2" i="17"/>
  <c r="E18" i="16"/>
  <c r="E17" i="16"/>
  <c r="E16" i="16"/>
  <c r="E15" i="16"/>
  <c r="E14" i="16"/>
  <c r="E13" i="16"/>
  <c r="D1" i="16"/>
  <c r="E1" i="16" s="1"/>
  <c r="F1" i="16" s="1"/>
  <c r="G1" i="16" s="1"/>
  <c r="H1" i="16" s="1"/>
  <c r="I1" i="16" s="1"/>
  <c r="J1" i="16" s="1"/>
  <c r="K1" i="16" s="1"/>
  <c r="L1" i="16" s="1"/>
  <c r="M1" i="16" s="1"/>
  <c r="N1" i="16" s="1"/>
  <c r="O1" i="16" s="1"/>
  <c r="P1" i="16" s="1"/>
  <c r="Q1" i="16" s="1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AC1" i="16" s="1"/>
  <c r="AD1" i="16" s="1"/>
  <c r="AE1" i="16" s="1"/>
  <c r="AF1" i="16" s="1"/>
  <c r="AG1" i="16" s="1"/>
  <c r="AH1" i="16" s="1"/>
  <c r="AI1" i="16" s="1"/>
  <c r="AJ1" i="16" s="1"/>
  <c r="AK1" i="16" s="1"/>
  <c r="AL1" i="16" s="1"/>
  <c r="AM1" i="16" s="1"/>
  <c r="AN1" i="16" s="1"/>
  <c r="AO1" i="16" s="1"/>
  <c r="AP1" i="16" s="1"/>
  <c r="AQ1" i="16" s="1"/>
  <c r="AR1" i="16" s="1"/>
  <c r="AS1" i="16" s="1"/>
  <c r="AT1" i="16" s="1"/>
  <c r="AU1" i="16" s="1"/>
  <c r="AV1" i="16" s="1"/>
  <c r="AW1" i="16" s="1"/>
  <c r="AX1" i="16" s="1"/>
  <c r="AY1" i="16" s="1"/>
  <c r="AZ1" i="16" s="1"/>
  <c r="BA1" i="16" s="1"/>
  <c r="BB1" i="16" s="1"/>
  <c r="BC1" i="16" s="1"/>
  <c r="BD1" i="16" s="1"/>
  <c r="BE1" i="16" s="1"/>
  <c r="BF1" i="16" s="1"/>
  <c r="BG1" i="16" s="1"/>
  <c r="BH1" i="16" s="1"/>
  <c r="BI1" i="16" s="1"/>
  <c r="BJ1" i="16" s="1"/>
  <c r="BK1" i="16" s="1"/>
  <c r="BL1" i="16" s="1"/>
  <c r="BM1" i="16" s="1"/>
  <c r="BN1" i="16" s="1"/>
  <c r="BO1" i="16" s="1"/>
  <c r="BP1" i="16" s="1"/>
  <c r="BQ1" i="16" s="1"/>
  <c r="BR1" i="16" s="1"/>
  <c r="BS1" i="16" s="1"/>
  <c r="BT1" i="16" s="1"/>
  <c r="BU1" i="16" s="1"/>
  <c r="BV1" i="16" s="1"/>
  <c r="BW1" i="16" s="1"/>
  <c r="BX1" i="16" s="1"/>
  <c r="BY1" i="16" s="1"/>
  <c r="BZ1" i="16" s="1"/>
  <c r="CA1" i="16" s="1"/>
  <c r="CB1" i="16" s="1"/>
  <c r="CC1" i="16" s="1"/>
  <c r="CD1" i="16" s="1"/>
  <c r="CE1" i="16" s="1"/>
  <c r="CF1" i="16" s="1"/>
  <c r="CG1" i="16" s="1"/>
  <c r="CH1" i="16" s="1"/>
  <c r="CI1" i="16" s="1"/>
  <c r="CJ1" i="16" s="1"/>
  <c r="CK1" i="16" s="1"/>
  <c r="CL1" i="16" s="1"/>
  <c r="CM1" i="16" s="1"/>
  <c r="CN1" i="16" s="1"/>
  <c r="CO1" i="16" s="1"/>
  <c r="CP1" i="16" s="1"/>
  <c r="CQ1" i="16" s="1"/>
  <c r="CR1" i="16" s="1"/>
  <c r="CS1" i="16" s="1"/>
  <c r="CT1" i="16" s="1"/>
  <c r="CU1" i="16" s="1"/>
  <c r="CV1" i="16" s="1"/>
  <c r="CW1" i="16" s="1"/>
  <c r="C1" i="16"/>
  <c r="C3115" i="15"/>
  <c r="C3114" i="15"/>
  <c r="C3113" i="15"/>
  <c r="C3112" i="15"/>
  <c r="C3111" i="15"/>
  <c r="C3110" i="15"/>
  <c r="C3109" i="15"/>
  <c r="C3108" i="15"/>
  <c r="C3107" i="15"/>
  <c r="C3106" i="15"/>
  <c r="C3105" i="15"/>
  <c r="C3104" i="15"/>
  <c r="C3103" i="15"/>
  <c r="C3102" i="15"/>
  <c r="C3101" i="15"/>
  <c r="C3100" i="15"/>
  <c r="C3099" i="15"/>
  <c r="C3098" i="15"/>
  <c r="C3097" i="15"/>
  <c r="C3096" i="15"/>
  <c r="C3095" i="15"/>
  <c r="C3094" i="15"/>
  <c r="C3093" i="15"/>
  <c r="C3092" i="15"/>
  <c r="C3091" i="15"/>
  <c r="C3090" i="15"/>
  <c r="C3089" i="15"/>
  <c r="C3088" i="15"/>
  <c r="C3087" i="15"/>
  <c r="C3086" i="15"/>
  <c r="C3085" i="15"/>
  <c r="C3084" i="15"/>
  <c r="C3083" i="15"/>
  <c r="C3082" i="15"/>
  <c r="C3081" i="15"/>
  <c r="C3080" i="15"/>
  <c r="C3079" i="15"/>
  <c r="C3078" i="15"/>
  <c r="C3077" i="15"/>
  <c r="C3076" i="15"/>
  <c r="C3075" i="15"/>
  <c r="C3074" i="15"/>
  <c r="C3073" i="15"/>
  <c r="C3072" i="15"/>
  <c r="C3071" i="15"/>
  <c r="C3070" i="15"/>
  <c r="C3069" i="15"/>
  <c r="C3068" i="15"/>
  <c r="C3067" i="15"/>
  <c r="C3066" i="15"/>
  <c r="C3065" i="15"/>
  <c r="C3064" i="15"/>
  <c r="C3063" i="15"/>
  <c r="C3062" i="15"/>
  <c r="C3061" i="15"/>
  <c r="C3060" i="15"/>
  <c r="C3059" i="15"/>
  <c r="C3058" i="15"/>
  <c r="C3057" i="15"/>
  <c r="C3056" i="15"/>
  <c r="C3055" i="15"/>
  <c r="C3054" i="15"/>
  <c r="C3053" i="15"/>
  <c r="C3052" i="15"/>
  <c r="C3051" i="15"/>
  <c r="C3050" i="15"/>
  <c r="C3049" i="15"/>
  <c r="C3048" i="15"/>
  <c r="C3047" i="15"/>
  <c r="C3046" i="15"/>
  <c r="C3045" i="15"/>
  <c r="C3044" i="15"/>
  <c r="C3043" i="15"/>
  <c r="C3042" i="15"/>
  <c r="C3041" i="15"/>
  <c r="C3040" i="15"/>
  <c r="C3039" i="15"/>
  <c r="C3038" i="15"/>
  <c r="C3037" i="15"/>
  <c r="C3036" i="15"/>
  <c r="C3035" i="15"/>
  <c r="C3034" i="15"/>
  <c r="C3033" i="15"/>
  <c r="C3032" i="15"/>
  <c r="C3031" i="15"/>
  <c r="C3030" i="15"/>
  <c r="C3029" i="15"/>
  <c r="C3028" i="15"/>
  <c r="C3027" i="15"/>
  <c r="C3026" i="15"/>
  <c r="C3025" i="15"/>
  <c r="C3024" i="15"/>
  <c r="C3023" i="15"/>
  <c r="C3022" i="15"/>
  <c r="C3021" i="15"/>
  <c r="C3020" i="15"/>
  <c r="C3019" i="15"/>
  <c r="C3018" i="15"/>
  <c r="C3017" i="15"/>
  <c r="C3016" i="15"/>
  <c r="C3015" i="15"/>
  <c r="C3014" i="15"/>
  <c r="C3013" i="15"/>
  <c r="C3012" i="15"/>
  <c r="C3011" i="15"/>
  <c r="C3010" i="15"/>
  <c r="C3009" i="15"/>
  <c r="C3008" i="15"/>
  <c r="C3007" i="15"/>
  <c r="C3006" i="15"/>
  <c r="C3005" i="15"/>
  <c r="C3004" i="15"/>
  <c r="C3003" i="15"/>
  <c r="C3002" i="15"/>
  <c r="C3001" i="15"/>
  <c r="C3000" i="15"/>
  <c r="C2999" i="15"/>
  <c r="C2998" i="15"/>
  <c r="C2997" i="15"/>
  <c r="C2996" i="15"/>
  <c r="C2995" i="15"/>
  <c r="C2994" i="15"/>
  <c r="C2993" i="15"/>
  <c r="C2992" i="15"/>
  <c r="C2991" i="15"/>
  <c r="C2990" i="15"/>
  <c r="C2989" i="15"/>
  <c r="C2988" i="15"/>
  <c r="C2987" i="15"/>
  <c r="C2986" i="15"/>
  <c r="C2985" i="15"/>
  <c r="C2984" i="15"/>
  <c r="C2983" i="15"/>
  <c r="C2982" i="15"/>
  <c r="C2981" i="15"/>
  <c r="C2980" i="15"/>
  <c r="C2979" i="15"/>
  <c r="C2978" i="15"/>
  <c r="C2977" i="15"/>
  <c r="C2976" i="15"/>
  <c r="C2975" i="15"/>
  <c r="C2974" i="15"/>
  <c r="C2973" i="15"/>
  <c r="C2972" i="15"/>
  <c r="C2971" i="15"/>
  <c r="C2970" i="15"/>
  <c r="C2969" i="15"/>
  <c r="C2968" i="15"/>
  <c r="C2967" i="15"/>
  <c r="C2966" i="15"/>
  <c r="C2965" i="15"/>
  <c r="C2964" i="15"/>
  <c r="C2963" i="15"/>
  <c r="C2962" i="15"/>
  <c r="C2961" i="15"/>
  <c r="C2960" i="15"/>
  <c r="C2959" i="15"/>
  <c r="C2958" i="15"/>
  <c r="C2957" i="15"/>
  <c r="C2956" i="15"/>
  <c r="C2955" i="15"/>
  <c r="C2954" i="15"/>
  <c r="C2953" i="15"/>
  <c r="C2952" i="15"/>
  <c r="C2951" i="15"/>
  <c r="C2950" i="15"/>
  <c r="C2949" i="15"/>
  <c r="C2948" i="15"/>
  <c r="C2947" i="15"/>
  <c r="C2946" i="15"/>
  <c r="C2945" i="15"/>
  <c r="C2944" i="15"/>
  <c r="C2943" i="15"/>
  <c r="C2942" i="15"/>
  <c r="C2941" i="15"/>
  <c r="C2940" i="15"/>
  <c r="C2939" i="15"/>
  <c r="C2938" i="15"/>
  <c r="C2937" i="15"/>
  <c r="C2936" i="15"/>
  <c r="C2935" i="15"/>
  <c r="C2934" i="15"/>
  <c r="C2933" i="15"/>
  <c r="C2932" i="15"/>
  <c r="C2931" i="15"/>
  <c r="C2930" i="15"/>
  <c r="C2929" i="15"/>
  <c r="C2928" i="15"/>
  <c r="C2927" i="15"/>
  <c r="C2926" i="15"/>
  <c r="C2925" i="15"/>
  <c r="C2924" i="15"/>
  <c r="C2923" i="15"/>
  <c r="C2922" i="15"/>
  <c r="C2921" i="15"/>
  <c r="C2920" i="15"/>
  <c r="C2919" i="15"/>
  <c r="C2918" i="15"/>
  <c r="C2917" i="15"/>
  <c r="C2916" i="15"/>
  <c r="C2915" i="15"/>
  <c r="C2914" i="15"/>
  <c r="C2913" i="15"/>
  <c r="C2912" i="15"/>
  <c r="C2911" i="15"/>
  <c r="C2910" i="15"/>
  <c r="C2909" i="15"/>
  <c r="C2908" i="15"/>
  <c r="C2907" i="15"/>
  <c r="C2906" i="15"/>
  <c r="C2905" i="15"/>
  <c r="C2904" i="15"/>
  <c r="C2903" i="15"/>
  <c r="C2902" i="15"/>
  <c r="C2901" i="15"/>
  <c r="C2900" i="15"/>
  <c r="C2899" i="15"/>
  <c r="C2898" i="15"/>
  <c r="C2897" i="15"/>
  <c r="C2896" i="15"/>
  <c r="C2895" i="15"/>
  <c r="C2894" i="15"/>
  <c r="C2893" i="15"/>
  <c r="C2892" i="15"/>
  <c r="C2891" i="15"/>
  <c r="C2890" i="15"/>
  <c r="C2889" i="15"/>
  <c r="C2888" i="15"/>
  <c r="C2887" i="15"/>
  <c r="C2886" i="15"/>
  <c r="C2885" i="15"/>
  <c r="C2884" i="15"/>
  <c r="C2883" i="15"/>
  <c r="C2882" i="15"/>
  <c r="C2881" i="15"/>
  <c r="C2880" i="15"/>
  <c r="C2879" i="15"/>
  <c r="C2878" i="15"/>
  <c r="C2877" i="15"/>
  <c r="C2876" i="15"/>
  <c r="C2875" i="15"/>
  <c r="C2874" i="15"/>
  <c r="C2873" i="15"/>
  <c r="C2872" i="15"/>
  <c r="C2871" i="15"/>
  <c r="C2870" i="15"/>
  <c r="C2869" i="15"/>
  <c r="C2868" i="15"/>
  <c r="C2867" i="15"/>
  <c r="C2866" i="15"/>
  <c r="C2865" i="15"/>
  <c r="C2864" i="15"/>
  <c r="C2863" i="15"/>
  <c r="C2862" i="15"/>
  <c r="C2861" i="15"/>
  <c r="C2860" i="15"/>
  <c r="C2859" i="15"/>
  <c r="C2858" i="15"/>
  <c r="C2857" i="15"/>
  <c r="C2856" i="15"/>
  <c r="C2855" i="15"/>
  <c r="C2854" i="15"/>
  <c r="C2853" i="15"/>
  <c r="C2852" i="15"/>
  <c r="C2851" i="15"/>
  <c r="C2850" i="15"/>
  <c r="C2849" i="15"/>
  <c r="C2848" i="15"/>
  <c r="C2847" i="15"/>
  <c r="C2846" i="15"/>
  <c r="C2845" i="15"/>
  <c r="C2844" i="15"/>
  <c r="C2843" i="15"/>
  <c r="C2842" i="15"/>
  <c r="C2841" i="15"/>
  <c r="C2840" i="15"/>
  <c r="C2839" i="15"/>
  <c r="C2838" i="15"/>
  <c r="C2837" i="15"/>
  <c r="C2836" i="15"/>
  <c r="C2835" i="15"/>
  <c r="C2834" i="15"/>
  <c r="C2833" i="15"/>
  <c r="C2832" i="15"/>
  <c r="C2831" i="15"/>
  <c r="C2830" i="15"/>
  <c r="C2829" i="15"/>
  <c r="C2828" i="15"/>
  <c r="C2827" i="15"/>
  <c r="C2826" i="15"/>
  <c r="C2825" i="15"/>
  <c r="C2824" i="15"/>
  <c r="C2823" i="15"/>
  <c r="C2822" i="15"/>
  <c r="C2821" i="15"/>
  <c r="C2820" i="15"/>
  <c r="C2819" i="15"/>
  <c r="C2818" i="15"/>
  <c r="C2817" i="15"/>
  <c r="C2816" i="15"/>
  <c r="C2815" i="15"/>
  <c r="C2814" i="15"/>
  <c r="C2813" i="15"/>
  <c r="C2812" i="15"/>
  <c r="C2811" i="15"/>
  <c r="C2810" i="15"/>
  <c r="C2809" i="15"/>
  <c r="C2808" i="15"/>
  <c r="C2807" i="15"/>
  <c r="C2806" i="15"/>
  <c r="C2805" i="15"/>
  <c r="C2804" i="15"/>
  <c r="C2803" i="15"/>
  <c r="C2802" i="15"/>
  <c r="C2801" i="15"/>
  <c r="C2800" i="15"/>
  <c r="C2799" i="15"/>
  <c r="C2798" i="15"/>
  <c r="C2797" i="15"/>
  <c r="C2796" i="15"/>
  <c r="C2795" i="15"/>
  <c r="C2794" i="15"/>
  <c r="C2793" i="15"/>
  <c r="C2792" i="15"/>
  <c r="C2791" i="15"/>
  <c r="C2790" i="15"/>
  <c r="C2789" i="15"/>
  <c r="C2788" i="15"/>
  <c r="C2787" i="15"/>
  <c r="C2786" i="15"/>
  <c r="C2785" i="15"/>
  <c r="C2784" i="15"/>
  <c r="C2783" i="15"/>
  <c r="C2782" i="15"/>
  <c r="C2781" i="15"/>
  <c r="C2780" i="15"/>
  <c r="C2779" i="15"/>
  <c r="C2778" i="15"/>
  <c r="C2777" i="15"/>
  <c r="C2776" i="15"/>
  <c r="C2775" i="15"/>
  <c r="C2774" i="15"/>
  <c r="C2773" i="15"/>
  <c r="C2772" i="15"/>
  <c r="C2771" i="15"/>
  <c r="C2770" i="15"/>
  <c r="C2769" i="15"/>
  <c r="C2768" i="15"/>
  <c r="C2767" i="15"/>
  <c r="C2766" i="15"/>
  <c r="C2765" i="15"/>
  <c r="C2764" i="15"/>
  <c r="C2763" i="15"/>
  <c r="C2762" i="15"/>
  <c r="C2761" i="15"/>
  <c r="C2760" i="15"/>
  <c r="C2759" i="15"/>
  <c r="C2758" i="15"/>
  <c r="C2757" i="15"/>
  <c r="C2756" i="15"/>
  <c r="C2755" i="15"/>
  <c r="C2754" i="15"/>
  <c r="C2753" i="15"/>
  <c r="C2752" i="15"/>
  <c r="C2751" i="15"/>
  <c r="C2750" i="15"/>
  <c r="C2749" i="15"/>
  <c r="C2748" i="15"/>
  <c r="C2747" i="15"/>
  <c r="C2746" i="15"/>
  <c r="C2745" i="15"/>
  <c r="C2744" i="15"/>
  <c r="C2743" i="15"/>
  <c r="C2742" i="15"/>
  <c r="C2741" i="15"/>
  <c r="C2740" i="15"/>
  <c r="C2739" i="15"/>
  <c r="C2738" i="15"/>
  <c r="C2737" i="15"/>
  <c r="C2736" i="15"/>
  <c r="C2735" i="15"/>
  <c r="C2734" i="15"/>
  <c r="C2733" i="15"/>
  <c r="C2732" i="15"/>
  <c r="C2731" i="15"/>
  <c r="C2730" i="15"/>
  <c r="C2729" i="15"/>
  <c r="C2728" i="15"/>
  <c r="C2727" i="15"/>
  <c r="C2726" i="15"/>
  <c r="C2725" i="15"/>
  <c r="C2724" i="15"/>
  <c r="C2723" i="15"/>
  <c r="C2722" i="15"/>
  <c r="C2721" i="15"/>
  <c r="C2720" i="15"/>
  <c r="C2719" i="15"/>
  <c r="C2718" i="15"/>
  <c r="C2717" i="15"/>
  <c r="C2716" i="15"/>
  <c r="C2715" i="15"/>
  <c r="C2714" i="15"/>
  <c r="C2713" i="15"/>
  <c r="C2712" i="15"/>
  <c r="C2711" i="15"/>
  <c r="C2710" i="15"/>
  <c r="C2709" i="15"/>
  <c r="C2708" i="15"/>
  <c r="C2707" i="15"/>
  <c r="C2706" i="15"/>
  <c r="C2705" i="15"/>
  <c r="C2704" i="15"/>
  <c r="C2703" i="15"/>
  <c r="C2702" i="15"/>
  <c r="C2701" i="15"/>
  <c r="C2700" i="15"/>
  <c r="C2699" i="15"/>
  <c r="C2698" i="15"/>
  <c r="C2697" i="15"/>
  <c r="C2696" i="15"/>
  <c r="C2695" i="15"/>
  <c r="C2694" i="15"/>
  <c r="C2693" i="15"/>
  <c r="C2692" i="15"/>
  <c r="C2691" i="15"/>
  <c r="C2690" i="15"/>
  <c r="C2689" i="15"/>
  <c r="C2688" i="15"/>
  <c r="C2687" i="15"/>
  <c r="C2686" i="15"/>
  <c r="C2685" i="15"/>
  <c r="C2684" i="15"/>
  <c r="C2683" i="15"/>
  <c r="C2682" i="15"/>
  <c r="C2681" i="15"/>
  <c r="C2680" i="15"/>
  <c r="C2679" i="15"/>
  <c r="C2678" i="15"/>
  <c r="C2677" i="15"/>
  <c r="C2676" i="15"/>
  <c r="C2675" i="15"/>
  <c r="C2674" i="15"/>
  <c r="C2673" i="15"/>
  <c r="C2672" i="15"/>
  <c r="C2671" i="15"/>
  <c r="C2670" i="15"/>
  <c r="C2669" i="15"/>
  <c r="C2668" i="15"/>
  <c r="C2667" i="15"/>
  <c r="C2666" i="15"/>
  <c r="C2665" i="15"/>
  <c r="C2664" i="15"/>
  <c r="C2663" i="15"/>
  <c r="C2662" i="15"/>
  <c r="C2661" i="15"/>
  <c r="C2660" i="15"/>
  <c r="C2659" i="15"/>
  <c r="C2658" i="15"/>
  <c r="C2657" i="15"/>
  <c r="C2656" i="15"/>
  <c r="C2655" i="15"/>
  <c r="C2654" i="15"/>
  <c r="C2653" i="15"/>
  <c r="C2652" i="15"/>
  <c r="C2651" i="15"/>
  <c r="C2650" i="15"/>
  <c r="C2649" i="15"/>
  <c r="C2648" i="15"/>
  <c r="C2647" i="15"/>
  <c r="C2646" i="15"/>
  <c r="C2645" i="15"/>
  <c r="C2644" i="15"/>
  <c r="C2643" i="15"/>
  <c r="C2642" i="15"/>
  <c r="C2641" i="15"/>
  <c r="C2640" i="15"/>
  <c r="C2639" i="15"/>
  <c r="C2638" i="15"/>
  <c r="C2637" i="15"/>
  <c r="C2636" i="15"/>
  <c r="C2635" i="15"/>
  <c r="C2634" i="15"/>
  <c r="C2633" i="15"/>
  <c r="C2632" i="15"/>
  <c r="C2631" i="15"/>
  <c r="C2630" i="15"/>
  <c r="C2629" i="15"/>
  <c r="C2628" i="15"/>
  <c r="C2627" i="15"/>
  <c r="C2626" i="15"/>
  <c r="C2625" i="15"/>
  <c r="C2624" i="15"/>
  <c r="C2623" i="15"/>
  <c r="C2622" i="15"/>
  <c r="C2621" i="15"/>
  <c r="C2620" i="15"/>
  <c r="C2619" i="15"/>
  <c r="C2618" i="15"/>
  <c r="C2617" i="15"/>
  <c r="C2616" i="15"/>
  <c r="C2615" i="15"/>
  <c r="C2614" i="15"/>
  <c r="C2613" i="15"/>
  <c r="C2612" i="15"/>
  <c r="C2611" i="15"/>
  <c r="C2610" i="15"/>
  <c r="C2609" i="15"/>
  <c r="C2608" i="15"/>
  <c r="C2607" i="15"/>
  <c r="C2606" i="15"/>
  <c r="C2605" i="15"/>
  <c r="C2604" i="15"/>
  <c r="C2603" i="15"/>
  <c r="C2602" i="15"/>
  <c r="C2601" i="15"/>
  <c r="C2600" i="15"/>
  <c r="C2599" i="15"/>
  <c r="C2598" i="15"/>
  <c r="C2597" i="15"/>
  <c r="C2596" i="15"/>
  <c r="C2595" i="15"/>
  <c r="C2594" i="15"/>
  <c r="C2593" i="15"/>
  <c r="C2592" i="15"/>
  <c r="C2591" i="15"/>
  <c r="C2590" i="15"/>
  <c r="C2589" i="15"/>
  <c r="C2588" i="15"/>
  <c r="C2587" i="15"/>
  <c r="C2586" i="15"/>
  <c r="C2585" i="15"/>
  <c r="C2584" i="15"/>
  <c r="C2583" i="15"/>
  <c r="C2582" i="15"/>
  <c r="C2581" i="15"/>
  <c r="C2580" i="15"/>
  <c r="C2579" i="15"/>
  <c r="C2578" i="15"/>
  <c r="C2577" i="15"/>
  <c r="C2576" i="15"/>
  <c r="C2575" i="15"/>
  <c r="C2574" i="15"/>
  <c r="C2573" i="15"/>
  <c r="C2572" i="15"/>
  <c r="C2571" i="15"/>
  <c r="C2570" i="15"/>
  <c r="C2569" i="15"/>
  <c r="C2568" i="15"/>
  <c r="C2567" i="15"/>
  <c r="C2566" i="15"/>
  <c r="C2565" i="15"/>
  <c r="C2564" i="15"/>
  <c r="C2563" i="15"/>
  <c r="C2562" i="15"/>
  <c r="C2561" i="15"/>
  <c r="C2560" i="15"/>
  <c r="C2559" i="15"/>
  <c r="C2558" i="15"/>
  <c r="C2557" i="15"/>
  <c r="C2556" i="15"/>
  <c r="C2555" i="15"/>
  <c r="C2554" i="15"/>
  <c r="C2553" i="15"/>
  <c r="C2552" i="15"/>
  <c r="C2551" i="15"/>
  <c r="C2550" i="15"/>
  <c r="C2549" i="15"/>
  <c r="C2548" i="15"/>
  <c r="C2547" i="15"/>
  <c r="C2546" i="15"/>
  <c r="C2545" i="15"/>
  <c r="C2544" i="15"/>
  <c r="C2543" i="15"/>
  <c r="C2542" i="15"/>
  <c r="C2541" i="15"/>
  <c r="C2540" i="15"/>
  <c r="C2539" i="15"/>
  <c r="C2538" i="15"/>
  <c r="C2537" i="15"/>
  <c r="C2536" i="15"/>
  <c r="C2535" i="15"/>
  <c r="C2534" i="15"/>
  <c r="C2533" i="15"/>
  <c r="C2532" i="15"/>
  <c r="C2531" i="15"/>
  <c r="C2530" i="15"/>
  <c r="C2529" i="15"/>
  <c r="C2528" i="15"/>
  <c r="C2527" i="15"/>
  <c r="C2526" i="15"/>
  <c r="C2525" i="15"/>
  <c r="C2524" i="15"/>
  <c r="C2523" i="15"/>
  <c r="C2522" i="15"/>
  <c r="C2521" i="15"/>
  <c r="C2520" i="15"/>
  <c r="C2519" i="15"/>
  <c r="C2518" i="15"/>
  <c r="C2517" i="15"/>
  <c r="C2516" i="15"/>
  <c r="C2515" i="15"/>
  <c r="C2514" i="15"/>
  <c r="C2513" i="15"/>
  <c r="C2512" i="15"/>
  <c r="C2511" i="15"/>
  <c r="C2510" i="15"/>
  <c r="C2509" i="15"/>
  <c r="C2508" i="15"/>
  <c r="C2507" i="15"/>
  <c r="C2506" i="15"/>
  <c r="C2505" i="15"/>
  <c r="C2504" i="15"/>
  <c r="C2503" i="15"/>
  <c r="C2502" i="15"/>
  <c r="C2501" i="15"/>
  <c r="C2500" i="15"/>
  <c r="C2499" i="15"/>
  <c r="C2498" i="15"/>
  <c r="C2497" i="15"/>
  <c r="C2496" i="15"/>
  <c r="C2495" i="15"/>
  <c r="C2494" i="15"/>
  <c r="C2493" i="15"/>
  <c r="C2492" i="15"/>
  <c r="C2491" i="15"/>
  <c r="C2490" i="15"/>
  <c r="C2489" i="15"/>
  <c r="C2488" i="15"/>
  <c r="C2487" i="15"/>
  <c r="C2486" i="15"/>
  <c r="C2485" i="15"/>
  <c r="C2484" i="15"/>
  <c r="C2483" i="15"/>
  <c r="C2482" i="15"/>
  <c r="C2481" i="15"/>
  <c r="C2480" i="15"/>
  <c r="C2479" i="15"/>
  <c r="C2478" i="15"/>
  <c r="C2477" i="15"/>
  <c r="C2476" i="15"/>
  <c r="C2475" i="15"/>
  <c r="C2474" i="15"/>
  <c r="C2473" i="15"/>
  <c r="C2472" i="15"/>
  <c r="C2471" i="15"/>
  <c r="C2470" i="15"/>
  <c r="C2469" i="15"/>
  <c r="C2468" i="15"/>
  <c r="C2467" i="15"/>
  <c r="C2466" i="15"/>
  <c r="C2465" i="15"/>
  <c r="C2464" i="15"/>
  <c r="C2463" i="15"/>
  <c r="C2462" i="15"/>
  <c r="C2461" i="15"/>
  <c r="C2460" i="15"/>
  <c r="C2459" i="15"/>
  <c r="C2458" i="15"/>
  <c r="C2457" i="15"/>
  <c r="C2456" i="15"/>
  <c r="C2455" i="15"/>
  <c r="C2454" i="15"/>
  <c r="C2453" i="15"/>
  <c r="C2452" i="15"/>
  <c r="C2451" i="15"/>
  <c r="C2450" i="15"/>
  <c r="C2449" i="15"/>
  <c r="C2448" i="15"/>
  <c r="C2447" i="15"/>
  <c r="C2446" i="15"/>
  <c r="C2445" i="15"/>
  <c r="C2444" i="15"/>
  <c r="C2443" i="15"/>
  <c r="C2442" i="15"/>
  <c r="C2441" i="15"/>
  <c r="C2440" i="15"/>
  <c r="C2439" i="15"/>
  <c r="C2438" i="15"/>
  <c r="C2437" i="15"/>
  <c r="C2436" i="15"/>
  <c r="C2435" i="15"/>
  <c r="C2434" i="15"/>
  <c r="C2433" i="15"/>
  <c r="C2432" i="15"/>
  <c r="C2431" i="15"/>
  <c r="C2430" i="15"/>
  <c r="C2429" i="15"/>
  <c r="C2428" i="15"/>
  <c r="C2427" i="15"/>
  <c r="C2426" i="15"/>
  <c r="C2425" i="15"/>
  <c r="C2424" i="15"/>
  <c r="C2423" i="15"/>
  <c r="C2422" i="15"/>
  <c r="C2421" i="15"/>
  <c r="C2420" i="15"/>
  <c r="C2419" i="15"/>
  <c r="C2418" i="15"/>
  <c r="C2417" i="15"/>
  <c r="C2416" i="15"/>
  <c r="C2415" i="15"/>
  <c r="C2414" i="15"/>
  <c r="C2413" i="15"/>
  <c r="C2412" i="15"/>
  <c r="C2411" i="15"/>
  <c r="C2410" i="15"/>
  <c r="C2409" i="15"/>
  <c r="C2408" i="15"/>
  <c r="C2407" i="15"/>
  <c r="C2406" i="15"/>
  <c r="C2405" i="15"/>
  <c r="C2404" i="15"/>
  <c r="C2403" i="15"/>
  <c r="C2402" i="15"/>
  <c r="C2401" i="15"/>
  <c r="C2400" i="15"/>
  <c r="C2399" i="15"/>
  <c r="C2398" i="15"/>
  <c r="C2397" i="15"/>
  <c r="C2396" i="15"/>
  <c r="C2395" i="15"/>
  <c r="C2394" i="15"/>
  <c r="C2393" i="15"/>
  <c r="C2392" i="15"/>
  <c r="C2391" i="15"/>
  <c r="C2390" i="15"/>
  <c r="C2389" i="15"/>
  <c r="C2388" i="15"/>
  <c r="C2387" i="15"/>
  <c r="C2386" i="15"/>
  <c r="C2385" i="15"/>
  <c r="C2384" i="15"/>
  <c r="C2383" i="15"/>
  <c r="C2382" i="15"/>
  <c r="C2381" i="15"/>
  <c r="C2380" i="15"/>
  <c r="C2379" i="15"/>
  <c r="C2378" i="15"/>
  <c r="C2377" i="15"/>
  <c r="C2376" i="15"/>
  <c r="C2375" i="15"/>
  <c r="C2374" i="15"/>
  <c r="C2373" i="15"/>
  <c r="C2372" i="15"/>
  <c r="C2371" i="15"/>
  <c r="C2370" i="15"/>
  <c r="C2369" i="15"/>
  <c r="C2368" i="15"/>
  <c r="C2367" i="15"/>
  <c r="C2366" i="15"/>
  <c r="C2365" i="15"/>
  <c r="C2364" i="15"/>
  <c r="C2363" i="15"/>
  <c r="C2362" i="15"/>
  <c r="C2361" i="15"/>
  <c r="C2360" i="15"/>
  <c r="C2359" i="15"/>
  <c r="C2358" i="15"/>
  <c r="C2357" i="15"/>
  <c r="C2356" i="15"/>
  <c r="C2355" i="15"/>
  <c r="C2354" i="15"/>
  <c r="C2353" i="15"/>
  <c r="C2352" i="15"/>
  <c r="C2351" i="15"/>
  <c r="C2350" i="15"/>
  <c r="C2349" i="15"/>
  <c r="C2348" i="15"/>
  <c r="C2347" i="15"/>
  <c r="C2346" i="15"/>
  <c r="C2345" i="15"/>
  <c r="C2344" i="15"/>
  <c r="C2343" i="15"/>
  <c r="C2342" i="15"/>
  <c r="C2341" i="15"/>
  <c r="C2340" i="15"/>
  <c r="C2339" i="15"/>
  <c r="C2338" i="15"/>
  <c r="C2337" i="15"/>
  <c r="C2336" i="15"/>
  <c r="C2335" i="15"/>
  <c r="C2334" i="15"/>
  <c r="C2333" i="15"/>
  <c r="C2332" i="15"/>
  <c r="C2331" i="15"/>
  <c r="C2330" i="15"/>
  <c r="C2329" i="15"/>
  <c r="C2328" i="15"/>
  <c r="C2327" i="15"/>
  <c r="C2326" i="15"/>
  <c r="C2325" i="15"/>
  <c r="C2324" i="15"/>
  <c r="C2323" i="15"/>
  <c r="C2322" i="15"/>
  <c r="C2321" i="15"/>
  <c r="C2320" i="15"/>
  <c r="C2319" i="15"/>
  <c r="C2318" i="15"/>
  <c r="C2317" i="15"/>
  <c r="C2316" i="15"/>
  <c r="C2315" i="15"/>
  <c r="C2314" i="15"/>
  <c r="C2313" i="15"/>
  <c r="C2312" i="15"/>
  <c r="C2311" i="15"/>
  <c r="C2310" i="15"/>
  <c r="C2309" i="15"/>
  <c r="C2308" i="15"/>
  <c r="C2307" i="15"/>
  <c r="C2306" i="15"/>
  <c r="C2305" i="15"/>
  <c r="C2304" i="15"/>
  <c r="C2303" i="15"/>
  <c r="C2302" i="15"/>
  <c r="C2301" i="15"/>
  <c r="C2300" i="15"/>
  <c r="C2299" i="15"/>
  <c r="C2298" i="15"/>
  <c r="C2297" i="15"/>
  <c r="C2296" i="15"/>
  <c r="C2295" i="15"/>
  <c r="C2294" i="15"/>
  <c r="C2293" i="15"/>
  <c r="C2292" i="15"/>
  <c r="C2291" i="15"/>
  <c r="C2290" i="15"/>
  <c r="C2289" i="15"/>
  <c r="C2288" i="15"/>
  <c r="C2287" i="15"/>
  <c r="C2286" i="15"/>
  <c r="C2285" i="15"/>
  <c r="C2284" i="15"/>
  <c r="C2283" i="15"/>
  <c r="C2282" i="15"/>
  <c r="C2281" i="15"/>
  <c r="C2280" i="15"/>
  <c r="C2279" i="15"/>
  <c r="C2278" i="15"/>
  <c r="C2277" i="15"/>
  <c r="C2276" i="15"/>
  <c r="C2275" i="15"/>
  <c r="C2274" i="15"/>
  <c r="C2273" i="15"/>
  <c r="C2272" i="15"/>
  <c r="C2271" i="15"/>
  <c r="C2270" i="15"/>
  <c r="C2269" i="15"/>
  <c r="C2268" i="15"/>
  <c r="C2267" i="15"/>
  <c r="C2266" i="15"/>
  <c r="C2265" i="15"/>
  <c r="C2264" i="15"/>
  <c r="C2263" i="15"/>
  <c r="C2262" i="15"/>
  <c r="C2261" i="15"/>
  <c r="C2260" i="15"/>
  <c r="C2259" i="15"/>
  <c r="C2258" i="15"/>
  <c r="C2257" i="15"/>
  <c r="C2256" i="15"/>
  <c r="C2255" i="15"/>
  <c r="C2254" i="15"/>
  <c r="C2253" i="15"/>
  <c r="C2252" i="15"/>
  <c r="C2251" i="15"/>
  <c r="C2250" i="15"/>
  <c r="C2249" i="15"/>
  <c r="C2248" i="15"/>
  <c r="C2247" i="15"/>
  <c r="C2246" i="15"/>
  <c r="C2245" i="15"/>
  <c r="C2244" i="15"/>
  <c r="C2243" i="15"/>
  <c r="C2242" i="15"/>
  <c r="C2241" i="15"/>
  <c r="C2240" i="15"/>
  <c r="C2239" i="15"/>
  <c r="C2238" i="15"/>
  <c r="C2237" i="15"/>
  <c r="C2236" i="15"/>
  <c r="C2235" i="15"/>
  <c r="C2234" i="15"/>
  <c r="C2233" i="15"/>
  <c r="C2232" i="15"/>
  <c r="C2231" i="15"/>
  <c r="C2230" i="15"/>
  <c r="C2229" i="15"/>
  <c r="C2228" i="15"/>
  <c r="C2227" i="15"/>
  <c r="C2226" i="15"/>
  <c r="C2225" i="15"/>
  <c r="C2224" i="15"/>
  <c r="C2223" i="15"/>
  <c r="C2222" i="15"/>
  <c r="C2221" i="15"/>
  <c r="C2220" i="15"/>
  <c r="C2219" i="15"/>
  <c r="C2218" i="15"/>
  <c r="C2217" i="15"/>
  <c r="C2216" i="15"/>
  <c r="C2215" i="15"/>
  <c r="C2214" i="15"/>
  <c r="C2213" i="15"/>
  <c r="C2212" i="15"/>
  <c r="C2211" i="15"/>
  <c r="C2210" i="15"/>
  <c r="C2209" i="15"/>
  <c r="C2208" i="15"/>
  <c r="C2207" i="15"/>
  <c r="C2206" i="15"/>
  <c r="C2205" i="15"/>
  <c r="C2204" i="15"/>
  <c r="C2203" i="15"/>
  <c r="C2202" i="15"/>
  <c r="C2201" i="15"/>
  <c r="C2200" i="15"/>
  <c r="C2199" i="15"/>
  <c r="C2198" i="15"/>
  <c r="C2197" i="15"/>
  <c r="C2196" i="15"/>
  <c r="C2195" i="15"/>
  <c r="C2194" i="15"/>
  <c r="C2193" i="15"/>
  <c r="C2192" i="15"/>
  <c r="C2191" i="15"/>
  <c r="C2190" i="15"/>
  <c r="C2189" i="15"/>
  <c r="C2188" i="15"/>
  <c r="C2187" i="15"/>
  <c r="C2186" i="15"/>
  <c r="C2185" i="15"/>
  <c r="C2184" i="15"/>
  <c r="C2183" i="15"/>
  <c r="C2182" i="15"/>
  <c r="C2181" i="15"/>
  <c r="C2180" i="15"/>
  <c r="C2179" i="15"/>
  <c r="C2178" i="15"/>
  <c r="C2177" i="15"/>
  <c r="C2176" i="15"/>
  <c r="C2175" i="15"/>
  <c r="C2174" i="15"/>
  <c r="C2173" i="15"/>
  <c r="C2172" i="15"/>
  <c r="C2171" i="15"/>
  <c r="C2170" i="15"/>
  <c r="C2169" i="15"/>
  <c r="C2168" i="15"/>
  <c r="C2167" i="15"/>
  <c r="C2166" i="15"/>
  <c r="C2165" i="15"/>
  <c r="C2164" i="15"/>
  <c r="C2163" i="15"/>
  <c r="C2162" i="15"/>
  <c r="C2161" i="15"/>
  <c r="C2160" i="15"/>
  <c r="C2159" i="15"/>
  <c r="C2158" i="15"/>
  <c r="C2157" i="15"/>
  <c r="C2156" i="15"/>
  <c r="C2155" i="15"/>
  <c r="C2154" i="15"/>
  <c r="C2153" i="15"/>
  <c r="C2152" i="15"/>
  <c r="C2151" i="15"/>
  <c r="C2150" i="15"/>
  <c r="C2149" i="15"/>
  <c r="C2148" i="15"/>
  <c r="C2147" i="15"/>
  <c r="C2146" i="15"/>
  <c r="C2145" i="15"/>
  <c r="C2144" i="15"/>
  <c r="C2143" i="15"/>
  <c r="C2142" i="15"/>
  <c r="C2141" i="15"/>
  <c r="C2140" i="15"/>
  <c r="C2139" i="15"/>
  <c r="C2138" i="15"/>
  <c r="C2137" i="15"/>
  <c r="C2136" i="15"/>
  <c r="C2135" i="15"/>
  <c r="C2134" i="15"/>
  <c r="C2133" i="15"/>
  <c r="C2132" i="15"/>
  <c r="C2131" i="15"/>
  <c r="C2130" i="15"/>
  <c r="C2129" i="15"/>
  <c r="C2128" i="15"/>
  <c r="C2127" i="15"/>
  <c r="C2126" i="15"/>
  <c r="C2125" i="15"/>
  <c r="C2124" i="15"/>
  <c r="C2123" i="15"/>
  <c r="C2122" i="15"/>
  <c r="C2121" i="15"/>
  <c r="C2120" i="15"/>
  <c r="C2119" i="15"/>
  <c r="C2118" i="15"/>
  <c r="C2117" i="15"/>
  <c r="C2116" i="15"/>
  <c r="C2115" i="15"/>
  <c r="C2114" i="15"/>
  <c r="C2113" i="15"/>
  <c r="C2112" i="15"/>
  <c r="C2111" i="15"/>
  <c r="C2110" i="15"/>
  <c r="C2109" i="15"/>
  <c r="C2108" i="15"/>
  <c r="C2107" i="15"/>
  <c r="C2106" i="15"/>
  <c r="C2105" i="15"/>
  <c r="C2104" i="15"/>
  <c r="C2103" i="15"/>
  <c r="C2102" i="15"/>
  <c r="C2101" i="15"/>
  <c r="C2100" i="15"/>
  <c r="C2099" i="15"/>
  <c r="C2098" i="15"/>
  <c r="C2097" i="15"/>
  <c r="C2096" i="15"/>
  <c r="C2095" i="15"/>
  <c r="C2094" i="15"/>
  <c r="C2093" i="15"/>
  <c r="C2092" i="15"/>
  <c r="C2091" i="15"/>
  <c r="C2090" i="15"/>
  <c r="C2089" i="15"/>
  <c r="C2088" i="15"/>
  <c r="C2087" i="15"/>
  <c r="C2086" i="15"/>
  <c r="C2085" i="15"/>
  <c r="C2084" i="15"/>
  <c r="C2083" i="15"/>
  <c r="C2082" i="15"/>
  <c r="C2081" i="15"/>
  <c r="C2080" i="15"/>
  <c r="C2079" i="15"/>
  <c r="C2078" i="15"/>
  <c r="C2077" i="15"/>
  <c r="C2076" i="15"/>
  <c r="C2075" i="15"/>
  <c r="C2074" i="15"/>
  <c r="C2073" i="15"/>
  <c r="C2072" i="15"/>
  <c r="C2071" i="15"/>
  <c r="C2070" i="15"/>
  <c r="C2069" i="15"/>
  <c r="C2068" i="15"/>
  <c r="C2067" i="15"/>
  <c r="C2066" i="15"/>
  <c r="C2065" i="15"/>
  <c r="C2064" i="15"/>
  <c r="C2063" i="15"/>
  <c r="C2062" i="15"/>
  <c r="C2061" i="15"/>
  <c r="C2060" i="15"/>
  <c r="C2059" i="15"/>
  <c r="C2058" i="15"/>
  <c r="C2057" i="15"/>
  <c r="C2056" i="15"/>
  <c r="C2055" i="15"/>
  <c r="C2054" i="15"/>
  <c r="C2053" i="15"/>
  <c r="C2052" i="15"/>
  <c r="C2051" i="15"/>
  <c r="C2050" i="15"/>
  <c r="C2049" i="15"/>
  <c r="C2048" i="15"/>
  <c r="C2047" i="15"/>
  <c r="C2046" i="15"/>
  <c r="C2045" i="15"/>
  <c r="C2044" i="15"/>
  <c r="C2043" i="15"/>
  <c r="C2042" i="15"/>
  <c r="C2041" i="15"/>
  <c r="C2040" i="15"/>
  <c r="C2039" i="15"/>
  <c r="C2038" i="15"/>
  <c r="C2037" i="15"/>
  <c r="C2036" i="15"/>
  <c r="C2035" i="15"/>
  <c r="C2034" i="15"/>
  <c r="C2033" i="15"/>
  <c r="C2032" i="15"/>
  <c r="C2031" i="15"/>
  <c r="C2030" i="15"/>
  <c r="C2029" i="15"/>
  <c r="C2028" i="15"/>
  <c r="C2027" i="15"/>
  <c r="C2026" i="15"/>
  <c r="C2025" i="15"/>
  <c r="C2024" i="15"/>
  <c r="C2023" i="15"/>
  <c r="C2022" i="15"/>
  <c r="C2021" i="15"/>
  <c r="C2020" i="15"/>
  <c r="C2019" i="15"/>
  <c r="C2018" i="15"/>
  <c r="C2017" i="15"/>
  <c r="C2016" i="15"/>
  <c r="C2015" i="15"/>
  <c r="C2014" i="15"/>
  <c r="C2013" i="15"/>
  <c r="C2012" i="15"/>
  <c r="C2011" i="15"/>
  <c r="C2010" i="15"/>
  <c r="C2009" i="15"/>
  <c r="C2008" i="15"/>
  <c r="C2007" i="15"/>
  <c r="C2006" i="15"/>
  <c r="C2005" i="15"/>
  <c r="C2004" i="15"/>
  <c r="C2003" i="15"/>
  <c r="C2002" i="15"/>
  <c r="C2001" i="15"/>
  <c r="C2000" i="15"/>
  <c r="C1999" i="15"/>
  <c r="C1998" i="15"/>
  <c r="C1997" i="15"/>
  <c r="C1996" i="15"/>
  <c r="C1995" i="15"/>
  <c r="C1994" i="15"/>
  <c r="C1993" i="15"/>
  <c r="C1992" i="15"/>
  <c r="C1991" i="15"/>
  <c r="C1990" i="15"/>
  <c r="C1989" i="15"/>
  <c r="C1988" i="15"/>
  <c r="C1987" i="15"/>
  <c r="C1986" i="15"/>
  <c r="C1985" i="15"/>
  <c r="C1984" i="15"/>
  <c r="C1983" i="15"/>
  <c r="C1982" i="15"/>
  <c r="C1981" i="15"/>
  <c r="C1980" i="15"/>
  <c r="C1979" i="15"/>
  <c r="C1978" i="15"/>
  <c r="C1977" i="15"/>
  <c r="C1976" i="15"/>
  <c r="C1975" i="15"/>
  <c r="C1974" i="15"/>
  <c r="C1973" i="15"/>
  <c r="C1972" i="15"/>
  <c r="C1971" i="15"/>
  <c r="C1970" i="15"/>
  <c r="C1969" i="15"/>
  <c r="C1968" i="15"/>
  <c r="C1967" i="15"/>
  <c r="C1966" i="15"/>
  <c r="C1965" i="15"/>
  <c r="C1964" i="15"/>
  <c r="C1963" i="15"/>
  <c r="C1962" i="15"/>
  <c r="C1961" i="15"/>
  <c r="C1960" i="15"/>
  <c r="C1959" i="15"/>
  <c r="C1958" i="15"/>
  <c r="C1957" i="15"/>
  <c r="C1956" i="15"/>
  <c r="C1955" i="15"/>
  <c r="C1954" i="15"/>
  <c r="C1953" i="15"/>
  <c r="C1952" i="15"/>
  <c r="C1951" i="15"/>
  <c r="C1950" i="15"/>
  <c r="C1949" i="15"/>
  <c r="C1948" i="15"/>
  <c r="C1947" i="15"/>
  <c r="C1946" i="15"/>
  <c r="C1945" i="15"/>
  <c r="C1944" i="15"/>
  <c r="C1943" i="15"/>
  <c r="C1942" i="15"/>
  <c r="C1941" i="15"/>
  <c r="C1940" i="15"/>
  <c r="C1939" i="15"/>
  <c r="C1938" i="15"/>
  <c r="C1937" i="15"/>
  <c r="C1936" i="15"/>
  <c r="C1935" i="15"/>
  <c r="C1934" i="15"/>
  <c r="C1933" i="15"/>
  <c r="C1932" i="15"/>
  <c r="C1931" i="15"/>
  <c r="C1930" i="15"/>
  <c r="C1929" i="15"/>
  <c r="C1928" i="15"/>
  <c r="C1927" i="15"/>
  <c r="C1926" i="15"/>
  <c r="C1925" i="15"/>
  <c r="C1924" i="15"/>
  <c r="C1923" i="15"/>
  <c r="C1922" i="15"/>
  <c r="C1921" i="15"/>
  <c r="C1920" i="15"/>
  <c r="C1919" i="15"/>
  <c r="C1918" i="15"/>
  <c r="C1917" i="15"/>
  <c r="C1916" i="15"/>
  <c r="C1915" i="15"/>
  <c r="C1914" i="15"/>
  <c r="C1913" i="15"/>
  <c r="C1912" i="15"/>
  <c r="C1911" i="15"/>
  <c r="C1910" i="15"/>
  <c r="C1909" i="15"/>
  <c r="C1908" i="15"/>
  <c r="C1907" i="15"/>
  <c r="C1906" i="15"/>
  <c r="C1905" i="15"/>
  <c r="C1904" i="15"/>
  <c r="C1903" i="15"/>
  <c r="C1902" i="15"/>
  <c r="C1901" i="15"/>
  <c r="C1900" i="15"/>
  <c r="C1899" i="15"/>
  <c r="C1898" i="15"/>
  <c r="C1897" i="15"/>
  <c r="C1896" i="15"/>
  <c r="C1895" i="15"/>
  <c r="C1894" i="15"/>
  <c r="C1893" i="15"/>
  <c r="C1892" i="15"/>
  <c r="C1891" i="15"/>
  <c r="C1890" i="15"/>
  <c r="C1889" i="15"/>
  <c r="C1888" i="15"/>
  <c r="C1887" i="15"/>
  <c r="C1886" i="15"/>
  <c r="C1885" i="15"/>
  <c r="C1884" i="15"/>
  <c r="C1883" i="15"/>
  <c r="C1882" i="15"/>
  <c r="C1881" i="15"/>
  <c r="C1880" i="15"/>
  <c r="C1879" i="15"/>
  <c r="C1878" i="15"/>
  <c r="C1877" i="15"/>
  <c r="C1876" i="15"/>
  <c r="C1875" i="15"/>
  <c r="C1874" i="15"/>
  <c r="C1873" i="15"/>
  <c r="C1872" i="15"/>
  <c r="C1871" i="15"/>
  <c r="C1870" i="15"/>
  <c r="C1869" i="15"/>
  <c r="C1868" i="15"/>
  <c r="C1867" i="15"/>
  <c r="C1866" i="15"/>
  <c r="C1865" i="15"/>
  <c r="C1864" i="15"/>
  <c r="C1863" i="15"/>
  <c r="C1862" i="15"/>
  <c r="C1861" i="15"/>
  <c r="C1860" i="15"/>
  <c r="C1859" i="15"/>
  <c r="C1858" i="15"/>
  <c r="C1857" i="15"/>
  <c r="C1856" i="15"/>
  <c r="C1855" i="15"/>
  <c r="C1854" i="15"/>
  <c r="C1853" i="15"/>
  <c r="C1852" i="15"/>
  <c r="C1851" i="15"/>
  <c r="C1850" i="15"/>
  <c r="C1849" i="15"/>
  <c r="C1848" i="15"/>
  <c r="C1847" i="15"/>
  <c r="C1846" i="15"/>
  <c r="C1845" i="15"/>
  <c r="C1844" i="15"/>
  <c r="C1843" i="15"/>
  <c r="C1842" i="15"/>
  <c r="C1841" i="15"/>
  <c r="C1840" i="15"/>
  <c r="C1839" i="15"/>
  <c r="C1838" i="15"/>
  <c r="C1837" i="15"/>
  <c r="C1836" i="15"/>
  <c r="C1835" i="15"/>
  <c r="C1834" i="15"/>
  <c r="C1833" i="15"/>
  <c r="C1832" i="15"/>
  <c r="C1831" i="15"/>
  <c r="C1830" i="15"/>
  <c r="C1829" i="15"/>
  <c r="C1828" i="15"/>
  <c r="C1827" i="15"/>
  <c r="C1826" i="15"/>
  <c r="C1825" i="15"/>
  <c r="C1824" i="15"/>
  <c r="C1823" i="15"/>
  <c r="C1822" i="15"/>
  <c r="C1821" i="15"/>
  <c r="C1820" i="15"/>
  <c r="C1819" i="15"/>
  <c r="C1818" i="15"/>
  <c r="C1817" i="15"/>
  <c r="C1816" i="15"/>
  <c r="C1815" i="15"/>
  <c r="C1814" i="15"/>
  <c r="C1813" i="15"/>
  <c r="C1812" i="15"/>
  <c r="C1811" i="15"/>
  <c r="C1810" i="15"/>
  <c r="C1809" i="15"/>
  <c r="C1808" i="15"/>
  <c r="C1807" i="15"/>
  <c r="C1806" i="15"/>
  <c r="C1805" i="15"/>
  <c r="C1804" i="15"/>
  <c r="C1803" i="15"/>
  <c r="C1802" i="15"/>
  <c r="C1801" i="15"/>
  <c r="C1800" i="15"/>
  <c r="C1799" i="15"/>
  <c r="C1798" i="15"/>
  <c r="C1797" i="15"/>
  <c r="C1796" i="15"/>
  <c r="C1795" i="15"/>
  <c r="C1794" i="15"/>
  <c r="C1793" i="15"/>
  <c r="C1792" i="15"/>
  <c r="C1791" i="15"/>
  <c r="C1790" i="15"/>
  <c r="C1789" i="15"/>
  <c r="C1788" i="15"/>
  <c r="C1787" i="15"/>
  <c r="C1786" i="15"/>
  <c r="C1785" i="15"/>
  <c r="C1784" i="15"/>
  <c r="C1783" i="15"/>
  <c r="C1782" i="15"/>
  <c r="C1781" i="15"/>
  <c r="C1780" i="15"/>
  <c r="C1779" i="15"/>
  <c r="C1778" i="15"/>
  <c r="C1777" i="15"/>
  <c r="C1776" i="15"/>
  <c r="C1775" i="15"/>
  <c r="C1774" i="15"/>
  <c r="C1773" i="15"/>
  <c r="C1772" i="15"/>
  <c r="C1771" i="15"/>
  <c r="C1770" i="15"/>
  <c r="C1769" i="15"/>
  <c r="C1768" i="15"/>
  <c r="C1767" i="15"/>
  <c r="C1766" i="15"/>
  <c r="C1765" i="15"/>
  <c r="C1764" i="15"/>
  <c r="C1763" i="15"/>
  <c r="C1762" i="15"/>
  <c r="C1761" i="15"/>
  <c r="C1760" i="15"/>
  <c r="C1759" i="15"/>
  <c r="C1758" i="15"/>
  <c r="C1757" i="15"/>
  <c r="C1756" i="15"/>
  <c r="C1755" i="15"/>
  <c r="C1754" i="15"/>
  <c r="C1753" i="15"/>
  <c r="C1752" i="15"/>
  <c r="C1751" i="15"/>
  <c r="C1750" i="15"/>
  <c r="C1749" i="15"/>
  <c r="C1748" i="15"/>
  <c r="C1747" i="15"/>
  <c r="C1746" i="15"/>
  <c r="C1745" i="15"/>
  <c r="C1744" i="15"/>
  <c r="C1743" i="15"/>
  <c r="C1742" i="15"/>
  <c r="C1741" i="15"/>
  <c r="C1740" i="15"/>
  <c r="C1739" i="15"/>
  <c r="C1738" i="15"/>
  <c r="C1737" i="15"/>
  <c r="C1736" i="15"/>
  <c r="C1735" i="15"/>
  <c r="C1734" i="15"/>
  <c r="C1733" i="15"/>
  <c r="C1732" i="15"/>
  <c r="C1731" i="15"/>
  <c r="C1730" i="15"/>
  <c r="C1729" i="15"/>
  <c r="C1728" i="15"/>
  <c r="C1727" i="15"/>
  <c r="C1726" i="15"/>
  <c r="C1725" i="15"/>
  <c r="C1724" i="15"/>
  <c r="C1723" i="15"/>
  <c r="C1722" i="15"/>
  <c r="C1721" i="15"/>
  <c r="C1720" i="15"/>
  <c r="C1719" i="15"/>
  <c r="C1718" i="15"/>
  <c r="C1717" i="15"/>
  <c r="C1716" i="15"/>
  <c r="C1715" i="15"/>
  <c r="C1714" i="15"/>
  <c r="C1713" i="15"/>
  <c r="C1712" i="15"/>
  <c r="C1711" i="15"/>
  <c r="C1710" i="15"/>
  <c r="C1709" i="15"/>
  <c r="C1708" i="15"/>
  <c r="C1707" i="15"/>
  <c r="C1706" i="15"/>
  <c r="C1705" i="15"/>
  <c r="C1704" i="15"/>
  <c r="C1703" i="15"/>
  <c r="C1702" i="15"/>
  <c r="C1701" i="15"/>
  <c r="C1700" i="15"/>
  <c r="C1699" i="15"/>
  <c r="C1698" i="15"/>
  <c r="C1697" i="15"/>
  <c r="C1696" i="15"/>
  <c r="C1695" i="15"/>
  <c r="C1694" i="15"/>
  <c r="C1693" i="15"/>
  <c r="C1692" i="15"/>
  <c r="C1691" i="15"/>
  <c r="C1690" i="15"/>
  <c r="C1689" i="15"/>
  <c r="C1688" i="15"/>
  <c r="C1687" i="15"/>
  <c r="C1686" i="15"/>
  <c r="C1685" i="15"/>
  <c r="C1684" i="15"/>
  <c r="C1683" i="15"/>
  <c r="C1682" i="15"/>
  <c r="C1681" i="15"/>
  <c r="C1680" i="15"/>
  <c r="C1679" i="15"/>
  <c r="C1678" i="15"/>
  <c r="C1677" i="15"/>
  <c r="C1676" i="15"/>
  <c r="C1675" i="15"/>
  <c r="C1674" i="15"/>
  <c r="C1673" i="15"/>
  <c r="C1672" i="15"/>
  <c r="C1671" i="15"/>
  <c r="C1670" i="15"/>
  <c r="C1669" i="15"/>
  <c r="C1668" i="15"/>
  <c r="C1667" i="15"/>
  <c r="C1666" i="15"/>
  <c r="C1665" i="15"/>
  <c r="C1664" i="15"/>
  <c r="C1663" i="15"/>
  <c r="C1662" i="15"/>
  <c r="C1661" i="15"/>
  <c r="C1660" i="15"/>
  <c r="C1659" i="15"/>
  <c r="C1658" i="15"/>
  <c r="C1657" i="15"/>
  <c r="C1656" i="15"/>
  <c r="C1655" i="15"/>
  <c r="C1654" i="15"/>
  <c r="C1653" i="15"/>
  <c r="C1652" i="15"/>
  <c r="C1651" i="15"/>
  <c r="C1650" i="15"/>
  <c r="C1649" i="15"/>
  <c r="C1648" i="15"/>
  <c r="C1647" i="15"/>
  <c r="C1646" i="15"/>
  <c r="C1645" i="15"/>
  <c r="C1644" i="15"/>
  <c r="C1643" i="15"/>
  <c r="C1642" i="15"/>
  <c r="C1641" i="15"/>
  <c r="C1640" i="15"/>
  <c r="C1639" i="15"/>
  <c r="C1638" i="15"/>
  <c r="C1637" i="15"/>
  <c r="C1636" i="15"/>
  <c r="C1635" i="15"/>
  <c r="C1634" i="15"/>
  <c r="C1633" i="15"/>
  <c r="C1632" i="15"/>
  <c r="C1631" i="15"/>
  <c r="C1630" i="15"/>
  <c r="C1629" i="15"/>
  <c r="C1628" i="15"/>
  <c r="C1627" i="15"/>
  <c r="C1626" i="15"/>
  <c r="C1625" i="15"/>
  <c r="C1624" i="15"/>
  <c r="C1623" i="15"/>
  <c r="C1622" i="15"/>
  <c r="C1621" i="15"/>
  <c r="C1620" i="15"/>
  <c r="C1619" i="15"/>
  <c r="C1618" i="15"/>
  <c r="C1617" i="15"/>
  <c r="C1616" i="15"/>
  <c r="C1615" i="15"/>
  <c r="C1614" i="15"/>
  <c r="C1613" i="15"/>
  <c r="C1612" i="15"/>
  <c r="C1611" i="15"/>
  <c r="C1610" i="15"/>
  <c r="C1609" i="15"/>
  <c r="C1608" i="15"/>
  <c r="C1607" i="15"/>
  <c r="C1606" i="15"/>
  <c r="C1605" i="15"/>
  <c r="C1604" i="15"/>
  <c r="C1603" i="15"/>
  <c r="C1602" i="15"/>
  <c r="C1601" i="15"/>
  <c r="C1600" i="15"/>
  <c r="C1599" i="15"/>
  <c r="C1598" i="15"/>
  <c r="C1597" i="15"/>
  <c r="C1596" i="15"/>
  <c r="C1595" i="15"/>
  <c r="C1594" i="15"/>
  <c r="C1593" i="15"/>
  <c r="C1592" i="15"/>
  <c r="C1591" i="15"/>
  <c r="C1590" i="15"/>
  <c r="C1589" i="15"/>
  <c r="C1588" i="15"/>
  <c r="C1587" i="15"/>
  <c r="C1586" i="15"/>
  <c r="C1585" i="15"/>
  <c r="C1584" i="15"/>
  <c r="C1583" i="15"/>
  <c r="C1582" i="15"/>
  <c r="C1581" i="15"/>
  <c r="C1580" i="15"/>
  <c r="C1579" i="15"/>
  <c r="C1578" i="15"/>
  <c r="C1577" i="15"/>
  <c r="C1576" i="15"/>
  <c r="C1575" i="15"/>
  <c r="C1574" i="15"/>
  <c r="C1573" i="15"/>
  <c r="C1572" i="15"/>
  <c r="C1571" i="15"/>
  <c r="C1570" i="15"/>
  <c r="C1569" i="15"/>
  <c r="C1568" i="15"/>
  <c r="C1567" i="15"/>
  <c r="C1566" i="15"/>
  <c r="C1565" i="15"/>
  <c r="C1564" i="15"/>
  <c r="C1563" i="15"/>
  <c r="C1562" i="15"/>
  <c r="C1561" i="15"/>
  <c r="C1560" i="15"/>
  <c r="C1559" i="15"/>
  <c r="C1558" i="15"/>
  <c r="C1557" i="15"/>
  <c r="C1556" i="15"/>
  <c r="C1555" i="15"/>
  <c r="C1554" i="15"/>
  <c r="C1553" i="15"/>
  <c r="C1552" i="15"/>
  <c r="C1551" i="15"/>
  <c r="C1550" i="15"/>
  <c r="C1549" i="15"/>
  <c r="C1548" i="15"/>
  <c r="C1547" i="15"/>
  <c r="C1546" i="15"/>
  <c r="C1545" i="15"/>
  <c r="C1544" i="15"/>
  <c r="C1543" i="15"/>
  <c r="C1542" i="15"/>
  <c r="C1541" i="15"/>
  <c r="C1540" i="15"/>
  <c r="C1539" i="15"/>
  <c r="C1538" i="15"/>
  <c r="C1537" i="15"/>
  <c r="C1536" i="15"/>
  <c r="C1535" i="15"/>
  <c r="C1534" i="15"/>
  <c r="C1533" i="15"/>
  <c r="C1532" i="15"/>
  <c r="C1531" i="15"/>
  <c r="C1530" i="15"/>
  <c r="C1529" i="15"/>
  <c r="C1528" i="15"/>
  <c r="C1527" i="15"/>
  <c r="C1526" i="15"/>
  <c r="C1525" i="15"/>
  <c r="C1524" i="15"/>
  <c r="C1523" i="15"/>
  <c r="C1522" i="15"/>
  <c r="C1521" i="15"/>
  <c r="C1520" i="15"/>
  <c r="C1519" i="15"/>
  <c r="C1518" i="15"/>
  <c r="C1517" i="15"/>
  <c r="C1516" i="15"/>
  <c r="C1515" i="15"/>
  <c r="C1514" i="15"/>
  <c r="C1513" i="15"/>
  <c r="C1512" i="15"/>
  <c r="C1511" i="15"/>
  <c r="C1510" i="15"/>
  <c r="C1509" i="15"/>
  <c r="C1508" i="15"/>
  <c r="C1507" i="15"/>
  <c r="C1506" i="15"/>
  <c r="C1505" i="15"/>
  <c r="C1504" i="15"/>
  <c r="C1503" i="15"/>
  <c r="C1502" i="15"/>
  <c r="C1501" i="15"/>
  <c r="C1500" i="15"/>
  <c r="C1499" i="15"/>
  <c r="C1498" i="15"/>
  <c r="C1497" i="15"/>
  <c r="C1496" i="15"/>
  <c r="C1495" i="15"/>
  <c r="C1494" i="15"/>
  <c r="C1493" i="15"/>
  <c r="C1492" i="15"/>
  <c r="C1491" i="15"/>
  <c r="C1490" i="15"/>
  <c r="C1489" i="15"/>
  <c r="C1488" i="15"/>
  <c r="C1487" i="15"/>
  <c r="C1486" i="15"/>
  <c r="C1485" i="15"/>
  <c r="C1484" i="15"/>
  <c r="C1483" i="15"/>
  <c r="C1482" i="15"/>
  <c r="C1481" i="15"/>
  <c r="C1480" i="15"/>
  <c r="C1479" i="15"/>
  <c r="C1478" i="15"/>
  <c r="C1477" i="15"/>
  <c r="C1476" i="15"/>
  <c r="C1475" i="15"/>
  <c r="C1474" i="15"/>
  <c r="C1473" i="15"/>
  <c r="C1472" i="15"/>
  <c r="C1471" i="15"/>
  <c r="C1470" i="15"/>
  <c r="C1469" i="15"/>
  <c r="C1468" i="15"/>
  <c r="C1467" i="15"/>
  <c r="C1466" i="15"/>
  <c r="C1465" i="15"/>
  <c r="C1464" i="15"/>
  <c r="C1463" i="15"/>
  <c r="C1462" i="15"/>
  <c r="C1461" i="15"/>
  <c r="C1460" i="15"/>
  <c r="C1459" i="15"/>
  <c r="C1458" i="15"/>
  <c r="C1457" i="15"/>
  <c r="C1456" i="15"/>
  <c r="C1455" i="15"/>
  <c r="C1454" i="15"/>
  <c r="C1453" i="15"/>
  <c r="C1452" i="15"/>
  <c r="C1451" i="15"/>
  <c r="C1450" i="15"/>
  <c r="C1449" i="15"/>
  <c r="C1448" i="15"/>
  <c r="C1447" i="15"/>
  <c r="C1446" i="15"/>
  <c r="C1445" i="15"/>
  <c r="C1444" i="15"/>
  <c r="C1443" i="15"/>
  <c r="C1442" i="15"/>
  <c r="C1441" i="15"/>
  <c r="C1440" i="15"/>
  <c r="C1439" i="15"/>
  <c r="C1438" i="15"/>
  <c r="C1437" i="15"/>
  <c r="C1436" i="15"/>
  <c r="C1435" i="15"/>
  <c r="C1434" i="15"/>
  <c r="C1433" i="15"/>
  <c r="C1432" i="15"/>
  <c r="C1431" i="15"/>
  <c r="C1430" i="15"/>
  <c r="C1429" i="15"/>
  <c r="C1428" i="15"/>
  <c r="C1427" i="15"/>
  <c r="C1426" i="15"/>
  <c r="C1425" i="15"/>
  <c r="C1424" i="15"/>
  <c r="C1423" i="15"/>
  <c r="C1422" i="15"/>
  <c r="C1421" i="15"/>
  <c r="C1420" i="15"/>
  <c r="C1419" i="15"/>
  <c r="C1418" i="15"/>
  <c r="C1417" i="15"/>
  <c r="C1416" i="15"/>
  <c r="C1415" i="15"/>
  <c r="C1414" i="15"/>
  <c r="C1413" i="15"/>
  <c r="C1412" i="15"/>
  <c r="C1411" i="15"/>
  <c r="C1410" i="15"/>
  <c r="C1409" i="15"/>
  <c r="C1408" i="15"/>
  <c r="C1407" i="15"/>
  <c r="C1406" i="15"/>
  <c r="C1405" i="15"/>
  <c r="C1404" i="15"/>
  <c r="C1403" i="15"/>
  <c r="C1402" i="15"/>
  <c r="C1401" i="15"/>
  <c r="C1400" i="15"/>
  <c r="C1399" i="15"/>
  <c r="C1398" i="15"/>
  <c r="C1397" i="15"/>
  <c r="C1396" i="15"/>
  <c r="C1395" i="15"/>
  <c r="C1394" i="15"/>
  <c r="C1393" i="15"/>
  <c r="C1392" i="15"/>
  <c r="C1391" i="15"/>
  <c r="C1390" i="15"/>
  <c r="C1389" i="15"/>
  <c r="C1388" i="15"/>
  <c r="C1387" i="15"/>
  <c r="C1386" i="15"/>
  <c r="C1385" i="15"/>
  <c r="C1384" i="15"/>
  <c r="C1383" i="15"/>
  <c r="C1382" i="15"/>
  <c r="C1381" i="15"/>
  <c r="C1380" i="15"/>
  <c r="C1379" i="15"/>
  <c r="C1378" i="15"/>
  <c r="C1377" i="15"/>
  <c r="C1376" i="15"/>
  <c r="C1375" i="15"/>
  <c r="C1374" i="15"/>
  <c r="C1373" i="15"/>
  <c r="C1372" i="15"/>
  <c r="C1371" i="15"/>
  <c r="C1370" i="15"/>
  <c r="C1369" i="15"/>
  <c r="C1368" i="15"/>
  <c r="C1367" i="15"/>
  <c r="C1366" i="15"/>
  <c r="C1365" i="15"/>
  <c r="C1364" i="15"/>
  <c r="C1363" i="15"/>
  <c r="C1362" i="15"/>
  <c r="C1361" i="15"/>
  <c r="C1360" i="15"/>
  <c r="C1359" i="15"/>
  <c r="C1358" i="15"/>
  <c r="C1357" i="15"/>
  <c r="C1356" i="15"/>
  <c r="C1355" i="15"/>
  <c r="C1354" i="15"/>
  <c r="C1353" i="15"/>
  <c r="C1352" i="15"/>
  <c r="C1351" i="15"/>
  <c r="C1350" i="15"/>
  <c r="C1349" i="15"/>
  <c r="C1348" i="15"/>
  <c r="C1347" i="15"/>
  <c r="C1346" i="15"/>
  <c r="C1345" i="15"/>
  <c r="C1344" i="15"/>
  <c r="C1343" i="15"/>
  <c r="C1342" i="15"/>
  <c r="C1341" i="15"/>
  <c r="C1340" i="15"/>
  <c r="C1339" i="15"/>
  <c r="C1338" i="15"/>
  <c r="C1337" i="15"/>
  <c r="C1336" i="15"/>
  <c r="C1335" i="15"/>
  <c r="C1334" i="15"/>
  <c r="C1333" i="15"/>
  <c r="C1332" i="15"/>
  <c r="C1331" i="15"/>
  <c r="C1330" i="15"/>
  <c r="C1329" i="15"/>
  <c r="C1328" i="15"/>
  <c r="C1327" i="15"/>
  <c r="C1326" i="15"/>
  <c r="C1325" i="15"/>
  <c r="C1324" i="15"/>
  <c r="C1323" i="15"/>
  <c r="C1322" i="15"/>
  <c r="C1321" i="15"/>
  <c r="C1320" i="15"/>
  <c r="C1319" i="15"/>
  <c r="C1318" i="15"/>
  <c r="C1317" i="15"/>
  <c r="C1316" i="15"/>
  <c r="C1315" i="15"/>
  <c r="C1314" i="15"/>
  <c r="C1313" i="15"/>
  <c r="C1312" i="15"/>
  <c r="C1311" i="15"/>
  <c r="C1310" i="15"/>
  <c r="C1309" i="15"/>
  <c r="C1308" i="15"/>
  <c r="C1307" i="15"/>
  <c r="C1306" i="15"/>
  <c r="C1305" i="15"/>
  <c r="C1304" i="15"/>
  <c r="C1303" i="15"/>
  <c r="C1302" i="15"/>
  <c r="C1301" i="15"/>
  <c r="C1300" i="15"/>
  <c r="C1299" i="15"/>
  <c r="C1298" i="15"/>
  <c r="C1297" i="15"/>
  <c r="C1296" i="15"/>
  <c r="C1295" i="15"/>
  <c r="C1294" i="15"/>
  <c r="C1293" i="15"/>
  <c r="C1292" i="15"/>
  <c r="C1291" i="15"/>
  <c r="C1290" i="15"/>
  <c r="C1289" i="15"/>
  <c r="C1288" i="15"/>
  <c r="C1287" i="15"/>
  <c r="C1286" i="15"/>
  <c r="C1285" i="15"/>
  <c r="C1284" i="15"/>
  <c r="C1283" i="15"/>
  <c r="C1282" i="15"/>
  <c r="C1281" i="15"/>
  <c r="C1280" i="15"/>
  <c r="C1279" i="15"/>
  <c r="C1278" i="15"/>
  <c r="C1277" i="15"/>
  <c r="C1276" i="15"/>
  <c r="C1275" i="15"/>
  <c r="C1274" i="15"/>
  <c r="C1273" i="15"/>
  <c r="C1272" i="15"/>
  <c r="C1271" i="15"/>
  <c r="C1270" i="15"/>
  <c r="C1269" i="15"/>
  <c r="C1268" i="15"/>
  <c r="C1267" i="15"/>
  <c r="C1266" i="15"/>
  <c r="C1265" i="15"/>
  <c r="C1264" i="15"/>
  <c r="C1263" i="15"/>
  <c r="C1262" i="15"/>
  <c r="C1261" i="15"/>
  <c r="C1260" i="15"/>
  <c r="C1259" i="15"/>
  <c r="C1258" i="15"/>
  <c r="C1257" i="15"/>
  <c r="C1256" i="15"/>
  <c r="C1255" i="15"/>
  <c r="C1254" i="15"/>
  <c r="C1253" i="15"/>
  <c r="C1252" i="15"/>
  <c r="C1251" i="15"/>
  <c r="C1250" i="15"/>
  <c r="C1249" i="15"/>
  <c r="C1248" i="15"/>
  <c r="C1247" i="15"/>
  <c r="C1246" i="15"/>
  <c r="C1245" i="15"/>
  <c r="C1244" i="15"/>
  <c r="C1243" i="15"/>
  <c r="C1242" i="15"/>
  <c r="C1241" i="15"/>
  <c r="C1240" i="15"/>
  <c r="C1239" i="15"/>
  <c r="C1238" i="15"/>
  <c r="C1237" i="15"/>
  <c r="C1236" i="15"/>
  <c r="C1235" i="15"/>
  <c r="C1234" i="15"/>
  <c r="C1233" i="15"/>
  <c r="C1232" i="15"/>
  <c r="C1231" i="15"/>
  <c r="C1230" i="15"/>
  <c r="C1229" i="15"/>
  <c r="C1228" i="15"/>
  <c r="C1227" i="15"/>
  <c r="C1226" i="15"/>
  <c r="C1225" i="15"/>
  <c r="C1224" i="15"/>
  <c r="C1223" i="15"/>
  <c r="C1222" i="15"/>
  <c r="C1221" i="15"/>
  <c r="C1220" i="15"/>
  <c r="C1219" i="15"/>
  <c r="C1218" i="15"/>
  <c r="C1217" i="15"/>
  <c r="C1216" i="15"/>
  <c r="C1215" i="15"/>
  <c r="C1214" i="15"/>
  <c r="C1213" i="15"/>
  <c r="C1212" i="15"/>
  <c r="C1211" i="15"/>
  <c r="C1210" i="15"/>
  <c r="C1209" i="15"/>
  <c r="C1208" i="15"/>
  <c r="C1207" i="15"/>
  <c r="C1206" i="15"/>
  <c r="C1205" i="15"/>
  <c r="C1204" i="15"/>
  <c r="C1203" i="15"/>
  <c r="C1202" i="15"/>
  <c r="C1201" i="15"/>
  <c r="C1200" i="15"/>
  <c r="C1199" i="15"/>
  <c r="C1198" i="15"/>
  <c r="C1197" i="15"/>
  <c r="C1196" i="15"/>
  <c r="C1195" i="15"/>
  <c r="C1194" i="15"/>
  <c r="C1193" i="15"/>
  <c r="C1192" i="15"/>
  <c r="C1191" i="15"/>
  <c r="C1190" i="15"/>
  <c r="C1189" i="15"/>
  <c r="C1188" i="15"/>
  <c r="C1187" i="15"/>
  <c r="C1186" i="15"/>
  <c r="C1185" i="15"/>
  <c r="C1184" i="15"/>
  <c r="C1183" i="15"/>
  <c r="C1182" i="15"/>
  <c r="C1181" i="15"/>
  <c r="C1180" i="15"/>
  <c r="C1179" i="15"/>
  <c r="C1178" i="15"/>
  <c r="C1177" i="15"/>
  <c r="C1176" i="15"/>
  <c r="C1175" i="15"/>
  <c r="C1174" i="15"/>
  <c r="C1173" i="15"/>
  <c r="C1172" i="15"/>
  <c r="C1171" i="15"/>
  <c r="C1170" i="15"/>
  <c r="C1169" i="15"/>
  <c r="C1168" i="15"/>
  <c r="C1167" i="15"/>
  <c r="C1166" i="15"/>
  <c r="C1165" i="15"/>
  <c r="C1164" i="15"/>
  <c r="C1163" i="15"/>
  <c r="C1162" i="15"/>
  <c r="C1161" i="15"/>
  <c r="C1160" i="15"/>
  <c r="C1159" i="15"/>
  <c r="C1158" i="15"/>
  <c r="C1157" i="15"/>
  <c r="C1156" i="15"/>
  <c r="C1155" i="15"/>
  <c r="C1154" i="15"/>
  <c r="C1153" i="15"/>
  <c r="C1152" i="15"/>
  <c r="C1151" i="15"/>
  <c r="C1150" i="15"/>
  <c r="C1149" i="15"/>
  <c r="C1148" i="15"/>
  <c r="C1147" i="15"/>
  <c r="C1146" i="15"/>
  <c r="C1145" i="15"/>
  <c r="C1144" i="15"/>
  <c r="C1143" i="15"/>
  <c r="C1142" i="15"/>
  <c r="C1141" i="15"/>
  <c r="C1140" i="15"/>
  <c r="C1139" i="15"/>
  <c r="C1138" i="15"/>
  <c r="C1137" i="15"/>
  <c r="C1136" i="15"/>
  <c r="C1135" i="15"/>
  <c r="C1134" i="15"/>
  <c r="C1133" i="15"/>
  <c r="C1132" i="15"/>
  <c r="C1131" i="15"/>
  <c r="C1130" i="15"/>
  <c r="C1129" i="15"/>
  <c r="C1128" i="15"/>
  <c r="C1127" i="15"/>
  <c r="C1126" i="15"/>
  <c r="C1125" i="15"/>
  <c r="C1124" i="15"/>
  <c r="C1123" i="15"/>
  <c r="C1122" i="15"/>
  <c r="C1121" i="15"/>
  <c r="C1120" i="15"/>
  <c r="C1119" i="15"/>
  <c r="C1118" i="15"/>
  <c r="C1117" i="15"/>
  <c r="C1116" i="15"/>
  <c r="C1115" i="15"/>
  <c r="C1114" i="15"/>
  <c r="C1113" i="15"/>
  <c r="C1112" i="15"/>
  <c r="C1111" i="15"/>
  <c r="C1110" i="15"/>
  <c r="C1109" i="15"/>
  <c r="C1108" i="15"/>
  <c r="C1107" i="15"/>
  <c r="C1106" i="15"/>
  <c r="C1105" i="15"/>
  <c r="C1104" i="15"/>
  <c r="C1103" i="15"/>
  <c r="C1102" i="15"/>
  <c r="C1101" i="15"/>
  <c r="C1100" i="15"/>
  <c r="C1099" i="15"/>
  <c r="C1098" i="15"/>
  <c r="C1097" i="15"/>
  <c r="C1096" i="15"/>
  <c r="C1095" i="15"/>
  <c r="C1094" i="15"/>
  <c r="C1093" i="15"/>
  <c r="C1092" i="15"/>
  <c r="C1091" i="15"/>
  <c r="C1090" i="15"/>
  <c r="C1089" i="15"/>
  <c r="C1088" i="15"/>
  <c r="C1087" i="15"/>
  <c r="C1086" i="15"/>
  <c r="C1085" i="15"/>
  <c r="C1084" i="15"/>
  <c r="C1083" i="15"/>
  <c r="C1082" i="15"/>
  <c r="C1081" i="15"/>
  <c r="C1080" i="15"/>
  <c r="C1079" i="15"/>
  <c r="C1078" i="15"/>
  <c r="C1077" i="15"/>
  <c r="C1076" i="15"/>
  <c r="C1075" i="15"/>
  <c r="C1074" i="15"/>
  <c r="C1073" i="15"/>
  <c r="C1072" i="15"/>
  <c r="C1071" i="15"/>
  <c r="C1070" i="15"/>
  <c r="C1069" i="15"/>
  <c r="C1068" i="15"/>
  <c r="C1067" i="15"/>
  <c r="C1066" i="15"/>
  <c r="C1065" i="15"/>
  <c r="C1064" i="15"/>
  <c r="C1063" i="15"/>
  <c r="C1062" i="15"/>
  <c r="C1061" i="15"/>
  <c r="C1060" i="15"/>
  <c r="C1059" i="15"/>
  <c r="C1058" i="15"/>
  <c r="C1057" i="15"/>
  <c r="C1056" i="15"/>
  <c r="C1055" i="15"/>
  <c r="C1054" i="15"/>
  <c r="C1053" i="15"/>
  <c r="C1052" i="15"/>
  <c r="C1051" i="15"/>
  <c r="C1050" i="15"/>
  <c r="C1049" i="15"/>
  <c r="C1048" i="15"/>
  <c r="C1047" i="15"/>
  <c r="C1046" i="15"/>
  <c r="C1045" i="15"/>
  <c r="C1044" i="15"/>
  <c r="C1043" i="15"/>
  <c r="C1042" i="15"/>
  <c r="C1041" i="15"/>
  <c r="C1040" i="15"/>
  <c r="C1039" i="15"/>
  <c r="C1038" i="15"/>
  <c r="C1037" i="15"/>
  <c r="C1036" i="15"/>
  <c r="C1035" i="15"/>
  <c r="C1034" i="15"/>
  <c r="C1033" i="15"/>
  <c r="C1032" i="15"/>
  <c r="C1031" i="15"/>
  <c r="C1030" i="15"/>
  <c r="C1029" i="15"/>
  <c r="C1028" i="15"/>
  <c r="C1027" i="15"/>
  <c r="C1026" i="15"/>
  <c r="C1025" i="15"/>
  <c r="C1024" i="15"/>
  <c r="C1023" i="15"/>
  <c r="C1022" i="15"/>
  <c r="C1021" i="15"/>
  <c r="C1020" i="15"/>
  <c r="C1019" i="15"/>
  <c r="C1018" i="15"/>
  <c r="C1017" i="15"/>
  <c r="C1016" i="15"/>
  <c r="C1015" i="15"/>
  <c r="C1014" i="15"/>
  <c r="C1013" i="15"/>
  <c r="C1012" i="15"/>
  <c r="C1011" i="15"/>
  <c r="C1010" i="15"/>
  <c r="C1009" i="15"/>
  <c r="C1008" i="15"/>
  <c r="C1007" i="15"/>
  <c r="C1006" i="15"/>
  <c r="C1005" i="15"/>
  <c r="C1004" i="15"/>
  <c r="C1003" i="15"/>
  <c r="C1002" i="15"/>
  <c r="C1001" i="15"/>
  <c r="C1000" i="15"/>
  <c r="C999" i="15"/>
  <c r="C998" i="15"/>
  <c r="C997" i="15"/>
  <c r="C996" i="15"/>
  <c r="C995" i="15"/>
  <c r="C994" i="15"/>
  <c r="C993" i="15"/>
  <c r="C992" i="15"/>
  <c r="C991" i="15"/>
  <c r="C990" i="15"/>
  <c r="C989" i="15"/>
  <c r="C988" i="15"/>
  <c r="C987" i="15"/>
  <c r="C986" i="15"/>
  <c r="C985" i="15"/>
  <c r="C984" i="15"/>
  <c r="C983" i="15"/>
  <c r="C982" i="15"/>
  <c r="C981" i="15"/>
  <c r="C980" i="15"/>
  <c r="C979" i="15"/>
  <c r="C978" i="15"/>
  <c r="C977" i="15"/>
  <c r="C976" i="15"/>
  <c r="C975" i="15"/>
  <c r="C974" i="15"/>
  <c r="C973" i="15"/>
  <c r="C972" i="15"/>
  <c r="C971" i="15"/>
  <c r="C970" i="15"/>
  <c r="C969" i="15"/>
  <c r="C968" i="15"/>
  <c r="C967" i="15"/>
  <c r="C966" i="15"/>
  <c r="C965" i="15"/>
  <c r="C964" i="15"/>
  <c r="C963" i="15"/>
  <c r="C962" i="15"/>
  <c r="C961" i="15"/>
  <c r="C960" i="15"/>
  <c r="C959" i="15"/>
  <c r="C958" i="15"/>
  <c r="C957" i="15"/>
  <c r="C956" i="15"/>
  <c r="C955" i="15"/>
  <c r="C954" i="15"/>
  <c r="C953" i="15"/>
  <c r="C952" i="15"/>
  <c r="C951" i="15"/>
  <c r="C950" i="15"/>
  <c r="C949" i="15"/>
  <c r="C948" i="15"/>
  <c r="C947" i="15"/>
  <c r="C946" i="15"/>
  <c r="C945" i="15"/>
  <c r="C944" i="15"/>
  <c r="C943" i="15"/>
  <c r="C942" i="15"/>
  <c r="C941" i="15"/>
  <c r="C940" i="15"/>
  <c r="C939" i="15"/>
  <c r="C938" i="15"/>
  <c r="C937" i="15"/>
  <c r="C936" i="15"/>
  <c r="C935" i="15"/>
  <c r="C934" i="15"/>
  <c r="C933" i="15"/>
  <c r="C932" i="15"/>
  <c r="C931" i="15"/>
  <c r="C930" i="15"/>
  <c r="C929" i="15"/>
  <c r="C928" i="15"/>
  <c r="C927" i="15"/>
  <c r="C926" i="15"/>
  <c r="C925" i="15"/>
  <c r="C924" i="15"/>
  <c r="C923" i="15"/>
  <c r="C922" i="15"/>
  <c r="C921" i="15"/>
  <c r="C920" i="15"/>
  <c r="C919" i="15"/>
  <c r="C918" i="15"/>
  <c r="C917" i="15"/>
  <c r="C916" i="15"/>
  <c r="C915" i="15"/>
  <c r="C914" i="15"/>
  <c r="C913" i="15"/>
  <c r="C912" i="15"/>
  <c r="C911" i="15"/>
  <c r="C910" i="15"/>
  <c r="C909" i="15"/>
  <c r="C908" i="15"/>
  <c r="C907" i="15"/>
  <c r="C906" i="15"/>
  <c r="C905" i="15"/>
  <c r="C904" i="15"/>
  <c r="C903" i="15"/>
  <c r="C902" i="15"/>
  <c r="C901" i="15"/>
  <c r="C900" i="15"/>
  <c r="C899" i="15"/>
  <c r="C898" i="15"/>
  <c r="C897" i="15"/>
  <c r="C896" i="15"/>
  <c r="C895" i="15"/>
  <c r="C894" i="15"/>
  <c r="C893" i="15"/>
  <c r="C892" i="15"/>
  <c r="C891" i="15"/>
  <c r="C890" i="15"/>
  <c r="C889" i="15"/>
  <c r="C888" i="15"/>
  <c r="C887" i="15"/>
  <c r="C886" i="15"/>
  <c r="C885" i="15"/>
  <c r="C884" i="15"/>
  <c r="C883" i="15"/>
  <c r="C882" i="15"/>
  <c r="C881" i="15"/>
  <c r="C880" i="15"/>
  <c r="C879" i="15"/>
  <c r="C878" i="15"/>
  <c r="C877" i="15"/>
  <c r="C876" i="15"/>
  <c r="C875" i="15"/>
  <c r="C874" i="15"/>
  <c r="C873" i="15"/>
  <c r="C872" i="15"/>
  <c r="C871" i="15"/>
  <c r="C870" i="15"/>
  <c r="C869" i="15"/>
  <c r="C868" i="15"/>
  <c r="C867" i="15"/>
  <c r="C866" i="15"/>
  <c r="C865" i="15"/>
  <c r="C864" i="15"/>
  <c r="C863" i="15"/>
  <c r="C862" i="15"/>
  <c r="C861" i="15"/>
  <c r="C860" i="15"/>
  <c r="C859" i="15"/>
  <c r="C858" i="15"/>
  <c r="C857" i="15"/>
  <c r="C856" i="15"/>
  <c r="C855" i="15"/>
  <c r="C854" i="15"/>
  <c r="C853" i="15"/>
  <c r="C852" i="15"/>
  <c r="C851" i="15"/>
  <c r="C850" i="15"/>
  <c r="C849" i="15"/>
  <c r="C848" i="15"/>
  <c r="C847" i="15"/>
  <c r="C846" i="15"/>
  <c r="C845" i="15"/>
  <c r="C844" i="15"/>
  <c r="C843" i="15"/>
  <c r="C842" i="15"/>
  <c r="C841" i="15"/>
  <c r="C840" i="15"/>
  <c r="C839" i="15"/>
  <c r="C838" i="15"/>
  <c r="C837" i="15"/>
  <c r="C836" i="15"/>
  <c r="C835" i="15"/>
  <c r="C834" i="15"/>
  <c r="C833" i="15"/>
  <c r="C832" i="15"/>
  <c r="C831" i="15"/>
  <c r="C830" i="15"/>
  <c r="C829" i="15"/>
  <c r="C828" i="15"/>
  <c r="C827" i="15"/>
  <c r="C826" i="15"/>
  <c r="C825" i="15"/>
  <c r="C824" i="15"/>
  <c r="C823" i="15"/>
  <c r="C822" i="15"/>
  <c r="C821" i="15"/>
  <c r="C820" i="15"/>
  <c r="C819" i="15"/>
  <c r="C818" i="15"/>
  <c r="C817" i="15"/>
  <c r="C816" i="15"/>
  <c r="C815" i="15"/>
  <c r="C814" i="15"/>
  <c r="C813" i="15"/>
  <c r="C812" i="15"/>
  <c r="C811" i="15"/>
  <c r="C810" i="15"/>
  <c r="C809" i="15"/>
  <c r="C808" i="15"/>
  <c r="C807" i="15"/>
  <c r="C806" i="15"/>
  <c r="C805" i="15"/>
  <c r="C804" i="15"/>
  <c r="C803" i="15"/>
  <c r="C802" i="15"/>
  <c r="C801" i="15"/>
  <c r="C800" i="15"/>
  <c r="C799" i="15"/>
  <c r="C798" i="15"/>
  <c r="C797" i="15"/>
  <c r="C796" i="15"/>
  <c r="C795" i="15"/>
  <c r="C794" i="15"/>
  <c r="C793" i="15"/>
  <c r="C792" i="15"/>
  <c r="C791" i="15"/>
  <c r="C790" i="15"/>
  <c r="C789" i="15"/>
  <c r="C788" i="15"/>
  <c r="C787" i="15"/>
  <c r="C786" i="15"/>
  <c r="C785" i="15"/>
  <c r="C784" i="15"/>
  <c r="C783" i="15"/>
  <c r="C782" i="15"/>
  <c r="C781" i="15"/>
  <c r="C780" i="15"/>
  <c r="C779" i="15"/>
  <c r="C778" i="15"/>
  <c r="C777" i="15"/>
  <c r="C776" i="15"/>
  <c r="C775" i="15"/>
  <c r="C774" i="15"/>
  <c r="C773" i="15"/>
  <c r="C772" i="15"/>
  <c r="C771" i="15"/>
  <c r="C770" i="15"/>
  <c r="C769" i="15"/>
  <c r="C768" i="15"/>
  <c r="C767" i="15"/>
  <c r="C766" i="15"/>
  <c r="C765" i="15"/>
  <c r="C764" i="15"/>
  <c r="C763" i="15"/>
  <c r="C762" i="15"/>
  <c r="C761" i="15"/>
  <c r="C760" i="15"/>
  <c r="C759" i="15"/>
  <c r="C758" i="15"/>
  <c r="C757" i="15"/>
  <c r="C756" i="15"/>
  <c r="C755" i="15"/>
  <c r="C754" i="15"/>
  <c r="C753" i="15"/>
  <c r="C752" i="15"/>
  <c r="C751" i="15"/>
  <c r="C750" i="15"/>
  <c r="C749" i="15"/>
  <c r="C748" i="15"/>
  <c r="C747" i="15"/>
  <c r="C746" i="15"/>
  <c r="C745" i="15"/>
  <c r="C744" i="15"/>
  <c r="C743" i="15"/>
  <c r="C742" i="15"/>
  <c r="C741" i="15"/>
  <c r="C740" i="15"/>
  <c r="C739" i="15"/>
  <c r="C738" i="15"/>
  <c r="C737" i="15"/>
  <c r="C736" i="15"/>
  <c r="C735" i="15"/>
  <c r="C734" i="15"/>
  <c r="C733" i="15"/>
  <c r="C732" i="15"/>
  <c r="C731" i="15"/>
  <c r="C730" i="15"/>
  <c r="C729" i="15"/>
  <c r="C728" i="15"/>
  <c r="C727" i="15"/>
  <c r="C726" i="15"/>
  <c r="C725" i="15"/>
  <c r="C724" i="15"/>
  <c r="C723" i="15"/>
  <c r="C722" i="15"/>
  <c r="C721" i="15"/>
  <c r="C720" i="15"/>
  <c r="C719" i="15"/>
  <c r="C718" i="15"/>
  <c r="C717" i="15"/>
  <c r="C716" i="15"/>
  <c r="C715" i="15"/>
  <c r="C714" i="15"/>
  <c r="C713" i="15"/>
  <c r="C712" i="15"/>
  <c r="C711" i="15"/>
  <c r="C710" i="15"/>
  <c r="C709" i="15"/>
  <c r="C708" i="15"/>
  <c r="C707" i="15"/>
  <c r="C706" i="15"/>
  <c r="C705" i="15"/>
  <c r="C704" i="15"/>
  <c r="C703" i="15"/>
  <c r="C702" i="15"/>
  <c r="C701" i="15"/>
  <c r="C700" i="15"/>
  <c r="C699" i="15"/>
  <c r="C698" i="15"/>
  <c r="C697" i="15"/>
  <c r="C696" i="15"/>
  <c r="C695" i="15"/>
  <c r="C694" i="15"/>
  <c r="C693" i="15"/>
  <c r="C692" i="15"/>
  <c r="C691" i="15"/>
  <c r="C690" i="15"/>
  <c r="C689" i="15"/>
  <c r="C688" i="15"/>
  <c r="C687" i="15"/>
  <c r="C686" i="15"/>
  <c r="C685" i="15"/>
  <c r="C684" i="15"/>
  <c r="C683" i="15"/>
  <c r="C682" i="15"/>
  <c r="C681" i="15"/>
  <c r="C680" i="15"/>
  <c r="C679" i="15"/>
  <c r="C678" i="15"/>
  <c r="C677" i="15"/>
  <c r="C676" i="15"/>
  <c r="C675" i="15"/>
  <c r="C674" i="15"/>
  <c r="C673" i="15"/>
  <c r="C672" i="15"/>
  <c r="C671" i="15"/>
  <c r="C670" i="15"/>
  <c r="C669" i="15"/>
  <c r="C668" i="15"/>
  <c r="C667" i="15"/>
  <c r="C666" i="15"/>
  <c r="C665" i="15"/>
  <c r="C664" i="15"/>
  <c r="C663" i="15"/>
  <c r="C662" i="15"/>
  <c r="C661" i="15"/>
  <c r="C660" i="15"/>
  <c r="C659" i="15"/>
  <c r="C658" i="15"/>
  <c r="C657" i="15"/>
  <c r="C656" i="15"/>
  <c r="C655" i="15"/>
  <c r="C654" i="15"/>
  <c r="C653" i="15"/>
  <c r="C652" i="15"/>
  <c r="C651" i="15"/>
  <c r="C650" i="15"/>
  <c r="C649" i="15"/>
  <c r="C648" i="15"/>
  <c r="C647" i="15"/>
  <c r="C646" i="15"/>
  <c r="C645" i="15"/>
  <c r="C644" i="15"/>
  <c r="C643" i="15"/>
  <c r="C642" i="15"/>
  <c r="C641" i="15"/>
  <c r="C640" i="15"/>
  <c r="C639" i="15"/>
  <c r="C638" i="15"/>
  <c r="C637" i="15"/>
  <c r="C636" i="15"/>
  <c r="C635" i="15"/>
  <c r="C634" i="15"/>
  <c r="C633" i="15"/>
  <c r="C632" i="15"/>
  <c r="C631" i="15"/>
  <c r="C630" i="15"/>
  <c r="C629" i="15"/>
  <c r="C628" i="15"/>
  <c r="C627" i="15"/>
  <c r="C626" i="15"/>
  <c r="C625" i="15"/>
  <c r="C624" i="15"/>
  <c r="C623" i="15"/>
  <c r="C622" i="15"/>
  <c r="C621" i="15"/>
  <c r="C620" i="15"/>
  <c r="C619" i="15"/>
  <c r="C618" i="15"/>
  <c r="C617" i="15"/>
  <c r="C616" i="15"/>
  <c r="C615" i="15"/>
  <c r="C614" i="15"/>
  <c r="C613" i="15"/>
  <c r="C612" i="15"/>
  <c r="C611" i="15"/>
  <c r="C610" i="15"/>
  <c r="C609" i="15"/>
  <c r="C608" i="15"/>
  <c r="C607" i="15"/>
  <c r="C606" i="15"/>
  <c r="C605" i="15"/>
  <c r="C604" i="15"/>
  <c r="C603" i="15"/>
  <c r="C602" i="15"/>
  <c r="C601" i="15"/>
  <c r="C600" i="15"/>
  <c r="C599" i="15"/>
  <c r="C598" i="15"/>
  <c r="C597" i="15"/>
  <c r="C596" i="15"/>
  <c r="C595" i="15"/>
  <c r="C594" i="15"/>
  <c r="C593" i="15"/>
  <c r="C592" i="15"/>
  <c r="C591" i="15"/>
  <c r="C590" i="15"/>
  <c r="C589" i="15"/>
  <c r="C588" i="15"/>
  <c r="C587" i="15"/>
  <c r="C586" i="15"/>
  <c r="C585" i="15"/>
  <c r="C584" i="15"/>
  <c r="C583" i="15"/>
  <c r="C582" i="15"/>
  <c r="C581" i="15"/>
  <c r="C580" i="15"/>
  <c r="C579" i="15"/>
  <c r="C578" i="15"/>
  <c r="C577" i="15"/>
  <c r="C576" i="15"/>
  <c r="C575" i="15"/>
  <c r="C574" i="15"/>
  <c r="C573" i="15"/>
  <c r="C572" i="15"/>
  <c r="C571" i="15"/>
  <c r="C570" i="15"/>
  <c r="C569" i="15"/>
  <c r="C568" i="15"/>
  <c r="C567" i="15"/>
  <c r="C566" i="15"/>
  <c r="C565" i="15"/>
  <c r="C564" i="15"/>
  <c r="C563" i="15"/>
  <c r="C562" i="15"/>
  <c r="C561" i="15"/>
  <c r="C560" i="15"/>
  <c r="C559" i="15"/>
  <c r="C558" i="15"/>
  <c r="C557" i="15"/>
  <c r="C556" i="15"/>
  <c r="C555" i="15"/>
  <c r="C554" i="15"/>
  <c r="C553" i="15"/>
  <c r="C552" i="15"/>
  <c r="C551" i="15"/>
  <c r="C550" i="15"/>
  <c r="C549" i="15"/>
  <c r="C548" i="15"/>
  <c r="C547" i="15"/>
  <c r="C546" i="15"/>
  <c r="C545" i="15"/>
  <c r="C544" i="15"/>
  <c r="C543" i="15"/>
  <c r="C542" i="15"/>
  <c r="C541" i="15"/>
  <c r="C540" i="15"/>
  <c r="C539" i="15"/>
  <c r="C538" i="15"/>
  <c r="C537" i="15"/>
  <c r="C536" i="15"/>
  <c r="C535" i="15"/>
  <c r="C534" i="15"/>
  <c r="C533" i="15"/>
  <c r="C532" i="15"/>
  <c r="C531" i="15"/>
  <c r="C530" i="15"/>
  <c r="C529" i="15"/>
  <c r="C528" i="15"/>
  <c r="C527" i="15"/>
  <c r="C526" i="15"/>
  <c r="C525" i="15"/>
  <c r="C524" i="15"/>
  <c r="C523" i="15"/>
  <c r="C522" i="15"/>
  <c r="C521" i="15"/>
  <c r="C520" i="15"/>
  <c r="C519" i="15"/>
  <c r="C518" i="15"/>
  <c r="C517" i="15"/>
  <c r="C516" i="15"/>
  <c r="C515" i="15"/>
  <c r="C514" i="15"/>
  <c r="C513" i="15"/>
  <c r="C512" i="15"/>
  <c r="C511" i="15"/>
  <c r="C510" i="15"/>
  <c r="C509" i="15"/>
  <c r="C508" i="15"/>
  <c r="C507" i="15"/>
  <c r="C506" i="15"/>
  <c r="C505" i="15"/>
  <c r="C504" i="15"/>
  <c r="C503" i="15"/>
  <c r="C502" i="15"/>
  <c r="C501" i="15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E10" i="15"/>
  <c r="D10" i="15" s="1"/>
  <c r="C10" i="15"/>
  <c r="D9" i="15"/>
  <c r="E9" i="15" s="1"/>
  <c r="C9" i="15"/>
  <c r="C8" i="15"/>
  <c r="B8" i="15" s="1"/>
  <c r="K7" i="15" s="1"/>
  <c r="Q7" i="15"/>
  <c r="M7" i="15"/>
  <c r="C7" i="15"/>
  <c r="M4" i="15"/>
  <c r="G17" i="14"/>
  <c r="G20" i="14" s="1"/>
  <c r="G13" i="14"/>
  <c r="C3110" i="13"/>
  <c r="C3109" i="13"/>
  <c r="C3108" i="13"/>
  <c r="D3109" i="13" s="1"/>
  <c r="E3109" i="13" s="1"/>
  <c r="F3109" i="13" s="1"/>
  <c r="C3107" i="13"/>
  <c r="D3108" i="13" s="1"/>
  <c r="E3108" i="13" s="1"/>
  <c r="F3108" i="13" s="1"/>
  <c r="D3106" i="13"/>
  <c r="E3106" i="13" s="1"/>
  <c r="F3106" i="13" s="1"/>
  <c r="C3106" i="13"/>
  <c r="D3107" i="13" s="1"/>
  <c r="E3107" i="13" s="1"/>
  <c r="F3107" i="13" s="1"/>
  <c r="C3105" i="13"/>
  <c r="C3104" i="13"/>
  <c r="D3105" i="13" s="1"/>
  <c r="E3105" i="13" s="1"/>
  <c r="F3105" i="13" s="1"/>
  <c r="C3103" i="13"/>
  <c r="D3104" i="13" s="1"/>
  <c r="E3104" i="13" s="1"/>
  <c r="F3104" i="13" s="1"/>
  <c r="C3102" i="13"/>
  <c r="D3101" i="13"/>
  <c r="E3101" i="13" s="1"/>
  <c r="F3101" i="13" s="1"/>
  <c r="C3101" i="13"/>
  <c r="D3102" i="13" s="1"/>
  <c r="E3102" i="13" s="1"/>
  <c r="F3102" i="13" s="1"/>
  <c r="C3100" i="13"/>
  <c r="D3100" i="13" s="1"/>
  <c r="E3100" i="13" s="1"/>
  <c r="F3100" i="13" s="1"/>
  <c r="C3099" i="13"/>
  <c r="C3098" i="13"/>
  <c r="D3099" i="13" s="1"/>
  <c r="E3099" i="13" s="1"/>
  <c r="F3099" i="13" s="1"/>
  <c r="C3097" i="13"/>
  <c r="D3098" i="13" s="1"/>
  <c r="E3098" i="13" s="1"/>
  <c r="F3098" i="13" s="1"/>
  <c r="D3096" i="13"/>
  <c r="E3096" i="13" s="1"/>
  <c r="F3096" i="13" s="1"/>
  <c r="C3096" i="13"/>
  <c r="C3095" i="13"/>
  <c r="C3094" i="13"/>
  <c r="C3093" i="13"/>
  <c r="D3093" i="13" s="1"/>
  <c r="E3093" i="13" s="1"/>
  <c r="F3093" i="13" s="1"/>
  <c r="C3092" i="13"/>
  <c r="D3092" i="13" s="1"/>
  <c r="E3092" i="13" s="1"/>
  <c r="F3092" i="13" s="1"/>
  <c r="D3091" i="13"/>
  <c r="E3091" i="13" s="1"/>
  <c r="F3091" i="13" s="1"/>
  <c r="C3091" i="13"/>
  <c r="D3090" i="13"/>
  <c r="E3090" i="13" s="1"/>
  <c r="F3090" i="13" s="1"/>
  <c r="C3090" i="13"/>
  <c r="E3089" i="13"/>
  <c r="F3089" i="13" s="1"/>
  <c r="D3089" i="13"/>
  <c r="C3089" i="13"/>
  <c r="C3088" i="13"/>
  <c r="C3087" i="13"/>
  <c r="D3088" i="13" s="1"/>
  <c r="E3088" i="13" s="1"/>
  <c r="F3088" i="13" s="1"/>
  <c r="E3086" i="13"/>
  <c r="F3086" i="13" s="1"/>
  <c r="D3086" i="13"/>
  <c r="C3086" i="13"/>
  <c r="C3085" i="13"/>
  <c r="C3084" i="13"/>
  <c r="D3085" i="13" s="1"/>
  <c r="E3085" i="13" s="1"/>
  <c r="F3085" i="13" s="1"/>
  <c r="D3083" i="13"/>
  <c r="E3083" i="13" s="1"/>
  <c r="F3083" i="13" s="1"/>
  <c r="C3083" i="13"/>
  <c r="D3084" i="13" s="1"/>
  <c r="E3084" i="13" s="1"/>
  <c r="F3084" i="13" s="1"/>
  <c r="D3082" i="13"/>
  <c r="E3082" i="13" s="1"/>
  <c r="F3082" i="13" s="1"/>
  <c r="C3082" i="13"/>
  <c r="C3081" i="13"/>
  <c r="C3080" i="13"/>
  <c r="D3081" i="13" s="1"/>
  <c r="E3081" i="13" s="1"/>
  <c r="F3081" i="13" s="1"/>
  <c r="D3079" i="13"/>
  <c r="E3079" i="13" s="1"/>
  <c r="F3079" i="13" s="1"/>
  <c r="C3079" i="13"/>
  <c r="D3080" i="13" s="1"/>
  <c r="E3080" i="13" s="1"/>
  <c r="F3080" i="13" s="1"/>
  <c r="E3078" i="13"/>
  <c r="F3078" i="13" s="1"/>
  <c r="C3078" i="13"/>
  <c r="D3078" i="13" s="1"/>
  <c r="C3077" i="13"/>
  <c r="C3076" i="13"/>
  <c r="D3077" i="13" s="1"/>
  <c r="E3077" i="13" s="1"/>
  <c r="F3077" i="13" s="1"/>
  <c r="F3075" i="13"/>
  <c r="D3075" i="13"/>
  <c r="E3075" i="13" s="1"/>
  <c r="C3075" i="13"/>
  <c r="C3074" i="13"/>
  <c r="D3073" i="13"/>
  <c r="E3073" i="13" s="1"/>
  <c r="F3073" i="13" s="1"/>
  <c r="C3073" i="13"/>
  <c r="D3074" i="13" s="1"/>
  <c r="E3074" i="13" s="1"/>
  <c r="F3074" i="13" s="1"/>
  <c r="C3072" i="13"/>
  <c r="D3071" i="13"/>
  <c r="E3071" i="13" s="1"/>
  <c r="F3071" i="13" s="1"/>
  <c r="C3071" i="13"/>
  <c r="D3072" i="13" s="1"/>
  <c r="E3072" i="13" s="1"/>
  <c r="F3072" i="13" s="1"/>
  <c r="D3070" i="13"/>
  <c r="E3070" i="13" s="1"/>
  <c r="F3070" i="13" s="1"/>
  <c r="C3070" i="13"/>
  <c r="C3069" i="13"/>
  <c r="D3069" i="13" s="1"/>
  <c r="E3069" i="13" s="1"/>
  <c r="F3069" i="13" s="1"/>
  <c r="C3068" i="13"/>
  <c r="D3067" i="13"/>
  <c r="E3067" i="13" s="1"/>
  <c r="F3067" i="13" s="1"/>
  <c r="C3067" i="13"/>
  <c r="D3068" i="13" s="1"/>
  <c r="E3068" i="13" s="1"/>
  <c r="F3068" i="13" s="1"/>
  <c r="C3066" i="13"/>
  <c r="C3065" i="13"/>
  <c r="D3066" i="13" s="1"/>
  <c r="E3066" i="13" s="1"/>
  <c r="F3066" i="13" s="1"/>
  <c r="C3064" i="13"/>
  <c r="D3065" i="13" s="1"/>
  <c r="E3065" i="13" s="1"/>
  <c r="F3065" i="13" s="1"/>
  <c r="D3063" i="13"/>
  <c r="E3063" i="13" s="1"/>
  <c r="F3063" i="13" s="1"/>
  <c r="C3063" i="13"/>
  <c r="F3062" i="13"/>
  <c r="E3062" i="13"/>
  <c r="D3062" i="13"/>
  <c r="C3062" i="13"/>
  <c r="E3061" i="13"/>
  <c r="F3061" i="13" s="1"/>
  <c r="D3061" i="13"/>
  <c r="C3061" i="13"/>
  <c r="E3060" i="13"/>
  <c r="F3060" i="13" s="1"/>
  <c r="D3060" i="13"/>
  <c r="C3060" i="13"/>
  <c r="C3059" i="13"/>
  <c r="C3058" i="13"/>
  <c r="D3059" i="13" s="1"/>
  <c r="E3059" i="13" s="1"/>
  <c r="F3059" i="13" s="1"/>
  <c r="F3057" i="13"/>
  <c r="E3057" i="13"/>
  <c r="C3057" i="13"/>
  <c r="D3057" i="13" s="1"/>
  <c r="C3056" i="13"/>
  <c r="C3055" i="13"/>
  <c r="D3056" i="13" s="1"/>
  <c r="E3056" i="13" s="1"/>
  <c r="F3056" i="13" s="1"/>
  <c r="C3054" i="13"/>
  <c r="C3053" i="13"/>
  <c r="D3052" i="13"/>
  <c r="E3052" i="13" s="1"/>
  <c r="F3052" i="13" s="1"/>
  <c r="C3052" i="13"/>
  <c r="D3053" i="13" s="1"/>
  <c r="E3053" i="13" s="1"/>
  <c r="F3053" i="13" s="1"/>
  <c r="C3051" i="13"/>
  <c r="D3051" i="13" s="1"/>
  <c r="E3051" i="13" s="1"/>
  <c r="F3051" i="13" s="1"/>
  <c r="C3050" i="13"/>
  <c r="C3049" i="13"/>
  <c r="D3048" i="13"/>
  <c r="E3048" i="13" s="1"/>
  <c r="F3048" i="13" s="1"/>
  <c r="C3048" i="13"/>
  <c r="D3049" i="13" s="1"/>
  <c r="E3049" i="13" s="1"/>
  <c r="F3049" i="13" s="1"/>
  <c r="C3047" i="13"/>
  <c r="C3046" i="13"/>
  <c r="F3045" i="13"/>
  <c r="E3045" i="13"/>
  <c r="D3045" i="13"/>
  <c r="C3045" i="13"/>
  <c r="D3044" i="13"/>
  <c r="E3044" i="13" s="1"/>
  <c r="F3044" i="13" s="1"/>
  <c r="C3044" i="13"/>
  <c r="C3043" i="13"/>
  <c r="C3042" i="13"/>
  <c r="D3043" i="13" s="1"/>
  <c r="E3043" i="13" s="1"/>
  <c r="F3043" i="13" s="1"/>
  <c r="D3041" i="13"/>
  <c r="E3041" i="13" s="1"/>
  <c r="F3041" i="13" s="1"/>
  <c r="C3041" i="13"/>
  <c r="D3040" i="13"/>
  <c r="E3040" i="13" s="1"/>
  <c r="F3040" i="13" s="1"/>
  <c r="C3040" i="13"/>
  <c r="C3039" i="13"/>
  <c r="D3038" i="13"/>
  <c r="E3038" i="13" s="1"/>
  <c r="F3038" i="13" s="1"/>
  <c r="C3038" i="13"/>
  <c r="D3039" i="13" s="1"/>
  <c r="E3039" i="13" s="1"/>
  <c r="F3039" i="13" s="1"/>
  <c r="C3037" i="13"/>
  <c r="D3037" i="13" s="1"/>
  <c r="E3037" i="13" s="1"/>
  <c r="F3037" i="13" s="1"/>
  <c r="D3036" i="13"/>
  <c r="E3036" i="13" s="1"/>
  <c r="F3036" i="13" s="1"/>
  <c r="C3036" i="13"/>
  <c r="D3035" i="13"/>
  <c r="E3035" i="13" s="1"/>
  <c r="F3035" i="13" s="1"/>
  <c r="C3035" i="13"/>
  <c r="C3034" i="13"/>
  <c r="D3033" i="13"/>
  <c r="E3033" i="13" s="1"/>
  <c r="F3033" i="13" s="1"/>
  <c r="C3033" i="13"/>
  <c r="D3032" i="13"/>
  <c r="E3032" i="13" s="1"/>
  <c r="F3032" i="13" s="1"/>
  <c r="C3032" i="13"/>
  <c r="F3031" i="13"/>
  <c r="C3031" i="13"/>
  <c r="D3031" i="13" s="1"/>
  <c r="E3031" i="13" s="1"/>
  <c r="E3030" i="13"/>
  <c r="F3030" i="13" s="1"/>
  <c r="D3030" i="13"/>
  <c r="C3030" i="13"/>
  <c r="C3029" i="13"/>
  <c r="C3028" i="13"/>
  <c r="D3029" i="13" s="1"/>
  <c r="E3029" i="13" s="1"/>
  <c r="F3029" i="13" s="1"/>
  <c r="C3027" i="13"/>
  <c r="F3026" i="13"/>
  <c r="D3026" i="13"/>
  <c r="E3026" i="13" s="1"/>
  <c r="C3026" i="13"/>
  <c r="F3025" i="13"/>
  <c r="E3025" i="13"/>
  <c r="D3025" i="13"/>
  <c r="C3025" i="13"/>
  <c r="E3024" i="13"/>
  <c r="F3024" i="13" s="1"/>
  <c r="D3024" i="13"/>
  <c r="C3024" i="13"/>
  <c r="C3023" i="13"/>
  <c r="C3022" i="13"/>
  <c r="E3021" i="13"/>
  <c r="F3021" i="13" s="1"/>
  <c r="D3021" i="13"/>
  <c r="C3021" i="13"/>
  <c r="D3020" i="13"/>
  <c r="E3020" i="13" s="1"/>
  <c r="F3020" i="13" s="1"/>
  <c r="C3020" i="13"/>
  <c r="C3019" i="13"/>
  <c r="C3018" i="13"/>
  <c r="E3017" i="13"/>
  <c r="F3017" i="13" s="1"/>
  <c r="C3017" i="13"/>
  <c r="D3018" i="13" s="1"/>
  <c r="E3018" i="13" s="1"/>
  <c r="F3018" i="13" s="1"/>
  <c r="C3016" i="13"/>
  <c r="D3017" i="13" s="1"/>
  <c r="C3015" i="13"/>
  <c r="D3014" i="13"/>
  <c r="E3014" i="13" s="1"/>
  <c r="F3014" i="13" s="1"/>
  <c r="C3014" i="13"/>
  <c r="C3013" i="13"/>
  <c r="C3012" i="13"/>
  <c r="C3011" i="13"/>
  <c r="D3012" i="13" s="1"/>
  <c r="E3012" i="13" s="1"/>
  <c r="F3012" i="13" s="1"/>
  <c r="D3010" i="13"/>
  <c r="E3010" i="13" s="1"/>
  <c r="F3010" i="13" s="1"/>
  <c r="C3010" i="13"/>
  <c r="D3011" i="13" s="1"/>
  <c r="E3011" i="13" s="1"/>
  <c r="F3011" i="13" s="1"/>
  <c r="E3009" i="13"/>
  <c r="F3009" i="13" s="1"/>
  <c r="D3009" i="13"/>
  <c r="C3009" i="13"/>
  <c r="C3008" i="13"/>
  <c r="C3007" i="13"/>
  <c r="D3008" i="13" s="1"/>
  <c r="E3008" i="13" s="1"/>
  <c r="F3008" i="13" s="1"/>
  <c r="E3006" i="13"/>
  <c r="F3006" i="13" s="1"/>
  <c r="C3006" i="13"/>
  <c r="C3005" i="13"/>
  <c r="D3006" i="13" s="1"/>
  <c r="C3004" i="13"/>
  <c r="E3003" i="13"/>
  <c r="F3003" i="13" s="1"/>
  <c r="D3003" i="13"/>
  <c r="C3003" i="13"/>
  <c r="C3002" i="13"/>
  <c r="C3001" i="13"/>
  <c r="D3002" i="13" s="1"/>
  <c r="E3002" i="13" s="1"/>
  <c r="F3002" i="13" s="1"/>
  <c r="F3000" i="13"/>
  <c r="D3000" i="13"/>
  <c r="E3000" i="13" s="1"/>
  <c r="C3000" i="13"/>
  <c r="C2999" i="13"/>
  <c r="F2998" i="13"/>
  <c r="C2998" i="13"/>
  <c r="D2999" i="13" s="1"/>
  <c r="E2999" i="13" s="1"/>
  <c r="F2999" i="13" s="1"/>
  <c r="C2997" i="13"/>
  <c r="D2998" i="13" s="1"/>
  <c r="E2998" i="13" s="1"/>
  <c r="C2996" i="13"/>
  <c r="D2997" i="13" s="1"/>
  <c r="E2997" i="13" s="1"/>
  <c r="F2997" i="13" s="1"/>
  <c r="E2995" i="13"/>
  <c r="F2995" i="13" s="1"/>
  <c r="C2995" i="13"/>
  <c r="D2996" i="13" s="1"/>
  <c r="E2996" i="13" s="1"/>
  <c r="F2996" i="13" s="1"/>
  <c r="C2994" i="13"/>
  <c r="D2995" i="13" s="1"/>
  <c r="F2993" i="13"/>
  <c r="C2993" i="13"/>
  <c r="C2992" i="13"/>
  <c r="D2993" i="13" s="1"/>
  <c r="E2993" i="13" s="1"/>
  <c r="D2991" i="13"/>
  <c r="E2991" i="13" s="1"/>
  <c r="F2991" i="13" s="1"/>
  <c r="C2991" i="13"/>
  <c r="D2992" i="13" s="1"/>
  <c r="E2992" i="13" s="1"/>
  <c r="F2992" i="13" s="1"/>
  <c r="C2990" i="13"/>
  <c r="D2990" i="13" s="1"/>
  <c r="E2990" i="13" s="1"/>
  <c r="F2990" i="13" s="1"/>
  <c r="D2989" i="13"/>
  <c r="E2989" i="13" s="1"/>
  <c r="F2989" i="13" s="1"/>
  <c r="C2989" i="13"/>
  <c r="E2988" i="13"/>
  <c r="F2988" i="13" s="1"/>
  <c r="C2988" i="13"/>
  <c r="D2988" i="13" s="1"/>
  <c r="F2987" i="13"/>
  <c r="E2987" i="13"/>
  <c r="C2987" i="13"/>
  <c r="C2986" i="13"/>
  <c r="D2987" i="13" s="1"/>
  <c r="E2985" i="13"/>
  <c r="F2985" i="13" s="1"/>
  <c r="D2985" i="13"/>
  <c r="C2985" i="13"/>
  <c r="D2986" i="13" s="1"/>
  <c r="E2986" i="13" s="1"/>
  <c r="F2986" i="13" s="1"/>
  <c r="D2984" i="13"/>
  <c r="E2984" i="13" s="1"/>
  <c r="F2984" i="13" s="1"/>
  <c r="C2984" i="13"/>
  <c r="F2983" i="13"/>
  <c r="E2983" i="13"/>
  <c r="C2983" i="13"/>
  <c r="D2983" i="13" s="1"/>
  <c r="F2982" i="13"/>
  <c r="D2982" i="13"/>
  <c r="E2982" i="13" s="1"/>
  <c r="C2982" i="13"/>
  <c r="D2981" i="13"/>
  <c r="E2981" i="13" s="1"/>
  <c r="F2981" i="13" s="1"/>
  <c r="C2981" i="13"/>
  <c r="C2980" i="13"/>
  <c r="C2979" i="13"/>
  <c r="D2980" i="13" s="1"/>
  <c r="E2980" i="13" s="1"/>
  <c r="F2980" i="13" s="1"/>
  <c r="C2978" i="13"/>
  <c r="C2977" i="13"/>
  <c r="C2976" i="13"/>
  <c r="D2977" i="13" s="1"/>
  <c r="E2977" i="13" s="1"/>
  <c r="F2977" i="13" s="1"/>
  <c r="E2975" i="13"/>
  <c r="F2975" i="13" s="1"/>
  <c r="C2975" i="13"/>
  <c r="D2975" i="13" s="1"/>
  <c r="C2974" i="13"/>
  <c r="C2973" i="13"/>
  <c r="D2974" i="13" s="1"/>
  <c r="E2974" i="13" s="1"/>
  <c r="F2974" i="13" s="1"/>
  <c r="C2972" i="13"/>
  <c r="D2973" i="13" s="1"/>
  <c r="E2973" i="13" s="1"/>
  <c r="F2973" i="13" s="1"/>
  <c r="C2971" i="13"/>
  <c r="F2970" i="13"/>
  <c r="C2970" i="13"/>
  <c r="C2969" i="13"/>
  <c r="D2970" i="13" s="1"/>
  <c r="E2970" i="13" s="1"/>
  <c r="C2968" i="13"/>
  <c r="C2967" i="13"/>
  <c r="D2967" i="13" s="1"/>
  <c r="E2967" i="13" s="1"/>
  <c r="F2967" i="13" s="1"/>
  <c r="C2966" i="13"/>
  <c r="C2965" i="13"/>
  <c r="D2966" i="13" s="1"/>
  <c r="E2966" i="13" s="1"/>
  <c r="F2966" i="13" s="1"/>
  <c r="C2964" i="13"/>
  <c r="D2963" i="13"/>
  <c r="E2963" i="13" s="1"/>
  <c r="F2963" i="13" s="1"/>
  <c r="C2963" i="13"/>
  <c r="D2964" i="13" s="1"/>
  <c r="E2964" i="13" s="1"/>
  <c r="F2964" i="13" s="1"/>
  <c r="D2962" i="13"/>
  <c r="E2962" i="13" s="1"/>
  <c r="F2962" i="13" s="1"/>
  <c r="C2962" i="13"/>
  <c r="F2961" i="13"/>
  <c r="E2961" i="13"/>
  <c r="D2961" i="13"/>
  <c r="C2961" i="13"/>
  <c r="C2960" i="13"/>
  <c r="D2959" i="13"/>
  <c r="E2959" i="13" s="1"/>
  <c r="F2959" i="13" s="1"/>
  <c r="C2959" i="13"/>
  <c r="D2960" i="13" s="1"/>
  <c r="E2960" i="13" s="1"/>
  <c r="F2960" i="13" s="1"/>
  <c r="C2958" i="13"/>
  <c r="C2957" i="13"/>
  <c r="D2958" i="13" s="1"/>
  <c r="E2958" i="13" s="1"/>
  <c r="F2958" i="13" s="1"/>
  <c r="C2956" i="13"/>
  <c r="D2956" i="13" s="1"/>
  <c r="E2956" i="13" s="1"/>
  <c r="F2956" i="13" s="1"/>
  <c r="D2955" i="13"/>
  <c r="E2955" i="13" s="1"/>
  <c r="F2955" i="13" s="1"/>
  <c r="C2955" i="13"/>
  <c r="C2954" i="13"/>
  <c r="C2953" i="13"/>
  <c r="D2954" i="13" s="1"/>
  <c r="E2954" i="13" s="1"/>
  <c r="F2954" i="13" s="1"/>
  <c r="C2952" i="13"/>
  <c r="C2951" i="13"/>
  <c r="F2950" i="13"/>
  <c r="C2950" i="13"/>
  <c r="D2951" i="13" s="1"/>
  <c r="E2951" i="13" s="1"/>
  <c r="F2951" i="13" s="1"/>
  <c r="C2949" i="13"/>
  <c r="D2950" i="13" s="1"/>
  <c r="E2950" i="13" s="1"/>
  <c r="E2948" i="13"/>
  <c r="F2948" i="13" s="1"/>
  <c r="D2948" i="13"/>
  <c r="C2948" i="13"/>
  <c r="C2947" i="13"/>
  <c r="C2946" i="13"/>
  <c r="F2945" i="13"/>
  <c r="E2945" i="13"/>
  <c r="D2945" i="13"/>
  <c r="C2945" i="13"/>
  <c r="D2944" i="13"/>
  <c r="E2944" i="13" s="1"/>
  <c r="F2944" i="13" s="1"/>
  <c r="C2944" i="13"/>
  <c r="D2943" i="13"/>
  <c r="E2943" i="13" s="1"/>
  <c r="F2943" i="13" s="1"/>
  <c r="C2943" i="13"/>
  <c r="C2942" i="13"/>
  <c r="C2941" i="13"/>
  <c r="E2940" i="13"/>
  <c r="F2940" i="13" s="1"/>
  <c r="D2940" i="13"/>
  <c r="C2940" i="13"/>
  <c r="C2939" i="13"/>
  <c r="D2938" i="13"/>
  <c r="E2938" i="13" s="1"/>
  <c r="F2938" i="13" s="1"/>
  <c r="C2938" i="13"/>
  <c r="D2939" i="13" s="1"/>
  <c r="E2939" i="13" s="1"/>
  <c r="F2939" i="13" s="1"/>
  <c r="D2937" i="13"/>
  <c r="E2937" i="13" s="1"/>
  <c r="F2937" i="13" s="1"/>
  <c r="C2937" i="13"/>
  <c r="C2936" i="13"/>
  <c r="D2936" i="13" s="1"/>
  <c r="E2936" i="13" s="1"/>
  <c r="F2936" i="13" s="1"/>
  <c r="C2935" i="13"/>
  <c r="C2934" i="13"/>
  <c r="D2935" i="13" s="1"/>
  <c r="E2935" i="13" s="1"/>
  <c r="F2935" i="13" s="1"/>
  <c r="D2933" i="13"/>
  <c r="E2933" i="13" s="1"/>
  <c r="F2933" i="13" s="1"/>
  <c r="C2933" i="13"/>
  <c r="D2934" i="13" s="1"/>
  <c r="E2934" i="13" s="1"/>
  <c r="F2934" i="13" s="1"/>
  <c r="D2932" i="13"/>
  <c r="E2932" i="13" s="1"/>
  <c r="F2932" i="13" s="1"/>
  <c r="C2932" i="13"/>
  <c r="C2931" i="13"/>
  <c r="D2931" i="13" s="1"/>
  <c r="E2931" i="13" s="1"/>
  <c r="F2931" i="13" s="1"/>
  <c r="E2930" i="13"/>
  <c r="F2930" i="13" s="1"/>
  <c r="D2930" i="13"/>
  <c r="C2930" i="13"/>
  <c r="E2929" i="13"/>
  <c r="F2929" i="13" s="1"/>
  <c r="D2929" i="13"/>
  <c r="C2929" i="13"/>
  <c r="C2928" i="13"/>
  <c r="C2927" i="13"/>
  <c r="D2928" i="13" s="1"/>
  <c r="E2928" i="13" s="1"/>
  <c r="F2928" i="13" s="1"/>
  <c r="D2926" i="13"/>
  <c r="E2926" i="13" s="1"/>
  <c r="F2926" i="13" s="1"/>
  <c r="C2926" i="13"/>
  <c r="D2927" i="13" s="1"/>
  <c r="E2927" i="13" s="1"/>
  <c r="F2927" i="13" s="1"/>
  <c r="C2925" i="13"/>
  <c r="C2924" i="13"/>
  <c r="E2923" i="13"/>
  <c r="F2923" i="13" s="1"/>
  <c r="D2923" i="13"/>
  <c r="C2923" i="13"/>
  <c r="C2922" i="13"/>
  <c r="C2921" i="13"/>
  <c r="D2922" i="13" s="1"/>
  <c r="E2922" i="13" s="1"/>
  <c r="F2922" i="13" s="1"/>
  <c r="F2920" i="13"/>
  <c r="D2920" i="13"/>
  <c r="E2920" i="13" s="1"/>
  <c r="C2920" i="13"/>
  <c r="D2919" i="13"/>
  <c r="E2919" i="13" s="1"/>
  <c r="F2919" i="13" s="1"/>
  <c r="C2919" i="13"/>
  <c r="C2918" i="13"/>
  <c r="D2918" i="13" s="1"/>
  <c r="E2918" i="13" s="1"/>
  <c r="F2918" i="13" s="1"/>
  <c r="E2917" i="13"/>
  <c r="F2917" i="13" s="1"/>
  <c r="C2917" i="13"/>
  <c r="C2916" i="13"/>
  <c r="D2917" i="13" s="1"/>
  <c r="C2915" i="13"/>
  <c r="E2914" i="13"/>
  <c r="F2914" i="13" s="1"/>
  <c r="C2914" i="13"/>
  <c r="D2915" i="13" s="1"/>
  <c r="E2915" i="13" s="1"/>
  <c r="F2915" i="13" s="1"/>
  <c r="C2913" i="13"/>
  <c r="D2914" i="13" s="1"/>
  <c r="C2912" i="13"/>
  <c r="C2911" i="13"/>
  <c r="C2910" i="13"/>
  <c r="C2909" i="13"/>
  <c r="F2908" i="13"/>
  <c r="E2908" i="13"/>
  <c r="D2908" i="13"/>
  <c r="C2908" i="13"/>
  <c r="C2907" i="13"/>
  <c r="C2906" i="13"/>
  <c r="D2907" i="13" s="1"/>
  <c r="E2907" i="13" s="1"/>
  <c r="F2907" i="13" s="1"/>
  <c r="C2905" i="13"/>
  <c r="C2904" i="13"/>
  <c r="D2905" i="13" s="1"/>
  <c r="E2905" i="13" s="1"/>
  <c r="F2905" i="13" s="1"/>
  <c r="C2903" i="13"/>
  <c r="E2902" i="13"/>
  <c r="F2902" i="13" s="1"/>
  <c r="C2902" i="13"/>
  <c r="F2901" i="13"/>
  <c r="C2901" i="13"/>
  <c r="D2902" i="13" s="1"/>
  <c r="C2900" i="13"/>
  <c r="D2901" i="13" s="1"/>
  <c r="E2901" i="13" s="1"/>
  <c r="D2899" i="13"/>
  <c r="E2899" i="13" s="1"/>
  <c r="F2899" i="13" s="1"/>
  <c r="C2899" i="13"/>
  <c r="D2900" i="13" s="1"/>
  <c r="E2900" i="13" s="1"/>
  <c r="F2900" i="13" s="1"/>
  <c r="C2898" i="13"/>
  <c r="D2897" i="13"/>
  <c r="E2897" i="13" s="1"/>
  <c r="F2897" i="13" s="1"/>
  <c r="C2897" i="13"/>
  <c r="C2896" i="13"/>
  <c r="D2896" i="13" s="1"/>
  <c r="E2896" i="13" s="1"/>
  <c r="F2896" i="13" s="1"/>
  <c r="C2895" i="13"/>
  <c r="C2894" i="13"/>
  <c r="D2895" i="13" s="1"/>
  <c r="E2895" i="13" s="1"/>
  <c r="F2895" i="13" s="1"/>
  <c r="C2893" i="13"/>
  <c r="F2892" i="13"/>
  <c r="E2892" i="13"/>
  <c r="C2892" i="13"/>
  <c r="D2891" i="13"/>
  <c r="E2891" i="13" s="1"/>
  <c r="F2891" i="13" s="1"/>
  <c r="C2891" i="13"/>
  <c r="D2892" i="13" s="1"/>
  <c r="C2890" i="13"/>
  <c r="E2889" i="13"/>
  <c r="F2889" i="13" s="1"/>
  <c r="D2889" i="13"/>
  <c r="C2889" i="13"/>
  <c r="D2890" i="13" s="1"/>
  <c r="E2890" i="13" s="1"/>
  <c r="F2890" i="13" s="1"/>
  <c r="F2888" i="13"/>
  <c r="D2888" i="13"/>
  <c r="E2888" i="13" s="1"/>
  <c r="C2888" i="13"/>
  <c r="F2887" i="13"/>
  <c r="D2887" i="13"/>
  <c r="E2887" i="13" s="1"/>
  <c r="C2887" i="13"/>
  <c r="F2886" i="13"/>
  <c r="E2886" i="13"/>
  <c r="C2886" i="13"/>
  <c r="E2885" i="13"/>
  <c r="F2885" i="13" s="1"/>
  <c r="C2885" i="13"/>
  <c r="D2886" i="13" s="1"/>
  <c r="C2884" i="13"/>
  <c r="D2885" i="13" s="1"/>
  <c r="C2883" i="13"/>
  <c r="D2884" i="13" s="1"/>
  <c r="E2884" i="13" s="1"/>
  <c r="F2884" i="13" s="1"/>
  <c r="D2882" i="13"/>
  <c r="E2882" i="13" s="1"/>
  <c r="F2882" i="13" s="1"/>
  <c r="C2882" i="13"/>
  <c r="D2883" i="13" s="1"/>
  <c r="E2883" i="13" s="1"/>
  <c r="F2883" i="13" s="1"/>
  <c r="E2881" i="13"/>
  <c r="F2881" i="13" s="1"/>
  <c r="D2881" i="13"/>
  <c r="C2881" i="13"/>
  <c r="C2880" i="13"/>
  <c r="C2879" i="13"/>
  <c r="D2880" i="13" s="1"/>
  <c r="E2880" i="13" s="1"/>
  <c r="F2880" i="13" s="1"/>
  <c r="C2878" i="13"/>
  <c r="C2877" i="13"/>
  <c r="C2876" i="13"/>
  <c r="D2877" i="13" s="1"/>
  <c r="E2877" i="13" s="1"/>
  <c r="F2877" i="13" s="1"/>
  <c r="C2875" i="13"/>
  <c r="C2874" i="13"/>
  <c r="D2874" i="13" s="1"/>
  <c r="E2874" i="13" s="1"/>
  <c r="F2874" i="13" s="1"/>
  <c r="C2873" i="13"/>
  <c r="C2872" i="13"/>
  <c r="D2873" i="13" s="1"/>
  <c r="E2873" i="13" s="1"/>
  <c r="F2873" i="13" s="1"/>
  <c r="E2871" i="13"/>
  <c r="F2871" i="13" s="1"/>
  <c r="C2871" i="13"/>
  <c r="C2870" i="13"/>
  <c r="D2871" i="13" s="1"/>
  <c r="D2869" i="13"/>
  <c r="E2869" i="13" s="1"/>
  <c r="F2869" i="13" s="1"/>
  <c r="C2869" i="13"/>
  <c r="D2870" i="13" s="1"/>
  <c r="E2870" i="13" s="1"/>
  <c r="F2870" i="13" s="1"/>
  <c r="D2868" i="13"/>
  <c r="E2868" i="13" s="1"/>
  <c r="F2868" i="13" s="1"/>
  <c r="C2868" i="13"/>
  <c r="C2867" i="13"/>
  <c r="D2867" i="13" s="1"/>
  <c r="E2867" i="13" s="1"/>
  <c r="F2867" i="13" s="1"/>
  <c r="C2866" i="13"/>
  <c r="C2865" i="13"/>
  <c r="D2866" i="13" s="1"/>
  <c r="E2866" i="13" s="1"/>
  <c r="F2866" i="13" s="1"/>
  <c r="C2864" i="13"/>
  <c r="D2863" i="13"/>
  <c r="E2863" i="13" s="1"/>
  <c r="F2863" i="13" s="1"/>
  <c r="C2863" i="13"/>
  <c r="D2862" i="13"/>
  <c r="E2862" i="13" s="1"/>
  <c r="F2862" i="13" s="1"/>
  <c r="C2862" i="13"/>
  <c r="C2861" i="13"/>
  <c r="D2861" i="13" s="1"/>
  <c r="E2861" i="13" s="1"/>
  <c r="F2861" i="13" s="1"/>
  <c r="C2860" i="13"/>
  <c r="C2859" i="13"/>
  <c r="D2860" i="13" s="1"/>
  <c r="E2860" i="13" s="1"/>
  <c r="F2860" i="13" s="1"/>
  <c r="C2858" i="13"/>
  <c r="C2857" i="13"/>
  <c r="C2856" i="13"/>
  <c r="D2857" i="13" s="1"/>
  <c r="E2857" i="13" s="1"/>
  <c r="F2857" i="13" s="1"/>
  <c r="C2855" i="13"/>
  <c r="D2854" i="13"/>
  <c r="E2854" i="13" s="1"/>
  <c r="F2854" i="13" s="1"/>
  <c r="C2854" i="13"/>
  <c r="D2855" i="13" s="1"/>
  <c r="E2855" i="13" s="1"/>
  <c r="F2855" i="13" s="1"/>
  <c r="D2853" i="13"/>
  <c r="E2853" i="13" s="1"/>
  <c r="F2853" i="13" s="1"/>
  <c r="C2853" i="13"/>
  <c r="F2852" i="13"/>
  <c r="E2852" i="13"/>
  <c r="C2852" i="13"/>
  <c r="C2851" i="13"/>
  <c r="D2852" i="13" s="1"/>
  <c r="C2850" i="13"/>
  <c r="D2851" i="13" s="1"/>
  <c r="E2851" i="13" s="1"/>
  <c r="F2851" i="13" s="1"/>
  <c r="C2849" i="13"/>
  <c r="C2848" i="13"/>
  <c r="D2847" i="13"/>
  <c r="E2847" i="13" s="1"/>
  <c r="F2847" i="13" s="1"/>
  <c r="C2847" i="13"/>
  <c r="D2848" i="13" s="1"/>
  <c r="E2848" i="13" s="1"/>
  <c r="F2848" i="13" s="1"/>
  <c r="C2846" i="13"/>
  <c r="D2846" i="13" s="1"/>
  <c r="E2846" i="13" s="1"/>
  <c r="F2846" i="13" s="1"/>
  <c r="F2845" i="13"/>
  <c r="D2845" i="13"/>
  <c r="E2845" i="13" s="1"/>
  <c r="C2845" i="13"/>
  <c r="D2844" i="13"/>
  <c r="E2844" i="13" s="1"/>
  <c r="F2844" i="13" s="1"/>
  <c r="C2844" i="13"/>
  <c r="E2843" i="13"/>
  <c r="F2843" i="13" s="1"/>
  <c r="D2843" i="13"/>
  <c r="C2843" i="13"/>
  <c r="D2842" i="13"/>
  <c r="E2842" i="13" s="1"/>
  <c r="F2842" i="13" s="1"/>
  <c r="C2842" i="13"/>
  <c r="F2841" i="13"/>
  <c r="C2841" i="13"/>
  <c r="F2840" i="13"/>
  <c r="E2840" i="13"/>
  <c r="C2840" i="13"/>
  <c r="D2841" i="13" s="1"/>
  <c r="E2841" i="13" s="1"/>
  <c r="D2839" i="13"/>
  <c r="E2839" i="13" s="1"/>
  <c r="F2839" i="13" s="1"/>
  <c r="C2839" i="13"/>
  <c r="D2840" i="13" s="1"/>
  <c r="C2838" i="13"/>
  <c r="D2838" i="13" s="1"/>
  <c r="E2838" i="13" s="1"/>
  <c r="F2838" i="13" s="1"/>
  <c r="E2837" i="13"/>
  <c r="F2837" i="13" s="1"/>
  <c r="D2837" i="13"/>
  <c r="C2837" i="13"/>
  <c r="C2836" i="13"/>
  <c r="D2835" i="13"/>
  <c r="E2835" i="13" s="1"/>
  <c r="F2835" i="13" s="1"/>
  <c r="C2835" i="13"/>
  <c r="D2836" i="13" s="1"/>
  <c r="E2836" i="13" s="1"/>
  <c r="F2836" i="13" s="1"/>
  <c r="E2834" i="13"/>
  <c r="F2834" i="13" s="1"/>
  <c r="C2834" i="13"/>
  <c r="C2833" i="13"/>
  <c r="D2834" i="13" s="1"/>
  <c r="D2832" i="13"/>
  <c r="E2832" i="13" s="1"/>
  <c r="F2832" i="13" s="1"/>
  <c r="C2832" i="13"/>
  <c r="D2833" i="13" s="1"/>
  <c r="E2833" i="13" s="1"/>
  <c r="F2833" i="13" s="1"/>
  <c r="C2831" i="13"/>
  <c r="C2830" i="13"/>
  <c r="D2829" i="13"/>
  <c r="E2829" i="13" s="1"/>
  <c r="F2829" i="13" s="1"/>
  <c r="C2829" i="13"/>
  <c r="F2828" i="13"/>
  <c r="C2828" i="13"/>
  <c r="C2827" i="13"/>
  <c r="D2828" i="13" s="1"/>
  <c r="E2828" i="13" s="1"/>
  <c r="C2826" i="13"/>
  <c r="E2825" i="13"/>
  <c r="F2825" i="13" s="1"/>
  <c r="D2825" i="13"/>
  <c r="C2825" i="13"/>
  <c r="D2824" i="13"/>
  <c r="E2824" i="13" s="1"/>
  <c r="F2824" i="13" s="1"/>
  <c r="C2824" i="13"/>
  <c r="D2823" i="13"/>
  <c r="E2823" i="13" s="1"/>
  <c r="F2823" i="13" s="1"/>
  <c r="C2823" i="13"/>
  <c r="D2822" i="13"/>
  <c r="E2822" i="13" s="1"/>
  <c r="F2822" i="13" s="1"/>
  <c r="C2822" i="13"/>
  <c r="F2821" i="13"/>
  <c r="C2821" i="13"/>
  <c r="F2820" i="13"/>
  <c r="D2820" i="13"/>
  <c r="E2820" i="13" s="1"/>
  <c r="C2820" i="13"/>
  <c r="D2821" i="13" s="1"/>
  <c r="E2821" i="13" s="1"/>
  <c r="E2819" i="13"/>
  <c r="F2819" i="13" s="1"/>
  <c r="D2819" i="13"/>
  <c r="C2819" i="13"/>
  <c r="D2818" i="13"/>
  <c r="E2818" i="13" s="1"/>
  <c r="F2818" i="13" s="1"/>
  <c r="C2818" i="13"/>
  <c r="C2817" i="13"/>
  <c r="C2816" i="13"/>
  <c r="D2817" i="13" s="1"/>
  <c r="E2817" i="13" s="1"/>
  <c r="F2817" i="13" s="1"/>
  <c r="F2815" i="13"/>
  <c r="D2815" i="13"/>
  <c r="E2815" i="13" s="1"/>
  <c r="C2815" i="13"/>
  <c r="E2814" i="13"/>
  <c r="F2814" i="13" s="1"/>
  <c r="C2814" i="13"/>
  <c r="D2814" i="13" s="1"/>
  <c r="C2813" i="13"/>
  <c r="C2812" i="13"/>
  <c r="D2813" i="13" s="1"/>
  <c r="E2813" i="13" s="1"/>
  <c r="F2813" i="13" s="1"/>
  <c r="C2811" i="13"/>
  <c r="C2810" i="13"/>
  <c r="C2809" i="13"/>
  <c r="C2808" i="13"/>
  <c r="C2807" i="13"/>
  <c r="D2808" i="13" s="1"/>
  <c r="E2808" i="13" s="1"/>
  <c r="F2808" i="13" s="1"/>
  <c r="C2806" i="13"/>
  <c r="D2805" i="13"/>
  <c r="E2805" i="13" s="1"/>
  <c r="F2805" i="13" s="1"/>
  <c r="C2805" i="13"/>
  <c r="C2804" i="13"/>
  <c r="D2804" i="13" s="1"/>
  <c r="E2804" i="13" s="1"/>
  <c r="F2804" i="13" s="1"/>
  <c r="D2803" i="13"/>
  <c r="E2803" i="13" s="1"/>
  <c r="F2803" i="13" s="1"/>
  <c r="C2803" i="13"/>
  <c r="E2802" i="13"/>
  <c r="F2802" i="13" s="1"/>
  <c r="D2802" i="13"/>
  <c r="C2802" i="13"/>
  <c r="C2801" i="13"/>
  <c r="C2800" i="13"/>
  <c r="D2801" i="13" s="1"/>
  <c r="E2801" i="13" s="1"/>
  <c r="F2801" i="13" s="1"/>
  <c r="C2799" i="13"/>
  <c r="D2800" i="13" s="1"/>
  <c r="E2800" i="13" s="1"/>
  <c r="F2800" i="13" s="1"/>
  <c r="C2798" i="13"/>
  <c r="C2797" i="13"/>
  <c r="D2797" i="13" s="1"/>
  <c r="E2797" i="13" s="1"/>
  <c r="F2797" i="13" s="1"/>
  <c r="C2796" i="13"/>
  <c r="C2795" i="13"/>
  <c r="E2794" i="13"/>
  <c r="F2794" i="13" s="1"/>
  <c r="C2794" i="13"/>
  <c r="D2793" i="13"/>
  <c r="E2793" i="13" s="1"/>
  <c r="F2793" i="13" s="1"/>
  <c r="C2793" i="13"/>
  <c r="D2794" i="13" s="1"/>
  <c r="C2792" i="13"/>
  <c r="C2791" i="13"/>
  <c r="D2790" i="13"/>
  <c r="E2790" i="13" s="1"/>
  <c r="F2790" i="13" s="1"/>
  <c r="C2790" i="13"/>
  <c r="C2789" i="13"/>
  <c r="C2788" i="13"/>
  <c r="C2787" i="13"/>
  <c r="C2786" i="13"/>
  <c r="D2787" i="13" s="1"/>
  <c r="E2787" i="13" s="1"/>
  <c r="F2787" i="13" s="1"/>
  <c r="C2785" i="13"/>
  <c r="D2784" i="13"/>
  <c r="E2784" i="13" s="1"/>
  <c r="F2784" i="13" s="1"/>
  <c r="C2784" i="13"/>
  <c r="D2783" i="13"/>
  <c r="E2783" i="13" s="1"/>
  <c r="F2783" i="13" s="1"/>
  <c r="C2783" i="13"/>
  <c r="E2782" i="13"/>
  <c r="F2782" i="13" s="1"/>
  <c r="C2782" i="13"/>
  <c r="D2782" i="13" s="1"/>
  <c r="C2781" i="13"/>
  <c r="C2780" i="13"/>
  <c r="D2781" i="13" s="1"/>
  <c r="E2781" i="13" s="1"/>
  <c r="F2781" i="13" s="1"/>
  <c r="D2779" i="13"/>
  <c r="E2779" i="13" s="1"/>
  <c r="F2779" i="13" s="1"/>
  <c r="C2779" i="13"/>
  <c r="D2780" i="13" s="1"/>
  <c r="E2780" i="13" s="1"/>
  <c r="F2780" i="13" s="1"/>
  <c r="E2778" i="13"/>
  <c r="F2778" i="13" s="1"/>
  <c r="C2778" i="13"/>
  <c r="D2778" i="13" s="1"/>
  <c r="D2777" i="13"/>
  <c r="E2777" i="13" s="1"/>
  <c r="F2777" i="13" s="1"/>
  <c r="C2777" i="13"/>
  <c r="D2776" i="13"/>
  <c r="E2776" i="13" s="1"/>
  <c r="F2776" i="13" s="1"/>
  <c r="C2776" i="13"/>
  <c r="E2775" i="13"/>
  <c r="F2775" i="13" s="1"/>
  <c r="C2775" i="13"/>
  <c r="C2774" i="13"/>
  <c r="D2775" i="13" s="1"/>
  <c r="C2773" i="13"/>
  <c r="D2774" i="13" s="1"/>
  <c r="E2774" i="13" s="1"/>
  <c r="F2774" i="13" s="1"/>
  <c r="C2772" i="13"/>
  <c r="C2771" i="13"/>
  <c r="C2770" i="13"/>
  <c r="E2769" i="13"/>
  <c r="F2769" i="13" s="1"/>
  <c r="C2769" i="13"/>
  <c r="D2769" i="13" s="1"/>
  <c r="D2768" i="13"/>
  <c r="E2768" i="13" s="1"/>
  <c r="F2768" i="13" s="1"/>
  <c r="C2768" i="13"/>
  <c r="C2767" i="13"/>
  <c r="D2767" i="13" s="1"/>
  <c r="E2767" i="13" s="1"/>
  <c r="F2767" i="13" s="1"/>
  <c r="E2766" i="13"/>
  <c r="F2766" i="13" s="1"/>
  <c r="D2766" i="13"/>
  <c r="C2766" i="13"/>
  <c r="C2765" i="13"/>
  <c r="C2764" i="13"/>
  <c r="F2763" i="13"/>
  <c r="C2763" i="13"/>
  <c r="C2762" i="13"/>
  <c r="D2763" i="13" s="1"/>
  <c r="E2763" i="13" s="1"/>
  <c r="C2761" i="13"/>
  <c r="D2761" i="13" s="1"/>
  <c r="E2761" i="13" s="1"/>
  <c r="F2761" i="13" s="1"/>
  <c r="C2760" i="13"/>
  <c r="C2759" i="13"/>
  <c r="D2760" i="13" s="1"/>
  <c r="E2760" i="13" s="1"/>
  <c r="F2760" i="13" s="1"/>
  <c r="C2758" i="13"/>
  <c r="C2757" i="13"/>
  <c r="C2756" i="13"/>
  <c r="F2755" i="13"/>
  <c r="D2755" i="13"/>
  <c r="E2755" i="13" s="1"/>
  <c r="C2755" i="13"/>
  <c r="C2754" i="13"/>
  <c r="C2753" i="13"/>
  <c r="D2754" i="13" s="1"/>
  <c r="E2754" i="13" s="1"/>
  <c r="F2754" i="13" s="1"/>
  <c r="C2752" i="13"/>
  <c r="D2753" i="13" s="1"/>
  <c r="E2753" i="13" s="1"/>
  <c r="F2753" i="13" s="1"/>
  <c r="F2751" i="13"/>
  <c r="D2751" i="13"/>
  <c r="E2751" i="13" s="1"/>
  <c r="C2751" i="13"/>
  <c r="E2750" i="13"/>
  <c r="F2750" i="13" s="1"/>
  <c r="C2750" i="13"/>
  <c r="C2749" i="13"/>
  <c r="D2750" i="13" s="1"/>
  <c r="D2748" i="13"/>
  <c r="E2748" i="13" s="1"/>
  <c r="F2748" i="13" s="1"/>
  <c r="C2748" i="13"/>
  <c r="D2749" i="13" s="1"/>
  <c r="E2749" i="13" s="1"/>
  <c r="F2749" i="13" s="1"/>
  <c r="C2747" i="13"/>
  <c r="F2746" i="13"/>
  <c r="D2746" i="13"/>
  <c r="E2746" i="13" s="1"/>
  <c r="C2746" i="13"/>
  <c r="D2747" i="13" s="1"/>
  <c r="E2747" i="13" s="1"/>
  <c r="F2747" i="13" s="1"/>
  <c r="D2745" i="13"/>
  <c r="E2745" i="13" s="1"/>
  <c r="F2745" i="13" s="1"/>
  <c r="C2745" i="13"/>
  <c r="C2744" i="13"/>
  <c r="C2743" i="13"/>
  <c r="D2744" i="13" s="1"/>
  <c r="E2744" i="13" s="1"/>
  <c r="F2744" i="13" s="1"/>
  <c r="F2742" i="13"/>
  <c r="D2742" i="13"/>
  <c r="E2742" i="13" s="1"/>
  <c r="C2742" i="13"/>
  <c r="F2741" i="13"/>
  <c r="D2741" i="13"/>
  <c r="E2741" i="13" s="1"/>
  <c r="C2741" i="13"/>
  <c r="C2740" i="13"/>
  <c r="C2739" i="13"/>
  <c r="E2738" i="13"/>
  <c r="F2738" i="13" s="1"/>
  <c r="C2738" i="13"/>
  <c r="C2737" i="13"/>
  <c r="D2738" i="13" s="1"/>
  <c r="C2736" i="13"/>
  <c r="D2737" i="13" s="1"/>
  <c r="E2737" i="13" s="1"/>
  <c r="F2737" i="13" s="1"/>
  <c r="C2735" i="13"/>
  <c r="C2734" i="13"/>
  <c r="D2735" i="13" s="1"/>
  <c r="E2735" i="13" s="1"/>
  <c r="F2735" i="13" s="1"/>
  <c r="D2733" i="13"/>
  <c r="E2733" i="13" s="1"/>
  <c r="F2733" i="13" s="1"/>
  <c r="C2733" i="13"/>
  <c r="D2732" i="13"/>
  <c r="E2732" i="13" s="1"/>
  <c r="F2732" i="13" s="1"/>
  <c r="C2732" i="13"/>
  <c r="C2731" i="13"/>
  <c r="C2730" i="13"/>
  <c r="D2731" i="13" s="1"/>
  <c r="E2731" i="13" s="1"/>
  <c r="F2731" i="13" s="1"/>
  <c r="E2729" i="13"/>
  <c r="F2729" i="13" s="1"/>
  <c r="C2729" i="13"/>
  <c r="C2728" i="13"/>
  <c r="D2729" i="13" s="1"/>
  <c r="D2727" i="13"/>
  <c r="E2727" i="13" s="1"/>
  <c r="F2727" i="13" s="1"/>
  <c r="C2727" i="13"/>
  <c r="F2726" i="13"/>
  <c r="E2726" i="13"/>
  <c r="C2726" i="13"/>
  <c r="C2725" i="13"/>
  <c r="D2726" i="13" s="1"/>
  <c r="C2724" i="13"/>
  <c r="E2723" i="13"/>
  <c r="F2723" i="13" s="1"/>
  <c r="C2723" i="13"/>
  <c r="D2722" i="13"/>
  <c r="E2722" i="13" s="1"/>
  <c r="F2722" i="13" s="1"/>
  <c r="C2722" i="13"/>
  <c r="D2723" i="13" s="1"/>
  <c r="E2721" i="13"/>
  <c r="F2721" i="13" s="1"/>
  <c r="C2721" i="13"/>
  <c r="D2721" i="13" s="1"/>
  <c r="D2720" i="13"/>
  <c r="E2720" i="13" s="1"/>
  <c r="F2720" i="13" s="1"/>
  <c r="C2720" i="13"/>
  <c r="C2719" i="13"/>
  <c r="D2718" i="13"/>
  <c r="E2718" i="13" s="1"/>
  <c r="F2718" i="13" s="1"/>
  <c r="C2718" i="13"/>
  <c r="D2719" i="13" s="1"/>
  <c r="E2719" i="13" s="1"/>
  <c r="F2719" i="13" s="1"/>
  <c r="C2717" i="13"/>
  <c r="C2716" i="13"/>
  <c r="D2715" i="13"/>
  <c r="E2715" i="13" s="1"/>
  <c r="F2715" i="13" s="1"/>
  <c r="C2715" i="13"/>
  <c r="E2714" i="13"/>
  <c r="F2714" i="13" s="1"/>
  <c r="D2714" i="13"/>
  <c r="C2714" i="13"/>
  <c r="C2713" i="13"/>
  <c r="C2712" i="13"/>
  <c r="D2713" i="13" s="1"/>
  <c r="E2713" i="13" s="1"/>
  <c r="F2713" i="13" s="1"/>
  <c r="D2711" i="13"/>
  <c r="E2711" i="13" s="1"/>
  <c r="F2711" i="13" s="1"/>
  <c r="C2711" i="13"/>
  <c r="D2712" i="13" s="1"/>
  <c r="E2712" i="13" s="1"/>
  <c r="F2712" i="13" s="1"/>
  <c r="D2710" i="13"/>
  <c r="E2710" i="13" s="1"/>
  <c r="F2710" i="13" s="1"/>
  <c r="C2710" i="13"/>
  <c r="D2709" i="13"/>
  <c r="E2709" i="13" s="1"/>
  <c r="F2709" i="13" s="1"/>
  <c r="C2709" i="13"/>
  <c r="E2708" i="13"/>
  <c r="F2708" i="13" s="1"/>
  <c r="C2708" i="13"/>
  <c r="E2707" i="13"/>
  <c r="F2707" i="13" s="1"/>
  <c r="C2707" i="13"/>
  <c r="D2708" i="13" s="1"/>
  <c r="F2706" i="13"/>
  <c r="E2706" i="13"/>
  <c r="C2706" i="13"/>
  <c r="D2707" i="13" s="1"/>
  <c r="D2705" i="13"/>
  <c r="E2705" i="13" s="1"/>
  <c r="F2705" i="13" s="1"/>
  <c r="C2705" i="13"/>
  <c r="D2706" i="13" s="1"/>
  <c r="E2704" i="13"/>
  <c r="F2704" i="13" s="1"/>
  <c r="C2704" i="13"/>
  <c r="D2704" i="13" s="1"/>
  <c r="D2703" i="13"/>
  <c r="E2703" i="13" s="1"/>
  <c r="F2703" i="13" s="1"/>
  <c r="C2703" i="13"/>
  <c r="D2702" i="13"/>
  <c r="E2702" i="13" s="1"/>
  <c r="F2702" i="13" s="1"/>
  <c r="C2702" i="13"/>
  <c r="C2701" i="13"/>
  <c r="D2700" i="13"/>
  <c r="E2700" i="13" s="1"/>
  <c r="F2700" i="13" s="1"/>
  <c r="C2700" i="13"/>
  <c r="D2701" i="13" s="1"/>
  <c r="E2701" i="13" s="1"/>
  <c r="F2701" i="13" s="1"/>
  <c r="C2699" i="13"/>
  <c r="D2699" i="13" s="1"/>
  <c r="E2699" i="13" s="1"/>
  <c r="F2699" i="13" s="1"/>
  <c r="D2698" i="13"/>
  <c r="E2698" i="13" s="1"/>
  <c r="F2698" i="13" s="1"/>
  <c r="C2698" i="13"/>
  <c r="F2697" i="13"/>
  <c r="D2697" i="13"/>
  <c r="E2697" i="13" s="1"/>
  <c r="C2697" i="13"/>
  <c r="E2696" i="13"/>
  <c r="F2696" i="13" s="1"/>
  <c r="D2696" i="13"/>
  <c r="C2696" i="13"/>
  <c r="C2695" i="13"/>
  <c r="C2694" i="13"/>
  <c r="C2693" i="13"/>
  <c r="D2694" i="13" s="1"/>
  <c r="E2694" i="13" s="1"/>
  <c r="F2694" i="13" s="1"/>
  <c r="F2692" i="13"/>
  <c r="E2692" i="13"/>
  <c r="C2692" i="13"/>
  <c r="D2691" i="13"/>
  <c r="E2691" i="13" s="1"/>
  <c r="F2691" i="13" s="1"/>
  <c r="C2691" i="13"/>
  <c r="D2692" i="13" s="1"/>
  <c r="F2690" i="13"/>
  <c r="E2690" i="13"/>
  <c r="C2690" i="13"/>
  <c r="C2689" i="13"/>
  <c r="D2690" i="13" s="1"/>
  <c r="C2688" i="13"/>
  <c r="D2687" i="13"/>
  <c r="E2687" i="13" s="1"/>
  <c r="F2687" i="13" s="1"/>
  <c r="C2687" i="13"/>
  <c r="C2686" i="13"/>
  <c r="D2685" i="13"/>
  <c r="E2685" i="13" s="1"/>
  <c r="F2685" i="13" s="1"/>
  <c r="C2685" i="13"/>
  <c r="C2684" i="13"/>
  <c r="D2683" i="13"/>
  <c r="E2683" i="13" s="1"/>
  <c r="F2683" i="13" s="1"/>
  <c r="C2683" i="13"/>
  <c r="D2684" i="13" s="1"/>
  <c r="E2684" i="13" s="1"/>
  <c r="F2684" i="13" s="1"/>
  <c r="F2682" i="13"/>
  <c r="D2682" i="13"/>
  <c r="E2682" i="13" s="1"/>
  <c r="C2682" i="13"/>
  <c r="C2681" i="13"/>
  <c r="E2680" i="13"/>
  <c r="F2680" i="13" s="1"/>
  <c r="C2680" i="13"/>
  <c r="D2681" i="13" s="1"/>
  <c r="E2681" i="13" s="1"/>
  <c r="F2681" i="13" s="1"/>
  <c r="D2679" i="13"/>
  <c r="E2679" i="13" s="1"/>
  <c r="F2679" i="13" s="1"/>
  <c r="C2679" i="13"/>
  <c r="D2680" i="13" s="1"/>
  <c r="D2678" i="13"/>
  <c r="E2678" i="13" s="1"/>
  <c r="F2678" i="13" s="1"/>
  <c r="C2678" i="13"/>
  <c r="D2677" i="13"/>
  <c r="E2677" i="13" s="1"/>
  <c r="F2677" i="13" s="1"/>
  <c r="C2677" i="13"/>
  <c r="C2676" i="13"/>
  <c r="D2675" i="13"/>
  <c r="E2675" i="13" s="1"/>
  <c r="F2675" i="13" s="1"/>
  <c r="C2675" i="13"/>
  <c r="D2674" i="13"/>
  <c r="E2674" i="13" s="1"/>
  <c r="F2674" i="13" s="1"/>
  <c r="C2674" i="13"/>
  <c r="C2673" i="13"/>
  <c r="D2673" i="13" s="1"/>
  <c r="E2673" i="13" s="1"/>
  <c r="F2673" i="13" s="1"/>
  <c r="C2672" i="13"/>
  <c r="C2671" i="13"/>
  <c r="D2672" i="13" s="1"/>
  <c r="E2672" i="13" s="1"/>
  <c r="F2672" i="13" s="1"/>
  <c r="F2670" i="13"/>
  <c r="C2670" i="13"/>
  <c r="C2669" i="13"/>
  <c r="D2670" i="13" s="1"/>
  <c r="E2670" i="13" s="1"/>
  <c r="E2668" i="13"/>
  <c r="F2668" i="13" s="1"/>
  <c r="D2668" i="13"/>
  <c r="C2668" i="13"/>
  <c r="F2667" i="13"/>
  <c r="C2667" i="13"/>
  <c r="C2666" i="13"/>
  <c r="D2667" i="13" s="1"/>
  <c r="E2667" i="13" s="1"/>
  <c r="C2665" i="13"/>
  <c r="D2666" i="13" s="1"/>
  <c r="E2666" i="13" s="1"/>
  <c r="F2666" i="13" s="1"/>
  <c r="C2664" i="13"/>
  <c r="C2663" i="13"/>
  <c r="C2662" i="13"/>
  <c r="C2661" i="13"/>
  <c r="D2662" i="13" s="1"/>
  <c r="E2662" i="13" s="1"/>
  <c r="F2662" i="13" s="1"/>
  <c r="D2660" i="13"/>
  <c r="E2660" i="13" s="1"/>
  <c r="F2660" i="13" s="1"/>
  <c r="C2660" i="13"/>
  <c r="C2659" i="13"/>
  <c r="C2658" i="13"/>
  <c r="D2659" i="13" s="1"/>
  <c r="E2659" i="13" s="1"/>
  <c r="F2659" i="13" s="1"/>
  <c r="F2657" i="13"/>
  <c r="D2657" i="13"/>
  <c r="E2657" i="13" s="1"/>
  <c r="C2657" i="13"/>
  <c r="C2656" i="13"/>
  <c r="C2655" i="13"/>
  <c r="E2654" i="13"/>
  <c r="F2654" i="13" s="1"/>
  <c r="D2654" i="13"/>
  <c r="C2654" i="13"/>
  <c r="F2653" i="13"/>
  <c r="D2653" i="13"/>
  <c r="E2653" i="13" s="1"/>
  <c r="C2653" i="13"/>
  <c r="D2652" i="13"/>
  <c r="E2652" i="13" s="1"/>
  <c r="F2652" i="13" s="1"/>
  <c r="C2652" i="13"/>
  <c r="E2651" i="13"/>
  <c r="F2651" i="13" s="1"/>
  <c r="C2651" i="13"/>
  <c r="C2650" i="13"/>
  <c r="D2651" i="13" s="1"/>
  <c r="C2649" i="13"/>
  <c r="D2650" i="13" s="1"/>
  <c r="E2650" i="13" s="1"/>
  <c r="F2650" i="13" s="1"/>
  <c r="D2648" i="13"/>
  <c r="E2648" i="13" s="1"/>
  <c r="F2648" i="13" s="1"/>
  <c r="C2648" i="13"/>
  <c r="C2647" i="13"/>
  <c r="C2646" i="13"/>
  <c r="D2647" i="13" s="1"/>
  <c r="E2647" i="13" s="1"/>
  <c r="F2647" i="13" s="1"/>
  <c r="C2645" i="13"/>
  <c r="C2644" i="13"/>
  <c r="D2643" i="13"/>
  <c r="E2643" i="13" s="1"/>
  <c r="F2643" i="13" s="1"/>
  <c r="C2643" i="13"/>
  <c r="C2642" i="13"/>
  <c r="E2641" i="13"/>
  <c r="F2641" i="13" s="1"/>
  <c r="C2641" i="13"/>
  <c r="D2642" i="13" s="1"/>
  <c r="E2642" i="13" s="1"/>
  <c r="F2642" i="13" s="1"/>
  <c r="D2640" i="13"/>
  <c r="E2640" i="13" s="1"/>
  <c r="F2640" i="13" s="1"/>
  <c r="C2640" i="13"/>
  <c r="D2641" i="13" s="1"/>
  <c r="D2639" i="13"/>
  <c r="E2639" i="13" s="1"/>
  <c r="F2639" i="13" s="1"/>
  <c r="C2639" i="13"/>
  <c r="E2638" i="13"/>
  <c r="F2638" i="13" s="1"/>
  <c r="C2638" i="13"/>
  <c r="D2638" i="13" s="1"/>
  <c r="F2637" i="13"/>
  <c r="E2637" i="13"/>
  <c r="C2637" i="13"/>
  <c r="C2636" i="13"/>
  <c r="D2637" i="13" s="1"/>
  <c r="C2635" i="13"/>
  <c r="D2636" i="13" s="1"/>
  <c r="E2636" i="13" s="1"/>
  <c r="F2636" i="13" s="1"/>
  <c r="E2634" i="13"/>
  <c r="F2634" i="13" s="1"/>
  <c r="D2634" i="13"/>
  <c r="C2634" i="13"/>
  <c r="E2633" i="13"/>
  <c r="F2633" i="13" s="1"/>
  <c r="D2633" i="13"/>
  <c r="C2633" i="13"/>
  <c r="D2632" i="13"/>
  <c r="E2632" i="13" s="1"/>
  <c r="F2632" i="13" s="1"/>
  <c r="C2632" i="13"/>
  <c r="F2631" i="13"/>
  <c r="C2631" i="13"/>
  <c r="C2630" i="13"/>
  <c r="D2631" i="13" s="1"/>
  <c r="E2631" i="13" s="1"/>
  <c r="C2629" i="13"/>
  <c r="D2630" i="13" s="1"/>
  <c r="E2630" i="13" s="1"/>
  <c r="F2630" i="13" s="1"/>
  <c r="C2628" i="13"/>
  <c r="C2627" i="13"/>
  <c r="C2626" i="13"/>
  <c r="D2627" i="13" s="1"/>
  <c r="E2627" i="13" s="1"/>
  <c r="F2627" i="13" s="1"/>
  <c r="D2625" i="13"/>
  <c r="E2625" i="13" s="1"/>
  <c r="F2625" i="13" s="1"/>
  <c r="C2625" i="13"/>
  <c r="C2624" i="13"/>
  <c r="C2623" i="13"/>
  <c r="F2622" i="13"/>
  <c r="C2622" i="13"/>
  <c r="C2621" i="13"/>
  <c r="D2622" i="13" s="1"/>
  <c r="E2622" i="13" s="1"/>
  <c r="C2620" i="13"/>
  <c r="D2621" i="13" s="1"/>
  <c r="E2621" i="13" s="1"/>
  <c r="F2621" i="13" s="1"/>
  <c r="C2619" i="13"/>
  <c r="E2618" i="13"/>
  <c r="F2618" i="13" s="1"/>
  <c r="D2618" i="13"/>
  <c r="C2618" i="13"/>
  <c r="E2617" i="13"/>
  <c r="F2617" i="13" s="1"/>
  <c r="C2617" i="13"/>
  <c r="E2616" i="13"/>
  <c r="F2616" i="13" s="1"/>
  <c r="C2616" i="13"/>
  <c r="D2617" i="13" s="1"/>
  <c r="E2615" i="13"/>
  <c r="F2615" i="13" s="1"/>
  <c r="C2615" i="13"/>
  <c r="D2616" i="13" s="1"/>
  <c r="C2614" i="13"/>
  <c r="D2615" i="13" s="1"/>
  <c r="C2613" i="13"/>
  <c r="E2612" i="13"/>
  <c r="F2612" i="13" s="1"/>
  <c r="C2612" i="13"/>
  <c r="C2611" i="13"/>
  <c r="D2612" i="13" s="1"/>
  <c r="C2610" i="13"/>
  <c r="D2611" i="13" s="1"/>
  <c r="E2611" i="13" s="1"/>
  <c r="F2611" i="13" s="1"/>
  <c r="C2609" i="13"/>
  <c r="F2608" i="13"/>
  <c r="C2608" i="13"/>
  <c r="D2608" i="13" s="1"/>
  <c r="E2608" i="13" s="1"/>
  <c r="C2607" i="13"/>
  <c r="C2606" i="13"/>
  <c r="D2607" i="13" s="1"/>
  <c r="E2607" i="13" s="1"/>
  <c r="F2607" i="13" s="1"/>
  <c r="C2605" i="13"/>
  <c r="C2604" i="13"/>
  <c r="D2603" i="13"/>
  <c r="E2603" i="13" s="1"/>
  <c r="F2603" i="13" s="1"/>
  <c r="C2603" i="13"/>
  <c r="D2604" i="13" s="1"/>
  <c r="E2604" i="13" s="1"/>
  <c r="F2604" i="13" s="1"/>
  <c r="F2602" i="13"/>
  <c r="E2602" i="13"/>
  <c r="C2602" i="13"/>
  <c r="F2601" i="13"/>
  <c r="C2601" i="13"/>
  <c r="D2602" i="13" s="1"/>
  <c r="C2600" i="13"/>
  <c r="D2601" i="13" s="1"/>
  <c r="E2601" i="13" s="1"/>
  <c r="E2599" i="13"/>
  <c r="F2599" i="13" s="1"/>
  <c r="D2599" i="13"/>
  <c r="C2599" i="13"/>
  <c r="E2598" i="13"/>
  <c r="F2598" i="13" s="1"/>
  <c r="C2598" i="13"/>
  <c r="D2598" i="13" s="1"/>
  <c r="E2597" i="13"/>
  <c r="F2597" i="13" s="1"/>
  <c r="D2597" i="13"/>
  <c r="C2597" i="13"/>
  <c r="E2596" i="13"/>
  <c r="F2596" i="13" s="1"/>
  <c r="C2596" i="13"/>
  <c r="E2595" i="13"/>
  <c r="F2595" i="13" s="1"/>
  <c r="C2595" i="13"/>
  <c r="D2596" i="13" s="1"/>
  <c r="C2594" i="13"/>
  <c r="D2595" i="13" s="1"/>
  <c r="D2593" i="13"/>
  <c r="E2593" i="13" s="1"/>
  <c r="F2593" i="13" s="1"/>
  <c r="C2593" i="13"/>
  <c r="C2592" i="13"/>
  <c r="E2591" i="13"/>
  <c r="F2591" i="13" s="1"/>
  <c r="C2591" i="13"/>
  <c r="D2592" i="13" s="1"/>
  <c r="E2592" i="13" s="1"/>
  <c r="F2592" i="13" s="1"/>
  <c r="C2590" i="13"/>
  <c r="D2591" i="13" s="1"/>
  <c r="F2589" i="13"/>
  <c r="D2589" i="13"/>
  <c r="E2589" i="13" s="1"/>
  <c r="C2589" i="13"/>
  <c r="D2588" i="13"/>
  <c r="E2588" i="13" s="1"/>
  <c r="F2588" i="13" s="1"/>
  <c r="C2588" i="13"/>
  <c r="E2587" i="13"/>
  <c r="F2587" i="13" s="1"/>
  <c r="C2587" i="13"/>
  <c r="C2586" i="13"/>
  <c r="D2587" i="13" s="1"/>
  <c r="C2585" i="13"/>
  <c r="D2586" i="13" s="1"/>
  <c r="E2586" i="13" s="1"/>
  <c r="F2586" i="13" s="1"/>
  <c r="E2584" i="13"/>
  <c r="F2584" i="13" s="1"/>
  <c r="C2584" i="13"/>
  <c r="D2585" i="13" s="1"/>
  <c r="E2585" i="13" s="1"/>
  <c r="F2585" i="13" s="1"/>
  <c r="D2583" i="13"/>
  <c r="E2583" i="13" s="1"/>
  <c r="F2583" i="13" s="1"/>
  <c r="C2583" i="13"/>
  <c r="D2584" i="13" s="1"/>
  <c r="F2582" i="13"/>
  <c r="E2582" i="13"/>
  <c r="D2582" i="13"/>
  <c r="C2582" i="13"/>
  <c r="F2581" i="13"/>
  <c r="C2581" i="13"/>
  <c r="F2580" i="13"/>
  <c r="E2580" i="13"/>
  <c r="C2580" i="13"/>
  <c r="D2581" i="13" s="1"/>
  <c r="E2581" i="13" s="1"/>
  <c r="C2579" i="13"/>
  <c r="D2580" i="13" s="1"/>
  <c r="C2578" i="13"/>
  <c r="D2579" i="13" s="1"/>
  <c r="E2579" i="13" s="1"/>
  <c r="F2579" i="13" s="1"/>
  <c r="F2577" i="13"/>
  <c r="C2577" i="13"/>
  <c r="C2576" i="13"/>
  <c r="D2577" i="13" s="1"/>
  <c r="E2577" i="13" s="1"/>
  <c r="D2575" i="13"/>
  <c r="E2575" i="13" s="1"/>
  <c r="F2575" i="13" s="1"/>
  <c r="C2575" i="13"/>
  <c r="C2574" i="13"/>
  <c r="D2574" i="13" s="1"/>
  <c r="E2574" i="13" s="1"/>
  <c r="F2574" i="13" s="1"/>
  <c r="E2573" i="13"/>
  <c r="F2573" i="13" s="1"/>
  <c r="C2573" i="13"/>
  <c r="D2573" i="13" s="1"/>
  <c r="F2572" i="13"/>
  <c r="D2572" i="13"/>
  <c r="E2572" i="13" s="1"/>
  <c r="C2572" i="13"/>
  <c r="F2571" i="13"/>
  <c r="E2571" i="13"/>
  <c r="C2571" i="13"/>
  <c r="D2570" i="13"/>
  <c r="E2570" i="13" s="1"/>
  <c r="F2570" i="13" s="1"/>
  <c r="C2570" i="13"/>
  <c r="D2571" i="13" s="1"/>
  <c r="D2569" i="13"/>
  <c r="E2569" i="13" s="1"/>
  <c r="F2569" i="13" s="1"/>
  <c r="C2569" i="13"/>
  <c r="C2568" i="13"/>
  <c r="D2568" i="13" s="1"/>
  <c r="E2568" i="13" s="1"/>
  <c r="F2568" i="13" s="1"/>
  <c r="F2567" i="13"/>
  <c r="E2567" i="13"/>
  <c r="C2567" i="13"/>
  <c r="C2566" i="13"/>
  <c r="D2567" i="13" s="1"/>
  <c r="E2565" i="13"/>
  <c r="F2565" i="13" s="1"/>
  <c r="C2565" i="13"/>
  <c r="C2564" i="13"/>
  <c r="D2565" i="13" s="1"/>
  <c r="C2563" i="13"/>
  <c r="D2564" i="13" s="1"/>
  <c r="E2564" i="13" s="1"/>
  <c r="F2564" i="13" s="1"/>
  <c r="D2562" i="13"/>
  <c r="E2562" i="13" s="1"/>
  <c r="F2562" i="13" s="1"/>
  <c r="C2562" i="13"/>
  <c r="C2561" i="13"/>
  <c r="D2560" i="13"/>
  <c r="E2560" i="13" s="1"/>
  <c r="F2560" i="13" s="1"/>
  <c r="C2560" i="13"/>
  <c r="F2559" i="13"/>
  <c r="C2559" i="13"/>
  <c r="C2558" i="13"/>
  <c r="D2559" i="13" s="1"/>
  <c r="E2559" i="13" s="1"/>
  <c r="C2557" i="13"/>
  <c r="C2556" i="13"/>
  <c r="D2557" i="13" s="1"/>
  <c r="E2557" i="13" s="1"/>
  <c r="F2557" i="13" s="1"/>
  <c r="D2555" i="13"/>
  <c r="E2555" i="13" s="1"/>
  <c r="F2555" i="13" s="1"/>
  <c r="C2555" i="13"/>
  <c r="D2554" i="13"/>
  <c r="E2554" i="13" s="1"/>
  <c r="F2554" i="13" s="1"/>
  <c r="C2554" i="13"/>
  <c r="D2553" i="13"/>
  <c r="E2553" i="13" s="1"/>
  <c r="F2553" i="13" s="1"/>
  <c r="C2553" i="13"/>
  <c r="F2552" i="13"/>
  <c r="E2552" i="13"/>
  <c r="D2552" i="13"/>
  <c r="C2552" i="13"/>
  <c r="C2551" i="13"/>
  <c r="C2550" i="13"/>
  <c r="D2551" i="13" s="1"/>
  <c r="E2551" i="13" s="1"/>
  <c r="F2551" i="13" s="1"/>
  <c r="C2549" i="13"/>
  <c r="D2548" i="13"/>
  <c r="E2548" i="13" s="1"/>
  <c r="F2548" i="13" s="1"/>
  <c r="C2548" i="13"/>
  <c r="E2547" i="13"/>
  <c r="F2547" i="13" s="1"/>
  <c r="C2547" i="13"/>
  <c r="C2546" i="13"/>
  <c r="D2547" i="13" s="1"/>
  <c r="E2545" i="13"/>
  <c r="F2545" i="13" s="1"/>
  <c r="D2545" i="13"/>
  <c r="C2545" i="13"/>
  <c r="C2544" i="13"/>
  <c r="D2543" i="13"/>
  <c r="E2543" i="13" s="1"/>
  <c r="F2543" i="13" s="1"/>
  <c r="C2543" i="13"/>
  <c r="D2544" i="13" s="1"/>
  <c r="E2544" i="13" s="1"/>
  <c r="F2544" i="13" s="1"/>
  <c r="C2542" i="13"/>
  <c r="C2541" i="13"/>
  <c r="D2542" i="13" s="1"/>
  <c r="E2542" i="13" s="1"/>
  <c r="F2542" i="13" s="1"/>
  <c r="D2540" i="13"/>
  <c r="E2540" i="13" s="1"/>
  <c r="F2540" i="13" s="1"/>
  <c r="C2540" i="13"/>
  <c r="D2541" i="13" s="1"/>
  <c r="E2541" i="13" s="1"/>
  <c r="F2541" i="13" s="1"/>
  <c r="D2539" i="13"/>
  <c r="E2539" i="13" s="1"/>
  <c r="F2539" i="13" s="1"/>
  <c r="C2539" i="13"/>
  <c r="E2538" i="13"/>
  <c r="F2538" i="13" s="1"/>
  <c r="C2538" i="13"/>
  <c r="D2538" i="13" s="1"/>
  <c r="D2537" i="13"/>
  <c r="E2537" i="13" s="1"/>
  <c r="F2537" i="13" s="1"/>
  <c r="C2537" i="13"/>
  <c r="C2536" i="13"/>
  <c r="C2535" i="13"/>
  <c r="D2536" i="13" s="1"/>
  <c r="E2536" i="13" s="1"/>
  <c r="F2536" i="13" s="1"/>
  <c r="C2534" i="13"/>
  <c r="D2533" i="13"/>
  <c r="E2533" i="13" s="1"/>
  <c r="F2533" i="13" s="1"/>
  <c r="C2533" i="13"/>
  <c r="E2532" i="13"/>
  <c r="F2532" i="13" s="1"/>
  <c r="D2532" i="13"/>
  <c r="C2532" i="13"/>
  <c r="F2531" i="13"/>
  <c r="E2531" i="13"/>
  <c r="C2531" i="13"/>
  <c r="C2530" i="13"/>
  <c r="D2531" i="13" s="1"/>
  <c r="C2529" i="13"/>
  <c r="C2528" i="13"/>
  <c r="D2529" i="13" s="1"/>
  <c r="E2529" i="13" s="1"/>
  <c r="F2529" i="13" s="1"/>
  <c r="D2527" i="13"/>
  <c r="E2527" i="13" s="1"/>
  <c r="F2527" i="13" s="1"/>
  <c r="C2527" i="13"/>
  <c r="F2526" i="13"/>
  <c r="E2526" i="13"/>
  <c r="C2526" i="13"/>
  <c r="C2525" i="13"/>
  <c r="D2526" i="13" s="1"/>
  <c r="C2524" i="13"/>
  <c r="E2523" i="13"/>
  <c r="F2523" i="13" s="1"/>
  <c r="C2523" i="13"/>
  <c r="D2523" i="13" s="1"/>
  <c r="C2522" i="13"/>
  <c r="C2521" i="13"/>
  <c r="D2522" i="13" s="1"/>
  <c r="E2522" i="13" s="1"/>
  <c r="F2522" i="13" s="1"/>
  <c r="C2520" i="13"/>
  <c r="C2519" i="13"/>
  <c r="D2520" i="13" s="1"/>
  <c r="E2520" i="13" s="1"/>
  <c r="F2520" i="13" s="1"/>
  <c r="E2518" i="13"/>
  <c r="F2518" i="13" s="1"/>
  <c r="D2518" i="13"/>
  <c r="C2518" i="13"/>
  <c r="E2517" i="13"/>
  <c r="F2517" i="13" s="1"/>
  <c r="C2517" i="13"/>
  <c r="C2516" i="13"/>
  <c r="D2517" i="13" s="1"/>
  <c r="C2515" i="13"/>
  <c r="C2514" i="13"/>
  <c r="C2513" i="13"/>
  <c r="C2512" i="13"/>
  <c r="C2511" i="13"/>
  <c r="D2512" i="13" s="1"/>
  <c r="E2512" i="13" s="1"/>
  <c r="F2512" i="13" s="1"/>
  <c r="C2510" i="13"/>
  <c r="C2509" i="13"/>
  <c r="D2509" i="13" s="1"/>
  <c r="E2509" i="13" s="1"/>
  <c r="F2509" i="13" s="1"/>
  <c r="D2508" i="13"/>
  <c r="E2508" i="13" s="1"/>
  <c r="F2508" i="13" s="1"/>
  <c r="C2508" i="13"/>
  <c r="D2507" i="13"/>
  <c r="E2507" i="13" s="1"/>
  <c r="F2507" i="13" s="1"/>
  <c r="C2507" i="13"/>
  <c r="C2506" i="13"/>
  <c r="E2505" i="13"/>
  <c r="F2505" i="13" s="1"/>
  <c r="C2505" i="13"/>
  <c r="D2506" i="13" s="1"/>
  <c r="E2506" i="13" s="1"/>
  <c r="F2506" i="13" s="1"/>
  <c r="F2504" i="13"/>
  <c r="D2504" i="13"/>
  <c r="E2504" i="13" s="1"/>
  <c r="C2504" i="13"/>
  <c r="D2505" i="13" s="1"/>
  <c r="F2503" i="13"/>
  <c r="D2503" i="13"/>
  <c r="E2503" i="13" s="1"/>
  <c r="C2503" i="13"/>
  <c r="E2502" i="13"/>
  <c r="F2502" i="13" s="1"/>
  <c r="C2502" i="13"/>
  <c r="C2501" i="13"/>
  <c r="D2502" i="13" s="1"/>
  <c r="C2500" i="13"/>
  <c r="D2501" i="13" s="1"/>
  <c r="E2501" i="13" s="1"/>
  <c r="F2501" i="13" s="1"/>
  <c r="C2499" i="13"/>
  <c r="D2498" i="13"/>
  <c r="E2498" i="13" s="1"/>
  <c r="F2498" i="13" s="1"/>
  <c r="C2498" i="13"/>
  <c r="D2499" i="13" s="1"/>
  <c r="E2499" i="13" s="1"/>
  <c r="F2499" i="13" s="1"/>
  <c r="F2497" i="13"/>
  <c r="D2497" i="13"/>
  <c r="E2497" i="13" s="1"/>
  <c r="C2497" i="13"/>
  <c r="E2496" i="13"/>
  <c r="F2496" i="13" s="1"/>
  <c r="C2496" i="13"/>
  <c r="C2495" i="13"/>
  <c r="D2496" i="13" s="1"/>
  <c r="C2494" i="13"/>
  <c r="F2493" i="13"/>
  <c r="D2493" i="13"/>
  <c r="E2493" i="13" s="1"/>
  <c r="C2493" i="13"/>
  <c r="E2492" i="13"/>
  <c r="F2492" i="13" s="1"/>
  <c r="C2492" i="13"/>
  <c r="F2491" i="13"/>
  <c r="C2491" i="13"/>
  <c r="D2492" i="13" s="1"/>
  <c r="D2490" i="13"/>
  <c r="E2490" i="13" s="1"/>
  <c r="F2490" i="13" s="1"/>
  <c r="C2490" i="13"/>
  <c r="D2491" i="13" s="1"/>
  <c r="E2491" i="13" s="1"/>
  <c r="C2489" i="13"/>
  <c r="D2488" i="13"/>
  <c r="E2488" i="13" s="1"/>
  <c r="F2488" i="13" s="1"/>
  <c r="C2488" i="13"/>
  <c r="D2489" i="13" s="1"/>
  <c r="E2489" i="13" s="1"/>
  <c r="F2489" i="13" s="1"/>
  <c r="D2487" i="13"/>
  <c r="E2487" i="13" s="1"/>
  <c r="F2487" i="13" s="1"/>
  <c r="C2487" i="13"/>
  <c r="C2486" i="13"/>
  <c r="D2485" i="13"/>
  <c r="E2485" i="13" s="1"/>
  <c r="F2485" i="13" s="1"/>
  <c r="C2485" i="13"/>
  <c r="D2486" i="13" s="1"/>
  <c r="E2486" i="13" s="1"/>
  <c r="F2486" i="13" s="1"/>
  <c r="D2484" i="13"/>
  <c r="E2484" i="13" s="1"/>
  <c r="F2484" i="13" s="1"/>
  <c r="C2484" i="13"/>
  <c r="C2483" i="13"/>
  <c r="D2483" i="13" s="1"/>
  <c r="E2483" i="13" s="1"/>
  <c r="F2483" i="13" s="1"/>
  <c r="D2482" i="13"/>
  <c r="E2482" i="13" s="1"/>
  <c r="F2482" i="13" s="1"/>
  <c r="C2482" i="13"/>
  <c r="E2481" i="13"/>
  <c r="F2481" i="13" s="1"/>
  <c r="C2481" i="13"/>
  <c r="E2480" i="13"/>
  <c r="F2480" i="13" s="1"/>
  <c r="C2480" i="13"/>
  <c r="D2481" i="13" s="1"/>
  <c r="D2479" i="13"/>
  <c r="E2479" i="13" s="1"/>
  <c r="F2479" i="13" s="1"/>
  <c r="C2479" i="13"/>
  <c r="D2480" i="13" s="1"/>
  <c r="D2478" i="13"/>
  <c r="E2478" i="13" s="1"/>
  <c r="F2478" i="13" s="1"/>
  <c r="C2478" i="13"/>
  <c r="C2477" i="13"/>
  <c r="C2476" i="13"/>
  <c r="D2477" i="13" s="1"/>
  <c r="E2477" i="13" s="1"/>
  <c r="F2477" i="13" s="1"/>
  <c r="D2475" i="13"/>
  <c r="E2475" i="13" s="1"/>
  <c r="F2475" i="13" s="1"/>
  <c r="C2475" i="13"/>
  <c r="E2474" i="13"/>
  <c r="F2474" i="13" s="1"/>
  <c r="D2474" i="13"/>
  <c r="C2474" i="13"/>
  <c r="F2473" i="13"/>
  <c r="E2473" i="13"/>
  <c r="C2473" i="13"/>
  <c r="D2473" i="13" s="1"/>
  <c r="E2472" i="13"/>
  <c r="F2472" i="13" s="1"/>
  <c r="D2472" i="13"/>
  <c r="C2472" i="13"/>
  <c r="C2471" i="13"/>
  <c r="C2470" i="13"/>
  <c r="D2471" i="13" s="1"/>
  <c r="E2471" i="13" s="1"/>
  <c r="F2471" i="13" s="1"/>
  <c r="C2469" i="13"/>
  <c r="D2468" i="13"/>
  <c r="E2468" i="13" s="1"/>
  <c r="F2468" i="13" s="1"/>
  <c r="C2468" i="13"/>
  <c r="E2467" i="13"/>
  <c r="F2467" i="13" s="1"/>
  <c r="D2467" i="13"/>
  <c r="C2467" i="13"/>
  <c r="C2466" i="13"/>
  <c r="F2465" i="13"/>
  <c r="D2465" i="13"/>
  <c r="E2465" i="13" s="1"/>
  <c r="C2465" i="13"/>
  <c r="C2464" i="13"/>
  <c r="C2463" i="13"/>
  <c r="D2464" i="13" s="1"/>
  <c r="E2464" i="13" s="1"/>
  <c r="F2464" i="13" s="1"/>
  <c r="D2462" i="13"/>
  <c r="E2462" i="13" s="1"/>
  <c r="F2462" i="13" s="1"/>
  <c r="C2462" i="13"/>
  <c r="E2461" i="13"/>
  <c r="F2461" i="13" s="1"/>
  <c r="C2461" i="13"/>
  <c r="F2460" i="13"/>
  <c r="D2460" i="13"/>
  <c r="E2460" i="13" s="1"/>
  <c r="C2460" i="13"/>
  <c r="D2461" i="13" s="1"/>
  <c r="C2459" i="13"/>
  <c r="C2458" i="13"/>
  <c r="C2457" i="13"/>
  <c r="C2456" i="13"/>
  <c r="D2457" i="13" s="1"/>
  <c r="E2457" i="13" s="1"/>
  <c r="F2457" i="13" s="1"/>
  <c r="C2455" i="13"/>
  <c r="D2454" i="13"/>
  <c r="E2454" i="13" s="1"/>
  <c r="F2454" i="13" s="1"/>
  <c r="C2454" i="13"/>
  <c r="E2453" i="13"/>
  <c r="F2453" i="13" s="1"/>
  <c r="D2453" i="13"/>
  <c r="C2453" i="13"/>
  <c r="C2452" i="13"/>
  <c r="C2451" i="13"/>
  <c r="D2452" i="13" s="1"/>
  <c r="E2452" i="13" s="1"/>
  <c r="F2452" i="13" s="1"/>
  <c r="F2450" i="13"/>
  <c r="E2450" i="13"/>
  <c r="D2450" i="13"/>
  <c r="C2450" i="13"/>
  <c r="C2449" i="13"/>
  <c r="E2448" i="13"/>
  <c r="F2448" i="13" s="1"/>
  <c r="C2448" i="13"/>
  <c r="D2448" i="13" s="1"/>
  <c r="F2447" i="13"/>
  <c r="D2447" i="13"/>
  <c r="E2447" i="13" s="1"/>
  <c r="C2447" i="13"/>
  <c r="C2446" i="13"/>
  <c r="C2445" i="13"/>
  <c r="C2444" i="13"/>
  <c r="D2445" i="13" s="1"/>
  <c r="E2445" i="13" s="1"/>
  <c r="F2445" i="13" s="1"/>
  <c r="D2443" i="13"/>
  <c r="E2443" i="13" s="1"/>
  <c r="F2443" i="13" s="1"/>
  <c r="C2443" i="13"/>
  <c r="C2442" i="13"/>
  <c r="C2441" i="13"/>
  <c r="D2442" i="13" s="1"/>
  <c r="E2442" i="13" s="1"/>
  <c r="F2442" i="13" s="1"/>
  <c r="E2440" i="13"/>
  <c r="F2440" i="13" s="1"/>
  <c r="D2440" i="13"/>
  <c r="C2440" i="13"/>
  <c r="C2439" i="13"/>
  <c r="C2438" i="13"/>
  <c r="C2437" i="13"/>
  <c r="C2436" i="13"/>
  <c r="D2437" i="13" s="1"/>
  <c r="E2437" i="13" s="1"/>
  <c r="F2437" i="13" s="1"/>
  <c r="D2435" i="13"/>
  <c r="E2435" i="13" s="1"/>
  <c r="F2435" i="13" s="1"/>
  <c r="C2435" i="13"/>
  <c r="D2434" i="13"/>
  <c r="E2434" i="13" s="1"/>
  <c r="F2434" i="13" s="1"/>
  <c r="C2434" i="13"/>
  <c r="F2433" i="13"/>
  <c r="D2433" i="13"/>
  <c r="E2433" i="13" s="1"/>
  <c r="C2433" i="13"/>
  <c r="E2432" i="13"/>
  <c r="F2432" i="13" s="1"/>
  <c r="D2432" i="13"/>
  <c r="C2432" i="13"/>
  <c r="E2431" i="13"/>
  <c r="F2431" i="13" s="1"/>
  <c r="C2431" i="13"/>
  <c r="C2430" i="13"/>
  <c r="D2431" i="13" s="1"/>
  <c r="D2429" i="13"/>
  <c r="E2429" i="13" s="1"/>
  <c r="F2429" i="13" s="1"/>
  <c r="C2429" i="13"/>
  <c r="C2428" i="13"/>
  <c r="C2427" i="13"/>
  <c r="C2426" i="13"/>
  <c r="D2427" i="13" s="1"/>
  <c r="E2427" i="13" s="1"/>
  <c r="F2427" i="13" s="1"/>
  <c r="C2425" i="13"/>
  <c r="D2426" i="13" s="1"/>
  <c r="E2426" i="13" s="1"/>
  <c r="F2426" i="13" s="1"/>
  <c r="C2424" i="13"/>
  <c r="D2423" i="13"/>
  <c r="E2423" i="13" s="1"/>
  <c r="F2423" i="13" s="1"/>
  <c r="C2423" i="13"/>
  <c r="D2424" i="13" s="1"/>
  <c r="E2424" i="13" s="1"/>
  <c r="F2424" i="13" s="1"/>
  <c r="D2422" i="13"/>
  <c r="E2422" i="13" s="1"/>
  <c r="F2422" i="13" s="1"/>
  <c r="C2422" i="13"/>
  <c r="C2421" i="13"/>
  <c r="C2420" i="13"/>
  <c r="C2419" i="13"/>
  <c r="D2420" i="13" s="1"/>
  <c r="E2420" i="13" s="1"/>
  <c r="F2420" i="13" s="1"/>
  <c r="C2418" i="13"/>
  <c r="C2417" i="13"/>
  <c r="E2416" i="13"/>
  <c r="F2416" i="13" s="1"/>
  <c r="C2416" i="13"/>
  <c r="C2415" i="13"/>
  <c r="D2416" i="13" s="1"/>
  <c r="C2414" i="13"/>
  <c r="D2413" i="13"/>
  <c r="E2413" i="13" s="1"/>
  <c r="F2413" i="13" s="1"/>
  <c r="C2413" i="13"/>
  <c r="D2414" i="13" s="1"/>
  <c r="E2414" i="13" s="1"/>
  <c r="F2414" i="13" s="1"/>
  <c r="C2412" i="13"/>
  <c r="C2411" i="13"/>
  <c r="D2412" i="13" s="1"/>
  <c r="E2412" i="13" s="1"/>
  <c r="F2412" i="13" s="1"/>
  <c r="F2410" i="13"/>
  <c r="E2410" i="13"/>
  <c r="C2410" i="13"/>
  <c r="C2409" i="13"/>
  <c r="D2410" i="13" s="1"/>
  <c r="C2408" i="13"/>
  <c r="D2407" i="13"/>
  <c r="E2407" i="13" s="1"/>
  <c r="F2407" i="13" s="1"/>
  <c r="C2407" i="13"/>
  <c r="D2408" i="13" s="1"/>
  <c r="E2408" i="13" s="1"/>
  <c r="F2408" i="13" s="1"/>
  <c r="C2406" i="13"/>
  <c r="C2405" i="13"/>
  <c r="D2406" i="13" s="1"/>
  <c r="E2406" i="13" s="1"/>
  <c r="F2406" i="13" s="1"/>
  <c r="C2404" i="13"/>
  <c r="C2403" i="13"/>
  <c r="C2402" i="13"/>
  <c r="C2401" i="13"/>
  <c r="D2402" i="13" s="1"/>
  <c r="E2402" i="13" s="1"/>
  <c r="F2402" i="13" s="1"/>
  <c r="D2400" i="13"/>
  <c r="E2400" i="13" s="1"/>
  <c r="F2400" i="13" s="1"/>
  <c r="C2400" i="13"/>
  <c r="D2401" i="13" s="1"/>
  <c r="E2401" i="13" s="1"/>
  <c r="F2401" i="13" s="1"/>
  <c r="D2399" i="13"/>
  <c r="E2399" i="13" s="1"/>
  <c r="F2399" i="13" s="1"/>
  <c r="C2399" i="13"/>
  <c r="F2398" i="13"/>
  <c r="C2398" i="13"/>
  <c r="D2397" i="13"/>
  <c r="E2397" i="13" s="1"/>
  <c r="F2397" i="13" s="1"/>
  <c r="C2397" i="13"/>
  <c r="D2398" i="13" s="1"/>
  <c r="E2398" i="13" s="1"/>
  <c r="E2396" i="13"/>
  <c r="F2396" i="13" s="1"/>
  <c r="C2396" i="13"/>
  <c r="C2395" i="13"/>
  <c r="D2396" i="13" s="1"/>
  <c r="E2394" i="13"/>
  <c r="F2394" i="13" s="1"/>
  <c r="D2394" i="13"/>
  <c r="C2394" i="13"/>
  <c r="C2393" i="13"/>
  <c r="C2392" i="13"/>
  <c r="C2391" i="13"/>
  <c r="C2390" i="13"/>
  <c r="C2389" i="13"/>
  <c r="C2388" i="13"/>
  <c r="D2389" i="13" s="1"/>
  <c r="E2389" i="13" s="1"/>
  <c r="F2389" i="13" s="1"/>
  <c r="C2387" i="13"/>
  <c r="D2388" i="13" s="1"/>
  <c r="E2388" i="13" s="1"/>
  <c r="F2388" i="13" s="1"/>
  <c r="C2386" i="13"/>
  <c r="D2385" i="13"/>
  <c r="E2385" i="13" s="1"/>
  <c r="F2385" i="13" s="1"/>
  <c r="C2385" i="13"/>
  <c r="C2384" i="13"/>
  <c r="D2384" i="13" s="1"/>
  <c r="E2384" i="13" s="1"/>
  <c r="F2384" i="13" s="1"/>
  <c r="E2383" i="13"/>
  <c r="F2383" i="13" s="1"/>
  <c r="C2383" i="13"/>
  <c r="D2383" i="13" s="1"/>
  <c r="C2382" i="13"/>
  <c r="C2381" i="13"/>
  <c r="D2382" i="13" s="1"/>
  <c r="E2382" i="13" s="1"/>
  <c r="F2382" i="13" s="1"/>
  <c r="C2380" i="13"/>
  <c r="C2379" i="13"/>
  <c r="D2380" i="13" s="1"/>
  <c r="E2380" i="13" s="1"/>
  <c r="F2380" i="13" s="1"/>
  <c r="C2378" i="13"/>
  <c r="C2377" i="13"/>
  <c r="C2376" i="13"/>
  <c r="C2375" i="13"/>
  <c r="E2374" i="13"/>
  <c r="F2374" i="13" s="1"/>
  <c r="C2374" i="13"/>
  <c r="D2375" i="13" s="1"/>
  <c r="E2375" i="13" s="1"/>
  <c r="F2375" i="13" s="1"/>
  <c r="E2373" i="13"/>
  <c r="F2373" i="13" s="1"/>
  <c r="D2373" i="13"/>
  <c r="C2373" i="13"/>
  <c r="D2374" i="13" s="1"/>
  <c r="D2372" i="13"/>
  <c r="E2372" i="13" s="1"/>
  <c r="F2372" i="13" s="1"/>
  <c r="C2372" i="13"/>
  <c r="E2371" i="13"/>
  <c r="F2371" i="13" s="1"/>
  <c r="C2371" i="13"/>
  <c r="C2370" i="13"/>
  <c r="D2371" i="13" s="1"/>
  <c r="C2369" i="13"/>
  <c r="E2368" i="13"/>
  <c r="F2368" i="13" s="1"/>
  <c r="D2368" i="13"/>
  <c r="C2368" i="13"/>
  <c r="D2369" i="13" s="1"/>
  <c r="E2369" i="13" s="1"/>
  <c r="F2369" i="13" s="1"/>
  <c r="F2367" i="13"/>
  <c r="C2367" i="13"/>
  <c r="C2366" i="13"/>
  <c r="D2367" i="13" s="1"/>
  <c r="E2367" i="13" s="1"/>
  <c r="D2365" i="13"/>
  <c r="E2365" i="13" s="1"/>
  <c r="F2365" i="13" s="1"/>
  <c r="C2365" i="13"/>
  <c r="C2364" i="13"/>
  <c r="D2364" i="13" s="1"/>
  <c r="E2364" i="13" s="1"/>
  <c r="F2364" i="13" s="1"/>
  <c r="C2363" i="13"/>
  <c r="C2362" i="13"/>
  <c r="D2363" i="13" s="1"/>
  <c r="E2363" i="13" s="1"/>
  <c r="F2363" i="13" s="1"/>
  <c r="C2361" i="13"/>
  <c r="D2362" i="13" s="1"/>
  <c r="E2362" i="13" s="1"/>
  <c r="F2362" i="13" s="1"/>
  <c r="D2360" i="13"/>
  <c r="E2360" i="13" s="1"/>
  <c r="F2360" i="13" s="1"/>
  <c r="C2360" i="13"/>
  <c r="C2359" i="13"/>
  <c r="D2359" i="13" s="1"/>
  <c r="E2359" i="13" s="1"/>
  <c r="F2359" i="13" s="1"/>
  <c r="C2358" i="13"/>
  <c r="D2358" i="13" s="1"/>
  <c r="E2358" i="13" s="1"/>
  <c r="F2358" i="13" s="1"/>
  <c r="C2357" i="13"/>
  <c r="C2356" i="13"/>
  <c r="D2357" i="13" s="1"/>
  <c r="E2357" i="13" s="1"/>
  <c r="F2357" i="13" s="1"/>
  <c r="C2355" i="13"/>
  <c r="D2354" i="13"/>
  <c r="E2354" i="13" s="1"/>
  <c r="F2354" i="13" s="1"/>
  <c r="C2354" i="13"/>
  <c r="D2355" i="13" s="1"/>
  <c r="E2355" i="13" s="1"/>
  <c r="F2355" i="13" s="1"/>
  <c r="E2353" i="13"/>
  <c r="F2353" i="13" s="1"/>
  <c r="D2353" i="13"/>
  <c r="C2353" i="13"/>
  <c r="C2352" i="13"/>
  <c r="D2352" i="13" s="1"/>
  <c r="E2352" i="13" s="1"/>
  <c r="F2352" i="13" s="1"/>
  <c r="C2351" i="13"/>
  <c r="C2350" i="13"/>
  <c r="D2351" i="13" s="1"/>
  <c r="E2351" i="13" s="1"/>
  <c r="F2351" i="13" s="1"/>
  <c r="C2349" i="13"/>
  <c r="D2350" i="13" s="1"/>
  <c r="E2350" i="13" s="1"/>
  <c r="F2350" i="13" s="1"/>
  <c r="D2348" i="13"/>
  <c r="E2348" i="13" s="1"/>
  <c r="F2348" i="13" s="1"/>
  <c r="C2348" i="13"/>
  <c r="C2347" i="13"/>
  <c r="D2347" i="13" s="1"/>
  <c r="E2347" i="13" s="1"/>
  <c r="F2347" i="13" s="1"/>
  <c r="C2346" i="13"/>
  <c r="C2345" i="13"/>
  <c r="C2344" i="13"/>
  <c r="D2345" i="13" s="1"/>
  <c r="E2345" i="13" s="1"/>
  <c r="F2345" i="13" s="1"/>
  <c r="C2343" i="13"/>
  <c r="C2342" i="13"/>
  <c r="C2341" i="13"/>
  <c r="D2342" i="13" s="1"/>
  <c r="E2342" i="13" s="1"/>
  <c r="F2342" i="13" s="1"/>
  <c r="D2340" i="13"/>
  <c r="E2340" i="13" s="1"/>
  <c r="F2340" i="13" s="1"/>
  <c r="C2340" i="13"/>
  <c r="C2339" i="13"/>
  <c r="C2338" i="13"/>
  <c r="D2339" i="13" s="1"/>
  <c r="E2339" i="13" s="1"/>
  <c r="F2339" i="13" s="1"/>
  <c r="D2337" i="13"/>
  <c r="E2337" i="13" s="1"/>
  <c r="F2337" i="13" s="1"/>
  <c r="C2337" i="13"/>
  <c r="C2336" i="13"/>
  <c r="C2335" i="13"/>
  <c r="C2334" i="13"/>
  <c r="C2333" i="13"/>
  <c r="D2334" i="13" s="1"/>
  <c r="E2334" i="13" s="1"/>
  <c r="F2334" i="13" s="1"/>
  <c r="E2332" i="13"/>
  <c r="F2332" i="13" s="1"/>
  <c r="D2332" i="13"/>
  <c r="C2332" i="13"/>
  <c r="C2331" i="13"/>
  <c r="C2330" i="13"/>
  <c r="D2331" i="13" s="1"/>
  <c r="E2331" i="13" s="1"/>
  <c r="F2331" i="13" s="1"/>
  <c r="C2329" i="13"/>
  <c r="C2328" i="13"/>
  <c r="D2327" i="13"/>
  <c r="E2327" i="13" s="1"/>
  <c r="F2327" i="13" s="1"/>
  <c r="C2327" i="13"/>
  <c r="D2328" i="13" s="1"/>
  <c r="E2328" i="13" s="1"/>
  <c r="F2328" i="13" s="1"/>
  <c r="C2326" i="13"/>
  <c r="F2325" i="13"/>
  <c r="D2325" i="13"/>
  <c r="E2325" i="13" s="1"/>
  <c r="C2325" i="13"/>
  <c r="D2324" i="13"/>
  <c r="E2324" i="13" s="1"/>
  <c r="F2324" i="13" s="1"/>
  <c r="C2324" i="13"/>
  <c r="E2323" i="13"/>
  <c r="F2323" i="13" s="1"/>
  <c r="C2323" i="13"/>
  <c r="C2322" i="13"/>
  <c r="D2323" i="13" s="1"/>
  <c r="C2321" i="13"/>
  <c r="D2322" i="13" s="1"/>
  <c r="E2322" i="13" s="1"/>
  <c r="F2322" i="13" s="1"/>
  <c r="E2320" i="13"/>
  <c r="F2320" i="13" s="1"/>
  <c r="D2320" i="13"/>
  <c r="C2320" i="13"/>
  <c r="E2319" i="13"/>
  <c r="F2319" i="13" s="1"/>
  <c r="D2319" i="13"/>
  <c r="C2319" i="13"/>
  <c r="E2318" i="13"/>
  <c r="F2318" i="13" s="1"/>
  <c r="D2318" i="13"/>
  <c r="C2318" i="13"/>
  <c r="E2317" i="13"/>
  <c r="F2317" i="13" s="1"/>
  <c r="D2317" i="13"/>
  <c r="C2317" i="13"/>
  <c r="C2316" i="13"/>
  <c r="C2315" i="13"/>
  <c r="D2316" i="13" s="1"/>
  <c r="E2316" i="13" s="1"/>
  <c r="F2316" i="13" s="1"/>
  <c r="C2314" i="13"/>
  <c r="D2315" i="13" s="1"/>
  <c r="E2315" i="13" s="1"/>
  <c r="F2315" i="13" s="1"/>
  <c r="D2313" i="13"/>
  <c r="E2313" i="13" s="1"/>
  <c r="F2313" i="13" s="1"/>
  <c r="C2313" i="13"/>
  <c r="E2312" i="13"/>
  <c r="F2312" i="13" s="1"/>
  <c r="D2312" i="13"/>
  <c r="C2312" i="13"/>
  <c r="C2311" i="13"/>
  <c r="C2310" i="13"/>
  <c r="D2311" i="13" s="1"/>
  <c r="E2311" i="13" s="1"/>
  <c r="F2311" i="13" s="1"/>
  <c r="D2309" i="13"/>
  <c r="E2309" i="13" s="1"/>
  <c r="F2309" i="13" s="1"/>
  <c r="C2309" i="13"/>
  <c r="C2308" i="13"/>
  <c r="C2307" i="13"/>
  <c r="D2308" i="13" s="1"/>
  <c r="E2308" i="13" s="1"/>
  <c r="F2308" i="13" s="1"/>
  <c r="C2306" i="13"/>
  <c r="D2307" i="13" s="1"/>
  <c r="E2307" i="13" s="1"/>
  <c r="F2307" i="13" s="1"/>
  <c r="C2305" i="13"/>
  <c r="C2304" i="13"/>
  <c r="C2303" i="13"/>
  <c r="C2302" i="13"/>
  <c r="D2303" i="13" s="1"/>
  <c r="E2303" i="13" s="1"/>
  <c r="F2303" i="13" s="1"/>
  <c r="C2301" i="13"/>
  <c r="D2302" i="13" s="1"/>
  <c r="E2302" i="13" s="1"/>
  <c r="F2302" i="13" s="1"/>
  <c r="D2300" i="13"/>
  <c r="E2300" i="13" s="1"/>
  <c r="F2300" i="13" s="1"/>
  <c r="C2300" i="13"/>
  <c r="C2299" i="13"/>
  <c r="C2298" i="13"/>
  <c r="D2299" i="13" s="1"/>
  <c r="E2299" i="13" s="1"/>
  <c r="F2299" i="13" s="1"/>
  <c r="E2297" i="13"/>
  <c r="F2297" i="13" s="1"/>
  <c r="D2297" i="13"/>
  <c r="C2297" i="13"/>
  <c r="C2296" i="13"/>
  <c r="C2295" i="13"/>
  <c r="D2296" i="13" s="1"/>
  <c r="E2296" i="13" s="1"/>
  <c r="F2296" i="13" s="1"/>
  <c r="C2294" i="13"/>
  <c r="D2295" i="13" s="1"/>
  <c r="E2295" i="13" s="1"/>
  <c r="F2295" i="13" s="1"/>
  <c r="C2293" i="13"/>
  <c r="C2292" i="13"/>
  <c r="D2293" i="13" s="1"/>
  <c r="E2293" i="13" s="1"/>
  <c r="F2293" i="13" s="1"/>
  <c r="C2291" i="13"/>
  <c r="C2290" i="13"/>
  <c r="C2289" i="13"/>
  <c r="D2288" i="13"/>
  <c r="E2288" i="13" s="1"/>
  <c r="F2288" i="13" s="1"/>
  <c r="C2288" i="13"/>
  <c r="D2289" i="13" s="1"/>
  <c r="E2289" i="13" s="1"/>
  <c r="F2289" i="13" s="1"/>
  <c r="C2287" i="13"/>
  <c r="C2286" i="13"/>
  <c r="C2285" i="13"/>
  <c r="D2286" i="13" s="1"/>
  <c r="E2286" i="13" s="1"/>
  <c r="F2286" i="13" s="1"/>
  <c r="C2284" i="13"/>
  <c r="C2283" i="13"/>
  <c r="D2283" i="13" s="1"/>
  <c r="E2283" i="13" s="1"/>
  <c r="F2283" i="13" s="1"/>
  <c r="E2282" i="13"/>
  <c r="F2282" i="13" s="1"/>
  <c r="D2282" i="13"/>
  <c r="C2282" i="13"/>
  <c r="C2281" i="13"/>
  <c r="C2280" i="13"/>
  <c r="D2281" i="13" s="1"/>
  <c r="E2281" i="13" s="1"/>
  <c r="F2281" i="13" s="1"/>
  <c r="D2279" i="13"/>
  <c r="E2279" i="13" s="1"/>
  <c r="F2279" i="13" s="1"/>
  <c r="C2279" i="13"/>
  <c r="D2280" i="13" s="1"/>
  <c r="E2280" i="13" s="1"/>
  <c r="F2280" i="13" s="1"/>
  <c r="C2278" i="13"/>
  <c r="C2277" i="13"/>
  <c r="C2276" i="13"/>
  <c r="C2275" i="13"/>
  <c r="C2274" i="13"/>
  <c r="D2275" i="13" s="1"/>
  <c r="E2275" i="13" s="1"/>
  <c r="F2275" i="13" s="1"/>
  <c r="D2273" i="13"/>
  <c r="E2273" i="13" s="1"/>
  <c r="F2273" i="13" s="1"/>
  <c r="C2273" i="13"/>
  <c r="D2274" i="13" s="1"/>
  <c r="E2274" i="13" s="1"/>
  <c r="F2274" i="13" s="1"/>
  <c r="D2272" i="13"/>
  <c r="E2272" i="13" s="1"/>
  <c r="F2272" i="13" s="1"/>
  <c r="C2272" i="13"/>
  <c r="C2271" i="13"/>
  <c r="C2270" i="13"/>
  <c r="C2269" i="13"/>
  <c r="D2268" i="13"/>
  <c r="E2268" i="13" s="1"/>
  <c r="F2268" i="13" s="1"/>
  <c r="C2268" i="13"/>
  <c r="D2269" i="13" s="1"/>
  <c r="E2269" i="13" s="1"/>
  <c r="F2269" i="13" s="1"/>
  <c r="F2267" i="13"/>
  <c r="E2267" i="13"/>
  <c r="D2267" i="13"/>
  <c r="C2267" i="13"/>
  <c r="C2266" i="13"/>
  <c r="C2265" i="13"/>
  <c r="D2266" i="13" s="1"/>
  <c r="E2266" i="13" s="1"/>
  <c r="F2266" i="13" s="1"/>
  <c r="C2264" i="13"/>
  <c r="C2263" i="13"/>
  <c r="C2262" i="13"/>
  <c r="D2263" i="13" s="1"/>
  <c r="E2263" i="13" s="1"/>
  <c r="F2263" i="13" s="1"/>
  <c r="C2261" i="13"/>
  <c r="D2262" i="13" s="1"/>
  <c r="E2262" i="13" s="1"/>
  <c r="F2262" i="13" s="1"/>
  <c r="D2260" i="13"/>
  <c r="E2260" i="13" s="1"/>
  <c r="F2260" i="13" s="1"/>
  <c r="C2260" i="13"/>
  <c r="D2259" i="13"/>
  <c r="E2259" i="13" s="1"/>
  <c r="F2259" i="13" s="1"/>
  <c r="C2259" i="13"/>
  <c r="C2258" i="13"/>
  <c r="C2257" i="13"/>
  <c r="D2258" i="13" s="1"/>
  <c r="E2258" i="13" s="1"/>
  <c r="F2258" i="13" s="1"/>
  <c r="C2256" i="13"/>
  <c r="D2257" i="13" s="1"/>
  <c r="E2257" i="13" s="1"/>
  <c r="F2257" i="13" s="1"/>
  <c r="D2255" i="13"/>
  <c r="E2255" i="13" s="1"/>
  <c r="F2255" i="13" s="1"/>
  <c r="C2255" i="13"/>
  <c r="C2254" i="13"/>
  <c r="F2253" i="13"/>
  <c r="E2253" i="13"/>
  <c r="D2253" i="13"/>
  <c r="C2253" i="13"/>
  <c r="C2252" i="13"/>
  <c r="D2252" i="13" s="1"/>
  <c r="E2252" i="13" s="1"/>
  <c r="F2252" i="13" s="1"/>
  <c r="C2251" i="13"/>
  <c r="C2250" i="13"/>
  <c r="D2251" i="13" s="1"/>
  <c r="E2251" i="13" s="1"/>
  <c r="F2251" i="13" s="1"/>
  <c r="C2249" i="13"/>
  <c r="C2248" i="13"/>
  <c r="D2249" i="13" s="1"/>
  <c r="E2249" i="13" s="1"/>
  <c r="F2249" i="13" s="1"/>
  <c r="C2247" i="13"/>
  <c r="D2248" i="13" s="1"/>
  <c r="E2248" i="13" s="1"/>
  <c r="F2248" i="13" s="1"/>
  <c r="C2246" i="13"/>
  <c r="C2245" i="13"/>
  <c r="C2244" i="13"/>
  <c r="D2245" i="13" s="1"/>
  <c r="E2245" i="13" s="1"/>
  <c r="F2245" i="13" s="1"/>
  <c r="E2243" i="13"/>
  <c r="F2243" i="13" s="1"/>
  <c r="D2243" i="13"/>
  <c r="C2243" i="13"/>
  <c r="C2242" i="13"/>
  <c r="C2241" i="13"/>
  <c r="D2242" i="13" s="1"/>
  <c r="E2242" i="13" s="1"/>
  <c r="F2242" i="13" s="1"/>
  <c r="D2240" i="13"/>
  <c r="E2240" i="13" s="1"/>
  <c r="F2240" i="13" s="1"/>
  <c r="C2240" i="13"/>
  <c r="C2239" i="13"/>
  <c r="C2238" i="13"/>
  <c r="D2239" i="13" s="1"/>
  <c r="E2239" i="13" s="1"/>
  <c r="F2239" i="13" s="1"/>
  <c r="C2237" i="13"/>
  <c r="D2238" i="13" s="1"/>
  <c r="E2238" i="13" s="1"/>
  <c r="F2238" i="13" s="1"/>
  <c r="C2236" i="13"/>
  <c r="D2235" i="13"/>
  <c r="E2235" i="13" s="1"/>
  <c r="F2235" i="13" s="1"/>
  <c r="C2235" i="13"/>
  <c r="C2234" i="13"/>
  <c r="C2233" i="13"/>
  <c r="D2234" i="13" s="1"/>
  <c r="E2234" i="13" s="1"/>
  <c r="F2234" i="13" s="1"/>
  <c r="D2232" i="13"/>
  <c r="E2232" i="13" s="1"/>
  <c r="F2232" i="13" s="1"/>
  <c r="C2232" i="13"/>
  <c r="D2233" i="13" s="1"/>
  <c r="E2233" i="13" s="1"/>
  <c r="F2233" i="13" s="1"/>
  <c r="C2231" i="13"/>
  <c r="C2230" i="13"/>
  <c r="D2231" i="13" s="1"/>
  <c r="E2231" i="13" s="1"/>
  <c r="F2231" i="13" s="1"/>
  <c r="C2229" i="13"/>
  <c r="D2230" i="13" s="1"/>
  <c r="E2230" i="13" s="1"/>
  <c r="F2230" i="13" s="1"/>
  <c r="F2228" i="13"/>
  <c r="C2228" i="13"/>
  <c r="C2227" i="13"/>
  <c r="D2228" i="13" s="1"/>
  <c r="E2228" i="13" s="1"/>
  <c r="C2226" i="13"/>
  <c r="D2227" i="13" s="1"/>
  <c r="E2227" i="13" s="1"/>
  <c r="F2227" i="13" s="1"/>
  <c r="C2225" i="13"/>
  <c r="C2224" i="13"/>
  <c r="C2223" i="13"/>
  <c r="D2224" i="13" s="1"/>
  <c r="E2224" i="13" s="1"/>
  <c r="F2224" i="13" s="1"/>
  <c r="C2222" i="13"/>
  <c r="C2221" i="13"/>
  <c r="D2222" i="13" s="1"/>
  <c r="E2222" i="13" s="1"/>
  <c r="F2222" i="13" s="1"/>
  <c r="C2220" i="13"/>
  <c r="D2221" i="13" s="1"/>
  <c r="E2221" i="13" s="1"/>
  <c r="F2221" i="13" s="1"/>
  <c r="C2219" i="13"/>
  <c r="E2218" i="13"/>
  <c r="F2218" i="13" s="1"/>
  <c r="D2218" i="13"/>
  <c r="C2218" i="13"/>
  <c r="F2217" i="13"/>
  <c r="E2217" i="13"/>
  <c r="D2217" i="13"/>
  <c r="C2217" i="13"/>
  <c r="C2216" i="13"/>
  <c r="C2215" i="13"/>
  <c r="D2216" i="13" s="1"/>
  <c r="E2216" i="13" s="1"/>
  <c r="F2216" i="13" s="1"/>
  <c r="C2214" i="13"/>
  <c r="D2215" i="13" s="1"/>
  <c r="E2215" i="13" s="1"/>
  <c r="F2215" i="13" s="1"/>
  <c r="D2213" i="13"/>
  <c r="E2213" i="13" s="1"/>
  <c r="F2213" i="13" s="1"/>
  <c r="C2213" i="13"/>
  <c r="D2214" i="13" s="1"/>
  <c r="E2214" i="13" s="1"/>
  <c r="F2214" i="13" s="1"/>
  <c r="D2212" i="13"/>
  <c r="E2212" i="13" s="1"/>
  <c r="F2212" i="13" s="1"/>
  <c r="C2212" i="13"/>
  <c r="C2211" i="13"/>
  <c r="D2210" i="13"/>
  <c r="E2210" i="13" s="1"/>
  <c r="F2210" i="13" s="1"/>
  <c r="C2210" i="13"/>
  <c r="C2209" i="13"/>
  <c r="C2208" i="13"/>
  <c r="D2209" i="13" s="1"/>
  <c r="E2209" i="13" s="1"/>
  <c r="F2209" i="13" s="1"/>
  <c r="C2207" i="13"/>
  <c r="D2208" i="13" s="1"/>
  <c r="E2208" i="13" s="1"/>
  <c r="F2208" i="13" s="1"/>
  <c r="C2206" i="13"/>
  <c r="D2205" i="13"/>
  <c r="E2205" i="13" s="1"/>
  <c r="F2205" i="13" s="1"/>
  <c r="C2205" i="13"/>
  <c r="C2204" i="13"/>
  <c r="D2204" i="13" s="1"/>
  <c r="E2204" i="13" s="1"/>
  <c r="F2204" i="13" s="1"/>
  <c r="E2203" i="13"/>
  <c r="F2203" i="13" s="1"/>
  <c r="C2203" i="13"/>
  <c r="F2202" i="13"/>
  <c r="C2202" i="13"/>
  <c r="D2203" i="13" s="1"/>
  <c r="C2201" i="13"/>
  <c r="D2202" i="13" s="1"/>
  <c r="E2202" i="13" s="1"/>
  <c r="C2200" i="13"/>
  <c r="D2199" i="13"/>
  <c r="E2199" i="13" s="1"/>
  <c r="F2199" i="13" s="1"/>
  <c r="C2199" i="13"/>
  <c r="D2198" i="13"/>
  <c r="E2198" i="13" s="1"/>
  <c r="F2198" i="13" s="1"/>
  <c r="C2198" i="13"/>
  <c r="D2197" i="13"/>
  <c r="E2197" i="13" s="1"/>
  <c r="F2197" i="13" s="1"/>
  <c r="C2197" i="13"/>
  <c r="C2196" i="13"/>
  <c r="C2195" i="13"/>
  <c r="C2194" i="13"/>
  <c r="E2193" i="13"/>
  <c r="F2193" i="13" s="1"/>
  <c r="C2193" i="13"/>
  <c r="D2193" i="13" s="1"/>
  <c r="C2192" i="13"/>
  <c r="C2191" i="13"/>
  <c r="D2192" i="13" s="1"/>
  <c r="E2192" i="13" s="1"/>
  <c r="F2192" i="13" s="1"/>
  <c r="F2190" i="13"/>
  <c r="D2190" i="13"/>
  <c r="E2190" i="13" s="1"/>
  <c r="C2190" i="13"/>
  <c r="D2191" i="13" s="1"/>
  <c r="E2191" i="13" s="1"/>
  <c r="F2191" i="13" s="1"/>
  <c r="F2189" i="13"/>
  <c r="E2189" i="13"/>
  <c r="D2189" i="13"/>
  <c r="C2189" i="13"/>
  <c r="D2188" i="13"/>
  <c r="E2188" i="13" s="1"/>
  <c r="F2188" i="13" s="1"/>
  <c r="C2188" i="13"/>
  <c r="C2187" i="13"/>
  <c r="C2186" i="13"/>
  <c r="C2185" i="13"/>
  <c r="C2184" i="13"/>
  <c r="D2183" i="13"/>
  <c r="E2183" i="13" s="1"/>
  <c r="F2183" i="13" s="1"/>
  <c r="C2183" i="13"/>
  <c r="D2184" i="13" s="1"/>
  <c r="E2184" i="13" s="1"/>
  <c r="F2184" i="13" s="1"/>
  <c r="F2182" i="13"/>
  <c r="E2182" i="13"/>
  <c r="D2182" i="13"/>
  <c r="C2182" i="13"/>
  <c r="F2181" i="13"/>
  <c r="E2181" i="13"/>
  <c r="C2181" i="13"/>
  <c r="C2180" i="13"/>
  <c r="D2181" i="13" s="1"/>
  <c r="E2179" i="13"/>
  <c r="F2179" i="13" s="1"/>
  <c r="D2179" i="13"/>
  <c r="C2179" i="13"/>
  <c r="D2180" i="13" s="1"/>
  <c r="E2180" i="13" s="1"/>
  <c r="F2180" i="13" s="1"/>
  <c r="C2178" i="13"/>
  <c r="C2177" i="13"/>
  <c r="D2178" i="13" s="1"/>
  <c r="E2178" i="13" s="1"/>
  <c r="F2178" i="13" s="1"/>
  <c r="C2176" i="13"/>
  <c r="D2177" i="13" s="1"/>
  <c r="E2177" i="13" s="1"/>
  <c r="F2177" i="13" s="1"/>
  <c r="C2175" i="13"/>
  <c r="C2174" i="13"/>
  <c r="C2173" i="13"/>
  <c r="D2174" i="13" s="1"/>
  <c r="E2174" i="13" s="1"/>
  <c r="F2174" i="13" s="1"/>
  <c r="C2172" i="13"/>
  <c r="D2173" i="13" s="1"/>
  <c r="E2173" i="13" s="1"/>
  <c r="F2173" i="13" s="1"/>
  <c r="C2171" i="13"/>
  <c r="C2170" i="13"/>
  <c r="E2169" i="13"/>
  <c r="F2169" i="13" s="1"/>
  <c r="C2169" i="13"/>
  <c r="C2168" i="13"/>
  <c r="D2169" i="13" s="1"/>
  <c r="C2167" i="13"/>
  <c r="F2166" i="13"/>
  <c r="C2166" i="13"/>
  <c r="C2165" i="13"/>
  <c r="D2166" i="13" s="1"/>
  <c r="E2166" i="13" s="1"/>
  <c r="C2164" i="13"/>
  <c r="D2165" i="13" s="1"/>
  <c r="E2165" i="13" s="1"/>
  <c r="F2165" i="13" s="1"/>
  <c r="C2163" i="13"/>
  <c r="C2162" i="13"/>
  <c r="D2163" i="13" s="1"/>
  <c r="E2163" i="13" s="1"/>
  <c r="F2163" i="13" s="1"/>
  <c r="C2161" i="13"/>
  <c r="C2160" i="13"/>
  <c r="C2159" i="13"/>
  <c r="E2158" i="13"/>
  <c r="F2158" i="13" s="1"/>
  <c r="D2158" i="13"/>
  <c r="C2158" i="13"/>
  <c r="C2157" i="13"/>
  <c r="C2156" i="13"/>
  <c r="D2157" i="13" s="1"/>
  <c r="E2157" i="13" s="1"/>
  <c r="F2157" i="13" s="1"/>
  <c r="D2155" i="13"/>
  <c r="E2155" i="13" s="1"/>
  <c r="F2155" i="13" s="1"/>
  <c r="C2155" i="13"/>
  <c r="E2154" i="13"/>
  <c r="F2154" i="13" s="1"/>
  <c r="D2154" i="13"/>
  <c r="C2154" i="13"/>
  <c r="C2153" i="13"/>
  <c r="D2153" i="13" s="1"/>
  <c r="E2153" i="13" s="1"/>
  <c r="F2153" i="13" s="1"/>
  <c r="E2152" i="13"/>
  <c r="F2152" i="13" s="1"/>
  <c r="C2152" i="13"/>
  <c r="C2151" i="13"/>
  <c r="D2152" i="13" s="1"/>
  <c r="C2150" i="13"/>
  <c r="D2151" i="13" s="1"/>
  <c r="E2151" i="13" s="1"/>
  <c r="F2151" i="13" s="1"/>
  <c r="C2149" i="13"/>
  <c r="D2150" i="13" s="1"/>
  <c r="E2150" i="13" s="1"/>
  <c r="F2150" i="13" s="1"/>
  <c r="C2148" i="13"/>
  <c r="E2147" i="13"/>
  <c r="F2147" i="13" s="1"/>
  <c r="C2147" i="13"/>
  <c r="C2146" i="13"/>
  <c r="D2147" i="13" s="1"/>
  <c r="C2145" i="13"/>
  <c r="C2144" i="13"/>
  <c r="D2145" i="13" s="1"/>
  <c r="E2145" i="13" s="1"/>
  <c r="F2145" i="13" s="1"/>
  <c r="C2143" i="13"/>
  <c r="D2142" i="13"/>
  <c r="E2142" i="13" s="1"/>
  <c r="F2142" i="13" s="1"/>
  <c r="C2142" i="13"/>
  <c r="D2143" i="13" s="1"/>
  <c r="E2143" i="13" s="1"/>
  <c r="F2143" i="13" s="1"/>
  <c r="F2141" i="13"/>
  <c r="E2141" i="13"/>
  <c r="D2141" i="13"/>
  <c r="C2141" i="13"/>
  <c r="F2140" i="13"/>
  <c r="C2140" i="13"/>
  <c r="C2139" i="13"/>
  <c r="D2140" i="13" s="1"/>
  <c r="E2140" i="13" s="1"/>
  <c r="D2138" i="13"/>
  <c r="E2138" i="13" s="1"/>
  <c r="F2138" i="13" s="1"/>
  <c r="C2138" i="13"/>
  <c r="D2139" i="13" s="1"/>
  <c r="E2139" i="13" s="1"/>
  <c r="F2139" i="13" s="1"/>
  <c r="E2137" i="13"/>
  <c r="F2137" i="13" s="1"/>
  <c r="C2137" i="13"/>
  <c r="D2136" i="13"/>
  <c r="E2136" i="13" s="1"/>
  <c r="F2136" i="13" s="1"/>
  <c r="C2136" i="13"/>
  <c r="D2137" i="13" s="1"/>
  <c r="D2135" i="13"/>
  <c r="E2135" i="13" s="1"/>
  <c r="F2135" i="13" s="1"/>
  <c r="C2135" i="13"/>
  <c r="C2134" i="13"/>
  <c r="C2133" i="13"/>
  <c r="D2134" i="13" s="1"/>
  <c r="E2134" i="13" s="1"/>
  <c r="F2134" i="13" s="1"/>
  <c r="C2132" i="13"/>
  <c r="D2133" i="13" s="1"/>
  <c r="E2133" i="13" s="1"/>
  <c r="F2133" i="13" s="1"/>
  <c r="C2131" i="13"/>
  <c r="E2130" i="13"/>
  <c r="F2130" i="13" s="1"/>
  <c r="D2130" i="13"/>
  <c r="C2130" i="13"/>
  <c r="C2129" i="13"/>
  <c r="C2128" i="13"/>
  <c r="D2129" i="13" s="1"/>
  <c r="E2129" i="13" s="1"/>
  <c r="F2129" i="13" s="1"/>
  <c r="C2127" i="13"/>
  <c r="D2128" i="13" s="1"/>
  <c r="E2128" i="13" s="1"/>
  <c r="F2128" i="13" s="1"/>
  <c r="C2126" i="13"/>
  <c r="D2125" i="13"/>
  <c r="E2125" i="13" s="1"/>
  <c r="F2125" i="13" s="1"/>
  <c r="C2125" i="13"/>
  <c r="F2124" i="13"/>
  <c r="C2124" i="13"/>
  <c r="C2123" i="13"/>
  <c r="D2124" i="13" s="1"/>
  <c r="E2124" i="13" s="1"/>
  <c r="C2122" i="13"/>
  <c r="D2123" i="13" s="1"/>
  <c r="E2123" i="13" s="1"/>
  <c r="F2123" i="13" s="1"/>
  <c r="C2121" i="13"/>
  <c r="D2121" i="13" s="1"/>
  <c r="E2121" i="13" s="1"/>
  <c r="F2121" i="13" s="1"/>
  <c r="F2120" i="13"/>
  <c r="E2120" i="13"/>
  <c r="D2120" i="13"/>
  <c r="C2120" i="13"/>
  <c r="C2119" i="13"/>
  <c r="C2118" i="13"/>
  <c r="E2117" i="13"/>
  <c r="F2117" i="13" s="1"/>
  <c r="D2117" i="13"/>
  <c r="C2117" i="13"/>
  <c r="D2118" i="13" s="1"/>
  <c r="E2118" i="13" s="1"/>
  <c r="F2118" i="13" s="1"/>
  <c r="C2116" i="13"/>
  <c r="D2116" i="13" s="1"/>
  <c r="E2116" i="13" s="1"/>
  <c r="F2116" i="13" s="1"/>
  <c r="D2115" i="13"/>
  <c r="E2115" i="13" s="1"/>
  <c r="F2115" i="13" s="1"/>
  <c r="C2115" i="13"/>
  <c r="C2114" i="13"/>
  <c r="C2113" i="13"/>
  <c r="D2112" i="13"/>
  <c r="E2112" i="13" s="1"/>
  <c r="F2112" i="13" s="1"/>
  <c r="C2112" i="13"/>
  <c r="D2113" i="13" s="1"/>
  <c r="E2113" i="13" s="1"/>
  <c r="F2113" i="13" s="1"/>
  <c r="E2111" i="13"/>
  <c r="F2111" i="13" s="1"/>
  <c r="D2111" i="13"/>
  <c r="C2111" i="13"/>
  <c r="E2110" i="13"/>
  <c r="F2110" i="13" s="1"/>
  <c r="D2110" i="13"/>
  <c r="C2110" i="13"/>
  <c r="C2109" i="13"/>
  <c r="F2108" i="13"/>
  <c r="C2108" i="13"/>
  <c r="C2107" i="13"/>
  <c r="D2108" i="13" s="1"/>
  <c r="E2108" i="13" s="1"/>
  <c r="C2106" i="13"/>
  <c r="C2105" i="13"/>
  <c r="C2104" i="13"/>
  <c r="D2105" i="13" s="1"/>
  <c r="E2105" i="13" s="1"/>
  <c r="F2105" i="13" s="1"/>
  <c r="E2103" i="13"/>
  <c r="F2103" i="13" s="1"/>
  <c r="C2103" i="13"/>
  <c r="C2102" i="13"/>
  <c r="D2103" i="13" s="1"/>
  <c r="E2101" i="13"/>
  <c r="F2101" i="13" s="1"/>
  <c r="D2101" i="13"/>
  <c r="C2101" i="13"/>
  <c r="C2100" i="13"/>
  <c r="C2099" i="13"/>
  <c r="D2100" i="13" s="1"/>
  <c r="E2100" i="13" s="1"/>
  <c r="F2100" i="13" s="1"/>
  <c r="F2098" i="13"/>
  <c r="D2098" i="13"/>
  <c r="E2098" i="13" s="1"/>
  <c r="C2098" i="13"/>
  <c r="C2097" i="13"/>
  <c r="C2096" i="13"/>
  <c r="D2097" i="13" s="1"/>
  <c r="E2097" i="13" s="1"/>
  <c r="F2097" i="13" s="1"/>
  <c r="F2095" i="13"/>
  <c r="D2095" i="13"/>
  <c r="E2095" i="13" s="1"/>
  <c r="C2095" i="13"/>
  <c r="C2094" i="13"/>
  <c r="C2093" i="13"/>
  <c r="C2092" i="13"/>
  <c r="C2091" i="13"/>
  <c r="C2090" i="13"/>
  <c r="C2089" i="13"/>
  <c r="D2090" i="13" s="1"/>
  <c r="E2090" i="13" s="1"/>
  <c r="F2090" i="13" s="1"/>
  <c r="E2088" i="13"/>
  <c r="F2088" i="13" s="1"/>
  <c r="D2088" i="13"/>
  <c r="C2088" i="13"/>
  <c r="C2087" i="13"/>
  <c r="D2086" i="13"/>
  <c r="E2086" i="13" s="1"/>
  <c r="F2086" i="13" s="1"/>
  <c r="C2086" i="13"/>
  <c r="D2087" i="13" s="1"/>
  <c r="E2087" i="13" s="1"/>
  <c r="F2087" i="13" s="1"/>
  <c r="C2085" i="13"/>
  <c r="E2084" i="13"/>
  <c r="F2084" i="13" s="1"/>
  <c r="C2084" i="13"/>
  <c r="D2085" i="13" s="1"/>
  <c r="E2085" i="13" s="1"/>
  <c r="F2085" i="13" s="1"/>
  <c r="F2083" i="13"/>
  <c r="D2083" i="13"/>
  <c r="E2083" i="13" s="1"/>
  <c r="C2083" i="13"/>
  <c r="D2084" i="13" s="1"/>
  <c r="C2082" i="13"/>
  <c r="C2081" i="13"/>
  <c r="C2080" i="13"/>
  <c r="C2079" i="13"/>
  <c r="D2080" i="13" s="1"/>
  <c r="E2080" i="13" s="1"/>
  <c r="F2080" i="13" s="1"/>
  <c r="C2078" i="13"/>
  <c r="D2077" i="13"/>
  <c r="E2077" i="13" s="1"/>
  <c r="F2077" i="13" s="1"/>
  <c r="C2077" i="13"/>
  <c r="D2076" i="13"/>
  <c r="E2076" i="13" s="1"/>
  <c r="F2076" i="13" s="1"/>
  <c r="C2076" i="13"/>
  <c r="E2075" i="13"/>
  <c r="F2075" i="13" s="1"/>
  <c r="C2075" i="13"/>
  <c r="E2074" i="13"/>
  <c r="F2074" i="13" s="1"/>
  <c r="C2074" i="13"/>
  <c r="D2075" i="13" s="1"/>
  <c r="C2073" i="13"/>
  <c r="D2074" i="13" s="1"/>
  <c r="C2072" i="13"/>
  <c r="D2073" i="13" s="1"/>
  <c r="E2073" i="13" s="1"/>
  <c r="F2073" i="13" s="1"/>
  <c r="C2071" i="13"/>
  <c r="D2071" i="13" s="1"/>
  <c r="E2071" i="13" s="1"/>
  <c r="F2071" i="13" s="1"/>
  <c r="C2070" i="13"/>
  <c r="C2069" i="13"/>
  <c r="D2070" i="13" s="1"/>
  <c r="E2070" i="13" s="1"/>
  <c r="F2070" i="13" s="1"/>
  <c r="C2068" i="13"/>
  <c r="D2069" i="13" s="1"/>
  <c r="E2069" i="13" s="1"/>
  <c r="F2069" i="13" s="1"/>
  <c r="C2067" i="13"/>
  <c r="D2068" i="13" s="1"/>
  <c r="E2068" i="13" s="1"/>
  <c r="F2068" i="13" s="1"/>
  <c r="F2066" i="13"/>
  <c r="D2066" i="13"/>
  <c r="E2066" i="13" s="1"/>
  <c r="C2066" i="13"/>
  <c r="D2065" i="13"/>
  <c r="E2065" i="13" s="1"/>
  <c r="F2065" i="13" s="1"/>
  <c r="C2065" i="13"/>
  <c r="C2064" i="13"/>
  <c r="C2063" i="13"/>
  <c r="C2062" i="13"/>
  <c r="D2062" i="13" s="1"/>
  <c r="E2062" i="13" s="1"/>
  <c r="F2062" i="13" s="1"/>
  <c r="F2061" i="13"/>
  <c r="C2061" i="13"/>
  <c r="D2061" i="13" s="1"/>
  <c r="E2061" i="13" s="1"/>
  <c r="C2060" i="13"/>
  <c r="C2059" i="13"/>
  <c r="D2060" i="13" s="1"/>
  <c r="E2060" i="13" s="1"/>
  <c r="F2060" i="13" s="1"/>
  <c r="C2058" i="13"/>
  <c r="D2059" i="13" s="1"/>
  <c r="E2059" i="13" s="1"/>
  <c r="F2059" i="13" s="1"/>
  <c r="D2057" i="13"/>
  <c r="E2057" i="13" s="1"/>
  <c r="F2057" i="13" s="1"/>
  <c r="C2057" i="13"/>
  <c r="F2056" i="13"/>
  <c r="E2056" i="13"/>
  <c r="D2056" i="13"/>
  <c r="C2056" i="13"/>
  <c r="C2055" i="13"/>
  <c r="C2054" i="13"/>
  <c r="D2055" i="13" s="1"/>
  <c r="E2055" i="13" s="1"/>
  <c r="F2055" i="13" s="1"/>
  <c r="C2053" i="13"/>
  <c r="D2054" i="13" s="1"/>
  <c r="E2054" i="13" s="1"/>
  <c r="F2054" i="13" s="1"/>
  <c r="C2052" i="13"/>
  <c r="F2051" i="13"/>
  <c r="E2051" i="13"/>
  <c r="C2051" i="13"/>
  <c r="D2051" i="13" s="1"/>
  <c r="C2050" i="13"/>
  <c r="C2049" i="13"/>
  <c r="D2050" i="13" s="1"/>
  <c r="E2050" i="13" s="1"/>
  <c r="F2050" i="13" s="1"/>
  <c r="C2048" i="13"/>
  <c r="C2047" i="13"/>
  <c r="D2048" i="13" s="1"/>
  <c r="E2048" i="13" s="1"/>
  <c r="F2048" i="13" s="1"/>
  <c r="C2046" i="13"/>
  <c r="C2045" i="13"/>
  <c r="C2044" i="13"/>
  <c r="D2045" i="13" s="1"/>
  <c r="E2045" i="13" s="1"/>
  <c r="F2045" i="13" s="1"/>
  <c r="C2043" i="13"/>
  <c r="D2044" i="13" s="1"/>
  <c r="E2044" i="13" s="1"/>
  <c r="F2044" i="13" s="1"/>
  <c r="C2042" i="13"/>
  <c r="F2041" i="13"/>
  <c r="C2041" i="13"/>
  <c r="D2041" i="13" s="1"/>
  <c r="E2041" i="13" s="1"/>
  <c r="E2040" i="13"/>
  <c r="F2040" i="13" s="1"/>
  <c r="D2040" i="13"/>
  <c r="C2040" i="13"/>
  <c r="C2039" i="13"/>
  <c r="D2038" i="13"/>
  <c r="E2038" i="13" s="1"/>
  <c r="F2038" i="13" s="1"/>
  <c r="C2038" i="13"/>
  <c r="D2039" i="13" s="1"/>
  <c r="E2039" i="13" s="1"/>
  <c r="F2039" i="13" s="1"/>
  <c r="C2037" i="13"/>
  <c r="C2036" i="13"/>
  <c r="D2035" i="13"/>
  <c r="E2035" i="13" s="1"/>
  <c r="F2035" i="13" s="1"/>
  <c r="C2035" i="13"/>
  <c r="C2034" i="13"/>
  <c r="D2033" i="13"/>
  <c r="E2033" i="13" s="1"/>
  <c r="F2033" i="13" s="1"/>
  <c r="C2033" i="13"/>
  <c r="D2034" i="13" s="1"/>
  <c r="E2034" i="13" s="1"/>
  <c r="F2034" i="13" s="1"/>
  <c r="C2032" i="13"/>
  <c r="E2031" i="13"/>
  <c r="F2031" i="13" s="1"/>
  <c r="D2031" i="13"/>
  <c r="C2031" i="13"/>
  <c r="D2032" i="13" s="1"/>
  <c r="E2032" i="13" s="1"/>
  <c r="F2032" i="13" s="1"/>
  <c r="F2030" i="13"/>
  <c r="D2030" i="13"/>
  <c r="E2030" i="13" s="1"/>
  <c r="C2030" i="13"/>
  <c r="C2029" i="13"/>
  <c r="D2028" i="13"/>
  <c r="E2028" i="13" s="1"/>
  <c r="F2028" i="13" s="1"/>
  <c r="C2028" i="13"/>
  <c r="D2029" i="13" s="1"/>
  <c r="E2029" i="13" s="1"/>
  <c r="F2029" i="13" s="1"/>
  <c r="C2027" i="13"/>
  <c r="D2027" i="13" s="1"/>
  <c r="E2027" i="13" s="1"/>
  <c r="F2027" i="13" s="1"/>
  <c r="F2026" i="13"/>
  <c r="E2026" i="13"/>
  <c r="D2026" i="13"/>
  <c r="C2026" i="13"/>
  <c r="C2025" i="13"/>
  <c r="C2024" i="13"/>
  <c r="D2025" i="13" s="1"/>
  <c r="E2025" i="13" s="1"/>
  <c r="F2025" i="13" s="1"/>
  <c r="C2023" i="13"/>
  <c r="C2022" i="13"/>
  <c r="E2021" i="13"/>
  <c r="F2021" i="13" s="1"/>
  <c r="C2021" i="13"/>
  <c r="D2021" i="13" s="1"/>
  <c r="D2020" i="13"/>
  <c r="E2020" i="13" s="1"/>
  <c r="F2020" i="13" s="1"/>
  <c r="C2020" i="13"/>
  <c r="C2019" i="13"/>
  <c r="F2018" i="13"/>
  <c r="C2018" i="13"/>
  <c r="C2017" i="13"/>
  <c r="D2018" i="13" s="1"/>
  <c r="E2018" i="13" s="1"/>
  <c r="D2016" i="13"/>
  <c r="E2016" i="13" s="1"/>
  <c r="F2016" i="13" s="1"/>
  <c r="C2016" i="13"/>
  <c r="D2017" i="13" s="1"/>
  <c r="E2017" i="13" s="1"/>
  <c r="F2017" i="13" s="1"/>
  <c r="E2015" i="13"/>
  <c r="F2015" i="13" s="1"/>
  <c r="D2015" i="13"/>
  <c r="C2015" i="13"/>
  <c r="C2014" i="13"/>
  <c r="C2013" i="13"/>
  <c r="D2012" i="13"/>
  <c r="E2012" i="13" s="1"/>
  <c r="F2012" i="13" s="1"/>
  <c r="C2012" i="13"/>
  <c r="D2013" i="13" s="1"/>
  <c r="E2013" i="13" s="1"/>
  <c r="F2013" i="13" s="1"/>
  <c r="E2011" i="13"/>
  <c r="F2011" i="13" s="1"/>
  <c r="D2011" i="13"/>
  <c r="C2011" i="13"/>
  <c r="C2010" i="13"/>
  <c r="C2009" i="13"/>
  <c r="D2010" i="13" s="1"/>
  <c r="E2010" i="13" s="1"/>
  <c r="F2010" i="13" s="1"/>
  <c r="F2008" i="13"/>
  <c r="D2008" i="13"/>
  <c r="E2008" i="13" s="1"/>
  <c r="C2008" i="13"/>
  <c r="C2007" i="13"/>
  <c r="D2006" i="13"/>
  <c r="E2006" i="13" s="1"/>
  <c r="F2006" i="13" s="1"/>
  <c r="C2006" i="13"/>
  <c r="D2007" i="13" s="1"/>
  <c r="E2007" i="13" s="1"/>
  <c r="F2007" i="13" s="1"/>
  <c r="E2005" i="13"/>
  <c r="F2005" i="13" s="1"/>
  <c r="D2005" i="13"/>
  <c r="C2005" i="13"/>
  <c r="C2004" i="13"/>
  <c r="F2003" i="13"/>
  <c r="E2003" i="13"/>
  <c r="C2003" i="13"/>
  <c r="C2002" i="13"/>
  <c r="D2003" i="13" s="1"/>
  <c r="D2001" i="13"/>
  <c r="E2001" i="13" s="1"/>
  <c r="F2001" i="13" s="1"/>
  <c r="C2001" i="13"/>
  <c r="C2000" i="13"/>
  <c r="C1999" i="13"/>
  <c r="D2000" i="13" s="1"/>
  <c r="E2000" i="13" s="1"/>
  <c r="F2000" i="13" s="1"/>
  <c r="E1998" i="13"/>
  <c r="F1998" i="13" s="1"/>
  <c r="D1998" i="13"/>
  <c r="C1998" i="13"/>
  <c r="C1997" i="13"/>
  <c r="D1996" i="13"/>
  <c r="E1996" i="13" s="1"/>
  <c r="F1996" i="13" s="1"/>
  <c r="C1996" i="13"/>
  <c r="D1997" i="13" s="1"/>
  <c r="E1997" i="13" s="1"/>
  <c r="F1997" i="13" s="1"/>
  <c r="F1995" i="13"/>
  <c r="C1995" i="13"/>
  <c r="E1994" i="13"/>
  <c r="F1994" i="13" s="1"/>
  <c r="C1994" i="13"/>
  <c r="D1995" i="13" s="1"/>
  <c r="E1995" i="13" s="1"/>
  <c r="C1993" i="13"/>
  <c r="D1994" i="13" s="1"/>
  <c r="C1992" i="13"/>
  <c r="D1993" i="13" s="1"/>
  <c r="E1993" i="13" s="1"/>
  <c r="F1993" i="13" s="1"/>
  <c r="D1991" i="13"/>
  <c r="E1991" i="13" s="1"/>
  <c r="F1991" i="13" s="1"/>
  <c r="C1991" i="13"/>
  <c r="D1992" i="13" s="1"/>
  <c r="E1992" i="13" s="1"/>
  <c r="F1992" i="13" s="1"/>
  <c r="D1990" i="13"/>
  <c r="E1990" i="13" s="1"/>
  <c r="F1990" i="13" s="1"/>
  <c r="C1990" i="13"/>
  <c r="C1989" i="13"/>
  <c r="D1988" i="13"/>
  <c r="E1988" i="13" s="1"/>
  <c r="F1988" i="13" s="1"/>
  <c r="C1988" i="13"/>
  <c r="D1989" i="13" s="1"/>
  <c r="E1989" i="13" s="1"/>
  <c r="F1989" i="13" s="1"/>
  <c r="C1987" i="13"/>
  <c r="C1986" i="13"/>
  <c r="D1985" i="13"/>
  <c r="E1985" i="13" s="1"/>
  <c r="F1985" i="13" s="1"/>
  <c r="C1985" i="13"/>
  <c r="C1984" i="13"/>
  <c r="C1983" i="13"/>
  <c r="C1982" i="13"/>
  <c r="D1983" i="13" s="1"/>
  <c r="E1983" i="13" s="1"/>
  <c r="F1983" i="13" s="1"/>
  <c r="C1981" i="13"/>
  <c r="C1980" i="13"/>
  <c r="E1979" i="13"/>
  <c r="F1979" i="13" s="1"/>
  <c r="C1979" i="13"/>
  <c r="D1980" i="13" s="1"/>
  <c r="E1980" i="13" s="1"/>
  <c r="F1980" i="13" s="1"/>
  <c r="F1978" i="13"/>
  <c r="D1978" i="13"/>
  <c r="E1978" i="13" s="1"/>
  <c r="C1978" i="13"/>
  <c r="D1979" i="13" s="1"/>
  <c r="F1977" i="13"/>
  <c r="E1977" i="13"/>
  <c r="D1977" i="13"/>
  <c r="C1977" i="13"/>
  <c r="D1976" i="13"/>
  <c r="E1976" i="13" s="1"/>
  <c r="F1976" i="13" s="1"/>
  <c r="C1976" i="13"/>
  <c r="E1975" i="13"/>
  <c r="F1975" i="13" s="1"/>
  <c r="D1975" i="13"/>
  <c r="C1975" i="13"/>
  <c r="C1974" i="13"/>
  <c r="D1973" i="13"/>
  <c r="E1973" i="13" s="1"/>
  <c r="F1973" i="13" s="1"/>
  <c r="C1973" i="13"/>
  <c r="D1974" i="13" s="1"/>
  <c r="E1974" i="13" s="1"/>
  <c r="F1974" i="13" s="1"/>
  <c r="D1972" i="13"/>
  <c r="E1972" i="13" s="1"/>
  <c r="F1972" i="13" s="1"/>
  <c r="C1972" i="13"/>
  <c r="E1971" i="13"/>
  <c r="F1971" i="13" s="1"/>
  <c r="C1971" i="13"/>
  <c r="D1971" i="13" s="1"/>
  <c r="C1970" i="13"/>
  <c r="C1969" i="13"/>
  <c r="D1970" i="13" s="1"/>
  <c r="E1970" i="13" s="1"/>
  <c r="F1970" i="13" s="1"/>
  <c r="C1968" i="13"/>
  <c r="C1967" i="13"/>
  <c r="D1968" i="13" s="1"/>
  <c r="E1968" i="13" s="1"/>
  <c r="F1968" i="13" s="1"/>
  <c r="F1966" i="13"/>
  <c r="D1966" i="13"/>
  <c r="E1966" i="13" s="1"/>
  <c r="C1966" i="13"/>
  <c r="C1965" i="13"/>
  <c r="E1964" i="13"/>
  <c r="F1964" i="13" s="1"/>
  <c r="C1964" i="13"/>
  <c r="D1965" i="13" s="1"/>
  <c r="E1965" i="13" s="1"/>
  <c r="F1965" i="13" s="1"/>
  <c r="F1963" i="13"/>
  <c r="D1963" i="13"/>
  <c r="E1963" i="13" s="1"/>
  <c r="C1963" i="13"/>
  <c r="D1964" i="13" s="1"/>
  <c r="C1962" i="13"/>
  <c r="E1961" i="13"/>
  <c r="F1961" i="13" s="1"/>
  <c r="C1961" i="13"/>
  <c r="D1961" i="13" s="1"/>
  <c r="E1960" i="13"/>
  <c r="F1960" i="13" s="1"/>
  <c r="C1960" i="13"/>
  <c r="F1959" i="13"/>
  <c r="C1959" i="13"/>
  <c r="D1960" i="13" s="1"/>
  <c r="C1958" i="13"/>
  <c r="D1959" i="13" s="1"/>
  <c r="E1959" i="13" s="1"/>
  <c r="C1957" i="13"/>
  <c r="D1958" i="13" s="1"/>
  <c r="E1958" i="13" s="1"/>
  <c r="F1958" i="13" s="1"/>
  <c r="F1956" i="13"/>
  <c r="E1956" i="13"/>
  <c r="D1956" i="13"/>
  <c r="C1956" i="13"/>
  <c r="C1955" i="13"/>
  <c r="C1954" i="13"/>
  <c r="D1955" i="13" s="1"/>
  <c r="E1955" i="13" s="1"/>
  <c r="F1955" i="13" s="1"/>
  <c r="C1953" i="13"/>
  <c r="D1952" i="13"/>
  <c r="E1952" i="13" s="1"/>
  <c r="F1952" i="13" s="1"/>
  <c r="C1952" i="13"/>
  <c r="D1953" i="13" s="1"/>
  <c r="E1953" i="13" s="1"/>
  <c r="F1953" i="13" s="1"/>
  <c r="E1951" i="13"/>
  <c r="F1951" i="13" s="1"/>
  <c r="D1951" i="13"/>
  <c r="C1951" i="13"/>
  <c r="C1950" i="13"/>
  <c r="C1949" i="13"/>
  <c r="D1950" i="13" s="1"/>
  <c r="E1950" i="13" s="1"/>
  <c r="F1950" i="13" s="1"/>
  <c r="C1948" i="13"/>
  <c r="C1947" i="13"/>
  <c r="D1948" i="13" s="1"/>
  <c r="E1948" i="13" s="1"/>
  <c r="F1948" i="13" s="1"/>
  <c r="C1946" i="13"/>
  <c r="C1945" i="13"/>
  <c r="C1944" i="13"/>
  <c r="D1945" i="13" s="1"/>
  <c r="E1945" i="13" s="1"/>
  <c r="F1945" i="13" s="1"/>
  <c r="D1943" i="13"/>
  <c r="E1943" i="13" s="1"/>
  <c r="F1943" i="13" s="1"/>
  <c r="C1943" i="13"/>
  <c r="E1942" i="13"/>
  <c r="F1942" i="13" s="1"/>
  <c r="D1942" i="13"/>
  <c r="C1942" i="13"/>
  <c r="C1941" i="13"/>
  <c r="D1941" i="13" s="1"/>
  <c r="E1941" i="13" s="1"/>
  <c r="F1941" i="13" s="1"/>
  <c r="E1940" i="13"/>
  <c r="F1940" i="13" s="1"/>
  <c r="D1940" i="13"/>
  <c r="C1940" i="13"/>
  <c r="C1939" i="13"/>
  <c r="C1938" i="13"/>
  <c r="D1939" i="13" s="1"/>
  <c r="E1939" i="13" s="1"/>
  <c r="F1939" i="13" s="1"/>
  <c r="F1937" i="13"/>
  <c r="D1937" i="13"/>
  <c r="E1937" i="13" s="1"/>
  <c r="C1937" i="13"/>
  <c r="D1938" i="13" s="1"/>
  <c r="E1938" i="13" s="1"/>
  <c r="F1938" i="13" s="1"/>
  <c r="F1936" i="13"/>
  <c r="E1936" i="13"/>
  <c r="D1936" i="13"/>
  <c r="C1936" i="13"/>
  <c r="C1935" i="13"/>
  <c r="C1934" i="13"/>
  <c r="D1935" i="13" s="1"/>
  <c r="E1935" i="13" s="1"/>
  <c r="F1935" i="13" s="1"/>
  <c r="C1933" i="13"/>
  <c r="D1934" i="13" s="1"/>
  <c r="E1934" i="13" s="1"/>
  <c r="F1934" i="13" s="1"/>
  <c r="D1932" i="13"/>
  <c r="E1932" i="13" s="1"/>
  <c r="F1932" i="13" s="1"/>
  <c r="C1932" i="13"/>
  <c r="C1931" i="13"/>
  <c r="D1931" i="13" s="1"/>
  <c r="E1931" i="13" s="1"/>
  <c r="F1931" i="13" s="1"/>
  <c r="F1930" i="13"/>
  <c r="E1930" i="13"/>
  <c r="D1930" i="13"/>
  <c r="C1930" i="13"/>
  <c r="E1929" i="13"/>
  <c r="F1929" i="13" s="1"/>
  <c r="C1929" i="13"/>
  <c r="C1928" i="13"/>
  <c r="D1929" i="13" s="1"/>
  <c r="F1927" i="13"/>
  <c r="D1927" i="13"/>
  <c r="E1927" i="13" s="1"/>
  <c r="C1927" i="13"/>
  <c r="D1928" i="13" s="1"/>
  <c r="E1928" i="13" s="1"/>
  <c r="F1928" i="13" s="1"/>
  <c r="D1926" i="13"/>
  <c r="E1926" i="13" s="1"/>
  <c r="F1926" i="13" s="1"/>
  <c r="C1926" i="13"/>
  <c r="F1925" i="13"/>
  <c r="D1925" i="13"/>
  <c r="E1925" i="13" s="1"/>
  <c r="C1925" i="13"/>
  <c r="C1924" i="13"/>
  <c r="C1923" i="13"/>
  <c r="D1924" i="13" s="1"/>
  <c r="E1924" i="13" s="1"/>
  <c r="F1924" i="13" s="1"/>
  <c r="C1922" i="13"/>
  <c r="D1921" i="13"/>
  <c r="E1921" i="13" s="1"/>
  <c r="F1921" i="13" s="1"/>
  <c r="C1921" i="13"/>
  <c r="D1922" i="13" s="1"/>
  <c r="E1922" i="13" s="1"/>
  <c r="F1922" i="13" s="1"/>
  <c r="E1920" i="13"/>
  <c r="F1920" i="13" s="1"/>
  <c r="D1920" i="13"/>
  <c r="C1920" i="13"/>
  <c r="C1919" i="13"/>
  <c r="C1918" i="13"/>
  <c r="C1917" i="13"/>
  <c r="D1918" i="13" s="1"/>
  <c r="E1918" i="13" s="1"/>
  <c r="F1918" i="13" s="1"/>
  <c r="C1916" i="13"/>
  <c r="D1916" i="13" s="1"/>
  <c r="E1916" i="13" s="1"/>
  <c r="F1916" i="13" s="1"/>
  <c r="C1915" i="13"/>
  <c r="C1914" i="13"/>
  <c r="D1915" i="13" s="1"/>
  <c r="E1915" i="13" s="1"/>
  <c r="F1915" i="13" s="1"/>
  <c r="C1913" i="13"/>
  <c r="D1914" i="13" s="1"/>
  <c r="E1914" i="13" s="1"/>
  <c r="F1914" i="13" s="1"/>
  <c r="C1912" i="13"/>
  <c r="C1911" i="13"/>
  <c r="E1910" i="13"/>
  <c r="F1910" i="13" s="1"/>
  <c r="D1910" i="13"/>
  <c r="C1910" i="13"/>
  <c r="C1909" i="13"/>
  <c r="C1908" i="13"/>
  <c r="C1907" i="13"/>
  <c r="D1908" i="13" s="1"/>
  <c r="E1908" i="13" s="1"/>
  <c r="F1908" i="13" s="1"/>
  <c r="C1906" i="13"/>
  <c r="C1905" i="13"/>
  <c r="C1904" i="13"/>
  <c r="D1905" i="13" s="1"/>
  <c r="E1905" i="13" s="1"/>
  <c r="F1905" i="13" s="1"/>
  <c r="C1903" i="13"/>
  <c r="D1904" i="13" s="1"/>
  <c r="E1904" i="13" s="1"/>
  <c r="F1904" i="13" s="1"/>
  <c r="C1902" i="13"/>
  <c r="D1901" i="13"/>
  <c r="E1901" i="13" s="1"/>
  <c r="F1901" i="13" s="1"/>
  <c r="C1901" i="13"/>
  <c r="D1902" i="13" s="1"/>
  <c r="E1902" i="13" s="1"/>
  <c r="F1902" i="13" s="1"/>
  <c r="C1900" i="13"/>
  <c r="C1899" i="13"/>
  <c r="D1900" i="13" s="1"/>
  <c r="E1900" i="13" s="1"/>
  <c r="F1900" i="13" s="1"/>
  <c r="D1898" i="13"/>
  <c r="E1898" i="13" s="1"/>
  <c r="F1898" i="13" s="1"/>
  <c r="C1898" i="13"/>
  <c r="D1897" i="13"/>
  <c r="E1897" i="13" s="1"/>
  <c r="F1897" i="13" s="1"/>
  <c r="C1897" i="13"/>
  <c r="F1896" i="13"/>
  <c r="E1896" i="13"/>
  <c r="D1896" i="13"/>
  <c r="C1896" i="13"/>
  <c r="C1895" i="13"/>
  <c r="E1894" i="13"/>
  <c r="F1894" i="13" s="1"/>
  <c r="C1894" i="13"/>
  <c r="D1895" i="13" s="1"/>
  <c r="E1895" i="13" s="1"/>
  <c r="F1895" i="13" s="1"/>
  <c r="C1893" i="13"/>
  <c r="D1894" i="13" s="1"/>
  <c r="C1892" i="13"/>
  <c r="D1893" i="13" s="1"/>
  <c r="E1893" i="13" s="1"/>
  <c r="F1893" i="13" s="1"/>
  <c r="D1891" i="13"/>
  <c r="E1891" i="13" s="1"/>
  <c r="F1891" i="13" s="1"/>
  <c r="C1891" i="13"/>
  <c r="F1890" i="13"/>
  <c r="D1890" i="13"/>
  <c r="E1890" i="13" s="1"/>
  <c r="C1890" i="13"/>
  <c r="F1889" i="13"/>
  <c r="C1889" i="13"/>
  <c r="C1888" i="13"/>
  <c r="D1889" i="13" s="1"/>
  <c r="E1889" i="13" s="1"/>
  <c r="F1887" i="13"/>
  <c r="C1887" i="13"/>
  <c r="C1886" i="13"/>
  <c r="D1887" i="13" s="1"/>
  <c r="E1887" i="13" s="1"/>
  <c r="C1885" i="13"/>
  <c r="C1884" i="13"/>
  <c r="D1885" i="13" s="1"/>
  <c r="E1885" i="13" s="1"/>
  <c r="F1885" i="13" s="1"/>
  <c r="E1883" i="13"/>
  <c r="F1883" i="13" s="1"/>
  <c r="C1883" i="13"/>
  <c r="C1882" i="13"/>
  <c r="D1883" i="13" s="1"/>
  <c r="C1881" i="13"/>
  <c r="D1880" i="13"/>
  <c r="E1880" i="13" s="1"/>
  <c r="F1880" i="13" s="1"/>
  <c r="C1880" i="13"/>
  <c r="C1879" i="13"/>
  <c r="C1878" i="13"/>
  <c r="E1877" i="13"/>
  <c r="F1877" i="13" s="1"/>
  <c r="D1877" i="13"/>
  <c r="C1877" i="13"/>
  <c r="D1876" i="13"/>
  <c r="E1876" i="13" s="1"/>
  <c r="F1876" i="13" s="1"/>
  <c r="C1876" i="13"/>
  <c r="C1875" i="13"/>
  <c r="C1874" i="13"/>
  <c r="D1875" i="13" s="1"/>
  <c r="E1875" i="13" s="1"/>
  <c r="F1875" i="13" s="1"/>
  <c r="C1873" i="13"/>
  <c r="D1874" i="13" s="1"/>
  <c r="E1874" i="13" s="1"/>
  <c r="F1874" i="13" s="1"/>
  <c r="D1872" i="13"/>
  <c r="E1872" i="13" s="1"/>
  <c r="F1872" i="13" s="1"/>
  <c r="C1872" i="13"/>
  <c r="E1871" i="13"/>
  <c r="F1871" i="13" s="1"/>
  <c r="C1871" i="13"/>
  <c r="D1871" i="13" s="1"/>
  <c r="D1870" i="13"/>
  <c r="E1870" i="13" s="1"/>
  <c r="F1870" i="13" s="1"/>
  <c r="C1870" i="13"/>
  <c r="C1869" i="13"/>
  <c r="C1868" i="13"/>
  <c r="D1869" i="13" s="1"/>
  <c r="E1869" i="13" s="1"/>
  <c r="F1869" i="13" s="1"/>
  <c r="F1867" i="13"/>
  <c r="D1867" i="13"/>
  <c r="E1867" i="13" s="1"/>
  <c r="C1867" i="13"/>
  <c r="D1868" i="13" s="1"/>
  <c r="E1868" i="13" s="1"/>
  <c r="F1868" i="13" s="1"/>
  <c r="F1866" i="13"/>
  <c r="D1866" i="13"/>
  <c r="E1866" i="13" s="1"/>
  <c r="C1866" i="13"/>
  <c r="C1865" i="13"/>
  <c r="C1864" i="13"/>
  <c r="D1865" i="13" s="1"/>
  <c r="E1865" i="13" s="1"/>
  <c r="F1865" i="13" s="1"/>
  <c r="E1863" i="13"/>
  <c r="F1863" i="13" s="1"/>
  <c r="C1863" i="13"/>
  <c r="C1862" i="13"/>
  <c r="D1863" i="13" s="1"/>
  <c r="C1861" i="13"/>
  <c r="C1860" i="13"/>
  <c r="C1859" i="13"/>
  <c r="D1860" i="13" s="1"/>
  <c r="E1860" i="13" s="1"/>
  <c r="F1860" i="13" s="1"/>
  <c r="D1858" i="13"/>
  <c r="E1858" i="13" s="1"/>
  <c r="F1858" i="13" s="1"/>
  <c r="C1858" i="13"/>
  <c r="D1859" i="13" s="1"/>
  <c r="E1859" i="13" s="1"/>
  <c r="F1859" i="13" s="1"/>
  <c r="E1857" i="13"/>
  <c r="F1857" i="13" s="1"/>
  <c r="D1857" i="13"/>
  <c r="C1857" i="13"/>
  <c r="D1856" i="13"/>
  <c r="E1856" i="13" s="1"/>
  <c r="F1856" i="13" s="1"/>
  <c r="C1856" i="13"/>
  <c r="F1855" i="13"/>
  <c r="C1855" i="13"/>
  <c r="C1854" i="13"/>
  <c r="D1855" i="13" s="1"/>
  <c r="E1855" i="13" s="1"/>
  <c r="C1853" i="13"/>
  <c r="C1852" i="13"/>
  <c r="D1853" i="13" s="1"/>
  <c r="E1853" i="13" s="1"/>
  <c r="F1853" i="13" s="1"/>
  <c r="D1851" i="13"/>
  <c r="E1851" i="13" s="1"/>
  <c r="F1851" i="13" s="1"/>
  <c r="C1851" i="13"/>
  <c r="C1850" i="13"/>
  <c r="C1849" i="13"/>
  <c r="D1850" i="13" s="1"/>
  <c r="E1850" i="13" s="1"/>
  <c r="F1850" i="13" s="1"/>
  <c r="C1848" i="13"/>
  <c r="F1847" i="13"/>
  <c r="C1847" i="13"/>
  <c r="D1846" i="13"/>
  <c r="E1846" i="13" s="1"/>
  <c r="F1846" i="13" s="1"/>
  <c r="C1846" i="13"/>
  <c r="D1847" i="13" s="1"/>
  <c r="E1847" i="13" s="1"/>
  <c r="D1845" i="13"/>
  <c r="E1845" i="13" s="1"/>
  <c r="F1845" i="13" s="1"/>
  <c r="C1845" i="13"/>
  <c r="C1844" i="13"/>
  <c r="C1843" i="13"/>
  <c r="D1844" i="13" s="1"/>
  <c r="E1844" i="13" s="1"/>
  <c r="F1844" i="13" s="1"/>
  <c r="C1842" i="13"/>
  <c r="C1841" i="13"/>
  <c r="E1840" i="13"/>
  <c r="F1840" i="13" s="1"/>
  <c r="D1840" i="13"/>
  <c r="C1840" i="13"/>
  <c r="E1839" i="13"/>
  <c r="F1839" i="13" s="1"/>
  <c r="C1839" i="13"/>
  <c r="C1838" i="13"/>
  <c r="D1839" i="13" s="1"/>
  <c r="C1837" i="13"/>
  <c r="D1836" i="13"/>
  <c r="E1836" i="13" s="1"/>
  <c r="F1836" i="13" s="1"/>
  <c r="C1836" i="13"/>
  <c r="D1835" i="13"/>
  <c r="E1835" i="13" s="1"/>
  <c r="F1835" i="13" s="1"/>
  <c r="C1835" i="13"/>
  <c r="C1834" i="13"/>
  <c r="C1833" i="13"/>
  <c r="D1832" i="13"/>
  <c r="E1832" i="13" s="1"/>
  <c r="F1832" i="13" s="1"/>
  <c r="C1832" i="13"/>
  <c r="C1831" i="13"/>
  <c r="D1831" i="13" s="1"/>
  <c r="E1831" i="13" s="1"/>
  <c r="F1831" i="13" s="1"/>
  <c r="E1830" i="13"/>
  <c r="F1830" i="13" s="1"/>
  <c r="D1830" i="13"/>
  <c r="C1830" i="13"/>
  <c r="C1829" i="13"/>
  <c r="C1828" i="13"/>
  <c r="C1827" i="13"/>
  <c r="D1827" i="13" s="1"/>
  <c r="E1827" i="13" s="1"/>
  <c r="F1827" i="13" s="1"/>
  <c r="C1826" i="13"/>
  <c r="D1826" i="13" s="1"/>
  <c r="E1826" i="13" s="1"/>
  <c r="F1826" i="13" s="1"/>
  <c r="D1825" i="13"/>
  <c r="E1825" i="13" s="1"/>
  <c r="F1825" i="13" s="1"/>
  <c r="C1825" i="13"/>
  <c r="F1824" i="13"/>
  <c r="C1824" i="13"/>
  <c r="C1823" i="13"/>
  <c r="D1824" i="13" s="1"/>
  <c r="E1824" i="13" s="1"/>
  <c r="C1822" i="13"/>
  <c r="D1823" i="13" s="1"/>
  <c r="E1823" i="13" s="1"/>
  <c r="F1823" i="13" s="1"/>
  <c r="D1821" i="13"/>
  <c r="E1821" i="13" s="1"/>
  <c r="F1821" i="13" s="1"/>
  <c r="C1821" i="13"/>
  <c r="D1822" i="13" s="1"/>
  <c r="E1822" i="13" s="1"/>
  <c r="F1822" i="13" s="1"/>
  <c r="E1820" i="13"/>
  <c r="F1820" i="13" s="1"/>
  <c r="D1820" i="13"/>
  <c r="C1820" i="13"/>
  <c r="C1819" i="13"/>
  <c r="F1818" i="13"/>
  <c r="C1818" i="13"/>
  <c r="C1817" i="13"/>
  <c r="D1818" i="13" s="1"/>
  <c r="E1818" i="13" s="1"/>
  <c r="D1816" i="13"/>
  <c r="E1816" i="13" s="1"/>
  <c r="F1816" i="13" s="1"/>
  <c r="C1816" i="13"/>
  <c r="D1817" i="13" s="1"/>
  <c r="E1817" i="13" s="1"/>
  <c r="F1817" i="13" s="1"/>
  <c r="D1815" i="13"/>
  <c r="E1815" i="13" s="1"/>
  <c r="F1815" i="13" s="1"/>
  <c r="C1815" i="13"/>
  <c r="E1814" i="13"/>
  <c r="F1814" i="13" s="1"/>
  <c r="C1814" i="13"/>
  <c r="C1813" i="13"/>
  <c r="D1814" i="13" s="1"/>
  <c r="E1812" i="13"/>
  <c r="F1812" i="13" s="1"/>
  <c r="C1812" i="13"/>
  <c r="E1811" i="13"/>
  <c r="F1811" i="13" s="1"/>
  <c r="D1811" i="13"/>
  <c r="C1811" i="13"/>
  <c r="D1812" i="13" s="1"/>
  <c r="C1810" i="13"/>
  <c r="C1809" i="13"/>
  <c r="D1810" i="13" s="1"/>
  <c r="E1810" i="13" s="1"/>
  <c r="F1810" i="13" s="1"/>
  <c r="D1808" i="13"/>
  <c r="E1808" i="13" s="1"/>
  <c r="F1808" i="13" s="1"/>
  <c r="C1808" i="13"/>
  <c r="C1807" i="13"/>
  <c r="D1806" i="13"/>
  <c r="E1806" i="13" s="1"/>
  <c r="F1806" i="13" s="1"/>
  <c r="C1806" i="13"/>
  <c r="D1807" i="13" s="1"/>
  <c r="E1807" i="13" s="1"/>
  <c r="F1807" i="13" s="1"/>
  <c r="D1805" i="13"/>
  <c r="E1805" i="13" s="1"/>
  <c r="F1805" i="13" s="1"/>
  <c r="C1805" i="13"/>
  <c r="C1804" i="13"/>
  <c r="C1803" i="13"/>
  <c r="D1804" i="13" s="1"/>
  <c r="E1804" i="13" s="1"/>
  <c r="F1804" i="13" s="1"/>
  <c r="C1802" i="13"/>
  <c r="D1803" i="13" s="1"/>
  <c r="E1803" i="13" s="1"/>
  <c r="F1803" i="13" s="1"/>
  <c r="F1801" i="13"/>
  <c r="D1801" i="13"/>
  <c r="E1801" i="13" s="1"/>
  <c r="C1801" i="13"/>
  <c r="C1800" i="13"/>
  <c r="C1799" i="13"/>
  <c r="D1800" i="13" s="1"/>
  <c r="E1800" i="13" s="1"/>
  <c r="F1800" i="13" s="1"/>
  <c r="D1798" i="13"/>
  <c r="E1798" i="13" s="1"/>
  <c r="F1798" i="13" s="1"/>
  <c r="C1798" i="13"/>
  <c r="D1799" i="13" s="1"/>
  <c r="E1799" i="13" s="1"/>
  <c r="F1799" i="13" s="1"/>
  <c r="C1797" i="13"/>
  <c r="D1796" i="13"/>
  <c r="E1796" i="13" s="1"/>
  <c r="F1796" i="13" s="1"/>
  <c r="C1796" i="13"/>
  <c r="D1797" i="13" s="1"/>
  <c r="E1797" i="13" s="1"/>
  <c r="F1797" i="13" s="1"/>
  <c r="C1795" i="13"/>
  <c r="C1794" i="13"/>
  <c r="D1795" i="13" s="1"/>
  <c r="E1795" i="13" s="1"/>
  <c r="F1795" i="13" s="1"/>
  <c r="C1793" i="13"/>
  <c r="D1794" i="13" s="1"/>
  <c r="E1794" i="13" s="1"/>
  <c r="F1794" i="13" s="1"/>
  <c r="C1792" i="13"/>
  <c r="C1791" i="13"/>
  <c r="E1790" i="13"/>
  <c r="F1790" i="13" s="1"/>
  <c r="D1790" i="13"/>
  <c r="C1790" i="13"/>
  <c r="C1789" i="13"/>
  <c r="C1788" i="13"/>
  <c r="D1787" i="13"/>
  <c r="E1787" i="13" s="1"/>
  <c r="F1787" i="13" s="1"/>
  <c r="C1787" i="13"/>
  <c r="F1786" i="13"/>
  <c r="C1786" i="13"/>
  <c r="D1786" i="13" s="1"/>
  <c r="E1786" i="13" s="1"/>
  <c r="E1785" i="13"/>
  <c r="F1785" i="13" s="1"/>
  <c r="D1785" i="13"/>
  <c r="C1785" i="13"/>
  <c r="E1784" i="13"/>
  <c r="F1784" i="13" s="1"/>
  <c r="C1784" i="13"/>
  <c r="C1783" i="13"/>
  <c r="D1784" i="13" s="1"/>
  <c r="C1782" i="13"/>
  <c r="D1783" i="13" s="1"/>
  <c r="E1783" i="13" s="1"/>
  <c r="F1783" i="13" s="1"/>
  <c r="C1781" i="13"/>
  <c r="C1780" i="13"/>
  <c r="C1779" i="13"/>
  <c r="D1780" i="13" s="1"/>
  <c r="E1780" i="13" s="1"/>
  <c r="F1780" i="13" s="1"/>
  <c r="F1778" i="13"/>
  <c r="E1778" i="13"/>
  <c r="C1778" i="13"/>
  <c r="F1777" i="13"/>
  <c r="E1777" i="13"/>
  <c r="D1777" i="13"/>
  <c r="C1777" i="13"/>
  <c r="D1778" i="13" s="1"/>
  <c r="D1776" i="13"/>
  <c r="E1776" i="13" s="1"/>
  <c r="F1776" i="13" s="1"/>
  <c r="C1776" i="13"/>
  <c r="D1775" i="13"/>
  <c r="E1775" i="13" s="1"/>
  <c r="F1775" i="13" s="1"/>
  <c r="C1775" i="13"/>
  <c r="C1774" i="13"/>
  <c r="C1773" i="13"/>
  <c r="D1774" i="13" s="1"/>
  <c r="E1774" i="13" s="1"/>
  <c r="F1774" i="13" s="1"/>
  <c r="C1772" i="13"/>
  <c r="D1773" i="13" s="1"/>
  <c r="E1773" i="13" s="1"/>
  <c r="F1773" i="13" s="1"/>
  <c r="E1771" i="13"/>
  <c r="F1771" i="13" s="1"/>
  <c r="C1771" i="13"/>
  <c r="D1771" i="13" s="1"/>
  <c r="C1770" i="13"/>
  <c r="C1769" i="13"/>
  <c r="D1770" i="13" s="1"/>
  <c r="E1770" i="13" s="1"/>
  <c r="F1770" i="13" s="1"/>
  <c r="C1768" i="13"/>
  <c r="D1769" i="13" s="1"/>
  <c r="E1769" i="13" s="1"/>
  <c r="F1769" i="13" s="1"/>
  <c r="F1767" i="13"/>
  <c r="D1767" i="13"/>
  <c r="E1767" i="13" s="1"/>
  <c r="C1767" i="13"/>
  <c r="D1766" i="13"/>
  <c r="E1766" i="13" s="1"/>
  <c r="F1766" i="13" s="1"/>
  <c r="C1766" i="13"/>
  <c r="D1765" i="13"/>
  <c r="E1765" i="13" s="1"/>
  <c r="F1765" i="13" s="1"/>
  <c r="C1765" i="13"/>
  <c r="C1764" i="13"/>
  <c r="C1763" i="13"/>
  <c r="D1764" i="13" s="1"/>
  <c r="E1764" i="13" s="1"/>
  <c r="F1764" i="13" s="1"/>
  <c r="C1762" i="13"/>
  <c r="F1761" i="13"/>
  <c r="C1761" i="13"/>
  <c r="D1761" i="13" s="1"/>
  <c r="E1761" i="13" s="1"/>
  <c r="E1760" i="13"/>
  <c r="F1760" i="13" s="1"/>
  <c r="C1760" i="13"/>
  <c r="C1759" i="13"/>
  <c r="D1760" i="13" s="1"/>
  <c r="E1758" i="13"/>
  <c r="F1758" i="13" s="1"/>
  <c r="C1758" i="13"/>
  <c r="C1757" i="13"/>
  <c r="D1758" i="13" s="1"/>
  <c r="D1756" i="13"/>
  <c r="E1756" i="13" s="1"/>
  <c r="F1756" i="13" s="1"/>
  <c r="C1756" i="13"/>
  <c r="D1757" i="13" s="1"/>
  <c r="E1757" i="13" s="1"/>
  <c r="F1757" i="13" s="1"/>
  <c r="C1755" i="13"/>
  <c r="C1754" i="13"/>
  <c r="D1755" i="13" s="1"/>
  <c r="E1755" i="13" s="1"/>
  <c r="F1755" i="13" s="1"/>
  <c r="F1753" i="13"/>
  <c r="D1753" i="13"/>
  <c r="E1753" i="13" s="1"/>
  <c r="C1753" i="13"/>
  <c r="C1752" i="13"/>
  <c r="D1751" i="13"/>
  <c r="E1751" i="13" s="1"/>
  <c r="F1751" i="13" s="1"/>
  <c r="C1751" i="13"/>
  <c r="D1752" i="13" s="1"/>
  <c r="E1752" i="13" s="1"/>
  <c r="F1752" i="13" s="1"/>
  <c r="E1750" i="13"/>
  <c r="F1750" i="13" s="1"/>
  <c r="C1750" i="13"/>
  <c r="C1749" i="13"/>
  <c r="D1750" i="13" s="1"/>
  <c r="C1748" i="13"/>
  <c r="D1749" i="13" s="1"/>
  <c r="E1749" i="13" s="1"/>
  <c r="F1749" i="13" s="1"/>
  <c r="D1747" i="13"/>
  <c r="E1747" i="13" s="1"/>
  <c r="F1747" i="13" s="1"/>
  <c r="C1747" i="13"/>
  <c r="D1748" i="13" s="1"/>
  <c r="E1748" i="13" s="1"/>
  <c r="F1748" i="13" s="1"/>
  <c r="C1746" i="13"/>
  <c r="D1746" i="13" s="1"/>
  <c r="E1746" i="13" s="1"/>
  <c r="F1746" i="13" s="1"/>
  <c r="D1745" i="13"/>
  <c r="E1745" i="13" s="1"/>
  <c r="F1745" i="13" s="1"/>
  <c r="C1745" i="13"/>
  <c r="C1744" i="13"/>
  <c r="C1743" i="13"/>
  <c r="D1744" i="13" s="1"/>
  <c r="E1744" i="13" s="1"/>
  <c r="F1744" i="13" s="1"/>
  <c r="E1742" i="13"/>
  <c r="F1742" i="13" s="1"/>
  <c r="D1742" i="13"/>
  <c r="C1742" i="13"/>
  <c r="D1741" i="13"/>
  <c r="E1741" i="13" s="1"/>
  <c r="F1741" i="13" s="1"/>
  <c r="C1741" i="13"/>
  <c r="D1740" i="13"/>
  <c r="E1740" i="13" s="1"/>
  <c r="F1740" i="13" s="1"/>
  <c r="C1740" i="13"/>
  <c r="C1739" i="13"/>
  <c r="C1738" i="13"/>
  <c r="D1739" i="13" s="1"/>
  <c r="E1739" i="13" s="1"/>
  <c r="F1739" i="13" s="1"/>
  <c r="C1737" i="13"/>
  <c r="D1736" i="13"/>
  <c r="E1736" i="13" s="1"/>
  <c r="F1736" i="13" s="1"/>
  <c r="C1736" i="13"/>
  <c r="D1737" i="13" s="1"/>
  <c r="E1737" i="13" s="1"/>
  <c r="F1737" i="13" s="1"/>
  <c r="E1735" i="13"/>
  <c r="F1735" i="13" s="1"/>
  <c r="D1735" i="13"/>
  <c r="C1735" i="13"/>
  <c r="F1734" i="13"/>
  <c r="C1734" i="13"/>
  <c r="C1733" i="13"/>
  <c r="D1734" i="13" s="1"/>
  <c r="E1734" i="13" s="1"/>
  <c r="D1732" i="13"/>
  <c r="E1732" i="13" s="1"/>
  <c r="F1732" i="13" s="1"/>
  <c r="C1732" i="13"/>
  <c r="D1733" i="13" s="1"/>
  <c r="E1733" i="13" s="1"/>
  <c r="F1733" i="13" s="1"/>
  <c r="D1731" i="13"/>
  <c r="E1731" i="13" s="1"/>
  <c r="F1731" i="13" s="1"/>
  <c r="C1731" i="13"/>
  <c r="D1730" i="13"/>
  <c r="E1730" i="13" s="1"/>
  <c r="F1730" i="13" s="1"/>
  <c r="C1730" i="13"/>
  <c r="C1729" i="13"/>
  <c r="C1728" i="13"/>
  <c r="D1729" i="13" s="1"/>
  <c r="E1729" i="13" s="1"/>
  <c r="F1729" i="13" s="1"/>
  <c r="C1727" i="13"/>
  <c r="C1726" i="13"/>
  <c r="E1725" i="13"/>
  <c r="F1725" i="13" s="1"/>
  <c r="D1725" i="13"/>
  <c r="C1725" i="13"/>
  <c r="E1724" i="13"/>
  <c r="F1724" i="13" s="1"/>
  <c r="C1724" i="13"/>
  <c r="C1723" i="13"/>
  <c r="D1724" i="13" s="1"/>
  <c r="C1722" i="13"/>
  <c r="C1721" i="13"/>
  <c r="D1721" i="13" s="1"/>
  <c r="E1721" i="13" s="1"/>
  <c r="F1721" i="13" s="1"/>
  <c r="D1720" i="13"/>
  <c r="E1720" i="13" s="1"/>
  <c r="F1720" i="13" s="1"/>
  <c r="C1720" i="13"/>
  <c r="C1719" i="13"/>
  <c r="D1718" i="13"/>
  <c r="E1718" i="13" s="1"/>
  <c r="F1718" i="13" s="1"/>
  <c r="C1718" i="13"/>
  <c r="C1717" i="13"/>
  <c r="D1717" i="13" s="1"/>
  <c r="E1717" i="13" s="1"/>
  <c r="F1717" i="13" s="1"/>
  <c r="E1716" i="13"/>
  <c r="F1716" i="13" s="1"/>
  <c r="D1716" i="13"/>
  <c r="C1716" i="13"/>
  <c r="C1715" i="13"/>
  <c r="C1714" i="13"/>
  <c r="D1715" i="13" s="1"/>
  <c r="E1715" i="13" s="1"/>
  <c r="F1715" i="13" s="1"/>
  <c r="C1713" i="13"/>
  <c r="D1714" i="13" s="1"/>
  <c r="E1714" i="13" s="1"/>
  <c r="F1714" i="13" s="1"/>
  <c r="C1712" i="13"/>
  <c r="D1713" i="13" s="1"/>
  <c r="E1713" i="13" s="1"/>
  <c r="F1713" i="13" s="1"/>
  <c r="C1711" i="13"/>
  <c r="E1710" i="13"/>
  <c r="F1710" i="13" s="1"/>
  <c r="C1710" i="13"/>
  <c r="C1709" i="13"/>
  <c r="D1710" i="13" s="1"/>
  <c r="C1708" i="13"/>
  <c r="D1709" i="13" s="1"/>
  <c r="E1709" i="13" s="1"/>
  <c r="F1709" i="13" s="1"/>
  <c r="C1707" i="13"/>
  <c r="D1708" i="13" s="1"/>
  <c r="E1708" i="13" s="1"/>
  <c r="F1708" i="13" s="1"/>
  <c r="C1706" i="13"/>
  <c r="C1705" i="13"/>
  <c r="C1704" i="13"/>
  <c r="D1705" i="13" s="1"/>
  <c r="E1705" i="13" s="1"/>
  <c r="F1705" i="13" s="1"/>
  <c r="E1703" i="13"/>
  <c r="F1703" i="13" s="1"/>
  <c r="C1703" i="13"/>
  <c r="C1702" i="13"/>
  <c r="D1703" i="13" s="1"/>
  <c r="D1701" i="13"/>
  <c r="E1701" i="13" s="1"/>
  <c r="F1701" i="13" s="1"/>
  <c r="C1701" i="13"/>
  <c r="E1700" i="13"/>
  <c r="F1700" i="13" s="1"/>
  <c r="D1700" i="13"/>
  <c r="C1700" i="13"/>
  <c r="C1699" i="13"/>
  <c r="C1698" i="13"/>
  <c r="C1697" i="13"/>
  <c r="C1696" i="13"/>
  <c r="D1695" i="13"/>
  <c r="E1695" i="13" s="1"/>
  <c r="F1695" i="13" s="1"/>
  <c r="C1695" i="13"/>
  <c r="C1694" i="13"/>
  <c r="D1693" i="13"/>
  <c r="E1693" i="13" s="1"/>
  <c r="F1693" i="13" s="1"/>
  <c r="C1693" i="13"/>
  <c r="D1694" i="13" s="1"/>
  <c r="E1694" i="13" s="1"/>
  <c r="F1694" i="13" s="1"/>
  <c r="E1692" i="13"/>
  <c r="F1692" i="13" s="1"/>
  <c r="D1692" i="13"/>
  <c r="C1692" i="13"/>
  <c r="C1691" i="13"/>
  <c r="D1691" i="13" s="1"/>
  <c r="E1691" i="13" s="1"/>
  <c r="F1691" i="13" s="1"/>
  <c r="C1690" i="13"/>
  <c r="C1689" i="13"/>
  <c r="D1690" i="13" s="1"/>
  <c r="E1690" i="13" s="1"/>
  <c r="F1690" i="13" s="1"/>
  <c r="F1688" i="13"/>
  <c r="E1688" i="13"/>
  <c r="C1688" i="13"/>
  <c r="F1687" i="13"/>
  <c r="D1687" i="13"/>
  <c r="E1687" i="13" s="1"/>
  <c r="C1687" i="13"/>
  <c r="D1688" i="13" s="1"/>
  <c r="D1686" i="13"/>
  <c r="E1686" i="13" s="1"/>
  <c r="F1686" i="13" s="1"/>
  <c r="C1686" i="13"/>
  <c r="C1685" i="13"/>
  <c r="C1684" i="13"/>
  <c r="D1685" i="13" s="1"/>
  <c r="E1685" i="13" s="1"/>
  <c r="F1685" i="13" s="1"/>
  <c r="C1683" i="13"/>
  <c r="C1682" i="13"/>
  <c r="D1683" i="13" s="1"/>
  <c r="E1683" i="13" s="1"/>
  <c r="F1683" i="13" s="1"/>
  <c r="C1681" i="13"/>
  <c r="E1680" i="13"/>
  <c r="F1680" i="13" s="1"/>
  <c r="D1680" i="13"/>
  <c r="C1680" i="13"/>
  <c r="C1679" i="13"/>
  <c r="C1678" i="13"/>
  <c r="E1677" i="13"/>
  <c r="F1677" i="13" s="1"/>
  <c r="D1677" i="13"/>
  <c r="C1677" i="13"/>
  <c r="D1676" i="13"/>
  <c r="E1676" i="13" s="1"/>
  <c r="F1676" i="13" s="1"/>
  <c r="C1676" i="13"/>
  <c r="D1675" i="13"/>
  <c r="E1675" i="13" s="1"/>
  <c r="F1675" i="13" s="1"/>
  <c r="C1675" i="13"/>
  <c r="F1674" i="13"/>
  <c r="C1674" i="13"/>
  <c r="D1673" i="13"/>
  <c r="E1673" i="13" s="1"/>
  <c r="F1673" i="13" s="1"/>
  <c r="C1673" i="13"/>
  <c r="D1674" i="13" s="1"/>
  <c r="E1674" i="13" s="1"/>
  <c r="C1672" i="13"/>
  <c r="C1671" i="13"/>
  <c r="D1670" i="13"/>
  <c r="E1670" i="13" s="1"/>
  <c r="F1670" i="13" s="1"/>
  <c r="C1670" i="13"/>
  <c r="C1669" i="13"/>
  <c r="F1668" i="13"/>
  <c r="C1668" i="13"/>
  <c r="C1667" i="13"/>
  <c r="D1668" i="13" s="1"/>
  <c r="E1668" i="13" s="1"/>
  <c r="C1666" i="13"/>
  <c r="C1665" i="13"/>
  <c r="C1664" i="13"/>
  <c r="D1665" i="13" s="1"/>
  <c r="E1665" i="13" s="1"/>
  <c r="F1665" i="13" s="1"/>
  <c r="D1663" i="13"/>
  <c r="E1663" i="13" s="1"/>
  <c r="F1663" i="13" s="1"/>
  <c r="C1663" i="13"/>
  <c r="D1664" i="13" s="1"/>
  <c r="E1664" i="13" s="1"/>
  <c r="F1664" i="13" s="1"/>
  <c r="C1662" i="13"/>
  <c r="C1661" i="13"/>
  <c r="C1660" i="13"/>
  <c r="C1659" i="13"/>
  <c r="D1660" i="13" s="1"/>
  <c r="E1660" i="13" s="1"/>
  <c r="F1660" i="13" s="1"/>
  <c r="C1658" i="13"/>
  <c r="C1657" i="13"/>
  <c r="C1656" i="13"/>
  <c r="D1656" i="13" s="1"/>
  <c r="E1656" i="13" s="1"/>
  <c r="F1656" i="13" s="1"/>
  <c r="C1655" i="13"/>
  <c r="C1654" i="13"/>
  <c r="D1655" i="13" s="1"/>
  <c r="E1655" i="13" s="1"/>
  <c r="F1655" i="13" s="1"/>
  <c r="D1653" i="13"/>
  <c r="E1653" i="13" s="1"/>
  <c r="F1653" i="13" s="1"/>
  <c r="C1653" i="13"/>
  <c r="C1652" i="13"/>
  <c r="D1652" i="13" s="1"/>
  <c r="E1652" i="13" s="1"/>
  <c r="F1652" i="13" s="1"/>
  <c r="C1651" i="13"/>
  <c r="D1651" i="13" s="1"/>
  <c r="E1651" i="13" s="1"/>
  <c r="F1651" i="13" s="1"/>
  <c r="E1650" i="13"/>
  <c r="F1650" i="13" s="1"/>
  <c r="C1650" i="13"/>
  <c r="C1649" i="13"/>
  <c r="D1650" i="13" s="1"/>
  <c r="C1648" i="13"/>
  <c r="D1649" i="13" s="1"/>
  <c r="E1649" i="13" s="1"/>
  <c r="F1649" i="13" s="1"/>
  <c r="C1647" i="13"/>
  <c r="D1646" i="13"/>
  <c r="E1646" i="13" s="1"/>
  <c r="F1646" i="13" s="1"/>
  <c r="C1646" i="13"/>
  <c r="D1645" i="13"/>
  <c r="E1645" i="13" s="1"/>
  <c r="F1645" i="13" s="1"/>
  <c r="C1645" i="13"/>
  <c r="C1644" i="13"/>
  <c r="C1643" i="13"/>
  <c r="D1644" i="13" s="1"/>
  <c r="E1644" i="13" s="1"/>
  <c r="F1644" i="13" s="1"/>
  <c r="F1642" i="13"/>
  <c r="C1642" i="13"/>
  <c r="D1641" i="13"/>
  <c r="E1641" i="13" s="1"/>
  <c r="F1641" i="13" s="1"/>
  <c r="C1641" i="13"/>
  <c r="D1642" i="13" s="1"/>
  <c r="E1642" i="13" s="1"/>
  <c r="D1640" i="13"/>
  <c r="E1640" i="13" s="1"/>
  <c r="F1640" i="13" s="1"/>
  <c r="C1640" i="13"/>
  <c r="E1639" i="13"/>
  <c r="F1639" i="13" s="1"/>
  <c r="C1639" i="13"/>
  <c r="C1638" i="13"/>
  <c r="D1639" i="13" s="1"/>
  <c r="C1637" i="13"/>
  <c r="D1638" i="13" s="1"/>
  <c r="E1638" i="13" s="1"/>
  <c r="F1638" i="13" s="1"/>
  <c r="D1636" i="13"/>
  <c r="E1636" i="13" s="1"/>
  <c r="F1636" i="13" s="1"/>
  <c r="C1636" i="13"/>
  <c r="D1637" i="13" s="1"/>
  <c r="E1637" i="13" s="1"/>
  <c r="F1637" i="13" s="1"/>
  <c r="F1635" i="13"/>
  <c r="E1635" i="13"/>
  <c r="D1635" i="13"/>
  <c r="C1635" i="13"/>
  <c r="C1634" i="13"/>
  <c r="E1633" i="13"/>
  <c r="F1633" i="13" s="1"/>
  <c r="C1633" i="13"/>
  <c r="C1632" i="13"/>
  <c r="D1633" i="13" s="1"/>
  <c r="D1631" i="13"/>
  <c r="E1631" i="13" s="1"/>
  <c r="F1631" i="13" s="1"/>
  <c r="C1631" i="13"/>
  <c r="D1632" i="13" s="1"/>
  <c r="E1632" i="13" s="1"/>
  <c r="F1632" i="13" s="1"/>
  <c r="F1630" i="13"/>
  <c r="D1630" i="13"/>
  <c r="E1630" i="13" s="1"/>
  <c r="C1630" i="13"/>
  <c r="E1629" i="13"/>
  <c r="F1629" i="13" s="1"/>
  <c r="C1629" i="13"/>
  <c r="C1628" i="13"/>
  <c r="D1629" i="13" s="1"/>
  <c r="E1627" i="13"/>
  <c r="F1627" i="13" s="1"/>
  <c r="C1627" i="13"/>
  <c r="D1628" i="13" s="1"/>
  <c r="E1628" i="13" s="1"/>
  <c r="F1628" i="13" s="1"/>
  <c r="D1626" i="13"/>
  <c r="E1626" i="13" s="1"/>
  <c r="F1626" i="13" s="1"/>
  <c r="C1626" i="13"/>
  <c r="D1627" i="13" s="1"/>
  <c r="C1625" i="13"/>
  <c r="C1624" i="13"/>
  <c r="D1625" i="13" s="1"/>
  <c r="E1625" i="13" s="1"/>
  <c r="F1625" i="13" s="1"/>
  <c r="E1623" i="13"/>
  <c r="F1623" i="13" s="1"/>
  <c r="C1623" i="13"/>
  <c r="C1622" i="13"/>
  <c r="D1623" i="13" s="1"/>
  <c r="D1621" i="13"/>
  <c r="E1621" i="13" s="1"/>
  <c r="F1621" i="13" s="1"/>
  <c r="C1621" i="13"/>
  <c r="D1622" i="13" s="1"/>
  <c r="E1622" i="13" s="1"/>
  <c r="F1622" i="13" s="1"/>
  <c r="F1620" i="13"/>
  <c r="D1620" i="13"/>
  <c r="E1620" i="13" s="1"/>
  <c r="C1620" i="13"/>
  <c r="C1619" i="13"/>
  <c r="D1618" i="13"/>
  <c r="E1618" i="13" s="1"/>
  <c r="F1618" i="13" s="1"/>
  <c r="C1618" i="13"/>
  <c r="C1617" i="13"/>
  <c r="C1616" i="13"/>
  <c r="C1615" i="13"/>
  <c r="C1614" i="13"/>
  <c r="D1615" i="13" s="1"/>
  <c r="E1615" i="13" s="1"/>
  <c r="F1615" i="13" s="1"/>
  <c r="C1613" i="13"/>
  <c r="D1612" i="13"/>
  <c r="E1612" i="13" s="1"/>
  <c r="F1612" i="13" s="1"/>
  <c r="C1612" i="13"/>
  <c r="C1611" i="13"/>
  <c r="D1611" i="13" s="1"/>
  <c r="E1611" i="13" s="1"/>
  <c r="F1611" i="13" s="1"/>
  <c r="C1610" i="13"/>
  <c r="C1609" i="13"/>
  <c r="D1610" i="13" s="1"/>
  <c r="E1610" i="13" s="1"/>
  <c r="F1610" i="13" s="1"/>
  <c r="C1608" i="13"/>
  <c r="C1607" i="13"/>
  <c r="E1606" i="13"/>
  <c r="F1606" i="13" s="1"/>
  <c r="D1606" i="13"/>
  <c r="C1606" i="13"/>
  <c r="D1605" i="13"/>
  <c r="E1605" i="13" s="1"/>
  <c r="F1605" i="13" s="1"/>
  <c r="C1605" i="13"/>
  <c r="E1604" i="13"/>
  <c r="F1604" i="13" s="1"/>
  <c r="C1604" i="13"/>
  <c r="D1603" i="13"/>
  <c r="E1603" i="13" s="1"/>
  <c r="F1603" i="13" s="1"/>
  <c r="C1603" i="13"/>
  <c r="D1604" i="13" s="1"/>
  <c r="C1602" i="13"/>
  <c r="C1601" i="13"/>
  <c r="C1600" i="13"/>
  <c r="E1599" i="13"/>
  <c r="F1599" i="13" s="1"/>
  <c r="C1599" i="13"/>
  <c r="D1600" i="13" s="1"/>
  <c r="E1600" i="13" s="1"/>
  <c r="F1600" i="13" s="1"/>
  <c r="C1598" i="13"/>
  <c r="D1599" i="13" s="1"/>
  <c r="D1597" i="13"/>
  <c r="E1597" i="13" s="1"/>
  <c r="F1597" i="13" s="1"/>
  <c r="C1597" i="13"/>
  <c r="C1596" i="13"/>
  <c r="D1596" i="13" s="1"/>
  <c r="E1596" i="13" s="1"/>
  <c r="F1596" i="13" s="1"/>
  <c r="F1595" i="13"/>
  <c r="E1595" i="13"/>
  <c r="C1595" i="13"/>
  <c r="C1594" i="13"/>
  <c r="D1595" i="13" s="1"/>
  <c r="C1593" i="13"/>
  <c r="D1594" i="13" s="1"/>
  <c r="E1594" i="13" s="1"/>
  <c r="F1594" i="13" s="1"/>
  <c r="D1592" i="13"/>
  <c r="E1592" i="13" s="1"/>
  <c r="F1592" i="13" s="1"/>
  <c r="C1592" i="13"/>
  <c r="D1591" i="13"/>
  <c r="E1591" i="13" s="1"/>
  <c r="F1591" i="13" s="1"/>
  <c r="C1591" i="13"/>
  <c r="E1590" i="13"/>
  <c r="F1590" i="13" s="1"/>
  <c r="D1590" i="13"/>
  <c r="C1590" i="13"/>
  <c r="E1589" i="13"/>
  <c r="F1589" i="13" s="1"/>
  <c r="C1589" i="13"/>
  <c r="C1588" i="13"/>
  <c r="D1589" i="13" s="1"/>
  <c r="C1587" i="13"/>
  <c r="D1588" i="13" s="1"/>
  <c r="E1588" i="13" s="1"/>
  <c r="F1588" i="13" s="1"/>
  <c r="C1586" i="13"/>
  <c r="D1587" i="13" s="1"/>
  <c r="E1587" i="13" s="1"/>
  <c r="F1587" i="13" s="1"/>
  <c r="D1585" i="13"/>
  <c r="E1585" i="13" s="1"/>
  <c r="F1585" i="13" s="1"/>
  <c r="C1585" i="13"/>
  <c r="E1584" i="13"/>
  <c r="F1584" i="13" s="1"/>
  <c r="C1584" i="13"/>
  <c r="C1583" i="13"/>
  <c r="D1584" i="13" s="1"/>
  <c r="C1582" i="13"/>
  <c r="D1583" i="13" s="1"/>
  <c r="E1583" i="13" s="1"/>
  <c r="F1583" i="13" s="1"/>
  <c r="C1581" i="13"/>
  <c r="C1580" i="13"/>
  <c r="C1579" i="13"/>
  <c r="D1580" i="13" s="1"/>
  <c r="E1580" i="13" s="1"/>
  <c r="F1580" i="13" s="1"/>
  <c r="D1578" i="13"/>
  <c r="E1578" i="13" s="1"/>
  <c r="F1578" i="13" s="1"/>
  <c r="C1578" i="13"/>
  <c r="C1577" i="13"/>
  <c r="D1577" i="13" s="1"/>
  <c r="E1577" i="13" s="1"/>
  <c r="F1577" i="13" s="1"/>
  <c r="F1576" i="13"/>
  <c r="D1576" i="13"/>
  <c r="E1576" i="13" s="1"/>
  <c r="C1576" i="13"/>
  <c r="C1575" i="13"/>
  <c r="C1574" i="13"/>
  <c r="D1575" i="13" s="1"/>
  <c r="E1575" i="13" s="1"/>
  <c r="F1575" i="13" s="1"/>
  <c r="C1573" i="13"/>
  <c r="F1572" i="13"/>
  <c r="E1572" i="13"/>
  <c r="C1572" i="13"/>
  <c r="D1571" i="13"/>
  <c r="E1571" i="13" s="1"/>
  <c r="F1571" i="13" s="1"/>
  <c r="C1571" i="13"/>
  <c r="D1572" i="13" s="1"/>
  <c r="C1570" i="13"/>
  <c r="C1569" i="13"/>
  <c r="D1570" i="13" s="1"/>
  <c r="E1570" i="13" s="1"/>
  <c r="F1570" i="13" s="1"/>
  <c r="C1568" i="13"/>
  <c r="D1567" i="13"/>
  <c r="E1567" i="13" s="1"/>
  <c r="F1567" i="13" s="1"/>
  <c r="C1567" i="13"/>
  <c r="F1566" i="13"/>
  <c r="C1566" i="13"/>
  <c r="D1566" i="13" s="1"/>
  <c r="E1566" i="13" s="1"/>
  <c r="D1565" i="13"/>
  <c r="E1565" i="13" s="1"/>
  <c r="F1565" i="13" s="1"/>
  <c r="C1565" i="13"/>
  <c r="C1564" i="13"/>
  <c r="C1563" i="13"/>
  <c r="C1562" i="13"/>
  <c r="D1563" i="13" s="1"/>
  <c r="E1563" i="13" s="1"/>
  <c r="F1563" i="13" s="1"/>
  <c r="C1561" i="13"/>
  <c r="D1562" i="13" s="1"/>
  <c r="E1562" i="13" s="1"/>
  <c r="F1562" i="13" s="1"/>
  <c r="C1560" i="13"/>
  <c r="E1559" i="13"/>
  <c r="F1559" i="13" s="1"/>
  <c r="C1559" i="13"/>
  <c r="D1560" i="13" s="1"/>
  <c r="E1560" i="13" s="1"/>
  <c r="F1560" i="13" s="1"/>
  <c r="E1558" i="13"/>
  <c r="F1558" i="13" s="1"/>
  <c r="D1558" i="13"/>
  <c r="C1558" i="13"/>
  <c r="D1559" i="13" s="1"/>
  <c r="C1557" i="13"/>
  <c r="C1556" i="13"/>
  <c r="D1555" i="13"/>
  <c r="E1555" i="13" s="1"/>
  <c r="F1555" i="13" s="1"/>
  <c r="C1555" i="13"/>
  <c r="C1554" i="13"/>
  <c r="C1553" i="13"/>
  <c r="D1554" i="13" s="1"/>
  <c r="E1554" i="13" s="1"/>
  <c r="F1554" i="13" s="1"/>
  <c r="C1552" i="13"/>
  <c r="D1553" i="13" s="1"/>
  <c r="E1553" i="13" s="1"/>
  <c r="F1553" i="13" s="1"/>
  <c r="C1551" i="13"/>
  <c r="D1551" i="13" s="1"/>
  <c r="E1551" i="13" s="1"/>
  <c r="F1551" i="13" s="1"/>
  <c r="D1550" i="13"/>
  <c r="E1550" i="13" s="1"/>
  <c r="F1550" i="13" s="1"/>
  <c r="C1550" i="13"/>
  <c r="E1549" i="13"/>
  <c r="F1549" i="13" s="1"/>
  <c r="C1549" i="13"/>
  <c r="C1548" i="13"/>
  <c r="D1549" i="13" s="1"/>
  <c r="D1547" i="13"/>
  <c r="E1547" i="13" s="1"/>
  <c r="F1547" i="13" s="1"/>
  <c r="C1547" i="13"/>
  <c r="D1548" i="13" s="1"/>
  <c r="E1548" i="13" s="1"/>
  <c r="F1548" i="13" s="1"/>
  <c r="D1546" i="13"/>
  <c r="E1546" i="13" s="1"/>
  <c r="F1546" i="13" s="1"/>
  <c r="C1546" i="13"/>
  <c r="D1545" i="13"/>
  <c r="E1545" i="13" s="1"/>
  <c r="F1545" i="13" s="1"/>
  <c r="C1545" i="13"/>
  <c r="C1544" i="13"/>
  <c r="C1543" i="13"/>
  <c r="E1542" i="13"/>
  <c r="F1542" i="13" s="1"/>
  <c r="C1542" i="13"/>
  <c r="D1543" i="13" s="1"/>
  <c r="E1543" i="13" s="1"/>
  <c r="F1543" i="13" s="1"/>
  <c r="D1541" i="13"/>
  <c r="E1541" i="13" s="1"/>
  <c r="F1541" i="13" s="1"/>
  <c r="C1541" i="13"/>
  <c r="D1542" i="13" s="1"/>
  <c r="D1540" i="13"/>
  <c r="E1540" i="13" s="1"/>
  <c r="F1540" i="13" s="1"/>
  <c r="C1540" i="13"/>
  <c r="E1539" i="13"/>
  <c r="F1539" i="13" s="1"/>
  <c r="C1539" i="13"/>
  <c r="D1538" i="13"/>
  <c r="E1538" i="13" s="1"/>
  <c r="F1538" i="13" s="1"/>
  <c r="C1538" i="13"/>
  <c r="D1539" i="13" s="1"/>
  <c r="C1537" i="13"/>
  <c r="C1536" i="13"/>
  <c r="D1537" i="13" s="1"/>
  <c r="E1537" i="13" s="1"/>
  <c r="F1537" i="13" s="1"/>
  <c r="C1535" i="13"/>
  <c r="C1534" i="13"/>
  <c r="D1535" i="13" s="1"/>
  <c r="E1535" i="13" s="1"/>
  <c r="F1535" i="13" s="1"/>
  <c r="D1533" i="13"/>
  <c r="E1533" i="13" s="1"/>
  <c r="F1533" i="13" s="1"/>
  <c r="C1533" i="13"/>
  <c r="C1532" i="13"/>
  <c r="D1531" i="13"/>
  <c r="E1531" i="13" s="1"/>
  <c r="F1531" i="13" s="1"/>
  <c r="C1531" i="13"/>
  <c r="D1532" i="13" s="1"/>
  <c r="E1532" i="13" s="1"/>
  <c r="F1532" i="13" s="1"/>
  <c r="E1530" i="13"/>
  <c r="F1530" i="13" s="1"/>
  <c r="C1530" i="13"/>
  <c r="C1529" i="13"/>
  <c r="D1530" i="13" s="1"/>
  <c r="F1528" i="13"/>
  <c r="C1528" i="13"/>
  <c r="D1529" i="13" s="1"/>
  <c r="E1529" i="13" s="1"/>
  <c r="F1529" i="13" s="1"/>
  <c r="C1527" i="13"/>
  <c r="D1528" i="13" s="1"/>
  <c r="E1528" i="13" s="1"/>
  <c r="C1526" i="13"/>
  <c r="D1526" i="13" s="1"/>
  <c r="E1526" i="13" s="1"/>
  <c r="F1526" i="13" s="1"/>
  <c r="E1525" i="13"/>
  <c r="F1525" i="13" s="1"/>
  <c r="D1525" i="13"/>
  <c r="C1525" i="13"/>
  <c r="E1524" i="13"/>
  <c r="F1524" i="13" s="1"/>
  <c r="C1524" i="13"/>
  <c r="C1523" i="13"/>
  <c r="D1524" i="13" s="1"/>
  <c r="D1522" i="13"/>
  <c r="E1522" i="13" s="1"/>
  <c r="F1522" i="13" s="1"/>
  <c r="C1522" i="13"/>
  <c r="E1521" i="13"/>
  <c r="F1521" i="13" s="1"/>
  <c r="D1521" i="13"/>
  <c r="C1521" i="13"/>
  <c r="C1520" i="13"/>
  <c r="C1519" i="13"/>
  <c r="D1520" i="13" s="1"/>
  <c r="E1520" i="13" s="1"/>
  <c r="F1520" i="13" s="1"/>
  <c r="D1518" i="13"/>
  <c r="E1518" i="13" s="1"/>
  <c r="F1518" i="13" s="1"/>
  <c r="C1518" i="13"/>
  <c r="F1517" i="13"/>
  <c r="E1517" i="13"/>
  <c r="D1517" i="13"/>
  <c r="C1517" i="13"/>
  <c r="C1516" i="13"/>
  <c r="D1516" i="13" s="1"/>
  <c r="E1516" i="13" s="1"/>
  <c r="F1516" i="13" s="1"/>
  <c r="F1515" i="13"/>
  <c r="C1515" i="13"/>
  <c r="C1514" i="13"/>
  <c r="D1515" i="13" s="1"/>
  <c r="E1515" i="13" s="1"/>
  <c r="C1513" i="13"/>
  <c r="C1512" i="13"/>
  <c r="D1513" i="13" s="1"/>
  <c r="E1513" i="13" s="1"/>
  <c r="F1513" i="13" s="1"/>
  <c r="C1511" i="13"/>
  <c r="D1512" i="13" s="1"/>
  <c r="E1512" i="13" s="1"/>
  <c r="F1512" i="13" s="1"/>
  <c r="E1510" i="13"/>
  <c r="F1510" i="13" s="1"/>
  <c r="D1510" i="13"/>
  <c r="C1510" i="13"/>
  <c r="C1509" i="13"/>
  <c r="C1508" i="13"/>
  <c r="D1509" i="13" s="1"/>
  <c r="E1509" i="13" s="1"/>
  <c r="F1509" i="13" s="1"/>
  <c r="C1507" i="13"/>
  <c r="D1508" i="13" s="1"/>
  <c r="E1508" i="13" s="1"/>
  <c r="F1508" i="13" s="1"/>
  <c r="C1506" i="13"/>
  <c r="E1505" i="13"/>
  <c r="F1505" i="13" s="1"/>
  <c r="C1505" i="13"/>
  <c r="C1504" i="13"/>
  <c r="D1505" i="13" s="1"/>
  <c r="C1503" i="13"/>
  <c r="C1502" i="13"/>
  <c r="C1501" i="13"/>
  <c r="C1500" i="13"/>
  <c r="C1499" i="13"/>
  <c r="D1500" i="13" s="1"/>
  <c r="E1500" i="13" s="1"/>
  <c r="F1500" i="13" s="1"/>
  <c r="C1498" i="13"/>
  <c r="D1497" i="13"/>
  <c r="E1497" i="13" s="1"/>
  <c r="F1497" i="13" s="1"/>
  <c r="C1497" i="13"/>
  <c r="E1496" i="13"/>
  <c r="F1496" i="13" s="1"/>
  <c r="C1496" i="13"/>
  <c r="D1496" i="13" s="1"/>
  <c r="C1495" i="13"/>
  <c r="C1494" i="13"/>
  <c r="D1495" i="13" s="1"/>
  <c r="E1495" i="13" s="1"/>
  <c r="F1495" i="13" s="1"/>
  <c r="C1493" i="13"/>
  <c r="C1492" i="13"/>
  <c r="C1491" i="13"/>
  <c r="D1490" i="13"/>
  <c r="E1490" i="13" s="1"/>
  <c r="F1490" i="13" s="1"/>
  <c r="C1490" i="13"/>
  <c r="C1489" i="13"/>
  <c r="C1488" i="13"/>
  <c r="D1487" i="13"/>
  <c r="E1487" i="13" s="1"/>
  <c r="F1487" i="13" s="1"/>
  <c r="C1487" i="13"/>
  <c r="C1486" i="13"/>
  <c r="D1486" i="13" s="1"/>
  <c r="E1486" i="13" s="1"/>
  <c r="F1486" i="13" s="1"/>
  <c r="E1485" i="13"/>
  <c r="F1485" i="13" s="1"/>
  <c r="C1485" i="13"/>
  <c r="C1484" i="13"/>
  <c r="D1485" i="13" s="1"/>
  <c r="C1483" i="13"/>
  <c r="D1482" i="13"/>
  <c r="E1482" i="13" s="1"/>
  <c r="F1482" i="13" s="1"/>
  <c r="C1482" i="13"/>
  <c r="D1483" i="13" s="1"/>
  <c r="E1483" i="13" s="1"/>
  <c r="F1483" i="13" s="1"/>
  <c r="E1481" i="13"/>
  <c r="F1481" i="13" s="1"/>
  <c r="C1481" i="13"/>
  <c r="D1481" i="13" s="1"/>
  <c r="C1480" i="13"/>
  <c r="C1479" i="13"/>
  <c r="D1480" i="13" s="1"/>
  <c r="E1480" i="13" s="1"/>
  <c r="F1480" i="13" s="1"/>
  <c r="E1478" i="13"/>
  <c r="F1478" i="13" s="1"/>
  <c r="D1478" i="13"/>
  <c r="C1478" i="13"/>
  <c r="D1477" i="13"/>
  <c r="E1477" i="13" s="1"/>
  <c r="F1477" i="13" s="1"/>
  <c r="C1477" i="13"/>
  <c r="D1476" i="13"/>
  <c r="E1476" i="13" s="1"/>
  <c r="F1476" i="13" s="1"/>
  <c r="C1476" i="13"/>
  <c r="C1475" i="13"/>
  <c r="C1474" i="13"/>
  <c r="D1475" i="13" s="1"/>
  <c r="E1475" i="13" s="1"/>
  <c r="F1475" i="13" s="1"/>
  <c r="C1473" i="13"/>
  <c r="C1472" i="13"/>
  <c r="D1473" i="13" s="1"/>
  <c r="E1473" i="13" s="1"/>
  <c r="F1473" i="13" s="1"/>
  <c r="F1471" i="13"/>
  <c r="E1471" i="13"/>
  <c r="D1471" i="13"/>
  <c r="C1471" i="13"/>
  <c r="E1470" i="13"/>
  <c r="F1470" i="13" s="1"/>
  <c r="D1470" i="13"/>
  <c r="C1470" i="13"/>
  <c r="C1469" i="13"/>
  <c r="C1468" i="13"/>
  <c r="D1469" i="13" s="1"/>
  <c r="E1469" i="13" s="1"/>
  <c r="F1469" i="13" s="1"/>
  <c r="C1467" i="13"/>
  <c r="D1468" i="13" s="1"/>
  <c r="E1468" i="13" s="1"/>
  <c r="F1468" i="13" s="1"/>
  <c r="C1466" i="13"/>
  <c r="D1465" i="13"/>
  <c r="E1465" i="13" s="1"/>
  <c r="F1465" i="13" s="1"/>
  <c r="C1465" i="13"/>
  <c r="F1464" i="13"/>
  <c r="C1464" i="13"/>
  <c r="C1463" i="13"/>
  <c r="D1464" i="13" s="1"/>
  <c r="E1464" i="13" s="1"/>
  <c r="C1462" i="13"/>
  <c r="D1463" i="13" s="1"/>
  <c r="E1463" i="13" s="1"/>
  <c r="F1463" i="13" s="1"/>
  <c r="D1461" i="13"/>
  <c r="E1461" i="13" s="1"/>
  <c r="F1461" i="13" s="1"/>
  <c r="C1461" i="13"/>
  <c r="F1460" i="13"/>
  <c r="E1460" i="13"/>
  <c r="C1460" i="13"/>
  <c r="C1459" i="13"/>
  <c r="D1460" i="13" s="1"/>
  <c r="F1458" i="13"/>
  <c r="E1458" i="13"/>
  <c r="C1458" i="13"/>
  <c r="C1457" i="13"/>
  <c r="D1458" i="13" s="1"/>
  <c r="D1456" i="13"/>
  <c r="E1456" i="13" s="1"/>
  <c r="F1456" i="13" s="1"/>
  <c r="C1456" i="13"/>
  <c r="D1457" i="13" s="1"/>
  <c r="E1457" i="13" s="1"/>
  <c r="F1457" i="13" s="1"/>
  <c r="C1455" i="13"/>
  <c r="C1454" i="13"/>
  <c r="D1455" i="13" s="1"/>
  <c r="E1455" i="13" s="1"/>
  <c r="F1455" i="13" s="1"/>
  <c r="C1453" i="13"/>
  <c r="D1454" i="13" s="1"/>
  <c r="E1454" i="13" s="1"/>
  <c r="F1454" i="13" s="1"/>
  <c r="C1452" i="13"/>
  <c r="D1453" i="13" s="1"/>
  <c r="E1453" i="13" s="1"/>
  <c r="F1453" i="13" s="1"/>
  <c r="C1451" i="13"/>
  <c r="D1450" i="13"/>
  <c r="E1450" i="13" s="1"/>
  <c r="F1450" i="13" s="1"/>
  <c r="C1450" i="13"/>
  <c r="C1449" i="13"/>
  <c r="C1448" i="13"/>
  <c r="F1447" i="13"/>
  <c r="C1447" i="13"/>
  <c r="D1446" i="13"/>
  <c r="E1446" i="13" s="1"/>
  <c r="F1446" i="13" s="1"/>
  <c r="C1446" i="13"/>
  <c r="D1447" i="13" s="1"/>
  <c r="E1447" i="13" s="1"/>
  <c r="C1445" i="13"/>
  <c r="C1444" i="13"/>
  <c r="D1445" i="13" s="1"/>
  <c r="E1445" i="13" s="1"/>
  <c r="F1445" i="13" s="1"/>
  <c r="C1443" i="13"/>
  <c r="D1444" i="13" s="1"/>
  <c r="E1444" i="13" s="1"/>
  <c r="F1444" i="13" s="1"/>
  <c r="C1442" i="13"/>
  <c r="D1443" i="13" s="1"/>
  <c r="E1443" i="13" s="1"/>
  <c r="F1443" i="13" s="1"/>
  <c r="C1441" i="13"/>
  <c r="D1440" i="13"/>
  <c r="E1440" i="13" s="1"/>
  <c r="F1440" i="13" s="1"/>
  <c r="C1440" i="13"/>
  <c r="D1441" i="13" s="1"/>
  <c r="E1441" i="13" s="1"/>
  <c r="F1441" i="13" s="1"/>
  <c r="E1439" i="13"/>
  <c r="F1439" i="13" s="1"/>
  <c r="C1439" i="13"/>
  <c r="C1438" i="13"/>
  <c r="D1439" i="13" s="1"/>
  <c r="C1437" i="13"/>
  <c r="C1436" i="13"/>
  <c r="C1435" i="13"/>
  <c r="D1436" i="13" s="1"/>
  <c r="E1436" i="13" s="1"/>
  <c r="F1436" i="13" s="1"/>
  <c r="C1434" i="13"/>
  <c r="C1433" i="13"/>
  <c r="C1432" i="13"/>
  <c r="D1432" i="13" s="1"/>
  <c r="E1432" i="13" s="1"/>
  <c r="F1432" i="13" s="1"/>
  <c r="C1431" i="13"/>
  <c r="C1430" i="13"/>
  <c r="D1431" i="13" s="1"/>
  <c r="E1431" i="13" s="1"/>
  <c r="F1431" i="13" s="1"/>
  <c r="F1429" i="13"/>
  <c r="C1429" i="13"/>
  <c r="C1428" i="13"/>
  <c r="D1429" i="13" s="1"/>
  <c r="E1429" i="13" s="1"/>
  <c r="C1427" i="13"/>
  <c r="C1426" i="13"/>
  <c r="D1426" i="13" s="1"/>
  <c r="E1426" i="13" s="1"/>
  <c r="F1426" i="13" s="1"/>
  <c r="C1425" i="13"/>
  <c r="C1424" i="13"/>
  <c r="D1425" i="13" s="1"/>
  <c r="E1425" i="13" s="1"/>
  <c r="F1425" i="13" s="1"/>
  <c r="C1423" i="13"/>
  <c r="D1424" i="13" s="1"/>
  <c r="E1424" i="13" s="1"/>
  <c r="F1424" i="13" s="1"/>
  <c r="C1422" i="13"/>
  <c r="F1421" i="13"/>
  <c r="D1421" i="13"/>
  <c r="E1421" i="13" s="1"/>
  <c r="C1421" i="13"/>
  <c r="C1420" i="13"/>
  <c r="C1419" i="13"/>
  <c r="D1420" i="13" s="1"/>
  <c r="E1420" i="13" s="1"/>
  <c r="F1420" i="13" s="1"/>
  <c r="C1418" i="13"/>
  <c r="C1417" i="13"/>
  <c r="D1418" i="13" s="1"/>
  <c r="E1418" i="13" s="1"/>
  <c r="F1418" i="13" s="1"/>
  <c r="D1416" i="13"/>
  <c r="E1416" i="13" s="1"/>
  <c r="F1416" i="13" s="1"/>
  <c r="C1416" i="13"/>
  <c r="D1417" i="13" s="1"/>
  <c r="E1417" i="13" s="1"/>
  <c r="F1417" i="13" s="1"/>
  <c r="D1415" i="13"/>
  <c r="E1415" i="13" s="1"/>
  <c r="F1415" i="13" s="1"/>
  <c r="C1415" i="13"/>
  <c r="C1414" i="13"/>
  <c r="D1413" i="13"/>
  <c r="E1413" i="13" s="1"/>
  <c r="F1413" i="13" s="1"/>
  <c r="C1413" i="13"/>
  <c r="D1414" i="13" s="1"/>
  <c r="E1414" i="13" s="1"/>
  <c r="F1414" i="13" s="1"/>
  <c r="D1412" i="13"/>
  <c r="E1412" i="13" s="1"/>
  <c r="F1412" i="13" s="1"/>
  <c r="C1412" i="13"/>
  <c r="C1411" i="13"/>
  <c r="E1410" i="13"/>
  <c r="F1410" i="13" s="1"/>
  <c r="D1410" i="13"/>
  <c r="C1410" i="13"/>
  <c r="D1411" i="13" s="1"/>
  <c r="E1411" i="13" s="1"/>
  <c r="F1411" i="13" s="1"/>
  <c r="E1409" i="13"/>
  <c r="F1409" i="13" s="1"/>
  <c r="C1409" i="13"/>
  <c r="C1408" i="13"/>
  <c r="D1409" i="13" s="1"/>
  <c r="C1407" i="13"/>
  <c r="D1408" i="13" s="1"/>
  <c r="E1408" i="13" s="1"/>
  <c r="F1408" i="13" s="1"/>
  <c r="C1406" i="13"/>
  <c r="D1407" i="13" s="1"/>
  <c r="E1407" i="13" s="1"/>
  <c r="F1407" i="13" s="1"/>
  <c r="C1405" i="13"/>
  <c r="D1406" i="13" s="1"/>
  <c r="E1406" i="13" s="1"/>
  <c r="F1406" i="13" s="1"/>
  <c r="C1404" i="13"/>
  <c r="F1403" i="13"/>
  <c r="C1403" i="13"/>
  <c r="C1402" i="13"/>
  <c r="D1403" i="13" s="1"/>
  <c r="E1403" i="13" s="1"/>
  <c r="C1401" i="13"/>
  <c r="D1402" i="13" s="1"/>
  <c r="E1402" i="13" s="1"/>
  <c r="F1402" i="13" s="1"/>
  <c r="D1400" i="13"/>
  <c r="E1400" i="13" s="1"/>
  <c r="F1400" i="13" s="1"/>
  <c r="C1400" i="13"/>
  <c r="C1399" i="13"/>
  <c r="E1398" i="13"/>
  <c r="F1398" i="13" s="1"/>
  <c r="D1398" i="13"/>
  <c r="C1398" i="13"/>
  <c r="D1397" i="13"/>
  <c r="E1397" i="13" s="1"/>
  <c r="F1397" i="13" s="1"/>
  <c r="C1397" i="13"/>
  <c r="C1396" i="13"/>
  <c r="C1395" i="13"/>
  <c r="D1396" i="13" s="1"/>
  <c r="E1396" i="13" s="1"/>
  <c r="F1396" i="13" s="1"/>
  <c r="C1394" i="13"/>
  <c r="D1395" i="13" s="1"/>
  <c r="E1395" i="13" s="1"/>
  <c r="F1395" i="13" s="1"/>
  <c r="C1393" i="13"/>
  <c r="D1394" i="13" s="1"/>
  <c r="E1394" i="13" s="1"/>
  <c r="F1394" i="13" s="1"/>
  <c r="C1392" i="13"/>
  <c r="D1393" i="13" s="1"/>
  <c r="E1393" i="13" s="1"/>
  <c r="F1393" i="13" s="1"/>
  <c r="C1391" i="13"/>
  <c r="E1390" i="13"/>
  <c r="F1390" i="13" s="1"/>
  <c r="D1390" i="13"/>
  <c r="C1390" i="13"/>
  <c r="C1389" i="13"/>
  <c r="D1388" i="13"/>
  <c r="E1388" i="13" s="1"/>
  <c r="F1388" i="13" s="1"/>
  <c r="C1388" i="13"/>
  <c r="D1389" i="13" s="1"/>
  <c r="E1389" i="13" s="1"/>
  <c r="F1389" i="13" s="1"/>
  <c r="E1387" i="13"/>
  <c r="F1387" i="13" s="1"/>
  <c r="C1387" i="13"/>
  <c r="C1386" i="13"/>
  <c r="D1387" i="13" s="1"/>
  <c r="C1385" i="13"/>
  <c r="D1385" i="13" s="1"/>
  <c r="E1385" i="13" s="1"/>
  <c r="F1385" i="13" s="1"/>
  <c r="C1384" i="13"/>
  <c r="C1383" i="13"/>
  <c r="F1382" i="13"/>
  <c r="D1382" i="13"/>
  <c r="E1382" i="13" s="1"/>
  <c r="C1382" i="13"/>
  <c r="D1383" i="13" s="1"/>
  <c r="E1383" i="13" s="1"/>
  <c r="F1383" i="13" s="1"/>
  <c r="C1381" i="13"/>
  <c r="C1380" i="13"/>
  <c r="D1381" i="13" s="1"/>
  <c r="E1381" i="13" s="1"/>
  <c r="F1381" i="13" s="1"/>
  <c r="C1379" i="13"/>
  <c r="D1380" i="13" s="1"/>
  <c r="E1380" i="13" s="1"/>
  <c r="F1380" i="13" s="1"/>
  <c r="C1378" i="13"/>
  <c r="C1377" i="13"/>
  <c r="D1377" i="13" s="1"/>
  <c r="E1377" i="13" s="1"/>
  <c r="F1377" i="13" s="1"/>
  <c r="C1376" i="13"/>
  <c r="C1375" i="13"/>
  <c r="D1376" i="13" s="1"/>
  <c r="E1376" i="13" s="1"/>
  <c r="F1376" i="13" s="1"/>
  <c r="C1374" i="13"/>
  <c r="C1373" i="13"/>
  <c r="D1372" i="13"/>
  <c r="E1372" i="13" s="1"/>
  <c r="F1372" i="13" s="1"/>
  <c r="C1372" i="13"/>
  <c r="C1371" i="13"/>
  <c r="C1370" i="13"/>
  <c r="D1371" i="13" s="1"/>
  <c r="E1371" i="13" s="1"/>
  <c r="F1371" i="13" s="1"/>
  <c r="C1369" i="13"/>
  <c r="D1370" i="13" s="1"/>
  <c r="E1370" i="13" s="1"/>
  <c r="F1370" i="13" s="1"/>
  <c r="D1368" i="13"/>
  <c r="E1368" i="13" s="1"/>
  <c r="F1368" i="13" s="1"/>
  <c r="C1368" i="13"/>
  <c r="D1369" i="13" s="1"/>
  <c r="E1369" i="13" s="1"/>
  <c r="F1369" i="13" s="1"/>
  <c r="C1367" i="13"/>
  <c r="D1367" i="13" s="1"/>
  <c r="E1367" i="13" s="1"/>
  <c r="F1367" i="13" s="1"/>
  <c r="F1366" i="13"/>
  <c r="D1366" i="13"/>
  <c r="E1366" i="13" s="1"/>
  <c r="C1366" i="13"/>
  <c r="C1365" i="13"/>
  <c r="C1364" i="13"/>
  <c r="D1365" i="13" s="1"/>
  <c r="E1365" i="13" s="1"/>
  <c r="F1365" i="13" s="1"/>
  <c r="D1363" i="13"/>
  <c r="E1363" i="13" s="1"/>
  <c r="F1363" i="13" s="1"/>
  <c r="C1363" i="13"/>
  <c r="D1364" i="13" s="1"/>
  <c r="E1364" i="13" s="1"/>
  <c r="F1364" i="13" s="1"/>
  <c r="D1362" i="13"/>
  <c r="E1362" i="13" s="1"/>
  <c r="F1362" i="13" s="1"/>
  <c r="C1362" i="13"/>
  <c r="C1361" i="13"/>
  <c r="D1361" i="13" s="1"/>
  <c r="E1361" i="13" s="1"/>
  <c r="F1361" i="13" s="1"/>
  <c r="C1360" i="13"/>
  <c r="C1359" i="13"/>
  <c r="C1358" i="13"/>
  <c r="D1359" i="13" s="1"/>
  <c r="E1359" i="13" s="1"/>
  <c r="F1359" i="13" s="1"/>
  <c r="C1357" i="13"/>
  <c r="D1358" i="13" s="1"/>
  <c r="E1358" i="13" s="1"/>
  <c r="F1358" i="13" s="1"/>
  <c r="C1356" i="13"/>
  <c r="D1357" i="13" s="1"/>
  <c r="E1357" i="13" s="1"/>
  <c r="F1357" i="13" s="1"/>
  <c r="F1355" i="13"/>
  <c r="E1355" i="13"/>
  <c r="D1355" i="13"/>
  <c r="C1355" i="13"/>
  <c r="F1354" i="13"/>
  <c r="C1354" i="13"/>
  <c r="E1353" i="13"/>
  <c r="F1353" i="13" s="1"/>
  <c r="C1353" i="13"/>
  <c r="D1354" i="13" s="1"/>
  <c r="E1354" i="13" s="1"/>
  <c r="C1352" i="13"/>
  <c r="D1353" i="13" s="1"/>
  <c r="C1351" i="13"/>
  <c r="D1352" i="13" s="1"/>
  <c r="E1352" i="13" s="1"/>
  <c r="F1352" i="13" s="1"/>
  <c r="C1350" i="13"/>
  <c r="C1349" i="13"/>
  <c r="D1350" i="13" s="1"/>
  <c r="E1350" i="13" s="1"/>
  <c r="F1350" i="13" s="1"/>
  <c r="C1348" i="13"/>
  <c r="D1349" i="13" s="1"/>
  <c r="E1349" i="13" s="1"/>
  <c r="F1349" i="13" s="1"/>
  <c r="C1347" i="13"/>
  <c r="C1346" i="13"/>
  <c r="D1347" i="13" s="1"/>
  <c r="E1347" i="13" s="1"/>
  <c r="F1347" i="13" s="1"/>
  <c r="D1345" i="13"/>
  <c r="E1345" i="13" s="1"/>
  <c r="F1345" i="13" s="1"/>
  <c r="C1345" i="13"/>
  <c r="C1344" i="13"/>
  <c r="C1343" i="13"/>
  <c r="C1342" i="13"/>
  <c r="D1343" i="13" s="1"/>
  <c r="E1343" i="13" s="1"/>
  <c r="F1343" i="13" s="1"/>
  <c r="C1341" i="13"/>
  <c r="C1340" i="13"/>
  <c r="E1339" i="13"/>
  <c r="F1339" i="13" s="1"/>
  <c r="C1339" i="13"/>
  <c r="D1338" i="13"/>
  <c r="E1338" i="13" s="1"/>
  <c r="F1338" i="13" s="1"/>
  <c r="C1338" i="13"/>
  <c r="D1339" i="13" s="1"/>
  <c r="C1337" i="13"/>
  <c r="C1336" i="13"/>
  <c r="C1335" i="13"/>
  <c r="C1334" i="13"/>
  <c r="D1335" i="13" s="1"/>
  <c r="E1335" i="13" s="1"/>
  <c r="F1335" i="13" s="1"/>
  <c r="D1333" i="13"/>
  <c r="E1333" i="13" s="1"/>
  <c r="F1333" i="13" s="1"/>
  <c r="C1333" i="13"/>
  <c r="C1332" i="13"/>
  <c r="C1331" i="13"/>
  <c r="D1332" i="13" s="1"/>
  <c r="E1332" i="13" s="1"/>
  <c r="F1332" i="13" s="1"/>
  <c r="F1330" i="13"/>
  <c r="E1330" i="13"/>
  <c r="D1330" i="13"/>
  <c r="C1330" i="13"/>
  <c r="E1329" i="13"/>
  <c r="F1329" i="13" s="1"/>
  <c r="C1329" i="13"/>
  <c r="C1328" i="13"/>
  <c r="D1329" i="13" s="1"/>
  <c r="C1327" i="13"/>
  <c r="C1326" i="13"/>
  <c r="D1327" i="13" s="1"/>
  <c r="E1327" i="13" s="1"/>
  <c r="F1327" i="13" s="1"/>
  <c r="C1325" i="13"/>
  <c r="D1326" i="13" s="1"/>
  <c r="E1326" i="13" s="1"/>
  <c r="F1326" i="13" s="1"/>
  <c r="C1324" i="13"/>
  <c r="C1323" i="13"/>
  <c r="C1322" i="13"/>
  <c r="C1321" i="13"/>
  <c r="C1320" i="13"/>
  <c r="D1321" i="13" s="1"/>
  <c r="E1321" i="13" s="1"/>
  <c r="F1321" i="13" s="1"/>
  <c r="C1319" i="13"/>
  <c r="D1320" i="13" s="1"/>
  <c r="E1320" i="13" s="1"/>
  <c r="F1320" i="13" s="1"/>
  <c r="F1318" i="13"/>
  <c r="E1318" i="13"/>
  <c r="D1318" i="13"/>
  <c r="C1318" i="13"/>
  <c r="E1317" i="13"/>
  <c r="F1317" i="13" s="1"/>
  <c r="D1317" i="13"/>
  <c r="C1317" i="13"/>
  <c r="C1316" i="13"/>
  <c r="C1315" i="13"/>
  <c r="D1316" i="13" s="1"/>
  <c r="E1316" i="13" s="1"/>
  <c r="F1316" i="13" s="1"/>
  <c r="C1314" i="13"/>
  <c r="C1313" i="13"/>
  <c r="C1312" i="13"/>
  <c r="C1311" i="13"/>
  <c r="C1310" i="13"/>
  <c r="D1311" i="13" s="1"/>
  <c r="E1311" i="13" s="1"/>
  <c r="F1311" i="13" s="1"/>
  <c r="C1309" i="13"/>
  <c r="D1310" i="13" s="1"/>
  <c r="E1310" i="13" s="1"/>
  <c r="F1310" i="13" s="1"/>
  <c r="C1308" i="13"/>
  <c r="C1307" i="13"/>
  <c r="D1308" i="13" s="1"/>
  <c r="E1308" i="13" s="1"/>
  <c r="F1308" i="13" s="1"/>
  <c r="D1306" i="13"/>
  <c r="E1306" i="13" s="1"/>
  <c r="F1306" i="13" s="1"/>
  <c r="C1306" i="13"/>
  <c r="E1305" i="13"/>
  <c r="F1305" i="13" s="1"/>
  <c r="C1305" i="13"/>
  <c r="C1304" i="13"/>
  <c r="D1305" i="13" s="1"/>
  <c r="C1303" i="13"/>
  <c r="D1304" i="13" s="1"/>
  <c r="E1304" i="13" s="1"/>
  <c r="F1304" i="13" s="1"/>
  <c r="C1302" i="13"/>
  <c r="C1301" i="13"/>
  <c r="C1300" i="13"/>
  <c r="D1301" i="13" s="1"/>
  <c r="E1301" i="13" s="1"/>
  <c r="F1301" i="13" s="1"/>
  <c r="C1299" i="13"/>
  <c r="D1298" i="13"/>
  <c r="E1298" i="13" s="1"/>
  <c r="F1298" i="13" s="1"/>
  <c r="C1298" i="13"/>
  <c r="D1299" i="13" s="1"/>
  <c r="E1299" i="13" s="1"/>
  <c r="F1299" i="13" s="1"/>
  <c r="F1297" i="13"/>
  <c r="C1297" i="13"/>
  <c r="D1296" i="13"/>
  <c r="E1296" i="13" s="1"/>
  <c r="F1296" i="13" s="1"/>
  <c r="C1296" i="13"/>
  <c r="D1297" i="13" s="1"/>
  <c r="E1297" i="13" s="1"/>
  <c r="D1295" i="13"/>
  <c r="E1295" i="13" s="1"/>
  <c r="F1295" i="13" s="1"/>
  <c r="C1295" i="13"/>
  <c r="C1294" i="13"/>
  <c r="C1293" i="13"/>
  <c r="D1294" i="13" s="1"/>
  <c r="E1294" i="13" s="1"/>
  <c r="F1294" i="13" s="1"/>
  <c r="C1292" i="13"/>
  <c r="D1293" i="13" s="1"/>
  <c r="E1293" i="13" s="1"/>
  <c r="F1293" i="13" s="1"/>
  <c r="C1291" i="13"/>
  <c r="D1292" i="13" s="1"/>
  <c r="E1292" i="13" s="1"/>
  <c r="F1292" i="13" s="1"/>
  <c r="C1290" i="13"/>
  <c r="E1289" i="13"/>
  <c r="F1289" i="13" s="1"/>
  <c r="C1289" i="13"/>
  <c r="C1288" i="13"/>
  <c r="D1289" i="13" s="1"/>
  <c r="C1287" i="13"/>
  <c r="C1286" i="13"/>
  <c r="C1285" i="13"/>
  <c r="C1284" i="13"/>
  <c r="D1285" i="13" s="1"/>
  <c r="E1285" i="13" s="1"/>
  <c r="F1285" i="13" s="1"/>
  <c r="C1283" i="13"/>
  <c r="C1282" i="13"/>
  <c r="D1283" i="13" s="1"/>
  <c r="E1283" i="13" s="1"/>
  <c r="F1283" i="13" s="1"/>
  <c r="C1281" i="13"/>
  <c r="D1282" i="13" s="1"/>
  <c r="E1282" i="13" s="1"/>
  <c r="F1282" i="13" s="1"/>
  <c r="E1280" i="13"/>
  <c r="F1280" i="13" s="1"/>
  <c r="D1280" i="13"/>
  <c r="C1280" i="13"/>
  <c r="C1279" i="13"/>
  <c r="C1278" i="13"/>
  <c r="D1279" i="13" s="1"/>
  <c r="E1279" i="13" s="1"/>
  <c r="F1279" i="13" s="1"/>
  <c r="C1277" i="13"/>
  <c r="D1276" i="13"/>
  <c r="E1276" i="13" s="1"/>
  <c r="F1276" i="13" s="1"/>
  <c r="C1276" i="13"/>
  <c r="E1275" i="13"/>
  <c r="F1275" i="13" s="1"/>
  <c r="D1275" i="13"/>
  <c r="C1275" i="13"/>
  <c r="C1274" i="13"/>
  <c r="D1273" i="13"/>
  <c r="E1273" i="13" s="1"/>
  <c r="F1273" i="13" s="1"/>
  <c r="C1273" i="13"/>
  <c r="C1272" i="13"/>
  <c r="C1271" i="13"/>
  <c r="D1272" i="13" s="1"/>
  <c r="E1272" i="13" s="1"/>
  <c r="F1272" i="13" s="1"/>
  <c r="C1270" i="13"/>
  <c r="D1271" i="13" s="1"/>
  <c r="E1271" i="13" s="1"/>
  <c r="F1271" i="13" s="1"/>
  <c r="C1269" i="13"/>
  <c r="D1270" i="13" s="1"/>
  <c r="E1270" i="13" s="1"/>
  <c r="F1270" i="13" s="1"/>
  <c r="C1268" i="13"/>
  <c r="D1269" i="13" s="1"/>
  <c r="E1269" i="13" s="1"/>
  <c r="F1269" i="13" s="1"/>
  <c r="D1267" i="13"/>
  <c r="E1267" i="13" s="1"/>
  <c r="F1267" i="13" s="1"/>
  <c r="C1267" i="13"/>
  <c r="C1266" i="13"/>
  <c r="D1265" i="13"/>
  <c r="E1265" i="13" s="1"/>
  <c r="F1265" i="13" s="1"/>
  <c r="C1265" i="13"/>
  <c r="C1264" i="13"/>
  <c r="C1263" i="13"/>
  <c r="D1264" i="13" s="1"/>
  <c r="E1264" i="13" s="1"/>
  <c r="F1264" i="13" s="1"/>
  <c r="C1262" i="13"/>
  <c r="D1262" i="13" s="1"/>
  <c r="E1262" i="13" s="1"/>
  <c r="F1262" i="13" s="1"/>
  <c r="F1261" i="13"/>
  <c r="C1261" i="13"/>
  <c r="C1260" i="13"/>
  <c r="D1261" i="13" s="1"/>
  <c r="E1261" i="13" s="1"/>
  <c r="C1259" i="13"/>
  <c r="D1260" i="13" s="1"/>
  <c r="E1260" i="13" s="1"/>
  <c r="F1260" i="13" s="1"/>
  <c r="D1258" i="13"/>
  <c r="E1258" i="13" s="1"/>
  <c r="F1258" i="13" s="1"/>
  <c r="C1258" i="13"/>
  <c r="D1257" i="13"/>
  <c r="E1257" i="13" s="1"/>
  <c r="F1257" i="13" s="1"/>
  <c r="C1257" i="13"/>
  <c r="D1256" i="13"/>
  <c r="E1256" i="13" s="1"/>
  <c r="F1256" i="13" s="1"/>
  <c r="C1256" i="13"/>
  <c r="D1255" i="13"/>
  <c r="E1255" i="13" s="1"/>
  <c r="F1255" i="13" s="1"/>
  <c r="C1255" i="13"/>
  <c r="C1254" i="13"/>
  <c r="F1253" i="13"/>
  <c r="D1253" i="13"/>
  <c r="E1253" i="13" s="1"/>
  <c r="C1253" i="13"/>
  <c r="D1254" i="13" s="1"/>
  <c r="E1254" i="13" s="1"/>
  <c r="F1254" i="13" s="1"/>
  <c r="C1252" i="13"/>
  <c r="D1252" i="13" s="1"/>
  <c r="E1252" i="13" s="1"/>
  <c r="F1252" i="13" s="1"/>
  <c r="C1251" i="13"/>
  <c r="C1250" i="13"/>
  <c r="D1251" i="13" s="1"/>
  <c r="E1251" i="13" s="1"/>
  <c r="F1251" i="13" s="1"/>
  <c r="C1249" i="13"/>
  <c r="D1250" i="13" s="1"/>
  <c r="E1250" i="13" s="1"/>
  <c r="F1250" i="13" s="1"/>
  <c r="C1248" i="13"/>
  <c r="C1247" i="13"/>
  <c r="D1248" i="13" s="1"/>
  <c r="E1248" i="13" s="1"/>
  <c r="F1248" i="13" s="1"/>
  <c r="C1246" i="13"/>
  <c r="C1245" i="13"/>
  <c r="C1244" i="13"/>
  <c r="D1245" i="13" s="1"/>
  <c r="E1245" i="13" s="1"/>
  <c r="F1245" i="13" s="1"/>
  <c r="C1243" i="13"/>
  <c r="D1242" i="13"/>
  <c r="E1242" i="13" s="1"/>
  <c r="F1242" i="13" s="1"/>
  <c r="C1242" i="13"/>
  <c r="E1241" i="13"/>
  <c r="F1241" i="13" s="1"/>
  <c r="C1241" i="13"/>
  <c r="C1240" i="13"/>
  <c r="D1241" i="13" s="1"/>
  <c r="C1239" i="13"/>
  <c r="D1238" i="13"/>
  <c r="E1238" i="13" s="1"/>
  <c r="F1238" i="13" s="1"/>
  <c r="C1238" i="13"/>
  <c r="D1239" i="13" s="1"/>
  <c r="E1239" i="13" s="1"/>
  <c r="F1239" i="13" s="1"/>
  <c r="E1237" i="13"/>
  <c r="F1237" i="13" s="1"/>
  <c r="D1237" i="13"/>
  <c r="C1237" i="13"/>
  <c r="C1236" i="13"/>
  <c r="C1235" i="13"/>
  <c r="C1234" i="13"/>
  <c r="C1233" i="13"/>
  <c r="D1234" i="13" s="1"/>
  <c r="E1234" i="13" s="1"/>
  <c r="F1234" i="13" s="1"/>
  <c r="C1232" i="13"/>
  <c r="C1231" i="13"/>
  <c r="D1232" i="13" s="1"/>
  <c r="E1232" i="13" s="1"/>
  <c r="F1232" i="13" s="1"/>
  <c r="E1230" i="13"/>
  <c r="F1230" i="13" s="1"/>
  <c r="C1230" i="13"/>
  <c r="C1229" i="13"/>
  <c r="D1230" i="13" s="1"/>
  <c r="C1228" i="13"/>
  <c r="C1227" i="13"/>
  <c r="D1228" i="13" s="1"/>
  <c r="E1228" i="13" s="1"/>
  <c r="F1228" i="13" s="1"/>
  <c r="C1226" i="13"/>
  <c r="D1227" i="13" s="1"/>
  <c r="E1227" i="13" s="1"/>
  <c r="F1227" i="13" s="1"/>
  <c r="C1225" i="13"/>
  <c r="D1226" i="13" s="1"/>
  <c r="E1226" i="13" s="1"/>
  <c r="F1226" i="13" s="1"/>
  <c r="C1224" i="13"/>
  <c r="E1223" i="13"/>
  <c r="F1223" i="13" s="1"/>
  <c r="C1223" i="13"/>
  <c r="C1222" i="13"/>
  <c r="D1223" i="13" s="1"/>
  <c r="C1221" i="13"/>
  <c r="D1222" i="13" s="1"/>
  <c r="E1222" i="13" s="1"/>
  <c r="F1222" i="13" s="1"/>
  <c r="C1220" i="13"/>
  <c r="D1221" i="13" s="1"/>
  <c r="E1221" i="13" s="1"/>
  <c r="F1221" i="13" s="1"/>
  <c r="C1219" i="13"/>
  <c r="D1218" i="13"/>
  <c r="E1218" i="13" s="1"/>
  <c r="F1218" i="13" s="1"/>
  <c r="C1218" i="13"/>
  <c r="C1217" i="13"/>
  <c r="C1216" i="13"/>
  <c r="D1217" i="13" s="1"/>
  <c r="E1217" i="13" s="1"/>
  <c r="F1217" i="13" s="1"/>
  <c r="C1215" i="13"/>
  <c r="D1216" i="13" s="1"/>
  <c r="E1216" i="13" s="1"/>
  <c r="F1216" i="13" s="1"/>
  <c r="C1214" i="13"/>
  <c r="C1213" i="13"/>
  <c r="D1214" i="13" s="1"/>
  <c r="E1214" i="13" s="1"/>
  <c r="F1214" i="13" s="1"/>
  <c r="E1212" i="13"/>
  <c r="F1212" i="13" s="1"/>
  <c r="C1212" i="13"/>
  <c r="C1211" i="13"/>
  <c r="D1212" i="13" s="1"/>
  <c r="C1210" i="13"/>
  <c r="D1211" i="13" s="1"/>
  <c r="E1211" i="13" s="1"/>
  <c r="F1211" i="13" s="1"/>
  <c r="F1209" i="13"/>
  <c r="E1209" i="13"/>
  <c r="C1209" i="13"/>
  <c r="C1208" i="13"/>
  <c r="D1209" i="13" s="1"/>
  <c r="C1207" i="13"/>
  <c r="D1208" i="13" s="1"/>
  <c r="E1208" i="13" s="1"/>
  <c r="F1208" i="13" s="1"/>
  <c r="C1206" i="13"/>
  <c r="F1205" i="13"/>
  <c r="D1205" i="13"/>
  <c r="E1205" i="13" s="1"/>
  <c r="C1205" i="13"/>
  <c r="E1204" i="13"/>
  <c r="F1204" i="13" s="1"/>
  <c r="C1204" i="13"/>
  <c r="E1203" i="13"/>
  <c r="F1203" i="13" s="1"/>
  <c r="D1203" i="13"/>
  <c r="C1203" i="13"/>
  <c r="D1204" i="13" s="1"/>
  <c r="C1202" i="13"/>
  <c r="C1201" i="13"/>
  <c r="C1200" i="13"/>
  <c r="D1201" i="13" s="1"/>
  <c r="E1201" i="13" s="1"/>
  <c r="F1201" i="13" s="1"/>
  <c r="C1199" i="13"/>
  <c r="D1200" i="13" s="1"/>
  <c r="E1200" i="13" s="1"/>
  <c r="F1200" i="13" s="1"/>
  <c r="D1198" i="13"/>
  <c r="E1198" i="13" s="1"/>
  <c r="F1198" i="13" s="1"/>
  <c r="C1198" i="13"/>
  <c r="E1197" i="13"/>
  <c r="F1197" i="13" s="1"/>
  <c r="D1197" i="13"/>
  <c r="C1197" i="13"/>
  <c r="D1196" i="13"/>
  <c r="E1196" i="13" s="1"/>
  <c r="F1196" i="13" s="1"/>
  <c r="C1196" i="13"/>
  <c r="C1195" i="13"/>
  <c r="C1194" i="13"/>
  <c r="D1195" i="13" s="1"/>
  <c r="E1195" i="13" s="1"/>
  <c r="F1195" i="13" s="1"/>
  <c r="D1193" i="13"/>
  <c r="E1193" i="13" s="1"/>
  <c r="F1193" i="13" s="1"/>
  <c r="C1193" i="13"/>
  <c r="C1192" i="13"/>
  <c r="C1191" i="13"/>
  <c r="F1190" i="13"/>
  <c r="C1190" i="13"/>
  <c r="C1189" i="13"/>
  <c r="D1190" i="13" s="1"/>
  <c r="E1190" i="13" s="1"/>
  <c r="E1188" i="13"/>
  <c r="F1188" i="13" s="1"/>
  <c r="D1188" i="13"/>
  <c r="C1188" i="13"/>
  <c r="D1187" i="13"/>
  <c r="E1187" i="13" s="1"/>
  <c r="F1187" i="13" s="1"/>
  <c r="C1187" i="13"/>
  <c r="D1186" i="13"/>
  <c r="E1186" i="13" s="1"/>
  <c r="F1186" i="13" s="1"/>
  <c r="C1186" i="13"/>
  <c r="C1185" i="13"/>
  <c r="C1184" i="13"/>
  <c r="D1185" i="13" s="1"/>
  <c r="E1185" i="13" s="1"/>
  <c r="F1185" i="13" s="1"/>
  <c r="C1183" i="13"/>
  <c r="C1182" i="13"/>
  <c r="D1182" i="13" s="1"/>
  <c r="E1182" i="13" s="1"/>
  <c r="F1182" i="13" s="1"/>
  <c r="C1181" i="13"/>
  <c r="D1180" i="13"/>
  <c r="E1180" i="13" s="1"/>
  <c r="F1180" i="13" s="1"/>
  <c r="C1180" i="13"/>
  <c r="C1179" i="13"/>
  <c r="C1178" i="13"/>
  <c r="D1179" i="13" s="1"/>
  <c r="E1179" i="13" s="1"/>
  <c r="F1179" i="13" s="1"/>
  <c r="C1177" i="13"/>
  <c r="D1178" i="13" s="1"/>
  <c r="E1178" i="13" s="1"/>
  <c r="F1178" i="13" s="1"/>
  <c r="E1176" i="13"/>
  <c r="F1176" i="13" s="1"/>
  <c r="D1176" i="13"/>
  <c r="C1176" i="13"/>
  <c r="C1175" i="13"/>
  <c r="D1175" i="13" s="1"/>
  <c r="E1175" i="13" s="1"/>
  <c r="F1175" i="13" s="1"/>
  <c r="C1174" i="13"/>
  <c r="C1173" i="13"/>
  <c r="D1174" i="13" s="1"/>
  <c r="E1174" i="13" s="1"/>
  <c r="F1174" i="13" s="1"/>
  <c r="C1172" i="13"/>
  <c r="D1173" i="13" s="1"/>
  <c r="E1173" i="13" s="1"/>
  <c r="F1173" i="13" s="1"/>
  <c r="C1171" i="13"/>
  <c r="D1172" i="13" s="1"/>
  <c r="E1172" i="13" s="1"/>
  <c r="F1172" i="13" s="1"/>
  <c r="C1170" i="13"/>
  <c r="D1171" i="13" s="1"/>
  <c r="E1171" i="13" s="1"/>
  <c r="F1171" i="13" s="1"/>
  <c r="C1169" i="13"/>
  <c r="D1170" i="13" s="1"/>
  <c r="E1170" i="13" s="1"/>
  <c r="F1170" i="13" s="1"/>
  <c r="C1168" i="13"/>
  <c r="D1169" i="13" s="1"/>
  <c r="E1169" i="13" s="1"/>
  <c r="F1169" i="13" s="1"/>
  <c r="D1167" i="13"/>
  <c r="E1167" i="13" s="1"/>
  <c r="F1167" i="13" s="1"/>
  <c r="C1167" i="13"/>
  <c r="C1166" i="13"/>
  <c r="C1165" i="13"/>
  <c r="D1166" i="13" s="1"/>
  <c r="E1166" i="13" s="1"/>
  <c r="F1166" i="13" s="1"/>
  <c r="C1164" i="13"/>
  <c r="D1165" i="13" s="1"/>
  <c r="E1165" i="13" s="1"/>
  <c r="F1165" i="13" s="1"/>
  <c r="C1163" i="13"/>
  <c r="C1162" i="13"/>
  <c r="D1163" i="13" s="1"/>
  <c r="E1163" i="13" s="1"/>
  <c r="F1163" i="13" s="1"/>
  <c r="C1161" i="13"/>
  <c r="D1162" i="13" s="1"/>
  <c r="E1162" i="13" s="1"/>
  <c r="F1162" i="13" s="1"/>
  <c r="F1160" i="13"/>
  <c r="C1160" i="13"/>
  <c r="C1159" i="13"/>
  <c r="D1160" i="13" s="1"/>
  <c r="E1160" i="13" s="1"/>
  <c r="C1158" i="13"/>
  <c r="D1157" i="13"/>
  <c r="E1157" i="13" s="1"/>
  <c r="F1157" i="13" s="1"/>
  <c r="C1157" i="13"/>
  <c r="D1158" i="13" s="1"/>
  <c r="E1158" i="13" s="1"/>
  <c r="F1158" i="13" s="1"/>
  <c r="C1156" i="13"/>
  <c r="E1155" i="13"/>
  <c r="F1155" i="13" s="1"/>
  <c r="D1155" i="13"/>
  <c r="C1155" i="13"/>
  <c r="D1156" i="13" s="1"/>
  <c r="E1156" i="13" s="1"/>
  <c r="F1156" i="13" s="1"/>
  <c r="C1154" i="13"/>
  <c r="D1153" i="13"/>
  <c r="E1153" i="13" s="1"/>
  <c r="F1153" i="13" s="1"/>
  <c r="C1153" i="13"/>
  <c r="C1152" i="13"/>
  <c r="C1151" i="13"/>
  <c r="D1152" i="13" s="1"/>
  <c r="E1152" i="13" s="1"/>
  <c r="F1152" i="13" s="1"/>
  <c r="E1150" i="13"/>
  <c r="F1150" i="13" s="1"/>
  <c r="C1150" i="13"/>
  <c r="D1151" i="13" s="1"/>
  <c r="E1151" i="13" s="1"/>
  <c r="F1151" i="13" s="1"/>
  <c r="C1149" i="13"/>
  <c r="D1150" i="13" s="1"/>
  <c r="E1148" i="13"/>
  <c r="F1148" i="13" s="1"/>
  <c r="D1148" i="13"/>
  <c r="C1148" i="13"/>
  <c r="C1147" i="13"/>
  <c r="C1146" i="13"/>
  <c r="D1147" i="13" s="1"/>
  <c r="E1147" i="13" s="1"/>
  <c r="F1147" i="13" s="1"/>
  <c r="C1145" i="13"/>
  <c r="C1144" i="13"/>
  <c r="D1145" i="13" s="1"/>
  <c r="E1145" i="13" s="1"/>
  <c r="F1145" i="13" s="1"/>
  <c r="C1143" i="13"/>
  <c r="C1142" i="13"/>
  <c r="D1143" i="13" s="1"/>
  <c r="E1143" i="13" s="1"/>
  <c r="F1143" i="13" s="1"/>
  <c r="C1141" i="13"/>
  <c r="C1140" i="13"/>
  <c r="D1141" i="13" s="1"/>
  <c r="E1141" i="13" s="1"/>
  <c r="F1141" i="13" s="1"/>
  <c r="C1139" i="13"/>
  <c r="C1138" i="13"/>
  <c r="D1139" i="13" s="1"/>
  <c r="E1139" i="13" s="1"/>
  <c r="F1139" i="13" s="1"/>
  <c r="C1137" i="13"/>
  <c r="C1136" i="13"/>
  <c r="D1137" i="13" s="1"/>
  <c r="E1137" i="13" s="1"/>
  <c r="F1137" i="13" s="1"/>
  <c r="E1135" i="13"/>
  <c r="F1135" i="13" s="1"/>
  <c r="C1135" i="13"/>
  <c r="C1134" i="13"/>
  <c r="D1135" i="13" s="1"/>
  <c r="C1133" i="13"/>
  <c r="D1134" i="13" s="1"/>
  <c r="E1134" i="13" s="1"/>
  <c r="F1134" i="13" s="1"/>
  <c r="D1132" i="13"/>
  <c r="E1132" i="13" s="1"/>
  <c r="F1132" i="13" s="1"/>
  <c r="C1132" i="13"/>
  <c r="C1131" i="13"/>
  <c r="C1130" i="13"/>
  <c r="D1131" i="13" s="1"/>
  <c r="E1131" i="13" s="1"/>
  <c r="F1131" i="13" s="1"/>
  <c r="C1129" i="13"/>
  <c r="D1130" i="13" s="1"/>
  <c r="E1130" i="13" s="1"/>
  <c r="F1130" i="13" s="1"/>
  <c r="C1128" i="13"/>
  <c r="C1127" i="13"/>
  <c r="D1128" i="13" s="1"/>
  <c r="E1128" i="13" s="1"/>
  <c r="F1128" i="13" s="1"/>
  <c r="C1126" i="13"/>
  <c r="C1125" i="13"/>
  <c r="D1126" i="13" s="1"/>
  <c r="E1126" i="13" s="1"/>
  <c r="F1126" i="13" s="1"/>
  <c r="C1124" i="13"/>
  <c r="C1123" i="13"/>
  <c r="D1124" i="13" s="1"/>
  <c r="E1124" i="13" s="1"/>
  <c r="F1124" i="13" s="1"/>
  <c r="F1122" i="13"/>
  <c r="E1122" i="13"/>
  <c r="C1122" i="13"/>
  <c r="D1122" i="13" s="1"/>
  <c r="C1121" i="13"/>
  <c r="C1120" i="13"/>
  <c r="D1121" i="13" s="1"/>
  <c r="E1121" i="13" s="1"/>
  <c r="F1121" i="13" s="1"/>
  <c r="C1119" i="13"/>
  <c r="D1120" i="13" s="1"/>
  <c r="E1120" i="13" s="1"/>
  <c r="F1120" i="13" s="1"/>
  <c r="C1118" i="13"/>
  <c r="D1117" i="13"/>
  <c r="E1117" i="13" s="1"/>
  <c r="F1117" i="13" s="1"/>
  <c r="C1117" i="13"/>
  <c r="D1118" i="13" s="1"/>
  <c r="E1118" i="13" s="1"/>
  <c r="F1118" i="13" s="1"/>
  <c r="C1116" i="13"/>
  <c r="F1115" i="13"/>
  <c r="C1115" i="13"/>
  <c r="C1114" i="13"/>
  <c r="D1115" i="13" s="1"/>
  <c r="E1115" i="13" s="1"/>
  <c r="C1113" i="13"/>
  <c r="C1112" i="13"/>
  <c r="C1111" i="13"/>
  <c r="C1110" i="13"/>
  <c r="D1111" i="13" s="1"/>
  <c r="E1111" i="13" s="1"/>
  <c r="F1111" i="13" s="1"/>
  <c r="C1109" i="13"/>
  <c r="E1108" i="13"/>
  <c r="F1108" i="13" s="1"/>
  <c r="C1108" i="13"/>
  <c r="F1107" i="13"/>
  <c r="C1107" i="13"/>
  <c r="D1108" i="13" s="1"/>
  <c r="C1106" i="13"/>
  <c r="D1107" i="13" s="1"/>
  <c r="E1107" i="13" s="1"/>
  <c r="C1105" i="13"/>
  <c r="D1105" i="13" s="1"/>
  <c r="E1105" i="13" s="1"/>
  <c r="F1105" i="13" s="1"/>
  <c r="C1104" i="13"/>
  <c r="E1103" i="13"/>
  <c r="F1103" i="13" s="1"/>
  <c r="D1103" i="13"/>
  <c r="C1103" i="13"/>
  <c r="C1102" i="13"/>
  <c r="C1101" i="13"/>
  <c r="D1102" i="13" s="1"/>
  <c r="E1102" i="13" s="1"/>
  <c r="F1102" i="13" s="1"/>
  <c r="C1100" i="13"/>
  <c r="D1101" i="13" s="1"/>
  <c r="E1101" i="13" s="1"/>
  <c r="F1101" i="13" s="1"/>
  <c r="C1099" i="13"/>
  <c r="D1100" i="13" s="1"/>
  <c r="E1100" i="13" s="1"/>
  <c r="F1100" i="13" s="1"/>
  <c r="C1098" i="13"/>
  <c r="D1099" i="13" s="1"/>
  <c r="E1099" i="13" s="1"/>
  <c r="F1099" i="13" s="1"/>
  <c r="F1097" i="13"/>
  <c r="C1097" i="13"/>
  <c r="C1096" i="13"/>
  <c r="D1097" i="13" s="1"/>
  <c r="E1097" i="13" s="1"/>
  <c r="C1095" i="13"/>
  <c r="D1096" i="13" s="1"/>
  <c r="E1096" i="13" s="1"/>
  <c r="F1096" i="13" s="1"/>
  <c r="C1094" i="13"/>
  <c r="D1095" i="13" s="1"/>
  <c r="E1095" i="13" s="1"/>
  <c r="F1095" i="13" s="1"/>
  <c r="C1093" i="13"/>
  <c r="D1094" i="13" s="1"/>
  <c r="E1094" i="13" s="1"/>
  <c r="F1094" i="13" s="1"/>
  <c r="C1092" i="13"/>
  <c r="D1093" i="13" s="1"/>
  <c r="E1093" i="13" s="1"/>
  <c r="F1093" i="13" s="1"/>
  <c r="D1091" i="13"/>
  <c r="E1091" i="13" s="1"/>
  <c r="F1091" i="13" s="1"/>
  <c r="C1091" i="13"/>
  <c r="C1090" i="13"/>
  <c r="E1089" i="13"/>
  <c r="F1089" i="13" s="1"/>
  <c r="C1089" i="13"/>
  <c r="D1090" i="13" s="1"/>
  <c r="E1090" i="13" s="1"/>
  <c r="F1090" i="13" s="1"/>
  <c r="D1088" i="13"/>
  <c r="E1088" i="13" s="1"/>
  <c r="F1088" i="13" s="1"/>
  <c r="C1088" i="13"/>
  <c r="D1089" i="13" s="1"/>
  <c r="C1087" i="13"/>
  <c r="C1086" i="13"/>
  <c r="D1087" i="13" s="1"/>
  <c r="E1087" i="13" s="1"/>
  <c r="F1087" i="13" s="1"/>
  <c r="D1085" i="13"/>
  <c r="E1085" i="13" s="1"/>
  <c r="F1085" i="13" s="1"/>
  <c r="C1085" i="13"/>
  <c r="C1084" i="13"/>
  <c r="C1083" i="13"/>
  <c r="D1084" i="13" s="1"/>
  <c r="E1084" i="13" s="1"/>
  <c r="F1084" i="13" s="1"/>
  <c r="D1082" i="13"/>
  <c r="E1082" i="13" s="1"/>
  <c r="F1082" i="13" s="1"/>
  <c r="C1082" i="13"/>
  <c r="E1081" i="13"/>
  <c r="F1081" i="13" s="1"/>
  <c r="D1081" i="13"/>
  <c r="C1081" i="13"/>
  <c r="E1080" i="13"/>
  <c r="F1080" i="13" s="1"/>
  <c r="C1080" i="13"/>
  <c r="C1079" i="13"/>
  <c r="D1080" i="13" s="1"/>
  <c r="E1078" i="13"/>
  <c r="F1078" i="13" s="1"/>
  <c r="C1078" i="13"/>
  <c r="C1077" i="13"/>
  <c r="D1078" i="13" s="1"/>
  <c r="C1076" i="13"/>
  <c r="F1075" i="13"/>
  <c r="E1075" i="13"/>
  <c r="C1075" i="13"/>
  <c r="D1075" i="13" s="1"/>
  <c r="C1074" i="13"/>
  <c r="C1073" i="13"/>
  <c r="D1074" i="13" s="1"/>
  <c r="E1074" i="13" s="1"/>
  <c r="F1074" i="13" s="1"/>
  <c r="F1072" i="13"/>
  <c r="C1072" i="13"/>
  <c r="C1071" i="13"/>
  <c r="D1072" i="13" s="1"/>
  <c r="E1072" i="13" s="1"/>
  <c r="D1070" i="13"/>
  <c r="E1070" i="13" s="1"/>
  <c r="F1070" i="13" s="1"/>
  <c r="C1070" i="13"/>
  <c r="C1069" i="13"/>
  <c r="C1068" i="13"/>
  <c r="C1067" i="13"/>
  <c r="D1068" i="13" s="1"/>
  <c r="E1068" i="13" s="1"/>
  <c r="F1068" i="13" s="1"/>
  <c r="C1066" i="13"/>
  <c r="C1065" i="13"/>
  <c r="C1064" i="13"/>
  <c r="D1065" i="13" s="1"/>
  <c r="E1065" i="13" s="1"/>
  <c r="F1065" i="13" s="1"/>
  <c r="D1063" i="13"/>
  <c r="E1063" i="13" s="1"/>
  <c r="F1063" i="13" s="1"/>
  <c r="C1063" i="13"/>
  <c r="C1062" i="13"/>
  <c r="D1061" i="13"/>
  <c r="E1061" i="13" s="1"/>
  <c r="F1061" i="13" s="1"/>
  <c r="C1061" i="13"/>
  <c r="D1062" i="13" s="1"/>
  <c r="E1062" i="13" s="1"/>
  <c r="F1062" i="13" s="1"/>
  <c r="C1060" i="13"/>
  <c r="C1059" i="13"/>
  <c r="D1060" i="13" s="1"/>
  <c r="E1060" i="13" s="1"/>
  <c r="F1060" i="13" s="1"/>
  <c r="C1058" i="13"/>
  <c r="C1057" i="13"/>
  <c r="D1058" i="13" s="1"/>
  <c r="E1058" i="13" s="1"/>
  <c r="F1058" i="13" s="1"/>
  <c r="D1056" i="13"/>
  <c r="E1056" i="13" s="1"/>
  <c r="F1056" i="13" s="1"/>
  <c r="C1056" i="13"/>
  <c r="C1055" i="13"/>
  <c r="C1054" i="13"/>
  <c r="D1055" i="13" s="1"/>
  <c r="E1055" i="13" s="1"/>
  <c r="F1055" i="13" s="1"/>
  <c r="C1053" i="13"/>
  <c r="C1052" i="13"/>
  <c r="D1053" i="13" s="1"/>
  <c r="E1053" i="13" s="1"/>
  <c r="F1053" i="13" s="1"/>
  <c r="D1051" i="13"/>
  <c r="E1051" i="13" s="1"/>
  <c r="F1051" i="13" s="1"/>
  <c r="C1051" i="13"/>
  <c r="C1050" i="13"/>
  <c r="D1050" i="13" s="1"/>
  <c r="E1050" i="13" s="1"/>
  <c r="F1050" i="13" s="1"/>
  <c r="F1049" i="13"/>
  <c r="C1049" i="13"/>
  <c r="E1048" i="13"/>
  <c r="F1048" i="13" s="1"/>
  <c r="C1048" i="13"/>
  <c r="D1049" i="13" s="1"/>
  <c r="E1049" i="13" s="1"/>
  <c r="C1047" i="13"/>
  <c r="D1048" i="13" s="1"/>
  <c r="C1046" i="13"/>
  <c r="D1047" i="13" s="1"/>
  <c r="E1047" i="13" s="1"/>
  <c r="F1047" i="13" s="1"/>
  <c r="C1045" i="13"/>
  <c r="D1046" i="13" s="1"/>
  <c r="E1046" i="13" s="1"/>
  <c r="F1046" i="13" s="1"/>
  <c r="C1044" i="13"/>
  <c r="D1045" i="13" s="1"/>
  <c r="E1045" i="13" s="1"/>
  <c r="F1045" i="13" s="1"/>
  <c r="C1043" i="13"/>
  <c r="C1042" i="13"/>
  <c r="D1043" i="13" s="1"/>
  <c r="E1043" i="13" s="1"/>
  <c r="F1043" i="13" s="1"/>
  <c r="F1041" i="13"/>
  <c r="E1041" i="13"/>
  <c r="C1041" i="13"/>
  <c r="E1040" i="13"/>
  <c r="F1040" i="13" s="1"/>
  <c r="D1040" i="13"/>
  <c r="C1040" i="13"/>
  <c r="D1041" i="13" s="1"/>
  <c r="C1039" i="13"/>
  <c r="E1038" i="13"/>
  <c r="F1038" i="13" s="1"/>
  <c r="D1038" i="13"/>
  <c r="C1038" i="13"/>
  <c r="C1037" i="13"/>
  <c r="C1036" i="13"/>
  <c r="D1037" i="13" s="1"/>
  <c r="E1037" i="13" s="1"/>
  <c r="F1037" i="13" s="1"/>
  <c r="D1035" i="13"/>
  <c r="E1035" i="13" s="1"/>
  <c r="F1035" i="13" s="1"/>
  <c r="C1035" i="13"/>
  <c r="C1034" i="13"/>
  <c r="C1033" i="13"/>
  <c r="F1032" i="13"/>
  <c r="D1032" i="13"/>
  <c r="E1032" i="13" s="1"/>
  <c r="C1032" i="13"/>
  <c r="C1031" i="13"/>
  <c r="C1030" i="13"/>
  <c r="D1031" i="13" s="1"/>
  <c r="E1031" i="13" s="1"/>
  <c r="F1031" i="13" s="1"/>
  <c r="C1029" i="13"/>
  <c r="D1030" i="13" s="1"/>
  <c r="E1030" i="13" s="1"/>
  <c r="F1030" i="13" s="1"/>
  <c r="C1028" i="13"/>
  <c r="C1027" i="13"/>
  <c r="C1026" i="13"/>
  <c r="C1025" i="13"/>
  <c r="D1026" i="13" s="1"/>
  <c r="E1026" i="13" s="1"/>
  <c r="F1026" i="13" s="1"/>
  <c r="C1024" i="13"/>
  <c r="C1023" i="13"/>
  <c r="C1022" i="13"/>
  <c r="C1021" i="13"/>
  <c r="D1022" i="13" s="1"/>
  <c r="E1022" i="13" s="1"/>
  <c r="F1022" i="13" s="1"/>
  <c r="C1020" i="13"/>
  <c r="D1021" i="13" s="1"/>
  <c r="E1021" i="13" s="1"/>
  <c r="F1021" i="13" s="1"/>
  <c r="C1019" i="13"/>
  <c r="C1018" i="13"/>
  <c r="D1017" i="13"/>
  <c r="E1017" i="13" s="1"/>
  <c r="F1017" i="13" s="1"/>
  <c r="C1017" i="13"/>
  <c r="C1016" i="13"/>
  <c r="D1016" i="13" s="1"/>
  <c r="E1016" i="13" s="1"/>
  <c r="F1016" i="13" s="1"/>
  <c r="F1015" i="13"/>
  <c r="C1015" i="13"/>
  <c r="C1014" i="13"/>
  <c r="D1015" i="13" s="1"/>
  <c r="E1015" i="13" s="1"/>
  <c r="D1013" i="13"/>
  <c r="E1013" i="13" s="1"/>
  <c r="F1013" i="13" s="1"/>
  <c r="C1013" i="13"/>
  <c r="D1014" i="13" s="1"/>
  <c r="E1014" i="13" s="1"/>
  <c r="F1014" i="13" s="1"/>
  <c r="C1012" i="13"/>
  <c r="C1011" i="13"/>
  <c r="D1012" i="13" s="1"/>
  <c r="E1012" i="13" s="1"/>
  <c r="F1012" i="13" s="1"/>
  <c r="E1010" i="13"/>
  <c r="F1010" i="13" s="1"/>
  <c r="C1010" i="13"/>
  <c r="C1009" i="13"/>
  <c r="D1010" i="13" s="1"/>
  <c r="E1008" i="13"/>
  <c r="F1008" i="13" s="1"/>
  <c r="D1008" i="13"/>
  <c r="C1008" i="13"/>
  <c r="D1007" i="13"/>
  <c r="E1007" i="13" s="1"/>
  <c r="F1007" i="13" s="1"/>
  <c r="C1007" i="13"/>
  <c r="D1006" i="13"/>
  <c r="E1006" i="13" s="1"/>
  <c r="F1006" i="13" s="1"/>
  <c r="C1006" i="13"/>
  <c r="D1005" i="13"/>
  <c r="E1005" i="13" s="1"/>
  <c r="F1005" i="13" s="1"/>
  <c r="C1005" i="13"/>
  <c r="C1004" i="13"/>
  <c r="C1003" i="13"/>
  <c r="D1004" i="13" s="1"/>
  <c r="E1004" i="13" s="1"/>
  <c r="F1004" i="13" s="1"/>
  <c r="C1002" i="13"/>
  <c r="D1001" i="13"/>
  <c r="E1001" i="13" s="1"/>
  <c r="F1001" i="13" s="1"/>
  <c r="C1001" i="13"/>
  <c r="D1002" i="13" s="1"/>
  <c r="E1002" i="13" s="1"/>
  <c r="F1002" i="13" s="1"/>
  <c r="C1000" i="13"/>
  <c r="C999" i="13"/>
  <c r="D998" i="13"/>
  <c r="E998" i="13" s="1"/>
  <c r="F998" i="13" s="1"/>
  <c r="C998" i="13"/>
  <c r="D999" i="13" s="1"/>
  <c r="E999" i="13" s="1"/>
  <c r="F999" i="13" s="1"/>
  <c r="C997" i="13"/>
  <c r="D996" i="13"/>
  <c r="E996" i="13" s="1"/>
  <c r="F996" i="13" s="1"/>
  <c r="C996" i="13"/>
  <c r="D997" i="13" s="1"/>
  <c r="E997" i="13" s="1"/>
  <c r="F997" i="13" s="1"/>
  <c r="C995" i="13"/>
  <c r="D995" i="13" s="1"/>
  <c r="E995" i="13" s="1"/>
  <c r="F995" i="13" s="1"/>
  <c r="C994" i="13"/>
  <c r="C993" i="13"/>
  <c r="D992" i="13"/>
  <c r="E992" i="13" s="1"/>
  <c r="F992" i="13" s="1"/>
  <c r="C992" i="13"/>
  <c r="C991" i="13"/>
  <c r="C990" i="13"/>
  <c r="D991" i="13" s="1"/>
  <c r="E991" i="13" s="1"/>
  <c r="F991" i="13" s="1"/>
  <c r="C989" i="13"/>
  <c r="C988" i="13"/>
  <c r="E987" i="13"/>
  <c r="F987" i="13" s="1"/>
  <c r="C987" i="13"/>
  <c r="C986" i="13"/>
  <c r="D987" i="13" s="1"/>
  <c r="C985" i="13"/>
  <c r="D986" i="13" s="1"/>
  <c r="E986" i="13" s="1"/>
  <c r="F986" i="13" s="1"/>
  <c r="F984" i="13"/>
  <c r="E984" i="13"/>
  <c r="D984" i="13"/>
  <c r="C984" i="13"/>
  <c r="D983" i="13"/>
  <c r="E983" i="13" s="1"/>
  <c r="F983" i="13" s="1"/>
  <c r="C983" i="13"/>
  <c r="C982" i="13"/>
  <c r="C981" i="13"/>
  <c r="D982" i="13" s="1"/>
  <c r="E982" i="13" s="1"/>
  <c r="F982" i="13" s="1"/>
  <c r="C980" i="13"/>
  <c r="D981" i="13" s="1"/>
  <c r="E981" i="13" s="1"/>
  <c r="F981" i="13" s="1"/>
  <c r="C979" i="13"/>
  <c r="D979" i="13" s="1"/>
  <c r="E979" i="13" s="1"/>
  <c r="F979" i="13" s="1"/>
  <c r="C978" i="13"/>
  <c r="D978" i="13" s="1"/>
  <c r="E978" i="13" s="1"/>
  <c r="F978" i="13" s="1"/>
  <c r="C977" i="13"/>
  <c r="C976" i="13"/>
  <c r="D977" i="13" s="1"/>
  <c r="E977" i="13" s="1"/>
  <c r="F977" i="13" s="1"/>
  <c r="D975" i="13"/>
  <c r="E975" i="13" s="1"/>
  <c r="F975" i="13" s="1"/>
  <c r="C975" i="13"/>
  <c r="F974" i="13"/>
  <c r="C974" i="13"/>
  <c r="D974" i="13" s="1"/>
  <c r="E974" i="13" s="1"/>
  <c r="C973" i="13"/>
  <c r="D973" i="13" s="1"/>
  <c r="E973" i="13" s="1"/>
  <c r="F973" i="13" s="1"/>
  <c r="D972" i="13"/>
  <c r="E972" i="13" s="1"/>
  <c r="F972" i="13" s="1"/>
  <c r="C972" i="13"/>
  <c r="C971" i="13"/>
  <c r="C970" i="13"/>
  <c r="D971" i="13" s="1"/>
  <c r="E971" i="13" s="1"/>
  <c r="F971" i="13" s="1"/>
  <c r="D969" i="13"/>
  <c r="E969" i="13" s="1"/>
  <c r="F969" i="13" s="1"/>
  <c r="C969" i="13"/>
  <c r="F968" i="13"/>
  <c r="E968" i="13"/>
  <c r="D968" i="13"/>
  <c r="C968" i="13"/>
  <c r="E967" i="13"/>
  <c r="F967" i="13" s="1"/>
  <c r="C967" i="13"/>
  <c r="F966" i="13"/>
  <c r="D966" i="13"/>
  <c r="E966" i="13" s="1"/>
  <c r="C966" i="13"/>
  <c r="D967" i="13" s="1"/>
  <c r="E965" i="13"/>
  <c r="F965" i="13" s="1"/>
  <c r="D965" i="13"/>
  <c r="C965" i="13"/>
  <c r="E964" i="13"/>
  <c r="F964" i="13" s="1"/>
  <c r="D964" i="13"/>
  <c r="C964" i="13"/>
  <c r="E963" i="13"/>
  <c r="F963" i="13" s="1"/>
  <c r="D963" i="13"/>
  <c r="C963" i="13"/>
  <c r="C962" i="13"/>
  <c r="C961" i="13"/>
  <c r="D962" i="13" s="1"/>
  <c r="E962" i="13" s="1"/>
  <c r="F962" i="13" s="1"/>
  <c r="D960" i="13"/>
  <c r="E960" i="13" s="1"/>
  <c r="F960" i="13" s="1"/>
  <c r="C960" i="13"/>
  <c r="C959" i="13"/>
  <c r="D959" i="13" s="1"/>
  <c r="E959" i="13" s="1"/>
  <c r="F959" i="13" s="1"/>
  <c r="C958" i="13"/>
  <c r="D958" i="13" s="1"/>
  <c r="E958" i="13" s="1"/>
  <c r="F958" i="13" s="1"/>
  <c r="C957" i="13"/>
  <c r="C956" i="13"/>
  <c r="D957" i="13" s="1"/>
  <c r="E957" i="13" s="1"/>
  <c r="F957" i="13" s="1"/>
  <c r="C955" i="13"/>
  <c r="D956" i="13" s="1"/>
  <c r="E956" i="13" s="1"/>
  <c r="F956" i="13" s="1"/>
  <c r="C954" i="13"/>
  <c r="D955" i="13" s="1"/>
  <c r="E955" i="13" s="1"/>
  <c r="F955" i="13" s="1"/>
  <c r="C953" i="13"/>
  <c r="D954" i="13" s="1"/>
  <c r="E954" i="13" s="1"/>
  <c r="F954" i="13" s="1"/>
  <c r="F952" i="13"/>
  <c r="C952" i="13"/>
  <c r="C951" i="13"/>
  <c r="D952" i="13" s="1"/>
  <c r="E952" i="13" s="1"/>
  <c r="C950" i="13"/>
  <c r="C949" i="13"/>
  <c r="C948" i="13"/>
  <c r="D949" i="13" s="1"/>
  <c r="E949" i="13" s="1"/>
  <c r="F949" i="13" s="1"/>
  <c r="C947" i="13"/>
  <c r="D946" i="13"/>
  <c r="E946" i="13" s="1"/>
  <c r="F946" i="13" s="1"/>
  <c r="C946" i="13"/>
  <c r="D947" i="13" s="1"/>
  <c r="E947" i="13" s="1"/>
  <c r="F947" i="13" s="1"/>
  <c r="D945" i="13"/>
  <c r="E945" i="13" s="1"/>
  <c r="F945" i="13" s="1"/>
  <c r="C945" i="13"/>
  <c r="C944" i="13"/>
  <c r="C943" i="13"/>
  <c r="D944" i="13" s="1"/>
  <c r="E944" i="13" s="1"/>
  <c r="F944" i="13" s="1"/>
  <c r="C942" i="13"/>
  <c r="C941" i="13"/>
  <c r="D942" i="13" s="1"/>
  <c r="E942" i="13" s="1"/>
  <c r="F942" i="13" s="1"/>
  <c r="C940" i="13"/>
  <c r="D941" i="13" s="1"/>
  <c r="E941" i="13" s="1"/>
  <c r="F941" i="13" s="1"/>
  <c r="C939" i="13"/>
  <c r="D940" i="13" s="1"/>
  <c r="E940" i="13" s="1"/>
  <c r="F940" i="13" s="1"/>
  <c r="C938" i="13"/>
  <c r="D938" i="13" s="1"/>
  <c r="E938" i="13" s="1"/>
  <c r="F938" i="13" s="1"/>
  <c r="D937" i="13"/>
  <c r="E937" i="13" s="1"/>
  <c r="F937" i="13" s="1"/>
  <c r="C937" i="13"/>
  <c r="C936" i="13"/>
  <c r="C935" i="13"/>
  <c r="D936" i="13" s="1"/>
  <c r="E936" i="13" s="1"/>
  <c r="F936" i="13" s="1"/>
  <c r="C934" i="13"/>
  <c r="D935" i="13" s="1"/>
  <c r="E935" i="13" s="1"/>
  <c r="F935" i="13" s="1"/>
  <c r="C933" i="13"/>
  <c r="D933" i="13" s="1"/>
  <c r="E933" i="13" s="1"/>
  <c r="F933" i="13" s="1"/>
  <c r="F932" i="13"/>
  <c r="D932" i="13"/>
  <c r="E932" i="13" s="1"/>
  <c r="C932" i="13"/>
  <c r="C931" i="13"/>
  <c r="C930" i="13"/>
  <c r="D931" i="13" s="1"/>
  <c r="E931" i="13" s="1"/>
  <c r="F931" i="13" s="1"/>
  <c r="C929" i="13"/>
  <c r="D930" i="13" s="1"/>
  <c r="E930" i="13" s="1"/>
  <c r="F930" i="13" s="1"/>
  <c r="E928" i="13"/>
  <c r="F928" i="13" s="1"/>
  <c r="D928" i="13"/>
  <c r="C928" i="13"/>
  <c r="D927" i="13"/>
  <c r="E927" i="13" s="1"/>
  <c r="F927" i="13" s="1"/>
  <c r="C927" i="13"/>
  <c r="F926" i="13"/>
  <c r="D926" i="13"/>
  <c r="E926" i="13" s="1"/>
  <c r="C926" i="13"/>
  <c r="C925" i="13"/>
  <c r="C924" i="13"/>
  <c r="D925" i="13" s="1"/>
  <c r="E925" i="13" s="1"/>
  <c r="F925" i="13" s="1"/>
  <c r="C923" i="13"/>
  <c r="D924" i="13" s="1"/>
  <c r="E924" i="13" s="1"/>
  <c r="F924" i="13" s="1"/>
  <c r="E922" i="13"/>
  <c r="F922" i="13" s="1"/>
  <c r="D922" i="13"/>
  <c r="C922" i="13"/>
  <c r="C921" i="13"/>
  <c r="C920" i="13"/>
  <c r="D921" i="13" s="1"/>
  <c r="E921" i="13" s="1"/>
  <c r="F921" i="13" s="1"/>
  <c r="C919" i="13"/>
  <c r="D920" i="13" s="1"/>
  <c r="E920" i="13" s="1"/>
  <c r="F920" i="13" s="1"/>
  <c r="C918" i="13"/>
  <c r="D919" i="13" s="1"/>
  <c r="E919" i="13" s="1"/>
  <c r="F919" i="13" s="1"/>
  <c r="F917" i="13"/>
  <c r="C917" i="13"/>
  <c r="C916" i="13"/>
  <c r="D917" i="13" s="1"/>
  <c r="E917" i="13" s="1"/>
  <c r="C915" i="13"/>
  <c r="C914" i="13"/>
  <c r="D915" i="13" s="1"/>
  <c r="E915" i="13" s="1"/>
  <c r="F915" i="13" s="1"/>
  <c r="F913" i="13"/>
  <c r="D913" i="13"/>
  <c r="E913" i="13" s="1"/>
  <c r="C913" i="13"/>
  <c r="F912" i="13"/>
  <c r="D912" i="13"/>
  <c r="E912" i="13" s="1"/>
  <c r="C912" i="13"/>
  <c r="F911" i="13"/>
  <c r="D911" i="13"/>
  <c r="E911" i="13" s="1"/>
  <c r="C911" i="13"/>
  <c r="E910" i="13"/>
  <c r="F910" i="13" s="1"/>
  <c r="D910" i="13"/>
  <c r="C910" i="13"/>
  <c r="C909" i="13"/>
  <c r="C908" i="13"/>
  <c r="D909" i="13" s="1"/>
  <c r="E909" i="13" s="1"/>
  <c r="F909" i="13" s="1"/>
  <c r="D907" i="13"/>
  <c r="E907" i="13" s="1"/>
  <c r="F907" i="13" s="1"/>
  <c r="C907" i="13"/>
  <c r="F906" i="13"/>
  <c r="C906" i="13"/>
  <c r="D906" i="13" s="1"/>
  <c r="E906" i="13" s="1"/>
  <c r="D905" i="13"/>
  <c r="E905" i="13" s="1"/>
  <c r="F905" i="13" s="1"/>
  <c r="C905" i="13"/>
  <c r="C904" i="13"/>
  <c r="C903" i="13"/>
  <c r="D904" i="13" s="1"/>
  <c r="E904" i="13" s="1"/>
  <c r="F904" i="13" s="1"/>
  <c r="F902" i="13"/>
  <c r="C902" i="13"/>
  <c r="C901" i="13"/>
  <c r="D902" i="13" s="1"/>
  <c r="E902" i="13" s="1"/>
  <c r="C900" i="13"/>
  <c r="D901" i="13" s="1"/>
  <c r="E901" i="13" s="1"/>
  <c r="F901" i="13" s="1"/>
  <c r="C899" i="13"/>
  <c r="C898" i="13"/>
  <c r="C897" i="13"/>
  <c r="C896" i="13"/>
  <c r="D897" i="13" s="1"/>
  <c r="E897" i="13" s="1"/>
  <c r="F897" i="13" s="1"/>
  <c r="C895" i="13"/>
  <c r="D896" i="13" s="1"/>
  <c r="E896" i="13" s="1"/>
  <c r="F896" i="13" s="1"/>
  <c r="F894" i="13"/>
  <c r="C894" i="13"/>
  <c r="C893" i="13"/>
  <c r="D894" i="13" s="1"/>
  <c r="E894" i="13" s="1"/>
  <c r="E892" i="13"/>
  <c r="F892" i="13" s="1"/>
  <c r="D892" i="13"/>
  <c r="C892" i="13"/>
  <c r="C891" i="13"/>
  <c r="C890" i="13"/>
  <c r="C889" i="13"/>
  <c r="C888" i="13"/>
  <c r="D887" i="13"/>
  <c r="E887" i="13" s="1"/>
  <c r="F887" i="13" s="1"/>
  <c r="C887" i="13"/>
  <c r="D886" i="13"/>
  <c r="E886" i="13" s="1"/>
  <c r="F886" i="13" s="1"/>
  <c r="C886" i="13"/>
  <c r="F885" i="13"/>
  <c r="C885" i="13"/>
  <c r="D885" i="13" s="1"/>
  <c r="E885" i="13" s="1"/>
  <c r="F884" i="13"/>
  <c r="E884" i="13"/>
  <c r="D884" i="13"/>
  <c r="C884" i="13"/>
  <c r="D883" i="13"/>
  <c r="E883" i="13" s="1"/>
  <c r="F883" i="13" s="1"/>
  <c r="C883" i="13"/>
  <c r="E882" i="13"/>
  <c r="F882" i="13" s="1"/>
  <c r="D882" i="13"/>
  <c r="C882" i="13"/>
  <c r="C881" i="13"/>
  <c r="C880" i="13"/>
  <c r="D881" i="13" s="1"/>
  <c r="E881" i="13" s="1"/>
  <c r="F881" i="13" s="1"/>
  <c r="D879" i="13"/>
  <c r="E879" i="13" s="1"/>
  <c r="F879" i="13" s="1"/>
  <c r="C879" i="13"/>
  <c r="C878" i="13"/>
  <c r="D878" i="13" s="1"/>
  <c r="E878" i="13" s="1"/>
  <c r="F878" i="13" s="1"/>
  <c r="D877" i="13"/>
  <c r="E877" i="13" s="1"/>
  <c r="F877" i="13" s="1"/>
  <c r="C877" i="13"/>
  <c r="C876" i="13"/>
  <c r="C875" i="13"/>
  <c r="D876" i="13" s="1"/>
  <c r="E876" i="13" s="1"/>
  <c r="F876" i="13" s="1"/>
  <c r="C874" i="13"/>
  <c r="C873" i="13"/>
  <c r="D873" i="13" s="1"/>
  <c r="E873" i="13" s="1"/>
  <c r="F873" i="13" s="1"/>
  <c r="C872" i="13"/>
  <c r="C871" i="13"/>
  <c r="D872" i="13" s="1"/>
  <c r="E872" i="13" s="1"/>
  <c r="F872" i="13" s="1"/>
  <c r="C870" i="13"/>
  <c r="D871" i="13" s="1"/>
  <c r="E871" i="13" s="1"/>
  <c r="F871" i="13" s="1"/>
  <c r="E869" i="13"/>
  <c r="F869" i="13" s="1"/>
  <c r="D869" i="13"/>
  <c r="C869" i="13"/>
  <c r="F868" i="13"/>
  <c r="E868" i="13"/>
  <c r="D868" i="13"/>
  <c r="C868" i="13"/>
  <c r="E867" i="13"/>
  <c r="F867" i="13" s="1"/>
  <c r="C867" i="13"/>
  <c r="C866" i="13"/>
  <c r="D867" i="13" s="1"/>
  <c r="C865" i="13"/>
  <c r="C864" i="13"/>
  <c r="D864" i="13" s="1"/>
  <c r="E864" i="13" s="1"/>
  <c r="F864" i="13" s="1"/>
  <c r="D863" i="13"/>
  <c r="E863" i="13" s="1"/>
  <c r="F863" i="13" s="1"/>
  <c r="C863" i="13"/>
  <c r="D862" i="13"/>
  <c r="E862" i="13" s="1"/>
  <c r="F862" i="13" s="1"/>
  <c r="C862" i="13"/>
  <c r="C861" i="13"/>
  <c r="C860" i="13"/>
  <c r="D861" i="13" s="1"/>
  <c r="E861" i="13" s="1"/>
  <c r="F861" i="13" s="1"/>
  <c r="C859" i="13"/>
  <c r="C858" i="13"/>
  <c r="D859" i="13" s="1"/>
  <c r="E859" i="13" s="1"/>
  <c r="F859" i="13" s="1"/>
  <c r="C857" i="13"/>
  <c r="C856" i="13"/>
  <c r="C855" i="13"/>
  <c r="C854" i="13"/>
  <c r="D855" i="13" s="1"/>
  <c r="E855" i="13" s="1"/>
  <c r="F855" i="13" s="1"/>
  <c r="C853" i="13"/>
  <c r="D854" i="13" s="1"/>
  <c r="E854" i="13" s="1"/>
  <c r="F854" i="13" s="1"/>
  <c r="C852" i="13"/>
  <c r="C851" i="13"/>
  <c r="D852" i="13" s="1"/>
  <c r="E852" i="13" s="1"/>
  <c r="F852" i="13" s="1"/>
  <c r="C850" i="13"/>
  <c r="D851" i="13" s="1"/>
  <c r="E851" i="13" s="1"/>
  <c r="F851" i="13" s="1"/>
  <c r="D849" i="13"/>
  <c r="E849" i="13" s="1"/>
  <c r="F849" i="13" s="1"/>
  <c r="C849" i="13"/>
  <c r="E848" i="13"/>
  <c r="F848" i="13" s="1"/>
  <c r="D848" i="13"/>
  <c r="C848" i="13"/>
  <c r="E847" i="13"/>
  <c r="F847" i="13" s="1"/>
  <c r="C847" i="13"/>
  <c r="C846" i="13"/>
  <c r="D847" i="13" s="1"/>
  <c r="C845" i="13"/>
  <c r="D846" i="13" s="1"/>
  <c r="E846" i="13" s="1"/>
  <c r="F846" i="13" s="1"/>
  <c r="C844" i="13"/>
  <c r="D845" i="13" s="1"/>
  <c r="E845" i="13" s="1"/>
  <c r="F845" i="13" s="1"/>
  <c r="C843" i="13"/>
  <c r="D843" i="13" s="1"/>
  <c r="E843" i="13" s="1"/>
  <c r="F843" i="13" s="1"/>
  <c r="D842" i="13"/>
  <c r="E842" i="13" s="1"/>
  <c r="F842" i="13" s="1"/>
  <c r="C842" i="13"/>
  <c r="C841" i="13"/>
  <c r="C840" i="13"/>
  <c r="C839" i="13"/>
  <c r="D840" i="13" s="1"/>
  <c r="E840" i="13" s="1"/>
  <c r="F840" i="13" s="1"/>
  <c r="C838" i="13"/>
  <c r="D839" i="13" s="1"/>
  <c r="E839" i="13" s="1"/>
  <c r="F839" i="13" s="1"/>
  <c r="E837" i="13"/>
  <c r="F837" i="13" s="1"/>
  <c r="D837" i="13"/>
  <c r="C837" i="13"/>
  <c r="C836" i="13"/>
  <c r="F835" i="13"/>
  <c r="D835" i="13"/>
  <c r="E835" i="13" s="1"/>
  <c r="C835" i="13"/>
  <c r="D836" i="13" s="1"/>
  <c r="E836" i="13" s="1"/>
  <c r="F836" i="13" s="1"/>
  <c r="C834" i="13"/>
  <c r="D833" i="13"/>
  <c r="E833" i="13" s="1"/>
  <c r="F833" i="13" s="1"/>
  <c r="C833" i="13"/>
  <c r="D834" i="13" s="1"/>
  <c r="E834" i="13" s="1"/>
  <c r="F834" i="13" s="1"/>
  <c r="E832" i="13"/>
  <c r="F832" i="13" s="1"/>
  <c r="D832" i="13"/>
  <c r="C832" i="13"/>
  <c r="C831" i="13"/>
  <c r="C830" i="13"/>
  <c r="D831" i="13" s="1"/>
  <c r="E831" i="13" s="1"/>
  <c r="F831" i="13" s="1"/>
  <c r="C829" i="13"/>
  <c r="D830" i="13" s="1"/>
  <c r="E830" i="13" s="1"/>
  <c r="F830" i="13" s="1"/>
  <c r="C828" i="13"/>
  <c r="E827" i="13"/>
  <c r="F827" i="13" s="1"/>
  <c r="D827" i="13"/>
  <c r="C827" i="13"/>
  <c r="F826" i="13"/>
  <c r="C826" i="13"/>
  <c r="C825" i="13"/>
  <c r="D826" i="13" s="1"/>
  <c r="E826" i="13" s="1"/>
  <c r="C824" i="13"/>
  <c r="D825" i="13" s="1"/>
  <c r="E825" i="13" s="1"/>
  <c r="F825" i="13" s="1"/>
  <c r="C823" i="13"/>
  <c r="D824" i="13" s="1"/>
  <c r="E824" i="13" s="1"/>
  <c r="F824" i="13" s="1"/>
  <c r="D822" i="13"/>
  <c r="E822" i="13" s="1"/>
  <c r="F822" i="13" s="1"/>
  <c r="C822" i="13"/>
  <c r="F821" i="13"/>
  <c r="C821" i="13"/>
  <c r="C820" i="13"/>
  <c r="D821" i="13" s="1"/>
  <c r="E821" i="13" s="1"/>
  <c r="C819" i="13"/>
  <c r="D820" i="13" s="1"/>
  <c r="E820" i="13" s="1"/>
  <c r="F820" i="13" s="1"/>
  <c r="C818" i="13"/>
  <c r="D818" i="13" s="1"/>
  <c r="E818" i="13" s="1"/>
  <c r="F818" i="13" s="1"/>
  <c r="E817" i="13"/>
  <c r="F817" i="13" s="1"/>
  <c r="D817" i="13"/>
  <c r="C817" i="13"/>
  <c r="C816" i="13"/>
  <c r="C815" i="13"/>
  <c r="D816" i="13" s="1"/>
  <c r="E816" i="13" s="1"/>
  <c r="F816" i="13" s="1"/>
  <c r="C814" i="13"/>
  <c r="C813" i="13"/>
  <c r="D813" i="13" s="1"/>
  <c r="E813" i="13" s="1"/>
  <c r="F813" i="13" s="1"/>
  <c r="D812" i="13"/>
  <c r="E812" i="13" s="1"/>
  <c r="F812" i="13" s="1"/>
  <c r="C812" i="13"/>
  <c r="F811" i="13"/>
  <c r="C811" i="13"/>
  <c r="C810" i="13"/>
  <c r="D811" i="13" s="1"/>
  <c r="E811" i="13" s="1"/>
  <c r="C809" i="13"/>
  <c r="D810" i="13" s="1"/>
  <c r="E810" i="13" s="1"/>
  <c r="F810" i="13" s="1"/>
  <c r="C808" i="13"/>
  <c r="D809" i="13" s="1"/>
  <c r="E809" i="13" s="1"/>
  <c r="F809" i="13" s="1"/>
  <c r="F807" i="13"/>
  <c r="E807" i="13"/>
  <c r="D807" i="13"/>
  <c r="C807" i="13"/>
  <c r="C806" i="13"/>
  <c r="C805" i="13"/>
  <c r="D806" i="13" s="1"/>
  <c r="E806" i="13" s="1"/>
  <c r="F806" i="13" s="1"/>
  <c r="F804" i="13"/>
  <c r="C804" i="13"/>
  <c r="C803" i="13"/>
  <c r="D804" i="13" s="1"/>
  <c r="E804" i="13" s="1"/>
  <c r="E802" i="13"/>
  <c r="F802" i="13" s="1"/>
  <c r="D802" i="13"/>
  <c r="C802" i="13"/>
  <c r="F801" i="13"/>
  <c r="C801" i="13"/>
  <c r="F800" i="13"/>
  <c r="D800" i="13"/>
  <c r="E800" i="13" s="1"/>
  <c r="C800" i="13"/>
  <c r="D801" i="13" s="1"/>
  <c r="E801" i="13" s="1"/>
  <c r="D799" i="13"/>
  <c r="E799" i="13" s="1"/>
  <c r="F799" i="13" s="1"/>
  <c r="C799" i="13"/>
  <c r="C798" i="13"/>
  <c r="D798" i="13" s="1"/>
  <c r="E798" i="13" s="1"/>
  <c r="F798" i="13" s="1"/>
  <c r="D797" i="13"/>
  <c r="E797" i="13" s="1"/>
  <c r="F797" i="13" s="1"/>
  <c r="C797" i="13"/>
  <c r="F796" i="13"/>
  <c r="C796" i="13"/>
  <c r="C795" i="13"/>
  <c r="D796" i="13" s="1"/>
  <c r="E796" i="13" s="1"/>
  <c r="D794" i="13"/>
  <c r="E794" i="13" s="1"/>
  <c r="F794" i="13" s="1"/>
  <c r="C794" i="13"/>
  <c r="D795" i="13" s="1"/>
  <c r="E795" i="13" s="1"/>
  <c r="F795" i="13" s="1"/>
  <c r="D793" i="13"/>
  <c r="E793" i="13" s="1"/>
  <c r="F793" i="13" s="1"/>
  <c r="C793" i="13"/>
  <c r="D792" i="13"/>
  <c r="E792" i="13" s="1"/>
  <c r="F792" i="13" s="1"/>
  <c r="C792" i="13"/>
  <c r="C791" i="13"/>
  <c r="C790" i="13"/>
  <c r="D791" i="13" s="1"/>
  <c r="E791" i="13" s="1"/>
  <c r="F791" i="13" s="1"/>
  <c r="C789" i="13"/>
  <c r="F788" i="13"/>
  <c r="D788" i="13"/>
  <c r="E788" i="13" s="1"/>
  <c r="C788" i="13"/>
  <c r="E787" i="13"/>
  <c r="F787" i="13" s="1"/>
  <c r="D787" i="13"/>
  <c r="C787" i="13"/>
  <c r="C786" i="13"/>
  <c r="C785" i="13"/>
  <c r="D786" i="13" s="1"/>
  <c r="E786" i="13" s="1"/>
  <c r="F786" i="13" s="1"/>
  <c r="C784" i="13"/>
  <c r="D785" i="13" s="1"/>
  <c r="E785" i="13" s="1"/>
  <c r="F785" i="13" s="1"/>
  <c r="C783" i="13"/>
  <c r="D784" i="13" s="1"/>
  <c r="E784" i="13" s="1"/>
  <c r="F784" i="13" s="1"/>
  <c r="E782" i="13"/>
  <c r="F782" i="13" s="1"/>
  <c r="D782" i="13"/>
  <c r="C782" i="13"/>
  <c r="F781" i="13"/>
  <c r="C781" i="13"/>
  <c r="F780" i="13"/>
  <c r="C780" i="13"/>
  <c r="D781" i="13" s="1"/>
  <c r="E781" i="13" s="1"/>
  <c r="C779" i="13"/>
  <c r="D780" i="13" s="1"/>
  <c r="E780" i="13" s="1"/>
  <c r="C778" i="13"/>
  <c r="D779" i="13" s="1"/>
  <c r="E779" i="13" s="1"/>
  <c r="F779" i="13" s="1"/>
  <c r="D777" i="13"/>
  <c r="E777" i="13" s="1"/>
  <c r="F777" i="13" s="1"/>
  <c r="C777" i="13"/>
  <c r="F776" i="13"/>
  <c r="C776" i="13"/>
  <c r="C775" i="13"/>
  <c r="D776" i="13" s="1"/>
  <c r="E776" i="13" s="1"/>
  <c r="C774" i="13"/>
  <c r="D775" i="13" s="1"/>
  <c r="E775" i="13" s="1"/>
  <c r="F775" i="13" s="1"/>
  <c r="F773" i="13"/>
  <c r="E773" i="13"/>
  <c r="D773" i="13"/>
  <c r="C773" i="13"/>
  <c r="D772" i="13"/>
  <c r="E772" i="13" s="1"/>
  <c r="F772" i="13" s="1"/>
  <c r="C772" i="13"/>
  <c r="F771" i="13"/>
  <c r="C771" i="13"/>
  <c r="C770" i="13"/>
  <c r="D771" i="13" s="1"/>
  <c r="E771" i="13" s="1"/>
  <c r="C769" i="13"/>
  <c r="D770" i="13" s="1"/>
  <c r="E770" i="13" s="1"/>
  <c r="F770" i="13" s="1"/>
  <c r="C768" i="13"/>
  <c r="D767" i="13"/>
  <c r="E767" i="13" s="1"/>
  <c r="F767" i="13" s="1"/>
  <c r="C767" i="13"/>
  <c r="F766" i="13"/>
  <c r="C766" i="13"/>
  <c r="D765" i="13"/>
  <c r="E765" i="13" s="1"/>
  <c r="F765" i="13" s="1"/>
  <c r="C765" i="13"/>
  <c r="D766" i="13" s="1"/>
  <c r="E766" i="13" s="1"/>
  <c r="C764" i="13"/>
  <c r="C763" i="13"/>
  <c r="D764" i="13" s="1"/>
  <c r="E764" i="13" s="1"/>
  <c r="F764" i="13" s="1"/>
  <c r="D762" i="13"/>
  <c r="E762" i="13" s="1"/>
  <c r="F762" i="13" s="1"/>
  <c r="C762" i="13"/>
  <c r="F761" i="13"/>
  <c r="C761" i="13"/>
  <c r="C760" i="13"/>
  <c r="D761" i="13" s="1"/>
  <c r="E761" i="13" s="1"/>
  <c r="E759" i="13"/>
  <c r="F759" i="13" s="1"/>
  <c r="D759" i="13"/>
  <c r="C759" i="13"/>
  <c r="D758" i="13"/>
  <c r="E758" i="13" s="1"/>
  <c r="F758" i="13" s="1"/>
  <c r="C758" i="13"/>
  <c r="D757" i="13"/>
  <c r="E757" i="13" s="1"/>
  <c r="F757" i="13" s="1"/>
  <c r="C757" i="13"/>
  <c r="C756" i="13"/>
  <c r="C755" i="13"/>
  <c r="D756" i="13" s="1"/>
  <c r="E756" i="13" s="1"/>
  <c r="F756" i="13" s="1"/>
  <c r="C754" i="13"/>
  <c r="D755" i="13" s="1"/>
  <c r="E755" i="13" s="1"/>
  <c r="F755" i="13" s="1"/>
  <c r="C753" i="13"/>
  <c r="D754" i="13" s="1"/>
  <c r="E754" i="13" s="1"/>
  <c r="F754" i="13" s="1"/>
  <c r="D752" i="13"/>
  <c r="E752" i="13" s="1"/>
  <c r="F752" i="13" s="1"/>
  <c r="C752" i="13"/>
  <c r="F751" i="13"/>
  <c r="C751" i="13"/>
  <c r="C750" i="13"/>
  <c r="D751" i="13" s="1"/>
  <c r="E751" i="13" s="1"/>
  <c r="C749" i="13"/>
  <c r="D750" i="13" s="1"/>
  <c r="E750" i="13" s="1"/>
  <c r="F750" i="13" s="1"/>
  <c r="C748" i="13"/>
  <c r="D748" i="13" s="1"/>
  <c r="E748" i="13" s="1"/>
  <c r="F748" i="13" s="1"/>
  <c r="D747" i="13"/>
  <c r="E747" i="13" s="1"/>
  <c r="F747" i="13" s="1"/>
  <c r="C747" i="13"/>
  <c r="F746" i="13"/>
  <c r="C746" i="13"/>
  <c r="C745" i="13"/>
  <c r="D746" i="13" s="1"/>
  <c r="E746" i="13" s="1"/>
  <c r="D744" i="13"/>
  <c r="E744" i="13" s="1"/>
  <c r="F744" i="13" s="1"/>
  <c r="C744" i="13"/>
  <c r="D745" i="13" s="1"/>
  <c r="E745" i="13" s="1"/>
  <c r="F745" i="13" s="1"/>
  <c r="D743" i="13"/>
  <c r="E743" i="13" s="1"/>
  <c r="F743" i="13" s="1"/>
  <c r="C743" i="13"/>
  <c r="E742" i="13"/>
  <c r="F742" i="13" s="1"/>
  <c r="D742" i="13"/>
  <c r="C742" i="13"/>
  <c r="C741" i="13"/>
  <c r="D740" i="13"/>
  <c r="E740" i="13" s="1"/>
  <c r="F740" i="13" s="1"/>
  <c r="C740" i="13"/>
  <c r="D741" i="13" s="1"/>
  <c r="E741" i="13" s="1"/>
  <c r="F741" i="13" s="1"/>
  <c r="C739" i="13"/>
  <c r="E738" i="13"/>
  <c r="F738" i="13" s="1"/>
  <c r="D738" i="13"/>
  <c r="C738" i="13"/>
  <c r="D739" i="13" s="1"/>
  <c r="E739" i="13" s="1"/>
  <c r="F739" i="13" s="1"/>
  <c r="D737" i="13"/>
  <c r="E737" i="13" s="1"/>
  <c r="F737" i="13" s="1"/>
  <c r="C737" i="13"/>
  <c r="C736" i="13"/>
  <c r="D735" i="13"/>
  <c r="E735" i="13" s="1"/>
  <c r="F735" i="13" s="1"/>
  <c r="C735" i="13"/>
  <c r="D736" i="13" s="1"/>
  <c r="E736" i="13" s="1"/>
  <c r="F736" i="13" s="1"/>
  <c r="C734" i="13"/>
  <c r="C733" i="13"/>
  <c r="F732" i="13"/>
  <c r="E732" i="13"/>
  <c r="D732" i="13"/>
  <c r="C732" i="13"/>
  <c r="F731" i="13"/>
  <c r="C731" i="13"/>
  <c r="D730" i="13"/>
  <c r="E730" i="13" s="1"/>
  <c r="F730" i="13" s="1"/>
  <c r="C730" i="13"/>
  <c r="D731" i="13" s="1"/>
  <c r="E731" i="13" s="1"/>
  <c r="C729" i="13"/>
  <c r="C728" i="13"/>
  <c r="D728" i="13" s="1"/>
  <c r="E728" i="13" s="1"/>
  <c r="F728" i="13" s="1"/>
  <c r="D727" i="13"/>
  <c r="E727" i="13" s="1"/>
  <c r="F727" i="13" s="1"/>
  <c r="C727" i="13"/>
  <c r="F726" i="13"/>
  <c r="C726" i="13"/>
  <c r="C725" i="13"/>
  <c r="D726" i="13" s="1"/>
  <c r="E726" i="13" s="1"/>
  <c r="C724" i="13"/>
  <c r="D725" i="13" s="1"/>
  <c r="E725" i="13" s="1"/>
  <c r="F725" i="13" s="1"/>
  <c r="E723" i="13"/>
  <c r="F723" i="13" s="1"/>
  <c r="D723" i="13"/>
  <c r="C723" i="13"/>
  <c r="F722" i="13"/>
  <c r="D722" i="13"/>
  <c r="E722" i="13" s="1"/>
  <c r="C722" i="13"/>
  <c r="C721" i="13"/>
  <c r="C720" i="13"/>
  <c r="D721" i="13" s="1"/>
  <c r="E721" i="13" s="1"/>
  <c r="F721" i="13" s="1"/>
  <c r="C719" i="13"/>
  <c r="C718" i="13"/>
  <c r="D717" i="13"/>
  <c r="E717" i="13" s="1"/>
  <c r="F717" i="13" s="1"/>
  <c r="C717" i="13"/>
  <c r="C716" i="13"/>
  <c r="C715" i="13"/>
  <c r="D716" i="13" s="1"/>
  <c r="E716" i="13" s="1"/>
  <c r="F716" i="13" s="1"/>
  <c r="C714" i="13"/>
  <c r="C713" i="13"/>
  <c r="D714" i="13" s="1"/>
  <c r="E714" i="13" s="1"/>
  <c r="F714" i="13" s="1"/>
  <c r="E712" i="13"/>
  <c r="F712" i="13" s="1"/>
  <c r="D712" i="13"/>
  <c r="C712" i="13"/>
  <c r="C711" i="13"/>
  <c r="C710" i="13"/>
  <c r="D711" i="13" s="1"/>
  <c r="E711" i="13" s="1"/>
  <c r="F711" i="13" s="1"/>
  <c r="C709" i="13"/>
  <c r="D710" i="13" s="1"/>
  <c r="E710" i="13" s="1"/>
  <c r="F710" i="13" s="1"/>
  <c r="C708" i="13"/>
  <c r="D709" i="13" s="1"/>
  <c r="E709" i="13" s="1"/>
  <c r="F709" i="13" s="1"/>
  <c r="D707" i="13"/>
  <c r="E707" i="13" s="1"/>
  <c r="F707" i="13" s="1"/>
  <c r="C707" i="13"/>
  <c r="C706" i="13"/>
  <c r="D705" i="13"/>
  <c r="E705" i="13" s="1"/>
  <c r="F705" i="13" s="1"/>
  <c r="C705" i="13"/>
  <c r="D706" i="13" s="1"/>
  <c r="E706" i="13" s="1"/>
  <c r="F706" i="13" s="1"/>
  <c r="C704" i="13"/>
  <c r="C703" i="13"/>
  <c r="D704" i="13" s="1"/>
  <c r="E704" i="13" s="1"/>
  <c r="F704" i="13" s="1"/>
  <c r="D702" i="13"/>
  <c r="E702" i="13" s="1"/>
  <c r="F702" i="13" s="1"/>
  <c r="C702" i="13"/>
  <c r="C701" i="13"/>
  <c r="C700" i="13"/>
  <c r="D701" i="13" s="1"/>
  <c r="E701" i="13" s="1"/>
  <c r="F701" i="13" s="1"/>
  <c r="D699" i="13"/>
  <c r="E699" i="13" s="1"/>
  <c r="F699" i="13" s="1"/>
  <c r="C699" i="13"/>
  <c r="E698" i="13"/>
  <c r="F698" i="13" s="1"/>
  <c r="D698" i="13"/>
  <c r="C698" i="13"/>
  <c r="E697" i="13"/>
  <c r="F697" i="13" s="1"/>
  <c r="D697" i="13"/>
  <c r="C697" i="13"/>
  <c r="C696" i="13"/>
  <c r="C695" i="13"/>
  <c r="D696" i="13" s="1"/>
  <c r="E696" i="13" s="1"/>
  <c r="F696" i="13" s="1"/>
  <c r="D694" i="13"/>
  <c r="E694" i="13" s="1"/>
  <c r="F694" i="13" s="1"/>
  <c r="C694" i="13"/>
  <c r="E693" i="13"/>
  <c r="F693" i="13" s="1"/>
  <c r="D693" i="13"/>
  <c r="C693" i="13"/>
  <c r="E692" i="13"/>
  <c r="F692" i="13" s="1"/>
  <c r="D692" i="13"/>
  <c r="C692" i="13"/>
  <c r="F691" i="13"/>
  <c r="C691" i="13"/>
  <c r="C690" i="13"/>
  <c r="D691" i="13" s="1"/>
  <c r="E691" i="13" s="1"/>
  <c r="C689" i="13"/>
  <c r="D690" i="13" s="1"/>
  <c r="E690" i="13" s="1"/>
  <c r="F690" i="13" s="1"/>
  <c r="C688" i="13"/>
  <c r="D689" i="13" s="1"/>
  <c r="E689" i="13" s="1"/>
  <c r="F689" i="13" s="1"/>
  <c r="E687" i="13"/>
  <c r="F687" i="13" s="1"/>
  <c r="D687" i="13"/>
  <c r="C687" i="13"/>
  <c r="F686" i="13"/>
  <c r="C686" i="13"/>
  <c r="F685" i="13"/>
  <c r="D685" i="13"/>
  <c r="E685" i="13" s="1"/>
  <c r="C685" i="13"/>
  <c r="D686" i="13" s="1"/>
  <c r="E686" i="13" s="1"/>
  <c r="C684" i="13"/>
  <c r="C683" i="13"/>
  <c r="D682" i="13"/>
  <c r="E682" i="13" s="1"/>
  <c r="F682" i="13" s="1"/>
  <c r="C682" i="13"/>
  <c r="C681" i="13"/>
  <c r="C680" i="13"/>
  <c r="D681" i="13" s="1"/>
  <c r="E681" i="13" s="1"/>
  <c r="F681" i="13" s="1"/>
  <c r="C679" i="13"/>
  <c r="D680" i="13" s="1"/>
  <c r="E680" i="13" s="1"/>
  <c r="F680" i="13" s="1"/>
  <c r="D678" i="13"/>
  <c r="E678" i="13" s="1"/>
  <c r="F678" i="13" s="1"/>
  <c r="C678" i="13"/>
  <c r="D677" i="13"/>
  <c r="E677" i="13" s="1"/>
  <c r="F677" i="13" s="1"/>
  <c r="C677" i="13"/>
  <c r="F676" i="13"/>
  <c r="C676" i="13"/>
  <c r="C675" i="13"/>
  <c r="D676" i="13" s="1"/>
  <c r="E676" i="13" s="1"/>
  <c r="C674" i="13"/>
  <c r="D673" i="13"/>
  <c r="E673" i="13" s="1"/>
  <c r="F673" i="13" s="1"/>
  <c r="C673" i="13"/>
  <c r="D672" i="13"/>
  <c r="E672" i="13" s="1"/>
  <c r="F672" i="13" s="1"/>
  <c r="C672" i="13"/>
  <c r="C671" i="13"/>
  <c r="C670" i="13"/>
  <c r="D671" i="13" s="1"/>
  <c r="E671" i="13" s="1"/>
  <c r="F671" i="13" s="1"/>
  <c r="C669" i="13"/>
  <c r="D670" i="13" s="1"/>
  <c r="E670" i="13" s="1"/>
  <c r="F670" i="13" s="1"/>
  <c r="C668" i="13"/>
  <c r="D669" i="13" s="1"/>
  <c r="E669" i="13" s="1"/>
  <c r="F669" i="13" s="1"/>
  <c r="D667" i="13"/>
  <c r="E667" i="13" s="1"/>
  <c r="F667" i="13" s="1"/>
  <c r="C667" i="13"/>
  <c r="F666" i="13"/>
  <c r="C666" i="13"/>
  <c r="F665" i="13"/>
  <c r="D665" i="13"/>
  <c r="E665" i="13" s="1"/>
  <c r="C665" i="13"/>
  <c r="D666" i="13" s="1"/>
  <c r="E666" i="13" s="1"/>
  <c r="C664" i="13"/>
  <c r="C663" i="13"/>
  <c r="D664" i="13" s="1"/>
  <c r="E664" i="13" s="1"/>
  <c r="F664" i="13" s="1"/>
  <c r="E662" i="13"/>
  <c r="F662" i="13" s="1"/>
  <c r="D662" i="13"/>
  <c r="C662" i="13"/>
  <c r="F661" i="13"/>
  <c r="C661" i="13"/>
  <c r="C660" i="13"/>
  <c r="D661" i="13" s="1"/>
  <c r="E661" i="13" s="1"/>
  <c r="D659" i="13"/>
  <c r="E659" i="13" s="1"/>
  <c r="F659" i="13" s="1"/>
  <c r="C659" i="13"/>
  <c r="D660" i="13" s="1"/>
  <c r="E660" i="13" s="1"/>
  <c r="F660" i="13" s="1"/>
  <c r="C658" i="13"/>
  <c r="D658" i="13" s="1"/>
  <c r="E658" i="13" s="1"/>
  <c r="F658" i="13" s="1"/>
  <c r="D657" i="13"/>
  <c r="E657" i="13" s="1"/>
  <c r="F657" i="13" s="1"/>
  <c r="C657" i="13"/>
  <c r="F656" i="13"/>
  <c r="C656" i="13"/>
  <c r="D655" i="13"/>
  <c r="E655" i="13" s="1"/>
  <c r="F655" i="13" s="1"/>
  <c r="C655" i="13"/>
  <c r="D656" i="13" s="1"/>
  <c r="E656" i="13" s="1"/>
  <c r="C654" i="13"/>
  <c r="D653" i="13"/>
  <c r="E653" i="13" s="1"/>
  <c r="F653" i="13" s="1"/>
  <c r="C653" i="13"/>
  <c r="D654" i="13" s="1"/>
  <c r="E654" i="13" s="1"/>
  <c r="F654" i="13" s="1"/>
  <c r="E652" i="13"/>
  <c r="F652" i="13" s="1"/>
  <c r="D652" i="13"/>
  <c r="C652" i="13"/>
  <c r="C651" i="13"/>
  <c r="C650" i="13"/>
  <c r="D651" i="13" s="1"/>
  <c r="E651" i="13" s="1"/>
  <c r="F651" i="13" s="1"/>
  <c r="C649" i="13"/>
  <c r="D650" i="13" s="1"/>
  <c r="E650" i="13" s="1"/>
  <c r="F650" i="13" s="1"/>
  <c r="C648" i="13"/>
  <c r="D648" i="13" s="1"/>
  <c r="E648" i="13" s="1"/>
  <c r="F648" i="13" s="1"/>
  <c r="E647" i="13"/>
  <c r="F647" i="13" s="1"/>
  <c r="D647" i="13"/>
  <c r="C647" i="13"/>
  <c r="F646" i="13"/>
  <c r="C646" i="13"/>
  <c r="C645" i="13"/>
  <c r="D646" i="13" s="1"/>
  <c r="E646" i="13" s="1"/>
  <c r="C644" i="13"/>
  <c r="D645" i="13" s="1"/>
  <c r="E645" i="13" s="1"/>
  <c r="F645" i="13" s="1"/>
  <c r="C643" i="13"/>
  <c r="D644" i="13" s="1"/>
  <c r="E644" i="13" s="1"/>
  <c r="F644" i="13" s="1"/>
  <c r="D642" i="13"/>
  <c r="E642" i="13" s="1"/>
  <c r="F642" i="13" s="1"/>
  <c r="C642" i="13"/>
  <c r="F641" i="13"/>
  <c r="C641" i="13"/>
  <c r="C640" i="13"/>
  <c r="D641" i="13" s="1"/>
  <c r="E641" i="13" s="1"/>
  <c r="C639" i="13"/>
  <c r="D640" i="13" s="1"/>
  <c r="E640" i="13" s="1"/>
  <c r="F640" i="13" s="1"/>
  <c r="C638" i="13"/>
  <c r="D638" i="13" s="1"/>
  <c r="E638" i="13" s="1"/>
  <c r="F638" i="13" s="1"/>
  <c r="D637" i="13"/>
  <c r="E637" i="13" s="1"/>
  <c r="F637" i="13" s="1"/>
  <c r="C637" i="13"/>
  <c r="C636" i="13"/>
  <c r="D635" i="13"/>
  <c r="E635" i="13" s="1"/>
  <c r="F635" i="13" s="1"/>
  <c r="C635" i="13"/>
  <c r="D636" i="13" s="1"/>
  <c r="E636" i="13" s="1"/>
  <c r="F636" i="13" s="1"/>
  <c r="D634" i="13"/>
  <c r="E634" i="13" s="1"/>
  <c r="F634" i="13" s="1"/>
  <c r="C634" i="13"/>
  <c r="D633" i="13"/>
  <c r="E633" i="13" s="1"/>
  <c r="F633" i="13" s="1"/>
  <c r="C633" i="13"/>
  <c r="F632" i="13"/>
  <c r="E632" i="13"/>
  <c r="D632" i="13"/>
  <c r="C632" i="13"/>
  <c r="F631" i="13"/>
  <c r="C631" i="13"/>
  <c r="C630" i="13"/>
  <c r="D631" i="13" s="1"/>
  <c r="E631" i="13" s="1"/>
  <c r="D629" i="13"/>
  <c r="E629" i="13" s="1"/>
  <c r="F629" i="13" s="1"/>
  <c r="C629" i="13"/>
  <c r="D630" i="13" s="1"/>
  <c r="E630" i="13" s="1"/>
  <c r="F630" i="13" s="1"/>
  <c r="C628" i="13"/>
  <c r="D628" i="13" s="1"/>
  <c r="E628" i="13" s="1"/>
  <c r="F628" i="13" s="1"/>
  <c r="D627" i="13"/>
  <c r="E627" i="13" s="1"/>
  <c r="F627" i="13" s="1"/>
  <c r="C627" i="13"/>
  <c r="F626" i="13"/>
  <c r="C626" i="13"/>
  <c r="F625" i="13"/>
  <c r="D625" i="13"/>
  <c r="E625" i="13" s="1"/>
  <c r="C625" i="13"/>
  <c r="D626" i="13" s="1"/>
  <c r="E626" i="13" s="1"/>
  <c r="C624" i="13"/>
  <c r="C623" i="13"/>
  <c r="D624" i="13" s="1"/>
  <c r="E624" i="13" s="1"/>
  <c r="F624" i="13" s="1"/>
  <c r="D622" i="13"/>
  <c r="E622" i="13" s="1"/>
  <c r="F622" i="13" s="1"/>
  <c r="C622" i="13"/>
  <c r="F621" i="13"/>
  <c r="C621" i="13"/>
  <c r="D620" i="13"/>
  <c r="E620" i="13" s="1"/>
  <c r="F620" i="13" s="1"/>
  <c r="C620" i="13"/>
  <c r="D621" i="13" s="1"/>
  <c r="E621" i="13" s="1"/>
  <c r="C619" i="13"/>
  <c r="D619" i="13" s="1"/>
  <c r="E619" i="13" s="1"/>
  <c r="F619" i="13" s="1"/>
  <c r="F618" i="13"/>
  <c r="E618" i="13"/>
  <c r="D618" i="13"/>
  <c r="C618" i="13"/>
  <c r="D617" i="13"/>
  <c r="E617" i="13" s="1"/>
  <c r="F617" i="13" s="1"/>
  <c r="C617" i="13"/>
  <c r="C616" i="13"/>
  <c r="C615" i="13"/>
  <c r="D616" i="13" s="1"/>
  <c r="E616" i="13" s="1"/>
  <c r="F616" i="13" s="1"/>
  <c r="C614" i="13"/>
  <c r="D615" i="13" s="1"/>
  <c r="E615" i="13" s="1"/>
  <c r="F615" i="13" s="1"/>
  <c r="D613" i="13"/>
  <c r="E613" i="13" s="1"/>
  <c r="F613" i="13" s="1"/>
  <c r="C613" i="13"/>
  <c r="F612" i="13"/>
  <c r="E612" i="13"/>
  <c r="D612" i="13"/>
  <c r="C612" i="13"/>
  <c r="C611" i="13"/>
  <c r="C610" i="13"/>
  <c r="D611" i="13" s="1"/>
  <c r="E611" i="13" s="1"/>
  <c r="F611" i="13" s="1"/>
  <c r="C609" i="13"/>
  <c r="D610" i="13" s="1"/>
  <c r="E610" i="13" s="1"/>
  <c r="F610" i="13" s="1"/>
  <c r="C608" i="13"/>
  <c r="D609" i="13" s="1"/>
  <c r="E609" i="13" s="1"/>
  <c r="F609" i="13" s="1"/>
  <c r="D607" i="13"/>
  <c r="E607" i="13" s="1"/>
  <c r="F607" i="13" s="1"/>
  <c r="C607" i="13"/>
  <c r="F606" i="13"/>
  <c r="C606" i="13"/>
  <c r="C605" i="13"/>
  <c r="D606" i="13" s="1"/>
  <c r="E606" i="13" s="1"/>
  <c r="C604" i="13"/>
  <c r="D605" i="13" s="1"/>
  <c r="E605" i="13" s="1"/>
  <c r="F605" i="13" s="1"/>
  <c r="D603" i="13"/>
  <c r="E603" i="13" s="1"/>
  <c r="F603" i="13" s="1"/>
  <c r="C603" i="13"/>
  <c r="D604" i="13" s="1"/>
  <c r="E604" i="13" s="1"/>
  <c r="F604" i="13" s="1"/>
  <c r="D602" i="13"/>
  <c r="E602" i="13" s="1"/>
  <c r="F602" i="13" s="1"/>
  <c r="C602" i="13"/>
  <c r="F601" i="13"/>
  <c r="C601" i="13"/>
  <c r="E600" i="13"/>
  <c r="F600" i="13" s="1"/>
  <c r="C600" i="13"/>
  <c r="D601" i="13" s="1"/>
  <c r="E601" i="13" s="1"/>
  <c r="C599" i="13"/>
  <c r="D600" i="13" s="1"/>
  <c r="C598" i="13"/>
  <c r="E597" i="13"/>
  <c r="F597" i="13" s="1"/>
  <c r="D597" i="13"/>
  <c r="C597" i="13"/>
  <c r="C596" i="13"/>
  <c r="C595" i="13"/>
  <c r="D596" i="13" s="1"/>
  <c r="E596" i="13" s="1"/>
  <c r="F596" i="13" s="1"/>
  <c r="C594" i="13"/>
  <c r="E593" i="13"/>
  <c r="F593" i="13" s="1"/>
  <c r="D593" i="13"/>
  <c r="C593" i="13"/>
  <c r="E592" i="13"/>
  <c r="F592" i="13" s="1"/>
  <c r="D592" i="13"/>
  <c r="C592" i="13"/>
  <c r="F591" i="13"/>
  <c r="C591" i="13"/>
  <c r="C590" i="13"/>
  <c r="D591" i="13" s="1"/>
  <c r="E591" i="13" s="1"/>
  <c r="C589" i="13"/>
  <c r="D590" i="13" s="1"/>
  <c r="E590" i="13" s="1"/>
  <c r="F590" i="13" s="1"/>
  <c r="C588" i="13"/>
  <c r="D588" i="13" s="1"/>
  <c r="E588" i="13" s="1"/>
  <c r="F588" i="13" s="1"/>
  <c r="E587" i="13"/>
  <c r="F587" i="13" s="1"/>
  <c r="D587" i="13"/>
  <c r="C587" i="13"/>
  <c r="C586" i="13"/>
  <c r="C585" i="13"/>
  <c r="D586" i="13" s="1"/>
  <c r="E586" i="13" s="1"/>
  <c r="F586" i="13" s="1"/>
  <c r="D584" i="13"/>
  <c r="E584" i="13" s="1"/>
  <c r="F584" i="13" s="1"/>
  <c r="C584" i="13"/>
  <c r="C583" i="13"/>
  <c r="D583" i="13" s="1"/>
  <c r="E583" i="13" s="1"/>
  <c r="F583" i="13" s="1"/>
  <c r="D582" i="13"/>
  <c r="E582" i="13" s="1"/>
  <c r="F582" i="13" s="1"/>
  <c r="C582" i="13"/>
  <c r="F581" i="13"/>
  <c r="C581" i="13"/>
  <c r="C580" i="13"/>
  <c r="D581" i="13" s="1"/>
  <c r="E581" i="13" s="1"/>
  <c r="C579" i="13"/>
  <c r="D580" i="13" s="1"/>
  <c r="E580" i="13" s="1"/>
  <c r="F580" i="13" s="1"/>
  <c r="C578" i="13"/>
  <c r="D579" i="13" s="1"/>
  <c r="E579" i="13" s="1"/>
  <c r="F579" i="13" s="1"/>
  <c r="D577" i="13"/>
  <c r="E577" i="13" s="1"/>
  <c r="F577" i="13" s="1"/>
  <c r="C577" i="13"/>
  <c r="C576" i="13"/>
  <c r="C575" i="13"/>
  <c r="D576" i="13" s="1"/>
  <c r="E576" i="13" s="1"/>
  <c r="F576" i="13" s="1"/>
  <c r="D574" i="13"/>
  <c r="E574" i="13" s="1"/>
  <c r="F574" i="13" s="1"/>
  <c r="C574" i="13"/>
  <c r="D573" i="13"/>
  <c r="E573" i="13" s="1"/>
  <c r="F573" i="13" s="1"/>
  <c r="C573" i="13"/>
  <c r="E572" i="13"/>
  <c r="F572" i="13" s="1"/>
  <c r="D572" i="13"/>
  <c r="C572" i="13"/>
  <c r="C571" i="13"/>
  <c r="C570" i="13"/>
  <c r="D571" i="13" s="1"/>
  <c r="E571" i="13" s="1"/>
  <c r="F571" i="13" s="1"/>
  <c r="C569" i="13"/>
  <c r="D570" i="13" s="1"/>
  <c r="E570" i="13" s="1"/>
  <c r="F570" i="13" s="1"/>
  <c r="C568" i="13"/>
  <c r="D568" i="13" s="1"/>
  <c r="E568" i="13" s="1"/>
  <c r="F568" i="13" s="1"/>
  <c r="D567" i="13"/>
  <c r="E567" i="13" s="1"/>
  <c r="F567" i="13" s="1"/>
  <c r="C567" i="13"/>
  <c r="C566" i="13"/>
  <c r="C565" i="13"/>
  <c r="D566" i="13" s="1"/>
  <c r="E566" i="13" s="1"/>
  <c r="F566" i="13" s="1"/>
  <c r="C564" i="13"/>
  <c r="D565" i="13" s="1"/>
  <c r="E565" i="13" s="1"/>
  <c r="F565" i="13" s="1"/>
  <c r="C563" i="13"/>
  <c r="D564" i="13" s="1"/>
  <c r="E564" i="13" s="1"/>
  <c r="F564" i="13" s="1"/>
  <c r="E562" i="13"/>
  <c r="F562" i="13" s="1"/>
  <c r="D562" i="13"/>
  <c r="C562" i="13"/>
  <c r="C561" i="13"/>
  <c r="C560" i="13"/>
  <c r="D561" i="13" s="1"/>
  <c r="E561" i="13" s="1"/>
  <c r="F561" i="13" s="1"/>
  <c r="C559" i="13"/>
  <c r="C558" i="13"/>
  <c r="D557" i="13"/>
  <c r="E557" i="13" s="1"/>
  <c r="F557" i="13" s="1"/>
  <c r="C557" i="13"/>
  <c r="F556" i="13"/>
  <c r="C556" i="13"/>
  <c r="C555" i="13"/>
  <c r="D556" i="13" s="1"/>
  <c r="E556" i="13" s="1"/>
  <c r="C554" i="13"/>
  <c r="C553" i="13"/>
  <c r="F552" i="13"/>
  <c r="D552" i="13"/>
  <c r="E552" i="13" s="1"/>
  <c r="C552" i="13"/>
  <c r="C551" i="13"/>
  <c r="C550" i="13"/>
  <c r="D551" i="13" s="1"/>
  <c r="E551" i="13" s="1"/>
  <c r="F551" i="13" s="1"/>
  <c r="C549" i="13"/>
  <c r="D550" i="13" s="1"/>
  <c r="E550" i="13" s="1"/>
  <c r="F550" i="13" s="1"/>
  <c r="D548" i="13"/>
  <c r="E548" i="13" s="1"/>
  <c r="F548" i="13" s="1"/>
  <c r="C548" i="13"/>
  <c r="D547" i="13"/>
  <c r="E547" i="13" s="1"/>
  <c r="F547" i="13" s="1"/>
  <c r="C547" i="13"/>
  <c r="C546" i="13"/>
  <c r="C545" i="13"/>
  <c r="D546" i="13" s="1"/>
  <c r="E546" i="13" s="1"/>
  <c r="F546" i="13" s="1"/>
  <c r="C544" i="13"/>
  <c r="D545" i="13" s="1"/>
  <c r="E545" i="13" s="1"/>
  <c r="F545" i="13" s="1"/>
  <c r="C543" i="13"/>
  <c r="E542" i="13"/>
  <c r="F542" i="13" s="1"/>
  <c r="D542" i="13"/>
  <c r="C542" i="13"/>
  <c r="C541" i="13"/>
  <c r="C540" i="13"/>
  <c r="D541" i="13" s="1"/>
  <c r="E541" i="13" s="1"/>
  <c r="F541" i="13" s="1"/>
  <c r="D539" i="13"/>
  <c r="E539" i="13" s="1"/>
  <c r="F539" i="13" s="1"/>
  <c r="C539" i="13"/>
  <c r="C538" i="13"/>
  <c r="D538" i="13" s="1"/>
  <c r="E538" i="13" s="1"/>
  <c r="F538" i="13" s="1"/>
  <c r="D537" i="13"/>
  <c r="E537" i="13" s="1"/>
  <c r="F537" i="13" s="1"/>
  <c r="C537" i="13"/>
  <c r="F536" i="13"/>
  <c r="C536" i="13"/>
  <c r="E535" i="13"/>
  <c r="F535" i="13" s="1"/>
  <c r="D535" i="13"/>
  <c r="C535" i="13"/>
  <c r="D536" i="13" s="1"/>
  <c r="E536" i="13" s="1"/>
  <c r="C534" i="13"/>
  <c r="C533" i="13"/>
  <c r="D532" i="13"/>
  <c r="E532" i="13" s="1"/>
  <c r="F532" i="13" s="1"/>
  <c r="C532" i="13"/>
  <c r="F531" i="13"/>
  <c r="C531" i="13"/>
  <c r="C530" i="13"/>
  <c r="D531" i="13" s="1"/>
  <c r="E531" i="13" s="1"/>
  <c r="D529" i="13"/>
  <c r="E529" i="13" s="1"/>
  <c r="F529" i="13" s="1"/>
  <c r="C529" i="13"/>
  <c r="D530" i="13" s="1"/>
  <c r="E530" i="13" s="1"/>
  <c r="F530" i="13" s="1"/>
  <c r="D528" i="13"/>
  <c r="E528" i="13" s="1"/>
  <c r="F528" i="13" s="1"/>
  <c r="C528" i="13"/>
  <c r="D527" i="13"/>
  <c r="E527" i="13" s="1"/>
  <c r="F527" i="13" s="1"/>
  <c r="C527" i="13"/>
  <c r="F526" i="13"/>
  <c r="C526" i="13"/>
  <c r="D525" i="13"/>
  <c r="E525" i="13" s="1"/>
  <c r="F525" i="13" s="1"/>
  <c r="C525" i="13"/>
  <c r="D526" i="13" s="1"/>
  <c r="E526" i="13" s="1"/>
  <c r="C524" i="13"/>
  <c r="C523" i="13"/>
  <c r="E522" i="13"/>
  <c r="F522" i="13" s="1"/>
  <c r="D522" i="13"/>
  <c r="C522" i="13"/>
  <c r="C521" i="13"/>
  <c r="C520" i="13"/>
  <c r="D521" i="13" s="1"/>
  <c r="E521" i="13" s="1"/>
  <c r="F521" i="13" s="1"/>
  <c r="D519" i="13"/>
  <c r="E519" i="13" s="1"/>
  <c r="F519" i="13" s="1"/>
  <c r="C519" i="13"/>
  <c r="E518" i="13"/>
  <c r="F518" i="13" s="1"/>
  <c r="C518" i="13"/>
  <c r="D518" i="13" s="1"/>
  <c r="D517" i="13"/>
  <c r="E517" i="13" s="1"/>
  <c r="F517" i="13" s="1"/>
  <c r="C517" i="13"/>
  <c r="C516" i="13"/>
  <c r="C515" i="13"/>
  <c r="D516" i="13" s="1"/>
  <c r="E516" i="13" s="1"/>
  <c r="F516" i="13" s="1"/>
  <c r="C514" i="13"/>
  <c r="C513" i="13"/>
  <c r="D513" i="13" s="1"/>
  <c r="E513" i="13" s="1"/>
  <c r="F513" i="13" s="1"/>
  <c r="D512" i="13"/>
  <c r="E512" i="13" s="1"/>
  <c r="F512" i="13" s="1"/>
  <c r="C512" i="13"/>
  <c r="F511" i="13"/>
  <c r="C511" i="13"/>
  <c r="D510" i="13"/>
  <c r="E510" i="13" s="1"/>
  <c r="F510" i="13" s="1"/>
  <c r="C510" i="13"/>
  <c r="D511" i="13" s="1"/>
  <c r="E511" i="13" s="1"/>
  <c r="C509" i="13"/>
  <c r="C508" i="13"/>
  <c r="D509" i="13" s="1"/>
  <c r="E509" i="13" s="1"/>
  <c r="F509" i="13" s="1"/>
  <c r="D507" i="13"/>
  <c r="E507" i="13" s="1"/>
  <c r="F507" i="13" s="1"/>
  <c r="C507" i="13"/>
  <c r="C506" i="13"/>
  <c r="C505" i="13"/>
  <c r="D506" i="13" s="1"/>
  <c r="E506" i="13" s="1"/>
  <c r="F506" i="13" s="1"/>
  <c r="C504" i="13"/>
  <c r="D505" i="13" s="1"/>
  <c r="E505" i="13" s="1"/>
  <c r="F505" i="13" s="1"/>
  <c r="F503" i="13"/>
  <c r="E503" i="13"/>
  <c r="D503" i="13"/>
  <c r="C503" i="13"/>
  <c r="D502" i="13"/>
  <c r="E502" i="13" s="1"/>
  <c r="F502" i="13" s="1"/>
  <c r="C502" i="13"/>
  <c r="C501" i="13"/>
  <c r="C500" i="13"/>
  <c r="D501" i="13" s="1"/>
  <c r="E501" i="13" s="1"/>
  <c r="F501" i="13" s="1"/>
  <c r="D499" i="13"/>
  <c r="E499" i="13" s="1"/>
  <c r="F499" i="13" s="1"/>
  <c r="C499" i="13"/>
  <c r="D500" i="13" s="1"/>
  <c r="E500" i="13" s="1"/>
  <c r="F500" i="13" s="1"/>
  <c r="C498" i="13"/>
  <c r="D498" i="13" s="1"/>
  <c r="E498" i="13" s="1"/>
  <c r="F498" i="13" s="1"/>
  <c r="E497" i="13"/>
  <c r="F497" i="13" s="1"/>
  <c r="D497" i="13"/>
  <c r="C497" i="13"/>
  <c r="C496" i="13"/>
  <c r="C495" i="13"/>
  <c r="C494" i="13"/>
  <c r="C493" i="13"/>
  <c r="D492" i="13"/>
  <c r="E492" i="13" s="1"/>
  <c r="F492" i="13" s="1"/>
  <c r="C492" i="13"/>
  <c r="F491" i="13"/>
  <c r="C491" i="13"/>
  <c r="F490" i="13"/>
  <c r="C490" i="13"/>
  <c r="D491" i="13" s="1"/>
  <c r="E491" i="13" s="1"/>
  <c r="C489" i="13"/>
  <c r="D490" i="13" s="1"/>
  <c r="E490" i="13" s="1"/>
  <c r="C488" i="13"/>
  <c r="D487" i="13"/>
  <c r="E487" i="13" s="1"/>
  <c r="F487" i="13" s="1"/>
  <c r="C487" i="13"/>
  <c r="C486" i="13"/>
  <c r="C485" i="13"/>
  <c r="D486" i="13" s="1"/>
  <c r="E486" i="13" s="1"/>
  <c r="F486" i="13" s="1"/>
  <c r="D484" i="13"/>
  <c r="E484" i="13" s="1"/>
  <c r="F484" i="13" s="1"/>
  <c r="C484" i="13"/>
  <c r="C483" i="13"/>
  <c r="D483" i="13" s="1"/>
  <c r="E483" i="13" s="1"/>
  <c r="F483" i="13" s="1"/>
  <c r="D482" i="13"/>
  <c r="E482" i="13" s="1"/>
  <c r="F482" i="13" s="1"/>
  <c r="C482" i="13"/>
  <c r="F481" i="13"/>
  <c r="C481" i="13"/>
  <c r="C480" i="13"/>
  <c r="D481" i="13" s="1"/>
  <c r="E481" i="13" s="1"/>
  <c r="C479" i="13"/>
  <c r="D480" i="13" s="1"/>
  <c r="E480" i="13" s="1"/>
  <c r="F480" i="13" s="1"/>
  <c r="E478" i="13"/>
  <c r="F478" i="13" s="1"/>
  <c r="C478" i="13"/>
  <c r="D478" i="13" s="1"/>
  <c r="E477" i="13"/>
  <c r="F477" i="13" s="1"/>
  <c r="D477" i="13"/>
  <c r="C477" i="13"/>
  <c r="C476" i="13"/>
  <c r="C475" i="13"/>
  <c r="D476" i="13" s="1"/>
  <c r="E476" i="13" s="1"/>
  <c r="F476" i="13" s="1"/>
  <c r="C474" i="13"/>
  <c r="C473" i="13"/>
  <c r="D474" i="13" s="1"/>
  <c r="E474" i="13" s="1"/>
  <c r="F474" i="13" s="1"/>
  <c r="F472" i="13"/>
  <c r="E472" i="13"/>
  <c r="D472" i="13"/>
  <c r="C472" i="13"/>
  <c r="F471" i="13"/>
  <c r="C471" i="13"/>
  <c r="C470" i="13"/>
  <c r="D471" i="13" s="1"/>
  <c r="E471" i="13" s="1"/>
  <c r="E469" i="13"/>
  <c r="F469" i="13" s="1"/>
  <c r="D469" i="13"/>
  <c r="C469" i="13"/>
  <c r="D470" i="13" s="1"/>
  <c r="E470" i="13" s="1"/>
  <c r="F470" i="13" s="1"/>
  <c r="C468" i="13"/>
  <c r="D468" i="13" s="1"/>
  <c r="E468" i="13" s="1"/>
  <c r="F468" i="13" s="1"/>
  <c r="D467" i="13"/>
  <c r="E467" i="13" s="1"/>
  <c r="F467" i="13" s="1"/>
  <c r="C467" i="13"/>
  <c r="C466" i="13"/>
  <c r="C465" i="13"/>
  <c r="D466" i="13" s="1"/>
  <c r="E466" i="13" s="1"/>
  <c r="F466" i="13" s="1"/>
  <c r="C464" i="13"/>
  <c r="D465" i="13" s="1"/>
  <c r="E465" i="13" s="1"/>
  <c r="F465" i="13" s="1"/>
  <c r="C463" i="13"/>
  <c r="D464" i="13" s="1"/>
  <c r="E464" i="13" s="1"/>
  <c r="F464" i="13" s="1"/>
  <c r="D462" i="13"/>
  <c r="E462" i="13" s="1"/>
  <c r="F462" i="13" s="1"/>
  <c r="C462" i="13"/>
  <c r="C461" i="13"/>
  <c r="C460" i="13"/>
  <c r="D461" i="13" s="1"/>
  <c r="E461" i="13" s="1"/>
  <c r="F461" i="13" s="1"/>
  <c r="C459" i="13"/>
  <c r="D460" i="13" s="1"/>
  <c r="E460" i="13" s="1"/>
  <c r="F460" i="13" s="1"/>
  <c r="C458" i="13"/>
  <c r="D457" i="13"/>
  <c r="E457" i="13" s="1"/>
  <c r="F457" i="13" s="1"/>
  <c r="C457" i="13"/>
  <c r="C456" i="13"/>
  <c r="C455" i="13"/>
  <c r="D456" i="13" s="1"/>
  <c r="E456" i="13" s="1"/>
  <c r="F456" i="13" s="1"/>
  <c r="C454" i="13"/>
  <c r="D455" i="13" s="1"/>
  <c r="E455" i="13" s="1"/>
  <c r="F455" i="13" s="1"/>
  <c r="D453" i="13"/>
  <c r="E453" i="13" s="1"/>
  <c r="F453" i="13" s="1"/>
  <c r="C453" i="13"/>
  <c r="D452" i="13"/>
  <c r="E452" i="13" s="1"/>
  <c r="F452" i="13" s="1"/>
  <c r="C452" i="13"/>
  <c r="C451" i="13"/>
  <c r="C450" i="13"/>
  <c r="D451" i="13" s="1"/>
  <c r="E451" i="13" s="1"/>
  <c r="F451" i="13" s="1"/>
  <c r="D449" i="13"/>
  <c r="E449" i="13" s="1"/>
  <c r="F449" i="13" s="1"/>
  <c r="C449" i="13"/>
  <c r="C448" i="13"/>
  <c r="D448" i="13" s="1"/>
  <c r="E448" i="13" s="1"/>
  <c r="F448" i="13" s="1"/>
  <c r="D447" i="13"/>
  <c r="E447" i="13" s="1"/>
  <c r="F447" i="13" s="1"/>
  <c r="C447" i="13"/>
  <c r="F446" i="13"/>
  <c r="C446" i="13"/>
  <c r="C445" i="13"/>
  <c r="D446" i="13" s="1"/>
  <c r="E446" i="13" s="1"/>
  <c r="C444" i="13"/>
  <c r="D445" i="13" s="1"/>
  <c r="E445" i="13" s="1"/>
  <c r="F445" i="13" s="1"/>
  <c r="C443" i="13"/>
  <c r="D442" i="13"/>
  <c r="E442" i="13" s="1"/>
  <c r="F442" i="13" s="1"/>
  <c r="C442" i="13"/>
  <c r="C441" i="13"/>
  <c r="C440" i="13"/>
  <c r="D441" i="13" s="1"/>
  <c r="E441" i="13" s="1"/>
  <c r="F441" i="13" s="1"/>
  <c r="C439" i="13"/>
  <c r="C438" i="13"/>
  <c r="F437" i="13"/>
  <c r="D437" i="13"/>
  <c r="E437" i="13" s="1"/>
  <c r="C437" i="13"/>
  <c r="C436" i="13"/>
  <c r="C435" i="13"/>
  <c r="D436" i="13" s="1"/>
  <c r="E436" i="13" s="1"/>
  <c r="F436" i="13" s="1"/>
  <c r="C434" i="13"/>
  <c r="D435" i="13" s="1"/>
  <c r="E435" i="13" s="1"/>
  <c r="F435" i="13" s="1"/>
  <c r="C433" i="13"/>
  <c r="D433" i="13" s="1"/>
  <c r="E433" i="13" s="1"/>
  <c r="F433" i="13" s="1"/>
  <c r="D432" i="13"/>
  <c r="E432" i="13" s="1"/>
  <c r="F432" i="13" s="1"/>
  <c r="C432" i="13"/>
  <c r="C431" i="13"/>
  <c r="C430" i="13"/>
  <c r="C429" i="13"/>
  <c r="D430" i="13" s="1"/>
  <c r="E430" i="13" s="1"/>
  <c r="F430" i="13" s="1"/>
  <c r="C428" i="13"/>
  <c r="D427" i="13"/>
  <c r="E427" i="13" s="1"/>
  <c r="F427" i="13" s="1"/>
  <c r="C427" i="13"/>
  <c r="C426" i="13"/>
  <c r="C425" i="13"/>
  <c r="C424" i="13"/>
  <c r="D425" i="13" s="1"/>
  <c r="E425" i="13" s="1"/>
  <c r="F425" i="13" s="1"/>
  <c r="D423" i="13"/>
  <c r="E423" i="13" s="1"/>
  <c r="F423" i="13" s="1"/>
  <c r="C423" i="13"/>
  <c r="C422" i="13"/>
  <c r="C421" i="13"/>
  <c r="D422" i="13" s="1"/>
  <c r="E422" i="13" s="1"/>
  <c r="F422" i="13" s="1"/>
  <c r="C420" i="13"/>
  <c r="D421" i="13" s="1"/>
  <c r="E421" i="13" s="1"/>
  <c r="F421" i="13" s="1"/>
  <c r="C419" i="13"/>
  <c r="C418" i="13"/>
  <c r="E417" i="13"/>
  <c r="F417" i="13" s="1"/>
  <c r="C417" i="13"/>
  <c r="C416" i="13"/>
  <c r="D417" i="13" s="1"/>
  <c r="D415" i="13"/>
  <c r="E415" i="13" s="1"/>
  <c r="F415" i="13" s="1"/>
  <c r="C415" i="13"/>
  <c r="E414" i="13"/>
  <c r="F414" i="13" s="1"/>
  <c r="D414" i="13"/>
  <c r="C414" i="13"/>
  <c r="D413" i="13"/>
  <c r="E413" i="13" s="1"/>
  <c r="F413" i="13" s="1"/>
  <c r="C413" i="13"/>
  <c r="C412" i="13"/>
  <c r="C411" i="13"/>
  <c r="D412" i="13" s="1"/>
  <c r="E412" i="13" s="1"/>
  <c r="F412" i="13" s="1"/>
  <c r="C410" i="13"/>
  <c r="D411" i="13" s="1"/>
  <c r="E411" i="13" s="1"/>
  <c r="F411" i="13" s="1"/>
  <c r="D409" i="13"/>
  <c r="E409" i="13" s="1"/>
  <c r="F409" i="13" s="1"/>
  <c r="C409" i="13"/>
  <c r="E408" i="13"/>
  <c r="F408" i="13" s="1"/>
  <c r="C408" i="13"/>
  <c r="D408" i="13" s="1"/>
  <c r="E407" i="13"/>
  <c r="F407" i="13" s="1"/>
  <c r="D407" i="13"/>
  <c r="C407" i="13"/>
  <c r="C406" i="13"/>
  <c r="C405" i="13"/>
  <c r="D406" i="13" s="1"/>
  <c r="E406" i="13" s="1"/>
  <c r="F406" i="13" s="1"/>
  <c r="C404" i="13"/>
  <c r="D405" i="13" s="1"/>
  <c r="E405" i="13" s="1"/>
  <c r="F405" i="13" s="1"/>
  <c r="C403" i="13"/>
  <c r="D404" i="13" s="1"/>
  <c r="E404" i="13" s="1"/>
  <c r="F404" i="13" s="1"/>
  <c r="F402" i="13"/>
  <c r="C402" i="13"/>
  <c r="F401" i="13"/>
  <c r="C401" i="13"/>
  <c r="D402" i="13" s="1"/>
  <c r="E402" i="13" s="1"/>
  <c r="C400" i="13"/>
  <c r="D401" i="13" s="1"/>
  <c r="E401" i="13" s="1"/>
  <c r="C399" i="13"/>
  <c r="C398" i="13"/>
  <c r="D399" i="13" s="1"/>
  <c r="E399" i="13" s="1"/>
  <c r="F399" i="13" s="1"/>
  <c r="D397" i="13"/>
  <c r="E397" i="13" s="1"/>
  <c r="F397" i="13" s="1"/>
  <c r="C397" i="13"/>
  <c r="C396" i="13"/>
  <c r="C395" i="13"/>
  <c r="C394" i="13"/>
  <c r="D395" i="13" s="1"/>
  <c r="E395" i="13" s="1"/>
  <c r="F395" i="13" s="1"/>
  <c r="C393" i="13"/>
  <c r="C392" i="13"/>
  <c r="C391" i="13"/>
  <c r="D392" i="13" s="1"/>
  <c r="E392" i="13" s="1"/>
  <c r="F392" i="13" s="1"/>
  <c r="C390" i="13"/>
  <c r="D391" i="13" s="1"/>
  <c r="E391" i="13" s="1"/>
  <c r="F391" i="13" s="1"/>
  <c r="C389" i="13"/>
  <c r="D390" i="13" s="1"/>
  <c r="E390" i="13" s="1"/>
  <c r="F390" i="13" s="1"/>
  <c r="D388" i="13"/>
  <c r="E388" i="13" s="1"/>
  <c r="F388" i="13" s="1"/>
  <c r="C388" i="13"/>
  <c r="E387" i="13"/>
  <c r="F387" i="13" s="1"/>
  <c r="D387" i="13"/>
  <c r="C387" i="13"/>
  <c r="C386" i="13"/>
  <c r="C385" i="13"/>
  <c r="D386" i="13" s="1"/>
  <c r="E386" i="13" s="1"/>
  <c r="F386" i="13" s="1"/>
  <c r="C384" i="13"/>
  <c r="D385" i="13" s="1"/>
  <c r="E385" i="13" s="1"/>
  <c r="F385" i="13" s="1"/>
  <c r="C383" i="13"/>
  <c r="D383" i="13" s="1"/>
  <c r="E383" i="13" s="1"/>
  <c r="F383" i="13" s="1"/>
  <c r="C382" i="13"/>
  <c r="C381" i="13"/>
  <c r="D382" i="13" s="1"/>
  <c r="E382" i="13" s="1"/>
  <c r="F382" i="13" s="1"/>
  <c r="D380" i="13"/>
  <c r="E380" i="13" s="1"/>
  <c r="F380" i="13" s="1"/>
  <c r="C380" i="13"/>
  <c r="C379" i="13"/>
  <c r="D378" i="13"/>
  <c r="E378" i="13" s="1"/>
  <c r="F378" i="13" s="1"/>
  <c r="C378" i="13"/>
  <c r="D379" i="13" s="1"/>
  <c r="E379" i="13" s="1"/>
  <c r="F379" i="13" s="1"/>
  <c r="C377" i="13"/>
  <c r="C376" i="13"/>
  <c r="D377" i="13" s="1"/>
  <c r="E377" i="13" s="1"/>
  <c r="F377" i="13" s="1"/>
  <c r="C375" i="13"/>
  <c r="D376" i="13" s="1"/>
  <c r="E376" i="13" s="1"/>
  <c r="F376" i="13" s="1"/>
  <c r="C374" i="13"/>
  <c r="D375" i="13" s="1"/>
  <c r="E375" i="13" s="1"/>
  <c r="F375" i="13" s="1"/>
  <c r="C373" i="13"/>
  <c r="D373" i="13" s="1"/>
  <c r="E373" i="13" s="1"/>
  <c r="F373" i="13" s="1"/>
  <c r="C372" i="13"/>
  <c r="C371" i="13"/>
  <c r="D372" i="13" s="1"/>
  <c r="E372" i="13" s="1"/>
  <c r="F372" i="13" s="1"/>
  <c r="D370" i="13"/>
  <c r="E370" i="13" s="1"/>
  <c r="F370" i="13" s="1"/>
  <c r="C370" i="13"/>
  <c r="C369" i="13"/>
  <c r="C368" i="13"/>
  <c r="D369" i="13" s="1"/>
  <c r="E369" i="13" s="1"/>
  <c r="F369" i="13" s="1"/>
  <c r="F367" i="13"/>
  <c r="C367" i="13"/>
  <c r="C366" i="13"/>
  <c r="D367" i="13" s="1"/>
  <c r="E367" i="13" s="1"/>
  <c r="C365" i="13"/>
  <c r="D366" i="13" s="1"/>
  <c r="E366" i="13" s="1"/>
  <c r="F366" i="13" s="1"/>
  <c r="D364" i="13"/>
  <c r="E364" i="13" s="1"/>
  <c r="F364" i="13" s="1"/>
  <c r="C364" i="13"/>
  <c r="D363" i="13"/>
  <c r="E363" i="13" s="1"/>
  <c r="F363" i="13" s="1"/>
  <c r="C363" i="13"/>
  <c r="D362" i="13"/>
  <c r="E362" i="13" s="1"/>
  <c r="F362" i="13" s="1"/>
  <c r="C362" i="13"/>
  <c r="C361" i="13"/>
  <c r="C360" i="13"/>
  <c r="C359" i="13"/>
  <c r="D360" i="13" s="1"/>
  <c r="E360" i="13" s="1"/>
  <c r="F360" i="13" s="1"/>
  <c r="C358" i="13"/>
  <c r="D359" i="13" s="1"/>
  <c r="E359" i="13" s="1"/>
  <c r="F359" i="13" s="1"/>
  <c r="D357" i="13"/>
  <c r="E357" i="13" s="1"/>
  <c r="F357" i="13" s="1"/>
  <c r="C357" i="13"/>
  <c r="F356" i="13"/>
  <c r="C356" i="13"/>
  <c r="D355" i="13"/>
  <c r="E355" i="13" s="1"/>
  <c r="F355" i="13" s="1"/>
  <c r="C355" i="13"/>
  <c r="D356" i="13" s="1"/>
  <c r="E356" i="13" s="1"/>
  <c r="D354" i="13"/>
  <c r="E354" i="13" s="1"/>
  <c r="F354" i="13" s="1"/>
  <c r="C354" i="13"/>
  <c r="C353" i="13"/>
  <c r="D353" i="13" s="1"/>
  <c r="E353" i="13" s="1"/>
  <c r="F353" i="13" s="1"/>
  <c r="C352" i="13"/>
  <c r="C351" i="13"/>
  <c r="D352" i="13" s="1"/>
  <c r="E352" i="13" s="1"/>
  <c r="F352" i="13" s="1"/>
  <c r="C350" i="13"/>
  <c r="D349" i="13"/>
  <c r="E349" i="13" s="1"/>
  <c r="F349" i="13" s="1"/>
  <c r="C349" i="13"/>
  <c r="D350" i="13" s="1"/>
  <c r="E350" i="13" s="1"/>
  <c r="F350" i="13" s="1"/>
  <c r="E348" i="13"/>
  <c r="F348" i="13" s="1"/>
  <c r="D348" i="13"/>
  <c r="C348" i="13"/>
  <c r="C347" i="13"/>
  <c r="C346" i="13"/>
  <c r="D347" i="13" s="1"/>
  <c r="E347" i="13" s="1"/>
  <c r="F347" i="13" s="1"/>
  <c r="C345" i="13"/>
  <c r="D346" i="13" s="1"/>
  <c r="E346" i="13" s="1"/>
  <c r="F346" i="13" s="1"/>
  <c r="C344" i="13"/>
  <c r="D345" i="13" s="1"/>
  <c r="E345" i="13" s="1"/>
  <c r="F345" i="13" s="1"/>
  <c r="C343" i="13"/>
  <c r="D344" i="13" s="1"/>
  <c r="E344" i="13" s="1"/>
  <c r="F344" i="13" s="1"/>
  <c r="D342" i="13"/>
  <c r="E342" i="13" s="1"/>
  <c r="F342" i="13" s="1"/>
  <c r="C342" i="13"/>
  <c r="C341" i="13"/>
  <c r="C340" i="13"/>
  <c r="D341" i="13" s="1"/>
  <c r="E341" i="13" s="1"/>
  <c r="F341" i="13" s="1"/>
  <c r="C339" i="13"/>
  <c r="D338" i="13"/>
  <c r="E338" i="13" s="1"/>
  <c r="F338" i="13" s="1"/>
  <c r="C338" i="13"/>
  <c r="D339" i="13" s="1"/>
  <c r="E339" i="13" s="1"/>
  <c r="F339" i="13" s="1"/>
  <c r="C337" i="13"/>
  <c r="C336" i="13"/>
  <c r="D337" i="13" s="1"/>
  <c r="E337" i="13" s="1"/>
  <c r="F337" i="13" s="1"/>
  <c r="C335" i="13"/>
  <c r="C334" i="13"/>
  <c r="D335" i="13" s="1"/>
  <c r="E335" i="13" s="1"/>
  <c r="F335" i="13" s="1"/>
  <c r="C333" i="13"/>
  <c r="D334" i="13" s="1"/>
  <c r="E334" i="13" s="1"/>
  <c r="F334" i="13" s="1"/>
  <c r="C332" i="13"/>
  <c r="C331" i="13"/>
  <c r="D332" i="13" s="1"/>
  <c r="E332" i="13" s="1"/>
  <c r="F332" i="13" s="1"/>
  <c r="C330" i="13"/>
  <c r="D331" i="13" s="1"/>
  <c r="E331" i="13" s="1"/>
  <c r="F331" i="13" s="1"/>
  <c r="C329" i="13"/>
  <c r="D329" i="13" s="1"/>
  <c r="E329" i="13" s="1"/>
  <c r="F329" i="13" s="1"/>
  <c r="C328" i="13"/>
  <c r="D328" i="13" s="1"/>
  <c r="E328" i="13" s="1"/>
  <c r="F328" i="13" s="1"/>
  <c r="C327" i="13"/>
  <c r="C326" i="13"/>
  <c r="D327" i="13" s="1"/>
  <c r="E327" i="13" s="1"/>
  <c r="F327" i="13" s="1"/>
  <c r="C325" i="13"/>
  <c r="D326" i="13" s="1"/>
  <c r="E326" i="13" s="1"/>
  <c r="F326" i="13" s="1"/>
  <c r="C324" i="13"/>
  <c r="D325" i="13" s="1"/>
  <c r="E325" i="13" s="1"/>
  <c r="F325" i="13" s="1"/>
  <c r="D323" i="13"/>
  <c r="E323" i="13" s="1"/>
  <c r="F323" i="13" s="1"/>
  <c r="C323" i="13"/>
  <c r="D322" i="13"/>
  <c r="E322" i="13" s="1"/>
  <c r="F322" i="13" s="1"/>
  <c r="C322" i="13"/>
  <c r="F321" i="13"/>
  <c r="C321" i="13"/>
  <c r="C320" i="13"/>
  <c r="D321" i="13" s="1"/>
  <c r="E321" i="13" s="1"/>
  <c r="C319" i="13"/>
  <c r="D320" i="13" s="1"/>
  <c r="E320" i="13" s="1"/>
  <c r="F320" i="13" s="1"/>
  <c r="C318" i="13"/>
  <c r="D318" i="13" s="1"/>
  <c r="E318" i="13" s="1"/>
  <c r="F318" i="13" s="1"/>
  <c r="C317" i="13"/>
  <c r="C316" i="13"/>
  <c r="D317" i="13" s="1"/>
  <c r="E317" i="13" s="1"/>
  <c r="F317" i="13" s="1"/>
  <c r="C315" i="13"/>
  <c r="C314" i="13"/>
  <c r="D315" i="13" s="1"/>
  <c r="E315" i="13" s="1"/>
  <c r="F315" i="13" s="1"/>
  <c r="D313" i="13"/>
  <c r="E313" i="13" s="1"/>
  <c r="F313" i="13" s="1"/>
  <c r="C313" i="13"/>
  <c r="E312" i="13"/>
  <c r="F312" i="13" s="1"/>
  <c r="D312" i="13"/>
  <c r="C312" i="13"/>
  <c r="C311" i="13"/>
  <c r="C310" i="13"/>
  <c r="C309" i="13"/>
  <c r="D310" i="13" s="1"/>
  <c r="E310" i="13" s="1"/>
  <c r="F310" i="13" s="1"/>
  <c r="D308" i="13"/>
  <c r="E308" i="13" s="1"/>
  <c r="F308" i="13" s="1"/>
  <c r="C308" i="13"/>
  <c r="E307" i="13"/>
  <c r="F307" i="13" s="1"/>
  <c r="D307" i="13"/>
  <c r="C307" i="13"/>
  <c r="C306" i="13"/>
  <c r="D305" i="13"/>
  <c r="E305" i="13" s="1"/>
  <c r="F305" i="13" s="1"/>
  <c r="C305" i="13"/>
  <c r="C304" i="13"/>
  <c r="C303" i="13"/>
  <c r="D304" i="13" s="1"/>
  <c r="E304" i="13" s="1"/>
  <c r="F304" i="13" s="1"/>
  <c r="C302" i="13"/>
  <c r="C301" i="13"/>
  <c r="D302" i="13" s="1"/>
  <c r="E302" i="13" s="1"/>
  <c r="F302" i="13" s="1"/>
  <c r="E300" i="13"/>
  <c r="F300" i="13" s="1"/>
  <c r="C300" i="13"/>
  <c r="C299" i="13"/>
  <c r="D300" i="13" s="1"/>
  <c r="C298" i="13"/>
  <c r="D298" i="13" s="1"/>
  <c r="E298" i="13" s="1"/>
  <c r="F298" i="13" s="1"/>
  <c r="C297" i="13"/>
  <c r="C296" i="13"/>
  <c r="D297" i="13" s="1"/>
  <c r="E297" i="13" s="1"/>
  <c r="F297" i="13" s="1"/>
  <c r="C295" i="13"/>
  <c r="D296" i="13" s="1"/>
  <c r="E296" i="13" s="1"/>
  <c r="F296" i="13" s="1"/>
  <c r="C294" i="13"/>
  <c r="D295" i="13" s="1"/>
  <c r="E295" i="13" s="1"/>
  <c r="F295" i="13" s="1"/>
  <c r="C293" i="13"/>
  <c r="D294" i="13" s="1"/>
  <c r="E294" i="13" s="1"/>
  <c r="F294" i="13" s="1"/>
  <c r="C292" i="13"/>
  <c r="C291" i="13"/>
  <c r="D292" i="13" s="1"/>
  <c r="E292" i="13" s="1"/>
  <c r="F292" i="13" s="1"/>
  <c r="D290" i="13"/>
  <c r="E290" i="13" s="1"/>
  <c r="F290" i="13" s="1"/>
  <c r="C290" i="13"/>
  <c r="C289" i="13"/>
  <c r="D288" i="13"/>
  <c r="E288" i="13" s="1"/>
  <c r="F288" i="13" s="1"/>
  <c r="C288" i="13"/>
  <c r="D289" i="13" s="1"/>
  <c r="E289" i="13" s="1"/>
  <c r="F289" i="13" s="1"/>
  <c r="E287" i="13"/>
  <c r="F287" i="13" s="1"/>
  <c r="D287" i="13"/>
  <c r="C287" i="13"/>
  <c r="C286" i="13"/>
  <c r="D285" i="13"/>
  <c r="E285" i="13" s="1"/>
  <c r="F285" i="13" s="1"/>
  <c r="C285" i="13"/>
  <c r="D286" i="13" s="1"/>
  <c r="E286" i="13" s="1"/>
  <c r="F286" i="13" s="1"/>
  <c r="C284" i="13"/>
  <c r="C283" i="13"/>
  <c r="D284" i="13" s="1"/>
  <c r="E284" i="13" s="1"/>
  <c r="F284" i="13" s="1"/>
  <c r="C282" i="13"/>
  <c r="C281" i="13"/>
  <c r="D282" i="13" s="1"/>
  <c r="E282" i="13" s="1"/>
  <c r="F282" i="13" s="1"/>
  <c r="C280" i="13"/>
  <c r="C279" i="13"/>
  <c r="D280" i="13" s="1"/>
  <c r="E280" i="13" s="1"/>
  <c r="F280" i="13" s="1"/>
  <c r="F278" i="13"/>
  <c r="E278" i="13"/>
  <c r="C278" i="13"/>
  <c r="D278" i="13" s="1"/>
  <c r="C277" i="13"/>
  <c r="C276" i="13"/>
  <c r="D277" i="13" s="1"/>
  <c r="E277" i="13" s="1"/>
  <c r="F277" i="13" s="1"/>
  <c r="C275" i="13"/>
  <c r="D276" i="13" s="1"/>
  <c r="E276" i="13" s="1"/>
  <c r="F276" i="13" s="1"/>
  <c r="C274" i="13"/>
  <c r="C273" i="13"/>
  <c r="D274" i="13" s="1"/>
  <c r="E274" i="13" s="1"/>
  <c r="F274" i="13" s="1"/>
  <c r="D272" i="13"/>
  <c r="E272" i="13" s="1"/>
  <c r="F272" i="13" s="1"/>
  <c r="C272" i="13"/>
  <c r="F271" i="13"/>
  <c r="C271" i="13"/>
  <c r="C270" i="13"/>
  <c r="D271" i="13" s="1"/>
  <c r="E271" i="13" s="1"/>
  <c r="C269" i="13"/>
  <c r="D270" i="13" s="1"/>
  <c r="E270" i="13" s="1"/>
  <c r="F270" i="13" s="1"/>
  <c r="C268" i="13"/>
  <c r="D268" i="13" s="1"/>
  <c r="E268" i="13" s="1"/>
  <c r="F268" i="13" s="1"/>
  <c r="C267" i="13"/>
  <c r="C266" i="13"/>
  <c r="D267" i="13" s="1"/>
  <c r="E267" i="13" s="1"/>
  <c r="F267" i="13" s="1"/>
  <c r="C265" i="13"/>
  <c r="C264" i="13"/>
  <c r="D265" i="13" s="1"/>
  <c r="E265" i="13" s="1"/>
  <c r="F265" i="13" s="1"/>
  <c r="C263" i="13"/>
  <c r="D263" i="13" s="1"/>
  <c r="E263" i="13" s="1"/>
  <c r="F263" i="13" s="1"/>
  <c r="F262" i="13"/>
  <c r="E262" i="13"/>
  <c r="D262" i="13"/>
  <c r="C262" i="13"/>
  <c r="C261" i="13"/>
  <c r="D260" i="13"/>
  <c r="E260" i="13" s="1"/>
  <c r="F260" i="13" s="1"/>
  <c r="C260" i="13"/>
  <c r="D259" i="13"/>
  <c r="E259" i="13" s="1"/>
  <c r="F259" i="13" s="1"/>
  <c r="C259" i="13"/>
  <c r="E258" i="13"/>
  <c r="F258" i="13" s="1"/>
  <c r="D258" i="13"/>
  <c r="C258" i="13"/>
  <c r="D257" i="13"/>
  <c r="E257" i="13" s="1"/>
  <c r="F257" i="13" s="1"/>
  <c r="C257" i="13"/>
  <c r="C256" i="13"/>
  <c r="C255" i="13"/>
  <c r="C254" i="13"/>
  <c r="D255" i="13" s="1"/>
  <c r="E255" i="13" s="1"/>
  <c r="F255" i="13" s="1"/>
  <c r="C253" i="13"/>
  <c r="D254" i="13" s="1"/>
  <c r="E254" i="13" s="1"/>
  <c r="F254" i="13" s="1"/>
  <c r="C252" i="13"/>
  <c r="C251" i="13"/>
  <c r="D252" i="13" s="1"/>
  <c r="E252" i="13" s="1"/>
  <c r="F252" i="13" s="1"/>
  <c r="E250" i="13"/>
  <c r="F250" i="13" s="1"/>
  <c r="C250" i="13"/>
  <c r="C249" i="13"/>
  <c r="D250" i="13" s="1"/>
  <c r="C248" i="13"/>
  <c r="D249" i="13" s="1"/>
  <c r="E249" i="13" s="1"/>
  <c r="F249" i="13" s="1"/>
  <c r="C247" i="13"/>
  <c r="C246" i="13"/>
  <c r="D247" i="13" s="1"/>
  <c r="E247" i="13" s="1"/>
  <c r="F247" i="13" s="1"/>
  <c r="C245" i="13"/>
  <c r="D246" i="13" s="1"/>
  <c r="E246" i="13" s="1"/>
  <c r="F246" i="13" s="1"/>
  <c r="C244" i="13"/>
  <c r="D245" i="13" s="1"/>
  <c r="E245" i="13" s="1"/>
  <c r="F245" i="13" s="1"/>
  <c r="C243" i="13"/>
  <c r="D243" i="13" s="1"/>
  <c r="E243" i="13" s="1"/>
  <c r="F243" i="13" s="1"/>
  <c r="C242" i="13"/>
  <c r="C241" i="13"/>
  <c r="D242" i="13" s="1"/>
  <c r="E242" i="13" s="1"/>
  <c r="F242" i="13" s="1"/>
  <c r="C240" i="13"/>
  <c r="D241" i="13" s="1"/>
  <c r="E241" i="13" s="1"/>
  <c r="F241" i="13" s="1"/>
  <c r="E239" i="13"/>
  <c r="F239" i="13" s="1"/>
  <c r="C239" i="13"/>
  <c r="E238" i="13"/>
  <c r="F238" i="13" s="1"/>
  <c r="D238" i="13"/>
  <c r="C238" i="13"/>
  <c r="D239" i="13" s="1"/>
  <c r="C237" i="13"/>
  <c r="C236" i="13"/>
  <c r="D237" i="13" s="1"/>
  <c r="E237" i="13" s="1"/>
  <c r="F237" i="13" s="1"/>
  <c r="C235" i="13"/>
  <c r="C234" i="13"/>
  <c r="D235" i="13" s="1"/>
  <c r="E235" i="13" s="1"/>
  <c r="F235" i="13" s="1"/>
  <c r="C233" i="13"/>
  <c r="D233" i="13" s="1"/>
  <c r="E233" i="13" s="1"/>
  <c r="F233" i="13" s="1"/>
  <c r="D232" i="13"/>
  <c r="E232" i="13" s="1"/>
  <c r="F232" i="13" s="1"/>
  <c r="C232" i="13"/>
  <c r="C231" i="13"/>
  <c r="C230" i="13"/>
  <c r="D231" i="13" s="1"/>
  <c r="E231" i="13" s="1"/>
  <c r="F231" i="13" s="1"/>
  <c r="D229" i="13"/>
  <c r="E229" i="13" s="1"/>
  <c r="F229" i="13" s="1"/>
  <c r="C229" i="13"/>
  <c r="E228" i="13"/>
  <c r="F228" i="13" s="1"/>
  <c r="C228" i="13"/>
  <c r="D228" i="13" s="1"/>
  <c r="C227" i="13"/>
  <c r="C226" i="13"/>
  <c r="D227" i="13" s="1"/>
  <c r="E227" i="13" s="1"/>
  <c r="F227" i="13" s="1"/>
  <c r="C225" i="13"/>
  <c r="C224" i="13"/>
  <c r="D225" i="13" s="1"/>
  <c r="E225" i="13" s="1"/>
  <c r="F225" i="13" s="1"/>
  <c r="C223" i="13"/>
  <c r="D224" i="13" s="1"/>
  <c r="E224" i="13" s="1"/>
  <c r="F224" i="13" s="1"/>
  <c r="D222" i="13"/>
  <c r="E222" i="13" s="1"/>
  <c r="F222" i="13" s="1"/>
  <c r="C222" i="13"/>
  <c r="C221" i="13"/>
  <c r="D220" i="13"/>
  <c r="E220" i="13" s="1"/>
  <c r="F220" i="13" s="1"/>
  <c r="C220" i="13"/>
  <c r="D221" i="13" s="1"/>
  <c r="E221" i="13" s="1"/>
  <c r="F221" i="13" s="1"/>
  <c r="C219" i="13"/>
  <c r="C218" i="13"/>
  <c r="C217" i="13"/>
  <c r="C216" i="13"/>
  <c r="D217" i="13" s="1"/>
  <c r="E217" i="13" s="1"/>
  <c r="F217" i="13" s="1"/>
  <c r="C215" i="13"/>
  <c r="D216" i="13" s="1"/>
  <c r="E216" i="13" s="1"/>
  <c r="F216" i="13" s="1"/>
  <c r="D214" i="13"/>
  <c r="E214" i="13" s="1"/>
  <c r="F214" i="13" s="1"/>
  <c r="C214" i="13"/>
  <c r="E213" i="13"/>
  <c r="F213" i="13" s="1"/>
  <c r="D213" i="13"/>
  <c r="C213" i="13"/>
  <c r="D212" i="13"/>
  <c r="E212" i="13" s="1"/>
  <c r="F212" i="13" s="1"/>
  <c r="C212" i="13"/>
  <c r="C211" i="13"/>
  <c r="D210" i="13"/>
  <c r="E210" i="13" s="1"/>
  <c r="F210" i="13" s="1"/>
  <c r="C210" i="13"/>
  <c r="C209" i="13"/>
  <c r="D209" i="13" s="1"/>
  <c r="E209" i="13" s="1"/>
  <c r="F209" i="13" s="1"/>
  <c r="C208" i="13"/>
  <c r="D208" i="13" s="1"/>
  <c r="E208" i="13" s="1"/>
  <c r="F208" i="13" s="1"/>
  <c r="C207" i="13"/>
  <c r="C206" i="13"/>
  <c r="D207" i="13" s="1"/>
  <c r="E207" i="13" s="1"/>
  <c r="F207" i="13" s="1"/>
  <c r="C205" i="13"/>
  <c r="C204" i="13"/>
  <c r="D205" i="13" s="1"/>
  <c r="E205" i="13" s="1"/>
  <c r="F205" i="13" s="1"/>
  <c r="C203" i="13"/>
  <c r="D204" i="13" s="1"/>
  <c r="E204" i="13" s="1"/>
  <c r="F204" i="13" s="1"/>
  <c r="D202" i="13"/>
  <c r="E202" i="13" s="1"/>
  <c r="F202" i="13" s="1"/>
  <c r="C202" i="13"/>
  <c r="C201" i="13"/>
  <c r="C200" i="13"/>
  <c r="C199" i="13"/>
  <c r="D200" i="13" s="1"/>
  <c r="E200" i="13" s="1"/>
  <c r="F200" i="13" s="1"/>
  <c r="C198" i="13"/>
  <c r="D199" i="13" s="1"/>
  <c r="E199" i="13" s="1"/>
  <c r="F199" i="13" s="1"/>
  <c r="C197" i="13"/>
  <c r="C196" i="13"/>
  <c r="D197" i="13" s="1"/>
  <c r="E197" i="13" s="1"/>
  <c r="F197" i="13" s="1"/>
  <c r="D195" i="13"/>
  <c r="E195" i="13" s="1"/>
  <c r="F195" i="13" s="1"/>
  <c r="C195" i="13"/>
  <c r="C194" i="13"/>
  <c r="D193" i="13"/>
  <c r="E193" i="13" s="1"/>
  <c r="F193" i="13" s="1"/>
  <c r="C193" i="13"/>
  <c r="D194" i="13" s="1"/>
  <c r="E194" i="13" s="1"/>
  <c r="F194" i="13" s="1"/>
  <c r="C192" i="13"/>
  <c r="C191" i="13"/>
  <c r="D192" i="13" s="1"/>
  <c r="E192" i="13" s="1"/>
  <c r="F192" i="13" s="1"/>
  <c r="C190" i="13"/>
  <c r="F189" i="13"/>
  <c r="E189" i="13"/>
  <c r="C189" i="13"/>
  <c r="F188" i="13"/>
  <c r="E188" i="13"/>
  <c r="D188" i="13"/>
  <c r="C188" i="13"/>
  <c r="D189" i="13" s="1"/>
  <c r="D187" i="13"/>
  <c r="E187" i="13" s="1"/>
  <c r="F187" i="13" s="1"/>
  <c r="C187" i="13"/>
  <c r="C186" i="13"/>
  <c r="C185" i="13"/>
  <c r="D186" i="13" s="1"/>
  <c r="E186" i="13" s="1"/>
  <c r="F186" i="13" s="1"/>
  <c r="C184" i="13"/>
  <c r="D185" i="13" s="1"/>
  <c r="E185" i="13" s="1"/>
  <c r="F185" i="13" s="1"/>
  <c r="C183" i="13"/>
  <c r="D184" i="13" s="1"/>
  <c r="E184" i="13" s="1"/>
  <c r="F184" i="13" s="1"/>
  <c r="F182" i="13"/>
  <c r="D182" i="13"/>
  <c r="E182" i="13" s="1"/>
  <c r="C182" i="13"/>
  <c r="C181" i="13"/>
  <c r="E180" i="13"/>
  <c r="F180" i="13" s="1"/>
  <c r="D180" i="13"/>
  <c r="C180" i="13"/>
  <c r="D181" i="13" s="1"/>
  <c r="E181" i="13" s="1"/>
  <c r="F181" i="13" s="1"/>
  <c r="C179" i="13"/>
  <c r="D179" i="13" s="1"/>
  <c r="E179" i="13" s="1"/>
  <c r="F179" i="13" s="1"/>
  <c r="C178" i="13"/>
  <c r="D178" i="13" s="1"/>
  <c r="E178" i="13" s="1"/>
  <c r="F178" i="13" s="1"/>
  <c r="D177" i="13"/>
  <c r="E177" i="13" s="1"/>
  <c r="F177" i="13" s="1"/>
  <c r="C177" i="13"/>
  <c r="C176" i="13"/>
  <c r="C175" i="13"/>
  <c r="D176" i="13" s="1"/>
  <c r="E176" i="13" s="1"/>
  <c r="F176" i="13" s="1"/>
  <c r="C174" i="13"/>
  <c r="D175" i="13" s="1"/>
  <c r="E175" i="13" s="1"/>
  <c r="F175" i="13" s="1"/>
  <c r="D173" i="13"/>
  <c r="E173" i="13" s="1"/>
  <c r="F173" i="13" s="1"/>
  <c r="C173" i="13"/>
  <c r="D172" i="13"/>
  <c r="E172" i="13" s="1"/>
  <c r="F172" i="13" s="1"/>
  <c r="C172" i="13"/>
  <c r="F171" i="13"/>
  <c r="C171" i="13"/>
  <c r="C170" i="13"/>
  <c r="D171" i="13" s="1"/>
  <c r="E171" i="13" s="1"/>
  <c r="C169" i="13"/>
  <c r="D170" i="13" s="1"/>
  <c r="E170" i="13" s="1"/>
  <c r="F170" i="13" s="1"/>
  <c r="C168" i="13"/>
  <c r="D169" i="13" s="1"/>
  <c r="E169" i="13" s="1"/>
  <c r="F169" i="13" s="1"/>
  <c r="E167" i="13"/>
  <c r="F167" i="13" s="1"/>
  <c r="C167" i="13"/>
  <c r="F166" i="13"/>
  <c r="C166" i="13"/>
  <c r="D167" i="13" s="1"/>
  <c r="C165" i="13"/>
  <c r="D166" i="13" s="1"/>
  <c r="E166" i="13" s="1"/>
  <c r="C164" i="13"/>
  <c r="C163" i="13"/>
  <c r="D163" i="13" s="1"/>
  <c r="E163" i="13" s="1"/>
  <c r="F163" i="13" s="1"/>
  <c r="D162" i="13"/>
  <c r="E162" i="13" s="1"/>
  <c r="F162" i="13" s="1"/>
  <c r="C162" i="13"/>
  <c r="C161" i="13"/>
  <c r="E160" i="13"/>
  <c r="F160" i="13" s="1"/>
  <c r="D160" i="13"/>
  <c r="C160" i="13"/>
  <c r="C159" i="13"/>
  <c r="D159" i="13" s="1"/>
  <c r="E159" i="13" s="1"/>
  <c r="F159" i="13" s="1"/>
  <c r="E158" i="13"/>
  <c r="F158" i="13" s="1"/>
  <c r="D158" i="13"/>
  <c r="C158" i="13"/>
  <c r="C157" i="13"/>
  <c r="C156" i="13"/>
  <c r="D157" i="13" s="1"/>
  <c r="E157" i="13" s="1"/>
  <c r="F157" i="13" s="1"/>
  <c r="C155" i="13"/>
  <c r="D156" i="13" s="1"/>
  <c r="E156" i="13" s="1"/>
  <c r="F156" i="13" s="1"/>
  <c r="C154" i="13"/>
  <c r="D155" i="13" s="1"/>
  <c r="E155" i="13" s="1"/>
  <c r="F155" i="13" s="1"/>
  <c r="C153" i="13"/>
  <c r="D154" i="13" s="1"/>
  <c r="E154" i="13" s="1"/>
  <c r="F154" i="13" s="1"/>
  <c r="F152" i="13"/>
  <c r="D152" i="13"/>
  <c r="E152" i="13" s="1"/>
  <c r="C152" i="13"/>
  <c r="C151" i="13"/>
  <c r="C150" i="13"/>
  <c r="C149" i="13"/>
  <c r="D150" i="13" s="1"/>
  <c r="E150" i="13" s="1"/>
  <c r="F150" i="13" s="1"/>
  <c r="C148" i="13"/>
  <c r="D149" i="13" s="1"/>
  <c r="E149" i="13" s="1"/>
  <c r="F149" i="13" s="1"/>
  <c r="C147" i="13"/>
  <c r="C146" i="13"/>
  <c r="D147" i="13" s="1"/>
  <c r="E147" i="13" s="1"/>
  <c r="F147" i="13" s="1"/>
  <c r="C145" i="13"/>
  <c r="D144" i="13"/>
  <c r="E144" i="13" s="1"/>
  <c r="F144" i="13" s="1"/>
  <c r="C144" i="13"/>
  <c r="D145" i="13" s="1"/>
  <c r="E145" i="13" s="1"/>
  <c r="F145" i="13" s="1"/>
  <c r="D143" i="13"/>
  <c r="E143" i="13" s="1"/>
  <c r="F143" i="13" s="1"/>
  <c r="C143" i="13"/>
  <c r="C142" i="13"/>
  <c r="C141" i="13"/>
  <c r="D142" i="13" s="1"/>
  <c r="E142" i="13" s="1"/>
  <c r="F142" i="13" s="1"/>
  <c r="C140" i="13"/>
  <c r="D141" i="13" s="1"/>
  <c r="E141" i="13" s="1"/>
  <c r="F141" i="13" s="1"/>
  <c r="C139" i="13"/>
  <c r="C138" i="13"/>
  <c r="D137" i="13"/>
  <c r="E137" i="13" s="1"/>
  <c r="F137" i="13" s="1"/>
  <c r="C137" i="13"/>
  <c r="C136" i="13"/>
  <c r="C135" i="13"/>
  <c r="D135" i="13" s="1"/>
  <c r="E135" i="13" s="1"/>
  <c r="F135" i="13" s="1"/>
  <c r="E134" i="13"/>
  <c r="F134" i="13" s="1"/>
  <c r="C134" i="13"/>
  <c r="F133" i="13"/>
  <c r="E133" i="13"/>
  <c r="D133" i="13"/>
  <c r="C133" i="13"/>
  <c r="D134" i="13" s="1"/>
  <c r="E132" i="13"/>
  <c r="F132" i="13" s="1"/>
  <c r="D132" i="13"/>
  <c r="C132" i="13"/>
  <c r="C131" i="13"/>
  <c r="C130" i="13"/>
  <c r="D131" i="13" s="1"/>
  <c r="E131" i="13" s="1"/>
  <c r="F131" i="13" s="1"/>
  <c r="D129" i="13"/>
  <c r="E129" i="13" s="1"/>
  <c r="F129" i="13" s="1"/>
  <c r="C129" i="13"/>
  <c r="D128" i="13"/>
  <c r="E128" i="13" s="1"/>
  <c r="F128" i="13" s="1"/>
  <c r="C128" i="13"/>
  <c r="C127" i="13"/>
  <c r="C126" i="13"/>
  <c r="D127" i="13" s="1"/>
  <c r="E127" i="13" s="1"/>
  <c r="F127" i="13" s="1"/>
  <c r="C125" i="13"/>
  <c r="C124" i="13"/>
  <c r="D125" i="13" s="1"/>
  <c r="E125" i="13" s="1"/>
  <c r="F125" i="13" s="1"/>
  <c r="C123" i="13"/>
  <c r="D124" i="13" s="1"/>
  <c r="E124" i="13" s="1"/>
  <c r="F124" i="13" s="1"/>
  <c r="D122" i="13"/>
  <c r="E122" i="13" s="1"/>
  <c r="F122" i="13" s="1"/>
  <c r="C122" i="13"/>
  <c r="C121" i="13"/>
  <c r="C120" i="13"/>
  <c r="D121" i="13" s="1"/>
  <c r="E121" i="13" s="1"/>
  <c r="F121" i="13" s="1"/>
  <c r="C119" i="13"/>
  <c r="D120" i="13" s="1"/>
  <c r="E120" i="13" s="1"/>
  <c r="F120" i="13" s="1"/>
  <c r="F118" i="13"/>
  <c r="C118" i="13"/>
  <c r="D118" i="13" s="1"/>
  <c r="E118" i="13" s="1"/>
  <c r="C117" i="13"/>
  <c r="C116" i="13"/>
  <c r="D117" i="13" s="1"/>
  <c r="E117" i="13" s="1"/>
  <c r="F117" i="13" s="1"/>
  <c r="C115" i="13"/>
  <c r="C114" i="13"/>
  <c r="D115" i="13" s="1"/>
  <c r="E115" i="13" s="1"/>
  <c r="F115" i="13" s="1"/>
  <c r="E113" i="13"/>
  <c r="F113" i="13" s="1"/>
  <c r="C113" i="13"/>
  <c r="D113" i="13" s="1"/>
  <c r="E112" i="13"/>
  <c r="F112" i="13" s="1"/>
  <c r="D112" i="13"/>
  <c r="C112" i="13"/>
  <c r="C111" i="13"/>
  <c r="D111" i="13" s="1"/>
  <c r="E111" i="13" s="1"/>
  <c r="F111" i="13" s="1"/>
  <c r="D110" i="13"/>
  <c r="E110" i="13" s="1"/>
  <c r="F110" i="13" s="1"/>
  <c r="C110" i="13"/>
  <c r="C109" i="13"/>
  <c r="D109" i="13" s="1"/>
  <c r="E109" i="13" s="1"/>
  <c r="F109" i="13" s="1"/>
  <c r="D108" i="13"/>
  <c r="E108" i="13" s="1"/>
  <c r="F108" i="13" s="1"/>
  <c r="C108" i="13"/>
  <c r="C107" i="13"/>
  <c r="C106" i="13"/>
  <c r="D107" i="13" s="1"/>
  <c r="E107" i="13" s="1"/>
  <c r="F107" i="13" s="1"/>
  <c r="E105" i="13"/>
  <c r="F105" i="13" s="1"/>
  <c r="D105" i="13"/>
  <c r="C105" i="13"/>
  <c r="F104" i="13"/>
  <c r="C104" i="13"/>
  <c r="D104" i="13" s="1"/>
  <c r="E104" i="13" s="1"/>
  <c r="D103" i="13"/>
  <c r="E103" i="13" s="1"/>
  <c r="F103" i="13" s="1"/>
  <c r="C103" i="13"/>
  <c r="C102" i="13"/>
  <c r="C101" i="13"/>
  <c r="D102" i="13" s="1"/>
  <c r="E102" i="13" s="1"/>
  <c r="F102" i="13" s="1"/>
  <c r="C100" i="13"/>
  <c r="D101" i="13" s="1"/>
  <c r="E101" i="13" s="1"/>
  <c r="F101" i="13" s="1"/>
  <c r="D99" i="13"/>
  <c r="E99" i="13" s="1"/>
  <c r="F99" i="13" s="1"/>
  <c r="C99" i="13"/>
  <c r="E98" i="13"/>
  <c r="F98" i="13" s="1"/>
  <c r="D98" i="13"/>
  <c r="C98" i="13"/>
  <c r="C97" i="13"/>
  <c r="C96" i="13"/>
  <c r="D97" i="13" s="1"/>
  <c r="E97" i="13" s="1"/>
  <c r="F97" i="13" s="1"/>
  <c r="C95" i="13"/>
  <c r="D96" i="13" s="1"/>
  <c r="E96" i="13" s="1"/>
  <c r="F96" i="13" s="1"/>
  <c r="C94" i="13"/>
  <c r="D95" i="13" s="1"/>
  <c r="E95" i="13" s="1"/>
  <c r="F95" i="13" s="1"/>
  <c r="F93" i="13"/>
  <c r="E93" i="13"/>
  <c r="D93" i="13"/>
  <c r="C93" i="13"/>
  <c r="D92" i="13"/>
  <c r="E92" i="13" s="1"/>
  <c r="F92" i="13" s="1"/>
  <c r="C92" i="13"/>
  <c r="C91" i="13"/>
  <c r="C90" i="13"/>
  <c r="D91" i="13" s="1"/>
  <c r="E91" i="13" s="1"/>
  <c r="F91" i="13" s="1"/>
  <c r="E89" i="13"/>
  <c r="F89" i="13" s="1"/>
  <c r="D89" i="13"/>
  <c r="C89" i="13"/>
  <c r="D90" i="13" s="1"/>
  <c r="E90" i="13" s="1"/>
  <c r="F90" i="13" s="1"/>
  <c r="E88" i="13"/>
  <c r="F88" i="13" s="1"/>
  <c r="D88" i="13"/>
  <c r="C88" i="13"/>
  <c r="C87" i="13"/>
  <c r="C86" i="13"/>
  <c r="D87" i="13" s="1"/>
  <c r="E87" i="13" s="1"/>
  <c r="F87" i="13" s="1"/>
  <c r="C85" i="13"/>
  <c r="D86" i="13" s="1"/>
  <c r="E86" i="13" s="1"/>
  <c r="F86" i="13" s="1"/>
  <c r="C84" i="13"/>
  <c r="D85" i="13" s="1"/>
  <c r="E85" i="13" s="1"/>
  <c r="F85" i="13" s="1"/>
  <c r="D83" i="13"/>
  <c r="E83" i="13" s="1"/>
  <c r="F83" i="13" s="1"/>
  <c r="C83" i="13"/>
  <c r="C82" i="13"/>
  <c r="C81" i="13"/>
  <c r="D82" i="13" s="1"/>
  <c r="E82" i="13" s="1"/>
  <c r="F82" i="13" s="1"/>
  <c r="D80" i="13"/>
  <c r="E80" i="13" s="1"/>
  <c r="F80" i="13" s="1"/>
  <c r="C80" i="13"/>
  <c r="C79" i="13"/>
  <c r="D79" i="13" s="1"/>
  <c r="E79" i="13" s="1"/>
  <c r="F79" i="13" s="1"/>
  <c r="D78" i="13"/>
  <c r="E78" i="13" s="1"/>
  <c r="F78" i="13" s="1"/>
  <c r="C78" i="13"/>
  <c r="D77" i="13"/>
  <c r="E77" i="13" s="1"/>
  <c r="F77" i="13" s="1"/>
  <c r="C77" i="13"/>
  <c r="C76" i="13"/>
  <c r="C75" i="13"/>
  <c r="D76" i="13" s="1"/>
  <c r="E76" i="13" s="1"/>
  <c r="F76" i="13" s="1"/>
  <c r="C74" i="13"/>
  <c r="D75" i="13" s="1"/>
  <c r="E75" i="13" s="1"/>
  <c r="F75" i="13" s="1"/>
  <c r="E73" i="13"/>
  <c r="F73" i="13" s="1"/>
  <c r="D73" i="13"/>
  <c r="C73" i="13"/>
  <c r="E72" i="13"/>
  <c r="F72" i="13" s="1"/>
  <c r="D72" i="13"/>
  <c r="C72" i="13"/>
  <c r="C71" i="13"/>
  <c r="C70" i="13"/>
  <c r="D71" i="13" s="1"/>
  <c r="E71" i="13" s="1"/>
  <c r="F71" i="13" s="1"/>
  <c r="C69" i="13"/>
  <c r="D70" i="13" s="1"/>
  <c r="E70" i="13" s="1"/>
  <c r="F70" i="13" s="1"/>
  <c r="D68" i="13"/>
  <c r="E68" i="13" s="1"/>
  <c r="F68" i="13" s="1"/>
  <c r="C68" i="13"/>
  <c r="C67" i="13"/>
  <c r="C66" i="13"/>
  <c r="D67" i="13" s="1"/>
  <c r="E67" i="13" s="1"/>
  <c r="F67" i="13" s="1"/>
  <c r="C65" i="13"/>
  <c r="C64" i="13"/>
  <c r="D65" i="13" s="1"/>
  <c r="E65" i="13" s="1"/>
  <c r="F65" i="13" s="1"/>
  <c r="D63" i="13"/>
  <c r="E63" i="13" s="1"/>
  <c r="F63" i="13" s="1"/>
  <c r="C63" i="13"/>
  <c r="C62" i="13"/>
  <c r="C61" i="13"/>
  <c r="D62" i="13" s="1"/>
  <c r="E62" i="13" s="1"/>
  <c r="F62" i="13" s="1"/>
  <c r="C60" i="13"/>
  <c r="C59" i="13"/>
  <c r="D59" i="13" s="1"/>
  <c r="E59" i="13" s="1"/>
  <c r="F59" i="13" s="1"/>
  <c r="D58" i="13"/>
  <c r="E58" i="13" s="1"/>
  <c r="F58" i="13" s="1"/>
  <c r="C58" i="13"/>
  <c r="C57" i="13"/>
  <c r="C56" i="13"/>
  <c r="D57" i="13" s="1"/>
  <c r="E57" i="13" s="1"/>
  <c r="F57" i="13" s="1"/>
  <c r="C55" i="13"/>
  <c r="D56" i="13" s="1"/>
  <c r="E56" i="13" s="1"/>
  <c r="F56" i="13" s="1"/>
  <c r="F54" i="13"/>
  <c r="C54" i="13"/>
  <c r="D54" i="13" s="1"/>
  <c r="E54" i="13" s="1"/>
  <c r="E53" i="13"/>
  <c r="F53" i="13" s="1"/>
  <c r="D53" i="13"/>
  <c r="C53" i="13"/>
  <c r="C52" i="13"/>
  <c r="C51" i="13"/>
  <c r="D52" i="13" s="1"/>
  <c r="E52" i="13" s="1"/>
  <c r="F52" i="13" s="1"/>
  <c r="C50" i="13"/>
  <c r="D51" i="13" s="1"/>
  <c r="E51" i="13" s="1"/>
  <c r="F51" i="13" s="1"/>
  <c r="D49" i="13"/>
  <c r="E49" i="13" s="1"/>
  <c r="F49" i="13" s="1"/>
  <c r="C49" i="13"/>
  <c r="E48" i="13"/>
  <c r="F48" i="13" s="1"/>
  <c r="D48" i="13"/>
  <c r="C48" i="13"/>
  <c r="C47" i="13"/>
  <c r="C46" i="13"/>
  <c r="D47" i="13" s="1"/>
  <c r="E47" i="13" s="1"/>
  <c r="F47" i="13" s="1"/>
  <c r="C45" i="13"/>
  <c r="D46" i="13" s="1"/>
  <c r="E46" i="13" s="1"/>
  <c r="F46" i="13" s="1"/>
  <c r="C44" i="13"/>
  <c r="F43" i="13"/>
  <c r="E43" i="13"/>
  <c r="D43" i="13"/>
  <c r="C43" i="13"/>
  <c r="D42" i="13"/>
  <c r="E42" i="13" s="1"/>
  <c r="F42" i="13" s="1"/>
  <c r="C42" i="13"/>
  <c r="C41" i="13"/>
  <c r="C40" i="13"/>
  <c r="D41" i="13" s="1"/>
  <c r="E41" i="13" s="1"/>
  <c r="F41" i="13" s="1"/>
  <c r="C39" i="13"/>
  <c r="D40" i="13" s="1"/>
  <c r="E40" i="13" s="1"/>
  <c r="F40" i="13" s="1"/>
  <c r="D38" i="13"/>
  <c r="E38" i="13" s="1"/>
  <c r="F38" i="13" s="1"/>
  <c r="C38" i="13"/>
  <c r="C37" i="13"/>
  <c r="D36" i="13"/>
  <c r="E36" i="13" s="1"/>
  <c r="F36" i="13" s="1"/>
  <c r="C36" i="13"/>
  <c r="D37" i="13" s="1"/>
  <c r="E37" i="13" s="1"/>
  <c r="F37" i="13" s="1"/>
  <c r="C35" i="13"/>
  <c r="C34" i="13"/>
  <c r="D35" i="13" s="1"/>
  <c r="E35" i="13" s="1"/>
  <c r="F35" i="13" s="1"/>
  <c r="D33" i="13"/>
  <c r="E33" i="13" s="1"/>
  <c r="F33" i="13" s="1"/>
  <c r="C33" i="13"/>
  <c r="C32" i="13"/>
  <c r="C31" i="13"/>
  <c r="D32" i="13" s="1"/>
  <c r="E32" i="13" s="1"/>
  <c r="F32" i="13" s="1"/>
  <c r="C30" i="13"/>
  <c r="D31" i="13" s="1"/>
  <c r="E31" i="13" s="1"/>
  <c r="F31" i="13" s="1"/>
  <c r="D29" i="13"/>
  <c r="E29" i="13" s="1"/>
  <c r="F29" i="13" s="1"/>
  <c r="C29" i="13"/>
  <c r="E28" i="13"/>
  <c r="F28" i="13" s="1"/>
  <c r="D28" i="13"/>
  <c r="C28" i="13"/>
  <c r="D27" i="13"/>
  <c r="E27" i="13" s="1"/>
  <c r="F27" i="13" s="1"/>
  <c r="C27" i="13"/>
  <c r="C26" i="13"/>
  <c r="C25" i="13"/>
  <c r="D26" i="13" s="1"/>
  <c r="E26" i="13" s="1"/>
  <c r="F26" i="13" s="1"/>
  <c r="C24" i="13"/>
  <c r="D25" i="13" s="1"/>
  <c r="E25" i="13" s="1"/>
  <c r="F25" i="13" s="1"/>
  <c r="J23" i="13"/>
  <c r="C23" i="13"/>
  <c r="J22" i="13"/>
  <c r="D22" i="13"/>
  <c r="E22" i="13" s="1"/>
  <c r="F22" i="13" s="1"/>
  <c r="C22" i="13"/>
  <c r="D23" i="13" s="1"/>
  <c r="E23" i="13" s="1"/>
  <c r="F23" i="13" s="1"/>
  <c r="C21" i="13"/>
  <c r="J20" i="13"/>
  <c r="C20" i="13"/>
  <c r="C19" i="13"/>
  <c r="D19" i="13" s="1"/>
  <c r="E19" i="13" s="1"/>
  <c r="F19" i="13" s="1"/>
  <c r="L18" i="13"/>
  <c r="H18" i="13"/>
  <c r="C18" i="13"/>
  <c r="L17" i="13"/>
  <c r="H17" i="13"/>
  <c r="C17" i="13"/>
  <c r="H16" i="13"/>
  <c r="L16" i="13" s="1"/>
  <c r="C16" i="13"/>
  <c r="H15" i="13"/>
  <c r="L15" i="13" s="1"/>
  <c r="C15" i="13"/>
  <c r="C14" i="13"/>
  <c r="D15" i="13" s="1"/>
  <c r="E15" i="13" s="1"/>
  <c r="F15" i="13" s="1"/>
  <c r="E13" i="13"/>
  <c r="F13" i="13" s="1"/>
  <c r="C13" i="13"/>
  <c r="D13" i="13" s="1"/>
  <c r="C12" i="13"/>
  <c r="C11" i="13"/>
  <c r="D12" i="13" s="1"/>
  <c r="E12" i="13" s="1"/>
  <c r="F12" i="13" s="1"/>
  <c r="C10" i="13"/>
  <c r="D11" i="13" s="1"/>
  <c r="E11" i="13" s="1"/>
  <c r="F11" i="13" s="1"/>
  <c r="C9" i="13"/>
  <c r="D10" i="13" s="1"/>
  <c r="E10" i="13" s="1"/>
  <c r="F10" i="13" s="1"/>
  <c r="C8" i="13"/>
  <c r="D9" i="13" s="1"/>
  <c r="E9" i="13" s="1"/>
  <c r="F9" i="13" s="1"/>
  <c r="F7" i="13"/>
  <c r="C7" i="13"/>
  <c r="D7" i="13" s="1"/>
  <c r="E7" i="13" s="1"/>
  <c r="D6" i="13"/>
  <c r="E6" i="13" s="1"/>
  <c r="F6" i="13" s="1"/>
  <c r="C6" i="13"/>
  <c r="C5" i="13"/>
  <c r="H4" i="13"/>
  <c r="C4" i="13"/>
  <c r="D5" i="13" s="1"/>
  <c r="E5" i="13" s="1"/>
  <c r="F5" i="13" s="1"/>
  <c r="H3" i="13"/>
  <c r="C3" i="13"/>
  <c r="H2" i="13"/>
  <c r="C2" i="13"/>
  <c r="D3" i="13" s="1"/>
  <c r="E3" i="13" s="1"/>
  <c r="F3" i="13" s="1"/>
  <c r="E18" i="12"/>
  <c r="E17" i="12"/>
  <c r="E16" i="12"/>
  <c r="E15" i="12"/>
  <c r="E14" i="12"/>
  <c r="E13" i="12"/>
  <c r="C1" i="12"/>
  <c r="D1" i="12" s="1"/>
  <c r="E1" i="12" s="1"/>
  <c r="F1" i="12" s="1"/>
  <c r="G1" i="12" s="1"/>
  <c r="H1" i="12" s="1"/>
  <c r="I1" i="12" s="1"/>
  <c r="J1" i="12" s="1"/>
  <c r="K1" i="12" s="1"/>
  <c r="L1" i="12" s="1"/>
  <c r="M1" i="12" s="1"/>
  <c r="N1" i="12" s="1"/>
  <c r="O1" i="12" s="1"/>
  <c r="P1" i="12" s="1"/>
  <c r="Q1" i="12" s="1"/>
  <c r="R1" i="12" s="1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AC1" i="12" s="1"/>
  <c r="AD1" i="12" s="1"/>
  <c r="AE1" i="12" s="1"/>
  <c r="AF1" i="12" s="1"/>
  <c r="AG1" i="12" s="1"/>
  <c r="AH1" i="12" s="1"/>
  <c r="AI1" i="12" s="1"/>
  <c r="AJ1" i="12" s="1"/>
  <c r="AK1" i="12" s="1"/>
  <c r="AL1" i="12" s="1"/>
  <c r="AM1" i="12" s="1"/>
  <c r="AN1" i="12" s="1"/>
  <c r="AO1" i="12" s="1"/>
  <c r="AP1" i="12" s="1"/>
  <c r="AQ1" i="12" s="1"/>
  <c r="AR1" i="12" s="1"/>
  <c r="AS1" i="12" s="1"/>
  <c r="AT1" i="12" s="1"/>
  <c r="AU1" i="12" s="1"/>
  <c r="AV1" i="12" s="1"/>
  <c r="AW1" i="12" s="1"/>
  <c r="AX1" i="12" s="1"/>
  <c r="AY1" i="12" s="1"/>
  <c r="AZ1" i="12" s="1"/>
  <c r="BA1" i="12" s="1"/>
  <c r="BB1" i="12" s="1"/>
  <c r="BC1" i="12" s="1"/>
  <c r="BD1" i="12" s="1"/>
  <c r="BE1" i="12" s="1"/>
  <c r="BF1" i="12" s="1"/>
  <c r="BG1" i="12" s="1"/>
  <c r="BH1" i="12" s="1"/>
  <c r="BI1" i="12" s="1"/>
  <c r="BJ1" i="12" s="1"/>
  <c r="BK1" i="12" s="1"/>
  <c r="BL1" i="12" s="1"/>
  <c r="BM1" i="12" s="1"/>
  <c r="BN1" i="12" s="1"/>
  <c r="BO1" i="12" s="1"/>
  <c r="BP1" i="12" s="1"/>
  <c r="BQ1" i="12" s="1"/>
  <c r="BR1" i="12" s="1"/>
  <c r="BS1" i="12" s="1"/>
  <c r="BT1" i="12" s="1"/>
  <c r="BU1" i="12" s="1"/>
  <c r="BV1" i="12" s="1"/>
  <c r="BW1" i="12" s="1"/>
  <c r="BX1" i="12" s="1"/>
  <c r="BY1" i="12" s="1"/>
  <c r="BZ1" i="12" s="1"/>
  <c r="CA1" i="12" s="1"/>
  <c r="CB1" i="12" s="1"/>
  <c r="CC1" i="12" s="1"/>
  <c r="CD1" i="12" s="1"/>
  <c r="CE1" i="12" s="1"/>
  <c r="CF1" i="12" s="1"/>
  <c r="CG1" i="12" s="1"/>
  <c r="CH1" i="12" s="1"/>
  <c r="CI1" i="12" s="1"/>
  <c r="CJ1" i="12" s="1"/>
  <c r="CK1" i="12" s="1"/>
  <c r="CL1" i="12" s="1"/>
  <c r="CM1" i="12" s="1"/>
  <c r="CN1" i="12" s="1"/>
  <c r="CO1" i="12" s="1"/>
  <c r="CP1" i="12" s="1"/>
  <c r="CQ1" i="12" s="1"/>
  <c r="CR1" i="12" s="1"/>
  <c r="CS1" i="12" s="1"/>
  <c r="CT1" i="12" s="1"/>
  <c r="CU1" i="12" s="1"/>
  <c r="CV1" i="12" s="1"/>
  <c r="CW1" i="12" s="1"/>
  <c r="C6214" i="11"/>
  <c r="C6213" i="11"/>
  <c r="C6212" i="11"/>
  <c r="C6211" i="11"/>
  <c r="C6210" i="11"/>
  <c r="C6209" i="11"/>
  <c r="C6208" i="11"/>
  <c r="C6207" i="11"/>
  <c r="C6206" i="11"/>
  <c r="C6205" i="11"/>
  <c r="C6204" i="11"/>
  <c r="C6203" i="11"/>
  <c r="C6202" i="11"/>
  <c r="C6201" i="11"/>
  <c r="C6200" i="11"/>
  <c r="C6199" i="11"/>
  <c r="C6198" i="11"/>
  <c r="C6197" i="11"/>
  <c r="C6196" i="11"/>
  <c r="C6195" i="11"/>
  <c r="C6194" i="11"/>
  <c r="C6193" i="11"/>
  <c r="C6192" i="11"/>
  <c r="C6191" i="11"/>
  <c r="C6190" i="11"/>
  <c r="C6189" i="11"/>
  <c r="C6188" i="11"/>
  <c r="C6187" i="11"/>
  <c r="C6186" i="11"/>
  <c r="C6185" i="11"/>
  <c r="C6184" i="11"/>
  <c r="C6183" i="11"/>
  <c r="C6182" i="11"/>
  <c r="C6181" i="11"/>
  <c r="C6180" i="11"/>
  <c r="C6179" i="11"/>
  <c r="C6178" i="11"/>
  <c r="C6177" i="11"/>
  <c r="C6176" i="11"/>
  <c r="C6175" i="11"/>
  <c r="C6174" i="11"/>
  <c r="C6173" i="11"/>
  <c r="C6172" i="11"/>
  <c r="C6171" i="11"/>
  <c r="C6170" i="11"/>
  <c r="C6169" i="11"/>
  <c r="C6168" i="11"/>
  <c r="C6167" i="11"/>
  <c r="C6166" i="11"/>
  <c r="C6165" i="11"/>
  <c r="C6164" i="11"/>
  <c r="C6163" i="11"/>
  <c r="C6162" i="11"/>
  <c r="C6161" i="11"/>
  <c r="C6160" i="11"/>
  <c r="C6159" i="11"/>
  <c r="C6158" i="11"/>
  <c r="C6157" i="11"/>
  <c r="C6156" i="11"/>
  <c r="C6155" i="11"/>
  <c r="C6154" i="11"/>
  <c r="C6153" i="11"/>
  <c r="C6152" i="11"/>
  <c r="C6151" i="11"/>
  <c r="C6150" i="11"/>
  <c r="C6149" i="11"/>
  <c r="C6148" i="11"/>
  <c r="C6147" i="11"/>
  <c r="C6146" i="11"/>
  <c r="C6145" i="11"/>
  <c r="C6144" i="11"/>
  <c r="C6143" i="11"/>
  <c r="C6142" i="11"/>
  <c r="C6141" i="11"/>
  <c r="C6140" i="11"/>
  <c r="C6139" i="11"/>
  <c r="C6138" i="11"/>
  <c r="C6137" i="11"/>
  <c r="C6136" i="11"/>
  <c r="C6135" i="11"/>
  <c r="C6134" i="11"/>
  <c r="C6133" i="11"/>
  <c r="C6132" i="11"/>
  <c r="C6131" i="11"/>
  <c r="C6130" i="11"/>
  <c r="C6129" i="11"/>
  <c r="C6128" i="11"/>
  <c r="C6127" i="11"/>
  <c r="C6126" i="11"/>
  <c r="C6125" i="11"/>
  <c r="C6124" i="11"/>
  <c r="C6123" i="11"/>
  <c r="C6122" i="11"/>
  <c r="C6121" i="11"/>
  <c r="C6120" i="11"/>
  <c r="C6119" i="11"/>
  <c r="C6118" i="11"/>
  <c r="C6117" i="11"/>
  <c r="C6116" i="11"/>
  <c r="C6115" i="11"/>
  <c r="C6114" i="11"/>
  <c r="C6113" i="11"/>
  <c r="C6112" i="11"/>
  <c r="C6111" i="11"/>
  <c r="C6110" i="11"/>
  <c r="C6109" i="11"/>
  <c r="C6108" i="11"/>
  <c r="C6107" i="11"/>
  <c r="C6106" i="11"/>
  <c r="C6105" i="11"/>
  <c r="C6104" i="11"/>
  <c r="C6103" i="11"/>
  <c r="C6102" i="11"/>
  <c r="C6101" i="11"/>
  <c r="C6100" i="11"/>
  <c r="C6099" i="11"/>
  <c r="C6098" i="11"/>
  <c r="C6097" i="11"/>
  <c r="C6096" i="11"/>
  <c r="C6095" i="11"/>
  <c r="C6094" i="11"/>
  <c r="C6093" i="11"/>
  <c r="C6092" i="11"/>
  <c r="C6091" i="11"/>
  <c r="C6090" i="11"/>
  <c r="C6089" i="11"/>
  <c r="C6088" i="11"/>
  <c r="C6087" i="11"/>
  <c r="C6086" i="11"/>
  <c r="C6085" i="11"/>
  <c r="C6084" i="11"/>
  <c r="C6083" i="11"/>
  <c r="C6082" i="11"/>
  <c r="C6081" i="11"/>
  <c r="C6080" i="11"/>
  <c r="C6079" i="11"/>
  <c r="C6078" i="11"/>
  <c r="C6077" i="11"/>
  <c r="C6076" i="11"/>
  <c r="C6075" i="11"/>
  <c r="C6074" i="11"/>
  <c r="C6073" i="11"/>
  <c r="C6072" i="11"/>
  <c r="C6071" i="11"/>
  <c r="C6070" i="11"/>
  <c r="C6069" i="11"/>
  <c r="C6068" i="11"/>
  <c r="C6067" i="11"/>
  <c r="C6066" i="11"/>
  <c r="C6065" i="11"/>
  <c r="C6064" i="11"/>
  <c r="C6063" i="11"/>
  <c r="C6062" i="11"/>
  <c r="C6061" i="11"/>
  <c r="C6060" i="11"/>
  <c r="C6059" i="11"/>
  <c r="C6058" i="11"/>
  <c r="C6057" i="11"/>
  <c r="C6056" i="11"/>
  <c r="C6055" i="11"/>
  <c r="C6054" i="11"/>
  <c r="C6053" i="11"/>
  <c r="C6052" i="11"/>
  <c r="C6051" i="11"/>
  <c r="C6050" i="11"/>
  <c r="C6049" i="11"/>
  <c r="C6048" i="11"/>
  <c r="C6047" i="11"/>
  <c r="C6046" i="11"/>
  <c r="C6045" i="11"/>
  <c r="C6044" i="11"/>
  <c r="C6043" i="11"/>
  <c r="C6042" i="11"/>
  <c r="C6041" i="11"/>
  <c r="C6040" i="11"/>
  <c r="C6039" i="11"/>
  <c r="C6038" i="11"/>
  <c r="C6037" i="11"/>
  <c r="C6036" i="11"/>
  <c r="C6035" i="11"/>
  <c r="C6034" i="11"/>
  <c r="C6033" i="11"/>
  <c r="C6032" i="11"/>
  <c r="C6031" i="11"/>
  <c r="C6030" i="11"/>
  <c r="C6029" i="11"/>
  <c r="C6028" i="11"/>
  <c r="C6027" i="11"/>
  <c r="C6026" i="11"/>
  <c r="C6025" i="11"/>
  <c r="C6024" i="11"/>
  <c r="C6023" i="11"/>
  <c r="C6022" i="11"/>
  <c r="C6021" i="11"/>
  <c r="C6020" i="11"/>
  <c r="C6019" i="11"/>
  <c r="C6018" i="11"/>
  <c r="C6017" i="11"/>
  <c r="C6016" i="11"/>
  <c r="C6015" i="11"/>
  <c r="C6014" i="11"/>
  <c r="C6013" i="11"/>
  <c r="C6012" i="11"/>
  <c r="C6011" i="11"/>
  <c r="C6010" i="11"/>
  <c r="C6009" i="11"/>
  <c r="C6008" i="11"/>
  <c r="C6007" i="11"/>
  <c r="C6006" i="11"/>
  <c r="C6005" i="11"/>
  <c r="C6004" i="11"/>
  <c r="C6003" i="11"/>
  <c r="C6002" i="11"/>
  <c r="C6001" i="11"/>
  <c r="C6000" i="11"/>
  <c r="C5999" i="11"/>
  <c r="C5998" i="11"/>
  <c r="C5997" i="11"/>
  <c r="C5996" i="11"/>
  <c r="C5995" i="11"/>
  <c r="C5994" i="11"/>
  <c r="C5993" i="11"/>
  <c r="C5992" i="11"/>
  <c r="C5991" i="11"/>
  <c r="C5990" i="11"/>
  <c r="C5989" i="11"/>
  <c r="C5988" i="11"/>
  <c r="C5987" i="11"/>
  <c r="C5986" i="11"/>
  <c r="C5985" i="11"/>
  <c r="C5984" i="11"/>
  <c r="C5983" i="11"/>
  <c r="C5982" i="11"/>
  <c r="C5981" i="11"/>
  <c r="C5980" i="11"/>
  <c r="C5979" i="11"/>
  <c r="C5978" i="11"/>
  <c r="C5977" i="11"/>
  <c r="C5976" i="11"/>
  <c r="C5975" i="11"/>
  <c r="C5974" i="11"/>
  <c r="C5973" i="11"/>
  <c r="C5972" i="11"/>
  <c r="C5971" i="11"/>
  <c r="C5970" i="11"/>
  <c r="C5969" i="11"/>
  <c r="C5968" i="11"/>
  <c r="C5967" i="11"/>
  <c r="C5966" i="11"/>
  <c r="C5965" i="11"/>
  <c r="C5964" i="11"/>
  <c r="C5963" i="11"/>
  <c r="C5962" i="11"/>
  <c r="C5961" i="11"/>
  <c r="C5960" i="11"/>
  <c r="C5959" i="11"/>
  <c r="C5958" i="11"/>
  <c r="C5957" i="11"/>
  <c r="C5956" i="11"/>
  <c r="C5955" i="11"/>
  <c r="C5954" i="11"/>
  <c r="C5953" i="11"/>
  <c r="C5952" i="11"/>
  <c r="C5951" i="11"/>
  <c r="C5950" i="11"/>
  <c r="C5949" i="11"/>
  <c r="C5948" i="11"/>
  <c r="C5947" i="11"/>
  <c r="C5946" i="11"/>
  <c r="C5945" i="11"/>
  <c r="C5944" i="11"/>
  <c r="C5943" i="11"/>
  <c r="C5942" i="11"/>
  <c r="C5941" i="11"/>
  <c r="C5940" i="11"/>
  <c r="C5939" i="11"/>
  <c r="C5938" i="11"/>
  <c r="C5937" i="11"/>
  <c r="C5936" i="11"/>
  <c r="C5935" i="11"/>
  <c r="C5934" i="11"/>
  <c r="C5933" i="11"/>
  <c r="C5932" i="11"/>
  <c r="C5931" i="11"/>
  <c r="C5930" i="11"/>
  <c r="C5929" i="11"/>
  <c r="C5928" i="11"/>
  <c r="C5927" i="11"/>
  <c r="C5926" i="11"/>
  <c r="C5925" i="11"/>
  <c r="C5924" i="11"/>
  <c r="C5923" i="11"/>
  <c r="C5922" i="11"/>
  <c r="C5921" i="11"/>
  <c r="C5920" i="11"/>
  <c r="C5919" i="11"/>
  <c r="C5918" i="11"/>
  <c r="C5917" i="11"/>
  <c r="C5916" i="11"/>
  <c r="C5915" i="11"/>
  <c r="C5914" i="11"/>
  <c r="C5913" i="11"/>
  <c r="C5912" i="11"/>
  <c r="C5911" i="11"/>
  <c r="C5910" i="11"/>
  <c r="C5909" i="11"/>
  <c r="C5908" i="11"/>
  <c r="C5907" i="11"/>
  <c r="C5906" i="11"/>
  <c r="C5905" i="11"/>
  <c r="C5904" i="11"/>
  <c r="C5903" i="11"/>
  <c r="C5902" i="11"/>
  <c r="C5901" i="11"/>
  <c r="C5900" i="11"/>
  <c r="C5899" i="11"/>
  <c r="C5898" i="11"/>
  <c r="C5897" i="11"/>
  <c r="C5896" i="11"/>
  <c r="C5895" i="11"/>
  <c r="C5894" i="11"/>
  <c r="C5893" i="11"/>
  <c r="C5892" i="11"/>
  <c r="C5891" i="11"/>
  <c r="C5890" i="11"/>
  <c r="C5889" i="11"/>
  <c r="C5888" i="11"/>
  <c r="C5887" i="11"/>
  <c r="C5886" i="11"/>
  <c r="C5885" i="11"/>
  <c r="C5884" i="11"/>
  <c r="C5883" i="11"/>
  <c r="C5882" i="11"/>
  <c r="C5881" i="11"/>
  <c r="C5880" i="11"/>
  <c r="C5879" i="11"/>
  <c r="C5878" i="11"/>
  <c r="C5877" i="11"/>
  <c r="C5876" i="11"/>
  <c r="C5875" i="11"/>
  <c r="C5874" i="11"/>
  <c r="C5873" i="11"/>
  <c r="C5872" i="11"/>
  <c r="C5871" i="11"/>
  <c r="C5870" i="11"/>
  <c r="C5869" i="11"/>
  <c r="C5868" i="11"/>
  <c r="C5867" i="11"/>
  <c r="C5866" i="11"/>
  <c r="C5865" i="11"/>
  <c r="C5864" i="11"/>
  <c r="C5863" i="11"/>
  <c r="C5862" i="11"/>
  <c r="C5861" i="11"/>
  <c r="C5860" i="11"/>
  <c r="C5859" i="11"/>
  <c r="C5858" i="11"/>
  <c r="C5857" i="11"/>
  <c r="C5856" i="11"/>
  <c r="C5855" i="11"/>
  <c r="C5854" i="11"/>
  <c r="C5853" i="11"/>
  <c r="C5852" i="11"/>
  <c r="C5851" i="11"/>
  <c r="C5850" i="11"/>
  <c r="C5849" i="11"/>
  <c r="C5848" i="11"/>
  <c r="C5847" i="11"/>
  <c r="C5846" i="11"/>
  <c r="C5845" i="11"/>
  <c r="C5844" i="11"/>
  <c r="C5843" i="11"/>
  <c r="C5842" i="11"/>
  <c r="C5841" i="11"/>
  <c r="C5840" i="11"/>
  <c r="C5839" i="11"/>
  <c r="C5838" i="11"/>
  <c r="C5837" i="11"/>
  <c r="C5836" i="11"/>
  <c r="C5835" i="11"/>
  <c r="C5834" i="11"/>
  <c r="C5833" i="11"/>
  <c r="C5832" i="11"/>
  <c r="C5831" i="11"/>
  <c r="C5830" i="11"/>
  <c r="C5829" i="11"/>
  <c r="C5828" i="11"/>
  <c r="C5827" i="11"/>
  <c r="C5826" i="11"/>
  <c r="C5825" i="11"/>
  <c r="C5824" i="11"/>
  <c r="C5823" i="11"/>
  <c r="C5822" i="11"/>
  <c r="C5821" i="11"/>
  <c r="C5820" i="11"/>
  <c r="C5819" i="11"/>
  <c r="C5818" i="11"/>
  <c r="C5817" i="11"/>
  <c r="C5816" i="11"/>
  <c r="C5815" i="11"/>
  <c r="C5814" i="11"/>
  <c r="C5813" i="11"/>
  <c r="C5812" i="11"/>
  <c r="C5811" i="11"/>
  <c r="C5810" i="11"/>
  <c r="C5809" i="11"/>
  <c r="C5808" i="11"/>
  <c r="C5807" i="11"/>
  <c r="C5806" i="11"/>
  <c r="C5805" i="11"/>
  <c r="C5804" i="11"/>
  <c r="C5803" i="11"/>
  <c r="C5802" i="11"/>
  <c r="C5801" i="11"/>
  <c r="C5800" i="11"/>
  <c r="C5799" i="11"/>
  <c r="C5798" i="11"/>
  <c r="C5797" i="11"/>
  <c r="C5796" i="11"/>
  <c r="C5795" i="11"/>
  <c r="C5794" i="11"/>
  <c r="C5793" i="11"/>
  <c r="C5792" i="11"/>
  <c r="C5791" i="11"/>
  <c r="C5790" i="11"/>
  <c r="C5789" i="11"/>
  <c r="C5788" i="11"/>
  <c r="C5787" i="11"/>
  <c r="C5786" i="11"/>
  <c r="C5785" i="11"/>
  <c r="C5784" i="11"/>
  <c r="C5783" i="11"/>
  <c r="C5782" i="11"/>
  <c r="C5781" i="11"/>
  <c r="C5780" i="11"/>
  <c r="C5779" i="11"/>
  <c r="C5778" i="11"/>
  <c r="C5777" i="11"/>
  <c r="C5776" i="11"/>
  <c r="C5775" i="11"/>
  <c r="C5774" i="11"/>
  <c r="C5773" i="11"/>
  <c r="C5772" i="11"/>
  <c r="C5771" i="11"/>
  <c r="C5770" i="11"/>
  <c r="C5769" i="11"/>
  <c r="C5768" i="11"/>
  <c r="C5767" i="11"/>
  <c r="C5766" i="11"/>
  <c r="C5765" i="11"/>
  <c r="C5764" i="11"/>
  <c r="C5763" i="11"/>
  <c r="C5762" i="11"/>
  <c r="C5761" i="11"/>
  <c r="C5760" i="11"/>
  <c r="C5759" i="11"/>
  <c r="C5758" i="11"/>
  <c r="C5757" i="11"/>
  <c r="C5756" i="11"/>
  <c r="C5755" i="11"/>
  <c r="C5754" i="11"/>
  <c r="C5753" i="11"/>
  <c r="C5752" i="11"/>
  <c r="C5751" i="11"/>
  <c r="C5750" i="11"/>
  <c r="C5749" i="11"/>
  <c r="C5748" i="11"/>
  <c r="C5747" i="11"/>
  <c r="C5746" i="11"/>
  <c r="C5745" i="11"/>
  <c r="C5744" i="11"/>
  <c r="C5743" i="11"/>
  <c r="C5742" i="11"/>
  <c r="C5741" i="11"/>
  <c r="C5740" i="11"/>
  <c r="C5739" i="11"/>
  <c r="C5738" i="11"/>
  <c r="C5737" i="11"/>
  <c r="C5736" i="11"/>
  <c r="C5735" i="11"/>
  <c r="C5734" i="11"/>
  <c r="C5733" i="11"/>
  <c r="C5732" i="11"/>
  <c r="C5731" i="11"/>
  <c r="C5730" i="11"/>
  <c r="C5729" i="11"/>
  <c r="C5728" i="11"/>
  <c r="C5727" i="11"/>
  <c r="C5726" i="11"/>
  <c r="C5725" i="11"/>
  <c r="C5724" i="11"/>
  <c r="C5723" i="11"/>
  <c r="C5722" i="11"/>
  <c r="C5721" i="11"/>
  <c r="C5720" i="11"/>
  <c r="C5719" i="11"/>
  <c r="C5718" i="11"/>
  <c r="C5717" i="11"/>
  <c r="C5716" i="11"/>
  <c r="C5715" i="11"/>
  <c r="C5714" i="11"/>
  <c r="C5713" i="11"/>
  <c r="C5712" i="11"/>
  <c r="C5711" i="11"/>
  <c r="C5710" i="11"/>
  <c r="C5709" i="11"/>
  <c r="C5708" i="11"/>
  <c r="C5707" i="11"/>
  <c r="C5706" i="11"/>
  <c r="C5705" i="11"/>
  <c r="C5704" i="11"/>
  <c r="C5703" i="11"/>
  <c r="C5702" i="11"/>
  <c r="C5701" i="11"/>
  <c r="C5700" i="11"/>
  <c r="C5699" i="11"/>
  <c r="C5698" i="11"/>
  <c r="C5697" i="11"/>
  <c r="C5696" i="11"/>
  <c r="C5695" i="11"/>
  <c r="C5694" i="11"/>
  <c r="C5693" i="11"/>
  <c r="C5692" i="11"/>
  <c r="C5691" i="11"/>
  <c r="C5690" i="11"/>
  <c r="C5689" i="11"/>
  <c r="C5688" i="11"/>
  <c r="C5687" i="11"/>
  <c r="C5686" i="11"/>
  <c r="C5685" i="11"/>
  <c r="C5684" i="11"/>
  <c r="C5683" i="11"/>
  <c r="C5682" i="11"/>
  <c r="C5681" i="11"/>
  <c r="C5680" i="11"/>
  <c r="C5679" i="11"/>
  <c r="C5678" i="11"/>
  <c r="C5677" i="11"/>
  <c r="C5676" i="11"/>
  <c r="C5675" i="11"/>
  <c r="C5674" i="11"/>
  <c r="C5673" i="11"/>
  <c r="C5672" i="11"/>
  <c r="C5671" i="11"/>
  <c r="C5670" i="11"/>
  <c r="C5669" i="11"/>
  <c r="C5668" i="11"/>
  <c r="C5667" i="11"/>
  <c r="C5666" i="11"/>
  <c r="C5665" i="11"/>
  <c r="C5664" i="11"/>
  <c r="C5663" i="11"/>
  <c r="C5662" i="11"/>
  <c r="C5661" i="11"/>
  <c r="C5660" i="11"/>
  <c r="C5659" i="11"/>
  <c r="C5658" i="11"/>
  <c r="C5657" i="11"/>
  <c r="C5656" i="11"/>
  <c r="C5655" i="11"/>
  <c r="C5654" i="11"/>
  <c r="C5653" i="11"/>
  <c r="C5652" i="11"/>
  <c r="C5651" i="11"/>
  <c r="C5650" i="11"/>
  <c r="C5649" i="11"/>
  <c r="C5648" i="11"/>
  <c r="C5647" i="11"/>
  <c r="C5646" i="11"/>
  <c r="C5645" i="11"/>
  <c r="C5644" i="11"/>
  <c r="C5643" i="11"/>
  <c r="C5642" i="11"/>
  <c r="C5641" i="11"/>
  <c r="C5640" i="11"/>
  <c r="C5639" i="11"/>
  <c r="C5638" i="11"/>
  <c r="C5637" i="11"/>
  <c r="C5636" i="11"/>
  <c r="C5635" i="11"/>
  <c r="C5634" i="11"/>
  <c r="C5633" i="11"/>
  <c r="C5632" i="11"/>
  <c r="C5631" i="11"/>
  <c r="C5630" i="11"/>
  <c r="C5629" i="11"/>
  <c r="C5628" i="11"/>
  <c r="C5627" i="11"/>
  <c r="C5626" i="11"/>
  <c r="C5625" i="11"/>
  <c r="C5624" i="11"/>
  <c r="C5623" i="11"/>
  <c r="C5622" i="11"/>
  <c r="C5621" i="11"/>
  <c r="C5620" i="11"/>
  <c r="C5619" i="11"/>
  <c r="C5618" i="11"/>
  <c r="C5617" i="11"/>
  <c r="C5616" i="11"/>
  <c r="C5615" i="11"/>
  <c r="C5614" i="11"/>
  <c r="C5613" i="11"/>
  <c r="C5612" i="11"/>
  <c r="C5611" i="11"/>
  <c r="C5610" i="11"/>
  <c r="C5609" i="11"/>
  <c r="C5608" i="11"/>
  <c r="C5607" i="11"/>
  <c r="C5606" i="11"/>
  <c r="C5605" i="11"/>
  <c r="C5604" i="11"/>
  <c r="C5603" i="11"/>
  <c r="C5602" i="11"/>
  <c r="C5601" i="11"/>
  <c r="C5600" i="11"/>
  <c r="C5599" i="11"/>
  <c r="C5598" i="11"/>
  <c r="C5597" i="11"/>
  <c r="C5596" i="11"/>
  <c r="C5595" i="11"/>
  <c r="C5594" i="11"/>
  <c r="C5593" i="11"/>
  <c r="C5592" i="11"/>
  <c r="C5591" i="11"/>
  <c r="C5590" i="11"/>
  <c r="C5589" i="11"/>
  <c r="C5588" i="11"/>
  <c r="C5587" i="11"/>
  <c r="C5586" i="11"/>
  <c r="C5585" i="11"/>
  <c r="C5584" i="11"/>
  <c r="C5583" i="11"/>
  <c r="C5582" i="11"/>
  <c r="C5581" i="11"/>
  <c r="C5580" i="11"/>
  <c r="C5579" i="11"/>
  <c r="C5578" i="11"/>
  <c r="C5577" i="11"/>
  <c r="C5576" i="11"/>
  <c r="C5575" i="11"/>
  <c r="C5574" i="11"/>
  <c r="C5573" i="11"/>
  <c r="C5572" i="11"/>
  <c r="C5571" i="11"/>
  <c r="C5570" i="11"/>
  <c r="C5569" i="11"/>
  <c r="C5568" i="11"/>
  <c r="C5567" i="11"/>
  <c r="C5566" i="11"/>
  <c r="C5565" i="11"/>
  <c r="C5564" i="11"/>
  <c r="C5563" i="11"/>
  <c r="C5562" i="11"/>
  <c r="C5561" i="11"/>
  <c r="C5560" i="11"/>
  <c r="C5559" i="11"/>
  <c r="C5558" i="11"/>
  <c r="C5557" i="11"/>
  <c r="C5556" i="11"/>
  <c r="C5555" i="11"/>
  <c r="C5554" i="11"/>
  <c r="C5553" i="11"/>
  <c r="C5552" i="11"/>
  <c r="C5551" i="11"/>
  <c r="C5550" i="11"/>
  <c r="C5549" i="11"/>
  <c r="C5548" i="11"/>
  <c r="C5547" i="11"/>
  <c r="C5546" i="11"/>
  <c r="C5545" i="11"/>
  <c r="C5544" i="11"/>
  <c r="C5543" i="11"/>
  <c r="C5542" i="11"/>
  <c r="C5541" i="11"/>
  <c r="C5540" i="11"/>
  <c r="C5539" i="11"/>
  <c r="C5538" i="11"/>
  <c r="C5537" i="11"/>
  <c r="C5536" i="11"/>
  <c r="C5535" i="11"/>
  <c r="C5534" i="11"/>
  <c r="C5533" i="11"/>
  <c r="C5532" i="11"/>
  <c r="C5531" i="11"/>
  <c r="C5530" i="11"/>
  <c r="C5529" i="11"/>
  <c r="C5528" i="11"/>
  <c r="C5527" i="11"/>
  <c r="C5526" i="11"/>
  <c r="C5525" i="11"/>
  <c r="C5524" i="11"/>
  <c r="C5523" i="11"/>
  <c r="C5522" i="11"/>
  <c r="C5521" i="11"/>
  <c r="C5520" i="11"/>
  <c r="C5519" i="11"/>
  <c r="C5518" i="11"/>
  <c r="C5517" i="11"/>
  <c r="C5516" i="11"/>
  <c r="C5515" i="11"/>
  <c r="C5514" i="11"/>
  <c r="C5513" i="11"/>
  <c r="C5512" i="11"/>
  <c r="C5511" i="11"/>
  <c r="C5510" i="11"/>
  <c r="C5509" i="11"/>
  <c r="C5508" i="11"/>
  <c r="C5507" i="11"/>
  <c r="C5506" i="11"/>
  <c r="C5505" i="11"/>
  <c r="C5504" i="11"/>
  <c r="C5503" i="11"/>
  <c r="C5502" i="11"/>
  <c r="C5501" i="11"/>
  <c r="C5500" i="11"/>
  <c r="C5499" i="11"/>
  <c r="C5498" i="11"/>
  <c r="C5497" i="11"/>
  <c r="C5496" i="11"/>
  <c r="C5495" i="11"/>
  <c r="C5494" i="11"/>
  <c r="C5493" i="11"/>
  <c r="C5492" i="11"/>
  <c r="C5491" i="11"/>
  <c r="C5490" i="11"/>
  <c r="C5489" i="11"/>
  <c r="C5488" i="11"/>
  <c r="C5487" i="11"/>
  <c r="C5486" i="11"/>
  <c r="C5485" i="11"/>
  <c r="C5484" i="11"/>
  <c r="C5483" i="11"/>
  <c r="C5482" i="11"/>
  <c r="C5481" i="11"/>
  <c r="C5480" i="11"/>
  <c r="C5479" i="11"/>
  <c r="C5478" i="11"/>
  <c r="C5477" i="11"/>
  <c r="C5476" i="11"/>
  <c r="C5475" i="11"/>
  <c r="C5474" i="11"/>
  <c r="C5473" i="11"/>
  <c r="C5472" i="11"/>
  <c r="C5471" i="11"/>
  <c r="C5470" i="11"/>
  <c r="C5469" i="11"/>
  <c r="C5468" i="11"/>
  <c r="C5467" i="11"/>
  <c r="C5466" i="11"/>
  <c r="C5465" i="11"/>
  <c r="C5464" i="11"/>
  <c r="C5463" i="11"/>
  <c r="C5462" i="11"/>
  <c r="C5461" i="11"/>
  <c r="C5460" i="11"/>
  <c r="C5459" i="11"/>
  <c r="C5458" i="11"/>
  <c r="C5457" i="11"/>
  <c r="C5456" i="11"/>
  <c r="C5455" i="11"/>
  <c r="C5454" i="11"/>
  <c r="C5453" i="11"/>
  <c r="C5452" i="11"/>
  <c r="C5451" i="11"/>
  <c r="C5450" i="11"/>
  <c r="C5449" i="11"/>
  <c r="C5448" i="11"/>
  <c r="C5447" i="11"/>
  <c r="C5446" i="11"/>
  <c r="C5445" i="11"/>
  <c r="C5444" i="11"/>
  <c r="C5443" i="11"/>
  <c r="C5442" i="11"/>
  <c r="C5441" i="11"/>
  <c r="C5440" i="11"/>
  <c r="C5439" i="11"/>
  <c r="C5438" i="11"/>
  <c r="C5437" i="11"/>
  <c r="C5436" i="11"/>
  <c r="C5435" i="11"/>
  <c r="C5434" i="11"/>
  <c r="C5433" i="11"/>
  <c r="C5432" i="11"/>
  <c r="C5431" i="11"/>
  <c r="C5430" i="11"/>
  <c r="C5429" i="11"/>
  <c r="C5428" i="11"/>
  <c r="C5427" i="11"/>
  <c r="C5426" i="11"/>
  <c r="C5425" i="11"/>
  <c r="C5424" i="11"/>
  <c r="C5423" i="11"/>
  <c r="C5422" i="11"/>
  <c r="C5421" i="11"/>
  <c r="C5420" i="11"/>
  <c r="C5419" i="11"/>
  <c r="C5418" i="11"/>
  <c r="C5417" i="11"/>
  <c r="C5416" i="11"/>
  <c r="C5415" i="11"/>
  <c r="C5414" i="11"/>
  <c r="C5413" i="11"/>
  <c r="C5412" i="11"/>
  <c r="C5411" i="11"/>
  <c r="C5410" i="11"/>
  <c r="C5409" i="11"/>
  <c r="C5408" i="11"/>
  <c r="C5407" i="11"/>
  <c r="C5406" i="11"/>
  <c r="C5405" i="11"/>
  <c r="C5404" i="11"/>
  <c r="C5403" i="11"/>
  <c r="C5402" i="11"/>
  <c r="C5401" i="11"/>
  <c r="C5400" i="11"/>
  <c r="C5399" i="11"/>
  <c r="C5398" i="11"/>
  <c r="C5397" i="11"/>
  <c r="C5396" i="11"/>
  <c r="C5395" i="11"/>
  <c r="C5394" i="11"/>
  <c r="C5393" i="11"/>
  <c r="C5392" i="11"/>
  <c r="C5391" i="11"/>
  <c r="C5390" i="11"/>
  <c r="C5389" i="11"/>
  <c r="C5388" i="11"/>
  <c r="C5387" i="11"/>
  <c r="C5386" i="11"/>
  <c r="C5385" i="11"/>
  <c r="C5384" i="11"/>
  <c r="C5383" i="11"/>
  <c r="C5382" i="11"/>
  <c r="C5381" i="11"/>
  <c r="C5380" i="11"/>
  <c r="C5379" i="11"/>
  <c r="C5378" i="11"/>
  <c r="C5377" i="11"/>
  <c r="C5376" i="11"/>
  <c r="C5375" i="11"/>
  <c r="C5374" i="11"/>
  <c r="C5373" i="11"/>
  <c r="C5372" i="11"/>
  <c r="C5371" i="11"/>
  <c r="C5370" i="11"/>
  <c r="C5369" i="11"/>
  <c r="C5368" i="11"/>
  <c r="C5367" i="11"/>
  <c r="C5366" i="11"/>
  <c r="C5365" i="11"/>
  <c r="C5364" i="11"/>
  <c r="C5363" i="11"/>
  <c r="C5362" i="11"/>
  <c r="C5361" i="11"/>
  <c r="C5360" i="11"/>
  <c r="C5359" i="11"/>
  <c r="C5358" i="11"/>
  <c r="C5357" i="11"/>
  <c r="C5356" i="11"/>
  <c r="C5355" i="11"/>
  <c r="C5354" i="11"/>
  <c r="C5353" i="11"/>
  <c r="C5352" i="11"/>
  <c r="C5351" i="11"/>
  <c r="C5350" i="11"/>
  <c r="C5349" i="11"/>
  <c r="C5348" i="11"/>
  <c r="C5347" i="11"/>
  <c r="C5346" i="11"/>
  <c r="C5345" i="11"/>
  <c r="C5344" i="11"/>
  <c r="C5343" i="11"/>
  <c r="C5342" i="11"/>
  <c r="C5341" i="11"/>
  <c r="C5340" i="11"/>
  <c r="C5339" i="11"/>
  <c r="C5338" i="11"/>
  <c r="C5337" i="11"/>
  <c r="C5336" i="11"/>
  <c r="C5335" i="11"/>
  <c r="C5334" i="11"/>
  <c r="C5333" i="11"/>
  <c r="C5332" i="11"/>
  <c r="C5331" i="11"/>
  <c r="C5330" i="11"/>
  <c r="C5329" i="11"/>
  <c r="C5328" i="11"/>
  <c r="C5327" i="11"/>
  <c r="C5326" i="11"/>
  <c r="C5325" i="11"/>
  <c r="C5324" i="11"/>
  <c r="C5323" i="11"/>
  <c r="C5322" i="11"/>
  <c r="C5321" i="11"/>
  <c r="C5320" i="11"/>
  <c r="C5319" i="11"/>
  <c r="C5318" i="11"/>
  <c r="C5317" i="11"/>
  <c r="C5316" i="11"/>
  <c r="C5315" i="11"/>
  <c r="C5314" i="11"/>
  <c r="C5313" i="11"/>
  <c r="C5312" i="11"/>
  <c r="C5311" i="11"/>
  <c r="C5310" i="11"/>
  <c r="C5309" i="11"/>
  <c r="C5308" i="11"/>
  <c r="C5307" i="11"/>
  <c r="C5306" i="11"/>
  <c r="C5305" i="11"/>
  <c r="C5304" i="11"/>
  <c r="C5303" i="11"/>
  <c r="C5302" i="11"/>
  <c r="C5301" i="11"/>
  <c r="C5300" i="11"/>
  <c r="C5299" i="11"/>
  <c r="C5298" i="11"/>
  <c r="C5297" i="11"/>
  <c r="C5296" i="11"/>
  <c r="C5295" i="11"/>
  <c r="C5294" i="11"/>
  <c r="C5293" i="11"/>
  <c r="C5292" i="11"/>
  <c r="C5291" i="11"/>
  <c r="C5290" i="11"/>
  <c r="C5289" i="11"/>
  <c r="C5288" i="11"/>
  <c r="C5287" i="11"/>
  <c r="C5286" i="11"/>
  <c r="C5285" i="11"/>
  <c r="C5284" i="11"/>
  <c r="C5283" i="11"/>
  <c r="C5282" i="11"/>
  <c r="C5281" i="11"/>
  <c r="C5280" i="11"/>
  <c r="C5279" i="11"/>
  <c r="C5278" i="11"/>
  <c r="C5277" i="11"/>
  <c r="C5276" i="11"/>
  <c r="C5275" i="11"/>
  <c r="C5274" i="11"/>
  <c r="C5273" i="11"/>
  <c r="C5272" i="11"/>
  <c r="C5271" i="11"/>
  <c r="C5270" i="11"/>
  <c r="C5269" i="11"/>
  <c r="C5268" i="11"/>
  <c r="C5267" i="11"/>
  <c r="C5266" i="11"/>
  <c r="C5265" i="11"/>
  <c r="C5264" i="11"/>
  <c r="C5263" i="11"/>
  <c r="C5262" i="11"/>
  <c r="C5261" i="11"/>
  <c r="C5260" i="11"/>
  <c r="C5259" i="11"/>
  <c r="C5258" i="11"/>
  <c r="C5257" i="11"/>
  <c r="C5256" i="11"/>
  <c r="C5255" i="11"/>
  <c r="C5254" i="11"/>
  <c r="C5253" i="11"/>
  <c r="C5252" i="11"/>
  <c r="C5251" i="11"/>
  <c r="C5250" i="11"/>
  <c r="C5249" i="11"/>
  <c r="C5248" i="11"/>
  <c r="C5247" i="11"/>
  <c r="C5246" i="11"/>
  <c r="C5245" i="11"/>
  <c r="C5244" i="11"/>
  <c r="C5243" i="11"/>
  <c r="C5242" i="11"/>
  <c r="C5241" i="11"/>
  <c r="C5240" i="11"/>
  <c r="C5239" i="11"/>
  <c r="C5238" i="11"/>
  <c r="C5237" i="11"/>
  <c r="C5236" i="11"/>
  <c r="C5235" i="11"/>
  <c r="C5234" i="11"/>
  <c r="C5233" i="11"/>
  <c r="C5232" i="11"/>
  <c r="C5231" i="11"/>
  <c r="C5230" i="11"/>
  <c r="C5229" i="11"/>
  <c r="C5228" i="11"/>
  <c r="C5227" i="11"/>
  <c r="C5226" i="11"/>
  <c r="C5225" i="11"/>
  <c r="C5224" i="11"/>
  <c r="C5223" i="11"/>
  <c r="C5222" i="11"/>
  <c r="C5221" i="11"/>
  <c r="C5220" i="11"/>
  <c r="C5219" i="11"/>
  <c r="C5218" i="11"/>
  <c r="C5217" i="11"/>
  <c r="C5216" i="11"/>
  <c r="C5215" i="11"/>
  <c r="C5214" i="11"/>
  <c r="C5213" i="11"/>
  <c r="C5212" i="11"/>
  <c r="C5211" i="11"/>
  <c r="C5210" i="11"/>
  <c r="C5209" i="11"/>
  <c r="C5208" i="11"/>
  <c r="C5207" i="11"/>
  <c r="C5206" i="11"/>
  <c r="C5205" i="11"/>
  <c r="C5204" i="11"/>
  <c r="C5203" i="11"/>
  <c r="C5202" i="11"/>
  <c r="C5201" i="11"/>
  <c r="C5200" i="11"/>
  <c r="C5199" i="11"/>
  <c r="C5198" i="11"/>
  <c r="C5197" i="11"/>
  <c r="C5196" i="11"/>
  <c r="C5195" i="11"/>
  <c r="C5194" i="11"/>
  <c r="C5193" i="11"/>
  <c r="C5192" i="11"/>
  <c r="C5191" i="11"/>
  <c r="C5190" i="11"/>
  <c r="C5189" i="11"/>
  <c r="C5188" i="11"/>
  <c r="C5187" i="11"/>
  <c r="C5186" i="11"/>
  <c r="C5185" i="11"/>
  <c r="C5184" i="11"/>
  <c r="C5183" i="11"/>
  <c r="C5182" i="11"/>
  <c r="C5181" i="11"/>
  <c r="C5180" i="11"/>
  <c r="C5179" i="11"/>
  <c r="C5178" i="11"/>
  <c r="C5177" i="11"/>
  <c r="C5176" i="11"/>
  <c r="C5175" i="11"/>
  <c r="C5174" i="11"/>
  <c r="C5173" i="11"/>
  <c r="C5172" i="11"/>
  <c r="C5171" i="11"/>
  <c r="C5170" i="11"/>
  <c r="C5169" i="11"/>
  <c r="C5168" i="11"/>
  <c r="C5167" i="11"/>
  <c r="C5166" i="11"/>
  <c r="C5165" i="11"/>
  <c r="C5164" i="11"/>
  <c r="C5163" i="11"/>
  <c r="C5162" i="11"/>
  <c r="C5161" i="11"/>
  <c r="C5160" i="11"/>
  <c r="C5159" i="11"/>
  <c r="C5158" i="11"/>
  <c r="C5157" i="11"/>
  <c r="C5156" i="11"/>
  <c r="C5155" i="11"/>
  <c r="C5154" i="11"/>
  <c r="C5153" i="11"/>
  <c r="C5152" i="11"/>
  <c r="C5151" i="11"/>
  <c r="C5150" i="11"/>
  <c r="C5149" i="11"/>
  <c r="C5148" i="11"/>
  <c r="C5147" i="11"/>
  <c r="C5146" i="11"/>
  <c r="C5145" i="11"/>
  <c r="C5144" i="11"/>
  <c r="C5143" i="11"/>
  <c r="C5142" i="11"/>
  <c r="C5141" i="11"/>
  <c r="C5140" i="11"/>
  <c r="C5139" i="11"/>
  <c r="C5138" i="11"/>
  <c r="C5137" i="11"/>
  <c r="C5136" i="11"/>
  <c r="C5135" i="11"/>
  <c r="C5134" i="11"/>
  <c r="C5133" i="11"/>
  <c r="C5132" i="11"/>
  <c r="C5131" i="11"/>
  <c r="C5130" i="11"/>
  <c r="C5129" i="11"/>
  <c r="C5128" i="11"/>
  <c r="C5127" i="11"/>
  <c r="C5126" i="11"/>
  <c r="C5125" i="11"/>
  <c r="C5124" i="11"/>
  <c r="C5123" i="11"/>
  <c r="C5122" i="11"/>
  <c r="C5121" i="11"/>
  <c r="C5120" i="11"/>
  <c r="C5119" i="11"/>
  <c r="C5118" i="11"/>
  <c r="C5117" i="11"/>
  <c r="C5116" i="11"/>
  <c r="C5115" i="11"/>
  <c r="C5114" i="11"/>
  <c r="C5113" i="11"/>
  <c r="C5112" i="11"/>
  <c r="C5111" i="11"/>
  <c r="C5110" i="11"/>
  <c r="C5109" i="11"/>
  <c r="C5108" i="11"/>
  <c r="C5107" i="11"/>
  <c r="C5106" i="11"/>
  <c r="C5105" i="11"/>
  <c r="C5104" i="11"/>
  <c r="C5103" i="11"/>
  <c r="C5102" i="11"/>
  <c r="C5101" i="11"/>
  <c r="C5100" i="11"/>
  <c r="C5099" i="11"/>
  <c r="C5098" i="11"/>
  <c r="C5097" i="11"/>
  <c r="C5096" i="11"/>
  <c r="C5095" i="11"/>
  <c r="C5094" i="11"/>
  <c r="C5093" i="11"/>
  <c r="C5092" i="11"/>
  <c r="C5091" i="11"/>
  <c r="C5090" i="11"/>
  <c r="C5089" i="11"/>
  <c r="C5088" i="11"/>
  <c r="C5087" i="11"/>
  <c r="C5086" i="11"/>
  <c r="C5085" i="11"/>
  <c r="C5084" i="11"/>
  <c r="C5083" i="11"/>
  <c r="C5082" i="11"/>
  <c r="C5081" i="11"/>
  <c r="C5080" i="11"/>
  <c r="C5079" i="11"/>
  <c r="C5078" i="11"/>
  <c r="C5077" i="11"/>
  <c r="C5076" i="11"/>
  <c r="C5075" i="11"/>
  <c r="C5074" i="11"/>
  <c r="C5073" i="11"/>
  <c r="C5072" i="11"/>
  <c r="C5071" i="11"/>
  <c r="C5070" i="11"/>
  <c r="C5069" i="11"/>
  <c r="C5068" i="11"/>
  <c r="C5067" i="11"/>
  <c r="C5066" i="11"/>
  <c r="C5065" i="11"/>
  <c r="C5064" i="11"/>
  <c r="C5063" i="11"/>
  <c r="C5062" i="11"/>
  <c r="C5061" i="11"/>
  <c r="C5060" i="11"/>
  <c r="C5059" i="11"/>
  <c r="C5058" i="11"/>
  <c r="C5057" i="11"/>
  <c r="C5056" i="11"/>
  <c r="C5055" i="11"/>
  <c r="C5054" i="11"/>
  <c r="C5053" i="11"/>
  <c r="C5052" i="11"/>
  <c r="C5051" i="11"/>
  <c r="C5050" i="11"/>
  <c r="C5049" i="11"/>
  <c r="C5048" i="11"/>
  <c r="C5047" i="11"/>
  <c r="C5046" i="11"/>
  <c r="C5045" i="11"/>
  <c r="C5044" i="11"/>
  <c r="C5043" i="11"/>
  <c r="C5042" i="11"/>
  <c r="C5041" i="11"/>
  <c r="C5040" i="11"/>
  <c r="C5039" i="11"/>
  <c r="C5038" i="11"/>
  <c r="C5037" i="11"/>
  <c r="C5036" i="11"/>
  <c r="C5035" i="11"/>
  <c r="C5034" i="11"/>
  <c r="C5033" i="11"/>
  <c r="C5032" i="11"/>
  <c r="C5031" i="11"/>
  <c r="C5030" i="11"/>
  <c r="C5029" i="11"/>
  <c r="C5028" i="11"/>
  <c r="C5027" i="11"/>
  <c r="C5026" i="11"/>
  <c r="C5025" i="11"/>
  <c r="C5024" i="11"/>
  <c r="C5023" i="11"/>
  <c r="C5022" i="11"/>
  <c r="C5021" i="11"/>
  <c r="C5020" i="11"/>
  <c r="C5019" i="11"/>
  <c r="C5018" i="11"/>
  <c r="C5017" i="11"/>
  <c r="C5016" i="11"/>
  <c r="C5015" i="11"/>
  <c r="C5014" i="11"/>
  <c r="C5013" i="11"/>
  <c r="C5012" i="11"/>
  <c r="C5011" i="11"/>
  <c r="C5010" i="11"/>
  <c r="C5009" i="11"/>
  <c r="C5008" i="11"/>
  <c r="C5007" i="11"/>
  <c r="C5006" i="11"/>
  <c r="C5005" i="11"/>
  <c r="C5004" i="11"/>
  <c r="C5003" i="11"/>
  <c r="C5002" i="11"/>
  <c r="C5001" i="11"/>
  <c r="C5000" i="11"/>
  <c r="C4999" i="11"/>
  <c r="C4998" i="11"/>
  <c r="C4997" i="11"/>
  <c r="C4996" i="11"/>
  <c r="C4995" i="11"/>
  <c r="C4994" i="11"/>
  <c r="C4993" i="11"/>
  <c r="C4992" i="11"/>
  <c r="C4991" i="11"/>
  <c r="C4990" i="11"/>
  <c r="C4989" i="11"/>
  <c r="C4988" i="11"/>
  <c r="C4987" i="11"/>
  <c r="C4986" i="11"/>
  <c r="C4985" i="11"/>
  <c r="C4984" i="11"/>
  <c r="C4983" i="11"/>
  <c r="C4982" i="11"/>
  <c r="C4981" i="11"/>
  <c r="C4980" i="11"/>
  <c r="C4979" i="11"/>
  <c r="C4978" i="11"/>
  <c r="C4977" i="11"/>
  <c r="C4976" i="11"/>
  <c r="C4975" i="11"/>
  <c r="C4974" i="11"/>
  <c r="C4973" i="11"/>
  <c r="C4972" i="11"/>
  <c r="C4971" i="11"/>
  <c r="C4970" i="11"/>
  <c r="C4969" i="11"/>
  <c r="C4968" i="11"/>
  <c r="C4967" i="11"/>
  <c r="C4966" i="11"/>
  <c r="C4965" i="11"/>
  <c r="C4964" i="11"/>
  <c r="C4963" i="11"/>
  <c r="C4962" i="11"/>
  <c r="C4961" i="11"/>
  <c r="C4960" i="11"/>
  <c r="C4959" i="11"/>
  <c r="C4958" i="11"/>
  <c r="C4957" i="11"/>
  <c r="C4956" i="11"/>
  <c r="C4955" i="11"/>
  <c r="C4954" i="11"/>
  <c r="C4953" i="11"/>
  <c r="C4952" i="11"/>
  <c r="C4951" i="11"/>
  <c r="C4950" i="11"/>
  <c r="C4949" i="11"/>
  <c r="C4948" i="11"/>
  <c r="C4947" i="11"/>
  <c r="C4946" i="11"/>
  <c r="C4945" i="11"/>
  <c r="C4944" i="11"/>
  <c r="C4943" i="11"/>
  <c r="C4942" i="11"/>
  <c r="C4941" i="11"/>
  <c r="C4940" i="11"/>
  <c r="C4939" i="11"/>
  <c r="C4938" i="11"/>
  <c r="C4937" i="11"/>
  <c r="C4936" i="11"/>
  <c r="C4935" i="11"/>
  <c r="C4934" i="11"/>
  <c r="C4933" i="11"/>
  <c r="C4932" i="11"/>
  <c r="C4931" i="11"/>
  <c r="C4930" i="11"/>
  <c r="C4929" i="11"/>
  <c r="C4928" i="11"/>
  <c r="C4927" i="11"/>
  <c r="C4926" i="11"/>
  <c r="C4925" i="11"/>
  <c r="C4924" i="11"/>
  <c r="C4923" i="11"/>
  <c r="C4922" i="11"/>
  <c r="C4921" i="11"/>
  <c r="C4920" i="11"/>
  <c r="C4919" i="11"/>
  <c r="C4918" i="11"/>
  <c r="C4917" i="11"/>
  <c r="C4916" i="11"/>
  <c r="C4915" i="11"/>
  <c r="C4914" i="11"/>
  <c r="C4913" i="11"/>
  <c r="C4912" i="11"/>
  <c r="C4911" i="11"/>
  <c r="C4910" i="11"/>
  <c r="C4909" i="11"/>
  <c r="C4908" i="11"/>
  <c r="C4907" i="11"/>
  <c r="C4906" i="11"/>
  <c r="C4905" i="11"/>
  <c r="C4904" i="11"/>
  <c r="C4903" i="11"/>
  <c r="C4902" i="11"/>
  <c r="C4901" i="11"/>
  <c r="C4900" i="11"/>
  <c r="C4899" i="11"/>
  <c r="C4898" i="11"/>
  <c r="C4897" i="11"/>
  <c r="C4896" i="11"/>
  <c r="C4895" i="11"/>
  <c r="C4894" i="11"/>
  <c r="C4893" i="11"/>
  <c r="C4892" i="11"/>
  <c r="C4891" i="11"/>
  <c r="C4890" i="11"/>
  <c r="C4889" i="11"/>
  <c r="C4888" i="11"/>
  <c r="C4887" i="11"/>
  <c r="C4886" i="11"/>
  <c r="C4885" i="11"/>
  <c r="C4884" i="11"/>
  <c r="C4883" i="11"/>
  <c r="C4882" i="11"/>
  <c r="C4881" i="11"/>
  <c r="C4880" i="11"/>
  <c r="C4879" i="11"/>
  <c r="C4878" i="11"/>
  <c r="C4877" i="11"/>
  <c r="C4876" i="11"/>
  <c r="C4875" i="11"/>
  <c r="C4874" i="11"/>
  <c r="C4873" i="11"/>
  <c r="C4872" i="11"/>
  <c r="C4871" i="11"/>
  <c r="C4870" i="11"/>
  <c r="C4869" i="11"/>
  <c r="C4868" i="11"/>
  <c r="C4867" i="11"/>
  <c r="C4866" i="11"/>
  <c r="C4865" i="11"/>
  <c r="C4864" i="11"/>
  <c r="C4863" i="11"/>
  <c r="C4862" i="11"/>
  <c r="C4861" i="11"/>
  <c r="C4860" i="11"/>
  <c r="C4859" i="11"/>
  <c r="C4858" i="11"/>
  <c r="C4857" i="11"/>
  <c r="C4856" i="11"/>
  <c r="C4855" i="11"/>
  <c r="C4854" i="11"/>
  <c r="C4853" i="11"/>
  <c r="C4852" i="11"/>
  <c r="C4851" i="11"/>
  <c r="C4850" i="11"/>
  <c r="C4849" i="11"/>
  <c r="C4848" i="11"/>
  <c r="C4847" i="11"/>
  <c r="C4846" i="11"/>
  <c r="C4845" i="11"/>
  <c r="C4844" i="11"/>
  <c r="C4843" i="11"/>
  <c r="C4842" i="11"/>
  <c r="C4841" i="11"/>
  <c r="C4840" i="11"/>
  <c r="C4839" i="11"/>
  <c r="C4838" i="11"/>
  <c r="C4837" i="11"/>
  <c r="C4836" i="11"/>
  <c r="C4835" i="11"/>
  <c r="C4834" i="11"/>
  <c r="C4833" i="11"/>
  <c r="C4832" i="11"/>
  <c r="C4831" i="11"/>
  <c r="C4830" i="11"/>
  <c r="C4829" i="11"/>
  <c r="C4828" i="11"/>
  <c r="C4827" i="11"/>
  <c r="C4826" i="11"/>
  <c r="C4825" i="11"/>
  <c r="C4824" i="11"/>
  <c r="C4823" i="11"/>
  <c r="C4822" i="11"/>
  <c r="C4821" i="11"/>
  <c r="C4820" i="11"/>
  <c r="C4819" i="11"/>
  <c r="C4818" i="11"/>
  <c r="C4817" i="11"/>
  <c r="C4816" i="11"/>
  <c r="C4815" i="11"/>
  <c r="C4814" i="11"/>
  <c r="C4813" i="11"/>
  <c r="C4812" i="11"/>
  <c r="C4811" i="11"/>
  <c r="C4810" i="11"/>
  <c r="C4809" i="11"/>
  <c r="C4808" i="11"/>
  <c r="C4807" i="11"/>
  <c r="C4806" i="11"/>
  <c r="C4805" i="11"/>
  <c r="C4804" i="11"/>
  <c r="C4803" i="11"/>
  <c r="C4802" i="11"/>
  <c r="C4801" i="11"/>
  <c r="C4800" i="11"/>
  <c r="C4799" i="11"/>
  <c r="C4798" i="11"/>
  <c r="C4797" i="11"/>
  <c r="C4796" i="11"/>
  <c r="C4795" i="11"/>
  <c r="C4794" i="11"/>
  <c r="C4793" i="11"/>
  <c r="C4792" i="11"/>
  <c r="C4791" i="11"/>
  <c r="C4790" i="11"/>
  <c r="C4789" i="11"/>
  <c r="C4788" i="11"/>
  <c r="C4787" i="11"/>
  <c r="C4786" i="11"/>
  <c r="C4785" i="11"/>
  <c r="C4784" i="11"/>
  <c r="C4783" i="11"/>
  <c r="C4782" i="11"/>
  <c r="C4781" i="11"/>
  <c r="C4780" i="11"/>
  <c r="C4779" i="11"/>
  <c r="C4778" i="11"/>
  <c r="C4777" i="11"/>
  <c r="C4776" i="11"/>
  <c r="C4775" i="11"/>
  <c r="C4774" i="11"/>
  <c r="C4773" i="11"/>
  <c r="C4772" i="11"/>
  <c r="C4771" i="11"/>
  <c r="C4770" i="11"/>
  <c r="C4769" i="11"/>
  <c r="C4768" i="11"/>
  <c r="C4767" i="11"/>
  <c r="C4766" i="11"/>
  <c r="C4765" i="11"/>
  <c r="C4764" i="11"/>
  <c r="C4763" i="11"/>
  <c r="C4762" i="11"/>
  <c r="C4761" i="11"/>
  <c r="C4760" i="11"/>
  <c r="C4759" i="11"/>
  <c r="C4758" i="11"/>
  <c r="C4757" i="11"/>
  <c r="C4756" i="11"/>
  <c r="C4755" i="11"/>
  <c r="C4754" i="11"/>
  <c r="C4753" i="11"/>
  <c r="C4752" i="11"/>
  <c r="C4751" i="11"/>
  <c r="C4750" i="11"/>
  <c r="C4749" i="11"/>
  <c r="C4748" i="11"/>
  <c r="C4747" i="11"/>
  <c r="C4746" i="11"/>
  <c r="C4745" i="11"/>
  <c r="C4744" i="11"/>
  <c r="C4743" i="11"/>
  <c r="C4742" i="11"/>
  <c r="C4741" i="11"/>
  <c r="C4740" i="11"/>
  <c r="C4739" i="11"/>
  <c r="C4738" i="11"/>
  <c r="C4737" i="11"/>
  <c r="C4736" i="11"/>
  <c r="C4735" i="11"/>
  <c r="C4734" i="11"/>
  <c r="C4733" i="11"/>
  <c r="C4732" i="11"/>
  <c r="C4731" i="11"/>
  <c r="C4730" i="11"/>
  <c r="C4729" i="11"/>
  <c r="C4728" i="11"/>
  <c r="C4727" i="11"/>
  <c r="C4726" i="11"/>
  <c r="C4725" i="11"/>
  <c r="C4724" i="11"/>
  <c r="C4723" i="11"/>
  <c r="C4722" i="11"/>
  <c r="C4721" i="11"/>
  <c r="C4720" i="11"/>
  <c r="C4719" i="11"/>
  <c r="C4718" i="11"/>
  <c r="C4717" i="11"/>
  <c r="C4716" i="11"/>
  <c r="C4715" i="11"/>
  <c r="C4714" i="11"/>
  <c r="C4713" i="11"/>
  <c r="C4712" i="11"/>
  <c r="C4711" i="11"/>
  <c r="C4710" i="11"/>
  <c r="C4709" i="11"/>
  <c r="C4708" i="11"/>
  <c r="C4707" i="11"/>
  <c r="C4706" i="11"/>
  <c r="C4705" i="11"/>
  <c r="C4704" i="11"/>
  <c r="C4703" i="11"/>
  <c r="C4702" i="11"/>
  <c r="C4701" i="11"/>
  <c r="C4700" i="11"/>
  <c r="C4699" i="11"/>
  <c r="C4698" i="11"/>
  <c r="C4697" i="11"/>
  <c r="C4696" i="11"/>
  <c r="C4695" i="11"/>
  <c r="C4694" i="11"/>
  <c r="C4693" i="11"/>
  <c r="C4692" i="11"/>
  <c r="C4691" i="11"/>
  <c r="C4690" i="11"/>
  <c r="C4689" i="11"/>
  <c r="C4688" i="11"/>
  <c r="C4687" i="11"/>
  <c r="C4686" i="11"/>
  <c r="C4685" i="11"/>
  <c r="C4684" i="11"/>
  <c r="C4683" i="11"/>
  <c r="C4682" i="11"/>
  <c r="C4681" i="11"/>
  <c r="C4680" i="11"/>
  <c r="C4679" i="11"/>
  <c r="C4678" i="11"/>
  <c r="C4677" i="11"/>
  <c r="C4676" i="11"/>
  <c r="C4675" i="11"/>
  <c r="C4674" i="11"/>
  <c r="C4673" i="11"/>
  <c r="C4672" i="11"/>
  <c r="C4671" i="11"/>
  <c r="C4670" i="11"/>
  <c r="C4669" i="11"/>
  <c r="C4668" i="11"/>
  <c r="C4667" i="11"/>
  <c r="C4666" i="11"/>
  <c r="C4665" i="11"/>
  <c r="C4664" i="11"/>
  <c r="C4663" i="11"/>
  <c r="C4662" i="11"/>
  <c r="C4661" i="11"/>
  <c r="C4660" i="11"/>
  <c r="C4659" i="11"/>
  <c r="C4658" i="11"/>
  <c r="C4657" i="11"/>
  <c r="C4656" i="11"/>
  <c r="C4655" i="11"/>
  <c r="C4654" i="11"/>
  <c r="C4653" i="11"/>
  <c r="C4652" i="11"/>
  <c r="C4651" i="11"/>
  <c r="C4650" i="11"/>
  <c r="C4649" i="11"/>
  <c r="C4648" i="11"/>
  <c r="C4647" i="11"/>
  <c r="C4646" i="11"/>
  <c r="C4645" i="11"/>
  <c r="C4644" i="11"/>
  <c r="C4643" i="11"/>
  <c r="C4642" i="11"/>
  <c r="C4641" i="11"/>
  <c r="C4640" i="11"/>
  <c r="C4639" i="11"/>
  <c r="C4638" i="11"/>
  <c r="C4637" i="11"/>
  <c r="C4636" i="11"/>
  <c r="C4635" i="11"/>
  <c r="C4634" i="11"/>
  <c r="C4633" i="11"/>
  <c r="C4632" i="11"/>
  <c r="C4631" i="11"/>
  <c r="C4630" i="11"/>
  <c r="C4629" i="11"/>
  <c r="C4628" i="11"/>
  <c r="C4627" i="11"/>
  <c r="C4626" i="11"/>
  <c r="C4625" i="11"/>
  <c r="C4624" i="11"/>
  <c r="C4623" i="11"/>
  <c r="C4622" i="11"/>
  <c r="C4621" i="11"/>
  <c r="C4620" i="11"/>
  <c r="C4619" i="11"/>
  <c r="C4618" i="11"/>
  <c r="C4617" i="11"/>
  <c r="C4616" i="11"/>
  <c r="C4615" i="11"/>
  <c r="C4614" i="11"/>
  <c r="C4613" i="11"/>
  <c r="C4612" i="11"/>
  <c r="C4611" i="11"/>
  <c r="C4610" i="11"/>
  <c r="C4609" i="11"/>
  <c r="C4608" i="11"/>
  <c r="C4607" i="11"/>
  <c r="C4606" i="11"/>
  <c r="C4605" i="11"/>
  <c r="C4604" i="11"/>
  <c r="C4603" i="11"/>
  <c r="C4602" i="11"/>
  <c r="C4601" i="11"/>
  <c r="C4600" i="11"/>
  <c r="C4599" i="11"/>
  <c r="C4598" i="11"/>
  <c r="C4597" i="11"/>
  <c r="C4596" i="11"/>
  <c r="C4595" i="11"/>
  <c r="C4594" i="11"/>
  <c r="C4593" i="11"/>
  <c r="C4592" i="11"/>
  <c r="C4591" i="11"/>
  <c r="C4590" i="11"/>
  <c r="C4589" i="11"/>
  <c r="C4588" i="11"/>
  <c r="C4587" i="11"/>
  <c r="C4586" i="11"/>
  <c r="C4585" i="11"/>
  <c r="C4584" i="11"/>
  <c r="C4583" i="11"/>
  <c r="C4582" i="11"/>
  <c r="C4581" i="11"/>
  <c r="C4580" i="11"/>
  <c r="C4579" i="11"/>
  <c r="C4578" i="11"/>
  <c r="C4577" i="11"/>
  <c r="C4576" i="11"/>
  <c r="C4575" i="11"/>
  <c r="C4574" i="11"/>
  <c r="C4573" i="11"/>
  <c r="C4572" i="11"/>
  <c r="C4571" i="11"/>
  <c r="C4570" i="11"/>
  <c r="C4569" i="11"/>
  <c r="C4568" i="11"/>
  <c r="C4567" i="11"/>
  <c r="C4566" i="11"/>
  <c r="C4565" i="11"/>
  <c r="C4564" i="11"/>
  <c r="C4563" i="11"/>
  <c r="C4562" i="11"/>
  <c r="C4561" i="11"/>
  <c r="C4560" i="11"/>
  <c r="C4559" i="11"/>
  <c r="C4558" i="11"/>
  <c r="C4557" i="11"/>
  <c r="C4556" i="11"/>
  <c r="C4555" i="11"/>
  <c r="C4554" i="11"/>
  <c r="C4553" i="11"/>
  <c r="C4552" i="11"/>
  <c r="C4551" i="11"/>
  <c r="C4550" i="11"/>
  <c r="C4549" i="11"/>
  <c r="C4548" i="11"/>
  <c r="C4547" i="11"/>
  <c r="C4546" i="11"/>
  <c r="C4545" i="11"/>
  <c r="C4544" i="11"/>
  <c r="C4543" i="11"/>
  <c r="C4542" i="11"/>
  <c r="C4541" i="11"/>
  <c r="C4540" i="11"/>
  <c r="C4539" i="11"/>
  <c r="C4538" i="11"/>
  <c r="C4537" i="11"/>
  <c r="C4536" i="11"/>
  <c r="C4535" i="11"/>
  <c r="C4534" i="11"/>
  <c r="C4533" i="11"/>
  <c r="C4532" i="11"/>
  <c r="C4531" i="11"/>
  <c r="C4530" i="11"/>
  <c r="C4529" i="11"/>
  <c r="C4528" i="11"/>
  <c r="C4527" i="11"/>
  <c r="C4526" i="11"/>
  <c r="C4525" i="11"/>
  <c r="C4524" i="11"/>
  <c r="C4523" i="11"/>
  <c r="C4522" i="11"/>
  <c r="C4521" i="11"/>
  <c r="C4520" i="11"/>
  <c r="C4519" i="11"/>
  <c r="C4518" i="11"/>
  <c r="C4517" i="11"/>
  <c r="C4516" i="11"/>
  <c r="C4515" i="11"/>
  <c r="C4514" i="11"/>
  <c r="C4513" i="11"/>
  <c r="C4512" i="11"/>
  <c r="C4511" i="11"/>
  <c r="C4510" i="11"/>
  <c r="C4509" i="11"/>
  <c r="C4508" i="11"/>
  <c r="C4507" i="11"/>
  <c r="C4506" i="11"/>
  <c r="C4505" i="11"/>
  <c r="C4504" i="11"/>
  <c r="C4503" i="11"/>
  <c r="C4502" i="11"/>
  <c r="C4501" i="11"/>
  <c r="C4500" i="11"/>
  <c r="C4499" i="11"/>
  <c r="C4498" i="11"/>
  <c r="C4497" i="11"/>
  <c r="C4496" i="11"/>
  <c r="C4495" i="11"/>
  <c r="C4494" i="11"/>
  <c r="C4493" i="11"/>
  <c r="C4492" i="11"/>
  <c r="C4491" i="11"/>
  <c r="C4490" i="11"/>
  <c r="C4489" i="11"/>
  <c r="C4488" i="11"/>
  <c r="C4487" i="11"/>
  <c r="C4486" i="11"/>
  <c r="C4485" i="11"/>
  <c r="C4484" i="11"/>
  <c r="C4483" i="11"/>
  <c r="C4482" i="11"/>
  <c r="C4481" i="11"/>
  <c r="C4480" i="11"/>
  <c r="C4479" i="11"/>
  <c r="C4478" i="11"/>
  <c r="C4477" i="11"/>
  <c r="C4476" i="11"/>
  <c r="C4475" i="11"/>
  <c r="C4474" i="11"/>
  <c r="C4473" i="11"/>
  <c r="C4472" i="11"/>
  <c r="C4471" i="11"/>
  <c r="C4470" i="11"/>
  <c r="C4469" i="11"/>
  <c r="C4468" i="11"/>
  <c r="C4467" i="11"/>
  <c r="C4466" i="11"/>
  <c r="C4465" i="11"/>
  <c r="C4464" i="11"/>
  <c r="C4463" i="11"/>
  <c r="C4462" i="11"/>
  <c r="C4461" i="11"/>
  <c r="C4460" i="11"/>
  <c r="C4459" i="11"/>
  <c r="C4458" i="11"/>
  <c r="C4457" i="11"/>
  <c r="C4456" i="11"/>
  <c r="C4455" i="11"/>
  <c r="C4454" i="11"/>
  <c r="C4453" i="11"/>
  <c r="C4452" i="11"/>
  <c r="C4451" i="11"/>
  <c r="C4450" i="11"/>
  <c r="C4449" i="11"/>
  <c r="C4448" i="11"/>
  <c r="C4447" i="11"/>
  <c r="C4446" i="11"/>
  <c r="C4445" i="11"/>
  <c r="C4444" i="11"/>
  <c r="C4443" i="11"/>
  <c r="C4442" i="11"/>
  <c r="C4441" i="11"/>
  <c r="C4440" i="11"/>
  <c r="C4439" i="11"/>
  <c r="C4438" i="11"/>
  <c r="C4437" i="11"/>
  <c r="C4436" i="11"/>
  <c r="C4435" i="11"/>
  <c r="C4434" i="11"/>
  <c r="C4433" i="11"/>
  <c r="C4432" i="11"/>
  <c r="C4431" i="11"/>
  <c r="C4430" i="11"/>
  <c r="C4429" i="11"/>
  <c r="C4428" i="11"/>
  <c r="C4427" i="11"/>
  <c r="C4426" i="11"/>
  <c r="C4425" i="11"/>
  <c r="C4424" i="11"/>
  <c r="C4423" i="11"/>
  <c r="C4422" i="11"/>
  <c r="C4421" i="11"/>
  <c r="C4420" i="11"/>
  <c r="C4419" i="11"/>
  <c r="C4418" i="11"/>
  <c r="C4417" i="11"/>
  <c r="C4416" i="11"/>
  <c r="C4415" i="11"/>
  <c r="C4414" i="11"/>
  <c r="C4413" i="11"/>
  <c r="C4412" i="11"/>
  <c r="C4411" i="11"/>
  <c r="C4410" i="11"/>
  <c r="C4409" i="11"/>
  <c r="C4408" i="11"/>
  <c r="C4407" i="11"/>
  <c r="C4406" i="11"/>
  <c r="C4405" i="11"/>
  <c r="C4404" i="11"/>
  <c r="C4403" i="11"/>
  <c r="C4402" i="11"/>
  <c r="C4401" i="11"/>
  <c r="C4400" i="11"/>
  <c r="C4399" i="11"/>
  <c r="C4398" i="11"/>
  <c r="C4397" i="11"/>
  <c r="C4396" i="11"/>
  <c r="C4395" i="11"/>
  <c r="C4394" i="11"/>
  <c r="C4393" i="11"/>
  <c r="C4392" i="11"/>
  <c r="C4391" i="11"/>
  <c r="C4390" i="11"/>
  <c r="C4389" i="11"/>
  <c r="C4388" i="11"/>
  <c r="C4387" i="11"/>
  <c r="C4386" i="11"/>
  <c r="C4385" i="11"/>
  <c r="C4384" i="11"/>
  <c r="C4383" i="11"/>
  <c r="C4382" i="11"/>
  <c r="C4381" i="11"/>
  <c r="C4380" i="11"/>
  <c r="C4379" i="11"/>
  <c r="C4378" i="11"/>
  <c r="C4377" i="11"/>
  <c r="C4376" i="11"/>
  <c r="C4375" i="11"/>
  <c r="C4374" i="11"/>
  <c r="C4373" i="11"/>
  <c r="C4372" i="11"/>
  <c r="C4371" i="11"/>
  <c r="C4370" i="11"/>
  <c r="C4369" i="11"/>
  <c r="C4368" i="11"/>
  <c r="C4367" i="11"/>
  <c r="C4366" i="11"/>
  <c r="C4365" i="11"/>
  <c r="C4364" i="11"/>
  <c r="C4363" i="11"/>
  <c r="C4362" i="11"/>
  <c r="C4361" i="11"/>
  <c r="C4360" i="11"/>
  <c r="C4359" i="11"/>
  <c r="C4358" i="11"/>
  <c r="C4357" i="11"/>
  <c r="C4356" i="11"/>
  <c r="C4355" i="11"/>
  <c r="C4354" i="11"/>
  <c r="C4353" i="11"/>
  <c r="C4352" i="11"/>
  <c r="C4351" i="11"/>
  <c r="C4350" i="11"/>
  <c r="C4349" i="11"/>
  <c r="C4348" i="11"/>
  <c r="C4347" i="11"/>
  <c r="C4346" i="11"/>
  <c r="C4345" i="11"/>
  <c r="C4344" i="11"/>
  <c r="C4343" i="11"/>
  <c r="C4342" i="11"/>
  <c r="C4341" i="11"/>
  <c r="C4340" i="11"/>
  <c r="C4339" i="11"/>
  <c r="C4338" i="11"/>
  <c r="C4337" i="11"/>
  <c r="C4336" i="11"/>
  <c r="C4335" i="11"/>
  <c r="C4334" i="11"/>
  <c r="C4333" i="11"/>
  <c r="C4332" i="11"/>
  <c r="C4331" i="11"/>
  <c r="C4330" i="11"/>
  <c r="C4329" i="11"/>
  <c r="C4328" i="11"/>
  <c r="C4327" i="11"/>
  <c r="C4326" i="11"/>
  <c r="C4325" i="11"/>
  <c r="C4324" i="11"/>
  <c r="C4323" i="11"/>
  <c r="C4322" i="11"/>
  <c r="C4321" i="11"/>
  <c r="C4320" i="11"/>
  <c r="C4319" i="11"/>
  <c r="C4318" i="11"/>
  <c r="C4317" i="11"/>
  <c r="C4316" i="11"/>
  <c r="C4315" i="11"/>
  <c r="C4314" i="11"/>
  <c r="C4313" i="11"/>
  <c r="C4312" i="11"/>
  <c r="C4311" i="11"/>
  <c r="C4310" i="11"/>
  <c r="C4309" i="11"/>
  <c r="C4308" i="11"/>
  <c r="C4307" i="11"/>
  <c r="C4306" i="11"/>
  <c r="C4305" i="11"/>
  <c r="C4304" i="11"/>
  <c r="C4303" i="11"/>
  <c r="C4302" i="11"/>
  <c r="C4301" i="11"/>
  <c r="C4300" i="11"/>
  <c r="C4299" i="11"/>
  <c r="C4298" i="11"/>
  <c r="C4297" i="11"/>
  <c r="C4296" i="11"/>
  <c r="C4295" i="11"/>
  <c r="C4294" i="11"/>
  <c r="C4293" i="11"/>
  <c r="C4292" i="11"/>
  <c r="C4291" i="11"/>
  <c r="C4290" i="11"/>
  <c r="C4289" i="11"/>
  <c r="C4288" i="11"/>
  <c r="C4287" i="11"/>
  <c r="C4286" i="11"/>
  <c r="C4285" i="11"/>
  <c r="C4284" i="11"/>
  <c r="C4283" i="11"/>
  <c r="C4282" i="11"/>
  <c r="C4281" i="11"/>
  <c r="C4280" i="11"/>
  <c r="C4279" i="11"/>
  <c r="C4278" i="11"/>
  <c r="C4277" i="11"/>
  <c r="C4276" i="11"/>
  <c r="C4275" i="11"/>
  <c r="C4274" i="11"/>
  <c r="C4273" i="11"/>
  <c r="C4272" i="11"/>
  <c r="C4271" i="11"/>
  <c r="C4270" i="11"/>
  <c r="C4269" i="11"/>
  <c r="C4268" i="11"/>
  <c r="C4267" i="11"/>
  <c r="C4266" i="11"/>
  <c r="C4265" i="11"/>
  <c r="C4264" i="11"/>
  <c r="C4263" i="11"/>
  <c r="C4262" i="11"/>
  <c r="C4261" i="11"/>
  <c r="C4260" i="11"/>
  <c r="C4259" i="11"/>
  <c r="C4258" i="11"/>
  <c r="C4257" i="11"/>
  <c r="C4256" i="11"/>
  <c r="C4255" i="11"/>
  <c r="C4254" i="11"/>
  <c r="C4253" i="11"/>
  <c r="C4252" i="11"/>
  <c r="C4251" i="11"/>
  <c r="C4250" i="11"/>
  <c r="C4249" i="11"/>
  <c r="C4248" i="11"/>
  <c r="C4247" i="11"/>
  <c r="C4246" i="11"/>
  <c r="C4245" i="11"/>
  <c r="C4244" i="11"/>
  <c r="C4243" i="11"/>
  <c r="C4242" i="11"/>
  <c r="C4241" i="11"/>
  <c r="C4240" i="11"/>
  <c r="C4239" i="11"/>
  <c r="C4238" i="11"/>
  <c r="C4237" i="11"/>
  <c r="C4236" i="11"/>
  <c r="C4235" i="11"/>
  <c r="C4234" i="11"/>
  <c r="C4233" i="11"/>
  <c r="C4232" i="11"/>
  <c r="C4231" i="11"/>
  <c r="C4230" i="11"/>
  <c r="C4229" i="11"/>
  <c r="C4228" i="11"/>
  <c r="C4227" i="11"/>
  <c r="C4226" i="11"/>
  <c r="C4225" i="11"/>
  <c r="C4224" i="11"/>
  <c r="C4223" i="11"/>
  <c r="C4222" i="11"/>
  <c r="C4221" i="11"/>
  <c r="C4220" i="11"/>
  <c r="C4219" i="11"/>
  <c r="C4218" i="11"/>
  <c r="C4217" i="11"/>
  <c r="C4216" i="11"/>
  <c r="C4215" i="11"/>
  <c r="C4214" i="11"/>
  <c r="C4213" i="11"/>
  <c r="C4212" i="11"/>
  <c r="C4211" i="11"/>
  <c r="C4210" i="11"/>
  <c r="C4209" i="11"/>
  <c r="C4208" i="11"/>
  <c r="C4207" i="11"/>
  <c r="C4206" i="11"/>
  <c r="C4205" i="11"/>
  <c r="C4204" i="11"/>
  <c r="C4203" i="11"/>
  <c r="C4202" i="11"/>
  <c r="C4201" i="11"/>
  <c r="C4200" i="11"/>
  <c r="C4199" i="11"/>
  <c r="C4198" i="11"/>
  <c r="C4197" i="11"/>
  <c r="C4196" i="11"/>
  <c r="C4195" i="11"/>
  <c r="C4194" i="11"/>
  <c r="C4193" i="11"/>
  <c r="C4192" i="11"/>
  <c r="C4191" i="11"/>
  <c r="C4190" i="11"/>
  <c r="C4189" i="11"/>
  <c r="C4188" i="11"/>
  <c r="C4187" i="11"/>
  <c r="C4186" i="11"/>
  <c r="C4185" i="11"/>
  <c r="C4184" i="11"/>
  <c r="C4183" i="11"/>
  <c r="C4182" i="11"/>
  <c r="C4181" i="11"/>
  <c r="C4180" i="11"/>
  <c r="C4179" i="11"/>
  <c r="C4178" i="11"/>
  <c r="C4177" i="11"/>
  <c r="C4176" i="11"/>
  <c r="C4175" i="11"/>
  <c r="C4174" i="11"/>
  <c r="C4173" i="11"/>
  <c r="C4172" i="11"/>
  <c r="C4171" i="11"/>
  <c r="C4170" i="11"/>
  <c r="C4169" i="11"/>
  <c r="C4168" i="11"/>
  <c r="C4167" i="11"/>
  <c r="C4166" i="11"/>
  <c r="C4165" i="11"/>
  <c r="C4164" i="11"/>
  <c r="C4163" i="11"/>
  <c r="C4162" i="11"/>
  <c r="C4161" i="11"/>
  <c r="C4160" i="11"/>
  <c r="C4159" i="11"/>
  <c r="C4158" i="11"/>
  <c r="C4157" i="11"/>
  <c r="C4156" i="11"/>
  <c r="C4155" i="11"/>
  <c r="C4154" i="11"/>
  <c r="C4153" i="11"/>
  <c r="C4152" i="11"/>
  <c r="C4151" i="11"/>
  <c r="C4150" i="11"/>
  <c r="C4149" i="11"/>
  <c r="C4148" i="11"/>
  <c r="C4147" i="11"/>
  <c r="C4146" i="11"/>
  <c r="C4145" i="11"/>
  <c r="C4144" i="11"/>
  <c r="C4143" i="11"/>
  <c r="C4142" i="11"/>
  <c r="C4141" i="11"/>
  <c r="C4140" i="11"/>
  <c r="C4139" i="11"/>
  <c r="C4138" i="11"/>
  <c r="C4137" i="11"/>
  <c r="C4136" i="11"/>
  <c r="C4135" i="11"/>
  <c r="C4134" i="11"/>
  <c r="C4133" i="11"/>
  <c r="C4132" i="11"/>
  <c r="C4131" i="11"/>
  <c r="C4130" i="11"/>
  <c r="C4129" i="11"/>
  <c r="C4128" i="11"/>
  <c r="C4127" i="11"/>
  <c r="C4126" i="11"/>
  <c r="C4125" i="11"/>
  <c r="C4124" i="11"/>
  <c r="C4123" i="11"/>
  <c r="C4122" i="11"/>
  <c r="C4121" i="11"/>
  <c r="C4120" i="11"/>
  <c r="C4119" i="11"/>
  <c r="C4118" i="11"/>
  <c r="C4117" i="11"/>
  <c r="C4116" i="11"/>
  <c r="C4115" i="11"/>
  <c r="C4114" i="11"/>
  <c r="C4113" i="11"/>
  <c r="C4112" i="11"/>
  <c r="C4111" i="11"/>
  <c r="C4110" i="11"/>
  <c r="C4109" i="11"/>
  <c r="C4108" i="11"/>
  <c r="C4107" i="11"/>
  <c r="C4106" i="11"/>
  <c r="C4105" i="11"/>
  <c r="C4104" i="11"/>
  <c r="C4103" i="11"/>
  <c r="C4102" i="11"/>
  <c r="C4101" i="11"/>
  <c r="C4100" i="11"/>
  <c r="C4099" i="11"/>
  <c r="C4098" i="11"/>
  <c r="C4097" i="11"/>
  <c r="C4096" i="11"/>
  <c r="C4095" i="11"/>
  <c r="C4094" i="11"/>
  <c r="C4093" i="11"/>
  <c r="C4092" i="11"/>
  <c r="C4091" i="11"/>
  <c r="C4090" i="11"/>
  <c r="C4089" i="11"/>
  <c r="C4088" i="11"/>
  <c r="C4087" i="11"/>
  <c r="C4086" i="11"/>
  <c r="C4085" i="11"/>
  <c r="C4084" i="11"/>
  <c r="C4083" i="11"/>
  <c r="C4082" i="11"/>
  <c r="C4081" i="11"/>
  <c r="C4080" i="11"/>
  <c r="C4079" i="11"/>
  <c r="C4078" i="11"/>
  <c r="C4077" i="11"/>
  <c r="C4076" i="11"/>
  <c r="C4075" i="11"/>
  <c r="C4074" i="11"/>
  <c r="C4073" i="11"/>
  <c r="C4072" i="11"/>
  <c r="C4071" i="11"/>
  <c r="C4070" i="11"/>
  <c r="C4069" i="11"/>
  <c r="C4068" i="11"/>
  <c r="C4067" i="11"/>
  <c r="C4066" i="11"/>
  <c r="C4065" i="11"/>
  <c r="C4064" i="11"/>
  <c r="C4063" i="11"/>
  <c r="C4062" i="11"/>
  <c r="C4061" i="11"/>
  <c r="C4060" i="11"/>
  <c r="C4059" i="11"/>
  <c r="C4058" i="11"/>
  <c r="C4057" i="11"/>
  <c r="C4056" i="11"/>
  <c r="C4055" i="11"/>
  <c r="C4054" i="11"/>
  <c r="C4053" i="11"/>
  <c r="C4052" i="11"/>
  <c r="C4051" i="11"/>
  <c r="C4050" i="11"/>
  <c r="C4049" i="11"/>
  <c r="C4048" i="11"/>
  <c r="C4047" i="11"/>
  <c r="C4046" i="11"/>
  <c r="C4045" i="11"/>
  <c r="C4044" i="11"/>
  <c r="C4043" i="11"/>
  <c r="C4042" i="11"/>
  <c r="C4041" i="11"/>
  <c r="C4040" i="11"/>
  <c r="C4039" i="11"/>
  <c r="C4038" i="11"/>
  <c r="C4037" i="11"/>
  <c r="C4036" i="11"/>
  <c r="C4035" i="11"/>
  <c r="C4034" i="11"/>
  <c r="C4033" i="11"/>
  <c r="C4032" i="11"/>
  <c r="C4031" i="11"/>
  <c r="C4030" i="11"/>
  <c r="C4029" i="11"/>
  <c r="C4028" i="11"/>
  <c r="C4027" i="11"/>
  <c r="C4026" i="11"/>
  <c r="C4025" i="11"/>
  <c r="C4024" i="11"/>
  <c r="C4023" i="11"/>
  <c r="C4022" i="11"/>
  <c r="C4021" i="11"/>
  <c r="C4020" i="11"/>
  <c r="C4019" i="11"/>
  <c r="C4018" i="11"/>
  <c r="C4017" i="11"/>
  <c r="C4016" i="11"/>
  <c r="C4015" i="11"/>
  <c r="C4014" i="11"/>
  <c r="C4013" i="11"/>
  <c r="C4012" i="11"/>
  <c r="C4011" i="11"/>
  <c r="C4010" i="11"/>
  <c r="C4009" i="11"/>
  <c r="C4008" i="11"/>
  <c r="C4007" i="11"/>
  <c r="C4006" i="11"/>
  <c r="C4005" i="11"/>
  <c r="C4004" i="11"/>
  <c r="C4003" i="11"/>
  <c r="C4002" i="11"/>
  <c r="C4001" i="11"/>
  <c r="C4000" i="11"/>
  <c r="C3999" i="11"/>
  <c r="C3998" i="11"/>
  <c r="C3997" i="11"/>
  <c r="C3996" i="11"/>
  <c r="C3995" i="11"/>
  <c r="C3994" i="11"/>
  <c r="C3993" i="11"/>
  <c r="C3992" i="11"/>
  <c r="C3991" i="11"/>
  <c r="C3990" i="11"/>
  <c r="C3989" i="11"/>
  <c r="C3988" i="11"/>
  <c r="C3987" i="11"/>
  <c r="C3986" i="11"/>
  <c r="C3985" i="11"/>
  <c r="C3984" i="11"/>
  <c r="C3983" i="11"/>
  <c r="C3982" i="11"/>
  <c r="C3981" i="11"/>
  <c r="C3980" i="11"/>
  <c r="C3979" i="11"/>
  <c r="C3978" i="11"/>
  <c r="C3977" i="11"/>
  <c r="C3976" i="11"/>
  <c r="C3975" i="11"/>
  <c r="C3974" i="11"/>
  <c r="C3973" i="11"/>
  <c r="C3972" i="11"/>
  <c r="C3971" i="11"/>
  <c r="C3970" i="11"/>
  <c r="C3969" i="11"/>
  <c r="C3968" i="11"/>
  <c r="C3967" i="11"/>
  <c r="A3967" i="11"/>
  <c r="A3968" i="11" s="1"/>
  <c r="A3969" i="11" s="1"/>
  <c r="A3970" i="11" s="1"/>
  <c r="A3971" i="11" s="1"/>
  <c r="A3972" i="11" s="1"/>
  <c r="A3973" i="11" s="1"/>
  <c r="A3974" i="11" s="1"/>
  <c r="A3975" i="11" s="1"/>
  <c r="A3976" i="11" s="1"/>
  <c r="A3977" i="11" s="1"/>
  <c r="A3978" i="11" s="1"/>
  <c r="A3979" i="11" s="1"/>
  <c r="A3980" i="11" s="1"/>
  <c r="A3981" i="11" s="1"/>
  <c r="A3982" i="11" s="1"/>
  <c r="A3983" i="11" s="1"/>
  <c r="A3984" i="11" s="1"/>
  <c r="A3985" i="11" s="1"/>
  <c r="A3986" i="11" s="1"/>
  <c r="A3987" i="11" s="1"/>
  <c r="A3988" i="11" s="1"/>
  <c r="A3989" i="11" s="1"/>
  <c r="A3990" i="11" s="1"/>
  <c r="A3991" i="11" s="1"/>
  <c r="A3992" i="11" s="1"/>
  <c r="A3993" i="11" s="1"/>
  <c r="A3994" i="11" s="1"/>
  <c r="A3995" i="11" s="1"/>
  <c r="A3996" i="11" s="1"/>
  <c r="A3997" i="11" s="1"/>
  <c r="A3998" i="11" s="1"/>
  <c r="A3999" i="11" s="1"/>
  <c r="A4000" i="11" s="1"/>
  <c r="A4001" i="11" s="1"/>
  <c r="A4002" i="11" s="1"/>
  <c r="A4003" i="11" s="1"/>
  <c r="A4004" i="11" s="1"/>
  <c r="A4005" i="11" s="1"/>
  <c r="A4006" i="11" s="1"/>
  <c r="A4007" i="11" s="1"/>
  <c r="A4008" i="11" s="1"/>
  <c r="A4009" i="11" s="1"/>
  <c r="A4010" i="11" s="1"/>
  <c r="A4011" i="11" s="1"/>
  <c r="A4012" i="11" s="1"/>
  <c r="A4013" i="11" s="1"/>
  <c r="A4014" i="11" s="1"/>
  <c r="A4015" i="11" s="1"/>
  <c r="A4016" i="11" s="1"/>
  <c r="A4017" i="11" s="1"/>
  <c r="A4018" i="11" s="1"/>
  <c r="A4019" i="11" s="1"/>
  <c r="A4020" i="11" s="1"/>
  <c r="A4021" i="11" s="1"/>
  <c r="A4022" i="11" s="1"/>
  <c r="A4023" i="11" s="1"/>
  <c r="A4024" i="11" s="1"/>
  <c r="A4025" i="11" s="1"/>
  <c r="A4026" i="11" s="1"/>
  <c r="A4027" i="11" s="1"/>
  <c r="A4028" i="11" s="1"/>
  <c r="A4029" i="11" s="1"/>
  <c r="A4030" i="11" s="1"/>
  <c r="A4031" i="11" s="1"/>
  <c r="A4032" i="11" s="1"/>
  <c r="A4033" i="11" s="1"/>
  <c r="A4034" i="11" s="1"/>
  <c r="A4035" i="11" s="1"/>
  <c r="A4036" i="11" s="1"/>
  <c r="A4037" i="11" s="1"/>
  <c r="A4038" i="11" s="1"/>
  <c r="A4039" i="11" s="1"/>
  <c r="A4040" i="11" s="1"/>
  <c r="A4041" i="11" s="1"/>
  <c r="A4042" i="11" s="1"/>
  <c r="A4043" i="11" s="1"/>
  <c r="A4044" i="11" s="1"/>
  <c r="A4045" i="11" s="1"/>
  <c r="A4046" i="11" s="1"/>
  <c r="A4047" i="11" s="1"/>
  <c r="A4048" i="11" s="1"/>
  <c r="A4049" i="11" s="1"/>
  <c r="A4050" i="11" s="1"/>
  <c r="A4051" i="11" s="1"/>
  <c r="A4052" i="11" s="1"/>
  <c r="A4053" i="11" s="1"/>
  <c r="A4054" i="11" s="1"/>
  <c r="A4055" i="11" s="1"/>
  <c r="A4056" i="11" s="1"/>
  <c r="A4057" i="11" s="1"/>
  <c r="A4058" i="11" s="1"/>
  <c r="A4059" i="11" s="1"/>
  <c r="A4060" i="11" s="1"/>
  <c r="A4061" i="11" s="1"/>
  <c r="A4062" i="11" s="1"/>
  <c r="A4063" i="11" s="1"/>
  <c r="A4064" i="11" s="1"/>
  <c r="A4065" i="11" s="1"/>
  <c r="A4066" i="11" s="1"/>
  <c r="A4067" i="11" s="1"/>
  <c r="A4068" i="11" s="1"/>
  <c r="A4069" i="11" s="1"/>
  <c r="A4070" i="11" s="1"/>
  <c r="A4071" i="11" s="1"/>
  <c r="A4072" i="11" s="1"/>
  <c r="A4073" i="11" s="1"/>
  <c r="A4074" i="11" s="1"/>
  <c r="A4075" i="11" s="1"/>
  <c r="A4076" i="11" s="1"/>
  <c r="A4077" i="11" s="1"/>
  <c r="A4078" i="11" s="1"/>
  <c r="A4079" i="11" s="1"/>
  <c r="A4080" i="11" s="1"/>
  <c r="A4081" i="11" s="1"/>
  <c r="A4082" i="11" s="1"/>
  <c r="A4083" i="11" s="1"/>
  <c r="A4084" i="11" s="1"/>
  <c r="A4085" i="11" s="1"/>
  <c r="A4086" i="11" s="1"/>
  <c r="A4087" i="11" s="1"/>
  <c r="A4088" i="11" s="1"/>
  <c r="A4089" i="11" s="1"/>
  <c r="A4090" i="11" s="1"/>
  <c r="A4091" i="11" s="1"/>
  <c r="A4092" i="11" s="1"/>
  <c r="A4093" i="11" s="1"/>
  <c r="A4094" i="11" s="1"/>
  <c r="A4095" i="11" s="1"/>
  <c r="A4096" i="11" s="1"/>
  <c r="A4097" i="11" s="1"/>
  <c r="A4098" i="11" s="1"/>
  <c r="A4099" i="11" s="1"/>
  <c r="A4100" i="11" s="1"/>
  <c r="A4101" i="11" s="1"/>
  <c r="A4102" i="11" s="1"/>
  <c r="A4103" i="11" s="1"/>
  <c r="A4104" i="11" s="1"/>
  <c r="A4105" i="11" s="1"/>
  <c r="A4106" i="11" s="1"/>
  <c r="A4107" i="11" s="1"/>
  <c r="A4108" i="11" s="1"/>
  <c r="A4109" i="11" s="1"/>
  <c r="A4110" i="11" s="1"/>
  <c r="A4111" i="11" s="1"/>
  <c r="A4112" i="11" s="1"/>
  <c r="A4113" i="11" s="1"/>
  <c r="A4114" i="11" s="1"/>
  <c r="A4115" i="11" s="1"/>
  <c r="A4116" i="11" s="1"/>
  <c r="A4117" i="11" s="1"/>
  <c r="A4118" i="11" s="1"/>
  <c r="A4119" i="11" s="1"/>
  <c r="A4120" i="11" s="1"/>
  <c r="A4121" i="11" s="1"/>
  <c r="A4122" i="11" s="1"/>
  <c r="A4123" i="11" s="1"/>
  <c r="A4124" i="11" s="1"/>
  <c r="A4125" i="11" s="1"/>
  <c r="A4126" i="11" s="1"/>
  <c r="A4127" i="11" s="1"/>
  <c r="A4128" i="11" s="1"/>
  <c r="A4129" i="11" s="1"/>
  <c r="A4130" i="11" s="1"/>
  <c r="A4131" i="11" s="1"/>
  <c r="A4132" i="11" s="1"/>
  <c r="A4133" i="11" s="1"/>
  <c r="A4134" i="11" s="1"/>
  <c r="A4135" i="11" s="1"/>
  <c r="A4136" i="11" s="1"/>
  <c r="A4137" i="11" s="1"/>
  <c r="A4138" i="11" s="1"/>
  <c r="A4139" i="11" s="1"/>
  <c r="A4140" i="11" s="1"/>
  <c r="A4141" i="11" s="1"/>
  <c r="A4142" i="11" s="1"/>
  <c r="A4143" i="11" s="1"/>
  <c r="A4144" i="11" s="1"/>
  <c r="A4145" i="11" s="1"/>
  <c r="A4146" i="11" s="1"/>
  <c r="A4147" i="11" s="1"/>
  <c r="A4148" i="11" s="1"/>
  <c r="A4149" i="11" s="1"/>
  <c r="A4150" i="11" s="1"/>
  <c r="A4151" i="11" s="1"/>
  <c r="A4152" i="11" s="1"/>
  <c r="A4153" i="11" s="1"/>
  <c r="A4154" i="11" s="1"/>
  <c r="A4155" i="11" s="1"/>
  <c r="A4156" i="11" s="1"/>
  <c r="A4157" i="11" s="1"/>
  <c r="A4158" i="11" s="1"/>
  <c r="A4159" i="11" s="1"/>
  <c r="A4160" i="11" s="1"/>
  <c r="A4161" i="11" s="1"/>
  <c r="A4162" i="11" s="1"/>
  <c r="A4163" i="11" s="1"/>
  <c r="A4164" i="11" s="1"/>
  <c r="A4165" i="11" s="1"/>
  <c r="A4166" i="11" s="1"/>
  <c r="A4167" i="11" s="1"/>
  <c r="A4168" i="11" s="1"/>
  <c r="A4169" i="11" s="1"/>
  <c r="A4170" i="11" s="1"/>
  <c r="A4171" i="11" s="1"/>
  <c r="A4172" i="11" s="1"/>
  <c r="A4173" i="11" s="1"/>
  <c r="A4174" i="11" s="1"/>
  <c r="A4175" i="11" s="1"/>
  <c r="A4176" i="11" s="1"/>
  <c r="A4177" i="11" s="1"/>
  <c r="A4178" i="11" s="1"/>
  <c r="A4179" i="11" s="1"/>
  <c r="A4180" i="11" s="1"/>
  <c r="A4181" i="11" s="1"/>
  <c r="A4182" i="11" s="1"/>
  <c r="A4183" i="11" s="1"/>
  <c r="A4184" i="11" s="1"/>
  <c r="A4185" i="11" s="1"/>
  <c r="A4186" i="11" s="1"/>
  <c r="A4187" i="11" s="1"/>
  <c r="A4188" i="11" s="1"/>
  <c r="A4189" i="11" s="1"/>
  <c r="A4190" i="11" s="1"/>
  <c r="A4191" i="11" s="1"/>
  <c r="A4192" i="11" s="1"/>
  <c r="A4193" i="11" s="1"/>
  <c r="A4194" i="11" s="1"/>
  <c r="A4195" i="11" s="1"/>
  <c r="A4196" i="11" s="1"/>
  <c r="A4197" i="11" s="1"/>
  <c r="A4198" i="11" s="1"/>
  <c r="A4199" i="11" s="1"/>
  <c r="A4200" i="11" s="1"/>
  <c r="A4201" i="11" s="1"/>
  <c r="A4202" i="11" s="1"/>
  <c r="A4203" i="11" s="1"/>
  <c r="A4204" i="11" s="1"/>
  <c r="A4205" i="11" s="1"/>
  <c r="A4206" i="11" s="1"/>
  <c r="A4207" i="11" s="1"/>
  <c r="A4208" i="11" s="1"/>
  <c r="A4209" i="11" s="1"/>
  <c r="A4210" i="11" s="1"/>
  <c r="A4211" i="11" s="1"/>
  <c r="A4212" i="11" s="1"/>
  <c r="A4213" i="11" s="1"/>
  <c r="A4214" i="11" s="1"/>
  <c r="A4215" i="11" s="1"/>
  <c r="A4216" i="11" s="1"/>
  <c r="A4217" i="11" s="1"/>
  <c r="A4218" i="11" s="1"/>
  <c r="A4219" i="11" s="1"/>
  <c r="A4220" i="11" s="1"/>
  <c r="A4221" i="11" s="1"/>
  <c r="A4222" i="11" s="1"/>
  <c r="A4223" i="11" s="1"/>
  <c r="A4224" i="11" s="1"/>
  <c r="A4225" i="11" s="1"/>
  <c r="A4226" i="11" s="1"/>
  <c r="A4227" i="11" s="1"/>
  <c r="A4228" i="11" s="1"/>
  <c r="A4229" i="11" s="1"/>
  <c r="A4230" i="11" s="1"/>
  <c r="A4231" i="11" s="1"/>
  <c r="A4232" i="11" s="1"/>
  <c r="A4233" i="11" s="1"/>
  <c r="A4234" i="11" s="1"/>
  <c r="A4235" i="11" s="1"/>
  <c r="A4236" i="11" s="1"/>
  <c r="A4237" i="11" s="1"/>
  <c r="A4238" i="11" s="1"/>
  <c r="A4239" i="11" s="1"/>
  <c r="A4240" i="11" s="1"/>
  <c r="A4241" i="11" s="1"/>
  <c r="A4242" i="11" s="1"/>
  <c r="A4243" i="11" s="1"/>
  <c r="A4244" i="11" s="1"/>
  <c r="A4245" i="11" s="1"/>
  <c r="A4246" i="11" s="1"/>
  <c r="A4247" i="11" s="1"/>
  <c r="A4248" i="11" s="1"/>
  <c r="A4249" i="11" s="1"/>
  <c r="A4250" i="11" s="1"/>
  <c r="A4251" i="11" s="1"/>
  <c r="A4252" i="11" s="1"/>
  <c r="A4253" i="11" s="1"/>
  <c r="A4254" i="11" s="1"/>
  <c r="A4255" i="11" s="1"/>
  <c r="A4256" i="11" s="1"/>
  <c r="A4257" i="11" s="1"/>
  <c r="A4258" i="11" s="1"/>
  <c r="A4259" i="11" s="1"/>
  <c r="A4260" i="11" s="1"/>
  <c r="A4261" i="11" s="1"/>
  <c r="A4262" i="11" s="1"/>
  <c r="A4263" i="11" s="1"/>
  <c r="A4264" i="11" s="1"/>
  <c r="A4265" i="11" s="1"/>
  <c r="A4266" i="11" s="1"/>
  <c r="A4267" i="11" s="1"/>
  <c r="A4268" i="11" s="1"/>
  <c r="A4269" i="11" s="1"/>
  <c r="A4270" i="11" s="1"/>
  <c r="A4271" i="11" s="1"/>
  <c r="A4272" i="11" s="1"/>
  <c r="A4273" i="11" s="1"/>
  <c r="A4274" i="11" s="1"/>
  <c r="A4275" i="11" s="1"/>
  <c r="A4276" i="11" s="1"/>
  <c r="A4277" i="11" s="1"/>
  <c r="A4278" i="11" s="1"/>
  <c r="A4279" i="11" s="1"/>
  <c r="A4280" i="11" s="1"/>
  <c r="A4281" i="11" s="1"/>
  <c r="A4282" i="11" s="1"/>
  <c r="A4283" i="11" s="1"/>
  <c r="A4284" i="11" s="1"/>
  <c r="A4285" i="11" s="1"/>
  <c r="A4286" i="11" s="1"/>
  <c r="A4287" i="11" s="1"/>
  <c r="A4288" i="11" s="1"/>
  <c r="A4289" i="11" s="1"/>
  <c r="A4290" i="11" s="1"/>
  <c r="A4291" i="11" s="1"/>
  <c r="A4292" i="11" s="1"/>
  <c r="A4293" i="11" s="1"/>
  <c r="A4294" i="11" s="1"/>
  <c r="A4295" i="11" s="1"/>
  <c r="A4296" i="11" s="1"/>
  <c r="A4297" i="11" s="1"/>
  <c r="A4298" i="11" s="1"/>
  <c r="A4299" i="11" s="1"/>
  <c r="A4300" i="11" s="1"/>
  <c r="A4301" i="11" s="1"/>
  <c r="A4302" i="11" s="1"/>
  <c r="A4303" i="11" s="1"/>
  <c r="A4304" i="11" s="1"/>
  <c r="A4305" i="11" s="1"/>
  <c r="A4306" i="11" s="1"/>
  <c r="A4307" i="11" s="1"/>
  <c r="A4308" i="11" s="1"/>
  <c r="A4309" i="11" s="1"/>
  <c r="A4310" i="11" s="1"/>
  <c r="A4311" i="11" s="1"/>
  <c r="A4312" i="11" s="1"/>
  <c r="A4313" i="11" s="1"/>
  <c r="A4314" i="11" s="1"/>
  <c r="A4315" i="11" s="1"/>
  <c r="A4316" i="11" s="1"/>
  <c r="A4317" i="11" s="1"/>
  <c r="A4318" i="11" s="1"/>
  <c r="A4319" i="11" s="1"/>
  <c r="A4320" i="11" s="1"/>
  <c r="A4321" i="11" s="1"/>
  <c r="A4322" i="11" s="1"/>
  <c r="A4323" i="11" s="1"/>
  <c r="A4324" i="11" s="1"/>
  <c r="A4325" i="11" s="1"/>
  <c r="A4326" i="11" s="1"/>
  <c r="A4327" i="11" s="1"/>
  <c r="A4328" i="11" s="1"/>
  <c r="A4329" i="11" s="1"/>
  <c r="A4330" i="11" s="1"/>
  <c r="A4331" i="11" s="1"/>
  <c r="A4332" i="11" s="1"/>
  <c r="A4333" i="11" s="1"/>
  <c r="A4334" i="11" s="1"/>
  <c r="A4335" i="11" s="1"/>
  <c r="A4336" i="11" s="1"/>
  <c r="A4337" i="11" s="1"/>
  <c r="A4338" i="11" s="1"/>
  <c r="A4339" i="11" s="1"/>
  <c r="A4340" i="11" s="1"/>
  <c r="A4341" i="11" s="1"/>
  <c r="A4342" i="11" s="1"/>
  <c r="A4343" i="11" s="1"/>
  <c r="A4344" i="11" s="1"/>
  <c r="A4345" i="11" s="1"/>
  <c r="A4346" i="11" s="1"/>
  <c r="A4347" i="11" s="1"/>
  <c r="A4348" i="11" s="1"/>
  <c r="A4349" i="11" s="1"/>
  <c r="A4350" i="11" s="1"/>
  <c r="A4351" i="11" s="1"/>
  <c r="A4352" i="11" s="1"/>
  <c r="A4353" i="11" s="1"/>
  <c r="A4354" i="11" s="1"/>
  <c r="A4355" i="11" s="1"/>
  <c r="A4356" i="11" s="1"/>
  <c r="A4357" i="11" s="1"/>
  <c r="A4358" i="11" s="1"/>
  <c r="A4359" i="11" s="1"/>
  <c r="A4360" i="11" s="1"/>
  <c r="A4361" i="11" s="1"/>
  <c r="A4362" i="11" s="1"/>
  <c r="A4363" i="11" s="1"/>
  <c r="A4364" i="11" s="1"/>
  <c r="A4365" i="11" s="1"/>
  <c r="A4366" i="11" s="1"/>
  <c r="A4367" i="11" s="1"/>
  <c r="A4368" i="11" s="1"/>
  <c r="A4369" i="11" s="1"/>
  <c r="A4370" i="11" s="1"/>
  <c r="A4371" i="11" s="1"/>
  <c r="A4372" i="11" s="1"/>
  <c r="A4373" i="11" s="1"/>
  <c r="A4374" i="11" s="1"/>
  <c r="A4375" i="11" s="1"/>
  <c r="A4376" i="11" s="1"/>
  <c r="A4377" i="11" s="1"/>
  <c r="A4378" i="11" s="1"/>
  <c r="A4379" i="11" s="1"/>
  <c r="A4380" i="11" s="1"/>
  <c r="A4381" i="11" s="1"/>
  <c r="A4382" i="11" s="1"/>
  <c r="A4383" i="11" s="1"/>
  <c r="A4384" i="11" s="1"/>
  <c r="A4385" i="11" s="1"/>
  <c r="A4386" i="11" s="1"/>
  <c r="A4387" i="11" s="1"/>
  <c r="A4388" i="11" s="1"/>
  <c r="A4389" i="11" s="1"/>
  <c r="A4390" i="11" s="1"/>
  <c r="A4391" i="11" s="1"/>
  <c r="A4392" i="11" s="1"/>
  <c r="A4393" i="11" s="1"/>
  <c r="A4394" i="11" s="1"/>
  <c r="A4395" i="11" s="1"/>
  <c r="A4396" i="11" s="1"/>
  <c r="A4397" i="11" s="1"/>
  <c r="A4398" i="11" s="1"/>
  <c r="A4399" i="11" s="1"/>
  <c r="A4400" i="11" s="1"/>
  <c r="A4401" i="11" s="1"/>
  <c r="A4402" i="11" s="1"/>
  <c r="A4403" i="11" s="1"/>
  <c r="A4404" i="11" s="1"/>
  <c r="A4405" i="11" s="1"/>
  <c r="A4406" i="11" s="1"/>
  <c r="A4407" i="11" s="1"/>
  <c r="A4408" i="11" s="1"/>
  <c r="A4409" i="11" s="1"/>
  <c r="A4410" i="11" s="1"/>
  <c r="A4411" i="11" s="1"/>
  <c r="A4412" i="11" s="1"/>
  <c r="A4413" i="11" s="1"/>
  <c r="A4414" i="11" s="1"/>
  <c r="A4415" i="11" s="1"/>
  <c r="A4416" i="11" s="1"/>
  <c r="A4417" i="11" s="1"/>
  <c r="A4418" i="11" s="1"/>
  <c r="A4419" i="11" s="1"/>
  <c r="A4420" i="11" s="1"/>
  <c r="A4421" i="11" s="1"/>
  <c r="A4422" i="11" s="1"/>
  <c r="A4423" i="11" s="1"/>
  <c r="A4424" i="11" s="1"/>
  <c r="A4425" i="11" s="1"/>
  <c r="A4426" i="11" s="1"/>
  <c r="A4427" i="11" s="1"/>
  <c r="A4428" i="11" s="1"/>
  <c r="A4429" i="11" s="1"/>
  <c r="A4430" i="11" s="1"/>
  <c r="A4431" i="11" s="1"/>
  <c r="A4432" i="11" s="1"/>
  <c r="A4433" i="11" s="1"/>
  <c r="A4434" i="11" s="1"/>
  <c r="A4435" i="11" s="1"/>
  <c r="A4436" i="11" s="1"/>
  <c r="A4437" i="11" s="1"/>
  <c r="A4438" i="11" s="1"/>
  <c r="A4439" i="11" s="1"/>
  <c r="A4440" i="11" s="1"/>
  <c r="A4441" i="11" s="1"/>
  <c r="A4442" i="11" s="1"/>
  <c r="A4443" i="11" s="1"/>
  <c r="A4444" i="11" s="1"/>
  <c r="A4445" i="11" s="1"/>
  <c r="A4446" i="11" s="1"/>
  <c r="A4447" i="11" s="1"/>
  <c r="A4448" i="11" s="1"/>
  <c r="A4449" i="11" s="1"/>
  <c r="A4450" i="11" s="1"/>
  <c r="A4451" i="11" s="1"/>
  <c r="A4452" i="11" s="1"/>
  <c r="A4453" i="11" s="1"/>
  <c r="A4454" i="11" s="1"/>
  <c r="A4455" i="11" s="1"/>
  <c r="A4456" i="11" s="1"/>
  <c r="A4457" i="11" s="1"/>
  <c r="A4458" i="11" s="1"/>
  <c r="A4459" i="11" s="1"/>
  <c r="A4460" i="11" s="1"/>
  <c r="A4461" i="11" s="1"/>
  <c r="A4462" i="11" s="1"/>
  <c r="A4463" i="11" s="1"/>
  <c r="A4464" i="11" s="1"/>
  <c r="A4465" i="11" s="1"/>
  <c r="A4466" i="11" s="1"/>
  <c r="A4467" i="11" s="1"/>
  <c r="A4468" i="11" s="1"/>
  <c r="A4469" i="11" s="1"/>
  <c r="A4470" i="11" s="1"/>
  <c r="A4471" i="11" s="1"/>
  <c r="A4472" i="11" s="1"/>
  <c r="A4473" i="11" s="1"/>
  <c r="A4474" i="11" s="1"/>
  <c r="A4475" i="11" s="1"/>
  <c r="A4476" i="11" s="1"/>
  <c r="A4477" i="11" s="1"/>
  <c r="A4478" i="11" s="1"/>
  <c r="A4479" i="11" s="1"/>
  <c r="A4480" i="11" s="1"/>
  <c r="A4481" i="11" s="1"/>
  <c r="A4482" i="11" s="1"/>
  <c r="A4483" i="11" s="1"/>
  <c r="A4484" i="11" s="1"/>
  <c r="A4485" i="11" s="1"/>
  <c r="A4486" i="11" s="1"/>
  <c r="A4487" i="11" s="1"/>
  <c r="A4488" i="11" s="1"/>
  <c r="A4489" i="11" s="1"/>
  <c r="A4490" i="11" s="1"/>
  <c r="A4491" i="11" s="1"/>
  <c r="A4492" i="11" s="1"/>
  <c r="A4493" i="11" s="1"/>
  <c r="A4494" i="11" s="1"/>
  <c r="A4495" i="11" s="1"/>
  <c r="A4496" i="11" s="1"/>
  <c r="A4497" i="11" s="1"/>
  <c r="A4498" i="11" s="1"/>
  <c r="A4499" i="11" s="1"/>
  <c r="A4500" i="11" s="1"/>
  <c r="A4501" i="11" s="1"/>
  <c r="A4502" i="11" s="1"/>
  <c r="A4503" i="11" s="1"/>
  <c r="A4504" i="11" s="1"/>
  <c r="A4505" i="11" s="1"/>
  <c r="A4506" i="11" s="1"/>
  <c r="A4507" i="11" s="1"/>
  <c r="A4508" i="11" s="1"/>
  <c r="A4509" i="11" s="1"/>
  <c r="A4510" i="11" s="1"/>
  <c r="A4511" i="11" s="1"/>
  <c r="A4512" i="11" s="1"/>
  <c r="A4513" i="11" s="1"/>
  <c r="A4514" i="11" s="1"/>
  <c r="A4515" i="11" s="1"/>
  <c r="A4516" i="11" s="1"/>
  <c r="A4517" i="11" s="1"/>
  <c r="A4518" i="11" s="1"/>
  <c r="A4519" i="11" s="1"/>
  <c r="A4520" i="11" s="1"/>
  <c r="A4521" i="11" s="1"/>
  <c r="A4522" i="11" s="1"/>
  <c r="A4523" i="11" s="1"/>
  <c r="A4524" i="11" s="1"/>
  <c r="A4525" i="11" s="1"/>
  <c r="A4526" i="11" s="1"/>
  <c r="A4527" i="11" s="1"/>
  <c r="A4528" i="11" s="1"/>
  <c r="A4529" i="11" s="1"/>
  <c r="A4530" i="11" s="1"/>
  <c r="A4531" i="11" s="1"/>
  <c r="A4532" i="11" s="1"/>
  <c r="A4533" i="11" s="1"/>
  <c r="A4534" i="11" s="1"/>
  <c r="A4535" i="11" s="1"/>
  <c r="A4536" i="11" s="1"/>
  <c r="A4537" i="11" s="1"/>
  <c r="A4538" i="11" s="1"/>
  <c r="A4539" i="11" s="1"/>
  <c r="A4540" i="11" s="1"/>
  <c r="A4541" i="11" s="1"/>
  <c r="A4542" i="11" s="1"/>
  <c r="A4543" i="11" s="1"/>
  <c r="A4544" i="11" s="1"/>
  <c r="A4545" i="11" s="1"/>
  <c r="A4546" i="11" s="1"/>
  <c r="A4547" i="11" s="1"/>
  <c r="A4548" i="11" s="1"/>
  <c r="A4549" i="11" s="1"/>
  <c r="A4550" i="11" s="1"/>
  <c r="A4551" i="11" s="1"/>
  <c r="A4552" i="11" s="1"/>
  <c r="A4553" i="11" s="1"/>
  <c r="A4554" i="11" s="1"/>
  <c r="A4555" i="11" s="1"/>
  <c r="A4556" i="11" s="1"/>
  <c r="A4557" i="11" s="1"/>
  <c r="A4558" i="11" s="1"/>
  <c r="A4559" i="11" s="1"/>
  <c r="A4560" i="11" s="1"/>
  <c r="A4561" i="11" s="1"/>
  <c r="A4562" i="11" s="1"/>
  <c r="A4563" i="11" s="1"/>
  <c r="A4564" i="11" s="1"/>
  <c r="A4565" i="11" s="1"/>
  <c r="A4566" i="11" s="1"/>
  <c r="A4567" i="11" s="1"/>
  <c r="A4568" i="11" s="1"/>
  <c r="A4569" i="11" s="1"/>
  <c r="A4570" i="11" s="1"/>
  <c r="A4571" i="11" s="1"/>
  <c r="A4572" i="11" s="1"/>
  <c r="A4573" i="11" s="1"/>
  <c r="A4574" i="11" s="1"/>
  <c r="A4575" i="11" s="1"/>
  <c r="A4576" i="11" s="1"/>
  <c r="A4577" i="11" s="1"/>
  <c r="A4578" i="11" s="1"/>
  <c r="A4579" i="11" s="1"/>
  <c r="A4580" i="11" s="1"/>
  <c r="A4581" i="11" s="1"/>
  <c r="A4582" i="11" s="1"/>
  <c r="A4583" i="11" s="1"/>
  <c r="A4584" i="11" s="1"/>
  <c r="A4585" i="11" s="1"/>
  <c r="A4586" i="11" s="1"/>
  <c r="A4587" i="11" s="1"/>
  <c r="A4588" i="11" s="1"/>
  <c r="A4589" i="11" s="1"/>
  <c r="A4590" i="11" s="1"/>
  <c r="A4591" i="11" s="1"/>
  <c r="A4592" i="11" s="1"/>
  <c r="A4593" i="11" s="1"/>
  <c r="A4594" i="11" s="1"/>
  <c r="A4595" i="11" s="1"/>
  <c r="A4596" i="11" s="1"/>
  <c r="A4597" i="11" s="1"/>
  <c r="A4598" i="11" s="1"/>
  <c r="A4599" i="11" s="1"/>
  <c r="A4600" i="11" s="1"/>
  <c r="A4601" i="11" s="1"/>
  <c r="A4602" i="11" s="1"/>
  <c r="A4603" i="11" s="1"/>
  <c r="A4604" i="11" s="1"/>
  <c r="A4605" i="11" s="1"/>
  <c r="A4606" i="11" s="1"/>
  <c r="A4607" i="11" s="1"/>
  <c r="A4608" i="11" s="1"/>
  <c r="A4609" i="11" s="1"/>
  <c r="A4610" i="11" s="1"/>
  <c r="A4611" i="11" s="1"/>
  <c r="A4612" i="11" s="1"/>
  <c r="A4613" i="11" s="1"/>
  <c r="A4614" i="11" s="1"/>
  <c r="A4615" i="11" s="1"/>
  <c r="A4616" i="11" s="1"/>
  <c r="A4617" i="11" s="1"/>
  <c r="A4618" i="11" s="1"/>
  <c r="A4619" i="11" s="1"/>
  <c r="A4620" i="11" s="1"/>
  <c r="A4621" i="11" s="1"/>
  <c r="A4622" i="11" s="1"/>
  <c r="A4623" i="11" s="1"/>
  <c r="A4624" i="11" s="1"/>
  <c r="A4625" i="11" s="1"/>
  <c r="A4626" i="11" s="1"/>
  <c r="A4627" i="11" s="1"/>
  <c r="A4628" i="11" s="1"/>
  <c r="A4629" i="11" s="1"/>
  <c r="A4630" i="11" s="1"/>
  <c r="A4631" i="11" s="1"/>
  <c r="A4632" i="11" s="1"/>
  <c r="A4633" i="11" s="1"/>
  <c r="A4634" i="11" s="1"/>
  <c r="A4635" i="11" s="1"/>
  <c r="A4636" i="11" s="1"/>
  <c r="A4637" i="11" s="1"/>
  <c r="A4638" i="11" s="1"/>
  <c r="A4639" i="11" s="1"/>
  <c r="A4640" i="11" s="1"/>
  <c r="A4641" i="11" s="1"/>
  <c r="A4642" i="11" s="1"/>
  <c r="A4643" i="11" s="1"/>
  <c r="A4644" i="11" s="1"/>
  <c r="A4645" i="11" s="1"/>
  <c r="A4646" i="11" s="1"/>
  <c r="A4647" i="11" s="1"/>
  <c r="A4648" i="11" s="1"/>
  <c r="A4649" i="11" s="1"/>
  <c r="A4650" i="11" s="1"/>
  <c r="A4651" i="11" s="1"/>
  <c r="A4652" i="11" s="1"/>
  <c r="A4653" i="11" s="1"/>
  <c r="A4654" i="11" s="1"/>
  <c r="A4655" i="11" s="1"/>
  <c r="A4656" i="11" s="1"/>
  <c r="A4657" i="11" s="1"/>
  <c r="A4658" i="11" s="1"/>
  <c r="A4659" i="11" s="1"/>
  <c r="A4660" i="11" s="1"/>
  <c r="A4661" i="11" s="1"/>
  <c r="A4662" i="11" s="1"/>
  <c r="A4663" i="11" s="1"/>
  <c r="A4664" i="11" s="1"/>
  <c r="A4665" i="11" s="1"/>
  <c r="A4666" i="11" s="1"/>
  <c r="A4667" i="11" s="1"/>
  <c r="A4668" i="11" s="1"/>
  <c r="A4669" i="11" s="1"/>
  <c r="A4670" i="11" s="1"/>
  <c r="A4671" i="11" s="1"/>
  <c r="A4672" i="11" s="1"/>
  <c r="A4673" i="11" s="1"/>
  <c r="A4674" i="11" s="1"/>
  <c r="A4675" i="11" s="1"/>
  <c r="A4676" i="11" s="1"/>
  <c r="A4677" i="11" s="1"/>
  <c r="A4678" i="11" s="1"/>
  <c r="A4679" i="11" s="1"/>
  <c r="A4680" i="11" s="1"/>
  <c r="A4681" i="11" s="1"/>
  <c r="A4682" i="11" s="1"/>
  <c r="A4683" i="11" s="1"/>
  <c r="A4684" i="11" s="1"/>
  <c r="A4685" i="11" s="1"/>
  <c r="A4686" i="11" s="1"/>
  <c r="A4687" i="11" s="1"/>
  <c r="A4688" i="11" s="1"/>
  <c r="A4689" i="11" s="1"/>
  <c r="A4690" i="11" s="1"/>
  <c r="A4691" i="11" s="1"/>
  <c r="A4692" i="11" s="1"/>
  <c r="A4693" i="11" s="1"/>
  <c r="A4694" i="11" s="1"/>
  <c r="A4695" i="11" s="1"/>
  <c r="A4696" i="11" s="1"/>
  <c r="A4697" i="11" s="1"/>
  <c r="A4698" i="11" s="1"/>
  <c r="A4699" i="11" s="1"/>
  <c r="A4700" i="11" s="1"/>
  <c r="A4701" i="11" s="1"/>
  <c r="A4702" i="11" s="1"/>
  <c r="A4703" i="11" s="1"/>
  <c r="A4704" i="11" s="1"/>
  <c r="A4705" i="11" s="1"/>
  <c r="A4706" i="11" s="1"/>
  <c r="A4707" i="11" s="1"/>
  <c r="A4708" i="11" s="1"/>
  <c r="A4709" i="11" s="1"/>
  <c r="A4710" i="11" s="1"/>
  <c r="A4711" i="11" s="1"/>
  <c r="A4712" i="11" s="1"/>
  <c r="A4713" i="11" s="1"/>
  <c r="A4714" i="11" s="1"/>
  <c r="A4715" i="11" s="1"/>
  <c r="A4716" i="11" s="1"/>
  <c r="A4717" i="11" s="1"/>
  <c r="A4718" i="11" s="1"/>
  <c r="A4719" i="11" s="1"/>
  <c r="A4720" i="11" s="1"/>
  <c r="A4721" i="11" s="1"/>
  <c r="A4722" i="11" s="1"/>
  <c r="A4723" i="11" s="1"/>
  <c r="A4724" i="11" s="1"/>
  <c r="A4725" i="11" s="1"/>
  <c r="A4726" i="11" s="1"/>
  <c r="A4727" i="11" s="1"/>
  <c r="A4728" i="11" s="1"/>
  <c r="A4729" i="11" s="1"/>
  <c r="A4730" i="11" s="1"/>
  <c r="A4731" i="11" s="1"/>
  <c r="A4732" i="11" s="1"/>
  <c r="A4733" i="11" s="1"/>
  <c r="A4734" i="11" s="1"/>
  <c r="A4735" i="11" s="1"/>
  <c r="A4736" i="11" s="1"/>
  <c r="A4737" i="11" s="1"/>
  <c r="A4738" i="11" s="1"/>
  <c r="A4739" i="11" s="1"/>
  <c r="A4740" i="11" s="1"/>
  <c r="A4741" i="11" s="1"/>
  <c r="A4742" i="11" s="1"/>
  <c r="A4743" i="11" s="1"/>
  <c r="A4744" i="11" s="1"/>
  <c r="A4745" i="11" s="1"/>
  <c r="A4746" i="11" s="1"/>
  <c r="A4747" i="11" s="1"/>
  <c r="A4748" i="11" s="1"/>
  <c r="A4749" i="11" s="1"/>
  <c r="A4750" i="11" s="1"/>
  <c r="A4751" i="11" s="1"/>
  <c r="A4752" i="11" s="1"/>
  <c r="A4753" i="11" s="1"/>
  <c r="A4754" i="11" s="1"/>
  <c r="A4755" i="11" s="1"/>
  <c r="A4756" i="11" s="1"/>
  <c r="A4757" i="11" s="1"/>
  <c r="A4758" i="11" s="1"/>
  <c r="A4759" i="11" s="1"/>
  <c r="A4760" i="11" s="1"/>
  <c r="A4761" i="11" s="1"/>
  <c r="A4762" i="11" s="1"/>
  <c r="A4763" i="11" s="1"/>
  <c r="A4764" i="11" s="1"/>
  <c r="A4765" i="11" s="1"/>
  <c r="A4766" i="11" s="1"/>
  <c r="A4767" i="11" s="1"/>
  <c r="A4768" i="11" s="1"/>
  <c r="A4769" i="11" s="1"/>
  <c r="A4770" i="11" s="1"/>
  <c r="A4771" i="11" s="1"/>
  <c r="A4772" i="11" s="1"/>
  <c r="A4773" i="11" s="1"/>
  <c r="A4774" i="11" s="1"/>
  <c r="A4775" i="11" s="1"/>
  <c r="A4776" i="11" s="1"/>
  <c r="A4777" i="11" s="1"/>
  <c r="A4778" i="11" s="1"/>
  <c r="A4779" i="11" s="1"/>
  <c r="A4780" i="11" s="1"/>
  <c r="A4781" i="11" s="1"/>
  <c r="A4782" i="11" s="1"/>
  <c r="A4783" i="11" s="1"/>
  <c r="A4784" i="11" s="1"/>
  <c r="A4785" i="11" s="1"/>
  <c r="A4786" i="11" s="1"/>
  <c r="A4787" i="11" s="1"/>
  <c r="A4788" i="11" s="1"/>
  <c r="A4789" i="11" s="1"/>
  <c r="A4790" i="11" s="1"/>
  <c r="A4791" i="11" s="1"/>
  <c r="A4792" i="11" s="1"/>
  <c r="A4793" i="11" s="1"/>
  <c r="A4794" i="11" s="1"/>
  <c r="A4795" i="11" s="1"/>
  <c r="A4796" i="11" s="1"/>
  <c r="A4797" i="11" s="1"/>
  <c r="A4798" i="11" s="1"/>
  <c r="A4799" i="11" s="1"/>
  <c r="A4800" i="11" s="1"/>
  <c r="A4801" i="11" s="1"/>
  <c r="A4802" i="11" s="1"/>
  <c r="A4803" i="11" s="1"/>
  <c r="A4804" i="11" s="1"/>
  <c r="A4805" i="11" s="1"/>
  <c r="A4806" i="11" s="1"/>
  <c r="A4807" i="11" s="1"/>
  <c r="A4808" i="11" s="1"/>
  <c r="A4809" i="11" s="1"/>
  <c r="A4810" i="11" s="1"/>
  <c r="A4811" i="11" s="1"/>
  <c r="A4812" i="11" s="1"/>
  <c r="A4813" i="11" s="1"/>
  <c r="A4814" i="11" s="1"/>
  <c r="A4815" i="11" s="1"/>
  <c r="A4816" i="11" s="1"/>
  <c r="A4817" i="11" s="1"/>
  <c r="A4818" i="11" s="1"/>
  <c r="A4819" i="11" s="1"/>
  <c r="A4820" i="11" s="1"/>
  <c r="A4821" i="11" s="1"/>
  <c r="A4822" i="11" s="1"/>
  <c r="A4823" i="11" s="1"/>
  <c r="A4824" i="11" s="1"/>
  <c r="A4825" i="11" s="1"/>
  <c r="A4826" i="11" s="1"/>
  <c r="A4827" i="11" s="1"/>
  <c r="A4828" i="11" s="1"/>
  <c r="A4829" i="11" s="1"/>
  <c r="A4830" i="11" s="1"/>
  <c r="A4831" i="11" s="1"/>
  <c r="A4832" i="11" s="1"/>
  <c r="A4833" i="11" s="1"/>
  <c r="A4834" i="11" s="1"/>
  <c r="A4835" i="11" s="1"/>
  <c r="A4836" i="11" s="1"/>
  <c r="A4837" i="11" s="1"/>
  <c r="A4838" i="11" s="1"/>
  <c r="A4839" i="11" s="1"/>
  <c r="A4840" i="11" s="1"/>
  <c r="A4841" i="11" s="1"/>
  <c r="A4842" i="11" s="1"/>
  <c r="A4843" i="11" s="1"/>
  <c r="A4844" i="11" s="1"/>
  <c r="A4845" i="11" s="1"/>
  <c r="A4846" i="11" s="1"/>
  <c r="A4847" i="11" s="1"/>
  <c r="A4848" i="11" s="1"/>
  <c r="A4849" i="11" s="1"/>
  <c r="A4850" i="11" s="1"/>
  <c r="A4851" i="11" s="1"/>
  <c r="A4852" i="11" s="1"/>
  <c r="A4853" i="11" s="1"/>
  <c r="A4854" i="11" s="1"/>
  <c r="A4855" i="11" s="1"/>
  <c r="A4856" i="11" s="1"/>
  <c r="A4857" i="11" s="1"/>
  <c r="A4858" i="11" s="1"/>
  <c r="A4859" i="11" s="1"/>
  <c r="A4860" i="11" s="1"/>
  <c r="A4861" i="11" s="1"/>
  <c r="A4862" i="11" s="1"/>
  <c r="A4863" i="11" s="1"/>
  <c r="A4864" i="11" s="1"/>
  <c r="A4865" i="11" s="1"/>
  <c r="A4866" i="11" s="1"/>
  <c r="A4867" i="11" s="1"/>
  <c r="A4868" i="11" s="1"/>
  <c r="A4869" i="11" s="1"/>
  <c r="A4870" i="11" s="1"/>
  <c r="A4871" i="11" s="1"/>
  <c r="A4872" i="11" s="1"/>
  <c r="A4873" i="11" s="1"/>
  <c r="A4874" i="11" s="1"/>
  <c r="A4875" i="11" s="1"/>
  <c r="A4876" i="11" s="1"/>
  <c r="A4877" i="11" s="1"/>
  <c r="A4878" i="11" s="1"/>
  <c r="A4879" i="11" s="1"/>
  <c r="A4880" i="11" s="1"/>
  <c r="A4881" i="11" s="1"/>
  <c r="A4882" i="11" s="1"/>
  <c r="A4883" i="11" s="1"/>
  <c r="A4884" i="11" s="1"/>
  <c r="A4885" i="11" s="1"/>
  <c r="A4886" i="11" s="1"/>
  <c r="A4887" i="11" s="1"/>
  <c r="A4888" i="11" s="1"/>
  <c r="A4889" i="11" s="1"/>
  <c r="A4890" i="11" s="1"/>
  <c r="A4891" i="11" s="1"/>
  <c r="A4892" i="11" s="1"/>
  <c r="A4893" i="11" s="1"/>
  <c r="A4894" i="11" s="1"/>
  <c r="A4895" i="11" s="1"/>
  <c r="A4896" i="11" s="1"/>
  <c r="A4897" i="11" s="1"/>
  <c r="A4898" i="11" s="1"/>
  <c r="A4899" i="11" s="1"/>
  <c r="A4900" i="11" s="1"/>
  <c r="A4901" i="11" s="1"/>
  <c r="A4902" i="11" s="1"/>
  <c r="A4903" i="11" s="1"/>
  <c r="A4904" i="11" s="1"/>
  <c r="A4905" i="11" s="1"/>
  <c r="A4906" i="11" s="1"/>
  <c r="A4907" i="11" s="1"/>
  <c r="A4908" i="11" s="1"/>
  <c r="A4909" i="11" s="1"/>
  <c r="A4910" i="11" s="1"/>
  <c r="A4911" i="11" s="1"/>
  <c r="A4912" i="11" s="1"/>
  <c r="A4913" i="11" s="1"/>
  <c r="A4914" i="11" s="1"/>
  <c r="A4915" i="11" s="1"/>
  <c r="A4916" i="11" s="1"/>
  <c r="A4917" i="11" s="1"/>
  <c r="A4918" i="11" s="1"/>
  <c r="A4919" i="11" s="1"/>
  <c r="A4920" i="11" s="1"/>
  <c r="A4921" i="11" s="1"/>
  <c r="A4922" i="11" s="1"/>
  <c r="A4923" i="11" s="1"/>
  <c r="A4924" i="11" s="1"/>
  <c r="A4925" i="11" s="1"/>
  <c r="A4926" i="11" s="1"/>
  <c r="A4927" i="11" s="1"/>
  <c r="A4928" i="11" s="1"/>
  <c r="A4929" i="11" s="1"/>
  <c r="A4930" i="11" s="1"/>
  <c r="A4931" i="11" s="1"/>
  <c r="A4932" i="11" s="1"/>
  <c r="A4933" i="11" s="1"/>
  <c r="A4934" i="11" s="1"/>
  <c r="A4935" i="11" s="1"/>
  <c r="A4936" i="11" s="1"/>
  <c r="A4937" i="11" s="1"/>
  <c r="A4938" i="11" s="1"/>
  <c r="A4939" i="11" s="1"/>
  <c r="A4940" i="11" s="1"/>
  <c r="A4941" i="11" s="1"/>
  <c r="A4942" i="11" s="1"/>
  <c r="A4943" i="11" s="1"/>
  <c r="A4944" i="11" s="1"/>
  <c r="A4945" i="11" s="1"/>
  <c r="A4946" i="11" s="1"/>
  <c r="A4947" i="11" s="1"/>
  <c r="A4948" i="11" s="1"/>
  <c r="A4949" i="11" s="1"/>
  <c r="A4950" i="11" s="1"/>
  <c r="A4951" i="11" s="1"/>
  <c r="A4952" i="11" s="1"/>
  <c r="A4953" i="11" s="1"/>
  <c r="A4954" i="11" s="1"/>
  <c r="A4955" i="11" s="1"/>
  <c r="A4956" i="11" s="1"/>
  <c r="A4957" i="11" s="1"/>
  <c r="A4958" i="11" s="1"/>
  <c r="A4959" i="11" s="1"/>
  <c r="A4960" i="11" s="1"/>
  <c r="A4961" i="11" s="1"/>
  <c r="A4962" i="11" s="1"/>
  <c r="A4963" i="11" s="1"/>
  <c r="A4964" i="11" s="1"/>
  <c r="A4965" i="11" s="1"/>
  <c r="A4966" i="11" s="1"/>
  <c r="A4967" i="11" s="1"/>
  <c r="A4968" i="11" s="1"/>
  <c r="A4969" i="11" s="1"/>
  <c r="A4970" i="11" s="1"/>
  <c r="A4971" i="11" s="1"/>
  <c r="A4972" i="11" s="1"/>
  <c r="A4973" i="11" s="1"/>
  <c r="A4974" i="11" s="1"/>
  <c r="A4975" i="11" s="1"/>
  <c r="A4976" i="11" s="1"/>
  <c r="A4977" i="11" s="1"/>
  <c r="A4978" i="11" s="1"/>
  <c r="A4979" i="11" s="1"/>
  <c r="A4980" i="11" s="1"/>
  <c r="A4981" i="11" s="1"/>
  <c r="A4982" i="11" s="1"/>
  <c r="A4983" i="11" s="1"/>
  <c r="A4984" i="11" s="1"/>
  <c r="A4985" i="11" s="1"/>
  <c r="A4986" i="11" s="1"/>
  <c r="A4987" i="11" s="1"/>
  <c r="A4988" i="11" s="1"/>
  <c r="A4989" i="11" s="1"/>
  <c r="A4990" i="11" s="1"/>
  <c r="A4991" i="11" s="1"/>
  <c r="A4992" i="11" s="1"/>
  <c r="A4993" i="11" s="1"/>
  <c r="A4994" i="11" s="1"/>
  <c r="A4995" i="11" s="1"/>
  <c r="A4996" i="11" s="1"/>
  <c r="A4997" i="11" s="1"/>
  <c r="A4998" i="11" s="1"/>
  <c r="A4999" i="11" s="1"/>
  <c r="A5000" i="11" s="1"/>
  <c r="A5001" i="11" s="1"/>
  <c r="A5002" i="11" s="1"/>
  <c r="A5003" i="11" s="1"/>
  <c r="A5004" i="11" s="1"/>
  <c r="A5005" i="11" s="1"/>
  <c r="A5006" i="11" s="1"/>
  <c r="A5007" i="11" s="1"/>
  <c r="A5008" i="11" s="1"/>
  <c r="A5009" i="11" s="1"/>
  <c r="A5010" i="11" s="1"/>
  <c r="A5011" i="11" s="1"/>
  <c r="A5012" i="11" s="1"/>
  <c r="A5013" i="11" s="1"/>
  <c r="A5014" i="11" s="1"/>
  <c r="A5015" i="11" s="1"/>
  <c r="A5016" i="11" s="1"/>
  <c r="A5017" i="11" s="1"/>
  <c r="A5018" i="11" s="1"/>
  <c r="A5019" i="11" s="1"/>
  <c r="A5020" i="11" s="1"/>
  <c r="A5021" i="11" s="1"/>
  <c r="A5022" i="11" s="1"/>
  <c r="A5023" i="11" s="1"/>
  <c r="A5024" i="11" s="1"/>
  <c r="A5025" i="11" s="1"/>
  <c r="A5026" i="11" s="1"/>
  <c r="A5027" i="11" s="1"/>
  <c r="A5028" i="11" s="1"/>
  <c r="A5029" i="11" s="1"/>
  <c r="A5030" i="11" s="1"/>
  <c r="A5031" i="11" s="1"/>
  <c r="A5032" i="11" s="1"/>
  <c r="A5033" i="11" s="1"/>
  <c r="A5034" i="11" s="1"/>
  <c r="A5035" i="11" s="1"/>
  <c r="A5036" i="11" s="1"/>
  <c r="A5037" i="11" s="1"/>
  <c r="A5038" i="11" s="1"/>
  <c r="A5039" i="11" s="1"/>
  <c r="A5040" i="11" s="1"/>
  <c r="A5041" i="11" s="1"/>
  <c r="A5042" i="11" s="1"/>
  <c r="A5043" i="11" s="1"/>
  <c r="A5044" i="11" s="1"/>
  <c r="A5045" i="11" s="1"/>
  <c r="A5046" i="11" s="1"/>
  <c r="A5047" i="11" s="1"/>
  <c r="A5048" i="11" s="1"/>
  <c r="A5049" i="11" s="1"/>
  <c r="A5050" i="11" s="1"/>
  <c r="A5051" i="11" s="1"/>
  <c r="A5052" i="11" s="1"/>
  <c r="A5053" i="11" s="1"/>
  <c r="A5054" i="11" s="1"/>
  <c r="A5055" i="11" s="1"/>
  <c r="A5056" i="11" s="1"/>
  <c r="A5057" i="11" s="1"/>
  <c r="A5058" i="11" s="1"/>
  <c r="A5059" i="11" s="1"/>
  <c r="A5060" i="11" s="1"/>
  <c r="A5061" i="11" s="1"/>
  <c r="A5062" i="11" s="1"/>
  <c r="A5063" i="11" s="1"/>
  <c r="A5064" i="11" s="1"/>
  <c r="A5065" i="11" s="1"/>
  <c r="A5066" i="11" s="1"/>
  <c r="A5067" i="11" s="1"/>
  <c r="A5068" i="11" s="1"/>
  <c r="A5069" i="11" s="1"/>
  <c r="A5070" i="11" s="1"/>
  <c r="A5071" i="11" s="1"/>
  <c r="A5072" i="11" s="1"/>
  <c r="A5073" i="11" s="1"/>
  <c r="A5074" i="11" s="1"/>
  <c r="A5075" i="11" s="1"/>
  <c r="A5076" i="11" s="1"/>
  <c r="A5077" i="11" s="1"/>
  <c r="A5078" i="11" s="1"/>
  <c r="A5079" i="11" s="1"/>
  <c r="A5080" i="11" s="1"/>
  <c r="A5081" i="11" s="1"/>
  <c r="A5082" i="11" s="1"/>
  <c r="A5083" i="11" s="1"/>
  <c r="A5084" i="11" s="1"/>
  <c r="A5085" i="11" s="1"/>
  <c r="A5086" i="11" s="1"/>
  <c r="A5087" i="11" s="1"/>
  <c r="A5088" i="11" s="1"/>
  <c r="A5089" i="11" s="1"/>
  <c r="A5090" i="11" s="1"/>
  <c r="A5091" i="11" s="1"/>
  <c r="A5092" i="11" s="1"/>
  <c r="A5093" i="11" s="1"/>
  <c r="A5094" i="11" s="1"/>
  <c r="A5095" i="11" s="1"/>
  <c r="A5096" i="11" s="1"/>
  <c r="A5097" i="11" s="1"/>
  <c r="A5098" i="11" s="1"/>
  <c r="A5099" i="11" s="1"/>
  <c r="A5100" i="11" s="1"/>
  <c r="A5101" i="11" s="1"/>
  <c r="A5102" i="11" s="1"/>
  <c r="A5103" i="11" s="1"/>
  <c r="A5104" i="11" s="1"/>
  <c r="A5105" i="11" s="1"/>
  <c r="A5106" i="11" s="1"/>
  <c r="A5107" i="11" s="1"/>
  <c r="A5108" i="11" s="1"/>
  <c r="A5109" i="11" s="1"/>
  <c r="A5110" i="11" s="1"/>
  <c r="A5111" i="11" s="1"/>
  <c r="A5112" i="11" s="1"/>
  <c r="A5113" i="11" s="1"/>
  <c r="A5114" i="11" s="1"/>
  <c r="A5115" i="11" s="1"/>
  <c r="A5116" i="11" s="1"/>
  <c r="A5117" i="11" s="1"/>
  <c r="A5118" i="11" s="1"/>
  <c r="A5119" i="11" s="1"/>
  <c r="A5120" i="11" s="1"/>
  <c r="A5121" i="11" s="1"/>
  <c r="A5122" i="11" s="1"/>
  <c r="A5123" i="11" s="1"/>
  <c r="A5124" i="11" s="1"/>
  <c r="A5125" i="11" s="1"/>
  <c r="A5126" i="11" s="1"/>
  <c r="A5127" i="11" s="1"/>
  <c r="A5128" i="11" s="1"/>
  <c r="A5129" i="11" s="1"/>
  <c r="A5130" i="11" s="1"/>
  <c r="A5131" i="11" s="1"/>
  <c r="A5132" i="11" s="1"/>
  <c r="A5133" i="11" s="1"/>
  <c r="A5134" i="11" s="1"/>
  <c r="A5135" i="11" s="1"/>
  <c r="A5136" i="11" s="1"/>
  <c r="A5137" i="11" s="1"/>
  <c r="A5138" i="11" s="1"/>
  <c r="A5139" i="11" s="1"/>
  <c r="A5140" i="11" s="1"/>
  <c r="A5141" i="11" s="1"/>
  <c r="A5142" i="11" s="1"/>
  <c r="A5143" i="11" s="1"/>
  <c r="A5144" i="11" s="1"/>
  <c r="A5145" i="11" s="1"/>
  <c r="A5146" i="11" s="1"/>
  <c r="A5147" i="11" s="1"/>
  <c r="A5148" i="11" s="1"/>
  <c r="A5149" i="11" s="1"/>
  <c r="A5150" i="11" s="1"/>
  <c r="A5151" i="11" s="1"/>
  <c r="A5152" i="11" s="1"/>
  <c r="A5153" i="11" s="1"/>
  <c r="A5154" i="11" s="1"/>
  <c r="A5155" i="11" s="1"/>
  <c r="A5156" i="11" s="1"/>
  <c r="A5157" i="11" s="1"/>
  <c r="A5158" i="11" s="1"/>
  <c r="A5159" i="11" s="1"/>
  <c r="A5160" i="11" s="1"/>
  <c r="A5161" i="11" s="1"/>
  <c r="A5162" i="11" s="1"/>
  <c r="A5163" i="11" s="1"/>
  <c r="A5164" i="11" s="1"/>
  <c r="A5165" i="11" s="1"/>
  <c r="A5166" i="11" s="1"/>
  <c r="A5167" i="11" s="1"/>
  <c r="A5168" i="11" s="1"/>
  <c r="A5169" i="11" s="1"/>
  <c r="A5170" i="11" s="1"/>
  <c r="A5171" i="11" s="1"/>
  <c r="A5172" i="11" s="1"/>
  <c r="A5173" i="11" s="1"/>
  <c r="A5174" i="11" s="1"/>
  <c r="A5175" i="11" s="1"/>
  <c r="A5176" i="11" s="1"/>
  <c r="A5177" i="11" s="1"/>
  <c r="A5178" i="11" s="1"/>
  <c r="A5179" i="11" s="1"/>
  <c r="A5180" i="11" s="1"/>
  <c r="A5181" i="11" s="1"/>
  <c r="A5182" i="11" s="1"/>
  <c r="A5183" i="11" s="1"/>
  <c r="A5184" i="11" s="1"/>
  <c r="A5185" i="11" s="1"/>
  <c r="A5186" i="11" s="1"/>
  <c r="A5187" i="11" s="1"/>
  <c r="A5188" i="11" s="1"/>
  <c r="A5189" i="11" s="1"/>
  <c r="A5190" i="11" s="1"/>
  <c r="A5191" i="11" s="1"/>
  <c r="A5192" i="11" s="1"/>
  <c r="A5193" i="11" s="1"/>
  <c r="A5194" i="11" s="1"/>
  <c r="A5195" i="11" s="1"/>
  <c r="A5196" i="11" s="1"/>
  <c r="A5197" i="11" s="1"/>
  <c r="A5198" i="11" s="1"/>
  <c r="A5199" i="11" s="1"/>
  <c r="A5200" i="11" s="1"/>
  <c r="A5201" i="11" s="1"/>
  <c r="A5202" i="11" s="1"/>
  <c r="A5203" i="11" s="1"/>
  <c r="A5204" i="11" s="1"/>
  <c r="A5205" i="11" s="1"/>
  <c r="A5206" i="11" s="1"/>
  <c r="A5207" i="11" s="1"/>
  <c r="A5208" i="11" s="1"/>
  <c r="A5209" i="11" s="1"/>
  <c r="A5210" i="11" s="1"/>
  <c r="A5211" i="11" s="1"/>
  <c r="A5212" i="11" s="1"/>
  <c r="A5213" i="11" s="1"/>
  <c r="A5214" i="11" s="1"/>
  <c r="A5215" i="11" s="1"/>
  <c r="A5216" i="11" s="1"/>
  <c r="A5217" i="11" s="1"/>
  <c r="A5218" i="11" s="1"/>
  <c r="A5219" i="11" s="1"/>
  <c r="A5220" i="11" s="1"/>
  <c r="A5221" i="11" s="1"/>
  <c r="A5222" i="11" s="1"/>
  <c r="A5223" i="11" s="1"/>
  <c r="A5224" i="11" s="1"/>
  <c r="A5225" i="11" s="1"/>
  <c r="A5226" i="11" s="1"/>
  <c r="A5227" i="11" s="1"/>
  <c r="A5228" i="11" s="1"/>
  <c r="A5229" i="11" s="1"/>
  <c r="A5230" i="11" s="1"/>
  <c r="A5231" i="11" s="1"/>
  <c r="A5232" i="11" s="1"/>
  <c r="A5233" i="11" s="1"/>
  <c r="A5234" i="11" s="1"/>
  <c r="A5235" i="11" s="1"/>
  <c r="A5236" i="11" s="1"/>
  <c r="A5237" i="11" s="1"/>
  <c r="A5238" i="11" s="1"/>
  <c r="A5239" i="11" s="1"/>
  <c r="A5240" i="11" s="1"/>
  <c r="A5241" i="11" s="1"/>
  <c r="A5242" i="11" s="1"/>
  <c r="A5243" i="11" s="1"/>
  <c r="A5244" i="11" s="1"/>
  <c r="A5245" i="11" s="1"/>
  <c r="A5246" i="11" s="1"/>
  <c r="A5247" i="11" s="1"/>
  <c r="A5248" i="11" s="1"/>
  <c r="A5249" i="11" s="1"/>
  <c r="A5250" i="11" s="1"/>
  <c r="A5251" i="11" s="1"/>
  <c r="A5252" i="11" s="1"/>
  <c r="A5253" i="11" s="1"/>
  <c r="A5254" i="11" s="1"/>
  <c r="A5255" i="11" s="1"/>
  <c r="A5256" i="11" s="1"/>
  <c r="A5257" i="11" s="1"/>
  <c r="A5258" i="11" s="1"/>
  <c r="A5259" i="11" s="1"/>
  <c r="A5260" i="11" s="1"/>
  <c r="A5261" i="11" s="1"/>
  <c r="A5262" i="11" s="1"/>
  <c r="A5263" i="11" s="1"/>
  <c r="A5264" i="11" s="1"/>
  <c r="A5265" i="11" s="1"/>
  <c r="A5266" i="11" s="1"/>
  <c r="A5267" i="11" s="1"/>
  <c r="A5268" i="11" s="1"/>
  <c r="A5269" i="11" s="1"/>
  <c r="A5270" i="11" s="1"/>
  <c r="A5271" i="11" s="1"/>
  <c r="A5272" i="11" s="1"/>
  <c r="A5273" i="11" s="1"/>
  <c r="A5274" i="11" s="1"/>
  <c r="A5275" i="11" s="1"/>
  <c r="A5276" i="11" s="1"/>
  <c r="A5277" i="11" s="1"/>
  <c r="A5278" i="11" s="1"/>
  <c r="A5279" i="11" s="1"/>
  <c r="A5280" i="11" s="1"/>
  <c r="A5281" i="11" s="1"/>
  <c r="A5282" i="11" s="1"/>
  <c r="A5283" i="11" s="1"/>
  <c r="A5284" i="11" s="1"/>
  <c r="A5285" i="11" s="1"/>
  <c r="A5286" i="11" s="1"/>
  <c r="A5287" i="11" s="1"/>
  <c r="A5288" i="11" s="1"/>
  <c r="A5289" i="11" s="1"/>
  <c r="A5290" i="11" s="1"/>
  <c r="A5291" i="11" s="1"/>
  <c r="A5292" i="11" s="1"/>
  <c r="A5293" i="11" s="1"/>
  <c r="A5294" i="11" s="1"/>
  <c r="A5295" i="11" s="1"/>
  <c r="A5296" i="11" s="1"/>
  <c r="A5297" i="11" s="1"/>
  <c r="A5298" i="11" s="1"/>
  <c r="A5299" i="11" s="1"/>
  <c r="A5300" i="11" s="1"/>
  <c r="A5301" i="11" s="1"/>
  <c r="A5302" i="11" s="1"/>
  <c r="A5303" i="11" s="1"/>
  <c r="A5304" i="11" s="1"/>
  <c r="A5305" i="11" s="1"/>
  <c r="A5306" i="11" s="1"/>
  <c r="A5307" i="11" s="1"/>
  <c r="A5308" i="11" s="1"/>
  <c r="A5309" i="11" s="1"/>
  <c r="A5310" i="11" s="1"/>
  <c r="A5311" i="11" s="1"/>
  <c r="A5312" i="11" s="1"/>
  <c r="A5313" i="11" s="1"/>
  <c r="A5314" i="11" s="1"/>
  <c r="A5315" i="11" s="1"/>
  <c r="A5316" i="11" s="1"/>
  <c r="A5317" i="11" s="1"/>
  <c r="A5318" i="11" s="1"/>
  <c r="A5319" i="11" s="1"/>
  <c r="A5320" i="11" s="1"/>
  <c r="A5321" i="11" s="1"/>
  <c r="A5322" i="11" s="1"/>
  <c r="A5323" i="11" s="1"/>
  <c r="A5324" i="11" s="1"/>
  <c r="A5325" i="11" s="1"/>
  <c r="A5326" i="11" s="1"/>
  <c r="A5327" i="11" s="1"/>
  <c r="A5328" i="11" s="1"/>
  <c r="A5329" i="11" s="1"/>
  <c r="A5330" i="11" s="1"/>
  <c r="A5331" i="11" s="1"/>
  <c r="A5332" i="11" s="1"/>
  <c r="A5333" i="11" s="1"/>
  <c r="A5334" i="11" s="1"/>
  <c r="A5335" i="11" s="1"/>
  <c r="A5336" i="11" s="1"/>
  <c r="A5337" i="11" s="1"/>
  <c r="A5338" i="11" s="1"/>
  <c r="A5339" i="11" s="1"/>
  <c r="A5340" i="11" s="1"/>
  <c r="A5341" i="11" s="1"/>
  <c r="A5342" i="11" s="1"/>
  <c r="A5343" i="11" s="1"/>
  <c r="A5344" i="11" s="1"/>
  <c r="A5345" i="11" s="1"/>
  <c r="A5346" i="11" s="1"/>
  <c r="A5347" i="11" s="1"/>
  <c r="A5348" i="11" s="1"/>
  <c r="A5349" i="11" s="1"/>
  <c r="A5350" i="11" s="1"/>
  <c r="A5351" i="11" s="1"/>
  <c r="A5352" i="11" s="1"/>
  <c r="A5353" i="11" s="1"/>
  <c r="A5354" i="11" s="1"/>
  <c r="A5355" i="11" s="1"/>
  <c r="A5356" i="11" s="1"/>
  <c r="A5357" i="11" s="1"/>
  <c r="A5358" i="11" s="1"/>
  <c r="A5359" i="11" s="1"/>
  <c r="A5360" i="11" s="1"/>
  <c r="A5361" i="11" s="1"/>
  <c r="A5362" i="11" s="1"/>
  <c r="A5363" i="11" s="1"/>
  <c r="A5364" i="11" s="1"/>
  <c r="A5365" i="11" s="1"/>
  <c r="A5366" i="11" s="1"/>
  <c r="A5367" i="11" s="1"/>
  <c r="A5368" i="11" s="1"/>
  <c r="A5369" i="11" s="1"/>
  <c r="A5370" i="11" s="1"/>
  <c r="A5371" i="11" s="1"/>
  <c r="A5372" i="11" s="1"/>
  <c r="A5373" i="11" s="1"/>
  <c r="A5374" i="11" s="1"/>
  <c r="A5375" i="11" s="1"/>
  <c r="A5376" i="11" s="1"/>
  <c r="A5377" i="11" s="1"/>
  <c r="A5378" i="11" s="1"/>
  <c r="A5379" i="11" s="1"/>
  <c r="A5380" i="11" s="1"/>
  <c r="A5381" i="11" s="1"/>
  <c r="A5382" i="11" s="1"/>
  <c r="A5383" i="11" s="1"/>
  <c r="A5384" i="11" s="1"/>
  <c r="A5385" i="11" s="1"/>
  <c r="A5386" i="11" s="1"/>
  <c r="A5387" i="11" s="1"/>
  <c r="A5388" i="11" s="1"/>
  <c r="A5389" i="11" s="1"/>
  <c r="A5390" i="11" s="1"/>
  <c r="A5391" i="11" s="1"/>
  <c r="A5392" i="11" s="1"/>
  <c r="A5393" i="11" s="1"/>
  <c r="A5394" i="11" s="1"/>
  <c r="A5395" i="11" s="1"/>
  <c r="A5396" i="11" s="1"/>
  <c r="A5397" i="11" s="1"/>
  <c r="A5398" i="11" s="1"/>
  <c r="A5399" i="11" s="1"/>
  <c r="A5400" i="11" s="1"/>
  <c r="A5401" i="11" s="1"/>
  <c r="A5402" i="11" s="1"/>
  <c r="A5403" i="11" s="1"/>
  <c r="A5404" i="11" s="1"/>
  <c r="A5405" i="11" s="1"/>
  <c r="A5406" i="11" s="1"/>
  <c r="A5407" i="11" s="1"/>
  <c r="A5408" i="11" s="1"/>
  <c r="A5409" i="11" s="1"/>
  <c r="A5410" i="11" s="1"/>
  <c r="A5411" i="11" s="1"/>
  <c r="A5412" i="11" s="1"/>
  <c r="A5413" i="11" s="1"/>
  <c r="A5414" i="11" s="1"/>
  <c r="A5415" i="11" s="1"/>
  <c r="A5416" i="11" s="1"/>
  <c r="A5417" i="11" s="1"/>
  <c r="A5418" i="11" s="1"/>
  <c r="A5419" i="11" s="1"/>
  <c r="A5420" i="11" s="1"/>
  <c r="A5421" i="11" s="1"/>
  <c r="A5422" i="11" s="1"/>
  <c r="A5423" i="11" s="1"/>
  <c r="A5424" i="11" s="1"/>
  <c r="A5425" i="11" s="1"/>
  <c r="A5426" i="11" s="1"/>
  <c r="A5427" i="11" s="1"/>
  <c r="A5428" i="11" s="1"/>
  <c r="A5429" i="11" s="1"/>
  <c r="A5430" i="11" s="1"/>
  <c r="A5431" i="11" s="1"/>
  <c r="A5432" i="11" s="1"/>
  <c r="A5433" i="11" s="1"/>
  <c r="A5434" i="11" s="1"/>
  <c r="A5435" i="11" s="1"/>
  <c r="A5436" i="11" s="1"/>
  <c r="A5437" i="11" s="1"/>
  <c r="A5438" i="11" s="1"/>
  <c r="A5439" i="11" s="1"/>
  <c r="A5440" i="11" s="1"/>
  <c r="A5441" i="11" s="1"/>
  <c r="A5442" i="11" s="1"/>
  <c r="A5443" i="11" s="1"/>
  <c r="A5444" i="11" s="1"/>
  <c r="A5445" i="11" s="1"/>
  <c r="A5446" i="11" s="1"/>
  <c r="A5447" i="11" s="1"/>
  <c r="A5448" i="11" s="1"/>
  <c r="A5449" i="11" s="1"/>
  <c r="A5450" i="11" s="1"/>
  <c r="A5451" i="11" s="1"/>
  <c r="A5452" i="11" s="1"/>
  <c r="A5453" i="11" s="1"/>
  <c r="A5454" i="11" s="1"/>
  <c r="A5455" i="11" s="1"/>
  <c r="A5456" i="11" s="1"/>
  <c r="A5457" i="11" s="1"/>
  <c r="A5458" i="11" s="1"/>
  <c r="A5459" i="11" s="1"/>
  <c r="A5460" i="11" s="1"/>
  <c r="A5461" i="11" s="1"/>
  <c r="A5462" i="11" s="1"/>
  <c r="A5463" i="11" s="1"/>
  <c r="A5464" i="11" s="1"/>
  <c r="A5465" i="11" s="1"/>
  <c r="A5466" i="11" s="1"/>
  <c r="A5467" i="11" s="1"/>
  <c r="A5468" i="11" s="1"/>
  <c r="A5469" i="11" s="1"/>
  <c r="A5470" i="11" s="1"/>
  <c r="A5471" i="11" s="1"/>
  <c r="A5472" i="11" s="1"/>
  <c r="A5473" i="11" s="1"/>
  <c r="A5474" i="11" s="1"/>
  <c r="A5475" i="11" s="1"/>
  <c r="A5476" i="11" s="1"/>
  <c r="A5477" i="11" s="1"/>
  <c r="A5478" i="11" s="1"/>
  <c r="A5479" i="11" s="1"/>
  <c r="A5480" i="11" s="1"/>
  <c r="A5481" i="11" s="1"/>
  <c r="A5482" i="11" s="1"/>
  <c r="A5483" i="11" s="1"/>
  <c r="A5484" i="11" s="1"/>
  <c r="A5485" i="11" s="1"/>
  <c r="A5486" i="11" s="1"/>
  <c r="A5487" i="11" s="1"/>
  <c r="A5488" i="11" s="1"/>
  <c r="A5489" i="11" s="1"/>
  <c r="A5490" i="11" s="1"/>
  <c r="A5491" i="11" s="1"/>
  <c r="A5492" i="11" s="1"/>
  <c r="A5493" i="11" s="1"/>
  <c r="A5494" i="11" s="1"/>
  <c r="A5495" i="11" s="1"/>
  <c r="A5496" i="11" s="1"/>
  <c r="A5497" i="11" s="1"/>
  <c r="A5498" i="11" s="1"/>
  <c r="A5499" i="11" s="1"/>
  <c r="A5500" i="11" s="1"/>
  <c r="A5501" i="11" s="1"/>
  <c r="A5502" i="11" s="1"/>
  <c r="A5503" i="11" s="1"/>
  <c r="A5504" i="11" s="1"/>
  <c r="A5505" i="11" s="1"/>
  <c r="A5506" i="11" s="1"/>
  <c r="A5507" i="11" s="1"/>
  <c r="A5508" i="11" s="1"/>
  <c r="A5509" i="11" s="1"/>
  <c r="A5510" i="11" s="1"/>
  <c r="A5511" i="11" s="1"/>
  <c r="A5512" i="11" s="1"/>
  <c r="A5513" i="11" s="1"/>
  <c r="A5514" i="11" s="1"/>
  <c r="A5515" i="11" s="1"/>
  <c r="A5516" i="11" s="1"/>
  <c r="A5517" i="11" s="1"/>
  <c r="A5518" i="11" s="1"/>
  <c r="A5519" i="11" s="1"/>
  <c r="A5520" i="11" s="1"/>
  <c r="A5521" i="11" s="1"/>
  <c r="A5522" i="11" s="1"/>
  <c r="A5523" i="11" s="1"/>
  <c r="A5524" i="11" s="1"/>
  <c r="A5525" i="11" s="1"/>
  <c r="A5526" i="11" s="1"/>
  <c r="A5527" i="11" s="1"/>
  <c r="A5528" i="11" s="1"/>
  <c r="A5529" i="11" s="1"/>
  <c r="A5530" i="11" s="1"/>
  <c r="A5531" i="11" s="1"/>
  <c r="A5532" i="11" s="1"/>
  <c r="A5533" i="11" s="1"/>
  <c r="A5534" i="11" s="1"/>
  <c r="A5535" i="11" s="1"/>
  <c r="A5536" i="11" s="1"/>
  <c r="A5537" i="11" s="1"/>
  <c r="A5538" i="11" s="1"/>
  <c r="A5539" i="11" s="1"/>
  <c r="A5540" i="11" s="1"/>
  <c r="A5541" i="11" s="1"/>
  <c r="A5542" i="11" s="1"/>
  <c r="A5543" i="11" s="1"/>
  <c r="A5544" i="11" s="1"/>
  <c r="A5545" i="11" s="1"/>
  <c r="A5546" i="11" s="1"/>
  <c r="A5547" i="11" s="1"/>
  <c r="A5548" i="11" s="1"/>
  <c r="A5549" i="11" s="1"/>
  <c r="A5550" i="11" s="1"/>
  <c r="A5551" i="11" s="1"/>
  <c r="A5552" i="11" s="1"/>
  <c r="A5553" i="11" s="1"/>
  <c r="A5554" i="11" s="1"/>
  <c r="A5555" i="11" s="1"/>
  <c r="A5556" i="11" s="1"/>
  <c r="A5557" i="11" s="1"/>
  <c r="A5558" i="11" s="1"/>
  <c r="A5559" i="11" s="1"/>
  <c r="A5560" i="11" s="1"/>
  <c r="A5561" i="11" s="1"/>
  <c r="A5562" i="11" s="1"/>
  <c r="A5563" i="11" s="1"/>
  <c r="A5564" i="11" s="1"/>
  <c r="A5565" i="11" s="1"/>
  <c r="A5566" i="11" s="1"/>
  <c r="A5567" i="11" s="1"/>
  <c r="A5568" i="11" s="1"/>
  <c r="A5569" i="11" s="1"/>
  <c r="A5570" i="11" s="1"/>
  <c r="A5571" i="11" s="1"/>
  <c r="A5572" i="11" s="1"/>
  <c r="A5573" i="11" s="1"/>
  <c r="A5574" i="11" s="1"/>
  <c r="A5575" i="11" s="1"/>
  <c r="A5576" i="11" s="1"/>
  <c r="A5577" i="11" s="1"/>
  <c r="A5578" i="11" s="1"/>
  <c r="A5579" i="11" s="1"/>
  <c r="A5580" i="11" s="1"/>
  <c r="A5581" i="11" s="1"/>
  <c r="A5582" i="11" s="1"/>
  <c r="A5583" i="11" s="1"/>
  <c r="A5584" i="11" s="1"/>
  <c r="A5585" i="11" s="1"/>
  <c r="A5586" i="11" s="1"/>
  <c r="A5587" i="11" s="1"/>
  <c r="A5588" i="11" s="1"/>
  <c r="A5589" i="11" s="1"/>
  <c r="A5590" i="11" s="1"/>
  <c r="A5591" i="11" s="1"/>
  <c r="A5592" i="11" s="1"/>
  <c r="A5593" i="11" s="1"/>
  <c r="A5594" i="11" s="1"/>
  <c r="A5595" i="11" s="1"/>
  <c r="A5596" i="11" s="1"/>
  <c r="A5597" i="11" s="1"/>
  <c r="A5598" i="11" s="1"/>
  <c r="A5599" i="11" s="1"/>
  <c r="A5600" i="11" s="1"/>
  <c r="A5601" i="11" s="1"/>
  <c r="A5602" i="11" s="1"/>
  <c r="A5603" i="11" s="1"/>
  <c r="A5604" i="11" s="1"/>
  <c r="A5605" i="11" s="1"/>
  <c r="A5606" i="11" s="1"/>
  <c r="A5607" i="11" s="1"/>
  <c r="A5608" i="11" s="1"/>
  <c r="A5609" i="11" s="1"/>
  <c r="A5610" i="11" s="1"/>
  <c r="A5611" i="11" s="1"/>
  <c r="A5612" i="11" s="1"/>
  <c r="A5613" i="11" s="1"/>
  <c r="A5614" i="11" s="1"/>
  <c r="A5615" i="11" s="1"/>
  <c r="A5616" i="11" s="1"/>
  <c r="A5617" i="11" s="1"/>
  <c r="A5618" i="11" s="1"/>
  <c r="A5619" i="11" s="1"/>
  <c r="A5620" i="11" s="1"/>
  <c r="A5621" i="11" s="1"/>
  <c r="A5622" i="11" s="1"/>
  <c r="A5623" i="11" s="1"/>
  <c r="A5624" i="11" s="1"/>
  <c r="A5625" i="11" s="1"/>
  <c r="A5626" i="11" s="1"/>
  <c r="A5627" i="11" s="1"/>
  <c r="A5628" i="11" s="1"/>
  <c r="A5629" i="11" s="1"/>
  <c r="A5630" i="11" s="1"/>
  <c r="A5631" i="11" s="1"/>
  <c r="A5632" i="11" s="1"/>
  <c r="A5633" i="11" s="1"/>
  <c r="A5634" i="11" s="1"/>
  <c r="A5635" i="11" s="1"/>
  <c r="A5636" i="11" s="1"/>
  <c r="A5637" i="11" s="1"/>
  <c r="A5638" i="11" s="1"/>
  <c r="A5639" i="11" s="1"/>
  <c r="A5640" i="11" s="1"/>
  <c r="A5641" i="11" s="1"/>
  <c r="A5642" i="11" s="1"/>
  <c r="A5643" i="11" s="1"/>
  <c r="A5644" i="11" s="1"/>
  <c r="A5645" i="11" s="1"/>
  <c r="A5646" i="11" s="1"/>
  <c r="A5647" i="11" s="1"/>
  <c r="A5648" i="11" s="1"/>
  <c r="A5649" i="11" s="1"/>
  <c r="A5650" i="11" s="1"/>
  <c r="A5651" i="11" s="1"/>
  <c r="A5652" i="11" s="1"/>
  <c r="A5653" i="11" s="1"/>
  <c r="A5654" i="11" s="1"/>
  <c r="A5655" i="11" s="1"/>
  <c r="A5656" i="11" s="1"/>
  <c r="A5657" i="11" s="1"/>
  <c r="A5658" i="11" s="1"/>
  <c r="A5659" i="11" s="1"/>
  <c r="A5660" i="11" s="1"/>
  <c r="A5661" i="11" s="1"/>
  <c r="A5662" i="11" s="1"/>
  <c r="A5663" i="11" s="1"/>
  <c r="A5664" i="11" s="1"/>
  <c r="A5665" i="11" s="1"/>
  <c r="A5666" i="11" s="1"/>
  <c r="A5667" i="11" s="1"/>
  <c r="A5668" i="11" s="1"/>
  <c r="A5669" i="11" s="1"/>
  <c r="A5670" i="11" s="1"/>
  <c r="A5671" i="11" s="1"/>
  <c r="A5672" i="11" s="1"/>
  <c r="A5673" i="11" s="1"/>
  <c r="A5674" i="11" s="1"/>
  <c r="A5675" i="11" s="1"/>
  <c r="A5676" i="11" s="1"/>
  <c r="A5677" i="11" s="1"/>
  <c r="A5678" i="11" s="1"/>
  <c r="A5679" i="11" s="1"/>
  <c r="A5680" i="11" s="1"/>
  <c r="A5681" i="11" s="1"/>
  <c r="A5682" i="11" s="1"/>
  <c r="A5683" i="11" s="1"/>
  <c r="A5684" i="11" s="1"/>
  <c r="A5685" i="11" s="1"/>
  <c r="A5686" i="11" s="1"/>
  <c r="A5687" i="11" s="1"/>
  <c r="A5688" i="11" s="1"/>
  <c r="A5689" i="11" s="1"/>
  <c r="A5690" i="11" s="1"/>
  <c r="A5691" i="11" s="1"/>
  <c r="A5692" i="11" s="1"/>
  <c r="A5693" i="11" s="1"/>
  <c r="A5694" i="11" s="1"/>
  <c r="A5695" i="11" s="1"/>
  <c r="A5696" i="11" s="1"/>
  <c r="A5697" i="11" s="1"/>
  <c r="A5698" i="11" s="1"/>
  <c r="A5699" i="11" s="1"/>
  <c r="A5700" i="11" s="1"/>
  <c r="A5701" i="11" s="1"/>
  <c r="A5702" i="11" s="1"/>
  <c r="A5703" i="11" s="1"/>
  <c r="A5704" i="11" s="1"/>
  <c r="A5705" i="11" s="1"/>
  <c r="A5706" i="11" s="1"/>
  <c r="A5707" i="11" s="1"/>
  <c r="A5708" i="11" s="1"/>
  <c r="A5709" i="11" s="1"/>
  <c r="A5710" i="11" s="1"/>
  <c r="A5711" i="11" s="1"/>
  <c r="A5712" i="11" s="1"/>
  <c r="A5713" i="11" s="1"/>
  <c r="A5714" i="11" s="1"/>
  <c r="A5715" i="11" s="1"/>
  <c r="A5716" i="11" s="1"/>
  <c r="A5717" i="11" s="1"/>
  <c r="A5718" i="11" s="1"/>
  <c r="A5719" i="11" s="1"/>
  <c r="A5720" i="11" s="1"/>
  <c r="A5721" i="11" s="1"/>
  <c r="A5722" i="11" s="1"/>
  <c r="A5723" i="11" s="1"/>
  <c r="A5724" i="11" s="1"/>
  <c r="A5725" i="11" s="1"/>
  <c r="A5726" i="11" s="1"/>
  <c r="A5727" i="11" s="1"/>
  <c r="A5728" i="11" s="1"/>
  <c r="A5729" i="11" s="1"/>
  <c r="A5730" i="11" s="1"/>
  <c r="A5731" i="11" s="1"/>
  <c r="A5732" i="11" s="1"/>
  <c r="A5733" i="11" s="1"/>
  <c r="A5734" i="11" s="1"/>
  <c r="A5735" i="11" s="1"/>
  <c r="A5736" i="11" s="1"/>
  <c r="A5737" i="11" s="1"/>
  <c r="A5738" i="11" s="1"/>
  <c r="A5739" i="11" s="1"/>
  <c r="A5740" i="11" s="1"/>
  <c r="A5741" i="11" s="1"/>
  <c r="A5742" i="11" s="1"/>
  <c r="A5743" i="11" s="1"/>
  <c r="A5744" i="11" s="1"/>
  <c r="A5745" i="11" s="1"/>
  <c r="A5746" i="11" s="1"/>
  <c r="A5747" i="11" s="1"/>
  <c r="A5748" i="11" s="1"/>
  <c r="A5749" i="11" s="1"/>
  <c r="A5750" i="11" s="1"/>
  <c r="A5751" i="11" s="1"/>
  <c r="A5752" i="11" s="1"/>
  <c r="A5753" i="11" s="1"/>
  <c r="A5754" i="11" s="1"/>
  <c r="A5755" i="11" s="1"/>
  <c r="A5756" i="11" s="1"/>
  <c r="A5757" i="11" s="1"/>
  <c r="A5758" i="11" s="1"/>
  <c r="A5759" i="11" s="1"/>
  <c r="A5760" i="11" s="1"/>
  <c r="A5761" i="11" s="1"/>
  <c r="A5762" i="11" s="1"/>
  <c r="A5763" i="11" s="1"/>
  <c r="A5764" i="11" s="1"/>
  <c r="A5765" i="11" s="1"/>
  <c r="A5766" i="11" s="1"/>
  <c r="A5767" i="11" s="1"/>
  <c r="A5768" i="11" s="1"/>
  <c r="A5769" i="11" s="1"/>
  <c r="A5770" i="11" s="1"/>
  <c r="A5771" i="11" s="1"/>
  <c r="A5772" i="11" s="1"/>
  <c r="A5773" i="11" s="1"/>
  <c r="A5774" i="11" s="1"/>
  <c r="A5775" i="11" s="1"/>
  <c r="A5776" i="11" s="1"/>
  <c r="A5777" i="11" s="1"/>
  <c r="A5778" i="11" s="1"/>
  <c r="A5779" i="11" s="1"/>
  <c r="A5780" i="11" s="1"/>
  <c r="A5781" i="11" s="1"/>
  <c r="A5782" i="11" s="1"/>
  <c r="A5783" i="11" s="1"/>
  <c r="A5784" i="11" s="1"/>
  <c r="A5785" i="11" s="1"/>
  <c r="A5786" i="11" s="1"/>
  <c r="A5787" i="11" s="1"/>
  <c r="A5788" i="11" s="1"/>
  <c r="A5789" i="11" s="1"/>
  <c r="A5790" i="11" s="1"/>
  <c r="A5791" i="11" s="1"/>
  <c r="A5792" i="11" s="1"/>
  <c r="A5793" i="11" s="1"/>
  <c r="A5794" i="11" s="1"/>
  <c r="A5795" i="11" s="1"/>
  <c r="A5796" i="11" s="1"/>
  <c r="A5797" i="11" s="1"/>
  <c r="A5798" i="11" s="1"/>
  <c r="A5799" i="11" s="1"/>
  <c r="A5800" i="11" s="1"/>
  <c r="A5801" i="11" s="1"/>
  <c r="A5802" i="11" s="1"/>
  <c r="A5803" i="11" s="1"/>
  <c r="A5804" i="11" s="1"/>
  <c r="A5805" i="11" s="1"/>
  <c r="A5806" i="11" s="1"/>
  <c r="A5807" i="11" s="1"/>
  <c r="A5808" i="11" s="1"/>
  <c r="A5809" i="11" s="1"/>
  <c r="A5810" i="11" s="1"/>
  <c r="A5811" i="11" s="1"/>
  <c r="A5812" i="11" s="1"/>
  <c r="A5813" i="11" s="1"/>
  <c r="A5814" i="11" s="1"/>
  <c r="A5815" i="11" s="1"/>
  <c r="A5816" i="11" s="1"/>
  <c r="A5817" i="11" s="1"/>
  <c r="A5818" i="11" s="1"/>
  <c r="A5819" i="11" s="1"/>
  <c r="A5820" i="11" s="1"/>
  <c r="A5821" i="11" s="1"/>
  <c r="A5822" i="11" s="1"/>
  <c r="A5823" i="11" s="1"/>
  <c r="A5824" i="11" s="1"/>
  <c r="A5825" i="11" s="1"/>
  <c r="A5826" i="11" s="1"/>
  <c r="A5827" i="11" s="1"/>
  <c r="A5828" i="11" s="1"/>
  <c r="A5829" i="11" s="1"/>
  <c r="A5830" i="11" s="1"/>
  <c r="A5831" i="11" s="1"/>
  <c r="A5832" i="11" s="1"/>
  <c r="A5833" i="11" s="1"/>
  <c r="A5834" i="11" s="1"/>
  <c r="A5835" i="11" s="1"/>
  <c r="A5836" i="11" s="1"/>
  <c r="A5837" i="11" s="1"/>
  <c r="A5838" i="11" s="1"/>
  <c r="A5839" i="11" s="1"/>
  <c r="A5840" i="11" s="1"/>
  <c r="A5841" i="11" s="1"/>
  <c r="A5842" i="11" s="1"/>
  <c r="A5843" i="11" s="1"/>
  <c r="A5844" i="11" s="1"/>
  <c r="A5845" i="11" s="1"/>
  <c r="A5846" i="11" s="1"/>
  <c r="A5847" i="11" s="1"/>
  <c r="A5848" i="11" s="1"/>
  <c r="A5849" i="11" s="1"/>
  <c r="A5850" i="11" s="1"/>
  <c r="A5851" i="11" s="1"/>
  <c r="A5852" i="11" s="1"/>
  <c r="A5853" i="11" s="1"/>
  <c r="A5854" i="11" s="1"/>
  <c r="A5855" i="11" s="1"/>
  <c r="A5856" i="11" s="1"/>
  <c r="A5857" i="11" s="1"/>
  <c r="A5858" i="11" s="1"/>
  <c r="A5859" i="11" s="1"/>
  <c r="A5860" i="11" s="1"/>
  <c r="A5861" i="11" s="1"/>
  <c r="A5862" i="11" s="1"/>
  <c r="A5863" i="11" s="1"/>
  <c r="A5864" i="11" s="1"/>
  <c r="A5865" i="11" s="1"/>
  <c r="A5866" i="11" s="1"/>
  <c r="A5867" i="11" s="1"/>
  <c r="A5868" i="11" s="1"/>
  <c r="A5869" i="11" s="1"/>
  <c r="A5870" i="11" s="1"/>
  <c r="A5871" i="11" s="1"/>
  <c r="A5872" i="11" s="1"/>
  <c r="A5873" i="11" s="1"/>
  <c r="A5874" i="11" s="1"/>
  <c r="A5875" i="11" s="1"/>
  <c r="A5876" i="11" s="1"/>
  <c r="A5877" i="11" s="1"/>
  <c r="A5878" i="11" s="1"/>
  <c r="A5879" i="11" s="1"/>
  <c r="A5880" i="11" s="1"/>
  <c r="A5881" i="11" s="1"/>
  <c r="A5882" i="11" s="1"/>
  <c r="A5883" i="11" s="1"/>
  <c r="A5884" i="11" s="1"/>
  <c r="A5885" i="11" s="1"/>
  <c r="A5886" i="11" s="1"/>
  <c r="A5887" i="11" s="1"/>
  <c r="A5888" i="11" s="1"/>
  <c r="A5889" i="11" s="1"/>
  <c r="A5890" i="11" s="1"/>
  <c r="A5891" i="11" s="1"/>
  <c r="A5892" i="11" s="1"/>
  <c r="A5893" i="11" s="1"/>
  <c r="A5894" i="11" s="1"/>
  <c r="A5895" i="11" s="1"/>
  <c r="A5896" i="11" s="1"/>
  <c r="A5897" i="11" s="1"/>
  <c r="A5898" i="11" s="1"/>
  <c r="A5899" i="11" s="1"/>
  <c r="A5900" i="11" s="1"/>
  <c r="A5901" i="11" s="1"/>
  <c r="A5902" i="11" s="1"/>
  <c r="A5903" i="11" s="1"/>
  <c r="A5904" i="11" s="1"/>
  <c r="A5905" i="11" s="1"/>
  <c r="A5906" i="11" s="1"/>
  <c r="A5907" i="11" s="1"/>
  <c r="A5908" i="11" s="1"/>
  <c r="A5909" i="11" s="1"/>
  <c r="A5910" i="11" s="1"/>
  <c r="A5911" i="11" s="1"/>
  <c r="A5912" i="11" s="1"/>
  <c r="A5913" i="11" s="1"/>
  <c r="A5914" i="11" s="1"/>
  <c r="A5915" i="11" s="1"/>
  <c r="A5916" i="11" s="1"/>
  <c r="A5917" i="11" s="1"/>
  <c r="A5918" i="11" s="1"/>
  <c r="A5919" i="11" s="1"/>
  <c r="A5920" i="11" s="1"/>
  <c r="A5921" i="11" s="1"/>
  <c r="A5922" i="11" s="1"/>
  <c r="A5923" i="11" s="1"/>
  <c r="A5924" i="11" s="1"/>
  <c r="A5925" i="11" s="1"/>
  <c r="A5926" i="11" s="1"/>
  <c r="A5927" i="11" s="1"/>
  <c r="A5928" i="11" s="1"/>
  <c r="A5929" i="11" s="1"/>
  <c r="A5930" i="11" s="1"/>
  <c r="A5931" i="11" s="1"/>
  <c r="A5932" i="11" s="1"/>
  <c r="A5933" i="11" s="1"/>
  <c r="A5934" i="11" s="1"/>
  <c r="A5935" i="11" s="1"/>
  <c r="A5936" i="11" s="1"/>
  <c r="A5937" i="11" s="1"/>
  <c r="A5938" i="11" s="1"/>
  <c r="A5939" i="11" s="1"/>
  <c r="A5940" i="11" s="1"/>
  <c r="A5941" i="11" s="1"/>
  <c r="A5942" i="11" s="1"/>
  <c r="A5943" i="11" s="1"/>
  <c r="A5944" i="11" s="1"/>
  <c r="A5945" i="11" s="1"/>
  <c r="A5946" i="11" s="1"/>
  <c r="A5947" i="11" s="1"/>
  <c r="A5948" i="11" s="1"/>
  <c r="A5949" i="11" s="1"/>
  <c r="A5950" i="11" s="1"/>
  <c r="A5951" i="11" s="1"/>
  <c r="A5952" i="11" s="1"/>
  <c r="A5953" i="11" s="1"/>
  <c r="A5954" i="11" s="1"/>
  <c r="A5955" i="11" s="1"/>
  <c r="A5956" i="11" s="1"/>
  <c r="A5957" i="11" s="1"/>
  <c r="A5958" i="11" s="1"/>
  <c r="A5959" i="11" s="1"/>
  <c r="A5960" i="11" s="1"/>
  <c r="A5961" i="11" s="1"/>
  <c r="A5962" i="11" s="1"/>
  <c r="A5963" i="11" s="1"/>
  <c r="A5964" i="11" s="1"/>
  <c r="A5965" i="11" s="1"/>
  <c r="A5966" i="11" s="1"/>
  <c r="A5967" i="11" s="1"/>
  <c r="A5968" i="11" s="1"/>
  <c r="A5969" i="11" s="1"/>
  <c r="A5970" i="11" s="1"/>
  <c r="A5971" i="11" s="1"/>
  <c r="A5972" i="11" s="1"/>
  <c r="A5973" i="11" s="1"/>
  <c r="A5974" i="11" s="1"/>
  <c r="A5975" i="11" s="1"/>
  <c r="A5976" i="11" s="1"/>
  <c r="A5977" i="11" s="1"/>
  <c r="A5978" i="11" s="1"/>
  <c r="A5979" i="11" s="1"/>
  <c r="A5980" i="11" s="1"/>
  <c r="A5981" i="11" s="1"/>
  <c r="A5982" i="11" s="1"/>
  <c r="A5983" i="11" s="1"/>
  <c r="A5984" i="11" s="1"/>
  <c r="A5985" i="11" s="1"/>
  <c r="A5986" i="11" s="1"/>
  <c r="A5987" i="11" s="1"/>
  <c r="A5988" i="11" s="1"/>
  <c r="A5989" i="11" s="1"/>
  <c r="A5990" i="11" s="1"/>
  <c r="A5991" i="11" s="1"/>
  <c r="A5992" i="11" s="1"/>
  <c r="A5993" i="11" s="1"/>
  <c r="A5994" i="11" s="1"/>
  <c r="A5995" i="11" s="1"/>
  <c r="A5996" i="11" s="1"/>
  <c r="A5997" i="11" s="1"/>
  <c r="A5998" i="11" s="1"/>
  <c r="A5999" i="11" s="1"/>
  <c r="A6000" i="11" s="1"/>
  <c r="A6001" i="11" s="1"/>
  <c r="A6002" i="11" s="1"/>
  <c r="A6003" i="11" s="1"/>
  <c r="A6004" i="11" s="1"/>
  <c r="A6005" i="11" s="1"/>
  <c r="A6006" i="11" s="1"/>
  <c r="A6007" i="11" s="1"/>
  <c r="A6008" i="11" s="1"/>
  <c r="A6009" i="11" s="1"/>
  <c r="A6010" i="11" s="1"/>
  <c r="A6011" i="11" s="1"/>
  <c r="A6012" i="11" s="1"/>
  <c r="A6013" i="11" s="1"/>
  <c r="A6014" i="11" s="1"/>
  <c r="A6015" i="11" s="1"/>
  <c r="A6016" i="11" s="1"/>
  <c r="A6017" i="11" s="1"/>
  <c r="A6018" i="11" s="1"/>
  <c r="A6019" i="11" s="1"/>
  <c r="A6020" i="11" s="1"/>
  <c r="A6021" i="11" s="1"/>
  <c r="A6022" i="11" s="1"/>
  <c r="A6023" i="11" s="1"/>
  <c r="A6024" i="11" s="1"/>
  <c r="A6025" i="11" s="1"/>
  <c r="A6026" i="11" s="1"/>
  <c r="A6027" i="11" s="1"/>
  <c r="A6028" i="11" s="1"/>
  <c r="A6029" i="11" s="1"/>
  <c r="A6030" i="11" s="1"/>
  <c r="A6031" i="11" s="1"/>
  <c r="A6032" i="11" s="1"/>
  <c r="A6033" i="11" s="1"/>
  <c r="A6034" i="11" s="1"/>
  <c r="A6035" i="11" s="1"/>
  <c r="A6036" i="11" s="1"/>
  <c r="A6037" i="11" s="1"/>
  <c r="A6038" i="11" s="1"/>
  <c r="A6039" i="11" s="1"/>
  <c r="A6040" i="11" s="1"/>
  <c r="A6041" i="11" s="1"/>
  <c r="A6042" i="11" s="1"/>
  <c r="A6043" i="11" s="1"/>
  <c r="A6044" i="11" s="1"/>
  <c r="A6045" i="11" s="1"/>
  <c r="A6046" i="11" s="1"/>
  <c r="A6047" i="11" s="1"/>
  <c r="A6048" i="11" s="1"/>
  <c r="A6049" i="11" s="1"/>
  <c r="A6050" i="11" s="1"/>
  <c r="A6051" i="11" s="1"/>
  <c r="A6052" i="11" s="1"/>
  <c r="A6053" i="11" s="1"/>
  <c r="A6054" i="11" s="1"/>
  <c r="A6055" i="11" s="1"/>
  <c r="A6056" i="11" s="1"/>
  <c r="A6057" i="11" s="1"/>
  <c r="A6058" i="11" s="1"/>
  <c r="A6059" i="11" s="1"/>
  <c r="A6060" i="11" s="1"/>
  <c r="A6061" i="11" s="1"/>
  <c r="A6062" i="11" s="1"/>
  <c r="A6063" i="11" s="1"/>
  <c r="A6064" i="11" s="1"/>
  <c r="A6065" i="11" s="1"/>
  <c r="A6066" i="11" s="1"/>
  <c r="A6067" i="11" s="1"/>
  <c r="A6068" i="11" s="1"/>
  <c r="A6069" i="11" s="1"/>
  <c r="A6070" i="11" s="1"/>
  <c r="A6071" i="11" s="1"/>
  <c r="A6072" i="11" s="1"/>
  <c r="A6073" i="11" s="1"/>
  <c r="A6074" i="11" s="1"/>
  <c r="A6075" i="11" s="1"/>
  <c r="A6076" i="11" s="1"/>
  <c r="A6077" i="11" s="1"/>
  <c r="A6078" i="11" s="1"/>
  <c r="A6079" i="11" s="1"/>
  <c r="A6080" i="11" s="1"/>
  <c r="A6081" i="11" s="1"/>
  <c r="A6082" i="11" s="1"/>
  <c r="A6083" i="11" s="1"/>
  <c r="A6084" i="11" s="1"/>
  <c r="A6085" i="11" s="1"/>
  <c r="A6086" i="11" s="1"/>
  <c r="A6087" i="11" s="1"/>
  <c r="A6088" i="11" s="1"/>
  <c r="A6089" i="11" s="1"/>
  <c r="A6090" i="11" s="1"/>
  <c r="A6091" i="11" s="1"/>
  <c r="A6092" i="11" s="1"/>
  <c r="A6093" i="11" s="1"/>
  <c r="A6094" i="11" s="1"/>
  <c r="A6095" i="11" s="1"/>
  <c r="A6096" i="11" s="1"/>
  <c r="A6097" i="11" s="1"/>
  <c r="A6098" i="11" s="1"/>
  <c r="A6099" i="11" s="1"/>
  <c r="A6100" i="11" s="1"/>
  <c r="A6101" i="11" s="1"/>
  <c r="A6102" i="11" s="1"/>
  <c r="A6103" i="11" s="1"/>
  <c r="A6104" i="11" s="1"/>
  <c r="A6105" i="11" s="1"/>
  <c r="A6106" i="11" s="1"/>
  <c r="A6107" i="11" s="1"/>
  <c r="A6108" i="11" s="1"/>
  <c r="A6109" i="11" s="1"/>
  <c r="A6110" i="11" s="1"/>
  <c r="A6111" i="11" s="1"/>
  <c r="A6112" i="11" s="1"/>
  <c r="A6113" i="11" s="1"/>
  <c r="A6114" i="11" s="1"/>
  <c r="A6115" i="11" s="1"/>
  <c r="A6116" i="11" s="1"/>
  <c r="A6117" i="11" s="1"/>
  <c r="A6118" i="11" s="1"/>
  <c r="A6119" i="11" s="1"/>
  <c r="A6120" i="11" s="1"/>
  <c r="A6121" i="11" s="1"/>
  <c r="A6122" i="11" s="1"/>
  <c r="A6123" i="11" s="1"/>
  <c r="A6124" i="11" s="1"/>
  <c r="A6125" i="11" s="1"/>
  <c r="A6126" i="11" s="1"/>
  <c r="A6127" i="11" s="1"/>
  <c r="A6128" i="11" s="1"/>
  <c r="A6129" i="11" s="1"/>
  <c r="A6130" i="11" s="1"/>
  <c r="A6131" i="11" s="1"/>
  <c r="A6132" i="11" s="1"/>
  <c r="A6133" i="11" s="1"/>
  <c r="A6134" i="11" s="1"/>
  <c r="A6135" i="11" s="1"/>
  <c r="A6136" i="11" s="1"/>
  <c r="A6137" i="11" s="1"/>
  <c r="A6138" i="11" s="1"/>
  <c r="A6139" i="11" s="1"/>
  <c r="A6140" i="11" s="1"/>
  <c r="A6141" i="11" s="1"/>
  <c r="A6142" i="11" s="1"/>
  <c r="A6143" i="11" s="1"/>
  <c r="A6144" i="11" s="1"/>
  <c r="A6145" i="11" s="1"/>
  <c r="A6146" i="11" s="1"/>
  <c r="A6147" i="11" s="1"/>
  <c r="A6148" i="11" s="1"/>
  <c r="A6149" i="11" s="1"/>
  <c r="A6150" i="11" s="1"/>
  <c r="A6151" i="11" s="1"/>
  <c r="A6152" i="11" s="1"/>
  <c r="A6153" i="11" s="1"/>
  <c r="A6154" i="11" s="1"/>
  <c r="A6155" i="11" s="1"/>
  <c r="A6156" i="11" s="1"/>
  <c r="A6157" i="11" s="1"/>
  <c r="A6158" i="11" s="1"/>
  <c r="A6159" i="11" s="1"/>
  <c r="A6160" i="11" s="1"/>
  <c r="A6161" i="11" s="1"/>
  <c r="A6162" i="11" s="1"/>
  <c r="A6163" i="11" s="1"/>
  <c r="A6164" i="11" s="1"/>
  <c r="A6165" i="11" s="1"/>
  <c r="A6166" i="11" s="1"/>
  <c r="A6167" i="11" s="1"/>
  <c r="A6168" i="11" s="1"/>
  <c r="A6169" i="11" s="1"/>
  <c r="A6170" i="11" s="1"/>
  <c r="A6171" i="11" s="1"/>
  <c r="A6172" i="11" s="1"/>
  <c r="A6173" i="11" s="1"/>
  <c r="A6174" i="11" s="1"/>
  <c r="A6175" i="11" s="1"/>
  <c r="A6176" i="11" s="1"/>
  <c r="A6177" i="11" s="1"/>
  <c r="A6178" i="11" s="1"/>
  <c r="A6179" i="11" s="1"/>
  <c r="A6180" i="11" s="1"/>
  <c r="A6181" i="11" s="1"/>
  <c r="A6182" i="11" s="1"/>
  <c r="A6183" i="11" s="1"/>
  <c r="A6184" i="11" s="1"/>
  <c r="A6185" i="11" s="1"/>
  <c r="A6186" i="11" s="1"/>
  <c r="A6187" i="11" s="1"/>
  <c r="A6188" i="11" s="1"/>
  <c r="A6189" i="11" s="1"/>
  <c r="A6190" i="11" s="1"/>
  <c r="A6191" i="11" s="1"/>
  <c r="A6192" i="11" s="1"/>
  <c r="A6193" i="11" s="1"/>
  <c r="A6194" i="11" s="1"/>
  <c r="A6195" i="11" s="1"/>
  <c r="A6196" i="11" s="1"/>
  <c r="A6197" i="11" s="1"/>
  <c r="A6198" i="11" s="1"/>
  <c r="A6199" i="11" s="1"/>
  <c r="A6200" i="11" s="1"/>
  <c r="A6201" i="11" s="1"/>
  <c r="A6202" i="11" s="1"/>
  <c r="A6203" i="11" s="1"/>
  <c r="A6204" i="11" s="1"/>
  <c r="A6205" i="11" s="1"/>
  <c r="A6206" i="11" s="1"/>
  <c r="A6207" i="11" s="1"/>
  <c r="A6208" i="11" s="1"/>
  <c r="A6209" i="11" s="1"/>
  <c r="A6210" i="11" s="1"/>
  <c r="A6211" i="11" s="1"/>
  <c r="A6212" i="11" s="1"/>
  <c r="A6213" i="11" s="1"/>
  <c r="A6214" i="11" s="1"/>
  <c r="C3966" i="11"/>
  <c r="C3965" i="11"/>
  <c r="C3964" i="11"/>
  <c r="C3963" i="11"/>
  <c r="C3962" i="11"/>
  <c r="C3961" i="11"/>
  <c r="C3960" i="11"/>
  <c r="C3959" i="11"/>
  <c r="C3958" i="11"/>
  <c r="C3957" i="11"/>
  <c r="C3956" i="11"/>
  <c r="C3955" i="11"/>
  <c r="C3954" i="11"/>
  <c r="C3953" i="11"/>
  <c r="C3952" i="11"/>
  <c r="C3951" i="11"/>
  <c r="C3950" i="11"/>
  <c r="C3949" i="11"/>
  <c r="C3948" i="11"/>
  <c r="C3947" i="11"/>
  <c r="C3946" i="11"/>
  <c r="C3945" i="11"/>
  <c r="C3944" i="11"/>
  <c r="C3943" i="11"/>
  <c r="C3942" i="11"/>
  <c r="C3941" i="11"/>
  <c r="C3940" i="11"/>
  <c r="C3939" i="11"/>
  <c r="C3938" i="11"/>
  <c r="C3937" i="11"/>
  <c r="C3936" i="11"/>
  <c r="C3935" i="11"/>
  <c r="C3934" i="11"/>
  <c r="C3933" i="11"/>
  <c r="C3932" i="11"/>
  <c r="C3931" i="11"/>
  <c r="C3930" i="11"/>
  <c r="C3929" i="11"/>
  <c r="C3928" i="11"/>
  <c r="C3927" i="11"/>
  <c r="C3926" i="11"/>
  <c r="C3925" i="11"/>
  <c r="C3924" i="11"/>
  <c r="C3923" i="11"/>
  <c r="C3922" i="11"/>
  <c r="C3921" i="11"/>
  <c r="C3920" i="11"/>
  <c r="C3919" i="11"/>
  <c r="C3918" i="11"/>
  <c r="C3917" i="11"/>
  <c r="C3916" i="11"/>
  <c r="C3915" i="11"/>
  <c r="C3914" i="11"/>
  <c r="C3913" i="11"/>
  <c r="C3912" i="11"/>
  <c r="C3911" i="11"/>
  <c r="C3910" i="11"/>
  <c r="C3909" i="11"/>
  <c r="C3908" i="11"/>
  <c r="C3907" i="11"/>
  <c r="C3906" i="11"/>
  <c r="C3905" i="11"/>
  <c r="C3904" i="11"/>
  <c r="C3903" i="11"/>
  <c r="C3902" i="11"/>
  <c r="C3901" i="11"/>
  <c r="C3900" i="11"/>
  <c r="C3899" i="11"/>
  <c r="C3898" i="11"/>
  <c r="C3897" i="11"/>
  <c r="C3896" i="11"/>
  <c r="C3895" i="11"/>
  <c r="C3894" i="11"/>
  <c r="C3893" i="11"/>
  <c r="C3892" i="11"/>
  <c r="C3891" i="11"/>
  <c r="C3890" i="11"/>
  <c r="C3889" i="11"/>
  <c r="C3888" i="11"/>
  <c r="C3887" i="11"/>
  <c r="C3886" i="11"/>
  <c r="C3885" i="11"/>
  <c r="C3884" i="11"/>
  <c r="C3883" i="11"/>
  <c r="C3882" i="11"/>
  <c r="C3881" i="11"/>
  <c r="C3880" i="11"/>
  <c r="C3879" i="11"/>
  <c r="C3878" i="11"/>
  <c r="C3877" i="11"/>
  <c r="C3876" i="11"/>
  <c r="C3875" i="11"/>
  <c r="C3874" i="11"/>
  <c r="C3873" i="11"/>
  <c r="C3872" i="11"/>
  <c r="C3871" i="11"/>
  <c r="C3870" i="11"/>
  <c r="C3869" i="11"/>
  <c r="C3868" i="11"/>
  <c r="C3867" i="11"/>
  <c r="C3866" i="11"/>
  <c r="C3865" i="11"/>
  <c r="C3864" i="11"/>
  <c r="C3863" i="11"/>
  <c r="C3862" i="11"/>
  <c r="C3861" i="11"/>
  <c r="C3860" i="11"/>
  <c r="C3859" i="11"/>
  <c r="C3858" i="11"/>
  <c r="C3857" i="11"/>
  <c r="C3856" i="11"/>
  <c r="C3855" i="11"/>
  <c r="C3854" i="11"/>
  <c r="C3853" i="11"/>
  <c r="C3852" i="11"/>
  <c r="C3851" i="11"/>
  <c r="C3850" i="11"/>
  <c r="C3849" i="11"/>
  <c r="C3848" i="11"/>
  <c r="C3847" i="11"/>
  <c r="C3846" i="11"/>
  <c r="C3845" i="11"/>
  <c r="C3844" i="11"/>
  <c r="C3843" i="11"/>
  <c r="C3842" i="11"/>
  <c r="C3841" i="11"/>
  <c r="C3840" i="11"/>
  <c r="C3839" i="11"/>
  <c r="C3838" i="11"/>
  <c r="C3837" i="11"/>
  <c r="C3836" i="11"/>
  <c r="C3835" i="11"/>
  <c r="C3834" i="11"/>
  <c r="C3833" i="11"/>
  <c r="C3832" i="11"/>
  <c r="C3831" i="11"/>
  <c r="C3830" i="11"/>
  <c r="C3829" i="11"/>
  <c r="C3828" i="11"/>
  <c r="C3827" i="11"/>
  <c r="C3826" i="11"/>
  <c r="C3825" i="11"/>
  <c r="C3824" i="11"/>
  <c r="C3823" i="11"/>
  <c r="C3822" i="11"/>
  <c r="C3821" i="11"/>
  <c r="C3820" i="11"/>
  <c r="C3819" i="11"/>
  <c r="C3818" i="11"/>
  <c r="C3817" i="11"/>
  <c r="C3816" i="11"/>
  <c r="C3815" i="11"/>
  <c r="C3814" i="11"/>
  <c r="C3813" i="11"/>
  <c r="C3812" i="11"/>
  <c r="C3811" i="11"/>
  <c r="C3810" i="11"/>
  <c r="C3809" i="11"/>
  <c r="C3808" i="11"/>
  <c r="C3807" i="11"/>
  <c r="C3806" i="11"/>
  <c r="C3805" i="11"/>
  <c r="C3804" i="11"/>
  <c r="C3803" i="11"/>
  <c r="C3802" i="11"/>
  <c r="C3801" i="11"/>
  <c r="C3800" i="11"/>
  <c r="C3799" i="11"/>
  <c r="C3798" i="11"/>
  <c r="C3797" i="11"/>
  <c r="C3796" i="11"/>
  <c r="C3795" i="11"/>
  <c r="C3794" i="11"/>
  <c r="C3793" i="11"/>
  <c r="C3792" i="11"/>
  <c r="C3791" i="11"/>
  <c r="C3790" i="11"/>
  <c r="C3789" i="11"/>
  <c r="C3788" i="11"/>
  <c r="C3787" i="11"/>
  <c r="C3786" i="11"/>
  <c r="C3785" i="11"/>
  <c r="C3784" i="11"/>
  <c r="C3783" i="11"/>
  <c r="C3782" i="11"/>
  <c r="C3781" i="11"/>
  <c r="C3780" i="11"/>
  <c r="C3779" i="11"/>
  <c r="C3778" i="11"/>
  <c r="C3777" i="11"/>
  <c r="C3776" i="11"/>
  <c r="C3775" i="11"/>
  <c r="C3774" i="11"/>
  <c r="C3773" i="11"/>
  <c r="C3772" i="11"/>
  <c r="C3771" i="11"/>
  <c r="C3770" i="11"/>
  <c r="C3769" i="11"/>
  <c r="C3768" i="11"/>
  <c r="C3767" i="11"/>
  <c r="C3766" i="11"/>
  <c r="C3765" i="11"/>
  <c r="C3764" i="11"/>
  <c r="C3763" i="11"/>
  <c r="C3762" i="11"/>
  <c r="C3761" i="11"/>
  <c r="C3760" i="11"/>
  <c r="C3759" i="11"/>
  <c r="C3758" i="11"/>
  <c r="C3757" i="11"/>
  <c r="C3756" i="11"/>
  <c r="C3755" i="11"/>
  <c r="C3754" i="11"/>
  <c r="C3753" i="11"/>
  <c r="C3752" i="11"/>
  <c r="C3751" i="11"/>
  <c r="C3750" i="11"/>
  <c r="C3749" i="11"/>
  <c r="C3748" i="11"/>
  <c r="C3747" i="11"/>
  <c r="C3746" i="11"/>
  <c r="C3745" i="11"/>
  <c r="C3744" i="11"/>
  <c r="C3743" i="11"/>
  <c r="C3742" i="11"/>
  <c r="C3741" i="11"/>
  <c r="C3740" i="11"/>
  <c r="C3739" i="11"/>
  <c r="C3738" i="11"/>
  <c r="C3737" i="11"/>
  <c r="C3736" i="11"/>
  <c r="C3735" i="11"/>
  <c r="C3734" i="11"/>
  <c r="C3733" i="11"/>
  <c r="C3732" i="11"/>
  <c r="C3731" i="11"/>
  <c r="C3730" i="11"/>
  <c r="C3729" i="11"/>
  <c r="C3728" i="11"/>
  <c r="C3727" i="11"/>
  <c r="C3726" i="11"/>
  <c r="C3725" i="11"/>
  <c r="C3724" i="11"/>
  <c r="C3723" i="11"/>
  <c r="C3722" i="11"/>
  <c r="C3721" i="11"/>
  <c r="C3720" i="11"/>
  <c r="C3719" i="11"/>
  <c r="C3718" i="11"/>
  <c r="C3717" i="11"/>
  <c r="C3716" i="11"/>
  <c r="C3715" i="11"/>
  <c r="C3714" i="11"/>
  <c r="C3713" i="11"/>
  <c r="C3712" i="11"/>
  <c r="C3711" i="11"/>
  <c r="C3710" i="11"/>
  <c r="C3709" i="11"/>
  <c r="C3708" i="11"/>
  <c r="C3707" i="11"/>
  <c r="C3706" i="11"/>
  <c r="C3705" i="11"/>
  <c r="C3704" i="11"/>
  <c r="C3703" i="11"/>
  <c r="C3702" i="11"/>
  <c r="C3701" i="11"/>
  <c r="C3700" i="11"/>
  <c r="C3699" i="11"/>
  <c r="C3698" i="11"/>
  <c r="C3697" i="11"/>
  <c r="C3696" i="11"/>
  <c r="C3695" i="11"/>
  <c r="C3694" i="11"/>
  <c r="C3693" i="11"/>
  <c r="C3692" i="11"/>
  <c r="C3691" i="11"/>
  <c r="C3690" i="11"/>
  <c r="C3689" i="11"/>
  <c r="C3688" i="11"/>
  <c r="C3687" i="11"/>
  <c r="C3686" i="11"/>
  <c r="C3685" i="11"/>
  <c r="C3684" i="11"/>
  <c r="C3683" i="11"/>
  <c r="C3682" i="11"/>
  <c r="C3681" i="11"/>
  <c r="C3680" i="11"/>
  <c r="C3679" i="11"/>
  <c r="C3678" i="11"/>
  <c r="C3677" i="11"/>
  <c r="C3676" i="11"/>
  <c r="C3675" i="11"/>
  <c r="C3674" i="11"/>
  <c r="C3673" i="11"/>
  <c r="A3673" i="11"/>
  <c r="A3674" i="11" s="1"/>
  <c r="A3675" i="11" s="1"/>
  <c r="A3676" i="11" s="1"/>
  <c r="A3677" i="11" s="1"/>
  <c r="A3678" i="11" s="1"/>
  <c r="A3679" i="11" s="1"/>
  <c r="A3680" i="11" s="1"/>
  <c r="A3681" i="11" s="1"/>
  <c r="A3682" i="11" s="1"/>
  <c r="A3683" i="11" s="1"/>
  <c r="A3684" i="11" s="1"/>
  <c r="A3685" i="11" s="1"/>
  <c r="A3686" i="11" s="1"/>
  <c r="A3687" i="11" s="1"/>
  <c r="A3688" i="11" s="1"/>
  <c r="A3689" i="11" s="1"/>
  <c r="A3690" i="11" s="1"/>
  <c r="A3691" i="11" s="1"/>
  <c r="A3692" i="11" s="1"/>
  <c r="A3693" i="11" s="1"/>
  <c r="A3694" i="11" s="1"/>
  <c r="A3695" i="11" s="1"/>
  <c r="A3696" i="11" s="1"/>
  <c r="A3697" i="11" s="1"/>
  <c r="A3698" i="11" s="1"/>
  <c r="A3699" i="11" s="1"/>
  <c r="A3700" i="11" s="1"/>
  <c r="A3701" i="11" s="1"/>
  <c r="A3702" i="11" s="1"/>
  <c r="A3703" i="11" s="1"/>
  <c r="A3704" i="11" s="1"/>
  <c r="A3705" i="11" s="1"/>
  <c r="A3706" i="11" s="1"/>
  <c r="A3707" i="11" s="1"/>
  <c r="A3708" i="11" s="1"/>
  <c r="A3709" i="11" s="1"/>
  <c r="A3710" i="11" s="1"/>
  <c r="A3711" i="11" s="1"/>
  <c r="A3712" i="11" s="1"/>
  <c r="A3713" i="11" s="1"/>
  <c r="A3714" i="11" s="1"/>
  <c r="A3715" i="11" s="1"/>
  <c r="A3716" i="11" s="1"/>
  <c r="A3717" i="11" s="1"/>
  <c r="A3718" i="11" s="1"/>
  <c r="A3719" i="11" s="1"/>
  <c r="A3720" i="11" s="1"/>
  <c r="A3721" i="11" s="1"/>
  <c r="A3722" i="11" s="1"/>
  <c r="A3723" i="11" s="1"/>
  <c r="A3724" i="11" s="1"/>
  <c r="A3725" i="11" s="1"/>
  <c r="A3726" i="11" s="1"/>
  <c r="A3727" i="11" s="1"/>
  <c r="A3728" i="11" s="1"/>
  <c r="A3729" i="11" s="1"/>
  <c r="A3730" i="11" s="1"/>
  <c r="A3731" i="11" s="1"/>
  <c r="A3732" i="11" s="1"/>
  <c r="A3733" i="11" s="1"/>
  <c r="A3734" i="11" s="1"/>
  <c r="A3735" i="11" s="1"/>
  <c r="A3736" i="11" s="1"/>
  <c r="A3737" i="11" s="1"/>
  <c r="A3738" i="11" s="1"/>
  <c r="A3739" i="11" s="1"/>
  <c r="A3740" i="11" s="1"/>
  <c r="A3741" i="11" s="1"/>
  <c r="A3742" i="11" s="1"/>
  <c r="A3743" i="11" s="1"/>
  <c r="A3744" i="11" s="1"/>
  <c r="A3745" i="11" s="1"/>
  <c r="A3746" i="11" s="1"/>
  <c r="A3747" i="11" s="1"/>
  <c r="A3748" i="11" s="1"/>
  <c r="A3749" i="11" s="1"/>
  <c r="A3750" i="11" s="1"/>
  <c r="A3751" i="11" s="1"/>
  <c r="A3752" i="11" s="1"/>
  <c r="A3753" i="11" s="1"/>
  <c r="A3754" i="11" s="1"/>
  <c r="A3755" i="11" s="1"/>
  <c r="A3756" i="11" s="1"/>
  <c r="A3757" i="11" s="1"/>
  <c r="A3758" i="11" s="1"/>
  <c r="A3759" i="11" s="1"/>
  <c r="A3760" i="11" s="1"/>
  <c r="A3761" i="11" s="1"/>
  <c r="A3762" i="11" s="1"/>
  <c r="A3763" i="11" s="1"/>
  <c r="A3764" i="11" s="1"/>
  <c r="A3765" i="11" s="1"/>
  <c r="A3766" i="11" s="1"/>
  <c r="A3767" i="11" s="1"/>
  <c r="A3768" i="11" s="1"/>
  <c r="A3769" i="11" s="1"/>
  <c r="A3770" i="11" s="1"/>
  <c r="A3771" i="11" s="1"/>
  <c r="A3772" i="11" s="1"/>
  <c r="A3773" i="11" s="1"/>
  <c r="A3774" i="11" s="1"/>
  <c r="A3775" i="11" s="1"/>
  <c r="A3776" i="11" s="1"/>
  <c r="A3777" i="11" s="1"/>
  <c r="A3778" i="11" s="1"/>
  <c r="A3779" i="11" s="1"/>
  <c r="A3780" i="11" s="1"/>
  <c r="A3781" i="11" s="1"/>
  <c r="A3782" i="11" s="1"/>
  <c r="A3783" i="11" s="1"/>
  <c r="A3784" i="11" s="1"/>
  <c r="A3785" i="11" s="1"/>
  <c r="A3786" i="11" s="1"/>
  <c r="A3787" i="11" s="1"/>
  <c r="A3788" i="11" s="1"/>
  <c r="A3789" i="11" s="1"/>
  <c r="A3790" i="11" s="1"/>
  <c r="A3791" i="11" s="1"/>
  <c r="A3792" i="11" s="1"/>
  <c r="A3793" i="11" s="1"/>
  <c r="A3794" i="11" s="1"/>
  <c r="A3795" i="11" s="1"/>
  <c r="A3796" i="11" s="1"/>
  <c r="A3797" i="11" s="1"/>
  <c r="A3798" i="11" s="1"/>
  <c r="A3799" i="11" s="1"/>
  <c r="A3800" i="11" s="1"/>
  <c r="A3801" i="11" s="1"/>
  <c r="A3802" i="11" s="1"/>
  <c r="A3803" i="11" s="1"/>
  <c r="A3804" i="11" s="1"/>
  <c r="A3805" i="11" s="1"/>
  <c r="A3806" i="11" s="1"/>
  <c r="A3807" i="11" s="1"/>
  <c r="A3808" i="11" s="1"/>
  <c r="A3809" i="11" s="1"/>
  <c r="A3810" i="11" s="1"/>
  <c r="A3811" i="11" s="1"/>
  <c r="A3812" i="11" s="1"/>
  <c r="A3813" i="11" s="1"/>
  <c r="A3814" i="11" s="1"/>
  <c r="A3815" i="11" s="1"/>
  <c r="A3816" i="11" s="1"/>
  <c r="A3817" i="11" s="1"/>
  <c r="A3818" i="11" s="1"/>
  <c r="A3819" i="11" s="1"/>
  <c r="A3820" i="11" s="1"/>
  <c r="A3821" i="11" s="1"/>
  <c r="A3822" i="11" s="1"/>
  <c r="A3823" i="11" s="1"/>
  <c r="A3824" i="11" s="1"/>
  <c r="A3825" i="11" s="1"/>
  <c r="A3826" i="11" s="1"/>
  <c r="A3827" i="11" s="1"/>
  <c r="A3828" i="11" s="1"/>
  <c r="A3829" i="11" s="1"/>
  <c r="A3830" i="11" s="1"/>
  <c r="A3831" i="11" s="1"/>
  <c r="A3832" i="11" s="1"/>
  <c r="A3833" i="11" s="1"/>
  <c r="A3834" i="11" s="1"/>
  <c r="A3835" i="11" s="1"/>
  <c r="A3836" i="11" s="1"/>
  <c r="A3837" i="11" s="1"/>
  <c r="A3838" i="11" s="1"/>
  <c r="A3839" i="11" s="1"/>
  <c r="A3840" i="11" s="1"/>
  <c r="A3841" i="11" s="1"/>
  <c r="A3842" i="11" s="1"/>
  <c r="A3843" i="11" s="1"/>
  <c r="A3844" i="11" s="1"/>
  <c r="A3845" i="11" s="1"/>
  <c r="A3846" i="11" s="1"/>
  <c r="A3847" i="11" s="1"/>
  <c r="A3848" i="11" s="1"/>
  <c r="A3849" i="11" s="1"/>
  <c r="A3850" i="11" s="1"/>
  <c r="A3851" i="11" s="1"/>
  <c r="A3852" i="11" s="1"/>
  <c r="A3853" i="11" s="1"/>
  <c r="A3854" i="11" s="1"/>
  <c r="A3855" i="11" s="1"/>
  <c r="A3856" i="11" s="1"/>
  <c r="A3857" i="11" s="1"/>
  <c r="A3858" i="11" s="1"/>
  <c r="A3859" i="11" s="1"/>
  <c r="A3860" i="11" s="1"/>
  <c r="A3861" i="11" s="1"/>
  <c r="A3862" i="11" s="1"/>
  <c r="A3863" i="11" s="1"/>
  <c r="A3864" i="11" s="1"/>
  <c r="A3865" i="11" s="1"/>
  <c r="A3866" i="11" s="1"/>
  <c r="A3867" i="11" s="1"/>
  <c r="A3868" i="11" s="1"/>
  <c r="A3869" i="11" s="1"/>
  <c r="A3870" i="11" s="1"/>
  <c r="A3871" i="11" s="1"/>
  <c r="A3872" i="11" s="1"/>
  <c r="A3873" i="11" s="1"/>
  <c r="A3874" i="11" s="1"/>
  <c r="A3875" i="11" s="1"/>
  <c r="A3876" i="11" s="1"/>
  <c r="A3877" i="11" s="1"/>
  <c r="A3878" i="11" s="1"/>
  <c r="A3879" i="11" s="1"/>
  <c r="A3880" i="11" s="1"/>
  <c r="A3881" i="11" s="1"/>
  <c r="A3882" i="11" s="1"/>
  <c r="A3883" i="11" s="1"/>
  <c r="A3884" i="11" s="1"/>
  <c r="A3885" i="11" s="1"/>
  <c r="A3886" i="11" s="1"/>
  <c r="A3887" i="11" s="1"/>
  <c r="A3888" i="11" s="1"/>
  <c r="A3889" i="11" s="1"/>
  <c r="A3890" i="11" s="1"/>
  <c r="A3891" i="11" s="1"/>
  <c r="A3892" i="11" s="1"/>
  <c r="A3893" i="11" s="1"/>
  <c r="A3894" i="11" s="1"/>
  <c r="A3895" i="11" s="1"/>
  <c r="A3896" i="11" s="1"/>
  <c r="A3897" i="11" s="1"/>
  <c r="A3898" i="11" s="1"/>
  <c r="A3899" i="11" s="1"/>
  <c r="A3900" i="11" s="1"/>
  <c r="A3901" i="11" s="1"/>
  <c r="A3902" i="11" s="1"/>
  <c r="A3903" i="11" s="1"/>
  <c r="A3904" i="11" s="1"/>
  <c r="A3905" i="11" s="1"/>
  <c r="A3906" i="11" s="1"/>
  <c r="A3907" i="11" s="1"/>
  <c r="A3908" i="11" s="1"/>
  <c r="A3909" i="11" s="1"/>
  <c r="A3910" i="11" s="1"/>
  <c r="A3911" i="11" s="1"/>
  <c r="A3912" i="11" s="1"/>
  <c r="A3913" i="11" s="1"/>
  <c r="A3914" i="11" s="1"/>
  <c r="A3915" i="11" s="1"/>
  <c r="A3916" i="11" s="1"/>
  <c r="A3917" i="11" s="1"/>
  <c r="A3918" i="11" s="1"/>
  <c r="A3919" i="11" s="1"/>
  <c r="A3920" i="11" s="1"/>
  <c r="A3921" i="11" s="1"/>
  <c r="A3922" i="11" s="1"/>
  <c r="A3923" i="11" s="1"/>
  <c r="A3924" i="11" s="1"/>
  <c r="A3925" i="11" s="1"/>
  <c r="A3926" i="11" s="1"/>
  <c r="A3927" i="11" s="1"/>
  <c r="A3928" i="11" s="1"/>
  <c r="A3929" i="11" s="1"/>
  <c r="A3930" i="11" s="1"/>
  <c r="A3931" i="11" s="1"/>
  <c r="A3932" i="11" s="1"/>
  <c r="A3933" i="11" s="1"/>
  <c r="A3934" i="11" s="1"/>
  <c r="A3935" i="11" s="1"/>
  <c r="A3936" i="11" s="1"/>
  <c r="A3937" i="11" s="1"/>
  <c r="A3938" i="11" s="1"/>
  <c r="A3939" i="11" s="1"/>
  <c r="A3940" i="11" s="1"/>
  <c r="A3941" i="11" s="1"/>
  <c r="A3942" i="11" s="1"/>
  <c r="A3943" i="11" s="1"/>
  <c r="A3944" i="11" s="1"/>
  <c r="A3945" i="11" s="1"/>
  <c r="A3946" i="11" s="1"/>
  <c r="A3947" i="11" s="1"/>
  <c r="A3948" i="11" s="1"/>
  <c r="A3949" i="11" s="1"/>
  <c r="A3950" i="11" s="1"/>
  <c r="A3951" i="11" s="1"/>
  <c r="A3952" i="11" s="1"/>
  <c r="A3953" i="11" s="1"/>
  <c r="A3954" i="11" s="1"/>
  <c r="A3955" i="11" s="1"/>
  <c r="A3956" i="11" s="1"/>
  <c r="A3957" i="11" s="1"/>
  <c r="A3958" i="11" s="1"/>
  <c r="A3959" i="11" s="1"/>
  <c r="A3960" i="11" s="1"/>
  <c r="A3961" i="11" s="1"/>
  <c r="A3962" i="11" s="1"/>
  <c r="A3963" i="11" s="1"/>
  <c r="A3964" i="11" s="1"/>
  <c r="A3965" i="11" s="1"/>
  <c r="A3966" i="11" s="1"/>
  <c r="L3672" i="11"/>
  <c r="L3673" i="11" s="1"/>
  <c r="L3674" i="11" s="1"/>
  <c r="L3675" i="11" s="1"/>
  <c r="L3676" i="11" s="1"/>
  <c r="L3677" i="11" s="1"/>
  <c r="L3678" i="11" s="1"/>
  <c r="L3679" i="11" s="1"/>
  <c r="L3680" i="11" s="1"/>
  <c r="L3681" i="11" s="1"/>
  <c r="L3682" i="11" s="1"/>
  <c r="L3683" i="11" s="1"/>
  <c r="L3684" i="11" s="1"/>
  <c r="L3685" i="11" s="1"/>
  <c r="L3686" i="11" s="1"/>
  <c r="L3687" i="11" s="1"/>
  <c r="L3688" i="11" s="1"/>
  <c r="L3689" i="11" s="1"/>
  <c r="L3690" i="11" s="1"/>
  <c r="L3691" i="11" s="1"/>
  <c r="L3692" i="11" s="1"/>
  <c r="L3693" i="11" s="1"/>
  <c r="L3694" i="11" s="1"/>
  <c r="L3695" i="11" s="1"/>
  <c r="L3696" i="11" s="1"/>
  <c r="L3697" i="11" s="1"/>
  <c r="L3698" i="11" s="1"/>
  <c r="L3699" i="11" s="1"/>
  <c r="L3700" i="11" s="1"/>
  <c r="L3701" i="11" s="1"/>
  <c r="L3702" i="11" s="1"/>
  <c r="L3703" i="11" s="1"/>
  <c r="L3704" i="11" s="1"/>
  <c r="L3705" i="11" s="1"/>
  <c r="L3706" i="11" s="1"/>
  <c r="L3707" i="11" s="1"/>
  <c r="L3708" i="11" s="1"/>
  <c r="L3709" i="11" s="1"/>
  <c r="L3710" i="11" s="1"/>
  <c r="L3711" i="11" s="1"/>
  <c r="L3712" i="11" s="1"/>
  <c r="L3713" i="11" s="1"/>
  <c r="L3714" i="11" s="1"/>
  <c r="L3715" i="11" s="1"/>
  <c r="L3716" i="11" s="1"/>
  <c r="L3717" i="11" s="1"/>
  <c r="L3718" i="11" s="1"/>
  <c r="L3719" i="11" s="1"/>
  <c r="L3720" i="11" s="1"/>
  <c r="L3721" i="11" s="1"/>
  <c r="L3722" i="11" s="1"/>
  <c r="L3723" i="11" s="1"/>
  <c r="L3724" i="11" s="1"/>
  <c r="L3725" i="11" s="1"/>
  <c r="L3726" i="11" s="1"/>
  <c r="L3727" i="11" s="1"/>
  <c r="L3728" i="11" s="1"/>
  <c r="L3729" i="11" s="1"/>
  <c r="L3730" i="11" s="1"/>
  <c r="L3731" i="11" s="1"/>
  <c r="L3732" i="11" s="1"/>
  <c r="L3733" i="11" s="1"/>
  <c r="L3734" i="11" s="1"/>
  <c r="L3735" i="11" s="1"/>
  <c r="L3736" i="11" s="1"/>
  <c r="L3737" i="11" s="1"/>
  <c r="L3738" i="11" s="1"/>
  <c r="L3739" i="11" s="1"/>
  <c r="L3740" i="11" s="1"/>
  <c r="L3741" i="11" s="1"/>
  <c r="L3742" i="11" s="1"/>
  <c r="L3743" i="11" s="1"/>
  <c r="L3744" i="11" s="1"/>
  <c r="L3745" i="11" s="1"/>
  <c r="L3746" i="11" s="1"/>
  <c r="L3747" i="11" s="1"/>
  <c r="L3748" i="11" s="1"/>
  <c r="L3749" i="11" s="1"/>
  <c r="L3750" i="11" s="1"/>
  <c r="L3751" i="11" s="1"/>
  <c r="L3752" i="11" s="1"/>
  <c r="L3753" i="11" s="1"/>
  <c r="L3754" i="11" s="1"/>
  <c r="L3755" i="11" s="1"/>
  <c r="L3756" i="11" s="1"/>
  <c r="L3757" i="11" s="1"/>
  <c r="L3758" i="11" s="1"/>
  <c r="L3759" i="11" s="1"/>
  <c r="L3760" i="11" s="1"/>
  <c r="L3761" i="11" s="1"/>
  <c r="L3762" i="11" s="1"/>
  <c r="L3763" i="11" s="1"/>
  <c r="L3764" i="11" s="1"/>
  <c r="L3765" i="11" s="1"/>
  <c r="L3766" i="11" s="1"/>
  <c r="L3767" i="11" s="1"/>
  <c r="L3768" i="11" s="1"/>
  <c r="L3769" i="11" s="1"/>
  <c r="L3770" i="11" s="1"/>
  <c r="L3771" i="11" s="1"/>
  <c r="L3772" i="11" s="1"/>
  <c r="L3773" i="11" s="1"/>
  <c r="L3774" i="11" s="1"/>
  <c r="L3775" i="11" s="1"/>
  <c r="L3776" i="11" s="1"/>
  <c r="L3777" i="11" s="1"/>
  <c r="L3778" i="11" s="1"/>
  <c r="L3779" i="11" s="1"/>
  <c r="L3780" i="11" s="1"/>
  <c r="L3781" i="11" s="1"/>
  <c r="L3782" i="11" s="1"/>
  <c r="L3783" i="11" s="1"/>
  <c r="L3784" i="11" s="1"/>
  <c r="L3785" i="11" s="1"/>
  <c r="L3786" i="11" s="1"/>
  <c r="L3787" i="11" s="1"/>
  <c r="L3788" i="11" s="1"/>
  <c r="L3789" i="11" s="1"/>
  <c r="L3790" i="11" s="1"/>
  <c r="L3791" i="11" s="1"/>
  <c r="L3792" i="11" s="1"/>
  <c r="L3793" i="11" s="1"/>
  <c r="L3794" i="11" s="1"/>
  <c r="L3795" i="11" s="1"/>
  <c r="L3796" i="11" s="1"/>
  <c r="L3797" i="11" s="1"/>
  <c r="L3798" i="11" s="1"/>
  <c r="L3799" i="11" s="1"/>
  <c r="L3800" i="11" s="1"/>
  <c r="L3801" i="11" s="1"/>
  <c r="L3802" i="11" s="1"/>
  <c r="L3803" i="11" s="1"/>
  <c r="L3804" i="11" s="1"/>
  <c r="L3805" i="11" s="1"/>
  <c r="L3806" i="11" s="1"/>
  <c r="L3807" i="11" s="1"/>
  <c r="L3808" i="11" s="1"/>
  <c r="L3809" i="11" s="1"/>
  <c r="L3810" i="11" s="1"/>
  <c r="L3811" i="11" s="1"/>
  <c r="L3812" i="11" s="1"/>
  <c r="L3813" i="11" s="1"/>
  <c r="L3814" i="11" s="1"/>
  <c r="L3815" i="11" s="1"/>
  <c r="L3816" i="11" s="1"/>
  <c r="L3817" i="11" s="1"/>
  <c r="L3818" i="11" s="1"/>
  <c r="L3819" i="11" s="1"/>
  <c r="L3820" i="11" s="1"/>
  <c r="L3821" i="11" s="1"/>
  <c r="L3822" i="11" s="1"/>
  <c r="L3823" i="11" s="1"/>
  <c r="L3824" i="11" s="1"/>
  <c r="L3825" i="11" s="1"/>
  <c r="L3826" i="11" s="1"/>
  <c r="L3827" i="11" s="1"/>
  <c r="L3828" i="11" s="1"/>
  <c r="L3829" i="11" s="1"/>
  <c r="L3830" i="11" s="1"/>
  <c r="L3831" i="11" s="1"/>
  <c r="L3832" i="11" s="1"/>
  <c r="L3833" i="11" s="1"/>
  <c r="L3834" i="11" s="1"/>
  <c r="L3835" i="11" s="1"/>
  <c r="L3836" i="11" s="1"/>
  <c r="L3837" i="11" s="1"/>
  <c r="L3838" i="11" s="1"/>
  <c r="L3839" i="11" s="1"/>
  <c r="L3840" i="11" s="1"/>
  <c r="L3841" i="11" s="1"/>
  <c r="L3842" i="11" s="1"/>
  <c r="L3843" i="11" s="1"/>
  <c r="L3844" i="11" s="1"/>
  <c r="L3845" i="11" s="1"/>
  <c r="L3846" i="11" s="1"/>
  <c r="L3847" i="11" s="1"/>
  <c r="L3848" i="11" s="1"/>
  <c r="L3849" i="11" s="1"/>
  <c r="L3850" i="11" s="1"/>
  <c r="L3851" i="11" s="1"/>
  <c r="L3852" i="11" s="1"/>
  <c r="L3853" i="11" s="1"/>
  <c r="L3854" i="11" s="1"/>
  <c r="L3855" i="11" s="1"/>
  <c r="L3856" i="11" s="1"/>
  <c r="L3857" i="11" s="1"/>
  <c r="L3858" i="11" s="1"/>
  <c r="L3859" i="11" s="1"/>
  <c r="L3860" i="11" s="1"/>
  <c r="L3861" i="11" s="1"/>
  <c r="L3862" i="11" s="1"/>
  <c r="L3863" i="11" s="1"/>
  <c r="L3864" i="11" s="1"/>
  <c r="L3865" i="11" s="1"/>
  <c r="L3866" i="11" s="1"/>
  <c r="L3867" i="11" s="1"/>
  <c r="L3868" i="11" s="1"/>
  <c r="L3869" i="11" s="1"/>
  <c r="L3870" i="11" s="1"/>
  <c r="L3871" i="11" s="1"/>
  <c r="L3872" i="11" s="1"/>
  <c r="L3873" i="11" s="1"/>
  <c r="L3874" i="11" s="1"/>
  <c r="L3875" i="11" s="1"/>
  <c r="L3876" i="11" s="1"/>
  <c r="L3877" i="11" s="1"/>
  <c r="L3878" i="11" s="1"/>
  <c r="L3879" i="11" s="1"/>
  <c r="L3880" i="11" s="1"/>
  <c r="L3881" i="11" s="1"/>
  <c r="L3882" i="11" s="1"/>
  <c r="L3883" i="11" s="1"/>
  <c r="L3884" i="11" s="1"/>
  <c r="L3885" i="11" s="1"/>
  <c r="L3886" i="11" s="1"/>
  <c r="L3887" i="11" s="1"/>
  <c r="L3888" i="11" s="1"/>
  <c r="L3889" i="11" s="1"/>
  <c r="L3890" i="11" s="1"/>
  <c r="L3891" i="11" s="1"/>
  <c r="L3892" i="11" s="1"/>
  <c r="L3893" i="11" s="1"/>
  <c r="L3894" i="11" s="1"/>
  <c r="L3895" i="11" s="1"/>
  <c r="L3896" i="11" s="1"/>
  <c r="L3897" i="11" s="1"/>
  <c r="L3898" i="11" s="1"/>
  <c r="L3899" i="11" s="1"/>
  <c r="L3900" i="11" s="1"/>
  <c r="L3901" i="11" s="1"/>
  <c r="L3902" i="11" s="1"/>
  <c r="L3903" i="11" s="1"/>
  <c r="L3904" i="11" s="1"/>
  <c r="L3905" i="11" s="1"/>
  <c r="L3906" i="11" s="1"/>
  <c r="L3907" i="11" s="1"/>
  <c r="L3908" i="11" s="1"/>
  <c r="L3909" i="11" s="1"/>
  <c r="L3910" i="11" s="1"/>
  <c r="L3911" i="11" s="1"/>
  <c r="L3912" i="11" s="1"/>
  <c r="L3913" i="11" s="1"/>
  <c r="L3914" i="11" s="1"/>
  <c r="L3915" i="11" s="1"/>
  <c r="L3916" i="11" s="1"/>
  <c r="L3917" i="11" s="1"/>
  <c r="L3918" i="11" s="1"/>
  <c r="L3919" i="11" s="1"/>
  <c r="L3920" i="11" s="1"/>
  <c r="L3921" i="11" s="1"/>
  <c r="L3922" i="11" s="1"/>
  <c r="L3923" i="11" s="1"/>
  <c r="L3924" i="11" s="1"/>
  <c r="L3925" i="11" s="1"/>
  <c r="L3926" i="11" s="1"/>
  <c r="L3927" i="11" s="1"/>
  <c r="L3928" i="11" s="1"/>
  <c r="L3929" i="11" s="1"/>
  <c r="L3930" i="11" s="1"/>
  <c r="L3931" i="11" s="1"/>
  <c r="L3932" i="11" s="1"/>
  <c r="L3933" i="11" s="1"/>
  <c r="L3934" i="11" s="1"/>
  <c r="L3935" i="11" s="1"/>
  <c r="L3936" i="11" s="1"/>
  <c r="L3937" i="11" s="1"/>
  <c r="L3938" i="11" s="1"/>
  <c r="L3939" i="11" s="1"/>
  <c r="L3940" i="11" s="1"/>
  <c r="L3941" i="11" s="1"/>
  <c r="L3942" i="11" s="1"/>
  <c r="L3943" i="11" s="1"/>
  <c r="L3944" i="11" s="1"/>
  <c r="L3945" i="11" s="1"/>
  <c r="L3946" i="11" s="1"/>
  <c r="L3947" i="11" s="1"/>
  <c r="L3948" i="11" s="1"/>
  <c r="L3949" i="11" s="1"/>
  <c r="L3950" i="11" s="1"/>
  <c r="L3951" i="11" s="1"/>
  <c r="L3952" i="11" s="1"/>
  <c r="L3953" i="11" s="1"/>
  <c r="L3954" i="11" s="1"/>
  <c r="L3955" i="11" s="1"/>
  <c r="L3956" i="11" s="1"/>
  <c r="L3957" i="11" s="1"/>
  <c r="L3958" i="11" s="1"/>
  <c r="L3959" i="11" s="1"/>
  <c r="L3960" i="11" s="1"/>
  <c r="L3961" i="11" s="1"/>
  <c r="L3962" i="11" s="1"/>
  <c r="L3963" i="11" s="1"/>
  <c r="L3964" i="11" s="1"/>
  <c r="L3965" i="11" s="1"/>
  <c r="L3966" i="11" s="1"/>
  <c r="L3967" i="11" s="1"/>
  <c r="L3968" i="11" s="1"/>
  <c r="L3969" i="11" s="1"/>
  <c r="L3970" i="11" s="1"/>
  <c r="L3971" i="11" s="1"/>
  <c r="L3972" i="11" s="1"/>
  <c r="L3973" i="11" s="1"/>
  <c r="L3974" i="11" s="1"/>
  <c r="L3975" i="11" s="1"/>
  <c r="L3976" i="11" s="1"/>
  <c r="L3977" i="11" s="1"/>
  <c r="L3978" i="11" s="1"/>
  <c r="L3979" i="11" s="1"/>
  <c r="L3980" i="11" s="1"/>
  <c r="L3981" i="11" s="1"/>
  <c r="L3982" i="11" s="1"/>
  <c r="L3983" i="11" s="1"/>
  <c r="L3984" i="11" s="1"/>
  <c r="L3985" i="11" s="1"/>
  <c r="L3986" i="11" s="1"/>
  <c r="L3987" i="11" s="1"/>
  <c r="L3988" i="11" s="1"/>
  <c r="L3989" i="11" s="1"/>
  <c r="L3990" i="11" s="1"/>
  <c r="L3991" i="11" s="1"/>
  <c r="L3992" i="11" s="1"/>
  <c r="L3993" i="11" s="1"/>
  <c r="L3994" i="11" s="1"/>
  <c r="L3995" i="11" s="1"/>
  <c r="L3996" i="11" s="1"/>
  <c r="L3997" i="11" s="1"/>
  <c r="L3998" i="11" s="1"/>
  <c r="L3999" i="11" s="1"/>
  <c r="L4000" i="11" s="1"/>
  <c r="L4001" i="11" s="1"/>
  <c r="L4002" i="11" s="1"/>
  <c r="L4003" i="11" s="1"/>
  <c r="L4004" i="11" s="1"/>
  <c r="L4005" i="11" s="1"/>
  <c r="L4006" i="11" s="1"/>
  <c r="L4007" i="11" s="1"/>
  <c r="L4008" i="11" s="1"/>
  <c r="L4009" i="11" s="1"/>
  <c r="L4010" i="11" s="1"/>
  <c r="L4011" i="11" s="1"/>
  <c r="L4012" i="11" s="1"/>
  <c r="L4013" i="11" s="1"/>
  <c r="L4014" i="11" s="1"/>
  <c r="L4015" i="11" s="1"/>
  <c r="L4016" i="11" s="1"/>
  <c r="L4017" i="11" s="1"/>
  <c r="L4018" i="11" s="1"/>
  <c r="L4019" i="11" s="1"/>
  <c r="L4020" i="11" s="1"/>
  <c r="L4021" i="11" s="1"/>
  <c r="L4022" i="11" s="1"/>
  <c r="L4023" i="11" s="1"/>
  <c r="L4024" i="11" s="1"/>
  <c r="L4025" i="11" s="1"/>
  <c r="L4026" i="11" s="1"/>
  <c r="L4027" i="11" s="1"/>
  <c r="L4028" i="11" s="1"/>
  <c r="L4029" i="11" s="1"/>
  <c r="L4030" i="11" s="1"/>
  <c r="L4031" i="11" s="1"/>
  <c r="L4032" i="11" s="1"/>
  <c r="L4033" i="11" s="1"/>
  <c r="L4034" i="11" s="1"/>
  <c r="L4035" i="11" s="1"/>
  <c r="L4036" i="11" s="1"/>
  <c r="L4037" i="11" s="1"/>
  <c r="L4038" i="11" s="1"/>
  <c r="L4039" i="11" s="1"/>
  <c r="L4040" i="11" s="1"/>
  <c r="L4041" i="11" s="1"/>
  <c r="L4042" i="11" s="1"/>
  <c r="L4043" i="11" s="1"/>
  <c r="L4044" i="11" s="1"/>
  <c r="L4045" i="11" s="1"/>
  <c r="L4046" i="11" s="1"/>
  <c r="L4047" i="11" s="1"/>
  <c r="L4048" i="11" s="1"/>
  <c r="L4049" i="11" s="1"/>
  <c r="L4050" i="11" s="1"/>
  <c r="L4051" i="11" s="1"/>
  <c r="L4052" i="11" s="1"/>
  <c r="L4053" i="11" s="1"/>
  <c r="L4054" i="11" s="1"/>
  <c r="L4055" i="11" s="1"/>
  <c r="L4056" i="11" s="1"/>
  <c r="L4057" i="11" s="1"/>
  <c r="L4058" i="11" s="1"/>
  <c r="L4059" i="11" s="1"/>
  <c r="L4060" i="11" s="1"/>
  <c r="L4061" i="11" s="1"/>
  <c r="L4062" i="11" s="1"/>
  <c r="L4063" i="11" s="1"/>
  <c r="L4064" i="11" s="1"/>
  <c r="L4065" i="11" s="1"/>
  <c r="L4066" i="11" s="1"/>
  <c r="L4067" i="11" s="1"/>
  <c r="L4068" i="11" s="1"/>
  <c r="L4069" i="11" s="1"/>
  <c r="L4070" i="11" s="1"/>
  <c r="L4071" i="11" s="1"/>
  <c r="L4072" i="11" s="1"/>
  <c r="L4073" i="11" s="1"/>
  <c r="L4074" i="11" s="1"/>
  <c r="L4075" i="11" s="1"/>
  <c r="L4076" i="11" s="1"/>
  <c r="L4077" i="11" s="1"/>
  <c r="L4078" i="11" s="1"/>
  <c r="L4079" i="11" s="1"/>
  <c r="L4080" i="11" s="1"/>
  <c r="L4081" i="11" s="1"/>
  <c r="L4082" i="11" s="1"/>
  <c r="L4083" i="11" s="1"/>
  <c r="L4084" i="11" s="1"/>
  <c r="L4085" i="11" s="1"/>
  <c r="L4086" i="11" s="1"/>
  <c r="L4087" i="11" s="1"/>
  <c r="L4088" i="11" s="1"/>
  <c r="L4089" i="11" s="1"/>
  <c r="L4090" i="11" s="1"/>
  <c r="L4091" i="11" s="1"/>
  <c r="L4092" i="11" s="1"/>
  <c r="L4093" i="11" s="1"/>
  <c r="L4094" i="11" s="1"/>
  <c r="L4095" i="11" s="1"/>
  <c r="L4096" i="11" s="1"/>
  <c r="L4097" i="11" s="1"/>
  <c r="L4098" i="11" s="1"/>
  <c r="L4099" i="11" s="1"/>
  <c r="L4100" i="11" s="1"/>
  <c r="L4101" i="11" s="1"/>
  <c r="L4102" i="11" s="1"/>
  <c r="L4103" i="11" s="1"/>
  <c r="L4104" i="11" s="1"/>
  <c r="L4105" i="11" s="1"/>
  <c r="L4106" i="11" s="1"/>
  <c r="L4107" i="11" s="1"/>
  <c r="L4108" i="11" s="1"/>
  <c r="L4109" i="11" s="1"/>
  <c r="L4110" i="11" s="1"/>
  <c r="L4111" i="11" s="1"/>
  <c r="L4112" i="11" s="1"/>
  <c r="L4113" i="11" s="1"/>
  <c r="L4114" i="11" s="1"/>
  <c r="L4115" i="11" s="1"/>
  <c r="L4116" i="11" s="1"/>
  <c r="L4117" i="11" s="1"/>
  <c r="L4118" i="11" s="1"/>
  <c r="L4119" i="11" s="1"/>
  <c r="L4120" i="11" s="1"/>
  <c r="L4121" i="11" s="1"/>
  <c r="L4122" i="11" s="1"/>
  <c r="L4123" i="11" s="1"/>
  <c r="L4124" i="11" s="1"/>
  <c r="L4125" i="11" s="1"/>
  <c r="L4126" i="11" s="1"/>
  <c r="L4127" i="11" s="1"/>
  <c r="L4128" i="11" s="1"/>
  <c r="L4129" i="11" s="1"/>
  <c r="L4130" i="11" s="1"/>
  <c r="L4131" i="11" s="1"/>
  <c r="L4132" i="11" s="1"/>
  <c r="L4133" i="11" s="1"/>
  <c r="L4134" i="11" s="1"/>
  <c r="L4135" i="11" s="1"/>
  <c r="L4136" i="11" s="1"/>
  <c r="L4137" i="11" s="1"/>
  <c r="L4138" i="11" s="1"/>
  <c r="L4139" i="11" s="1"/>
  <c r="L4140" i="11" s="1"/>
  <c r="L4141" i="11" s="1"/>
  <c r="L4142" i="11" s="1"/>
  <c r="L4143" i="11" s="1"/>
  <c r="L4144" i="11" s="1"/>
  <c r="L4145" i="11" s="1"/>
  <c r="L4146" i="11" s="1"/>
  <c r="L4147" i="11" s="1"/>
  <c r="L4148" i="11" s="1"/>
  <c r="L4149" i="11" s="1"/>
  <c r="L4150" i="11" s="1"/>
  <c r="L4151" i="11" s="1"/>
  <c r="L4152" i="11" s="1"/>
  <c r="L4153" i="11" s="1"/>
  <c r="L4154" i="11" s="1"/>
  <c r="L4155" i="11" s="1"/>
  <c r="L4156" i="11" s="1"/>
  <c r="L4157" i="11" s="1"/>
  <c r="L4158" i="11" s="1"/>
  <c r="L4159" i="11" s="1"/>
  <c r="L4160" i="11" s="1"/>
  <c r="L4161" i="11" s="1"/>
  <c r="L4162" i="11" s="1"/>
  <c r="L4163" i="11" s="1"/>
  <c r="L4164" i="11" s="1"/>
  <c r="L4165" i="11" s="1"/>
  <c r="L4166" i="11" s="1"/>
  <c r="L4167" i="11" s="1"/>
  <c r="L4168" i="11" s="1"/>
  <c r="L4169" i="11" s="1"/>
  <c r="L4170" i="11" s="1"/>
  <c r="L4171" i="11" s="1"/>
  <c r="L4172" i="11" s="1"/>
  <c r="L4173" i="11" s="1"/>
  <c r="L4174" i="11" s="1"/>
  <c r="L4175" i="11" s="1"/>
  <c r="L4176" i="11" s="1"/>
  <c r="L4177" i="11" s="1"/>
  <c r="L4178" i="11" s="1"/>
  <c r="L4179" i="11" s="1"/>
  <c r="L4180" i="11" s="1"/>
  <c r="L4181" i="11" s="1"/>
  <c r="L4182" i="11" s="1"/>
  <c r="L4183" i="11" s="1"/>
  <c r="L4184" i="11" s="1"/>
  <c r="L4185" i="11" s="1"/>
  <c r="L4186" i="11" s="1"/>
  <c r="L4187" i="11" s="1"/>
  <c r="L4188" i="11" s="1"/>
  <c r="L4189" i="11" s="1"/>
  <c r="L4190" i="11" s="1"/>
  <c r="L4191" i="11" s="1"/>
  <c r="L4192" i="11" s="1"/>
  <c r="L4193" i="11" s="1"/>
  <c r="L4194" i="11" s="1"/>
  <c r="L4195" i="11" s="1"/>
  <c r="L4196" i="11" s="1"/>
  <c r="L4197" i="11" s="1"/>
  <c r="L4198" i="11" s="1"/>
  <c r="L4199" i="11" s="1"/>
  <c r="L4200" i="11" s="1"/>
  <c r="L4201" i="11" s="1"/>
  <c r="L4202" i="11" s="1"/>
  <c r="L4203" i="11" s="1"/>
  <c r="L4204" i="11" s="1"/>
  <c r="L4205" i="11" s="1"/>
  <c r="L4206" i="11" s="1"/>
  <c r="L4207" i="11" s="1"/>
  <c r="L4208" i="11" s="1"/>
  <c r="L4209" i="11" s="1"/>
  <c r="L4210" i="11" s="1"/>
  <c r="L4211" i="11" s="1"/>
  <c r="L4212" i="11" s="1"/>
  <c r="L4213" i="11" s="1"/>
  <c r="L4214" i="11" s="1"/>
  <c r="L4215" i="11" s="1"/>
  <c r="L4216" i="11" s="1"/>
  <c r="L4217" i="11" s="1"/>
  <c r="L4218" i="11" s="1"/>
  <c r="L4219" i="11" s="1"/>
  <c r="L4220" i="11" s="1"/>
  <c r="L4221" i="11" s="1"/>
  <c r="L4222" i="11" s="1"/>
  <c r="L4223" i="11" s="1"/>
  <c r="L4224" i="11" s="1"/>
  <c r="L4225" i="11" s="1"/>
  <c r="L4226" i="11" s="1"/>
  <c r="L4227" i="11" s="1"/>
  <c r="L4228" i="11" s="1"/>
  <c r="L4229" i="11" s="1"/>
  <c r="L4230" i="11" s="1"/>
  <c r="L4231" i="11" s="1"/>
  <c r="L4232" i="11" s="1"/>
  <c r="L4233" i="11" s="1"/>
  <c r="L4234" i="11" s="1"/>
  <c r="L4235" i="11" s="1"/>
  <c r="L4236" i="11" s="1"/>
  <c r="L4237" i="11" s="1"/>
  <c r="L4238" i="11" s="1"/>
  <c r="L4239" i="11" s="1"/>
  <c r="L4240" i="11" s="1"/>
  <c r="L4241" i="11" s="1"/>
  <c r="L4242" i="11" s="1"/>
  <c r="L4243" i="11" s="1"/>
  <c r="L4244" i="11" s="1"/>
  <c r="L4245" i="11" s="1"/>
  <c r="L4246" i="11" s="1"/>
  <c r="L4247" i="11" s="1"/>
  <c r="L4248" i="11" s="1"/>
  <c r="L4249" i="11" s="1"/>
  <c r="L4250" i="11" s="1"/>
  <c r="L4251" i="11" s="1"/>
  <c r="L4252" i="11" s="1"/>
  <c r="L4253" i="11" s="1"/>
  <c r="L4254" i="11" s="1"/>
  <c r="L4255" i="11" s="1"/>
  <c r="L4256" i="11" s="1"/>
  <c r="L4257" i="11" s="1"/>
  <c r="L4258" i="11" s="1"/>
  <c r="L4259" i="11" s="1"/>
  <c r="L4260" i="11" s="1"/>
  <c r="L4261" i="11" s="1"/>
  <c r="L4262" i="11" s="1"/>
  <c r="L4263" i="11" s="1"/>
  <c r="L4264" i="11" s="1"/>
  <c r="L4265" i="11" s="1"/>
  <c r="L4266" i="11" s="1"/>
  <c r="L4267" i="11" s="1"/>
  <c r="L4268" i="11" s="1"/>
  <c r="L4269" i="11" s="1"/>
  <c r="L4270" i="11" s="1"/>
  <c r="L4271" i="11" s="1"/>
  <c r="L4272" i="11" s="1"/>
  <c r="L4273" i="11" s="1"/>
  <c r="L4274" i="11" s="1"/>
  <c r="L4275" i="11" s="1"/>
  <c r="L4276" i="11" s="1"/>
  <c r="L4277" i="11" s="1"/>
  <c r="L4278" i="11" s="1"/>
  <c r="L4279" i="11" s="1"/>
  <c r="L4280" i="11" s="1"/>
  <c r="L4281" i="11" s="1"/>
  <c r="L4282" i="11" s="1"/>
  <c r="L4283" i="11" s="1"/>
  <c r="L4284" i="11" s="1"/>
  <c r="L4285" i="11" s="1"/>
  <c r="L4286" i="11" s="1"/>
  <c r="L4287" i="11" s="1"/>
  <c r="L4288" i="11" s="1"/>
  <c r="L4289" i="11" s="1"/>
  <c r="L4290" i="11" s="1"/>
  <c r="L4291" i="11" s="1"/>
  <c r="L4292" i="11" s="1"/>
  <c r="L4293" i="11" s="1"/>
  <c r="L4294" i="11" s="1"/>
  <c r="L4295" i="11" s="1"/>
  <c r="L4296" i="11" s="1"/>
  <c r="L4297" i="11" s="1"/>
  <c r="L4298" i="11" s="1"/>
  <c r="L4299" i="11" s="1"/>
  <c r="L4300" i="11" s="1"/>
  <c r="L4301" i="11" s="1"/>
  <c r="L4302" i="11" s="1"/>
  <c r="L4303" i="11" s="1"/>
  <c r="L4304" i="11" s="1"/>
  <c r="L4305" i="11" s="1"/>
  <c r="L4306" i="11" s="1"/>
  <c r="L4307" i="11" s="1"/>
  <c r="L4308" i="11" s="1"/>
  <c r="L4309" i="11" s="1"/>
  <c r="L4310" i="11" s="1"/>
  <c r="L4311" i="11" s="1"/>
  <c r="L4312" i="11" s="1"/>
  <c r="L4313" i="11" s="1"/>
  <c r="L4314" i="11" s="1"/>
  <c r="L4315" i="11" s="1"/>
  <c r="L4316" i="11" s="1"/>
  <c r="L4317" i="11" s="1"/>
  <c r="L4318" i="11" s="1"/>
  <c r="L4319" i="11" s="1"/>
  <c r="L4320" i="11" s="1"/>
  <c r="L4321" i="11" s="1"/>
  <c r="L4322" i="11" s="1"/>
  <c r="L4323" i="11" s="1"/>
  <c r="L4324" i="11" s="1"/>
  <c r="L4325" i="11" s="1"/>
  <c r="L4326" i="11" s="1"/>
  <c r="L4327" i="11" s="1"/>
  <c r="L4328" i="11" s="1"/>
  <c r="L4329" i="11" s="1"/>
  <c r="L4330" i="11" s="1"/>
  <c r="L4331" i="11" s="1"/>
  <c r="L4332" i="11" s="1"/>
  <c r="L4333" i="11" s="1"/>
  <c r="L4334" i="11" s="1"/>
  <c r="L4335" i="11" s="1"/>
  <c r="L4336" i="11" s="1"/>
  <c r="L4337" i="11" s="1"/>
  <c r="L4338" i="11" s="1"/>
  <c r="L4339" i="11" s="1"/>
  <c r="L4340" i="11" s="1"/>
  <c r="L4341" i="11" s="1"/>
  <c r="L4342" i="11" s="1"/>
  <c r="L4343" i="11" s="1"/>
  <c r="L4344" i="11" s="1"/>
  <c r="L4345" i="11" s="1"/>
  <c r="L4346" i="11" s="1"/>
  <c r="L4347" i="11" s="1"/>
  <c r="L4348" i="11" s="1"/>
  <c r="L4349" i="11" s="1"/>
  <c r="L4350" i="11" s="1"/>
  <c r="L4351" i="11" s="1"/>
  <c r="L4352" i="11" s="1"/>
  <c r="L4353" i="11" s="1"/>
  <c r="L4354" i="11" s="1"/>
  <c r="L4355" i="11" s="1"/>
  <c r="L4356" i="11" s="1"/>
  <c r="L4357" i="11" s="1"/>
  <c r="L4358" i="11" s="1"/>
  <c r="L4359" i="11" s="1"/>
  <c r="L4360" i="11" s="1"/>
  <c r="L4361" i="11" s="1"/>
  <c r="L4362" i="11" s="1"/>
  <c r="L4363" i="11" s="1"/>
  <c r="L4364" i="11" s="1"/>
  <c r="L4365" i="11" s="1"/>
  <c r="L4366" i="11" s="1"/>
  <c r="L4367" i="11" s="1"/>
  <c r="L4368" i="11" s="1"/>
  <c r="L4369" i="11" s="1"/>
  <c r="L4370" i="11" s="1"/>
  <c r="L4371" i="11" s="1"/>
  <c r="L4372" i="11" s="1"/>
  <c r="L4373" i="11" s="1"/>
  <c r="L4374" i="11" s="1"/>
  <c r="L4375" i="11" s="1"/>
  <c r="L4376" i="11" s="1"/>
  <c r="L4377" i="11" s="1"/>
  <c r="L4378" i="11" s="1"/>
  <c r="L4379" i="11" s="1"/>
  <c r="L4380" i="11" s="1"/>
  <c r="L4381" i="11" s="1"/>
  <c r="L4382" i="11" s="1"/>
  <c r="L4383" i="11" s="1"/>
  <c r="L4384" i="11" s="1"/>
  <c r="L4385" i="11" s="1"/>
  <c r="L4386" i="11" s="1"/>
  <c r="L4387" i="11" s="1"/>
  <c r="L4388" i="11" s="1"/>
  <c r="L4389" i="11" s="1"/>
  <c r="L4390" i="11" s="1"/>
  <c r="L4391" i="11" s="1"/>
  <c r="L4392" i="11" s="1"/>
  <c r="L4393" i="11" s="1"/>
  <c r="L4394" i="11" s="1"/>
  <c r="L4395" i="11" s="1"/>
  <c r="L4396" i="11" s="1"/>
  <c r="L4397" i="11" s="1"/>
  <c r="L4398" i="11" s="1"/>
  <c r="L4399" i="11" s="1"/>
  <c r="L4400" i="11" s="1"/>
  <c r="L4401" i="11" s="1"/>
  <c r="L4402" i="11" s="1"/>
  <c r="L4403" i="11" s="1"/>
  <c r="L4404" i="11" s="1"/>
  <c r="L4405" i="11" s="1"/>
  <c r="L4406" i="11" s="1"/>
  <c r="L4407" i="11" s="1"/>
  <c r="L4408" i="11" s="1"/>
  <c r="L4409" i="11" s="1"/>
  <c r="L4410" i="11" s="1"/>
  <c r="L4411" i="11" s="1"/>
  <c r="L4412" i="11" s="1"/>
  <c r="L4413" i="11" s="1"/>
  <c r="L4414" i="11" s="1"/>
  <c r="L4415" i="11" s="1"/>
  <c r="L4416" i="11" s="1"/>
  <c r="L4417" i="11" s="1"/>
  <c r="L4418" i="11" s="1"/>
  <c r="L4419" i="11" s="1"/>
  <c r="L4420" i="11" s="1"/>
  <c r="L4421" i="11" s="1"/>
  <c r="L4422" i="11" s="1"/>
  <c r="L4423" i="11" s="1"/>
  <c r="L4424" i="11" s="1"/>
  <c r="L4425" i="11" s="1"/>
  <c r="L4426" i="11" s="1"/>
  <c r="L4427" i="11" s="1"/>
  <c r="L4428" i="11" s="1"/>
  <c r="L4429" i="11" s="1"/>
  <c r="L4430" i="11" s="1"/>
  <c r="L4431" i="11" s="1"/>
  <c r="L4432" i="11" s="1"/>
  <c r="L4433" i="11" s="1"/>
  <c r="L4434" i="11" s="1"/>
  <c r="L4435" i="11" s="1"/>
  <c r="L4436" i="11" s="1"/>
  <c r="L4437" i="11" s="1"/>
  <c r="L4438" i="11" s="1"/>
  <c r="L4439" i="11" s="1"/>
  <c r="L4440" i="11" s="1"/>
  <c r="L4441" i="11" s="1"/>
  <c r="L4442" i="11" s="1"/>
  <c r="L4443" i="11" s="1"/>
  <c r="L4444" i="11" s="1"/>
  <c r="L4445" i="11" s="1"/>
  <c r="L4446" i="11" s="1"/>
  <c r="L4447" i="11" s="1"/>
  <c r="L4448" i="11" s="1"/>
  <c r="L4449" i="11" s="1"/>
  <c r="L4450" i="11" s="1"/>
  <c r="L4451" i="11" s="1"/>
  <c r="L4452" i="11" s="1"/>
  <c r="L4453" i="11" s="1"/>
  <c r="L4454" i="11" s="1"/>
  <c r="L4455" i="11" s="1"/>
  <c r="L4456" i="11" s="1"/>
  <c r="L4457" i="11" s="1"/>
  <c r="L4458" i="11" s="1"/>
  <c r="L4459" i="11" s="1"/>
  <c r="L4460" i="11" s="1"/>
  <c r="L4461" i="11" s="1"/>
  <c r="L4462" i="11" s="1"/>
  <c r="L4463" i="11" s="1"/>
  <c r="L4464" i="11" s="1"/>
  <c r="L4465" i="11" s="1"/>
  <c r="L4466" i="11" s="1"/>
  <c r="L4467" i="11" s="1"/>
  <c r="L4468" i="11" s="1"/>
  <c r="L4469" i="11" s="1"/>
  <c r="L4470" i="11" s="1"/>
  <c r="L4471" i="11" s="1"/>
  <c r="L4472" i="11" s="1"/>
  <c r="L4473" i="11" s="1"/>
  <c r="L4474" i="11" s="1"/>
  <c r="L4475" i="11" s="1"/>
  <c r="L4476" i="11" s="1"/>
  <c r="L4477" i="11" s="1"/>
  <c r="L4478" i="11" s="1"/>
  <c r="L4479" i="11" s="1"/>
  <c r="L4480" i="11" s="1"/>
  <c r="L4481" i="11" s="1"/>
  <c r="L4482" i="11" s="1"/>
  <c r="L4483" i="11" s="1"/>
  <c r="L4484" i="11" s="1"/>
  <c r="L4485" i="11" s="1"/>
  <c r="L4486" i="11" s="1"/>
  <c r="L4487" i="11" s="1"/>
  <c r="L4488" i="11" s="1"/>
  <c r="L4489" i="11" s="1"/>
  <c r="L4490" i="11" s="1"/>
  <c r="L4491" i="11" s="1"/>
  <c r="L4492" i="11" s="1"/>
  <c r="L4493" i="11" s="1"/>
  <c r="L4494" i="11" s="1"/>
  <c r="L4495" i="11" s="1"/>
  <c r="L4496" i="11" s="1"/>
  <c r="L4497" i="11" s="1"/>
  <c r="L4498" i="11" s="1"/>
  <c r="L4499" i="11" s="1"/>
  <c r="L4500" i="11" s="1"/>
  <c r="L4501" i="11" s="1"/>
  <c r="L4502" i="11" s="1"/>
  <c r="L4503" i="11" s="1"/>
  <c r="L4504" i="11" s="1"/>
  <c r="L4505" i="11" s="1"/>
  <c r="L4506" i="11" s="1"/>
  <c r="L4507" i="11" s="1"/>
  <c r="L4508" i="11" s="1"/>
  <c r="L4509" i="11" s="1"/>
  <c r="L4510" i="11" s="1"/>
  <c r="L4511" i="11" s="1"/>
  <c r="L4512" i="11" s="1"/>
  <c r="L4513" i="11" s="1"/>
  <c r="L4514" i="11" s="1"/>
  <c r="L4515" i="11" s="1"/>
  <c r="L4516" i="11" s="1"/>
  <c r="L4517" i="11" s="1"/>
  <c r="L4518" i="11" s="1"/>
  <c r="L4519" i="11" s="1"/>
  <c r="L4520" i="11" s="1"/>
  <c r="L4521" i="11" s="1"/>
  <c r="L4522" i="11" s="1"/>
  <c r="L4523" i="11" s="1"/>
  <c r="L4524" i="11" s="1"/>
  <c r="L4525" i="11" s="1"/>
  <c r="L4526" i="11" s="1"/>
  <c r="L4527" i="11" s="1"/>
  <c r="L4528" i="11" s="1"/>
  <c r="L4529" i="11" s="1"/>
  <c r="L4530" i="11" s="1"/>
  <c r="L4531" i="11" s="1"/>
  <c r="L4532" i="11" s="1"/>
  <c r="L4533" i="11" s="1"/>
  <c r="L4534" i="11" s="1"/>
  <c r="L4535" i="11" s="1"/>
  <c r="L4536" i="11" s="1"/>
  <c r="L4537" i="11" s="1"/>
  <c r="L4538" i="11" s="1"/>
  <c r="L4539" i="11" s="1"/>
  <c r="L4540" i="11" s="1"/>
  <c r="L4541" i="11" s="1"/>
  <c r="L4542" i="11" s="1"/>
  <c r="L4543" i="11" s="1"/>
  <c r="L4544" i="11" s="1"/>
  <c r="L4545" i="11" s="1"/>
  <c r="L4546" i="11" s="1"/>
  <c r="L4547" i="11" s="1"/>
  <c r="L4548" i="11" s="1"/>
  <c r="L4549" i="11" s="1"/>
  <c r="L4550" i="11" s="1"/>
  <c r="L4551" i="11" s="1"/>
  <c r="L4552" i="11" s="1"/>
  <c r="L4553" i="11" s="1"/>
  <c r="L4554" i="11" s="1"/>
  <c r="L4555" i="11" s="1"/>
  <c r="L4556" i="11" s="1"/>
  <c r="L4557" i="11" s="1"/>
  <c r="L4558" i="11" s="1"/>
  <c r="L4559" i="11" s="1"/>
  <c r="L4560" i="11" s="1"/>
  <c r="L4561" i="11" s="1"/>
  <c r="L4562" i="11" s="1"/>
  <c r="L4563" i="11" s="1"/>
  <c r="L4564" i="11" s="1"/>
  <c r="L4565" i="11" s="1"/>
  <c r="L4566" i="11" s="1"/>
  <c r="L4567" i="11" s="1"/>
  <c r="L4568" i="11" s="1"/>
  <c r="L4569" i="11" s="1"/>
  <c r="L4570" i="11" s="1"/>
  <c r="L4571" i="11" s="1"/>
  <c r="L4572" i="11" s="1"/>
  <c r="L4573" i="11" s="1"/>
  <c r="L4574" i="11" s="1"/>
  <c r="L4575" i="11" s="1"/>
  <c r="L4576" i="11" s="1"/>
  <c r="L4577" i="11" s="1"/>
  <c r="L4578" i="11" s="1"/>
  <c r="L4579" i="11" s="1"/>
  <c r="L4580" i="11" s="1"/>
  <c r="L4581" i="11" s="1"/>
  <c r="L4582" i="11" s="1"/>
  <c r="L4583" i="11" s="1"/>
  <c r="L4584" i="11" s="1"/>
  <c r="L4585" i="11" s="1"/>
  <c r="L4586" i="11" s="1"/>
  <c r="L4587" i="11" s="1"/>
  <c r="L4588" i="11" s="1"/>
  <c r="L4589" i="11" s="1"/>
  <c r="L4590" i="11" s="1"/>
  <c r="L4591" i="11" s="1"/>
  <c r="L4592" i="11" s="1"/>
  <c r="L4593" i="11" s="1"/>
  <c r="L4594" i="11" s="1"/>
  <c r="L4595" i="11" s="1"/>
  <c r="L4596" i="11" s="1"/>
  <c r="L4597" i="11" s="1"/>
  <c r="L4598" i="11" s="1"/>
  <c r="L4599" i="11" s="1"/>
  <c r="L4600" i="11" s="1"/>
  <c r="L4601" i="11" s="1"/>
  <c r="L4602" i="11" s="1"/>
  <c r="L4603" i="11" s="1"/>
  <c r="L4604" i="11" s="1"/>
  <c r="L4605" i="11" s="1"/>
  <c r="L4606" i="11" s="1"/>
  <c r="L4607" i="11" s="1"/>
  <c r="L4608" i="11" s="1"/>
  <c r="L4609" i="11" s="1"/>
  <c r="L4610" i="11" s="1"/>
  <c r="L4611" i="11" s="1"/>
  <c r="L4612" i="11" s="1"/>
  <c r="L4613" i="11" s="1"/>
  <c r="L4614" i="11" s="1"/>
  <c r="L4615" i="11" s="1"/>
  <c r="L4616" i="11" s="1"/>
  <c r="L4617" i="11" s="1"/>
  <c r="L4618" i="11" s="1"/>
  <c r="L4619" i="11" s="1"/>
  <c r="L4620" i="11" s="1"/>
  <c r="L4621" i="11" s="1"/>
  <c r="L4622" i="11" s="1"/>
  <c r="L4623" i="11" s="1"/>
  <c r="L4624" i="11" s="1"/>
  <c r="L4625" i="11" s="1"/>
  <c r="L4626" i="11" s="1"/>
  <c r="L4627" i="11" s="1"/>
  <c r="L4628" i="11" s="1"/>
  <c r="L4629" i="11" s="1"/>
  <c r="L4630" i="11" s="1"/>
  <c r="L4631" i="11" s="1"/>
  <c r="L4632" i="11" s="1"/>
  <c r="L4633" i="11" s="1"/>
  <c r="L4634" i="11" s="1"/>
  <c r="L4635" i="11" s="1"/>
  <c r="L4636" i="11" s="1"/>
  <c r="L4637" i="11" s="1"/>
  <c r="L4638" i="11" s="1"/>
  <c r="L4639" i="11" s="1"/>
  <c r="L4640" i="11" s="1"/>
  <c r="L4641" i="11" s="1"/>
  <c r="L4642" i="11" s="1"/>
  <c r="L4643" i="11" s="1"/>
  <c r="L4644" i="11" s="1"/>
  <c r="L4645" i="11" s="1"/>
  <c r="L4646" i="11" s="1"/>
  <c r="L4647" i="11" s="1"/>
  <c r="L4648" i="11" s="1"/>
  <c r="L4649" i="11" s="1"/>
  <c r="L4650" i="11" s="1"/>
  <c r="L4651" i="11" s="1"/>
  <c r="L4652" i="11" s="1"/>
  <c r="L4653" i="11" s="1"/>
  <c r="L4654" i="11" s="1"/>
  <c r="L4655" i="11" s="1"/>
  <c r="L4656" i="11" s="1"/>
  <c r="L4657" i="11" s="1"/>
  <c r="L4658" i="11" s="1"/>
  <c r="L4659" i="11" s="1"/>
  <c r="L4660" i="11" s="1"/>
  <c r="L4661" i="11" s="1"/>
  <c r="L4662" i="11" s="1"/>
  <c r="L4663" i="11" s="1"/>
  <c r="L4664" i="11" s="1"/>
  <c r="L4665" i="11" s="1"/>
  <c r="L4666" i="11" s="1"/>
  <c r="L4667" i="11" s="1"/>
  <c r="L4668" i="11" s="1"/>
  <c r="L4669" i="11" s="1"/>
  <c r="L4670" i="11" s="1"/>
  <c r="L4671" i="11" s="1"/>
  <c r="L4672" i="11" s="1"/>
  <c r="L4673" i="11" s="1"/>
  <c r="L4674" i="11" s="1"/>
  <c r="L4675" i="11" s="1"/>
  <c r="L4676" i="11" s="1"/>
  <c r="L4677" i="11" s="1"/>
  <c r="L4678" i="11" s="1"/>
  <c r="L4679" i="11" s="1"/>
  <c r="L4680" i="11" s="1"/>
  <c r="L4681" i="11" s="1"/>
  <c r="L4682" i="11" s="1"/>
  <c r="L4683" i="11" s="1"/>
  <c r="L4684" i="11" s="1"/>
  <c r="L4685" i="11" s="1"/>
  <c r="L4686" i="11" s="1"/>
  <c r="L4687" i="11" s="1"/>
  <c r="L4688" i="11" s="1"/>
  <c r="L4689" i="11" s="1"/>
  <c r="L4690" i="11" s="1"/>
  <c r="L4691" i="11" s="1"/>
  <c r="L4692" i="11" s="1"/>
  <c r="L4693" i="11" s="1"/>
  <c r="L4694" i="11" s="1"/>
  <c r="L4695" i="11" s="1"/>
  <c r="L4696" i="11" s="1"/>
  <c r="L4697" i="11" s="1"/>
  <c r="L4698" i="11" s="1"/>
  <c r="L4699" i="11" s="1"/>
  <c r="L4700" i="11" s="1"/>
  <c r="L4701" i="11" s="1"/>
  <c r="L4702" i="11" s="1"/>
  <c r="L4703" i="11" s="1"/>
  <c r="L4704" i="11" s="1"/>
  <c r="L4705" i="11" s="1"/>
  <c r="L4706" i="11" s="1"/>
  <c r="L4707" i="11" s="1"/>
  <c r="L4708" i="11" s="1"/>
  <c r="L4709" i="11" s="1"/>
  <c r="L4710" i="11" s="1"/>
  <c r="L4711" i="11" s="1"/>
  <c r="L4712" i="11" s="1"/>
  <c r="L4713" i="11" s="1"/>
  <c r="L4714" i="11" s="1"/>
  <c r="L4715" i="11" s="1"/>
  <c r="L4716" i="11" s="1"/>
  <c r="L4717" i="11" s="1"/>
  <c r="L4718" i="11" s="1"/>
  <c r="L4719" i="11" s="1"/>
  <c r="L4720" i="11" s="1"/>
  <c r="L4721" i="11" s="1"/>
  <c r="L4722" i="11" s="1"/>
  <c r="L4723" i="11" s="1"/>
  <c r="L4724" i="11" s="1"/>
  <c r="L4725" i="11" s="1"/>
  <c r="L4726" i="11" s="1"/>
  <c r="L4727" i="11" s="1"/>
  <c r="L4728" i="11" s="1"/>
  <c r="L4729" i="11" s="1"/>
  <c r="L4730" i="11" s="1"/>
  <c r="L4731" i="11" s="1"/>
  <c r="L4732" i="11" s="1"/>
  <c r="L4733" i="11" s="1"/>
  <c r="L4734" i="11" s="1"/>
  <c r="L4735" i="11" s="1"/>
  <c r="L4736" i="11" s="1"/>
  <c r="L4737" i="11" s="1"/>
  <c r="L4738" i="11" s="1"/>
  <c r="L4739" i="11" s="1"/>
  <c r="L4740" i="11" s="1"/>
  <c r="L4741" i="11" s="1"/>
  <c r="L4742" i="11" s="1"/>
  <c r="L4743" i="11" s="1"/>
  <c r="L4744" i="11" s="1"/>
  <c r="L4745" i="11" s="1"/>
  <c r="L4746" i="11" s="1"/>
  <c r="L4747" i="11" s="1"/>
  <c r="L4748" i="11" s="1"/>
  <c r="L4749" i="11" s="1"/>
  <c r="L4750" i="11" s="1"/>
  <c r="L4751" i="11" s="1"/>
  <c r="L4752" i="11" s="1"/>
  <c r="L4753" i="11" s="1"/>
  <c r="L4754" i="11" s="1"/>
  <c r="L4755" i="11" s="1"/>
  <c r="L4756" i="11" s="1"/>
  <c r="L4757" i="11" s="1"/>
  <c r="L4758" i="11" s="1"/>
  <c r="L4759" i="11" s="1"/>
  <c r="L4760" i="11" s="1"/>
  <c r="L4761" i="11" s="1"/>
  <c r="L4762" i="11" s="1"/>
  <c r="L4763" i="11" s="1"/>
  <c r="L4764" i="11" s="1"/>
  <c r="L4765" i="11" s="1"/>
  <c r="L4766" i="11" s="1"/>
  <c r="L4767" i="11" s="1"/>
  <c r="L4768" i="11" s="1"/>
  <c r="L4769" i="11" s="1"/>
  <c r="L4770" i="11" s="1"/>
  <c r="L4771" i="11" s="1"/>
  <c r="L4772" i="11" s="1"/>
  <c r="L4773" i="11" s="1"/>
  <c r="L4774" i="11" s="1"/>
  <c r="L4775" i="11" s="1"/>
  <c r="L4776" i="11" s="1"/>
  <c r="L4777" i="11" s="1"/>
  <c r="L4778" i="11" s="1"/>
  <c r="L4779" i="11" s="1"/>
  <c r="L4780" i="11" s="1"/>
  <c r="L4781" i="11" s="1"/>
  <c r="L4782" i="11" s="1"/>
  <c r="L4783" i="11" s="1"/>
  <c r="L4784" i="11" s="1"/>
  <c r="L4785" i="11" s="1"/>
  <c r="L4786" i="11" s="1"/>
  <c r="L4787" i="11" s="1"/>
  <c r="L4788" i="11" s="1"/>
  <c r="L4789" i="11" s="1"/>
  <c r="L4790" i="11" s="1"/>
  <c r="L4791" i="11" s="1"/>
  <c r="L4792" i="11" s="1"/>
  <c r="L4793" i="11" s="1"/>
  <c r="L4794" i="11" s="1"/>
  <c r="L4795" i="11" s="1"/>
  <c r="L4796" i="11" s="1"/>
  <c r="L4797" i="11" s="1"/>
  <c r="L4798" i="11" s="1"/>
  <c r="L4799" i="11" s="1"/>
  <c r="L4800" i="11" s="1"/>
  <c r="L4801" i="11" s="1"/>
  <c r="L4802" i="11" s="1"/>
  <c r="L4803" i="11" s="1"/>
  <c r="L4804" i="11" s="1"/>
  <c r="L4805" i="11" s="1"/>
  <c r="L4806" i="11" s="1"/>
  <c r="L4807" i="11" s="1"/>
  <c r="L4808" i="11" s="1"/>
  <c r="L4809" i="11" s="1"/>
  <c r="L4810" i="11" s="1"/>
  <c r="L4811" i="11" s="1"/>
  <c r="L4812" i="11" s="1"/>
  <c r="L4813" i="11" s="1"/>
  <c r="L4814" i="11" s="1"/>
  <c r="L4815" i="11" s="1"/>
  <c r="L4816" i="11" s="1"/>
  <c r="L4817" i="11" s="1"/>
  <c r="L4818" i="11" s="1"/>
  <c r="L4819" i="11" s="1"/>
  <c r="L4820" i="11" s="1"/>
  <c r="L4821" i="11" s="1"/>
  <c r="L4822" i="11" s="1"/>
  <c r="L4823" i="11" s="1"/>
  <c r="L4824" i="11" s="1"/>
  <c r="L4825" i="11" s="1"/>
  <c r="L4826" i="11" s="1"/>
  <c r="L4827" i="11" s="1"/>
  <c r="L4828" i="11" s="1"/>
  <c r="L4829" i="11" s="1"/>
  <c r="L4830" i="11" s="1"/>
  <c r="L4831" i="11" s="1"/>
  <c r="L4832" i="11" s="1"/>
  <c r="L4833" i="11" s="1"/>
  <c r="L4834" i="11" s="1"/>
  <c r="L4835" i="11" s="1"/>
  <c r="L4836" i="11" s="1"/>
  <c r="L4837" i="11" s="1"/>
  <c r="L4838" i="11" s="1"/>
  <c r="L4839" i="11" s="1"/>
  <c r="L4840" i="11" s="1"/>
  <c r="L4841" i="11" s="1"/>
  <c r="L4842" i="11" s="1"/>
  <c r="L4843" i="11" s="1"/>
  <c r="L4844" i="11" s="1"/>
  <c r="L4845" i="11" s="1"/>
  <c r="L4846" i="11" s="1"/>
  <c r="L4847" i="11" s="1"/>
  <c r="L4848" i="11" s="1"/>
  <c r="L4849" i="11" s="1"/>
  <c r="L4850" i="11" s="1"/>
  <c r="L4851" i="11" s="1"/>
  <c r="L4852" i="11" s="1"/>
  <c r="L4853" i="11" s="1"/>
  <c r="L4854" i="11" s="1"/>
  <c r="L4855" i="11" s="1"/>
  <c r="L4856" i="11" s="1"/>
  <c r="L4857" i="11" s="1"/>
  <c r="L4858" i="11" s="1"/>
  <c r="L4859" i="11" s="1"/>
  <c r="L4860" i="11" s="1"/>
  <c r="L4861" i="11" s="1"/>
  <c r="L4862" i="11" s="1"/>
  <c r="L4863" i="11" s="1"/>
  <c r="L4864" i="11" s="1"/>
  <c r="L4865" i="11" s="1"/>
  <c r="L4866" i="11" s="1"/>
  <c r="L4867" i="11" s="1"/>
  <c r="L4868" i="11" s="1"/>
  <c r="L4869" i="11" s="1"/>
  <c r="L4870" i="11" s="1"/>
  <c r="L4871" i="11" s="1"/>
  <c r="L4872" i="11" s="1"/>
  <c r="L4873" i="11" s="1"/>
  <c r="L4874" i="11" s="1"/>
  <c r="L4875" i="11" s="1"/>
  <c r="L4876" i="11" s="1"/>
  <c r="L4877" i="11" s="1"/>
  <c r="L4878" i="11" s="1"/>
  <c r="L4879" i="11" s="1"/>
  <c r="L4880" i="11" s="1"/>
  <c r="L4881" i="11" s="1"/>
  <c r="L4882" i="11" s="1"/>
  <c r="L4883" i="11" s="1"/>
  <c r="L4884" i="11" s="1"/>
  <c r="L4885" i="11" s="1"/>
  <c r="L4886" i="11" s="1"/>
  <c r="L4887" i="11" s="1"/>
  <c r="L4888" i="11" s="1"/>
  <c r="L4889" i="11" s="1"/>
  <c r="L4890" i="11" s="1"/>
  <c r="L4891" i="11" s="1"/>
  <c r="L4892" i="11" s="1"/>
  <c r="L4893" i="11" s="1"/>
  <c r="L4894" i="11" s="1"/>
  <c r="L4895" i="11" s="1"/>
  <c r="L4896" i="11" s="1"/>
  <c r="L4897" i="11" s="1"/>
  <c r="L4898" i="11" s="1"/>
  <c r="L4899" i="11" s="1"/>
  <c r="L4900" i="11" s="1"/>
  <c r="L4901" i="11" s="1"/>
  <c r="L4902" i="11" s="1"/>
  <c r="L4903" i="11" s="1"/>
  <c r="L4904" i="11" s="1"/>
  <c r="L4905" i="11" s="1"/>
  <c r="L4906" i="11" s="1"/>
  <c r="L4907" i="11" s="1"/>
  <c r="L4908" i="11" s="1"/>
  <c r="L4909" i="11" s="1"/>
  <c r="L4910" i="11" s="1"/>
  <c r="L4911" i="11" s="1"/>
  <c r="L4912" i="11" s="1"/>
  <c r="L4913" i="11" s="1"/>
  <c r="L4914" i="11" s="1"/>
  <c r="L4915" i="11" s="1"/>
  <c r="L4916" i="11" s="1"/>
  <c r="L4917" i="11" s="1"/>
  <c r="L4918" i="11" s="1"/>
  <c r="L4919" i="11" s="1"/>
  <c r="L4920" i="11" s="1"/>
  <c r="L4921" i="11" s="1"/>
  <c r="L4922" i="11" s="1"/>
  <c r="L4923" i="11" s="1"/>
  <c r="L4924" i="11" s="1"/>
  <c r="L4925" i="11" s="1"/>
  <c r="L4926" i="11" s="1"/>
  <c r="L4927" i="11" s="1"/>
  <c r="L4928" i="11" s="1"/>
  <c r="L4929" i="11" s="1"/>
  <c r="L4930" i="11" s="1"/>
  <c r="L4931" i="11" s="1"/>
  <c r="L4932" i="11" s="1"/>
  <c r="L4933" i="11" s="1"/>
  <c r="L4934" i="11" s="1"/>
  <c r="L4935" i="11" s="1"/>
  <c r="L4936" i="11" s="1"/>
  <c r="L4937" i="11" s="1"/>
  <c r="L4938" i="11" s="1"/>
  <c r="L4939" i="11" s="1"/>
  <c r="L4940" i="11" s="1"/>
  <c r="L4941" i="11" s="1"/>
  <c r="L4942" i="11" s="1"/>
  <c r="L4943" i="11" s="1"/>
  <c r="L4944" i="11" s="1"/>
  <c r="L4945" i="11" s="1"/>
  <c r="L4946" i="11" s="1"/>
  <c r="L4947" i="11" s="1"/>
  <c r="L4948" i="11" s="1"/>
  <c r="L4949" i="11" s="1"/>
  <c r="L4950" i="11" s="1"/>
  <c r="L4951" i="11" s="1"/>
  <c r="L4952" i="11" s="1"/>
  <c r="L4953" i="11" s="1"/>
  <c r="L4954" i="11" s="1"/>
  <c r="L4955" i="11" s="1"/>
  <c r="L4956" i="11" s="1"/>
  <c r="L4957" i="11" s="1"/>
  <c r="L4958" i="11" s="1"/>
  <c r="L4959" i="11" s="1"/>
  <c r="L4960" i="11" s="1"/>
  <c r="L4961" i="11" s="1"/>
  <c r="L4962" i="11" s="1"/>
  <c r="L4963" i="11" s="1"/>
  <c r="L4964" i="11" s="1"/>
  <c r="L4965" i="11" s="1"/>
  <c r="L4966" i="11" s="1"/>
  <c r="L4967" i="11" s="1"/>
  <c r="L4968" i="11" s="1"/>
  <c r="L4969" i="11" s="1"/>
  <c r="L4970" i="11" s="1"/>
  <c r="L4971" i="11" s="1"/>
  <c r="L4972" i="11" s="1"/>
  <c r="L4973" i="11" s="1"/>
  <c r="L4974" i="11" s="1"/>
  <c r="L4975" i="11" s="1"/>
  <c r="L4976" i="11" s="1"/>
  <c r="L4977" i="11" s="1"/>
  <c r="L4978" i="11" s="1"/>
  <c r="L4979" i="11" s="1"/>
  <c r="L4980" i="11" s="1"/>
  <c r="L4981" i="11" s="1"/>
  <c r="L4982" i="11" s="1"/>
  <c r="L4983" i="11" s="1"/>
  <c r="L4984" i="11" s="1"/>
  <c r="L4985" i="11" s="1"/>
  <c r="L4986" i="11" s="1"/>
  <c r="L4987" i="11" s="1"/>
  <c r="L4988" i="11" s="1"/>
  <c r="L4989" i="11" s="1"/>
  <c r="L4990" i="11" s="1"/>
  <c r="L4991" i="11" s="1"/>
  <c r="L4992" i="11" s="1"/>
  <c r="L4993" i="11" s="1"/>
  <c r="L4994" i="11" s="1"/>
  <c r="L4995" i="11" s="1"/>
  <c r="L4996" i="11" s="1"/>
  <c r="L4997" i="11" s="1"/>
  <c r="L4998" i="11" s="1"/>
  <c r="L4999" i="11" s="1"/>
  <c r="L5000" i="11" s="1"/>
  <c r="L5001" i="11" s="1"/>
  <c r="L5002" i="11" s="1"/>
  <c r="L5003" i="11" s="1"/>
  <c r="L5004" i="11" s="1"/>
  <c r="L5005" i="11" s="1"/>
  <c r="L5006" i="11" s="1"/>
  <c r="L5007" i="11" s="1"/>
  <c r="L5008" i="11" s="1"/>
  <c r="L5009" i="11" s="1"/>
  <c r="L5010" i="11" s="1"/>
  <c r="L5011" i="11" s="1"/>
  <c r="L5012" i="11" s="1"/>
  <c r="L5013" i="11" s="1"/>
  <c r="L5014" i="11" s="1"/>
  <c r="L5015" i="11" s="1"/>
  <c r="L5016" i="11" s="1"/>
  <c r="L5017" i="11" s="1"/>
  <c r="L5018" i="11" s="1"/>
  <c r="L5019" i="11" s="1"/>
  <c r="L5020" i="11" s="1"/>
  <c r="L5021" i="11" s="1"/>
  <c r="L5022" i="11" s="1"/>
  <c r="L5023" i="11" s="1"/>
  <c r="L5024" i="11" s="1"/>
  <c r="L5025" i="11" s="1"/>
  <c r="L5026" i="11" s="1"/>
  <c r="L5027" i="11" s="1"/>
  <c r="L5028" i="11" s="1"/>
  <c r="L5029" i="11" s="1"/>
  <c r="L5030" i="11" s="1"/>
  <c r="L5031" i="11" s="1"/>
  <c r="L5032" i="11" s="1"/>
  <c r="L5033" i="11" s="1"/>
  <c r="L5034" i="11" s="1"/>
  <c r="L5035" i="11" s="1"/>
  <c r="L5036" i="11" s="1"/>
  <c r="L5037" i="11" s="1"/>
  <c r="L5038" i="11" s="1"/>
  <c r="L5039" i="11" s="1"/>
  <c r="L5040" i="11" s="1"/>
  <c r="L5041" i="11" s="1"/>
  <c r="L5042" i="11" s="1"/>
  <c r="L5043" i="11" s="1"/>
  <c r="L5044" i="11" s="1"/>
  <c r="L5045" i="11" s="1"/>
  <c r="L5046" i="11" s="1"/>
  <c r="L5047" i="11" s="1"/>
  <c r="L5048" i="11" s="1"/>
  <c r="L5049" i="11" s="1"/>
  <c r="L5050" i="11" s="1"/>
  <c r="L5051" i="11" s="1"/>
  <c r="L5052" i="11" s="1"/>
  <c r="L5053" i="11" s="1"/>
  <c r="L5054" i="11" s="1"/>
  <c r="L5055" i="11" s="1"/>
  <c r="L5056" i="11" s="1"/>
  <c r="L5057" i="11" s="1"/>
  <c r="L5058" i="11" s="1"/>
  <c r="L5059" i="11" s="1"/>
  <c r="L5060" i="11" s="1"/>
  <c r="L5061" i="11" s="1"/>
  <c r="L5062" i="11" s="1"/>
  <c r="L5063" i="11" s="1"/>
  <c r="L5064" i="11" s="1"/>
  <c r="L5065" i="11" s="1"/>
  <c r="L5066" i="11" s="1"/>
  <c r="L5067" i="11" s="1"/>
  <c r="L5068" i="11" s="1"/>
  <c r="L5069" i="11" s="1"/>
  <c r="L5070" i="11" s="1"/>
  <c r="L5071" i="11" s="1"/>
  <c r="L5072" i="11" s="1"/>
  <c r="L5073" i="11" s="1"/>
  <c r="L5074" i="11" s="1"/>
  <c r="L5075" i="11" s="1"/>
  <c r="L5076" i="11" s="1"/>
  <c r="L5077" i="11" s="1"/>
  <c r="L5078" i="11" s="1"/>
  <c r="L5079" i="11" s="1"/>
  <c r="L5080" i="11" s="1"/>
  <c r="L5081" i="11" s="1"/>
  <c r="L5082" i="11" s="1"/>
  <c r="L5083" i="11" s="1"/>
  <c r="L5084" i="11" s="1"/>
  <c r="L5085" i="11" s="1"/>
  <c r="L5086" i="11" s="1"/>
  <c r="L5087" i="11" s="1"/>
  <c r="L5088" i="11" s="1"/>
  <c r="L5089" i="11" s="1"/>
  <c r="L5090" i="11" s="1"/>
  <c r="L5091" i="11" s="1"/>
  <c r="L5092" i="11" s="1"/>
  <c r="L5093" i="11" s="1"/>
  <c r="L5094" i="11" s="1"/>
  <c r="L5095" i="11" s="1"/>
  <c r="L5096" i="11" s="1"/>
  <c r="L5097" i="11" s="1"/>
  <c r="L5098" i="11" s="1"/>
  <c r="L5099" i="11" s="1"/>
  <c r="L5100" i="11" s="1"/>
  <c r="L5101" i="11" s="1"/>
  <c r="L5102" i="11" s="1"/>
  <c r="L5103" i="11" s="1"/>
  <c r="L5104" i="11" s="1"/>
  <c r="L5105" i="11" s="1"/>
  <c r="L5106" i="11" s="1"/>
  <c r="L5107" i="11" s="1"/>
  <c r="L5108" i="11" s="1"/>
  <c r="L5109" i="11" s="1"/>
  <c r="L5110" i="11" s="1"/>
  <c r="L5111" i="11" s="1"/>
  <c r="L5112" i="11" s="1"/>
  <c r="L5113" i="11" s="1"/>
  <c r="L5114" i="11" s="1"/>
  <c r="L5115" i="11" s="1"/>
  <c r="L5116" i="11" s="1"/>
  <c r="L5117" i="11" s="1"/>
  <c r="L5118" i="11" s="1"/>
  <c r="L5119" i="11" s="1"/>
  <c r="L5120" i="11" s="1"/>
  <c r="L5121" i="11" s="1"/>
  <c r="L5122" i="11" s="1"/>
  <c r="L5123" i="11" s="1"/>
  <c r="L5124" i="11" s="1"/>
  <c r="L5125" i="11" s="1"/>
  <c r="L5126" i="11" s="1"/>
  <c r="L5127" i="11" s="1"/>
  <c r="L5128" i="11" s="1"/>
  <c r="L5129" i="11" s="1"/>
  <c r="L5130" i="11" s="1"/>
  <c r="L5131" i="11" s="1"/>
  <c r="L5132" i="11" s="1"/>
  <c r="L5133" i="11" s="1"/>
  <c r="L5134" i="11" s="1"/>
  <c r="L5135" i="11" s="1"/>
  <c r="L5136" i="11" s="1"/>
  <c r="L5137" i="11" s="1"/>
  <c r="L5138" i="11" s="1"/>
  <c r="L5139" i="11" s="1"/>
  <c r="L5140" i="11" s="1"/>
  <c r="L5141" i="11" s="1"/>
  <c r="L5142" i="11" s="1"/>
  <c r="L5143" i="11" s="1"/>
  <c r="L5144" i="11" s="1"/>
  <c r="L5145" i="11" s="1"/>
  <c r="L5146" i="11" s="1"/>
  <c r="L5147" i="11" s="1"/>
  <c r="L5148" i="11" s="1"/>
  <c r="L5149" i="11" s="1"/>
  <c r="L5150" i="11" s="1"/>
  <c r="L5151" i="11" s="1"/>
  <c r="L5152" i="11" s="1"/>
  <c r="L5153" i="11" s="1"/>
  <c r="L5154" i="11" s="1"/>
  <c r="L5155" i="11" s="1"/>
  <c r="L5156" i="11" s="1"/>
  <c r="L5157" i="11" s="1"/>
  <c r="L5158" i="11" s="1"/>
  <c r="L5159" i="11" s="1"/>
  <c r="L5160" i="11" s="1"/>
  <c r="L5161" i="11" s="1"/>
  <c r="L5162" i="11" s="1"/>
  <c r="L5163" i="11" s="1"/>
  <c r="L5164" i="11" s="1"/>
  <c r="L5165" i="11" s="1"/>
  <c r="L5166" i="11" s="1"/>
  <c r="L5167" i="11" s="1"/>
  <c r="L5168" i="11" s="1"/>
  <c r="L5169" i="11" s="1"/>
  <c r="L5170" i="11" s="1"/>
  <c r="L5171" i="11" s="1"/>
  <c r="L5172" i="11" s="1"/>
  <c r="L5173" i="11" s="1"/>
  <c r="L5174" i="11" s="1"/>
  <c r="L5175" i="11" s="1"/>
  <c r="L5176" i="11" s="1"/>
  <c r="L5177" i="11" s="1"/>
  <c r="L5178" i="11" s="1"/>
  <c r="L5179" i="11" s="1"/>
  <c r="L5180" i="11" s="1"/>
  <c r="L5181" i="11" s="1"/>
  <c r="L5182" i="11" s="1"/>
  <c r="L5183" i="11" s="1"/>
  <c r="L5184" i="11" s="1"/>
  <c r="L5185" i="11" s="1"/>
  <c r="L5186" i="11" s="1"/>
  <c r="L5187" i="11" s="1"/>
  <c r="L5188" i="11" s="1"/>
  <c r="L5189" i="11" s="1"/>
  <c r="L5190" i="11" s="1"/>
  <c r="L5191" i="11" s="1"/>
  <c r="L5192" i="11" s="1"/>
  <c r="L5193" i="11" s="1"/>
  <c r="L5194" i="11" s="1"/>
  <c r="L5195" i="11" s="1"/>
  <c r="L5196" i="11" s="1"/>
  <c r="L5197" i="11" s="1"/>
  <c r="L5198" i="11" s="1"/>
  <c r="L5199" i="11" s="1"/>
  <c r="L5200" i="11" s="1"/>
  <c r="L5201" i="11" s="1"/>
  <c r="L5202" i="11" s="1"/>
  <c r="L5203" i="11" s="1"/>
  <c r="L5204" i="11" s="1"/>
  <c r="L5205" i="11" s="1"/>
  <c r="L5206" i="11" s="1"/>
  <c r="L5207" i="11" s="1"/>
  <c r="L5208" i="11" s="1"/>
  <c r="L5209" i="11" s="1"/>
  <c r="L5210" i="11" s="1"/>
  <c r="L5211" i="11" s="1"/>
  <c r="L5212" i="11" s="1"/>
  <c r="L5213" i="11" s="1"/>
  <c r="L5214" i="11" s="1"/>
  <c r="L5215" i="11" s="1"/>
  <c r="L5216" i="11" s="1"/>
  <c r="L5217" i="11" s="1"/>
  <c r="L5218" i="11" s="1"/>
  <c r="L5219" i="11" s="1"/>
  <c r="L5220" i="11" s="1"/>
  <c r="L5221" i="11" s="1"/>
  <c r="L5222" i="11" s="1"/>
  <c r="L5223" i="11" s="1"/>
  <c r="L5224" i="11" s="1"/>
  <c r="L5225" i="11" s="1"/>
  <c r="L5226" i="11" s="1"/>
  <c r="L5227" i="11" s="1"/>
  <c r="L5228" i="11" s="1"/>
  <c r="L5229" i="11" s="1"/>
  <c r="L5230" i="11" s="1"/>
  <c r="L5231" i="11" s="1"/>
  <c r="L5232" i="11" s="1"/>
  <c r="L5233" i="11" s="1"/>
  <c r="L5234" i="11" s="1"/>
  <c r="L5235" i="11" s="1"/>
  <c r="L5236" i="11" s="1"/>
  <c r="L5237" i="11" s="1"/>
  <c r="L5238" i="11" s="1"/>
  <c r="L5239" i="11" s="1"/>
  <c r="L5240" i="11" s="1"/>
  <c r="L5241" i="11" s="1"/>
  <c r="L5242" i="11" s="1"/>
  <c r="L5243" i="11" s="1"/>
  <c r="L5244" i="11" s="1"/>
  <c r="L5245" i="11" s="1"/>
  <c r="L5246" i="11" s="1"/>
  <c r="L5247" i="11" s="1"/>
  <c r="L5248" i="11" s="1"/>
  <c r="L5249" i="11" s="1"/>
  <c r="L5250" i="11" s="1"/>
  <c r="L5251" i="11" s="1"/>
  <c r="L5252" i="11" s="1"/>
  <c r="L5253" i="11" s="1"/>
  <c r="L5254" i="11" s="1"/>
  <c r="L5255" i="11" s="1"/>
  <c r="L5256" i="11" s="1"/>
  <c r="L5257" i="11" s="1"/>
  <c r="L5258" i="11" s="1"/>
  <c r="L5259" i="11" s="1"/>
  <c r="L5260" i="11" s="1"/>
  <c r="L5261" i="11" s="1"/>
  <c r="L5262" i="11" s="1"/>
  <c r="L5263" i="11" s="1"/>
  <c r="L5264" i="11" s="1"/>
  <c r="L5265" i="11" s="1"/>
  <c r="L5266" i="11" s="1"/>
  <c r="L5267" i="11" s="1"/>
  <c r="L5268" i="11" s="1"/>
  <c r="L5269" i="11" s="1"/>
  <c r="L5270" i="11" s="1"/>
  <c r="L5271" i="11" s="1"/>
  <c r="L5272" i="11" s="1"/>
  <c r="L5273" i="11" s="1"/>
  <c r="L5274" i="11" s="1"/>
  <c r="L5275" i="11" s="1"/>
  <c r="L5276" i="11" s="1"/>
  <c r="L5277" i="11" s="1"/>
  <c r="L5278" i="11" s="1"/>
  <c r="L5279" i="11" s="1"/>
  <c r="L5280" i="11" s="1"/>
  <c r="L5281" i="11" s="1"/>
  <c r="L5282" i="11" s="1"/>
  <c r="L5283" i="11" s="1"/>
  <c r="L5284" i="11" s="1"/>
  <c r="L5285" i="11" s="1"/>
  <c r="L5286" i="11" s="1"/>
  <c r="L5287" i="11" s="1"/>
  <c r="L5288" i="11" s="1"/>
  <c r="L5289" i="11" s="1"/>
  <c r="L5290" i="11" s="1"/>
  <c r="L5291" i="11" s="1"/>
  <c r="L5292" i="11" s="1"/>
  <c r="L5293" i="11" s="1"/>
  <c r="L5294" i="11" s="1"/>
  <c r="L5295" i="11" s="1"/>
  <c r="L5296" i="11" s="1"/>
  <c r="L5297" i="11" s="1"/>
  <c r="L5298" i="11" s="1"/>
  <c r="L5299" i="11" s="1"/>
  <c r="L5300" i="11" s="1"/>
  <c r="L5301" i="11" s="1"/>
  <c r="L5302" i="11" s="1"/>
  <c r="L5303" i="11" s="1"/>
  <c r="L5304" i="11" s="1"/>
  <c r="L5305" i="11" s="1"/>
  <c r="L5306" i="11" s="1"/>
  <c r="L5307" i="11" s="1"/>
  <c r="L5308" i="11" s="1"/>
  <c r="L5309" i="11" s="1"/>
  <c r="L5310" i="11" s="1"/>
  <c r="L5311" i="11" s="1"/>
  <c r="L5312" i="11" s="1"/>
  <c r="L5313" i="11" s="1"/>
  <c r="L5314" i="11" s="1"/>
  <c r="L5315" i="11" s="1"/>
  <c r="L5316" i="11" s="1"/>
  <c r="L5317" i="11" s="1"/>
  <c r="L5318" i="11" s="1"/>
  <c r="L5319" i="11" s="1"/>
  <c r="L5320" i="11" s="1"/>
  <c r="L5321" i="11" s="1"/>
  <c r="L5322" i="11" s="1"/>
  <c r="L5323" i="11" s="1"/>
  <c r="L5324" i="11" s="1"/>
  <c r="L5325" i="11" s="1"/>
  <c r="L5326" i="11" s="1"/>
  <c r="L5327" i="11" s="1"/>
  <c r="L5328" i="11" s="1"/>
  <c r="L5329" i="11" s="1"/>
  <c r="L5330" i="11" s="1"/>
  <c r="L5331" i="11" s="1"/>
  <c r="L5332" i="11" s="1"/>
  <c r="L5333" i="11" s="1"/>
  <c r="L5334" i="11" s="1"/>
  <c r="L5335" i="11" s="1"/>
  <c r="L5336" i="11" s="1"/>
  <c r="L5337" i="11" s="1"/>
  <c r="L5338" i="11" s="1"/>
  <c r="L5339" i="11" s="1"/>
  <c r="L5340" i="11" s="1"/>
  <c r="L5341" i="11" s="1"/>
  <c r="L5342" i="11" s="1"/>
  <c r="L5343" i="11" s="1"/>
  <c r="L5344" i="11" s="1"/>
  <c r="L5345" i="11" s="1"/>
  <c r="L5346" i="11" s="1"/>
  <c r="L5347" i="11" s="1"/>
  <c r="L5348" i="11" s="1"/>
  <c r="L5349" i="11" s="1"/>
  <c r="L5350" i="11" s="1"/>
  <c r="L5351" i="11" s="1"/>
  <c r="L5352" i="11" s="1"/>
  <c r="L5353" i="11" s="1"/>
  <c r="L5354" i="11" s="1"/>
  <c r="L5355" i="11" s="1"/>
  <c r="L5356" i="11" s="1"/>
  <c r="L5357" i="11" s="1"/>
  <c r="L5358" i="11" s="1"/>
  <c r="L5359" i="11" s="1"/>
  <c r="L5360" i="11" s="1"/>
  <c r="L5361" i="11" s="1"/>
  <c r="L5362" i="11" s="1"/>
  <c r="L5363" i="11" s="1"/>
  <c r="L5364" i="11" s="1"/>
  <c r="L5365" i="11" s="1"/>
  <c r="L5366" i="11" s="1"/>
  <c r="L5367" i="11" s="1"/>
  <c r="L5368" i="11" s="1"/>
  <c r="L5369" i="11" s="1"/>
  <c r="L5370" i="11" s="1"/>
  <c r="L5371" i="11" s="1"/>
  <c r="L5372" i="11" s="1"/>
  <c r="L5373" i="11" s="1"/>
  <c r="L5374" i="11" s="1"/>
  <c r="L5375" i="11" s="1"/>
  <c r="L5376" i="11" s="1"/>
  <c r="L5377" i="11" s="1"/>
  <c r="L5378" i="11" s="1"/>
  <c r="L5379" i="11" s="1"/>
  <c r="L5380" i="11" s="1"/>
  <c r="L5381" i="11" s="1"/>
  <c r="L5382" i="11" s="1"/>
  <c r="L5383" i="11" s="1"/>
  <c r="L5384" i="11" s="1"/>
  <c r="L5385" i="11" s="1"/>
  <c r="L5386" i="11" s="1"/>
  <c r="L5387" i="11" s="1"/>
  <c r="L5388" i="11" s="1"/>
  <c r="L5389" i="11" s="1"/>
  <c r="L5390" i="11" s="1"/>
  <c r="L5391" i="11" s="1"/>
  <c r="L5392" i="11" s="1"/>
  <c r="L5393" i="11" s="1"/>
  <c r="L5394" i="11" s="1"/>
  <c r="L5395" i="11" s="1"/>
  <c r="L5396" i="11" s="1"/>
  <c r="L5397" i="11" s="1"/>
  <c r="L5398" i="11" s="1"/>
  <c r="L5399" i="11" s="1"/>
  <c r="L5400" i="11" s="1"/>
  <c r="L5401" i="11" s="1"/>
  <c r="L5402" i="11" s="1"/>
  <c r="L5403" i="11" s="1"/>
  <c r="L5404" i="11" s="1"/>
  <c r="L5405" i="11" s="1"/>
  <c r="L5406" i="11" s="1"/>
  <c r="L5407" i="11" s="1"/>
  <c r="L5408" i="11" s="1"/>
  <c r="L5409" i="11" s="1"/>
  <c r="L5410" i="11" s="1"/>
  <c r="L5411" i="11" s="1"/>
  <c r="L5412" i="11" s="1"/>
  <c r="L5413" i="11" s="1"/>
  <c r="L5414" i="11" s="1"/>
  <c r="L5415" i="11" s="1"/>
  <c r="L5416" i="11" s="1"/>
  <c r="L5417" i="11" s="1"/>
  <c r="L5418" i="11" s="1"/>
  <c r="L5419" i="11" s="1"/>
  <c r="L5420" i="11" s="1"/>
  <c r="L5421" i="11" s="1"/>
  <c r="L5422" i="11" s="1"/>
  <c r="L5423" i="11" s="1"/>
  <c r="L5424" i="11" s="1"/>
  <c r="L5425" i="11" s="1"/>
  <c r="L5426" i="11" s="1"/>
  <c r="L5427" i="11" s="1"/>
  <c r="L5428" i="11" s="1"/>
  <c r="L5429" i="11" s="1"/>
  <c r="L5430" i="11" s="1"/>
  <c r="L5431" i="11" s="1"/>
  <c r="L5432" i="11" s="1"/>
  <c r="L5433" i="11" s="1"/>
  <c r="L5434" i="11" s="1"/>
  <c r="L5435" i="11" s="1"/>
  <c r="L5436" i="11" s="1"/>
  <c r="L5437" i="11" s="1"/>
  <c r="L5438" i="11" s="1"/>
  <c r="L5439" i="11" s="1"/>
  <c r="L5440" i="11" s="1"/>
  <c r="L5441" i="11" s="1"/>
  <c r="L5442" i="11" s="1"/>
  <c r="L5443" i="11" s="1"/>
  <c r="L5444" i="11" s="1"/>
  <c r="L5445" i="11" s="1"/>
  <c r="L5446" i="11" s="1"/>
  <c r="L5447" i="11" s="1"/>
  <c r="L5448" i="11" s="1"/>
  <c r="L5449" i="11" s="1"/>
  <c r="L5450" i="11" s="1"/>
  <c r="L5451" i="11" s="1"/>
  <c r="L5452" i="11" s="1"/>
  <c r="L5453" i="11" s="1"/>
  <c r="L5454" i="11" s="1"/>
  <c r="L5455" i="11" s="1"/>
  <c r="L5456" i="11" s="1"/>
  <c r="L5457" i="11" s="1"/>
  <c r="L5458" i="11" s="1"/>
  <c r="L5459" i="11" s="1"/>
  <c r="L5460" i="11" s="1"/>
  <c r="L5461" i="11" s="1"/>
  <c r="L5462" i="11" s="1"/>
  <c r="L5463" i="11" s="1"/>
  <c r="L5464" i="11" s="1"/>
  <c r="L5465" i="11" s="1"/>
  <c r="L5466" i="11" s="1"/>
  <c r="L5467" i="11" s="1"/>
  <c r="L5468" i="11" s="1"/>
  <c r="L5469" i="11" s="1"/>
  <c r="L5470" i="11" s="1"/>
  <c r="L5471" i="11" s="1"/>
  <c r="L5472" i="11" s="1"/>
  <c r="L5473" i="11" s="1"/>
  <c r="L5474" i="11" s="1"/>
  <c r="L5475" i="11" s="1"/>
  <c r="L5476" i="11" s="1"/>
  <c r="L5477" i="11" s="1"/>
  <c r="L5478" i="11" s="1"/>
  <c r="L5479" i="11" s="1"/>
  <c r="L5480" i="11" s="1"/>
  <c r="L5481" i="11" s="1"/>
  <c r="L5482" i="11" s="1"/>
  <c r="L5483" i="11" s="1"/>
  <c r="L5484" i="11" s="1"/>
  <c r="L5485" i="11" s="1"/>
  <c r="L5486" i="11" s="1"/>
  <c r="L5487" i="11" s="1"/>
  <c r="L5488" i="11" s="1"/>
  <c r="L5489" i="11" s="1"/>
  <c r="L5490" i="11" s="1"/>
  <c r="L5491" i="11" s="1"/>
  <c r="L5492" i="11" s="1"/>
  <c r="L5493" i="11" s="1"/>
  <c r="L5494" i="11" s="1"/>
  <c r="L5495" i="11" s="1"/>
  <c r="L5496" i="11" s="1"/>
  <c r="L5497" i="11" s="1"/>
  <c r="L5498" i="11" s="1"/>
  <c r="L5499" i="11" s="1"/>
  <c r="L5500" i="11" s="1"/>
  <c r="L5501" i="11" s="1"/>
  <c r="L5502" i="11" s="1"/>
  <c r="L5503" i="11" s="1"/>
  <c r="L5504" i="11" s="1"/>
  <c r="L5505" i="11" s="1"/>
  <c r="L5506" i="11" s="1"/>
  <c r="L5507" i="11" s="1"/>
  <c r="L5508" i="11" s="1"/>
  <c r="L5509" i="11" s="1"/>
  <c r="L5510" i="11" s="1"/>
  <c r="L5511" i="11" s="1"/>
  <c r="L5512" i="11" s="1"/>
  <c r="L5513" i="11" s="1"/>
  <c r="L5514" i="11" s="1"/>
  <c r="L5515" i="11" s="1"/>
  <c r="L5516" i="11" s="1"/>
  <c r="L5517" i="11" s="1"/>
  <c r="L5518" i="11" s="1"/>
  <c r="L5519" i="11" s="1"/>
  <c r="L5520" i="11" s="1"/>
  <c r="L5521" i="11" s="1"/>
  <c r="L5522" i="11" s="1"/>
  <c r="L5523" i="11" s="1"/>
  <c r="L5524" i="11" s="1"/>
  <c r="L5525" i="11" s="1"/>
  <c r="L5526" i="11" s="1"/>
  <c r="L5527" i="11" s="1"/>
  <c r="L5528" i="11" s="1"/>
  <c r="L5529" i="11" s="1"/>
  <c r="L5530" i="11" s="1"/>
  <c r="L5531" i="11" s="1"/>
  <c r="L5532" i="11" s="1"/>
  <c r="L5533" i="11" s="1"/>
  <c r="L5534" i="11" s="1"/>
  <c r="L5535" i="11" s="1"/>
  <c r="L5536" i="11" s="1"/>
  <c r="L5537" i="11" s="1"/>
  <c r="L5538" i="11" s="1"/>
  <c r="L5539" i="11" s="1"/>
  <c r="L5540" i="11" s="1"/>
  <c r="L5541" i="11" s="1"/>
  <c r="L5542" i="11" s="1"/>
  <c r="L5543" i="11" s="1"/>
  <c r="L5544" i="11" s="1"/>
  <c r="L5545" i="11" s="1"/>
  <c r="L5546" i="11" s="1"/>
  <c r="L5547" i="11" s="1"/>
  <c r="L5548" i="11" s="1"/>
  <c r="L5549" i="11" s="1"/>
  <c r="L5550" i="11" s="1"/>
  <c r="L5551" i="11" s="1"/>
  <c r="L5552" i="11" s="1"/>
  <c r="L5553" i="11" s="1"/>
  <c r="L5554" i="11" s="1"/>
  <c r="L5555" i="11" s="1"/>
  <c r="L5556" i="11" s="1"/>
  <c r="L5557" i="11" s="1"/>
  <c r="L5558" i="11" s="1"/>
  <c r="L5559" i="11" s="1"/>
  <c r="L5560" i="11" s="1"/>
  <c r="L5561" i="11" s="1"/>
  <c r="L5562" i="11" s="1"/>
  <c r="L5563" i="11" s="1"/>
  <c r="L5564" i="11" s="1"/>
  <c r="L5565" i="11" s="1"/>
  <c r="L5566" i="11" s="1"/>
  <c r="L5567" i="11" s="1"/>
  <c r="L5568" i="11" s="1"/>
  <c r="L5569" i="11" s="1"/>
  <c r="L5570" i="11" s="1"/>
  <c r="L5571" i="11" s="1"/>
  <c r="L5572" i="11" s="1"/>
  <c r="L5573" i="11" s="1"/>
  <c r="L5574" i="11" s="1"/>
  <c r="L5575" i="11" s="1"/>
  <c r="L5576" i="11" s="1"/>
  <c r="L5577" i="11" s="1"/>
  <c r="L5578" i="11" s="1"/>
  <c r="L5579" i="11" s="1"/>
  <c r="L5580" i="11" s="1"/>
  <c r="L5581" i="11" s="1"/>
  <c r="L5582" i="11" s="1"/>
  <c r="L5583" i="11" s="1"/>
  <c r="L5584" i="11" s="1"/>
  <c r="L5585" i="11" s="1"/>
  <c r="L5586" i="11" s="1"/>
  <c r="L5587" i="11" s="1"/>
  <c r="L5588" i="11" s="1"/>
  <c r="L5589" i="11" s="1"/>
  <c r="L5590" i="11" s="1"/>
  <c r="L5591" i="11" s="1"/>
  <c r="L5592" i="11" s="1"/>
  <c r="L5593" i="11" s="1"/>
  <c r="L5594" i="11" s="1"/>
  <c r="L5595" i="11" s="1"/>
  <c r="L5596" i="11" s="1"/>
  <c r="L5597" i="11" s="1"/>
  <c r="L5598" i="11" s="1"/>
  <c r="L5599" i="11" s="1"/>
  <c r="L5600" i="11" s="1"/>
  <c r="L5601" i="11" s="1"/>
  <c r="L5602" i="11" s="1"/>
  <c r="L5603" i="11" s="1"/>
  <c r="L5604" i="11" s="1"/>
  <c r="L5605" i="11" s="1"/>
  <c r="L5606" i="11" s="1"/>
  <c r="L5607" i="11" s="1"/>
  <c r="L5608" i="11" s="1"/>
  <c r="L5609" i="11" s="1"/>
  <c r="L5610" i="11" s="1"/>
  <c r="L5611" i="11" s="1"/>
  <c r="L5612" i="11" s="1"/>
  <c r="L5613" i="11" s="1"/>
  <c r="L5614" i="11" s="1"/>
  <c r="L5615" i="11" s="1"/>
  <c r="L5616" i="11" s="1"/>
  <c r="L5617" i="11" s="1"/>
  <c r="L5618" i="11" s="1"/>
  <c r="L5619" i="11" s="1"/>
  <c r="L5620" i="11" s="1"/>
  <c r="L5621" i="11" s="1"/>
  <c r="L5622" i="11" s="1"/>
  <c r="L5623" i="11" s="1"/>
  <c r="L5624" i="11" s="1"/>
  <c r="L5625" i="11" s="1"/>
  <c r="L5626" i="11" s="1"/>
  <c r="L5627" i="11" s="1"/>
  <c r="L5628" i="11" s="1"/>
  <c r="L5629" i="11" s="1"/>
  <c r="L5630" i="11" s="1"/>
  <c r="L5631" i="11" s="1"/>
  <c r="L5632" i="11" s="1"/>
  <c r="L5633" i="11" s="1"/>
  <c r="L5634" i="11" s="1"/>
  <c r="L5635" i="11" s="1"/>
  <c r="L5636" i="11" s="1"/>
  <c r="L5637" i="11" s="1"/>
  <c r="L5638" i="11" s="1"/>
  <c r="L5639" i="11" s="1"/>
  <c r="L5640" i="11" s="1"/>
  <c r="L5641" i="11" s="1"/>
  <c r="L5642" i="11" s="1"/>
  <c r="L5643" i="11" s="1"/>
  <c r="L5644" i="11" s="1"/>
  <c r="L5645" i="11" s="1"/>
  <c r="L5646" i="11" s="1"/>
  <c r="L5647" i="11" s="1"/>
  <c r="L5648" i="11" s="1"/>
  <c r="L5649" i="11" s="1"/>
  <c r="L5650" i="11" s="1"/>
  <c r="L5651" i="11" s="1"/>
  <c r="L5652" i="11" s="1"/>
  <c r="L5653" i="11" s="1"/>
  <c r="L5654" i="11" s="1"/>
  <c r="L5655" i="11" s="1"/>
  <c r="L5656" i="11" s="1"/>
  <c r="L5657" i="11" s="1"/>
  <c r="L5658" i="11" s="1"/>
  <c r="L5659" i="11" s="1"/>
  <c r="L5660" i="11" s="1"/>
  <c r="L5661" i="11" s="1"/>
  <c r="L5662" i="11" s="1"/>
  <c r="L5663" i="11" s="1"/>
  <c r="L5664" i="11" s="1"/>
  <c r="L5665" i="11" s="1"/>
  <c r="L5666" i="11" s="1"/>
  <c r="L5667" i="11" s="1"/>
  <c r="L5668" i="11" s="1"/>
  <c r="L5669" i="11" s="1"/>
  <c r="L5670" i="11" s="1"/>
  <c r="L5671" i="11" s="1"/>
  <c r="L5672" i="11" s="1"/>
  <c r="L5673" i="11" s="1"/>
  <c r="L5674" i="11" s="1"/>
  <c r="L5675" i="11" s="1"/>
  <c r="L5676" i="11" s="1"/>
  <c r="L5677" i="11" s="1"/>
  <c r="L5678" i="11" s="1"/>
  <c r="L5679" i="11" s="1"/>
  <c r="L5680" i="11" s="1"/>
  <c r="L5681" i="11" s="1"/>
  <c r="L5682" i="11" s="1"/>
  <c r="L5683" i="11" s="1"/>
  <c r="L5684" i="11" s="1"/>
  <c r="L5685" i="11" s="1"/>
  <c r="L5686" i="11" s="1"/>
  <c r="L5687" i="11" s="1"/>
  <c r="L5688" i="11" s="1"/>
  <c r="L5689" i="11" s="1"/>
  <c r="L5690" i="11" s="1"/>
  <c r="L5691" i="11" s="1"/>
  <c r="L5692" i="11" s="1"/>
  <c r="L5693" i="11" s="1"/>
  <c r="L5694" i="11" s="1"/>
  <c r="L5695" i="11" s="1"/>
  <c r="L5696" i="11" s="1"/>
  <c r="L5697" i="11" s="1"/>
  <c r="L5698" i="11" s="1"/>
  <c r="L5699" i="11" s="1"/>
  <c r="L5700" i="11" s="1"/>
  <c r="L5701" i="11" s="1"/>
  <c r="L5702" i="11" s="1"/>
  <c r="L5703" i="11" s="1"/>
  <c r="L5704" i="11" s="1"/>
  <c r="L5705" i="11" s="1"/>
  <c r="L5706" i="11" s="1"/>
  <c r="L5707" i="11" s="1"/>
  <c r="L5708" i="11" s="1"/>
  <c r="L5709" i="11" s="1"/>
  <c r="L5710" i="11" s="1"/>
  <c r="L5711" i="11" s="1"/>
  <c r="L5712" i="11" s="1"/>
  <c r="L5713" i="11" s="1"/>
  <c r="L5714" i="11" s="1"/>
  <c r="L5715" i="11" s="1"/>
  <c r="L5716" i="11" s="1"/>
  <c r="L5717" i="11" s="1"/>
  <c r="L5718" i="11" s="1"/>
  <c r="L5719" i="11" s="1"/>
  <c r="L5720" i="11" s="1"/>
  <c r="L5721" i="11" s="1"/>
  <c r="L5722" i="11" s="1"/>
  <c r="L5723" i="11" s="1"/>
  <c r="L5724" i="11" s="1"/>
  <c r="L5725" i="11" s="1"/>
  <c r="L5726" i="11" s="1"/>
  <c r="L5727" i="11" s="1"/>
  <c r="L5728" i="11" s="1"/>
  <c r="L5729" i="11" s="1"/>
  <c r="L5730" i="11" s="1"/>
  <c r="L5731" i="11" s="1"/>
  <c r="L5732" i="11" s="1"/>
  <c r="L5733" i="11" s="1"/>
  <c r="L5734" i="11" s="1"/>
  <c r="L5735" i="11" s="1"/>
  <c r="L5736" i="11" s="1"/>
  <c r="L5737" i="11" s="1"/>
  <c r="L5738" i="11" s="1"/>
  <c r="L5739" i="11" s="1"/>
  <c r="L5740" i="11" s="1"/>
  <c r="L5741" i="11" s="1"/>
  <c r="L5742" i="11" s="1"/>
  <c r="L5743" i="11" s="1"/>
  <c r="L5744" i="11" s="1"/>
  <c r="L5745" i="11" s="1"/>
  <c r="L5746" i="11" s="1"/>
  <c r="L5747" i="11" s="1"/>
  <c r="L5748" i="11" s="1"/>
  <c r="L5749" i="11" s="1"/>
  <c r="L5750" i="11" s="1"/>
  <c r="L5751" i="11" s="1"/>
  <c r="L5752" i="11" s="1"/>
  <c r="L5753" i="11" s="1"/>
  <c r="L5754" i="11" s="1"/>
  <c r="L5755" i="11" s="1"/>
  <c r="L5756" i="11" s="1"/>
  <c r="L5757" i="11" s="1"/>
  <c r="L5758" i="11" s="1"/>
  <c r="L5759" i="11" s="1"/>
  <c r="L5760" i="11" s="1"/>
  <c r="L5761" i="11" s="1"/>
  <c r="L5762" i="11" s="1"/>
  <c r="L5763" i="11" s="1"/>
  <c r="L5764" i="11" s="1"/>
  <c r="L5765" i="11" s="1"/>
  <c r="L5766" i="11" s="1"/>
  <c r="L5767" i="11" s="1"/>
  <c r="L5768" i="11" s="1"/>
  <c r="L5769" i="11" s="1"/>
  <c r="L5770" i="11" s="1"/>
  <c r="L5771" i="11" s="1"/>
  <c r="L5772" i="11" s="1"/>
  <c r="L5773" i="11" s="1"/>
  <c r="L5774" i="11" s="1"/>
  <c r="L5775" i="11" s="1"/>
  <c r="L5776" i="11" s="1"/>
  <c r="L5777" i="11" s="1"/>
  <c r="L5778" i="11" s="1"/>
  <c r="L5779" i="11" s="1"/>
  <c r="L5780" i="11" s="1"/>
  <c r="L5781" i="11" s="1"/>
  <c r="L5782" i="11" s="1"/>
  <c r="L5783" i="11" s="1"/>
  <c r="L5784" i="11" s="1"/>
  <c r="L5785" i="11" s="1"/>
  <c r="L5786" i="11" s="1"/>
  <c r="L5787" i="11" s="1"/>
  <c r="L5788" i="11" s="1"/>
  <c r="L5789" i="11" s="1"/>
  <c r="L5790" i="11" s="1"/>
  <c r="L5791" i="11" s="1"/>
  <c r="L5792" i="11" s="1"/>
  <c r="L5793" i="11" s="1"/>
  <c r="L5794" i="11" s="1"/>
  <c r="L5795" i="11" s="1"/>
  <c r="L5796" i="11" s="1"/>
  <c r="L5797" i="11" s="1"/>
  <c r="L5798" i="11" s="1"/>
  <c r="L5799" i="11" s="1"/>
  <c r="L5800" i="11" s="1"/>
  <c r="L5801" i="11" s="1"/>
  <c r="L5802" i="11" s="1"/>
  <c r="L5803" i="11" s="1"/>
  <c r="L5804" i="11" s="1"/>
  <c r="L5805" i="11" s="1"/>
  <c r="L5806" i="11" s="1"/>
  <c r="L5807" i="11" s="1"/>
  <c r="L5808" i="11" s="1"/>
  <c r="L5809" i="11" s="1"/>
  <c r="L5810" i="11" s="1"/>
  <c r="L5811" i="11" s="1"/>
  <c r="L5812" i="11" s="1"/>
  <c r="L5813" i="11" s="1"/>
  <c r="L5814" i="11" s="1"/>
  <c r="L5815" i="11" s="1"/>
  <c r="L5816" i="11" s="1"/>
  <c r="L5817" i="11" s="1"/>
  <c r="L5818" i="11" s="1"/>
  <c r="L5819" i="11" s="1"/>
  <c r="L5820" i="11" s="1"/>
  <c r="L5821" i="11" s="1"/>
  <c r="L5822" i="11" s="1"/>
  <c r="L5823" i="11" s="1"/>
  <c r="L5824" i="11" s="1"/>
  <c r="L5825" i="11" s="1"/>
  <c r="L5826" i="11" s="1"/>
  <c r="L5827" i="11" s="1"/>
  <c r="L5828" i="11" s="1"/>
  <c r="L5829" i="11" s="1"/>
  <c r="L5830" i="11" s="1"/>
  <c r="L5831" i="11" s="1"/>
  <c r="L5832" i="11" s="1"/>
  <c r="L5833" i="11" s="1"/>
  <c r="L5834" i="11" s="1"/>
  <c r="L5835" i="11" s="1"/>
  <c r="L5836" i="11" s="1"/>
  <c r="L5837" i="11" s="1"/>
  <c r="L5838" i="11" s="1"/>
  <c r="L5839" i="11" s="1"/>
  <c r="L5840" i="11" s="1"/>
  <c r="L5841" i="11" s="1"/>
  <c r="L5842" i="11" s="1"/>
  <c r="L5843" i="11" s="1"/>
  <c r="L5844" i="11" s="1"/>
  <c r="L5845" i="11" s="1"/>
  <c r="L5846" i="11" s="1"/>
  <c r="L5847" i="11" s="1"/>
  <c r="L5848" i="11" s="1"/>
  <c r="L5849" i="11" s="1"/>
  <c r="L5850" i="11" s="1"/>
  <c r="L5851" i="11" s="1"/>
  <c r="L5852" i="11" s="1"/>
  <c r="L5853" i="11" s="1"/>
  <c r="L5854" i="11" s="1"/>
  <c r="L5855" i="11" s="1"/>
  <c r="L5856" i="11" s="1"/>
  <c r="L5857" i="11" s="1"/>
  <c r="L5858" i="11" s="1"/>
  <c r="L5859" i="11" s="1"/>
  <c r="L5860" i="11" s="1"/>
  <c r="L5861" i="11" s="1"/>
  <c r="L5862" i="11" s="1"/>
  <c r="L5863" i="11" s="1"/>
  <c r="L5864" i="11" s="1"/>
  <c r="L5865" i="11" s="1"/>
  <c r="L5866" i="11" s="1"/>
  <c r="L5867" i="11" s="1"/>
  <c r="L5868" i="11" s="1"/>
  <c r="L5869" i="11" s="1"/>
  <c r="L5870" i="11" s="1"/>
  <c r="L5871" i="11" s="1"/>
  <c r="L5872" i="11" s="1"/>
  <c r="L5873" i="11" s="1"/>
  <c r="L5874" i="11" s="1"/>
  <c r="L5875" i="11" s="1"/>
  <c r="L5876" i="11" s="1"/>
  <c r="L5877" i="11" s="1"/>
  <c r="L5878" i="11" s="1"/>
  <c r="L5879" i="11" s="1"/>
  <c r="L5880" i="11" s="1"/>
  <c r="L5881" i="11" s="1"/>
  <c r="L5882" i="11" s="1"/>
  <c r="L5883" i="11" s="1"/>
  <c r="L5884" i="11" s="1"/>
  <c r="L5885" i="11" s="1"/>
  <c r="L5886" i="11" s="1"/>
  <c r="L5887" i="11" s="1"/>
  <c r="L5888" i="11" s="1"/>
  <c r="L5889" i="11" s="1"/>
  <c r="L5890" i="11" s="1"/>
  <c r="L5891" i="11" s="1"/>
  <c r="L5892" i="11" s="1"/>
  <c r="L5893" i="11" s="1"/>
  <c r="L5894" i="11" s="1"/>
  <c r="L5895" i="11" s="1"/>
  <c r="L5896" i="11" s="1"/>
  <c r="L5897" i="11" s="1"/>
  <c r="L5898" i="11" s="1"/>
  <c r="L5899" i="11" s="1"/>
  <c r="L5900" i="11" s="1"/>
  <c r="L5901" i="11" s="1"/>
  <c r="L5902" i="11" s="1"/>
  <c r="L5903" i="11" s="1"/>
  <c r="L5904" i="11" s="1"/>
  <c r="L5905" i="11" s="1"/>
  <c r="L5906" i="11" s="1"/>
  <c r="L5907" i="11" s="1"/>
  <c r="L5908" i="11" s="1"/>
  <c r="L5909" i="11" s="1"/>
  <c r="L5910" i="11" s="1"/>
  <c r="L5911" i="11" s="1"/>
  <c r="L5912" i="11" s="1"/>
  <c r="L5913" i="11" s="1"/>
  <c r="L5914" i="11" s="1"/>
  <c r="L5915" i="11" s="1"/>
  <c r="L5916" i="11" s="1"/>
  <c r="L5917" i="11" s="1"/>
  <c r="L5918" i="11" s="1"/>
  <c r="L5919" i="11" s="1"/>
  <c r="L5920" i="11" s="1"/>
  <c r="L5921" i="11" s="1"/>
  <c r="L5922" i="11" s="1"/>
  <c r="L5923" i="11" s="1"/>
  <c r="L5924" i="11" s="1"/>
  <c r="L5925" i="11" s="1"/>
  <c r="L5926" i="11" s="1"/>
  <c r="L5927" i="11" s="1"/>
  <c r="L5928" i="11" s="1"/>
  <c r="L5929" i="11" s="1"/>
  <c r="L5930" i="11" s="1"/>
  <c r="L5931" i="11" s="1"/>
  <c r="L5932" i="11" s="1"/>
  <c r="L5933" i="11" s="1"/>
  <c r="L5934" i="11" s="1"/>
  <c r="L5935" i="11" s="1"/>
  <c r="L5936" i="11" s="1"/>
  <c r="L5937" i="11" s="1"/>
  <c r="L5938" i="11" s="1"/>
  <c r="L5939" i="11" s="1"/>
  <c r="L5940" i="11" s="1"/>
  <c r="L5941" i="11" s="1"/>
  <c r="L5942" i="11" s="1"/>
  <c r="L5943" i="11" s="1"/>
  <c r="L5944" i="11" s="1"/>
  <c r="L5945" i="11" s="1"/>
  <c r="L5946" i="11" s="1"/>
  <c r="L5947" i="11" s="1"/>
  <c r="L5948" i="11" s="1"/>
  <c r="L5949" i="11" s="1"/>
  <c r="L5950" i="11" s="1"/>
  <c r="L5951" i="11" s="1"/>
  <c r="L5952" i="11" s="1"/>
  <c r="L5953" i="11" s="1"/>
  <c r="L5954" i="11" s="1"/>
  <c r="L5955" i="11" s="1"/>
  <c r="L5956" i="11" s="1"/>
  <c r="L5957" i="11" s="1"/>
  <c r="L5958" i="11" s="1"/>
  <c r="L5959" i="11" s="1"/>
  <c r="L5960" i="11" s="1"/>
  <c r="L5961" i="11" s="1"/>
  <c r="L5962" i="11" s="1"/>
  <c r="L5963" i="11" s="1"/>
  <c r="L5964" i="11" s="1"/>
  <c r="L5965" i="11" s="1"/>
  <c r="L5966" i="11" s="1"/>
  <c r="L5967" i="11" s="1"/>
  <c r="L5968" i="11" s="1"/>
  <c r="L5969" i="11" s="1"/>
  <c r="L5970" i="11" s="1"/>
  <c r="L5971" i="11" s="1"/>
  <c r="L5972" i="11" s="1"/>
  <c r="L5973" i="11" s="1"/>
  <c r="L5974" i="11" s="1"/>
  <c r="L5975" i="11" s="1"/>
  <c r="L5976" i="11" s="1"/>
  <c r="L5977" i="11" s="1"/>
  <c r="L5978" i="11" s="1"/>
  <c r="L5979" i="11" s="1"/>
  <c r="L5980" i="11" s="1"/>
  <c r="L5981" i="11" s="1"/>
  <c r="L5982" i="11" s="1"/>
  <c r="L5983" i="11" s="1"/>
  <c r="L5984" i="11" s="1"/>
  <c r="L5985" i="11" s="1"/>
  <c r="L5986" i="11" s="1"/>
  <c r="L5987" i="11" s="1"/>
  <c r="L5988" i="11" s="1"/>
  <c r="L5989" i="11" s="1"/>
  <c r="L5990" i="11" s="1"/>
  <c r="L5991" i="11" s="1"/>
  <c r="L5992" i="11" s="1"/>
  <c r="L5993" i="11" s="1"/>
  <c r="L5994" i="11" s="1"/>
  <c r="L5995" i="11" s="1"/>
  <c r="L5996" i="11" s="1"/>
  <c r="L5997" i="11" s="1"/>
  <c r="L5998" i="11" s="1"/>
  <c r="L5999" i="11" s="1"/>
  <c r="L6000" i="11" s="1"/>
  <c r="L6001" i="11" s="1"/>
  <c r="L6002" i="11" s="1"/>
  <c r="L6003" i="11" s="1"/>
  <c r="L6004" i="11" s="1"/>
  <c r="L6005" i="11" s="1"/>
  <c r="L6006" i="11" s="1"/>
  <c r="L6007" i="11" s="1"/>
  <c r="L6008" i="11" s="1"/>
  <c r="L6009" i="11" s="1"/>
  <c r="L6010" i="11" s="1"/>
  <c r="L6011" i="11" s="1"/>
  <c r="L6012" i="11" s="1"/>
  <c r="L6013" i="11" s="1"/>
  <c r="L6014" i="11" s="1"/>
  <c r="L6015" i="11" s="1"/>
  <c r="L6016" i="11" s="1"/>
  <c r="L6017" i="11" s="1"/>
  <c r="L6018" i="11" s="1"/>
  <c r="L6019" i="11" s="1"/>
  <c r="L6020" i="11" s="1"/>
  <c r="L6021" i="11" s="1"/>
  <c r="L6022" i="11" s="1"/>
  <c r="L6023" i="11" s="1"/>
  <c r="L6024" i="11" s="1"/>
  <c r="L6025" i="11" s="1"/>
  <c r="L6026" i="11" s="1"/>
  <c r="L6027" i="11" s="1"/>
  <c r="L6028" i="11" s="1"/>
  <c r="L6029" i="11" s="1"/>
  <c r="L6030" i="11" s="1"/>
  <c r="L6031" i="11" s="1"/>
  <c r="L6032" i="11" s="1"/>
  <c r="L6033" i="11" s="1"/>
  <c r="L6034" i="11" s="1"/>
  <c r="L6035" i="11" s="1"/>
  <c r="L6036" i="11" s="1"/>
  <c r="L6037" i="11" s="1"/>
  <c r="L6038" i="11" s="1"/>
  <c r="L6039" i="11" s="1"/>
  <c r="L6040" i="11" s="1"/>
  <c r="L6041" i="11" s="1"/>
  <c r="L6042" i="11" s="1"/>
  <c r="L6043" i="11" s="1"/>
  <c r="L6044" i="11" s="1"/>
  <c r="L6045" i="11" s="1"/>
  <c r="L6046" i="11" s="1"/>
  <c r="L6047" i="11" s="1"/>
  <c r="L6048" i="11" s="1"/>
  <c r="L6049" i="11" s="1"/>
  <c r="L6050" i="11" s="1"/>
  <c r="L6051" i="11" s="1"/>
  <c r="L6052" i="11" s="1"/>
  <c r="L6053" i="11" s="1"/>
  <c r="L6054" i="11" s="1"/>
  <c r="L6055" i="11" s="1"/>
  <c r="L6056" i="11" s="1"/>
  <c r="L6057" i="11" s="1"/>
  <c r="L6058" i="11" s="1"/>
  <c r="L6059" i="11" s="1"/>
  <c r="L6060" i="11" s="1"/>
  <c r="L6061" i="11" s="1"/>
  <c r="L6062" i="11" s="1"/>
  <c r="L6063" i="11" s="1"/>
  <c r="L6064" i="11" s="1"/>
  <c r="L6065" i="11" s="1"/>
  <c r="L6066" i="11" s="1"/>
  <c r="L6067" i="11" s="1"/>
  <c r="L6068" i="11" s="1"/>
  <c r="L6069" i="11" s="1"/>
  <c r="L6070" i="11" s="1"/>
  <c r="L6071" i="11" s="1"/>
  <c r="L6072" i="11" s="1"/>
  <c r="L6073" i="11" s="1"/>
  <c r="L6074" i="11" s="1"/>
  <c r="L6075" i="11" s="1"/>
  <c r="L6076" i="11" s="1"/>
  <c r="L6077" i="11" s="1"/>
  <c r="L6078" i="11" s="1"/>
  <c r="L6079" i="11" s="1"/>
  <c r="L6080" i="11" s="1"/>
  <c r="L6081" i="11" s="1"/>
  <c r="L6082" i="11" s="1"/>
  <c r="L6083" i="11" s="1"/>
  <c r="L6084" i="11" s="1"/>
  <c r="L6085" i="11" s="1"/>
  <c r="L6086" i="11" s="1"/>
  <c r="L6087" i="11" s="1"/>
  <c r="L6088" i="11" s="1"/>
  <c r="L6089" i="11" s="1"/>
  <c r="L6090" i="11" s="1"/>
  <c r="L6091" i="11" s="1"/>
  <c r="L6092" i="11" s="1"/>
  <c r="L6093" i="11" s="1"/>
  <c r="L6094" i="11" s="1"/>
  <c r="L6095" i="11" s="1"/>
  <c r="L6096" i="11" s="1"/>
  <c r="L6097" i="11" s="1"/>
  <c r="L6098" i="11" s="1"/>
  <c r="L6099" i="11" s="1"/>
  <c r="L6100" i="11" s="1"/>
  <c r="L6101" i="11" s="1"/>
  <c r="L6102" i="11" s="1"/>
  <c r="L6103" i="11" s="1"/>
  <c r="L6104" i="11" s="1"/>
  <c r="L6105" i="11" s="1"/>
  <c r="L6106" i="11" s="1"/>
  <c r="L6107" i="11" s="1"/>
  <c r="L6108" i="11" s="1"/>
  <c r="L6109" i="11" s="1"/>
  <c r="L6110" i="11" s="1"/>
  <c r="L6111" i="11" s="1"/>
  <c r="L6112" i="11" s="1"/>
  <c r="L6113" i="11" s="1"/>
  <c r="L6114" i="11" s="1"/>
  <c r="L6115" i="11" s="1"/>
  <c r="L6116" i="11" s="1"/>
  <c r="L6117" i="11" s="1"/>
  <c r="L6118" i="11" s="1"/>
  <c r="L6119" i="11" s="1"/>
  <c r="L6120" i="11" s="1"/>
  <c r="L6121" i="11" s="1"/>
  <c r="L6122" i="11" s="1"/>
  <c r="L6123" i="11" s="1"/>
  <c r="L6124" i="11" s="1"/>
  <c r="L6125" i="11" s="1"/>
  <c r="L6126" i="11" s="1"/>
  <c r="L6127" i="11" s="1"/>
  <c r="L6128" i="11" s="1"/>
  <c r="L6129" i="11" s="1"/>
  <c r="L6130" i="11" s="1"/>
  <c r="L6131" i="11" s="1"/>
  <c r="L6132" i="11" s="1"/>
  <c r="L6133" i="11" s="1"/>
  <c r="L6134" i="11" s="1"/>
  <c r="L6135" i="11" s="1"/>
  <c r="L6136" i="11" s="1"/>
  <c r="L6137" i="11" s="1"/>
  <c r="L6138" i="11" s="1"/>
  <c r="L6139" i="11" s="1"/>
  <c r="L6140" i="11" s="1"/>
  <c r="L6141" i="11" s="1"/>
  <c r="L6142" i="11" s="1"/>
  <c r="L6143" i="11" s="1"/>
  <c r="L6144" i="11" s="1"/>
  <c r="L6145" i="11" s="1"/>
  <c r="L6146" i="11" s="1"/>
  <c r="L6147" i="11" s="1"/>
  <c r="L6148" i="11" s="1"/>
  <c r="L6149" i="11" s="1"/>
  <c r="L6150" i="11" s="1"/>
  <c r="L6151" i="11" s="1"/>
  <c r="L6152" i="11" s="1"/>
  <c r="L6153" i="11" s="1"/>
  <c r="L6154" i="11" s="1"/>
  <c r="L6155" i="11" s="1"/>
  <c r="L6156" i="11" s="1"/>
  <c r="L6157" i="11" s="1"/>
  <c r="L6158" i="11" s="1"/>
  <c r="L6159" i="11" s="1"/>
  <c r="L6160" i="11" s="1"/>
  <c r="L6161" i="11" s="1"/>
  <c r="L6162" i="11" s="1"/>
  <c r="L6163" i="11" s="1"/>
  <c r="L6164" i="11" s="1"/>
  <c r="L6165" i="11" s="1"/>
  <c r="L6166" i="11" s="1"/>
  <c r="L6167" i="11" s="1"/>
  <c r="L6168" i="11" s="1"/>
  <c r="L6169" i="11" s="1"/>
  <c r="L6170" i="11" s="1"/>
  <c r="L6171" i="11" s="1"/>
  <c r="L6172" i="11" s="1"/>
  <c r="L6173" i="11" s="1"/>
  <c r="L6174" i="11" s="1"/>
  <c r="L6175" i="11" s="1"/>
  <c r="L6176" i="11" s="1"/>
  <c r="L6177" i="11" s="1"/>
  <c r="L6178" i="11" s="1"/>
  <c r="L6179" i="11" s="1"/>
  <c r="L6180" i="11" s="1"/>
  <c r="L6181" i="11" s="1"/>
  <c r="L6182" i="11" s="1"/>
  <c r="L6183" i="11" s="1"/>
  <c r="L6184" i="11" s="1"/>
  <c r="L6185" i="11" s="1"/>
  <c r="L6186" i="11" s="1"/>
  <c r="L6187" i="11" s="1"/>
  <c r="L6188" i="11" s="1"/>
  <c r="L6189" i="11" s="1"/>
  <c r="L6190" i="11" s="1"/>
  <c r="L6191" i="11" s="1"/>
  <c r="L6192" i="11" s="1"/>
  <c r="L6193" i="11" s="1"/>
  <c r="L6194" i="11" s="1"/>
  <c r="L6195" i="11" s="1"/>
  <c r="L6196" i="11" s="1"/>
  <c r="L6197" i="11" s="1"/>
  <c r="L6198" i="11" s="1"/>
  <c r="L6199" i="11" s="1"/>
  <c r="L6200" i="11" s="1"/>
  <c r="L6201" i="11" s="1"/>
  <c r="L6202" i="11" s="1"/>
  <c r="L6203" i="11" s="1"/>
  <c r="L6204" i="11" s="1"/>
  <c r="L6205" i="11" s="1"/>
  <c r="L6206" i="11" s="1"/>
  <c r="L6207" i="11" s="1"/>
  <c r="L6208" i="11" s="1"/>
  <c r="L6209" i="11" s="1"/>
  <c r="L6210" i="11" s="1"/>
  <c r="L6211" i="11" s="1"/>
  <c r="L6212" i="11" s="1"/>
  <c r="L6213" i="11" s="1"/>
  <c r="L6214" i="11" s="1"/>
  <c r="C3672" i="11"/>
  <c r="C3671" i="11"/>
  <c r="C3670" i="11"/>
  <c r="C3669" i="11"/>
  <c r="L3668" i="11"/>
  <c r="L3669" i="11" s="1"/>
  <c r="L3670" i="11" s="1"/>
  <c r="L3671" i="11" s="1"/>
  <c r="C3668" i="11"/>
  <c r="C3667" i="11"/>
  <c r="C3666" i="11"/>
  <c r="C3665" i="11"/>
  <c r="C3664" i="11"/>
  <c r="C3663" i="11"/>
  <c r="C3662" i="11"/>
  <c r="A3662" i="11"/>
  <c r="A3663" i="11" s="1"/>
  <c r="A3664" i="11" s="1"/>
  <c r="A3665" i="11" s="1"/>
  <c r="A3666" i="11" s="1"/>
  <c r="A3667" i="11" s="1"/>
  <c r="A3668" i="11" s="1"/>
  <c r="A3669" i="11" s="1"/>
  <c r="A3670" i="11" s="1"/>
  <c r="A3671" i="11" s="1"/>
  <c r="A3672" i="11" s="1"/>
  <c r="C3661" i="11"/>
  <c r="L3660" i="11"/>
  <c r="L3661" i="11" s="1"/>
  <c r="L3662" i="11" s="1"/>
  <c r="L3663" i="11" s="1"/>
  <c r="L3664" i="11" s="1"/>
  <c r="L3665" i="11" s="1"/>
  <c r="L3666" i="11" s="1"/>
  <c r="L3667" i="11" s="1"/>
  <c r="C3660" i="11"/>
  <c r="C3659" i="11"/>
  <c r="A3659" i="11"/>
  <c r="A3660" i="11" s="1"/>
  <c r="A3661" i="11" s="1"/>
  <c r="C3658" i="11"/>
  <c r="L3657" i="11"/>
  <c r="L3658" i="11" s="1"/>
  <c r="L3659" i="11" s="1"/>
  <c r="C3657" i="11"/>
  <c r="A3657" i="11"/>
  <c r="A3658" i="11" s="1"/>
  <c r="C3656" i="11"/>
  <c r="C3655" i="11"/>
  <c r="C3654" i="11"/>
  <c r="C3653" i="11"/>
  <c r="C3652" i="11"/>
  <c r="C3651" i="11"/>
  <c r="C3650" i="11"/>
  <c r="C3649" i="11"/>
  <c r="C3648" i="11"/>
  <c r="C3647" i="11"/>
  <c r="C3646" i="11"/>
  <c r="C3645" i="11"/>
  <c r="C3644" i="11"/>
  <c r="C3643" i="11"/>
  <c r="C3642" i="11"/>
  <c r="C3641" i="11"/>
  <c r="C3640" i="11"/>
  <c r="C3639" i="11"/>
  <c r="C3638" i="11"/>
  <c r="C3637" i="11"/>
  <c r="C3636" i="11"/>
  <c r="C3635" i="11"/>
  <c r="C3634" i="11"/>
  <c r="C3633" i="11"/>
  <c r="C3632" i="11"/>
  <c r="C3631" i="11"/>
  <c r="C3630" i="11"/>
  <c r="C3629" i="11"/>
  <c r="C3628" i="11"/>
  <c r="C3627" i="11"/>
  <c r="C3626" i="11"/>
  <c r="C3625" i="11"/>
  <c r="C3624" i="11"/>
  <c r="C3623" i="11"/>
  <c r="C3622" i="11"/>
  <c r="C3621" i="11"/>
  <c r="C3620" i="11"/>
  <c r="C3619" i="11"/>
  <c r="C3618" i="11"/>
  <c r="C3617" i="11"/>
  <c r="C3616" i="11"/>
  <c r="C3615" i="11"/>
  <c r="C3614" i="11"/>
  <c r="C3613" i="11"/>
  <c r="C3612" i="11"/>
  <c r="C3611" i="11"/>
  <c r="C3610" i="11"/>
  <c r="C3609" i="11"/>
  <c r="C3608" i="11"/>
  <c r="C3607" i="11"/>
  <c r="C3606" i="11"/>
  <c r="C3605" i="11"/>
  <c r="C3604" i="11"/>
  <c r="C3603" i="11"/>
  <c r="C3602" i="11"/>
  <c r="C3601" i="11"/>
  <c r="C3600" i="11"/>
  <c r="C3599" i="11"/>
  <c r="C3598" i="11"/>
  <c r="C3597" i="11"/>
  <c r="C3596" i="11"/>
  <c r="C3595" i="11"/>
  <c r="C3594" i="11"/>
  <c r="C3593" i="11"/>
  <c r="C3592" i="11"/>
  <c r="C3591" i="11"/>
  <c r="C3590" i="11"/>
  <c r="C3589" i="11"/>
  <c r="C3588" i="11"/>
  <c r="C3587" i="11"/>
  <c r="C3586" i="11"/>
  <c r="C3585" i="11"/>
  <c r="C3584" i="11"/>
  <c r="C3583" i="11"/>
  <c r="C3582" i="11"/>
  <c r="C3581" i="11"/>
  <c r="C3580" i="11"/>
  <c r="C3579" i="11"/>
  <c r="C3578" i="11"/>
  <c r="C3577" i="11"/>
  <c r="C3576" i="11"/>
  <c r="C3575" i="11"/>
  <c r="C3574" i="11"/>
  <c r="C3573" i="11"/>
  <c r="C3572" i="11"/>
  <c r="C3571" i="11"/>
  <c r="C3570" i="11"/>
  <c r="C3569" i="11"/>
  <c r="C3568" i="11"/>
  <c r="C3567" i="11"/>
  <c r="C3566" i="11"/>
  <c r="C3565" i="11"/>
  <c r="C3564" i="11"/>
  <c r="C3563" i="11"/>
  <c r="C3562" i="11"/>
  <c r="C3561" i="11"/>
  <c r="C3560" i="11"/>
  <c r="C3559" i="11"/>
  <c r="C3558" i="11"/>
  <c r="C3557" i="11"/>
  <c r="C3556" i="11"/>
  <c r="C3555" i="11"/>
  <c r="C3554" i="11"/>
  <c r="C3553" i="11"/>
  <c r="C3552" i="11"/>
  <c r="C3551" i="11"/>
  <c r="C3550" i="11"/>
  <c r="C3549" i="11"/>
  <c r="C3548" i="11"/>
  <c r="C3547" i="11"/>
  <c r="C3546" i="11"/>
  <c r="C3545" i="11"/>
  <c r="C3544" i="11"/>
  <c r="C3543" i="11"/>
  <c r="C3542" i="11"/>
  <c r="C3541" i="11"/>
  <c r="C3540" i="11"/>
  <c r="C3539" i="11"/>
  <c r="C3538" i="11"/>
  <c r="C3537" i="11"/>
  <c r="C3536" i="11"/>
  <c r="C3535" i="11"/>
  <c r="C3534" i="11"/>
  <c r="C3533" i="11"/>
  <c r="C3532" i="11"/>
  <c r="C3531" i="11"/>
  <c r="C3530" i="11"/>
  <c r="C3529" i="11"/>
  <c r="C3528" i="11"/>
  <c r="C3527" i="11"/>
  <c r="C3526" i="11"/>
  <c r="C3525" i="11"/>
  <c r="C3524" i="11"/>
  <c r="C3523" i="11"/>
  <c r="C3522" i="11"/>
  <c r="C3521" i="11"/>
  <c r="C3520" i="11"/>
  <c r="C3519" i="11"/>
  <c r="C3518" i="11"/>
  <c r="C3517" i="11"/>
  <c r="C3516" i="11"/>
  <c r="C3515" i="11"/>
  <c r="C3514" i="11"/>
  <c r="C3513" i="11"/>
  <c r="C3512" i="11"/>
  <c r="C3511" i="11"/>
  <c r="C3510" i="11"/>
  <c r="C3509" i="11"/>
  <c r="C3508" i="11"/>
  <c r="C3507" i="11"/>
  <c r="C3506" i="11"/>
  <c r="C3505" i="11"/>
  <c r="C3504" i="11"/>
  <c r="C3503" i="11"/>
  <c r="C3502" i="11"/>
  <c r="C3501" i="11"/>
  <c r="C3500" i="11"/>
  <c r="C3499" i="11"/>
  <c r="C3498" i="11"/>
  <c r="C3497" i="11"/>
  <c r="C3496" i="11"/>
  <c r="C3495" i="11"/>
  <c r="C3494" i="11"/>
  <c r="C3493" i="11"/>
  <c r="C3492" i="11"/>
  <c r="C3491" i="11"/>
  <c r="C3490" i="11"/>
  <c r="C3489" i="11"/>
  <c r="C3488" i="11"/>
  <c r="C3487" i="11"/>
  <c r="C3486" i="11"/>
  <c r="C3485" i="11"/>
  <c r="C3484" i="11"/>
  <c r="C3483" i="11"/>
  <c r="C3482" i="11"/>
  <c r="C3481" i="11"/>
  <c r="C3480" i="11"/>
  <c r="C3479" i="11"/>
  <c r="C3478" i="11"/>
  <c r="C3477" i="11"/>
  <c r="C3476" i="11"/>
  <c r="C3475" i="11"/>
  <c r="C3474" i="11"/>
  <c r="C3473" i="11"/>
  <c r="C3472" i="11"/>
  <c r="C3471" i="11"/>
  <c r="C3470" i="11"/>
  <c r="C3469" i="11"/>
  <c r="C3468" i="11"/>
  <c r="C3467" i="11"/>
  <c r="C3466" i="11"/>
  <c r="C3465" i="11"/>
  <c r="C3464" i="11"/>
  <c r="C3463" i="11"/>
  <c r="C3462" i="11"/>
  <c r="C3461" i="11"/>
  <c r="C3460" i="11"/>
  <c r="C3459" i="11"/>
  <c r="C3458" i="11"/>
  <c r="C3457" i="11"/>
  <c r="C3456" i="11"/>
  <c r="C3455" i="11"/>
  <c r="C3454" i="11"/>
  <c r="C3453" i="11"/>
  <c r="C3452" i="11"/>
  <c r="C3451" i="11"/>
  <c r="C3450" i="11"/>
  <c r="C3449" i="11"/>
  <c r="C3448" i="11"/>
  <c r="C3447" i="11"/>
  <c r="C3446" i="11"/>
  <c r="C3445" i="11"/>
  <c r="C3444" i="11"/>
  <c r="C3443" i="11"/>
  <c r="C3442" i="11"/>
  <c r="C3441" i="11"/>
  <c r="C3440" i="11"/>
  <c r="C3439" i="11"/>
  <c r="C3438" i="11"/>
  <c r="C3437" i="11"/>
  <c r="C3436" i="11"/>
  <c r="C3435" i="11"/>
  <c r="C3434" i="11"/>
  <c r="C3433" i="11"/>
  <c r="C3432" i="11"/>
  <c r="C3431" i="11"/>
  <c r="C3430" i="11"/>
  <c r="C3429" i="11"/>
  <c r="C3428" i="11"/>
  <c r="C3427" i="11"/>
  <c r="C3426" i="11"/>
  <c r="C3425" i="11"/>
  <c r="C3424" i="11"/>
  <c r="C3423" i="11"/>
  <c r="C3422" i="11"/>
  <c r="C3421" i="11"/>
  <c r="C3420" i="11"/>
  <c r="C3419" i="11"/>
  <c r="C3418" i="11"/>
  <c r="C3417" i="11"/>
  <c r="C3416" i="11"/>
  <c r="C3415" i="11"/>
  <c r="C3414" i="11"/>
  <c r="C3413" i="11"/>
  <c r="C3412" i="11"/>
  <c r="C3411" i="11"/>
  <c r="C3410" i="11"/>
  <c r="C3409" i="11"/>
  <c r="C3408" i="11"/>
  <c r="C3407" i="11"/>
  <c r="C3406" i="11"/>
  <c r="C3405" i="11"/>
  <c r="C3404" i="11"/>
  <c r="C3403" i="11"/>
  <c r="C3402" i="11"/>
  <c r="C3401" i="11"/>
  <c r="C3400" i="11"/>
  <c r="C3399" i="11"/>
  <c r="C3398" i="11"/>
  <c r="C3397" i="11"/>
  <c r="C3396" i="11"/>
  <c r="C3395" i="11"/>
  <c r="C3394" i="11"/>
  <c r="C3393" i="11"/>
  <c r="C3392" i="11"/>
  <c r="C3391" i="11"/>
  <c r="C3390" i="11"/>
  <c r="C3389" i="11"/>
  <c r="C3388" i="11"/>
  <c r="C3387" i="11"/>
  <c r="C3386" i="11"/>
  <c r="C3385" i="11"/>
  <c r="C3384" i="11"/>
  <c r="C3383" i="11"/>
  <c r="C3382" i="11"/>
  <c r="C3381" i="11"/>
  <c r="C3380" i="11"/>
  <c r="C3379" i="11"/>
  <c r="C3378" i="11"/>
  <c r="C3377" i="11"/>
  <c r="C3376" i="11"/>
  <c r="C3375" i="11"/>
  <c r="C3374" i="11"/>
  <c r="C3373" i="11"/>
  <c r="C3372" i="11"/>
  <c r="C3371" i="11"/>
  <c r="C3370" i="11"/>
  <c r="C3369" i="11"/>
  <c r="C3368" i="11"/>
  <c r="C3367" i="11"/>
  <c r="C3366" i="11"/>
  <c r="C3365" i="11"/>
  <c r="C3364" i="11"/>
  <c r="C3363" i="11"/>
  <c r="C3362" i="11"/>
  <c r="C3361" i="11"/>
  <c r="C3360" i="11"/>
  <c r="C3359" i="11"/>
  <c r="C3358" i="11"/>
  <c r="C3357" i="11"/>
  <c r="C3356" i="11"/>
  <c r="C3355" i="11"/>
  <c r="C3354" i="11"/>
  <c r="C3353" i="11"/>
  <c r="C3352" i="11"/>
  <c r="C3351" i="11"/>
  <c r="C3350" i="11"/>
  <c r="C3349" i="11"/>
  <c r="C3348" i="11"/>
  <c r="C3347" i="11"/>
  <c r="C3346" i="11"/>
  <c r="C3345" i="11"/>
  <c r="C3344" i="11"/>
  <c r="C3343" i="11"/>
  <c r="C3342" i="11"/>
  <c r="C3341" i="11"/>
  <c r="C3340" i="11"/>
  <c r="C3339" i="11"/>
  <c r="C3338" i="11"/>
  <c r="C3337" i="11"/>
  <c r="C3336" i="11"/>
  <c r="C3335" i="11"/>
  <c r="C3334" i="11"/>
  <c r="C3333" i="11"/>
  <c r="C3332" i="11"/>
  <c r="C3331" i="11"/>
  <c r="C3330" i="11"/>
  <c r="C3329" i="11"/>
  <c r="C3328" i="11"/>
  <c r="C3327" i="11"/>
  <c r="C3326" i="11"/>
  <c r="C3325" i="11"/>
  <c r="C3324" i="11"/>
  <c r="C3323" i="11"/>
  <c r="C3322" i="11"/>
  <c r="C3321" i="11"/>
  <c r="C3320" i="11"/>
  <c r="C3319" i="11"/>
  <c r="C3318" i="11"/>
  <c r="C3317" i="11"/>
  <c r="C3316" i="11"/>
  <c r="C3315" i="11"/>
  <c r="C3314" i="11"/>
  <c r="C3313" i="11"/>
  <c r="C3312" i="11"/>
  <c r="C3311" i="11"/>
  <c r="C3310" i="11"/>
  <c r="C3309" i="11"/>
  <c r="C3308" i="11"/>
  <c r="C3307" i="11"/>
  <c r="C3306" i="11"/>
  <c r="C3305" i="11"/>
  <c r="C3304" i="11"/>
  <c r="C3303" i="11"/>
  <c r="C3302" i="11"/>
  <c r="C3301" i="11"/>
  <c r="C3300" i="11"/>
  <c r="C3299" i="11"/>
  <c r="C3298" i="11"/>
  <c r="C3297" i="11"/>
  <c r="C3296" i="11"/>
  <c r="C3295" i="11"/>
  <c r="C3294" i="11"/>
  <c r="C3293" i="11"/>
  <c r="C3292" i="11"/>
  <c r="C3291" i="11"/>
  <c r="C3290" i="11"/>
  <c r="C3289" i="11"/>
  <c r="C3288" i="11"/>
  <c r="C3287" i="11"/>
  <c r="C3286" i="11"/>
  <c r="C3285" i="11"/>
  <c r="C3284" i="11"/>
  <c r="C3283" i="11"/>
  <c r="C3282" i="11"/>
  <c r="C3281" i="11"/>
  <c r="C3280" i="11"/>
  <c r="C3279" i="11"/>
  <c r="C3278" i="11"/>
  <c r="C3277" i="11"/>
  <c r="C3276" i="11"/>
  <c r="C3275" i="11"/>
  <c r="C3274" i="11"/>
  <c r="C3273" i="11"/>
  <c r="C3272" i="11"/>
  <c r="C3271" i="11"/>
  <c r="C3270" i="11"/>
  <c r="C3269" i="11"/>
  <c r="C3268" i="11"/>
  <c r="C3267" i="11"/>
  <c r="C3266" i="11"/>
  <c r="C3265" i="11"/>
  <c r="C3264" i="11"/>
  <c r="C3263" i="11"/>
  <c r="C3262" i="11"/>
  <c r="C3261" i="11"/>
  <c r="C3260" i="11"/>
  <c r="C3259" i="11"/>
  <c r="C3258" i="11"/>
  <c r="C3257" i="11"/>
  <c r="C3256" i="11"/>
  <c r="C3255" i="11"/>
  <c r="C3254" i="11"/>
  <c r="C3253" i="11"/>
  <c r="C3252" i="11"/>
  <c r="C3251" i="11"/>
  <c r="C3250" i="11"/>
  <c r="C3249" i="11"/>
  <c r="C3248" i="11"/>
  <c r="C3247" i="11"/>
  <c r="C3246" i="11"/>
  <c r="C3245" i="11"/>
  <c r="C3244" i="11"/>
  <c r="C3243" i="11"/>
  <c r="C3242" i="11"/>
  <c r="C3241" i="11"/>
  <c r="C3240" i="11"/>
  <c r="C3239" i="11"/>
  <c r="C3238" i="11"/>
  <c r="C3237" i="11"/>
  <c r="C3236" i="11"/>
  <c r="C3235" i="11"/>
  <c r="C3234" i="11"/>
  <c r="C3233" i="11"/>
  <c r="C3232" i="11"/>
  <c r="C3231" i="11"/>
  <c r="C3230" i="11"/>
  <c r="C3229" i="11"/>
  <c r="C3228" i="11"/>
  <c r="C3227" i="11"/>
  <c r="C3226" i="11"/>
  <c r="C3225" i="11"/>
  <c r="C3224" i="11"/>
  <c r="C3223" i="11"/>
  <c r="C3222" i="11"/>
  <c r="C3221" i="11"/>
  <c r="C3220" i="11"/>
  <c r="C3219" i="11"/>
  <c r="C3218" i="11"/>
  <c r="C3217" i="11"/>
  <c r="C3216" i="11"/>
  <c r="C3215" i="11"/>
  <c r="C3214" i="11"/>
  <c r="C3213" i="11"/>
  <c r="C3212" i="11"/>
  <c r="C3211" i="11"/>
  <c r="C3210" i="11"/>
  <c r="C3209" i="11"/>
  <c r="C3208" i="11"/>
  <c r="C3207" i="11"/>
  <c r="C3206" i="11"/>
  <c r="C3205" i="11"/>
  <c r="C3204" i="11"/>
  <c r="C3203" i="11"/>
  <c r="C3202" i="11"/>
  <c r="C3201" i="11"/>
  <c r="C3200" i="11"/>
  <c r="C3199" i="11"/>
  <c r="C3198" i="11"/>
  <c r="C3197" i="11"/>
  <c r="C3196" i="11"/>
  <c r="C3195" i="11"/>
  <c r="C3194" i="11"/>
  <c r="C3193" i="11"/>
  <c r="C3192" i="11"/>
  <c r="C3191" i="11"/>
  <c r="C3190" i="11"/>
  <c r="C3189" i="11"/>
  <c r="C3188" i="11"/>
  <c r="C3187" i="11"/>
  <c r="C3186" i="11"/>
  <c r="C3185" i="11"/>
  <c r="C3184" i="11"/>
  <c r="C3183" i="11"/>
  <c r="C3182" i="11"/>
  <c r="C3181" i="11"/>
  <c r="C3180" i="11"/>
  <c r="C3179" i="11"/>
  <c r="C3178" i="11"/>
  <c r="C3177" i="11"/>
  <c r="C3176" i="11"/>
  <c r="C3175" i="11"/>
  <c r="C3174" i="11"/>
  <c r="C3173" i="11"/>
  <c r="C3172" i="11"/>
  <c r="C3171" i="11"/>
  <c r="C3170" i="11"/>
  <c r="C3169" i="11"/>
  <c r="C3168" i="11"/>
  <c r="C3167" i="11"/>
  <c r="C3166" i="11"/>
  <c r="C3165" i="11"/>
  <c r="C3164" i="11"/>
  <c r="C3163" i="11"/>
  <c r="C3162" i="11"/>
  <c r="C3161" i="11"/>
  <c r="C3160" i="11"/>
  <c r="C3159" i="11"/>
  <c r="C3158" i="11"/>
  <c r="C3157" i="11"/>
  <c r="C3156" i="11"/>
  <c r="C3155" i="11"/>
  <c r="C3154" i="11"/>
  <c r="C3153" i="11"/>
  <c r="C3152" i="11"/>
  <c r="C3151" i="11"/>
  <c r="C3150" i="11"/>
  <c r="C3149" i="11"/>
  <c r="C3148" i="11"/>
  <c r="C3147" i="11"/>
  <c r="C3146" i="11"/>
  <c r="C3145" i="11"/>
  <c r="C3144" i="11"/>
  <c r="C3143" i="11"/>
  <c r="C3142" i="11"/>
  <c r="C3141" i="11"/>
  <c r="C3140" i="11"/>
  <c r="C3139" i="11"/>
  <c r="C3138" i="11"/>
  <c r="C3137" i="11"/>
  <c r="C3136" i="11"/>
  <c r="C3135" i="11"/>
  <c r="C3134" i="11"/>
  <c r="C3133" i="11"/>
  <c r="C3132" i="11"/>
  <c r="C3131" i="11"/>
  <c r="C3130" i="11"/>
  <c r="C3129" i="11"/>
  <c r="C3128" i="11"/>
  <c r="C3127" i="11"/>
  <c r="C3126" i="11"/>
  <c r="C3125" i="11"/>
  <c r="C3124" i="11"/>
  <c r="C3123" i="11"/>
  <c r="C3122" i="11"/>
  <c r="C3121" i="11"/>
  <c r="C3120" i="11"/>
  <c r="C3119" i="11"/>
  <c r="C3118" i="11"/>
  <c r="C3117" i="11"/>
  <c r="C3116" i="11"/>
  <c r="C3115" i="11"/>
  <c r="C3114" i="11"/>
  <c r="C3113" i="11"/>
  <c r="C3112" i="11"/>
  <c r="C3111" i="11"/>
  <c r="C3110" i="11"/>
  <c r="C3109" i="11"/>
  <c r="C3108" i="11"/>
  <c r="C3107" i="11"/>
  <c r="C3106" i="11"/>
  <c r="C3105" i="11"/>
  <c r="C3104" i="11"/>
  <c r="C3103" i="11"/>
  <c r="C3102" i="11"/>
  <c r="C3101" i="11"/>
  <c r="C3100" i="11"/>
  <c r="C3099" i="11"/>
  <c r="C3098" i="11"/>
  <c r="C3097" i="11"/>
  <c r="C3096" i="11"/>
  <c r="C3095" i="11"/>
  <c r="C3094" i="11"/>
  <c r="C3093" i="11"/>
  <c r="C3092" i="11"/>
  <c r="C3091" i="11"/>
  <c r="C3090" i="11"/>
  <c r="C3089" i="11"/>
  <c r="C3088" i="11"/>
  <c r="C3087" i="11"/>
  <c r="C3086" i="11"/>
  <c r="C3085" i="11"/>
  <c r="C3084" i="11"/>
  <c r="C3083" i="11"/>
  <c r="C3082" i="11"/>
  <c r="C3081" i="11"/>
  <c r="C3080" i="11"/>
  <c r="C3079" i="11"/>
  <c r="C3078" i="11"/>
  <c r="C3077" i="11"/>
  <c r="C3076" i="11"/>
  <c r="C3075" i="11"/>
  <c r="C3074" i="11"/>
  <c r="C3073" i="11"/>
  <c r="C3072" i="11"/>
  <c r="C3071" i="11"/>
  <c r="C3070" i="11"/>
  <c r="C3069" i="11"/>
  <c r="C3068" i="11"/>
  <c r="C3067" i="11"/>
  <c r="C3066" i="11"/>
  <c r="C3065" i="11"/>
  <c r="C3064" i="11"/>
  <c r="C3063" i="11"/>
  <c r="C3062" i="11"/>
  <c r="C3061" i="11"/>
  <c r="C3060" i="11"/>
  <c r="C3059" i="11"/>
  <c r="C3058" i="11"/>
  <c r="C3057" i="11"/>
  <c r="C3056" i="11"/>
  <c r="C3055" i="11"/>
  <c r="C3054" i="11"/>
  <c r="C3053" i="11"/>
  <c r="C3052" i="11"/>
  <c r="C3051" i="11"/>
  <c r="C3050" i="11"/>
  <c r="C3049" i="11"/>
  <c r="C3048" i="11"/>
  <c r="C3047" i="11"/>
  <c r="C3046" i="11"/>
  <c r="C3045" i="11"/>
  <c r="C3044" i="11"/>
  <c r="C3043" i="11"/>
  <c r="C3042" i="11"/>
  <c r="C3041" i="11"/>
  <c r="C3040" i="11"/>
  <c r="C3039" i="11"/>
  <c r="C3038" i="11"/>
  <c r="C3037" i="11"/>
  <c r="C3036" i="11"/>
  <c r="C3035" i="11"/>
  <c r="C3034" i="11"/>
  <c r="C3033" i="11"/>
  <c r="C3032" i="11"/>
  <c r="C3031" i="11"/>
  <c r="C3030" i="11"/>
  <c r="C3029" i="11"/>
  <c r="C3028" i="11"/>
  <c r="C3027" i="11"/>
  <c r="C3026" i="11"/>
  <c r="C3025" i="11"/>
  <c r="C3024" i="11"/>
  <c r="C3023" i="11"/>
  <c r="C3022" i="11"/>
  <c r="C3021" i="11"/>
  <c r="C3020" i="11"/>
  <c r="C3019" i="11"/>
  <c r="C3018" i="11"/>
  <c r="C3017" i="11"/>
  <c r="C3016" i="11"/>
  <c r="C3015" i="11"/>
  <c r="C3014" i="11"/>
  <c r="C3013" i="11"/>
  <c r="C3012" i="11"/>
  <c r="C3011" i="11"/>
  <c r="C3010" i="11"/>
  <c r="C3009" i="11"/>
  <c r="C3008" i="11"/>
  <c r="C3007" i="11"/>
  <c r="C3006" i="11"/>
  <c r="C3005" i="11"/>
  <c r="C3004" i="11"/>
  <c r="C3003" i="11"/>
  <c r="C3002" i="11"/>
  <c r="C3001" i="11"/>
  <c r="C3000" i="11"/>
  <c r="C2999" i="11"/>
  <c r="C2998" i="11"/>
  <c r="C2997" i="11"/>
  <c r="C2996" i="11"/>
  <c r="C2995" i="11"/>
  <c r="C2994" i="11"/>
  <c r="C2993" i="11"/>
  <c r="C2992" i="11"/>
  <c r="C2991" i="11"/>
  <c r="C2990" i="11"/>
  <c r="C2989" i="11"/>
  <c r="C2988" i="11"/>
  <c r="C2987" i="11"/>
  <c r="C2986" i="11"/>
  <c r="C2985" i="11"/>
  <c r="C2984" i="11"/>
  <c r="C2983" i="11"/>
  <c r="C2982" i="11"/>
  <c r="C2981" i="11"/>
  <c r="C2980" i="11"/>
  <c r="C2979" i="11"/>
  <c r="C2978" i="11"/>
  <c r="C2977" i="11"/>
  <c r="C2976" i="11"/>
  <c r="C2975" i="11"/>
  <c r="C2974" i="11"/>
  <c r="C2973" i="11"/>
  <c r="C2972" i="11"/>
  <c r="C2971" i="11"/>
  <c r="C2970" i="11"/>
  <c r="C2969" i="11"/>
  <c r="C2968" i="11"/>
  <c r="C2967" i="11"/>
  <c r="C2966" i="11"/>
  <c r="C2965" i="11"/>
  <c r="C2964" i="11"/>
  <c r="C2963" i="11"/>
  <c r="C2962" i="11"/>
  <c r="C2961" i="11"/>
  <c r="C2960" i="11"/>
  <c r="C2959" i="11"/>
  <c r="C2958" i="11"/>
  <c r="C2957" i="11"/>
  <c r="C2956" i="11"/>
  <c r="C2955" i="11"/>
  <c r="C2954" i="11"/>
  <c r="C2953" i="11"/>
  <c r="C2952" i="11"/>
  <c r="C2951" i="11"/>
  <c r="C2950" i="11"/>
  <c r="C2949" i="11"/>
  <c r="C2948" i="11"/>
  <c r="C2947" i="11"/>
  <c r="C2946" i="11"/>
  <c r="C2945" i="11"/>
  <c r="C2944" i="11"/>
  <c r="C2943" i="11"/>
  <c r="C2942" i="11"/>
  <c r="C2941" i="11"/>
  <c r="C2940" i="11"/>
  <c r="C2939" i="11"/>
  <c r="C2938" i="11"/>
  <c r="C2937" i="11"/>
  <c r="C2936" i="11"/>
  <c r="C2935" i="11"/>
  <c r="C2934" i="11"/>
  <c r="C2933" i="11"/>
  <c r="C2932" i="11"/>
  <c r="C2931" i="11"/>
  <c r="C2930" i="11"/>
  <c r="C2929" i="11"/>
  <c r="C2928" i="11"/>
  <c r="C2927" i="11"/>
  <c r="C2926" i="11"/>
  <c r="C2925" i="11"/>
  <c r="C2924" i="11"/>
  <c r="C2923" i="11"/>
  <c r="C2922" i="11"/>
  <c r="C2921" i="11"/>
  <c r="C2920" i="11"/>
  <c r="C2919" i="11"/>
  <c r="C2918" i="11"/>
  <c r="C2917" i="11"/>
  <c r="C2916" i="11"/>
  <c r="C2915" i="11"/>
  <c r="C2914" i="11"/>
  <c r="C2913" i="11"/>
  <c r="C2912" i="11"/>
  <c r="C2911" i="11"/>
  <c r="C2910" i="11"/>
  <c r="C2909" i="11"/>
  <c r="C2908" i="11"/>
  <c r="C2907" i="11"/>
  <c r="C2906" i="11"/>
  <c r="C2905" i="11"/>
  <c r="C2904" i="11"/>
  <c r="C2903" i="11"/>
  <c r="C2902" i="11"/>
  <c r="C2901" i="11"/>
  <c r="C2900" i="11"/>
  <c r="C2899" i="11"/>
  <c r="C2898" i="11"/>
  <c r="C2897" i="11"/>
  <c r="C2896" i="11"/>
  <c r="C2895" i="11"/>
  <c r="C2894" i="11"/>
  <c r="C2893" i="11"/>
  <c r="C2892" i="11"/>
  <c r="C2891" i="11"/>
  <c r="C2890" i="11"/>
  <c r="C2889" i="11"/>
  <c r="C2888" i="11"/>
  <c r="C2887" i="11"/>
  <c r="C2886" i="11"/>
  <c r="C2885" i="11"/>
  <c r="C2884" i="11"/>
  <c r="C2883" i="11"/>
  <c r="C2882" i="11"/>
  <c r="C2881" i="11"/>
  <c r="C2880" i="11"/>
  <c r="C2879" i="11"/>
  <c r="C2878" i="11"/>
  <c r="C2877" i="11"/>
  <c r="C2876" i="11"/>
  <c r="C2875" i="11"/>
  <c r="C2874" i="11"/>
  <c r="C2873" i="11"/>
  <c r="C2872" i="11"/>
  <c r="C2871" i="11"/>
  <c r="C2870" i="11"/>
  <c r="C2869" i="11"/>
  <c r="C2868" i="11"/>
  <c r="C2867" i="11"/>
  <c r="C2866" i="11"/>
  <c r="C2865" i="11"/>
  <c r="C2864" i="11"/>
  <c r="C2863" i="11"/>
  <c r="C2862" i="11"/>
  <c r="C2861" i="11"/>
  <c r="C2860" i="11"/>
  <c r="C2859" i="11"/>
  <c r="C2858" i="11"/>
  <c r="C2857" i="11"/>
  <c r="C2856" i="11"/>
  <c r="C2855" i="11"/>
  <c r="C2854" i="11"/>
  <c r="C2853" i="11"/>
  <c r="C2852" i="11"/>
  <c r="C2851" i="11"/>
  <c r="C2850" i="11"/>
  <c r="C2849" i="11"/>
  <c r="C2848" i="11"/>
  <c r="C2847" i="11"/>
  <c r="C2846" i="11"/>
  <c r="C2845" i="11"/>
  <c r="C2844" i="11"/>
  <c r="C2843" i="11"/>
  <c r="C2842" i="11"/>
  <c r="C2841" i="11"/>
  <c r="C2840" i="11"/>
  <c r="C2839" i="11"/>
  <c r="C2838" i="11"/>
  <c r="C2837" i="11"/>
  <c r="C2836" i="11"/>
  <c r="C2835" i="11"/>
  <c r="C2834" i="11"/>
  <c r="C2833" i="11"/>
  <c r="C2832" i="11"/>
  <c r="C2831" i="11"/>
  <c r="C2830" i="11"/>
  <c r="C2829" i="11"/>
  <c r="C2828" i="11"/>
  <c r="C2827" i="11"/>
  <c r="C2826" i="11"/>
  <c r="C2825" i="11"/>
  <c r="C2824" i="11"/>
  <c r="C2823" i="11"/>
  <c r="C2822" i="11"/>
  <c r="C2821" i="11"/>
  <c r="C2820" i="11"/>
  <c r="C2819" i="11"/>
  <c r="C2818" i="11"/>
  <c r="C2817" i="11"/>
  <c r="C2816" i="11"/>
  <c r="C2815" i="11"/>
  <c r="C2814" i="11"/>
  <c r="C2813" i="11"/>
  <c r="C2812" i="11"/>
  <c r="C2811" i="11"/>
  <c r="C2810" i="11"/>
  <c r="C2809" i="11"/>
  <c r="C2808" i="11"/>
  <c r="C2807" i="11"/>
  <c r="C2806" i="11"/>
  <c r="C2805" i="11"/>
  <c r="C2804" i="11"/>
  <c r="C2803" i="11"/>
  <c r="C2802" i="11"/>
  <c r="C2801" i="11"/>
  <c r="C2800" i="11"/>
  <c r="C2799" i="11"/>
  <c r="C2798" i="11"/>
  <c r="C2797" i="11"/>
  <c r="C2796" i="11"/>
  <c r="C2795" i="11"/>
  <c r="C2794" i="11"/>
  <c r="C2793" i="11"/>
  <c r="C2792" i="11"/>
  <c r="C2791" i="11"/>
  <c r="C2790" i="11"/>
  <c r="C2789" i="11"/>
  <c r="C2788" i="11"/>
  <c r="C2787" i="11"/>
  <c r="C2786" i="11"/>
  <c r="C2785" i="11"/>
  <c r="C2784" i="11"/>
  <c r="C2783" i="11"/>
  <c r="C2782" i="11"/>
  <c r="C2781" i="11"/>
  <c r="C2780" i="11"/>
  <c r="C2779" i="11"/>
  <c r="C2778" i="11"/>
  <c r="C2777" i="11"/>
  <c r="C2776" i="11"/>
  <c r="C2775" i="11"/>
  <c r="C2774" i="11"/>
  <c r="C2773" i="11"/>
  <c r="C2772" i="11"/>
  <c r="C2771" i="11"/>
  <c r="C2770" i="11"/>
  <c r="C2769" i="11"/>
  <c r="C2768" i="11"/>
  <c r="C2767" i="11"/>
  <c r="C2766" i="11"/>
  <c r="C2765" i="11"/>
  <c r="C2764" i="11"/>
  <c r="C2763" i="11"/>
  <c r="C2762" i="11"/>
  <c r="C2761" i="11"/>
  <c r="C2760" i="11"/>
  <c r="C2759" i="11"/>
  <c r="C2758" i="11"/>
  <c r="C2757" i="11"/>
  <c r="C2756" i="11"/>
  <c r="C2755" i="11"/>
  <c r="C2754" i="11"/>
  <c r="C2753" i="11"/>
  <c r="C2752" i="11"/>
  <c r="C2751" i="11"/>
  <c r="C2750" i="11"/>
  <c r="C2749" i="11"/>
  <c r="C2748" i="11"/>
  <c r="C2747" i="11"/>
  <c r="C2746" i="11"/>
  <c r="C2745" i="11"/>
  <c r="C2744" i="11"/>
  <c r="C2743" i="11"/>
  <c r="C2742" i="11"/>
  <c r="C2741" i="11"/>
  <c r="C2740" i="11"/>
  <c r="C2739" i="11"/>
  <c r="C2738" i="11"/>
  <c r="C2737" i="11"/>
  <c r="C2736" i="11"/>
  <c r="C2735" i="11"/>
  <c r="C2734" i="11"/>
  <c r="C2733" i="11"/>
  <c r="C2732" i="11"/>
  <c r="C2731" i="11"/>
  <c r="C2730" i="11"/>
  <c r="C2729" i="11"/>
  <c r="C2728" i="11"/>
  <c r="C2727" i="11"/>
  <c r="C2726" i="11"/>
  <c r="C2725" i="11"/>
  <c r="C2724" i="11"/>
  <c r="C2723" i="11"/>
  <c r="C2722" i="11"/>
  <c r="C2721" i="11"/>
  <c r="C2720" i="11"/>
  <c r="C2719" i="11"/>
  <c r="C2718" i="11"/>
  <c r="C2717" i="11"/>
  <c r="C2716" i="11"/>
  <c r="C2715" i="11"/>
  <c r="C2714" i="11"/>
  <c r="C2713" i="11"/>
  <c r="C2712" i="11"/>
  <c r="C2711" i="11"/>
  <c r="C2710" i="11"/>
  <c r="C2709" i="11"/>
  <c r="C2708" i="11"/>
  <c r="C2707" i="11"/>
  <c r="C2706" i="11"/>
  <c r="C2705" i="11"/>
  <c r="C2704" i="11"/>
  <c r="C2703" i="11"/>
  <c r="C2702" i="11"/>
  <c r="C2701" i="11"/>
  <c r="C2700" i="11"/>
  <c r="C2699" i="11"/>
  <c r="C2698" i="11"/>
  <c r="C2697" i="11"/>
  <c r="C2696" i="11"/>
  <c r="C2695" i="11"/>
  <c r="C2694" i="11"/>
  <c r="C2693" i="11"/>
  <c r="C2692" i="11"/>
  <c r="C2691" i="11"/>
  <c r="C2690" i="11"/>
  <c r="C2689" i="11"/>
  <c r="C2688" i="11"/>
  <c r="C2687" i="11"/>
  <c r="C2686" i="11"/>
  <c r="C2685" i="11"/>
  <c r="C2684" i="11"/>
  <c r="C2683" i="11"/>
  <c r="C2682" i="11"/>
  <c r="C2681" i="11"/>
  <c r="C2680" i="11"/>
  <c r="C2679" i="11"/>
  <c r="C2678" i="11"/>
  <c r="C2677" i="11"/>
  <c r="C2676" i="11"/>
  <c r="C2675" i="11"/>
  <c r="C2674" i="11"/>
  <c r="C2673" i="11"/>
  <c r="C2672" i="11"/>
  <c r="C2671" i="11"/>
  <c r="C2670" i="11"/>
  <c r="C2669" i="11"/>
  <c r="C2668" i="11"/>
  <c r="C2667" i="11"/>
  <c r="C2666" i="11"/>
  <c r="C2665" i="11"/>
  <c r="C2664" i="11"/>
  <c r="C2663" i="11"/>
  <c r="C2662" i="11"/>
  <c r="C2661" i="11"/>
  <c r="C2660" i="11"/>
  <c r="C2659" i="11"/>
  <c r="C2658" i="11"/>
  <c r="C2657" i="11"/>
  <c r="C2656" i="11"/>
  <c r="C2655" i="11"/>
  <c r="C2654" i="11"/>
  <c r="C2653" i="11"/>
  <c r="C2652" i="11"/>
  <c r="C2651" i="11"/>
  <c r="C2650" i="11"/>
  <c r="C2649" i="11"/>
  <c r="C2648" i="11"/>
  <c r="C2647" i="11"/>
  <c r="C2646" i="11"/>
  <c r="C2645" i="11"/>
  <c r="C2644" i="11"/>
  <c r="C2643" i="11"/>
  <c r="C2642" i="11"/>
  <c r="C2641" i="11"/>
  <c r="C2640" i="11"/>
  <c r="C2639" i="11"/>
  <c r="C2638" i="11"/>
  <c r="C2637" i="11"/>
  <c r="C2636" i="11"/>
  <c r="C2635" i="11"/>
  <c r="C2634" i="11"/>
  <c r="C2633" i="11"/>
  <c r="C2632" i="11"/>
  <c r="C2631" i="11"/>
  <c r="C2630" i="11"/>
  <c r="C2629" i="11"/>
  <c r="C2628" i="11"/>
  <c r="C2627" i="11"/>
  <c r="C2626" i="11"/>
  <c r="C2625" i="11"/>
  <c r="C2624" i="11"/>
  <c r="C2623" i="11"/>
  <c r="C2622" i="11"/>
  <c r="C2621" i="11"/>
  <c r="C2620" i="11"/>
  <c r="C2619" i="11"/>
  <c r="C2618" i="11"/>
  <c r="C2617" i="11"/>
  <c r="C2616" i="11"/>
  <c r="C2615" i="11"/>
  <c r="C2614" i="11"/>
  <c r="C2613" i="11"/>
  <c r="C2612" i="11"/>
  <c r="C2611" i="11"/>
  <c r="C2610" i="11"/>
  <c r="C2609" i="11"/>
  <c r="C2608" i="11"/>
  <c r="C2607" i="11"/>
  <c r="C2606" i="11"/>
  <c r="C2605" i="11"/>
  <c r="C2604" i="11"/>
  <c r="C2603" i="11"/>
  <c r="C2602" i="11"/>
  <c r="C2601" i="11"/>
  <c r="C2600" i="11"/>
  <c r="C2599" i="11"/>
  <c r="C2598" i="11"/>
  <c r="C2597" i="11"/>
  <c r="C2596" i="11"/>
  <c r="C2595" i="11"/>
  <c r="C2594" i="11"/>
  <c r="C2593" i="11"/>
  <c r="C2592" i="11"/>
  <c r="C2591" i="11"/>
  <c r="C2590" i="11"/>
  <c r="C2589" i="11"/>
  <c r="C2588" i="11"/>
  <c r="C2587" i="11"/>
  <c r="C2586" i="11"/>
  <c r="C2585" i="11"/>
  <c r="C2584" i="11"/>
  <c r="C2583" i="11"/>
  <c r="C2582" i="11"/>
  <c r="C2581" i="11"/>
  <c r="C2580" i="11"/>
  <c r="C2579" i="11"/>
  <c r="C2578" i="11"/>
  <c r="C2577" i="11"/>
  <c r="C2576" i="11"/>
  <c r="C2575" i="11"/>
  <c r="C2574" i="11"/>
  <c r="C2573" i="11"/>
  <c r="C2572" i="11"/>
  <c r="C2571" i="11"/>
  <c r="C2570" i="11"/>
  <c r="C2569" i="11"/>
  <c r="C2568" i="11"/>
  <c r="C2567" i="11"/>
  <c r="C2566" i="11"/>
  <c r="C2565" i="11"/>
  <c r="C2564" i="11"/>
  <c r="C2563" i="11"/>
  <c r="C2562" i="11"/>
  <c r="C2561" i="11"/>
  <c r="C2560" i="11"/>
  <c r="C2559" i="11"/>
  <c r="C2558" i="11"/>
  <c r="C2557" i="11"/>
  <c r="C2556" i="11"/>
  <c r="C2555" i="11"/>
  <c r="C2554" i="11"/>
  <c r="C2553" i="11"/>
  <c r="C2552" i="11"/>
  <c r="C2551" i="11"/>
  <c r="C2550" i="11"/>
  <c r="C2549" i="11"/>
  <c r="C2548" i="11"/>
  <c r="C2547" i="11"/>
  <c r="C2546" i="11"/>
  <c r="C2545" i="11"/>
  <c r="C2544" i="11"/>
  <c r="C2543" i="11"/>
  <c r="C2542" i="11"/>
  <c r="C2541" i="11"/>
  <c r="C2540" i="11"/>
  <c r="C2539" i="11"/>
  <c r="C2538" i="11"/>
  <c r="C2537" i="11"/>
  <c r="C2536" i="11"/>
  <c r="C2535" i="11"/>
  <c r="C2534" i="11"/>
  <c r="C2533" i="11"/>
  <c r="C2532" i="11"/>
  <c r="C2531" i="11"/>
  <c r="C2530" i="11"/>
  <c r="C2529" i="11"/>
  <c r="C2528" i="11"/>
  <c r="C2527" i="11"/>
  <c r="C2526" i="11"/>
  <c r="C2525" i="11"/>
  <c r="C2524" i="11"/>
  <c r="C2523" i="11"/>
  <c r="C2522" i="11"/>
  <c r="C2521" i="11"/>
  <c r="C2520" i="11"/>
  <c r="C2519" i="11"/>
  <c r="C2518" i="11"/>
  <c r="C2517" i="11"/>
  <c r="C2516" i="11"/>
  <c r="C2515" i="11"/>
  <c r="C2514" i="11"/>
  <c r="C2513" i="11"/>
  <c r="C2512" i="11"/>
  <c r="C2511" i="11"/>
  <c r="C2510" i="11"/>
  <c r="C2509" i="11"/>
  <c r="C2508" i="11"/>
  <c r="C2507" i="11"/>
  <c r="C2506" i="11"/>
  <c r="C2505" i="11"/>
  <c r="C2504" i="11"/>
  <c r="C2503" i="11"/>
  <c r="C2502" i="11"/>
  <c r="C2501" i="11"/>
  <c r="C2500" i="11"/>
  <c r="C2499" i="11"/>
  <c r="C2498" i="11"/>
  <c r="C2497" i="11"/>
  <c r="C2496" i="11"/>
  <c r="C2495" i="11"/>
  <c r="C2494" i="11"/>
  <c r="C2493" i="11"/>
  <c r="C2492" i="11"/>
  <c r="C2491" i="11"/>
  <c r="C2490" i="11"/>
  <c r="C2489" i="11"/>
  <c r="C2488" i="11"/>
  <c r="C2487" i="11"/>
  <c r="C2486" i="11"/>
  <c r="C2485" i="11"/>
  <c r="C2484" i="11"/>
  <c r="C2483" i="11"/>
  <c r="C2482" i="11"/>
  <c r="C2481" i="11"/>
  <c r="C2480" i="11"/>
  <c r="C2479" i="11"/>
  <c r="C2478" i="11"/>
  <c r="C2477" i="11"/>
  <c r="C2476" i="11"/>
  <c r="C2475" i="11"/>
  <c r="C2474" i="11"/>
  <c r="C2473" i="11"/>
  <c r="C2472" i="11"/>
  <c r="C2471" i="11"/>
  <c r="C2470" i="11"/>
  <c r="C2469" i="11"/>
  <c r="C2468" i="11"/>
  <c r="C2467" i="11"/>
  <c r="C2466" i="11"/>
  <c r="C2465" i="11"/>
  <c r="C2464" i="11"/>
  <c r="C2463" i="11"/>
  <c r="C2462" i="11"/>
  <c r="C2461" i="11"/>
  <c r="C2460" i="11"/>
  <c r="C2459" i="11"/>
  <c r="C2458" i="11"/>
  <c r="C2457" i="11"/>
  <c r="C2456" i="11"/>
  <c r="C2455" i="11"/>
  <c r="C2454" i="11"/>
  <c r="C2453" i="11"/>
  <c r="C2452" i="11"/>
  <c r="C2451" i="11"/>
  <c r="C2450" i="11"/>
  <c r="C2449" i="11"/>
  <c r="C2448" i="11"/>
  <c r="C2447" i="11"/>
  <c r="C2446" i="11"/>
  <c r="C2445" i="11"/>
  <c r="C2444" i="11"/>
  <c r="C2443" i="11"/>
  <c r="C2442" i="11"/>
  <c r="C2441" i="11"/>
  <c r="C2440" i="11"/>
  <c r="C2439" i="11"/>
  <c r="C2438" i="11"/>
  <c r="C2437" i="11"/>
  <c r="C2436" i="11"/>
  <c r="C2435" i="11"/>
  <c r="C2434" i="11"/>
  <c r="C2433" i="11"/>
  <c r="C2432" i="11"/>
  <c r="C2431" i="11"/>
  <c r="C2430" i="11"/>
  <c r="C2429" i="11"/>
  <c r="C2428" i="11"/>
  <c r="C2427" i="11"/>
  <c r="C2426" i="11"/>
  <c r="C2425" i="11"/>
  <c r="C2424" i="11"/>
  <c r="C2423" i="11"/>
  <c r="C2422" i="11"/>
  <c r="C2421" i="11"/>
  <c r="C2420" i="11"/>
  <c r="C2419" i="11"/>
  <c r="C2418" i="11"/>
  <c r="C2417" i="11"/>
  <c r="C2416" i="11"/>
  <c r="C2415" i="11"/>
  <c r="C2414" i="11"/>
  <c r="C2413" i="11"/>
  <c r="C2412" i="11"/>
  <c r="C2411" i="11"/>
  <c r="C2410" i="11"/>
  <c r="C2409" i="11"/>
  <c r="C2408" i="11"/>
  <c r="C2407" i="11"/>
  <c r="C2406" i="11"/>
  <c r="C2405" i="11"/>
  <c r="C2404" i="11"/>
  <c r="C2403" i="11"/>
  <c r="C2402" i="11"/>
  <c r="C2401" i="11"/>
  <c r="C2400" i="11"/>
  <c r="C2399" i="11"/>
  <c r="C2398" i="11"/>
  <c r="C2397" i="11"/>
  <c r="C2396" i="11"/>
  <c r="C2395" i="11"/>
  <c r="C2394" i="11"/>
  <c r="C2393" i="11"/>
  <c r="C2392" i="11"/>
  <c r="C2391" i="11"/>
  <c r="C2390" i="11"/>
  <c r="C2389" i="11"/>
  <c r="C2388" i="11"/>
  <c r="C2387" i="11"/>
  <c r="C2386" i="11"/>
  <c r="C2385" i="11"/>
  <c r="C2384" i="11"/>
  <c r="C2383" i="11"/>
  <c r="C2382" i="11"/>
  <c r="C2381" i="11"/>
  <c r="C2380" i="11"/>
  <c r="C2379" i="11"/>
  <c r="C2378" i="11"/>
  <c r="C2377" i="11"/>
  <c r="C2376" i="11"/>
  <c r="C2375" i="11"/>
  <c r="C2374" i="11"/>
  <c r="C2373" i="11"/>
  <c r="C2372" i="11"/>
  <c r="C2371" i="11"/>
  <c r="C2370" i="11"/>
  <c r="C2369" i="11"/>
  <c r="C2368" i="11"/>
  <c r="C2367" i="11"/>
  <c r="C2366" i="11"/>
  <c r="C2365" i="11"/>
  <c r="C2364" i="11"/>
  <c r="C2363" i="11"/>
  <c r="C2362" i="11"/>
  <c r="C2361" i="11"/>
  <c r="C2360" i="11"/>
  <c r="C2359" i="11"/>
  <c r="C2358" i="11"/>
  <c r="C2357" i="11"/>
  <c r="C2356" i="11"/>
  <c r="C2355" i="11"/>
  <c r="C2354" i="11"/>
  <c r="C2353" i="11"/>
  <c r="C2352" i="11"/>
  <c r="C2351" i="11"/>
  <c r="C2350" i="11"/>
  <c r="C2349" i="11"/>
  <c r="C2348" i="11"/>
  <c r="C2347" i="11"/>
  <c r="C2346" i="11"/>
  <c r="C2345" i="11"/>
  <c r="C2344" i="11"/>
  <c r="C2343" i="11"/>
  <c r="C2342" i="11"/>
  <c r="C2341" i="11"/>
  <c r="C2340" i="11"/>
  <c r="C2339" i="11"/>
  <c r="C2338" i="11"/>
  <c r="C2337" i="11"/>
  <c r="C2336" i="11"/>
  <c r="C2335" i="11"/>
  <c r="C2334" i="11"/>
  <c r="C2333" i="11"/>
  <c r="C2332" i="11"/>
  <c r="C2331" i="11"/>
  <c r="C2330" i="11"/>
  <c r="C2329" i="11"/>
  <c r="C2328" i="11"/>
  <c r="C2327" i="11"/>
  <c r="C2326" i="11"/>
  <c r="C2325" i="11"/>
  <c r="C2324" i="11"/>
  <c r="C2323" i="11"/>
  <c r="C2322" i="11"/>
  <c r="C2321" i="11"/>
  <c r="C2320" i="11"/>
  <c r="C2319" i="11"/>
  <c r="C2318" i="11"/>
  <c r="C2317" i="11"/>
  <c r="C2316" i="11"/>
  <c r="C2315" i="11"/>
  <c r="C2314" i="11"/>
  <c r="C2313" i="11"/>
  <c r="C2312" i="11"/>
  <c r="C2311" i="11"/>
  <c r="C2310" i="11"/>
  <c r="C2309" i="11"/>
  <c r="C2308" i="11"/>
  <c r="C2307" i="11"/>
  <c r="C2306" i="11"/>
  <c r="C2305" i="11"/>
  <c r="C2304" i="11"/>
  <c r="C2303" i="11"/>
  <c r="C2302" i="11"/>
  <c r="C2301" i="11"/>
  <c r="C2300" i="11"/>
  <c r="C2299" i="11"/>
  <c r="C2298" i="11"/>
  <c r="C2297" i="11"/>
  <c r="C2296" i="11"/>
  <c r="C2295" i="11"/>
  <c r="C2294" i="11"/>
  <c r="C2293" i="11"/>
  <c r="C2292" i="11"/>
  <c r="C2291" i="11"/>
  <c r="C2290" i="11"/>
  <c r="C2289" i="11"/>
  <c r="C2288" i="11"/>
  <c r="C2287" i="11"/>
  <c r="C2286" i="11"/>
  <c r="C2285" i="11"/>
  <c r="C2284" i="11"/>
  <c r="C2283" i="11"/>
  <c r="C2282" i="11"/>
  <c r="C2281" i="11"/>
  <c r="C2280" i="11"/>
  <c r="C2279" i="11"/>
  <c r="C2278" i="11"/>
  <c r="C2277" i="11"/>
  <c r="C2276" i="11"/>
  <c r="C2275" i="11"/>
  <c r="C2274" i="11"/>
  <c r="C2273" i="11"/>
  <c r="C2272" i="11"/>
  <c r="C2271" i="11"/>
  <c r="C2270" i="11"/>
  <c r="C2269" i="11"/>
  <c r="C2268" i="11"/>
  <c r="C2267" i="11"/>
  <c r="C2266" i="11"/>
  <c r="C2265" i="11"/>
  <c r="C2264" i="11"/>
  <c r="C2263" i="11"/>
  <c r="C2262" i="11"/>
  <c r="C2261" i="11"/>
  <c r="C2260" i="11"/>
  <c r="C2259" i="11"/>
  <c r="C2258" i="11"/>
  <c r="C2257" i="11"/>
  <c r="C2256" i="11"/>
  <c r="C2255" i="11"/>
  <c r="C2254" i="11"/>
  <c r="C2253" i="11"/>
  <c r="C2252" i="11"/>
  <c r="C2251" i="11"/>
  <c r="C2250" i="11"/>
  <c r="C2249" i="11"/>
  <c r="C2248" i="11"/>
  <c r="C2247" i="11"/>
  <c r="C2246" i="11"/>
  <c r="C2245" i="11"/>
  <c r="C2244" i="11"/>
  <c r="C2243" i="11"/>
  <c r="C2242" i="11"/>
  <c r="C2241" i="11"/>
  <c r="C2240" i="11"/>
  <c r="C2239" i="11"/>
  <c r="C2238" i="11"/>
  <c r="C2237" i="11"/>
  <c r="C2236" i="11"/>
  <c r="C2235" i="11"/>
  <c r="C2234" i="11"/>
  <c r="C2233" i="11"/>
  <c r="C2232" i="11"/>
  <c r="C2231" i="11"/>
  <c r="C2230" i="11"/>
  <c r="C2229" i="11"/>
  <c r="C2228" i="11"/>
  <c r="C2227" i="11"/>
  <c r="C2226" i="11"/>
  <c r="C2225" i="11"/>
  <c r="C2224" i="11"/>
  <c r="C2223" i="11"/>
  <c r="C2222" i="11"/>
  <c r="C2221" i="11"/>
  <c r="C2220" i="11"/>
  <c r="C2219" i="11"/>
  <c r="C2218" i="11"/>
  <c r="C2217" i="11"/>
  <c r="C2216" i="11"/>
  <c r="C2215" i="11"/>
  <c r="C2214" i="11"/>
  <c r="C2213" i="11"/>
  <c r="C2212" i="11"/>
  <c r="C2211" i="11"/>
  <c r="C2210" i="11"/>
  <c r="C2209" i="11"/>
  <c r="C2208" i="11"/>
  <c r="C2207" i="11"/>
  <c r="C2206" i="11"/>
  <c r="C2205" i="11"/>
  <c r="C2204" i="11"/>
  <c r="C2203" i="11"/>
  <c r="C2202" i="11"/>
  <c r="C2201" i="11"/>
  <c r="C2200" i="11"/>
  <c r="C2199" i="11"/>
  <c r="C2198" i="11"/>
  <c r="C2197" i="11"/>
  <c r="C2196" i="11"/>
  <c r="C2195" i="11"/>
  <c r="C2194" i="11"/>
  <c r="C2193" i="11"/>
  <c r="C2192" i="11"/>
  <c r="C2191" i="11"/>
  <c r="C2190" i="11"/>
  <c r="C2189" i="11"/>
  <c r="C2188" i="11"/>
  <c r="C2187" i="11"/>
  <c r="C2186" i="11"/>
  <c r="C2185" i="11"/>
  <c r="C2184" i="11"/>
  <c r="C2183" i="11"/>
  <c r="C2182" i="11"/>
  <c r="C2181" i="11"/>
  <c r="C2180" i="11"/>
  <c r="C2179" i="11"/>
  <c r="C2178" i="11"/>
  <c r="C2177" i="11"/>
  <c r="C2176" i="11"/>
  <c r="C2175" i="11"/>
  <c r="C2174" i="11"/>
  <c r="C2173" i="11"/>
  <c r="C2172" i="11"/>
  <c r="C2171" i="11"/>
  <c r="C2170" i="11"/>
  <c r="C2169" i="11"/>
  <c r="C2168" i="11"/>
  <c r="C2167" i="11"/>
  <c r="C2166" i="11"/>
  <c r="C2165" i="11"/>
  <c r="C2164" i="11"/>
  <c r="C2163" i="11"/>
  <c r="C2162" i="11"/>
  <c r="C2161" i="11"/>
  <c r="C2160" i="11"/>
  <c r="C2159" i="11"/>
  <c r="C2158" i="11"/>
  <c r="C2157" i="11"/>
  <c r="C2156" i="11"/>
  <c r="C2155" i="11"/>
  <c r="C2154" i="11"/>
  <c r="C2153" i="11"/>
  <c r="C2152" i="11"/>
  <c r="C2151" i="11"/>
  <c r="C2150" i="11"/>
  <c r="C2149" i="11"/>
  <c r="C2148" i="11"/>
  <c r="C2147" i="11"/>
  <c r="C2146" i="11"/>
  <c r="C2145" i="11"/>
  <c r="C2144" i="11"/>
  <c r="C2143" i="11"/>
  <c r="C2142" i="11"/>
  <c r="C2141" i="11"/>
  <c r="C2140" i="11"/>
  <c r="C2139" i="11"/>
  <c r="C2138" i="11"/>
  <c r="C2137" i="11"/>
  <c r="C2136" i="11"/>
  <c r="C2135" i="11"/>
  <c r="C2134" i="11"/>
  <c r="C2133" i="11"/>
  <c r="C2132" i="11"/>
  <c r="C2131" i="11"/>
  <c r="C2130" i="11"/>
  <c r="C2129" i="11"/>
  <c r="C2128" i="11"/>
  <c r="C2127" i="11"/>
  <c r="C2126" i="11"/>
  <c r="C2125" i="11"/>
  <c r="C2124" i="11"/>
  <c r="C2123" i="11"/>
  <c r="C2122" i="11"/>
  <c r="C2121" i="11"/>
  <c r="C2120" i="11"/>
  <c r="C2119" i="11"/>
  <c r="C2118" i="11"/>
  <c r="C2117" i="11"/>
  <c r="C2116" i="11"/>
  <c r="C2115" i="11"/>
  <c r="C2114" i="11"/>
  <c r="C2113" i="11"/>
  <c r="C2112" i="11"/>
  <c r="C2111" i="11"/>
  <c r="C2110" i="11"/>
  <c r="C2109" i="11"/>
  <c r="C2108" i="11"/>
  <c r="C2107" i="11"/>
  <c r="C2106" i="11"/>
  <c r="C2105" i="11"/>
  <c r="C2104" i="11"/>
  <c r="C2103" i="11"/>
  <c r="C2102" i="11"/>
  <c r="C2101" i="11"/>
  <c r="C2100" i="11"/>
  <c r="C2099" i="11"/>
  <c r="C2098" i="11"/>
  <c r="C2097" i="11"/>
  <c r="C2096" i="11"/>
  <c r="C2095" i="11"/>
  <c r="C2094" i="11"/>
  <c r="C2093" i="11"/>
  <c r="C2092" i="11"/>
  <c r="C2091" i="11"/>
  <c r="C2090" i="11"/>
  <c r="C2089" i="11"/>
  <c r="C2088" i="11"/>
  <c r="C2087" i="11"/>
  <c r="C2086" i="11"/>
  <c r="C2085" i="11"/>
  <c r="C2084" i="11"/>
  <c r="C2083" i="11"/>
  <c r="C2082" i="11"/>
  <c r="C2081" i="11"/>
  <c r="C2080" i="11"/>
  <c r="C2079" i="11"/>
  <c r="C2078" i="11"/>
  <c r="C2077" i="11"/>
  <c r="C2076" i="11"/>
  <c r="C2075" i="11"/>
  <c r="C2074" i="11"/>
  <c r="C2073" i="11"/>
  <c r="C2072" i="11"/>
  <c r="C2071" i="11"/>
  <c r="C2070" i="11"/>
  <c r="C2069" i="11"/>
  <c r="C2068" i="11"/>
  <c r="C2067" i="11"/>
  <c r="C2066" i="11"/>
  <c r="C2065" i="11"/>
  <c r="C2064" i="11"/>
  <c r="C2063" i="11"/>
  <c r="C2062" i="11"/>
  <c r="C2061" i="11"/>
  <c r="C2060" i="11"/>
  <c r="C2059" i="11"/>
  <c r="C2058" i="11"/>
  <c r="C2057" i="11"/>
  <c r="C2056" i="11"/>
  <c r="C2055" i="11"/>
  <c r="C2054" i="11"/>
  <c r="C2053" i="11"/>
  <c r="C2052" i="11"/>
  <c r="C2051" i="11"/>
  <c r="C2050" i="11"/>
  <c r="C2049" i="11"/>
  <c r="C2048" i="11"/>
  <c r="C2047" i="11"/>
  <c r="C2046" i="11"/>
  <c r="C2045" i="11"/>
  <c r="C2044" i="11"/>
  <c r="C2043" i="11"/>
  <c r="C2042" i="11"/>
  <c r="C2041" i="11"/>
  <c r="C2040" i="11"/>
  <c r="C2039" i="11"/>
  <c r="C2038" i="11"/>
  <c r="C2037" i="11"/>
  <c r="C2036" i="11"/>
  <c r="C2035" i="11"/>
  <c r="C2034" i="11"/>
  <c r="C2033" i="11"/>
  <c r="C2032" i="11"/>
  <c r="C2031" i="11"/>
  <c r="C2030" i="11"/>
  <c r="C2029" i="11"/>
  <c r="C2028" i="11"/>
  <c r="C2027" i="11"/>
  <c r="C2026" i="11"/>
  <c r="C2025" i="11"/>
  <c r="C2024" i="11"/>
  <c r="C2023" i="11"/>
  <c r="C2022" i="11"/>
  <c r="C2021" i="11"/>
  <c r="C2020" i="11"/>
  <c r="C2019" i="11"/>
  <c r="C2018" i="11"/>
  <c r="C2017" i="11"/>
  <c r="C2016" i="11"/>
  <c r="C2015" i="11"/>
  <c r="C2014" i="11"/>
  <c r="C2013" i="11"/>
  <c r="C2012" i="11"/>
  <c r="C2011" i="11"/>
  <c r="C2010" i="11"/>
  <c r="C2009" i="11"/>
  <c r="C2008" i="11"/>
  <c r="C2007" i="11"/>
  <c r="C2006" i="11"/>
  <c r="C2005" i="11"/>
  <c r="C2004" i="11"/>
  <c r="C2003" i="11"/>
  <c r="C2002" i="11"/>
  <c r="C2001" i="11"/>
  <c r="C2000" i="11"/>
  <c r="C1999" i="11"/>
  <c r="C1998" i="11"/>
  <c r="C1997" i="11"/>
  <c r="C1996" i="11"/>
  <c r="C1995" i="11"/>
  <c r="C1994" i="11"/>
  <c r="C1993" i="11"/>
  <c r="C1992" i="11"/>
  <c r="C1991" i="11"/>
  <c r="C1990" i="11"/>
  <c r="C1989" i="11"/>
  <c r="C1988" i="11"/>
  <c r="C1987" i="11"/>
  <c r="C1986" i="11"/>
  <c r="C1985" i="11"/>
  <c r="C1984" i="11"/>
  <c r="C1983" i="11"/>
  <c r="C1982" i="11"/>
  <c r="C1981" i="11"/>
  <c r="C1980" i="11"/>
  <c r="C1979" i="11"/>
  <c r="C1978" i="11"/>
  <c r="C1977" i="11"/>
  <c r="C1976" i="11"/>
  <c r="C1975" i="11"/>
  <c r="C1974" i="11"/>
  <c r="C1973" i="11"/>
  <c r="C1972" i="11"/>
  <c r="C1971" i="11"/>
  <c r="C1970" i="11"/>
  <c r="C1969" i="11"/>
  <c r="C1968" i="11"/>
  <c r="C1967" i="11"/>
  <c r="C1966" i="11"/>
  <c r="C1965" i="11"/>
  <c r="C1964" i="11"/>
  <c r="C1963" i="11"/>
  <c r="C1962" i="11"/>
  <c r="C1961" i="11"/>
  <c r="C1960" i="11"/>
  <c r="C1959" i="11"/>
  <c r="C1958" i="11"/>
  <c r="C1957" i="11"/>
  <c r="C1956" i="11"/>
  <c r="C1955" i="11"/>
  <c r="C1954" i="11"/>
  <c r="C1953" i="11"/>
  <c r="C1952" i="11"/>
  <c r="C1951" i="11"/>
  <c r="C1950" i="11"/>
  <c r="C1949" i="11"/>
  <c r="C1948" i="11"/>
  <c r="C1947" i="11"/>
  <c r="C1946" i="11"/>
  <c r="C1945" i="11"/>
  <c r="C1944" i="11"/>
  <c r="C1943" i="11"/>
  <c r="C1942" i="11"/>
  <c r="C1941" i="11"/>
  <c r="C1940" i="11"/>
  <c r="C1939" i="11"/>
  <c r="C1938" i="11"/>
  <c r="C1937" i="11"/>
  <c r="C1936" i="11"/>
  <c r="C1935" i="11"/>
  <c r="C1934" i="11"/>
  <c r="C1933" i="11"/>
  <c r="C1932" i="11"/>
  <c r="C1931" i="11"/>
  <c r="C1930" i="11"/>
  <c r="C1929" i="11"/>
  <c r="C1928" i="11"/>
  <c r="C1927" i="11"/>
  <c r="C1926" i="11"/>
  <c r="C1925" i="11"/>
  <c r="C1924" i="11"/>
  <c r="C1923" i="11"/>
  <c r="C1922" i="11"/>
  <c r="C1921" i="11"/>
  <c r="C1920" i="11"/>
  <c r="C1919" i="11"/>
  <c r="C1918" i="11"/>
  <c r="C1917" i="11"/>
  <c r="C1916" i="11"/>
  <c r="C1915" i="11"/>
  <c r="C1914" i="11"/>
  <c r="C1913" i="11"/>
  <c r="C1912" i="11"/>
  <c r="C1911" i="11"/>
  <c r="C1910" i="11"/>
  <c r="C1909" i="11"/>
  <c r="C1908" i="11"/>
  <c r="C1907" i="11"/>
  <c r="C1906" i="11"/>
  <c r="C1905" i="11"/>
  <c r="C1904" i="11"/>
  <c r="C1903" i="11"/>
  <c r="C1902" i="11"/>
  <c r="C1901" i="11"/>
  <c r="C1900" i="11"/>
  <c r="C1899" i="11"/>
  <c r="C1898" i="11"/>
  <c r="C1897" i="11"/>
  <c r="C1896" i="11"/>
  <c r="C1895" i="11"/>
  <c r="C1894" i="11"/>
  <c r="C1893" i="11"/>
  <c r="C1892" i="11"/>
  <c r="C1891" i="11"/>
  <c r="C1890" i="11"/>
  <c r="C1889" i="11"/>
  <c r="C1888" i="11"/>
  <c r="C1887" i="11"/>
  <c r="C1886" i="11"/>
  <c r="C1885" i="11"/>
  <c r="C1884" i="11"/>
  <c r="C1883" i="11"/>
  <c r="C1882" i="11"/>
  <c r="C1881" i="11"/>
  <c r="C1880" i="11"/>
  <c r="C1879" i="11"/>
  <c r="C1878" i="11"/>
  <c r="C1877" i="11"/>
  <c r="C1876" i="11"/>
  <c r="C1875" i="11"/>
  <c r="C1874" i="11"/>
  <c r="C1873" i="11"/>
  <c r="C1872" i="11"/>
  <c r="C1871" i="11"/>
  <c r="C1870" i="11"/>
  <c r="C1869" i="11"/>
  <c r="C1868" i="11"/>
  <c r="C1867" i="11"/>
  <c r="C1866" i="11"/>
  <c r="C1865" i="11"/>
  <c r="C1864" i="11"/>
  <c r="C1863" i="11"/>
  <c r="C1862" i="11"/>
  <c r="C1861" i="11"/>
  <c r="C1860" i="11"/>
  <c r="C1859" i="11"/>
  <c r="C1858" i="11"/>
  <c r="C1857" i="11"/>
  <c r="C1856" i="11"/>
  <c r="C1855" i="11"/>
  <c r="C1854" i="11"/>
  <c r="C1853" i="11"/>
  <c r="C1852" i="11"/>
  <c r="C1851" i="11"/>
  <c r="C1850" i="11"/>
  <c r="C1849" i="11"/>
  <c r="C1848" i="11"/>
  <c r="C1847" i="11"/>
  <c r="C1846" i="11"/>
  <c r="C1845" i="11"/>
  <c r="C1844" i="11"/>
  <c r="C1843" i="11"/>
  <c r="C1842" i="11"/>
  <c r="C1841" i="11"/>
  <c r="C1840" i="11"/>
  <c r="C1839" i="11"/>
  <c r="C1838" i="11"/>
  <c r="C1837" i="11"/>
  <c r="C1836" i="11"/>
  <c r="C1835" i="11"/>
  <c r="C1834" i="11"/>
  <c r="C1833" i="11"/>
  <c r="C1832" i="11"/>
  <c r="C1831" i="11"/>
  <c r="C1830" i="11"/>
  <c r="C1829" i="11"/>
  <c r="C1828" i="11"/>
  <c r="C1827" i="11"/>
  <c r="C1826" i="11"/>
  <c r="C1825" i="11"/>
  <c r="C1824" i="11"/>
  <c r="C1823" i="11"/>
  <c r="C1822" i="11"/>
  <c r="C1821" i="11"/>
  <c r="C1820" i="11"/>
  <c r="C1819" i="11"/>
  <c r="C1818" i="11"/>
  <c r="C1817" i="11"/>
  <c r="C1816" i="11"/>
  <c r="C1815" i="11"/>
  <c r="C1814" i="11"/>
  <c r="C1813" i="11"/>
  <c r="C1812" i="11"/>
  <c r="C1811" i="11"/>
  <c r="C1810" i="11"/>
  <c r="C1809" i="11"/>
  <c r="C1808" i="11"/>
  <c r="C1807" i="11"/>
  <c r="C1806" i="11"/>
  <c r="C1805" i="11"/>
  <c r="C1804" i="11"/>
  <c r="C1803" i="11"/>
  <c r="C1802" i="11"/>
  <c r="C1801" i="11"/>
  <c r="C1800" i="11"/>
  <c r="C1799" i="11"/>
  <c r="C1798" i="11"/>
  <c r="C1797" i="11"/>
  <c r="C1796" i="11"/>
  <c r="C1795" i="11"/>
  <c r="C1794" i="11"/>
  <c r="C1793" i="11"/>
  <c r="C1792" i="11"/>
  <c r="C1791" i="11"/>
  <c r="C1790" i="11"/>
  <c r="C1789" i="11"/>
  <c r="C1788" i="11"/>
  <c r="C1787" i="11"/>
  <c r="C1786" i="11"/>
  <c r="C1785" i="11"/>
  <c r="C1784" i="11"/>
  <c r="C1783" i="11"/>
  <c r="C1782" i="11"/>
  <c r="C1781" i="11"/>
  <c r="C1780" i="11"/>
  <c r="C1779" i="11"/>
  <c r="C1778" i="11"/>
  <c r="C1777" i="11"/>
  <c r="C1776" i="11"/>
  <c r="C1775" i="11"/>
  <c r="C1774" i="11"/>
  <c r="C1773" i="11"/>
  <c r="C1772" i="11"/>
  <c r="C1771" i="11"/>
  <c r="C1770" i="11"/>
  <c r="C1769" i="11"/>
  <c r="C1768" i="11"/>
  <c r="C1767" i="11"/>
  <c r="C1766" i="11"/>
  <c r="C1765" i="11"/>
  <c r="C1764" i="11"/>
  <c r="C1763" i="11"/>
  <c r="C1762" i="11"/>
  <c r="C1761" i="11"/>
  <c r="C1760" i="11"/>
  <c r="C1759" i="11"/>
  <c r="C1758" i="11"/>
  <c r="C1757" i="11"/>
  <c r="C1756" i="11"/>
  <c r="C1755" i="11"/>
  <c r="C1754" i="11"/>
  <c r="C1753" i="11"/>
  <c r="C1752" i="11"/>
  <c r="C1751" i="11"/>
  <c r="C1750" i="11"/>
  <c r="C1749" i="11"/>
  <c r="C1748" i="11"/>
  <c r="C1747" i="11"/>
  <c r="C1746" i="11"/>
  <c r="C1745" i="11"/>
  <c r="C1744" i="11"/>
  <c r="C1743" i="11"/>
  <c r="C1742" i="11"/>
  <c r="C1741" i="11"/>
  <c r="C1740" i="11"/>
  <c r="C1739" i="11"/>
  <c r="C1738" i="11"/>
  <c r="C1737" i="11"/>
  <c r="C1736" i="11"/>
  <c r="C1735" i="11"/>
  <c r="C1734" i="11"/>
  <c r="C1733" i="11"/>
  <c r="C1732" i="11"/>
  <c r="C1731" i="11"/>
  <c r="C1730" i="11"/>
  <c r="C1729" i="11"/>
  <c r="C1728" i="11"/>
  <c r="C1727" i="11"/>
  <c r="C1726" i="11"/>
  <c r="C1725" i="11"/>
  <c r="C1724" i="11"/>
  <c r="C1723" i="11"/>
  <c r="C1722" i="11"/>
  <c r="C1721" i="11"/>
  <c r="C1720" i="11"/>
  <c r="C1719" i="11"/>
  <c r="C1718" i="11"/>
  <c r="C1717" i="11"/>
  <c r="C1716" i="11"/>
  <c r="C1715" i="11"/>
  <c r="C1714" i="11"/>
  <c r="C1713" i="11"/>
  <c r="C1712" i="11"/>
  <c r="C1711" i="11"/>
  <c r="C1710" i="11"/>
  <c r="C1709" i="11"/>
  <c r="C1708" i="11"/>
  <c r="C1707" i="11"/>
  <c r="C1706" i="11"/>
  <c r="C1705" i="11"/>
  <c r="C1704" i="11"/>
  <c r="C1703" i="11"/>
  <c r="C1702" i="11"/>
  <c r="C1701" i="11"/>
  <c r="C1700" i="11"/>
  <c r="C1699" i="11"/>
  <c r="C1698" i="11"/>
  <c r="C1697" i="11"/>
  <c r="C1696" i="11"/>
  <c r="C1695" i="11"/>
  <c r="C1694" i="11"/>
  <c r="C1693" i="11"/>
  <c r="C1692" i="11"/>
  <c r="C1691" i="11"/>
  <c r="C1690" i="11"/>
  <c r="C1689" i="11"/>
  <c r="C1688" i="11"/>
  <c r="C1687" i="11"/>
  <c r="C1686" i="11"/>
  <c r="C1685" i="11"/>
  <c r="C1684" i="11"/>
  <c r="C1683" i="11"/>
  <c r="C1682" i="11"/>
  <c r="C1681" i="11"/>
  <c r="C1680" i="11"/>
  <c r="C1679" i="11"/>
  <c r="C1678" i="11"/>
  <c r="C1677" i="11"/>
  <c r="C1676" i="11"/>
  <c r="C1675" i="11"/>
  <c r="C1674" i="11"/>
  <c r="C1673" i="11"/>
  <c r="C1672" i="11"/>
  <c r="C1671" i="11"/>
  <c r="C1670" i="11"/>
  <c r="C1669" i="11"/>
  <c r="C1668" i="11"/>
  <c r="C1667" i="11"/>
  <c r="C1666" i="11"/>
  <c r="C1665" i="11"/>
  <c r="C1664" i="11"/>
  <c r="C1663" i="11"/>
  <c r="C1662" i="11"/>
  <c r="C1661" i="11"/>
  <c r="C1660" i="11"/>
  <c r="C1659" i="11"/>
  <c r="C1658" i="11"/>
  <c r="C1657" i="11"/>
  <c r="C1656" i="11"/>
  <c r="C1655" i="11"/>
  <c r="C1654" i="11"/>
  <c r="C1653" i="11"/>
  <c r="C1652" i="11"/>
  <c r="C1651" i="11"/>
  <c r="C1650" i="11"/>
  <c r="C1649" i="11"/>
  <c r="C1648" i="11"/>
  <c r="C1647" i="11"/>
  <c r="C1646" i="11"/>
  <c r="C1645" i="11"/>
  <c r="C1644" i="11"/>
  <c r="C1643" i="11"/>
  <c r="C1642" i="11"/>
  <c r="C1641" i="11"/>
  <c r="C1640" i="11"/>
  <c r="C1639" i="11"/>
  <c r="C1638" i="11"/>
  <c r="C1637" i="11"/>
  <c r="C1636" i="11"/>
  <c r="C1635" i="11"/>
  <c r="C1634" i="11"/>
  <c r="C1633" i="11"/>
  <c r="C1632" i="11"/>
  <c r="C1631" i="11"/>
  <c r="C1630" i="11"/>
  <c r="C1629" i="11"/>
  <c r="C1628" i="11"/>
  <c r="C1627" i="11"/>
  <c r="C1626" i="11"/>
  <c r="C1625" i="11"/>
  <c r="C1624" i="11"/>
  <c r="C1623" i="11"/>
  <c r="C1622" i="11"/>
  <c r="C1621" i="11"/>
  <c r="C1620" i="11"/>
  <c r="C1619" i="11"/>
  <c r="C1618" i="11"/>
  <c r="C1617" i="11"/>
  <c r="C1616" i="11"/>
  <c r="C1615" i="11"/>
  <c r="C1614" i="11"/>
  <c r="C1613" i="11"/>
  <c r="C1612" i="11"/>
  <c r="C1611" i="11"/>
  <c r="C1610" i="11"/>
  <c r="C1609" i="11"/>
  <c r="C1608" i="11"/>
  <c r="C1607" i="11"/>
  <c r="C1606" i="11"/>
  <c r="C1605" i="11"/>
  <c r="C1604" i="11"/>
  <c r="C1603" i="11"/>
  <c r="C1602" i="11"/>
  <c r="C1601" i="11"/>
  <c r="C1600" i="11"/>
  <c r="C1599" i="11"/>
  <c r="C1598" i="11"/>
  <c r="C1597" i="11"/>
  <c r="C1596" i="11"/>
  <c r="C1595" i="11"/>
  <c r="C1594" i="11"/>
  <c r="C1593" i="11"/>
  <c r="C1592" i="11"/>
  <c r="C1591" i="11"/>
  <c r="C1590" i="11"/>
  <c r="C1589" i="11"/>
  <c r="C1588" i="11"/>
  <c r="C1587" i="11"/>
  <c r="C1586" i="11"/>
  <c r="C1585" i="11"/>
  <c r="C1584" i="11"/>
  <c r="C1583" i="11"/>
  <c r="C1582" i="11"/>
  <c r="C1581" i="11"/>
  <c r="C1580" i="11"/>
  <c r="C1579" i="11"/>
  <c r="C1578" i="11"/>
  <c r="C1577" i="11"/>
  <c r="C1576" i="11"/>
  <c r="C1575" i="11"/>
  <c r="C1574" i="11"/>
  <c r="C1573" i="11"/>
  <c r="C1572" i="11"/>
  <c r="C1571" i="11"/>
  <c r="C1570" i="11"/>
  <c r="C1569" i="11"/>
  <c r="C1568" i="11"/>
  <c r="C1567" i="11"/>
  <c r="C1566" i="11"/>
  <c r="C1565" i="11"/>
  <c r="C1564" i="11"/>
  <c r="C1563" i="11"/>
  <c r="C1562" i="11"/>
  <c r="C1561" i="11"/>
  <c r="C1560" i="11"/>
  <c r="C1559" i="11"/>
  <c r="C1558" i="11"/>
  <c r="C1557" i="11"/>
  <c r="C1556" i="11"/>
  <c r="C1555" i="11"/>
  <c r="C1554" i="11"/>
  <c r="C1553" i="11"/>
  <c r="C1552" i="11"/>
  <c r="C1551" i="11"/>
  <c r="C1550" i="11"/>
  <c r="C1549" i="11"/>
  <c r="C1548" i="11"/>
  <c r="C1547" i="11"/>
  <c r="C1546" i="11"/>
  <c r="C1545" i="11"/>
  <c r="C1544" i="11"/>
  <c r="C1543" i="11"/>
  <c r="C1542" i="11"/>
  <c r="C1541" i="11"/>
  <c r="C1540" i="11"/>
  <c r="C1539" i="11"/>
  <c r="C1538" i="11"/>
  <c r="C1537" i="11"/>
  <c r="C1536" i="11"/>
  <c r="C1535" i="11"/>
  <c r="C1534" i="11"/>
  <c r="C1533" i="11"/>
  <c r="C1532" i="11"/>
  <c r="C1531" i="11"/>
  <c r="C1530" i="11"/>
  <c r="C1529" i="11"/>
  <c r="C1528" i="11"/>
  <c r="C1527" i="11"/>
  <c r="C1526" i="11"/>
  <c r="C1525" i="11"/>
  <c r="C1524" i="11"/>
  <c r="C1523" i="11"/>
  <c r="C1522" i="11"/>
  <c r="C1521" i="11"/>
  <c r="C1520" i="11"/>
  <c r="C1519" i="11"/>
  <c r="C1518" i="11"/>
  <c r="C1517" i="11"/>
  <c r="C1516" i="11"/>
  <c r="C1515" i="11"/>
  <c r="C1514" i="11"/>
  <c r="C1513" i="11"/>
  <c r="C1512" i="11"/>
  <c r="C1511" i="11"/>
  <c r="C1510" i="11"/>
  <c r="C1509" i="11"/>
  <c r="C1508" i="11"/>
  <c r="C1507" i="11"/>
  <c r="C1506" i="11"/>
  <c r="C1505" i="11"/>
  <c r="C1504" i="11"/>
  <c r="C1503" i="11"/>
  <c r="C1502" i="11"/>
  <c r="C1501" i="11"/>
  <c r="C1500" i="11"/>
  <c r="C1499" i="11"/>
  <c r="C1498" i="11"/>
  <c r="C1497" i="11"/>
  <c r="C1496" i="11"/>
  <c r="C1495" i="11"/>
  <c r="C1494" i="11"/>
  <c r="C1493" i="11"/>
  <c r="C1492" i="11"/>
  <c r="C1491" i="11"/>
  <c r="C1490" i="11"/>
  <c r="C1489" i="11"/>
  <c r="C1488" i="11"/>
  <c r="C1487" i="11"/>
  <c r="C1486" i="11"/>
  <c r="C1485" i="11"/>
  <c r="C1484" i="11"/>
  <c r="C1483" i="11"/>
  <c r="C1482" i="11"/>
  <c r="C1481" i="11"/>
  <c r="C1480" i="11"/>
  <c r="C1479" i="11"/>
  <c r="C1478" i="11"/>
  <c r="C1477" i="11"/>
  <c r="C1476" i="11"/>
  <c r="C1475" i="11"/>
  <c r="C1474" i="11"/>
  <c r="C1473" i="11"/>
  <c r="C1472" i="11"/>
  <c r="C1471" i="11"/>
  <c r="C1470" i="11"/>
  <c r="C1469" i="11"/>
  <c r="C1468" i="11"/>
  <c r="C1467" i="11"/>
  <c r="C1466" i="11"/>
  <c r="C1465" i="11"/>
  <c r="C1464" i="11"/>
  <c r="C1463" i="11"/>
  <c r="C1462" i="11"/>
  <c r="C1461" i="11"/>
  <c r="C1460" i="11"/>
  <c r="C1459" i="11"/>
  <c r="C1458" i="11"/>
  <c r="C1457" i="11"/>
  <c r="C1456" i="11"/>
  <c r="C1455" i="11"/>
  <c r="C1454" i="11"/>
  <c r="C1453" i="11"/>
  <c r="C1452" i="11"/>
  <c r="C1451" i="11"/>
  <c r="C1450" i="11"/>
  <c r="C1449" i="11"/>
  <c r="C1448" i="11"/>
  <c r="C1447" i="11"/>
  <c r="C1446" i="11"/>
  <c r="C1445" i="11"/>
  <c r="C1444" i="11"/>
  <c r="C1443" i="11"/>
  <c r="C1442" i="11"/>
  <c r="C1441" i="11"/>
  <c r="C1440" i="11"/>
  <c r="C1439" i="11"/>
  <c r="C1438" i="11"/>
  <c r="C1437" i="11"/>
  <c r="C1436" i="11"/>
  <c r="C1435" i="11"/>
  <c r="C1434" i="11"/>
  <c r="C1433" i="11"/>
  <c r="C1432" i="11"/>
  <c r="C1431" i="11"/>
  <c r="C1430" i="11"/>
  <c r="C1429" i="11"/>
  <c r="C1428" i="11"/>
  <c r="C1427" i="11"/>
  <c r="C1426" i="11"/>
  <c r="C1425" i="11"/>
  <c r="C1424" i="11"/>
  <c r="C1423" i="11"/>
  <c r="C1422" i="11"/>
  <c r="C1421" i="11"/>
  <c r="C1420" i="11"/>
  <c r="C1419" i="11"/>
  <c r="C1418" i="11"/>
  <c r="C1417" i="11"/>
  <c r="C1416" i="11"/>
  <c r="C1415" i="11"/>
  <c r="C1414" i="11"/>
  <c r="C1413" i="11"/>
  <c r="C1412" i="11"/>
  <c r="C1411" i="11"/>
  <c r="C1410" i="11"/>
  <c r="C1409" i="11"/>
  <c r="C1408" i="11"/>
  <c r="C1407" i="11"/>
  <c r="C1406" i="11"/>
  <c r="C1405" i="11"/>
  <c r="C1404" i="11"/>
  <c r="C1403" i="11"/>
  <c r="C1402" i="11"/>
  <c r="C1401" i="11"/>
  <c r="C1400" i="11"/>
  <c r="C1399" i="11"/>
  <c r="C1398" i="11"/>
  <c r="C1397" i="11"/>
  <c r="C1396" i="11"/>
  <c r="C1395" i="11"/>
  <c r="C1394" i="11"/>
  <c r="C1393" i="11"/>
  <c r="C1392" i="11"/>
  <c r="C1391" i="11"/>
  <c r="C1390" i="11"/>
  <c r="C1389" i="11"/>
  <c r="C1388" i="11"/>
  <c r="C1387" i="11"/>
  <c r="C1386" i="11"/>
  <c r="C1385" i="11"/>
  <c r="C1384" i="11"/>
  <c r="C1383" i="11"/>
  <c r="C1382" i="11"/>
  <c r="C1381" i="11"/>
  <c r="C1380" i="11"/>
  <c r="C1379" i="11"/>
  <c r="C1378" i="11"/>
  <c r="C1377" i="11"/>
  <c r="C1376" i="11"/>
  <c r="C1375" i="11"/>
  <c r="C1374" i="11"/>
  <c r="C1373" i="11"/>
  <c r="C1372" i="11"/>
  <c r="C1371" i="11"/>
  <c r="C1370" i="11"/>
  <c r="C1369" i="11"/>
  <c r="C1368" i="11"/>
  <c r="C1367" i="11"/>
  <c r="C1366" i="11"/>
  <c r="C1365" i="11"/>
  <c r="C1364" i="11"/>
  <c r="C1363" i="11"/>
  <c r="C1362" i="11"/>
  <c r="C1361" i="11"/>
  <c r="C1360" i="11"/>
  <c r="C1359" i="11"/>
  <c r="C1358" i="11"/>
  <c r="C1357" i="11"/>
  <c r="C1356" i="11"/>
  <c r="C1355" i="11"/>
  <c r="C1354" i="11"/>
  <c r="C1353" i="11"/>
  <c r="C1352" i="11"/>
  <c r="C1351" i="11"/>
  <c r="C1350" i="11"/>
  <c r="C1349" i="11"/>
  <c r="C1348" i="11"/>
  <c r="C1347" i="11"/>
  <c r="C1346" i="11"/>
  <c r="C1345" i="11"/>
  <c r="C1344" i="11"/>
  <c r="C1343" i="11"/>
  <c r="C1342" i="11"/>
  <c r="C1341" i="11"/>
  <c r="C1340" i="11"/>
  <c r="C1339" i="11"/>
  <c r="C1338" i="11"/>
  <c r="C1337" i="11"/>
  <c r="C1336" i="11"/>
  <c r="C1335" i="11"/>
  <c r="C1334" i="11"/>
  <c r="C1333" i="11"/>
  <c r="C1332" i="11"/>
  <c r="C1331" i="11"/>
  <c r="C1330" i="11"/>
  <c r="C1329" i="11"/>
  <c r="C1328" i="11"/>
  <c r="C1327" i="11"/>
  <c r="C1326" i="11"/>
  <c r="C1325" i="11"/>
  <c r="C1324" i="11"/>
  <c r="C1323" i="11"/>
  <c r="C1322" i="11"/>
  <c r="C1321" i="11"/>
  <c r="C1320" i="11"/>
  <c r="C1319" i="11"/>
  <c r="C1318" i="11"/>
  <c r="C1317" i="11"/>
  <c r="C1316" i="11"/>
  <c r="C1315" i="11"/>
  <c r="C1314" i="11"/>
  <c r="C1313" i="11"/>
  <c r="C1312" i="11"/>
  <c r="C1311" i="11"/>
  <c r="C1310" i="11"/>
  <c r="C1309" i="11"/>
  <c r="C1308" i="11"/>
  <c r="C1307" i="11"/>
  <c r="C1306" i="11"/>
  <c r="C1305" i="11"/>
  <c r="C1304" i="11"/>
  <c r="C1303" i="11"/>
  <c r="C1302" i="11"/>
  <c r="C1301" i="11"/>
  <c r="C1300" i="11"/>
  <c r="C1299" i="11"/>
  <c r="C1298" i="11"/>
  <c r="C1297" i="11"/>
  <c r="C1296" i="11"/>
  <c r="C1295" i="11"/>
  <c r="C1294" i="11"/>
  <c r="C1293" i="11"/>
  <c r="C1292" i="11"/>
  <c r="C1291" i="11"/>
  <c r="C1290" i="11"/>
  <c r="C1289" i="11"/>
  <c r="C1288" i="11"/>
  <c r="C1287" i="11"/>
  <c r="C1286" i="11"/>
  <c r="C1285" i="11"/>
  <c r="C1284" i="11"/>
  <c r="C1283" i="11"/>
  <c r="C1282" i="11"/>
  <c r="C1281" i="11"/>
  <c r="C1280" i="11"/>
  <c r="C1279" i="11"/>
  <c r="C1278" i="11"/>
  <c r="C1277" i="11"/>
  <c r="C1276" i="11"/>
  <c r="C1275" i="11"/>
  <c r="C1274" i="11"/>
  <c r="C1273" i="11"/>
  <c r="C1272" i="11"/>
  <c r="C1271" i="11"/>
  <c r="C1270" i="11"/>
  <c r="C1269" i="11"/>
  <c r="C1268" i="11"/>
  <c r="C1267" i="11"/>
  <c r="C1266" i="11"/>
  <c r="C1265" i="11"/>
  <c r="C1264" i="11"/>
  <c r="C1263" i="11"/>
  <c r="C1262" i="11"/>
  <c r="C1261" i="11"/>
  <c r="C1260" i="11"/>
  <c r="C1259" i="11"/>
  <c r="C1258" i="11"/>
  <c r="C1257" i="11"/>
  <c r="C1256" i="11"/>
  <c r="C1255" i="11"/>
  <c r="C1254" i="11"/>
  <c r="C1253" i="11"/>
  <c r="C1252" i="11"/>
  <c r="C1251" i="11"/>
  <c r="C1250" i="11"/>
  <c r="C1249" i="11"/>
  <c r="C1248" i="11"/>
  <c r="C1247" i="11"/>
  <c r="C1246" i="11"/>
  <c r="C1245" i="11"/>
  <c r="C1244" i="11"/>
  <c r="C1243" i="11"/>
  <c r="C1242" i="11"/>
  <c r="C1241" i="11"/>
  <c r="C1240" i="11"/>
  <c r="C1239" i="11"/>
  <c r="C1238" i="11"/>
  <c r="C1237" i="11"/>
  <c r="C1236" i="11"/>
  <c r="C1235" i="11"/>
  <c r="C1234" i="11"/>
  <c r="C1233" i="11"/>
  <c r="C1232" i="11"/>
  <c r="C1231" i="11"/>
  <c r="C1230" i="11"/>
  <c r="C1229" i="11"/>
  <c r="C1228" i="11"/>
  <c r="C1227" i="11"/>
  <c r="C1226" i="11"/>
  <c r="C1225" i="11"/>
  <c r="C1224" i="11"/>
  <c r="C1223" i="11"/>
  <c r="C1222" i="11"/>
  <c r="C1221" i="11"/>
  <c r="C1220" i="11"/>
  <c r="C1219" i="11"/>
  <c r="C1218" i="11"/>
  <c r="C1217" i="11"/>
  <c r="C1216" i="11"/>
  <c r="C1215" i="11"/>
  <c r="C1214" i="11"/>
  <c r="C1213" i="11"/>
  <c r="C1212" i="11"/>
  <c r="C1211" i="11"/>
  <c r="C1210" i="11"/>
  <c r="C1209" i="11"/>
  <c r="C1208" i="11"/>
  <c r="C1207" i="11"/>
  <c r="C1206" i="11"/>
  <c r="C1205" i="11"/>
  <c r="C1204" i="11"/>
  <c r="C1203" i="11"/>
  <c r="C1202" i="11"/>
  <c r="C1201" i="11"/>
  <c r="C1200" i="11"/>
  <c r="C1199" i="11"/>
  <c r="C1198" i="11"/>
  <c r="C1197" i="11"/>
  <c r="C1196" i="11"/>
  <c r="C1195" i="11"/>
  <c r="C1194" i="11"/>
  <c r="C1193" i="11"/>
  <c r="C1192" i="11"/>
  <c r="C1191" i="11"/>
  <c r="C1190" i="11"/>
  <c r="C1189" i="11"/>
  <c r="C1188" i="11"/>
  <c r="C1187" i="11"/>
  <c r="C1186" i="11"/>
  <c r="C1185" i="11"/>
  <c r="C1184" i="11"/>
  <c r="C1183" i="11"/>
  <c r="C1182" i="11"/>
  <c r="C1181" i="11"/>
  <c r="C1180" i="11"/>
  <c r="C1179" i="11"/>
  <c r="C1178" i="11"/>
  <c r="C1177" i="11"/>
  <c r="C1176" i="11"/>
  <c r="C1175" i="11"/>
  <c r="C1174" i="11"/>
  <c r="C1173" i="11"/>
  <c r="C1172" i="11"/>
  <c r="C1171" i="11"/>
  <c r="C1170" i="11"/>
  <c r="C1169" i="11"/>
  <c r="C1168" i="11"/>
  <c r="C1167" i="11"/>
  <c r="C1166" i="11"/>
  <c r="C1165" i="11"/>
  <c r="C1164" i="11"/>
  <c r="C1163" i="11"/>
  <c r="C1162" i="11"/>
  <c r="C1161" i="11"/>
  <c r="C1160" i="11"/>
  <c r="C1159" i="11"/>
  <c r="C1158" i="11"/>
  <c r="C1157" i="11"/>
  <c r="C1156" i="11"/>
  <c r="C1155" i="11"/>
  <c r="C1154" i="11"/>
  <c r="C1153" i="11"/>
  <c r="C1152" i="11"/>
  <c r="C1151" i="11"/>
  <c r="C1150" i="11"/>
  <c r="C1149" i="11"/>
  <c r="C1148" i="11"/>
  <c r="C1147" i="11"/>
  <c r="C1146" i="11"/>
  <c r="C1145" i="11"/>
  <c r="C1144" i="11"/>
  <c r="C1143" i="11"/>
  <c r="C1142" i="11"/>
  <c r="C1141" i="11"/>
  <c r="C1140" i="11"/>
  <c r="C1139" i="11"/>
  <c r="C1138" i="11"/>
  <c r="C1137" i="11"/>
  <c r="C1136" i="11"/>
  <c r="C1135" i="11"/>
  <c r="C1134" i="11"/>
  <c r="C1133" i="11"/>
  <c r="C1132" i="11"/>
  <c r="C1131" i="11"/>
  <c r="C1130" i="11"/>
  <c r="C1129" i="11"/>
  <c r="C1128" i="11"/>
  <c r="C1127" i="11"/>
  <c r="C1126" i="11"/>
  <c r="C1125" i="11"/>
  <c r="C1124" i="11"/>
  <c r="C1123" i="11"/>
  <c r="C1122" i="11"/>
  <c r="C1121" i="11"/>
  <c r="C1120" i="11"/>
  <c r="C1119" i="11"/>
  <c r="C1118" i="11"/>
  <c r="C1117" i="11"/>
  <c r="C1116" i="11"/>
  <c r="C1115" i="11"/>
  <c r="C1114" i="11"/>
  <c r="C1113" i="11"/>
  <c r="C1112" i="11"/>
  <c r="C1111" i="11"/>
  <c r="C1110" i="11"/>
  <c r="C1109" i="11"/>
  <c r="C1108" i="11"/>
  <c r="C1107" i="11"/>
  <c r="C1106" i="11"/>
  <c r="C1105" i="11"/>
  <c r="C1104" i="11"/>
  <c r="C1103" i="11"/>
  <c r="C1102" i="11"/>
  <c r="C1101" i="11"/>
  <c r="C1100" i="11"/>
  <c r="C1099" i="11"/>
  <c r="C1098" i="11"/>
  <c r="C1097" i="11"/>
  <c r="C1096" i="11"/>
  <c r="C1095" i="11"/>
  <c r="C1094" i="11"/>
  <c r="C1093" i="11"/>
  <c r="C1092" i="11"/>
  <c r="C1091" i="11"/>
  <c r="C1090" i="11"/>
  <c r="C1089" i="11"/>
  <c r="C1088" i="11"/>
  <c r="C1087" i="11"/>
  <c r="C1086" i="11"/>
  <c r="C1085" i="11"/>
  <c r="C1084" i="11"/>
  <c r="C1083" i="11"/>
  <c r="C1082" i="11"/>
  <c r="C1081" i="11"/>
  <c r="C1080" i="11"/>
  <c r="C1079" i="11"/>
  <c r="C1078" i="11"/>
  <c r="C1077" i="11"/>
  <c r="C1076" i="11"/>
  <c r="C1075" i="11"/>
  <c r="C1074" i="11"/>
  <c r="C1073" i="11"/>
  <c r="C1072" i="11"/>
  <c r="C1071" i="11"/>
  <c r="C1070" i="11"/>
  <c r="C1069" i="11"/>
  <c r="C1068" i="11"/>
  <c r="C1067" i="11"/>
  <c r="C1066" i="11"/>
  <c r="C1065" i="11"/>
  <c r="C1064" i="11"/>
  <c r="C1063" i="11"/>
  <c r="C1062" i="11"/>
  <c r="C1061" i="11"/>
  <c r="C1060" i="11"/>
  <c r="C1059" i="11"/>
  <c r="C1058" i="11"/>
  <c r="C1057" i="11"/>
  <c r="C1056" i="11"/>
  <c r="C1055" i="11"/>
  <c r="C1054" i="11"/>
  <c r="C1053" i="11"/>
  <c r="C1052" i="11"/>
  <c r="C1051" i="11"/>
  <c r="C1050" i="11"/>
  <c r="C1049" i="11"/>
  <c r="C1048" i="11"/>
  <c r="C1047" i="11"/>
  <c r="C1046" i="11"/>
  <c r="C1045" i="11"/>
  <c r="C1044" i="11"/>
  <c r="C1043" i="11"/>
  <c r="C1042" i="11"/>
  <c r="C1041" i="11"/>
  <c r="C1040" i="11"/>
  <c r="C1039" i="11"/>
  <c r="C1038" i="11"/>
  <c r="C1037" i="11"/>
  <c r="C1036" i="11"/>
  <c r="C1035" i="11"/>
  <c r="C1034" i="11"/>
  <c r="C1033" i="11"/>
  <c r="C1032" i="11"/>
  <c r="C1031" i="11"/>
  <c r="C1030" i="11"/>
  <c r="C1029" i="11"/>
  <c r="C1028" i="11"/>
  <c r="C1027" i="11"/>
  <c r="C1026" i="11"/>
  <c r="C1025" i="11"/>
  <c r="C1024" i="11"/>
  <c r="C1023" i="11"/>
  <c r="C1022" i="11"/>
  <c r="C1021" i="11"/>
  <c r="C1020" i="11"/>
  <c r="C1019" i="11"/>
  <c r="C1018" i="11"/>
  <c r="C1017" i="11"/>
  <c r="C1016" i="11"/>
  <c r="C1015" i="11"/>
  <c r="C1014" i="11"/>
  <c r="C1013" i="11"/>
  <c r="C1012" i="11"/>
  <c r="C1011" i="11"/>
  <c r="C1010" i="11"/>
  <c r="C1009" i="11"/>
  <c r="C1008" i="11"/>
  <c r="C1007" i="11"/>
  <c r="C1006" i="11"/>
  <c r="C1005" i="11"/>
  <c r="C1004" i="11"/>
  <c r="C1003" i="11"/>
  <c r="C1002" i="11"/>
  <c r="C1001" i="11"/>
  <c r="C1000" i="11"/>
  <c r="C999" i="11"/>
  <c r="C998" i="11"/>
  <c r="C997" i="11"/>
  <c r="C996" i="11"/>
  <c r="C995" i="11"/>
  <c r="C994" i="11"/>
  <c r="C993" i="11"/>
  <c r="C992" i="11"/>
  <c r="C991" i="11"/>
  <c r="C990" i="11"/>
  <c r="C989" i="11"/>
  <c r="C988" i="11"/>
  <c r="C987" i="11"/>
  <c r="C986" i="11"/>
  <c r="C985" i="11"/>
  <c r="C984" i="11"/>
  <c r="C983" i="11"/>
  <c r="C982" i="11"/>
  <c r="C981" i="11"/>
  <c r="C980" i="11"/>
  <c r="C979" i="11"/>
  <c r="C978" i="11"/>
  <c r="C977" i="11"/>
  <c r="C976" i="11"/>
  <c r="C975" i="11"/>
  <c r="C974" i="11"/>
  <c r="C973" i="11"/>
  <c r="C972" i="11"/>
  <c r="C971" i="11"/>
  <c r="C970" i="11"/>
  <c r="C969" i="11"/>
  <c r="C968" i="11"/>
  <c r="C967" i="11"/>
  <c r="C966" i="11"/>
  <c r="C965" i="11"/>
  <c r="C964" i="11"/>
  <c r="C963" i="11"/>
  <c r="C962" i="11"/>
  <c r="C961" i="11"/>
  <c r="C960" i="11"/>
  <c r="C959" i="11"/>
  <c r="C958" i="11"/>
  <c r="C957" i="11"/>
  <c r="C956" i="11"/>
  <c r="C955" i="11"/>
  <c r="C954" i="11"/>
  <c r="C953" i="11"/>
  <c r="C952" i="11"/>
  <c r="C951" i="11"/>
  <c r="C950" i="11"/>
  <c r="C949" i="11"/>
  <c r="C948" i="11"/>
  <c r="C947" i="11"/>
  <c r="C946" i="11"/>
  <c r="C945" i="11"/>
  <c r="C944" i="11"/>
  <c r="C943" i="11"/>
  <c r="C942" i="11"/>
  <c r="C941" i="11"/>
  <c r="C940" i="11"/>
  <c r="C939" i="11"/>
  <c r="C938" i="11"/>
  <c r="C937" i="11"/>
  <c r="C936" i="11"/>
  <c r="C935" i="11"/>
  <c r="C934" i="11"/>
  <c r="C933" i="11"/>
  <c r="C932" i="11"/>
  <c r="C931" i="11"/>
  <c r="C930" i="11"/>
  <c r="C929" i="11"/>
  <c r="C928" i="11"/>
  <c r="C927" i="11"/>
  <c r="C926" i="11"/>
  <c r="C925" i="11"/>
  <c r="C924" i="11"/>
  <c r="C923" i="11"/>
  <c r="C922" i="11"/>
  <c r="C921" i="11"/>
  <c r="C920" i="11"/>
  <c r="C919" i="11"/>
  <c r="C918" i="11"/>
  <c r="C917" i="11"/>
  <c r="C916" i="11"/>
  <c r="C915" i="11"/>
  <c r="C914" i="11"/>
  <c r="C913" i="11"/>
  <c r="C912" i="11"/>
  <c r="C911" i="11"/>
  <c r="C910" i="11"/>
  <c r="C909" i="11"/>
  <c r="C908" i="11"/>
  <c r="C907" i="11"/>
  <c r="C906" i="11"/>
  <c r="C905" i="11"/>
  <c r="C904" i="11"/>
  <c r="C903" i="11"/>
  <c r="C902" i="11"/>
  <c r="C901" i="11"/>
  <c r="C900" i="11"/>
  <c r="C899" i="11"/>
  <c r="C898" i="11"/>
  <c r="C897" i="11"/>
  <c r="C896" i="11"/>
  <c r="C895" i="11"/>
  <c r="C894" i="11"/>
  <c r="C893" i="11"/>
  <c r="C892" i="11"/>
  <c r="C891" i="11"/>
  <c r="C890" i="11"/>
  <c r="C889" i="11"/>
  <c r="C888" i="11"/>
  <c r="C887" i="11"/>
  <c r="C886" i="11"/>
  <c r="C885" i="11"/>
  <c r="C884" i="11"/>
  <c r="C883" i="11"/>
  <c r="C882" i="11"/>
  <c r="C881" i="11"/>
  <c r="C880" i="11"/>
  <c r="C879" i="11"/>
  <c r="C878" i="11"/>
  <c r="C877" i="11"/>
  <c r="C876" i="11"/>
  <c r="C875" i="11"/>
  <c r="C874" i="11"/>
  <c r="C873" i="11"/>
  <c r="C872" i="11"/>
  <c r="C871" i="11"/>
  <c r="C870" i="11"/>
  <c r="C869" i="11"/>
  <c r="C868" i="11"/>
  <c r="C867" i="11"/>
  <c r="C866" i="11"/>
  <c r="C865" i="11"/>
  <c r="C864" i="11"/>
  <c r="C863" i="11"/>
  <c r="C862" i="11"/>
  <c r="C861" i="11"/>
  <c r="C860" i="11"/>
  <c r="C859" i="11"/>
  <c r="C858" i="11"/>
  <c r="C857" i="11"/>
  <c r="C856" i="11"/>
  <c r="C855" i="11"/>
  <c r="C854" i="11"/>
  <c r="C853" i="11"/>
  <c r="C852" i="11"/>
  <c r="C851" i="11"/>
  <c r="C850" i="11"/>
  <c r="C849" i="11"/>
  <c r="C848" i="11"/>
  <c r="C847" i="11"/>
  <c r="C846" i="11"/>
  <c r="C845" i="11"/>
  <c r="C844" i="11"/>
  <c r="C843" i="11"/>
  <c r="C842" i="11"/>
  <c r="C841" i="11"/>
  <c r="C840" i="11"/>
  <c r="C839" i="11"/>
  <c r="C838" i="11"/>
  <c r="C837" i="11"/>
  <c r="C836" i="11"/>
  <c r="C835" i="11"/>
  <c r="C834" i="11"/>
  <c r="C833" i="11"/>
  <c r="C832" i="11"/>
  <c r="C831" i="11"/>
  <c r="C830" i="11"/>
  <c r="C829" i="11"/>
  <c r="C828" i="11"/>
  <c r="C827" i="11"/>
  <c r="C826" i="11"/>
  <c r="C825" i="11"/>
  <c r="C824" i="11"/>
  <c r="C823" i="11"/>
  <c r="C822" i="11"/>
  <c r="C821" i="11"/>
  <c r="C820" i="11"/>
  <c r="C819" i="11"/>
  <c r="C818" i="11"/>
  <c r="C817" i="11"/>
  <c r="C816" i="11"/>
  <c r="C815" i="11"/>
  <c r="C814" i="11"/>
  <c r="C813" i="11"/>
  <c r="C812" i="11"/>
  <c r="C811" i="11"/>
  <c r="C810" i="11"/>
  <c r="C809" i="11"/>
  <c r="C808" i="11"/>
  <c r="C807" i="11"/>
  <c r="C806" i="11"/>
  <c r="C805" i="11"/>
  <c r="C804" i="11"/>
  <c r="C803" i="11"/>
  <c r="C802" i="11"/>
  <c r="C801" i="11"/>
  <c r="C800" i="11"/>
  <c r="C799" i="11"/>
  <c r="C798" i="11"/>
  <c r="C797" i="11"/>
  <c r="C796" i="11"/>
  <c r="C795" i="11"/>
  <c r="C794" i="11"/>
  <c r="C793" i="11"/>
  <c r="C792" i="11"/>
  <c r="C791" i="11"/>
  <c r="C790" i="11"/>
  <c r="C789" i="11"/>
  <c r="C788" i="11"/>
  <c r="C787" i="11"/>
  <c r="C786" i="11"/>
  <c r="C785" i="11"/>
  <c r="C784" i="11"/>
  <c r="C783" i="11"/>
  <c r="C782" i="11"/>
  <c r="C781" i="11"/>
  <c r="C780" i="11"/>
  <c r="C779" i="11"/>
  <c r="C778" i="11"/>
  <c r="C777" i="11"/>
  <c r="C776" i="11"/>
  <c r="C775" i="11"/>
  <c r="C774" i="11"/>
  <c r="C773" i="11"/>
  <c r="C772" i="11"/>
  <c r="C771" i="11"/>
  <c r="C770" i="11"/>
  <c r="C769" i="11"/>
  <c r="C768" i="11"/>
  <c r="C767" i="11"/>
  <c r="C766" i="11"/>
  <c r="C765" i="11"/>
  <c r="C764" i="11"/>
  <c r="C763" i="11"/>
  <c r="C762" i="11"/>
  <c r="C761" i="11"/>
  <c r="C760" i="11"/>
  <c r="C759" i="11"/>
  <c r="C758" i="11"/>
  <c r="C757" i="11"/>
  <c r="C756" i="11"/>
  <c r="C755" i="11"/>
  <c r="C754" i="11"/>
  <c r="C753" i="11"/>
  <c r="C752" i="11"/>
  <c r="C751" i="11"/>
  <c r="C750" i="11"/>
  <c r="C749" i="11"/>
  <c r="C748" i="11"/>
  <c r="C747" i="11"/>
  <c r="C746" i="11"/>
  <c r="C745" i="11"/>
  <c r="C744" i="11"/>
  <c r="C743" i="11"/>
  <c r="C742" i="11"/>
  <c r="C741" i="11"/>
  <c r="C740" i="11"/>
  <c r="C739" i="11"/>
  <c r="C738" i="11"/>
  <c r="C737" i="11"/>
  <c r="C736" i="11"/>
  <c r="C735" i="11"/>
  <c r="C734" i="11"/>
  <c r="C733" i="11"/>
  <c r="C732" i="11"/>
  <c r="C731" i="11"/>
  <c r="C730" i="11"/>
  <c r="C729" i="11"/>
  <c r="C728" i="11"/>
  <c r="C727" i="11"/>
  <c r="C726" i="11"/>
  <c r="C725" i="11"/>
  <c r="C724" i="11"/>
  <c r="C723" i="11"/>
  <c r="C722" i="11"/>
  <c r="C721" i="11"/>
  <c r="C720" i="11"/>
  <c r="C719" i="11"/>
  <c r="C718" i="11"/>
  <c r="C717" i="11"/>
  <c r="C716" i="11"/>
  <c r="C715" i="11"/>
  <c r="C714" i="11"/>
  <c r="C713" i="11"/>
  <c r="C712" i="11"/>
  <c r="C711" i="11"/>
  <c r="C710" i="11"/>
  <c r="C709" i="11"/>
  <c r="C708" i="11"/>
  <c r="C707" i="11"/>
  <c r="C706" i="11"/>
  <c r="C705" i="11"/>
  <c r="C704" i="11"/>
  <c r="C703" i="11"/>
  <c r="C702" i="11"/>
  <c r="C701" i="11"/>
  <c r="C700" i="11"/>
  <c r="C699" i="11"/>
  <c r="C698" i="11"/>
  <c r="C697" i="11"/>
  <c r="C696" i="11"/>
  <c r="C695" i="11"/>
  <c r="C694" i="11"/>
  <c r="C693" i="11"/>
  <c r="C692" i="11"/>
  <c r="C691" i="11"/>
  <c r="C690" i="11"/>
  <c r="C689" i="11"/>
  <c r="C688" i="11"/>
  <c r="C687" i="11"/>
  <c r="C686" i="11"/>
  <c r="C685" i="11"/>
  <c r="C684" i="11"/>
  <c r="C683" i="11"/>
  <c r="C682" i="11"/>
  <c r="C681" i="11"/>
  <c r="C680" i="11"/>
  <c r="C679" i="11"/>
  <c r="C678" i="11"/>
  <c r="C677" i="11"/>
  <c r="C676" i="11"/>
  <c r="C675" i="11"/>
  <c r="C674" i="11"/>
  <c r="C673" i="11"/>
  <c r="C672" i="11"/>
  <c r="C671" i="11"/>
  <c r="C670" i="11"/>
  <c r="C669" i="11"/>
  <c r="C668" i="11"/>
  <c r="C667" i="11"/>
  <c r="C666" i="11"/>
  <c r="C665" i="11"/>
  <c r="C664" i="11"/>
  <c r="C663" i="11"/>
  <c r="C662" i="11"/>
  <c r="C661" i="11"/>
  <c r="C660" i="11"/>
  <c r="C659" i="11"/>
  <c r="C658" i="11"/>
  <c r="C657" i="11"/>
  <c r="C656" i="11"/>
  <c r="C655" i="11"/>
  <c r="C654" i="11"/>
  <c r="C653" i="11"/>
  <c r="C652" i="11"/>
  <c r="C651" i="11"/>
  <c r="C650" i="11"/>
  <c r="C649" i="11"/>
  <c r="C648" i="11"/>
  <c r="C647" i="11"/>
  <c r="C646" i="11"/>
  <c r="C645" i="11"/>
  <c r="C644" i="11"/>
  <c r="C643" i="11"/>
  <c r="C642" i="11"/>
  <c r="C641" i="11"/>
  <c r="C640" i="11"/>
  <c r="C639" i="11"/>
  <c r="C638" i="11"/>
  <c r="C637" i="11"/>
  <c r="C636" i="11"/>
  <c r="C635" i="11"/>
  <c r="C634" i="11"/>
  <c r="C633" i="11"/>
  <c r="C632" i="11"/>
  <c r="C631" i="11"/>
  <c r="C630" i="11"/>
  <c r="C629" i="11"/>
  <c r="C628" i="11"/>
  <c r="C627" i="11"/>
  <c r="C626" i="11"/>
  <c r="C625" i="11"/>
  <c r="C624" i="11"/>
  <c r="C623" i="11"/>
  <c r="C622" i="11"/>
  <c r="C621" i="11"/>
  <c r="C620" i="11"/>
  <c r="C619" i="11"/>
  <c r="C618" i="11"/>
  <c r="C617" i="11"/>
  <c r="C616" i="11"/>
  <c r="C615" i="11"/>
  <c r="C614" i="11"/>
  <c r="C613" i="11"/>
  <c r="C612" i="11"/>
  <c r="C611" i="11"/>
  <c r="C610" i="11"/>
  <c r="C609" i="11"/>
  <c r="C608" i="11"/>
  <c r="C607" i="11"/>
  <c r="C606" i="11"/>
  <c r="C605" i="11"/>
  <c r="C604" i="11"/>
  <c r="C603" i="11"/>
  <c r="C602" i="11"/>
  <c r="C601" i="11"/>
  <c r="C600" i="11"/>
  <c r="C599" i="11"/>
  <c r="C598" i="11"/>
  <c r="C597" i="11"/>
  <c r="C596" i="11"/>
  <c r="C595" i="11"/>
  <c r="C594" i="11"/>
  <c r="C593" i="11"/>
  <c r="C592" i="11"/>
  <c r="C591" i="11"/>
  <c r="C590" i="11"/>
  <c r="C589" i="11"/>
  <c r="C588" i="11"/>
  <c r="C587" i="11"/>
  <c r="C586" i="11"/>
  <c r="C585" i="11"/>
  <c r="C584" i="11"/>
  <c r="C583" i="11"/>
  <c r="C582" i="11"/>
  <c r="C581" i="11"/>
  <c r="C580" i="11"/>
  <c r="C579" i="11"/>
  <c r="C578" i="11"/>
  <c r="C577" i="11"/>
  <c r="C576" i="11"/>
  <c r="C575" i="11"/>
  <c r="C574" i="11"/>
  <c r="C573" i="11"/>
  <c r="C572" i="11"/>
  <c r="C571" i="11"/>
  <c r="C570" i="11"/>
  <c r="C569" i="11"/>
  <c r="C568" i="11"/>
  <c r="C567" i="11"/>
  <c r="C566" i="11"/>
  <c r="C565" i="11"/>
  <c r="C564" i="11"/>
  <c r="C563" i="11"/>
  <c r="C562" i="11"/>
  <c r="C561" i="11"/>
  <c r="C560" i="11"/>
  <c r="C559" i="11"/>
  <c r="C558" i="11"/>
  <c r="C557" i="11"/>
  <c r="C556" i="11"/>
  <c r="C555" i="11"/>
  <c r="C554" i="11"/>
  <c r="C553" i="11"/>
  <c r="C552" i="11"/>
  <c r="C551" i="11"/>
  <c r="C550" i="11"/>
  <c r="C549" i="11"/>
  <c r="C548" i="11"/>
  <c r="C547" i="11"/>
  <c r="C546" i="11"/>
  <c r="C545" i="11"/>
  <c r="C544" i="11"/>
  <c r="C543" i="11"/>
  <c r="C542" i="11"/>
  <c r="C541" i="11"/>
  <c r="C540" i="11"/>
  <c r="C539" i="11"/>
  <c r="C538" i="11"/>
  <c r="C537" i="11"/>
  <c r="C536" i="11"/>
  <c r="C535" i="11"/>
  <c r="C534" i="11"/>
  <c r="C533" i="11"/>
  <c r="C532" i="11"/>
  <c r="C531" i="11"/>
  <c r="C530" i="11"/>
  <c r="C529" i="11"/>
  <c r="C528" i="11"/>
  <c r="C527" i="11"/>
  <c r="C526" i="11"/>
  <c r="C525" i="11"/>
  <c r="C524" i="11"/>
  <c r="C523" i="11"/>
  <c r="C522" i="11"/>
  <c r="C521" i="11"/>
  <c r="C520" i="11"/>
  <c r="C519" i="11"/>
  <c r="C518" i="11"/>
  <c r="C517" i="11"/>
  <c r="C516" i="11"/>
  <c r="C515" i="11"/>
  <c r="C514" i="11"/>
  <c r="C513" i="11"/>
  <c r="C512" i="11"/>
  <c r="C511" i="11"/>
  <c r="C510" i="11"/>
  <c r="C509" i="11"/>
  <c r="C508" i="11"/>
  <c r="C507" i="11"/>
  <c r="C506" i="1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E10" i="11"/>
  <c r="D10" i="11"/>
  <c r="C10" i="11"/>
  <c r="E9" i="11"/>
  <c r="D9" i="11"/>
  <c r="C9" i="11"/>
  <c r="C8" i="11"/>
  <c r="B8" i="11" s="1"/>
  <c r="Q7" i="11"/>
  <c r="M7" i="11"/>
  <c r="C7" i="11"/>
  <c r="M4" i="11"/>
  <c r="G13" i="10"/>
  <c r="G17" i="10" s="1"/>
  <c r="C6209" i="9"/>
  <c r="C6208" i="9"/>
  <c r="D6209" i="9" s="1"/>
  <c r="E6209" i="9" s="1"/>
  <c r="F6209" i="9" s="1"/>
  <c r="C6207" i="9"/>
  <c r="D6208" i="9" s="1"/>
  <c r="E6208" i="9" s="1"/>
  <c r="F6208" i="9" s="1"/>
  <c r="C6206" i="9"/>
  <c r="D6207" i="9" s="1"/>
  <c r="E6207" i="9" s="1"/>
  <c r="F6207" i="9" s="1"/>
  <c r="C6205" i="9"/>
  <c r="D6206" i="9" s="1"/>
  <c r="E6206" i="9" s="1"/>
  <c r="F6206" i="9" s="1"/>
  <c r="C6204" i="9"/>
  <c r="D6205" i="9" s="1"/>
  <c r="E6205" i="9" s="1"/>
  <c r="F6205" i="9" s="1"/>
  <c r="D6203" i="9"/>
  <c r="E6203" i="9" s="1"/>
  <c r="F6203" i="9" s="1"/>
  <c r="C6203" i="9"/>
  <c r="E6202" i="9"/>
  <c r="F6202" i="9" s="1"/>
  <c r="C6202" i="9"/>
  <c r="E6201" i="9"/>
  <c r="F6201" i="9" s="1"/>
  <c r="C6201" i="9"/>
  <c r="D6202" i="9" s="1"/>
  <c r="C6200" i="9"/>
  <c r="D6201" i="9" s="1"/>
  <c r="C6199" i="9"/>
  <c r="D6200" i="9" s="1"/>
  <c r="E6200" i="9" s="1"/>
  <c r="F6200" i="9" s="1"/>
  <c r="C6198" i="9"/>
  <c r="D6199" i="9" s="1"/>
  <c r="E6199" i="9" s="1"/>
  <c r="F6199" i="9" s="1"/>
  <c r="C6197" i="9"/>
  <c r="D6198" i="9" s="1"/>
  <c r="E6198" i="9" s="1"/>
  <c r="F6198" i="9" s="1"/>
  <c r="C6196" i="9"/>
  <c r="C6195" i="9"/>
  <c r="D6196" i="9" s="1"/>
  <c r="E6196" i="9" s="1"/>
  <c r="F6196" i="9" s="1"/>
  <c r="C6194" i="9"/>
  <c r="C6193" i="9"/>
  <c r="D6194" i="9" s="1"/>
  <c r="E6194" i="9" s="1"/>
  <c r="F6194" i="9" s="1"/>
  <c r="C6192" i="9"/>
  <c r="C6191" i="9"/>
  <c r="C6190" i="9"/>
  <c r="C6189" i="9"/>
  <c r="D6190" i="9" s="1"/>
  <c r="E6190" i="9" s="1"/>
  <c r="F6190" i="9" s="1"/>
  <c r="E6188" i="9"/>
  <c r="F6188" i="9" s="1"/>
  <c r="C6188" i="9"/>
  <c r="C6187" i="9"/>
  <c r="D6188" i="9" s="1"/>
  <c r="C6186" i="9"/>
  <c r="C6185" i="9"/>
  <c r="D6185" i="9" s="1"/>
  <c r="E6185" i="9" s="1"/>
  <c r="F6185" i="9" s="1"/>
  <c r="C6184" i="9"/>
  <c r="C6183" i="9"/>
  <c r="D6184" i="9" s="1"/>
  <c r="E6184" i="9" s="1"/>
  <c r="F6184" i="9" s="1"/>
  <c r="C6182" i="9"/>
  <c r="C6181" i="9"/>
  <c r="C6180" i="9"/>
  <c r="D6181" i="9" s="1"/>
  <c r="E6181" i="9" s="1"/>
  <c r="F6181" i="9" s="1"/>
  <c r="C6179" i="9"/>
  <c r="D6180" i="9" s="1"/>
  <c r="E6180" i="9" s="1"/>
  <c r="F6180" i="9" s="1"/>
  <c r="D6178" i="9"/>
  <c r="E6178" i="9" s="1"/>
  <c r="F6178" i="9" s="1"/>
  <c r="C6178" i="9"/>
  <c r="E6177" i="9"/>
  <c r="F6177" i="9" s="1"/>
  <c r="C6177" i="9"/>
  <c r="D6176" i="9"/>
  <c r="E6176" i="9" s="1"/>
  <c r="F6176" i="9" s="1"/>
  <c r="C6176" i="9"/>
  <c r="D6177" i="9" s="1"/>
  <c r="C6175" i="9"/>
  <c r="C6174" i="9"/>
  <c r="D6175" i="9" s="1"/>
  <c r="E6175" i="9" s="1"/>
  <c r="F6175" i="9" s="1"/>
  <c r="C6173" i="9"/>
  <c r="C6172" i="9"/>
  <c r="C6171" i="9"/>
  <c r="C6170" i="9"/>
  <c r="D6171" i="9" s="1"/>
  <c r="E6171" i="9" s="1"/>
  <c r="F6171" i="9" s="1"/>
  <c r="C6169" i="9"/>
  <c r="D6170" i="9" s="1"/>
  <c r="E6170" i="9" s="1"/>
  <c r="F6170" i="9" s="1"/>
  <c r="D6168" i="9"/>
  <c r="E6168" i="9" s="1"/>
  <c r="F6168" i="9" s="1"/>
  <c r="C6168" i="9"/>
  <c r="C6167" i="9"/>
  <c r="C6166" i="9"/>
  <c r="D6165" i="9"/>
  <c r="E6165" i="9" s="1"/>
  <c r="F6165" i="9" s="1"/>
  <c r="C6165" i="9"/>
  <c r="C6164" i="9"/>
  <c r="C6163" i="9"/>
  <c r="C6162" i="9"/>
  <c r="D6163" i="9" s="1"/>
  <c r="E6163" i="9" s="1"/>
  <c r="F6163" i="9" s="1"/>
  <c r="C6161" i="9"/>
  <c r="C6160" i="9"/>
  <c r="C6159" i="9"/>
  <c r="C6158" i="9"/>
  <c r="D6159" i="9" s="1"/>
  <c r="E6159" i="9" s="1"/>
  <c r="F6159" i="9" s="1"/>
  <c r="C6157" i="9"/>
  <c r="C6156" i="9"/>
  <c r="D6157" i="9" s="1"/>
  <c r="E6157" i="9" s="1"/>
  <c r="F6157" i="9" s="1"/>
  <c r="C6155" i="9"/>
  <c r="D6155" i="9" s="1"/>
  <c r="E6155" i="9" s="1"/>
  <c r="F6155" i="9" s="1"/>
  <c r="C6154" i="9"/>
  <c r="E6153" i="9"/>
  <c r="F6153" i="9" s="1"/>
  <c r="D6153" i="9"/>
  <c r="C6153" i="9"/>
  <c r="C6152" i="9"/>
  <c r="C6151" i="9"/>
  <c r="D6152" i="9" s="1"/>
  <c r="E6152" i="9" s="1"/>
  <c r="F6152" i="9" s="1"/>
  <c r="C6150" i="9"/>
  <c r="C6149" i="9"/>
  <c r="D6150" i="9" s="1"/>
  <c r="E6150" i="9" s="1"/>
  <c r="F6150" i="9" s="1"/>
  <c r="E6148" i="9"/>
  <c r="F6148" i="9" s="1"/>
  <c r="C6148" i="9"/>
  <c r="C6147" i="9"/>
  <c r="D6148" i="9" s="1"/>
  <c r="C6146" i="9"/>
  <c r="C6145" i="9"/>
  <c r="D6146" i="9" s="1"/>
  <c r="E6146" i="9" s="1"/>
  <c r="F6146" i="9" s="1"/>
  <c r="C6144" i="9"/>
  <c r="D6145" i="9" s="1"/>
  <c r="E6145" i="9" s="1"/>
  <c r="F6145" i="9" s="1"/>
  <c r="E6143" i="9"/>
  <c r="F6143" i="9" s="1"/>
  <c r="C6143" i="9"/>
  <c r="D6144" i="9" s="1"/>
  <c r="E6144" i="9" s="1"/>
  <c r="F6144" i="9" s="1"/>
  <c r="C6142" i="9"/>
  <c r="D6143" i="9" s="1"/>
  <c r="E6141" i="9"/>
  <c r="F6141" i="9" s="1"/>
  <c r="D6141" i="9"/>
  <c r="C6141" i="9"/>
  <c r="C6140" i="9"/>
  <c r="C6139" i="9"/>
  <c r="D6140" i="9" s="1"/>
  <c r="E6140" i="9" s="1"/>
  <c r="F6140" i="9" s="1"/>
  <c r="C6138" i="9"/>
  <c r="D6139" i="9" s="1"/>
  <c r="E6139" i="9" s="1"/>
  <c r="F6139" i="9" s="1"/>
  <c r="C6137" i="9"/>
  <c r="D6138" i="9" s="1"/>
  <c r="E6138" i="9" s="1"/>
  <c r="F6138" i="9" s="1"/>
  <c r="C6136" i="9"/>
  <c r="C6135" i="9"/>
  <c r="D6135" i="9" s="1"/>
  <c r="E6135" i="9" s="1"/>
  <c r="F6135" i="9" s="1"/>
  <c r="C6134" i="9"/>
  <c r="C6133" i="9"/>
  <c r="D6134" i="9" s="1"/>
  <c r="E6134" i="9" s="1"/>
  <c r="F6134" i="9" s="1"/>
  <c r="F6132" i="9"/>
  <c r="C6132" i="9"/>
  <c r="D6133" i="9" s="1"/>
  <c r="E6133" i="9" s="1"/>
  <c r="F6133" i="9" s="1"/>
  <c r="E6131" i="9"/>
  <c r="F6131" i="9" s="1"/>
  <c r="D6131" i="9"/>
  <c r="C6131" i="9"/>
  <c r="D6132" i="9" s="1"/>
  <c r="E6132" i="9" s="1"/>
  <c r="C6130" i="9"/>
  <c r="C6129" i="9"/>
  <c r="D6128" i="9"/>
  <c r="E6128" i="9" s="1"/>
  <c r="F6128" i="9" s="1"/>
  <c r="C6128" i="9"/>
  <c r="E6127" i="9"/>
  <c r="F6127" i="9" s="1"/>
  <c r="C6127" i="9"/>
  <c r="D6126" i="9"/>
  <c r="E6126" i="9" s="1"/>
  <c r="F6126" i="9" s="1"/>
  <c r="C6126" i="9"/>
  <c r="D6127" i="9" s="1"/>
  <c r="C6125" i="9"/>
  <c r="D6125" i="9" s="1"/>
  <c r="E6125" i="9" s="1"/>
  <c r="F6125" i="9" s="1"/>
  <c r="C6124" i="9"/>
  <c r="E6123" i="9"/>
  <c r="F6123" i="9" s="1"/>
  <c r="D6123" i="9"/>
  <c r="C6123" i="9"/>
  <c r="C6122" i="9"/>
  <c r="C6121" i="9"/>
  <c r="C6120" i="9"/>
  <c r="D6121" i="9" s="1"/>
  <c r="E6121" i="9" s="1"/>
  <c r="F6121" i="9" s="1"/>
  <c r="C6119" i="9"/>
  <c r="D6120" i="9" s="1"/>
  <c r="E6120" i="9" s="1"/>
  <c r="F6120" i="9" s="1"/>
  <c r="C6118" i="9"/>
  <c r="C6117" i="9"/>
  <c r="D6118" i="9" s="1"/>
  <c r="E6118" i="9" s="1"/>
  <c r="F6118" i="9" s="1"/>
  <c r="C6116" i="9"/>
  <c r="D6115" i="9"/>
  <c r="E6115" i="9" s="1"/>
  <c r="F6115" i="9" s="1"/>
  <c r="C6115" i="9"/>
  <c r="C6114" i="9"/>
  <c r="F6113" i="9"/>
  <c r="D6113" i="9"/>
  <c r="E6113" i="9" s="1"/>
  <c r="C6113" i="9"/>
  <c r="C6112" i="9"/>
  <c r="C6111" i="9"/>
  <c r="D6112" i="9" s="1"/>
  <c r="E6112" i="9" s="1"/>
  <c r="F6112" i="9" s="1"/>
  <c r="D6110" i="9"/>
  <c r="E6110" i="9" s="1"/>
  <c r="F6110" i="9" s="1"/>
  <c r="C6110" i="9"/>
  <c r="D6111" i="9" s="1"/>
  <c r="E6111" i="9" s="1"/>
  <c r="F6111" i="9" s="1"/>
  <c r="C6109" i="9"/>
  <c r="C6108" i="9"/>
  <c r="D6109" i="9" s="1"/>
  <c r="E6109" i="9" s="1"/>
  <c r="F6109" i="9" s="1"/>
  <c r="F6107" i="9"/>
  <c r="C6107" i="9"/>
  <c r="C6106" i="9"/>
  <c r="D6107" i="9" s="1"/>
  <c r="E6107" i="9" s="1"/>
  <c r="C6105" i="9"/>
  <c r="C6104" i="9"/>
  <c r="D6103" i="9"/>
  <c r="E6103" i="9" s="1"/>
  <c r="F6103" i="9" s="1"/>
  <c r="C6103" i="9"/>
  <c r="C6102" i="9"/>
  <c r="C6101" i="9"/>
  <c r="D6102" i="9" s="1"/>
  <c r="E6102" i="9" s="1"/>
  <c r="F6102" i="9" s="1"/>
  <c r="C6100" i="9"/>
  <c r="C6099" i="9"/>
  <c r="D6100" i="9" s="1"/>
  <c r="E6100" i="9" s="1"/>
  <c r="F6100" i="9" s="1"/>
  <c r="C6098" i="9"/>
  <c r="D6099" i="9" s="1"/>
  <c r="E6099" i="9" s="1"/>
  <c r="F6099" i="9" s="1"/>
  <c r="C6097" i="9"/>
  <c r="C6096" i="9"/>
  <c r="C6095" i="9"/>
  <c r="D6096" i="9" s="1"/>
  <c r="E6096" i="9" s="1"/>
  <c r="F6096" i="9" s="1"/>
  <c r="C6094" i="9"/>
  <c r="C6093" i="9"/>
  <c r="C6092" i="9"/>
  <c r="C6091" i="9"/>
  <c r="C6090" i="9"/>
  <c r="C6089" i="9"/>
  <c r="D6090" i="9" s="1"/>
  <c r="E6090" i="9" s="1"/>
  <c r="F6090" i="9" s="1"/>
  <c r="C6088" i="9"/>
  <c r="D6089" i="9" s="1"/>
  <c r="E6089" i="9" s="1"/>
  <c r="F6089" i="9" s="1"/>
  <c r="C6087" i="9"/>
  <c r="D6086" i="9"/>
  <c r="E6086" i="9" s="1"/>
  <c r="F6086" i="9" s="1"/>
  <c r="C6086" i="9"/>
  <c r="F6085" i="9"/>
  <c r="E6085" i="9"/>
  <c r="C6085" i="9"/>
  <c r="D6085" i="9" s="1"/>
  <c r="C6084" i="9"/>
  <c r="C6083" i="9"/>
  <c r="D6084" i="9" s="1"/>
  <c r="E6084" i="9" s="1"/>
  <c r="F6084" i="9" s="1"/>
  <c r="C6082" i="9"/>
  <c r="D6081" i="9"/>
  <c r="E6081" i="9" s="1"/>
  <c r="F6081" i="9" s="1"/>
  <c r="C6081" i="9"/>
  <c r="D6082" i="9" s="1"/>
  <c r="E6082" i="9" s="1"/>
  <c r="F6082" i="9" s="1"/>
  <c r="C6080" i="9"/>
  <c r="C6079" i="9"/>
  <c r="D6080" i="9" s="1"/>
  <c r="E6080" i="9" s="1"/>
  <c r="F6080" i="9" s="1"/>
  <c r="D6078" i="9"/>
  <c r="E6078" i="9" s="1"/>
  <c r="F6078" i="9" s="1"/>
  <c r="C6078" i="9"/>
  <c r="C6077" i="9"/>
  <c r="C6076" i="9"/>
  <c r="D6077" i="9" s="1"/>
  <c r="E6077" i="9" s="1"/>
  <c r="F6077" i="9" s="1"/>
  <c r="C6075" i="9"/>
  <c r="D6076" i="9" s="1"/>
  <c r="E6076" i="9" s="1"/>
  <c r="F6076" i="9" s="1"/>
  <c r="C6074" i="9"/>
  <c r="F6073" i="9"/>
  <c r="C6073" i="9"/>
  <c r="C6072" i="9"/>
  <c r="D6073" i="9" s="1"/>
  <c r="E6073" i="9" s="1"/>
  <c r="D6071" i="9"/>
  <c r="E6071" i="9" s="1"/>
  <c r="F6071" i="9" s="1"/>
  <c r="C6071" i="9"/>
  <c r="C6070" i="9"/>
  <c r="C6069" i="9"/>
  <c r="D6070" i="9" s="1"/>
  <c r="E6070" i="9" s="1"/>
  <c r="F6070" i="9" s="1"/>
  <c r="C6068" i="9"/>
  <c r="C6067" i="9"/>
  <c r="D6068" i="9" s="1"/>
  <c r="E6068" i="9" s="1"/>
  <c r="F6068" i="9" s="1"/>
  <c r="C6066" i="9"/>
  <c r="C6065" i="9"/>
  <c r="C6064" i="9"/>
  <c r="D6065" i="9" s="1"/>
  <c r="E6065" i="9" s="1"/>
  <c r="F6065" i="9" s="1"/>
  <c r="C6063" i="9"/>
  <c r="C6062" i="9"/>
  <c r="C6061" i="9"/>
  <c r="D6060" i="9"/>
  <c r="E6060" i="9" s="1"/>
  <c r="F6060" i="9" s="1"/>
  <c r="C6060" i="9"/>
  <c r="D6061" i="9" s="1"/>
  <c r="E6061" i="9" s="1"/>
  <c r="F6061" i="9" s="1"/>
  <c r="C6059" i="9"/>
  <c r="E6058" i="9"/>
  <c r="F6058" i="9" s="1"/>
  <c r="C6058" i="9"/>
  <c r="D6059" i="9" s="1"/>
  <c r="E6059" i="9" s="1"/>
  <c r="F6059" i="9" s="1"/>
  <c r="C6057" i="9"/>
  <c r="D6058" i="9" s="1"/>
  <c r="C6056" i="9"/>
  <c r="D6057" i="9" s="1"/>
  <c r="E6057" i="9" s="1"/>
  <c r="F6057" i="9" s="1"/>
  <c r="E6055" i="9"/>
  <c r="F6055" i="9" s="1"/>
  <c r="C6055" i="9"/>
  <c r="D6055" i="9" s="1"/>
  <c r="C6054" i="9"/>
  <c r="D6053" i="9"/>
  <c r="E6053" i="9" s="1"/>
  <c r="F6053" i="9" s="1"/>
  <c r="C6053" i="9"/>
  <c r="C6052" i="9"/>
  <c r="D6051" i="9"/>
  <c r="E6051" i="9" s="1"/>
  <c r="F6051" i="9" s="1"/>
  <c r="C6051" i="9"/>
  <c r="D6052" i="9" s="1"/>
  <c r="E6052" i="9" s="1"/>
  <c r="F6052" i="9" s="1"/>
  <c r="C6050" i="9"/>
  <c r="D6050" i="9" s="1"/>
  <c r="E6050" i="9" s="1"/>
  <c r="F6050" i="9" s="1"/>
  <c r="C6049" i="9"/>
  <c r="C6048" i="9"/>
  <c r="D6049" i="9" s="1"/>
  <c r="E6049" i="9" s="1"/>
  <c r="F6049" i="9" s="1"/>
  <c r="C6047" i="9"/>
  <c r="C6046" i="9"/>
  <c r="C6045" i="9"/>
  <c r="D6046" i="9" s="1"/>
  <c r="E6046" i="9" s="1"/>
  <c r="F6046" i="9" s="1"/>
  <c r="C6044" i="9"/>
  <c r="D6045" i="9" s="1"/>
  <c r="E6045" i="9" s="1"/>
  <c r="F6045" i="9" s="1"/>
  <c r="C6043" i="9"/>
  <c r="D6044" i="9" s="1"/>
  <c r="E6044" i="9" s="1"/>
  <c r="F6044" i="9" s="1"/>
  <c r="C6042" i="9"/>
  <c r="D6043" i="9" s="1"/>
  <c r="E6043" i="9" s="1"/>
  <c r="F6043" i="9" s="1"/>
  <c r="C6041" i="9"/>
  <c r="D6040" i="9"/>
  <c r="E6040" i="9" s="1"/>
  <c r="F6040" i="9" s="1"/>
  <c r="C6040" i="9"/>
  <c r="C6039" i="9"/>
  <c r="C6038" i="9"/>
  <c r="D6039" i="9" s="1"/>
  <c r="E6039" i="9" s="1"/>
  <c r="F6039" i="9" s="1"/>
  <c r="C6037" i="9"/>
  <c r="D6038" i="9" s="1"/>
  <c r="E6038" i="9" s="1"/>
  <c r="F6038" i="9" s="1"/>
  <c r="C6036" i="9"/>
  <c r="C6035" i="9"/>
  <c r="D6036" i="9" s="1"/>
  <c r="E6036" i="9" s="1"/>
  <c r="F6036" i="9" s="1"/>
  <c r="C6034" i="9"/>
  <c r="C6033" i="9"/>
  <c r="D6034" i="9" s="1"/>
  <c r="E6034" i="9" s="1"/>
  <c r="F6034" i="9" s="1"/>
  <c r="C6032" i="9"/>
  <c r="D6033" i="9" s="1"/>
  <c r="E6033" i="9" s="1"/>
  <c r="F6033" i="9" s="1"/>
  <c r="C6031" i="9"/>
  <c r="C6030" i="9"/>
  <c r="C6029" i="9"/>
  <c r="D6030" i="9" s="1"/>
  <c r="E6030" i="9" s="1"/>
  <c r="F6030" i="9" s="1"/>
  <c r="F6028" i="9"/>
  <c r="E6028" i="9"/>
  <c r="D6028" i="9"/>
  <c r="C6028" i="9"/>
  <c r="C6027" i="9"/>
  <c r="F6026" i="9"/>
  <c r="C6026" i="9"/>
  <c r="D6027" i="9" s="1"/>
  <c r="E6027" i="9" s="1"/>
  <c r="F6027" i="9" s="1"/>
  <c r="C6025" i="9"/>
  <c r="D6026" i="9" s="1"/>
  <c r="E6026" i="9" s="1"/>
  <c r="C6024" i="9"/>
  <c r="C6023" i="9"/>
  <c r="C6022" i="9"/>
  <c r="D6023" i="9" s="1"/>
  <c r="E6023" i="9" s="1"/>
  <c r="F6023" i="9" s="1"/>
  <c r="D6021" i="9"/>
  <c r="E6021" i="9" s="1"/>
  <c r="F6021" i="9" s="1"/>
  <c r="C6021" i="9"/>
  <c r="C6020" i="9"/>
  <c r="C6019" i="9"/>
  <c r="D6020" i="9" s="1"/>
  <c r="E6020" i="9" s="1"/>
  <c r="F6020" i="9" s="1"/>
  <c r="D6018" i="9"/>
  <c r="E6018" i="9" s="1"/>
  <c r="F6018" i="9" s="1"/>
  <c r="C6018" i="9"/>
  <c r="C6017" i="9"/>
  <c r="C6016" i="9"/>
  <c r="C6015" i="9"/>
  <c r="C6014" i="9"/>
  <c r="D6015" i="9" s="1"/>
  <c r="E6015" i="9" s="1"/>
  <c r="F6015" i="9" s="1"/>
  <c r="C6013" i="9"/>
  <c r="C6012" i="9"/>
  <c r="D6011" i="9"/>
  <c r="E6011" i="9" s="1"/>
  <c r="F6011" i="9" s="1"/>
  <c r="C6011" i="9"/>
  <c r="D6012" i="9" s="1"/>
  <c r="E6012" i="9" s="1"/>
  <c r="F6012" i="9" s="1"/>
  <c r="D6010" i="9"/>
  <c r="E6010" i="9" s="1"/>
  <c r="F6010" i="9" s="1"/>
  <c r="C6010" i="9"/>
  <c r="C6009" i="9"/>
  <c r="C6008" i="9"/>
  <c r="D6009" i="9" s="1"/>
  <c r="E6009" i="9" s="1"/>
  <c r="F6009" i="9" s="1"/>
  <c r="C6007" i="9"/>
  <c r="D6008" i="9" s="1"/>
  <c r="E6008" i="9" s="1"/>
  <c r="F6008" i="9" s="1"/>
  <c r="D6006" i="9"/>
  <c r="E6006" i="9" s="1"/>
  <c r="F6006" i="9" s="1"/>
  <c r="C6006" i="9"/>
  <c r="D6007" i="9" s="1"/>
  <c r="E6007" i="9" s="1"/>
  <c r="F6007" i="9" s="1"/>
  <c r="C6005" i="9"/>
  <c r="C6004" i="9"/>
  <c r="D6005" i="9" s="1"/>
  <c r="E6005" i="9" s="1"/>
  <c r="F6005" i="9" s="1"/>
  <c r="E6003" i="9"/>
  <c r="F6003" i="9" s="1"/>
  <c r="D6003" i="9"/>
  <c r="C6003" i="9"/>
  <c r="C6002" i="9"/>
  <c r="C6001" i="9"/>
  <c r="D6002" i="9" s="1"/>
  <c r="E6002" i="9" s="1"/>
  <c r="F6002" i="9" s="1"/>
  <c r="E6000" i="9"/>
  <c r="F6000" i="9" s="1"/>
  <c r="C6000" i="9"/>
  <c r="C5999" i="9"/>
  <c r="D6000" i="9" s="1"/>
  <c r="E5998" i="9"/>
  <c r="F5998" i="9" s="1"/>
  <c r="D5998" i="9"/>
  <c r="C5998" i="9"/>
  <c r="C5997" i="9"/>
  <c r="D5996" i="9"/>
  <c r="E5996" i="9" s="1"/>
  <c r="F5996" i="9" s="1"/>
  <c r="C5996" i="9"/>
  <c r="D5995" i="9"/>
  <c r="E5995" i="9" s="1"/>
  <c r="F5995" i="9" s="1"/>
  <c r="C5995" i="9"/>
  <c r="C5994" i="9"/>
  <c r="D5993" i="9"/>
  <c r="E5993" i="9" s="1"/>
  <c r="F5993" i="9" s="1"/>
  <c r="C5993" i="9"/>
  <c r="D5994" i="9" s="1"/>
  <c r="E5994" i="9" s="1"/>
  <c r="F5994" i="9" s="1"/>
  <c r="C5992" i="9"/>
  <c r="C5991" i="9"/>
  <c r="D5990" i="9"/>
  <c r="E5990" i="9" s="1"/>
  <c r="F5990" i="9" s="1"/>
  <c r="C5990" i="9"/>
  <c r="C5989" i="9"/>
  <c r="C5988" i="9"/>
  <c r="D5989" i="9" s="1"/>
  <c r="E5989" i="9" s="1"/>
  <c r="F5989" i="9" s="1"/>
  <c r="C5987" i="9"/>
  <c r="C5986" i="9"/>
  <c r="D5987" i="9" s="1"/>
  <c r="E5987" i="9" s="1"/>
  <c r="F5987" i="9" s="1"/>
  <c r="D5985" i="9"/>
  <c r="E5985" i="9" s="1"/>
  <c r="F5985" i="9" s="1"/>
  <c r="C5985" i="9"/>
  <c r="D5986" i="9" s="1"/>
  <c r="E5986" i="9" s="1"/>
  <c r="F5986" i="9" s="1"/>
  <c r="C5984" i="9"/>
  <c r="C5983" i="9"/>
  <c r="D5984" i="9" s="1"/>
  <c r="E5984" i="9" s="1"/>
  <c r="F5984" i="9" s="1"/>
  <c r="C5982" i="9"/>
  <c r="D5981" i="9"/>
  <c r="E5981" i="9" s="1"/>
  <c r="F5981" i="9" s="1"/>
  <c r="C5981" i="9"/>
  <c r="E5980" i="9"/>
  <c r="F5980" i="9" s="1"/>
  <c r="D5980" i="9"/>
  <c r="C5980" i="9"/>
  <c r="C5979" i="9"/>
  <c r="D5978" i="9"/>
  <c r="E5978" i="9" s="1"/>
  <c r="F5978" i="9" s="1"/>
  <c r="C5978" i="9"/>
  <c r="C5977" i="9"/>
  <c r="C5976" i="9"/>
  <c r="D5977" i="9" s="1"/>
  <c r="E5977" i="9" s="1"/>
  <c r="F5977" i="9" s="1"/>
  <c r="C5975" i="9"/>
  <c r="D5976" i="9" s="1"/>
  <c r="E5976" i="9" s="1"/>
  <c r="F5976" i="9" s="1"/>
  <c r="C5974" i="9"/>
  <c r="E5973" i="9"/>
  <c r="F5973" i="9" s="1"/>
  <c r="D5973" i="9"/>
  <c r="C5973" i="9"/>
  <c r="C5972" i="9"/>
  <c r="D5971" i="9"/>
  <c r="E5971" i="9" s="1"/>
  <c r="F5971" i="9" s="1"/>
  <c r="C5971" i="9"/>
  <c r="C5970" i="9"/>
  <c r="C5969" i="9"/>
  <c r="D5970" i="9" s="1"/>
  <c r="E5970" i="9" s="1"/>
  <c r="F5970" i="9" s="1"/>
  <c r="E5968" i="9"/>
  <c r="F5968" i="9" s="1"/>
  <c r="C5968" i="9"/>
  <c r="C5967" i="9"/>
  <c r="D5968" i="9" s="1"/>
  <c r="E5966" i="9"/>
  <c r="F5966" i="9" s="1"/>
  <c r="D5966" i="9"/>
  <c r="C5966" i="9"/>
  <c r="D5965" i="9"/>
  <c r="E5965" i="9" s="1"/>
  <c r="F5965" i="9" s="1"/>
  <c r="C5965" i="9"/>
  <c r="C5964" i="9"/>
  <c r="C5963" i="9"/>
  <c r="D5964" i="9" s="1"/>
  <c r="E5964" i="9" s="1"/>
  <c r="F5964" i="9" s="1"/>
  <c r="C5962" i="9"/>
  <c r="C5961" i="9"/>
  <c r="D5962" i="9" s="1"/>
  <c r="E5962" i="9" s="1"/>
  <c r="F5962" i="9" s="1"/>
  <c r="D5960" i="9"/>
  <c r="E5960" i="9" s="1"/>
  <c r="F5960" i="9" s="1"/>
  <c r="C5960" i="9"/>
  <c r="D5961" i="9" s="1"/>
  <c r="E5961" i="9" s="1"/>
  <c r="F5961" i="9" s="1"/>
  <c r="C5959" i="9"/>
  <c r="C5958" i="9"/>
  <c r="D5959" i="9" s="1"/>
  <c r="E5959" i="9" s="1"/>
  <c r="F5959" i="9" s="1"/>
  <c r="C5957" i="9"/>
  <c r="C5956" i="9"/>
  <c r="D5955" i="9"/>
  <c r="E5955" i="9" s="1"/>
  <c r="F5955" i="9" s="1"/>
  <c r="C5955" i="9"/>
  <c r="C5954" i="9"/>
  <c r="E5953" i="9"/>
  <c r="F5953" i="9" s="1"/>
  <c r="D5953" i="9"/>
  <c r="C5953" i="9"/>
  <c r="C5952" i="9"/>
  <c r="C5951" i="9"/>
  <c r="D5952" i="9" s="1"/>
  <c r="E5952" i="9" s="1"/>
  <c r="F5952" i="9" s="1"/>
  <c r="D5950" i="9"/>
  <c r="E5950" i="9" s="1"/>
  <c r="F5950" i="9" s="1"/>
  <c r="C5950" i="9"/>
  <c r="C5949" i="9"/>
  <c r="C5948" i="9"/>
  <c r="C5947" i="9"/>
  <c r="D5948" i="9" s="1"/>
  <c r="E5948" i="9" s="1"/>
  <c r="F5948" i="9" s="1"/>
  <c r="D5946" i="9"/>
  <c r="E5946" i="9" s="1"/>
  <c r="F5946" i="9" s="1"/>
  <c r="C5946" i="9"/>
  <c r="C5945" i="9"/>
  <c r="C5944" i="9"/>
  <c r="D5945" i="9" s="1"/>
  <c r="E5945" i="9" s="1"/>
  <c r="F5945" i="9" s="1"/>
  <c r="F5943" i="9"/>
  <c r="C5943" i="9"/>
  <c r="C5942" i="9"/>
  <c r="D5943" i="9" s="1"/>
  <c r="E5943" i="9" s="1"/>
  <c r="C5941" i="9"/>
  <c r="C5940" i="9"/>
  <c r="C5939" i="9"/>
  <c r="D5940" i="9" s="1"/>
  <c r="E5940" i="9" s="1"/>
  <c r="F5940" i="9" s="1"/>
  <c r="C5938" i="9"/>
  <c r="C5937" i="9"/>
  <c r="D5938" i="9" s="1"/>
  <c r="E5938" i="9" s="1"/>
  <c r="F5938" i="9" s="1"/>
  <c r="F5936" i="9"/>
  <c r="E5936" i="9"/>
  <c r="C5936" i="9"/>
  <c r="D5935" i="9"/>
  <c r="E5935" i="9" s="1"/>
  <c r="F5935" i="9" s="1"/>
  <c r="C5935" i="9"/>
  <c r="D5936" i="9" s="1"/>
  <c r="C5934" i="9"/>
  <c r="C5933" i="9"/>
  <c r="D5934" i="9" s="1"/>
  <c r="E5934" i="9" s="1"/>
  <c r="F5934" i="9" s="1"/>
  <c r="C5932" i="9"/>
  <c r="D5933" i="9" s="1"/>
  <c r="E5933" i="9" s="1"/>
  <c r="F5933" i="9" s="1"/>
  <c r="D5931" i="9"/>
  <c r="E5931" i="9" s="1"/>
  <c r="F5931" i="9" s="1"/>
  <c r="C5931" i="9"/>
  <c r="D5932" i="9" s="1"/>
  <c r="E5932" i="9" s="1"/>
  <c r="F5932" i="9" s="1"/>
  <c r="C5930" i="9"/>
  <c r="C5929" i="9"/>
  <c r="D5930" i="9" s="1"/>
  <c r="E5930" i="9" s="1"/>
  <c r="F5930" i="9" s="1"/>
  <c r="D5928" i="9"/>
  <c r="E5928" i="9" s="1"/>
  <c r="F5928" i="9" s="1"/>
  <c r="C5928" i="9"/>
  <c r="C5927" i="9"/>
  <c r="C5926" i="9"/>
  <c r="D5927" i="9" s="1"/>
  <c r="E5927" i="9" s="1"/>
  <c r="F5927" i="9" s="1"/>
  <c r="C5925" i="9"/>
  <c r="C5924" i="9"/>
  <c r="D5925" i="9" s="1"/>
  <c r="E5925" i="9" s="1"/>
  <c r="F5925" i="9" s="1"/>
  <c r="C5923" i="9"/>
  <c r="C5922" i="9"/>
  <c r="C5921" i="9"/>
  <c r="C5920" i="9"/>
  <c r="D5921" i="9" s="1"/>
  <c r="E5921" i="9" s="1"/>
  <c r="F5921" i="9" s="1"/>
  <c r="C5919" i="9"/>
  <c r="D5920" i="9" s="1"/>
  <c r="E5920" i="9" s="1"/>
  <c r="F5920" i="9" s="1"/>
  <c r="C5918" i="9"/>
  <c r="D5919" i="9" s="1"/>
  <c r="E5919" i="9" s="1"/>
  <c r="F5919" i="9" s="1"/>
  <c r="C5917" i="9"/>
  <c r="D5916" i="9"/>
  <c r="E5916" i="9" s="1"/>
  <c r="F5916" i="9" s="1"/>
  <c r="C5916" i="9"/>
  <c r="D5917" i="9" s="1"/>
  <c r="E5917" i="9" s="1"/>
  <c r="F5917" i="9" s="1"/>
  <c r="C5915" i="9"/>
  <c r="C5914" i="9"/>
  <c r="D5915" i="9" s="1"/>
  <c r="E5915" i="9" s="1"/>
  <c r="F5915" i="9" s="1"/>
  <c r="C5913" i="9"/>
  <c r="D5914" i="9" s="1"/>
  <c r="E5914" i="9" s="1"/>
  <c r="F5914" i="9" s="1"/>
  <c r="C5912" i="9"/>
  <c r="D5913" i="9" s="1"/>
  <c r="E5913" i="9" s="1"/>
  <c r="F5913" i="9" s="1"/>
  <c r="F5911" i="9"/>
  <c r="C5911" i="9"/>
  <c r="D5910" i="9"/>
  <c r="E5910" i="9" s="1"/>
  <c r="F5910" i="9" s="1"/>
  <c r="C5910" i="9"/>
  <c r="D5911" i="9" s="1"/>
  <c r="E5911" i="9" s="1"/>
  <c r="C5909" i="9"/>
  <c r="C5908" i="9"/>
  <c r="D5909" i="9" s="1"/>
  <c r="E5909" i="9" s="1"/>
  <c r="F5909" i="9" s="1"/>
  <c r="E5907" i="9"/>
  <c r="F5907" i="9" s="1"/>
  <c r="C5907" i="9"/>
  <c r="D5908" i="9" s="1"/>
  <c r="E5908" i="9" s="1"/>
  <c r="F5908" i="9" s="1"/>
  <c r="C5906" i="9"/>
  <c r="D5907" i="9" s="1"/>
  <c r="C5905" i="9"/>
  <c r="D5906" i="9" s="1"/>
  <c r="E5906" i="9" s="1"/>
  <c r="F5906" i="9" s="1"/>
  <c r="C5904" i="9"/>
  <c r="D5905" i="9" s="1"/>
  <c r="E5905" i="9" s="1"/>
  <c r="F5905" i="9" s="1"/>
  <c r="E5903" i="9"/>
  <c r="F5903" i="9" s="1"/>
  <c r="D5903" i="9"/>
  <c r="C5903" i="9"/>
  <c r="E5902" i="9"/>
  <c r="F5902" i="9" s="1"/>
  <c r="C5902" i="9"/>
  <c r="D5901" i="9"/>
  <c r="E5901" i="9" s="1"/>
  <c r="F5901" i="9" s="1"/>
  <c r="C5901" i="9"/>
  <c r="D5902" i="9" s="1"/>
  <c r="E5900" i="9"/>
  <c r="F5900" i="9" s="1"/>
  <c r="C5900" i="9"/>
  <c r="C5899" i="9"/>
  <c r="D5900" i="9" s="1"/>
  <c r="D5898" i="9"/>
  <c r="E5898" i="9" s="1"/>
  <c r="F5898" i="9" s="1"/>
  <c r="C5898" i="9"/>
  <c r="D5899" i="9" s="1"/>
  <c r="E5899" i="9" s="1"/>
  <c r="F5899" i="9" s="1"/>
  <c r="C5897" i="9"/>
  <c r="C5896" i="9"/>
  <c r="E5895" i="9"/>
  <c r="F5895" i="9" s="1"/>
  <c r="D5895" i="9"/>
  <c r="C5895" i="9"/>
  <c r="D5896" i="9" s="1"/>
  <c r="E5896" i="9" s="1"/>
  <c r="F5896" i="9" s="1"/>
  <c r="C5894" i="9"/>
  <c r="C5893" i="9"/>
  <c r="C5892" i="9"/>
  <c r="D5893" i="9" s="1"/>
  <c r="E5893" i="9" s="1"/>
  <c r="F5893" i="9" s="1"/>
  <c r="D5891" i="9"/>
  <c r="E5891" i="9" s="1"/>
  <c r="F5891" i="9" s="1"/>
  <c r="C5891" i="9"/>
  <c r="D5892" i="9" s="1"/>
  <c r="E5892" i="9" s="1"/>
  <c r="F5892" i="9" s="1"/>
  <c r="C5890" i="9"/>
  <c r="C5889" i="9"/>
  <c r="D5890" i="9" s="1"/>
  <c r="E5890" i="9" s="1"/>
  <c r="F5890" i="9" s="1"/>
  <c r="D5888" i="9"/>
  <c r="E5888" i="9" s="1"/>
  <c r="F5888" i="9" s="1"/>
  <c r="C5888" i="9"/>
  <c r="D5889" i="9" s="1"/>
  <c r="E5889" i="9" s="1"/>
  <c r="F5889" i="9" s="1"/>
  <c r="C5887" i="9"/>
  <c r="C5886" i="9"/>
  <c r="D5887" i="9" s="1"/>
  <c r="E5887" i="9" s="1"/>
  <c r="F5887" i="9" s="1"/>
  <c r="D5885" i="9"/>
  <c r="E5885" i="9" s="1"/>
  <c r="F5885" i="9" s="1"/>
  <c r="C5885" i="9"/>
  <c r="C5884" i="9"/>
  <c r="C5883" i="9"/>
  <c r="D5884" i="9" s="1"/>
  <c r="E5884" i="9" s="1"/>
  <c r="F5884" i="9" s="1"/>
  <c r="F5882" i="9"/>
  <c r="E5882" i="9"/>
  <c r="C5882" i="9"/>
  <c r="D5883" i="9" s="1"/>
  <c r="E5883" i="9" s="1"/>
  <c r="F5883" i="9" s="1"/>
  <c r="C5881" i="9"/>
  <c r="D5882" i="9" s="1"/>
  <c r="C5880" i="9"/>
  <c r="C5879" i="9"/>
  <c r="F5878" i="9"/>
  <c r="D5878" i="9"/>
  <c r="E5878" i="9" s="1"/>
  <c r="C5878" i="9"/>
  <c r="C5877" i="9"/>
  <c r="C5876" i="9"/>
  <c r="D5877" i="9" s="1"/>
  <c r="E5877" i="9" s="1"/>
  <c r="F5877" i="9" s="1"/>
  <c r="C5875" i="9"/>
  <c r="D5876" i="9" s="1"/>
  <c r="E5876" i="9" s="1"/>
  <c r="F5876" i="9" s="1"/>
  <c r="C5874" i="9"/>
  <c r="D5873" i="9"/>
  <c r="E5873" i="9" s="1"/>
  <c r="F5873" i="9" s="1"/>
  <c r="C5873" i="9"/>
  <c r="C5872" i="9"/>
  <c r="C5871" i="9"/>
  <c r="C5870" i="9"/>
  <c r="D5871" i="9" s="1"/>
  <c r="E5871" i="9" s="1"/>
  <c r="F5871" i="9" s="1"/>
  <c r="C5869" i="9"/>
  <c r="C5868" i="9"/>
  <c r="C5867" i="9"/>
  <c r="D5868" i="9" s="1"/>
  <c r="E5868" i="9" s="1"/>
  <c r="F5868" i="9" s="1"/>
  <c r="C5866" i="9"/>
  <c r="C5865" i="9"/>
  <c r="D5866" i="9" s="1"/>
  <c r="E5866" i="9" s="1"/>
  <c r="F5866" i="9" s="1"/>
  <c r="C5864" i="9"/>
  <c r="C5863" i="9"/>
  <c r="D5864" i="9" s="1"/>
  <c r="E5864" i="9" s="1"/>
  <c r="F5864" i="9" s="1"/>
  <c r="C5862" i="9"/>
  <c r="D5861" i="9"/>
  <c r="E5861" i="9" s="1"/>
  <c r="F5861" i="9" s="1"/>
  <c r="C5861" i="9"/>
  <c r="E5860" i="9"/>
  <c r="F5860" i="9" s="1"/>
  <c r="C5860" i="9"/>
  <c r="C5859" i="9"/>
  <c r="D5860" i="9" s="1"/>
  <c r="C5858" i="9"/>
  <c r="D5859" i="9" s="1"/>
  <c r="E5859" i="9" s="1"/>
  <c r="F5859" i="9" s="1"/>
  <c r="C5857" i="9"/>
  <c r="D5856" i="9"/>
  <c r="E5856" i="9" s="1"/>
  <c r="F5856" i="9" s="1"/>
  <c r="C5856" i="9"/>
  <c r="D5857" i="9" s="1"/>
  <c r="E5857" i="9" s="1"/>
  <c r="F5857" i="9" s="1"/>
  <c r="D5855" i="9"/>
  <c r="E5855" i="9" s="1"/>
  <c r="F5855" i="9" s="1"/>
  <c r="C5855" i="9"/>
  <c r="C5854" i="9"/>
  <c r="C5853" i="9"/>
  <c r="C5852" i="9"/>
  <c r="D5853" i="9" s="1"/>
  <c r="E5853" i="9" s="1"/>
  <c r="F5853" i="9" s="1"/>
  <c r="E5851" i="9"/>
  <c r="F5851" i="9" s="1"/>
  <c r="C5851" i="9"/>
  <c r="C5850" i="9"/>
  <c r="D5851" i="9" s="1"/>
  <c r="C5849" i="9"/>
  <c r="D5850" i="9" s="1"/>
  <c r="E5850" i="9" s="1"/>
  <c r="F5850" i="9" s="1"/>
  <c r="C5848" i="9"/>
  <c r="C5847" i="9"/>
  <c r="D5848" i="9" s="1"/>
  <c r="E5848" i="9" s="1"/>
  <c r="F5848" i="9" s="1"/>
  <c r="C5846" i="9"/>
  <c r="C5845" i="9"/>
  <c r="D5846" i="9" s="1"/>
  <c r="E5846" i="9" s="1"/>
  <c r="F5846" i="9" s="1"/>
  <c r="C5844" i="9"/>
  <c r="C5843" i="9"/>
  <c r="E5842" i="9"/>
  <c r="F5842" i="9" s="1"/>
  <c r="C5842" i="9"/>
  <c r="C5841" i="9"/>
  <c r="D5842" i="9" s="1"/>
  <c r="E5840" i="9"/>
  <c r="F5840" i="9" s="1"/>
  <c r="D5840" i="9"/>
  <c r="C5840" i="9"/>
  <c r="C5839" i="9"/>
  <c r="C5838" i="9"/>
  <c r="C5837" i="9"/>
  <c r="C5836" i="9"/>
  <c r="D5837" i="9" s="1"/>
  <c r="E5837" i="9" s="1"/>
  <c r="F5837" i="9" s="1"/>
  <c r="D5835" i="9"/>
  <c r="E5835" i="9" s="1"/>
  <c r="F5835" i="9" s="1"/>
  <c r="C5835" i="9"/>
  <c r="C5834" i="9"/>
  <c r="C5833" i="9"/>
  <c r="C5832" i="9"/>
  <c r="D5831" i="9"/>
  <c r="E5831" i="9" s="1"/>
  <c r="F5831" i="9" s="1"/>
  <c r="C5831" i="9"/>
  <c r="C5830" i="9"/>
  <c r="C5829" i="9"/>
  <c r="D5830" i="9" s="1"/>
  <c r="E5830" i="9" s="1"/>
  <c r="F5830" i="9" s="1"/>
  <c r="E5828" i="9"/>
  <c r="F5828" i="9" s="1"/>
  <c r="C5828" i="9"/>
  <c r="D5829" i="9" s="1"/>
  <c r="E5829" i="9" s="1"/>
  <c r="F5829" i="9" s="1"/>
  <c r="C5827" i="9"/>
  <c r="D5828" i="9" s="1"/>
  <c r="D5826" i="9"/>
  <c r="E5826" i="9" s="1"/>
  <c r="F5826" i="9" s="1"/>
  <c r="C5826" i="9"/>
  <c r="D5825" i="9"/>
  <c r="E5825" i="9" s="1"/>
  <c r="F5825" i="9" s="1"/>
  <c r="C5825" i="9"/>
  <c r="C5824" i="9"/>
  <c r="C5823" i="9"/>
  <c r="D5824" i="9" s="1"/>
  <c r="E5824" i="9" s="1"/>
  <c r="F5824" i="9" s="1"/>
  <c r="C5822" i="9"/>
  <c r="D5823" i="9" s="1"/>
  <c r="E5823" i="9" s="1"/>
  <c r="F5823" i="9" s="1"/>
  <c r="D5821" i="9"/>
  <c r="E5821" i="9" s="1"/>
  <c r="F5821" i="9" s="1"/>
  <c r="C5821" i="9"/>
  <c r="D5822" i="9" s="1"/>
  <c r="E5822" i="9" s="1"/>
  <c r="F5822" i="9" s="1"/>
  <c r="D5820" i="9"/>
  <c r="E5820" i="9" s="1"/>
  <c r="F5820" i="9" s="1"/>
  <c r="C5820" i="9"/>
  <c r="C5819" i="9"/>
  <c r="C5818" i="9"/>
  <c r="D5819" i="9" s="1"/>
  <c r="E5819" i="9" s="1"/>
  <c r="F5819" i="9" s="1"/>
  <c r="D5817" i="9"/>
  <c r="E5817" i="9" s="1"/>
  <c r="F5817" i="9" s="1"/>
  <c r="C5817" i="9"/>
  <c r="C5816" i="9"/>
  <c r="C5815" i="9"/>
  <c r="D5816" i="9" s="1"/>
  <c r="E5816" i="9" s="1"/>
  <c r="F5816" i="9" s="1"/>
  <c r="C5814" i="9"/>
  <c r="D5815" i="9" s="1"/>
  <c r="E5815" i="9" s="1"/>
  <c r="F5815" i="9" s="1"/>
  <c r="C5813" i="9"/>
  <c r="C5812" i="9"/>
  <c r="C5811" i="9"/>
  <c r="D5812" i="9" s="1"/>
  <c r="E5812" i="9" s="1"/>
  <c r="F5812" i="9" s="1"/>
  <c r="C5810" i="9"/>
  <c r="C5809" i="9"/>
  <c r="D5810" i="9" s="1"/>
  <c r="E5810" i="9" s="1"/>
  <c r="F5810" i="9" s="1"/>
  <c r="E5808" i="9"/>
  <c r="F5808" i="9" s="1"/>
  <c r="D5808" i="9"/>
  <c r="C5808" i="9"/>
  <c r="C5807" i="9"/>
  <c r="C5806" i="9"/>
  <c r="D5807" i="9" s="1"/>
  <c r="E5807" i="9" s="1"/>
  <c r="F5807" i="9" s="1"/>
  <c r="C5805" i="9"/>
  <c r="C5804" i="9"/>
  <c r="D5805" i="9" s="1"/>
  <c r="E5805" i="9" s="1"/>
  <c r="F5805" i="9" s="1"/>
  <c r="C5803" i="9"/>
  <c r="C5802" i="9"/>
  <c r="F5801" i="9"/>
  <c r="C5801" i="9"/>
  <c r="C5800" i="9"/>
  <c r="D5801" i="9" s="1"/>
  <c r="E5801" i="9" s="1"/>
  <c r="C5799" i="9"/>
  <c r="D5800" i="9" s="1"/>
  <c r="E5800" i="9" s="1"/>
  <c r="F5800" i="9" s="1"/>
  <c r="C5798" i="9"/>
  <c r="D5797" i="9"/>
  <c r="E5797" i="9" s="1"/>
  <c r="F5797" i="9" s="1"/>
  <c r="C5797" i="9"/>
  <c r="D5798" i="9" s="1"/>
  <c r="E5798" i="9" s="1"/>
  <c r="F5798" i="9" s="1"/>
  <c r="D5796" i="9"/>
  <c r="E5796" i="9" s="1"/>
  <c r="F5796" i="9" s="1"/>
  <c r="C5796" i="9"/>
  <c r="C5795" i="9"/>
  <c r="C5794" i="9"/>
  <c r="D5795" i="9" s="1"/>
  <c r="E5795" i="9" s="1"/>
  <c r="F5795" i="9" s="1"/>
  <c r="E5793" i="9"/>
  <c r="F5793" i="9" s="1"/>
  <c r="C5793" i="9"/>
  <c r="D5794" i="9" s="1"/>
  <c r="E5794" i="9" s="1"/>
  <c r="F5794" i="9" s="1"/>
  <c r="C5792" i="9"/>
  <c r="D5793" i="9" s="1"/>
  <c r="D5791" i="9"/>
  <c r="E5791" i="9" s="1"/>
  <c r="F5791" i="9" s="1"/>
  <c r="C5791" i="9"/>
  <c r="C5790" i="9"/>
  <c r="D5790" i="9" s="1"/>
  <c r="E5790" i="9" s="1"/>
  <c r="F5790" i="9" s="1"/>
  <c r="C5789" i="9"/>
  <c r="C5788" i="9"/>
  <c r="D5789" i="9" s="1"/>
  <c r="E5789" i="9" s="1"/>
  <c r="F5789" i="9" s="1"/>
  <c r="E5787" i="9"/>
  <c r="F5787" i="9" s="1"/>
  <c r="D5787" i="9"/>
  <c r="C5787" i="9"/>
  <c r="F5786" i="9"/>
  <c r="E5786" i="9"/>
  <c r="C5786" i="9"/>
  <c r="C5785" i="9"/>
  <c r="D5786" i="9" s="1"/>
  <c r="E5784" i="9"/>
  <c r="F5784" i="9" s="1"/>
  <c r="D5784" i="9"/>
  <c r="C5784" i="9"/>
  <c r="C5783" i="9"/>
  <c r="C5782" i="9"/>
  <c r="C5781" i="9"/>
  <c r="D5782" i="9" s="1"/>
  <c r="E5782" i="9" s="1"/>
  <c r="F5782" i="9" s="1"/>
  <c r="D5780" i="9"/>
  <c r="E5780" i="9" s="1"/>
  <c r="F5780" i="9" s="1"/>
  <c r="C5780" i="9"/>
  <c r="C5779" i="9"/>
  <c r="C5778" i="9"/>
  <c r="D5779" i="9" s="1"/>
  <c r="E5779" i="9" s="1"/>
  <c r="F5779" i="9" s="1"/>
  <c r="D5777" i="9"/>
  <c r="E5777" i="9" s="1"/>
  <c r="F5777" i="9" s="1"/>
  <c r="C5777" i="9"/>
  <c r="D5776" i="9"/>
  <c r="E5776" i="9" s="1"/>
  <c r="F5776" i="9" s="1"/>
  <c r="C5776" i="9"/>
  <c r="F5775" i="9"/>
  <c r="C5775" i="9"/>
  <c r="D5775" i="9" s="1"/>
  <c r="E5775" i="9" s="1"/>
  <c r="E5774" i="9"/>
  <c r="F5774" i="9" s="1"/>
  <c r="D5774" i="9"/>
  <c r="C5774" i="9"/>
  <c r="C5773" i="9"/>
  <c r="C5772" i="9"/>
  <c r="C5771" i="9"/>
  <c r="D5772" i="9" s="1"/>
  <c r="E5772" i="9" s="1"/>
  <c r="F5772" i="9" s="1"/>
  <c r="D5770" i="9"/>
  <c r="E5770" i="9" s="1"/>
  <c r="F5770" i="9" s="1"/>
  <c r="C5770" i="9"/>
  <c r="D5771" i="9" s="1"/>
  <c r="E5771" i="9" s="1"/>
  <c r="F5771" i="9" s="1"/>
  <c r="E5769" i="9"/>
  <c r="F5769" i="9" s="1"/>
  <c r="D5769" i="9"/>
  <c r="C5769" i="9"/>
  <c r="C5768" i="9"/>
  <c r="C5767" i="9"/>
  <c r="F5766" i="9"/>
  <c r="C5766" i="9"/>
  <c r="D5766" i="9" s="1"/>
  <c r="E5766" i="9" s="1"/>
  <c r="D5765" i="9"/>
  <c r="E5765" i="9" s="1"/>
  <c r="F5765" i="9" s="1"/>
  <c r="C5765" i="9"/>
  <c r="C5764" i="9"/>
  <c r="C5763" i="9"/>
  <c r="D5764" i="9" s="1"/>
  <c r="E5764" i="9" s="1"/>
  <c r="F5764" i="9" s="1"/>
  <c r="C5762" i="9"/>
  <c r="D5761" i="9"/>
  <c r="E5761" i="9" s="1"/>
  <c r="F5761" i="9" s="1"/>
  <c r="C5761" i="9"/>
  <c r="C5760" i="9"/>
  <c r="D5760" i="9" s="1"/>
  <c r="E5760" i="9" s="1"/>
  <c r="F5760" i="9" s="1"/>
  <c r="C5759" i="9"/>
  <c r="C5758" i="9"/>
  <c r="D5759" i="9" s="1"/>
  <c r="E5759" i="9" s="1"/>
  <c r="F5759" i="9" s="1"/>
  <c r="D5757" i="9"/>
  <c r="E5757" i="9" s="1"/>
  <c r="F5757" i="9" s="1"/>
  <c r="C5757" i="9"/>
  <c r="D5758" i="9" s="1"/>
  <c r="E5758" i="9" s="1"/>
  <c r="F5758" i="9" s="1"/>
  <c r="C5756" i="9"/>
  <c r="C5755" i="9"/>
  <c r="E5754" i="9"/>
  <c r="F5754" i="9" s="1"/>
  <c r="C5754" i="9"/>
  <c r="C5753" i="9"/>
  <c r="D5754" i="9" s="1"/>
  <c r="C5752" i="9"/>
  <c r="D5753" i="9" s="1"/>
  <c r="E5753" i="9" s="1"/>
  <c r="F5753" i="9" s="1"/>
  <c r="C5751" i="9"/>
  <c r="D5750" i="9"/>
  <c r="E5750" i="9" s="1"/>
  <c r="F5750" i="9" s="1"/>
  <c r="C5750" i="9"/>
  <c r="E5749" i="9"/>
  <c r="F5749" i="9" s="1"/>
  <c r="C5749" i="9"/>
  <c r="E5748" i="9"/>
  <c r="F5748" i="9" s="1"/>
  <c r="D5748" i="9"/>
  <c r="C5748" i="9"/>
  <c r="D5749" i="9" s="1"/>
  <c r="C5747" i="9"/>
  <c r="C5746" i="9"/>
  <c r="D5747" i="9" s="1"/>
  <c r="E5747" i="9" s="1"/>
  <c r="F5747" i="9" s="1"/>
  <c r="C5745" i="9"/>
  <c r="C5744" i="9"/>
  <c r="D5743" i="9"/>
  <c r="E5743" i="9" s="1"/>
  <c r="F5743" i="9" s="1"/>
  <c r="C5743" i="9"/>
  <c r="D5744" i="9" s="1"/>
  <c r="E5744" i="9" s="1"/>
  <c r="F5744" i="9" s="1"/>
  <c r="C5742" i="9"/>
  <c r="C5741" i="9"/>
  <c r="D5742" i="9" s="1"/>
  <c r="E5742" i="9" s="1"/>
  <c r="F5742" i="9" s="1"/>
  <c r="C5740" i="9"/>
  <c r="C5739" i="9"/>
  <c r="E5738" i="9"/>
  <c r="F5738" i="9" s="1"/>
  <c r="C5738" i="9"/>
  <c r="D5739" i="9" s="1"/>
  <c r="E5739" i="9" s="1"/>
  <c r="F5739" i="9" s="1"/>
  <c r="D5737" i="9"/>
  <c r="E5737" i="9" s="1"/>
  <c r="F5737" i="9" s="1"/>
  <c r="C5737" i="9"/>
  <c r="D5738" i="9" s="1"/>
  <c r="C5736" i="9"/>
  <c r="C5735" i="9"/>
  <c r="D5736" i="9" s="1"/>
  <c r="E5736" i="9" s="1"/>
  <c r="F5736" i="9" s="1"/>
  <c r="E5734" i="9"/>
  <c r="F5734" i="9" s="1"/>
  <c r="D5734" i="9"/>
  <c r="C5734" i="9"/>
  <c r="C5733" i="9"/>
  <c r="C5732" i="9"/>
  <c r="D5733" i="9" s="1"/>
  <c r="E5733" i="9" s="1"/>
  <c r="F5733" i="9" s="1"/>
  <c r="C5731" i="9"/>
  <c r="D5732" i="9" s="1"/>
  <c r="E5732" i="9" s="1"/>
  <c r="F5732" i="9" s="1"/>
  <c r="E5730" i="9"/>
  <c r="F5730" i="9" s="1"/>
  <c r="D5730" i="9"/>
  <c r="C5730" i="9"/>
  <c r="D5729" i="9"/>
  <c r="E5729" i="9" s="1"/>
  <c r="F5729" i="9" s="1"/>
  <c r="C5729" i="9"/>
  <c r="C5728" i="9"/>
  <c r="C5727" i="9"/>
  <c r="D5728" i="9" s="1"/>
  <c r="E5728" i="9" s="1"/>
  <c r="F5728" i="9" s="1"/>
  <c r="F5726" i="9"/>
  <c r="E5726" i="9"/>
  <c r="C5726" i="9"/>
  <c r="D5725" i="9"/>
  <c r="E5725" i="9" s="1"/>
  <c r="F5725" i="9" s="1"/>
  <c r="C5725" i="9"/>
  <c r="D5726" i="9" s="1"/>
  <c r="C5724" i="9"/>
  <c r="C5723" i="9"/>
  <c r="D5724" i="9" s="1"/>
  <c r="E5724" i="9" s="1"/>
  <c r="F5724" i="9" s="1"/>
  <c r="C5722" i="9"/>
  <c r="C5721" i="9"/>
  <c r="D5722" i="9" s="1"/>
  <c r="E5722" i="9" s="1"/>
  <c r="F5722" i="9" s="1"/>
  <c r="C5720" i="9"/>
  <c r="D5720" i="9" s="1"/>
  <c r="E5720" i="9" s="1"/>
  <c r="F5720" i="9" s="1"/>
  <c r="C5719" i="9"/>
  <c r="C5718" i="9"/>
  <c r="C5717" i="9"/>
  <c r="C5716" i="9"/>
  <c r="D5717" i="9" s="1"/>
  <c r="E5717" i="9" s="1"/>
  <c r="F5717" i="9" s="1"/>
  <c r="C5715" i="9"/>
  <c r="D5716" i="9" s="1"/>
  <c r="E5716" i="9" s="1"/>
  <c r="F5716" i="9" s="1"/>
  <c r="F5714" i="9"/>
  <c r="C5714" i="9"/>
  <c r="D5713" i="9"/>
  <c r="E5713" i="9" s="1"/>
  <c r="F5713" i="9" s="1"/>
  <c r="C5713" i="9"/>
  <c r="D5714" i="9" s="1"/>
  <c r="E5714" i="9" s="1"/>
  <c r="E5712" i="9"/>
  <c r="F5712" i="9" s="1"/>
  <c r="D5712" i="9"/>
  <c r="C5712" i="9"/>
  <c r="C5711" i="9"/>
  <c r="C5710" i="9"/>
  <c r="C5709" i="9"/>
  <c r="C5708" i="9"/>
  <c r="D5709" i="9" s="1"/>
  <c r="E5709" i="9" s="1"/>
  <c r="F5709" i="9" s="1"/>
  <c r="D5707" i="9"/>
  <c r="E5707" i="9" s="1"/>
  <c r="F5707" i="9" s="1"/>
  <c r="C5707" i="9"/>
  <c r="E5706" i="9"/>
  <c r="F5706" i="9" s="1"/>
  <c r="C5706" i="9"/>
  <c r="F5705" i="9"/>
  <c r="D5705" i="9"/>
  <c r="E5705" i="9" s="1"/>
  <c r="C5705" i="9"/>
  <c r="D5706" i="9" s="1"/>
  <c r="C5704" i="9"/>
  <c r="C5703" i="9"/>
  <c r="D5704" i="9" s="1"/>
  <c r="E5704" i="9" s="1"/>
  <c r="F5704" i="9" s="1"/>
  <c r="C5702" i="9"/>
  <c r="D5703" i="9" s="1"/>
  <c r="E5703" i="9" s="1"/>
  <c r="F5703" i="9" s="1"/>
  <c r="D5701" i="9"/>
  <c r="E5701" i="9" s="1"/>
  <c r="F5701" i="9" s="1"/>
  <c r="C5701" i="9"/>
  <c r="D5700" i="9"/>
  <c r="E5700" i="9" s="1"/>
  <c r="F5700" i="9" s="1"/>
  <c r="C5700" i="9"/>
  <c r="E5699" i="9"/>
  <c r="F5699" i="9" s="1"/>
  <c r="C5699" i="9"/>
  <c r="C5698" i="9"/>
  <c r="D5699" i="9" s="1"/>
  <c r="F5697" i="9"/>
  <c r="C5697" i="9"/>
  <c r="C5696" i="9"/>
  <c r="D5697" i="9" s="1"/>
  <c r="E5697" i="9" s="1"/>
  <c r="C5695" i="9"/>
  <c r="D5694" i="9"/>
  <c r="E5694" i="9" s="1"/>
  <c r="F5694" i="9" s="1"/>
  <c r="C5694" i="9"/>
  <c r="C5693" i="9"/>
  <c r="C5692" i="9"/>
  <c r="E5691" i="9"/>
  <c r="F5691" i="9" s="1"/>
  <c r="D5691" i="9"/>
  <c r="C5691" i="9"/>
  <c r="D5690" i="9"/>
  <c r="E5690" i="9" s="1"/>
  <c r="F5690" i="9" s="1"/>
  <c r="C5690" i="9"/>
  <c r="E5689" i="9"/>
  <c r="F5689" i="9" s="1"/>
  <c r="C5689" i="9"/>
  <c r="C5688" i="9"/>
  <c r="D5689" i="9" s="1"/>
  <c r="E5687" i="9"/>
  <c r="F5687" i="9" s="1"/>
  <c r="C5687" i="9"/>
  <c r="D5686" i="9"/>
  <c r="E5686" i="9" s="1"/>
  <c r="F5686" i="9" s="1"/>
  <c r="C5686" i="9"/>
  <c r="D5687" i="9" s="1"/>
  <c r="E5685" i="9"/>
  <c r="F5685" i="9" s="1"/>
  <c r="D5685" i="9"/>
  <c r="C5685" i="9"/>
  <c r="F5684" i="9"/>
  <c r="C5684" i="9"/>
  <c r="C5683" i="9"/>
  <c r="D5684" i="9" s="1"/>
  <c r="E5684" i="9" s="1"/>
  <c r="C5682" i="9"/>
  <c r="E5681" i="9"/>
  <c r="F5681" i="9" s="1"/>
  <c r="D5681" i="9"/>
  <c r="C5681" i="9"/>
  <c r="D5680" i="9"/>
  <c r="E5680" i="9" s="1"/>
  <c r="F5680" i="9" s="1"/>
  <c r="C5680" i="9"/>
  <c r="D5679" i="9"/>
  <c r="E5679" i="9" s="1"/>
  <c r="F5679" i="9" s="1"/>
  <c r="C5679" i="9"/>
  <c r="D5678" i="9"/>
  <c r="E5678" i="9" s="1"/>
  <c r="F5678" i="9" s="1"/>
  <c r="C5678" i="9"/>
  <c r="E5677" i="9"/>
  <c r="F5677" i="9" s="1"/>
  <c r="D5677" i="9"/>
  <c r="C5677" i="9"/>
  <c r="C5676" i="9"/>
  <c r="D5676" i="9" s="1"/>
  <c r="E5676" i="9" s="1"/>
  <c r="F5676" i="9" s="1"/>
  <c r="E5675" i="9"/>
  <c r="F5675" i="9" s="1"/>
  <c r="C5675" i="9"/>
  <c r="D5675" i="9" s="1"/>
  <c r="E5674" i="9"/>
  <c r="F5674" i="9" s="1"/>
  <c r="D5674" i="9"/>
  <c r="C5674" i="9"/>
  <c r="E5673" i="9"/>
  <c r="F5673" i="9" s="1"/>
  <c r="C5673" i="9"/>
  <c r="C5672" i="9"/>
  <c r="D5673" i="9" s="1"/>
  <c r="C5671" i="9"/>
  <c r="D5672" i="9" s="1"/>
  <c r="E5672" i="9" s="1"/>
  <c r="F5672" i="9" s="1"/>
  <c r="D5670" i="9"/>
  <c r="E5670" i="9" s="1"/>
  <c r="F5670" i="9" s="1"/>
  <c r="C5670" i="9"/>
  <c r="E5669" i="9"/>
  <c r="F5669" i="9" s="1"/>
  <c r="D5669" i="9"/>
  <c r="C5669" i="9"/>
  <c r="C5668" i="9"/>
  <c r="C5667" i="9"/>
  <c r="D5668" i="9" s="1"/>
  <c r="E5668" i="9" s="1"/>
  <c r="F5668" i="9" s="1"/>
  <c r="C5666" i="9"/>
  <c r="C5665" i="9"/>
  <c r="E5664" i="9"/>
  <c r="F5664" i="9" s="1"/>
  <c r="D5664" i="9"/>
  <c r="C5664" i="9"/>
  <c r="D5663" i="9"/>
  <c r="E5663" i="9" s="1"/>
  <c r="F5663" i="9" s="1"/>
  <c r="C5663" i="9"/>
  <c r="C5662" i="9"/>
  <c r="C5661" i="9"/>
  <c r="D5662" i="9" s="1"/>
  <c r="E5662" i="9" s="1"/>
  <c r="F5662" i="9" s="1"/>
  <c r="D5660" i="9"/>
  <c r="E5660" i="9" s="1"/>
  <c r="F5660" i="9" s="1"/>
  <c r="C5660" i="9"/>
  <c r="D5661" i="9" s="1"/>
  <c r="E5661" i="9" s="1"/>
  <c r="F5661" i="9" s="1"/>
  <c r="F5659" i="9"/>
  <c r="D5659" i="9"/>
  <c r="E5659" i="9" s="1"/>
  <c r="C5659" i="9"/>
  <c r="C5658" i="9"/>
  <c r="D5658" i="9" s="1"/>
  <c r="E5658" i="9" s="1"/>
  <c r="F5658" i="9" s="1"/>
  <c r="E5657" i="9"/>
  <c r="F5657" i="9" s="1"/>
  <c r="D5657" i="9"/>
  <c r="C5657" i="9"/>
  <c r="C5656" i="9"/>
  <c r="C5655" i="9"/>
  <c r="E5654" i="9"/>
  <c r="F5654" i="9" s="1"/>
  <c r="C5654" i="9"/>
  <c r="D5653" i="9"/>
  <c r="E5653" i="9" s="1"/>
  <c r="F5653" i="9" s="1"/>
  <c r="C5653" i="9"/>
  <c r="D5654" i="9" s="1"/>
  <c r="C5652" i="9"/>
  <c r="D5652" i="9" s="1"/>
  <c r="E5652" i="9" s="1"/>
  <c r="F5652" i="9" s="1"/>
  <c r="C5651" i="9"/>
  <c r="D5650" i="9"/>
  <c r="E5650" i="9" s="1"/>
  <c r="F5650" i="9" s="1"/>
  <c r="C5650" i="9"/>
  <c r="C5649" i="9"/>
  <c r="C5648" i="9"/>
  <c r="D5649" i="9" s="1"/>
  <c r="E5649" i="9" s="1"/>
  <c r="F5649" i="9" s="1"/>
  <c r="C5647" i="9"/>
  <c r="D5648" i="9" s="1"/>
  <c r="E5648" i="9" s="1"/>
  <c r="F5648" i="9" s="1"/>
  <c r="E5646" i="9"/>
  <c r="F5646" i="9" s="1"/>
  <c r="C5646" i="9"/>
  <c r="D5645" i="9"/>
  <c r="E5645" i="9" s="1"/>
  <c r="F5645" i="9" s="1"/>
  <c r="C5645" i="9"/>
  <c r="D5646" i="9" s="1"/>
  <c r="C5644" i="9"/>
  <c r="C5643" i="9"/>
  <c r="D5644" i="9" s="1"/>
  <c r="E5644" i="9" s="1"/>
  <c r="F5644" i="9" s="1"/>
  <c r="C5642" i="9"/>
  <c r="D5643" i="9" s="1"/>
  <c r="E5643" i="9" s="1"/>
  <c r="F5643" i="9" s="1"/>
  <c r="C5641" i="9"/>
  <c r="D5640" i="9"/>
  <c r="E5640" i="9" s="1"/>
  <c r="F5640" i="9" s="1"/>
  <c r="C5640" i="9"/>
  <c r="C5639" i="9"/>
  <c r="C5638" i="9"/>
  <c r="D5639" i="9" s="1"/>
  <c r="E5639" i="9" s="1"/>
  <c r="F5639" i="9" s="1"/>
  <c r="C5637" i="9"/>
  <c r="C5636" i="9"/>
  <c r="D5637" i="9" s="1"/>
  <c r="E5637" i="9" s="1"/>
  <c r="F5637" i="9" s="1"/>
  <c r="C5635" i="9"/>
  <c r="D5635" i="9" s="1"/>
  <c r="E5635" i="9" s="1"/>
  <c r="F5635" i="9" s="1"/>
  <c r="D5634" i="9"/>
  <c r="E5634" i="9" s="1"/>
  <c r="F5634" i="9" s="1"/>
  <c r="C5634" i="9"/>
  <c r="E5633" i="9"/>
  <c r="F5633" i="9" s="1"/>
  <c r="D5633" i="9"/>
  <c r="C5633" i="9"/>
  <c r="C5632" i="9"/>
  <c r="C5631" i="9"/>
  <c r="D5630" i="9"/>
  <c r="E5630" i="9" s="1"/>
  <c r="F5630" i="9" s="1"/>
  <c r="C5630" i="9"/>
  <c r="E5629" i="9"/>
  <c r="F5629" i="9" s="1"/>
  <c r="C5629" i="9"/>
  <c r="C5628" i="9"/>
  <c r="D5629" i="9" s="1"/>
  <c r="C5627" i="9"/>
  <c r="C5626" i="9"/>
  <c r="C5625" i="9"/>
  <c r="D5625" i="9" s="1"/>
  <c r="E5625" i="9" s="1"/>
  <c r="F5625" i="9" s="1"/>
  <c r="F5624" i="9"/>
  <c r="C5624" i="9"/>
  <c r="C5623" i="9"/>
  <c r="D5624" i="9" s="1"/>
  <c r="E5624" i="9" s="1"/>
  <c r="C5622" i="9"/>
  <c r="D5621" i="9"/>
  <c r="E5621" i="9" s="1"/>
  <c r="F5621" i="9" s="1"/>
  <c r="C5621" i="9"/>
  <c r="C5620" i="9"/>
  <c r="D5620" i="9" s="1"/>
  <c r="E5620" i="9" s="1"/>
  <c r="F5620" i="9" s="1"/>
  <c r="D5619" i="9"/>
  <c r="E5619" i="9" s="1"/>
  <c r="F5619" i="9" s="1"/>
  <c r="C5619" i="9"/>
  <c r="D5618" i="9"/>
  <c r="E5618" i="9" s="1"/>
  <c r="F5618" i="9" s="1"/>
  <c r="C5618" i="9"/>
  <c r="C5617" i="9"/>
  <c r="E5616" i="9"/>
  <c r="F5616" i="9" s="1"/>
  <c r="D5616" i="9"/>
  <c r="C5616" i="9"/>
  <c r="D5617" i="9" s="1"/>
  <c r="E5617" i="9" s="1"/>
  <c r="F5617" i="9" s="1"/>
  <c r="C5615" i="9"/>
  <c r="D5615" i="9" s="1"/>
  <c r="E5615" i="9" s="1"/>
  <c r="F5615" i="9" s="1"/>
  <c r="D5614" i="9"/>
  <c r="E5614" i="9" s="1"/>
  <c r="F5614" i="9" s="1"/>
  <c r="C5614" i="9"/>
  <c r="C5613" i="9"/>
  <c r="D5613" i="9" s="1"/>
  <c r="E5613" i="9" s="1"/>
  <c r="F5613" i="9" s="1"/>
  <c r="D5612" i="9"/>
  <c r="E5612" i="9" s="1"/>
  <c r="F5612" i="9" s="1"/>
  <c r="C5612" i="9"/>
  <c r="E5611" i="9"/>
  <c r="F5611" i="9" s="1"/>
  <c r="D5611" i="9"/>
  <c r="C5611" i="9"/>
  <c r="D5610" i="9"/>
  <c r="E5610" i="9" s="1"/>
  <c r="F5610" i="9" s="1"/>
  <c r="C5610" i="9"/>
  <c r="D5609" i="9"/>
  <c r="E5609" i="9" s="1"/>
  <c r="F5609" i="9" s="1"/>
  <c r="C5609" i="9"/>
  <c r="C5608" i="9"/>
  <c r="C5607" i="9"/>
  <c r="D5608" i="9" s="1"/>
  <c r="E5608" i="9" s="1"/>
  <c r="F5608" i="9" s="1"/>
  <c r="C5606" i="9"/>
  <c r="D5607" i="9" s="1"/>
  <c r="E5607" i="9" s="1"/>
  <c r="F5607" i="9" s="1"/>
  <c r="C5605" i="9"/>
  <c r="D5604" i="9"/>
  <c r="E5604" i="9" s="1"/>
  <c r="F5604" i="9" s="1"/>
  <c r="C5604" i="9"/>
  <c r="C5603" i="9"/>
  <c r="C5602" i="9"/>
  <c r="D5603" i="9" s="1"/>
  <c r="E5603" i="9" s="1"/>
  <c r="F5603" i="9" s="1"/>
  <c r="D5601" i="9"/>
  <c r="E5601" i="9" s="1"/>
  <c r="F5601" i="9" s="1"/>
  <c r="C5601" i="9"/>
  <c r="C5600" i="9"/>
  <c r="D5600" i="9" s="1"/>
  <c r="E5600" i="9" s="1"/>
  <c r="F5600" i="9" s="1"/>
  <c r="C5599" i="9"/>
  <c r="C5598" i="9"/>
  <c r="D5599" i="9" s="1"/>
  <c r="E5599" i="9" s="1"/>
  <c r="F5599" i="9" s="1"/>
  <c r="D5597" i="9"/>
  <c r="E5597" i="9" s="1"/>
  <c r="F5597" i="9" s="1"/>
  <c r="C5597" i="9"/>
  <c r="E5596" i="9"/>
  <c r="F5596" i="9" s="1"/>
  <c r="C5596" i="9"/>
  <c r="F5595" i="9"/>
  <c r="E5595" i="9"/>
  <c r="D5595" i="9"/>
  <c r="C5595" i="9"/>
  <c r="D5596" i="9" s="1"/>
  <c r="C5594" i="9"/>
  <c r="C5593" i="9"/>
  <c r="D5594" i="9" s="1"/>
  <c r="E5594" i="9" s="1"/>
  <c r="F5594" i="9" s="1"/>
  <c r="E5592" i="9"/>
  <c r="F5592" i="9" s="1"/>
  <c r="D5592" i="9"/>
  <c r="C5592" i="9"/>
  <c r="C5591" i="9"/>
  <c r="C5590" i="9"/>
  <c r="D5591" i="9" s="1"/>
  <c r="E5591" i="9" s="1"/>
  <c r="F5591" i="9" s="1"/>
  <c r="C5589" i="9"/>
  <c r="C5588" i="9"/>
  <c r="D5589" i="9" s="1"/>
  <c r="E5589" i="9" s="1"/>
  <c r="F5589" i="9" s="1"/>
  <c r="C5587" i="9"/>
  <c r="C5586" i="9"/>
  <c r="C5585" i="9"/>
  <c r="D5584" i="9"/>
  <c r="E5584" i="9" s="1"/>
  <c r="F5584" i="9" s="1"/>
  <c r="C5584" i="9"/>
  <c r="D5583" i="9"/>
  <c r="E5583" i="9" s="1"/>
  <c r="F5583" i="9" s="1"/>
  <c r="C5583" i="9"/>
  <c r="C5582" i="9"/>
  <c r="E5581" i="9"/>
  <c r="F5581" i="9" s="1"/>
  <c r="D5581" i="9"/>
  <c r="C5581" i="9"/>
  <c r="C5580" i="9"/>
  <c r="D5580" i="9" s="1"/>
  <c r="E5580" i="9" s="1"/>
  <c r="F5580" i="9" s="1"/>
  <c r="C5579" i="9"/>
  <c r="C5578" i="9"/>
  <c r="D5579" i="9" s="1"/>
  <c r="E5579" i="9" s="1"/>
  <c r="F5579" i="9" s="1"/>
  <c r="C5577" i="9"/>
  <c r="D5578" i="9" s="1"/>
  <c r="E5578" i="9" s="1"/>
  <c r="F5578" i="9" s="1"/>
  <c r="D5576" i="9"/>
  <c r="E5576" i="9" s="1"/>
  <c r="F5576" i="9" s="1"/>
  <c r="C5576" i="9"/>
  <c r="F5575" i="9"/>
  <c r="E5575" i="9"/>
  <c r="C5575" i="9"/>
  <c r="D5575" i="9" s="1"/>
  <c r="E5574" i="9"/>
  <c r="F5574" i="9" s="1"/>
  <c r="C5574" i="9"/>
  <c r="E5573" i="9"/>
  <c r="F5573" i="9" s="1"/>
  <c r="C5573" i="9"/>
  <c r="D5574" i="9" s="1"/>
  <c r="C5572" i="9"/>
  <c r="D5573" i="9" s="1"/>
  <c r="F5571" i="9"/>
  <c r="C5571" i="9"/>
  <c r="D5571" i="9" s="1"/>
  <c r="E5571" i="9" s="1"/>
  <c r="D5570" i="9"/>
  <c r="E5570" i="9" s="1"/>
  <c r="F5570" i="9" s="1"/>
  <c r="C5570" i="9"/>
  <c r="C5569" i="9"/>
  <c r="C5568" i="9"/>
  <c r="D5569" i="9" s="1"/>
  <c r="E5569" i="9" s="1"/>
  <c r="F5569" i="9" s="1"/>
  <c r="D5567" i="9"/>
  <c r="E5567" i="9" s="1"/>
  <c r="F5567" i="9" s="1"/>
  <c r="C5567" i="9"/>
  <c r="C5566" i="9"/>
  <c r="D5566" i="9" s="1"/>
  <c r="E5566" i="9" s="1"/>
  <c r="F5566" i="9" s="1"/>
  <c r="F5565" i="9"/>
  <c r="E5565" i="9"/>
  <c r="D5565" i="9"/>
  <c r="C5565" i="9"/>
  <c r="C5564" i="9"/>
  <c r="C5563" i="9"/>
  <c r="D5564" i="9" s="1"/>
  <c r="E5564" i="9" s="1"/>
  <c r="F5564" i="9" s="1"/>
  <c r="C5562" i="9"/>
  <c r="D5563" i="9" s="1"/>
  <c r="E5563" i="9" s="1"/>
  <c r="F5563" i="9" s="1"/>
  <c r="C5561" i="9"/>
  <c r="F5560" i="9"/>
  <c r="C5560" i="9"/>
  <c r="D5560" i="9" s="1"/>
  <c r="E5560" i="9" s="1"/>
  <c r="D5559" i="9"/>
  <c r="E5559" i="9" s="1"/>
  <c r="F5559" i="9" s="1"/>
  <c r="C5559" i="9"/>
  <c r="C5558" i="9"/>
  <c r="D5557" i="9"/>
  <c r="E5557" i="9" s="1"/>
  <c r="F5557" i="9" s="1"/>
  <c r="C5557" i="9"/>
  <c r="D5558" i="9" s="1"/>
  <c r="E5558" i="9" s="1"/>
  <c r="F5558" i="9" s="1"/>
  <c r="D5556" i="9"/>
  <c r="E5556" i="9" s="1"/>
  <c r="F5556" i="9" s="1"/>
  <c r="C5556" i="9"/>
  <c r="D5555" i="9"/>
  <c r="E5555" i="9" s="1"/>
  <c r="F5555" i="9" s="1"/>
  <c r="C5555" i="9"/>
  <c r="F5554" i="9"/>
  <c r="E5554" i="9"/>
  <c r="C5554" i="9"/>
  <c r="C5553" i="9"/>
  <c r="D5554" i="9" s="1"/>
  <c r="C5552" i="9"/>
  <c r="D5553" i="9" s="1"/>
  <c r="E5553" i="9" s="1"/>
  <c r="F5553" i="9" s="1"/>
  <c r="C5551" i="9"/>
  <c r="C5550" i="9"/>
  <c r="D5551" i="9" s="1"/>
  <c r="E5551" i="9" s="1"/>
  <c r="F5551" i="9" s="1"/>
  <c r="D5549" i="9"/>
  <c r="E5549" i="9" s="1"/>
  <c r="F5549" i="9" s="1"/>
  <c r="C5549" i="9"/>
  <c r="E5548" i="9"/>
  <c r="F5548" i="9" s="1"/>
  <c r="C5548" i="9"/>
  <c r="D5548" i="9" s="1"/>
  <c r="D5547" i="9"/>
  <c r="E5547" i="9" s="1"/>
  <c r="F5547" i="9" s="1"/>
  <c r="C5547" i="9"/>
  <c r="C5546" i="9"/>
  <c r="C5545" i="9"/>
  <c r="C5544" i="9"/>
  <c r="D5543" i="9"/>
  <c r="E5543" i="9" s="1"/>
  <c r="F5543" i="9" s="1"/>
  <c r="C5543" i="9"/>
  <c r="D5544" i="9" s="1"/>
  <c r="E5544" i="9" s="1"/>
  <c r="F5544" i="9" s="1"/>
  <c r="C5542" i="9"/>
  <c r="C5541" i="9"/>
  <c r="D5542" i="9" s="1"/>
  <c r="E5542" i="9" s="1"/>
  <c r="F5542" i="9" s="1"/>
  <c r="F5540" i="9"/>
  <c r="E5540" i="9"/>
  <c r="D5540" i="9"/>
  <c r="C5540" i="9"/>
  <c r="C5539" i="9"/>
  <c r="C5538" i="9"/>
  <c r="D5539" i="9" s="1"/>
  <c r="E5539" i="9" s="1"/>
  <c r="F5539" i="9" s="1"/>
  <c r="C5537" i="9"/>
  <c r="C5536" i="9"/>
  <c r="E5535" i="9"/>
  <c r="F5535" i="9" s="1"/>
  <c r="D5535" i="9"/>
  <c r="C5535" i="9"/>
  <c r="D5536" i="9" s="1"/>
  <c r="E5536" i="9" s="1"/>
  <c r="F5536" i="9" s="1"/>
  <c r="D5534" i="9"/>
  <c r="E5534" i="9" s="1"/>
  <c r="F5534" i="9" s="1"/>
  <c r="C5534" i="9"/>
  <c r="C5533" i="9"/>
  <c r="C5532" i="9"/>
  <c r="D5533" i="9" s="1"/>
  <c r="E5533" i="9" s="1"/>
  <c r="F5533" i="9" s="1"/>
  <c r="C5531" i="9"/>
  <c r="D5532" i="9" s="1"/>
  <c r="E5532" i="9" s="1"/>
  <c r="F5532" i="9" s="1"/>
  <c r="C5530" i="9"/>
  <c r="D5531" i="9" s="1"/>
  <c r="E5531" i="9" s="1"/>
  <c r="F5531" i="9" s="1"/>
  <c r="F5529" i="9"/>
  <c r="C5529" i="9"/>
  <c r="D5528" i="9"/>
  <c r="E5528" i="9" s="1"/>
  <c r="F5528" i="9" s="1"/>
  <c r="C5528" i="9"/>
  <c r="D5529" i="9" s="1"/>
  <c r="E5529" i="9" s="1"/>
  <c r="C5527" i="9"/>
  <c r="D5527" i="9" s="1"/>
  <c r="E5527" i="9" s="1"/>
  <c r="F5527" i="9" s="1"/>
  <c r="C5526" i="9"/>
  <c r="C5525" i="9"/>
  <c r="D5525" i="9" s="1"/>
  <c r="E5525" i="9" s="1"/>
  <c r="F5525" i="9" s="1"/>
  <c r="C5524" i="9"/>
  <c r="C5523" i="9"/>
  <c r="D5524" i="9" s="1"/>
  <c r="E5524" i="9" s="1"/>
  <c r="F5524" i="9" s="1"/>
  <c r="C5522" i="9"/>
  <c r="D5523" i="9" s="1"/>
  <c r="E5523" i="9" s="1"/>
  <c r="F5523" i="9" s="1"/>
  <c r="C5521" i="9"/>
  <c r="C5520" i="9"/>
  <c r="E5519" i="9"/>
  <c r="F5519" i="9" s="1"/>
  <c r="D5519" i="9"/>
  <c r="C5519" i="9"/>
  <c r="C5518" i="9"/>
  <c r="C5517" i="9"/>
  <c r="D5518" i="9" s="1"/>
  <c r="E5518" i="9" s="1"/>
  <c r="F5518" i="9" s="1"/>
  <c r="E5516" i="9"/>
  <c r="F5516" i="9" s="1"/>
  <c r="D5516" i="9"/>
  <c r="C5516" i="9"/>
  <c r="F5515" i="9"/>
  <c r="E5515" i="9"/>
  <c r="D5515" i="9"/>
  <c r="C5515" i="9"/>
  <c r="E5514" i="9"/>
  <c r="F5514" i="9" s="1"/>
  <c r="C5514" i="9"/>
  <c r="D5513" i="9"/>
  <c r="E5513" i="9" s="1"/>
  <c r="F5513" i="9" s="1"/>
  <c r="C5513" i="9"/>
  <c r="D5514" i="9" s="1"/>
  <c r="F5512" i="9"/>
  <c r="C5512" i="9"/>
  <c r="C5511" i="9"/>
  <c r="D5512" i="9" s="1"/>
  <c r="E5512" i="9" s="1"/>
  <c r="C5510" i="9"/>
  <c r="D5511" i="9" s="1"/>
  <c r="E5511" i="9" s="1"/>
  <c r="F5511" i="9" s="1"/>
  <c r="D5509" i="9"/>
  <c r="E5509" i="9" s="1"/>
  <c r="F5509" i="9" s="1"/>
  <c r="C5509" i="9"/>
  <c r="C5508" i="9"/>
  <c r="C5507" i="9"/>
  <c r="D5508" i="9" s="1"/>
  <c r="E5508" i="9" s="1"/>
  <c r="F5508" i="9" s="1"/>
  <c r="C5506" i="9"/>
  <c r="C5505" i="9"/>
  <c r="D5506" i="9" s="1"/>
  <c r="E5506" i="9" s="1"/>
  <c r="F5506" i="9" s="1"/>
  <c r="F5504" i="9"/>
  <c r="C5504" i="9"/>
  <c r="C5503" i="9"/>
  <c r="D5504" i="9" s="1"/>
  <c r="E5504" i="9" s="1"/>
  <c r="D5502" i="9"/>
  <c r="E5502" i="9" s="1"/>
  <c r="F5502" i="9" s="1"/>
  <c r="C5502" i="9"/>
  <c r="F5501" i="9"/>
  <c r="C5501" i="9"/>
  <c r="D5500" i="9"/>
  <c r="E5500" i="9" s="1"/>
  <c r="F5500" i="9" s="1"/>
  <c r="C5500" i="9"/>
  <c r="D5501" i="9" s="1"/>
  <c r="E5501" i="9" s="1"/>
  <c r="C5499" i="9"/>
  <c r="C5498" i="9"/>
  <c r="D5499" i="9" s="1"/>
  <c r="E5499" i="9" s="1"/>
  <c r="F5499" i="9" s="1"/>
  <c r="D5497" i="9"/>
  <c r="E5497" i="9" s="1"/>
  <c r="F5497" i="9" s="1"/>
  <c r="C5497" i="9"/>
  <c r="C5496" i="9"/>
  <c r="C5495" i="9"/>
  <c r="D5496" i="9" s="1"/>
  <c r="E5496" i="9" s="1"/>
  <c r="F5496" i="9" s="1"/>
  <c r="D5494" i="9"/>
  <c r="E5494" i="9" s="1"/>
  <c r="F5494" i="9" s="1"/>
  <c r="C5494" i="9"/>
  <c r="E5493" i="9"/>
  <c r="F5493" i="9" s="1"/>
  <c r="C5493" i="9"/>
  <c r="C5492" i="9"/>
  <c r="D5493" i="9" s="1"/>
  <c r="D5491" i="9"/>
  <c r="E5491" i="9" s="1"/>
  <c r="F5491" i="9" s="1"/>
  <c r="C5491" i="9"/>
  <c r="D5492" i="9" s="1"/>
  <c r="E5492" i="9" s="1"/>
  <c r="F5492" i="9" s="1"/>
  <c r="D5490" i="9"/>
  <c r="E5490" i="9" s="1"/>
  <c r="F5490" i="9" s="1"/>
  <c r="C5490" i="9"/>
  <c r="E5489" i="9"/>
  <c r="F5489" i="9" s="1"/>
  <c r="D5489" i="9"/>
  <c r="C5489" i="9"/>
  <c r="C5488" i="9"/>
  <c r="C5487" i="9"/>
  <c r="D5488" i="9" s="1"/>
  <c r="E5488" i="9" s="1"/>
  <c r="F5488" i="9" s="1"/>
  <c r="D5486" i="9"/>
  <c r="E5486" i="9" s="1"/>
  <c r="F5486" i="9" s="1"/>
  <c r="C5486" i="9"/>
  <c r="D5485" i="9"/>
  <c r="E5485" i="9" s="1"/>
  <c r="F5485" i="9" s="1"/>
  <c r="C5485" i="9"/>
  <c r="C5484" i="9"/>
  <c r="C5483" i="9"/>
  <c r="D5482" i="9"/>
  <c r="E5482" i="9" s="1"/>
  <c r="F5482" i="9" s="1"/>
  <c r="C5482" i="9"/>
  <c r="F5481" i="9"/>
  <c r="E5481" i="9"/>
  <c r="D5481" i="9"/>
  <c r="C5481" i="9"/>
  <c r="F5480" i="9"/>
  <c r="E5480" i="9"/>
  <c r="D5480" i="9"/>
  <c r="C5480" i="9"/>
  <c r="C5479" i="9"/>
  <c r="C5478" i="9"/>
  <c r="D5479" i="9" s="1"/>
  <c r="E5479" i="9" s="1"/>
  <c r="F5479" i="9" s="1"/>
  <c r="C5477" i="9"/>
  <c r="C5476" i="9"/>
  <c r="D5477" i="9" s="1"/>
  <c r="E5477" i="9" s="1"/>
  <c r="F5477" i="9" s="1"/>
  <c r="C5475" i="9"/>
  <c r="D5476" i="9" s="1"/>
  <c r="E5476" i="9" s="1"/>
  <c r="F5476" i="9" s="1"/>
  <c r="D5474" i="9"/>
  <c r="E5474" i="9" s="1"/>
  <c r="F5474" i="9" s="1"/>
  <c r="C5474" i="9"/>
  <c r="E5473" i="9"/>
  <c r="F5473" i="9" s="1"/>
  <c r="D5473" i="9"/>
  <c r="C5473" i="9"/>
  <c r="C5472" i="9"/>
  <c r="D5471" i="9"/>
  <c r="E5471" i="9" s="1"/>
  <c r="F5471" i="9" s="1"/>
  <c r="C5471" i="9"/>
  <c r="D5472" i="9" s="1"/>
  <c r="E5472" i="9" s="1"/>
  <c r="F5472" i="9" s="1"/>
  <c r="F5470" i="9"/>
  <c r="C5470" i="9"/>
  <c r="D5470" i="9" s="1"/>
  <c r="E5470" i="9" s="1"/>
  <c r="C5469" i="9"/>
  <c r="C5468" i="9"/>
  <c r="E5467" i="9"/>
  <c r="F5467" i="9" s="1"/>
  <c r="C5467" i="9"/>
  <c r="C5466" i="9"/>
  <c r="D5467" i="9" s="1"/>
  <c r="D5465" i="9"/>
  <c r="E5465" i="9" s="1"/>
  <c r="F5465" i="9" s="1"/>
  <c r="C5465" i="9"/>
  <c r="D5466" i="9" s="1"/>
  <c r="E5466" i="9" s="1"/>
  <c r="F5466" i="9" s="1"/>
  <c r="D5464" i="9"/>
  <c r="E5464" i="9" s="1"/>
  <c r="F5464" i="9" s="1"/>
  <c r="C5464" i="9"/>
  <c r="C5463" i="9"/>
  <c r="E5462" i="9"/>
  <c r="F5462" i="9" s="1"/>
  <c r="D5462" i="9"/>
  <c r="C5462" i="9"/>
  <c r="D5463" i="9" s="1"/>
  <c r="E5463" i="9" s="1"/>
  <c r="F5463" i="9" s="1"/>
  <c r="D5461" i="9"/>
  <c r="E5461" i="9" s="1"/>
  <c r="F5461" i="9" s="1"/>
  <c r="C5461" i="9"/>
  <c r="E5460" i="9"/>
  <c r="F5460" i="9" s="1"/>
  <c r="C5460" i="9"/>
  <c r="D5460" i="9" s="1"/>
  <c r="C5459" i="9"/>
  <c r="C5458" i="9"/>
  <c r="D5459" i="9" s="1"/>
  <c r="E5459" i="9" s="1"/>
  <c r="F5459" i="9" s="1"/>
  <c r="C5457" i="9"/>
  <c r="D5458" i="9" s="1"/>
  <c r="E5458" i="9" s="1"/>
  <c r="F5458" i="9" s="1"/>
  <c r="C5456" i="9"/>
  <c r="D5455" i="9"/>
  <c r="E5455" i="9" s="1"/>
  <c r="F5455" i="9" s="1"/>
  <c r="C5455" i="9"/>
  <c r="E5454" i="9"/>
  <c r="F5454" i="9" s="1"/>
  <c r="C5454" i="9"/>
  <c r="E5453" i="9"/>
  <c r="F5453" i="9" s="1"/>
  <c r="C5453" i="9"/>
  <c r="D5454" i="9" s="1"/>
  <c r="D5452" i="9"/>
  <c r="E5452" i="9" s="1"/>
  <c r="F5452" i="9" s="1"/>
  <c r="C5452" i="9"/>
  <c r="D5453" i="9" s="1"/>
  <c r="C5451" i="9"/>
  <c r="C5450" i="9"/>
  <c r="E5449" i="9"/>
  <c r="F5449" i="9" s="1"/>
  <c r="C5449" i="9"/>
  <c r="C5448" i="9"/>
  <c r="D5449" i="9" s="1"/>
  <c r="E5447" i="9"/>
  <c r="F5447" i="9" s="1"/>
  <c r="D5447" i="9"/>
  <c r="C5447" i="9"/>
  <c r="C5446" i="9"/>
  <c r="C5445" i="9"/>
  <c r="F5444" i="9"/>
  <c r="E5444" i="9"/>
  <c r="D5444" i="9"/>
  <c r="C5444" i="9"/>
  <c r="C5443" i="9"/>
  <c r="C5442" i="9"/>
  <c r="D5443" i="9" s="1"/>
  <c r="E5443" i="9" s="1"/>
  <c r="F5443" i="9" s="1"/>
  <c r="D5441" i="9"/>
  <c r="E5441" i="9" s="1"/>
  <c r="F5441" i="9" s="1"/>
  <c r="C5441" i="9"/>
  <c r="D5440" i="9"/>
  <c r="E5440" i="9" s="1"/>
  <c r="F5440" i="9" s="1"/>
  <c r="C5440" i="9"/>
  <c r="C5439" i="9"/>
  <c r="C5438" i="9"/>
  <c r="D5439" i="9" s="1"/>
  <c r="E5439" i="9" s="1"/>
  <c r="F5439" i="9" s="1"/>
  <c r="C5437" i="9"/>
  <c r="D5438" i="9" s="1"/>
  <c r="E5438" i="9" s="1"/>
  <c r="F5438" i="9" s="1"/>
  <c r="C5436" i="9"/>
  <c r="C5435" i="9"/>
  <c r="D5434" i="9"/>
  <c r="E5434" i="9" s="1"/>
  <c r="F5434" i="9" s="1"/>
  <c r="C5434" i="9"/>
  <c r="E5433" i="9"/>
  <c r="F5433" i="9" s="1"/>
  <c r="C5433" i="9"/>
  <c r="C5432" i="9"/>
  <c r="D5433" i="9" s="1"/>
  <c r="F5431" i="9"/>
  <c r="C5431" i="9"/>
  <c r="D5431" i="9" s="1"/>
  <c r="E5431" i="9" s="1"/>
  <c r="E5430" i="9"/>
  <c r="F5430" i="9" s="1"/>
  <c r="C5430" i="9"/>
  <c r="D5430" i="9" s="1"/>
  <c r="D5429" i="9"/>
  <c r="E5429" i="9" s="1"/>
  <c r="F5429" i="9" s="1"/>
  <c r="C5429" i="9"/>
  <c r="C5428" i="9"/>
  <c r="C5427" i="9"/>
  <c r="D5427" i="9" s="1"/>
  <c r="E5427" i="9" s="1"/>
  <c r="F5427" i="9" s="1"/>
  <c r="C5426" i="9"/>
  <c r="D5426" i="9" s="1"/>
  <c r="E5426" i="9" s="1"/>
  <c r="F5426" i="9" s="1"/>
  <c r="D5425" i="9"/>
  <c r="E5425" i="9" s="1"/>
  <c r="F5425" i="9" s="1"/>
  <c r="C5425" i="9"/>
  <c r="E5424" i="9"/>
  <c r="F5424" i="9" s="1"/>
  <c r="C5424" i="9"/>
  <c r="C5423" i="9"/>
  <c r="D5424" i="9" s="1"/>
  <c r="C5422" i="9"/>
  <c r="D5423" i="9" s="1"/>
  <c r="E5423" i="9" s="1"/>
  <c r="F5423" i="9" s="1"/>
  <c r="C5421" i="9"/>
  <c r="F5420" i="9"/>
  <c r="D5420" i="9"/>
  <c r="E5420" i="9" s="1"/>
  <c r="C5420" i="9"/>
  <c r="C5419" i="9"/>
  <c r="C5418" i="9"/>
  <c r="C5417" i="9"/>
  <c r="C5416" i="9"/>
  <c r="D5417" i="9" s="1"/>
  <c r="E5417" i="9" s="1"/>
  <c r="F5417" i="9" s="1"/>
  <c r="C5415" i="9"/>
  <c r="D5415" i="9" s="1"/>
  <c r="E5415" i="9" s="1"/>
  <c r="F5415" i="9" s="1"/>
  <c r="F5414" i="9"/>
  <c r="C5414" i="9"/>
  <c r="C5413" i="9"/>
  <c r="D5414" i="9" s="1"/>
  <c r="E5414" i="9" s="1"/>
  <c r="C5412" i="9"/>
  <c r="D5413" i="9" s="1"/>
  <c r="E5413" i="9" s="1"/>
  <c r="F5413" i="9" s="1"/>
  <c r="E5411" i="9"/>
  <c r="F5411" i="9" s="1"/>
  <c r="D5411" i="9"/>
  <c r="C5411" i="9"/>
  <c r="D5412" i="9" s="1"/>
  <c r="E5412" i="9" s="1"/>
  <c r="F5412" i="9" s="1"/>
  <c r="E5410" i="9"/>
  <c r="F5410" i="9" s="1"/>
  <c r="D5410" i="9"/>
  <c r="C5410" i="9"/>
  <c r="C5409" i="9"/>
  <c r="C5408" i="9"/>
  <c r="D5409" i="9" s="1"/>
  <c r="E5409" i="9" s="1"/>
  <c r="F5409" i="9" s="1"/>
  <c r="C5407" i="9"/>
  <c r="E5406" i="9"/>
  <c r="F5406" i="9" s="1"/>
  <c r="C5406" i="9"/>
  <c r="C5405" i="9"/>
  <c r="D5406" i="9" s="1"/>
  <c r="E5404" i="9"/>
  <c r="F5404" i="9" s="1"/>
  <c r="D5404" i="9"/>
  <c r="C5404" i="9"/>
  <c r="D5403" i="9"/>
  <c r="E5403" i="9" s="1"/>
  <c r="F5403" i="9" s="1"/>
  <c r="C5403" i="9"/>
  <c r="C5402" i="9"/>
  <c r="C5401" i="9"/>
  <c r="D5402" i="9" s="1"/>
  <c r="E5402" i="9" s="1"/>
  <c r="F5402" i="9" s="1"/>
  <c r="C5400" i="9"/>
  <c r="C5399" i="9"/>
  <c r="D5400" i="9" s="1"/>
  <c r="E5400" i="9" s="1"/>
  <c r="F5400" i="9" s="1"/>
  <c r="C5398" i="9"/>
  <c r="D5399" i="9" s="1"/>
  <c r="E5399" i="9" s="1"/>
  <c r="F5399" i="9" s="1"/>
  <c r="C5397" i="9"/>
  <c r="D5398" i="9" s="1"/>
  <c r="E5398" i="9" s="1"/>
  <c r="F5398" i="9" s="1"/>
  <c r="C5396" i="9"/>
  <c r="C5395" i="9"/>
  <c r="D5396" i="9" s="1"/>
  <c r="E5396" i="9" s="1"/>
  <c r="F5396" i="9" s="1"/>
  <c r="D5394" i="9"/>
  <c r="E5394" i="9" s="1"/>
  <c r="F5394" i="9" s="1"/>
  <c r="C5394" i="9"/>
  <c r="C5393" i="9"/>
  <c r="C5392" i="9"/>
  <c r="D5393" i="9" s="1"/>
  <c r="E5393" i="9" s="1"/>
  <c r="F5393" i="9" s="1"/>
  <c r="C5391" i="9"/>
  <c r="D5392" i="9" s="1"/>
  <c r="E5392" i="9" s="1"/>
  <c r="F5392" i="9" s="1"/>
  <c r="C5390" i="9"/>
  <c r="C5389" i="9"/>
  <c r="E5388" i="9"/>
  <c r="F5388" i="9" s="1"/>
  <c r="D5388" i="9"/>
  <c r="C5388" i="9"/>
  <c r="C5387" i="9"/>
  <c r="C5386" i="9"/>
  <c r="D5385" i="9"/>
  <c r="E5385" i="9" s="1"/>
  <c r="F5385" i="9" s="1"/>
  <c r="C5385" i="9"/>
  <c r="D5386" i="9" s="1"/>
  <c r="E5386" i="9" s="1"/>
  <c r="F5386" i="9" s="1"/>
  <c r="C5384" i="9"/>
  <c r="C5383" i="9"/>
  <c r="D5384" i="9" s="1"/>
  <c r="E5384" i="9" s="1"/>
  <c r="F5384" i="9" s="1"/>
  <c r="D5382" i="9"/>
  <c r="E5382" i="9" s="1"/>
  <c r="F5382" i="9" s="1"/>
  <c r="C5382" i="9"/>
  <c r="C5381" i="9"/>
  <c r="D5381" i="9" s="1"/>
  <c r="E5381" i="9" s="1"/>
  <c r="F5381" i="9" s="1"/>
  <c r="F5380" i="9"/>
  <c r="E5380" i="9"/>
  <c r="C5380" i="9"/>
  <c r="D5379" i="9"/>
  <c r="E5379" i="9" s="1"/>
  <c r="F5379" i="9" s="1"/>
  <c r="C5379" i="9"/>
  <c r="D5380" i="9" s="1"/>
  <c r="C5378" i="9"/>
  <c r="C5377" i="9"/>
  <c r="D5378" i="9" s="1"/>
  <c r="E5378" i="9" s="1"/>
  <c r="F5378" i="9" s="1"/>
  <c r="C5376" i="9"/>
  <c r="D5377" i="9" s="1"/>
  <c r="E5377" i="9" s="1"/>
  <c r="F5377" i="9" s="1"/>
  <c r="C5375" i="9"/>
  <c r="D5374" i="9"/>
  <c r="E5374" i="9" s="1"/>
  <c r="F5374" i="9" s="1"/>
  <c r="C5374" i="9"/>
  <c r="C5373" i="9"/>
  <c r="D5373" i="9" s="1"/>
  <c r="E5373" i="9" s="1"/>
  <c r="F5373" i="9" s="1"/>
  <c r="C5372" i="9"/>
  <c r="C5371" i="9"/>
  <c r="D5372" i="9" s="1"/>
  <c r="E5372" i="9" s="1"/>
  <c r="F5372" i="9" s="1"/>
  <c r="F5370" i="9"/>
  <c r="C5370" i="9"/>
  <c r="D5369" i="9"/>
  <c r="E5369" i="9" s="1"/>
  <c r="F5369" i="9" s="1"/>
  <c r="C5369" i="9"/>
  <c r="D5370" i="9" s="1"/>
  <c r="E5370" i="9" s="1"/>
  <c r="D5368" i="9"/>
  <c r="E5368" i="9" s="1"/>
  <c r="F5368" i="9" s="1"/>
  <c r="C5368" i="9"/>
  <c r="D5367" i="9"/>
  <c r="E5367" i="9" s="1"/>
  <c r="F5367" i="9" s="1"/>
  <c r="C5367" i="9"/>
  <c r="C5366" i="9"/>
  <c r="C5365" i="9"/>
  <c r="D5366" i="9" s="1"/>
  <c r="E5366" i="9" s="1"/>
  <c r="F5366" i="9" s="1"/>
  <c r="C5364" i="9"/>
  <c r="C5363" i="9"/>
  <c r="C5362" i="9"/>
  <c r="D5363" i="9" s="1"/>
  <c r="E5363" i="9" s="1"/>
  <c r="F5363" i="9" s="1"/>
  <c r="C5361" i="9"/>
  <c r="C5360" i="9"/>
  <c r="D5361" i="9" s="1"/>
  <c r="E5361" i="9" s="1"/>
  <c r="F5361" i="9" s="1"/>
  <c r="C5359" i="9"/>
  <c r="C5358" i="9"/>
  <c r="D5359" i="9" s="1"/>
  <c r="E5359" i="9" s="1"/>
  <c r="F5359" i="9" s="1"/>
  <c r="C5357" i="9"/>
  <c r="D5358" i="9" s="1"/>
  <c r="E5358" i="9" s="1"/>
  <c r="F5358" i="9" s="1"/>
  <c r="C5356" i="9"/>
  <c r="D5357" i="9" s="1"/>
  <c r="E5357" i="9" s="1"/>
  <c r="F5357" i="9" s="1"/>
  <c r="D5355" i="9"/>
  <c r="E5355" i="9" s="1"/>
  <c r="F5355" i="9" s="1"/>
  <c r="C5355" i="9"/>
  <c r="D5354" i="9"/>
  <c r="E5354" i="9" s="1"/>
  <c r="F5354" i="9" s="1"/>
  <c r="C5354" i="9"/>
  <c r="D5353" i="9"/>
  <c r="E5353" i="9" s="1"/>
  <c r="F5353" i="9" s="1"/>
  <c r="C5353" i="9"/>
  <c r="C5352" i="9"/>
  <c r="D5352" i="9" s="1"/>
  <c r="E5352" i="9" s="1"/>
  <c r="F5352" i="9" s="1"/>
  <c r="F5351" i="9"/>
  <c r="E5351" i="9"/>
  <c r="C5351" i="9"/>
  <c r="C5350" i="9"/>
  <c r="D5351" i="9" s="1"/>
  <c r="F5349" i="9"/>
  <c r="E5349" i="9"/>
  <c r="C5349" i="9"/>
  <c r="C5348" i="9"/>
  <c r="D5349" i="9" s="1"/>
  <c r="D5347" i="9"/>
  <c r="E5347" i="9" s="1"/>
  <c r="F5347" i="9" s="1"/>
  <c r="C5347" i="9"/>
  <c r="C5346" i="9"/>
  <c r="C5345" i="9"/>
  <c r="D5346" i="9" s="1"/>
  <c r="E5346" i="9" s="1"/>
  <c r="F5346" i="9" s="1"/>
  <c r="C5344" i="9"/>
  <c r="D5345" i="9" s="1"/>
  <c r="E5345" i="9" s="1"/>
  <c r="F5345" i="9" s="1"/>
  <c r="C5343" i="9"/>
  <c r="D5344" i="9" s="1"/>
  <c r="E5344" i="9" s="1"/>
  <c r="F5344" i="9" s="1"/>
  <c r="E5342" i="9"/>
  <c r="F5342" i="9" s="1"/>
  <c r="D5342" i="9"/>
  <c r="C5342" i="9"/>
  <c r="E5341" i="9"/>
  <c r="F5341" i="9" s="1"/>
  <c r="D5341" i="9"/>
  <c r="C5341" i="9"/>
  <c r="C5340" i="9"/>
  <c r="C5339" i="9"/>
  <c r="D5340" i="9" s="1"/>
  <c r="E5340" i="9" s="1"/>
  <c r="F5340" i="9" s="1"/>
  <c r="C5338" i="9"/>
  <c r="D5339" i="9" s="1"/>
  <c r="E5339" i="9" s="1"/>
  <c r="F5339" i="9" s="1"/>
  <c r="D5337" i="9"/>
  <c r="E5337" i="9" s="1"/>
  <c r="F5337" i="9" s="1"/>
  <c r="C5337" i="9"/>
  <c r="C5336" i="9"/>
  <c r="C5335" i="9"/>
  <c r="D5336" i="9" s="1"/>
  <c r="E5336" i="9" s="1"/>
  <c r="F5336" i="9" s="1"/>
  <c r="E5334" i="9"/>
  <c r="F5334" i="9" s="1"/>
  <c r="D5334" i="9"/>
  <c r="C5334" i="9"/>
  <c r="C5333" i="9"/>
  <c r="D5333" i="9" s="1"/>
  <c r="E5333" i="9" s="1"/>
  <c r="F5333" i="9" s="1"/>
  <c r="C5332" i="9"/>
  <c r="C5331" i="9"/>
  <c r="C5330" i="9"/>
  <c r="C5329" i="9"/>
  <c r="D5330" i="9" s="1"/>
  <c r="E5330" i="9" s="1"/>
  <c r="F5330" i="9" s="1"/>
  <c r="C5328" i="9"/>
  <c r="D5329" i="9" s="1"/>
  <c r="E5329" i="9" s="1"/>
  <c r="F5329" i="9" s="1"/>
  <c r="C5327" i="9"/>
  <c r="C5326" i="9"/>
  <c r="C5325" i="9"/>
  <c r="C5324" i="9"/>
  <c r="D5325" i="9" s="1"/>
  <c r="E5325" i="9" s="1"/>
  <c r="F5325" i="9" s="1"/>
  <c r="C5323" i="9"/>
  <c r="D5324" i="9" s="1"/>
  <c r="E5324" i="9" s="1"/>
  <c r="F5324" i="9" s="1"/>
  <c r="F5322" i="9"/>
  <c r="C5322" i="9"/>
  <c r="D5322" i="9" s="1"/>
  <c r="E5322" i="9" s="1"/>
  <c r="C5321" i="9"/>
  <c r="C5320" i="9"/>
  <c r="D5321" i="9" s="1"/>
  <c r="E5321" i="9" s="1"/>
  <c r="F5321" i="9" s="1"/>
  <c r="C5319" i="9"/>
  <c r="C5318" i="9"/>
  <c r="C5317" i="9"/>
  <c r="D5318" i="9" s="1"/>
  <c r="E5318" i="9" s="1"/>
  <c r="F5318" i="9" s="1"/>
  <c r="F5316" i="9"/>
  <c r="E5316" i="9"/>
  <c r="D5316" i="9"/>
  <c r="C5316" i="9"/>
  <c r="E5315" i="9"/>
  <c r="F5315" i="9" s="1"/>
  <c r="C5315" i="9"/>
  <c r="C5314" i="9"/>
  <c r="D5315" i="9" s="1"/>
  <c r="C5313" i="9"/>
  <c r="D5314" i="9" s="1"/>
  <c r="E5314" i="9" s="1"/>
  <c r="F5314" i="9" s="1"/>
  <c r="C5312" i="9"/>
  <c r="D5312" i="9" s="1"/>
  <c r="E5312" i="9" s="1"/>
  <c r="F5312" i="9" s="1"/>
  <c r="F5311" i="9"/>
  <c r="C5311" i="9"/>
  <c r="C5310" i="9"/>
  <c r="D5311" i="9" s="1"/>
  <c r="E5311" i="9" s="1"/>
  <c r="F5309" i="9"/>
  <c r="C5309" i="9"/>
  <c r="C5308" i="9"/>
  <c r="D5309" i="9" s="1"/>
  <c r="E5309" i="9" s="1"/>
  <c r="C5307" i="9"/>
  <c r="D5308" i="9" s="1"/>
  <c r="E5308" i="9" s="1"/>
  <c r="F5308" i="9" s="1"/>
  <c r="C5306" i="9"/>
  <c r="D5307" i="9" s="1"/>
  <c r="E5307" i="9" s="1"/>
  <c r="F5307" i="9" s="1"/>
  <c r="E5305" i="9"/>
  <c r="F5305" i="9" s="1"/>
  <c r="D5305" i="9"/>
  <c r="C5305" i="9"/>
  <c r="C5304" i="9"/>
  <c r="C5303" i="9"/>
  <c r="D5304" i="9" s="1"/>
  <c r="E5304" i="9" s="1"/>
  <c r="F5304" i="9" s="1"/>
  <c r="C5302" i="9"/>
  <c r="C5301" i="9"/>
  <c r="D5302" i="9" s="1"/>
  <c r="E5302" i="9" s="1"/>
  <c r="F5302" i="9" s="1"/>
  <c r="C5300" i="9"/>
  <c r="C5299" i="9"/>
  <c r="D5300" i="9" s="1"/>
  <c r="E5300" i="9" s="1"/>
  <c r="F5300" i="9" s="1"/>
  <c r="C5298" i="9"/>
  <c r="D5297" i="9"/>
  <c r="E5297" i="9" s="1"/>
  <c r="F5297" i="9" s="1"/>
  <c r="C5297" i="9"/>
  <c r="C5296" i="9"/>
  <c r="C5295" i="9"/>
  <c r="D5296" i="9" s="1"/>
  <c r="E5296" i="9" s="1"/>
  <c r="F5296" i="9" s="1"/>
  <c r="D5294" i="9"/>
  <c r="E5294" i="9" s="1"/>
  <c r="F5294" i="9" s="1"/>
  <c r="C5294" i="9"/>
  <c r="E5293" i="9"/>
  <c r="F5293" i="9" s="1"/>
  <c r="C5293" i="9"/>
  <c r="E5292" i="9"/>
  <c r="F5292" i="9" s="1"/>
  <c r="C5292" i="9"/>
  <c r="D5293" i="9" s="1"/>
  <c r="F5291" i="9"/>
  <c r="D5291" i="9"/>
  <c r="E5291" i="9" s="1"/>
  <c r="C5291" i="9"/>
  <c r="D5292" i="9" s="1"/>
  <c r="D5290" i="9"/>
  <c r="E5290" i="9" s="1"/>
  <c r="F5290" i="9" s="1"/>
  <c r="C5290" i="9"/>
  <c r="C5289" i="9"/>
  <c r="D5289" i="9" s="1"/>
  <c r="E5289" i="9" s="1"/>
  <c r="F5289" i="9" s="1"/>
  <c r="C5288" i="9"/>
  <c r="E5287" i="9"/>
  <c r="F5287" i="9" s="1"/>
  <c r="D5287" i="9"/>
  <c r="C5287" i="9"/>
  <c r="D5288" i="9" s="1"/>
  <c r="E5288" i="9" s="1"/>
  <c r="F5288" i="9" s="1"/>
  <c r="D5286" i="9"/>
  <c r="E5286" i="9" s="1"/>
  <c r="F5286" i="9" s="1"/>
  <c r="C5286" i="9"/>
  <c r="E5285" i="9"/>
  <c r="F5285" i="9" s="1"/>
  <c r="D5285" i="9"/>
  <c r="C5285" i="9"/>
  <c r="D5284" i="9"/>
  <c r="E5284" i="9" s="1"/>
  <c r="F5284" i="9" s="1"/>
  <c r="C5284" i="9"/>
  <c r="C5283" i="9"/>
  <c r="D5282" i="9"/>
  <c r="E5282" i="9" s="1"/>
  <c r="F5282" i="9" s="1"/>
  <c r="C5282" i="9"/>
  <c r="D5283" i="9" s="1"/>
  <c r="E5283" i="9" s="1"/>
  <c r="F5283" i="9" s="1"/>
  <c r="C5281" i="9"/>
  <c r="C5280" i="9"/>
  <c r="D5281" i="9" s="1"/>
  <c r="E5281" i="9" s="1"/>
  <c r="F5281" i="9" s="1"/>
  <c r="C5279" i="9"/>
  <c r="D5280" i="9" s="1"/>
  <c r="E5280" i="9" s="1"/>
  <c r="F5280" i="9" s="1"/>
  <c r="C5278" i="9"/>
  <c r="D5279" i="9" s="1"/>
  <c r="E5279" i="9" s="1"/>
  <c r="F5279" i="9" s="1"/>
  <c r="C5277" i="9"/>
  <c r="C5276" i="9"/>
  <c r="E5275" i="9"/>
  <c r="F5275" i="9" s="1"/>
  <c r="C5275" i="9"/>
  <c r="C5274" i="9"/>
  <c r="D5275" i="9" s="1"/>
  <c r="D5273" i="9"/>
  <c r="E5273" i="9" s="1"/>
  <c r="F5273" i="9" s="1"/>
  <c r="C5273" i="9"/>
  <c r="D5274" i="9" s="1"/>
  <c r="E5274" i="9" s="1"/>
  <c r="F5274" i="9" s="1"/>
  <c r="E5272" i="9"/>
  <c r="F5272" i="9" s="1"/>
  <c r="C5272" i="9"/>
  <c r="C5271" i="9"/>
  <c r="D5272" i="9" s="1"/>
  <c r="C5270" i="9"/>
  <c r="D5270" i="9" s="1"/>
  <c r="E5270" i="9" s="1"/>
  <c r="F5270" i="9" s="1"/>
  <c r="D5269" i="9"/>
  <c r="E5269" i="9" s="1"/>
  <c r="F5269" i="9" s="1"/>
  <c r="C5269" i="9"/>
  <c r="D5268" i="9"/>
  <c r="E5268" i="9" s="1"/>
  <c r="F5268" i="9" s="1"/>
  <c r="C5268" i="9"/>
  <c r="F5267" i="9"/>
  <c r="C5267" i="9"/>
  <c r="C5266" i="9"/>
  <c r="D5267" i="9" s="1"/>
  <c r="E5267" i="9" s="1"/>
  <c r="F5265" i="9"/>
  <c r="E5265" i="9"/>
  <c r="D5265" i="9"/>
  <c r="C5265" i="9"/>
  <c r="C5264" i="9"/>
  <c r="C5263" i="9"/>
  <c r="D5264" i="9" s="1"/>
  <c r="E5264" i="9" s="1"/>
  <c r="F5264" i="9" s="1"/>
  <c r="C5262" i="9"/>
  <c r="C5261" i="9"/>
  <c r="F5260" i="9"/>
  <c r="C5260" i="9"/>
  <c r="E5259" i="9"/>
  <c r="F5259" i="9" s="1"/>
  <c r="D5259" i="9"/>
  <c r="C5259" i="9"/>
  <c r="D5260" i="9" s="1"/>
  <c r="E5260" i="9" s="1"/>
  <c r="C5258" i="9"/>
  <c r="C5257" i="9"/>
  <c r="D5258" i="9" s="1"/>
  <c r="E5258" i="9" s="1"/>
  <c r="F5258" i="9" s="1"/>
  <c r="D5256" i="9"/>
  <c r="E5256" i="9" s="1"/>
  <c r="F5256" i="9" s="1"/>
  <c r="C5256" i="9"/>
  <c r="C5255" i="9"/>
  <c r="C5254" i="9"/>
  <c r="D5254" i="9" s="1"/>
  <c r="E5254" i="9" s="1"/>
  <c r="F5254" i="9" s="1"/>
  <c r="F5253" i="9"/>
  <c r="E5253" i="9"/>
  <c r="D5253" i="9"/>
  <c r="C5253" i="9"/>
  <c r="E5252" i="9"/>
  <c r="F5252" i="9" s="1"/>
  <c r="C5252" i="9"/>
  <c r="C5251" i="9"/>
  <c r="D5252" i="9" s="1"/>
  <c r="E5250" i="9"/>
  <c r="F5250" i="9" s="1"/>
  <c r="D5250" i="9"/>
  <c r="C5250" i="9"/>
  <c r="D5251" i="9" s="1"/>
  <c r="E5251" i="9" s="1"/>
  <c r="F5251" i="9" s="1"/>
  <c r="C5249" i="9"/>
  <c r="D5248" i="9"/>
  <c r="E5248" i="9" s="1"/>
  <c r="F5248" i="9" s="1"/>
  <c r="C5248" i="9"/>
  <c r="D5249" i="9" s="1"/>
  <c r="E5249" i="9" s="1"/>
  <c r="F5249" i="9" s="1"/>
  <c r="F5247" i="9"/>
  <c r="C5247" i="9"/>
  <c r="C5246" i="9"/>
  <c r="D5247" i="9" s="1"/>
  <c r="E5247" i="9" s="1"/>
  <c r="C5245" i="9"/>
  <c r="C5244" i="9"/>
  <c r="D5245" i="9" s="1"/>
  <c r="E5245" i="9" s="1"/>
  <c r="F5245" i="9" s="1"/>
  <c r="C5243" i="9"/>
  <c r="D5242" i="9"/>
  <c r="E5242" i="9" s="1"/>
  <c r="F5242" i="9" s="1"/>
  <c r="C5242" i="9"/>
  <c r="C5241" i="9"/>
  <c r="C5240" i="9"/>
  <c r="E5239" i="9"/>
  <c r="F5239" i="9" s="1"/>
  <c r="C5239" i="9"/>
  <c r="C5238" i="9"/>
  <c r="D5239" i="9" s="1"/>
  <c r="C5237" i="9"/>
  <c r="D5238" i="9" s="1"/>
  <c r="E5238" i="9" s="1"/>
  <c r="F5238" i="9" s="1"/>
  <c r="D5236" i="9"/>
  <c r="E5236" i="9" s="1"/>
  <c r="F5236" i="9" s="1"/>
  <c r="C5236" i="9"/>
  <c r="C5235" i="9"/>
  <c r="D5234" i="9"/>
  <c r="E5234" i="9" s="1"/>
  <c r="F5234" i="9" s="1"/>
  <c r="C5234" i="9"/>
  <c r="E5233" i="9"/>
  <c r="F5233" i="9" s="1"/>
  <c r="C5233" i="9"/>
  <c r="C5232" i="9"/>
  <c r="D5233" i="9" s="1"/>
  <c r="D5231" i="9"/>
  <c r="E5231" i="9" s="1"/>
  <c r="F5231" i="9" s="1"/>
  <c r="C5231" i="9"/>
  <c r="C5230" i="9"/>
  <c r="C5229" i="9"/>
  <c r="D5230" i="9" s="1"/>
  <c r="E5230" i="9" s="1"/>
  <c r="F5230" i="9" s="1"/>
  <c r="C5228" i="9"/>
  <c r="D5228" i="9" s="1"/>
  <c r="E5228" i="9" s="1"/>
  <c r="F5228" i="9" s="1"/>
  <c r="E5227" i="9"/>
  <c r="F5227" i="9" s="1"/>
  <c r="D5227" i="9"/>
  <c r="C5227" i="9"/>
  <c r="D5226" i="9"/>
  <c r="E5226" i="9" s="1"/>
  <c r="F5226" i="9" s="1"/>
  <c r="C5226" i="9"/>
  <c r="D5225" i="9"/>
  <c r="E5225" i="9" s="1"/>
  <c r="F5225" i="9" s="1"/>
  <c r="C5225" i="9"/>
  <c r="C5224" i="9"/>
  <c r="C5223" i="9"/>
  <c r="D5224" i="9" s="1"/>
  <c r="E5224" i="9" s="1"/>
  <c r="F5224" i="9" s="1"/>
  <c r="C5222" i="9"/>
  <c r="D5223" i="9" s="1"/>
  <c r="E5223" i="9" s="1"/>
  <c r="F5223" i="9" s="1"/>
  <c r="C5221" i="9"/>
  <c r="F5220" i="9"/>
  <c r="C5220" i="9"/>
  <c r="C5219" i="9"/>
  <c r="D5220" i="9" s="1"/>
  <c r="E5220" i="9" s="1"/>
  <c r="E5218" i="9"/>
  <c r="F5218" i="9" s="1"/>
  <c r="D5218" i="9"/>
  <c r="C5218" i="9"/>
  <c r="D5217" i="9"/>
  <c r="E5217" i="9" s="1"/>
  <c r="F5217" i="9" s="1"/>
  <c r="C5217" i="9"/>
  <c r="C5216" i="9"/>
  <c r="C5215" i="9"/>
  <c r="F5214" i="9"/>
  <c r="E5214" i="9"/>
  <c r="C5214" i="9"/>
  <c r="C5213" i="9"/>
  <c r="D5214" i="9" s="1"/>
  <c r="C5212" i="9"/>
  <c r="D5213" i="9" s="1"/>
  <c r="E5213" i="9" s="1"/>
  <c r="F5213" i="9" s="1"/>
  <c r="C5211" i="9"/>
  <c r="D5212" i="9" s="1"/>
  <c r="E5212" i="9" s="1"/>
  <c r="F5212" i="9" s="1"/>
  <c r="F5210" i="9"/>
  <c r="E5210" i="9"/>
  <c r="C5210" i="9"/>
  <c r="C5209" i="9"/>
  <c r="D5210" i="9" s="1"/>
  <c r="C5208" i="9"/>
  <c r="C5207" i="9"/>
  <c r="C5206" i="9"/>
  <c r="D5207" i="9" s="1"/>
  <c r="E5207" i="9" s="1"/>
  <c r="F5207" i="9" s="1"/>
  <c r="C5205" i="9"/>
  <c r="D5206" i="9" s="1"/>
  <c r="E5206" i="9" s="1"/>
  <c r="F5206" i="9" s="1"/>
  <c r="C5204" i="9"/>
  <c r="D5203" i="9"/>
  <c r="E5203" i="9" s="1"/>
  <c r="F5203" i="9" s="1"/>
  <c r="C5203" i="9"/>
  <c r="C5202" i="9"/>
  <c r="C5201" i="9"/>
  <c r="C5200" i="9"/>
  <c r="D5201" i="9" s="1"/>
  <c r="E5201" i="9" s="1"/>
  <c r="F5201" i="9" s="1"/>
  <c r="C5199" i="9"/>
  <c r="C5198" i="9"/>
  <c r="D5199" i="9" s="1"/>
  <c r="E5199" i="9" s="1"/>
  <c r="F5199" i="9" s="1"/>
  <c r="C5197" i="9"/>
  <c r="C5196" i="9"/>
  <c r="D5195" i="9"/>
  <c r="E5195" i="9" s="1"/>
  <c r="F5195" i="9" s="1"/>
  <c r="C5195" i="9"/>
  <c r="C5194" i="9"/>
  <c r="D5193" i="9"/>
  <c r="E5193" i="9" s="1"/>
  <c r="F5193" i="9" s="1"/>
  <c r="C5193" i="9"/>
  <c r="D5194" i="9" s="1"/>
  <c r="E5194" i="9" s="1"/>
  <c r="F5194" i="9" s="1"/>
  <c r="D5192" i="9"/>
  <c r="E5192" i="9" s="1"/>
  <c r="F5192" i="9" s="1"/>
  <c r="C5192" i="9"/>
  <c r="C5191" i="9"/>
  <c r="C5190" i="9"/>
  <c r="D5191" i="9" s="1"/>
  <c r="E5191" i="9" s="1"/>
  <c r="F5191" i="9" s="1"/>
  <c r="C5189" i="9"/>
  <c r="D5190" i="9" s="1"/>
  <c r="E5190" i="9" s="1"/>
  <c r="F5190" i="9" s="1"/>
  <c r="C5188" i="9"/>
  <c r="C5187" i="9"/>
  <c r="D5188" i="9" s="1"/>
  <c r="E5188" i="9" s="1"/>
  <c r="F5188" i="9" s="1"/>
  <c r="C5186" i="9"/>
  <c r="C5185" i="9"/>
  <c r="D5186" i="9" s="1"/>
  <c r="E5186" i="9" s="1"/>
  <c r="F5186" i="9" s="1"/>
  <c r="C5184" i="9"/>
  <c r="E5183" i="9"/>
  <c r="F5183" i="9" s="1"/>
  <c r="D5183" i="9"/>
  <c r="C5183" i="9"/>
  <c r="C5182" i="9"/>
  <c r="C5181" i="9"/>
  <c r="D5182" i="9" s="1"/>
  <c r="E5182" i="9" s="1"/>
  <c r="F5182" i="9" s="1"/>
  <c r="C5180" i="9"/>
  <c r="D5181" i="9" s="1"/>
  <c r="E5181" i="9" s="1"/>
  <c r="F5181" i="9" s="1"/>
  <c r="C5179" i="9"/>
  <c r="C5178" i="9"/>
  <c r="D5179" i="9" s="1"/>
  <c r="E5179" i="9" s="1"/>
  <c r="F5179" i="9" s="1"/>
  <c r="D5177" i="9"/>
  <c r="E5177" i="9" s="1"/>
  <c r="F5177" i="9" s="1"/>
  <c r="C5177" i="9"/>
  <c r="D5178" i="9" s="1"/>
  <c r="E5178" i="9" s="1"/>
  <c r="F5178" i="9" s="1"/>
  <c r="D5176" i="9"/>
  <c r="E5176" i="9" s="1"/>
  <c r="F5176" i="9" s="1"/>
  <c r="C5176" i="9"/>
  <c r="C5175" i="9"/>
  <c r="C5174" i="9"/>
  <c r="D5175" i="9" s="1"/>
  <c r="E5175" i="9" s="1"/>
  <c r="F5175" i="9" s="1"/>
  <c r="C5173" i="9"/>
  <c r="C5172" i="9"/>
  <c r="C5171" i="9"/>
  <c r="D5172" i="9" s="1"/>
  <c r="E5172" i="9" s="1"/>
  <c r="F5172" i="9" s="1"/>
  <c r="F5170" i="9"/>
  <c r="E5170" i="9"/>
  <c r="D5170" i="9"/>
  <c r="C5170" i="9"/>
  <c r="C5169" i="9"/>
  <c r="C5168" i="9"/>
  <c r="D5169" i="9" s="1"/>
  <c r="E5169" i="9" s="1"/>
  <c r="F5169" i="9" s="1"/>
  <c r="C5167" i="9"/>
  <c r="D5168" i="9" s="1"/>
  <c r="E5168" i="9" s="1"/>
  <c r="F5168" i="9" s="1"/>
  <c r="C5166" i="9"/>
  <c r="F5165" i="9"/>
  <c r="C5165" i="9"/>
  <c r="D5165" i="9" s="1"/>
  <c r="E5165" i="9" s="1"/>
  <c r="D5164" i="9"/>
  <c r="E5164" i="9" s="1"/>
  <c r="F5164" i="9" s="1"/>
  <c r="C5164" i="9"/>
  <c r="C5163" i="9"/>
  <c r="C5162" i="9"/>
  <c r="D5163" i="9" s="1"/>
  <c r="E5163" i="9" s="1"/>
  <c r="F5163" i="9" s="1"/>
  <c r="C5161" i="9"/>
  <c r="D5162" i="9" s="1"/>
  <c r="E5162" i="9" s="1"/>
  <c r="F5162" i="9" s="1"/>
  <c r="D5160" i="9"/>
  <c r="E5160" i="9" s="1"/>
  <c r="F5160" i="9" s="1"/>
  <c r="C5160" i="9"/>
  <c r="C5159" i="9"/>
  <c r="D5159" i="9" s="1"/>
  <c r="E5159" i="9" s="1"/>
  <c r="F5159" i="9" s="1"/>
  <c r="C5158" i="9"/>
  <c r="E5157" i="9"/>
  <c r="F5157" i="9" s="1"/>
  <c r="D5157" i="9"/>
  <c r="C5157" i="9"/>
  <c r="C5156" i="9"/>
  <c r="C5155" i="9"/>
  <c r="D5156" i="9" s="1"/>
  <c r="E5156" i="9" s="1"/>
  <c r="F5156" i="9" s="1"/>
  <c r="F5154" i="9"/>
  <c r="D5154" i="9"/>
  <c r="E5154" i="9" s="1"/>
  <c r="C5154" i="9"/>
  <c r="D5153" i="9"/>
  <c r="E5153" i="9" s="1"/>
  <c r="F5153" i="9" s="1"/>
  <c r="C5153" i="9"/>
  <c r="C5152" i="9"/>
  <c r="D5151" i="9"/>
  <c r="E5151" i="9" s="1"/>
  <c r="F5151" i="9" s="1"/>
  <c r="C5151" i="9"/>
  <c r="C5150" i="9"/>
  <c r="C5149" i="9"/>
  <c r="D5150" i="9" s="1"/>
  <c r="E5150" i="9" s="1"/>
  <c r="F5150" i="9" s="1"/>
  <c r="C5148" i="9"/>
  <c r="D5149" i="9" s="1"/>
  <c r="E5149" i="9" s="1"/>
  <c r="F5149" i="9" s="1"/>
  <c r="F5147" i="9"/>
  <c r="C5147" i="9"/>
  <c r="D5148" i="9" s="1"/>
  <c r="E5148" i="9" s="1"/>
  <c r="F5148" i="9" s="1"/>
  <c r="C5146" i="9"/>
  <c r="D5147" i="9" s="1"/>
  <c r="E5147" i="9" s="1"/>
  <c r="C5145" i="9"/>
  <c r="E5144" i="9"/>
  <c r="F5144" i="9" s="1"/>
  <c r="C5144" i="9"/>
  <c r="D5143" i="9"/>
  <c r="E5143" i="9" s="1"/>
  <c r="F5143" i="9" s="1"/>
  <c r="C5143" i="9"/>
  <c r="D5144" i="9" s="1"/>
  <c r="C5142" i="9"/>
  <c r="C5141" i="9"/>
  <c r="D5142" i="9" s="1"/>
  <c r="E5142" i="9" s="1"/>
  <c r="F5142" i="9" s="1"/>
  <c r="C5140" i="9"/>
  <c r="D5139" i="9"/>
  <c r="E5139" i="9" s="1"/>
  <c r="F5139" i="9" s="1"/>
  <c r="C5139" i="9"/>
  <c r="D5140" i="9" s="1"/>
  <c r="E5140" i="9" s="1"/>
  <c r="F5140" i="9" s="1"/>
  <c r="C5138" i="9"/>
  <c r="C5137" i="9"/>
  <c r="D5138" i="9" s="1"/>
  <c r="E5138" i="9" s="1"/>
  <c r="F5138" i="9" s="1"/>
  <c r="D5136" i="9"/>
  <c r="E5136" i="9" s="1"/>
  <c r="F5136" i="9" s="1"/>
  <c r="C5136" i="9"/>
  <c r="C5135" i="9"/>
  <c r="D5134" i="9"/>
  <c r="E5134" i="9" s="1"/>
  <c r="F5134" i="9" s="1"/>
  <c r="C5134" i="9"/>
  <c r="D5135" i="9" s="1"/>
  <c r="E5135" i="9" s="1"/>
  <c r="F5135" i="9" s="1"/>
  <c r="F5133" i="9"/>
  <c r="E5133" i="9"/>
  <c r="D5133" i="9"/>
  <c r="C5133" i="9"/>
  <c r="C5132" i="9"/>
  <c r="C5131" i="9"/>
  <c r="D5132" i="9" s="1"/>
  <c r="E5132" i="9" s="1"/>
  <c r="F5132" i="9" s="1"/>
  <c r="C5130" i="9"/>
  <c r="D5131" i="9" s="1"/>
  <c r="E5131" i="9" s="1"/>
  <c r="F5131" i="9" s="1"/>
  <c r="C5129" i="9"/>
  <c r="C5128" i="9"/>
  <c r="C5127" i="9"/>
  <c r="D5128" i="9" s="1"/>
  <c r="E5128" i="9" s="1"/>
  <c r="F5128" i="9" s="1"/>
  <c r="C5126" i="9"/>
  <c r="D5127" i="9" s="1"/>
  <c r="E5127" i="9" s="1"/>
  <c r="F5127" i="9" s="1"/>
  <c r="F5125" i="9"/>
  <c r="C5125" i="9"/>
  <c r="C5124" i="9"/>
  <c r="D5125" i="9" s="1"/>
  <c r="E5125" i="9" s="1"/>
  <c r="C5123" i="9"/>
  <c r="D5122" i="9"/>
  <c r="E5122" i="9" s="1"/>
  <c r="F5122" i="9" s="1"/>
  <c r="C5122" i="9"/>
  <c r="C5121" i="9"/>
  <c r="C5120" i="9"/>
  <c r="F5119" i="9"/>
  <c r="C5119" i="9"/>
  <c r="C5118" i="9"/>
  <c r="D5119" i="9" s="1"/>
  <c r="E5119" i="9" s="1"/>
  <c r="D5117" i="9"/>
  <c r="E5117" i="9" s="1"/>
  <c r="F5117" i="9" s="1"/>
  <c r="C5117" i="9"/>
  <c r="C5116" i="9"/>
  <c r="C5115" i="9"/>
  <c r="D5116" i="9" s="1"/>
  <c r="E5116" i="9" s="1"/>
  <c r="F5116" i="9" s="1"/>
  <c r="C5114" i="9"/>
  <c r="E5113" i="9"/>
  <c r="F5113" i="9" s="1"/>
  <c r="C5113" i="9"/>
  <c r="D5114" i="9" s="1"/>
  <c r="E5114" i="9" s="1"/>
  <c r="F5114" i="9" s="1"/>
  <c r="C5112" i="9"/>
  <c r="D5113" i="9" s="1"/>
  <c r="C5111" i="9"/>
  <c r="D5112" i="9" s="1"/>
  <c r="E5112" i="9" s="1"/>
  <c r="F5112" i="9" s="1"/>
  <c r="C5110" i="9"/>
  <c r="D5111" i="9" s="1"/>
  <c r="E5111" i="9" s="1"/>
  <c r="F5111" i="9" s="1"/>
  <c r="E5109" i="9"/>
  <c r="F5109" i="9" s="1"/>
  <c r="D5109" i="9"/>
  <c r="C5109" i="9"/>
  <c r="C5108" i="9"/>
  <c r="E5107" i="9"/>
  <c r="F5107" i="9" s="1"/>
  <c r="D5107" i="9"/>
  <c r="C5107" i="9"/>
  <c r="C5106" i="9"/>
  <c r="C5105" i="9"/>
  <c r="D5106" i="9" s="1"/>
  <c r="E5106" i="9" s="1"/>
  <c r="F5106" i="9" s="1"/>
  <c r="C5104" i="9"/>
  <c r="C5103" i="9"/>
  <c r="C5102" i="9"/>
  <c r="D5103" i="9" s="1"/>
  <c r="E5103" i="9" s="1"/>
  <c r="F5103" i="9" s="1"/>
  <c r="C5101" i="9"/>
  <c r="D5102" i="9" s="1"/>
  <c r="E5102" i="9" s="1"/>
  <c r="F5102" i="9" s="1"/>
  <c r="C5100" i="9"/>
  <c r="C5099" i="9"/>
  <c r="D5100" i="9" s="1"/>
  <c r="E5100" i="9" s="1"/>
  <c r="F5100" i="9" s="1"/>
  <c r="F5098" i="9"/>
  <c r="C5098" i="9"/>
  <c r="D5099" i="9" s="1"/>
  <c r="E5099" i="9" s="1"/>
  <c r="F5099" i="9" s="1"/>
  <c r="C5097" i="9"/>
  <c r="D5098" i="9" s="1"/>
  <c r="E5098" i="9" s="1"/>
  <c r="C5096" i="9"/>
  <c r="C5095" i="9"/>
  <c r="C5094" i="9"/>
  <c r="C5093" i="9"/>
  <c r="D5093" i="9" s="1"/>
  <c r="E5093" i="9" s="1"/>
  <c r="F5093" i="9" s="1"/>
  <c r="C5092" i="9"/>
  <c r="C5091" i="9"/>
  <c r="D5092" i="9" s="1"/>
  <c r="E5092" i="9" s="1"/>
  <c r="F5092" i="9" s="1"/>
  <c r="C5090" i="9"/>
  <c r="F5089" i="9"/>
  <c r="C5089" i="9"/>
  <c r="E5088" i="9"/>
  <c r="F5088" i="9" s="1"/>
  <c r="D5088" i="9"/>
  <c r="C5088" i="9"/>
  <c r="D5089" i="9" s="1"/>
  <c r="E5089" i="9" s="1"/>
  <c r="C5087" i="9"/>
  <c r="D5087" i="9" s="1"/>
  <c r="E5087" i="9" s="1"/>
  <c r="F5087" i="9" s="1"/>
  <c r="D5086" i="9"/>
  <c r="E5086" i="9" s="1"/>
  <c r="F5086" i="9" s="1"/>
  <c r="C5086" i="9"/>
  <c r="C5085" i="9"/>
  <c r="C5084" i="9"/>
  <c r="D5085" i="9" s="1"/>
  <c r="E5085" i="9" s="1"/>
  <c r="F5085" i="9" s="1"/>
  <c r="F5083" i="9"/>
  <c r="C5083" i="9"/>
  <c r="C5082" i="9"/>
  <c r="D5083" i="9" s="1"/>
  <c r="E5083" i="9" s="1"/>
  <c r="C5081" i="9"/>
  <c r="C5080" i="9"/>
  <c r="D5081" i="9" s="1"/>
  <c r="E5081" i="9" s="1"/>
  <c r="F5081" i="9" s="1"/>
  <c r="C5079" i="9"/>
  <c r="E5078" i="9"/>
  <c r="F5078" i="9" s="1"/>
  <c r="C5078" i="9"/>
  <c r="D5077" i="9"/>
  <c r="E5077" i="9" s="1"/>
  <c r="F5077" i="9" s="1"/>
  <c r="C5077" i="9"/>
  <c r="D5078" i="9" s="1"/>
  <c r="D5076" i="9"/>
  <c r="E5076" i="9" s="1"/>
  <c r="F5076" i="9" s="1"/>
  <c r="C5076" i="9"/>
  <c r="F5075" i="9"/>
  <c r="E5075" i="9"/>
  <c r="D5075" i="9"/>
  <c r="C5075" i="9"/>
  <c r="C5074" i="9"/>
  <c r="C5073" i="9"/>
  <c r="D5074" i="9" s="1"/>
  <c r="E5074" i="9" s="1"/>
  <c r="F5074" i="9" s="1"/>
  <c r="F5072" i="9"/>
  <c r="E5072" i="9"/>
  <c r="D5072" i="9"/>
  <c r="C5072" i="9"/>
  <c r="C5071" i="9"/>
  <c r="E5070" i="9"/>
  <c r="F5070" i="9" s="1"/>
  <c r="D5070" i="9"/>
  <c r="C5070" i="9"/>
  <c r="D5071" i="9" s="1"/>
  <c r="E5071" i="9" s="1"/>
  <c r="F5071" i="9" s="1"/>
  <c r="C5069" i="9"/>
  <c r="E5068" i="9"/>
  <c r="F5068" i="9" s="1"/>
  <c r="C5068" i="9"/>
  <c r="C5067" i="9"/>
  <c r="D5068" i="9" s="1"/>
  <c r="D5066" i="9"/>
  <c r="E5066" i="9" s="1"/>
  <c r="F5066" i="9" s="1"/>
  <c r="C5066" i="9"/>
  <c r="D5067" i="9" s="1"/>
  <c r="E5067" i="9" s="1"/>
  <c r="F5067" i="9" s="1"/>
  <c r="C5065" i="9"/>
  <c r="D5065" i="9" s="1"/>
  <c r="E5065" i="9" s="1"/>
  <c r="F5065" i="9" s="1"/>
  <c r="C5064" i="9"/>
  <c r="C5063" i="9"/>
  <c r="D5064" i="9" s="1"/>
  <c r="E5064" i="9" s="1"/>
  <c r="F5064" i="9" s="1"/>
  <c r="C5062" i="9"/>
  <c r="C5061" i="9"/>
  <c r="D5062" i="9" s="1"/>
  <c r="E5062" i="9" s="1"/>
  <c r="F5062" i="9" s="1"/>
  <c r="E5060" i="9"/>
  <c r="F5060" i="9" s="1"/>
  <c r="D5060" i="9"/>
  <c r="C5060" i="9"/>
  <c r="C5059" i="9"/>
  <c r="C5058" i="9"/>
  <c r="C5057" i="9"/>
  <c r="C5056" i="9"/>
  <c r="F5055" i="9"/>
  <c r="C5055" i="9"/>
  <c r="E5054" i="9"/>
  <c r="F5054" i="9" s="1"/>
  <c r="D5054" i="9"/>
  <c r="C5054" i="9"/>
  <c r="D5055" i="9" s="1"/>
  <c r="E5055" i="9" s="1"/>
  <c r="C5053" i="9"/>
  <c r="C5052" i="9"/>
  <c r="D5053" i="9" s="1"/>
  <c r="E5053" i="9" s="1"/>
  <c r="F5053" i="9" s="1"/>
  <c r="D5051" i="9"/>
  <c r="E5051" i="9" s="1"/>
  <c r="F5051" i="9" s="1"/>
  <c r="C5051" i="9"/>
  <c r="C5050" i="9"/>
  <c r="D5050" i="9" s="1"/>
  <c r="E5050" i="9" s="1"/>
  <c r="F5050" i="9" s="1"/>
  <c r="C5049" i="9"/>
  <c r="E5048" i="9"/>
  <c r="F5048" i="9" s="1"/>
  <c r="D5048" i="9"/>
  <c r="C5048" i="9"/>
  <c r="D5049" i="9" s="1"/>
  <c r="E5049" i="9" s="1"/>
  <c r="F5049" i="9" s="1"/>
  <c r="C5047" i="9"/>
  <c r="C5046" i="9"/>
  <c r="D5047" i="9" s="1"/>
  <c r="E5047" i="9" s="1"/>
  <c r="F5047" i="9" s="1"/>
  <c r="C5045" i="9"/>
  <c r="C5044" i="9"/>
  <c r="D5045" i="9" s="1"/>
  <c r="E5045" i="9" s="1"/>
  <c r="F5045" i="9" s="1"/>
  <c r="C5043" i="9"/>
  <c r="D5043" i="9" s="1"/>
  <c r="E5043" i="9" s="1"/>
  <c r="F5043" i="9" s="1"/>
  <c r="C5042" i="9"/>
  <c r="C5041" i="9"/>
  <c r="D5042" i="9" s="1"/>
  <c r="E5042" i="9" s="1"/>
  <c r="F5042" i="9" s="1"/>
  <c r="C5040" i="9"/>
  <c r="C5039" i="9"/>
  <c r="D5040" i="9" s="1"/>
  <c r="E5040" i="9" s="1"/>
  <c r="F5040" i="9" s="1"/>
  <c r="D5038" i="9"/>
  <c r="E5038" i="9" s="1"/>
  <c r="F5038" i="9" s="1"/>
  <c r="C5038" i="9"/>
  <c r="F5037" i="9"/>
  <c r="E5037" i="9"/>
  <c r="C5037" i="9"/>
  <c r="D5037" i="9" s="1"/>
  <c r="C5036" i="9"/>
  <c r="C5035" i="9"/>
  <c r="D5036" i="9" s="1"/>
  <c r="E5036" i="9" s="1"/>
  <c r="F5036" i="9" s="1"/>
  <c r="C5034" i="9"/>
  <c r="D5035" i="9" s="1"/>
  <c r="E5035" i="9" s="1"/>
  <c r="F5035" i="9" s="1"/>
  <c r="C5033" i="9"/>
  <c r="C5032" i="9"/>
  <c r="C5031" i="9"/>
  <c r="C5030" i="9"/>
  <c r="C5029" i="9"/>
  <c r="D5030" i="9" s="1"/>
  <c r="E5030" i="9" s="1"/>
  <c r="F5030" i="9" s="1"/>
  <c r="C5028" i="9"/>
  <c r="D5029" i="9" s="1"/>
  <c r="E5029" i="9" s="1"/>
  <c r="F5029" i="9" s="1"/>
  <c r="C5027" i="9"/>
  <c r="C5026" i="9"/>
  <c r="D5025" i="9"/>
  <c r="E5025" i="9" s="1"/>
  <c r="F5025" i="9" s="1"/>
  <c r="C5025" i="9"/>
  <c r="C5024" i="9"/>
  <c r="C5023" i="9"/>
  <c r="D5024" i="9" s="1"/>
  <c r="E5024" i="9" s="1"/>
  <c r="F5024" i="9" s="1"/>
  <c r="C5022" i="9"/>
  <c r="C5021" i="9"/>
  <c r="D5022" i="9" s="1"/>
  <c r="E5022" i="9" s="1"/>
  <c r="F5022" i="9" s="1"/>
  <c r="C5020" i="9"/>
  <c r="C5019" i="9"/>
  <c r="C5018" i="9"/>
  <c r="C5017" i="9"/>
  <c r="C5016" i="9"/>
  <c r="D5015" i="9"/>
  <c r="E5015" i="9" s="1"/>
  <c r="F5015" i="9" s="1"/>
  <c r="C5015" i="9"/>
  <c r="C5014" i="9"/>
  <c r="C5013" i="9"/>
  <c r="D5014" i="9" s="1"/>
  <c r="E5014" i="9" s="1"/>
  <c r="F5014" i="9" s="1"/>
  <c r="E5012" i="9"/>
  <c r="F5012" i="9" s="1"/>
  <c r="D5012" i="9"/>
  <c r="C5012" i="9"/>
  <c r="C5011" i="9"/>
  <c r="D5010" i="9"/>
  <c r="E5010" i="9" s="1"/>
  <c r="F5010" i="9" s="1"/>
  <c r="C5010" i="9"/>
  <c r="D5011" i="9" s="1"/>
  <c r="E5011" i="9" s="1"/>
  <c r="F5011" i="9" s="1"/>
  <c r="E5009" i="9"/>
  <c r="F5009" i="9" s="1"/>
  <c r="D5009" i="9"/>
  <c r="C5009" i="9"/>
  <c r="F5008" i="9"/>
  <c r="C5008" i="9"/>
  <c r="C5007" i="9"/>
  <c r="D5008" i="9" s="1"/>
  <c r="E5008" i="9" s="1"/>
  <c r="C5006" i="9"/>
  <c r="D5007" i="9" s="1"/>
  <c r="E5007" i="9" s="1"/>
  <c r="F5007" i="9" s="1"/>
  <c r="D5005" i="9"/>
  <c r="E5005" i="9" s="1"/>
  <c r="F5005" i="9" s="1"/>
  <c r="C5005" i="9"/>
  <c r="C5004" i="9"/>
  <c r="D5004" i="9" s="1"/>
  <c r="E5004" i="9" s="1"/>
  <c r="F5004" i="9" s="1"/>
  <c r="F5003" i="9"/>
  <c r="E5003" i="9"/>
  <c r="D5003" i="9"/>
  <c r="C5003" i="9"/>
  <c r="C5002" i="9"/>
  <c r="D5001" i="9"/>
  <c r="E5001" i="9" s="1"/>
  <c r="F5001" i="9" s="1"/>
  <c r="C5001" i="9"/>
  <c r="D5002" i="9" s="1"/>
  <c r="E5002" i="9" s="1"/>
  <c r="F5002" i="9" s="1"/>
  <c r="D5000" i="9"/>
  <c r="E5000" i="9" s="1"/>
  <c r="F5000" i="9" s="1"/>
  <c r="C5000" i="9"/>
  <c r="D4999" i="9"/>
  <c r="E4999" i="9" s="1"/>
  <c r="F4999" i="9" s="1"/>
  <c r="C4999" i="9"/>
  <c r="C4998" i="9"/>
  <c r="C4997" i="9"/>
  <c r="D4998" i="9" s="1"/>
  <c r="E4998" i="9" s="1"/>
  <c r="F4998" i="9" s="1"/>
  <c r="C4996" i="9"/>
  <c r="D4995" i="9"/>
  <c r="E4995" i="9" s="1"/>
  <c r="F4995" i="9" s="1"/>
  <c r="C4995" i="9"/>
  <c r="C4994" i="9"/>
  <c r="C4993" i="9"/>
  <c r="C4992" i="9"/>
  <c r="C4991" i="9"/>
  <c r="D4992" i="9" s="1"/>
  <c r="E4992" i="9" s="1"/>
  <c r="F4992" i="9" s="1"/>
  <c r="C4990" i="9"/>
  <c r="C4989" i="9"/>
  <c r="D4990" i="9" s="1"/>
  <c r="E4990" i="9" s="1"/>
  <c r="F4990" i="9" s="1"/>
  <c r="F4988" i="9"/>
  <c r="D4988" i="9"/>
  <c r="E4988" i="9" s="1"/>
  <c r="C4988" i="9"/>
  <c r="E4987" i="9"/>
  <c r="F4987" i="9" s="1"/>
  <c r="D4987" i="9"/>
  <c r="C4987" i="9"/>
  <c r="C4986" i="9"/>
  <c r="C4985" i="9"/>
  <c r="D4986" i="9" s="1"/>
  <c r="E4986" i="9" s="1"/>
  <c r="F4986" i="9" s="1"/>
  <c r="F4984" i="9"/>
  <c r="E4984" i="9"/>
  <c r="C4984" i="9"/>
  <c r="D4985" i="9" s="1"/>
  <c r="E4985" i="9" s="1"/>
  <c r="F4985" i="9" s="1"/>
  <c r="D4983" i="9"/>
  <c r="E4983" i="9" s="1"/>
  <c r="F4983" i="9" s="1"/>
  <c r="C4983" i="9"/>
  <c r="D4984" i="9" s="1"/>
  <c r="C4982" i="9"/>
  <c r="E4981" i="9"/>
  <c r="F4981" i="9" s="1"/>
  <c r="D4981" i="9"/>
  <c r="C4981" i="9"/>
  <c r="D4982" i="9" s="1"/>
  <c r="E4982" i="9" s="1"/>
  <c r="F4982" i="9" s="1"/>
  <c r="D4980" i="9"/>
  <c r="E4980" i="9" s="1"/>
  <c r="F4980" i="9" s="1"/>
  <c r="C4980" i="9"/>
  <c r="C4979" i="9"/>
  <c r="D4978" i="9"/>
  <c r="E4978" i="9" s="1"/>
  <c r="F4978" i="9" s="1"/>
  <c r="C4978" i="9"/>
  <c r="D4979" i="9" s="1"/>
  <c r="E4979" i="9" s="1"/>
  <c r="F4979" i="9" s="1"/>
  <c r="C4977" i="9"/>
  <c r="C4976" i="9"/>
  <c r="D4977" i="9" s="1"/>
  <c r="E4977" i="9" s="1"/>
  <c r="F4977" i="9" s="1"/>
  <c r="C4975" i="9"/>
  <c r="D4976" i="9" s="1"/>
  <c r="E4976" i="9" s="1"/>
  <c r="F4976" i="9" s="1"/>
  <c r="D4974" i="9"/>
  <c r="E4974" i="9" s="1"/>
  <c r="F4974" i="9" s="1"/>
  <c r="C4974" i="9"/>
  <c r="C4973" i="9"/>
  <c r="C4972" i="9"/>
  <c r="D4973" i="9" s="1"/>
  <c r="E4973" i="9" s="1"/>
  <c r="F4973" i="9" s="1"/>
  <c r="C4971" i="9"/>
  <c r="F4970" i="9"/>
  <c r="E4970" i="9"/>
  <c r="C4970" i="9"/>
  <c r="F4969" i="9"/>
  <c r="D4969" i="9"/>
  <c r="E4969" i="9" s="1"/>
  <c r="C4969" i="9"/>
  <c r="D4970" i="9" s="1"/>
  <c r="C4968" i="9"/>
  <c r="C4967" i="9"/>
  <c r="D4968" i="9" s="1"/>
  <c r="E4968" i="9" s="1"/>
  <c r="F4968" i="9" s="1"/>
  <c r="D4966" i="9"/>
  <c r="E4966" i="9" s="1"/>
  <c r="F4966" i="9" s="1"/>
  <c r="C4966" i="9"/>
  <c r="E4965" i="9"/>
  <c r="F4965" i="9" s="1"/>
  <c r="C4965" i="9"/>
  <c r="C4964" i="9"/>
  <c r="D4965" i="9" s="1"/>
  <c r="C4963" i="9"/>
  <c r="D4964" i="9" s="1"/>
  <c r="E4964" i="9" s="1"/>
  <c r="F4964" i="9" s="1"/>
  <c r="C4962" i="9"/>
  <c r="D4963" i="9" s="1"/>
  <c r="E4963" i="9" s="1"/>
  <c r="F4963" i="9" s="1"/>
  <c r="F4961" i="9"/>
  <c r="E4961" i="9"/>
  <c r="D4961" i="9"/>
  <c r="C4961" i="9"/>
  <c r="C4960" i="9"/>
  <c r="C4959" i="9"/>
  <c r="D4960" i="9" s="1"/>
  <c r="E4960" i="9" s="1"/>
  <c r="F4960" i="9" s="1"/>
  <c r="C4958" i="9"/>
  <c r="E4957" i="9"/>
  <c r="F4957" i="9" s="1"/>
  <c r="C4957" i="9"/>
  <c r="D4956" i="9"/>
  <c r="E4956" i="9" s="1"/>
  <c r="F4956" i="9" s="1"/>
  <c r="C4956" i="9"/>
  <c r="D4957" i="9" s="1"/>
  <c r="E4955" i="9"/>
  <c r="F4955" i="9" s="1"/>
  <c r="C4955" i="9"/>
  <c r="D4954" i="9"/>
  <c r="E4954" i="9" s="1"/>
  <c r="F4954" i="9" s="1"/>
  <c r="C4954" i="9"/>
  <c r="D4955" i="9" s="1"/>
  <c r="C4953" i="9"/>
  <c r="C4952" i="9"/>
  <c r="D4953" i="9" s="1"/>
  <c r="E4953" i="9" s="1"/>
  <c r="F4953" i="9" s="1"/>
  <c r="C4951" i="9"/>
  <c r="D4951" i="9" s="1"/>
  <c r="E4951" i="9" s="1"/>
  <c r="F4951" i="9" s="1"/>
  <c r="E4950" i="9"/>
  <c r="F4950" i="9" s="1"/>
  <c r="C4950" i="9"/>
  <c r="F4949" i="9"/>
  <c r="C4949" i="9"/>
  <c r="D4950" i="9" s="1"/>
  <c r="C4948" i="9"/>
  <c r="D4949" i="9" s="1"/>
  <c r="E4949" i="9" s="1"/>
  <c r="D4947" i="9"/>
  <c r="E4947" i="9" s="1"/>
  <c r="F4947" i="9" s="1"/>
  <c r="C4947" i="9"/>
  <c r="E4946" i="9"/>
  <c r="F4946" i="9" s="1"/>
  <c r="C4946" i="9"/>
  <c r="D4946" i="9" s="1"/>
  <c r="C4945" i="9"/>
  <c r="C4944" i="9"/>
  <c r="D4945" i="9" s="1"/>
  <c r="E4945" i="9" s="1"/>
  <c r="F4945" i="9" s="1"/>
  <c r="C4943" i="9"/>
  <c r="D4944" i="9" s="1"/>
  <c r="E4944" i="9" s="1"/>
  <c r="F4944" i="9" s="1"/>
  <c r="C4942" i="9"/>
  <c r="D4943" i="9" s="1"/>
  <c r="E4943" i="9" s="1"/>
  <c r="F4943" i="9" s="1"/>
  <c r="D4941" i="9"/>
  <c r="E4941" i="9" s="1"/>
  <c r="F4941" i="9" s="1"/>
  <c r="C4941" i="9"/>
  <c r="C4940" i="9"/>
  <c r="C4939" i="9"/>
  <c r="D4940" i="9" s="1"/>
  <c r="E4940" i="9" s="1"/>
  <c r="F4940" i="9" s="1"/>
  <c r="C4938" i="9"/>
  <c r="C4937" i="9"/>
  <c r="D4938" i="9" s="1"/>
  <c r="E4938" i="9" s="1"/>
  <c r="F4938" i="9" s="1"/>
  <c r="C4936" i="9"/>
  <c r="D4936" i="9" s="1"/>
  <c r="E4936" i="9" s="1"/>
  <c r="F4936" i="9" s="1"/>
  <c r="C4935" i="9"/>
  <c r="C4934" i="9"/>
  <c r="D4935" i="9" s="1"/>
  <c r="E4935" i="9" s="1"/>
  <c r="F4935" i="9" s="1"/>
  <c r="C4933" i="9"/>
  <c r="D4934" i="9" s="1"/>
  <c r="E4934" i="9" s="1"/>
  <c r="F4934" i="9" s="1"/>
  <c r="D4932" i="9"/>
  <c r="E4932" i="9" s="1"/>
  <c r="F4932" i="9" s="1"/>
  <c r="C4932" i="9"/>
  <c r="F4931" i="9"/>
  <c r="E4931" i="9"/>
  <c r="D4931" i="9"/>
  <c r="C4931" i="9"/>
  <c r="E4930" i="9"/>
  <c r="F4930" i="9" s="1"/>
  <c r="C4930" i="9"/>
  <c r="F4929" i="9"/>
  <c r="C4929" i="9"/>
  <c r="D4930" i="9" s="1"/>
  <c r="C4928" i="9"/>
  <c r="D4929" i="9" s="1"/>
  <c r="E4929" i="9" s="1"/>
  <c r="C4927" i="9"/>
  <c r="D4928" i="9" s="1"/>
  <c r="E4928" i="9" s="1"/>
  <c r="F4928" i="9" s="1"/>
  <c r="D4926" i="9"/>
  <c r="E4926" i="9" s="1"/>
  <c r="F4926" i="9" s="1"/>
  <c r="C4926" i="9"/>
  <c r="E4925" i="9"/>
  <c r="F4925" i="9" s="1"/>
  <c r="C4925" i="9"/>
  <c r="C4924" i="9"/>
  <c r="D4925" i="9" s="1"/>
  <c r="C4923" i="9"/>
  <c r="D4924" i="9" s="1"/>
  <c r="E4924" i="9" s="1"/>
  <c r="F4924" i="9" s="1"/>
  <c r="C4922" i="9"/>
  <c r="C4921" i="9"/>
  <c r="E4920" i="9"/>
  <c r="F4920" i="9" s="1"/>
  <c r="C4920" i="9"/>
  <c r="C4919" i="9"/>
  <c r="D4920" i="9" s="1"/>
  <c r="C4918" i="9"/>
  <c r="C4917" i="9"/>
  <c r="D4918" i="9" s="1"/>
  <c r="E4918" i="9" s="1"/>
  <c r="F4918" i="9" s="1"/>
  <c r="F4916" i="9"/>
  <c r="C4916" i="9"/>
  <c r="D4916" i="9" s="1"/>
  <c r="E4916" i="9" s="1"/>
  <c r="E4915" i="9"/>
  <c r="F4915" i="9" s="1"/>
  <c r="C4915" i="9"/>
  <c r="C4914" i="9"/>
  <c r="D4915" i="9" s="1"/>
  <c r="C4913" i="9"/>
  <c r="D4914" i="9" s="1"/>
  <c r="E4914" i="9" s="1"/>
  <c r="F4914" i="9" s="1"/>
  <c r="C4912" i="9"/>
  <c r="D4913" i="9" s="1"/>
  <c r="E4913" i="9" s="1"/>
  <c r="F4913" i="9" s="1"/>
  <c r="C4911" i="9"/>
  <c r="E4910" i="9"/>
  <c r="F4910" i="9" s="1"/>
  <c r="C4910" i="9"/>
  <c r="C4909" i="9"/>
  <c r="D4910" i="9" s="1"/>
  <c r="C4908" i="9"/>
  <c r="D4909" i="9" s="1"/>
  <c r="E4909" i="9" s="1"/>
  <c r="F4909" i="9" s="1"/>
  <c r="C4907" i="9"/>
  <c r="C4906" i="9"/>
  <c r="C4905" i="9"/>
  <c r="C4904" i="9"/>
  <c r="D4905" i="9" s="1"/>
  <c r="E4905" i="9" s="1"/>
  <c r="F4905" i="9" s="1"/>
  <c r="C4903" i="9"/>
  <c r="D4902" i="9"/>
  <c r="E4902" i="9" s="1"/>
  <c r="F4902" i="9" s="1"/>
  <c r="C4902" i="9"/>
  <c r="D4903" i="9" s="1"/>
  <c r="E4903" i="9" s="1"/>
  <c r="F4903" i="9" s="1"/>
  <c r="C4901" i="9"/>
  <c r="D4901" i="9" s="1"/>
  <c r="E4901" i="9" s="1"/>
  <c r="F4901" i="9" s="1"/>
  <c r="C4900" i="9"/>
  <c r="C4899" i="9"/>
  <c r="D4900" i="9" s="1"/>
  <c r="E4900" i="9" s="1"/>
  <c r="F4900" i="9" s="1"/>
  <c r="C4898" i="9"/>
  <c r="C4897" i="9"/>
  <c r="D4897" i="9" s="1"/>
  <c r="E4897" i="9" s="1"/>
  <c r="F4897" i="9" s="1"/>
  <c r="E4896" i="9"/>
  <c r="F4896" i="9" s="1"/>
  <c r="C4896" i="9"/>
  <c r="D4896" i="9" s="1"/>
  <c r="C4895" i="9"/>
  <c r="C4894" i="9"/>
  <c r="C4893" i="9"/>
  <c r="C4892" i="9"/>
  <c r="D4893" i="9" s="1"/>
  <c r="E4893" i="9" s="1"/>
  <c r="F4893" i="9" s="1"/>
  <c r="C4891" i="9"/>
  <c r="D4891" i="9" s="1"/>
  <c r="E4891" i="9" s="1"/>
  <c r="F4891" i="9" s="1"/>
  <c r="C4890" i="9"/>
  <c r="C4889" i="9"/>
  <c r="D4890" i="9" s="1"/>
  <c r="E4890" i="9" s="1"/>
  <c r="F4890" i="9" s="1"/>
  <c r="D4888" i="9"/>
  <c r="E4888" i="9" s="1"/>
  <c r="F4888" i="9" s="1"/>
  <c r="C4888" i="9"/>
  <c r="D4889" i="9" s="1"/>
  <c r="E4889" i="9" s="1"/>
  <c r="F4889" i="9" s="1"/>
  <c r="D4887" i="9"/>
  <c r="E4887" i="9" s="1"/>
  <c r="F4887" i="9" s="1"/>
  <c r="C4887" i="9"/>
  <c r="D4886" i="9"/>
  <c r="E4886" i="9" s="1"/>
  <c r="F4886" i="9" s="1"/>
  <c r="C4886" i="9"/>
  <c r="C4885" i="9"/>
  <c r="C4884" i="9"/>
  <c r="D4885" i="9" s="1"/>
  <c r="E4885" i="9" s="1"/>
  <c r="F4885" i="9" s="1"/>
  <c r="C4883" i="9"/>
  <c r="C4882" i="9"/>
  <c r="C4881" i="9"/>
  <c r="D4882" i="9" s="1"/>
  <c r="E4882" i="9" s="1"/>
  <c r="F4882" i="9" s="1"/>
  <c r="F4880" i="9"/>
  <c r="E4880" i="9"/>
  <c r="C4880" i="9"/>
  <c r="F4879" i="9"/>
  <c r="C4879" i="9"/>
  <c r="D4880" i="9" s="1"/>
  <c r="C4878" i="9"/>
  <c r="D4879" i="9" s="1"/>
  <c r="E4879" i="9" s="1"/>
  <c r="C4877" i="9"/>
  <c r="D4878" i="9" s="1"/>
  <c r="E4878" i="9" s="1"/>
  <c r="F4878" i="9" s="1"/>
  <c r="C4876" i="9"/>
  <c r="C4875" i="9"/>
  <c r="C4874" i="9"/>
  <c r="D4875" i="9" s="1"/>
  <c r="E4875" i="9" s="1"/>
  <c r="F4875" i="9" s="1"/>
  <c r="C4873" i="9"/>
  <c r="D4874" i="9" s="1"/>
  <c r="E4874" i="9" s="1"/>
  <c r="F4874" i="9" s="1"/>
  <c r="F4872" i="9"/>
  <c r="E4872" i="9"/>
  <c r="C4872" i="9"/>
  <c r="C4871" i="9"/>
  <c r="D4872" i="9" s="1"/>
  <c r="C4870" i="9"/>
  <c r="C4869" i="9"/>
  <c r="D4870" i="9" s="1"/>
  <c r="E4870" i="9" s="1"/>
  <c r="F4870" i="9" s="1"/>
  <c r="F4868" i="9"/>
  <c r="E4868" i="9"/>
  <c r="C4868" i="9"/>
  <c r="C4867" i="9"/>
  <c r="D4868" i="9" s="1"/>
  <c r="E4866" i="9"/>
  <c r="F4866" i="9" s="1"/>
  <c r="D4866" i="9"/>
  <c r="C4866" i="9"/>
  <c r="C4865" i="9"/>
  <c r="C4864" i="9"/>
  <c r="D4865" i="9" s="1"/>
  <c r="E4865" i="9" s="1"/>
  <c r="F4865" i="9" s="1"/>
  <c r="D4863" i="9"/>
  <c r="E4863" i="9" s="1"/>
  <c r="F4863" i="9" s="1"/>
  <c r="C4863" i="9"/>
  <c r="D4864" i="9" s="1"/>
  <c r="E4864" i="9" s="1"/>
  <c r="F4864" i="9" s="1"/>
  <c r="C4862" i="9"/>
  <c r="E4861" i="9"/>
  <c r="F4861" i="9" s="1"/>
  <c r="D4861" i="9"/>
  <c r="C4861" i="9"/>
  <c r="E4860" i="9"/>
  <c r="F4860" i="9" s="1"/>
  <c r="C4860" i="9"/>
  <c r="C4859" i="9"/>
  <c r="D4860" i="9" s="1"/>
  <c r="C4858" i="9"/>
  <c r="D4859" i="9" s="1"/>
  <c r="E4859" i="9" s="1"/>
  <c r="F4859" i="9" s="1"/>
  <c r="C4857" i="9"/>
  <c r="C4856" i="9"/>
  <c r="C4855" i="9"/>
  <c r="C4854" i="9"/>
  <c r="F4853" i="9"/>
  <c r="C4853" i="9"/>
  <c r="C4852" i="9"/>
  <c r="D4853" i="9" s="1"/>
  <c r="E4853" i="9" s="1"/>
  <c r="C4851" i="9"/>
  <c r="D4851" i="9" s="1"/>
  <c r="E4851" i="9" s="1"/>
  <c r="F4851" i="9" s="1"/>
  <c r="E4850" i="9"/>
  <c r="F4850" i="9" s="1"/>
  <c r="C4850" i="9"/>
  <c r="D4849" i="9"/>
  <c r="E4849" i="9" s="1"/>
  <c r="F4849" i="9" s="1"/>
  <c r="C4849" i="9"/>
  <c r="D4850" i="9" s="1"/>
  <c r="C4848" i="9"/>
  <c r="D4848" i="9" s="1"/>
  <c r="E4848" i="9" s="1"/>
  <c r="F4848" i="9" s="1"/>
  <c r="E4847" i="9"/>
  <c r="F4847" i="9" s="1"/>
  <c r="D4847" i="9"/>
  <c r="C4847" i="9"/>
  <c r="C4846" i="9"/>
  <c r="D4846" i="9" s="1"/>
  <c r="E4846" i="9" s="1"/>
  <c r="F4846" i="9" s="1"/>
  <c r="C4845" i="9"/>
  <c r="C4844" i="9"/>
  <c r="D4845" i="9" s="1"/>
  <c r="E4845" i="9" s="1"/>
  <c r="F4845" i="9" s="1"/>
  <c r="C4843" i="9"/>
  <c r="E4842" i="9"/>
  <c r="F4842" i="9" s="1"/>
  <c r="C4842" i="9"/>
  <c r="D4842" i="9" s="1"/>
  <c r="F4841" i="9"/>
  <c r="E4841" i="9"/>
  <c r="D4841" i="9"/>
  <c r="C4841" i="9"/>
  <c r="C4840" i="9"/>
  <c r="C4839" i="9"/>
  <c r="D4840" i="9" s="1"/>
  <c r="E4840" i="9" s="1"/>
  <c r="F4840" i="9" s="1"/>
  <c r="C4838" i="9"/>
  <c r="D4839" i="9" s="1"/>
  <c r="E4839" i="9" s="1"/>
  <c r="F4839" i="9" s="1"/>
  <c r="C4837" i="9"/>
  <c r="D4838" i="9" s="1"/>
  <c r="E4838" i="9" s="1"/>
  <c r="F4838" i="9" s="1"/>
  <c r="C4836" i="9"/>
  <c r="F4835" i="9"/>
  <c r="C4835" i="9"/>
  <c r="C4834" i="9"/>
  <c r="D4835" i="9" s="1"/>
  <c r="E4835" i="9" s="1"/>
  <c r="C4833" i="9"/>
  <c r="D4834" i="9" s="1"/>
  <c r="E4834" i="9" s="1"/>
  <c r="F4834" i="9" s="1"/>
  <c r="C4832" i="9"/>
  <c r="D4833" i="9" s="1"/>
  <c r="E4833" i="9" s="1"/>
  <c r="F4833" i="9" s="1"/>
  <c r="C4831" i="9"/>
  <c r="D4831" i="9" s="1"/>
  <c r="E4831" i="9" s="1"/>
  <c r="F4831" i="9" s="1"/>
  <c r="E4830" i="9"/>
  <c r="F4830" i="9" s="1"/>
  <c r="C4830" i="9"/>
  <c r="D4829" i="9"/>
  <c r="E4829" i="9" s="1"/>
  <c r="F4829" i="9" s="1"/>
  <c r="C4829" i="9"/>
  <c r="D4830" i="9" s="1"/>
  <c r="C4828" i="9"/>
  <c r="C4827" i="9"/>
  <c r="D4828" i="9" s="1"/>
  <c r="E4828" i="9" s="1"/>
  <c r="F4828" i="9" s="1"/>
  <c r="C4826" i="9"/>
  <c r="E4825" i="9"/>
  <c r="F4825" i="9" s="1"/>
  <c r="C4825" i="9"/>
  <c r="C4824" i="9"/>
  <c r="D4825" i="9" s="1"/>
  <c r="C4823" i="9"/>
  <c r="C4822" i="9"/>
  <c r="D4823" i="9" s="1"/>
  <c r="E4823" i="9" s="1"/>
  <c r="F4823" i="9" s="1"/>
  <c r="F4821" i="9"/>
  <c r="E4821" i="9"/>
  <c r="D4821" i="9"/>
  <c r="C4821" i="9"/>
  <c r="E4820" i="9"/>
  <c r="F4820" i="9" s="1"/>
  <c r="C4820" i="9"/>
  <c r="C4819" i="9"/>
  <c r="D4820" i="9" s="1"/>
  <c r="C4818" i="9"/>
  <c r="D4819" i="9" s="1"/>
  <c r="E4819" i="9" s="1"/>
  <c r="F4819" i="9" s="1"/>
  <c r="F4817" i="9"/>
  <c r="E4817" i="9"/>
  <c r="C4817" i="9"/>
  <c r="D4816" i="9"/>
  <c r="E4816" i="9" s="1"/>
  <c r="F4816" i="9" s="1"/>
  <c r="C4816" i="9"/>
  <c r="D4817" i="9" s="1"/>
  <c r="E4815" i="9"/>
  <c r="F4815" i="9" s="1"/>
  <c r="C4815" i="9"/>
  <c r="C4814" i="9"/>
  <c r="D4815" i="9" s="1"/>
  <c r="C4813" i="9"/>
  <c r="D4814" i="9" s="1"/>
  <c r="E4814" i="9" s="1"/>
  <c r="F4814" i="9" s="1"/>
  <c r="E4812" i="9"/>
  <c r="F4812" i="9" s="1"/>
  <c r="D4812" i="9"/>
  <c r="C4812" i="9"/>
  <c r="F4811" i="9"/>
  <c r="C4811" i="9"/>
  <c r="D4811" i="9" s="1"/>
  <c r="E4811" i="9" s="1"/>
  <c r="E4810" i="9"/>
  <c r="F4810" i="9" s="1"/>
  <c r="C4810" i="9"/>
  <c r="D4809" i="9"/>
  <c r="E4809" i="9" s="1"/>
  <c r="F4809" i="9" s="1"/>
  <c r="C4809" i="9"/>
  <c r="D4810" i="9" s="1"/>
  <c r="D4808" i="9"/>
  <c r="E4808" i="9" s="1"/>
  <c r="F4808" i="9" s="1"/>
  <c r="C4808" i="9"/>
  <c r="C4807" i="9"/>
  <c r="C4806" i="9"/>
  <c r="D4807" i="9" s="1"/>
  <c r="E4807" i="9" s="1"/>
  <c r="F4807" i="9" s="1"/>
  <c r="C4805" i="9"/>
  <c r="C4804" i="9"/>
  <c r="D4805" i="9" s="1"/>
  <c r="E4805" i="9" s="1"/>
  <c r="F4805" i="9" s="1"/>
  <c r="C4803" i="9"/>
  <c r="C4802" i="9"/>
  <c r="D4803" i="9" s="1"/>
  <c r="E4803" i="9" s="1"/>
  <c r="F4803" i="9" s="1"/>
  <c r="C4801" i="9"/>
  <c r="D4802" i="9" s="1"/>
  <c r="E4802" i="9" s="1"/>
  <c r="F4802" i="9" s="1"/>
  <c r="F4800" i="9"/>
  <c r="E4800" i="9"/>
  <c r="C4800" i="9"/>
  <c r="C4799" i="9"/>
  <c r="D4800" i="9" s="1"/>
  <c r="C4798" i="9"/>
  <c r="C4797" i="9"/>
  <c r="F4796" i="9"/>
  <c r="C4796" i="9"/>
  <c r="D4796" i="9" s="1"/>
  <c r="E4796" i="9" s="1"/>
  <c r="E4795" i="9"/>
  <c r="F4795" i="9" s="1"/>
  <c r="C4795" i="9"/>
  <c r="D4794" i="9"/>
  <c r="E4794" i="9" s="1"/>
  <c r="F4794" i="9" s="1"/>
  <c r="C4794" i="9"/>
  <c r="D4795" i="9" s="1"/>
  <c r="C4793" i="9"/>
  <c r="C4792" i="9"/>
  <c r="D4793" i="9" s="1"/>
  <c r="E4793" i="9" s="1"/>
  <c r="F4793" i="9" s="1"/>
  <c r="C4791" i="9"/>
  <c r="F4790" i="9"/>
  <c r="E4790" i="9"/>
  <c r="C4790" i="9"/>
  <c r="C4789" i="9"/>
  <c r="D4790" i="9" s="1"/>
  <c r="D4788" i="9"/>
  <c r="E4788" i="9" s="1"/>
  <c r="F4788" i="9" s="1"/>
  <c r="C4788" i="9"/>
  <c r="C4787" i="9"/>
  <c r="E4786" i="9"/>
  <c r="F4786" i="9" s="1"/>
  <c r="D4786" i="9"/>
  <c r="C4786" i="9"/>
  <c r="D4787" i="9" s="1"/>
  <c r="E4787" i="9" s="1"/>
  <c r="F4787" i="9" s="1"/>
  <c r="E4785" i="9"/>
  <c r="F4785" i="9" s="1"/>
  <c r="C4785" i="9"/>
  <c r="C4784" i="9"/>
  <c r="D4785" i="9" s="1"/>
  <c r="E4783" i="9"/>
  <c r="F4783" i="9" s="1"/>
  <c r="D4783" i="9"/>
  <c r="C4783" i="9"/>
  <c r="C4782" i="9"/>
  <c r="C4781" i="9"/>
  <c r="E4780" i="9"/>
  <c r="F4780" i="9" s="1"/>
  <c r="C4780" i="9"/>
  <c r="C4779" i="9"/>
  <c r="D4780" i="9" s="1"/>
  <c r="C4778" i="9"/>
  <c r="D4779" i="9" s="1"/>
  <c r="E4779" i="9" s="1"/>
  <c r="F4779" i="9" s="1"/>
  <c r="F4777" i="9"/>
  <c r="C4777" i="9"/>
  <c r="E4776" i="9"/>
  <c r="F4776" i="9" s="1"/>
  <c r="D4776" i="9"/>
  <c r="C4776" i="9"/>
  <c r="D4777" i="9" s="1"/>
  <c r="E4777" i="9" s="1"/>
  <c r="C4775" i="9"/>
  <c r="D4774" i="9"/>
  <c r="E4774" i="9" s="1"/>
  <c r="F4774" i="9" s="1"/>
  <c r="C4774" i="9"/>
  <c r="D4775" i="9" s="1"/>
  <c r="E4775" i="9" s="1"/>
  <c r="F4775" i="9" s="1"/>
  <c r="E4773" i="9"/>
  <c r="F4773" i="9" s="1"/>
  <c r="D4773" i="9"/>
  <c r="C4773" i="9"/>
  <c r="C4772" i="9"/>
  <c r="C4771" i="9"/>
  <c r="D4772" i="9" s="1"/>
  <c r="E4772" i="9" s="1"/>
  <c r="F4772" i="9" s="1"/>
  <c r="E4770" i="9"/>
  <c r="F4770" i="9" s="1"/>
  <c r="C4770" i="9"/>
  <c r="C4769" i="9"/>
  <c r="D4770" i="9" s="1"/>
  <c r="E4768" i="9"/>
  <c r="F4768" i="9" s="1"/>
  <c r="D4768" i="9"/>
  <c r="C4768" i="9"/>
  <c r="D4769" i="9" s="1"/>
  <c r="E4769" i="9" s="1"/>
  <c r="F4769" i="9" s="1"/>
  <c r="D4767" i="9"/>
  <c r="E4767" i="9" s="1"/>
  <c r="F4767" i="9" s="1"/>
  <c r="C4767" i="9"/>
  <c r="D4766" i="9"/>
  <c r="E4766" i="9" s="1"/>
  <c r="F4766" i="9" s="1"/>
  <c r="C4766" i="9"/>
  <c r="F4765" i="9"/>
  <c r="E4765" i="9"/>
  <c r="C4765" i="9"/>
  <c r="C4764" i="9"/>
  <c r="D4765" i="9" s="1"/>
  <c r="C4763" i="9"/>
  <c r="D4764" i="9" s="1"/>
  <c r="E4764" i="9" s="1"/>
  <c r="F4764" i="9" s="1"/>
  <c r="C4762" i="9"/>
  <c r="D4763" i="9" s="1"/>
  <c r="E4763" i="9" s="1"/>
  <c r="F4763" i="9" s="1"/>
  <c r="C4761" i="9"/>
  <c r="D4761" i="9" s="1"/>
  <c r="E4761" i="9" s="1"/>
  <c r="F4761" i="9" s="1"/>
  <c r="F4760" i="9"/>
  <c r="E4760" i="9"/>
  <c r="C4760" i="9"/>
  <c r="E4759" i="9"/>
  <c r="F4759" i="9" s="1"/>
  <c r="D4759" i="9"/>
  <c r="C4759" i="9"/>
  <c r="D4760" i="9" s="1"/>
  <c r="C4758" i="9"/>
  <c r="C4757" i="9"/>
  <c r="F4756" i="9"/>
  <c r="D4756" i="9"/>
  <c r="E4756" i="9" s="1"/>
  <c r="C4756" i="9"/>
  <c r="C4755" i="9"/>
  <c r="C4754" i="9"/>
  <c r="D4755" i="9" s="1"/>
  <c r="E4755" i="9" s="1"/>
  <c r="F4755" i="9" s="1"/>
  <c r="C4753" i="9"/>
  <c r="D4753" i="9" s="1"/>
  <c r="E4753" i="9" s="1"/>
  <c r="F4753" i="9" s="1"/>
  <c r="F4752" i="9"/>
  <c r="C4752" i="9"/>
  <c r="D4752" i="9" s="1"/>
  <c r="E4752" i="9" s="1"/>
  <c r="C4751" i="9"/>
  <c r="D4751" i="9" s="1"/>
  <c r="E4751" i="9" s="1"/>
  <c r="F4751" i="9" s="1"/>
  <c r="C4750" i="9"/>
  <c r="C4749" i="9"/>
  <c r="D4750" i="9" s="1"/>
  <c r="E4750" i="9" s="1"/>
  <c r="F4750" i="9" s="1"/>
  <c r="D4748" i="9"/>
  <c r="E4748" i="9" s="1"/>
  <c r="F4748" i="9" s="1"/>
  <c r="C4748" i="9"/>
  <c r="D4749" i="9" s="1"/>
  <c r="E4749" i="9" s="1"/>
  <c r="F4749" i="9" s="1"/>
  <c r="D4747" i="9"/>
  <c r="E4747" i="9" s="1"/>
  <c r="F4747" i="9" s="1"/>
  <c r="C4747" i="9"/>
  <c r="D4746" i="9"/>
  <c r="E4746" i="9" s="1"/>
  <c r="F4746" i="9" s="1"/>
  <c r="C4746" i="9"/>
  <c r="C4745" i="9"/>
  <c r="C4744" i="9"/>
  <c r="D4745" i="9" s="1"/>
  <c r="E4745" i="9" s="1"/>
  <c r="F4745" i="9" s="1"/>
  <c r="F4743" i="9"/>
  <c r="C4743" i="9"/>
  <c r="E4742" i="9"/>
  <c r="F4742" i="9" s="1"/>
  <c r="D4742" i="9"/>
  <c r="C4742" i="9"/>
  <c r="D4743" i="9" s="1"/>
  <c r="E4743" i="9" s="1"/>
  <c r="D4741" i="9"/>
  <c r="E4741" i="9" s="1"/>
  <c r="F4741" i="9" s="1"/>
  <c r="C4741" i="9"/>
  <c r="C4740" i="9"/>
  <c r="C4739" i="9"/>
  <c r="D4740" i="9" s="1"/>
  <c r="E4740" i="9" s="1"/>
  <c r="F4740" i="9" s="1"/>
  <c r="C4738" i="9"/>
  <c r="C4737" i="9"/>
  <c r="F4736" i="9"/>
  <c r="D4736" i="9"/>
  <c r="E4736" i="9" s="1"/>
  <c r="C4736" i="9"/>
  <c r="F4735" i="9"/>
  <c r="C4735" i="9"/>
  <c r="C4734" i="9"/>
  <c r="D4735" i="9" s="1"/>
  <c r="E4735" i="9" s="1"/>
  <c r="E4733" i="9"/>
  <c r="F4733" i="9" s="1"/>
  <c r="D4733" i="9"/>
  <c r="C4733" i="9"/>
  <c r="D4734" i="9" s="1"/>
  <c r="E4734" i="9" s="1"/>
  <c r="F4734" i="9" s="1"/>
  <c r="C4732" i="9"/>
  <c r="C4731" i="9"/>
  <c r="D4732" i="9" s="1"/>
  <c r="E4732" i="9" s="1"/>
  <c r="F4732" i="9" s="1"/>
  <c r="E4730" i="9"/>
  <c r="F4730" i="9" s="1"/>
  <c r="C4730" i="9"/>
  <c r="D4729" i="9"/>
  <c r="E4729" i="9" s="1"/>
  <c r="F4729" i="9" s="1"/>
  <c r="C4729" i="9"/>
  <c r="D4730" i="9" s="1"/>
  <c r="C4728" i="9"/>
  <c r="C4727" i="9"/>
  <c r="D4726" i="9"/>
  <c r="E4726" i="9" s="1"/>
  <c r="F4726" i="9" s="1"/>
  <c r="C4726" i="9"/>
  <c r="C4725" i="9"/>
  <c r="C4724" i="9"/>
  <c r="D4725" i="9" s="1"/>
  <c r="E4725" i="9" s="1"/>
  <c r="F4725" i="9" s="1"/>
  <c r="C4723" i="9"/>
  <c r="C4722" i="9"/>
  <c r="D4721" i="9"/>
  <c r="E4721" i="9" s="1"/>
  <c r="F4721" i="9" s="1"/>
  <c r="C4721" i="9"/>
  <c r="F4720" i="9"/>
  <c r="E4720" i="9"/>
  <c r="C4720" i="9"/>
  <c r="C4719" i="9"/>
  <c r="D4720" i="9" s="1"/>
  <c r="C4718" i="9"/>
  <c r="D4718" i="9" s="1"/>
  <c r="E4718" i="9" s="1"/>
  <c r="F4718" i="9" s="1"/>
  <c r="C4717" i="9"/>
  <c r="C4716" i="9"/>
  <c r="D4717" i="9" s="1"/>
  <c r="E4717" i="9" s="1"/>
  <c r="F4717" i="9" s="1"/>
  <c r="C4715" i="9"/>
  <c r="C4714" i="9"/>
  <c r="D4715" i="9" s="1"/>
  <c r="E4715" i="9" s="1"/>
  <c r="F4715" i="9" s="1"/>
  <c r="C4713" i="9"/>
  <c r="C4712" i="9"/>
  <c r="C4711" i="9"/>
  <c r="D4711" i="9" s="1"/>
  <c r="E4711" i="9" s="1"/>
  <c r="F4711" i="9" s="1"/>
  <c r="F4710" i="9"/>
  <c r="E4710" i="9"/>
  <c r="C4710" i="9"/>
  <c r="D4709" i="9"/>
  <c r="E4709" i="9" s="1"/>
  <c r="F4709" i="9" s="1"/>
  <c r="C4709" i="9"/>
  <c r="D4710" i="9" s="1"/>
  <c r="C4708" i="9"/>
  <c r="D4707" i="9"/>
  <c r="E4707" i="9" s="1"/>
  <c r="F4707" i="9" s="1"/>
  <c r="C4707" i="9"/>
  <c r="D4708" i="9" s="1"/>
  <c r="E4708" i="9" s="1"/>
  <c r="F4708" i="9" s="1"/>
  <c r="F4706" i="9"/>
  <c r="C4706" i="9"/>
  <c r="D4706" i="9" s="1"/>
  <c r="E4706" i="9" s="1"/>
  <c r="C4705" i="9"/>
  <c r="C4704" i="9"/>
  <c r="D4705" i="9" s="1"/>
  <c r="E4705" i="9" s="1"/>
  <c r="F4705" i="9" s="1"/>
  <c r="C4703" i="9"/>
  <c r="D4704" i="9" s="1"/>
  <c r="E4704" i="9" s="1"/>
  <c r="F4704" i="9" s="1"/>
  <c r="F4702" i="9"/>
  <c r="E4702" i="9"/>
  <c r="D4702" i="9"/>
  <c r="C4702" i="9"/>
  <c r="E4701" i="9"/>
  <c r="F4701" i="9" s="1"/>
  <c r="D4701" i="9"/>
  <c r="C4701" i="9"/>
  <c r="C4700" i="9"/>
  <c r="C4699" i="9"/>
  <c r="D4700" i="9" s="1"/>
  <c r="E4700" i="9" s="1"/>
  <c r="F4700" i="9" s="1"/>
  <c r="C4698" i="9"/>
  <c r="E4697" i="9"/>
  <c r="F4697" i="9" s="1"/>
  <c r="C4697" i="9"/>
  <c r="D4698" i="9" s="1"/>
  <c r="E4698" i="9" s="1"/>
  <c r="F4698" i="9" s="1"/>
  <c r="C4696" i="9"/>
  <c r="D4697" i="9" s="1"/>
  <c r="C4695" i="9"/>
  <c r="C4694" i="9"/>
  <c r="D4695" i="9" s="1"/>
  <c r="E4695" i="9" s="1"/>
  <c r="F4695" i="9" s="1"/>
  <c r="C4693" i="9"/>
  <c r="E4692" i="9"/>
  <c r="F4692" i="9" s="1"/>
  <c r="D4692" i="9"/>
  <c r="C4692" i="9"/>
  <c r="C4691" i="9"/>
  <c r="D4691" i="9" s="1"/>
  <c r="E4691" i="9" s="1"/>
  <c r="F4691" i="9" s="1"/>
  <c r="E4690" i="9"/>
  <c r="F4690" i="9" s="1"/>
  <c r="C4690" i="9"/>
  <c r="E4689" i="9"/>
  <c r="F4689" i="9" s="1"/>
  <c r="D4689" i="9"/>
  <c r="C4689" i="9"/>
  <c r="D4690" i="9" s="1"/>
  <c r="D4688" i="9"/>
  <c r="E4688" i="9" s="1"/>
  <c r="F4688" i="9" s="1"/>
  <c r="C4688" i="9"/>
  <c r="C4687" i="9"/>
  <c r="D4687" i="9" s="1"/>
  <c r="E4687" i="9" s="1"/>
  <c r="F4687" i="9" s="1"/>
  <c r="D4686" i="9"/>
  <c r="E4686" i="9" s="1"/>
  <c r="F4686" i="9" s="1"/>
  <c r="C4686" i="9"/>
  <c r="C4685" i="9"/>
  <c r="F4684" i="9"/>
  <c r="E4684" i="9"/>
  <c r="D4684" i="9"/>
  <c r="C4684" i="9"/>
  <c r="D4685" i="9" s="1"/>
  <c r="E4685" i="9" s="1"/>
  <c r="F4685" i="9" s="1"/>
  <c r="C4683" i="9"/>
  <c r="C4682" i="9"/>
  <c r="D4683" i="9" s="1"/>
  <c r="E4683" i="9" s="1"/>
  <c r="F4683" i="9" s="1"/>
  <c r="C4681" i="9"/>
  <c r="E4680" i="9"/>
  <c r="F4680" i="9" s="1"/>
  <c r="C4680" i="9"/>
  <c r="F4679" i="9"/>
  <c r="E4679" i="9"/>
  <c r="D4679" i="9"/>
  <c r="C4679" i="9"/>
  <c r="D4680" i="9" s="1"/>
  <c r="D4678" i="9"/>
  <c r="E4678" i="9" s="1"/>
  <c r="F4678" i="9" s="1"/>
  <c r="C4678" i="9"/>
  <c r="C4677" i="9"/>
  <c r="C4676" i="9"/>
  <c r="D4677" i="9" s="1"/>
  <c r="E4677" i="9" s="1"/>
  <c r="F4677" i="9" s="1"/>
  <c r="F4675" i="9"/>
  <c r="C4675" i="9"/>
  <c r="C4674" i="9"/>
  <c r="D4675" i="9" s="1"/>
  <c r="E4675" i="9" s="1"/>
  <c r="F4673" i="9"/>
  <c r="E4673" i="9"/>
  <c r="D4673" i="9"/>
  <c r="C4673" i="9"/>
  <c r="C4672" i="9"/>
  <c r="C4671" i="9"/>
  <c r="C4670" i="9"/>
  <c r="C4669" i="9"/>
  <c r="D4668" i="9"/>
  <c r="E4668" i="9" s="1"/>
  <c r="F4668" i="9" s="1"/>
  <c r="C4668" i="9"/>
  <c r="E4667" i="9"/>
  <c r="F4667" i="9" s="1"/>
  <c r="D4667" i="9"/>
  <c r="C4667" i="9"/>
  <c r="C4666" i="9"/>
  <c r="D4666" i="9" s="1"/>
  <c r="E4666" i="9" s="1"/>
  <c r="F4666" i="9" s="1"/>
  <c r="C4665" i="9"/>
  <c r="C4664" i="9"/>
  <c r="D4665" i="9" s="1"/>
  <c r="E4665" i="9" s="1"/>
  <c r="F4665" i="9" s="1"/>
  <c r="F4663" i="9"/>
  <c r="E4663" i="9"/>
  <c r="D4663" i="9"/>
  <c r="C4663" i="9"/>
  <c r="C4662" i="9"/>
  <c r="D4662" i="9" s="1"/>
  <c r="E4662" i="9" s="1"/>
  <c r="F4662" i="9" s="1"/>
  <c r="C4661" i="9"/>
  <c r="D4661" i="9" s="1"/>
  <c r="E4661" i="9" s="1"/>
  <c r="F4661" i="9" s="1"/>
  <c r="C4660" i="9"/>
  <c r="D4659" i="9"/>
  <c r="E4659" i="9" s="1"/>
  <c r="F4659" i="9" s="1"/>
  <c r="C4659" i="9"/>
  <c r="D4660" i="9" s="1"/>
  <c r="E4660" i="9" s="1"/>
  <c r="F4660" i="9" s="1"/>
  <c r="C4658" i="9"/>
  <c r="C4657" i="9"/>
  <c r="D4656" i="9"/>
  <c r="E4656" i="9" s="1"/>
  <c r="F4656" i="9" s="1"/>
  <c r="C4656" i="9"/>
  <c r="C4655" i="9"/>
  <c r="C4654" i="9"/>
  <c r="D4655" i="9" s="1"/>
  <c r="E4655" i="9" s="1"/>
  <c r="F4655" i="9" s="1"/>
  <c r="C4653" i="9"/>
  <c r="C4652" i="9"/>
  <c r="C4651" i="9"/>
  <c r="E4650" i="9"/>
  <c r="F4650" i="9" s="1"/>
  <c r="C4650" i="9"/>
  <c r="C4649" i="9"/>
  <c r="D4650" i="9" s="1"/>
  <c r="C4648" i="9"/>
  <c r="D4649" i="9" s="1"/>
  <c r="E4649" i="9" s="1"/>
  <c r="F4649" i="9" s="1"/>
  <c r="C4647" i="9"/>
  <c r="D4648" i="9" s="1"/>
  <c r="E4648" i="9" s="1"/>
  <c r="F4648" i="9" s="1"/>
  <c r="E4646" i="9"/>
  <c r="F4646" i="9" s="1"/>
  <c r="D4646" i="9"/>
  <c r="C4646" i="9"/>
  <c r="C4645" i="9"/>
  <c r="D4644" i="9"/>
  <c r="E4644" i="9" s="1"/>
  <c r="F4644" i="9" s="1"/>
  <c r="C4644" i="9"/>
  <c r="D4645" i="9" s="1"/>
  <c r="E4645" i="9" s="1"/>
  <c r="F4645" i="9" s="1"/>
  <c r="C4643" i="9"/>
  <c r="C4642" i="9"/>
  <c r="D4643" i="9" s="1"/>
  <c r="E4643" i="9" s="1"/>
  <c r="F4643" i="9" s="1"/>
  <c r="C4641" i="9"/>
  <c r="D4641" i="9" s="1"/>
  <c r="E4641" i="9" s="1"/>
  <c r="F4641" i="9" s="1"/>
  <c r="E4640" i="9"/>
  <c r="F4640" i="9" s="1"/>
  <c r="C4640" i="9"/>
  <c r="F4639" i="9"/>
  <c r="E4639" i="9"/>
  <c r="D4639" i="9"/>
  <c r="C4639" i="9"/>
  <c r="D4640" i="9" s="1"/>
  <c r="C4638" i="9"/>
  <c r="C4637" i="9"/>
  <c r="D4638" i="9" s="1"/>
  <c r="E4638" i="9" s="1"/>
  <c r="F4638" i="9" s="1"/>
  <c r="C4636" i="9"/>
  <c r="D4637" i="9" s="1"/>
  <c r="E4637" i="9" s="1"/>
  <c r="F4637" i="9" s="1"/>
  <c r="F4635" i="9"/>
  <c r="C4635" i="9"/>
  <c r="E4634" i="9"/>
  <c r="F4634" i="9" s="1"/>
  <c r="D4634" i="9"/>
  <c r="C4634" i="9"/>
  <c r="D4635" i="9" s="1"/>
  <c r="E4635" i="9" s="1"/>
  <c r="D4633" i="9"/>
  <c r="E4633" i="9" s="1"/>
  <c r="F4633" i="9" s="1"/>
  <c r="C4633" i="9"/>
  <c r="C4632" i="9"/>
  <c r="D4631" i="9"/>
  <c r="E4631" i="9" s="1"/>
  <c r="F4631" i="9" s="1"/>
  <c r="C4631" i="9"/>
  <c r="D4632" i="9" s="1"/>
  <c r="E4632" i="9" s="1"/>
  <c r="F4632" i="9" s="1"/>
  <c r="C4630" i="9"/>
  <c r="C4629" i="9"/>
  <c r="D4630" i="9" s="1"/>
  <c r="E4630" i="9" s="1"/>
  <c r="F4630" i="9" s="1"/>
  <c r="E4628" i="9"/>
  <c r="F4628" i="9" s="1"/>
  <c r="D4628" i="9"/>
  <c r="C4628" i="9"/>
  <c r="D4629" i="9" s="1"/>
  <c r="E4629" i="9" s="1"/>
  <c r="F4629" i="9" s="1"/>
  <c r="E4627" i="9"/>
  <c r="F4627" i="9" s="1"/>
  <c r="C4627" i="9"/>
  <c r="F4626" i="9"/>
  <c r="D4626" i="9"/>
  <c r="E4626" i="9" s="1"/>
  <c r="C4626" i="9"/>
  <c r="D4627" i="9" s="1"/>
  <c r="E4625" i="9"/>
  <c r="F4625" i="9" s="1"/>
  <c r="C4625" i="9"/>
  <c r="C4624" i="9"/>
  <c r="D4625" i="9" s="1"/>
  <c r="E4623" i="9"/>
  <c r="F4623" i="9" s="1"/>
  <c r="D4623" i="9"/>
  <c r="C4623" i="9"/>
  <c r="D4624" i="9" s="1"/>
  <c r="E4624" i="9" s="1"/>
  <c r="F4624" i="9" s="1"/>
  <c r="C4622" i="9"/>
  <c r="D4622" i="9" s="1"/>
  <c r="E4622" i="9" s="1"/>
  <c r="F4622" i="9" s="1"/>
  <c r="D4621" i="9"/>
  <c r="E4621" i="9" s="1"/>
  <c r="F4621" i="9" s="1"/>
  <c r="C4621" i="9"/>
  <c r="F4620" i="9"/>
  <c r="C4620" i="9"/>
  <c r="C4619" i="9"/>
  <c r="D4620" i="9" s="1"/>
  <c r="E4620" i="9" s="1"/>
  <c r="C4618" i="9"/>
  <c r="C4617" i="9"/>
  <c r="D4617" i="9" s="1"/>
  <c r="E4617" i="9" s="1"/>
  <c r="F4617" i="9" s="1"/>
  <c r="F4616" i="9"/>
  <c r="E4616" i="9"/>
  <c r="D4616" i="9"/>
  <c r="C4616" i="9"/>
  <c r="F4615" i="9"/>
  <c r="C4615" i="9"/>
  <c r="F4614" i="9"/>
  <c r="C4614" i="9"/>
  <c r="D4615" i="9" s="1"/>
  <c r="E4615" i="9" s="1"/>
  <c r="C4613" i="9"/>
  <c r="D4614" i="9" s="1"/>
  <c r="E4614" i="9" s="1"/>
  <c r="C4612" i="9"/>
  <c r="E4611" i="9"/>
  <c r="F4611" i="9" s="1"/>
  <c r="C4611" i="9"/>
  <c r="D4611" i="9" s="1"/>
  <c r="F4610" i="9"/>
  <c r="E4610" i="9"/>
  <c r="C4610" i="9"/>
  <c r="E4609" i="9"/>
  <c r="F4609" i="9" s="1"/>
  <c r="D4609" i="9"/>
  <c r="C4609" i="9"/>
  <c r="D4610" i="9" s="1"/>
  <c r="C4608" i="9"/>
  <c r="C4607" i="9"/>
  <c r="D4608" i="9" s="1"/>
  <c r="E4608" i="9" s="1"/>
  <c r="F4608" i="9" s="1"/>
  <c r="D4606" i="9"/>
  <c r="E4606" i="9" s="1"/>
  <c r="F4606" i="9" s="1"/>
  <c r="C4606" i="9"/>
  <c r="F4605" i="9"/>
  <c r="C4605" i="9"/>
  <c r="C4604" i="9"/>
  <c r="D4605" i="9" s="1"/>
  <c r="E4605" i="9" s="1"/>
  <c r="C4603" i="9"/>
  <c r="C4602" i="9"/>
  <c r="D4601" i="9"/>
  <c r="E4601" i="9" s="1"/>
  <c r="F4601" i="9" s="1"/>
  <c r="C4601" i="9"/>
  <c r="D4602" i="9" s="1"/>
  <c r="E4602" i="9" s="1"/>
  <c r="F4602" i="9" s="1"/>
  <c r="F4600" i="9"/>
  <c r="E4600" i="9"/>
  <c r="C4600" i="9"/>
  <c r="C4599" i="9"/>
  <c r="D4600" i="9" s="1"/>
  <c r="C4598" i="9"/>
  <c r="D4599" i="9" s="1"/>
  <c r="E4599" i="9" s="1"/>
  <c r="F4599" i="9" s="1"/>
  <c r="C4597" i="9"/>
  <c r="D4597" i="9" s="1"/>
  <c r="E4597" i="9" s="1"/>
  <c r="F4597" i="9" s="1"/>
  <c r="C4596" i="9"/>
  <c r="D4596" i="9" s="1"/>
  <c r="E4596" i="9" s="1"/>
  <c r="F4596" i="9" s="1"/>
  <c r="E4595" i="9"/>
  <c r="F4595" i="9" s="1"/>
  <c r="C4595" i="9"/>
  <c r="C4594" i="9"/>
  <c r="D4595" i="9" s="1"/>
  <c r="C4593" i="9"/>
  <c r="D4594" i="9" s="1"/>
  <c r="E4594" i="9" s="1"/>
  <c r="F4594" i="9" s="1"/>
  <c r="E4592" i="9"/>
  <c r="F4592" i="9" s="1"/>
  <c r="D4592" i="9"/>
  <c r="C4592" i="9"/>
  <c r="C4591" i="9"/>
  <c r="D4591" i="9" s="1"/>
  <c r="E4591" i="9" s="1"/>
  <c r="F4591" i="9" s="1"/>
  <c r="C4590" i="9"/>
  <c r="D4589" i="9"/>
  <c r="E4589" i="9" s="1"/>
  <c r="F4589" i="9" s="1"/>
  <c r="C4589" i="9"/>
  <c r="D4590" i="9" s="1"/>
  <c r="E4590" i="9" s="1"/>
  <c r="F4590" i="9" s="1"/>
  <c r="C4588" i="9"/>
  <c r="D4587" i="9"/>
  <c r="E4587" i="9" s="1"/>
  <c r="F4587" i="9" s="1"/>
  <c r="C4587" i="9"/>
  <c r="D4588" i="9" s="1"/>
  <c r="E4588" i="9" s="1"/>
  <c r="F4588" i="9" s="1"/>
  <c r="C4586" i="9"/>
  <c r="C4585" i="9"/>
  <c r="D4586" i="9" s="1"/>
  <c r="E4586" i="9" s="1"/>
  <c r="F4586" i="9" s="1"/>
  <c r="C4584" i="9"/>
  <c r="C4583" i="9"/>
  <c r="D4584" i="9" s="1"/>
  <c r="E4584" i="9" s="1"/>
  <c r="F4584" i="9" s="1"/>
  <c r="D4582" i="9"/>
  <c r="E4582" i="9" s="1"/>
  <c r="F4582" i="9" s="1"/>
  <c r="C4582" i="9"/>
  <c r="C4581" i="9"/>
  <c r="C4580" i="9"/>
  <c r="E4579" i="9"/>
  <c r="F4579" i="9" s="1"/>
  <c r="D4579" i="9"/>
  <c r="C4579" i="9"/>
  <c r="C4578" i="9"/>
  <c r="C4577" i="9"/>
  <c r="D4578" i="9" s="1"/>
  <c r="E4578" i="9" s="1"/>
  <c r="F4578" i="9" s="1"/>
  <c r="E4576" i="9"/>
  <c r="F4576" i="9" s="1"/>
  <c r="D4576" i="9"/>
  <c r="C4576" i="9"/>
  <c r="D4577" i="9" s="1"/>
  <c r="E4577" i="9" s="1"/>
  <c r="F4577" i="9" s="1"/>
  <c r="F4575" i="9"/>
  <c r="C4575" i="9"/>
  <c r="D4574" i="9"/>
  <c r="E4574" i="9" s="1"/>
  <c r="F4574" i="9" s="1"/>
  <c r="C4574" i="9"/>
  <c r="D4575" i="9" s="1"/>
  <c r="E4575" i="9" s="1"/>
  <c r="D4573" i="9"/>
  <c r="E4573" i="9" s="1"/>
  <c r="F4573" i="9" s="1"/>
  <c r="C4573" i="9"/>
  <c r="C4572" i="9"/>
  <c r="C4571" i="9"/>
  <c r="D4572" i="9" s="1"/>
  <c r="E4572" i="9" s="1"/>
  <c r="F4572" i="9" s="1"/>
  <c r="C4570" i="9"/>
  <c r="F4569" i="9"/>
  <c r="C4569" i="9"/>
  <c r="D4568" i="9"/>
  <c r="E4568" i="9" s="1"/>
  <c r="F4568" i="9" s="1"/>
  <c r="C4568" i="9"/>
  <c r="D4569" i="9" s="1"/>
  <c r="E4569" i="9" s="1"/>
  <c r="C4567" i="9"/>
  <c r="C4566" i="9"/>
  <c r="C4565" i="9"/>
  <c r="D4566" i="9" s="1"/>
  <c r="E4566" i="9" s="1"/>
  <c r="F4566" i="9" s="1"/>
  <c r="C4564" i="9"/>
  <c r="D4564" i="9" s="1"/>
  <c r="E4564" i="9" s="1"/>
  <c r="F4564" i="9" s="1"/>
  <c r="C4563" i="9"/>
  <c r="D4563" i="9" s="1"/>
  <c r="E4563" i="9" s="1"/>
  <c r="F4563" i="9" s="1"/>
  <c r="C4562" i="9"/>
  <c r="C4561" i="9"/>
  <c r="C4560" i="9"/>
  <c r="C4559" i="9"/>
  <c r="D4560" i="9" s="1"/>
  <c r="E4560" i="9" s="1"/>
  <c r="F4560" i="9" s="1"/>
  <c r="C4558" i="9"/>
  <c r="D4557" i="9"/>
  <c r="E4557" i="9" s="1"/>
  <c r="F4557" i="9" s="1"/>
  <c r="C4557" i="9"/>
  <c r="C4556" i="9"/>
  <c r="F4555" i="9"/>
  <c r="D4555" i="9"/>
  <c r="E4555" i="9" s="1"/>
  <c r="C4555" i="9"/>
  <c r="C4554" i="9"/>
  <c r="C4553" i="9"/>
  <c r="D4554" i="9" s="1"/>
  <c r="E4554" i="9" s="1"/>
  <c r="F4554" i="9" s="1"/>
  <c r="C4552" i="9"/>
  <c r="D4553" i="9" s="1"/>
  <c r="E4553" i="9" s="1"/>
  <c r="F4553" i="9" s="1"/>
  <c r="C4551" i="9"/>
  <c r="C4550" i="9"/>
  <c r="D4551" i="9" s="1"/>
  <c r="E4551" i="9" s="1"/>
  <c r="F4551" i="9" s="1"/>
  <c r="F4549" i="9"/>
  <c r="E4549" i="9"/>
  <c r="C4549" i="9"/>
  <c r="C4548" i="9"/>
  <c r="D4549" i="9" s="1"/>
  <c r="C4547" i="9"/>
  <c r="D4548" i="9" s="1"/>
  <c r="E4548" i="9" s="1"/>
  <c r="F4548" i="9" s="1"/>
  <c r="C4546" i="9"/>
  <c r="C4545" i="9"/>
  <c r="D4546" i="9" s="1"/>
  <c r="E4546" i="9" s="1"/>
  <c r="F4546" i="9" s="1"/>
  <c r="C4544" i="9"/>
  <c r="C4543" i="9"/>
  <c r="C4542" i="9"/>
  <c r="E4541" i="9"/>
  <c r="F4541" i="9" s="1"/>
  <c r="C4541" i="9"/>
  <c r="C4540" i="9"/>
  <c r="D4541" i="9" s="1"/>
  <c r="E4539" i="9"/>
  <c r="F4539" i="9" s="1"/>
  <c r="C4539" i="9"/>
  <c r="D4540" i="9" s="1"/>
  <c r="E4540" i="9" s="1"/>
  <c r="F4540" i="9" s="1"/>
  <c r="C4538" i="9"/>
  <c r="D4539" i="9" s="1"/>
  <c r="E4537" i="9"/>
  <c r="F4537" i="9" s="1"/>
  <c r="D4537" i="9"/>
  <c r="C4537" i="9"/>
  <c r="C4536" i="9"/>
  <c r="C4535" i="9"/>
  <c r="D4536" i="9" s="1"/>
  <c r="E4536" i="9" s="1"/>
  <c r="F4536" i="9" s="1"/>
  <c r="F4534" i="9"/>
  <c r="C4534" i="9"/>
  <c r="E4533" i="9"/>
  <c r="F4533" i="9" s="1"/>
  <c r="D4533" i="9"/>
  <c r="C4533" i="9"/>
  <c r="D4534" i="9" s="1"/>
  <c r="E4534" i="9" s="1"/>
  <c r="D4532" i="9"/>
  <c r="E4532" i="9" s="1"/>
  <c r="F4532" i="9" s="1"/>
  <c r="C4532" i="9"/>
  <c r="F4531" i="9"/>
  <c r="E4531" i="9"/>
  <c r="D4531" i="9"/>
  <c r="C4531" i="9"/>
  <c r="C4530" i="9"/>
  <c r="D4529" i="9"/>
  <c r="E4529" i="9" s="1"/>
  <c r="F4529" i="9" s="1"/>
  <c r="C4529" i="9"/>
  <c r="D4530" i="9" s="1"/>
  <c r="E4530" i="9" s="1"/>
  <c r="F4530" i="9" s="1"/>
  <c r="C4528" i="9"/>
  <c r="C4527" i="9"/>
  <c r="D4528" i="9" s="1"/>
  <c r="E4528" i="9" s="1"/>
  <c r="F4528" i="9" s="1"/>
  <c r="C4526" i="9"/>
  <c r="D4527" i="9" s="1"/>
  <c r="E4527" i="9" s="1"/>
  <c r="F4527" i="9" s="1"/>
  <c r="C4525" i="9"/>
  <c r="C4524" i="9"/>
  <c r="D4525" i="9" s="1"/>
  <c r="E4525" i="9" s="1"/>
  <c r="F4525" i="9" s="1"/>
  <c r="C4523" i="9"/>
  <c r="E4522" i="9"/>
  <c r="F4522" i="9" s="1"/>
  <c r="D4522" i="9"/>
  <c r="C4522" i="9"/>
  <c r="D4523" i="9" s="1"/>
  <c r="E4523" i="9" s="1"/>
  <c r="F4523" i="9" s="1"/>
  <c r="D4521" i="9"/>
  <c r="E4521" i="9" s="1"/>
  <c r="F4521" i="9" s="1"/>
  <c r="C4521" i="9"/>
  <c r="E4520" i="9"/>
  <c r="F4520" i="9" s="1"/>
  <c r="C4520" i="9"/>
  <c r="F4519" i="9"/>
  <c r="C4519" i="9"/>
  <c r="D4520" i="9" s="1"/>
  <c r="C4518" i="9"/>
  <c r="D4519" i="9" s="1"/>
  <c r="E4519" i="9" s="1"/>
  <c r="C4517" i="9"/>
  <c r="D4518" i="9" s="1"/>
  <c r="E4518" i="9" s="1"/>
  <c r="F4518" i="9" s="1"/>
  <c r="F4516" i="9"/>
  <c r="E4516" i="9"/>
  <c r="D4516" i="9"/>
  <c r="C4516" i="9"/>
  <c r="D4515" i="9"/>
  <c r="E4515" i="9" s="1"/>
  <c r="F4515" i="9" s="1"/>
  <c r="C4515" i="9"/>
  <c r="C4514" i="9"/>
  <c r="C4513" i="9"/>
  <c r="C4512" i="9"/>
  <c r="D4513" i="9" s="1"/>
  <c r="E4513" i="9" s="1"/>
  <c r="F4513" i="9" s="1"/>
  <c r="C4511" i="9"/>
  <c r="D4512" i="9" s="1"/>
  <c r="E4512" i="9" s="1"/>
  <c r="F4512" i="9" s="1"/>
  <c r="C4510" i="9"/>
  <c r="D4510" i="9" s="1"/>
  <c r="E4510" i="9" s="1"/>
  <c r="F4510" i="9" s="1"/>
  <c r="D4509" i="9"/>
  <c r="E4509" i="9" s="1"/>
  <c r="F4509" i="9" s="1"/>
  <c r="C4509" i="9"/>
  <c r="D4508" i="9"/>
  <c r="E4508" i="9" s="1"/>
  <c r="F4508" i="9" s="1"/>
  <c r="C4508" i="9"/>
  <c r="C4507" i="9"/>
  <c r="C4506" i="9"/>
  <c r="D4507" i="9" s="1"/>
  <c r="E4507" i="9" s="1"/>
  <c r="F4507" i="9" s="1"/>
  <c r="C4505" i="9"/>
  <c r="D4505" i="9" s="1"/>
  <c r="E4505" i="9" s="1"/>
  <c r="F4505" i="9" s="1"/>
  <c r="C4504" i="9"/>
  <c r="C4503" i="9"/>
  <c r="D4504" i="9" s="1"/>
  <c r="E4504" i="9" s="1"/>
  <c r="F4504" i="9" s="1"/>
  <c r="F4502" i="9"/>
  <c r="E4502" i="9"/>
  <c r="C4502" i="9"/>
  <c r="C4501" i="9"/>
  <c r="D4502" i="9" s="1"/>
  <c r="C4500" i="9"/>
  <c r="D4500" i="9" s="1"/>
  <c r="E4500" i="9" s="1"/>
  <c r="F4500" i="9" s="1"/>
  <c r="C4499" i="9"/>
  <c r="C4498" i="9"/>
  <c r="D4499" i="9" s="1"/>
  <c r="E4499" i="9" s="1"/>
  <c r="F4499" i="9" s="1"/>
  <c r="C4497" i="9"/>
  <c r="D4497" i="9" s="1"/>
  <c r="E4497" i="9" s="1"/>
  <c r="F4497" i="9" s="1"/>
  <c r="C4496" i="9"/>
  <c r="C4495" i="9"/>
  <c r="D4496" i="9" s="1"/>
  <c r="E4496" i="9" s="1"/>
  <c r="F4496" i="9" s="1"/>
  <c r="C4494" i="9"/>
  <c r="C4493" i="9"/>
  <c r="D4494" i="9" s="1"/>
  <c r="E4494" i="9" s="1"/>
  <c r="F4494" i="9" s="1"/>
  <c r="C4492" i="9"/>
  <c r="F4491" i="9"/>
  <c r="E4491" i="9"/>
  <c r="C4491" i="9"/>
  <c r="C4490" i="9"/>
  <c r="D4491" i="9" s="1"/>
  <c r="D4489" i="9"/>
  <c r="E4489" i="9" s="1"/>
  <c r="F4489" i="9" s="1"/>
  <c r="C4489" i="9"/>
  <c r="C4488" i="9"/>
  <c r="C4487" i="9"/>
  <c r="D4488" i="9" s="1"/>
  <c r="E4488" i="9" s="1"/>
  <c r="F4488" i="9" s="1"/>
  <c r="E4486" i="9"/>
  <c r="F4486" i="9" s="1"/>
  <c r="D4486" i="9"/>
  <c r="C4486" i="9"/>
  <c r="C4485" i="9"/>
  <c r="D4485" i="9" s="1"/>
  <c r="E4485" i="9" s="1"/>
  <c r="F4485" i="9" s="1"/>
  <c r="C4484" i="9"/>
  <c r="C4483" i="9"/>
  <c r="D4484" i="9" s="1"/>
  <c r="E4484" i="9" s="1"/>
  <c r="F4484" i="9" s="1"/>
  <c r="D4482" i="9"/>
  <c r="E4482" i="9" s="1"/>
  <c r="F4482" i="9" s="1"/>
  <c r="C4482" i="9"/>
  <c r="C4481" i="9"/>
  <c r="D4481" i="9" s="1"/>
  <c r="E4481" i="9" s="1"/>
  <c r="F4481" i="9" s="1"/>
  <c r="F4480" i="9"/>
  <c r="E4480" i="9"/>
  <c r="D4480" i="9"/>
  <c r="C4480" i="9"/>
  <c r="C4479" i="9"/>
  <c r="C4478" i="9"/>
  <c r="D4479" i="9" s="1"/>
  <c r="E4479" i="9" s="1"/>
  <c r="F4479" i="9" s="1"/>
  <c r="C4477" i="9"/>
  <c r="C4476" i="9"/>
  <c r="C4475" i="9"/>
  <c r="D4475" i="9" s="1"/>
  <c r="E4475" i="9" s="1"/>
  <c r="F4475" i="9" s="1"/>
  <c r="C4474" i="9"/>
  <c r="C4473" i="9"/>
  <c r="D4474" i="9" s="1"/>
  <c r="E4474" i="9" s="1"/>
  <c r="F4474" i="9" s="1"/>
  <c r="E4472" i="9"/>
  <c r="F4472" i="9" s="1"/>
  <c r="D4472" i="9"/>
  <c r="C4472" i="9"/>
  <c r="C4471" i="9"/>
  <c r="C4470" i="9"/>
  <c r="D4469" i="9"/>
  <c r="E4469" i="9" s="1"/>
  <c r="F4469" i="9" s="1"/>
  <c r="C4469" i="9"/>
  <c r="C4468" i="9"/>
  <c r="C4467" i="9"/>
  <c r="D4468" i="9" s="1"/>
  <c r="E4468" i="9" s="1"/>
  <c r="F4468" i="9" s="1"/>
  <c r="C4466" i="9"/>
  <c r="D4467" i="9" s="1"/>
  <c r="E4467" i="9" s="1"/>
  <c r="F4467" i="9" s="1"/>
  <c r="D4465" i="9"/>
  <c r="E4465" i="9" s="1"/>
  <c r="F4465" i="9" s="1"/>
  <c r="C4465" i="9"/>
  <c r="D4464" i="9"/>
  <c r="E4464" i="9" s="1"/>
  <c r="F4464" i="9" s="1"/>
  <c r="C4464" i="9"/>
  <c r="E4463" i="9"/>
  <c r="F4463" i="9" s="1"/>
  <c r="C4463" i="9"/>
  <c r="C4462" i="9"/>
  <c r="D4463" i="9" s="1"/>
  <c r="C4461" i="9"/>
  <c r="D4462" i="9" s="1"/>
  <c r="E4462" i="9" s="1"/>
  <c r="F4462" i="9" s="1"/>
  <c r="C4460" i="9"/>
  <c r="D4460" i="9" s="1"/>
  <c r="E4460" i="9" s="1"/>
  <c r="F4460" i="9" s="1"/>
  <c r="C4459" i="9"/>
  <c r="C4458" i="9"/>
  <c r="D4459" i="9" s="1"/>
  <c r="E4459" i="9" s="1"/>
  <c r="F4459" i="9" s="1"/>
  <c r="C4457" i="9"/>
  <c r="C4456" i="9"/>
  <c r="D4457" i="9" s="1"/>
  <c r="E4457" i="9" s="1"/>
  <c r="F4457" i="9" s="1"/>
  <c r="C4455" i="9"/>
  <c r="C4454" i="9"/>
  <c r="D4453" i="9"/>
  <c r="E4453" i="9" s="1"/>
  <c r="F4453" i="9" s="1"/>
  <c r="C4453" i="9"/>
  <c r="D4454" i="9" s="1"/>
  <c r="E4454" i="9" s="1"/>
  <c r="F4454" i="9" s="1"/>
  <c r="C4452" i="9"/>
  <c r="C4451" i="9"/>
  <c r="D4452" i="9" s="1"/>
  <c r="E4452" i="9" s="1"/>
  <c r="F4452" i="9" s="1"/>
  <c r="C4450" i="9"/>
  <c r="D4450" i="9" s="1"/>
  <c r="E4450" i="9" s="1"/>
  <c r="F4450" i="9" s="1"/>
  <c r="C4449" i="9"/>
  <c r="C4448" i="9"/>
  <c r="D4449" i="9" s="1"/>
  <c r="E4449" i="9" s="1"/>
  <c r="F4449" i="9" s="1"/>
  <c r="D4447" i="9"/>
  <c r="E4447" i="9" s="1"/>
  <c r="F4447" i="9" s="1"/>
  <c r="C4447" i="9"/>
  <c r="D4448" i="9" s="1"/>
  <c r="E4448" i="9" s="1"/>
  <c r="F4448" i="9" s="1"/>
  <c r="C4446" i="9"/>
  <c r="C4445" i="9"/>
  <c r="D4444" i="9"/>
  <c r="E4444" i="9" s="1"/>
  <c r="F4444" i="9" s="1"/>
  <c r="C4444" i="9"/>
  <c r="C4443" i="9"/>
  <c r="C4442" i="9"/>
  <c r="F4441" i="9"/>
  <c r="E4441" i="9"/>
  <c r="C4441" i="9"/>
  <c r="C4440" i="9"/>
  <c r="D4441" i="9" s="1"/>
  <c r="D4439" i="9"/>
  <c r="E4439" i="9" s="1"/>
  <c r="F4439" i="9" s="1"/>
  <c r="C4439" i="9"/>
  <c r="C4438" i="9"/>
  <c r="C4437" i="9"/>
  <c r="D4438" i="9" s="1"/>
  <c r="E4438" i="9" s="1"/>
  <c r="F4438" i="9" s="1"/>
  <c r="C4436" i="9"/>
  <c r="D4436" i="9" s="1"/>
  <c r="E4436" i="9" s="1"/>
  <c r="F4436" i="9" s="1"/>
  <c r="C4435" i="9"/>
  <c r="D4435" i="9" s="1"/>
  <c r="E4435" i="9" s="1"/>
  <c r="F4435" i="9" s="1"/>
  <c r="D4434" i="9"/>
  <c r="E4434" i="9" s="1"/>
  <c r="F4434" i="9" s="1"/>
  <c r="C4434" i="9"/>
  <c r="C4433" i="9"/>
  <c r="C4432" i="9"/>
  <c r="D4433" i="9" s="1"/>
  <c r="E4433" i="9" s="1"/>
  <c r="F4433" i="9" s="1"/>
  <c r="C4431" i="9"/>
  <c r="D4432" i="9" s="1"/>
  <c r="E4432" i="9" s="1"/>
  <c r="F4432" i="9" s="1"/>
  <c r="F4430" i="9"/>
  <c r="E4430" i="9"/>
  <c r="D4430" i="9"/>
  <c r="C4430" i="9"/>
  <c r="C4429" i="9"/>
  <c r="C4428" i="9"/>
  <c r="D4429" i="9" s="1"/>
  <c r="E4429" i="9" s="1"/>
  <c r="F4429" i="9" s="1"/>
  <c r="F4427" i="9"/>
  <c r="C4427" i="9"/>
  <c r="C4426" i="9"/>
  <c r="D4427" i="9" s="1"/>
  <c r="E4427" i="9" s="1"/>
  <c r="C4425" i="9"/>
  <c r="D4426" i="9" s="1"/>
  <c r="E4426" i="9" s="1"/>
  <c r="F4426" i="9" s="1"/>
  <c r="C4424" i="9"/>
  <c r="C4423" i="9"/>
  <c r="D4424" i="9" s="1"/>
  <c r="E4424" i="9" s="1"/>
  <c r="F4424" i="9" s="1"/>
  <c r="C4422" i="9"/>
  <c r="D4423" i="9" s="1"/>
  <c r="E4423" i="9" s="1"/>
  <c r="F4423" i="9" s="1"/>
  <c r="C4421" i="9"/>
  <c r="C4420" i="9"/>
  <c r="D4420" i="9" s="1"/>
  <c r="E4420" i="9" s="1"/>
  <c r="F4420" i="9" s="1"/>
  <c r="D4419" i="9"/>
  <c r="E4419" i="9" s="1"/>
  <c r="F4419" i="9" s="1"/>
  <c r="C4419" i="9"/>
  <c r="C4418" i="9"/>
  <c r="E4417" i="9"/>
  <c r="F4417" i="9" s="1"/>
  <c r="C4417" i="9"/>
  <c r="D4418" i="9" s="1"/>
  <c r="E4418" i="9" s="1"/>
  <c r="F4418" i="9" s="1"/>
  <c r="C4416" i="9"/>
  <c r="D4417" i="9" s="1"/>
  <c r="C4415" i="9"/>
  <c r="D4416" i="9" s="1"/>
  <c r="E4416" i="9" s="1"/>
  <c r="F4416" i="9" s="1"/>
  <c r="D4414" i="9"/>
  <c r="E4414" i="9" s="1"/>
  <c r="F4414" i="9" s="1"/>
  <c r="C4414" i="9"/>
  <c r="E4413" i="9"/>
  <c r="F4413" i="9" s="1"/>
  <c r="C4413" i="9"/>
  <c r="C4412" i="9"/>
  <c r="D4413" i="9" s="1"/>
  <c r="C4411" i="9"/>
  <c r="C4410" i="9"/>
  <c r="D4410" i="9" s="1"/>
  <c r="E4410" i="9" s="1"/>
  <c r="F4410" i="9" s="1"/>
  <c r="D4409" i="9"/>
  <c r="E4409" i="9" s="1"/>
  <c r="F4409" i="9" s="1"/>
  <c r="C4409" i="9"/>
  <c r="E4408" i="9"/>
  <c r="F4408" i="9" s="1"/>
  <c r="D4408" i="9"/>
  <c r="C4408" i="9"/>
  <c r="C4407" i="9"/>
  <c r="D4406" i="9"/>
  <c r="E4406" i="9" s="1"/>
  <c r="F4406" i="9" s="1"/>
  <c r="C4406" i="9"/>
  <c r="D4407" i="9" s="1"/>
  <c r="E4407" i="9" s="1"/>
  <c r="F4407" i="9" s="1"/>
  <c r="C4405" i="9"/>
  <c r="D4405" i="9" s="1"/>
  <c r="E4405" i="9" s="1"/>
  <c r="F4405" i="9" s="1"/>
  <c r="C4404" i="9"/>
  <c r="C4403" i="9"/>
  <c r="C4402" i="9"/>
  <c r="C4401" i="9"/>
  <c r="D4402" i="9" s="1"/>
  <c r="E4402" i="9" s="1"/>
  <c r="F4402" i="9" s="1"/>
  <c r="C4400" i="9"/>
  <c r="D4399" i="9"/>
  <c r="E4399" i="9" s="1"/>
  <c r="F4399" i="9" s="1"/>
  <c r="C4399" i="9"/>
  <c r="D4398" i="9"/>
  <c r="E4398" i="9" s="1"/>
  <c r="F4398" i="9" s="1"/>
  <c r="C4398" i="9"/>
  <c r="C4397" i="9"/>
  <c r="D4397" i="9" s="1"/>
  <c r="E4397" i="9" s="1"/>
  <c r="F4397" i="9" s="1"/>
  <c r="C4396" i="9"/>
  <c r="C4395" i="9"/>
  <c r="C4394" i="9"/>
  <c r="C4393" i="9"/>
  <c r="D4394" i="9" s="1"/>
  <c r="E4394" i="9" s="1"/>
  <c r="F4394" i="9" s="1"/>
  <c r="C4392" i="9"/>
  <c r="D4393" i="9" s="1"/>
  <c r="E4393" i="9" s="1"/>
  <c r="F4393" i="9" s="1"/>
  <c r="C4391" i="9"/>
  <c r="C4390" i="9"/>
  <c r="D4389" i="9"/>
  <c r="E4389" i="9" s="1"/>
  <c r="F4389" i="9" s="1"/>
  <c r="C4389" i="9"/>
  <c r="C4388" i="9"/>
  <c r="C4387" i="9"/>
  <c r="D4388" i="9" s="1"/>
  <c r="E4388" i="9" s="1"/>
  <c r="F4388" i="9" s="1"/>
  <c r="C4386" i="9"/>
  <c r="C4385" i="9"/>
  <c r="D4385" i="9" s="1"/>
  <c r="E4385" i="9" s="1"/>
  <c r="F4385" i="9" s="1"/>
  <c r="C4384" i="9"/>
  <c r="C4383" i="9"/>
  <c r="D4384" i="9" s="1"/>
  <c r="E4384" i="9" s="1"/>
  <c r="F4384" i="9" s="1"/>
  <c r="C4382" i="9"/>
  <c r="C4381" i="9"/>
  <c r="D4381" i="9" s="1"/>
  <c r="E4381" i="9" s="1"/>
  <c r="F4381" i="9" s="1"/>
  <c r="E4380" i="9"/>
  <c r="F4380" i="9" s="1"/>
  <c r="D4380" i="9"/>
  <c r="C4380" i="9"/>
  <c r="C4379" i="9"/>
  <c r="C4378" i="9"/>
  <c r="D4379" i="9" s="1"/>
  <c r="E4379" i="9" s="1"/>
  <c r="F4379" i="9" s="1"/>
  <c r="C4377" i="9"/>
  <c r="D4378" i="9" s="1"/>
  <c r="E4378" i="9" s="1"/>
  <c r="F4378" i="9" s="1"/>
  <c r="C4376" i="9"/>
  <c r="F4375" i="9"/>
  <c r="E4375" i="9"/>
  <c r="D4375" i="9"/>
  <c r="C4375" i="9"/>
  <c r="C4374" i="9"/>
  <c r="C4373" i="9"/>
  <c r="D4374" i="9" s="1"/>
  <c r="E4374" i="9" s="1"/>
  <c r="F4374" i="9" s="1"/>
  <c r="C4372" i="9"/>
  <c r="C4371" i="9"/>
  <c r="D4372" i="9" s="1"/>
  <c r="E4372" i="9" s="1"/>
  <c r="F4372" i="9" s="1"/>
  <c r="C4370" i="9"/>
  <c r="D4371" i="9" s="1"/>
  <c r="E4371" i="9" s="1"/>
  <c r="F4371" i="9" s="1"/>
  <c r="D4369" i="9"/>
  <c r="E4369" i="9" s="1"/>
  <c r="F4369" i="9" s="1"/>
  <c r="C4369" i="9"/>
  <c r="C4368" i="9"/>
  <c r="E4367" i="9"/>
  <c r="F4367" i="9" s="1"/>
  <c r="D4367" i="9"/>
  <c r="C4367" i="9"/>
  <c r="D4368" i="9" s="1"/>
  <c r="E4368" i="9" s="1"/>
  <c r="F4368" i="9" s="1"/>
  <c r="D4366" i="9"/>
  <c r="E4366" i="9" s="1"/>
  <c r="F4366" i="9" s="1"/>
  <c r="C4366" i="9"/>
  <c r="C4365" i="9"/>
  <c r="D4365" i="9" s="1"/>
  <c r="E4365" i="9" s="1"/>
  <c r="F4365" i="9" s="1"/>
  <c r="D4364" i="9"/>
  <c r="E4364" i="9" s="1"/>
  <c r="F4364" i="9" s="1"/>
  <c r="C4364" i="9"/>
  <c r="C4363" i="9"/>
  <c r="C4362" i="9"/>
  <c r="D4363" i="9" s="1"/>
  <c r="E4363" i="9" s="1"/>
  <c r="F4363" i="9" s="1"/>
  <c r="C4361" i="9"/>
  <c r="D4362" i="9" s="1"/>
  <c r="E4362" i="9" s="1"/>
  <c r="F4362" i="9" s="1"/>
  <c r="E4360" i="9"/>
  <c r="F4360" i="9" s="1"/>
  <c r="D4360" i="9"/>
  <c r="C4360" i="9"/>
  <c r="C4359" i="9"/>
  <c r="C4358" i="9"/>
  <c r="C4357" i="9"/>
  <c r="D4356" i="9"/>
  <c r="E4356" i="9" s="1"/>
  <c r="F4356" i="9" s="1"/>
  <c r="C4356" i="9"/>
  <c r="D4357" i="9" s="1"/>
  <c r="E4357" i="9" s="1"/>
  <c r="F4357" i="9" s="1"/>
  <c r="C4355" i="9"/>
  <c r="D4355" i="9" s="1"/>
  <c r="E4355" i="9" s="1"/>
  <c r="F4355" i="9" s="1"/>
  <c r="D4354" i="9"/>
  <c r="E4354" i="9" s="1"/>
  <c r="F4354" i="9" s="1"/>
  <c r="C4354" i="9"/>
  <c r="D4353" i="9"/>
  <c r="E4353" i="9" s="1"/>
  <c r="F4353" i="9" s="1"/>
  <c r="C4353" i="9"/>
  <c r="C4352" i="9"/>
  <c r="C4351" i="9"/>
  <c r="D4352" i="9" s="1"/>
  <c r="E4352" i="9" s="1"/>
  <c r="F4352" i="9" s="1"/>
  <c r="C4350" i="9"/>
  <c r="D4351" i="9" s="1"/>
  <c r="E4351" i="9" s="1"/>
  <c r="F4351" i="9" s="1"/>
  <c r="D4349" i="9"/>
  <c r="E4349" i="9" s="1"/>
  <c r="F4349" i="9" s="1"/>
  <c r="C4349" i="9"/>
  <c r="D4348" i="9"/>
  <c r="E4348" i="9" s="1"/>
  <c r="F4348" i="9" s="1"/>
  <c r="C4348" i="9"/>
  <c r="C4347" i="9"/>
  <c r="D4347" i="9" s="1"/>
  <c r="E4347" i="9" s="1"/>
  <c r="F4347" i="9" s="1"/>
  <c r="C4346" i="9"/>
  <c r="C4345" i="9"/>
  <c r="C4344" i="9"/>
  <c r="C4343" i="9"/>
  <c r="D4344" i="9" s="1"/>
  <c r="E4344" i="9" s="1"/>
  <c r="F4344" i="9" s="1"/>
  <c r="C4342" i="9"/>
  <c r="C4341" i="9"/>
  <c r="D4340" i="9"/>
  <c r="E4340" i="9" s="1"/>
  <c r="F4340" i="9" s="1"/>
  <c r="C4340" i="9"/>
  <c r="D4341" i="9" s="1"/>
  <c r="E4341" i="9" s="1"/>
  <c r="F4341" i="9" s="1"/>
  <c r="C4339" i="9"/>
  <c r="D4338" i="9"/>
  <c r="E4338" i="9" s="1"/>
  <c r="F4338" i="9" s="1"/>
  <c r="C4338" i="9"/>
  <c r="D4339" i="9" s="1"/>
  <c r="E4339" i="9" s="1"/>
  <c r="F4339" i="9" s="1"/>
  <c r="C4337" i="9"/>
  <c r="C4336" i="9"/>
  <c r="C4335" i="9"/>
  <c r="D4335" i="9" s="1"/>
  <c r="E4335" i="9" s="1"/>
  <c r="F4335" i="9" s="1"/>
  <c r="D4334" i="9"/>
  <c r="E4334" i="9" s="1"/>
  <c r="F4334" i="9" s="1"/>
  <c r="C4334" i="9"/>
  <c r="D4333" i="9"/>
  <c r="E4333" i="9" s="1"/>
  <c r="F4333" i="9" s="1"/>
  <c r="C4333" i="9"/>
  <c r="C4332" i="9"/>
  <c r="D4331" i="9"/>
  <c r="E4331" i="9" s="1"/>
  <c r="F4331" i="9" s="1"/>
  <c r="C4331" i="9"/>
  <c r="F4330" i="9"/>
  <c r="E4330" i="9"/>
  <c r="D4330" i="9"/>
  <c r="C4330" i="9"/>
  <c r="C4329" i="9"/>
  <c r="C4328" i="9"/>
  <c r="C4327" i="9"/>
  <c r="C4326" i="9"/>
  <c r="D4327" i="9" s="1"/>
  <c r="E4327" i="9" s="1"/>
  <c r="F4327" i="9" s="1"/>
  <c r="C4325" i="9"/>
  <c r="D4325" i="9" s="1"/>
  <c r="E4325" i="9" s="1"/>
  <c r="F4325" i="9" s="1"/>
  <c r="C4324" i="9"/>
  <c r="D4323" i="9"/>
  <c r="E4323" i="9" s="1"/>
  <c r="F4323" i="9" s="1"/>
  <c r="C4323" i="9"/>
  <c r="D4324" i="9" s="1"/>
  <c r="E4324" i="9" s="1"/>
  <c r="F4324" i="9" s="1"/>
  <c r="F4322" i="9"/>
  <c r="E4322" i="9"/>
  <c r="D4322" i="9"/>
  <c r="C4322" i="9"/>
  <c r="C4321" i="9"/>
  <c r="C4320" i="9"/>
  <c r="D4320" i="9" s="1"/>
  <c r="E4320" i="9" s="1"/>
  <c r="F4320" i="9" s="1"/>
  <c r="D4319" i="9"/>
  <c r="E4319" i="9" s="1"/>
  <c r="F4319" i="9" s="1"/>
  <c r="C4319" i="9"/>
  <c r="C4318" i="9"/>
  <c r="C4317" i="9"/>
  <c r="D4318" i="9" s="1"/>
  <c r="E4318" i="9" s="1"/>
  <c r="F4318" i="9" s="1"/>
  <c r="C4316" i="9"/>
  <c r="D4316" i="9" s="1"/>
  <c r="E4316" i="9" s="1"/>
  <c r="F4316" i="9" s="1"/>
  <c r="F4315" i="9"/>
  <c r="E4315" i="9"/>
  <c r="D4315" i="9"/>
  <c r="C4315" i="9"/>
  <c r="D4314" i="9"/>
  <c r="E4314" i="9" s="1"/>
  <c r="F4314" i="9" s="1"/>
  <c r="C4314" i="9"/>
  <c r="C4313" i="9"/>
  <c r="C4312" i="9"/>
  <c r="D4313" i="9" s="1"/>
  <c r="E4313" i="9" s="1"/>
  <c r="F4313" i="9" s="1"/>
  <c r="C4311" i="9"/>
  <c r="D4312" i="9" s="1"/>
  <c r="E4312" i="9" s="1"/>
  <c r="F4312" i="9" s="1"/>
  <c r="C4310" i="9"/>
  <c r="D4311" i="9" s="1"/>
  <c r="E4311" i="9" s="1"/>
  <c r="F4311" i="9" s="1"/>
  <c r="D4309" i="9"/>
  <c r="E4309" i="9" s="1"/>
  <c r="F4309" i="9" s="1"/>
  <c r="C4309" i="9"/>
  <c r="F4308" i="9"/>
  <c r="E4308" i="9"/>
  <c r="D4308" i="9"/>
  <c r="C4308" i="9"/>
  <c r="C4307" i="9"/>
  <c r="C4306" i="9"/>
  <c r="D4307" i="9" s="1"/>
  <c r="E4307" i="9" s="1"/>
  <c r="F4307" i="9" s="1"/>
  <c r="C4305" i="9"/>
  <c r="D4306" i="9" s="1"/>
  <c r="E4306" i="9" s="1"/>
  <c r="F4306" i="9" s="1"/>
  <c r="C4304" i="9"/>
  <c r="C4303" i="9"/>
  <c r="E4302" i="9"/>
  <c r="F4302" i="9" s="1"/>
  <c r="C4302" i="9"/>
  <c r="C4301" i="9"/>
  <c r="D4302" i="9" s="1"/>
  <c r="C4300" i="9"/>
  <c r="C4299" i="9"/>
  <c r="C4298" i="9"/>
  <c r="D4299" i="9" s="1"/>
  <c r="E4299" i="9" s="1"/>
  <c r="F4299" i="9" s="1"/>
  <c r="C4297" i="9"/>
  <c r="D4297" i="9" s="1"/>
  <c r="E4297" i="9" s="1"/>
  <c r="F4297" i="9" s="1"/>
  <c r="C4296" i="9"/>
  <c r="C4295" i="9"/>
  <c r="D4296" i="9" s="1"/>
  <c r="E4296" i="9" s="1"/>
  <c r="F4296" i="9" s="1"/>
  <c r="C4294" i="9"/>
  <c r="C4293" i="9"/>
  <c r="D4294" i="9" s="1"/>
  <c r="E4294" i="9" s="1"/>
  <c r="F4294" i="9" s="1"/>
  <c r="E4292" i="9"/>
  <c r="F4292" i="9" s="1"/>
  <c r="D4292" i="9"/>
  <c r="C4292" i="9"/>
  <c r="C4291" i="9"/>
  <c r="C4290" i="9"/>
  <c r="D4291" i="9" s="1"/>
  <c r="E4291" i="9" s="1"/>
  <c r="F4291" i="9" s="1"/>
  <c r="D4289" i="9"/>
  <c r="E4289" i="9" s="1"/>
  <c r="F4289" i="9" s="1"/>
  <c r="C4289" i="9"/>
  <c r="C4288" i="9"/>
  <c r="C4287" i="9"/>
  <c r="D4288" i="9" s="1"/>
  <c r="E4288" i="9" s="1"/>
  <c r="F4288" i="9" s="1"/>
  <c r="D4286" i="9"/>
  <c r="E4286" i="9" s="1"/>
  <c r="F4286" i="9" s="1"/>
  <c r="C4286" i="9"/>
  <c r="D4287" i="9" s="1"/>
  <c r="E4287" i="9" s="1"/>
  <c r="F4287" i="9" s="1"/>
  <c r="C4285" i="9"/>
  <c r="D4285" i="9" s="1"/>
  <c r="E4285" i="9" s="1"/>
  <c r="F4285" i="9" s="1"/>
  <c r="C4284" i="9"/>
  <c r="C4283" i="9"/>
  <c r="D4284" i="9" s="1"/>
  <c r="E4284" i="9" s="1"/>
  <c r="F4284" i="9" s="1"/>
  <c r="C4282" i="9"/>
  <c r="D4283" i="9" s="1"/>
  <c r="E4283" i="9" s="1"/>
  <c r="F4283" i="9" s="1"/>
  <c r="C4281" i="9"/>
  <c r="D4281" i="9" s="1"/>
  <c r="E4281" i="9" s="1"/>
  <c r="F4281" i="9" s="1"/>
  <c r="F4280" i="9"/>
  <c r="E4280" i="9"/>
  <c r="D4280" i="9"/>
  <c r="C4280" i="9"/>
  <c r="C4279" i="9"/>
  <c r="C4278" i="9"/>
  <c r="D4279" i="9" s="1"/>
  <c r="E4279" i="9" s="1"/>
  <c r="F4279" i="9" s="1"/>
  <c r="F4277" i="9"/>
  <c r="E4277" i="9"/>
  <c r="D4277" i="9"/>
  <c r="C4277" i="9"/>
  <c r="C4276" i="9"/>
  <c r="C4275" i="9"/>
  <c r="D4275" i="9" s="1"/>
  <c r="E4275" i="9" s="1"/>
  <c r="F4275" i="9" s="1"/>
  <c r="C4274" i="9"/>
  <c r="D4273" i="9"/>
  <c r="E4273" i="9" s="1"/>
  <c r="F4273" i="9" s="1"/>
  <c r="C4273" i="9"/>
  <c r="D4274" i="9" s="1"/>
  <c r="E4274" i="9" s="1"/>
  <c r="F4274" i="9" s="1"/>
  <c r="F4272" i="9"/>
  <c r="C4272" i="9"/>
  <c r="D4271" i="9"/>
  <c r="E4271" i="9" s="1"/>
  <c r="F4271" i="9" s="1"/>
  <c r="C4271" i="9"/>
  <c r="D4272" i="9" s="1"/>
  <c r="E4272" i="9" s="1"/>
  <c r="F4270" i="9"/>
  <c r="E4270" i="9"/>
  <c r="D4270" i="9"/>
  <c r="C4270" i="9"/>
  <c r="D4269" i="9"/>
  <c r="E4269" i="9" s="1"/>
  <c r="F4269" i="9" s="1"/>
  <c r="C4269" i="9"/>
  <c r="C4268" i="9"/>
  <c r="C4267" i="9"/>
  <c r="D4268" i="9" s="1"/>
  <c r="E4268" i="9" s="1"/>
  <c r="F4268" i="9" s="1"/>
  <c r="D4266" i="9"/>
  <c r="E4266" i="9" s="1"/>
  <c r="F4266" i="9" s="1"/>
  <c r="C4266" i="9"/>
  <c r="C4265" i="9"/>
  <c r="D4265" i="9" s="1"/>
  <c r="E4265" i="9" s="1"/>
  <c r="F4265" i="9" s="1"/>
  <c r="D4264" i="9"/>
  <c r="E4264" i="9" s="1"/>
  <c r="F4264" i="9" s="1"/>
  <c r="C4264" i="9"/>
  <c r="F4263" i="9"/>
  <c r="E4263" i="9"/>
  <c r="C4263" i="9"/>
  <c r="C4262" i="9"/>
  <c r="D4263" i="9" s="1"/>
  <c r="C4261" i="9"/>
  <c r="D4262" i="9" s="1"/>
  <c r="E4262" i="9" s="1"/>
  <c r="F4262" i="9" s="1"/>
  <c r="C4260" i="9"/>
  <c r="D4261" i="9" s="1"/>
  <c r="E4261" i="9" s="1"/>
  <c r="F4261" i="9" s="1"/>
  <c r="D4259" i="9"/>
  <c r="E4259" i="9" s="1"/>
  <c r="F4259" i="9" s="1"/>
  <c r="C4259" i="9"/>
  <c r="E4258" i="9"/>
  <c r="F4258" i="9" s="1"/>
  <c r="D4258" i="9"/>
  <c r="C4258" i="9"/>
  <c r="C4257" i="9"/>
  <c r="D4256" i="9"/>
  <c r="E4256" i="9" s="1"/>
  <c r="F4256" i="9" s="1"/>
  <c r="C4256" i="9"/>
  <c r="D4257" i="9" s="1"/>
  <c r="E4257" i="9" s="1"/>
  <c r="F4257" i="9" s="1"/>
  <c r="C4255" i="9"/>
  <c r="D4255" i="9" s="1"/>
  <c r="E4255" i="9" s="1"/>
  <c r="F4255" i="9" s="1"/>
  <c r="C4254" i="9"/>
  <c r="C4253" i="9"/>
  <c r="D4254" i="9" s="1"/>
  <c r="E4254" i="9" s="1"/>
  <c r="F4254" i="9" s="1"/>
  <c r="E4252" i="9"/>
  <c r="F4252" i="9" s="1"/>
  <c r="C4252" i="9"/>
  <c r="D4251" i="9"/>
  <c r="E4251" i="9" s="1"/>
  <c r="F4251" i="9" s="1"/>
  <c r="C4251" i="9"/>
  <c r="D4252" i="9" s="1"/>
  <c r="D4250" i="9"/>
  <c r="E4250" i="9" s="1"/>
  <c r="F4250" i="9" s="1"/>
  <c r="C4250" i="9"/>
  <c r="C4249" i="9"/>
  <c r="C4248" i="9"/>
  <c r="D4249" i="9" s="1"/>
  <c r="E4249" i="9" s="1"/>
  <c r="F4249" i="9" s="1"/>
  <c r="F4247" i="9"/>
  <c r="E4247" i="9"/>
  <c r="D4247" i="9"/>
  <c r="C4247" i="9"/>
  <c r="C4246" i="9"/>
  <c r="C4245" i="9"/>
  <c r="D4244" i="9"/>
  <c r="E4244" i="9" s="1"/>
  <c r="F4244" i="9" s="1"/>
  <c r="C4244" i="9"/>
  <c r="C4243" i="9"/>
  <c r="C4242" i="9"/>
  <c r="D4242" i="9" s="1"/>
  <c r="E4242" i="9" s="1"/>
  <c r="F4242" i="9" s="1"/>
  <c r="C4241" i="9"/>
  <c r="C4240" i="9"/>
  <c r="D4241" i="9" s="1"/>
  <c r="E4241" i="9" s="1"/>
  <c r="F4241" i="9" s="1"/>
  <c r="C4239" i="9"/>
  <c r="C4238" i="9"/>
  <c r="D4239" i="9" s="1"/>
  <c r="E4239" i="9" s="1"/>
  <c r="F4239" i="9" s="1"/>
  <c r="C4237" i="9"/>
  <c r="C4236" i="9"/>
  <c r="D4236" i="9" s="1"/>
  <c r="E4236" i="9" s="1"/>
  <c r="F4236" i="9" s="1"/>
  <c r="C4235" i="9"/>
  <c r="D4235" i="9" s="1"/>
  <c r="E4235" i="9" s="1"/>
  <c r="F4235" i="9" s="1"/>
  <c r="D4234" i="9"/>
  <c r="E4234" i="9" s="1"/>
  <c r="F4234" i="9" s="1"/>
  <c r="C4234" i="9"/>
  <c r="D4233" i="9"/>
  <c r="E4233" i="9" s="1"/>
  <c r="F4233" i="9" s="1"/>
  <c r="C4233" i="9"/>
  <c r="C4232" i="9"/>
  <c r="C4231" i="9"/>
  <c r="D4232" i="9" s="1"/>
  <c r="E4232" i="9" s="1"/>
  <c r="F4232" i="9" s="1"/>
  <c r="F4230" i="9"/>
  <c r="E4230" i="9"/>
  <c r="D4230" i="9"/>
  <c r="C4230" i="9"/>
  <c r="C4229" i="9"/>
  <c r="C4228" i="9"/>
  <c r="D4229" i="9" s="1"/>
  <c r="E4229" i="9" s="1"/>
  <c r="F4229" i="9" s="1"/>
  <c r="C4227" i="9"/>
  <c r="F4226" i="9"/>
  <c r="C4226" i="9"/>
  <c r="C4225" i="9"/>
  <c r="D4226" i="9" s="1"/>
  <c r="E4226" i="9" s="1"/>
  <c r="C4224" i="9"/>
  <c r="C4223" i="9"/>
  <c r="D4224" i="9" s="1"/>
  <c r="E4224" i="9" s="1"/>
  <c r="F4224" i="9" s="1"/>
  <c r="C4222" i="9"/>
  <c r="D4223" i="9" s="1"/>
  <c r="E4223" i="9" s="1"/>
  <c r="F4223" i="9" s="1"/>
  <c r="C4221" i="9"/>
  <c r="C4220" i="9"/>
  <c r="D4219" i="9"/>
  <c r="E4219" i="9" s="1"/>
  <c r="F4219" i="9" s="1"/>
  <c r="C4219" i="9"/>
  <c r="C4218" i="9"/>
  <c r="E4217" i="9"/>
  <c r="F4217" i="9" s="1"/>
  <c r="C4217" i="9"/>
  <c r="D4218" i="9" s="1"/>
  <c r="E4218" i="9" s="1"/>
  <c r="F4218" i="9" s="1"/>
  <c r="C4216" i="9"/>
  <c r="D4217" i="9" s="1"/>
  <c r="C4215" i="9"/>
  <c r="D4216" i="9" s="1"/>
  <c r="E4216" i="9" s="1"/>
  <c r="F4216" i="9" s="1"/>
  <c r="D4214" i="9"/>
  <c r="E4214" i="9" s="1"/>
  <c r="F4214" i="9" s="1"/>
  <c r="C4214" i="9"/>
  <c r="E4213" i="9"/>
  <c r="F4213" i="9" s="1"/>
  <c r="C4213" i="9"/>
  <c r="C4212" i="9"/>
  <c r="D4213" i="9" s="1"/>
  <c r="C4211" i="9"/>
  <c r="C4210" i="9"/>
  <c r="D4210" i="9" s="1"/>
  <c r="E4210" i="9" s="1"/>
  <c r="F4210" i="9" s="1"/>
  <c r="D4209" i="9"/>
  <c r="E4209" i="9" s="1"/>
  <c r="F4209" i="9" s="1"/>
  <c r="C4209" i="9"/>
  <c r="F4208" i="9"/>
  <c r="C4208" i="9"/>
  <c r="D4208" i="9" s="1"/>
  <c r="E4208" i="9" s="1"/>
  <c r="C4207" i="9"/>
  <c r="C4206" i="9"/>
  <c r="D4207" i="9" s="1"/>
  <c r="E4207" i="9" s="1"/>
  <c r="F4207" i="9" s="1"/>
  <c r="C4205" i="9"/>
  <c r="D4205" i="9" s="1"/>
  <c r="E4205" i="9" s="1"/>
  <c r="F4205" i="9" s="1"/>
  <c r="C4204" i="9"/>
  <c r="D4203" i="9"/>
  <c r="E4203" i="9" s="1"/>
  <c r="F4203" i="9" s="1"/>
  <c r="C4203" i="9"/>
  <c r="D4204" i="9" s="1"/>
  <c r="E4204" i="9" s="1"/>
  <c r="F4204" i="9" s="1"/>
  <c r="C4202" i="9"/>
  <c r="C4201" i="9"/>
  <c r="D4202" i="9" s="1"/>
  <c r="E4202" i="9" s="1"/>
  <c r="F4202" i="9" s="1"/>
  <c r="E4200" i="9"/>
  <c r="F4200" i="9" s="1"/>
  <c r="D4200" i="9"/>
  <c r="C4200" i="9"/>
  <c r="D4199" i="9"/>
  <c r="E4199" i="9" s="1"/>
  <c r="F4199" i="9" s="1"/>
  <c r="C4199" i="9"/>
  <c r="C4198" i="9"/>
  <c r="C4197" i="9"/>
  <c r="D4197" i="9" s="1"/>
  <c r="E4197" i="9" s="1"/>
  <c r="F4197" i="9" s="1"/>
  <c r="C4196" i="9"/>
  <c r="F4195" i="9"/>
  <c r="E4195" i="9"/>
  <c r="D4195" i="9"/>
  <c r="C4195" i="9"/>
  <c r="D4196" i="9" s="1"/>
  <c r="E4196" i="9" s="1"/>
  <c r="F4196" i="9" s="1"/>
  <c r="C4194" i="9"/>
  <c r="C4193" i="9"/>
  <c r="D4194" i="9" s="1"/>
  <c r="E4194" i="9" s="1"/>
  <c r="F4194" i="9" s="1"/>
  <c r="C4192" i="9"/>
  <c r="D4192" i="9" s="1"/>
  <c r="E4192" i="9" s="1"/>
  <c r="F4192" i="9" s="1"/>
  <c r="C4191" i="9"/>
  <c r="C4190" i="9"/>
  <c r="D4189" i="9"/>
  <c r="E4189" i="9" s="1"/>
  <c r="F4189" i="9" s="1"/>
  <c r="C4189" i="9"/>
  <c r="D4188" i="9"/>
  <c r="E4188" i="9" s="1"/>
  <c r="F4188" i="9" s="1"/>
  <c r="C4188" i="9"/>
  <c r="C4187" i="9"/>
  <c r="C4186" i="9"/>
  <c r="D4187" i="9" s="1"/>
  <c r="E4187" i="9" s="1"/>
  <c r="F4187" i="9" s="1"/>
  <c r="C4185" i="9"/>
  <c r="D4185" i="9" s="1"/>
  <c r="E4185" i="9" s="1"/>
  <c r="F4185" i="9" s="1"/>
  <c r="C4184" i="9"/>
  <c r="C4183" i="9"/>
  <c r="D4184" i="9" s="1"/>
  <c r="E4184" i="9" s="1"/>
  <c r="F4184" i="9" s="1"/>
  <c r="C4182" i="9"/>
  <c r="D4182" i="9" s="1"/>
  <c r="E4182" i="9" s="1"/>
  <c r="F4182" i="9" s="1"/>
  <c r="D4181" i="9"/>
  <c r="E4181" i="9" s="1"/>
  <c r="F4181" i="9" s="1"/>
  <c r="C4181" i="9"/>
  <c r="F4180" i="9"/>
  <c r="E4180" i="9"/>
  <c r="D4180" i="9"/>
  <c r="C4180" i="9"/>
  <c r="C4179" i="9"/>
  <c r="F4178" i="9"/>
  <c r="C4178" i="9"/>
  <c r="D4179" i="9" s="1"/>
  <c r="E4179" i="9" s="1"/>
  <c r="F4179" i="9" s="1"/>
  <c r="E4177" i="9"/>
  <c r="F4177" i="9" s="1"/>
  <c r="D4177" i="9"/>
  <c r="C4177" i="9"/>
  <c r="D4178" i="9" s="1"/>
  <c r="E4178" i="9" s="1"/>
  <c r="C4176" i="9"/>
  <c r="C4175" i="9"/>
  <c r="C4174" i="9"/>
  <c r="D4173" i="9"/>
  <c r="E4173" i="9" s="1"/>
  <c r="F4173" i="9" s="1"/>
  <c r="C4173" i="9"/>
  <c r="D4174" i="9" s="1"/>
  <c r="E4174" i="9" s="1"/>
  <c r="F4174" i="9" s="1"/>
  <c r="C4172" i="9"/>
  <c r="C4171" i="9"/>
  <c r="D4172" i="9" s="1"/>
  <c r="E4172" i="9" s="1"/>
  <c r="F4172" i="9" s="1"/>
  <c r="C4170" i="9"/>
  <c r="D4171" i="9" s="1"/>
  <c r="E4171" i="9" s="1"/>
  <c r="F4171" i="9" s="1"/>
  <c r="D4169" i="9"/>
  <c r="E4169" i="9" s="1"/>
  <c r="F4169" i="9" s="1"/>
  <c r="C4169" i="9"/>
  <c r="C4168" i="9"/>
  <c r="C4167" i="9"/>
  <c r="D4168" i="9" s="1"/>
  <c r="E4168" i="9" s="1"/>
  <c r="F4168" i="9" s="1"/>
  <c r="E4166" i="9"/>
  <c r="F4166" i="9" s="1"/>
  <c r="D4166" i="9"/>
  <c r="C4166" i="9"/>
  <c r="C4165" i="9"/>
  <c r="D4165" i="9" s="1"/>
  <c r="E4165" i="9" s="1"/>
  <c r="F4165" i="9" s="1"/>
  <c r="D4164" i="9"/>
  <c r="E4164" i="9" s="1"/>
  <c r="F4164" i="9" s="1"/>
  <c r="C4164" i="9"/>
  <c r="C4163" i="9"/>
  <c r="C4162" i="9"/>
  <c r="D4163" i="9" s="1"/>
  <c r="E4163" i="9" s="1"/>
  <c r="F4163" i="9" s="1"/>
  <c r="C4161" i="9"/>
  <c r="D4162" i="9" s="1"/>
  <c r="E4162" i="9" s="1"/>
  <c r="F4162" i="9" s="1"/>
  <c r="F4160" i="9"/>
  <c r="C4160" i="9"/>
  <c r="D4160" i="9" s="1"/>
  <c r="E4160" i="9" s="1"/>
  <c r="C4159" i="9"/>
  <c r="D4158" i="9"/>
  <c r="E4158" i="9" s="1"/>
  <c r="F4158" i="9" s="1"/>
  <c r="C4158" i="9"/>
  <c r="D4159" i="9" s="1"/>
  <c r="E4159" i="9" s="1"/>
  <c r="F4159" i="9" s="1"/>
  <c r="C4157" i="9"/>
  <c r="C4156" i="9"/>
  <c r="F4155" i="9"/>
  <c r="E4155" i="9"/>
  <c r="C4155" i="9"/>
  <c r="D4155" i="9" s="1"/>
  <c r="D4154" i="9"/>
  <c r="E4154" i="9" s="1"/>
  <c r="F4154" i="9" s="1"/>
  <c r="C4154" i="9"/>
  <c r="D4153" i="9"/>
  <c r="E4153" i="9" s="1"/>
  <c r="F4153" i="9" s="1"/>
  <c r="C4153" i="9"/>
  <c r="C4152" i="9"/>
  <c r="D4151" i="9"/>
  <c r="E4151" i="9" s="1"/>
  <c r="F4151" i="9" s="1"/>
  <c r="C4151" i="9"/>
  <c r="D4152" i="9" s="1"/>
  <c r="E4152" i="9" s="1"/>
  <c r="F4152" i="9" s="1"/>
  <c r="F4150" i="9"/>
  <c r="E4150" i="9"/>
  <c r="D4150" i="9"/>
  <c r="C4150" i="9"/>
  <c r="C4149" i="9"/>
  <c r="C4148" i="9"/>
  <c r="D4149" i="9" s="1"/>
  <c r="E4149" i="9" s="1"/>
  <c r="F4149" i="9" s="1"/>
  <c r="D4147" i="9"/>
  <c r="E4147" i="9" s="1"/>
  <c r="F4147" i="9" s="1"/>
  <c r="C4147" i="9"/>
  <c r="C4146" i="9"/>
  <c r="C4145" i="9"/>
  <c r="D4144" i="9"/>
  <c r="E4144" i="9" s="1"/>
  <c r="F4144" i="9" s="1"/>
  <c r="C4144" i="9"/>
  <c r="C4143" i="9"/>
  <c r="C4142" i="9"/>
  <c r="D4142" i="9" s="1"/>
  <c r="E4142" i="9" s="1"/>
  <c r="F4142" i="9" s="1"/>
  <c r="C4141" i="9"/>
  <c r="C4140" i="9"/>
  <c r="C4139" i="9"/>
  <c r="C4138" i="9"/>
  <c r="D4139" i="9" s="1"/>
  <c r="E4139" i="9" s="1"/>
  <c r="F4139" i="9" s="1"/>
  <c r="F4137" i="9"/>
  <c r="E4137" i="9"/>
  <c r="C4137" i="9"/>
  <c r="D4137" i="9" s="1"/>
  <c r="D4136" i="9"/>
  <c r="E4136" i="9" s="1"/>
  <c r="F4136" i="9" s="1"/>
  <c r="C4136" i="9"/>
  <c r="C4135" i="9"/>
  <c r="D4135" i="9" s="1"/>
  <c r="E4135" i="9" s="1"/>
  <c r="F4135" i="9" s="1"/>
  <c r="D4134" i="9"/>
  <c r="E4134" i="9" s="1"/>
  <c r="F4134" i="9" s="1"/>
  <c r="C4134" i="9"/>
  <c r="C4133" i="9"/>
  <c r="C4132" i="9"/>
  <c r="D4133" i="9" s="1"/>
  <c r="E4133" i="9" s="1"/>
  <c r="F4133" i="9" s="1"/>
  <c r="C4131" i="9"/>
  <c r="D4132" i="9" s="1"/>
  <c r="E4132" i="9" s="1"/>
  <c r="F4132" i="9" s="1"/>
  <c r="E4130" i="9"/>
  <c r="F4130" i="9" s="1"/>
  <c r="D4130" i="9"/>
  <c r="C4130" i="9"/>
  <c r="C4129" i="9"/>
  <c r="E4128" i="9"/>
  <c r="F4128" i="9" s="1"/>
  <c r="D4128" i="9"/>
  <c r="C4128" i="9"/>
  <c r="D4129" i="9" s="1"/>
  <c r="E4129" i="9" s="1"/>
  <c r="F4129" i="9" s="1"/>
  <c r="C4127" i="9"/>
  <c r="C4126" i="9"/>
  <c r="D4127" i="9" s="1"/>
  <c r="E4127" i="9" s="1"/>
  <c r="F4127" i="9" s="1"/>
  <c r="E4125" i="9"/>
  <c r="F4125" i="9" s="1"/>
  <c r="D4125" i="9"/>
  <c r="C4125" i="9"/>
  <c r="D4126" i="9" s="1"/>
  <c r="E4126" i="9" s="1"/>
  <c r="F4126" i="9" s="1"/>
  <c r="C4124" i="9"/>
  <c r="C4123" i="9"/>
  <c r="D4124" i="9" s="1"/>
  <c r="E4124" i="9" s="1"/>
  <c r="F4124" i="9" s="1"/>
  <c r="C4122" i="9"/>
  <c r="D4122" i="9" s="1"/>
  <c r="E4122" i="9" s="1"/>
  <c r="F4122" i="9" s="1"/>
  <c r="E4121" i="9"/>
  <c r="F4121" i="9" s="1"/>
  <c r="D4121" i="9"/>
  <c r="C4121" i="9"/>
  <c r="C4120" i="9"/>
  <c r="D4120" i="9" s="1"/>
  <c r="E4120" i="9" s="1"/>
  <c r="F4120" i="9" s="1"/>
  <c r="D4119" i="9"/>
  <c r="E4119" i="9" s="1"/>
  <c r="F4119" i="9" s="1"/>
  <c r="C4119" i="9"/>
  <c r="C4118" i="9"/>
  <c r="C4117" i="9"/>
  <c r="D4118" i="9" s="1"/>
  <c r="E4118" i="9" s="1"/>
  <c r="F4118" i="9" s="1"/>
  <c r="F4116" i="9"/>
  <c r="C4116" i="9"/>
  <c r="C4115" i="9"/>
  <c r="D4116" i="9" s="1"/>
  <c r="E4116" i="9" s="1"/>
  <c r="D4114" i="9"/>
  <c r="E4114" i="9" s="1"/>
  <c r="F4114" i="9" s="1"/>
  <c r="C4114" i="9"/>
  <c r="C4113" i="9"/>
  <c r="C4112" i="9"/>
  <c r="D4113" i="9" s="1"/>
  <c r="E4113" i="9" s="1"/>
  <c r="F4113" i="9" s="1"/>
  <c r="C4111" i="9"/>
  <c r="D4112" i="9" s="1"/>
  <c r="E4112" i="9" s="1"/>
  <c r="F4112" i="9" s="1"/>
  <c r="C4110" i="9"/>
  <c r="D4109" i="9"/>
  <c r="E4109" i="9" s="1"/>
  <c r="F4109" i="9" s="1"/>
  <c r="C4109" i="9"/>
  <c r="D4108" i="9"/>
  <c r="E4108" i="9" s="1"/>
  <c r="F4108" i="9" s="1"/>
  <c r="C4108" i="9"/>
  <c r="C4107" i="9"/>
  <c r="D4106" i="9"/>
  <c r="E4106" i="9" s="1"/>
  <c r="F4106" i="9" s="1"/>
  <c r="C4106" i="9"/>
  <c r="D4107" i="9" s="1"/>
  <c r="E4107" i="9" s="1"/>
  <c r="F4107" i="9" s="1"/>
  <c r="C4105" i="9"/>
  <c r="D4105" i="9" s="1"/>
  <c r="E4105" i="9" s="1"/>
  <c r="F4105" i="9" s="1"/>
  <c r="D4104" i="9"/>
  <c r="E4104" i="9" s="1"/>
  <c r="F4104" i="9" s="1"/>
  <c r="C4104" i="9"/>
  <c r="E4103" i="9"/>
  <c r="F4103" i="9" s="1"/>
  <c r="D4103" i="9"/>
  <c r="C4103" i="9"/>
  <c r="E4102" i="9"/>
  <c r="F4102" i="9" s="1"/>
  <c r="C4102" i="9"/>
  <c r="C4101" i="9"/>
  <c r="D4102" i="9" s="1"/>
  <c r="C4100" i="9"/>
  <c r="D4100" i="9" s="1"/>
  <c r="E4100" i="9" s="1"/>
  <c r="F4100" i="9" s="1"/>
  <c r="D4099" i="9"/>
  <c r="E4099" i="9" s="1"/>
  <c r="F4099" i="9" s="1"/>
  <c r="C4099" i="9"/>
  <c r="E4098" i="9"/>
  <c r="F4098" i="9" s="1"/>
  <c r="C4098" i="9"/>
  <c r="C4097" i="9"/>
  <c r="D4098" i="9" s="1"/>
  <c r="C4096" i="9"/>
  <c r="F4095" i="9"/>
  <c r="E4095" i="9"/>
  <c r="D4095" i="9"/>
  <c r="C4095" i="9"/>
  <c r="D4096" i="9" s="1"/>
  <c r="E4096" i="9" s="1"/>
  <c r="F4096" i="9" s="1"/>
  <c r="C4094" i="9"/>
  <c r="C4093" i="9"/>
  <c r="D4094" i="9" s="1"/>
  <c r="E4094" i="9" s="1"/>
  <c r="F4094" i="9" s="1"/>
  <c r="C4092" i="9"/>
  <c r="D4093" i="9" s="1"/>
  <c r="E4093" i="9" s="1"/>
  <c r="F4093" i="9" s="1"/>
  <c r="F4091" i="9"/>
  <c r="E4091" i="9"/>
  <c r="C4091" i="9"/>
  <c r="D4090" i="9"/>
  <c r="E4090" i="9" s="1"/>
  <c r="F4090" i="9" s="1"/>
  <c r="C4090" i="9"/>
  <c r="D4091" i="9" s="1"/>
  <c r="D4089" i="9"/>
  <c r="E4089" i="9" s="1"/>
  <c r="F4089" i="9" s="1"/>
  <c r="C4089" i="9"/>
  <c r="D4088" i="9"/>
  <c r="E4088" i="9" s="1"/>
  <c r="F4088" i="9" s="1"/>
  <c r="C4088" i="9"/>
  <c r="C4087" i="9"/>
  <c r="C4086" i="9"/>
  <c r="C4085" i="9"/>
  <c r="D4085" i="9" s="1"/>
  <c r="E4085" i="9" s="1"/>
  <c r="F4085" i="9" s="1"/>
  <c r="D4084" i="9"/>
  <c r="E4084" i="9" s="1"/>
  <c r="F4084" i="9" s="1"/>
  <c r="C4084" i="9"/>
  <c r="D4083" i="9"/>
  <c r="E4083" i="9" s="1"/>
  <c r="F4083" i="9" s="1"/>
  <c r="C4083" i="9"/>
  <c r="C4082" i="9"/>
  <c r="D4082" i="9" s="1"/>
  <c r="E4082" i="9" s="1"/>
  <c r="F4082" i="9" s="1"/>
  <c r="C4081" i="9"/>
  <c r="D4081" i="9" s="1"/>
  <c r="E4081" i="9" s="1"/>
  <c r="F4081" i="9" s="1"/>
  <c r="F4080" i="9"/>
  <c r="E4080" i="9"/>
  <c r="D4080" i="9"/>
  <c r="C4080" i="9"/>
  <c r="C4079" i="9"/>
  <c r="D4078" i="9"/>
  <c r="E4078" i="9" s="1"/>
  <c r="F4078" i="9" s="1"/>
  <c r="C4078" i="9"/>
  <c r="D4079" i="9" s="1"/>
  <c r="E4079" i="9" s="1"/>
  <c r="F4079" i="9" s="1"/>
  <c r="C4077" i="9"/>
  <c r="D4077" i="9" s="1"/>
  <c r="E4077" i="9" s="1"/>
  <c r="F4077" i="9" s="1"/>
  <c r="C4076" i="9"/>
  <c r="C4075" i="9"/>
  <c r="D4075" i="9" s="1"/>
  <c r="E4075" i="9" s="1"/>
  <c r="F4075" i="9" s="1"/>
  <c r="C4074" i="9"/>
  <c r="C4073" i="9"/>
  <c r="D4074" i="9" s="1"/>
  <c r="E4074" i="9" s="1"/>
  <c r="F4074" i="9" s="1"/>
  <c r="C4072" i="9"/>
  <c r="C4071" i="9"/>
  <c r="D4072" i="9" s="1"/>
  <c r="E4072" i="9" s="1"/>
  <c r="F4072" i="9" s="1"/>
  <c r="C4070" i="9"/>
  <c r="D4070" i="9" s="1"/>
  <c r="E4070" i="9" s="1"/>
  <c r="F4070" i="9" s="1"/>
  <c r="D4069" i="9"/>
  <c r="E4069" i="9" s="1"/>
  <c r="F4069" i="9" s="1"/>
  <c r="C4069" i="9"/>
  <c r="C4068" i="9"/>
  <c r="C4067" i="9"/>
  <c r="D4068" i="9" s="1"/>
  <c r="E4068" i="9" s="1"/>
  <c r="F4068" i="9" s="1"/>
  <c r="D4066" i="9"/>
  <c r="E4066" i="9" s="1"/>
  <c r="F4066" i="9" s="1"/>
  <c r="C4066" i="9"/>
  <c r="C4065" i="9"/>
  <c r="D4065" i="9" s="1"/>
  <c r="E4065" i="9" s="1"/>
  <c r="F4065" i="9" s="1"/>
  <c r="D4064" i="9"/>
  <c r="E4064" i="9" s="1"/>
  <c r="F4064" i="9" s="1"/>
  <c r="C4064" i="9"/>
  <c r="F4063" i="9"/>
  <c r="E4063" i="9"/>
  <c r="C4063" i="9"/>
  <c r="C4062" i="9"/>
  <c r="D4063" i="9" s="1"/>
  <c r="C4061" i="9"/>
  <c r="D4062" i="9" s="1"/>
  <c r="E4062" i="9" s="1"/>
  <c r="F4062" i="9" s="1"/>
  <c r="C4060" i="9"/>
  <c r="D4060" i="9" s="1"/>
  <c r="E4060" i="9" s="1"/>
  <c r="F4060" i="9" s="1"/>
  <c r="C4059" i="9"/>
  <c r="C4058" i="9"/>
  <c r="D4059" i="9" s="1"/>
  <c r="E4059" i="9" s="1"/>
  <c r="F4059" i="9" s="1"/>
  <c r="C4057" i="9"/>
  <c r="E4056" i="9"/>
  <c r="F4056" i="9" s="1"/>
  <c r="D4056" i="9"/>
  <c r="C4056" i="9"/>
  <c r="D4057" i="9" s="1"/>
  <c r="E4057" i="9" s="1"/>
  <c r="F4057" i="9" s="1"/>
  <c r="C4055" i="9"/>
  <c r="D4055" i="9" s="1"/>
  <c r="E4055" i="9" s="1"/>
  <c r="F4055" i="9" s="1"/>
  <c r="D4054" i="9"/>
  <c r="E4054" i="9" s="1"/>
  <c r="F4054" i="9" s="1"/>
  <c r="C4054" i="9"/>
  <c r="F4053" i="9"/>
  <c r="E4053" i="9"/>
  <c r="D4053" i="9"/>
  <c r="C4053" i="9"/>
  <c r="C4052" i="9"/>
  <c r="C4051" i="9"/>
  <c r="D4052" i="9" s="1"/>
  <c r="E4052" i="9" s="1"/>
  <c r="F4052" i="9" s="1"/>
  <c r="C4050" i="9"/>
  <c r="C4049" i="9"/>
  <c r="C4048" i="9"/>
  <c r="D4049" i="9" s="1"/>
  <c r="E4049" i="9" s="1"/>
  <c r="F4049" i="9" s="1"/>
  <c r="E4047" i="9"/>
  <c r="F4047" i="9" s="1"/>
  <c r="D4047" i="9"/>
  <c r="C4047" i="9"/>
  <c r="C4046" i="9"/>
  <c r="C4045" i="9"/>
  <c r="D4046" i="9" s="1"/>
  <c r="E4046" i="9" s="1"/>
  <c r="F4046" i="9" s="1"/>
  <c r="D4044" i="9"/>
  <c r="E4044" i="9" s="1"/>
  <c r="F4044" i="9" s="1"/>
  <c r="C4044" i="9"/>
  <c r="C4043" i="9"/>
  <c r="C4042" i="9"/>
  <c r="C4041" i="9"/>
  <c r="C4040" i="9"/>
  <c r="D4039" i="9"/>
  <c r="E4039" i="9" s="1"/>
  <c r="F4039" i="9" s="1"/>
  <c r="C4039" i="9"/>
  <c r="C4038" i="9"/>
  <c r="C4037" i="9"/>
  <c r="D4038" i="9" s="1"/>
  <c r="E4038" i="9" s="1"/>
  <c r="F4038" i="9" s="1"/>
  <c r="C4036" i="9"/>
  <c r="D4036" i="9" s="1"/>
  <c r="E4036" i="9" s="1"/>
  <c r="F4036" i="9" s="1"/>
  <c r="C4035" i="9"/>
  <c r="D4035" i="9" s="1"/>
  <c r="E4035" i="9" s="1"/>
  <c r="F4035" i="9" s="1"/>
  <c r="C4034" i="9"/>
  <c r="C4033" i="9"/>
  <c r="D4034" i="9" s="1"/>
  <c r="E4034" i="9" s="1"/>
  <c r="F4034" i="9" s="1"/>
  <c r="D4032" i="9"/>
  <c r="E4032" i="9" s="1"/>
  <c r="F4032" i="9" s="1"/>
  <c r="C4032" i="9"/>
  <c r="E4031" i="9"/>
  <c r="F4031" i="9" s="1"/>
  <c r="D4031" i="9"/>
  <c r="C4031" i="9"/>
  <c r="F4030" i="9"/>
  <c r="E4030" i="9"/>
  <c r="D4030" i="9"/>
  <c r="C4030" i="9"/>
  <c r="C4029" i="9"/>
  <c r="F4028" i="9"/>
  <c r="C4028" i="9"/>
  <c r="D4029" i="9" s="1"/>
  <c r="E4029" i="9" s="1"/>
  <c r="F4029" i="9" s="1"/>
  <c r="C4027" i="9"/>
  <c r="D4028" i="9" s="1"/>
  <c r="E4028" i="9" s="1"/>
  <c r="D4026" i="9"/>
  <c r="E4026" i="9" s="1"/>
  <c r="F4026" i="9" s="1"/>
  <c r="C4026" i="9"/>
  <c r="F4025" i="9"/>
  <c r="E4025" i="9"/>
  <c r="D4025" i="9"/>
  <c r="C4025" i="9"/>
  <c r="C4024" i="9"/>
  <c r="C4023" i="9"/>
  <c r="D4024" i="9" s="1"/>
  <c r="E4024" i="9" s="1"/>
  <c r="F4024" i="9" s="1"/>
  <c r="C4022" i="9"/>
  <c r="D4023" i="9" s="1"/>
  <c r="E4023" i="9" s="1"/>
  <c r="F4023" i="9" s="1"/>
  <c r="C4021" i="9"/>
  <c r="C4020" i="9"/>
  <c r="D4019" i="9"/>
  <c r="E4019" i="9" s="1"/>
  <c r="F4019" i="9" s="1"/>
  <c r="C4019" i="9"/>
  <c r="C4018" i="9"/>
  <c r="F4017" i="9"/>
  <c r="E4017" i="9"/>
  <c r="C4017" i="9"/>
  <c r="D4018" i="9" s="1"/>
  <c r="E4018" i="9" s="1"/>
  <c r="F4018" i="9" s="1"/>
  <c r="C4016" i="9"/>
  <c r="D4017" i="9" s="1"/>
  <c r="C4015" i="9"/>
  <c r="D4016" i="9" s="1"/>
  <c r="E4016" i="9" s="1"/>
  <c r="F4016" i="9" s="1"/>
  <c r="D4014" i="9"/>
  <c r="E4014" i="9" s="1"/>
  <c r="F4014" i="9" s="1"/>
  <c r="C4014" i="9"/>
  <c r="C4013" i="9"/>
  <c r="C4012" i="9"/>
  <c r="C4011" i="9"/>
  <c r="C4010" i="9"/>
  <c r="D4010" i="9" s="1"/>
  <c r="E4010" i="9" s="1"/>
  <c r="F4010" i="9" s="1"/>
  <c r="C4009" i="9"/>
  <c r="D4008" i="9"/>
  <c r="E4008" i="9" s="1"/>
  <c r="F4008" i="9" s="1"/>
  <c r="C4008" i="9"/>
  <c r="D4009" i="9" s="1"/>
  <c r="E4009" i="9" s="1"/>
  <c r="F4009" i="9" s="1"/>
  <c r="C4007" i="9"/>
  <c r="C4006" i="9"/>
  <c r="D4007" i="9" s="1"/>
  <c r="E4007" i="9" s="1"/>
  <c r="F4007" i="9" s="1"/>
  <c r="F4005" i="9"/>
  <c r="C4005" i="9"/>
  <c r="D4005" i="9" s="1"/>
  <c r="E4005" i="9" s="1"/>
  <c r="C4004" i="9"/>
  <c r="C4003" i="9"/>
  <c r="F4002" i="9"/>
  <c r="E4002" i="9"/>
  <c r="C4002" i="9"/>
  <c r="C4001" i="9"/>
  <c r="D4002" i="9" s="1"/>
  <c r="C4000" i="9"/>
  <c r="D4001" i="9" s="1"/>
  <c r="E4001" i="9" s="1"/>
  <c r="F4001" i="9" s="1"/>
  <c r="D3999" i="9"/>
  <c r="E3999" i="9" s="1"/>
  <c r="F3999" i="9" s="1"/>
  <c r="C3999" i="9"/>
  <c r="D3998" i="9"/>
  <c r="E3998" i="9" s="1"/>
  <c r="F3998" i="9" s="1"/>
  <c r="C3998" i="9"/>
  <c r="C3997" i="9"/>
  <c r="D3997" i="9" s="1"/>
  <c r="E3997" i="9" s="1"/>
  <c r="F3997" i="9" s="1"/>
  <c r="C3996" i="9"/>
  <c r="C3995" i="9"/>
  <c r="D3996" i="9" s="1"/>
  <c r="E3996" i="9" s="1"/>
  <c r="F3996" i="9" s="1"/>
  <c r="C3994" i="9"/>
  <c r="C3993" i="9"/>
  <c r="D3994" i="9" s="1"/>
  <c r="E3994" i="9" s="1"/>
  <c r="F3994" i="9" s="1"/>
  <c r="E3992" i="9"/>
  <c r="F3992" i="9" s="1"/>
  <c r="D3992" i="9"/>
  <c r="C3992" i="9"/>
  <c r="D3993" i="9" s="1"/>
  <c r="E3993" i="9" s="1"/>
  <c r="F3993" i="9" s="1"/>
  <c r="C3991" i="9"/>
  <c r="C3990" i="9"/>
  <c r="C3989" i="9"/>
  <c r="C3988" i="9"/>
  <c r="D3989" i="9" s="1"/>
  <c r="E3989" i="9" s="1"/>
  <c r="F3989" i="9" s="1"/>
  <c r="C3987" i="9"/>
  <c r="C3986" i="9"/>
  <c r="D3986" i="9" s="1"/>
  <c r="E3986" i="9" s="1"/>
  <c r="F3986" i="9" s="1"/>
  <c r="C3985" i="9"/>
  <c r="D3985" i="9" s="1"/>
  <c r="E3985" i="9" s="1"/>
  <c r="F3985" i="9" s="1"/>
  <c r="C3984" i="9"/>
  <c r="C3983" i="9"/>
  <c r="D3984" i="9" s="1"/>
  <c r="E3984" i="9" s="1"/>
  <c r="F3984" i="9" s="1"/>
  <c r="C3982" i="9"/>
  <c r="D3983" i="9" s="1"/>
  <c r="E3983" i="9" s="1"/>
  <c r="F3983" i="9" s="1"/>
  <c r="C3981" i="9"/>
  <c r="D3982" i="9" s="1"/>
  <c r="E3982" i="9" s="1"/>
  <c r="F3982" i="9" s="1"/>
  <c r="F3980" i="9"/>
  <c r="E3980" i="9"/>
  <c r="D3980" i="9"/>
  <c r="C3980" i="9"/>
  <c r="C3979" i="9"/>
  <c r="C3978" i="9"/>
  <c r="D3979" i="9" s="1"/>
  <c r="E3979" i="9" s="1"/>
  <c r="F3979" i="9" s="1"/>
  <c r="C3977" i="9"/>
  <c r="D3978" i="9" s="1"/>
  <c r="E3978" i="9" s="1"/>
  <c r="F3978" i="9" s="1"/>
  <c r="C3976" i="9"/>
  <c r="C3975" i="9"/>
  <c r="D3976" i="9" s="1"/>
  <c r="E3976" i="9" s="1"/>
  <c r="F3976" i="9" s="1"/>
  <c r="C3974" i="9"/>
  <c r="D3973" i="9"/>
  <c r="E3973" i="9" s="1"/>
  <c r="F3973" i="9" s="1"/>
  <c r="C3973" i="9"/>
  <c r="D3974" i="9" s="1"/>
  <c r="E3974" i="9" s="1"/>
  <c r="F3974" i="9" s="1"/>
  <c r="E3972" i="9"/>
  <c r="F3972" i="9" s="1"/>
  <c r="C3972" i="9"/>
  <c r="C3971" i="9"/>
  <c r="D3972" i="9" s="1"/>
  <c r="C3970" i="9"/>
  <c r="D3971" i="9" s="1"/>
  <c r="E3971" i="9" s="1"/>
  <c r="F3971" i="9" s="1"/>
  <c r="D3969" i="9"/>
  <c r="E3969" i="9" s="1"/>
  <c r="F3969" i="9" s="1"/>
  <c r="C3969" i="9"/>
  <c r="C3968" i="9"/>
  <c r="D3967" i="9"/>
  <c r="E3967" i="9" s="1"/>
  <c r="F3967" i="9" s="1"/>
  <c r="C3967" i="9"/>
  <c r="D3968" i="9" s="1"/>
  <c r="E3968" i="9" s="1"/>
  <c r="F3968" i="9" s="1"/>
  <c r="C3966" i="9"/>
  <c r="C3965" i="9"/>
  <c r="D3965" i="9" s="1"/>
  <c r="E3965" i="9" s="1"/>
  <c r="F3965" i="9" s="1"/>
  <c r="D3964" i="9"/>
  <c r="E3964" i="9" s="1"/>
  <c r="F3964" i="9" s="1"/>
  <c r="C3964" i="9"/>
  <c r="C3963" i="9"/>
  <c r="D3962" i="9"/>
  <c r="E3962" i="9" s="1"/>
  <c r="F3962" i="9" s="1"/>
  <c r="C3962" i="9"/>
  <c r="D3963" i="9" s="1"/>
  <c r="E3963" i="9" s="1"/>
  <c r="F3963" i="9" s="1"/>
  <c r="C3961" i="9"/>
  <c r="C3960" i="9"/>
  <c r="C3959" i="9"/>
  <c r="D3958" i="9"/>
  <c r="E3958" i="9" s="1"/>
  <c r="F3958" i="9" s="1"/>
  <c r="C3958" i="9"/>
  <c r="D3959" i="9" s="1"/>
  <c r="E3959" i="9" s="1"/>
  <c r="F3959" i="9" s="1"/>
  <c r="C3957" i="9"/>
  <c r="C3956" i="9"/>
  <c r="D3957" i="9" s="1"/>
  <c r="E3957" i="9" s="1"/>
  <c r="F3957" i="9" s="1"/>
  <c r="C3955" i="9"/>
  <c r="D3956" i="9" s="1"/>
  <c r="E3956" i="9" s="1"/>
  <c r="F3956" i="9" s="1"/>
  <c r="D3954" i="9"/>
  <c r="E3954" i="9" s="1"/>
  <c r="F3954" i="9" s="1"/>
  <c r="C3954" i="9"/>
  <c r="D3953" i="9"/>
  <c r="E3953" i="9" s="1"/>
  <c r="F3953" i="9" s="1"/>
  <c r="C3953" i="9"/>
  <c r="C3952" i="9"/>
  <c r="C3951" i="9"/>
  <c r="D3952" i="9" s="1"/>
  <c r="E3952" i="9" s="1"/>
  <c r="F3952" i="9" s="1"/>
  <c r="C3950" i="9"/>
  <c r="D3951" i="9" s="1"/>
  <c r="E3951" i="9" s="1"/>
  <c r="F3951" i="9" s="1"/>
  <c r="D3949" i="9"/>
  <c r="E3949" i="9" s="1"/>
  <c r="F3949" i="9" s="1"/>
  <c r="C3949" i="9"/>
  <c r="C3948" i="9"/>
  <c r="C3947" i="9"/>
  <c r="C3946" i="9"/>
  <c r="C3945" i="9"/>
  <c r="C3944" i="9"/>
  <c r="C3943" i="9"/>
  <c r="D3942" i="9"/>
  <c r="E3942" i="9" s="1"/>
  <c r="F3942" i="9" s="1"/>
  <c r="C3942" i="9"/>
  <c r="C3941" i="9"/>
  <c r="C3940" i="9"/>
  <c r="C3939" i="9"/>
  <c r="C3938" i="9"/>
  <c r="D3939" i="9" s="1"/>
  <c r="E3939" i="9" s="1"/>
  <c r="F3939" i="9" s="1"/>
  <c r="D3937" i="9"/>
  <c r="E3937" i="9" s="1"/>
  <c r="F3937" i="9" s="1"/>
  <c r="C3937" i="9"/>
  <c r="C3936" i="9"/>
  <c r="D3936" i="9" s="1"/>
  <c r="E3936" i="9" s="1"/>
  <c r="F3936" i="9" s="1"/>
  <c r="C3935" i="9"/>
  <c r="D3935" i="9" s="1"/>
  <c r="E3935" i="9" s="1"/>
  <c r="F3935" i="9" s="1"/>
  <c r="D3934" i="9"/>
  <c r="E3934" i="9" s="1"/>
  <c r="F3934" i="9" s="1"/>
  <c r="C3934" i="9"/>
  <c r="C3933" i="9"/>
  <c r="C3932" i="9"/>
  <c r="D3933" i="9" s="1"/>
  <c r="E3933" i="9" s="1"/>
  <c r="F3933" i="9" s="1"/>
  <c r="C3931" i="9"/>
  <c r="D3932" i="9" s="1"/>
  <c r="E3932" i="9" s="1"/>
  <c r="F3932" i="9" s="1"/>
  <c r="E3930" i="9"/>
  <c r="F3930" i="9" s="1"/>
  <c r="D3930" i="9"/>
  <c r="C3930" i="9"/>
  <c r="C3929" i="9"/>
  <c r="E3928" i="9"/>
  <c r="F3928" i="9" s="1"/>
  <c r="D3928" i="9"/>
  <c r="C3928" i="9"/>
  <c r="D3929" i="9" s="1"/>
  <c r="E3929" i="9" s="1"/>
  <c r="F3929" i="9" s="1"/>
  <c r="E3927" i="9"/>
  <c r="F3927" i="9" s="1"/>
  <c r="C3927" i="9"/>
  <c r="C3926" i="9"/>
  <c r="D3927" i="9" s="1"/>
  <c r="C3925" i="9"/>
  <c r="D3926" i="9" s="1"/>
  <c r="E3926" i="9" s="1"/>
  <c r="F3926" i="9" s="1"/>
  <c r="C3924" i="9"/>
  <c r="C3923" i="9"/>
  <c r="D3924" i="9" s="1"/>
  <c r="E3924" i="9" s="1"/>
  <c r="F3924" i="9" s="1"/>
  <c r="C3922" i="9"/>
  <c r="D3922" i="9" s="1"/>
  <c r="E3922" i="9" s="1"/>
  <c r="F3922" i="9" s="1"/>
  <c r="D3921" i="9"/>
  <c r="E3921" i="9" s="1"/>
  <c r="F3921" i="9" s="1"/>
  <c r="C3921" i="9"/>
  <c r="C3920" i="9"/>
  <c r="D3920" i="9" s="1"/>
  <c r="E3920" i="9" s="1"/>
  <c r="F3920" i="9" s="1"/>
  <c r="D3919" i="9"/>
  <c r="E3919" i="9" s="1"/>
  <c r="F3919" i="9" s="1"/>
  <c r="C3919" i="9"/>
  <c r="C3918" i="9"/>
  <c r="C3917" i="9"/>
  <c r="D3918" i="9" s="1"/>
  <c r="E3918" i="9" s="1"/>
  <c r="F3918" i="9" s="1"/>
  <c r="C3916" i="9"/>
  <c r="D3917" i="9" s="1"/>
  <c r="E3917" i="9" s="1"/>
  <c r="F3917" i="9" s="1"/>
  <c r="E3915" i="9"/>
  <c r="F3915" i="9" s="1"/>
  <c r="D3915" i="9"/>
  <c r="C3915" i="9"/>
  <c r="D3916" i="9" s="1"/>
  <c r="E3916" i="9" s="1"/>
  <c r="F3916" i="9" s="1"/>
  <c r="D3914" i="9"/>
  <c r="E3914" i="9" s="1"/>
  <c r="F3914" i="9" s="1"/>
  <c r="C3914" i="9"/>
  <c r="C3913" i="9"/>
  <c r="C3912" i="9"/>
  <c r="D3913" i="9" s="1"/>
  <c r="E3913" i="9" s="1"/>
  <c r="F3913" i="9" s="1"/>
  <c r="F3911" i="9"/>
  <c r="C3911" i="9"/>
  <c r="C3910" i="9"/>
  <c r="D3911" i="9" s="1"/>
  <c r="E3911" i="9" s="1"/>
  <c r="D3909" i="9"/>
  <c r="E3909" i="9" s="1"/>
  <c r="F3909" i="9" s="1"/>
  <c r="C3909" i="9"/>
  <c r="D3908" i="9"/>
  <c r="E3908" i="9" s="1"/>
  <c r="F3908" i="9" s="1"/>
  <c r="C3908" i="9"/>
  <c r="C3907" i="9"/>
  <c r="C3906" i="9"/>
  <c r="D3907" i="9" s="1"/>
  <c r="E3907" i="9" s="1"/>
  <c r="F3907" i="9" s="1"/>
  <c r="C3905" i="9"/>
  <c r="D3906" i="9" s="1"/>
  <c r="E3906" i="9" s="1"/>
  <c r="F3906" i="9" s="1"/>
  <c r="C3904" i="9"/>
  <c r="D3903" i="9"/>
  <c r="E3903" i="9" s="1"/>
  <c r="F3903" i="9" s="1"/>
  <c r="C3903" i="9"/>
  <c r="D3904" i="9" s="1"/>
  <c r="E3904" i="9" s="1"/>
  <c r="F3904" i="9" s="1"/>
  <c r="F3902" i="9"/>
  <c r="E3902" i="9"/>
  <c r="C3902" i="9"/>
  <c r="C3901" i="9"/>
  <c r="D3902" i="9" s="1"/>
  <c r="C3900" i="9"/>
  <c r="D3899" i="9"/>
  <c r="E3899" i="9" s="1"/>
  <c r="F3899" i="9" s="1"/>
  <c r="C3899" i="9"/>
  <c r="C3898" i="9"/>
  <c r="D3898" i="9" s="1"/>
  <c r="E3898" i="9" s="1"/>
  <c r="F3898" i="9" s="1"/>
  <c r="E3897" i="9"/>
  <c r="F3897" i="9" s="1"/>
  <c r="D3897" i="9"/>
  <c r="C3897" i="9"/>
  <c r="C3896" i="9"/>
  <c r="D3895" i="9"/>
  <c r="E3895" i="9" s="1"/>
  <c r="F3895" i="9" s="1"/>
  <c r="C3895" i="9"/>
  <c r="D3896" i="9" s="1"/>
  <c r="E3896" i="9" s="1"/>
  <c r="F3896" i="9" s="1"/>
  <c r="C3894" i="9"/>
  <c r="C3893" i="9"/>
  <c r="D3894" i="9" s="1"/>
  <c r="E3894" i="9" s="1"/>
  <c r="F3894" i="9" s="1"/>
  <c r="D3892" i="9"/>
  <c r="E3892" i="9" s="1"/>
  <c r="F3892" i="9" s="1"/>
  <c r="C3892" i="9"/>
  <c r="D3893" i="9" s="1"/>
  <c r="E3893" i="9" s="1"/>
  <c r="F3893" i="9" s="1"/>
  <c r="E3891" i="9"/>
  <c r="F3891" i="9" s="1"/>
  <c r="C3891" i="9"/>
  <c r="C3890" i="9"/>
  <c r="D3891" i="9" s="1"/>
  <c r="D3889" i="9"/>
  <c r="E3889" i="9" s="1"/>
  <c r="F3889" i="9" s="1"/>
  <c r="C3889" i="9"/>
  <c r="C3888" i="9"/>
  <c r="C3887" i="9"/>
  <c r="D3888" i="9" s="1"/>
  <c r="E3888" i="9" s="1"/>
  <c r="F3888" i="9" s="1"/>
  <c r="C3886" i="9"/>
  <c r="D3887" i="9" s="1"/>
  <c r="E3887" i="9" s="1"/>
  <c r="F3887" i="9" s="1"/>
  <c r="C3885" i="9"/>
  <c r="D3885" i="9" s="1"/>
  <c r="E3885" i="9" s="1"/>
  <c r="F3885" i="9" s="1"/>
  <c r="C3884" i="9"/>
  <c r="C3883" i="9"/>
  <c r="E3882" i="9"/>
  <c r="F3882" i="9" s="1"/>
  <c r="D3882" i="9"/>
  <c r="C3882" i="9"/>
  <c r="C3881" i="9"/>
  <c r="D3881" i="9" s="1"/>
  <c r="E3881" i="9" s="1"/>
  <c r="F3881" i="9" s="1"/>
  <c r="E3880" i="9"/>
  <c r="F3880" i="9" s="1"/>
  <c r="D3880" i="9"/>
  <c r="C3880" i="9"/>
  <c r="C3879" i="9"/>
  <c r="C3878" i="9"/>
  <c r="C3877" i="9"/>
  <c r="D3877" i="9" s="1"/>
  <c r="E3877" i="9" s="1"/>
  <c r="F3877" i="9" s="1"/>
  <c r="C3876" i="9"/>
  <c r="C3875" i="9"/>
  <c r="D3875" i="9" s="1"/>
  <c r="E3875" i="9" s="1"/>
  <c r="F3875" i="9" s="1"/>
  <c r="C3874" i="9"/>
  <c r="C3873" i="9"/>
  <c r="D3874" i="9" s="1"/>
  <c r="E3874" i="9" s="1"/>
  <c r="F3874" i="9" s="1"/>
  <c r="C3872" i="9"/>
  <c r="D3873" i="9" s="1"/>
  <c r="E3873" i="9" s="1"/>
  <c r="F3873" i="9" s="1"/>
  <c r="F3871" i="9"/>
  <c r="E3871" i="9"/>
  <c r="D3871" i="9"/>
  <c r="C3871" i="9"/>
  <c r="E3870" i="9"/>
  <c r="F3870" i="9" s="1"/>
  <c r="D3870" i="9"/>
  <c r="C3870" i="9"/>
  <c r="D3869" i="9"/>
  <c r="E3869" i="9" s="1"/>
  <c r="F3869" i="9" s="1"/>
  <c r="C3869" i="9"/>
  <c r="C3868" i="9"/>
  <c r="C3867" i="9"/>
  <c r="D3868" i="9" s="1"/>
  <c r="E3868" i="9" s="1"/>
  <c r="F3868" i="9" s="1"/>
  <c r="C3866" i="9"/>
  <c r="D3867" i="9" s="1"/>
  <c r="E3867" i="9" s="1"/>
  <c r="F3867" i="9" s="1"/>
  <c r="C3865" i="9"/>
  <c r="D3866" i="9" s="1"/>
  <c r="E3866" i="9" s="1"/>
  <c r="F3866" i="9" s="1"/>
  <c r="D3864" i="9"/>
  <c r="E3864" i="9" s="1"/>
  <c r="F3864" i="9" s="1"/>
  <c r="C3864" i="9"/>
  <c r="E3863" i="9"/>
  <c r="F3863" i="9" s="1"/>
  <c r="C3863" i="9"/>
  <c r="C3862" i="9"/>
  <c r="D3863" i="9" s="1"/>
  <c r="D3861" i="9"/>
  <c r="E3861" i="9" s="1"/>
  <c r="F3861" i="9" s="1"/>
  <c r="C3861" i="9"/>
  <c r="D3862" i="9" s="1"/>
  <c r="E3862" i="9" s="1"/>
  <c r="F3862" i="9" s="1"/>
  <c r="D3860" i="9"/>
  <c r="E3860" i="9" s="1"/>
  <c r="F3860" i="9" s="1"/>
  <c r="C3860" i="9"/>
  <c r="C3859" i="9"/>
  <c r="C3858" i="9"/>
  <c r="D3859" i="9" s="1"/>
  <c r="E3859" i="9" s="1"/>
  <c r="F3859" i="9" s="1"/>
  <c r="C3857" i="9"/>
  <c r="C3856" i="9"/>
  <c r="D3857" i="9" s="1"/>
  <c r="E3857" i="9" s="1"/>
  <c r="F3857" i="9" s="1"/>
  <c r="C3855" i="9"/>
  <c r="D3854" i="9"/>
  <c r="E3854" i="9" s="1"/>
  <c r="F3854" i="9" s="1"/>
  <c r="C3854" i="9"/>
  <c r="E3853" i="9"/>
  <c r="F3853" i="9" s="1"/>
  <c r="D3853" i="9"/>
  <c r="C3853" i="9"/>
  <c r="F3852" i="9"/>
  <c r="E3852" i="9"/>
  <c r="C3852" i="9"/>
  <c r="C3851" i="9"/>
  <c r="D3852" i="9" s="1"/>
  <c r="C3850" i="9"/>
  <c r="D3851" i="9" s="1"/>
  <c r="E3851" i="9" s="1"/>
  <c r="F3851" i="9" s="1"/>
  <c r="C3849" i="9"/>
  <c r="D3848" i="9"/>
  <c r="E3848" i="9" s="1"/>
  <c r="F3848" i="9" s="1"/>
  <c r="C3848" i="9"/>
  <c r="D3849" i="9" s="1"/>
  <c r="E3849" i="9" s="1"/>
  <c r="F3849" i="9" s="1"/>
  <c r="D3847" i="9"/>
  <c r="E3847" i="9" s="1"/>
  <c r="F3847" i="9" s="1"/>
  <c r="C3847" i="9"/>
  <c r="C3846" i="9"/>
  <c r="E3845" i="9"/>
  <c r="F3845" i="9" s="1"/>
  <c r="D3845" i="9"/>
  <c r="C3845" i="9"/>
  <c r="D3846" i="9" s="1"/>
  <c r="E3846" i="9" s="1"/>
  <c r="F3846" i="9" s="1"/>
  <c r="D3844" i="9"/>
  <c r="E3844" i="9" s="1"/>
  <c r="F3844" i="9" s="1"/>
  <c r="C3844" i="9"/>
  <c r="C3843" i="9"/>
  <c r="C3842" i="9"/>
  <c r="C3841" i="9"/>
  <c r="C3840" i="9"/>
  <c r="C3839" i="9"/>
  <c r="C3838" i="9"/>
  <c r="D3839" i="9" s="1"/>
  <c r="E3839" i="9" s="1"/>
  <c r="F3839" i="9" s="1"/>
  <c r="F3837" i="9"/>
  <c r="E3837" i="9"/>
  <c r="D3837" i="9"/>
  <c r="C3837" i="9"/>
  <c r="C3836" i="9"/>
  <c r="D3836" i="9" s="1"/>
  <c r="E3836" i="9" s="1"/>
  <c r="F3836" i="9" s="1"/>
  <c r="C3835" i="9"/>
  <c r="D3835" i="9" s="1"/>
  <c r="E3835" i="9" s="1"/>
  <c r="F3835" i="9" s="1"/>
  <c r="C3834" i="9"/>
  <c r="C3833" i="9"/>
  <c r="D3834" i="9" s="1"/>
  <c r="E3834" i="9" s="1"/>
  <c r="F3834" i="9" s="1"/>
  <c r="C3832" i="9"/>
  <c r="D3833" i="9" s="1"/>
  <c r="E3833" i="9" s="1"/>
  <c r="F3833" i="9" s="1"/>
  <c r="D3831" i="9"/>
  <c r="E3831" i="9" s="1"/>
  <c r="F3831" i="9" s="1"/>
  <c r="C3831" i="9"/>
  <c r="D3832" i="9" s="1"/>
  <c r="E3832" i="9" s="1"/>
  <c r="F3832" i="9" s="1"/>
  <c r="F3830" i="9"/>
  <c r="E3830" i="9"/>
  <c r="D3830" i="9"/>
  <c r="C3830" i="9"/>
  <c r="C3829" i="9"/>
  <c r="C3828" i="9"/>
  <c r="D3829" i="9" s="1"/>
  <c r="E3829" i="9" s="1"/>
  <c r="F3829" i="9" s="1"/>
  <c r="C3827" i="9"/>
  <c r="D3828" i="9" s="1"/>
  <c r="E3828" i="9" s="1"/>
  <c r="F3828" i="9" s="1"/>
  <c r="C3826" i="9"/>
  <c r="D3827" i="9" s="1"/>
  <c r="E3827" i="9" s="1"/>
  <c r="F3827" i="9" s="1"/>
  <c r="C3825" i="9"/>
  <c r="D3825" i="9" s="1"/>
  <c r="E3825" i="9" s="1"/>
  <c r="F3825" i="9" s="1"/>
  <c r="C3824" i="9"/>
  <c r="C3823" i="9"/>
  <c r="D3824" i="9" s="1"/>
  <c r="E3824" i="9" s="1"/>
  <c r="F3824" i="9" s="1"/>
  <c r="C3822" i="9"/>
  <c r="D3823" i="9" s="1"/>
  <c r="E3823" i="9" s="1"/>
  <c r="F3823" i="9" s="1"/>
  <c r="C3821" i="9"/>
  <c r="D3822" i="9" s="1"/>
  <c r="E3822" i="9" s="1"/>
  <c r="F3822" i="9" s="1"/>
  <c r="D3820" i="9"/>
  <c r="E3820" i="9" s="1"/>
  <c r="F3820" i="9" s="1"/>
  <c r="C3820" i="9"/>
  <c r="D3821" i="9" s="1"/>
  <c r="E3821" i="9" s="1"/>
  <c r="F3821" i="9" s="1"/>
  <c r="D3819" i="9"/>
  <c r="E3819" i="9" s="1"/>
  <c r="F3819" i="9" s="1"/>
  <c r="C3819" i="9"/>
  <c r="C3818" i="9"/>
  <c r="C3817" i="9"/>
  <c r="D3818" i="9" s="1"/>
  <c r="E3818" i="9" s="1"/>
  <c r="F3818" i="9" s="1"/>
  <c r="D3816" i="9"/>
  <c r="E3816" i="9" s="1"/>
  <c r="F3816" i="9" s="1"/>
  <c r="C3816" i="9"/>
  <c r="D3817" i="9" s="1"/>
  <c r="E3817" i="9" s="1"/>
  <c r="F3817" i="9" s="1"/>
  <c r="C3815" i="9"/>
  <c r="D3815" i="9" s="1"/>
  <c r="E3815" i="9" s="1"/>
  <c r="F3815" i="9" s="1"/>
  <c r="D3814" i="9"/>
  <c r="E3814" i="9" s="1"/>
  <c r="F3814" i="9" s="1"/>
  <c r="C3814" i="9"/>
  <c r="C3813" i="9"/>
  <c r="C3812" i="9"/>
  <c r="D3813" i="9" s="1"/>
  <c r="E3813" i="9" s="1"/>
  <c r="F3813" i="9" s="1"/>
  <c r="C3811" i="9"/>
  <c r="C3810" i="9"/>
  <c r="D3809" i="9"/>
  <c r="E3809" i="9" s="1"/>
  <c r="F3809" i="9" s="1"/>
  <c r="C3809" i="9"/>
  <c r="E3808" i="9"/>
  <c r="F3808" i="9" s="1"/>
  <c r="D3808" i="9"/>
  <c r="C3808" i="9"/>
  <c r="C3807" i="9"/>
  <c r="E3806" i="9"/>
  <c r="F3806" i="9" s="1"/>
  <c r="D3806" i="9"/>
  <c r="C3806" i="9"/>
  <c r="D3807" i="9" s="1"/>
  <c r="E3807" i="9" s="1"/>
  <c r="F3807" i="9" s="1"/>
  <c r="F3805" i="9"/>
  <c r="C3805" i="9"/>
  <c r="D3805" i="9" s="1"/>
  <c r="E3805" i="9" s="1"/>
  <c r="C3804" i="9"/>
  <c r="C3803" i="9"/>
  <c r="C3802" i="9"/>
  <c r="C3801" i="9"/>
  <c r="D3802" i="9" s="1"/>
  <c r="E3802" i="9" s="1"/>
  <c r="F3802" i="9" s="1"/>
  <c r="F3800" i="9"/>
  <c r="E3800" i="9"/>
  <c r="D3800" i="9"/>
  <c r="C3800" i="9"/>
  <c r="D3799" i="9"/>
  <c r="E3799" i="9" s="1"/>
  <c r="F3799" i="9" s="1"/>
  <c r="C3799" i="9"/>
  <c r="D3798" i="9"/>
  <c r="E3798" i="9" s="1"/>
  <c r="F3798" i="9" s="1"/>
  <c r="C3798" i="9"/>
  <c r="C3797" i="9"/>
  <c r="D3797" i="9" s="1"/>
  <c r="E3797" i="9" s="1"/>
  <c r="F3797" i="9" s="1"/>
  <c r="C3796" i="9"/>
  <c r="C3795" i="9"/>
  <c r="D3796" i="9" s="1"/>
  <c r="E3796" i="9" s="1"/>
  <c r="F3796" i="9" s="1"/>
  <c r="C3794" i="9"/>
  <c r="D3795" i="9" s="1"/>
  <c r="E3795" i="9" s="1"/>
  <c r="F3795" i="9" s="1"/>
  <c r="C3793" i="9"/>
  <c r="C3792" i="9"/>
  <c r="D3792" i="9" s="1"/>
  <c r="E3792" i="9" s="1"/>
  <c r="F3792" i="9" s="1"/>
  <c r="C3791" i="9"/>
  <c r="C3790" i="9"/>
  <c r="D3791" i="9" s="1"/>
  <c r="E3791" i="9" s="1"/>
  <c r="F3791" i="9" s="1"/>
  <c r="C3789" i="9"/>
  <c r="D3790" i="9" s="1"/>
  <c r="E3790" i="9" s="1"/>
  <c r="F3790" i="9" s="1"/>
  <c r="C3788" i="9"/>
  <c r="C3787" i="9"/>
  <c r="D3786" i="9"/>
  <c r="E3786" i="9" s="1"/>
  <c r="F3786" i="9" s="1"/>
  <c r="C3786" i="9"/>
  <c r="F3785" i="9"/>
  <c r="C3785" i="9"/>
  <c r="C3784" i="9"/>
  <c r="D3785" i="9" s="1"/>
  <c r="E3785" i="9" s="1"/>
  <c r="C3783" i="9"/>
  <c r="D3784" i="9" s="1"/>
  <c r="E3784" i="9" s="1"/>
  <c r="F3784" i="9" s="1"/>
  <c r="D3782" i="9"/>
  <c r="E3782" i="9" s="1"/>
  <c r="F3782" i="9" s="1"/>
  <c r="C3782" i="9"/>
  <c r="C3781" i="9"/>
  <c r="D3781" i="9" s="1"/>
  <c r="E3781" i="9" s="1"/>
  <c r="F3781" i="9" s="1"/>
  <c r="E3780" i="9"/>
  <c r="F3780" i="9" s="1"/>
  <c r="D3780" i="9"/>
  <c r="C3780" i="9"/>
  <c r="C3779" i="9"/>
  <c r="C3778" i="9"/>
  <c r="D3779" i="9" s="1"/>
  <c r="E3779" i="9" s="1"/>
  <c r="F3779" i="9" s="1"/>
  <c r="C3777" i="9"/>
  <c r="D3778" i="9" s="1"/>
  <c r="E3778" i="9" s="1"/>
  <c r="F3778" i="9" s="1"/>
  <c r="C3776" i="9"/>
  <c r="D3777" i="9" s="1"/>
  <c r="E3777" i="9" s="1"/>
  <c r="F3777" i="9" s="1"/>
  <c r="F3775" i="9"/>
  <c r="E3775" i="9"/>
  <c r="D3775" i="9"/>
  <c r="C3775" i="9"/>
  <c r="D3774" i="9"/>
  <c r="E3774" i="9" s="1"/>
  <c r="F3774" i="9" s="1"/>
  <c r="C3774" i="9"/>
  <c r="C3773" i="9"/>
  <c r="D3773" i="9" s="1"/>
  <c r="E3773" i="9" s="1"/>
  <c r="F3773" i="9" s="1"/>
  <c r="C3772" i="9"/>
  <c r="C3771" i="9"/>
  <c r="D3772" i="9" s="1"/>
  <c r="E3772" i="9" s="1"/>
  <c r="F3772" i="9" s="1"/>
  <c r="C3770" i="9"/>
  <c r="D3771" i="9" s="1"/>
  <c r="E3771" i="9" s="1"/>
  <c r="F3771" i="9" s="1"/>
  <c r="C3769" i="9"/>
  <c r="D3770" i="9" s="1"/>
  <c r="E3770" i="9" s="1"/>
  <c r="F3770" i="9" s="1"/>
  <c r="F3768" i="9"/>
  <c r="C3768" i="9"/>
  <c r="C3767" i="9"/>
  <c r="D3768" i="9" s="1"/>
  <c r="E3768" i="9" s="1"/>
  <c r="C3766" i="9"/>
  <c r="E3765" i="9"/>
  <c r="F3765" i="9" s="1"/>
  <c r="D3765" i="9"/>
  <c r="C3765" i="9"/>
  <c r="D3766" i="9" s="1"/>
  <c r="E3766" i="9" s="1"/>
  <c r="F3766" i="9" s="1"/>
  <c r="D3764" i="9"/>
  <c r="E3764" i="9" s="1"/>
  <c r="F3764" i="9" s="1"/>
  <c r="C3764" i="9"/>
  <c r="C3763" i="9"/>
  <c r="C3762" i="9"/>
  <c r="D3763" i="9" s="1"/>
  <c r="E3763" i="9" s="1"/>
  <c r="F3763" i="9" s="1"/>
  <c r="C3761" i="9"/>
  <c r="D3762" i="9" s="1"/>
  <c r="E3762" i="9" s="1"/>
  <c r="F3762" i="9" s="1"/>
  <c r="C3760" i="9"/>
  <c r="C3759" i="9"/>
  <c r="D3760" i="9" s="1"/>
  <c r="E3760" i="9" s="1"/>
  <c r="F3760" i="9" s="1"/>
  <c r="D3758" i="9"/>
  <c r="E3758" i="9" s="1"/>
  <c r="F3758" i="9" s="1"/>
  <c r="C3758" i="9"/>
  <c r="D3759" i="9" s="1"/>
  <c r="E3759" i="9" s="1"/>
  <c r="F3759" i="9" s="1"/>
  <c r="F3757" i="9"/>
  <c r="C3757" i="9"/>
  <c r="C3756" i="9"/>
  <c r="D3757" i="9" s="1"/>
  <c r="E3757" i="9" s="1"/>
  <c r="C3755" i="9"/>
  <c r="D3756" i="9" s="1"/>
  <c r="E3756" i="9" s="1"/>
  <c r="F3756" i="9" s="1"/>
  <c r="C3754" i="9"/>
  <c r="C3753" i="9"/>
  <c r="C3752" i="9"/>
  <c r="C3751" i="9"/>
  <c r="D3752" i="9" s="1"/>
  <c r="E3752" i="9" s="1"/>
  <c r="F3752" i="9" s="1"/>
  <c r="D3750" i="9"/>
  <c r="E3750" i="9" s="1"/>
  <c r="F3750" i="9" s="1"/>
  <c r="C3750" i="9"/>
  <c r="D3749" i="9"/>
  <c r="E3749" i="9" s="1"/>
  <c r="F3749" i="9" s="1"/>
  <c r="C3749" i="9"/>
  <c r="C3748" i="9"/>
  <c r="C3747" i="9"/>
  <c r="D3748" i="9" s="1"/>
  <c r="E3748" i="9" s="1"/>
  <c r="F3748" i="9" s="1"/>
  <c r="C3746" i="9"/>
  <c r="C3745" i="9"/>
  <c r="D3746" i="9" s="1"/>
  <c r="E3746" i="9" s="1"/>
  <c r="F3746" i="9" s="1"/>
  <c r="D3744" i="9"/>
  <c r="E3744" i="9" s="1"/>
  <c r="F3744" i="9" s="1"/>
  <c r="C3744" i="9"/>
  <c r="C3743" i="9"/>
  <c r="D3743" i="9" s="1"/>
  <c r="E3743" i="9" s="1"/>
  <c r="F3743" i="9" s="1"/>
  <c r="F3742" i="9"/>
  <c r="E3742" i="9"/>
  <c r="C3742" i="9"/>
  <c r="D3742" i="9" s="1"/>
  <c r="C3741" i="9"/>
  <c r="C3740" i="9"/>
  <c r="D3741" i="9" s="1"/>
  <c r="E3741" i="9" s="1"/>
  <c r="F3741" i="9" s="1"/>
  <c r="C3739" i="9"/>
  <c r="D3740" i="9" s="1"/>
  <c r="E3740" i="9" s="1"/>
  <c r="F3740" i="9" s="1"/>
  <c r="C3738" i="9"/>
  <c r="D3739" i="9" s="1"/>
  <c r="E3739" i="9" s="1"/>
  <c r="F3739" i="9" s="1"/>
  <c r="C3737" i="9"/>
  <c r="F3736" i="9"/>
  <c r="E3736" i="9"/>
  <c r="C3736" i="9"/>
  <c r="D3736" i="9" s="1"/>
  <c r="C3735" i="9"/>
  <c r="C3734" i="9"/>
  <c r="D3735" i="9" s="1"/>
  <c r="E3735" i="9" s="1"/>
  <c r="F3735" i="9" s="1"/>
  <c r="C3733" i="9"/>
  <c r="D3734" i="9" s="1"/>
  <c r="E3734" i="9" s="1"/>
  <c r="F3734" i="9" s="1"/>
  <c r="C3732" i="9"/>
  <c r="D3731" i="9"/>
  <c r="E3731" i="9" s="1"/>
  <c r="F3731" i="9" s="1"/>
  <c r="C3731" i="9"/>
  <c r="D3732" i="9" s="1"/>
  <c r="E3732" i="9" s="1"/>
  <c r="F3732" i="9" s="1"/>
  <c r="F3730" i="9"/>
  <c r="E3730" i="9"/>
  <c r="D3730" i="9"/>
  <c r="C3730" i="9"/>
  <c r="C3729" i="9"/>
  <c r="C3728" i="9"/>
  <c r="D3729" i="9" s="1"/>
  <c r="E3729" i="9" s="1"/>
  <c r="F3729" i="9" s="1"/>
  <c r="C3727" i="9"/>
  <c r="D3728" i="9" s="1"/>
  <c r="E3728" i="9" s="1"/>
  <c r="F3728" i="9" s="1"/>
  <c r="D3726" i="9"/>
  <c r="E3726" i="9" s="1"/>
  <c r="F3726" i="9" s="1"/>
  <c r="C3726" i="9"/>
  <c r="C3725" i="9"/>
  <c r="D3725" i="9" s="1"/>
  <c r="E3725" i="9" s="1"/>
  <c r="F3725" i="9" s="1"/>
  <c r="D3724" i="9"/>
  <c r="E3724" i="9" s="1"/>
  <c r="F3724" i="9" s="1"/>
  <c r="C3724" i="9"/>
  <c r="C3723" i="9"/>
  <c r="D3722" i="9"/>
  <c r="E3722" i="9" s="1"/>
  <c r="F3722" i="9" s="1"/>
  <c r="C3722" i="9"/>
  <c r="D3723" i="9" s="1"/>
  <c r="E3723" i="9" s="1"/>
  <c r="F3723" i="9" s="1"/>
  <c r="C3721" i="9"/>
  <c r="C3720" i="9"/>
  <c r="D3721" i="9" s="1"/>
  <c r="E3721" i="9" s="1"/>
  <c r="F3721" i="9" s="1"/>
  <c r="C3719" i="9"/>
  <c r="D3719" i="9" s="1"/>
  <c r="E3719" i="9" s="1"/>
  <c r="F3719" i="9" s="1"/>
  <c r="F3718" i="9"/>
  <c r="C3718" i="9"/>
  <c r="C3717" i="9"/>
  <c r="D3718" i="9" s="1"/>
  <c r="E3718" i="9" s="1"/>
  <c r="C3716" i="9"/>
  <c r="D3717" i="9" s="1"/>
  <c r="E3717" i="9" s="1"/>
  <c r="F3717" i="9" s="1"/>
  <c r="E3715" i="9"/>
  <c r="F3715" i="9" s="1"/>
  <c r="D3715" i="9"/>
  <c r="C3715" i="9"/>
  <c r="C3714" i="9"/>
  <c r="D3714" i="9" s="1"/>
  <c r="E3714" i="9" s="1"/>
  <c r="F3714" i="9" s="1"/>
  <c r="E3713" i="9"/>
  <c r="F3713" i="9" s="1"/>
  <c r="D3713" i="9"/>
  <c r="C3713" i="9"/>
  <c r="D3712" i="9"/>
  <c r="E3712" i="9" s="1"/>
  <c r="F3712" i="9" s="1"/>
  <c r="C3712" i="9"/>
  <c r="F3711" i="9"/>
  <c r="C3711" i="9"/>
  <c r="D3710" i="9"/>
  <c r="E3710" i="9" s="1"/>
  <c r="F3710" i="9" s="1"/>
  <c r="C3710" i="9"/>
  <c r="D3711" i="9" s="1"/>
  <c r="E3711" i="9" s="1"/>
  <c r="C3709" i="9"/>
  <c r="D3709" i="9" s="1"/>
  <c r="E3709" i="9" s="1"/>
  <c r="F3709" i="9" s="1"/>
  <c r="D3708" i="9"/>
  <c r="E3708" i="9" s="1"/>
  <c r="F3708" i="9" s="1"/>
  <c r="C3708" i="9"/>
  <c r="C3707" i="9"/>
  <c r="D3706" i="9"/>
  <c r="E3706" i="9" s="1"/>
  <c r="F3706" i="9" s="1"/>
  <c r="C3706" i="9"/>
  <c r="D3707" i="9" s="1"/>
  <c r="E3707" i="9" s="1"/>
  <c r="F3707" i="9" s="1"/>
  <c r="C3705" i="9"/>
  <c r="C3704" i="9"/>
  <c r="D3705" i="9" s="1"/>
  <c r="E3705" i="9" s="1"/>
  <c r="F3705" i="9" s="1"/>
  <c r="C3703" i="9"/>
  <c r="D3704" i="9" s="1"/>
  <c r="E3704" i="9" s="1"/>
  <c r="F3704" i="9" s="1"/>
  <c r="F3702" i="9"/>
  <c r="E3702" i="9"/>
  <c r="C3702" i="9"/>
  <c r="C3701" i="9"/>
  <c r="D3702" i="9" s="1"/>
  <c r="C3700" i="9"/>
  <c r="D3700" i="9" s="1"/>
  <c r="E3700" i="9" s="1"/>
  <c r="F3700" i="9" s="1"/>
  <c r="C3699" i="9"/>
  <c r="C3698" i="9"/>
  <c r="D3699" i="9" s="1"/>
  <c r="E3699" i="9" s="1"/>
  <c r="F3699" i="9" s="1"/>
  <c r="C3697" i="9"/>
  <c r="C3696" i="9"/>
  <c r="C3695" i="9"/>
  <c r="D3696" i="9" s="1"/>
  <c r="E3696" i="9" s="1"/>
  <c r="F3696" i="9" s="1"/>
  <c r="D3694" i="9"/>
  <c r="E3694" i="9" s="1"/>
  <c r="F3694" i="9" s="1"/>
  <c r="C3694" i="9"/>
  <c r="D3695" i="9" s="1"/>
  <c r="E3695" i="9" s="1"/>
  <c r="F3695" i="9" s="1"/>
  <c r="C3693" i="9"/>
  <c r="C3692" i="9"/>
  <c r="D3692" i="9" s="1"/>
  <c r="E3692" i="9" s="1"/>
  <c r="F3692" i="9" s="1"/>
  <c r="C3691" i="9"/>
  <c r="C3690" i="9"/>
  <c r="D3690" i="9" s="1"/>
  <c r="E3690" i="9" s="1"/>
  <c r="F3690" i="9" s="1"/>
  <c r="D3689" i="9"/>
  <c r="E3689" i="9" s="1"/>
  <c r="F3689" i="9" s="1"/>
  <c r="C3689" i="9"/>
  <c r="C3688" i="9"/>
  <c r="D3688" i="9" s="1"/>
  <c r="E3688" i="9" s="1"/>
  <c r="F3688" i="9" s="1"/>
  <c r="D3687" i="9"/>
  <c r="E3687" i="9" s="1"/>
  <c r="F3687" i="9" s="1"/>
  <c r="C3687" i="9"/>
  <c r="C3686" i="9"/>
  <c r="D3686" i="9" s="1"/>
  <c r="E3686" i="9" s="1"/>
  <c r="F3686" i="9" s="1"/>
  <c r="C3685" i="9"/>
  <c r="C3684" i="9"/>
  <c r="D3685" i="9" s="1"/>
  <c r="E3685" i="9" s="1"/>
  <c r="F3685" i="9" s="1"/>
  <c r="C3683" i="9"/>
  <c r="D3684" i="9" s="1"/>
  <c r="E3684" i="9" s="1"/>
  <c r="F3684" i="9" s="1"/>
  <c r="C3682" i="9"/>
  <c r="D3681" i="9"/>
  <c r="E3681" i="9" s="1"/>
  <c r="F3681" i="9" s="1"/>
  <c r="C3681" i="9"/>
  <c r="D3680" i="9"/>
  <c r="E3680" i="9" s="1"/>
  <c r="F3680" i="9" s="1"/>
  <c r="C3680" i="9"/>
  <c r="C3679" i="9"/>
  <c r="C3678" i="9"/>
  <c r="D3679" i="9" s="1"/>
  <c r="E3679" i="9" s="1"/>
  <c r="F3679" i="9" s="1"/>
  <c r="C3677" i="9"/>
  <c r="D3678" i="9" s="1"/>
  <c r="E3678" i="9" s="1"/>
  <c r="F3678" i="9" s="1"/>
  <c r="C3676" i="9"/>
  <c r="C3675" i="9"/>
  <c r="D3675" i="9" s="1"/>
  <c r="E3675" i="9" s="1"/>
  <c r="F3675" i="9" s="1"/>
  <c r="C3674" i="9"/>
  <c r="C3673" i="9"/>
  <c r="D3674" i="9" s="1"/>
  <c r="E3674" i="9" s="1"/>
  <c r="F3674" i="9" s="1"/>
  <c r="F3672" i="9"/>
  <c r="E3672" i="9"/>
  <c r="C3672" i="9"/>
  <c r="D3671" i="9"/>
  <c r="E3671" i="9" s="1"/>
  <c r="F3671" i="9" s="1"/>
  <c r="C3671" i="9"/>
  <c r="D3672" i="9" s="1"/>
  <c r="E3670" i="9"/>
  <c r="F3670" i="9" s="1"/>
  <c r="D3670" i="9"/>
  <c r="C3670" i="9"/>
  <c r="C3669" i="9"/>
  <c r="D3669" i="9" s="1"/>
  <c r="E3669" i="9" s="1"/>
  <c r="F3669" i="9" s="1"/>
  <c r="C3668" i="9"/>
  <c r="C3667" i="9"/>
  <c r="D3668" i="9" s="1"/>
  <c r="E3668" i="9" s="1"/>
  <c r="F3668" i="9" s="1"/>
  <c r="C3666" i="9"/>
  <c r="D3667" i="9" s="1"/>
  <c r="E3667" i="9" s="1"/>
  <c r="F3667" i="9" s="1"/>
  <c r="C3665" i="9"/>
  <c r="C3664" i="9"/>
  <c r="D3663" i="9"/>
  <c r="E3663" i="9" s="1"/>
  <c r="F3663" i="9" s="1"/>
  <c r="C3663" i="9"/>
  <c r="C3662" i="9"/>
  <c r="C3661" i="9"/>
  <c r="D3662" i="9" s="1"/>
  <c r="E3662" i="9" s="1"/>
  <c r="F3662" i="9" s="1"/>
  <c r="C3660" i="9"/>
  <c r="C3659" i="9"/>
  <c r="E3658" i="9"/>
  <c r="F3658" i="9" s="1"/>
  <c r="D3658" i="9"/>
  <c r="C3658" i="9"/>
  <c r="F3657" i="9"/>
  <c r="C3657" i="9"/>
  <c r="C3656" i="9"/>
  <c r="D3657" i="9" s="1"/>
  <c r="E3657" i="9" s="1"/>
  <c r="C3655" i="9"/>
  <c r="D3656" i="9" s="1"/>
  <c r="E3656" i="9" s="1"/>
  <c r="F3656" i="9" s="1"/>
  <c r="C3654" i="9"/>
  <c r="D3655" i="9" s="1"/>
  <c r="E3655" i="9" s="1"/>
  <c r="F3655" i="9" s="1"/>
  <c r="C3653" i="9"/>
  <c r="D3653" i="9" s="1"/>
  <c r="E3653" i="9" s="1"/>
  <c r="F3653" i="9" s="1"/>
  <c r="D3652" i="9"/>
  <c r="E3652" i="9" s="1"/>
  <c r="F3652" i="9" s="1"/>
  <c r="C3652" i="9"/>
  <c r="D3651" i="9"/>
  <c r="E3651" i="9" s="1"/>
  <c r="F3651" i="9" s="1"/>
  <c r="C3651" i="9"/>
  <c r="C3650" i="9"/>
  <c r="C3649" i="9"/>
  <c r="D3650" i="9" s="1"/>
  <c r="E3650" i="9" s="1"/>
  <c r="F3650" i="9" s="1"/>
  <c r="C3648" i="9"/>
  <c r="D3649" i="9" s="1"/>
  <c r="E3649" i="9" s="1"/>
  <c r="F3649" i="9" s="1"/>
  <c r="E3647" i="9"/>
  <c r="F3647" i="9" s="1"/>
  <c r="D3647" i="9"/>
  <c r="C3647" i="9"/>
  <c r="D3648" i="9" s="1"/>
  <c r="E3648" i="9" s="1"/>
  <c r="F3648" i="9" s="1"/>
  <c r="F3646" i="9"/>
  <c r="C3646" i="9"/>
  <c r="C3645" i="9"/>
  <c r="D3646" i="9" s="1"/>
  <c r="E3646" i="9" s="1"/>
  <c r="D3644" i="9"/>
  <c r="E3644" i="9" s="1"/>
  <c r="F3644" i="9" s="1"/>
  <c r="C3644" i="9"/>
  <c r="C3643" i="9"/>
  <c r="C3642" i="9"/>
  <c r="D3643" i="9" s="1"/>
  <c r="E3643" i="9" s="1"/>
  <c r="F3643" i="9" s="1"/>
  <c r="E3641" i="9"/>
  <c r="F3641" i="9" s="1"/>
  <c r="C3641" i="9"/>
  <c r="C3640" i="9"/>
  <c r="D3641" i="9" s="1"/>
  <c r="C3639" i="9"/>
  <c r="D3640" i="9" s="1"/>
  <c r="E3640" i="9" s="1"/>
  <c r="F3640" i="9" s="1"/>
  <c r="E3638" i="9"/>
  <c r="F3638" i="9" s="1"/>
  <c r="D3638" i="9"/>
  <c r="C3638" i="9"/>
  <c r="C3637" i="9"/>
  <c r="F3636" i="9"/>
  <c r="E3636" i="9"/>
  <c r="D3636" i="9"/>
  <c r="C3636" i="9"/>
  <c r="D3637" i="9" s="1"/>
  <c r="E3637" i="9" s="1"/>
  <c r="F3637" i="9" s="1"/>
  <c r="C3635" i="9"/>
  <c r="C3634" i="9"/>
  <c r="D3635" i="9" s="1"/>
  <c r="E3635" i="9" s="1"/>
  <c r="F3635" i="9" s="1"/>
  <c r="C3633" i="9"/>
  <c r="C3632" i="9"/>
  <c r="D3633" i="9" s="1"/>
  <c r="E3633" i="9" s="1"/>
  <c r="F3633" i="9" s="1"/>
  <c r="C3631" i="9"/>
  <c r="D3631" i="9" s="1"/>
  <c r="E3631" i="9" s="1"/>
  <c r="F3631" i="9" s="1"/>
  <c r="F3630" i="9"/>
  <c r="E3630" i="9"/>
  <c r="D3630" i="9"/>
  <c r="C3630" i="9"/>
  <c r="C3629" i="9"/>
  <c r="C3628" i="9"/>
  <c r="D3629" i="9" s="1"/>
  <c r="E3629" i="9" s="1"/>
  <c r="F3629" i="9" s="1"/>
  <c r="E3627" i="9"/>
  <c r="F3627" i="9" s="1"/>
  <c r="D3627" i="9"/>
  <c r="C3627" i="9"/>
  <c r="D3628" i="9" s="1"/>
  <c r="E3628" i="9" s="1"/>
  <c r="F3628" i="9" s="1"/>
  <c r="D3626" i="9"/>
  <c r="E3626" i="9" s="1"/>
  <c r="F3626" i="9" s="1"/>
  <c r="C3626" i="9"/>
  <c r="C3625" i="9"/>
  <c r="D3625" i="9" s="1"/>
  <c r="E3625" i="9" s="1"/>
  <c r="F3625" i="9" s="1"/>
  <c r="C3624" i="9"/>
  <c r="C3623" i="9"/>
  <c r="D3624" i="9" s="1"/>
  <c r="E3624" i="9" s="1"/>
  <c r="F3624" i="9" s="1"/>
  <c r="E3622" i="9"/>
  <c r="F3622" i="9" s="1"/>
  <c r="C3622" i="9"/>
  <c r="C3621" i="9"/>
  <c r="D3622" i="9" s="1"/>
  <c r="D3620" i="9"/>
  <c r="E3620" i="9" s="1"/>
  <c r="F3620" i="9" s="1"/>
  <c r="C3620" i="9"/>
  <c r="D3619" i="9"/>
  <c r="E3619" i="9" s="1"/>
  <c r="F3619" i="9" s="1"/>
  <c r="C3619" i="9"/>
  <c r="C3618" i="9"/>
  <c r="C3617" i="9"/>
  <c r="D3618" i="9" s="1"/>
  <c r="E3618" i="9" s="1"/>
  <c r="F3618" i="9" s="1"/>
  <c r="D3616" i="9"/>
  <c r="E3616" i="9" s="1"/>
  <c r="F3616" i="9" s="1"/>
  <c r="C3616" i="9"/>
  <c r="C3615" i="9"/>
  <c r="D3614" i="9"/>
  <c r="E3614" i="9" s="1"/>
  <c r="F3614" i="9" s="1"/>
  <c r="C3614" i="9"/>
  <c r="C3613" i="9"/>
  <c r="C3612" i="9"/>
  <c r="D3613" i="9" s="1"/>
  <c r="E3613" i="9" s="1"/>
  <c r="F3613" i="9" s="1"/>
  <c r="E3611" i="9"/>
  <c r="F3611" i="9" s="1"/>
  <c r="D3611" i="9"/>
  <c r="C3611" i="9"/>
  <c r="D3612" i="9" s="1"/>
  <c r="E3612" i="9" s="1"/>
  <c r="F3612" i="9" s="1"/>
  <c r="D3610" i="9"/>
  <c r="E3610" i="9" s="1"/>
  <c r="F3610" i="9" s="1"/>
  <c r="C3610" i="9"/>
  <c r="C3609" i="9"/>
  <c r="D3609" i="9" s="1"/>
  <c r="E3609" i="9" s="1"/>
  <c r="F3609" i="9" s="1"/>
  <c r="C3608" i="9"/>
  <c r="D3608" i="9" s="1"/>
  <c r="E3608" i="9" s="1"/>
  <c r="F3608" i="9" s="1"/>
  <c r="F3607" i="9"/>
  <c r="C3607" i="9"/>
  <c r="C3606" i="9"/>
  <c r="D3607" i="9" s="1"/>
  <c r="E3607" i="9" s="1"/>
  <c r="C3605" i="9"/>
  <c r="C3604" i="9"/>
  <c r="D3605" i="9" s="1"/>
  <c r="E3605" i="9" s="1"/>
  <c r="F3605" i="9" s="1"/>
  <c r="C3603" i="9"/>
  <c r="D3604" i="9" s="1"/>
  <c r="E3604" i="9" s="1"/>
  <c r="F3604" i="9" s="1"/>
  <c r="D3602" i="9"/>
  <c r="E3602" i="9" s="1"/>
  <c r="F3602" i="9" s="1"/>
  <c r="C3602" i="9"/>
  <c r="C3601" i="9"/>
  <c r="C3600" i="9"/>
  <c r="D3601" i="9" s="1"/>
  <c r="E3601" i="9" s="1"/>
  <c r="F3601" i="9" s="1"/>
  <c r="C3599" i="9"/>
  <c r="D3600" i="9" s="1"/>
  <c r="E3600" i="9" s="1"/>
  <c r="F3600" i="9" s="1"/>
  <c r="C3598" i="9"/>
  <c r="D3598" i="9" s="1"/>
  <c r="E3598" i="9" s="1"/>
  <c r="F3598" i="9" s="1"/>
  <c r="C3597" i="9"/>
  <c r="D3597" i="9" s="1"/>
  <c r="E3597" i="9" s="1"/>
  <c r="F3597" i="9" s="1"/>
  <c r="F3596" i="9"/>
  <c r="C3596" i="9"/>
  <c r="D3595" i="9"/>
  <c r="E3595" i="9" s="1"/>
  <c r="F3595" i="9" s="1"/>
  <c r="C3595" i="9"/>
  <c r="D3596" i="9" s="1"/>
  <c r="E3596" i="9" s="1"/>
  <c r="C3594" i="9"/>
  <c r="C3593" i="9"/>
  <c r="D3594" i="9" s="1"/>
  <c r="E3594" i="9" s="1"/>
  <c r="F3594" i="9" s="1"/>
  <c r="C3592" i="9"/>
  <c r="D3593" i="9" s="1"/>
  <c r="E3593" i="9" s="1"/>
  <c r="F3593" i="9" s="1"/>
  <c r="E3591" i="9"/>
  <c r="F3591" i="9" s="1"/>
  <c r="D3591" i="9"/>
  <c r="C3591" i="9"/>
  <c r="C3590" i="9"/>
  <c r="C3589" i="9"/>
  <c r="D3590" i="9" s="1"/>
  <c r="E3590" i="9" s="1"/>
  <c r="F3590" i="9" s="1"/>
  <c r="F3588" i="9"/>
  <c r="C3588" i="9"/>
  <c r="C3587" i="9"/>
  <c r="D3588" i="9" s="1"/>
  <c r="E3588" i="9" s="1"/>
  <c r="C3586" i="9"/>
  <c r="D3586" i="9" s="1"/>
  <c r="E3586" i="9" s="1"/>
  <c r="F3586" i="9" s="1"/>
  <c r="C3585" i="9"/>
  <c r="C3584" i="9"/>
  <c r="D3585" i="9" s="1"/>
  <c r="E3585" i="9" s="1"/>
  <c r="F3585" i="9" s="1"/>
  <c r="C3583" i="9"/>
  <c r="D3583" i="9" s="1"/>
  <c r="E3583" i="9" s="1"/>
  <c r="F3583" i="9" s="1"/>
  <c r="F3582" i="9"/>
  <c r="C3582" i="9"/>
  <c r="C3581" i="9"/>
  <c r="D3582" i="9" s="1"/>
  <c r="E3582" i="9" s="1"/>
  <c r="E3580" i="9"/>
  <c r="F3580" i="9" s="1"/>
  <c r="D3580" i="9"/>
  <c r="C3580" i="9"/>
  <c r="C3579" i="9"/>
  <c r="C3578" i="9"/>
  <c r="D3579" i="9" s="1"/>
  <c r="E3579" i="9" s="1"/>
  <c r="F3579" i="9" s="1"/>
  <c r="C3577" i="9"/>
  <c r="C3576" i="9"/>
  <c r="D3575" i="9"/>
  <c r="E3575" i="9" s="1"/>
  <c r="F3575" i="9" s="1"/>
  <c r="C3575" i="9"/>
  <c r="D3576" i="9" s="1"/>
  <c r="E3576" i="9" s="1"/>
  <c r="F3576" i="9" s="1"/>
  <c r="C3574" i="9"/>
  <c r="C3573" i="9"/>
  <c r="D3574" i="9" s="1"/>
  <c r="E3574" i="9" s="1"/>
  <c r="F3574" i="9" s="1"/>
  <c r="C3572" i="9"/>
  <c r="C3571" i="9"/>
  <c r="D3572" i="9" s="1"/>
  <c r="E3572" i="9" s="1"/>
  <c r="F3572" i="9" s="1"/>
  <c r="C3570" i="9"/>
  <c r="C3569" i="9"/>
  <c r="D3570" i="9" s="1"/>
  <c r="E3570" i="9" s="1"/>
  <c r="F3570" i="9" s="1"/>
  <c r="C3568" i="9"/>
  <c r="C3567" i="9"/>
  <c r="E3566" i="9"/>
  <c r="F3566" i="9" s="1"/>
  <c r="D3566" i="9"/>
  <c r="C3566" i="9"/>
  <c r="C3565" i="9"/>
  <c r="D3565" i="9" s="1"/>
  <c r="E3565" i="9" s="1"/>
  <c r="F3565" i="9" s="1"/>
  <c r="C3564" i="9"/>
  <c r="C3563" i="9"/>
  <c r="D3564" i="9" s="1"/>
  <c r="E3564" i="9" s="1"/>
  <c r="F3564" i="9" s="1"/>
  <c r="C3562" i="9"/>
  <c r="D3563" i="9" s="1"/>
  <c r="E3563" i="9" s="1"/>
  <c r="F3563" i="9" s="1"/>
  <c r="C3561" i="9"/>
  <c r="C3560" i="9"/>
  <c r="F3559" i="9"/>
  <c r="E3559" i="9"/>
  <c r="D3559" i="9"/>
  <c r="C3559" i="9"/>
  <c r="C3558" i="9"/>
  <c r="C3557" i="9"/>
  <c r="D3558" i="9" s="1"/>
  <c r="E3558" i="9" s="1"/>
  <c r="F3558" i="9" s="1"/>
  <c r="C3556" i="9"/>
  <c r="D3557" i="9" s="1"/>
  <c r="E3557" i="9" s="1"/>
  <c r="F3557" i="9" s="1"/>
  <c r="C3555" i="9"/>
  <c r="C3554" i="9"/>
  <c r="C3553" i="9"/>
  <c r="D3554" i="9" s="1"/>
  <c r="E3554" i="9" s="1"/>
  <c r="F3554" i="9" s="1"/>
  <c r="F3552" i="9"/>
  <c r="C3552" i="9"/>
  <c r="C3551" i="9"/>
  <c r="D3552" i="9" s="1"/>
  <c r="E3552" i="9" s="1"/>
  <c r="C3550" i="9"/>
  <c r="D3551" i="9" s="1"/>
  <c r="E3551" i="9" s="1"/>
  <c r="F3551" i="9" s="1"/>
  <c r="C3549" i="9"/>
  <c r="D3550" i="9" s="1"/>
  <c r="E3550" i="9" s="1"/>
  <c r="F3550" i="9" s="1"/>
  <c r="C3548" i="9"/>
  <c r="D3549" i="9" s="1"/>
  <c r="E3549" i="9" s="1"/>
  <c r="F3549" i="9" s="1"/>
  <c r="C3547" i="9"/>
  <c r="D3548" i="9" s="1"/>
  <c r="E3548" i="9" s="1"/>
  <c r="F3548" i="9" s="1"/>
  <c r="C3546" i="9"/>
  <c r="E3545" i="9"/>
  <c r="F3545" i="9" s="1"/>
  <c r="C3545" i="9"/>
  <c r="D3546" i="9" s="1"/>
  <c r="E3546" i="9" s="1"/>
  <c r="F3546" i="9" s="1"/>
  <c r="C3544" i="9"/>
  <c r="D3545" i="9" s="1"/>
  <c r="C3543" i="9"/>
  <c r="C3542" i="9"/>
  <c r="C3541" i="9"/>
  <c r="C3540" i="9"/>
  <c r="D3541" i="9" s="1"/>
  <c r="E3541" i="9" s="1"/>
  <c r="F3541" i="9" s="1"/>
  <c r="C3539" i="9"/>
  <c r="D3540" i="9" s="1"/>
  <c r="E3540" i="9" s="1"/>
  <c r="F3540" i="9" s="1"/>
  <c r="C3538" i="9"/>
  <c r="C3537" i="9"/>
  <c r="D3538" i="9" s="1"/>
  <c r="E3538" i="9" s="1"/>
  <c r="F3538" i="9" s="1"/>
  <c r="C3536" i="9"/>
  <c r="D3537" i="9" s="1"/>
  <c r="E3537" i="9" s="1"/>
  <c r="F3537" i="9" s="1"/>
  <c r="F3535" i="9"/>
  <c r="C3535" i="9"/>
  <c r="C3534" i="9"/>
  <c r="D3535" i="9" s="1"/>
  <c r="E3535" i="9" s="1"/>
  <c r="C3533" i="9"/>
  <c r="D3534" i="9" s="1"/>
  <c r="E3534" i="9" s="1"/>
  <c r="F3534" i="9" s="1"/>
  <c r="C3532" i="9"/>
  <c r="F3531" i="9"/>
  <c r="C3531" i="9"/>
  <c r="C3530" i="9"/>
  <c r="D3531" i="9" s="1"/>
  <c r="E3531" i="9" s="1"/>
  <c r="D3529" i="9"/>
  <c r="E3529" i="9" s="1"/>
  <c r="F3529" i="9" s="1"/>
  <c r="C3529" i="9"/>
  <c r="C3528" i="9"/>
  <c r="C3527" i="9"/>
  <c r="D3528" i="9" s="1"/>
  <c r="E3528" i="9" s="1"/>
  <c r="F3528" i="9" s="1"/>
  <c r="C3526" i="9"/>
  <c r="C3525" i="9"/>
  <c r="C3524" i="9"/>
  <c r="D3525" i="9" s="1"/>
  <c r="E3525" i="9" s="1"/>
  <c r="F3525" i="9" s="1"/>
  <c r="C3523" i="9"/>
  <c r="C3522" i="9"/>
  <c r="D3523" i="9" s="1"/>
  <c r="E3523" i="9" s="1"/>
  <c r="F3523" i="9" s="1"/>
  <c r="D3521" i="9"/>
  <c r="E3521" i="9" s="1"/>
  <c r="F3521" i="9" s="1"/>
  <c r="C3521" i="9"/>
  <c r="E3520" i="9"/>
  <c r="F3520" i="9" s="1"/>
  <c r="D3520" i="9"/>
  <c r="C3520" i="9"/>
  <c r="D3519" i="9"/>
  <c r="E3519" i="9" s="1"/>
  <c r="F3519" i="9" s="1"/>
  <c r="C3519" i="9"/>
  <c r="C3518" i="9"/>
  <c r="C3517" i="9"/>
  <c r="D3516" i="9"/>
  <c r="E3516" i="9" s="1"/>
  <c r="F3516" i="9" s="1"/>
  <c r="C3516" i="9"/>
  <c r="D3517" i="9" s="1"/>
  <c r="E3517" i="9" s="1"/>
  <c r="F3517" i="9" s="1"/>
  <c r="C3515" i="9"/>
  <c r="C3514" i="9"/>
  <c r="D3515" i="9" s="1"/>
  <c r="E3515" i="9" s="1"/>
  <c r="F3515" i="9" s="1"/>
  <c r="C3513" i="9"/>
  <c r="D3514" i="9" s="1"/>
  <c r="E3514" i="9" s="1"/>
  <c r="F3514" i="9" s="1"/>
  <c r="E3512" i="9"/>
  <c r="F3512" i="9" s="1"/>
  <c r="D3512" i="9"/>
  <c r="C3512" i="9"/>
  <c r="C3511" i="9"/>
  <c r="C3510" i="9"/>
  <c r="D3511" i="9" s="1"/>
  <c r="E3511" i="9" s="1"/>
  <c r="F3511" i="9" s="1"/>
  <c r="C3509" i="9"/>
  <c r="D3510" i="9" s="1"/>
  <c r="E3510" i="9" s="1"/>
  <c r="F3510" i="9" s="1"/>
  <c r="C3508" i="9"/>
  <c r="D3509" i="9" s="1"/>
  <c r="E3509" i="9" s="1"/>
  <c r="F3509" i="9" s="1"/>
  <c r="C3507" i="9"/>
  <c r="C3506" i="9"/>
  <c r="D3507" i="9" s="1"/>
  <c r="E3507" i="9" s="1"/>
  <c r="F3507" i="9" s="1"/>
  <c r="C3505" i="9"/>
  <c r="F3504" i="9"/>
  <c r="C3504" i="9"/>
  <c r="D3505" i="9" s="1"/>
  <c r="E3505" i="9" s="1"/>
  <c r="F3505" i="9" s="1"/>
  <c r="C3503" i="9"/>
  <c r="D3504" i="9" s="1"/>
  <c r="E3504" i="9" s="1"/>
  <c r="C3502" i="9"/>
  <c r="D3503" i="9" s="1"/>
  <c r="E3503" i="9" s="1"/>
  <c r="F3503" i="9" s="1"/>
  <c r="C3501" i="9"/>
  <c r="D3500" i="9"/>
  <c r="E3500" i="9" s="1"/>
  <c r="F3500" i="9" s="1"/>
  <c r="C3500" i="9"/>
  <c r="C3499" i="9"/>
  <c r="C3498" i="9"/>
  <c r="D3499" i="9" s="1"/>
  <c r="E3499" i="9" s="1"/>
  <c r="F3499" i="9" s="1"/>
  <c r="C3497" i="9"/>
  <c r="C3496" i="9"/>
  <c r="D3497" i="9" s="1"/>
  <c r="E3497" i="9" s="1"/>
  <c r="F3497" i="9" s="1"/>
  <c r="C3495" i="9"/>
  <c r="D3495" i="9" s="1"/>
  <c r="E3495" i="9" s="1"/>
  <c r="F3495" i="9" s="1"/>
  <c r="C3494" i="9"/>
  <c r="D3494" i="9" s="1"/>
  <c r="E3494" i="9" s="1"/>
  <c r="F3494" i="9" s="1"/>
  <c r="C3493" i="9"/>
  <c r="C3492" i="9"/>
  <c r="D3493" i="9" s="1"/>
  <c r="E3493" i="9" s="1"/>
  <c r="F3493" i="9" s="1"/>
  <c r="E3491" i="9"/>
  <c r="F3491" i="9" s="1"/>
  <c r="D3491" i="9"/>
  <c r="C3491" i="9"/>
  <c r="C3490" i="9"/>
  <c r="D3489" i="9"/>
  <c r="E3489" i="9" s="1"/>
  <c r="F3489" i="9" s="1"/>
  <c r="C3489" i="9"/>
  <c r="C3488" i="9"/>
  <c r="C3487" i="9"/>
  <c r="C3486" i="9"/>
  <c r="D3487" i="9" s="1"/>
  <c r="E3487" i="9" s="1"/>
  <c r="F3487" i="9" s="1"/>
  <c r="C3485" i="9"/>
  <c r="D3486" i="9" s="1"/>
  <c r="E3486" i="9" s="1"/>
  <c r="F3486" i="9" s="1"/>
  <c r="C3484" i="9"/>
  <c r="C3483" i="9"/>
  <c r="D3484" i="9" s="1"/>
  <c r="E3484" i="9" s="1"/>
  <c r="F3484" i="9" s="1"/>
  <c r="F3482" i="9"/>
  <c r="D3482" i="9"/>
  <c r="E3482" i="9" s="1"/>
  <c r="C3482" i="9"/>
  <c r="C3481" i="9"/>
  <c r="C3480" i="9"/>
  <c r="C3479" i="9"/>
  <c r="D3480" i="9" s="1"/>
  <c r="E3480" i="9" s="1"/>
  <c r="F3480" i="9" s="1"/>
  <c r="C3478" i="9"/>
  <c r="E3477" i="9"/>
  <c r="F3477" i="9" s="1"/>
  <c r="D3477" i="9"/>
  <c r="C3477" i="9"/>
  <c r="C3476" i="9"/>
  <c r="C3475" i="9"/>
  <c r="D3476" i="9" s="1"/>
  <c r="E3476" i="9" s="1"/>
  <c r="F3476" i="9" s="1"/>
  <c r="C3474" i="9"/>
  <c r="D3475" i="9" s="1"/>
  <c r="E3475" i="9" s="1"/>
  <c r="F3475" i="9" s="1"/>
  <c r="C3473" i="9"/>
  <c r="D3474" i="9" s="1"/>
  <c r="E3474" i="9" s="1"/>
  <c r="F3474" i="9" s="1"/>
  <c r="C3472" i="9"/>
  <c r="C3471" i="9"/>
  <c r="D3472" i="9" s="1"/>
  <c r="E3472" i="9" s="1"/>
  <c r="F3472" i="9" s="1"/>
  <c r="C3470" i="9"/>
  <c r="C3469" i="9"/>
  <c r="D3470" i="9" s="1"/>
  <c r="E3470" i="9" s="1"/>
  <c r="F3470" i="9" s="1"/>
  <c r="C3468" i="9"/>
  <c r="D3469" i="9" s="1"/>
  <c r="E3469" i="9" s="1"/>
  <c r="F3469" i="9" s="1"/>
  <c r="C3467" i="9"/>
  <c r="D3468" i="9" s="1"/>
  <c r="E3468" i="9" s="1"/>
  <c r="F3468" i="9" s="1"/>
  <c r="C3466" i="9"/>
  <c r="E3465" i="9"/>
  <c r="F3465" i="9" s="1"/>
  <c r="D3465" i="9"/>
  <c r="C3465" i="9"/>
  <c r="C3464" i="9"/>
  <c r="C3463" i="9"/>
  <c r="D3464" i="9" s="1"/>
  <c r="E3464" i="9" s="1"/>
  <c r="F3464" i="9" s="1"/>
  <c r="C3462" i="9"/>
  <c r="E3461" i="9"/>
  <c r="F3461" i="9" s="1"/>
  <c r="C3461" i="9"/>
  <c r="D3462" i="9" s="1"/>
  <c r="E3462" i="9" s="1"/>
  <c r="F3462" i="9" s="1"/>
  <c r="C3460" i="9"/>
  <c r="D3461" i="9" s="1"/>
  <c r="D3459" i="9"/>
  <c r="E3459" i="9" s="1"/>
  <c r="F3459" i="9" s="1"/>
  <c r="C3459" i="9"/>
  <c r="C3458" i="9"/>
  <c r="C3457" i="9"/>
  <c r="D3458" i="9" s="1"/>
  <c r="E3458" i="9" s="1"/>
  <c r="F3458" i="9" s="1"/>
  <c r="C3456" i="9"/>
  <c r="C3455" i="9"/>
  <c r="D3456" i="9" s="1"/>
  <c r="E3456" i="9" s="1"/>
  <c r="F3456" i="9" s="1"/>
  <c r="C3454" i="9"/>
  <c r="D3455" i="9" s="1"/>
  <c r="E3455" i="9" s="1"/>
  <c r="F3455" i="9" s="1"/>
  <c r="C3453" i="9"/>
  <c r="D3454" i="9" s="1"/>
  <c r="E3454" i="9" s="1"/>
  <c r="F3454" i="9" s="1"/>
  <c r="C3452" i="9"/>
  <c r="C3451" i="9"/>
  <c r="D3452" i="9" s="1"/>
  <c r="E3452" i="9" s="1"/>
  <c r="F3452" i="9" s="1"/>
  <c r="C3450" i="9"/>
  <c r="C3449" i="9"/>
  <c r="D3450" i="9" s="1"/>
  <c r="E3450" i="9" s="1"/>
  <c r="F3450" i="9" s="1"/>
  <c r="C3448" i="9"/>
  <c r="C3447" i="9"/>
  <c r="D3448" i="9" s="1"/>
  <c r="E3448" i="9" s="1"/>
  <c r="F3448" i="9" s="1"/>
  <c r="C3446" i="9"/>
  <c r="C3445" i="9"/>
  <c r="D3446" i="9" s="1"/>
  <c r="E3446" i="9" s="1"/>
  <c r="F3446" i="9" s="1"/>
  <c r="E3444" i="9"/>
  <c r="F3444" i="9" s="1"/>
  <c r="D3444" i="9"/>
  <c r="C3444" i="9"/>
  <c r="C3443" i="9"/>
  <c r="C3442" i="9"/>
  <c r="D3441" i="9"/>
  <c r="E3441" i="9" s="1"/>
  <c r="F3441" i="9" s="1"/>
  <c r="C3441" i="9"/>
  <c r="C3440" i="9"/>
  <c r="C3439" i="9"/>
  <c r="D3440" i="9" s="1"/>
  <c r="E3440" i="9" s="1"/>
  <c r="F3440" i="9" s="1"/>
  <c r="C3438" i="9"/>
  <c r="D3439" i="9" s="1"/>
  <c r="E3439" i="9" s="1"/>
  <c r="F3439" i="9" s="1"/>
  <c r="C3437" i="9"/>
  <c r="D3438" i="9" s="1"/>
  <c r="E3438" i="9" s="1"/>
  <c r="F3438" i="9" s="1"/>
  <c r="F3436" i="9"/>
  <c r="E3436" i="9"/>
  <c r="D3436" i="9"/>
  <c r="C3436" i="9"/>
  <c r="C3435" i="9"/>
  <c r="D3434" i="9"/>
  <c r="E3434" i="9" s="1"/>
  <c r="F3434" i="9" s="1"/>
  <c r="C3434" i="9"/>
  <c r="D3435" i="9" s="1"/>
  <c r="E3435" i="9" s="1"/>
  <c r="F3435" i="9" s="1"/>
  <c r="C3433" i="9"/>
  <c r="C3432" i="9"/>
  <c r="C3431" i="9"/>
  <c r="D3432" i="9" s="1"/>
  <c r="E3432" i="9" s="1"/>
  <c r="F3432" i="9" s="1"/>
  <c r="C3430" i="9"/>
  <c r="D3431" i="9" s="1"/>
  <c r="E3431" i="9" s="1"/>
  <c r="F3431" i="9" s="1"/>
  <c r="F3429" i="9"/>
  <c r="D3429" i="9"/>
  <c r="E3429" i="9" s="1"/>
  <c r="C3429" i="9"/>
  <c r="C3428" i="9"/>
  <c r="C3427" i="9"/>
  <c r="D3428" i="9" s="1"/>
  <c r="E3428" i="9" s="1"/>
  <c r="F3428" i="9" s="1"/>
  <c r="E3426" i="9"/>
  <c r="F3426" i="9" s="1"/>
  <c r="C3426" i="9"/>
  <c r="C3425" i="9"/>
  <c r="D3426" i="9" s="1"/>
  <c r="C3424" i="9"/>
  <c r="D3425" i="9" s="1"/>
  <c r="E3425" i="9" s="1"/>
  <c r="F3425" i="9" s="1"/>
  <c r="C3423" i="9"/>
  <c r="C3422" i="9"/>
  <c r="D3423" i="9" s="1"/>
  <c r="E3423" i="9" s="1"/>
  <c r="F3423" i="9" s="1"/>
  <c r="C3421" i="9"/>
  <c r="D3422" i="9" s="1"/>
  <c r="E3422" i="9" s="1"/>
  <c r="F3422" i="9" s="1"/>
  <c r="C3420" i="9"/>
  <c r="D3421" i="9" s="1"/>
  <c r="E3421" i="9" s="1"/>
  <c r="F3421" i="9" s="1"/>
  <c r="E3419" i="9"/>
  <c r="F3419" i="9" s="1"/>
  <c r="D3419" i="9"/>
  <c r="C3419" i="9"/>
  <c r="C3418" i="9"/>
  <c r="C3417" i="9"/>
  <c r="C3416" i="9"/>
  <c r="D3417" i="9" s="1"/>
  <c r="E3417" i="9" s="1"/>
  <c r="F3417" i="9" s="1"/>
  <c r="C3415" i="9"/>
  <c r="C3414" i="9"/>
  <c r="D3415" i="9" s="1"/>
  <c r="E3415" i="9" s="1"/>
  <c r="F3415" i="9" s="1"/>
  <c r="C3413" i="9"/>
  <c r="D3414" i="9" s="1"/>
  <c r="E3414" i="9" s="1"/>
  <c r="F3414" i="9" s="1"/>
  <c r="C3412" i="9"/>
  <c r="F3411" i="9"/>
  <c r="C3411" i="9"/>
  <c r="C3410" i="9"/>
  <c r="D3411" i="9" s="1"/>
  <c r="E3411" i="9" s="1"/>
  <c r="E3409" i="9"/>
  <c r="F3409" i="9" s="1"/>
  <c r="D3409" i="9"/>
  <c r="C3409" i="9"/>
  <c r="C3408" i="9"/>
  <c r="E3407" i="9"/>
  <c r="F3407" i="9" s="1"/>
  <c r="C3407" i="9"/>
  <c r="D3408" i="9" s="1"/>
  <c r="E3408" i="9" s="1"/>
  <c r="F3408" i="9" s="1"/>
  <c r="C3406" i="9"/>
  <c r="D3407" i="9" s="1"/>
  <c r="C3405" i="9"/>
  <c r="C3404" i="9"/>
  <c r="D3405" i="9" s="1"/>
  <c r="E3405" i="9" s="1"/>
  <c r="F3405" i="9" s="1"/>
  <c r="D3403" i="9"/>
  <c r="E3403" i="9" s="1"/>
  <c r="F3403" i="9" s="1"/>
  <c r="C3403" i="9"/>
  <c r="C3402" i="9"/>
  <c r="C3401" i="9"/>
  <c r="D3402" i="9" s="1"/>
  <c r="E3402" i="9" s="1"/>
  <c r="F3402" i="9" s="1"/>
  <c r="E3400" i="9"/>
  <c r="F3400" i="9" s="1"/>
  <c r="C3400" i="9"/>
  <c r="D3399" i="9"/>
  <c r="E3399" i="9" s="1"/>
  <c r="F3399" i="9" s="1"/>
  <c r="C3399" i="9"/>
  <c r="D3400" i="9" s="1"/>
  <c r="C3398" i="9"/>
  <c r="C3397" i="9"/>
  <c r="E3396" i="9"/>
  <c r="F3396" i="9" s="1"/>
  <c r="D3396" i="9"/>
  <c r="C3396" i="9"/>
  <c r="C3395" i="9"/>
  <c r="D3395" i="9" s="1"/>
  <c r="E3395" i="9" s="1"/>
  <c r="F3395" i="9" s="1"/>
  <c r="C3394" i="9"/>
  <c r="C3393" i="9"/>
  <c r="D3394" i="9" s="1"/>
  <c r="E3394" i="9" s="1"/>
  <c r="F3394" i="9" s="1"/>
  <c r="C3392" i="9"/>
  <c r="C3391" i="9"/>
  <c r="C3390" i="9"/>
  <c r="D3391" i="9" s="1"/>
  <c r="E3391" i="9" s="1"/>
  <c r="F3391" i="9" s="1"/>
  <c r="C3389" i="9"/>
  <c r="C3388" i="9"/>
  <c r="D3389" i="9" s="1"/>
  <c r="E3389" i="9" s="1"/>
  <c r="F3389" i="9" s="1"/>
  <c r="C3387" i="9"/>
  <c r="D3388" i="9" s="1"/>
  <c r="E3388" i="9" s="1"/>
  <c r="F3388" i="9" s="1"/>
  <c r="C3386" i="9"/>
  <c r="D3387" i="9" s="1"/>
  <c r="E3387" i="9" s="1"/>
  <c r="F3387" i="9" s="1"/>
  <c r="C3385" i="9"/>
  <c r="D3385" i="9" s="1"/>
  <c r="E3385" i="9" s="1"/>
  <c r="F3385" i="9" s="1"/>
  <c r="D3384" i="9"/>
  <c r="E3384" i="9" s="1"/>
  <c r="F3384" i="9" s="1"/>
  <c r="C3384" i="9"/>
  <c r="C3383" i="9"/>
  <c r="C3382" i="9"/>
  <c r="D3383" i="9" s="1"/>
  <c r="E3383" i="9" s="1"/>
  <c r="F3383" i="9" s="1"/>
  <c r="E3381" i="9"/>
  <c r="F3381" i="9" s="1"/>
  <c r="D3381" i="9"/>
  <c r="C3381" i="9"/>
  <c r="D3382" i="9" s="1"/>
  <c r="E3382" i="9" s="1"/>
  <c r="F3382" i="9" s="1"/>
  <c r="C3380" i="9"/>
  <c r="C3379" i="9"/>
  <c r="D3380" i="9" s="1"/>
  <c r="E3380" i="9" s="1"/>
  <c r="F3380" i="9" s="1"/>
  <c r="C3378" i="9"/>
  <c r="D3379" i="9" s="1"/>
  <c r="E3379" i="9" s="1"/>
  <c r="F3379" i="9" s="1"/>
  <c r="C3377" i="9"/>
  <c r="C3376" i="9"/>
  <c r="D3377" i="9" s="1"/>
  <c r="E3377" i="9" s="1"/>
  <c r="F3377" i="9" s="1"/>
  <c r="C3375" i="9"/>
  <c r="D3376" i="9" s="1"/>
  <c r="E3376" i="9" s="1"/>
  <c r="F3376" i="9" s="1"/>
  <c r="E3374" i="9"/>
  <c r="F3374" i="9" s="1"/>
  <c r="D3374" i="9"/>
  <c r="C3374" i="9"/>
  <c r="C3373" i="9"/>
  <c r="D3373" i="9" s="1"/>
  <c r="E3373" i="9" s="1"/>
  <c r="F3373" i="9" s="1"/>
  <c r="C3372" i="9"/>
  <c r="C3371" i="9"/>
  <c r="D3372" i="9" s="1"/>
  <c r="E3372" i="9" s="1"/>
  <c r="F3372" i="9" s="1"/>
  <c r="C3370" i="9"/>
  <c r="C3369" i="9"/>
  <c r="D3370" i="9" s="1"/>
  <c r="E3370" i="9" s="1"/>
  <c r="F3370" i="9" s="1"/>
  <c r="C3368" i="9"/>
  <c r="D3369" i="9" s="1"/>
  <c r="E3369" i="9" s="1"/>
  <c r="F3369" i="9" s="1"/>
  <c r="C3367" i="9"/>
  <c r="D3368" i="9" s="1"/>
  <c r="E3368" i="9" s="1"/>
  <c r="F3368" i="9" s="1"/>
  <c r="C3366" i="9"/>
  <c r="C3365" i="9"/>
  <c r="D3366" i="9" s="1"/>
  <c r="E3366" i="9" s="1"/>
  <c r="F3366" i="9" s="1"/>
  <c r="C3364" i="9"/>
  <c r="D3365" i="9" s="1"/>
  <c r="E3365" i="9" s="1"/>
  <c r="F3365" i="9" s="1"/>
  <c r="C3363" i="9"/>
  <c r="C3362" i="9"/>
  <c r="D3363" i="9" s="1"/>
  <c r="E3363" i="9" s="1"/>
  <c r="F3363" i="9" s="1"/>
  <c r="C3361" i="9"/>
  <c r="C3360" i="9"/>
  <c r="D3361" i="9" s="1"/>
  <c r="E3361" i="9" s="1"/>
  <c r="F3361" i="9" s="1"/>
  <c r="C3359" i="9"/>
  <c r="D3359" i="9" s="1"/>
  <c r="E3359" i="9" s="1"/>
  <c r="F3359" i="9" s="1"/>
  <c r="D3358" i="9"/>
  <c r="E3358" i="9" s="1"/>
  <c r="F3358" i="9" s="1"/>
  <c r="C3358" i="9"/>
  <c r="C3357" i="9"/>
  <c r="C3356" i="9"/>
  <c r="C3355" i="9"/>
  <c r="C3354" i="9"/>
  <c r="D3355" i="9" s="1"/>
  <c r="E3355" i="9" s="1"/>
  <c r="F3355" i="9" s="1"/>
  <c r="C3353" i="9"/>
  <c r="D3354" i="9" s="1"/>
  <c r="E3354" i="9" s="1"/>
  <c r="F3354" i="9" s="1"/>
  <c r="D3352" i="9"/>
  <c r="E3352" i="9" s="1"/>
  <c r="F3352" i="9" s="1"/>
  <c r="C3352" i="9"/>
  <c r="D3353" i="9" s="1"/>
  <c r="E3353" i="9" s="1"/>
  <c r="F3353" i="9" s="1"/>
  <c r="F3351" i="9"/>
  <c r="E3351" i="9"/>
  <c r="D3351" i="9"/>
  <c r="C3351" i="9"/>
  <c r="C3350" i="9"/>
  <c r="C3349" i="9"/>
  <c r="D3350" i="9" s="1"/>
  <c r="E3350" i="9" s="1"/>
  <c r="F3350" i="9" s="1"/>
  <c r="C3348" i="9"/>
  <c r="D3349" i="9" s="1"/>
  <c r="E3349" i="9" s="1"/>
  <c r="F3349" i="9" s="1"/>
  <c r="C3347" i="9"/>
  <c r="C3346" i="9"/>
  <c r="C3345" i="9"/>
  <c r="C3344" i="9"/>
  <c r="C3343" i="9"/>
  <c r="D3344" i="9" s="1"/>
  <c r="E3344" i="9" s="1"/>
  <c r="F3344" i="9" s="1"/>
  <c r="C3342" i="9"/>
  <c r="D3343" i="9" s="1"/>
  <c r="E3343" i="9" s="1"/>
  <c r="F3343" i="9" s="1"/>
  <c r="C3341" i="9"/>
  <c r="D3342" i="9" s="1"/>
  <c r="E3342" i="9" s="1"/>
  <c r="F3342" i="9" s="1"/>
  <c r="D3340" i="9"/>
  <c r="E3340" i="9" s="1"/>
  <c r="F3340" i="9" s="1"/>
  <c r="C3340" i="9"/>
  <c r="C3339" i="9"/>
  <c r="C3338" i="9"/>
  <c r="D3339" i="9" s="1"/>
  <c r="E3339" i="9" s="1"/>
  <c r="F3339" i="9" s="1"/>
  <c r="C3337" i="9"/>
  <c r="D3338" i="9" s="1"/>
  <c r="E3338" i="9" s="1"/>
  <c r="F3338" i="9" s="1"/>
  <c r="C3336" i="9"/>
  <c r="D3337" i="9" s="1"/>
  <c r="E3337" i="9" s="1"/>
  <c r="F3337" i="9" s="1"/>
  <c r="C3335" i="9"/>
  <c r="C3334" i="9"/>
  <c r="D3335" i="9" s="1"/>
  <c r="E3335" i="9" s="1"/>
  <c r="F3335" i="9" s="1"/>
  <c r="C3333" i="9"/>
  <c r="C3332" i="9"/>
  <c r="D3333" i="9" s="1"/>
  <c r="E3333" i="9" s="1"/>
  <c r="F3333" i="9" s="1"/>
  <c r="D3331" i="9"/>
  <c r="E3331" i="9" s="1"/>
  <c r="F3331" i="9" s="1"/>
  <c r="C3331" i="9"/>
  <c r="C3330" i="9"/>
  <c r="E3329" i="9"/>
  <c r="F3329" i="9" s="1"/>
  <c r="D3329" i="9"/>
  <c r="C3329" i="9"/>
  <c r="D3328" i="9"/>
  <c r="E3328" i="9" s="1"/>
  <c r="F3328" i="9" s="1"/>
  <c r="C3328" i="9"/>
  <c r="C3327" i="9"/>
  <c r="C3326" i="9"/>
  <c r="D3327" i="9" s="1"/>
  <c r="E3327" i="9" s="1"/>
  <c r="F3327" i="9" s="1"/>
  <c r="C3325" i="9"/>
  <c r="C3324" i="9"/>
  <c r="D3323" i="9"/>
  <c r="E3323" i="9" s="1"/>
  <c r="F3323" i="9" s="1"/>
  <c r="C3323" i="9"/>
  <c r="D3324" i="9" s="1"/>
  <c r="E3324" i="9" s="1"/>
  <c r="F3324" i="9" s="1"/>
  <c r="E3322" i="9"/>
  <c r="F3322" i="9" s="1"/>
  <c r="C3322" i="9"/>
  <c r="D3321" i="9"/>
  <c r="E3321" i="9" s="1"/>
  <c r="F3321" i="9" s="1"/>
  <c r="C3321" i="9"/>
  <c r="D3322" i="9" s="1"/>
  <c r="C3320" i="9"/>
  <c r="C3319" i="9"/>
  <c r="D3318" i="9"/>
  <c r="E3318" i="9" s="1"/>
  <c r="F3318" i="9" s="1"/>
  <c r="C3318" i="9"/>
  <c r="C3317" i="9"/>
  <c r="D3317" i="9" s="1"/>
  <c r="E3317" i="9" s="1"/>
  <c r="F3317" i="9" s="1"/>
  <c r="C3316" i="9"/>
  <c r="C3315" i="9"/>
  <c r="D3316" i="9" s="1"/>
  <c r="E3316" i="9" s="1"/>
  <c r="F3316" i="9" s="1"/>
  <c r="C3314" i="9"/>
  <c r="D3315" i="9" s="1"/>
  <c r="E3315" i="9" s="1"/>
  <c r="F3315" i="9" s="1"/>
  <c r="C3313" i="9"/>
  <c r="D3314" i="9" s="1"/>
  <c r="E3314" i="9" s="1"/>
  <c r="F3314" i="9" s="1"/>
  <c r="C3312" i="9"/>
  <c r="D3312" i="9" s="1"/>
  <c r="E3312" i="9" s="1"/>
  <c r="F3312" i="9" s="1"/>
  <c r="C3311" i="9"/>
  <c r="C3310" i="9"/>
  <c r="D3311" i="9" s="1"/>
  <c r="E3311" i="9" s="1"/>
  <c r="F3311" i="9" s="1"/>
  <c r="F3309" i="9"/>
  <c r="E3309" i="9"/>
  <c r="C3309" i="9"/>
  <c r="C3308" i="9"/>
  <c r="D3309" i="9" s="1"/>
  <c r="C3307" i="9"/>
  <c r="D3308" i="9" s="1"/>
  <c r="E3308" i="9" s="1"/>
  <c r="F3308" i="9" s="1"/>
  <c r="C3306" i="9"/>
  <c r="D3307" i="9" s="1"/>
  <c r="E3307" i="9" s="1"/>
  <c r="F3307" i="9" s="1"/>
  <c r="C3305" i="9"/>
  <c r="C3304" i="9"/>
  <c r="D3305" i="9" s="1"/>
  <c r="E3305" i="9" s="1"/>
  <c r="F3305" i="9" s="1"/>
  <c r="C3303" i="9"/>
  <c r="D3304" i="9" s="1"/>
  <c r="E3304" i="9" s="1"/>
  <c r="F3304" i="9" s="1"/>
  <c r="C3302" i="9"/>
  <c r="C3301" i="9"/>
  <c r="D3301" i="9" s="1"/>
  <c r="E3301" i="9" s="1"/>
  <c r="F3301" i="9" s="1"/>
  <c r="C3300" i="9"/>
  <c r="C3299" i="9"/>
  <c r="D3298" i="9"/>
  <c r="E3298" i="9" s="1"/>
  <c r="F3298" i="9" s="1"/>
  <c r="C3298" i="9"/>
  <c r="C3297" i="9"/>
  <c r="C3296" i="9"/>
  <c r="C3295" i="9"/>
  <c r="D3296" i="9" s="1"/>
  <c r="E3296" i="9" s="1"/>
  <c r="F3296" i="9" s="1"/>
  <c r="C3294" i="9"/>
  <c r="C3293" i="9"/>
  <c r="D3294" i="9" s="1"/>
  <c r="E3294" i="9" s="1"/>
  <c r="F3294" i="9" s="1"/>
  <c r="D3292" i="9"/>
  <c r="E3292" i="9" s="1"/>
  <c r="F3292" i="9" s="1"/>
  <c r="C3292" i="9"/>
  <c r="C3291" i="9"/>
  <c r="C3290" i="9"/>
  <c r="D3291" i="9" s="1"/>
  <c r="E3291" i="9" s="1"/>
  <c r="F3291" i="9" s="1"/>
  <c r="C3289" i="9"/>
  <c r="C3288" i="9"/>
  <c r="D3289" i="9" s="1"/>
  <c r="E3289" i="9" s="1"/>
  <c r="F3289" i="9" s="1"/>
  <c r="E3287" i="9"/>
  <c r="F3287" i="9" s="1"/>
  <c r="D3287" i="9"/>
  <c r="C3287" i="9"/>
  <c r="D3288" i="9" s="1"/>
  <c r="E3288" i="9" s="1"/>
  <c r="F3288" i="9" s="1"/>
  <c r="C3286" i="9"/>
  <c r="D3286" i="9" s="1"/>
  <c r="E3286" i="9" s="1"/>
  <c r="F3286" i="9" s="1"/>
  <c r="C3285" i="9"/>
  <c r="C3284" i="9"/>
  <c r="D3285" i="9" s="1"/>
  <c r="E3285" i="9" s="1"/>
  <c r="F3285" i="9" s="1"/>
  <c r="C3283" i="9"/>
  <c r="C3282" i="9"/>
  <c r="D3283" i="9" s="1"/>
  <c r="E3283" i="9" s="1"/>
  <c r="F3283" i="9" s="1"/>
  <c r="C3281" i="9"/>
  <c r="C3280" i="9"/>
  <c r="C3279" i="9"/>
  <c r="C3278" i="9"/>
  <c r="C3277" i="9"/>
  <c r="C3276" i="9"/>
  <c r="D3277" i="9" s="1"/>
  <c r="E3277" i="9" s="1"/>
  <c r="F3277" i="9" s="1"/>
  <c r="C3275" i="9"/>
  <c r="D3276" i="9" s="1"/>
  <c r="E3276" i="9" s="1"/>
  <c r="F3276" i="9" s="1"/>
  <c r="C3274" i="9"/>
  <c r="C3273" i="9"/>
  <c r="C3272" i="9"/>
  <c r="C3271" i="9"/>
  <c r="D3272" i="9" s="1"/>
  <c r="E3272" i="9" s="1"/>
  <c r="F3272" i="9" s="1"/>
  <c r="C3270" i="9"/>
  <c r="D3271" i="9" s="1"/>
  <c r="E3271" i="9" s="1"/>
  <c r="F3271" i="9" s="1"/>
  <c r="C3269" i="9"/>
  <c r="D3270" i="9" s="1"/>
  <c r="E3270" i="9" s="1"/>
  <c r="F3270" i="9" s="1"/>
  <c r="C3268" i="9"/>
  <c r="D3269" i="9" s="1"/>
  <c r="E3269" i="9" s="1"/>
  <c r="F3269" i="9" s="1"/>
  <c r="F3267" i="9"/>
  <c r="E3267" i="9"/>
  <c r="D3267" i="9"/>
  <c r="C3267" i="9"/>
  <c r="C3266" i="9"/>
  <c r="C3265" i="9"/>
  <c r="D3266" i="9" s="1"/>
  <c r="E3266" i="9" s="1"/>
  <c r="F3266" i="9" s="1"/>
  <c r="C3264" i="9"/>
  <c r="D3265" i="9" s="1"/>
  <c r="E3265" i="9" s="1"/>
  <c r="F3265" i="9" s="1"/>
  <c r="C3263" i="9"/>
  <c r="D3264" i="9" s="1"/>
  <c r="E3264" i="9" s="1"/>
  <c r="F3264" i="9" s="1"/>
  <c r="C3262" i="9"/>
  <c r="D3263" i="9" s="1"/>
  <c r="E3263" i="9" s="1"/>
  <c r="F3263" i="9" s="1"/>
  <c r="C3261" i="9"/>
  <c r="D3260" i="9"/>
  <c r="E3260" i="9" s="1"/>
  <c r="F3260" i="9" s="1"/>
  <c r="C3260" i="9"/>
  <c r="D3261" i="9" s="1"/>
  <c r="E3261" i="9" s="1"/>
  <c r="F3261" i="9" s="1"/>
  <c r="F3259" i="9"/>
  <c r="C3259" i="9"/>
  <c r="C3258" i="9"/>
  <c r="D3259" i="9" s="1"/>
  <c r="E3259" i="9" s="1"/>
  <c r="C3257" i="9"/>
  <c r="D3258" i="9" s="1"/>
  <c r="E3258" i="9" s="1"/>
  <c r="F3258" i="9" s="1"/>
  <c r="D3256" i="9"/>
  <c r="E3256" i="9" s="1"/>
  <c r="F3256" i="9" s="1"/>
  <c r="C3256" i="9"/>
  <c r="C3255" i="9"/>
  <c r="C3254" i="9"/>
  <c r="D3255" i="9" s="1"/>
  <c r="E3255" i="9" s="1"/>
  <c r="F3255" i="9" s="1"/>
  <c r="C3253" i="9"/>
  <c r="D3254" i="9" s="1"/>
  <c r="E3254" i="9" s="1"/>
  <c r="F3254" i="9" s="1"/>
  <c r="C3252" i="9"/>
  <c r="E3251" i="9"/>
  <c r="F3251" i="9" s="1"/>
  <c r="D3251" i="9"/>
  <c r="C3251" i="9"/>
  <c r="D3252" i="9" s="1"/>
  <c r="E3252" i="9" s="1"/>
  <c r="F3252" i="9" s="1"/>
  <c r="C3250" i="9"/>
  <c r="C3249" i="9"/>
  <c r="D3250" i="9" s="1"/>
  <c r="E3250" i="9" s="1"/>
  <c r="F3250" i="9" s="1"/>
  <c r="D3248" i="9"/>
  <c r="E3248" i="9" s="1"/>
  <c r="F3248" i="9" s="1"/>
  <c r="C3248" i="9"/>
  <c r="C3247" i="9"/>
  <c r="D3247" i="9" s="1"/>
  <c r="E3247" i="9" s="1"/>
  <c r="F3247" i="9" s="1"/>
  <c r="C3246" i="9"/>
  <c r="C3245" i="9"/>
  <c r="C3244" i="9"/>
  <c r="D3243" i="9"/>
  <c r="E3243" i="9" s="1"/>
  <c r="F3243" i="9" s="1"/>
  <c r="C3243" i="9"/>
  <c r="D3244" i="9" s="1"/>
  <c r="E3244" i="9" s="1"/>
  <c r="F3244" i="9" s="1"/>
  <c r="C3242" i="9"/>
  <c r="C3241" i="9"/>
  <c r="D3242" i="9" s="1"/>
  <c r="E3242" i="9" s="1"/>
  <c r="F3242" i="9" s="1"/>
  <c r="E3240" i="9"/>
  <c r="F3240" i="9" s="1"/>
  <c r="D3240" i="9"/>
  <c r="C3240" i="9"/>
  <c r="C3239" i="9"/>
  <c r="C3238" i="9"/>
  <c r="D3239" i="9" s="1"/>
  <c r="E3239" i="9" s="1"/>
  <c r="F3239" i="9" s="1"/>
  <c r="C3237" i="9"/>
  <c r="D3238" i="9" s="1"/>
  <c r="E3238" i="9" s="1"/>
  <c r="F3238" i="9" s="1"/>
  <c r="C3236" i="9"/>
  <c r="C3235" i="9"/>
  <c r="D3236" i="9" s="1"/>
  <c r="E3236" i="9" s="1"/>
  <c r="F3236" i="9" s="1"/>
  <c r="F3234" i="9"/>
  <c r="E3234" i="9"/>
  <c r="D3234" i="9"/>
  <c r="C3234" i="9"/>
  <c r="C3233" i="9"/>
  <c r="C3232" i="9"/>
  <c r="D3233" i="9" s="1"/>
  <c r="E3233" i="9" s="1"/>
  <c r="F3233" i="9" s="1"/>
  <c r="C3231" i="9"/>
  <c r="D3232" i="9" s="1"/>
  <c r="E3232" i="9" s="1"/>
  <c r="F3232" i="9" s="1"/>
  <c r="D3230" i="9"/>
  <c r="E3230" i="9" s="1"/>
  <c r="F3230" i="9" s="1"/>
  <c r="C3230" i="9"/>
  <c r="C3229" i="9"/>
  <c r="C3228" i="9"/>
  <c r="D3229" i="9" s="1"/>
  <c r="E3229" i="9" s="1"/>
  <c r="F3229" i="9" s="1"/>
  <c r="C3227" i="9"/>
  <c r="C3226" i="9"/>
  <c r="D3227" i="9" s="1"/>
  <c r="E3227" i="9" s="1"/>
  <c r="F3227" i="9" s="1"/>
  <c r="C3225" i="9"/>
  <c r="C3224" i="9"/>
  <c r="C3223" i="9"/>
  <c r="D3224" i="9" s="1"/>
  <c r="E3224" i="9" s="1"/>
  <c r="F3224" i="9" s="1"/>
  <c r="F3222" i="9"/>
  <c r="C3222" i="9"/>
  <c r="C3221" i="9"/>
  <c r="D3222" i="9" s="1"/>
  <c r="E3222" i="9" s="1"/>
  <c r="C3220" i="9"/>
  <c r="C3219" i="9"/>
  <c r="D3220" i="9" s="1"/>
  <c r="E3220" i="9" s="1"/>
  <c r="F3220" i="9" s="1"/>
  <c r="C3218" i="9"/>
  <c r="D3219" i="9" s="1"/>
  <c r="E3219" i="9" s="1"/>
  <c r="F3219" i="9" s="1"/>
  <c r="D3217" i="9"/>
  <c r="E3217" i="9" s="1"/>
  <c r="F3217" i="9" s="1"/>
  <c r="C3217" i="9"/>
  <c r="D3218" i="9" s="1"/>
  <c r="E3218" i="9" s="1"/>
  <c r="F3218" i="9" s="1"/>
  <c r="C3216" i="9"/>
  <c r="C3215" i="9"/>
  <c r="D3216" i="9" s="1"/>
  <c r="E3216" i="9" s="1"/>
  <c r="F3216" i="9" s="1"/>
  <c r="F3214" i="9"/>
  <c r="E3214" i="9"/>
  <c r="D3214" i="9"/>
  <c r="C3214" i="9"/>
  <c r="C3213" i="9"/>
  <c r="C3212" i="9"/>
  <c r="D3213" i="9" s="1"/>
  <c r="E3213" i="9" s="1"/>
  <c r="F3213" i="9" s="1"/>
  <c r="C3211" i="9"/>
  <c r="C3210" i="9"/>
  <c r="D3211" i="9" s="1"/>
  <c r="E3211" i="9" s="1"/>
  <c r="F3211" i="9" s="1"/>
  <c r="C3209" i="9"/>
  <c r="D3210" i="9" s="1"/>
  <c r="E3210" i="9" s="1"/>
  <c r="F3210" i="9" s="1"/>
  <c r="C3208" i="9"/>
  <c r="C3207" i="9"/>
  <c r="C3206" i="9"/>
  <c r="D3207" i="9" s="1"/>
  <c r="E3207" i="9" s="1"/>
  <c r="F3207" i="9" s="1"/>
  <c r="C3205" i="9"/>
  <c r="F3204" i="9"/>
  <c r="C3204" i="9"/>
  <c r="D3205" i="9" s="1"/>
  <c r="E3205" i="9" s="1"/>
  <c r="F3205" i="9" s="1"/>
  <c r="C3203" i="9"/>
  <c r="D3204" i="9" s="1"/>
  <c r="E3204" i="9" s="1"/>
  <c r="C3202" i="9"/>
  <c r="D3203" i="9" s="1"/>
  <c r="E3203" i="9" s="1"/>
  <c r="F3203" i="9" s="1"/>
  <c r="E3201" i="9"/>
  <c r="F3201" i="9" s="1"/>
  <c r="D3201" i="9"/>
  <c r="C3201" i="9"/>
  <c r="C3200" i="9"/>
  <c r="C3199" i="9"/>
  <c r="D3200" i="9" s="1"/>
  <c r="E3200" i="9" s="1"/>
  <c r="F3200" i="9" s="1"/>
  <c r="C3198" i="9"/>
  <c r="D3199" i="9" s="1"/>
  <c r="E3199" i="9" s="1"/>
  <c r="F3199" i="9" s="1"/>
  <c r="D3197" i="9"/>
  <c r="E3197" i="9" s="1"/>
  <c r="F3197" i="9" s="1"/>
  <c r="C3197" i="9"/>
  <c r="D3196" i="9"/>
  <c r="E3196" i="9" s="1"/>
  <c r="F3196" i="9" s="1"/>
  <c r="C3196" i="9"/>
  <c r="E3195" i="9"/>
  <c r="F3195" i="9" s="1"/>
  <c r="D3195" i="9"/>
  <c r="C3195" i="9"/>
  <c r="C3194" i="9"/>
  <c r="C3193" i="9"/>
  <c r="D3194" i="9" s="1"/>
  <c r="E3194" i="9" s="1"/>
  <c r="F3194" i="9" s="1"/>
  <c r="C3192" i="9"/>
  <c r="D3193" i="9" s="1"/>
  <c r="E3193" i="9" s="1"/>
  <c r="F3193" i="9" s="1"/>
  <c r="C3191" i="9"/>
  <c r="D3192" i="9" s="1"/>
  <c r="E3192" i="9" s="1"/>
  <c r="F3192" i="9" s="1"/>
  <c r="D3190" i="9"/>
  <c r="E3190" i="9" s="1"/>
  <c r="F3190" i="9" s="1"/>
  <c r="C3190" i="9"/>
  <c r="C3189" i="9"/>
  <c r="C3188" i="9"/>
  <c r="C3187" i="9"/>
  <c r="D3188" i="9" s="1"/>
  <c r="E3188" i="9" s="1"/>
  <c r="F3188" i="9" s="1"/>
  <c r="C3186" i="9"/>
  <c r="D3186" i="9" s="1"/>
  <c r="E3186" i="9" s="1"/>
  <c r="F3186" i="9" s="1"/>
  <c r="D3185" i="9"/>
  <c r="E3185" i="9" s="1"/>
  <c r="F3185" i="9" s="1"/>
  <c r="C3185" i="9"/>
  <c r="C3184" i="9"/>
  <c r="C3183" i="9"/>
  <c r="C3182" i="9"/>
  <c r="D3183" i="9" s="1"/>
  <c r="E3183" i="9" s="1"/>
  <c r="F3183" i="9" s="1"/>
  <c r="C3181" i="9"/>
  <c r="D3182" i="9" s="1"/>
  <c r="E3182" i="9" s="1"/>
  <c r="F3182" i="9" s="1"/>
  <c r="E3180" i="9"/>
  <c r="F3180" i="9" s="1"/>
  <c r="D3180" i="9"/>
  <c r="C3180" i="9"/>
  <c r="C3179" i="9"/>
  <c r="C3178" i="9"/>
  <c r="C3177" i="9"/>
  <c r="D3176" i="9"/>
  <c r="E3176" i="9" s="1"/>
  <c r="F3176" i="9" s="1"/>
  <c r="C3176" i="9"/>
  <c r="D3177" i="9" s="1"/>
  <c r="E3177" i="9" s="1"/>
  <c r="F3177" i="9" s="1"/>
  <c r="C3175" i="9"/>
  <c r="C3174" i="9"/>
  <c r="D3175" i="9" s="1"/>
  <c r="E3175" i="9" s="1"/>
  <c r="F3175" i="9" s="1"/>
  <c r="D3173" i="9"/>
  <c r="E3173" i="9" s="1"/>
  <c r="F3173" i="9" s="1"/>
  <c r="C3173" i="9"/>
  <c r="C3172" i="9"/>
  <c r="D3172" i="9" s="1"/>
  <c r="E3172" i="9" s="1"/>
  <c r="F3172" i="9" s="1"/>
  <c r="F3171" i="9"/>
  <c r="E3171" i="9"/>
  <c r="D3171" i="9"/>
  <c r="C3171" i="9"/>
  <c r="D3170" i="9"/>
  <c r="E3170" i="9" s="1"/>
  <c r="F3170" i="9" s="1"/>
  <c r="C3170" i="9"/>
  <c r="C3169" i="9"/>
  <c r="C3168" i="9"/>
  <c r="D3167" i="9"/>
  <c r="E3167" i="9" s="1"/>
  <c r="F3167" i="9" s="1"/>
  <c r="C3167" i="9"/>
  <c r="C3166" i="9"/>
  <c r="D3166" i="9" s="1"/>
  <c r="E3166" i="9" s="1"/>
  <c r="F3166" i="9" s="1"/>
  <c r="C3165" i="9"/>
  <c r="C3164" i="9"/>
  <c r="D3165" i="9" s="1"/>
  <c r="E3165" i="9" s="1"/>
  <c r="F3165" i="9" s="1"/>
  <c r="C3163" i="9"/>
  <c r="D3164" i="9" s="1"/>
  <c r="E3164" i="9" s="1"/>
  <c r="F3164" i="9" s="1"/>
  <c r="C3162" i="9"/>
  <c r="D3163" i="9" s="1"/>
  <c r="E3163" i="9" s="1"/>
  <c r="F3163" i="9" s="1"/>
  <c r="C3161" i="9"/>
  <c r="D3161" i="9" s="1"/>
  <c r="E3161" i="9" s="1"/>
  <c r="F3161" i="9" s="1"/>
  <c r="F3160" i="9"/>
  <c r="E3160" i="9"/>
  <c r="D3160" i="9"/>
  <c r="C3160" i="9"/>
  <c r="C3159" i="9"/>
  <c r="C3158" i="9"/>
  <c r="D3159" i="9" s="1"/>
  <c r="E3159" i="9" s="1"/>
  <c r="F3159" i="9" s="1"/>
  <c r="C3157" i="9"/>
  <c r="C3156" i="9"/>
  <c r="C3155" i="9"/>
  <c r="C3154" i="9"/>
  <c r="D3155" i="9" s="1"/>
  <c r="E3155" i="9" s="1"/>
  <c r="F3155" i="9" s="1"/>
  <c r="F3153" i="9"/>
  <c r="C3153" i="9"/>
  <c r="C3152" i="9"/>
  <c r="D3153" i="9" s="1"/>
  <c r="E3153" i="9" s="1"/>
  <c r="C3151" i="9"/>
  <c r="D3152" i="9" s="1"/>
  <c r="E3152" i="9" s="1"/>
  <c r="F3152" i="9" s="1"/>
  <c r="E3150" i="9"/>
  <c r="F3150" i="9" s="1"/>
  <c r="C3150" i="9"/>
  <c r="C3149" i="9"/>
  <c r="D3150" i="9" s="1"/>
  <c r="C3148" i="9"/>
  <c r="C3147" i="9"/>
  <c r="E3146" i="9"/>
  <c r="F3146" i="9" s="1"/>
  <c r="D3146" i="9"/>
  <c r="C3146" i="9"/>
  <c r="D3147" i="9" s="1"/>
  <c r="E3147" i="9" s="1"/>
  <c r="F3147" i="9" s="1"/>
  <c r="C3145" i="9"/>
  <c r="C3144" i="9"/>
  <c r="D3145" i="9" s="1"/>
  <c r="E3145" i="9" s="1"/>
  <c r="F3145" i="9" s="1"/>
  <c r="C3143" i="9"/>
  <c r="D3144" i="9" s="1"/>
  <c r="E3144" i="9" s="1"/>
  <c r="F3144" i="9" s="1"/>
  <c r="C3142" i="9"/>
  <c r="C3141" i="9"/>
  <c r="D3141" i="9" s="1"/>
  <c r="E3141" i="9" s="1"/>
  <c r="F3141" i="9" s="1"/>
  <c r="D3140" i="9"/>
  <c r="E3140" i="9" s="1"/>
  <c r="F3140" i="9" s="1"/>
  <c r="C3140" i="9"/>
  <c r="C3139" i="9"/>
  <c r="C3138" i="9"/>
  <c r="D3139" i="9" s="1"/>
  <c r="E3139" i="9" s="1"/>
  <c r="F3139" i="9" s="1"/>
  <c r="C3137" i="9"/>
  <c r="D3138" i="9" s="1"/>
  <c r="E3138" i="9" s="1"/>
  <c r="F3138" i="9" s="1"/>
  <c r="E3136" i="9"/>
  <c r="F3136" i="9" s="1"/>
  <c r="D3136" i="9"/>
  <c r="C3136" i="9"/>
  <c r="C3135" i="9"/>
  <c r="C3134" i="9"/>
  <c r="D3135" i="9" s="1"/>
  <c r="E3135" i="9" s="1"/>
  <c r="F3135" i="9" s="1"/>
  <c r="D3133" i="9"/>
  <c r="E3133" i="9" s="1"/>
  <c r="F3133" i="9" s="1"/>
  <c r="C3133" i="9"/>
  <c r="C3132" i="9"/>
  <c r="C3131" i="9"/>
  <c r="C3130" i="9"/>
  <c r="C3129" i="9"/>
  <c r="D3130" i="9" s="1"/>
  <c r="E3130" i="9" s="1"/>
  <c r="F3130" i="9" s="1"/>
  <c r="C3128" i="9"/>
  <c r="D3129" i="9" s="1"/>
  <c r="E3129" i="9" s="1"/>
  <c r="F3129" i="9" s="1"/>
  <c r="C3127" i="9"/>
  <c r="D3128" i="9" s="1"/>
  <c r="E3128" i="9" s="1"/>
  <c r="F3128" i="9" s="1"/>
  <c r="F3126" i="9"/>
  <c r="C3126" i="9"/>
  <c r="D3126" i="9" s="1"/>
  <c r="E3126" i="9" s="1"/>
  <c r="D3125" i="9"/>
  <c r="E3125" i="9" s="1"/>
  <c r="F3125" i="9" s="1"/>
  <c r="C3125" i="9"/>
  <c r="C3124" i="9"/>
  <c r="C3123" i="9"/>
  <c r="D3124" i="9" s="1"/>
  <c r="E3124" i="9" s="1"/>
  <c r="F3124" i="9" s="1"/>
  <c r="D3122" i="9"/>
  <c r="E3122" i="9" s="1"/>
  <c r="F3122" i="9" s="1"/>
  <c r="C3122" i="9"/>
  <c r="D3123" i="9" s="1"/>
  <c r="E3123" i="9" s="1"/>
  <c r="F3123" i="9" s="1"/>
  <c r="E3121" i="9"/>
  <c r="F3121" i="9" s="1"/>
  <c r="D3121" i="9"/>
  <c r="C3121" i="9"/>
  <c r="D3120" i="9"/>
  <c r="E3120" i="9" s="1"/>
  <c r="F3120" i="9" s="1"/>
  <c r="C3120" i="9"/>
  <c r="C3119" i="9"/>
  <c r="C3118" i="9"/>
  <c r="D3117" i="9"/>
  <c r="E3117" i="9" s="1"/>
  <c r="F3117" i="9" s="1"/>
  <c r="C3117" i="9"/>
  <c r="D3118" i="9" s="1"/>
  <c r="E3118" i="9" s="1"/>
  <c r="F3118" i="9" s="1"/>
  <c r="C3116" i="9"/>
  <c r="D3116" i="9" s="1"/>
  <c r="E3116" i="9" s="1"/>
  <c r="F3116" i="9" s="1"/>
  <c r="C3115" i="9"/>
  <c r="C3114" i="9"/>
  <c r="D3115" i="9" s="1"/>
  <c r="E3115" i="9" s="1"/>
  <c r="F3115" i="9" s="1"/>
  <c r="C3113" i="9"/>
  <c r="D3114" i="9" s="1"/>
  <c r="E3114" i="9" s="1"/>
  <c r="F3114" i="9" s="1"/>
  <c r="C3112" i="9"/>
  <c r="C3111" i="9"/>
  <c r="D3112" i="9" s="1"/>
  <c r="E3112" i="9" s="1"/>
  <c r="F3112" i="9" s="1"/>
  <c r="E3110" i="9"/>
  <c r="F3110" i="9" s="1"/>
  <c r="D3110" i="9"/>
  <c r="C3110" i="9"/>
  <c r="C3109" i="9"/>
  <c r="C3108" i="9"/>
  <c r="D3109" i="9" s="1"/>
  <c r="E3109" i="9" s="1"/>
  <c r="F3109" i="9" s="1"/>
  <c r="C3107" i="9"/>
  <c r="D3108" i="9" s="1"/>
  <c r="E3108" i="9" s="1"/>
  <c r="F3108" i="9" s="1"/>
  <c r="C3106" i="9"/>
  <c r="D3106" i="9" s="1"/>
  <c r="E3106" i="9" s="1"/>
  <c r="F3106" i="9" s="1"/>
  <c r="F3105" i="9"/>
  <c r="C3105" i="9"/>
  <c r="C3104" i="9"/>
  <c r="D3105" i="9" s="1"/>
  <c r="E3105" i="9" s="1"/>
  <c r="C3103" i="9"/>
  <c r="D3104" i="9" s="1"/>
  <c r="E3104" i="9" s="1"/>
  <c r="F3104" i="9" s="1"/>
  <c r="C3102" i="9"/>
  <c r="D3103" i="9" s="1"/>
  <c r="E3103" i="9" s="1"/>
  <c r="F3103" i="9" s="1"/>
  <c r="D3101" i="9"/>
  <c r="E3101" i="9" s="1"/>
  <c r="F3101" i="9" s="1"/>
  <c r="C3101" i="9"/>
  <c r="C3100" i="9"/>
  <c r="C3099" i="9"/>
  <c r="D3100" i="9" s="1"/>
  <c r="E3100" i="9" s="1"/>
  <c r="F3100" i="9" s="1"/>
  <c r="C3098" i="9"/>
  <c r="C3097" i="9"/>
  <c r="D3098" i="9" s="1"/>
  <c r="E3098" i="9" s="1"/>
  <c r="F3098" i="9" s="1"/>
  <c r="C3096" i="9"/>
  <c r="E3095" i="9"/>
  <c r="F3095" i="9" s="1"/>
  <c r="D3095" i="9"/>
  <c r="C3095" i="9"/>
  <c r="C3094" i="9"/>
  <c r="C3093" i="9"/>
  <c r="D3094" i="9" s="1"/>
  <c r="E3094" i="9" s="1"/>
  <c r="F3094" i="9" s="1"/>
  <c r="C3092" i="9"/>
  <c r="C3091" i="9"/>
  <c r="C3090" i="9"/>
  <c r="C3089" i="9"/>
  <c r="D3090" i="9" s="1"/>
  <c r="E3090" i="9" s="1"/>
  <c r="F3090" i="9" s="1"/>
  <c r="C3088" i="9"/>
  <c r="C3087" i="9"/>
  <c r="D3088" i="9" s="1"/>
  <c r="E3088" i="9" s="1"/>
  <c r="F3088" i="9" s="1"/>
  <c r="D3086" i="9"/>
  <c r="E3086" i="9" s="1"/>
  <c r="F3086" i="9" s="1"/>
  <c r="C3086" i="9"/>
  <c r="C3085" i="9"/>
  <c r="C3084" i="9"/>
  <c r="D3085" i="9" s="1"/>
  <c r="E3085" i="9" s="1"/>
  <c r="F3085" i="9" s="1"/>
  <c r="C3083" i="9"/>
  <c r="C3082" i="9"/>
  <c r="D3083" i="9" s="1"/>
  <c r="E3083" i="9" s="1"/>
  <c r="F3083" i="9" s="1"/>
  <c r="D3081" i="9"/>
  <c r="E3081" i="9" s="1"/>
  <c r="F3081" i="9" s="1"/>
  <c r="C3081" i="9"/>
  <c r="C3080" i="9"/>
  <c r="C3079" i="9"/>
  <c r="D3080" i="9" s="1"/>
  <c r="E3080" i="9" s="1"/>
  <c r="F3080" i="9" s="1"/>
  <c r="C3078" i="9"/>
  <c r="C3077" i="9"/>
  <c r="D3076" i="9"/>
  <c r="E3076" i="9" s="1"/>
  <c r="F3076" i="9" s="1"/>
  <c r="C3076" i="9"/>
  <c r="D3077" i="9" s="1"/>
  <c r="E3077" i="9" s="1"/>
  <c r="F3077" i="9" s="1"/>
  <c r="C3075" i="9"/>
  <c r="C3074" i="9"/>
  <c r="D3075" i="9" s="1"/>
  <c r="E3075" i="9" s="1"/>
  <c r="F3075" i="9" s="1"/>
  <c r="C3073" i="9"/>
  <c r="D3072" i="9"/>
  <c r="E3072" i="9" s="1"/>
  <c r="F3072" i="9" s="1"/>
  <c r="C3072" i="9"/>
  <c r="F3071" i="9"/>
  <c r="E3071" i="9"/>
  <c r="D3071" i="9"/>
  <c r="C3071" i="9"/>
  <c r="D3070" i="9"/>
  <c r="E3070" i="9" s="1"/>
  <c r="F3070" i="9" s="1"/>
  <c r="C3070" i="9"/>
  <c r="C3069" i="9"/>
  <c r="C3068" i="9"/>
  <c r="D3069" i="9" s="1"/>
  <c r="E3069" i="9" s="1"/>
  <c r="F3069" i="9" s="1"/>
  <c r="C3067" i="9"/>
  <c r="D3068" i="9" s="1"/>
  <c r="E3068" i="9" s="1"/>
  <c r="F3068" i="9" s="1"/>
  <c r="E3066" i="9"/>
  <c r="F3066" i="9" s="1"/>
  <c r="D3066" i="9"/>
  <c r="C3066" i="9"/>
  <c r="C3065" i="9"/>
  <c r="C3064" i="9"/>
  <c r="D3065" i="9" s="1"/>
  <c r="E3065" i="9" s="1"/>
  <c r="F3065" i="9" s="1"/>
  <c r="C3063" i="9"/>
  <c r="D3064" i="9" s="1"/>
  <c r="E3064" i="9" s="1"/>
  <c r="F3064" i="9" s="1"/>
  <c r="C3062" i="9"/>
  <c r="C3061" i="9"/>
  <c r="D3060" i="9"/>
  <c r="E3060" i="9" s="1"/>
  <c r="F3060" i="9" s="1"/>
  <c r="C3060" i="9"/>
  <c r="C3059" i="9"/>
  <c r="C3058" i="9"/>
  <c r="D3059" i="9" s="1"/>
  <c r="E3059" i="9" s="1"/>
  <c r="F3059" i="9" s="1"/>
  <c r="C3057" i="9"/>
  <c r="D3058" i="9" s="1"/>
  <c r="E3058" i="9" s="1"/>
  <c r="F3058" i="9" s="1"/>
  <c r="C3056" i="9"/>
  <c r="D3055" i="9"/>
  <c r="E3055" i="9" s="1"/>
  <c r="F3055" i="9" s="1"/>
  <c r="C3055" i="9"/>
  <c r="C3054" i="9"/>
  <c r="C3053" i="9"/>
  <c r="C3052" i="9"/>
  <c r="C3051" i="9"/>
  <c r="D3051" i="9" s="1"/>
  <c r="E3051" i="9" s="1"/>
  <c r="F3051" i="9" s="1"/>
  <c r="C3050" i="9"/>
  <c r="C3049" i="9"/>
  <c r="D3050" i="9" s="1"/>
  <c r="E3050" i="9" s="1"/>
  <c r="F3050" i="9" s="1"/>
  <c r="C3048" i="9"/>
  <c r="D3049" i="9" s="1"/>
  <c r="E3049" i="9" s="1"/>
  <c r="F3049" i="9" s="1"/>
  <c r="C3047" i="9"/>
  <c r="D3046" i="9"/>
  <c r="E3046" i="9" s="1"/>
  <c r="F3046" i="9" s="1"/>
  <c r="C3046" i="9"/>
  <c r="D3047" i="9" s="1"/>
  <c r="E3047" i="9" s="1"/>
  <c r="F3047" i="9" s="1"/>
  <c r="E3045" i="9"/>
  <c r="F3045" i="9" s="1"/>
  <c r="D3045" i="9"/>
  <c r="C3045" i="9"/>
  <c r="C3044" i="9"/>
  <c r="C3043" i="9"/>
  <c r="D3044" i="9" s="1"/>
  <c r="E3044" i="9" s="1"/>
  <c r="F3044" i="9" s="1"/>
  <c r="C3042" i="9"/>
  <c r="C3041" i="9"/>
  <c r="E3040" i="9"/>
  <c r="F3040" i="9" s="1"/>
  <c r="C3040" i="9"/>
  <c r="C3039" i="9"/>
  <c r="D3040" i="9" s="1"/>
  <c r="E3038" i="9"/>
  <c r="F3038" i="9" s="1"/>
  <c r="D3038" i="9"/>
  <c r="C3038" i="9"/>
  <c r="C3037" i="9"/>
  <c r="D3037" i="9" s="1"/>
  <c r="E3037" i="9" s="1"/>
  <c r="F3037" i="9" s="1"/>
  <c r="E3036" i="9"/>
  <c r="F3036" i="9" s="1"/>
  <c r="D3036" i="9"/>
  <c r="C3036" i="9"/>
  <c r="C3035" i="9"/>
  <c r="C3034" i="9"/>
  <c r="D3035" i="9" s="1"/>
  <c r="E3035" i="9" s="1"/>
  <c r="F3035" i="9" s="1"/>
  <c r="C3033" i="9"/>
  <c r="D3034" i="9" s="1"/>
  <c r="E3034" i="9" s="1"/>
  <c r="F3034" i="9" s="1"/>
  <c r="D3032" i="9"/>
  <c r="E3032" i="9" s="1"/>
  <c r="F3032" i="9" s="1"/>
  <c r="C3032" i="9"/>
  <c r="C3031" i="9"/>
  <c r="D3031" i="9" s="1"/>
  <c r="E3031" i="9" s="1"/>
  <c r="F3031" i="9" s="1"/>
  <c r="C3030" i="9"/>
  <c r="C3029" i="9"/>
  <c r="D3030" i="9" s="1"/>
  <c r="E3030" i="9" s="1"/>
  <c r="F3030" i="9" s="1"/>
  <c r="C3028" i="9"/>
  <c r="D3029" i="9" s="1"/>
  <c r="E3029" i="9" s="1"/>
  <c r="F3029" i="9" s="1"/>
  <c r="C3027" i="9"/>
  <c r="D3028" i="9" s="1"/>
  <c r="E3028" i="9" s="1"/>
  <c r="F3028" i="9" s="1"/>
  <c r="C3026" i="9"/>
  <c r="D3027" i="9" s="1"/>
  <c r="E3027" i="9" s="1"/>
  <c r="F3027" i="9" s="1"/>
  <c r="F3025" i="9"/>
  <c r="E3025" i="9"/>
  <c r="D3025" i="9"/>
  <c r="C3025" i="9"/>
  <c r="C3024" i="9"/>
  <c r="C3023" i="9"/>
  <c r="D3024" i="9" s="1"/>
  <c r="E3024" i="9" s="1"/>
  <c r="F3024" i="9" s="1"/>
  <c r="C3022" i="9"/>
  <c r="D3023" i="9" s="1"/>
  <c r="E3023" i="9" s="1"/>
  <c r="F3023" i="9" s="1"/>
  <c r="C3021" i="9"/>
  <c r="D3020" i="9"/>
  <c r="E3020" i="9" s="1"/>
  <c r="F3020" i="9" s="1"/>
  <c r="C3020" i="9"/>
  <c r="C3019" i="9"/>
  <c r="E3018" i="9"/>
  <c r="F3018" i="9" s="1"/>
  <c r="C3018" i="9"/>
  <c r="C3017" i="9"/>
  <c r="D3018" i="9" s="1"/>
  <c r="C3016" i="9"/>
  <c r="D3017" i="9" s="1"/>
  <c r="E3017" i="9" s="1"/>
  <c r="F3017" i="9" s="1"/>
  <c r="C3015" i="9"/>
  <c r="C3014" i="9"/>
  <c r="D3015" i="9" s="1"/>
  <c r="E3015" i="9" s="1"/>
  <c r="F3015" i="9" s="1"/>
  <c r="C3013" i="9"/>
  <c r="F3012" i="9"/>
  <c r="C3012" i="9"/>
  <c r="E3011" i="9"/>
  <c r="F3011" i="9" s="1"/>
  <c r="D3011" i="9"/>
  <c r="C3011" i="9"/>
  <c r="D3012" i="9" s="1"/>
  <c r="E3012" i="9" s="1"/>
  <c r="C3010" i="9"/>
  <c r="C3009" i="9"/>
  <c r="D3010" i="9" s="1"/>
  <c r="E3010" i="9" s="1"/>
  <c r="F3010" i="9" s="1"/>
  <c r="C3008" i="9"/>
  <c r="C3007" i="9"/>
  <c r="D3007" i="9" s="1"/>
  <c r="E3007" i="9" s="1"/>
  <c r="F3007" i="9" s="1"/>
  <c r="C3006" i="9"/>
  <c r="D3006" i="9" s="1"/>
  <c r="E3006" i="9" s="1"/>
  <c r="F3006" i="9" s="1"/>
  <c r="C3005" i="9"/>
  <c r="C3004" i="9"/>
  <c r="D3005" i="9" s="1"/>
  <c r="E3005" i="9" s="1"/>
  <c r="F3005" i="9" s="1"/>
  <c r="C3003" i="9"/>
  <c r="C3002" i="9"/>
  <c r="D3003" i="9" s="1"/>
  <c r="E3003" i="9" s="1"/>
  <c r="F3003" i="9" s="1"/>
  <c r="F3001" i="9"/>
  <c r="E3001" i="9"/>
  <c r="D3001" i="9"/>
  <c r="C3001" i="9"/>
  <c r="C3000" i="9"/>
  <c r="C2999" i="9"/>
  <c r="D3000" i="9" s="1"/>
  <c r="E3000" i="9" s="1"/>
  <c r="F3000" i="9" s="1"/>
  <c r="C2998" i="9"/>
  <c r="C2997" i="9"/>
  <c r="C2996" i="9"/>
  <c r="E2995" i="9"/>
  <c r="F2995" i="9" s="1"/>
  <c r="D2995" i="9"/>
  <c r="C2995" i="9"/>
  <c r="C2994" i="9"/>
  <c r="C2993" i="9"/>
  <c r="D2994" i="9" s="1"/>
  <c r="E2994" i="9" s="1"/>
  <c r="F2994" i="9" s="1"/>
  <c r="C2992" i="9"/>
  <c r="D2993" i="9" s="1"/>
  <c r="E2993" i="9" s="1"/>
  <c r="F2993" i="9" s="1"/>
  <c r="F2991" i="9"/>
  <c r="E2991" i="9"/>
  <c r="D2991" i="9"/>
  <c r="C2991" i="9"/>
  <c r="C2990" i="9"/>
  <c r="C2989" i="9"/>
  <c r="D2990" i="9" s="1"/>
  <c r="E2990" i="9" s="1"/>
  <c r="F2990" i="9" s="1"/>
  <c r="C2988" i="9"/>
  <c r="C2987" i="9"/>
  <c r="D2988" i="9" s="1"/>
  <c r="E2988" i="9" s="1"/>
  <c r="F2988" i="9" s="1"/>
  <c r="C2986" i="9"/>
  <c r="D2986" i="9" s="1"/>
  <c r="E2986" i="9" s="1"/>
  <c r="F2986" i="9" s="1"/>
  <c r="E2985" i="9"/>
  <c r="F2985" i="9" s="1"/>
  <c r="D2985" i="9"/>
  <c r="C2985" i="9"/>
  <c r="C2984" i="9"/>
  <c r="C2983" i="9"/>
  <c r="C2982" i="9"/>
  <c r="D2983" i="9" s="1"/>
  <c r="E2983" i="9" s="1"/>
  <c r="F2983" i="9" s="1"/>
  <c r="D2981" i="9"/>
  <c r="E2981" i="9" s="1"/>
  <c r="F2981" i="9" s="1"/>
  <c r="C2981" i="9"/>
  <c r="D2980" i="9"/>
  <c r="E2980" i="9" s="1"/>
  <c r="F2980" i="9" s="1"/>
  <c r="C2980" i="9"/>
  <c r="C2979" i="9"/>
  <c r="C2978" i="9"/>
  <c r="D2979" i="9" s="1"/>
  <c r="E2979" i="9" s="1"/>
  <c r="F2979" i="9" s="1"/>
  <c r="C2977" i="9"/>
  <c r="C2976" i="9"/>
  <c r="D2977" i="9" s="1"/>
  <c r="E2977" i="9" s="1"/>
  <c r="F2977" i="9" s="1"/>
  <c r="C2975" i="9"/>
  <c r="C2974" i="9"/>
  <c r="D2975" i="9" s="1"/>
  <c r="E2975" i="9" s="1"/>
  <c r="F2975" i="9" s="1"/>
  <c r="C2973" i="9"/>
  <c r="C2972" i="9"/>
  <c r="D2973" i="9" s="1"/>
  <c r="E2973" i="9" s="1"/>
  <c r="F2973" i="9" s="1"/>
  <c r="F2971" i="9"/>
  <c r="E2971" i="9"/>
  <c r="D2971" i="9"/>
  <c r="C2971" i="9"/>
  <c r="C2970" i="9"/>
  <c r="C2969" i="9"/>
  <c r="D2970" i="9" s="1"/>
  <c r="E2970" i="9" s="1"/>
  <c r="F2970" i="9" s="1"/>
  <c r="C2968" i="9"/>
  <c r="D2969" i="9" s="1"/>
  <c r="E2969" i="9" s="1"/>
  <c r="F2969" i="9" s="1"/>
  <c r="C2967" i="9"/>
  <c r="C2966" i="9"/>
  <c r="D2967" i="9" s="1"/>
  <c r="E2967" i="9" s="1"/>
  <c r="F2967" i="9" s="1"/>
  <c r="C2965" i="9"/>
  <c r="C2964" i="9"/>
  <c r="D2965" i="9" s="1"/>
  <c r="E2965" i="9" s="1"/>
  <c r="F2965" i="9" s="1"/>
  <c r="C2963" i="9"/>
  <c r="C2962" i="9"/>
  <c r="D2963" i="9" s="1"/>
  <c r="E2963" i="9" s="1"/>
  <c r="F2963" i="9" s="1"/>
  <c r="D2961" i="9"/>
  <c r="E2961" i="9" s="1"/>
  <c r="F2961" i="9" s="1"/>
  <c r="C2961" i="9"/>
  <c r="D2960" i="9"/>
  <c r="E2960" i="9" s="1"/>
  <c r="F2960" i="9" s="1"/>
  <c r="C2960" i="9"/>
  <c r="C2959" i="9"/>
  <c r="C2958" i="9"/>
  <c r="D2959" i="9" s="1"/>
  <c r="E2959" i="9" s="1"/>
  <c r="F2959" i="9" s="1"/>
  <c r="C2957" i="9"/>
  <c r="C2956" i="9"/>
  <c r="C2955" i="9"/>
  <c r="C2954" i="9"/>
  <c r="D2955" i="9" s="1"/>
  <c r="E2955" i="9" s="1"/>
  <c r="F2955" i="9" s="1"/>
  <c r="C2953" i="9"/>
  <c r="C2952" i="9"/>
  <c r="D2951" i="9"/>
  <c r="E2951" i="9" s="1"/>
  <c r="F2951" i="9" s="1"/>
  <c r="C2951" i="9"/>
  <c r="C2950" i="9"/>
  <c r="C2949" i="9"/>
  <c r="D2950" i="9" s="1"/>
  <c r="E2950" i="9" s="1"/>
  <c r="F2950" i="9" s="1"/>
  <c r="C2948" i="9"/>
  <c r="C2947" i="9"/>
  <c r="C2946" i="9"/>
  <c r="D2947" i="9" s="1"/>
  <c r="E2947" i="9" s="1"/>
  <c r="F2947" i="9" s="1"/>
  <c r="D2945" i="9"/>
  <c r="E2945" i="9" s="1"/>
  <c r="F2945" i="9" s="1"/>
  <c r="C2945" i="9"/>
  <c r="C2944" i="9"/>
  <c r="C2943" i="9"/>
  <c r="D2942" i="9"/>
  <c r="E2942" i="9" s="1"/>
  <c r="F2942" i="9" s="1"/>
  <c r="C2942" i="9"/>
  <c r="C2941" i="9"/>
  <c r="D2941" i="9" s="1"/>
  <c r="E2941" i="9" s="1"/>
  <c r="F2941" i="9" s="1"/>
  <c r="C2940" i="9"/>
  <c r="C2939" i="9"/>
  <c r="D2940" i="9" s="1"/>
  <c r="E2940" i="9" s="1"/>
  <c r="F2940" i="9" s="1"/>
  <c r="C2938" i="9"/>
  <c r="D2939" i="9" s="1"/>
  <c r="E2939" i="9" s="1"/>
  <c r="F2939" i="9" s="1"/>
  <c r="D2937" i="9"/>
  <c r="E2937" i="9" s="1"/>
  <c r="F2937" i="9" s="1"/>
  <c r="C2937" i="9"/>
  <c r="E2936" i="9"/>
  <c r="F2936" i="9" s="1"/>
  <c r="D2936" i="9"/>
  <c r="C2936" i="9"/>
  <c r="D2935" i="9"/>
  <c r="E2935" i="9" s="1"/>
  <c r="F2935" i="9" s="1"/>
  <c r="C2935" i="9"/>
  <c r="C2934" i="9"/>
  <c r="C2933" i="9"/>
  <c r="D2934" i="9" s="1"/>
  <c r="E2934" i="9" s="1"/>
  <c r="F2934" i="9" s="1"/>
  <c r="D2932" i="9"/>
  <c r="E2932" i="9" s="1"/>
  <c r="F2932" i="9" s="1"/>
  <c r="C2932" i="9"/>
  <c r="D2933" i="9" s="1"/>
  <c r="E2933" i="9" s="1"/>
  <c r="F2933" i="9" s="1"/>
  <c r="D2931" i="9"/>
  <c r="E2931" i="9" s="1"/>
  <c r="F2931" i="9" s="1"/>
  <c r="C2931" i="9"/>
  <c r="F2930" i="9"/>
  <c r="C2930" i="9"/>
  <c r="C2929" i="9"/>
  <c r="D2930" i="9" s="1"/>
  <c r="E2930" i="9" s="1"/>
  <c r="C2928" i="9"/>
  <c r="D2929" i="9" s="1"/>
  <c r="E2929" i="9" s="1"/>
  <c r="F2929" i="9" s="1"/>
  <c r="C2927" i="9"/>
  <c r="C2926" i="9"/>
  <c r="D2927" i="9" s="1"/>
  <c r="E2927" i="9" s="1"/>
  <c r="F2927" i="9" s="1"/>
  <c r="D2925" i="9"/>
  <c r="E2925" i="9" s="1"/>
  <c r="F2925" i="9" s="1"/>
  <c r="C2925" i="9"/>
  <c r="C2924" i="9"/>
  <c r="C2923" i="9"/>
  <c r="D2924" i="9" s="1"/>
  <c r="E2924" i="9" s="1"/>
  <c r="F2924" i="9" s="1"/>
  <c r="C2922" i="9"/>
  <c r="D2923" i="9" s="1"/>
  <c r="E2923" i="9" s="1"/>
  <c r="F2923" i="9" s="1"/>
  <c r="D2921" i="9"/>
  <c r="E2921" i="9" s="1"/>
  <c r="F2921" i="9" s="1"/>
  <c r="C2921" i="9"/>
  <c r="D2922" i="9" s="1"/>
  <c r="E2922" i="9" s="1"/>
  <c r="F2922" i="9" s="1"/>
  <c r="D2920" i="9"/>
  <c r="E2920" i="9" s="1"/>
  <c r="F2920" i="9" s="1"/>
  <c r="C2920" i="9"/>
  <c r="C2919" i="9"/>
  <c r="C2918" i="9"/>
  <c r="C2917" i="9"/>
  <c r="C2916" i="9"/>
  <c r="D2916" i="9" s="1"/>
  <c r="E2916" i="9" s="1"/>
  <c r="F2916" i="9" s="1"/>
  <c r="C2915" i="9"/>
  <c r="C2914" i="9"/>
  <c r="D2915" i="9" s="1"/>
  <c r="E2915" i="9" s="1"/>
  <c r="F2915" i="9" s="1"/>
  <c r="C2913" i="9"/>
  <c r="F2912" i="9"/>
  <c r="C2912" i="9"/>
  <c r="E2911" i="9"/>
  <c r="F2911" i="9" s="1"/>
  <c r="D2911" i="9"/>
  <c r="C2911" i="9"/>
  <c r="D2912" i="9" s="1"/>
  <c r="E2912" i="9" s="1"/>
  <c r="E2910" i="9"/>
  <c r="F2910" i="9" s="1"/>
  <c r="D2910" i="9"/>
  <c r="C2910" i="9"/>
  <c r="C2909" i="9"/>
  <c r="C2908" i="9"/>
  <c r="D2909" i="9" s="1"/>
  <c r="E2909" i="9" s="1"/>
  <c r="F2909" i="9" s="1"/>
  <c r="C2907" i="9"/>
  <c r="D2908" i="9" s="1"/>
  <c r="E2908" i="9" s="1"/>
  <c r="F2908" i="9" s="1"/>
  <c r="C2906" i="9"/>
  <c r="D2906" i="9" s="1"/>
  <c r="E2906" i="9" s="1"/>
  <c r="F2906" i="9" s="1"/>
  <c r="C2905" i="9"/>
  <c r="C2904" i="9"/>
  <c r="D2905" i="9" s="1"/>
  <c r="E2905" i="9" s="1"/>
  <c r="F2905" i="9" s="1"/>
  <c r="F2903" i="9"/>
  <c r="D2903" i="9"/>
  <c r="E2903" i="9" s="1"/>
  <c r="C2903" i="9"/>
  <c r="C2902" i="9"/>
  <c r="D2902" i="9" s="1"/>
  <c r="E2902" i="9" s="1"/>
  <c r="F2902" i="9" s="1"/>
  <c r="E2901" i="9"/>
  <c r="F2901" i="9" s="1"/>
  <c r="D2901" i="9"/>
  <c r="C2901" i="9"/>
  <c r="C2900" i="9"/>
  <c r="C2899" i="9"/>
  <c r="D2900" i="9" s="1"/>
  <c r="E2900" i="9" s="1"/>
  <c r="F2900" i="9" s="1"/>
  <c r="D2898" i="9"/>
  <c r="E2898" i="9" s="1"/>
  <c r="F2898" i="9" s="1"/>
  <c r="C2898" i="9"/>
  <c r="D2899" i="9" s="1"/>
  <c r="E2899" i="9" s="1"/>
  <c r="F2899" i="9" s="1"/>
  <c r="D2897" i="9"/>
  <c r="E2897" i="9" s="1"/>
  <c r="F2897" i="9" s="1"/>
  <c r="C2897" i="9"/>
  <c r="E2896" i="9"/>
  <c r="F2896" i="9" s="1"/>
  <c r="D2896" i="9"/>
  <c r="C2896" i="9"/>
  <c r="E2895" i="9"/>
  <c r="F2895" i="9" s="1"/>
  <c r="D2895" i="9"/>
  <c r="C2895" i="9"/>
  <c r="C2894" i="9"/>
  <c r="C2893" i="9"/>
  <c r="D2894" i="9" s="1"/>
  <c r="E2894" i="9" s="1"/>
  <c r="F2894" i="9" s="1"/>
  <c r="C2892" i="9"/>
  <c r="D2893" i="9" s="1"/>
  <c r="E2893" i="9" s="1"/>
  <c r="F2893" i="9" s="1"/>
  <c r="C2891" i="9"/>
  <c r="D2892" i="9" s="1"/>
  <c r="E2892" i="9" s="1"/>
  <c r="F2892" i="9" s="1"/>
  <c r="F2890" i="9"/>
  <c r="E2890" i="9"/>
  <c r="D2890" i="9"/>
  <c r="C2890" i="9"/>
  <c r="C2889" i="9"/>
  <c r="C2888" i="9"/>
  <c r="C2887" i="9"/>
  <c r="D2888" i="9" s="1"/>
  <c r="E2888" i="9" s="1"/>
  <c r="F2888" i="9" s="1"/>
  <c r="C2886" i="9"/>
  <c r="C2885" i="9"/>
  <c r="C2884" i="9"/>
  <c r="D2885" i="9" s="1"/>
  <c r="E2885" i="9" s="1"/>
  <c r="F2885" i="9" s="1"/>
  <c r="D2883" i="9"/>
  <c r="E2883" i="9" s="1"/>
  <c r="F2883" i="9" s="1"/>
  <c r="C2883" i="9"/>
  <c r="C2882" i="9"/>
  <c r="C2881" i="9"/>
  <c r="C2880" i="9"/>
  <c r="C2879" i="9"/>
  <c r="D2880" i="9" s="1"/>
  <c r="E2880" i="9" s="1"/>
  <c r="F2880" i="9" s="1"/>
  <c r="C2878" i="9"/>
  <c r="E2877" i="9"/>
  <c r="F2877" i="9" s="1"/>
  <c r="C2877" i="9"/>
  <c r="D2876" i="9"/>
  <c r="E2876" i="9" s="1"/>
  <c r="F2876" i="9" s="1"/>
  <c r="C2876" i="9"/>
  <c r="D2877" i="9" s="1"/>
  <c r="C2875" i="9"/>
  <c r="C2874" i="9"/>
  <c r="D2875" i="9" s="1"/>
  <c r="E2875" i="9" s="1"/>
  <c r="F2875" i="9" s="1"/>
  <c r="C2873" i="9"/>
  <c r="D2874" i="9" s="1"/>
  <c r="E2874" i="9" s="1"/>
  <c r="F2874" i="9" s="1"/>
  <c r="C2872" i="9"/>
  <c r="D2872" i="9" s="1"/>
  <c r="E2872" i="9" s="1"/>
  <c r="F2872" i="9" s="1"/>
  <c r="F2871" i="9"/>
  <c r="E2871" i="9"/>
  <c r="D2871" i="9"/>
  <c r="C2871" i="9"/>
  <c r="D2870" i="9"/>
  <c r="E2870" i="9" s="1"/>
  <c r="F2870" i="9" s="1"/>
  <c r="C2870" i="9"/>
  <c r="C2869" i="9"/>
  <c r="C2868" i="9"/>
  <c r="D2869" i="9" s="1"/>
  <c r="E2869" i="9" s="1"/>
  <c r="F2869" i="9" s="1"/>
  <c r="C2867" i="9"/>
  <c r="D2868" i="9" s="1"/>
  <c r="E2868" i="9" s="1"/>
  <c r="F2868" i="9" s="1"/>
  <c r="C2866" i="9"/>
  <c r="D2867" i="9" s="1"/>
  <c r="E2867" i="9" s="1"/>
  <c r="F2867" i="9" s="1"/>
  <c r="C2865" i="9"/>
  <c r="C2864" i="9"/>
  <c r="D2865" i="9" s="1"/>
  <c r="E2865" i="9" s="1"/>
  <c r="F2865" i="9" s="1"/>
  <c r="C2863" i="9"/>
  <c r="D2864" i="9" s="1"/>
  <c r="E2864" i="9" s="1"/>
  <c r="F2864" i="9" s="1"/>
  <c r="C2862" i="9"/>
  <c r="C2861" i="9"/>
  <c r="D2862" i="9" s="1"/>
  <c r="E2862" i="9" s="1"/>
  <c r="F2862" i="9" s="1"/>
  <c r="D2860" i="9"/>
  <c r="E2860" i="9" s="1"/>
  <c r="F2860" i="9" s="1"/>
  <c r="C2860" i="9"/>
  <c r="C2859" i="9"/>
  <c r="C2858" i="9"/>
  <c r="D2859" i="9" s="1"/>
  <c r="E2859" i="9" s="1"/>
  <c r="F2859" i="9" s="1"/>
  <c r="C2857" i="9"/>
  <c r="D2858" i="9" s="1"/>
  <c r="E2858" i="9" s="1"/>
  <c r="F2858" i="9" s="1"/>
  <c r="E2856" i="9"/>
  <c r="F2856" i="9" s="1"/>
  <c r="D2856" i="9"/>
  <c r="C2856" i="9"/>
  <c r="C2855" i="9"/>
  <c r="C2854" i="9"/>
  <c r="D2855" i="9" s="1"/>
  <c r="E2855" i="9" s="1"/>
  <c r="F2855" i="9" s="1"/>
  <c r="C2853" i="9"/>
  <c r="C2852" i="9"/>
  <c r="D2853" i="9" s="1"/>
  <c r="E2853" i="9" s="1"/>
  <c r="F2853" i="9" s="1"/>
  <c r="C2851" i="9"/>
  <c r="D2852" i="9" s="1"/>
  <c r="E2852" i="9" s="1"/>
  <c r="F2852" i="9" s="1"/>
  <c r="E2850" i="9"/>
  <c r="F2850" i="9" s="1"/>
  <c r="D2850" i="9"/>
  <c r="C2850" i="9"/>
  <c r="C2849" i="9"/>
  <c r="C2848" i="9"/>
  <c r="D2849" i="9" s="1"/>
  <c r="E2849" i="9" s="1"/>
  <c r="F2849" i="9" s="1"/>
  <c r="C2847" i="9"/>
  <c r="C2846" i="9"/>
  <c r="D2847" i="9" s="1"/>
  <c r="E2847" i="9" s="1"/>
  <c r="F2847" i="9" s="1"/>
  <c r="C2845" i="9"/>
  <c r="C2844" i="9"/>
  <c r="D2845" i="9" s="1"/>
  <c r="E2845" i="9" s="1"/>
  <c r="F2845" i="9" s="1"/>
  <c r="C2843" i="9"/>
  <c r="C2842" i="9"/>
  <c r="C2841" i="9"/>
  <c r="D2841" i="9" s="1"/>
  <c r="E2841" i="9" s="1"/>
  <c r="F2841" i="9" s="1"/>
  <c r="D2840" i="9"/>
  <c r="E2840" i="9" s="1"/>
  <c r="F2840" i="9" s="1"/>
  <c r="C2840" i="9"/>
  <c r="C2839" i="9"/>
  <c r="C2838" i="9"/>
  <c r="D2839" i="9" s="1"/>
  <c r="E2839" i="9" s="1"/>
  <c r="F2839" i="9" s="1"/>
  <c r="C2837" i="9"/>
  <c r="D2838" i="9" s="1"/>
  <c r="E2838" i="9" s="1"/>
  <c r="F2838" i="9" s="1"/>
  <c r="E2836" i="9"/>
  <c r="F2836" i="9" s="1"/>
  <c r="D2836" i="9"/>
  <c r="C2836" i="9"/>
  <c r="C2835" i="9"/>
  <c r="C2834" i="9"/>
  <c r="D2835" i="9" s="1"/>
  <c r="E2835" i="9" s="1"/>
  <c r="F2835" i="9" s="1"/>
  <c r="C2833" i="9"/>
  <c r="D2834" i="9" s="1"/>
  <c r="E2834" i="9" s="1"/>
  <c r="F2834" i="9" s="1"/>
  <c r="C2832" i="9"/>
  <c r="C2831" i="9"/>
  <c r="C2830" i="9"/>
  <c r="C2829" i="9"/>
  <c r="D2830" i="9" s="1"/>
  <c r="E2830" i="9" s="1"/>
  <c r="F2830" i="9" s="1"/>
  <c r="C2828" i="9"/>
  <c r="D2829" i="9" s="1"/>
  <c r="E2829" i="9" s="1"/>
  <c r="F2829" i="9" s="1"/>
  <c r="C2827" i="9"/>
  <c r="D2828" i="9" s="1"/>
  <c r="E2828" i="9" s="1"/>
  <c r="F2828" i="9" s="1"/>
  <c r="C2826" i="9"/>
  <c r="D2827" i="9" s="1"/>
  <c r="E2827" i="9" s="1"/>
  <c r="F2827" i="9" s="1"/>
  <c r="E2825" i="9"/>
  <c r="F2825" i="9" s="1"/>
  <c r="D2825" i="9"/>
  <c r="C2825" i="9"/>
  <c r="C2824" i="9"/>
  <c r="C2823" i="9"/>
  <c r="D2824" i="9" s="1"/>
  <c r="E2824" i="9" s="1"/>
  <c r="F2824" i="9" s="1"/>
  <c r="D2822" i="9"/>
  <c r="E2822" i="9" s="1"/>
  <c r="F2822" i="9" s="1"/>
  <c r="C2822" i="9"/>
  <c r="C2821" i="9"/>
  <c r="D2821" i="9" s="1"/>
  <c r="E2821" i="9" s="1"/>
  <c r="F2821" i="9" s="1"/>
  <c r="C2820" i="9"/>
  <c r="C2819" i="9"/>
  <c r="D2820" i="9" s="1"/>
  <c r="E2820" i="9" s="1"/>
  <c r="F2820" i="9" s="1"/>
  <c r="C2818" i="9"/>
  <c r="C2817" i="9"/>
  <c r="C2816" i="9"/>
  <c r="D2816" i="9" s="1"/>
  <c r="E2816" i="9" s="1"/>
  <c r="F2816" i="9" s="1"/>
  <c r="C2815" i="9"/>
  <c r="C2814" i="9"/>
  <c r="D2815" i="9" s="1"/>
  <c r="E2815" i="9" s="1"/>
  <c r="F2815" i="9" s="1"/>
  <c r="C2813" i="9"/>
  <c r="F2812" i="9"/>
  <c r="C2812" i="9"/>
  <c r="D2811" i="9"/>
  <c r="E2811" i="9" s="1"/>
  <c r="F2811" i="9" s="1"/>
  <c r="C2811" i="9"/>
  <c r="D2812" i="9" s="1"/>
  <c r="E2812" i="9" s="1"/>
  <c r="C2810" i="9"/>
  <c r="C2809" i="9"/>
  <c r="D2810" i="9" s="1"/>
  <c r="E2810" i="9" s="1"/>
  <c r="F2810" i="9" s="1"/>
  <c r="C2808" i="9"/>
  <c r="C2807" i="9"/>
  <c r="C2806" i="9"/>
  <c r="D2806" i="9" s="1"/>
  <c r="E2806" i="9" s="1"/>
  <c r="F2806" i="9" s="1"/>
  <c r="C2805" i="9"/>
  <c r="C2804" i="9"/>
  <c r="D2805" i="9" s="1"/>
  <c r="E2805" i="9" s="1"/>
  <c r="F2805" i="9" s="1"/>
  <c r="D2803" i="9"/>
  <c r="E2803" i="9" s="1"/>
  <c r="F2803" i="9" s="1"/>
  <c r="C2803" i="9"/>
  <c r="D2802" i="9"/>
  <c r="E2802" i="9" s="1"/>
  <c r="F2802" i="9" s="1"/>
  <c r="C2802" i="9"/>
  <c r="D2801" i="9"/>
  <c r="E2801" i="9" s="1"/>
  <c r="F2801" i="9" s="1"/>
  <c r="C2801" i="9"/>
  <c r="C2800" i="9"/>
  <c r="C2799" i="9"/>
  <c r="D2800" i="9" s="1"/>
  <c r="E2800" i="9" s="1"/>
  <c r="F2800" i="9" s="1"/>
  <c r="C2798" i="9"/>
  <c r="D2799" i="9" s="1"/>
  <c r="E2799" i="9" s="1"/>
  <c r="F2799" i="9" s="1"/>
  <c r="C2797" i="9"/>
  <c r="D2798" i="9" s="1"/>
  <c r="E2798" i="9" s="1"/>
  <c r="F2798" i="9" s="1"/>
  <c r="C2796" i="9"/>
  <c r="D2797" i="9" s="1"/>
  <c r="E2797" i="9" s="1"/>
  <c r="F2797" i="9" s="1"/>
  <c r="E2795" i="9"/>
  <c r="F2795" i="9" s="1"/>
  <c r="D2795" i="9"/>
  <c r="C2795" i="9"/>
  <c r="C2794" i="9"/>
  <c r="C2793" i="9"/>
  <c r="D2794" i="9" s="1"/>
  <c r="E2794" i="9" s="1"/>
  <c r="F2794" i="9" s="1"/>
  <c r="C2792" i="9"/>
  <c r="C2791" i="9"/>
  <c r="C2790" i="9"/>
  <c r="C2789" i="9"/>
  <c r="D2790" i="9" s="1"/>
  <c r="E2790" i="9" s="1"/>
  <c r="F2790" i="9" s="1"/>
  <c r="C2788" i="9"/>
  <c r="C2787" i="9"/>
  <c r="D2788" i="9" s="1"/>
  <c r="E2788" i="9" s="1"/>
  <c r="F2788" i="9" s="1"/>
  <c r="C2786" i="9"/>
  <c r="D2787" i="9" s="1"/>
  <c r="E2787" i="9" s="1"/>
  <c r="F2787" i="9" s="1"/>
  <c r="D2785" i="9"/>
  <c r="E2785" i="9" s="1"/>
  <c r="F2785" i="9" s="1"/>
  <c r="C2785" i="9"/>
  <c r="C2784" i="9"/>
  <c r="C2783" i="9"/>
  <c r="C2782" i="9"/>
  <c r="D2783" i="9" s="1"/>
  <c r="E2783" i="9" s="1"/>
  <c r="F2783" i="9" s="1"/>
  <c r="F2781" i="9"/>
  <c r="E2781" i="9"/>
  <c r="D2781" i="9"/>
  <c r="C2781" i="9"/>
  <c r="C2780" i="9"/>
  <c r="C2779" i="9"/>
  <c r="D2780" i="9" s="1"/>
  <c r="E2780" i="9" s="1"/>
  <c r="F2780" i="9" s="1"/>
  <c r="C2778" i="9"/>
  <c r="F2777" i="9"/>
  <c r="E2777" i="9"/>
  <c r="C2777" i="9"/>
  <c r="C2776" i="9"/>
  <c r="D2777" i="9" s="1"/>
  <c r="D2775" i="9"/>
  <c r="E2775" i="9" s="1"/>
  <c r="F2775" i="9" s="1"/>
  <c r="C2775" i="9"/>
  <c r="C2774" i="9"/>
  <c r="C2773" i="9"/>
  <c r="D2774" i="9" s="1"/>
  <c r="E2774" i="9" s="1"/>
  <c r="F2774" i="9" s="1"/>
  <c r="D2772" i="9"/>
  <c r="E2772" i="9" s="1"/>
  <c r="F2772" i="9" s="1"/>
  <c r="C2772" i="9"/>
  <c r="D2773" i="9" s="1"/>
  <c r="E2773" i="9" s="1"/>
  <c r="F2773" i="9" s="1"/>
  <c r="F2771" i="9"/>
  <c r="E2771" i="9"/>
  <c r="D2771" i="9"/>
  <c r="C2771" i="9"/>
  <c r="C2770" i="9"/>
  <c r="C2769" i="9"/>
  <c r="D2770" i="9" s="1"/>
  <c r="E2770" i="9" s="1"/>
  <c r="F2770" i="9" s="1"/>
  <c r="D2768" i="9"/>
  <c r="E2768" i="9" s="1"/>
  <c r="F2768" i="9" s="1"/>
  <c r="C2768" i="9"/>
  <c r="C2767" i="9"/>
  <c r="E2766" i="9"/>
  <c r="F2766" i="9" s="1"/>
  <c r="D2766" i="9"/>
  <c r="C2766" i="9"/>
  <c r="D2767" i="9" s="1"/>
  <c r="E2767" i="9" s="1"/>
  <c r="F2767" i="9" s="1"/>
  <c r="C2765" i="9"/>
  <c r="C2764" i="9"/>
  <c r="D2765" i="9" s="1"/>
  <c r="E2765" i="9" s="1"/>
  <c r="F2765" i="9" s="1"/>
  <c r="C2763" i="9"/>
  <c r="C2762" i="9"/>
  <c r="D2762" i="9" s="1"/>
  <c r="E2762" i="9" s="1"/>
  <c r="F2762" i="9" s="1"/>
  <c r="F2761" i="9"/>
  <c r="C2761" i="9"/>
  <c r="D2761" i="9" s="1"/>
  <c r="E2761" i="9" s="1"/>
  <c r="D2760" i="9"/>
  <c r="E2760" i="9" s="1"/>
  <c r="F2760" i="9" s="1"/>
  <c r="C2760" i="9"/>
  <c r="C2759" i="9"/>
  <c r="C2758" i="9"/>
  <c r="D2759" i="9" s="1"/>
  <c r="E2759" i="9" s="1"/>
  <c r="F2759" i="9" s="1"/>
  <c r="D2757" i="9"/>
  <c r="E2757" i="9" s="1"/>
  <c r="F2757" i="9" s="1"/>
  <c r="C2757" i="9"/>
  <c r="D2758" i="9" s="1"/>
  <c r="E2758" i="9" s="1"/>
  <c r="F2758" i="9" s="1"/>
  <c r="D2756" i="9"/>
  <c r="E2756" i="9" s="1"/>
  <c r="F2756" i="9" s="1"/>
  <c r="C2756" i="9"/>
  <c r="F2755" i="9"/>
  <c r="E2755" i="9"/>
  <c r="D2755" i="9"/>
  <c r="C2755" i="9"/>
  <c r="C2754" i="9"/>
  <c r="C2753" i="9"/>
  <c r="C2752" i="9"/>
  <c r="D2753" i="9" s="1"/>
  <c r="E2753" i="9" s="1"/>
  <c r="F2753" i="9" s="1"/>
  <c r="C2751" i="9"/>
  <c r="C2750" i="9"/>
  <c r="C2749" i="9"/>
  <c r="D2750" i="9" s="1"/>
  <c r="E2750" i="9" s="1"/>
  <c r="F2750" i="9" s="1"/>
  <c r="D2748" i="9"/>
  <c r="E2748" i="9" s="1"/>
  <c r="F2748" i="9" s="1"/>
  <c r="C2748" i="9"/>
  <c r="C2747" i="9"/>
  <c r="C2746" i="9"/>
  <c r="C2745" i="9"/>
  <c r="C2744" i="9"/>
  <c r="D2745" i="9" s="1"/>
  <c r="E2745" i="9" s="1"/>
  <c r="F2745" i="9" s="1"/>
  <c r="C2743" i="9"/>
  <c r="C2742" i="9"/>
  <c r="C2741" i="9"/>
  <c r="D2741" i="9" s="1"/>
  <c r="E2741" i="9" s="1"/>
  <c r="F2741" i="9" s="1"/>
  <c r="C2740" i="9"/>
  <c r="C2739" i="9"/>
  <c r="D2740" i="9" s="1"/>
  <c r="E2740" i="9" s="1"/>
  <c r="F2740" i="9" s="1"/>
  <c r="C2738" i="9"/>
  <c r="C2737" i="9"/>
  <c r="D2737" i="9" s="1"/>
  <c r="E2737" i="9" s="1"/>
  <c r="F2737" i="9" s="1"/>
  <c r="F2736" i="9"/>
  <c r="E2736" i="9"/>
  <c r="D2736" i="9"/>
  <c r="C2736" i="9"/>
  <c r="C2735" i="9"/>
  <c r="C2734" i="9"/>
  <c r="D2735" i="9" s="1"/>
  <c r="E2735" i="9" s="1"/>
  <c r="F2735" i="9" s="1"/>
  <c r="C2733" i="9"/>
  <c r="C2732" i="9"/>
  <c r="D2733" i="9" s="1"/>
  <c r="E2733" i="9" s="1"/>
  <c r="F2733" i="9" s="1"/>
  <c r="D2731" i="9"/>
  <c r="E2731" i="9" s="1"/>
  <c r="F2731" i="9" s="1"/>
  <c r="C2731" i="9"/>
  <c r="D2732" i="9" s="1"/>
  <c r="E2732" i="9" s="1"/>
  <c r="F2732" i="9" s="1"/>
  <c r="F2730" i="9"/>
  <c r="C2730" i="9"/>
  <c r="C2729" i="9"/>
  <c r="D2730" i="9" s="1"/>
  <c r="E2730" i="9" s="1"/>
  <c r="D2728" i="9"/>
  <c r="E2728" i="9" s="1"/>
  <c r="F2728" i="9" s="1"/>
  <c r="C2728" i="9"/>
  <c r="D2729" i="9" s="1"/>
  <c r="E2729" i="9" s="1"/>
  <c r="F2729" i="9" s="1"/>
  <c r="C2727" i="9"/>
  <c r="C2726" i="9"/>
  <c r="D2727" i="9" s="1"/>
  <c r="E2727" i="9" s="1"/>
  <c r="F2727" i="9" s="1"/>
  <c r="D2725" i="9"/>
  <c r="E2725" i="9" s="1"/>
  <c r="F2725" i="9" s="1"/>
  <c r="C2725" i="9"/>
  <c r="C2724" i="9"/>
  <c r="C2723" i="9"/>
  <c r="D2724" i="9" s="1"/>
  <c r="E2724" i="9" s="1"/>
  <c r="F2724" i="9" s="1"/>
  <c r="C2722" i="9"/>
  <c r="D2723" i="9" s="1"/>
  <c r="E2723" i="9" s="1"/>
  <c r="F2723" i="9" s="1"/>
  <c r="E2721" i="9"/>
  <c r="F2721" i="9" s="1"/>
  <c r="D2721" i="9"/>
  <c r="C2721" i="9"/>
  <c r="C2720" i="9"/>
  <c r="C2719" i="9"/>
  <c r="D2720" i="9" s="1"/>
  <c r="E2720" i="9" s="1"/>
  <c r="F2720" i="9" s="1"/>
  <c r="C2718" i="9"/>
  <c r="D2717" i="9"/>
  <c r="E2717" i="9" s="1"/>
  <c r="F2717" i="9" s="1"/>
  <c r="C2717" i="9"/>
  <c r="D2718" i="9" s="1"/>
  <c r="E2718" i="9" s="1"/>
  <c r="F2718" i="9" s="1"/>
  <c r="C2716" i="9"/>
  <c r="D2716" i="9" s="1"/>
  <c r="E2716" i="9" s="1"/>
  <c r="F2716" i="9" s="1"/>
  <c r="C2715" i="9"/>
  <c r="C2714" i="9"/>
  <c r="D2715" i="9" s="1"/>
  <c r="E2715" i="9" s="1"/>
  <c r="F2715" i="9" s="1"/>
  <c r="C2713" i="9"/>
  <c r="C2712" i="9"/>
  <c r="C2711" i="9"/>
  <c r="D2712" i="9" s="1"/>
  <c r="E2712" i="9" s="1"/>
  <c r="F2712" i="9" s="1"/>
  <c r="C2710" i="9"/>
  <c r="C2709" i="9"/>
  <c r="D2710" i="9" s="1"/>
  <c r="E2710" i="9" s="1"/>
  <c r="F2710" i="9" s="1"/>
  <c r="C2708" i="9"/>
  <c r="C2707" i="9"/>
  <c r="C2706" i="9"/>
  <c r="D2706" i="9" s="1"/>
  <c r="E2706" i="9" s="1"/>
  <c r="F2706" i="9" s="1"/>
  <c r="D2705" i="9"/>
  <c r="E2705" i="9" s="1"/>
  <c r="F2705" i="9" s="1"/>
  <c r="C2705" i="9"/>
  <c r="F2704" i="9"/>
  <c r="C2704" i="9"/>
  <c r="C2703" i="9"/>
  <c r="D2704" i="9" s="1"/>
  <c r="E2704" i="9" s="1"/>
  <c r="C2702" i="9"/>
  <c r="F2701" i="9"/>
  <c r="E2701" i="9"/>
  <c r="D2701" i="9"/>
  <c r="C2701" i="9"/>
  <c r="C2700" i="9"/>
  <c r="C2699" i="9"/>
  <c r="D2700" i="9" s="1"/>
  <c r="E2700" i="9" s="1"/>
  <c r="F2700" i="9" s="1"/>
  <c r="D2698" i="9"/>
  <c r="E2698" i="9" s="1"/>
  <c r="F2698" i="9" s="1"/>
  <c r="C2698" i="9"/>
  <c r="D2697" i="9"/>
  <c r="E2697" i="9" s="1"/>
  <c r="F2697" i="9" s="1"/>
  <c r="C2697" i="9"/>
  <c r="D2696" i="9"/>
  <c r="E2696" i="9" s="1"/>
  <c r="F2696" i="9" s="1"/>
  <c r="C2696" i="9"/>
  <c r="C2695" i="9"/>
  <c r="C2694" i="9"/>
  <c r="D2695" i="9" s="1"/>
  <c r="E2695" i="9" s="1"/>
  <c r="F2695" i="9" s="1"/>
  <c r="C2693" i="9"/>
  <c r="D2694" i="9" s="1"/>
  <c r="E2694" i="9" s="1"/>
  <c r="F2694" i="9" s="1"/>
  <c r="C2692" i="9"/>
  <c r="D2691" i="9"/>
  <c r="E2691" i="9" s="1"/>
  <c r="F2691" i="9" s="1"/>
  <c r="C2691" i="9"/>
  <c r="F2690" i="9"/>
  <c r="C2690" i="9"/>
  <c r="C2689" i="9"/>
  <c r="D2690" i="9" s="1"/>
  <c r="E2690" i="9" s="1"/>
  <c r="C2688" i="9"/>
  <c r="C2687" i="9"/>
  <c r="D2688" i="9" s="1"/>
  <c r="E2688" i="9" s="1"/>
  <c r="F2688" i="9" s="1"/>
  <c r="C2686" i="9"/>
  <c r="D2687" i="9" s="1"/>
  <c r="E2687" i="9" s="1"/>
  <c r="F2687" i="9" s="1"/>
  <c r="D2685" i="9"/>
  <c r="E2685" i="9" s="1"/>
  <c r="F2685" i="9" s="1"/>
  <c r="C2685" i="9"/>
  <c r="C2684" i="9"/>
  <c r="C2683" i="9"/>
  <c r="D2684" i="9" s="1"/>
  <c r="E2684" i="9" s="1"/>
  <c r="F2684" i="9" s="1"/>
  <c r="D2682" i="9"/>
  <c r="E2682" i="9" s="1"/>
  <c r="F2682" i="9" s="1"/>
  <c r="C2682" i="9"/>
  <c r="C2681" i="9"/>
  <c r="D2681" i="9" s="1"/>
  <c r="E2681" i="9" s="1"/>
  <c r="F2681" i="9" s="1"/>
  <c r="D2680" i="9"/>
  <c r="E2680" i="9" s="1"/>
  <c r="F2680" i="9" s="1"/>
  <c r="C2680" i="9"/>
  <c r="C2679" i="9"/>
  <c r="C2678" i="9"/>
  <c r="D2679" i="9" s="1"/>
  <c r="E2679" i="9" s="1"/>
  <c r="F2679" i="9" s="1"/>
  <c r="C2677" i="9"/>
  <c r="D2678" i="9" s="1"/>
  <c r="E2678" i="9" s="1"/>
  <c r="F2678" i="9" s="1"/>
  <c r="D2676" i="9"/>
  <c r="E2676" i="9" s="1"/>
  <c r="F2676" i="9" s="1"/>
  <c r="C2676" i="9"/>
  <c r="D2677" i="9" s="1"/>
  <c r="E2677" i="9" s="1"/>
  <c r="F2677" i="9" s="1"/>
  <c r="C2675" i="9"/>
  <c r="C2674" i="9"/>
  <c r="D2675" i="9" s="1"/>
  <c r="E2675" i="9" s="1"/>
  <c r="F2675" i="9" s="1"/>
  <c r="C2673" i="9"/>
  <c r="C2672" i="9"/>
  <c r="D2673" i="9" s="1"/>
  <c r="E2673" i="9" s="1"/>
  <c r="F2673" i="9" s="1"/>
  <c r="C2671" i="9"/>
  <c r="D2672" i="9" s="1"/>
  <c r="E2672" i="9" s="1"/>
  <c r="F2672" i="9" s="1"/>
  <c r="E2670" i="9"/>
  <c r="F2670" i="9" s="1"/>
  <c r="D2670" i="9"/>
  <c r="C2670" i="9"/>
  <c r="C2669" i="9"/>
  <c r="C2668" i="9"/>
  <c r="C2667" i="9"/>
  <c r="D2668" i="9" s="1"/>
  <c r="E2668" i="9" s="1"/>
  <c r="F2668" i="9" s="1"/>
  <c r="C2666" i="9"/>
  <c r="C2665" i="9"/>
  <c r="C2664" i="9"/>
  <c r="D2665" i="9" s="1"/>
  <c r="E2665" i="9" s="1"/>
  <c r="F2665" i="9" s="1"/>
  <c r="C2663" i="9"/>
  <c r="D2664" i="9" s="1"/>
  <c r="E2664" i="9" s="1"/>
  <c r="F2664" i="9" s="1"/>
  <c r="C2662" i="9"/>
  <c r="C2661" i="9"/>
  <c r="F2660" i="9"/>
  <c r="D2660" i="9"/>
  <c r="E2660" i="9" s="1"/>
  <c r="C2660" i="9"/>
  <c r="F2659" i="9"/>
  <c r="C2659" i="9"/>
  <c r="C2658" i="9"/>
  <c r="D2659" i="9" s="1"/>
  <c r="E2659" i="9" s="1"/>
  <c r="C2657" i="9"/>
  <c r="C2656" i="9"/>
  <c r="D2656" i="9" s="1"/>
  <c r="E2656" i="9" s="1"/>
  <c r="F2656" i="9" s="1"/>
  <c r="C2655" i="9"/>
  <c r="C2654" i="9"/>
  <c r="D2655" i="9" s="1"/>
  <c r="E2655" i="9" s="1"/>
  <c r="F2655" i="9" s="1"/>
  <c r="C2653" i="9"/>
  <c r="D2652" i="9"/>
  <c r="E2652" i="9" s="1"/>
  <c r="F2652" i="9" s="1"/>
  <c r="C2652" i="9"/>
  <c r="F2651" i="9"/>
  <c r="E2651" i="9"/>
  <c r="D2651" i="9"/>
  <c r="C2651" i="9"/>
  <c r="D2650" i="9"/>
  <c r="E2650" i="9" s="1"/>
  <c r="F2650" i="9" s="1"/>
  <c r="C2650" i="9"/>
  <c r="C2649" i="9"/>
  <c r="C2648" i="9"/>
  <c r="D2649" i="9" s="1"/>
  <c r="E2649" i="9" s="1"/>
  <c r="F2649" i="9" s="1"/>
  <c r="C2647" i="9"/>
  <c r="D2648" i="9" s="1"/>
  <c r="E2648" i="9" s="1"/>
  <c r="F2648" i="9" s="1"/>
  <c r="F2646" i="9"/>
  <c r="D2646" i="9"/>
  <c r="E2646" i="9" s="1"/>
  <c r="C2646" i="9"/>
  <c r="C2645" i="9"/>
  <c r="C2644" i="9"/>
  <c r="D2645" i="9" s="1"/>
  <c r="E2645" i="9" s="1"/>
  <c r="F2645" i="9" s="1"/>
  <c r="C2643" i="9"/>
  <c r="C2642" i="9"/>
  <c r="D2643" i="9" s="1"/>
  <c r="E2643" i="9" s="1"/>
  <c r="F2643" i="9" s="1"/>
  <c r="C2641" i="9"/>
  <c r="D2641" i="9" s="1"/>
  <c r="E2641" i="9" s="1"/>
  <c r="F2641" i="9" s="1"/>
  <c r="C2640" i="9"/>
  <c r="C2639" i="9"/>
  <c r="D2640" i="9" s="1"/>
  <c r="E2640" i="9" s="1"/>
  <c r="F2640" i="9" s="1"/>
  <c r="C2638" i="9"/>
  <c r="D2639" i="9" s="1"/>
  <c r="E2639" i="9" s="1"/>
  <c r="F2639" i="9" s="1"/>
  <c r="D2637" i="9"/>
  <c r="E2637" i="9" s="1"/>
  <c r="F2637" i="9" s="1"/>
  <c r="C2637" i="9"/>
  <c r="C2636" i="9"/>
  <c r="D2636" i="9" s="1"/>
  <c r="E2636" i="9" s="1"/>
  <c r="F2636" i="9" s="1"/>
  <c r="D2635" i="9"/>
  <c r="E2635" i="9" s="1"/>
  <c r="F2635" i="9" s="1"/>
  <c r="C2635" i="9"/>
  <c r="C2634" i="9"/>
  <c r="C2633" i="9"/>
  <c r="D2634" i="9" s="1"/>
  <c r="E2634" i="9" s="1"/>
  <c r="F2634" i="9" s="1"/>
  <c r="C2632" i="9"/>
  <c r="D2632" i="9" s="1"/>
  <c r="E2632" i="9" s="1"/>
  <c r="F2632" i="9" s="1"/>
  <c r="E2631" i="9"/>
  <c r="F2631" i="9" s="1"/>
  <c r="D2631" i="9"/>
  <c r="C2631" i="9"/>
  <c r="D2630" i="9"/>
  <c r="E2630" i="9" s="1"/>
  <c r="F2630" i="9" s="1"/>
  <c r="C2630" i="9"/>
  <c r="C2629" i="9"/>
  <c r="C2628" i="9"/>
  <c r="D2629" i="9" s="1"/>
  <c r="E2629" i="9" s="1"/>
  <c r="F2629" i="9" s="1"/>
  <c r="C2627" i="9"/>
  <c r="C2626" i="9"/>
  <c r="D2627" i="9" s="1"/>
  <c r="E2627" i="9" s="1"/>
  <c r="F2627" i="9" s="1"/>
  <c r="E2625" i="9"/>
  <c r="F2625" i="9" s="1"/>
  <c r="D2625" i="9"/>
  <c r="C2625" i="9"/>
  <c r="C2624" i="9"/>
  <c r="C2623" i="9"/>
  <c r="D2624" i="9" s="1"/>
  <c r="E2624" i="9" s="1"/>
  <c r="F2624" i="9" s="1"/>
  <c r="C2622" i="9"/>
  <c r="D2623" i="9" s="1"/>
  <c r="E2623" i="9" s="1"/>
  <c r="F2623" i="9" s="1"/>
  <c r="C2621" i="9"/>
  <c r="D2622" i="9" s="1"/>
  <c r="E2622" i="9" s="1"/>
  <c r="F2622" i="9" s="1"/>
  <c r="D2620" i="9"/>
  <c r="E2620" i="9" s="1"/>
  <c r="F2620" i="9" s="1"/>
  <c r="C2620" i="9"/>
  <c r="F2619" i="9"/>
  <c r="D2619" i="9"/>
  <c r="E2619" i="9" s="1"/>
  <c r="C2619" i="9"/>
  <c r="C2618" i="9"/>
  <c r="C2617" i="9"/>
  <c r="D2618" i="9" s="1"/>
  <c r="E2618" i="9" s="1"/>
  <c r="F2618" i="9" s="1"/>
  <c r="D2616" i="9"/>
  <c r="E2616" i="9" s="1"/>
  <c r="F2616" i="9" s="1"/>
  <c r="C2616" i="9"/>
  <c r="C2615" i="9"/>
  <c r="F2614" i="9"/>
  <c r="D2614" i="9"/>
  <c r="E2614" i="9" s="1"/>
  <c r="C2614" i="9"/>
  <c r="D2615" i="9" s="1"/>
  <c r="E2615" i="9" s="1"/>
  <c r="F2615" i="9" s="1"/>
  <c r="C2613" i="9"/>
  <c r="E2612" i="9"/>
  <c r="F2612" i="9" s="1"/>
  <c r="C2612" i="9"/>
  <c r="D2613" i="9" s="1"/>
  <c r="E2613" i="9" s="1"/>
  <c r="F2613" i="9" s="1"/>
  <c r="C2611" i="9"/>
  <c r="D2612" i="9" s="1"/>
  <c r="E2610" i="9"/>
  <c r="F2610" i="9" s="1"/>
  <c r="D2610" i="9"/>
  <c r="C2610" i="9"/>
  <c r="D2609" i="9"/>
  <c r="E2609" i="9" s="1"/>
  <c r="F2609" i="9" s="1"/>
  <c r="C2609" i="9"/>
  <c r="C2608" i="9"/>
  <c r="C2607" i="9"/>
  <c r="D2608" i="9" s="1"/>
  <c r="E2608" i="9" s="1"/>
  <c r="F2608" i="9" s="1"/>
  <c r="E2606" i="9"/>
  <c r="F2606" i="9" s="1"/>
  <c r="D2606" i="9"/>
  <c r="C2606" i="9"/>
  <c r="D2605" i="9"/>
  <c r="E2605" i="9" s="1"/>
  <c r="F2605" i="9" s="1"/>
  <c r="C2605" i="9"/>
  <c r="C2604" i="9"/>
  <c r="D2604" i="9" s="1"/>
  <c r="E2604" i="9" s="1"/>
  <c r="F2604" i="9" s="1"/>
  <c r="F2603" i="9"/>
  <c r="E2603" i="9"/>
  <c r="C2603" i="9"/>
  <c r="C2602" i="9"/>
  <c r="D2603" i="9" s="1"/>
  <c r="C2601" i="9"/>
  <c r="C2600" i="9"/>
  <c r="C2599" i="9"/>
  <c r="C2598" i="9"/>
  <c r="C2597" i="9"/>
  <c r="D2598" i="9" s="1"/>
  <c r="E2598" i="9" s="1"/>
  <c r="F2598" i="9" s="1"/>
  <c r="C2596" i="9"/>
  <c r="D2597" i="9" s="1"/>
  <c r="E2597" i="9" s="1"/>
  <c r="F2597" i="9" s="1"/>
  <c r="D2595" i="9"/>
  <c r="E2595" i="9" s="1"/>
  <c r="F2595" i="9" s="1"/>
  <c r="C2595" i="9"/>
  <c r="C2594" i="9"/>
  <c r="C2593" i="9"/>
  <c r="C2592" i="9"/>
  <c r="C2591" i="9"/>
  <c r="D2592" i="9" s="1"/>
  <c r="E2592" i="9" s="1"/>
  <c r="F2592" i="9" s="1"/>
  <c r="C2590" i="9"/>
  <c r="C2589" i="9"/>
  <c r="D2590" i="9" s="1"/>
  <c r="E2590" i="9" s="1"/>
  <c r="F2590" i="9" s="1"/>
  <c r="D2588" i="9"/>
  <c r="E2588" i="9" s="1"/>
  <c r="F2588" i="9" s="1"/>
  <c r="C2588" i="9"/>
  <c r="C2587" i="9"/>
  <c r="C2586" i="9"/>
  <c r="D2585" i="9"/>
  <c r="E2585" i="9" s="1"/>
  <c r="F2585" i="9" s="1"/>
  <c r="C2585" i="9"/>
  <c r="C2584" i="9"/>
  <c r="C2583" i="9"/>
  <c r="D2583" i="9" s="1"/>
  <c r="E2583" i="9" s="1"/>
  <c r="F2583" i="9" s="1"/>
  <c r="E2582" i="9"/>
  <c r="F2582" i="9" s="1"/>
  <c r="C2582" i="9"/>
  <c r="D2581" i="9"/>
  <c r="E2581" i="9" s="1"/>
  <c r="F2581" i="9" s="1"/>
  <c r="C2581" i="9"/>
  <c r="D2582" i="9" s="1"/>
  <c r="C2580" i="9"/>
  <c r="C2579" i="9"/>
  <c r="D2580" i="9" s="1"/>
  <c r="E2580" i="9" s="1"/>
  <c r="F2580" i="9" s="1"/>
  <c r="C2578" i="9"/>
  <c r="C2577" i="9"/>
  <c r="C2576" i="9"/>
  <c r="D2576" i="9" s="1"/>
  <c r="E2576" i="9" s="1"/>
  <c r="F2576" i="9" s="1"/>
  <c r="E2575" i="9"/>
  <c r="F2575" i="9" s="1"/>
  <c r="C2575" i="9"/>
  <c r="C2574" i="9"/>
  <c r="D2575" i="9" s="1"/>
  <c r="C2573" i="9"/>
  <c r="D2574" i="9" s="1"/>
  <c r="E2574" i="9" s="1"/>
  <c r="F2574" i="9" s="1"/>
  <c r="C2572" i="9"/>
  <c r="D2573" i="9" s="1"/>
  <c r="E2573" i="9" s="1"/>
  <c r="F2573" i="9" s="1"/>
  <c r="C2571" i="9"/>
  <c r="D2571" i="9" s="1"/>
  <c r="E2571" i="9" s="1"/>
  <c r="F2571" i="9" s="1"/>
  <c r="D2570" i="9"/>
  <c r="E2570" i="9" s="1"/>
  <c r="F2570" i="9" s="1"/>
  <c r="C2570" i="9"/>
  <c r="D2569" i="9"/>
  <c r="E2569" i="9" s="1"/>
  <c r="F2569" i="9" s="1"/>
  <c r="C2569" i="9"/>
  <c r="C2568" i="9"/>
  <c r="C2567" i="9"/>
  <c r="F2566" i="9"/>
  <c r="E2566" i="9"/>
  <c r="D2566" i="9"/>
  <c r="C2566" i="9"/>
  <c r="C2565" i="9"/>
  <c r="D2564" i="9"/>
  <c r="E2564" i="9" s="1"/>
  <c r="F2564" i="9" s="1"/>
  <c r="C2564" i="9"/>
  <c r="D2565" i="9" s="1"/>
  <c r="E2565" i="9" s="1"/>
  <c r="F2565" i="9" s="1"/>
  <c r="C2563" i="9"/>
  <c r="D2562" i="9"/>
  <c r="E2562" i="9" s="1"/>
  <c r="F2562" i="9" s="1"/>
  <c r="C2562" i="9"/>
  <c r="D2563" i="9" s="1"/>
  <c r="E2563" i="9" s="1"/>
  <c r="F2563" i="9" s="1"/>
  <c r="E2561" i="9"/>
  <c r="F2561" i="9" s="1"/>
  <c r="D2561" i="9"/>
  <c r="C2561" i="9"/>
  <c r="C2560" i="9"/>
  <c r="C2559" i="9"/>
  <c r="D2560" i="9" s="1"/>
  <c r="E2560" i="9" s="1"/>
  <c r="F2560" i="9" s="1"/>
  <c r="C2558" i="9"/>
  <c r="D2559" i="9" s="1"/>
  <c r="E2559" i="9" s="1"/>
  <c r="F2559" i="9" s="1"/>
  <c r="C2557" i="9"/>
  <c r="D2557" i="9" s="1"/>
  <c r="E2557" i="9" s="1"/>
  <c r="F2557" i="9" s="1"/>
  <c r="D2556" i="9"/>
  <c r="E2556" i="9" s="1"/>
  <c r="F2556" i="9" s="1"/>
  <c r="C2556" i="9"/>
  <c r="C2555" i="9"/>
  <c r="C2554" i="9"/>
  <c r="D2555" i="9" s="1"/>
  <c r="E2555" i="9" s="1"/>
  <c r="F2555" i="9" s="1"/>
  <c r="C2553" i="9"/>
  <c r="C2552" i="9"/>
  <c r="C2551" i="9"/>
  <c r="D2551" i="9" s="1"/>
  <c r="E2551" i="9" s="1"/>
  <c r="F2551" i="9" s="1"/>
  <c r="C2550" i="9"/>
  <c r="C2549" i="9"/>
  <c r="D2550" i="9" s="1"/>
  <c r="E2550" i="9" s="1"/>
  <c r="F2550" i="9" s="1"/>
  <c r="C2548" i="9"/>
  <c r="D2549" i="9" s="1"/>
  <c r="E2549" i="9" s="1"/>
  <c r="F2549" i="9" s="1"/>
  <c r="C2547" i="9"/>
  <c r="D2548" i="9" s="1"/>
  <c r="E2548" i="9" s="1"/>
  <c r="F2548" i="9" s="1"/>
  <c r="D2546" i="9"/>
  <c r="E2546" i="9" s="1"/>
  <c r="F2546" i="9" s="1"/>
  <c r="C2546" i="9"/>
  <c r="C2545" i="9"/>
  <c r="C2544" i="9"/>
  <c r="D2545" i="9" s="1"/>
  <c r="E2545" i="9" s="1"/>
  <c r="F2545" i="9" s="1"/>
  <c r="C2543" i="9"/>
  <c r="D2544" i="9" s="1"/>
  <c r="E2544" i="9" s="1"/>
  <c r="F2544" i="9" s="1"/>
  <c r="C2542" i="9"/>
  <c r="D2543" i="9" s="1"/>
  <c r="E2543" i="9" s="1"/>
  <c r="F2543" i="9" s="1"/>
  <c r="C2541" i="9"/>
  <c r="E2540" i="9"/>
  <c r="F2540" i="9" s="1"/>
  <c r="C2540" i="9"/>
  <c r="C2539" i="9"/>
  <c r="D2540" i="9" s="1"/>
  <c r="C2538" i="9"/>
  <c r="C2537" i="9"/>
  <c r="D2538" i="9" s="1"/>
  <c r="E2538" i="9" s="1"/>
  <c r="F2538" i="9" s="1"/>
  <c r="D2536" i="9"/>
  <c r="E2536" i="9" s="1"/>
  <c r="F2536" i="9" s="1"/>
  <c r="C2536" i="9"/>
  <c r="D2535" i="9"/>
  <c r="E2535" i="9" s="1"/>
  <c r="F2535" i="9" s="1"/>
  <c r="C2535" i="9"/>
  <c r="C2534" i="9"/>
  <c r="D2533" i="9"/>
  <c r="E2533" i="9" s="1"/>
  <c r="F2533" i="9" s="1"/>
  <c r="C2533" i="9"/>
  <c r="D2534" i="9" s="1"/>
  <c r="E2534" i="9" s="1"/>
  <c r="F2534" i="9" s="1"/>
  <c r="C2532" i="9"/>
  <c r="C2531" i="9"/>
  <c r="D2532" i="9" s="1"/>
  <c r="E2532" i="9" s="1"/>
  <c r="F2532" i="9" s="1"/>
  <c r="C2530" i="9"/>
  <c r="D2531" i="9" s="1"/>
  <c r="E2531" i="9" s="1"/>
  <c r="F2531" i="9" s="1"/>
  <c r="C2529" i="9"/>
  <c r="C2528" i="9"/>
  <c r="D2529" i="9" s="1"/>
  <c r="E2529" i="9" s="1"/>
  <c r="F2529" i="9" s="1"/>
  <c r="F2527" i="9"/>
  <c r="C2527" i="9"/>
  <c r="C2526" i="9"/>
  <c r="D2527" i="9" s="1"/>
  <c r="E2527" i="9" s="1"/>
  <c r="C2525" i="9"/>
  <c r="C2524" i="9"/>
  <c r="C2523" i="9"/>
  <c r="D2524" i="9" s="1"/>
  <c r="E2524" i="9" s="1"/>
  <c r="F2524" i="9" s="1"/>
  <c r="C2522" i="9"/>
  <c r="D2521" i="9"/>
  <c r="E2521" i="9" s="1"/>
  <c r="F2521" i="9" s="1"/>
  <c r="C2521" i="9"/>
  <c r="C2520" i="9"/>
  <c r="D2520" i="9" s="1"/>
  <c r="E2520" i="9" s="1"/>
  <c r="F2520" i="9" s="1"/>
  <c r="D2519" i="9"/>
  <c r="E2519" i="9" s="1"/>
  <c r="F2519" i="9" s="1"/>
  <c r="C2519" i="9"/>
  <c r="C2518" i="9"/>
  <c r="C2517" i="9"/>
  <c r="C2516" i="9"/>
  <c r="D2515" i="9"/>
  <c r="E2515" i="9" s="1"/>
  <c r="F2515" i="9" s="1"/>
  <c r="C2515" i="9"/>
  <c r="C2514" i="9"/>
  <c r="D2514" i="9" s="1"/>
  <c r="E2514" i="9" s="1"/>
  <c r="F2514" i="9" s="1"/>
  <c r="C2513" i="9"/>
  <c r="C2512" i="9"/>
  <c r="D2513" i="9" s="1"/>
  <c r="E2513" i="9" s="1"/>
  <c r="F2513" i="9" s="1"/>
  <c r="E2511" i="9"/>
  <c r="F2511" i="9" s="1"/>
  <c r="D2511" i="9"/>
  <c r="C2511" i="9"/>
  <c r="C2510" i="9"/>
  <c r="C2509" i="9"/>
  <c r="D2510" i="9" s="1"/>
  <c r="E2510" i="9" s="1"/>
  <c r="F2510" i="9" s="1"/>
  <c r="C2508" i="9"/>
  <c r="C2507" i="9"/>
  <c r="D2508" i="9" s="1"/>
  <c r="E2508" i="9" s="1"/>
  <c r="F2508" i="9" s="1"/>
  <c r="C2506" i="9"/>
  <c r="D2507" i="9" s="1"/>
  <c r="E2507" i="9" s="1"/>
  <c r="F2507" i="9" s="1"/>
  <c r="C2505" i="9"/>
  <c r="D2506" i="9" s="1"/>
  <c r="E2506" i="9" s="1"/>
  <c r="F2506" i="9" s="1"/>
  <c r="D2504" i="9"/>
  <c r="E2504" i="9" s="1"/>
  <c r="F2504" i="9" s="1"/>
  <c r="C2504" i="9"/>
  <c r="E2503" i="9"/>
  <c r="F2503" i="9" s="1"/>
  <c r="C2503" i="9"/>
  <c r="C2502" i="9"/>
  <c r="D2503" i="9" s="1"/>
  <c r="C2501" i="9"/>
  <c r="D2502" i="9" s="1"/>
  <c r="E2502" i="9" s="1"/>
  <c r="F2502" i="9" s="1"/>
  <c r="C2500" i="9"/>
  <c r="C2499" i="9"/>
  <c r="D2500" i="9" s="1"/>
  <c r="E2500" i="9" s="1"/>
  <c r="F2500" i="9" s="1"/>
  <c r="C2498" i="9"/>
  <c r="C2497" i="9"/>
  <c r="D2498" i="9" s="1"/>
  <c r="E2498" i="9" s="1"/>
  <c r="F2498" i="9" s="1"/>
  <c r="F2496" i="9"/>
  <c r="D2496" i="9"/>
  <c r="E2496" i="9" s="1"/>
  <c r="C2496" i="9"/>
  <c r="C2495" i="9"/>
  <c r="C2494" i="9"/>
  <c r="D2495" i="9" s="1"/>
  <c r="E2495" i="9" s="1"/>
  <c r="F2495" i="9" s="1"/>
  <c r="C2493" i="9"/>
  <c r="D2494" i="9" s="1"/>
  <c r="E2494" i="9" s="1"/>
  <c r="F2494" i="9" s="1"/>
  <c r="C2492" i="9"/>
  <c r="C2491" i="9"/>
  <c r="D2492" i="9" s="1"/>
  <c r="E2492" i="9" s="1"/>
  <c r="F2492" i="9" s="1"/>
  <c r="D2490" i="9"/>
  <c r="E2490" i="9" s="1"/>
  <c r="F2490" i="9" s="1"/>
  <c r="C2490" i="9"/>
  <c r="C2489" i="9"/>
  <c r="C2488" i="9"/>
  <c r="D2489" i="9" s="1"/>
  <c r="E2489" i="9" s="1"/>
  <c r="F2489" i="9" s="1"/>
  <c r="C2487" i="9"/>
  <c r="C2486" i="9"/>
  <c r="D2487" i="9" s="1"/>
  <c r="E2487" i="9" s="1"/>
  <c r="F2487" i="9" s="1"/>
  <c r="C2485" i="9"/>
  <c r="D2486" i="9" s="1"/>
  <c r="E2486" i="9" s="1"/>
  <c r="F2486" i="9" s="1"/>
  <c r="D2484" i="9"/>
  <c r="E2484" i="9" s="1"/>
  <c r="F2484" i="9" s="1"/>
  <c r="C2484" i="9"/>
  <c r="C2483" i="9"/>
  <c r="D2483" i="9" s="1"/>
  <c r="E2483" i="9" s="1"/>
  <c r="F2483" i="9" s="1"/>
  <c r="E2482" i="9"/>
  <c r="F2482" i="9" s="1"/>
  <c r="C2482" i="9"/>
  <c r="C2481" i="9"/>
  <c r="D2482" i="9" s="1"/>
  <c r="C2480" i="9"/>
  <c r="D2481" i="9" s="1"/>
  <c r="E2481" i="9" s="1"/>
  <c r="F2481" i="9" s="1"/>
  <c r="C2479" i="9"/>
  <c r="D2480" i="9" s="1"/>
  <c r="E2480" i="9" s="1"/>
  <c r="F2480" i="9" s="1"/>
  <c r="C2478" i="9"/>
  <c r="D2479" i="9" s="1"/>
  <c r="E2479" i="9" s="1"/>
  <c r="F2479" i="9" s="1"/>
  <c r="C2477" i="9"/>
  <c r="C2476" i="9"/>
  <c r="D2477" i="9" s="1"/>
  <c r="E2477" i="9" s="1"/>
  <c r="F2477" i="9" s="1"/>
  <c r="C2475" i="9"/>
  <c r="C2474" i="9"/>
  <c r="C2473" i="9"/>
  <c r="D2474" i="9" s="1"/>
  <c r="E2474" i="9" s="1"/>
  <c r="F2474" i="9" s="1"/>
  <c r="C2472" i="9"/>
  <c r="D2472" i="9" s="1"/>
  <c r="E2472" i="9" s="1"/>
  <c r="F2472" i="9" s="1"/>
  <c r="C2471" i="9"/>
  <c r="C2470" i="9"/>
  <c r="D2471" i="9" s="1"/>
  <c r="E2471" i="9" s="1"/>
  <c r="F2471" i="9" s="1"/>
  <c r="F2469" i="9"/>
  <c r="D2469" i="9"/>
  <c r="E2469" i="9" s="1"/>
  <c r="C2469" i="9"/>
  <c r="C2468" i="9"/>
  <c r="D2468" i="9" s="1"/>
  <c r="E2468" i="9" s="1"/>
  <c r="F2468" i="9" s="1"/>
  <c r="D2467" i="9"/>
  <c r="E2467" i="9" s="1"/>
  <c r="F2467" i="9" s="1"/>
  <c r="C2467" i="9"/>
  <c r="F2466" i="9"/>
  <c r="C2466" i="9"/>
  <c r="D2465" i="9"/>
  <c r="E2465" i="9" s="1"/>
  <c r="F2465" i="9" s="1"/>
  <c r="C2465" i="9"/>
  <c r="D2466" i="9" s="1"/>
  <c r="E2466" i="9" s="1"/>
  <c r="C2464" i="9"/>
  <c r="C2463" i="9"/>
  <c r="D2464" i="9" s="1"/>
  <c r="E2464" i="9" s="1"/>
  <c r="F2464" i="9" s="1"/>
  <c r="C2462" i="9"/>
  <c r="D2463" i="9" s="1"/>
  <c r="E2463" i="9" s="1"/>
  <c r="F2463" i="9" s="1"/>
  <c r="E2461" i="9"/>
  <c r="F2461" i="9" s="1"/>
  <c r="C2461" i="9"/>
  <c r="C2460" i="9"/>
  <c r="D2461" i="9" s="1"/>
  <c r="C2459" i="9"/>
  <c r="C2458" i="9"/>
  <c r="C2457" i="9"/>
  <c r="D2458" i="9" s="1"/>
  <c r="E2458" i="9" s="1"/>
  <c r="F2458" i="9" s="1"/>
  <c r="C2456" i="9"/>
  <c r="C2455" i="9"/>
  <c r="D2456" i="9" s="1"/>
  <c r="E2456" i="9" s="1"/>
  <c r="F2456" i="9" s="1"/>
  <c r="C2454" i="9"/>
  <c r="D2455" i="9" s="1"/>
  <c r="E2455" i="9" s="1"/>
  <c r="F2455" i="9" s="1"/>
  <c r="C2453" i="9"/>
  <c r="D2453" i="9" s="1"/>
  <c r="E2453" i="9" s="1"/>
  <c r="F2453" i="9" s="1"/>
  <c r="C2452" i="9"/>
  <c r="D2451" i="9"/>
  <c r="E2451" i="9" s="1"/>
  <c r="F2451" i="9" s="1"/>
  <c r="C2451" i="9"/>
  <c r="D2452" i="9" s="1"/>
  <c r="E2452" i="9" s="1"/>
  <c r="F2452" i="9" s="1"/>
  <c r="C2450" i="9"/>
  <c r="C2449" i="9"/>
  <c r="D2450" i="9" s="1"/>
  <c r="E2450" i="9" s="1"/>
  <c r="F2450" i="9" s="1"/>
  <c r="C2448" i="9"/>
  <c r="D2449" i="9" s="1"/>
  <c r="E2449" i="9" s="1"/>
  <c r="F2449" i="9" s="1"/>
  <c r="C2447" i="9"/>
  <c r="D2448" i="9" s="1"/>
  <c r="E2448" i="9" s="1"/>
  <c r="F2448" i="9" s="1"/>
  <c r="C2446" i="9"/>
  <c r="D2446" i="9" s="1"/>
  <c r="E2446" i="9" s="1"/>
  <c r="F2446" i="9" s="1"/>
  <c r="C2445" i="9"/>
  <c r="C2444" i="9"/>
  <c r="D2445" i="9" s="1"/>
  <c r="E2445" i="9" s="1"/>
  <c r="F2445" i="9" s="1"/>
  <c r="D2443" i="9"/>
  <c r="E2443" i="9" s="1"/>
  <c r="F2443" i="9" s="1"/>
  <c r="C2443" i="9"/>
  <c r="D2444" i="9" s="1"/>
  <c r="E2444" i="9" s="1"/>
  <c r="F2444" i="9" s="1"/>
  <c r="D2442" i="9"/>
  <c r="E2442" i="9" s="1"/>
  <c r="F2442" i="9" s="1"/>
  <c r="C2442" i="9"/>
  <c r="C2441" i="9"/>
  <c r="D2441" i="9" s="1"/>
  <c r="E2441" i="9" s="1"/>
  <c r="F2441" i="9" s="1"/>
  <c r="C2440" i="9"/>
  <c r="C2439" i="9"/>
  <c r="D2440" i="9" s="1"/>
  <c r="E2440" i="9" s="1"/>
  <c r="F2440" i="9" s="1"/>
  <c r="C2438" i="9"/>
  <c r="C2437" i="9"/>
  <c r="D2438" i="9" s="1"/>
  <c r="E2438" i="9" s="1"/>
  <c r="F2438" i="9" s="1"/>
  <c r="C2436" i="9"/>
  <c r="E2435" i="9"/>
  <c r="F2435" i="9" s="1"/>
  <c r="C2435" i="9"/>
  <c r="C2434" i="9"/>
  <c r="D2435" i="9" s="1"/>
  <c r="D2433" i="9"/>
  <c r="E2433" i="9" s="1"/>
  <c r="F2433" i="9" s="1"/>
  <c r="C2433" i="9"/>
  <c r="D2434" i="9" s="1"/>
  <c r="E2434" i="9" s="1"/>
  <c r="F2434" i="9" s="1"/>
  <c r="D2432" i="9"/>
  <c r="E2432" i="9" s="1"/>
  <c r="F2432" i="9" s="1"/>
  <c r="C2432" i="9"/>
  <c r="C2431" i="9"/>
  <c r="D2431" i="9" s="1"/>
  <c r="E2431" i="9" s="1"/>
  <c r="F2431" i="9" s="1"/>
  <c r="C2430" i="9"/>
  <c r="C2429" i="9"/>
  <c r="F2428" i="9"/>
  <c r="C2428" i="9"/>
  <c r="C2427" i="9"/>
  <c r="D2428" i="9" s="1"/>
  <c r="E2428" i="9" s="1"/>
  <c r="C2426" i="9"/>
  <c r="D2426" i="9" s="1"/>
  <c r="E2426" i="9" s="1"/>
  <c r="F2426" i="9" s="1"/>
  <c r="F2425" i="9"/>
  <c r="E2425" i="9"/>
  <c r="C2425" i="9"/>
  <c r="C2424" i="9"/>
  <c r="D2425" i="9" s="1"/>
  <c r="C2423" i="9"/>
  <c r="D2424" i="9" s="1"/>
  <c r="E2424" i="9" s="1"/>
  <c r="F2424" i="9" s="1"/>
  <c r="C2422" i="9"/>
  <c r="C2421" i="9"/>
  <c r="D2422" i="9" s="1"/>
  <c r="E2422" i="9" s="1"/>
  <c r="F2422" i="9" s="1"/>
  <c r="C2420" i="9"/>
  <c r="C2419" i="9"/>
  <c r="D2420" i="9" s="1"/>
  <c r="E2420" i="9" s="1"/>
  <c r="F2420" i="9" s="1"/>
  <c r="C2418" i="9"/>
  <c r="D2418" i="9" s="1"/>
  <c r="E2418" i="9" s="1"/>
  <c r="F2418" i="9" s="1"/>
  <c r="C2417" i="9"/>
  <c r="C2416" i="9"/>
  <c r="C2415" i="9"/>
  <c r="C2414" i="9"/>
  <c r="D2415" i="9" s="1"/>
  <c r="E2415" i="9" s="1"/>
  <c r="F2415" i="9" s="1"/>
  <c r="C2413" i="9"/>
  <c r="D2414" i="9" s="1"/>
  <c r="E2414" i="9" s="1"/>
  <c r="F2414" i="9" s="1"/>
  <c r="C2412" i="9"/>
  <c r="E2411" i="9"/>
  <c r="F2411" i="9" s="1"/>
  <c r="D2411" i="9"/>
  <c r="C2411" i="9"/>
  <c r="C2410" i="9"/>
  <c r="D2409" i="9"/>
  <c r="E2409" i="9" s="1"/>
  <c r="F2409" i="9" s="1"/>
  <c r="C2409" i="9"/>
  <c r="D2410" i="9" s="1"/>
  <c r="E2410" i="9" s="1"/>
  <c r="F2410" i="9" s="1"/>
  <c r="C2408" i="9"/>
  <c r="C2407" i="9"/>
  <c r="D2408" i="9" s="1"/>
  <c r="E2408" i="9" s="1"/>
  <c r="F2408" i="9" s="1"/>
  <c r="C2406" i="9"/>
  <c r="D2407" i="9" s="1"/>
  <c r="E2407" i="9" s="1"/>
  <c r="F2407" i="9" s="1"/>
  <c r="F2405" i="9"/>
  <c r="C2405" i="9"/>
  <c r="C2404" i="9"/>
  <c r="D2405" i="9" s="1"/>
  <c r="E2405" i="9" s="1"/>
  <c r="C2403" i="9"/>
  <c r="D2404" i="9" s="1"/>
  <c r="E2404" i="9" s="1"/>
  <c r="F2404" i="9" s="1"/>
  <c r="F2402" i="9"/>
  <c r="E2402" i="9"/>
  <c r="D2402" i="9"/>
  <c r="C2402" i="9"/>
  <c r="C2401" i="9"/>
  <c r="D2401" i="9" s="1"/>
  <c r="E2401" i="9" s="1"/>
  <c r="F2401" i="9" s="1"/>
  <c r="E2400" i="9"/>
  <c r="F2400" i="9" s="1"/>
  <c r="C2400" i="9"/>
  <c r="C2399" i="9"/>
  <c r="D2400" i="9" s="1"/>
  <c r="C2398" i="9"/>
  <c r="D2399" i="9" s="1"/>
  <c r="E2399" i="9" s="1"/>
  <c r="F2399" i="9" s="1"/>
  <c r="C2397" i="9"/>
  <c r="C2396" i="9"/>
  <c r="C2395" i="9"/>
  <c r="D2394" i="9"/>
  <c r="E2394" i="9" s="1"/>
  <c r="F2394" i="9" s="1"/>
  <c r="C2394" i="9"/>
  <c r="D2395" i="9" s="1"/>
  <c r="E2395" i="9" s="1"/>
  <c r="F2395" i="9" s="1"/>
  <c r="C2393" i="9"/>
  <c r="C2392" i="9"/>
  <c r="D2393" i="9" s="1"/>
  <c r="E2393" i="9" s="1"/>
  <c r="F2393" i="9" s="1"/>
  <c r="C2391" i="9"/>
  <c r="D2391" i="9" s="1"/>
  <c r="E2391" i="9" s="1"/>
  <c r="F2391" i="9" s="1"/>
  <c r="C2390" i="9"/>
  <c r="C2389" i="9"/>
  <c r="D2390" i="9" s="1"/>
  <c r="E2390" i="9" s="1"/>
  <c r="F2390" i="9" s="1"/>
  <c r="D2388" i="9"/>
  <c r="E2388" i="9" s="1"/>
  <c r="F2388" i="9" s="1"/>
  <c r="C2388" i="9"/>
  <c r="C2387" i="9"/>
  <c r="C2386" i="9"/>
  <c r="D2387" i="9" s="1"/>
  <c r="E2387" i="9" s="1"/>
  <c r="F2387" i="9" s="1"/>
  <c r="E2385" i="9"/>
  <c r="F2385" i="9" s="1"/>
  <c r="C2385" i="9"/>
  <c r="D2384" i="9"/>
  <c r="E2384" i="9" s="1"/>
  <c r="F2384" i="9" s="1"/>
  <c r="C2384" i="9"/>
  <c r="D2385" i="9" s="1"/>
  <c r="C2383" i="9"/>
  <c r="C2382" i="9"/>
  <c r="D2383" i="9" s="1"/>
  <c r="E2383" i="9" s="1"/>
  <c r="F2383" i="9" s="1"/>
  <c r="C2381" i="9"/>
  <c r="D2381" i="9" s="1"/>
  <c r="E2381" i="9" s="1"/>
  <c r="F2381" i="9" s="1"/>
  <c r="F2380" i="9"/>
  <c r="E2380" i="9"/>
  <c r="C2380" i="9"/>
  <c r="D2379" i="9"/>
  <c r="E2379" i="9" s="1"/>
  <c r="F2379" i="9" s="1"/>
  <c r="C2379" i="9"/>
  <c r="D2380" i="9" s="1"/>
  <c r="C2378" i="9"/>
  <c r="D2378" i="9" s="1"/>
  <c r="E2378" i="9" s="1"/>
  <c r="F2378" i="9" s="1"/>
  <c r="C2377" i="9"/>
  <c r="D2377" i="9" s="1"/>
  <c r="E2377" i="9" s="1"/>
  <c r="F2377" i="9" s="1"/>
  <c r="D2376" i="9"/>
  <c r="E2376" i="9" s="1"/>
  <c r="F2376" i="9" s="1"/>
  <c r="C2376" i="9"/>
  <c r="C2375" i="9"/>
  <c r="C2374" i="9"/>
  <c r="D2375" i="9" s="1"/>
  <c r="E2375" i="9" s="1"/>
  <c r="F2375" i="9" s="1"/>
  <c r="C2373" i="9"/>
  <c r="D2374" i="9" s="1"/>
  <c r="E2374" i="9" s="1"/>
  <c r="F2374" i="9" s="1"/>
  <c r="C2372" i="9"/>
  <c r="C2371" i="9"/>
  <c r="D2371" i="9" s="1"/>
  <c r="E2371" i="9" s="1"/>
  <c r="F2371" i="9" s="1"/>
  <c r="F2370" i="9"/>
  <c r="E2370" i="9"/>
  <c r="C2370" i="9"/>
  <c r="C2369" i="9"/>
  <c r="D2370" i="9" s="1"/>
  <c r="C2368" i="9"/>
  <c r="D2369" i="9" s="1"/>
  <c r="E2369" i="9" s="1"/>
  <c r="F2369" i="9" s="1"/>
  <c r="C2367" i="9"/>
  <c r="D2368" i="9" s="1"/>
  <c r="E2368" i="9" s="1"/>
  <c r="F2368" i="9" s="1"/>
  <c r="C2366" i="9"/>
  <c r="E2365" i="9"/>
  <c r="F2365" i="9" s="1"/>
  <c r="C2365" i="9"/>
  <c r="C2364" i="9"/>
  <c r="D2365" i="9" s="1"/>
  <c r="C2363" i="9"/>
  <c r="C2362" i="9"/>
  <c r="D2363" i="9" s="1"/>
  <c r="E2363" i="9" s="1"/>
  <c r="F2363" i="9" s="1"/>
  <c r="C2361" i="9"/>
  <c r="D2361" i="9" s="1"/>
  <c r="E2361" i="9" s="1"/>
  <c r="F2361" i="9" s="1"/>
  <c r="C2360" i="9"/>
  <c r="C2359" i="9"/>
  <c r="D2360" i="9" s="1"/>
  <c r="E2360" i="9" s="1"/>
  <c r="F2360" i="9" s="1"/>
  <c r="D2358" i="9"/>
  <c r="E2358" i="9" s="1"/>
  <c r="F2358" i="9" s="1"/>
  <c r="C2358" i="9"/>
  <c r="C2357" i="9"/>
  <c r="C2356" i="9"/>
  <c r="D2357" i="9" s="1"/>
  <c r="E2357" i="9" s="1"/>
  <c r="F2357" i="9" s="1"/>
  <c r="C2355" i="9"/>
  <c r="C2354" i="9"/>
  <c r="C2353" i="9"/>
  <c r="D2353" i="9" s="1"/>
  <c r="E2353" i="9" s="1"/>
  <c r="F2353" i="9" s="1"/>
  <c r="C2352" i="9"/>
  <c r="C2351" i="9"/>
  <c r="D2352" i="9" s="1"/>
  <c r="E2352" i="9" s="1"/>
  <c r="F2352" i="9" s="1"/>
  <c r="F2350" i="9"/>
  <c r="E2350" i="9"/>
  <c r="C2350" i="9"/>
  <c r="C2349" i="9"/>
  <c r="D2350" i="9" s="1"/>
  <c r="C2348" i="9"/>
  <c r="D2349" i="9" s="1"/>
  <c r="E2349" i="9" s="1"/>
  <c r="F2349" i="9" s="1"/>
  <c r="D2347" i="9"/>
  <c r="E2347" i="9" s="1"/>
  <c r="F2347" i="9" s="1"/>
  <c r="C2347" i="9"/>
  <c r="C2346" i="9"/>
  <c r="D2346" i="9" s="1"/>
  <c r="E2346" i="9" s="1"/>
  <c r="F2346" i="9" s="1"/>
  <c r="C2345" i="9"/>
  <c r="C2344" i="9"/>
  <c r="D2345" i="9" s="1"/>
  <c r="E2345" i="9" s="1"/>
  <c r="F2345" i="9" s="1"/>
  <c r="C2343" i="9"/>
  <c r="C2342" i="9"/>
  <c r="D2343" i="9" s="1"/>
  <c r="E2343" i="9" s="1"/>
  <c r="F2343" i="9" s="1"/>
  <c r="C2341" i="9"/>
  <c r="D2342" i="9" s="1"/>
  <c r="E2342" i="9" s="1"/>
  <c r="F2342" i="9" s="1"/>
  <c r="C2340" i="9"/>
  <c r="C2339" i="9"/>
  <c r="D2340" i="9" s="1"/>
  <c r="E2340" i="9" s="1"/>
  <c r="F2340" i="9" s="1"/>
  <c r="C2338" i="9"/>
  <c r="C2337" i="9"/>
  <c r="D2337" i="9" s="1"/>
  <c r="E2337" i="9" s="1"/>
  <c r="F2337" i="9" s="1"/>
  <c r="D2336" i="9"/>
  <c r="E2336" i="9" s="1"/>
  <c r="F2336" i="9" s="1"/>
  <c r="C2336" i="9"/>
  <c r="E2335" i="9"/>
  <c r="F2335" i="9" s="1"/>
  <c r="C2335" i="9"/>
  <c r="C2334" i="9"/>
  <c r="D2335" i="9" s="1"/>
  <c r="C2333" i="9"/>
  <c r="D2334" i="9" s="1"/>
  <c r="E2334" i="9" s="1"/>
  <c r="F2334" i="9" s="1"/>
  <c r="C2332" i="9"/>
  <c r="D2333" i="9" s="1"/>
  <c r="E2333" i="9" s="1"/>
  <c r="F2333" i="9" s="1"/>
  <c r="D2331" i="9"/>
  <c r="E2331" i="9" s="1"/>
  <c r="F2331" i="9" s="1"/>
  <c r="C2331" i="9"/>
  <c r="F2330" i="9"/>
  <c r="E2330" i="9"/>
  <c r="C2330" i="9"/>
  <c r="C2329" i="9"/>
  <c r="D2330" i="9" s="1"/>
  <c r="C2328" i="9"/>
  <c r="C2327" i="9"/>
  <c r="D2328" i="9" s="1"/>
  <c r="E2328" i="9" s="1"/>
  <c r="F2328" i="9" s="1"/>
  <c r="C2326" i="9"/>
  <c r="C2325" i="9"/>
  <c r="C2324" i="9"/>
  <c r="D2323" i="9"/>
  <c r="E2323" i="9" s="1"/>
  <c r="F2323" i="9" s="1"/>
  <c r="C2323" i="9"/>
  <c r="C2322" i="9"/>
  <c r="C2321" i="9"/>
  <c r="C2320" i="9"/>
  <c r="C2319" i="9"/>
  <c r="D2320" i="9" s="1"/>
  <c r="E2320" i="9" s="1"/>
  <c r="F2320" i="9" s="1"/>
  <c r="C2318" i="9"/>
  <c r="C2317" i="9"/>
  <c r="C2316" i="9"/>
  <c r="C2315" i="9"/>
  <c r="C2314" i="9"/>
  <c r="D2315" i="9" s="1"/>
  <c r="E2315" i="9" s="1"/>
  <c r="F2315" i="9" s="1"/>
  <c r="F2313" i="9"/>
  <c r="C2313" i="9"/>
  <c r="D2314" i="9" s="1"/>
  <c r="E2314" i="9" s="1"/>
  <c r="F2314" i="9" s="1"/>
  <c r="C2312" i="9"/>
  <c r="D2313" i="9" s="1"/>
  <c r="E2313" i="9" s="1"/>
  <c r="E2311" i="9"/>
  <c r="F2311" i="9" s="1"/>
  <c r="D2311" i="9"/>
  <c r="C2311" i="9"/>
  <c r="C2310" i="9"/>
  <c r="C2309" i="9"/>
  <c r="D2310" i="9" s="1"/>
  <c r="E2310" i="9" s="1"/>
  <c r="F2310" i="9" s="1"/>
  <c r="C2308" i="9"/>
  <c r="C2307" i="9"/>
  <c r="D2308" i="9" s="1"/>
  <c r="E2308" i="9" s="1"/>
  <c r="F2308" i="9" s="1"/>
  <c r="D2306" i="9"/>
  <c r="E2306" i="9" s="1"/>
  <c r="F2306" i="9" s="1"/>
  <c r="C2306" i="9"/>
  <c r="C2305" i="9"/>
  <c r="C2304" i="9"/>
  <c r="D2305" i="9" s="1"/>
  <c r="E2305" i="9" s="1"/>
  <c r="F2305" i="9" s="1"/>
  <c r="C2303" i="9"/>
  <c r="D2304" i="9" s="1"/>
  <c r="E2304" i="9" s="1"/>
  <c r="F2304" i="9" s="1"/>
  <c r="C2302" i="9"/>
  <c r="C2301" i="9"/>
  <c r="E2300" i="9"/>
  <c r="F2300" i="9" s="1"/>
  <c r="C2300" i="9"/>
  <c r="C2299" i="9"/>
  <c r="D2300" i="9" s="1"/>
  <c r="C2298" i="9"/>
  <c r="D2299" i="9" s="1"/>
  <c r="E2299" i="9" s="1"/>
  <c r="F2299" i="9" s="1"/>
  <c r="C2297" i="9"/>
  <c r="D2296" i="9"/>
  <c r="E2296" i="9" s="1"/>
  <c r="F2296" i="9" s="1"/>
  <c r="C2296" i="9"/>
  <c r="C2295" i="9"/>
  <c r="C2294" i="9"/>
  <c r="C2293" i="9"/>
  <c r="C2292" i="9"/>
  <c r="D2293" i="9" s="1"/>
  <c r="E2293" i="9" s="1"/>
  <c r="F2293" i="9" s="1"/>
  <c r="C2291" i="9"/>
  <c r="E2290" i="9"/>
  <c r="F2290" i="9" s="1"/>
  <c r="C2290" i="9"/>
  <c r="C2289" i="9"/>
  <c r="D2290" i="9" s="1"/>
  <c r="D2288" i="9"/>
  <c r="E2288" i="9" s="1"/>
  <c r="F2288" i="9" s="1"/>
  <c r="C2288" i="9"/>
  <c r="C2287" i="9"/>
  <c r="C2286" i="9"/>
  <c r="D2287" i="9" s="1"/>
  <c r="E2287" i="9" s="1"/>
  <c r="F2287" i="9" s="1"/>
  <c r="C2285" i="9"/>
  <c r="C2284" i="9"/>
  <c r="D2285" i="9" s="1"/>
  <c r="E2285" i="9" s="1"/>
  <c r="F2285" i="9" s="1"/>
  <c r="C2283" i="9"/>
  <c r="D2283" i="9" s="1"/>
  <c r="E2283" i="9" s="1"/>
  <c r="F2283" i="9" s="1"/>
  <c r="F2282" i="9"/>
  <c r="E2282" i="9"/>
  <c r="C2282" i="9"/>
  <c r="D2282" i="9" s="1"/>
  <c r="C2281" i="9"/>
  <c r="D2281" i="9" s="1"/>
  <c r="E2281" i="9" s="1"/>
  <c r="F2281" i="9" s="1"/>
  <c r="C2280" i="9"/>
  <c r="C2279" i="9"/>
  <c r="D2280" i="9" s="1"/>
  <c r="E2280" i="9" s="1"/>
  <c r="F2280" i="9" s="1"/>
  <c r="C2278" i="9"/>
  <c r="D2279" i="9" s="1"/>
  <c r="E2279" i="9" s="1"/>
  <c r="F2279" i="9" s="1"/>
  <c r="C2277" i="9"/>
  <c r="D2276" i="9"/>
  <c r="E2276" i="9" s="1"/>
  <c r="F2276" i="9" s="1"/>
  <c r="C2276" i="9"/>
  <c r="C2275" i="9"/>
  <c r="C2274" i="9"/>
  <c r="D2275" i="9" s="1"/>
  <c r="E2275" i="9" s="1"/>
  <c r="F2275" i="9" s="1"/>
  <c r="C2273" i="9"/>
  <c r="D2274" i="9" s="1"/>
  <c r="E2274" i="9" s="1"/>
  <c r="F2274" i="9" s="1"/>
  <c r="C2272" i="9"/>
  <c r="C2271" i="9"/>
  <c r="D2271" i="9" s="1"/>
  <c r="E2271" i="9" s="1"/>
  <c r="F2271" i="9" s="1"/>
  <c r="E2270" i="9"/>
  <c r="F2270" i="9" s="1"/>
  <c r="C2270" i="9"/>
  <c r="C2269" i="9"/>
  <c r="D2270" i="9" s="1"/>
  <c r="C2268" i="9"/>
  <c r="D2269" i="9" s="1"/>
  <c r="E2269" i="9" s="1"/>
  <c r="F2269" i="9" s="1"/>
  <c r="C2267" i="9"/>
  <c r="D2268" i="9" s="1"/>
  <c r="E2268" i="9" s="1"/>
  <c r="F2268" i="9" s="1"/>
  <c r="C2266" i="9"/>
  <c r="C2265" i="9"/>
  <c r="C2264" i="9"/>
  <c r="D2265" i="9" s="1"/>
  <c r="E2265" i="9" s="1"/>
  <c r="F2265" i="9" s="1"/>
  <c r="C2263" i="9"/>
  <c r="C2262" i="9"/>
  <c r="D2263" i="9" s="1"/>
  <c r="E2263" i="9" s="1"/>
  <c r="F2263" i="9" s="1"/>
  <c r="D2261" i="9"/>
  <c r="E2261" i="9" s="1"/>
  <c r="F2261" i="9" s="1"/>
  <c r="C2261" i="9"/>
  <c r="C2260" i="9"/>
  <c r="C2259" i="9"/>
  <c r="D2260" i="9" s="1"/>
  <c r="E2260" i="9" s="1"/>
  <c r="F2260" i="9" s="1"/>
  <c r="C2258" i="9"/>
  <c r="C2257" i="9"/>
  <c r="D2258" i="9" s="1"/>
  <c r="E2258" i="9" s="1"/>
  <c r="F2258" i="9" s="1"/>
  <c r="C2256" i="9"/>
  <c r="E2255" i="9"/>
  <c r="F2255" i="9" s="1"/>
  <c r="C2255" i="9"/>
  <c r="C2254" i="9"/>
  <c r="D2255" i="9" s="1"/>
  <c r="C2253" i="9"/>
  <c r="D2254" i="9" s="1"/>
  <c r="E2254" i="9" s="1"/>
  <c r="F2254" i="9" s="1"/>
  <c r="C2252" i="9"/>
  <c r="C2251" i="9"/>
  <c r="D2252" i="9" s="1"/>
  <c r="E2252" i="9" s="1"/>
  <c r="F2252" i="9" s="1"/>
  <c r="E2250" i="9"/>
  <c r="F2250" i="9" s="1"/>
  <c r="C2250" i="9"/>
  <c r="D2249" i="9"/>
  <c r="E2249" i="9" s="1"/>
  <c r="F2249" i="9" s="1"/>
  <c r="C2249" i="9"/>
  <c r="D2250" i="9" s="1"/>
  <c r="E2248" i="9"/>
  <c r="F2248" i="9" s="1"/>
  <c r="D2248" i="9"/>
  <c r="C2248" i="9"/>
  <c r="C2247" i="9"/>
  <c r="D2247" i="9" s="1"/>
  <c r="E2247" i="9" s="1"/>
  <c r="F2247" i="9" s="1"/>
  <c r="C2246" i="9"/>
  <c r="D2246" i="9" s="1"/>
  <c r="E2246" i="9" s="1"/>
  <c r="F2246" i="9" s="1"/>
  <c r="C2245" i="9"/>
  <c r="C2244" i="9"/>
  <c r="D2245" i="9" s="1"/>
  <c r="E2245" i="9" s="1"/>
  <c r="F2245" i="9" s="1"/>
  <c r="C2243" i="9"/>
  <c r="D2244" i="9" s="1"/>
  <c r="E2244" i="9" s="1"/>
  <c r="F2244" i="9" s="1"/>
  <c r="C2242" i="9"/>
  <c r="D2243" i="9" s="1"/>
  <c r="E2243" i="9" s="1"/>
  <c r="F2243" i="9" s="1"/>
  <c r="F2241" i="9"/>
  <c r="C2241" i="9"/>
  <c r="D2241" i="9" s="1"/>
  <c r="E2241" i="9" s="1"/>
  <c r="C2240" i="9"/>
  <c r="C2239" i="9"/>
  <c r="D2240" i="9" s="1"/>
  <c r="E2240" i="9" s="1"/>
  <c r="F2240" i="9" s="1"/>
  <c r="C2238" i="9"/>
  <c r="D2239" i="9" s="1"/>
  <c r="E2239" i="9" s="1"/>
  <c r="F2239" i="9" s="1"/>
  <c r="C2237" i="9"/>
  <c r="D2238" i="9" s="1"/>
  <c r="E2238" i="9" s="1"/>
  <c r="F2238" i="9" s="1"/>
  <c r="C2236" i="9"/>
  <c r="E2235" i="9"/>
  <c r="F2235" i="9" s="1"/>
  <c r="C2235" i="9"/>
  <c r="C2234" i="9"/>
  <c r="D2235" i="9" s="1"/>
  <c r="C2233" i="9"/>
  <c r="D2234" i="9" s="1"/>
  <c r="E2234" i="9" s="1"/>
  <c r="F2234" i="9" s="1"/>
  <c r="C2232" i="9"/>
  <c r="D2233" i="9" s="1"/>
  <c r="E2233" i="9" s="1"/>
  <c r="F2233" i="9" s="1"/>
  <c r="C2231" i="9"/>
  <c r="D2232" i="9" s="1"/>
  <c r="E2232" i="9" s="1"/>
  <c r="F2232" i="9" s="1"/>
  <c r="C2230" i="9"/>
  <c r="C2229" i="9"/>
  <c r="F2228" i="9"/>
  <c r="C2228" i="9"/>
  <c r="D2227" i="9"/>
  <c r="E2227" i="9" s="1"/>
  <c r="F2227" i="9" s="1"/>
  <c r="C2227" i="9"/>
  <c r="D2228" i="9" s="1"/>
  <c r="E2228" i="9" s="1"/>
  <c r="C2226" i="9"/>
  <c r="D2226" i="9" s="1"/>
  <c r="E2226" i="9" s="1"/>
  <c r="F2226" i="9" s="1"/>
  <c r="F2225" i="9"/>
  <c r="E2225" i="9"/>
  <c r="C2225" i="9"/>
  <c r="C2224" i="9"/>
  <c r="D2225" i="9" s="1"/>
  <c r="C2223" i="9"/>
  <c r="D2224" i="9" s="1"/>
  <c r="E2224" i="9" s="1"/>
  <c r="F2224" i="9" s="1"/>
  <c r="C2222" i="9"/>
  <c r="C2221" i="9"/>
  <c r="F2220" i="9"/>
  <c r="E2220" i="9"/>
  <c r="C2220" i="9"/>
  <c r="C2219" i="9"/>
  <c r="D2220" i="9" s="1"/>
  <c r="C2218" i="9"/>
  <c r="D2219" i="9" s="1"/>
  <c r="E2219" i="9" s="1"/>
  <c r="F2219" i="9" s="1"/>
  <c r="E2217" i="9"/>
  <c r="F2217" i="9" s="1"/>
  <c r="D2217" i="9"/>
  <c r="C2217" i="9"/>
  <c r="C2216" i="9"/>
  <c r="D2216" i="9" s="1"/>
  <c r="E2216" i="9" s="1"/>
  <c r="F2216" i="9" s="1"/>
  <c r="C2215" i="9"/>
  <c r="C2214" i="9"/>
  <c r="D2215" i="9" s="1"/>
  <c r="E2215" i="9" s="1"/>
  <c r="F2215" i="9" s="1"/>
  <c r="C2213" i="9"/>
  <c r="C2212" i="9"/>
  <c r="E2211" i="9"/>
  <c r="F2211" i="9" s="1"/>
  <c r="D2211" i="9"/>
  <c r="C2211" i="9"/>
  <c r="C2210" i="9"/>
  <c r="C2209" i="9"/>
  <c r="D2210" i="9" s="1"/>
  <c r="E2210" i="9" s="1"/>
  <c r="F2210" i="9" s="1"/>
  <c r="D2208" i="9"/>
  <c r="E2208" i="9" s="1"/>
  <c r="F2208" i="9" s="1"/>
  <c r="C2208" i="9"/>
  <c r="D2207" i="9"/>
  <c r="E2207" i="9" s="1"/>
  <c r="F2207" i="9" s="1"/>
  <c r="C2207" i="9"/>
  <c r="C2206" i="9"/>
  <c r="D2206" i="9" s="1"/>
  <c r="E2206" i="9" s="1"/>
  <c r="F2206" i="9" s="1"/>
  <c r="C2205" i="9"/>
  <c r="C2204" i="9"/>
  <c r="D2205" i="9" s="1"/>
  <c r="E2205" i="9" s="1"/>
  <c r="F2205" i="9" s="1"/>
  <c r="C2203" i="9"/>
  <c r="D2204" i="9" s="1"/>
  <c r="E2204" i="9" s="1"/>
  <c r="F2204" i="9" s="1"/>
  <c r="D2202" i="9"/>
  <c r="E2202" i="9" s="1"/>
  <c r="F2202" i="9" s="1"/>
  <c r="C2202" i="9"/>
  <c r="D2201" i="9"/>
  <c r="E2201" i="9" s="1"/>
  <c r="F2201" i="9" s="1"/>
  <c r="C2201" i="9"/>
  <c r="E2200" i="9"/>
  <c r="F2200" i="9" s="1"/>
  <c r="C2200" i="9"/>
  <c r="C2199" i="9"/>
  <c r="D2200" i="9" s="1"/>
  <c r="C2198" i="9"/>
  <c r="D2199" i="9" s="1"/>
  <c r="E2199" i="9" s="1"/>
  <c r="F2199" i="9" s="1"/>
  <c r="C2197" i="9"/>
  <c r="D2198" i="9" s="1"/>
  <c r="E2198" i="9" s="1"/>
  <c r="F2198" i="9" s="1"/>
  <c r="C2196" i="9"/>
  <c r="E2195" i="9"/>
  <c r="F2195" i="9" s="1"/>
  <c r="C2195" i="9"/>
  <c r="D2194" i="9"/>
  <c r="E2194" i="9" s="1"/>
  <c r="F2194" i="9" s="1"/>
  <c r="C2194" i="9"/>
  <c r="D2195" i="9" s="1"/>
  <c r="F2193" i="9"/>
  <c r="E2193" i="9"/>
  <c r="C2193" i="9"/>
  <c r="C2192" i="9"/>
  <c r="D2193" i="9" s="1"/>
  <c r="C2191" i="9"/>
  <c r="D2192" i="9" s="1"/>
  <c r="E2192" i="9" s="1"/>
  <c r="F2192" i="9" s="1"/>
  <c r="C2190" i="9"/>
  <c r="C2189" i="9"/>
  <c r="D2190" i="9" s="1"/>
  <c r="E2190" i="9" s="1"/>
  <c r="F2190" i="9" s="1"/>
  <c r="C2188" i="9"/>
  <c r="D2188" i="9" s="1"/>
  <c r="E2188" i="9" s="1"/>
  <c r="F2188" i="9" s="1"/>
  <c r="F2187" i="9"/>
  <c r="C2187" i="9"/>
  <c r="C2186" i="9"/>
  <c r="D2187" i="9" s="1"/>
  <c r="E2187" i="9" s="1"/>
  <c r="C2185" i="9"/>
  <c r="C2184" i="9"/>
  <c r="D2185" i="9" s="1"/>
  <c r="E2185" i="9" s="1"/>
  <c r="F2185" i="9" s="1"/>
  <c r="C2183" i="9"/>
  <c r="D2184" i="9" s="1"/>
  <c r="E2184" i="9" s="1"/>
  <c r="F2184" i="9" s="1"/>
  <c r="C2182" i="9"/>
  <c r="C2181" i="9"/>
  <c r="D2181" i="9" s="1"/>
  <c r="E2181" i="9" s="1"/>
  <c r="F2181" i="9" s="1"/>
  <c r="F2180" i="9"/>
  <c r="E2180" i="9"/>
  <c r="C2180" i="9"/>
  <c r="D2179" i="9"/>
  <c r="E2179" i="9" s="1"/>
  <c r="F2179" i="9" s="1"/>
  <c r="C2179" i="9"/>
  <c r="D2180" i="9" s="1"/>
  <c r="C2178" i="9"/>
  <c r="C2177" i="9"/>
  <c r="D2178" i="9" s="1"/>
  <c r="E2178" i="9" s="1"/>
  <c r="F2178" i="9" s="1"/>
  <c r="D2176" i="9"/>
  <c r="E2176" i="9" s="1"/>
  <c r="F2176" i="9" s="1"/>
  <c r="C2176" i="9"/>
  <c r="C2175" i="9"/>
  <c r="C2174" i="9"/>
  <c r="D2175" i="9" s="1"/>
  <c r="E2175" i="9" s="1"/>
  <c r="F2175" i="9" s="1"/>
  <c r="C2173" i="9"/>
  <c r="D2174" i="9" s="1"/>
  <c r="E2174" i="9" s="1"/>
  <c r="F2174" i="9" s="1"/>
  <c r="C2172" i="9"/>
  <c r="C2171" i="9"/>
  <c r="D2172" i="9" s="1"/>
  <c r="E2172" i="9" s="1"/>
  <c r="F2172" i="9" s="1"/>
  <c r="F2170" i="9"/>
  <c r="E2170" i="9"/>
  <c r="C2170" i="9"/>
  <c r="C2169" i="9"/>
  <c r="D2170" i="9" s="1"/>
  <c r="C2168" i="9"/>
  <c r="D2169" i="9" s="1"/>
  <c r="E2169" i="9" s="1"/>
  <c r="F2169" i="9" s="1"/>
  <c r="C2167" i="9"/>
  <c r="D2167" i="9" s="1"/>
  <c r="E2167" i="9" s="1"/>
  <c r="F2167" i="9" s="1"/>
  <c r="C2166" i="9"/>
  <c r="D2166" i="9" s="1"/>
  <c r="E2166" i="9" s="1"/>
  <c r="F2166" i="9" s="1"/>
  <c r="C2165" i="9"/>
  <c r="C2164" i="9"/>
  <c r="D2165" i="9" s="1"/>
  <c r="E2165" i="9" s="1"/>
  <c r="F2165" i="9" s="1"/>
  <c r="C2163" i="9"/>
  <c r="C2162" i="9"/>
  <c r="D2163" i="9" s="1"/>
  <c r="E2163" i="9" s="1"/>
  <c r="F2163" i="9" s="1"/>
  <c r="C2161" i="9"/>
  <c r="D2161" i="9" s="1"/>
  <c r="E2161" i="9" s="1"/>
  <c r="F2161" i="9" s="1"/>
  <c r="E2160" i="9"/>
  <c r="F2160" i="9" s="1"/>
  <c r="C2160" i="9"/>
  <c r="C2159" i="9"/>
  <c r="D2160" i="9" s="1"/>
  <c r="C2158" i="9"/>
  <c r="C2157" i="9"/>
  <c r="D2158" i="9" s="1"/>
  <c r="E2158" i="9" s="1"/>
  <c r="F2158" i="9" s="1"/>
  <c r="C2156" i="9"/>
  <c r="C2155" i="9"/>
  <c r="C2154" i="9"/>
  <c r="F2153" i="9"/>
  <c r="E2153" i="9"/>
  <c r="D2153" i="9"/>
  <c r="C2153" i="9"/>
  <c r="C2152" i="9"/>
  <c r="C2151" i="9"/>
  <c r="D2152" i="9" s="1"/>
  <c r="E2152" i="9" s="1"/>
  <c r="F2152" i="9" s="1"/>
  <c r="C2150" i="9"/>
  <c r="C2149" i="9"/>
  <c r="D2150" i="9" s="1"/>
  <c r="E2150" i="9" s="1"/>
  <c r="F2150" i="9" s="1"/>
  <c r="C2148" i="9"/>
  <c r="D2149" i="9" s="1"/>
  <c r="E2149" i="9" s="1"/>
  <c r="F2149" i="9" s="1"/>
  <c r="C2147" i="9"/>
  <c r="D2148" i="9" s="1"/>
  <c r="E2148" i="9" s="1"/>
  <c r="F2148" i="9" s="1"/>
  <c r="C2146" i="9"/>
  <c r="D2146" i="9" s="1"/>
  <c r="E2146" i="9" s="1"/>
  <c r="F2146" i="9" s="1"/>
  <c r="E2145" i="9"/>
  <c r="F2145" i="9" s="1"/>
  <c r="C2145" i="9"/>
  <c r="C2144" i="9"/>
  <c r="D2145" i="9" s="1"/>
  <c r="C2143" i="9"/>
  <c r="D2144" i="9" s="1"/>
  <c r="E2144" i="9" s="1"/>
  <c r="F2144" i="9" s="1"/>
  <c r="C2142" i="9"/>
  <c r="D2143" i="9" s="1"/>
  <c r="E2143" i="9" s="1"/>
  <c r="F2143" i="9" s="1"/>
  <c r="C2141" i="9"/>
  <c r="C2140" i="9"/>
  <c r="C2139" i="9"/>
  <c r="D2140" i="9" s="1"/>
  <c r="E2140" i="9" s="1"/>
  <c r="F2140" i="9" s="1"/>
  <c r="F2138" i="9"/>
  <c r="E2138" i="9"/>
  <c r="C2138" i="9"/>
  <c r="C2137" i="9"/>
  <c r="D2138" i="9" s="1"/>
  <c r="C2136" i="9"/>
  <c r="E2135" i="9"/>
  <c r="F2135" i="9" s="1"/>
  <c r="C2135" i="9"/>
  <c r="C2134" i="9"/>
  <c r="D2135" i="9" s="1"/>
  <c r="C2133" i="9"/>
  <c r="D2134" i="9" s="1"/>
  <c r="E2134" i="9" s="1"/>
  <c r="F2134" i="9" s="1"/>
  <c r="D2132" i="9"/>
  <c r="E2132" i="9" s="1"/>
  <c r="F2132" i="9" s="1"/>
  <c r="C2132" i="9"/>
  <c r="D2133" i="9" s="1"/>
  <c r="E2133" i="9" s="1"/>
  <c r="F2133" i="9" s="1"/>
  <c r="D2131" i="9"/>
  <c r="E2131" i="9" s="1"/>
  <c r="F2131" i="9" s="1"/>
  <c r="C2131" i="9"/>
  <c r="C2130" i="9"/>
  <c r="C2129" i="9"/>
  <c r="F2128" i="9"/>
  <c r="C2128" i="9"/>
  <c r="C2127" i="9"/>
  <c r="D2128" i="9" s="1"/>
  <c r="E2128" i="9" s="1"/>
  <c r="C2126" i="9"/>
  <c r="D2126" i="9" s="1"/>
  <c r="E2126" i="9" s="1"/>
  <c r="F2126" i="9" s="1"/>
  <c r="E2125" i="9"/>
  <c r="F2125" i="9" s="1"/>
  <c r="C2125" i="9"/>
  <c r="C2124" i="9"/>
  <c r="D2125" i="9" s="1"/>
  <c r="C2123" i="9"/>
  <c r="D2124" i="9" s="1"/>
  <c r="E2124" i="9" s="1"/>
  <c r="F2124" i="9" s="1"/>
  <c r="C2122" i="9"/>
  <c r="C2121" i="9"/>
  <c r="D2122" i="9" s="1"/>
  <c r="E2122" i="9" s="1"/>
  <c r="F2122" i="9" s="1"/>
  <c r="E2120" i="9"/>
  <c r="F2120" i="9" s="1"/>
  <c r="C2120" i="9"/>
  <c r="D2119" i="9"/>
  <c r="E2119" i="9" s="1"/>
  <c r="F2119" i="9" s="1"/>
  <c r="C2119" i="9"/>
  <c r="D2120" i="9" s="1"/>
  <c r="D2118" i="9"/>
  <c r="E2118" i="9" s="1"/>
  <c r="F2118" i="9" s="1"/>
  <c r="C2118" i="9"/>
  <c r="C2117" i="9"/>
  <c r="C2116" i="9"/>
  <c r="E2115" i="9"/>
  <c r="F2115" i="9" s="1"/>
  <c r="C2115" i="9"/>
  <c r="C2114" i="9"/>
  <c r="D2115" i="9" s="1"/>
  <c r="C2113" i="9"/>
  <c r="C2112" i="9"/>
  <c r="D2112" i="9" s="1"/>
  <c r="E2112" i="9" s="1"/>
  <c r="F2112" i="9" s="1"/>
  <c r="F2111" i="9"/>
  <c r="E2111" i="9"/>
  <c r="D2111" i="9"/>
  <c r="C2111" i="9"/>
  <c r="C2110" i="9"/>
  <c r="C2109" i="9"/>
  <c r="D2110" i="9" s="1"/>
  <c r="E2110" i="9" s="1"/>
  <c r="F2110" i="9" s="1"/>
  <c r="C2108" i="9"/>
  <c r="D2109" i="9" s="1"/>
  <c r="E2109" i="9" s="1"/>
  <c r="F2109" i="9" s="1"/>
  <c r="C2107" i="9"/>
  <c r="C2106" i="9"/>
  <c r="D2107" i="9" s="1"/>
  <c r="E2107" i="9" s="1"/>
  <c r="F2107" i="9" s="1"/>
  <c r="F2105" i="9"/>
  <c r="C2105" i="9"/>
  <c r="C2104" i="9"/>
  <c r="D2105" i="9" s="1"/>
  <c r="E2105" i="9" s="1"/>
  <c r="C2103" i="9"/>
  <c r="D2104" i="9" s="1"/>
  <c r="E2104" i="9" s="1"/>
  <c r="F2104" i="9" s="1"/>
  <c r="C2102" i="9"/>
  <c r="D2103" i="9" s="1"/>
  <c r="E2103" i="9" s="1"/>
  <c r="F2103" i="9" s="1"/>
  <c r="C2101" i="9"/>
  <c r="D2102" i="9" s="1"/>
  <c r="E2102" i="9" s="1"/>
  <c r="F2102" i="9" s="1"/>
  <c r="E2100" i="9"/>
  <c r="F2100" i="9" s="1"/>
  <c r="C2100" i="9"/>
  <c r="C2099" i="9"/>
  <c r="D2100" i="9" s="1"/>
  <c r="C2098" i="9"/>
  <c r="D2099" i="9" s="1"/>
  <c r="E2099" i="9" s="1"/>
  <c r="F2099" i="9" s="1"/>
  <c r="F2097" i="9"/>
  <c r="C2097" i="9"/>
  <c r="C2096" i="9"/>
  <c r="D2097" i="9" s="1"/>
  <c r="E2097" i="9" s="1"/>
  <c r="C2095" i="9"/>
  <c r="C2094" i="9"/>
  <c r="D2095" i="9" s="1"/>
  <c r="E2095" i="9" s="1"/>
  <c r="F2095" i="9" s="1"/>
  <c r="C2093" i="9"/>
  <c r="C2092" i="9"/>
  <c r="D2091" i="9"/>
  <c r="E2091" i="9" s="1"/>
  <c r="F2091" i="9" s="1"/>
  <c r="C2091" i="9"/>
  <c r="C2090" i="9"/>
  <c r="C2089" i="9"/>
  <c r="D2090" i="9" s="1"/>
  <c r="E2090" i="9" s="1"/>
  <c r="F2090" i="9" s="1"/>
  <c r="C2088" i="9"/>
  <c r="C2087" i="9"/>
  <c r="C2086" i="9"/>
  <c r="D2087" i="9" s="1"/>
  <c r="E2087" i="9" s="1"/>
  <c r="F2087" i="9" s="1"/>
  <c r="C2085" i="9"/>
  <c r="D2084" i="9"/>
  <c r="E2084" i="9" s="1"/>
  <c r="F2084" i="9" s="1"/>
  <c r="C2084" i="9"/>
  <c r="D2085" i="9" s="1"/>
  <c r="E2085" i="9" s="1"/>
  <c r="F2085" i="9" s="1"/>
  <c r="C2083" i="9"/>
  <c r="C2082" i="9"/>
  <c r="D2083" i="9" s="1"/>
  <c r="E2083" i="9" s="1"/>
  <c r="F2083" i="9" s="1"/>
  <c r="C2081" i="9"/>
  <c r="D2081" i="9" s="1"/>
  <c r="E2081" i="9" s="1"/>
  <c r="F2081" i="9" s="1"/>
  <c r="E2080" i="9"/>
  <c r="F2080" i="9" s="1"/>
  <c r="C2080" i="9"/>
  <c r="C2079" i="9"/>
  <c r="D2080" i="9" s="1"/>
  <c r="C2078" i="9"/>
  <c r="D2079" i="9" s="1"/>
  <c r="E2079" i="9" s="1"/>
  <c r="F2079" i="9" s="1"/>
  <c r="C2077" i="9"/>
  <c r="D2077" i="9" s="1"/>
  <c r="E2077" i="9" s="1"/>
  <c r="F2077" i="9" s="1"/>
  <c r="D2076" i="9"/>
  <c r="E2076" i="9" s="1"/>
  <c r="F2076" i="9" s="1"/>
  <c r="C2076" i="9"/>
  <c r="C2075" i="9"/>
  <c r="C2074" i="9"/>
  <c r="D2075" i="9" s="1"/>
  <c r="E2075" i="9" s="1"/>
  <c r="F2075" i="9" s="1"/>
  <c r="E2073" i="9"/>
  <c r="F2073" i="9" s="1"/>
  <c r="D2073" i="9"/>
  <c r="C2073" i="9"/>
  <c r="E2072" i="9"/>
  <c r="F2072" i="9" s="1"/>
  <c r="C2072" i="9"/>
  <c r="D2072" i="9" s="1"/>
  <c r="D2071" i="9"/>
  <c r="E2071" i="9" s="1"/>
  <c r="F2071" i="9" s="1"/>
  <c r="C2071" i="9"/>
  <c r="E2070" i="9"/>
  <c r="F2070" i="9" s="1"/>
  <c r="C2070" i="9"/>
  <c r="C2069" i="9"/>
  <c r="D2070" i="9" s="1"/>
  <c r="C2068" i="9"/>
  <c r="D2069" i="9" s="1"/>
  <c r="E2069" i="9" s="1"/>
  <c r="F2069" i="9" s="1"/>
  <c r="C2067" i="9"/>
  <c r="D2068" i="9" s="1"/>
  <c r="E2068" i="9" s="1"/>
  <c r="F2068" i="9" s="1"/>
  <c r="C2066" i="9"/>
  <c r="D2066" i="9" s="1"/>
  <c r="E2066" i="9" s="1"/>
  <c r="F2066" i="9" s="1"/>
  <c r="E2065" i="9"/>
  <c r="F2065" i="9" s="1"/>
  <c r="C2065" i="9"/>
  <c r="D2064" i="9"/>
  <c r="E2064" i="9" s="1"/>
  <c r="F2064" i="9" s="1"/>
  <c r="C2064" i="9"/>
  <c r="D2065" i="9" s="1"/>
  <c r="C2063" i="9"/>
  <c r="C2062" i="9"/>
  <c r="D2063" i="9" s="1"/>
  <c r="E2063" i="9" s="1"/>
  <c r="F2063" i="9" s="1"/>
  <c r="C2061" i="9"/>
  <c r="E2060" i="9"/>
  <c r="F2060" i="9" s="1"/>
  <c r="C2060" i="9"/>
  <c r="D2059" i="9"/>
  <c r="E2059" i="9" s="1"/>
  <c r="F2059" i="9" s="1"/>
  <c r="C2059" i="9"/>
  <c r="D2060" i="9" s="1"/>
  <c r="D2058" i="9"/>
  <c r="E2058" i="9" s="1"/>
  <c r="F2058" i="9" s="1"/>
  <c r="C2058" i="9"/>
  <c r="C2057" i="9"/>
  <c r="D2056" i="9"/>
  <c r="E2056" i="9" s="1"/>
  <c r="F2056" i="9" s="1"/>
  <c r="C2056" i="9"/>
  <c r="C2055" i="9"/>
  <c r="C2054" i="9"/>
  <c r="D2055" i="9" s="1"/>
  <c r="E2055" i="9" s="1"/>
  <c r="F2055" i="9" s="1"/>
  <c r="C2053" i="9"/>
  <c r="E2052" i="9"/>
  <c r="F2052" i="9" s="1"/>
  <c r="C2052" i="9"/>
  <c r="C2051" i="9"/>
  <c r="D2052" i="9" s="1"/>
  <c r="E2050" i="9"/>
  <c r="F2050" i="9" s="1"/>
  <c r="C2050" i="9"/>
  <c r="C2049" i="9"/>
  <c r="D2050" i="9" s="1"/>
  <c r="C2048" i="9"/>
  <c r="D2049" i="9" s="1"/>
  <c r="E2049" i="9" s="1"/>
  <c r="F2049" i="9" s="1"/>
  <c r="C2047" i="9"/>
  <c r="D2048" i="9" s="1"/>
  <c r="E2048" i="9" s="1"/>
  <c r="F2048" i="9" s="1"/>
  <c r="C2046" i="9"/>
  <c r="D2046" i="9" s="1"/>
  <c r="E2046" i="9" s="1"/>
  <c r="F2046" i="9" s="1"/>
  <c r="C2045" i="9"/>
  <c r="C2044" i="9"/>
  <c r="D2043" i="9"/>
  <c r="E2043" i="9" s="1"/>
  <c r="F2043" i="9" s="1"/>
  <c r="C2043" i="9"/>
  <c r="C2042" i="9"/>
  <c r="E2041" i="9"/>
  <c r="F2041" i="9" s="1"/>
  <c r="D2041" i="9"/>
  <c r="C2041" i="9"/>
  <c r="D2042" i="9" s="1"/>
  <c r="E2042" i="9" s="1"/>
  <c r="F2042" i="9" s="1"/>
  <c r="C2040" i="9"/>
  <c r="C2039" i="9"/>
  <c r="D2040" i="9" s="1"/>
  <c r="E2040" i="9" s="1"/>
  <c r="F2040" i="9" s="1"/>
  <c r="C2038" i="9"/>
  <c r="D2039" i="9" s="1"/>
  <c r="E2039" i="9" s="1"/>
  <c r="F2039" i="9" s="1"/>
  <c r="C2037" i="9"/>
  <c r="C2036" i="9"/>
  <c r="D2036" i="9" s="1"/>
  <c r="E2036" i="9" s="1"/>
  <c r="F2036" i="9" s="1"/>
  <c r="E2035" i="9"/>
  <c r="F2035" i="9" s="1"/>
  <c r="C2035" i="9"/>
  <c r="C2034" i="9"/>
  <c r="D2035" i="9" s="1"/>
  <c r="C2033" i="9"/>
  <c r="D2034" i="9" s="1"/>
  <c r="E2034" i="9" s="1"/>
  <c r="F2034" i="9" s="1"/>
  <c r="C2032" i="9"/>
  <c r="C2031" i="9"/>
  <c r="D2032" i="9" s="1"/>
  <c r="E2032" i="9" s="1"/>
  <c r="F2032" i="9" s="1"/>
  <c r="E2030" i="9"/>
  <c r="F2030" i="9" s="1"/>
  <c r="C2030" i="9"/>
  <c r="C2029" i="9"/>
  <c r="D2030" i="9" s="1"/>
  <c r="C2028" i="9"/>
  <c r="C2027" i="9"/>
  <c r="D2028" i="9" s="1"/>
  <c r="E2028" i="9" s="1"/>
  <c r="F2028" i="9" s="1"/>
  <c r="C2026" i="9"/>
  <c r="D2027" i="9" s="1"/>
  <c r="E2027" i="9" s="1"/>
  <c r="F2027" i="9" s="1"/>
  <c r="E2025" i="9"/>
  <c r="F2025" i="9" s="1"/>
  <c r="C2025" i="9"/>
  <c r="C2024" i="9"/>
  <c r="D2025" i="9" s="1"/>
  <c r="C2023" i="9"/>
  <c r="D2024" i="9" s="1"/>
  <c r="E2024" i="9" s="1"/>
  <c r="F2024" i="9" s="1"/>
  <c r="C2022" i="9"/>
  <c r="C2021" i="9"/>
  <c r="D2022" i="9" s="1"/>
  <c r="E2022" i="9" s="1"/>
  <c r="F2022" i="9" s="1"/>
  <c r="C2020" i="9"/>
  <c r="C2019" i="9"/>
  <c r="D2020" i="9" s="1"/>
  <c r="E2020" i="9" s="1"/>
  <c r="F2020" i="9" s="1"/>
  <c r="D2018" i="9"/>
  <c r="E2018" i="9" s="1"/>
  <c r="F2018" i="9" s="1"/>
  <c r="C2018" i="9"/>
  <c r="D2017" i="9"/>
  <c r="E2017" i="9" s="1"/>
  <c r="F2017" i="9" s="1"/>
  <c r="C2017" i="9"/>
  <c r="C2016" i="9"/>
  <c r="D2016" i="9" s="1"/>
  <c r="E2016" i="9" s="1"/>
  <c r="F2016" i="9" s="1"/>
  <c r="F2015" i="9"/>
  <c r="E2015" i="9"/>
  <c r="C2015" i="9"/>
  <c r="C2014" i="9"/>
  <c r="D2015" i="9" s="1"/>
  <c r="C2013" i="9"/>
  <c r="D2014" i="9" s="1"/>
  <c r="E2014" i="9" s="1"/>
  <c r="F2014" i="9" s="1"/>
  <c r="C2012" i="9"/>
  <c r="D2013" i="9" s="1"/>
  <c r="E2013" i="9" s="1"/>
  <c r="F2013" i="9" s="1"/>
  <c r="F2011" i="9"/>
  <c r="E2011" i="9"/>
  <c r="D2011" i="9"/>
  <c r="C2011" i="9"/>
  <c r="C2010" i="9"/>
  <c r="C2009" i="9"/>
  <c r="D2010" i="9" s="1"/>
  <c r="E2010" i="9" s="1"/>
  <c r="F2010" i="9" s="1"/>
  <c r="C2008" i="9"/>
  <c r="C2007" i="9"/>
  <c r="D2008" i="9" s="1"/>
  <c r="E2008" i="9" s="1"/>
  <c r="F2008" i="9" s="1"/>
  <c r="C2006" i="9"/>
  <c r="D2006" i="9" s="1"/>
  <c r="E2006" i="9" s="1"/>
  <c r="F2006" i="9" s="1"/>
  <c r="C2005" i="9"/>
  <c r="C2004" i="9"/>
  <c r="D2005" i="9" s="1"/>
  <c r="E2005" i="9" s="1"/>
  <c r="F2005" i="9" s="1"/>
  <c r="C2003" i="9"/>
  <c r="D2004" i="9" s="1"/>
  <c r="E2004" i="9" s="1"/>
  <c r="F2004" i="9" s="1"/>
  <c r="C2002" i="9"/>
  <c r="C2001" i="9"/>
  <c r="F2000" i="9"/>
  <c r="E2000" i="9"/>
  <c r="C2000" i="9"/>
  <c r="C1999" i="9"/>
  <c r="D2000" i="9" s="1"/>
  <c r="C1998" i="9"/>
  <c r="D1999" i="9" s="1"/>
  <c r="E1999" i="9" s="1"/>
  <c r="F1999" i="9" s="1"/>
  <c r="C1997" i="9"/>
  <c r="D1998" i="9" s="1"/>
  <c r="E1998" i="9" s="1"/>
  <c r="F1998" i="9" s="1"/>
  <c r="D1996" i="9"/>
  <c r="E1996" i="9" s="1"/>
  <c r="F1996" i="9" s="1"/>
  <c r="C1996" i="9"/>
  <c r="D1997" i="9" s="1"/>
  <c r="E1997" i="9" s="1"/>
  <c r="F1997" i="9" s="1"/>
  <c r="C1995" i="9"/>
  <c r="C1994" i="9"/>
  <c r="D1995" i="9" s="1"/>
  <c r="E1995" i="9" s="1"/>
  <c r="F1995" i="9" s="1"/>
  <c r="C1993" i="9"/>
  <c r="C1992" i="9"/>
  <c r="D1993" i="9" s="1"/>
  <c r="E1993" i="9" s="1"/>
  <c r="F1993" i="9" s="1"/>
  <c r="C1991" i="9"/>
  <c r="D1991" i="9" s="1"/>
  <c r="E1991" i="9" s="1"/>
  <c r="F1991" i="9" s="1"/>
  <c r="C1990" i="9"/>
  <c r="C1989" i="9"/>
  <c r="D1990" i="9" s="1"/>
  <c r="E1990" i="9" s="1"/>
  <c r="F1990" i="9" s="1"/>
  <c r="C1988" i="9"/>
  <c r="D1988" i="9" s="1"/>
  <c r="E1988" i="9" s="1"/>
  <c r="F1988" i="9" s="1"/>
  <c r="C1987" i="9"/>
  <c r="C1986" i="9"/>
  <c r="C1985" i="9"/>
  <c r="C1984" i="9"/>
  <c r="D1985" i="9" s="1"/>
  <c r="E1985" i="9" s="1"/>
  <c r="F1985" i="9" s="1"/>
  <c r="C1983" i="9"/>
  <c r="D1983" i="9" s="1"/>
  <c r="E1983" i="9" s="1"/>
  <c r="F1983" i="9" s="1"/>
  <c r="D1982" i="9"/>
  <c r="E1982" i="9" s="1"/>
  <c r="F1982" i="9" s="1"/>
  <c r="C1982" i="9"/>
  <c r="C1981" i="9"/>
  <c r="D1981" i="9" s="1"/>
  <c r="E1981" i="9" s="1"/>
  <c r="F1981" i="9" s="1"/>
  <c r="C1980" i="9"/>
  <c r="C1979" i="9"/>
  <c r="D1980" i="9" s="1"/>
  <c r="E1980" i="9" s="1"/>
  <c r="F1980" i="9" s="1"/>
  <c r="C1978" i="9"/>
  <c r="C1977" i="9"/>
  <c r="D1977" i="9" s="1"/>
  <c r="E1977" i="9" s="1"/>
  <c r="F1977" i="9" s="1"/>
  <c r="E1976" i="9"/>
  <c r="F1976" i="9" s="1"/>
  <c r="D1976" i="9"/>
  <c r="C1976" i="9"/>
  <c r="C1975" i="9"/>
  <c r="C1974" i="9"/>
  <c r="D1975" i="9" s="1"/>
  <c r="E1975" i="9" s="1"/>
  <c r="F1975" i="9" s="1"/>
  <c r="C1973" i="9"/>
  <c r="D1974" i="9" s="1"/>
  <c r="E1974" i="9" s="1"/>
  <c r="F1974" i="9" s="1"/>
  <c r="C1972" i="9"/>
  <c r="D1973" i="9" s="1"/>
  <c r="E1973" i="9" s="1"/>
  <c r="F1973" i="9" s="1"/>
  <c r="C1971" i="9"/>
  <c r="D1972" i="9" s="1"/>
  <c r="E1972" i="9" s="1"/>
  <c r="F1972" i="9" s="1"/>
  <c r="E1970" i="9"/>
  <c r="F1970" i="9" s="1"/>
  <c r="C1970" i="9"/>
  <c r="C1969" i="9"/>
  <c r="D1970" i="9" s="1"/>
  <c r="E1968" i="9"/>
  <c r="F1968" i="9" s="1"/>
  <c r="D1968" i="9"/>
  <c r="C1968" i="9"/>
  <c r="D1969" i="9" s="1"/>
  <c r="E1969" i="9" s="1"/>
  <c r="F1969" i="9" s="1"/>
  <c r="C1967" i="9"/>
  <c r="C1966" i="9"/>
  <c r="D1967" i="9" s="1"/>
  <c r="E1967" i="9" s="1"/>
  <c r="F1967" i="9" s="1"/>
  <c r="C1965" i="9"/>
  <c r="C1964" i="9"/>
  <c r="C1963" i="9"/>
  <c r="C1962" i="9"/>
  <c r="D1963" i="9" s="1"/>
  <c r="E1963" i="9" s="1"/>
  <c r="F1963" i="9" s="1"/>
  <c r="C1961" i="9"/>
  <c r="D1961" i="9" s="1"/>
  <c r="E1961" i="9" s="1"/>
  <c r="F1961" i="9" s="1"/>
  <c r="C1960" i="9"/>
  <c r="C1959" i="9"/>
  <c r="D1960" i="9" s="1"/>
  <c r="E1960" i="9" s="1"/>
  <c r="F1960" i="9" s="1"/>
  <c r="C1958" i="9"/>
  <c r="C1957" i="9"/>
  <c r="D1958" i="9" s="1"/>
  <c r="E1958" i="9" s="1"/>
  <c r="F1958" i="9" s="1"/>
  <c r="C1956" i="9"/>
  <c r="E1955" i="9"/>
  <c r="F1955" i="9" s="1"/>
  <c r="C1955" i="9"/>
  <c r="C1954" i="9"/>
  <c r="D1955" i="9" s="1"/>
  <c r="C1953" i="9"/>
  <c r="E1952" i="9"/>
  <c r="F1952" i="9" s="1"/>
  <c r="C1952" i="9"/>
  <c r="D1951" i="9"/>
  <c r="E1951" i="9" s="1"/>
  <c r="F1951" i="9" s="1"/>
  <c r="C1951" i="9"/>
  <c r="D1952" i="9" s="1"/>
  <c r="C1950" i="9"/>
  <c r="C1949" i="9"/>
  <c r="D1950" i="9" s="1"/>
  <c r="E1950" i="9" s="1"/>
  <c r="F1950" i="9" s="1"/>
  <c r="C1948" i="9"/>
  <c r="D1947" i="9"/>
  <c r="E1947" i="9" s="1"/>
  <c r="F1947" i="9" s="1"/>
  <c r="C1947" i="9"/>
  <c r="C1946" i="9"/>
  <c r="D1946" i="9" s="1"/>
  <c r="E1946" i="9" s="1"/>
  <c r="F1946" i="9" s="1"/>
  <c r="C1945" i="9"/>
  <c r="C1944" i="9"/>
  <c r="D1945" i="9" s="1"/>
  <c r="E1945" i="9" s="1"/>
  <c r="F1945" i="9" s="1"/>
  <c r="D1943" i="9"/>
  <c r="E1943" i="9" s="1"/>
  <c r="F1943" i="9" s="1"/>
  <c r="C1943" i="9"/>
  <c r="C1942" i="9"/>
  <c r="D1942" i="9" s="1"/>
  <c r="E1942" i="9" s="1"/>
  <c r="F1942" i="9" s="1"/>
  <c r="C1941" i="9"/>
  <c r="D1941" i="9" s="1"/>
  <c r="E1941" i="9" s="1"/>
  <c r="F1941" i="9" s="1"/>
  <c r="C1940" i="9"/>
  <c r="C1939" i="9"/>
  <c r="D1940" i="9" s="1"/>
  <c r="E1940" i="9" s="1"/>
  <c r="F1940" i="9" s="1"/>
  <c r="C1938" i="9"/>
  <c r="D1939" i="9" s="1"/>
  <c r="E1939" i="9" s="1"/>
  <c r="F1939" i="9" s="1"/>
  <c r="C1937" i="9"/>
  <c r="D1937" i="9" s="1"/>
  <c r="E1937" i="9" s="1"/>
  <c r="F1937" i="9" s="1"/>
  <c r="D1936" i="9"/>
  <c r="E1936" i="9" s="1"/>
  <c r="F1936" i="9" s="1"/>
  <c r="C1936" i="9"/>
  <c r="F1935" i="9"/>
  <c r="E1935" i="9"/>
  <c r="C1935" i="9"/>
  <c r="C1934" i="9"/>
  <c r="D1935" i="9" s="1"/>
  <c r="C1933" i="9"/>
  <c r="D1934" i="9" s="1"/>
  <c r="E1934" i="9" s="1"/>
  <c r="F1934" i="9" s="1"/>
  <c r="C1932" i="9"/>
  <c r="D1933" i="9" s="1"/>
  <c r="E1933" i="9" s="1"/>
  <c r="F1933" i="9" s="1"/>
  <c r="C1931" i="9"/>
  <c r="E1930" i="9"/>
  <c r="F1930" i="9" s="1"/>
  <c r="C1930" i="9"/>
  <c r="D1929" i="9"/>
  <c r="E1929" i="9" s="1"/>
  <c r="F1929" i="9" s="1"/>
  <c r="C1929" i="9"/>
  <c r="D1930" i="9" s="1"/>
  <c r="F1928" i="9"/>
  <c r="C1928" i="9"/>
  <c r="D1927" i="9"/>
  <c r="E1927" i="9" s="1"/>
  <c r="F1927" i="9" s="1"/>
  <c r="C1927" i="9"/>
  <c r="D1928" i="9" s="1"/>
  <c r="E1928" i="9" s="1"/>
  <c r="D1926" i="9"/>
  <c r="E1926" i="9" s="1"/>
  <c r="F1926" i="9" s="1"/>
  <c r="C1926" i="9"/>
  <c r="C1925" i="9"/>
  <c r="C1924" i="9"/>
  <c r="D1925" i="9" s="1"/>
  <c r="E1925" i="9" s="1"/>
  <c r="F1925" i="9" s="1"/>
  <c r="C1923" i="9"/>
  <c r="C1922" i="9"/>
  <c r="C1921" i="9"/>
  <c r="E1920" i="9"/>
  <c r="F1920" i="9" s="1"/>
  <c r="C1920" i="9"/>
  <c r="C1919" i="9"/>
  <c r="D1920" i="9" s="1"/>
  <c r="C1918" i="9"/>
  <c r="D1919" i="9" s="1"/>
  <c r="E1919" i="9" s="1"/>
  <c r="F1919" i="9" s="1"/>
  <c r="C1917" i="9"/>
  <c r="C1916" i="9"/>
  <c r="D1916" i="9" s="1"/>
  <c r="E1916" i="9" s="1"/>
  <c r="F1916" i="9" s="1"/>
  <c r="C1915" i="9"/>
  <c r="C1914" i="9"/>
  <c r="D1915" i="9" s="1"/>
  <c r="E1915" i="9" s="1"/>
  <c r="F1915" i="9" s="1"/>
  <c r="E1913" i="9"/>
  <c r="F1913" i="9" s="1"/>
  <c r="D1913" i="9"/>
  <c r="C1913" i="9"/>
  <c r="C1912" i="9"/>
  <c r="D1912" i="9" s="1"/>
  <c r="E1912" i="9" s="1"/>
  <c r="F1912" i="9" s="1"/>
  <c r="E1911" i="9"/>
  <c r="F1911" i="9" s="1"/>
  <c r="D1911" i="9"/>
  <c r="C1911" i="9"/>
  <c r="C1910" i="9"/>
  <c r="C1909" i="9"/>
  <c r="D1910" i="9" s="1"/>
  <c r="E1910" i="9" s="1"/>
  <c r="F1910" i="9" s="1"/>
  <c r="C1908" i="9"/>
  <c r="D1909" i="9" s="1"/>
  <c r="E1909" i="9" s="1"/>
  <c r="F1909" i="9" s="1"/>
  <c r="C1907" i="9"/>
  <c r="D1908" i="9" s="1"/>
  <c r="E1908" i="9" s="1"/>
  <c r="F1908" i="9" s="1"/>
  <c r="D1906" i="9"/>
  <c r="E1906" i="9" s="1"/>
  <c r="F1906" i="9" s="1"/>
  <c r="C1906" i="9"/>
  <c r="C1905" i="9"/>
  <c r="C1904" i="9"/>
  <c r="D1905" i="9" s="1"/>
  <c r="E1905" i="9" s="1"/>
  <c r="F1905" i="9" s="1"/>
  <c r="D1903" i="9"/>
  <c r="E1903" i="9" s="1"/>
  <c r="F1903" i="9" s="1"/>
  <c r="C1903" i="9"/>
  <c r="D1904" i="9" s="1"/>
  <c r="E1904" i="9" s="1"/>
  <c r="F1904" i="9" s="1"/>
  <c r="C1902" i="9"/>
  <c r="C1901" i="9"/>
  <c r="D1901" i="9" s="1"/>
  <c r="E1901" i="9" s="1"/>
  <c r="F1901" i="9" s="1"/>
  <c r="F1900" i="9"/>
  <c r="E1900" i="9"/>
  <c r="C1900" i="9"/>
  <c r="C1899" i="9"/>
  <c r="D1900" i="9" s="1"/>
  <c r="C1898" i="9"/>
  <c r="D1899" i="9" s="1"/>
  <c r="E1899" i="9" s="1"/>
  <c r="F1899" i="9" s="1"/>
  <c r="C1897" i="9"/>
  <c r="D1898" i="9" s="1"/>
  <c r="E1898" i="9" s="1"/>
  <c r="F1898" i="9" s="1"/>
  <c r="D1896" i="9"/>
  <c r="E1896" i="9" s="1"/>
  <c r="F1896" i="9" s="1"/>
  <c r="C1896" i="9"/>
  <c r="C1895" i="9"/>
  <c r="C1894" i="9"/>
  <c r="D1895" i="9" s="1"/>
  <c r="E1895" i="9" s="1"/>
  <c r="F1895" i="9" s="1"/>
  <c r="E1893" i="9"/>
  <c r="F1893" i="9" s="1"/>
  <c r="C1893" i="9"/>
  <c r="C1892" i="9"/>
  <c r="D1893" i="9" s="1"/>
  <c r="C1891" i="9"/>
  <c r="C1890" i="9"/>
  <c r="C1889" i="9"/>
  <c r="D1890" i="9" s="1"/>
  <c r="E1890" i="9" s="1"/>
  <c r="F1890" i="9" s="1"/>
  <c r="E1888" i="9"/>
  <c r="F1888" i="9" s="1"/>
  <c r="D1888" i="9"/>
  <c r="C1888" i="9"/>
  <c r="F1887" i="9"/>
  <c r="C1887" i="9"/>
  <c r="D1886" i="9"/>
  <c r="E1886" i="9" s="1"/>
  <c r="F1886" i="9" s="1"/>
  <c r="C1886" i="9"/>
  <c r="D1887" i="9" s="1"/>
  <c r="E1887" i="9" s="1"/>
  <c r="C1885" i="9"/>
  <c r="C1884" i="9"/>
  <c r="D1885" i="9" s="1"/>
  <c r="E1885" i="9" s="1"/>
  <c r="F1885" i="9" s="1"/>
  <c r="D1883" i="9"/>
  <c r="E1883" i="9" s="1"/>
  <c r="F1883" i="9" s="1"/>
  <c r="C1883" i="9"/>
  <c r="D1884" i="9" s="1"/>
  <c r="E1884" i="9" s="1"/>
  <c r="F1884" i="9" s="1"/>
  <c r="C1882" i="9"/>
  <c r="D1882" i="9" s="1"/>
  <c r="E1882" i="9" s="1"/>
  <c r="F1882" i="9" s="1"/>
  <c r="C1881" i="9"/>
  <c r="D1881" i="9" s="1"/>
  <c r="E1881" i="9" s="1"/>
  <c r="F1881" i="9" s="1"/>
  <c r="F1880" i="9"/>
  <c r="E1880" i="9"/>
  <c r="C1880" i="9"/>
  <c r="C1879" i="9"/>
  <c r="D1880" i="9" s="1"/>
  <c r="C1878" i="9"/>
  <c r="C1877" i="9"/>
  <c r="D1878" i="9" s="1"/>
  <c r="E1878" i="9" s="1"/>
  <c r="F1878" i="9" s="1"/>
  <c r="D1876" i="9"/>
  <c r="E1876" i="9" s="1"/>
  <c r="F1876" i="9" s="1"/>
  <c r="C1876" i="9"/>
  <c r="C1875" i="9"/>
  <c r="C1874" i="9"/>
  <c r="D1875" i="9" s="1"/>
  <c r="E1875" i="9" s="1"/>
  <c r="F1875" i="9" s="1"/>
  <c r="D1873" i="9"/>
  <c r="E1873" i="9" s="1"/>
  <c r="F1873" i="9" s="1"/>
  <c r="C1873" i="9"/>
  <c r="F1872" i="9"/>
  <c r="C1872" i="9"/>
  <c r="D1871" i="9"/>
  <c r="E1871" i="9" s="1"/>
  <c r="F1871" i="9" s="1"/>
  <c r="C1871" i="9"/>
  <c r="D1872" i="9" s="1"/>
  <c r="E1872" i="9" s="1"/>
  <c r="F1870" i="9"/>
  <c r="E1870" i="9"/>
  <c r="C1870" i="9"/>
  <c r="C1869" i="9"/>
  <c r="D1870" i="9" s="1"/>
  <c r="C1868" i="9"/>
  <c r="D1869" i="9" s="1"/>
  <c r="E1869" i="9" s="1"/>
  <c r="F1869" i="9" s="1"/>
  <c r="D1867" i="9"/>
  <c r="E1867" i="9" s="1"/>
  <c r="F1867" i="9" s="1"/>
  <c r="C1867" i="9"/>
  <c r="D1868" i="9" s="1"/>
  <c r="E1868" i="9" s="1"/>
  <c r="F1868" i="9" s="1"/>
  <c r="C1866" i="9"/>
  <c r="D1866" i="9" s="1"/>
  <c r="E1866" i="9" s="1"/>
  <c r="F1866" i="9" s="1"/>
  <c r="C1865" i="9"/>
  <c r="C1864" i="9"/>
  <c r="D1865" i="9" s="1"/>
  <c r="E1865" i="9" s="1"/>
  <c r="F1865" i="9" s="1"/>
  <c r="C1863" i="9"/>
  <c r="C1862" i="9"/>
  <c r="D1863" i="9" s="1"/>
  <c r="E1863" i="9" s="1"/>
  <c r="F1863" i="9" s="1"/>
  <c r="C1861" i="9"/>
  <c r="D1861" i="9" s="1"/>
  <c r="E1861" i="9" s="1"/>
  <c r="F1861" i="9" s="1"/>
  <c r="E1860" i="9"/>
  <c r="F1860" i="9" s="1"/>
  <c r="C1860" i="9"/>
  <c r="D1859" i="9"/>
  <c r="E1859" i="9" s="1"/>
  <c r="F1859" i="9" s="1"/>
  <c r="C1859" i="9"/>
  <c r="D1860" i="9" s="1"/>
  <c r="C1858" i="9"/>
  <c r="C1857" i="9"/>
  <c r="D1858" i="9" s="1"/>
  <c r="E1858" i="9" s="1"/>
  <c r="F1858" i="9" s="1"/>
  <c r="C1856" i="9"/>
  <c r="D1857" i="9" s="1"/>
  <c r="E1857" i="9" s="1"/>
  <c r="F1857" i="9" s="1"/>
  <c r="E1855" i="9"/>
  <c r="F1855" i="9" s="1"/>
  <c r="C1855" i="9"/>
  <c r="C1854" i="9"/>
  <c r="D1855" i="9" s="1"/>
  <c r="C1853" i="9"/>
  <c r="D1854" i="9" s="1"/>
  <c r="E1854" i="9" s="1"/>
  <c r="F1854" i="9" s="1"/>
  <c r="F1852" i="9"/>
  <c r="E1852" i="9"/>
  <c r="C1852" i="9"/>
  <c r="D1851" i="9"/>
  <c r="E1851" i="9" s="1"/>
  <c r="F1851" i="9" s="1"/>
  <c r="C1851" i="9"/>
  <c r="D1852" i="9" s="1"/>
  <c r="C1850" i="9"/>
  <c r="C1849" i="9"/>
  <c r="D1850" i="9" s="1"/>
  <c r="E1850" i="9" s="1"/>
  <c r="F1850" i="9" s="1"/>
  <c r="D1848" i="9"/>
  <c r="E1848" i="9" s="1"/>
  <c r="F1848" i="9" s="1"/>
  <c r="C1848" i="9"/>
  <c r="D1849" i="9" s="1"/>
  <c r="E1849" i="9" s="1"/>
  <c r="F1849" i="9" s="1"/>
  <c r="C1847" i="9"/>
  <c r="D1847" i="9" s="1"/>
  <c r="E1847" i="9" s="1"/>
  <c r="F1847" i="9" s="1"/>
  <c r="C1846" i="9"/>
  <c r="D1846" i="9" s="1"/>
  <c r="E1846" i="9" s="1"/>
  <c r="F1846" i="9" s="1"/>
  <c r="E1845" i="9"/>
  <c r="F1845" i="9" s="1"/>
  <c r="C1845" i="9"/>
  <c r="C1844" i="9"/>
  <c r="D1845" i="9" s="1"/>
  <c r="C1843" i="9"/>
  <c r="D1844" i="9" s="1"/>
  <c r="E1844" i="9" s="1"/>
  <c r="F1844" i="9" s="1"/>
  <c r="C1842" i="9"/>
  <c r="C1841" i="9"/>
  <c r="D1842" i="9" s="1"/>
  <c r="E1842" i="9" s="1"/>
  <c r="F1842" i="9" s="1"/>
  <c r="C1840" i="9"/>
  <c r="C1839" i="9"/>
  <c r="D1840" i="9" s="1"/>
  <c r="E1840" i="9" s="1"/>
  <c r="F1840" i="9" s="1"/>
  <c r="D1838" i="9"/>
  <c r="E1838" i="9" s="1"/>
  <c r="F1838" i="9" s="1"/>
  <c r="C1838" i="9"/>
  <c r="C1837" i="9"/>
  <c r="C1836" i="9"/>
  <c r="F1835" i="9"/>
  <c r="E1835" i="9"/>
  <c r="C1835" i="9"/>
  <c r="C1834" i="9"/>
  <c r="D1835" i="9" s="1"/>
  <c r="C1833" i="9"/>
  <c r="D1834" i="9" s="1"/>
  <c r="E1834" i="9" s="1"/>
  <c r="F1834" i="9" s="1"/>
  <c r="C1832" i="9"/>
  <c r="D1832" i="9" s="1"/>
  <c r="E1832" i="9" s="1"/>
  <c r="F1832" i="9" s="1"/>
  <c r="C1831" i="9"/>
  <c r="D1831" i="9" s="1"/>
  <c r="E1831" i="9" s="1"/>
  <c r="F1831" i="9" s="1"/>
  <c r="C1830" i="9"/>
  <c r="C1829" i="9"/>
  <c r="D1830" i="9" s="1"/>
  <c r="E1830" i="9" s="1"/>
  <c r="F1830" i="9" s="1"/>
  <c r="C1828" i="9"/>
  <c r="C1827" i="9"/>
  <c r="D1828" i="9" s="1"/>
  <c r="E1828" i="9" s="1"/>
  <c r="F1828" i="9" s="1"/>
  <c r="C1826" i="9"/>
  <c r="E1825" i="9"/>
  <c r="F1825" i="9" s="1"/>
  <c r="C1825" i="9"/>
  <c r="C1824" i="9"/>
  <c r="D1825" i="9" s="1"/>
  <c r="C1823" i="9"/>
  <c r="C1822" i="9"/>
  <c r="C1821" i="9"/>
  <c r="D1822" i="9" s="1"/>
  <c r="E1822" i="9" s="1"/>
  <c r="F1822" i="9" s="1"/>
  <c r="C1820" i="9"/>
  <c r="C1819" i="9"/>
  <c r="D1820" i="9" s="1"/>
  <c r="E1820" i="9" s="1"/>
  <c r="F1820" i="9" s="1"/>
  <c r="D1818" i="9"/>
  <c r="E1818" i="9" s="1"/>
  <c r="F1818" i="9" s="1"/>
  <c r="C1818" i="9"/>
  <c r="D1819" i="9" s="1"/>
  <c r="E1819" i="9" s="1"/>
  <c r="F1819" i="9" s="1"/>
  <c r="C1817" i="9"/>
  <c r="C1816" i="9"/>
  <c r="D1816" i="9" s="1"/>
  <c r="E1816" i="9" s="1"/>
  <c r="F1816" i="9" s="1"/>
  <c r="C1815" i="9"/>
  <c r="C1814" i="9"/>
  <c r="D1815" i="9" s="1"/>
  <c r="E1815" i="9" s="1"/>
  <c r="F1815" i="9" s="1"/>
  <c r="C1813" i="9"/>
  <c r="C1812" i="9"/>
  <c r="D1812" i="9" s="1"/>
  <c r="E1812" i="9" s="1"/>
  <c r="F1812" i="9" s="1"/>
  <c r="E1811" i="9"/>
  <c r="F1811" i="9" s="1"/>
  <c r="D1811" i="9"/>
  <c r="C1811" i="9"/>
  <c r="C1810" i="9"/>
  <c r="C1809" i="9"/>
  <c r="D1810" i="9" s="1"/>
  <c r="E1810" i="9" s="1"/>
  <c r="F1810" i="9" s="1"/>
  <c r="C1808" i="9"/>
  <c r="D1809" i="9" s="1"/>
  <c r="E1809" i="9" s="1"/>
  <c r="F1809" i="9" s="1"/>
  <c r="C1807" i="9"/>
  <c r="C1806" i="9"/>
  <c r="D1807" i="9" s="1"/>
  <c r="E1807" i="9" s="1"/>
  <c r="F1807" i="9" s="1"/>
  <c r="C1805" i="9"/>
  <c r="C1804" i="9"/>
  <c r="D1805" i="9" s="1"/>
  <c r="E1805" i="9" s="1"/>
  <c r="F1805" i="9" s="1"/>
  <c r="C1803" i="9"/>
  <c r="D1804" i="9" s="1"/>
  <c r="E1804" i="9" s="1"/>
  <c r="F1804" i="9" s="1"/>
  <c r="C1802" i="9"/>
  <c r="D1803" i="9" s="1"/>
  <c r="E1803" i="9" s="1"/>
  <c r="F1803" i="9" s="1"/>
  <c r="C1801" i="9"/>
  <c r="D1801" i="9" s="1"/>
  <c r="E1801" i="9" s="1"/>
  <c r="F1801" i="9" s="1"/>
  <c r="E1800" i="9"/>
  <c r="F1800" i="9" s="1"/>
  <c r="C1800" i="9"/>
  <c r="D1799" i="9"/>
  <c r="E1799" i="9" s="1"/>
  <c r="F1799" i="9" s="1"/>
  <c r="C1799" i="9"/>
  <c r="D1800" i="9" s="1"/>
  <c r="C1798" i="9"/>
  <c r="C1797" i="9"/>
  <c r="C1796" i="9"/>
  <c r="C1795" i="9"/>
  <c r="C1794" i="9"/>
  <c r="C1793" i="9"/>
  <c r="C1792" i="9"/>
  <c r="D1793" i="9" s="1"/>
  <c r="E1793" i="9" s="1"/>
  <c r="F1793" i="9" s="1"/>
  <c r="D1791" i="9"/>
  <c r="E1791" i="9" s="1"/>
  <c r="F1791" i="9" s="1"/>
  <c r="C1791" i="9"/>
  <c r="C1790" i="9"/>
  <c r="C1789" i="9"/>
  <c r="D1790" i="9" s="1"/>
  <c r="E1790" i="9" s="1"/>
  <c r="F1790" i="9" s="1"/>
  <c r="C1788" i="9"/>
  <c r="D1789" i="9" s="1"/>
  <c r="E1789" i="9" s="1"/>
  <c r="F1789" i="9" s="1"/>
  <c r="C1787" i="9"/>
  <c r="C1786" i="9"/>
  <c r="C1785" i="9"/>
  <c r="D1784" i="9"/>
  <c r="E1784" i="9" s="1"/>
  <c r="F1784" i="9" s="1"/>
  <c r="C1784" i="9"/>
  <c r="D1785" i="9" s="1"/>
  <c r="E1785" i="9" s="1"/>
  <c r="F1785" i="9" s="1"/>
  <c r="F1783" i="9"/>
  <c r="C1783" i="9"/>
  <c r="D1782" i="9"/>
  <c r="E1782" i="9" s="1"/>
  <c r="F1782" i="9" s="1"/>
  <c r="C1782" i="9"/>
  <c r="D1783" i="9" s="1"/>
  <c r="E1783" i="9" s="1"/>
  <c r="C1781" i="9"/>
  <c r="D1781" i="9" s="1"/>
  <c r="E1781" i="9" s="1"/>
  <c r="F1781" i="9" s="1"/>
  <c r="C1780" i="9"/>
  <c r="C1779" i="9"/>
  <c r="D1780" i="9" s="1"/>
  <c r="E1780" i="9" s="1"/>
  <c r="F1780" i="9" s="1"/>
  <c r="C1778" i="9"/>
  <c r="D1779" i="9" s="1"/>
  <c r="E1779" i="9" s="1"/>
  <c r="F1779" i="9" s="1"/>
  <c r="D1777" i="9"/>
  <c r="E1777" i="9" s="1"/>
  <c r="F1777" i="9" s="1"/>
  <c r="C1777" i="9"/>
  <c r="E1776" i="9"/>
  <c r="F1776" i="9" s="1"/>
  <c r="D1776" i="9"/>
  <c r="C1776" i="9"/>
  <c r="C1775" i="9"/>
  <c r="D1774" i="9"/>
  <c r="E1774" i="9" s="1"/>
  <c r="F1774" i="9" s="1"/>
  <c r="C1774" i="9"/>
  <c r="D1775" i="9" s="1"/>
  <c r="E1775" i="9" s="1"/>
  <c r="F1775" i="9" s="1"/>
  <c r="C1773" i="9"/>
  <c r="C1772" i="9"/>
  <c r="D1773" i="9" s="1"/>
  <c r="E1773" i="9" s="1"/>
  <c r="F1773" i="9" s="1"/>
  <c r="C1771" i="9"/>
  <c r="D1772" i="9" s="1"/>
  <c r="E1772" i="9" s="1"/>
  <c r="F1772" i="9" s="1"/>
  <c r="E1770" i="9"/>
  <c r="F1770" i="9" s="1"/>
  <c r="C1770" i="9"/>
  <c r="C1769" i="9"/>
  <c r="D1770" i="9" s="1"/>
  <c r="C1768" i="9"/>
  <c r="D1769" i="9" s="1"/>
  <c r="E1769" i="9" s="1"/>
  <c r="F1769" i="9" s="1"/>
  <c r="E1767" i="9"/>
  <c r="F1767" i="9" s="1"/>
  <c r="C1767" i="9"/>
  <c r="C1766" i="9"/>
  <c r="D1767" i="9" s="1"/>
  <c r="C1765" i="9"/>
  <c r="C1764" i="9"/>
  <c r="D1765" i="9" s="1"/>
  <c r="E1765" i="9" s="1"/>
  <c r="F1765" i="9" s="1"/>
  <c r="C1763" i="9"/>
  <c r="C1762" i="9"/>
  <c r="D1763" i="9" s="1"/>
  <c r="E1763" i="9" s="1"/>
  <c r="F1763" i="9" s="1"/>
  <c r="C1761" i="9"/>
  <c r="E1760" i="9"/>
  <c r="F1760" i="9" s="1"/>
  <c r="C1760" i="9"/>
  <c r="C1759" i="9"/>
  <c r="D1760" i="9" s="1"/>
  <c r="C1758" i="9"/>
  <c r="C1757" i="9"/>
  <c r="D1758" i="9" s="1"/>
  <c r="E1758" i="9" s="1"/>
  <c r="F1758" i="9" s="1"/>
  <c r="C1756" i="9"/>
  <c r="C1755" i="9"/>
  <c r="D1754" i="9"/>
  <c r="E1754" i="9" s="1"/>
  <c r="F1754" i="9" s="1"/>
  <c r="C1754" i="9"/>
  <c r="D1755" i="9" s="1"/>
  <c r="E1755" i="9" s="1"/>
  <c r="F1755" i="9" s="1"/>
  <c r="C1753" i="9"/>
  <c r="D1753" i="9" s="1"/>
  <c r="E1753" i="9" s="1"/>
  <c r="F1753" i="9" s="1"/>
  <c r="E1752" i="9"/>
  <c r="F1752" i="9" s="1"/>
  <c r="C1752" i="9"/>
  <c r="D1751" i="9"/>
  <c r="E1751" i="9" s="1"/>
  <c r="F1751" i="9" s="1"/>
  <c r="C1751" i="9"/>
  <c r="D1752" i="9" s="1"/>
  <c r="F1750" i="9"/>
  <c r="E1750" i="9"/>
  <c r="C1750" i="9"/>
  <c r="C1749" i="9"/>
  <c r="D1750" i="9" s="1"/>
  <c r="C1748" i="9"/>
  <c r="D1749" i="9" s="1"/>
  <c r="E1749" i="9" s="1"/>
  <c r="F1749" i="9" s="1"/>
  <c r="C1747" i="9"/>
  <c r="C1746" i="9"/>
  <c r="D1746" i="9" s="1"/>
  <c r="E1746" i="9" s="1"/>
  <c r="F1746" i="9" s="1"/>
  <c r="E1745" i="9"/>
  <c r="F1745" i="9" s="1"/>
  <c r="C1745" i="9"/>
  <c r="C1744" i="9"/>
  <c r="D1745" i="9" s="1"/>
  <c r="C1743" i="9"/>
  <c r="D1744" i="9" s="1"/>
  <c r="E1744" i="9" s="1"/>
  <c r="F1744" i="9" s="1"/>
  <c r="C1742" i="9"/>
  <c r="C1741" i="9"/>
  <c r="D1742" i="9" s="1"/>
  <c r="E1742" i="9" s="1"/>
  <c r="F1742" i="9" s="1"/>
  <c r="C1740" i="9"/>
  <c r="C1739" i="9"/>
  <c r="D1740" i="9" s="1"/>
  <c r="E1740" i="9" s="1"/>
  <c r="F1740" i="9" s="1"/>
  <c r="C1738" i="9"/>
  <c r="D1739" i="9" s="1"/>
  <c r="E1739" i="9" s="1"/>
  <c r="F1739" i="9" s="1"/>
  <c r="D1737" i="9"/>
  <c r="E1737" i="9" s="1"/>
  <c r="F1737" i="9" s="1"/>
  <c r="C1737" i="9"/>
  <c r="C1736" i="9"/>
  <c r="D1736" i="9" s="1"/>
  <c r="E1736" i="9" s="1"/>
  <c r="F1736" i="9" s="1"/>
  <c r="F1735" i="9"/>
  <c r="E1735" i="9"/>
  <c r="C1735" i="9"/>
  <c r="C1734" i="9"/>
  <c r="D1735" i="9" s="1"/>
  <c r="C1733" i="9"/>
  <c r="D1734" i="9" s="1"/>
  <c r="E1734" i="9" s="1"/>
  <c r="F1734" i="9" s="1"/>
  <c r="C1732" i="9"/>
  <c r="D1733" i="9" s="1"/>
  <c r="E1733" i="9" s="1"/>
  <c r="F1733" i="9" s="1"/>
  <c r="C1731" i="9"/>
  <c r="D1732" i="9" s="1"/>
  <c r="E1732" i="9" s="1"/>
  <c r="F1732" i="9" s="1"/>
  <c r="E1730" i="9"/>
  <c r="F1730" i="9" s="1"/>
  <c r="D1730" i="9"/>
  <c r="C1730" i="9"/>
  <c r="C1729" i="9"/>
  <c r="D1729" i="9" s="1"/>
  <c r="E1729" i="9" s="1"/>
  <c r="F1729" i="9" s="1"/>
  <c r="C1728" i="9"/>
  <c r="C1727" i="9"/>
  <c r="D1728" i="9" s="1"/>
  <c r="E1728" i="9" s="1"/>
  <c r="F1728" i="9" s="1"/>
  <c r="D1726" i="9"/>
  <c r="E1726" i="9" s="1"/>
  <c r="F1726" i="9" s="1"/>
  <c r="C1726" i="9"/>
  <c r="C1725" i="9"/>
  <c r="C1724" i="9"/>
  <c r="D1725" i="9" s="1"/>
  <c r="E1725" i="9" s="1"/>
  <c r="F1725" i="9" s="1"/>
  <c r="E1723" i="9"/>
  <c r="F1723" i="9" s="1"/>
  <c r="D1723" i="9"/>
  <c r="C1723" i="9"/>
  <c r="C1722" i="9"/>
  <c r="C1721" i="9"/>
  <c r="D1722" i="9" s="1"/>
  <c r="E1722" i="9" s="1"/>
  <c r="F1722" i="9" s="1"/>
  <c r="C1720" i="9"/>
  <c r="C1719" i="9"/>
  <c r="D1720" i="9" s="1"/>
  <c r="E1720" i="9" s="1"/>
  <c r="F1720" i="9" s="1"/>
  <c r="D1718" i="9"/>
  <c r="E1718" i="9" s="1"/>
  <c r="F1718" i="9" s="1"/>
  <c r="C1718" i="9"/>
  <c r="C1717" i="9"/>
  <c r="C1716" i="9"/>
  <c r="D1717" i="9" s="1"/>
  <c r="E1717" i="9" s="1"/>
  <c r="F1717" i="9" s="1"/>
  <c r="F1715" i="9"/>
  <c r="E1715" i="9"/>
  <c r="C1715" i="9"/>
  <c r="C1714" i="9"/>
  <c r="D1715" i="9" s="1"/>
  <c r="D1713" i="9"/>
  <c r="E1713" i="9" s="1"/>
  <c r="F1713" i="9" s="1"/>
  <c r="C1713" i="9"/>
  <c r="D1714" i="9" s="1"/>
  <c r="E1714" i="9" s="1"/>
  <c r="F1714" i="9" s="1"/>
  <c r="C1712" i="9"/>
  <c r="D1712" i="9" s="1"/>
  <c r="E1712" i="9" s="1"/>
  <c r="F1712" i="9" s="1"/>
  <c r="F1711" i="9"/>
  <c r="C1711" i="9"/>
  <c r="D1711" i="9" s="1"/>
  <c r="E1711" i="9" s="1"/>
  <c r="C1710" i="9"/>
  <c r="C1709" i="9"/>
  <c r="D1710" i="9" s="1"/>
  <c r="E1710" i="9" s="1"/>
  <c r="F1710" i="9" s="1"/>
  <c r="C1708" i="9"/>
  <c r="C1707" i="9"/>
  <c r="D1708" i="9" s="1"/>
  <c r="E1708" i="9" s="1"/>
  <c r="F1708" i="9" s="1"/>
  <c r="C1706" i="9"/>
  <c r="D1707" i="9" s="1"/>
  <c r="E1707" i="9" s="1"/>
  <c r="F1707" i="9" s="1"/>
  <c r="C1705" i="9"/>
  <c r="C1704" i="9"/>
  <c r="D1705" i="9" s="1"/>
  <c r="E1705" i="9" s="1"/>
  <c r="F1705" i="9" s="1"/>
  <c r="D1703" i="9"/>
  <c r="E1703" i="9" s="1"/>
  <c r="F1703" i="9" s="1"/>
  <c r="C1703" i="9"/>
  <c r="D1702" i="9"/>
  <c r="E1702" i="9" s="1"/>
  <c r="F1702" i="9" s="1"/>
  <c r="C1702" i="9"/>
  <c r="D1701" i="9"/>
  <c r="E1701" i="9" s="1"/>
  <c r="F1701" i="9" s="1"/>
  <c r="C1701" i="9"/>
  <c r="E1700" i="9"/>
  <c r="F1700" i="9" s="1"/>
  <c r="C1700" i="9"/>
  <c r="C1699" i="9"/>
  <c r="D1700" i="9" s="1"/>
  <c r="C1698" i="9"/>
  <c r="D1699" i="9" s="1"/>
  <c r="E1699" i="9" s="1"/>
  <c r="F1699" i="9" s="1"/>
  <c r="C1697" i="9"/>
  <c r="D1698" i="9" s="1"/>
  <c r="E1698" i="9" s="1"/>
  <c r="F1698" i="9" s="1"/>
  <c r="C1696" i="9"/>
  <c r="E1695" i="9"/>
  <c r="F1695" i="9" s="1"/>
  <c r="C1695" i="9"/>
  <c r="C1694" i="9"/>
  <c r="D1695" i="9" s="1"/>
  <c r="C1693" i="9"/>
  <c r="C1692" i="9"/>
  <c r="D1693" i="9" s="1"/>
  <c r="E1693" i="9" s="1"/>
  <c r="F1693" i="9" s="1"/>
  <c r="C1691" i="9"/>
  <c r="C1690" i="9"/>
  <c r="C1689" i="9"/>
  <c r="D1690" i="9" s="1"/>
  <c r="E1690" i="9" s="1"/>
  <c r="F1690" i="9" s="1"/>
  <c r="D1688" i="9"/>
  <c r="E1688" i="9" s="1"/>
  <c r="F1688" i="9" s="1"/>
  <c r="C1688" i="9"/>
  <c r="C1687" i="9"/>
  <c r="C1686" i="9"/>
  <c r="C1685" i="9"/>
  <c r="C1684" i="9"/>
  <c r="D1685" i="9" s="1"/>
  <c r="E1685" i="9" s="1"/>
  <c r="F1685" i="9" s="1"/>
  <c r="C1683" i="9"/>
  <c r="D1682" i="9"/>
  <c r="E1682" i="9" s="1"/>
  <c r="F1682" i="9" s="1"/>
  <c r="C1682" i="9"/>
  <c r="C1681" i="9"/>
  <c r="D1681" i="9" s="1"/>
  <c r="E1681" i="9" s="1"/>
  <c r="F1681" i="9" s="1"/>
  <c r="C1680" i="9"/>
  <c r="C1679" i="9"/>
  <c r="D1680" i="9" s="1"/>
  <c r="E1680" i="9" s="1"/>
  <c r="F1680" i="9" s="1"/>
  <c r="D1678" i="9"/>
  <c r="E1678" i="9" s="1"/>
  <c r="F1678" i="9" s="1"/>
  <c r="C1678" i="9"/>
  <c r="D1679" i="9" s="1"/>
  <c r="E1679" i="9" s="1"/>
  <c r="F1679" i="9" s="1"/>
  <c r="C1677" i="9"/>
  <c r="D1677" i="9" s="1"/>
  <c r="E1677" i="9" s="1"/>
  <c r="F1677" i="9" s="1"/>
  <c r="E1676" i="9"/>
  <c r="F1676" i="9" s="1"/>
  <c r="D1676" i="9"/>
  <c r="C1676" i="9"/>
  <c r="C1675" i="9"/>
  <c r="C1674" i="9"/>
  <c r="D1675" i="9" s="1"/>
  <c r="E1675" i="9" s="1"/>
  <c r="F1675" i="9" s="1"/>
  <c r="C1673" i="9"/>
  <c r="D1672" i="9"/>
  <c r="E1672" i="9" s="1"/>
  <c r="F1672" i="9" s="1"/>
  <c r="C1672" i="9"/>
  <c r="D1673" i="9" s="1"/>
  <c r="E1673" i="9" s="1"/>
  <c r="F1673" i="9" s="1"/>
  <c r="C1671" i="9"/>
  <c r="D1671" i="9" s="1"/>
  <c r="E1671" i="9" s="1"/>
  <c r="F1671" i="9" s="1"/>
  <c r="F1670" i="9"/>
  <c r="C1670" i="9"/>
  <c r="C1669" i="9"/>
  <c r="D1670" i="9" s="1"/>
  <c r="E1670" i="9" s="1"/>
  <c r="C1668" i="9"/>
  <c r="D1669" i="9" s="1"/>
  <c r="E1669" i="9" s="1"/>
  <c r="F1669" i="9" s="1"/>
  <c r="C1667" i="9"/>
  <c r="C1666" i="9"/>
  <c r="D1667" i="9" s="1"/>
  <c r="E1667" i="9" s="1"/>
  <c r="F1667" i="9" s="1"/>
  <c r="E1665" i="9"/>
  <c r="F1665" i="9" s="1"/>
  <c r="C1665" i="9"/>
  <c r="C1664" i="9"/>
  <c r="D1665" i="9" s="1"/>
  <c r="C1663" i="9"/>
  <c r="D1664" i="9" s="1"/>
  <c r="E1664" i="9" s="1"/>
  <c r="F1664" i="9" s="1"/>
  <c r="E1662" i="9"/>
  <c r="F1662" i="9" s="1"/>
  <c r="D1662" i="9"/>
  <c r="C1662" i="9"/>
  <c r="D1661" i="9"/>
  <c r="E1661" i="9" s="1"/>
  <c r="F1661" i="9" s="1"/>
  <c r="C1661" i="9"/>
  <c r="C1660" i="9"/>
  <c r="C1659" i="9"/>
  <c r="C1658" i="9"/>
  <c r="C1657" i="9"/>
  <c r="D1658" i="9" s="1"/>
  <c r="E1658" i="9" s="1"/>
  <c r="F1658" i="9" s="1"/>
  <c r="C1656" i="9"/>
  <c r="D1657" i="9" s="1"/>
  <c r="E1657" i="9" s="1"/>
  <c r="F1657" i="9" s="1"/>
  <c r="E1655" i="9"/>
  <c r="F1655" i="9" s="1"/>
  <c r="C1655" i="9"/>
  <c r="D1654" i="9"/>
  <c r="E1654" i="9" s="1"/>
  <c r="F1654" i="9" s="1"/>
  <c r="C1654" i="9"/>
  <c r="D1655" i="9" s="1"/>
  <c r="D1653" i="9"/>
  <c r="E1653" i="9" s="1"/>
  <c r="F1653" i="9" s="1"/>
  <c r="C1653" i="9"/>
  <c r="C1652" i="9"/>
  <c r="C1651" i="9"/>
  <c r="D1652" i="9" s="1"/>
  <c r="E1652" i="9" s="1"/>
  <c r="F1652" i="9" s="1"/>
  <c r="C1650" i="9"/>
  <c r="C1649" i="9"/>
  <c r="D1650" i="9" s="1"/>
  <c r="E1650" i="9" s="1"/>
  <c r="F1650" i="9" s="1"/>
  <c r="C1648" i="9"/>
  <c r="C1647" i="9"/>
  <c r="D1647" i="9" s="1"/>
  <c r="E1647" i="9" s="1"/>
  <c r="F1647" i="9" s="1"/>
  <c r="C1646" i="9"/>
  <c r="D1646" i="9" s="1"/>
  <c r="E1646" i="9" s="1"/>
  <c r="F1646" i="9" s="1"/>
  <c r="C1645" i="9"/>
  <c r="C1644" i="9"/>
  <c r="D1645" i="9" s="1"/>
  <c r="E1645" i="9" s="1"/>
  <c r="F1645" i="9" s="1"/>
  <c r="C1643" i="9"/>
  <c r="D1644" i="9" s="1"/>
  <c r="E1644" i="9" s="1"/>
  <c r="F1644" i="9" s="1"/>
  <c r="C1642" i="9"/>
  <c r="D1642" i="9" s="1"/>
  <c r="E1642" i="9" s="1"/>
  <c r="F1642" i="9" s="1"/>
  <c r="E1641" i="9"/>
  <c r="F1641" i="9" s="1"/>
  <c r="D1641" i="9"/>
  <c r="C1641" i="9"/>
  <c r="C1640" i="9"/>
  <c r="C1639" i="9"/>
  <c r="D1640" i="9" s="1"/>
  <c r="E1640" i="9" s="1"/>
  <c r="F1640" i="9" s="1"/>
  <c r="C1638" i="9"/>
  <c r="D1639" i="9" s="1"/>
  <c r="E1639" i="9" s="1"/>
  <c r="F1639" i="9" s="1"/>
  <c r="F1637" i="9"/>
  <c r="C1637" i="9"/>
  <c r="C1636" i="9"/>
  <c r="D1637" i="9" s="1"/>
  <c r="E1637" i="9" s="1"/>
  <c r="E1635" i="9"/>
  <c r="F1635" i="9" s="1"/>
  <c r="C1635" i="9"/>
  <c r="C1634" i="9"/>
  <c r="D1635" i="9" s="1"/>
  <c r="C1633" i="9"/>
  <c r="D1634" i="9" s="1"/>
  <c r="E1634" i="9" s="1"/>
  <c r="F1634" i="9" s="1"/>
  <c r="C1632" i="9"/>
  <c r="D1633" i="9" s="1"/>
  <c r="E1633" i="9" s="1"/>
  <c r="F1633" i="9" s="1"/>
  <c r="C1631" i="9"/>
  <c r="D1632" i="9" s="1"/>
  <c r="E1632" i="9" s="1"/>
  <c r="F1632" i="9" s="1"/>
  <c r="F1630" i="9"/>
  <c r="E1630" i="9"/>
  <c r="C1630" i="9"/>
  <c r="D1629" i="9"/>
  <c r="E1629" i="9" s="1"/>
  <c r="F1629" i="9" s="1"/>
  <c r="C1629" i="9"/>
  <c r="D1630" i="9" s="1"/>
  <c r="C1628" i="9"/>
  <c r="C1627" i="9"/>
  <c r="D1628" i="9" s="1"/>
  <c r="E1628" i="9" s="1"/>
  <c r="F1628" i="9" s="1"/>
  <c r="D1626" i="9"/>
  <c r="E1626" i="9" s="1"/>
  <c r="F1626" i="9" s="1"/>
  <c r="C1626" i="9"/>
  <c r="C1625" i="9"/>
  <c r="D1624" i="9"/>
  <c r="E1624" i="9" s="1"/>
  <c r="F1624" i="9" s="1"/>
  <c r="C1624" i="9"/>
  <c r="D1625" i="9" s="1"/>
  <c r="E1625" i="9" s="1"/>
  <c r="F1625" i="9" s="1"/>
  <c r="C1623" i="9"/>
  <c r="C1622" i="9"/>
  <c r="D1623" i="9" s="1"/>
  <c r="E1623" i="9" s="1"/>
  <c r="F1623" i="9" s="1"/>
  <c r="D1621" i="9"/>
  <c r="E1621" i="9" s="1"/>
  <c r="F1621" i="9" s="1"/>
  <c r="C1621" i="9"/>
  <c r="E1620" i="9"/>
  <c r="F1620" i="9" s="1"/>
  <c r="C1620" i="9"/>
  <c r="C1619" i="9"/>
  <c r="D1620" i="9" s="1"/>
  <c r="C1618" i="9"/>
  <c r="D1619" i="9" s="1"/>
  <c r="E1619" i="9" s="1"/>
  <c r="F1619" i="9" s="1"/>
  <c r="C1617" i="9"/>
  <c r="C1616" i="9"/>
  <c r="F1615" i="9"/>
  <c r="C1615" i="9"/>
  <c r="C1614" i="9"/>
  <c r="D1615" i="9" s="1"/>
  <c r="E1615" i="9" s="1"/>
  <c r="F1613" i="9"/>
  <c r="D1613" i="9"/>
  <c r="E1613" i="9" s="1"/>
  <c r="C1613" i="9"/>
  <c r="C1612" i="9"/>
  <c r="D1612" i="9" s="1"/>
  <c r="E1612" i="9" s="1"/>
  <c r="F1612" i="9" s="1"/>
  <c r="C1611" i="9"/>
  <c r="D1611" i="9" s="1"/>
  <c r="E1611" i="9" s="1"/>
  <c r="F1611" i="9" s="1"/>
  <c r="C1610" i="9"/>
  <c r="C1609" i="9"/>
  <c r="D1610" i="9" s="1"/>
  <c r="E1610" i="9" s="1"/>
  <c r="F1610" i="9" s="1"/>
  <c r="C1608" i="9"/>
  <c r="D1609" i="9" s="1"/>
  <c r="E1609" i="9" s="1"/>
  <c r="F1609" i="9" s="1"/>
  <c r="C1607" i="9"/>
  <c r="D1608" i="9" s="1"/>
  <c r="E1608" i="9" s="1"/>
  <c r="F1608" i="9" s="1"/>
  <c r="C1606" i="9"/>
  <c r="D1606" i="9" s="1"/>
  <c r="E1606" i="9" s="1"/>
  <c r="F1606" i="9" s="1"/>
  <c r="C1605" i="9"/>
  <c r="C1604" i="9"/>
  <c r="D1605" i="9" s="1"/>
  <c r="E1605" i="9" s="1"/>
  <c r="F1605" i="9" s="1"/>
  <c r="C1603" i="9"/>
  <c r="D1604" i="9" s="1"/>
  <c r="E1604" i="9" s="1"/>
  <c r="F1604" i="9" s="1"/>
  <c r="C1602" i="9"/>
  <c r="D1603" i="9" s="1"/>
  <c r="E1603" i="9" s="1"/>
  <c r="F1603" i="9" s="1"/>
  <c r="F1601" i="9"/>
  <c r="E1601" i="9"/>
  <c r="D1601" i="9"/>
  <c r="C1601" i="9"/>
  <c r="F1600" i="9"/>
  <c r="E1600" i="9"/>
  <c r="C1600" i="9"/>
  <c r="C1599" i="9"/>
  <c r="D1600" i="9" s="1"/>
  <c r="C1598" i="9"/>
  <c r="D1599" i="9" s="1"/>
  <c r="E1599" i="9" s="1"/>
  <c r="F1599" i="9" s="1"/>
  <c r="D1597" i="9"/>
  <c r="E1597" i="9" s="1"/>
  <c r="F1597" i="9" s="1"/>
  <c r="C1597" i="9"/>
  <c r="D1598" i="9" s="1"/>
  <c r="E1598" i="9" s="1"/>
  <c r="F1598" i="9" s="1"/>
  <c r="C1596" i="9"/>
  <c r="D1596" i="9" s="1"/>
  <c r="E1596" i="9" s="1"/>
  <c r="F1596" i="9" s="1"/>
  <c r="C1595" i="9"/>
  <c r="C1594" i="9"/>
  <c r="F1593" i="9"/>
  <c r="C1593" i="9"/>
  <c r="D1592" i="9"/>
  <c r="E1592" i="9" s="1"/>
  <c r="F1592" i="9" s="1"/>
  <c r="C1592" i="9"/>
  <c r="D1593" i="9" s="1"/>
  <c r="E1593" i="9" s="1"/>
  <c r="C1591" i="9"/>
  <c r="D1591" i="9" s="1"/>
  <c r="E1591" i="9" s="1"/>
  <c r="F1591" i="9" s="1"/>
  <c r="E1590" i="9"/>
  <c r="F1590" i="9" s="1"/>
  <c r="C1590" i="9"/>
  <c r="D1589" i="9"/>
  <c r="E1589" i="9" s="1"/>
  <c r="F1589" i="9" s="1"/>
  <c r="C1589" i="9"/>
  <c r="D1590" i="9" s="1"/>
  <c r="C1588" i="9"/>
  <c r="D1588" i="9" s="1"/>
  <c r="E1588" i="9" s="1"/>
  <c r="F1588" i="9" s="1"/>
  <c r="C1587" i="9"/>
  <c r="C1586" i="9"/>
  <c r="F1585" i="9"/>
  <c r="E1585" i="9"/>
  <c r="C1585" i="9"/>
  <c r="C1584" i="9"/>
  <c r="D1585" i="9" s="1"/>
  <c r="C1583" i="9"/>
  <c r="D1584" i="9" s="1"/>
  <c r="E1584" i="9" s="1"/>
  <c r="F1584" i="9" s="1"/>
  <c r="D1582" i="9"/>
  <c r="E1582" i="9" s="1"/>
  <c r="F1582" i="9" s="1"/>
  <c r="C1582" i="9"/>
  <c r="C1581" i="9"/>
  <c r="D1581" i="9" s="1"/>
  <c r="E1581" i="9" s="1"/>
  <c r="F1581" i="9" s="1"/>
  <c r="C1580" i="9"/>
  <c r="C1579" i="9"/>
  <c r="D1580" i="9" s="1"/>
  <c r="E1580" i="9" s="1"/>
  <c r="F1580" i="9" s="1"/>
  <c r="C1578" i="9"/>
  <c r="C1577" i="9"/>
  <c r="F1576" i="9"/>
  <c r="E1576" i="9"/>
  <c r="D1576" i="9"/>
  <c r="C1576" i="9"/>
  <c r="C1575" i="9"/>
  <c r="C1574" i="9"/>
  <c r="D1573" i="9"/>
  <c r="E1573" i="9" s="1"/>
  <c r="F1573" i="9" s="1"/>
  <c r="C1573" i="9"/>
  <c r="C1572" i="9"/>
  <c r="C1571" i="9"/>
  <c r="C1570" i="9"/>
  <c r="C1569" i="9"/>
  <c r="D1570" i="9" s="1"/>
  <c r="E1570" i="9" s="1"/>
  <c r="F1570" i="9" s="1"/>
  <c r="C1568" i="9"/>
  <c r="D1569" i="9" s="1"/>
  <c r="E1569" i="9" s="1"/>
  <c r="F1569" i="9" s="1"/>
  <c r="E1567" i="9"/>
  <c r="F1567" i="9" s="1"/>
  <c r="C1567" i="9"/>
  <c r="D1567" i="9" s="1"/>
  <c r="F1566" i="9"/>
  <c r="E1566" i="9"/>
  <c r="D1566" i="9"/>
  <c r="C1566" i="9"/>
  <c r="C1565" i="9"/>
  <c r="C1564" i="9"/>
  <c r="D1565" i="9" s="1"/>
  <c r="E1565" i="9" s="1"/>
  <c r="F1565" i="9" s="1"/>
  <c r="C1563" i="9"/>
  <c r="D1564" i="9" s="1"/>
  <c r="E1564" i="9" s="1"/>
  <c r="F1564" i="9" s="1"/>
  <c r="C1562" i="9"/>
  <c r="D1563" i="9" s="1"/>
  <c r="E1563" i="9" s="1"/>
  <c r="F1563" i="9" s="1"/>
  <c r="C1561" i="9"/>
  <c r="D1562" i="9" s="1"/>
  <c r="E1562" i="9" s="1"/>
  <c r="F1562" i="9" s="1"/>
  <c r="D1560" i="9"/>
  <c r="E1560" i="9" s="1"/>
  <c r="F1560" i="9" s="1"/>
  <c r="C1560" i="9"/>
  <c r="C1559" i="9"/>
  <c r="C1558" i="9"/>
  <c r="D1559" i="9" s="1"/>
  <c r="E1559" i="9" s="1"/>
  <c r="F1559" i="9" s="1"/>
  <c r="C1557" i="9"/>
  <c r="D1558" i="9" s="1"/>
  <c r="E1558" i="9" s="1"/>
  <c r="F1558" i="9" s="1"/>
  <c r="C1556" i="9"/>
  <c r="D1557" i="9" s="1"/>
  <c r="E1557" i="9" s="1"/>
  <c r="F1557" i="9" s="1"/>
  <c r="C1555" i="9"/>
  <c r="D1556" i="9" s="1"/>
  <c r="E1556" i="9" s="1"/>
  <c r="F1556" i="9" s="1"/>
  <c r="C1554" i="9"/>
  <c r="D1554" i="9" s="1"/>
  <c r="E1554" i="9" s="1"/>
  <c r="F1554" i="9" s="1"/>
  <c r="C1553" i="9"/>
  <c r="C1552" i="9"/>
  <c r="D1553" i="9" s="1"/>
  <c r="E1553" i="9" s="1"/>
  <c r="F1553" i="9" s="1"/>
  <c r="C1551" i="9"/>
  <c r="D1552" i="9" s="1"/>
  <c r="E1552" i="9" s="1"/>
  <c r="F1552" i="9" s="1"/>
  <c r="C1550" i="9"/>
  <c r="C1549" i="9"/>
  <c r="D1549" i="9" s="1"/>
  <c r="E1549" i="9" s="1"/>
  <c r="F1549" i="9" s="1"/>
  <c r="C1548" i="9"/>
  <c r="C1547" i="9"/>
  <c r="E1546" i="9"/>
  <c r="F1546" i="9" s="1"/>
  <c r="C1546" i="9"/>
  <c r="C1545" i="9"/>
  <c r="D1546" i="9" s="1"/>
  <c r="C1544" i="9"/>
  <c r="D1545" i="9" s="1"/>
  <c r="E1545" i="9" s="1"/>
  <c r="F1545" i="9" s="1"/>
  <c r="F1543" i="9"/>
  <c r="E1543" i="9"/>
  <c r="D1543" i="9"/>
  <c r="C1543" i="9"/>
  <c r="C1542" i="9"/>
  <c r="C1541" i="9"/>
  <c r="D1542" i="9" s="1"/>
  <c r="E1542" i="9" s="1"/>
  <c r="F1542" i="9" s="1"/>
  <c r="D1540" i="9"/>
  <c r="E1540" i="9" s="1"/>
  <c r="F1540" i="9" s="1"/>
  <c r="C1540" i="9"/>
  <c r="C1539" i="9"/>
  <c r="C1538" i="9"/>
  <c r="D1539" i="9" s="1"/>
  <c r="E1539" i="9" s="1"/>
  <c r="F1539" i="9" s="1"/>
  <c r="E1537" i="9"/>
  <c r="F1537" i="9" s="1"/>
  <c r="C1537" i="9"/>
  <c r="C1536" i="9"/>
  <c r="D1537" i="9" s="1"/>
  <c r="C1535" i="9"/>
  <c r="C1534" i="9"/>
  <c r="D1535" i="9" s="1"/>
  <c r="E1535" i="9" s="1"/>
  <c r="F1535" i="9" s="1"/>
  <c r="C1533" i="9"/>
  <c r="C1532" i="9"/>
  <c r="C1531" i="9"/>
  <c r="C1530" i="9"/>
  <c r="D1531" i="9" s="1"/>
  <c r="E1531" i="9" s="1"/>
  <c r="F1531" i="9" s="1"/>
  <c r="C1529" i="9"/>
  <c r="D1530" i="9" s="1"/>
  <c r="E1530" i="9" s="1"/>
  <c r="F1530" i="9" s="1"/>
  <c r="C1528" i="9"/>
  <c r="D1528" i="9" s="1"/>
  <c r="E1528" i="9" s="1"/>
  <c r="F1528" i="9" s="1"/>
  <c r="F1527" i="9"/>
  <c r="D1527" i="9"/>
  <c r="E1527" i="9" s="1"/>
  <c r="C1527" i="9"/>
  <c r="C1526" i="9"/>
  <c r="C1525" i="9"/>
  <c r="D1526" i="9" s="1"/>
  <c r="E1526" i="9" s="1"/>
  <c r="F1526" i="9" s="1"/>
  <c r="C1524" i="9"/>
  <c r="D1525" i="9" s="1"/>
  <c r="E1525" i="9" s="1"/>
  <c r="F1525" i="9" s="1"/>
  <c r="C1523" i="9"/>
  <c r="D1524" i="9" s="1"/>
  <c r="E1524" i="9" s="1"/>
  <c r="F1524" i="9" s="1"/>
  <c r="D1522" i="9"/>
  <c r="E1522" i="9" s="1"/>
  <c r="F1522" i="9" s="1"/>
  <c r="C1522" i="9"/>
  <c r="C1521" i="9"/>
  <c r="D1521" i="9" s="1"/>
  <c r="E1521" i="9" s="1"/>
  <c r="F1521" i="9" s="1"/>
  <c r="C1520" i="9"/>
  <c r="C1519" i="9"/>
  <c r="D1520" i="9" s="1"/>
  <c r="E1520" i="9" s="1"/>
  <c r="F1520" i="9" s="1"/>
  <c r="C1518" i="9"/>
  <c r="D1519" i="9" s="1"/>
  <c r="E1519" i="9" s="1"/>
  <c r="F1519" i="9" s="1"/>
  <c r="C1517" i="9"/>
  <c r="D1518" i="9" s="1"/>
  <c r="E1518" i="9" s="1"/>
  <c r="F1518" i="9" s="1"/>
  <c r="D1516" i="9"/>
  <c r="E1516" i="9" s="1"/>
  <c r="F1516" i="9" s="1"/>
  <c r="C1516" i="9"/>
  <c r="D1517" i="9" s="1"/>
  <c r="E1517" i="9" s="1"/>
  <c r="F1517" i="9" s="1"/>
  <c r="E1515" i="9"/>
  <c r="F1515" i="9" s="1"/>
  <c r="C1515" i="9"/>
  <c r="C1514" i="9"/>
  <c r="D1515" i="9" s="1"/>
  <c r="C1513" i="9"/>
  <c r="D1514" i="9" s="1"/>
  <c r="E1514" i="9" s="1"/>
  <c r="F1514" i="9" s="1"/>
  <c r="C1512" i="9"/>
  <c r="D1513" i="9" s="1"/>
  <c r="E1513" i="9" s="1"/>
  <c r="F1513" i="9" s="1"/>
  <c r="C1511" i="9"/>
  <c r="C1510" i="9"/>
  <c r="D1511" i="9" s="1"/>
  <c r="E1511" i="9" s="1"/>
  <c r="F1511" i="9" s="1"/>
  <c r="C1509" i="9"/>
  <c r="C1508" i="9"/>
  <c r="C1507" i="9"/>
  <c r="C1506" i="9"/>
  <c r="D1507" i="9" s="1"/>
  <c r="E1507" i="9" s="1"/>
  <c r="F1507" i="9" s="1"/>
  <c r="C1505" i="9"/>
  <c r="D1504" i="9"/>
  <c r="E1504" i="9" s="1"/>
  <c r="F1504" i="9" s="1"/>
  <c r="C1504" i="9"/>
  <c r="C1503" i="9"/>
  <c r="C1502" i="9"/>
  <c r="D1503" i="9" s="1"/>
  <c r="E1503" i="9" s="1"/>
  <c r="F1503" i="9" s="1"/>
  <c r="D1501" i="9"/>
  <c r="E1501" i="9" s="1"/>
  <c r="F1501" i="9" s="1"/>
  <c r="C1501" i="9"/>
  <c r="C1500" i="9"/>
  <c r="C1499" i="9"/>
  <c r="D1500" i="9" s="1"/>
  <c r="E1500" i="9" s="1"/>
  <c r="F1500" i="9" s="1"/>
  <c r="E1498" i="9"/>
  <c r="F1498" i="9" s="1"/>
  <c r="C1498" i="9"/>
  <c r="C1497" i="9"/>
  <c r="D1498" i="9" s="1"/>
  <c r="D1496" i="9"/>
  <c r="E1496" i="9" s="1"/>
  <c r="F1496" i="9" s="1"/>
  <c r="C1496" i="9"/>
  <c r="C1495" i="9"/>
  <c r="D1495" i="9" s="1"/>
  <c r="E1495" i="9" s="1"/>
  <c r="F1495" i="9" s="1"/>
  <c r="C1494" i="9"/>
  <c r="C1493" i="9"/>
  <c r="C1492" i="9"/>
  <c r="C1491" i="9"/>
  <c r="D1492" i="9" s="1"/>
  <c r="E1492" i="9" s="1"/>
  <c r="F1492" i="9" s="1"/>
  <c r="C1490" i="9"/>
  <c r="D1491" i="9" s="1"/>
  <c r="E1491" i="9" s="1"/>
  <c r="F1491" i="9" s="1"/>
  <c r="D1489" i="9"/>
  <c r="E1489" i="9" s="1"/>
  <c r="F1489" i="9" s="1"/>
  <c r="C1489" i="9"/>
  <c r="D1490" i="9" s="1"/>
  <c r="E1490" i="9" s="1"/>
  <c r="F1490" i="9" s="1"/>
  <c r="F1488" i="9"/>
  <c r="E1488" i="9"/>
  <c r="D1488" i="9"/>
  <c r="C1488" i="9"/>
  <c r="C1487" i="9"/>
  <c r="C1486" i="9"/>
  <c r="D1487" i="9" s="1"/>
  <c r="E1487" i="9" s="1"/>
  <c r="F1487" i="9" s="1"/>
  <c r="C1485" i="9"/>
  <c r="D1486" i="9" s="1"/>
  <c r="E1486" i="9" s="1"/>
  <c r="F1486" i="9" s="1"/>
  <c r="C1484" i="9"/>
  <c r="D1485" i="9" s="1"/>
  <c r="E1485" i="9" s="1"/>
  <c r="F1485" i="9" s="1"/>
  <c r="C1483" i="9"/>
  <c r="D1484" i="9" s="1"/>
  <c r="E1484" i="9" s="1"/>
  <c r="F1484" i="9" s="1"/>
  <c r="C1482" i="9"/>
  <c r="D1483" i="9" s="1"/>
  <c r="E1483" i="9" s="1"/>
  <c r="F1483" i="9" s="1"/>
  <c r="C1481" i="9"/>
  <c r="C1480" i="9"/>
  <c r="D1481" i="9" s="1"/>
  <c r="E1481" i="9" s="1"/>
  <c r="F1481" i="9" s="1"/>
  <c r="C1479" i="9"/>
  <c r="D1480" i="9" s="1"/>
  <c r="E1480" i="9" s="1"/>
  <c r="F1480" i="9" s="1"/>
  <c r="C1478" i="9"/>
  <c r="D1479" i="9" s="1"/>
  <c r="E1479" i="9" s="1"/>
  <c r="F1479" i="9" s="1"/>
  <c r="C1477" i="9"/>
  <c r="C1476" i="9"/>
  <c r="D1475" i="9"/>
  <c r="E1475" i="9" s="1"/>
  <c r="F1475" i="9" s="1"/>
  <c r="C1475" i="9"/>
  <c r="D1476" i="9" s="1"/>
  <c r="E1476" i="9" s="1"/>
  <c r="F1476" i="9" s="1"/>
  <c r="C1474" i="9"/>
  <c r="C1473" i="9"/>
  <c r="D1474" i="9" s="1"/>
  <c r="E1474" i="9" s="1"/>
  <c r="F1474" i="9" s="1"/>
  <c r="E1472" i="9"/>
  <c r="F1472" i="9" s="1"/>
  <c r="D1472" i="9"/>
  <c r="C1472" i="9"/>
  <c r="C1471" i="9"/>
  <c r="D1471" i="9" s="1"/>
  <c r="E1471" i="9" s="1"/>
  <c r="F1471" i="9" s="1"/>
  <c r="C1470" i="9"/>
  <c r="C1469" i="9"/>
  <c r="D1470" i="9" s="1"/>
  <c r="E1470" i="9" s="1"/>
  <c r="F1470" i="9" s="1"/>
  <c r="D1468" i="9"/>
  <c r="E1468" i="9" s="1"/>
  <c r="F1468" i="9" s="1"/>
  <c r="C1468" i="9"/>
  <c r="C1467" i="9"/>
  <c r="C1466" i="9"/>
  <c r="D1467" i="9" s="1"/>
  <c r="E1467" i="9" s="1"/>
  <c r="F1467" i="9" s="1"/>
  <c r="E1465" i="9"/>
  <c r="F1465" i="9" s="1"/>
  <c r="C1465" i="9"/>
  <c r="C1464" i="9"/>
  <c r="D1465" i="9" s="1"/>
  <c r="C1463" i="9"/>
  <c r="D1464" i="9" s="1"/>
  <c r="E1464" i="9" s="1"/>
  <c r="F1464" i="9" s="1"/>
  <c r="D1462" i="9"/>
  <c r="E1462" i="9" s="1"/>
  <c r="F1462" i="9" s="1"/>
  <c r="C1462" i="9"/>
  <c r="C1461" i="9"/>
  <c r="C1460" i="9"/>
  <c r="D1461" i="9" s="1"/>
  <c r="E1461" i="9" s="1"/>
  <c r="F1461" i="9" s="1"/>
  <c r="C1459" i="9"/>
  <c r="C1458" i="9"/>
  <c r="D1459" i="9" s="1"/>
  <c r="E1459" i="9" s="1"/>
  <c r="F1459" i="9" s="1"/>
  <c r="D1457" i="9"/>
  <c r="E1457" i="9" s="1"/>
  <c r="F1457" i="9" s="1"/>
  <c r="C1457" i="9"/>
  <c r="C1456" i="9"/>
  <c r="D1456" i="9" s="1"/>
  <c r="E1456" i="9" s="1"/>
  <c r="F1456" i="9" s="1"/>
  <c r="C1455" i="9"/>
  <c r="C1454" i="9"/>
  <c r="C1453" i="9"/>
  <c r="C1452" i="9"/>
  <c r="D1453" i="9" s="1"/>
  <c r="E1453" i="9" s="1"/>
  <c r="F1453" i="9" s="1"/>
  <c r="F1451" i="9"/>
  <c r="C1451" i="9"/>
  <c r="D1452" i="9" s="1"/>
  <c r="E1452" i="9" s="1"/>
  <c r="F1452" i="9" s="1"/>
  <c r="C1450" i="9"/>
  <c r="D1451" i="9" s="1"/>
  <c r="E1451" i="9" s="1"/>
  <c r="D1449" i="9"/>
  <c r="E1449" i="9" s="1"/>
  <c r="F1449" i="9" s="1"/>
  <c r="C1449" i="9"/>
  <c r="C1448" i="9"/>
  <c r="C1447" i="9"/>
  <c r="D1448" i="9" s="1"/>
  <c r="E1448" i="9" s="1"/>
  <c r="F1448" i="9" s="1"/>
  <c r="C1446" i="9"/>
  <c r="D1447" i="9" s="1"/>
  <c r="E1447" i="9" s="1"/>
  <c r="F1447" i="9" s="1"/>
  <c r="C1445" i="9"/>
  <c r="D1446" i="9" s="1"/>
  <c r="E1446" i="9" s="1"/>
  <c r="F1446" i="9" s="1"/>
  <c r="C1444" i="9"/>
  <c r="D1445" i="9" s="1"/>
  <c r="E1445" i="9" s="1"/>
  <c r="F1445" i="9" s="1"/>
  <c r="D1443" i="9"/>
  <c r="E1443" i="9" s="1"/>
  <c r="F1443" i="9" s="1"/>
  <c r="C1443" i="9"/>
  <c r="C1442" i="9"/>
  <c r="C1441" i="9"/>
  <c r="D1442" i="9" s="1"/>
  <c r="E1442" i="9" s="1"/>
  <c r="F1442" i="9" s="1"/>
  <c r="C1440" i="9"/>
  <c r="D1441" i="9" s="1"/>
  <c r="E1441" i="9" s="1"/>
  <c r="F1441" i="9" s="1"/>
  <c r="C1439" i="9"/>
  <c r="D1440" i="9" s="1"/>
  <c r="E1440" i="9" s="1"/>
  <c r="F1440" i="9" s="1"/>
  <c r="C1438" i="9"/>
  <c r="C1437" i="9"/>
  <c r="C1436" i="9"/>
  <c r="D1437" i="9" s="1"/>
  <c r="E1437" i="9" s="1"/>
  <c r="F1437" i="9" s="1"/>
  <c r="C1435" i="9"/>
  <c r="C1434" i="9"/>
  <c r="D1435" i="9" s="1"/>
  <c r="E1435" i="9" s="1"/>
  <c r="F1435" i="9" s="1"/>
  <c r="D1433" i="9"/>
  <c r="E1433" i="9" s="1"/>
  <c r="F1433" i="9" s="1"/>
  <c r="C1433" i="9"/>
  <c r="C1432" i="9"/>
  <c r="D1432" i="9" s="1"/>
  <c r="E1432" i="9" s="1"/>
  <c r="F1432" i="9" s="1"/>
  <c r="C1431" i="9"/>
  <c r="C1430" i="9"/>
  <c r="D1429" i="9"/>
  <c r="E1429" i="9" s="1"/>
  <c r="F1429" i="9" s="1"/>
  <c r="C1429" i="9"/>
  <c r="C1428" i="9"/>
  <c r="F1427" i="9"/>
  <c r="E1427" i="9"/>
  <c r="D1427" i="9"/>
  <c r="C1427" i="9"/>
  <c r="D1428" i="9" s="1"/>
  <c r="E1428" i="9" s="1"/>
  <c r="F1428" i="9" s="1"/>
  <c r="E1426" i="9"/>
  <c r="F1426" i="9" s="1"/>
  <c r="C1426" i="9"/>
  <c r="C1425" i="9"/>
  <c r="D1426" i="9" s="1"/>
  <c r="C1424" i="9"/>
  <c r="D1425" i="9" s="1"/>
  <c r="E1425" i="9" s="1"/>
  <c r="F1425" i="9" s="1"/>
  <c r="C1423" i="9"/>
  <c r="D1424" i="9" s="1"/>
  <c r="E1424" i="9" s="1"/>
  <c r="F1424" i="9" s="1"/>
  <c r="C1422" i="9"/>
  <c r="D1421" i="9"/>
  <c r="E1421" i="9" s="1"/>
  <c r="F1421" i="9" s="1"/>
  <c r="C1421" i="9"/>
  <c r="D1422" i="9" s="1"/>
  <c r="E1422" i="9" s="1"/>
  <c r="F1422" i="9" s="1"/>
  <c r="C1420" i="9"/>
  <c r="C1419" i="9"/>
  <c r="D1420" i="9" s="1"/>
  <c r="E1420" i="9" s="1"/>
  <c r="F1420" i="9" s="1"/>
  <c r="C1418" i="9"/>
  <c r="F1417" i="9"/>
  <c r="D1417" i="9"/>
  <c r="E1417" i="9" s="1"/>
  <c r="C1417" i="9"/>
  <c r="C1416" i="9"/>
  <c r="D1416" i="9" s="1"/>
  <c r="E1416" i="9" s="1"/>
  <c r="F1416" i="9" s="1"/>
  <c r="C1415" i="9"/>
  <c r="C1414" i="9"/>
  <c r="D1415" i="9" s="1"/>
  <c r="E1415" i="9" s="1"/>
  <c r="F1415" i="9" s="1"/>
  <c r="C1413" i="9"/>
  <c r="D1414" i="9" s="1"/>
  <c r="E1414" i="9" s="1"/>
  <c r="F1414" i="9" s="1"/>
  <c r="C1412" i="9"/>
  <c r="D1413" i="9" s="1"/>
  <c r="E1413" i="9" s="1"/>
  <c r="F1413" i="9" s="1"/>
  <c r="C1411" i="9"/>
  <c r="D1411" i="9" s="1"/>
  <c r="E1411" i="9" s="1"/>
  <c r="F1411" i="9" s="1"/>
  <c r="F1410" i="9"/>
  <c r="C1410" i="9"/>
  <c r="D1410" i="9" s="1"/>
  <c r="E1410" i="9" s="1"/>
  <c r="C1409" i="9"/>
  <c r="C1408" i="9"/>
  <c r="D1409" i="9" s="1"/>
  <c r="E1409" i="9" s="1"/>
  <c r="F1409" i="9" s="1"/>
  <c r="C1407" i="9"/>
  <c r="D1408" i="9" s="1"/>
  <c r="E1408" i="9" s="1"/>
  <c r="F1408" i="9" s="1"/>
  <c r="C1406" i="9"/>
  <c r="D1407" i="9" s="1"/>
  <c r="E1407" i="9" s="1"/>
  <c r="F1407" i="9" s="1"/>
  <c r="C1405" i="9"/>
  <c r="D1406" i="9" s="1"/>
  <c r="E1406" i="9" s="1"/>
  <c r="F1406" i="9" s="1"/>
  <c r="D1404" i="9"/>
  <c r="E1404" i="9" s="1"/>
  <c r="F1404" i="9" s="1"/>
  <c r="C1404" i="9"/>
  <c r="C1403" i="9"/>
  <c r="C1402" i="9"/>
  <c r="D1403" i="9" s="1"/>
  <c r="E1403" i="9" s="1"/>
  <c r="F1403" i="9" s="1"/>
  <c r="F1401" i="9"/>
  <c r="C1401" i="9"/>
  <c r="D1402" i="9" s="1"/>
  <c r="E1402" i="9" s="1"/>
  <c r="F1402" i="9" s="1"/>
  <c r="C1400" i="9"/>
  <c r="D1401" i="9" s="1"/>
  <c r="E1401" i="9" s="1"/>
  <c r="C1399" i="9"/>
  <c r="D1400" i="9" s="1"/>
  <c r="E1400" i="9" s="1"/>
  <c r="F1400" i="9" s="1"/>
  <c r="C1398" i="9"/>
  <c r="C1397" i="9"/>
  <c r="C1396" i="9"/>
  <c r="C1395" i="9"/>
  <c r="D1396" i="9" s="1"/>
  <c r="E1396" i="9" s="1"/>
  <c r="F1396" i="9" s="1"/>
  <c r="C1394" i="9"/>
  <c r="D1395" i="9" s="1"/>
  <c r="E1395" i="9" s="1"/>
  <c r="F1395" i="9" s="1"/>
  <c r="C1393" i="9"/>
  <c r="D1393" i="9" s="1"/>
  <c r="E1393" i="9" s="1"/>
  <c r="F1393" i="9" s="1"/>
  <c r="C1392" i="9"/>
  <c r="C1391" i="9"/>
  <c r="D1392" i="9" s="1"/>
  <c r="E1392" i="9" s="1"/>
  <c r="F1392" i="9" s="1"/>
  <c r="C1390" i="9"/>
  <c r="C1389" i="9"/>
  <c r="D1390" i="9" s="1"/>
  <c r="E1390" i="9" s="1"/>
  <c r="F1390" i="9" s="1"/>
  <c r="C1388" i="9"/>
  <c r="E1387" i="9"/>
  <c r="F1387" i="9" s="1"/>
  <c r="C1387" i="9"/>
  <c r="D1386" i="9"/>
  <c r="E1386" i="9" s="1"/>
  <c r="F1386" i="9" s="1"/>
  <c r="C1386" i="9"/>
  <c r="D1387" i="9" s="1"/>
  <c r="C1385" i="9"/>
  <c r="C1384" i="9"/>
  <c r="D1385" i="9" s="1"/>
  <c r="E1385" i="9" s="1"/>
  <c r="F1385" i="9" s="1"/>
  <c r="C1383" i="9"/>
  <c r="C1382" i="9"/>
  <c r="D1383" i="9" s="1"/>
  <c r="E1383" i="9" s="1"/>
  <c r="F1383" i="9" s="1"/>
  <c r="C1381" i="9"/>
  <c r="C1380" i="9"/>
  <c r="D1381" i="9" s="1"/>
  <c r="E1381" i="9" s="1"/>
  <c r="F1381" i="9" s="1"/>
  <c r="D1379" i="9"/>
  <c r="E1379" i="9" s="1"/>
  <c r="F1379" i="9" s="1"/>
  <c r="C1379" i="9"/>
  <c r="C1378" i="9"/>
  <c r="D1378" i="9" s="1"/>
  <c r="E1378" i="9" s="1"/>
  <c r="F1378" i="9" s="1"/>
  <c r="C1377" i="9"/>
  <c r="D1377" i="9" s="1"/>
  <c r="E1377" i="9" s="1"/>
  <c r="F1377" i="9" s="1"/>
  <c r="C1376" i="9"/>
  <c r="C1375" i="9"/>
  <c r="D1376" i="9" s="1"/>
  <c r="E1376" i="9" s="1"/>
  <c r="F1376" i="9" s="1"/>
  <c r="C1374" i="9"/>
  <c r="D1375" i="9" s="1"/>
  <c r="E1375" i="9" s="1"/>
  <c r="F1375" i="9" s="1"/>
  <c r="C1373" i="9"/>
  <c r="D1374" i="9" s="1"/>
  <c r="E1374" i="9" s="1"/>
  <c r="F1374" i="9" s="1"/>
  <c r="C1372" i="9"/>
  <c r="D1373" i="9" s="1"/>
  <c r="E1373" i="9" s="1"/>
  <c r="F1373" i="9" s="1"/>
  <c r="C1371" i="9"/>
  <c r="D1371" i="9" s="1"/>
  <c r="E1371" i="9" s="1"/>
  <c r="F1371" i="9" s="1"/>
  <c r="C1370" i="9"/>
  <c r="C1369" i="9"/>
  <c r="D1370" i="9" s="1"/>
  <c r="E1370" i="9" s="1"/>
  <c r="F1370" i="9" s="1"/>
  <c r="C1368" i="9"/>
  <c r="D1369" i="9" s="1"/>
  <c r="E1369" i="9" s="1"/>
  <c r="F1369" i="9" s="1"/>
  <c r="C1367" i="9"/>
  <c r="D1368" i="9" s="1"/>
  <c r="E1368" i="9" s="1"/>
  <c r="F1368" i="9" s="1"/>
  <c r="C1366" i="9"/>
  <c r="D1367" i="9" s="1"/>
  <c r="E1367" i="9" s="1"/>
  <c r="F1367" i="9" s="1"/>
  <c r="F1365" i="9"/>
  <c r="C1365" i="9"/>
  <c r="C1364" i="9"/>
  <c r="D1365" i="9" s="1"/>
  <c r="E1365" i="9" s="1"/>
  <c r="C1363" i="9"/>
  <c r="D1364" i="9" s="1"/>
  <c r="E1364" i="9" s="1"/>
  <c r="F1364" i="9" s="1"/>
  <c r="C1362" i="9"/>
  <c r="C1361" i="9"/>
  <c r="D1362" i="9" s="1"/>
  <c r="E1362" i="9" s="1"/>
  <c r="F1362" i="9" s="1"/>
  <c r="C1360" i="9"/>
  <c r="C1359" i="9"/>
  <c r="D1360" i="9" s="1"/>
  <c r="E1360" i="9" s="1"/>
  <c r="F1360" i="9" s="1"/>
  <c r="C1358" i="9"/>
  <c r="C1357" i="9"/>
  <c r="D1358" i="9" s="1"/>
  <c r="E1358" i="9" s="1"/>
  <c r="F1358" i="9" s="1"/>
  <c r="C1356" i="9"/>
  <c r="D1357" i="9" s="1"/>
  <c r="E1357" i="9" s="1"/>
  <c r="F1357" i="9" s="1"/>
  <c r="C1355" i="9"/>
  <c r="C1354" i="9"/>
  <c r="D1355" i="9" s="1"/>
  <c r="E1355" i="9" s="1"/>
  <c r="F1355" i="9" s="1"/>
  <c r="D1353" i="9"/>
  <c r="E1353" i="9" s="1"/>
  <c r="F1353" i="9" s="1"/>
  <c r="C1353" i="9"/>
  <c r="C1352" i="9"/>
  <c r="C1351" i="9"/>
  <c r="D1352" i="9" s="1"/>
  <c r="E1352" i="9" s="1"/>
  <c r="F1352" i="9" s="1"/>
  <c r="C1350" i="9"/>
  <c r="C1349" i="9"/>
  <c r="D1350" i="9" s="1"/>
  <c r="E1350" i="9" s="1"/>
  <c r="F1350" i="9" s="1"/>
  <c r="D1348" i="9"/>
  <c r="E1348" i="9" s="1"/>
  <c r="F1348" i="9" s="1"/>
  <c r="C1348" i="9"/>
  <c r="C1347" i="9"/>
  <c r="C1346" i="9"/>
  <c r="C1345" i="9"/>
  <c r="C1344" i="9"/>
  <c r="D1345" i="9" s="1"/>
  <c r="E1345" i="9" s="1"/>
  <c r="F1345" i="9" s="1"/>
  <c r="C1343" i="9"/>
  <c r="C1342" i="9"/>
  <c r="D1343" i="9" s="1"/>
  <c r="E1343" i="9" s="1"/>
  <c r="F1343" i="9" s="1"/>
  <c r="C1341" i="9"/>
  <c r="D1341" i="9" s="1"/>
  <c r="E1341" i="9" s="1"/>
  <c r="F1341" i="9" s="1"/>
  <c r="C1340" i="9"/>
  <c r="C1339" i="9"/>
  <c r="D1340" i="9" s="1"/>
  <c r="E1340" i="9" s="1"/>
  <c r="F1340" i="9" s="1"/>
  <c r="C1338" i="9"/>
  <c r="D1339" i="9" s="1"/>
  <c r="E1339" i="9" s="1"/>
  <c r="F1339" i="9" s="1"/>
  <c r="C1337" i="9"/>
  <c r="D1338" i="9" s="1"/>
  <c r="E1338" i="9" s="1"/>
  <c r="F1338" i="9" s="1"/>
  <c r="D1336" i="9"/>
  <c r="E1336" i="9" s="1"/>
  <c r="F1336" i="9" s="1"/>
  <c r="C1336" i="9"/>
  <c r="D1337" i="9" s="1"/>
  <c r="E1337" i="9" s="1"/>
  <c r="F1337" i="9" s="1"/>
  <c r="C1335" i="9"/>
  <c r="C1334" i="9"/>
  <c r="D1335" i="9" s="1"/>
  <c r="E1335" i="9" s="1"/>
  <c r="F1335" i="9" s="1"/>
  <c r="C1333" i="9"/>
  <c r="D1334" i="9" s="1"/>
  <c r="E1334" i="9" s="1"/>
  <c r="F1334" i="9" s="1"/>
  <c r="C1332" i="9"/>
  <c r="D1333" i="9" s="1"/>
  <c r="E1333" i="9" s="1"/>
  <c r="F1333" i="9" s="1"/>
  <c r="D1331" i="9"/>
  <c r="E1331" i="9" s="1"/>
  <c r="F1331" i="9" s="1"/>
  <c r="C1331" i="9"/>
  <c r="D1332" i="9" s="1"/>
  <c r="E1332" i="9" s="1"/>
  <c r="F1332" i="9" s="1"/>
  <c r="F1330" i="9"/>
  <c r="C1330" i="9"/>
  <c r="E1329" i="9"/>
  <c r="F1329" i="9" s="1"/>
  <c r="C1329" i="9"/>
  <c r="D1330" i="9" s="1"/>
  <c r="E1330" i="9" s="1"/>
  <c r="C1328" i="9"/>
  <c r="D1329" i="9" s="1"/>
  <c r="E1327" i="9"/>
  <c r="F1327" i="9" s="1"/>
  <c r="D1327" i="9"/>
  <c r="C1327" i="9"/>
  <c r="C1326" i="9"/>
  <c r="D1326" i="9" s="1"/>
  <c r="E1326" i="9" s="1"/>
  <c r="F1326" i="9" s="1"/>
  <c r="C1325" i="9"/>
  <c r="C1324" i="9"/>
  <c r="C1323" i="9"/>
  <c r="C1322" i="9"/>
  <c r="D1323" i="9" s="1"/>
  <c r="E1323" i="9" s="1"/>
  <c r="F1323" i="9" s="1"/>
  <c r="F1321" i="9"/>
  <c r="C1321" i="9"/>
  <c r="D1321" i="9" s="1"/>
  <c r="E1321" i="9" s="1"/>
  <c r="F1320" i="9"/>
  <c r="C1320" i="9"/>
  <c r="C1319" i="9"/>
  <c r="D1320" i="9" s="1"/>
  <c r="E1320" i="9" s="1"/>
  <c r="C1318" i="9"/>
  <c r="D1319" i="9" s="1"/>
  <c r="E1319" i="9" s="1"/>
  <c r="F1319" i="9" s="1"/>
  <c r="C1317" i="9"/>
  <c r="C1316" i="9"/>
  <c r="C1315" i="9"/>
  <c r="C1314" i="9"/>
  <c r="D1315" i="9" s="1"/>
  <c r="E1315" i="9" s="1"/>
  <c r="F1315" i="9" s="1"/>
  <c r="C1313" i="9"/>
  <c r="E1312" i="9"/>
  <c r="F1312" i="9" s="1"/>
  <c r="D1312" i="9"/>
  <c r="C1312" i="9"/>
  <c r="C1311" i="9"/>
  <c r="D1311" i="9" s="1"/>
  <c r="E1311" i="9" s="1"/>
  <c r="F1311" i="9" s="1"/>
  <c r="C1310" i="9"/>
  <c r="C1309" i="9"/>
  <c r="D1310" i="9" s="1"/>
  <c r="E1310" i="9" s="1"/>
  <c r="F1310" i="9" s="1"/>
  <c r="C1308" i="9"/>
  <c r="C1307" i="9"/>
  <c r="D1308" i="9" s="1"/>
  <c r="E1308" i="9" s="1"/>
  <c r="F1308" i="9" s="1"/>
  <c r="E1306" i="9"/>
  <c r="F1306" i="9" s="1"/>
  <c r="C1306" i="9"/>
  <c r="D1306" i="9" s="1"/>
  <c r="C1305" i="9"/>
  <c r="C1304" i="9"/>
  <c r="D1305" i="9" s="1"/>
  <c r="E1305" i="9" s="1"/>
  <c r="F1305" i="9" s="1"/>
  <c r="C1303" i="9"/>
  <c r="D1304" i="9" s="1"/>
  <c r="E1304" i="9" s="1"/>
  <c r="F1304" i="9" s="1"/>
  <c r="C1302" i="9"/>
  <c r="D1303" i="9" s="1"/>
  <c r="E1303" i="9" s="1"/>
  <c r="F1303" i="9" s="1"/>
  <c r="C1301" i="9"/>
  <c r="D1302" i="9" s="1"/>
  <c r="E1302" i="9" s="1"/>
  <c r="F1302" i="9" s="1"/>
  <c r="F1300" i="9"/>
  <c r="C1300" i="9"/>
  <c r="C1299" i="9"/>
  <c r="D1300" i="9" s="1"/>
  <c r="E1300" i="9" s="1"/>
  <c r="E1298" i="9"/>
  <c r="F1298" i="9" s="1"/>
  <c r="C1298" i="9"/>
  <c r="D1299" i="9" s="1"/>
  <c r="E1299" i="9" s="1"/>
  <c r="F1299" i="9" s="1"/>
  <c r="C1297" i="9"/>
  <c r="D1298" i="9" s="1"/>
  <c r="C1296" i="9"/>
  <c r="F1295" i="9"/>
  <c r="C1295" i="9"/>
  <c r="D1294" i="9"/>
  <c r="E1294" i="9" s="1"/>
  <c r="F1294" i="9" s="1"/>
  <c r="C1294" i="9"/>
  <c r="D1295" i="9" s="1"/>
  <c r="E1295" i="9" s="1"/>
  <c r="C1293" i="9"/>
  <c r="C1292" i="9"/>
  <c r="C1291" i="9"/>
  <c r="D1291" i="9" s="1"/>
  <c r="E1291" i="9" s="1"/>
  <c r="F1291" i="9" s="1"/>
  <c r="C1290" i="9"/>
  <c r="C1289" i="9"/>
  <c r="D1290" i="9" s="1"/>
  <c r="E1290" i="9" s="1"/>
  <c r="F1290" i="9" s="1"/>
  <c r="F1288" i="9"/>
  <c r="C1288" i="9"/>
  <c r="C1287" i="9"/>
  <c r="D1288" i="9" s="1"/>
  <c r="E1288" i="9" s="1"/>
  <c r="C1286" i="9"/>
  <c r="F1285" i="9"/>
  <c r="C1285" i="9"/>
  <c r="C1284" i="9"/>
  <c r="D1285" i="9" s="1"/>
  <c r="E1285" i="9" s="1"/>
  <c r="C1283" i="9"/>
  <c r="D1284" i="9" s="1"/>
  <c r="E1284" i="9" s="1"/>
  <c r="F1284" i="9" s="1"/>
  <c r="C1282" i="9"/>
  <c r="C1281" i="9"/>
  <c r="C1280" i="9"/>
  <c r="C1279" i="9"/>
  <c r="D1280" i="9" s="1"/>
  <c r="E1280" i="9" s="1"/>
  <c r="F1280" i="9" s="1"/>
  <c r="C1278" i="9"/>
  <c r="D1277" i="9"/>
  <c r="E1277" i="9" s="1"/>
  <c r="F1277" i="9" s="1"/>
  <c r="C1277" i="9"/>
  <c r="D1276" i="9"/>
  <c r="E1276" i="9" s="1"/>
  <c r="F1276" i="9" s="1"/>
  <c r="C1276" i="9"/>
  <c r="C1275" i="9"/>
  <c r="C1274" i="9"/>
  <c r="D1275" i="9" s="1"/>
  <c r="E1275" i="9" s="1"/>
  <c r="F1275" i="9" s="1"/>
  <c r="C1273" i="9"/>
  <c r="D1274" i="9" s="1"/>
  <c r="E1274" i="9" s="1"/>
  <c r="F1274" i="9" s="1"/>
  <c r="C1272" i="9"/>
  <c r="D1273" i="9" s="1"/>
  <c r="E1273" i="9" s="1"/>
  <c r="F1273" i="9" s="1"/>
  <c r="E1271" i="9"/>
  <c r="F1271" i="9" s="1"/>
  <c r="D1271" i="9"/>
  <c r="C1271" i="9"/>
  <c r="C1270" i="9"/>
  <c r="C1269" i="9"/>
  <c r="D1270" i="9" s="1"/>
  <c r="E1270" i="9" s="1"/>
  <c r="F1270" i="9" s="1"/>
  <c r="C1268" i="9"/>
  <c r="D1269" i="9" s="1"/>
  <c r="E1269" i="9" s="1"/>
  <c r="F1269" i="9" s="1"/>
  <c r="C1267" i="9"/>
  <c r="D1268" i="9" s="1"/>
  <c r="E1268" i="9" s="1"/>
  <c r="F1268" i="9" s="1"/>
  <c r="F1266" i="9"/>
  <c r="E1266" i="9"/>
  <c r="D1266" i="9"/>
  <c r="C1266" i="9"/>
  <c r="F1265" i="9"/>
  <c r="C1265" i="9"/>
  <c r="C1264" i="9"/>
  <c r="D1265" i="9" s="1"/>
  <c r="E1265" i="9" s="1"/>
  <c r="C1263" i="9"/>
  <c r="D1264" i="9" s="1"/>
  <c r="E1264" i="9" s="1"/>
  <c r="F1264" i="9" s="1"/>
  <c r="C1262" i="9"/>
  <c r="C1261" i="9"/>
  <c r="D1262" i="9" s="1"/>
  <c r="E1262" i="9" s="1"/>
  <c r="F1262" i="9" s="1"/>
  <c r="C1260" i="9"/>
  <c r="C1259" i="9"/>
  <c r="D1260" i="9" s="1"/>
  <c r="E1260" i="9" s="1"/>
  <c r="F1260" i="9" s="1"/>
  <c r="C1258" i="9"/>
  <c r="C1257" i="9"/>
  <c r="D1258" i="9" s="1"/>
  <c r="E1258" i="9" s="1"/>
  <c r="F1258" i="9" s="1"/>
  <c r="D1256" i="9"/>
  <c r="E1256" i="9" s="1"/>
  <c r="F1256" i="9" s="1"/>
  <c r="C1256" i="9"/>
  <c r="C1255" i="9"/>
  <c r="C1254" i="9"/>
  <c r="D1255" i="9" s="1"/>
  <c r="E1255" i="9" s="1"/>
  <c r="F1255" i="9" s="1"/>
  <c r="D1253" i="9"/>
  <c r="E1253" i="9" s="1"/>
  <c r="F1253" i="9" s="1"/>
  <c r="C1253" i="9"/>
  <c r="C1252" i="9"/>
  <c r="C1251" i="9"/>
  <c r="D1252" i="9" s="1"/>
  <c r="E1252" i="9" s="1"/>
  <c r="F1252" i="9" s="1"/>
  <c r="F1250" i="9"/>
  <c r="C1250" i="9"/>
  <c r="D1249" i="9"/>
  <c r="E1249" i="9" s="1"/>
  <c r="F1249" i="9" s="1"/>
  <c r="C1249" i="9"/>
  <c r="D1250" i="9" s="1"/>
  <c r="E1250" i="9" s="1"/>
  <c r="C1248" i="9"/>
  <c r="D1248" i="9" s="1"/>
  <c r="E1248" i="9" s="1"/>
  <c r="F1248" i="9" s="1"/>
  <c r="C1247" i="9"/>
  <c r="C1246" i="9"/>
  <c r="C1245" i="9"/>
  <c r="C1244" i="9"/>
  <c r="D1245" i="9" s="1"/>
  <c r="E1245" i="9" s="1"/>
  <c r="F1245" i="9" s="1"/>
  <c r="E1243" i="9"/>
  <c r="F1243" i="9" s="1"/>
  <c r="D1243" i="9"/>
  <c r="C1243" i="9"/>
  <c r="D1242" i="9"/>
  <c r="E1242" i="9" s="1"/>
  <c r="F1242" i="9" s="1"/>
  <c r="C1242" i="9"/>
  <c r="F1241" i="9"/>
  <c r="C1241" i="9"/>
  <c r="D1241" i="9" s="1"/>
  <c r="E1241" i="9" s="1"/>
  <c r="C1240" i="9"/>
  <c r="C1239" i="9"/>
  <c r="D1240" i="9" s="1"/>
  <c r="E1240" i="9" s="1"/>
  <c r="F1240" i="9" s="1"/>
  <c r="C1238" i="9"/>
  <c r="D1239" i="9" s="1"/>
  <c r="E1239" i="9" s="1"/>
  <c r="F1239" i="9" s="1"/>
  <c r="C1237" i="9"/>
  <c r="D1238" i="9" s="1"/>
  <c r="E1238" i="9" s="1"/>
  <c r="F1238" i="9" s="1"/>
  <c r="C1236" i="9"/>
  <c r="D1237" i="9" s="1"/>
  <c r="E1237" i="9" s="1"/>
  <c r="F1237" i="9" s="1"/>
  <c r="C1235" i="9"/>
  <c r="C1234" i="9"/>
  <c r="D1235" i="9" s="1"/>
  <c r="E1235" i="9" s="1"/>
  <c r="F1235" i="9" s="1"/>
  <c r="C1233" i="9"/>
  <c r="D1234" i="9" s="1"/>
  <c r="E1234" i="9" s="1"/>
  <c r="F1234" i="9" s="1"/>
  <c r="C1232" i="9"/>
  <c r="D1233" i="9" s="1"/>
  <c r="E1233" i="9" s="1"/>
  <c r="F1233" i="9" s="1"/>
  <c r="D1231" i="9"/>
  <c r="E1231" i="9" s="1"/>
  <c r="F1231" i="9" s="1"/>
  <c r="C1231" i="9"/>
  <c r="D1232" i="9" s="1"/>
  <c r="E1232" i="9" s="1"/>
  <c r="F1232" i="9" s="1"/>
  <c r="F1230" i="9"/>
  <c r="C1230" i="9"/>
  <c r="C1229" i="9"/>
  <c r="D1230" i="9" s="1"/>
  <c r="E1230" i="9" s="1"/>
  <c r="C1228" i="9"/>
  <c r="D1229" i="9" s="1"/>
  <c r="E1229" i="9" s="1"/>
  <c r="F1229" i="9" s="1"/>
  <c r="C1227" i="9"/>
  <c r="C1226" i="9"/>
  <c r="D1227" i="9" s="1"/>
  <c r="E1227" i="9" s="1"/>
  <c r="F1227" i="9" s="1"/>
  <c r="C1225" i="9"/>
  <c r="C1224" i="9"/>
  <c r="D1225" i="9" s="1"/>
  <c r="E1225" i="9" s="1"/>
  <c r="F1225" i="9" s="1"/>
  <c r="F1223" i="9"/>
  <c r="C1223" i="9"/>
  <c r="D1222" i="9"/>
  <c r="E1222" i="9" s="1"/>
  <c r="F1222" i="9" s="1"/>
  <c r="C1222" i="9"/>
  <c r="D1223" i="9" s="1"/>
  <c r="E1223" i="9" s="1"/>
  <c r="D1221" i="9"/>
  <c r="E1221" i="9" s="1"/>
  <c r="F1221" i="9" s="1"/>
  <c r="C1221" i="9"/>
  <c r="F1220" i="9"/>
  <c r="C1220" i="9"/>
  <c r="C1219" i="9"/>
  <c r="D1220" i="9" s="1"/>
  <c r="E1220" i="9" s="1"/>
  <c r="C1218" i="9"/>
  <c r="D1218" i="9" s="1"/>
  <c r="E1218" i="9" s="1"/>
  <c r="F1218" i="9" s="1"/>
  <c r="C1217" i="9"/>
  <c r="C1216" i="9"/>
  <c r="D1217" i="9" s="1"/>
  <c r="E1217" i="9" s="1"/>
  <c r="F1217" i="9" s="1"/>
  <c r="C1215" i="9"/>
  <c r="C1214" i="9"/>
  <c r="D1215" i="9" s="1"/>
  <c r="E1215" i="9" s="1"/>
  <c r="F1215" i="9" s="1"/>
  <c r="F1213" i="9"/>
  <c r="E1213" i="9"/>
  <c r="D1213" i="9"/>
  <c r="C1213" i="9"/>
  <c r="D1212" i="9"/>
  <c r="E1212" i="9" s="1"/>
  <c r="F1212" i="9" s="1"/>
  <c r="C1212" i="9"/>
  <c r="C1211" i="9"/>
  <c r="D1211" i="9" s="1"/>
  <c r="E1211" i="9" s="1"/>
  <c r="F1211" i="9" s="1"/>
  <c r="C1210" i="9"/>
  <c r="C1209" i="9"/>
  <c r="D1210" i="9" s="1"/>
  <c r="E1210" i="9" s="1"/>
  <c r="F1210" i="9" s="1"/>
  <c r="C1208" i="9"/>
  <c r="D1209" i="9" s="1"/>
  <c r="E1209" i="9" s="1"/>
  <c r="F1209" i="9" s="1"/>
  <c r="C1207" i="9"/>
  <c r="D1208" i="9" s="1"/>
  <c r="E1208" i="9" s="1"/>
  <c r="F1208" i="9" s="1"/>
  <c r="C1206" i="9"/>
  <c r="D1206" i="9" s="1"/>
  <c r="E1206" i="9" s="1"/>
  <c r="F1206" i="9" s="1"/>
  <c r="C1205" i="9"/>
  <c r="C1204" i="9"/>
  <c r="D1205" i="9" s="1"/>
  <c r="E1205" i="9" s="1"/>
  <c r="F1205" i="9" s="1"/>
  <c r="C1203" i="9"/>
  <c r="D1204" i="9" s="1"/>
  <c r="E1204" i="9" s="1"/>
  <c r="F1204" i="9" s="1"/>
  <c r="F1202" i="9"/>
  <c r="E1202" i="9"/>
  <c r="D1202" i="9"/>
  <c r="C1202" i="9"/>
  <c r="D1203" i="9" s="1"/>
  <c r="E1203" i="9" s="1"/>
  <c r="F1203" i="9" s="1"/>
  <c r="C1201" i="9"/>
  <c r="D1201" i="9" s="1"/>
  <c r="E1201" i="9" s="1"/>
  <c r="F1201" i="9" s="1"/>
  <c r="F1200" i="9"/>
  <c r="C1200" i="9"/>
  <c r="C1199" i="9"/>
  <c r="D1200" i="9" s="1"/>
  <c r="E1200" i="9" s="1"/>
  <c r="C1198" i="9"/>
  <c r="D1199" i="9" s="1"/>
  <c r="E1199" i="9" s="1"/>
  <c r="F1199" i="9" s="1"/>
  <c r="C1197" i="9"/>
  <c r="D1198" i="9" s="1"/>
  <c r="E1198" i="9" s="1"/>
  <c r="F1198" i="9" s="1"/>
  <c r="C1196" i="9"/>
  <c r="D1197" i="9" s="1"/>
  <c r="E1197" i="9" s="1"/>
  <c r="F1197" i="9" s="1"/>
  <c r="F1195" i="9"/>
  <c r="C1195" i="9"/>
  <c r="D1194" i="9"/>
  <c r="E1194" i="9" s="1"/>
  <c r="F1194" i="9" s="1"/>
  <c r="C1194" i="9"/>
  <c r="D1195" i="9" s="1"/>
  <c r="E1195" i="9" s="1"/>
  <c r="C1193" i="9"/>
  <c r="E1192" i="9"/>
  <c r="F1192" i="9" s="1"/>
  <c r="D1192" i="9"/>
  <c r="C1192" i="9"/>
  <c r="D1193" i="9" s="1"/>
  <c r="E1193" i="9" s="1"/>
  <c r="F1193" i="9" s="1"/>
  <c r="C1191" i="9"/>
  <c r="D1191" i="9" s="1"/>
  <c r="E1191" i="9" s="1"/>
  <c r="F1191" i="9" s="1"/>
  <c r="C1190" i="9"/>
  <c r="C1189" i="9"/>
  <c r="E1188" i="9"/>
  <c r="F1188" i="9" s="1"/>
  <c r="C1188" i="9"/>
  <c r="C1187" i="9"/>
  <c r="D1188" i="9" s="1"/>
  <c r="C1186" i="9"/>
  <c r="D1187" i="9" s="1"/>
  <c r="E1187" i="9" s="1"/>
  <c r="F1187" i="9" s="1"/>
  <c r="F1185" i="9"/>
  <c r="C1185" i="9"/>
  <c r="C1184" i="9"/>
  <c r="D1185" i="9" s="1"/>
  <c r="E1185" i="9" s="1"/>
  <c r="C1183" i="9"/>
  <c r="D1183" i="9" s="1"/>
  <c r="E1183" i="9" s="1"/>
  <c r="F1183" i="9" s="1"/>
  <c r="C1182" i="9"/>
  <c r="C1181" i="9"/>
  <c r="D1182" i="9" s="1"/>
  <c r="E1182" i="9" s="1"/>
  <c r="F1182" i="9" s="1"/>
  <c r="C1180" i="9"/>
  <c r="C1179" i="9"/>
  <c r="D1180" i="9" s="1"/>
  <c r="E1180" i="9" s="1"/>
  <c r="F1180" i="9" s="1"/>
  <c r="C1178" i="9"/>
  <c r="D1179" i="9" s="1"/>
  <c r="E1179" i="9" s="1"/>
  <c r="F1179" i="9" s="1"/>
  <c r="C1177" i="9"/>
  <c r="D1177" i="9" s="1"/>
  <c r="E1177" i="9" s="1"/>
  <c r="F1177" i="9" s="1"/>
  <c r="D1176" i="9"/>
  <c r="E1176" i="9" s="1"/>
  <c r="F1176" i="9" s="1"/>
  <c r="C1176" i="9"/>
  <c r="C1175" i="9"/>
  <c r="C1174" i="9"/>
  <c r="D1175" i="9" s="1"/>
  <c r="E1175" i="9" s="1"/>
  <c r="F1175" i="9" s="1"/>
  <c r="C1173" i="9"/>
  <c r="D1174" i="9" s="1"/>
  <c r="E1174" i="9" s="1"/>
  <c r="F1174" i="9" s="1"/>
  <c r="C1172" i="9"/>
  <c r="D1172" i="9" s="1"/>
  <c r="E1172" i="9" s="1"/>
  <c r="F1172" i="9" s="1"/>
  <c r="F1171" i="9"/>
  <c r="E1171" i="9"/>
  <c r="D1171" i="9"/>
  <c r="C1171" i="9"/>
  <c r="C1170" i="9"/>
  <c r="C1169" i="9"/>
  <c r="D1170" i="9" s="1"/>
  <c r="E1170" i="9" s="1"/>
  <c r="F1170" i="9" s="1"/>
  <c r="C1168" i="9"/>
  <c r="D1169" i="9" s="1"/>
  <c r="E1169" i="9" s="1"/>
  <c r="F1169" i="9" s="1"/>
  <c r="C1167" i="9"/>
  <c r="D1168" i="9" s="1"/>
  <c r="E1168" i="9" s="1"/>
  <c r="F1168" i="9" s="1"/>
  <c r="C1166" i="9"/>
  <c r="D1167" i="9" s="1"/>
  <c r="E1167" i="9" s="1"/>
  <c r="F1167" i="9" s="1"/>
  <c r="F1165" i="9"/>
  <c r="C1165" i="9"/>
  <c r="C1164" i="9"/>
  <c r="D1165" i="9" s="1"/>
  <c r="E1165" i="9" s="1"/>
  <c r="D1163" i="9"/>
  <c r="E1163" i="9" s="1"/>
  <c r="F1163" i="9" s="1"/>
  <c r="C1163" i="9"/>
  <c r="D1164" i="9" s="1"/>
  <c r="E1164" i="9" s="1"/>
  <c r="F1164" i="9" s="1"/>
  <c r="C1162" i="9"/>
  <c r="C1161" i="9"/>
  <c r="D1161" i="9" s="1"/>
  <c r="E1161" i="9" s="1"/>
  <c r="F1161" i="9" s="1"/>
  <c r="C1160" i="9"/>
  <c r="C1159" i="9"/>
  <c r="D1160" i="9" s="1"/>
  <c r="E1160" i="9" s="1"/>
  <c r="F1160" i="9" s="1"/>
  <c r="C1158" i="9"/>
  <c r="C1157" i="9"/>
  <c r="D1158" i="9" s="1"/>
  <c r="E1158" i="9" s="1"/>
  <c r="F1158" i="9" s="1"/>
  <c r="E1156" i="9"/>
  <c r="F1156" i="9" s="1"/>
  <c r="C1156" i="9"/>
  <c r="D1156" i="9" s="1"/>
  <c r="C1155" i="9"/>
  <c r="C1154" i="9"/>
  <c r="D1155" i="9" s="1"/>
  <c r="E1155" i="9" s="1"/>
  <c r="F1155" i="9" s="1"/>
  <c r="D1153" i="9"/>
  <c r="E1153" i="9" s="1"/>
  <c r="F1153" i="9" s="1"/>
  <c r="C1153" i="9"/>
  <c r="C1152" i="9"/>
  <c r="D1151" i="9"/>
  <c r="E1151" i="9" s="1"/>
  <c r="F1151" i="9" s="1"/>
  <c r="C1151" i="9"/>
  <c r="D1152" i="9" s="1"/>
  <c r="E1152" i="9" s="1"/>
  <c r="F1152" i="9" s="1"/>
  <c r="F1150" i="9"/>
  <c r="C1150" i="9"/>
  <c r="D1149" i="9"/>
  <c r="E1149" i="9" s="1"/>
  <c r="F1149" i="9" s="1"/>
  <c r="C1149" i="9"/>
  <c r="D1150" i="9" s="1"/>
  <c r="E1150" i="9" s="1"/>
  <c r="C1148" i="9"/>
  <c r="D1148" i="9" s="1"/>
  <c r="E1148" i="9" s="1"/>
  <c r="F1148" i="9" s="1"/>
  <c r="C1147" i="9"/>
  <c r="C1146" i="9"/>
  <c r="F1145" i="9"/>
  <c r="C1145" i="9"/>
  <c r="D1144" i="9"/>
  <c r="E1144" i="9" s="1"/>
  <c r="F1144" i="9" s="1"/>
  <c r="C1144" i="9"/>
  <c r="D1145" i="9" s="1"/>
  <c r="E1145" i="9" s="1"/>
  <c r="D1143" i="9"/>
  <c r="E1143" i="9" s="1"/>
  <c r="F1143" i="9" s="1"/>
  <c r="C1143" i="9"/>
  <c r="E1142" i="9"/>
  <c r="F1142" i="9" s="1"/>
  <c r="C1142" i="9"/>
  <c r="D1142" i="9" s="1"/>
  <c r="C1141" i="9"/>
  <c r="D1141" i="9" s="1"/>
  <c r="E1141" i="9" s="1"/>
  <c r="F1141" i="9" s="1"/>
  <c r="C1140" i="9"/>
  <c r="C1139" i="9"/>
  <c r="D1140" i="9" s="1"/>
  <c r="E1140" i="9" s="1"/>
  <c r="F1140" i="9" s="1"/>
  <c r="C1138" i="9"/>
  <c r="D1139" i="9" s="1"/>
  <c r="E1139" i="9" s="1"/>
  <c r="F1139" i="9" s="1"/>
  <c r="C1137" i="9"/>
  <c r="D1137" i="9" s="1"/>
  <c r="E1137" i="9" s="1"/>
  <c r="F1137" i="9" s="1"/>
  <c r="D1136" i="9"/>
  <c r="E1136" i="9" s="1"/>
  <c r="F1136" i="9" s="1"/>
  <c r="C1136" i="9"/>
  <c r="C1135" i="9"/>
  <c r="C1134" i="9"/>
  <c r="D1135" i="9" s="1"/>
  <c r="E1135" i="9" s="1"/>
  <c r="F1135" i="9" s="1"/>
  <c r="C1133" i="9"/>
  <c r="D1134" i="9" s="1"/>
  <c r="E1134" i="9" s="1"/>
  <c r="F1134" i="9" s="1"/>
  <c r="C1132" i="9"/>
  <c r="D1133" i="9" s="1"/>
  <c r="E1133" i="9" s="1"/>
  <c r="F1133" i="9" s="1"/>
  <c r="C1131" i="9"/>
  <c r="D1132" i="9" s="1"/>
  <c r="E1132" i="9" s="1"/>
  <c r="F1132" i="9" s="1"/>
  <c r="F1130" i="9"/>
  <c r="C1130" i="9"/>
  <c r="C1129" i="9"/>
  <c r="D1130" i="9" s="1"/>
  <c r="E1130" i="9" s="1"/>
  <c r="C1128" i="9"/>
  <c r="D1129" i="9" s="1"/>
  <c r="E1129" i="9" s="1"/>
  <c r="F1129" i="9" s="1"/>
  <c r="C1127" i="9"/>
  <c r="C1126" i="9"/>
  <c r="D1126" i="9" s="1"/>
  <c r="E1126" i="9" s="1"/>
  <c r="F1126" i="9" s="1"/>
  <c r="C1125" i="9"/>
  <c r="C1124" i="9"/>
  <c r="D1125" i="9" s="1"/>
  <c r="E1125" i="9" s="1"/>
  <c r="F1125" i="9" s="1"/>
  <c r="F1123" i="9"/>
  <c r="C1123" i="9"/>
  <c r="C1122" i="9"/>
  <c r="D1123" i="9" s="1"/>
  <c r="E1123" i="9" s="1"/>
  <c r="C1121" i="9"/>
  <c r="D1122" i="9" s="1"/>
  <c r="E1122" i="9" s="1"/>
  <c r="F1122" i="9" s="1"/>
  <c r="C1120" i="9"/>
  <c r="C1119" i="9"/>
  <c r="D1120" i="9" s="1"/>
  <c r="E1120" i="9" s="1"/>
  <c r="F1120" i="9" s="1"/>
  <c r="C1118" i="9"/>
  <c r="D1118" i="9" s="1"/>
  <c r="E1118" i="9" s="1"/>
  <c r="F1118" i="9" s="1"/>
  <c r="C1117" i="9"/>
  <c r="C1116" i="9"/>
  <c r="D1117" i="9" s="1"/>
  <c r="E1117" i="9" s="1"/>
  <c r="F1117" i="9" s="1"/>
  <c r="F1115" i="9"/>
  <c r="C1115" i="9"/>
  <c r="E1114" i="9"/>
  <c r="F1114" i="9" s="1"/>
  <c r="D1114" i="9"/>
  <c r="C1114" i="9"/>
  <c r="D1115" i="9" s="1"/>
  <c r="E1115" i="9" s="1"/>
  <c r="E1113" i="9"/>
  <c r="F1113" i="9" s="1"/>
  <c r="C1113" i="9"/>
  <c r="D1113" i="9" s="1"/>
  <c r="D1112" i="9"/>
  <c r="E1112" i="9" s="1"/>
  <c r="F1112" i="9" s="1"/>
  <c r="C1112" i="9"/>
  <c r="C1111" i="9"/>
  <c r="D1111" i="9" s="1"/>
  <c r="E1111" i="9" s="1"/>
  <c r="F1111" i="9" s="1"/>
  <c r="C1110" i="9"/>
  <c r="C1109" i="9"/>
  <c r="D1110" i="9" s="1"/>
  <c r="E1110" i="9" s="1"/>
  <c r="F1110" i="9" s="1"/>
  <c r="C1108" i="9"/>
  <c r="D1109" i="9" s="1"/>
  <c r="E1109" i="9" s="1"/>
  <c r="F1109" i="9" s="1"/>
  <c r="C1107" i="9"/>
  <c r="D1108" i="9" s="1"/>
  <c r="E1108" i="9" s="1"/>
  <c r="F1108" i="9" s="1"/>
  <c r="E1106" i="9"/>
  <c r="F1106" i="9" s="1"/>
  <c r="C1106" i="9"/>
  <c r="D1106" i="9" s="1"/>
  <c r="C1105" i="9"/>
  <c r="C1104" i="9"/>
  <c r="D1105" i="9" s="1"/>
  <c r="E1105" i="9" s="1"/>
  <c r="F1105" i="9" s="1"/>
  <c r="C1103" i="9"/>
  <c r="D1104" i="9" s="1"/>
  <c r="E1104" i="9" s="1"/>
  <c r="F1104" i="9" s="1"/>
  <c r="C1102" i="9"/>
  <c r="D1103" i="9" s="1"/>
  <c r="E1103" i="9" s="1"/>
  <c r="F1103" i="9" s="1"/>
  <c r="C1101" i="9"/>
  <c r="D1102" i="9" s="1"/>
  <c r="E1102" i="9" s="1"/>
  <c r="F1102" i="9" s="1"/>
  <c r="F1100" i="9"/>
  <c r="C1100" i="9"/>
  <c r="C1099" i="9"/>
  <c r="D1100" i="9" s="1"/>
  <c r="E1100" i="9" s="1"/>
  <c r="C1098" i="9"/>
  <c r="D1099" i="9" s="1"/>
  <c r="E1099" i="9" s="1"/>
  <c r="F1099" i="9" s="1"/>
  <c r="C1097" i="9"/>
  <c r="D1098" i="9" s="1"/>
  <c r="E1098" i="9" s="1"/>
  <c r="F1098" i="9" s="1"/>
  <c r="C1096" i="9"/>
  <c r="F1095" i="9"/>
  <c r="C1095" i="9"/>
  <c r="E1094" i="9"/>
  <c r="F1094" i="9" s="1"/>
  <c r="D1094" i="9"/>
  <c r="C1094" i="9"/>
  <c r="D1095" i="9" s="1"/>
  <c r="E1095" i="9" s="1"/>
  <c r="C1093" i="9"/>
  <c r="C1092" i="9"/>
  <c r="D1093" i="9" s="1"/>
  <c r="E1093" i="9" s="1"/>
  <c r="F1093" i="9" s="1"/>
  <c r="C1091" i="9"/>
  <c r="D1092" i="9" s="1"/>
  <c r="E1092" i="9" s="1"/>
  <c r="F1092" i="9" s="1"/>
  <c r="C1090" i="9"/>
  <c r="C1089" i="9"/>
  <c r="C1088" i="9"/>
  <c r="C1087" i="9"/>
  <c r="D1088" i="9" s="1"/>
  <c r="E1088" i="9" s="1"/>
  <c r="F1088" i="9" s="1"/>
  <c r="C1086" i="9"/>
  <c r="D1087" i="9" s="1"/>
  <c r="E1087" i="9" s="1"/>
  <c r="F1087" i="9" s="1"/>
  <c r="F1085" i="9"/>
  <c r="C1085" i="9"/>
  <c r="C1084" i="9"/>
  <c r="D1085" i="9" s="1"/>
  <c r="E1085" i="9" s="1"/>
  <c r="C1083" i="9"/>
  <c r="D1084" i="9" s="1"/>
  <c r="E1084" i="9" s="1"/>
  <c r="F1084" i="9" s="1"/>
  <c r="C1082" i="9"/>
  <c r="C1081" i="9"/>
  <c r="D1082" i="9" s="1"/>
  <c r="E1082" i="9" s="1"/>
  <c r="F1082" i="9" s="1"/>
  <c r="C1080" i="9"/>
  <c r="C1079" i="9"/>
  <c r="D1080" i="9" s="1"/>
  <c r="E1080" i="9" s="1"/>
  <c r="F1080" i="9" s="1"/>
  <c r="D1078" i="9"/>
  <c r="E1078" i="9" s="1"/>
  <c r="F1078" i="9" s="1"/>
  <c r="C1078" i="9"/>
  <c r="C1077" i="9"/>
  <c r="D1077" i="9" s="1"/>
  <c r="E1077" i="9" s="1"/>
  <c r="F1077" i="9" s="1"/>
  <c r="D1076" i="9"/>
  <c r="E1076" i="9" s="1"/>
  <c r="F1076" i="9" s="1"/>
  <c r="C1076" i="9"/>
  <c r="C1075" i="9"/>
  <c r="C1074" i="9"/>
  <c r="D1075" i="9" s="1"/>
  <c r="E1075" i="9" s="1"/>
  <c r="F1075" i="9" s="1"/>
  <c r="C1073" i="9"/>
  <c r="D1072" i="9"/>
  <c r="E1072" i="9" s="1"/>
  <c r="F1072" i="9" s="1"/>
  <c r="C1072" i="9"/>
  <c r="D1073" i="9" s="1"/>
  <c r="E1073" i="9" s="1"/>
  <c r="F1073" i="9" s="1"/>
  <c r="D1071" i="9"/>
  <c r="E1071" i="9" s="1"/>
  <c r="F1071" i="9" s="1"/>
  <c r="C1071" i="9"/>
  <c r="C1070" i="9"/>
  <c r="C1069" i="9"/>
  <c r="D1070" i="9" s="1"/>
  <c r="E1070" i="9" s="1"/>
  <c r="F1070" i="9" s="1"/>
  <c r="C1068" i="9"/>
  <c r="D1069" i="9" s="1"/>
  <c r="E1069" i="9" s="1"/>
  <c r="F1069" i="9" s="1"/>
  <c r="C1067" i="9"/>
  <c r="D1068" i="9" s="1"/>
  <c r="E1068" i="9" s="1"/>
  <c r="F1068" i="9" s="1"/>
  <c r="C1066" i="9"/>
  <c r="D1066" i="9" s="1"/>
  <c r="E1066" i="9" s="1"/>
  <c r="F1066" i="9" s="1"/>
  <c r="F1065" i="9"/>
  <c r="C1065" i="9"/>
  <c r="C1064" i="9"/>
  <c r="D1065" i="9" s="1"/>
  <c r="E1065" i="9" s="1"/>
  <c r="C1063" i="9"/>
  <c r="D1064" i="9" s="1"/>
  <c r="E1064" i="9" s="1"/>
  <c r="F1064" i="9" s="1"/>
  <c r="C1062" i="9"/>
  <c r="D1063" i="9" s="1"/>
  <c r="E1063" i="9" s="1"/>
  <c r="F1063" i="9" s="1"/>
  <c r="C1061" i="9"/>
  <c r="C1060" i="9"/>
  <c r="C1059" i="9"/>
  <c r="D1060" i="9" s="1"/>
  <c r="E1060" i="9" s="1"/>
  <c r="F1060" i="9" s="1"/>
  <c r="C1058" i="9"/>
  <c r="C1057" i="9"/>
  <c r="D1056" i="9"/>
  <c r="E1056" i="9" s="1"/>
  <c r="F1056" i="9" s="1"/>
  <c r="C1056" i="9"/>
  <c r="C1055" i="9"/>
  <c r="C1054" i="9"/>
  <c r="D1055" i="9" s="1"/>
  <c r="E1055" i="9" s="1"/>
  <c r="F1055" i="9" s="1"/>
  <c r="E1053" i="9"/>
  <c r="F1053" i="9" s="1"/>
  <c r="D1053" i="9"/>
  <c r="C1053" i="9"/>
  <c r="C1052" i="9"/>
  <c r="C1051" i="9"/>
  <c r="F1050" i="9"/>
  <c r="C1050" i="9"/>
  <c r="E1049" i="9"/>
  <c r="F1049" i="9" s="1"/>
  <c r="C1049" i="9"/>
  <c r="D1050" i="9" s="1"/>
  <c r="E1050" i="9" s="1"/>
  <c r="C1048" i="9"/>
  <c r="D1049" i="9" s="1"/>
  <c r="C1047" i="9"/>
  <c r="C1046" i="9"/>
  <c r="F1045" i="9"/>
  <c r="C1045" i="9"/>
  <c r="C1044" i="9"/>
  <c r="D1045" i="9" s="1"/>
  <c r="E1045" i="9" s="1"/>
  <c r="C1043" i="9"/>
  <c r="D1044" i="9" s="1"/>
  <c r="E1044" i="9" s="1"/>
  <c r="F1044" i="9" s="1"/>
  <c r="D1042" i="9"/>
  <c r="E1042" i="9" s="1"/>
  <c r="F1042" i="9" s="1"/>
  <c r="C1042" i="9"/>
  <c r="C1041" i="9"/>
  <c r="D1041" i="9" s="1"/>
  <c r="E1041" i="9" s="1"/>
  <c r="F1041" i="9" s="1"/>
  <c r="C1040" i="9"/>
  <c r="C1039" i="9"/>
  <c r="D1040" i="9" s="1"/>
  <c r="E1040" i="9" s="1"/>
  <c r="F1040" i="9" s="1"/>
  <c r="C1038" i="9"/>
  <c r="D1039" i="9" s="1"/>
  <c r="E1039" i="9" s="1"/>
  <c r="F1039" i="9" s="1"/>
  <c r="F1037" i="9"/>
  <c r="E1037" i="9"/>
  <c r="C1037" i="9"/>
  <c r="D1037" i="9" s="1"/>
  <c r="D1036" i="9"/>
  <c r="E1036" i="9" s="1"/>
  <c r="F1036" i="9" s="1"/>
  <c r="C1036" i="9"/>
  <c r="C1035" i="9"/>
  <c r="C1034" i="9"/>
  <c r="D1035" i="9" s="1"/>
  <c r="E1035" i="9" s="1"/>
  <c r="F1035" i="9" s="1"/>
  <c r="C1033" i="9"/>
  <c r="D1034" i="9" s="1"/>
  <c r="E1034" i="9" s="1"/>
  <c r="F1034" i="9" s="1"/>
  <c r="C1032" i="9"/>
  <c r="D1033" i="9" s="1"/>
  <c r="E1033" i="9" s="1"/>
  <c r="F1033" i="9" s="1"/>
  <c r="C1031" i="9"/>
  <c r="D1032" i="9" s="1"/>
  <c r="E1032" i="9" s="1"/>
  <c r="F1032" i="9" s="1"/>
  <c r="F1030" i="9"/>
  <c r="C1030" i="9"/>
  <c r="C1029" i="9"/>
  <c r="D1030" i="9" s="1"/>
  <c r="E1030" i="9" s="1"/>
  <c r="C1028" i="9"/>
  <c r="D1029" i="9" s="1"/>
  <c r="E1029" i="9" s="1"/>
  <c r="F1029" i="9" s="1"/>
  <c r="C1027" i="9"/>
  <c r="C1026" i="9"/>
  <c r="D1026" i="9" s="1"/>
  <c r="E1026" i="9" s="1"/>
  <c r="F1026" i="9" s="1"/>
  <c r="C1025" i="9"/>
  <c r="D1024" i="9"/>
  <c r="E1024" i="9" s="1"/>
  <c r="F1024" i="9" s="1"/>
  <c r="C1024" i="9"/>
  <c r="D1025" i="9" s="1"/>
  <c r="E1025" i="9" s="1"/>
  <c r="F1025" i="9" s="1"/>
  <c r="C1023" i="9"/>
  <c r="C1022" i="9"/>
  <c r="D1023" i="9" s="1"/>
  <c r="E1023" i="9" s="1"/>
  <c r="F1023" i="9" s="1"/>
  <c r="D1021" i="9"/>
  <c r="E1021" i="9" s="1"/>
  <c r="F1021" i="9" s="1"/>
  <c r="C1021" i="9"/>
  <c r="C1020" i="9"/>
  <c r="C1019" i="9"/>
  <c r="D1020" i="9" s="1"/>
  <c r="E1020" i="9" s="1"/>
  <c r="F1020" i="9" s="1"/>
  <c r="C1018" i="9"/>
  <c r="C1017" i="9"/>
  <c r="D1016" i="9"/>
  <c r="E1016" i="9" s="1"/>
  <c r="F1016" i="9" s="1"/>
  <c r="C1016" i="9"/>
  <c r="D1017" i="9" s="1"/>
  <c r="E1017" i="9" s="1"/>
  <c r="F1017" i="9" s="1"/>
  <c r="F1015" i="9"/>
  <c r="C1015" i="9"/>
  <c r="D1014" i="9"/>
  <c r="E1014" i="9" s="1"/>
  <c r="F1014" i="9" s="1"/>
  <c r="C1014" i="9"/>
  <c r="D1015" i="9" s="1"/>
  <c r="E1015" i="9" s="1"/>
  <c r="D1013" i="9"/>
  <c r="E1013" i="9" s="1"/>
  <c r="F1013" i="9" s="1"/>
  <c r="C1013" i="9"/>
  <c r="D1012" i="9"/>
  <c r="E1012" i="9" s="1"/>
  <c r="F1012" i="9" s="1"/>
  <c r="C1012" i="9"/>
  <c r="C1011" i="9"/>
  <c r="D1011" i="9" s="1"/>
  <c r="E1011" i="9" s="1"/>
  <c r="F1011" i="9" s="1"/>
  <c r="C1010" i="9"/>
  <c r="C1009" i="9"/>
  <c r="D1010" i="9" s="1"/>
  <c r="E1010" i="9" s="1"/>
  <c r="F1010" i="9" s="1"/>
  <c r="C1008" i="9"/>
  <c r="D1009" i="9" s="1"/>
  <c r="E1009" i="9" s="1"/>
  <c r="F1009" i="9" s="1"/>
  <c r="E1007" i="9"/>
  <c r="F1007" i="9" s="1"/>
  <c r="D1007" i="9"/>
  <c r="C1007" i="9"/>
  <c r="C1006" i="9"/>
  <c r="D1006" i="9" s="1"/>
  <c r="E1006" i="9" s="1"/>
  <c r="F1006" i="9" s="1"/>
  <c r="C1005" i="9"/>
  <c r="C1004" i="9"/>
  <c r="D1005" i="9" s="1"/>
  <c r="E1005" i="9" s="1"/>
  <c r="F1005" i="9" s="1"/>
  <c r="C1003" i="9"/>
  <c r="D1004" i="9" s="1"/>
  <c r="E1004" i="9" s="1"/>
  <c r="F1004" i="9" s="1"/>
  <c r="C1002" i="9"/>
  <c r="D1003" i="9" s="1"/>
  <c r="E1003" i="9" s="1"/>
  <c r="F1003" i="9" s="1"/>
  <c r="C1001" i="9"/>
  <c r="D1001" i="9" s="1"/>
  <c r="E1001" i="9" s="1"/>
  <c r="F1001" i="9" s="1"/>
  <c r="F1000" i="9"/>
  <c r="C1000" i="9"/>
  <c r="C999" i="9"/>
  <c r="D1000" i="9" s="1"/>
  <c r="E1000" i="9" s="1"/>
  <c r="C998" i="9"/>
  <c r="D999" i="9" s="1"/>
  <c r="E999" i="9" s="1"/>
  <c r="F999" i="9" s="1"/>
  <c r="C997" i="9"/>
  <c r="D998" i="9" s="1"/>
  <c r="E998" i="9" s="1"/>
  <c r="F998" i="9" s="1"/>
  <c r="D996" i="9"/>
  <c r="E996" i="9" s="1"/>
  <c r="F996" i="9" s="1"/>
  <c r="C996" i="9"/>
  <c r="D997" i="9" s="1"/>
  <c r="E997" i="9" s="1"/>
  <c r="F997" i="9" s="1"/>
  <c r="F995" i="9"/>
  <c r="C995" i="9"/>
  <c r="E994" i="9"/>
  <c r="F994" i="9" s="1"/>
  <c r="D994" i="9"/>
  <c r="C994" i="9"/>
  <c r="D995" i="9" s="1"/>
  <c r="E995" i="9" s="1"/>
  <c r="C993" i="9"/>
  <c r="C992" i="9"/>
  <c r="D993" i="9" s="1"/>
  <c r="E993" i="9" s="1"/>
  <c r="F993" i="9" s="1"/>
  <c r="C991" i="9"/>
  <c r="D991" i="9" s="1"/>
  <c r="E991" i="9" s="1"/>
  <c r="F991" i="9" s="1"/>
  <c r="C990" i="9"/>
  <c r="C989" i="9"/>
  <c r="D990" i="9" s="1"/>
  <c r="E990" i="9" s="1"/>
  <c r="F990" i="9" s="1"/>
  <c r="E988" i="9"/>
  <c r="F988" i="9" s="1"/>
  <c r="C988" i="9"/>
  <c r="C987" i="9"/>
  <c r="D988" i="9" s="1"/>
  <c r="C986" i="9"/>
  <c r="D987" i="9" s="1"/>
  <c r="E987" i="9" s="1"/>
  <c r="F987" i="9" s="1"/>
  <c r="C985" i="9"/>
  <c r="C984" i="9"/>
  <c r="D985" i="9" s="1"/>
  <c r="E985" i="9" s="1"/>
  <c r="F985" i="9" s="1"/>
  <c r="C983" i="9"/>
  <c r="D984" i="9" s="1"/>
  <c r="E984" i="9" s="1"/>
  <c r="F984" i="9" s="1"/>
  <c r="F982" i="9"/>
  <c r="C982" i="9"/>
  <c r="C981" i="9"/>
  <c r="D982" i="9" s="1"/>
  <c r="E982" i="9" s="1"/>
  <c r="C980" i="9"/>
  <c r="C979" i="9"/>
  <c r="D980" i="9" s="1"/>
  <c r="E980" i="9" s="1"/>
  <c r="F980" i="9" s="1"/>
  <c r="E978" i="9"/>
  <c r="F978" i="9" s="1"/>
  <c r="C978" i="9"/>
  <c r="C977" i="9"/>
  <c r="D978" i="9" s="1"/>
  <c r="D976" i="9"/>
  <c r="E976" i="9" s="1"/>
  <c r="F976" i="9" s="1"/>
  <c r="C976" i="9"/>
  <c r="C975" i="9"/>
  <c r="C974" i="9"/>
  <c r="D975" i="9" s="1"/>
  <c r="E975" i="9" s="1"/>
  <c r="F975" i="9" s="1"/>
  <c r="C973" i="9"/>
  <c r="C972" i="9"/>
  <c r="D972" i="9" s="1"/>
  <c r="E972" i="9" s="1"/>
  <c r="F972" i="9" s="1"/>
  <c r="E971" i="9"/>
  <c r="F971" i="9" s="1"/>
  <c r="D971" i="9"/>
  <c r="C971" i="9"/>
  <c r="C970" i="9"/>
  <c r="C969" i="9"/>
  <c r="D970" i="9" s="1"/>
  <c r="E970" i="9" s="1"/>
  <c r="F970" i="9" s="1"/>
  <c r="C968" i="9"/>
  <c r="D969" i="9" s="1"/>
  <c r="E969" i="9" s="1"/>
  <c r="F969" i="9" s="1"/>
  <c r="C967" i="9"/>
  <c r="D968" i="9" s="1"/>
  <c r="E968" i="9" s="1"/>
  <c r="F968" i="9" s="1"/>
  <c r="C966" i="9"/>
  <c r="D967" i="9" s="1"/>
  <c r="E967" i="9" s="1"/>
  <c r="F967" i="9" s="1"/>
  <c r="F965" i="9"/>
  <c r="C965" i="9"/>
  <c r="C964" i="9"/>
  <c r="D965" i="9" s="1"/>
  <c r="E965" i="9" s="1"/>
  <c r="C963" i="9"/>
  <c r="D964" i="9" s="1"/>
  <c r="E964" i="9" s="1"/>
  <c r="F964" i="9" s="1"/>
  <c r="C962" i="9"/>
  <c r="D963" i="9" s="1"/>
  <c r="E963" i="9" s="1"/>
  <c r="F963" i="9" s="1"/>
  <c r="C961" i="9"/>
  <c r="F960" i="9"/>
  <c r="C960" i="9"/>
  <c r="D959" i="9"/>
  <c r="E959" i="9" s="1"/>
  <c r="F959" i="9" s="1"/>
  <c r="C959" i="9"/>
  <c r="D960" i="9" s="1"/>
  <c r="E960" i="9" s="1"/>
  <c r="C958" i="9"/>
  <c r="C957" i="9"/>
  <c r="D958" i="9" s="1"/>
  <c r="E958" i="9" s="1"/>
  <c r="F958" i="9" s="1"/>
  <c r="C956" i="9"/>
  <c r="D956" i="9" s="1"/>
  <c r="E956" i="9" s="1"/>
  <c r="F956" i="9" s="1"/>
  <c r="C955" i="9"/>
  <c r="C954" i="9"/>
  <c r="D955" i="9" s="1"/>
  <c r="E955" i="9" s="1"/>
  <c r="F955" i="9" s="1"/>
  <c r="D953" i="9"/>
  <c r="E953" i="9" s="1"/>
  <c r="F953" i="9" s="1"/>
  <c r="C953" i="9"/>
  <c r="C952" i="9"/>
  <c r="C951" i="9"/>
  <c r="F950" i="9"/>
  <c r="C950" i="9"/>
  <c r="C949" i="9"/>
  <c r="D950" i="9" s="1"/>
  <c r="E950" i="9" s="1"/>
  <c r="C948" i="9"/>
  <c r="D948" i="9" s="1"/>
  <c r="E948" i="9" s="1"/>
  <c r="F948" i="9" s="1"/>
  <c r="C947" i="9"/>
  <c r="C946" i="9"/>
  <c r="C945" i="9"/>
  <c r="C944" i="9"/>
  <c r="D945" i="9" s="1"/>
  <c r="E945" i="9" s="1"/>
  <c r="F945" i="9" s="1"/>
  <c r="C943" i="9"/>
  <c r="D944" i="9" s="1"/>
  <c r="E944" i="9" s="1"/>
  <c r="F944" i="9" s="1"/>
  <c r="C942" i="9"/>
  <c r="D942" i="9" s="1"/>
  <c r="E942" i="9" s="1"/>
  <c r="F942" i="9" s="1"/>
  <c r="C941" i="9"/>
  <c r="D941" i="9" s="1"/>
  <c r="E941" i="9" s="1"/>
  <c r="F941" i="9" s="1"/>
  <c r="C940" i="9"/>
  <c r="C939" i="9"/>
  <c r="D940" i="9" s="1"/>
  <c r="E940" i="9" s="1"/>
  <c r="F940" i="9" s="1"/>
  <c r="C938" i="9"/>
  <c r="D937" i="9"/>
  <c r="E937" i="9" s="1"/>
  <c r="F937" i="9" s="1"/>
  <c r="C937" i="9"/>
  <c r="C936" i="9"/>
  <c r="D936" i="9" s="1"/>
  <c r="E936" i="9" s="1"/>
  <c r="F936" i="9" s="1"/>
  <c r="C935" i="9"/>
  <c r="C934" i="9"/>
  <c r="D935" i="9" s="1"/>
  <c r="E935" i="9" s="1"/>
  <c r="F935" i="9" s="1"/>
  <c r="C933" i="9"/>
  <c r="D934" i="9" s="1"/>
  <c r="E934" i="9" s="1"/>
  <c r="F934" i="9" s="1"/>
  <c r="C932" i="9"/>
  <c r="D933" i="9" s="1"/>
  <c r="E933" i="9" s="1"/>
  <c r="F933" i="9" s="1"/>
  <c r="C931" i="9"/>
  <c r="D932" i="9" s="1"/>
  <c r="E932" i="9" s="1"/>
  <c r="F932" i="9" s="1"/>
  <c r="F930" i="9"/>
  <c r="C930" i="9"/>
  <c r="E929" i="9"/>
  <c r="F929" i="9" s="1"/>
  <c r="C929" i="9"/>
  <c r="D930" i="9" s="1"/>
  <c r="E930" i="9" s="1"/>
  <c r="C928" i="9"/>
  <c r="D929" i="9" s="1"/>
  <c r="C927" i="9"/>
  <c r="D928" i="9" s="1"/>
  <c r="E928" i="9" s="1"/>
  <c r="F928" i="9" s="1"/>
  <c r="C926" i="9"/>
  <c r="D926" i="9" s="1"/>
  <c r="E926" i="9" s="1"/>
  <c r="F926" i="9" s="1"/>
  <c r="C925" i="9"/>
  <c r="C924" i="9"/>
  <c r="D925" i="9" s="1"/>
  <c r="E925" i="9" s="1"/>
  <c r="F925" i="9" s="1"/>
  <c r="C923" i="9"/>
  <c r="C922" i="9"/>
  <c r="D923" i="9" s="1"/>
  <c r="E923" i="9" s="1"/>
  <c r="F923" i="9" s="1"/>
  <c r="C921" i="9"/>
  <c r="D921" i="9" s="1"/>
  <c r="E921" i="9" s="1"/>
  <c r="F921" i="9" s="1"/>
  <c r="C920" i="9"/>
  <c r="C919" i="9"/>
  <c r="D920" i="9" s="1"/>
  <c r="E920" i="9" s="1"/>
  <c r="F920" i="9" s="1"/>
  <c r="C918" i="9"/>
  <c r="D919" i="9" s="1"/>
  <c r="E919" i="9" s="1"/>
  <c r="F919" i="9" s="1"/>
  <c r="C917" i="9"/>
  <c r="D916" i="9"/>
  <c r="E916" i="9" s="1"/>
  <c r="F916" i="9" s="1"/>
  <c r="C916" i="9"/>
  <c r="D917" i="9" s="1"/>
  <c r="E917" i="9" s="1"/>
  <c r="F917" i="9" s="1"/>
  <c r="C915" i="9"/>
  <c r="D914" i="9"/>
  <c r="E914" i="9" s="1"/>
  <c r="F914" i="9" s="1"/>
  <c r="C914" i="9"/>
  <c r="D915" i="9" s="1"/>
  <c r="E915" i="9" s="1"/>
  <c r="F915" i="9" s="1"/>
  <c r="C913" i="9"/>
  <c r="D913" i="9" s="1"/>
  <c r="E913" i="9" s="1"/>
  <c r="F913" i="9" s="1"/>
  <c r="D912" i="9"/>
  <c r="E912" i="9" s="1"/>
  <c r="F912" i="9" s="1"/>
  <c r="C912" i="9"/>
  <c r="C911" i="9"/>
  <c r="D911" i="9" s="1"/>
  <c r="E911" i="9" s="1"/>
  <c r="F911" i="9" s="1"/>
  <c r="C910" i="9"/>
  <c r="C909" i="9"/>
  <c r="D910" i="9" s="1"/>
  <c r="E910" i="9" s="1"/>
  <c r="F910" i="9" s="1"/>
  <c r="C908" i="9"/>
  <c r="D908" i="9" s="1"/>
  <c r="E908" i="9" s="1"/>
  <c r="F908" i="9" s="1"/>
  <c r="C907" i="9"/>
  <c r="D907" i="9" s="1"/>
  <c r="E907" i="9" s="1"/>
  <c r="F907" i="9" s="1"/>
  <c r="C906" i="9"/>
  <c r="D906" i="9" s="1"/>
  <c r="E906" i="9" s="1"/>
  <c r="F906" i="9" s="1"/>
  <c r="C905" i="9"/>
  <c r="C904" i="9"/>
  <c r="D905" i="9" s="1"/>
  <c r="E905" i="9" s="1"/>
  <c r="F905" i="9" s="1"/>
  <c r="D903" i="9"/>
  <c r="E903" i="9" s="1"/>
  <c r="F903" i="9" s="1"/>
  <c r="C903" i="9"/>
  <c r="D904" i="9" s="1"/>
  <c r="E904" i="9" s="1"/>
  <c r="F904" i="9" s="1"/>
  <c r="C902" i="9"/>
  <c r="C901" i="9"/>
  <c r="D902" i="9" s="1"/>
  <c r="E902" i="9" s="1"/>
  <c r="F902" i="9" s="1"/>
  <c r="F900" i="9"/>
  <c r="C900" i="9"/>
  <c r="C899" i="9"/>
  <c r="D900" i="9" s="1"/>
  <c r="E900" i="9" s="1"/>
  <c r="C898" i="9"/>
  <c r="D899" i="9" s="1"/>
  <c r="E899" i="9" s="1"/>
  <c r="F899" i="9" s="1"/>
  <c r="C897" i="9"/>
  <c r="D898" i="9" s="1"/>
  <c r="E898" i="9" s="1"/>
  <c r="F898" i="9" s="1"/>
  <c r="C896" i="9"/>
  <c r="F895" i="9"/>
  <c r="C895" i="9"/>
  <c r="E894" i="9"/>
  <c r="F894" i="9" s="1"/>
  <c r="D894" i="9"/>
  <c r="C894" i="9"/>
  <c r="D895" i="9" s="1"/>
  <c r="E895" i="9" s="1"/>
  <c r="C893" i="9"/>
  <c r="C892" i="9"/>
  <c r="D893" i="9" s="1"/>
  <c r="E893" i="9" s="1"/>
  <c r="F893" i="9" s="1"/>
  <c r="C891" i="9"/>
  <c r="D891" i="9" s="1"/>
  <c r="E891" i="9" s="1"/>
  <c r="F891" i="9" s="1"/>
  <c r="C890" i="9"/>
  <c r="C889" i="9"/>
  <c r="D890" i="9" s="1"/>
  <c r="E890" i="9" s="1"/>
  <c r="F890" i="9" s="1"/>
  <c r="E888" i="9"/>
  <c r="F888" i="9" s="1"/>
  <c r="C888" i="9"/>
  <c r="C887" i="9"/>
  <c r="D888" i="9" s="1"/>
  <c r="D886" i="9"/>
  <c r="E886" i="9" s="1"/>
  <c r="F886" i="9" s="1"/>
  <c r="C886" i="9"/>
  <c r="C885" i="9"/>
  <c r="C884" i="9"/>
  <c r="D885" i="9" s="1"/>
  <c r="E885" i="9" s="1"/>
  <c r="F885" i="9" s="1"/>
  <c r="C883" i="9"/>
  <c r="C882" i="9"/>
  <c r="D881" i="9"/>
  <c r="E881" i="9" s="1"/>
  <c r="F881" i="9" s="1"/>
  <c r="C881" i="9"/>
  <c r="D882" i="9" s="1"/>
  <c r="E882" i="9" s="1"/>
  <c r="F882" i="9" s="1"/>
  <c r="F880" i="9"/>
  <c r="C880" i="9"/>
  <c r="C879" i="9"/>
  <c r="D880" i="9" s="1"/>
  <c r="E880" i="9" s="1"/>
  <c r="C878" i="9"/>
  <c r="C877" i="9"/>
  <c r="D878" i="9" s="1"/>
  <c r="E878" i="9" s="1"/>
  <c r="F878" i="9" s="1"/>
  <c r="D876" i="9"/>
  <c r="E876" i="9" s="1"/>
  <c r="F876" i="9" s="1"/>
  <c r="C876" i="9"/>
  <c r="C875" i="9"/>
  <c r="C874" i="9"/>
  <c r="D875" i="9" s="1"/>
  <c r="E875" i="9" s="1"/>
  <c r="F875" i="9" s="1"/>
  <c r="D873" i="9"/>
  <c r="E873" i="9" s="1"/>
  <c r="F873" i="9" s="1"/>
  <c r="C873" i="9"/>
  <c r="D872" i="9"/>
  <c r="E872" i="9" s="1"/>
  <c r="F872" i="9" s="1"/>
  <c r="C872" i="9"/>
  <c r="D871" i="9"/>
  <c r="E871" i="9" s="1"/>
  <c r="F871" i="9" s="1"/>
  <c r="C871" i="9"/>
  <c r="C870" i="9"/>
  <c r="C869" i="9"/>
  <c r="D870" i="9" s="1"/>
  <c r="E870" i="9" s="1"/>
  <c r="F870" i="9" s="1"/>
  <c r="C868" i="9"/>
  <c r="D869" i="9" s="1"/>
  <c r="E869" i="9" s="1"/>
  <c r="F869" i="9" s="1"/>
  <c r="C867" i="9"/>
  <c r="D868" i="9" s="1"/>
  <c r="E868" i="9" s="1"/>
  <c r="F868" i="9" s="1"/>
  <c r="C866" i="9"/>
  <c r="D867" i="9" s="1"/>
  <c r="E867" i="9" s="1"/>
  <c r="F867" i="9" s="1"/>
  <c r="F865" i="9"/>
  <c r="C865" i="9"/>
  <c r="C864" i="9"/>
  <c r="D865" i="9" s="1"/>
  <c r="E865" i="9" s="1"/>
  <c r="C863" i="9"/>
  <c r="D864" i="9" s="1"/>
  <c r="E864" i="9" s="1"/>
  <c r="F864" i="9" s="1"/>
  <c r="C862" i="9"/>
  <c r="D863" i="9" s="1"/>
  <c r="E863" i="9" s="1"/>
  <c r="F863" i="9" s="1"/>
  <c r="C861" i="9"/>
  <c r="D862" i="9" s="1"/>
  <c r="E862" i="9" s="1"/>
  <c r="F862" i="9" s="1"/>
  <c r="F860" i="9"/>
  <c r="C860" i="9"/>
  <c r="D859" i="9"/>
  <c r="E859" i="9" s="1"/>
  <c r="F859" i="9" s="1"/>
  <c r="C859" i="9"/>
  <c r="D860" i="9" s="1"/>
  <c r="E860" i="9" s="1"/>
  <c r="C858" i="9"/>
  <c r="D857" i="9"/>
  <c r="E857" i="9" s="1"/>
  <c r="F857" i="9" s="1"/>
  <c r="C857" i="9"/>
  <c r="D858" i="9" s="1"/>
  <c r="E858" i="9" s="1"/>
  <c r="F858" i="9" s="1"/>
  <c r="C856" i="9"/>
  <c r="D856" i="9" s="1"/>
  <c r="E856" i="9" s="1"/>
  <c r="F856" i="9" s="1"/>
  <c r="C855" i="9"/>
  <c r="C854" i="9"/>
  <c r="D853" i="9"/>
  <c r="E853" i="9" s="1"/>
  <c r="F853" i="9" s="1"/>
  <c r="C853" i="9"/>
  <c r="C852" i="9"/>
  <c r="C851" i="9"/>
  <c r="F850" i="9"/>
  <c r="C850" i="9"/>
  <c r="C849" i="9"/>
  <c r="D850" i="9" s="1"/>
  <c r="E850" i="9" s="1"/>
  <c r="C848" i="9"/>
  <c r="D849" i="9" s="1"/>
  <c r="E849" i="9" s="1"/>
  <c r="F849" i="9" s="1"/>
  <c r="C847" i="9"/>
  <c r="C846" i="9"/>
  <c r="C845" i="9"/>
  <c r="C844" i="9"/>
  <c r="D845" i="9" s="1"/>
  <c r="E845" i="9" s="1"/>
  <c r="F845" i="9" s="1"/>
  <c r="D843" i="9"/>
  <c r="E843" i="9" s="1"/>
  <c r="F843" i="9" s="1"/>
  <c r="C843" i="9"/>
  <c r="C842" i="9"/>
  <c r="D842" i="9" s="1"/>
  <c r="E842" i="9" s="1"/>
  <c r="F842" i="9" s="1"/>
  <c r="C841" i="9"/>
  <c r="D841" i="9" s="1"/>
  <c r="E841" i="9" s="1"/>
  <c r="F841" i="9" s="1"/>
  <c r="C840" i="9"/>
  <c r="D839" i="9"/>
  <c r="E839" i="9" s="1"/>
  <c r="F839" i="9" s="1"/>
  <c r="C839" i="9"/>
  <c r="D840" i="9" s="1"/>
  <c r="E840" i="9" s="1"/>
  <c r="F840" i="9" s="1"/>
  <c r="E838" i="9"/>
  <c r="F838" i="9" s="1"/>
  <c r="C838" i="9"/>
  <c r="D837" i="9"/>
  <c r="E837" i="9" s="1"/>
  <c r="F837" i="9" s="1"/>
  <c r="C837" i="9"/>
  <c r="D838" i="9" s="1"/>
  <c r="F836" i="9"/>
  <c r="D836" i="9"/>
  <c r="E836" i="9" s="1"/>
  <c r="C836" i="9"/>
  <c r="C835" i="9"/>
  <c r="C834" i="9"/>
  <c r="D835" i="9" s="1"/>
  <c r="E835" i="9" s="1"/>
  <c r="F835" i="9" s="1"/>
  <c r="C833" i="9"/>
  <c r="D834" i="9" s="1"/>
  <c r="E834" i="9" s="1"/>
  <c r="F834" i="9" s="1"/>
  <c r="C832" i="9"/>
  <c r="D833" i="9" s="1"/>
  <c r="E833" i="9" s="1"/>
  <c r="F833" i="9" s="1"/>
  <c r="C831" i="9"/>
  <c r="D831" i="9" s="1"/>
  <c r="E831" i="9" s="1"/>
  <c r="F831" i="9" s="1"/>
  <c r="F830" i="9"/>
  <c r="C830" i="9"/>
  <c r="E829" i="9"/>
  <c r="F829" i="9" s="1"/>
  <c r="C829" i="9"/>
  <c r="D830" i="9" s="1"/>
  <c r="E830" i="9" s="1"/>
  <c r="C828" i="9"/>
  <c r="D829" i="9" s="1"/>
  <c r="C827" i="9"/>
  <c r="D828" i="9" s="1"/>
  <c r="E828" i="9" s="1"/>
  <c r="F828" i="9" s="1"/>
  <c r="C826" i="9"/>
  <c r="F825" i="9"/>
  <c r="C825" i="9"/>
  <c r="C824" i="9"/>
  <c r="D825" i="9" s="1"/>
  <c r="E825" i="9" s="1"/>
  <c r="C823" i="9"/>
  <c r="C822" i="9"/>
  <c r="D823" i="9" s="1"/>
  <c r="E823" i="9" s="1"/>
  <c r="F823" i="9" s="1"/>
  <c r="F821" i="9"/>
  <c r="D821" i="9"/>
  <c r="E821" i="9" s="1"/>
  <c r="C821" i="9"/>
  <c r="C820" i="9"/>
  <c r="C819" i="9"/>
  <c r="D820" i="9" s="1"/>
  <c r="E820" i="9" s="1"/>
  <c r="F820" i="9" s="1"/>
  <c r="C818" i="9"/>
  <c r="C817" i="9"/>
  <c r="C816" i="9"/>
  <c r="D817" i="9" s="1"/>
  <c r="E817" i="9" s="1"/>
  <c r="F817" i="9" s="1"/>
  <c r="F815" i="9"/>
  <c r="C815" i="9"/>
  <c r="E814" i="9"/>
  <c r="F814" i="9" s="1"/>
  <c r="D814" i="9"/>
  <c r="C814" i="9"/>
  <c r="D815" i="9" s="1"/>
  <c r="E815" i="9" s="1"/>
  <c r="C813" i="9"/>
  <c r="D813" i="9" s="1"/>
  <c r="E813" i="9" s="1"/>
  <c r="F813" i="9" s="1"/>
  <c r="D812" i="9"/>
  <c r="E812" i="9" s="1"/>
  <c r="F812" i="9" s="1"/>
  <c r="C812" i="9"/>
  <c r="C811" i="9"/>
  <c r="D811" i="9" s="1"/>
  <c r="E811" i="9" s="1"/>
  <c r="F811" i="9" s="1"/>
  <c r="C810" i="9"/>
  <c r="C809" i="9"/>
  <c r="D810" i="9" s="1"/>
  <c r="E810" i="9" s="1"/>
  <c r="F810" i="9" s="1"/>
  <c r="C808" i="9"/>
  <c r="D809" i="9" s="1"/>
  <c r="E809" i="9" s="1"/>
  <c r="F809" i="9" s="1"/>
  <c r="D807" i="9"/>
  <c r="E807" i="9" s="1"/>
  <c r="F807" i="9" s="1"/>
  <c r="C807" i="9"/>
  <c r="C806" i="9"/>
  <c r="D806" i="9" s="1"/>
  <c r="E806" i="9" s="1"/>
  <c r="F806" i="9" s="1"/>
  <c r="C805" i="9"/>
  <c r="C804" i="9"/>
  <c r="D805" i="9" s="1"/>
  <c r="E805" i="9" s="1"/>
  <c r="F805" i="9" s="1"/>
  <c r="C803" i="9"/>
  <c r="D804" i="9" s="1"/>
  <c r="E804" i="9" s="1"/>
  <c r="F804" i="9" s="1"/>
  <c r="C802" i="9"/>
  <c r="D802" i="9" s="1"/>
  <c r="E802" i="9" s="1"/>
  <c r="F802" i="9" s="1"/>
  <c r="D801" i="9"/>
  <c r="E801" i="9" s="1"/>
  <c r="F801" i="9" s="1"/>
  <c r="C801" i="9"/>
  <c r="F800" i="9"/>
  <c r="C800" i="9"/>
  <c r="C799" i="9"/>
  <c r="D800" i="9" s="1"/>
  <c r="E800" i="9" s="1"/>
  <c r="C798" i="9"/>
  <c r="D799" i="9" s="1"/>
  <c r="E799" i="9" s="1"/>
  <c r="F799" i="9" s="1"/>
  <c r="C797" i="9"/>
  <c r="D798" i="9" s="1"/>
  <c r="E798" i="9" s="1"/>
  <c r="F798" i="9" s="1"/>
  <c r="C796" i="9"/>
  <c r="D797" i="9" s="1"/>
  <c r="E797" i="9" s="1"/>
  <c r="F797" i="9" s="1"/>
  <c r="F795" i="9"/>
  <c r="C795" i="9"/>
  <c r="E794" i="9"/>
  <c r="F794" i="9" s="1"/>
  <c r="D794" i="9"/>
  <c r="C794" i="9"/>
  <c r="D795" i="9" s="1"/>
  <c r="E795" i="9" s="1"/>
  <c r="C793" i="9"/>
  <c r="C792" i="9"/>
  <c r="D793" i="9" s="1"/>
  <c r="E793" i="9" s="1"/>
  <c r="F793" i="9" s="1"/>
  <c r="C791" i="9"/>
  <c r="D791" i="9" s="1"/>
  <c r="E791" i="9" s="1"/>
  <c r="F791" i="9" s="1"/>
  <c r="C790" i="9"/>
  <c r="C789" i="9"/>
  <c r="D790" i="9" s="1"/>
  <c r="E790" i="9" s="1"/>
  <c r="F790" i="9" s="1"/>
  <c r="C788" i="9"/>
  <c r="C787" i="9"/>
  <c r="D788" i="9" s="1"/>
  <c r="E788" i="9" s="1"/>
  <c r="F788" i="9" s="1"/>
  <c r="C786" i="9"/>
  <c r="C785" i="9"/>
  <c r="C784" i="9"/>
  <c r="D785" i="9" s="1"/>
  <c r="E785" i="9" s="1"/>
  <c r="F785" i="9" s="1"/>
  <c r="D783" i="9"/>
  <c r="E783" i="9" s="1"/>
  <c r="F783" i="9" s="1"/>
  <c r="C783" i="9"/>
  <c r="D784" i="9" s="1"/>
  <c r="E784" i="9" s="1"/>
  <c r="F784" i="9" s="1"/>
  <c r="F782" i="9"/>
  <c r="C782" i="9"/>
  <c r="C781" i="9"/>
  <c r="D782" i="9" s="1"/>
  <c r="E782" i="9" s="1"/>
  <c r="C780" i="9"/>
  <c r="C779" i="9"/>
  <c r="D780" i="9" s="1"/>
  <c r="E780" i="9" s="1"/>
  <c r="F780" i="9" s="1"/>
  <c r="C778" i="9"/>
  <c r="C777" i="9"/>
  <c r="D777" i="9" s="1"/>
  <c r="E777" i="9" s="1"/>
  <c r="F777" i="9" s="1"/>
  <c r="D776" i="9"/>
  <c r="E776" i="9" s="1"/>
  <c r="F776" i="9" s="1"/>
  <c r="C776" i="9"/>
  <c r="C775" i="9"/>
  <c r="C774" i="9"/>
  <c r="C773" i="9"/>
  <c r="D773" i="9" s="1"/>
  <c r="E773" i="9" s="1"/>
  <c r="F773" i="9" s="1"/>
  <c r="C772" i="9"/>
  <c r="D772" i="9" s="1"/>
  <c r="E772" i="9" s="1"/>
  <c r="F772" i="9" s="1"/>
  <c r="D771" i="9"/>
  <c r="E771" i="9" s="1"/>
  <c r="F771" i="9" s="1"/>
  <c r="C771" i="9"/>
  <c r="C770" i="9"/>
  <c r="C769" i="9"/>
  <c r="D770" i="9" s="1"/>
  <c r="E770" i="9" s="1"/>
  <c r="F770" i="9" s="1"/>
  <c r="C768" i="9"/>
  <c r="D769" i="9" s="1"/>
  <c r="E769" i="9" s="1"/>
  <c r="F769" i="9" s="1"/>
  <c r="C767" i="9"/>
  <c r="D768" i="9" s="1"/>
  <c r="E768" i="9" s="1"/>
  <c r="F768" i="9" s="1"/>
  <c r="C766" i="9"/>
  <c r="D766" i="9" s="1"/>
  <c r="E766" i="9" s="1"/>
  <c r="F766" i="9" s="1"/>
  <c r="F765" i="9"/>
  <c r="C765" i="9"/>
  <c r="C764" i="9"/>
  <c r="D765" i="9" s="1"/>
  <c r="E765" i="9" s="1"/>
  <c r="C763" i="9"/>
  <c r="D764" i="9" s="1"/>
  <c r="E764" i="9" s="1"/>
  <c r="F764" i="9" s="1"/>
  <c r="C762" i="9"/>
  <c r="D763" i="9" s="1"/>
  <c r="E763" i="9" s="1"/>
  <c r="F763" i="9" s="1"/>
  <c r="C761" i="9"/>
  <c r="D762" i="9" s="1"/>
  <c r="E762" i="9" s="1"/>
  <c r="F762" i="9" s="1"/>
  <c r="F760" i="9"/>
  <c r="C760" i="9"/>
  <c r="C759" i="9"/>
  <c r="D760" i="9" s="1"/>
  <c r="E760" i="9" s="1"/>
  <c r="C758" i="9"/>
  <c r="C757" i="9"/>
  <c r="D758" i="9" s="1"/>
  <c r="E758" i="9" s="1"/>
  <c r="F758" i="9" s="1"/>
  <c r="C756" i="9"/>
  <c r="D757" i="9" s="1"/>
  <c r="E757" i="9" s="1"/>
  <c r="F757" i="9" s="1"/>
  <c r="C755" i="9"/>
  <c r="D754" i="9"/>
  <c r="E754" i="9" s="1"/>
  <c r="F754" i="9" s="1"/>
  <c r="C754" i="9"/>
  <c r="D755" i="9" s="1"/>
  <c r="E755" i="9" s="1"/>
  <c r="F755" i="9" s="1"/>
  <c r="E753" i="9"/>
  <c r="F753" i="9" s="1"/>
  <c r="D753" i="9"/>
  <c r="C753" i="9"/>
  <c r="C752" i="9"/>
  <c r="D751" i="9"/>
  <c r="E751" i="9" s="1"/>
  <c r="F751" i="9" s="1"/>
  <c r="C751" i="9"/>
  <c r="D752" i="9" s="1"/>
  <c r="E752" i="9" s="1"/>
  <c r="F752" i="9" s="1"/>
  <c r="C750" i="9"/>
  <c r="C749" i="9"/>
  <c r="D750" i="9" s="1"/>
  <c r="E750" i="9" s="1"/>
  <c r="F750" i="9" s="1"/>
  <c r="C748" i="9"/>
  <c r="D748" i="9" s="1"/>
  <c r="E748" i="9" s="1"/>
  <c r="F748" i="9" s="1"/>
  <c r="C747" i="9"/>
  <c r="C746" i="9"/>
  <c r="F745" i="9"/>
  <c r="C745" i="9"/>
  <c r="C744" i="9"/>
  <c r="D745" i="9" s="1"/>
  <c r="E745" i="9" s="1"/>
  <c r="C743" i="9"/>
  <c r="C742" i="9"/>
  <c r="D743" i="9" s="1"/>
  <c r="E743" i="9" s="1"/>
  <c r="F743" i="9" s="1"/>
  <c r="C741" i="9"/>
  <c r="D741" i="9" s="1"/>
  <c r="E741" i="9" s="1"/>
  <c r="F741" i="9" s="1"/>
  <c r="C740" i="9"/>
  <c r="C739" i="9"/>
  <c r="D740" i="9" s="1"/>
  <c r="E740" i="9" s="1"/>
  <c r="F740" i="9" s="1"/>
  <c r="E738" i="9"/>
  <c r="F738" i="9" s="1"/>
  <c r="D738" i="9"/>
  <c r="C738" i="9"/>
  <c r="C737" i="9"/>
  <c r="D737" i="9" s="1"/>
  <c r="E737" i="9" s="1"/>
  <c r="F737" i="9" s="1"/>
  <c r="C736" i="9"/>
  <c r="D736" i="9" s="1"/>
  <c r="E736" i="9" s="1"/>
  <c r="F736" i="9" s="1"/>
  <c r="C735" i="9"/>
  <c r="C734" i="9"/>
  <c r="D735" i="9" s="1"/>
  <c r="E735" i="9" s="1"/>
  <c r="F735" i="9" s="1"/>
  <c r="C733" i="9"/>
  <c r="D734" i="9" s="1"/>
  <c r="E734" i="9" s="1"/>
  <c r="F734" i="9" s="1"/>
  <c r="C732" i="9"/>
  <c r="D733" i="9" s="1"/>
  <c r="E733" i="9" s="1"/>
  <c r="F733" i="9" s="1"/>
  <c r="C731" i="9"/>
  <c r="D732" i="9" s="1"/>
  <c r="E732" i="9" s="1"/>
  <c r="F732" i="9" s="1"/>
  <c r="F730" i="9"/>
  <c r="C730" i="9"/>
  <c r="E729" i="9"/>
  <c r="F729" i="9" s="1"/>
  <c r="C729" i="9"/>
  <c r="D730" i="9" s="1"/>
  <c r="E730" i="9" s="1"/>
  <c r="C728" i="9"/>
  <c r="D729" i="9" s="1"/>
  <c r="C727" i="9"/>
  <c r="D728" i="9" s="1"/>
  <c r="E728" i="9" s="1"/>
  <c r="F728" i="9" s="1"/>
  <c r="D726" i="9"/>
  <c r="E726" i="9" s="1"/>
  <c r="F726" i="9" s="1"/>
  <c r="C726" i="9"/>
  <c r="D727" i="9" s="1"/>
  <c r="E727" i="9" s="1"/>
  <c r="F727" i="9" s="1"/>
  <c r="F725" i="9"/>
  <c r="C725" i="9"/>
  <c r="D724" i="9"/>
  <c r="E724" i="9" s="1"/>
  <c r="F724" i="9" s="1"/>
  <c r="C724" i="9"/>
  <c r="D725" i="9" s="1"/>
  <c r="E725" i="9" s="1"/>
  <c r="C723" i="9"/>
  <c r="D722" i="9"/>
  <c r="E722" i="9" s="1"/>
  <c r="F722" i="9" s="1"/>
  <c r="C722" i="9"/>
  <c r="D723" i="9" s="1"/>
  <c r="E723" i="9" s="1"/>
  <c r="F723" i="9" s="1"/>
  <c r="C721" i="9"/>
  <c r="D721" i="9" s="1"/>
  <c r="E721" i="9" s="1"/>
  <c r="F721" i="9" s="1"/>
  <c r="C720" i="9"/>
  <c r="C719" i="9"/>
  <c r="D720" i="9" s="1"/>
  <c r="E720" i="9" s="1"/>
  <c r="F720" i="9" s="1"/>
  <c r="C718" i="9"/>
  <c r="C717" i="9"/>
  <c r="C716" i="9"/>
  <c r="D717" i="9" s="1"/>
  <c r="E717" i="9" s="1"/>
  <c r="F717" i="9" s="1"/>
  <c r="F715" i="9"/>
  <c r="C715" i="9"/>
  <c r="E714" i="9"/>
  <c r="F714" i="9" s="1"/>
  <c r="C714" i="9"/>
  <c r="D715" i="9" s="1"/>
  <c r="E715" i="9" s="1"/>
  <c r="C713" i="9"/>
  <c r="D714" i="9" s="1"/>
  <c r="D712" i="9"/>
  <c r="E712" i="9" s="1"/>
  <c r="F712" i="9" s="1"/>
  <c r="C712" i="9"/>
  <c r="C711" i="9"/>
  <c r="D711" i="9" s="1"/>
  <c r="E711" i="9" s="1"/>
  <c r="F711" i="9" s="1"/>
  <c r="C710" i="9"/>
  <c r="C709" i="9"/>
  <c r="D710" i="9" s="1"/>
  <c r="E710" i="9" s="1"/>
  <c r="F710" i="9" s="1"/>
  <c r="C708" i="9"/>
  <c r="C707" i="9"/>
  <c r="D707" i="9" s="1"/>
  <c r="E707" i="9" s="1"/>
  <c r="F707" i="9" s="1"/>
  <c r="C706" i="9"/>
  <c r="D706" i="9" s="1"/>
  <c r="E706" i="9" s="1"/>
  <c r="F706" i="9" s="1"/>
  <c r="C705" i="9"/>
  <c r="C704" i="9"/>
  <c r="D705" i="9" s="1"/>
  <c r="E705" i="9" s="1"/>
  <c r="F705" i="9" s="1"/>
  <c r="C703" i="9"/>
  <c r="C702" i="9"/>
  <c r="D703" i="9" s="1"/>
  <c r="E703" i="9" s="1"/>
  <c r="F703" i="9" s="1"/>
  <c r="C701" i="9"/>
  <c r="D701" i="9" s="1"/>
  <c r="E701" i="9" s="1"/>
  <c r="F701" i="9" s="1"/>
  <c r="F700" i="9"/>
  <c r="C700" i="9"/>
  <c r="C699" i="9"/>
  <c r="D700" i="9" s="1"/>
  <c r="E700" i="9" s="1"/>
  <c r="C698" i="9"/>
  <c r="D699" i="9" s="1"/>
  <c r="E699" i="9" s="1"/>
  <c r="F699" i="9" s="1"/>
  <c r="C697" i="9"/>
  <c r="D698" i="9" s="1"/>
  <c r="E698" i="9" s="1"/>
  <c r="F698" i="9" s="1"/>
  <c r="C696" i="9"/>
  <c r="D696" i="9" s="1"/>
  <c r="E696" i="9" s="1"/>
  <c r="F696" i="9" s="1"/>
  <c r="F695" i="9"/>
  <c r="C695" i="9"/>
  <c r="D694" i="9"/>
  <c r="E694" i="9" s="1"/>
  <c r="F694" i="9" s="1"/>
  <c r="C694" i="9"/>
  <c r="D695" i="9" s="1"/>
  <c r="E695" i="9" s="1"/>
  <c r="C693" i="9"/>
  <c r="C692" i="9"/>
  <c r="D693" i="9" s="1"/>
  <c r="E693" i="9" s="1"/>
  <c r="F693" i="9" s="1"/>
  <c r="C691" i="9"/>
  <c r="C690" i="9"/>
  <c r="C689" i="9"/>
  <c r="C688" i="9"/>
  <c r="C687" i="9"/>
  <c r="D688" i="9" s="1"/>
  <c r="E688" i="9" s="1"/>
  <c r="F688" i="9" s="1"/>
  <c r="F686" i="9"/>
  <c r="D686" i="9"/>
  <c r="E686" i="9" s="1"/>
  <c r="C686" i="9"/>
  <c r="C685" i="9"/>
  <c r="C684" i="9"/>
  <c r="D685" i="9" s="1"/>
  <c r="E685" i="9" s="1"/>
  <c r="F685" i="9" s="1"/>
  <c r="C683" i="9"/>
  <c r="F682" i="9"/>
  <c r="C682" i="9"/>
  <c r="D681" i="9"/>
  <c r="E681" i="9" s="1"/>
  <c r="F681" i="9" s="1"/>
  <c r="C681" i="9"/>
  <c r="D682" i="9" s="1"/>
  <c r="E682" i="9" s="1"/>
  <c r="F680" i="9"/>
  <c r="C680" i="9"/>
  <c r="D679" i="9"/>
  <c r="E679" i="9" s="1"/>
  <c r="F679" i="9" s="1"/>
  <c r="C679" i="9"/>
  <c r="D680" i="9" s="1"/>
  <c r="E680" i="9" s="1"/>
  <c r="C678" i="9"/>
  <c r="C677" i="9"/>
  <c r="D677" i="9" s="1"/>
  <c r="E677" i="9" s="1"/>
  <c r="F677" i="9" s="1"/>
  <c r="D676" i="9"/>
  <c r="E676" i="9" s="1"/>
  <c r="F676" i="9" s="1"/>
  <c r="C676" i="9"/>
  <c r="C675" i="9"/>
  <c r="C674" i="9"/>
  <c r="D675" i="9" s="1"/>
  <c r="E675" i="9" s="1"/>
  <c r="F675" i="9" s="1"/>
  <c r="C673" i="9"/>
  <c r="D672" i="9"/>
  <c r="E672" i="9" s="1"/>
  <c r="F672" i="9" s="1"/>
  <c r="C672" i="9"/>
  <c r="D671" i="9"/>
  <c r="E671" i="9" s="1"/>
  <c r="F671" i="9" s="1"/>
  <c r="C671" i="9"/>
  <c r="C670" i="9"/>
  <c r="C669" i="9"/>
  <c r="D670" i="9" s="1"/>
  <c r="E670" i="9" s="1"/>
  <c r="F670" i="9" s="1"/>
  <c r="C668" i="9"/>
  <c r="D669" i="9" s="1"/>
  <c r="E669" i="9" s="1"/>
  <c r="F669" i="9" s="1"/>
  <c r="C667" i="9"/>
  <c r="D667" i="9" s="1"/>
  <c r="E667" i="9" s="1"/>
  <c r="F667" i="9" s="1"/>
  <c r="D666" i="9"/>
  <c r="E666" i="9" s="1"/>
  <c r="F666" i="9" s="1"/>
  <c r="C666" i="9"/>
  <c r="F665" i="9"/>
  <c r="C665" i="9"/>
  <c r="C664" i="9"/>
  <c r="D665" i="9" s="1"/>
  <c r="E665" i="9" s="1"/>
  <c r="C663" i="9"/>
  <c r="D664" i="9" s="1"/>
  <c r="E664" i="9" s="1"/>
  <c r="F664" i="9" s="1"/>
  <c r="C662" i="9"/>
  <c r="D663" i="9" s="1"/>
  <c r="E663" i="9" s="1"/>
  <c r="F663" i="9" s="1"/>
  <c r="C661" i="9"/>
  <c r="D661" i="9" s="1"/>
  <c r="E661" i="9" s="1"/>
  <c r="F661" i="9" s="1"/>
  <c r="F660" i="9"/>
  <c r="C660" i="9"/>
  <c r="D659" i="9"/>
  <c r="E659" i="9" s="1"/>
  <c r="F659" i="9" s="1"/>
  <c r="C659" i="9"/>
  <c r="D660" i="9" s="1"/>
  <c r="E660" i="9" s="1"/>
  <c r="C658" i="9"/>
  <c r="C657" i="9"/>
  <c r="D658" i="9" s="1"/>
  <c r="E658" i="9" s="1"/>
  <c r="F658" i="9" s="1"/>
  <c r="C656" i="9"/>
  <c r="D657" i="9" s="1"/>
  <c r="E657" i="9" s="1"/>
  <c r="F657" i="9" s="1"/>
  <c r="C655" i="9"/>
  <c r="C654" i="9"/>
  <c r="D655" i="9" s="1"/>
  <c r="E655" i="9" s="1"/>
  <c r="F655" i="9" s="1"/>
  <c r="D653" i="9"/>
  <c r="E653" i="9" s="1"/>
  <c r="F653" i="9" s="1"/>
  <c r="C653" i="9"/>
  <c r="C652" i="9"/>
  <c r="E651" i="9"/>
  <c r="F651" i="9" s="1"/>
  <c r="D651" i="9"/>
  <c r="C651" i="9"/>
  <c r="D652" i="9" s="1"/>
  <c r="E652" i="9" s="1"/>
  <c r="F652" i="9" s="1"/>
  <c r="C650" i="9"/>
  <c r="C649" i="9"/>
  <c r="D650" i="9" s="1"/>
  <c r="E650" i="9" s="1"/>
  <c r="F650" i="9" s="1"/>
  <c r="C648" i="9"/>
  <c r="C647" i="9"/>
  <c r="C646" i="9"/>
  <c r="C645" i="9"/>
  <c r="C644" i="9"/>
  <c r="D645" i="9" s="1"/>
  <c r="E645" i="9" s="1"/>
  <c r="F645" i="9" s="1"/>
  <c r="C643" i="9"/>
  <c r="C642" i="9"/>
  <c r="D643" i="9" s="1"/>
  <c r="E643" i="9" s="1"/>
  <c r="F643" i="9" s="1"/>
  <c r="C641" i="9"/>
  <c r="D641" i="9" s="1"/>
  <c r="E641" i="9" s="1"/>
  <c r="F641" i="9" s="1"/>
  <c r="C640" i="9"/>
  <c r="C639" i="9"/>
  <c r="D638" i="9"/>
  <c r="E638" i="9" s="1"/>
  <c r="F638" i="9" s="1"/>
  <c r="C638" i="9"/>
  <c r="E637" i="9"/>
  <c r="F637" i="9" s="1"/>
  <c r="D637" i="9"/>
  <c r="C637" i="9"/>
  <c r="C636" i="9"/>
  <c r="D636" i="9" s="1"/>
  <c r="E636" i="9" s="1"/>
  <c r="F636" i="9" s="1"/>
  <c r="C635" i="9"/>
  <c r="C634" i="9"/>
  <c r="D635" i="9" s="1"/>
  <c r="E635" i="9" s="1"/>
  <c r="F635" i="9" s="1"/>
  <c r="C633" i="9"/>
  <c r="D634" i="9" s="1"/>
  <c r="E634" i="9" s="1"/>
  <c r="F634" i="9" s="1"/>
  <c r="C632" i="9"/>
  <c r="D633" i="9" s="1"/>
  <c r="E633" i="9" s="1"/>
  <c r="F633" i="9" s="1"/>
  <c r="C631" i="9"/>
  <c r="F630" i="9"/>
  <c r="C630" i="9"/>
  <c r="C629" i="9"/>
  <c r="D630" i="9" s="1"/>
  <c r="E630" i="9" s="1"/>
  <c r="C628" i="9"/>
  <c r="D629" i="9" s="1"/>
  <c r="E629" i="9" s="1"/>
  <c r="F629" i="9" s="1"/>
  <c r="C627" i="9"/>
  <c r="D628" i="9" s="1"/>
  <c r="E628" i="9" s="1"/>
  <c r="F628" i="9" s="1"/>
  <c r="C626" i="9"/>
  <c r="D627" i="9" s="1"/>
  <c r="E627" i="9" s="1"/>
  <c r="F627" i="9" s="1"/>
  <c r="C625" i="9"/>
  <c r="C624" i="9"/>
  <c r="F623" i="9"/>
  <c r="C623" i="9"/>
  <c r="D622" i="9"/>
  <c r="E622" i="9" s="1"/>
  <c r="F622" i="9" s="1"/>
  <c r="C622" i="9"/>
  <c r="D623" i="9" s="1"/>
  <c r="E623" i="9" s="1"/>
  <c r="C621" i="9"/>
  <c r="D621" i="9" s="1"/>
  <c r="E621" i="9" s="1"/>
  <c r="F621" i="9" s="1"/>
  <c r="C620" i="9"/>
  <c r="C619" i="9"/>
  <c r="D620" i="9" s="1"/>
  <c r="E620" i="9" s="1"/>
  <c r="F620" i="9" s="1"/>
  <c r="C618" i="9"/>
  <c r="C617" i="9"/>
  <c r="C616" i="9"/>
  <c r="D617" i="9" s="1"/>
  <c r="E617" i="9" s="1"/>
  <c r="F617" i="9" s="1"/>
  <c r="F615" i="9"/>
  <c r="C615" i="9"/>
  <c r="C614" i="9"/>
  <c r="D615" i="9" s="1"/>
  <c r="E615" i="9" s="1"/>
  <c r="C613" i="9"/>
  <c r="D614" i="9" s="1"/>
  <c r="E614" i="9" s="1"/>
  <c r="F614" i="9" s="1"/>
  <c r="D612" i="9"/>
  <c r="E612" i="9" s="1"/>
  <c r="F612" i="9" s="1"/>
  <c r="C612" i="9"/>
  <c r="C611" i="9"/>
  <c r="D611" i="9" s="1"/>
  <c r="E611" i="9" s="1"/>
  <c r="F611" i="9" s="1"/>
  <c r="C610" i="9"/>
  <c r="C609" i="9"/>
  <c r="D610" i="9" s="1"/>
  <c r="E610" i="9" s="1"/>
  <c r="F610" i="9" s="1"/>
  <c r="E608" i="9"/>
  <c r="F608" i="9" s="1"/>
  <c r="D608" i="9"/>
  <c r="C608" i="9"/>
  <c r="C607" i="9"/>
  <c r="D607" i="9" s="1"/>
  <c r="E607" i="9" s="1"/>
  <c r="F607" i="9" s="1"/>
  <c r="C606" i="9"/>
  <c r="D606" i="9" s="1"/>
  <c r="E606" i="9" s="1"/>
  <c r="F606" i="9" s="1"/>
  <c r="C605" i="9"/>
  <c r="C604" i="9"/>
  <c r="D605" i="9" s="1"/>
  <c r="E605" i="9" s="1"/>
  <c r="F605" i="9" s="1"/>
  <c r="C603" i="9"/>
  <c r="C602" i="9"/>
  <c r="D602" i="9" s="1"/>
  <c r="E602" i="9" s="1"/>
  <c r="F602" i="9" s="1"/>
  <c r="D601" i="9"/>
  <c r="E601" i="9" s="1"/>
  <c r="F601" i="9" s="1"/>
  <c r="C601" i="9"/>
  <c r="F600" i="9"/>
  <c r="C600" i="9"/>
  <c r="C599" i="9"/>
  <c r="D600" i="9" s="1"/>
  <c r="E600" i="9" s="1"/>
  <c r="C598" i="9"/>
  <c r="D599" i="9" s="1"/>
  <c r="E599" i="9" s="1"/>
  <c r="F599" i="9" s="1"/>
  <c r="C597" i="9"/>
  <c r="D598" i="9" s="1"/>
  <c r="E598" i="9" s="1"/>
  <c r="F598" i="9" s="1"/>
  <c r="C596" i="9"/>
  <c r="D597" i="9" s="1"/>
  <c r="E597" i="9" s="1"/>
  <c r="F597" i="9" s="1"/>
  <c r="F595" i="9"/>
  <c r="C595" i="9"/>
  <c r="E594" i="9"/>
  <c r="F594" i="9" s="1"/>
  <c r="D594" i="9"/>
  <c r="C594" i="9"/>
  <c r="D595" i="9" s="1"/>
  <c r="E595" i="9" s="1"/>
  <c r="C593" i="9"/>
  <c r="C592" i="9"/>
  <c r="D593" i="9" s="1"/>
  <c r="E593" i="9" s="1"/>
  <c r="F593" i="9" s="1"/>
  <c r="C591" i="9"/>
  <c r="D592" i="9" s="1"/>
  <c r="E592" i="9" s="1"/>
  <c r="F592" i="9" s="1"/>
  <c r="F590" i="9"/>
  <c r="C590" i="9"/>
  <c r="D589" i="9"/>
  <c r="E589" i="9" s="1"/>
  <c r="F589" i="9" s="1"/>
  <c r="C589" i="9"/>
  <c r="D590" i="9" s="1"/>
  <c r="E590" i="9" s="1"/>
  <c r="C588" i="9"/>
  <c r="C587" i="9"/>
  <c r="D588" i="9" s="1"/>
  <c r="E588" i="9" s="1"/>
  <c r="F588" i="9" s="1"/>
  <c r="C586" i="9"/>
  <c r="C585" i="9"/>
  <c r="C584" i="9"/>
  <c r="D585" i="9" s="1"/>
  <c r="E585" i="9" s="1"/>
  <c r="F585" i="9" s="1"/>
  <c r="C583" i="9"/>
  <c r="D584" i="9" s="1"/>
  <c r="E584" i="9" s="1"/>
  <c r="F584" i="9" s="1"/>
  <c r="F582" i="9"/>
  <c r="C582" i="9"/>
  <c r="D581" i="9"/>
  <c r="E581" i="9" s="1"/>
  <c r="F581" i="9" s="1"/>
  <c r="C581" i="9"/>
  <c r="D582" i="9" s="1"/>
  <c r="E582" i="9" s="1"/>
  <c r="F580" i="9"/>
  <c r="C580" i="9"/>
  <c r="E579" i="9"/>
  <c r="F579" i="9" s="1"/>
  <c r="C579" i="9"/>
  <c r="D580" i="9" s="1"/>
  <c r="E580" i="9" s="1"/>
  <c r="C578" i="9"/>
  <c r="D579" i="9" s="1"/>
  <c r="C577" i="9"/>
  <c r="D576" i="9"/>
  <c r="E576" i="9" s="1"/>
  <c r="F576" i="9" s="1"/>
  <c r="C576" i="9"/>
  <c r="C575" i="9"/>
  <c r="C574" i="9"/>
  <c r="D575" i="9" s="1"/>
  <c r="E575" i="9" s="1"/>
  <c r="F575" i="9" s="1"/>
  <c r="C573" i="9"/>
  <c r="D574" i="9" s="1"/>
  <c r="E574" i="9" s="1"/>
  <c r="F574" i="9" s="1"/>
  <c r="C572" i="9"/>
  <c r="D572" i="9" s="1"/>
  <c r="E572" i="9" s="1"/>
  <c r="F572" i="9" s="1"/>
  <c r="D571" i="9"/>
  <c r="E571" i="9" s="1"/>
  <c r="F571" i="9" s="1"/>
  <c r="C571" i="9"/>
  <c r="C570" i="9"/>
  <c r="C569" i="9"/>
  <c r="D570" i="9" s="1"/>
  <c r="E570" i="9" s="1"/>
  <c r="F570" i="9" s="1"/>
  <c r="C568" i="9"/>
  <c r="C567" i="9"/>
  <c r="D568" i="9" s="1"/>
  <c r="E568" i="9" s="1"/>
  <c r="F568" i="9" s="1"/>
  <c r="C566" i="9"/>
  <c r="D566" i="9" s="1"/>
  <c r="E566" i="9" s="1"/>
  <c r="F566" i="9" s="1"/>
  <c r="F565" i="9"/>
  <c r="C565" i="9"/>
  <c r="C564" i="9"/>
  <c r="D565" i="9" s="1"/>
  <c r="E565" i="9" s="1"/>
  <c r="C563" i="9"/>
  <c r="D564" i="9" s="1"/>
  <c r="E564" i="9" s="1"/>
  <c r="F564" i="9" s="1"/>
  <c r="C562" i="9"/>
  <c r="D563" i="9" s="1"/>
  <c r="E563" i="9" s="1"/>
  <c r="F563" i="9" s="1"/>
  <c r="E561" i="9"/>
  <c r="F561" i="9" s="1"/>
  <c r="D561" i="9"/>
  <c r="C561" i="9"/>
  <c r="C560" i="9"/>
  <c r="C559" i="9"/>
  <c r="D560" i="9" s="1"/>
  <c r="E560" i="9" s="1"/>
  <c r="F560" i="9" s="1"/>
  <c r="C558" i="9"/>
  <c r="C557" i="9"/>
  <c r="D558" i="9" s="1"/>
  <c r="E558" i="9" s="1"/>
  <c r="F558" i="9" s="1"/>
  <c r="C556" i="9"/>
  <c r="D556" i="9" s="1"/>
  <c r="E556" i="9" s="1"/>
  <c r="F556" i="9" s="1"/>
  <c r="C555" i="9"/>
  <c r="C554" i="9"/>
  <c r="D555" i="9" s="1"/>
  <c r="E555" i="9" s="1"/>
  <c r="F555" i="9" s="1"/>
  <c r="D553" i="9"/>
  <c r="E553" i="9" s="1"/>
  <c r="F553" i="9" s="1"/>
  <c r="C553" i="9"/>
  <c r="C552" i="9"/>
  <c r="C551" i="9"/>
  <c r="D552" i="9" s="1"/>
  <c r="E552" i="9" s="1"/>
  <c r="F552" i="9" s="1"/>
  <c r="C550" i="9"/>
  <c r="C549" i="9"/>
  <c r="D550" i="9" s="1"/>
  <c r="E550" i="9" s="1"/>
  <c r="F550" i="9" s="1"/>
  <c r="C548" i="9"/>
  <c r="D549" i="9" s="1"/>
  <c r="E549" i="9" s="1"/>
  <c r="F549" i="9" s="1"/>
  <c r="C547" i="9"/>
  <c r="C546" i="9"/>
  <c r="C545" i="9"/>
  <c r="C544" i="9"/>
  <c r="D545" i="9" s="1"/>
  <c r="E545" i="9" s="1"/>
  <c r="F545" i="9" s="1"/>
  <c r="C543" i="9"/>
  <c r="C542" i="9"/>
  <c r="D543" i="9" s="1"/>
  <c r="E543" i="9" s="1"/>
  <c r="F543" i="9" s="1"/>
  <c r="C541" i="9"/>
  <c r="D541" i="9" s="1"/>
  <c r="E541" i="9" s="1"/>
  <c r="F541" i="9" s="1"/>
  <c r="C540" i="9"/>
  <c r="D539" i="9"/>
  <c r="E539" i="9" s="1"/>
  <c r="F539" i="9" s="1"/>
  <c r="C539" i="9"/>
  <c r="D540" i="9" s="1"/>
  <c r="E540" i="9" s="1"/>
  <c r="F540" i="9" s="1"/>
  <c r="C538" i="9"/>
  <c r="D538" i="9" s="1"/>
  <c r="E538" i="9" s="1"/>
  <c r="F538" i="9" s="1"/>
  <c r="E537" i="9"/>
  <c r="F537" i="9" s="1"/>
  <c r="C537" i="9"/>
  <c r="C536" i="9"/>
  <c r="D537" i="9" s="1"/>
  <c r="C535" i="9"/>
  <c r="C534" i="9"/>
  <c r="D535" i="9" s="1"/>
  <c r="E535" i="9" s="1"/>
  <c r="F535" i="9" s="1"/>
  <c r="C533" i="9"/>
  <c r="D534" i="9" s="1"/>
  <c r="E534" i="9" s="1"/>
  <c r="F534" i="9" s="1"/>
  <c r="C532" i="9"/>
  <c r="D533" i="9" s="1"/>
  <c r="E533" i="9" s="1"/>
  <c r="F533" i="9" s="1"/>
  <c r="C531" i="9"/>
  <c r="D531" i="9" s="1"/>
  <c r="E531" i="9" s="1"/>
  <c r="F531" i="9" s="1"/>
  <c r="F530" i="9"/>
  <c r="C530" i="9"/>
  <c r="C529" i="9"/>
  <c r="D530" i="9" s="1"/>
  <c r="E530" i="9" s="1"/>
  <c r="C528" i="9"/>
  <c r="D529" i="9" s="1"/>
  <c r="E529" i="9" s="1"/>
  <c r="F529" i="9" s="1"/>
  <c r="C527" i="9"/>
  <c r="D528" i="9" s="1"/>
  <c r="E528" i="9" s="1"/>
  <c r="F528" i="9" s="1"/>
  <c r="C526" i="9"/>
  <c r="D527" i="9" s="1"/>
  <c r="E527" i="9" s="1"/>
  <c r="F527" i="9" s="1"/>
  <c r="C525" i="9"/>
  <c r="C524" i="9"/>
  <c r="D525" i="9" s="1"/>
  <c r="E525" i="9" s="1"/>
  <c r="F525" i="9" s="1"/>
  <c r="F523" i="9"/>
  <c r="C523" i="9"/>
  <c r="C522" i="9"/>
  <c r="D523" i="9" s="1"/>
  <c r="E523" i="9" s="1"/>
  <c r="C521" i="9"/>
  <c r="D522" i="9" s="1"/>
  <c r="E522" i="9" s="1"/>
  <c r="F522" i="9" s="1"/>
  <c r="C520" i="9"/>
  <c r="C519" i="9"/>
  <c r="D520" i="9" s="1"/>
  <c r="E520" i="9" s="1"/>
  <c r="F520" i="9" s="1"/>
  <c r="C518" i="9"/>
  <c r="D519" i="9" s="1"/>
  <c r="E519" i="9" s="1"/>
  <c r="F519" i="9" s="1"/>
  <c r="C517" i="9"/>
  <c r="C516" i="9"/>
  <c r="D517" i="9" s="1"/>
  <c r="E517" i="9" s="1"/>
  <c r="F517" i="9" s="1"/>
  <c r="F515" i="9"/>
  <c r="C515" i="9"/>
  <c r="C514" i="9"/>
  <c r="D515" i="9" s="1"/>
  <c r="E515" i="9" s="1"/>
  <c r="C513" i="9"/>
  <c r="D514" i="9" s="1"/>
  <c r="E514" i="9" s="1"/>
  <c r="F514" i="9" s="1"/>
  <c r="D512" i="9"/>
  <c r="E512" i="9" s="1"/>
  <c r="F512" i="9" s="1"/>
  <c r="C512" i="9"/>
  <c r="C511" i="9"/>
  <c r="D511" i="9" s="1"/>
  <c r="E511" i="9" s="1"/>
  <c r="F511" i="9" s="1"/>
  <c r="F510" i="9"/>
  <c r="C510" i="9"/>
  <c r="D509" i="9"/>
  <c r="E509" i="9" s="1"/>
  <c r="F509" i="9" s="1"/>
  <c r="C509" i="9"/>
  <c r="D510" i="9" s="1"/>
  <c r="E510" i="9" s="1"/>
  <c r="C508" i="9"/>
  <c r="C507" i="9"/>
  <c r="D508" i="9" s="1"/>
  <c r="E508" i="9" s="1"/>
  <c r="F508" i="9" s="1"/>
  <c r="C506" i="9"/>
  <c r="D506" i="9" s="1"/>
  <c r="E506" i="9" s="1"/>
  <c r="F506" i="9" s="1"/>
  <c r="C505" i="9"/>
  <c r="C504" i="9"/>
  <c r="D505" i="9" s="1"/>
  <c r="E505" i="9" s="1"/>
  <c r="F505" i="9" s="1"/>
  <c r="C503" i="9"/>
  <c r="C502" i="9"/>
  <c r="D503" i="9" s="1"/>
  <c r="E503" i="9" s="1"/>
  <c r="F503" i="9" s="1"/>
  <c r="C501" i="9"/>
  <c r="D501" i="9" s="1"/>
  <c r="E501" i="9" s="1"/>
  <c r="F501" i="9" s="1"/>
  <c r="F500" i="9"/>
  <c r="C500" i="9"/>
  <c r="C499" i="9"/>
  <c r="D500" i="9" s="1"/>
  <c r="E500" i="9" s="1"/>
  <c r="C498" i="9"/>
  <c r="D499" i="9" s="1"/>
  <c r="E499" i="9" s="1"/>
  <c r="F499" i="9" s="1"/>
  <c r="C497" i="9"/>
  <c r="D498" i="9" s="1"/>
  <c r="E498" i="9" s="1"/>
  <c r="F498" i="9" s="1"/>
  <c r="D496" i="9"/>
  <c r="E496" i="9" s="1"/>
  <c r="F496" i="9" s="1"/>
  <c r="C496" i="9"/>
  <c r="D497" i="9" s="1"/>
  <c r="E497" i="9" s="1"/>
  <c r="F497" i="9" s="1"/>
  <c r="F495" i="9"/>
  <c r="C495" i="9"/>
  <c r="D494" i="9"/>
  <c r="E494" i="9" s="1"/>
  <c r="F494" i="9" s="1"/>
  <c r="C494" i="9"/>
  <c r="D495" i="9" s="1"/>
  <c r="E495" i="9" s="1"/>
  <c r="C493" i="9"/>
  <c r="C492" i="9"/>
  <c r="D493" i="9" s="1"/>
  <c r="E493" i="9" s="1"/>
  <c r="F493" i="9" s="1"/>
  <c r="C491" i="9"/>
  <c r="D492" i="9" s="1"/>
  <c r="E492" i="9" s="1"/>
  <c r="F492" i="9" s="1"/>
  <c r="C490" i="9"/>
  <c r="C489" i="9"/>
  <c r="D490" i="9" s="1"/>
  <c r="E490" i="9" s="1"/>
  <c r="F490" i="9" s="1"/>
  <c r="E488" i="9"/>
  <c r="F488" i="9" s="1"/>
  <c r="C488" i="9"/>
  <c r="C487" i="9"/>
  <c r="D488" i="9" s="1"/>
  <c r="C486" i="9"/>
  <c r="D487" i="9" s="1"/>
  <c r="E487" i="9" s="1"/>
  <c r="F487" i="9" s="1"/>
  <c r="C485" i="9"/>
  <c r="C484" i="9"/>
  <c r="D485" i="9" s="1"/>
  <c r="E485" i="9" s="1"/>
  <c r="F485" i="9" s="1"/>
  <c r="D483" i="9"/>
  <c r="E483" i="9" s="1"/>
  <c r="F483" i="9" s="1"/>
  <c r="C483" i="9"/>
  <c r="F482" i="9"/>
  <c r="C482" i="9"/>
  <c r="C481" i="9"/>
  <c r="D482" i="9" s="1"/>
  <c r="E482" i="9" s="1"/>
  <c r="F480" i="9"/>
  <c r="C480" i="9"/>
  <c r="C479" i="9"/>
  <c r="D480" i="9" s="1"/>
  <c r="E480" i="9" s="1"/>
  <c r="C478" i="9"/>
  <c r="D479" i="9" s="1"/>
  <c r="E479" i="9" s="1"/>
  <c r="F479" i="9" s="1"/>
  <c r="C477" i="9"/>
  <c r="D478" i="9" s="1"/>
  <c r="E478" i="9" s="1"/>
  <c r="F478" i="9" s="1"/>
  <c r="D476" i="9"/>
  <c r="E476" i="9" s="1"/>
  <c r="F476" i="9" s="1"/>
  <c r="C476" i="9"/>
  <c r="C475" i="9"/>
  <c r="C474" i="9"/>
  <c r="D473" i="9"/>
  <c r="E473" i="9" s="1"/>
  <c r="F473" i="9" s="1"/>
  <c r="C473" i="9"/>
  <c r="C472" i="9"/>
  <c r="D472" i="9" s="1"/>
  <c r="E472" i="9" s="1"/>
  <c r="F472" i="9" s="1"/>
  <c r="D471" i="9"/>
  <c r="E471" i="9" s="1"/>
  <c r="F471" i="9" s="1"/>
  <c r="C471" i="9"/>
  <c r="C470" i="9"/>
  <c r="C469" i="9"/>
  <c r="D470" i="9" s="1"/>
  <c r="E470" i="9" s="1"/>
  <c r="F470" i="9" s="1"/>
  <c r="C468" i="9"/>
  <c r="D469" i="9" s="1"/>
  <c r="E469" i="9" s="1"/>
  <c r="F469" i="9" s="1"/>
  <c r="C467" i="9"/>
  <c r="D468" i="9" s="1"/>
  <c r="E468" i="9" s="1"/>
  <c r="F468" i="9" s="1"/>
  <c r="D466" i="9"/>
  <c r="E466" i="9" s="1"/>
  <c r="F466" i="9" s="1"/>
  <c r="C466" i="9"/>
  <c r="F465" i="9"/>
  <c r="C465" i="9"/>
  <c r="C464" i="9"/>
  <c r="D465" i="9" s="1"/>
  <c r="E465" i="9" s="1"/>
  <c r="C463" i="9"/>
  <c r="D464" i="9" s="1"/>
  <c r="E464" i="9" s="1"/>
  <c r="F464" i="9" s="1"/>
  <c r="D462" i="9"/>
  <c r="E462" i="9" s="1"/>
  <c r="F462" i="9" s="1"/>
  <c r="C462" i="9"/>
  <c r="D463" i="9" s="1"/>
  <c r="E463" i="9" s="1"/>
  <c r="F463" i="9" s="1"/>
  <c r="C461" i="9"/>
  <c r="D461" i="9" s="1"/>
  <c r="E461" i="9" s="1"/>
  <c r="F461" i="9" s="1"/>
  <c r="F460" i="9"/>
  <c r="C460" i="9"/>
  <c r="D459" i="9"/>
  <c r="E459" i="9" s="1"/>
  <c r="F459" i="9" s="1"/>
  <c r="C459" i="9"/>
  <c r="D460" i="9" s="1"/>
  <c r="E460" i="9" s="1"/>
  <c r="C458" i="9"/>
  <c r="C457" i="9"/>
  <c r="D458" i="9" s="1"/>
  <c r="E458" i="9" s="1"/>
  <c r="F458" i="9" s="1"/>
  <c r="C456" i="9"/>
  <c r="D457" i="9" s="1"/>
  <c r="E457" i="9" s="1"/>
  <c r="F457" i="9" s="1"/>
  <c r="C455" i="9"/>
  <c r="C454" i="9"/>
  <c r="D455" i="9" s="1"/>
  <c r="E455" i="9" s="1"/>
  <c r="F455" i="9" s="1"/>
  <c r="F453" i="9"/>
  <c r="E453" i="9"/>
  <c r="D453" i="9"/>
  <c r="C453" i="9"/>
  <c r="C452" i="9"/>
  <c r="D451" i="9"/>
  <c r="E451" i="9" s="1"/>
  <c r="F451" i="9" s="1"/>
  <c r="C451" i="9"/>
  <c r="D452" i="9" s="1"/>
  <c r="E452" i="9" s="1"/>
  <c r="F452" i="9" s="1"/>
  <c r="C450" i="9"/>
  <c r="C449" i="9"/>
  <c r="D450" i="9" s="1"/>
  <c r="E450" i="9" s="1"/>
  <c r="F450" i="9" s="1"/>
  <c r="C448" i="9"/>
  <c r="D449" i="9" s="1"/>
  <c r="E449" i="9" s="1"/>
  <c r="F449" i="9" s="1"/>
  <c r="C447" i="9"/>
  <c r="C446" i="9"/>
  <c r="F445" i="9"/>
  <c r="C445" i="9"/>
  <c r="D444" i="9"/>
  <c r="E444" i="9" s="1"/>
  <c r="F444" i="9" s="1"/>
  <c r="C444" i="9"/>
  <c r="D445" i="9" s="1"/>
  <c r="E445" i="9" s="1"/>
  <c r="C443" i="9"/>
  <c r="C442" i="9"/>
  <c r="D443" i="9" s="1"/>
  <c r="E443" i="9" s="1"/>
  <c r="F443" i="9" s="1"/>
  <c r="F441" i="9"/>
  <c r="C441" i="9"/>
  <c r="D441" i="9" s="1"/>
  <c r="E441" i="9" s="1"/>
  <c r="C440" i="9"/>
  <c r="C439" i="9"/>
  <c r="D440" i="9" s="1"/>
  <c r="E440" i="9" s="1"/>
  <c r="F440" i="9" s="1"/>
  <c r="C438" i="9"/>
  <c r="D439" i="9" s="1"/>
  <c r="E439" i="9" s="1"/>
  <c r="F439" i="9" s="1"/>
  <c r="C437" i="9"/>
  <c r="C436" i="9"/>
  <c r="D437" i="9" s="1"/>
  <c r="E437" i="9" s="1"/>
  <c r="F437" i="9" s="1"/>
  <c r="C435" i="9"/>
  <c r="C434" i="9"/>
  <c r="D435" i="9" s="1"/>
  <c r="E435" i="9" s="1"/>
  <c r="F435" i="9" s="1"/>
  <c r="D433" i="9"/>
  <c r="E433" i="9" s="1"/>
  <c r="F433" i="9" s="1"/>
  <c r="C433" i="9"/>
  <c r="D434" i="9" s="1"/>
  <c r="E434" i="9" s="1"/>
  <c r="F434" i="9" s="1"/>
  <c r="C432" i="9"/>
  <c r="D432" i="9" s="1"/>
  <c r="E432" i="9" s="1"/>
  <c r="F432" i="9" s="1"/>
  <c r="F431" i="9"/>
  <c r="D431" i="9"/>
  <c r="E431" i="9" s="1"/>
  <c r="C431" i="9"/>
  <c r="F430" i="9"/>
  <c r="C430" i="9"/>
  <c r="C429" i="9"/>
  <c r="D430" i="9" s="1"/>
  <c r="E430" i="9" s="1"/>
  <c r="C428" i="9"/>
  <c r="D429" i="9" s="1"/>
  <c r="E429" i="9" s="1"/>
  <c r="F429" i="9" s="1"/>
  <c r="C427" i="9"/>
  <c r="D428" i="9" s="1"/>
  <c r="E428" i="9" s="1"/>
  <c r="F428" i="9" s="1"/>
  <c r="C426" i="9"/>
  <c r="D427" i="9" s="1"/>
  <c r="E427" i="9" s="1"/>
  <c r="F427" i="9" s="1"/>
  <c r="C425" i="9"/>
  <c r="C424" i="9"/>
  <c r="F423" i="9"/>
  <c r="C423" i="9"/>
  <c r="C422" i="9"/>
  <c r="D423" i="9" s="1"/>
  <c r="E423" i="9" s="1"/>
  <c r="C421" i="9"/>
  <c r="D421" i="9" s="1"/>
  <c r="E421" i="9" s="1"/>
  <c r="F421" i="9" s="1"/>
  <c r="C420" i="9"/>
  <c r="D419" i="9"/>
  <c r="E419" i="9" s="1"/>
  <c r="F419" i="9" s="1"/>
  <c r="C419" i="9"/>
  <c r="D420" i="9" s="1"/>
  <c r="E420" i="9" s="1"/>
  <c r="F420" i="9" s="1"/>
  <c r="C418" i="9"/>
  <c r="D418" i="9" s="1"/>
  <c r="E418" i="9" s="1"/>
  <c r="F418" i="9" s="1"/>
  <c r="C417" i="9"/>
  <c r="C416" i="9"/>
  <c r="D417" i="9" s="1"/>
  <c r="E417" i="9" s="1"/>
  <c r="F417" i="9" s="1"/>
  <c r="C415" i="9"/>
  <c r="C414" i="9"/>
  <c r="D415" i="9" s="1"/>
  <c r="E415" i="9" s="1"/>
  <c r="F415" i="9" s="1"/>
  <c r="C413" i="9"/>
  <c r="D414" i="9" s="1"/>
  <c r="E414" i="9" s="1"/>
  <c r="F414" i="9" s="1"/>
  <c r="D412" i="9"/>
  <c r="E412" i="9" s="1"/>
  <c r="F412" i="9" s="1"/>
  <c r="C412" i="9"/>
  <c r="C411" i="9"/>
  <c r="D411" i="9" s="1"/>
  <c r="E411" i="9" s="1"/>
  <c r="F411" i="9" s="1"/>
  <c r="C410" i="9"/>
  <c r="D409" i="9"/>
  <c r="E409" i="9" s="1"/>
  <c r="F409" i="9" s="1"/>
  <c r="C409" i="9"/>
  <c r="D410" i="9" s="1"/>
  <c r="E410" i="9" s="1"/>
  <c r="F410" i="9" s="1"/>
  <c r="F408" i="9"/>
  <c r="C408" i="9"/>
  <c r="C407" i="9"/>
  <c r="D408" i="9" s="1"/>
  <c r="E408" i="9" s="1"/>
  <c r="C406" i="9"/>
  <c r="D406" i="9" s="1"/>
  <c r="E406" i="9" s="1"/>
  <c r="F406" i="9" s="1"/>
  <c r="C405" i="9"/>
  <c r="C404" i="9"/>
  <c r="D405" i="9" s="1"/>
  <c r="E405" i="9" s="1"/>
  <c r="F405" i="9" s="1"/>
  <c r="C403" i="9"/>
  <c r="D403" i="9" s="1"/>
  <c r="E403" i="9" s="1"/>
  <c r="F403" i="9" s="1"/>
  <c r="D402" i="9"/>
  <c r="E402" i="9" s="1"/>
  <c r="F402" i="9" s="1"/>
  <c r="C402" i="9"/>
  <c r="C401" i="9"/>
  <c r="D401" i="9" s="1"/>
  <c r="E401" i="9" s="1"/>
  <c r="F401" i="9" s="1"/>
  <c r="F400" i="9"/>
  <c r="C400" i="9"/>
  <c r="C399" i="9"/>
  <c r="D400" i="9" s="1"/>
  <c r="E400" i="9" s="1"/>
  <c r="C398" i="9"/>
  <c r="D399" i="9" s="1"/>
  <c r="E399" i="9" s="1"/>
  <c r="F399" i="9" s="1"/>
  <c r="D397" i="9"/>
  <c r="E397" i="9" s="1"/>
  <c r="F397" i="9" s="1"/>
  <c r="C397" i="9"/>
  <c r="D396" i="9"/>
  <c r="E396" i="9" s="1"/>
  <c r="F396" i="9" s="1"/>
  <c r="C396" i="9"/>
  <c r="F395" i="9"/>
  <c r="C395" i="9"/>
  <c r="E394" i="9"/>
  <c r="F394" i="9" s="1"/>
  <c r="D394" i="9"/>
  <c r="C394" i="9"/>
  <c r="D395" i="9" s="1"/>
  <c r="E395" i="9" s="1"/>
  <c r="C393" i="9"/>
  <c r="C392" i="9"/>
  <c r="D393" i="9" s="1"/>
  <c r="E393" i="9" s="1"/>
  <c r="F393" i="9" s="1"/>
  <c r="C391" i="9"/>
  <c r="F390" i="9"/>
  <c r="C390" i="9"/>
  <c r="D389" i="9"/>
  <c r="E389" i="9" s="1"/>
  <c r="F389" i="9" s="1"/>
  <c r="C389" i="9"/>
  <c r="D390" i="9" s="1"/>
  <c r="E390" i="9" s="1"/>
  <c r="E388" i="9"/>
  <c r="F388" i="9" s="1"/>
  <c r="C388" i="9"/>
  <c r="C387" i="9"/>
  <c r="D388" i="9" s="1"/>
  <c r="C386" i="9"/>
  <c r="D387" i="9" s="1"/>
  <c r="E387" i="9" s="1"/>
  <c r="F387" i="9" s="1"/>
  <c r="C385" i="9"/>
  <c r="C384" i="9"/>
  <c r="D385" i="9" s="1"/>
  <c r="E385" i="9" s="1"/>
  <c r="F385" i="9" s="1"/>
  <c r="C383" i="9"/>
  <c r="D384" i="9" s="1"/>
  <c r="E384" i="9" s="1"/>
  <c r="F384" i="9" s="1"/>
  <c r="C382" i="9"/>
  <c r="C381" i="9"/>
  <c r="F380" i="9"/>
  <c r="C380" i="9"/>
  <c r="C379" i="9"/>
  <c r="D380" i="9" s="1"/>
  <c r="E380" i="9" s="1"/>
  <c r="C378" i="9"/>
  <c r="D379" i="9" s="1"/>
  <c r="E379" i="9" s="1"/>
  <c r="F379" i="9" s="1"/>
  <c r="C377" i="9"/>
  <c r="D378" i="9" s="1"/>
  <c r="E378" i="9" s="1"/>
  <c r="F378" i="9" s="1"/>
  <c r="D376" i="9"/>
  <c r="E376" i="9" s="1"/>
  <c r="F376" i="9" s="1"/>
  <c r="C376" i="9"/>
  <c r="C375" i="9"/>
  <c r="C374" i="9"/>
  <c r="C373" i="9"/>
  <c r="C372" i="9"/>
  <c r="D373" i="9" s="1"/>
  <c r="E373" i="9" s="1"/>
  <c r="F373" i="9" s="1"/>
  <c r="D371" i="9"/>
  <c r="E371" i="9" s="1"/>
  <c r="F371" i="9" s="1"/>
  <c r="C371" i="9"/>
  <c r="C370" i="9"/>
  <c r="C369" i="9"/>
  <c r="D370" i="9" s="1"/>
  <c r="E370" i="9" s="1"/>
  <c r="F370" i="9" s="1"/>
  <c r="D368" i="9"/>
  <c r="E368" i="9" s="1"/>
  <c r="F368" i="9" s="1"/>
  <c r="C368" i="9"/>
  <c r="D369" i="9" s="1"/>
  <c r="E369" i="9" s="1"/>
  <c r="F369" i="9" s="1"/>
  <c r="F367" i="9"/>
  <c r="E367" i="9"/>
  <c r="C367" i="9"/>
  <c r="D367" i="9" s="1"/>
  <c r="C366" i="9"/>
  <c r="D366" i="9" s="1"/>
  <c r="E366" i="9" s="1"/>
  <c r="F366" i="9" s="1"/>
  <c r="F365" i="9"/>
  <c r="C365" i="9"/>
  <c r="C364" i="9"/>
  <c r="D365" i="9" s="1"/>
  <c r="E365" i="9" s="1"/>
  <c r="C363" i="9"/>
  <c r="D364" i="9" s="1"/>
  <c r="E364" i="9" s="1"/>
  <c r="F364" i="9" s="1"/>
  <c r="C362" i="9"/>
  <c r="D363" i="9" s="1"/>
  <c r="E363" i="9" s="1"/>
  <c r="F363" i="9" s="1"/>
  <c r="C361" i="9"/>
  <c r="D361" i="9" s="1"/>
  <c r="E361" i="9" s="1"/>
  <c r="F361" i="9" s="1"/>
  <c r="F360" i="9"/>
  <c r="C360" i="9"/>
  <c r="C359" i="9"/>
  <c r="D360" i="9" s="1"/>
  <c r="E360" i="9" s="1"/>
  <c r="C358" i="9"/>
  <c r="C357" i="9"/>
  <c r="D358" i="9" s="1"/>
  <c r="E358" i="9" s="1"/>
  <c r="F358" i="9" s="1"/>
  <c r="C356" i="9"/>
  <c r="C355" i="9"/>
  <c r="C354" i="9"/>
  <c r="D355" i="9" s="1"/>
  <c r="E355" i="9" s="1"/>
  <c r="F355" i="9" s="1"/>
  <c r="D353" i="9"/>
  <c r="E353" i="9" s="1"/>
  <c r="F353" i="9" s="1"/>
  <c r="C353" i="9"/>
  <c r="C352" i="9"/>
  <c r="C351" i="9"/>
  <c r="D352" i="9" s="1"/>
  <c r="E352" i="9" s="1"/>
  <c r="F352" i="9" s="1"/>
  <c r="C350" i="9"/>
  <c r="C349" i="9"/>
  <c r="D350" i="9" s="1"/>
  <c r="E350" i="9" s="1"/>
  <c r="F350" i="9" s="1"/>
  <c r="C348" i="9"/>
  <c r="D349" i="9" s="1"/>
  <c r="E349" i="9" s="1"/>
  <c r="F349" i="9" s="1"/>
  <c r="C347" i="9"/>
  <c r="C346" i="9"/>
  <c r="F345" i="9"/>
  <c r="C345" i="9"/>
  <c r="C344" i="9"/>
  <c r="D345" i="9" s="1"/>
  <c r="E345" i="9" s="1"/>
  <c r="C343" i="9"/>
  <c r="D344" i="9" s="1"/>
  <c r="E344" i="9" s="1"/>
  <c r="F344" i="9" s="1"/>
  <c r="C342" i="9"/>
  <c r="C341" i="9"/>
  <c r="D341" i="9" s="1"/>
  <c r="E341" i="9" s="1"/>
  <c r="F341" i="9" s="1"/>
  <c r="C340" i="9"/>
  <c r="C339" i="9"/>
  <c r="D340" i="9" s="1"/>
  <c r="E340" i="9" s="1"/>
  <c r="F340" i="9" s="1"/>
  <c r="D338" i="9"/>
  <c r="E338" i="9" s="1"/>
  <c r="F338" i="9" s="1"/>
  <c r="C338" i="9"/>
  <c r="D339" i="9" s="1"/>
  <c r="E339" i="9" s="1"/>
  <c r="F339" i="9" s="1"/>
  <c r="C337" i="9"/>
  <c r="C336" i="9"/>
  <c r="D336" i="9" s="1"/>
  <c r="E336" i="9" s="1"/>
  <c r="F336" i="9" s="1"/>
  <c r="C335" i="9"/>
  <c r="C334" i="9"/>
  <c r="D335" i="9" s="1"/>
  <c r="E335" i="9" s="1"/>
  <c r="F335" i="9" s="1"/>
  <c r="C333" i="9"/>
  <c r="D334" i="9" s="1"/>
  <c r="E334" i="9" s="1"/>
  <c r="F334" i="9" s="1"/>
  <c r="C332" i="9"/>
  <c r="D333" i="9" s="1"/>
  <c r="E333" i="9" s="1"/>
  <c r="F333" i="9" s="1"/>
  <c r="C331" i="9"/>
  <c r="D331" i="9" s="1"/>
  <c r="E331" i="9" s="1"/>
  <c r="F331" i="9" s="1"/>
  <c r="F330" i="9"/>
  <c r="C330" i="9"/>
  <c r="C329" i="9"/>
  <c r="D330" i="9" s="1"/>
  <c r="E330" i="9" s="1"/>
  <c r="C328" i="9"/>
  <c r="D329" i="9" s="1"/>
  <c r="E329" i="9" s="1"/>
  <c r="F329" i="9" s="1"/>
  <c r="C327" i="9"/>
  <c r="D326" i="9"/>
  <c r="E326" i="9" s="1"/>
  <c r="F326" i="9" s="1"/>
  <c r="C326" i="9"/>
  <c r="C325" i="9"/>
  <c r="E324" i="9"/>
  <c r="F324" i="9" s="1"/>
  <c r="D324" i="9"/>
  <c r="C324" i="9"/>
  <c r="D325" i="9" s="1"/>
  <c r="E325" i="9" s="1"/>
  <c r="F325" i="9" s="1"/>
  <c r="C323" i="9"/>
  <c r="C322" i="9"/>
  <c r="D323" i="9" s="1"/>
  <c r="E323" i="9" s="1"/>
  <c r="F323" i="9" s="1"/>
  <c r="C321" i="9"/>
  <c r="D321" i="9" s="1"/>
  <c r="E321" i="9" s="1"/>
  <c r="F321" i="9" s="1"/>
  <c r="C320" i="9"/>
  <c r="C319" i="9"/>
  <c r="D320" i="9" s="1"/>
  <c r="E320" i="9" s="1"/>
  <c r="F320" i="9" s="1"/>
  <c r="C318" i="9"/>
  <c r="D318" i="9" s="1"/>
  <c r="E318" i="9" s="1"/>
  <c r="F318" i="9" s="1"/>
  <c r="C317" i="9"/>
  <c r="D316" i="9"/>
  <c r="E316" i="9" s="1"/>
  <c r="F316" i="9" s="1"/>
  <c r="C316" i="9"/>
  <c r="D317" i="9" s="1"/>
  <c r="E317" i="9" s="1"/>
  <c r="F317" i="9" s="1"/>
  <c r="C315" i="9"/>
  <c r="C314" i="9"/>
  <c r="D315" i="9" s="1"/>
  <c r="E315" i="9" s="1"/>
  <c r="F315" i="9" s="1"/>
  <c r="C313" i="9"/>
  <c r="F312" i="9"/>
  <c r="E312" i="9"/>
  <c r="D312" i="9"/>
  <c r="C312" i="9"/>
  <c r="C311" i="9"/>
  <c r="D311" i="9" s="1"/>
  <c r="E311" i="9" s="1"/>
  <c r="F311" i="9" s="1"/>
  <c r="C310" i="9"/>
  <c r="C309" i="9"/>
  <c r="D310" i="9" s="1"/>
  <c r="E310" i="9" s="1"/>
  <c r="F310" i="9" s="1"/>
  <c r="C308" i="9"/>
  <c r="C307" i="9"/>
  <c r="D307" i="9" s="1"/>
  <c r="E307" i="9" s="1"/>
  <c r="F307" i="9" s="1"/>
  <c r="E306" i="9"/>
  <c r="F306" i="9" s="1"/>
  <c r="C306" i="9"/>
  <c r="D306" i="9" s="1"/>
  <c r="C305" i="9"/>
  <c r="C304" i="9"/>
  <c r="D305" i="9" s="1"/>
  <c r="E305" i="9" s="1"/>
  <c r="F305" i="9" s="1"/>
  <c r="C303" i="9"/>
  <c r="D304" i="9" s="1"/>
  <c r="E304" i="9" s="1"/>
  <c r="F304" i="9" s="1"/>
  <c r="C302" i="9"/>
  <c r="C301" i="9"/>
  <c r="D302" i="9" s="1"/>
  <c r="E302" i="9" s="1"/>
  <c r="F302" i="9" s="1"/>
  <c r="F300" i="9"/>
  <c r="C300" i="9"/>
  <c r="C299" i="9"/>
  <c r="D300" i="9" s="1"/>
  <c r="E300" i="9" s="1"/>
  <c r="C298" i="9"/>
  <c r="D299" i="9" s="1"/>
  <c r="E299" i="9" s="1"/>
  <c r="F299" i="9" s="1"/>
  <c r="C297" i="9"/>
  <c r="C296" i="9"/>
  <c r="F295" i="9"/>
  <c r="C295" i="9"/>
  <c r="D294" i="9"/>
  <c r="E294" i="9" s="1"/>
  <c r="F294" i="9" s="1"/>
  <c r="C294" i="9"/>
  <c r="D295" i="9" s="1"/>
  <c r="E295" i="9" s="1"/>
  <c r="C293" i="9"/>
  <c r="C292" i="9"/>
  <c r="D293" i="9" s="1"/>
  <c r="E293" i="9" s="1"/>
  <c r="F293" i="9" s="1"/>
  <c r="D291" i="9"/>
  <c r="E291" i="9" s="1"/>
  <c r="F291" i="9" s="1"/>
  <c r="C291" i="9"/>
  <c r="F290" i="9"/>
  <c r="C290" i="9"/>
  <c r="D289" i="9"/>
  <c r="E289" i="9" s="1"/>
  <c r="F289" i="9" s="1"/>
  <c r="C289" i="9"/>
  <c r="D290" i="9" s="1"/>
  <c r="E290" i="9" s="1"/>
  <c r="F288" i="9"/>
  <c r="E288" i="9"/>
  <c r="C288" i="9"/>
  <c r="C287" i="9"/>
  <c r="D288" i="9" s="1"/>
  <c r="C286" i="9"/>
  <c r="D287" i="9" s="1"/>
  <c r="E287" i="9" s="1"/>
  <c r="F287" i="9" s="1"/>
  <c r="C285" i="9"/>
  <c r="C284" i="9"/>
  <c r="D285" i="9" s="1"/>
  <c r="E285" i="9" s="1"/>
  <c r="F285" i="9" s="1"/>
  <c r="E283" i="9"/>
  <c r="F283" i="9" s="1"/>
  <c r="D283" i="9"/>
  <c r="C283" i="9"/>
  <c r="C282" i="9"/>
  <c r="C281" i="9"/>
  <c r="D282" i="9" s="1"/>
  <c r="E282" i="9" s="1"/>
  <c r="F282" i="9" s="1"/>
  <c r="C280" i="9"/>
  <c r="C279" i="9"/>
  <c r="D280" i="9" s="1"/>
  <c r="E280" i="9" s="1"/>
  <c r="F280" i="9" s="1"/>
  <c r="C278" i="9"/>
  <c r="D279" i="9" s="1"/>
  <c r="E279" i="9" s="1"/>
  <c r="F279" i="9" s="1"/>
  <c r="C277" i="9"/>
  <c r="D278" i="9" s="1"/>
  <c r="E278" i="9" s="1"/>
  <c r="F278" i="9" s="1"/>
  <c r="D276" i="9"/>
  <c r="E276" i="9" s="1"/>
  <c r="F276" i="9" s="1"/>
  <c r="C276" i="9"/>
  <c r="C275" i="9"/>
  <c r="C274" i="9"/>
  <c r="D275" i="9" s="1"/>
  <c r="E275" i="9" s="1"/>
  <c r="F275" i="9" s="1"/>
  <c r="C273" i="9"/>
  <c r="C272" i="9"/>
  <c r="D272" i="9" s="1"/>
  <c r="E272" i="9" s="1"/>
  <c r="F272" i="9" s="1"/>
  <c r="D271" i="9"/>
  <c r="E271" i="9" s="1"/>
  <c r="F271" i="9" s="1"/>
  <c r="C271" i="9"/>
  <c r="C270" i="9"/>
  <c r="C269" i="9"/>
  <c r="D270" i="9" s="1"/>
  <c r="E270" i="9" s="1"/>
  <c r="F270" i="9" s="1"/>
  <c r="C268" i="9"/>
  <c r="D267" i="9"/>
  <c r="E267" i="9" s="1"/>
  <c r="F267" i="9" s="1"/>
  <c r="C267" i="9"/>
  <c r="C266" i="9"/>
  <c r="D266" i="9" s="1"/>
  <c r="E266" i="9" s="1"/>
  <c r="F266" i="9" s="1"/>
  <c r="F265" i="9"/>
  <c r="C265" i="9"/>
  <c r="C264" i="9"/>
  <c r="D265" i="9" s="1"/>
  <c r="E265" i="9" s="1"/>
  <c r="C263" i="9"/>
  <c r="D264" i="9" s="1"/>
  <c r="E264" i="9" s="1"/>
  <c r="F264" i="9" s="1"/>
  <c r="C262" i="9"/>
  <c r="D263" i="9" s="1"/>
  <c r="E263" i="9" s="1"/>
  <c r="F263" i="9" s="1"/>
  <c r="C261" i="9"/>
  <c r="D261" i="9" s="1"/>
  <c r="E261" i="9" s="1"/>
  <c r="F261" i="9" s="1"/>
  <c r="F260" i="9"/>
  <c r="C260" i="9"/>
  <c r="D259" i="9"/>
  <c r="E259" i="9" s="1"/>
  <c r="F259" i="9" s="1"/>
  <c r="C259" i="9"/>
  <c r="D260" i="9" s="1"/>
  <c r="E260" i="9" s="1"/>
  <c r="C258" i="9"/>
  <c r="C257" i="9"/>
  <c r="D258" i="9" s="1"/>
  <c r="E258" i="9" s="1"/>
  <c r="F258" i="9" s="1"/>
  <c r="C256" i="9"/>
  <c r="D257" i="9" s="1"/>
  <c r="E257" i="9" s="1"/>
  <c r="F257" i="9" s="1"/>
  <c r="C255" i="9"/>
  <c r="C254" i="9"/>
  <c r="D253" i="9"/>
  <c r="E253" i="9" s="1"/>
  <c r="F253" i="9" s="1"/>
  <c r="C253" i="9"/>
  <c r="C252" i="9"/>
  <c r="C251" i="9"/>
  <c r="D252" i="9" s="1"/>
  <c r="E252" i="9" s="1"/>
  <c r="F252" i="9" s="1"/>
  <c r="C250" i="9"/>
  <c r="C249" i="9"/>
  <c r="D250" i="9" s="1"/>
  <c r="E250" i="9" s="1"/>
  <c r="F250" i="9" s="1"/>
  <c r="D248" i="9"/>
  <c r="E248" i="9" s="1"/>
  <c r="F248" i="9" s="1"/>
  <c r="C248" i="9"/>
  <c r="C247" i="9"/>
  <c r="C246" i="9"/>
  <c r="F245" i="9"/>
  <c r="C245" i="9"/>
  <c r="C244" i="9"/>
  <c r="D245" i="9" s="1"/>
  <c r="E245" i="9" s="1"/>
  <c r="C243" i="9"/>
  <c r="D244" i="9" s="1"/>
  <c r="E244" i="9" s="1"/>
  <c r="F244" i="9" s="1"/>
  <c r="C242" i="9"/>
  <c r="D243" i="9" s="1"/>
  <c r="E243" i="9" s="1"/>
  <c r="F243" i="9" s="1"/>
  <c r="F241" i="9"/>
  <c r="C241" i="9"/>
  <c r="D241" i="9" s="1"/>
  <c r="E241" i="9" s="1"/>
  <c r="C240" i="9"/>
  <c r="D239" i="9"/>
  <c r="E239" i="9" s="1"/>
  <c r="F239" i="9" s="1"/>
  <c r="C239" i="9"/>
  <c r="D240" i="9" s="1"/>
  <c r="E240" i="9" s="1"/>
  <c r="F240" i="9" s="1"/>
  <c r="D238" i="9"/>
  <c r="E238" i="9" s="1"/>
  <c r="F238" i="9" s="1"/>
  <c r="C238" i="9"/>
  <c r="C237" i="9"/>
  <c r="C236" i="9"/>
  <c r="D236" i="9" s="1"/>
  <c r="E236" i="9" s="1"/>
  <c r="F236" i="9" s="1"/>
  <c r="C235" i="9"/>
  <c r="C234" i="9"/>
  <c r="D235" i="9" s="1"/>
  <c r="E235" i="9" s="1"/>
  <c r="F235" i="9" s="1"/>
  <c r="C233" i="9"/>
  <c r="D234" i="9" s="1"/>
  <c r="E234" i="9" s="1"/>
  <c r="F234" i="9" s="1"/>
  <c r="C232" i="9"/>
  <c r="D233" i="9" s="1"/>
  <c r="E233" i="9" s="1"/>
  <c r="F233" i="9" s="1"/>
  <c r="F231" i="9"/>
  <c r="D231" i="9"/>
  <c r="E231" i="9" s="1"/>
  <c r="C231" i="9"/>
  <c r="F230" i="9"/>
  <c r="C230" i="9"/>
  <c r="C229" i="9"/>
  <c r="D230" i="9" s="1"/>
  <c r="E230" i="9" s="1"/>
  <c r="C228" i="9"/>
  <c r="D229" i="9" s="1"/>
  <c r="E229" i="9" s="1"/>
  <c r="F229" i="9" s="1"/>
  <c r="C227" i="9"/>
  <c r="D228" i="9" s="1"/>
  <c r="E228" i="9" s="1"/>
  <c r="F228" i="9" s="1"/>
  <c r="C226" i="9"/>
  <c r="D227" i="9" s="1"/>
  <c r="E227" i="9" s="1"/>
  <c r="F227" i="9" s="1"/>
  <c r="F225" i="9"/>
  <c r="C225" i="9"/>
  <c r="D224" i="9"/>
  <c r="E224" i="9" s="1"/>
  <c r="F224" i="9" s="1"/>
  <c r="C224" i="9"/>
  <c r="D225" i="9" s="1"/>
  <c r="E225" i="9" s="1"/>
  <c r="C223" i="9"/>
  <c r="C222" i="9"/>
  <c r="D223" i="9" s="1"/>
  <c r="E223" i="9" s="1"/>
  <c r="F223" i="9" s="1"/>
  <c r="C221" i="9"/>
  <c r="D221" i="9" s="1"/>
  <c r="E221" i="9" s="1"/>
  <c r="F221" i="9" s="1"/>
  <c r="C220" i="9"/>
  <c r="C219" i="9"/>
  <c r="D220" i="9" s="1"/>
  <c r="E220" i="9" s="1"/>
  <c r="F220" i="9" s="1"/>
  <c r="C218" i="9"/>
  <c r="D219" i="9" s="1"/>
  <c r="E219" i="9" s="1"/>
  <c r="F219" i="9" s="1"/>
  <c r="C217" i="9"/>
  <c r="C216" i="9"/>
  <c r="D217" i="9" s="1"/>
  <c r="E217" i="9" s="1"/>
  <c r="F217" i="9" s="1"/>
  <c r="C215" i="9"/>
  <c r="C214" i="9"/>
  <c r="D215" i="9" s="1"/>
  <c r="E215" i="9" s="1"/>
  <c r="F215" i="9" s="1"/>
  <c r="C213" i="9"/>
  <c r="D214" i="9" s="1"/>
  <c r="E214" i="9" s="1"/>
  <c r="F214" i="9" s="1"/>
  <c r="D212" i="9"/>
  <c r="E212" i="9" s="1"/>
  <c r="F212" i="9" s="1"/>
  <c r="C212" i="9"/>
  <c r="C211" i="9"/>
  <c r="D211" i="9" s="1"/>
  <c r="E211" i="9" s="1"/>
  <c r="F211" i="9" s="1"/>
  <c r="F210" i="9"/>
  <c r="C210" i="9"/>
  <c r="D209" i="9"/>
  <c r="E209" i="9" s="1"/>
  <c r="F209" i="9" s="1"/>
  <c r="C209" i="9"/>
  <c r="D210" i="9" s="1"/>
  <c r="E210" i="9" s="1"/>
  <c r="C208" i="9"/>
  <c r="C207" i="9"/>
  <c r="D207" i="9" s="1"/>
  <c r="E207" i="9" s="1"/>
  <c r="F207" i="9" s="1"/>
  <c r="E206" i="9"/>
  <c r="F206" i="9" s="1"/>
  <c r="C206" i="9"/>
  <c r="D206" i="9" s="1"/>
  <c r="C205" i="9"/>
  <c r="C204" i="9"/>
  <c r="D205" i="9" s="1"/>
  <c r="E205" i="9" s="1"/>
  <c r="F205" i="9" s="1"/>
  <c r="C203" i="9"/>
  <c r="D203" i="9" s="1"/>
  <c r="E203" i="9" s="1"/>
  <c r="F203" i="9" s="1"/>
  <c r="C202" i="9"/>
  <c r="C201" i="9"/>
  <c r="D202" i="9" s="1"/>
  <c r="E202" i="9" s="1"/>
  <c r="F202" i="9" s="1"/>
  <c r="F200" i="9"/>
  <c r="C200" i="9"/>
  <c r="C199" i="9"/>
  <c r="D200" i="9" s="1"/>
  <c r="E200" i="9" s="1"/>
  <c r="C198" i="9"/>
  <c r="D199" i="9" s="1"/>
  <c r="E199" i="9" s="1"/>
  <c r="F199" i="9" s="1"/>
  <c r="C197" i="9"/>
  <c r="D198" i="9" s="1"/>
  <c r="E198" i="9" s="1"/>
  <c r="F198" i="9" s="1"/>
  <c r="D196" i="9"/>
  <c r="E196" i="9" s="1"/>
  <c r="F196" i="9" s="1"/>
  <c r="C196" i="9"/>
  <c r="F195" i="9"/>
  <c r="C195" i="9"/>
  <c r="D194" i="9"/>
  <c r="E194" i="9" s="1"/>
  <c r="F194" i="9" s="1"/>
  <c r="C194" i="9"/>
  <c r="D195" i="9" s="1"/>
  <c r="E195" i="9" s="1"/>
  <c r="C193" i="9"/>
  <c r="C192" i="9"/>
  <c r="D193" i="9" s="1"/>
  <c r="E193" i="9" s="1"/>
  <c r="F193" i="9" s="1"/>
  <c r="D191" i="9"/>
  <c r="E191" i="9" s="1"/>
  <c r="F191" i="9" s="1"/>
  <c r="C191" i="9"/>
  <c r="C190" i="9"/>
  <c r="C189" i="9"/>
  <c r="D190" i="9" s="1"/>
  <c r="E190" i="9" s="1"/>
  <c r="F190" i="9" s="1"/>
  <c r="C188" i="9"/>
  <c r="C187" i="9"/>
  <c r="D188" i="9" s="1"/>
  <c r="E188" i="9" s="1"/>
  <c r="F188" i="9" s="1"/>
  <c r="C186" i="9"/>
  <c r="D187" i="9" s="1"/>
  <c r="E187" i="9" s="1"/>
  <c r="F187" i="9" s="1"/>
  <c r="C185" i="9"/>
  <c r="C184" i="9"/>
  <c r="D185" i="9" s="1"/>
  <c r="E185" i="9" s="1"/>
  <c r="F185" i="9" s="1"/>
  <c r="C183" i="9"/>
  <c r="D183" i="9" s="1"/>
  <c r="E183" i="9" s="1"/>
  <c r="F183" i="9" s="1"/>
  <c r="F182" i="9"/>
  <c r="C182" i="9"/>
  <c r="D181" i="9"/>
  <c r="E181" i="9" s="1"/>
  <c r="F181" i="9" s="1"/>
  <c r="C181" i="9"/>
  <c r="D182" i="9" s="1"/>
  <c r="E182" i="9" s="1"/>
  <c r="C180" i="9"/>
  <c r="C179" i="9"/>
  <c r="D180" i="9" s="1"/>
  <c r="E180" i="9" s="1"/>
  <c r="F180" i="9" s="1"/>
  <c r="C178" i="9"/>
  <c r="D179" i="9" s="1"/>
  <c r="E179" i="9" s="1"/>
  <c r="F179" i="9" s="1"/>
  <c r="C177" i="9"/>
  <c r="D178" i="9" s="1"/>
  <c r="E178" i="9" s="1"/>
  <c r="F178" i="9" s="1"/>
  <c r="D176" i="9"/>
  <c r="E176" i="9" s="1"/>
  <c r="F176" i="9" s="1"/>
  <c r="C176" i="9"/>
  <c r="C175" i="9"/>
  <c r="C174" i="9"/>
  <c r="D175" i="9" s="1"/>
  <c r="E175" i="9" s="1"/>
  <c r="F175" i="9" s="1"/>
  <c r="C173" i="9"/>
  <c r="C172" i="9"/>
  <c r="D173" i="9" s="1"/>
  <c r="E173" i="9" s="1"/>
  <c r="F173" i="9" s="1"/>
  <c r="E171" i="9"/>
  <c r="F171" i="9" s="1"/>
  <c r="D171" i="9"/>
  <c r="C171" i="9"/>
  <c r="C170" i="9"/>
  <c r="C169" i="9"/>
  <c r="D170" i="9" s="1"/>
  <c r="E170" i="9" s="1"/>
  <c r="F170" i="9" s="1"/>
  <c r="C168" i="9"/>
  <c r="D169" i="9" s="1"/>
  <c r="E169" i="9" s="1"/>
  <c r="F169" i="9" s="1"/>
  <c r="C167" i="9"/>
  <c r="C166" i="9"/>
  <c r="D167" i="9" s="1"/>
  <c r="E167" i="9" s="1"/>
  <c r="F167" i="9" s="1"/>
  <c r="F165" i="9"/>
  <c r="C165" i="9"/>
  <c r="C164" i="9"/>
  <c r="D165" i="9" s="1"/>
  <c r="E165" i="9" s="1"/>
  <c r="C163" i="9"/>
  <c r="D164" i="9" s="1"/>
  <c r="E164" i="9" s="1"/>
  <c r="F164" i="9" s="1"/>
  <c r="D162" i="9"/>
  <c r="E162" i="9" s="1"/>
  <c r="F162" i="9" s="1"/>
  <c r="C162" i="9"/>
  <c r="C161" i="9"/>
  <c r="D161" i="9" s="1"/>
  <c r="E161" i="9" s="1"/>
  <c r="F161" i="9" s="1"/>
  <c r="F160" i="9"/>
  <c r="C160" i="9"/>
  <c r="C159" i="9"/>
  <c r="D160" i="9" s="1"/>
  <c r="E160" i="9" s="1"/>
  <c r="C158" i="9"/>
  <c r="C157" i="9"/>
  <c r="D158" i="9" s="1"/>
  <c r="E158" i="9" s="1"/>
  <c r="F158" i="9" s="1"/>
  <c r="C156" i="9"/>
  <c r="D157" i="9" s="1"/>
  <c r="E157" i="9" s="1"/>
  <c r="F157" i="9" s="1"/>
  <c r="F155" i="9"/>
  <c r="C155" i="9"/>
  <c r="C154" i="9"/>
  <c r="D155" i="9" s="1"/>
  <c r="E155" i="9" s="1"/>
  <c r="E153" i="9"/>
  <c r="F153" i="9" s="1"/>
  <c r="D153" i="9"/>
  <c r="C153" i="9"/>
  <c r="C152" i="9"/>
  <c r="C151" i="9"/>
  <c r="D152" i="9" s="1"/>
  <c r="E152" i="9" s="1"/>
  <c r="F152" i="9" s="1"/>
  <c r="C150" i="9"/>
  <c r="C149" i="9"/>
  <c r="D150" i="9" s="1"/>
  <c r="E150" i="9" s="1"/>
  <c r="F150" i="9" s="1"/>
  <c r="C148" i="9"/>
  <c r="C147" i="9"/>
  <c r="C146" i="9"/>
  <c r="F145" i="9"/>
  <c r="C145" i="9"/>
  <c r="C144" i="9"/>
  <c r="D145" i="9" s="1"/>
  <c r="E145" i="9" s="1"/>
  <c r="C143" i="9"/>
  <c r="D144" i="9" s="1"/>
  <c r="E144" i="9" s="1"/>
  <c r="F144" i="9" s="1"/>
  <c r="C142" i="9"/>
  <c r="D143" i="9" s="1"/>
  <c r="E143" i="9" s="1"/>
  <c r="F143" i="9" s="1"/>
  <c r="F141" i="9"/>
  <c r="C141" i="9"/>
  <c r="D141" i="9" s="1"/>
  <c r="E141" i="9" s="1"/>
  <c r="C140" i="9"/>
  <c r="C139" i="9"/>
  <c r="D140" i="9" s="1"/>
  <c r="E140" i="9" s="1"/>
  <c r="F140" i="9" s="1"/>
  <c r="C138" i="9"/>
  <c r="C137" i="9"/>
  <c r="D138" i="9" s="1"/>
  <c r="E138" i="9" s="1"/>
  <c r="F138" i="9" s="1"/>
  <c r="C136" i="9"/>
  <c r="C135" i="9"/>
  <c r="C134" i="9"/>
  <c r="D135" i="9" s="1"/>
  <c r="E135" i="9" s="1"/>
  <c r="F135" i="9" s="1"/>
  <c r="C133" i="9"/>
  <c r="D134" i="9" s="1"/>
  <c r="E134" i="9" s="1"/>
  <c r="F134" i="9" s="1"/>
  <c r="C132" i="9"/>
  <c r="D132" i="9" s="1"/>
  <c r="E132" i="9" s="1"/>
  <c r="F132" i="9" s="1"/>
  <c r="C131" i="9"/>
  <c r="D131" i="9" s="1"/>
  <c r="E131" i="9" s="1"/>
  <c r="F131" i="9" s="1"/>
  <c r="F130" i="9"/>
  <c r="C130" i="9"/>
  <c r="C129" i="9"/>
  <c r="D130" i="9" s="1"/>
  <c r="E130" i="9" s="1"/>
  <c r="C128" i="9"/>
  <c r="D129" i="9" s="1"/>
  <c r="E129" i="9" s="1"/>
  <c r="F129" i="9" s="1"/>
  <c r="C127" i="9"/>
  <c r="D128" i="9" s="1"/>
  <c r="E128" i="9" s="1"/>
  <c r="F128" i="9" s="1"/>
  <c r="C126" i="9"/>
  <c r="D127" i="9" s="1"/>
  <c r="E127" i="9" s="1"/>
  <c r="F127" i="9" s="1"/>
  <c r="F125" i="9"/>
  <c r="C125" i="9"/>
  <c r="C124" i="9"/>
  <c r="D125" i="9" s="1"/>
  <c r="E125" i="9" s="1"/>
  <c r="C123" i="9"/>
  <c r="C122" i="9"/>
  <c r="D123" i="9" s="1"/>
  <c r="E123" i="9" s="1"/>
  <c r="F123" i="9" s="1"/>
  <c r="C121" i="9"/>
  <c r="C120" i="9"/>
  <c r="C119" i="9"/>
  <c r="D120" i="9" s="1"/>
  <c r="E120" i="9" s="1"/>
  <c r="F120" i="9" s="1"/>
  <c r="C118" i="9"/>
  <c r="D118" i="9" s="1"/>
  <c r="E118" i="9" s="1"/>
  <c r="F118" i="9" s="1"/>
  <c r="C117" i="9"/>
  <c r="D116" i="9"/>
  <c r="E116" i="9" s="1"/>
  <c r="F116" i="9" s="1"/>
  <c r="C116" i="9"/>
  <c r="D117" i="9" s="1"/>
  <c r="E117" i="9" s="1"/>
  <c r="F117" i="9" s="1"/>
  <c r="C115" i="9"/>
  <c r="C114" i="9"/>
  <c r="D115" i="9" s="1"/>
  <c r="E115" i="9" s="1"/>
  <c r="F115" i="9" s="1"/>
  <c r="D113" i="9"/>
  <c r="E113" i="9" s="1"/>
  <c r="F113" i="9" s="1"/>
  <c r="C113" i="9"/>
  <c r="D114" i="9" s="1"/>
  <c r="E114" i="9" s="1"/>
  <c r="F114" i="9" s="1"/>
  <c r="D112" i="9"/>
  <c r="E112" i="9" s="1"/>
  <c r="F112" i="9" s="1"/>
  <c r="C112" i="9"/>
  <c r="C111" i="9"/>
  <c r="D111" i="9" s="1"/>
  <c r="E111" i="9" s="1"/>
  <c r="F111" i="9" s="1"/>
  <c r="F110" i="9"/>
  <c r="C110" i="9"/>
  <c r="C109" i="9"/>
  <c r="D110" i="9" s="1"/>
  <c r="E110" i="9" s="1"/>
  <c r="C108" i="9"/>
  <c r="D109" i="9" s="1"/>
  <c r="E109" i="9" s="1"/>
  <c r="F109" i="9" s="1"/>
  <c r="C107" i="9"/>
  <c r="C106" i="9"/>
  <c r="D106" i="9" s="1"/>
  <c r="E106" i="9" s="1"/>
  <c r="F106" i="9" s="1"/>
  <c r="C105" i="9"/>
  <c r="C104" i="9"/>
  <c r="D103" i="9"/>
  <c r="E103" i="9" s="1"/>
  <c r="F103" i="9" s="1"/>
  <c r="C103" i="9"/>
  <c r="C102" i="9"/>
  <c r="C101" i="9"/>
  <c r="D101" i="9" s="1"/>
  <c r="E101" i="9" s="1"/>
  <c r="F101" i="9" s="1"/>
  <c r="F100" i="9"/>
  <c r="C100" i="9"/>
  <c r="C99" i="9"/>
  <c r="D100" i="9" s="1"/>
  <c r="E100" i="9" s="1"/>
  <c r="C98" i="9"/>
  <c r="D99" i="9" s="1"/>
  <c r="E99" i="9" s="1"/>
  <c r="F99" i="9" s="1"/>
  <c r="C97" i="9"/>
  <c r="D97" i="9" s="1"/>
  <c r="E97" i="9" s="1"/>
  <c r="F97" i="9" s="1"/>
  <c r="C96" i="9"/>
  <c r="D96" i="9" s="1"/>
  <c r="E96" i="9" s="1"/>
  <c r="F96" i="9" s="1"/>
  <c r="F95" i="9"/>
  <c r="C95" i="9"/>
  <c r="D94" i="9"/>
  <c r="E94" i="9" s="1"/>
  <c r="F94" i="9" s="1"/>
  <c r="C94" i="9"/>
  <c r="D95" i="9" s="1"/>
  <c r="E95" i="9" s="1"/>
  <c r="C93" i="9"/>
  <c r="C92" i="9"/>
  <c r="D93" i="9" s="1"/>
  <c r="E93" i="9" s="1"/>
  <c r="F93" i="9" s="1"/>
  <c r="C91" i="9"/>
  <c r="D92" i="9" s="1"/>
  <c r="E92" i="9" s="1"/>
  <c r="F92" i="9" s="1"/>
  <c r="F90" i="9"/>
  <c r="C90" i="9"/>
  <c r="D89" i="9"/>
  <c r="E89" i="9" s="1"/>
  <c r="F89" i="9" s="1"/>
  <c r="C89" i="9"/>
  <c r="D90" i="9" s="1"/>
  <c r="E90" i="9" s="1"/>
  <c r="C88" i="9"/>
  <c r="C87" i="9"/>
  <c r="D88" i="9" s="1"/>
  <c r="E88" i="9" s="1"/>
  <c r="F88" i="9" s="1"/>
  <c r="C86" i="9"/>
  <c r="D87" i="9" s="1"/>
  <c r="E87" i="9" s="1"/>
  <c r="F87" i="9" s="1"/>
  <c r="F85" i="9"/>
  <c r="C85" i="9"/>
  <c r="D84" i="9"/>
  <c r="E84" i="9" s="1"/>
  <c r="F84" i="9" s="1"/>
  <c r="C84" i="9"/>
  <c r="D85" i="9" s="1"/>
  <c r="E85" i="9" s="1"/>
  <c r="C83" i="9"/>
  <c r="D83" i="9" s="1"/>
  <c r="E83" i="9" s="1"/>
  <c r="F83" i="9" s="1"/>
  <c r="F82" i="9"/>
  <c r="C82" i="9"/>
  <c r="C81" i="9"/>
  <c r="D82" i="9" s="1"/>
  <c r="E82" i="9" s="1"/>
  <c r="C80" i="9"/>
  <c r="C79" i="9"/>
  <c r="D80" i="9" s="1"/>
  <c r="E80" i="9" s="1"/>
  <c r="F80" i="9" s="1"/>
  <c r="C78" i="9"/>
  <c r="D79" i="9" s="1"/>
  <c r="E79" i="9" s="1"/>
  <c r="F79" i="9" s="1"/>
  <c r="C77" i="9"/>
  <c r="D78" i="9" s="1"/>
  <c r="E78" i="9" s="1"/>
  <c r="F78" i="9" s="1"/>
  <c r="D76" i="9"/>
  <c r="E76" i="9" s="1"/>
  <c r="F76" i="9" s="1"/>
  <c r="C76" i="9"/>
  <c r="C75" i="9"/>
  <c r="E74" i="9"/>
  <c r="F74" i="9" s="1"/>
  <c r="D74" i="9"/>
  <c r="C74" i="9"/>
  <c r="D75" i="9" s="1"/>
  <c r="E75" i="9" s="1"/>
  <c r="F75" i="9" s="1"/>
  <c r="C73" i="9"/>
  <c r="C72" i="9"/>
  <c r="D72" i="9" s="1"/>
  <c r="E72" i="9" s="1"/>
  <c r="F72" i="9" s="1"/>
  <c r="E71" i="9"/>
  <c r="F71" i="9" s="1"/>
  <c r="D71" i="9"/>
  <c r="C71" i="9"/>
  <c r="C70" i="9"/>
  <c r="C69" i="9"/>
  <c r="D70" i="9" s="1"/>
  <c r="E70" i="9" s="1"/>
  <c r="F70" i="9" s="1"/>
  <c r="C68" i="9"/>
  <c r="D69" i="9" s="1"/>
  <c r="E69" i="9" s="1"/>
  <c r="F69" i="9" s="1"/>
  <c r="C67" i="9"/>
  <c r="C66" i="9"/>
  <c r="D66" i="9" s="1"/>
  <c r="E66" i="9" s="1"/>
  <c r="F66" i="9" s="1"/>
  <c r="F65" i="9"/>
  <c r="C65" i="9"/>
  <c r="C64" i="9"/>
  <c r="D65" i="9" s="1"/>
  <c r="E65" i="9" s="1"/>
  <c r="C63" i="9"/>
  <c r="D64" i="9" s="1"/>
  <c r="E64" i="9" s="1"/>
  <c r="F64" i="9" s="1"/>
  <c r="C62" i="9"/>
  <c r="D63" i="9" s="1"/>
  <c r="E63" i="9" s="1"/>
  <c r="F63" i="9" s="1"/>
  <c r="D61" i="9"/>
  <c r="E61" i="9" s="1"/>
  <c r="F61" i="9" s="1"/>
  <c r="C61" i="9"/>
  <c r="C60" i="9"/>
  <c r="C59" i="9"/>
  <c r="D60" i="9" s="1"/>
  <c r="E60" i="9" s="1"/>
  <c r="F60" i="9" s="1"/>
  <c r="C58" i="9"/>
  <c r="C57" i="9"/>
  <c r="D58" i="9" s="1"/>
  <c r="E58" i="9" s="1"/>
  <c r="F58" i="9" s="1"/>
  <c r="C56" i="9"/>
  <c r="D57" i="9" s="1"/>
  <c r="E57" i="9" s="1"/>
  <c r="F57" i="9" s="1"/>
  <c r="C55" i="9"/>
  <c r="C54" i="9"/>
  <c r="E53" i="9"/>
  <c r="F53" i="9" s="1"/>
  <c r="D53" i="9"/>
  <c r="C53" i="9"/>
  <c r="C52" i="9"/>
  <c r="C51" i="9"/>
  <c r="D52" i="9" s="1"/>
  <c r="E52" i="9" s="1"/>
  <c r="F52" i="9" s="1"/>
  <c r="C50" i="9"/>
  <c r="E49" i="9"/>
  <c r="F49" i="9" s="1"/>
  <c r="D49" i="9"/>
  <c r="C49" i="9"/>
  <c r="D50" i="9" s="1"/>
  <c r="E50" i="9" s="1"/>
  <c r="F50" i="9" s="1"/>
  <c r="C48" i="9"/>
  <c r="D48" i="9" s="1"/>
  <c r="E48" i="9" s="1"/>
  <c r="F48" i="9" s="1"/>
  <c r="C47" i="9"/>
  <c r="C46" i="9"/>
  <c r="C45" i="9"/>
  <c r="C44" i="9"/>
  <c r="D45" i="9" s="1"/>
  <c r="E45" i="9" s="1"/>
  <c r="F45" i="9" s="1"/>
  <c r="C43" i="9"/>
  <c r="D44" i="9" s="1"/>
  <c r="E44" i="9" s="1"/>
  <c r="F44" i="9" s="1"/>
  <c r="C42" i="9"/>
  <c r="D43" i="9" s="1"/>
  <c r="E43" i="9" s="1"/>
  <c r="F43" i="9" s="1"/>
  <c r="C41" i="9"/>
  <c r="D41" i="9" s="1"/>
  <c r="E41" i="9" s="1"/>
  <c r="F41" i="9" s="1"/>
  <c r="C40" i="9"/>
  <c r="D39" i="9"/>
  <c r="E39" i="9" s="1"/>
  <c r="F39" i="9" s="1"/>
  <c r="C39" i="9"/>
  <c r="D40" i="9" s="1"/>
  <c r="E40" i="9" s="1"/>
  <c r="F40" i="9" s="1"/>
  <c r="C38" i="9"/>
  <c r="C37" i="9"/>
  <c r="D38" i="9" s="1"/>
  <c r="E38" i="9" s="1"/>
  <c r="F38" i="9" s="1"/>
  <c r="C36" i="9"/>
  <c r="D37" i="9" s="1"/>
  <c r="E37" i="9" s="1"/>
  <c r="F37" i="9" s="1"/>
  <c r="C35" i="9"/>
  <c r="C34" i="9"/>
  <c r="D35" i="9" s="1"/>
  <c r="E35" i="9" s="1"/>
  <c r="F35" i="9" s="1"/>
  <c r="C33" i="9"/>
  <c r="D34" i="9" s="1"/>
  <c r="E34" i="9" s="1"/>
  <c r="F34" i="9" s="1"/>
  <c r="D32" i="9"/>
  <c r="E32" i="9" s="1"/>
  <c r="F32" i="9" s="1"/>
  <c r="C32" i="9"/>
  <c r="C31" i="9"/>
  <c r="D31" i="9" s="1"/>
  <c r="E31" i="9" s="1"/>
  <c r="F31" i="9" s="1"/>
  <c r="F30" i="9"/>
  <c r="C30" i="9"/>
  <c r="C29" i="9"/>
  <c r="D30" i="9" s="1"/>
  <c r="E30" i="9" s="1"/>
  <c r="C28" i="9"/>
  <c r="D29" i="9" s="1"/>
  <c r="E29" i="9" s="1"/>
  <c r="F29" i="9" s="1"/>
  <c r="C27" i="9"/>
  <c r="C26" i="9"/>
  <c r="D26" i="9" s="1"/>
  <c r="E26" i="9" s="1"/>
  <c r="F26" i="9" s="1"/>
  <c r="F25" i="9"/>
  <c r="C25" i="9"/>
  <c r="D24" i="9"/>
  <c r="E24" i="9" s="1"/>
  <c r="F24" i="9" s="1"/>
  <c r="C24" i="9"/>
  <c r="D25" i="9" s="1"/>
  <c r="E25" i="9" s="1"/>
  <c r="J23" i="9"/>
  <c r="C23" i="9"/>
  <c r="J22" i="9"/>
  <c r="C22" i="9"/>
  <c r="E21" i="9"/>
  <c r="F21" i="9" s="1"/>
  <c r="D21" i="9"/>
  <c r="C21" i="9"/>
  <c r="J20" i="9"/>
  <c r="D20" i="9"/>
  <c r="E20" i="9" s="1"/>
  <c r="F20" i="9" s="1"/>
  <c r="C20" i="9"/>
  <c r="D19" i="9"/>
  <c r="E19" i="9" s="1"/>
  <c r="F19" i="9" s="1"/>
  <c r="C19" i="9"/>
  <c r="H18" i="9"/>
  <c r="C18" i="9"/>
  <c r="D18" i="9" s="1"/>
  <c r="E18" i="9" s="1"/>
  <c r="F18" i="9" s="1"/>
  <c r="H17" i="9"/>
  <c r="C17" i="9"/>
  <c r="H16" i="9"/>
  <c r="C16" i="9"/>
  <c r="D17" i="9" s="1"/>
  <c r="E17" i="9" s="1"/>
  <c r="F17" i="9" s="1"/>
  <c r="H15" i="9"/>
  <c r="L15" i="9" s="1"/>
  <c r="C15" i="9"/>
  <c r="C14" i="9"/>
  <c r="F13" i="9"/>
  <c r="C13" i="9"/>
  <c r="C12" i="9"/>
  <c r="D13" i="9" s="1"/>
  <c r="E13" i="9" s="1"/>
  <c r="C11" i="9"/>
  <c r="E10" i="9"/>
  <c r="F10" i="9" s="1"/>
  <c r="C10" i="9"/>
  <c r="D10" i="9" s="1"/>
  <c r="C9" i="9"/>
  <c r="C8" i="9"/>
  <c r="D9" i="9" s="1"/>
  <c r="E9" i="9" s="1"/>
  <c r="F9" i="9" s="1"/>
  <c r="D7" i="9"/>
  <c r="E7" i="9" s="1"/>
  <c r="F7" i="9" s="1"/>
  <c r="C7" i="9"/>
  <c r="C6" i="9"/>
  <c r="D6" i="9" s="1"/>
  <c r="E6" i="9" s="1"/>
  <c r="F6" i="9" s="1"/>
  <c r="C5" i="9"/>
  <c r="H4" i="9"/>
  <c r="C4" i="9"/>
  <c r="D5" i="9" s="1"/>
  <c r="E5" i="9" s="1"/>
  <c r="F5" i="9" s="1"/>
  <c r="H3" i="9"/>
  <c r="E3" i="9"/>
  <c r="F3" i="9" s="1"/>
  <c r="D3" i="9"/>
  <c r="C3" i="9"/>
  <c r="D4" i="9" s="1"/>
  <c r="E4" i="9" s="1"/>
  <c r="F4" i="9" s="1"/>
  <c r="H2" i="9"/>
  <c r="H5" i="9" s="1"/>
  <c r="H6" i="9" s="1"/>
  <c r="C2" i="9"/>
  <c r="E3112" i="6"/>
  <c r="E3111" i="6"/>
  <c r="E3110" i="6"/>
  <c r="E3109" i="6"/>
  <c r="E3108" i="6"/>
  <c r="E3107" i="6"/>
  <c r="E3106" i="6"/>
  <c r="E3105" i="6"/>
  <c r="E3104" i="6"/>
  <c r="E3103" i="6"/>
  <c r="E3102" i="6"/>
  <c r="E3101" i="6"/>
  <c r="E3100" i="6"/>
  <c r="E3099" i="6"/>
  <c r="E3098" i="6"/>
  <c r="E3097" i="6"/>
  <c r="E3096" i="6"/>
  <c r="E3095" i="6"/>
  <c r="E3094" i="6"/>
  <c r="E3093" i="6"/>
  <c r="E3092" i="6"/>
  <c r="E3091" i="6"/>
  <c r="E3090" i="6"/>
  <c r="E3089" i="6"/>
  <c r="E3088" i="6"/>
  <c r="E3087" i="6"/>
  <c r="E3086" i="6"/>
  <c r="E3085" i="6"/>
  <c r="E3084" i="6"/>
  <c r="E3083" i="6"/>
  <c r="H103" i="6" s="1"/>
  <c r="E3082" i="6"/>
  <c r="E3081" i="6"/>
  <c r="E3080" i="6"/>
  <c r="E3079" i="6"/>
  <c r="E3078" i="6"/>
  <c r="E3077" i="6"/>
  <c r="E3076" i="6"/>
  <c r="E3075" i="6"/>
  <c r="E3074" i="6"/>
  <c r="E3073" i="6"/>
  <c r="E3072" i="6"/>
  <c r="E3071" i="6"/>
  <c r="E3070" i="6"/>
  <c r="E3069" i="6"/>
  <c r="E3068" i="6"/>
  <c r="E3067" i="6"/>
  <c r="E3066" i="6"/>
  <c r="E3065" i="6"/>
  <c r="E3064" i="6"/>
  <c r="E3063" i="6"/>
  <c r="E3062" i="6"/>
  <c r="E3061" i="6"/>
  <c r="E3060" i="6"/>
  <c r="E3059" i="6"/>
  <c r="E3058" i="6"/>
  <c r="E3057" i="6"/>
  <c r="E3056" i="6"/>
  <c r="E3055" i="6"/>
  <c r="H102" i="6" s="1"/>
  <c r="E3054" i="6"/>
  <c r="E3053" i="6"/>
  <c r="E3052" i="6"/>
  <c r="E3051" i="6"/>
  <c r="E3050" i="6"/>
  <c r="E3049" i="6"/>
  <c r="E3048" i="6"/>
  <c r="E3047" i="6"/>
  <c r="E3046" i="6"/>
  <c r="E3045" i="6"/>
  <c r="E3044" i="6"/>
  <c r="E3043" i="6"/>
  <c r="E3042" i="6"/>
  <c r="E3041" i="6"/>
  <c r="E3040" i="6"/>
  <c r="E3039" i="6"/>
  <c r="E3038" i="6"/>
  <c r="E3037" i="6"/>
  <c r="E3036" i="6"/>
  <c r="E3035" i="6"/>
  <c r="E3034" i="6"/>
  <c r="E3033" i="6"/>
  <c r="E3032" i="6"/>
  <c r="E3031" i="6"/>
  <c r="E3030" i="6"/>
  <c r="E3029" i="6"/>
  <c r="E3028" i="6"/>
  <c r="E3027" i="6"/>
  <c r="E3026" i="6"/>
  <c r="E3025" i="6"/>
  <c r="E3024" i="6"/>
  <c r="E3023" i="6"/>
  <c r="H101" i="6" s="1"/>
  <c r="E3022" i="6"/>
  <c r="E3021" i="6"/>
  <c r="E3020" i="6"/>
  <c r="E3019" i="6"/>
  <c r="E3018" i="6"/>
  <c r="E3017" i="6"/>
  <c r="E3016" i="6"/>
  <c r="E3015" i="6"/>
  <c r="E3014" i="6"/>
  <c r="E3013" i="6"/>
  <c r="E3012" i="6"/>
  <c r="E3011" i="6"/>
  <c r="E3010" i="6"/>
  <c r="E3009" i="6"/>
  <c r="E3008" i="6"/>
  <c r="E3007" i="6"/>
  <c r="E3006" i="6"/>
  <c r="E3005" i="6"/>
  <c r="E3004" i="6"/>
  <c r="E3003" i="6"/>
  <c r="E3002" i="6"/>
  <c r="E3001" i="6"/>
  <c r="E3000" i="6"/>
  <c r="E2999" i="6"/>
  <c r="E2998" i="6"/>
  <c r="E2997" i="6"/>
  <c r="E2996" i="6"/>
  <c r="E2995" i="6"/>
  <c r="H100" i="6" s="1"/>
  <c r="E2994" i="6"/>
  <c r="E2993" i="6"/>
  <c r="E2992" i="6"/>
  <c r="E2991" i="6"/>
  <c r="E2990" i="6"/>
  <c r="E2989" i="6"/>
  <c r="E2988" i="6"/>
  <c r="E2987" i="6"/>
  <c r="E2986" i="6"/>
  <c r="E2985" i="6"/>
  <c r="E2984" i="6"/>
  <c r="E2983" i="6"/>
  <c r="E2982" i="6"/>
  <c r="E2981" i="6"/>
  <c r="E2980" i="6"/>
  <c r="E2979" i="6"/>
  <c r="E2978" i="6"/>
  <c r="E2977" i="6"/>
  <c r="E2976" i="6"/>
  <c r="E2975" i="6"/>
  <c r="H99" i="6" s="1"/>
  <c r="E2974" i="6"/>
  <c r="E2973" i="6"/>
  <c r="E2972" i="6"/>
  <c r="E2971" i="6"/>
  <c r="E2970" i="6"/>
  <c r="E2969" i="6"/>
  <c r="E2968" i="6"/>
  <c r="E2967" i="6"/>
  <c r="E2966" i="6"/>
  <c r="E2965" i="6"/>
  <c r="E2964" i="6"/>
  <c r="E2963" i="6"/>
  <c r="E2962" i="6"/>
  <c r="E2961" i="6"/>
  <c r="E2960" i="6"/>
  <c r="E2959" i="6"/>
  <c r="E2958" i="6"/>
  <c r="E2957" i="6"/>
  <c r="E2956" i="6"/>
  <c r="E2955" i="6"/>
  <c r="E2954" i="6"/>
  <c r="E2953" i="6"/>
  <c r="E2952" i="6"/>
  <c r="E2951" i="6"/>
  <c r="E2950" i="6"/>
  <c r="E2949" i="6"/>
  <c r="E2948" i="6"/>
  <c r="E2947" i="6"/>
  <c r="E2946" i="6"/>
  <c r="E2945" i="6"/>
  <c r="E2944" i="6"/>
  <c r="E2943" i="6"/>
  <c r="E2942" i="6"/>
  <c r="E2941" i="6"/>
  <c r="E2940" i="6"/>
  <c r="E2939" i="6"/>
  <c r="E2938" i="6"/>
  <c r="E2937" i="6"/>
  <c r="E2936" i="6"/>
  <c r="E2935" i="6"/>
  <c r="E2934" i="6"/>
  <c r="E2933" i="6"/>
  <c r="E2932" i="6"/>
  <c r="E2931" i="6"/>
  <c r="E2930" i="6"/>
  <c r="E2929" i="6"/>
  <c r="E2928" i="6"/>
  <c r="E2927" i="6"/>
  <c r="E2926" i="6"/>
  <c r="E2925" i="6"/>
  <c r="E2924" i="6"/>
  <c r="E2923" i="6"/>
  <c r="E2922" i="6"/>
  <c r="E2921" i="6"/>
  <c r="E2920" i="6"/>
  <c r="E2919" i="6"/>
  <c r="E2918" i="6"/>
  <c r="E2917" i="6"/>
  <c r="E2916" i="6"/>
  <c r="E2915" i="6"/>
  <c r="E2914" i="6"/>
  <c r="E2913" i="6"/>
  <c r="E2912" i="6"/>
  <c r="E2911" i="6"/>
  <c r="E2910" i="6"/>
  <c r="E2909" i="6"/>
  <c r="E2908" i="6"/>
  <c r="E2907" i="6"/>
  <c r="E2906" i="6"/>
  <c r="E2905" i="6"/>
  <c r="E2904" i="6"/>
  <c r="E2903" i="6"/>
  <c r="H97" i="6" s="1"/>
  <c r="E2902" i="6"/>
  <c r="E2901" i="6"/>
  <c r="E2900" i="6"/>
  <c r="E2899" i="6"/>
  <c r="E2898" i="6"/>
  <c r="E2897" i="6"/>
  <c r="E2896" i="6"/>
  <c r="E2895" i="6"/>
  <c r="E2894" i="6"/>
  <c r="E2893" i="6"/>
  <c r="E2892" i="6"/>
  <c r="E2891" i="6"/>
  <c r="E2890" i="6"/>
  <c r="E2889" i="6"/>
  <c r="E2888" i="6"/>
  <c r="E2887" i="6"/>
  <c r="E2886" i="6"/>
  <c r="E2885" i="6"/>
  <c r="E2884" i="6"/>
  <c r="E2883" i="6"/>
  <c r="E2882" i="6"/>
  <c r="E2881" i="6"/>
  <c r="E2880" i="6"/>
  <c r="E2879" i="6"/>
  <c r="E2878" i="6"/>
  <c r="E2877" i="6"/>
  <c r="E2876" i="6"/>
  <c r="E2875" i="6"/>
  <c r="E2874" i="6"/>
  <c r="E2873" i="6"/>
  <c r="H96" i="6" s="1"/>
  <c r="E2872" i="6"/>
  <c r="E2871" i="6"/>
  <c r="E2870" i="6"/>
  <c r="E2869" i="6"/>
  <c r="E2868" i="6"/>
  <c r="E2867" i="6"/>
  <c r="E2866" i="6"/>
  <c r="E2865" i="6"/>
  <c r="E2864" i="6"/>
  <c r="E2863" i="6"/>
  <c r="E2862" i="6"/>
  <c r="E2861" i="6"/>
  <c r="E2860" i="6"/>
  <c r="E2859" i="6"/>
  <c r="E2858" i="6"/>
  <c r="E2857" i="6"/>
  <c r="E2856" i="6"/>
  <c r="E2855" i="6"/>
  <c r="E2854" i="6"/>
  <c r="E2853" i="6"/>
  <c r="E2852" i="6"/>
  <c r="E2851" i="6"/>
  <c r="E2850" i="6"/>
  <c r="E2849" i="6"/>
  <c r="E2848" i="6"/>
  <c r="E2847" i="6"/>
  <c r="E2846" i="6"/>
  <c r="E2845" i="6"/>
  <c r="E2844" i="6"/>
  <c r="E2843" i="6"/>
  <c r="E2842" i="6"/>
  <c r="E2841" i="6"/>
  <c r="E2840" i="6"/>
  <c r="E2839" i="6"/>
  <c r="E2838" i="6"/>
  <c r="H95" i="6" s="1"/>
  <c r="E2837" i="6"/>
  <c r="E2836" i="6"/>
  <c r="E2835" i="6"/>
  <c r="E2834" i="6"/>
  <c r="E2833" i="6"/>
  <c r="E2832" i="6"/>
  <c r="E2831" i="6"/>
  <c r="E2830" i="6"/>
  <c r="E2829" i="6"/>
  <c r="E2828" i="6"/>
  <c r="E2827" i="6"/>
  <c r="E2826" i="6"/>
  <c r="E2825" i="6"/>
  <c r="E2824" i="6"/>
  <c r="E2823" i="6"/>
  <c r="E2822" i="6"/>
  <c r="E2821" i="6"/>
  <c r="E2820" i="6"/>
  <c r="E2819" i="6"/>
  <c r="E2818" i="6"/>
  <c r="E2817" i="6"/>
  <c r="E2816" i="6"/>
  <c r="E2815" i="6"/>
  <c r="E2814" i="6"/>
  <c r="E2813" i="6"/>
  <c r="H94" i="6" s="1"/>
  <c r="E2812" i="6"/>
  <c r="E2811" i="6"/>
  <c r="E2810" i="6"/>
  <c r="E2809" i="6"/>
  <c r="E2808" i="6"/>
  <c r="E2807" i="6"/>
  <c r="E2806" i="6"/>
  <c r="E2805" i="6"/>
  <c r="E2804" i="6"/>
  <c r="E2803" i="6"/>
  <c r="E2802" i="6"/>
  <c r="E2801" i="6"/>
  <c r="E2800" i="6"/>
  <c r="E2799" i="6"/>
  <c r="E2798" i="6"/>
  <c r="E2797" i="6"/>
  <c r="E2796" i="6"/>
  <c r="E2795" i="6"/>
  <c r="E2794" i="6"/>
  <c r="E2793" i="6"/>
  <c r="E2792" i="6"/>
  <c r="E2791" i="6"/>
  <c r="E2790" i="6"/>
  <c r="E2789" i="6"/>
  <c r="E2788" i="6"/>
  <c r="E2787" i="6"/>
  <c r="E2786" i="6"/>
  <c r="E2785" i="6"/>
  <c r="E2784" i="6"/>
  <c r="E2783" i="6"/>
  <c r="E2782" i="6"/>
  <c r="E2781" i="6"/>
  <c r="E2780" i="6"/>
  <c r="E2779" i="6"/>
  <c r="E2778" i="6"/>
  <c r="E2777" i="6"/>
  <c r="H93" i="6" s="1"/>
  <c r="E2776" i="6"/>
  <c r="E2775" i="6"/>
  <c r="E2774" i="6"/>
  <c r="E2773" i="6"/>
  <c r="E2772" i="6"/>
  <c r="E2771" i="6"/>
  <c r="E2770" i="6"/>
  <c r="E2769" i="6"/>
  <c r="E2768" i="6"/>
  <c r="E2767" i="6"/>
  <c r="E2766" i="6"/>
  <c r="E2765" i="6"/>
  <c r="E2764" i="6"/>
  <c r="E2763" i="6"/>
  <c r="E2762" i="6"/>
  <c r="E2761" i="6"/>
  <c r="E2760" i="6"/>
  <c r="E2759" i="6"/>
  <c r="E2758" i="6"/>
  <c r="E2757" i="6"/>
  <c r="E2756" i="6"/>
  <c r="E2755" i="6"/>
  <c r="H92" i="6" s="1"/>
  <c r="K17" i="6" s="1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27" i="6"/>
  <c r="E2726" i="6"/>
  <c r="E2725" i="6"/>
  <c r="E2724" i="6"/>
  <c r="E2723" i="6"/>
  <c r="E2722" i="6"/>
  <c r="E2721" i="6"/>
  <c r="E2720" i="6"/>
  <c r="E2719" i="6"/>
  <c r="E2718" i="6"/>
  <c r="E2717" i="6"/>
  <c r="H91" i="6" s="1"/>
  <c r="E2716" i="6"/>
  <c r="E2715" i="6"/>
  <c r="E2714" i="6"/>
  <c r="E2713" i="6"/>
  <c r="E2712" i="6"/>
  <c r="E2711" i="6"/>
  <c r="E2710" i="6"/>
  <c r="E2709" i="6"/>
  <c r="E2708" i="6"/>
  <c r="E2707" i="6"/>
  <c r="E2706" i="6"/>
  <c r="E2705" i="6"/>
  <c r="E2704" i="6"/>
  <c r="E2703" i="6"/>
  <c r="E2702" i="6"/>
  <c r="E2701" i="6"/>
  <c r="E2700" i="6"/>
  <c r="E2699" i="6"/>
  <c r="E2698" i="6"/>
  <c r="E2697" i="6"/>
  <c r="E2696" i="6"/>
  <c r="E2695" i="6"/>
  <c r="H90" i="6" s="1"/>
  <c r="E2694" i="6"/>
  <c r="E2693" i="6"/>
  <c r="E2692" i="6"/>
  <c r="E2691" i="6"/>
  <c r="E2690" i="6"/>
  <c r="E2689" i="6"/>
  <c r="E2688" i="6"/>
  <c r="E2687" i="6"/>
  <c r="E2686" i="6"/>
  <c r="E2685" i="6"/>
  <c r="E2684" i="6"/>
  <c r="E2683" i="6"/>
  <c r="E2682" i="6"/>
  <c r="E2681" i="6"/>
  <c r="E2680" i="6"/>
  <c r="E2679" i="6"/>
  <c r="E2678" i="6"/>
  <c r="E2677" i="6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H89" i="6" s="1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H87" i="6" s="1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H86" i="6" s="1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H85" i="6" s="1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H84" i="6" s="1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H83" i="6" s="1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H82" i="6" s="1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H81" i="6" s="1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H80" i="6" s="1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H79" i="6" s="1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H77" i="6" s="1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H76" i="6" s="1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H75" i="6" s="1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H74" i="6" s="1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H73" i="6" s="1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H72" i="6" s="1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H71" i="6" s="1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H70" i="6" s="1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H69" i="6" s="1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H67" i="6" s="1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H66" i="6" s="1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H65" i="6" s="1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H64" i="6" s="1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H63" i="6" s="1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H62" i="6" s="1"/>
  <c r="K12" i="6" s="1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H61" i="6" s="1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H60" i="6" s="1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H59" i="6" s="1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H57" i="6" s="1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H56" i="6" s="1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H55" i="6" s="1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H54" i="6" s="1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H53" i="6" s="1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H52" i="6" s="1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H51" i="6" s="1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H50" i="6" s="1"/>
  <c r="K10" i="6" s="1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H49" i="6" s="1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H47" i="6" s="1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H46" i="6" s="1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H45" i="6" s="1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H44" i="6" s="1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H43" i="6" s="1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H42" i="6" s="1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H41" i="6" s="1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H40" i="6" s="1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H39" i="6" s="1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H37" i="6" s="1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H36" i="6" s="1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H35" i="6" s="1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H34" i="6" s="1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H33" i="6" s="1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H32" i="6" s="1"/>
  <c r="E916" i="6"/>
  <c r="E915" i="6"/>
  <c r="E914" i="6"/>
  <c r="E913" i="6"/>
  <c r="E912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H31" i="6" s="1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H30" i="6" s="1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H29" i="6" s="1"/>
  <c r="E833" i="6"/>
  <c r="E832" i="6"/>
  <c r="E831" i="6"/>
  <c r="E830" i="6"/>
  <c r="E829" i="6"/>
  <c r="E828" i="6"/>
  <c r="E827" i="6"/>
  <c r="E826" i="6"/>
  <c r="E825" i="6"/>
  <c r="E824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H27" i="6" s="1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H26" i="6" s="1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O6" i="6" s="1"/>
  <c r="E712" i="6"/>
  <c r="E711" i="6"/>
  <c r="E710" i="6"/>
  <c r="E709" i="6"/>
  <c r="E708" i="6"/>
  <c r="E707" i="6"/>
  <c r="E706" i="6"/>
  <c r="E705" i="6"/>
  <c r="E704" i="6"/>
  <c r="H25" i="6" s="1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H24" i="6" s="1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H23" i="6" s="1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H22" i="6" s="1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H21" i="6" s="1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H20" i="6" s="1"/>
  <c r="K5" i="6" s="1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H19" i="6" s="1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H18" i="6" s="1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H17" i="6" s="1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H16" i="6" s="1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H15" i="6" s="1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H14" i="6" s="1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H13" i="6" s="1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H11" i="6" s="1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H10" i="6" s="1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H9" i="6" s="1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H8" i="6" s="1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H7" i="6" s="1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H6" i="6" s="1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H98" i="6"/>
  <c r="E98" i="6"/>
  <c r="E97" i="6"/>
  <c r="E96" i="6"/>
  <c r="E95" i="6"/>
  <c r="E94" i="6"/>
  <c r="E93" i="6"/>
  <c r="H5" i="6" s="1"/>
  <c r="E92" i="6"/>
  <c r="E91" i="6"/>
  <c r="E90" i="6"/>
  <c r="E89" i="6"/>
  <c r="H88" i="6"/>
  <c r="E88" i="6"/>
  <c r="E87" i="6"/>
  <c r="E86" i="6"/>
  <c r="E85" i="6"/>
  <c r="E84" i="6"/>
  <c r="E83" i="6"/>
  <c r="E82" i="6"/>
  <c r="E81" i="6"/>
  <c r="E80" i="6"/>
  <c r="E79" i="6"/>
  <c r="H78" i="6"/>
  <c r="E78" i="6"/>
  <c r="E77" i="6"/>
  <c r="E76" i="6"/>
  <c r="E75" i="6"/>
  <c r="E74" i="6"/>
  <c r="E73" i="6"/>
  <c r="E72" i="6"/>
  <c r="E71" i="6"/>
  <c r="E70" i="6"/>
  <c r="E69" i="6"/>
  <c r="H68" i="6"/>
  <c r="E68" i="6"/>
  <c r="E67" i="6"/>
  <c r="E66" i="6"/>
  <c r="E65" i="6"/>
  <c r="E64" i="6"/>
  <c r="E63" i="6"/>
  <c r="H4" i="6" s="1"/>
  <c r="E62" i="6"/>
  <c r="E61" i="6"/>
  <c r="E60" i="6"/>
  <c r="E59" i="6"/>
  <c r="H58" i="6"/>
  <c r="E58" i="6"/>
  <c r="E57" i="6"/>
  <c r="E56" i="6"/>
  <c r="E55" i="6"/>
  <c r="E54" i="6"/>
  <c r="E53" i="6"/>
  <c r="E52" i="6"/>
  <c r="E51" i="6"/>
  <c r="E50" i="6"/>
  <c r="E49" i="6"/>
  <c r="H48" i="6"/>
  <c r="E48" i="6"/>
  <c r="E47" i="6"/>
  <c r="E46" i="6"/>
  <c r="E45" i="6"/>
  <c r="E44" i="6"/>
  <c r="E43" i="6"/>
  <c r="E42" i="6"/>
  <c r="E41" i="6"/>
  <c r="E40" i="6"/>
  <c r="E39" i="6"/>
  <c r="H3" i="6" s="1"/>
  <c r="H38" i="6"/>
  <c r="E38" i="6"/>
  <c r="E37" i="6"/>
  <c r="E36" i="6"/>
  <c r="E35" i="6"/>
  <c r="E34" i="6"/>
  <c r="E33" i="6"/>
  <c r="E32" i="6"/>
  <c r="E31" i="6"/>
  <c r="E30" i="6"/>
  <c r="E29" i="6"/>
  <c r="H28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H12" i="6"/>
  <c r="E12" i="6"/>
  <c r="E11" i="6"/>
  <c r="E10" i="6"/>
  <c r="E9" i="6"/>
  <c r="E8" i="6"/>
  <c r="E7" i="6"/>
  <c r="O8" i="6" s="1"/>
  <c r="E6" i="6"/>
  <c r="O5" i="6"/>
  <c r="E5" i="6"/>
  <c r="E4" i="6"/>
  <c r="E3" i="6"/>
  <c r="E2" i="6"/>
  <c r="O9" i="6" s="1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H103" i="4" s="1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H101" i="4" s="1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H100" i="4" s="1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H99" i="4" s="1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H98" i="4" s="1"/>
  <c r="K18" i="4" s="1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H97" i="4" s="1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H96" i="4" s="1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H95" i="4" s="1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H94" i="4" s="1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H93" i="4" s="1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H91" i="4" s="1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H90" i="4" s="1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H89" i="4" s="1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H88" i="4" s="1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H87" i="4" s="1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H86" i="4" s="1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H85" i="4" s="1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H84" i="4" s="1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H83" i="4" s="1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H81" i="4" s="1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H80" i="4" s="1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H79" i="4" s="1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H78" i="4" s="1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H77" i="4" s="1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H76" i="4" s="1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H75" i="4" s="1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H74" i="4" s="1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H73" i="4" s="1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H71" i="4" s="1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H70" i="4" s="1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H69" i="4" s="1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H68" i="4" s="1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H67" i="4" s="1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H66" i="4" s="1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H65" i="4" s="1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H64" i="4" s="1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H63" i="4" s="1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H61" i="4" s="1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H60" i="4" s="1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H59" i="4" s="1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H58" i="4" s="1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H57" i="4" s="1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H56" i="4" s="1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H55" i="4" s="1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H54" i="4" s="1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H53" i="4" s="1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H51" i="4" s="1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H50" i="4" s="1"/>
  <c r="K10" i="4" s="1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H49" i="4" s="1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H48" i="4" s="1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H47" i="4" s="1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H46" i="4" s="1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H45" i="4" s="1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H44" i="4" s="1"/>
  <c r="K9" i="4" s="1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H43" i="4" s="1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H41" i="4" s="1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H40" i="4" s="1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H39" i="4" s="1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H38" i="4" s="1"/>
  <c r="K8" i="4" s="1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H37" i="4" s="1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H36" i="4" s="1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H35" i="4" s="1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H34" i="4" s="1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H33" i="4" s="1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H31" i="4" s="1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H30" i="4" s="1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H29" i="4" s="1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H28" i="4" s="1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H27" i="4" s="1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H26" i="4" s="1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H25" i="4" s="1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H24" i="4" s="1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H23" i="4" s="1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H21" i="4" s="1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H20" i="4" s="1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H19" i="4" s="1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H18" i="4" s="1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H17" i="4" s="1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H16" i="4" s="1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H15" i="4" s="1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H14" i="4" s="1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H13" i="4" s="1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H12" i="4" s="1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H11" i="4" s="1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H10" i="4" s="1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H9" i="4" s="1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H8" i="4" s="1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H7" i="4" s="1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H6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H102" i="4"/>
  <c r="E102" i="4"/>
  <c r="E101" i="4"/>
  <c r="E100" i="4"/>
  <c r="E99" i="4"/>
  <c r="E98" i="4"/>
  <c r="E97" i="4"/>
  <c r="E96" i="4"/>
  <c r="E95" i="4"/>
  <c r="E94" i="4"/>
  <c r="E93" i="4"/>
  <c r="H5" i="4" s="1"/>
  <c r="H92" i="4"/>
  <c r="E92" i="4"/>
  <c r="E91" i="4"/>
  <c r="E90" i="4"/>
  <c r="E89" i="4"/>
  <c r="E88" i="4"/>
  <c r="E87" i="4"/>
  <c r="E86" i="4"/>
  <c r="E85" i="4"/>
  <c r="E84" i="4"/>
  <c r="E83" i="4"/>
  <c r="H82" i="4"/>
  <c r="E82" i="4"/>
  <c r="E81" i="4"/>
  <c r="E80" i="4"/>
  <c r="E79" i="4"/>
  <c r="E78" i="4"/>
  <c r="E77" i="4"/>
  <c r="E76" i="4"/>
  <c r="E75" i="4"/>
  <c r="E74" i="4"/>
  <c r="E73" i="4"/>
  <c r="H72" i="4"/>
  <c r="E72" i="4"/>
  <c r="E71" i="4"/>
  <c r="E70" i="4"/>
  <c r="E69" i="4"/>
  <c r="E68" i="4"/>
  <c r="E67" i="4"/>
  <c r="E66" i="4"/>
  <c r="E65" i="4"/>
  <c r="E64" i="4"/>
  <c r="E63" i="4"/>
  <c r="H4" i="4" s="1"/>
  <c r="H62" i="4"/>
  <c r="E62" i="4"/>
  <c r="E61" i="4"/>
  <c r="E60" i="4"/>
  <c r="E59" i="4"/>
  <c r="E58" i="4"/>
  <c r="E57" i="4"/>
  <c r="E56" i="4"/>
  <c r="E55" i="4"/>
  <c r="E54" i="4"/>
  <c r="E53" i="4"/>
  <c r="H52" i="4"/>
  <c r="E52" i="4"/>
  <c r="E51" i="4"/>
  <c r="E50" i="4"/>
  <c r="E49" i="4"/>
  <c r="E48" i="4"/>
  <c r="E47" i="4"/>
  <c r="E46" i="4"/>
  <c r="E45" i="4"/>
  <c r="E44" i="4"/>
  <c r="E43" i="4"/>
  <c r="H42" i="4"/>
  <c r="E42" i="4"/>
  <c r="E41" i="4"/>
  <c r="E40" i="4"/>
  <c r="E39" i="4"/>
  <c r="E38" i="4"/>
  <c r="E37" i="4"/>
  <c r="E36" i="4"/>
  <c r="E35" i="4"/>
  <c r="E34" i="4"/>
  <c r="E33" i="4"/>
  <c r="H3" i="4" s="1"/>
  <c r="H32" i="4"/>
  <c r="E32" i="4"/>
  <c r="E31" i="4"/>
  <c r="E30" i="4"/>
  <c r="E29" i="4"/>
  <c r="E28" i="4"/>
  <c r="E27" i="4"/>
  <c r="E26" i="4"/>
  <c r="E25" i="4"/>
  <c r="E24" i="4"/>
  <c r="E23" i="4"/>
  <c r="H22" i="4"/>
  <c r="E22" i="4"/>
  <c r="E21" i="4"/>
  <c r="E20" i="4"/>
  <c r="E19" i="4"/>
  <c r="E18" i="4"/>
  <c r="E17" i="4"/>
  <c r="E16" i="4"/>
  <c r="E15" i="4"/>
  <c r="E14" i="4"/>
  <c r="E13" i="4"/>
  <c r="E12" i="4"/>
  <c r="E11" i="4"/>
  <c r="H2" i="4" s="1"/>
  <c r="E10" i="4"/>
  <c r="E9" i="4"/>
  <c r="E8" i="4"/>
  <c r="E7" i="4"/>
  <c r="E6" i="4"/>
  <c r="O5" i="4"/>
  <c r="E5" i="4"/>
  <c r="E4" i="4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E3" i="4"/>
  <c r="O8" i="4" s="1"/>
  <c r="E2" i="4"/>
  <c r="O6" i="4" s="1" a="1"/>
  <c r="O6" i="4" s="1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W17" i="3"/>
  <c r="W18" i="3" s="1"/>
  <c r="V17" i="3"/>
  <c r="Y17" i="3" s="1"/>
  <c r="U17" i="3"/>
  <c r="T17" i="3"/>
  <c r="W16" i="3"/>
  <c r="V16" i="3"/>
  <c r="U16" i="3"/>
  <c r="T16" i="3"/>
  <c r="S16" i="3"/>
  <c r="R16" i="3"/>
  <c r="Q16" i="3"/>
  <c r="P16" i="3"/>
  <c r="O16" i="3"/>
  <c r="N16" i="3"/>
  <c r="L16" i="3"/>
  <c r="K16" i="3"/>
  <c r="J16" i="3"/>
  <c r="I16" i="3"/>
  <c r="H16" i="3"/>
  <c r="G16" i="3"/>
  <c r="Y16" i="3" s="1"/>
  <c r="Y15" i="3"/>
  <c r="I3" i="3"/>
  <c r="I2" i="3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I18" i="2" s="1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I17" i="2" s="1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I16" i="2" s="1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I15" i="2" s="1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I14" i="2" s="1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I13" i="2" s="1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I12" i="2" s="1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I11" i="2" s="1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I10" i="2" s="1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I9" i="2" s="1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I8" i="2" s="1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I7" i="2" s="1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I6" i="2" s="1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I5" i="2" s="1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I4" i="2" s="1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I3" i="2" s="1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M23" i="2"/>
  <c r="E23" i="2"/>
  <c r="M22" i="2"/>
  <c r="E22" i="2"/>
  <c r="M21" i="2"/>
  <c r="E21" i="2"/>
  <c r="M20" i="2"/>
  <c r="E20" i="2"/>
  <c r="M19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I2" i="2" s="1"/>
  <c r="N5" i="2"/>
  <c r="E5" i="2"/>
  <c r="E4" i="2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E3" i="2"/>
  <c r="N9" i="2" s="1"/>
  <c r="E2" i="2"/>
  <c r="B8" i="19" l="1"/>
  <c r="B9" i="19" s="1"/>
  <c r="B10" i="19" s="1"/>
  <c r="M7" i="19"/>
  <c r="K8" i="19"/>
  <c r="J8" i="19"/>
  <c r="G20" i="18"/>
  <c r="G18" i="18"/>
  <c r="D28" i="17"/>
  <c r="E28" i="17" s="1"/>
  <c r="F28" i="17" s="1"/>
  <c r="D27" i="17"/>
  <c r="E27" i="17" s="1"/>
  <c r="F27" i="17" s="1"/>
  <c r="D1493" i="17"/>
  <c r="E1493" i="17" s="1"/>
  <c r="F1493" i="17" s="1"/>
  <c r="D1492" i="17"/>
  <c r="E1492" i="17" s="1"/>
  <c r="F1492" i="17" s="1"/>
  <c r="D2539" i="17"/>
  <c r="E2539" i="17" s="1"/>
  <c r="F2539" i="17" s="1"/>
  <c r="D2538" i="17"/>
  <c r="E2538" i="17" s="1"/>
  <c r="F2538" i="17" s="1"/>
  <c r="D848" i="17"/>
  <c r="E848" i="17" s="1"/>
  <c r="F848" i="17" s="1"/>
  <c r="D849" i="17"/>
  <c r="E849" i="17" s="1"/>
  <c r="F849" i="17" s="1"/>
  <c r="D1092" i="17"/>
  <c r="E1092" i="17" s="1"/>
  <c r="F1092" i="17" s="1"/>
  <c r="D1091" i="17"/>
  <c r="E1091" i="17" s="1"/>
  <c r="F1091" i="17" s="1"/>
  <c r="D159" i="17"/>
  <c r="E159" i="17" s="1"/>
  <c r="F159" i="17" s="1"/>
  <c r="D158" i="17"/>
  <c r="E158" i="17" s="1"/>
  <c r="F158" i="17" s="1"/>
  <c r="D1714" i="17"/>
  <c r="E1714" i="17" s="1"/>
  <c r="F1714" i="17" s="1"/>
  <c r="D1713" i="17"/>
  <c r="E1713" i="17" s="1"/>
  <c r="F1713" i="17" s="1"/>
  <c r="D659" i="17"/>
  <c r="E659" i="17" s="1"/>
  <c r="F659" i="17" s="1"/>
  <c r="D58" i="17"/>
  <c r="E58" i="17" s="1"/>
  <c r="F58" i="17" s="1"/>
  <c r="D91" i="17"/>
  <c r="E91" i="17" s="1"/>
  <c r="F91" i="17" s="1"/>
  <c r="D117" i="17"/>
  <c r="E117" i="17" s="1"/>
  <c r="F117" i="17" s="1"/>
  <c r="D306" i="17"/>
  <c r="E306" i="17" s="1"/>
  <c r="F306" i="17" s="1"/>
  <c r="D305" i="17"/>
  <c r="E305" i="17" s="1"/>
  <c r="F305" i="17" s="1"/>
  <c r="D600" i="17"/>
  <c r="E600" i="17" s="1"/>
  <c r="F600" i="17" s="1"/>
  <c r="D1232" i="17"/>
  <c r="E1232" i="17" s="1"/>
  <c r="F1232" i="17" s="1"/>
  <c r="D1384" i="17"/>
  <c r="E1384" i="17" s="1"/>
  <c r="F1384" i="17" s="1"/>
  <c r="D17" i="17"/>
  <c r="E17" i="17" s="1"/>
  <c r="F17" i="17" s="1"/>
  <c r="D100" i="17"/>
  <c r="E100" i="17" s="1"/>
  <c r="F100" i="17" s="1"/>
  <c r="D187" i="17"/>
  <c r="E187" i="17" s="1"/>
  <c r="F187" i="17" s="1"/>
  <c r="D252" i="17"/>
  <c r="E252" i="17" s="1"/>
  <c r="F252" i="17" s="1"/>
  <c r="D287" i="17"/>
  <c r="E287" i="17" s="1"/>
  <c r="F287" i="17" s="1"/>
  <c r="D437" i="17"/>
  <c r="E437" i="17" s="1"/>
  <c r="F437" i="17" s="1"/>
  <c r="D491" i="17"/>
  <c r="E491" i="17" s="1"/>
  <c r="F491" i="17" s="1"/>
  <c r="D490" i="17"/>
  <c r="E490" i="17" s="1"/>
  <c r="F490" i="17" s="1"/>
  <c r="D610" i="17"/>
  <c r="E610" i="17" s="1"/>
  <c r="F610" i="17" s="1"/>
  <c r="D854" i="17"/>
  <c r="E854" i="17" s="1"/>
  <c r="F854" i="17" s="1"/>
  <c r="D1061" i="17"/>
  <c r="E1061" i="17" s="1"/>
  <c r="F1061" i="17" s="1"/>
  <c r="D1133" i="17"/>
  <c r="E1133" i="17" s="1"/>
  <c r="F1133" i="17" s="1"/>
  <c r="D3074" i="17"/>
  <c r="E3074" i="17" s="1"/>
  <c r="F3074" i="17" s="1"/>
  <c r="D3073" i="17"/>
  <c r="E3073" i="17" s="1"/>
  <c r="F3073" i="17" s="1"/>
  <c r="D631" i="17"/>
  <c r="E631" i="17" s="1"/>
  <c r="F631" i="17" s="1"/>
  <c r="D630" i="17"/>
  <c r="E630" i="17" s="1"/>
  <c r="F630" i="17" s="1"/>
  <c r="D251" i="17"/>
  <c r="E251" i="17" s="1"/>
  <c r="F251" i="17" s="1"/>
  <c r="D250" i="17"/>
  <c r="E250" i="17" s="1"/>
  <c r="F250" i="17" s="1"/>
  <c r="D843" i="17"/>
  <c r="E843" i="17" s="1"/>
  <c r="F843" i="17" s="1"/>
  <c r="D1749" i="17"/>
  <c r="E1749" i="17" s="1"/>
  <c r="F1749" i="17" s="1"/>
  <c r="D1748" i="17"/>
  <c r="E1748" i="17" s="1"/>
  <c r="F1748" i="17" s="1"/>
  <c r="D2956" i="17"/>
  <c r="E2956" i="17" s="1"/>
  <c r="F2956" i="17" s="1"/>
  <c r="D2955" i="17"/>
  <c r="E2955" i="17" s="1"/>
  <c r="F2955" i="17" s="1"/>
  <c r="D93" i="17"/>
  <c r="E93" i="17" s="1"/>
  <c r="F93" i="17" s="1"/>
  <c r="D119" i="17"/>
  <c r="E119" i="17" s="1"/>
  <c r="F119" i="17" s="1"/>
  <c r="D178" i="17"/>
  <c r="E178" i="17" s="1"/>
  <c r="F178" i="17" s="1"/>
  <c r="D375" i="17"/>
  <c r="E375" i="17" s="1"/>
  <c r="F375" i="17" s="1"/>
  <c r="D374" i="17"/>
  <c r="E374" i="17" s="1"/>
  <c r="F374" i="17" s="1"/>
  <c r="D431" i="17"/>
  <c r="E431" i="17" s="1"/>
  <c r="F431" i="17" s="1"/>
  <c r="D781" i="17"/>
  <c r="E781" i="17" s="1"/>
  <c r="F781" i="17" s="1"/>
  <c r="D1332" i="17"/>
  <c r="E1332" i="17" s="1"/>
  <c r="F1332" i="17" s="1"/>
  <c r="D1560" i="17"/>
  <c r="E1560" i="17" s="1"/>
  <c r="F1560" i="17" s="1"/>
  <c r="D1559" i="17"/>
  <c r="E1559" i="17" s="1"/>
  <c r="F1559" i="17" s="1"/>
  <c r="D1571" i="17"/>
  <c r="E1571" i="17" s="1"/>
  <c r="F1571" i="17" s="1"/>
  <c r="D1724" i="17"/>
  <c r="E1724" i="17" s="1"/>
  <c r="F1724" i="17" s="1"/>
  <c r="D1784" i="17"/>
  <c r="E1784" i="17" s="1"/>
  <c r="F1784" i="17" s="1"/>
  <c r="D1910" i="17"/>
  <c r="E1910" i="17" s="1"/>
  <c r="F1910" i="17" s="1"/>
  <c r="D1909" i="17"/>
  <c r="E1909" i="17" s="1"/>
  <c r="F1909" i="17" s="1"/>
  <c r="D3028" i="17"/>
  <c r="E3028" i="17" s="1"/>
  <c r="F3028" i="17" s="1"/>
  <c r="D3027" i="17"/>
  <c r="E3027" i="17" s="1"/>
  <c r="F3027" i="17" s="1"/>
  <c r="D501" i="17"/>
  <c r="E501" i="17" s="1"/>
  <c r="F501" i="17" s="1"/>
  <c r="D734" i="17"/>
  <c r="E734" i="17" s="1"/>
  <c r="F734" i="17" s="1"/>
  <c r="D354" i="17"/>
  <c r="E354" i="17" s="1"/>
  <c r="F354" i="17" s="1"/>
  <c r="D402" i="17"/>
  <c r="E402" i="17" s="1"/>
  <c r="F402" i="17" s="1"/>
  <c r="D401" i="17"/>
  <c r="E401" i="17" s="1"/>
  <c r="F401" i="17" s="1"/>
  <c r="D459" i="17"/>
  <c r="E459" i="17" s="1"/>
  <c r="F459" i="17" s="1"/>
  <c r="D458" i="17"/>
  <c r="E458" i="17" s="1"/>
  <c r="F458" i="17" s="1"/>
  <c r="D1222" i="17"/>
  <c r="E1222" i="17" s="1"/>
  <c r="F1222" i="17" s="1"/>
  <c r="D2635" i="17"/>
  <c r="E2635" i="17" s="1"/>
  <c r="F2635" i="17" s="1"/>
  <c r="D2634" i="17"/>
  <c r="E2634" i="17" s="1"/>
  <c r="F2634" i="17" s="1"/>
  <c r="D125" i="17"/>
  <c r="E125" i="17" s="1"/>
  <c r="F125" i="17" s="1"/>
  <c r="D921" i="17"/>
  <c r="E921" i="17" s="1"/>
  <c r="F921" i="17" s="1"/>
  <c r="D3091" i="17"/>
  <c r="E3091" i="17" s="1"/>
  <c r="F3091" i="17" s="1"/>
  <c r="D3092" i="17"/>
  <c r="E3092" i="17" s="1"/>
  <c r="F3092" i="17" s="1"/>
  <c r="D51" i="17"/>
  <c r="E51" i="17" s="1"/>
  <c r="F51" i="17" s="1"/>
  <c r="D50" i="17"/>
  <c r="E50" i="17" s="1"/>
  <c r="F50" i="17" s="1"/>
  <c r="D137" i="17"/>
  <c r="E137" i="17" s="1"/>
  <c r="F137" i="17" s="1"/>
  <c r="D263" i="17"/>
  <c r="E263" i="17" s="1"/>
  <c r="F263" i="17" s="1"/>
  <c r="D262" i="17"/>
  <c r="E262" i="17" s="1"/>
  <c r="F262" i="17" s="1"/>
  <c r="D363" i="17"/>
  <c r="E363" i="17" s="1"/>
  <c r="F363" i="17" s="1"/>
  <c r="D364" i="17"/>
  <c r="E364" i="17" s="1"/>
  <c r="F364" i="17" s="1"/>
  <c r="D449" i="17"/>
  <c r="E449" i="17" s="1"/>
  <c r="F449" i="17" s="1"/>
  <c r="D448" i="17"/>
  <c r="E448" i="17" s="1"/>
  <c r="F448" i="17" s="1"/>
  <c r="D541" i="17"/>
  <c r="E541" i="17" s="1"/>
  <c r="F541" i="17" s="1"/>
  <c r="D583" i="17"/>
  <c r="E583" i="17" s="1"/>
  <c r="F583" i="17" s="1"/>
  <c r="D836" i="17"/>
  <c r="E836" i="17" s="1"/>
  <c r="F836" i="17" s="1"/>
  <c r="D913" i="17"/>
  <c r="E913" i="17" s="1"/>
  <c r="F913" i="17" s="1"/>
  <c r="D912" i="17"/>
  <c r="E912" i="17" s="1"/>
  <c r="F912" i="17" s="1"/>
  <c r="D1028" i="17"/>
  <c r="E1028" i="17" s="1"/>
  <c r="F1028" i="17" s="1"/>
  <c r="D1099" i="17"/>
  <c r="E1099" i="17" s="1"/>
  <c r="F1099" i="17" s="1"/>
  <c r="D1199" i="17"/>
  <c r="E1199" i="17" s="1"/>
  <c r="F1199" i="17" s="1"/>
  <c r="D1374" i="17"/>
  <c r="E1374" i="17" s="1"/>
  <c r="F1374" i="17" s="1"/>
  <c r="D1240" i="17"/>
  <c r="E1240" i="17" s="1"/>
  <c r="F1240" i="17" s="1"/>
  <c r="D1239" i="17"/>
  <c r="E1239" i="17" s="1"/>
  <c r="F1239" i="17" s="1"/>
  <c r="D555" i="17"/>
  <c r="E555" i="17" s="1"/>
  <c r="F555" i="17" s="1"/>
  <c r="D1165" i="17"/>
  <c r="E1165" i="17" s="1"/>
  <c r="F1165" i="17" s="1"/>
  <c r="D1279" i="17"/>
  <c r="E1279" i="17" s="1"/>
  <c r="F1279" i="17" s="1"/>
  <c r="D1664" i="17"/>
  <c r="E1664" i="17" s="1"/>
  <c r="F1664" i="17" s="1"/>
  <c r="D1663" i="17"/>
  <c r="E1663" i="17" s="1"/>
  <c r="F1663" i="17" s="1"/>
  <c r="D21" i="17"/>
  <c r="E21" i="17" s="1"/>
  <c r="F21" i="17" s="1"/>
  <c r="D229" i="17"/>
  <c r="E229" i="17" s="1"/>
  <c r="F229" i="17" s="1"/>
  <c r="D507" i="17"/>
  <c r="E507" i="17" s="1"/>
  <c r="F507" i="17" s="1"/>
  <c r="D724" i="17"/>
  <c r="E724" i="17" s="1"/>
  <c r="F724" i="17" s="1"/>
  <c r="D740" i="17"/>
  <c r="E740" i="17" s="1"/>
  <c r="F740" i="17" s="1"/>
  <c r="D1391" i="17"/>
  <c r="E1391" i="17" s="1"/>
  <c r="F1391" i="17" s="1"/>
  <c r="D464" i="17"/>
  <c r="E464" i="17" s="1"/>
  <c r="F464" i="17" s="1"/>
  <c r="D627" i="17"/>
  <c r="E627" i="17" s="1"/>
  <c r="F627" i="17" s="1"/>
  <c r="D764" i="17"/>
  <c r="E764" i="17" s="1"/>
  <c r="F764" i="17" s="1"/>
  <c r="D876" i="17"/>
  <c r="E876" i="17" s="1"/>
  <c r="F876" i="17" s="1"/>
  <c r="D875" i="17"/>
  <c r="E875" i="17" s="1"/>
  <c r="F875" i="17" s="1"/>
  <c r="D1180" i="17"/>
  <c r="E1180" i="17" s="1"/>
  <c r="F1180" i="17" s="1"/>
  <c r="D1179" i="17"/>
  <c r="E1179" i="17" s="1"/>
  <c r="F1179" i="17" s="1"/>
  <c r="D2069" i="17"/>
  <c r="E2069" i="17" s="1"/>
  <c r="F2069" i="17" s="1"/>
  <c r="D222" i="17"/>
  <c r="E222" i="17" s="1"/>
  <c r="F222" i="17" s="1"/>
  <c r="D821" i="17"/>
  <c r="E821" i="17" s="1"/>
  <c r="F821" i="17" s="1"/>
  <c r="D820" i="17"/>
  <c r="E820" i="17" s="1"/>
  <c r="F820" i="17" s="1"/>
  <c r="D864" i="17"/>
  <c r="E864" i="17" s="1"/>
  <c r="F864" i="17" s="1"/>
  <c r="D865" i="17"/>
  <c r="E865" i="17" s="1"/>
  <c r="F865" i="17" s="1"/>
  <c r="D967" i="17"/>
  <c r="E967" i="17" s="1"/>
  <c r="F967" i="17" s="1"/>
  <c r="D1108" i="17"/>
  <c r="E1108" i="17" s="1"/>
  <c r="F1108" i="17" s="1"/>
  <c r="D1107" i="17"/>
  <c r="E1107" i="17" s="1"/>
  <c r="F1107" i="17" s="1"/>
  <c r="D2047" i="17"/>
  <c r="E2047" i="17" s="1"/>
  <c r="F2047" i="17" s="1"/>
  <c r="D2046" i="17"/>
  <c r="E2046" i="17" s="1"/>
  <c r="F2046" i="17" s="1"/>
  <c r="D142" i="17"/>
  <c r="E142" i="17" s="1"/>
  <c r="F142" i="17" s="1"/>
  <c r="D322" i="17"/>
  <c r="E322" i="17" s="1"/>
  <c r="F322" i="17" s="1"/>
  <c r="D331" i="17"/>
  <c r="E331" i="17" s="1"/>
  <c r="F331" i="17" s="1"/>
  <c r="D330" i="17"/>
  <c r="E330" i="17" s="1"/>
  <c r="F330" i="17" s="1"/>
  <c r="D797" i="17"/>
  <c r="E797" i="17" s="1"/>
  <c r="F797" i="17" s="1"/>
  <c r="D990" i="17"/>
  <c r="E990" i="17" s="1"/>
  <c r="F990" i="17" s="1"/>
  <c r="D1382" i="17"/>
  <c r="E1382" i="17" s="1"/>
  <c r="F1382" i="17" s="1"/>
  <c r="D1417" i="17"/>
  <c r="E1417" i="17" s="1"/>
  <c r="F1417" i="17" s="1"/>
  <c r="D1530" i="17"/>
  <c r="E1530" i="17" s="1"/>
  <c r="F1530" i="17" s="1"/>
  <c r="D1529" i="17"/>
  <c r="E1529" i="17" s="1"/>
  <c r="F1529" i="17" s="1"/>
  <c r="D2311" i="17"/>
  <c r="E2311" i="17" s="1"/>
  <c r="F2311" i="17" s="1"/>
  <c r="D2310" i="17"/>
  <c r="E2310" i="17" s="1"/>
  <c r="F2310" i="17" s="1"/>
  <c r="D73" i="17"/>
  <c r="E73" i="17" s="1"/>
  <c r="F73" i="17" s="1"/>
  <c r="D106" i="17"/>
  <c r="E106" i="17" s="1"/>
  <c r="F106" i="17" s="1"/>
  <c r="D303" i="17"/>
  <c r="E303" i="17" s="1"/>
  <c r="F303" i="17" s="1"/>
  <c r="D408" i="17"/>
  <c r="E408" i="17" s="1"/>
  <c r="F408" i="17" s="1"/>
  <c r="D488" i="17"/>
  <c r="E488" i="17" s="1"/>
  <c r="F488" i="17" s="1"/>
  <c r="D680" i="17"/>
  <c r="E680" i="17" s="1"/>
  <c r="F680" i="17" s="1"/>
  <c r="D787" i="17"/>
  <c r="E787" i="17" s="1"/>
  <c r="F787" i="17" s="1"/>
  <c r="D1270" i="17"/>
  <c r="E1270" i="17" s="1"/>
  <c r="F1270" i="17" s="1"/>
  <c r="D1746" i="17"/>
  <c r="E1746" i="17" s="1"/>
  <c r="F1746" i="17" s="1"/>
  <c r="D1745" i="17"/>
  <c r="E1745" i="17" s="1"/>
  <c r="F1745" i="17" s="1"/>
  <c r="D1770" i="17"/>
  <c r="E1770" i="17" s="1"/>
  <c r="F1770" i="17" s="1"/>
  <c r="D2171" i="17"/>
  <c r="E2171" i="17" s="1"/>
  <c r="F2171" i="17" s="1"/>
  <c r="D2170" i="17"/>
  <c r="E2170" i="17" s="1"/>
  <c r="F2170" i="17" s="1"/>
  <c r="D2439" i="17"/>
  <c r="E2439" i="17" s="1"/>
  <c r="F2439" i="17" s="1"/>
  <c r="D2438" i="17"/>
  <c r="E2438" i="17" s="1"/>
  <c r="F2438" i="17" s="1"/>
  <c r="D278" i="17"/>
  <c r="E278" i="17" s="1"/>
  <c r="F278" i="17" s="1"/>
  <c r="D277" i="17"/>
  <c r="E277" i="17" s="1"/>
  <c r="F277" i="17" s="1"/>
  <c r="D898" i="17"/>
  <c r="E898" i="17" s="1"/>
  <c r="F898" i="17" s="1"/>
  <c r="D1072" i="17"/>
  <c r="E1072" i="17" s="1"/>
  <c r="F1072" i="17" s="1"/>
  <c r="D1073" i="17"/>
  <c r="E1073" i="17" s="1"/>
  <c r="F1073" i="17" s="1"/>
  <c r="D1144" i="17"/>
  <c r="E1144" i="17" s="1"/>
  <c r="F1144" i="17" s="1"/>
  <c r="D2061" i="17"/>
  <c r="E2061" i="17" s="1"/>
  <c r="F2061" i="17" s="1"/>
  <c r="D1912" i="17"/>
  <c r="E1912" i="17" s="1"/>
  <c r="F1912" i="17" s="1"/>
  <c r="D1911" i="17"/>
  <c r="E1911" i="17" s="1"/>
  <c r="F1911" i="17" s="1"/>
  <c r="D6" i="17"/>
  <c r="E6" i="17" s="1"/>
  <c r="F6" i="17" s="1"/>
  <c r="D41" i="17"/>
  <c r="E41" i="17" s="1"/>
  <c r="F41" i="17" s="1"/>
  <c r="D85" i="17"/>
  <c r="E85" i="17" s="1"/>
  <c r="F85" i="17" s="1"/>
  <c r="D188" i="17"/>
  <c r="E188" i="17" s="1"/>
  <c r="F188" i="17" s="1"/>
  <c r="D253" i="17"/>
  <c r="E253" i="17" s="1"/>
  <c r="F253" i="17" s="1"/>
  <c r="D439" i="17"/>
  <c r="E439" i="17" s="1"/>
  <c r="F439" i="17" s="1"/>
  <c r="D697" i="17"/>
  <c r="E697" i="17" s="1"/>
  <c r="F697" i="17" s="1"/>
  <c r="D1514" i="17"/>
  <c r="E1514" i="17" s="1"/>
  <c r="F1514" i="17" s="1"/>
  <c r="D1523" i="17"/>
  <c r="E1523" i="17" s="1"/>
  <c r="F1523" i="17" s="1"/>
  <c r="D1550" i="17"/>
  <c r="E1550" i="17" s="1"/>
  <c r="F1550" i="17" s="1"/>
  <c r="D1549" i="17"/>
  <c r="E1549" i="17" s="1"/>
  <c r="F1549" i="17" s="1"/>
  <c r="D2187" i="17"/>
  <c r="E2187" i="17" s="1"/>
  <c r="F2187" i="17" s="1"/>
  <c r="D5" i="17"/>
  <c r="E5" i="17" s="1"/>
  <c r="F5" i="17" s="1"/>
  <c r="D138" i="17"/>
  <c r="E138" i="17" s="1"/>
  <c r="F138" i="17" s="1"/>
  <c r="D236" i="17"/>
  <c r="E236" i="17" s="1"/>
  <c r="F236" i="17" s="1"/>
  <c r="D273" i="17"/>
  <c r="E273" i="17" s="1"/>
  <c r="F273" i="17" s="1"/>
  <c r="D318" i="17"/>
  <c r="E318" i="17" s="1"/>
  <c r="F318" i="17" s="1"/>
  <c r="D523" i="17"/>
  <c r="E523" i="17" s="1"/>
  <c r="F523" i="17" s="1"/>
  <c r="D882" i="17"/>
  <c r="E882" i="17" s="1"/>
  <c r="F882" i="17" s="1"/>
  <c r="D1113" i="17"/>
  <c r="E1113" i="17" s="1"/>
  <c r="F1113" i="17" s="1"/>
  <c r="D1174" i="17"/>
  <c r="E1174" i="17" s="1"/>
  <c r="F1174" i="17" s="1"/>
  <c r="D1201" i="17"/>
  <c r="E1201" i="17" s="1"/>
  <c r="F1201" i="17" s="1"/>
  <c r="D1249" i="17"/>
  <c r="E1249" i="17" s="1"/>
  <c r="F1249" i="17" s="1"/>
  <c r="D1248" i="17"/>
  <c r="E1248" i="17" s="1"/>
  <c r="F1248" i="17" s="1"/>
  <c r="D1295" i="17"/>
  <c r="E1295" i="17" s="1"/>
  <c r="F1295" i="17" s="1"/>
  <c r="D1513" i="17"/>
  <c r="E1513" i="17" s="1"/>
  <c r="F1513" i="17" s="1"/>
  <c r="D1826" i="17"/>
  <c r="E1826" i="17" s="1"/>
  <c r="F1826" i="17" s="1"/>
  <c r="D1825" i="17"/>
  <c r="E1825" i="17" s="1"/>
  <c r="F1825" i="17" s="1"/>
  <c r="D1902" i="17"/>
  <c r="E1902" i="17" s="1"/>
  <c r="F1902" i="17" s="1"/>
  <c r="D2092" i="17"/>
  <c r="E2092" i="17" s="1"/>
  <c r="F2092" i="17" s="1"/>
  <c r="D2179" i="17"/>
  <c r="E2179" i="17" s="1"/>
  <c r="F2179" i="17" s="1"/>
  <c r="D266" i="17"/>
  <c r="E266" i="17" s="1"/>
  <c r="F266" i="17" s="1"/>
  <c r="D896" i="17"/>
  <c r="E896" i="17" s="1"/>
  <c r="F896" i="17" s="1"/>
  <c r="D895" i="17"/>
  <c r="E895" i="17" s="1"/>
  <c r="F895" i="17" s="1"/>
  <c r="D1442" i="17"/>
  <c r="E1442" i="17" s="1"/>
  <c r="F1442" i="17" s="1"/>
  <c r="D1701" i="17"/>
  <c r="E1701" i="17" s="1"/>
  <c r="F1701" i="17" s="1"/>
  <c r="D2271" i="17"/>
  <c r="E2271" i="17" s="1"/>
  <c r="F2271" i="17" s="1"/>
  <c r="D2270" i="17"/>
  <c r="E2270" i="17" s="1"/>
  <c r="F2270" i="17" s="1"/>
  <c r="D131" i="17"/>
  <c r="E131" i="17" s="1"/>
  <c r="F131" i="17" s="1"/>
  <c r="D211" i="17"/>
  <c r="E211" i="17" s="1"/>
  <c r="F211" i="17" s="1"/>
  <c r="D212" i="17"/>
  <c r="E212" i="17" s="1"/>
  <c r="F212" i="17" s="1"/>
  <c r="D417" i="17"/>
  <c r="E417" i="17" s="1"/>
  <c r="F417" i="17" s="1"/>
  <c r="D536" i="17"/>
  <c r="E536" i="17" s="1"/>
  <c r="F536" i="17" s="1"/>
  <c r="D535" i="17"/>
  <c r="E535" i="17" s="1"/>
  <c r="F535" i="17" s="1"/>
  <c r="D690" i="17"/>
  <c r="E690" i="17" s="1"/>
  <c r="F690" i="17" s="1"/>
  <c r="D818" i="17"/>
  <c r="E818" i="17" s="1"/>
  <c r="F818" i="17" s="1"/>
  <c r="D1012" i="17"/>
  <c r="E1012" i="17" s="1"/>
  <c r="F1012" i="17" s="1"/>
  <c r="D1068" i="17"/>
  <c r="E1068" i="17" s="1"/>
  <c r="F1068" i="17" s="1"/>
  <c r="D1402" i="17"/>
  <c r="E1402" i="17" s="1"/>
  <c r="F1402" i="17" s="1"/>
  <c r="D1470" i="17"/>
  <c r="E1470" i="17" s="1"/>
  <c r="F1470" i="17" s="1"/>
  <c r="D1469" i="17"/>
  <c r="E1469" i="17" s="1"/>
  <c r="F1469" i="17" s="1"/>
  <c r="D312" i="17"/>
  <c r="E312" i="17" s="1"/>
  <c r="F312" i="17" s="1"/>
  <c r="D311" i="17"/>
  <c r="E311" i="17" s="1"/>
  <c r="F311" i="17" s="1"/>
  <c r="D566" i="17"/>
  <c r="E566" i="17" s="1"/>
  <c r="F566" i="17" s="1"/>
  <c r="D588" i="17"/>
  <c r="E588" i="17" s="1"/>
  <c r="F588" i="17" s="1"/>
  <c r="D587" i="17"/>
  <c r="E587" i="17" s="1"/>
  <c r="F587" i="17" s="1"/>
  <c r="D1313" i="17"/>
  <c r="E1313" i="17" s="1"/>
  <c r="F1313" i="17" s="1"/>
  <c r="D1312" i="17"/>
  <c r="E1312" i="17" s="1"/>
  <c r="F1312" i="17" s="1"/>
  <c r="D98" i="17"/>
  <c r="E98" i="17" s="1"/>
  <c r="F98" i="17" s="1"/>
  <c r="D1081" i="17"/>
  <c r="E1081" i="17" s="1"/>
  <c r="F1081" i="17" s="1"/>
  <c r="D1082" i="17"/>
  <c r="E1082" i="17" s="1"/>
  <c r="F1082" i="17" s="1"/>
  <c r="D1945" i="17"/>
  <c r="E1945" i="17" s="1"/>
  <c r="F1945" i="17" s="1"/>
  <c r="D1944" i="17"/>
  <c r="E1944" i="17" s="1"/>
  <c r="F1944" i="17" s="1"/>
  <c r="D205" i="17"/>
  <c r="E205" i="17" s="1"/>
  <c r="F205" i="17" s="1"/>
  <c r="D204" i="17"/>
  <c r="E204" i="17" s="1"/>
  <c r="F204" i="17" s="1"/>
  <c r="D332" i="17"/>
  <c r="E332" i="17" s="1"/>
  <c r="F332" i="17" s="1"/>
  <c r="D333" i="17"/>
  <c r="E333" i="17" s="1"/>
  <c r="F333" i="17" s="1"/>
  <c r="D445" i="17"/>
  <c r="E445" i="17" s="1"/>
  <c r="F445" i="17" s="1"/>
  <c r="D10" i="17"/>
  <c r="E10" i="17" s="1"/>
  <c r="F10" i="17" s="1"/>
  <c r="D152" i="17"/>
  <c r="E152" i="17" s="1"/>
  <c r="F152" i="17" s="1"/>
  <c r="D549" i="17"/>
  <c r="E549" i="17" s="1"/>
  <c r="F549" i="17" s="1"/>
  <c r="D591" i="17"/>
  <c r="E591" i="17" s="1"/>
  <c r="F591" i="17" s="1"/>
  <c r="D590" i="17"/>
  <c r="E590" i="17" s="1"/>
  <c r="F590" i="17" s="1"/>
  <c r="D1420" i="17"/>
  <c r="E1420" i="17" s="1"/>
  <c r="F1420" i="17" s="1"/>
  <c r="D1419" i="17"/>
  <c r="E1419" i="17" s="1"/>
  <c r="F1419" i="17" s="1"/>
  <c r="D1591" i="17"/>
  <c r="E1591" i="17" s="1"/>
  <c r="F1591" i="17" s="1"/>
  <c r="D1733" i="17"/>
  <c r="E1733" i="17" s="1"/>
  <c r="F1733" i="17" s="1"/>
  <c r="D1761" i="17"/>
  <c r="E1761" i="17" s="1"/>
  <c r="F1761" i="17" s="1"/>
  <c r="D1760" i="17"/>
  <c r="E1760" i="17" s="1"/>
  <c r="F1760" i="17" s="1"/>
  <c r="D1795" i="17"/>
  <c r="E1795" i="17" s="1"/>
  <c r="F1795" i="17" s="1"/>
  <c r="D1794" i="17"/>
  <c r="E1794" i="17" s="1"/>
  <c r="F1794" i="17" s="1"/>
  <c r="D2363" i="17"/>
  <c r="E2363" i="17" s="1"/>
  <c r="F2363" i="17" s="1"/>
  <c r="D243" i="17"/>
  <c r="E243" i="17" s="1"/>
  <c r="F243" i="17" s="1"/>
  <c r="D244" i="17"/>
  <c r="E244" i="17" s="1"/>
  <c r="F244" i="17" s="1"/>
  <c r="D1137" i="17"/>
  <c r="E1137" i="17" s="1"/>
  <c r="F1137" i="17" s="1"/>
  <c r="D1136" i="17"/>
  <c r="E1136" i="17" s="1"/>
  <c r="F1136" i="17" s="1"/>
  <c r="D2900" i="17"/>
  <c r="E2900" i="17" s="1"/>
  <c r="F2900" i="17" s="1"/>
  <c r="D2901" i="17"/>
  <c r="E2901" i="17" s="1"/>
  <c r="F2901" i="17" s="1"/>
  <c r="D53" i="17"/>
  <c r="E53" i="17" s="1"/>
  <c r="F53" i="17" s="1"/>
  <c r="D637" i="17"/>
  <c r="E637" i="17" s="1"/>
  <c r="F637" i="17" s="1"/>
  <c r="D665" i="17"/>
  <c r="E665" i="17" s="1"/>
  <c r="F665" i="17" s="1"/>
  <c r="D892" i="17"/>
  <c r="E892" i="17" s="1"/>
  <c r="F892" i="17" s="1"/>
  <c r="D893" i="17"/>
  <c r="E893" i="17" s="1"/>
  <c r="F893" i="17" s="1"/>
  <c r="D950" i="17"/>
  <c r="E950" i="17" s="1"/>
  <c r="F950" i="17" s="1"/>
  <c r="D949" i="17"/>
  <c r="E949" i="17" s="1"/>
  <c r="F949" i="17" s="1"/>
  <c r="D1000" i="17"/>
  <c r="E1000" i="17" s="1"/>
  <c r="F1000" i="17" s="1"/>
  <c r="D999" i="17"/>
  <c r="E999" i="17" s="1"/>
  <c r="F999" i="17" s="1"/>
  <c r="D1079" i="17"/>
  <c r="E1079" i="17" s="1"/>
  <c r="F1079" i="17" s="1"/>
  <c r="D1323" i="17"/>
  <c r="E1323" i="17" s="1"/>
  <c r="F1323" i="17" s="1"/>
  <c r="D1324" i="17"/>
  <c r="E1324" i="17" s="1"/>
  <c r="F1324" i="17" s="1"/>
  <c r="D1660" i="17"/>
  <c r="E1660" i="17" s="1"/>
  <c r="F1660" i="17" s="1"/>
  <c r="D1659" i="17"/>
  <c r="E1659" i="17" s="1"/>
  <c r="F1659" i="17" s="1"/>
  <c r="D1866" i="17"/>
  <c r="E1866" i="17" s="1"/>
  <c r="F1866" i="17" s="1"/>
  <c r="D1865" i="17"/>
  <c r="E1865" i="17" s="1"/>
  <c r="F1865" i="17" s="1"/>
  <c r="D2461" i="17"/>
  <c r="E2461" i="17" s="1"/>
  <c r="F2461" i="17" s="1"/>
  <c r="D2460" i="17"/>
  <c r="E2460" i="17" s="1"/>
  <c r="F2460" i="17" s="1"/>
  <c r="D52" i="17"/>
  <c r="E52" i="17" s="1"/>
  <c r="F52" i="17" s="1"/>
  <c r="D113" i="17"/>
  <c r="E113" i="17" s="1"/>
  <c r="F113" i="17" s="1"/>
  <c r="D165" i="17"/>
  <c r="E165" i="17" s="1"/>
  <c r="F165" i="17" s="1"/>
  <c r="D173" i="17"/>
  <c r="E173" i="17" s="1"/>
  <c r="F173" i="17" s="1"/>
  <c r="D356" i="17"/>
  <c r="E356" i="17" s="1"/>
  <c r="F356" i="17" s="1"/>
  <c r="D386" i="17"/>
  <c r="E386" i="17" s="1"/>
  <c r="F386" i="17" s="1"/>
  <c r="D636" i="17"/>
  <c r="E636" i="17" s="1"/>
  <c r="F636" i="17" s="1"/>
  <c r="D751" i="17"/>
  <c r="E751" i="17" s="1"/>
  <c r="F751" i="17" s="1"/>
  <c r="D828" i="17"/>
  <c r="E828" i="17" s="1"/>
  <c r="F828" i="17" s="1"/>
  <c r="D827" i="17"/>
  <c r="E827" i="17" s="1"/>
  <c r="F827" i="17" s="1"/>
  <c r="D860" i="17"/>
  <c r="E860" i="17" s="1"/>
  <c r="F860" i="17" s="1"/>
  <c r="D1031" i="17"/>
  <c r="E1031" i="17" s="1"/>
  <c r="F1031" i="17" s="1"/>
  <c r="D1032" i="17"/>
  <c r="E1032" i="17" s="1"/>
  <c r="F1032" i="17" s="1"/>
  <c r="D1287" i="17"/>
  <c r="E1287" i="17" s="1"/>
  <c r="F1287" i="17" s="1"/>
  <c r="D2140" i="17"/>
  <c r="E2140" i="17" s="1"/>
  <c r="F2140" i="17" s="1"/>
  <c r="D2755" i="17"/>
  <c r="E2755" i="17" s="1"/>
  <c r="F2755" i="17" s="1"/>
  <c r="D442" i="17"/>
  <c r="E442" i="17" s="1"/>
  <c r="F442" i="17" s="1"/>
  <c r="D441" i="17"/>
  <c r="E441" i="17" s="1"/>
  <c r="F441" i="17" s="1"/>
  <c r="D1023" i="17"/>
  <c r="E1023" i="17" s="1"/>
  <c r="F1023" i="17" s="1"/>
  <c r="D1022" i="17"/>
  <c r="E1022" i="17" s="1"/>
  <c r="F1022" i="17" s="1"/>
  <c r="D1258" i="17"/>
  <c r="E1258" i="17" s="1"/>
  <c r="F1258" i="17" s="1"/>
  <c r="D1259" i="17"/>
  <c r="E1259" i="17" s="1"/>
  <c r="F1259" i="17" s="1"/>
  <c r="D1693" i="17"/>
  <c r="E1693" i="17" s="1"/>
  <c r="F1693" i="17" s="1"/>
  <c r="D1881" i="17"/>
  <c r="E1881" i="17" s="1"/>
  <c r="F1881" i="17" s="1"/>
  <c r="D1894" i="17"/>
  <c r="E1894" i="17" s="1"/>
  <c r="F1894" i="17" s="1"/>
  <c r="D341" i="17"/>
  <c r="E341" i="17" s="1"/>
  <c r="F341" i="17" s="1"/>
  <c r="D484" i="17"/>
  <c r="E484" i="17" s="1"/>
  <c r="F484" i="17" s="1"/>
  <c r="D483" i="17"/>
  <c r="E483" i="17" s="1"/>
  <c r="F483" i="17" s="1"/>
  <c r="D620" i="17"/>
  <c r="E620" i="17" s="1"/>
  <c r="F620" i="17" s="1"/>
  <c r="D746" i="17"/>
  <c r="E746" i="17" s="1"/>
  <c r="F746" i="17" s="1"/>
  <c r="D745" i="17"/>
  <c r="E745" i="17" s="1"/>
  <c r="F745" i="17" s="1"/>
  <c r="D867" i="17"/>
  <c r="E867" i="17" s="1"/>
  <c r="F867" i="17" s="1"/>
  <c r="D923" i="17"/>
  <c r="E923" i="17" s="1"/>
  <c r="F923" i="17" s="1"/>
  <c r="D1692" i="17"/>
  <c r="E1692" i="17" s="1"/>
  <c r="F1692" i="17" s="1"/>
  <c r="D1801" i="17"/>
  <c r="E1801" i="17" s="1"/>
  <c r="F1801" i="17" s="1"/>
  <c r="D1800" i="17"/>
  <c r="E1800" i="17" s="1"/>
  <c r="F1800" i="17" s="1"/>
  <c r="D2015" i="17"/>
  <c r="E2015" i="17" s="1"/>
  <c r="F2015" i="17" s="1"/>
  <c r="D2355" i="17"/>
  <c r="E2355" i="17" s="1"/>
  <c r="F2355" i="17" s="1"/>
  <c r="D2354" i="17"/>
  <c r="E2354" i="17" s="1"/>
  <c r="F2354" i="17" s="1"/>
  <c r="D1777" i="17"/>
  <c r="E1777" i="17" s="1"/>
  <c r="F1777" i="17" s="1"/>
  <c r="D1776" i="17"/>
  <c r="E1776" i="17" s="1"/>
  <c r="F1776" i="17" s="1"/>
  <c r="D3" i="17"/>
  <c r="E3" i="17" s="1"/>
  <c r="F3" i="17" s="1"/>
  <c r="D62" i="17"/>
  <c r="E62" i="17" s="1"/>
  <c r="F62" i="17" s="1"/>
  <c r="D76" i="17"/>
  <c r="E76" i="17" s="1"/>
  <c r="F76" i="17" s="1"/>
  <c r="D129" i="17"/>
  <c r="E129" i="17" s="1"/>
  <c r="F129" i="17" s="1"/>
  <c r="D190" i="17"/>
  <c r="E190" i="17" s="1"/>
  <c r="F190" i="17" s="1"/>
  <c r="D239" i="17"/>
  <c r="E239" i="17" s="1"/>
  <c r="F239" i="17" s="1"/>
  <c r="D467" i="17"/>
  <c r="E467" i="17" s="1"/>
  <c r="F467" i="17" s="1"/>
  <c r="D475" i="17"/>
  <c r="E475" i="17" s="1"/>
  <c r="F475" i="17" s="1"/>
  <c r="D485" i="17"/>
  <c r="E485" i="17" s="1"/>
  <c r="F485" i="17" s="1"/>
  <c r="D543" i="17"/>
  <c r="E543" i="17" s="1"/>
  <c r="F543" i="17" s="1"/>
  <c r="D693" i="17"/>
  <c r="E693" i="17" s="1"/>
  <c r="F693" i="17" s="1"/>
  <c r="D830" i="17"/>
  <c r="E830" i="17" s="1"/>
  <c r="F830" i="17" s="1"/>
  <c r="D829" i="17"/>
  <c r="E829" i="17" s="1"/>
  <c r="F829" i="17" s="1"/>
  <c r="D866" i="17"/>
  <c r="E866" i="17" s="1"/>
  <c r="F866" i="17" s="1"/>
  <c r="D885" i="17"/>
  <c r="E885" i="17" s="1"/>
  <c r="F885" i="17" s="1"/>
  <c r="D884" i="17"/>
  <c r="E884" i="17" s="1"/>
  <c r="F884" i="17" s="1"/>
  <c r="D984" i="17"/>
  <c r="E984" i="17" s="1"/>
  <c r="F984" i="17" s="1"/>
  <c r="D1034" i="17"/>
  <c r="E1034" i="17" s="1"/>
  <c r="F1034" i="17" s="1"/>
  <c r="D1192" i="17"/>
  <c r="E1192" i="17" s="1"/>
  <c r="F1192" i="17" s="1"/>
  <c r="D1350" i="17"/>
  <c r="E1350" i="17" s="1"/>
  <c r="F1350" i="17" s="1"/>
  <c r="D1485" i="17"/>
  <c r="E1485" i="17" s="1"/>
  <c r="F1485" i="17" s="1"/>
  <c r="D1679" i="17"/>
  <c r="E1679" i="17" s="1"/>
  <c r="F1679" i="17" s="1"/>
  <c r="D2004" i="17"/>
  <c r="E2004" i="17" s="1"/>
  <c r="F2004" i="17" s="1"/>
  <c r="D2812" i="17"/>
  <c r="E2812" i="17" s="1"/>
  <c r="F2812" i="17" s="1"/>
  <c r="D2811" i="17"/>
  <c r="E2811" i="17" s="1"/>
  <c r="F2811" i="17" s="1"/>
  <c r="D2947" i="17"/>
  <c r="E2947" i="17" s="1"/>
  <c r="F2947" i="17" s="1"/>
  <c r="D143" i="17"/>
  <c r="E143" i="17" s="1"/>
  <c r="F143" i="17" s="1"/>
  <c r="D299" i="17"/>
  <c r="E299" i="17" s="1"/>
  <c r="F299" i="17" s="1"/>
  <c r="D350" i="17"/>
  <c r="E350" i="17" s="1"/>
  <c r="F350" i="17" s="1"/>
  <c r="D757" i="17"/>
  <c r="E757" i="17" s="1"/>
  <c r="F757" i="17" s="1"/>
  <c r="D858" i="17"/>
  <c r="E858" i="17" s="1"/>
  <c r="F858" i="17" s="1"/>
  <c r="D974" i="17"/>
  <c r="E974" i="17" s="1"/>
  <c r="F974" i="17" s="1"/>
  <c r="D983" i="17"/>
  <c r="E983" i="17" s="1"/>
  <c r="F983" i="17" s="1"/>
  <c r="D1152" i="17"/>
  <c r="E1152" i="17" s="1"/>
  <c r="F1152" i="17" s="1"/>
  <c r="D1216" i="17"/>
  <c r="E1216" i="17" s="1"/>
  <c r="F1216" i="17" s="1"/>
  <c r="D1228" i="17"/>
  <c r="E1228" i="17" s="1"/>
  <c r="F1228" i="17" s="1"/>
  <c r="D1317" i="17"/>
  <c r="E1317" i="17" s="1"/>
  <c r="F1317" i="17" s="1"/>
  <c r="D1316" i="17"/>
  <c r="E1316" i="17" s="1"/>
  <c r="F1316" i="17" s="1"/>
  <c r="D1328" i="17"/>
  <c r="E1328" i="17" s="1"/>
  <c r="F1328" i="17" s="1"/>
  <c r="D1461" i="17"/>
  <c r="E1461" i="17" s="1"/>
  <c r="F1461" i="17" s="1"/>
  <c r="D1623" i="17"/>
  <c r="E1623" i="17" s="1"/>
  <c r="F1623" i="17" s="1"/>
  <c r="D1730" i="17"/>
  <c r="E1730" i="17" s="1"/>
  <c r="F1730" i="17" s="1"/>
  <c r="D1729" i="17"/>
  <c r="E1729" i="17" s="1"/>
  <c r="F1729" i="17" s="1"/>
  <c r="D1848" i="17"/>
  <c r="E1848" i="17" s="1"/>
  <c r="F1848" i="17" s="1"/>
  <c r="D1872" i="17"/>
  <c r="E1872" i="17" s="1"/>
  <c r="F1872" i="17" s="1"/>
  <c r="D2072" i="17"/>
  <c r="E2072" i="17" s="1"/>
  <c r="F2072" i="17" s="1"/>
  <c r="D2664" i="17"/>
  <c r="E2664" i="17" s="1"/>
  <c r="F2664" i="17" s="1"/>
  <c r="D2787" i="17"/>
  <c r="E2787" i="17" s="1"/>
  <c r="F2787" i="17" s="1"/>
  <c r="D2786" i="17"/>
  <c r="E2786" i="17" s="1"/>
  <c r="F2786" i="17" s="1"/>
  <c r="D64" i="17"/>
  <c r="E64" i="17" s="1"/>
  <c r="F64" i="17" s="1"/>
  <c r="D413" i="17"/>
  <c r="E413" i="17" s="1"/>
  <c r="F413" i="17" s="1"/>
  <c r="D687" i="17"/>
  <c r="E687" i="17" s="1"/>
  <c r="F687" i="17" s="1"/>
  <c r="D1117" i="17"/>
  <c r="E1117" i="17" s="1"/>
  <c r="F1117" i="17" s="1"/>
  <c r="D1118" i="17"/>
  <c r="E1118" i="17" s="1"/>
  <c r="F1118" i="17" s="1"/>
  <c r="D1450" i="17"/>
  <c r="E1450" i="17" s="1"/>
  <c r="F1450" i="17" s="1"/>
  <c r="D1449" i="17"/>
  <c r="E1449" i="17" s="1"/>
  <c r="F1449" i="17" s="1"/>
  <c r="D1839" i="17"/>
  <c r="E1839" i="17" s="1"/>
  <c r="F1839" i="17" s="1"/>
  <c r="D2561" i="17"/>
  <c r="E2561" i="17" s="1"/>
  <c r="F2561" i="17" s="1"/>
  <c r="D2560" i="17"/>
  <c r="E2560" i="17" s="1"/>
  <c r="F2560" i="17" s="1"/>
  <c r="L18" i="17"/>
  <c r="D110" i="17"/>
  <c r="E110" i="17" s="1"/>
  <c r="F110" i="17" s="1"/>
  <c r="D184" i="17"/>
  <c r="E184" i="17" s="1"/>
  <c r="F184" i="17" s="1"/>
  <c r="D293" i="17"/>
  <c r="E293" i="17" s="1"/>
  <c r="F293" i="17" s="1"/>
  <c r="D315" i="17"/>
  <c r="E315" i="17" s="1"/>
  <c r="F315" i="17" s="1"/>
  <c r="D412" i="17"/>
  <c r="E412" i="17" s="1"/>
  <c r="F412" i="17" s="1"/>
  <c r="D462" i="17"/>
  <c r="E462" i="17" s="1"/>
  <c r="F462" i="17" s="1"/>
  <c r="D615" i="17"/>
  <c r="E615" i="17" s="1"/>
  <c r="F615" i="17" s="1"/>
  <c r="D677" i="17"/>
  <c r="E677" i="17" s="1"/>
  <c r="F677" i="17" s="1"/>
  <c r="D686" i="17"/>
  <c r="E686" i="17" s="1"/>
  <c r="F686" i="17" s="1"/>
  <c r="D905" i="17"/>
  <c r="E905" i="17" s="1"/>
  <c r="F905" i="17" s="1"/>
  <c r="D934" i="17"/>
  <c r="E934" i="17" s="1"/>
  <c r="F934" i="17" s="1"/>
  <c r="D933" i="17"/>
  <c r="E933" i="17" s="1"/>
  <c r="F933" i="17" s="1"/>
  <c r="D946" i="17"/>
  <c r="E946" i="17" s="1"/>
  <c r="F946" i="17" s="1"/>
  <c r="D1130" i="17"/>
  <c r="E1130" i="17" s="1"/>
  <c r="F1130" i="17" s="1"/>
  <c r="D1129" i="17"/>
  <c r="E1129" i="17" s="1"/>
  <c r="F1129" i="17" s="1"/>
  <c r="D1261" i="17"/>
  <c r="E1261" i="17" s="1"/>
  <c r="F1261" i="17" s="1"/>
  <c r="D1661" i="17"/>
  <c r="E1661" i="17" s="1"/>
  <c r="F1661" i="17" s="1"/>
  <c r="D1804" i="17"/>
  <c r="E1804" i="17" s="1"/>
  <c r="F1804" i="17" s="1"/>
  <c r="D2221" i="17"/>
  <c r="E2221" i="17" s="1"/>
  <c r="F2221" i="17" s="1"/>
  <c r="D2220" i="17"/>
  <c r="E2220" i="17" s="1"/>
  <c r="F2220" i="17" s="1"/>
  <c r="D45" i="17"/>
  <c r="E45" i="17" s="1"/>
  <c r="F45" i="17" s="1"/>
  <c r="D84" i="17"/>
  <c r="E84" i="17" s="1"/>
  <c r="F84" i="17" s="1"/>
  <c r="D164" i="17"/>
  <c r="E164" i="17" s="1"/>
  <c r="F164" i="17" s="1"/>
  <c r="D192" i="17"/>
  <c r="E192" i="17" s="1"/>
  <c r="F192" i="17" s="1"/>
  <c r="D360" i="17"/>
  <c r="E360" i="17" s="1"/>
  <c r="F360" i="17" s="1"/>
  <c r="D563" i="17"/>
  <c r="E563" i="17" s="1"/>
  <c r="F563" i="17" s="1"/>
  <c r="D997" i="17"/>
  <c r="E997" i="17" s="1"/>
  <c r="F997" i="17" s="1"/>
  <c r="D996" i="17"/>
  <c r="E996" i="17" s="1"/>
  <c r="F996" i="17" s="1"/>
  <c r="D1195" i="17"/>
  <c r="E1195" i="17" s="1"/>
  <c r="F1195" i="17" s="1"/>
  <c r="D1414" i="17"/>
  <c r="E1414" i="17" s="1"/>
  <c r="F1414" i="17" s="1"/>
  <c r="D39" i="17"/>
  <c r="E39" i="17" s="1"/>
  <c r="F39" i="17" s="1"/>
  <c r="D83" i="17"/>
  <c r="E83" i="17" s="1"/>
  <c r="F83" i="17" s="1"/>
  <c r="D163" i="17"/>
  <c r="E163" i="17" s="1"/>
  <c r="F163" i="17" s="1"/>
  <c r="D272" i="17"/>
  <c r="E272" i="17" s="1"/>
  <c r="F272" i="17" s="1"/>
  <c r="D337" i="17"/>
  <c r="E337" i="17" s="1"/>
  <c r="F337" i="17" s="1"/>
  <c r="D359" i="17"/>
  <c r="E359" i="17" s="1"/>
  <c r="F359" i="17" s="1"/>
  <c r="D454" i="17"/>
  <c r="E454" i="17" s="1"/>
  <c r="F454" i="17" s="1"/>
  <c r="D497" i="17"/>
  <c r="E497" i="17" s="1"/>
  <c r="F497" i="17" s="1"/>
  <c r="D562" i="17"/>
  <c r="E562" i="17" s="1"/>
  <c r="F562" i="17" s="1"/>
  <c r="D606" i="17"/>
  <c r="E606" i="17" s="1"/>
  <c r="F606" i="17" s="1"/>
  <c r="D907" i="17"/>
  <c r="E907" i="17" s="1"/>
  <c r="F907" i="17" s="1"/>
  <c r="D947" i="17"/>
  <c r="E947" i="17" s="1"/>
  <c r="F947" i="17" s="1"/>
  <c r="D955" i="17"/>
  <c r="E955" i="17" s="1"/>
  <c r="F955" i="17" s="1"/>
  <c r="D1194" i="17"/>
  <c r="E1194" i="17" s="1"/>
  <c r="F1194" i="17" s="1"/>
  <c r="D1413" i="17"/>
  <c r="E1413" i="17" s="1"/>
  <c r="F1413" i="17" s="1"/>
  <c r="D1937" i="17"/>
  <c r="E1937" i="17" s="1"/>
  <c r="F1937" i="17" s="1"/>
  <c r="D2089" i="17"/>
  <c r="E2089" i="17" s="1"/>
  <c r="F2089" i="17" s="1"/>
  <c r="D2088" i="17"/>
  <c r="E2088" i="17" s="1"/>
  <c r="F2088" i="17" s="1"/>
  <c r="D2262" i="17"/>
  <c r="E2262" i="17" s="1"/>
  <c r="F2262" i="17" s="1"/>
  <c r="D2261" i="17"/>
  <c r="E2261" i="17" s="1"/>
  <c r="F2261" i="17" s="1"/>
  <c r="D2599" i="17"/>
  <c r="E2599" i="17" s="1"/>
  <c r="F2599" i="17" s="1"/>
  <c r="D791" i="17"/>
  <c r="E791" i="17" s="1"/>
  <c r="F791" i="17" s="1"/>
  <c r="D942" i="17"/>
  <c r="E942" i="17" s="1"/>
  <c r="F942" i="17" s="1"/>
  <c r="D1057" i="17"/>
  <c r="E1057" i="17" s="1"/>
  <c r="F1057" i="17" s="1"/>
  <c r="D1056" i="17"/>
  <c r="E1056" i="17" s="1"/>
  <c r="F1056" i="17" s="1"/>
  <c r="D2253" i="17"/>
  <c r="E2253" i="17" s="1"/>
  <c r="F2253" i="17" s="1"/>
  <c r="D2252" i="17"/>
  <c r="E2252" i="17" s="1"/>
  <c r="F2252" i="17" s="1"/>
  <c r="D2480" i="17"/>
  <c r="E2480" i="17" s="1"/>
  <c r="F2480" i="17" s="1"/>
  <c r="D2479" i="17"/>
  <c r="E2479" i="17" s="1"/>
  <c r="F2479" i="17" s="1"/>
  <c r="D1707" i="17"/>
  <c r="E1707" i="17" s="1"/>
  <c r="F1707" i="17" s="1"/>
  <c r="D1706" i="17"/>
  <c r="E1706" i="17" s="1"/>
  <c r="F1706" i="17" s="1"/>
  <c r="D2467" i="17"/>
  <c r="E2467" i="17" s="1"/>
  <c r="F2467" i="17" s="1"/>
  <c r="D2735" i="17"/>
  <c r="E2735" i="17" s="1"/>
  <c r="F2735" i="17" s="1"/>
  <c r="D2734" i="17"/>
  <c r="E2734" i="17" s="1"/>
  <c r="F2734" i="17" s="1"/>
  <c r="D2921" i="17"/>
  <c r="E2921" i="17" s="1"/>
  <c r="F2921" i="17" s="1"/>
  <c r="D2922" i="17"/>
  <c r="E2922" i="17" s="1"/>
  <c r="F2922" i="17" s="1"/>
  <c r="D377" i="17"/>
  <c r="E377" i="17" s="1"/>
  <c r="F377" i="17" s="1"/>
  <c r="D560" i="17"/>
  <c r="E560" i="17" s="1"/>
  <c r="F560" i="17" s="1"/>
  <c r="D699" i="17"/>
  <c r="E699" i="17" s="1"/>
  <c r="F699" i="17" s="1"/>
  <c r="D813" i="17"/>
  <c r="E813" i="17" s="1"/>
  <c r="F813" i="17" s="1"/>
  <c r="D1112" i="17"/>
  <c r="E1112" i="17" s="1"/>
  <c r="F1112" i="17" s="1"/>
  <c r="D1169" i="17"/>
  <c r="E1169" i="17" s="1"/>
  <c r="F1169" i="17" s="1"/>
  <c r="D1168" i="17"/>
  <c r="E1168" i="17" s="1"/>
  <c r="F1168" i="17" s="1"/>
  <c r="D1264" i="17"/>
  <c r="E1264" i="17" s="1"/>
  <c r="F1264" i="17" s="1"/>
  <c r="D1293" i="17"/>
  <c r="E1293" i="17" s="1"/>
  <c r="F1293" i="17" s="1"/>
  <c r="D1301" i="17"/>
  <c r="E1301" i="17" s="1"/>
  <c r="F1301" i="17" s="1"/>
  <c r="D1454" i="17"/>
  <c r="E1454" i="17" s="1"/>
  <c r="F1454" i="17" s="1"/>
  <c r="D1539" i="17"/>
  <c r="E1539" i="17" s="1"/>
  <c r="F1539" i="17" s="1"/>
  <c r="D1640" i="17"/>
  <c r="E1640" i="17" s="1"/>
  <c r="F1640" i="17" s="1"/>
  <c r="D1685" i="17"/>
  <c r="E1685" i="17" s="1"/>
  <c r="F1685" i="17" s="1"/>
  <c r="D1766" i="17"/>
  <c r="E1766" i="17" s="1"/>
  <c r="F1766" i="17" s="1"/>
  <c r="D1765" i="17"/>
  <c r="E1765" i="17" s="1"/>
  <c r="F1765" i="17" s="1"/>
  <c r="D1855" i="17"/>
  <c r="E1855" i="17" s="1"/>
  <c r="F1855" i="17" s="1"/>
  <c r="D1918" i="17"/>
  <c r="E1918" i="17" s="1"/>
  <c r="F1918" i="17" s="1"/>
  <c r="D1917" i="17"/>
  <c r="E1917" i="17" s="1"/>
  <c r="F1917" i="17" s="1"/>
  <c r="D2286" i="17"/>
  <c r="E2286" i="17" s="1"/>
  <c r="F2286" i="17" s="1"/>
  <c r="D29" i="17"/>
  <c r="E29" i="17" s="1"/>
  <c r="F29" i="17" s="1"/>
  <c r="D169" i="17"/>
  <c r="E169" i="17" s="1"/>
  <c r="F169" i="17" s="1"/>
  <c r="D194" i="17"/>
  <c r="E194" i="17" s="1"/>
  <c r="F194" i="17" s="1"/>
  <c r="D207" i="17"/>
  <c r="E207" i="17" s="1"/>
  <c r="F207" i="17" s="1"/>
  <c r="D219" i="17"/>
  <c r="E219" i="17" s="1"/>
  <c r="F219" i="17" s="1"/>
  <c r="D397" i="17"/>
  <c r="E397" i="17" s="1"/>
  <c r="F397" i="17" s="1"/>
  <c r="D708" i="17"/>
  <c r="E708" i="17" s="1"/>
  <c r="F708" i="17" s="1"/>
  <c r="D715" i="17"/>
  <c r="E715" i="17" s="1"/>
  <c r="F715" i="17" s="1"/>
  <c r="D776" i="17"/>
  <c r="E776" i="17" s="1"/>
  <c r="F776" i="17" s="1"/>
  <c r="D815" i="17"/>
  <c r="E815" i="17" s="1"/>
  <c r="F815" i="17" s="1"/>
  <c r="D961" i="17"/>
  <c r="E961" i="17" s="1"/>
  <c r="F961" i="17" s="1"/>
  <c r="D1104" i="17"/>
  <c r="E1104" i="17" s="1"/>
  <c r="F1104" i="17" s="1"/>
  <c r="D1159" i="17"/>
  <c r="E1159" i="17" s="1"/>
  <c r="F1159" i="17" s="1"/>
  <c r="D1254" i="17"/>
  <c r="E1254" i="17" s="1"/>
  <c r="F1254" i="17" s="1"/>
  <c r="D2134" i="17"/>
  <c r="E2134" i="17" s="1"/>
  <c r="F2134" i="17" s="1"/>
  <c r="D2133" i="17"/>
  <c r="E2133" i="17" s="1"/>
  <c r="F2133" i="17" s="1"/>
  <c r="D2530" i="17"/>
  <c r="E2530" i="17" s="1"/>
  <c r="F2530" i="17" s="1"/>
  <c r="D2529" i="17"/>
  <c r="E2529" i="17" s="1"/>
  <c r="F2529" i="17" s="1"/>
  <c r="D2695" i="17"/>
  <c r="E2695" i="17" s="1"/>
  <c r="F2695" i="17" s="1"/>
  <c r="D2794" i="17"/>
  <c r="E2794" i="17" s="1"/>
  <c r="F2794" i="17" s="1"/>
  <c r="D258" i="17"/>
  <c r="E258" i="17" s="1"/>
  <c r="F258" i="17" s="1"/>
  <c r="D283" i="17"/>
  <c r="E283" i="17" s="1"/>
  <c r="F283" i="17" s="1"/>
  <c r="D533" i="17"/>
  <c r="E533" i="17" s="1"/>
  <c r="F533" i="17" s="1"/>
  <c r="D833" i="17"/>
  <c r="E833" i="17" s="1"/>
  <c r="F833" i="17" s="1"/>
  <c r="D980" i="17"/>
  <c r="E980" i="17" s="1"/>
  <c r="F980" i="17" s="1"/>
  <c r="D1151" i="17"/>
  <c r="E1151" i="17" s="1"/>
  <c r="F1151" i="17" s="1"/>
  <c r="D1357" i="17"/>
  <c r="E1357" i="17" s="1"/>
  <c r="F1357" i="17" s="1"/>
  <c r="D1356" i="17"/>
  <c r="E1356" i="17" s="1"/>
  <c r="F1356" i="17" s="1"/>
  <c r="D1512" i="17"/>
  <c r="E1512" i="17" s="1"/>
  <c r="F1512" i="17" s="1"/>
  <c r="D1511" i="17"/>
  <c r="E1511" i="17" s="1"/>
  <c r="F1511" i="17" s="1"/>
  <c r="D1654" i="17"/>
  <c r="E1654" i="17" s="1"/>
  <c r="F1654" i="17" s="1"/>
  <c r="D2327" i="17"/>
  <c r="E2327" i="17" s="1"/>
  <c r="F2327" i="17" s="1"/>
  <c r="D2326" i="17"/>
  <c r="E2326" i="17" s="1"/>
  <c r="F2326" i="17" s="1"/>
  <c r="D2724" i="17"/>
  <c r="E2724" i="17" s="1"/>
  <c r="F2724" i="17" s="1"/>
  <c r="D2723" i="17"/>
  <c r="E2723" i="17" s="1"/>
  <c r="F2723" i="17" s="1"/>
  <c r="D79" i="17"/>
  <c r="E79" i="17" s="1"/>
  <c r="F79" i="17" s="1"/>
  <c r="D201" i="17"/>
  <c r="E201" i="17" s="1"/>
  <c r="F201" i="17" s="1"/>
  <c r="D246" i="17"/>
  <c r="E246" i="17" s="1"/>
  <c r="F246" i="17" s="1"/>
  <c r="D365" i="17"/>
  <c r="E365" i="17" s="1"/>
  <c r="F365" i="17" s="1"/>
  <c r="D731" i="17"/>
  <c r="E731" i="17" s="1"/>
  <c r="F731" i="17" s="1"/>
  <c r="D1018" i="17"/>
  <c r="E1018" i="17" s="1"/>
  <c r="F1018" i="17" s="1"/>
  <c r="D1336" i="17"/>
  <c r="E1336" i="17" s="1"/>
  <c r="F1336" i="17" s="1"/>
  <c r="D1335" i="17"/>
  <c r="E1335" i="17" s="1"/>
  <c r="F1335" i="17" s="1"/>
  <c r="D1370" i="17"/>
  <c r="E1370" i="17" s="1"/>
  <c r="F1370" i="17" s="1"/>
  <c r="D1369" i="17"/>
  <c r="E1369" i="17" s="1"/>
  <c r="F1369" i="17" s="1"/>
  <c r="D1502" i="17"/>
  <c r="E1502" i="17" s="1"/>
  <c r="F1502" i="17" s="1"/>
  <c r="D2385" i="17"/>
  <c r="E2385" i="17" s="1"/>
  <c r="F2385" i="17" s="1"/>
  <c r="D2384" i="17"/>
  <c r="E2384" i="17" s="1"/>
  <c r="F2384" i="17" s="1"/>
  <c r="D2484" i="17"/>
  <c r="E2484" i="17" s="1"/>
  <c r="F2484" i="17" s="1"/>
  <c r="D2483" i="17"/>
  <c r="E2483" i="17" s="1"/>
  <c r="F2483" i="17" s="1"/>
  <c r="D2509" i="17"/>
  <c r="E2509" i="17" s="1"/>
  <c r="F2509" i="17" s="1"/>
  <c r="D2508" i="17"/>
  <c r="E2508" i="17" s="1"/>
  <c r="F2508" i="17" s="1"/>
  <c r="D799" i="17"/>
  <c r="E799" i="17" s="1"/>
  <c r="F799" i="17" s="1"/>
  <c r="D936" i="17"/>
  <c r="E936" i="17" s="1"/>
  <c r="F936" i="17" s="1"/>
  <c r="D953" i="17"/>
  <c r="E953" i="17" s="1"/>
  <c r="F953" i="17" s="1"/>
  <c r="D1102" i="17"/>
  <c r="E1102" i="17" s="1"/>
  <c r="F1102" i="17" s="1"/>
  <c r="D1101" i="17"/>
  <c r="E1101" i="17" s="1"/>
  <c r="F1101" i="17" s="1"/>
  <c r="D1308" i="17"/>
  <c r="E1308" i="17" s="1"/>
  <c r="F1308" i="17" s="1"/>
  <c r="D1366" i="17"/>
  <c r="E1366" i="17" s="1"/>
  <c r="F1366" i="17" s="1"/>
  <c r="D1377" i="17"/>
  <c r="E1377" i="17" s="1"/>
  <c r="F1377" i="17" s="1"/>
  <c r="D1545" i="17"/>
  <c r="E1545" i="17" s="1"/>
  <c r="F1545" i="17" s="1"/>
  <c r="D1676" i="17"/>
  <c r="E1676" i="17" s="1"/>
  <c r="F1676" i="17" s="1"/>
  <c r="D2085" i="17"/>
  <c r="E2085" i="17" s="1"/>
  <c r="F2085" i="17" s="1"/>
  <c r="D2084" i="17"/>
  <c r="E2084" i="17" s="1"/>
  <c r="F2084" i="17" s="1"/>
  <c r="D2162" i="17"/>
  <c r="E2162" i="17" s="1"/>
  <c r="F2162" i="17" s="1"/>
  <c r="D2228" i="17"/>
  <c r="E2228" i="17" s="1"/>
  <c r="F2228" i="17" s="1"/>
  <c r="D2240" i="17"/>
  <c r="E2240" i="17" s="1"/>
  <c r="F2240" i="17" s="1"/>
  <c r="D2239" i="17"/>
  <c r="E2239" i="17" s="1"/>
  <c r="F2239" i="17" s="1"/>
  <c r="D2427" i="17"/>
  <c r="E2427" i="17" s="1"/>
  <c r="F2427" i="17" s="1"/>
  <c r="D2568" i="17"/>
  <c r="E2568" i="17" s="1"/>
  <c r="F2568" i="17" s="1"/>
  <c r="D2569" i="17"/>
  <c r="E2569" i="17" s="1"/>
  <c r="F2569" i="17" s="1"/>
  <c r="D2614" i="17"/>
  <c r="E2614" i="17" s="1"/>
  <c r="F2614" i="17" s="1"/>
  <c r="D2251" i="17"/>
  <c r="E2251" i="17" s="1"/>
  <c r="F2251" i="17" s="1"/>
  <c r="D2250" i="17"/>
  <c r="E2250" i="17" s="1"/>
  <c r="F2250" i="17" s="1"/>
  <c r="D2292" i="17"/>
  <c r="E2292" i="17" s="1"/>
  <c r="F2292" i="17" s="1"/>
  <c r="D2291" i="17"/>
  <c r="E2291" i="17" s="1"/>
  <c r="F2291" i="17" s="1"/>
  <c r="D2744" i="17"/>
  <c r="E2744" i="17" s="1"/>
  <c r="F2744" i="17" s="1"/>
  <c r="D2926" i="17"/>
  <c r="E2926" i="17" s="1"/>
  <c r="F2926" i="17" s="1"/>
  <c r="D2927" i="17"/>
  <c r="E2927" i="17" s="1"/>
  <c r="F2927" i="17" s="1"/>
  <c r="D1778" i="17"/>
  <c r="E1778" i="17" s="1"/>
  <c r="F1778" i="17" s="1"/>
  <c r="D1820" i="17"/>
  <c r="E1820" i="17" s="1"/>
  <c r="F1820" i="17" s="1"/>
  <c r="D1847" i="17"/>
  <c r="E1847" i="17" s="1"/>
  <c r="F1847" i="17" s="1"/>
  <c r="D1931" i="17"/>
  <c r="E1931" i="17" s="1"/>
  <c r="F1931" i="17" s="1"/>
  <c r="D1993" i="17"/>
  <c r="E1993" i="17" s="1"/>
  <c r="F1993" i="17" s="1"/>
  <c r="D2055" i="17"/>
  <c r="E2055" i="17" s="1"/>
  <c r="F2055" i="17" s="1"/>
  <c r="D2394" i="17"/>
  <c r="E2394" i="17" s="1"/>
  <c r="F2394" i="17" s="1"/>
  <c r="D2743" i="17"/>
  <c r="E2743" i="17" s="1"/>
  <c r="F2743" i="17" s="1"/>
  <c r="D128" i="17"/>
  <c r="E128" i="17" s="1"/>
  <c r="F128" i="17" s="1"/>
  <c r="D145" i="17"/>
  <c r="E145" i="17" s="1"/>
  <c r="F145" i="17" s="1"/>
  <c r="D415" i="17"/>
  <c r="E415" i="17" s="1"/>
  <c r="F415" i="17" s="1"/>
  <c r="D519" i="17"/>
  <c r="E519" i="17" s="1"/>
  <c r="F519" i="17" s="1"/>
  <c r="D612" i="17"/>
  <c r="E612" i="17" s="1"/>
  <c r="F612" i="17" s="1"/>
  <c r="D888" i="17"/>
  <c r="E888" i="17" s="1"/>
  <c r="F888" i="17" s="1"/>
  <c r="D986" i="17"/>
  <c r="E986" i="17" s="1"/>
  <c r="F986" i="17" s="1"/>
  <c r="D1003" i="17"/>
  <c r="E1003" i="17" s="1"/>
  <c r="F1003" i="17" s="1"/>
  <c r="D1087" i="17"/>
  <c r="E1087" i="17" s="1"/>
  <c r="F1087" i="17" s="1"/>
  <c r="D1811" i="17"/>
  <c r="E1811" i="17" s="1"/>
  <c r="F1811" i="17" s="1"/>
  <c r="D2037" i="17"/>
  <c r="E2037" i="17" s="1"/>
  <c r="F2037" i="17" s="1"/>
  <c r="D2211" i="17"/>
  <c r="E2211" i="17" s="1"/>
  <c r="F2211" i="17" s="1"/>
  <c r="D2759" i="17"/>
  <c r="E2759" i="17" s="1"/>
  <c r="F2759" i="17" s="1"/>
  <c r="D2758" i="17"/>
  <c r="E2758" i="17" s="1"/>
  <c r="F2758" i="17" s="1"/>
  <c r="D3023" i="17"/>
  <c r="E3023" i="17" s="1"/>
  <c r="F3023" i="17" s="1"/>
  <c r="D3022" i="17"/>
  <c r="E3022" i="17" s="1"/>
  <c r="F3022" i="17" s="1"/>
  <c r="D49" i="17"/>
  <c r="E49" i="17" s="1"/>
  <c r="F49" i="17" s="1"/>
  <c r="D66" i="17"/>
  <c r="E66" i="17" s="1"/>
  <c r="F66" i="17" s="1"/>
  <c r="D89" i="17"/>
  <c r="E89" i="17" s="1"/>
  <c r="F89" i="17" s="1"/>
  <c r="D214" i="17"/>
  <c r="E214" i="17" s="1"/>
  <c r="F214" i="17" s="1"/>
  <c r="D367" i="17"/>
  <c r="E367" i="17" s="1"/>
  <c r="F367" i="17" s="1"/>
  <c r="D473" i="17"/>
  <c r="E473" i="17" s="1"/>
  <c r="F473" i="17" s="1"/>
  <c r="D573" i="17"/>
  <c r="E573" i="17" s="1"/>
  <c r="F573" i="17" s="1"/>
  <c r="D661" i="17"/>
  <c r="E661" i="17" s="1"/>
  <c r="F661" i="17" s="1"/>
  <c r="D809" i="17"/>
  <c r="E809" i="17" s="1"/>
  <c r="F809" i="17" s="1"/>
  <c r="D1042" i="17"/>
  <c r="E1042" i="17" s="1"/>
  <c r="F1042" i="17" s="1"/>
  <c r="D1360" i="17"/>
  <c r="E1360" i="17" s="1"/>
  <c r="F1360" i="17" s="1"/>
  <c r="D1751" i="17"/>
  <c r="E1751" i="17" s="1"/>
  <c r="F1751" i="17" s="1"/>
  <c r="D1750" i="17"/>
  <c r="E1750" i="17" s="1"/>
  <c r="F1750" i="17" s="1"/>
  <c r="D1833" i="17"/>
  <c r="E1833" i="17" s="1"/>
  <c r="F1833" i="17" s="1"/>
  <c r="D2018" i="17"/>
  <c r="E2018" i="17" s="1"/>
  <c r="F2018" i="17" s="1"/>
  <c r="D2017" i="17"/>
  <c r="E2017" i="17" s="1"/>
  <c r="F2017" i="17" s="1"/>
  <c r="D2100" i="17"/>
  <c r="E2100" i="17" s="1"/>
  <c r="F2100" i="17" s="1"/>
  <c r="D2111" i="17"/>
  <c r="E2111" i="17" s="1"/>
  <c r="F2111" i="17" s="1"/>
  <c r="D1155" i="17"/>
  <c r="E1155" i="17" s="1"/>
  <c r="F1155" i="17" s="1"/>
  <c r="D1154" i="17"/>
  <c r="E1154" i="17" s="1"/>
  <c r="F1154" i="17" s="1"/>
  <c r="D1438" i="17"/>
  <c r="E1438" i="17" s="1"/>
  <c r="F1438" i="17" s="1"/>
  <c r="D1437" i="17"/>
  <c r="E1437" i="17" s="1"/>
  <c r="F1437" i="17" s="1"/>
  <c r="D1798" i="17"/>
  <c r="E1798" i="17" s="1"/>
  <c r="F1798" i="17" s="1"/>
  <c r="D1797" i="17"/>
  <c r="E1797" i="17" s="1"/>
  <c r="F1797" i="17" s="1"/>
  <c r="D2144" i="17"/>
  <c r="E2144" i="17" s="1"/>
  <c r="F2144" i="17" s="1"/>
  <c r="D2143" i="17"/>
  <c r="E2143" i="17" s="1"/>
  <c r="F2143" i="17" s="1"/>
  <c r="D531" i="17"/>
  <c r="E531" i="17" s="1"/>
  <c r="F531" i="17" s="1"/>
  <c r="D805" i="17"/>
  <c r="E805" i="17" s="1"/>
  <c r="F805" i="17" s="1"/>
  <c r="D890" i="17"/>
  <c r="E890" i="17" s="1"/>
  <c r="F890" i="17" s="1"/>
  <c r="D931" i="17"/>
  <c r="E931" i="17" s="1"/>
  <c r="F931" i="17" s="1"/>
  <c r="D1038" i="17"/>
  <c r="E1038" i="17" s="1"/>
  <c r="F1038" i="17" s="1"/>
  <c r="D1121" i="17"/>
  <c r="E1121" i="17" s="1"/>
  <c r="F1121" i="17" s="1"/>
  <c r="D1127" i="17"/>
  <c r="E1127" i="17" s="1"/>
  <c r="F1127" i="17" s="1"/>
  <c r="D1162" i="17"/>
  <c r="E1162" i="17" s="1"/>
  <c r="F1162" i="17" s="1"/>
  <c r="D1203" i="17"/>
  <c r="E1203" i="17" s="1"/>
  <c r="F1203" i="17" s="1"/>
  <c r="D1236" i="17"/>
  <c r="E1236" i="17" s="1"/>
  <c r="F1236" i="17" s="1"/>
  <c r="D1266" i="17"/>
  <c r="E1266" i="17" s="1"/>
  <c r="F1266" i="17" s="1"/>
  <c r="D1275" i="17"/>
  <c r="E1275" i="17" s="1"/>
  <c r="F1275" i="17" s="1"/>
  <c r="D1321" i="17"/>
  <c r="E1321" i="17" s="1"/>
  <c r="F1321" i="17" s="1"/>
  <c r="D1569" i="17"/>
  <c r="E1569" i="17" s="1"/>
  <c r="F1569" i="17" s="1"/>
  <c r="D1637" i="17"/>
  <c r="E1637" i="17" s="1"/>
  <c r="F1637" i="17" s="1"/>
  <c r="D1816" i="17"/>
  <c r="E1816" i="17" s="1"/>
  <c r="F1816" i="17" s="1"/>
  <c r="D1851" i="17"/>
  <c r="E1851" i="17" s="1"/>
  <c r="F1851" i="17" s="1"/>
  <c r="D1913" i="17"/>
  <c r="E1913" i="17" s="1"/>
  <c r="F1913" i="17" s="1"/>
  <c r="D1972" i="17"/>
  <c r="E1972" i="17" s="1"/>
  <c r="F1972" i="17" s="1"/>
  <c r="D2203" i="17"/>
  <c r="E2203" i="17" s="1"/>
  <c r="F2203" i="17" s="1"/>
  <c r="D2305" i="17"/>
  <c r="E2305" i="17" s="1"/>
  <c r="F2305" i="17" s="1"/>
  <c r="D2390" i="17"/>
  <c r="E2390" i="17" s="1"/>
  <c r="F2390" i="17" s="1"/>
  <c r="D2575" i="17"/>
  <c r="E2575" i="17" s="1"/>
  <c r="F2575" i="17" s="1"/>
  <c r="D2823" i="17"/>
  <c r="E2823" i="17" s="1"/>
  <c r="F2823" i="17" s="1"/>
  <c r="D3034" i="17"/>
  <c r="E3034" i="17" s="1"/>
  <c r="F3034" i="17" s="1"/>
  <c r="D3033" i="17"/>
  <c r="E3033" i="17" s="1"/>
  <c r="F3033" i="17" s="1"/>
  <c r="D515" i="17"/>
  <c r="E515" i="17" s="1"/>
  <c r="F515" i="17" s="1"/>
  <c r="D1008" i="17"/>
  <c r="E1008" i="17" s="1"/>
  <c r="F1008" i="17" s="1"/>
  <c r="D1190" i="17"/>
  <c r="E1190" i="17" s="1"/>
  <c r="F1190" i="17" s="1"/>
  <c r="D1189" i="17"/>
  <c r="E1189" i="17" s="1"/>
  <c r="F1189" i="17" s="1"/>
  <c r="D1338" i="17"/>
  <c r="E1338" i="17" s="1"/>
  <c r="F1338" i="17" s="1"/>
  <c r="D1380" i="17"/>
  <c r="E1380" i="17" s="1"/>
  <c r="F1380" i="17" s="1"/>
  <c r="D1379" i="17"/>
  <c r="E1379" i="17" s="1"/>
  <c r="F1379" i="17" s="1"/>
  <c r="D1466" i="17"/>
  <c r="E1466" i="17" s="1"/>
  <c r="F1466" i="17" s="1"/>
  <c r="D1508" i="17"/>
  <c r="E1508" i="17" s="1"/>
  <c r="F1508" i="17" s="1"/>
  <c r="D1991" i="17"/>
  <c r="E1991" i="17" s="1"/>
  <c r="F1991" i="17" s="1"/>
  <c r="D1990" i="17"/>
  <c r="E1990" i="17" s="1"/>
  <c r="F1990" i="17" s="1"/>
  <c r="D2215" i="17"/>
  <c r="E2215" i="17" s="1"/>
  <c r="F2215" i="17" s="1"/>
  <c r="D2214" i="17"/>
  <c r="E2214" i="17" s="1"/>
  <c r="F2214" i="17" s="1"/>
  <c r="D2454" i="17"/>
  <c r="E2454" i="17" s="1"/>
  <c r="F2454" i="17" s="1"/>
  <c r="D2453" i="17"/>
  <c r="E2453" i="17" s="1"/>
  <c r="F2453" i="17" s="1"/>
  <c r="D2645" i="17"/>
  <c r="E2645" i="17" s="1"/>
  <c r="F2645" i="17" s="1"/>
  <c r="D2644" i="17"/>
  <c r="E2644" i="17" s="1"/>
  <c r="F2644" i="17" s="1"/>
  <c r="D2702" i="17"/>
  <c r="E2702" i="17" s="1"/>
  <c r="F2702" i="17" s="1"/>
  <c r="D2701" i="17"/>
  <c r="E2701" i="17" s="1"/>
  <c r="F2701" i="17" s="1"/>
  <c r="D2776" i="17"/>
  <c r="E2776" i="17" s="1"/>
  <c r="F2776" i="17" s="1"/>
  <c r="D652" i="17"/>
  <c r="E652" i="17" s="1"/>
  <c r="F652" i="17" s="1"/>
  <c r="D767" i="17"/>
  <c r="E767" i="17" s="1"/>
  <c r="F767" i="17" s="1"/>
  <c r="D852" i="17"/>
  <c r="E852" i="17" s="1"/>
  <c r="F852" i="17" s="1"/>
  <c r="D909" i="17"/>
  <c r="E909" i="17" s="1"/>
  <c r="F909" i="17" s="1"/>
  <c r="D1097" i="17"/>
  <c r="E1097" i="17" s="1"/>
  <c r="F1097" i="17" s="1"/>
  <c r="D1103" i="17"/>
  <c r="E1103" i="17" s="1"/>
  <c r="F1103" i="17" s="1"/>
  <c r="D1148" i="17"/>
  <c r="E1148" i="17" s="1"/>
  <c r="F1148" i="17" s="1"/>
  <c r="D1218" i="17"/>
  <c r="E1218" i="17" s="1"/>
  <c r="F1218" i="17" s="1"/>
  <c r="D1314" i="17"/>
  <c r="E1314" i="17" s="1"/>
  <c r="F1314" i="17" s="1"/>
  <c r="D1364" i="17"/>
  <c r="E1364" i="17" s="1"/>
  <c r="F1364" i="17" s="1"/>
  <c r="D1465" i="17"/>
  <c r="E1465" i="17" s="1"/>
  <c r="F1465" i="17" s="1"/>
  <c r="D1708" i="17"/>
  <c r="E1708" i="17" s="1"/>
  <c r="F1708" i="17" s="1"/>
  <c r="D1926" i="17"/>
  <c r="E1926" i="17" s="1"/>
  <c r="F1926" i="17" s="1"/>
  <c r="D1925" i="17"/>
  <c r="E1925" i="17" s="1"/>
  <c r="F1925" i="17" s="1"/>
  <c r="D2193" i="17"/>
  <c r="E2193" i="17" s="1"/>
  <c r="F2193" i="17" s="1"/>
  <c r="D2626" i="17"/>
  <c r="E2626" i="17" s="1"/>
  <c r="F2626" i="17" s="1"/>
  <c r="D2959" i="17"/>
  <c r="E2959" i="17" s="1"/>
  <c r="F2959" i="17" s="1"/>
  <c r="D2958" i="17"/>
  <c r="E2958" i="17" s="1"/>
  <c r="F2958" i="17" s="1"/>
  <c r="D958" i="17"/>
  <c r="E958" i="17" s="1"/>
  <c r="F958" i="17" s="1"/>
  <c r="D964" i="17"/>
  <c r="E964" i="17" s="1"/>
  <c r="F964" i="17" s="1"/>
  <c r="D1096" i="17"/>
  <c r="E1096" i="17" s="1"/>
  <c r="F1096" i="17" s="1"/>
  <c r="D1363" i="17"/>
  <c r="E1363" i="17" s="1"/>
  <c r="F1363" i="17" s="1"/>
  <c r="D1614" i="17"/>
  <c r="E1614" i="17" s="1"/>
  <c r="F1614" i="17" s="1"/>
  <c r="D1718" i="17"/>
  <c r="E1718" i="17" s="1"/>
  <c r="F1718" i="17" s="1"/>
  <c r="D1809" i="17"/>
  <c r="E1809" i="17" s="1"/>
  <c r="F1809" i="17" s="1"/>
  <c r="D1808" i="17"/>
  <c r="E1808" i="17" s="1"/>
  <c r="F1808" i="17" s="1"/>
  <c r="D2107" i="17"/>
  <c r="E2107" i="17" s="1"/>
  <c r="F2107" i="17" s="1"/>
  <c r="D2127" i="17"/>
  <c r="E2127" i="17" s="1"/>
  <c r="F2127" i="17" s="1"/>
  <c r="D2146" i="17"/>
  <c r="E2146" i="17" s="1"/>
  <c r="F2146" i="17" s="1"/>
  <c r="D2145" i="17"/>
  <c r="E2145" i="17" s="1"/>
  <c r="F2145" i="17" s="1"/>
  <c r="D2277" i="17"/>
  <c r="E2277" i="17" s="1"/>
  <c r="F2277" i="17" s="1"/>
  <c r="D2361" i="17"/>
  <c r="E2361" i="17" s="1"/>
  <c r="F2361" i="17" s="1"/>
  <c r="D2360" i="17"/>
  <c r="E2360" i="17" s="1"/>
  <c r="F2360" i="17" s="1"/>
  <c r="D2802" i="17"/>
  <c r="E2802" i="17" s="1"/>
  <c r="F2802" i="17" s="1"/>
  <c r="D2898" i="17"/>
  <c r="E2898" i="17" s="1"/>
  <c r="F2898" i="17" s="1"/>
  <c r="D2897" i="17"/>
  <c r="E2897" i="17" s="1"/>
  <c r="F2897" i="17" s="1"/>
  <c r="D104" i="17"/>
  <c r="E104" i="17" s="1"/>
  <c r="F104" i="17" s="1"/>
  <c r="D352" i="17"/>
  <c r="E352" i="17" s="1"/>
  <c r="F352" i="17" s="1"/>
  <c r="D494" i="17"/>
  <c r="E494" i="17" s="1"/>
  <c r="F494" i="17" s="1"/>
  <c r="D773" i="17"/>
  <c r="E773" i="17" s="1"/>
  <c r="F773" i="17" s="1"/>
  <c r="D915" i="17"/>
  <c r="E915" i="17" s="1"/>
  <c r="F915" i="17" s="1"/>
  <c r="D1047" i="17"/>
  <c r="E1047" i="17" s="1"/>
  <c r="F1047" i="17" s="1"/>
  <c r="D1053" i="17"/>
  <c r="E1053" i="17" s="1"/>
  <c r="F1053" i="17" s="1"/>
  <c r="D1553" i="17"/>
  <c r="E1553" i="17" s="1"/>
  <c r="F1553" i="17" s="1"/>
  <c r="D1613" i="17"/>
  <c r="E1613" i="17" s="1"/>
  <c r="F1613" i="17" s="1"/>
  <c r="D1630" i="17"/>
  <c r="E1630" i="17" s="1"/>
  <c r="F1630" i="17" s="1"/>
  <c r="D1682" i="17"/>
  <c r="E1682" i="17" s="1"/>
  <c r="F1682" i="17" s="1"/>
  <c r="D1717" i="17"/>
  <c r="E1717" i="17" s="1"/>
  <c r="F1717" i="17" s="1"/>
  <c r="D1754" i="17"/>
  <c r="E1754" i="17" s="1"/>
  <c r="F1754" i="17" s="1"/>
  <c r="D1962" i="17"/>
  <c r="E1962" i="17" s="1"/>
  <c r="F1962" i="17" s="1"/>
  <c r="D2012" i="17"/>
  <c r="E2012" i="17" s="1"/>
  <c r="F2012" i="17" s="1"/>
  <c r="D2031" i="17"/>
  <c r="E2031" i="17" s="1"/>
  <c r="F2031" i="17" s="1"/>
  <c r="D2126" i="17"/>
  <c r="E2126" i="17" s="1"/>
  <c r="F2126" i="17" s="1"/>
  <c r="D2269" i="17"/>
  <c r="E2269" i="17" s="1"/>
  <c r="F2269" i="17" s="1"/>
  <c r="D2276" i="17"/>
  <c r="E2276" i="17" s="1"/>
  <c r="F2276" i="17" s="1"/>
  <c r="D2318" i="17"/>
  <c r="E2318" i="17" s="1"/>
  <c r="F2318" i="17" s="1"/>
  <c r="D2420" i="17"/>
  <c r="E2420" i="17" s="1"/>
  <c r="F2420" i="17" s="1"/>
  <c r="D2566" i="17"/>
  <c r="E2566" i="17" s="1"/>
  <c r="F2566" i="17" s="1"/>
  <c r="D2717" i="17"/>
  <c r="E2717" i="17" s="1"/>
  <c r="F2717" i="17" s="1"/>
  <c r="D2716" i="17"/>
  <c r="E2716" i="17" s="1"/>
  <c r="F2716" i="17" s="1"/>
  <c r="D2912" i="17"/>
  <c r="E2912" i="17" s="1"/>
  <c r="F2912" i="17" s="1"/>
  <c r="D1758" i="17"/>
  <c r="E1758" i="17" s="1"/>
  <c r="F1758" i="17" s="1"/>
  <c r="D1757" i="17"/>
  <c r="E1757" i="17" s="1"/>
  <c r="F1757" i="17" s="1"/>
  <c r="D2051" i="17"/>
  <c r="E2051" i="17" s="1"/>
  <c r="F2051" i="17" s="1"/>
  <c r="D2050" i="17"/>
  <c r="E2050" i="17" s="1"/>
  <c r="F2050" i="17" s="1"/>
  <c r="D3096" i="17"/>
  <c r="E3096" i="17" s="1"/>
  <c r="F3096" i="17" s="1"/>
  <c r="D2524" i="17"/>
  <c r="E2524" i="17" s="1"/>
  <c r="F2524" i="17" s="1"/>
  <c r="D2523" i="17"/>
  <c r="E2523" i="17" s="1"/>
  <c r="F2523" i="17" s="1"/>
  <c r="D1551" i="17"/>
  <c r="E1551" i="17" s="1"/>
  <c r="F1551" i="17" s="1"/>
  <c r="D2155" i="17"/>
  <c r="E2155" i="17" s="1"/>
  <c r="F2155" i="17" s="1"/>
  <c r="D2154" i="17"/>
  <c r="E2154" i="17" s="1"/>
  <c r="F2154" i="17" s="1"/>
  <c r="D2227" i="17"/>
  <c r="E2227" i="17" s="1"/>
  <c r="F2227" i="17" s="1"/>
  <c r="D2293" i="17"/>
  <c r="E2293" i="17" s="1"/>
  <c r="F2293" i="17" s="1"/>
  <c r="D2320" i="17"/>
  <c r="E2320" i="17" s="1"/>
  <c r="F2320" i="17" s="1"/>
  <c r="D2474" i="17"/>
  <c r="E2474" i="17" s="1"/>
  <c r="F2474" i="17" s="1"/>
  <c r="D2650" i="17"/>
  <c r="E2650" i="17" s="1"/>
  <c r="F2650" i="17" s="1"/>
  <c r="D2726" i="17"/>
  <c r="E2726" i="17" s="1"/>
  <c r="F2726" i="17" s="1"/>
  <c r="D1476" i="17"/>
  <c r="E1476" i="17" s="1"/>
  <c r="F1476" i="17" s="1"/>
  <c r="D1767" i="17"/>
  <c r="E1767" i="17" s="1"/>
  <c r="F1767" i="17" s="1"/>
  <c r="D1884" i="17"/>
  <c r="E1884" i="17" s="1"/>
  <c r="F1884" i="17" s="1"/>
  <c r="D1883" i="17"/>
  <c r="E1883" i="17" s="1"/>
  <c r="F1883" i="17" s="1"/>
  <c r="D1916" i="17"/>
  <c r="E1916" i="17" s="1"/>
  <c r="F1916" i="17" s="1"/>
  <c r="D1915" i="17"/>
  <c r="E1915" i="17" s="1"/>
  <c r="F1915" i="17" s="1"/>
  <c r="D2369" i="17"/>
  <c r="E2369" i="17" s="1"/>
  <c r="F2369" i="17" s="1"/>
  <c r="D2839" i="17"/>
  <c r="E2839" i="17" s="1"/>
  <c r="F2839" i="17" s="1"/>
  <c r="D1424" i="17"/>
  <c r="E1424" i="17" s="1"/>
  <c r="F1424" i="17" s="1"/>
  <c r="D1527" i="17"/>
  <c r="E1527" i="17" s="1"/>
  <c r="F1527" i="17" s="1"/>
  <c r="D1861" i="17"/>
  <c r="E1861" i="17" s="1"/>
  <c r="F1861" i="17" s="1"/>
  <c r="D2079" i="17"/>
  <c r="E2079" i="17" s="1"/>
  <c r="F2079" i="17" s="1"/>
  <c r="D2094" i="17"/>
  <c r="E2094" i="17" s="1"/>
  <c r="F2094" i="17" s="1"/>
  <c r="D2339" i="17"/>
  <c r="E2339" i="17" s="1"/>
  <c r="F2339" i="17" s="1"/>
  <c r="D2368" i="17"/>
  <c r="E2368" i="17" s="1"/>
  <c r="F2368" i="17" s="1"/>
  <c r="D2455" i="17"/>
  <c r="E2455" i="17" s="1"/>
  <c r="F2455" i="17" s="1"/>
  <c r="D2838" i="17"/>
  <c r="E2838" i="17" s="1"/>
  <c r="F2838" i="17" s="1"/>
  <c r="D2916" i="17"/>
  <c r="E2916" i="17" s="1"/>
  <c r="F2916" i="17" s="1"/>
  <c r="D1727" i="17"/>
  <c r="E1727" i="17" s="1"/>
  <c r="F1727" i="17" s="1"/>
  <c r="D1950" i="17"/>
  <c r="E1950" i="17" s="1"/>
  <c r="F1950" i="17" s="1"/>
  <c r="D2034" i="17"/>
  <c r="E2034" i="17" s="1"/>
  <c r="F2034" i="17" s="1"/>
  <c r="D2078" i="17"/>
  <c r="E2078" i="17" s="1"/>
  <c r="F2078" i="17" s="1"/>
  <c r="D2245" i="17"/>
  <c r="E2245" i="17" s="1"/>
  <c r="F2245" i="17" s="1"/>
  <c r="D2351" i="17"/>
  <c r="E2351" i="17" s="1"/>
  <c r="F2351" i="17" s="1"/>
  <c r="D2350" i="17"/>
  <c r="E2350" i="17" s="1"/>
  <c r="F2350" i="17" s="1"/>
  <c r="D2387" i="17"/>
  <c r="E2387" i="17" s="1"/>
  <c r="F2387" i="17" s="1"/>
  <c r="D2495" i="17"/>
  <c r="E2495" i="17" s="1"/>
  <c r="F2495" i="17" s="1"/>
  <c r="D2988" i="17"/>
  <c r="E2988" i="17" s="1"/>
  <c r="F2988" i="17" s="1"/>
  <c r="D2987" i="17"/>
  <c r="E2987" i="17" s="1"/>
  <c r="F2987" i="17" s="1"/>
  <c r="D2999" i="17"/>
  <c r="E2999" i="17" s="1"/>
  <c r="F2999" i="17" s="1"/>
  <c r="D3052" i="17"/>
  <c r="E3052" i="17" s="1"/>
  <c r="F3052" i="17" s="1"/>
  <c r="D1230" i="17"/>
  <c r="E1230" i="17" s="1"/>
  <c r="F1230" i="17" s="1"/>
  <c r="D1782" i="17"/>
  <c r="E1782" i="17" s="1"/>
  <c r="F1782" i="17" s="1"/>
  <c r="D1891" i="17"/>
  <c r="E1891" i="17" s="1"/>
  <c r="F1891" i="17" s="1"/>
  <c r="D2206" i="17"/>
  <c r="E2206" i="17" s="1"/>
  <c r="F2206" i="17" s="1"/>
  <c r="D2224" i="17"/>
  <c r="E2224" i="17" s="1"/>
  <c r="F2224" i="17" s="1"/>
  <c r="D2247" i="17"/>
  <c r="E2247" i="17" s="1"/>
  <c r="F2247" i="17" s="1"/>
  <c r="D2357" i="17"/>
  <c r="E2357" i="17" s="1"/>
  <c r="F2357" i="17" s="1"/>
  <c r="D2526" i="17"/>
  <c r="E2526" i="17" s="1"/>
  <c r="F2526" i="17" s="1"/>
  <c r="D1214" i="17"/>
  <c r="E1214" i="17" s="1"/>
  <c r="F1214" i="17" s="1"/>
  <c r="D1976" i="17"/>
  <c r="E1976" i="17" s="1"/>
  <c r="F1976" i="17" s="1"/>
  <c r="D1975" i="17"/>
  <c r="E1975" i="17" s="1"/>
  <c r="F1975" i="17" s="1"/>
  <c r="D2300" i="17"/>
  <c r="E2300" i="17" s="1"/>
  <c r="F2300" i="17" s="1"/>
  <c r="D2470" i="17"/>
  <c r="E2470" i="17" s="1"/>
  <c r="F2470" i="17" s="1"/>
  <c r="D2994" i="17"/>
  <c r="E2994" i="17" s="1"/>
  <c r="F2994" i="17" s="1"/>
  <c r="D1850" i="17"/>
  <c r="E1850" i="17" s="1"/>
  <c r="F1850" i="17" s="1"/>
  <c r="D1969" i="17"/>
  <c r="E1969" i="17" s="1"/>
  <c r="F1969" i="17" s="1"/>
  <c r="D2257" i="17"/>
  <c r="E2257" i="17" s="1"/>
  <c r="F2257" i="17" s="1"/>
  <c r="D2426" i="17"/>
  <c r="E2426" i="17" s="1"/>
  <c r="F2426" i="17" s="1"/>
  <c r="D2425" i="17"/>
  <c r="E2425" i="17" s="1"/>
  <c r="F2425" i="17" s="1"/>
  <c r="D2806" i="17"/>
  <c r="E2806" i="17" s="1"/>
  <c r="F2806" i="17" s="1"/>
  <c r="D2805" i="17"/>
  <c r="E2805" i="17" s="1"/>
  <c r="F2805" i="17" s="1"/>
  <c r="D1871" i="17"/>
  <c r="E1871" i="17" s="1"/>
  <c r="F1871" i="17" s="1"/>
  <c r="D1968" i="17"/>
  <c r="E1968" i="17" s="1"/>
  <c r="F1968" i="17" s="1"/>
  <c r="D2006" i="17"/>
  <c r="E2006" i="17" s="1"/>
  <c r="F2006" i="17" s="1"/>
  <c r="D2184" i="17"/>
  <c r="E2184" i="17" s="1"/>
  <c r="F2184" i="17" s="1"/>
  <c r="D2241" i="17"/>
  <c r="E2241" i="17" s="1"/>
  <c r="F2241" i="17" s="1"/>
  <c r="D2256" i="17"/>
  <c r="E2256" i="17" s="1"/>
  <c r="F2256" i="17" s="1"/>
  <c r="D2631" i="17"/>
  <c r="E2631" i="17" s="1"/>
  <c r="F2631" i="17" s="1"/>
  <c r="D2796" i="17"/>
  <c r="E2796" i="17" s="1"/>
  <c r="F2796" i="17" s="1"/>
  <c r="D2826" i="17"/>
  <c r="E2826" i="17" s="1"/>
  <c r="F2826" i="17" s="1"/>
  <c r="D2942" i="17"/>
  <c r="E2942" i="17" s="1"/>
  <c r="F2942" i="17" s="1"/>
  <c r="D1672" i="17"/>
  <c r="E1672" i="17" s="1"/>
  <c r="F1672" i="17" s="1"/>
  <c r="D1790" i="17"/>
  <c r="E1790" i="17" s="1"/>
  <c r="F1790" i="17" s="1"/>
  <c r="D2152" i="17"/>
  <c r="E2152" i="17" s="1"/>
  <c r="F2152" i="17" s="1"/>
  <c r="D2490" i="17"/>
  <c r="E2490" i="17" s="1"/>
  <c r="F2490" i="17" s="1"/>
  <c r="D2763" i="17"/>
  <c r="E2763" i="17" s="1"/>
  <c r="F2763" i="17" s="1"/>
  <c r="D2908" i="17"/>
  <c r="E2908" i="17" s="1"/>
  <c r="F2908" i="17" s="1"/>
  <c r="D2907" i="17"/>
  <c r="E2907" i="17" s="1"/>
  <c r="F2907" i="17" s="1"/>
  <c r="D2504" i="17"/>
  <c r="E2504" i="17" s="1"/>
  <c r="F2504" i="17" s="1"/>
  <c r="D2503" i="17"/>
  <c r="E2503" i="17" s="1"/>
  <c r="F2503" i="17" s="1"/>
  <c r="D2595" i="17"/>
  <c r="E2595" i="17" s="1"/>
  <c r="F2595" i="17" s="1"/>
  <c r="D2594" i="17"/>
  <c r="E2594" i="17" s="1"/>
  <c r="F2594" i="17" s="1"/>
  <c r="D2489" i="17"/>
  <c r="E2489" i="17" s="1"/>
  <c r="F2489" i="17" s="1"/>
  <c r="D2845" i="17"/>
  <c r="E2845" i="17" s="1"/>
  <c r="F2845" i="17" s="1"/>
  <c r="D1819" i="17"/>
  <c r="E1819" i="17" s="1"/>
  <c r="F1819" i="17" s="1"/>
  <c r="D2266" i="17"/>
  <c r="E2266" i="17" s="1"/>
  <c r="F2266" i="17" s="1"/>
  <c r="D2265" i="17"/>
  <c r="E2265" i="17" s="1"/>
  <c r="F2265" i="17" s="1"/>
  <c r="D2466" i="17"/>
  <c r="E2466" i="17" s="1"/>
  <c r="F2466" i="17" s="1"/>
  <c r="D2488" i="17"/>
  <c r="E2488" i="17" s="1"/>
  <c r="F2488" i="17" s="1"/>
  <c r="D2535" i="17"/>
  <c r="E2535" i="17" s="1"/>
  <c r="F2535" i="17" s="1"/>
  <c r="D2621" i="17"/>
  <c r="E2621" i="17" s="1"/>
  <c r="F2621" i="17" s="1"/>
  <c r="D2655" i="17"/>
  <c r="E2655" i="17" s="1"/>
  <c r="F2655" i="17" s="1"/>
  <c r="D2654" i="17"/>
  <c r="E2654" i="17" s="1"/>
  <c r="F2654" i="17" s="1"/>
  <c r="D2689" i="17"/>
  <c r="E2689" i="17" s="1"/>
  <c r="F2689" i="17" s="1"/>
  <c r="D2750" i="17"/>
  <c r="E2750" i="17" s="1"/>
  <c r="F2750" i="17" s="1"/>
  <c r="D2935" i="17"/>
  <c r="E2935" i="17" s="1"/>
  <c r="F2935" i="17" s="1"/>
  <c r="D2934" i="17"/>
  <c r="E2934" i="17" s="1"/>
  <c r="F2934" i="17" s="1"/>
  <c r="D3003" i="17"/>
  <c r="E3003" i="17" s="1"/>
  <c r="F3003" i="17" s="1"/>
  <c r="D3004" i="17"/>
  <c r="E3004" i="17" s="1"/>
  <c r="F3004" i="17" s="1"/>
  <c r="D2465" i="17"/>
  <c r="E2465" i="17" s="1"/>
  <c r="F2465" i="17" s="1"/>
  <c r="D2544" i="17"/>
  <c r="E2544" i="17" s="1"/>
  <c r="F2544" i="17" s="1"/>
  <c r="D2586" i="17"/>
  <c r="E2586" i="17" s="1"/>
  <c r="F2586" i="17" s="1"/>
  <c r="D2587" i="17"/>
  <c r="E2587" i="17" s="1"/>
  <c r="F2587" i="17" s="1"/>
  <c r="D2780" i="17"/>
  <c r="E2780" i="17" s="1"/>
  <c r="F2780" i="17" s="1"/>
  <c r="D3016" i="17"/>
  <c r="E3016" i="17" s="1"/>
  <c r="F3016" i="17" s="1"/>
  <c r="D1929" i="17"/>
  <c r="E1929" i="17" s="1"/>
  <c r="F1929" i="17" s="1"/>
  <c r="D2059" i="17"/>
  <c r="E2059" i="17" s="1"/>
  <c r="F2059" i="17" s="1"/>
  <c r="D2130" i="17"/>
  <c r="E2130" i="17" s="1"/>
  <c r="F2130" i="17" s="1"/>
  <c r="D2324" i="17"/>
  <c r="E2324" i="17" s="1"/>
  <c r="F2324" i="17" s="1"/>
  <c r="D2398" i="17"/>
  <c r="E2398" i="17" s="1"/>
  <c r="F2398" i="17" s="1"/>
  <c r="D2546" i="17"/>
  <c r="E2546" i="17" s="1"/>
  <c r="F2546" i="17" s="1"/>
  <c r="D2752" i="17"/>
  <c r="E2752" i="17" s="1"/>
  <c r="F2752" i="17" s="1"/>
  <c r="D2779" i="17"/>
  <c r="E2779" i="17" s="1"/>
  <c r="F2779" i="17" s="1"/>
  <c r="D2789" i="17"/>
  <c r="E2789" i="17" s="1"/>
  <c r="F2789" i="17" s="1"/>
  <c r="D2971" i="17"/>
  <c r="E2971" i="17" s="1"/>
  <c r="F2971" i="17" s="1"/>
  <c r="D3046" i="17"/>
  <c r="E3046" i="17" s="1"/>
  <c r="F3046" i="17" s="1"/>
  <c r="D2610" i="17"/>
  <c r="E2610" i="17" s="1"/>
  <c r="F2610" i="17" s="1"/>
  <c r="D2609" i="17"/>
  <c r="E2609" i="17" s="1"/>
  <c r="F2609" i="17" s="1"/>
  <c r="D2670" i="17"/>
  <c r="E2670" i="17" s="1"/>
  <c r="F2670" i="17" s="1"/>
  <c r="D2669" i="17"/>
  <c r="E2669" i="17" s="1"/>
  <c r="F2669" i="17" s="1"/>
  <c r="D2000" i="17"/>
  <c r="E2000" i="17" s="1"/>
  <c r="F2000" i="17" s="1"/>
  <c r="D2531" i="17"/>
  <c r="E2531" i="17" s="1"/>
  <c r="F2531" i="17" s="1"/>
  <c r="D2738" i="17"/>
  <c r="E2738" i="17" s="1"/>
  <c r="F2738" i="17" s="1"/>
  <c r="D2748" i="17"/>
  <c r="E2748" i="17" s="1"/>
  <c r="F2748" i="17" s="1"/>
  <c r="D2867" i="17"/>
  <c r="E2867" i="17" s="1"/>
  <c r="F2867" i="17" s="1"/>
  <c r="D2866" i="17"/>
  <c r="E2866" i="17" s="1"/>
  <c r="F2866" i="17" s="1"/>
  <c r="D2279" i="17"/>
  <c r="E2279" i="17" s="1"/>
  <c r="F2279" i="17" s="1"/>
  <c r="D2431" i="17"/>
  <c r="E2431" i="17" s="1"/>
  <c r="F2431" i="17" s="1"/>
  <c r="D2639" i="17"/>
  <c r="E2639" i="17" s="1"/>
  <c r="F2639" i="17" s="1"/>
  <c r="D2710" i="17"/>
  <c r="E2710" i="17" s="1"/>
  <c r="F2710" i="17" s="1"/>
  <c r="D2980" i="17"/>
  <c r="E2980" i="17" s="1"/>
  <c r="F2980" i="17" s="1"/>
  <c r="D2137" i="17"/>
  <c r="E2137" i="17" s="1"/>
  <c r="F2137" i="17" s="1"/>
  <c r="D2445" i="17"/>
  <c r="E2445" i="17" s="1"/>
  <c r="F2445" i="17" s="1"/>
  <c r="D2559" i="17"/>
  <c r="E2559" i="17" s="1"/>
  <c r="F2559" i="17" s="1"/>
  <c r="D2589" i="17"/>
  <c r="E2589" i="17" s="1"/>
  <c r="F2589" i="17" s="1"/>
  <c r="D2793" i="17"/>
  <c r="E2793" i="17" s="1"/>
  <c r="F2793" i="17" s="1"/>
  <c r="D1979" i="17"/>
  <c r="E1979" i="17" s="1"/>
  <c r="F1979" i="17" s="1"/>
  <c r="D2121" i="17"/>
  <c r="E2121" i="17" s="1"/>
  <c r="F2121" i="17" s="1"/>
  <c r="D2406" i="17"/>
  <c r="E2406" i="17" s="1"/>
  <c r="F2406" i="17" s="1"/>
  <c r="D2506" i="17"/>
  <c r="E2506" i="17" s="1"/>
  <c r="F2506" i="17" s="1"/>
  <c r="D2573" i="17"/>
  <c r="E2573" i="17" s="1"/>
  <c r="F2573" i="17" s="1"/>
  <c r="D2588" i="17"/>
  <c r="E2588" i="17" s="1"/>
  <c r="F2588" i="17" s="1"/>
  <c r="D2687" i="17"/>
  <c r="E2687" i="17" s="1"/>
  <c r="F2687" i="17" s="1"/>
  <c r="D2697" i="17"/>
  <c r="E2697" i="17" s="1"/>
  <c r="F2697" i="17" s="1"/>
  <c r="D2713" i="17"/>
  <c r="E2713" i="17" s="1"/>
  <c r="F2713" i="17" s="1"/>
  <c r="D2732" i="17"/>
  <c r="E2732" i="17" s="1"/>
  <c r="F2732" i="17" s="1"/>
  <c r="D2792" i="17"/>
  <c r="E2792" i="17" s="1"/>
  <c r="F2792" i="17" s="1"/>
  <c r="D2851" i="17"/>
  <c r="E2851" i="17" s="1"/>
  <c r="F2851" i="17" s="1"/>
  <c r="D2850" i="17"/>
  <c r="E2850" i="17" s="1"/>
  <c r="F2850" i="17" s="1"/>
  <c r="D2876" i="17"/>
  <c r="E2876" i="17" s="1"/>
  <c r="F2876" i="17" s="1"/>
  <c r="D2893" i="17"/>
  <c r="E2893" i="17" s="1"/>
  <c r="F2893" i="17" s="1"/>
  <c r="D2911" i="17"/>
  <c r="E2911" i="17" s="1"/>
  <c r="F2911" i="17" s="1"/>
  <c r="D3010" i="17"/>
  <c r="E3010" i="17" s="1"/>
  <c r="F3010" i="17" s="1"/>
  <c r="D3009" i="17"/>
  <c r="E3009" i="17" s="1"/>
  <c r="F3009" i="17" s="1"/>
  <c r="D3065" i="17"/>
  <c r="E3065" i="17" s="1"/>
  <c r="F3065" i="17" s="1"/>
  <c r="D3088" i="17"/>
  <c r="E3088" i="17" s="1"/>
  <c r="F3088" i="17" s="1"/>
  <c r="D2441" i="17"/>
  <c r="E2441" i="17" s="1"/>
  <c r="F2441" i="17" s="1"/>
  <c r="D2476" i="17"/>
  <c r="E2476" i="17" s="1"/>
  <c r="F2476" i="17" s="1"/>
  <c r="D2511" i="17"/>
  <c r="E2511" i="17" s="1"/>
  <c r="F2511" i="17" s="1"/>
  <c r="D2722" i="17"/>
  <c r="E2722" i="17" s="1"/>
  <c r="F2722" i="17" s="1"/>
  <c r="D2730" i="17"/>
  <c r="E2730" i="17" s="1"/>
  <c r="F2730" i="17" s="1"/>
  <c r="D2969" i="17"/>
  <c r="E2969" i="17" s="1"/>
  <c r="F2969" i="17" s="1"/>
  <c r="D3012" i="17"/>
  <c r="E3012" i="17" s="1"/>
  <c r="F3012" i="17" s="1"/>
  <c r="D3011" i="17"/>
  <c r="E3011" i="17" s="1"/>
  <c r="F3011" i="17" s="1"/>
  <c r="D3020" i="17"/>
  <c r="E3020" i="17" s="1"/>
  <c r="F3020" i="17" s="1"/>
  <c r="D2721" i="17"/>
  <c r="E2721" i="17" s="1"/>
  <c r="F2721" i="17" s="1"/>
  <c r="D2807" i="17"/>
  <c r="E2807" i="17" s="1"/>
  <c r="F2807" i="17" s="1"/>
  <c r="D2830" i="17"/>
  <c r="E2830" i="17" s="1"/>
  <c r="F2830" i="17" s="1"/>
  <c r="D2961" i="17"/>
  <c r="E2961" i="17" s="1"/>
  <c r="F2961" i="17" s="1"/>
  <c r="D2968" i="17"/>
  <c r="E2968" i="17" s="1"/>
  <c r="F2968" i="17" s="1"/>
  <c r="D3049" i="17"/>
  <c r="E3049" i="17" s="1"/>
  <c r="F3049" i="17" s="1"/>
  <c r="D3059" i="17"/>
  <c r="E3059" i="17" s="1"/>
  <c r="F3059" i="17" s="1"/>
  <c r="D3079" i="17"/>
  <c r="E3079" i="17" s="1"/>
  <c r="F3079" i="17" s="1"/>
  <c r="D2500" i="17"/>
  <c r="E2500" i="17" s="1"/>
  <c r="F2500" i="17" s="1"/>
  <c r="D2541" i="17"/>
  <c r="E2541" i="17" s="1"/>
  <c r="F2541" i="17" s="1"/>
  <c r="D2861" i="17"/>
  <c r="E2861" i="17" s="1"/>
  <c r="F2861" i="17" s="1"/>
  <c r="D2930" i="17"/>
  <c r="E2930" i="17" s="1"/>
  <c r="F2930" i="17" s="1"/>
  <c r="D2938" i="17"/>
  <c r="E2938" i="17" s="1"/>
  <c r="F2938" i="17" s="1"/>
  <c r="D2937" i="17"/>
  <c r="E2937" i="17" s="1"/>
  <c r="F2937" i="17" s="1"/>
  <c r="D3078" i="17"/>
  <c r="E3078" i="17" s="1"/>
  <c r="F3078" i="17" s="1"/>
  <c r="D2864" i="17"/>
  <c r="E2864" i="17" s="1"/>
  <c r="F2864" i="17" s="1"/>
  <c r="D3013" i="17"/>
  <c r="E3013" i="17" s="1"/>
  <c r="F3013" i="17" s="1"/>
  <c r="D2940" i="17"/>
  <c r="E2940" i="17" s="1"/>
  <c r="F2940" i="17" s="1"/>
  <c r="D2740" i="17"/>
  <c r="E2740" i="17" s="1"/>
  <c r="F2740" i="17" s="1"/>
  <c r="D3081" i="17"/>
  <c r="E3081" i="17" s="1"/>
  <c r="F3081" i="17" s="1"/>
  <c r="D3062" i="17"/>
  <c r="E3062" i="17" s="1"/>
  <c r="F3062" i="17" s="1"/>
  <c r="D3070" i="17"/>
  <c r="E3070" i="17" s="1"/>
  <c r="F3070" i="17" s="1"/>
  <c r="D2693" i="17"/>
  <c r="E2693" i="17" s="1"/>
  <c r="F2693" i="17" s="1"/>
  <c r="D2761" i="17"/>
  <c r="E2761" i="17" s="1"/>
  <c r="F2761" i="17" s="1"/>
  <c r="D2872" i="17"/>
  <c r="E2872" i="17" s="1"/>
  <c r="F2872" i="17" s="1"/>
  <c r="D2903" i="17"/>
  <c r="E2903" i="17" s="1"/>
  <c r="F2903" i="17" s="1"/>
  <c r="D3040" i="17"/>
  <c r="E3040" i="17" s="1"/>
  <c r="F3040" i="17" s="1"/>
  <c r="D3085" i="17"/>
  <c r="E3085" i="17" s="1"/>
  <c r="F3085" i="17" s="1"/>
  <c r="D3093" i="17"/>
  <c r="E3093" i="17" s="1"/>
  <c r="F3093" i="17" s="1"/>
  <c r="J7" i="15"/>
  <c r="M8" i="15"/>
  <c r="B9" i="15"/>
  <c r="G18" i="14"/>
  <c r="D1423" i="13"/>
  <c r="E1423" i="13" s="1"/>
  <c r="F1423" i="13" s="1"/>
  <c r="D1422" i="13"/>
  <c r="E1422" i="13" s="1"/>
  <c r="F1422" i="13" s="1"/>
  <c r="D1029" i="13"/>
  <c r="E1029" i="13" s="1"/>
  <c r="F1029" i="13" s="1"/>
  <c r="D1028" i="13"/>
  <c r="E1028" i="13" s="1"/>
  <c r="F1028" i="13" s="1"/>
  <c r="D790" i="13"/>
  <c r="E790" i="13" s="1"/>
  <c r="F790" i="13" s="1"/>
  <c r="D789" i="13"/>
  <c r="E789" i="13" s="1"/>
  <c r="F789" i="13" s="1"/>
  <c r="D219" i="13"/>
  <c r="E219" i="13" s="1"/>
  <c r="F219" i="13" s="1"/>
  <c r="D218" i="13"/>
  <c r="E218" i="13" s="1"/>
  <c r="F218" i="13" s="1"/>
  <c r="D857" i="13"/>
  <c r="E857" i="13" s="1"/>
  <c r="F857" i="13" s="1"/>
  <c r="D856" i="13"/>
  <c r="E856" i="13" s="1"/>
  <c r="F856" i="13" s="1"/>
  <c r="D21" i="13"/>
  <c r="E21" i="13" s="1"/>
  <c r="F21" i="13" s="1"/>
  <c r="D20" i="13"/>
  <c r="E20" i="13" s="1"/>
  <c r="F20" i="13" s="1"/>
  <c r="D2132" i="13"/>
  <c r="E2132" i="13" s="1"/>
  <c r="F2132" i="13" s="1"/>
  <c r="D2131" i="13"/>
  <c r="E2131" i="13" s="1"/>
  <c r="F2131" i="13" s="1"/>
  <c r="D14" i="13"/>
  <c r="E14" i="13" s="1"/>
  <c r="F14" i="13" s="1"/>
  <c r="D866" i="13"/>
  <c r="E866" i="13" s="1"/>
  <c r="F866" i="13" s="1"/>
  <c r="D865" i="13"/>
  <c r="E865" i="13" s="1"/>
  <c r="F865" i="13" s="1"/>
  <c r="D191" i="13"/>
  <c r="E191" i="13" s="1"/>
  <c r="F191" i="13" s="1"/>
  <c r="D190" i="13"/>
  <c r="E190" i="13" s="1"/>
  <c r="F190" i="13" s="1"/>
  <c r="D733" i="13"/>
  <c r="E733" i="13" s="1"/>
  <c r="F733" i="13" s="1"/>
  <c r="D734" i="13"/>
  <c r="E734" i="13" s="1"/>
  <c r="F734" i="13" s="1"/>
  <c r="D2043" i="13"/>
  <c r="E2043" i="13" s="1"/>
  <c r="F2043" i="13" s="1"/>
  <c r="D2042" i="13"/>
  <c r="E2042" i="13" s="1"/>
  <c r="F2042" i="13" s="1"/>
  <c r="D2858" i="13"/>
  <c r="E2858" i="13" s="1"/>
  <c r="F2858" i="13" s="1"/>
  <c r="D2859" i="13"/>
  <c r="E2859" i="13" s="1"/>
  <c r="F2859" i="13" s="1"/>
  <c r="D153" i="13"/>
  <c r="E153" i="13" s="1"/>
  <c r="F153" i="13" s="1"/>
  <c r="D279" i="13"/>
  <c r="E279" i="13" s="1"/>
  <c r="F279" i="13" s="1"/>
  <c r="D419" i="13"/>
  <c r="E419" i="13" s="1"/>
  <c r="F419" i="13" s="1"/>
  <c r="D418" i="13"/>
  <c r="E418" i="13" s="1"/>
  <c r="F418" i="13" s="1"/>
  <c r="D440" i="13"/>
  <c r="E440" i="13" s="1"/>
  <c r="F440" i="13" s="1"/>
  <c r="D753" i="13"/>
  <c r="E753" i="13" s="1"/>
  <c r="F753" i="13" s="1"/>
  <c r="D805" i="13"/>
  <c r="E805" i="13" s="1"/>
  <c r="F805" i="13" s="1"/>
  <c r="D934" i="13"/>
  <c r="E934" i="13" s="1"/>
  <c r="F934" i="13" s="1"/>
  <c r="D985" i="13"/>
  <c r="E985" i="13" s="1"/>
  <c r="F985" i="13" s="1"/>
  <c r="D2387" i="13"/>
  <c r="E2387" i="13" s="1"/>
  <c r="F2387" i="13" s="1"/>
  <c r="D2912" i="13"/>
  <c r="E2912" i="13" s="1"/>
  <c r="F2912" i="13" s="1"/>
  <c r="D2911" i="13"/>
  <c r="E2911" i="13" s="1"/>
  <c r="F2911" i="13" s="1"/>
  <c r="D55" i="13"/>
  <c r="E55" i="13" s="1"/>
  <c r="F55" i="13" s="1"/>
  <c r="D106" i="13"/>
  <c r="E106" i="13" s="1"/>
  <c r="F106" i="13" s="1"/>
  <c r="D114" i="13"/>
  <c r="E114" i="13" s="1"/>
  <c r="F114" i="13" s="1"/>
  <c r="D649" i="13"/>
  <c r="E649" i="13" s="1"/>
  <c r="F649" i="13" s="1"/>
  <c r="D724" i="13"/>
  <c r="E724" i="13" s="1"/>
  <c r="F724" i="13" s="1"/>
  <c r="D903" i="13"/>
  <c r="E903" i="13" s="1"/>
  <c r="F903" i="13" s="1"/>
  <c r="D1581" i="13"/>
  <c r="E1581" i="13" s="1"/>
  <c r="F1581" i="13" s="1"/>
  <c r="D1582" i="13"/>
  <c r="E1582" i="13" s="1"/>
  <c r="F1582" i="13" s="1"/>
  <c r="D2172" i="13"/>
  <c r="E2172" i="13" s="1"/>
  <c r="F2172" i="13" s="1"/>
  <c r="D2876" i="13"/>
  <c r="E2876" i="13" s="1"/>
  <c r="F2876" i="13" s="1"/>
  <c r="D2875" i="13"/>
  <c r="E2875" i="13" s="1"/>
  <c r="F2875" i="13" s="1"/>
  <c r="D309" i="13"/>
  <c r="E309" i="13" s="1"/>
  <c r="F309" i="13" s="1"/>
  <c r="D358" i="13"/>
  <c r="E358" i="13" s="1"/>
  <c r="F358" i="13" s="1"/>
  <c r="D410" i="13"/>
  <c r="E410" i="13" s="1"/>
  <c r="F410" i="13" s="1"/>
  <c r="D585" i="13"/>
  <c r="E585" i="13" s="1"/>
  <c r="F585" i="13" s="1"/>
  <c r="D614" i="13"/>
  <c r="E614" i="13" s="1"/>
  <c r="F614" i="13" s="1"/>
  <c r="D679" i="13"/>
  <c r="E679" i="13" s="1"/>
  <c r="F679" i="13" s="1"/>
  <c r="D715" i="13"/>
  <c r="E715" i="13" s="1"/>
  <c r="F715" i="13" s="1"/>
  <c r="D858" i="13"/>
  <c r="E858" i="13" s="1"/>
  <c r="F858" i="13" s="1"/>
  <c r="D874" i="13"/>
  <c r="E874" i="13" s="1"/>
  <c r="F874" i="13" s="1"/>
  <c r="D875" i="13"/>
  <c r="E875" i="13" s="1"/>
  <c r="F875" i="13" s="1"/>
  <c r="D976" i="13"/>
  <c r="E976" i="13" s="1"/>
  <c r="F976" i="13" s="1"/>
  <c r="D1494" i="13"/>
  <c r="E1494" i="13" s="1"/>
  <c r="F1494" i="13" s="1"/>
  <c r="D1493" i="13"/>
  <c r="E1493" i="13" s="1"/>
  <c r="F1493" i="13" s="1"/>
  <c r="D1507" i="13"/>
  <c r="E1507" i="13" s="1"/>
  <c r="F1507" i="13" s="1"/>
  <c r="D1506" i="13"/>
  <c r="E1506" i="13" s="1"/>
  <c r="F1506" i="13" s="1"/>
  <c r="D2773" i="13"/>
  <c r="E2773" i="13" s="1"/>
  <c r="F2773" i="13" s="1"/>
  <c r="D2772" i="13"/>
  <c r="E2772" i="13" s="1"/>
  <c r="F2772" i="13" s="1"/>
  <c r="D126" i="13"/>
  <c r="E126" i="13" s="1"/>
  <c r="F126" i="13" s="1"/>
  <c r="D203" i="13"/>
  <c r="E203" i="13" s="1"/>
  <c r="F203" i="13" s="1"/>
  <c r="D420" i="13"/>
  <c r="E420" i="13" s="1"/>
  <c r="F420" i="13" s="1"/>
  <c r="D520" i="13"/>
  <c r="E520" i="13" s="1"/>
  <c r="F520" i="13" s="1"/>
  <c r="D688" i="13"/>
  <c r="E688" i="13" s="1"/>
  <c r="F688" i="13" s="1"/>
  <c r="D1018" i="13"/>
  <c r="E1018" i="13" s="1"/>
  <c r="F1018" i="13" s="1"/>
  <c r="D1019" i="13"/>
  <c r="E1019" i="13" s="1"/>
  <c r="F1019" i="13" s="1"/>
  <c r="D1593" i="13"/>
  <c r="E1593" i="13" s="1"/>
  <c r="F1593" i="13" s="1"/>
  <c r="D2122" i="13"/>
  <c r="E2122" i="13" s="1"/>
  <c r="F2122" i="13" s="1"/>
  <c r="D330" i="13"/>
  <c r="E330" i="13" s="1"/>
  <c r="F330" i="13" s="1"/>
  <c r="D403" i="13"/>
  <c r="E403" i="13" s="1"/>
  <c r="F403" i="13" s="1"/>
  <c r="D1073" i="13"/>
  <c r="E1073" i="13" s="1"/>
  <c r="F1073" i="13" s="1"/>
  <c r="D1098" i="13"/>
  <c r="E1098" i="13" s="1"/>
  <c r="F1098" i="13" s="1"/>
  <c r="D1244" i="13"/>
  <c r="E1244" i="13" s="1"/>
  <c r="F1244" i="13" s="1"/>
  <c r="D1243" i="13"/>
  <c r="E1243" i="13" s="1"/>
  <c r="F1243" i="13" s="1"/>
  <c r="D74" i="13"/>
  <c r="E74" i="13" s="1"/>
  <c r="F74" i="13" s="1"/>
  <c r="D183" i="13"/>
  <c r="E183" i="13" s="1"/>
  <c r="F183" i="13" s="1"/>
  <c r="D244" i="13"/>
  <c r="E244" i="13" s="1"/>
  <c r="F244" i="13" s="1"/>
  <c r="D253" i="13"/>
  <c r="E253" i="13" s="1"/>
  <c r="F253" i="13" s="1"/>
  <c r="D463" i="13"/>
  <c r="E463" i="13" s="1"/>
  <c r="F463" i="13" s="1"/>
  <c r="D494" i="13"/>
  <c r="E494" i="13" s="1"/>
  <c r="F494" i="13" s="1"/>
  <c r="D493" i="13"/>
  <c r="E493" i="13" s="1"/>
  <c r="F493" i="13" s="1"/>
  <c r="D549" i="13"/>
  <c r="E549" i="13" s="1"/>
  <c r="F549" i="13" s="1"/>
  <c r="D569" i="13"/>
  <c r="E569" i="13" s="1"/>
  <c r="F569" i="13" s="1"/>
  <c r="D783" i="13"/>
  <c r="E783" i="13" s="1"/>
  <c r="F783" i="13" s="1"/>
  <c r="D1472" i="13"/>
  <c r="E1472" i="13" s="1"/>
  <c r="F1472" i="13" s="1"/>
  <c r="D2336" i="13"/>
  <c r="E2336" i="13" s="1"/>
  <c r="F2336" i="13" s="1"/>
  <c r="D2335" i="13"/>
  <c r="E2335" i="13" s="1"/>
  <c r="F2335" i="13" s="1"/>
  <c r="D8" i="13"/>
  <c r="E8" i="13" s="1"/>
  <c r="F8" i="13" s="1"/>
  <c r="D17" i="13"/>
  <c r="E17" i="13" s="1"/>
  <c r="F17" i="13" s="1"/>
  <c r="D16" i="13"/>
  <c r="E16" i="13" s="1"/>
  <c r="F16" i="13" s="1"/>
  <c r="D39" i="13"/>
  <c r="E39" i="13" s="1"/>
  <c r="F39" i="13" s="1"/>
  <c r="D100" i="13"/>
  <c r="E100" i="13" s="1"/>
  <c r="F100" i="13" s="1"/>
  <c r="D174" i="13"/>
  <c r="E174" i="13" s="1"/>
  <c r="F174" i="13" s="1"/>
  <c r="D223" i="13"/>
  <c r="E223" i="13" s="1"/>
  <c r="F223" i="13" s="1"/>
  <c r="D293" i="13"/>
  <c r="E293" i="13" s="1"/>
  <c r="F293" i="13" s="1"/>
  <c r="D578" i="13"/>
  <c r="E578" i="13" s="1"/>
  <c r="F578" i="13" s="1"/>
  <c r="D819" i="13"/>
  <c r="E819" i="13" s="1"/>
  <c r="F819" i="13" s="1"/>
  <c r="D895" i="13"/>
  <c r="E895" i="13" s="1"/>
  <c r="F895" i="13" s="1"/>
  <c r="D989" i="13"/>
  <c r="E989" i="13" s="1"/>
  <c r="F989" i="13" s="1"/>
  <c r="D988" i="13"/>
  <c r="E988" i="13" s="1"/>
  <c r="F988" i="13" s="1"/>
  <c r="D1207" i="13"/>
  <c r="E1207" i="13" s="1"/>
  <c r="F1207" i="13" s="1"/>
  <c r="D1325" i="13"/>
  <c r="E1325" i="13" s="1"/>
  <c r="F1325" i="13" s="1"/>
  <c r="D30" i="13"/>
  <c r="E30" i="13" s="1"/>
  <c r="F30" i="13" s="1"/>
  <c r="D599" i="13"/>
  <c r="E599" i="13" s="1"/>
  <c r="F599" i="13" s="1"/>
  <c r="D598" i="13"/>
  <c r="E598" i="13" s="1"/>
  <c r="F598" i="13" s="1"/>
  <c r="D1110" i="13"/>
  <c r="E1110" i="13" s="1"/>
  <c r="F1110" i="13" s="1"/>
  <c r="D119" i="13"/>
  <c r="E119" i="13" s="1"/>
  <c r="F119" i="13" s="1"/>
  <c r="D139" i="13"/>
  <c r="E139" i="13" s="1"/>
  <c r="F139" i="13" s="1"/>
  <c r="D138" i="13"/>
  <c r="E138" i="13" s="1"/>
  <c r="F138" i="13" s="1"/>
  <c r="D434" i="13"/>
  <c r="E434" i="13" s="1"/>
  <c r="F434" i="13" s="1"/>
  <c r="D454" i="13"/>
  <c r="E454" i="13" s="1"/>
  <c r="F454" i="13" s="1"/>
  <c r="D608" i="13"/>
  <c r="E608" i="13" s="1"/>
  <c r="F608" i="13" s="1"/>
  <c r="D708" i="13"/>
  <c r="E708" i="13" s="1"/>
  <c r="F708" i="13" s="1"/>
  <c r="D961" i="13"/>
  <c r="E961" i="13" s="1"/>
  <c r="F961" i="13" s="1"/>
  <c r="D1136" i="13"/>
  <c r="E1136" i="13" s="1"/>
  <c r="F1136" i="13" s="1"/>
  <c r="D1233" i="13"/>
  <c r="E1233" i="13" s="1"/>
  <c r="F1233" i="13" s="1"/>
  <c r="D1442" i="13"/>
  <c r="E1442" i="13" s="1"/>
  <c r="F1442" i="13" s="1"/>
  <c r="D1852" i="13"/>
  <c r="E1852" i="13" s="1"/>
  <c r="F1852" i="13" s="1"/>
  <c r="D273" i="13"/>
  <c r="E273" i="13" s="1"/>
  <c r="F273" i="13" s="1"/>
  <c r="D343" i="13"/>
  <c r="E343" i="13" s="1"/>
  <c r="F343" i="13" s="1"/>
  <c r="D504" i="13"/>
  <c r="E504" i="13" s="1"/>
  <c r="F504" i="13" s="1"/>
  <c r="D643" i="13"/>
  <c r="E643" i="13" s="1"/>
  <c r="F643" i="13" s="1"/>
  <c r="D718" i="13"/>
  <c r="E718" i="13" s="1"/>
  <c r="F718" i="13" s="1"/>
  <c r="D719" i="13"/>
  <c r="E719" i="13" s="1"/>
  <c r="F719" i="13" s="1"/>
  <c r="D1003" i="13"/>
  <c r="E1003" i="13" s="1"/>
  <c r="F1003" i="13" s="1"/>
  <c r="D1011" i="13"/>
  <c r="E1011" i="13" s="1"/>
  <c r="F1011" i="13" s="1"/>
  <c r="D1286" i="13"/>
  <c r="E1286" i="13" s="1"/>
  <c r="F1286" i="13" s="1"/>
  <c r="D1287" i="13"/>
  <c r="E1287" i="13" s="1"/>
  <c r="F1287" i="13" s="1"/>
  <c r="D1792" i="13"/>
  <c r="E1792" i="13" s="1"/>
  <c r="F1792" i="13" s="1"/>
  <c r="D1791" i="13"/>
  <c r="E1791" i="13" s="1"/>
  <c r="F1791" i="13" s="1"/>
  <c r="D2549" i="13"/>
  <c r="E2549" i="13" s="1"/>
  <c r="F2549" i="13" s="1"/>
  <c r="D2550" i="13"/>
  <c r="E2550" i="13" s="1"/>
  <c r="F2550" i="13" s="1"/>
  <c r="D50" i="13"/>
  <c r="E50" i="13" s="1"/>
  <c r="F50" i="13" s="1"/>
  <c r="D94" i="13"/>
  <c r="E94" i="13" s="1"/>
  <c r="F94" i="13" s="1"/>
  <c r="D148" i="13"/>
  <c r="E148" i="13" s="1"/>
  <c r="F148" i="13" s="1"/>
  <c r="D850" i="13"/>
  <c r="E850" i="13" s="1"/>
  <c r="F850" i="13" s="1"/>
  <c r="D1379" i="13"/>
  <c r="E1379" i="13" s="1"/>
  <c r="F1379" i="13" s="1"/>
  <c r="D1378" i="13"/>
  <c r="E1378" i="13" s="1"/>
  <c r="F1378" i="13" s="1"/>
  <c r="D1561" i="13"/>
  <c r="E1561" i="13" s="1"/>
  <c r="F1561" i="13" s="1"/>
  <c r="D1768" i="13"/>
  <c r="E1768" i="13" s="1"/>
  <c r="F1768" i="13" s="1"/>
  <c r="D1841" i="13"/>
  <c r="E1841" i="13" s="1"/>
  <c r="F1841" i="13" s="1"/>
  <c r="D1842" i="13"/>
  <c r="E1842" i="13" s="1"/>
  <c r="F1842" i="13" s="1"/>
  <c r="D24" i="13"/>
  <c r="E24" i="13" s="1"/>
  <c r="F24" i="13" s="1"/>
  <c r="D140" i="13"/>
  <c r="E140" i="13" s="1"/>
  <c r="F140" i="13" s="1"/>
  <c r="D215" i="13"/>
  <c r="E215" i="13" s="1"/>
  <c r="F215" i="13" s="1"/>
  <c r="D264" i="13"/>
  <c r="E264" i="13" s="1"/>
  <c r="F264" i="13" s="1"/>
  <c r="D475" i="13"/>
  <c r="E475" i="13" s="1"/>
  <c r="F475" i="13" s="1"/>
  <c r="D485" i="13"/>
  <c r="E485" i="13" s="1"/>
  <c r="F485" i="13" s="1"/>
  <c r="D515" i="13"/>
  <c r="E515" i="13" s="1"/>
  <c r="F515" i="13" s="1"/>
  <c r="D514" i="13"/>
  <c r="E514" i="13" s="1"/>
  <c r="F514" i="13" s="1"/>
  <c r="D880" i="13"/>
  <c r="E880" i="13" s="1"/>
  <c r="F880" i="13" s="1"/>
  <c r="D918" i="13"/>
  <c r="E918" i="13" s="1"/>
  <c r="F918" i="13" s="1"/>
  <c r="D953" i="13"/>
  <c r="E953" i="13" s="1"/>
  <c r="F953" i="13" s="1"/>
  <c r="D1052" i="13"/>
  <c r="E1052" i="13" s="1"/>
  <c r="F1052" i="13" s="1"/>
  <c r="D1125" i="13"/>
  <c r="E1125" i="13" s="1"/>
  <c r="F1125" i="13" s="1"/>
  <c r="D1177" i="13"/>
  <c r="E1177" i="13" s="1"/>
  <c r="F1177" i="13" s="1"/>
  <c r="D1236" i="13"/>
  <c r="E1236" i="13" s="1"/>
  <c r="F1236" i="13" s="1"/>
  <c r="D1235" i="13"/>
  <c r="E1235" i="13" s="1"/>
  <c r="F1235" i="13" s="1"/>
  <c r="D1430" i="13"/>
  <c r="E1430" i="13" s="1"/>
  <c r="F1430" i="13" s="1"/>
  <c r="D1873" i="13"/>
  <c r="E1873" i="13" s="1"/>
  <c r="F1873" i="13" s="1"/>
  <c r="D2053" i="13"/>
  <c r="E2053" i="13" s="1"/>
  <c r="F2053" i="13" s="1"/>
  <c r="D2052" i="13"/>
  <c r="E2052" i="13" s="1"/>
  <c r="F2052" i="13" s="1"/>
  <c r="D2528" i="13"/>
  <c r="E2528" i="13" s="1"/>
  <c r="F2528" i="13" s="1"/>
  <c r="D533" i="13"/>
  <c r="E533" i="13" s="1"/>
  <c r="F533" i="13" s="1"/>
  <c r="D534" i="13"/>
  <c r="E534" i="13" s="1"/>
  <c r="F534" i="13" s="1"/>
  <c r="D563" i="13"/>
  <c r="E563" i="13" s="1"/>
  <c r="F563" i="13" s="1"/>
  <c r="D663" i="13"/>
  <c r="E663" i="13" s="1"/>
  <c r="F663" i="13" s="1"/>
  <c r="D769" i="13"/>
  <c r="E769" i="13" s="1"/>
  <c r="F769" i="13" s="1"/>
  <c r="D768" i="13"/>
  <c r="E768" i="13" s="1"/>
  <c r="F768" i="13" s="1"/>
  <c r="D929" i="13"/>
  <c r="E929" i="13" s="1"/>
  <c r="F929" i="13" s="1"/>
  <c r="D970" i="13"/>
  <c r="E970" i="13" s="1"/>
  <c r="F970" i="13" s="1"/>
  <c r="D1138" i="13"/>
  <c r="E1138" i="13" s="1"/>
  <c r="F1138" i="13" s="1"/>
  <c r="D1912" i="13"/>
  <c r="E1912" i="13" s="1"/>
  <c r="F1912" i="13" s="1"/>
  <c r="D1911" i="13"/>
  <c r="E1911" i="13" s="1"/>
  <c r="F1911" i="13" s="1"/>
  <c r="D2271" i="13"/>
  <c r="E2271" i="13" s="1"/>
  <c r="F2271" i="13" s="1"/>
  <c r="D2270" i="13"/>
  <c r="E2270" i="13" s="1"/>
  <c r="F2270" i="13" s="1"/>
  <c r="D3064" i="13"/>
  <c r="E3064" i="13" s="1"/>
  <c r="F3064" i="13" s="1"/>
  <c r="D69" i="13"/>
  <c r="E69" i="13" s="1"/>
  <c r="F69" i="13" s="1"/>
  <c r="D168" i="13"/>
  <c r="E168" i="13" s="1"/>
  <c r="F168" i="13" s="1"/>
  <c r="D314" i="13"/>
  <c r="E314" i="13" s="1"/>
  <c r="F314" i="13" s="1"/>
  <c r="D324" i="13"/>
  <c r="E324" i="13" s="1"/>
  <c r="F324" i="13" s="1"/>
  <c r="D374" i="13"/>
  <c r="E374" i="13" s="1"/>
  <c r="F374" i="13" s="1"/>
  <c r="D674" i="13"/>
  <c r="E674" i="13" s="1"/>
  <c r="F674" i="13" s="1"/>
  <c r="D675" i="13"/>
  <c r="E675" i="13" s="1"/>
  <c r="F675" i="13" s="1"/>
  <c r="D700" i="13"/>
  <c r="E700" i="13" s="1"/>
  <c r="F700" i="13" s="1"/>
  <c r="D889" i="13"/>
  <c r="E889" i="13" s="1"/>
  <c r="F889" i="13" s="1"/>
  <c r="D888" i="13"/>
  <c r="E888" i="13" s="1"/>
  <c r="F888" i="13" s="1"/>
  <c r="D1263" i="13"/>
  <c r="E1263" i="13" s="1"/>
  <c r="F1263" i="13" s="1"/>
  <c r="H5" i="13"/>
  <c r="H6" i="13" s="1"/>
  <c r="D61" i="13"/>
  <c r="E61" i="13" s="1"/>
  <c r="F61" i="13" s="1"/>
  <c r="D266" i="13"/>
  <c r="E266" i="13" s="1"/>
  <c r="F266" i="13" s="1"/>
  <c r="D365" i="13"/>
  <c r="E365" i="13" s="1"/>
  <c r="F365" i="13" s="1"/>
  <c r="D544" i="13"/>
  <c r="E544" i="13" s="1"/>
  <c r="F544" i="13" s="1"/>
  <c r="D543" i="13"/>
  <c r="E543" i="13" s="1"/>
  <c r="F543" i="13" s="1"/>
  <c r="D803" i="13"/>
  <c r="E803" i="13" s="1"/>
  <c r="F803" i="13" s="1"/>
  <c r="D870" i="13"/>
  <c r="E870" i="13" s="1"/>
  <c r="F870" i="13" s="1"/>
  <c r="D1225" i="13"/>
  <c r="E1225" i="13" s="1"/>
  <c r="F1225" i="13" s="1"/>
  <c r="D2893" i="13"/>
  <c r="E2893" i="13" s="1"/>
  <c r="F2893" i="13" s="1"/>
  <c r="D2894" i="13"/>
  <c r="E2894" i="13" s="1"/>
  <c r="F2894" i="13" s="1"/>
  <c r="D45" i="13"/>
  <c r="E45" i="13" s="1"/>
  <c r="F45" i="13" s="1"/>
  <c r="D2438" i="13"/>
  <c r="E2438" i="13" s="1"/>
  <c r="F2438" i="13" s="1"/>
  <c r="D2439" i="13"/>
  <c r="E2439" i="13" s="1"/>
  <c r="F2439" i="13" s="1"/>
  <c r="D4" i="13"/>
  <c r="E4" i="13" s="1"/>
  <c r="F4" i="13" s="1"/>
  <c r="D44" i="13"/>
  <c r="E44" i="13" s="1"/>
  <c r="F44" i="13" s="1"/>
  <c r="D316" i="13"/>
  <c r="E316" i="13" s="1"/>
  <c r="F316" i="13" s="1"/>
  <c r="D760" i="13"/>
  <c r="E760" i="13" s="1"/>
  <c r="F760" i="13" s="1"/>
  <c r="D844" i="13"/>
  <c r="E844" i="13" s="1"/>
  <c r="F844" i="13" s="1"/>
  <c r="D1036" i="13"/>
  <c r="E1036" i="13" s="1"/>
  <c r="F1036" i="13" s="1"/>
  <c r="D1092" i="13"/>
  <c r="E1092" i="13" s="1"/>
  <c r="F1092" i="13" s="1"/>
  <c r="D1213" i="13"/>
  <c r="E1213" i="13" s="1"/>
  <c r="F1213" i="13" s="1"/>
  <c r="D1434" i="13"/>
  <c r="E1434" i="13" s="1"/>
  <c r="F1434" i="13" s="1"/>
  <c r="D1433" i="13"/>
  <c r="E1433" i="13" s="1"/>
  <c r="F1433" i="13" s="1"/>
  <c r="D1614" i="13"/>
  <c r="E1614" i="13" s="1"/>
  <c r="F1614" i="13" s="1"/>
  <c r="D2519" i="13"/>
  <c r="E2519" i="13" s="1"/>
  <c r="F2519" i="13" s="1"/>
  <c r="D3023" i="13"/>
  <c r="E3023" i="13" s="1"/>
  <c r="F3023" i="13" s="1"/>
  <c r="D3022" i="13"/>
  <c r="E3022" i="13" s="1"/>
  <c r="F3022" i="13" s="1"/>
  <c r="D230" i="13"/>
  <c r="E230" i="13" s="1"/>
  <c r="F230" i="13" s="1"/>
  <c r="D389" i="13"/>
  <c r="E389" i="13" s="1"/>
  <c r="F389" i="13" s="1"/>
  <c r="D428" i="13"/>
  <c r="E428" i="13" s="1"/>
  <c r="F428" i="13" s="1"/>
  <c r="D429" i="13"/>
  <c r="E429" i="13" s="1"/>
  <c r="F429" i="13" s="1"/>
  <c r="D695" i="13"/>
  <c r="E695" i="13" s="1"/>
  <c r="F695" i="13" s="1"/>
  <c r="D814" i="13"/>
  <c r="E814" i="13" s="1"/>
  <c r="F814" i="13" s="1"/>
  <c r="D891" i="13"/>
  <c r="E891" i="13" s="1"/>
  <c r="F891" i="13" s="1"/>
  <c r="D890" i="13"/>
  <c r="E890" i="13" s="1"/>
  <c r="F890" i="13" s="1"/>
  <c r="D1613" i="13"/>
  <c r="E1613" i="13" s="1"/>
  <c r="F1613" i="13" s="1"/>
  <c r="D1711" i="13"/>
  <c r="E1711" i="13" s="1"/>
  <c r="F1711" i="13" s="1"/>
  <c r="D1712" i="13"/>
  <c r="E1712" i="13" s="1"/>
  <c r="F1712" i="13" s="1"/>
  <c r="D2156" i="13"/>
  <c r="E2156" i="13" s="1"/>
  <c r="F2156" i="13" s="1"/>
  <c r="D368" i="13"/>
  <c r="E368" i="13" s="1"/>
  <c r="F368" i="13" s="1"/>
  <c r="D450" i="13"/>
  <c r="E450" i="13" s="1"/>
  <c r="F450" i="13" s="1"/>
  <c r="D479" i="13"/>
  <c r="E479" i="13" s="1"/>
  <c r="F479" i="13" s="1"/>
  <c r="D778" i="13"/>
  <c r="E778" i="13" s="1"/>
  <c r="F778" i="13" s="1"/>
  <c r="D914" i="13"/>
  <c r="E914" i="13" s="1"/>
  <c r="F914" i="13" s="1"/>
  <c r="D923" i="13"/>
  <c r="E923" i="13" s="1"/>
  <c r="F923" i="13" s="1"/>
  <c r="D939" i="13"/>
  <c r="E939" i="13" s="1"/>
  <c r="F939" i="13" s="1"/>
  <c r="D1161" i="13"/>
  <c r="E1161" i="13" s="1"/>
  <c r="F1161" i="13" s="1"/>
  <c r="D1277" i="13"/>
  <c r="E1277" i="13" s="1"/>
  <c r="F1277" i="13" s="1"/>
  <c r="D1278" i="13"/>
  <c r="E1278" i="13" s="1"/>
  <c r="F1278" i="13" s="1"/>
  <c r="D1435" i="13"/>
  <c r="E1435" i="13" s="1"/>
  <c r="F1435" i="13" s="1"/>
  <c r="D1552" i="13"/>
  <c r="E1552" i="13" s="1"/>
  <c r="F1552" i="13" s="1"/>
  <c r="D1586" i="13"/>
  <c r="E1586" i="13" s="1"/>
  <c r="F1586" i="13" s="1"/>
  <c r="D1728" i="13"/>
  <c r="E1728" i="13" s="1"/>
  <c r="F1728" i="13" s="1"/>
  <c r="D1793" i="13"/>
  <c r="E1793" i="13" s="1"/>
  <c r="F1793" i="13" s="1"/>
  <c r="D2023" i="13"/>
  <c r="E2023" i="13" s="1"/>
  <c r="F2023" i="13" s="1"/>
  <c r="D2022" i="13"/>
  <c r="E2022" i="13" s="1"/>
  <c r="F2022" i="13" s="1"/>
  <c r="D2265" i="13"/>
  <c r="E2265" i="13" s="1"/>
  <c r="F2265" i="13" s="1"/>
  <c r="D2264" i="13"/>
  <c r="E2264" i="13" s="1"/>
  <c r="F2264" i="13" s="1"/>
  <c r="D2979" i="13"/>
  <c r="E2979" i="13" s="1"/>
  <c r="F2979" i="13" s="1"/>
  <c r="D2978" i="13"/>
  <c r="E2978" i="13" s="1"/>
  <c r="F2978" i="13" s="1"/>
  <c r="D34" i="13"/>
  <c r="E34" i="13" s="1"/>
  <c r="F34" i="13" s="1"/>
  <c r="D123" i="13"/>
  <c r="E123" i="13" s="1"/>
  <c r="F123" i="13" s="1"/>
  <c r="D164" i="13"/>
  <c r="E164" i="13" s="1"/>
  <c r="F164" i="13" s="1"/>
  <c r="D198" i="13"/>
  <c r="E198" i="13" s="1"/>
  <c r="F198" i="13" s="1"/>
  <c r="D206" i="13"/>
  <c r="E206" i="13" s="1"/>
  <c r="F206" i="13" s="1"/>
  <c r="D234" i="13"/>
  <c r="E234" i="13" s="1"/>
  <c r="F234" i="13" s="1"/>
  <c r="D248" i="13"/>
  <c r="E248" i="13" s="1"/>
  <c r="F248" i="13" s="1"/>
  <c r="D398" i="13"/>
  <c r="E398" i="13" s="1"/>
  <c r="F398" i="13" s="1"/>
  <c r="D508" i="13"/>
  <c r="E508" i="13" s="1"/>
  <c r="F508" i="13" s="1"/>
  <c r="D595" i="13"/>
  <c r="E595" i="13" s="1"/>
  <c r="F595" i="13" s="1"/>
  <c r="D623" i="13"/>
  <c r="E623" i="13" s="1"/>
  <c r="F623" i="13" s="1"/>
  <c r="D720" i="13"/>
  <c r="E720" i="13" s="1"/>
  <c r="F720" i="13" s="1"/>
  <c r="D763" i="13"/>
  <c r="E763" i="13" s="1"/>
  <c r="F763" i="13" s="1"/>
  <c r="D815" i="13"/>
  <c r="E815" i="13" s="1"/>
  <c r="F815" i="13" s="1"/>
  <c r="D1300" i="13"/>
  <c r="E1300" i="13" s="1"/>
  <c r="F1300" i="13" s="1"/>
  <c r="D1374" i="13"/>
  <c r="E1374" i="13" s="1"/>
  <c r="F1374" i="13" s="1"/>
  <c r="D1373" i="13"/>
  <c r="E1373" i="13" s="1"/>
  <c r="F1373" i="13" s="1"/>
  <c r="D1511" i="13"/>
  <c r="E1511" i="13" s="1"/>
  <c r="F1511" i="13" s="1"/>
  <c r="D1772" i="13"/>
  <c r="E1772" i="13" s="1"/>
  <c r="F1772" i="13" s="1"/>
  <c r="D1957" i="13"/>
  <c r="E1957" i="13" s="1"/>
  <c r="F1957" i="13" s="1"/>
  <c r="D2725" i="13"/>
  <c r="E2725" i="13" s="1"/>
  <c r="F2725" i="13" s="1"/>
  <c r="D2724" i="13"/>
  <c r="E2724" i="13" s="1"/>
  <c r="F2724" i="13" s="1"/>
  <c r="D116" i="13"/>
  <c r="E116" i="13" s="1"/>
  <c r="F116" i="13" s="1"/>
  <c r="D130" i="13"/>
  <c r="E130" i="13" s="1"/>
  <c r="F130" i="13" s="1"/>
  <c r="D269" i="13"/>
  <c r="E269" i="13" s="1"/>
  <c r="F269" i="13" s="1"/>
  <c r="D283" i="13"/>
  <c r="E283" i="13" s="1"/>
  <c r="F283" i="13" s="1"/>
  <c r="D291" i="13"/>
  <c r="E291" i="13" s="1"/>
  <c r="F291" i="13" s="1"/>
  <c r="D473" i="13"/>
  <c r="E473" i="13" s="1"/>
  <c r="F473" i="13" s="1"/>
  <c r="D524" i="13"/>
  <c r="E524" i="13" s="1"/>
  <c r="F524" i="13" s="1"/>
  <c r="D523" i="13"/>
  <c r="E523" i="13" s="1"/>
  <c r="F523" i="13" s="1"/>
  <c r="D560" i="13"/>
  <c r="E560" i="13" s="1"/>
  <c r="F560" i="13" s="1"/>
  <c r="D575" i="13"/>
  <c r="E575" i="13" s="1"/>
  <c r="F575" i="13" s="1"/>
  <c r="D589" i="13"/>
  <c r="E589" i="13" s="1"/>
  <c r="F589" i="13" s="1"/>
  <c r="D668" i="13"/>
  <c r="E668" i="13" s="1"/>
  <c r="F668" i="13" s="1"/>
  <c r="D808" i="13"/>
  <c r="E808" i="13" s="1"/>
  <c r="F808" i="13" s="1"/>
  <c r="D853" i="13"/>
  <c r="E853" i="13" s="1"/>
  <c r="F853" i="13" s="1"/>
  <c r="D908" i="13"/>
  <c r="E908" i="13" s="1"/>
  <c r="F908" i="13" s="1"/>
  <c r="D948" i="13"/>
  <c r="E948" i="13" s="1"/>
  <c r="F948" i="13" s="1"/>
  <c r="D990" i="13"/>
  <c r="E990" i="13" s="1"/>
  <c r="F990" i="13" s="1"/>
  <c r="D1024" i="13"/>
  <c r="E1024" i="13" s="1"/>
  <c r="F1024" i="13" s="1"/>
  <c r="D1023" i="13"/>
  <c r="E1023" i="13" s="1"/>
  <c r="F1023" i="13" s="1"/>
  <c r="D1086" i="13"/>
  <c r="E1086" i="13" s="1"/>
  <c r="F1086" i="13" s="1"/>
  <c r="D1313" i="13"/>
  <c r="E1313" i="13" s="1"/>
  <c r="F1313" i="13" s="1"/>
  <c r="D1312" i="13"/>
  <c r="E1312" i="13" s="1"/>
  <c r="F1312" i="13" s="1"/>
  <c r="D1438" i="13"/>
  <c r="E1438" i="13" s="1"/>
  <c r="F1438" i="13" s="1"/>
  <c r="D1437" i="13"/>
  <c r="E1437" i="13" s="1"/>
  <c r="F1437" i="13" s="1"/>
  <c r="D2058" i="13"/>
  <c r="E2058" i="13" s="1"/>
  <c r="F2058" i="13" s="1"/>
  <c r="D2292" i="13"/>
  <c r="E2292" i="13" s="1"/>
  <c r="F2292" i="13" s="1"/>
  <c r="D2305" i="13"/>
  <c r="E2305" i="13" s="1"/>
  <c r="F2305" i="13" s="1"/>
  <c r="D2304" i="13"/>
  <c r="E2304" i="13" s="1"/>
  <c r="F2304" i="13" s="1"/>
  <c r="D2865" i="13"/>
  <c r="E2865" i="13" s="1"/>
  <c r="F2865" i="13" s="1"/>
  <c r="D2864" i="13"/>
  <c r="E2864" i="13" s="1"/>
  <c r="F2864" i="13" s="1"/>
  <c r="D1466" i="13"/>
  <c r="E1466" i="13" s="1"/>
  <c r="F1466" i="13" s="1"/>
  <c r="D1467" i="13"/>
  <c r="E1467" i="13" s="1"/>
  <c r="F1467" i="13" s="1"/>
  <c r="D64" i="13"/>
  <c r="E64" i="13" s="1"/>
  <c r="F64" i="13" s="1"/>
  <c r="D559" i="13"/>
  <c r="E559" i="13" s="1"/>
  <c r="F559" i="13" s="1"/>
  <c r="D558" i="13"/>
  <c r="E558" i="13" s="1"/>
  <c r="F558" i="13" s="1"/>
  <c r="D1268" i="13"/>
  <c r="E1268" i="13" s="1"/>
  <c r="F1268" i="13" s="1"/>
  <c r="D136" i="13"/>
  <c r="E136" i="13" s="1"/>
  <c r="F136" i="13" s="1"/>
  <c r="D319" i="13"/>
  <c r="E319" i="13" s="1"/>
  <c r="F319" i="13" s="1"/>
  <c r="D2765" i="13"/>
  <c r="E2765" i="13" s="1"/>
  <c r="F2765" i="13" s="1"/>
  <c r="D2764" i="13"/>
  <c r="E2764" i="13" s="1"/>
  <c r="F2764" i="13" s="1"/>
  <c r="D66" i="13"/>
  <c r="E66" i="13" s="1"/>
  <c r="F66" i="13" s="1"/>
  <c r="D236" i="13"/>
  <c r="E236" i="13" s="1"/>
  <c r="F236" i="13" s="1"/>
  <c r="D333" i="13"/>
  <c r="E333" i="13" s="1"/>
  <c r="F333" i="13" s="1"/>
  <c r="D340" i="13"/>
  <c r="E340" i="13" s="1"/>
  <c r="F340" i="13" s="1"/>
  <c r="D384" i="13"/>
  <c r="E384" i="13" s="1"/>
  <c r="F384" i="13" s="1"/>
  <c r="D496" i="13"/>
  <c r="E496" i="13" s="1"/>
  <c r="F496" i="13" s="1"/>
  <c r="D495" i="13"/>
  <c r="E495" i="13" s="1"/>
  <c r="F495" i="13" s="1"/>
  <c r="D639" i="13"/>
  <c r="E639" i="13" s="1"/>
  <c r="F639" i="13" s="1"/>
  <c r="D713" i="13"/>
  <c r="E713" i="13" s="1"/>
  <c r="F713" i="13" s="1"/>
  <c r="D729" i="13"/>
  <c r="E729" i="13" s="1"/>
  <c r="F729" i="13" s="1"/>
  <c r="D1034" i="13"/>
  <c r="E1034" i="13" s="1"/>
  <c r="F1034" i="13" s="1"/>
  <c r="D1033" i="13"/>
  <c r="E1033" i="13" s="1"/>
  <c r="F1033" i="13" s="1"/>
  <c r="D1067" i="13"/>
  <c r="E1067" i="13" s="1"/>
  <c r="F1067" i="13" s="1"/>
  <c r="D1077" i="13"/>
  <c r="E1077" i="13" s="1"/>
  <c r="F1077" i="13" s="1"/>
  <c r="D1076" i="13"/>
  <c r="E1076" i="13" s="1"/>
  <c r="F1076" i="13" s="1"/>
  <c r="D1133" i="13"/>
  <c r="E1133" i="13" s="1"/>
  <c r="F1133" i="13" s="1"/>
  <c r="D1210" i="13"/>
  <c r="E1210" i="13" s="1"/>
  <c r="F1210" i="13" s="1"/>
  <c r="D1240" i="13"/>
  <c r="E1240" i="13" s="1"/>
  <c r="F1240" i="13" s="1"/>
  <c r="D1331" i="13"/>
  <c r="E1331" i="13" s="1"/>
  <c r="F1331" i="13" s="1"/>
  <c r="D1386" i="13"/>
  <c r="E1386" i="13" s="1"/>
  <c r="F1386" i="13" s="1"/>
  <c r="D1428" i="13"/>
  <c r="E1428" i="13" s="1"/>
  <c r="F1428" i="13" s="1"/>
  <c r="D1427" i="13"/>
  <c r="E1427" i="13" s="1"/>
  <c r="F1427" i="13" s="1"/>
  <c r="D1707" i="13"/>
  <c r="E1707" i="13" s="1"/>
  <c r="F1707" i="13" s="1"/>
  <c r="D1706" i="13"/>
  <c r="E1706" i="13" s="1"/>
  <c r="F1706" i="13" s="1"/>
  <c r="D1837" i="13"/>
  <c r="E1837" i="13" s="1"/>
  <c r="F1837" i="13" s="1"/>
  <c r="D1838" i="13"/>
  <c r="E1838" i="13" s="1"/>
  <c r="F1838" i="13" s="1"/>
  <c r="D2379" i="13"/>
  <c r="E2379" i="13" s="1"/>
  <c r="F2379" i="13" s="1"/>
  <c r="D2378" i="13"/>
  <c r="E2378" i="13" s="1"/>
  <c r="F2378" i="13" s="1"/>
  <c r="D60" i="13"/>
  <c r="E60" i="13" s="1"/>
  <c r="F60" i="13" s="1"/>
  <c r="D165" i="13"/>
  <c r="E165" i="13" s="1"/>
  <c r="F165" i="13" s="1"/>
  <c r="D400" i="13"/>
  <c r="E400" i="13" s="1"/>
  <c r="F400" i="13" s="1"/>
  <c r="D416" i="13"/>
  <c r="E416" i="13" s="1"/>
  <c r="F416" i="13" s="1"/>
  <c r="D424" i="13"/>
  <c r="E424" i="13" s="1"/>
  <c r="F424" i="13" s="1"/>
  <c r="D916" i="13"/>
  <c r="E916" i="13" s="1"/>
  <c r="F916" i="13" s="1"/>
  <c r="D951" i="13"/>
  <c r="E951" i="13" s="1"/>
  <c r="F951" i="13" s="1"/>
  <c r="D1000" i="13"/>
  <c r="E1000" i="13" s="1"/>
  <c r="F1000" i="13" s="1"/>
  <c r="D1059" i="13"/>
  <c r="E1059" i="13" s="1"/>
  <c r="F1059" i="13" s="1"/>
  <c r="D1123" i="13"/>
  <c r="E1123" i="13" s="1"/>
  <c r="F1123" i="13" s="1"/>
  <c r="D1220" i="13"/>
  <c r="E1220" i="13" s="1"/>
  <c r="F1220" i="13" s="1"/>
  <c r="D1231" i="13"/>
  <c r="E1231" i="13" s="1"/>
  <c r="F1231" i="13" s="1"/>
  <c r="D1342" i="13"/>
  <c r="E1342" i="13" s="1"/>
  <c r="F1342" i="13" s="1"/>
  <c r="D1375" i="13"/>
  <c r="E1375" i="13" s="1"/>
  <c r="F1375" i="13" s="1"/>
  <c r="D1514" i="13"/>
  <c r="E1514" i="13" s="1"/>
  <c r="F1514" i="13" s="1"/>
  <c r="D1654" i="13"/>
  <c r="E1654" i="13" s="1"/>
  <c r="F1654" i="13" s="1"/>
  <c r="D2578" i="13"/>
  <c r="E2578" i="13" s="1"/>
  <c r="F2578" i="13" s="1"/>
  <c r="D1648" i="13"/>
  <c r="E1648" i="13" s="1"/>
  <c r="F1648" i="13" s="1"/>
  <c r="D1647" i="13"/>
  <c r="E1647" i="13" s="1"/>
  <c r="F1647" i="13" s="1"/>
  <c r="D1727" i="13"/>
  <c r="E1727" i="13" s="1"/>
  <c r="F1727" i="13" s="1"/>
  <c r="D1726" i="13"/>
  <c r="E1726" i="13" s="1"/>
  <c r="F1726" i="13" s="1"/>
  <c r="D2067" i="13"/>
  <c r="E2067" i="13" s="1"/>
  <c r="F2067" i="13" s="1"/>
  <c r="D2349" i="13"/>
  <c r="E2349" i="13" s="1"/>
  <c r="F2349" i="13" s="1"/>
  <c r="D84" i="13"/>
  <c r="E84" i="13" s="1"/>
  <c r="F84" i="13" s="1"/>
  <c r="D275" i="13"/>
  <c r="E275" i="13" s="1"/>
  <c r="F275" i="13" s="1"/>
  <c r="D980" i="13"/>
  <c r="E980" i="13" s="1"/>
  <c r="F980" i="13" s="1"/>
  <c r="D2314" i="13"/>
  <c r="E2314" i="13" s="1"/>
  <c r="F2314" i="13" s="1"/>
  <c r="D684" i="13"/>
  <c r="E684" i="13" s="1"/>
  <c r="F684" i="13" s="1"/>
  <c r="D683" i="13"/>
  <c r="E683" i="13" s="1"/>
  <c r="F683" i="13" s="1"/>
  <c r="D749" i="13"/>
  <c r="E749" i="13" s="1"/>
  <c r="F749" i="13" s="1"/>
  <c r="D1849" i="13"/>
  <c r="E1849" i="13" s="1"/>
  <c r="F1849" i="13" s="1"/>
  <c r="D1848" i="13"/>
  <c r="E1848" i="13" s="1"/>
  <c r="F1848" i="13" s="1"/>
  <c r="D299" i="13"/>
  <c r="E299" i="13" s="1"/>
  <c r="F299" i="13" s="1"/>
  <c r="D488" i="13"/>
  <c r="E488" i="13" s="1"/>
  <c r="F488" i="13" s="1"/>
  <c r="D489" i="13"/>
  <c r="E489" i="13" s="1"/>
  <c r="F489" i="13" s="1"/>
  <c r="D1861" i="13"/>
  <c r="E1861" i="13" s="1"/>
  <c r="F1861" i="13" s="1"/>
  <c r="D1862" i="13"/>
  <c r="E1862" i="13" s="1"/>
  <c r="F1862" i="13" s="1"/>
  <c r="D1834" i="13"/>
  <c r="E1834" i="13" s="1"/>
  <c r="F1834" i="13" s="1"/>
  <c r="D1833" i="13"/>
  <c r="E1833" i="13" s="1"/>
  <c r="F1833" i="13" s="1"/>
  <c r="D240" i="13"/>
  <c r="E240" i="13" s="1"/>
  <c r="F240" i="13" s="1"/>
  <c r="D303" i="13"/>
  <c r="E303" i="13" s="1"/>
  <c r="F303" i="13" s="1"/>
  <c r="D703" i="13"/>
  <c r="E703" i="13" s="1"/>
  <c r="F703" i="13" s="1"/>
  <c r="D838" i="13"/>
  <c r="E838" i="13" s="1"/>
  <c r="F838" i="13" s="1"/>
  <c r="D1405" i="13"/>
  <c r="E1405" i="13" s="1"/>
  <c r="F1405" i="13" s="1"/>
  <c r="D2789" i="13"/>
  <c r="E2789" i="13" s="1"/>
  <c r="F2789" i="13" s="1"/>
  <c r="D2788" i="13"/>
  <c r="E2788" i="13" s="1"/>
  <c r="F2788" i="13" s="1"/>
  <c r="D3058" i="13"/>
  <c r="E3058" i="13" s="1"/>
  <c r="F3058" i="13" s="1"/>
  <c r="D1291" i="13"/>
  <c r="E1291" i="13" s="1"/>
  <c r="F1291" i="13" s="1"/>
  <c r="D1290" i="13"/>
  <c r="E1290" i="13" s="1"/>
  <c r="F1290" i="13" s="1"/>
  <c r="D2456" i="13"/>
  <c r="E2456" i="13" s="1"/>
  <c r="F2456" i="13" s="1"/>
  <c r="D2455" i="13"/>
  <c r="E2455" i="13" s="1"/>
  <c r="F2455" i="13" s="1"/>
  <c r="D81" i="13"/>
  <c r="E81" i="13" s="1"/>
  <c r="F81" i="13" s="1"/>
  <c r="D371" i="13"/>
  <c r="E371" i="13" s="1"/>
  <c r="F371" i="13" s="1"/>
  <c r="D439" i="13"/>
  <c r="E439" i="13" s="1"/>
  <c r="F439" i="13" s="1"/>
  <c r="D438" i="13"/>
  <c r="E438" i="13" s="1"/>
  <c r="F438" i="13" s="1"/>
  <c r="D540" i="13"/>
  <c r="E540" i="13" s="1"/>
  <c r="F540" i="13" s="1"/>
  <c r="D554" i="13"/>
  <c r="E554" i="13" s="1"/>
  <c r="F554" i="13" s="1"/>
  <c r="D553" i="13"/>
  <c r="E553" i="13" s="1"/>
  <c r="F553" i="13" s="1"/>
  <c r="D1106" i="13"/>
  <c r="E1106" i="13" s="1"/>
  <c r="F1106" i="13" s="1"/>
  <c r="D1334" i="13"/>
  <c r="E1334" i="13" s="1"/>
  <c r="F1334" i="13" s="1"/>
  <c r="D1462" i="13"/>
  <c r="E1462" i="13" s="1"/>
  <c r="F1462" i="13" s="1"/>
  <c r="D1491" i="13"/>
  <c r="E1491" i="13" s="1"/>
  <c r="F1491" i="13" s="1"/>
  <c r="D1492" i="13"/>
  <c r="E1492" i="13" s="1"/>
  <c r="F1492" i="13" s="1"/>
  <c r="D1906" i="13"/>
  <c r="E1906" i="13" s="1"/>
  <c r="F1906" i="13" s="1"/>
  <c r="D1907" i="13"/>
  <c r="E1907" i="13" s="1"/>
  <c r="F1907" i="13" s="1"/>
  <c r="D1982" i="13"/>
  <c r="E1982" i="13" s="1"/>
  <c r="F1982" i="13" s="1"/>
  <c r="D1981" i="13"/>
  <c r="E1981" i="13" s="1"/>
  <c r="F1981" i="13" s="1"/>
  <c r="D2470" i="13"/>
  <c r="E2470" i="13" s="1"/>
  <c r="F2470" i="13" s="1"/>
  <c r="D1608" i="13"/>
  <c r="E1608" i="13" s="1"/>
  <c r="F1608" i="13" s="1"/>
  <c r="D1607" i="13"/>
  <c r="E1607" i="13" s="1"/>
  <c r="F1607" i="13" s="1"/>
  <c r="D1723" i="13"/>
  <c r="E1723" i="13" s="1"/>
  <c r="F1723" i="13" s="1"/>
  <c r="D1722" i="13"/>
  <c r="E1722" i="13" s="1"/>
  <c r="F1722" i="13" s="1"/>
  <c r="D2186" i="13"/>
  <c r="E2186" i="13" s="1"/>
  <c r="F2186" i="13" s="1"/>
  <c r="D2185" i="13"/>
  <c r="E2185" i="13" s="1"/>
  <c r="F2185" i="13" s="1"/>
  <c r="D2393" i="13"/>
  <c r="E2393" i="13" s="1"/>
  <c r="F2393" i="13" s="1"/>
  <c r="D2392" i="13"/>
  <c r="E2392" i="13" s="1"/>
  <c r="F2392" i="13" s="1"/>
  <c r="D2404" i="13"/>
  <c r="E2404" i="13" s="1"/>
  <c r="F2404" i="13" s="1"/>
  <c r="D2403" i="13"/>
  <c r="E2403" i="13" s="1"/>
  <c r="F2403" i="13" s="1"/>
  <c r="D146" i="13"/>
  <c r="E146" i="13" s="1"/>
  <c r="F146" i="13" s="1"/>
  <c r="D256" i="13"/>
  <c r="E256" i="13" s="1"/>
  <c r="F256" i="13" s="1"/>
  <c r="D336" i="13"/>
  <c r="E336" i="13" s="1"/>
  <c r="F336" i="13" s="1"/>
  <c r="D426" i="13"/>
  <c r="E426" i="13" s="1"/>
  <c r="F426" i="13" s="1"/>
  <c r="D1303" i="13"/>
  <c r="E1303" i="13" s="1"/>
  <c r="F1303" i="13" s="1"/>
  <c r="D1944" i="13"/>
  <c r="E1944" i="13" s="1"/>
  <c r="F1944" i="13" s="1"/>
  <c r="D1987" i="13"/>
  <c r="E1987" i="13" s="1"/>
  <c r="F1987" i="13" s="1"/>
  <c r="D1986" i="13"/>
  <c r="E1986" i="13" s="1"/>
  <c r="F1986" i="13" s="1"/>
  <c r="D2164" i="13"/>
  <c r="E2164" i="13" s="1"/>
  <c r="F2164" i="13" s="1"/>
  <c r="D2521" i="13"/>
  <c r="E2521" i="13" s="1"/>
  <c r="F2521" i="13" s="1"/>
  <c r="D2752" i="13"/>
  <c r="E2752" i="13" s="1"/>
  <c r="F2752" i="13" s="1"/>
  <c r="D2904" i="13"/>
  <c r="E2904" i="13" s="1"/>
  <c r="F2904" i="13" s="1"/>
  <c r="D2903" i="13"/>
  <c r="E2903" i="13" s="1"/>
  <c r="F2903" i="13" s="1"/>
  <c r="D394" i="13"/>
  <c r="E394" i="13" s="1"/>
  <c r="F394" i="13" s="1"/>
  <c r="D459" i="13"/>
  <c r="E459" i="13" s="1"/>
  <c r="F459" i="13" s="1"/>
  <c r="D555" i="13"/>
  <c r="E555" i="13" s="1"/>
  <c r="F555" i="13" s="1"/>
  <c r="D1184" i="13"/>
  <c r="E1184" i="13" s="1"/>
  <c r="F1184" i="13" s="1"/>
  <c r="D1192" i="13"/>
  <c r="E1192" i="13" s="1"/>
  <c r="F1192" i="13" s="1"/>
  <c r="D1569" i="13"/>
  <c r="E1569" i="13" s="1"/>
  <c r="F1569" i="13" s="1"/>
  <c r="D3016" i="13"/>
  <c r="E3016" i="13" s="1"/>
  <c r="F3016" i="13" s="1"/>
  <c r="D3015" i="13"/>
  <c r="E3015" i="13" s="1"/>
  <c r="F3015" i="13" s="1"/>
  <c r="D18" i="13"/>
  <c r="E18" i="13" s="1"/>
  <c r="F18" i="13" s="1"/>
  <c r="D226" i="13"/>
  <c r="E226" i="13" s="1"/>
  <c r="F226" i="13" s="1"/>
  <c r="D281" i="13"/>
  <c r="E281" i="13" s="1"/>
  <c r="F281" i="13" s="1"/>
  <c r="D393" i="13"/>
  <c r="E393" i="13" s="1"/>
  <c r="F393" i="13" s="1"/>
  <c r="D458" i="13"/>
  <c r="E458" i="13" s="1"/>
  <c r="F458" i="13" s="1"/>
  <c r="D774" i="13"/>
  <c r="E774" i="13" s="1"/>
  <c r="F774" i="13" s="1"/>
  <c r="D1064" i="13"/>
  <c r="E1064" i="13" s="1"/>
  <c r="F1064" i="13" s="1"/>
  <c r="D1071" i="13"/>
  <c r="E1071" i="13" s="1"/>
  <c r="F1071" i="13" s="1"/>
  <c r="D1140" i="13"/>
  <c r="E1140" i="13" s="1"/>
  <c r="F1140" i="13" s="1"/>
  <c r="D1183" i="13"/>
  <c r="E1183" i="13" s="1"/>
  <c r="F1183" i="13" s="1"/>
  <c r="D1191" i="13"/>
  <c r="E1191" i="13" s="1"/>
  <c r="F1191" i="13" s="1"/>
  <c r="D1340" i="13"/>
  <c r="E1340" i="13" s="1"/>
  <c r="F1340" i="13" s="1"/>
  <c r="D1341" i="13"/>
  <c r="E1341" i="13" s="1"/>
  <c r="F1341" i="13" s="1"/>
  <c r="D1527" i="13"/>
  <c r="E1527" i="13" s="1"/>
  <c r="F1527" i="13" s="1"/>
  <c r="D1568" i="13"/>
  <c r="E1568" i="13" s="1"/>
  <c r="F1568" i="13" s="1"/>
  <c r="D1681" i="13"/>
  <c r="E1681" i="13" s="1"/>
  <c r="F1681" i="13" s="1"/>
  <c r="D1682" i="13"/>
  <c r="E1682" i="13" s="1"/>
  <c r="F1682" i="13" s="1"/>
  <c r="D1829" i="13"/>
  <c r="E1829" i="13" s="1"/>
  <c r="F1829" i="13" s="1"/>
  <c r="D1828" i="13"/>
  <c r="E1828" i="13" s="1"/>
  <c r="F1828" i="13" s="1"/>
  <c r="D1892" i="13"/>
  <c r="E1892" i="13" s="1"/>
  <c r="F1892" i="13" s="1"/>
  <c r="D2247" i="13"/>
  <c r="E2247" i="13" s="1"/>
  <c r="F2247" i="13" s="1"/>
  <c r="D2285" i="13"/>
  <c r="E2285" i="13" s="1"/>
  <c r="F2285" i="13" s="1"/>
  <c r="D2284" i="13"/>
  <c r="E2284" i="13" s="1"/>
  <c r="F2284" i="13" s="1"/>
  <c r="D2444" i="13"/>
  <c r="E2444" i="13" s="1"/>
  <c r="F2444" i="13" s="1"/>
  <c r="D196" i="13"/>
  <c r="E196" i="13" s="1"/>
  <c r="F196" i="13" s="1"/>
  <c r="D306" i="13"/>
  <c r="E306" i="13" s="1"/>
  <c r="F306" i="13" s="1"/>
  <c r="D381" i="13"/>
  <c r="E381" i="13" s="1"/>
  <c r="F381" i="13" s="1"/>
  <c r="D828" i="13"/>
  <c r="E828" i="13" s="1"/>
  <c r="F828" i="13" s="1"/>
  <c r="D829" i="13"/>
  <c r="E829" i="13" s="1"/>
  <c r="F829" i="13" s="1"/>
  <c r="D900" i="13"/>
  <c r="E900" i="13" s="1"/>
  <c r="F900" i="13" s="1"/>
  <c r="D1025" i="13"/>
  <c r="E1025" i="13" s="1"/>
  <c r="F1025" i="13" s="1"/>
  <c r="D1057" i="13"/>
  <c r="E1057" i="13" s="1"/>
  <c r="F1057" i="13" s="1"/>
  <c r="D1114" i="13"/>
  <c r="E1114" i="13" s="1"/>
  <c r="F1114" i="13" s="1"/>
  <c r="D2237" i="13"/>
  <c r="E2237" i="13" s="1"/>
  <c r="F2237" i="13" s="1"/>
  <c r="D2969" i="13"/>
  <c r="E2969" i="13" s="1"/>
  <c r="F2969" i="13" s="1"/>
  <c r="D2968" i="13"/>
  <c r="E2968" i="13" s="1"/>
  <c r="F2968" i="13" s="1"/>
  <c r="D899" i="13"/>
  <c r="E899" i="13" s="1"/>
  <c r="F899" i="13" s="1"/>
  <c r="D950" i="13"/>
  <c r="E950" i="13" s="1"/>
  <c r="F950" i="13" s="1"/>
  <c r="D994" i="13"/>
  <c r="E994" i="13" s="1"/>
  <c r="F994" i="13" s="1"/>
  <c r="D993" i="13"/>
  <c r="E993" i="13" s="1"/>
  <c r="F993" i="13" s="1"/>
  <c r="D1020" i="13"/>
  <c r="E1020" i="13" s="1"/>
  <c r="F1020" i="13" s="1"/>
  <c r="D1127" i="13"/>
  <c r="E1127" i="13" s="1"/>
  <c r="F1127" i="13" s="1"/>
  <c r="D1144" i="13"/>
  <c r="E1144" i="13" s="1"/>
  <c r="F1144" i="13" s="1"/>
  <c r="D1247" i="13"/>
  <c r="E1247" i="13" s="1"/>
  <c r="F1247" i="13" s="1"/>
  <c r="D1392" i="13"/>
  <c r="E1392" i="13" s="1"/>
  <c r="F1392" i="13" s="1"/>
  <c r="D1489" i="13"/>
  <c r="E1489" i="13" s="1"/>
  <c r="F1489" i="13" s="1"/>
  <c r="D1488" i="13"/>
  <c r="E1488" i="13" s="1"/>
  <c r="F1488" i="13" s="1"/>
  <c r="D2126" i="13"/>
  <c r="E2126" i="13" s="1"/>
  <c r="F2126" i="13" s="1"/>
  <c r="D2127" i="13"/>
  <c r="E2127" i="13" s="1"/>
  <c r="F2127" i="13" s="1"/>
  <c r="D2344" i="13"/>
  <c r="E2344" i="13" s="1"/>
  <c r="F2344" i="13" s="1"/>
  <c r="D2953" i="13"/>
  <c r="E2953" i="13" s="1"/>
  <c r="F2953" i="13" s="1"/>
  <c r="D2952" i="13"/>
  <c r="E2952" i="13" s="1"/>
  <c r="F2952" i="13" s="1"/>
  <c r="D3047" i="13"/>
  <c r="E3047" i="13" s="1"/>
  <c r="F3047" i="13" s="1"/>
  <c r="D3046" i="13"/>
  <c r="E3046" i="13" s="1"/>
  <c r="F3046" i="13" s="1"/>
  <c r="D161" i="13"/>
  <c r="E161" i="13" s="1"/>
  <c r="F161" i="13" s="1"/>
  <c r="D211" i="13"/>
  <c r="E211" i="13" s="1"/>
  <c r="F211" i="13" s="1"/>
  <c r="D261" i="13"/>
  <c r="E261" i="13" s="1"/>
  <c r="F261" i="13" s="1"/>
  <c r="D311" i="13"/>
  <c r="E311" i="13" s="1"/>
  <c r="F311" i="13" s="1"/>
  <c r="D361" i="13"/>
  <c r="E361" i="13" s="1"/>
  <c r="F361" i="13" s="1"/>
  <c r="D396" i="13"/>
  <c r="E396" i="13" s="1"/>
  <c r="F396" i="13" s="1"/>
  <c r="D431" i="13"/>
  <c r="E431" i="13" s="1"/>
  <c r="F431" i="13" s="1"/>
  <c r="D594" i="13"/>
  <c r="E594" i="13" s="1"/>
  <c r="F594" i="13" s="1"/>
  <c r="D823" i="13"/>
  <c r="E823" i="13" s="1"/>
  <c r="F823" i="13" s="1"/>
  <c r="D860" i="13"/>
  <c r="E860" i="13" s="1"/>
  <c r="F860" i="13" s="1"/>
  <c r="D898" i="13"/>
  <c r="E898" i="13" s="1"/>
  <c r="F898" i="13" s="1"/>
  <c r="D943" i="13"/>
  <c r="E943" i="13" s="1"/>
  <c r="F943" i="13" s="1"/>
  <c r="D1069" i="13"/>
  <c r="E1069" i="13" s="1"/>
  <c r="F1069" i="13" s="1"/>
  <c r="D1083" i="13"/>
  <c r="E1083" i="13" s="1"/>
  <c r="F1083" i="13" s="1"/>
  <c r="D1246" i="13"/>
  <c r="E1246" i="13" s="1"/>
  <c r="F1246" i="13" s="1"/>
  <c r="D1307" i="13"/>
  <c r="E1307" i="13" s="1"/>
  <c r="F1307" i="13" s="1"/>
  <c r="D1315" i="13"/>
  <c r="E1315" i="13" s="1"/>
  <c r="F1315" i="13" s="1"/>
  <c r="D1356" i="13"/>
  <c r="E1356" i="13" s="1"/>
  <c r="F1356" i="13" s="1"/>
  <c r="D1391" i="13"/>
  <c r="E1391" i="13" s="1"/>
  <c r="F1391" i="13" s="1"/>
  <c r="D1401" i="13"/>
  <c r="E1401" i="13" s="1"/>
  <c r="F1401" i="13" s="1"/>
  <c r="D2072" i="13"/>
  <c r="E2072" i="13" s="1"/>
  <c r="F2072" i="13" s="1"/>
  <c r="D2162" i="13"/>
  <c r="E2162" i="13" s="1"/>
  <c r="F2162" i="13" s="1"/>
  <c r="D2343" i="13"/>
  <c r="E2343" i="13" s="1"/>
  <c r="F2343" i="13" s="1"/>
  <c r="D2635" i="13"/>
  <c r="E2635" i="13" s="1"/>
  <c r="F2635" i="13" s="1"/>
  <c r="D151" i="13"/>
  <c r="E151" i="13" s="1"/>
  <c r="F151" i="13" s="1"/>
  <c r="D201" i="13"/>
  <c r="E201" i="13" s="1"/>
  <c r="F201" i="13" s="1"/>
  <c r="D251" i="13"/>
  <c r="E251" i="13" s="1"/>
  <c r="F251" i="13" s="1"/>
  <c r="D301" i="13"/>
  <c r="E301" i="13" s="1"/>
  <c r="F301" i="13" s="1"/>
  <c r="D351" i="13"/>
  <c r="E351" i="13" s="1"/>
  <c r="F351" i="13" s="1"/>
  <c r="D444" i="13"/>
  <c r="E444" i="13" s="1"/>
  <c r="F444" i="13" s="1"/>
  <c r="D1042" i="13"/>
  <c r="E1042" i="13" s="1"/>
  <c r="F1042" i="13" s="1"/>
  <c r="D1113" i="13"/>
  <c r="E1113" i="13" s="1"/>
  <c r="F1113" i="13" s="1"/>
  <c r="D1215" i="13"/>
  <c r="E1215" i="13" s="1"/>
  <c r="F1215" i="13" s="1"/>
  <c r="D1351" i="13"/>
  <c r="E1351" i="13" s="1"/>
  <c r="F1351" i="13" s="1"/>
  <c r="D1672" i="13"/>
  <c r="E1672" i="13" s="1"/>
  <c r="F1672" i="13" s="1"/>
  <c r="D2195" i="13"/>
  <c r="E2195" i="13" s="1"/>
  <c r="F2195" i="13" s="1"/>
  <c r="D2194" i="13"/>
  <c r="E2194" i="13" s="1"/>
  <c r="F2194" i="13" s="1"/>
  <c r="D2278" i="13"/>
  <c r="E2278" i="13" s="1"/>
  <c r="F2278" i="13" s="1"/>
  <c r="D2277" i="13"/>
  <c r="E2277" i="13" s="1"/>
  <c r="F2277" i="13" s="1"/>
  <c r="D443" i="13"/>
  <c r="E443" i="13" s="1"/>
  <c r="F443" i="13" s="1"/>
  <c r="D893" i="13"/>
  <c r="E893" i="13" s="1"/>
  <c r="F893" i="13" s="1"/>
  <c r="D1009" i="13"/>
  <c r="E1009" i="13" s="1"/>
  <c r="F1009" i="13" s="1"/>
  <c r="D1112" i="13"/>
  <c r="E1112" i="13" s="1"/>
  <c r="F1112" i="13" s="1"/>
  <c r="D1266" i="13"/>
  <c r="E1266" i="13" s="1"/>
  <c r="F1266" i="13" s="1"/>
  <c r="D1474" i="13"/>
  <c r="E1474" i="13" s="1"/>
  <c r="F1474" i="13" s="1"/>
  <c r="D1662" i="13"/>
  <c r="E1662" i="13" s="1"/>
  <c r="F1662" i="13" s="1"/>
  <c r="D1661" i="13"/>
  <c r="E1661" i="13" s="1"/>
  <c r="F1661" i="13" s="1"/>
  <c r="D1671" i="13"/>
  <c r="E1671" i="13" s="1"/>
  <c r="F1671" i="13" s="1"/>
  <c r="D1697" i="13"/>
  <c r="E1697" i="13" s="1"/>
  <c r="F1697" i="13" s="1"/>
  <c r="D1696" i="13"/>
  <c r="E1696" i="13" s="1"/>
  <c r="F1696" i="13" s="1"/>
  <c r="D1602" i="13"/>
  <c r="E1602" i="13" s="1"/>
  <c r="F1602" i="13" s="1"/>
  <c r="D1609" i="13"/>
  <c r="E1609" i="13" s="1"/>
  <c r="F1609" i="13" s="1"/>
  <c r="D1679" i="13"/>
  <c r="E1679" i="13" s="1"/>
  <c r="F1679" i="13" s="1"/>
  <c r="D1678" i="13"/>
  <c r="E1678" i="13" s="1"/>
  <c r="F1678" i="13" s="1"/>
  <c r="D1763" i="13"/>
  <c r="E1763" i="13" s="1"/>
  <c r="F1763" i="13" s="1"/>
  <c r="D1601" i="13"/>
  <c r="E1601" i="13" s="1"/>
  <c r="F1601" i="13" s="1"/>
  <c r="D1617" i="13"/>
  <c r="E1617" i="13" s="1"/>
  <c r="F1617" i="13" s="1"/>
  <c r="D1616" i="13"/>
  <c r="E1616" i="13" s="1"/>
  <c r="F1616" i="13" s="1"/>
  <c r="D1754" i="13"/>
  <c r="E1754" i="13" s="1"/>
  <c r="F1754" i="13" s="1"/>
  <c r="D1762" i="13"/>
  <c r="E1762" i="13" s="1"/>
  <c r="F1762" i="13" s="1"/>
  <c r="D2047" i="13"/>
  <c r="E2047" i="13" s="1"/>
  <c r="F2047" i="13" s="1"/>
  <c r="D2046" i="13"/>
  <c r="E2046" i="13" s="1"/>
  <c r="F2046" i="13" s="1"/>
  <c r="D2096" i="13"/>
  <c r="E2096" i="13" s="1"/>
  <c r="F2096" i="13" s="1"/>
  <c r="D2256" i="13"/>
  <c r="E2256" i="13" s="1"/>
  <c r="F2256" i="13" s="1"/>
  <c r="D2330" i="13"/>
  <c r="E2330" i="13" s="1"/>
  <c r="F2330" i="13" s="1"/>
  <c r="D1699" i="13"/>
  <c r="E1699" i="13" s="1"/>
  <c r="F1699" i="13" s="1"/>
  <c r="D1698" i="13"/>
  <c r="E1698" i="13" s="1"/>
  <c r="F1698" i="13" s="1"/>
  <c r="D2037" i="13"/>
  <c r="E2037" i="13" s="1"/>
  <c r="F2037" i="13" s="1"/>
  <c r="D2036" i="13"/>
  <c r="E2036" i="13" s="1"/>
  <c r="F2036" i="13" s="1"/>
  <c r="D2762" i="13"/>
  <c r="E2762" i="13" s="1"/>
  <c r="F2762" i="13" s="1"/>
  <c r="D2925" i="13"/>
  <c r="E2925" i="13" s="1"/>
  <c r="F2925" i="13" s="1"/>
  <c r="D2924" i="13"/>
  <c r="E2924" i="13" s="1"/>
  <c r="F2924" i="13" s="1"/>
  <c r="D2957" i="13"/>
  <c r="E2957" i="13" s="1"/>
  <c r="F2957" i="13" s="1"/>
  <c r="D841" i="13"/>
  <c r="E841" i="13" s="1"/>
  <c r="F841" i="13" s="1"/>
  <c r="D1066" i="13"/>
  <c r="E1066" i="13" s="1"/>
  <c r="F1066" i="13" s="1"/>
  <c r="D1146" i="13"/>
  <c r="E1146" i="13" s="1"/>
  <c r="F1146" i="13" s="1"/>
  <c r="D1314" i="13"/>
  <c r="E1314" i="13" s="1"/>
  <c r="F1314" i="13" s="1"/>
  <c r="D1337" i="13"/>
  <c r="E1337" i="13" s="1"/>
  <c r="F1337" i="13" s="1"/>
  <c r="D1336" i="13"/>
  <c r="E1336" i="13" s="1"/>
  <c r="F1336" i="13" s="1"/>
  <c r="D2107" i="13"/>
  <c r="E2107" i="13" s="1"/>
  <c r="F2107" i="13" s="1"/>
  <c r="D2106" i="13"/>
  <c r="E2106" i="13" s="1"/>
  <c r="F2106" i="13" s="1"/>
  <c r="D2149" i="13"/>
  <c r="E2149" i="13" s="1"/>
  <c r="F2149" i="13" s="1"/>
  <c r="D2148" i="13"/>
  <c r="E2148" i="13" s="1"/>
  <c r="F2148" i="13" s="1"/>
  <c r="D2463" i="13"/>
  <c r="E2463" i="13" s="1"/>
  <c r="F2463" i="13" s="1"/>
  <c r="D2513" i="13"/>
  <c r="E2513" i="13" s="1"/>
  <c r="F2513" i="13" s="1"/>
  <c r="D2514" i="13"/>
  <c r="E2514" i="13" s="1"/>
  <c r="F2514" i="13" s="1"/>
  <c r="D2730" i="13"/>
  <c r="E2730" i="13" s="1"/>
  <c r="F2730" i="13" s="1"/>
  <c r="D2743" i="13"/>
  <c r="E2743" i="13" s="1"/>
  <c r="F2743" i="13" s="1"/>
  <c r="D2786" i="13"/>
  <c r="E2786" i="13" s="1"/>
  <c r="F2786" i="13" s="1"/>
  <c r="D2785" i="13"/>
  <c r="E2785" i="13" s="1"/>
  <c r="F2785" i="13" s="1"/>
  <c r="D2168" i="13"/>
  <c r="E2168" i="13" s="1"/>
  <c r="F2168" i="13" s="1"/>
  <c r="D2167" i="13"/>
  <c r="E2167" i="13" s="1"/>
  <c r="F2167" i="13" s="1"/>
  <c r="D2736" i="13"/>
  <c r="E2736" i="13" s="1"/>
  <c r="F2736" i="13" s="1"/>
  <c r="D1116" i="13"/>
  <c r="E1116" i="13" s="1"/>
  <c r="F1116" i="13" s="1"/>
  <c r="D1302" i="13"/>
  <c r="E1302" i="13" s="1"/>
  <c r="F1302" i="13" s="1"/>
  <c r="D1309" i="13"/>
  <c r="E1309" i="13" s="1"/>
  <c r="F1309" i="13" s="1"/>
  <c r="D1449" i="13"/>
  <c r="E1449" i="13" s="1"/>
  <c r="F1449" i="13" s="1"/>
  <c r="D1557" i="13"/>
  <c r="E1557" i="13" s="1"/>
  <c r="F1557" i="13" s="1"/>
  <c r="D1556" i="13"/>
  <c r="E1556" i="13" s="1"/>
  <c r="F1556" i="13" s="1"/>
  <c r="D1574" i="13"/>
  <c r="E1574" i="13" s="1"/>
  <c r="F1574" i="13" s="1"/>
  <c r="D1643" i="13"/>
  <c r="E1643" i="13" s="1"/>
  <c r="F1643" i="13" s="1"/>
  <c r="D1657" i="13"/>
  <c r="E1657" i="13" s="1"/>
  <c r="F1657" i="13" s="1"/>
  <c r="D2220" i="13"/>
  <c r="E2220" i="13" s="1"/>
  <c r="F2220" i="13" s="1"/>
  <c r="D2419" i="13"/>
  <c r="E2419" i="13" s="1"/>
  <c r="F2419" i="13" s="1"/>
  <c r="D2614" i="13"/>
  <c r="E2614" i="13" s="1"/>
  <c r="F2614" i="13" s="1"/>
  <c r="D2613" i="13"/>
  <c r="E2613" i="13" s="1"/>
  <c r="F2613" i="13" s="1"/>
  <c r="D2663" i="13"/>
  <c r="E2663" i="13" s="1"/>
  <c r="F2663" i="13" s="1"/>
  <c r="D2664" i="13"/>
  <c r="E2664" i="13" s="1"/>
  <c r="F2664" i="13" s="1"/>
  <c r="D2807" i="13"/>
  <c r="E2807" i="13" s="1"/>
  <c r="F2807" i="13" s="1"/>
  <c r="D2806" i="13"/>
  <c r="E2806" i="13" s="1"/>
  <c r="F2806" i="13" s="1"/>
  <c r="D1027" i="13"/>
  <c r="E1027" i="13" s="1"/>
  <c r="F1027" i="13" s="1"/>
  <c r="D1079" i="13"/>
  <c r="E1079" i="13" s="1"/>
  <c r="F1079" i="13" s="1"/>
  <c r="D1104" i="13"/>
  <c r="E1104" i="13" s="1"/>
  <c r="F1104" i="13" s="1"/>
  <c r="D1129" i="13"/>
  <c r="E1129" i="13" s="1"/>
  <c r="F1129" i="13" s="1"/>
  <c r="D1142" i="13"/>
  <c r="E1142" i="13" s="1"/>
  <c r="F1142" i="13" s="1"/>
  <c r="D1149" i="13"/>
  <c r="E1149" i="13" s="1"/>
  <c r="F1149" i="13" s="1"/>
  <c r="D1448" i="13"/>
  <c r="E1448" i="13" s="1"/>
  <c r="F1448" i="13" s="1"/>
  <c r="D1684" i="13"/>
  <c r="E1684" i="13" s="1"/>
  <c r="F1684" i="13" s="1"/>
  <c r="D1843" i="13"/>
  <c r="E1843" i="13" s="1"/>
  <c r="F1843" i="13" s="1"/>
  <c r="D1886" i="13"/>
  <c r="E1886" i="13" s="1"/>
  <c r="F1886" i="13" s="1"/>
  <c r="D1967" i="13"/>
  <c r="E1967" i="13" s="1"/>
  <c r="F1967" i="13" s="1"/>
  <c r="D2219" i="13"/>
  <c r="E2219" i="13" s="1"/>
  <c r="F2219" i="13" s="1"/>
  <c r="D2321" i="13"/>
  <c r="E2321" i="13" s="1"/>
  <c r="F2321" i="13" s="1"/>
  <c r="D2717" i="13"/>
  <c r="E2717" i="13" s="1"/>
  <c r="F2717" i="13" s="1"/>
  <c r="D2716" i="13"/>
  <c r="E2716" i="13" s="1"/>
  <c r="F2716" i="13" s="1"/>
  <c r="D3028" i="13"/>
  <c r="E3028" i="13" s="1"/>
  <c r="F3028" i="13" s="1"/>
  <c r="D3027" i="13"/>
  <c r="E3027" i="13" s="1"/>
  <c r="F3027" i="13" s="1"/>
  <c r="D1039" i="13"/>
  <c r="E1039" i="13" s="1"/>
  <c r="F1039" i="13" s="1"/>
  <c r="D1168" i="13"/>
  <c r="E1168" i="13" s="1"/>
  <c r="F1168" i="13" s="1"/>
  <c r="D1189" i="13"/>
  <c r="E1189" i="13" s="1"/>
  <c r="F1189" i="13" s="1"/>
  <c r="D1259" i="13"/>
  <c r="E1259" i="13" s="1"/>
  <c r="F1259" i="13" s="1"/>
  <c r="D1281" i="13"/>
  <c r="E1281" i="13" s="1"/>
  <c r="F1281" i="13" s="1"/>
  <c r="D1288" i="13"/>
  <c r="E1288" i="13" s="1"/>
  <c r="F1288" i="13" s="1"/>
  <c r="D1324" i="13"/>
  <c r="E1324" i="13" s="1"/>
  <c r="F1324" i="13" s="1"/>
  <c r="D1346" i="13"/>
  <c r="E1346" i="13" s="1"/>
  <c r="F1346" i="13" s="1"/>
  <c r="D1479" i="13"/>
  <c r="E1479" i="13" s="1"/>
  <c r="F1479" i="13" s="1"/>
  <c r="D1502" i="13"/>
  <c r="E1502" i="13" s="1"/>
  <c r="F1502" i="13" s="1"/>
  <c r="D1501" i="13"/>
  <c r="E1501" i="13" s="1"/>
  <c r="F1501" i="13" s="1"/>
  <c r="D1534" i="13"/>
  <c r="E1534" i="13" s="1"/>
  <c r="F1534" i="13" s="1"/>
  <c r="D1743" i="13"/>
  <c r="E1743" i="13" s="1"/>
  <c r="F1743" i="13" s="1"/>
  <c r="D2626" i="13"/>
  <c r="E2626" i="13" s="1"/>
  <c r="F2626" i="13" s="1"/>
  <c r="D2796" i="13"/>
  <c r="E2796" i="13" s="1"/>
  <c r="F2796" i="13" s="1"/>
  <c r="D2795" i="13"/>
  <c r="E2795" i="13" s="1"/>
  <c r="F2795" i="13" s="1"/>
  <c r="D2831" i="13"/>
  <c r="E2831" i="13" s="1"/>
  <c r="F2831" i="13" s="1"/>
  <c r="D2830" i="13"/>
  <c r="E2830" i="13" s="1"/>
  <c r="F2830" i="13" s="1"/>
  <c r="D2947" i="13"/>
  <c r="E2947" i="13" s="1"/>
  <c r="F2947" i="13" s="1"/>
  <c r="D2946" i="13"/>
  <c r="E2946" i="13" s="1"/>
  <c r="F2946" i="13" s="1"/>
  <c r="D1181" i="13"/>
  <c r="E1181" i="13" s="1"/>
  <c r="F1181" i="13" s="1"/>
  <c r="D1199" i="13"/>
  <c r="E1199" i="13" s="1"/>
  <c r="F1199" i="13" s="1"/>
  <c r="D1523" i="13"/>
  <c r="E1523" i="13" s="1"/>
  <c r="F1523" i="13" s="1"/>
  <c r="D1564" i="13"/>
  <c r="E1564" i="13" s="1"/>
  <c r="F1564" i="13" s="1"/>
  <c r="D1954" i="13"/>
  <c r="E1954" i="13" s="1"/>
  <c r="F1954" i="13" s="1"/>
  <c r="D2024" i="13"/>
  <c r="E2024" i="13" s="1"/>
  <c r="F2024" i="13" s="1"/>
  <c r="D2206" i="13"/>
  <c r="E2206" i="13" s="1"/>
  <c r="F2206" i="13" s="1"/>
  <c r="D1119" i="13"/>
  <c r="E1119" i="13" s="1"/>
  <c r="F1119" i="13" s="1"/>
  <c r="D1164" i="13"/>
  <c r="E1164" i="13" s="1"/>
  <c r="F1164" i="13" s="1"/>
  <c r="D1323" i="13"/>
  <c r="E1323" i="13" s="1"/>
  <c r="F1323" i="13" s="1"/>
  <c r="D1384" i="13"/>
  <c r="E1384" i="13" s="1"/>
  <c r="F1384" i="13" s="1"/>
  <c r="D1659" i="13"/>
  <c r="E1659" i="13" s="1"/>
  <c r="F1659" i="13" s="1"/>
  <c r="D1738" i="13"/>
  <c r="E1738" i="13" s="1"/>
  <c r="F1738" i="13" s="1"/>
  <c r="D2495" i="13"/>
  <c r="E2495" i="13" s="1"/>
  <c r="F2495" i="13" s="1"/>
  <c r="D2494" i="13"/>
  <c r="E2494" i="13" s="1"/>
  <c r="F2494" i="13" s="1"/>
  <c r="D3095" i="13"/>
  <c r="E3095" i="13" s="1"/>
  <c r="F3095" i="13" s="1"/>
  <c r="D3094" i="13"/>
  <c r="E3094" i="13" s="1"/>
  <c r="F3094" i="13" s="1"/>
  <c r="D1054" i="13"/>
  <c r="E1054" i="13" s="1"/>
  <c r="F1054" i="13" s="1"/>
  <c r="D1194" i="13"/>
  <c r="E1194" i="13" s="1"/>
  <c r="F1194" i="13" s="1"/>
  <c r="D1206" i="13"/>
  <c r="E1206" i="13" s="1"/>
  <c r="F1206" i="13" s="1"/>
  <c r="D1249" i="13"/>
  <c r="E1249" i="13" s="1"/>
  <c r="F1249" i="13" s="1"/>
  <c r="D1274" i="13"/>
  <c r="E1274" i="13" s="1"/>
  <c r="F1274" i="13" s="1"/>
  <c r="D1322" i="13"/>
  <c r="E1322" i="13" s="1"/>
  <c r="F1322" i="13" s="1"/>
  <c r="D1328" i="13"/>
  <c r="E1328" i="13" s="1"/>
  <c r="F1328" i="13" s="1"/>
  <c r="D1536" i="13"/>
  <c r="E1536" i="13" s="1"/>
  <c r="F1536" i="13" s="1"/>
  <c r="D1579" i="13"/>
  <c r="E1579" i="13" s="1"/>
  <c r="F1579" i="13" s="1"/>
  <c r="D1598" i="13"/>
  <c r="E1598" i="13" s="1"/>
  <c r="F1598" i="13" s="1"/>
  <c r="D1658" i="13"/>
  <c r="E1658" i="13" s="1"/>
  <c r="F1658" i="13" s="1"/>
  <c r="D1702" i="13"/>
  <c r="E1702" i="13" s="1"/>
  <c r="F1702" i="13" s="1"/>
  <c r="D2236" i="13"/>
  <c r="E2236" i="13" s="1"/>
  <c r="F2236" i="13" s="1"/>
  <c r="D2310" i="13"/>
  <c r="E2310" i="13" s="1"/>
  <c r="F2310" i="13" s="1"/>
  <c r="D2469" i="13"/>
  <c r="E2469" i="13" s="1"/>
  <c r="F2469" i="13" s="1"/>
  <c r="D2620" i="13"/>
  <c r="E2620" i="13" s="1"/>
  <c r="F2620" i="13" s="1"/>
  <c r="D2619" i="13"/>
  <c r="E2619" i="13" s="1"/>
  <c r="F2619" i="13" s="1"/>
  <c r="D2649" i="13"/>
  <c r="E2649" i="13" s="1"/>
  <c r="F2649" i="13" s="1"/>
  <c r="D1452" i="13"/>
  <c r="E1452" i="13" s="1"/>
  <c r="F1452" i="13" s="1"/>
  <c r="D1484" i="13"/>
  <c r="E1484" i="13" s="1"/>
  <c r="F1484" i="13" s="1"/>
  <c r="D1879" i="13"/>
  <c r="E1879" i="13" s="1"/>
  <c r="F1879" i="13" s="1"/>
  <c r="D1947" i="13"/>
  <c r="E1947" i="13" s="1"/>
  <c r="F1947" i="13" s="1"/>
  <c r="D1946" i="13"/>
  <c r="E1946" i="13" s="1"/>
  <c r="F1946" i="13" s="1"/>
  <c r="D2092" i="13"/>
  <c r="E2092" i="13" s="1"/>
  <c r="F2092" i="13" s="1"/>
  <c r="D2091" i="13"/>
  <c r="E2091" i="13" s="1"/>
  <c r="F2091" i="13" s="1"/>
  <c r="D2207" i="13"/>
  <c r="E2207" i="13" s="1"/>
  <c r="F2207" i="13" s="1"/>
  <c r="D2405" i="13"/>
  <c r="E2405" i="13" s="1"/>
  <c r="F2405" i="13" s="1"/>
  <c r="D2535" i="13"/>
  <c r="E2535" i="13" s="1"/>
  <c r="F2535" i="13" s="1"/>
  <c r="D2771" i="13"/>
  <c r="E2771" i="13" s="1"/>
  <c r="F2771" i="13" s="1"/>
  <c r="D2792" i="13"/>
  <c r="E2792" i="13" s="1"/>
  <c r="F2792" i="13" s="1"/>
  <c r="D2791" i="13"/>
  <c r="E2791" i="13" s="1"/>
  <c r="F2791" i="13" s="1"/>
  <c r="D1044" i="13"/>
  <c r="E1044" i="13" s="1"/>
  <c r="F1044" i="13" s="1"/>
  <c r="D1109" i="13"/>
  <c r="E1109" i="13" s="1"/>
  <c r="F1109" i="13" s="1"/>
  <c r="D1348" i="13"/>
  <c r="E1348" i="13" s="1"/>
  <c r="F1348" i="13" s="1"/>
  <c r="D1451" i="13"/>
  <c r="E1451" i="13" s="1"/>
  <c r="F1451" i="13" s="1"/>
  <c r="D1666" i="13"/>
  <c r="E1666" i="13" s="1"/>
  <c r="F1666" i="13" s="1"/>
  <c r="D1667" i="13"/>
  <c r="E1667" i="13" s="1"/>
  <c r="F1667" i="13" s="1"/>
  <c r="D1781" i="13"/>
  <c r="E1781" i="13" s="1"/>
  <c r="F1781" i="13" s="1"/>
  <c r="D1782" i="13"/>
  <c r="E1782" i="13" s="1"/>
  <c r="F1782" i="13" s="1"/>
  <c r="D1878" i="13"/>
  <c r="E1878" i="13" s="1"/>
  <c r="F1878" i="13" s="1"/>
  <c r="D1917" i="13"/>
  <c r="E1917" i="13" s="1"/>
  <c r="F1917" i="13" s="1"/>
  <c r="D1933" i="13"/>
  <c r="E1933" i="13" s="1"/>
  <c r="F1933" i="13" s="1"/>
  <c r="D2004" i="13"/>
  <c r="E2004" i="13" s="1"/>
  <c r="F2004" i="13" s="1"/>
  <c r="D2338" i="13"/>
  <c r="E2338" i="13" s="1"/>
  <c r="F2338" i="13" s="1"/>
  <c r="D2386" i="13"/>
  <c r="E2386" i="13" s="1"/>
  <c r="F2386" i="13" s="1"/>
  <c r="D2534" i="13"/>
  <c r="E2534" i="13" s="1"/>
  <c r="F2534" i="13" s="1"/>
  <c r="D2563" i="13"/>
  <c r="E2563" i="13" s="1"/>
  <c r="F2563" i="13" s="1"/>
  <c r="D2590" i="13"/>
  <c r="E2590" i="13" s="1"/>
  <c r="F2590" i="13" s="1"/>
  <c r="D2610" i="13"/>
  <c r="E2610" i="13" s="1"/>
  <c r="F2610" i="13" s="1"/>
  <c r="D2609" i="13"/>
  <c r="E2609" i="13" s="1"/>
  <c r="F2609" i="13" s="1"/>
  <c r="D2658" i="13"/>
  <c r="E2658" i="13" s="1"/>
  <c r="F2658" i="13" s="1"/>
  <c r="D2740" i="13"/>
  <c r="E2740" i="13" s="1"/>
  <c r="F2740" i="13" s="1"/>
  <c r="D2739" i="13"/>
  <c r="E2739" i="13" s="1"/>
  <c r="F2739" i="13" s="1"/>
  <c r="D2770" i="13"/>
  <c r="E2770" i="13" s="1"/>
  <c r="F2770" i="13" s="1"/>
  <c r="D2921" i="13"/>
  <c r="E2921" i="13" s="1"/>
  <c r="F2921" i="13" s="1"/>
  <c r="D2976" i="13"/>
  <c r="E2976" i="13" s="1"/>
  <c r="F2976" i="13" s="1"/>
  <c r="D1634" i="13"/>
  <c r="E1634" i="13" s="1"/>
  <c r="F1634" i="13" s="1"/>
  <c r="D2160" i="13"/>
  <c r="E2160" i="13" s="1"/>
  <c r="F2160" i="13" s="1"/>
  <c r="D2159" i="13"/>
  <c r="E2159" i="13" s="1"/>
  <c r="F2159" i="13" s="1"/>
  <c r="D2629" i="13"/>
  <c r="E2629" i="13" s="1"/>
  <c r="F2629" i="13" s="1"/>
  <c r="D2628" i="13"/>
  <c r="E2628" i="13" s="1"/>
  <c r="F2628" i="13" s="1"/>
  <c r="D2827" i="13"/>
  <c r="E2827" i="13" s="1"/>
  <c r="F2827" i="13" s="1"/>
  <c r="D2826" i="13"/>
  <c r="E2826" i="13" s="1"/>
  <c r="F2826" i="13" s="1"/>
  <c r="D1504" i="13"/>
  <c r="E1504" i="13" s="1"/>
  <c r="F1504" i="13" s="1"/>
  <c r="D1789" i="13"/>
  <c r="E1789" i="13" s="1"/>
  <c r="F1789" i="13" s="1"/>
  <c r="D1882" i="13"/>
  <c r="E1882" i="13" s="1"/>
  <c r="F1882" i="13" s="1"/>
  <c r="D1881" i="13"/>
  <c r="E1881" i="13" s="1"/>
  <c r="F1881" i="13" s="1"/>
  <c r="D1969" i="13"/>
  <c r="E1969" i="13" s="1"/>
  <c r="F1969" i="13" s="1"/>
  <c r="D2144" i="13"/>
  <c r="E2144" i="13" s="1"/>
  <c r="F2144" i="13" s="1"/>
  <c r="D2391" i="13"/>
  <c r="E2391" i="13" s="1"/>
  <c r="F2391" i="13" s="1"/>
  <c r="D2390" i="13"/>
  <c r="E2390" i="13" s="1"/>
  <c r="F2390" i="13" s="1"/>
  <c r="D2757" i="13"/>
  <c r="E2757" i="13" s="1"/>
  <c r="F2757" i="13" s="1"/>
  <c r="D2756" i="13"/>
  <c r="E2756" i="13" s="1"/>
  <c r="F2756" i="13" s="1"/>
  <c r="D1229" i="13"/>
  <c r="E1229" i="13" s="1"/>
  <c r="F1229" i="13" s="1"/>
  <c r="D1360" i="13"/>
  <c r="E1360" i="13" s="1"/>
  <c r="F1360" i="13" s="1"/>
  <c r="D1404" i="13"/>
  <c r="E1404" i="13" s="1"/>
  <c r="F1404" i="13" s="1"/>
  <c r="D1503" i="13"/>
  <c r="E1503" i="13" s="1"/>
  <c r="F1503" i="13" s="1"/>
  <c r="D1544" i="13"/>
  <c r="E1544" i="13" s="1"/>
  <c r="F1544" i="13" s="1"/>
  <c r="D1669" i="13"/>
  <c r="E1669" i="13" s="1"/>
  <c r="F1669" i="13" s="1"/>
  <c r="D1788" i="13"/>
  <c r="E1788" i="13" s="1"/>
  <c r="F1788" i="13" s="1"/>
  <c r="D1888" i="13"/>
  <c r="E1888" i="13" s="1"/>
  <c r="F1888" i="13" s="1"/>
  <c r="D1949" i="13"/>
  <c r="E1949" i="13" s="1"/>
  <c r="F1949" i="13" s="1"/>
  <c r="D2049" i="13"/>
  <c r="E2049" i="13" s="1"/>
  <c r="F2049" i="13" s="1"/>
  <c r="D2064" i="13"/>
  <c r="E2064" i="13" s="1"/>
  <c r="F2064" i="13" s="1"/>
  <c r="D2250" i="13"/>
  <c r="E2250" i="13" s="1"/>
  <c r="F2250" i="13" s="1"/>
  <c r="D2291" i="13"/>
  <c r="E2291" i="13" s="1"/>
  <c r="F2291" i="13" s="1"/>
  <c r="D2298" i="13"/>
  <c r="E2298" i="13" s="1"/>
  <c r="F2298" i="13" s="1"/>
  <c r="D2356" i="13"/>
  <c r="E2356" i="13" s="1"/>
  <c r="F2356" i="13" s="1"/>
  <c r="D2418" i="13"/>
  <c r="E2418" i="13" s="1"/>
  <c r="F2418" i="13" s="1"/>
  <c r="D2449" i="13"/>
  <c r="E2449" i="13" s="1"/>
  <c r="F2449" i="13" s="1"/>
  <c r="D2500" i="13"/>
  <c r="E2500" i="13" s="1"/>
  <c r="F2500" i="13" s="1"/>
  <c r="D2525" i="13"/>
  <c r="E2525" i="13" s="1"/>
  <c r="F2525" i="13" s="1"/>
  <c r="D2524" i="13"/>
  <c r="E2524" i="13" s="1"/>
  <c r="F2524" i="13" s="1"/>
  <c r="D2693" i="13"/>
  <c r="E2693" i="13" s="1"/>
  <c r="F2693" i="13" s="1"/>
  <c r="D2799" i="13"/>
  <c r="E2799" i="13" s="1"/>
  <c r="F2799" i="13" s="1"/>
  <c r="D2972" i="13"/>
  <c r="E2972" i="13" s="1"/>
  <c r="F2972" i="13" s="1"/>
  <c r="D1159" i="13"/>
  <c r="E1159" i="13" s="1"/>
  <c r="F1159" i="13" s="1"/>
  <c r="D1202" i="13"/>
  <c r="E1202" i="13" s="1"/>
  <c r="F1202" i="13" s="1"/>
  <c r="D1284" i="13"/>
  <c r="E1284" i="13" s="1"/>
  <c r="F1284" i="13" s="1"/>
  <c r="D1344" i="13"/>
  <c r="E1344" i="13" s="1"/>
  <c r="F1344" i="13" s="1"/>
  <c r="D1499" i="13"/>
  <c r="E1499" i="13" s="1"/>
  <c r="F1499" i="13" s="1"/>
  <c r="D1573" i="13"/>
  <c r="E1573" i="13" s="1"/>
  <c r="F1573" i="13" s="1"/>
  <c r="D1704" i="13"/>
  <c r="E1704" i="13" s="1"/>
  <c r="F1704" i="13" s="1"/>
  <c r="D1759" i="13"/>
  <c r="E1759" i="13" s="1"/>
  <c r="F1759" i="13" s="1"/>
  <c r="D1864" i="13"/>
  <c r="E1864" i="13" s="1"/>
  <c r="F1864" i="13" s="1"/>
  <c r="D1903" i="13"/>
  <c r="E1903" i="13" s="1"/>
  <c r="F1903" i="13" s="1"/>
  <c r="D1923" i="13"/>
  <c r="E1923" i="13" s="1"/>
  <c r="F1923" i="13" s="1"/>
  <c r="D1962" i="13"/>
  <c r="E1962" i="13" s="1"/>
  <c r="F1962" i="13" s="1"/>
  <c r="D2063" i="13"/>
  <c r="E2063" i="13" s="1"/>
  <c r="F2063" i="13" s="1"/>
  <c r="D2079" i="13"/>
  <c r="E2079" i="13" s="1"/>
  <c r="F2079" i="13" s="1"/>
  <c r="D2171" i="13"/>
  <c r="E2171" i="13" s="1"/>
  <c r="F2171" i="13" s="1"/>
  <c r="D2201" i="13"/>
  <c r="E2201" i="13" s="1"/>
  <c r="F2201" i="13" s="1"/>
  <c r="D2226" i="13"/>
  <c r="E2226" i="13" s="1"/>
  <c r="F2226" i="13" s="1"/>
  <c r="D2290" i="13"/>
  <c r="E2290" i="13" s="1"/>
  <c r="F2290" i="13" s="1"/>
  <c r="D2798" i="13"/>
  <c r="E2798" i="13" s="1"/>
  <c r="F2798" i="13" s="1"/>
  <c r="D2910" i="13"/>
  <c r="E2910" i="13" s="1"/>
  <c r="F2910" i="13" s="1"/>
  <c r="D2909" i="13"/>
  <c r="E2909" i="13" s="1"/>
  <c r="F2909" i="13" s="1"/>
  <c r="D1154" i="13"/>
  <c r="E1154" i="13" s="1"/>
  <c r="F1154" i="13" s="1"/>
  <c r="D1224" i="13"/>
  <c r="E1224" i="13" s="1"/>
  <c r="F1224" i="13" s="1"/>
  <c r="D1399" i="13"/>
  <c r="E1399" i="13" s="1"/>
  <c r="F1399" i="13" s="1"/>
  <c r="D1459" i="13"/>
  <c r="E1459" i="13" s="1"/>
  <c r="F1459" i="13" s="1"/>
  <c r="D1498" i="13"/>
  <c r="E1498" i="13" s="1"/>
  <c r="F1498" i="13" s="1"/>
  <c r="D1624" i="13"/>
  <c r="E1624" i="13" s="1"/>
  <c r="F1624" i="13" s="1"/>
  <c r="D2078" i="13"/>
  <c r="E2078" i="13" s="1"/>
  <c r="F2078" i="13" s="1"/>
  <c r="D2094" i="13"/>
  <c r="E2094" i="13" s="1"/>
  <c r="F2094" i="13" s="1"/>
  <c r="D2093" i="13"/>
  <c r="E2093" i="13" s="1"/>
  <c r="F2093" i="13" s="1"/>
  <c r="D2102" i="13"/>
  <c r="E2102" i="13" s="1"/>
  <c r="F2102" i="13" s="1"/>
  <c r="D2170" i="13"/>
  <c r="E2170" i="13" s="1"/>
  <c r="F2170" i="13" s="1"/>
  <c r="D2200" i="13"/>
  <c r="E2200" i="13" s="1"/>
  <c r="F2200" i="13" s="1"/>
  <c r="D2225" i="13"/>
  <c r="E2225" i="13" s="1"/>
  <c r="F2225" i="13" s="1"/>
  <c r="D2301" i="13"/>
  <c r="E2301" i="13" s="1"/>
  <c r="F2301" i="13" s="1"/>
  <c r="D2366" i="13"/>
  <c r="E2366" i="13" s="1"/>
  <c r="F2366" i="13" s="1"/>
  <c r="D2425" i="13"/>
  <c r="E2425" i="13" s="1"/>
  <c r="F2425" i="13" s="1"/>
  <c r="D3055" i="13"/>
  <c r="E3055" i="13" s="1"/>
  <c r="F3055" i="13" s="1"/>
  <c r="D3054" i="13"/>
  <c r="E3054" i="13" s="1"/>
  <c r="F3054" i="13" s="1"/>
  <c r="D2381" i="13"/>
  <c r="E2381" i="13" s="1"/>
  <c r="F2381" i="13" s="1"/>
  <c r="D3005" i="13"/>
  <c r="E3005" i="13" s="1"/>
  <c r="F3005" i="13" s="1"/>
  <c r="D3004" i="13"/>
  <c r="E3004" i="13" s="1"/>
  <c r="F3004" i="13" s="1"/>
  <c r="D1689" i="13"/>
  <c r="E1689" i="13" s="1"/>
  <c r="F1689" i="13" s="1"/>
  <c r="D1779" i="13"/>
  <c r="E1779" i="13" s="1"/>
  <c r="F1779" i="13" s="1"/>
  <c r="D1813" i="13"/>
  <c r="E1813" i="13" s="1"/>
  <c r="F1813" i="13" s="1"/>
  <c r="D1854" i="13"/>
  <c r="E1854" i="13" s="1"/>
  <c r="F1854" i="13" s="1"/>
  <c r="D1913" i="13"/>
  <c r="E1913" i="13" s="1"/>
  <c r="F1913" i="13" s="1"/>
  <c r="D1984" i="13"/>
  <c r="E1984" i="13" s="1"/>
  <c r="F1984" i="13" s="1"/>
  <c r="D2196" i="13"/>
  <c r="E2196" i="13" s="1"/>
  <c r="F2196" i="13" s="1"/>
  <c r="D2816" i="13"/>
  <c r="E2816" i="13" s="1"/>
  <c r="F2816" i="13" s="1"/>
  <c r="D2879" i="13"/>
  <c r="E2879" i="13" s="1"/>
  <c r="F2879" i="13" s="1"/>
  <c r="D2878" i="13"/>
  <c r="E2878" i="13" s="1"/>
  <c r="F2878" i="13" s="1"/>
  <c r="D1802" i="13"/>
  <c r="E1802" i="13" s="1"/>
  <c r="F1802" i="13" s="1"/>
  <c r="D1884" i="13"/>
  <c r="E1884" i="13" s="1"/>
  <c r="F1884" i="13" s="1"/>
  <c r="D2089" i="13"/>
  <c r="E2089" i="13" s="1"/>
  <c r="F2089" i="13" s="1"/>
  <c r="D2451" i="13"/>
  <c r="E2451" i="13" s="1"/>
  <c r="F2451" i="13" s="1"/>
  <c r="D2511" i="13"/>
  <c r="E2511" i="13" s="1"/>
  <c r="F2511" i="13" s="1"/>
  <c r="D2849" i="13"/>
  <c r="E2849" i="13" s="1"/>
  <c r="F2849" i="13" s="1"/>
  <c r="D2898" i="13"/>
  <c r="E2898" i="13" s="1"/>
  <c r="F2898" i="13" s="1"/>
  <c r="D2002" i="13"/>
  <c r="E2002" i="13" s="1"/>
  <c r="F2002" i="13" s="1"/>
  <c r="D2082" i="13"/>
  <c r="E2082" i="13" s="1"/>
  <c r="F2082" i="13" s="1"/>
  <c r="D2081" i="13"/>
  <c r="E2081" i="13" s="1"/>
  <c r="F2081" i="13" s="1"/>
  <c r="D2254" i="13"/>
  <c r="E2254" i="13" s="1"/>
  <c r="F2254" i="13" s="1"/>
  <c r="D2326" i="13"/>
  <c r="E2326" i="13" s="1"/>
  <c r="F2326" i="13" s="1"/>
  <c r="D2333" i="13"/>
  <c r="E2333" i="13" s="1"/>
  <c r="F2333" i="13" s="1"/>
  <c r="D2430" i="13"/>
  <c r="E2430" i="13" s="1"/>
  <c r="F2430" i="13" s="1"/>
  <c r="D2436" i="13"/>
  <c r="E2436" i="13" s="1"/>
  <c r="F2436" i="13" s="1"/>
  <c r="D2510" i="13"/>
  <c r="E2510" i="13" s="1"/>
  <c r="F2510" i="13" s="1"/>
  <c r="D2606" i="13"/>
  <c r="E2606" i="13" s="1"/>
  <c r="F2606" i="13" s="1"/>
  <c r="D2605" i="13"/>
  <c r="E2605" i="13" s="1"/>
  <c r="F2605" i="13" s="1"/>
  <c r="D2656" i="13"/>
  <c r="E2656" i="13" s="1"/>
  <c r="F2656" i="13" s="1"/>
  <c r="D2655" i="13"/>
  <c r="E2655" i="13" s="1"/>
  <c r="F2655" i="13" s="1"/>
  <c r="D2850" i="13"/>
  <c r="E2850" i="13" s="1"/>
  <c r="F2850" i="13" s="1"/>
  <c r="D1219" i="13"/>
  <c r="E1219" i="13" s="1"/>
  <c r="F1219" i="13" s="1"/>
  <c r="D1319" i="13"/>
  <c r="E1319" i="13" s="1"/>
  <c r="F1319" i="13" s="1"/>
  <c r="D1419" i="13"/>
  <c r="E1419" i="13" s="1"/>
  <c r="F1419" i="13" s="1"/>
  <c r="D1519" i="13"/>
  <c r="E1519" i="13" s="1"/>
  <c r="F1519" i="13" s="1"/>
  <c r="D1619" i="13"/>
  <c r="E1619" i="13" s="1"/>
  <c r="F1619" i="13" s="1"/>
  <c r="D1719" i="13"/>
  <c r="E1719" i="13" s="1"/>
  <c r="F1719" i="13" s="1"/>
  <c r="D1819" i="13"/>
  <c r="E1819" i="13" s="1"/>
  <c r="F1819" i="13" s="1"/>
  <c r="D1919" i="13"/>
  <c r="E1919" i="13" s="1"/>
  <c r="F1919" i="13" s="1"/>
  <c r="D2019" i="13"/>
  <c r="E2019" i="13" s="1"/>
  <c r="F2019" i="13" s="1"/>
  <c r="D2119" i="13"/>
  <c r="E2119" i="13" s="1"/>
  <c r="F2119" i="13" s="1"/>
  <c r="D2287" i="13"/>
  <c r="E2287" i="13" s="1"/>
  <c r="F2287" i="13" s="1"/>
  <c r="D2446" i="13"/>
  <c r="E2446" i="13" s="1"/>
  <c r="F2446" i="13" s="1"/>
  <c r="D2810" i="13"/>
  <c r="E2810" i="13" s="1"/>
  <c r="F2810" i="13" s="1"/>
  <c r="D2809" i="13"/>
  <c r="E2809" i="13" s="1"/>
  <c r="F2809" i="13" s="1"/>
  <c r="D2913" i="13"/>
  <c r="E2913" i="13" s="1"/>
  <c r="F2913" i="13" s="1"/>
  <c r="D2014" i="13"/>
  <c r="E2014" i="13" s="1"/>
  <c r="F2014" i="13" s="1"/>
  <c r="D2114" i="13"/>
  <c r="E2114" i="13" s="1"/>
  <c r="F2114" i="13" s="1"/>
  <c r="D2187" i="13"/>
  <c r="E2187" i="13" s="1"/>
  <c r="F2187" i="13" s="1"/>
  <c r="D2294" i="13"/>
  <c r="E2294" i="13" s="1"/>
  <c r="F2294" i="13" s="1"/>
  <c r="D2516" i="13"/>
  <c r="E2516" i="13" s="1"/>
  <c r="F2516" i="13" s="1"/>
  <c r="D2646" i="13"/>
  <c r="E2646" i="13" s="1"/>
  <c r="F2646" i="13" s="1"/>
  <c r="D2689" i="13"/>
  <c r="E2689" i="13" s="1"/>
  <c r="F2689" i="13" s="1"/>
  <c r="D2688" i="13"/>
  <c r="E2688" i="13" s="1"/>
  <c r="F2688" i="13" s="1"/>
  <c r="D1809" i="13"/>
  <c r="E1809" i="13" s="1"/>
  <c r="F1809" i="13" s="1"/>
  <c r="D1909" i="13"/>
  <c r="E1909" i="13" s="1"/>
  <c r="F1909" i="13" s="1"/>
  <c r="D2009" i="13"/>
  <c r="E2009" i="13" s="1"/>
  <c r="F2009" i="13" s="1"/>
  <c r="D2109" i="13"/>
  <c r="E2109" i="13" s="1"/>
  <c r="F2109" i="13" s="1"/>
  <c r="D2211" i="13"/>
  <c r="E2211" i="13" s="1"/>
  <c r="F2211" i="13" s="1"/>
  <c r="D2223" i="13"/>
  <c r="E2223" i="13" s="1"/>
  <c r="F2223" i="13" s="1"/>
  <c r="D2241" i="13"/>
  <c r="E2241" i="13" s="1"/>
  <c r="F2241" i="13" s="1"/>
  <c r="D2276" i="13"/>
  <c r="E2276" i="13" s="1"/>
  <c r="F2276" i="13" s="1"/>
  <c r="D2341" i="13"/>
  <c r="E2341" i="13" s="1"/>
  <c r="F2341" i="13" s="1"/>
  <c r="D2370" i="13"/>
  <c r="E2370" i="13" s="1"/>
  <c r="F2370" i="13" s="1"/>
  <c r="D2395" i="13"/>
  <c r="E2395" i="13" s="1"/>
  <c r="F2395" i="13" s="1"/>
  <c r="D2409" i="13"/>
  <c r="E2409" i="13" s="1"/>
  <c r="F2409" i="13" s="1"/>
  <c r="D2415" i="13"/>
  <c r="E2415" i="13" s="1"/>
  <c r="F2415" i="13" s="1"/>
  <c r="D2459" i="13"/>
  <c r="E2459" i="13" s="1"/>
  <c r="F2459" i="13" s="1"/>
  <c r="D2458" i="13"/>
  <c r="E2458" i="13" s="1"/>
  <c r="F2458" i="13" s="1"/>
  <c r="D2466" i="13"/>
  <c r="E2466" i="13" s="1"/>
  <c r="F2466" i="13" s="1"/>
  <c r="D2515" i="13"/>
  <c r="E2515" i="13" s="1"/>
  <c r="F2515" i="13" s="1"/>
  <c r="D2558" i="13"/>
  <c r="E2558" i="13" s="1"/>
  <c r="F2558" i="13" s="1"/>
  <c r="D2645" i="13"/>
  <c r="E2645" i="13" s="1"/>
  <c r="F2645" i="13" s="1"/>
  <c r="D2104" i="13"/>
  <c r="E2104" i="13" s="1"/>
  <c r="F2104" i="13" s="1"/>
  <c r="D2176" i="13"/>
  <c r="E2176" i="13" s="1"/>
  <c r="F2176" i="13" s="1"/>
  <c r="D2229" i="13"/>
  <c r="E2229" i="13" s="1"/>
  <c r="F2229" i="13" s="1"/>
  <c r="D2306" i="13"/>
  <c r="E2306" i="13" s="1"/>
  <c r="F2306" i="13" s="1"/>
  <c r="D2377" i="13"/>
  <c r="E2377" i="13" s="1"/>
  <c r="F2377" i="13" s="1"/>
  <c r="D2428" i="13"/>
  <c r="E2428" i="13" s="1"/>
  <c r="F2428" i="13" s="1"/>
  <c r="D2759" i="13"/>
  <c r="E2759" i="13" s="1"/>
  <c r="F2759" i="13" s="1"/>
  <c r="D2812" i="13"/>
  <c r="E2812" i="13" s="1"/>
  <c r="F2812" i="13" s="1"/>
  <c r="D1899" i="13"/>
  <c r="E1899" i="13" s="1"/>
  <c r="F1899" i="13" s="1"/>
  <c r="D1999" i="13"/>
  <c r="E1999" i="13" s="1"/>
  <c r="F1999" i="13" s="1"/>
  <c r="D2099" i="13"/>
  <c r="E2099" i="13" s="1"/>
  <c r="F2099" i="13" s="1"/>
  <c r="D2175" i="13"/>
  <c r="E2175" i="13" s="1"/>
  <c r="F2175" i="13" s="1"/>
  <c r="D2441" i="13"/>
  <c r="E2441" i="13" s="1"/>
  <c r="F2441" i="13" s="1"/>
  <c r="D2546" i="13"/>
  <c r="E2546" i="13" s="1"/>
  <c r="F2546" i="13" s="1"/>
  <c r="D2594" i="13"/>
  <c r="E2594" i="13" s="1"/>
  <c r="F2594" i="13" s="1"/>
  <c r="D2600" i="13"/>
  <c r="E2600" i="13" s="1"/>
  <c r="F2600" i="13" s="1"/>
  <c r="D2623" i="13"/>
  <c r="E2623" i="13" s="1"/>
  <c r="F2623" i="13" s="1"/>
  <c r="D2624" i="13"/>
  <c r="E2624" i="13" s="1"/>
  <c r="F2624" i="13" s="1"/>
  <c r="D2669" i="13"/>
  <c r="E2669" i="13" s="1"/>
  <c r="F2669" i="13" s="1"/>
  <c r="D2758" i="13"/>
  <c r="E2758" i="13" s="1"/>
  <c r="F2758" i="13" s="1"/>
  <c r="D2872" i="13"/>
  <c r="E2872" i="13" s="1"/>
  <c r="F2872" i="13" s="1"/>
  <c r="D2906" i="13"/>
  <c r="E2906" i="13" s="1"/>
  <c r="F2906" i="13" s="1"/>
  <c r="D2942" i="13"/>
  <c r="E2942" i="13" s="1"/>
  <c r="F2942" i="13" s="1"/>
  <c r="D2941" i="13"/>
  <c r="E2941" i="13" s="1"/>
  <c r="F2941" i="13" s="1"/>
  <c r="D2971" i="13"/>
  <c r="E2971" i="13" s="1"/>
  <c r="F2971" i="13" s="1"/>
  <c r="D3042" i="13"/>
  <c r="E3042" i="13" s="1"/>
  <c r="F3042" i="13" s="1"/>
  <c r="D2530" i="13"/>
  <c r="E2530" i="13" s="1"/>
  <c r="F2530" i="13" s="1"/>
  <c r="D2665" i="13"/>
  <c r="E2665" i="13" s="1"/>
  <c r="F2665" i="13" s="1"/>
  <c r="D2244" i="13"/>
  <c r="E2244" i="13" s="1"/>
  <c r="F2244" i="13" s="1"/>
  <c r="D2329" i="13"/>
  <c r="E2329" i="13" s="1"/>
  <c r="F2329" i="13" s="1"/>
  <c r="D2686" i="13"/>
  <c r="E2686" i="13" s="1"/>
  <c r="F2686" i="13" s="1"/>
  <c r="D2965" i="13"/>
  <c r="E2965" i="13" s="1"/>
  <c r="F2965" i="13" s="1"/>
  <c r="D2695" i="13"/>
  <c r="E2695" i="13" s="1"/>
  <c r="F2695" i="13" s="1"/>
  <c r="D2417" i="13"/>
  <c r="E2417" i="13" s="1"/>
  <c r="F2417" i="13" s="1"/>
  <c r="D2556" i="13"/>
  <c r="E2556" i="13" s="1"/>
  <c r="F2556" i="13" s="1"/>
  <c r="D2728" i="13"/>
  <c r="E2728" i="13" s="1"/>
  <c r="F2728" i="13" s="1"/>
  <c r="D2734" i="13"/>
  <c r="E2734" i="13" s="1"/>
  <c r="F2734" i="13" s="1"/>
  <c r="D2811" i="13"/>
  <c r="E2811" i="13" s="1"/>
  <c r="F2811" i="13" s="1"/>
  <c r="D2916" i="13"/>
  <c r="E2916" i="13" s="1"/>
  <c r="F2916" i="13" s="1"/>
  <c r="D2644" i="13"/>
  <c r="E2644" i="13" s="1"/>
  <c r="F2644" i="13" s="1"/>
  <c r="D2671" i="13"/>
  <c r="E2671" i="13" s="1"/>
  <c r="F2671" i="13" s="1"/>
  <c r="D3034" i="13"/>
  <c r="E3034" i="13" s="1"/>
  <c r="F3034" i="13" s="1"/>
  <c r="D3087" i="13"/>
  <c r="E3087" i="13" s="1"/>
  <c r="F3087" i="13" s="1"/>
  <c r="D2161" i="13"/>
  <c r="E2161" i="13" s="1"/>
  <c r="F2161" i="13" s="1"/>
  <c r="D2261" i="13"/>
  <c r="E2261" i="13" s="1"/>
  <c r="F2261" i="13" s="1"/>
  <c r="D2361" i="13"/>
  <c r="E2361" i="13" s="1"/>
  <c r="F2361" i="13" s="1"/>
  <c r="D2421" i="13"/>
  <c r="E2421" i="13" s="1"/>
  <c r="F2421" i="13" s="1"/>
  <c r="D3019" i="13"/>
  <c r="E3019" i="13" s="1"/>
  <c r="F3019" i="13" s="1"/>
  <c r="D2856" i="13"/>
  <c r="E2856" i="13" s="1"/>
  <c r="F2856" i="13" s="1"/>
  <c r="D2994" i="13"/>
  <c r="E2994" i="13" s="1"/>
  <c r="F2994" i="13" s="1"/>
  <c r="D3013" i="13"/>
  <c r="E3013" i="13" s="1"/>
  <c r="F3013" i="13" s="1"/>
  <c r="D3050" i="13"/>
  <c r="E3050" i="13" s="1"/>
  <c r="F3050" i="13" s="1"/>
  <c r="D3103" i="13"/>
  <c r="E3103" i="13" s="1"/>
  <c r="F3103" i="13" s="1"/>
  <c r="D2146" i="13"/>
  <c r="E2146" i="13" s="1"/>
  <c r="F2146" i="13" s="1"/>
  <c r="D2246" i="13"/>
  <c r="E2246" i="13" s="1"/>
  <c r="F2246" i="13" s="1"/>
  <c r="D2346" i="13"/>
  <c r="E2346" i="13" s="1"/>
  <c r="F2346" i="13" s="1"/>
  <c r="D2411" i="13"/>
  <c r="E2411" i="13" s="1"/>
  <c r="F2411" i="13" s="1"/>
  <c r="D2566" i="13"/>
  <c r="E2566" i="13" s="1"/>
  <c r="F2566" i="13" s="1"/>
  <c r="D3001" i="13"/>
  <c r="E3001" i="13" s="1"/>
  <c r="F3001" i="13" s="1"/>
  <c r="D3076" i="13"/>
  <c r="E3076" i="13" s="1"/>
  <c r="F3076" i="13" s="1"/>
  <c r="D3110" i="13"/>
  <c r="E3110" i="13" s="1"/>
  <c r="F3110" i="13" s="1"/>
  <c r="D2949" i="13"/>
  <c r="E2949" i="13" s="1"/>
  <c r="F2949" i="13" s="1"/>
  <c r="D3097" i="13"/>
  <c r="E3097" i="13" s="1"/>
  <c r="F3097" i="13" s="1"/>
  <c r="D2376" i="13"/>
  <c r="E2376" i="13" s="1"/>
  <c r="F2376" i="13" s="1"/>
  <c r="D2476" i="13"/>
  <c r="E2476" i="13" s="1"/>
  <c r="F2476" i="13" s="1"/>
  <c r="D2576" i="13"/>
  <c r="E2576" i="13" s="1"/>
  <c r="F2576" i="13" s="1"/>
  <c r="D2676" i="13"/>
  <c r="E2676" i="13" s="1"/>
  <c r="F2676" i="13" s="1"/>
  <c r="D3007" i="13"/>
  <c r="E3007" i="13" s="1"/>
  <c r="F3007" i="13" s="1"/>
  <c r="D2561" i="13"/>
  <c r="E2561" i="13" s="1"/>
  <c r="F2561" i="13" s="1"/>
  <c r="D2661" i="13"/>
  <c r="E2661" i="13" s="1"/>
  <c r="F2661" i="13" s="1"/>
  <c r="K7" i="11"/>
  <c r="J7" i="11"/>
  <c r="B9" i="11"/>
  <c r="K8" i="11" s="1"/>
  <c r="M8" i="11"/>
  <c r="G20" i="10"/>
  <c r="G18" i="10"/>
  <c r="D1499" i="9"/>
  <c r="E1499" i="9" s="1"/>
  <c r="F1499" i="9" s="1"/>
  <c r="D3143" i="9"/>
  <c r="E3143" i="9" s="1"/>
  <c r="F3143" i="9" s="1"/>
  <c r="D5484" i="9"/>
  <c r="E5484" i="9" s="1"/>
  <c r="F5484" i="9" s="1"/>
  <c r="D5483" i="9"/>
  <c r="E5483" i="9" s="1"/>
  <c r="F5483" i="9" s="1"/>
  <c r="D255" i="9"/>
  <c r="E255" i="9" s="1"/>
  <c r="F255" i="9" s="1"/>
  <c r="D254" i="9"/>
  <c r="E254" i="9" s="1"/>
  <c r="F254" i="9" s="1"/>
  <c r="D719" i="9"/>
  <c r="E719" i="9" s="1"/>
  <c r="F719" i="9" s="1"/>
  <c r="D718" i="9"/>
  <c r="E718" i="9" s="1"/>
  <c r="F718" i="9" s="1"/>
  <c r="D939" i="9"/>
  <c r="E939" i="9" s="1"/>
  <c r="F939" i="9" s="1"/>
  <c r="D2093" i="9"/>
  <c r="E2093" i="9" s="1"/>
  <c r="F2093" i="9" s="1"/>
  <c r="D2092" i="9"/>
  <c r="E2092" i="9" s="1"/>
  <c r="F2092" i="9" s="1"/>
  <c r="D2419" i="9"/>
  <c r="E2419" i="9" s="1"/>
  <c r="F2419" i="9" s="1"/>
  <c r="D2638" i="9"/>
  <c r="E2638" i="9" s="1"/>
  <c r="F2638" i="9" s="1"/>
  <c r="D4238" i="9"/>
  <c r="E4238" i="9" s="1"/>
  <c r="F4238" i="9" s="1"/>
  <c r="D4237" i="9"/>
  <c r="E4237" i="9" s="1"/>
  <c r="F4237" i="9" s="1"/>
  <c r="D4664" i="9"/>
  <c r="E4664" i="9" s="1"/>
  <c r="F4664" i="9" s="1"/>
  <c r="D662" i="9"/>
  <c r="E662" i="9" s="1"/>
  <c r="F662" i="9" s="1"/>
  <c r="D861" i="9"/>
  <c r="E861" i="9" s="1"/>
  <c r="F861" i="9" s="1"/>
  <c r="D382" i="9"/>
  <c r="E382" i="9" s="1"/>
  <c r="F382" i="9" s="1"/>
  <c r="D381" i="9"/>
  <c r="E381" i="9" s="1"/>
  <c r="F381" i="9" s="1"/>
  <c r="D504" i="9"/>
  <c r="E504" i="9" s="1"/>
  <c r="F504" i="9" s="1"/>
  <c r="D761" i="9"/>
  <c r="E761" i="9" s="1"/>
  <c r="F761" i="9" s="1"/>
  <c r="D938" i="9"/>
  <c r="E938" i="9" s="1"/>
  <c r="F938" i="9" s="1"/>
  <c r="D1181" i="9"/>
  <c r="E1181" i="9" s="1"/>
  <c r="F1181" i="9" s="1"/>
  <c r="D1236" i="9"/>
  <c r="E1236" i="9" s="1"/>
  <c r="F1236" i="9" s="1"/>
  <c r="D1293" i="9"/>
  <c r="E1293" i="9" s="1"/>
  <c r="F1293" i="9" s="1"/>
  <c r="D1292" i="9"/>
  <c r="E1292" i="9" s="1"/>
  <c r="F1292" i="9" s="1"/>
  <c r="D1614" i="9"/>
  <c r="E1614" i="9" s="1"/>
  <c r="F1614" i="9" s="1"/>
  <c r="D1727" i="9"/>
  <c r="E1727" i="9" s="1"/>
  <c r="F1727" i="9" s="1"/>
  <c r="D2251" i="9"/>
  <c r="E2251" i="9" s="1"/>
  <c r="F2251" i="9" s="1"/>
  <c r="D2406" i="9"/>
  <c r="E2406" i="9" s="1"/>
  <c r="F2406" i="9" s="1"/>
  <c r="D3132" i="9"/>
  <c r="E3132" i="9" s="1"/>
  <c r="F3132" i="9" s="1"/>
  <c r="D3131" i="9"/>
  <c r="E3131" i="9" s="1"/>
  <c r="F3131" i="9" s="1"/>
  <c r="D3246" i="9"/>
  <c r="E3246" i="9" s="1"/>
  <c r="F3246" i="9" s="1"/>
  <c r="D3245" i="9"/>
  <c r="E3245" i="9" s="1"/>
  <c r="F3245" i="9" s="1"/>
  <c r="D3683" i="9"/>
  <c r="E3683" i="9" s="1"/>
  <c r="F3683" i="9" s="1"/>
  <c r="D3682" i="9"/>
  <c r="E3682" i="9" s="1"/>
  <c r="F3682" i="9" s="1"/>
  <c r="D1568" i="9"/>
  <c r="E1568" i="9" s="1"/>
  <c r="F1568" i="9" s="1"/>
  <c r="D2278" i="9"/>
  <c r="E2278" i="9" s="1"/>
  <c r="F2278" i="9" s="1"/>
  <c r="D2277" i="9"/>
  <c r="E2277" i="9" s="1"/>
  <c r="F2277" i="9" s="1"/>
  <c r="D2430" i="9"/>
  <c r="E2430" i="9" s="1"/>
  <c r="F2430" i="9" s="1"/>
  <c r="D2429" i="9"/>
  <c r="E2429" i="9" s="1"/>
  <c r="F2429" i="9" s="1"/>
  <c r="D197" i="9"/>
  <c r="E197" i="9" s="1"/>
  <c r="F197" i="9" s="1"/>
  <c r="D674" i="9"/>
  <c r="E674" i="9" s="1"/>
  <c r="F674" i="9" s="1"/>
  <c r="D673" i="9"/>
  <c r="E673" i="9" s="1"/>
  <c r="F673" i="9" s="1"/>
  <c r="D147" i="9"/>
  <c r="E147" i="9" s="1"/>
  <c r="F147" i="9" s="1"/>
  <c r="D146" i="9"/>
  <c r="E146" i="9" s="1"/>
  <c r="F146" i="9" s="1"/>
  <c r="D1932" i="9"/>
  <c r="E1932" i="9" s="1"/>
  <c r="F1932" i="9" s="1"/>
  <c r="D1931" i="9"/>
  <c r="E1931" i="9" s="1"/>
  <c r="F1931" i="9" s="1"/>
  <c r="D2316" i="9"/>
  <c r="E2316" i="9" s="1"/>
  <c r="F2316" i="9" s="1"/>
  <c r="D2317" i="9"/>
  <c r="E2317" i="9" s="1"/>
  <c r="F2317" i="9" s="1"/>
  <c r="D2554" i="9"/>
  <c r="E2554" i="9" s="1"/>
  <c r="F2554" i="9" s="1"/>
  <c r="D3398" i="9"/>
  <c r="E3398" i="9" s="1"/>
  <c r="F3398" i="9" s="1"/>
  <c r="D3397" i="9"/>
  <c r="E3397" i="9" s="1"/>
  <c r="F3397" i="9" s="1"/>
  <c r="D1787" i="9"/>
  <c r="E1787" i="9" s="1"/>
  <c r="F1787" i="9" s="1"/>
  <c r="D1786" i="9"/>
  <c r="E1786" i="9" s="1"/>
  <c r="F1786" i="9" s="1"/>
  <c r="D2302" i="9"/>
  <c r="E2302" i="9" s="1"/>
  <c r="F2302" i="9" s="1"/>
  <c r="D2301" i="9"/>
  <c r="E2301" i="9" s="1"/>
  <c r="F2301" i="9" s="1"/>
  <c r="D4041" i="9"/>
  <c r="E4041" i="9" s="1"/>
  <c r="F4041" i="9" s="1"/>
  <c r="D4040" i="9"/>
  <c r="E4040" i="9" s="1"/>
  <c r="F4040" i="9" s="1"/>
  <c r="D4855" i="9"/>
  <c r="E4855" i="9" s="1"/>
  <c r="F4855" i="9" s="1"/>
  <c r="D4854" i="9"/>
  <c r="E4854" i="9" s="1"/>
  <c r="F4854" i="9" s="1"/>
  <c r="D1278" i="9"/>
  <c r="E1278" i="9" s="1"/>
  <c r="F1278" i="9" s="1"/>
  <c r="D1279" i="9"/>
  <c r="E1279" i="9" s="1"/>
  <c r="F1279" i="9" s="1"/>
  <c r="D1322" i="9"/>
  <c r="E1322" i="9" s="1"/>
  <c r="F1322" i="9" s="1"/>
  <c r="D1617" i="9"/>
  <c r="E1617" i="9" s="1"/>
  <c r="F1617" i="9" s="1"/>
  <c r="D1616" i="9"/>
  <c r="E1616" i="9" s="1"/>
  <c r="F1616" i="9" s="1"/>
  <c r="D1837" i="9"/>
  <c r="E1837" i="9" s="1"/>
  <c r="F1837" i="9" s="1"/>
  <c r="D1836" i="9"/>
  <c r="E1836" i="9" s="1"/>
  <c r="F1836" i="9" s="1"/>
  <c r="D2067" i="9"/>
  <c r="E2067" i="9" s="1"/>
  <c r="F2067" i="9" s="1"/>
  <c r="D2155" i="9"/>
  <c r="E2155" i="9" s="1"/>
  <c r="F2155" i="9" s="1"/>
  <c r="D2154" i="9"/>
  <c r="E2154" i="9" s="1"/>
  <c r="F2154" i="9" s="1"/>
  <c r="D2485" i="9"/>
  <c r="E2485" i="9" s="1"/>
  <c r="F2485" i="9" s="1"/>
  <c r="D2861" i="9"/>
  <c r="E2861" i="9" s="1"/>
  <c r="F2861" i="9" s="1"/>
  <c r="D105" i="9"/>
  <c r="E105" i="9" s="1"/>
  <c r="F105" i="9" s="1"/>
  <c r="D104" i="9"/>
  <c r="E104" i="9" s="1"/>
  <c r="F104" i="9" s="1"/>
  <c r="D897" i="9"/>
  <c r="E897" i="9" s="1"/>
  <c r="F897" i="9" s="1"/>
  <c r="D896" i="9"/>
  <c r="E896" i="9" s="1"/>
  <c r="F896" i="9" s="1"/>
  <c r="D3348" i="9"/>
  <c r="E3348" i="9" s="1"/>
  <c r="F3348" i="9" s="1"/>
  <c r="D3347" i="9"/>
  <c r="E3347" i="9" s="1"/>
  <c r="F3347" i="9" s="1"/>
  <c r="D3578" i="9"/>
  <c r="E3578" i="9" s="1"/>
  <c r="F3578" i="9" s="1"/>
  <c r="D3577" i="9"/>
  <c r="E3577" i="9" s="1"/>
  <c r="F3577" i="9" s="1"/>
  <c r="D177" i="9"/>
  <c r="E177" i="9" s="1"/>
  <c r="F177" i="9" s="1"/>
  <c r="D218" i="9"/>
  <c r="E218" i="9" s="1"/>
  <c r="F218" i="9" s="1"/>
  <c r="D328" i="9"/>
  <c r="E328" i="9" s="1"/>
  <c r="F328" i="9" s="1"/>
  <c r="D327" i="9"/>
  <c r="E327" i="9" s="1"/>
  <c r="F327" i="9" s="1"/>
  <c r="D827" i="9"/>
  <c r="E827" i="9" s="1"/>
  <c r="F827" i="9" s="1"/>
  <c r="D826" i="9"/>
  <c r="E826" i="9" s="1"/>
  <c r="F826" i="9" s="1"/>
  <c r="D1059" i="9"/>
  <c r="E1059" i="9" s="1"/>
  <c r="F1059" i="9" s="1"/>
  <c r="D1116" i="9"/>
  <c r="E1116" i="9" s="1"/>
  <c r="F1116" i="9" s="1"/>
  <c r="D2459" i="9"/>
  <c r="E2459" i="9" s="1"/>
  <c r="F2459" i="9" s="1"/>
  <c r="D2460" i="9"/>
  <c r="E2460" i="9" s="1"/>
  <c r="F2460" i="9" s="1"/>
  <c r="D2962" i="9"/>
  <c r="E2962" i="9" s="1"/>
  <c r="F2962" i="9" s="1"/>
  <c r="D15" i="9"/>
  <c r="E15" i="9" s="1"/>
  <c r="F15" i="9" s="1"/>
  <c r="D14" i="9"/>
  <c r="E14" i="9" s="1"/>
  <c r="F14" i="9" s="1"/>
  <c r="D136" i="9"/>
  <c r="E136" i="9" s="1"/>
  <c r="F136" i="9" s="1"/>
  <c r="D137" i="9"/>
  <c r="E137" i="9" s="1"/>
  <c r="F137" i="9" s="1"/>
  <c r="D398" i="9"/>
  <c r="E398" i="9" s="1"/>
  <c r="F398" i="9" s="1"/>
  <c r="D583" i="9"/>
  <c r="E583" i="9" s="1"/>
  <c r="F583" i="9" s="1"/>
  <c r="D884" i="9"/>
  <c r="E884" i="9" s="1"/>
  <c r="F884" i="9" s="1"/>
  <c r="D883" i="9"/>
  <c r="E883" i="9" s="1"/>
  <c r="F883" i="9" s="1"/>
  <c r="D1214" i="9"/>
  <c r="E1214" i="9" s="1"/>
  <c r="F1214" i="9" s="1"/>
  <c r="D2130" i="9"/>
  <c r="E2130" i="9" s="1"/>
  <c r="F2130" i="9" s="1"/>
  <c r="D2129" i="9"/>
  <c r="E2129" i="9" s="1"/>
  <c r="F2129" i="9" s="1"/>
  <c r="D2355" i="9"/>
  <c r="E2355" i="9" s="1"/>
  <c r="F2355" i="9" s="1"/>
  <c r="D2354" i="9"/>
  <c r="E2354" i="9" s="1"/>
  <c r="F2354" i="9" s="1"/>
  <c r="D2703" i="9"/>
  <c r="E2703" i="9" s="1"/>
  <c r="F2703" i="9" s="1"/>
  <c r="D2702" i="9"/>
  <c r="E2702" i="9" s="1"/>
  <c r="F2702" i="9" s="1"/>
  <c r="D3209" i="9"/>
  <c r="E3209" i="9" s="1"/>
  <c r="F3209" i="9" s="1"/>
  <c r="D3208" i="9"/>
  <c r="E3208" i="9" s="1"/>
  <c r="F3208" i="9" s="1"/>
  <c r="D3961" i="9"/>
  <c r="E3961" i="9" s="1"/>
  <c r="F3961" i="9" s="1"/>
  <c r="D3960" i="9"/>
  <c r="E3960" i="9" s="1"/>
  <c r="F3960" i="9" s="1"/>
  <c r="D4377" i="9"/>
  <c r="E4377" i="9" s="1"/>
  <c r="F4377" i="9" s="1"/>
  <c r="D4376" i="9"/>
  <c r="E4376" i="9" s="1"/>
  <c r="F4376" i="9" s="1"/>
  <c r="D5211" i="9"/>
  <c r="E5211" i="9" s="1"/>
  <c r="F5211" i="9" s="1"/>
  <c r="D274" i="9"/>
  <c r="E274" i="9" s="1"/>
  <c r="F274" i="9" s="1"/>
  <c r="D314" i="9"/>
  <c r="E314" i="9" s="1"/>
  <c r="F314" i="9" s="1"/>
  <c r="D313" i="9"/>
  <c r="E313" i="9" s="1"/>
  <c r="F313" i="9" s="1"/>
  <c r="D596" i="9"/>
  <c r="E596" i="9" s="1"/>
  <c r="F596" i="9" s="1"/>
  <c r="D640" i="9"/>
  <c r="E640" i="9" s="1"/>
  <c r="F640" i="9" s="1"/>
  <c r="D639" i="9"/>
  <c r="E639" i="9" s="1"/>
  <c r="F639" i="9" s="1"/>
  <c r="D739" i="9"/>
  <c r="E739" i="9" s="1"/>
  <c r="F739" i="9" s="1"/>
  <c r="D962" i="9"/>
  <c r="E962" i="9" s="1"/>
  <c r="F962" i="9" s="1"/>
  <c r="D961" i="9"/>
  <c r="E961" i="9" s="1"/>
  <c r="F961" i="9" s="1"/>
  <c r="D1159" i="9"/>
  <c r="E1159" i="9" s="1"/>
  <c r="F1159" i="9" s="1"/>
  <c r="D1405" i="9"/>
  <c r="E1405" i="9" s="1"/>
  <c r="F1405" i="9" s="1"/>
  <c r="D3810" i="9"/>
  <c r="E3810" i="9" s="1"/>
  <c r="F3810" i="9" s="1"/>
  <c r="D3811" i="9"/>
  <c r="E3811" i="9" s="1"/>
  <c r="F3811" i="9" s="1"/>
  <c r="D3838" i="9"/>
  <c r="E3838" i="9" s="1"/>
  <c r="F3838" i="9" s="1"/>
  <c r="D4161" i="9"/>
  <c r="E4161" i="9" s="1"/>
  <c r="F4161" i="9" s="1"/>
  <c r="D262" i="9"/>
  <c r="E262" i="9" s="1"/>
  <c r="F262" i="9" s="1"/>
  <c r="D573" i="9"/>
  <c r="E573" i="9" s="1"/>
  <c r="F573" i="9" s="1"/>
  <c r="D1107" i="9"/>
  <c r="E1107" i="9" s="1"/>
  <c r="F1107" i="9" s="1"/>
  <c r="D1314" i="9"/>
  <c r="E1314" i="9" s="1"/>
  <c r="F1314" i="9" s="1"/>
  <c r="D1313" i="9"/>
  <c r="E1313" i="9" s="1"/>
  <c r="F1313" i="9" s="1"/>
  <c r="D2045" i="9"/>
  <c r="E2045" i="9" s="1"/>
  <c r="F2045" i="9" s="1"/>
  <c r="D2044" i="9"/>
  <c r="E2044" i="9" s="1"/>
  <c r="F2044" i="9" s="1"/>
  <c r="D2189" i="9"/>
  <c r="E2189" i="9" s="1"/>
  <c r="F2189" i="9" s="1"/>
  <c r="D3067" i="9"/>
  <c r="E3067" i="9" s="1"/>
  <c r="F3067" i="9" s="1"/>
  <c r="D3303" i="9"/>
  <c r="E3303" i="9" s="1"/>
  <c r="F3303" i="9" s="1"/>
  <c r="D3302" i="9"/>
  <c r="E3302" i="9" s="1"/>
  <c r="F3302" i="9" s="1"/>
  <c r="D684" i="9"/>
  <c r="E684" i="9" s="1"/>
  <c r="F684" i="9" s="1"/>
  <c r="D683" i="9"/>
  <c r="E683" i="9" s="1"/>
  <c r="F683" i="9" s="1"/>
  <c r="D1344" i="9"/>
  <c r="E1344" i="9" s="1"/>
  <c r="F1344" i="9" s="1"/>
  <c r="D1697" i="9"/>
  <c r="E1697" i="9" s="1"/>
  <c r="F1697" i="9" s="1"/>
  <c r="D1696" i="9"/>
  <c r="E1696" i="9" s="1"/>
  <c r="F1696" i="9" s="1"/>
  <c r="D2662" i="9"/>
  <c r="E2662" i="9" s="1"/>
  <c r="F2662" i="9" s="1"/>
  <c r="D2661" i="9"/>
  <c r="E2661" i="9" s="1"/>
  <c r="F2661" i="9" s="1"/>
  <c r="D4676" i="9"/>
  <c r="E4676" i="9" s="1"/>
  <c r="F4676" i="9" s="1"/>
  <c r="D5155" i="9"/>
  <c r="E5155" i="9" s="1"/>
  <c r="F5155" i="9" s="1"/>
  <c r="D348" i="9"/>
  <c r="E348" i="9" s="1"/>
  <c r="F348" i="9" s="1"/>
  <c r="D392" i="9"/>
  <c r="E392" i="9" s="1"/>
  <c r="F392" i="9" s="1"/>
  <c r="D391" i="9"/>
  <c r="E391" i="9" s="1"/>
  <c r="F391" i="9" s="1"/>
  <c r="D816" i="9"/>
  <c r="E816" i="9" s="1"/>
  <c r="F816" i="9" s="1"/>
  <c r="D1301" i="9"/>
  <c r="E1301" i="9" s="1"/>
  <c r="F1301" i="9" s="1"/>
  <c r="D1957" i="9"/>
  <c r="E1957" i="9" s="1"/>
  <c r="F1957" i="9" s="1"/>
  <c r="D1956" i="9"/>
  <c r="E1956" i="9" s="1"/>
  <c r="F1956" i="9" s="1"/>
  <c r="D3745" i="9"/>
  <c r="E3745" i="9" s="1"/>
  <c r="F3745" i="9" s="1"/>
  <c r="D4138" i="9"/>
  <c r="E4138" i="9" s="1"/>
  <c r="F4138" i="9" s="1"/>
  <c r="D303" i="9"/>
  <c r="E303" i="9" s="1"/>
  <c r="F303" i="9" s="1"/>
  <c r="D475" i="9"/>
  <c r="E475" i="9" s="1"/>
  <c r="F475" i="9" s="1"/>
  <c r="D474" i="9"/>
  <c r="E474" i="9" s="1"/>
  <c r="F474" i="9" s="1"/>
  <c r="D952" i="9"/>
  <c r="E952" i="9" s="1"/>
  <c r="F952" i="9" s="1"/>
  <c r="D951" i="9"/>
  <c r="E951" i="9" s="1"/>
  <c r="F951" i="9" s="1"/>
  <c r="D1244" i="9"/>
  <c r="E1244" i="9" s="1"/>
  <c r="F1244" i="9" s="1"/>
  <c r="D1512" i="9"/>
  <c r="E1512" i="9" s="1"/>
  <c r="F1512" i="9" s="1"/>
  <c r="D2164" i="9"/>
  <c r="E2164" i="9" s="1"/>
  <c r="F2164" i="9" s="1"/>
  <c r="D4581" i="9"/>
  <c r="E4581" i="9" s="1"/>
  <c r="F4581" i="9" s="1"/>
  <c r="D4580" i="9"/>
  <c r="E4580" i="9" s="1"/>
  <c r="F4580" i="9" s="1"/>
  <c r="D126" i="9"/>
  <c r="E126" i="9" s="1"/>
  <c r="F126" i="9" s="1"/>
  <c r="D716" i="9"/>
  <c r="E716" i="9" s="1"/>
  <c r="F716" i="9" s="1"/>
  <c r="D1052" i="9"/>
  <c r="E1052" i="9" s="1"/>
  <c r="F1052" i="9" s="1"/>
  <c r="D1051" i="9"/>
  <c r="E1051" i="9" s="1"/>
  <c r="F1051" i="9" s="1"/>
  <c r="D1394" i="9"/>
  <c r="E1394" i="9" s="1"/>
  <c r="F1394" i="9" s="1"/>
  <c r="D3057" i="9"/>
  <c r="E3057" i="9" s="1"/>
  <c r="F3057" i="9" s="1"/>
  <c r="D3056" i="9"/>
  <c r="E3056" i="9" s="1"/>
  <c r="F3056" i="9" s="1"/>
  <c r="D4141" i="9"/>
  <c r="E4141" i="9" s="1"/>
  <c r="F4141" i="9" s="1"/>
  <c r="D4140" i="9"/>
  <c r="E4140" i="9" s="1"/>
  <c r="F4140" i="9" s="1"/>
  <c r="D5803" i="9"/>
  <c r="E5803" i="9" s="1"/>
  <c r="F5803" i="9" s="1"/>
  <c r="D5802" i="9"/>
  <c r="E5802" i="9" s="1"/>
  <c r="F5802" i="9" s="1"/>
  <c r="D156" i="9"/>
  <c r="E156" i="9" s="1"/>
  <c r="F156" i="9" s="1"/>
  <c r="D516" i="9"/>
  <c r="E516" i="9" s="1"/>
  <c r="F516" i="9" s="1"/>
  <c r="D562" i="9"/>
  <c r="E562" i="9" s="1"/>
  <c r="F562" i="9" s="1"/>
  <c r="D632" i="9"/>
  <c r="E632" i="9" s="1"/>
  <c r="F632" i="9" s="1"/>
  <c r="D631" i="9"/>
  <c r="E631" i="9" s="1"/>
  <c r="F631" i="9" s="1"/>
  <c r="D1038" i="9"/>
  <c r="E1038" i="9" s="1"/>
  <c r="F1038" i="9" s="1"/>
  <c r="D1097" i="9"/>
  <c r="E1097" i="9" s="1"/>
  <c r="F1097" i="9" s="1"/>
  <c r="D1096" i="9"/>
  <c r="E1096" i="9" s="1"/>
  <c r="F1096" i="9" s="1"/>
  <c r="D1138" i="9"/>
  <c r="E1138" i="9" s="1"/>
  <c r="F1138" i="9" s="1"/>
  <c r="D1380" i="9"/>
  <c r="E1380" i="9" s="1"/>
  <c r="F1380" i="9" s="1"/>
  <c r="D1684" i="9"/>
  <c r="E1684" i="9" s="1"/>
  <c r="F1684" i="9" s="1"/>
  <c r="D1683" i="9"/>
  <c r="E1683" i="9" s="1"/>
  <c r="F1683" i="9" s="1"/>
  <c r="D2019" i="9"/>
  <c r="E2019" i="9" s="1"/>
  <c r="F2019" i="9" s="1"/>
  <c r="D3536" i="9"/>
  <c r="E3536" i="9" s="1"/>
  <c r="F3536" i="9" s="1"/>
  <c r="D4570" i="9"/>
  <c r="E4570" i="9" s="1"/>
  <c r="F4570" i="9" s="1"/>
  <c r="D4571" i="9"/>
  <c r="E4571" i="9" s="1"/>
  <c r="F4571" i="9" s="1"/>
  <c r="D709" i="9"/>
  <c r="E709" i="9" s="1"/>
  <c r="F709" i="9" s="1"/>
  <c r="D708" i="9"/>
  <c r="E708" i="9" s="1"/>
  <c r="F708" i="9" s="1"/>
  <c r="D4228" i="9"/>
  <c r="E4228" i="9" s="1"/>
  <c r="F4228" i="9" s="1"/>
  <c r="D4227" i="9"/>
  <c r="E4227" i="9" s="1"/>
  <c r="F4227" i="9" s="1"/>
  <c r="D4493" i="9"/>
  <c r="E4493" i="9" s="1"/>
  <c r="F4493" i="9" s="1"/>
  <c r="D4492" i="9"/>
  <c r="E4492" i="9" s="1"/>
  <c r="F4492" i="9" s="1"/>
  <c r="D4884" i="9"/>
  <c r="E4884" i="9" s="1"/>
  <c r="F4884" i="9" s="1"/>
  <c r="D4883" i="9"/>
  <c r="E4883" i="9" s="1"/>
  <c r="F4883" i="9" s="1"/>
  <c r="D149" i="9"/>
  <c r="E149" i="9" s="1"/>
  <c r="F149" i="9" s="1"/>
  <c r="D148" i="9"/>
  <c r="E148" i="9" s="1"/>
  <c r="F148" i="9" s="1"/>
  <c r="D189" i="9"/>
  <c r="E189" i="9" s="1"/>
  <c r="F189" i="9" s="1"/>
  <c r="D284" i="9"/>
  <c r="E284" i="9" s="1"/>
  <c r="F284" i="9" s="1"/>
  <c r="D974" i="9"/>
  <c r="E974" i="9" s="1"/>
  <c r="F974" i="9" s="1"/>
  <c r="D1224" i="9"/>
  <c r="E1224" i="9" s="1"/>
  <c r="F1224" i="9" s="1"/>
  <c r="D1979" i="9"/>
  <c r="E1979" i="9" s="1"/>
  <c r="F1979" i="9" s="1"/>
  <c r="D3346" i="9"/>
  <c r="E3346" i="9" s="1"/>
  <c r="F3346" i="9" s="1"/>
  <c r="D3345" i="9"/>
  <c r="E3345" i="9" s="1"/>
  <c r="F3345" i="9" s="1"/>
  <c r="D973" i="9"/>
  <c r="E973" i="9" s="1"/>
  <c r="F973" i="9" s="1"/>
  <c r="D1649" i="9"/>
  <c r="E1649" i="9" s="1"/>
  <c r="F1649" i="9" s="1"/>
  <c r="D1648" i="9"/>
  <c r="E1648" i="9" s="1"/>
  <c r="F1648" i="9" s="1"/>
  <c r="D1824" i="9"/>
  <c r="E1824" i="9" s="1"/>
  <c r="F1824" i="9" s="1"/>
  <c r="D1823" i="9"/>
  <c r="E1823" i="9" s="1"/>
  <c r="F1823" i="9" s="1"/>
  <c r="D2142" i="9"/>
  <c r="E2142" i="9" s="1"/>
  <c r="F2142" i="9" s="1"/>
  <c r="D2141" i="9"/>
  <c r="E2141" i="9" s="1"/>
  <c r="F2141" i="9" s="1"/>
  <c r="D2833" i="9"/>
  <c r="E2833" i="9" s="1"/>
  <c r="F2833" i="9" s="1"/>
  <c r="D4844" i="9"/>
  <c r="E4844" i="9" s="1"/>
  <c r="F4844" i="9" s="1"/>
  <c r="D4843" i="9"/>
  <c r="E4843" i="9" s="1"/>
  <c r="F4843" i="9" s="1"/>
  <c r="D1061" i="9"/>
  <c r="E1061" i="9" s="1"/>
  <c r="F1061" i="9" s="1"/>
  <c r="D1062" i="9"/>
  <c r="E1062" i="9" s="1"/>
  <c r="F1062" i="9" s="1"/>
  <c r="D1325" i="9"/>
  <c r="E1325" i="9" s="1"/>
  <c r="F1325" i="9" s="1"/>
  <c r="D1324" i="9"/>
  <c r="E1324" i="9" s="1"/>
  <c r="F1324" i="9" s="1"/>
  <c r="D1419" i="9"/>
  <c r="E1419" i="9" s="1"/>
  <c r="F1419" i="9" s="1"/>
  <c r="D1418" i="9"/>
  <c r="E1418" i="9" s="1"/>
  <c r="F1418" i="9" s="1"/>
  <c r="D1431" i="9"/>
  <c r="E1431" i="9" s="1"/>
  <c r="F1431" i="9" s="1"/>
  <c r="D1430" i="9"/>
  <c r="E1430" i="9" s="1"/>
  <c r="F1430" i="9" s="1"/>
  <c r="D1478" i="9"/>
  <c r="E1478" i="9" s="1"/>
  <c r="F1478" i="9" s="1"/>
  <c r="D1477" i="9"/>
  <c r="E1477" i="9" s="1"/>
  <c r="F1477" i="9" s="1"/>
  <c r="D1548" i="9"/>
  <c r="E1548" i="9" s="1"/>
  <c r="F1548" i="9" s="1"/>
  <c r="D1547" i="9"/>
  <c r="E1547" i="9" s="1"/>
  <c r="F1547" i="9" s="1"/>
  <c r="D1827" i="9"/>
  <c r="E1827" i="9" s="1"/>
  <c r="F1827" i="9" s="1"/>
  <c r="D1826" i="9"/>
  <c r="E1826" i="9" s="1"/>
  <c r="F1826" i="9" s="1"/>
  <c r="D4818" i="9"/>
  <c r="E4818" i="9" s="1"/>
  <c r="F4818" i="9" s="1"/>
  <c r="D5034" i="9"/>
  <c r="E5034" i="9" s="1"/>
  <c r="F5034" i="9" s="1"/>
  <c r="D5033" i="9"/>
  <c r="E5033" i="9" s="1"/>
  <c r="F5033" i="9" s="1"/>
  <c r="D5198" i="9"/>
  <c r="E5198" i="9" s="1"/>
  <c r="F5198" i="9" s="1"/>
  <c r="D697" i="9"/>
  <c r="E697" i="9" s="1"/>
  <c r="F697" i="9" s="1"/>
  <c r="D731" i="9"/>
  <c r="E731" i="9" s="1"/>
  <c r="F731" i="9" s="1"/>
  <c r="D918" i="9"/>
  <c r="E918" i="9" s="1"/>
  <c r="F918" i="9" s="1"/>
  <c r="D1008" i="9"/>
  <c r="E1008" i="9" s="1"/>
  <c r="F1008" i="9" s="1"/>
  <c r="D1019" i="9"/>
  <c r="E1019" i="9" s="1"/>
  <c r="F1019" i="9" s="1"/>
  <c r="D1018" i="9"/>
  <c r="E1018" i="9" s="1"/>
  <c r="F1018" i="9" s="1"/>
  <c r="D1086" i="9"/>
  <c r="E1086" i="9" s="1"/>
  <c r="F1086" i="9" s="1"/>
  <c r="D1173" i="9"/>
  <c r="E1173" i="9" s="1"/>
  <c r="F1173" i="9" s="1"/>
  <c r="D1207" i="9"/>
  <c r="E1207" i="9" s="1"/>
  <c r="F1207" i="9" s="1"/>
  <c r="D1359" i="9"/>
  <c r="E1359" i="9" s="1"/>
  <c r="F1359" i="9" s="1"/>
  <c r="D1382" i="9"/>
  <c r="E1382" i="9" s="1"/>
  <c r="F1382" i="9" s="1"/>
  <c r="D1444" i="9"/>
  <c r="E1444" i="9" s="1"/>
  <c r="F1444" i="9" s="1"/>
  <c r="D1706" i="9"/>
  <c r="E1706" i="9" s="1"/>
  <c r="F1706" i="9" s="1"/>
  <c r="D1944" i="9"/>
  <c r="E1944" i="9" s="1"/>
  <c r="F1944" i="9" s="1"/>
  <c r="D2242" i="9"/>
  <c r="E2242" i="9" s="1"/>
  <c r="F2242" i="9" s="1"/>
  <c r="D2541" i="9"/>
  <c r="E2541" i="9" s="1"/>
  <c r="F2541" i="9" s="1"/>
  <c r="D2542" i="9"/>
  <c r="E2542" i="9" s="1"/>
  <c r="F2542" i="9" s="1"/>
  <c r="D2579" i="9"/>
  <c r="E2579" i="9" s="1"/>
  <c r="F2579" i="9" s="1"/>
  <c r="D2578" i="9"/>
  <c r="E2578" i="9" s="1"/>
  <c r="F2578" i="9" s="1"/>
  <c r="D2851" i="9"/>
  <c r="E2851" i="9" s="1"/>
  <c r="F2851" i="9" s="1"/>
  <c r="D2914" i="9"/>
  <c r="E2914" i="9" s="1"/>
  <c r="F2914" i="9" s="1"/>
  <c r="D2913" i="9"/>
  <c r="E2913" i="9" s="1"/>
  <c r="F2913" i="9" s="1"/>
  <c r="D2953" i="9"/>
  <c r="E2953" i="9" s="1"/>
  <c r="F2953" i="9" s="1"/>
  <c r="D2952" i="9"/>
  <c r="E2952" i="9" s="1"/>
  <c r="F2952" i="9" s="1"/>
  <c r="D3097" i="9"/>
  <c r="E3097" i="9" s="1"/>
  <c r="F3097" i="9" s="1"/>
  <c r="D3096" i="9"/>
  <c r="E3096" i="9" s="1"/>
  <c r="F3096" i="9" s="1"/>
  <c r="D3235" i="9"/>
  <c r="E3235" i="9" s="1"/>
  <c r="F3235" i="9" s="1"/>
  <c r="D3375" i="9"/>
  <c r="E3375" i="9" s="1"/>
  <c r="F3375" i="9" s="1"/>
  <c r="D3427" i="9"/>
  <c r="E3427" i="9" s="1"/>
  <c r="F3427" i="9" s="1"/>
  <c r="D3886" i="9"/>
  <c r="E3886" i="9" s="1"/>
  <c r="F3886" i="9" s="1"/>
  <c r="D3950" i="9"/>
  <c r="E3950" i="9" s="1"/>
  <c r="F3950" i="9" s="1"/>
  <c r="D4326" i="9"/>
  <c r="E4326" i="9" s="1"/>
  <c r="F4326" i="9" s="1"/>
  <c r="D4506" i="9"/>
  <c r="E4506" i="9" s="1"/>
  <c r="F4506" i="9" s="1"/>
  <c r="D168" i="9"/>
  <c r="E168" i="9" s="1"/>
  <c r="F168" i="9" s="1"/>
  <c r="D232" i="9"/>
  <c r="E232" i="9" s="1"/>
  <c r="F232" i="9" s="1"/>
  <c r="D454" i="9"/>
  <c r="E454" i="9" s="1"/>
  <c r="F454" i="9" s="1"/>
  <c r="D518" i="9"/>
  <c r="E518" i="9" s="1"/>
  <c r="F518" i="9" s="1"/>
  <c r="D1971" i="9"/>
  <c r="E1971" i="9" s="1"/>
  <c r="F1971" i="9" s="1"/>
  <c r="D3332" i="9"/>
  <c r="E3332" i="9" s="1"/>
  <c r="F3332" i="9" s="1"/>
  <c r="D3437" i="9"/>
  <c r="E3437" i="9" s="1"/>
  <c r="F3437" i="9" s="1"/>
  <c r="D4392" i="9"/>
  <c r="E4392" i="9" s="1"/>
  <c r="F4392" i="9" s="1"/>
  <c r="D16" i="9"/>
  <c r="E16" i="9" s="1"/>
  <c r="F16" i="9" s="1"/>
  <c r="D2693" i="9"/>
  <c r="E2693" i="9" s="1"/>
  <c r="F2693" i="9" s="1"/>
  <c r="D2692" i="9"/>
  <c r="E2692" i="9" s="1"/>
  <c r="F2692" i="9" s="1"/>
  <c r="D4483" i="9"/>
  <c r="E4483" i="9" s="1"/>
  <c r="F4483" i="9" s="1"/>
  <c r="D775" i="9"/>
  <c r="E775" i="9" s="1"/>
  <c r="F775" i="9" s="1"/>
  <c r="D774" i="9"/>
  <c r="E774" i="9" s="1"/>
  <c r="F774" i="9" s="1"/>
  <c r="D931" i="9"/>
  <c r="E931" i="9" s="1"/>
  <c r="F931" i="9" s="1"/>
  <c r="D1768" i="9"/>
  <c r="E1768" i="9" s="1"/>
  <c r="F1768" i="9" s="1"/>
  <c r="D2307" i="9"/>
  <c r="E2307" i="9" s="1"/>
  <c r="F2307" i="9" s="1"/>
  <c r="D3279" i="9"/>
  <c r="E3279" i="9" s="1"/>
  <c r="F3279" i="9" s="1"/>
  <c r="D3278" i="9"/>
  <c r="E3278" i="9" s="1"/>
  <c r="F3278" i="9" s="1"/>
  <c r="D3738" i="9"/>
  <c r="E3738" i="9" s="1"/>
  <c r="F3738" i="9" s="1"/>
  <c r="D3737" i="9"/>
  <c r="E3737" i="9" s="1"/>
  <c r="F3737" i="9" s="1"/>
  <c r="D4246" i="9"/>
  <c r="E4246" i="9" s="1"/>
  <c r="F4246" i="9" s="1"/>
  <c r="D4245" i="9"/>
  <c r="E4245" i="9" s="1"/>
  <c r="F4245" i="9" s="1"/>
  <c r="D77" i="9"/>
  <c r="E77" i="9" s="1"/>
  <c r="F77" i="9" s="1"/>
  <c r="D362" i="9"/>
  <c r="E362" i="9" s="1"/>
  <c r="F362" i="9" s="1"/>
  <c r="D654" i="9"/>
  <c r="E654" i="9" s="1"/>
  <c r="F654" i="9" s="1"/>
  <c r="D1874" i="9"/>
  <c r="E1874" i="9" s="1"/>
  <c r="F1874" i="9" s="1"/>
  <c r="D1924" i="9"/>
  <c r="E1924" i="9" s="1"/>
  <c r="F1924" i="9" s="1"/>
  <c r="D1923" i="9"/>
  <c r="E1923" i="9" s="1"/>
  <c r="F1923" i="9" s="1"/>
  <c r="D2002" i="9"/>
  <c r="E2002" i="9" s="1"/>
  <c r="F2002" i="9" s="1"/>
  <c r="D2001" i="9"/>
  <c r="E2001" i="9" s="1"/>
  <c r="F2001" i="9" s="1"/>
  <c r="D3022" i="9"/>
  <c r="E3022" i="9" s="1"/>
  <c r="F3022" i="9" s="1"/>
  <c r="D3021" i="9"/>
  <c r="E3021" i="9" s="1"/>
  <c r="F3021" i="9" s="1"/>
  <c r="D3386" i="9"/>
  <c r="E3386" i="9" s="1"/>
  <c r="F3386" i="9" s="1"/>
  <c r="D489" i="9"/>
  <c r="E489" i="9" s="1"/>
  <c r="F489" i="9" s="1"/>
  <c r="D544" i="9"/>
  <c r="E544" i="9" s="1"/>
  <c r="F544" i="9" s="1"/>
  <c r="D1166" i="9"/>
  <c r="E1166" i="9" s="1"/>
  <c r="F1166" i="9" s="1"/>
  <c r="D1272" i="9"/>
  <c r="E1272" i="9" s="1"/>
  <c r="F1272" i="9" s="1"/>
  <c r="D2596" i="9"/>
  <c r="E2596" i="9" s="1"/>
  <c r="F2596" i="9" s="1"/>
  <c r="D4329" i="9"/>
  <c r="E4329" i="9" s="1"/>
  <c r="F4329" i="9" s="1"/>
  <c r="D4328" i="9"/>
  <c r="E4328" i="9" s="1"/>
  <c r="F4328" i="9" s="1"/>
  <c r="D56" i="9"/>
  <c r="E56" i="9" s="1"/>
  <c r="F56" i="9" s="1"/>
  <c r="D319" i="9"/>
  <c r="E319" i="9" s="1"/>
  <c r="F319" i="9" s="1"/>
  <c r="D901" i="9"/>
  <c r="E901" i="9" s="1"/>
  <c r="F901" i="9" s="1"/>
  <c r="D3226" i="9"/>
  <c r="E3226" i="9" s="1"/>
  <c r="F3226" i="9" s="1"/>
  <c r="D3225" i="9"/>
  <c r="E3225" i="9" s="1"/>
  <c r="F3225" i="9" s="1"/>
  <c r="D375" i="9"/>
  <c r="E375" i="9" s="1"/>
  <c r="F375" i="9" s="1"/>
  <c r="D374" i="9"/>
  <c r="E374" i="9" s="1"/>
  <c r="F374" i="9" s="1"/>
  <c r="D438" i="9"/>
  <c r="E438" i="9" s="1"/>
  <c r="F438" i="9" s="1"/>
  <c r="D822" i="9"/>
  <c r="E822" i="9" s="1"/>
  <c r="F822" i="9" s="1"/>
  <c r="D855" i="9"/>
  <c r="E855" i="9" s="1"/>
  <c r="F855" i="9" s="1"/>
  <c r="D854" i="9"/>
  <c r="E854" i="9" s="1"/>
  <c r="F854" i="9" s="1"/>
  <c r="D1458" i="9"/>
  <c r="E1458" i="9" s="1"/>
  <c r="F1458" i="9" s="1"/>
  <c r="D2309" i="9"/>
  <c r="E2309" i="9" s="1"/>
  <c r="F2309" i="9" s="1"/>
  <c r="D2348" i="9"/>
  <c r="E2348" i="9" s="1"/>
  <c r="F2348" i="9" s="1"/>
  <c r="D3048" i="9"/>
  <c r="E3048" i="9" s="1"/>
  <c r="F3048" i="9" s="1"/>
  <c r="D3378" i="9"/>
  <c r="E3378" i="9" s="1"/>
  <c r="F3378" i="9" s="1"/>
  <c r="D3599" i="9"/>
  <c r="E3599" i="9" s="1"/>
  <c r="F3599" i="9" s="1"/>
  <c r="D3754" i="9"/>
  <c r="E3754" i="9" s="1"/>
  <c r="F3754" i="9" s="1"/>
  <c r="D3753" i="9"/>
  <c r="E3753" i="9" s="1"/>
  <c r="F3753" i="9" s="1"/>
  <c r="D4613" i="9"/>
  <c r="E4613" i="9" s="1"/>
  <c r="F4613" i="9" s="1"/>
  <c r="D4612" i="9"/>
  <c r="E4612" i="9" s="1"/>
  <c r="F4612" i="9" s="1"/>
  <c r="D226" i="9"/>
  <c r="E226" i="9" s="1"/>
  <c r="F226" i="9" s="1"/>
  <c r="D404" i="9"/>
  <c r="E404" i="9" s="1"/>
  <c r="F404" i="9" s="1"/>
  <c r="D448" i="9"/>
  <c r="E448" i="9" s="1"/>
  <c r="F448" i="9" s="1"/>
  <c r="D524" i="9"/>
  <c r="E524" i="9" s="1"/>
  <c r="F524" i="9" s="1"/>
  <c r="D591" i="9"/>
  <c r="E591" i="9" s="1"/>
  <c r="F591" i="9" s="1"/>
  <c r="D767" i="9"/>
  <c r="E767" i="9" s="1"/>
  <c r="F767" i="9" s="1"/>
  <c r="D789" i="9"/>
  <c r="E789" i="9" s="1"/>
  <c r="F789" i="9" s="1"/>
  <c r="D922" i="9"/>
  <c r="E922" i="9" s="1"/>
  <c r="F922" i="9" s="1"/>
  <c r="D1263" i="9"/>
  <c r="E1263" i="9" s="1"/>
  <c r="F1263" i="9" s="1"/>
  <c r="D1656" i="9"/>
  <c r="E1656" i="9" s="1"/>
  <c r="F1656" i="9" s="1"/>
  <c r="D2814" i="9"/>
  <c r="E2814" i="9" s="1"/>
  <c r="F2814" i="9" s="1"/>
  <c r="D2813" i="9"/>
  <c r="E2813" i="9" s="1"/>
  <c r="F2813" i="9" s="1"/>
  <c r="D3313" i="9"/>
  <c r="E3313" i="9" s="1"/>
  <c r="F3313" i="9" s="1"/>
  <c r="D844" i="9"/>
  <c r="E844" i="9" s="1"/>
  <c r="F844" i="9" s="1"/>
  <c r="D2671" i="9"/>
  <c r="E2671" i="9" s="1"/>
  <c r="F2671" i="9" s="1"/>
  <c r="D4170" i="9"/>
  <c r="E4170" i="9" s="1"/>
  <c r="F4170" i="9" s="1"/>
  <c r="D4282" i="9"/>
  <c r="E4282" i="9" s="1"/>
  <c r="F4282" i="9" s="1"/>
  <c r="D4478" i="9"/>
  <c r="E4478" i="9" s="1"/>
  <c r="F4478" i="9" s="1"/>
  <c r="D4477" i="9"/>
  <c r="E4477" i="9" s="1"/>
  <c r="F4477" i="9" s="1"/>
  <c r="D12" i="9"/>
  <c r="E12" i="9" s="1"/>
  <c r="F12" i="9" s="1"/>
  <c r="D11" i="9"/>
  <c r="E11" i="9" s="1"/>
  <c r="F11" i="9" s="1"/>
  <c r="D91" i="9"/>
  <c r="E91" i="9" s="1"/>
  <c r="F91" i="9" s="1"/>
  <c r="D174" i="9"/>
  <c r="E174" i="9" s="1"/>
  <c r="F174" i="9" s="1"/>
  <c r="D292" i="9"/>
  <c r="E292" i="9" s="1"/>
  <c r="F292" i="9" s="1"/>
  <c r="D502" i="9"/>
  <c r="E502" i="9" s="1"/>
  <c r="F502" i="9" s="1"/>
  <c r="D692" i="9"/>
  <c r="E692" i="9" s="1"/>
  <c r="F692" i="9" s="1"/>
  <c r="D691" i="9"/>
  <c r="E691" i="9" s="1"/>
  <c r="F691" i="9" s="1"/>
  <c r="D1124" i="9"/>
  <c r="E1124" i="9" s="1"/>
  <c r="F1124" i="9" s="1"/>
  <c r="D1178" i="9"/>
  <c r="E1178" i="9" s="1"/>
  <c r="F1178" i="9" s="1"/>
  <c r="D1460" i="9"/>
  <c r="E1460" i="9" s="1"/>
  <c r="F1460" i="9" s="1"/>
  <c r="D1833" i="9"/>
  <c r="E1833" i="9" s="1"/>
  <c r="F1833" i="9" s="1"/>
  <c r="D1889" i="9"/>
  <c r="E1889" i="9" s="1"/>
  <c r="F1889" i="9" s="1"/>
  <c r="D2074" i="9"/>
  <c r="E2074" i="9" s="1"/>
  <c r="F2074" i="9" s="1"/>
  <c r="D2273" i="9"/>
  <c r="E2273" i="9" s="1"/>
  <c r="F2273" i="9" s="1"/>
  <c r="D2284" i="9"/>
  <c r="E2284" i="9" s="1"/>
  <c r="F2284" i="9" s="1"/>
  <c r="D2339" i="9"/>
  <c r="E2339" i="9" s="1"/>
  <c r="F2339" i="9" s="1"/>
  <c r="D2647" i="9"/>
  <c r="E2647" i="9" s="1"/>
  <c r="F2647" i="9" s="1"/>
  <c r="D2786" i="9"/>
  <c r="E2786" i="9" s="1"/>
  <c r="F2786" i="9" s="1"/>
  <c r="D3268" i="9"/>
  <c r="E3268" i="9" s="1"/>
  <c r="F3268" i="9" s="1"/>
  <c r="D4222" i="9"/>
  <c r="E4222" i="9" s="1"/>
  <c r="F4222" i="9" s="1"/>
  <c r="D4310" i="9"/>
  <c r="E4310" i="9" s="1"/>
  <c r="F4310" i="9" s="1"/>
  <c r="D4401" i="9"/>
  <c r="E4401" i="9" s="1"/>
  <c r="F4401" i="9" s="1"/>
  <c r="D4411" i="9"/>
  <c r="E4411" i="9" s="1"/>
  <c r="F4411" i="9" s="1"/>
  <c r="D4425" i="9"/>
  <c r="E4425" i="9" s="1"/>
  <c r="F4425" i="9" s="1"/>
  <c r="D4466" i="9"/>
  <c r="E4466" i="9" s="1"/>
  <c r="F4466" i="9" s="1"/>
  <c r="D5505" i="9"/>
  <c r="E5505" i="9" s="1"/>
  <c r="F5505" i="9" s="1"/>
  <c r="D23" i="9"/>
  <c r="E23" i="9" s="1"/>
  <c r="F23" i="9" s="1"/>
  <c r="D22" i="9"/>
  <c r="E22" i="9" s="1"/>
  <c r="F22" i="9" s="1"/>
  <c r="D796" i="9"/>
  <c r="E796" i="9" s="1"/>
  <c r="F796" i="9" s="1"/>
  <c r="D1561" i="9"/>
  <c r="E1561" i="9" s="1"/>
  <c r="F1561" i="9" s="1"/>
  <c r="D966" i="9"/>
  <c r="E966" i="9" s="1"/>
  <c r="F966" i="9" s="1"/>
  <c r="D55" i="9"/>
  <c r="E55" i="9" s="1"/>
  <c r="F55" i="9" s="1"/>
  <c r="D54" i="9"/>
  <c r="E54" i="9" s="1"/>
  <c r="F54" i="9" s="1"/>
  <c r="D808" i="9"/>
  <c r="E808" i="9" s="1"/>
  <c r="F808" i="9" s="1"/>
  <c r="D1031" i="9"/>
  <c r="E1031" i="9" s="1"/>
  <c r="F1031" i="9" s="1"/>
  <c r="D1074" i="9"/>
  <c r="E1074" i="9" s="1"/>
  <c r="F1074" i="9" s="1"/>
  <c r="D1216" i="9"/>
  <c r="E1216" i="9" s="1"/>
  <c r="F1216" i="9" s="1"/>
  <c r="D1372" i="9"/>
  <c r="E1372" i="9" s="1"/>
  <c r="F1372" i="9" s="1"/>
  <c r="D1595" i="9"/>
  <c r="E1595" i="9" s="1"/>
  <c r="F1595" i="9" s="1"/>
  <c r="D1594" i="9"/>
  <c r="E1594" i="9" s="1"/>
  <c r="F1594" i="9" s="1"/>
  <c r="D1674" i="9"/>
  <c r="E1674" i="9" s="1"/>
  <c r="F1674" i="9" s="1"/>
  <c r="D1814" i="9"/>
  <c r="E1814" i="9" s="1"/>
  <c r="F1814" i="9" s="1"/>
  <c r="D1864" i="9"/>
  <c r="E1864" i="9" s="1"/>
  <c r="F1864" i="9" s="1"/>
  <c r="D4473" i="9"/>
  <c r="E4473" i="9" s="1"/>
  <c r="F4473" i="9" s="1"/>
  <c r="D4545" i="9"/>
  <c r="E4545" i="9" s="1"/>
  <c r="F4545" i="9" s="1"/>
  <c r="D4544" i="9"/>
  <c r="E4544" i="9" s="1"/>
  <c r="F4544" i="9" s="1"/>
  <c r="D447" i="9"/>
  <c r="E447" i="9" s="1"/>
  <c r="F447" i="9" s="1"/>
  <c r="D446" i="9"/>
  <c r="E446" i="9" s="1"/>
  <c r="F446" i="9" s="1"/>
  <c r="D874" i="9"/>
  <c r="E874" i="9" s="1"/>
  <c r="F874" i="9" s="1"/>
  <c r="D1196" i="9"/>
  <c r="E1196" i="9" s="1"/>
  <c r="F1196" i="9" s="1"/>
  <c r="D1897" i="9"/>
  <c r="E1897" i="9" s="1"/>
  <c r="F1897" i="9" s="1"/>
  <c r="D2157" i="9"/>
  <c r="E2157" i="9" s="1"/>
  <c r="F2157" i="9" s="1"/>
  <c r="D2156" i="9"/>
  <c r="E2156" i="9" s="1"/>
  <c r="F2156" i="9" s="1"/>
  <c r="D256" i="9"/>
  <c r="E256" i="9" s="1"/>
  <c r="F256" i="9" s="1"/>
  <c r="D532" i="9"/>
  <c r="E532" i="9" s="1"/>
  <c r="F532" i="9" s="1"/>
  <c r="D1282" i="9"/>
  <c r="E1282" i="9" s="1"/>
  <c r="F1282" i="9" s="1"/>
  <c r="D1281" i="9"/>
  <c r="E1281" i="9" s="1"/>
  <c r="F1281" i="9" s="1"/>
  <c r="D2530" i="9"/>
  <c r="E2530" i="9" s="1"/>
  <c r="F2530" i="9" s="1"/>
  <c r="D477" i="9"/>
  <c r="E477" i="9" s="1"/>
  <c r="F477" i="9" s="1"/>
  <c r="D609" i="9"/>
  <c r="E609" i="9" s="1"/>
  <c r="F609" i="9" s="1"/>
  <c r="D866" i="9"/>
  <c r="E866" i="9" s="1"/>
  <c r="F866" i="9" s="1"/>
  <c r="D2882" i="9"/>
  <c r="E2882" i="9" s="1"/>
  <c r="F2882" i="9" s="1"/>
  <c r="D2881" i="9"/>
  <c r="E2881" i="9" s="1"/>
  <c r="F2881" i="9" s="1"/>
  <c r="D8" i="9"/>
  <c r="E8" i="9" s="1"/>
  <c r="F8" i="9" s="1"/>
  <c r="D119" i="9"/>
  <c r="E119" i="9" s="1"/>
  <c r="F119" i="9" s="1"/>
  <c r="D309" i="9"/>
  <c r="E309" i="9" s="1"/>
  <c r="F309" i="9" s="1"/>
  <c r="D690" i="9"/>
  <c r="E690" i="9" s="1"/>
  <c r="F690" i="9" s="1"/>
  <c r="D689" i="9"/>
  <c r="E689" i="9" s="1"/>
  <c r="F689" i="9" s="1"/>
  <c r="D1575" i="9"/>
  <c r="E1575" i="9" s="1"/>
  <c r="F1575" i="9" s="1"/>
  <c r="D1574" i="9"/>
  <c r="E1574" i="9" s="1"/>
  <c r="F1574" i="9" s="1"/>
  <c r="D1631" i="9"/>
  <c r="E1631" i="9" s="1"/>
  <c r="F1631" i="9" s="1"/>
  <c r="D2121" i="9"/>
  <c r="E2121" i="9" s="1"/>
  <c r="F2121" i="9" s="1"/>
  <c r="D2386" i="9"/>
  <c r="E2386" i="9" s="1"/>
  <c r="F2386" i="9" s="1"/>
  <c r="D2826" i="9"/>
  <c r="E2826" i="9" s="1"/>
  <c r="F2826" i="9" s="1"/>
  <c r="D3471" i="9"/>
  <c r="E3471" i="9" s="1"/>
  <c r="F3471" i="9" s="1"/>
  <c r="D6187" i="9"/>
  <c r="E6187" i="9" s="1"/>
  <c r="F6187" i="9" s="1"/>
  <c r="D6186" i="9"/>
  <c r="E6186" i="9" s="1"/>
  <c r="F6186" i="9" s="1"/>
  <c r="D98" i="9"/>
  <c r="E98" i="9" s="1"/>
  <c r="F98" i="9" s="1"/>
  <c r="D342" i="9"/>
  <c r="E342" i="9" s="1"/>
  <c r="F342" i="9" s="1"/>
  <c r="D343" i="9"/>
  <c r="E343" i="9" s="1"/>
  <c r="F343" i="9" s="1"/>
  <c r="D644" i="9"/>
  <c r="E644" i="9" s="1"/>
  <c r="F644" i="9" s="1"/>
  <c r="D1342" i="9"/>
  <c r="E1342" i="9" s="1"/>
  <c r="F1342" i="9" s="1"/>
  <c r="D1949" i="9"/>
  <c r="E1949" i="9" s="1"/>
  <c r="F1949" i="9" s="1"/>
  <c r="D1948" i="9"/>
  <c r="E1948" i="9" s="1"/>
  <c r="F1948" i="9" s="1"/>
  <c r="D2493" i="9"/>
  <c r="E2493" i="9" s="1"/>
  <c r="F2493" i="9" s="1"/>
  <c r="D2683" i="9"/>
  <c r="E2683" i="9" s="1"/>
  <c r="F2683" i="9" s="1"/>
  <c r="D2709" i="9"/>
  <c r="E2709" i="9" s="1"/>
  <c r="F2709" i="9" s="1"/>
  <c r="D2708" i="9"/>
  <c r="E2708" i="9" s="1"/>
  <c r="F2708" i="9" s="1"/>
  <c r="D3367" i="9"/>
  <c r="E3367" i="9" s="1"/>
  <c r="F3367" i="9" s="1"/>
  <c r="D4058" i="9"/>
  <c r="E4058" i="9" s="1"/>
  <c r="F4058" i="9" s="1"/>
  <c r="D332" i="9"/>
  <c r="E332" i="9" s="1"/>
  <c r="F332" i="9" s="1"/>
  <c r="D1363" i="9"/>
  <c r="E1363" i="9" s="1"/>
  <c r="F1363" i="9" s="1"/>
  <c r="D1412" i="9"/>
  <c r="E1412" i="9" s="1"/>
  <c r="F1412" i="9" s="1"/>
  <c r="D1771" i="9"/>
  <c r="E1771" i="9" s="1"/>
  <c r="F1771" i="9" s="1"/>
  <c r="D2844" i="9"/>
  <c r="E2844" i="9" s="1"/>
  <c r="F2844" i="9" s="1"/>
  <c r="D2843" i="9"/>
  <c r="E2843" i="9" s="1"/>
  <c r="F2843" i="9" s="1"/>
  <c r="D3691" i="9"/>
  <c r="E3691" i="9" s="1"/>
  <c r="F3691" i="9" s="1"/>
  <c r="D3855" i="9"/>
  <c r="E3855" i="9" s="1"/>
  <c r="F3855" i="9" s="1"/>
  <c r="D3856" i="9"/>
  <c r="E3856" i="9" s="1"/>
  <c r="F3856" i="9" s="1"/>
  <c r="D281" i="9"/>
  <c r="E281" i="9" s="1"/>
  <c r="F281" i="9" s="1"/>
  <c r="D547" i="9"/>
  <c r="E547" i="9" s="1"/>
  <c r="F547" i="9" s="1"/>
  <c r="D546" i="9"/>
  <c r="E546" i="9" s="1"/>
  <c r="F546" i="9" s="1"/>
  <c r="D947" i="9"/>
  <c r="E947" i="9" s="1"/>
  <c r="F947" i="9" s="1"/>
  <c r="D946" i="9"/>
  <c r="E946" i="9" s="1"/>
  <c r="F946" i="9" s="1"/>
  <c r="D1002" i="9"/>
  <c r="E1002" i="9" s="1"/>
  <c r="F1002" i="9" s="1"/>
  <c r="D1022" i="9"/>
  <c r="E1022" i="9" s="1"/>
  <c r="F1022" i="9" s="1"/>
  <c r="D1529" i="9"/>
  <c r="E1529" i="9" s="1"/>
  <c r="F1529" i="9" s="1"/>
  <c r="D1666" i="9"/>
  <c r="E1666" i="9" s="1"/>
  <c r="F1666" i="9" s="1"/>
  <c r="D1748" i="9"/>
  <c r="E1748" i="9" s="1"/>
  <c r="F1748" i="9" s="1"/>
  <c r="D1747" i="9"/>
  <c r="E1747" i="9" s="1"/>
  <c r="F1747" i="9" s="1"/>
  <c r="D3074" i="9"/>
  <c r="E3074" i="9" s="1"/>
  <c r="F3074" i="9" s="1"/>
  <c r="D3073" i="9"/>
  <c r="E3073" i="9" s="1"/>
  <c r="F3073" i="9" s="1"/>
  <c r="D3102" i="9"/>
  <c r="E3102" i="9" s="1"/>
  <c r="F3102" i="9" s="1"/>
  <c r="D3162" i="9"/>
  <c r="E3162" i="9" s="1"/>
  <c r="F3162" i="9" s="1"/>
  <c r="D3300" i="9"/>
  <c r="E3300" i="9" s="1"/>
  <c r="F3300" i="9" s="1"/>
  <c r="D3299" i="9"/>
  <c r="E3299" i="9" s="1"/>
  <c r="F3299" i="9" s="1"/>
  <c r="D28" i="9"/>
  <c r="E28" i="9" s="1"/>
  <c r="F28" i="9" s="1"/>
  <c r="D163" i="9"/>
  <c r="E163" i="9" s="1"/>
  <c r="F163" i="9" s="1"/>
  <c r="D184" i="9"/>
  <c r="E184" i="9" s="1"/>
  <c r="F184" i="9" s="1"/>
  <c r="D204" i="9"/>
  <c r="E204" i="9" s="1"/>
  <c r="F204" i="9" s="1"/>
  <c r="D649" i="9"/>
  <c r="E649" i="9" s="1"/>
  <c r="F649" i="9" s="1"/>
  <c r="D648" i="9"/>
  <c r="E648" i="9" s="1"/>
  <c r="F648" i="9" s="1"/>
  <c r="D702" i="9"/>
  <c r="E702" i="9" s="1"/>
  <c r="F702" i="9" s="1"/>
  <c r="D779" i="9"/>
  <c r="E779" i="9" s="1"/>
  <c r="F779" i="9" s="1"/>
  <c r="D824" i="9"/>
  <c r="E824" i="9" s="1"/>
  <c r="F824" i="9" s="1"/>
  <c r="D879" i="9"/>
  <c r="E879" i="9" s="1"/>
  <c r="F879" i="9" s="1"/>
  <c r="D1047" i="9"/>
  <c r="E1047" i="9" s="1"/>
  <c r="F1047" i="9" s="1"/>
  <c r="D1046" i="9"/>
  <c r="E1046" i="9" s="1"/>
  <c r="F1046" i="9" s="1"/>
  <c r="D1058" i="9"/>
  <c r="E1058" i="9" s="1"/>
  <c r="F1058" i="9" s="1"/>
  <c r="D1057" i="9"/>
  <c r="E1057" i="9" s="1"/>
  <c r="F1057" i="9" s="1"/>
  <c r="D1079" i="9"/>
  <c r="E1079" i="9" s="1"/>
  <c r="F1079" i="9" s="1"/>
  <c r="D1157" i="9"/>
  <c r="E1157" i="9" s="1"/>
  <c r="F1157" i="9" s="1"/>
  <c r="D1287" i="9"/>
  <c r="E1287" i="9" s="1"/>
  <c r="F1287" i="9" s="1"/>
  <c r="D1286" i="9"/>
  <c r="E1286" i="9" s="1"/>
  <c r="F1286" i="9" s="1"/>
  <c r="D1450" i="9"/>
  <c r="E1450" i="9" s="1"/>
  <c r="F1450" i="9" s="1"/>
  <c r="D1555" i="9"/>
  <c r="E1555" i="9" s="1"/>
  <c r="F1555" i="9" s="1"/>
  <c r="D1762" i="9"/>
  <c r="E1762" i="9" s="1"/>
  <c r="F1762" i="9" s="1"/>
  <c r="D1761" i="9"/>
  <c r="E1761" i="9" s="1"/>
  <c r="F1761" i="9" s="1"/>
  <c r="D1992" i="9"/>
  <c r="E1992" i="9" s="1"/>
  <c r="F1992" i="9" s="1"/>
  <c r="D2101" i="9"/>
  <c r="E2101" i="9" s="1"/>
  <c r="F2101" i="9" s="1"/>
  <c r="D2327" i="9"/>
  <c r="E2327" i="9" s="1"/>
  <c r="F2327" i="9" s="1"/>
  <c r="D2326" i="9"/>
  <c r="E2326" i="9" s="1"/>
  <c r="F2326" i="9" s="1"/>
  <c r="D2338" i="9"/>
  <c r="E2338" i="9" s="1"/>
  <c r="F2338" i="9" s="1"/>
  <c r="D2739" i="9"/>
  <c r="E2739" i="9" s="1"/>
  <c r="F2739" i="9" s="1"/>
  <c r="D2738" i="9"/>
  <c r="E2738" i="9" s="1"/>
  <c r="F2738" i="9" s="1"/>
  <c r="D4037" i="9"/>
  <c r="E4037" i="9" s="1"/>
  <c r="F4037" i="9" s="1"/>
  <c r="D4346" i="9"/>
  <c r="E4346" i="9" s="1"/>
  <c r="F4346" i="9" s="1"/>
  <c r="D4345" i="9"/>
  <c r="E4345" i="9" s="1"/>
  <c r="F4345" i="9" s="1"/>
  <c r="D4400" i="9"/>
  <c r="E4400" i="9" s="1"/>
  <c r="F4400" i="9" s="1"/>
  <c r="D5096" i="9"/>
  <c r="E5096" i="9" s="1"/>
  <c r="F5096" i="9" s="1"/>
  <c r="D5095" i="9"/>
  <c r="E5095" i="9" s="1"/>
  <c r="F5095" i="9" s="1"/>
  <c r="D852" i="9"/>
  <c r="E852" i="9" s="1"/>
  <c r="F852" i="9" s="1"/>
  <c r="D851" i="9"/>
  <c r="E851" i="9" s="1"/>
  <c r="F851" i="9" s="1"/>
  <c r="D297" i="9"/>
  <c r="E297" i="9" s="1"/>
  <c r="F297" i="9" s="1"/>
  <c r="D296" i="9"/>
  <c r="E296" i="9" s="1"/>
  <c r="F296" i="9" s="1"/>
  <c r="D1466" i="9"/>
  <c r="E1466" i="9" s="1"/>
  <c r="F1466" i="9" s="1"/>
  <c r="D4021" i="9"/>
  <c r="E4021" i="9" s="1"/>
  <c r="F4021" i="9" s="1"/>
  <c r="D4020" i="9"/>
  <c r="E4020" i="9" s="1"/>
  <c r="F4020" i="9" s="1"/>
  <c r="D4336" i="9"/>
  <c r="E4336" i="9" s="1"/>
  <c r="F4336" i="9" s="1"/>
  <c r="D4337" i="9"/>
  <c r="E4337" i="9" s="1"/>
  <c r="F4337" i="9" s="1"/>
  <c r="D1922" i="9"/>
  <c r="E1922" i="9" s="1"/>
  <c r="F1922" i="9" s="1"/>
  <c r="D1921" i="9"/>
  <c r="E1921" i="9" s="1"/>
  <c r="F1921" i="9" s="1"/>
  <c r="D943" i="9"/>
  <c r="E943" i="9" s="1"/>
  <c r="F943" i="9" s="1"/>
  <c r="D1186" i="9"/>
  <c r="E1186" i="9" s="1"/>
  <c r="F1186" i="9" s="1"/>
  <c r="D1349" i="9"/>
  <c r="E1349" i="9" s="1"/>
  <c r="F1349" i="9" s="1"/>
  <c r="D1398" i="9"/>
  <c r="E1398" i="9" s="1"/>
  <c r="F1398" i="9" s="1"/>
  <c r="D1397" i="9"/>
  <c r="E1397" i="9" s="1"/>
  <c r="F1397" i="9" s="1"/>
  <c r="D1607" i="9"/>
  <c r="E1607" i="9" s="1"/>
  <c r="F1607" i="9" s="1"/>
  <c r="D2108" i="9"/>
  <c r="E2108" i="9" s="1"/>
  <c r="F2108" i="9" s="1"/>
  <c r="D2373" i="9"/>
  <c r="E2373" i="9" s="1"/>
  <c r="F2373" i="9" s="1"/>
  <c r="D2372" i="9"/>
  <c r="E2372" i="9" s="1"/>
  <c r="F2372" i="9" s="1"/>
  <c r="D2654" i="9"/>
  <c r="E2654" i="9" s="1"/>
  <c r="F2654" i="9" s="1"/>
  <c r="D2653" i="9"/>
  <c r="E2653" i="9" s="1"/>
  <c r="F2653" i="9" s="1"/>
  <c r="D107" i="9"/>
  <c r="E107" i="9" s="1"/>
  <c r="F107" i="9" s="1"/>
  <c r="D108" i="9"/>
  <c r="E108" i="9" s="1"/>
  <c r="F108" i="9" s="1"/>
  <c r="D192" i="9"/>
  <c r="E192" i="9" s="1"/>
  <c r="F192" i="9" s="1"/>
  <c r="D426" i="9"/>
  <c r="E426" i="9" s="1"/>
  <c r="F426" i="9" s="1"/>
  <c r="D467" i="9"/>
  <c r="E467" i="9" s="1"/>
  <c r="F467" i="9" s="1"/>
  <c r="D554" i="9"/>
  <c r="E554" i="9" s="1"/>
  <c r="F554" i="9" s="1"/>
  <c r="D1802" i="9"/>
  <c r="E1802" i="9" s="1"/>
  <c r="F1802" i="9" s="1"/>
  <c r="D2012" i="9"/>
  <c r="E2012" i="9" s="1"/>
  <c r="F2012" i="9" s="1"/>
  <c r="D5121" i="9"/>
  <c r="E5121" i="9" s="1"/>
  <c r="F5121" i="9" s="1"/>
  <c r="D5120" i="9"/>
  <c r="E5120" i="9" s="1"/>
  <c r="F5120" i="9" s="1"/>
  <c r="D247" i="9"/>
  <c r="E247" i="9" s="1"/>
  <c r="F247" i="9" s="1"/>
  <c r="D246" i="9"/>
  <c r="E246" i="9" s="1"/>
  <c r="F246" i="9" s="1"/>
  <c r="D1317" i="9"/>
  <c r="E1317" i="9" s="1"/>
  <c r="F1317" i="9" s="1"/>
  <c r="D1316" i="9"/>
  <c r="E1316" i="9" s="1"/>
  <c r="F1316" i="9" s="1"/>
  <c r="D1538" i="9"/>
  <c r="E1538" i="9" s="1"/>
  <c r="F1538" i="9" s="1"/>
  <c r="D1792" i="9"/>
  <c r="E1792" i="9" s="1"/>
  <c r="F1792" i="9" s="1"/>
  <c r="D3281" i="9"/>
  <c r="E3281" i="9" s="1"/>
  <c r="F3281" i="9" s="1"/>
  <c r="D3280" i="9"/>
  <c r="E3280" i="9" s="1"/>
  <c r="F3280" i="9" s="1"/>
  <c r="D3938" i="9"/>
  <c r="E3938" i="9" s="1"/>
  <c r="F3938" i="9" s="1"/>
  <c r="D4422" i="9"/>
  <c r="E4422" i="9" s="1"/>
  <c r="F4422" i="9" s="1"/>
  <c r="D4421" i="9"/>
  <c r="E4421" i="9" s="1"/>
  <c r="F4421" i="9" s="1"/>
  <c r="D4738" i="9"/>
  <c r="E4738" i="9" s="1"/>
  <c r="F4738" i="9" s="1"/>
  <c r="D4737" i="9"/>
  <c r="E4737" i="9" s="1"/>
  <c r="F4737" i="9" s="1"/>
  <c r="D4798" i="9"/>
  <c r="E4798" i="9" s="1"/>
  <c r="F4798" i="9" s="1"/>
  <c r="D4797" i="9"/>
  <c r="E4797" i="9" s="1"/>
  <c r="F4797" i="9" s="1"/>
  <c r="D567" i="9"/>
  <c r="E567" i="9" s="1"/>
  <c r="F567" i="9" s="1"/>
  <c r="D2037" i="9"/>
  <c r="E2037" i="9" s="1"/>
  <c r="F2037" i="9" s="1"/>
  <c r="D2038" i="9"/>
  <c r="E2038" i="9" s="1"/>
  <c r="F2038" i="9" s="1"/>
  <c r="D5091" i="9"/>
  <c r="E5091" i="9" s="1"/>
  <c r="F5091" i="9" s="1"/>
  <c r="D5090" i="9"/>
  <c r="E5090" i="9" s="1"/>
  <c r="F5090" i="9" s="1"/>
  <c r="D5229" i="9"/>
  <c r="E5229" i="9" s="1"/>
  <c r="F5229" i="9" s="1"/>
  <c r="D979" i="9"/>
  <c r="E979" i="9" s="1"/>
  <c r="F979" i="9" s="1"/>
  <c r="D1101" i="9"/>
  <c r="E1101" i="9" s="1"/>
  <c r="F1101" i="9" s="1"/>
  <c r="D1843" i="9"/>
  <c r="E1843" i="9" s="1"/>
  <c r="F1843" i="9" s="1"/>
  <c r="D2325" i="9"/>
  <c r="E2325" i="9" s="1"/>
  <c r="F2325" i="9" s="1"/>
  <c r="D2324" i="9"/>
  <c r="E2324" i="9" s="1"/>
  <c r="F2324" i="9" s="1"/>
  <c r="D3941" i="9"/>
  <c r="E3941" i="9" s="1"/>
  <c r="F3941" i="9" s="1"/>
  <c r="D3940" i="9"/>
  <c r="E3940" i="9" s="1"/>
  <c r="F3940" i="9" s="1"/>
  <c r="D1251" i="9"/>
  <c r="E1251" i="9" s="1"/>
  <c r="F1251" i="9" s="1"/>
  <c r="D1587" i="9"/>
  <c r="E1587" i="9" s="1"/>
  <c r="F1587" i="9" s="1"/>
  <c r="D1586" i="9"/>
  <c r="E1586" i="9" s="1"/>
  <c r="F1586" i="9" s="1"/>
  <c r="D3326" i="9"/>
  <c r="E3326" i="9" s="1"/>
  <c r="F3326" i="9" s="1"/>
  <c r="D3325" i="9"/>
  <c r="E3325" i="9" s="1"/>
  <c r="F3325" i="9" s="1"/>
  <c r="D3502" i="9"/>
  <c r="E3502" i="9" s="1"/>
  <c r="F3502" i="9" s="1"/>
  <c r="D3501" i="9"/>
  <c r="E3501" i="9" s="1"/>
  <c r="F3501" i="9" s="1"/>
  <c r="D4048" i="9"/>
  <c r="E4048" i="9" s="1"/>
  <c r="F4048" i="9" s="1"/>
  <c r="D122" i="9"/>
  <c r="E122" i="9" s="1"/>
  <c r="F122" i="9" s="1"/>
  <c r="D121" i="9"/>
  <c r="E121" i="9" s="1"/>
  <c r="F121" i="9" s="1"/>
  <c r="D354" i="9"/>
  <c r="E354" i="9" s="1"/>
  <c r="F354" i="9" s="1"/>
  <c r="D747" i="9"/>
  <c r="E747" i="9" s="1"/>
  <c r="F747" i="9" s="1"/>
  <c r="D746" i="9"/>
  <c r="E746" i="9" s="1"/>
  <c r="F746" i="9" s="1"/>
  <c r="D1067" i="9"/>
  <c r="E1067" i="9" s="1"/>
  <c r="F1067" i="9" s="1"/>
  <c r="D1436" i="9"/>
  <c r="E1436" i="9" s="1"/>
  <c r="F1436" i="9" s="1"/>
  <c r="D1795" i="9"/>
  <c r="E1795" i="9" s="1"/>
  <c r="F1795" i="9" s="1"/>
  <c r="D1794" i="9"/>
  <c r="E1794" i="9" s="1"/>
  <c r="F1794" i="9" s="1"/>
  <c r="D27" i="9"/>
  <c r="E27" i="9" s="1"/>
  <c r="F27" i="9" s="1"/>
  <c r="D133" i="9"/>
  <c r="E133" i="9" s="1"/>
  <c r="F133" i="9" s="1"/>
  <c r="D154" i="9"/>
  <c r="E154" i="9" s="1"/>
  <c r="F154" i="9" s="1"/>
  <c r="D377" i="9"/>
  <c r="E377" i="9" s="1"/>
  <c r="F377" i="9" s="1"/>
  <c r="D526" i="9"/>
  <c r="E526" i="9" s="1"/>
  <c r="F526" i="9" s="1"/>
  <c r="D604" i="9"/>
  <c r="E604" i="9" s="1"/>
  <c r="F604" i="9" s="1"/>
  <c r="D759" i="9"/>
  <c r="E759" i="9" s="1"/>
  <c r="F759" i="9" s="1"/>
  <c r="D924" i="9"/>
  <c r="E924" i="9" s="1"/>
  <c r="F924" i="9" s="1"/>
  <c r="D981" i="9"/>
  <c r="E981" i="9" s="1"/>
  <c r="F981" i="9" s="1"/>
  <c r="D1267" i="9"/>
  <c r="E1267" i="9" s="1"/>
  <c r="F1267" i="9" s="1"/>
  <c r="D1497" i="9"/>
  <c r="E1497" i="9" s="1"/>
  <c r="F1497" i="9" s="1"/>
  <c r="D1509" i="9"/>
  <c r="E1509" i="9" s="1"/>
  <c r="F1509" i="9" s="1"/>
  <c r="D1508" i="9"/>
  <c r="E1508" i="9" s="1"/>
  <c r="F1508" i="9" s="1"/>
  <c r="D1578" i="9"/>
  <c r="E1578" i="9" s="1"/>
  <c r="F1578" i="9" s="1"/>
  <c r="D1577" i="9"/>
  <c r="E1577" i="9" s="1"/>
  <c r="F1577" i="9" s="1"/>
  <c r="D1602" i="9"/>
  <c r="E1602" i="9" s="1"/>
  <c r="F1602" i="9" s="1"/>
  <c r="D1892" i="9"/>
  <c r="E1892" i="9" s="1"/>
  <c r="F1892" i="9" s="1"/>
  <c r="D1891" i="9"/>
  <c r="E1891" i="9" s="1"/>
  <c r="F1891" i="9" s="1"/>
  <c r="D1938" i="9"/>
  <c r="E1938" i="9" s="1"/>
  <c r="F1938" i="9" s="1"/>
  <c r="D2209" i="9"/>
  <c r="E2209" i="9" s="1"/>
  <c r="F2209" i="9" s="1"/>
  <c r="D2237" i="9"/>
  <c r="E2237" i="9" s="1"/>
  <c r="F2237" i="9" s="1"/>
  <c r="D2236" i="9"/>
  <c r="E2236" i="9" s="1"/>
  <c r="F2236" i="9" s="1"/>
  <c r="D2259" i="9"/>
  <c r="E2259" i="9" s="1"/>
  <c r="F2259" i="9" s="1"/>
  <c r="D2427" i="9"/>
  <c r="E2427" i="9" s="1"/>
  <c r="F2427" i="9" s="1"/>
  <c r="D2523" i="9"/>
  <c r="E2523" i="9" s="1"/>
  <c r="F2523" i="9" s="1"/>
  <c r="D2522" i="9"/>
  <c r="E2522" i="9" s="1"/>
  <c r="F2522" i="9" s="1"/>
  <c r="D2587" i="9"/>
  <c r="E2587" i="9" s="1"/>
  <c r="F2587" i="9" s="1"/>
  <c r="D2586" i="9"/>
  <c r="E2586" i="9" s="1"/>
  <c r="F2586" i="9" s="1"/>
  <c r="D2972" i="9"/>
  <c r="E2972" i="9" s="1"/>
  <c r="F2972" i="9" s="1"/>
  <c r="D3014" i="9"/>
  <c r="E3014" i="9" s="1"/>
  <c r="F3014" i="9" s="1"/>
  <c r="D3013" i="9"/>
  <c r="E3013" i="9" s="1"/>
  <c r="F3013" i="9" s="1"/>
  <c r="D3533" i="9"/>
  <c r="E3533" i="9" s="1"/>
  <c r="F3533" i="9" s="1"/>
  <c r="D3532" i="9"/>
  <c r="E3532" i="9" s="1"/>
  <c r="F3532" i="9" s="1"/>
  <c r="D4298" i="9"/>
  <c r="E4298" i="9" s="1"/>
  <c r="F4298" i="9" s="1"/>
  <c r="D4593" i="9"/>
  <c r="E4593" i="9" s="1"/>
  <c r="F4593" i="9" s="1"/>
  <c r="D4937" i="9"/>
  <c r="E4937" i="9" s="1"/>
  <c r="F4937" i="9" s="1"/>
  <c r="D2291" i="9"/>
  <c r="E2291" i="9" s="1"/>
  <c r="F2291" i="9" s="1"/>
  <c r="D2292" i="9"/>
  <c r="E2292" i="9" s="1"/>
  <c r="F2292" i="9" s="1"/>
  <c r="D42" i="9"/>
  <c r="E42" i="9" s="1"/>
  <c r="F42" i="9" s="1"/>
  <c r="D242" i="9"/>
  <c r="E242" i="9" s="1"/>
  <c r="F242" i="9" s="1"/>
  <c r="D425" i="9"/>
  <c r="E425" i="9" s="1"/>
  <c r="F425" i="9" s="1"/>
  <c r="D424" i="9"/>
  <c r="E424" i="9" s="1"/>
  <c r="F424" i="9" s="1"/>
  <c r="D1907" i="9"/>
  <c r="E1907" i="9" s="1"/>
  <c r="F1907" i="9" s="1"/>
  <c r="D2203" i="9"/>
  <c r="E2203" i="9" s="1"/>
  <c r="F2203" i="9" s="1"/>
  <c r="D2319" i="9"/>
  <c r="E2319" i="9" s="1"/>
  <c r="F2319" i="9" s="1"/>
  <c r="D2318" i="9"/>
  <c r="E2318" i="9" s="1"/>
  <c r="F2318" i="9" s="1"/>
  <c r="D2528" i="9"/>
  <c r="E2528" i="9" s="1"/>
  <c r="F2528" i="9" s="1"/>
  <c r="D3249" i="9"/>
  <c r="E3249" i="9" s="1"/>
  <c r="F3249" i="9" s="1"/>
  <c r="D2397" i="9"/>
  <c r="E2397" i="9" s="1"/>
  <c r="F2397" i="9" s="1"/>
  <c r="D2396" i="9"/>
  <c r="E2396" i="9" s="1"/>
  <c r="F2396" i="9" s="1"/>
  <c r="D1583" i="9"/>
  <c r="E1583" i="9" s="1"/>
  <c r="F1583" i="9" s="1"/>
  <c r="D2462" i="9"/>
  <c r="E2462" i="9" s="1"/>
  <c r="F2462" i="9" s="1"/>
  <c r="D4559" i="9"/>
  <c r="E4559" i="9" s="1"/>
  <c r="F4559" i="9" s="1"/>
  <c r="D4558" i="9"/>
  <c r="E4558" i="9" s="1"/>
  <c r="F4558" i="9" s="1"/>
  <c r="D5171" i="9"/>
  <c r="E5171" i="9" s="1"/>
  <c r="F5171" i="9" s="1"/>
  <c r="D139" i="9"/>
  <c r="E139" i="9" s="1"/>
  <c r="F139" i="9" s="1"/>
  <c r="D383" i="9"/>
  <c r="E383" i="9" s="1"/>
  <c r="F383" i="9" s="1"/>
  <c r="D3334" i="9"/>
  <c r="E3334" i="9" s="1"/>
  <c r="F3334" i="9" s="1"/>
  <c r="D3556" i="9"/>
  <c r="E3556" i="9" s="1"/>
  <c r="F3556" i="9" s="1"/>
  <c r="D3555" i="9"/>
  <c r="E3555" i="9" s="1"/>
  <c r="F3555" i="9" s="1"/>
  <c r="D4495" i="9"/>
  <c r="E4495" i="9" s="1"/>
  <c r="F4495" i="9" s="1"/>
  <c r="D1551" i="9"/>
  <c r="E1551" i="9" s="1"/>
  <c r="F1551" i="9" s="1"/>
  <c r="D1719" i="9"/>
  <c r="E1719" i="9" s="1"/>
  <c r="F1719" i="9" s="1"/>
  <c r="D1778" i="9"/>
  <c r="E1778" i="9" s="1"/>
  <c r="F1778" i="9" s="1"/>
  <c r="D1987" i="9"/>
  <c r="E1987" i="9" s="1"/>
  <c r="F1987" i="9" s="1"/>
  <c r="D1986" i="9"/>
  <c r="E1986" i="9" s="1"/>
  <c r="F1986" i="9" s="1"/>
  <c r="D2796" i="9"/>
  <c r="E2796" i="9" s="1"/>
  <c r="F2796" i="9" s="1"/>
  <c r="D3703" i="9"/>
  <c r="E3703" i="9" s="1"/>
  <c r="F3703" i="9" s="1"/>
  <c r="D3776" i="9"/>
  <c r="E3776" i="9" s="1"/>
  <c r="F3776" i="9" s="1"/>
  <c r="D4317" i="9"/>
  <c r="E4317" i="9" s="1"/>
  <c r="F4317" i="9" s="1"/>
  <c r="D832" i="9"/>
  <c r="E832" i="9" s="1"/>
  <c r="F832" i="9" s="1"/>
  <c r="D909" i="9"/>
  <c r="E909" i="9" s="1"/>
  <c r="F909" i="9" s="1"/>
  <c r="D989" i="9"/>
  <c r="E989" i="9" s="1"/>
  <c r="F989" i="9" s="1"/>
  <c r="D1482" i="9"/>
  <c r="E1482" i="9" s="1"/>
  <c r="F1482" i="9" s="1"/>
  <c r="D3661" i="9"/>
  <c r="E3661" i="9" s="1"/>
  <c r="F3661" i="9" s="1"/>
  <c r="D3865" i="9"/>
  <c r="E3865" i="9" s="1"/>
  <c r="F3865" i="9" s="1"/>
  <c r="D298" i="9"/>
  <c r="E298" i="9" s="1"/>
  <c r="F298" i="9" s="1"/>
  <c r="D416" i="9"/>
  <c r="E416" i="9" s="1"/>
  <c r="F416" i="9" s="1"/>
  <c r="D1962" i="9"/>
  <c r="E1962" i="9" s="1"/>
  <c r="F1962" i="9" s="1"/>
  <c r="D2505" i="9"/>
  <c r="E2505" i="9" s="1"/>
  <c r="F2505" i="9" s="1"/>
  <c r="D3876" i="9"/>
  <c r="E3876" i="9" s="1"/>
  <c r="F3876" i="9" s="1"/>
  <c r="D4476" i="9"/>
  <c r="E4476" i="9" s="1"/>
  <c r="F4476" i="9" s="1"/>
  <c r="D68" i="9"/>
  <c r="E68" i="9" s="1"/>
  <c r="F68" i="9" s="1"/>
  <c r="D889" i="9"/>
  <c r="E889" i="9" s="1"/>
  <c r="F889" i="9" s="1"/>
  <c r="D1351" i="9"/>
  <c r="E1351" i="9" s="1"/>
  <c r="F1351" i="9" s="1"/>
  <c r="D3113" i="9"/>
  <c r="E3113" i="9" s="1"/>
  <c r="F3113" i="9" s="1"/>
  <c r="D213" i="9"/>
  <c r="E213" i="9" s="1"/>
  <c r="F213" i="9" s="1"/>
  <c r="D625" i="9"/>
  <c r="E625" i="9" s="1"/>
  <c r="F625" i="9" s="1"/>
  <c r="D624" i="9"/>
  <c r="E624" i="9" s="1"/>
  <c r="F624" i="9" s="1"/>
  <c r="D668" i="9"/>
  <c r="E668" i="9" s="1"/>
  <c r="F668" i="9" s="1"/>
  <c r="D1090" i="9"/>
  <c r="E1090" i="9" s="1"/>
  <c r="F1090" i="9" s="1"/>
  <c r="D1089" i="9"/>
  <c r="E1089" i="9" s="1"/>
  <c r="F1089" i="9" s="1"/>
  <c r="D1689" i="9"/>
  <c r="E1689" i="9" s="1"/>
  <c r="F1689" i="9" s="1"/>
  <c r="D1965" i="9"/>
  <c r="E1965" i="9" s="1"/>
  <c r="F1965" i="9" s="1"/>
  <c r="D1964" i="9"/>
  <c r="E1964" i="9" s="1"/>
  <c r="F1964" i="9" s="1"/>
  <c r="D2026" i="9"/>
  <c r="E2026" i="9" s="1"/>
  <c r="F2026" i="9" s="1"/>
  <c r="D2362" i="9"/>
  <c r="E2362" i="9" s="1"/>
  <c r="F2362" i="9" s="1"/>
  <c r="D5457" i="9"/>
  <c r="E5457" i="9" s="1"/>
  <c r="F5457" i="9" s="1"/>
  <c r="D36" i="9"/>
  <c r="E36" i="9" s="1"/>
  <c r="F36" i="9" s="1"/>
  <c r="D1389" i="9"/>
  <c r="E1389" i="9" s="1"/>
  <c r="F1389" i="9" s="1"/>
  <c r="D1388" i="9"/>
  <c r="E1388" i="9" s="1"/>
  <c r="F1388" i="9" s="1"/>
  <c r="D1856" i="9"/>
  <c r="E1856" i="9" s="1"/>
  <c r="F1856" i="9" s="1"/>
  <c r="D2003" i="9"/>
  <c r="E2003" i="9" s="1"/>
  <c r="F2003" i="9" s="1"/>
  <c r="D2173" i="9"/>
  <c r="E2173" i="9" s="1"/>
  <c r="F2173" i="9" s="1"/>
  <c r="D3151" i="9"/>
  <c r="E3151" i="9" s="1"/>
  <c r="F3151" i="9" s="1"/>
  <c r="D62" i="9"/>
  <c r="E62" i="9" s="1"/>
  <c r="F62" i="9" s="1"/>
  <c r="D347" i="9"/>
  <c r="E347" i="9" s="1"/>
  <c r="F347" i="9" s="1"/>
  <c r="D346" i="9"/>
  <c r="E346" i="9" s="1"/>
  <c r="F346" i="9" s="1"/>
  <c r="D484" i="9"/>
  <c r="E484" i="9" s="1"/>
  <c r="F484" i="9" s="1"/>
  <c r="D603" i="9"/>
  <c r="E603" i="9" s="1"/>
  <c r="F603" i="9" s="1"/>
  <c r="D803" i="9"/>
  <c r="E803" i="9" s="1"/>
  <c r="F803" i="9" s="1"/>
  <c r="D847" i="9"/>
  <c r="E847" i="9" s="1"/>
  <c r="F847" i="9" s="1"/>
  <c r="D846" i="9"/>
  <c r="E846" i="9" s="1"/>
  <c r="F846" i="9" s="1"/>
  <c r="D1438" i="9"/>
  <c r="E1438" i="9" s="1"/>
  <c r="F1438" i="9" s="1"/>
  <c r="D1439" i="9"/>
  <c r="E1439" i="9" s="1"/>
  <c r="F1439" i="9" s="1"/>
  <c r="D1523" i="9"/>
  <c r="E1523" i="9" s="1"/>
  <c r="F1523" i="9" s="1"/>
  <c r="D1738" i="9"/>
  <c r="E1738" i="9" s="1"/>
  <c r="F1738" i="9" s="1"/>
  <c r="D1978" i="9"/>
  <c r="E1978" i="9" s="1"/>
  <c r="F1978" i="9" s="1"/>
  <c r="D4719" i="9"/>
  <c r="E4719" i="9" s="1"/>
  <c r="F4719" i="9" s="1"/>
  <c r="D819" i="9"/>
  <c r="E819" i="9" s="1"/>
  <c r="F819" i="9" s="1"/>
  <c r="D818" i="9"/>
  <c r="E818" i="9" s="1"/>
  <c r="F818" i="9" s="1"/>
  <c r="D2470" i="9"/>
  <c r="E2470" i="9" s="1"/>
  <c r="F2470" i="9" s="1"/>
  <c r="D3522" i="9"/>
  <c r="E3522" i="9" s="1"/>
  <c r="F3522" i="9" s="1"/>
  <c r="D4067" i="9"/>
  <c r="E4067" i="9" s="1"/>
  <c r="F4067" i="9" s="1"/>
  <c r="D4997" i="9"/>
  <c r="E4997" i="9" s="1"/>
  <c r="F4997" i="9" s="1"/>
  <c r="D2114" i="9"/>
  <c r="E2114" i="9" s="1"/>
  <c r="F2114" i="9" s="1"/>
  <c r="D2113" i="9"/>
  <c r="E2113" i="9" s="1"/>
  <c r="F2113" i="9" s="1"/>
  <c r="D2197" i="9"/>
  <c r="E2197" i="9" s="1"/>
  <c r="F2197" i="9" s="1"/>
  <c r="D2230" i="9"/>
  <c r="E2230" i="9" s="1"/>
  <c r="F2230" i="9" s="1"/>
  <c r="D2229" i="9"/>
  <c r="E2229" i="9" s="1"/>
  <c r="F2229" i="9" s="1"/>
  <c r="D2267" i="9"/>
  <c r="E2267" i="9" s="1"/>
  <c r="F2267" i="9" s="1"/>
  <c r="D2266" i="9"/>
  <c r="E2266" i="9" s="1"/>
  <c r="F2266" i="9" s="1"/>
  <c r="D3527" i="9"/>
  <c r="E3527" i="9" s="1"/>
  <c r="F3527" i="9" s="1"/>
  <c r="D3526" i="9"/>
  <c r="E3526" i="9" s="1"/>
  <c r="F3526" i="9" s="1"/>
  <c r="D3568" i="9"/>
  <c r="E3568" i="9" s="1"/>
  <c r="F3568" i="9" s="1"/>
  <c r="D3567" i="9"/>
  <c r="E3567" i="9" s="1"/>
  <c r="F3567" i="9" s="1"/>
  <c r="D3884" i="9"/>
  <c r="E3884" i="9" s="1"/>
  <c r="F3884" i="9" s="1"/>
  <c r="D3883" i="9"/>
  <c r="E3883" i="9" s="1"/>
  <c r="F3883" i="9" s="1"/>
  <c r="D4051" i="9"/>
  <c r="E4051" i="9" s="1"/>
  <c r="F4051" i="9" s="1"/>
  <c r="D1984" i="9"/>
  <c r="E1984" i="9" s="1"/>
  <c r="F1984" i="9" s="1"/>
  <c r="D2033" i="9"/>
  <c r="E2033" i="9" s="1"/>
  <c r="F2033" i="9" s="1"/>
  <c r="D2162" i="9"/>
  <c r="E2162" i="9" s="1"/>
  <c r="F2162" i="9" s="1"/>
  <c r="D2196" i="9"/>
  <c r="E2196" i="9" s="1"/>
  <c r="F2196" i="9" s="1"/>
  <c r="D2218" i="9"/>
  <c r="E2218" i="9" s="1"/>
  <c r="F2218" i="9" s="1"/>
  <c r="D2341" i="9"/>
  <c r="E2341" i="9" s="1"/>
  <c r="F2341" i="9" s="1"/>
  <c r="D2367" i="9"/>
  <c r="E2367" i="9" s="1"/>
  <c r="F2367" i="9" s="1"/>
  <c r="D2366" i="9"/>
  <c r="E2366" i="9" s="1"/>
  <c r="F2366" i="9" s="1"/>
  <c r="D2437" i="9"/>
  <c r="E2437" i="9" s="1"/>
  <c r="F2437" i="9" s="1"/>
  <c r="D3445" i="9"/>
  <c r="E3445" i="9" s="1"/>
  <c r="F3445" i="9" s="1"/>
  <c r="D4027" i="9"/>
  <c r="E4027" i="9" s="1"/>
  <c r="F4027" i="9" s="1"/>
  <c r="D4050" i="9"/>
  <c r="E4050" i="9" s="1"/>
  <c r="F4050" i="9" s="1"/>
  <c r="D4728" i="9"/>
  <c r="E4728" i="9" s="1"/>
  <c r="F4728" i="9" s="1"/>
  <c r="D4727" i="9"/>
  <c r="E4727" i="9" s="1"/>
  <c r="F4727" i="9" s="1"/>
  <c r="D4832" i="9"/>
  <c r="E4832" i="9" s="1"/>
  <c r="F4832" i="9" s="1"/>
  <c r="D1914" i="9"/>
  <c r="E1914" i="9" s="1"/>
  <c r="F1914" i="9" s="1"/>
  <c r="D2332" i="9"/>
  <c r="E2332" i="9" s="1"/>
  <c r="F2332" i="9" s="1"/>
  <c r="D2436" i="9"/>
  <c r="E2436" i="9" s="1"/>
  <c r="F2436" i="9" s="1"/>
  <c r="D2572" i="9"/>
  <c r="E2572" i="9" s="1"/>
  <c r="F2572" i="9" s="1"/>
  <c r="D3198" i="9"/>
  <c r="E3198" i="9" s="1"/>
  <c r="F3198" i="9" s="1"/>
  <c r="D3788" i="9"/>
  <c r="E3788" i="9" s="1"/>
  <c r="F3788" i="9" s="1"/>
  <c r="D3787" i="9"/>
  <c r="E3787" i="9" s="1"/>
  <c r="F3787" i="9" s="1"/>
  <c r="D4157" i="9"/>
  <c r="E4157" i="9" s="1"/>
  <c r="F4157" i="9" s="1"/>
  <c r="D4156" i="9"/>
  <c r="E4156" i="9" s="1"/>
  <c r="F4156" i="9" s="1"/>
  <c r="D4391" i="9"/>
  <c r="E4391" i="9" s="1"/>
  <c r="F4391" i="9" s="1"/>
  <c r="D4390" i="9"/>
  <c r="E4390" i="9" s="1"/>
  <c r="F4390" i="9" s="1"/>
  <c r="D4694" i="9"/>
  <c r="E4694" i="9" s="1"/>
  <c r="F4694" i="9" s="1"/>
  <c r="D2062" i="9"/>
  <c r="E2062" i="9" s="1"/>
  <c r="F2062" i="9" s="1"/>
  <c r="D2061" i="9"/>
  <c r="E2061" i="9" s="1"/>
  <c r="F2061" i="9" s="1"/>
  <c r="D2747" i="9"/>
  <c r="E2747" i="9" s="1"/>
  <c r="F2747" i="9" s="1"/>
  <c r="D2746" i="9"/>
  <c r="E2746" i="9" s="1"/>
  <c r="F2746" i="9" s="1"/>
  <c r="D2779" i="9"/>
  <c r="E2779" i="9" s="1"/>
  <c r="F2779" i="9" s="1"/>
  <c r="D2778" i="9"/>
  <c r="E2778" i="9" s="1"/>
  <c r="F2778" i="9" s="1"/>
  <c r="D1297" i="9"/>
  <c r="E1297" i="9" s="1"/>
  <c r="F1297" i="9" s="1"/>
  <c r="D1296" i="9"/>
  <c r="E1296" i="9" s="1"/>
  <c r="F1296" i="9" s="1"/>
  <c r="D559" i="9"/>
  <c r="E559" i="9" s="1"/>
  <c r="F559" i="9" s="1"/>
  <c r="D578" i="9"/>
  <c r="E578" i="9" s="1"/>
  <c r="F578" i="9" s="1"/>
  <c r="D577" i="9"/>
  <c r="E577" i="9" s="1"/>
  <c r="F577" i="9" s="1"/>
  <c r="D616" i="9"/>
  <c r="E616" i="9" s="1"/>
  <c r="F616" i="9" s="1"/>
  <c r="D626" i="9"/>
  <c r="E626" i="9" s="1"/>
  <c r="F626" i="9" s="1"/>
  <c r="D1043" i="9"/>
  <c r="E1043" i="9" s="1"/>
  <c r="F1043" i="9" s="1"/>
  <c r="D1121" i="9"/>
  <c r="E1121" i="9" s="1"/>
  <c r="F1121" i="9" s="1"/>
  <c r="D1131" i="9"/>
  <c r="E1131" i="9" s="1"/>
  <c r="F1131" i="9" s="1"/>
  <c r="D1190" i="9"/>
  <c r="E1190" i="9" s="1"/>
  <c r="F1190" i="9" s="1"/>
  <c r="D1189" i="9"/>
  <c r="E1189" i="9" s="1"/>
  <c r="F1189" i="9" s="1"/>
  <c r="D1257" i="9"/>
  <c r="E1257" i="9" s="1"/>
  <c r="F1257" i="9" s="1"/>
  <c r="D1307" i="9"/>
  <c r="E1307" i="9" s="1"/>
  <c r="F1307" i="9" s="1"/>
  <c r="D1356" i="9"/>
  <c r="E1356" i="9" s="1"/>
  <c r="F1356" i="9" s="1"/>
  <c r="D1366" i="9"/>
  <c r="E1366" i="9" s="1"/>
  <c r="F1366" i="9" s="1"/>
  <c r="D1544" i="9"/>
  <c r="E1544" i="9" s="1"/>
  <c r="F1544" i="9" s="1"/>
  <c r="D1638" i="9"/>
  <c r="E1638" i="9" s="1"/>
  <c r="F1638" i="9" s="1"/>
  <c r="D1692" i="9"/>
  <c r="E1692" i="9" s="1"/>
  <c r="F1692" i="9" s="1"/>
  <c r="D1691" i="9"/>
  <c r="E1691" i="9" s="1"/>
  <c r="F1691" i="9" s="1"/>
  <c r="D1731" i="9"/>
  <c r="E1731" i="9" s="1"/>
  <c r="F1731" i="9" s="1"/>
  <c r="D1743" i="9"/>
  <c r="E1743" i="9" s="1"/>
  <c r="F1743" i="9" s="1"/>
  <c r="D1841" i="9"/>
  <c r="E1841" i="9" s="1"/>
  <c r="F1841" i="9" s="1"/>
  <c r="D1954" i="9"/>
  <c r="E1954" i="9" s="1"/>
  <c r="F1954" i="9" s="1"/>
  <c r="D1953" i="9"/>
  <c r="E1953" i="9" s="1"/>
  <c r="F1953" i="9" s="1"/>
  <c r="D2051" i="9"/>
  <c r="E2051" i="9" s="1"/>
  <c r="F2051" i="9" s="1"/>
  <c r="D2106" i="9"/>
  <c r="E2106" i="9" s="1"/>
  <c r="F2106" i="9" s="1"/>
  <c r="D2147" i="9"/>
  <c r="E2147" i="9" s="1"/>
  <c r="F2147" i="9" s="1"/>
  <c r="D2222" i="9"/>
  <c r="E2222" i="9" s="1"/>
  <c r="F2222" i="9" s="1"/>
  <c r="D2221" i="9"/>
  <c r="E2221" i="9" s="1"/>
  <c r="F2221" i="9" s="1"/>
  <c r="D2454" i="9"/>
  <c r="E2454" i="9" s="1"/>
  <c r="F2454" i="9" s="1"/>
  <c r="D2478" i="9"/>
  <c r="E2478" i="9" s="1"/>
  <c r="F2478" i="9" s="1"/>
  <c r="D2512" i="9"/>
  <c r="E2512" i="9" s="1"/>
  <c r="F2512" i="9" s="1"/>
  <c r="D2547" i="9"/>
  <c r="E2547" i="9" s="1"/>
  <c r="F2547" i="9" s="1"/>
  <c r="D2589" i="9"/>
  <c r="E2589" i="9" s="1"/>
  <c r="F2589" i="9" s="1"/>
  <c r="D2611" i="9"/>
  <c r="E2611" i="9" s="1"/>
  <c r="F2611" i="9" s="1"/>
  <c r="D2663" i="9"/>
  <c r="E2663" i="9" s="1"/>
  <c r="F2663" i="9" s="1"/>
  <c r="D2907" i="9"/>
  <c r="E2907" i="9" s="1"/>
  <c r="F2907" i="9" s="1"/>
  <c r="D2992" i="9"/>
  <c r="E2992" i="9" s="1"/>
  <c r="F2992" i="9" s="1"/>
  <c r="D3002" i="9"/>
  <c r="E3002" i="9" s="1"/>
  <c r="F3002" i="9" s="1"/>
  <c r="D3404" i="9"/>
  <c r="E3404" i="9" s="1"/>
  <c r="F3404" i="9" s="1"/>
  <c r="D3492" i="9"/>
  <c r="E3492" i="9" s="1"/>
  <c r="F3492" i="9" s="1"/>
  <c r="D3841" i="9"/>
  <c r="E3841" i="9" s="1"/>
  <c r="F3841" i="9" s="1"/>
  <c r="D3840" i="9"/>
  <c r="E3840" i="9" s="1"/>
  <c r="F3840" i="9" s="1"/>
  <c r="D3905" i="9"/>
  <c r="E3905" i="9" s="1"/>
  <c r="F3905" i="9" s="1"/>
  <c r="D4300" i="9"/>
  <c r="E4300" i="9" s="1"/>
  <c r="F4300" i="9" s="1"/>
  <c r="D4301" i="9"/>
  <c r="E4301" i="9" s="1"/>
  <c r="F4301" i="9" s="1"/>
  <c r="D4442" i="9"/>
  <c r="E4442" i="9" s="1"/>
  <c r="F4442" i="9" s="1"/>
  <c r="D4443" i="9"/>
  <c r="E4443" i="9" s="1"/>
  <c r="F4443" i="9" s="1"/>
  <c r="D5044" i="9"/>
  <c r="E5044" i="9" s="1"/>
  <c r="F5044" i="9" s="1"/>
  <c r="D5827" i="9"/>
  <c r="E5827" i="9" s="1"/>
  <c r="F5827" i="9" s="1"/>
  <c r="L17" i="9"/>
  <c r="D33" i="9"/>
  <c r="E33" i="9" s="1"/>
  <c r="F33" i="9" s="1"/>
  <c r="D249" i="9"/>
  <c r="E249" i="9" s="1"/>
  <c r="F249" i="9" s="1"/>
  <c r="D277" i="9"/>
  <c r="E277" i="9" s="1"/>
  <c r="F277" i="9" s="1"/>
  <c r="D548" i="9"/>
  <c r="E548" i="9" s="1"/>
  <c r="F548" i="9" s="1"/>
  <c r="D569" i="9"/>
  <c r="E569" i="9" s="1"/>
  <c r="F569" i="9" s="1"/>
  <c r="D647" i="9"/>
  <c r="E647" i="9" s="1"/>
  <c r="F647" i="9" s="1"/>
  <c r="D646" i="9"/>
  <c r="E646" i="9" s="1"/>
  <c r="F646" i="9" s="1"/>
  <c r="D704" i="9"/>
  <c r="E704" i="9" s="1"/>
  <c r="F704" i="9" s="1"/>
  <c r="D781" i="9"/>
  <c r="E781" i="9" s="1"/>
  <c r="F781" i="9" s="1"/>
  <c r="D957" i="9"/>
  <c r="E957" i="9" s="1"/>
  <c r="F957" i="9" s="1"/>
  <c r="D986" i="9"/>
  <c r="E986" i="9" s="1"/>
  <c r="F986" i="9" s="1"/>
  <c r="D1081" i="9"/>
  <c r="E1081" i="9" s="1"/>
  <c r="F1081" i="9" s="1"/>
  <c r="D1764" i="9"/>
  <c r="E1764" i="9" s="1"/>
  <c r="F1764" i="9" s="1"/>
  <c r="D2009" i="9"/>
  <c r="E2009" i="9" s="1"/>
  <c r="F2009" i="9" s="1"/>
  <c r="D2082" i="9"/>
  <c r="E2082" i="9" s="1"/>
  <c r="F2082" i="9" s="1"/>
  <c r="D2123" i="9"/>
  <c r="E2123" i="9" s="1"/>
  <c r="F2123" i="9" s="1"/>
  <c r="D2389" i="9"/>
  <c r="E2389" i="9" s="1"/>
  <c r="F2389" i="9" s="1"/>
  <c r="D2421" i="9"/>
  <c r="E2421" i="9" s="1"/>
  <c r="F2421" i="9" s="1"/>
  <c r="D2621" i="9"/>
  <c r="E2621" i="9" s="1"/>
  <c r="F2621" i="9" s="1"/>
  <c r="D2722" i="9"/>
  <c r="E2722" i="9" s="1"/>
  <c r="F2722" i="9" s="1"/>
  <c r="D2804" i="9"/>
  <c r="E2804" i="9" s="1"/>
  <c r="F2804" i="9" s="1"/>
  <c r="D3087" i="9"/>
  <c r="E3087" i="9" s="1"/>
  <c r="F3087" i="9" s="1"/>
  <c r="D3179" i="9"/>
  <c r="E3179" i="9" s="1"/>
  <c r="F3179" i="9" s="1"/>
  <c r="D3178" i="9"/>
  <c r="E3178" i="9" s="1"/>
  <c r="F3178" i="9" s="1"/>
  <c r="D3215" i="9"/>
  <c r="E3215" i="9" s="1"/>
  <c r="F3215" i="9" s="1"/>
  <c r="D3356" i="9"/>
  <c r="E3356" i="9" s="1"/>
  <c r="F3356" i="9" s="1"/>
  <c r="D3357" i="9"/>
  <c r="E3357" i="9" s="1"/>
  <c r="F3357" i="9" s="1"/>
  <c r="D3767" i="9"/>
  <c r="E3767" i="9" s="1"/>
  <c r="F3767" i="9" s="1"/>
  <c r="D3981" i="9"/>
  <c r="E3981" i="9" s="1"/>
  <c r="F3981" i="9" s="1"/>
  <c r="D4097" i="9"/>
  <c r="E4097" i="9" s="1"/>
  <c r="F4097" i="9" s="1"/>
  <c r="D4253" i="9"/>
  <c r="E4253" i="9" s="1"/>
  <c r="F4253" i="9" s="1"/>
  <c r="D4458" i="9"/>
  <c r="E4458" i="9" s="1"/>
  <c r="F4458" i="9" s="1"/>
  <c r="D4993" i="9"/>
  <c r="E4993" i="9" s="1"/>
  <c r="F4993" i="9" s="1"/>
  <c r="D4994" i="9"/>
  <c r="E4994" i="9" s="1"/>
  <c r="F4994" i="9" s="1"/>
  <c r="D5376" i="9"/>
  <c r="E5376" i="9" s="1"/>
  <c r="F5376" i="9" s="1"/>
  <c r="D5390" i="9"/>
  <c r="E5390" i="9" s="1"/>
  <c r="F5390" i="9" s="1"/>
  <c r="D5389" i="9"/>
  <c r="E5389" i="9" s="1"/>
  <c r="F5389" i="9" s="1"/>
  <c r="D5416" i="9"/>
  <c r="E5416" i="9" s="1"/>
  <c r="F5416" i="9" s="1"/>
  <c r="D5475" i="9"/>
  <c r="E5475" i="9" s="1"/>
  <c r="F5475" i="9" s="1"/>
  <c r="D5495" i="9"/>
  <c r="E5495" i="9" s="1"/>
  <c r="F5495" i="9" s="1"/>
  <c r="D4877" i="9"/>
  <c r="E4877" i="9" s="1"/>
  <c r="F4877" i="9" s="1"/>
  <c r="D4876" i="9"/>
  <c r="E4876" i="9" s="1"/>
  <c r="F4876" i="9" s="1"/>
  <c r="D269" i="9"/>
  <c r="E269" i="9" s="1"/>
  <c r="F269" i="9" s="1"/>
  <c r="D357" i="9"/>
  <c r="E357" i="9" s="1"/>
  <c r="F357" i="9" s="1"/>
  <c r="D356" i="9"/>
  <c r="E356" i="9" s="1"/>
  <c r="F356" i="9" s="1"/>
  <c r="D619" i="9"/>
  <c r="E619" i="9" s="1"/>
  <c r="F619" i="9" s="1"/>
  <c r="D1309" i="9"/>
  <c r="E1309" i="9" s="1"/>
  <c r="F1309" i="9" s="1"/>
  <c r="D1506" i="9"/>
  <c r="E1506" i="9" s="1"/>
  <c r="F1506" i="9" s="1"/>
  <c r="D2413" i="9"/>
  <c r="E2413" i="9" s="1"/>
  <c r="F2413" i="9" s="1"/>
  <c r="D4431" i="9"/>
  <c r="E4431" i="9" s="1"/>
  <c r="F4431" i="9" s="1"/>
  <c r="D5031" i="9"/>
  <c r="E5031" i="9" s="1"/>
  <c r="F5031" i="9" s="1"/>
  <c r="D5032" i="9"/>
  <c r="E5032" i="9" s="1"/>
  <c r="F5032" i="9" s="1"/>
  <c r="D5167" i="9"/>
  <c r="E5167" i="9" s="1"/>
  <c r="F5167" i="9" s="1"/>
  <c r="D5166" i="9"/>
  <c r="E5166" i="9" s="1"/>
  <c r="F5166" i="9" s="1"/>
  <c r="D47" i="9"/>
  <c r="E47" i="9" s="1"/>
  <c r="F47" i="9" s="1"/>
  <c r="D46" i="9"/>
  <c r="E46" i="9" s="1"/>
  <c r="F46" i="9" s="1"/>
  <c r="D142" i="9"/>
  <c r="E142" i="9" s="1"/>
  <c r="F142" i="9" s="1"/>
  <c r="D268" i="9"/>
  <c r="E268" i="9" s="1"/>
  <c r="F268" i="9" s="1"/>
  <c r="D481" i="9"/>
  <c r="E481" i="9" s="1"/>
  <c r="F481" i="9" s="1"/>
  <c r="D491" i="9"/>
  <c r="E491" i="9" s="1"/>
  <c r="F491" i="9" s="1"/>
  <c r="D618" i="9"/>
  <c r="E618" i="9" s="1"/>
  <c r="F618" i="9" s="1"/>
  <c r="D744" i="9"/>
  <c r="E744" i="9" s="1"/>
  <c r="F744" i="9" s="1"/>
  <c r="D1259" i="9"/>
  <c r="E1259" i="9" s="1"/>
  <c r="F1259" i="9" s="1"/>
  <c r="D1505" i="9"/>
  <c r="E1505" i="9" s="1"/>
  <c r="F1505" i="9" s="1"/>
  <c r="D1536" i="9"/>
  <c r="E1536" i="9" s="1"/>
  <c r="F1536" i="9" s="1"/>
  <c r="D1704" i="9"/>
  <c r="E1704" i="9" s="1"/>
  <c r="F1704" i="9" s="1"/>
  <c r="D1808" i="9"/>
  <c r="E1808" i="9" s="1"/>
  <c r="F1808" i="9" s="1"/>
  <c r="D2053" i="9"/>
  <c r="E2053" i="9" s="1"/>
  <c r="F2053" i="9" s="1"/>
  <c r="D2054" i="9"/>
  <c r="E2054" i="9" s="1"/>
  <c r="F2054" i="9" s="1"/>
  <c r="D2171" i="9"/>
  <c r="E2171" i="9" s="1"/>
  <c r="F2171" i="9" s="1"/>
  <c r="D2182" i="9"/>
  <c r="E2182" i="9" s="1"/>
  <c r="F2182" i="9" s="1"/>
  <c r="D2183" i="9"/>
  <c r="E2183" i="9" s="1"/>
  <c r="F2183" i="9" s="1"/>
  <c r="D2213" i="9"/>
  <c r="E2213" i="9" s="1"/>
  <c r="F2213" i="9" s="1"/>
  <c r="D2212" i="9"/>
  <c r="E2212" i="9" s="1"/>
  <c r="F2212" i="9" s="1"/>
  <c r="D2412" i="9"/>
  <c r="E2412" i="9" s="1"/>
  <c r="F2412" i="9" s="1"/>
  <c r="D2818" i="9"/>
  <c r="E2818" i="9" s="1"/>
  <c r="F2818" i="9" s="1"/>
  <c r="D2817" i="9"/>
  <c r="E2817" i="9" s="1"/>
  <c r="F2817" i="9" s="1"/>
  <c r="D2879" i="9"/>
  <c r="E2879" i="9" s="1"/>
  <c r="F2879" i="9" s="1"/>
  <c r="D2878" i="9"/>
  <c r="E2878" i="9" s="1"/>
  <c r="F2878" i="9" s="1"/>
  <c r="D2891" i="9"/>
  <c r="E2891" i="9" s="1"/>
  <c r="F2891" i="9" s="1"/>
  <c r="D3033" i="9"/>
  <c r="E3033" i="9" s="1"/>
  <c r="F3033" i="9" s="1"/>
  <c r="D3041" i="9"/>
  <c r="E3041" i="9" s="1"/>
  <c r="F3041" i="9" s="1"/>
  <c r="D3042" i="9"/>
  <c r="E3042" i="9" s="1"/>
  <c r="F3042" i="9" s="1"/>
  <c r="D3457" i="9"/>
  <c r="E3457" i="9" s="1"/>
  <c r="F3457" i="9" s="1"/>
  <c r="D3547" i="9"/>
  <c r="E3547" i="9" s="1"/>
  <c r="F3547" i="9" s="1"/>
  <c r="D3872" i="9"/>
  <c r="E3872" i="9" s="1"/>
  <c r="F3872" i="9" s="1"/>
  <c r="D4148" i="9"/>
  <c r="E4148" i="9" s="1"/>
  <c r="F4148" i="9" s="1"/>
  <c r="D4446" i="9"/>
  <c r="E4446" i="9" s="1"/>
  <c r="F4446" i="9" s="1"/>
  <c r="D4445" i="9"/>
  <c r="E4445" i="9" s="1"/>
  <c r="F4445" i="9" s="1"/>
  <c r="D4503" i="9"/>
  <c r="E4503" i="9" s="1"/>
  <c r="F4503" i="9" s="1"/>
  <c r="D4526" i="9"/>
  <c r="E4526" i="9" s="1"/>
  <c r="F4526" i="9" s="1"/>
  <c r="D4550" i="9"/>
  <c r="E4550" i="9" s="1"/>
  <c r="F4550" i="9" s="1"/>
  <c r="D4852" i="9"/>
  <c r="E4852" i="9" s="1"/>
  <c r="F4852" i="9" s="1"/>
  <c r="D4996" i="9"/>
  <c r="E4996" i="9" s="1"/>
  <c r="F4996" i="9" s="1"/>
  <c r="D5222" i="9"/>
  <c r="E5222" i="9" s="1"/>
  <c r="F5222" i="9" s="1"/>
  <c r="D5221" i="9"/>
  <c r="E5221" i="9" s="1"/>
  <c r="F5221" i="9" s="1"/>
  <c r="D5445" i="9"/>
  <c r="E5445" i="9" s="1"/>
  <c r="F5445" i="9" s="1"/>
  <c r="D5446" i="9"/>
  <c r="E5446" i="9" s="1"/>
  <c r="F5446" i="9" s="1"/>
  <c r="D1147" i="9"/>
  <c r="E1147" i="9" s="1"/>
  <c r="F1147" i="9" s="1"/>
  <c r="D1146" i="9"/>
  <c r="E1146" i="9" s="1"/>
  <c r="F1146" i="9" s="1"/>
  <c r="D2116" i="9"/>
  <c r="E2116" i="9" s="1"/>
  <c r="F2116" i="9" s="1"/>
  <c r="D2117" i="9"/>
  <c r="E2117" i="9" s="1"/>
  <c r="F2117" i="9" s="1"/>
  <c r="D3420" i="9"/>
  <c r="E3420" i="9" s="1"/>
  <c r="F3420" i="9" s="1"/>
  <c r="D3858" i="9"/>
  <c r="E3858" i="9" s="1"/>
  <c r="F3858" i="9" s="1"/>
  <c r="D4917" i="9"/>
  <c r="E4917" i="9" s="1"/>
  <c r="F4917" i="9" s="1"/>
  <c r="D413" i="9"/>
  <c r="E413" i="9" s="1"/>
  <c r="F413" i="9" s="1"/>
  <c r="D442" i="9"/>
  <c r="E442" i="9" s="1"/>
  <c r="F442" i="9" s="1"/>
  <c r="D456" i="9"/>
  <c r="E456" i="9" s="1"/>
  <c r="F456" i="9" s="1"/>
  <c r="D983" i="9"/>
  <c r="E983" i="9" s="1"/>
  <c r="F983" i="9" s="1"/>
  <c r="D1399" i="9"/>
  <c r="E1399" i="9" s="1"/>
  <c r="F1399" i="9" s="1"/>
  <c r="D1533" i="9"/>
  <c r="E1533" i="9" s="1"/>
  <c r="F1533" i="9" s="1"/>
  <c r="D1532" i="9"/>
  <c r="E1532" i="9" s="1"/>
  <c r="F1532" i="9" s="1"/>
  <c r="D1618" i="9"/>
  <c r="E1618" i="9" s="1"/>
  <c r="F1618" i="9" s="1"/>
  <c r="D2262" i="9"/>
  <c r="E2262" i="9" s="1"/>
  <c r="F2262" i="9" s="1"/>
  <c r="D2295" i="9"/>
  <c r="E2295" i="9" s="1"/>
  <c r="F2295" i="9" s="1"/>
  <c r="D2294" i="9"/>
  <c r="E2294" i="9" s="1"/>
  <c r="F2294" i="9" s="1"/>
  <c r="D2359" i="9"/>
  <c r="E2359" i="9" s="1"/>
  <c r="F2359" i="9" s="1"/>
  <c r="D2742" i="9"/>
  <c r="E2742" i="9" s="1"/>
  <c r="F2742" i="9" s="1"/>
  <c r="D2866" i="9"/>
  <c r="E2866" i="9" s="1"/>
  <c r="F2866" i="9" s="1"/>
  <c r="D3191" i="9"/>
  <c r="E3191" i="9" s="1"/>
  <c r="F3191" i="9" s="1"/>
  <c r="D3306" i="9"/>
  <c r="E3306" i="9" s="1"/>
  <c r="F3306" i="9" s="1"/>
  <c r="D3665" i="9"/>
  <c r="E3665" i="9" s="1"/>
  <c r="F3665" i="9" s="1"/>
  <c r="D3664" i="9"/>
  <c r="E3664" i="9" s="1"/>
  <c r="F3664" i="9" s="1"/>
  <c r="D3879" i="9"/>
  <c r="E3879" i="9" s="1"/>
  <c r="F3879" i="9" s="1"/>
  <c r="D3878" i="9"/>
  <c r="E3878" i="9" s="1"/>
  <c r="F3878" i="9" s="1"/>
  <c r="D3900" i="9"/>
  <c r="E3900" i="9" s="1"/>
  <c r="F3900" i="9" s="1"/>
  <c r="D3901" i="9"/>
  <c r="E3901" i="9" s="1"/>
  <c r="F3901" i="9" s="1"/>
  <c r="D4022" i="9"/>
  <c r="E4022" i="9" s="1"/>
  <c r="F4022" i="9" s="1"/>
  <c r="D4382" i="9"/>
  <c r="E4382" i="9" s="1"/>
  <c r="F4382" i="9" s="1"/>
  <c r="D4658" i="9"/>
  <c r="E4658" i="9" s="1"/>
  <c r="F4658" i="9" s="1"/>
  <c r="D4657" i="9"/>
  <c r="E4657" i="9" s="1"/>
  <c r="F4657" i="9" s="1"/>
  <c r="D4762" i="9"/>
  <c r="E4762" i="9" s="1"/>
  <c r="F4762" i="9" s="1"/>
  <c r="D4952" i="9"/>
  <c r="E4952" i="9" s="1"/>
  <c r="F4952" i="9" s="1"/>
  <c r="D848" i="9"/>
  <c r="E848" i="9" s="1"/>
  <c r="F848" i="9" s="1"/>
  <c r="D1054" i="9"/>
  <c r="E1054" i="9" s="1"/>
  <c r="F1054" i="9" s="1"/>
  <c r="D1494" i="9"/>
  <c r="E1494" i="9" s="1"/>
  <c r="F1494" i="9" s="1"/>
  <c r="D1493" i="9"/>
  <c r="E1493" i="9" s="1"/>
  <c r="F1493" i="9" s="1"/>
  <c r="D1572" i="9"/>
  <c r="E1572" i="9" s="1"/>
  <c r="F1572" i="9" s="1"/>
  <c r="D1571" i="9"/>
  <c r="E1571" i="9" s="1"/>
  <c r="F1571" i="9" s="1"/>
  <c r="D1627" i="9"/>
  <c r="E1627" i="9" s="1"/>
  <c r="F1627" i="9" s="1"/>
  <c r="D1660" i="9"/>
  <c r="E1660" i="9" s="1"/>
  <c r="F1660" i="9" s="1"/>
  <c r="D1659" i="9"/>
  <c r="E1659" i="9" s="1"/>
  <c r="F1659" i="9" s="1"/>
  <c r="D1797" i="9"/>
  <c r="E1797" i="9" s="1"/>
  <c r="F1797" i="9" s="1"/>
  <c r="D1796" i="9"/>
  <c r="E1796" i="9" s="1"/>
  <c r="F1796" i="9" s="1"/>
  <c r="D2214" i="9"/>
  <c r="E2214" i="9" s="1"/>
  <c r="F2214" i="9" s="1"/>
  <c r="D2303" i="9"/>
  <c r="E2303" i="9" s="1"/>
  <c r="F2303" i="9" s="1"/>
  <c r="D2928" i="9"/>
  <c r="E2928" i="9" s="1"/>
  <c r="F2928" i="9" s="1"/>
  <c r="D4428" i="9"/>
  <c r="E4428" i="9" s="1"/>
  <c r="F4428" i="9" s="1"/>
  <c r="D4836" i="9"/>
  <c r="E4836" i="9" s="1"/>
  <c r="F4836" i="9" s="1"/>
  <c r="D4837" i="9"/>
  <c r="E4837" i="9" s="1"/>
  <c r="F4837" i="9" s="1"/>
  <c r="D286" i="9"/>
  <c r="E286" i="9" s="1"/>
  <c r="F286" i="9" s="1"/>
  <c r="D436" i="9"/>
  <c r="E436" i="9" s="1"/>
  <c r="F436" i="9" s="1"/>
  <c r="D1361" i="9"/>
  <c r="E1361" i="9" s="1"/>
  <c r="F1361" i="9" s="1"/>
  <c r="D1384" i="9"/>
  <c r="E1384" i="9" s="1"/>
  <c r="F1384" i="9" s="1"/>
  <c r="D1579" i="9"/>
  <c r="E1579" i="9" s="1"/>
  <c r="F1579" i="9" s="1"/>
  <c r="D1643" i="9"/>
  <c r="E1643" i="9" s="1"/>
  <c r="F1643" i="9" s="1"/>
  <c r="D1651" i="9"/>
  <c r="E1651" i="9" s="1"/>
  <c r="F1651" i="9" s="1"/>
  <c r="D1853" i="9"/>
  <c r="E1853" i="9" s="1"/>
  <c r="F1853" i="9" s="1"/>
  <c r="D2086" i="9"/>
  <c r="E2086" i="9" s="1"/>
  <c r="F2086" i="9" s="1"/>
  <c r="D2423" i="9"/>
  <c r="E2423" i="9" s="1"/>
  <c r="F2423" i="9" s="1"/>
  <c r="D3485" i="9"/>
  <c r="E3485" i="9" s="1"/>
  <c r="F3485" i="9" s="1"/>
  <c r="D3634" i="9"/>
  <c r="E3634" i="9" s="1"/>
  <c r="F3634" i="9" s="1"/>
  <c r="D3912" i="9"/>
  <c r="E3912" i="9" s="1"/>
  <c r="F3912" i="9" s="1"/>
  <c r="D4092" i="9"/>
  <c r="E4092" i="9" s="1"/>
  <c r="F4092" i="9" s="1"/>
  <c r="D4290" i="9"/>
  <c r="E4290" i="9" s="1"/>
  <c r="F4290" i="9" s="1"/>
  <c r="D4373" i="9"/>
  <c r="E4373" i="9" s="1"/>
  <c r="F4373" i="9" s="1"/>
  <c r="D4607" i="9"/>
  <c r="E4607" i="9" s="1"/>
  <c r="F4607" i="9" s="1"/>
  <c r="D6088" i="9"/>
  <c r="E6088" i="9" s="1"/>
  <c r="F6088" i="9" s="1"/>
  <c r="D301" i="9"/>
  <c r="E301" i="9" s="1"/>
  <c r="F301" i="9" s="1"/>
  <c r="D386" i="9"/>
  <c r="E386" i="9" s="1"/>
  <c r="F386" i="9" s="1"/>
  <c r="D507" i="9"/>
  <c r="E507" i="9" s="1"/>
  <c r="F507" i="9" s="1"/>
  <c r="D536" i="9"/>
  <c r="E536" i="9" s="1"/>
  <c r="F536" i="9" s="1"/>
  <c r="D977" i="9"/>
  <c r="E977" i="9" s="1"/>
  <c r="F977" i="9" s="1"/>
  <c r="D1283" i="9"/>
  <c r="E1283" i="9" s="1"/>
  <c r="F1283" i="9" s="1"/>
  <c r="D1806" i="9"/>
  <c r="E1806" i="9" s="1"/>
  <c r="F1806" i="9" s="1"/>
  <c r="D2047" i="9"/>
  <c r="E2047" i="9" s="1"/>
  <c r="F2047" i="9" s="1"/>
  <c r="D2078" i="9"/>
  <c r="E2078" i="9" s="1"/>
  <c r="F2078" i="9" s="1"/>
  <c r="D2231" i="9"/>
  <c r="E2231" i="9" s="1"/>
  <c r="F2231" i="9" s="1"/>
  <c r="D59" i="9"/>
  <c r="E59" i="9" s="1"/>
  <c r="F59" i="9" s="1"/>
  <c r="D73" i="9"/>
  <c r="E73" i="9" s="1"/>
  <c r="F73" i="9" s="1"/>
  <c r="D208" i="9"/>
  <c r="E208" i="9" s="1"/>
  <c r="F208" i="9" s="1"/>
  <c r="D222" i="9"/>
  <c r="E222" i="9" s="1"/>
  <c r="F222" i="9" s="1"/>
  <c r="D237" i="9"/>
  <c r="E237" i="9" s="1"/>
  <c r="F237" i="9" s="1"/>
  <c r="D251" i="9"/>
  <c r="E251" i="9" s="1"/>
  <c r="F251" i="9" s="1"/>
  <c r="D486" i="9"/>
  <c r="E486" i="9" s="1"/>
  <c r="F486" i="9" s="1"/>
  <c r="D587" i="9"/>
  <c r="E587" i="9" s="1"/>
  <c r="F587" i="9" s="1"/>
  <c r="D678" i="9"/>
  <c r="E678" i="9" s="1"/>
  <c r="F678" i="9" s="1"/>
  <c r="D749" i="9"/>
  <c r="E749" i="9" s="1"/>
  <c r="F749" i="9" s="1"/>
  <c r="D792" i="9"/>
  <c r="E792" i="9" s="1"/>
  <c r="F792" i="9" s="1"/>
  <c r="D927" i="9"/>
  <c r="E927" i="9" s="1"/>
  <c r="F927" i="9" s="1"/>
  <c r="D1028" i="9"/>
  <c r="E1028" i="9" s="1"/>
  <c r="F1028" i="9" s="1"/>
  <c r="D1119" i="9"/>
  <c r="E1119" i="9" s="1"/>
  <c r="F1119" i="9" s="1"/>
  <c r="D1162" i="9"/>
  <c r="E1162" i="9" s="1"/>
  <c r="F1162" i="9" s="1"/>
  <c r="D1354" i="9"/>
  <c r="E1354" i="9" s="1"/>
  <c r="F1354" i="9" s="1"/>
  <c r="D1463" i="9"/>
  <c r="E1463" i="9" s="1"/>
  <c r="F1463" i="9" s="1"/>
  <c r="D1502" i="9"/>
  <c r="E1502" i="9" s="1"/>
  <c r="F1502" i="9" s="1"/>
  <c r="D1709" i="9"/>
  <c r="E1709" i="9" s="1"/>
  <c r="F1709" i="9" s="1"/>
  <c r="D1829" i="9"/>
  <c r="E1829" i="9" s="1"/>
  <c r="F1829" i="9" s="1"/>
  <c r="D2257" i="9"/>
  <c r="E2257" i="9" s="1"/>
  <c r="F2257" i="9" s="1"/>
  <c r="D2392" i="9"/>
  <c r="E2392" i="9" s="1"/>
  <c r="F2392" i="9" s="1"/>
  <c r="D2473" i="9"/>
  <c r="E2473" i="9" s="1"/>
  <c r="F2473" i="9" s="1"/>
  <c r="D2491" i="9"/>
  <c r="E2491" i="9" s="1"/>
  <c r="F2491" i="9" s="1"/>
  <c r="D2602" i="9"/>
  <c r="E2602" i="9" s="1"/>
  <c r="F2602" i="9" s="1"/>
  <c r="D2601" i="9"/>
  <c r="E2601" i="9" s="1"/>
  <c r="F2601" i="9" s="1"/>
  <c r="D2792" i="9"/>
  <c r="E2792" i="9" s="1"/>
  <c r="F2792" i="9" s="1"/>
  <c r="D2791" i="9"/>
  <c r="E2791" i="9" s="1"/>
  <c r="F2791" i="9" s="1"/>
  <c r="D2938" i="9"/>
  <c r="E2938" i="9" s="1"/>
  <c r="F2938" i="9" s="1"/>
  <c r="D2949" i="9"/>
  <c r="E2949" i="9" s="1"/>
  <c r="F2949" i="9" s="1"/>
  <c r="D2948" i="9"/>
  <c r="E2948" i="9" s="1"/>
  <c r="F2948" i="9" s="1"/>
  <c r="D2968" i="9"/>
  <c r="E2968" i="9" s="1"/>
  <c r="F2968" i="9" s="1"/>
  <c r="D2978" i="9"/>
  <c r="E2978" i="9" s="1"/>
  <c r="F2978" i="9" s="1"/>
  <c r="D2987" i="9"/>
  <c r="E2987" i="9" s="1"/>
  <c r="F2987" i="9" s="1"/>
  <c r="D3137" i="9"/>
  <c r="E3137" i="9" s="1"/>
  <c r="F3137" i="9" s="1"/>
  <c r="D3202" i="9"/>
  <c r="E3202" i="9" s="1"/>
  <c r="F3202" i="9" s="1"/>
  <c r="D3223" i="9"/>
  <c r="E3223" i="9" s="1"/>
  <c r="F3223" i="9" s="1"/>
  <c r="D3253" i="9"/>
  <c r="E3253" i="9" s="1"/>
  <c r="F3253" i="9" s="1"/>
  <c r="D3413" i="9"/>
  <c r="E3413" i="9" s="1"/>
  <c r="F3413" i="9" s="1"/>
  <c r="D3666" i="9"/>
  <c r="E3666" i="9" s="1"/>
  <c r="F3666" i="9" s="1"/>
  <c r="D3677" i="9"/>
  <c r="E3677" i="9" s="1"/>
  <c r="F3677" i="9" s="1"/>
  <c r="D3676" i="9"/>
  <c r="E3676" i="9" s="1"/>
  <c r="F3676" i="9" s="1"/>
  <c r="D3720" i="9"/>
  <c r="E3720" i="9" s="1"/>
  <c r="F3720" i="9" s="1"/>
  <c r="D3826" i="9"/>
  <c r="E3826" i="9" s="1"/>
  <c r="F3826" i="9" s="1"/>
  <c r="D3944" i="9"/>
  <c r="E3944" i="9" s="1"/>
  <c r="F3944" i="9" s="1"/>
  <c r="D3943" i="9"/>
  <c r="E3943" i="9" s="1"/>
  <c r="F3943" i="9" s="1"/>
  <c r="D3991" i="9"/>
  <c r="E3991" i="9" s="1"/>
  <c r="F3991" i="9" s="1"/>
  <c r="D3990" i="9"/>
  <c r="E3990" i="9" s="1"/>
  <c r="F3990" i="9" s="1"/>
  <c r="D4260" i="9"/>
  <c r="E4260" i="9" s="1"/>
  <c r="F4260" i="9" s="1"/>
  <c r="D4343" i="9"/>
  <c r="E4343" i="9" s="1"/>
  <c r="F4343" i="9" s="1"/>
  <c r="D4383" i="9"/>
  <c r="E4383" i="9" s="1"/>
  <c r="F4383" i="9" s="1"/>
  <c r="D4396" i="9"/>
  <c r="E4396" i="9" s="1"/>
  <c r="F4396" i="9" s="1"/>
  <c r="D4395" i="9"/>
  <c r="E4395" i="9" s="1"/>
  <c r="F4395" i="9" s="1"/>
  <c r="D4461" i="9"/>
  <c r="E4461" i="9" s="1"/>
  <c r="F4461" i="9" s="1"/>
  <c r="D4471" i="9"/>
  <c r="E4471" i="9" s="1"/>
  <c r="F4471" i="9" s="1"/>
  <c r="D4470" i="9"/>
  <c r="E4470" i="9" s="1"/>
  <c r="F4470" i="9" s="1"/>
  <c r="D4543" i="9"/>
  <c r="E4543" i="9" s="1"/>
  <c r="F4543" i="9" s="1"/>
  <c r="D4542" i="9"/>
  <c r="E4542" i="9" s="1"/>
  <c r="F4542" i="9" s="1"/>
  <c r="D4771" i="9"/>
  <c r="E4771" i="9" s="1"/>
  <c r="F4771" i="9" s="1"/>
  <c r="D4792" i="9"/>
  <c r="E4792" i="9" s="1"/>
  <c r="F4792" i="9" s="1"/>
  <c r="D4791" i="9"/>
  <c r="E4791" i="9" s="1"/>
  <c r="F4791" i="9" s="1"/>
  <c r="D4881" i="9"/>
  <c r="E4881" i="9" s="1"/>
  <c r="F4881" i="9" s="1"/>
  <c r="D4892" i="9"/>
  <c r="E4892" i="9" s="1"/>
  <c r="F4892" i="9" s="1"/>
  <c r="D5623" i="9"/>
  <c r="E5623" i="9" s="1"/>
  <c r="F5623" i="9" s="1"/>
  <c r="D5622" i="9"/>
  <c r="E5622" i="9" s="1"/>
  <c r="F5622" i="9" s="1"/>
  <c r="D6174" i="9"/>
  <c r="E6174" i="9" s="1"/>
  <c r="F6174" i="9" s="1"/>
  <c r="D6173" i="9"/>
  <c r="E6173" i="9" s="1"/>
  <c r="F6173" i="9" s="1"/>
  <c r="D2382" i="9"/>
  <c r="E2382" i="9" s="1"/>
  <c r="F2382" i="9" s="1"/>
  <c r="D2447" i="9"/>
  <c r="E2447" i="9" s="1"/>
  <c r="F2447" i="9" s="1"/>
  <c r="D3181" i="9"/>
  <c r="E3181" i="9" s="1"/>
  <c r="F3181" i="9" s="1"/>
  <c r="D3293" i="9"/>
  <c r="E3293" i="9" s="1"/>
  <c r="F3293" i="9" s="1"/>
  <c r="D3592" i="9"/>
  <c r="E3592" i="9" s="1"/>
  <c r="F3592" i="9" s="1"/>
  <c r="D3642" i="9"/>
  <c r="E3642" i="9" s="1"/>
  <c r="F3642" i="9" s="1"/>
  <c r="D3673" i="9"/>
  <c r="E3673" i="9" s="1"/>
  <c r="F3673" i="9" s="1"/>
  <c r="D3727" i="9"/>
  <c r="E3727" i="9" s="1"/>
  <c r="F3727" i="9" s="1"/>
  <c r="D3988" i="9"/>
  <c r="E3988" i="9" s="1"/>
  <c r="F3988" i="9" s="1"/>
  <c r="D4699" i="9"/>
  <c r="E4699" i="9" s="1"/>
  <c r="F4699" i="9" s="1"/>
  <c r="D86" i="9"/>
  <c r="E86" i="9" s="1"/>
  <c r="F86" i="9" s="1"/>
  <c r="D1391" i="9"/>
  <c r="E1391" i="9" s="1"/>
  <c r="F1391" i="9" s="1"/>
  <c r="D1989" i="9"/>
  <c r="E1989" i="9" s="1"/>
  <c r="F1989" i="9" s="1"/>
  <c r="D2351" i="9"/>
  <c r="E2351" i="9" s="1"/>
  <c r="F2351" i="9" s="1"/>
  <c r="D2946" i="9"/>
  <c r="E2946" i="9" s="1"/>
  <c r="F2946" i="9" s="1"/>
  <c r="D3062" i="9"/>
  <c r="E3062" i="9" s="1"/>
  <c r="F3062" i="9" s="1"/>
  <c r="D3061" i="9"/>
  <c r="E3061" i="9" s="1"/>
  <c r="F3061" i="9" s="1"/>
  <c r="D3107" i="9"/>
  <c r="E3107" i="9" s="1"/>
  <c r="F3107" i="9" s="1"/>
  <c r="D4011" i="9"/>
  <c r="E4011" i="9" s="1"/>
  <c r="F4011" i="9" s="1"/>
  <c r="D4437" i="9"/>
  <c r="E4437" i="9" s="1"/>
  <c r="F4437" i="9" s="1"/>
  <c r="D4904" i="9"/>
  <c r="E4904" i="9" s="1"/>
  <c r="F4904" i="9" s="1"/>
  <c r="D5397" i="9"/>
  <c r="E5397" i="9" s="1"/>
  <c r="F5397" i="9" s="1"/>
  <c r="D172" i="9"/>
  <c r="E172" i="9" s="1"/>
  <c r="F172" i="9" s="1"/>
  <c r="D186" i="9"/>
  <c r="E186" i="9" s="1"/>
  <c r="F186" i="9" s="1"/>
  <c r="D513" i="9"/>
  <c r="E513" i="9" s="1"/>
  <c r="F513" i="9" s="1"/>
  <c r="D542" i="9"/>
  <c r="E542" i="9" s="1"/>
  <c r="F542" i="9" s="1"/>
  <c r="D1083" i="9"/>
  <c r="E1083" i="9" s="1"/>
  <c r="F1083" i="9" s="1"/>
  <c r="D1261" i="9"/>
  <c r="E1261" i="9" s="1"/>
  <c r="F1261" i="9" s="1"/>
  <c r="D1423" i="9"/>
  <c r="E1423" i="9" s="1"/>
  <c r="F1423" i="9" s="1"/>
  <c r="D1455" i="9"/>
  <c r="E1455" i="9" s="1"/>
  <c r="F1455" i="9" s="1"/>
  <c r="D1454" i="9"/>
  <c r="E1454" i="9" s="1"/>
  <c r="F1454" i="9" s="1"/>
  <c r="D1716" i="9"/>
  <c r="E1716" i="9" s="1"/>
  <c r="F1716" i="9" s="1"/>
  <c r="D3127" i="9"/>
  <c r="E3127" i="9" s="1"/>
  <c r="F3127" i="9" s="1"/>
  <c r="D3231" i="9"/>
  <c r="E3231" i="9" s="1"/>
  <c r="F3231" i="9" s="1"/>
  <c r="D3506" i="9"/>
  <c r="E3506" i="9" s="1"/>
  <c r="F3506" i="9" s="1"/>
  <c r="D3561" i="9"/>
  <c r="E3561" i="9" s="1"/>
  <c r="F3561" i="9" s="1"/>
  <c r="D3560" i="9"/>
  <c r="E3560" i="9" s="1"/>
  <c r="F3560" i="9" s="1"/>
  <c r="D3931" i="9"/>
  <c r="E3931" i="9" s="1"/>
  <c r="F3931" i="9" s="1"/>
  <c r="D4636" i="9"/>
  <c r="E4636" i="9" s="1"/>
  <c r="F4636" i="9" s="1"/>
  <c r="D5110" i="9"/>
  <c r="E5110" i="9" s="1"/>
  <c r="F5110" i="9" s="1"/>
  <c r="D151" i="9"/>
  <c r="E151" i="9" s="1"/>
  <c r="F151" i="9" s="1"/>
  <c r="D1254" i="9"/>
  <c r="E1254" i="9" s="1"/>
  <c r="F1254" i="9" s="1"/>
  <c r="D1541" i="9"/>
  <c r="E1541" i="9" s="1"/>
  <c r="F1541" i="9" s="1"/>
  <c r="D1894" i="9"/>
  <c r="E1894" i="9" s="1"/>
  <c r="F1894" i="9" s="1"/>
  <c r="D2223" i="9"/>
  <c r="E2223" i="9" s="1"/>
  <c r="F2223" i="9" s="1"/>
  <c r="D2591" i="9"/>
  <c r="E2591" i="9" s="1"/>
  <c r="F2591" i="9" s="1"/>
  <c r="D2633" i="9"/>
  <c r="E2633" i="9" s="1"/>
  <c r="F2633" i="9" s="1"/>
  <c r="D2744" i="9"/>
  <c r="E2744" i="9" s="1"/>
  <c r="F2744" i="9" s="1"/>
  <c r="D2743" i="9"/>
  <c r="E2743" i="9" s="1"/>
  <c r="F2743" i="9" s="1"/>
  <c r="D2857" i="9"/>
  <c r="E2857" i="9" s="1"/>
  <c r="F2857" i="9" s="1"/>
  <c r="D3026" i="9"/>
  <c r="E3026" i="9" s="1"/>
  <c r="F3026" i="9" s="1"/>
  <c r="D3496" i="9"/>
  <c r="E3496" i="9" s="1"/>
  <c r="F3496" i="9" s="1"/>
  <c r="D3804" i="9"/>
  <c r="E3804" i="9" s="1"/>
  <c r="F3804" i="9" s="1"/>
  <c r="D3803" i="9"/>
  <c r="E3803" i="9" s="1"/>
  <c r="F3803" i="9" s="1"/>
  <c r="D4013" i="9"/>
  <c r="E4013" i="9" s="1"/>
  <c r="F4013" i="9" s="1"/>
  <c r="D4012" i="9"/>
  <c r="E4012" i="9" s="1"/>
  <c r="F4012" i="9" s="1"/>
  <c r="D4123" i="9"/>
  <c r="E4123" i="9" s="1"/>
  <c r="F4123" i="9" s="1"/>
  <c r="D4186" i="9"/>
  <c r="E4186" i="9" s="1"/>
  <c r="F4186" i="9" s="1"/>
  <c r="D4206" i="9"/>
  <c r="E4206" i="9" s="1"/>
  <c r="F4206" i="9" s="1"/>
  <c r="D4562" i="9"/>
  <c r="E4562" i="9" s="1"/>
  <c r="F4562" i="9" s="1"/>
  <c r="D4561" i="9"/>
  <c r="E4561" i="9" s="1"/>
  <c r="F4561" i="9" s="1"/>
  <c r="D4647" i="9"/>
  <c r="E4647" i="9" s="1"/>
  <c r="F4647" i="9" s="1"/>
  <c r="D6017" i="9"/>
  <c r="E6017" i="9" s="1"/>
  <c r="F6017" i="9" s="1"/>
  <c r="D6016" i="9"/>
  <c r="E6016" i="9" s="1"/>
  <c r="F6016" i="9" s="1"/>
  <c r="D6075" i="9"/>
  <c r="E6075" i="9" s="1"/>
  <c r="F6075" i="9" s="1"/>
  <c r="D102" i="9"/>
  <c r="E102" i="9" s="1"/>
  <c r="F102" i="9" s="1"/>
  <c r="D159" i="9"/>
  <c r="E159" i="9" s="1"/>
  <c r="F159" i="9" s="1"/>
  <c r="D308" i="9"/>
  <c r="E308" i="9" s="1"/>
  <c r="F308" i="9" s="1"/>
  <c r="D322" i="9"/>
  <c r="E322" i="9" s="1"/>
  <c r="F322" i="9" s="1"/>
  <c r="D337" i="9"/>
  <c r="E337" i="9" s="1"/>
  <c r="F337" i="9" s="1"/>
  <c r="D351" i="9"/>
  <c r="E351" i="9" s="1"/>
  <c r="F351" i="9" s="1"/>
  <c r="D557" i="9"/>
  <c r="E557" i="9" s="1"/>
  <c r="F557" i="9" s="1"/>
  <c r="D586" i="9"/>
  <c r="E586" i="9" s="1"/>
  <c r="F586" i="9" s="1"/>
  <c r="D687" i="9"/>
  <c r="E687" i="9" s="1"/>
  <c r="F687" i="9" s="1"/>
  <c r="D778" i="9"/>
  <c r="E778" i="9" s="1"/>
  <c r="F778" i="9" s="1"/>
  <c r="D892" i="9"/>
  <c r="E892" i="9" s="1"/>
  <c r="F892" i="9" s="1"/>
  <c r="D1027" i="9"/>
  <c r="E1027" i="9" s="1"/>
  <c r="F1027" i="9" s="1"/>
  <c r="D1128" i="9"/>
  <c r="E1128" i="9" s="1"/>
  <c r="F1128" i="9" s="1"/>
  <c r="D1219" i="9"/>
  <c r="E1219" i="9" s="1"/>
  <c r="F1219" i="9" s="1"/>
  <c r="D1534" i="9"/>
  <c r="E1534" i="9" s="1"/>
  <c r="F1534" i="9" s="1"/>
  <c r="D1550" i="9"/>
  <c r="E1550" i="9" s="1"/>
  <c r="F1550" i="9" s="1"/>
  <c r="D1622" i="9"/>
  <c r="E1622" i="9" s="1"/>
  <c r="F1622" i="9" s="1"/>
  <c r="D1741" i="9"/>
  <c r="E1741" i="9" s="1"/>
  <c r="F1741" i="9" s="1"/>
  <c r="D1813" i="9"/>
  <c r="E1813" i="9" s="1"/>
  <c r="F1813" i="9" s="1"/>
  <c r="D1821" i="9"/>
  <c r="E1821" i="9" s="1"/>
  <c r="F1821" i="9" s="1"/>
  <c r="D1902" i="9"/>
  <c r="E1902" i="9" s="1"/>
  <c r="F1902" i="9" s="1"/>
  <c r="D2007" i="9"/>
  <c r="E2007" i="9" s="1"/>
  <c r="F2007" i="9" s="1"/>
  <c r="D2168" i="9"/>
  <c r="E2168" i="9" s="1"/>
  <c r="F2168" i="9" s="1"/>
  <c r="D2256" i="9"/>
  <c r="E2256" i="9" s="1"/>
  <c r="F2256" i="9" s="1"/>
  <c r="D2264" i="9"/>
  <c r="E2264" i="9" s="1"/>
  <c r="F2264" i="9" s="1"/>
  <c r="D2272" i="9"/>
  <c r="E2272" i="9" s="1"/>
  <c r="F2272" i="9" s="1"/>
  <c r="D2457" i="9"/>
  <c r="E2457" i="9" s="1"/>
  <c r="F2457" i="9" s="1"/>
  <c r="D2501" i="9"/>
  <c r="E2501" i="9" s="1"/>
  <c r="F2501" i="9" s="1"/>
  <c r="D2577" i="9"/>
  <c r="E2577" i="9" s="1"/>
  <c r="F2577" i="9" s="1"/>
  <c r="D2584" i="9"/>
  <c r="E2584" i="9" s="1"/>
  <c r="F2584" i="9" s="1"/>
  <c r="D2642" i="9"/>
  <c r="E2642" i="9" s="1"/>
  <c r="F2642" i="9" s="1"/>
  <c r="D2699" i="9"/>
  <c r="E2699" i="9" s="1"/>
  <c r="F2699" i="9" s="1"/>
  <c r="D2764" i="9"/>
  <c r="E2764" i="9" s="1"/>
  <c r="F2764" i="9" s="1"/>
  <c r="D3063" i="9"/>
  <c r="E3063" i="9" s="1"/>
  <c r="F3063" i="9" s="1"/>
  <c r="D3082" i="9"/>
  <c r="E3082" i="9" s="1"/>
  <c r="F3082" i="9" s="1"/>
  <c r="D3341" i="9"/>
  <c r="E3341" i="9" s="1"/>
  <c r="F3341" i="9" s="1"/>
  <c r="D3401" i="9"/>
  <c r="E3401" i="9" s="1"/>
  <c r="F3401" i="9" s="1"/>
  <c r="D3412" i="9"/>
  <c r="E3412" i="9" s="1"/>
  <c r="F3412" i="9" s="1"/>
  <c r="D3530" i="9"/>
  <c r="E3530" i="9" s="1"/>
  <c r="F3530" i="9" s="1"/>
  <c r="D3562" i="9"/>
  <c r="E3562" i="9" s="1"/>
  <c r="F3562" i="9" s="1"/>
  <c r="D3783" i="9"/>
  <c r="E3783" i="9" s="1"/>
  <c r="F3783" i="9" s="1"/>
  <c r="D3794" i="9"/>
  <c r="E3794" i="9" s="1"/>
  <c r="F3794" i="9" s="1"/>
  <c r="D3923" i="9"/>
  <c r="E3923" i="9" s="1"/>
  <c r="F3923" i="9" s="1"/>
  <c r="D4117" i="9"/>
  <c r="E4117" i="9" s="1"/>
  <c r="F4117" i="9" s="1"/>
  <c r="D4243" i="9"/>
  <c r="E4243" i="9" s="1"/>
  <c r="F4243" i="9" s="1"/>
  <c r="D4342" i="9"/>
  <c r="E4342" i="9" s="1"/>
  <c r="F4342" i="9" s="1"/>
  <c r="D4451" i="9"/>
  <c r="E4451" i="9" s="1"/>
  <c r="F4451" i="9" s="1"/>
  <c r="D4511" i="9"/>
  <c r="E4511" i="9" s="1"/>
  <c r="F4511" i="9" s="1"/>
  <c r="D4598" i="9"/>
  <c r="E4598" i="9" s="1"/>
  <c r="F4598" i="9" s="1"/>
  <c r="D5101" i="9"/>
  <c r="E5101" i="9" s="1"/>
  <c r="F5101" i="9" s="1"/>
  <c r="L16" i="9"/>
  <c r="D2253" i="9"/>
  <c r="E2253" i="9" s="1"/>
  <c r="F2253" i="9" s="1"/>
  <c r="D5306" i="9"/>
  <c r="E5306" i="9" s="1"/>
  <c r="F5306" i="9" s="1"/>
  <c r="D954" i="9"/>
  <c r="E954" i="9" s="1"/>
  <c r="F954" i="9" s="1"/>
  <c r="D2837" i="9"/>
  <c r="E2837" i="9" s="1"/>
  <c r="F2837" i="9" s="1"/>
  <c r="D2873" i="9"/>
  <c r="E2873" i="9" s="1"/>
  <c r="F2873" i="9" s="1"/>
  <c r="D3430" i="9"/>
  <c r="E3430" i="9" s="1"/>
  <c r="F3430" i="9" s="1"/>
  <c r="D4278" i="9"/>
  <c r="E4278" i="9" s="1"/>
  <c r="F4278" i="9" s="1"/>
  <c r="D4361" i="9"/>
  <c r="E4361" i="9" s="1"/>
  <c r="F4361" i="9" s="1"/>
  <c r="D4404" i="9"/>
  <c r="E4404" i="9" s="1"/>
  <c r="F4404" i="9" s="1"/>
  <c r="D4403" i="9"/>
  <c r="E4403" i="9" s="1"/>
  <c r="F4403" i="9" s="1"/>
  <c r="D5435" i="9"/>
  <c r="E5435" i="9" s="1"/>
  <c r="F5435" i="9" s="1"/>
  <c r="D5436" i="9"/>
  <c r="E5436" i="9" s="1"/>
  <c r="F5436" i="9" s="1"/>
  <c r="D1724" i="9"/>
  <c r="E1724" i="9" s="1"/>
  <c r="F1724" i="9" s="1"/>
  <c r="D2957" i="9"/>
  <c r="E2957" i="9" s="1"/>
  <c r="F2957" i="9" s="1"/>
  <c r="D2956" i="9"/>
  <c r="E2956" i="9" s="1"/>
  <c r="F2956" i="9" s="1"/>
  <c r="D3262" i="9"/>
  <c r="E3262" i="9" s="1"/>
  <c r="F3262" i="9" s="1"/>
  <c r="D3539" i="9"/>
  <c r="E3539" i="9" s="1"/>
  <c r="F3539" i="9" s="1"/>
  <c r="D3571" i="9"/>
  <c r="E3571" i="9" s="1"/>
  <c r="F3571" i="9" s="1"/>
  <c r="D3793" i="9"/>
  <c r="E3793" i="9" s="1"/>
  <c r="F3793" i="9" s="1"/>
  <c r="D4498" i="9"/>
  <c r="E4498" i="9" s="1"/>
  <c r="F4498" i="9" s="1"/>
  <c r="D51" i="9"/>
  <c r="E51" i="9" s="1"/>
  <c r="F51" i="9" s="1"/>
  <c r="D201" i="9"/>
  <c r="E201" i="9" s="1"/>
  <c r="F201" i="9" s="1"/>
  <c r="D407" i="9"/>
  <c r="E407" i="9" s="1"/>
  <c r="F407" i="9" s="1"/>
  <c r="D613" i="9"/>
  <c r="E613" i="9" s="1"/>
  <c r="F613" i="9" s="1"/>
  <c r="D642" i="9"/>
  <c r="E642" i="9" s="1"/>
  <c r="F642" i="9" s="1"/>
  <c r="D656" i="9"/>
  <c r="E656" i="9" s="1"/>
  <c r="F656" i="9" s="1"/>
  <c r="D877" i="9"/>
  <c r="E877" i="9" s="1"/>
  <c r="F877" i="9" s="1"/>
  <c r="D1318" i="9"/>
  <c r="E1318" i="9" s="1"/>
  <c r="F1318" i="9" s="1"/>
  <c r="D1510" i="9"/>
  <c r="E1510" i="9" s="1"/>
  <c r="F1510" i="9" s="1"/>
  <c r="D1636" i="9"/>
  <c r="E1636" i="9" s="1"/>
  <c r="F1636" i="9" s="1"/>
  <c r="D1668" i="9"/>
  <c r="E1668" i="9" s="1"/>
  <c r="F1668" i="9" s="1"/>
  <c r="D1788" i="9"/>
  <c r="E1788" i="9" s="1"/>
  <c r="F1788" i="9" s="1"/>
  <c r="D1966" i="9"/>
  <c r="E1966" i="9" s="1"/>
  <c r="F1966" i="9" s="1"/>
  <c r="D2094" i="9"/>
  <c r="E2094" i="9" s="1"/>
  <c r="F2094" i="9" s="1"/>
  <c r="D2617" i="9"/>
  <c r="E2617" i="9" s="1"/>
  <c r="F2617" i="9" s="1"/>
  <c r="D3053" i="9"/>
  <c r="E3053" i="9" s="1"/>
  <c r="F3053" i="9" s="1"/>
  <c r="D3052" i="9"/>
  <c r="E3052" i="9" s="1"/>
  <c r="F3052" i="9" s="1"/>
  <c r="D3157" i="9"/>
  <c r="E3157" i="9" s="1"/>
  <c r="F3157" i="9" s="1"/>
  <c r="D3156" i="9"/>
  <c r="E3156" i="9" s="1"/>
  <c r="F3156" i="9" s="1"/>
  <c r="D4115" i="9"/>
  <c r="E4115" i="9" s="1"/>
  <c r="F4115" i="9" s="1"/>
  <c r="D5237" i="9"/>
  <c r="E5237" i="9" s="1"/>
  <c r="F5237" i="9" s="1"/>
  <c r="D166" i="9"/>
  <c r="E166" i="9" s="1"/>
  <c r="F166" i="9" s="1"/>
  <c r="D372" i="9"/>
  <c r="E372" i="9" s="1"/>
  <c r="F372" i="9" s="1"/>
  <c r="D521" i="9"/>
  <c r="E521" i="9" s="1"/>
  <c r="F521" i="9" s="1"/>
  <c r="D1091" i="9"/>
  <c r="E1091" i="9" s="1"/>
  <c r="F1091" i="9" s="1"/>
  <c r="D1226" i="9"/>
  <c r="E1226" i="9" s="1"/>
  <c r="F1226" i="9" s="1"/>
  <c r="D1766" i="9"/>
  <c r="E1766" i="9" s="1"/>
  <c r="F1766" i="9" s="1"/>
  <c r="D1877" i="9"/>
  <c r="E1877" i="9" s="1"/>
  <c r="F1877" i="9" s="1"/>
  <c r="D1917" i="9"/>
  <c r="E1917" i="9" s="1"/>
  <c r="F1917" i="9" s="1"/>
  <c r="D2031" i="9"/>
  <c r="E2031" i="9" s="1"/>
  <c r="F2031" i="9" s="1"/>
  <c r="D2312" i="9"/>
  <c r="E2312" i="9" s="1"/>
  <c r="F2312" i="9" s="1"/>
  <c r="D2344" i="9"/>
  <c r="E2344" i="9" s="1"/>
  <c r="F2344" i="9" s="1"/>
  <c r="D2499" i="9"/>
  <c r="E2499" i="9" s="1"/>
  <c r="F2499" i="9" s="1"/>
  <c r="D2517" i="9"/>
  <c r="E2517" i="9" s="1"/>
  <c r="F2517" i="9" s="1"/>
  <c r="D2516" i="9"/>
  <c r="E2516" i="9" s="1"/>
  <c r="F2516" i="9" s="1"/>
  <c r="D2626" i="9"/>
  <c r="E2626" i="9" s="1"/>
  <c r="F2626" i="9" s="1"/>
  <c r="D3275" i="9"/>
  <c r="E3275" i="9" s="1"/>
  <c r="F3275" i="9" s="1"/>
  <c r="D3360" i="9"/>
  <c r="E3360" i="9" s="1"/>
  <c r="F3360" i="9" s="1"/>
  <c r="D4552" i="9"/>
  <c r="E4552" i="9" s="1"/>
  <c r="F4552" i="9" s="1"/>
  <c r="D4804" i="9"/>
  <c r="E4804" i="9" s="1"/>
  <c r="F4804" i="9" s="1"/>
  <c r="D4869" i="9"/>
  <c r="E4869" i="9" s="1"/>
  <c r="F4869" i="9" s="1"/>
  <c r="D4942" i="9"/>
  <c r="E4942" i="9" s="1"/>
  <c r="F4942" i="9" s="1"/>
  <c r="D5023" i="9"/>
  <c r="E5023" i="9" s="1"/>
  <c r="F5023" i="9" s="1"/>
  <c r="D5137" i="9"/>
  <c r="E5137" i="9" s="1"/>
  <c r="F5137" i="9" s="1"/>
  <c r="D5262" i="9"/>
  <c r="E5262" i="9" s="1"/>
  <c r="F5262" i="9" s="1"/>
  <c r="D5261" i="9"/>
  <c r="E5261" i="9" s="1"/>
  <c r="F5261" i="9" s="1"/>
  <c r="L18" i="9"/>
  <c r="D67" i="9"/>
  <c r="E67" i="9" s="1"/>
  <c r="F67" i="9" s="1"/>
  <c r="D273" i="9"/>
  <c r="E273" i="9" s="1"/>
  <c r="F273" i="9" s="1"/>
  <c r="D422" i="9"/>
  <c r="E422" i="9" s="1"/>
  <c r="F422" i="9" s="1"/>
  <c r="D787" i="9"/>
  <c r="E787" i="9" s="1"/>
  <c r="F787" i="9" s="1"/>
  <c r="D949" i="9"/>
  <c r="E949" i="9" s="1"/>
  <c r="F949" i="9" s="1"/>
  <c r="D992" i="9"/>
  <c r="E992" i="9" s="1"/>
  <c r="F992" i="9" s="1"/>
  <c r="D1127" i="9"/>
  <c r="E1127" i="9" s="1"/>
  <c r="F1127" i="9" s="1"/>
  <c r="D1184" i="9"/>
  <c r="E1184" i="9" s="1"/>
  <c r="F1184" i="9" s="1"/>
  <c r="D1228" i="9"/>
  <c r="E1228" i="9" s="1"/>
  <c r="F1228" i="9" s="1"/>
  <c r="D1862" i="9"/>
  <c r="E1862" i="9" s="1"/>
  <c r="F1862" i="9" s="1"/>
  <c r="D2089" i="9"/>
  <c r="E2089" i="9" s="1"/>
  <c r="F2089" i="9" s="1"/>
  <c r="D2127" i="9"/>
  <c r="E2127" i="9" s="1"/>
  <c r="F2127" i="9" s="1"/>
  <c r="D2137" i="9"/>
  <c r="E2137" i="9" s="1"/>
  <c r="F2137" i="9" s="1"/>
  <c r="D2298" i="9"/>
  <c r="E2298" i="9" s="1"/>
  <c r="F2298" i="9" s="1"/>
  <c r="D2322" i="9"/>
  <c r="E2322" i="9" s="1"/>
  <c r="F2322" i="9" s="1"/>
  <c r="D2321" i="9"/>
  <c r="E2321" i="9" s="1"/>
  <c r="F2321" i="9" s="1"/>
  <c r="D2416" i="9"/>
  <c r="E2416" i="9" s="1"/>
  <c r="F2416" i="9" s="1"/>
  <c r="D2417" i="9"/>
  <c r="E2417" i="9" s="1"/>
  <c r="F2417" i="9" s="1"/>
  <c r="D2476" i="9"/>
  <c r="E2476" i="9" s="1"/>
  <c r="F2476" i="9" s="1"/>
  <c r="D2553" i="9"/>
  <c r="E2553" i="9" s="1"/>
  <c r="F2553" i="9" s="1"/>
  <c r="D2552" i="9"/>
  <c r="E2552" i="9" s="1"/>
  <c r="F2552" i="9" s="1"/>
  <c r="D2628" i="9"/>
  <c r="E2628" i="9" s="1"/>
  <c r="F2628" i="9" s="1"/>
  <c r="D2763" i="9"/>
  <c r="E2763" i="9" s="1"/>
  <c r="F2763" i="9" s="1"/>
  <c r="D2887" i="9"/>
  <c r="E2887" i="9" s="1"/>
  <c r="F2887" i="9" s="1"/>
  <c r="D2886" i="9"/>
  <c r="E2886" i="9" s="1"/>
  <c r="F2886" i="9" s="1"/>
  <c r="D3009" i="9"/>
  <c r="E3009" i="9" s="1"/>
  <c r="F3009" i="9" s="1"/>
  <c r="D3149" i="9"/>
  <c r="E3149" i="9" s="1"/>
  <c r="F3149" i="9" s="1"/>
  <c r="D3148" i="9"/>
  <c r="E3148" i="9" s="1"/>
  <c r="F3148" i="9" s="1"/>
  <c r="D3169" i="9"/>
  <c r="E3169" i="9" s="1"/>
  <c r="F3169" i="9" s="1"/>
  <c r="D3393" i="9"/>
  <c r="E3393" i="9" s="1"/>
  <c r="F3393" i="9" s="1"/>
  <c r="D3467" i="9"/>
  <c r="E3467" i="9" s="1"/>
  <c r="F3467" i="9" s="1"/>
  <c r="D3584" i="9"/>
  <c r="E3584" i="9" s="1"/>
  <c r="F3584" i="9" s="1"/>
  <c r="D4198" i="9"/>
  <c r="E4198" i="9" s="1"/>
  <c r="F4198" i="9" s="1"/>
  <c r="D4221" i="9"/>
  <c r="E4221" i="9" s="1"/>
  <c r="F4221" i="9" s="1"/>
  <c r="D4220" i="9"/>
  <c r="E4220" i="9" s="1"/>
  <c r="F4220" i="9" s="1"/>
  <c r="D4682" i="9"/>
  <c r="E4682" i="9" s="1"/>
  <c r="F4682" i="9" s="1"/>
  <c r="D4681" i="9"/>
  <c r="E4681" i="9" s="1"/>
  <c r="F4681" i="9" s="1"/>
  <c r="D4862" i="9"/>
  <c r="E4862" i="9" s="1"/>
  <c r="F4862" i="9" s="1"/>
  <c r="D5013" i="9"/>
  <c r="E5013" i="9" s="1"/>
  <c r="F5013" i="9" s="1"/>
  <c r="D5039" i="9"/>
  <c r="E5039" i="9" s="1"/>
  <c r="F5039" i="9" s="1"/>
  <c r="D5219" i="9"/>
  <c r="E5219" i="9" s="1"/>
  <c r="F5219" i="9" s="1"/>
  <c r="D5323" i="9"/>
  <c r="E5323" i="9" s="1"/>
  <c r="F5323" i="9" s="1"/>
  <c r="D5811" i="9"/>
  <c r="E5811" i="9" s="1"/>
  <c r="F5811" i="9" s="1"/>
  <c r="D2918" i="9"/>
  <c r="E2918" i="9" s="1"/>
  <c r="F2918" i="9" s="1"/>
  <c r="D2917" i="9"/>
  <c r="E2917" i="9" s="1"/>
  <c r="F2917" i="9" s="1"/>
  <c r="D2558" i="9"/>
  <c r="E2558" i="9" s="1"/>
  <c r="F2558" i="9" s="1"/>
  <c r="D2607" i="9"/>
  <c r="E2607" i="9" s="1"/>
  <c r="F2607" i="9" s="1"/>
  <c r="D2752" i="9"/>
  <c r="E2752" i="9" s="1"/>
  <c r="F2752" i="9" s="1"/>
  <c r="D2751" i="9"/>
  <c r="E2751" i="9" s="1"/>
  <c r="F2751" i="9" s="1"/>
  <c r="D3284" i="9"/>
  <c r="E3284" i="9" s="1"/>
  <c r="F3284" i="9" s="1"/>
  <c r="D3801" i="9"/>
  <c r="E3801" i="9" s="1"/>
  <c r="F3801" i="9" s="1"/>
  <c r="D3850" i="9"/>
  <c r="E3850" i="9" s="1"/>
  <c r="F3850" i="9" s="1"/>
  <c r="D4131" i="9"/>
  <c r="E4131" i="9" s="1"/>
  <c r="F4131" i="9" s="1"/>
  <c r="D4215" i="9"/>
  <c r="E4215" i="9" s="1"/>
  <c r="F4215" i="9" s="1"/>
  <c r="D4778" i="9"/>
  <c r="E4778" i="9" s="1"/>
  <c r="F4778" i="9" s="1"/>
  <c r="D1247" i="9"/>
  <c r="E1247" i="9" s="1"/>
  <c r="F1247" i="9" s="1"/>
  <c r="D1246" i="9"/>
  <c r="E1246" i="9" s="1"/>
  <c r="F1246" i="9" s="1"/>
  <c r="D1289" i="9"/>
  <c r="E1289" i="9" s="1"/>
  <c r="F1289" i="9" s="1"/>
  <c r="D2600" i="9"/>
  <c r="E2600" i="9" s="1"/>
  <c r="F2600" i="9" s="1"/>
  <c r="D2599" i="9"/>
  <c r="E2599" i="9" s="1"/>
  <c r="F2599" i="9" s="1"/>
  <c r="D2657" i="9"/>
  <c r="E2657" i="9" s="1"/>
  <c r="F2657" i="9" s="1"/>
  <c r="D3654" i="9"/>
  <c r="E3654" i="9" s="1"/>
  <c r="F3654" i="9" s="1"/>
  <c r="D1347" i="9"/>
  <c r="E1347" i="9" s="1"/>
  <c r="F1347" i="9" s="1"/>
  <c r="D1346" i="9"/>
  <c r="E1346" i="9" s="1"/>
  <c r="F1346" i="9" s="1"/>
  <c r="D1469" i="9"/>
  <c r="E1469" i="9" s="1"/>
  <c r="F1469" i="9" s="1"/>
  <c r="D2286" i="9"/>
  <c r="E2286" i="9" s="1"/>
  <c r="F2286" i="9" s="1"/>
  <c r="D3241" i="9"/>
  <c r="E3241" i="9" s="1"/>
  <c r="F3241" i="9" s="1"/>
  <c r="D4000" i="9"/>
  <c r="E4000" i="9" s="1"/>
  <c r="F4000" i="9" s="1"/>
  <c r="D4754" i="9"/>
  <c r="E4754" i="9" s="1"/>
  <c r="F4754" i="9" s="1"/>
  <c r="D5647" i="9"/>
  <c r="E5647" i="9" s="1"/>
  <c r="F5647" i="9" s="1"/>
  <c r="D1154" i="9"/>
  <c r="E1154" i="9" s="1"/>
  <c r="F1154" i="9" s="1"/>
  <c r="D2191" i="9"/>
  <c r="E2191" i="9" s="1"/>
  <c r="F2191" i="9" s="1"/>
  <c r="D2686" i="9"/>
  <c r="E2686" i="9" s="1"/>
  <c r="F2686" i="9" s="1"/>
  <c r="D3295" i="9"/>
  <c r="E3295" i="9" s="1"/>
  <c r="F3295" i="9" s="1"/>
  <c r="D3603" i="9"/>
  <c r="E3603" i="9" s="1"/>
  <c r="F3603" i="9" s="1"/>
  <c r="D4176" i="9"/>
  <c r="E4176" i="9" s="1"/>
  <c r="F4176" i="9" s="1"/>
  <c r="D4175" i="9"/>
  <c r="E4175" i="9" s="1"/>
  <c r="F4175" i="9" s="1"/>
  <c r="D4907" i="9"/>
  <c r="E4907" i="9" s="1"/>
  <c r="F4907" i="9" s="1"/>
  <c r="D4906" i="9"/>
  <c r="E4906" i="9" s="1"/>
  <c r="F4906" i="9" s="1"/>
  <c r="D713" i="9"/>
  <c r="E713" i="9" s="1"/>
  <c r="F713" i="9" s="1"/>
  <c r="D742" i="9"/>
  <c r="E742" i="9" s="1"/>
  <c r="F742" i="9" s="1"/>
  <c r="D756" i="9"/>
  <c r="E756" i="9" s="1"/>
  <c r="F756" i="9" s="1"/>
  <c r="D1048" i="9"/>
  <c r="E1048" i="9" s="1"/>
  <c r="F1048" i="9" s="1"/>
  <c r="D2023" i="9"/>
  <c r="E2023" i="9" s="1"/>
  <c r="F2023" i="9" s="1"/>
  <c r="D3016" i="9"/>
  <c r="E3016" i="9" s="1"/>
  <c r="F3016" i="9" s="1"/>
  <c r="D3043" i="9"/>
  <c r="E3043" i="9" s="1"/>
  <c r="F3043" i="9" s="1"/>
  <c r="D4073" i="9"/>
  <c r="E4073" i="9" s="1"/>
  <c r="F4073" i="9" s="1"/>
  <c r="D4304" i="9"/>
  <c r="E4304" i="9" s="1"/>
  <c r="F4304" i="9" s="1"/>
  <c r="D4303" i="9"/>
  <c r="E4303" i="9" s="1"/>
  <c r="F4303" i="9" s="1"/>
  <c r="D4723" i="9"/>
  <c r="E4723" i="9" s="1"/>
  <c r="F4723" i="9" s="1"/>
  <c r="D4722" i="9"/>
  <c r="E4722" i="9" s="1"/>
  <c r="F4722" i="9" s="1"/>
  <c r="D81" i="9"/>
  <c r="E81" i="9" s="1"/>
  <c r="F81" i="9" s="1"/>
  <c r="D124" i="9"/>
  <c r="E124" i="9" s="1"/>
  <c r="F124" i="9" s="1"/>
  <c r="D216" i="9"/>
  <c r="E216" i="9" s="1"/>
  <c r="F216" i="9" s="1"/>
  <c r="D359" i="9"/>
  <c r="E359" i="9" s="1"/>
  <c r="F359" i="9" s="1"/>
  <c r="D551" i="9"/>
  <c r="E551" i="9" s="1"/>
  <c r="F551" i="9" s="1"/>
  <c r="D786" i="9"/>
  <c r="E786" i="9" s="1"/>
  <c r="F786" i="9" s="1"/>
  <c r="D887" i="9"/>
  <c r="E887" i="9" s="1"/>
  <c r="F887" i="9" s="1"/>
  <c r="D1328" i="9"/>
  <c r="E1328" i="9" s="1"/>
  <c r="F1328" i="9" s="1"/>
  <c r="D1434" i="9"/>
  <c r="E1434" i="9" s="1"/>
  <c r="F1434" i="9" s="1"/>
  <c r="D1473" i="9"/>
  <c r="E1473" i="9" s="1"/>
  <c r="F1473" i="9" s="1"/>
  <c r="D1663" i="9"/>
  <c r="E1663" i="9" s="1"/>
  <c r="F1663" i="9" s="1"/>
  <c r="D1687" i="9"/>
  <c r="E1687" i="9" s="1"/>
  <c r="F1687" i="9" s="1"/>
  <c r="D1686" i="9"/>
  <c r="E1686" i="9" s="1"/>
  <c r="F1686" i="9" s="1"/>
  <c r="D1759" i="9"/>
  <c r="E1759" i="9" s="1"/>
  <c r="F1759" i="9" s="1"/>
  <c r="D1879" i="9"/>
  <c r="E1879" i="9" s="1"/>
  <c r="F1879" i="9" s="1"/>
  <c r="D1918" i="9"/>
  <c r="E1918" i="9" s="1"/>
  <c r="F1918" i="9" s="1"/>
  <c r="D1959" i="9"/>
  <c r="E1959" i="9" s="1"/>
  <c r="F1959" i="9" s="1"/>
  <c r="D2088" i="9"/>
  <c r="E2088" i="9" s="1"/>
  <c r="F2088" i="9" s="1"/>
  <c r="D2096" i="9"/>
  <c r="E2096" i="9" s="1"/>
  <c r="F2096" i="9" s="1"/>
  <c r="D2136" i="9"/>
  <c r="E2136" i="9" s="1"/>
  <c r="F2136" i="9" s="1"/>
  <c r="D2177" i="9"/>
  <c r="E2177" i="9" s="1"/>
  <c r="F2177" i="9" s="1"/>
  <c r="D2289" i="9"/>
  <c r="E2289" i="9" s="1"/>
  <c r="F2289" i="9" s="1"/>
  <c r="D2297" i="9"/>
  <c r="E2297" i="9" s="1"/>
  <c r="F2297" i="9" s="1"/>
  <c r="D2403" i="9"/>
  <c r="E2403" i="9" s="1"/>
  <c r="F2403" i="9" s="1"/>
  <c r="D2475" i="9"/>
  <c r="E2475" i="9" s="1"/>
  <c r="F2475" i="9" s="1"/>
  <c r="D2509" i="9"/>
  <c r="E2509" i="9" s="1"/>
  <c r="F2509" i="9" s="1"/>
  <c r="D2537" i="9"/>
  <c r="E2537" i="9" s="1"/>
  <c r="F2537" i="9" s="1"/>
  <c r="D2593" i="9"/>
  <c r="E2593" i="9" s="1"/>
  <c r="F2593" i="9" s="1"/>
  <c r="D2594" i="9"/>
  <c r="E2594" i="9" s="1"/>
  <c r="F2594" i="9" s="1"/>
  <c r="D2726" i="9"/>
  <c r="E2726" i="9" s="1"/>
  <c r="F2726" i="9" s="1"/>
  <c r="D2832" i="9"/>
  <c r="E2832" i="9" s="1"/>
  <c r="F2832" i="9" s="1"/>
  <c r="D2831" i="9"/>
  <c r="E2831" i="9" s="1"/>
  <c r="F2831" i="9" s="1"/>
  <c r="D3008" i="9"/>
  <c r="E3008" i="9" s="1"/>
  <c r="F3008" i="9" s="1"/>
  <c r="D3168" i="9"/>
  <c r="E3168" i="9" s="1"/>
  <c r="F3168" i="9" s="1"/>
  <c r="D3392" i="9"/>
  <c r="E3392" i="9" s="1"/>
  <c r="F3392" i="9" s="1"/>
  <c r="D3466" i="9"/>
  <c r="E3466" i="9" s="1"/>
  <c r="F3466" i="9" s="1"/>
  <c r="D3617" i="9"/>
  <c r="E3617" i="9" s="1"/>
  <c r="F3617" i="9" s="1"/>
  <c r="D4387" i="9"/>
  <c r="E4387" i="9" s="1"/>
  <c r="F4387" i="9" s="1"/>
  <c r="D4386" i="9"/>
  <c r="E4386" i="9" s="1"/>
  <c r="F4386" i="9" s="1"/>
  <c r="D4895" i="9"/>
  <c r="E4895" i="9" s="1"/>
  <c r="F4895" i="9" s="1"/>
  <c r="D4894" i="9"/>
  <c r="E4894" i="9" s="1"/>
  <c r="F4894" i="9" s="1"/>
  <c r="D4922" i="9"/>
  <c r="E4922" i="9" s="1"/>
  <c r="F4922" i="9" s="1"/>
  <c r="D4921" i="9"/>
  <c r="E4921" i="9" s="1"/>
  <c r="F4921" i="9" s="1"/>
  <c r="D5299" i="9"/>
  <c r="E5299" i="9" s="1"/>
  <c r="F5299" i="9" s="1"/>
  <c r="D5881" i="9"/>
  <c r="E5881" i="9" s="1"/>
  <c r="F5881" i="9" s="1"/>
  <c r="D5880" i="9"/>
  <c r="E5880" i="9" s="1"/>
  <c r="F5880" i="9" s="1"/>
  <c r="D5951" i="9"/>
  <c r="E5951" i="9" s="1"/>
  <c r="F5951" i="9" s="1"/>
  <c r="D2997" i="9"/>
  <c r="E2997" i="9" s="1"/>
  <c r="F2997" i="9" s="1"/>
  <c r="D2996" i="9"/>
  <c r="E2996" i="9" s="1"/>
  <c r="F2996" i="9" s="1"/>
  <c r="D3092" i="9"/>
  <c r="E3092" i="9" s="1"/>
  <c r="F3092" i="9" s="1"/>
  <c r="D3091" i="9"/>
  <c r="E3091" i="9" s="1"/>
  <c r="F3091" i="9" s="1"/>
  <c r="D4146" i="9"/>
  <c r="E4146" i="9" s="1"/>
  <c r="F4146" i="9" s="1"/>
  <c r="D4145" i="9"/>
  <c r="E4145" i="9" s="1"/>
  <c r="F4145" i="9" s="1"/>
  <c r="D4359" i="9"/>
  <c r="E4359" i="9" s="1"/>
  <c r="F4359" i="9" s="1"/>
  <c r="D4358" i="9"/>
  <c r="E4358" i="9" s="1"/>
  <c r="F4358" i="9" s="1"/>
  <c r="D4670" i="9"/>
  <c r="E4670" i="9" s="1"/>
  <c r="F4670" i="9" s="1"/>
  <c r="D4669" i="9"/>
  <c r="E4669" i="9" s="1"/>
  <c r="F4669" i="9" s="1"/>
  <c r="D2846" i="9"/>
  <c r="E2846" i="9" s="1"/>
  <c r="F2846" i="9" s="1"/>
  <c r="D2926" i="9"/>
  <c r="E2926" i="9" s="1"/>
  <c r="F2926" i="9" s="1"/>
  <c r="D2966" i="9"/>
  <c r="E2966" i="9" s="1"/>
  <c r="F2966" i="9" s="1"/>
  <c r="D3187" i="9"/>
  <c r="E3187" i="9" s="1"/>
  <c r="F3187" i="9" s="1"/>
  <c r="D3228" i="9"/>
  <c r="E3228" i="9" s="1"/>
  <c r="F3228" i="9" s="1"/>
  <c r="D3371" i="9"/>
  <c r="E3371" i="9" s="1"/>
  <c r="F3371" i="9" s="1"/>
  <c r="D3390" i="9"/>
  <c r="E3390" i="9" s="1"/>
  <c r="F3390" i="9" s="1"/>
  <c r="D3623" i="9"/>
  <c r="E3623" i="9" s="1"/>
  <c r="F3623" i="9" s="1"/>
  <c r="D3632" i="9"/>
  <c r="E3632" i="9" s="1"/>
  <c r="F3632" i="9" s="1"/>
  <c r="D3761" i="9"/>
  <c r="E3761" i="9" s="1"/>
  <c r="F3761" i="9" s="1"/>
  <c r="D3769" i="9"/>
  <c r="E3769" i="9" s="1"/>
  <c r="F3769" i="9" s="1"/>
  <c r="D3925" i="9"/>
  <c r="E3925" i="9" s="1"/>
  <c r="F3925" i="9" s="1"/>
  <c r="D4071" i="9"/>
  <c r="E4071" i="9" s="1"/>
  <c r="F4071" i="9" s="1"/>
  <c r="D4517" i="9"/>
  <c r="E4517" i="9" s="1"/>
  <c r="F4517" i="9" s="1"/>
  <c r="D4739" i="9"/>
  <c r="E4739" i="9" s="1"/>
  <c r="F4739" i="9" s="1"/>
  <c r="D5161" i="9"/>
  <c r="E5161" i="9" s="1"/>
  <c r="F5161" i="9" s="1"/>
  <c r="D5189" i="9"/>
  <c r="E5189" i="9" s="1"/>
  <c r="F5189" i="9" s="1"/>
  <c r="D5598" i="9"/>
  <c r="E5598" i="9" s="1"/>
  <c r="F5598" i="9" s="1"/>
  <c r="D1721" i="9"/>
  <c r="E1721" i="9" s="1"/>
  <c r="F1721" i="9" s="1"/>
  <c r="D1994" i="9"/>
  <c r="E1994" i="9" s="1"/>
  <c r="F1994" i="9" s="1"/>
  <c r="D2021" i="9"/>
  <c r="E2021" i="9" s="1"/>
  <c r="F2021" i="9" s="1"/>
  <c r="D2057" i="9"/>
  <c r="E2057" i="9" s="1"/>
  <c r="F2057" i="9" s="1"/>
  <c r="D2151" i="9"/>
  <c r="E2151" i="9" s="1"/>
  <c r="F2151" i="9" s="1"/>
  <c r="D2356" i="9"/>
  <c r="E2356" i="9" s="1"/>
  <c r="F2356" i="9" s="1"/>
  <c r="D2398" i="9"/>
  <c r="E2398" i="9" s="1"/>
  <c r="F2398" i="9" s="1"/>
  <c r="D2488" i="9"/>
  <c r="E2488" i="9" s="1"/>
  <c r="F2488" i="9" s="1"/>
  <c r="D2658" i="9"/>
  <c r="E2658" i="9" s="1"/>
  <c r="F2658" i="9" s="1"/>
  <c r="D2863" i="9"/>
  <c r="E2863" i="9" s="1"/>
  <c r="F2863" i="9" s="1"/>
  <c r="D2974" i="9"/>
  <c r="E2974" i="9" s="1"/>
  <c r="F2974" i="9" s="1"/>
  <c r="D2982" i="9"/>
  <c r="E2982" i="9" s="1"/>
  <c r="F2982" i="9" s="1"/>
  <c r="D3134" i="9"/>
  <c r="E3134" i="9" s="1"/>
  <c r="F3134" i="9" s="1"/>
  <c r="D3212" i="9"/>
  <c r="E3212" i="9" s="1"/>
  <c r="F3212" i="9" s="1"/>
  <c r="D3237" i="9"/>
  <c r="E3237" i="9" s="1"/>
  <c r="F3237" i="9" s="1"/>
  <c r="D3336" i="9"/>
  <c r="E3336" i="9" s="1"/>
  <c r="F3336" i="9" s="1"/>
  <c r="D3362" i="9"/>
  <c r="E3362" i="9" s="1"/>
  <c r="F3362" i="9" s="1"/>
  <c r="D3451" i="9"/>
  <c r="E3451" i="9" s="1"/>
  <c r="F3451" i="9" s="1"/>
  <c r="D3479" i="9"/>
  <c r="E3479" i="9" s="1"/>
  <c r="F3479" i="9" s="1"/>
  <c r="D3490" i="9"/>
  <c r="E3490" i="9" s="1"/>
  <c r="F3490" i="9" s="1"/>
  <c r="D3508" i="9"/>
  <c r="E3508" i="9" s="1"/>
  <c r="F3508" i="9" s="1"/>
  <c r="D3524" i="9"/>
  <c r="E3524" i="9" s="1"/>
  <c r="F3524" i="9" s="1"/>
  <c r="D3955" i="9"/>
  <c r="E3955" i="9" s="1"/>
  <c r="F3955" i="9" s="1"/>
  <c r="D3966" i="9"/>
  <c r="E3966" i="9" s="1"/>
  <c r="F3966" i="9" s="1"/>
  <c r="D4015" i="9"/>
  <c r="E4015" i="9" s="1"/>
  <c r="F4015" i="9" s="1"/>
  <c r="D4033" i="9"/>
  <c r="E4033" i="9" s="1"/>
  <c r="F4033" i="9" s="1"/>
  <c r="D4042" i="9"/>
  <c r="E4042" i="9" s="1"/>
  <c r="F4042" i="9" s="1"/>
  <c r="D4043" i="9"/>
  <c r="E4043" i="9" s="1"/>
  <c r="F4043" i="9" s="1"/>
  <c r="D4293" i="9"/>
  <c r="E4293" i="9" s="1"/>
  <c r="F4293" i="9" s="1"/>
  <c r="D5255" i="9"/>
  <c r="E5255" i="9" s="1"/>
  <c r="F5255" i="9" s="1"/>
  <c r="D5328" i="9"/>
  <c r="E5328" i="9" s="1"/>
  <c r="F5328" i="9" s="1"/>
  <c r="D5338" i="9"/>
  <c r="E5338" i="9" s="1"/>
  <c r="F5338" i="9" s="1"/>
  <c r="D5522" i="9"/>
  <c r="E5522" i="9" s="1"/>
  <c r="F5522" i="9" s="1"/>
  <c r="D5577" i="9"/>
  <c r="E5577" i="9" s="1"/>
  <c r="F5577" i="9" s="1"/>
  <c r="D5636" i="9"/>
  <c r="E5636" i="9" s="1"/>
  <c r="F5636" i="9" s="1"/>
  <c r="D5715" i="9"/>
  <c r="E5715" i="9" s="1"/>
  <c r="F5715" i="9" s="1"/>
  <c r="D5926" i="9"/>
  <c r="E5926" i="9" s="1"/>
  <c r="F5926" i="9" s="1"/>
  <c r="D3290" i="9"/>
  <c r="E3290" i="9" s="1"/>
  <c r="F3290" i="9" s="1"/>
  <c r="D3406" i="9"/>
  <c r="E3406" i="9" s="1"/>
  <c r="F3406" i="9" s="1"/>
  <c r="D3424" i="9"/>
  <c r="E3424" i="9" s="1"/>
  <c r="F3424" i="9" s="1"/>
  <c r="D3460" i="9"/>
  <c r="E3460" i="9" s="1"/>
  <c r="F3460" i="9" s="1"/>
  <c r="D3639" i="9"/>
  <c r="E3639" i="9" s="1"/>
  <c r="F3639" i="9" s="1"/>
  <c r="D3733" i="9"/>
  <c r="E3733" i="9" s="1"/>
  <c r="F3733" i="9" s="1"/>
  <c r="D3751" i="9"/>
  <c r="E3751" i="9" s="1"/>
  <c r="F3751" i="9" s="1"/>
  <c r="D3946" i="9"/>
  <c r="E3946" i="9" s="1"/>
  <c r="F3946" i="9" s="1"/>
  <c r="D3945" i="9"/>
  <c r="E3945" i="9" s="1"/>
  <c r="F3945" i="9" s="1"/>
  <c r="D3975" i="9"/>
  <c r="E3975" i="9" s="1"/>
  <c r="F3975" i="9" s="1"/>
  <c r="D4415" i="9"/>
  <c r="E4415" i="9" s="1"/>
  <c r="F4415" i="9" s="1"/>
  <c r="D4806" i="9"/>
  <c r="E4806" i="9" s="1"/>
  <c r="F4806" i="9" s="1"/>
  <c r="D1757" i="9"/>
  <c r="E1757" i="9" s="1"/>
  <c r="F1757" i="9" s="1"/>
  <c r="D1817" i="9"/>
  <c r="E1817" i="9" s="1"/>
  <c r="F1817" i="9" s="1"/>
  <c r="D2098" i="9"/>
  <c r="E2098" i="9" s="1"/>
  <c r="F2098" i="9" s="1"/>
  <c r="D2439" i="9"/>
  <c r="E2439" i="9" s="1"/>
  <c r="F2439" i="9" s="1"/>
  <c r="D2518" i="9"/>
  <c r="E2518" i="9" s="1"/>
  <c r="F2518" i="9" s="1"/>
  <c r="D2667" i="9"/>
  <c r="E2667" i="9" s="1"/>
  <c r="F2667" i="9" s="1"/>
  <c r="D2793" i="9"/>
  <c r="E2793" i="9" s="1"/>
  <c r="F2793" i="9" s="1"/>
  <c r="D2808" i="9"/>
  <c r="E2808" i="9" s="1"/>
  <c r="F2808" i="9" s="1"/>
  <c r="D2807" i="9"/>
  <c r="E2807" i="9" s="1"/>
  <c r="F2807" i="9" s="1"/>
  <c r="D3158" i="9"/>
  <c r="E3158" i="9" s="1"/>
  <c r="F3158" i="9" s="1"/>
  <c r="D3587" i="9"/>
  <c r="E3587" i="9" s="1"/>
  <c r="F3587" i="9" s="1"/>
  <c r="D3698" i="9"/>
  <c r="E3698" i="9" s="1"/>
  <c r="F3698" i="9" s="1"/>
  <c r="D3948" i="9"/>
  <c r="E3948" i="9" s="1"/>
  <c r="F3948" i="9" s="1"/>
  <c r="D4276" i="9"/>
  <c r="E4276" i="9" s="1"/>
  <c r="F4276" i="9" s="1"/>
  <c r="D4672" i="9"/>
  <c r="E4672" i="9" s="1"/>
  <c r="F4672" i="9" s="1"/>
  <c r="D4671" i="9"/>
  <c r="E4671" i="9" s="1"/>
  <c r="F4671" i="9" s="1"/>
  <c r="D4827" i="9"/>
  <c r="E4827" i="9" s="1"/>
  <c r="F4827" i="9" s="1"/>
  <c r="D4826" i="9"/>
  <c r="E4826" i="9" s="1"/>
  <c r="F4826" i="9" s="1"/>
  <c r="D5365" i="9"/>
  <c r="E5365" i="9" s="1"/>
  <c r="F5365" i="9" s="1"/>
  <c r="D5682" i="9"/>
  <c r="E5682" i="9" s="1"/>
  <c r="F5682" i="9" s="1"/>
  <c r="D5683" i="9"/>
  <c r="E5683" i="9" s="1"/>
  <c r="F5683" i="9" s="1"/>
  <c r="D5692" i="9"/>
  <c r="E5692" i="9" s="1"/>
  <c r="F5692" i="9" s="1"/>
  <c r="D5693" i="9"/>
  <c r="E5693" i="9" s="1"/>
  <c r="F5693" i="9" s="1"/>
  <c r="D3842" i="9"/>
  <c r="E3842" i="9" s="1"/>
  <c r="F3842" i="9" s="1"/>
  <c r="D3843" i="9"/>
  <c r="E3843" i="9" s="1"/>
  <c r="F3843" i="9" s="1"/>
  <c r="D4004" i="9"/>
  <c r="E4004" i="9" s="1"/>
  <c r="F4004" i="9" s="1"/>
  <c r="D4003" i="9"/>
  <c r="E4003" i="9" s="1"/>
  <c r="F4003" i="9" s="1"/>
  <c r="D1694" i="9"/>
  <c r="E1694" i="9" s="1"/>
  <c r="F1694" i="9" s="1"/>
  <c r="D1756" i="9"/>
  <c r="E1756" i="9" s="1"/>
  <c r="F1756" i="9" s="1"/>
  <c r="D1798" i="9"/>
  <c r="E1798" i="9" s="1"/>
  <c r="F1798" i="9" s="1"/>
  <c r="D2139" i="9"/>
  <c r="E2139" i="9" s="1"/>
  <c r="F2139" i="9" s="1"/>
  <c r="D2329" i="9"/>
  <c r="E2329" i="9" s="1"/>
  <c r="F2329" i="9" s="1"/>
  <c r="D2526" i="9"/>
  <c r="E2526" i="9" s="1"/>
  <c r="F2526" i="9" s="1"/>
  <c r="D2568" i="9"/>
  <c r="E2568" i="9" s="1"/>
  <c r="F2568" i="9" s="1"/>
  <c r="D2666" i="9"/>
  <c r="E2666" i="9" s="1"/>
  <c r="F2666" i="9" s="1"/>
  <c r="D2711" i="9"/>
  <c r="E2711" i="9" s="1"/>
  <c r="F2711" i="9" s="1"/>
  <c r="D2958" i="9"/>
  <c r="E2958" i="9" s="1"/>
  <c r="F2958" i="9" s="1"/>
  <c r="D2999" i="9"/>
  <c r="E2999" i="9" s="1"/>
  <c r="F2999" i="9" s="1"/>
  <c r="D3282" i="9"/>
  <c r="E3282" i="9" s="1"/>
  <c r="F3282" i="9" s="1"/>
  <c r="D3310" i="9"/>
  <c r="E3310" i="9" s="1"/>
  <c r="F3310" i="9" s="1"/>
  <c r="D3544" i="9"/>
  <c r="E3544" i="9" s="1"/>
  <c r="F3544" i="9" s="1"/>
  <c r="D3569" i="9"/>
  <c r="E3569" i="9" s="1"/>
  <c r="F3569" i="9" s="1"/>
  <c r="D3697" i="9"/>
  <c r="E3697" i="9" s="1"/>
  <c r="F3697" i="9" s="1"/>
  <c r="D3789" i="9"/>
  <c r="E3789" i="9" s="1"/>
  <c r="F3789" i="9" s="1"/>
  <c r="D3947" i="9"/>
  <c r="E3947" i="9" s="1"/>
  <c r="F3947" i="9" s="1"/>
  <c r="D3977" i="9"/>
  <c r="E3977" i="9" s="1"/>
  <c r="F3977" i="9" s="1"/>
  <c r="D4111" i="9"/>
  <c r="E4111" i="9" s="1"/>
  <c r="F4111" i="9" s="1"/>
  <c r="D4110" i="9"/>
  <c r="E4110" i="9" s="1"/>
  <c r="F4110" i="9" s="1"/>
  <c r="D4193" i="9"/>
  <c r="E4193" i="9" s="1"/>
  <c r="F4193" i="9" s="1"/>
  <c r="D4201" i="9"/>
  <c r="E4201" i="9" s="1"/>
  <c r="F4201" i="9" s="1"/>
  <c r="D4350" i="9"/>
  <c r="E4350" i="9" s="1"/>
  <c r="F4350" i="9" s="1"/>
  <c r="D4490" i="9"/>
  <c r="E4490" i="9" s="1"/>
  <c r="F4490" i="9" s="1"/>
  <c r="D4565" i="9"/>
  <c r="E4565" i="9" s="1"/>
  <c r="F4565" i="9" s="1"/>
  <c r="D4731" i="9"/>
  <c r="E4731" i="9" s="1"/>
  <c r="F4731" i="9" s="1"/>
  <c r="D4933" i="9"/>
  <c r="E4933" i="9" s="1"/>
  <c r="F4933" i="9" s="1"/>
  <c r="D5061" i="9"/>
  <c r="E5061" i="9" s="1"/>
  <c r="F5061" i="9" s="1"/>
  <c r="D5364" i="9"/>
  <c r="E5364" i="9" s="1"/>
  <c r="F5364" i="9" s="1"/>
  <c r="D5568" i="9"/>
  <c r="E5568" i="9" s="1"/>
  <c r="F5568" i="9" s="1"/>
  <c r="D1839" i="9"/>
  <c r="E1839" i="9" s="1"/>
  <c r="F1839" i="9" s="1"/>
  <c r="D2029" i="9"/>
  <c r="E2029" i="9" s="1"/>
  <c r="F2029" i="9" s="1"/>
  <c r="D2159" i="9"/>
  <c r="E2159" i="9" s="1"/>
  <c r="F2159" i="9" s="1"/>
  <c r="D2186" i="9"/>
  <c r="E2186" i="9" s="1"/>
  <c r="F2186" i="9" s="1"/>
  <c r="D2364" i="9"/>
  <c r="E2364" i="9" s="1"/>
  <c r="F2364" i="9" s="1"/>
  <c r="D2525" i="9"/>
  <c r="E2525" i="9" s="1"/>
  <c r="F2525" i="9" s="1"/>
  <c r="D2567" i="9"/>
  <c r="E2567" i="9" s="1"/>
  <c r="F2567" i="9" s="1"/>
  <c r="D2776" i="9"/>
  <c r="E2776" i="9" s="1"/>
  <c r="F2776" i="9" s="1"/>
  <c r="D2904" i="9"/>
  <c r="E2904" i="9" s="1"/>
  <c r="F2904" i="9" s="1"/>
  <c r="D2998" i="9"/>
  <c r="E2998" i="9" s="1"/>
  <c r="F2998" i="9" s="1"/>
  <c r="D3093" i="9"/>
  <c r="E3093" i="9" s="1"/>
  <c r="F3093" i="9" s="1"/>
  <c r="D3142" i="9"/>
  <c r="E3142" i="9" s="1"/>
  <c r="F3142" i="9" s="1"/>
  <c r="D3257" i="9"/>
  <c r="E3257" i="9" s="1"/>
  <c r="F3257" i="9" s="1"/>
  <c r="D3274" i="9"/>
  <c r="E3274" i="9" s="1"/>
  <c r="F3274" i="9" s="1"/>
  <c r="D3273" i="9"/>
  <c r="E3273" i="9" s="1"/>
  <c r="F3273" i="9" s="1"/>
  <c r="D3320" i="9"/>
  <c r="E3320" i="9" s="1"/>
  <c r="F3320" i="9" s="1"/>
  <c r="D3319" i="9"/>
  <c r="E3319" i="9" s="1"/>
  <c r="F3319" i="9" s="1"/>
  <c r="D3330" i="9"/>
  <c r="E3330" i="9" s="1"/>
  <c r="F3330" i="9" s="1"/>
  <c r="D3364" i="9"/>
  <c r="E3364" i="9" s="1"/>
  <c r="F3364" i="9" s="1"/>
  <c r="D3416" i="9"/>
  <c r="E3416" i="9" s="1"/>
  <c r="F3416" i="9" s="1"/>
  <c r="D3659" i="9"/>
  <c r="E3659" i="9" s="1"/>
  <c r="F3659" i="9" s="1"/>
  <c r="D3660" i="9"/>
  <c r="E3660" i="9" s="1"/>
  <c r="F3660" i="9" s="1"/>
  <c r="D3890" i="9"/>
  <c r="E3890" i="9" s="1"/>
  <c r="F3890" i="9" s="1"/>
  <c r="D4006" i="9"/>
  <c r="E4006" i="9" s="1"/>
  <c r="F4006" i="9" s="1"/>
  <c r="D4101" i="9"/>
  <c r="E4101" i="9" s="1"/>
  <c r="F4101" i="9" s="1"/>
  <c r="D4183" i="9"/>
  <c r="E4183" i="9" s="1"/>
  <c r="F4183" i="9" s="1"/>
  <c r="D4212" i="9"/>
  <c r="E4212" i="9" s="1"/>
  <c r="F4212" i="9" s="1"/>
  <c r="D4267" i="9"/>
  <c r="E4267" i="9" s="1"/>
  <c r="F4267" i="9" s="1"/>
  <c r="D4295" i="9"/>
  <c r="E4295" i="9" s="1"/>
  <c r="F4295" i="9" s="1"/>
  <c r="D4332" i="9"/>
  <c r="E4332" i="9" s="1"/>
  <c r="F4332" i="9" s="1"/>
  <c r="D4370" i="9"/>
  <c r="E4370" i="9" s="1"/>
  <c r="F4370" i="9" s="1"/>
  <c r="D4703" i="9"/>
  <c r="E4703" i="9" s="1"/>
  <c r="F4703" i="9" s="1"/>
  <c r="D4927" i="9"/>
  <c r="E4927" i="9" s="1"/>
  <c r="F4927" i="9" s="1"/>
  <c r="D2539" i="9"/>
  <c r="E2539" i="9" s="1"/>
  <c r="F2539" i="9" s="1"/>
  <c r="D2714" i="9"/>
  <c r="E2714" i="9" s="1"/>
  <c r="F2714" i="9" s="1"/>
  <c r="D2734" i="9"/>
  <c r="E2734" i="9" s="1"/>
  <c r="F2734" i="9" s="1"/>
  <c r="D2848" i="9"/>
  <c r="E2848" i="9" s="1"/>
  <c r="F2848" i="9" s="1"/>
  <c r="D3004" i="9"/>
  <c r="E3004" i="9" s="1"/>
  <c r="F3004" i="9" s="1"/>
  <c r="D3111" i="9"/>
  <c r="E3111" i="9" s="1"/>
  <c r="F3111" i="9" s="1"/>
  <c r="D3206" i="9"/>
  <c r="E3206" i="9" s="1"/>
  <c r="F3206" i="9" s="1"/>
  <c r="D3297" i="9"/>
  <c r="E3297" i="9" s="1"/>
  <c r="F3297" i="9" s="1"/>
  <c r="D3447" i="9"/>
  <c r="E3447" i="9" s="1"/>
  <c r="F3447" i="9" s="1"/>
  <c r="D3543" i="9"/>
  <c r="E3543" i="9" s="1"/>
  <c r="F3543" i="9" s="1"/>
  <c r="D3645" i="9"/>
  <c r="E3645" i="9" s="1"/>
  <c r="F3645" i="9" s="1"/>
  <c r="D3716" i="9"/>
  <c r="E3716" i="9" s="1"/>
  <c r="F3716" i="9" s="1"/>
  <c r="D3755" i="9"/>
  <c r="E3755" i="9" s="1"/>
  <c r="F3755" i="9" s="1"/>
  <c r="D3995" i="9"/>
  <c r="E3995" i="9" s="1"/>
  <c r="F3995" i="9" s="1"/>
  <c r="D4231" i="9"/>
  <c r="E4231" i="9" s="1"/>
  <c r="F4231" i="9" s="1"/>
  <c r="D4240" i="9"/>
  <c r="E4240" i="9" s="1"/>
  <c r="F4240" i="9" s="1"/>
  <c r="D4305" i="9"/>
  <c r="E4305" i="9" s="1"/>
  <c r="F4305" i="9" s="1"/>
  <c r="D4651" i="9"/>
  <c r="E4651" i="9" s="1"/>
  <c r="F4651" i="9" s="1"/>
  <c r="D4652" i="9"/>
  <c r="E4652" i="9" s="1"/>
  <c r="F4652" i="9" s="1"/>
  <c r="D4801" i="9"/>
  <c r="E4801" i="9" s="1"/>
  <c r="F4801" i="9" s="1"/>
  <c r="D5021" i="9"/>
  <c r="E5021" i="9" s="1"/>
  <c r="F5021" i="9" s="1"/>
  <c r="D5082" i="9"/>
  <c r="E5082" i="9" s="1"/>
  <c r="F5082" i="9" s="1"/>
  <c r="D5278" i="9"/>
  <c r="E5278" i="9" s="1"/>
  <c r="F5278" i="9" s="1"/>
  <c r="D5631" i="9"/>
  <c r="E5631" i="9" s="1"/>
  <c r="F5631" i="9" s="1"/>
  <c r="D5632" i="9"/>
  <c r="E5632" i="9" s="1"/>
  <c r="F5632" i="9" s="1"/>
  <c r="D5665" i="9"/>
  <c r="E5665" i="9" s="1"/>
  <c r="F5665" i="9" s="1"/>
  <c r="D5666" i="9"/>
  <c r="E5666" i="9" s="1"/>
  <c r="F5666" i="9" s="1"/>
  <c r="D5755" i="9"/>
  <c r="E5755" i="9" s="1"/>
  <c r="F5755" i="9" s="1"/>
  <c r="D5756" i="9"/>
  <c r="E5756" i="9" s="1"/>
  <c r="F5756" i="9" s="1"/>
  <c r="D5924" i="9"/>
  <c r="E5924" i="9" s="1"/>
  <c r="F5924" i="9" s="1"/>
  <c r="D2713" i="9"/>
  <c r="E2713" i="9" s="1"/>
  <c r="F2713" i="9" s="1"/>
  <c r="D2944" i="9"/>
  <c r="E2944" i="9" s="1"/>
  <c r="F2944" i="9" s="1"/>
  <c r="D2964" i="9"/>
  <c r="E2964" i="9" s="1"/>
  <c r="F2964" i="9" s="1"/>
  <c r="D2976" i="9"/>
  <c r="E2976" i="9" s="1"/>
  <c r="F2976" i="9" s="1"/>
  <c r="D3079" i="9"/>
  <c r="E3079" i="9" s="1"/>
  <c r="F3079" i="9" s="1"/>
  <c r="D3221" i="9"/>
  <c r="E3221" i="9" s="1"/>
  <c r="F3221" i="9" s="1"/>
  <c r="D3473" i="9"/>
  <c r="E3473" i="9" s="1"/>
  <c r="F3473" i="9" s="1"/>
  <c r="D3542" i="9"/>
  <c r="E3542" i="9" s="1"/>
  <c r="F3542" i="9" s="1"/>
  <c r="D3573" i="9"/>
  <c r="E3573" i="9" s="1"/>
  <c r="F3573" i="9" s="1"/>
  <c r="D3589" i="9"/>
  <c r="E3589" i="9" s="1"/>
  <c r="F3589" i="9" s="1"/>
  <c r="D3701" i="9"/>
  <c r="E3701" i="9" s="1"/>
  <c r="F3701" i="9" s="1"/>
  <c r="D3747" i="9"/>
  <c r="E3747" i="9" s="1"/>
  <c r="F3747" i="9" s="1"/>
  <c r="D3812" i="9"/>
  <c r="E3812" i="9" s="1"/>
  <c r="F3812" i="9" s="1"/>
  <c r="D3910" i="9"/>
  <c r="E3910" i="9" s="1"/>
  <c r="F3910" i="9" s="1"/>
  <c r="D3970" i="9"/>
  <c r="E3970" i="9" s="1"/>
  <c r="F3970" i="9" s="1"/>
  <c r="D3987" i="9"/>
  <c r="E3987" i="9" s="1"/>
  <c r="F3987" i="9" s="1"/>
  <c r="D4087" i="9"/>
  <c r="E4087" i="9" s="1"/>
  <c r="F4087" i="9" s="1"/>
  <c r="D4248" i="9"/>
  <c r="E4248" i="9" s="1"/>
  <c r="F4248" i="9" s="1"/>
  <c r="D4321" i="9"/>
  <c r="E4321" i="9" s="1"/>
  <c r="F4321" i="9" s="1"/>
  <c r="D4642" i="9"/>
  <c r="E4642" i="9" s="1"/>
  <c r="F4642" i="9" s="1"/>
  <c r="D4912" i="9"/>
  <c r="E4912" i="9" s="1"/>
  <c r="F4912" i="9" s="1"/>
  <c r="D4919" i="9"/>
  <c r="E4919" i="9" s="1"/>
  <c r="F4919" i="9" s="1"/>
  <c r="D5020" i="9"/>
  <c r="E5020" i="9" s="1"/>
  <c r="F5020" i="9" s="1"/>
  <c r="D5041" i="9"/>
  <c r="E5041" i="9" s="1"/>
  <c r="F5041" i="9" s="1"/>
  <c r="D5073" i="9"/>
  <c r="E5073" i="9" s="1"/>
  <c r="F5073" i="9" s="1"/>
  <c r="D5124" i="9"/>
  <c r="E5124" i="9" s="1"/>
  <c r="F5124" i="9" s="1"/>
  <c r="D5123" i="9"/>
  <c r="E5123" i="9" s="1"/>
  <c r="F5123" i="9" s="1"/>
  <c r="D5301" i="9"/>
  <c r="E5301" i="9" s="1"/>
  <c r="F5301" i="9" s="1"/>
  <c r="D5313" i="9"/>
  <c r="E5313" i="9" s="1"/>
  <c r="F5313" i="9" s="1"/>
  <c r="D5326" i="9"/>
  <c r="E5326" i="9" s="1"/>
  <c r="F5326" i="9" s="1"/>
  <c r="D5327" i="9"/>
  <c r="E5327" i="9" s="1"/>
  <c r="F5327" i="9" s="1"/>
  <c r="D5719" i="9"/>
  <c r="E5719" i="9" s="1"/>
  <c r="F5719" i="9" s="1"/>
  <c r="D5718" i="9"/>
  <c r="E5718" i="9" s="1"/>
  <c r="F5718" i="9" s="1"/>
  <c r="D5870" i="9"/>
  <c r="E5870" i="9" s="1"/>
  <c r="F5870" i="9" s="1"/>
  <c r="D5923" i="9"/>
  <c r="E5923" i="9" s="1"/>
  <c r="F5923" i="9" s="1"/>
  <c r="D6095" i="9"/>
  <c r="E6095" i="9" s="1"/>
  <c r="F6095" i="9" s="1"/>
  <c r="D4191" i="9"/>
  <c r="E4191" i="9" s="1"/>
  <c r="F4191" i="9" s="1"/>
  <c r="D4190" i="9"/>
  <c r="E4190" i="9" s="1"/>
  <c r="F4190" i="9" s="1"/>
  <c r="D2644" i="9"/>
  <c r="E2644" i="9" s="1"/>
  <c r="F2644" i="9" s="1"/>
  <c r="D2707" i="9"/>
  <c r="E2707" i="9" s="1"/>
  <c r="F2707" i="9" s="1"/>
  <c r="D2782" i="9"/>
  <c r="E2782" i="9" s="1"/>
  <c r="F2782" i="9" s="1"/>
  <c r="D2809" i="9"/>
  <c r="E2809" i="9" s="1"/>
  <c r="F2809" i="9" s="1"/>
  <c r="D2842" i="9"/>
  <c r="E2842" i="9" s="1"/>
  <c r="F2842" i="9" s="1"/>
  <c r="D2943" i="9"/>
  <c r="E2943" i="9" s="1"/>
  <c r="F2943" i="9" s="1"/>
  <c r="D3078" i="9"/>
  <c r="E3078" i="9" s="1"/>
  <c r="F3078" i="9" s="1"/>
  <c r="D3099" i="9"/>
  <c r="E3099" i="9" s="1"/>
  <c r="F3099" i="9" s="1"/>
  <c r="D3410" i="9"/>
  <c r="E3410" i="9" s="1"/>
  <c r="F3410" i="9" s="1"/>
  <c r="D3433" i="9"/>
  <c r="E3433" i="9" s="1"/>
  <c r="F3433" i="9" s="1"/>
  <c r="D3481" i="9"/>
  <c r="E3481" i="9" s="1"/>
  <c r="F3481" i="9" s="1"/>
  <c r="D3513" i="9"/>
  <c r="E3513" i="9" s="1"/>
  <c r="F3513" i="9" s="1"/>
  <c r="D3581" i="9"/>
  <c r="E3581" i="9" s="1"/>
  <c r="F3581" i="9" s="1"/>
  <c r="D3606" i="9"/>
  <c r="E3606" i="9" s="1"/>
  <c r="F3606" i="9" s="1"/>
  <c r="D3621" i="9"/>
  <c r="E3621" i="9" s="1"/>
  <c r="F3621" i="9" s="1"/>
  <c r="D4061" i="9"/>
  <c r="E4061" i="9" s="1"/>
  <c r="F4061" i="9" s="1"/>
  <c r="D4086" i="9"/>
  <c r="E4086" i="9" s="1"/>
  <c r="F4086" i="9" s="1"/>
  <c r="D4143" i="9"/>
  <c r="E4143" i="9" s="1"/>
  <c r="F4143" i="9" s="1"/>
  <c r="D4167" i="9"/>
  <c r="E4167" i="9" s="1"/>
  <c r="F4167" i="9" s="1"/>
  <c r="D4225" i="9"/>
  <c r="E4225" i="9" s="1"/>
  <c r="F4225" i="9" s="1"/>
  <c r="D4538" i="9"/>
  <c r="E4538" i="9" s="1"/>
  <c r="F4538" i="9" s="1"/>
  <c r="D4696" i="9"/>
  <c r="E4696" i="9" s="1"/>
  <c r="F4696" i="9" s="1"/>
  <c r="D4784" i="9"/>
  <c r="E4784" i="9" s="1"/>
  <c r="F4784" i="9" s="1"/>
  <c r="D4911" i="9"/>
  <c r="E4911" i="9" s="1"/>
  <c r="F4911" i="9" s="1"/>
  <c r="D5094" i="9"/>
  <c r="E5094" i="9" s="1"/>
  <c r="F5094" i="9" s="1"/>
  <c r="D5105" i="9"/>
  <c r="E5105" i="9" s="1"/>
  <c r="F5105" i="9" s="1"/>
  <c r="D5428" i="9"/>
  <c r="E5428" i="9" s="1"/>
  <c r="F5428" i="9" s="1"/>
  <c r="D5520" i="9"/>
  <c r="E5520" i="9" s="1"/>
  <c r="F5520" i="9" s="1"/>
  <c r="D5521" i="9"/>
  <c r="E5521" i="9" s="1"/>
  <c r="F5521" i="9" s="1"/>
  <c r="D5656" i="9"/>
  <c r="E5656" i="9" s="1"/>
  <c r="F5656" i="9" s="1"/>
  <c r="D5655" i="9"/>
  <c r="E5655" i="9" s="1"/>
  <c r="F5655" i="9" s="1"/>
  <c r="D2497" i="9"/>
  <c r="E2497" i="9" s="1"/>
  <c r="F2497" i="9" s="1"/>
  <c r="D2689" i="9"/>
  <c r="E2689" i="9" s="1"/>
  <c r="F2689" i="9" s="1"/>
  <c r="D2749" i="9"/>
  <c r="E2749" i="9" s="1"/>
  <c r="F2749" i="9" s="1"/>
  <c r="D2769" i="9"/>
  <c r="E2769" i="9" s="1"/>
  <c r="F2769" i="9" s="1"/>
  <c r="D2823" i="9"/>
  <c r="E2823" i="9" s="1"/>
  <c r="F2823" i="9" s="1"/>
  <c r="D3039" i="9"/>
  <c r="E3039" i="9" s="1"/>
  <c r="F3039" i="9" s="1"/>
  <c r="D3174" i="9"/>
  <c r="E3174" i="9" s="1"/>
  <c r="F3174" i="9" s="1"/>
  <c r="D3449" i="9"/>
  <c r="E3449" i="9" s="1"/>
  <c r="F3449" i="9" s="1"/>
  <c r="D3615" i="9"/>
  <c r="E3615" i="9" s="1"/>
  <c r="F3615" i="9" s="1"/>
  <c r="D4455" i="9"/>
  <c r="E4455" i="9" s="1"/>
  <c r="F4455" i="9" s="1"/>
  <c r="D4456" i="9"/>
  <c r="E4456" i="9" s="1"/>
  <c r="F4456" i="9" s="1"/>
  <c r="D5104" i="9"/>
  <c r="E5104" i="9" s="1"/>
  <c r="F5104" i="9" s="1"/>
  <c r="D5545" i="9"/>
  <c r="E5545" i="9" s="1"/>
  <c r="F5545" i="9" s="1"/>
  <c r="D5546" i="9"/>
  <c r="E5546" i="9" s="1"/>
  <c r="F5546" i="9" s="1"/>
  <c r="D5586" i="9"/>
  <c r="E5586" i="9" s="1"/>
  <c r="F5586" i="9" s="1"/>
  <c r="D5585" i="9"/>
  <c r="E5585" i="9" s="1"/>
  <c r="F5585" i="9" s="1"/>
  <c r="D5708" i="9"/>
  <c r="E5708" i="9" s="1"/>
  <c r="F5708" i="9" s="1"/>
  <c r="D5975" i="9"/>
  <c r="E5975" i="9" s="1"/>
  <c r="F5975" i="9" s="1"/>
  <c r="D6137" i="9"/>
  <c r="E6137" i="9" s="1"/>
  <c r="F6137" i="9" s="1"/>
  <c r="D6136" i="9"/>
  <c r="E6136" i="9" s="1"/>
  <c r="F6136" i="9" s="1"/>
  <c r="D2789" i="9"/>
  <c r="E2789" i="9" s="1"/>
  <c r="F2789" i="9" s="1"/>
  <c r="D2889" i="9"/>
  <c r="E2889" i="9" s="1"/>
  <c r="F2889" i="9" s="1"/>
  <c r="D2989" i="9"/>
  <c r="E2989" i="9" s="1"/>
  <c r="F2989" i="9" s="1"/>
  <c r="D3089" i="9"/>
  <c r="E3089" i="9" s="1"/>
  <c r="F3089" i="9" s="1"/>
  <c r="D3189" i="9"/>
  <c r="E3189" i="9" s="1"/>
  <c r="F3189" i="9" s="1"/>
  <c r="D3443" i="9"/>
  <c r="E3443" i="9" s="1"/>
  <c r="F3443" i="9" s="1"/>
  <c r="D3463" i="9"/>
  <c r="E3463" i="9" s="1"/>
  <c r="F3463" i="9" s="1"/>
  <c r="D4524" i="9"/>
  <c r="E4524" i="9" s="1"/>
  <c r="F4524" i="9" s="1"/>
  <c r="D4959" i="9"/>
  <c r="E4959" i="9" s="1"/>
  <c r="F4959" i="9" s="1"/>
  <c r="D5469" i="9"/>
  <c r="E5469" i="9" s="1"/>
  <c r="F5469" i="9" s="1"/>
  <c r="D5468" i="9"/>
  <c r="E5468" i="9" s="1"/>
  <c r="F5468" i="9" s="1"/>
  <c r="D6192" i="9"/>
  <c r="E6192" i="9" s="1"/>
  <c r="F6192" i="9" s="1"/>
  <c r="D6191" i="9"/>
  <c r="E6191" i="9" s="1"/>
  <c r="F6191" i="9" s="1"/>
  <c r="D2674" i="9"/>
  <c r="E2674" i="9" s="1"/>
  <c r="F2674" i="9" s="1"/>
  <c r="D2754" i="9"/>
  <c r="E2754" i="9" s="1"/>
  <c r="F2754" i="9" s="1"/>
  <c r="D2854" i="9"/>
  <c r="E2854" i="9" s="1"/>
  <c r="F2854" i="9" s="1"/>
  <c r="D2954" i="9"/>
  <c r="E2954" i="9" s="1"/>
  <c r="F2954" i="9" s="1"/>
  <c r="D3054" i="9"/>
  <c r="E3054" i="9" s="1"/>
  <c r="F3054" i="9" s="1"/>
  <c r="D3154" i="9"/>
  <c r="E3154" i="9" s="1"/>
  <c r="F3154" i="9" s="1"/>
  <c r="D3442" i="9"/>
  <c r="E3442" i="9" s="1"/>
  <c r="F3442" i="9" s="1"/>
  <c r="D4045" i="9"/>
  <c r="E4045" i="9" s="1"/>
  <c r="F4045" i="9" s="1"/>
  <c r="D4440" i="9"/>
  <c r="E4440" i="9" s="1"/>
  <c r="F4440" i="9" s="1"/>
  <c r="D4547" i="9"/>
  <c r="E4547" i="9" s="1"/>
  <c r="F4547" i="9" s="1"/>
  <c r="D4619" i="9"/>
  <c r="E4619" i="9" s="1"/>
  <c r="F4619" i="9" s="1"/>
  <c r="D4674" i="9"/>
  <c r="E4674" i="9" s="1"/>
  <c r="F4674" i="9" s="1"/>
  <c r="D4716" i="9"/>
  <c r="E4716" i="9" s="1"/>
  <c r="F4716" i="9" s="1"/>
  <c r="D4958" i="9"/>
  <c r="E4958" i="9" s="1"/>
  <c r="F4958" i="9" s="1"/>
  <c r="D4967" i="9"/>
  <c r="E4967" i="9" s="1"/>
  <c r="F4967" i="9" s="1"/>
  <c r="D5006" i="9"/>
  <c r="E5006" i="9" s="1"/>
  <c r="F5006" i="9" s="1"/>
  <c r="D5130" i="9"/>
  <c r="E5130" i="9" s="1"/>
  <c r="F5130" i="9" s="1"/>
  <c r="D5320" i="9"/>
  <c r="E5320" i="9" s="1"/>
  <c r="F5320" i="9" s="1"/>
  <c r="D5319" i="9"/>
  <c r="E5319" i="9" s="1"/>
  <c r="F5319" i="9" s="1"/>
  <c r="D5383" i="9"/>
  <c r="E5383" i="9" s="1"/>
  <c r="F5383" i="9" s="1"/>
  <c r="D5408" i="9"/>
  <c r="E5408" i="9" s="1"/>
  <c r="F5408" i="9" s="1"/>
  <c r="D5510" i="9"/>
  <c r="E5510" i="9" s="1"/>
  <c r="F5510" i="9" s="1"/>
  <c r="D2719" i="9"/>
  <c r="E2719" i="9" s="1"/>
  <c r="F2719" i="9" s="1"/>
  <c r="D2819" i="9"/>
  <c r="E2819" i="9" s="1"/>
  <c r="F2819" i="9" s="1"/>
  <c r="D2919" i="9"/>
  <c r="E2919" i="9" s="1"/>
  <c r="F2919" i="9" s="1"/>
  <c r="D3019" i="9"/>
  <c r="E3019" i="9" s="1"/>
  <c r="F3019" i="9" s="1"/>
  <c r="D3119" i="9"/>
  <c r="E3119" i="9" s="1"/>
  <c r="F3119" i="9" s="1"/>
  <c r="D3478" i="9"/>
  <c r="E3478" i="9" s="1"/>
  <c r="F3478" i="9" s="1"/>
  <c r="D3498" i="9"/>
  <c r="E3498" i="9" s="1"/>
  <c r="F3498" i="9" s="1"/>
  <c r="D3693" i="9"/>
  <c r="E3693" i="9" s="1"/>
  <c r="F3693" i="9" s="1"/>
  <c r="D4076" i="9"/>
  <c r="E4076" i="9" s="1"/>
  <c r="F4076" i="9" s="1"/>
  <c r="D4211" i="9"/>
  <c r="E4211" i="9" s="1"/>
  <c r="F4211" i="9" s="1"/>
  <c r="D4412" i="9"/>
  <c r="E4412" i="9" s="1"/>
  <c r="F4412" i="9" s="1"/>
  <c r="D4487" i="9"/>
  <c r="E4487" i="9" s="1"/>
  <c r="F4487" i="9" s="1"/>
  <c r="D4501" i="9"/>
  <c r="E4501" i="9" s="1"/>
  <c r="F4501" i="9" s="1"/>
  <c r="D4618" i="9"/>
  <c r="E4618" i="9" s="1"/>
  <c r="F4618" i="9" s="1"/>
  <c r="D5129" i="9"/>
  <c r="E5129" i="9" s="1"/>
  <c r="F5129" i="9" s="1"/>
  <c r="D5451" i="9"/>
  <c r="E5451" i="9" s="1"/>
  <c r="F5451" i="9" s="1"/>
  <c r="D5450" i="9"/>
  <c r="E5450" i="9" s="1"/>
  <c r="F5450" i="9" s="1"/>
  <c r="D5606" i="9"/>
  <c r="E5606" i="9" s="1"/>
  <c r="F5606" i="9" s="1"/>
  <c r="D5605" i="9"/>
  <c r="E5605" i="9" s="1"/>
  <c r="F5605" i="9" s="1"/>
  <c r="D5628" i="9"/>
  <c r="E5628" i="9" s="1"/>
  <c r="F5628" i="9" s="1"/>
  <c r="D5627" i="9"/>
  <c r="E5627" i="9" s="1"/>
  <c r="F5627" i="9" s="1"/>
  <c r="D5735" i="9"/>
  <c r="E5735" i="9" s="1"/>
  <c r="F5735" i="9" s="1"/>
  <c r="D2669" i="9"/>
  <c r="E2669" i="9" s="1"/>
  <c r="F2669" i="9" s="1"/>
  <c r="D2784" i="9"/>
  <c r="E2784" i="9" s="1"/>
  <c r="F2784" i="9" s="1"/>
  <c r="D2884" i="9"/>
  <c r="E2884" i="9" s="1"/>
  <c r="F2884" i="9" s="1"/>
  <c r="D2984" i="9"/>
  <c r="E2984" i="9" s="1"/>
  <c r="F2984" i="9" s="1"/>
  <c r="D3084" i="9"/>
  <c r="E3084" i="9" s="1"/>
  <c r="F3084" i="9" s="1"/>
  <c r="D3184" i="9"/>
  <c r="E3184" i="9" s="1"/>
  <c r="F3184" i="9" s="1"/>
  <c r="D4604" i="9"/>
  <c r="E4604" i="9" s="1"/>
  <c r="F4604" i="9" s="1"/>
  <c r="D4603" i="9"/>
  <c r="E4603" i="9" s="1"/>
  <c r="F4603" i="9" s="1"/>
  <c r="D4989" i="9"/>
  <c r="E4989" i="9" s="1"/>
  <c r="F4989" i="9" s="1"/>
  <c r="D5017" i="9"/>
  <c r="E5017" i="9" s="1"/>
  <c r="F5017" i="9" s="1"/>
  <c r="D5016" i="9"/>
  <c r="E5016" i="9" s="1"/>
  <c r="F5016" i="9" s="1"/>
  <c r="D5205" i="9"/>
  <c r="E5205" i="9" s="1"/>
  <c r="F5205" i="9" s="1"/>
  <c r="D5204" i="9"/>
  <c r="E5204" i="9" s="1"/>
  <c r="F5204" i="9" s="1"/>
  <c r="D5375" i="9"/>
  <c r="E5375" i="9" s="1"/>
  <c r="F5375" i="9" s="1"/>
  <c r="D5419" i="9"/>
  <c r="E5419" i="9" s="1"/>
  <c r="F5419" i="9" s="1"/>
  <c r="D5418" i="9"/>
  <c r="E5418" i="9" s="1"/>
  <c r="F5418" i="9" s="1"/>
  <c r="D6101" i="9"/>
  <c r="E6101" i="9" s="1"/>
  <c r="F6101" i="9" s="1"/>
  <c r="D3488" i="9"/>
  <c r="E3488" i="9" s="1"/>
  <c r="F3488" i="9" s="1"/>
  <c r="D4757" i="9"/>
  <c r="E4757" i="9" s="1"/>
  <c r="F4757" i="9" s="1"/>
  <c r="D4758" i="9"/>
  <c r="E4758" i="9" s="1"/>
  <c r="F4758" i="9" s="1"/>
  <c r="D4899" i="9"/>
  <c r="E4899" i="9" s="1"/>
  <c r="F4899" i="9" s="1"/>
  <c r="D5057" i="9"/>
  <c r="E5057" i="9" s="1"/>
  <c r="F5057" i="9" s="1"/>
  <c r="D5056" i="9"/>
  <c r="E5056" i="9" s="1"/>
  <c r="F5056" i="9" s="1"/>
  <c r="D5174" i="9"/>
  <c r="E5174" i="9" s="1"/>
  <c r="F5174" i="9" s="1"/>
  <c r="D5173" i="9"/>
  <c r="E5173" i="9" s="1"/>
  <c r="F5173" i="9" s="1"/>
  <c r="D5185" i="9"/>
  <c r="E5185" i="9" s="1"/>
  <c r="F5185" i="9" s="1"/>
  <c r="D5244" i="9"/>
  <c r="E5244" i="9" s="1"/>
  <c r="F5244" i="9" s="1"/>
  <c r="D5422" i="9"/>
  <c r="E5422" i="9" s="1"/>
  <c r="F5422" i="9" s="1"/>
  <c r="D3453" i="9"/>
  <c r="E3453" i="9" s="1"/>
  <c r="F3453" i="9" s="1"/>
  <c r="D3553" i="9"/>
  <c r="E3553" i="9" s="1"/>
  <c r="F3553" i="9" s="1"/>
  <c r="D4535" i="9"/>
  <c r="E4535" i="9" s="1"/>
  <c r="F4535" i="9" s="1"/>
  <c r="D4744" i="9"/>
  <c r="E4744" i="9" s="1"/>
  <c r="F4744" i="9" s="1"/>
  <c r="D4898" i="9"/>
  <c r="E4898" i="9" s="1"/>
  <c r="F4898" i="9" s="1"/>
  <c r="D5097" i="9"/>
  <c r="E5097" i="9" s="1"/>
  <c r="F5097" i="9" s="1"/>
  <c r="D5118" i="9"/>
  <c r="E5118" i="9" s="1"/>
  <c r="F5118" i="9" s="1"/>
  <c r="D5126" i="9"/>
  <c r="E5126" i="9" s="1"/>
  <c r="F5126" i="9" s="1"/>
  <c r="D5184" i="9"/>
  <c r="E5184" i="9" s="1"/>
  <c r="F5184" i="9" s="1"/>
  <c r="D5235" i="9"/>
  <c r="E5235" i="9" s="1"/>
  <c r="F5235" i="9" s="1"/>
  <c r="D5243" i="9"/>
  <c r="E5243" i="9" s="1"/>
  <c r="F5243" i="9" s="1"/>
  <c r="D5263" i="9"/>
  <c r="E5263" i="9" s="1"/>
  <c r="F5263" i="9" s="1"/>
  <c r="D5310" i="9"/>
  <c r="E5310" i="9" s="1"/>
  <c r="F5310" i="9" s="1"/>
  <c r="D5421" i="9"/>
  <c r="E5421" i="9" s="1"/>
  <c r="F5421" i="9" s="1"/>
  <c r="D5530" i="9"/>
  <c r="E5530" i="9" s="1"/>
  <c r="F5530" i="9" s="1"/>
  <c r="D5550" i="9"/>
  <c r="E5550" i="9" s="1"/>
  <c r="F5550" i="9" s="1"/>
  <c r="D5590" i="9"/>
  <c r="E5590" i="9" s="1"/>
  <c r="F5590" i="9" s="1"/>
  <c r="D5671" i="9"/>
  <c r="E5671" i="9" s="1"/>
  <c r="F5671" i="9" s="1"/>
  <c r="D5702" i="9"/>
  <c r="E5702" i="9" s="1"/>
  <c r="F5702" i="9" s="1"/>
  <c r="D5721" i="9"/>
  <c r="E5721" i="9" s="1"/>
  <c r="F5721" i="9" s="1"/>
  <c r="D5731" i="9"/>
  <c r="E5731" i="9" s="1"/>
  <c r="F5731" i="9" s="1"/>
  <c r="D5752" i="9"/>
  <c r="E5752" i="9" s="1"/>
  <c r="F5752" i="9" s="1"/>
  <c r="D5751" i="9"/>
  <c r="E5751" i="9" s="1"/>
  <c r="F5751" i="9" s="1"/>
  <c r="D6151" i="9"/>
  <c r="E6151" i="9" s="1"/>
  <c r="F6151" i="9" s="1"/>
  <c r="D3418" i="9"/>
  <c r="E3418" i="9" s="1"/>
  <c r="F3418" i="9" s="1"/>
  <c r="D3518" i="9"/>
  <c r="E3518" i="9" s="1"/>
  <c r="F3518" i="9" s="1"/>
  <c r="D4654" i="9"/>
  <c r="E4654" i="9" s="1"/>
  <c r="F4654" i="9" s="1"/>
  <c r="D4714" i="9"/>
  <c r="E4714" i="9" s="1"/>
  <c r="F4714" i="9" s="1"/>
  <c r="D5059" i="9"/>
  <c r="E5059" i="9" s="1"/>
  <c r="F5059" i="9" s="1"/>
  <c r="D5146" i="9"/>
  <c r="E5146" i="9" s="1"/>
  <c r="F5146" i="9" s="1"/>
  <c r="D5216" i="9"/>
  <c r="E5216" i="9" s="1"/>
  <c r="F5216" i="9" s="1"/>
  <c r="D5215" i="9"/>
  <c r="E5215" i="9" s="1"/>
  <c r="F5215" i="9" s="1"/>
  <c r="D5271" i="9"/>
  <c r="E5271" i="9" s="1"/>
  <c r="F5271" i="9" s="1"/>
  <c r="D6042" i="9"/>
  <c r="E6042" i="9" s="1"/>
  <c r="F6042" i="9" s="1"/>
  <c r="D6067" i="9"/>
  <c r="E6067" i="9" s="1"/>
  <c r="F6067" i="9" s="1"/>
  <c r="D3483" i="9"/>
  <c r="E3483" i="9" s="1"/>
  <c r="F3483" i="9" s="1"/>
  <c r="D4583" i="9"/>
  <c r="E4583" i="9" s="1"/>
  <c r="F4583" i="9" s="1"/>
  <c r="D4653" i="9"/>
  <c r="E4653" i="9" s="1"/>
  <c r="F4653" i="9" s="1"/>
  <c r="D4713" i="9"/>
  <c r="E4713" i="9" s="1"/>
  <c r="F4713" i="9" s="1"/>
  <c r="D4789" i="9"/>
  <c r="E4789" i="9" s="1"/>
  <c r="F4789" i="9" s="1"/>
  <c r="D4813" i="9"/>
  <c r="E4813" i="9" s="1"/>
  <c r="F4813" i="9" s="1"/>
  <c r="D4858" i="9"/>
  <c r="E4858" i="9" s="1"/>
  <c r="F4858" i="9" s="1"/>
  <c r="D4867" i="9"/>
  <c r="E4867" i="9" s="1"/>
  <c r="F4867" i="9" s="1"/>
  <c r="D4939" i="9"/>
  <c r="E4939" i="9" s="1"/>
  <c r="F4939" i="9" s="1"/>
  <c r="D4948" i="9"/>
  <c r="E4948" i="9" s="1"/>
  <c r="F4948" i="9" s="1"/>
  <c r="D5145" i="9"/>
  <c r="E5145" i="9" s="1"/>
  <c r="F5145" i="9" s="1"/>
  <c r="D5362" i="9"/>
  <c r="E5362" i="9" s="1"/>
  <c r="F5362" i="9" s="1"/>
  <c r="D5391" i="9"/>
  <c r="E5391" i="9" s="1"/>
  <c r="F5391" i="9" s="1"/>
  <c r="D5541" i="9"/>
  <c r="E5541" i="9" s="1"/>
  <c r="F5541" i="9" s="1"/>
  <c r="D5562" i="9"/>
  <c r="E5562" i="9" s="1"/>
  <c r="F5562" i="9" s="1"/>
  <c r="D5561" i="9"/>
  <c r="E5561" i="9" s="1"/>
  <c r="F5561" i="9" s="1"/>
  <c r="D5723" i="9"/>
  <c r="E5723" i="9" s="1"/>
  <c r="F5723" i="9" s="1"/>
  <c r="D6041" i="9"/>
  <c r="E6041" i="9" s="1"/>
  <c r="F6041" i="9" s="1"/>
  <c r="D6066" i="9"/>
  <c r="E6066" i="9" s="1"/>
  <c r="F6066" i="9" s="1"/>
  <c r="D6167" i="9"/>
  <c r="E6167" i="9" s="1"/>
  <c r="F6167" i="9" s="1"/>
  <c r="D6166" i="9"/>
  <c r="E6166" i="9" s="1"/>
  <c r="F6166" i="9" s="1"/>
  <c r="D4585" i="9"/>
  <c r="E4585" i="9" s="1"/>
  <c r="F4585" i="9" s="1"/>
  <c r="D4991" i="9"/>
  <c r="E4991" i="9" s="1"/>
  <c r="F4991" i="9" s="1"/>
  <c r="D5027" i="9"/>
  <c r="E5027" i="9" s="1"/>
  <c r="F5027" i="9" s="1"/>
  <c r="D5026" i="9"/>
  <c r="E5026" i="9" s="1"/>
  <c r="F5026" i="9" s="1"/>
  <c r="D5080" i="9"/>
  <c r="E5080" i="9" s="1"/>
  <c r="F5080" i="9" s="1"/>
  <c r="D5763" i="9"/>
  <c r="E5763" i="9" s="1"/>
  <c r="F5763" i="9" s="1"/>
  <c r="D5839" i="9"/>
  <c r="E5839" i="9" s="1"/>
  <c r="F5839" i="9" s="1"/>
  <c r="D5838" i="9"/>
  <c r="E5838" i="9" s="1"/>
  <c r="F5838" i="9" s="1"/>
  <c r="D4514" i="9"/>
  <c r="E4514" i="9" s="1"/>
  <c r="F4514" i="9" s="1"/>
  <c r="D4567" i="9"/>
  <c r="E4567" i="9" s="1"/>
  <c r="F4567" i="9" s="1"/>
  <c r="D4857" i="9"/>
  <c r="E4857" i="9" s="1"/>
  <c r="F4857" i="9" s="1"/>
  <c r="D4856" i="9"/>
  <c r="E4856" i="9" s="1"/>
  <c r="F4856" i="9" s="1"/>
  <c r="D4871" i="9"/>
  <c r="E4871" i="9" s="1"/>
  <c r="F4871" i="9" s="1"/>
  <c r="D4908" i="9"/>
  <c r="E4908" i="9" s="1"/>
  <c r="F4908" i="9" s="1"/>
  <c r="D4962" i="9"/>
  <c r="E4962" i="9" s="1"/>
  <c r="F4962" i="9" s="1"/>
  <c r="D5018" i="9"/>
  <c r="E5018" i="9" s="1"/>
  <c r="F5018" i="9" s="1"/>
  <c r="D5079" i="9"/>
  <c r="E5079" i="9" s="1"/>
  <c r="F5079" i="9" s="1"/>
  <c r="D5115" i="9"/>
  <c r="E5115" i="9" s="1"/>
  <c r="F5115" i="9" s="1"/>
  <c r="D5241" i="9"/>
  <c r="E5241" i="9" s="1"/>
  <c r="F5241" i="9" s="1"/>
  <c r="D5240" i="9"/>
  <c r="E5240" i="9" s="1"/>
  <c r="F5240" i="9" s="1"/>
  <c r="D5266" i="9"/>
  <c r="E5266" i="9" s="1"/>
  <c r="F5266" i="9" s="1"/>
  <c r="D5442" i="9"/>
  <c r="E5442" i="9" s="1"/>
  <c r="F5442" i="9" s="1"/>
  <c r="D5762" i="9"/>
  <c r="E5762" i="9" s="1"/>
  <c r="F5762" i="9" s="1"/>
  <c r="D6098" i="9"/>
  <c r="E6098" i="9" s="1"/>
  <c r="F6098" i="9" s="1"/>
  <c r="D6119" i="9"/>
  <c r="E6119" i="9" s="1"/>
  <c r="F6119" i="9" s="1"/>
  <c r="D4712" i="9"/>
  <c r="E4712" i="9" s="1"/>
  <c r="F4712" i="9" s="1"/>
  <c r="D4822" i="9"/>
  <c r="E4822" i="9" s="1"/>
  <c r="F4822" i="9" s="1"/>
  <c r="D5019" i="9"/>
  <c r="E5019" i="9" s="1"/>
  <c r="F5019" i="9" s="1"/>
  <c r="D5046" i="9"/>
  <c r="E5046" i="9" s="1"/>
  <c r="F5046" i="9" s="1"/>
  <c r="D5197" i="9"/>
  <c r="E5197" i="9" s="1"/>
  <c r="F5197" i="9" s="1"/>
  <c r="D5277" i="9"/>
  <c r="E5277" i="9" s="1"/>
  <c r="F5277" i="9" s="1"/>
  <c r="D5276" i="9"/>
  <c r="E5276" i="9" s="1"/>
  <c r="F5276" i="9" s="1"/>
  <c r="D5331" i="9"/>
  <c r="E5331" i="9" s="1"/>
  <c r="F5331" i="9" s="1"/>
  <c r="D5332" i="9"/>
  <c r="E5332" i="9" s="1"/>
  <c r="F5332" i="9" s="1"/>
  <c r="D5405" i="9"/>
  <c r="E5405" i="9" s="1"/>
  <c r="F5405" i="9" s="1"/>
  <c r="D5507" i="9"/>
  <c r="E5507" i="9" s="1"/>
  <c r="F5507" i="9" s="1"/>
  <c r="D5572" i="9"/>
  <c r="E5572" i="9" s="1"/>
  <c r="F5572" i="9" s="1"/>
  <c r="D4556" i="9"/>
  <c r="E4556" i="9" s="1"/>
  <c r="F4556" i="9" s="1"/>
  <c r="D4693" i="9"/>
  <c r="E4693" i="9" s="1"/>
  <c r="F4693" i="9" s="1"/>
  <c r="D5295" i="9"/>
  <c r="E5295" i="9" s="1"/>
  <c r="F5295" i="9" s="1"/>
  <c r="D5498" i="9"/>
  <c r="E5498" i="9" s="1"/>
  <c r="F5498" i="9" s="1"/>
  <c r="D5593" i="9"/>
  <c r="E5593" i="9" s="1"/>
  <c r="F5593" i="9" s="1"/>
  <c r="D5875" i="9"/>
  <c r="E5875" i="9" s="1"/>
  <c r="F5875" i="9" s="1"/>
  <c r="D4972" i="9"/>
  <c r="E4972" i="9" s="1"/>
  <c r="F4972" i="9" s="1"/>
  <c r="D5084" i="9"/>
  <c r="E5084" i="9" s="1"/>
  <c r="F5084" i="9" s="1"/>
  <c r="D5141" i="9"/>
  <c r="E5141" i="9" s="1"/>
  <c r="F5141" i="9" s="1"/>
  <c r="D5437" i="9"/>
  <c r="E5437" i="9" s="1"/>
  <c r="F5437" i="9" s="1"/>
  <c r="D5538" i="9"/>
  <c r="E5538" i="9" s="1"/>
  <c r="F5538" i="9" s="1"/>
  <c r="D5711" i="9"/>
  <c r="E5711" i="9" s="1"/>
  <c r="F5711" i="9" s="1"/>
  <c r="D5710" i="9"/>
  <c r="E5710" i="9" s="1"/>
  <c r="F5710" i="9" s="1"/>
  <c r="D6014" i="9"/>
  <c r="E6014" i="9" s="1"/>
  <c r="F6014" i="9" s="1"/>
  <c r="D6056" i="9"/>
  <c r="E6056" i="9" s="1"/>
  <c r="F6056" i="9" s="1"/>
  <c r="D6156" i="9"/>
  <c r="E6156" i="9" s="1"/>
  <c r="F6156" i="9" s="1"/>
  <c r="D6193" i="9"/>
  <c r="E6193" i="9" s="1"/>
  <c r="F6193" i="9" s="1"/>
  <c r="D4971" i="9"/>
  <c r="E4971" i="9" s="1"/>
  <c r="F4971" i="9" s="1"/>
  <c r="D5028" i="9"/>
  <c r="E5028" i="9" s="1"/>
  <c r="F5028" i="9" s="1"/>
  <c r="D5052" i="9"/>
  <c r="E5052" i="9" s="1"/>
  <c r="F5052" i="9" s="1"/>
  <c r="D5200" i="9"/>
  <c r="E5200" i="9" s="1"/>
  <c r="F5200" i="9" s="1"/>
  <c r="D5232" i="9"/>
  <c r="E5232" i="9" s="1"/>
  <c r="F5232" i="9" s="1"/>
  <c r="D5317" i="9"/>
  <c r="E5317" i="9" s="1"/>
  <c r="F5317" i="9" s="1"/>
  <c r="D5350" i="9"/>
  <c r="E5350" i="9" s="1"/>
  <c r="F5350" i="9" s="1"/>
  <c r="D5537" i="9"/>
  <c r="E5537" i="9" s="1"/>
  <c r="F5537" i="9" s="1"/>
  <c r="D5781" i="9"/>
  <c r="E5781" i="9" s="1"/>
  <c r="F5781" i="9" s="1"/>
  <c r="D5918" i="9"/>
  <c r="E5918" i="9" s="1"/>
  <c r="F5918" i="9" s="1"/>
  <c r="D6013" i="9"/>
  <c r="E6013" i="9" s="1"/>
  <c r="F6013" i="9" s="1"/>
  <c r="D6048" i="9"/>
  <c r="E6048" i="9" s="1"/>
  <c r="F6048" i="9" s="1"/>
  <c r="D6117" i="9"/>
  <c r="E6117" i="9" s="1"/>
  <c r="F6117" i="9" s="1"/>
  <c r="D5209" i="9"/>
  <c r="E5209" i="9" s="1"/>
  <c r="F5209" i="9" s="1"/>
  <c r="D5257" i="9"/>
  <c r="E5257" i="9" s="1"/>
  <c r="F5257" i="9" s="1"/>
  <c r="D5343" i="9"/>
  <c r="E5343" i="9" s="1"/>
  <c r="F5343" i="9" s="1"/>
  <c r="D5642" i="9"/>
  <c r="E5642" i="9" s="1"/>
  <c r="F5642" i="9" s="1"/>
  <c r="D5641" i="9"/>
  <c r="E5641" i="9" s="1"/>
  <c r="F5641" i="9" s="1"/>
  <c r="D5836" i="9"/>
  <c r="E5836" i="9" s="1"/>
  <c r="F5836" i="9" s="1"/>
  <c r="D5845" i="9"/>
  <c r="E5845" i="9" s="1"/>
  <c r="F5845" i="9" s="1"/>
  <c r="D5963" i="9"/>
  <c r="E5963" i="9" s="1"/>
  <c r="F5963" i="9" s="1"/>
  <c r="D6025" i="9"/>
  <c r="E6025" i="9" s="1"/>
  <c r="F6025" i="9" s="1"/>
  <c r="D6116" i="9"/>
  <c r="E6116" i="9" s="1"/>
  <c r="F6116" i="9" s="1"/>
  <c r="D6183" i="9"/>
  <c r="E6183" i="9" s="1"/>
  <c r="F6183" i="9" s="1"/>
  <c r="D6195" i="9"/>
  <c r="E6195" i="9" s="1"/>
  <c r="F6195" i="9" s="1"/>
  <c r="D5356" i="9"/>
  <c r="E5356" i="9" s="1"/>
  <c r="F5356" i="9" s="1"/>
  <c r="D5395" i="9"/>
  <c r="E5395" i="9" s="1"/>
  <c r="F5395" i="9" s="1"/>
  <c r="D4782" i="9"/>
  <c r="E4782" i="9" s="1"/>
  <c r="F4782" i="9" s="1"/>
  <c r="D4923" i="9"/>
  <c r="E4923" i="9" s="1"/>
  <c r="F4923" i="9" s="1"/>
  <c r="D5058" i="9"/>
  <c r="E5058" i="9" s="1"/>
  <c r="F5058" i="9" s="1"/>
  <c r="D5180" i="9"/>
  <c r="E5180" i="9" s="1"/>
  <c r="F5180" i="9" s="1"/>
  <c r="D5371" i="9"/>
  <c r="E5371" i="9" s="1"/>
  <c r="F5371" i="9" s="1"/>
  <c r="D5814" i="9"/>
  <c r="E5814" i="9" s="1"/>
  <c r="F5814" i="9" s="1"/>
  <c r="D5813" i="9"/>
  <c r="E5813" i="9" s="1"/>
  <c r="F5813" i="9" s="1"/>
  <c r="D5833" i="9"/>
  <c r="E5833" i="9" s="1"/>
  <c r="F5833" i="9" s="1"/>
  <c r="D5832" i="9"/>
  <c r="E5832" i="9" s="1"/>
  <c r="F5832" i="9" s="1"/>
  <c r="D6092" i="9"/>
  <c r="E6092" i="9" s="1"/>
  <c r="F6092" i="9" s="1"/>
  <c r="D6091" i="9"/>
  <c r="E6091" i="9" s="1"/>
  <c r="F6091" i="9" s="1"/>
  <c r="D4724" i="9"/>
  <c r="E4724" i="9" s="1"/>
  <c r="F4724" i="9" s="1"/>
  <c r="D4781" i="9"/>
  <c r="E4781" i="9" s="1"/>
  <c r="F4781" i="9" s="1"/>
  <c r="D4799" i="9"/>
  <c r="E4799" i="9" s="1"/>
  <c r="F4799" i="9" s="1"/>
  <c r="D4873" i="9"/>
  <c r="E4873" i="9" s="1"/>
  <c r="F4873" i="9" s="1"/>
  <c r="D5108" i="9"/>
  <c r="E5108" i="9" s="1"/>
  <c r="F5108" i="9" s="1"/>
  <c r="D5187" i="9"/>
  <c r="E5187" i="9" s="1"/>
  <c r="F5187" i="9" s="1"/>
  <c r="D5478" i="9"/>
  <c r="E5478" i="9" s="1"/>
  <c r="F5478" i="9" s="1"/>
  <c r="D5517" i="9"/>
  <c r="E5517" i="9" s="1"/>
  <c r="F5517" i="9" s="1"/>
  <c r="D5626" i="9"/>
  <c r="E5626" i="9" s="1"/>
  <c r="F5626" i="9" s="1"/>
  <c r="D5688" i="9"/>
  <c r="E5688" i="9" s="1"/>
  <c r="F5688" i="9" s="1"/>
  <c r="D5746" i="9"/>
  <c r="E5746" i="9" s="1"/>
  <c r="F5746" i="9" s="1"/>
  <c r="D5785" i="9"/>
  <c r="E5785" i="9" s="1"/>
  <c r="F5785" i="9" s="1"/>
  <c r="D5806" i="9"/>
  <c r="E5806" i="9" s="1"/>
  <c r="F5806" i="9" s="1"/>
  <c r="D5852" i="9"/>
  <c r="E5852" i="9" s="1"/>
  <c r="F5852" i="9" s="1"/>
  <c r="D5863" i="9"/>
  <c r="E5863" i="9" s="1"/>
  <c r="F5863" i="9" s="1"/>
  <c r="D4824" i="9"/>
  <c r="E4824" i="9" s="1"/>
  <c r="F4824" i="9" s="1"/>
  <c r="D5152" i="9"/>
  <c r="E5152" i="9" s="1"/>
  <c r="F5152" i="9" s="1"/>
  <c r="D5196" i="9"/>
  <c r="E5196" i="9" s="1"/>
  <c r="F5196" i="9" s="1"/>
  <c r="D5432" i="9"/>
  <c r="E5432" i="9" s="1"/>
  <c r="F5432" i="9" s="1"/>
  <c r="D5667" i="9"/>
  <c r="E5667" i="9" s="1"/>
  <c r="F5667" i="9" s="1"/>
  <c r="D5745" i="9"/>
  <c r="E5745" i="9" s="1"/>
  <c r="F5745" i="9" s="1"/>
  <c r="D5844" i="9"/>
  <c r="E5844" i="9" s="1"/>
  <c r="F5844" i="9" s="1"/>
  <c r="D5843" i="9"/>
  <c r="E5843" i="9" s="1"/>
  <c r="F5843" i="9" s="1"/>
  <c r="D5862" i="9"/>
  <c r="E5862" i="9" s="1"/>
  <c r="F5862" i="9" s="1"/>
  <c r="D5874" i="9"/>
  <c r="E5874" i="9" s="1"/>
  <c r="F5874" i="9" s="1"/>
  <c r="D5387" i="9"/>
  <c r="E5387" i="9" s="1"/>
  <c r="F5387" i="9" s="1"/>
  <c r="D5799" i="9"/>
  <c r="E5799" i="9" s="1"/>
  <c r="F5799" i="9" s="1"/>
  <c r="D5939" i="9"/>
  <c r="E5939" i="9" s="1"/>
  <c r="F5939" i="9" s="1"/>
  <c r="D5208" i="9"/>
  <c r="E5208" i="9" s="1"/>
  <c r="F5208" i="9" s="1"/>
  <c r="D5360" i="9"/>
  <c r="E5360" i="9" s="1"/>
  <c r="F5360" i="9" s="1"/>
  <c r="D5588" i="9"/>
  <c r="E5588" i="9" s="1"/>
  <c r="F5588" i="9" s="1"/>
  <c r="D5698" i="9"/>
  <c r="E5698" i="9" s="1"/>
  <c r="F5698" i="9" s="1"/>
  <c r="D5783" i="9"/>
  <c r="E5783" i="9" s="1"/>
  <c r="F5783" i="9" s="1"/>
  <c r="D5841" i="9"/>
  <c r="E5841" i="9" s="1"/>
  <c r="F5841" i="9" s="1"/>
  <c r="D5992" i="9"/>
  <c r="E5992" i="9" s="1"/>
  <c r="F5992" i="9" s="1"/>
  <c r="D6074" i="9"/>
  <c r="E6074" i="9" s="1"/>
  <c r="F6074" i="9" s="1"/>
  <c r="D5063" i="9"/>
  <c r="E5063" i="9" s="1"/>
  <c r="F5063" i="9" s="1"/>
  <c r="D5069" i="9"/>
  <c r="E5069" i="9" s="1"/>
  <c r="F5069" i="9" s="1"/>
  <c r="D5246" i="9"/>
  <c r="E5246" i="9" s="1"/>
  <c r="F5246" i="9" s="1"/>
  <c r="D5303" i="9"/>
  <c r="E5303" i="9" s="1"/>
  <c r="F5303" i="9" s="1"/>
  <c r="D5401" i="9"/>
  <c r="E5401" i="9" s="1"/>
  <c r="F5401" i="9" s="1"/>
  <c r="D5407" i="9"/>
  <c r="E5407" i="9" s="1"/>
  <c r="F5407" i="9" s="1"/>
  <c r="D5587" i="9"/>
  <c r="E5587" i="9" s="1"/>
  <c r="F5587" i="9" s="1"/>
  <c r="D5727" i="9"/>
  <c r="E5727" i="9" s="1"/>
  <c r="F5727" i="9" s="1"/>
  <c r="D5741" i="9"/>
  <c r="E5741" i="9" s="1"/>
  <c r="F5741" i="9" s="1"/>
  <c r="D5834" i="9"/>
  <c r="E5834" i="9" s="1"/>
  <c r="F5834" i="9" s="1"/>
  <c r="D5858" i="9"/>
  <c r="E5858" i="9" s="1"/>
  <c r="F5858" i="9" s="1"/>
  <c r="D5912" i="9"/>
  <c r="E5912" i="9" s="1"/>
  <c r="F5912" i="9" s="1"/>
  <c r="D5983" i="9"/>
  <c r="E5983" i="9" s="1"/>
  <c r="F5983" i="9" s="1"/>
  <c r="D5991" i="9"/>
  <c r="E5991" i="9" s="1"/>
  <c r="F5991" i="9" s="1"/>
  <c r="D6001" i="9"/>
  <c r="E6001" i="9" s="1"/>
  <c r="F6001" i="9" s="1"/>
  <c r="D6064" i="9"/>
  <c r="E6064" i="9" s="1"/>
  <c r="F6064" i="9" s="1"/>
  <c r="D6083" i="9"/>
  <c r="E6083" i="9" s="1"/>
  <c r="F6083" i="9" s="1"/>
  <c r="D6094" i="9"/>
  <c r="E6094" i="9" s="1"/>
  <c r="F6094" i="9" s="1"/>
  <c r="D6158" i="9"/>
  <c r="E6158" i="9" s="1"/>
  <c r="F6158" i="9" s="1"/>
  <c r="D4975" i="9"/>
  <c r="E4975" i="9" s="1"/>
  <c r="F4975" i="9" s="1"/>
  <c r="D5158" i="9"/>
  <c r="E5158" i="9" s="1"/>
  <c r="F5158" i="9" s="1"/>
  <c r="D5202" i="9"/>
  <c r="E5202" i="9" s="1"/>
  <c r="F5202" i="9" s="1"/>
  <c r="D5335" i="9"/>
  <c r="E5335" i="9" s="1"/>
  <c r="F5335" i="9" s="1"/>
  <c r="D5348" i="9"/>
  <c r="E5348" i="9" s="1"/>
  <c r="F5348" i="9" s="1"/>
  <c r="D5448" i="9"/>
  <c r="E5448" i="9" s="1"/>
  <c r="F5448" i="9" s="1"/>
  <c r="D5487" i="9"/>
  <c r="E5487" i="9" s="1"/>
  <c r="F5487" i="9" s="1"/>
  <c r="D5526" i="9"/>
  <c r="E5526" i="9" s="1"/>
  <c r="F5526" i="9" s="1"/>
  <c r="D5582" i="9"/>
  <c r="E5582" i="9" s="1"/>
  <c r="F5582" i="9" s="1"/>
  <c r="D5740" i="9"/>
  <c r="E5740" i="9" s="1"/>
  <c r="F5740" i="9" s="1"/>
  <c r="D5792" i="9"/>
  <c r="E5792" i="9" s="1"/>
  <c r="F5792" i="9" s="1"/>
  <c r="D5818" i="9"/>
  <c r="E5818" i="9" s="1"/>
  <c r="F5818" i="9" s="1"/>
  <c r="D5867" i="9"/>
  <c r="E5867" i="9" s="1"/>
  <c r="F5867" i="9" s="1"/>
  <c r="D6019" i="9"/>
  <c r="E6019" i="9" s="1"/>
  <c r="F6019" i="9" s="1"/>
  <c r="D6035" i="9"/>
  <c r="E6035" i="9" s="1"/>
  <c r="F6035" i="9" s="1"/>
  <c r="D6063" i="9"/>
  <c r="E6063" i="9" s="1"/>
  <c r="F6063" i="9" s="1"/>
  <c r="D6093" i="9"/>
  <c r="E6093" i="9" s="1"/>
  <c r="F6093" i="9" s="1"/>
  <c r="D5298" i="9"/>
  <c r="E5298" i="9" s="1"/>
  <c r="F5298" i="9" s="1"/>
  <c r="D5503" i="9"/>
  <c r="E5503" i="9" s="1"/>
  <c r="F5503" i="9" s="1"/>
  <c r="D5552" i="9"/>
  <c r="E5552" i="9" s="1"/>
  <c r="F5552" i="9" s="1"/>
  <c r="D5638" i="9"/>
  <c r="E5638" i="9" s="1"/>
  <c r="F5638" i="9" s="1"/>
  <c r="D5869" i="9"/>
  <c r="E5869" i="9" s="1"/>
  <c r="F5869" i="9" s="1"/>
  <c r="D5957" i="9"/>
  <c r="E5957" i="9" s="1"/>
  <c r="F5957" i="9" s="1"/>
  <c r="D5956" i="9"/>
  <c r="E5956" i="9" s="1"/>
  <c r="F5956" i="9" s="1"/>
  <c r="D5847" i="9"/>
  <c r="E5847" i="9" s="1"/>
  <c r="F5847" i="9" s="1"/>
  <c r="D6164" i="9"/>
  <c r="E6164" i="9" s="1"/>
  <c r="F6164" i="9" s="1"/>
  <c r="D5768" i="9"/>
  <c r="E5768" i="9" s="1"/>
  <c r="F5768" i="9" s="1"/>
  <c r="D5809" i="9"/>
  <c r="E5809" i="9" s="1"/>
  <c r="F5809" i="9" s="1"/>
  <c r="D5974" i="9"/>
  <c r="E5974" i="9" s="1"/>
  <c r="F5974" i="9" s="1"/>
  <c r="D6037" i="9"/>
  <c r="E6037" i="9" s="1"/>
  <c r="F6037" i="9" s="1"/>
  <c r="D6105" i="9"/>
  <c r="E6105" i="9" s="1"/>
  <c r="F6105" i="9" s="1"/>
  <c r="D6130" i="9"/>
  <c r="E6130" i="9" s="1"/>
  <c r="F6130" i="9" s="1"/>
  <c r="D6149" i="9"/>
  <c r="E6149" i="9" s="1"/>
  <c r="F6149" i="9" s="1"/>
  <c r="D6182" i="9"/>
  <c r="E6182" i="9" s="1"/>
  <c r="F6182" i="9" s="1"/>
  <c r="D5456" i="9"/>
  <c r="E5456" i="9" s="1"/>
  <c r="F5456" i="9" s="1"/>
  <c r="D5602" i="9"/>
  <c r="E5602" i="9" s="1"/>
  <c r="F5602" i="9" s="1"/>
  <c r="D5651" i="9"/>
  <c r="E5651" i="9" s="1"/>
  <c r="F5651" i="9" s="1"/>
  <c r="D5767" i="9"/>
  <c r="E5767" i="9" s="1"/>
  <c r="F5767" i="9" s="1"/>
  <c r="D5967" i="9"/>
  <c r="E5967" i="9" s="1"/>
  <c r="F5967" i="9" s="1"/>
  <c r="D5982" i="9"/>
  <c r="E5982" i="9" s="1"/>
  <c r="F5982" i="9" s="1"/>
  <c r="D5999" i="9"/>
  <c r="E5999" i="9" s="1"/>
  <c r="F5999" i="9" s="1"/>
  <c r="D6106" i="9"/>
  <c r="E6106" i="9" s="1"/>
  <c r="F6106" i="9" s="1"/>
  <c r="D5778" i="9"/>
  <c r="E5778" i="9" s="1"/>
  <c r="F5778" i="9" s="1"/>
  <c r="D5886" i="9"/>
  <c r="E5886" i="9" s="1"/>
  <c r="F5886" i="9" s="1"/>
  <c r="D6069" i="9"/>
  <c r="E6069" i="9" s="1"/>
  <c r="F6069" i="9" s="1"/>
  <c r="D6161" i="9"/>
  <c r="E6161" i="9" s="1"/>
  <c r="F6161" i="9" s="1"/>
  <c r="D6160" i="9"/>
  <c r="E6160" i="9" s="1"/>
  <c r="F6160" i="9" s="1"/>
  <c r="D5696" i="9"/>
  <c r="E5696" i="9" s="1"/>
  <c r="F5696" i="9" s="1"/>
  <c r="D5773" i="9"/>
  <c r="E5773" i="9" s="1"/>
  <c r="F5773" i="9" s="1"/>
  <c r="D5804" i="9"/>
  <c r="E5804" i="9" s="1"/>
  <c r="F5804" i="9" s="1"/>
  <c r="D5937" i="9"/>
  <c r="E5937" i="9" s="1"/>
  <c r="F5937" i="9" s="1"/>
  <c r="D5944" i="9"/>
  <c r="E5944" i="9" s="1"/>
  <c r="F5944" i="9" s="1"/>
  <c r="D6032" i="9"/>
  <c r="E6032" i="9" s="1"/>
  <c r="F6032" i="9" s="1"/>
  <c r="D6062" i="9"/>
  <c r="E6062" i="9" s="1"/>
  <c r="F6062" i="9" s="1"/>
  <c r="D6108" i="9"/>
  <c r="E6108" i="9" s="1"/>
  <c r="F6108" i="9" s="1"/>
  <c r="D5695" i="9"/>
  <c r="E5695" i="9" s="1"/>
  <c r="F5695" i="9" s="1"/>
  <c r="D5865" i="9"/>
  <c r="E5865" i="9" s="1"/>
  <c r="F5865" i="9" s="1"/>
  <c r="D5958" i="9"/>
  <c r="E5958" i="9" s="1"/>
  <c r="F5958" i="9" s="1"/>
  <c r="D5988" i="9"/>
  <c r="E5988" i="9" s="1"/>
  <c r="F5988" i="9" s="1"/>
  <c r="D6031" i="9"/>
  <c r="E6031" i="9" s="1"/>
  <c r="F6031" i="9" s="1"/>
  <c r="D6124" i="9"/>
  <c r="E6124" i="9" s="1"/>
  <c r="F6124" i="9" s="1"/>
  <c r="D5942" i="9"/>
  <c r="E5942" i="9" s="1"/>
  <c r="F5942" i="9" s="1"/>
  <c r="D5969" i="9"/>
  <c r="E5969" i="9" s="1"/>
  <c r="F5969" i="9" s="1"/>
  <c r="D6024" i="9"/>
  <c r="E6024" i="9" s="1"/>
  <c r="F6024" i="9" s="1"/>
  <c r="D5788" i="9"/>
  <c r="E5788" i="9" s="1"/>
  <c r="F5788" i="9" s="1"/>
  <c r="D5894" i="9"/>
  <c r="E5894" i="9" s="1"/>
  <c r="F5894" i="9" s="1"/>
  <c r="D5941" i="9"/>
  <c r="E5941" i="9" s="1"/>
  <c r="F5941" i="9" s="1"/>
  <c r="D5949" i="9"/>
  <c r="E5949" i="9" s="1"/>
  <c r="F5949" i="9" s="1"/>
  <c r="D6162" i="9"/>
  <c r="E6162" i="9" s="1"/>
  <c r="F6162" i="9" s="1"/>
  <c r="D6189" i="9"/>
  <c r="E6189" i="9" s="1"/>
  <c r="F6189" i="9" s="1"/>
  <c r="D6087" i="9"/>
  <c r="E6087" i="9" s="1"/>
  <c r="F6087" i="9" s="1"/>
  <c r="D6114" i="9"/>
  <c r="E6114" i="9" s="1"/>
  <c r="F6114" i="9" s="1"/>
  <c r="D6142" i="9"/>
  <c r="E6142" i="9" s="1"/>
  <c r="F6142" i="9" s="1"/>
  <c r="D6169" i="9"/>
  <c r="E6169" i="9" s="1"/>
  <c r="F6169" i="9" s="1"/>
  <c r="D5854" i="9"/>
  <c r="E5854" i="9" s="1"/>
  <c r="F5854" i="9" s="1"/>
  <c r="D5872" i="9"/>
  <c r="E5872" i="9" s="1"/>
  <c r="F5872" i="9" s="1"/>
  <c r="D5897" i="9"/>
  <c r="E5897" i="9" s="1"/>
  <c r="F5897" i="9" s="1"/>
  <c r="D5922" i="9"/>
  <c r="E5922" i="9" s="1"/>
  <c r="F5922" i="9" s="1"/>
  <c r="D5947" i="9"/>
  <c r="E5947" i="9" s="1"/>
  <c r="F5947" i="9" s="1"/>
  <c r="D5972" i="9"/>
  <c r="E5972" i="9" s="1"/>
  <c r="F5972" i="9" s="1"/>
  <c r="D5997" i="9"/>
  <c r="E5997" i="9" s="1"/>
  <c r="F5997" i="9" s="1"/>
  <c r="D6022" i="9"/>
  <c r="E6022" i="9" s="1"/>
  <c r="F6022" i="9" s="1"/>
  <c r="D6047" i="9"/>
  <c r="E6047" i="9" s="1"/>
  <c r="F6047" i="9" s="1"/>
  <c r="D6072" i="9"/>
  <c r="E6072" i="9" s="1"/>
  <c r="F6072" i="9" s="1"/>
  <c r="D6097" i="9"/>
  <c r="E6097" i="9" s="1"/>
  <c r="F6097" i="9" s="1"/>
  <c r="D6122" i="9"/>
  <c r="E6122" i="9" s="1"/>
  <c r="F6122" i="9" s="1"/>
  <c r="D6147" i="9"/>
  <c r="E6147" i="9" s="1"/>
  <c r="F6147" i="9" s="1"/>
  <c r="D6172" i="9"/>
  <c r="E6172" i="9" s="1"/>
  <c r="F6172" i="9" s="1"/>
  <c r="D6197" i="9"/>
  <c r="E6197" i="9" s="1"/>
  <c r="F6197" i="9" s="1"/>
  <c r="D5849" i="9"/>
  <c r="E5849" i="9" s="1"/>
  <c r="F5849" i="9" s="1"/>
  <c r="D5879" i="9"/>
  <c r="E5879" i="9" s="1"/>
  <c r="F5879" i="9" s="1"/>
  <c r="D5904" i="9"/>
  <c r="E5904" i="9" s="1"/>
  <c r="F5904" i="9" s="1"/>
  <c r="D5929" i="9"/>
  <c r="E5929" i="9" s="1"/>
  <c r="F5929" i="9" s="1"/>
  <c r="D5954" i="9"/>
  <c r="E5954" i="9" s="1"/>
  <c r="F5954" i="9" s="1"/>
  <c r="D5979" i="9"/>
  <c r="E5979" i="9" s="1"/>
  <c r="F5979" i="9" s="1"/>
  <c r="D6004" i="9"/>
  <c r="E6004" i="9" s="1"/>
  <c r="F6004" i="9" s="1"/>
  <c r="D6029" i="9"/>
  <c r="E6029" i="9" s="1"/>
  <c r="F6029" i="9" s="1"/>
  <c r="D6054" i="9"/>
  <c r="E6054" i="9" s="1"/>
  <c r="F6054" i="9" s="1"/>
  <c r="D6079" i="9"/>
  <c r="E6079" i="9" s="1"/>
  <c r="F6079" i="9" s="1"/>
  <c r="D6104" i="9"/>
  <c r="E6104" i="9" s="1"/>
  <c r="F6104" i="9" s="1"/>
  <c r="D6129" i="9"/>
  <c r="E6129" i="9" s="1"/>
  <c r="F6129" i="9" s="1"/>
  <c r="D6154" i="9"/>
  <c r="E6154" i="9" s="1"/>
  <c r="F6154" i="9" s="1"/>
  <c r="D6179" i="9"/>
  <c r="E6179" i="9" s="1"/>
  <c r="F6179" i="9" s="1"/>
  <c r="D6204" i="9"/>
  <c r="E6204" i="9" s="1"/>
  <c r="F6204" i="9" s="1"/>
  <c r="K9" i="6"/>
  <c r="K15" i="6"/>
  <c r="K16" i="6"/>
  <c r="K3" i="6"/>
  <c r="K4" i="6"/>
  <c r="K11" i="6"/>
  <c r="K8" i="6"/>
  <c r="K6" i="6"/>
  <c r="K7" i="6"/>
  <c r="K14" i="6"/>
  <c r="K18" i="6"/>
  <c r="K13" i="6"/>
  <c r="O7" i="6"/>
  <c r="H2" i="6"/>
  <c r="K2" i="6" s="1"/>
  <c r="K20" i="6" s="1"/>
  <c r="K2" i="4"/>
  <c r="K11" i="4"/>
  <c r="K7" i="4"/>
  <c r="K3" i="4"/>
  <c r="K4" i="4"/>
  <c r="K12" i="4"/>
  <c r="K17" i="4"/>
  <c r="K6" i="4"/>
  <c r="K5" i="4"/>
  <c r="K13" i="4"/>
  <c r="K14" i="4"/>
  <c r="K15" i="4"/>
  <c r="K16" i="4"/>
  <c r="O7" i="4"/>
  <c r="O9" i="4"/>
  <c r="V18" i="3"/>
  <c r="I19" i="2"/>
  <c r="N7" i="2"/>
  <c r="N6" i="2"/>
  <c r="J9" i="19" l="1"/>
  <c r="K9" i="19"/>
  <c r="M9" i="19"/>
  <c r="M8" i="19"/>
  <c r="K7" i="19"/>
  <c r="J7" i="19"/>
  <c r="B11" i="19"/>
  <c r="K10" i="19" s="1"/>
  <c r="M10" i="19"/>
  <c r="H10" i="17"/>
  <c r="H11" i="17"/>
  <c r="H12" i="17"/>
  <c r="H9" i="17"/>
  <c r="B10" i="15"/>
  <c r="J9" i="15" s="1"/>
  <c r="M9" i="15"/>
  <c r="J8" i="15"/>
  <c r="K8" i="15"/>
  <c r="H9" i="13"/>
  <c r="H11" i="13"/>
  <c r="H10" i="13"/>
  <c r="H12" i="13"/>
  <c r="J8" i="11"/>
  <c r="B10" i="11"/>
  <c r="K9" i="11" s="1"/>
  <c r="M9" i="11"/>
  <c r="H9" i="9"/>
  <c r="H11" i="9"/>
  <c r="H12" i="9"/>
  <c r="H10" i="9"/>
  <c r="K20" i="4"/>
  <c r="J10" i="19" l="1"/>
  <c r="B12" i="19"/>
  <c r="K11" i="19" s="1"/>
  <c r="M11" i="19"/>
  <c r="K9" i="15"/>
  <c r="M10" i="15"/>
  <c r="B11" i="15"/>
  <c r="J9" i="11"/>
  <c r="B11" i="11"/>
  <c r="K10" i="11" s="1"/>
  <c r="M10" i="11"/>
  <c r="J11" i="19" l="1"/>
  <c r="M12" i="19"/>
  <c r="B13" i="19"/>
  <c r="K12" i="19" s="1"/>
  <c r="B12" i="15"/>
  <c r="K11" i="15" s="1"/>
  <c r="M11" i="15"/>
  <c r="J10" i="15"/>
  <c r="K10" i="15"/>
  <c r="J10" i="11"/>
  <c r="M11" i="11"/>
  <c r="B12" i="11"/>
  <c r="J12" i="19" l="1"/>
  <c r="M13" i="19"/>
  <c r="B14" i="19"/>
  <c r="J11" i="15"/>
  <c r="B13" i="15"/>
  <c r="J12" i="15" s="1"/>
  <c r="M12" i="15"/>
  <c r="B13" i="11"/>
  <c r="K12" i="11" s="1"/>
  <c r="M12" i="11"/>
  <c r="J11" i="11"/>
  <c r="K11" i="11"/>
  <c r="B15" i="19" l="1"/>
  <c r="J14" i="19" s="1"/>
  <c r="M14" i="19"/>
  <c r="J13" i="19"/>
  <c r="K13" i="19"/>
  <c r="K12" i="15"/>
  <c r="B14" i="15"/>
  <c r="K13" i="15" s="1"/>
  <c r="M13" i="15"/>
  <c r="J12" i="11"/>
  <c r="B14" i="11"/>
  <c r="J13" i="11" s="1"/>
  <c r="M13" i="11"/>
  <c r="K14" i="19" l="1"/>
  <c r="B16" i="19"/>
  <c r="M15" i="19"/>
  <c r="K15" i="19"/>
  <c r="J15" i="19"/>
  <c r="J13" i="15"/>
  <c r="M14" i="15"/>
  <c r="B15" i="15"/>
  <c r="K13" i="11"/>
  <c r="B15" i="11"/>
  <c r="K14" i="11" s="1"/>
  <c r="M14" i="11"/>
  <c r="B17" i="19" l="1"/>
  <c r="K16" i="19" s="1"/>
  <c r="M16" i="19"/>
  <c r="B16" i="15"/>
  <c r="M15" i="15"/>
  <c r="J14" i="15"/>
  <c r="K14" i="15"/>
  <c r="B16" i="11"/>
  <c r="K15" i="11" s="1"/>
  <c r="M15" i="11"/>
  <c r="J14" i="11"/>
  <c r="B18" i="19" l="1"/>
  <c r="K17" i="19" s="1"/>
  <c r="M17" i="19"/>
  <c r="J16" i="19"/>
  <c r="B17" i="15"/>
  <c r="M16" i="15"/>
  <c r="K15" i="15"/>
  <c r="J15" i="15"/>
  <c r="J15" i="11"/>
  <c r="M16" i="11"/>
  <c r="B17" i="11"/>
  <c r="J17" i="19" l="1"/>
  <c r="M18" i="19"/>
  <c r="B19" i="19"/>
  <c r="M17" i="15"/>
  <c r="B18" i="15"/>
  <c r="J16" i="15"/>
  <c r="K16" i="15"/>
  <c r="B18" i="11"/>
  <c r="K17" i="11" s="1"/>
  <c r="M17" i="11"/>
  <c r="J16" i="11"/>
  <c r="K16" i="11"/>
  <c r="B20" i="19" l="1"/>
  <c r="M19" i="19"/>
  <c r="K19" i="19"/>
  <c r="J19" i="19"/>
  <c r="J18" i="19"/>
  <c r="K18" i="19"/>
  <c r="B19" i="15"/>
  <c r="K18" i="15" s="1"/>
  <c r="M18" i="15"/>
  <c r="J17" i="15"/>
  <c r="K17" i="15"/>
  <c r="J17" i="11"/>
  <c r="B19" i="11"/>
  <c r="K18" i="11" s="1"/>
  <c r="M18" i="11"/>
  <c r="B21" i="19" l="1"/>
  <c r="M20" i="19"/>
  <c r="K20" i="19"/>
  <c r="J20" i="19"/>
  <c r="J18" i="15"/>
  <c r="B20" i="15"/>
  <c r="K19" i="15" s="1"/>
  <c r="M19" i="15"/>
  <c r="J18" i="11"/>
  <c r="B20" i="11"/>
  <c r="K19" i="11" s="1"/>
  <c r="M19" i="11"/>
  <c r="B22" i="19" l="1"/>
  <c r="K21" i="19" s="1"/>
  <c r="M21" i="19"/>
  <c r="M20" i="15"/>
  <c r="B21" i="15"/>
  <c r="J20" i="15" s="1"/>
  <c r="J19" i="15"/>
  <c r="J19" i="11"/>
  <c r="M20" i="11"/>
  <c r="B21" i="11"/>
  <c r="K20" i="11" s="1"/>
  <c r="J21" i="19" l="1"/>
  <c r="B23" i="19"/>
  <c r="K22" i="19" s="1"/>
  <c r="M22" i="19"/>
  <c r="J22" i="19"/>
  <c r="M21" i="15"/>
  <c r="B22" i="15"/>
  <c r="K20" i="15"/>
  <c r="B22" i="11"/>
  <c r="K21" i="11" s="1"/>
  <c r="M21" i="11"/>
  <c r="J20" i="11"/>
  <c r="B24" i="19" l="1"/>
  <c r="M23" i="19"/>
  <c r="K23" i="19"/>
  <c r="J23" i="19"/>
  <c r="B23" i="15"/>
  <c r="J22" i="15" s="1"/>
  <c r="M22" i="15"/>
  <c r="K21" i="15"/>
  <c r="J21" i="15"/>
  <c r="J21" i="11"/>
  <c r="B23" i="11"/>
  <c r="M22" i="11"/>
  <c r="B25" i="19" l="1"/>
  <c r="M24" i="19"/>
  <c r="K24" i="19"/>
  <c r="J24" i="19"/>
  <c r="K22" i="15"/>
  <c r="B24" i="15"/>
  <c r="K23" i="15" s="1"/>
  <c r="M23" i="15"/>
  <c r="B24" i="11"/>
  <c r="K23" i="11" s="1"/>
  <c r="M23" i="11"/>
  <c r="K22" i="11"/>
  <c r="J22" i="11"/>
  <c r="B26" i="19" l="1"/>
  <c r="M25" i="19"/>
  <c r="K25" i="19"/>
  <c r="J25" i="19"/>
  <c r="B25" i="15"/>
  <c r="K24" i="15" s="1"/>
  <c r="M24" i="15"/>
  <c r="J23" i="15"/>
  <c r="M24" i="11"/>
  <c r="B25" i="11"/>
  <c r="J24" i="11" s="1"/>
  <c r="J23" i="11"/>
  <c r="B27" i="19" l="1"/>
  <c r="M26" i="19"/>
  <c r="K26" i="19"/>
  <c r="J26" i="19"/>
  <c r="J24" i="15"/>
  <c r="M25" i="15"/>
  <c r="B26" i="15"/>
  <c r="J25" i="15" s="1"/>
  <c r="B26" i="11"/>
  <c r="K25" i="11" s="1"/>
  <c r="M25" i="11"/>
  <c r="K24" i="11"/>
  <c r="B28" i="19" l="1"/>
  <c r="M27" i="19"/>
  <c r="K27" i="19"/>
  <c r="J27" i="19"/>
  <c r="M26" i="15"/>
  <c r="B27" i="15"/>
  <c r="J26" i="15" s="1"/>
  <c r="K25" i="15"/>
  <c r="J25" i="11"/>
  <c r="B27" i="11"/>
  <c r="K26" i="11" s="1"/>
  <c r="M26" i="11"/>
  <c r="B29" i="19" l="1"/>
  <c r="M28" i="19"/>
  <c r="K28" i="19"/>
  <c r="J28" i="19"/>
  <c r="K26" i="15"/>
  <c r="B28" i="15"/>
  <c r="K27" i="15" s="1"/>
  <c r="M27" i="15"/>
  <c r="B28" i="11"/>
  <c r="M27" i="11"/>
  <c r="J26" i="11"/>
  <c r="B30" i="19" l="1"/>
  <c r="K29" i="19" s="1"/>
  <c r="M29" i="19"/>
  <c r="J29" i="19"/>
  <c r="B29" i="15"/>
  <c r="K28" i="15" s="1"/>
  <c r="M28" i="15"/>
  <c r="J27" i="15"/>
  <c r="B29" i="11"/>
  <c r="K28" i="11" s="1"/>
  <c r="M28" i="11"/>
  <c r="J27" i="11"/>
  <c r="K27" i="11"/>
  <c r="M30" i="19" l="1"/>
  <c r="B31" i="19"/>
  <c r="J28" i="15"/>
  <c r="M29" i="15"/>
  <c r="B30" i="15"/>
  <c r="J28" i="11"/>
  <c r="B30" i="11"/>
  <c r="J29" i="11" s="1"/>
  <c r="M29" i="11"/>
  <c r="B32" i="19" l="1"/>
  <c r="M31" i="19"/>
  <c r="K31" i="19"/>
  <c r="J31" i="19"/>
  <c r="J30" i="19"/>
  <c r="K30" i="19"/>
  <c r="M30" i="15"/>
  <c r="B31" i="15"/>
  <c r="J30" i="15" s="1"/>
  <c r="K29" i="15"/>
  <c r="J29" i="15"/>
  <c r="K29" i="11"/>
  <c r="B31" i="11"/>
  <c r="J30" i="11" s="1"/>
  <c r="M30" i="11"/>
  <c r="M32" i="19" l="1"/>
  <c r="B33" i="19"/>
  <c r="M31" i="15"/>
  <c r="B32" i="15"/>
  <c r="K31" i="15" s="1"/>
  <c r="K30" i="15"/>
  <c r="B32" i="11"/>
  <c r="K31" i="11" s="1"/>
  <c r="M31" i="11"/>
  <c r="K30" i="11"/>
  <c r="B34" i="19" l="1"/>
  <c r="M33" i="19"/>
  <c r="K33" i="19"/>
  <c r="J33" i="19"/>
  <c r="J32" i="19"/>
  <c r="K32" i="19"/>
  <c r="B33" i="15"/>
  <c r="K32" i="15" s="1"/>
  <c r="M32" i="15"/>
  <c r="J31" i="15"/>
  <c r="B33" i="11"/>
  <c r="J32" i="11" s="1"/>
  <c r="M32" i="11"/>
  <c r="J31" i="11"/>
  <c r="B35" i="19" l="1"/>
  <c r="M34" i="19"/>
  <c r="K34" i="19"/>
  <c r="J34" i="19"/>
  <c r="J32" i="15"/>
  <c r="M33" i="15"/>
  <c r="B34" i="15"/>
  <c r="K33" i="15" s="1"/>
  <c r="K32" i="11"/>
  <c r="B34" i="11"/>
  <c r="J33" i="11" s="1"/>
  <c r="M33" i="11"/>
  <c r="B36" i="19" l="1"/>
  <c r="M35" i="19"/>
  <c r="K35" i="19"/>
  <c r="J35" i="19"/>
  <c r="J33" i="15"/>
  <c r="B35" i="15"/>
  <c r="J34" i="15" s="1"/>
  <c r="M34" i="15"/>
  <c r="K33" i="11"/>
  <c r="M34" i="11"/>
  <c r="B35" i="11"/>
  <c r="B37" i="19" l="1"/>
  <c r="M36" i="19"/>
  <c r="K36" i="19"/>
  <c r="K34" i="15"/>
  <c r="M35" i="15"/>
  <c r="B36" i="15"/>
  <c r="K35" i="15" s="1"/>
  <c r="B36" i="11"/>
  <c r="K35" i="11" s="1"/>
  <c r="M35" i="11"/>
  <c r="J34" i="11"/>
  <c r="K34" i="11"/>
  <c r="M37" i="19" l="1"/>
  <c r="B38" i="19"/>
  <c r="J36" i="19"/>
  <c r="B37" i="15"/>
  <c r="M36" i="15"/>
  <c r="J35" i="15"/>
  <c r="J35" i="11"/>
  <c r="B37" i="11"/>
  <c r="J36" i="11" s="1"/>
  <c r="M36" i="11"/>
  <c r="B39" i="19" l="1"/>
  <c r="M38" i="19"/>
  <c r="K38" i="19"/>
  <c r="J38" i="19"/>
  <c r="J37" i="19"/>
  <c r="K37" i="19"/>
  <c r="M37" i="15"/>
  <c r="B38" i="15"/>
  <c r="J37" i="15" s="1"/>
  <c r="J36" i="15"/>
  <c r="K36" i="15"/>
  <c r="K36" i="11"/>
  <c r="B38" i="11"/>
  <c r="J37" i="11" s="1"/>
  <c r="M37" i="11"/>
  <c r="B40" i="19" l="1"/>
  <c r="K39" i="19" s="1"/>
  <c r="M39" i="19"/>
  <c r="J39" i="19"/>
  <c r="B39" i="15"/>
  <c r="J38" i="15" s="1"/>
  <c r="M38" i="15"/>
  <c r="K38" i="15"/>
  <c r="K37" i="15"/>
  <c r="K37" i="11"/>
  <c r="B39" i="11"/>
  <c r="K38" i="11" s="1"/>
  <c r="M38" i="11"/>
  <c r="B41" i="19" l="1"/>
  <c r="M40" i="19"/>
  <c r="K40" i="19"/>
  <c r="J40" i="19"/>
  <c r="B40" i="15"/>
  <c r="K39" i="15" s="1"/>
  <c r="M39" i="15"/>
  <c r="J38" i="11"/>
  <c r="M39" i="11"/>
  <c r="B40" i="11"/>
  <c r="K39" i="11" s="1"/>
  <c r="B42" i="19" l="1"/>
  <c r="K41" i="19" s="1"/>
  <c r="M41" i="19"/>
  <c r="J41" i="19"/>
  <c r="B41" i="15"/>
  <c r="K40" i="15" s="1"/>
  <c r="M40" i="15"/>
  <c r="J39" i="15"/>
  <c r="J39" i="11"/>
  <c r="B41" i="11"/>
  <c r="K40" i="11" s="1"/>
  <c r="M40" i="11"/>
  <c r="B43" i="19" l="1"/>
  <c r="M42" i="19"/>
  <c r="J40" i="15"/>
  <c r="M41" i="15"/>
  <c r="B42" i="15"/>
  <c r="K41" i="15" s="1"/>
  <c r="J40" i="11"/>
  <c r="B42" i="11"/>
  <c r="K41" i="11" s="1"/>
  <c r="M41" i="11"/>
  <c r="B44" i="19" l="1"/>
  <c r="M43" i="19"/>
  <c r="K43" i="19"/>
  <c r="J43" i="19"/>
  <c r="J42" i="19"/>
  <c r="K42" i="19"/>
  <c r="B43" i="15"/>
  <c r="K42" i="15" s="1"/>
  <c r="M42" i="15"/>
  <c r="J41" i="15"/>
  <c r="J41" i="11"/>
  <c r="B43" i="11"/>
  <c r="K42" i="11" s="1"/>
  <c r="M42" i="11"/>
  <c r="B45" i="19" l="1"/>
  <c r="M44" i="19"/>
  <c r="K44" i="19"/>
  <c r="J44" i="19"/>
  <c r="J42" i="15"/>
  <c r="B44" i="15"/>
  <c r="M43" i="15"/>
  <c r="J42" i="11"/>
  <c r="M43" i="11"/>
  <c r="B44" i="11"/>
  <c r="B46" i="19" l="1"/>
  <c r="K45" i="19" s="1"/>
  <c r="M45" i="19"/>
  <c r="B45" i="15"/>
  <c r="J44" i="15" s="1"/>
  <c r="M44" i="15"/>
  <c r="K43" i="15"/>
  <c r="J43" i="15"/>
  <c r="B45" i="11"/>
  <c r="M44" i="11"/>
  <c r="J43" i="11"/>
  <c r="K43" i="11"/>
  <c r="K44" i="15" l="1"/>
  <c r="J45" i="19"/>
  <c r="B47" i="19"/>
  <c r="M46" i="19"/>
  <c r="M45" i="15"/>
  <c r="B46" i="15"/>
  <c r="K45" i="15" s="1"/>
  <c r="B46" i="11"/>
  <c r="J45" i="11" s="1"/>
  <c r="M45" i="11"/>
  <c r="J44" i="11"/>
  <c r="K44" i="11"/>
  <c r="B48" i="19" l="1"/>
  <c r="M47" i="19"/>
  <c r="K47" i="19"/>
  <c r="J47" i="19"/>
  <c r="K46" i="19"/>
  <c r="J46" i="19"/>
  <c r="M46" i="15"/>
  <c r="B47" i="15"/>
  <c r="J45" i="15"/>
  <c r="K45" i="11"/>
  <c r="B47" i="11"/>
  <c r="J46" i="11" s="1"/>
  <c r="M46" i="11"/>
  <c r="B49" i="19" l="1"/>
  <c r="M48" i="19"/>
  <c r="K48" i="19"/>
  <c r="J48" i="19"/>
  <c r="B48" i="15"/>
  <c r="K47" i="15" s="1"/>
  <c r="M47" i="15"/>
  <c r="J46" i="15"/>
  <c r="K46" i="15"/>
  <c r="K46" i="11"/>
  <c r="B48" i="11"/>
  <c r="K47" i="11" s="1"/>
  <c r="M47" i="11"/>
  <c r="B50" i="19" l="1"/>
  <c r="M49" i="19"/>
  <c r="M48" i="15"/>
  <c r="B49" i="15"/>
  <c r="J47" i="15"/>
  <c r="B49" i="11"/>
  <c r="M48" i="11"/>
  <c r="J47" i="11"/>
  <c r="M50" i="19" l="1"/>
  <c r="B51" i="19"/>
  <c r="J49" i="19"/>
  <c r="K49" i="19"/>
  <c r="M49" i="15"/>
  <c r="B50" i="15"/>
  <c r="J48" i="15"/>
  <c r="K48" i="15"/>
  <c r="B50" i="11"/>
  <c r="J49" i="11" s="1"/>
  <c r="M49" i="11"/>
  <c r="J48" i="11"/>
  <c r="K48" i="11"/>
  <c r="B52" i="19" l="1"/>
  <c r="M51" i="19"/>
  <c r="K51" i="19"/>
  <c r="J51" i="19"/>
  <c r="J50" i="19"/>
  <c r="K50" i="19"/>
  <c r="M50" i="15"/>
  <c r="B51" i="15"/>
  <c r="K49" i="15"/>
  <c r="J49" i="15"/>
  <c r="K49" i="11"/>
  <c r="B51" i="11"/>
  <c r="M50" i="11"/>
  <c r="B53" i="19" l="1"/>
  <c r="M52" i="19"/>
  <c r="K52" i="19"/>
  <c r="J52" i="19"/>
  <c r="B52" i="15"/>
  <c r="K51" i="15" s="1"/>
  <c r="M51" i="15"/>
  <c r="J50" i="15"/>
  <c r="K50" i="15"/>
  <c r="B52" i="11"/>
  <c r="J51" i="11" s="1"/>
  <c r="M51" i="11"/>
  <c r="K50" i="11"/>
  <c r="J50" i="11"/>
  <c r="B54" i="19" l="1"/>
  <c r="M53" i="19"/>
  <c r="K53" i="19"/>
  <c r="J53" i="19"/>
  <c r="M52" i="15"/>
  <c r="B53" i="15"/>
  <c r="J51" i="15"/>
  <c r="B53" i="11"/>
  <c r="K52" i="11" s="1"/>
  <c r="M52" i="11"/>
  <c r="K51" i="11"/>
  <c r="B55" i="19" l="1"/>
  <c r="J54" i="19" s="1"/>
  <c r="M54" i="19"/>
  <c r="M53" i="15"/>
  <c r="B54" i="15"/>
  <c r="J53" i="15" s="1"/>
  <c r="J52" i="15"/>
  <c r="K52" i="15"/>
  <c r="J52" i="11"/>
  <c r="B54" i="11"/>
  <c r="K53" i="11" s="1"/>
  <c r="M53" i="11"/>
  <c r="K54" i="19" l="1"/>
  <c r="B56" i="19"/>
  <c r="M55" i="19"/>
  <c r="K55" i="19"/>
  <c r="J55" i="19"/>
  <c r="M54" i="15"/>
  <c r="B55" i="15"/>
  <c r="K54" i="15" s="1"/>
  <c r="K53" i="15"/>
  <c r="J53" i="11"/>
  <c r="B55" i="11"/>
  <c r="K54" i="11" s="1"/>
  <c r="M54" i="11"/>
  <c r="B57" i="19" l="1"/>
  <c r="M56" i="19"/>
  <c r="K56" i="19"/>
  <c r="B56" i="15"/>
  <c r="K55" i="15" s="1"/>
  <c r="M55" i="15"/>
  <c r="J54" i="15"/>
  <c r="M55" i="11"/>
  <c r="B56" i="11"/>
  <c r="J55" i="11" s="1"/>
  <c r="J54" i="11"/>
  <c r="B58" i="19" l="1"/>
  <c r="M57" i="19"/>
  <c r="K57" i="19"/>
  <c r="J56" i="19"/>
  <c r="M56" i="15"/>
  <c r="B57" i="15"/>
  <c r="J55" i="15"/>
  <c r="K55" i="11"/>
  <c r="B57" i="11"/>
  <c r="K56" i="11" s="1"/>
  <c r="M56" i="11"/>
  <c r="B59" i="19" l="1"/>
  <c r="K58" i="19" s="1"/>
  <c r="M58" i="19"/>
  <c r="J58" i="19"/>
  <c r="J57" i="19"/>
  <c r="M57" i="15"/>
  <c r="B58" i="15"/>
  <c r="J56" i="15"/>
  <c r="K56" i="15"/>
  <c r="J56" i="11"/>
  <c r="B58" i="11"/>
  <c r="K57" i="11" s="1"/>
  <c r="M57" i="11"/>
  <c r="B60" i="19" l="1"/>
  <c r="M59" i="19"/>
  <c r="K59" i="19"/>
  <c r="J59" i="19"/>
  <c r="B59" i="15"/>
  <c r="K58" i="15" s="1"/>
  <c r="M58" i="15"/>
  <c r="K57" i="15"/>
  <c r="J57" i="15"/>
  <c r="J57" i="11"/>
  <c r="B59" i="11"/>
  <c r="J58" i="11" s="1"/>
  <c r="M58" i="11"/>
  <c r="B61" i="19" l="1"/>
  <c r="K60" i="19" s="1"/>
  <c r="M60" i="19"/>
  <c r="J60" i="19"/>
  <c r="J58" i="15"/>
  <c r="B60" i="15"/>
  <c r="M59" i="15"/>
  <c r="B60" i="11"/>
  <c r="J59" i="11" s="1"/>
  <c r="M59" i="11"/>
  <c r="K58" i="11"/>
  <c r="B62" i="19" l="1"/>
  <c r="M61" i="19"/>
  <c r="K61" i="19"/>
  <c r="J61" i="19"/>
  <c r="M60" i="15"/>
  <c r="B61" i="15"/>
  <c r="K59" i="15"/>
  <c r="J59" i="15"/>
  <c r="K59" i="11"/>
  <c r="B61" i="11"/>
  <c r="M60" i="11"/>
  <c r="B63" i="19" l="1"/>
  <c r="M62" i="19"/>
  <c r="J62" i="19"/>
  <c r="M61" i="15"/>
  <c r="B62" i="15"/>
  <c r="K60" i="15"/>
  <c r="J60" i="15"/>
  <c r="B62" i="11"/>
  <c r="J61" i="11" s="1"/>
  <c r="M61" i="11"/>
  <c r="J60" i="11"/>
  <c r="K60" i="11"/>
  <c r="B64" i="19" l="1"/>
  <c r="K63" i="19" s="1"/>
  <c r="M63" i="19"/>
  <c r="K62" i="19"/>
  <c r="M62" i="15"/>
  <c r="B63" i="15"/>
  <c r="K62" i="15" s="1"/>
  <c r="K61" i="15"/>
  <c r="J61" i="15"/>
  <c r="K61" i="11"/>
  <c r="M62" i="11"/>
  <c r="B63" i="11"/>
  <c r="K62" i="11" s="1"/>
  <c r="J63" i="19" l="1"/>
  <c r="B65" i="19"/>
  <c r="K64" i="19" s="1"/>
  <c r="M64" i="19"/>
  <c r="J62" i="15"/>
  <c r="B64" i="15"/>
  <c r="M63" i="15"/>
  <c r="B64" i="11"/>
  <c r="K63" i="11" s="1"/>
  <c r="M63" i="11"/>
  <c r="J62" i="11"/>
  <c r="J64" i="19" l="1"/>
  <c r="B66" i="19"/>
  <c r="K65" i="19" s="1"/>
  <c r="M65" i="19"/>
  <c r="J65" i="19"/>
  <c r="M64" i="15"/>
  <c r="B65" i="15"/>
  <c r="J64" i="15" s="1"/>
  <c r="K63" i="15"/>
  <c r="J63" i="15"/>
  <c r="B65" i="11"/>
  <c r="M64" i="11"/>
  <c r="J63" i="11"/>
  <c r="M66" i="19" l="1"/>
  <c r="B67" i="19"/>
  <c r="M65" i="15"/>
  <c r="B66" i="15"/>
  <c r="K65" i="15" s="1"/>
  <c r="K64" i="15"/>
  <c r="B66" i="11"/>
  <c r="J65" i="11" s="1"/>
  <c r="M65" i="11"/>
  <c r="K64" i="11"/>
  <c r="J64" i="11"/>
  <c r="B68" i="19" l="1"/>
  <c r="J67" i="19" s="1"/>
  <c r="M67" i="19"/>
  <c r="K67" i="19"/>
  <c r="J66" i="19"/>
  <c r="K66" i="19"/>
  <c r="J65" i="15"/>
  <c r="B67" i="15"/>
  <c r="K66" i="15" s="1"/>
  <c r="M66" i="15"/>
  <c r="K65" i="11"/>
  <c r="B67" i="11"/>
  <c r="K66" i="11" s="1"/>
  <c r="M66" i="11"/>
  <c r="B69" i="19" l="1"/>
  <c r="K68" i="19" s="1"/>
  <c r="M68" i="19"/>
  <c r="J66" i="15"/>
  <c r="B68" i="15"/>
  <c r="M67" i="15"/>
  <c r="J66" i="11"/>
  <c r="B68" i="11"/>
  <c r="K67" i="11" s="1"/>
  <c r="M67" i="11"/>
  <c r="J68" i="19" l="1"/>
  <c r="B70" i="19"/>
  <c r="K69" i="19" s="1"/>
  <c r="M69" i="19"/>
  <c r="M68" i="15"/>
  <c r="B69" i="15"/>
  <c r="J68" i="15" s="1"/>
  <c r="K67" i="15"/>
  <c r="J67" i="15"/>
  <c r="J67" i="11"/>
  <c r="B69" i="11"/>
  <c r="K68" i="11" s="1"/>
  <c r="M68" i="11"/>
  <c r="J69" i="19" l="1"/>
  <c r="M70" i="19"/>
  <c r="B71" i="19"/>
  <c r="M69" i="15"/>
  <c r="B70" i="15"/>
  <c r="K68" i="15"/>
  <c r="B70" i="11"/>
  <c r="K69" i="11" s="1"/>
  <c r="M69" i="11"/>
  <c r="J68" i="11"/>
  <c r="B72" i="19" l="1"/>
  <c r="K71" i="19" s="1"/>
  <c r="M71" i="19"/>
  <c r="J70" i="19"/>
  <c r="K70" i="19"/>
  <c r="M70" i="15"/>
  <c r="B71" i="15"/>
  <c r="K69" i="15"/>
  <c r="J69" i="15"/>
  <c r="J69" i="11"/>
  <c r="B71" i="11"/>
  <c r="K70" i="11" s="1"/>
  <c r="M70" i="11"/>
  <c r="J71" i="19" l="1"/>
  <c r="M72" i="19"/>
  <c r="B73" i="19"/>
  <c r="K72" i="19" s="1"/>
  <c r="B72" i="15"/>
  <c r="K71" i="15" s="1"/>
  <c r="M71" i="15"/>
  <c r="K70" i="15"/>
  <c r="J70" i="15"/>
  <c r="J70" i="11"/>
  <c r="B72" i="11"/>
  <c r="M71" i="11"/>
  <c r="B74" i="19" l="1"/>
  <c r="M73" i="19"/>
  <c r="J72" i="19"/>
  <c r="M72" i="15"/>
  <c r="B73" i="15"/>
  <c r="K72" i="15" s="1"/>
  <c r="J71" i="15"/>
  <c r="B73" i="11"/>
  <c r="M72" i="11"/>
  <c r="K71" i="11"/>
  <c r="J71" i="11"/>
  <c r="B75" i="19" l="1"/>
  <c r="J74" i="19"/>
  <c r="M74" i="19"/>
  <c r="K74" i="19"/>
  <c r="K73" i="19"/>
  <c r="J73" i="19"/>
  <c r="M73" i="15"/>
  <c r="B74" i="15"/>
  <c r="J73" i="15" s="1"/>
  <c r="J72" i="15"/>
  <c r="B74" i="11"/>
  <c r="K73" i="11" s="1"/>
  <c r="M73" i="11"/>
  <c r="J72" i="11"/>
  <c r="K72" i="11"/>
  <c r="B76" i="19" l="1"/>
  <c r="K75" i="19" s="1"/>
  <c r="M75" i="19"/>
  <c r="J75" i="19"/>
  <c r="B75" i="15"/>
  <c r="K74" i="15" s="1"/>
  <c r="M74" i="15"/>
  <c r="K73" i="15"/>
  <c r="J73" i="11"/>
  <c r="B75" i="11"/>
  <c r="K74" i="11" s="1"/>
  <c r="M74" i="11"/>
  <c r="B77" i="19" l="1"/>
  <c r="M76" i="19"/>
  <c r="K76" i="19"/>
  <c r="J74" i="15"/>
  <c r="B76" i="15"/>
  <c r="K75" i="15" s="1"/>
  <c r="M75" i="15"/>
  <c r="J74" i="11"/>
  <c r="M75" i="11"/>
  <c r="B76" i="11"/>
  <c r="K75" i="11" s="1"/>
  <c r="B78" i="19" l="1"/>
  <c r="J77" i="19" s="1"/>
  <c r="M77" i="19"/>
  <c r="K77" i="19"/>
  <c r="J76" i="19"/>
  <c r="M76" i="15"/>
  <c r="B77" i="15"/>
  <c r="J75" i="15"/>
  <c r="M76" i="11"/>
  <c r="B77" i="11"/>
  <c r="J75" i="11"/>
  <c r="M78" i="19" l="1"/>
  <c r="B79" i="19"/>
  <c r="M77" i="15"/>
  <c r="B78" i="15"/>
  <c r="J76" i="15"/>
  <c r="K76" i="15"/>
  <c r="B78" i="11"/>
  <c r="J77" i="11" s="1"/>
  <c r="M77" i="11"/>
  <c r="J76" i="11"/>
  <c r="K76" i="11"/>
  <c r="B80" i="19" l="1"/>
  <c r="M79" i="19"/>
  <c r="K79" i="19"/>
  <c r="J79" i="19"/>
  <c r="J78" i="19"/>
  <c r="K78" i="19"/>
  <c r="K77" i="11"/>
  <c r="M78" i="15"/>
  <c r="B79" i="15"/>
  <c r="K77" i="15"/>
  <c r="J77" i="15"/>
  <c r="B79" i="11"/>
  <c r="J78" i="11" s="1"/>
  <c r="M78" i="11"/>
  <c r="B81" i="19" l="1"/>
  <c r="M80" i="19"/>
  <c r="K80" i="19"/>
  <c r="J80" i="19"/>
  <c r="B80" i="15"/>
  <c r="M79" i="15"/>
  <c r="J78" i="15"/>
  <c r="K78" i="15"/>
  <c r="K78" i="11"/>
  <c r="B80" i="11"/>
  <c r="J79" i="11" s="1"/>
  <c r="M79" i="11"/>
  <c r="B82" i="19" l="1"/>
  <c r="J81" i="19"/>
  <c r="M81" i="19"/>
  <c r="K81" i="19"/>
  <c r="M80" i="15"/>
  <c r="B81" i="15"/>
  <c r="K79" i="15"/>
  <c r="J79" i="15"/>
  <c r="B81" i="11"/>
  <c r="J80" i="11" s="1"/>
  <c r="M80" i="11"/>
  <c r="K79" i="11"/>
  <c r="B83" i="19" l="1"/>
  <c r="M82" i="19"/>
  <c r="K82" i="19"/>
  <c r="J82" i="19"/>
  <c r="M81" i="15"/>
  <c r="B82" i="15"/>
  <c r="J80" i="15"/>
  <c r="K80" i="15"/>
  <c r="K80" i="11"/>
  <c r="B82" i="11"/>
  <c r="J81" i="11" s="1"/>
  <c r="M81" i="11"/>
  <c r="B84" i="19" l="1"/>
  <c r="J83" i="19" s="1"/>
  <c r="M83" i="19"/>
  <c r="K83" i="19"/>
  <c r="B83" i="15"/>
  <c r="K82" i="15" s="1"/>
  <c r="M82" i="15"/>
  <c r="J81" i="15"/>
  <c r="K81" i="15"/>
  <c r="K81" i="11"/>
  <c r="B83" i="11"/>
  <c r="K82" i="11" s="1"/>
  <c r="M82" i="11"/>
  <c r="B85" i="19" l="1"/>
  <c r="K84" i="19"/>
  <c r="J84" i="19"/>
  <c r="M84" i="19"/>
  <c r="J82" i="15"/>
  <c r="B84" i="15"/>
  <c r="K83" i="15" s="1"/>
  <c r="M83" i="15"/>
  <c r="J82" i="11"/>
  <c r="M83" i="11"/>
  <c r="B84" i="11"/>
  <c r="B86" i="19" l="1"/>
  <c r="K85" i="19" s="1"/>
  <c r="M85" i="19"/>
  <c r="M84" i="15"/>
  <c r="B85" i="15"/>
  <c r="K84" i="15" s="1"/>
  <c r="J83" i="15"/>
  <c r="B85" i="11"/>
  <c r="K84" i="11" s="1"/>
  <c r="M84" i="11"/>
  <c r="K83" i="11"/>
  <c r="J83" i="11"/>
  <c r="J85" i="19" l="1"/>
  <c r="B87" i="19"/>
  <c r="M86" i="19"/>
  <c r="K86" i="19"/>
  <c r="J86" i="19"/>
  <c r="J84" i="15"/>
  <c r="M85" i="15"/>
  <c r="B86" i="15"/>
  <c r="J84" i="11"/>
  <c r="B86" i="11"/>
  <c r="J85" i="11" s="1"/>
  <c r="M85" i="11"/>
  <c r="B88" i="19" l="1"/>
  <c r="K87" i="19" s="1"/>
  <c r="M87" i="19"/>
  <c r="M86" i="15"/>
  <c r="B87" i="15"/>
  <c r="K85" i="15"/>
  <c r="J85" i="15"/>
  <c r="K85" i="11"/>
  <c r="B87" i="11"/>
  <c r="M86" i="11"/>
  <c r="J87" i="19" l="1"/>
  <c r="B89" i="19"/>
  <c r="M88" i="19"/>
  <c r="K88" i="19"/>
  <c r="J88" i="19"/>
  <c r="B88" i="15"/>
  <c r="M87" i="15"/>
  <c r="K86" i="15"/>
  <c r="J86" i="15"/>
  <c r="B88" i="11"/>
  <c r="K87" i="11" s="1"/>
  <c r="M87" i="11"/>
  <c r="K86" i="11"/>
  <c r="J86" i="11"/>
  <c r="M89" i="19" l="1"/>
  <c r="B90" i="19"/>
  <c r="K89" i="19" s="1"/>
  <c r="M88" i="15"/>
  <c r="B89" i="15"/>
  <c r="K88" i="15" s="1"/>
  <c r="K87" i="15"/>
  <c r="J87" i="15"/>
  <c r="J87" i="11"/>
  <c r="B89" i="11"/>
  <c r="K88" i="11" s="1"/>
  <c r="M88" i="11"/>
  <c r="J89" i="19" l="1"/>
  <c r="M90" i="19"/>
  <c r="B91" i="19"/>
  <c r="J88" i="15"/>
  <c r="M89" i="15"/>
  <c r="B90" i="15"/>
  <c r="J89" i="15" s="1"/>
  <c r="J88" i="11"/>
  <c r="B90" i="11"/>
  <c r="J89" i="11" s="1"/>
  <c r="M89" i="11"/>
  <c r="B92" i="19" l="1"/>
  <c r="K91" i="19" s="1"/>
  <c r="M91" i="19"/>
  <c r="J90" i="19"/>
  <c r="K90" i="19"/>
  <c r="B91" i="15"/>
  <c r="K90" i="15" s="1"/>
  <c r="M90" i="15"/>
  <c r="K89" i="15"/>
  <c r="K89" i="11"/>
  <c r="M90" i="11"/>
  <c r="B91" i="11"/>
  <c r="J91" i="19" l="1"/>
  <c r="B93" i="19"/>
  <c r="K92" i="19" s="1"/>
  <c r="M92" i="19"/>
  <c r="J92" i="19"/>
  <c r="J90" i="15"/>
  <c r="B92" i="15"/>
  <c r="K91" i="15" s="1"/>
  <c r="M91" i="15"/>
  <c r="B92" i="11"/>
  <c r="J91" i="11" s="1"/>
  <c r="M91" i="11"/>
  <c r="J90" i="11"/>
  <c r="K90" i="11"/>
  <c r="B94" i="19" l="1"/>
  <c r="M93" i="19"/>
  <c r="J93" i="19"/>
  <c r="K93" i="19"/>
  <c r="M92" i="15"/>
  <c r="B93" i="15"/>
  <c r="K92" i="15" s="1"/>
  <c r="J91" i="15"/>
  <c r="K91" i="11"/>
  <c r="B93" i="11"/>
  <c r="J92" i="11" s="1"/>
  <c r="M92" i="11"/>
  <c r="B95" i="19" l="1"/>
  <c r="K94" i="19"/>
  <c r="M94" i="19"/>
  <c r="J94" i="19"/>
  <c r="J92" i="15"/>
  <c r="M93" i="15"/>
  <c r="B94" i="15"/>
  <c r="K92" i="11"/>
  <c r="B94" i="11"/>
  <c r="K93" i="11" s="1"/>
  <c r="M93" i="11"/>
  <c r="B96" i="19" l="1"/>
  <c r="M95" i="19"/>
  <c r="K95" i="19"/>
  <c r="J95" i="19"/>
  <c r="M94" i="15"/>
  <c r="B95" i="15"/>
  <c r="K93" i="15"/>
  <c r="J93" i="15"/>
  <c r="J93" i="11"/>
  <c r="B95" i="11"/>
  <c r="K94" i="11" s="1"/>
  <c r="M94" i="11"/>
  <c r="B97" i="19" l="1"/>
  <c r="M96" i="19"/>
  <c r="K96" i="19"/>
  <c r="B96" i="15"/>
  <c r="K95" i="15" s="1"/>
  <c r="M95" i="15"/>
  <c r="J94" i="15"/>
  <c r="K94" i="15"/>
  <c r="B96" i="11"/>
  <c r="K95" i="11" s="1"/>
  <c r="M95" i="11"/>
  <c r="J94" i="11"/>
  <c r="B98" i="19" l="1"/>
  <c r="M97" i="19"/>
  <c r="K97" i="19"/>
  <c r="J96" i="19"/>
  <c r="M96" i="15"/>
  <c r="B97" i="15"/>
  <c r="J96" i="15" s="1"/>
  <c r="J95" i="15"/>
  <c r="J95" i="11"/>
  <c r="B97" i="11"/>
  <c r="J96" i="11" s="1"/>
  <c r="M96" i="11"/>
  <c r="B99" i="19" l="1"/>
  <c r="K98" i="19" s="1"/>
  <c r="M98" i="19"/>
  <c r="J97" i="19"/>
  <c r="M97" i="15"/>
  <c r="B98" i="15"/>
  <c r="K97" i="15" s="1"/>
  <c r="K96" i="15"/>
  <c r="K96" i="11"/>
  <c r="B98" i="11"/>
  <c r="K97" i="11" s="1"/>
  <c r="M97" i="11"/>
  <c r="B100" i="19" l="1"/>
  <c r="J99" i="19" s="1"/>
  <c r="M99" i="19"/>
  <c r="K99" i="19"/>
  <c r="J98" i="19"/>
  <c r="B99" i="15"/>
  <c r="M98" i="15"/>
  <c r="J97" i="15"/>
  <c r="J97" i="11"/>
  <c r="B99" i="11"/>
  <c r="J98" i="11" s="1"/>
  <c r="M98" i="11"/>
  <c r="B101" i="19" l="1"/>
  <c r="J100" i="19" s="1"/>
  <c r="M100" i="19"/>
  <c r="B100" i="15"/>
  <c r="K99" i="15" s="1"/>
  <c r="M99" i="15"/>
  <c r="J98" i="15"/>
  <c r="K98" i="15"/>
  <c r="K98" i="11"/>
  <c r="B100" i="11"/>
  <c r="K99" i="11" s="1"/>
  <c r="M99" i="11"/>
  <c r="K100" i="19" l="1"/>
  <c r="B102" i="19"/>
  <c r="K101" i="19" s="1"/>
  <c r="M101" i="19"/>
  <c r="M100" i="15"/>
  <c r="B101" i="15"/>
  <c r="K100" i="15" s="1"/>
  <c r="J99" i="15"/>
  <c r="J99" i="11"/>
  <c r="B101" i="11"/>
  <c r="M100" i="11"/>
  <c r="J101" i="19" l="1"/>
  <c r="B103" i="19"/>
  <c r="K102" i="19" s="1"/>
  <c r="M102" i="19"/>
  <c r="M101" i="15"/>
  <c r="B102" i="15"/>
  <c r="K101" i="15" s="1"/>
  <c r="J100" i="15"/>
  <c r="B102" i="11"/>
  <c r="J101" i="11" s="1"/>
  <c r="M101" i="11"/>
  <c r="J100" i="11"/>
  <c r="K100" i="11"/>
  <c r="B104" i="19" l="1"/>
  <c r="K103" i="19" s="1"/>
  <c r="M103" i="19"/>
  <c r="J102" i="19"/>
  <c r="M102" i="15"/>
  <c r="B103" i="15"/>
  <c r="K102" i="15" s="1"/>
  <c r="J101" i="15"/>
  <c r="K101" i="11"/>
  <c r="B103" i="11"/>
  <c r="M102" i="11"/>
  <c r="J103" i="19" l="1"/>
  <c r="B105" i="19"/>
  <c r="J104" i="19" s="1"/>
  <c r="M104" i="19"/>
  <c r="K104" i="19"/>
  <c r="M103" i="15"/>
  <c r="B104" i="15"/>
  <c r="J102" i="15"/>
  <c r="B104" i="11"/>
  <c r="K103" i="11" s="1"/>
  <c r="M103" i="11"/>
  <c r="K102" i="11"/>
  <c r="J102" i="11"/>
  <c r="B106" i="19" l="1"/>
  <c r="J105" i="19" s="1"/>
  <c r="M105" i="19"/>
  <c r="K105" i="19"/>
  <c r="M104" i="15"/>
  <c r="B105" i="15"/>
  <c r="J104" i="15" s="1"/>
  <c r="K103" i="15"/>
  <c r="J103" i="15"/>
  <c r="J103" i="11"/>
  <c r="M104" i="11"/>
  <c r="B105" i="11"/>
  <c r="K104" i="11" s="1"/>
  <c r="B107" i="19" l="1"/>
  <c r="K106" i="19" s="1"/>
  <c r="M106" i="19"/>
  <c r="J106" i="19"/>
  <c r="M105" i="15"/>
  <c r="B106" i="15"/>
  <c r="J105" i="15" s="1"/>
  <c r="K104" i="15"/>
  <c r="B106" i="11"/>
  <c r="J105" i="11" s="1"/>
  <c r="M105" i="11"/>
  <c r="J104" i="11"/>
  <c r="B108" i="19" l="1"/>
  <c r="M107" i="19"/>
  <c r="K107" i="19"/>
  <c r="J107" i="19"/>
  <c r="B107" i="15"/>
  <c r="K106" i="15" s="1"/>
  <c r="M106" i="15"/>
  <c r="K105" i="15"/>
  <c r="K105" i="11"/>
  <c r="B107" i="11"/>
  <c r="M106" i="11"/>
  <c r="B109" i="19" l="1"/>
  <c r="M108" i="19"/>
  <c r="K108" i="19"/>
  <c r="J108" i="19"/>
  <c r="J106" i="15"/>
  <c r="B108" i="15"/>
  <c r="K107" i="15" s="1"/>
  <c r="M107" i="15"/>
  <c r="M107" i="11"/>
  <c r="B108" i="11"/>
  <c r="K106" i="11"/>
  <c r="J106" i="11"/>
  <c r="M109" i="19" l="1"/>
  <c r="B110" i="19"/>
  <c r="K109" i="19" s="1"/>
  <c r="M108" i="15"/>
  <c r="B109" i="15"/>
  <c r="J107" i="15"/>
  <c r="B109" i="11"/>
  <c r="J108" i="11" s="1"/>
  <c r="M108" i="11"/>
  <c r="J107" i="11"/>
  <c r="K107" i="11"/>
  <c r="J109" i="19" l="1"/>
  <c r="M110" i="19"/>
  <c r="B111" i="19"/>
  <c r="M109" i="15"/>
  <c r="B110" i="15"/>
  <c r="K109" i="15" s="1"/>
  <c r="J108" i="15"/>
  <c r="K108" i="15"/>
  <c r="K108" i="11"/>
  <c r="B110" i="11"/>
  <c r="K109" i="11" s="1"/>
  <c r="M109" i="11"/>
  <c r="B112" i="19" l="1"/>
  <c r="M111" i="19"/>
  <c r="K111" i="19"/>
  <c r="J111" i="19"/>
  <c r="J110" i="19"/>
  <c r="K110" i="19"/>
  <c r="M110" i="15"/>
  <c r="B111" i="15"/>
  <c r="J110" i="15" s="1"/>
  <c r="J109" i="15"/>
  <c r="J109" i="11"/>
  <c r="B111" i="11"/>
  <c r="M110" i="11"/>
  <c r="B113" i="19" l="1"/>
  <c r="M112" i="19"/>
  <c r="K112" i="19"/>
  <c r="J112" i="19"/>
  <c r="K110" i="15"/>
  <c r="B112" i="15"/>
  <c r="M111" i="15"/>
  <c r="M111" i="11"/>
  <c r="B112" i="11"/>
  <c r="K111" i="11" s="1"/>
  <c r="J110" i="11"/>
  <c r="K110" i="11"/>
  <c r="B114" i="19" l="1"/>
  <c r="M113" i="19"/>
  <c r="K113" i="19"/>
  <c r="J113" i="19"/>
  <c r="B113" i="15"/>
  <c r="J112" i="15" s="1"/>
  <c r="M112" i="15"/>
  <c r="K111" i="15"/>
  <c r="J111" i="15"/>
  <c r="J111" i="11"/>
  <c r="B113" i="11"/>
  <c r="K112" i="11" s="1"/>
  <c r="M112" i="11"/>
  <c r="B115" i="19" l="1"/>
  <c r="K114" i="19"/>
  <c r="M114" i="19"/>
  <c r="J114" i="19"/>
  <c r="K112" i="15"/>
  <c r="M113" i="15"/>
  <c r="B114" i="15"/>
  <c r="J112" i="11"/>
  <c r="B114" i="11"/>
  <c r="J113" i="11" s="1"/>
  <c r="M113" i="11"/>
  <c r="B116" i="19" l="1"/>
  <c r="M115" i="19"/>
  <c r="K115" i="19"/>
  <c r="J115" i="19"/>
  <c r="B115" i="15"/>
  <c r="M114" i="15"/>
  <c r="J113" i="15"/>
  <c r="K113" i="15"/>
  <c r="K113" i="11"/>
  <c r="M114" i="11"/>
  <c r="B115" i="11"/>
  <c r="J114" i="11" s="1"/>
  <c r="M116" i="19" l="1"/>
  <c r="B117" i="19"/>
  <c r="M115" i="15"/>
  <c r="B116" i="15"/>
  <c r="K114" i="15"/>
  <c r="J114" i="15"/>
  <c r="B116" i="11"/>
  <c r="J115" i="11" s="1"/>
  <c r="M115" i="11"/>
  <c r="K114" i="11"/>
  <c r="B118" i="19" l="1"/>
  <c r="K117" i="19" s="1"/>
  <c r="M117" i="19"/>
  <c r="K116" i="19"/>
  <c r="J116" i="19"/>
  <c r="B117" i="15"/>
  <c r="J116" i="15" s="1"/>
  <c r="M116" i="15"/>
  <c r="K115" i="15"/>
  <c r="J115" i="15"/>
  <c r="K115" i="11"/>
  <c r="B117" i="11"/>
  <c r="K116" i="11" s="1"/>
  <c r="M116" i="11"/>
  <c r="J117" i="19" l="1"/>
  <c r="B119" i="19"/>
  <c r="M118" i="19"/>
  <c r="K118" i="19"/>
  <c r="J118" i="19"/>
  <c r="K116" i="15"/>
  <c r="M117" i="15"/>
  <c r="B118" i="15"/>
  <c r="J116" i="11"/>
  <c r="B118" i="11"/>
  <c r="J117" i="11" s="1"/>
  <c r="M117" i="11"/>
  <c r="B120" i="19" l="1"/>
  <c r="K119" i="19" s="1"/>
  <c r="M119" i="19"/>
  <c r="B119" i="15"/>
  <c r="K118" i="15" s="1"/>
  <c r="M118" i="15"/>
  <c r="K117" i="15"/>
  <c r="J117" i="15"/>
  <c r="K117" i="11"/>
  <c r="B119" i="11"/>
  <c r="J118" i="11" s="1"/>
  <c r="M118" i="11"/>
  <c r="J119" i="19" l="1"/>
  <c r="B121" i="19"/>
  <c r="K120" i="19" s="1"/>
  <c r="M120" i="19"/>
  <c r="J120" i="19"/>
  <c r="J118" i="15"/>
  <c r="B120" i="15"/>
  <c r="K119" i="15" s="1"/>
  <c r="M119" i="15"/>
  <c r="K118" i="11"/>
  <c r="B120" i="11"/>
  <c r="K119" i="11" s="1"/>
  <c r="M119" i="11"/>
  <c r="B122" i="19" l="1"/>
  <c r="M121" i="19"/>
  <c r="K121" i="19"/>
  <c r="B121" i="15"/>
  <c r="J120" i="15" s="1"/>
  <c r="M120" i="15"/>
  <c r="J119" i="15"/>
  <c r="B121" i="11"/>
  <c r="J120" i="11" s="1"/>
  <c r="M120" i="11"/>
  <c r="J119" i="11"/>
  <c r="B123" i="19" l="1"/>
  <c r="M122" i="19"/>
  <c r="K122" i="19"/>
  <c r="J121" i="19"/>
  <c r="K120" i="15"/>
  <c r="M121" i="15"/>
  <c r="B122" i="15"/>
  <c r="J121" i="15" s="1"/>
  <c r="K120" i="11"/>
  <c r="B122" i="11"/>
  <c r="K121" i="11" s="1"/>
  <c r="M121" i="11"/>
  <c r="B124" i="19" l="1"/>
  <c r="K123" i="19" s="1"/>
  <c r="M123" i="19"/>
  <c r="J122" i="19"/>
  <c r="B123" i="15"/>
  <c r="M122" i="15"/>
  <c r="K121" i="15"/>
  <c r="J121" i="11"/>
  <c r="B123" i="11"/>
  <c r="K122" i="11" s="1"/>
  <c r="M122" i="11"/>
  <c r="J123" i="19" l="1"/>
  <c r="B125" i="19"/>
  <c r="K124" i="19" s="1"/>
  <c r="M124" i="19"/>
  <c r="J124" i="19"/>
  <c r="B124" i="15"/>
  <c r="M123" i="15"/>
  <c r="K122" i="15"/>
  <c r="J122" i="15"/>
  <c r="J122" i="11"/>
  <c r="B124" i="11"/>
  <c r="K123" i="11" s="1"/>
  <c r="M123" i="11"/>
  <c r="B126" i="19" l="1"/>
  <c r="J125" i="19" s="1"/>
  <c r="M125" i="19"/>
  <c r="B125" i="15"/>
  <c r="J124" i="15" s="1"/>
  <c r="M124" i="15"/>
  <c r="K123" i="15"/>
  <c r="J123" i="15"/>
  <c r="J123" i="11"/>
  <c r="B125" i="11"/>
  <c r="K124" i="11" s="1"/>
  <c r="M124" i="11"/>
  <c r="K125" i="19" l="1"/>
  <c r="B127" i="19"/>
  <c r="K126" i="19" s="1"/>
  <c r="M126" i="19"/>
  <c r="K124" i="15"/>
  <c r="M125" i="15"/>
  <c r="B126" i="15"/>
  <c r="B126" i="11"/>
  <c r="K125" i="11" s="1"/>
  <c r="M125" i="11"/>
  <c r="J124" i="11"/>
  <c r="J126" i="19" l="1"/>
  <c r="B128" i="19"/>
  <c r="J127" i="19" s="1"/>
  <c r="M127" i="19"/>
  <c r="K127" i="19"/>
  <c r="B127" i="15"/>
  <c r="K126" i="15" s="1"/>
  <c r="M126" i="15"/>
  <c r="K125" i="15"/>
  <c r="J125" i="15"/>
  <c r="J125" i="11"/>
  <c r="M126" i="11"/>
  <c r="B127" i="11"/>
  <c r="J126" i="11" s="1"/>
  <c r="B129" i="19" l="1"/>
  <c r="K128" i="19" s="1"/>
  <c r="M128" i="19"/>
  <c r="J126" i="15"/>
  <c r="M127" i="15"/>
  <c r="B128" i="15"/>
  <c r="B128" i="11"/>
  <c r="K127" i="11" s="1"/>
  <c r="M127" i="11"/>
  <c r="K126" i="11"/>
  <c r="J128" i="19" l="1"/>
  <c r="M129" i="19"/>
  <c r="B130" i="19"/>
  <c r="B129" i="15"/>
  <c r="K128" i="15" s="1"/>
  <c r="M128" i="15"/>
  <c r="K127" i="15"/>
  <c r="J127" i="15"/>
  <c r="B129" i="11"/>
  <c r="J128" i="11" s="1"/>
  <c r="M128" i="11"/>
  <c r="J127" i="11"/>
  <c r="M130" i="19" l="1"/>
  <c r="B131" i="19"/>
  <c r="J129" i="19"/>
  <c r="K129" i="19"/>
  <c r="J128" i="15"/>
  <c r="M129" i="15"/>
  <c r="B130" i="15"/>
  <c r="K129" i="15" s="1"/>
  <c r="B130" i="11"/>
  <c r="K129" i="11" s="1"/>
  <c r="M129" i="11"/>
  <c r="K128" i="11"/>
  <c r="B132" i="19" l="1"/>
  <c r="M131" i="19"/>
  <c r="K131" i="19"/>
  <c r="J131" i="19"/>
  <c r="J130" i="19"/>
  <c r="K130" i="19"/>
  <c r="J129" i="15"/>
  <c r="M130" i="15"/>
  <c r="B131" i="15"/>
  <c r="J129" i="11"/>
  <c r="B131" i="11"/>
  <c r="M130" i="11"/>
  <c r="B133" i="19" l="1"/>
  <c r="M132" i="19"/>
  <c r="K132" i="19"/>
  <c r="J132" i="19"/>
  <c r="B132" i="15"/>
  <c r="K131" i="15" s="1"/>
  <c r="M131" i="15"/>
  <c r="J130" i="15"/>
  <c r="K130" i="15"/>
  <c r="B132" i="11"/>
  <c r="M131" i="11"/>
  <c r="K130" i="11"/>
  <c r="J130" i="11"/>
  <c r="B134" i="19" l="1"/>
  <c r="M133" i="19"/>
  <c r="B133" i="15"/>
  <c r="K132" i="15" s="1"/>
  <c r="M132" i="15"/>
  <c r="J131" i="15"/>
  <c r="M132" i="11"/>
  <c r="B133" i="11"/>
  <c r="J131" i="11"/>
  <c r="K131" i="11"/>
  <c r="B135" i="19" l="1"/>
  <c r="K134" i="19" s="1"/>
  <c r="M134" i="19"/>
  <c r="J134" i="19"/>
  <c r="J133" i="19"/>
  <c r="K133" i="19"/>
  <c r="J132" i="15"/>
  <c r="M133" i="15"/>
  <c r="B134" i="15"/>
  <c r="J133" i="15" s="1"/>
  <c r="B134" i="11"/>
  <c r="J133" i="11" s="1"/>
  <c r="M133" i="11"/>
  <c r="K132" i="11"/>
  <c r="J132" i="11"/>
  <c r="B136" i="19" l="1"/>
  <c r="J135" i="19" s="1"/>
  <c r="M135" i="19"/>
  <c r="K135" i="19"/>
  <c r="B135" i="15"/>
  <c r="J134" i="15" s="1"/>
  <c r="M134" i="15"/>
  <c r="K133" i="15"/>
  <c r="K133" i="11"/>
  <c r="B135" i="11"/>
  <c r="K134" i="11" s="1"/>
  <c r="M134" i="11"/>
  <c r="K134" i="15" l="1"/>
  <c r="B137" i="19"/>
  <c r="M136" i="19"/>
  <c r="K136" i="19"/>
  <c r="B136" i="15"/>
  <c r="K135" i="15" s="1"/>
  <c r="M135" i="15"/>
  <c r="M135" i="11"/>
  <c r="B136" i="11"/>
  <c r="J135" i="11" s="1"/>
  <c r="J134" i="11"/>
  <c r="B138" i="19" l="1"/>
  <c r="J137" i="19" s="1"/>
  <c r="M137" i="19"/>
  <c r="K137" i="19"/>
  <c r="J136" i="19"/>
  <c r="B137" i="15"/>
  <c r="J136" i="15" s="1"/>
  <c r="M136" i="15"/>
  <c r="J135" i="15"/>
  <c r="B137" i="11"/>
  <c r="K136" i="11" s="1"/>
  <c r="M136" i="11"/>
  <c r="K135" i="11"/>
  <c r="B139" i="19" l="1"/>
  <c r="K138" i="19" s="1"/>
  <c r="M138" i="19"/>
  <c r="K136" i="15"/>
  <c r="M137" i="15"/>
  <c r="B138" i="15"/>
  <c r="J136" i="11"/>
  <c r="B138" i="11"/>
  <c r="J137" i="11" s="1"/>
  <c r="M137" i="11"/>
  <c r="J138" i="19" l="1"/>
  <c r="B140" i="19"/>
  <c r="K139" i="19" s="1"/>
  <c r="M139" i="19"/>
  <c r="B139" i="15"/>
  <c r="J138" i="15" s="1"/>
  <c r="M138" i="15"/>
  <c r="K137" i="15"/>
  <c r="J137" i="15"/>
  <c r="K137" i="11"/>
  <c r="M138" i="11"/>
  <c r="B139" i="11"/>
  <c r="J139" i="19" l="1"/>
  <c r="B141" i="19"/>
  <c r="M140" i="19"/>
  <c r="K140" i="19"/>
  <c r="J140" i="19"/>
  <c r="K138" i="15"/>
  <c r="B140" i="15"/>
  <c r="K139" i="15" s="1"/>
  <c r="M139" i="15"/>
  <c r="B140" i="11"/>
  <c r="K139" i="11" s="1"/>
  <c r="M139" i="11"/>
  <c r="J138" i="11"/>
  <c r="K138" i="11"/>
  <c r="M141" i="19" l="1"/>
  <c r="B142" i="19"/>
  <c r="B141" i="15"/>
  <c r="K140" i="15" s="1"/>
  <c r="M140" i="15"/>
  <c r="J139" i="15"/>
  <c r="J139" i="11"/>
  <c r="B141" i="11"/>
  <c r="K140" i="11" s="1"/>
  <c r="M140" i="11"/>
  <c r="B143" i="19" l="1"/>
  <c r="M142" i="19"/>
  <c r="K142" i="19"/>
  <c r="J142" i="19"/>
  <c r="J141" i="19"/>
  <c r="K141" i="19"/>
  <c r="J140" i="15"/>
  <c r="M141" i="15"/>
  <c r="B142" i="15"/>
  <c r="J141" i="15" s="1"/>
  <c r="J140" i="11"/>
  <c r="B142" i="11"/>
  <c r="K141" i="11" s="1"/>
  <c r="M141" i="11"/>
  <c r="B144" i="19" l="1"/>
  <c r="M143" i="19"/>
  <c r="K143" i="19"/>
  <c r="B143" i="15"/>
  <c r="K142" i="15" s="1"/>
  <c r="M142" i="15"/>
  <c r="K141" i="15"/>
  <c r="J141" i="11"/>
  <c r="M142" i="11"/>
  <c r="B143" i="11"/>
  <c r="K142" i="11" s="1"/>
  <c r="B145" i="19" l="1"/>
  <c r="M144" i="19"/>
  <c r="K144" i="19"/>
  <c r="J143" i="19"/>
  <c r="M143" i="15"/>
  <c r="B144" i="15"/>
  <c r="K143" i="15" s="1"/>
  <c r="J142" i="15"/>
  <c r="J142" i="11"/>
  <c r="B144" i="11"/>
  <c r="K143" i="11" s="1"/>
  <c r="M143" i="11"/>
  <c r="B146" i="19" l="1"/>
  <c r="K145" i="19" s="1"/>
  <c r="M145" i="19"/>
  <c r="J145" i="19"/>
  <c r="J144" i="19"/>
  <c r="B145" i="15"/>
  <c r="M144" i="15"/>
  <c r="K144" i="15"/>
  <c r="J144" i="15"/>
  <c r="J143" i="15"/>
  <c r="J143" i="11"/>
  <c r="B145" i="11"/>
  <c r="K144" i="11" s="1"/>
  <c r="M144" i="11"/>
  <c r="B147" i="19" l="1"/>
  <c r="M146" i="19"/>
  <c r="K146" i="19"/>
  <c r="J146" i="19"/>
  <c r="M145" i="15"/>
  <c r="B146" i="15"/>
  <c r="K145" i="15" s="1"/>
  <c r="J144" i="11"/>
  <c r="B146" i="11"/>
  <c r="K145" i="11" s="1"/>
  <c r="M145" i="11"/>
  <c r="B148" i="19" l="1"/>
  <c r="M147" i="19"/>
  <c r="K147" i="19"/>
  <c r="J145" i="15"/>
  <c r="B147" i="15"/>
  <c r="K146" i="15" s="1"/>
  <c r="M146" i="15"/>
  <c r="J145" i="11"/>
  <c r="B147" i="11"/>
  <c r="K146" i="11" s="1"/>
  <c r="M146" i="11"/>
  <c r="B149" i="19" l="1"/>
  <c r="M148" i="19"/>
  <c r="J147" i="19"/>
  <c r="J146" i="15"/>
  <c r="M147" i="15"/>
  <c r="B148" i="15"/>
  <c r="J146" i="11"/>
  <c r="B148" i="11"/>
  <c r="K147" i="11" s="1"/>
  <c r="M147" i="11"/>
  <c r="B150" i="19" l="1"/>
  <c r="J149" i="19" s="1"/>
  <c r="M149" i="19"/>
  <c r="K149" i="19"/>
  <c r="J148" i="19"/>
  <c r="K148" i="19"/>
  <c r="B149" i="15"/>
  <c r="K148" i="15" s="1"/>
  <c r="M148" i="15"/>
  <c r="K147" i="15"/>
  <c r="J147" i="15"/>
  <c r="J147" i="11"/>
  <c r="B149" i="11"/>
  <c r="K148" i="11" s="1"/>
  <c r="M148" i="11"/>
  <c r="J148" i="15" l="1"/>
  <c r="B151" i="19"/>
  <c r="M150" i="19"/>
  <c r="K150" i="19"/>
  <c r="J150" i="19"/>
  <c r="M149" i="15"/>
  <c r="B150" i="15"/>
  <c r="K149" i="15" s="1"/>
  <c r="B150" i="11"/>
  <c r="J149" i="11" s="1"/>
  <c r="M149" i="11"/>
  <c r="J148" i="11"/>
  <c r="B152" i="19" l="1"/>
  <c r="M151" i="19"/>
  <c r="K151" i="19"/>
  <c r="M150" i="15"/>
  <c r="B151" i="15"/>
  <c r="K150" i="15" s="1"/>
  <c r="J149" i="15"/>
  <c r="K149" i="11"/>
  <c r="B151" i="11"/>
  <c r="K150" i="11" s="1"/>
  <c r="M150" i="11"/>
  <c r="J150" i="15" l="1"/>
  <c r="M152" i="19"/>
  <c r="B153" i="19"/>
  <c r="J151" i="19"/>
  <c r="B152" i="15"/>
  <c r="K151" i="15" s="1"/>
  <c r="M151" i="15"/>
  <c r="J150" i="11"/>
  <c r="B152" i="11"/>
  <c r="M151" i="11"/>
  <c r="B154" i="19" l="1"/>
  <c r="K153" i="19" s="1"/>
  <c r="M153" i="19"/>
  <c r="J152" i="19"/>
  <c r="K152" i="19"/>
  <c r="B153" i="15"/>
  <c r="J152" i="15" s="1"/>
  <c r="M152" i="15"/>
  <c r="J151" i="15"/>
  <c r="B153" i="11"/>
  <c r="J152" i="11" s="1"/>
  <c r="M152" i="11"/>
  <c r="K151" i="11"/>
  <c r="J151" i="11"/>
  <c r="J153" i="19" l="1"/>
  <c r="K152" i="15"/>
  <c r="B155" i="19"/>
  <c r="M154" i="19"/>
  <c r="K154" i="19"/>
  <c r="J154" i="19"/>
  <c r="M153" i="15"/>
  <c r="B154" i="15"/>
  <c r="B154" i="11"/>
  <c r="J153" i="11" s="1"/>
  <c r="M153" i="11"/>
  <c r="K152" i="11"/>
  <c r="B156" i="19" l="1"/>
  <c r="M155" i="19"/>
  <c r="K155" i="19"/>
  <c r="B155" i="15"/>
  <c r="M154" i="15"/>
  <c r="K153" i="15"/>
  <c r="J153" i="15"/>
  <c r="K153" i="11"/>
  <c r="B155" i="11"/>
  <c r="K154" i="11" s="1"/>
  <c r="M154" i="11"/>
  <c r="B157" i="19" l="1"/>
  <c r="M156" i="19"/>
  <c r="K156" i="19"/>
  <c r="J156" i="19"/>
  <c r="J155" i="19"/>
  <c r="M155" i="15"/>
  <c r="B156" i="15"/>
  <c r="K154" i="15"/>
  <c r="J154" i="15"/>
  <c r="J154" i="11"/>
  <c r="B156" i="11"/>
  <c r="K155" i="11" s="1"/>
  <c r="M155" i="11"/>
  <c r="B158" i="19" l="1"/>
  <c r="K157" i="19" s="1"/>
  <c r="M157" i="19"/>
  <c r="B157" i="15"/>
  <c r="J156" i="15" s="1"/>
  <c r="M156" i="15"/>
  <c r="K155" i="15"/>
  <c r="J155" i="15"/>
  <c r="M156" i="11"/>
  <c r="B157" i="11"/>
  <c r="K156" i="11" s="1"/>
  <c r="J155" i="11"/>
  <c r="J157" i="19" l="1"/>
  <c r="B159" i="19"/>
  <c r="M158" i="19"/>
  <c r="K156" i="15"/>
  <c r="M157" i="15"/>
  <c r="B158" i="15"/>
  <c r="K157" i="15" s="1"/>
  <c r="J156" i="11"/>
  <c r="B158" i="11"/>
  <c r="K157" i="11" s="1"/>
  <c r="M157" i="11"/>
  <c r="M159" i="19" l="1"/>
  <c r="B160" i="19"/>
  <c r="K159" i="19" s="1"/>
  <c r="J158" i="19"/>
  <c r="K158" i="19"/>
  <c r="B159" i="15"/>
  <c r="K158" i="15" s="1"/>
  <c r="M158" i="15"/>
  <c r="J157" i="15"/>
  <c r="J157" i="11"/>
  <c r="B159" i="11"/>
  <c r="K158" i="11" s="1"/>
  <c r="M158" i="11"/>
  <c r="J158" i="15" l="1"/>
  <c r="B161" i="19"/>
  <c r="J160" i="19" s="1"/>
  <c r="M160" i="19"/>
  <c r="K160" i="19"/>
  <c r="J159" i="19"/>
  <c r="B160" i="15"/>
  <c r="M159" i="15"/>
  <c r="J158" i="11"/>
  <c r="B160" i="11"/>
  <c r="K159" i="11" s="1"/>
  <c r="M159" i="11"/>
  <c r="B162" i="19" l="1"/>
  <c r="K161" i="19" s="1"/>
  <c r="M161" i="19"/>
  <c r="J161" i="19"/>
  <c r="B161" i="15"/>
  <c r="J160" i="15" s="1"/>
  <c r="M160" i="15"/>
  <c r="K159" i="15"/>
  <c r="J159" i="15"/>
  <c r="B161" i="11"/>
  <c r="K160" i="11" s="1"/>
  <c r="M160" i="11"/>
  <c r="J159" i="11"/>
  <c r="B163" i="19" l="1"/>
  <c r="M162" i="19"/>
  <c r="K162" i="19"/>
  <c r="J162" i="19"/>
  <c r="K160" i="15"/>
  <c r="M161" i="15"/>
  <c r="B162" i="15"/>
  <c r="K161" i="15" s="1"/>
  <c r="J160" i="11"/>
  <c r="B162" i="11"/>
  <c r="K161" i="11" s="1"/>
  <c r="M161" i="11"/>
  <c r="M163" i="19" l="1"/>
  <c r="B164" i="19"/>
  <c r="B163" i="15"/>
  <c r="K162" i="15" s="1"/>
  <c r="M162" i="15"/>
  <c r="J161" i="15"/>
  <c r="J161" i="11"/>
  <c r="B163" i="11"/>
  <c r="K162" i="11" s="1"/>
  <c r="M162" i="11"/>
  <c r="B165" i="19" l="1"/>
  <c r="M164" i="19"/>
  <c r="K164" i="19"/>
  <c r="J164" i="19"/>
  <c r="K163" i="19"/>
  <c r="J163" i="19"/>
  <c r="B164" i="15"/>
  <c r="K163" i="15" s="1"/>
  <c r="M163" i="15"/>
  <c r="J162" i="15"/>
  <c r="J162" i="11"/>
  <c r="M163" i="11"/>
  <c r="B164" i="11"/>
  <c r="J163" i="11" s="1"/>
  <c r="B166" i="19" l="1"/>
  <c r="M165" i="19"/>
  <c r="B165" i="15"/>
  <c r="K164" i="15" s="1"/>
  <c r="M164" i="15"/>
  <c r="J163" i="15"/>
  <c r="M164" i="11"/>
  <c r="B165" i="11"/>
  <c r="K164" i="11" s="1"/>
  <c r="K163" i="11"/>
  <c r="J164" i="15" l="1"/>
  <c r="B167" i="19"/>
  <c r="M166" i="19"/>
  <c r="K166" i="19"/>
  <c r="J166" i="19"/>
  <c r="K165" i="19"/>
  <c r="J165" i="19"/>
  <c r="M165" i="15"/>
  <c r="B166" i="15"/>
  <c r="B166" i="11"/>
  <c r="K165" i="11" s="1"/>
  <c r="M165" i="11"/>
  <c r="J164" i="11"/>
  <c r="B168" i="19" l="1"/>
  <c r="K167" i="19" s="1"/>
  <c r="M167" i="19"/>
  <c r="B167" i="15"/>
  <c r="M166" i="15"/>
  <c r="K166" i="15"/>
  <c r="J166" i="15"/>
  <c r="K165" i="15"/>
  <c r="J165" i="15"/>
  <c r="J165" i="11"/>
  <c r="B167" i="11"/>
  <c r="J166" i="11" s="1"/>
  <c r="M166" i="11"/>
  <c r="B169" i="19" l="1"/>
  <c r="M168" i="19"/>
  <c r="K168" i="19"/>
  <c r="J168" i="19"/>
  <c r="J167" i="19"/>
  <c r="B168" i="15"/>
  <c r="M167" i="15"/>
  <c r="K166" i="11"/>
  <c r="B168" i="11"/>
  <c r="K167" i="11" s="1"/>
  <c r="M167" i="11"/>
  <c r="B170" i="19" l="1"/>
  <c r="M169" i="19"/>
  <c r="B169" i="15"/>
  <c r="K168" i="15" s="1"/>
  <c r="M168" i="15"/>
  <c r="K167" i="15"/>
  <c r="J167" i="15"/>
  <c r="J167" i="11"/>
  <c r="B169" i="11"/>
  <c r="K168" i="11" s="1"/>
  <c r="M168" i="11"/>
  <c r="B171" i="19" l="1"/>
  <c r="M170" i="19"/>
  <c r="K170" i="19"/>
  <c r="J170" i="19"/>
  <c r="J169" i="19"/>
  <c r="K169" i="19"/>
  <c r="J168" i="15"/>
  <c r="M169" i="15"/>
  <c r="B170" i="15"/>
  <c r="B170" i="11"/>
  <c r="J169" i="11" s="1"/>
  <c r="M169" i="11"/>
  <c r="J168" i="11"/>
  <c r="B172" i="19" l="1"/>
  <c r="M171" i="19"/>
  <c r="K171" i="19"/>
  <c r="B171" i="15"/>
  <c r="K170" i="15" s="1"/>
  <c r="M170" i="15"/>
  <c r="K169" i="15"/>
  <c r="J169" i="15"/>
  <c r="K169" i="11"/>
  <c r="B171" i="11"/>
  <c r="J170" i="11" s="1"/>
  <c r="M170" i="11"/>
  <c r="J170" i="15" l="1"/>
  <c r="B173" i="19"/>
  <c r="J172" i="19" s="1"/>
  <c r="M172" i="19"/>
  <c r="J171" i="19"/>
  <c r="B172" i="15"/>
  <c r="M171" i="15"/>
  <c r="K170" i="11"/>
  <c r="B172" i="11"/>
  <c r="K171" i="11" s="1"/>
  <c r="M171" i="11"/>
  <c r="K172" i="19" l="1"/>
  <c r="M173" i="19"/>
  <c r="B174" i="19"/>
  <c r="B173" i="15"/>
  <c r="K172" i="15" s="1"/>
  <c r="M172" i="15"/>
  <c r="K171" i="15"/>
  <c r="J171" i="15"/>
  <c r="J171" i="11"/>
  <c r="B173" i="11"/>
  <c r="K172" i="11" s="1"/>
  <c r="M172" i="11"/>
  <c r="B175" i="19" l="1"/>
  <c r="M174" i="19"/>
  <c r="K174" i="19"/>
  <c r="J174" i="19"/>
  <c r="J173" i="19"/>
  <c r="K173" i="19"/>
  <c r="J172" i="15"/>
  <c r="M173" i="15"/>
  <c r="B174" i="15"/>
  <c r="J173" i="15" s="1"/>
  <c r="J172" i="11"/>
  <c r="B174" i="11"/>
  <c r="K173" i="11" s="1"/>
  <c r="M173" i="11"/>
  <c r="B176" i="19" l="1"/>
  <c r="M175" i="19"/>
  <c r="K175" i="19"/>
  <c r="B175" i="15"/>
  <c r="J174" i="15" s="1"/>
  <c r="M174" i="15"/>
  <c r="K173" i="15"/>
  <c r="J173" i="11"/>
  <c r="B175" i="11"/>
  <c r="J174" i="11" s="1"/>
  <c r="M174" i="11"/>
  <c r="B177" i="19" l="1"/>
  <c r="M176" i="19"/>
  <c r="J176" i="19"/>
  <c r="K176" i="19"/>
  <c r="J175" i="19"/>
  <c r="B176" i="15"/>
  <c r="M175" i="15"/>
  <c r="K174" i="15"/>
  <c r="K174" i="11"/>
  <c r="B176" i="11"/>
  <c r="K175" i="11" s="1"/>
  <c r="M175" i="11"/>
  <c r="B178" i="19" l="1"/>
  <c r="M177" i="19"/>
  <c r="K177" i="19"/>
  <c r="J177" i="19"/>
  <c r="B177" i="15"/>
  <c r="K176" i="15" s="1"/>
  <c r="M176" i="15"/>
  <c r="K175" i="15"/>
  <c r="J175" i="15"/>
  <c r="J175" i="11"/>
  <c r="B177" i="11"/>
  <c r="M176" i="11"/>
  <c r="B179" i="19" l="1"/>
  <c r="M178" i="19"/>
  <c r="K178" i="19"/>
  <c r="J176" i="15"/>
  <c r="M177" i="15"/>
  <c r="B178" i="15"/>
  <c r="K177" i="15" s="1"/>
  <c r="B178" i="11"/>
  <c r="J177" i="11" s="1"/>
  <c r="M177" i="11"/>
  <c r="K176" i="11"/>
  <c r="J176" i="11"/>
  <c r="B180" i="19" l="1"/>
  <c r="K179" i="19" s="1"/>
  <c r="M179" i="19"/>
  <c r="J178" i="19"/>
  <c r="M178" i="15"/>
  <c r="B179" i="15"/>
  <c r="J178" i="15" s="1"/>
  <c r="J177" i="15"/>
  <c r="K177" i="11"/>
  <c r="B179" i="11"/>
  <c r="K178" i="11" s="1"/>
  <c r="M178" i="11"/>
  <c r="B181" i="19" l="1"/>
  <c r="M180" i="19"/>
  <c r="K180" i="19"/>
  <c r="J180" i="19"/>
  <c r="J179" i="19"/>
  <c r="B180" i="15"/>
  <c r="K179" i="15" s="1"/>
  <c r="M179" i="15"/>
  <c r="K178" i="15"/>
  <c r="J178" i="11"/>
  <c r="B180" i="11"/>
  <c r="K179" i="11" s="1"/>
  <c r="M179" i="11"/>
  <c r="B182" i="19" l="1"/>
  <c r="K181" i="19" s="1"/>
  <c r="M181" i="19"/>
  <c r="B181" i="15"/>
  <c r="J180" i="15" s="1"/>
  <c r="M180" i="15"/>
  <c r="J179" i="15"/>
  <c r="J179" i="11"/>
  <c r="B181" i="11"/>
  <c r="J180" i="11" s="1"/>
  <c r="M180" i="11"/>
  <c r="J181" i="19" l="1"/>
  <c r="K180" i="15"/>
  <c r="B183" i="19"/>
  <c r="K182" i="19" s="1"/>
  <c r="M182" i="19"/>
  <c r="M181" i="15"/>
  <c r="B182" i="15"/>
  <c r="K181" i="15" s="1"/>
  <c r="B182" i="11"/>
  <c r="K181" i="11" s="1"/>
  <c r="M181" i="11"/>
  <c r="K180" i="11"/>
  <c r="J182" i="19" l="1"/>
  <c r="B184" i="19"/>
  <c r="M183" i="19"/>
  <c r="B183" i="15"/>
  <c r="K182" i="15" s="1"/>
  <c r="M182" i="15"/>
  <c r="J182" i="15"/>
  <c r="J181" i="15"/>
  <c r="J181" i="11"/>
  <c r="B183" i="11"/>
  <c r="K182" i="11" s="1"/>
  <c r="M182" i="11"/>
  <c r="M184" i="19" l="1"/>
  <c r="B185" i="19"/>
  <c r="K183" i="19"/>
  <c r="J183" i="19"/>
  <c r="B184" i="15"/>
  <c r="K183" i="15" s="1"/>
  <c r="M183" i="15"/>
  <c r="J182" i="11"/>
  <c r="B184" i="11"/>
  <c r="K183" i="11" s="1"/>
  <c r="M183" i="11"/>
  <c r="B186" i="19" l="1"/>
  <c r="M185" i="19"/>
  <c r="K185" i="19"/>
  <c r="J185" i="19"/>
  <c r="K184" i="19"/>
  <c r="J184" i="19"/>
  <c r="B185" i="15"/>
  <c r="K184" i="15" s="1"/>
  <c r="M184" i="15"/>
  <c r="J183" i="15"/>
  <c r="J183" i="11"/>
  <c r="M184" i="11"/>
  <c r="B185" i="11"/>
  <c r="J184" i="15" l="1"/>
  <c r="B187" i="19"/>
  <c r="M186" i="19"/>
  <c r="K186" i="19"/>
  <c r="M185" i="15"/>
  <c r="B186" i="15"/>
  <c r="B186" i="11"/>
  <c r="K185" i="11" s="1"/>
  <c r="M185" i="11"/>
  <c r="K184" i="11"/>
  <c r="J184" i="11"/>
  <c r="B188" i="19" l="1"/>
  <c r="M187" i="19"/>
  <c r="K187" i="19"/>
  <c r="J186" i="19"/>
  <c r="M186" i="15"/>
  <c r="B187" i="15"/>
  <c r="J185" i="15"/>
  <c r="K185" i="15"/>
  <c r="J185" i="11"/>
  <c r="B187" i="11"/>
  <c r="K186" i="11" s="1"/>
  <c r="M186" i="11"/>
  <c r="M188" i="19" l="1"/>
  <c r="B189" i="19"/>
  <c r="J187" i="19"/>
  <c r="B188" i="15"/>
  <c r="K187" i="15" s="1"/>
  <c r="M187" i="15"/>
  <c r="K186" i="15"/>
  <c r="J186" i="15"/>
  <c r="B188" i="11"/>
  <c r="K187" i="11" s="1"/>
  <c r="M187" i="11"/>
  <c r="J186" i="11"/>
  <c r="B190" i="19" l="1"/>
  <c r="M189" i="19"/>
  <c r="K189" i="19"/>
  <c r="J189" i="19"/>
  <c r="K188" i="19"/>
  <c r="J188" i="19"/>
  <c r="B189" i="15"/>
  <c r="M188" i="15"/>
  <c r="K188" i="15"/>
  <c r="J188" i="15"/>
  <c r="J187" i="15"/>
  <c r="J187" i="11"/>
  <c r="B189" i="11"/>
  <c r="J188" i="11" s="1"/>
  <c r="M188" i="11"/>
  <c r="M190" i="19" l="1"/>
  <c r="B191" i="19"/>
  <c r="M189" i="15"/>
  <c r="B190" i="15"/>
  <c r="K188" i="11"/>
  <c r="B190" i="11"/>
  <c r="K189" i="11" s="1"/>
  <c r="M189" i="11"/>
  <c r="B192" i="19" l="1"/>
  <c r="K191" i="19" s="1"/>
  <c r="M191" i="19"/>
  <c r="J190" i="19"/>
  <c r="K190" i="19"/>
  <c r="B191" i="15"/>
  <c r="K190" i="15" s="1"/>
  <c r="M190" i="15"/>
  <c r="J189" i="15"/>
  <c r="K189" i="15"/>
  <c r="J189" i="11"/>
  <c r="M190" i="11"/>
  <c r="B191" i="11"/>
  <c r="J190" i="11" s="1"/>
  <c r="B193" i="19" l="1"/>
  <c r="J192" i="19" s="1"/>
  <c r="M192" i="19"/>
  <c r="K192" i="19"/>
  <c r="J191" i="19"/>
  <c r="J190" i="15"/>
  <c r="B192" i="15"/>
  <c r="K191" i="15" s="1"/>
  <c r="M191" i="15"/>
  <c r="B192" i="11"/>
  <c r="K191" i="11" s="1"/>
  <c r="M191" i="11"/>
  <c r="K190" i="11"/>
  <c r="B194" i="19" l="1"/>
  <c r="J193" i="19"/>
  <c r="M193" i="19"/>
  <c r="K193" i="19"/>
  <c r="B193" i="15"/>
  <c r="J192" i="15" s="1"/>
  <c r="M192" i="15"/>
  <c r="J191" i="15"/>
  <c r="J191" i="11"/>
  <c r="B193" i="11"/>
  <c r="J192" i="11" s="1"/>
  <c r="M192" i="11"/>
  <c r="M194" i="19" l="1"/>
  <c r="B195" i="19"/>
  <c r="K192" i="15"/>
  <c r="M193" i="15"/>
  <c r="B194" i="15"/>
  <c r="K192" i="11"/>
  <c r="B194" i="11"/>
  <c r="K193" i="11" s="1"/>
  <c r="M193" i="11"/>
  <c r="M195" i="19" l="1"/>
  <c r="B196" i="19"/>
  <c r="J194" i="19"/>
  <c r="K194" i="19"/>
  <c r="B195" i="15"/>
  <c r="K194" i="15" s="1"/>
  <c r="M194" i="15"/>
  <c r="J193" i="15"/>
  <c r="K193" i="15"/>
  <c r="J193" i="11"/>
  <c r="M194" i="11"/>
  <c r="B195" i="11"/>
  <c r="B197" i="19" l="1"/>
  <c r="M196" i="19"/>
  <c r="K196" i="19"/>
  <c r="J196" i="19"/>
  <c r="K195" i="19"/>
  <c r="J195" i="19"/>
  <c r="J194" i="15"/>
  <c r="M195" i="15"/>
  <c r="B196" i="15"/>
  <c r="B196" i="11"/>
  <c r="K195" i="11" s="1"/>
  <c r="M195" i="11"/>
  <c r="J194" i="11"/>
  <c r="K194" i="11"/>
  <c r="B198" i="19" l="1"/>
  <c r="J197" i="19" s="1"/>
  <c r="M197" i="19"/>
  <c r="K197" i="19"/>
  <c r="B197" i="15"/>
  <c r="J196" i="15" s="1"/>
  <c r="M196" i="15"/>
  <c r="K195" i="15"/>
  <c r="J195" i="15"/>
  <c r="J195" i="11"/>
  <c r="B197" i="11"/>
  <c r="K196" i="11" s="1"/>
  <c r="M196" i="11"/>
  <c r="K196" i="15" l="1"/>
  <c r="B199" i="19"/>
  <c r="K198" i="19" s="1"/>
  <c r="M198" i="19"/>
  <c r="M197" i="15"/>
  <c r="B198" i="15"/>
  <c r="J197" i="15" s="1"/>
  <c r="J196" i="11"/>
  <c r="B198" i="11"/>
  <c r="J197" i="11" s="1"/>
  <c r="M197" i="11"/>
  <c r="J198" i="19" l="1"/>
  <c r="B200" i="19"/>
  <c r="M199" i="19"/>
  <c r="K199" i="19"/>
  <c r="B199" i="15"/>
  <c r="J198" i="15" s="1"/>
  <c r="M198" i="15"/>
  <c r="K197" i="15"/>
  <c r="K197" i="11"/>
  <c r="B199" i="11"/>
  <c r="K198" i="11" s="1"/>
  <c r="M198" i="11"/>
  <c r="K198" i="15" l="1"/>
  <c r="B201" i="19"/>
  <c r="M200" i="19"/>
  <c r="K200" i="19"/>
  <c r="J200" i="19"/>
  <c r="J199" i="19"/>
  <c r="B200" i="15"/>
  <c r="K199" i="15" s="1"/>
  <c r="M199" i="15"/>
  <c r="J198" i="11"/>
  <c r="B200" i="11"/>
  <c r="K199" i="11" s="1"/>
  <c r="M199" i="11"/>
  <c r="M201" i="19" l="1"/>
  <c r="B202" i="19"/>
  <c r="B201" i="15"/>
  <c r="K200" i="15" s="1"/>
  <c r="M200" i="15"/>
  <c r="J199" i="15"/>
  <c r="J199" i="11"/>
  <c r="B201" i="11"/>
  <c r="K200" i="11" s="1"/>
  <c r="M200" i="11"/>
  <c r="B203" i="19" l="1"/>
  <c r="M202" i="19"/>
  <c r="K202" i="19"/>
  <c r="J202" i="19"/>
  <c r="J201" i="19"/>
  <c r="K201" i="19"/>
  <c r="J200" i="15"/>
  <c r="M201" i="15"/>
  <c r="B202" i="15"/>
  <c r="J201" i="15" s="1"/>
  <c r="J200" i="11"/>
  <c r="B202" i="11"/>
  <c r="K201" i="11" s="1"/>
  <c r="M201" i="11"/>
  <c r="B204" i="19" l="1"/>
  <c r="J203" i="19" s="1"/>
  <c r="M203" i="19"/>
  <c r="B203" i="15"/>
  <c r="K202" i="15" s="1"/>
  <c r="M202" i="15"/>
  <c r="K201" i="15"/>
  <c r="J201" i="11"/>
  <c r="B203" i="11"/>
  <c r="K202" i="11" s="1"/>
  <c r="M202" i="11"/>
  <c r="K203" i="19" l="1"/>
  <c r="B205" i="19"/>
  <c r="M204" i="19"/>
  <c r="M203" i="15"/>
  <c r="B204" i="15"/>
  <c r="J202" i="15"/>
  <c r="J202" i="11"/>
  <c r="B204" i="11"/>
  <c r="J203" i="11" s="1"/>
  <c r="M203" i="11"/>
  <c r="B206" i="19" l="1"/>
  <c r="M205" i="19"/>
  <c r="K205" i="19"/>
  <c r="J205" i="19"/>
  <c r="K204" i="19"/>
  <c r="J204" i="19"/>
  <c r="B205" i="15"/>
  <c r="K204" i="15" s="1"/>
  <c r="M204" i="15"/>
  <c r="K203" i="15"/>
  <c r="J203" i="15"/>
  <c r="K203" i="11"/>
  <c r="B205" i="11"/>
  <c r="K204" i="11" s="1"/>
  <c r="M204" i="11"/>
  <c r="B207" i="19" l="1"/>
  <c r="K206" i="19" s="1"/>
  <c r="M206" i="19"/>
  <c r="J204" i="15"/>
  <c r="M205" i="15"/>
  <c r="B206" i="15"/>
  <c r="K205" i="15" s="1"/>
  <c r="J204" i="11"/>
  <c r="B206" i="11"/>
  <c r="K205" i="11" s="1"/>
  <c r="M205" i="11"/>
  <c r="J206" i="19" l="1"/>
  <c r="M207" i="19"/>
  <c r="B208" i="19"/>
  <c r="B207" i="15"/>
  <c r="K206" i="15" s="1"/>
  <c r="M206" i="15"/>
  <c r="J205" i="15"/>
  <c r="J205" i="11"/>
  <c r="B207" i="11"/>
  <c r="J206" i="11" s="1"/>
  <c r="M206" i="11"/>
  <c r="B209" i="19" l="1"/>
  <c r="M208" i="19"/>
  <c r="J208" i="19"/>
  <c r="K208" i="19"/>
  <c r="K207" i="19"/>
  <c r="J207" i="19"/>
  <c r="J206" i="15"/>
  <c r="B208" i="15"/>
  <c r="M207" i="15"/>
  <c r="K206" i="11"/>
  <c r="B208" i="11"/>
  <c r="K207" i="11" s="1"/>
  <c r="M207" i="11"/>
  <c r="B210" i="19" l="1"/>
  <c r="M209" i="19"/>
  <c r="B209" i="15"/>
  <c r="K208" i="15" s="1"/>
  <c r="M208" i="15"/>
  <c r="J208" i="15"/>
  <c r="K207" i="15"/>
  <c r="J207" i="15"/>
  <c r="B209" i="11"/>
  <c r="K208" i="11" s="1"/>
  <c r="M208" i="11"/>
  <c r="J207" i="11"/>
  <c r="B211" i="19" l="1"/>
  <c r="M210" i="19"/>
  <c r="J210" i="19"/>
  <c r="K210" i="19"/>
  <c r="K209" i="19"/>
  <c r="J209" i="19"/>
  <c r="M209" i="15"/>
  <c r="B210" i="15"/>
  <c r="J208" i="11"/>
  <c r="B210" i="11"/>
  <c r="K209" i="11" s="1"/>
  <c r="M209" i="11"/>
  <c r="M211" i="19" l="1"/>
  <c r="B212" i="19"/>
  <c r="B211" i="15"/>
  <c r="M210" i="15"/>
  <c r="K209" i="15"/>
  <c r="J209" i="15"/>
  <c r="J209" i="11"/>
  <c r="M210" i="11"/>
  <c r="B211" i="11"/>
  <c r="B213" i="19" l="1"/>
  <c r="K212" i="19" s="1"/>
  <c r="M212" i="19"/>
  <c r="J212" i="19"/>
  <c r="K211" i="19"/>
  <c r="J211" i="19"/>
  <c r="M211" i="15"/>
  <c r="B212" i="15"/>
  <c r="K211" i="15" s="1"/>
  <c r="K210" i="15"/>
  <c r="J210" i="15"/>
  <c r="B212" i="11"/>
  <c r="M211" i="11"/>
  <c r="K210" i="11"/>
  <c r="J210" i="11"/>
  <c r="B214" i="19" l="1"/>
  <c r="M213" i="19"/>
  <c r="J213" i="19"/>
  <c r="K213" i="19"/>
  <c r="B213" i="15"/>
  <c r="K212" i="15" s="1"/>
  <c r="M212" i="15"/>
  <c r="J211" i="15"/>
  <c r="B213" i="11"/>
  <c r="K212" i="11" s="1"/>
  <c r="M212" i="11"/>
  <c r="J211" i="11"/>
  <c r="K211" i="11"/>
  <c r="J212" i="15" l="1"/>
  <c r="B215" i="19"/>
  <c r="J214" i="19" s="1"/>
  <c r="M214" i="19"/>
  <c r="M213" i="15"/>
  <c r="B214" i="15"/>
  <c r="K213" i="15" s="1"/>
  <c r="J212" i="11"/>
  <c r="B214" i="11"/>
  <c r="K213" i="11" s="1"/>
  <c r="M213" i="11"/>
  <c r="K214" i="19" l="1"/>
  <c r="B216" i="19"/>
  <c r="M215" i="19"/>
  <c r="K215" i="19"/>
  <c r="B215" i="15"/>
  <c r="J214" i="15" s="1"/>
  <c r="M214" i="15"/>
  <c r="J213" i="15"/>
  <c r="J213" i="11"/>
  <c r="B215" i="11"/>
  <c r="M214" i="11"/>
  <c r="B217" i="19" l="1"/>
  <c r="M216" i="19"/>
  <c r="J215" i="19"/>
  <c r="B216" i="15"/>
  <c r="M215" i="15"/>
  <c r="K214" i="15"/>
  <c r="M215" i="11"/>
  <c r="B216" i="11"/>
  <c r="J215" i="11" s="1"/>
  <c r="K214" i="11"/>
  <c r="J214" i="11"/>
  <c r="B218" i="19" l="1"/>
  <c r="J217" i="19"/>
  <c r="M217" i="19"/>
  <c r="K217" i="19"/>
  <c r="K216" i="19"/>
  <c r="J216" i="19"/>
  <c r="B217" i="15"/>
  <c r="K216" i="15" s="1"/>
  <c r="M216" i="15"/>
  <c r="J216" i="15"/>
  <c r="K215" i="15"/>
  <c r="J215" i="15"/>
  <c r="K215" i="11"/>
  <c r="B217" i="11"/>
  <c r="K216" i="11" s="1"/>
  <c r="M216" i="11"/>
  <c r="B219" i="19" l="1"/>
  <c r="M218" i="19"/>
  <c r="J218" i="19"/>
  <c r="K218" i="19"/>
  <c r="M217" i="15"/>
  <c r="B218" i="15"/>
  <c r="J216" i="11"/>
  <c r="B218" i="11"/>
  <c r="K217" i="11" s="1"/>
  <c r="M217" i="11"/>
  <c r="B220" i="19" l="1"/>
  <c r="K219" i="19" s="1"/>
  <c r="M219" i="19"/>
  <c r="B219" i="15"/>
  <c r="M218" i="15"/>
  <c r="K218" i="15"/>
  <c r="J218" i="15"/>
  <c r="K217" i="15"/>
  <c r="J217" i="15"/>
  <c r="J217" i="11"/>
  <c r="B219" i="11"/>
  <c r="M218" i="11"/>
  <c r="M220" i="19" l="1"/>
  <c r="B221" i="19"/>
  <c r="J219" i="19"/>
  <c r="B220" i="15"/>
  <c r="M219" i="15"/>
  <c r="B220" i="11"/>
  <c r="K219" i="11" s="1"/>
  <c r="M219" i="11"/>
  <c r="K218" i="11"/>
  <c r="J218" i="11"/>
  <c r="B222" i="19" l="1"/>
  <c r="M221" i="19"/>
  <c r="K221" i="19"/>
  <c r="J221" i="19"/>
  <c r="J220" i="19"/>
  <c r="K220" i="19"/>
  <c r="B221" i="15"/>
  <c r="J220" i="15" s="1"/>
  <c r="M220" i="15"/>
  <c r="K219" i="15"/>
  <c r="J219" i="15"/>
  <c r="J219" i="11"/>
  <c r="B221" i="11"/>
  <c r="K220" i="11" s="1"/>
  <c r="M220" i="11"/>
  <c r="K220" i="15" l="1"/>
  <c r="B223" i="19"/>
  <c r="M222" i="19"/>
  <c r="K222" i="19"/>
  <c r="J222" i="19"/>
  <c r="M221" i="15"/>
  <c r="B222" i="15"/>
  <c r="J221" i="15" s="1"/>
  <c r="J220" i="11"/>
  <c r="B222" i="11"/>
  <c r="K221" i="11" s="1"/>
  <c r="M221" i="11"/>
  <c r="B224" i="19" l="1"/>
  <c r="M223" i="19"/>
  <c r="K223" i="19"/>
  <c r="B223" i="15"/>
  <c r="J222" i="15" s="1"/>
  <c r="M222" i="15"/>
  <c r="K222" i="15"/>
  <c r="K221" i="15"/>
  <c r="J221" i="11"/>
  <c r="M222" i="11"/>
  <c r="B223" i="11"/>
  <c r="K222" i="11" s="1"/>
  <c r="B225" i="19" l="1"/>
  <c r="M224" i="19"/>
  <c r="K224" i="19"/>
  <c r="J223" i="19"/>
  <c r="B224" i="15"/>
  <c r="K223" i="15" s="1"/>
  <c r="M223" i="15"/>
  <c r="B224" i="11"/>
  <c r="K223" i="11" s="1"/>
  <c r="M223" i="11"/>
  <c r="J222" i="11"/>
  <c r="B226" i="19" l="1"/>
  <c r="K225" i="19" s="1"/>
  <c r="M225" i="19"/>
  <c r="J224" i="19"/>
  <c r="B225" i="15"/>
  <c r="M224" i="15"/>
  <c r="K224" i="15"/>
  <c r="J224" i="15"/>
  <c r="J223" i="15"/>
  <c r="J223" i="11"/>
  <c r="B225" i="11"/>
  <c r="J224" i="11" s="1"/>
  <c r="M224" i="11"/>
  <c r="J225" i="19" l="1"/>
  <c r="B227" i="19"/>
  <c r="M226" i="19"/>
  <c r="K226" i="19"/>
  <c r="M225" i="15"/>
  <c r="B226" i="15"/>
  <c r="K225" i="15" s="1"/>
  <c r="B226" i="11"/>
  <c r="K225" i="11" s="1"/>
  <c r="M225" i="11"/>
  <c r="K224" i="11"/>
  <c r="B228" i="19" l="1"/>
  <c r="M227" i="19"/>
  <c r="K227" i="19"/>
  <c r="J226" i="19"/>
  <c r="M226" i="15"/>
  <c r="B227" i="15"/>
  <c r="K226" i="15" s="1"/>
  <c r="J225" i="15"/>
  <c r="J225" i="11"/>
  <c r="B227" i="11"/>
  <c r="K226" i="11" s="1"/>
  <c r="M226" i="11"/>
  <c r="B229" i="19" l="1"/>
  <c r="M228" i="19"/>
  <c r="J227" i="19"/>
  <c r="M227" i="15"/>
  <c r="B228" i="15"/>
  <c r="J226" i="15"/>
  <c r="J226" i="11"/>
  <c r="B228" i="11"/>
  <c r="K227" i="11" s="1"/>
  <c r="M227" i="11"/>
  <c r="B230" i="19" l="1"/>
  <c r="M229" i="19"/>
  <c r="K229" i="19"/>
  <c r="J229" i="19"/>
  <c r="J228" i="19"/>
  <c r="K228" i="19"/>
  <c r="B229" i="15"/>
  <c r="J228" i="15" s="1"/>
  <c r="M228" i="15"/>
  <c r="K228" i="15"/>
  <c r="K227" i="15"/>
  <c r="J227" i="15"/>
  <c r="J227" i="11"/>
  <c r="B229" i="11"/>
  <c r="K228" i="11" s="1"/>
  <c r="M228" i="11"/>
  <c r="B231" i="19" l="1"/>
  <c r="M230" i="19"/>
  <c r="K230" i="19"/>
  <c r="J230" i="19"/>
  <c r="M229" i="15"/>
  <c r="B230" i="15"/>
  <c r="K229" i="15" s="1"/>
  <c r="B230" i="11"/>
  <c r="K229" i="11" s="1"/>
  <c r="M229" i="11"/>
  <c r="J228" i="11"/>
  <c r="B232" i="19" l="1"/>
  <c r="M231" i="19"/>
  <c r="K231" i="19"/>
  <c r="B231" i="15"/>
  <c r="J230" i="15" s="1"/>
  <c r="M230" i="15"/>
  <c r="J229" i="15"/>
  <c r="J229" i="11"/>
  <c r="B231" i="11"/>
  <c r="K230" i="11" s="1"/>
  <c r="M230" i="11"/>
  <c r="K230" i="15" l="1"/>
  <c r="M232" i="19"/>
  <c r="B233" i="19"/>
  <c r="J231" i="19"/>
  <c r="B232" i="15"/>
  <c r="M231" i="15"/>
  <c r="K231" i="15"/>
  <c r="J230" i="11"/>
  <c r="M231" i="11"/>
  <c r="B232" i="11"/>
  <c r="M233" i="19" l="1"/>
  <c r="B234" i="19"/>
  <c r="J232" i="19"/>
  <c r="K232" i="19"/>
  <c r="B233" i="15"/>
  <c r="K232" i="15" s="1"/>
  <c r="M232" i="15"/>
  <c r="J231" i="15"/>
  <c r="B233" i="11"/>
  <c r="M232" i="11"/>
  <c r="K231" i="11"/>
  <c r="J231" i="11"/>
  <c r="J232" i="15" l="1"/>
  <c r="B235" i="19"/>
  <c r="M234" i="19"/>
  <c r="K234" i="19"/>
  <c r="J234" i="19"/>
  <c r="J233" i="19"/>
  <c r="K233" i="19"/>
  <c r="M233" i="15"/>
  <c r="B234" i="15"/>
  <c r="B234" i="11"/>
  <c r="K233" i="11" s="1"/>
  <c r="M233" i="11"/>
  <c r="J232" i="11"/>
  <c r="K232" i="11"/>
  <c r="M235" i="19" l="1"/>
  <c r="B236" i="19"/>
  <c r="J235" i="19" s="1"/>
  <c r="B235" i="15"/>
  <c r="K234" i="15" s="1"/>
  <c r="M234" i="15"/>
  <c r="K233" i="15"/>
  <c r="J233" i="15"/>
  <c r="J233" i="11"/>
  <c r="B235" i="11"/>
  <c r="K234" i="11" s="1"/>
  <c r="M234" i="11"/>
  <c r="J234" i="15" l="1"/>
  <c r="B237" i="19"/>
  <c r="K236" i="19" s="1"/>
  <c r="M236" i="19"/>
  <c r="J236" i="19"/>
  <c r="K235" i="19"/>
  <c r="M235" i="15"/>
  <c r="B236" i="15"/>
  <c r="J234" i="11"/>
  <c r="B236" i="11"/>
  <c r="K235" i="11" s="1"/>
  <c r="M235" i="11"/>
  <c r="B238" i="19" l="1"/>
  <c r="M237" i="19"/>
  <c r="K237" i="19"/>
  <c r="J237" i="19"/>
  <c r="B237" i="15"/>
  <c r="K236" i="15" s="1"/>
  <c r="M236" i="15"/>
  <c r="K235" i="15"/>
  <c r="J235" i="15"/>
  <c r="M236" i="11"/>
  <c r="B237" i="11"/>
  <c r="J235" i="11"/>
  <c r="M238" i="19" l="1"/>
  <c r="B239" i="19"/>
  <c r="J236" i="15"/>
  <c r="M237" i="15"/>
  <c r="B238" i="15"/>
  <c r="J237" i="15" s="1"/>
  <c r="B238" i="11"/>
  <c r="K237" i="11" s="1"/>
  <c r="M237" i="11"/>
  <c r="J236" i="11"/>
  <c r="K236" i="11"/>
  <c r="B240" i="19" l="1"/>
  <c r="M239" i="19"/>
  <c r="K239" i="19"/>
  <c r="J238" i="19"/>
  <c r="K238" i="19"/>
  <c r="B239" i="15"/>
  <c r="K238" i="15" s="1"/>
  <c r="M238" i="15"/>
  <c r="K237" i="15"/>
  <c r="J237" i="11"/>
  <c r="B239" i="11"/>
  <c r="K238" i="11" s="1"/>
  <c r="M238" i="11"/>
  <c r="J238" i="15" l="1"/>
  <c r="B241" i="19"/>
  <c r="M240" i="19"/>
  <c r="K240" i="19"/>
  <c r="J240" i="19"/>
  <c r="J239" i="19"/>
  <c r="B240" i="15"/>
  <c r="K239" i="15" s="1"/>
  <c r="M239" i="15"/>
  <c r="J238" i="11"/>
  <c r="B240" i="11"/>
  <c r="J239" i="11" s="1"/>
  <c r="M239" i="11"/>
  <c r="B242" i="19" l="1"/>
  <c r="K241" i="19" s="1"/>
  <c r="M241" i="19"/>
  <c r="B241" i="15"/>
  <c r="K240" i="15" s="1"/>
  <c r="M240" i="15"/>
  <c r="J239" i="15"/>
  <c r="B241" i="11"/>
  <c r="K240" i="11" s="1"/>
  <c r="M240" i="11"/>
  <c r="K239" i="11"/>
  <c r="J241" i="19" l="1"/>
  <c r="J240" i="15"/>
  <c r="B243" i="19"/>
  <c r="M242" i="19"/>
  <c r="K242" i="19"/>
  <c r="J242" i="19"/>
  <c r="M241" i="15"/>
  <c r="B242" i="15"/>
  <c r="J241" i="15" s="1"/>
  <c r="J240" i="11"/>
  <c r="B242" i="11"/>
  <c r="K241" i="11" s="1"/>
  <c r="M241" i="11"/>
  <c r="B244" i="19" l="1"/>
  <c r="M243" i="19"/>
  <c r="K243" i="19"/>
  <c r="B243" i="15"/>
  <c r="M242" i="15"/>
  <c r="K242" i="15"/>
  <c r="K241" i="15"/>
  <c r="J241" i="11"/>
  <c r="B243" i="11"/>
  <c r="K242" i="11" s="1"/>
  <c r="M242" i="11"/>
  <c r="B245" i="19" l="1"/>
  <c r="M244" i="19"/>
  <c r="K244" i="19"/>
  <c r="J244" i="19"/>
  <c r="J243" i="19"/>
  <c r="B244" i="15"/>
  <c r="K243" i="15" s="1"/>
  <c r="M243" i="15"/>
  <c r="J242" i="15"/>
  <c r="J242" i="11"/>
  <c r="M243" i="11"/>
  <c r="B244" i="11"/>
  <c r="K243" i="11" s="1"/>
  <c r="B246" i="19" l="1"/>
  <c r="M245" i="19"/>
  <c r="K245" i="19"/>
  <c r="B245" i="15"/>
  <c r="K244" i="15" s="1"/>
  <c r="M244" i="15"/>
  <c r="J243" i="15"/>
  <c r="J243" i="11"/>
  <c r="M244" i="11"/>
  <c r="B245" i="11"/>
  <c r="B247" i="19" l="1"/>
  <c r="K246" i="19" s="1"/>
  <c r="M246" i="19"/>
  <c r="J245" i="19"/>
  <c r="J244" i="15"/>
  <c r="M245" i="15"/>
  <c r="B246" i="15"/>
  <c r="B246" i="11"/>
  <c r="K245" i="11" s="1"/>
  <c r="M245" i="11"/>
  <c r="K244" i="11"/>
  <c r="J244" i="11"/>
  <c r="B248" i="19" l="1"/>
  <c r="M247" i="19"/>
  <c r="J246" i="19"/>
  <c r="B247" i="15"/>
  <c r="J246" i="15" s="1"/>
  <c r="M246" i="15"/>
  <c r="K245" i="15"/>
  <c r="J245" i="15"/>
  <c r="J245" i="11"/>
  <c r="B247" i="11"/>
  <c r="K246" i="11" s="1"/>
  <c r="M246" i="11"/>
  <c r="B249" i="19" l="1"/>
  <c r="M248" i="19"/>
  <c r="K248" i="19"/>
  <c r="J248" i="19"/>
  <c r="K247" i="19"/>
  <c r="J247" i="19"/>
  <c r="B248" i="15"/>
  <c r="K247" i="15" s="1"/>
  <c r="M247" i="15"/>
  <c r="K246" i="15"/>
  <c r="J246" i="11"/>
  <c r="B248" i="11"/>
  <c r="K247" i="11" s="1"/>
  <c r="M247" i="11"/>
  <c r="B250" i="19" l="1"/>
  <c r="M249" i="19"/>
  <c r="B249" i="15"/>
  <c r="J248" i="15" s="1"/>
  <c r="M248" i="15"/>
  <c r="K248" i="15"/>
  <c r="J247" i="15"/>
  <c r="J247" i="11"/>
  <c r="B249" i="11"/>
  <c r="K248" i="11" s="1"/>
  <c r="M248" i="11"/>
  <c r="B251" i="19" l="1"/>
  <c r="M250" i="19"/>
  <c r="K250" i="19"/>
  <c r="J250" i="19"/>
  <c r="J249" i="19"/>
  <c r="K249" i="19"/>
  <c r="M249" i="15"/>
  <c r="B250" i="15"/>
  <c r="J248" i="11"/>
  <c r="B250" i="11"/>
  <c r="J249" i="11" s="1"/>
  <c r="M249" i="11"/>
  <c r="M251" i="19" l="1"/>
  <c r="B252" i="19"/>
  <c r="B251" i="15"/>
  <c r="K250" i="15" s="1"/>
  <c r="M250" i="15"/>
  <c r="K249" i="15"/>
  <c r="J249" i="15"/>
  <c r="K249" i="11"/>
  <c r="B251" i="11"/>
  <c r="K250" i="11" s="1"/>
  <c r="M250" i="11"/>
  <c r="J250" i="15" l="1"/>
  <c r="B253" i="19"/>
  <c r="J252" i="19" s="1"/>
  <c r="M252" i="19"/>
  <c r="K252" i="19"/>
  <c r="K251" i="19"/>
  <c r="J251" i="19"/>
  <c r="B252" i="15"/>
  <c r="K251" i="15" s="1"/>
  <c r="M251" i="15"/>
  <c r="J250" i="11"/>
  <c r="B252" i="11"/>
  <c r="K251" i="11" s="1"/>
  <c r="M251" i="11"/>
  <c r="M253" i="19" l="1"/>
  <c r="B254" i="19"/>
  <c r="B253" i="15"/>
  <c r="K252" i="15" s="1"/>
  <c r="M252" i="15"/>
  <c r="J251" i="15"/>
  <c r="J251" i="11"/>
  <c r="B253" i="11"/>
  <c r="K252" i="11" s="1"/>
  <c r="M252" i="11"/>
  <c r="B255" i="19" l="1"/>
  <c r="J254" i="19"/>
  <c r="M254" i="19"/>
  <c r="K254" i="19"/>
  <c r="J253" i="19"/>
  <c r="K253" i="19"/>
  <c r="J252" i="15"/>
  <c r="M253" i="15"/>
  <c r="B254" i="15"/>
  <c r="K253" i="15" s="1"/>
  <c r="J252" i="11"/>
  <c r="B254" i="11"/>
  <c r="K253" i="11" s="1"/>
  <c r="M253" i="11"/>
  <c r="B256" i="19" l="1"/>
  <c r="M255" i="19"/>
  <c r="K255" i="19"/>
  <c r="M254" i="15"/>
  <c r="B255" i="15"/>
  <c r="J254" i="15" s="1"/>
  <c r="J253" i="15"/>
  <c r="J253" i="11"/>
  <c r="B255" i="11"/>
  <c r="J254" i="11" s="1"/>
  <c r="M254" i="11"/>
  <c r="B257" i="19" l="1"/>
  <c r="J256" i="19" s="1"/>
  <c r="M256" i="19"/>
  <c r="K256" i="19"/>
  <c r="J255" i="19"/>
  <c r="K254" i="15"/>
  <c r="B256" i="15"/>
  <c r="K255" i="15" s="1"/>
  <c r="M255" i="15"/>
  <c r="K254" i="11"/>
  <c r="B256" i="11"/>
  <c r="K255" i="11" s="1"/>
  <c r="M255" i="11"/>
  <c r="B258" i="19" l="1"/>
  <c r="K257" i="19" s="1"/>
  <c r="M257" i="19"/>
  <c r="B257" i="15"/>
  <c r="K256" i="15" s="1"/>
  <c r="M256" i="15"/>
  <c r="J256" i="15"/>
  <c r="J255" i="15"/>
  <c r="J255" i="11"/>
  <c r="B257" i="11"/>
  <c r="K256" i="11" s="1"/>
  <c r="M256" i="11"/>
  <c r="J257" i="19" l="1"/>
  <c r="B259" i="19"/>
  <c r="K258" i="19" s="1"/>
  <c r="M258" i="19"/>
  <c r="J258" i="19"/>
  <c r="M257" i="15"/>
  <c r="B258" i="15"/>
  <c r="K257" i="15" s="1"/>
  <c r="B258" i="11"/>
  <c r="K257" i="11" s="1"/>
  <c r="M257" i="11"/>
  <c r="J256" i="11"/>
  <c r="M259" i="19" l="1"/>
  <c r="B260" i="19"/>
  <c r="K259" i="19" s="1"/>
  <c r="B259" i="15"/>
  <c r="K258" i="15" s="1"/>
  <c r="M258" i="15"/>
  <c r="J257" i="15"/>
  <c r="J257" i="11"/>
  <c r="B259" i="11"/>
  <c r="J258" i="11" s="1"/>
  <c r="M258" i="11"/>
  <c r="B261" i="19" l="1"/>
  <c r="M260" i="19"/>
  <c r="J260" i="19"/>
  <c r="K260" i="19"/>
  <c r="J259" i="19"/>
  <c r="B260" i="15"/>
  <c r="M259" i="15"/>
  <c r="J258" i="15"/>
  <c r="K258" i="11"/>
  <c r="B260" i="11"/>
  <c r="K259" i="11" s="1"/>
  <c r="M259" i="11"/>
  <c r="B262" i="19" l="1"/>
  <c r="K261" i="19" s="1"/>
  <c r="M261" i="19"/>
  <c r="J261" i="19"/>
  <c r="B261" i="15"/>
  <c r="K260" i="15" s="1"/>
  <c r="M260" i="15"/>
  <c r="K259" i="15"/>
  <c r="J259" i="15"/>
  <c r="J259" i="11"/>
  <c r="B261" i="11"/>
  <c r="J260" i="11" s="1"/>
  <c r="M260" i="11"/>
  <c r="J260" i="15" l="1"/>
  <c r="B263" i="19"/>
  <c r="M262" i="19"/>
  <c r="K262" i="19"/>
  <c r="J262" i="19"/>
  <c r="M261" i="15"/>
  <c r="B262" i="15"/>
  <c r="B262" i="11"/>
  <c r="K261" i="11" s="1"/>
  <c r="M261" i="11"/>
  <c r="K260" i="11"/>
  <c r="M263" i="19" l="1"/>
  <c r="B264" i="19"/>
  <c r="B263" i="15"/>
  <c r="K262" i="15" s="1"/>
  <c r="M262" i="15"/>
  <c r="K261" i="15"/>
  <c r="J261" i="15"/>
  <c r="J261" i="11"/>
  <c r="B263" i="11"/>
  <c r="K262" i="11" s="1"/>
  <c r="M262" i="11"/>
  <c r="J262" i="15" l="1"/>
  <c r="B265" i="19"/>
  <c r="M264" i="19"/>
  <c r="K263" i="19"/>
  <c r="J263" i="19"/>
  <c r="B264" i="15"/>
  <c r="K263" i="15" s="1"/>
  <c r="M263" i="15"/>
  <c r="J262" i="11"/>
  <c r="B264" i="11"/>
  <c r="K263" i="11" s="1"/>
  <c r="M263" i="11"/>
  <c r="B266" i="19" l="1"/>
  <c r="M265" i="19"/>
  <c r="K265" i="19"/>
  <c r="J265" i="19"/>
  <c r="J264" i="19"/>
  <c r="K264" i="19"/>
  <c r="B265" i="15"/>
  <c r="K264" i="15" s="1"/>
  <c r="M264" i="15"/>
  <c r="J264" i="15"/>
  <c r="J263" i="15"/>
  <c r="J263" i="11"/>
  <c r="M264" i="11"/>
  <c r="B265" i="11"/>
  <c r="K264" i="11" s="1"/>
  <c r="B267" i="19" l="1"/>
  <c r="M266" i="19"/>
  <c r="K266" i="19"/>
  <c r="M265" i="15"/>
  <c r="B266" i="15"/>
  <c r="J264" i="11"/>
  <c r="B266" i="11"/>
  <c r="K265" i="11" s="1"/>
  <c r="M265" i="11"/>
  <c r="B268" i="19" l="1"/>
  <c r="M267" i="19"/>
  <c r="J266" i="19"/>
  <c r="M266" i="15"/>
  <c r="B267" i="15"/>
  <c r="K266" i="15" s="1"/>
  <c r="J265" i="15"/>
  <c r="K265" i="15"/>
  <c r="J265" i="11"/>
  <c r="B267" i="11"/>
  <c r="K266" i="11" s="1"/>
  <c r="M266" i="11"/>
  <c r="B269" i="19" l="1"/>
  <c r="K268" i="19" s="1"/>
  <c r="M268" i="19"/>
  <c r="K267" i="19"/>
  <c r="J267" i="19"/>
  <c r="B268" i="15"/>
  <c r="K267" i="15" s="1"/>
  <c r="M267" i="15"/>
  <c r="J266" i="15"/>
  <c r="B268" i="11"/>
  <c r="K267" i="11" s="1"/>
  <c r="M267" i="11"/>
  <c r="J266" i="11"/>
  <c r="J268" i="19" l="1"/>
  <c r="B270" i="19"/>
  <c r="J269" i="19" s="1"/>
  <c r="M269" i="19"/>
  <c r="K269" i="19"/>
  <c r="B269" i="15"/>
  <c r="K268" i="15" s="1"/>
  <c r="M268" i="15"/>
  <c r="J267" i="15"/>
  <c r="J267" i="11"/>
  <c r="B269" i="11"/>
  <c r="K268" i="11" s="1"/>
  <c r="M268" i="11"/>
  <c r="B271" i="19" l="1"/>
  <c r="M270" i="19"/>
  <c r="J268" i="15"/>
  <c r="M269" i="15"/>
  <c r="B270" i="15"/>
  <c r="K269" i="15" s="1"/>
  <c r="J268" i="11"/>
  <c r="B270" i="11"/>
  <c r="K269" i="11" s="1"/>
  <c r="M269" i="11"/>
  <c r="B272" i="19" l="1"/>
  <c r="M271" i="19"/>
  <c r="K271" i="19"/>
  <c r="J270" i="19"/>
  <c r="K270" i="19"/>
  <c r="B271" i="15"/>
  <c r="J270" i="15" s="1"/>
  <c r="M270" i="15"/>
  <c r="J269" i="15"/>
  <c r="J269" i="11"/>
  <c r="B271" i="11"/>
  <c r="J270" i="11" s="1"/>
  <c r="M270" i="11"/>
  <c r="B273" i="19" l="1"/>
  <c r="M272" i="19"/>
  <c r="K272" i="19"/>
  <c r="J271" i="19"/>
  <c r="M271" i="15"/>
  <c r="B272" i="15"/>
  <c r="K271" i="15" s="1"/>
  <c r="K270" i="15"/>
  <c r="B272" i="11"/>
  <c r="K271" i="11" s="1"/>
  <c r="M271" i="11"/>
  <c r="K270" i="11"/>
  <c r="B274" i="19" l="1"/>
  <c r="M273" i="19"/>
  <c r="J273" i="19"/>
  <c r="K273" i="19"/>
  <c r="J272" i="19"/>
  <c r="B273" i="15"/>
  <c r="J272" i="15" s="1"/>
  <c r="M272" i="15"/>
  <c r="J271" i="15"/>
  <c r="J271" i="11"/>
  <c r="B273" i="11"/>
  <c r="K272" i="11" s="1"/>
  <c r="M272" i="11"/>
  <c r="K272" i="15" l="1"/>
  <c r="M274" i="19"/>
  <c r="B275" i="19"/>
  <c r="K274" i="19" s="1"/>
  <c r="M273" i="15"/>
  <c r="B274" i="15"/>
  <c r="J273" i="15" s="1"/>
  <c r="J272" i="11"/>
  <c r="B274" i="11"/>
  <c r="K273" i="11" s="1"/>
  <c r="M273" i="11"/>
  <c r="B276" i="19" l="1"/>
  <c r="K275" i="19" s="1"/>
  <c r="M275" i="19"/>
  <c r="J274" i="19"/>
  <c r="B275" i="15"/>
  <c r="K274" i="15" s="1"/>
  <c r="M274" i="15"/>
  <c r="J274" i="15"/>
  <c r="K273" i="15"/>
  <c r="J273" i="11"/>
  <c r="M274" i="11"/>
  <c r="B275" i="11"/>
  <c r="J274" i="11" s="1"/>
  <c r="B277" i="19" l="1"/>
  <c r="K276" i="19" s="1"/>
  <c r="M276" i="19"/>
  <c r="J276" i="19"/>
  <c r="J275" i="19"/>
  <c r="M275" i="15"/>
  <c r="B276" i="15"/>
  <c r="B276" i="11"/>
  <c r="K275" i="11" s="1"/>
  <c r="M275" i="11"/>
  <c r="K274" i="11"/>
  <c r="B278" i="19" l="1"/>
  <c r="K277" i="19" s="1"/>
  <c r="M277" i="19"/>
  <c r="B277" i="15"/>
  <c r="K276" i="15" s="1"/>
  <c r="M276" i="15"/>
  <c r="K275" i="15"/>
  <c r="J275" i="15"/>
  <c r="J275" i="11"/>
  <c r="B277" i="11"/>
  <c r="K276" i="11" s="1"/>
  <c r="M276" i="11"/>
  <c r="J276" i="15" l="1"/>
  <c r="B279" i="19"/>
  <c r="M278" i="19"/>
  <c r="K278" i="19"/>
  <c r="J278" i="19"/>
  <c r="J277" i="19"/>
  <c r="M277" i="15"/>
  <c r="B278" i="15"/>
  <c r="K277" i="15" s="1"/>
  <c r="J276" i="11"/>
  <c r="B278" i="11"/>
  <c r="J277" i="11" s="1"/>
  <c r="M277" i="11"/>
  <c r="M279" i="19" l="1"/>
  <c r="B280" i="19"/>
  <c r="B279" i="15"/>
  <c r="J278" i="15" s="1"/>
  <c r="M278" i="15"/>
  <c r="J277" i="15"/>
  <c r="K277" i="11"/>
  <c r="B279" i="11"/>
  <c r="K278" i="11" s="1"/>
  <c r="M278" i="11"/>
  <c r="K278" i="15" l="1"/>
  <c r="B281" i="19"/>
  <c r="K280" i="19" s="1"/>
  <c r="M280" i="19"/>
  <c r="J280" i="19"/>
  <c r="K279" i="19"/>
  <c r="J279" i="19"/>
  <c r="B280" i="15"/>
  <c r="K279" i="15" s="1"/>
  <c r="M279" i="15"/>
  <c r="J278" i="11"/>
  <c r="B280" i="11"/>
  <c r="K279" i="11" s="1"/>
  <c r="M279" i="11"/>
  <c r="B282" i="19" l="1"/>
  <c r="M281" i="19"/>
  <c r="J281" i="19"/>
  <c r="K281" i="19"/>
  <c r="B281" i="15"/>
  <c r="K280" i="15" s="1"/>
  <c r="M280" i="15"/>
  <c r="J279" i="15"/>
  <c r="J279" i="11"/>
  <c r="B281" i="11"/>
  <c r="K280" i="11" s="1"/>
  <c r="M280" i="11"/>
  <c r="J280" i="15" l="1"/>
  <c r="B283" i="19"/>
  <c r="K282" i="19" s="1"/>
  <c r="M282" i="19"/>
  <c r="M281" i="15"/>
  <c r="B282" i="15"/>
  <c r="J280" i="11"/>
  <c r="B282" i="11"/>
  <c r="K281" i="11" s="1"/>
  <c r="M281" i="11"/>
  <c r="J282" i="19" l="1"/>
  <c r="B284" i="19"/>
  <c r="M283" i="19"/>
  <c r="B283" i="15"/>
  <c r="M282" i="15"/>
  <c r="J281" i="15"/>
  <c r="K281" i="15"/>
  <c r="J281" i="11"/>
  <c r="B283" i="11"/>
  <c r="M282" i="11"/>
  <c r="B285" i="19" l="1"/>
  <c r="M284" i="19"/>
  <c r="K284" i="19"/>
  <c r="J284" i="19"/>
  <c r="K283" i="19"/>
  <c r="J283" i="19"/>
  <c r="B284" i="15"/>
  <c r="M283" i="15"/>
  <c r="K282" i="15"/>
  <c r="J282" i="15"/>
  <c r="B284" i="11"/>
  <c r="J283" i="11" s="1"/>
  <c r="M283" i="11"/>
  <c r="J282" i="11"/>
  <c r="K282" i="11"/>
  <c r="B286" i="19" l="1"/>
  <c r="M285" i="19"/>
  <c r="J285" i="19"/>
  <c r="B285" i="15"/>
  <c r="M284" i="15"/>
  <c r="K284" i="15"/>
  <c r="J284" i="15"/>
  <c r="K283" i="15"/>
  <c r="J283" i="15"/>
  <c r="B285" i="11"/>
  <c r="K284" i="11" s="1"/>
  <c r="M284" i="11"/>
  <c r="K283" i="11"/>
  <c r="B287" i="19" l="1"/>
  <c r="M286" i="19"/>
  <c r="K286" i="19"/>
  <c r="J286" i="19"/>
  <c r="K285" i="19"/>
  <c r="J284" i="11"/>
  <c r="M285" i="15"/>
  <c r="B286" i="15"/>
  <c r="K285" i="15" s="1"/>
  <c r="B286" i="11"/>
  <c r="K285" i="11" s="1"/>
  <c r="M285" i="11"/>
  <c r="B288" i="19" l="1"/>
  <c r="M287" i="19"/>
  <c r="B287" i="15"/>
  <c r="J286" i="15" s="1"/>
  <c r="M286" i="15"/>
  <c r="K286" i="15"/>
  <c r="J285" i="15"/>
  <c r="J285" i="11"/>
  <c r="B287" i="11"/>
  <c r="K286" i="11" s="1"/>
  <c r="M286" i="11"/>
  <c r="B289" i="19" l="1"/>
  <c r="M288" i="19"/>
  <c r="K288" i="19"/>
  <c r="K287" i="19"/>
  <c r="J287" i="19"/>
  <c r="B288" i="15"/>
  <c r="M287" i="15"/>
  <c r="J286" i="11"/>
  <c r="B288" i="11"/>
  <c r="M287" i="11"/>
  <c r="M289" i="19" l="1"/>
  <c r="B290" i="19"/>
  <c r="J288" i="19"/>
  <c r="B289" i="15"/>
  <c r="J288" i="15" s="1"/>
  <c r="M288" i="15"/>
  <c r="K288" i="15"/>
  <c r="K287" i="15"/>
  <c r="J287" i="15"/>
  <c r="B289" i="11"/>
  <c r="K288" i="11" s="1"/>
  <c r="M288" i="11"/>
  <c r="K287" i="11"/>
  <c r="J287" i="11"/>
  <c r="B291" i="19" l="1"/>
  <c r="M290" i="19"/>
  <c r="K290" i="19"/>
  <c r="J290" i="19"/>
  <c r="K289" i="19"/>
  <c r="J289" i="19"/>
  <c r="M289" i="15"/>
  <c r="B290" i="15"/>
  <c r="J288" i="11"/>
  <c r="B290" i="11"/>
  <c r="K289" i="11" s="1"/>
  <c r="M289" i="11"/>
  <c r="M291" i="19" l="1"/>
  <c r="B292" i="19"/>
  <c r="B291" i="15"/>
  <c r="K290" i="15" s="1"/>
  <c r="M290" i="15"/>
  <c r="K289" i="15"/>
  <c r="J289" i="15"/>
  <c r="J289" i="11"/>
  <c r="M290" i="11"/>
  <c r="B291" i="11"/>
  <c r="K290" i="11" s="1"/>
  <c r="B293" i="19" l="1"/>
  <c r="M292" i="19"/>
  <c r="J292" i="19"/>
  <c r="K292" i="19"/>
  <c r="K291" i="19"/>
  <c r="J291" i="19"/>
  <c r="J290" i="15"/>
  <c r="B292" i="15"/>
  <c r="M291" i="15"/>
  <c r="J290" i="11"/>
  <c r="B292" i="11"/>
  <c r="J291" i="11" s="1"/>
  <c r="M291" i="11"/>
  <c r="B294" i="19" l="1"/>
  <c r="M293" i="19"/>
  <c r="K293" i="19"/>
  <c r="B293" i="15"/>
  <c r="K292" i="15" s="1"/>
  <c r="M292" i="15"/>
  <c r="K291" i="15"/>
  <c r="J291" i="15"/>
  <c r="B293" i="11"/>
  <c r="J292" i="11" s="1"/>
  <c r="M292" i="11"/>
  <c r="K291" i="11"/>
  <c r="B295" i="19" l="1"/>
  <c r="K294" i="19" s="1"/>
  <c r="M294" i="19"/>
  <c r="J293" i="19"/>
  <c r="J292" i="15"/>
  <c r="M293" i="15"/>
  <c r="B294" i="15"/>
  <c r="K293" i="15" s="1"/>
  <c r="K292" i="11"/>
  <c r="B294" i="11"/>
  <c r="K293" i="11" s="1"/>
  <c r="M293" i="11"/>
  <c r="J294" i="19" l="1"/>
  <c r="B296" i="19"/>
  <c r="K295" i="19" s="1"/>
  <c r="M295" i="19"/>
  <c r="B295" i="15"/>
  <c r="M294" i="15"/>
  <c r="J293" i="15"/>
  <c r="J293" i="11"/>
  <c r="B295" i="11"/>
  <c r="K294" i="11" s="1"/>
  <c r="M294" i="11"/>
  <c r="M296" i="19" l="1"/>
  <c r="B297" i="19"/>
  <c r="J295" i="19"/>
  <c r="B296" i="15"/>
  <c r="M295" i="15"/>
  <c r="J294" i="15"/>
  <c r="K294" i="15"/>
  <c r="M295" i="11"/>
  <c r="B296" i="11"/>
  <c r="J295" i="11" s="1"/>
  <c r="J294" i="11"/>
  <c r="B298" i="19" l="1"/>
  <c r="J297" i="19" s="1"/>
  <c r="M297" i="19"/>
  <c r="J296" i="19"/>
  <c r="K296" i="19"/>
  <c r="B297" i="15"/>
  <c r="J296" i="15" s="1"/>
  <c r="M296" i="15"/>
  <c r="K295" i="15"/>
  <c r="J295" i="15"/>
  <c r="B297" i="11"/>
  <c r="K296" i="11" s="1"/>
  <c r="M296" i="11"/>
  <c r="K295" i="11"/>
  <c r="K297" i="19" l="1"/>
  <c r="B299" i="19"/>
  <c r="M298" i="19"/>
  <c r="K296" i="15"/>
  <c r="M297" i="15"/>
  <c r="B298" i="15"/>
  <c r="K297" i="15" s="1"/>
  <c r="J296" i="11"/>
  <c r="B298" i="11"/>
  <c r="K297" i="11" s="1"/>
  <c r="M297" i="11"/>
  <c r="B300" i="19" l="1"/>
  <c r="M299" i="19"/>
  <c r="K299" i="19"/>
  <c r="K298" i="19"/>
  <c r="J298" i="19"/>
  <c r="B299" i="15"/>
  <c r="J298" i="15" s="1"/>
  <c r="M298" i="15"/>
  <c r="J297" i="15"/>
  <c r="J297" i="11"/>
  <c r="B299" i="11"/>
  <c r="J298" i="11" s="1"/>
  <c r="M298" i="11"/>
  <c r="B301" i="19" l="1"/>
  <c r="M300" i="19"/>
  <c r="K300" i="19"/>
  <c r="J300" i="19"/>
  <c r="J299" i="19"/>
  <c r="K298" i="15"/>
  <c r="B300" i="15"/>
  <c r="M299" i="15"/>
  <c r="B300" i="11"/>
  <c r="K299" i="11" s="1"/>
  <c r="M299" i="11"/>
  <c r="K298" i="11"/>
  <c r="M301" i="19" l="1"/>
  <c r="B302" i="19"/>
  <c r="B301" i="15"/>
  <c r="K300" i="15" s="1"/>
  <c r="M300" i="15"/>
  <c r="K299" i="15"/>
  <c r="J299" i="15"/>
  <c r="J299" i="11"/>
  <c r="M300" i="11"/>
  <c r="B301" i="11"/>
  <c r="K300" i="11" s="1"/>
  <c r="B303" i="19" l="1"/>
  <c r="M302" i="19"/>
  <c r="K302" i="19"/>
  <c r="J302" i="19"/>
  <c r="J301" i="19"/>
  <c r="K301" i="19"/>
  <c r="J300" i="15"/>
  <c r="M301" i="15"/>
  <c r="B302" i="15"/>
  <c r="J300" i="11"/>
  <c r="B302" i="11"/>
  <c r="M301" i="11"/>
  <c r="B304" i="19" l="1"/>
  <c r="K303" i="19" s="1"/>
  <c r="M303" i="19"/>
  <c r="B303" i="15"/>
  <c r="K302" i="15" s="1"/>
  <c r="M302" i="15"/>
  <c r="J301" i="15"/>
  <c r="K301" i="15"/>
  <c r="M302" i="11"/>
  <c r="B303" i="11"/>
  <c r="J301" i="11"/>
  <c r="K301" i="11"/>
  <c r="B305" i="19" l="1"/>
  <c r="M304" i="19"/>
  <c r="J303" i="19"/>
  <c r="B304" i="15"/>
  <c r="K303" i="15" s="1"/>
  <c r="M303" i="15"/>
  <c r="J302" i="15"/>
  <c r="B304" i="11"/>
  <c r="J303" i="11" s="1"/>
  <c r="M303" i="11"/>
  <c r="K302" i="11"/>
  <c r="J302" i="11"/>
  <c r="B306" i="19" l="1"/>
  <c r="J305" i="19" s="1"/>
  <c r="M305" i="19"/>
  <c r="K304" i="19"/>
  <c r="J304" i="19"/>
  <c r="B305" i="15"/>
  <c r="K304" i="15" s="1"/>
  <c r="M304" i="15"/>
  <c r="J303" i="15"/>
  <c r="B305" i="11"/>
  <c r="M304" i="11"/>
  <c r="K303" i="11"/>
  <c r="K305" i="19" l="1"/>
  <c r="B307" i="19"/>
  <c r="K306" i="19" s="1"/>
  <c r="M306" i="19"/>
  <c r="J304" i="15"/>
  <c r="M305" i="15"/>
  <c r="B306" i="15"/>
  <c r="K305" i="15" s="1"/>
  <c r="B306" i="11"/>
  <c r="J305" i="11" s="1"/>
  <c r="M305" i="11"/>
  <c r="J304" i="11"/>
  <c r="K304" i="11"/>
  <c r="J306" i="19" l="1"/>
  <c r="B308" i="19"/>
  <c r="K307" i="19" s="1"/>
  <c r="M307" i="19"/>
  <c r="M306" i="15"/>
  <c r="B307" i="15"/>
  <c r="K306" i="15" s="1"/>
  <c r="J305" i="15"/>
  <c r="K305" i="11"/>
  <c r="B307" i="11"/>
  <c r="K306" i="11" s="1"/>
  <c r="M306" i="11"/>
  <c r="B309" i="19" l="1"/>
  <c r="M308" i="19"/>
  <c r="J307" i="19"/>
  <c r="B308" i="15"/>
  <c r="K307" i="15" s="1"/>
  <c r="M307" i="15"/>
  <c r="J306" i="15"/>
  <c r="J306" i="11"/>
  <c r="M307" i="11"/>
  <c r="B308" i="11"/>
  <c r="K307" i="11" s="1"/>
  <c r="B310" i="19" l="1"/>
  <c r="M309" i="19"/>
  <c r="K309" i="19"/>
  <c r="J309" i="19"/>
  <c r="J308" i="19"/>
  <c r="K308" i="19"/>
  <c r="B309" i="15"/>
  <c r="K308" i="15" s="1"/>
  <c r="M308" i="15"/>
  <c r="J307" i="15"/>
  <c r="B309" i="11"/>
  <c r="K308" i="11" s="1"/>
  <c r="M308" i="11"/>
  <c r="J307" i="11"/>
  <c r="M310" i="19" l="1"/>
  <c r="B311" i="19"/>
  <c r="J308" i="15"/>
  <c r="M309" i="15"/>
  <c r="B310" i="15"/>
  <c r="K309" i="15" s="1"/>
  <c r="B310" i="11"/>
  <c r="K309" i="11" s="1"/>
  <c r="M309" i="11"/>
  <c r="J308" i="11"/>
  <c r="B312" i="19" l="1"/>
  <c r="J311" i="19" s="1"/>
  <c r="M311" i="19"/>
  <c r="J310" i="19"/>
  <c r="K310" i="19"/>
  <c r="B311" i="15"/>
  <c r="K310" i="15" s="1"/>
  <c r="M310" i="15"/>
  <c r="J309" i="15"/>
  <c r="J309" i="11"/>
  <c r="B311" i="11"/>
  <c r="J310" i="11" s="1"/>
  <c r="M310" i="11"/>
  <c r="K311" i="19" l="1"/>
  <c r="M312" i="19"/>
  <c r="B313" i="19"/>
  <c r="K312" i="19" s="1"/>
  <c r="J310" i="15"/>
  <c r="B312" i="15"/>
  <c r="K311" i="15" s="1"/>
  <c r="M311" i="15"/>
  <c r="K310" i="11"/>
  <c r="M311" i="11"/>
  <c r="B312" i="11"/>
  <c r="K311" i="11" s="1"/>
  <c r="B314" i="19" l="1"/>
  <c r="J313" i="19" s="1"/>
  <c r="M313" i="19"/>
  <c r="J312" i="19"/>
  <c r="B313" i="15"/>
  <c r="K312" i="15" s="1"/>
  <c r="M312" i="15"/>
  <c r="J311" i="15"/>
  <c r="J311" i="11"/>
  <c r="B313" i="11"/>
  <c r="K312" i="11" s="1"/>
  <c r="M312" i="11"/>
  <c r="K313" i="19" l="1"/>
  <c r="B315" i="19"/>
  <c r="M314" i="19"/>
  <c r="J312" i="15"/>
  <c r="M313" i="15"/>
  <c r="B314" i="15"/>
  <c r="K313" i="15" s="1"/>
  <c r="J312" i="11"/>
  <c r="B314" i="11"/>
  <c r="K313" i="11" s="1"/>
  <c r="M313" i="11"/>
  <c r="B316" i="19" l="1"/>
  <c r="J315" i="19" s="1"/>
  <c r="M315" i="19"/>
  <c r="K314" i="19"/>
  <c r="J314" i="19"/>
  <c r="B315" i="15"/>
  <c r="M314" i="15"/>
  <c r="J313" i="15"/>
  <c r="J313" i="11"/>
  <c r="B315" i="11"/>
  <c r="J314" i="11" s="1"/>
  <c r="M314" i="11"/>
  <c r="K315" i="19" l="1"/>
  <c r="B317" i="19"/>
  <c r="K316" i="19" s="1"/>
  <c r="M316" i="19"/>
  <c r="M315" i="15"/>
  <c r="B316" i="15"/>
  <c r="J314" i="15"/>
  <c r="K314" i="15"/>
  <c r="K314" i="11"/>
  <c r="B316" i="11"/>
  <c r="K315" i="11" s="1"/>
  <c r="M315" i="11"/>
  <c r="J316" i="19" l="1"/>
  <c r="B318" i="19"/>
  <c r="K317" i="19" s="1"/>
  <c r="M317" i="19"/>
  <c r="B317" i="15"/>
  <c r="J316" i="15" s="1"/>
  <c r="M316" i="15"/>
  <c r="K315" i="15"/>
  <c r="J315" i="15"/>
  <c r="M316" i="11"/>
  <c r="B317" i="11"/>
  <c r="J316" i="11" s="1"/>
  <c r="J315" i="11"/>
  <c r="J317" i="19" l="1"/>
  <c r="B319" i="19"/>
  <c r="M318" i="19"/>
  <c r="K318" i="19"/>
  <c r="J318" i="19"/>
  <c r="K316" i="15"/>
  <c r="M317" i="15"/>
  <c r="B318" i="15"/>
  <c r="K316" i="11"/>
  <c r="B318" i="11"/>
  <c r="K317" i="11" s="1"/>
  <c r="M317" i="11"/>
  <c r="B320" i="19" l="1"/>
  <c r="J319" i="19" s="1"/>
  <c r="M319" i="19"/>
  <c r="K319" i="19"/>
  <c r="B319" i="15"/>
  <c r="K318" i="15" s="1"/>
  <c r="M318" i="15"/>
  <c r="K317" i="15"/>
  <c r="J317" i="15"/>
  <c r="J317" i="11"/>
  <c r="B319" i="11"/>
  <c r="K318" i="11" s="1"/>
  <c r="M318" i="11"/>
  <c r="B321" i="19" l="1"/>
  <c r="K320" i="19" s="1"/>
  <c r="M320" i="19"/>
  <c r="J318" i="15"/>
  <c r="B320" i="15"/>
  <c r="K319" i="15" s="1"/>
  <c r="M319" i="15"/>
  <c r="J318" i="11"/>
  <c r="B320" i="11"/>
  <c r="J319" i="11" s="1"/>
  <c r="M319" i="11"/>
  <c r="J320" i="19" l="1"/>
  <c r="B322" i="19"/>
  <c r="K321" i="19" s="1"/>
  <c r="M321" i="19"/>
  <c r="B321" i="15"/>
  <c r="K320" i="15" s="1"/>
  <c r="M320" i="15"/>
  <c r="J319" i="15"/>
  <c r="B321" i="11"/>
  <c r="K320" i="11" s="1"/>
  <c r="M320" i="11"/>
  <c r="K319" i="11"/>
  <c r="M322" i="19" l="1"/>
  <c r="B323" i="19"/>
  <c r="J321" i="19"/>
  <c r="J320" i="15"/>
  <c r="M321" i="15"/>
  <c r="B322" i="15"/>
  <c r="K321" i="15" s="1"/>
  <c r="J320" i="11"/>
  <c r="B322" i="11"/>
  <c r="J321" i="11" s="1"/>
  <c r="M321" i="11"/>
  <c r="B324" i="19" l="1"/>
  <c r="K323" i="19" s="1"/>
  <c r="M323" i="19"/>
  <c r="J322" i="19"/>
  <c r="K322" i="19"/>
  <c r="B323" i="15"/>
  <c r="K322" i="15" s="1"/>
  <c r="M322" i="15"/>
  <c r="J321" i="15"/>
  <c r="K321" i="11"/>
  <c r="B323" i="11"/>
  <c r="J322" i="11" s="1"/>
  <c r="M322" i="11"/>
  <c r="J323" i="19" l="1"/>
  <c r="B325" i="19"/>
  <c r="K324" i="19" s="1"/>
  <c r="M324" i="19"/>
  <c r="B324" i="15"/>
  <c r="K323" i="15" s="1"/>
  <c r="M323" i="15"/>
  <c r="J322" i="15"/>
  <c r="K322" i="11"/>
  <c r="M323" i="11"/>
  <c r="B324" i="11"/>
  <c r="K323" i="11" s="1"/>
  <c r="J324" i="19" l="1"/>
  <c r="B326" i="19"/>
  <c r="K325" i="19" s="1"/>
  <c r="M325" i="19"/>
  <c r="B325" i="15"/>
  <c r="K324" i="15" s="1"/>
  <c r="M324" i="15"/>
  <c r="J323" i="15"/>
  <c r="M324" i="11"/>
  <c r="B325" i="11"/>
  <c r="J323" i="11"/>
  <c r="B327" i="19" l="1"/>
  <c r="M326" i="19"/>
  <c r="J325" i="19"/>
  <c r="J324" i="15"/>
  <c r="B326" i="15"/>
  <c r="K325" i="15" s="1"/>
  <c r="M325" i="15"/>
  <c r="B326" i="11"/>
  <c r="J325" i="11" s="1"/>
  <c r="M325" i="11"/>
  <c r="J324" i="11"/>
  <c r="K324" i="11"/>
  <c r="M327" i="19" l="1"/>
  <c r="B328" i="19"/>
  <c r="K327" i="19" s="1"/>
  <c r="J326" i="19"/>
  <c r="K326" i="19"/>
  <c r="J325" i="15"/>
  <c r="B327" i="15"/>
  <c r="J326" i="15" s="1"/>
  <c r="M326" i="15"/>
  <c r="K325" i="11"/>
  <c r="B327" i="11"/>
  <c r="K326" i="11" s="1"/>
  <c r="M326" i="11"/>
  <c r="B329" i="19" l="1"/>
  <c r="J328" i="19" s="1"/>
  <c r="M328" i="19"/>
  <c r="K328" i="19"/>
  <c r="J327" i="19"/>
  <c r="B328" i="15"/>
  <c r="M327" i="15"/>
  <c r="K326" i="15"/>
  <c r="J326" i="11"/>
  <c r="B328" i="11"/>
  <c r="K327" i="11" s="1"/>
  <c r="M327" i="11"/>
  <c r="B330" i="19" l="1"/>
  <c r="M329" i="19"/>
  <c r="B329" i="15"/>
  <c r="K328" i="15" s="1"/>
  <c r="M328" i="15"/>
  <c r="J327" i="15"/>
  <c r="K327" i="15"/>
  <c r="J327" i="11"/>
  <c r="B329" i="11"/>
  <c r="K328" i="11" s="1"/>
  <c r="M328" i="11"/>
  <c r="B331" i="19" l="1"/>
  <c r="J330" i="19" s="1"/>
  <c r="M330" i="19"/>
  <c r="J329" i="19"/>
  <c r="K329" i="19"/>
  <c r="J328" i="15"/>
  <c r="B330" i="15"/>
  <c r="K329" i="15" s="1"/>
  <c r="M329" i="15"/>
  <c r="J328" i="11"/>
  <c r="B330" i="11"/>
  <c r="J329" i="11" s="1"/>
  <c r="M329" i="11"/>
  <c r="K330" i="19" l="1"/>
  <c r="B332" i="19"/>
  <c r="K331" i="19" s="1"/>
  <c r="M331" i="19"/>
  <c r="J329" i="15"/>
  <c r="B331" i="15"/>
  <c r="K330" i="15" s="1"/>
  <c r="M330" i="15"/>
  <c r="K329" i="11"/>
  <c r="B331" i="11"/>
  <c r="J330" i="11" s="1"/>
  <c r="M330" i="11"/>
  <c r="B333" i="19" l="1"/>
  <c r="J332" i="19" s="1"/>
  <c r="M332" i="19"/>
  <c r="J331" i="19"/>
  <c r="J330" i="15"/>
  <c r="M331" i="15"/>
  <c r="B332" i="15"/>
  <c r="J331" i="15" s="1"/>
  <c r="K330" i="11"/>
  <c r="B332" i="11"/>
  <c r="K331" i="11" s="1"/>
  <c r="M331" i="11"/>
  <c r="K332" i="19" l="1"/>
  <c r="M333" i="19"/>
  <c r="B334" i="19"/>
  <c r="K331" i="15"/>
  <c r="B333" i="15"/>
  <c r="K332" i="15" s="1"/>
  <c r="M332" i="15"/>
  <c r="J331" i="11"/>
  <c r="B333" i="11"/>
  <c r="K332" i="11" s="1"/>
  <c r="M332" i="11"/>
  <c r="B335" i="19" l="1"/>
  <c r="M334" i="19"/>
  <c r="K334" i="19"/>
  <c r="J334" i="19"/>
  <c r="J333" i="19"/>
  <c r="K333" i="19"/>
  <c r="J332" i="15"/>
  <c r="B334" i="15"/>
  <c r="K333" i="15" s="1"/>
  <c r="M333" i="15"/>
  <c r="J332" i="11"/>
  <c r="B334" i="11"/>
  <c r="K333" i="11" s="1"/>
  <c r="M333" i="11"/>
  <c r="J333" i="15" l="1"/>
  <c r="B336" i="19"/>
  <c r="K335" i="19" s="1"/>
  <c r="M335" i="19"/>
  <c r="M334" i="15"/>
  <c r="B335" i="15"/>
  <c r="J333" i="11"/>
  <c r="B335" i="11"/>
  <c r="K334" i="11" s="1"/>
  <c r="M334" i="11"/>
  <c r="B337" i="19" l="1"/>
  <c r="K336" i="19" s="1"/>
  <c r="M336" i="19"/>
  <c r="J335" i="19"/>
  <c r="B336" i="15"/>
  <c r="K335" i="15" s="1"/>
  <c r="M335" i="15"/>
  <c r="K334" i="15"/>
  <c r="J334" i="15"/>
  <c r="J334" i="11"/>
  <c r="B336" i="11"/>
  <c r="K335" i="11" s="1"/>
  <c r="M335" i="11"/>
  <c r="J336" i="19" l="1"/>
  <c r="B338" i="19"/>
  <c r="M337" i="19"/>
  <c r="K337" i="19"/>
  <c r="J337" i="19"/>
  <c r="J335" i="15"/>
  <c r="B337" i="15"/>
  <c r="K336" i="15" s="1"/>
  <c r="M336" i="15"/>
  <c r="J335" i="11"/>
  <c r="B337" i="11"/>
  <c r="M336" i="11"/>
  <c r="M338" i="19" l="1"/>
  <c r="B339" i="19"/>
  <c r="J336" i="15"/>
  <c r="B338" i="15"/>
  <c r="K337" i="15" s="1"/>
  <c r="M337" i="15"/>
  <c r="B338" i="11"/>
  <c r="K337" i="11" s="1"/>
  <c r="M337" i="11"/>
  <c r="K336" i="11"/>
  <c r="J336" i="11"/>
  <c r="B340" i="19" l="1"/>
  <c r="K339" i="19" s="1"/>
  <c r="M339" i="19"/>
  <c r="J338" i="19"/>
  <c r="K338" i="19"/>
  <c r="J337" i="15"/>
  <c r="M338" i="15"/>
  <c r="B339" i="15"/>
  <c r="J337" i="11"/>
  <c r="B339" i="11"/>
  <c r="K338" i="11" s="1"/>
  <c r="M338" i="11"/>
  <c r="B341" i="19" l="1"/>
  <c r="M340" i="19"/>
  <c r="K340" i="19"/>
  <c r="J339" i="19"/>
  <c r="B340" i="15"/>
  <c r="K339" i="15" s="1"/>
  <c r="M339" i="15"/>
  <c r="J339" i="15"/>
  <c r="J338" i="15"/>
  <c r="K338" i="15"/>
  <c r="J338" i="11"/>
  <c r="B340" i="11"/>
  <c r="K339" i="11" s="1"/>
  <c r="M339" i="11"/>
  <c r="B342" i="19" l="1"/>
  <c r="K341" i="19" s="1"/>
  <c r="M341" i="19"/>
  <c r="J340" i="19"/>
  <c r="B341" i="15"/>
  <c r="K340" i="15" s="1"/>
  <c r="M340" i="15"/>
  <c r="J339" i="11"/>
  <c r="M340" i="11"/>
  <c r="B341" i="11"/>
  <c r="J341" i="19" l="1"/>
  <c r="B343" i="19"/>
  <c r="K342" i="19" s="1"/>
  <c r="M342" i="19"/>
  <c r="J340" i="15"/>
  <c r="B342" i="15"/>
  <c r="K341" i="15" s="1"/>
  <c r="M341" i="15"/>
  <c r="B342" i="11"/>
  <c r="K341" i="11" s="1"/>
  <c r="M341" i="11"/>
  <c r="J340" i="11"/>
  <c r="K340" i="11"/>
  <c r="J342" i="19" l="1"/>
  <c r="J341" i="15"/>
  <c r="B344" i="19"/>
  <c r="M343" i="19"/>
  <c r="K343" i="19"/>
  <c r="M342" i="15"/>
  <c r="B343" i="15"/>
  <c r="J342" i="15" s="1"/>
  <c r="J341" i="11"/>
  <c r="B343" i="11"/>
  <c r="M342" i="11"/>
  <c r="B345" i="19" l="1"/>
  <c r="J344" i="19" s="1"/>
  <c r="M344" i="19"/>
  <c r="J343" i="19"/>
  <c r="B344" i="15"/>
  <c r="J343" i="15" s="1"/>
  <c r="M343" i="15"/>
  <c r="K342" i="15"/>
  <c r="B344" i="11"/>
  <c r="K343" i="11" s="1"/>
  <c r="M343" i="11"/>
  <c r="K342" i="11"/>
  <c r="J342" i="11"/>
  <c r="K344" i="19" l="1"/>
  <c r="B346" i="19"/>
  <c r="M345" i="19"/>
  <c r="K345" i="19"/>
  <c r="J345" i="19"/>
  <c r="B345" i="15"/>
  <c r="K344" i="15" s="1"/>
  <c r="M344" i="15"/>
  <c r="K343" i="15"/>
  <c r="J343" i="11"/>
  <c r="M344" i="11"/>
  <c r="B345" i="11"/>
  <c r="B347" i="19" l="1"/>
  <c r="K346" i="19"/>
  <c r="M346" i="19"/>
  <c r="B346" i="15"/>
  <c r="K345" i="15" s="1"/>
  <c r="M345" i="15"/>
  <c r="J345" i="15"/>
  <c r="J344" i="15"/>
  <c r="B346" i="11"/>
  <c r="K345" i="11" s="1"/>
  <c r="M345" i="11"/>
  <c r="K344" i="11"/>
  <c r="J344" i="11"/>
  <c r="B348" i="19" l="1"/>
  <c r="M347" i="19"/>
  <c r="K347" i="19"/>
  <c r="J346" i="19"/>
  <c r="J345" i="11"/>
  <c r="B347" i="15"/>
  <c r="K346" i="15" s="1"/>
  <c r="M346" i="15"/>
  <c r="J346" i="15"/>
  <c r="M346" i="11"/>
  <c r="B347" i="11"/>
  <c r="B349" i="19" l="1"/>
  <c r="J348" i="19" s="1"/>
  <c r="M348" i="19"/>
  <c r="J347" i="19"/>
  <c r="B348" i="15"/>
  <c r="J347" i="15" s="1"/>
  <c r="M347" i="15"/>
  <c r="B348" i="11"/>
  <c r="K347" i="11" s="1"/>
  <c r="M347" i="11"/>
  <c r="K346" i="11"/>
  <c r="J346" i="11"/>
  <c r="K347" i="15" l="1"/>
  <c r="K348" i="19"/>
  <c r="B350" i="19"/>
  <c r="J349" i="19" s="1"/>
  <c r="M349" i="19"/>
  <c r="B349" i="15"/>
  <c r="M348" i="15"/>
  <c r="J348" i="15"/>
  <c r="J347" i="11"/>
  <c r="B349" i="11"/>
  <c r="K348" i="11" s="1"/>
  <c r="M348" i="11"/>
  <c r="K349" i="19" l="1"/>
  <c r="B351" i="19"/>
  <c r="J350" i="19" s="1"/>
  <c r="M350" i="19"/>
  <c r="B350" i="15"/>
  <c r="J349" i="15" s="1"/>
  <c r="M349" i="15"/>
  <c r="K348" i="15"/>
  <c r="J348" i="11"/>
  <c r="B350" i="11"/>
  <c r="K349" i="11" s="1"/>
  <c r="M349" i="11"/>
  <c r="B352" i="19" l="1"/>
  <c r="M351" i="19"/>
  <c r="K351" i="19"/>
  <c r="K350" i="19"/>
  <c r="K349" i="15"/>
  <c r="B351" i="15"/>
  <c r="K350" i="15" s="1"/>
  <c r="M350" i="15"/>
  <c r="J349" i="11"/>
  <c r="B351" i="11"/>
  <c r="J350" i="11" s="1"/>
  <c r="M350" i="11"/>
  <c r="B353" i="19" l="1"/>
  <c r="M352" i="19"/>
  <c r="K352" i="19"/>
  <c r="J352" i="19"/>
  <c r="J351" i="19"/>
  <c r="B352" i="15"/>
  <c r="K351" i="15" s="1"/>
  <c r="M351" i="15"/>
  <c r="J350" i="15"/>
  <c r="B352" i="11"/>
  <c r="K351" i="11" s="1"/>
  <c r="M351" i="11"/>
  <c r="K350" i="11"/>
  <c r="B354" i="19" l="1"/>
  <c r="M353" i="19"/>
  <c r="J353" i="19"/>
  <c r="K353" i="19"/>
  <c r="B353" i="15"/>
  <c r="K352" i="15" s="1"/>
  <c r="M352" i="15"/>
  <c r="J351" i="15"/>
  <c r="J351" i="11"/>
  <c r="B353" i="11"/>
  <c r="K352" i="11" s="1"/>
  <c r="M352" i="11"/>
  <c r="M354" i="19" l="1"/>
  <c r="B355" i="19"/>
  <c r="J352" i="15"/>
  <c r="B354" i="15"/>
  <c r="J353" i="15" s="1"/>
  <c r="M353" i="15"/>
  <c r="J352" i="11"/>
  <c r="B354" i="11"/>
  <c r="K353" i="11" s="1"/>
  <c r="M353" i="11"/>
  <c r="B356" i="19" l="1"/>
  <c r="K355" i="19" s="1"/>
  <c r="M355" i="19"/>
  <c r="J354" i="19"/>
  <c r="K354" i="19"/>
  <c r="K353" i="15"/>
  <c r="B355" i="15"/>
  <c r="K354" i="15" s="1"/>
  <c r="M354" i="15"/>
  <c r="J353" i="11"/>
  <c r="M354" i="11"/>
  <c r="B355" i="11"/>
  <c r="B357" i="19" l="1"/>
  <c r="M356" i="19"/>
  <c r="K356" i="19"/>
  <c r="J355" i="19"/>
  <c r="M355" i="15"/>
  <c r="B356" i="15"/>
  <c r="J355" i="15" s="1"/>
  <c r="J354" i="15"/>
  <c r="B356" i="11"/>
  <c r="K355" i="11" s="1"/>
  <c r="M355" i="11"/>
  <c r="J354" i="11"/>
  <c r="K354" i="11"/>
  <c r="B358" i="19" l="1"/>
  <c r="M357" i="19"/>
  <c r="J356" i="19"/>
  <c r="B357" i="15"/>
  <c r="J356" i="15" s="1"/>
  <c r="M356" i="15"/>
  <c r="K355" i="15"/>
  <c r="J355" i="11"/>
  <c r="B357" i="11"/>
  <c r="K356" i="11" s="1"/>
  <c r="M356" i="11"/>
  <c r="B359" i="19" l="1"/>
  <c r="K358" i="19" s="1"/>
  <c r="M358" i="19"/>
  <c r="J358" i="19"/>
  <c r="J357" i="19"/>
  <c r="K357" i="19"/>
  <c r="B358" i="15"/>
  <c r="J357" i="15" s="1"/>
  <c r="M357" i="15"/>
  <c r="K356" i="15"/>
  <c r="J356" i="11"/>
  <c r="B358" i="11"/>
  <c r="J357" i="11" s="1"/>
  <c r="M357" i="11"/>
  <c r="B360" i="19" l="1"/>
  <c r="M359" i="19"/>
  <c r="K359" i="19"/>
  <c r="K357" i="15"/>
  <c r="B359" i="15"/>
  <c r="M358" i="15"/>
  <c r="K357" i="11"/>
  <c r="B359" i="11"/>
  <c r="K358" i="11" s="1"/>
  <c r="M358" i="11"/>
  <c r="B361" i="19" l="1"/>
  <c r="M360" i="19"/>
  <c r="J360" i="19"/>
  <c r="K360" i="19"/>
  <c r="J359" i="19"/>
  <c r="B360" i="15"/>
  <c r="J359" i="15" s="1"/>
  <c r="M359" i="15"/>
  <c r="K358" i="15"/>
  <c r="J358" i="15"/>
  <c r="J358" i="11"/>
  <c r="M359" i="11"/>
  <c r="B360" i="11"/>
  <c r="K359" i="15" l="1"/>
  <c r="B362" i="19"/>
  <c r="K361" i="19" s="1"/>
  <c r="M361" i="19"/>
  <c r="B361" i="15"/>
  <c r="M360" i="15"/>
  <c r="J360" i="15"/>
  <c r="K360" i="15"/>
  <c r="B361" i="11"/>
  <c r="K360" i="11" s="1"/>
  <c r="M360" i="11"/>
  <c r="K359" i="11"/>
  <c r="J359" i="11"/>
  <c r="B363" i="19" l="1"/>
  <c r="M362" i="19"/>
  <c r="K362" i="19"/>
  <c r="J362" i="19"/>
  <c r="J361" i="19"/>
  <c r="B362" i="15"/>
  <c r="K361" i="15" s="1"/>
  <c r="M361" i="15"/>
  <c r="J360" i="11"/>
  <c r="B362" i="11"/>
  <c r="K361" i="11" s="1"/>
  <c r="M361" i="11"/>
  <c r="B364" i="19" l="1"/>
  <c r="M363" i="19"/>
  <c r="K363" i="19"/>
  <c r="J361" i="15"/>
  <c r="M362" i="15"/>
  <c r="B363" i="15"/>
  <c r="K362" i="15" s="1"/>
  <c r="J361" i="11"/>
  <c r="B363" i="11"/>
  <c r="J362" i="11" s="1"/>
  <c r="M362" i="11"/>
  <c r="B365" i="19" l="1"/>
  <c r="M364" i="19"/>
  <c r="J363" i="19"/>
  <c r="B364" i="15"/>
  <c r="M363" i="15"/>
  <c r="K363" i="15"/>
  <c r="J363" i="15"/>
  <c r="J362" i="15"/>
  <c r="B364" i="11"/>
  <c r="K363" i="11" s="1"/>
  <c r="M363" i="11"/>
  <c r="K362" i="11"/>
  <c r="B366" i="19" l="1"/>
  <c r="J365" i="19" s="1"/>
  <c r="M365" i="19"/>
  <c r="J364" i="19"/>
  <c r="K364" i="19"/>
  <c r="M364" i="15"/>
  <c r="B365" i="15"/>
  <c r="B365" i="11"/>
  <c r="J364" i="11" s="1"/>
  <c r="M364" i="11"/>
  <c r="J363" i="11"/>
  <c r="K365" i="19" l="1"/>
  <c r="B367" i="19"/>
  <c r="M366" i="19"/>
  <c r="B366" i="15"/>
  <c r="K365" i="15" s="1"/>
  <c r="M365" i="15"/>
  <c r="J365" i="15"/>
  <c r="J364" i="15"/>
  <c r="K364" i="15"/>
  <c r="K364" i="11"/>
  <c r="B366" i="11"/>
  <c r="K365" i="11" s="1"/>
  <c r="M365" i="11"/>
  <c r="B368" i="19" l="1"/>
  <c r="M367" i="19"/>
  <c r="J366" i="19"/>
  <c r="K366" i="19"/>
  <c r="B367" i="15"/>
  <c r="K366" i="15" s="1"/>
  <c r="M366" i="15"/>
  <c r="J365" i="11"/>
  <c r="M366" i="11"/>
  <c r="B367" i="11"/>
  <c r="K366" i="11" s="1"/>
  <c r="B369" i="19" l="1"/>
  <c r="M368" i="19"/>
  <c r="K368" i="19"/>
  <c r="J368" i="19"/>
  <c r="K367" i="19"/>
  <c r="J367" i="19"/>
  <c r="B368" i="15"/>
  <c r="J367" i="15" s="1"/>
  <c r="M367" i="15"/>
  <c r="J366" i="15"/>
  <c r="B368" i="11"/>
  <c r="K367" i="11" s="1"/>
  <c r="M367" i="11"/>
  <c r="J366" i="11"/>
  <c r="B370" i="19" l="1"/>
  <c r="M369" i="19"/>
  <c r="K369" i="19"/>
  <c r="J369" i="19"/>
  <c r="K367" i="15"/>
  <c r="B369" i="15"/>
  <c r="K368" i="15" s="1"/>
  <c r="M368" i="15"/>
  <c r="B369" i="11"/>
  <c r="K368" i="11" s="1"/>
  <c r="M368" i="11"/>
  <c r="J367" i="11"/>
  <c r="B371" i="19" l="1"/>
  <c r="J370" i="19" s="1"/>
  <c r="M370" i="19"/>
  <c r="J368" i="15"/>
  <c r="B370" i="15"/>
  <c r="K369" i="15" s="1"/>
  <c r="M369" i="15"/>
  <c r="J368" i="11"/>
  <c r="B370" i="11"/>
  <c r="J369" i="11" s="1"/>
  <c r="M369" i="11"/>
  <c r="K370" i="19" l="1"/>
  <c r="M371" i="19"/>
  <c r="B372" i="19"/>
  <c r="J369" i="15"/>
  <c r="B371" i="15"/>
  <c r="M370" i="15"/>
  <c r="K369" i="11"/>
  <c r="B371" i="11"/>
  <c r="K370" i="11" s="1"/>
  <c r="M370" i="11"/>
  <c r="B373" i="19" l="1"/>
  <c r="K372" i="19" s="1"/>
  <c r="M372" i="19"/>
  <c r="K371" i="19"/>
  <c r="J371" i="19"/>
  <c r="B372" i="15"/>
  <c r="K371" i="15" s="1"/>
  <c r="M371" i="15"/>
  <c r="K370" i="15"/>
  <c r="J370" i="15"/>
  <c r="M371" i="11"/>
  <c r="B372" i="11"/>
  <c r="K371" i="11" s="1"/>
  <c r="J370" i="11"/>
  <c r="M373" i="19" l="1"/>
  <c r="B374" i="19"/>
  <c r="J373" i="19" s="1"/>
  <c r="J372" i="19"/>
  <c r="J371" i="15"/>
  <c r="B373" i="15"/>
  <c r="K372" i="15" s="1"/>
  <c r="M372" i="15"/>
  <c r="J371" i="11"/>
  <c r="B373" i="11"/>
  <c r="K372" i="11" s="1"/>
  <c r="M372" i="11"/>
  <c r="B375" i="19" l="1"/>
  <c r="K374" i="19" s="1"/>
  <c r="M374" i="19"/>
  <c r="K373" i="19"/>
  <c r="J372" i="15"/>
  <c r="B374" i="15"/>
  <c r="J373" i="15" s="1"/>
  <c r="M373" i="15"/>
  <c r="J372" i="11"/>
  <c r="B374" i="11"/>
  <c r="K373" i="11" s="1"/>
  <c r="M373" i="11"/>
  <c r="J374" i="19" l="1"/>
  <c r="B376" i="19"/>
  <c r="K375" i="19" s="1"/>
  <c r="M375" i="19"/>
  <c r="K373" i="15"/>
  <c r="B375" i="15"/>
  <c r="M374" i="15"/>
  <c r="J373" i="11"/>
  <c r="M374" i="11"/>
  <c r="B375" i="11"/>
  <c r="K374" i="11" s="1"/>
  <c r="B377" i="19" l="1"/>
  <c r="K376" i="19" s="1"/>
  <c r="M376" i="19"/>
  <c r="J376" i="19"/>
  <c r="J375" i="19"/>
  <c r="B376" i="15"/>
  <c r="M375" i="15"/>
  <c r="K374" i="15"/>
  <c r="J374" i="15"/>
  <c r="M375" i="11"/>
  <c r="B376" i="11"/>
  <c r="K375" i="11" s="1"/>
  <c r="J374" i="11"/>
  <c r="B378" i="19" l="1"/>
  <c r="M377" i="19"/>
  <c r="B377" i="15"/>
  <c r="K376" i="15" s="1"/>
  <c r="M376" i="15"/>
  <c r="K375" i="15"/>
  <c r="J375" i="15"/>
  <c r="M376" i="11"/>
  <c r="B377" i="11"/>
  <c r="J376" i="11" s="1"/>
  <c r="J375" i="11"/>
  <c r="B379" i="19" l="1"/>
  <c r="K378" i="19" s="1"/>
  <c r="M378" i="19"/>
  <c r="K377" i="19"/>
  <c r="J377" i="19"/>
  <c r="J376" i="15"/>
  <c r="B378" i="15"/>
  <c r="K377" i="15" s="1"/>
  <c r="M377" i="15"/>
  <c r="B378" i="11"/>
  <c r="K377" i="11" s="1"/>
  <c r="M377" i="11"/>
  <c r="K376" i="11"/>
  <c r="J378" i="19" l="1"/>
  <c r="B380" i="19"/>
  <c r="M379" i="19"/>
  <c r="J377" i="15"/>
  <c r="B379" i="15"/>
  <c r="K378" i="15" s="1"/>
  <c r="M378" i="15"/>
  <c r="J377" i="11"/>
  <c r="B379" i="11"/>
  <c r="K378" i="11" s="1"/>
  <c r="M378" i="11"/>
  <c r="B381" i="19" l="1"/>
  <c r="K380" i="19" s="1"/>
  <c r="M380" i="19"/>
  <c r="J380" i="19"/>
  <c r="K379" i="19"/>
  <c r="J379" i="19"/>
  <c r="M379" i="15"/>
  <c r="B380" i="15"/>
  <c r="K379" i="15" s="1"/>
  <c r="J378" i="15"/>
  <c r="J378" i="11"/>
  <c r="B380" i="11"/>
  <c r="K379" i="11" s="1"/>
  <c r="M379" i="11"/>
  <c r="B382" i="19" l="1"/>
  <c r="M381" i="19"/>
  <c r="K381" i="19"/>
  <c r="J381" i="19"/>
  <c r="B381" i="15"/>
  <c r="K380" i="15" s="1"/>
  <c r="M380" i="15"/>
  <c r="J379" i="15"/>
  <c r="J379" i="11"/>
  <c r="B381" i="11"/>
  <c r="J380" i="11" s="1"/>
  <c r="M380" i="11"/>
  <c r="B383" i="19" l="1"/>
  <c r="M382" i="19"/>
  <c r="K382" i="19"/>
  <c r="J382" i="19"/>
  <c r="J380" i="15"/>
  <c r="B382" i="15"/>
  <c r="K381" i="15" s="1"/>
  <c r="M381" i="15"/>
  <c r="B382" i="11"/>
  <c r="K381" i="11" s="1"/>
  <c r="M381" i="11"/>
  <c r="K380" i="11"/>
  <c r="J381" i="15" l="1"/>
  <c r="B384" i="19"/>
  <c r="J383" i="19" s="1"/>
  <c r="M383" i="19"/>
  <c r="K383" i="19"/>
  <c r="B383" i="15"/>
  <c r="M382" i="15"/>
  <c r="J381" i="11"/>
  <c r="B383" i="11"/>
  <c r="K382" i="11" s="1"/>
  <c r="M382" i="11"/>
  <c r="M384" i="19" l="1"/>
  <c r="B385" i="19"/>
  <c r="B384" i="15"/>
  <c r="K383" i="15" s="1"/>
  <c r="M383" i="15"/>
  <c r="K382" i="15"/>
  <c r="J382" i="15"/>
  <c r="J382" i="11"/>
  <c r="B384" i="11"/>
  <c r="J383" i="11" s="1"/>
  <c r="M383" i="11"/>
  <c r="M385" i="19" l="1"/>
  <c r="B386" i="19"/>
  <c r="J385" i="19" s="1"/>
  <c r="K384" i="19"/>
  <c r="J384" i="19"/>
  <c r="B385" i="15"/>
  <c r="J384" i="15" s="1"/>
  <c r="M384" i="15"/>
  <c r="K384" i="15"/>
  <c r="J383" i="15"/>
  <c r="B385" i="11"/>
  <c r="K384" i="11" s="1"/>
  <c r="M384" i="11"/>
  <c r="K383" i="11"/>
  <c r="B387" i="19" l="1"/>
  <c r="M386" i="19"/>
  <c r="K386" i="19"/>
  <c r="J386" i="19"/>
  <c r="K385" i="19"/>
  <c r="B386" i="15"/>
  <c r="J385" i="15" s="1"/>
  <c r="M385" i="15"/>
  <c r="K385" i="15"/>
  <c r="J384" i="11"/>
  <c r="B386" i="11"/>
  <c r="K385" i="11" s="1"/>
  <c r="M385" i="11"/>
  <c r="B388" i="19" l="1"/>
  <c r="M387" i="19"/>
  <c r="K387" i="19"/>
  <c r="B387" i="15"/>
  <c r="K386" i="15" s="1"/>
  <c r="M386" i="15"/>
  <c r="J385" i="11"/>
  <c r="B387" i="11"/>
  <c r="K386" i="11" s="1"/>
  <c r="M386" i="11"/>
  <c r="B389" i="19" l="1"/>
  <c r="K388" i="19" s="1"/>
  <c r="M388" i="19"/>
  <c r="J387" i="19"/>
  <c r="B388" i="15"/>
  <c r="K387" i="15" s="1"/>
  <c r="M387" i="15"/>
  <c r="J387" i="15"/>
  <c r="J386" i="15"/>
  <c r="J386" i="11"/>
  <c r="B388" i="11"/>
  <c r="K387" i="11" s="1"/>
  <c r="M387" i="11"/>
  <c r="J388" i="19" l="1"/>
  <c r="B390" i="19"/>
  <c r="M389" i="19"/>
  <c r="M388" i="15"/>
  <c r="B389" i="15"/>
  <c r="K388" i="15" s="1"/>
  <c r="J387" i="11"/>
  <c r="B389" i="11"/>
  <c r="K388" i="11" s="1"/>
  <c r="M388" i="11"/>
  <c r="M390" i="19" l="1"/>
  <c r="B391" i="19"/>
  <c r="K390" i="19" s="1"/>
  <c r="J389" i="19"/>
  <c r="K389" i="19"/>
  <c r="B390" i="15"/>
  <c r="J389" i="15" s="1"/>
  <c r="M389" i="15"/>
  <c r="J388" i="15"/>
  <c r="J388" i="11"/>
  <c r="B390" i="11"/>
  <c r="K389" i="11" s="1"/>
  <c r="M389" i="11"/>
  <c r="J390" i="19" l="1"/>
  <c r="K389" i="15"/>
  <c r="B392" i="19"/>
  <c r="J391" i="19" s="1"/>
  <c r="M391" i="19"/>
  <c r="B391" i="15"/>
  <c r="K390" i="15" s="1"/>
  <c r="M390" i="15"/>
  <c r="J389" i="11"/>
  <c r="B391" i="11"/>
  <c r="K390" i="11" s="1"/>
  <c r="M390" i="11"/>
  <c r="K391" i="19" l="1"/>
  <c r="M392" i="19"/>
  <c r="B393" i="19"/>
  <c r="B392" i="15"/>
  <c r="M391" i="15"/>
  <c r="J390" i="15"/>
  <c r="J390" i="11"/>
  <c r="B392" i="11"/>
  <c r="K391" i="11" s="1"/>
  <c r="M391" i="11"/>
  <c r="B394" i="19" l="1"/>
  <c r="K393" i="19" s="1"/>
  <c r="M393" i="19"/>
  <c r="J392" i="19"/>
  <c r="K392" i="19"/>
  <c r="M392" i="15"/>
  <c r="B393" i="15"/>
  <c r="J391" i="15"/>
  <c r="K391" i="15"/>
  <c r="J391" i="11"/>
  <c r="B393" i="11"/>
  <c r="K392" i="11" s="1"/>
  <c r="M392" i="11"/>
  <c r="J393" i="19" l="1"/>
  <c r="B395" i="19"/>
  <c r="K394" i="19" s="1"/>
  <c r="M394" i="19"/>
  <c r="B394" i="15"/>
  <c r="J393" i="15" s="1"/>
  <c r="M393" i="15"/>
  <c r="K392" i="15"/>
  <c r="J392" i="15"/>
  <c r="B394" i="11"/>
  <c r="K393" i="11" s="1"/>
  <c r="M393" i="11"/>
  <c r="J392" i="11"/>
  <c r="J394" i="19" l="1"/>
  <c r="B396" i="19"/>
  <c r="J395" i="19" s="1"/>
  <c r="M395" i="19"/>
  <c r="K395" i="19"/>
  <c r="K393" i="15"/>
  <c r="B395" i="15"/>
  <c r="K394" i="15" s="1"/>
  <c r="M394" i="15"/>
  <c r="J393" i="11"/>
  <c r="B395" i="11"/>
  <c r="K394" i="11" s="1"/>
  <c r="M394" i="11"/>
  <c r="B397" i="19" l="1"/>
  <c r="J396" i="19" s="1"/>
  <c r="M396" i="19"/>
  <c r="K396" i="19"/>
  <c r="B396" i="15"/>
  <c r="J395" i="15" s="1"/>
  <c r="M395" i="15"/>
  <c r="J394" i="15"/>
  <c r="J394" i="11"/>
  <c r="B396" i="11"/>
  <c r="K395" i="11" s="1"/>
  <c r="M395" i="11"/>
  <c r="K395" i="15" l="1"/>
  <c r="B398" i="19"/>
  <c r="K397" i="19" s="1"/>
  <c r="M397" i="19"/>
  <c r="B397" i="15"/>
  <c r="K396" i="15" s="1"/>
  <c r="M396" i="15"/>
  <c r="J395" i="11"/>
  <c r="M396" i="11"/>
  <c r="B397" i="11"/>
  <c r="J397" i="19" l="1"/>
  <c r="B399" i="19"/>
  <c r="K398" i="19" s="1"/>
  <c r="M398" i="19"/>
  <c r="B398" i="15"/>
  <c r="J397" i="15" s="1"/>
  <c r="M397" i="15"/>
  <c r="J396" i="15"/>
  <c r="B398" i="11"/>
  <c r="K397" i="11" s="1"/>
  <c r="M397" i="11"/>
  <c r="J396" i="11"/>
  <c r="K396" i="11"/>
  <c r="B400" i="19" l="1"/>
  <c r="K399" i="19" s="1"/>
  <c r="M399" i="19"/>
  <c r="J398" i="19"/>
  <c r="K397" i="15"/>
  <c r="B399" i="15"/>
  <c r="M398" i="15"/>
  <c r="J397" i="11"/>
  <c r="B399" i="11"/>
  <c r="J398" i="11" s="1"/>
  <c r="M398" i="11"/>
  <c r="B401" i="19" l="1"/>
  <c r="K400" i="19" s="1"/>
  <c r="M400" i="19"/>
  <c r="J399" i="19"/>
  <c r="B400" i="15"/>
  <c r="J399" i="15" s="1"/>
  <c r="M399" i="15"/>
  <c r="K398" i="15"/>
  <c r="J398" i="15"/>
  <c r="B400" i="11"/>
  <c r="K399" i="11" s="1"/>
  <c r="M399" i="11"/>
  <c r="K398" i="11"/>
  <c r="J400" i="19" l="1"/>
  <c r="M401" i="19"/>
  <c r="B402" i="19"/>
  <c r="J401" i="19" s="1"/>
  <c r="K399" i="15"/>
  <c r="B401" i="15"/>
  <c r="K400" i="15" s="1"/>
  <c r="M400" i="15"/>
  <c r="J399" i="11"/>
  <c r="B401" i="11"/>
  <c r="K400" i="11" s="1"/>
  <c r="M400" i="11"/>
  <c r="B403" i="19" l="1"/>
  <c r="K402" i="19" s="1"/>
  <c r="M402" i="19"/>
  <c r="J402" i="19"/>
  <c r="K401" i="19"/>
  <c r="B402" i="15"/>
  <c r="J401" i="15" s="1"/>
  <c r="M401" i="15"/>
  <c r="J400" i="15"/>
  <c r="J400" i="11"/>
  <c r="B402" i="11"/>
  <c r="K401" i="11" s="1"/>
  <c r="M401" i="11"/>
  <c r="K401" i="15" l="1"/>
  <c r="B404" i="19"/>
  <c r="M403" i="19"/>
  <c r="K403" i="19"/>
  <c r="B403" i="15"/>
  <c r="M402" i="15"/>
  <c r="J401" i="11"/>
  <c r="B403" i="11"/>
  <c r="K402" i="11" s="1"/>
  <c r="M402" i="11"/>
  <c r="B405" i="19" l="1"/>
  <c r="M404" i="19"/>
  <c r="K404" i="19"/>
  <c r="J404" i="19"/>
  <c r="J403" i="19"/>
  <c r="B404" i="15"/>
  <c r="K403" i="15" s="1"/>
  <c r="M403" i="15"/>
  <c r="K402" i="15"/>
  <c r="J402" i="15"/>
  <c r="J402" i="11"/>
  <c r="B404" i="11"/>
  <c r="K403" i="11" s="1"/>
  <c r="M403" i="11"/>
  <c r="B406" i="19" l="1"/>
  <c r="K405" i="19" s="1"/>
  <c r="M405" i="19"/>
  <c r="J403" i="15"/>
  <c r="B405" i="15"/>
  <c r="M404" i="15"/>
  <c r="J403" i="11"/>
  <c r="B405" i="11"/>
  <c r="J404" i="11" s="1"/>
  <c r="M404" i="11"/>
  <c r="B407" i="19" l="1"/>
  <c r="M406" i="19"/>
  <c r="K406" i="19"/>
  <c r="J406" i="19"/>
  <c r="J405" i="19"/>
  <c r="B406" i="15"/>
  <c r="K405" i="15" s="1"/>
  <c r="M405" i="15"/>
  <c r="K404" i="15"/>
  <c r="J404" i="15"/>
  <c r="K404" i="11"/>
  <c r="B406" i="11"/>
  <c r="K405" i="11" s="1"/>
  <c r="M405" i="11"/>
  <c r="J405" i="15" l="1"/>
  <c r="B408" i="19"/>
  <c r="K407" i="19" s="1"/>
  <c r="M407" i="19"/>
  <c r="M406" i="15"/>
  <c r="B407" i="15"/>
  <c r="J405" i="11"/>
  <c r="B407" i="11"/>
  <c r="K406" i="11" s="1"/>
  <c r="M406" i="11"/>
  <c r="B409" i="19" l="1"/>
  <c r="K408" i="19" s="1"/>
  <c r="M408" i="19"/>
  <c r="J407" i="19"/>
  <c r="B408" i="15"/>
  <c r="J407" i="15" s="1"/>
  <c r="M407" i="15"/>
  <c r="K406" i="15"/>
  <c r="J406" i="15"/>
  <c r="J406" i="11"/>
  <c r="B408" i="11"/>
  <c r="K407" i="11" s="1"/>
  <c r="M407" i="11"/>
  <c r="J408" i="19" l="1"/>
  <c r="M409" i="19"/>
  <c r="B410" i="19"/>
  <c r="B409" i="15"/>
  <c r="K408" i="15" s="1"/>
  <c r="M408" i="15"/>
  <c r="K407" i="15"/>
  <c r="B409" i="11"/>
  <c r="J408" i="11" s="1"/>
  <c r="M408" i="11"/>
  <c r="J407" i="11"/>
  <c r="M410" i="19" l="1"/>
  <c r="B411" i="19"/>
  <c r="J409" i="19"/>
  <c r="K409" i="19"/>
  <c r="B410" i="15"/>
  <c r="J409" i="15" s="1"/>
  <c r="M409" i="15"/>
  <c r="J408" i="15"/>
  <c r="K408" i="11"/>
  <c r="B410" i="11"/>
  <c r="K409" i="11" s="1"/>
  <c r="M409" i="11"/>
  <c r="K409" i="15" l="1"/>
  <c r="B412" i="19"/>
  <c r="K411" i="19" s="1"/>
  <c r="M411" i="19"/>
  <c r="J410" i="19"/>
  <c r="K410" i="19"/>
  <c r="B411" i="15"/>
  <c r="K410" i="15" s="1"/>
  <c r="M410" i="15"/>
  <c r="J409" i="11"/>
  <c r="B411" i="11"/>
  <c r="K410" i="11" s="1"/>
  <c r="M410" i="11"/>
  <c r="B413" i="19" l="1"/>
  <c r="J412" i="19" s="1"/>
  <c r="M412" i="19"/>
  <c r="J411" i="19"/>
  <c r="M411" i="15"/>
  <c r="B412" i="15"/>
  <c r="J411" i="15" s="1"/>
  <c r="J410" i="15"/>
  <c r="M411" i="11"/>
  <c r="B412" i="11"/>
  <c r="J411" i="11" s="1"/>
  <c r="J410" i="11"/>
  <c r="K412" i="19" l="1"/>
  <c r="M413" i="19"/>
  <c r="B414" i="19"/>
  <c r="B413" i="15"/>
  <c r="M412" i="15"/>
  <c r="K411" i="15"/>
  <c r="B413" i="11"/>
  <c r="K412" i="11" s="1"/>
  <c r="M412" i="11"/>
  <c r="K411" i="11"/>
  <c r="B415" i="19" l="1"/>
  <c r="M414" i="19"/>
  <c r="K414" i="19"/>
  <c r="J413" i="19"/>
  <c r="K413" i="19"/>
  <c r="B414" i="15"/>
  <c r="K413" i="15" s="1"/>
  <c r="M413" i="15"/>
  <c r="K412" i="15"/>
  <c r="J412" i="15"/>
  <c r="J412" i="11"/>
  <c r="B414" i="11"/>
  <c r="K413" i="11" s="1"/>
  <c r="M413" i="11"/>
  <c r="J413" i="15" l="1"/>
  <c r="B416" i="19"/>
  <c r="M415" i="19"/>
  <c r="J414" i="19"/>
  <c r="B415" i="15"/>
  <c r="K414" i="15" s="1"/>
  <c r="M414" i="15"/>
  <c r="J413" i="11"/>
  <c r="M414" i="11"/>
  <c r="B415" i="11"/>
  <c r="K414" i="11" s="1"/>
  <c r="M416" i="19" l="1"/>
  <c r="B417" i="19"/>
  <c r="K415" i="19"/>
  <c r="J415" i="19"/>
  <c r="B416" i="15"/>
  <c r="M415" i="15"/>
  <c r="K415" i="15"/>
  <c r="J415" i="15"/>
  <c r="J414" i="15"/>
  <c r="J414" i="11"/>
  <c r="B416" i="11"/>
  <c r="M415" i="11"/>
  <c r="B418" i="19" l="1"/>
  <c r="K417" i="19" s="1"/>
  <c r="M417" i="19"/>
  <c r="K416" i="19"/>
  <c r="J416" i="19"/>
  <c r="B417" i="15"/>
  <c r="K416" i="15" s="1"/>
  <c r="M416" i="15"/>
  <c r="M416" i="11"/>
  <c r="B417" i="11"/>
  <c r="K416" i="11" s="1"/>
  <c r="J415" i="11"/>
  <c r="K415" i="11"/>
  <c r="J417" i="19" l="1"/>
  <c r="B419" i="19"/>
  <c r="M418" i="19"/>
  <c r="B418" i="15"/>
  <c r="J417" i="15" s="1"/>
  <c r="M417" i="15"/>
  <c r="J416" i="15"/>
  <c r="B418" i="11"/>
  <c r="K417" i="11" s="1"/>
  <c r="M417" i="11"/>
  <c r="J416" i="11"/>
  <c r="B420" i="19" l="1"/>
  <c r="K419" i="19" s="1"/>
  <c r="M419" i="19"/>
  <c r="J418" i="19"/>
  <c r="K418" i="19"/>
  <c r="K417" i="15"/>
  <c r="B419" i="15"/>
  <c r="K418" i="15" s="1"/>
  <c r="M418" i="15"/>
  <c r="J417" i="11"/>
  <c r="B419" i="11"/>
  <c r="K418" i="11" s="1"/>
  <c r="M418" i="11"/>
  <c r="B421" i="19" l="1"/>
  <c r="M420" i="19"/>
  <c r="J420" i="19"/>
  <c r="K420" i="19"/>
  <c r="J419" i="19"/>
  <c r="J418" i="15"/>
  <c r="M419" i="15"/>
  <c r="B420" i="15"/>
  <c r="K419" i="15" s="1"/>
  <c r="J418" i="11"/>
  <c r="B420" i="11"/>
  <c r="K419" i="11" s="1"/>
  <c r="M419" i="11"/>
  <c r="B422" i="19" l="1"/>
  <c r="J421" i="19" s="1"/>
  <c r="M421" i="19"/>
  <c r="K421" i="19"/>
  <c r="J419" i="15"/>
  <c r="B421" i="15"/>
  <c r="K420" i="15" s="1"/>
  <c r="M420" i="15"/>
  <c r="J419" i="11"/>
  <c r="M420" i="11"/>
  <c r="B421" i="11"/>
  <c r="J420" i="11" s="1"/>
  <c r="M422" i="19" l="1"/>
  <c r="B423" i="19"/>
  <c r="K422" i="19" s="1"/>
  <c r="B422" i="15"/>
  <c r="K421" i="15" s="1"/>
  <c r="M421" i="15"/>
  <c r="J420" i="15"/>
  <c r="B422" i="11"/>
  <c r="K421" i="11" s="1"/>
  <c r="M421" i="11"/>
  <c r="K420" i="11"/>
  <c r="B424" i="19" l="1"/>
  <c r="K423" i="19" s="1"/>
  <c r="M423" i="19"/>
  <c r="J422" i="19"/>
  <c r="J421" i="15"/>
  <c r="M422" i="15"/>
  <c r="B423" i="15"/>
  <c r="J421" i="11"/>
  <c r="B423" i="11"/>
  <c r="K422" i="11" s="1"/>
  <c r="M422" i="11"/>
  <c r="B425" i="19" l="1"/>
  <c r="J424" i="19" s="1"/>
  <c r="M424" i="19"/>
  <c r="J423" i="19"/>
  <c r="B424" i="15"/>
  <c r="K423" i="15" s="1"/>
  <c r="M423" i="15"/>
  <c r="K422" i="15"/>
  <c r="J422" i="15"/>
  <c r="J422" i="11"/>
  <c r="M423" i="11"/>
  <c r="B424" i="11"/>
  <c r="J423" i="15" l="1"/>
  <c r="K424" i="19"/>
  <c r="B426" i="19"/>
  <c r="K425" i="19" s="1"/>
  <c r="M425" i="19"/>
  <c r="B425" i="15"/>
  <c r="M424" i="15"/>
  <c r="B425" i="11"/>
  <c r="K424" i="11" s="1"/>
  <c r="M424" i="11"/>
  <c r="J423" i="11"/>
  <c r="K423" i="11"/>
  <c r="J425" i="19" l="1"/>
  <c r="M426" i="19"/>
  <c r="B427" i="19"/>
  <c r="B426" i="15"/>
  <c r="J425" i="15" s="1"/>
  <c r="M425" i="15"/>
  <c r="K424" i="15"/>
  <c r="J424" i="15"/>
  <c r="J424" i="11"/>
  <c r="B426" i="11"/>
  <c r="K425" i="11" s="1"/>
  <c r="M425" i="11"/>
  <c r="M427" i="19" l="1"/>
  <c r="B428" i="19"/>
  <c r="K426" i="19"/>
  <c r="K425" i="15"/>
  <c r="J426" i="19"/>
  <c r="M426" i="15"/>
  <c r="B427" i="15"/>
  <c r="J425" i="11"/>
  <c r="B427" i="11"/>
  <c r="K426" i="11" s="1"/>
  <c r="M426" i="11"/>
  <c r="B429" i="19" l="1"/>
  <c r="J428" i="19" s="1"/>
  <c r="M428" i="19"/>
  <c r="K427" i="19"/>
  <c r="J427" i="19"/>
  <c r="B428" i="15"/>
  <c r="K427" i="15" s="1"/>
  <c r="M427" i="15"/>
  <c r="K426" i="15"/>
  <c r="J426" i="15"/>
  <c r="J426" i="11"/>
  <c r="B428" i="11"/>
  <c r="J427" i="11" s="1"/>
  <c r="M427" i="11"/>
  <c r="K428" i="19" l="1"/>
  <c r="B430" i="19"/>
  <c r="K429" i="19" s="1"/>
  <c r="M429" i="19"/>
  <c r="J427" i="15"/>
  <c r="B429" i="15"/>
  <c r="K428" i="15" s="1"/>
  <c r="M428" i="15"/>
  <c r="K427" i="11"/>
  <c r="B429" i="11"/>
  <c r="K428" i="11" s="1"/>
  <c r="M428" i="11"/>
  <c r="J429" i="19" l="1"/>
  <c r="B431" i="19"/>
  <c r="M430" i="19"/>
  <c r="B430" i="15"/>
  <c r="K429" i="15" s="1"/>
  <c r="M429" i="15"/>
  <c r="J429" i="15"/>
  <c r="J428" i="15"/>
  <c r="B430" i="11"/>
  <c r="J429" i="11" s="1"/>
  <c r="M429" i="11"/>
  <c r="J428" i="11"/>
  <c r="B432" i="19" l="1"/>
  <c r="K431" i="19" s="1"/>
  <c r="M431" i="19"/>
  <c r="J430" i="19"/>
  <c r="K430" i="19"/>
  <c r="B431" i="15"/>
  <c r="K430" i="15" s="1"/>
  <c r="M430" i="15"/>
  <c r="K429" i="11"/>
  <c r="B431" i="11"/>
  <c r="J430" i="11" s="1"/>
  <c r="M430" i="11"/>
  <c r="B433" i="19" l="1"/>
  <c r="M432" i="19"/>
  <c r="J431" i="19"/>
  <c r="B432" i="15"/>
  <c r="K431" i="15" s="1"/>
  <c r="M431" i="15"/>
  <c r="J430" i="15"/>
  <c r="K430" i="11"/>
  <c r="B432" i="11"/>
  <c r="K431" i="11" s="1"/>
  <c r="M431" i="11"/>
  <c r="J431" i="15" l="1"/>
  <c r="B434" i="19"/>
  <c r="K433" i="19" s="1"/>
  <c r="M433" i="19"/>
  <c r="J432" i="19"/>
  <c r="K432" i="19"/>
  <c r="B433" i="15"/>
  <c r="K432" i="15" s="1"/>
  <c r="M432" i="15"/>
  <c r="J431" i="11"/>
  <c r="M432" i="11"/>
  <c r="B433" i="11"/>
  <c r="J433" i="19" l="1"/>
  <c r="M434" i="19"/>
  <c r="B435" i="19"/>
  <c r="B434" i="15"/>
  <c r="K433" i="15" s="1"/>
  <c r="M433" i="15"/>
  <c r="J432" i="15"/>
  <c r="B434" i="11"/>
  <c r="K433" i="11" s="1"/>
  <c r="M433" i="11"/>
  <c r="K432" i="11"/>
  <c r="J432" i="11"/>
  <c r="B436" i="19" l="1"/>
  <c r="K435" i="19" s="1"/>
  <c r="M435" i="19"/>
  <c r="J434" i="19"/>
  <c r="K434" i="19"/>
  <c r="J433" i="15"/>
  <c r="B435" i="15"/>
  <c r="K434" i="15" s="1"/>
  <c r="M434" i="15"/>
  <c r="J433" i="11"/>
  <c r="B435" i="11"/>
  <c r="K434" i="11" s="1"/>
  <c r="M434" i="11"/>
  <c r="B437" i="19" l="1"/>
  <c r="J436" i="19" s="1"/>
  <c r="M436" i="19"/>
  <c r="J435" i="19"/>
  <c r="M435" i="15"/>
  <c r="B436" i="15"/>
  <c r="J435" i="15" s="1"/>
  <c r="J434" i="15"/>
  <c r="B436" i="11"/>
  <c r="J435" i="11" s="1"/>
  <c r="M435" i="11"/>
  <c r="J434" i="11"/>
  <c r="K436" i="19" l="1"/>
  <c r="B438" i="19"/>
  <c r="K437" i="19" s="1"/>
  <c r="M437" i="19"/>
  <c r="B437" i="15"/>
  <c r="M436" i="15"/>
  <c r="K435" i="15"/>
  <c r="K435" i="11"/>
  <c r="B437" i="11"/>
  <c r="M436" i="11"/>
  <c r="J437" i="19" l="1"/>
  <c r="B439" i="19"/>
  <c r="K438" i="19" s="1"/>
  <c r="M438" i="19"/>
  <c r="B438" i="15"/>
  <c r="J437" i="15" s="1"/>
  <c r="M437" i="15"/>
  <c r="K436" i="15"/>
  <c r="J436" i="15"/>
  <c r="B438" i="11"/>
  <c r="K437" i="11" s="1"/>
  <c r="M437" i="11"/>
  <c r="K436" i="11"/>
  <c r="J436" i="11"/>
  <c r="J438" i="19" l="1"/>
  <c r="B440" i="19"/>
  <c r="M439" i="19"/>
  <c r="K439" i="19"/>
  <c r="K437" i="15"/>
  <c r="M438" i="15"/>
  <c r="B439" i="15"/>
  <c r="K438" i="15" s="1"/>
  <c r="J437" i="11"/>
  <c r="B439" i="11"/>
  <c r="K438" i="11" s="1"/>
  <c r="M438" i="11"/>
  <c r="B441" i="19" l="1"/>
  <c r="K440" i="19" s="1"/>
  <c r="M440" i="19"/>
  <c r="J439" i="19"/>
  <c r="M439" i="15"/>
  <c r="B440" i="15"/>
  <c r="J438" i="15"/>
  <c r="M439" i="11"/>
  <c r="B440" i="11"/>
  <c r="J438" i="11"/>
  <c r="M441" i="19" l="1"/>
  <c r="B442" i="19"/>
  <c r="J441" i="19" s="1"/>
  <c r="J440" i="19"/>
  <c r="B441" i="15"/>
  <c r="K440" i="15" s="1"/>
  <c r="M440" i="15"/>
  <c r="K439" i="15"/>
  <c r="J439" i="15"/>
  <c r="B441" i="11"/>
  <c r="K440" i="11" s="1"/>
  <c r="M440" i="11"/>
  <c r="K439" i="11"/>
  <c r="J439" i="11"/>
  <c r="B443" i="19" l="1"/>
  <c r="J442" i="19" s="1"/>
  <c r="M442" i="19"/>
  <c r="K442" i="19"/>
  <c r="K441" i="19"/>
  <c r="B442" i="15"/>
  <c r="J441" i="15" s="1"/>
  <c r="M441" i="15"/>
  <c r="J440" i="15"/>
  <c r="B442" i="11"/>
  <c r="K441" i="11" s="1"/>
  <c r="M441" i="11"/>
  <c r="J440" i="11"/>
  <c r="B444" i="19" l="1"/>
  <c r="M443" i="19"/>
  <c r="K443" i="19"/>
  <c r="K441" i="15"/>
  <c r="B443" i="15"/>
  <c r="K442" i="15" s="1"/>
  <c r="M442" i="15"/>
  <c r="J441" i="11"/>
  <c r="M442" i="11"/>
  <c r="B443" i="11"/>
  <c r="B445" i="19" l="1"/>
  <c r="K444" i="19" s="1"/>
  <c r="M444" i="19"/>
  <c r="J444" i="19"/>
  <c r="J443" i="19"/>
  <c r="B444" i="15"/>
  <c r="K443" i="15" s="1"/>
  <c r="M443" i="15"/>
  <c r="J442" i="15"/>
  <c r="M443" i="11"/>
  <c r="B444" i="11"/>
  <c r="K442" i="11"/>
  <c r="J442" i="11"/>
  <c r="B446" i="19" l="1"/>
  <c r="M445" i="19"/>
  <c r="M444" i="15"/>
  <c r="B445" i="15"/>
  <c r="K444" i="15" s="1"/>
  <c r="J443" i="15"/>
  <c r="B445" i="11"/>
  <c r="M444" i="11"/>
  <c r="K443" i="11"/>
  <c r="J443" i="11"/>
  <c r="B447" i="19" l="1"/>
  <c r="M446" i="19"/>
  <c r="K446" i="19"/>
  <c r="J446" i="19"/>
  <c r="K445" i="19"/>
  <c r="J445" i="19"/>
  <c r="B446" i="15"/>
  <c r="J445" i="15" s="1"/>
  <c r="M445" i="15"/>
  <c r="K445" i="15"/>
  <c r="J444" i="15"/>
  <c r="B446" i="11"/>
  <c r="J445" i="11" s="1"/>
  <c r="M445" i="11"/>
  <c r="K444" i="11"/>
  <c r="J444" i="11"/>
  <c r="B448" i="19" l="1"/>
  <c r="M447" i="19"/>
  <c r="B447" i="15"/>
  <c r="M446" i="15"/>
  <c r="K445" i="11"/>
  <c r="B447" i="11"/>
  <c r="K446" i="11" s="1"/>
  <c r="M446" i="11"/>
  <c r="M448" i="19" l="1"/>
  <c r="B449" i="19"/>
  <c r="K448" i="19" s="1"/>
  <c r="K447" i="19"/>
  <c r="J447" i="19"/>
  <c r="B448" i="15"/>
  <c r="J447" i="15" s="1"/>
  <c r="M447" i="15"/>
  <c r="K446" i="15"/>
  <c r="J446" i="15"/>
  <c r="M447" i="11"/>
  <c r="B448" i="11"/>
  <c r="J446" i="11"/>
  <c r="B450" i="19" l="1"/>
  <c r="M449" i="19"/>
  <c r="J449" i="19"/>
  <c r="K449" i="19"/>
  <c r="J448" i="19"/>
  <c r="K447" i="15"/>
  <c r="B449" i="15"/>
  <c r="K448" i="15" s="1"/>
  <c r="M448" i="15"/>
  <c r="B449" i="11"/>
  <c r="M448" i="11"/>
  <c r="J447" i="11"/>
  <c r="K447" i="11"/>
  <c r="B451" i="19" l="1"/>
  <c r="K450" i="19" s="1"/>
  <c r="M450" i="19"/>
  <c r="J450" i="19"/>
  <c r="B450" i="15"/>
  <c r="M449" i="15"/>
  <c r="K449" i="15"/>
  <c r="J449" i="15"/>
  <c r="J448" i="15"/>
  <c r="B450" i="11"/>
  <c r="K449" i="11" s="1"/>
  <c r="M449" i="11"/>
  <c r="K448" i="11"/>
  <c r="J448" i="11"/>
  <c r="M451" i="19" l="1"/>
  <c r="B452" i="19"/>
  <c r="J451" i="19" s="1"/>
  <c r="B451" i="15"/>
  <c r="M450" i="15"/>
  <c r="J449" i="11"/>
  <c r="B451" i="11"/>
  <c r="K450" i="11" s="1"/>
  <c r="M450" i="11"/>
  <c r="B453" i="19" l="1"/>
  <c r="K452" i="19" s="1"/>
  <c r="M452" i="19"/>
  <c r="K451" i="19"/>
  <c r="B452" i="15"/>
  <c r="K451" i="15" s="1"/>
  <c r="M451" i="15"/>
  <c r="K450" i="15"/>
  <c r="J450" i="15"/>
  <c r="B452" i="11"/>
  <c r="K451" i="11" s="1"/>
  <c r="M451" i="11"/>
  <c r="J450" i="11"/>
  <c r="J451" i="15" l="1"/>
  <c r="M453" i="19"/>
  <c r="B454" i="19"/>
  <c r="J453" i="19" s="1"/>
  <c r="J452" i="19"/>
  <c r="M452" i="15"/>
  <c r="B453" i="15"/>
  <c r="K452" i="15" s="1"/>
  <c r="J451" i="11"/>
  <c r="B453" i="11"/>
  <c r="K452" i="11" s="1"/>
  <c r="M452" i="11"/>
  <c r="B455" i="19" l="1"/>
  <c r="M454" i="19"/>
  <c r="J454" i="19"/>
  <c r="K454" i="19"/>
  <c r="K453" i="19"/>
  <c r="B454" i="15"/>
  <c r="J453" i="15" s="1"/>
  <c r="M453" i="15"/>
  <c r="J452" i="15"/>
  <c r="B454" i="11"/>
  <c r="K453" i="11" s="1"/>
  <c r="M453" i="11"/>
  <c r="J452" i="11"/>
  <c r="K453" i="15" l="1"/>
  <c r="B456" i="19"/>
  <c r="M455" i="19"/>
  <c r="K455" i="19"/>
  <c r="M454" i="15"/>
  <c r="B455" i="15"/>
  <c r="J453" i="11"/>
  <c r="M454" i="11"/>
  <c r="B455" i="11"/>
  <c r="B457" i="19" l="1"/>
  <c r="K456" i="19" s="1"/>
  <c r="M456" i="19"/>
  <c r="J455" i="19"/>
  <c r="B456" i="15"/>
  <c r="J455" i="15" s="1"/>
  <c r="M455" i="15"/>
  <c r="K454" i="15"/>
  <c r="J454" i="15"/>
  <c r="B456" i="11"/>
  <c r="J455" i="11" s="1"/>
  <c r="M455" i="11"/>
  <c r="K454" i="11"/>
  <c r="J454" i="11"/>
  <c r="K455" i="15" l="1"/>
  <c r="B458" i="19"/>
  <c r="K457" i="19" s="1"/>
  <c r="M457" i="19"/>
  <c r="J457" i="19"/>
  <c r="J456" i="19"/>
  <c r="B457" i="15"/>
  <c r="K456" i="15" s="1"/>
  <c r="M456" i="15"/>
  <c r="K455" i="11"/>
  <c r="B457" i="11"/>
  <c r="K456" i="11" s="1"/>
  <c r="M456" i="11"/>
  <c r="B459" i="19" l="1"/>
  <c r="K458" i="19" s="1"/>
  <c r="M458" i="19"/>
  <c r="B458" i="15"/>
  <c r="J457" i="15"/>
  <c r="M457" i="15"/>
  <c r="K457" i="15"/>
  <c r="J456" i="15"/>
  <c r="B458" i="11"/>
  <c r="K457" i="11" s="1"/>
  <c r="M457" i="11"/>
  <c r="J456" i="11"/>
  <c r="J458" i="19" l="1"/>
  <c r="B460" i="19"/>
  <c r="J459" i="19" s="1"/>
  <c r="M459" i="19"/>
  <c r="K459" i="19"/>
  <c r="B459" i="15"/>
  <c r="M458" i="15"/>
  <c r="J457" i="11"/>
  <c r="B459" i="11"/>
  <c r="K458" i="11" s="1"/>
  <c r="M458" i="11"/>
  <c r="B461" i="19" l="1"/>
  <c r="M460" i="19"/>
  <c r="K460" i="19"/>
  <c r="J460" i="19"/>
  <c r="B460" i="15"/>
  <c r="M459" i="15"/>
  <c r="K458" i="15"/>
  <c r="J458" i="15"/>
  <c r="B460" i="11"/>
  <c r="K459" i="11" s="1"/>
  <c r="M459" i="11"/>
  <c r="J458" i="11"/>
  <c r="B462" i="19" l="1"/>
  <c r="J461" i="19" s="1"/>
  <c r="M461" i="19"/>
  <c r="B461" i="15"/>
  <c r="M460" i="15"/>
  <c r="K459" i="15"/>
  <c r="J459" i="15"/>
  <c r="B461" i="11"/>
  <c r="M460" i="11"/>
  <c r="J459" i="11"/>
  <c r="K461" i="19" l="1"/>
  <c r="B463" i="19"/>
  <c r="K462" i="19" s="1"/>
  <c r="M462" i="19"/>
  <c r="J462" i="19"/>
  <c r="B462" i="15"/>
  <c r="K461" i="15" s="1"/>
  <c r="M461" i="15"/>
  <c r="K460" i="15"/>
  <c r="J460" i="15"/>
  <c r="B462" i="11"/>
  <c r="K461" i="11" s="1"/>
  <c r="M461" i="11"/>
  <c r="K460" i="11"/>
  <c r="J460" i="11"/>
  <c r="B464" i="19" l="1"/>
  <c r="M463" i="19"/>
  <c r="K463" i="19"/>
  <c r="J461" i="15"/>
  <c r="B463" i="15"/>
  <c r="M462" i="15"/>
  <c r="J461" i="11"/>
  <c r="M462" i="11"/>
  <c r="B463" i="11"/>
  <c r="K462" i="11" s="1"/>
  <c r="B465" i="19" l="1"/>
  <c r="K464" i="19" s="1"/>
  <c r="M464" i="19"/>
  <c r="J463" i="19"/>
  <c r="B464" i="15"/>
  <c r="K463" i="15" s="1"/>
  <c r="M463" i="15"/>
  <c r="K462" i="15"/>
  <c r="J462" i="15"/>
  <c r="B464" i="11"/>
  <c r="K463" i="11" s="1"/>
  <c r="M463" i="11"/>
  <c r="J462" i="11"/>
  <c r="J464" i="19" l="1"/>
  <c r="J463" i="15"/>
  <c r="B466" i="19"/>
  <c r="J465" i="19" s="1"/>
  <c r="M465" i="19"/>
  <c r="B465" i="15"/>
  <c r="M464" i="15"/>
  <c r="K464" i="15"/>
  <c r="J463" i="11"/>
  <c r="M464" i="11"/>
  <c r="B465" i="11"/>
  <c r="K465" i="19" l="1"/>
  <c r="B467" i="19"/>
  <c r="J466" i="19" s="1"/>
  <c r="M466" i="19"/>
  <c r="B466" i="15"/>
  <c r="J465" i="15" s="1"/>
  <c r="M465" i="15"/>
  <c r="K465" i="15"/>
  <c r="J464" i="15"/>
  <c r="B466" i="11"/>
  <c r="K465" i="11" s="1"/>
  <c r="M465" i="11"/>
  <c r="K464" i="11"/>
  <c r="J464" i="11"/>
  <c r="K466" i="19" l="1"/>
  <c r="B468" i="19"/>
  <c r="K467" i="19" s="1"/>
  <c r="M467" i="19"/>
  <c r="B467" i="15"/>
  <c r="K466" i="15" s="1"/>
  <c r="M466" i="15"/>
  <c r="J465" i="11"/>
  <c r="B467" i="11"/>
  <c r="M466" i="11"/>
  <c r="B469" i="19" l="1"/>
  <c r="M468" i="19"/>
  <c r="J467" i="19"/>
  <c r="B468" i="15"/>
  <c r="M467" i="15"/>
  <c r="J466" i="15"/>
  <c r="B468" i="11"/>
  <c r="M467" i="11"/>
  <c r="K466" i="11"/>
  <c r="J466" i="11"/>
  <c r="B470" i="19" l="1"/>
  <c r="M469" i="19"/>
  <c r="K469" i="19"/>
  <c r="J469" i="19"/>
  <c r="J468" i="19"/>
  <c r="K468" i="19"/>
  <c r="M468" i="15"/>
  <c r="B469" i="15"/>
  <c r="K468" i="15" s="1"/>
  <c r="J467" i="15"/>
  <c r="K467" i="15"/>
  <c r="B469" i="11"/>
  <c r="M468" i="11"/>
  <c r="J467" i="11"/>
  <c r="K467" i="11"/>
  <c r="B471" i="19" l="1"/>
  <c r="M470" i="19"/>
  <c r="K470" i="19"/>
  <c r="J470" i="19"/>
  <c r="B470" i="15"/>
  <c r="J469" i="15" s="1"/>
  <c r="M469" i="15"/>
  <c r="J468" i="15"/>
  <c r="B470" i="11"/>
  <c r="K469" i="11" s="1"/>
  <c r="M469" i="11"/>
  <c r="K468" i="11"/>
  <c r="J468" i="11"/>
  <c r="K469" i="15" l="1"/>
  <c r="B472" i="19"/>
  <c r="K471" i="19" s="1"/>
  <c r="M471" i="19"/>
  <c r="B471" i="15"/>
  <c r="K470" i="15" s="1"/>
  <c r="M470" i="15"/>
  <c r="J469" i="11"/>
  <c r="B471" i="11"/>
  <c r="J470" i="11" s="1"/>
  <c r="M470" i="11"/>
  <c r="M472" i="19" l="1"/>
  <c r="B473" i="19"/>
  <c r="J471" i="19"/>
  <c r="B472" i="15"/>
  <c r="M471" i="15"/>
  <c r="J470" i="15"/>
  <c r="K470" i="11"/>
  <c r="B472" i="11"/>
  <c r="K471" i="11" s="1"/>
  <c r="M471" i="11"/>
  <c r="M473" i="19" l="1"/>
  <c r="B474" i="19"/>
  <c r="J472" i="19"/>
  <c r="K472" i="19"/>
  <c r="B473" i="15"/>
  <c r="K472" i="15" s="1"/>
  <c r="M472" i="15"/>
  <c r="J471" i="15"/>
  <c r="K471" i="15"/>
  <c r="J471" i="11"/>
  <c r="M472" i="11"/>
  <c r="B473" i="11"/>
  <c r="B475" i="19" l="1"/>
  <c r="K474" i="19" s="1"/>
  <c r="M474" i="19"/>
  <c r="J473" i="19"/>
  <c r="K473" i="19"/>
  <c r="B474" i="15"/>
  <c r="J473" i="15" s="1"/>
  <c r="M473" i="15"/>
  <c r="J472" i="15"/>
  <c r="B474" i="11"/>
  <c r="K473" i="11" s="1"/>
  <c r="M473" i="11"/>
  <c r="K472" i="11"/>
  <c r="J472" i="11"/>
  <c r="J474" i="19" l="1"/>
  <c r="K473" i="15"/>
  <c r="B476" i="19"/>
  <c r="K475" i="19" s="1"/>
  <c r="M475" i="19"/>
  <c r="B475" i="15"/>
  <c r="K474" i="15" s="1"/>
  <c r="M474" i="15"/>
  <c r="J473" i="11"/>
  <c r="B475" i="11"/>
  <c r="K474" i="11" s="1"/>
  <c r="M474" i="11"/>
  <c r="B477" i="19" l="1"/>
  <c r="M476" i="19"/>
  <c r="K476" i="19"/>
  <c r="J476" i="19"/>
  <c r="J475" i="19"/>
  <c r="B476" i="15"/>
  <c r="J475" i="15" s="1"/>
  <c r="M475" i="15"/>
  <c r="K475" i="15"/>
  <c r="J474" i="15"/>
  <c r="B476" i="11"/>
  <c r="J475" i="11" s="1"/>
  <c r="M475" i="11"/>
  <c r="J474" i="11"/>
  <c r="B478" i="19" l="1"/>
  <c r="M477" i="19"/>
  <c r="B477" i="15"/>
  <c r="K476" i="15" s="1"/>
  <c r="M476" i="15"/>
  <c r="K475" i="11"/>
  <c r="B477" i="11"/>
  <c r="M476" i="11"/>
  <c r="B479" i="19" l="1"/>
  <c r="K478" i="19" s="1"/>
  <c r="M478" i="19"/>
  <c r="K477" i="19"/>
  <c r="J477" i="19"/>
  <c r="B478" i="15"/>
  <c r="J477" i="15" s="1"/>
  <c r="M477" i="15"/>
  <c r="K477" i="15"/>
  <c r="J476" i="15"/>
  <c r="B478" i="11"/>
  <c r="K477" i="11" s="1"/>
  <c r="M477" i="11"/>
  <c r="K476" i="11"/>
  <c r="J476" i="11"/>
  <c r="B480" i="19" l="1"/>
  <c r="M479" i="19"/>
  <c r="K479" i="19"/>
  <c r="J478" i="19"/>
  <c r="J477" i="11"/>
  <c r="B479" i="15"/>
  <c r="M478" i="15"/>
  <c r="B479" i="11"/>
  <c r="M478" i="11"/>
  <c r="B481" i="19" l="1"/>
  <c r="K480" i="19" s="1"/>
  <c r="M480" i="19"/>
  <c r="J479" i="19"/>
  <c r="B480" i="15"/>
  <c r="K479" i="15" s="1"/>
  <c r="M479" i="15"/>
  <c r="K478" i="15"/>
  <c r="J478" i="15"/>
  <c r="M479" i="11"/>
  <c r="B480" i="11"/>
  <c r="K478" i="11"/>
  <c r="J478" i="11"/>
  <c r="J480" i="19" l="1"/>
  <c r="B482" i="19"/>
  <c r="K481" i="19" s="1"/>
  <c r="M481" i="19"/>
  <c r="J479" i="15"/>
  <c r="B481" i="15"/>
  <c r="M480" i="15"/>
  <c r="B481" i="11"/>
  <c r="K480" i="11" s="1"/>
  <c r="M480" i="11"/>
  <c r="K479" i="11"/>
  <c r="J479" i="11"/>
  <c r="J481" i="19" l="1"/>
  <c r="M482" i="19"/>
  <c r="B483" i="19"/>
  <c r="B482" i="15"/>
  <c r="J481" i="15" s="1"/>
  <c r="M481" i="15"/>
  <c r="K480" i="15"/>
  <c r="J480" i="15"/>
  <c r="B482" i="11"/>
  <c r="K481" i="11" s="1"/>
  <c r="M481" i="11"/>
  <c r="J480" i="11"/>
  <c r="K481" i="15" l="1"/>
  <c r="B484" i="19"/>
  <c r="K483" i="19" s="1"/>
  <c r="M483" i="19"/>
  <c r="J482" i="19"/>
  <c r="K482" i="19"/>
  <c r="B483" i="15"/>
  <c r="K482" i="15" s="1"/>
  <c r="M482" i="15"/>
  <c r="J481" i="11"/>
  <c r="M482" i="11"/>
  <c r="B483" i="11"/>
  <c r="B485" i="19" l="1"/>
  <c r="M484" i="19"/>
  <c r="K484" i="19"/>
  <c r="J484" i="19"/>
  <c r="J483" i="19"/>
  <c r="M483" i="15"/>
  <c r="B484" i="15"/>
  <c r="K483" i="15" s="1"/>
  <c r="J482" i="15"/>
  <c r="B484" i="11"/>
  <c r="K483" i="11" s="1"/>
  <c r="M483" i="11"/>
  <c r="K482" i="11"/>
  <c r="J482" i="11"/>
  <c r="M485" i="19" l="1"/>
  <c r="B486" i="19"/>
  <c r="B485" i="15"/>
  <c r="K484" i="15" s="1"/>
  <c r="M484" i="15"/>
  <c r="J483" i="15"/>
  <c r="J483" i="11"/>
  <c r="B485" i="11"/>
  <c r="K484" i="11" s="1"/>
  <c r="M484" i="11"/>
  <c r="B487" i="19" l="1"/>
  <c r="K486" i="19" s="1"/>
  <c r="M486" i="19"/>
  <c r="K485" i="19"/>
  <c r="J485" i="19"/>
  <c r="B486" i="15"/>
  <c r="K485" i="15" s="1"/>
  <c r="M485" i="15"/>
  <c r="J484" i="15"/>
  <c r="B486" i="11"/>
  <c r="K485" i="11" s="1"/>
  <c r="M485" i="11"/>
  <c r="J484" i="11"/>
  <c r="J486" i="19" l="1"/>
  <c r="B488" i="19"/>
  <c r="K487" i="19" s="1"/>
  <c r="M487" i="19"/>
  <c r="J485" i="15"/>
  <c r="B487" i="15"/>
  <c r="M486" i="15"/>
  <c r="J485" i="11"/>
  <c r="B487" i="11"/>
  <c r="K486" i="11" s="1"/>
  <c r="M486" i="11"/>
  <c r="B489" i="19" l="1"/>
  <c r="M488" i="19"/>
  <c r="J488" i="19"/>
  <c r="K488" i="19"/>
  <c r="J487" i="19"/>
  <c r="B488" i="15"/>
  <c r="J487" i="15" s="1"/>
  <c r="M487" i="15"/>
  <c r="K486" i="15"/>
  <c r="J486" i="15"/>
  <c r="M487" i="11"/>
  <c r="B488" i="11"/>
  <c r="J486" i="11"/>
  <c r="B490" i="19" l="1"/>
  <c r="M489" i="19"/>
  <c r="B489" i="15"/>
  <c r="M488" i="15"/>
  <c r="K487" i="15"/>
  <c r="B489" i="11"/>
  <c r="M488" i="11"/>
  <c r="J487" i="11"/>
  <c r="K487" i="11"/>
  <c r="M490" i="19" l="1"/>
  <c r="B491" i="19"/>
  <c r="J489" i="19"/>
  <c r="K489" i="19"/>
  <c r="B490" i="15"/>
  <c r="K489" i="15" s="1"/>
  <c r="M489" i="15"/>
  <c r="K488" i="15"/>
  <c r="J488" i="15"/>
  <c r="B490" i="11"/>
  <c r="J489" i="11" s="1"/>
  <c r="M489" i="11"/>
  <c r="K488" i="11"/>
  <c r="J488" i="11"/>
  <c r="J489" i="15" l="1"/>
  <c r="B492" i="19"/>
  <c r="K491" i="19" s="1"/>
  <c r="M491" i="19"/>
  <c r="K490" i="19"/>
  <c r="J490" i="19"/>
  <c r="B491" i="15"/>
  <c r="K490" i="15" s="1"/>
  <c r="M490" i="15"/>
  <c r="K489" i="11"/>
  <c r="B491" i="11"/>
  <c r="K490" i="11" s="1"/>
  <c r="M490" i="11"/>
  <c r="B493" i="19" l="1"/>
  <c r="J492" i="19" s="1"/>
  <c r="M492" i="19"/>
  <c r="J491" i="19"/>
  <c r="B492" i="15"/>
  <c r="J491" i="15" s="1"/>
  <c r="M491" i="15"/>
  <c r="J490" i="15"/>
  <c r="B492" i="11"/>
  <c r="J491" i="11" s="1"/>
  <c r="M491" i="11"/>
  <c r="J490" i="11"/>
  <c r="K491" i="15" l="1"/>
  <c r="K492" i="19"/>
  <c r="M493" i="19"/>
  <c r="B494" i="19"/>
  <c r="J493" i="19" s="1"/>
  <c r="B493" i="15"/>
  <c r="K492" i="15" s="1"/>
  <c r="M492" i="15"/>
  <c r="K491" i="11"/>
  <c r="B493" i="11"/>
  <c r="K492" i="11" s="1"/>
  <c r="M492" i="11"/>
  <c r="K493" i="19" l="1"/>
  <c r="M494" i="19"/>
  <c r="B495" i="19"/>
  <c r="J494" i="19" s="1"/>
  <c r="B494" i="15"/>
  <c r="K493" i="15" s="1"/>
  <c r="M493" i="15"/>
  <c r="J492" i="15"/>
  <c r="B494" i="11"/>
  <c r="J493" i="11" s="1"/>
  <c r="M493" i="11"/>
  <c r="J492" i="11"/>
  <c r="J493" i="15" l="1"/>
  <c r="M495" i="19"/>
  <c r="B496" i="19"/>
  <c r="K495" i="19" s="1"/>
  <c r="K494" i="19"/>
  <c r="B495" i="15"/>
  <c r="M494" i="15"/>
  <c r="K493" i="11"/>
  <c r="M494" i="11"/>
  <c r="B495" i="11"/>
  <c r="B497" i="19" l="1"/>
  <c r="M496" i="19"/>
  <c r="J496" i="19"/>
  <c r="K496" i="19"/>
  <c r="J495" i="19"/>
  <c r="B496" i="15"/>
  <c r="K495" i="15" s="1"/>
  <c r="M495" i="15"/>
  <c r="K494" i="15"/>
  <c r="J494" i="15"/>
  <c r="B496" i="11"/>
  <c r="J495" i="11" s="1"/>
  <c r="M495" i="11"/>
  <c r="K494" i="11"/>
  <c r="J494" i="11"/>
  <c r="B498" i="19" l="1"/>
  <c r="K497" i="19" s="1"/>
  <c r="M497" i="19"/>
  <c r="K495" i="11"/>
  <c r="J495" i="15"/>
  <c r="B497" i="15"/>
  <c r="K496" i="15" s="1"/>
  <c r="M496" i="15"/>
  <c r="B497" i="11"/>
  <c r="M496" i="11"/>
  <c r="J497" i="19" l="1"/>
  <c r="B499" i="19"/>
  <c r="J498" i="19" s="1"/>
  <c r="M498" i="19"/>
  <c r="B498" i="15"/>
  <c r="K497" i="15" s="1"/>
  <c r="M497" i="15"/>
  <c r="J496" i="15"/>
  <c r="B498" i="11"/>
  <c r="J497" i="11" s="1"/>
  <c r="M497" i="11"/>
  <c r="K496" i="11"/>
  <c r="J496" i="11"/>
  <c r="K498" i="19" l="1"/>
  <c r="B500" i="19"/>
  <c r="M499" i="19"/>
  <c r="K499" i="19"/>
  <c r="J497" i="15"/>
  <c r="B499" i="15"/>
  <c r="K498" i="15" s="1"/>
  <c r="M498" i="15"/>
  <c r="K497" i="11"/>
  <c r="B499" i="11"/>
  <c r="K498" i="11" s="1"/>
  <c r="M498" i="11"/>
  <c r="B501" i="19" l="1"/>
  <c r="M500" i="19"/>
  <c r="J499" i="19"/>
  <c r="M499" i="15"/>
  <c r="B500" i="15"/>
  <c r="K499" i="15" s="1"/>
  <c r="J498" i="15"/>
  <c r="B500" i="11"/>
  <c r="M499" i="11"/>
  <c r="J498" i="11"/>
  <c r="B502" i="19" l="1"/>
  <c r="M501" i="19"/>
  <c r="K501" i="19"/>
  <c r="J501" i="19"/>
  <c r="J500" i="19"/>
  <c r="K500" i="19"/>
  <c r="B501" i="15"/>
  <c r="K500" i="15" s="1"/>
  <c r="M500" i="15"/>
  <c r="J499" i="15"/>
  <c r="B501" i="11"/>
  <c r="M500" i="11"/>
  <c r="K499" i="11"/>
  <c r="J499" i="11"/>
  <c r="B503" i="19" l="1"/>
  <c r="K502" i="19" s="1"/>
  <c r="M502" i="19"/>
  <c r="B502" i="15"/>
  <c r="J501" i="15" s="1"/>
  <c r="M501" i="15"/>
  <c r="J500" i="15"/>
  <c r="B502" i="11"/>
  <c r="K501" i="11" s="1"/>
  <c r="M501" i="11"/>
  <c r="K500" i="11"/>
  <c r="J500" i="11"/>
  <c r="J502" i="19" l="1"/>
  <c r="B504" i="19"/>
  <c r="M503" i="19"/>
  <c r="K503" i="19"/>
  <c r="K501" i="15"/>
  <c r="B503" i="15"/>
  <c r="K502" i="15" s="1"/>
  <c r="M502" i="15"/>
  <c r="J501" i="11"/>
  <c r="M502" i="11"/>
  <c r="B503" i="11"/>
  <c r="B505" i="19" l="1"/>
  <c r="J504" i="19" s="1"/>
  <c r="M504" i="19"/>
  <c r="J503" i="19"/>
  <c r="B504" i="15"/>
  <c r="K503" i="15" s="1"/>
  <c r="M503" i="15"/>
  <c r="J503" i="15"/>
  <c r="J502" i="15"/>
  <c r="B504" i="11"/>
  <c r="K503" i="11" s="1"/>
  <c r="M503" i="11"/>
  <c r="K502" i="11"/>
  <c r="J502" i="11"/>
  <c r="K504" i="19" l="1"/>
  <c r="B506" i="19"/>
  <c r="J505" i="19" s="1"/>
  <c r="M505" i="19"/>
  <c r="M504" i="15"/>
  <c r="B505" i="15"/>
  <c r="J503" i="11"/>
  <c r="M504" i="11"/>
  <c r="B505" i="11"/>
  <c r="K505" i="19" l="1"/>
  <c r="B507" i="19"/>
  <c r="M506" i="19"/>
  <c r="K506" i="19"/>
  <c r="B506" i="15"/>
  <c r="K505" i="15" s="1"/>
  <c r="M505" i="15"/>
  <c r="J505" i="15"/>
  <c r="K504" i="15"/>
  <c r="J504" i="15"/>
  <c r="B506" i="11"/>
  <c r="K505" i="11" s="1"/>
  <c r="M505" i="11"/>
  <c r="K504" i="11"/>
  <c r="J504" i="11"/>
  <c r="B508" i="19" l="1"/>
  <c r="K507" i="19" s="1"/>
  <c r="M507" i="19"/>
  <c r="J506" i="19"/>
  <c r="B507" i="15"/>
  <c r="M506" i="15"/>
  <c r="J505" i="11"/>
  <c r="B507" i="11"/>
  <c r="K506" i="11" s="1"/>
  <c r="M506" i="11"/>
  <c r="B509" i="19" l="1"/>
  <c r="K508" i="19"/>
  <c r="M508" i="19"/>
  <c r="J507" i="19"/>
  <c r="B508" i="15"/>
  <c r="J507" i="15" s="1"/>
  <c r="M507" i="15"/>
  <c r="K506" i="15"/>
  <c r="J506" i="15"/>
  <c r="B508" i="11"/>
  <c r="M507" i="11"/>
  <c r="J506" i="11"/>
  <c r="K507" i="15" l="1"/>
  <c r="B510" i="19"/>
  <c r="M509" i="19"/>
  <c r="K509" i="19"/>
  <c r="J509" i="19"/>
  <c r="J508" i="19"/>
  <c r="B509" i="15"/>
  <c r="K508" i="15" s="1"/>
  <c r="M508" i="15"/>
  <c r="B509" i="11"/>
  <c r="K508" i="11" s="1"/>
  <c r="M508" i="11"/>
  <c r="J507" i="11"/>
  <c r="K507" i="11"/>
  <c r="B511" i="19" l="1"/>
  <c r="M510" i="19"/>
  <c r="B510" i="15"/>
  <c r="J509" i="15" s="1"/>
  <c r="M509" i="15"/>
  <c r="J508" i="15"/>
  <c r="B510" i="11"/>
  <c r="K509" i="11" s="1"/>
  <c r="M509" i="11"/>
  <c r="J508" i="11"/>
  <c r="B512" i="19" l="1"/>
  <c r="M511" i="19"/>
  <c r="K511" i="19"/>
  <c r="J510" i="19"/>
  <c r="K510" i="19"/>
  <c r="K509" i="15"/>
  <c r="J509" i="11"/>
  <c r="B511" i="15"/>
  <c r="M510" i="15"/>
  <c r="B511" i="11"/>
  <c r="M510" i="11"/>
  <c r="B513" i="19" l="1"/>
  <c r="M512" i="19"/>
  <c r="J512" i="19"/>
  <c r="K512" i="19"/>
  <c r="J511" i="19"/>
  <c r="B512" i="15"/>
  <c r="K511" i="15" s="1"/>
  <c r="M511" i="15"/>
  <c r="J511" i="15"/>
  <c r="K510" i="15"/>
  <c r="J510" i="15"/>
  <c r="B512" i="11"/>
  <c r="K511" i="11" s="1"/>
  <c r="M511" i="11"/>
  <c r="K510" i="11"/>
  <c r="J510" i="11"/>
  <c r="B514" i="19" l="1"/>
  <c r="J513" i="19"/>
  <c r="K513" i="19"/>
  <c r="M513" i="19"/>
  <c r="B513" i="15"/>
  <c r="K512" i="15" s="1"/>
  <c r="M512" i="15"/>
  <c r="J511" i="11"/>
  <c r="B513" i="11"/>
  <c r="K512" i="11" s="1"/>
  <c r="M512" i="11"/>
  <c r="M514" i="19" l="1"/>
  <c r="B515" i="19"/>
  <c r="J514" i="19" s="1"/>
  <c r="B514" i="15"/>
  <c r="K513" i="15" s="1"/>
  <c r="M513" i="15"/>
  <c r="J512" i="15"/>
  <c r="B514" i="11"/>
  <c r="J513" i="11" s="1"/>
  <c r="M513" i="11"/>
  <c r="J512" i="11"/>
  <c r="B516" i="19" l="1"/>
  <c r="M515" i="19"/>
  <c r="K515" i="19"/>
  <c r="K514" i="19"/>
  <c r="K513" i="11"/>
  <c r="J513" i="15"/>
  <c r="M514" i="15"/>
  <c r="B515" i="15"/>
  <c r="K514" i="15" s="1"/>
  <c r="B515" i="11"/>
  <c r="K514" i="11" s="1"/>
  <c r="M514" i="11"/>
  <c r="M516" i="19" l="1"/>
  <c r="B517" i="19"/>
  <c r="K516" i="19" s="1"/>
  <c r="J515" i="19"/>
  <c r="M515" i="15"/>
  <c r="B516" i="15"/>
  <c r="K515" i="15" s="1"/>
  <c r="J514" i="15"/>
  <c r="B516" i="11"/>
  <c r="K515" i="11" s="1"/>
  <c r="M515" i="11"/>
  <c r="J514" i="11"/>
  <c r="B518" i="19" l="1"/>
  <c r="M517" i="19"/>
  <c r="J517" i="19"/>
  <c r="K517" i="19"/>
  <c r="J516" i="19"/>
  <c r="J515" i="15"/>
  <c r="B517" i="15"/>
  <c r="K516" i="15" s="1"/>
  <c r="M516" i="15"/>
  <c r="J515" i="11"/>
  <c r="B517" i="11"/>
  <c r="K516" i="11" s="1"/>
  <c r="M516" i="11"/>
  <c r="B519" i="19" l="1"/>
  <c r="M518" i="19"/>
  <c r="K518" i="19"/>
  <c r="J518" i="19"/>
  <c r="B518" i="15"/>
  <c r="M517" i="15"/>
  <c r="K517" i="15"/>
  <c r="J517" i="15"/>
  <c r="J516" i="15"/>
  <c r="B518" i="11"/>
  <c r="J517" i="11" s="1"/>
  <c r="M517" i="11"/>
  <c r="J516" i="11"/>
  <c r="B520" i="19" l="1"/>
  <c r="M519" i="19"/>
  <c r="K519" i="19"/>
  <c r="M518" i="15"/>
  <c r="B519" i="15"/>
  <c r="K518" i="15" s="1"/>
  <c r="K517" i="11"/>
  <c r="B519" i="11"/>
  <c r="M518" i="11"/>
  <c r="M520" i="19" l="1"/>
  <c r="B521" i="19"/>
  <c r="K520" i="19" s="1"/>
  <c r="J519" i="19"/>
  <c r="M519" i="15"/>
  <c r="B520" i="15"/>
  <c r="J519" i="15" s="1"/>
  <c r="J518" i="15"/>
  <c r="B520" i="11"/>
  <c r="K519" i="11" s="1"/>
  <c r="M519" i="11"/>
  <c r="K518" i="11"/>
  <c r="J518" i="11"/>
  <c r="J520" i="19" l="1"/>
  <c r="B522" i="19"/>
  <c r="M521" i="19"/>
  <c r="K521" i="19"/>
  <c r="J521" i="19"/>
  <c r="B521" i="15"/>
  <c r="K520" i="15" s="1"/>
  <c r="M520" i="15"/>
  <c r="K519" i="15"/>
  <c r="B521" i="11"/>
  <c r="K520" i="11" s="1"/>
  <c r="M520" i="11"/>
  <c r="J519" i="11"/>
  <c r="B523" i="19" l="1"/>
  <c r="K522" i="19" s="1"/>
  <c r="M522" i="19"/>
  <c r="B522" i="15"/>
  <c r="J521" i="15" s="1"/>
  <c r="M521" i="15"/>
  <c r="J520" i="15"/>
  <c r="B522" i="11"/>
  <c r="K521" i="11" s="1"/>
  <c r="M521" i="11"/>
  <c r="J520" i="11"/>
  <c r="K521" i="15" l="1"/>
  <c r="J522" i="19"/>
  <c r="B524" i="19"/>
  <c r="K523" i="19" s="1"/>
  <c r="M523" i="19"/>
  <c r="J521" i="11"/>
  <c r="B523" i="15"/>
  <c r="K522" i="15" s="1"/>
  <c r="M522" i="15"/>
  <c r="M522" i="11"/>
  <c r="B523" i="11"/>
  <c r="B525" i="19" l="1"/>
  <c r="M524" i="19"/>
  <c r="J523" i="19"/>
  <c r="B524" i="15"/>
  <c r="K523" i="15" s="1"/>
  <c r="M523" i="15"/>
  <c r="J522" i="15"/>
  <c r="B524" i="11"/>
  <c r="K523" i="11" s="1"/>
  <c r="M523" i="11"/>
  <c r="K522" i="11"/>
  <c r="J522" i="11"/>
  <c r="M525" i="19" l="1"/>
  <c r="B526" i="19"/>
  <c r="J525" i="19" s="1"/>
  <c r="K524" i="19"/>
  <c r="J524" i="19"/>
  <c r="B525" i="15"/>
  <c r="M524" i="15"/>
  <c r="J523" i="15"/>
  <c r="J523" i="11"/>
  <c r="B525" i="11"/>
  <c r="M524" i="11"/>
  <c r="B527" i="19" l="1"/>
  <c r="K526" i="19" s="1"/>
  <c r="M526" i="19"/>
  <c r="J526" i="19"/>
  <c r="K525" i="19"/>
  <c r="B526" i="15"/>
  <c r="K525" i="15" s="1"/>
  <c r="M525" i="15"/>
  <c r="K524" i="15"/>
  <c r="J524" i="15"/>
  <c r="B526" i="11"/>
  <c r="K525" i="11" s="1"/>
  <c r="M525" i="11"/>
  <c r="K524" i="11"/>
  <c r="J524" i="11"/>
  <c r="M527" i="19" l="1"/>
  <c r="B528" i="19"/>
  <c r="J525" i="15"/>
  <c r="B527" i="15"/>
  <c r="K526" i="15" s="1"/>
  <c r="M526" i="15"/>
  <c r="J525" i="11"/>
  <c r="B527" i="11"/>
  <c r="K526" i="11" s="1"/>
  <c r="M526" i="11"/>
  <c r="B529" i="19" l="1"/>
  <c r="M528" i="19"/>
  <c r="J528" i="19"/>
  <c r="K528" i="19"/>
  <c r="K527" i="19"/>
  <c r="J527" i="19"/>
  <c r="B528" i="15"/>
  <c r="K527" i="15" s="1"/>
  <c r="M527" i="15"/>
  <c r="J526" i="15"/>
  <c r="B528" i="11"/>
  <c r="J527" i="11" s="1"/>
  <c r="M527" i="11"/>
  <c r="J526" i="11"/>
  <c r="B530" i="19" l="1"/>
  <c r="K529" i="19" s="1"/>
  <c r="M529" i="19"/>
  <c r="J527" i="15"/>
  <c r="M528" i="15"/>
  <c r="B529" i="15"/>
  <c r="M528" i="11"/>
  <c r="B529" i="11"/>
  <c r="K528" i="11" s="1"/>
  <c r="K527" i="11"/>
  <c r="B531" i="19" l="1"/>
  <c r="K530" i="19" s="1"/>
  <c r="M530" i="19"/>
  <c r="J530" i="19"/>
  <c r="J529" i="19"/>
  <c r="B530" i="15"/>
  <c r="J529" i="15" s="1"/>
  <c r="M529" i="15"/>
  <c r="K529" i="15"/>
  <c r="K528" i="15"/>
  <c r="J528" i="15"/>
  <c r="B530" i="11"/>
  <c r="K529" i="11" s="1"/>
  <c r="M529" i="11"/>
  <c r="J528" i="11"/>
  <c r="M531" i="19" l="1"/>
  <c r="B532" i="19"/>
  <c r="K531" i="19" s="1"/>
  <c r="B531" i="15"/>
  <c r="M530" i="15"/>
  <c r="J529" i="11"/>
  <c r="B531" i="11"/>
  <c r="K530" i="11" s="1"/>
  <c r="M530" i="11"/>
  <c r="B533" i="19" l="1"/>
  <c r="M532" i="19"/>
  <c r="J531" i="19"/>
  <c r="B532" i="15"/>
  <c r="K531" i="15" s="1"/>
  <c r="M531" i="15"/>
  <c r="K530" i="15"/>
  <c r="J530" i="15"/>
  <c r="B532" i="11"/>
  <c r="K531" i="11" s="1"/>
  <c r="M531" i="11"/>
  <c r="J530" i="11"/>
  <c r="J531" i="15" l="1"/>
  <c r="B534" i="19"/>
  <c r="J533" i="19" s="1"/>
  <c r="M533" i="19"/>
  <c r="K533" i="19"/>
  <c r="J532" i="19"/>
  <c r="K532" i="19"/>
  <c r="B533" i="15"/>
  <c r="J532" i="15" s="1"/>
  <c r="M532" i="15"/>
  <c r="J531" i="11"/>
  <c r="B533" i="11"/>
  <c r="K532" i="11" s="1"/>
  <c r="M532" i="11"/>
  <c r="B535" i="19" l="1"/>
  <c r="J534" i="19" s="1"/>
  <c r="K534" i="19"/>
  <c r="M534" i="19"/>
  <c r="B534" i="15"/>
  <c r="M533" i="15"/>
  <c r="K532" i="15"/>
  <c r="B534" i="11"/>
  <c r="K533" i="11" s="1"/>
  <c r="M533" i="11"/>
  <c r="J532" i="11"/>
  <c r="B536" i="19" l="1"/>
  <c r="M535" i="19"/>
  <c r="K535" i="19"/>
  <c r="B535" i="15"/>
  <c r="J534" i="15" s="1"/>
  <c r="M534" i="15"/>
  <c r="J533" i="15"/>
  <c r="K533" i="15"/>
  <c r="J533" i="11"/>
  <c r="M534" i="11"/>
  <c r="B535" i="11"/>
  <c r="B537" i="19" l="1"/>
  <c r="J536" i="19"/>
  <c r="M536" i="19"/>
  <c r="K536" i="19"/>
  <c r="J535" i="19"/>
  <c r="B536" i="15"/>
  <c r="K535" i="15" s="1"/>
  <c r="M535" i="15"/>
  <c r="K534" i="15"/>
  <c r="B536" i="11"/>
  <c r="K535" i="11" s="1"/>
  <c r="M535" i="11"/>
  <c r="K534" i="11"/>
  <c r="J534" i="11"/>
  <c r="J535" i="15" l="1"/>
  <c r="B538" i="19"/>
  <c r="M537" i="19"/>
  <c r="K537" i="19"/>
  <c r="J537" i="19"/>
  <c r="J535" i="11"/>
  <c r="M536" i="15"/>
  <c r="B537" i="15"/>
  <c r="B537" i="11"/>
  <c r="J536" i="11" s="1"/>
  <c r="M536" i="11"/>
  <c r="B539" i="19" l="1"/>
  <c r="M538" i="19"/>
  <c r="J538" i="19"/>
  <c r="K538" i="19"/>
  <c r="M537" i="15"/>
  <c r="B538" i="15"/>
  <c r="J536" i="15"/>
  <c r="K536" i="15"/>
  <c r="K536" i="11"/>
  <c r="B538" i="11"/>
  <c r="J537" i="11" s="1"/>
  <c r="M537" i="11"/>
  <c r="B540" i="19" l="1"/>
  <c r="M539" i="19"/>
  <c r="K539" i="19"/>
  <c r="K537" i="11"/>
  <c r="M538" i="15"/>
  <c r="B539" i="15"/>
  <c r="K538" i="15" s="1"/>
  <c r="K537" i="15"/>
  <c r="J537" i="15"/>
  <c r="B539" i="11"/>
  <c r="M538" i="11"/>
  <c r="B541" i="19" l="1"/>
  <c r="M540" i="19"/>
  <c r="K540" i="19"/>
  <c r="J540" i="19"/>
  <c r="J539" i="19"/>
  <c r="J538" i="15"/>
  <c r="B540" i="15"/>
  <c r="K539" i="15" s="1"/>
  <c r="M539" i="15"/>
  <c r="M539" i="11"/>
  <c r="B540" i="11"/>
  <c r="K539" i="11" s="1"/>
  <c r="K538" i="11"/>
  <c r="J538" i="11"/>
  <c r="M541" i="19" l="1"/>
  <c r="B542" i="19"/>
  <c r="J541" i="19" s="1"/>
  <c r="J539" i="15"/>
  <c r="B541" i="15"/>
  <c r="J540" i="15" s="1"/>
  <c r="M540" i="15"/>
  <c r="B541" i="11"/>
  <c r="K540" i="11" s="1"/>
  <c r="M540" i="11"/>
  <c r="J539" i="11"/>
  <c r="B543" i="19" l="1"/>
  <c r="K542" i="19" s="1"/>
  <c r="M542" i="19"/>
  <c r="K541" i="19"/>
  <c r="B542" i="15"/>
  <c r="J541" i="15" s="1"/>
  <c r="M541" i="15"/>
  <c r="K540" i="15"/>
  <c r="B542" i="11"/>
  <c r="K541" i="11" s="1"/>
  <c r="M541" i="11"/>
  <c r="J540" i="11"/>
  <c r="K541" i="15" l="1"/>
  <c r="J542" i="19"/>
  <c r="B544" i="19"/>
  <c r="M543" i="19"/>
  <c r="K543" i="19"/>
  <c r="B543" i="15"/>
  <c r="K542" i="15" s="1"/>
  <c r="M542" i="15"/>
  <c r="J541" i="11"/>
  <c r="M542" i="11"/>
  <c r="B543" i="11"/>
  <c r="B545" i="19" l="1"/>
  <c r="K544" i="19" s="1"/>
  <c r="M544" i="19"/>
  <c r="J543" i="19"/>
  <c r="J542" i="15"/>
  <c r="B544" i="15"/>
  <c r="M543" i="15"/>
  <c r="M543" i="11"/>
  <c r="B544" i="11"/>
  <c r="K543" i="11" s="1"/>
  <c r="K542" i="11"/>
  <c r="J542" i="11"/>
  <c r="M545" i="19" l="1"/>
  <c r="B546" i="19"/>
  <c r="J544" i="19"/>
  <c r="B545" i="15"/>
  <c r="J544" i="15" s="1"/>
  <c r="M544" i="15"/>
  <c r="K543" i="15"/>
  <c r="J543" i="15"/>
  <c r="J543" i="11"/>
  <c r="B545" i="11"/>
  <c r="J544" i="11" s="1"/>
  <c r="M544" i="11"/>
  <c r="M546" i="19" l="1"/>
  <c r="B547" i="19"/>
  <c r="J546" i="19" s="1"/>
  <c r="K545" i="19"/>
  <c r="J545" i="19"/>
  <c r="B546" i="15"/>
  <c r="J545" i="15" s="1"/>
  <c r="M545" i="15"/>
  <c r="K544" i="15"/>
  <c r="K544" i="11"/>
  <c r="B546" i="11"/>
  <c r="K545" i="11" s="1"/>
  <c r="M545" i="11"/>
  <c r="K546" i="19" l="1"/>
  <c r="B548" i="19"/>
  <c r="K547" i="19" s="1"/>
  <c r="M547" i="19"/>
  <c r="B547" i="15"/>
  <c r="K546" i="15" s="1"/>
  <c r="M546" i="15"/>
  <c r="K545" i="15"/>
  <c r="J545" i="11"/>
  <c r="B547" i="11"/>
  <c r="K546" i="11" s="1"/>
  <c r="M546" i="11"/>
  <c r="J546" i="15" l="1"/>
  <c r="B549" i="19"/>
  <c r="J548" i="19" s="1"/>
  <c r="M548" i="19"/>
  <c r="J547" i="19"/>
  <c r="B548" i="15"/>
  <c r="J547" i="15" s="1"/>
  <c r="M547" i="15"/>
  <c r="M547" i="11"/>
  <c r="B548" i="11"/>
  <c r="J547" i="11" s="1"/>
  <c r="J546" i="11"/>
  <c r="K547" i="15" l="1"/>
  <c r="B550" i="19"/>
  <c r="J549" i="19" s="1"/>
  <c r="M549" i="19"/>
  <c r="K549" i="19"/>
  <c r="K548" i="19"/>
  <c r="B549" i="15"/>
  <c r="J548" i="15" s="1"/>
  <c r="M548" i="15"/>
  <c r="B549" i="11"/>
  <c r="M548" i="11"/>
  <c r="K547" i="11"/>
  <c r="B551" i="19" l="1"/>
  <c r="K550" i="19" s="1"/>
  <c r="M550" i="19"/>
  <c r="B550" i="15"/>
  <c r="M549" i="15"/>
  <c r="K548" i="15"/>
  <c r="B550" i="11"/>
  <c r="K549" i="11" s="1"/>
  <c r="M549" i="11"/>
  <c r="K548" i="11"/>
  <c r="J548" i="11"/>
  <c r="J550" i="19" l="1"/>
  <c r="B552" i="19"/>
  <c r="J551" i="19" s="1"/>
  <c r="M551" i="19"/>
  <c r="B551" i="15"/>
  <c r="K550" i="15" s="1"/>
  <c r="M550" i="15"/>
  <c r="K549" i="15"/>
  <c r="J549" i="15"/>
  <c r="J549" i="11"/>
  <c r="B551" i="11"/>
  <c r="M550" i="11"/>
  <c r="J550" i="15" l="1"/>
  <c r="K551" i="19"/>
  <c r="M552" i="19"/>
  <c r="B553" i="19"/>
  <c r="B552" i="15"/>
  <c r="K551" i="15" s="1"/>
  <c r="M551" i="15"/>
  <c r="B552" i="11"/>
  <c r="K551" i="11" s="1"/>
  <c r="M551" i="11"/>
  <c r="K550" i="11"/>
  <c r="J550" i="11"/>
  <c r="B554" i="19" l="1"/>
  <c r="M553" i="19"/>
  <c r="K552" i="19"/>
  <c r="J552" i="19"/>
  <c r="J551" i="11"/>
  <c r="B553" i="15"/>
  <c r="K552" i="15" s="1"/>
  <c r="M552" i="15"/>
  <c r="J551" i="15"/>
  <c r="B553" i="11"/>
  <c r="K552" i="11" s="1"/>
  <c r="M552" i="11"/>
  <c r="B555" i="19" l="1"/>
  <c r="M554" i="19"/>
  <c r="K554" i="19"/>
  <c r="J554" i="19"/>
  <c r="K553" i="19"/>
  <c r="J553" i="19"/>
  <c r="J552" i="15"/>
  <c r="M553" i="15"/>
  <c r="B554" i="15"/>
  <c r="B554" i="11"/>
  <c r="J553" i="11" s="1"/>
  <c r="M553" i="11"/>
  <c r="J552" i="11"/>
  <c r="B556" i="19" l="1"/>
  <c r="M555" i="19"/>
  <c r="K555" i="19"/>
  <c r="M554" i="15"/>
  <c r="B555" i="15"/>
  <c r="J554" i="15" s="1"/>
  <c r="J553" i="15"/>
  <c r="K553" i="15"/>
  <c r="K553" i="11"/>
  <c r="M554" i="11"/>
  <c r="B555" i="11"/>
  <c r="B557" i="19" l="1"/>
  <c r="K556" i="19" s="1"/>
  <c r="M556" i="19"/>
  <c r="J555" i="19"/>
  <c r="B556" i="15"/>
  <c r="M555" i="15"/>
  <c r="K554" i="15"/>
  <c r="B556" i="11"/>
  <c r="K555" i="11" s="1"/>
  <c r="M555" i="11"/>
  <c r="K554" i="11"/>
  <c r="J554" i="11"/>
  <c r="J556" i="19" l="1"/>
  <c r="B558" i="19"/>
  <c r="M557" i="19"/>
  <c r="B557" i="15"/>
  <c r="M556" i="15"/>
  <c r="J555" i="15"/>
  <c r="K555" i="15"/>
  <c r="J555" i="11"/>
  <c r="B557" i="11"/>
  <c r="K556" i="11" s="1"/>
  <c r="M556" i="11"/>
  <c r="M558" i="19" l="1"/>
  <c r="B559" i="19"/>
  <c r="J557" i="19"/>
  <c r="K557" i="19"/>
  <c r="M557" i="15"/>
  <c r="B558" i="15"/>
  <c r="J557" i="15" s="1"/>
  <c r="J556" i="15"/>
  <c r="K556" i="15"/>
  <c r="B558" i="11"/>
  <c r="J557" i="11" s="1"/>
  <c r="M557" i="11"/>
  <c r="J556" i="11"/>
  <c r="B560" i="19" l="1"/>
  <c r="M559" i="19"/>
  <c r="K559" i="19"/>
  <c r="J558" i="19"/>
  <c r="K558" i="19"/>
  <c r="K557" i="15"/>
  <c r="B559" i="15"/>
  <c r="J558" i="15" s="1"/>
  <c r="M558" i="15"/>
  <c r="K557" i="11"/>
  <c r="M558" i="11"/>
  <c r="B559" i="11"/>
  <c r="B561" i="19" l="1"/>
  <c r="K560" i="19" s="1"/>
  <c r="M560" i="19"/>
  <c r="J560" i="19"/>
  <c r="J559" i="19"/>
  <c r="B560" i="15"/>
  <c r="M559" i="15"/>
  <c r="K559" i="15"/>
  <c r="J559" i="15"/>
  <c r="K558" i="15"/>
  <c r="B560" i="11"/>
  <c r="K559" i="11" s="1"/>
  <c r="M559" i="11"/>
  <c r="K558" i="11"/>
  <c r="J558" i="11"/>
  <c r="B562" i="19" l="1"/>
  <c r="K561" i="19" s="1"/>
  <c r="M561" i="19"/>
  <c r="J561" i="19"/>
  <c r="M560" i="15"/>
  <c r="B561" i="15"/>
  <c r="B561" i="11"/>
  <c r="K560" i="11" s="1"/>
  <c r="M560" i="11"/>
  <c r="J559" i="11"/>
  <c r="B563" i="19" l="1"/>
  <c r="M562" i="19"/>
  <c r="K562" i="19"/>
  <c r="J562" i="19"/>
  <c r="B562" i="15"/>
  <c r="J561" i="15" s="1"/>
  <c r="M561" i="15"/>
  <c r="J560" i="15"/>
  <c r="K560" i="15"/>
  <c r="B562" i="11"/>
  <c r="K561" i="11" s="1"/>
  <c r="M561" i="11"/>
  <c r="J560" i="11"/>
  <c r="M563" i="19" l="1"/>
  <c r="B564" i="19"/>
  <c r="K561" i="15"/>
  <c r="B563" i="15"/>
  <c r="J562" i="15" s="1"/>
  <c r="M562" i="15"/>
  <c r="J561" i="11"/>
  <c r="M562" i="11"/>
  <c r="B563" i="11"/>
  <c r="B565" i="19" l="1"/>
  <c r="K564" i="19" s="1"/>
  <c r="M564" i="19"/>
  <c r="K563" i="19"/>
  <c r="J563" i="19"/>
  <c r="B564" i="15"/>
  <c r="J563" i="15" s="1"/>
  <c r="M563" i="15"/>
  <c r="K562" i="15"/>
  <c r="B564" i="11"/>
  <c r="J563" i="11" s="1"/>
  <c r="M563" i="11"/>
  <c r="K562" i="11"/>
  <c r="J562" i="11"/>
  <c r="J564" i="19" l="1"/>
  <c r="B566" i="19"/>
  <c r="M565" i="19"/>
  <c r="K565" i="19"/>
  <c r="B565" i="15"/>
  <c r="M564" i="15"/>
  <c r="K563" i="15"/>
  <c r="K563" i="11"/>
  <c r="B565" i="11"/>
  <c r="K564" i="11" s="1"/>
  <c r="M564" i="11"/>
  <c r="B567" i="19" l="1"/>
  <c r="M566" i="19"/>
  <c r="K566" i="19"/>
  <c r="J566" i="19"/>
  <c r="J565" i="19"/>
  <c r="B566" i="15"/>
  <c r="K565" i="15" s="1"/>
  <c r="M565" i="15"/>
  <c r="J564" i="15"/>
  <c r="K564" i="15"/>
  <c r="B566" i="11"/>
  <c r="K565" i="11" s="1"/>
  <c r="M565" i="11"/>
  <c r="J564" i="11"/>
  <c r="J565" i="15" l="1"/>
  <c r="B568" i="19"/>
  <c r="K567" i="19" s="1"/>
  <c r="M567" i="19"/>
  <c r="J565" i="11"/>
  <c r="B567" i="15"/>
  <c r="J566" i="15" s="1"/>
  <c r="M566" i="15"/>
  <c r="B567" i="11"/>
  <c r="K566" i="11" s="1"/>
  <c r="M566" i="11"/>
  <c r="B569" i="19" l="1"/>
  <c r="K568" i="19" s="1"/>
  <c r="M568" i="19"/>
  <c r="J567" i="19"/>
  <c r="B568" i="15"/>
  <c r="K567" i="15" s="1"/>
  <c r="M567" i="15"/>
  <c r="K566" i="15"/>
  <c r="B568" i="11"/>
  <c r="M567" i="11"/>
  <c r="J566" i="11"/>
  <c r="J568" i="19" l="1"/>
  <c r="J567" i="15"/>
  <c r="M569" i="19"/>
  <c r="B570" i="19"/>
  <c r="B569" i="15"/>
  <c r="J568" i="15" s="1"/>
  <c r="M568" i="15"/>
  <c r="M568" i="11"/>
  <c r="B569" i="11"/>
  <c r="J567" i="11"/>
  <c r="K567" i="11"/>
  <c r="B571" i="19" l="1"/>
  <c r="M570" i="19"/>
  <c r="K570" i="19"/>
  <c r="J570" i="19"/>
  <c r="J569" i="19"/>
  <c r="K569" i="19"/>
  <c r="B570" i="15"/>
  <c r="M569" i="15"/>
  <c r="K568" i="15"/>
  <c r="B570" i="11"/>
  <c r="K569" i="11" s="1"/>
  <c r="M569" i="11"/>
  <c r="K568" i="11"/>
  <c r="J568" i="11"/>
  <c r="B572" i="19" l="1"/>
  <c r="M571" i="19"/>
  <c r="B571" i="15"/>
  <c r="J570" i="15" s="1"/>
  <c r="M570" i="15"/>
  <c r="J569" i="15"/>
  <c r="K569" i="15"/>
  <c r="J569" i="11"/>
  <c r="B571" i="11"/>
  <c r="K570" i="11" s="1"/>
  <c r="M570" i="11"/>
  <c r="B573" i="19" l="1"/>
  <c r="J572" i="19" s="1"/>
  <c r="M572" i="19"/>
  <c r="K571" i="19"/>
  <c r="J571" i="19"/>
  <c r="M571" i="15"/>
  <c r="B572" i="15"/>
  <c r="K570" i="15"/>
  <c r="B572" i="11"/>
  <c r="K571" i="11" s="1"/>
  <c r="M571" i="11"/>
  <c r="J570" i="11"/>
  <c r="K572" i="19" l="1"/>
  <c r="M573" i="19"/>
  <c r="B574" i="19"/>
  <c r="K573" i="19" s="1"/>
  <c r="B573" i="15"/>
  <c r="J572" i="15" s="1"/>
  <c r="M572" i="15"/>
  <c r="J571" i="15"/>
  <c r="K571" i="15"/>
  <c r="J571" i="11"/>
  <c r="B573" i="11"/>
  <c r="K572" i="11" s="1"/>
  <c r="M572" i="11"/>
  <c r="B575" i="19" l="1"/>
  <c r="M574" i="19"/>
  <c r="K574" i="19"/>
  <c r="J574" i="19"/>
  <c r="J573" i="19"/>
  <c r="B574" i="15"/>
  <c r="K573" i="15" s="1"/>
  <c r="M573" i="15"/>
  <c r="J573" i="15"/>
  <c r="K572" i="15"/>
  <c r="B574" i="11"/>
  <c r="J573" i="11" s="1"/>
  <c r="M573" i="11"/>
  <c r="J572" i="11"/>
  <c r="B576" i="19" l="1"/>
  <c r="J575" i="19" s="1"/>
  <c r="M575" i="19"/>
  <c r="M574" i="15"/>
  <c r="B575" i="15"/>
  <c r="K573" i="11"/>
  <c r="B575" i="11"/>
  <c r="K574" i="11" s="1"/>
  <c r="M574" i="11"/>
  <c r="K575" i="19" l="1"/>
  <c r="B577" i="19"/>
  <c r="J576" i="19" s="1"/>
  <c r="M576" i="19"/>
  <c r="B576" i="15"/>
  <c r="K575" i="15" s="1"/>
  <c r="M575" i="15"/>
  <c r="J574" i="15"/>
  <c r="K574" i="15"/>
  <c r="B576" i="11"/>
  <c r="J575" i="11" s="1"/>
  <c r="M575" i="11"/>
  <c r="J574" i="11"/>
  <c r="B578" i="19" l="1"/>
  <c r="M577" i="19"/>
  <c r="K576" i="19"/>
  <c r="J575" i="15"/>
  <c r="M576" i="15"/>
  <c r="B577" i="15"/>
  <c r="J576" i="15" s="1"/>
  <c r="K575" i="11"/>
  <c r="B577" i="11"/>
  <c r="M576" i="11"/>
  <c r="B579" i="19" l="1"/>
  <c r="M578" i="19"/>
  <c r="J577" i="19"/>
  <c r="K577" i="19"/>
  <c r="B578" i="15"/>
  <c r="K577" i="15" s="1"/>
  <c r="M577" i="15"/>
  <c r="J577" i="15"/>
  <c r="K576" i="15"/>
  <c r="B578" i="11"/>
  <c r="J577" i="11" s="1"/>
  <c r="M577" i="11"/>
  <c r="J576" i="11"/>
  <c r="K576" i="11"/>
  <c r="B580" i="19" l="1"/>
  <c r="K579" i="19" s="1"/>
  <c r="M579" i="19"/>
  <c r="K578" i="19"/>
  <c r="J578" i="19"/>
  <c r="B579" i="15"/>
  <c r="J578" i="15" s="1"/>
  <c r="M578" i="15"/>
  <c r="K577" i="11"/>
  <c r="B579" i="11"/>
  <c r="K578" i="11" s="1"/>
  <c r="M578" i="11"/>
  <c r="B581" i="19" l="1"/>
  <c r="K580" i="19" s="1"/>
  <c r="M580" i="19"/>
  <c r="J580" i="19"/>
  <c r="J579" i="19"/>
  <c r="B580" i="15"/>
  <c r="J579" i="15" s="1"/>
  <c r="M579" i="15"/>
  <c r="K578" i="15"/>
  <c r="B580" i="11"/>
  <c r="K579" i="11" s="1"/>
  <c r="M579" i="11"/>
  <c r="J578" i="11"/>
  <c r="K579" i="15" l="1"/>
  <c r="B582" i="19"/>
  <c r="M581" i="19"/>
  <c r="K581" i="19"/>
  <c r="J581" i="19"/>
  <c r="B581" i="15"/>
  <c r="J580" i="15" s="1"/>
  <c r="M580" i="15"/>
  <c r="B581" i="11"/>
  <c r="K580" i="11" s="1"/>
  <c r="M580" i="11"/>
  <c r="J579" i="11"/>
  <c r="B583" i="19" l="1"/>
  <c r="J582" i="19" s="1"/>
  <c r="M582" i="19"/>
  <c r="B582" i="15"/>
  <c r="K581" i="15" s="1"/>
  <c r="M581" i="15"/>
  <c r="K580" i="15"/>
  <c r="B582" i="11"/>
  <c r="K581" i="11" s="1"/>
  <c r="M581" i="11"/>
  <c r="J580" i="11"/>
  <c r="B584" i="19" l="1"/>
  <c r="M583" i="19"/>
  <c r="K582" i="19"/>
  <c r="B583" i="15"/>
  <c r="M582" i="15"/>
  <c r="J581" i="15"/>
  <c r="J581" i="11"/>
  <c r="M582" i="11"/>
  <c r="B583" i="11"/>
  <c r="M584" i="19" l="1"/>
  <c r="B585" i="19"/>
  <c r="J584" i="19" s="1"/>
  <c r="K583" i="19"/>
  <c r="J583" i="19"/>
  <c r="B584" i="15"/>
  <c r="J583" i="15" s="1"/>
  <c r="M583" i="15"/>
  <c r="J582" i="15"/>
  <c r="K582" i="15"/>
  <c r="M583" i="11"/>
  <c r="B584" i="11"/>
  <c r="J583" i="11" s="1"/>
  <c r="K582" i="11"/>
  <c r="J582" i="11"/>
  <c r="B586" i="19" l="1"/>
  <c r="K585" i="19" s="1"/>
  <c r="M585" i="19"/>
  <c r="K584" i="19"/>
  <c r="B585" i="15"/>
  <c r="M584" i="15"/>
  <c r="K583" i="15"/>
  <c r="B585" i="11"/>
  <c r="M584" i="11"/>
  <c r="K583" i="11"/>
  <c r="J585" i="19" l="1"/>
  <c r="B587" i="19"/>
  <c r="M586" i="19"/>
  <c r="B586" i="15"/>
  <c r="K585" i="15" s="1"/>
  <c r="M585" i="15"/>
  <c r="J584" i="15"/>
  <c r="K584" i="15"/>
  <c r="B586" i="11"/>
  <c r="K585" i="11" s="1"/>
  <c r="M585" i="11"/>
  <c r="K584" i="11"/>
  <c r="J584" i="11"/>
  <c r="B588" i="19" l="1"/>
  <c r="M587" i="19"/>
  <c r="K586" i="19"/>
  <c r="J586" i="19"/>
  <c r="J585" i="15"/>
  <c r="B587" i="15"/>
  <c r="J586" i="15" s="1"/>
  <c r="M586" i="15"/>
  <c r="J585" i="11"/>
  <c r="B587" i="11"/>
  <c r="K586" i="11" s="1"/>
  <c r="M586" i="11"/>
  <c r="M588" i="19" l="1"/>
  <c r="B589" i="19"/>
  <c r="K587" i="19"/>
  <c r="J587" i="19"/>
  <c r="B588" i="15"/>
  <c r="M587" i="15"/>
  <c r="K587" i="15"/>
  <c r="J587" i="15"/>
  <c r="K586" i="15"/>
  <c r="B588" i="11"/>
  <c r="J587" i="11" s="1"/>
  <c r="M587" i="11"/>
  <c r="J586" i="11"/>
  <c r="B590" i="19" l="1"/>
  <c r="M589" i="19"/>
  <c r="J589" i="19"/>
  <c r="K589" i="19"/>
  <c r="J588" i="19"/>
  <c r="K588" i="19"/>
  <c r="M588" i="15"/>
  <c r="B589" i="15"/>
  <c r="B589" i="11"/>
  <c r="K588" i="11" s="1"/>
  <c r="M588" i="11"/>
  <c r="K587" i="11"/>
  <c r="B591" i="19" l="1"/>
  <c r="J590" i="19" s="1"/>
  <c r="M590" i="19"/>
  <c r="B590" i="15"/>
  <c r="K589" i="15" s="1"/>
  <c r="M589" i="15"/>
  <c r="J588" i="15"/>
  <c r="K588" i="15"/>
  <c r="B590" i="11"/>
  <c r="J589" i="11" s="1"/>
  <c r="M589" i="11"/>
  <c r="J588" i="11"/>
  <c r="J589" i="15" l="1"/>
  <c r="B592" i="19"/>
  <c r="M591" i="19"/>
  <c r="K590" i="19"/>
  <c r="M590" i="15"/>
  <c r="B591" i="15"/>
  <c r="J590" i="15" s="1"/>
  <c r="K589" i="11"/>
  <c r="B591" i="11"/>
  <c r="M590" i="11"/>
  <c r="B593" i="19" l="1"/>
  <c r="M592" i="19"/>
  <c r="K591" i="19"/>
  <c r="J591" i="19"/>
  <c r="B592" i="15"/>
  <c r="M591" i="15"/>
  <c r="K591" i="15"/>
  <c r="K590" i="15"/>
  <c r="B592" i="11"/>
  <c r="J591" i="11" s="1"/>
  <c r="M591" i="11"/>
  <c r="K590" i="11"/>
  <c r="J590" i="11"/>
  <c r="B594" i="19" l="1"/>
  <c r="M593" i="19"/>
  <c r="K593" i="19"/>
  <c r="J593" i="19"/>
  <c r="K592" i="19"/>
  <c r="J592" i="19"/>
  <c r="B593" i="15"/>
  <c r="J592" i="15" s="1"/>
  <c r="M592" i="15"/>
  <c r="J591" i="15"/>
  <c r="K591" i="11"/>
  <c r="B593" i="11"/>
  <c r="K592" i="11" s="1"/>
  <c r="M592" i="11"/>
  <c r="M594" i="19" l="1"/>
  <c r="B595" i="19"/>
  <c r="M593" i="15"/>
  <c r="B594" i="15"/>
  <c r="K593" i="15" s="1"/>
  <c r="K592" i="15"/>
  <c r="B594" i="11"/>
  <c r="J593" i="11" s="1"/>
  <c r="M593" i="11"/>
  <c r="J592" i="11"/>
  <c r="M595" i="19" l="1"/>
  <c r="B596" i="19"/>
  <c r="K594" i="19"/>
  <c r="J594" i="19"/>
  <c r="J593" i="15"/>
  <c r="M594" i="15"/>
  <c r="B595" i="15"/>
  <c r="J594" i="15" s="1"/>
  <c r="K593" i="11"/>
  <c r="B595" i="11"/>
  <c r="K594" i="11" s="1"/>
  <c r="M594" i="11"/>
  <c r="B597" i="19" l="1"/>
  <c r="M596" i="19"/>
  <c r="J596" i="19"/>
  <c r="K596" i="19"/>
  <c r="K595" i="19"/>
  <c r="J595" i="19"/>
  <c r="B596" i="15"/>
  <c r="K595" i="15" s="1"/>
  <c r="M595" i="15"/>
  <c r="K594" i="15"/>
  <c r="B596" i="11"/>
  <c r="K595" i="11" s="1"/>
  <c r="M595" i="11"/>
  <c r="J594" i="11"/>
  <c r="M597" i="19" l="1"/>
  <c r="B598" i="19"/>
  <c r="B597" i="15"/>
  <c r="M596" i="15"/>
  <c r="J595" i="15"/>
  <c r="J595" i="11"/>
  <c r="B597" i="11"/>
  <c r="K596" i="11" s="1"/>
  <c r="M596" i="11"/>
  <c r="B599" i="19" l="1"/>
  <c r="K598" i="19" s="1"/>
  <c r="M598" i="19"/>
  <c r="K597" i="19"/>
  <c r="J597" i="19"/>
  <c r="M597" i="15"/>
  <c r="B598" i="15"/>
  <c r="K597" i="15" s="1"/>
  <c r="J596" i="15"/>
  <c r="K596" i="15"/>
  <c r="B598" i="11"/>
  <c r="J597" i="11" s="1"/>
  <c r="M597" i="11"/>
  <c r="J596" i="11"/>
  <c r="J598" i="19" l="1"/>
  <c r="B600" i="19"/>
  <c r="M599" i="19"/>
  <c r="J597" i="15"/>
  <c r="B599" i="15"/>
  <c r="J598" i="15" s="1"/>
  <c r="M598" i="15"/>
  <c r="K597" i="11"/>
  <c r="M598" i="11"/>
  <c r="B599" i="11"/>
  <c r="B601" i="19" l="1"/>
  <c r="M600" i="19"/>
  <c r="K600" i="19"/>
  <c r="J600" i="19"/>
  <c r="K599" i="19"/>
  <c r="J599" i="19"/>
  <c r="B600" i="15"/>
  <c r="J599" i="15" s="1"/>
  <c r="M599" i="15"/>
  <c r="K598" i="15"/>
  <c r="B600" i="11"/>
  <c r="K599" i="11" s="1"/>
  <c r="M599" i="11"/>
  <c r="K598" i="11"/>
  <c r="J598" i="11"/>
  <c r="K599" i="15" l="1"/>
  <c r="B602" i="19"/>
  <c r="J601" i="19" s="1"/>
  <c r="M601" i="19"/>
  <c r="K601" i="19"/>
  <c r="M600" i="15"/>
  <c r="B601" i="15"/>
  <c r="J600" i="15" s="1"/>
  <c r="B601" i="11"/>
  <c r="J600" i="11" s="1"/>
  <c r="M600" i="11"/>
  <c r="J599" i="11"/>
  <c r="B603" i="19" l="1"/>
  <c r="K602" i="19" s="1"/>
  <c r="M602" i="19"/>
  <c r="B602" i="15"/>
  <c r="K601" i="15" s="1"/>
  <c r="M601" i="15"/>
  <c r="K600" i="15"/>
  <c r="K600" i="11"/>
  <c r="B602" i="11"/>
  <c r="J601" i="11" s="1"/>
  <c r="M601" i="11"/>
  <c r="J602" i="19" l="1"/>
  <c r="B604" i="19"/>
  <c r="K603" i="19" s="1"/>
  <c r="M603" i="19"/>
  <c r="J601" i="15"/>
  <c r="B603" i="15"/>
  <c r="M602" i="15"/>
  <c r="K601" i="11"/>
  <c r="B603" i="11"/>
  <c r="J602" i="11" s="1"/>
  <c r="M602" i="11"/>
  <c r="B605" i="19" l="1"/>
  <c r="M604" i="19"/>
  <c r="J603" i="19"/>
  <c r="B604" i="15"/>
  <c r="K603" i="15" s="1"/>
  <c r="M603" i="15"/>
  <c r="J602" i="15"/>
  <c r="K602" i="15"/>
  <c r="B604" i="11"/>
  <c r="M603" i="11"/>
  <c r="K602" i="11"/>
  <c r="J603" i="15" l="1"/>
  <c r="B606" i="19"/>
  <c r="J605" i="19" s="1"/>
  <c r="M605" i="19"/>
  <c r="J604" i="19"/>
  <c r="K604" i="19"/>
  <c r="B605" i="15"/>
  <c r="M604" i="15"/>
  <c r="B605" i="11"/>
  <c r="K604" i="11" s="1"/>
  <c r="M604" i="11"/>
  <c r="J603" i="11"/>
  <c r="K603" i="11"/>
  <c r="K605" i="19" l="1"/>
  <c r="B607" i="19"/>
  <c r="K606" i="19" s="1"/>
  <c r="M606" i="19"/>
  <c r="J606" i="19"/>
  <c r="B606" i="15"/>
  <c r="K605" i="15" s="1"/>
  <c r="M605" i="15"/>
  <c r="J604" i="15"/>
  <c r="K604" i="15"/>
  <c r="J604" i="11"/>
  <c r="B606" i="11"/>
  <c r="K605" i="11" s="1"/>
  <c r="M605" i="11"/>
  <c r="J605" i="15" l="1"/>
  <c r="B608" i="19"/>
  <c r="K607" i="19" s="1"/>
  <c r="M607" i="19"/>
  <c r="B607" i="15"/>
  <c r="M606" i="15"/>
  <c r="J605" i="11"/>
  <c r="M606" i="11"/>
  <c r="B607" i="11"/>
  <c r="J606" i="11" s="1"/>
  <c r="M608" i="19" l="1"/>
  <c r="B609" i="19"/>
  <c r="K608" i="19" s="1"/>
  <c r="J607" i="19"/>
  <c r="B608" i="15"/>
  <c r="J607" i="15" s="1"/>
  <c r="M607" i="15"/>
  <c r="J606" i="15"/>
  <c r="K606" i="15"/>
  <c r="B608" i="11"/>
  <c r="K607" i="11" s="1"/>
  <c r="M607" i="11"/>
  <c r="K606" i="11"/>
  <c r="K607" i="15" l="1"/>
  <c r="B610" i="19"/>
  <c r="K609" i="19" s="1"/>
  <c r="M609" i="19"/>
  <c r="J609" i="19"/>
  <c r="J608" i="19"/>
  <c r="M608" i="15"/>
  <c r="B609" i="15"/>
  <c r="J608" i="15" s="1"/>
  <c r="J607" i="11"/>
  <c r="B609" i="11"/>
  <c r="K608" i="11" s="1"/>
  <c r="M608" i="11"/>
  <c r="B611" i="19" l="1"/>
  <c r="M610" i="19"/>
  <c r="K610" i="19"/>
  <c r="J610" i="19"/>
  <c r="B610" i="15"/>
  <c r="J609" i="15" s="1"/>
  <c r="M609" i="15"/>
  <c r="K608" i="15"/>
  <c r="J608" i="11"/>
  <c r="M609" i="11"/>
  <c r="B610" i="11"/>
  <c r="J609" i="11" s="1"/>
  <c r="M611" i="19" l="1"/>
  <c r="B612" i="19"/>
  <c r="B611" i="15"/>
  <c r="J610" i="15" s="1"/>
  <c r="M610" i="15"/>
  <c r="K609" i="15"/>
  <c r="K609" i="11"/>
  <c r="B611" i="11"/>
  <c r="J610" i="11" s="1"/>
  <c r="M610" i="11"/>
  <c r="B613" i="19" l="1"/>
  <c r="J612" i="19" s="1"/>
  <c r="M612" i="19"/>
  <c r="K611" i="19"/>
  <c r="J611" i="19"/>
  <c r="M611" i="15"/>
  <c r="B612" i="15"/>
  <c r="K610" i="15"/>
  <c r="B612" i="11"/>
  <c r="J611" i="11" s="1"/>
  <c r="M611" i="11"/>
  <c r="K610" i="11"/>
  <c r="K612" i="19" l="1"/>
  <c r="B614" i="19"/>
  <c r="K613" i="19" s="1"/>
  <c r="M613" i="19"/>
  <c r="B613" i="15"/>
  <c r="J612" i="15" s="1"/>
  <c r="M612" i="15"/>
  <c r="K611" i="15"/>
  <c r="J611" i="15"/>
  <c r="K611" i="11"/>
  <c r="B613" i="11"/>
  <c r="K612" i="11" s="1"/>
  <c r="M612" i="11"/>
  <c r="B615" i="19" l="1"/>
  <c r="M614" i="19"/>
  <c r="K614" i="19"/>
  <c r="J614" i="19"/>
  <c r="J613" i="19"/>
  <c r="B614" i="15"/>
  <c r="K613" i="15" s="1"/>
  <c r="M613" i="15"/>
  <c r="K612" i="15"/>
  <c r="J612" i="11"/>
  <c r="B614" i="11"/>
  <c r="M613" i="11"/>
  <c r="J613" i="15" l="1"/>
  <c r="B616" i="19"/>
  <c r="M615" i="19"/>
  <c r="B615" i="15"/>
  <c r="M614" i="15"/>
  <c r="J614" i="15"/>
  <c r="B615" i="11"/>
  <c r="K614" i="11" s="1"/>
  <c r="M614" i="11"/>
  <c r="K613" i="11"/>
  <c r="J613" i="11"/>
  <c r="B617" i="19" l="1"/>
  <c r="M616" i="19"/>
  <c r="K616" i="19"/>
  <c r="J616" i="19"/>
  <c r="K615" i="19"/>
  <c r="J615" i="19"/>
  <c r="B616" i="15"/>
  <c r="J615" i="15" s="1"/>
  <c r="M615" i="15"/>
  <c r="K614" i="15"/>
  <c r="J614" i="11"/>
  <c r="M615" i="11"/>
  <c r="B616" i="11"/>
  <c r="K615" i="15" l="1"/>
  <c r="B618" i="19"/>
  <c r="J617" i="19" s="1"/>
  <c r="M617" i="19"/>
  <c r="M616" i="15"/>
  <c r="B617" i="15"/>
  <c r="J616" i="15" s="1"/>
  <c r="B617" i="11"/>
  <c r="K616" i="11" s="1"/>
  <c r="M616" i="11"/>
  <c r="K615" i="11"/>
  <c r="J615" i="11"/>
  <c r="K617" i="19" l="1"/>
  <c r="B619" i="19"/>
  <c r="M618" i="19"/>
  <c r="K618" i="19"/>
  <c r="B618" i="15"/>
  <c r="J617" i="15" s="1"/>
  <c r="M617" i="15"/>
  <c r="K616" i="15"/>
  <c r="J616" i="11"/>
  <c r="B618" i="11"/>
  <c r="M617" i="11"/>
  <c r="B620" i="19" l="1"/>
  <c r="M619" i="19"/>
  <c r="K619" i="19"/>
  <c r="K617" i="15"/>
  <c r="J618" i="19"/>
  <c r="B619" i="15"/>
  <c r="J618" i="15" s="1"/>
  <c r="M618" i="15"/>
  <c r="B619" i="11"/>
  <c r="J618" i="11" s="1"/>
  <c r="M618" i="11"/>
  <c r="K617" i="11"/>
  <c r="J617" i="11"/>
  <c r="M620" i="19" l="1"/>
  <c r="B621" i="19"/>
  <c r="J619" i="19"/>
  <c r="B620" i="15"/>
  <c r="M619" i="15"/>
  <c r="K618" i="15"/>
  <c r="K618" i="11"/>
  <c r="M619" i="11"/>
  <c r="B620" i="11"/>
  <c r="M621" i="19" l="1"/>
  <c r="B622" i="19"/>
  <c r="J621" i="19" s="1"/>
  <c r="J620" i="19"/>
  <c r="K620" i="19"/>
  <c r="B621" i="15"/>
  <c r="J620" i="15" s="1"/>
  <c r="M620" i="15"/>
  <c r="K619" i="15"/>
  <c r="J619" i="15"/>
  <c r="B621" i="11"/>
  <c r="K620" i="11" s="1"/>
  <c r="M620" i="11"/>
  <c r="K619" i="11"/>
  <c r="J619" i="11"/>
  <c r="K621" i="19" l="1"/>
  <c r="B623" i="19"/>
  <c r="M622" i="19"/>
  <c r="K622" i="19"/>
  <c r="J622" i="19"/>
  <c r="M621" i="15"/>
  <c r="B622" i="15"/>
  <c r="K621" i="15" s="1"/>
  <c r="K620" i="15"/>
  <c r="J620" i="11"/>
  <c r="B622" i="11"/>
  <c r="M621" i="11"/>
  <c r="B624" i="19" l="1"/>
  <c r="K623" i="19" s="1"/>
  <c r="M623" i="19"/>
  <c r="B623" i="15"/>
  <c r="M622" i="15"/>
  <c r="J621" i="15"/>
  <c r="B623" i="11"/>
  <c r="J622" i="11" s="1"/>
  <c r="M622" i="11"/>
  <c r="J621" i="11"/>
  <c r="K621" i="11"/>
  <c r="B625" i="19" l="1"/>
  <c r="K624" i="19" s="1"/>
  <c r="M624" i="19"/>
  <c r="J623" i="19"/>
  <c r="B624" i="15"/>
  <c r="J623" i="15" s="1"/>
  <c r="M623" i="15"/>
  <c r="K622" i="11"/>
  <c r="J622" i="15"/>
  <c r="K622" i="15"/>
  <c r="B624" i="11"/>
  <c r="M623" i="11"/>
  <c r="B626" i="19" l="1"/>
  <c r="M625" i="19"/>
  <c r="K625" i="19"/>
  <c r="J625" i="19"/>
  <c r="J624" i="19"/>
  <c r="B625" i="15"/>
  <c r="J624" i="15" s="1"/>
  <c r="M624" i="15"/>
  <c r="K623" i="15"/>
  <c r="B625" i="11"/>
  <c r="K624" i="11" s="1"/>
  <c r="M624" i="11"/>
  <c r="J623" i="11"/>
  <c r="K623" i="11"/>
  <c r="B627" i="19" l="1"/>
  <c r="K626" i="19" s="1"/>
  <c r="M626" i="19"/>
  <c r="B626" i="15"/>
  <c r="J625" i="15" s="1"/>
  <c r="M625" i="15"/>
  <c r="K624" i="15"/>
  <c r="J624" i="11"/>
  <c r="M625" i="11"/>
  <c r="B626" i="11"/>
  <c r="K625" i="15" l="1"/>
  <c r="B628" i="19"/>
  <c r="J627" i="19" s="1"/>
  <c r="M627" i="19"/>
  <c r="J626" i="19"/>
  <c r="M626" i="15"/>
  <c r="B627" i="15"/>
  <c r="B627" i="11"/>
  <c r="K626" i="11" s="1"/>
  <c r="M626" i="11"/>
  <c r="K625" i="11"/>
  <c r="J625" i="11"/>
  <c r="K627" i="19" l="1"/>
  <c r="B629" i="19"/>
  <c r="K628" i="19" s="1"/>
  <c r="M628" i="19"/>
  <c r="B628" i="15"/>
  <c r="M627" i="15"/>
  <c r="J626" i="15"/>
  <c r="K626" i="15"/>
  <c r="J626" i="11"/>
  <c r="M627" i="11"/>
  <c r="B628" i="11"/>
  <c r="J627" i="11" s="1"/>
  <c r="B630" i="19" l="1"/>
  <c r="K629" i="19" s="1"/>
  <c r="M629" i="19"/>
  <c r="J628" i="19"/>
  <c r="B629" i="15"/>
  <c r="J628" i="15" s="1"/>
  <c r="M628" i="15"/>
  <c r="K627" i="15"/>
  <c r="J627" i="15"/>
  <c r="B629" i="11"/>
  <c r="K628" i="11" s="1"/>
  <c r="M628" i="11"/>
  <c r="K627" i="11"/>
  <c r="J629" i="19" l="1"/>
  <c r="B631" i="19"/>
  <c r="K630" i="19" s="1"/>
  <c r="M630" i="19"/>
  <c r="J628" i="11"/>
  <c r="B630" i="15"/>
  <c r="K629" i="15" s="1"/>
  <c r="M629" i="15"/>
  <c r="J629" i="15"/>
  <c r="K628" i="15"/>
  <c r="B630" i="11"/>
  <c r="K629" i="11" s="1"/>
  <c r="M629" i="11"/>
  <c r="J630" i="19" l="1"/>
  <c r="B632" i="19"/>
  <c r="M631" i="19"/>
  <c r="J629" i="11"/>
  <c r="M630" i="15"/>
  <c r="B631" i="15"/>
  <c r="M630" i="11"/>
  <c r="B631" i="11"/>
  <c r="K630" i="11" s="1"/>
  <c r="M632" i="19" l="1"/>
  <c r="B633" i="19"/>
  <c r="K632" i="19" s="1"/>
  <c r="K631" i="19"/>
  <c r="J631" i="19"/>
  <c r="B632" i="15"/>
  <c r="K631" i="15" s="1"/>
  <c r="M631" i="15"/>
  <c r="J630" i="15"/>
  <c r="K630" i="15"/>
  <c r="B632" i="11"/>
  <c r="K631" i="11" s="1"/>
  <c r="M631" i="11"/>
  <c r="J630" i="11"/>
  <c r="J632" i="19" l="1"/>
  <c r="B634" i="19"/>
  <c r="J633" i="19" s="1"/>
  <c r="M633" i="19"/>
  <c r="J631" i="15"/>
  <c r="J631" i="11"/>
  <c r="M632" i="15"/>
  <c r="B633" i="15"/>
  <c r="J632" i="15" s="1"/>
  <c r="B633" i="11"/>
  <c r="K632" i="11" s="1"/>
  <c r="M632" i="11"/>
  <c r="K633" i="19" l="1"/>
  <c r="B635" i="19"/>
  <c r="K634" i="19" s="1"/>
  <c r="M634" i="19"/>
  <c r="J632" i="11"/>
  <c r="B634" i="15"/>
  <c r="J633" i="15" s="1"/>
  <c r="M633" i="15"/>
  <c r="K633" i="15"/>
  <c r="K632" i="15"/>
  <c r="B634" i="11"/>
  <c r="J633" i="11" s="1"/>
  <c r="M633" i="11"/>
  <c r="J634" i="19" l="1"/>
  <c r="B636" i="19"/>
  <c r="K635" i="19" s="1"/>
  <c r="M635" i="19"/>
  <c r="B635" i="15"/>
  <c r="M634" i="15"/>
  <c r="J634" i="15"/>
  <c r="K633" i="11"/>
  <c r="B635" i="11"/>
  <c r="M634" i="11"/>
  <c r="B637" i="19" l="1"/>
  <c r="K636" i="19" s="1"/>
  <c r="M636" i="19"/>
  <c r="J636" i="19"/>
  <c r="J635" i="19"/>
  <c r="M635" i="15"/>
  <c r="B636" i="15"/>
  <c r="K634" i="15"/>
  <c r="B636" i="11"/>
  <c r="J635" i="11" s="1"/>
  <c r="M635" i="11"/>
  <c r="K634" i="11"/>
  <c r="J634" i="11"/>
  <c r="B638" i="19" l="1"/>
  <c r="K637" i="19" s="1"/>
  <c r="M637" i="19"/>
  <c r="K635" i="11"/>
  <c r="B637" i="15"/>
  <c r="M636" i="15"/>
  <c r="K635" i="15"/>
  <c r="J635" i="15"/>
  <c r="B637" i="11"/>
  <c r="J636" i="11" s="1"/>
  <c r="M636" i="11"/>
  <c r="J637" i="19" l="1"/>
  <c r="B639" i="19"/>
  <c r="K638" i="19" s="1"/>
  <c r="M638" i="19"/>
  <c r="M637" i="15"/>
  <c r="B638" i="15"/>
  <c r="K637" i="15" s="1"/>
  <c r="K636" i="15"/>
  <c r="J636" i="15"/>
  <c r="K636" i="11"/>
  <c r="B638" i="11"/>
  <c r="K637" i="11" s="1"/>
  <c r="M637" i="11"/>
  <c r="J638" i="19" l="1"/>
  <c r="B640" i="19"/>
  <c r="K639" i="19" s="1"/>
  <c r="M639" i="19"/>
  <c r="J637" i="15"/>
  <c r="B639" i="15"/>
  <c r="M638" i="15"/>
  <c r="J637" i="11"/>
  <c r="B639" i="11"/>
  <c r="M638" i="11"/>
  <c r="B641" i="19" l="1"/>
  <c r="K640" i="19" s="1"/>
  <c r="M640" i="19"/>
  <c r="J640" i="19"/>
  <c r="J639" i="19"/>
  <c r="B640" i="15"/>
  <c r="M639" i="15"/>
  <c r="K639" i="15"/>
  <c r="J639" i="15"/>
  <c r="J638" i="15"/>
  <c r="K638" i="15"/>
  <c r="B640" i="11"/>
  <c r="J639" i="11" s="1"/>
  <c r="M639" i="11"/>
  <c r="K638" i="11"/>
  <c r="J638" i="11"/>
  <c r="B642" i="19" l="1"/>
  <c r="M641" i="19"/>
  <c r="B641" i="15"/>
  <c r="J640" i="15" s="1"/>
  <c r="M640" i="15"/>
  <c r="K639" i="11"/>
  <c r="B641" i="11"/>
  <c r="J640" i="11" s="1"/>
  <c r="M640" i="11"/>
  <c r="B643" i="19" l="1"/>
  <c r="M642" i="19"/>
  <c r="K642" i="19"/>
  <c r="J642" i="19"/>
  <c r="J641" i="19"/>
  <c r="K641" i="19"/>
  <c r="B642" i="15"/>
  <c r="J641" i="15" s="1"/>
  <c r="M641" i="15"/>
  <c r="K640" i="15"/>
  <c r="K640" i="11"/>
  <c r="M641" i="11"/>
  <c r="B642" i="11"/>
  <c r="B644" i="19" l="1"/>
  <c r="M643" i="19"/>
  <c r="K643" i="19"/>
  <c r="B643" i="15"/>
  <c r="J642" i="15" s="1"/>
  <c r="M642" i="15"/>
  <c r="K641" i="15"/>
  <c r="B643" i="11"/>
  <c r="J642" i="11" s="1"/>
  <c r="M642" i="11"/>
  <c r="J641" i="11"/>
  <c r="K641" i="11"/>
  <c r="B645" i="19" l="1"/>
  <c r="M644" i="19"/>
  <c r="K644" i="19"/>
  <c r="J644" i="19"/>
  <c r="J643" i="19"/>
  <c r="M643" i="15"/>
  <c r="B644" i="15"/>
  <c r="K642" i="15"/>
  <c r="B644" i="11"/>
  <c r="K643" i="11" s="1"/>
  <c r="M643" i="11"/>
  <c r="K642" i="11"/>
  <c r="B646" i="19" l="1"/>
  <c r="M645" i="19"/>
  <c r="J643" i="11"/>
  <c r="B645" i="15"/>
  <c r="M644" i="15"/>
  <c r="J643" i="15"/>
  <c r="K643" i="15"/>
  <c r="B645" i="11"/>
  <c r="K644" i="11" s="1"/>
  <c r="M644" i="11"/>
  <c r="B647" i="19" l="1"/>
  <c r="K646" i="19"/>
  <c r="J646" i="19"/>
  <c r="M646" i="19"/>
  <c r="K645" i="19"/>
  <c r="J645" i="19"/>
  <c r="J644" i="11"/>
  <c r="B646" i="15"/>
  <c r="J645" i="15" s="1"/>
  <c r="M645" i="15"/>
  <c r="K644" i="15"/>
  <c r="J644" i="15"/>
  <c r="B646" i="11"/>
  <c r="J645" i="11" s="1"/>
  <c r="M645" i="11"/>
  <c r="B648" i="19" l="1"/>
  <c r="K647" i="19" s="1"/>
  <c r="M647" i="19"/>
  <c r="K645" i="15"/>
  <c r="B647" i="15"/>
  <c r="J646" i="15" s="1"/>
  <c r="M646" i="15"/>
  <c r="K645" i="11"/>
  <c r="M646" i="11"/>
  <c r="B647" i="11"/>
  <c r="B649" i="19" l="1"/>
  <c r="M648" i="19"/>
  <c r="J648" i="19"/>
  <c r="K648" i="19"/>
  <c r="J647" i="19"/>
  <c r="B648" i="15"/>
  <c r="K647" i="15" s="1"/>
  <c r="M647" i="15"/>
  <c r="K646" i="15"/>
  <c r="B648" i="11"/>
  <c r="K647" i="11" s="1"/>
  <c r="M647" i="11"/>
  <c r="K646" i="11"/>
  <c r="J646" i="11"/>
  <c r="J647" i="15" l="1"/>
  <c r="B650" i="19"/>
  <c r="M649" i="19"/>
  <c r="B649" i="15"/>
  <c r="M648" i="15"/>
  <c r="J647" i="11"/>
  <c r="B649" i="11"/>
  <c r="K648" i="11" s="1"/>
  <c r="M648" i="11"/>
  <c r="B651" i="19" l="1"/>
  <c r="M650" i="19"/>
  <c r="K650" i="19"/>
  <c r="J650" i="19"/>
  <c r="J649" i="19"/>
  <c r="K649" i="19"/>
  <c r="B650" i="15"/>
  <c r="J649" i="15" s="1"/>
  <c r="M649" i="15"/>
  <c r="J648" i="15"/>
  <c r="K648" i="15"/>
  <c r="J648" i="11"/>
  <c r="B650" i="11"/>
  <c r="K649" i="11" s="1"/>
  <c r="M649" i="11"/>
  <c r="B652" i="19" l="1"/>
  <c r="M651" i="19"/>
  <c r="B651" i="15"/>
  <c r="J650" i="15" s="1"/>
  <c r="M650" i="15"/>
  <c r="K649" i="15"/>
  <c r="J649" i="11"/>
  <c r="B651" i="11"/>
  <c r="K650" i="11" s="1"/>
  <c r="M650" i="11"/>
  <c r="B653" i="19" l="1"/>
  <c r="M652" i="19"/>
  <c r="K652" i="19"/>
  <c r="J652" i="19"/>
  <c r="K651" i="19"/>
  <c r="J651" i="19"/>
  <c r="M651" i="15"/>
  <c r="B652" i="15"/>
  <c r="J651" i="15" s="1"/>
  <c r="K650" i="15"/>
  <c r="J650" i="11"/>
  <c r="M651" i="11"/>
  <c r="B652" i="11"/>
  <c r="M653" i="19" l="1"/>
  <c r="B654" i="19"/>
  <c r="M652" i="15"/>
  <c r="B653" i="15"/>
  <c r="J652" i="15" s="1"/>
  <c r="K651" i="15"/>
  <c r="B653" i="11"/>
  <c r="K652" i="11" s="1"/>
  <c r="M652" i="11"/>
  <c r="J651" i="11"/>
  <c r="K651" i="11"/>
  <c r="B655" i="19" l="1"/>
  <c r="M654" i="19"/>
  <c r="K654" i="19"/>
  <c r="J654" i="19"/>
  <c r="K653" i="19"/>
  <c r="J653" i="19"/>
  <c r="B654" i="15"/>
  <c r="K653" i="15" s="1"/>
  <c r="M653" i="15"/>
  <c r="K652" i="15"/>
  <c r="J652" i="11"/>
  <c r="B654" i="11"/>
  <c r="K653" i="11" s="1"/>
  <c r="M653" i="11"/>
  <c r="J653" i="15" l="1"/>
  <c r="B656" i="19"/>
  <c r="K655" i="19" s="1"/>
  <c r="M655" i="19"/>
  <c r="J653" i="11"/>
  <c r="M654" i="15"/>
  <c r="B655" i="15"/>
  <c r="B655" i="11"/>
  <c r="J654" i="11" s="1"/>
  <c r="M654" i="11"/>
  <c r="B657" i="19" l="1"/>
  <c r="M656" i="19"/>
  <c r="K656" i="19"/>
  <c r="J656" i="19"/>
  <c r="J655" i="19"/>
  <c r="B656" i="15"/>
  <c r="K655" i="15" s="1"/>
  <c r="M655" i="15"/>
  <c r="J654" i="15"/>
  <c r="K654" i="15"/>
  <c r="K654" i="11"/>
  <c r="B656" i="11"/>
  <c r="K655" i="11" s="1"/>
  <c r="M655" i="11"/>
  <c r="J655" i="15" l="1"/>
  <c r="B658" i="19"/>
  <c r="M657" i="19"/>
  <c r="K657" i="19"/>
  <c r="J657" i="19"/>
  <c r="M656" i="15"/>
  <c r="B657" i="15"/>
  <c r="J655" i="11"/>
  <c r="B657" i="11"/>
  <c r="J656" i="11" s="1"/>
  <c r="M656" i="11"/>
  <c r="B659" i="19" l="1"/>
  <c r="K658" i="19" s="1"/>
  <c r="M658" i="19"/>
  <c r="M657" i="15"/>
  <c r="B658" i="15"/>
  <c r="J656" i="15"/>
  <c r="K656" i="15"/>
  <c r="K656" i="11"/>
  <c r="B658" i="11"/>
  <c r="K657" i="11" s="1"/>
  <c r="M657" i="11"/>
  <c r="B660" i="19" l="1"/>
  <c r="M659" i="19"/>
  <c r="J658" i="19"/>
  <c r="B659" i="15"/>
  <c r="M658" i="15"/>
  <c r="J657" i="15"/>
  <c r="K657" i="15"/>
  <c r="B659" i="11"/>
  <c r="K658" i="11" s="1"/>
  <c r="M658" i="11"/>
  <c r="J657" i="11"/>
  <c r="M660" i="19" l="1"/>
  <c r="B661" i="19"/>
  <c r="K659" i="19"/>
  <c r="J659" i="19"/>
  <c r="J658" i="11"/>
  <c r="B660" i="15"/>
  <c r="K659" i="15" s="1"/>
  <c r="M659" i="15"/>
  <c r="J658" i="15"/>
  <c r="K658" i="15"/>
  <c r="B660" i="11"/>
  <c r="K659" i="11" s="1"/>
  <c r="M659" i="11"/>
  <c r="J659" i="15" l="1"/>
  <c r="B662" i="19"/>
  <c r="M661" i="19"/>
  <c r="K661" i="19"/>
  <c r="J661" i="19"/>
  <c r="K660" i="19"/>
  <c r="J660" i="19"/>
  <c r="B661" i="15"/>
  <c r="J660" i="15" s="1"/>
  <c r="M660" i="15"/>
  <c r="B661" i="11"/>
  <c r="K660" i="11" s="1"/>
  <c r="M660" i="11"/>
  <c r="J659" i="11"/>
  <c r="J660" i="11" l="1"/>
  <c r="B663" i="19"/>
  <c r="M662" i="19"/>
  <c r="K662" i="19"/>
  <c r="J662" i="19"/>
  <c r="B662" i="15"/>
  <c r="M661" i="15"/>
  <c r="K660" i="15"/>
  <c r="M661" i="11"/>
  <c r="B662" i="11"/>
  <c r="B664" i="19" l="1"/>
  <c r="M663" i="19"/>
  <c r="B663" i="15"/>
  <c r="M662" i="15"/>
  <c r="K661" i="15"/>
  <c r="J661" i="15"/>
  <c r="B663" i="11"/>
  <c r="M662" i="11"/>
  <c r="J661" i="11"/>
  <c r="K661" i="11"/>
  <c r="B665" i="19" l="1"/>
  <c r="J664" i="19" s="1"/>
  <c r="M664" i="19"/>
  <c r="K664" i="19"/>
  <c r="K663" i="19"/>
  <c r="J663" i="19"/>
  <c r="M663" i="15"/>
  <c r="B664" i="15"/>
  <c r="J663" i="15" s="1"/>
  <c r="J662" i="15"/>
  <c r="K662" i="15"/>
  <c r="B664" i="11"/>
  <c r="J663" i="11" s="1"/>
  <c r="M663" i="11"/>
  <c r="K662" i="11"/>
  <c r="J662" i="11"/>
  <c r="B666" i="19" l="1"/>
  <c r="M665" i="19"/>
  <c r="K665" i="19"/>
  <c r="J665" i="19"/>
  <c r="B665" i="15"/>
  <c r="J664" i="15" s="1"/>
  <c r="M664" i="15"/>
  <c r="K663" i="15"/>
  <c r="B665" i="11"/>
  <c r="J664" i="11" s="1"/>
  <c r="M664" i="11"/>
  <c r="K663" i="11"/>
  <c r="M666" i="19" l="1"/>
  <c r="B667" i="19"/>
  <c r="K666" i="19" s="1"/>
  <c r="K664" i="11"/>
  <c r="B666" i="15"/>
  <c r="K665" i="15" s="1"/>
  <c r="M665" i="15"/>
  <c r="J665" i="15"/>
  <c r="K664" i="15"/>
  <c r="M665" i="11"/>
  <c r="B666" i="11"/>
  <c r="J665" i="11" s="1"/>
  <c r="B668" i="19" l="1"/>
  <c r="M667" i="19"/>
  <c r="K667" i="19"/>
  <c r="J666" i="19"/>
  <c r="B667" i="15"/>
  <c r="M666" i="15"/>
  <c r="J666" i="15"/>
  <c r="B667" i="11"/>
  <c r="M666" i="11"/>
  <c r="K665" i="11"/>
  <c r="B669" i="19" l="1"/>
  <c r="M668" i="19"/>
  <c r="K668" i="19"/>
  <c r="J668" i="19"/>
  <c r="J667" i="19"/>
  <c r="B668" i="15"/>
  <c r="K667" i="15" s="1"/>
  <c r="M667" i="15"/>
  <c r="J667" i="15"/>
  <c r="K666" i="15"/>
  <c r="M667" i="11"/>
  <c r="B668" i="11"/>
  <c r="K667" i="11" s="1"/>
  <c r="J666" i="11"/>
  <c r="K666" i="11"/>
  <c r="B670" i="19" l="1"/>
  <c r="M669" i="19"/>
  <c r="J669" i="19"/>
  <c r="K669" i="19"/>
  <c r="B669" i="15"/>
  <c r="J668" i="15" s="1"/>
  <c r="M668" i="15"/>
  <c r="J667" i="11"/>
  <c r="B669" i="11"/>
  <c r="M668" i="11"/>
  <c r="B671" i="19" l="1"/>
  <c r="M670" i="19"/>
  <c r="B670" i="15"/>
  <c r="K669" i="15" s="1"/>
  <c r="M669" i="15"/>
  <c r="K668" i="15"/>
  <c r="B670" i="11"/>
  <c r="K669" i="11" s="1"/>
  <c r="M669" i="11"/>
  <c r="K668" i="11"/>
  <c r="J668" i="11"/>
  <c r="B672" i="19" l="1"/>
  <c r="K671" i="19" s="1"/>
  <c r="M671" i="19"/>
  <c r="J670" i="19"/>
  <c r="K670" i="19"/>
  <c r="M670" i="15"/>
  <c r="B671" i="15"/>
  <c r="J670" i="15" s="1"/>
  <c r="J669" i="15"/>
  <c r="J669" i="11"/>
  <c r="B671" i="11"/>
  <c r="K670" i="11" s="1"/>
  <c r="M670" i="11"/>
  <c r="B673" i="19" l="1"/>
  <c r="K672" i="19" s="1"/>
  <c r="M672" i="19"/>
  <c r="J671" i="19"/>
  <c r="B672" i="15"/>
  <c r="K671" i="15" s="1"/>
  <c r="M671" i="15"/>
  <c r="K670" i="15"/>
  <c r="J670" i="11"/>
  <c r="B672" i="11"/>
  <c r="J671" i="11" s="1"/>
  <c r="M671" i="11"/>
  <c r="J672" i="19" l="1"/>
  <c r="B674" i="19"/>
  <c r="K673" i="19" s="1"/>
  <c r="M673" i="19"/>
  <c r="B673" i="15"/>
  <c r="M672" i="15"/>
  <c r="J671" i="15"/>
  <c r="K671" i="11"/>
  <c r="B673" i="11"/>
  <c r="J672" i="11" s="1"/>
  <c r="M672" i="11"/>
  <c r="J673" i="19" l="1"/>
  <c r="M674" i="19"/>
  <c r="B675" i="19"/>
  <c r="B674" i="15"/>
  <c r="M673" i="15"/>
  <c r="K673" i="15"/>
  <c r="J673" i="15"/>
  <c r="J672" i="15"/>
  <c r="K672" i="15"/>
  <c r="K672" i="11"/>
  <c r="B674" i="11"/>
  <c r="K673" i="11" s="1"/>
  <c r="M673" i="11"/>
  <c r="B676" i="19" l="1"/>
  <c r="M675" i="19"/>
  <c r="K674" i="19"/>
  <c r="J674" i="19"/>
  <c r="M674" i="15"/>
  <c r="B675" i="15"/>
  <c r="J673" i="11"/>
  <c r="B675" i="11"/>
  <c r="K674" i="11" s="1"/>
  <c r="M674" i="11"/>
  <c r="B677" i="19" l="1"/>
  <c r="K676" i="19" s="1"/>
  <c r="M676" i="19"/>
  <c r="K675" i="19"/>
  <c r="J675" i="19"/>
  <c r="B676" i="15"/>
  <c r="M675" i="15"/>
  <c r="J674" i="15"/>
  <c r="K674" i="15"/>
  <c r="J674" i="11"/>
  <c r="B676" i="11"/>
  <c r="J675" i="11" s="1"/>
  <c r="M675" i="11"/>
  <c r="M677" i="19" l="1"/>
  <c r="B678" i="19"/>
  <c r="K677" i="19" s="1"/>
  <c r="J676" i="19"/>
  <c r="B677" i="15"/>
  <c r="J676" i="15" s="1"/>
  <c r="M676" i="15"/>
  <c r="K675" i="15"/>
  <c r="J675" i="15"/>
  <c r="K675" i="11"/>
  <c r="B677" i="11"/>
  <c r="K676" i="11" s="1"/>
  <c r="M676" i="11"/>
  <c r="B679" i="19" l="1"/>
  <c r="K678" i="19" s="1"/>
  <c r="M678" i="19"/>
  <c r="J677" i="19"/>
  <c r="M677" i="15"/>
  <c r="B678" i="15"/>
  <c r="K676" i="15"/>
  <c r="J676" i="11"/>
  <c r="B678" i="11"/>
  <c r="J677" i="11" s="1"/>
  <c r="M677" i="11"/>
  <c r="J678" i="19" l="1"/>
  <c r="B680" i="19"/>
  <c r="K679" i="19" s="1"/>
  <c r="M679" i="19"/>
  <c r="B679" i="15"/>
  <c r="M678" i="15"/>
  <c r="K677" i="15"/>
  <c r="J677" i="15"/>
  <c r="K677" i="11"/>
  <c r="B679" i="11"/>
  <c r="K678" i="11" s="1"/>
  <c r="M678" i="11"/>
  <c r="B681" i="19" l="1"/>
  <c r="M680" i="19"/>
  <c r="J680" i="19"/>
  <c r="K680" i="19"/>
  <c r="J679" i="19"/>
  <c r="B680" i="15"/>
  <c r="K679" i="15" s="1"/>
  <c r="M679" i="15"/>
  <c r="J678" i="15"/>
  <c r="K678" i="15"/>
  <c r="B680" i="11"/>
  <c r="K679" i="11" s="1"/>
  <c r="M679" i="11"/>
  <c r="J678" i="11"/>
  <c r="B682" i="19" l="1"/>
  <c r="M681" i="19"/>
  <c r="J679" i="15"/>
  <c r="M680" i="15"/>
  <c r="B681" i="15"/>
  <c r="J679" i="11"/>
  <c r="B681" i="11"/>
  <c r="J680" i="11" s="1"/>
  <c r="M680" i="11"/>
  <c r="B683" i="19" l="1"/>
  <c r="K682" i="19" s="1"/>
  <c r="M682" i="19"/>
  <c r="J682" i="19"/>
  <c r="K681" i="19"/>
  <c r="J681" i="19"/>
  <c r="B682" i="15"/>
  <c r="K681" i="15" s="1"/>
  <c r="M681" i="15"/>
  <c r="J681" i="15"/>
  <c r="J680" i="15"/>
  <c r="K680" i="15"/>
  <c r="K680" i="11"/>
  <c r="B682" i="11"/>
  <c r="J681" i="11" s="1"/>
  <c r="M681" i="11"/>
  <c r="B684" i="19" l="1"/>
  <c r="K683" i="19" s="1"/>
  <c r="M683" i="19"/>
  <c r="B683" i="15"/>
  <c r="J682" i="15" s="1"/>
  <c r="M682" i="15"/>
  <c r="K681" i="11"/>
  <c r="B683" i="11"/>
  <c r="M682" i="11"/>
  <c r="M684" i="19" l="1"/>
  <c r="B685" i="19"/>
  <c r="J683" i="19"/>
  <c r="M683" i="15"/>
  <c r="B684" i="15"/>
  <c r="K682" i="15"/>
  <c r="B684" i="11"/>
  <c r="K683" i="11" s="1"/>
  <c r="M683" i="11"/>
  <c r="J682" i="11"/>
  <c r="K682" i="11"/>
  <c r="B686" i="19" l="1"/>
  <c r="M685" i="19"/>
  <c r="J685" i="19"/>
  <c r="K685" i="19"/>
  <c r="K684" i="19"/>
  <c r="J684" i="19"/>
  <c r="B685" i="15"/>
  <c r="J684" i="15" s="1"/>
  <c r="M684" i="15"/>
  <c r="K683" i="15"/>
  <c r="J683" i="15"/>
  <c r="B685" i="11"/>
  <c r="K684" i="11" s="1"/>
  <c r="M684" i="11"/>
  <c r="J683" i="11"/>
  <c r="B687" i="19" l="1"/>
  <c r="M686" i="19"/>
  <c r="K686" i="19"/>
  <c r="J686" i="19"/>
  <c r="B686" i="15"/>
  <c r="K685" i="15" s="1"/>
  <c r="M685" i="15"/>
  <c r="J685" i="15"/>
  <c r="K684" i="15"/>
  <c r="J684" i="11"/>
  <c r="B686" i="11"/>
  <c r="J685" i="11" s="1"/>
  <c r="M685" i="11"/>
  <c r="B688" i="19" l="1"/>
  <c r="M687" i="19"/>
  <c r="B687" i="15"/>
  <c r="M686" i="15"/>
  <c r="B687" i="11"/>
  <c r="K686" i="11" s="1"/>
  <c r="M686" i="11"/>
  <c r="K685" i="11"/>
  <c r="B689" i="19" l="1"/>
  <c r="K688" i="19" s="1"/>
  <c r="M688" i="19"/>
  <c r="J688" i="19"/>
  <c r="K687" i="19"/>
  <c r="J687" i="19"/>
  <c r="B688" i="15"/>
  <c r="J687" i="15" s="1"/>
  <c r="M687" i="15"/>
  <c r="J686" i="15"/>
  <c r="K686" i="15"/>
  <c r="J686" i="11"/>
  <c r="B688" i="11"/>
  <c r="K687" i="11" s="1"/>
  <c r="M687" i="11"/>
  <c r="K687" i="15" l="1"/>
  <c r="M689" i="19"/>
  <c r="B690" i="19"/>
  <c r="B689" i="15"/>
  <c r="J688" i="15" s="1"/>
  <c r="M688" i="15"/>
  <c r="B689" i="11"/>
  <c r="K688" i="11" s="1"/>
  <c r="M688" i="11"/>
  <c r="J687" i="11"/>
  <c r="B691" i="19" l="1"/>
  <c r="J690" i="19" s="1"/>
  <c r="M690" i="19"/>
  <c r="K690" i="19"/>
  <c r="K689" i="19"/>
  <c r="J689" i="19"/>
  <c r="J688" i="11"/>
  <c r="B690" i="15"/>
  <c r="J689" i="15" s="1"/>
  <c r="M689" i="15"/>
  <c r="K688" i="15"/>
  <c r="M689" i="11"/>
  <c r="B690" i="11"/>
  <c r="B692" i="19" l="1"/>
  <c r="J691" i="19" s="1"/>
  <c r="M691" i="19"/>
  <c r="B691" i="15"/>
  <c r="J690" i="15" s="1"/>
  <c r="M690" i="15"/>
  <c r="K689" i="15"/>
  <c r="B691" i="11"/>
  <c r="K690" i="11" s="1"/>
  <c r="M690" i="11"/>
  <c r="J689" i="11"/>
  <c r="K689" i="11"/>
  <c r="M692" i="19" l="1"/>
  <c r="B693" i="19"/>
  <c r="J692" i="19" s="1"/>
  <c r="K691" i="19"/>
  <c r="M691" i="15"/>
  <c r="B692" i="15"/>
  <c r="K690" i="15"/>
  <c r="J690" i="11"/>
  <c r="B692" i="11"/>
  <c r="M691" i="11"/>
  <c r="B694" i="19" l="1"/>
  <c r="M693" i="19"/>
  <c r="K693" i="19"/>
  <c r="J693" i="19"/>
  <c r="K692" i="19"/>
  <c r="M692" i="15"/>
  <c r="B693" i="15"/>
  <c r="J692" i="15" s="1"/>
  <c r="K691" i="15"/>
  <c r="J691" i="15"/>
  <c r="B693" i="11"/>
  <c r="K692" i="11" s="1"/>
  <c r="M692" i="11"/>
  <c r="J691" i="11"/>
  <c r="K691" i="11"/>
  <c r="B695" i="19" l="1"/>
  <c r="J694" i="19" s="1"/>
  <c r="M694" i="19"/>
  <c r="J692" i="11"/>
  <c r="B694" i="15"/>
  <c r="J693" i="15" s="1"/>
  <c r="M693" i="15"/>
  <c r="K692" i="15"/>
  <c r="M693" i="11"/>
  <c r="B694" i="11"/>
  <c r="K694" i="19" l="1"/>
  <c r="M695" i="19"/>
  <c r="B696" i="19"/>
  <c r="K693" i="15"/>
  <c r="B695" i="15"/>
  <c r="M694" i="15"/>
  <c r="B695" i="11"/>
  <c r="J694" i="11" s="1"/>
  <c r="M694" i="11"/>
  <c r="J693" i="11"/>
  <c r="K693" i="11"/>
  <c r="B697" i="19" l="1"/>
  <c r="K696" i="19"/>
  <c r="M696" i="19"/>
  <c r="J695" i="19"/>
  <c r="K695" i="19"/>
  <c r="B696" i="15"/>
  <c r="M695" i="15"/>
  <c r="K695" i="15"/>
  <c r="J695" i="15"/>
  <c r="J694" i="15"/>
  <c r="K694" i="15"/>
  <c r="B696" i="11"/>
  <c r="K695" i="11" s="1"/>
  <c r="M695" i="11"/>
  <c r="K694" i="11"/>
  <c r="B698" i="19" l="1"/>
  <c r="J697" i="19" s="1"/>
  <c r="M697" i="19"/>
  <c r="J696" i="19"/>
  <c r="M696" i="15"/>
  <c r="B697" i="15"/>
  <c r="J696" i="15" s="1"/>
  <c r="J695" i="11"/>
  <c r="B697" i="11"/>
  <c r="K696" i="11" s="1"/>
  <c r="M696" i="11"/>
  <c r="M698" i="19" l="1"/>
  <c r="B699" i="19"/>
  <c r="K697" i="19"/>
  <c r="B698" i="15"/>
  <c r="J697" i="15" s="1"/>
  <c r="M697" i="15"/>
  <c r="K696" i="15"/>
  <c r="J696" i="11"/>
  <c r="B698" i="11"/>
  <c r="J697" i="11" s="1"/>
  <c r="M697" i="11"/>
  <c r="B700" i="19" l="1"/>
  <c r="M699" i="19"/>
  <c r="J699" i="19"/>
  <c r="K698" i="19"/>
  <c r="J698" i="19"/>
  <c r="B699" i="15"/>
  <c r="M698" i="15"/>
  <c r="K697" i="15"/>
  <c r="M698" i="11"/>
  <c r="B699" i="11"/>
  <c r="K697" i="11"/>
  <c r="M700" i="19" l="1"/>
  <c r="B701" i="19"/>
  <c r="K699" i="19"/>
  <c r="B700" i="15"/>
  <c r="K699" i="15" s="1"/>
  <c r="M699" i="15"/>
  <c r="J698" i="15"/>
  <c r="K698" i="15"/>
  <c r="M699" i="11"/>
  <c r="B700" i="11"/>
  <c r="K699" i="11" s="1"/>
  <c r="K698" i="11"/>
  <c r="J698" i="11"/>
  <c r="J699" i="15" l="1"/>
  <c r="M701" i="19"/>
  <c r="B702" i="19"/>
  <c r="K701" i="19" s="1"/>
  <c r="J701" i="19"/>
  <c r="K700" i="19"/>
  <c r="J700" i="19"/>
  <c r="B701" i="15"/>
  <c r="J700" i="15" s="1"/>
  <c r="M700" i="15"/>
  <c r="J699" i="11"/>
  <c r="B701" i="11"/>
  <c r="K700" i="11" s="1"/>
  <c r="M700" i="11"/>
  <c r="M702" i="19" l="1"/>
  <c r="B703" i="19"/>
  <c r="B702" i="15"/>
  <c r="K701" i="15" s="1"/>
  <c r="M701" i="15"/>
  <c r="K700" i="15"/>
  <c r="J700" i="11"/>
  <c r="B702" i="11"/>
  <c r="J701" i="11" s="1"/>
  <c r="M701" i="11"/>
  <c r="B704" i="19" l="1"/>
  <c r="J703" i="19" s="1"/>
  <c r="M703" i="19"/>
  <c r="K702" i="19"/>
  <c r="J702" i="19"/>
  <c r="B703" i="15"/>
  <c r="J702" i="15" s="1"/>
  <c r="M702" i="15"/>
  <c r="J701" i="15"/>
  <c r="B703" i="11"/>
  <c r="K702" i="11" s="1"/>
  <c r="M702" i="11"/>
  <c r="K701" i="11"/>
  <c r="B705" i="19" l="1"/>
  <c r="M704" i="19"/>
  <c r="K704" i="19"/>
  <c r="J704" i="19"/>
  <c r="K703" i="19"/>
  <c r="J702" i="11"/>
  <c r="B704" i="15"/>
  <c r="J703" i="15" s="1"/>
  <c r="M703" i="15"/>
  <c r="K702" i="15"/>
  <c r="B704" i="11"/>
  <c r="K703" i="11" s="1"/>
  <c r="M703" i="11"/>
  <c r="B706" i="19" l="1"/>
  <c r="M705" i="19"/>
  <c r="K705" i="19"/>
  <c r="J705" i="19"/>
  <c r="B705" i="15"/>
  <c r="J704" i="15" s="1"/>
  <c r="M704" i="15"/>
  <c r="K703" i="15"/>
  <c r="B705" i="11"/>
  <c r="J704" i="11" s="1"/>
  <c r="M704" i="11"/>
  <c r="J703" i="11"/>
  <c r="M706" i="19" l="1"/>
  <c r="B707" i="19"/>
  <c r="K706" i="19" s="1"/>
  <c r="B706" i="15"/>
  <c r="M705" i="15"/>
  <c r="K705" i="15"/>
  <c r="J705" i="15"/>
  <c r="K704" i="15"/>
  <c r="K704" i="11"/>
  <c r="B706" i="11"/>
  <c r="J705" i="11" s="1"/>
  <c r="M705" i="11"/>
  <c r="J706" i="19" l="1"/>
  <c r="B708" i="19"/>
  <c r="M707" i="19"/>
  <c r="M706" i="15"/>
  <c r="B707" i="15"/>
  <c r="B707" i="11"/>
  <c r="J706" i="11" s="1"/>
  <c r="M706" i="11"/>
  <c r="K705" i="11"/>
  <c r="B709" i="19" l="1"/>
  <c r="M708" i="19"/>
  <c r="J707" i="19"/>
  <c r="K707" i="19"/>
  <c r="B708" i="15"/>
  <c r="K707" i="15" s="1"/>
  <c r="M707" i="15"/>
  <c r="J706" i="15"/>
  <c r="K706" i="15"/>
  <c r="K706" i="11"/>
  <c r="B708" i="11"/>
  <c r="J707" i="11" s="1"/>
  <c r="M707" i="11"/>
  <c r="J707" i="15" l="1"/>
  <c r="M709" i="19"/>
  <c r="B710" i="19"/>
  <c r="K708" i="19"/>
  <c r="J708" i="19"/>
  <c r="B709" i="15"/>
  <c r="J708" i="15" s="1"/>
  <c r="M708" i="15"/>
  <c r="K707" i="11"/>
  <c r="B709" i="11"/>
  <c r="K708" i="11" s="1"/>
  <c r="M708" i="11"/>
  <c r="B711" i="19" l="1"/>
  <c r="M710" i="19"/>
  <c r="K710" i="19"/>
  <c r="J710" i="19"/>
  <c r="K709" i="19"/>
  <c r="J709" i="19"/>
  <c r="B710" i="15"/>
  <c r="K709" i="15" s="1"/>
  <c r="M709" i="15"/>
  <c r="K708" i="15"/>
  <c r="J708" i="11"/>
  <c r="B710" i="11"/>
  <c r="J709" i="11" s="1"/>
  <c r="M709" i="11"/>
  <c r="J709" i="15" l="1"/>
  <c r="B712" i="19"/>
  <c r="K711" i="19" s="1"/>
  <c r="M711" i="19"/>
  <c r="M710" i="15"/>
  <c r="B711" i="15"/>
  <c r="B711" i="11"/>
  <c r="M710" i="11"/>
  <c r="K709" i="11"/>
  <c r="J711" i="19" l="1"/>
  <c r="B713" i="19"/>
  <c r="M712" i="19"/>
  <c r="J712" i="19"/>
  <c r="B712" i="15"/>
  <c r="M711" i="15"/>
  <c r="K711" i="15"/>
  <c r="J711" i="15"/>
  <c r="J710" i="15"/>
  <c r="K710" i="15"/>
  <c r="M711" i="11"/>
  <c r="B712" i="11"/>
  <c r="J710" i="11"/>
  <c r="K710" i="11"/>
  <c r="M713" i="19" l="1"/>
  <c r="B714" i="19"/>
  <c r="K712" i="19"/>
  <c r="B713" i="15"/>
  <c r="J712" i="15" s="1"/>
  <c r="M712" i="15"/>
  <c r="B713" i="11"/>
  <c r="K712" i="11" s="1"/>
  <c r="M712" i="11"/>
  <c r="J711" i="11"/>
  <c r="K711" i="11"/>
  <c r="B715" i="19" l="1"/>
  <c r="M714" i="19"/>
  <c r="K714" i="19"/>
  <c r="J714" i="19"/>
  <c r="J713" i="19"/>
  <c r="K713" i="19"/>
  <c r="B714" i="15"/>
  <c r="J713" i="15" s="1"/>
  <c r="M713" i="15"/>
  <c r="K713" i="15"/>
  <c r="K712" i="15"/>
  <c r="J712" i="11"/>
  <c r="B714" i="11"/>
  <c r="J713" i="11" s="1"/>
  <c r="M713" i="11"/>
  <c r="B716" i="19" l="1"/>
  <c r="J715" i="19" s="1"/>
  <c r="M715" i="19"/>
  <c r="B715" i="15"/>
  <c r="M714" i="15"/>
  <c r="B715" i="11"/>
  <c r="K714" i="11" s="1"/>
  <c r="M714" i="11"/>
  <c r="K713" i="11"/>
  <c r="M716" i="19" l="1"/>
  <c r="B717" i="19"/>
  <c r="J716" i="19" s="1"/>
  <c r="K715" i="19"/>
  <c r="M715" i="15"/>
  <c r="B716" i="15"/>
  <c r="J714" i="15"/>
  <c r="K714" i="15"/>
  <c r="J714" i="11"/>
  <c r="B716" i="11"/>
  <c r="K715" i="11" s="1"/>
  <c r="M715" i="11"/>
  <c r="B718" i="19" l="1"/>
  <c r="K717" i="19" s="1"/>
  <c r="M717" i="19"/>
  <c r="J717" i="19"/>
  <c r="K716" i="19"/>
  <c r="B717" i="15"/>
  <c r="M716" i="15"/>
  <c r="K715" i="15"/>
  <c r="J715" i="15"/>
  <c r="J715" i="11"/>
  <c r="B717" i="11"/>
  <c r="J716" i="11" s="1"/>
  <c r="M716" i="11"/>
  <c r="B719" i="19" l="1"/>
  <c r="M718" i="19"/>
  <c r="J718" i="19"/>
  <c r="K718" i="19"/>
  <c r="M717" i="15"/>
  <c r="B718" i="15"/>
  <c r="J716" i="15"/>
  <c r="K716" i="15"/>
  <c r="K716" i="11"/>
  <c r="M717" i="11"/>
  <c r="B718" i="11"/>
  <c r="M719" i="19" l="1"/>
  <c r="B720" i="19"/>
  <c r="J719" i="19" s="1"/>
  <c r="B719" i="15"/>
  <c r="J718" i="15" s="1"/>
  <c r="M718" i="15"/>
  <c r="J717" i="15"/>
  <c r="K717" i="15"/>
  <c r="M718" i="11"/>
  <c r="B719" i="11"/>
  <c r="J718" i="11" s="1"/>
  <c r="J717" i="11"/>
  <c r="K717" i="11"/>
  <c r="B721" i="19" l="1"/>
  <c r="M720" i="19"/>
  <c r="K720" i="19"/>
  <c r="J720" i="19"/>
  <c r="K719" i="19"/>
  <c r="B720" i="15"/>
  <c r="M719" i="15"/>
  <c r="K719" i="15"/>
  <c r="J719" i="15"/>
  <c r="K718" i="15"/>
  <c r="M719" i="11"/>
  <c r="B720" i="11"/>
  <c r="J719" i="11" s="1"/>
  <c r="K718" i="11"/>
  <c r="B722" i="19" l="1"/>
  <c r="M721" i="19"/>
  <c r="K721" i="19"/>
  <c r="J721" i="19"/>
  <c r="B721" i="15"/>
  <c r="J720" i="15" s="1"/>
  <c r="M720" i="15"/>
  <c r="B721" i="11"/>
  <c r="K720" i="11" s="1"/>
  <c r="M720" i="11"/>
  <c r="K719" i="11"/>
  <c r="B723" i="19" l="1"/>
  <c r="J722" i="19" s="1"/>
  <c r="M722" i="19"/>
  <c r="B722" i="15"/>
  <c r="M721" i="15"/>
  <c r="K721" i="15"/>
  <c r="J721" i="15"/>
  <c r="K720" i="15"/>
  <c r="J720" i="11"/>
  <c r="B722" i="11"/>
  <c r="J721" i="11" s="1"/>
  <c r="M721" i="11"/>
  <c r="M723" i="19" l="1"/>
  <c r="B724" i="19"/>
  <c r="K722" i="19"/>
  <c r="M722" i="15"/>
  <c r="B723" i="15"/>
  <c r="M722" i="11"/>
  <c r="B723" i="11"/>
  <c r="K721" i="11"/>
  <c r="M724" i="19" l="1"/>
  <c r="B725" i="19"/>
  <c r="J724" i="19" s="1"/>
  <c r="J723" i="19"/>
  <c r="K723" i="19"/>
  <c r="B724" i="15"/>
  <c r="K723" i="15" s="1"/>
  <c r="M723" i="15"/>
  <c r="J723" i="15"/>
  <c r="J722" i="15"/>
  <c r="K722" i="15"/>
  <c r="B724" i="11"/>
  <c r="K723" i="11" s="1"/>
  <c r="M723" i="11"/>
  <c r="K722" i="11"/>
  <c r="J722" i="11"/>
  <c r="B726" i="19" l="1"/>
  <c r="K725" i="19" s="1"/>
  <c r="J725" i="19"/>
  <c r="M725" i="19"/>
  <c r="K724" i="19"/>
  <c r="J723" i="11"/>
  <c r="B725" i="15"/>
  <c r="J724" i="15" s="1"/>
  <c r="M724" i="15"/>
  <c r="B725" i="11"/>
  <c r="J724" i="11" s="1"/>
  <c r="M724" i="11"/>
  <c r="M726" i="19" l="1"/>
  <c r="B727" i="19"/>
  <c r="J726" i="19" s="1"/>
  <c r="B726" i="15"/>
  <c r="J725" i="15" s="1"/>
  <c r="M725" i="15"/>
  <c r="K724" i="15"/>
  <c r="K724" i="11"/>
  <c r="B726" i="11"/>
  <c r="K725" i="11" s="1"/>
  <c r="M725" i="11"/>
  <c r="B728" i="19" l="1"/>
  <c r="M727" i="19"/>
  <c r="K726" i="19"/>
  <c r="B727" i="15"/>
  <c r="M726" i="15"/>
  <c r="J726" i="15"/>
  <c r="K725" i="15"/>
  <c r="J725" i="11"/>
  <c r="B727" i="11"/>
  <c r="K726" i="11" s="1"/>
  <c r="M726" i="11"/>
  <c r="M728" i="19" l="1"/>
  <c r="B729" i="19"/>
  <c r="K728" i="19" s="1"/>
  <c r="J727" i="19"/>
  <c r="K727" i="19"/>
  <c r="B728" i="15"/>
  <c r="K727" i="15" s="1"/>
  <c r="M727" i="15"/>
  <c r="K726" i="15"/>
  <c r="J726" i="11"/>
  <c r="B728" i="11"/>
  <c r="K727" i="11" s="1"/>
  <c r="M727" i="11"/>
  <c r="J727" i="15" l="1"/>
  <c r="B730" i="19"/>
  <c r="K729" i="19" s="1"/>
  <c r="M729" i="19"/>
  <c r="J728" i="19"/>
  <c r="B729" i="15"/>
  <c r="J728" i="15" s="1"/>
  <c r="M728" i="15"/>
  <c r="J727" i="11"/>
  <c r="B729" i="11"/>
  <c r="K728" i="11" s="1"/>
  <c r="M728" i="11"/>
  <c r="B731" i="19" l="1"/>
  <c r="K730" i="19" s="1"/>
  <c r="M730" i="19"/>
  <c r="J730" i="19"/>
  <c r="J729" i="19"/>
  <c r="B730" i="15"/>
  <c r="J729" i="15" s="1"/>
  <c r="M729" i="15"/>
  <c r="K728" i="15"/>
  <c r="J728" i="11"/>
  <c r="M729" i="11"/>
  <c r="B730" i="11"/>
  <c r="M731" i="19" l="1"/>
  <c r="B732" i="19"/>
  <c r="J731" i="19" s="1"/>
  <c r="B731" i="15"/>
  <c r="J730" i="15" s="1"/>
  <c r="M730" i="15"/>
  <c r="K729" i="15"/>
  <c r="B731" i="11"/>
  <c r="K730" i="11" s="1"/>
  <c r="M730" i="11"/>
  <c r="J729" i="11"/>
  <c r="K729" i="11"/>
  <c r="B733" i="19" l="1"/>
  <c r="M732" i="19"/>
  <c r="K732" i="19"/>
  <c r="J732" i="19"/>
  <c r="K731" i="19"/>
  <c r="J730" i="11"/>
  <c r="M731" i="15"/>
  <c r="B732" i="15"/>
  <c r="K730" i="15"/>
  <c r="M731" i="11"/>
  <c r="B732" i="11"/>
  <c r="B734" i="19" l="1"/>
  <c r="M733" i="19"/>
  <c r="B733" i="15"/>
  <c r="M732" i="15"/>
  <c r="K731" i="15"/>
  <c r="J731" i="15"/>
  <c r="B733" i="11"/>
  <c r="K732" i="11" s="1"/>
  <c r="M732" i="11"/>
  <c r="J731" i="11"/>
  <c r="K731" i="11"/>
  <c r="B735" i="19" l="1"/>
  <c r="J734" i="19" s="1"/>
  <c r="M734" i="19"/>
  <c r="K734" i="19"/>
  <c r="J733" i="19"/>
  <c r="K733" i="19"/>
  <c r="B734" i="15"/>
  <c r="J733" i="15" s="1"/>
  <c r="M733" i="15"/>
  <c r="J732" i="15"/>
  <c r="K732" i="15"/>
  <c r="J732" i="11"/>
  <c r="B734" i="11"/>
  <c r="J733" i="11" s="1"/>
  <c r="M733" i="11"/>
  <c r="K733" i="15" l="1"/>
  <c r="M735" i="19"/>
  <c r="B736" i="19"/>
  <c r="J735" i="19" s="1"/>
  <c r="M734" i="15"/>
  <c r="B735" i="15"/>
  <c r="K734" i="15" s="1"/>
  <c r="B735" i="11"/>
  <c r="K734" i="11" s="1"/>
  <c r="M734" i="11"/>
  <c r="K733" i="11"/>
  <c r="B737" i="19" l="1"/>
  <c r="M736" i="19"/>
  <c r="K735" i="19"/>
  <c r="J734" i="11"/>
  <c r="M735" i="15"/>
  <c r="B736" i="15"/>
  <c r="J734" i="15"/>
  <c r="B736" i="11"/>
  <c r="J735" i="11" s="1"/>
  <c r="M735" i="11"/>
  <c r="M737" i="19" l="1"/>
  <c r="B738" i="19"/>
  <c r="K737" i="19" s="1"/>
  <c r="J736" i="19"/>
  <c r="K736" i="19"/>
  <c r="M736" i="15"/>
  <c r="B737" i="15"/>
  <c r="K736" i="15" s="1"/>
  <c r="J735" i="15"/>
  <c r="K735" i="11"/>
  <c r="K735" i="15"/>
  <c r="B737" i="11"/>
  <c r="K736" i="11" s="1"/>
  <c r="M736" i="11"/>
  <c r="B739" i="19" l="1"/>
  <c r="K738" i="19" s="1"/>
  <c r="J738" i="19"/>
  <c r="M738" i="19"/>
  <c r="J737" i="19"/>
  <c r="J736" i="15"/>
  <c r="B738" i="15"/>
  <c r="K737" i="15" s="1"/>
  <c r="M737" i="15"/>
  <c r="J736" i="11"/>
  <c r="M737" i="11"/>
  <c r="B738" i="11"/>
  <c r="B740" i="19" l="1"/>
  <c r="J739" i="19" s="1"/>
  <c r="M739" i="19"/>
  <c r="J737" i="15"/>
  <c r="B739" i="15"/>
  <c r="M738" i="15"/>
  <c r="M738" i="11"/>
  <c r="B739" i="11"/>
  <c r="J738" i="11" s="1"/>
  <c r="J737" i="11"/>
  <c r="K737" i="11"/>
  <c r="B741" i="19" l="1"/>
  <c r="K740" i="19" s="1"/>
  <c r="M740" i="19"/>
  <c r="K739" i="19"/>
  <c r="B740" i="15"/>
  <c r="M739" i="15"/>
  <c r="K739" i="15"/>
  <c r="K738" i="15"/>
  <c r="J738" i="15"/>
  <c r="B740" i="11"/>
  <c r="K739" i="11" s="1"/>
  <c r="M739" i="11"/>
  <c r="K738" i="11"/>
  <c r="J740" i="19" l="1"/>
  <c r="B742" i="19"/>
  <c r="M741" i="19"/>
  <c r="K741" i="19"/>
  <c r="J741" i="19"/>
  <c r="B741" i="15"/>
  <c r="J740" i="15" s="1"/>
  <c r="M740" i="15"/>
  <c r="J739" i="15"/>
  <c r="J739" i="11"/>
  <c r="B741" i="11"/>
  <c r="K740" i="11" s="1"/>
  <c r="M740" i="11"/>
  <c r="K740" i="15" l="1"/>
  <c r="B743" i="19"/>
  <c r="M742" i="19"/>
  <c r="K742" i="19"/>
  <c r="J742" i="19"/>
  <c r="M741" i="15"/>
  <c r="B742" i="15"/>
  <c r="J740" i="11"/>
  <c r="B742" i="11"/>
  <c r="M741" i="11"/>
  <c r="B744" i="19" l="1"/>
  <c r="M743" i="19"/>
  <c r="J743" i="19"/>
  <c r="B743" i="15"/>
  <c r="K742" i="15" s="1"/>
  <c r="M742" i="15"/>
  <c r="J741" i="15"/>
  <c r="K741" i="15"/>
  <c r="B743" i="11"/>
  <c r="J742" i="11" s="1"/>
  <c r="M742" i="11"/>
  <c r="J741" i="11"/>
  <c r="K741" i="11"/>
  <c r="B745" i="19" l="1"/>
  <c r="M744" i="19"/>
  <c r="K743" i="19"/>
  <c r="B744" i="15"/>
  <c r="K743" i="15" s="1"/>
  <c r="M743" i="15"/>
  <c r="J743" i="15"/>
  <c r="J742" i="15"/>
  <c r="K742" i="11"/>
  <c r="B744" i="11"/>
  <c r="K743" i="11" s="1"/>
  <c r="M743" i="11"/>
  <c r="B746" i="19" l="1"/>
  <c r="M745" i="19"/>
  <c r="J745" i="19"/>
  <c r="K745" i="19"/>
  <c r="J744" i="19"/>
  <c r="K744" i="19"/>
  <c r="B745" i="15"/>
  <c r="J744" i="15" s="1"/>
  <c r="M744" i="15"/>
  <c r="B745" i="11"/>
  <c r="K744" i="11" s="1"/>
  <c r="M744" i="11"/>
  <c r="J743" i="11"/>
  <c r="K744" i="15" l="1"/>
  <c r="B747" i="19"/>
  <c r="J746" i="19" s="1"/>
  <c r="M746" i="19"/>
  <c r="K746" i="19"/>
  <c r="M745" i="15"/>
  <c r="B746" i="15"/>
  <c r="J744" i="11"/>
  <c r="B746" i="11"/>
  <c r="M745" i="11"/>
  <c r="B748" i="19" l="1"/>
  <c r="M747" i="19"/>
  <c r="J747" i="19"/>
  <c r="B747" i="15"/>
  <c r="M746" i="15"/>
  <c r="J745" i="15"/>
  <c r="K745" i="15"/>
  <c r="B747" i="11"/>
  <c r="K746" i="11" s="1"/>
  <c r="M746" i="11"/>
  <c r="J745" i="11"/>
  <c r="K745" i="11"/>
  <c r="M748" i="19" l="1"/>
  <c r="B749" i="19"/>
  <c r="K747" i="19"/>
  <c r="B748" i="15"/>
  <c r="K747" i="15" s="1"/>
  <c r="M747" i="15"/>
  <c r="K746" i="15"/>
  <c r="J746" i="15"/>
  <c r="J746" i="11"/>
  <c r="B748" i="11"/>
  <c r="J747" i="11" s="1"/>
  <c r="M747" i="11"/>
  <c r="B750" i="19" l="1"/>
  <c r="J749" i="19" s="1"/>
  <c r="M749" i="19"/>
  <c r="K748" i="19"/>
  <c r="J748" i="19"/>
  <c r="B749" i="15"/>
  <c r="J748" i="15" s="1"/>
  <c r="M748" i="15"/>
  <c r="J747" i="15"/>
  <c r="K747" i="11"/>
  <c r="B749" i="11"/>
  <c r="K748" i="11" s="1"/>
  <c r="M748" i="11"/>
  <c r="K749" i="19" l="1"/>
  <c r="B751" i="19"/>
  <c r="K750" i="19" s="1"/>
  <c r="M750" i="19"/>
  <c r="B750" i="15"/>
  <c r="M749" i="15"/>
  <c r="K748" i="15"/>
  <c r="J748" i="11"/>
  <c r="B750" i="11"/>
  <c r="M749" i="11"/>
  <c r="M751" i="19" l="1"/>
  <c r="B752" i="19"/>
  <c r="J750" i="19"/>
  <c r="B751" i="15"/>
  <c r="M750" i="15"/>
  <c r="K749" i="15"/>
  <c r="J749" i="15"/>
  <c r="M750" i="11"/>
  <c r="B751" i="11"/>
  <c r="J749" i="11"/>
  <c r="K749" i="11"/>
  <c r="B753" i="19" l="1"/>
  <c r="K752" i="19" s="1"/>
  <c r="M752" i="19"/>
  <c r="J751" i="19"/>
  <c r="K751" i="19"/>
  <c r="B752" i="15"/>
  <c r="J751" i="15" s="1"/>
  <c r="M751" i="15"/>
  <c r="K750" i="15"/>
  <c r="J750" i="15"/>
  <c r="B752" i="11"/>
  <c r="K751" i="11" s="1"/>
  <c r="M751" i="11"/>
  <c r="J750" i="11"/>
  <c r="K750" i="11"/>
  <c r="J752" i="19" l="1"/>
  <c r="B754" i="19"/>
  <c r="J753" i="19" s="1"/>
  <c r="M753" i="19"/>
  <c r="J751" i="11"/>
  <c r="B753" i="15"/>
  <c r="K752" i="15" s="1"/>
  <c r="M752" i="15"/>
  <c r="J752" i="15"/>
  <c r="K751" i="15"/>
  <c r="B753" i="11"/>
  <c r="K752" i="11" s="1"/>
  <c r="M752" i="11"/>
  <c r="K753" i="19" l="1"/>
  <c r="B755" i="19"/>
  <c r="M754" i="19"/>
  <c r="B754" i="15"/>
  <c r="M753" i="15"/>
  <c r="J752" i="11"/>
  <c r="B754" i="11"/>
  <c r="M753" i="11"/>
  <c r="M755" i="19" l="1"/>
  <c r="B756" i="19"/>
  <c r="J754" i="19"/>
  <c r="K754" i="19"/>
  <c r="B755" i="15"/>
  <c r="M754" i="15"/>
  <c r="J753" i="15"/>
  <c r="K753" i="15"/>
  <c r="B755" i="11"/>
  <c r="J754" i="11" s="1"/>
  <c r="M754" i="11"/>
  <c r="J753" i="11"/>
  <c r="K753" i="11"/>
  <c r="B757" i="19" l="1"/>
  <c r="M756" i="19"/>
  <c r="K756" i="19"/>
  <c r="J756" i="19"/>
  <c r="J755" i="19"/>
  <c r="K755" i="19"/>
  <c r="M755" i="15"/>
  <c r="B756" i="15"/>
  <c r="J755" i="15" s="1"/>
  <c r="K754" i="15"/>
  <c r="J754" i="15"/>
  <c r="K754" i="11"/>
  <c r="M755" i="11"/>
  <c r="B756" i="11"/>
  <c r="M757" i="19" l="1"/>
  <c r="B758" i="19"/>
  <c r="K757" i="19" s="1"/>
  <c r="B757" i="15"/>
  <c r="K756" i="15" s="1"/>
  <c r="M756" i="15"/>
  <c r="J756" i="15"/>
  <c r="K755" i="15"/>
  <c r="B757" i="11"/>
  <c r="K756" i="11" s="1"/>
  <c r="M756" i="11"/>
  <c r="K755" i="11"/>
  <c r="J755" i="11"/>
  <c r="J757" i="19" l="1"/>
  <c r="M758" i="19"/>
  <c r="B759" i="19"/>
  <c r="M757" i="15"/>
  <c r="B758" i="15"/>
  <c r="K757" i="15" s="1"/>
  <c r="J756" i="11"/>
  <c r="M757" i="11"/>
  <c r="B758" i="11"/>
  <c r="J757" i="11" s="1"/>
  <c r="B760" i="19" l="1"/>
  <c r="M759" i="19"/>
  <c r="J759" i="19"/>
  <c r="K758" i="19"/>
  <c r="J758" i="19"/>
  <c r="J757" i="15"/>
  <c r="B759" i="15"/>
  <c r="K758" i="15" s="1"/>
  <c r="M758" i="15"/>
  <c r="B759" i="11"/>
  <c r="K758" i="11" s="1"/>
  <c r="M758" i="11"/>
  <c r="K757" i="11"/>
  <c r="B761" i="19" l="1"/>
  <c r="K760" i="19" s="1"/>
  <c r="M760" i="19"/>
  <c r="K759" i="19"/>
  <c r="B760" i="15"/>
  <c r="J759" i="15" s="1"/>
  <c r="M759" i="15"/>
  <c r="J758" i="15"/>
  <c r="J758" i="11"/>
  <c r="M759" i="11"/>
  <c r="B760" i="11"/>
  <c r="J759" i="11" s="1"/>
  <c r="J760" i="19" l="1"/>
  <c r="K759" i="15"/>
  <c r="B762" i="19"/>
  <c r="J761" i="19" s="1"/>
  <c r="M761" i="19"/>
  <c r="K761" i="19"/>
  <c r="M760" i="15"/>
  <c r="B761" i="15"/>
  <c r="J760" i="15" s="1"/>
  <c r="B761" i="11"/>
  <c r="K760" i="11" s="1"/>
  <c r="M760" i="11"/>
  <c r="K759" i="11"/>
  <c r="B763" i="19" l="1"/>
  <c r="M762" i="19"/>
  <c r="J762" i="19"/>
  <c r="K762" i="19"/>
  <c r="B762" i="15"/>
  <c r="K761" i="15" s="1"/>
  <c r="M761" i="15"/>
  <c r="K760" i="15"/>
  <c r="J760" i="11"/>
  <c r="B762" i="11"/>
  <c r="J761" i="11" s="1"/>
  <c r="M761" i="11"/>
  <c r="J761" i="15" l="1"/>
  <c r="B764" i="19"/>
  <c r="K763" i="19" s="1"/>
  <c r="M763" i="19"/>
  <c r="B763" i="15"/>
  <c r="K762" i="15" s="1"/>
  <c r="M762" i="15"/>
  <c r="B763" i="11"/>
  <c r="M762" i="11"/>
  <c r="K761" i="11"/>
  <c r="J763" i="19" l="1"/>
  <c r="B765" i="19"/>
  <c r="M764" i="19"/>
  <c r="K764" i="19"/>
  <c r="J764" i="19"/>
  <c r="M763" i="15"/>
  <c r="B764" i="15"/>
  <c r="K763" i="15" s="1"/>
  <c r="J762" i="15"/>
  <c r="B764" i="11"/>
  <c r="K763" i="11" s="1"/>
  <c r="M763" i="11"/>
  <c r="K762" i="11"/>
  <c r="J762" i="11"/>
  <c r="B766" i="19" l="1"/>
  <c r="J765" i="19" s="1"/>
  <c r="M765" i="19"/>
  <c r="K765" i="19"/>
  <c r="B765" i="15"/>
  <c r="J764" i="15" s="1"/>
  <c r="M764" i="15"/>
  <c r="J763" i="15"/>
  <c r="J763" i="11"/>
  <c r="B765" i="11"/>
  <c r="J764" i="11" s="1"/>
  <c r="M764" i="11"/>
  <c r="B767" i="19" l="1"/>
  <c r="M766" i="19"/>
  <c r="K766" i="19"/>
  <c r="J766" i="19"/>
  <c r="B766" i="15"/>
  <c r="J765" i="15" s="1"/>
  <c r="M765" i="15"/>
  <c r="K764" i="15"/>
  <c r="K764" i="11"/>
  <c r="B766" i="11"/>
  <c r="M765" i="11"/>
  <c r="B768" i="19" l="1"/>
  <c r="J767" i="19" s="1"/>
  <c r="M767" i="19"/>
  <c r="K765" i="15"/>
  <c r="B767" i="15"/>
  <c r="K766" i="15" s="1"/>
  <c r="M766" i="15"/>
  <c r="B767" i="11"/>
  <c r="K766" i="11" s="1"/>
  <c r="M766" i="11"/>
  <c r="J765" i="11"/>
  <c r="K765" i="11"/>
  <c r="B769" i="19" l="1"/>
  <c r="M768" i="19"/>
  <c r="K768" i="19"/>
  <c r="J768" i="19"/>
  <c r="J766" i="11"/>
  <c r="K767" i="19"/>
  <c r="B768" i="15"/>
  <c r="M767" i="15"/>
  <c r="K767" i="15"/>
  <c r="J767" i="15"/>
  <c r="J766" i="15"/>
  <c r="B768" i="11"/>
  <c r="J767" i="11" s="1"/>
  <c r="M767" i="11"/>
  <c r="B770" i="19" l="1"/>
  <c r="J769" i="19" s="1"/>
  <c r="M769" i="19"/>
  <c r="K769" i="19"/>
  <c r="B769" i="15"/>
  <c r="J768" i="15" s="1"/>
  <c r="M768" i="15"/>
  <c r="B769" i="11"/>
  <c r="K768" i="11" s="1"/>
  <c r="M768" i="11"/>
  <c r="K767" i="11"/>
  <c r="B771" i="19" l="1"/>
  <c r="M770" i="19"/>
  <c r="K770" i="19"/>
  <c r="J770" i="19"/>
  <c r="B770" i="15"/>
  <c r="M769" i="15"/>
  <c r="K769" i="15"/>
  <c r="J769" i="15"/>
  <c r="K768" i="15"/>
  <c r="J768" i="11"/>
  <c r="B770" i="11"/>
  <c r="M769" i="11"/>
  <c r="M771" i="19" l="1"/>
  <c r="B772" i="19"/>
  <c r="M770" i="15"/>
  <c r="B771" i="15"/>
  <c r="K770" i="15" s="1"/>
  <c r="B771" i="11"/>
  <c r="K770" i="11" s="1"/>
  <c r="M770" i="11"/>
  <c r="J769" i="11"/>
  <c r="K769" i="11"/>
  <c r="B773" i="19" l="1"/>
  <c r="K772" i="19" s="1"/>
  <c r="M772" i="19"/>
  <c r="J771" i="19"/>
  <c r="K771" i="19"/>
  <c r="B772" i="15"/>
  <c r="M771" i="15"/>
  <c r="J770" i="15"/>
  <c r="J770" i="11"/>
  <c r="B772" i="11"/>
  <c r="M771" i="11"/>
  <c r="J772" i="19" l="1"/>
  <c r="B774" i="19"/>
  <c r="M773" i="19"/>
  <c r="K773" i="19"/>
  <c r="J773" i="19"/>
  <c r="B773" i="15"/>
  <c r="K772" i="15" s="1"/>
  <c r="M772" i="15"/>
  <c r="K771" i="15"/>
  <c r="J771" i="15"/>
  <c r="B773" i="11"/>
  <c r="K772" i="11" s="1"/>
  <c r="M772" i="11"/>
  <c r="J771" i="11"/>
  <c r="K771" i="11"/>
  <c r="J772" i="15" l="1"/>
  <c r="B775" i="19"/>
  <c r="J774" i="19" s="1"/>
  <c r="M774" i="19"/>
  <c r="B774" i="15"/>
  <c r="K773" i="15" s="1"/>
  <c r="M773" i="15"/>
  <c r="J772" i="11"/>
  <c r="M773" i="11"/>
  <c r="B774" i="11"/>
  <c r="J773" i="11" s="1"/>
  <c r="K774" i="19" l="1"/>
  <c r="M775" i="19"/>
  <c r="B776" i="19"/>
  <c r="J775" i="19" s="1"/>
  <c r="B775" i="15"/>
  <c r="M774" i="15"/>
  <c r="J773" i="15"/>
  <c r="B775" i="11"/>
  <c r="K774" i="11" s="1"/>
  <c r="M774" i="11"/>
  <c r="K773" i="11"/>
  <c r="M776" i="19" l="1"/>
  <c r="B777" i="19"/>
  <c r="K775" i="19"/>
  <c r="J774" i="11"/>
  <c r="B776" i="15"/>
  <c r="K775" i="15" s="1"/>
  <c r="M775" i="15"/>
  <c r="J775" i="15"/>
  <c r="K774" i="15"/>
  <c r="J774" i="15"/>
  <c r="B776" i="11"/>
  <c r="K775" i="11" s="1"/>
  <c r="M775" i="11"/>
  <c r="B778" i="19" l="1"/>
  <c r="M777" i="19"/>
  <c r="K777" i="19"/>
  <c r="J777" i="19"/>
  <c r="K776" i="19"/>
  <c r="J776" i="19"/>
  <c r="B777" i="15"/>
  <c r="K776" i="15" s="1"/>
  <c r="M776" i="15"/>
  <c r="J775" i="11"/>
  <c r="B777" i="11"/>
  <c r="K776" i="11" s="1"/>
  <c r="M776" i="11"/>
  <c r="B779" i="19" l="1"/>
  <c r="M778" i="19"/>
  <c r="J778" i="19"/>
  <c r="K778" i="19"/>
  <c r="J776" i="15"/>
  <c r="B778" i="15"/>
  <c r="K777" i="15" s="1"/>
  <c r="M777" i="15"/>
  <c r="J776" i="11"/>
  <c r="B778" i="11"/>
  <c r="M777" i="11"/>
  <c r="B780" i="19" l="1"/>
  <c r="M779" i="19"/>
  <c r="J779" i="19"/>
  <c r="B779" i="15"/>
  <c r="M778" i="15"/>
  <c r="J777" i="15"/>
  <c r="M778" i="11"/>
  <c r="B779" i="11"/>
  <c r="J778" i="11" s="1"/>
  <c r="J777" i="11"/>
  <c r="K777" i="11"/>
  <c r="B781" i="19" l="1"/>
  <c r="J780" i="19" s="1"/>
  <c r="M780" i="19"/>
  <c r="K780" i="19"/>
  <c r="K779" i="19"/>
  <c r="B780" i="15"/>
  <c r="J779" i="15" s="1"/>
  <c r="M779" i="15"/>
  <c r="K778" i="15"/>
  <c r="J778" i="15"/>
  <c r="M779" i="11"/>
  <c r="B780" i="11"/>
  <c r="K778" i="11"/>
  <c r="K779" i="15" l="1"/>
  <c r="B782" i="19"/>
  <c r="K781" i="19" s="1"/>
  <c r="M781" i="19"/>
  <c r="J781" i="19"/>
  <c r="M780" i="15"/>
  <c r="B781" i="15"/>
  <c r="K780" i="15" s="1"/>
  <c r="B781" i="11"/>
  <c r="K780" i="11" s="1"/>
  <c r="M780" i="11"/>
  <c r="K779" i="11"/>
  <c r="J779" i="11"/>
  <c r="B783" i="19" l="1"/>
  <c r="M782" i="19"/>
  <c r="J780" i="15"/>
  <c r="M781" i="15"/>
  <c r="B782" i="15"/>
  <c r="K781" i="15" s="1"/>
  <c r="J780" i="11"/>
  <c r="B782" i="11"/>
  <c r="M781" i="11"/>
  <c r="B784" i="19" l="1"/>
  <c r="J783" i="19" s="1"/>
  <c r="M783" i="19"/>
  <c r="J782" i="19"/>
  <c r="K782" i="19"/>
  <c r="J781" i="15"/>
  <c r="B783" i="15"/>
  <c r="M782" i="15"/>
  <c r="M782" i="11"/>
  <c r="B783" i="11"/>
  <c r="J782" i="11" s="1"/>
  <c r="J781" i="11"/>
  <c r="K781" i="11"/>
  <c r="B785" i="19" l="1"/>
  <c r="M784" i="19"/>
  <c r="K784" i="19"/>
  <c r="J784" i="19"/>
  <c r="K783" i="19"/>
  <c r="B784" i="15"/>
  <c r="K783" i="15" s="1"/>
  <c r="M783" i="15"/>
  <c r="K782" i="15"/>
  <c r="J782" i="15"/>
  <c r="B784" i="11"/>
  <c r="J783" i="11" s="1"/>
  <c r="M783" i="11"/>
  <c r="K782" i="11"/>
  <c r="J783" i="15" l="1"/>
  <c r="B786" i="19"/>
  <c r="M785" i="19"/>
  <c r="K785" i="19"/>
  <c r="B785" i="15"/>
  <c r="K784" i="15" s="1"/>
  <c r="M784" i="15"/>
  <c r="J784" i="15"/>
  <c r="K783" i="11"/>
  <c r="B785" i="11"/>
  <c r="J784" i="11" s="1"/>
  <c r="M784" i="11"/>
  <c r="B787" i="19" l="1"/>
  <c r="M786" i="19"/>
  <c r="K786" i="19"/>
  <c r="J786" i="19"/>
  <c r="J785" i="19"/>
  <c r="B786" i="15"/>
  <c r="J785" i="15" s="1"/>
  <c r="M785" i="15"/>
  <c r="K784" i="11"/>
  <c r="B786" i="11"/>
  <c r="J785" i="11" s="1"/>
  <c r="M785" i="11"/>
  <c r="B788" i="19" l="1"/>
  <c r="M787" i="19"/>
  <c r="J787" i="19"/>
  <c r="B787" i="15"/>
  <c r="M786" i="15"/>
  <c r="K785" i="15"/>
  <c r="B787" i="11"/>
  <c r="K786" i="11" s="1"/>
  <c r="M786" i="11"/>
  <c r="K785" i="11"/>
  <c r="B789" i="19" l="1"/>
  <c r="M788" i="19"/>
  <c r="K787" i="19"/>
  <c r="B788" i="15"/>
  <c r="J787" i="15" s="1"/>
  <c r="M787" i="15"/>
  <c r="K787" i="15"/>
  <c r="K786" i="15"/>
  <c r="J786" i="15"/>
  <c r="J786" i="11"/>
  <c r="B788" i="11"/>
  <c r="K787" i="11" s="1"/>
  <c r="M787" i="11"/>
  <c r="M789" i="19" l="1"/>
  <c r="B790" i="19"/>
  <c r="K789" i="19" s="1"/>
  <c r="K788" i="19"/>
  <c r="J788" i="19"/>
  <c r="M788" i="15"/>
  <c r="B789" i="15"/>
  <c r="J788" i="15" s="1"/>
  <c r="J787" i="11"/>
  <c r="B789" i="11"/>
  <c r="K788" i="11" s="1"/>
  <c r="M788" i="11"/>
  <c r="J789" i="19" l="1"/>
  <c r="B791" i="19"/>
  <c r="K790" i="19" s="1"/>
  <c r="M790" i="19"/>
  <c r="J790" i="19"/>
  <c r="B790" i="15"/>
  <c r="M789" i="15"/>
  <c r="K789" i="15"/>
  <c r="J789" i="15"/>
  <c r="K788" i="15"/>
  <c r="J788" i="11"/>
  <c r="B790" i="11"/>
  <c r="J789" i="11" s="1"/>
  <c r="M789" i="11"/>
  <c r="B792" i="19" l="1"/>
  <c r="M791" i="19"/>
  <c r="M790" i="15"/>
  <c r="B791" i="15"/>
  <c r="B791" i="11"/>
  <c r="M790" i="11"/>
  <c r="K789" i="11"/>
  <c r="M792" i="19" l="1"/>
  <c r="B793" i="19"/>
  <c r="J792" i="19" s="1"/>
  <c r="J791" i="19"/>
  <c r="K791" i="19"/>
  <c r="B792" i="15"/>
  <c r="K791" i="15" s="1"/>
  <c r="M791" i="15"/>
  <c r="J791" i="15"/>
  <c r="K790" i="15"/>
  <c r="J790" i="15"/>
  <c r="B792" i="11"/>
  <c r="K791" i="11" s="1"/>
  <c r="M791" i="11"/>
  <c r="J790" i="11"/>
  <c r="K790" i="11"/>
  <c r="B794" i="19" l="1"/>
  <c r="M793" i="19"/>
  <c r="K793" i="19"/>
  <c r="J793" i="19"/>
  <c r="K792" i="19"/>
  <c r="B793" i="15"/>
  <c r="J792" i="15" s="1"/>
  <c r="M792" i="15"/>
  <c r="J791" i="11"/>
  <c r="B793" i="11"/>
  <c r="K792" i="11" s="1"/>
  <c r="M792" i="11"/>
  <c r="K792" i="15" l="1"/>
  <c r="B795" i="19"/>
  <c r="K794" i="19" s="1"/>
  <c r="M794" i="19"/>
  <c r="B794" i="15"/>
  <c r="K793" i="15" s="1"/>
  <c r="M793" i="15"/>
  <c r="J792" i="11"/>
  <c r="B794" i="11"/>
  <c r="M793" i="11"/>
  <c r="M795" i="19" l="1"/>
  <c r="B796" i="19"/>
  <c r="J795" i="19"/>
  <c r="J794" i="19"/>
  <c r="M794" i="15"/>
  <c r="B795" i="15"/>
  <c r="J793" i="15"/>
  <c r="B795" i="11"/>
  <c r="K794" i="11" s="1"/>
  <c r="M794" i="11"/>
  <c r="J793" i="11"/>
  <c r="K793" i="11"/>
  <c r="M796" i="19" l="1"/>
  <c r="B797" i="19"/>
  <c r="K795" i="19"/>
  <c r="B796" i="15"/>
  <c r="K795" i="15" s="1"/>
  <c r="M795" i="15"/>
  <c r="K794" i="15"/>
  <c r="J794" i="15"/>
  <c r="J794" i="11"/>
  <c r="B796" i="11"/>
  <c r="J795" i="11" s="1"/>
  <c r="M795" i="11"/>
  <c r="B798" i="19" l="1"/>
  <c r="M797" i="19"/>
  <c r="K797" i="19"/>
  <c r="J797" i="19"/>
  <c r="J795" i="15"/>
  <c r="K796" i="19"/>
  <c r="J796" i="19"/>
  <c r="B797" i="15"/>
  <c r="K796" i="15" s="1"/>
  <c r="M796" i="15"/>
  <c r="K795" i="11"/>
  <c r="B797" i="11"/>
  <c r="J796" i="11" s="1"/>
  <c r="M796" i="11"/>
  <c r="J796" i="15" l="1"/>
  <c r="B799" i="19"/>
  <c r="J798" i="19" s="1"/>
  <c r="M798" i="19"/>
  <c r="B798" i="15"/>
  <c r="K797" i="15" s="1"/>
  <c r="M797" i="15"/>
  <c r="K796" i="11"/>
  <c r="M797" i="11"/>
  <c r="B798" i="11"/>
  <c r="K798" i="19" l="1"/>
  <c r="M799" i="19"/>
  <c r="B800" i="19"/>
  <c r="J799" i="19" s="1"/>
  <c r="B799" i="15"/>
  <c r="K798" i="15" s="1"/>
  <c r="M798" i="15"/>
  <c r="J797" i="15"/>
  <c r="M798" i="11"/>
  <c r="B799" i="11"/>
  <c r="J797" i="11"/>
  <c r="K797" i="11"/>
  <c r="B801" i="19" l="1"/>
  <c r="K800" i="19" s="1"/>
  <c r="M800" i="19"/>
  <c r="K799" i="19"/>
  <c r="B800" i="15"/>
  <c r="J799" i="15" s="1"/>
  <c r="M799" i="15"/>
  <c r="J798" i="15"/>
  <c r="M799" i="11"/>
  <c r="B800" i="11"/>
  <c r="K798" i="11"/>
  <c r="J798" i="11"/>
  <c r="J800" i="19" l="1"/>
  <c r="K799" i="15"/>
  <c r="B802" i="19"/>
  <c r="K801" i="19" s="1"/>
  <c r="M801" i="19"/>
  <c r="M800" i="15"/>
  <c r="B801" i="15"/>
  <c r="B801" i="11"/>
  <c r="K800" i="11" s="1"/>
  <c r="M800" i="11"/>
  <c r="K799" i="11"/>
  <c r="J799" i="11"/>
  <c r="J801" i="19" l="1"/>
  <c r="B803" i="19"/>
  <c r="M802" i="19"/>
  <c r="K802" i="19"/>
  <c r="J802" i="19"/>
  <c r="M801" i="15"/>
  <c r="B802" i="15"/>
  <c r="K801" i="15" s="1"/>
  <c r="J800" i="15"/>
  <c r="K800" i="15"/>
  <c r="J800" i="11"/>
  <c r="B802" i="11"/>
  <c r="J801" i="11" s="1"/>
  <c r="M801" i="11"/>
  <c r="M803" i="19" l="1"/>
  <c r="B804" i="19"/>
  <c r="J803" i="19" s="1"/>
  <c r="J801" i="15"/>
  <c r="B803" i="15"/>
  <c r="K802" i="15" s="1"/>
  <c r="M802" i="15"/>
  <c r="B803" i="11"/>
  <c r="J802" i="11" s="1"/>
  <c r="M802" i="11"/>
  <c r="K801" i="11"/>
  <c r="B805" i="19" l="1"/>
  <c r="K804" i="19" s="1"/>
  <c r="M804" i="19"/>
  <c r="K803" i="19"/>
  <c r="B804" i="15"/>
  <c r="J803" i="15" s="1"/>
  <c r="M803" i="15"/>
  <c r="K803" i="15"/>
  <c r="J802" i="15"/>
  <c r="K802" i="11"/>
  <c r="B804" i="11"/>
  <c r="J803" i="11" s="1"/>
  <c r="M803" i="11"/>
  <c r="J804" i="19" l="1"/>
  <c r="B806" i="19"/>
  <c r="K805" i="19" s="1"/>
  <c r="M805" i="19"/>
  <c r="J805" i="19"/>
  <c r="K803" i="11"/>
  <c r="B805" i="15"/>
  <c r="J804" i="15" s="1"/>
  <c r="M804" i="15"/>
  <c r="K804" i="15"/>
  <c r="B805" i="11"/>
  <c r="J804" i="11" s="1"/>
  <c r="M804" i="11"/>
  <c r="M806" i="19" l="1"/>
  <c r="B807" i="19"/>
  <c r="K806" i="19" s="1"/>
  <c r="B806" i="15"/>
  <c r="J805" i="15" s="1"/>
  <c r="M805" i="15"/>
  <c r="K805" i="15"/>
  <c r="K804" i="11"/>
  <c r="B806" i="11"/>
  <c r="J805" i="11" s="1"/>
  <c r="M805" i="11"/>
  <c r="B808" i="19" l="1"/>
  <c r="M807" i="19"/>
  <c r="J807" i="19"/>
  <c r="J806" i="19"/>
  <c r="B807" i="15"/>
  <c r="K806" i="15" s="1"/>
  <c r="M806" i="15"/>
  <c r="B807" i="11"/>
  <c r="J806" i="11" s="1"/>
  <c r="M806" i="11"/>
  <c r="K805" i="11"/>
  <c r="B809" i="19" l="1"/>
  <c r="J808" i="19" s="1"/>
  <c r="M808" i="19"/>
  <c r="K807" i="19"/>
  <c r="K806" i="11"/>
  <c r="B808" i="15"/>
  <c r="J807" i="15" s="1"/>
  <c r="M807" i="15"/>
  <c r="J806" i="15"/>
  <c r="B808" i="11"/>
  <c r="K807" i="11" s="1"/>
  <c r="M807" i="11"/>
  <c r="K807" i="15" l="1"/>
  <c r="M809" i="19"/>
  <c r="B810" i="19"/>
  <c r="K809" i="19" s="1"/>
  <c r="K808" i="19"/>
  <c r="B809" i="15"/>
  <c r="M808" i="15"/>
  <c r="J808" i="15"/>
  <c r="J807" i="11"/>
  <c r="B809" i="11"/>
  <c r="K808" i="11" s="1"/>
  <c r="M808" i="11"/>
  <c r="B811" i="19" l="1"/>
  <c r="M810" i="19"/>
  <c r="J809" i="19"/>
  <c r="M809" i="15"/>
  <c r="B810" i="15"/>
  <c r="J809" i="15" s="1"/>
  <c r="K808" i="15"/>
  <c r="J808" i="11"/>
  <c r="B810" i="11"/>
  <c r="J809" i="11" s="1"/>
  <c r="M809" i="11"/>
  <c r="B812" i="19" l="1"/>
  <c r="J811" i="19" s="1"/>
  <c r="M811" i="19"/>
  <c r="J810" i="19"/>
  <c r="K810" i="19"/>
  <c r="M810" i="15"/>
  <c r="B811" i="15"/>
  <c r="K809" i="15"/>
  <c r="B811" i="11"/>
  <c r="J810" i="11" s="1"/>
  <c r="M810" i="11"/>
  <c r="K809" i="11"/>
  <c r="M812" i="19" l="1"/>
  <c r="B813" i="19"/>
  <c r="J812" i="19" s="1"/>
  <c r="K811" i="19"/>
  <c r="B812" i="15"/>
  <c r="K811" i="15" s="1"/>
  <c r="M811" i="15"/>
  <c r="J811" i="15"/>
  <c r="K810" i="15"/>
  <c r="J810" i="15"/>
  <c r="B812" i="11"/>
  <c r="J811" i="11" s="1"/>
  <c r="M811" i="11"/>
  <c r="K810" i="11"/>
  <c r="B814" i="19" l="1"/>
  <c r="M813" i="19"/>
  <c r="K812" i="19"/>
  <c r="B813" i="15"/>
  <c r="K812" i="15" s="1"/>
  <c r="M812" i="15"/>
  <c r="J812" i="15"/>
  <c r="B813" i="11"/>
  <c r="K812" i="11" s="1"/>
  <c r="M812" i="11"/>
  <c r="K811" i="11"/>
  <c r="B815" i="19" l="1"/>
  <c r="M814" i="19"/>
  <c r="K814" i="19"/>
  <c r="J814" i="19"/>
  <c r="J813" i="19"/>
  <c r="K813" i="19"/>
  <c r="B814" i="15"/>
  <c r="K813" i="15" s="1"/>
  <c r="M813" i="15"/>
  <c r="J812" i="11"/>
  <c r="B814" i="11"/>
  <c r="J813" i="11" s="1"/>
  <c r="M813" i="11"/>
  <c r="J813" i="15" l="1"/>
  <c r="B816" i="19"/>
  <c r="M815" i="19"/>
  <c r="J815" i="19"/>
  <c r="B815" i="15"/>
  <c r="K814" i="15" s="1"/>
  <c r="M814" i="15"/>
  <c r="B815" i="11"/>
  <c r="K814" i="11" s="1"/>
  <c r="M814" i="11"/>
  <c r="K813" i="11"/>
  <c r="B817" i="19" l="1"/>
  <c r="K816" i="19" s="1"/>
  <c r="M816" i="19"/>
  <c r="K815" i="19"/>
  <c r="B816" i="15"/>
  <c r="K815" i="15" s="1"/>
  <c r="M815" i="15"/>
  <c r="J815" i="15"/>
  <c r="J814" i="15"/>
  <c r="J814" i="11"/>
  <c r="B816" i="11"/>
  <c r="K815" i="11" s="1"/>
  <c r="M815" i="11"/>
  <c r="J816" i="19" l="1"/>
  <c r="M817" i="19"/>
  <c r="B818" i="19"/>
  <c r="J817" i="19" s="1"/>
  <c r="B817" i="15"/>
  <c r="M816" i="15"/>
  <c r="K816" i="15"/>
  <c r="J816" i="15"/>
  <c r="J815" i="11"/>
  <c r="B817" i="11"/>
  <c r="J816" i="11" s="1"/>
  <c r="M816" i="11"/>
  <c r="B819" i="19" l="1"/>
  <c r="K818" i="19" s="1"/>
  <c r="M818" i="19"/>
  <c r="J818" i="19"/>
  <c r="K817" i="19"/>
  <c r="B818" i="15"/>
  <c r="M817" i="15"/>
  <c r="K817" i="15"/>
  <c r="K816" i="11"/>
  <c r="B818" i="11"/>
  <c r="M817" i="11"/>
  <c r="M819" i="19" l="1"/>
  <c r="B820" i="19"/>
  <c r="M818" i="15"/>
  <c r="B819" i="15"/>
  <c r="J817" i="15"/>
  <c r="B819" i="11"/>
  <c r="K818" i="11" s="1"/>
  <c r="M818" i="11"/>
  <c r="J817" i="11"/>
  <c r="K817" i="11"/>
  <c r="B821" i="19" l="1"/>
  <c r="M820" i="19"/>
  <c r="J820" i="19"/>
  <c r="K820" i="19"/>
  <c r="J819" i="19"/>
  <c r="K819" i="19"/>
  <c r="B820" i="15"/>
  <c r="J819" i="15" s="1"/>
  <c r="M819" i="15"/>
  <c r="K818" i="15"/>
  <c r="J818" i="15"/>
  <c r="J818" i="11"/>
  <c r="B820" i="11"/>
  <c r="K819" i="11" s="1"/>
  <c r="M819" i="11"/>
  <c r="K819" i="15" l="1"/>
  <c r="B822" i="19"/>
  <c r="K821" i="19" s="1"/>
  <c r="M821" i="19"/>
  <c r="J821" i="19"/>
  <c r="M820" i="15"/>
  <c r="B821" i="15"/>
  <c r="J819" i="11"/>
  <c r="B821" i="11"/>
  <c r="K820" i="11" s="1"/>
  <c r="M820" i="11"/>
  <c r="B823" i="19" l="1"/>
  <c r="M822" i="19"/>
  <c r="K822" i="19"/>
  <c r="J822" i="19"/>
  <c r="M821" i="15"/>
  <c r="B822" i="15"/>
  <c r="J820" i="15"/>
  <c r="K820" i="15"/>
  <c r="J820" i="11"/>
  <c r="M821" i="11"/>
  <c r="B822" i="11"/>
  <c r="B824" i="19" l="1"/>
  <c r="M823" i="19"/>
  <c r="J823" i="19"/>
  <c r="B823" i="15"/>
  <c r="M822" i="15"/>
  <c r="J821" i="15"/>
  <c r="K821" i="15"/>
  <c r="B823" i="11"/>
  <c r="K822" i="11" s="1"/>
  <c r="M822" i="11"/>
  <c r="J821" i="11"/>
  <c r="K821" i="11"/>
  <c r="B825" i="19" l="1"/>
  <c r="M824" i="19"/>
  <c r="K824" i="19"/>
  <c r="J824" i="19"/>
  <c r="K823" i="19"/>
  <c r="B824" i="15"/>
  <c r="M823" i="15"/>
  <c r="K823" i="15"/>
  <c r="J823" i="15"/>
  <c r="K822" i="15"/>
  <c r="J822" i="15"/>
  <c r="J822" i="11"/>
  <c r="B824" i="11"/>
  <c r="J823" i="11" s="1"/>
  <c r="M823" i="11"/>
  <c r="B826" i="19" l="1"/>
  <c r="M825" i="19"/>
  <c r="K825" i="19"/>
  <c r="J825" i="19"/>
  <c r="M824" i="15"/>
  <c r="B825" i="15"/>
  <c r="K823" i="11"/>
  <c r="B825" i="11"/>
  <c r="J824" i="11" s="1"/>
  <c r="M824" i="11"/>
  <c r="B827" i="19" l="1"/>
  <c r="M826" i="19"/>
  <c r="B826" i="15"/>
  <c r="M825" i="15"/>
  <c r="K824" i="15"/>
  <c r="J824" i="15"/>
  <c r="K824" i="11"/>
  <c r="B826" i="11"/>
  <c r="J825" i="11" s="1"/>
  <c r="M825" i="11"/>
  <c r="B828" i="19" l="1"/>
  <c r="M827" i="19"/>
  <c r="J826" i="19"/>
  <c r="K826" i="19"/>
  <c r="B827" i="15"/>
  <c r="K826" i="15" s="1"/>
  <c r="M826" i="15"/>
  <c r="J825" i="15"/>
  <c r="K825" i="15"/>
  <c r="B827" i="11"/>
  <c r="K826" i="11" s="1"/>
  <c r="M826" i="11"/>
  <c r="K825" i="11"/>
  <c r="B829" i="19" l="1"/>
  <c r="M828" i="19"/>
  <c r="K828" i="19"/>
  <c r="J828" i="19"/>
  <c r="J827" i="19"/>
  <c r="K827" i="19"/>
  <c r="B828" i="15"/>
  <c r="K827" i="15" s="1"/>
  <c r="M827" i="15"/>
  <c r="J826" i="15"/>
  <c r="J826" i="11"/>
  <c r="B828" i="11"/>
  <c r="J827" i="11" s="1"/>
  <c r="M827" i="11"/>
  <c r="J827" i="15" l="1"/>
  <c r="B830" i="19"/>
  <c r="J829" i="19" s="1"/>
  <c r="M829" i="19"/>
  <c r="B829" i="15"/>
  <c r="J828" i="15" s="1"/>
  <c r="M828" i="15"/>
  <c r="K827" i="11"/>
  <c r="B829" i="11"/>
  <c r="K828" i="11" s="1"/>
  <c r="M828" i="11"/>
  <c r="K829" i="19" l="1"/>
  <c r="B831" i="19"/>
  <c r="M830" i="19"/>
  <c r="K830" i="19"/>
  <c r="M829" i="15"/>
  <c r="B830" i="15"/>
  <c r="K828" i="15"/>
  <c r="J828" i="11"/>
  <c r="B830" i="11"/>
  <c r="M829" i="11"/>
  <c r="B832" i="19" l="1"/>
  <c r="J831" i="19" s="1"/>
  <c r="M831" i="19"/>
  <c r="J830" i="19"/>
  <c r="M830" i="15"/>
  <c r="B831" i="15"/>
  <c r="K829" i="15"/>
  <c r="J829" i="15"/>
  <c r="B831" i="11"/>
  <c r="K830" i="11" s="1"/>
  <c r="M830" i="11"/>
  <c r="J829" i="11"/>
  <c r="K829" i="11"/>
  <c r="B833" i="19" l="1"/>
  <c r="M832" i="19"/>
  <c r="K832" i="19"/>
  <c r="K831" i="19"/>
  <c r="B832" i="15"/>
  <c r="K831" i="15" s="1"/>
  <c r="M831" i="15"/>
  <c r="K830" i="15"/>
  <c r="J830" i="15"/>
  <c r="J830" i="11"/>
  <c r="B832" i="11"/>
  <c r="J831" i="11" s="1"/>
  <c r="M831" i="11"/>
  <c r="J831" i="15" l="1"/>
  <c r="B834" i="19"/>
  <c r="M833" i="19"/>
  <c r="K833" i="19"/>
  <c r="J833" i="19"/>
  <c r="J832" i="19"/>
  <c r="B833" i="15"/>
  <c r="M832" i="15"/>
  <c r="B833" i="11"/>
  <c r="K832" i="11" s="1"/>
  <c r="M832" i="11"/>
  <c r="K831" i="11"/>
  <c r="B835" i="19" l="1"/>
  <c r="M834" i="19"/>
  <c r="M833" i="15"/>
  <c r="B834" i="15"/>
  <c r="K833" i="15" s="1"/>
  <c r="K832" i="15"/>
  <c r="J832" i="15"/>
  <c r="J832" i="11"/>
  <c r="B834" i="11"/>
  <c r="M833" i="11"/>
  <c r="M835" i="19" l="1"/>
  <c r="B836" i="19"/>
  <c r="J834" i="19"/>
  <c r="K834" i="19"/>
  <c r="B835" i="15"/>
  <c r="K834" i="15" s="1"/>
  <c r="M834" i="15"/>
  <c r="J833" i="15"/>
  <c r="B835" i="11"/>
  <c r="J834" i="11" s="1"/>
  <c r="M834" i="11"/>
  <c r="J833" i="11"/>
  <c r="K833" i="11"/>
  <c r="M836" i="19" l="1"/>
  <c r="B837" i="19"/>
  <c r="J835" i="19"/>
  <c r="K835" i="19"/>
  <c r="B836" i="15"/>
  <c r="J835" i="15" s="1"/>
  <c r="M835" i="15"/>
  <c r="J834" i="15"/>
  <c r="K834" i="11"/>
  <c r="B836" i="11"/>
  <c r="K835" i="11" s="1"/>
  <c r="M835" i="11"/>
  <c r="K835" i="15" l="1"/>
  <c r="B838" i="19"/>
  <c r="K837" i="19" s="1"/>
  <c r="M837" i="19"/>
  <c r="K836" i="19"/>
  <c r="J836" i="19"/>
  <c r="B837" i="15"/>
  <c r="M836" i="15"/>
  <c r="J835" i="11"/>
  <c r="B837" i="11"/>
  <c r="J836" i="11" s="1"/>
  <c r="M836" i="11"/>
  <c r="M838" i="19" l="1"/>
  <c r="B839" i="19"/>
  <c r="J837" i="19"/>
  <c r="M837" i="15"/>
  <c r="B838" i="15"/>
  <c r="K836" i="15"/>
  <c r="J836" i="15"/>
  <c r="K836" i="11"/>
  <c r="B838" i="11"/>
  <c r="J837" i="11" s="1"/>
  <c r="M837" i="11"/>
  <c r="B840" i="19" l="1"/>
  <c r="M839" i="19"/>
  <c r="K838" i="19"/>
  <c r="J838" i="19"/>
  <c r="M838" i="15"/>
  <c r="B839" i="15"/>
  <c r="K837" i="15"/>
  <c r="J837" i="15"/>
  <c r="B839" i="11"/>
  <c r="K838" i="11" s="1"/>
  <c r="M838" i="11"/>
  <c r="K837" i="11"/>
  <c r="B841" i="19" l="1"/>
  <c r="J840" i="19" s="1"/>
  <c r="M840" i="19"/>
  <c r="J839" i="19"/>
  <c r="K839" i="19"/>
  <c r="B840" i="15"/>
  <c r="K839" i="15" s="1"/>
  <c r="M839" i="15"/>
  <c r="K838" i="15"/>
  <c r="J838" i="15"/>
  <c r="J838" i="11"/>
  <c r="M839" i="11"/>
  <c r="B840" i="11"/>
  <c r="J839" i="15" l="1"/>
  <c r="B842" i="19"/>
  <c r="J841" i="19" s="1"/>
  <c r="M841" i="19"/>
  <c r="K841" i="19"/>
  <c r="K840" i="19"/>
  <c r="M840" i="15"/>
  <c r="B841" i="15"/>
  <c r="B841" i="11"/>
  <c r="K840" i="11" s="1"/>
  <c r="M840" i="11"/>
  <c r="K839" i="11"/>
  <c r="J839" i="11"/>
  <c r="B843" i="19" l="1"/>
  <c r="M842" i="19"/>
  <c r="K842" i="19"/>
  <c r="J842" i="19"/>
  <c r="J840" i="11"/>
  <c r="M841" i="15"/>
  <c r="B842" i="15"/>
  <c r="K841" i="15" s="1"/>
  <c r="K840" i="15"/>
  <c r="J840" i="15"/>
  <c r="M841" i="11"/>
  <c r="B842" i="11"/>
  <c r="B844" i="19" l="1"/>
  <c r="J843" i="19" s="1"/>
  <c r="M843" i="19"/>
  <c r="J841" i="15"/>
  <c r="B843" i="15"/>
  <c r="M842" i="15"/>
  <c r="B843" i="11"/>
  <c r="K842" i="11" s="1"/>
  <c r="M842" i="11"/>
  <c r="J841" i="11"/>
  <c r="K841" i="11"/>
  <c r="B845" i="19" l="1"/>
  <c r="M844" i="19"/>
  <c r="J844" i="19"/>
  <c r="K844" i="19"/>
  <c r="K843" i="19"/>
  <c r="B844" i="15"/>
  <c r="K843" i="15" s="1"/>
  <c r="M843" i="15"/>
  <c r="K842" i="15"/>
  <c r="J842" i="15"/>
  <c r="J842" i="11"/>
  <c r="B844" i="11"/>
  <c r="J843" i="11" s="1"/>
  <c r="M843" i="11"/>
  <c r="J843" i="15" l="1"/>
  <c r="B846" i="19"/>
  <c r="J845" i="19" s="1"/>
  <c r="M845" i="19"/>
  <c r="B845" i="15"/>
  <c r="M844" i="15"/>
  <c r="K843" i="11"/>
  <c r="B845" i="11"/>
  <c r="K844" i="11" s="1"/>
  <c r="M844" i="11"/>
  <c r="B847" i="19" l="1"/>
  <c r="M846" i="19"/>
  <c r="K846" i="19"/>
  <c r="J846" i="19"/>
  <c r="K845" i="19"/>
  <c r="B846" i="15"/>
  <c r="K845" i="15" s="1"/>
  <c r="M845" i="15"/>
  <c r="K844" i="15"/>
  <c r="J844" i="15"/>
  <c r="J844" i="11"/>
  <c r="M845" i="11"/>
  <c r="B846" i="11"/>
  <c r="J845" i="15" l="1"/>
  <c r="B848" i="19"/>
  <c r="J847" i="19" s="1"/>
  <c r="M847" i="19"/>
  <c r="B847" i="15"/>
  <c r="M846" i="15"/>
  <c r="B847" i="11"/>
  <c r="K846" i="11" s="1"/>
  <c r="M846" i="11"/>
  <c r="J845" i="11"/>
  <c r="K845" i="11"/>
  <c r="B849" i="19" l="1"/>
  <c r="M848" i="19"/>
  <c r="K848" i="19"/>
  <c r="J848" i="19"/>
  <c r="K847" i="19"/>
  <c r="B848" i="15"/>
  <c r="K847" i="15" s="1"/>
  <c r="M847" i="15"/>
  <c r="K846" i="15"/>
  <c r="J846" i="15"/>
  <c r="J846" i="11"/>
  <c r="B848" i="11"/>
  <c r="K847" i="11" s="1"/>
  <c r="M847" i="11"/>
  <c r="J847" i="15" l="1"/>
  <c r="B850" i="19"/>
  <c r="J849" i="19" s="1"/>
  <c r="M849" i="19"/>
  <c r="B849" i="15"/>
  <c r="K848" i="15" s="1"/>
  <c r="M848" i="15"/>
  <c r="J847" i="11"/>
  <c r="B849" i="11"/>
  <c r="J848" i="11" s="1"/>
  <c r="M848" i="11"/>
  <c r="K849" i="19" l="1"/>
  <c r="B851" i="19"/>
  <c r="M850" i="19"/>
  <c r="J850" i="19"/>
  <c r="K850" i="19"/>
  <c r="B850" i="15"/>
  <c r="J849" i="15" s="1"/>
  <c r="M849" i="15"/>
  <c r="J848" i="15"/>
  <c r="K848" i="11"/>
  <c r="B850" i="11"/>
  <c r="K849" i="11" s="1"/>
  <c r="M849" i="11"/>
  <c r="B852" i="19" l="1"/>
  <c r="M851" i="19"/>
  <c r="B851" i="15"/>
  <c r="M850" i="15"/>
  <c r="K849" i="15"/>
  <c r="B851" i="11"/>
  <c r="K850" i="11" s="1"/>
  <c r="M850" i="11"/>
  <c r="J849" i="11"/>
  <c r="B853" i="19" l="1"/>
  <c r="M852" i="19"/>
  <c r="J851" i="19"/>
  <c r="K851" i="19"/>
  <c r="B852" i="15"/>
  <c r="K851" i="15" s="1"/>
  <c r="M851" i="15"/>
  <c r="K850" i="15"/>
  <c r="J850" i="15"/>
  <c r="J850" i="11"/>
  <c r="B852" i="11"/>
  <c r="M851" i="11"/>
  <c r="J851" i="15" l="1"/>
  <c r="B854" i="19"/>
  <c r="K853" i="19" s="1"/>
  <c r="M853" i="19"/>
  <c r="J852" i="19"/>
  <c r="K852" i="19"/>
  <c r="B853" i="15"/>
  <c r="M852" i="15"/>
  <c r="B853" i="11"/>
  <c r="K852" i="11" s="1"/>
  <c r="M852" i="11"/>
  <c r="J851" i="11"/>
  <c r="K851" i="11"/>
  <c r="J853" i="19" l="1"/>
  <c r="B855" i="19"/>
  <c r="M854" i="19"/>
  <c r="K854" i="19"/>
  <c r="J854" i="19"/>
  <c r="B854" i="15"/>
  <c r="K853" i="15" s="1"/>
  <c r="M853" i="15"/>
  <c r="K852" i="15"/>
  <c r="J852" i="15"/>
  <c r="J852" i="11"/>
  <c r="B854" i="11"/>
  <c r="M853" i="11"/>
  <c r="J853" i="15" l="1"/>
  <c r="M855" i="19"/>
  <c r="B856" i="19"/>
  <c r="J855" i="19" s="1"/>
  <c r="M854" i="15"/>
  <c r="B855" i="15"/>
  <c r="B855" i="11"/>
  <c r="K854" i="11" s="1"/>
  <c r="M854" i="11"/>
  <c r="J853" i="11"/>
  <c r="K853" i="11"/>
  <c r="M856" i="19" l="1"/>
  <c r="B857" i="19"/>
  <c r="K855" i="19"/>
  <c r="B856" i="15"/>
  <c r="J855" i="15" s="1"/>
  <c r="M855" i="15"/>
  <c r="K854" i="15"/>
  <c r="J854" i="15"/>
  <c r="J854" i="11"/>
  <c r="M855" i="11"/>
  <c r="B856" i="11"/>
  <c r="K855" i="11" s="1"/>
  <c r="K855" i="15" l="1"/>
  <c r="B858" i="19"/>
  <c r="M857" i="19"/>
  <c r="K857" i="19"/>
  <c r="J857" i="19"/>
  <c r="J856" i="19"/>
  <c r="K856" i="19"/>
  <c r="M856" i="15"/>
  <c r="B857" i="15"/>
  <c r="B857" i="11"/>
  <c r="K856" i="11" s="1"/>
  <c r="M856" i="11"/>
  <c r="J855" i="11"/>
  <c r="M858" i="19" l="1"/>
  <c r="B859" i="19"/>
  <c r="M857" i="15"/>
  <c r="B858" i="15"/>
  <c r="J857" i="15" s="1"/>
  <c r="K856" i="15"/>
  <c r="J856" i="15"/>
  <c r="J856" i="11"/>
  <c r="B858" i="11"/>
  <c r="M857" i="11"/>
  <c r="B860" i="19" l="1"/>
  <c r="J859" i="19" s="1"/>
  <c r="M859" i="19"/>
  <c r="J858" i="19"/>
  <c r="K858" i="19"/>
  <c r="K857" i="15"/>
  <c r="B859" i="15"/>
  <c r="K858" i="15" s="1"/>
  <c r="M858" i="15"/>
  <c r="B859" i="11"/>
  <c r="K858" i="11" s="1"/>
  <c r="M858" i="11"/>
  <c r="J857" i="11"/>
  <c r="K857" i="11"/>
  <c r="B861" i="19" l="1"/>
  <c r="J860" i="19" s="1"/>
  <c r="M860" i="19"/>
  <c r="K859" i="19"/>
  <c r="B860" i="15"/>
  <c r="K859" i="15" s="1"/>
  <c r="M859" i="15"/>
  <c r="J858" i="15"/>
  <c r="J858" i="11"/>
  <c r="B860" i="11"/>
  <c r="J859" i="11" s="1"/>
  <c r="M859" i="11"/>
  <c r="J859" i="15" l="1"/>
  <c r="K860" i="19"/>
  <c r="B862" i="19"/>
  <c r="K861" i="19" s="1"/>
  <c r="M861" i="19"/>
  <c r="J861" i="19"/>
  <c r="B861" i="15"/>
  <c r="K860" i="15" s="1"/>
  <c r="M860" i="15"/>
  <c r="K859" i="11"/>
  <c r="B861" i="11"/>
  <c r="J860" i="11" s="1"/>
  <c r="M860" i="11"/>
  <c r="B863" i="19" l="1"/>
  <c r="K862" i="19"/>
  <c r="J862" i="19"/>
  <c r="M862" i="19"/>
  <c r="M861" i="15"/>
  <c r="B862" i="15"/>
  <c r="K861" i="15" s="1"/>
  <c r="J860" i="15"/>
  <c r="K860" i="11"/>
  <c r="M861" i="11"/>
  <c r="B862" i="11"/>
  <c r="B864" i="19" l="1"/>
  <c r="M863" i="19"/>
  <c r="J863" i="19"/>
  <c r="B863" i="15"/>
  <c r="M862" i="15"/>
  <c r="J861" i="15"/>
  <c r="B863" i="11"/>
  <c r="K862" i="11" s="1"/>
  <c r="M862" i="11"/>
  <c r="J861" i="11"/>
  <c r="K861" i="11"/>
  <c r="B865" i="19" l="1"/>
  <c r="M864" i="19"/>
  <c r="K864" i="19"/>
  <c r="J864" i="19"/>
  <c r="K863" i="19"/>
  <c r="B864" i="15"/>
  <c r="K863" i="15" s="1"/>
  <c r="M863" i="15"/>
  <c r="K862" i="15"/>
  <c r="J862" i="15"/>
  <c r="J862" i="11"/>
  <c r="B864" i="11"/>
  <c r="K863" i="11" s="1"/>
  <c r="M863" i="11"/>
  <c r="B866" i="19" l="1"/>
  <c r="M865" i="19"/>
  <c r="K865" i="19"/>
  <c r="J865" i="19"/>
  <c r="J863" i="15"/>
  <c r="B865" i="15"/>
  <c r="K864" i="15" s="1"/>
  <c r="M864" i="15"/>
  <c r="J863" i="11"/>
  <c r="B865" i="11"/>
  <c r="J864" i="11" s="1"/>
  <c r="M864" i="11"/>
  <c r="M866" i="19" l="1"/>
  <c r="B867" i="19"/>
  <c r="B866" i="15"/>
  <c r="K865" i="15" s="1"/>
  <c r="M865" i="15"/>
  <c r="J864" i="15"/>
  <c r="K864" i="11"/>
  <c r="B866" i="11"/>
  <c r="M865" i="11"/>
  <c r="J865" i="15" l="1"/>
  <c r="B868" i="19"/>
  <c r="J867" i="19" s="1"/>
  <c r="M867" i="19"/>
  <c r="J866" i="19"/>
  <c r="K866" i="19"/>
  <c r="B867" i="15"/>
  <c r="K866" i="15" s="1"/>
  <c r="M866" i="15"/>
  <c r="B867" i="11"/>
  <c r="K866" i="11" s="1"/>
  <c r="M866" i="11"/>
  <c r="J865" i="11"/>
  <c r="K865" i="11"/>
  <c r="M868" i="19" l="1"/>
  <c r="B869" i="19"/>
  <c r="K867" i="19"/>
  <c r="B868" i="15"/>
  <c r="J867" i="15" s="1"/>
  <c r="M867" i="15"/>
  <c r="J866" i="15"/>
  <c r="J866" i="11"/>
  <c r="B868" i="11"/>
  <c r="J867" i="11" s="1"/>
  <c r="M867" i="11"/>
  <c r="B870" i="19" l="1"/>
  <c r="K869" i="19" s="1"/>
  <c r="M869" i="19"/>
  <c r="K868" i="19"/>
  <c r="J868" i="19"/>
  <c r="K867" i="15"/>
  <c r="B869" i="15"/>
  <c r="M868" i="15"/>
  <c r="K867" i="11"/>
  <c r="B869" i="11"/>
  <c r="J868" i="11" s="1"/>
  <c r="M868" i="11"/>
  <c r="J869" i="19" l="1"/>
  <c r="M870" i="19"/>
  <c r="B871" i="19"/>
  <c r="B870" i="15"/>
  <c r="K869" i="15" s="1"/>
  <c r="M869" i="15"/>
  <c r="K868" i="15"/>
  <c r="J868" i="15"/>
  <c r="K868" i="11"/>
  <c r="M869" i="11"/>
  <c r="B870" i="11"/>
  <c r="B872" i="19" l="1"/>
  <c r="J871" i="19" s="1"/>
  <c r="M871" i="19"/>
  <c r="J869" i="15"/>
  <c r="J870" i="19"/>
  <c r="K870" i="19"/>
  <c r="M870" i="15"/>
  <c r="B871" i="15"/>
  <c r="K870" i="15" s="1"/>
  <c r="B871" i="11"/>
  <c r="K870" i="11" s="1"/>
  <c r="M870" i="11"/>
  <c r="J869" i="11"/>
  <c r="K869" i="11"/>
  <c r="B873" i="19" l="1"/>
  <c r="M872" i="19"/>
  <c r="K871" i="19"/>
  <c r="B872" i="15"/>
  <c r="K871" i="15" s="1"/>
  <c r="M871" i="15"/>
  <c r="J871" i="15"/>
  <c r="J870" i="15"/>
  <c r="J870" i="11"/>
  <c r="B872" i="11"/>
  <c r="J871" i="11" s="1"/>
  <c r="M871" i="11"/>
  <c r="B874" i="19" l="1"/>
  <c r="M873" i="19"/>
  <c r="J873" i="19"/>
  <c r="K873" i="19"/>
  <c r="J872" i="19"/>
  <c r="K872" i="19"/>
  <c r="M872" i="15"/>
  <c r="B873" i="15"/>
  <c r="K872" i="15" s="1"/>
  <c r="B873" i="11"/>
  <c r="K872" i="11" s="1"/>
  <c r="M872" i="11"/>
  <c r="K871" i="11"/>
  <c r="B875" i="19" l="1"/>
  <c r="J874" i="19" s="1"/>
  <c r="M874" i="19"/>
  <c r="M873" i="15"/>
  <c r="B874" i="15"/>
  <c r="J872" i="15"/>
  <c r="J872" i="11"/>
  <c r="B874" i="11"/>
  <c r="M873" i="11"/>
  <c r="K874" i="19" l="1"/>
  <c r="M875" i="19"/>
  <c r="B876" i="19"/>
  <c r="J875" i="19" s="1"/>
  <c r="B875" i="15"/>
  <c r="K874" i="15" s="1"/>
  <c r="M874" i="15"/>
  <c r="K873" i="15"/>
  <c r="J873" i="15"/>
  <c r="B875" i="11"/>
  <c r="J874" i="11" s="1"/>
  <c r="M874" i="11"/>
  <c r="J873" i="11"/>
  <c r="K873" i="11"/>
  <c r="M876" i="19" l="1"/>
  <c r="B877" i="19"/>
  <c r="J876" i="19" s="1"/>
  <c r="K875" i="19"/>
  <c r="B876" i="15"/>
  <c r="J875" i="15" s="1"/>
  <c r="M875" i="15"/>
  <c r="J874" i="15"/>
  <c r="K874" i="11"/>
  <c r="B876" i="11"/>
  <c r="K875" i="11" s="1"/>
  <c r="M875" i="11"/>
  <c r="K875" i="15" l="1"/>
  <c r="B878" i="19"/>
  <c r="K877" i="19" s="1"/>
  <c r="J877" i="19"/>
  <c r="M877" i="19"/>
  <c r="K876" i="19"/>
  <c r="B877" i="15"/>
  <c r="M876" i="15"/>
  <c r="J875" i="11"/>
  <c r="B877" i="11"/>
  <c r="J876" i="11" s="1"/>
  <c r="M876" i="11"/>
  <c r="B879" i="19" l="1"/>
  <c r="M878" i="19"/>
  <c r="K878" i="19"/>
  <c r="J878" i="19"/>
  <c r="M877" i="15"/>
  <c r="B878" i="15"/>
  <c r="K876" i="15"/>
  <c r="J876" i="15"/>
  <c r="K876" i="11"/>
  <c r="B878" i="11"/>
  <c r="J877" i="11" s="1"/>
  <c r="M877" i="11"/>
  <c r="B880" i="19" l="1"/>
  <c r="M879" i="19"/>
  <c r="B879" i="15"/>
  <c r="M878" i="15"/>
  <c r="J877" i="15"/>
  <c r="K877" i="15"/>
  <c r="B879" i="11"/>
  <c r="K878" i="11" s="1"/>
  <c r="M878" i="11"/>
  <c r="K877" i="11"/>
  <c r="B881" i="19" l="1"/>
  <c r="M880" i="19"/>
  <c r="K880" i="19"/>
  <c r="J880" i="19"/>
  <c r="J879" i="19"/>
  <c r="K879" i="19"/>
  <c r="J878" i="11"/>
  <c r="B880" i="15"/>
  <c r="K879" i="15" s="1"/>
  <c r="M879" i="15"/>
  <c r="K878" i="15"/>
  <c r="J878" i="15"/>
  <c r="B880" i="11"/>
  <c r="K879" i="11" s="1"/>
  <c r="M879" i="11"/>
  <c r="J879" i="15" l="1"/>
  <c r="B882" i="19"/>
  <c r="M881" i="19"/>
  <c r="K881" i="19"/>
  <c r="J881" i="19"/>
  <c r="M880" i="15"/>
  <c r="B881" i="15"/>
  <c r="K880" i="15" s="1"/>
  <c r="B881" i="11"/>
  <c r="K880" i="11" s="1"/>
  <c r="M880" i="11"/>
  <c r="J879" i="11"/>
  <c r="B883" i="19" l="1"/>
  <c r="M882" i="19"/>
  <c r="K882" i="19"/>
  <c r="J882" i="19"/>
  <c r="B882" i="15"/>
  <c r="M881" i="15"/>
  <c r="J880" i="15"/>
  <c r="J880" i="11"/>
  <c r="M881" i="11"/>
  <c r="B882" i="11"/>
  <c r="B884" i="19" l="1"/>
  <c r="J883" i="19" s="1"/>
  <c r="M883" i="19"/>
  <c r="B883" i="15"/>
  <c r="K882" i="15" s="1"/>
  <c r="M882" i="15"/>
  <c r="K881" i="15"/>
  <c r="J881" i="15"/>
  <c r="B883" i="11"/>
  <c r="K882" i="11" s="1"/>
  <c r="M882" i="11"/>
  <c r="J881" i="11"/>
  <c r="K881" i="11"/>
  <c r="B885" i="19" l="1"/>
  <c r="M884" i="19"/>
  <c r="K884" i="19"/>
  <c r="J884" i="19"/>
  <c r="K883" i="19"/>
  <c r="B884" i="15"/>
  <c r="K883" i="15" s="1"/>
  <c r="M883" i="15"/>
  <c r="J882" i="15"/>
  <c r="J882" i="11"/>
  <c r="B884" i="11"/>
  <c r="K883" i="11" s="1"/>
  <c r="M883" i="11"/>
  <c r="J883" i="15" l="1"/>
  <c r="B886" i="19"/>
  <c r="J885" i="19" s="1"/>
  <c r="M885" i="19"/>
  <c r="B885" i="15"/>
  <c r="K884" i="15" s="1"/>
  <c r="M884" i="15"/>
  <c r="J883" i="11"/>
  <c r="B885" i="11"/>
  <c r="K884" i="11" s="1"/>
  <c r="M884" i="11"/>
  <c r="K885" i="19" l="1"/>
  <c r="M886" i="19"/>
  <c r="B887" i="19"/>
  <c r="M885" i="15"/>
  <c r="B886" i="15"/>
  <c r="J884" i="15"/>
  <c r="M885" i="11"/>
  <c r="B886" i="11"/>
  <c r="K885" i="11" s="1"/>
  <c r="J884" i="11"/>
  <c r="M887" i="19" l="1"/>
  <c r="B888" i="19"/>
  <c r="K886" i="19"/>
  <c r="J886" i="19"/>
  <c r="B887" i="15"/>
  <c r="K886" i="15" s="1"/>
  <c r="M886" i="15"/>
  <c r="K885" i="15"/>
  <c r="J885" i="15"/>
  <c r="J885" i="11"/>
  <c r="B887" i="11"/>
  <c r="K886" i="11" s="1"/>
  <c r="M886" i="11"/>
  <c r="B889" i="19" l="1"/>
  <c r="J888" i="19" s="1"/>
  <c r="M888" i="19"/>
  <c r="K888" i="19"/>
  <c r="J887" i="19"/>
  <c r="K887" i="19"/>
  <c r="B888" i="15"/>
  <c r="K887" i="15" s="1"/>
  <c r="M887" i="15"/>
  <c r="J886" i="15"/>
  <c r="J886" i="11"/>
  <c r="B888" i="11"/>
  <c r="K887" i="11" s="1"/>
  <c r="M887" i="11"/>
  <c r="J887" i="15" l="1"/>
  <c r="B890" i="19"/>
  <c r="J889" i="19" s="1"/>
  <c r="M889" i="19"/>
  <c r="B889" i="15"/>
  <c r="K888" i="15" s="1"/>
  <c r="M888" i="15"/>
  <c r="B889" i="11"/>
  <c r="K888" i="11" s="1"/>
  <c r="M888" i="11"/>
  <c r="J887" i="11"/>
  <c r="K889" i="19" l="1"/>
  <c r="B891" i="19"/>
  <c r="K890" i="19" s="1"/>
  <c r="M890" i="19"/>
  <c r="B890" i="15"/>
  <c r="J889" i="15" s="1"/>
  <c r="M889" i="15"/>
  <c r="J888" i="15"/>
  <c r="J888" i="11"/>
  <c r="B890" i="11"/>
  <c r="J889" i="11" s="1"/>
  <c r="M889" i="11"/>
  <c r="J890" i="19" l="1"/>
  <c r="B892" i="19"/>
  <c r="M891" i="19"/>
  <c r="M890" i="15"/>
  <c r="B891" i="15"/>
  <c r="K889" i="15"/>
  <c r="K889" i="11"/>
  <c r="B891" i="11"/>
  <c r="K890" i="11" s="1"/>
  <c r="M890" i="11"/>
  <c r="B893" i="19" l="1"/>
  <c r="K892" i="19"/>
  <c r="M892" i="19"/>
  <c r="J892" i="19"/>
  <c r="J891" i="19"/>
  <c r="K891" i="19"/>
  <c r="B892" i="15"/>
  <c r="K891" i="15" s="1"/>
  <c r="M891" i="15"/>
  <c r="K890" i="15"/>
  <c r="J890" i="15"/>
  <c r="J890" i="11"/>
  <c r="B892" i="11"/>
  <c r="J891" i="11" s="1"/>
  <c r="M891" i="11"/>
  <c r="J891" i="15" l="1"/>
  <c r="B894" i="19"/>
  <c r="J893" i="19" s="1"/>
  <c r="M893" i="19"/>
  <c r="M892" i="15"/>
  <c r="B893" i="15"/>
  <c r="B893" i="11"/>
  <c r="J892" i="11" s="1"/>
  <c r="M892" i="11"/>
  <c r="K891" i="11"/>
  <c r="M894" i="19" l="1"/>
  <c r="B895" i="19"/>
  <c r="K893" i="19"/>
  <c r="B894" i="15"/>
  <c r="J893" i="15" s="1"/>
  <c r="M893" i="15"/>
  <c r="K892" i="15"/>
  <c r="J892" i="15"/>
  <c r="K892" i="11"/>
  <c r="B894" i="11"/>
  <c r="K893" i="11" s="1"/>
  <c r="M893" i="11"/>
  <c r="B896" i="19" l="1"/>
  <c r="M895" i="19"/>
  <c r="J895" i="19"/>
  <c r="K894" i="19"/>
  <c r="J894" i="19"/>
  <c r="K893" i="15"/>
  <c r="B895" i="15"/>
  <c r="K894" i="15" s="1"/>
  <c r="M894" i="15"/>
  <c r="J893" i="11"/>
  <c r="B895" i="11"/>
  <c r="K894" i="11" s="1"/>
  <c r="M894" i="11"/>
  <c r="M896" i="19" l="1"/>
  <c r="B897" i="19"/>
  <c r="K896" i="19" s="1"/>
  <c r="K895" i="19"/>
  <c r="B896" i="15"/>
  <c r="J895" i="15" s="1"/>
  <c r="M895" i="15"/>
  <c r="J894" i="15"/>
  <c r="J894" i="11"/>
  <c r="M895" i="11"/>
  <c r="B896" i="11"/>
  <c r="K895" i="11" s="1"/>
  <c r="J896" i="19" l="1"/>
  <c r="M897" i="19"/>
  <c r="B898" i="19"/>
  <c r="K897" i="19" s="1"/>
  <c r="K895" i="15"/>
  <c r="M896" i="15"/>
  <c r="B897" i="15"/>
  <c r="K896" i="15" s="1"/>
  <c r="J895" i="11"/>
  <c r="B897" i="11"/>
  <c r="J896" i="11" s="1"/>
  <c r="M896" i="11"/>
  <c r="J897" i="19" l="1"/>
  <c r="B899" i="19"/>
  <c r="M898" i="19"/>
  <c r="K898" i="19"/>
  <c r="J898" i="19"/>
  <c r="M897" i="15"/>
  <c r="B898" i="15"/>
  <c r="K897" i="15" s="1"/>
  <c r="J896" i="15"/>
  <c r="K896" i="11"/>
  <c r="B898" i="11"/>
  <c r="K897" i="11" s="1"/>
  <c r="M897" i="11"/>
  <c r="B900" i="19" l="1"/>
  <c r="M899" i="19"/>
  <c r="J897" i="15"/>
  <c r="B899" i="15"/>
  <c r="M898" i="15"/>
  <c r="J897" i="11"/>
  <c r="B899" i="11"/>
  <c r="J898" i="11" s="1"/>
  <c r="M898" i="11"/>
  <c r="B901" i="19" l="1"/>
  <c r="M900" i="19"/>
  <c r="K900" i="19"/>
  <c r="J900" i="19"/>
  <c r="J899" i="19"/>
  <c r="K899" i="19"/>
  <c r="B900" i="15"/>
  <c r="K899" i="15" s="1"/>
  <c r="M899" i="15"/>
  <c r="K898" i="15"/>
  <c r="J898" i="15"/>
  <c r="K898" i="11"/>
  <c r="B900" i="11"/>
  <c r="J899" i="11" s="1"/>
  <c r="M899" i="11"/>
  <c r="B902" i="19" l="1"/>
  <c r="M901" i="19"/>
  <c r="K901" i="19"/>
  <c r="J901" i="19"/>
  <c r="J899" i="15"/>
  <c r="B901" i="15"/>
  <c r="K900" i="15" s="1"/>
  <c r="M900" i="15"/>
  <c r="K899" i="11"/>
  <c r="B901" i="11"/>
  <c r="K900" i="11" s="1"/>
  <c r="M900" i="11"/>
  <c r="B903" i="19" l="1"/>
  <c r="M902" i="19"/>
  <c r="K902" i="19"/>
  <c r="J902" i="19"/>
  <c r="M901" i="15"/>
  <c r="B902" i="15"/>
  <c r="J900" i="15"/>
  <c r="B902" i="11"/>
  <c r="J901" i="11" s="1"/>
  <c r="M901" i="11"/>
  <c r="J900" i="11"/>
  <c r="B904" i="19" l="1"/>
  <c r="M903" i="19"/>
  <c r="B903" i="15"/>
  <c r="M902" i="15"/>
  <c r="K901" i="15"/>
  <c r="J901" i="15"/>
  <c r="K901" i="11"/>
  <c r="B903" i="11"/>
  <c r="K902" i="11" s="1"/>
  <c r="M902" i="11"/>
  <c r="B905" i="19" l="1"/>
  <c r="K904" i="19" s="1"/>
  <c r="M904" i="19"/>
  <c r="J904" i="19"/>
  <c r="J903" i="19"/>
  <c r="K903" i="19"/>
  <c r="B904" i="15"/>
  <c r="K903" i="15" s="1"/>
  <c r="M903" i="15"/>
  <c r="K902" i="15"/>
  <c r="J902" i="15"/>
  <c r="J902" i="11"/>
  <c r="B904" i="11"/>
  <c r="K903" i="11" s="1"/>
  <c r="M903" i="11"/>
  <c r="B906" i="19" l="1"/>
  <c r="M905" i="19"/>
  <c r="K905" i="19"/>
  <c r="J905" i="19"/>
  <c r="J903" i="15"/>
  <c r="B905" i="15"/>
  <c r="K904" i="15" s="1"/>
  <c r="M904" i="15"/>
  <c r="J903" i="11"/>
  <c r="B905" i="11"/>
  <c r="K904" i="11" s="1"/>
  <c r="M904" i="11"/>
  <c r="B907" i="19" l="1"/>
  <c r="K906" i="19" s="1"/>
  <c r="M906" i="19"/>
  <c r="J906" i="19"/>
  <c r="B906" i="15"/>
  <c r="K905" i="15" s="1"/>
  <c r="M905" i="15"/>
  <c r="J904" i="15"/>
  <c r="J904" i="11"/>
  <c r="B906" i="11"/>
  <c r="K905" i="11" s="1"/>
  <c r="M905" i="11"/>
  <c r="J905" i="15" l="1"/>
  <c r="B908" i="19"/>
  <c r="J907" i="19" s="1"/>
  <c r="M907" i="19"/>
  <c r="J905" i="11"/>
  <c r="B907" i="15"/>
  <c r="J906" i="15" s="1"/>
  <c r="M906" i="15"/>
  <c r="B907" i="11"/>
  <c r="K906" i="11" s="1"/>
  <c r="M906" i="11"/>
  <c r="K906" i="15" l="1"/>
  <c r="B909" i="19"/>
  <c r="K908" i="19" s="1"/>
  <c r="M908" i="19"/>
  <c r="J908" i="19"/>
  <c r="K907" i="19"/>
  <c r="B908" i="15"/>
  <c r="K907" i="15" s="1"/>
  <c r="M907" i="15"/>
  <c r="J906" i="11"/>
  <c r="M907" i="11"/>
  <c r="B908" i="11"/>
  <c r="J907" i="11" s="1"/>
  <c r="J907" i="15" l="1"/>
  <c r="B910" i="19"/>
  <c r="J909" i="19" s="1"/>
  <c r="M909" i="19"/>
  <c r="K909" i="19"/>
  <c r="M908" i="15"/>
  <c r="B909" i="15"/>
  <c r="K908" i="15" s="1"/>
  <c r="B909" i="11"/>
  <c r="K908" i="11" s="1"/>
  <c r="M908" i="11"/>
  <c r="K907" i="11"/>
  <c r="B911" i="19" l="1"/>
  <c r="M910" i="19"/>
  <c r="K910" i="19"/>
  <c r="B910" i="15"/>
  <c r="K909" i="15" s="1"/>
  <c r="M909" i="15"/>
  <c r="J908" i="15"/>
  <c r="B910" i="11"/>
  <c r="K909" i="11" s="1"/>
  <c r="M909" i="11"/>
  <c r="J908" i="11"/>
  <c r="J909" i="15" l="1"/>
  <c r="M911" i="19"/>
  <c r="B912" i="19"/>
  <c r="J911" i="19" s="1"/>
  <c r="J910" i="19"/>
  <c r="M910" i="15"/>
  <c r="B911" i="15"/>
  <c r="K910" i="15" s="1"/>
  <c r="J909" i="11"/>
  <c r="B911" i="11"/>
  <c r="K910" i="11" s="1"/>
  <c r="M910" i="11"/>
  <c r="B913" i="19" l="1"/>
  <c r="K912" i="19" s="1"/>
  <c r="M912" i="19"/>
  <c r="K911" i="19"/>
  <c r="J910" i="11"/>
  <c r="B912" i="15"/>
  <c r="K911" i="15" s="1"/>
  <c r="M911" i="15"/>
  <c r="J910" i="15"/>
  <c r="B912" i="11"/>
  <c r="J911" i="11" s="1"/>
  <c r="M911" i="11"/>
  <c r="J912" i="19" l="1"/>
  <c r="B914" i="19"/>
  <c r="K913" i="19" s="1"/>
  <c r="M913" i="19"/>
  <c r="J911" i="15"/>
  <c r="B913" i="15"/>
  <c r="K912" i="15" s="1"/>
  <c r="M912" i="15"/>
  <c r="B913" i="11"/>
  <c r="J912" i="11" s="1"/>
  <c r="M912" i="11"/>
  <c r="K911" i="11"/>
  <c r="J913" i="19" l="1"/>
  <c r="B915" i="19"/>
  <c r="M914" i="19"/>
  <c r="B914" i="15"/>
  <c r="K913" i="15" s="1"/>
  <c r="M913" i="15"/>
  <c r="J912" i="15"/>
  <c r="B914" i="11"/>
  <c r="K913" i="11" s="1"/>
  <c r="M913" i="11"/>
  <c r="K912" i="11"/>
  <c r="J913" i="15" l="1"/>
  <c r="B916" i="19"/>
  <c r="J915" i="19" s="1"/>
  <c r="M915" i="19"/>
  <c r="J914" i="19"/>
  <c r="K914" i="19"/>
  <c r="J913" i="11"/>
  <c r="M914" i="15"/>
  <c r="B915" i="15"/>
  <c r="B915" i="11"/>
  <c r="K914" i="11" s="1"/>
  <c r="M914" i="11"/>
  <c r="B917" i="19" l="1"/>
  <c r="M916" i="19"/>
  <c r="K916" i="19"/>
  <c r="J916" i="19"/>
  <c r="K915" i="19"/>
  <c r="B916" i="15"/>
  <c r="J915" i="15" s="1"/>
  <c r="M915" i="15"/>
  <c r="K914" i="15"/>
  <c r="J914" i="15"/>
  <c r="J914" i="11"/>
  <c r="M915" i="11"/>
  <c r="B916" i="11"/>
  <c r="K915" i="15" l="1"/>
  <c r="M917" i="19"/>
  <c r="B918" i="19"/>
  <c r="K917" i="19" s="1"/>
  <c r="B917" i="15"/>
  <c r="M916" i="15"/>
  <c r="M916" i="11"/>
  <c r="B917" i="11"/>
  <c r="K915" i="11"/>
  <c r="J915" i="11"/>
  <c r="J917" i="19" l="1"/>
  <c r="M918" i="19"/>
  <c r="B919" i="19"/>
  <c r="M917" i="15"/>
  <c r="B918" i="15"/>
  <c r="K916" i="15"/>
  <c r="J916" i="15"/>
  <c r="B918" i="11"/>
  <c r="K917" i="11" s="1"/>
  <c r="M917" i="11"/>
  <c r="J916" i="11"/>
  <c r="K916" i="11"/>
  <c r="B920" i="19" l="1"/>
  <c r="M919" i="19"/>
  <c r="J919" i="19"/>
  <c r="J918" i="19"/>
  <c r="K918" i="19"/>
  <c r="B919" i="15"/>
  <c r="M918" i="15"/>
  <c r="K917" i="15"/>
  <c r="J917" i="11"/>
  <c r="J917" i="15"/>
  <c r="B919" i="11"/>
  <c r="K918" i="11" s="1"/>
  <c r="M918" i="11"/>
  <c r="B921" i="19" l="1"/>
  <c r="M920" i="19"/>
  <c r="K920" i="19"/>
  <c r="J920" i="19"/>
  <c r="K919" i="19"/>
  <c r="J918" i="11"/>
  <c r="B920" i="15"/>
  <c r="K919" i="15" s="1"/>
  <c r="M919" i="15"/>
  <c r="K918" i="15"/>
  <c r="J918" i="15"/>
  <c r="B920" i="11"/>
  <c r="J919" i="11" s="1"/>
  <c r="M919" i="11"/>
  <c r="B922" i="19" l="1"/>
  <c r="K921" i="19" s="1"/>
  <c r="M921" i="19"/>
  <c r="J921" i="19"/>
  <c r="J919" i="15"/>
  <c r="M920" i="15"/>
  <c r="B921" i="15"/>
  <c r="B921" i="11"/>
  <c r="K920" i="11" s="1"/>
  <c r="M920" i="11"/>
  <c r="K919" i="11"/>
  <c r="B923" i="19" l="1"/>
  <c r="J922" i="19" s="1"/>
  <c r="M922" i="19"/>
  <c r="B922" i="15"/>
  <c r="K921" i="15" s="1"/>
  <c r="M921" i="15"/>
  <c r="K920" i="15"/>
  <c r="J920" i="15"/>
  <c r="J920" i="11"/>
  <c r="B922" i="11"/>
  <c r="K921" i="11" s="1"/>
  <c r="M921" i="11"/>
  <c r="K922" i="19" l="1"/>
  <c r="J921" i="15"/>
  <c r="B924" i="19"/>
  <c r="J923" i="19" s="1"/>
  <c r="M923" i="19"/>
  <c r="M922" i="15"/>
  <c r="B923" i="15"/>
  <c r="J921" i="11"/>
  <c r="B923" i="11"/>
  <c r="K922" i="11" s="1"/>
  <c r="M922" i="11"/>
  <c r="B925" i="19" l="1"/>
  <c r="K924" i="19" s="1"/>
  <c r="M924" i="19"/>
  <c r="J924" i="19"/>
  <c r="K923" i="19"/>
  <c r="B924" i="15"/>
  <c r="K923" i="15" s="1"/>
  <c r="M923" i="15"/>
  <c r="K922" i="15"/>
  <c r="J922" i="15"/>
  <c r="J922" i="11"/>
  <c r="M923" i="11"/>
  <c r="B924" i="11"/>
  <c r="J923" i="15" l="1"/>
  <c r="B926" i="19"/>
  <c r="K925" i="19" s="1"/>
  <c r="M925" i="19"/>
  <c r="B925" i="15"/>
  <c r="M924" i="15"/>
  <c r="B925" i="11"/>
  <c r="J924" i="11" s="1"/>
  <c r="M924" i="11"/>
  <c r="K923" i="11"/>
  <c r="J923" i="11"/>
  <c r="J925" i="19" l="1"/>
  <c r="B927" i="19"/>
  <c r="K926" i="19" s="1"/>
  <c r="M926" i="19"/>
  <c r="J926" i="19"/>
  <c r="K924" i="11"/>
  <c r="B926" i="15"/>
  <c r="K925" i="15" s="1"/>
  <c r="M925" i="15"/>
  <c r="K924" i="15"/>
  <c r="J924" i="15"/>
  <c r="M925" i="11"/>
  <c r="B926" i="11"/>
  <c r="K925" i="11" s="1"/>
  <c r="B928" i="19" l="1"/>
  <c r="M927" i="19"/>
  <c r="J925" i="15"/>
  <c r="B927" i="15"/>
  <c r="M926" i="15"/>
  <c r="B927" i="11"/>
  <c r="K926" i="11" s="1"/>
  <c r="M926" i="11"/>
  <c r="J925" i="11"/>
  <c r="B929" i="19" l="1"/>
  <c r="M928" i="19"/>
  <c r="K928" i="19"/>
  <c r="J928" i="19"/>
  <c r="J927" i="19"/>
  <c r="K927" i="19"/>
  <c r="J926" i="11"/>
  <c r="B928" i="15"/>
  <c r="K927" i="15" s="1"/>
  <c r="M927" i="15"/>
  <c r="K926" i="15"/>
  <c r="J926" i="15"/>
  <c r="B928" i="11"/>
  <c r="K927" i="11" s="1"/>
  <c r="M927" i="11"/>
  <c r="B930" i="19" l="1"/>
  <c r="M929" i="19"/>
  <c r="K929" i="19"/>
  <c r="J929" i="19"/>
  <c r="J927" i="15"/>
  <c r="M928" i="15"/>
  <c r="B929" i="15"/>
  <c r="J927" i="11"/>
  <c r="M928" i="11"/>
  <c r="B929" i="11"/>
  <c r="K928" i="11" s="1"/>
  <c r="B931" i="19" l="1"/>
  <c r="J930" i="19" s="1"/>
  <c r="M930" i="19"/>
  <c r="B930" i="15"/>
  <c r="J929" i="15" s="1"/>
  <c r="M929" i="15"/>
  <c r="K928" i="15"/>
  <c r="J928" i="15"/>
  <c r="J928" i="11"/>
  <c r="B930" i="11"/>
  <c r="M929" i="11"/>
  <c r="K930" i="19" l="1"/>
  <c r="B932" i="19"/>
  <c r="J931" i="19" s="1"/>
  <c r="M931" i="19"/>
  <c r="B931" i="15"/>
  <c r="K930" i="15" s="1"/>
  <c r="M930" i="15"/>
  <c r="K929" i="15"/>
  <c r="B931" i="11"/>
  <c r="K930" i="11" s="1"/>
  <c r="M930" i="11"/>
  <c r="K929" i="11"/>
  <c r="J929" i="11"/>
  <c r="B933" i="19" l="1"/>
  <c r="M932" i="19"/>
  <c r="K931" i="19"/>
  <c r="J930" i="11"/>
  <c r="B932" i="15"/>
  <c r="J931" i="15" s="1"/>
  <c r="M931" i="15"/>
  <c r="J930" i="15"/>
  <c r="B932" i="11"/>
  <c r="K931" i="11" s="1"/>
  <c r="M931" i="11"/>
  <c r="B934" i="19" l="1"/>
  <c r="K933" i="19" s="1"/>
  <c r="M933" i="19"/>
  <c r="J933" i="19"/>
  <c r="J932" i="19"/>
  <c r="K932" i="19"/>
  <c r="K931" i="15"/>
  <c r="J931" i="11"/>
  <c r="B933" i="15"/>
  <c r="M932" i="15"/>
  <c r="M932" i="11"/>
  <c r="B933" i="11"/>
  <c r="B935" i="19" l="1"/>
  <c r="K934" i="19"/>
  <c r="J934" i="19"/>
  <c r="M934" i="19"/>
  <c r="M933" i="15"/>
  <c r="B934" i="15"/>
  <c r="K932" i="15"/>
  <c r="J932" i="15"/>
  <c r="B934" i="11"/>
  <c r="J933" i="11" s="1"/>
  <c r="M933" i="11"/>
  <c r="K932" i="11"/>
  <c r="J932" i="11"/>
  <c r="M935" i="19" l="1"/>
  <c r="B936" i="19"/>
  <c r="B935" i="15"/>
  <c r="K934" i="15" s="1"/>
  <c r="M934" i="15"/>
  <c r="K933" i="15"/>
  <c r="J933" i="15"/>
  <c r="B935" i="11"/>
  <c r="K934" i="11" s="1"/>
  <c r="M934" i="11"/>
  <c r="K933" i="11"/>
  <c r="B937" i="19" l="1"/>
  <c r="M936" i="19"/>
  <c r="K936" i="19"/>
  <c r="J936" i="19"/>
  <c r="J935" i="19"/>
  <c r="K935" i="19"/>
  <c r="B936" i="15"/>
  <c r="J935" i="15" s="1"/>
  <c r="M935" i="15"/>
  <c r="J934" i="15"/>
  <c r="J934" i="11"/>
  <c r="B936" i="11"/>
  <c r="K935" i="11" s="1"/>
  <c r="M935" i="11"/>
  <c r="K935" i="15" l="1"/>
  <c r="B938" i="19"/>
  <c r="J937" i="19" s="1"/>
  <c r="M937" i="19"/>
  <c r="M936" i="15"/>
  <c r="B937" i="15"/>
  <c r="J935" i="11"/>
  <c r="M936" i="11"/>
  <c r="B937" i="11"/>
  <c r="K937" i="19" l="1"/>
  <c r="B939" i="19"/>
  <c r="M938" i="19"/>
  <c r="B938" i="15"/>
  <c r="M937" i="15"/>
  <c r="K936" i="15"/>
  <c r="J936" i="15"/>
  <c r="M937" i="11"/>
  <c r="B938" i="11"/>
  <c r="K936" i="11"/>
  <c r="J936" i="11"/>
  <c r="B940" i="19" l="1"/>
  <c r="J939" i="19" s="1"/>
  <c r="M939" i="19"/>
  <c r="K938" i="19"/>
  <c r="J938" i="19"/>
  <c r="B939" i="15"/>
  <c r="M938" i="15"/>
  <c r="K937" i="15"/>
  <c r="J937" i="15"/>
  <c r="B939" i="11"/>
  <c r="J938" i="11" s="1"/>
  <c r="M938" i="11"/>
  <c r="J937" i="11"/>
  <c r="K937" i="11"/>
  <c r="B941" i="19" l="1"/>
  <c r="M940" i="19"/>
  <c r="K940" i="19"/>
  <c r="J940" i="19"/>
  <c r="K939" i="19"/>
  <c r="B940" i="15"/>
  <c r="K939" i="15" s="1"/>
  <c r="M939" i="15"/>
  <c r="K938" i="15"/>
  <c r="J938" i="15"/>
  <c r="K938" i="11"/>
  <c r="B940" i="11"/>
  <c r="K939" i="11" s="1"/>
  <c r="M939" i="11"/>
  <c r="J939" i="15" l="1"/>
  <c r="B942" i="19"/>
  <c r="J941" i="19" s="1"/>
  <c r="M941" i="19"/>
  <c r="B941" i="15"/>
  <c r="K940" i="15" s="1"/>
  <c r="M940" i="15"/>
  <c r="J939" i="11"/>
  <c r="B941" i="11"/>
  <c r="M940" i="11"/>
  <c r="K941" i="19" l="1"/>
  <c r="B943" i="19"/>
  <c r="M942" i="19"/>
  <c r="B942" i="15"/>
  <c r="K941" i="15" s="1"/>
  <c r="M941" i="15"/>
  <c r="J940" i="15"/>
  <c r="B942" i="11"/>
  <c r="K941" i="11" s="1"/>
  <c r="M941" i="11"/>
  <c r="J940" i="11"/>
  <c r="K940" i="11"/>
  <c r="B944" i="19" l="1"/>
  <c r="J943" i="19"/>
  <c r="M943" i="19"/>
  <c r="J942" i="19"/>
  <c r="K942" i="19"/>
  <c r="B943" i="15"/>
  <c r="M942" i="15"/>
  <c r="K942" i="15"/>
  <c r="J941" i="15"/>
  <c r="J941" i="11"/>
  <c r="B943" i="11"/>
  <c r="K942" i="11" s="1"/>
  <c r="M942" i="11"/>
  <c r="B945" i="19" l="1"/>
  <c r="M944" i="19"/>
  <c r="K943" i="19"/>
  <c r="J942" i="11"/>
  <c r="B944" i="15"/>
  <c r="J943" i="15" s="1"/>
  <c r="M943" i="15"/>
  <c r="J942" i="15"/>
  <c r="B944" i="11"/>
  <c r="K943" i="11" s="1"/>
  <c r="M943" i="11"/>
  <c r="M945" i="19" l="1"/>
  <c r="B946" i="19"/>
  <c r="K945" i="19" s="1"/>
  <c r="J944" i="19"/>
  <c r="K944" i="19"/>
  <c r="B945" i="15"/>
  <c r="K944" i="15" s="1"/>
  <c r="M944" i="15"/>
  <c r="K943" i="15"/>
  <c r="J943" i="11"/>
  <c r="M944" i="11"/>
  <c r="B945" i="11"/>
  <c r="M946" i="19" l="1"/>
  <c r="B947" i="19"/>
  <c r="K946" i="19" s="1"/>
  <c r="J945" i="19"/>
  <c r="B946" i="15"/>
  <c r="K945" i="15" s="1"/>
  <c r="M945" i="15"/>
  <c r="J944" i="15"/>
  <c r="B946" i="11"/>
  <c r="K945" i="11" s="1"/>
  <c r="M945" i="11"/>
  <c r="J944" i="11"/>
  <c r="K944" i="11"/>
  <c r="J946" i="19" l="1"/>
  <c r="B948" i="19"/>
  <c r="J947" i="19" s="1"/>
  <c r="M947" i="19"/>
  <c r="J945" i="15"/>
  <c r="B947" i="15"/>
  <c r="M946" i="15"/>
  <c r="J945" i="11"/>
  <c r="B947" i="11"/>
  <c r="K946" i="11" s="1"/>
  <c r="M946" i="11"/>
  <c r="B949" i="19" l="1"/>
  <c r="K948" i="19" s="1"/>
  <c r="M948" i="19"/>
  <c r="K947" i="19"/>
  <c r="J946" i="11"/>
  <c r="B948" i="15"/>
  <c r="K947" i="15" s="1"/>
  <c r="M947" i="15"/>
  <c r="K946" i="15"/>
  <c r="J946" i="15"/>
  <c r="B948" i="11"/>
  <c r="K947" i="11" s="1"/>
  <c r="M947" i="11"/>
  <c r="J948" i="19" l="1"/>
  <c r="J947" i="15"/>
  <c r="B950" i="19"/>
  <c r="J949" i="19" s="1"/>
  <c r="M949" i="19"/>
  <c r="J947" i="11"/>
  <c r="M948" i="15"/>
  <c r="B949" i="15"/>
  <c r="K948" i="15" s="1"/>
  <c r="B949" i="11"/>
  <c r="K948" i="11" s="1"/>
  <c r="M948" i="11"/>
  <c r="B951" i="19" l="1"/>
  <c r="M950" i="19"/>
  <c r="K950" i="19"/>
  <c r="J950" i="19"/>
  <c r="K949" i="19"/>
  <c r="J948" i="11"/>
  <c r="B950" i="15"/>
  <c r="J949" i="15" s="1"/>
  <c r="M949" i="15"/>
  <c r="J948" i="15"/>
  <c r="M949" i="11"/>
  <c r="B950" i="11"/>
  <c r="B952" i="19" l="1"/>
  <c r="M951" i="19"/>
  <c r="J951" i="19"/>
  <c r="K949" i="15"/>
  <c r="M950" i="15"/>
  <c r="B951" i="15"/>
  <c r="B951" i="11"/>
  <c r="J950" i="11" s="1"/>
  <c r="M950" i="11"/>
  <c r="K949" i="11"/>
  <c r="J949" i="11"/>
  <c r="B953" i="19" l="1"/>
  <c r="M952" i="19"/>
  <c r="J952" i="19"/>
  <c r="K952" i="19"/>
  <c r="K951" i="19"/>
  <c r="B952" i="15"/>
  <c r="J951" i="15" s="1"/>
  <c r="M951" i="15"/>
  <c r="K950" i="15"/>
  <c r="J950" i="15"/>
  <c r="K950" i="11"/>
  <c r="B952" i="11"/>
  <c r="J951" i="11" s="1"/>
  <c r="M951" i="11"/>
  <c r="B954" i="19" l="1"/>
  <c r="M953" i="19"/>
  <c r="K953" i="19"/>
  <c r="K951" i="15"/>
  <c r="K951" i="11"/>
  <c r="B953" i="15"/>
  <c r="M952" i="15"/>
  <c r="B953" i="11"/>
  <c r="K952" i="11" s="1"/>
  <c r="M952" i="11"/>
  <c r="B955" i="19" l="1"/>
  <c r="K954" i="19" s="1"/>
  <c r="M954" i="19"/>
  <c r="J953" i="19"/>
  <c r="J952" i="11"/>
  <c r="M953" i="15"/>
  <c r="B954" i="15"/>
  <c r="K953" i="15" s="1"/>
  <c r="K952" i="15"/>
  <c r="J952" i="15"/>
  <c r="B954" i="11"/>
  <c r="K953" i="11" s="1"/>
  <c r="M953" i="11"/>
  <c r="B956" i="19" l="1"/>
  <c r="M955" i="19"/>
  <c r="J955" i="19"/>
  <c r="J954" i="19"/>
  <c r="B955" i="15"/>
  <c r="M954" i="15"/>
  <c r="J953" i="15"/>
  <c r="J953" i="11"/>
  <c r="B955" i="11"/>
  <c r="K954" i="11" s="1"/>
  <c r="M954" i="11"/>
  <c r="B957" i="19" l="1"/>
  <c r="K956" i="19" s="1"/>
  <c r="J956" i="19"/>
  <c r="M956" i="19"/>
  <c r="K955" i="19"/>
  <c r="B956" i="15"/>
  <c r="J955" i="15" s="1"/>
  <c r="M955" i="15"/>
  <c r="K954" i="15"/>
  <c r="J954" i="15"/>
  <c r="J954" i="11"/>
  <c r="B956" i="11"/>
  <c r="K955" i="11" s="1"/>
  <c r="M955" i="11"/>
  <c r="K955" i="15" l="1"/>
  <c r="M957" i="19"/>
  <c r="B958" i="19"/>
  <c r="K957" i="19" s="1"/>
  <c r="J955" i="11"/>
  <c r="B957" i="15"/>
  <c r="K956" i="15" s="1"/>
  <c r="M956" i="15"/>
  <c r="B957" i="11"/>
  <c r="K956" i="11" s="1"/>
  <c r="M956" i="11"/>
  <c r="M958" i="19" l="1"/>
  <c r="B959" i="19"/>
  <c r="J958" i="19" s="1"/>
  <c r="J957" i="19"/>
  <c r="B958" i="15"/>
  <c r="J957" i="15" s="1"/>
  <c r="M957" i="15"/>
  <c r="J956" i="15"/>
  <c r="J956" i="11"/>
  <c r="M957" i="11"/>
  <c r="B958" i="11"/>
  <c r="K957" i="11" s="1"/>
  <c r="K958" i="19" l="1"/>
  <c r="K957" i="15"/>
  <c r="B960" i="19"/>
  <c r="M959" i="19"/>
  <c r="B959" i="15"/>
  <c r="M958" i="15"/>
  <c r="J957" i="11"/>
  <c r="B959" i="11"/>
  <c r="J958" i="11" s="1"/>
  <c r="M958" i="11"/>
  <c r="B961" i="19" l="1"/>
  <c r="K960" i="19" s="1"/>
  <c r="M960" i="19"/>
  <c r="J960" i="19"/>
  <c r="K959" i="19"/>
  <c r="J959" i="19"/>
  <c r="B960" i="15"/>
  <c r="K959" i="15" s="1"/>
  <c r="M959" i="15"/>
  <c r="K958" i="15"/>
  <c r="J958" i="15"/>
  <c r="K958" i="11"/>
  <c r="M959" i="11"/>
  <c r="B960" i="11"/>
  <c r="J959" i="11" s="1"/>
  <c r="J959" i="15" l="1"/>
  <c r="B962" i="19"/>
  <c r="K961" i="19" s="1"/>
  <c r="M961" i="19"/>
  <c r="B961" i="15"/>
  <c r="M960" i="15"/>
  <c r="B961" i="11"/>
  <c r="K960" i="11" s="1"/>
  <c r="M960" i="11"/>
  <c r="K959" i="11"/>
  <c r="J961" i="19" l="1"/>
  <c r="B963" i="19"/>
  <c r="M962" i="19"/>
  <c r="B962" i="15"/>
  <c r="K961" i="15" s="1"/>
  <c r="M961" i="15"/>
  <c r="K960" i="15"/>
  <c r="J960" i="15"/>
  <c r="J960" i="11"/>
  <c r="B962" i="11"/>
  <c r="J961" i="11" s="1"/>
  <c r="M961" i="11"/>
  <c r="J961" i="15" l="1"/>
  <c r="M963" i="19"/>
  <c r="B964" i="19"/>
  <c r="K962" i="19"/>
  <c r="J962" i="19"/>
  <c r="B963" i="15"/>
  <c r="K962" i="15" s="1"/>
  <c r="M962" i="15"/>
  <c r="B963" i="11"/>
  <c r="K962" i="11" s="1"/>
  <c r="M962" i="11"/>
  <c r="K961" i="11"/>
  <c r="B965" i="19" l="1"/>
  <c r="M964" i="19"/>
  <c r="K964" i="19"/>
  <c r="J964" i="19"/>
  <c r="J963" i="19"/>
  <c r="K963" i="19"/>
  <c r="J962" i="11"/>
  <c r="B964" i="15"/>
  <c r="K963" i="15" s="1"/>
  <c r="M963" i="15"/>
  <c r="J962" i="15"/>
  <c r="M963" i="11"/>
  <c r="B964" i="11"/>
  <c r="B966" i="19" l="1"/>
  <c r="M965" i="19"/>
  <c r="J965" i="19"/>
  <c r="K965" i="19"/>
  <c r="J963" i="15"/>
  <c r="B965" i="15"/>
  <c r="J964" i="15" s="1"/>
  <c r="M964" i="15"/>
  <c r="B965" i="11"/>
  <c r="J964" i="11" s="1"/>
  <c r="M964" i="11"/>
  <c r="J963" i="11"/>
  <c r="K963" i="11"/>
  <c r="B967" i="19" l="1"/>
  <c r="M966" i="19"/>
  <c r="K966" i="19"/>
  <c r="K964" i="15"/>
  <c r="B966" i="15"/>
  <c r="J965" i="15" s="1"/>
  <c r="M965" i="15"/>
  <c r="K964" i="11"/>
  <c r="M965" i="11"/>
  <c r="B966" i="11"/>
  <c r="K965" i="11" s="1"/>
  <c r="B968" i="19" l="1"/>
  <c r="M967" i="19"/>
  <c r="J966" i="19"/>
  <c r="K965" i="15"/>
  <c r="B967" i="15"/>
  <c r="K966" i="15" s="1"/>
  <c r="M966" i="15"/>
  <c r="B967" i="11"/>
  <c r="K966" i="11" s="1"/>
  <c r="M966" i="11"/>
  <c r="J965" i="11"/>
  <c r="B969" i="19" l="1"/>
  <c r="M968" i="19"/>
  <c r="K968" i="19"/>
  <c r="J968" i="19"/>
  <c r="J967" i="19"/>
  <c r="K967" i="19"/>
  <c r="B968" i="15"/>
  <c r="K967" i="15" s="1"/>
  <c r="M967" i="15"/>
  <c r="J966" i="15"/>
  <c r="J966" i="11"/>
  <c r="B968" i="11"/>
  <c r="K967" i="11" s="1"/>
  <c r="M967" i="11"/>
  <c r="J967" i="15" l="1"/>
  <c r="M969" i="19"/>
  <c r="B970" i="19"/>
  <c r="J969" i="19" s="1"/>
  <c r="B969" i="15"/>
  <c r="M968" i="15"/>
  <c r="B969" i="11"/>
  <c r="J968" i="11" s="1"/>
  <c r="M968" i="11"/>
  <c r="J967" i="11"/>
  <c r="K969" i="19" l="1"/>
  <c r="M970" i="19"/>
  <c r="B971" i="19"/>
  <c r="K970" i="19" s="1"/>
  <c r="K968" i="11"/>
  <c r="B970" i="15"/>
  <c r="K969" i="15" s="1"/>
  <c r="M969" i="15"/>
  <c r="K968" i="15"/>
  <c r="J968" i="15"/>
  <c r="B970" i="11"/>
  <c r="K969" i="11" s="1"/>
  <c r="M969" i="11"/>
  <c r="J969" i="15" l="1"/>
  <c r="B972" i="19"/>
  <c r="M971" i="19"/>
  <c r="J970" i="19"/>
  <c r="J969" i="11"/>
  <c r="B971" i="15"/>
  <c r="K970" i="15" s="1"/>
  <c r="M970" i="15"/>
  <c r="B971" i="11"/>
  <c r="K970" i="11" s="1"/>
  <c r="M970" i="11"/>
  <c r="B973" i="19" l="1"/>
  <c r="M972" i="19"/>
  <c r="K972" i="19"/>
  <c r="J972" i="19"/>
  <c r="J971" i="19"/>
  <c r="K971" i="19"/>
  <c r="J970" i="11"/>
  <c r="B972" i="15"/>
  <c r="K971" i="15" s="1"/>
  <c r="M971" i="15"/>
  <c r="J971" i="15"/>
  <c r="J970" i="15"/>
  <c r="B972" i="11"/>
  <c r="J971" i="11" s="1"/>
  <c r="M971" i="11"/>
  <c r="B974" i="19" l="1"/>
  <c r="M973" i="19"/>
  <c r="K973" i="19"/>
  <c r="J973" i="19"/>
  <c r="B973" i="15"/>
  <c r="K972" i="15" s="1"/>
  <c r="M972" i="15"/>
  <c r="B973" i="11"/>
  <c r="K972" i="11" s="1"/>
  <c r="M972" i="11"/>
  <c r="K971" i="11"/>
  <c r="B975" i="19" l="1"/>
  <c r="M974" i="19"/>
  <c r="K974" i="19"/>
  <c r="J974" i="19"/>
  <c r="J972" i="11"/>
  <c r="B974" i="15"/>
  <c r="J973" i="15" s="1"/>
  <c r="M973" i="15"/>
  <c r="J972" i="15"/>
  <c r="B974" i="11"/>
  <c r="K973" i="11" s="1"/>
  <c r="M973" i="11"/>
  <c r="K973" i="15" l="1"/>
  <c r="B976" i="19"/>
  <c r="M975" i="19"/>
  <c r="J975" i="19"/>
  <c r="J973" i="11"/>
  <c r="B975" i="15"/>
  <c r="K974" i="15" s="1"/>
  <c r="M974" i="15"/>
  <c r="B975" i="11"/>
  <c r="K974" i="11" s="1"/>
  <c r="M974" i="11"/>
  <c r="B977" i="19" l="1"/>
  <c r="M976" i="19"/>
  <c r="K975" i="19"/>
  <c r="J974" i="11"/>
  <c r="B976" i="15"/>
  <c r="K975" i="15" s="1"/>
  <c r="M975" i="15"/>
  <c r="J974" i="15"/>
  <c r="M975" i="11"/>
  <c r="B976" i="11"/>
  <c r="B978" i="19" l="1"/>
  <c r="M977" i="19"/>
  <c r="K977" i="19"/>
  <c r="J977" i="19"/>
  <c r="K976" i="19"/>
  <c r="J976" i="19"/>
  <c r="B977" i="15"/>
  <c r="K976" i="15" s="1"/>
  <c r="M976" i="15"/>
  <c r="J975" i="15"/>
  <c r="B977" i="11"/>
  <c r="K976" i="11" s="1"/>
  <c r="M976" i="11"/>
  <c r="J975" i="11"/>
  <c r="K975" i="11"/>
  <c r="B979" i="19" l="1"/>
  <c r="J978" i="19" s="1"/>
  <c r="M978" i="19"/>
  <c r="K978" i="19"/>
  <c r="B978" i="15"/>
  <c r="J977" i="15" s="1"/>
  <c r="M977" i="15"/>
  <c r="J976" i="15"/>
  <c r="J976" i="11"/>
  <c r="B978" i="11"/>
  <c r="K977" i="11" s="1"/>
  <c r="M977" i="11"/>
  <c r="K977" i="15" l="1"/>
  <c r="B980" i="19"/>
  <c r="M979" i="19"/>
  <c r="B979" i="15"/>
  <c r="K978" i="15" s="1"/>
  <c r="M978" i="15"/>
  <c r="J977" i="11"/>
  <c r="B979" i="11"/>
  <c r="J978" i="11" s="1"/>
  <c r="M978" i="11"/>
  <c r="B981" i="19" l="1"/>
  <c r="M980" i="19"/>
  <c r="J980" i="19"/>
  <c r="K979" i="19"/>
  <c r="J979" i="19"/>
  <c r="B980" i="15"/>
  <c r="K979" i="15" s="1"/>
  <c r="M979" i="15"/>
  <c r="J978" i="15"/>
  <c r="K978" i="11"/>
  <c r="B980" i="11"/>
  <c r="K979" i="11" s="1"/>
  <c r="M979" i="11"/>
  <c r="J979" i="15" l="1"/>
  <c r="M981" i="19"/>
  <c r="B982" i="19"/>
  <c r="J981" i="19" s="1"/>
  <c r="K980" i="19"/>
  <c r="B981" i="15"/>
  <c r="K980" i="15" s="1"/>
  <c r="M980" i="15"/>
  <c r="J979" i="11"/>
  <c r="B981" i="11"/>
  <c r="K980" i="11" s="1"/>
  <c r="M980" i="11"/>
  <c r="M982" i="19" l="1"/>
  <c r="B983" i="19"/>
  <c r="K981" i="19"/>
  <c r="B982" i="15"/>
  <c r="K981" i="15" s="1"/>
  <c r="M981" i="15"/>
  <c r="J980" i="15"/>
  <c r="B982" i="11"/>
  <c r="J981" i="11" s="1"/>
  <c r="M981" i="11"/>
  <c r="J980" i="11"/>
  <c r="J981" i="15" l="1"/>
  <c r="B984" i="19"/>
  <c r="K983" i="19" s="1"/>
  <c r="M983" i="19"/>
  <c r="J982" i="19"/>
  <c r="K982" i="19"/>
  <c r="K981" i="11"/>
  <c r="B983" i="15"/>
  <c r="M982" i="15"/>
  <c r="B983" i="11"/>
  <c r="K982" i="11" s="1"/>
  <c r="M982" i="11"/>
  <c r="J983" i="19" l="1"/>
  <c r="M984" i="19"/>
  <c r="B985" i="19"/>
  <c r="B984" i="15"/>
  <c r="K983" i="15" s="1"/>
  <c r="M983" i="15"/>
  <c r="K982" i="15"/>
  <c r="J982" i="15"/>
  <c r="J982" i="11"/>
  <c r="B984" i="11"/>
  <c r="K983" i="11" s="1"/>
  <c r="M983" i="11"/>
  <c r="J983" i="15" l="1"/>
  <c r="B986" i="19"/>
  <c r="M985" i="19"/>
  <c r="K985" i="19"/>
  <c r="J985" i="19"/>
  <c r="K984" i="19"/>
  <c r="J984" i="19"/>
  <c r="J983" i="11"/>
  <c r="B985" i="15"/>
  <c r="K984" i="15" s="1"/>
  <c r="M984" i="15"/>
  <c r="B985" i="11"/>
  <c r="K984" i="11" s="1"/>
  <c r="M984" i="11"/>
  <c r="M986" i="19" l="1"/>
  <c r="B987" i="19"/>
  <c r="K986" i="19" s="1"/>
  <c r="B986" i="15"/>
  <c r="J985" i="15" s="1"/>
  <c r="M985" i="15"/>
  <c r="J984" i="15"/>
  <c r="J984" i="11"/>
  <c r="B986" i="11"/>
  <c r="K985" i="11" s="1"/>
  <c r="M985" i="11"/>
  <c r="K985" i="15" l="1"/>
  <c r="B988" i="19"/>
  <c r="M987" i="19"/>
  <c r="J987" i="19"/>
  <c r="J986" i="19"/>
  <c r="J985" i="11"/>
  <c r="B987" i="15"/>
  <c r="K986" i="15" s="1"/>
  <c r="M986" i="15"/>
  <c r="B987" i="11"/>
  <c r="K986" i="11" s="1"/>
  <c r="M986" i="11"/>
  <c r="B989" i="19" l="1"/>
  <c r="J988" i="19"/>
  <c r="M988" i="19"/>
  <c r="K988" i="19"/>
  <c r="K987" i="19"/>
  <c r="J986" i="11"/>
  <c r="B988" i="15"/>
  <c r="K987" i="15" s="1"/>
  <c r="M987" i="15"/>
  <c r="J986" i="15"/>
  <c r="B988" i="11"/>
  <c r="K987" i="11" s="1"/>
  <c r="M987" i="11"/>
  <c r="J987" i="15" l="1"/>
  <c r="M989" i="19"/>
  <c r="B990" i="19"/>
  <c r="J989" i="19" s="1"/>
  <c r="J987" i="11"/>
  <c r="B989" i="15"/>
  <c r="K988" i="15" s="1"/>
  <c r="M988" i="15"/>
  <c r="B989" i="11"/>
  <c r="K988" i="11" s="1"/>
  <c r="M988" i="11"/>
  <c r="B991" i="19" l="1"/>
  <c r="M990" i="19"/>
  <c r="K990" i="19"/>
  <c r="J990" i="19"/>
  <c r="K989" i="19"/>
  <c r="B990" i="15"/>
  <c r="K989" i="15" s="1"/>
  <c r="M989" i="15"/>
  <c r="J988" i="15"/>
  <c r="B990" i="11"/>
  <c r="K989" i="11" s="1"/>
  <c r="M989" i="11"/>
  <c r="J988" i="11"/>
  <c r="J989" i="15" l="1"/>
  <c r="M991" i="19"/>
  <c r="B992" i="19"/>
  <c r="J991" i="19" s="1"/>
  <c r="B991" i="15"/>
  <c r="K990" i="15" s="1"/>
  <c r="M990" i="15"/>
  <c r="J989" i="11"/>
  <c r="B991" i="11"/>
  <c r="J990" i="11" s="1"/>
  <c r="M990" i="11"/>
  <c r="M992" i="19" l="1"/>
  <c r="B993" i="19"/>
  <c r="K991" i="19"/>
  <c r="B992" i="15"/>
  <c r="K991" i="15" s="1"/>
  <c r="M991" i="15"/>
  <c r="J990" i="15"/>
  <c r="K990" i="11"/>
  <c r="M991" i="11"/>
  <c r="B992" i="11"/>
  <c r="J991" i="11" s="1"/>
  <c r="B994" i="19" l="1"/>
  <c r="K993" i="19" s="1"/>
  <c r="M993" i="19"/>
  <c r="J993" i="19"/>
  <c r="J991" i="15"/>
  <c r="K992" i="19"/>
  <c r="J992" i="19"/>
  <c r="B993" i="15"/>
  <c r="K992" i="15" s="1"/>
  <c r="M992" i="15"/>
  <c r="B993" i="11"/>
  <c r="J992" i="11" s="1"/>
  <c r="M992" i="11"/>
  <c r="K991" i="11"/>
  <c r="M994" i="19" l="1"/>
  <c r="B995" i="19"/>
  <c r="B994" i="15"/>
  <c r="K993" i="15" s="1"/>
  <c r="M993" i="15"/>
  <c r="J993" i="15"/>
  <c r="J992" i="15"/>
  <c r="B994" i="11"/>
  <c r="K993" i="11" s="1"/>
  <c r="M993" i="11"/>
  <c r="K992" i="11"/>
  <c r="B996" i="19" l="1"/>
  <c r="J995" i="19" s="1"/>
  <c r="M995" i="19"/>
  <c r="K994" i="19"/>
  <c r="J994" i="19"/>
  <c r="M994" i="15"/>
  <c r="B995" i="15"/>
  <c r="K994" i="15" s="1"/>
  <c r="J993" i="11"/>
  <c r="B995" i="11"/>
  <c r="K994" i="11" s="1"/>
  <c r="M994" i="11"/>
  <c r="B997" i="19" l="1"/>
  <c r="M996" i="19"/>
  <c r="K996" i="19"/>
  <c r="J996" i="19"/>
  <c r="K995" i="19"/>
  <c r="B996" i="15"/>
  <c r="K995" i="15" s="1"/>
  <c r="M995" i="15"/>
  <c r="J994" i="15"/>
  <c r="J994" i="11"/>
  <c r="B996" i="11"/>
  <c r="K995" i="11" s="1"/>
  <c r="M995" i="11"/>
  <c r="B998" i="19" l="1"/>
  <c r="M997" i="19"/>
  <c r="K997" i="19"/>
  <c r="J995" i="15"/>
  <c r="M996" i="15"/>
  <c r="B997" i="15"/>
  <c r="M996" i="11"/>
  <c r="B997" i="11"/>
  <c r="J995" i="11"/>
  <c r="B999" i="19" l="1"/>
  <c r="M998" i="19"/>
  <c r="K998" i="19"/>
  <c r="J998" i="19"/>
  <c r="J997" i="19"/>
  <c r="B998" i="15"/>
  <c r="J997" i="15" s="1"/>
  <c r="M997" i="15"/>
  <c r="K996" i="15"/>
  <c r="J996" i="15"/>
  <c r="B998" i="11"/>
  <c r="K997" i="11" s="1"/>
  <c r="M997" i="11"/>
  <c r="J996" i="11"/>
  <c r="K996" i="11"/>
  <c r="K997" i="15" l="1"/>
  <c r="B1000" i="19"/>
  <c r="J999" i="19" s="1"/>
  <c r="M999" i="19"/>
  <c r="B999" i="15"/>
  <c r="M998" i="15"/>
  <c r="J997" i="11"/>
  <c r="B999" i="11"/>
  <c r="K998" i="11" s="1"/>
  <c r="M998" i="11"/>
  <c r="B1001" i="19" l="1"/>
  <c r="J1000" i="19" s="1"/>
  <c r="M1000" i="19"/>
  <c r="K999" i="19"/>
  <c r="J998" i="11"/>
  <c r="B1000" i="15"/>
  <c r="J999" i="15" s="1"/>
  <c r="M999" i="15"/>
  <c r="K999" i="15"/>
  <c r="K998" i="15"/>
  <c r="J998" i="15"/>
  <c r="M999" i="11"/>
  <c r="B1000" i="11"/>
  <c r="K999" i="11" s="1"/>
  <c r="K1000" i="19" l="1"/>
  <c r="B1002" i="19"/>
  <c r="J1001" i="19" s="1"/>
  <c r="M1001" i="19"/>
  <c r="B1001" i="15"/>
  <c r="K1000" i="15" s="1"/>
  <c r="M1000" i="15"/>
  <c r="B1001" i="11"/>
  <c r="J1000" i="11" s="1"/>
  <c r="M1000" i="11"/>
  <c r="J999" i="11"/>
  <c r="M1002" i="19" l="1"/>
  <c r="B1003" i="19"/>
  <c r="K1002" i="19" s="1"/>
  <c r="K1001" i="19"/>
  <c r="B1002" i="15"/>
  <c r="K1001" i="15" s="1"/>
  <c r="M1001" i="15"/>
  <c r="J1001" i="15"/>
  <c r="J1000" i="15"/>
  <c r="K1000" i="11"/>
  <c r="B1002" i="11"/>
  <c r="J1001" i="11" s="1"/>
  <c r="M1001" i="11"/>
  <c r="J1002" i="19" l="1"/>
  <c r="M1003" i="19"/>
  <c r="B1004" i="19"/>
  <c r="K1003" i="19" s="1"/>
  <c r="B1003" i="15"/>
  <c r="K1002" i="15" s="1"/>
  <c r="M1002" i="15"/>
  <c r="K1001" i="11"/>
  <c r="B1003" i="11"/>
  <c r="K1002" i="11" s="1"/>
  <c r="M1002" i="11"/>
  <c r="J1003" i="19" l="1"/>
  <c r="M1004" i="19"/>
  <c r="B1005" i="19"/>
  <c r="J1004" i="19" s="1"/>
  <c r="B1004" i="15"/>
  <c r="K1003" i="15" s="1"/>
  <c r="M1003" i="15"/>
  <c r="J1002" i="15"/>
  <c r="J1002" i="11"/>
  <c r="M1003" i="11"/>
  <c r="B1004" i="11"/>
  <c r="K1003" i="11" s="1"/>
  <c r="J1003" i="15" l="1"/>
  <c r="M1005" i="19"/>
  <c r="B1006" i="19"/>
  <c r="K1005" i="19" s="1"/>
  <c r="J1005" i="19"/>
  <c r="K1004" i="19"/>
  <c r="B1005" i="15"/>
  <c r="K1004" i="15" s="1"/>
  <c r="M1004" i="15"/>
  <c r="M1004" i="11"/>
  <c r="B1005" i="11"/>
  <c r="J1004" i="11" s="1"/>
  <c r="J1003" i="11"/>
  <c r="B1007" i="19" l="1"/>
  <c r="J1006" i="19" s="1"/>
  <c r="M1006" i="19"/>
  <c r="B1006" i="15"/>
  <c r="K1005" i="15" s="1"/>
  <c r="M1005" i="15"/>
  <c r="J1004" i="15"/>
  <c r="B1006" i="11"/>
  <c r="K1005" i="11" s="1"/>
  <c r="M1005" i="11"/>
  <c r="K1004" i="11"/>
  <c r="J1005" i="15" l="1"/>
  <c r="B1008" i="19"/>
  <c r="K1007" i="19" s="1"/>
  <c r="M1007" i="19"/>
  <c r="K1006" i="19"/>
  <c r="B1007" i="15"/>
  <c r="K1006" i="15" s="1"/>
  <c r="M1006" i="15"/>
  <c r="B1007" i="11"/>
  <c r="J1006" i="11" s="1"/>
  <c r="M1006" i="11"/>
  <c r="J1005" i="11"/>
  <c r="J1007" i="19" l="1"/>
  <c r="B1009" i="19"/>
  <c r="K1008" i="19" s="1"/>
  <c r="M1008" i="19"/>
  <c r="B1008" i="15"/>
  <c r="K1007" i="15" s="1"/>
  <c r="M1007" i="15"/>
  <c r="J1006" i="15"/>
  <c r="K1006" i="11"/>
  <c r="B1008" i="11"/>
  <c r="K1007" i="11" s="1"/>
  <c r="M1007" i="11"/>
  <c r="J1008" i="19" l="1"/>
  <c r="B1010" i="19"/>
  <c r="K1009" i="19" s="1"/>
  <c r="M1009" i="19"/>
  <c r="J1007" i="15"/>
  <c r="B1009" i="15"/>
  <c r="K1008" i="15" s="1"/>
  <c r="M1008" i="15"/>
  <c r="J1007" i="11"/>
  <c r="B1009" i="11"/>
  <c r="K1008" i="11" s="1"/>
  <c r="M1008" i="11"/>
  <c r="J1009" i="19" l="1"/>
  <c r="B1011" i="19"/>
  <c r="M1010" i="19"/>
  <c r="K1010" i="19"/>
  <c r="B1010" i="15"/>
  <c r="K1009" i="15" s="1"/>
  <c r="M1009" i="15"/>
  <c r="J1008" i="15"/>
  <c r="J1008" i="11"/>
  <c r="B1010" i="11"/>
  <c r="K1009" i="11" s="1"/>
  <c r="M1009" i="11"/>
  <c r="M1011" i="19" l="1"/>
  <c r="B1012" i="19"/>
  <c r="J1010" i="19"/>
  <c r="J1009" i="15"/>
  <c r="B1011" i="15"/>
  <c r="M1010" i="15"/>
  <c r="B1011" i="11"/>
  <c r="K1010" i="11" s="1"/>
  <c r="M1010" i="11"/>
  <c r="J1009" i="11"/>
  <c r="B1013" i="19" l="1"/>
  <c r="K1012" i="19" s="1"/>
  <c r="M1012" i="19"/>
  <c r="J1012" i="19"/>
  <c r="J1011" i="19"/>
  <c r="K1011" i="19"/>
  <c r="B1012" i="15"/>
  <c r="J1011" i="15" s="1"/>
  <c r="M1011" i="15"/>
  <c r="K1010" i="15"/>
  <c r="J1010" i="15"/>
  <c r="J1010" i="11"/>
  <c r="B1012" i="11"/>
  <c r="J1011" i="11" s="1"/>
  <c r="M1011" i="11"/>
  <c r="K1011" i="15" l="1"/>
  <c r="B1014" i="19"/>
  <c r="K1013" i="19" s="1"/>
  <c r="M1013" i="19"/>
  <c r="J1013" i="19"/>
  <c r="B1013" i="15"/>
  <c r="K1012" i="15" s="1"/>
  <c r="M1012" i="15"/>
  <c r="M1012" i="11"/>
  <c r="B1013" i="11"/>
  <c r="K1011" i="11"/>
  <c r="B1015" i="19" l="1"/>
  <c r="J1014" i="19" s="1"/>
  <c r="M1014" i="19"/>
  <c r="B1014" i="15"/>
  <c r="K1013" i="15" s="1"/>
  <c r="M1013" i="15"/>
  <c r="J1012" i="15"/>
  <c r="B1014" i="11"/>
  <c r="J1013" i="11" s="1"/>
  <c r="M1013" i="11"/>
  <c r="K1012" i="11"/>
  <c r="J1012" i="11"/>
  <c r="J1013" i="15" l="1"/>
  <c r="B1016" i="19"/>
  <c r="M1015" i="19"/>
  <c r="K1014" i="19"/>
  <c r="B1015" i="15"/>
  <c r="M1014" i="15"/>
  <c r="B1015" i="11"/>
  <c r="K1014" i="11" s="1"/>
  <c r="M1014" i="11"/>
  <c r="K1013" i="11"/>
  <c r="M1016" i="19" l="1"/>
  <c r="B1017" i="19"/>
  <c r="J1015" i="19"/>
  <c r="K1015" i="19"/>
  <c r="B1016" i="15"/>
  <c r="K1015" i="15" s="1"/>
  <c r="M1015" i="15"/>
  <c r="K1014" i="15"/>
  <c r="J1014" i="15"/>
  <c r="J1014" i="11"/>
  <c r="B1016" i="11"/>
  <c r="K1015" i="11" s="1"/>
  <c r="M1015" i="11"/>
  <c r="J1015" i="15" l="1"/>
  <c r="M1017" i="19"/>
  <c r="B1018" i="19"/>
  <c r="K1016" i="19"/>
  <c r="J1016" i="19"/>
  <c r="B1017" i="15"/>
  <c r="M1016" i="15"/>
  <c r="J1015" i="11"/>
  <c r="B1017" i="11"/>
  <c r="K1016" i="11" s="1"/>
  <c r="M1016" i="11"/>
  <c r="B1019" i="19" l="1"/>
  <c r="M1018" i="19"/>
  <c r="J1017" i="19"/>
  <c r="K1017" i="19"/>
  <c r="B1018" i="15"/>
  <c r="J1017" i="15" s="1"/>
  <c r="M1017" i="15"/>
  <c r="K1017" i="15"/>
  <c r="K1016" i="15"/>
  <c r="J1016" i="15"/>
  <c r="M1017" i="11"/>
  <c r="B1018" i="11"/>
  <c r="K1017" i="11" s="1"/>
  <c r="J1016" i="11"/>
  <c r="B1020" i="19" l="1"/>
  <c r="J1019" i="19" s="1"/>
  <c r="M1019" i="19"/>
  <c r="K1018" i="19"/>
  <c r="J1018" i="19"/>
  <c r="B1019" i="15"/>
  <c r="M1018" i="15"/>
  <c r="J1017" i="11"/>
  <c r="B1019" i="11"/>
  <c r="K1018" i="11" s="1"/>
  <c r="M1018" i="11"/>
  <c r="B1021" i="19" l="1"/>
  <c r="J1020" i="19" s="1"/>
  <c r="M1020" i="19"/>
  <c r="K1019" i="19"/>
  <c r="B1020" i="15"/>
  <c r="J1019" i="15" s="1"/>
  <c r="M1019" i="15"/>
  <c r="K1018" i="15"/>
  <c r="J1018" i="15"/>
  <c r="J1018" i="11"/>
  <c r="B1020" i="11"/>
  <c r="K1019" i="11" s="1"/>
  <c r="M1019" i="11"/>
  <c r="K1019" i="15" l="1"/>
  <c r="B1022" i="19"/>
  <c r="K1021" i="19" s="1"/>
  <c r="M1021" i="19"/>
  <c r="J1021" i="19"/>
  <c r="K1020" i="19"/>
  <c r="B1021" i="15"/>
  <c r="K1020" i="15" s="1"/>
  <c r="M1020" i="15"/>
  <c r="J1019" i="11"/>
  <c r="M1020" i="11"/>
  <c r="B1021" i="11"/>
  <c r="B1023" i="19" l="1"/>
  <c r="M1022" i="19"/>
  <c r="J1022" i="19"/>
  <c r="B1022" i="15"/>
  <c r="K1021" i="15" s="1"/>
  <c r="M1021" i="15"/>
  <c r="J1020" i="15"/>
  <c r="B1022" i="11"/>
  <c r="J1021" i="11" s="1"/>
  <c r="M1021" i="11"/>
  <c r="J1020" i="11"/>
  <c r="K1020" i="11"/>
  <c r="B1024" i="19" l="1"/>
  <c r="M1023" i="19"/>
  <c r="K1022" i="19"/>
  <c r="J1021" i="15"/>
  <c r="B1023" i="15"/>
  <c r="K1022" i="15" s="1"/>
  <c r="M1022" i="15"/>
  <c r="K1021" i="11"/>
  <c r="B1023" i="11"/>
  <c r="K1022" i="11" s="1"/>
  <c r="M1022" i="11"/>
  <c r="M1024" i="19" l="1"/>
  <c r="B1025" i="19"/>
  <c r="J1023" i="19"/>
  <c r="K1023" i="19"/>
  <c r="B1024" i="15"/>
  <c r="K1023" i="15" s="1"/>
  <c r="M1023" i="15"/>
  <c r="J1022" i="15"/>
  <c r="J1022" i="11"/>
  <c r="B1024" i="11"/>
  <c r="J1023" i="11" s="1"/>
  <c r="M1023" i="11"/>
  <c r="M1025" i="19" l="1"/>
  <c r="B1026" i="19"/>
  <c r="J1024" i="19"/>
  <c r="K1024" i="19"/>
  <c r="J1023" i="15"/>
  <c r="B1025" i="15"/>
  <c r="K1024" i="15" s="1"/>
  <c r="M1024" i="15"/>
  <c r="K1023" i="11"/>
  <c r="M1024" i="11"/>
  <c r="B1025" i="11"/>
  <c r="K1024" i="11" s="1"/>
  <c r="M1026" i="19" l="1"/>
  <c r="B1027" i="19"/>
  <c r="K1026" i="19" s="1"/>
  <c r="K1025" i="19"/>
  <c r="J1025" i="19"/>
  <c r="B1026" i="15"/>
  <c r="K1025" i="15" s="1"/>
  <c r="M1025" i="15"/>
  <c r="J1024" i="15"/>
  <c r="J1024" i="11"/>
  <c r="M1025" i="11"/>
  <c r="B1026" i="11"/>
  <c r="K1025" i="11" s="1"/>
  <c r="J1026" i="19" l="1"/>
  <c r="J1025" i="15"/>
  <c r="B1028" i="19"/>
  <c r="M1027" i="19"/>
  <c r="J1027" i="19"/>
  <c r="B1027" i="15"/>
  <c r="M1026" i="15"/>
  <c r="B1027" i="11"/>
  <c r="K1026" i="11" s="1"/>
  <c r="M1026" i="11"/>
  <c r="J1025" i="11"/>
  <c r="M1028" i="19" l="1"/>
  <c r="B1029" i="19"/>
  <c r="K1027" i="19"/>
  <c r="B1028" i="15"/>
  <c r="K1027" i="15" s="1"/>
  <c r="M1027" i="15"/>
  <c r="K1026" i="15"/>
  <c r="J1026" i="15"/>
  <c r="J1026" i="11"/>
  <c r="B1028" i="11"/>
  <c r="K1027" i="11" s="1"/>
  <c r="M1027" i="11"/>
  <c r="J1027" i="15" l="1"/>
  <c r="B1030" i="19"/>
  <c r="J1029" i="19" s="1"/>
  <c r="M1029" i="19"/>
  <c r="J1028" i="19"/>
  <c r="K1028" i="19"/>
  <c r="B1029" i="15"/>
  <c r="K1028" i="15" s="1"/>
  <c r="M1028" i="15"/>
  <c r="J1027" i="11"/>
  <c r="B1029" i="11"/>
  <c r="K1028" i="11" s="1"/>
  <c r="M1028" i="11"/>
  <c r="K1029" i="19" l="1"/>
  <c r="B1031" i="19"/>
  <c r="M1030" i="19"/>
  <c r="J1030" i="19"/>
  <c r="K1030" i="19"/>
  <c r="M1029" i="15"/>
  <c r="B1030" i="15"/>
  <c r="J1028" i="15"/>
  <c r="J1028" i="11"/>
  <c r="B1030" i="11"/>
  <c r="K1029" i="11" s="1"/>
  <c r="M1029" i="11"/>
  <c r="B1032" i="19" l="1"/>
  <c r="M1031" i="19"/>
  <c r="J1031" i="19"/>
  <c r="J1029" i="11"/>
  <c r="B1031" i="15"/>
  <c r="J1030" i="15" s="1"/>
  <c r="M1030" i="15"/>
  <c r="K1029" i="15"/>
  <c r="J1029" i="15"/>
  <c r="B1031" i="11"/>
  <c r="J1030" i="11" s="1"/>
  <c r="M1030" i="11"/>
  <c r="B1033" i="19" l="1"/>
  <c r="M1032" i="19"/>
  <c r="K1032" i="19"/>
  <c r="K1031" i="19"/>
  <c r="B1032" i="15"/>
  <c r="J1031" i="15" s="1"/>
  <c r="M1031" i="15"/>
  <c r="K1030" i="15"/>
  <c r="K1030" i="11"/>
  <c r="B1032" i="11"/>
  <c r="J1031" i="11" s="1"/>
  <c r="M1031" i="11"/>
  <c r="K1031" i="15" l="1"/>
  <c r="B1034" i="19"/>
  <c r="M1033" i="19"/>
  <c r="K1033" i="19"/>
  <c r="J1033" i="19"/>
  <c r="J1032" i="19"/>
  <c r="B1033" i="15"/>
  <c r="K1032" i="15" s="1"/>
  <c r="M1032" i="15"/>
  <c r="B1033" i="11"/>
  <c r="J1032" i="11" s="1"/>
  <c r="M1032" i="11"/>
  <c r="K1031" i="11"/>
  <c r="B1035" i="19" l="1"/>
  <c r="K1034" i="19"/>
  <c r="M1034" i="19"/>
  <c r="J1032" i="15"/>
  <c r="K1032" i="11"/>
  <c r="M1033" i="15"/>
  <c r="B1034" i="15"/>
  <c r="J1033" i="15" s="1"/>
  <c r="M1033" i="11"/>
  <c r="B1034" i="11"/>
  <c r="K1033" i="11" s="1"/>
  <c r="B1036" i="19" l="1"/>
  <c r="M1035" i="19"/>
  <c r="J1034" i="19"/>
  <c r="K1033" i="15"/>
  <c r="B1035" i="15"/>
  <c r="J1034" i="15" s="1"/>
  <c r="M1034" i="15"/>
  <c r="J1033" i="11"/>
  <c r="B1035" i="11"/>
  <c r="K1034" i="11" s="1"/>
  <c r="M1034" i="11"/>
  <c r="B1037" i="19" l="1"/>
  <c r="M1036" i="19"/>
  <c r="J1035" i="19"/>
  <c r="K1035" i="19"/>
  <c r="B1036" i="15"/>
  <c r="K1035" i="15" s="1"/>
  <c r="M1035" i="15"/>
  <c r="K1034" i="15"/>
  <c r="J1034" i="11"/>
  <c r="B1036" i="11"/>
  <c r="J1035" i="11" s="1"/>
  <c r="M1035" i="11"/>
  <c r="B1038" i="19" l="1"/>
  <c r="M1037" i="19"/>
  <c r="K1037" i="19"/>
  <c r="J1037" i="19"/>
  <c r="J1035" i="15"/>
  <c r="J1036" i="19"/>
  <c r="K1036" i="19"/>
  <c r="B1037" i="15"/>
  <c r="K1036" i="15" s="1"/>
  <c r="M1036" i="15"/>
  <c r="K1035" i="11"/>
  <c r="B1037" i="11"/>
  <c r="K1036" i="11" s="1"/>
  <c r="M1036" i="11"/>
  <c r="J1036" i="15" l="1"/>
  <c r="M1038" i="19"/>
  <c r="B1039" i="19"/>
  <c r="M1037" i="15"/>
  <c r="B1038" i="15"/>
  <c r="K1037" i="15" s="1"/>
  <c r="J1036" i="11"/>
  <c r="M1037" i="11"/>
  <c r="B1038" i="11"/>
  <c r="B1040" i="19" l="1"/>
  <c r="J1039" i="19" s="1"/>
  <c r="M1039" i="19"/>
  <c r="K1038" i="19"/>
  <c r="J1038" i="19"/>
  <c r="B1039" i="15"/>
  <c r="K1038" i="15" s="1"/>
  <c r="M1038" i="15"/>
  <c r="J1037" i="15"/>
  <c r="B1039" i="11"/>
  <c r="K1038" i="11" s="1"/>
  <c r="M1038" i="11"/>
  <c r="K1037" i="11"/>
  <c r="J1037" i="11"/>
  <c r="J1038" i="15" l="1"/>
  <c r="B1041" i="19"/>
  <c r="J1040" i="19" s="1"/>
  <c r="M1040" i="19"/>
  <c r="K1039" i="19"/>
  <c r="B1040" i="15"/>
  <c r="K1039" i="15" s="1"/>
  <c r="M1039" i="15"/>
  <c r="J1038" i="11"/>
  <c r="B1040" i="11"/>
  <c r="K1039" i="11" s="1"/>
  <c r="M1039" i="11"/>
  <c r="K1040" i="19" l="1"/>
  <c r="J1039" i="15"/>
  <c r="B1042" i="19"/>
  <c r="M1041" i="19"/>
  <c r="K1041" i="19"/>
  <c r="J1041" i="19"/>
  <c r="B1041" i="15"/>
  <c r="M1040" i="15"/>
  <c r="J1039" i="11"/>
  <c r="B1041" i="11"/>
  <c r="K1040" i="11" s="1"/>
  <c r="M1040" i="11"/>
  <c r="B1043" i="19" l="1"/>
  <c r="M1042" i="19"/>
  <c r="J1042" i="19"/>
  <c r="K1042" i="19"/>
  <c r="M1041" i="15"/>
  <c r="B1042" i="15"/>
  <c r="K1041" i="15" s="1"/>
  <c r="J1040" i="15"/>
  <c r="K1040" i="15"/>
  <c r="J1040" i="11"/>
  <c r="M1041" i="11"/>
  <c r="B1042" i="11"/>
  <c r="M1043" i="19" l="1"/>
  <c r="B1044" i="19"/>
  <c r="J1043" i="19" s="1"/>
  <c r="B1043" i="15"/>
  <c r="M1042" i="15"/>
  <c r="J1041" i="15"/>
  <c r="B1043" i="11"/>
  <c r="K1042" i="11" s="1"/>
  <c r="M1042" i="11"/>
  <c r="J1041" i="11"/>
  <c r="K1041" i="11"/>
  <c r="B1045" i="19" l="1"/>
  <c r="M1044" i="19"/>
  <c r="J1044" i="19"/>
  <c r="K1044" i="19"/>
  <c r="K1043" i="19"/>
  <c r="J1042" i="11"/>
  <c r="B1044" i="15"/>
  <c r="J1043" i="15" s="1"/>
  <c r="M1043" i="15"/>
  <c r="K1042" i="15"/>
  <c r="J1042" i="15"/>
  <c r="B1044" i="11"/>
  <c r="K1043" i="11" s="1"/>
  <c r="M1043" i="11"/>
  <c r="B1046" i="19" l="1"/>
  <c r="M1045" i="19"/>
  <c r="K1045" i="19"/>
  <c r="K1043" i="15"/>
  <c r="M1044" i="15"/>
  <c r="B1045" i="15"/>
  <c r="J1043" i="11"/>
  <c r="B1045" i="11"/>
  <c r="K1044" i="11" s="1"/>
  <c r="M1044" i="11"/>
  <c r="M1046" i="19" l="1"/>
  <c r="B1047" i="19"/>
  <c r="K1046" i="19" s="1"/>
  <c r="J1045" i="19"/>
  <c r="M1045" i="15"/>
  <c r="B1046" i="15"/>
  <c r="J1044" i="15"/>
  <c r="K1044" i="15"/>
  <c r="J1044" i="11"/>
  <c r="M1045" i="11"/>
  <c r="B1046" i="11"/>
  <c r="B1048" i="19" l="1"/>
  <c r="M1047" i="19"/>
  <c r="J1046" i="19"/>
  <c r="B1047" i="15"/>
  <c r="K1046" i="15" s="1"/>
  <c r="M1046" i="15"/>
  <c r="J1045" i="15"/>
  <c r="K1045" i="15"/>
  <c r="B1047" i="11"/>
  <c r="K1046" i="11" s="1"/>
  <c r="M1046" i="11"/>
  <c r="K1045" i="11"/>
  <c r="J1045" i="11"/>
  <c r="M1048" i="19" l="1"/>
  <c r="B1049" i="19"/>
  <c r="J1047" i="19"/>
  <c r="K1047" i="19"/>
  <c r="J1046" i="15"/>
  <c r="B1048" i="15"/>
  <c r="K1047" i="15" s="1"/>
  <c r="M1047" i="15"/>
  <c r="J1046" i="11"/>
  <c r="B1048" i="11"/>
  <c r="K1047" i="11" s="1"/>
  <c r="M1047" i="11"/>
  <c r="J1047" i="15" l="1"/>
  <c r="M1049" i="19"/>
  <c r="B1050" i="19"/>
  <c r="J1048" i="19"/>
  <c r="K1048" i="19"/>
  <c r="B1049" i="15"/>
  <c r="M1048" i="15"/>
  <c r="K1048" i="15"/>
  <c r="J1048" i="15"/>
  <c r="B1049" i="11"/>
  <c r="J1048" i="11" s="1"/>
  <c r="M1048" i="11"/>
  <c r="J1047" i="11"/>
  <c r="B1051" i="19" l="1"/>
  <c r="J1050" i="19" s="1"/>
  <c r="M1050" i="19"/>
  <c r="J1049" i="19"/>
  <c r="K1049" i="19"/>
  <c r="K1048" i="11"/>
  <c r="M1049" i="15"/>
  <c r="B1050" i="15"/>
  <c r="B1050" i="11"/>
  <c r="K1049" i="11" s="1"/>
  <c r="M1049" i="11"/>
  <c r="K1050" i="19" l="1"/>
  <c r="B1052" i="19"/>
  <c r="M1051" i="19"/>
  <c r="B1051" i="15"/>
  <c r="J1050" i="15" s="1"/>
  <c r="M1050" i="15"/>
  <c r="J1049" i="15"/>
  <c r="K1049" i="15"/>
  <c r="J1049" i="11"/>
  <c r="B1051" i="11"/>
  <c r="K1050" i="11" s="1"/>
  <c r="M1050" i="11"/>
  <c r="B1053" i="19" l="1"/>
  <c r="J1052" i="19" s="1"/>
  <c r="M1052" i="19"/>
  <c r="K1052" i="19"/>
  <c r="J1051" i="19"/>
  <c r="K1051" i="19"/>
  <c r="K1050" i="15"/>
  <c r="B1052" i="15"/>
  <c r="K1051" i="15" s="1"/>
  <c r="M1051" i="15"/>
  <c r="J1050" i="11"/>
  <c r="B1052" i="11"/>
  <c r="J1051" i="11" s="1"/>
  <c r="M1051" i="11"/>
  <c r="B1054" i="19" l="1"/>
  <c r="M1053" i="19"/>
  <c r="K1053" i="19"/>
  <c r="J1053" i="19"/>
  <c r="J1051" i="15"/>
  <c r="B1053" i="15"/>
  <c r="J1052" i="15" s="1"/>
  <c r="M1052" i="15"/>
  <c r="B1053" i="11"/>
  <c r="J1052" i="11" s="1"/>
  <c r="M1052" i="11"/>
  <c r="K1051" i="11"/>
  <c r="B1055" i="19" l="1"/>
  <c r="M1054" i="19"/>
  <c r="K1054" i="19"/>
  <c r="J1054" i="19"/>
  <c r="M1053" i="15"/>
  <c r="B1054" i="15"/>
  <c r="K1052" i="15"/>
  <c r="B1054" i="11"/>
  <c r="J1053" i="11" s="1"/>
  <c r="M1053" i="11"/>
  <c r="K1052" i="11"/>
  <c r="B1056" i="19" l="1"/>
  <c r="M1055" i="19"/>
  <c r="J1055" i="19"/>
  <c r="B1055" i="15"/>
  <c r="M1054" i="15"/>
  <c r="K1053" i="11"/>
  <c r="J1053" i="15"/>
  <c r="K1053" i="15"/>
  <c r="B1055" i="11"/>
  <c r="K1054" i="11" s="1"/>
  <c r="M1054" i="11"/>
  <c r="B1057" i="19" l="1"/>
  <c r="M1056" i="19"/>
  <c r="K1055" i="19"/>
  <c r="B1056" i="15"/>
  <c r="J1055" i="15" s="1"/>
  <c r="M1055" i="15"/>
  <c r="J1054" i="15"/>
  <c r="K1054" i="15"/>
  <c r="J1054" i="11"/>
  <c r="M1055" i="11"/>
  <c r="B1056" i="11"/>
  <c r="J1055" i="11" s="1"/>
  <c r="B1058" i="19" l="1"/>
  <c r="M1057" i="19"/>
  <c r="J1057" i="19"/>
  <c r="K1057" i="19"/>
  <c r="K1056" i="19"/>
  <c r="J1056" i="19"/>
  <c r="K1055" i="15"/>
  <c r="B1057" i="15"/>
  <c r="J1056" i="15" s="1"/>
  <c r="M1056" i="15"/>
  <c r="B1057" i="11"/>
  <c r="J1056" i="11" s="1"/>
  <c r="M1056" i="11"/>
  <c r="K1055" i="11"/>
  <c r="B1059" i="19" l="1"/>
  <c r="M1058" i="19"/>
  <c r="K1058" i="19"/>
  <c r="K1056" i="11"/>
  <c r="M1057" i="15"/>
  <c r="B1058" i="15"/>
  <c r="K1057" i="15" s="1"/>
  <c r="K1056" i="15"/>
  <c r="B1058" i="11"/>
  <c r="K1057" i="11" s="1"/>
  <c r="M1057" i="11"/>
  <c r="B1060" i="19" l="1"/>
  <c r="M1059" i="19"/>
  <c r="J1058" i="19"/>
  <c r="J1057" i="15"/>
  <c r="J1057" i="11"/>
  <c r="M1058" i="15"/>
  <c r="B1059" i="15"/>
  <c r="K1058" i="15" s="1"/>
  <c r="B1059" i="11"/>
  <c r="J1058" i="11" s="1"/>
  <c r="M1058" i="11"/>
  <c r="M1060" i="19" l="1"/>
  <c r="B1061" i="19"/>
  <c r="J1059" i="19"/>
  <c r="K1059" i="19"/>
  <c r="K1058" i="11"/>
  <c r="B1060" i="15"/>
  <c r="K1059" i="15" s="1"/>
  <c r="M1059" i="15"/>
  <c r="J1058" i="15"/>
  <c r="B1060" i="11"/>
  <c r="K1059" i="11" s="1"/>
  <c r="M1059" i="11"/>
  <c r="J1059" i="15" l="1"/>
  <c r="M1061" i="19"/>
  <c r="B1062" i="19"/>
  <c r="K1061" i="19" s="1"/>
  <c r="J1060" i="19"/>
  <c r="K1060" i="19"/>
  <c r="J1059" i="11"/>
  <c r="M1060" i="15"/>
  <c r="B1061" i="15"/>
  <c r="B1061" i="11"/>
  <c r="J1060" i="11" s="1"/>
  <c r="M1060" i="11"/>
  <c r="J1061" i="19" l="1"/>
  <c r="M1062" i="19"/>
  <c r="B1063" i="19"/>
  <c r="K1062" i="19" s="1"/>
  <c r="K1060" i="11"/>
  <c r="M1061" i="15"/>
  <c r="B1062" i="15"/>
  <c r="K1061" i="15" s="1"/>
  <c r="J1060" i="15"/>
  <c r="K1060" i="15"/>
  <c r="B1062" i="11"/>
  <c r="K1061" i="11" s="1"/>
  <c r="M1061" i="11"/>
  <c r="J1062" i="19" l="1"/>
  <c r="B1064" i="19"/>
  <c r="K1063" i="19" s="1"/>
  <c r="M1063" i="19"/>
  <c r="J1061" i="15"/>
  <c r="B1063" i="15"/>
  <c r="K1062" i="15" s="1"/>
  <c r="M1062" i="15"/>
  <c r="J1061" i="11"/>
  <c r="B1063" i="11"/>
  <c r="K1062" i="11" s="1"/>
  <c r="M1062" i="11"/>
  <c r="J1063" i="19" l="1"/>
  <c r="M1064" i="19"/>
  <c r="B1065" i="19"/>
  <c r="J1062" i="15"/>
  <c r="B1064" i="15"/>
  <c r="J1063" i="15" s="1"/>
  <c r="M1063" i="15"/>
  <c r="J1062" i="11"/>
  <c r="B1064" i="11"/>
  <c r="K1063" i="11" s="1"/>
  <c r="M1063" i="11"/>
  <c r="K1063" i="15" l="1"/>
  <c r="B1066" i="19"/>
  <c r="M1065" i="19"/>
  <c r="K1065" i="19"/>
  <c r="J1065" i="19"/>
  <c r="J1064" i="19"/>
  <c r="K1064" i="19"/>
  <c r="B1065" i="15"/>
  <c r="K1064" i="15" s="1"/>
  <c r="M1064" i="15"/>
  <c r="B1065" i="11"/>
  <c r="K1064" i="11" s="1"/>
  <c r="M1064" i="11"/>
  <c r="J1063" i="11"/>
  <c r="J1064" i="15" l="1"/>
  <c r="B1067" i="19"/>
  <c r="J1066" i="19" s="1"/>
  <c r="M1066" i="19"/>
  <c r="M1065" i="15"/>
  <c r="B1066" i="15"/>
  <c r="J1064" i="11"/>
  <c r="B1066" i="11"/>
  <c r="K1065" i="11" s="1"/>
  <c r="M1065" i="11"/>
  <c r="K1066" i="19" l="1"/>
  <c r="B1068" i="19"/>
  <c r="K1067" i="19" s="1"/>
  <c r="M1067" i="19"/>
  <c r="J1067" i="19"/>
  <c r="B1067" i="15"/>
  <c r="M1066" i="15"/>
  <c r="K1065" i="15"/>
  <c r="J1065" i="15"/>
  <c r="J1065" i="11"/>
  <c r="B1067" i="11"/>
  <c r="K1066" i="11" s="1"/>
  <c r="M1066" i="11"/>
  <c r="B1069" i="19" l="1"/>
  <c r="K1068" i="19" s="1"/>
  <c r="M1068" i="19"/>
  <c r="J1068" i="19"/>
  <c r="B1068" i="15"/>
  <c r="K1067" i="15" s="1"/>
  <c r="M1067" i="15"/>
  <c r="K1066" i="15"/>
  <c r="J1066" i="15"/>
  <c r="J1066" i="11"/>
  <c r="M1067" i="11"/>
  <c r="B1068" i="11"/>
  <c r="J1067" i="15" l="1"/>
  <c r="M1069" i="19"/>
  <c r="B1070" i="19"/>
  <c r="K1069" i="19" s="1"/>
  <c r="B1069" i="15"/>
  <c r="K1068" i="15" s="1"/>
  <c r="M1068" i="15"/>
  <c r="B1069" i="11"/>
  <c r="M1068" i="11"/>
  <c r="K1067" i="11"/>
  <c r="J1067" i="11"/>
  <c r="B1071" i="19" l="1"/>
  <c r="K1070" i="19"/>
  <c r="M1070" i="19"/>
  <c r="J1070" i="19"/>
  <c r="J1069" i="19"/>
  <c r="M1069" i="15"/>
  <c r="B1070" i="15"/>
  <c r="K1069" i="15" s="1"/>
  <c r="J1068" i="15"/>
  <c r="B1070" i="11"/>
  <c r="J1069" i="11" s="1"/>
  <c r="M1069" i="11"/>
  <c r="K1068" i="11"/>
  <c r="J1068" i="11"/>
  <c r="M1071" i="19" l="1"/>
  <c r="B1072" i="19"/>
  <c r="J1069" i="15"/>
  <c r="B1071" i="15"/>
  <c r="J1070" i="15" s="1"/>
  <c r="M1070" i="15"/>
  <c r="K1069" i="11"/>
  <c r="B1071" i="11"/>
  <c r="K1070" i="11" s="1"/>
  <c r="M1070" i="11"/>
  <c r="B1073" i="19" l="1"/>
  <c r="M1072" i="19"/>
  <c r="K1072" i="19"/>
  <c r="J1072" i="19"/>
  <c r="J1071" i="19"/>
  <c r="K1071" i="19"/>
  <c r="B1072" i="15"/>
  <c r="K1071" i="15" s="1"/>
  <c r="M1071" i="15"/>
  <c r="K1070" i="15"/>
  <c r="J1070" i="11"/>
  <c r="B1072" i="11"/>
  <c r="K1071" i="11" s="1"/>
  <c r="M1071" i="11"/>
  <c r="J1071" i="15" l="1"/>
  <c r="B1074" i="19"/>
  <c r="K1073" i="19" s="1"/>
  <c r="M1073" i="19"/>
  <c r="J1073" i="19"/>
  <c r="B1073" i="15"/>
  <c r="J1072" i="15" s="1"/>
  <c r="M1072" i="15"/>
  <c r="J1071" i="11"/>
  <c r="B1073" i="11"/>
  <c r="J1072" i="11" s="1"/>
  <c r="M1072" i="11"/>
  <c r="K1072" i="15" l="1"/>
  <c r="M1074" i="19"/>
  <c r="B1075" i="19"/>
  <c r="M1073" i="15"/>
  <c r="B1074" i="15"/>
  <c r="K1073" i="15" s="1"/>
  <c r="B1074" i="11"/>
  <c r="K1073" i="11" s="1"/>
  <c r="M1073" i="11"/>
  <c r="K1072" i="11"/>
  <c r="B1076" i="19" l="1"/>
  <c r="M1075" i="19"/>
  <c r="J1075" i="19"/>
  <c r="J1074" i="19"/>
  <c r="K1074" i="19"/>
  <c r="J1073" i="15"/>
  <c r="M1074" i="15"/>
  <c r="B1075" i="15"/>
  <c r="J1074" i="15" s="1"/>
  <c r="J1073" i="11"/>
  <c r="B1075" i="11"/>
  <c r="K1074" i="11" s="1"/>
  <c r="M1074" i="11"/>
  <c r="B1077" i="19" l="1"/>
  <c r="M1076" i="19"/>
  <c r="K1076" i="19"/>
  <c r="J1076" i="19"/>
  <c r="K1075" i="19"/>
  <c r="B1076" i="15"/>
  <c r="J1075" i="15" s="1"/>
  <c r="M1075" i="15"/>
  <c r="K1074" i="15"/>
  <c r="J1074" i="11"/>
  <c r="M1075" i="11"/>
  <c r="B1076" i="11"/>
  <c r="K1075" i="11" s="1"/>
  <c r="K1075" i="15" l="1"/>
  <c r="M1077" i="19"/>
  <c r="B1078" i="19"/>
  <c r="K1077" i="19" s="1"/>
  <c r="B1077" i="15"/>
  <c r="K1076" i="15" s="1"/>
  <c r="M1076" i="15"/>
  <c r="M1076" i="11"/>
  <c r="B1077" i="11"/>
  <c r="K1076" i="11" s="1"/>
  <c r="J1075" i="11"/>
  <c r="J1076" i="15" l="1"/>
  <c r="B1079" i="19"/>
  <c r="M1078" i="19"/>
  <c r="K1078" i="19"/>
  <c r="J1078" i="19"/>
  <c r="J1077" i="19"/>
  <c r="M1077" i="15"/>
  <c r="B1078" i="15"/>
  <c r="J1076" i="11"/>
  <c r="B1078" i="11"/>
  <c r="K1077" i="11" s="1"/>
  <c r="M1077" i="11"/>
  <c r="B1080" i="19" l="1"/>
  <c r="M1079" i="19"/>
  <c r="B1079" i="15"/>
  <c r="K1078" i="15" s="1"/>
  <c r="M1078" i="15"/>
  <c r="K1077" i="15"/>
  <c r="J1077" i="15"/>
  <c r="J1077" i="11"/>
  <c r="B1079" i="11"/>
  <c r="J1078" i="11" s="1"/>
  <c r="M1078" i="11"/>
  <c r="J1078" i="15" l="1"/>
  <c r="B1081" i="19"/>
  <c r="M1080" i="19"/>
  <c r="J1079" i="19"/>
  <c r="K1079" i="19"/>
  <c r="B1080" i="15"/>
  <c r="J1079" i="15" s="1"/>
  <c r="M1079" i="15"/>
  <c r="K1078" i="11"/>
  <c r="M1079" i="11"/>
  <c r="B1080" i="11"/>
  <c r="K1079" i="15" l="1"/>
  <c r="B1082" i="19"/>
  <c r="M1081" i="19"/>
  <c r="K1080" i="19"/>
  <c r="J1080" i="19"/>
  <c r="B1081" i="15"/>
  <c r="M1080" i="15"/>
  <c r="B1081" i="11"/>
  <c r="K1080" i="11" s="1"/>
  <c r="M1080" i="11"/>
  <c r="J1079" i="11"/>
  <c r="K1079" i="11"/>
  <c r="B1083" i="19" l="1"/>
  <c r="J1082" i="19" s="1"/>
  <c r="M1082" i="19"/>
  <c r="J1081" i="19"/>
  <c r="K1081" i="19"/>
  <c r="M1081" i="15"/>
  <c r="B1082" i="15"/>
  <c r="J1081" i="15" s="1"/>
  <c r="J1080" i="15"/>
  <c r="K1080" i="15"/>
  <c r="J1080" i="11"/>
  <c r="B1082" i="11"/>
  <c r="K1081" i="11" s="1"/>
  <c r="M1081" i="11"/>
  <c r="M1083" i="19" l="1"/>
  <c r="B1084" i="19"/>
  <c r="K1083" i="19" s="1"/>
  <c r="K1082" i="19"/>
  <c r="B1083" i="15"/>
  <c r="K1082" i="15" s="1"/>
  <c r="M1082" i="15"/>
  <c r="K1081" i="15"/>
  <c r="J1081" i="11"/>
  <c r="B1083" i="11"/>
  <c r="K1082" i="11" s="1"/>
  <c r="M1082" i="11"/>
  <c r="J1083" i="19" l="1"/>
  <c r="M1084" i="19"/>
  <c r="B1085" i="19"/>
  <c r="K1084" i="19" s="1"/>
  <c r="B1084" i="15"/>
  <c r="J1083" i="15" s="1"/>
  <c r="M1083" i="15"/>
  <c r="J1082" i="15"/>
  <c r="J1082" i="11"/>
  <c r="M1083" i="11"/>
  <c r="B1084" i="11"/>
  <c r="K1083" i="11" s="1"/>
  <c r="K1083" i="15" l="1"/>
  <c r="J1084" i="19"/>
  <c r="M1085" i="19"/>
  <c r="B1086" i="19"/>
  <c r="K1085" i="19" s="1"/>
  <c r="M1084" i="15"/>
  <c r="B1085" i="15"/>
  <c r="J1084" i="15" s="1"/>
  <c r="J1083" i="11"/>
  <c r="M1084" i="11"/>
  <c r="B1085" i="11"/>
  <c r="J1085" i="19" l="1"/>
  <c r="B1087" i="19"/>
  <c r="K1086" i="19" s="1"/>
  <c r="M1086" i="19"/>
  <c r="K1084" i="15"/>
  <c r="M1085" i="15"/>
  <c r="B1086" i="15"/>
  <c r="J1085" i="15" s="1"/>
  <c r="M1085" i="11"/>
  <c r="B1086" i="11"/>
  <c r="K1085" i="11" s="1"/>
  <c r="J1084" i="11"/>
  <c r="K1084" i="11"/>
  <c r="J1086" i="19" l="1"/>
  <c r="B1088" i="19"/>
  <c r="J1087" i="19" s="1"/>
  <c r="M1087" i="19"/>
  <c r="B1087" i="15"/>
  <c r="M1086" i="15"/>
  <c r="K1086" i="15"/>
  <c r="J1086" i="15"/>
  <c r="K1085" i="15"/>
  <c r="B1087" i="11"/>
  <c r="K1086" i="11" s="1"/>
  <c r="M1086" i="11"/>
  <c r="J1085" i="11"/>
  <c r="B1089" i="19" l="1"/>
  <c r="M1088" i="19"/>
  <c r="K1088" i="19"/>
  <c r="J1088" i="19"/>
  <c r="K1087" i="19"/>
  <c r="B1088" i="15"/>
  <c r="J1087" i="15" s="1"/>
  <c r="M1087" i="15"/>
  <c r="J1086" i="11"/>
  <c r="B1088" i="11"/>
  <c r="K1087" i="11" s="1"/>
  <c r="M1087" i="11"/>
  <c r="B1090" i="19" l="1"/>
  <c r="M1089" i="19"/>
  <c r="K1089" i="19"/>
  <c r="J1089" i="19"/>
  <c r="K1087" i="15"/>
  <c r="B1089" i="15"/>
  <c r="K1088" i="15" s="1"/>
  <c r="M1088" i="15"/>
  <c r="J1087" i="11"/>
  <c r="M1088" i="11"/>
  <c r="B1089" i="11"/>
  <c r="M1090" i="19" l="1"/>
  <c r="B1091" i="19"/>
  <c r="J1090" i="19" s="1"/>
  <c r="J1088" i="15"/>
  <c r="M1089" i="15"/>
  <c r="B1090" i="15"/>
  <c r="J1089" i="15" s="1"/>
  <c r="B1090" i="11"/>
  <c r="K1089" i="11" s="1"/>
  <c r="M1089" i="11"/>
  <c r="K1088" i="11"/>
  <c r="J1088" i="11"/>
  <c r="K1090" i="19" l="1"/>
  <c r="B1092" i="19"/>
  <c r="K1091" i="19" s="1"/>
  <c r="M1091" i="19"/>
  <c r="K1089" i="15"/>
  <c r="B1091" i="15"/>
  <c r="J1090" i="15" s="1"/>
  <c r="M1090" i="15"/>
  <c r="B1091" i="11"/>
  <c r="J1090" i="11" s="1"/>
  <c r="M1090" i="11"/>
  <c r="J1089" i="11"/>
  <c r="J1091" i="19" l="1"/>
  <c r="B1093" i="19"/>
  <c r="K1092" i="19" s="1"/>
  <c r="M1092" i="19"/>
  <c r="J1092" i="19"/>
  <c r="K1090" i="11"/>
  <c r="K1090" i="15"/>
  <c r="B1092" i="15"/>
  <c r="J1091" i="15" s="1"/>
  <c r="M1091" i="15"/>
  <c r="B1092" i="11"/>
  <c r="K1091" i="11" s="1"/>
  <c r="M1091" i="11"/>
  <c r="B1094" i="19" l="1"/>
  <c r="M1093" i="19"/>
  <c r="K1091" i="15"/>
  <c r="M1092" i="15"/>
  <c r="B1093" i="15"/>
  <c r="J1092" i="15" s="1"/>
  <c r="J1091" i="11"/>
  <c r="B1093" i="11"/>
  <c r="K1092" i="11" s="1"/>
  <c r="M1092" i="11"/>
  <c r="B1095" i="19" l="1"/>
  <c r="J1094" i="19" s="1"/>
  <c r="M1094" i="19"/>
  <c r="J1093" i="19"/>
  <c r="K1093" i="19"/>
  <c r="M1093" i="15"/>
  <c r="B1094" i="15"/>
  <c r="K1093" i="15" s="1"/>
  <c r="K1092" i="15"/>
  <c r="J1092" i="11"/>
  <c r="B1094" i="11"/>
  <c r="J1093" i="11" s="1"/>
  <c r="M1093" i="11"/>
  <c r="B1096" i="19" l="1"/>
  <c r="M1095" i="19"/>
  <c r="J1095" i="19"/>
  <c r="K1094" i="19"/>
  <c r="J1093" i="15"/>
  <c r="B1095" i="15"/>
  <c r="K1094" i="15" s="1"/>
  <c r="M1094" i="15"/>
  <c r="B1095" i="11"/>
  <c r="J1094" i="11" s="1"/>
  <c r="M1094" i="11"/>
  <c r="K1093" i="11"/>
  <c r="B1097" i="19" l="1"/>
  <c r="K1096" i="19" s="1"/>
  <c r="M1096" i="19"/>
  <c r="K1095" i="19"/>
  <c r="J1094" i="15"/>
  <c r="B1096" i="15"/>
  <c r="K1095" i="15" s="1"/>
  <c r="M1095" i="15"/>
  <c r="K1094" i="11"/>
  <c r="B1096" i="11"/>
  <c r="J1095" i="11" s="1"/>
  <c r="M1095" i="11"/>
  <c r="J1095" i="15" l="1"/>
  <c r="J1096" i="19"/>
  <c r="B1098" i="19"/>
  <c r="K1097" i="19" s="1"/>
  <c r="M1097" i="19"/>
  <c r="B1097" i="15"/>
  <c r="M1096" i="15"/>
  <c r="K1095" i="11"/>
  <c r="M1096" i="11"/>
  <c r="B1097" i="11"/>
  <c r="J1097" i="19" l="1"/>
  <c r="M1098" i="19"/>
  <c r="B1099" i="19"/>
  <c r="M1097" i="15"/>
  <c r="B1098" i="15"/>
  <c r="K1097" i="15" s="1"/>
  <c r="J1096" i="15"/>
  <c r="K1096" i="15"/>
  <c r="M1097" i="11"/>
  <c r="B1098" i="11"/>
  <c r="K1097" i="11" s="1"/>
  <c r="K1096" i="11"/>
  <c r="J1096" i="11"/>
  <c r="B1100" i="19" l="1"/>
  <c r="M1099" i="19"/>
  <c r="J1099" i="19"/>
  <c r="J1098" i="19"/>
  <c r="K1098" i="19"/>
  <c r="M1098" i="15"/>
  <c r="B1099" i="15"/>
  <c r="J1097" i="15"/>
  <c r="J1097" i="11"/>
  <c r="B1099" i="11"/>
  <c r="K1098" i="11" s="1"/>
  <c r="M1098" i="11"/>
  <c r="B1101" i="19" l="1"/>
  <c r="K1100" i="19" s="1"/>
  <c r="M1100" i="19"/>
  <c r="J1100" i="19"/>
  <c r="K1099" i="19"/>
  <c r="B1100" i="15"/>
  <c r="K1099" i="15" s="1"/>
  <c r="M1099" i="15"/>
  <c r="K1098" i="15"/>
  <c r="J1098" i="15"/>
  <c r="J1098" i="11"/>
  <c r="B1100" i="11"/>
  <c r="K1099" i="11" s="1"/>
  <c r="M1099" i="11"/>
  <c r="J1099" i="15" l="1"/>
  <c r="B1102" i="19"/>
  <c r="K1101" i="19"/>
  <c r="J1101" i="19"/>
  <c r="M1101" i="19"/>
  <c r="J1099" i="11"/>
  <c r="B1101" i="15"/>
  <c r="J1100" i="15" s="1"/>
  <c r="M1100" i="15"/>
  <c r="B1101" i="11"/>
  <c r="M1100" i="11"/>
  <c r="K1100" i="15" l="1"/>
  <c r="B1103" i="19"/>
  <c r="J1102" i="19" s="1"/>
  <c r="M1102" i="19"/>
  <c r="M1101" i="15"/>
  <c r="B1102" i="15"/>
  <c r="K1101" i="15" s="1"/>
  <c r="B1102" i="11"/>
  <c r="K1101" i="11" s="1"/>
  <c r="M1101" i="11"/>
  <c r="J1100" i="11"/>
  <c r="K1100" i="11"/>
  <c r="K1102" i="19" l="1"/>
  <c r="M1103" i="19"/>
  <c r="B1104" i="19"/>
  <c r="J1101" i="15"/>
  <c r="B1103" i="15"/>
  <c r="K1102" i="15" s="1"/>
  <c r="M1102" i="15"/>
  <c r="J1101" i="11"/>
  <c r="B1103" i="11"/>
  <c r="K1102" i="11" s="1"/>
  <c r="M1102" i="11"/>
  <c r="B1105" i="19" l="1"/>
  <c r="M1104" i="19"/>
  <c r="K1104" i="19"/>
  <c r="J1104" i="19"/>
  <c r="J1103" i="19"/>
  <c r="K1103" i="19"/>
  <c r="J1102" i="15"/>
  <c r="B1104" i="15"/>
  <c r="K1103" i="15" s="1"/>
  <c r="M1103" i="15"/>
  <c r="J1102" i="11"/>
  <c r="B1104" i="11"/>
  <c r="K1103" i="11" s="1"/>
  <c r="M1103" i="11"/>
  <c r="J1103" i="15" l="1"/>
  <c r="B1106" i="19"/>
  <c r="K1105" i="19" s="1"/>
  <c r="M1105" i="19"/>
  <c r="B1105" i="15"/>
  <c r="K1104" i="15" s="1"/>
  <c r="M1104" i="15"/>
  <c r="J1104" i="15"/>
  <c r="J1103" i="11"/>
  <c r="M1104" i="11"/>
  <c r="B1105" i="11"/>
  <c r="J1105" i="19" l="1"/>
  <c r="B1107" i="19"/>
  <c r="M1106" i="19"/>
  <c r="J1106" i="19"/>
  <c r="K1106" i="19"/>
  <c r="M1105" i="15"/>
  <c r="B1106" i="15"/>
  <c r="K1105" i="15" s="1"/>
  <c r="B1106" i="11"/>
  <c r="K1105" i="11" s="1"/>
  <c r="M1105" i="11"/>
  <c r="J1104" i="11"/>
  <c r="K1104" i="11"/>
  <c r="B1108" i="19" l="1"/>
  <c r="J1107" i="19" s="1"/>
  <c r="M1107" i="19"/>
  <c r="J1105" i="11"/>
  <c r="B1107" i="15"/>
  <c r="J1106" i="15" s="1"/>
  <c r="M1106" i="15"/>
  <c r="J1105" i="15"/>
  <c r="B1107" i="11"/>
  <c r="K1106" i="11" s="1"/>
  <c r="M1106" i="11"/>
  <c r="K1106" i="15" l="1"/>
  <c r="B1109" i="19"/>
  <c r="M1108" i="19"/>
  <c r="K1107" i="19"/>
  <c r="B1108" i="15"/>
  <c r="K1107" i="15" s="1"/>
  <c r="M1107" i="15"/>
  <c r="J1106" i="11"/>
  <c r="B1108" i="11"/>
  <c r="K1107" i="11" s="1"/>
  <c r="M1107" i="11"/>
  <c r="J1107" i="15" l="1"/>
  <c r="B1110" i="19"/>
  <c r="K1109" i="19" s="1"/>
  <c r="M1109" i="19"/>
  <c r="J1108" i="19"/>
  <c r="K1108" i="19"/>
  <c r="B1109" i="15"/>
  <c r="K1108" i="15" s="1"/>
  <c r="M1108" i="15"/>
  <c r="J1107" i="11"/>
  <c r="B1109" i="11"/>
  <c r="K1108" i="11" s="1"/>
  <c r="M1108" i="11"/>
  <c r="J1109" i="19" l="1"/>
  <c r="B1111" i="19"/>
  <c r="J1110" i="19" s="1"/>
  <c r="M1110" i="19"/>
  <c r="M1109" i="15"/>
  <c r="B1110" i="15"/>
  <c r="J1108" i="15"/>
  <c r="J1108" i="11"/>
  <c r="M1109" i="11"/>
  <c r="B1110" i="11"/>
  <c r="K1109" i="11" s="1"/>
  <c r="K1110" i="19" l="1"/>
  <c r="M1111" i="19"/>
  <c r="B1112" i="19"/>
  <c r="M1110" i="15"/>
  <c r="B1111" i="15"/>
  <c r="J1110" i="15" s="1"/>
  <c r="J1109" i="15"/>
  <c r="K1109" i="15"/>
  <c r="B1111" i="11"/>
  <c r="K1110" i="11" s="1"/>
  <c r="M1110" i="11"/>
  <c r="J1109" i="11"/>
  <c r="B1113" i="19" l="1"/>
  <c r="J1112" i="19" s="1"/>
  <c r="M1112" i="19"/>
  <c r="J1111" i="19"/>
  <c r="K1111" i="19"/>
  <c r="B1112" i="15"/>
  <c r="J1111" i="15" s="1"/>
  <c r="M1111" i="15"/>
  <c r="K1110" i="15"/>
  <c r="J1110" i="11"/>
  <c r="B1112" i="11"/>
  <c r="J1111" i="11" s="1"/>
  <c r="M1111" i="11"/>
  <c r="K1111" i="15" l="1"/>
  <c r="K1112" i="19"/>
  <c r="B1114" i="19"/>
  <c r="K1113" i="19" s="1"/>
  <c r="M1113" i="19"/>
  <c r="B1113" i="15"/>
  <c r="K1112" i="15" s="1"/>
  <c r="M1112" i="15"/>
  <c r="J1112" i="15"/>
  <c r="B1113" i="11"/>
  <c r="J1112" i="11" s="1"/>
  <c r="M1112" i="11"/>
  <c r="K1111" i="11"/>
  <c r="B1115" i="19" l="1"/>
  <c r="M1114" i="19"/>
  <c r="K1114" i="19"/>
  <c r="J1114" i="19"/>
  <c r="J1113" i="19"/>
  <c r="M1113" i="15"/>
  <c r="B1114" i="15"/>
  <c r="K1112" i="11"/>
  <c r="B1114" i="11"/>
  <c r="M1113" i="11"/>
  <c r="B1116" i="19" l="1"/>
  <c r="M1115" i="19"/>
  <c r="J1115" i="19"/>
  <c r="B1115" i="15"/>
  <c r="M1114" i="15"/>
  <c r="K1114" i="15"/>
  <c r="J1114" i="15"/>
  <c r="J1113" i="15"/>
  <c r="K1113" i="15"/>
  <c r="B1115" i="11"/>
  <c r="K1114" i="11" s="1"/>
  <c r="M1114" i="11"/>
  <c r="J1113" i="11"/>
  <c r="K1113" i="11"/>
  <c r="M1116" i="19" l="1"/>
  <c r="B1117" i="19"/>
  <c r="K1115" i="19"/>
  <c r="B1116" i="15"/>
  <c r="J1115" i="15" s="1"/>
  <c r="M1115" i="15"/>
  <c r="J1114" i="11"/>
  <c r="B1116" i="11"/>
  <c r="K1115" i="11" s="1"/>
  <c r="M1115" i="11"/>
  <c r="K1115" i="15" l="1"/>
  <c r="B1118" i="19"/>
  <c r="J1117" i="19" s="1"/>
  <c r="M1117" i="19"/>
  <c r="J1116" i="19"/>
  <c r="K1116" i="19"/>
  <c r="B1117" i="15"/>
  <c r="J1116" i="15" s="1"/>
  <c r="M1116" i="15"/>
  <c r="B1117" i="11"/>
  <c r="M1116" i="11"/>
  <c r="J1115" i="11"/>
  <c r="K1116" i="15" l="1"/>
  <c r="B1119" i="19"/>
  <c r="M1118" i="19"/>
  <c r="K1118" i="19"/>
  <c r="J1118" i="19"/>
  <c r="K1117" i="19"/>
  <c r="M1117" i="15"/>
  <c r="B1118" i="15"/>
  <c r="J1117" i="15" s="1"/>
  <c r="B1118" i="11"/>
  <c r="K1117" i="11" s="1"/>
  <c r="M1117" i="11"/>
  <c r="J1116" i="11"/>
  <c r="K1116" i="11"/>
  <c r="B1120" i="19" l="1"/>
  <c r="M1119" i="19"/>
  <c r="J1119" i="19"/>
  <c r="J1117" i="11"/>
  <c r="B1119" i="15"/>
  <c r="J1118" i="15" s="1"/>
  <c r="M1118" i="15"/>
  <c r="K1117" i="15"/>
  <c r="B1119" i="11"/>
  <c r="K1118" i="11" s="1"/>
  <c r="M1118" i="11"/>
  <c r="K1118" i="15" l="1"/>
  <c r="B1121" i="19"/>
  <c r="K1120" i="19" s="1"/>
  <c r="M1120" i="19"/>
  <c r="K1119" i="19"/>
  <c r="B1120" i="15"/>
  <c r="K1119" i="15" s="1"/>
  <c r="M1119" i="15"/>
  <c r="J1119" i="15"/>
  <c r="J1118" i="11"/>
  <c r="M1119" i="11"/>
  <c r="B1120" i="11"/>
  <c r="J1119" i="11" s="1"/>
  <c r="B1122" i="19" l="1"/>
  <c r="M1121" i="19"/>
  <c r="K1121" i="19"/>
  <c r="J1121" i="19"/>
  <c r="J1120" i="19"/>
  <c r="B1121" i="15"/>
  <c r="J1120" i="15" s="1"/>
  <c r="M1120" i="15"/>
  <c r="B1121" i="11"/>
  <c r="K1120" i="11" s="1"/>
  <c r="M1120" i="11"/>
  <c r="K1119" i="11"/>
  <c r="K1120" i="15" l="1"/>
  <c r="B1123" i="19"/>
  <c r="K1122" i="19" s="1"/>
  <c r="M1122" i="19"/>
  <c r="J1122" i="19"/>
  <c r="M1121" i="15"/>
  <c r="B1122" i="15"/>
  <c r="K1121" i="15" s="1"/>
  <c r="J1120" i="11"/>
  <c r="B1122" i="11"/>
  <c r="K1121" i="11" s="1"/>
  <c r="M1121" i="11"/>
  <c r="B1124" i="19" l="1"/>
  <c r="K1123" i="19" s="1"/>
  <c r="M1123" i="19"/>
  <c r="J1123" i="19"/>
  <c r="J1121" i="15"/>
  <c r="J1121" i="11"/>
  <c r="B1123" i="15"/>
  <c r="K1122" i="15" s="1"/>
  <c r="M1122" i="15"/>
  <c r="B1123" i="11"/>
  <c r="K1122" i="11" s="1"/>
  <c r="M1122" i="11"/>
  <c r="B1125" i="19" l="1"/>
  <c r="J1124" i="19" s="1"/>
  <c r="M1124" i="19"/>
  <c r="B1124" i="15"/>
  <c r="K1123" i="15" s="1"/>
  <c r="M1123" i="15"/>
  <c r="J1122" i="15"/>
  <c r="J1122" i="11"/>
  <c r="B1124" i="11"/>
  <c r="K1123" i="11" s="1"/>
  <c r="M1123" i="11"/>
  <c r="J1123" i="15" l="1"/>
  <c r="B1126" i="19"/>
  <c r="K1125" i="19" s="1"/>
  <c r="M1125" i="19"/>
  <c r="K1124" i="19"/>
  <c r="M1124" i="15"/>
  <c r="B1125" i="15"/>
  <c r="J1124" i="15" s="1"/>
  <c r="J1123" i="11"/>
  <c r="B1125" i="11"/>
  <c r="K1124" i="11" s="1"/>
  <c r="M1124" i="11"/>
  <c r="J1125" i="19" l="1"/>
  <c r="B1127" i="19"/>
  <c r="J1126" i="19" s="1"/>
  <c r="M1126" i="19"/>
  <c r="M1125" i="15"/>
  <c r="B1126" i="15"/>
  <c r="K1125" i="15" s="1"/>
  <c r="K1124" i="15"/>
  <c r="J1124" i="11"/>
  <c r="B1126" i="11"/>
  <c r="K1125" i="11" s="1"/>
  <c r="M1125" i="11"/>
  <c r="B1128" i="19" l="1"/>
  <c r="M1127" i="19"/>
  <c r="J1127" i="19"/>
  <c r="K1126" i="19"/>
  <c r="J1125" i="15"/>
  <c r="B1127" i="15"/>
  <c r="K1126" i="15" s="1"/>
  <c r="M1126" i="15"/>
  <c r="J1125" i="11"/>
  <c r="B1127" i="11"/>
  <c r="K1126" i="11" s="1"/>
  <c r="M1126" i="11"/>
  <c r="M1128" i="19" l="1"/>
  <c r="B1129" i="19"/>
  <c r="K1127" i="19"/>
  <c r="J1126" i="15"/>
  <c r="B1128" i="15"/>
  <c r="J1127" i="15" s="1"/>
  <c r="M1127" i="15"/>
  <c r="J1126" i="11"/>
  <c r="B1128" i="11"/>
  <c r="K1127" i="11" s="1"/>
  <c r="M1127" i="11"/>
  <c r="K1127" i="15" l="1"/>
  <c r="B1130" i="19"/>
  <c r="M1129" i="19"/>
  <c r="K1129" i="19"/>
  <c r="K1128" i="19"/>
  <c r="J1128" i="19"/>
  <c r="B1129" i="15"/>
  <c r="K1128" i="15" s="1"/>
  <c r="M1128" i="15"/>
  <c r="B1129" i="11"/>
  <c r="J1128" i="11" s="1"/>
  <c r="M1128" i="11"/>
  <c r="J1127" i="11"/>
  <c r="J1128" i="15" l="1"/>
  <c r="B1131" i="19"/>
  <c r="J1130" i="19" s="1"/>
  <c r="M1130" i="19"/>
  <c r="J1129" i="19"/>
  <c r="M1129" i="15"/>
  <c r="B1130" i="15"/>
  <c r="J1129" i="15" s="1"/>
  <c r="B1130" i="11"/>
  <c r="J1129" i="11" s="1"/>
  <c r="M1129" i="11"/>
  <c r="K1128" i="11"/>
  <c r="K1130" i="19" l="1"/>
  <c r="M1131" i="19"/>
  <c r="B1132" i="19"/>
  <c r="K1129" i="15"/>
  <c r="B1131" i="15"/>
  <c r="K1130" i="15" s="1"/>
  <c r="M1130" i="15"/>
  <c r="K1129" i="11"/>
  <c r="B1131" i="11"/>
  <c r="K1130" i="11" s="1"/>
  <c r="M1130" i="11"/>
  <c r="B1133" i="19" l="1"/>
  <c r="M1132" i="19"/>
  <c r="K1132" i="19"/>
  <c r="J1132" i="19"/>
  <c r="K1131" i="19"/>
  <c r="J1131" i="19"/>
  <c r="J1130" i="15"/>
  <c r="B1132" i="15"/>
  <c r="K1131" i="15" s="1"/>
  <c r="M1131" i="15"/>
  <c r="J1131" i="15"/>
  <c r="J1130" i="11"/>
  <c r="B1132" i="11"/>
  <c r="M1131" i="11"/>
  <c r="B1134" i="19" l="1"/>
  <c r="M1133" i="19"/>
  <c r="K1133" i="19"/>
  <c r="J1133" i="19"/>
  <c r="M1132" i="15"/>
  <c r="B1133" i="15"/>
  <c r="J1132" i="15" s="1"/>
  <c r="B1133" i="11"/>
  <c r="K1132" i="11" s="1"/>
  <c r="M1132" i="11"/>
  <c r="J1131" i="11"/>
  <c r="K1131" i="11"/>
  <c r="B1135" i="19" l="1"/>
  <c r="M1134" i="19"/>
  <c r="K1134" i="19"/>
  <c r="J1134" i="19"/>
  <c r="J1132" i="11"/>
  <c r="K1132" i="15"/>
  <c r="M1133" i="15"/>
  <c r="B1134" i="15"/>
  <c r="M1133" i="11"/>
  <c r="B1134" i="11"/>
  <c r="B1136" i="19" l="1"/>
  <c r="M1135" i="19"/>
  <c r="B1135" i="15"/>
  <c r="K1134" i="15" s="1"/>
  <c r="M1134" i="15"/>
  <c r="J1134" i="15"/>
  <c r="J1133" i="15"/>
  <c r="K1133" i="15"/>
  <c r="B1135" i="11"/>
  <c r="K1134" i="11" s="1"/>
  <c r="M1134" i="11"/>
  <c r="J1133" i="11"/>
  <c r="K1133" i="11"/>
  <c r="B1137" i="19" l="1"/>
  <c r="M1136" i="19"/>
  <c r="K1136" i="19"/>
  <c r="J1136" i="19"/>
  <c r="J1135" i="19"/>
  <c r="K1135" i="19"/>
  <c r="B1136" i="15"/>
  <c r="M1135" i="15"/>
  <c r="K1135" i="15"/>
  <c r="J1135" i="15"/>
  <c r="J1134" i="11"/>
  <c r="B1136" i="11"/>
  <c r="K1135" i="11" s="1"/>
  <c r="M1135" i="11"/>
  <c r="M1137" i="19" l="1"/>
  <c r="B1138" i="19"/>
  <c r="K1137" i="19" s="1"/>
  <c r="J1135" i="11"/>
  <c r="B1137" i="15"/>
  <c r="K1136" i="15" s="1"/>
  <c r="M1136" i="15"/>
  <c r="B1137" i="11"/>
  <c r="K1136" i="11" s="1"/>
  <c r="M1136" i="11"/>
  <c r="J1137" i="19" l="1"/>
  <c r="B1139" i="19"/>
  <c r="K1138" i="19" s="1"/>
  <c r="M1138" i="19"/>
  <c r="J1138" i="19"/>
  <c r="J1136" i="15"/>
  <c r="M1137" i="15"/>
  <c r="B1138" i="15"/>
  <c r="J1137" i="15" s="1"/>
  <c r="J1136" i="11"/>
  <c r="B1138" i="11"/>
  <c r="M1137" i="11"/>
  <c r="K1137" i="15" l="1"/>
  <c r="B1140" i="19"/>
  <c r="J1139" i="19" s="1"/>
  <c r="M1139" i="19"/>
  <c r="M1138" i="15"/>
  <c r="B1139" i="15"/>
  <c r="B1139" i="11"/>
  <c r="K1138" i="11" s="1"/>
  <c r="M1138" i="11"/>
  <c r="K1137" i="11"/>
  <c r="J1137" i="11"/>
  <c r="B1141" i="19" l="1"/>
  <c r="K1140" i="19" s="1"/>
  <c r="M1140" i="19"/>
  <c r="J1140" i="19"/>
  <c r="K1139" i="19"/>
  <c r="J1138" i="11"/>
  <c r="B1140" i="15"/>
  <c r="J1139" i="15" s="1"/>
  <c r="M1139" i="15"/>
  <c r="K1138" i="15"/>
  <c r="J1138" i="15"/>
  <c r="B1140" i="11"/>
  <c r="K1139" i="11" s="1"/>
  <c r="M1139" i="11"/>
  <c r="K1139" i="15" l="1"/>
  <c r="B1142" i="19"/>
  <c r="M1141" i="19"/>
  <c r="J1139" i="11"/>
  <c r="M1140" i="15"/>
  <c r="B1141" i="15"/>
  <c r="B1141" i="11"/>
  <c r="K1140" i="11" s="1"/>
  <c r="M1140" i="11"/>
  <c r="B1143" i="19" l="1"/>
  <c r="M1142" i="19"/>
  <c r="K1142" i="19"/>
  <c r="J1142" i="19"/>
  <c r="K1141" i="19"/>
  <c r="J1141" i="19"/>
  <c r="M1141" i="15"/>
  <c r="B1142" i="15"/>
  <c r="K1141" i="15" s="1"/>
  <c r="J1140" i="15"/>
  <c r="K1140" i="15"/>
  <c r="M1141" i="11"/>
  <c r="B1142" i="11"/>
  <c r="J1140" i="11"/>
  <c r="B1144" i="19" l="1"/>
  <c r="M1143" i="19"/>
  <c r="J1143" i="19"/>
  <c r="J1141" i="15"/>
  <c r="B1143" i="15"/>
  <c r="K1142" i="15" s="1"/>
  <c r="M1142" i="15"/>
  <c r="B1143" i="11"/>
  <c r="K1142" i="11" s="1"/>
  <c r="M1142" i="11"/>
  <c r="J1141" i="11"/>
  <c r="K1141" i="11"/>
  <c r="B1145" i="19" l="1"/>
  <c r="M1144" i="19"/>
  <c r="J1144" i="19"/>
  <c r="K1144" i="19"/>
  <c r="K1143" i="19"/>
  <c r="J1142" i="15"/>
  <c r="B1144" i="15"/>
  <c r="J1143" i="15" s="1"/>
  <c r="M1143" i="15"/>
  <c r="J1142" i="11"/>
  <c r="B1144" i="11"/>
  <c r="K1143" i="11" s="1"/>
  <c r="M1143" i="11"/>
  <c r="B1146" i="19" l="1"/>
  <c r="J1145" i="19" s="1"/>
  <c r="M1145" i="19"/>
  <c r="K1143" i="15"/>
  <c r="B1145" i="15"/>
  <c r="M1144" i="15"/>
  <c r="J1143" i="11"/>
  <c r="M1144" i="11"/>
  <c r="B1145" i="11"/>
  <c r="B1147" i="19" l="1"/>
  <c r="M1146" i="19"/>
  <c r="K1146" i="19"/>
  <c r="J1146" i="19"/>
  <c r="K1145" i="19"/>
  <c r="M1145" i="15"/>
  <c r="B1146" i="15"/>
  <c r="K1145" i="15" s="1"/>
  <c r="K1144" i="15"/>
  <c r="J1144" i="15"/>
  <c r="M1145" i="11"/>
  <c r="B1146" i="11"/>
  <c r="K1145" i="11" s="1"/>
  <c r="K1144" i="11"/>
  <c r="J1144" i="11"/>
  <c r="B1148" i="19" l="1"/>
  <c r="M1147" i="19"/>
  <c r="J1147" i="19"/>
  <c r="B1147" i="15"/>
  <c r="J1146" i="15" s="1"/>
  <c r="M1146" i="15"/>
  <c r="J1145" i="15"/>
  <c r="J1145" i="11"/>
  <c r="B1147" i="11"/>
  <c r="K1146" i="11" s="1"/>
  <c r="M1146" i="11"/>
  <c r="K1146" i="15" l="1"/>
  <c r="B1149" i="19"/>
  <c r="K1148" i="19" s="1"/>
  <c r="M1148" i="19"/>
  <c r="K1147" i="19"/>
  <c r="B1148" i="15"/>
  <c r="J1147" i="15" s="1"/>
  <c r="M1147" i="15"/>
  <c r="J1146" i="11"/>
  <c r="B1148" i="11"/>
  <c r="K1147" i="11" s="1"/>
  <c r="M1147" i="11"/>
  <c r="J1148" i="19" l="1"/>
  <c r="K1147" i="15"/>
  <c r="M1149" i="19"/>
  <c r="B1150" i="19"/>
  <c r="K1149" i="19" s="1"/>
  <c r="M1148" i="15"/>
  <c r="B1149" i="15"/>
  <c r="J1147" i="11"/>
  <c r="B1149" i="11"/>
  <c r="K1148" i="11" s="1"/>
  <c r="M1148" i="11"/>
  <c r="J1149" i="19" l="1"/>
  <c r="B1151" i="19"/>
  <c r="K1150" i="19" s="1"/>
  <c r="M1150" i="19"/>
  <c r="J1150" i="19"/>
  <c r="M1149" i="15"/>
  <c r="B1150" i="15"/>
  <c r="J1149" i="15" s="1"/>
  <c r="K1148" i="15"/>
  <c r="J1148" i="15"/>
  <c r="J1148" i="11"/>
  <c r="B1150" i="11"/>
  <c r="K1149" i="11" s="1"/>
  <c r="M1149" i="11"/>
  <c r="M1151" i="19" l="1"/>
  <c r="B1152" i="19"/>
  <c r="J1151" i="19" s="1"/>
  <c r="M1150" i="15"/>
  <c r="B1151" i="15"/>
  <c r="K1149" i="15"/>
  <c r="J1149" i="11"/>
  <c r="B1151" i="11"/>
  <c r="K1150" i="11" s="1"/>
  <c r="M1150" i="11"/>
  <c r="B1153" i="19" l="1"/>
  <c r="K1152" i="19" s="1"/>
  <c r="M1152" i="19"/>
  <c r="J1152" i="19"/>
  <c r="K1151" i="19"/>
  <c r="B1152" i="15"/>
  <c r="J1151" i="15" s="1"/>
  <c r="M1151" i="15"/>
  <c r="J1150" i="15"/>
  <c r="K1150" i="15"/>
  <c r="J1150" i="11"/>
  <c r="B1152" i="11"/>
  <c r="J1151" i="11" s="1"/>
  <c r="M1151" i="11"/>
  <c r="K1151" i="15" l="1"/>
  <c r="B1154" i="19"/>
  <c r="K1153" i="19" s="1"/>
  <c r="M1153" i="19"/>
  <c r="B1153" i="15"/>
  <c r="J1152" i="15" s="1"/>
  <c r="M1152" i="15"/>
  <c r="K1151" i="11"/>
  <c r="B1153" i="11"/>
  <c r="K1152" i="11" s="1"/>
  <c r="M1152" i="11"/>
  <c r="K1152" i="15" l="1"/>
  <c r="J1153" i="19"/>
  <c r="B1155" i="19"/>
  <c r="K1154" i="19" s="1"/>
  <c r="M1154" i="19"/>
  <c r="J1154" i="19"/>
  <c r="M1153" i="15"/>
  <c r="B1154" i="15"/>
  <c r="J1153" i="15" s="1"/>
  <c r="J1152" i="11"/>
  <c r="B1154" i="11"/>
  <c r="J1153" i="11" s="1"/>
  <c r="M1153" i="11"/>
  <c r="B1156" i="19" l="1"/>
  <c r="M1155" i="19"/>
  <c r="M1154" i="15"/>
  <c r="B1155" i="15"/>
  <c r="K1154" i="15" s="1"/>
  <c r="K1153" i="15"/>
  <c r="B1155" i="11"/>
  <c r="K1154" i="11" s="1"/>
  <c r="M1154" i="11"/>
  <c r="K1153" i="11"/>
  <c r="B1157" i="19" l="1"/>
  <c r="K1156" i="19"/>
  <c r="M1156" i="19"/>
  <c r="J1156" i="19"/>
  <c r="J1155" i="19"/>
  <c r="K1155" i="19"/>
  <c r="J1154" i="11"/>
  <c r="B1156" i="15"/>
  <c r="K1155" i="15" s="1"/>
  <c r="M1155" i="15"/>
  <c r="J1154" i="15"/>
  <c r="B1156" i="11"/>
  <c r="K1155" i="11" s="1"/>
  <c r="M1155" i="11"/>
  <c r="B1158" i="19" l="1"/>
  <c r="M1157" i="19"/>
  <c r="K1157" i="19"/>
  <c r="J1157" i="19"/>
  <c r="J1155" i="15"/>
  <c r="B1157" i="15"/>
  <c r="K1156" i="15" s="1"/>
  <c r="M1156" i="15"/>
  <c r="B1157" i="11"/>
  <c r="J1156" i="11" s="1"/>
  <c r="M1156" i="11"/>
  <c r="J1155" i="11"/>
  <c r="J1156" i="15" l="1"/>
  <c r="B1159" i="19"/>
  <c r="M1158" i="19"/>
  <c r="K1158" i="19"/>
  <c r="J1158" i="19"/>
  <c r="M1157" i="15"/>
  <c r="B1158" i="15"/>
  <c r="K1157" i="15" s="1"/>
  <c r="B1158" i="11"/>
  <c r="J1157" i="11" s="1"/>
  <c r="M1157" i="11"/>
  <c r="K1156" i="11"/>
  <c r="B1160" i="19" l="1"/>
  <c r="M1159" i="19"/>
  <c r="J1159" i="19"/>
  <c r="J1157" i="15"/>
  <c r="B1159" i="15"/>
  <c r="K1158" i="15" s="1"/>
  <c r="M1158" i="15"/>
  <c r="K1157" i="11"/>
  <c r="B1159" i="11"/>
  <c r="K1158" i="11" s="1"/>
  <c r="M1158" i="11"/>
  <c r="B1161" i="19" l="1"/>
  <c r="K1160" i="19" s="1"/>
  <c r="M1160" i="19"/>
  <c r="K1159" i="19"/>
  <c r="B1160" i="15"/>
  <c r="J1159" i="15" s="1"/>
  <c r="M1159" i="15"/>
  <c r="J1158" i="15"/>
  <c r="J1158" i="11"/>
  <c r="M1159" i="11"/>
  <c r="B1160" i="11"/>
  <c r="K1159" i="11" s="1"/>
  <c r="K1159" i="15" l="1"/>
  <c r="B1162" i="19"/>
  <c r="J1161" i="19" s="1"/>
  <c r="M1161" i="19"/>
  <c r="J1160" i="19"/>
  <c r="M1160" i="15"/>
  <c r="B1161" i="15"/>
  <c r="K1160" i="15" s="1"/>
  <c r="J1159" i="11"/>
  <c r="B1161" i="11"/>
  <c r="M1160" i="11"/>
  <c r="K1161" i="19" l="1"/>
  <c r="B1163" i="19"/>
  <c r="K1162" i="19" s="1"/>
  <c r="M1162" i="19"/>
  <c r="M1161" i="15"/>
  <c r="B1162" i="15"/>
  <c r="K1161" i="15" s="1"/>
  <c r="J1160" i="15"/>
  <c r="B1162" i="11"/>
  <c r="K1161" i="11" s="1"/>
  <c r="M1161" i="11"/>
  <c r="J1160" i="11"/>
  <c r="K1160" i="11"/>
  <c r="B1164" i="19" l="1"/>
  <c r="M1163" i="19"/>
  <c r="J1163" i="19"/>
  <c r="J1162" i="19"/>
  <c r="J1161" i="15"/>
  <c r="B1163" i="15"/>
  <c r="M1162" i="15"/>
  <c r="J1161" i="11"/>
  <c r="B1163" i="11"/>
  <c r="K1162" i="11" s="1"/>
  <c r="M1162" i="11"/>
  <c r="B1165" i="19" l="1"/>
  <c r="M1164" i="19"/>
  <c r="J1164" i="19"/>
  <c r="K1164" i="19"/>
  <c r="K1163" i="19"/>
  <c r="B1164" i="15"/>
  <c r="K1163" i="15" s="1"/>
  <c r="M1163" i="15"/>
  <c r="K1162" i="15"/>
  <c r="J1162" i="15"/>
  <c r="J1162" i="11"/>
  <c r="B1164" i="11"/>
  <c r="K1163" i="11" s="1"/>
  <c r="M1163" i="11"/>
  <c r="J1163" i="15" l="1"/>
  <c r="B1166" i="19"/>
  <c r="J1165" i="19" s="1"/>
  <c r="M1165" i="19"/>
  <c r="K1165" i="19"/>
  <c r="M1164" i="15"/>
  <c r="B1165" i="15"/>
  <c r="J1164" i="15" s="1"/>
  <c r="J1163" i="11"/>
  <c r="B1165" i="11"/>
  <c r="K1164" i="11" s="1"/>
  <c r="M1164" i="11"/>
  <c r="M1166" i="19" l="1"/>
  <c r="B1167" i="19"/>
  <c r="K1164" i="15"/>
  <c r="M1165" i="15"/>
  <c r="B1166" i="15"/>
  <c r="K1165" i="15" s="1"/>
  <c r="J1164" i="11"/>
  <c r="B1166" i="11"/>
  <c r="K1165" i="11" s="1"/>
  <c r="M1165" i="11"/>
  <c r="B1168" i="19" l="1"/>
  <c r="M1167" i="19"/>
  <c r="J1167" i="19"/>
  <c r="J1166" i="19"/>
  <c r="K1166" i="19"/>
  <c r="J1165" i="15"/>
  <c r="B1167" i="15"/>
  <c r="K1166" i="15" s="1"/>
  <c r="M1166" i="15"/>
  <c r="J1165" i="11"/>
  <c r="B1167" i="11"/>
  <c r="K1166" i="11" s="1"/>
  <c r="M1166" i="11"/>
  <c r="B1169" i="19" l="1"/>
  <c r="J1168" i="19" s="1"/>
  <c r="M1168" i="19"/>
  <c r="K1167" i="19"/>
  <c r="J1166" i="15"/>
  <c r="J1166" i="11"/>
  <c r="B1168" i="15"/>
  <c r="J1167" i="15" s="1"/>
  <c r="M1167" i="15"/>
  <c r="M1167" i="11"/>
  <c r="B1168" i="11"/>
  <c r="K1168" i="19" l="1"/>
  <c r="B1170" i="19"/>
  <c r="M1169" i="19"/>
  <c r="J1169" i="19"/>
  <c r="K1169" i="19"/>
  <c r="K1167" i="15"/>
  <c r="B1169" i="15"/>
  <c r="K1168" i="15" s="1"/>
  <c r="M1168" i="15"/>
  <c r="B1169" i="11"/>
  <c r="J1168" i="11" s="1"/>
  <c r="M1168" i="11"/>
  <c r="K1167" i="11"/>
  <c r="J1167" i="11"/>
  <c r="J1168" i="15" l="1"/>
  <c r="M1170" i="19"/>
  <c r="B1171" i="19"/>
  <c r="K1170" i="19" s="1"/>
  <c r="M1169" i="15"/>
  <c r="B1170" i="15"/>
  <c r="B1170" i="11"/>
  <c r="K1169" i="11" s="1"/>
  <c r="M1169" i="11"/>
  <c r="K1168" i="11"/>
  <c r="J1170" i="19" l="1"/>
  <c r="B1172" i="19"/>
  <c r="M1171" i="19"/>
  <c r="J1171" i="19"/>
  <c r="B1171" i="15"/>
  <c r="K1170" i="15" s="1"/>
  <c r="M1170" i="15"/>
  <c r="K1169" i="15"/>
  <c r="J1169" i="15"/>
  <c r="J1169" i="11"/>
  <c r="B1171" i="11"/>
  <c r="K1170" i="11" s="1"/>
  <c r="M1170" i="11"/>
  <c r="J1170" i="15" l="1"/>
  <c r="M1172" i="19"/>
  <c r="B1173" i="19"/>
  <c r="K1171" i="19"/>
  <c r="B1172" i="15"/>
  <c r="J1171" i="15" s="1"/>
  <c r="M1171" i="15"/>
  <c r="J1170" i="11"/>
  <c r="M1171" i="11"/>
  <c r="B1172" i="11"/>
  <c r="K1171" i="15" l="1"/>
  <c r="M1173" i="19"/>
  <c r="B1174" i="19"/>
  <c r="J1172" i="19"/>
  <c r="K1172" i="19"/>
  <c r="B1173" i="15"/>
  <c r="K1172" i="15" s="1"/>
  <c r="M1172" i="15"/>
  <c r="B1173" i="11"/>
  <c r="K1172" i="11" s="1"/>
  <c r="M1172" i="11"/>
  <c r="J1171" i="11"/>
  <c r="K1171" i="11"/>
  <c r="J1172" i="15" l="1"/>
  <c r="B1175" i="19"/>
  <c r="J1174" i="19" s="1"/>
  <c r="M1174" i="19"/>
  <c r="K1173" i="19"/>
  <c r="J1173" i="19"/>
  <c r="J1172" i="11"/>
  <c r="M1173" i="15"/>
  <c r="B1174" i="15"/>
  <c r="K1173" i="15" s="1"/>
  <c r="B1174" i="11"/>
  <c r="K1173" i="11" s="1"/>
  <c r="M1173" i="11"/>
  <c r="K1174" i="19" l="1"/>
  <c r="B1176" i="19"/>
  <c r="J1175" i="19" s="1"/>
  <c r="M1175" i="19"/>
  <c r="J1173" i="15"/>
  <c r="J1173" i="11"/>
  <c r="B1175" i="15"/>
  <c r="K1174" i="15" s="1"/>
  <c r="M1174" i="15"/>
  <c r="B1175" i="11"/>
  <c r="K1174" i="11" s="1"/>
  <c r="M1174" i="11"/>
  <c r="B1177" i="19" l="1"/>
  <c r="M1176" i="19"/>
  <c r="K1175" i="19"/>
  <c r="J1174" i="15"/>
  <c r="B1176" i="15"/>
  <c r="K1175" i="15" s="1"/>
  <c r="M1175" i="15"/>
  <c r="J1174" i="11"/>
  <c r="B1176" i="11"/>
  <c r="K1175" i="11" s="1"/>
  <c r="M1175" i="11"/>
  <c r="B1178" i="19" l="1"/>
  <c r="M1177" i="19"/>
  <c r="K1177" i="19"/>
  <c r="J1177" i="19"/>
  <c r="J1175" i="15"/>
  <c r="K1176" i="19"/>
  <c r="J1176" i="19"/>
  <c r="B1177" i="15"/>
  <c r="M1176" i="15"/>
  <c r="J1175" i="11"/>
  <c r="B1177" i="11"/>
  <c r="K1176" i="11" s="1"/>
  <c r="M1176" i="11"/>
  <c r="B1179" i="19" l="1"/>
  <c r="K1178" i="19" s="1"/>
  <c r="M1178" i="19"/>
  <c r="M1177" i="15"/>
  <c r="B1178" i="15"/>
  <c r="J1176" i="15"/>
  <c r="K1176" i="15"/>
  <c r="B1178" i="11"/>
  <c r="K1177" i="11" s="1"/>
  <c r="M1177" i="11"/>
  <c r="J1176" i="11"/>
  <c r="J1178" i="19" l="1"/>
  <c r="M1179" i="19"/>
  <c r="B1180" i="19"/>
  <c r="M1178" i="15"/>
  <c r="B1179" i="15"/>
  <c r="J1178" i="15" s="1"/>
  <c r="J1177" i="15"/>
  <c r="K1177" i="15"/>
  <c r="B1179" i="11"/>
  <c r="K1178" i="11" s="1"/>
  <c r="M1178" i="11"/>
  <c r="J1177" i="11"/>
  <c r="B1181" i="19" l="1"/>
  <c r="M1180" i="19"/>
  <c r="J1180" i="19"/>
  <c r="K1180" i="19"/>
  <c r="J1179" i="19"/>
  <c r="K1179" i="19"/>
  <c r="K1178" i="15"/>
  <c r="B1180" i="15"/>
  <c r="K1179" i="15" s="1"/>
  <c r="M1179" i="15"/>
  <c r="J1178" i="11"/>
  <c r="B1180" i="11"/>
  <c r="K1179" i="11" s="1"/>
  <c r="M1179" i="11"/>
  <c r="B1182" i="19" l="1"/>
  <c r="M1181" i="19"/>
  <c r="J1179" i="15"/>
  <c r="B1181" i="15"/>
  <c r="K1180" i="15" s="1"/>
  <c r="M1180" i="15"/>
  <c r="J1180" i="15"/>
  <c r="J1179" i="11"/>
  <c r="B1181" i="11"/>
  <c r="M1180" i="11"/>
  <c r="B1183" i="19" l="1"/>
  <c r="M1182" i="19"/>
  <c r="K1182" i="19"/>
  <c r="J1182" i="19"/>
  <c r="K1181" i="19"/>
  <c r="J1181" i="19"/>
  <c r="M1181" i="15"/>
  <c r="B1182" i="15"/>
  <c r="M1181" i="11"/>
  <c r="B1182" i="11"/>
  <c r="K1180" i="11"/>
  <c r="J1180" i="11"/>
  <c r="B1184" i="19" l="1"/>
  <c r="J1183" i="19" s="1"/>
  <c r="M1183" i="19"/>
  <c r="B1183" i="15"/>
  <c r="K1182" i="15" s="1"/>
  <c r="M1182" i="15"/>
  <c r="K1181" i="15"/>
  <c r="J1181" i="15"/>
  <c r="B1183" i="11"/>
  <c r="K1182" i="11" s="1"/>
  <c r="M1182" i="11"/>
  <c r="K1181" i="11"/>
  <c r="J1181" i="11"/>
  <c r="J1182" i="15" l="1"/>
  <c r="B1185" i="19"/>
  <c r="M1184" i="19"/>
  <c r="K1184" i="19"/>
  <c r="J1184" i="19"/>
  <c r="K1183" i="19"/>
  <c r="B1184" i="15"/>
  <c r="J1183" i="15" s="1"/>
  <c r="M1183" i="15"/>
  <c r="J1182" i="11"/>
  <c r="B1184" i="11"/>
  <c r="M1183" i="11"/>
  <c r="K1183" i="15" l="1"/>
  <c r="B1186" i="19"/>
  <c r="K1185" i="19" s="1"/>
  <c r="M1185" i="19"/>
  <c r="B1185" i="15"/>
  <c r="K1184" i="15" s="1"/>
  <c r="M1184" i="15"/>
  <c r="M1184" i="11"/>
  <c r="B1185" i="11"/>
  <c r="J1184" i="11" s="1"/>
  <c r="J1183" i="11"/>
  <c r="K1183" i="11"/>
  <c r="J1185" i="19" l="1"/>
  <c r="J1184" i="15"/>
  <c r="B1187" i="19"/>
  <c r="J1186" i="19" s="1"/>
  <c r="M1186" i="19"/>
  <c r="M1185" i="15"/>
  <c r="B1186" i="15"/>
  <c r="K1185" i="15" s="1"/>
  <c r="B1186" i="11"/>
  <c r="J1185" i="11" s="1"/>
  <c r="M1185" i="11"/>
  <c r="K1184" i="11"/>
  <c r="K1186" i="19" l="1"/>
  <c r="M1187" i="19"/>
  <c r="B1188" i="19"/>
  <c r="J1185" i="15"/>
  <c r="K1185" i="11"/>
  <c r="B1187" i="15"/>
  <c r="K1186" i="15" s="1"/>
  <c r="M1186" i="15"/>
  <c r="B1187" i="11"/>
  <c r="K1186" i="11" s="1"/>
  <c r="M1186" i="11"/>
  <c r="J1186" i="15" l="1"/>
  <c r="B1189" i="19"/>
  <c r="K1188" i="19" s="1"/>
  <c r="M1188" i="19"/>
  <c r="J1187" i="19"/>
  <c r="K1187" i="19"/>
  <c r="J1186" i="11"/>
  <c r="B1188" i="15"/>
  <c r="K1187" i="15" s="1"/>
  <c r="M1187" i="15"/>
  <c r="B1188" i="11"/>
  <c r="M1187" i="11"/>
  <c r="J1188" i="19" l="1"/>
  <c r="B1190" i="19"/>
  <c r="K1189" i="19" s="1"/>
  <c r="M1189" i="19"/>
  <c r="J1187" i="15"/>
  <c r="B1189" i="15"/>
  <c r="M1188" i="15"/>
  <c r="B1189" i="11"/>
  <c r="K1188" i="11" s="1"/>
  <c r="M1188" i="11"/>
  <c r="K1187" i="11"/>
  <c r="J1187" i="11"/>
  <c r="J1189" i="19" l="1"/>
  <c r="B1191" i="19"/>
  <c r="J1190" i="19" s="1"/>
  <c r="M1190" i="19"/>
  <c r="K1190" i="19"/>
  <c r="M1189" i="15"/>
  <c r="B1190" i="15"/>
  <c r="K1188" i="15"/>
  <c r="J1188" i="15"/>
  <c r="J1188" i="11"/>
  <c r="M1189" i="11"/>
  <c r="B1190" i="11"/>
  <c r="K1189" i="11" s="1"/>
  <c r="B1192" i="19" l="1"/>
  <c r="J1191" i="19" s="1"/>
  <c r="M1191" i="19"/>
  <c r="B1191" i="15"/>
  <c r="M1190" i="15"/>
  <c r="J1189" i="15"/>
  <c r="K1189" i="15"/>
  <c r="J1189" i="11"/>
  <c r="B1191" i="11"/>
  <c r="K1190" i="11" s="1"/>
  <c r="M1190" i="11"/>
  <c r="B1193" i="19" l="1"/>
  <c r="M1192" i="19"/>
  <c r="K1191" i="19"/>
  <c r="B1192" i="15"/>
  <c r="J1191" i="15" s="1"/>
  <c r="M1191" i="15"/>
  <c r="J1190" i="15"/>
  <c r="K1190" i="15"/>
  <c r="J1190" i="11"/>
  <c r="B1192" i="11"/>
  <c r="K1191" i="11" s="1"/>
  <c r="M1191" i="11"/>
  <c r="K1191" i="15" l="1"/>
  <c r="B1194" i="19"/>
  <c r="J1193" i="19" s="1"/>
  <c r="M1193" i="19"/>
  <c r="K1192" i="19"/>
  <c r="J1192" i="19"/>
  <c r="B1193" i="15"/>
  <c r="K1192" i="15" s="1"/>
  <c r="M1192" i="15"/>
  <c r="J1191" i="11"/>
  <c r="B1193" i="11"/>
  <c r="J1192" i="11" s="1"/>
  <c r="M1192" i="11"/>
  <c r="K1193" i="19" l="1"/>
  <c r="J1192" i="15"/>
  <c r="B1195" i="19"/>
  <c r="K1194" i="19" s="1"/>
  <c r="M1194" i="19"/>
  <c r="M1193" i="15"/>
  <c r="B1194" i="15"/>
  <c r="J1193" i="15" s="1"/>
  <c r="K1192" i="11"/>
  <c r="B1194" i="11"/>
  <c r="K1193" i="11" s="1"/>
  <c r="M1193" i="11"/>
  <c r="J1194" i="19" l="1"/>
  <c r="B1196" i="19"/>
  <c r="M1195" i="19"/>
  <c r="J1195" i="19"/>
  <c r="B1195" i="15"/>
  <c r="K1194" i="15" s="1"/>
  <c r="M1194" i="15"/>
  <c r="K1193" i="15"/>
  <c r="B1195" i="11"/>
  <c r="K1194" i="11" s="1"/>
  <c r="M1194" i="11"/>
  <c r="J1193" i="11"/>
  <c r="J1194" i="15" l="1"/>
  <c r="B1197" i="19"/>
  <c r="K1196" i="19" s="1"/>
  <c r="M1196" i="19"/>
  <c r="J1196" i="19"/>
  <c r="K1195" i="19"/>
  <c r="B1196" i="15"/>
  <c r="K1195" i="15" s="1"/>
  <c r="M1195" i="15"/>
  <c r="J1194" i="11"/>
  <c r="B1196" i="11"/>
  <c r="M1195" i="11"/>
  <c r="J1195" i="15" l="1"/>
  <c r="M1197" i="19"/>
  <c r="B1198" i="19"/>
  <c r="K1197" i="19" s="1"/>
  <c r="B1197" i="15"/>
  <c r="K1196" i="15" s="1"/>
  <c r="M1196" i="15"/>
  <c r="J1196" i="15"/>
  <c r="B1197" i="11"/>
  <c r="K1196" i="11" s="1"/>
  <c r="M1196" i="11"/>
  <c r="K1195" i="11"/>
  <c r="J1195" i="11"/>
  <c r="M1198" i="19" l="1"/>
  <c r="B1199" i="19"/>
  <c r="J1197" i="19"/>
  <c r="J1196" i="11"/>
  <c r="M1197" i="15"/>
  <c r="B1198" i="15"/>
  <c r="K1197" i="15" s="1"/>
  <c r="B1198" i="11"/>
  <c r="K1197" i="11" s="1"/>
  <c r="M1197" i="11"/>
  <c r="B1200" i="19" l="1"/>
  <c r="M1199" i="19"/>
  <c r="J1198" i="19"/>
  <c r="K1198" i="19"/>
  <c r="J1197" i="15"/>
  <c r="B1199" i="15"/>
  <c r="K1198" i="15" s="1"/>
  <c r="M1198" i="15"/>
  <c r="J1197" i="11"/>
  <c r="B1199" i="11"/>
  <c r="K1198" i="11" s="1"/>
  <c r="M1198" i="11"/>
  <c r="B1201" i="19" l="1"/>
  <c r="M1200" i="19"/>
  <c r="J1199" i="19"/>
  <c r="K1199" i="19"/>
  <c r="J1198" i="15"/>
  <c r="B1200" i="15"/>
  <c r="K1199" i="15" s="1"/>
  <c r="M1199" i="15"/>
  <c r="J1198" i="11"/>
  <c r="B1200" i="11"/>
  <c r="J1199" i="11" s="1"/>
  <c r="M1199" i="11"/>
  <c r="J1199" i="15" l="1"/>
  <c r="B1202" i="19"/>
  <c r="M1201" i="19"/>
  <c r="K1201" i="19"/>
  <c r="J1201" i="19"/>
  <c r="K1200" i="19"/>
  <c r="J1200" i="19"/>
  <c r="K1199" i="11"/>
  <c r="B1201" i="15"/>
  <c r="J1200" i="15" s="1"/>
  <c r="M1200" i="15"/>
  <c r="B1201" i="11"/>
  <c r="M1200" i="11"/>
  <c r="B1203" i="19" l="1"/>
  <c r="M1202" i="19"/>
  <c r="K1202" i="19"/>
  <c r="J1202" i="19"/>
  <c r="M1201" i="15"/>
  <c r="B1202" i="15"/>
  <c r="K1201" i="15" s="1"/>
  <c r="K1200" i="15"/>
  <c r="B1202" i="11"/>
  <c r="J1201" i="11" s="1"/>
  <c r="M1201" i="11"/>
  <c r="K1200" i="11"/>
  <c r="J1200" i="11"/>
  <c r="B1204" i="19" l="1"/>
  <c r="M1203" i="19"/>
  <c r="J1203" i="19"/>
  <c r="J1201" i="15"/>
  <c r="K1201" i="11"/>
  <c r="M1202" i="15"/>
  <c r="B1203" i="15"/>
  <c r="B1203" i="11"/>
  <c r="K1202" i="11" s="1"/>
  <c r="M1202" i="11"/>
  <c r="B1205" i="19" l="1"/>
  <c r="M1204" i="19"/>
  <c r="K1203" i="19"/>
  <c r="J1202" i="11"/>
  <c r="B1204" i="15"/>
  <c r="K1203" i="15" s="1"/>
  <c r="M1203" i="15"/>
  <c r="K1202" i="15"/>
  <c r="J1202" i="15"/>
  <c r="B1204" i="11"/>
  <c r="K1203" i="11" s="1"/>
  <c r="M1203" i="11"/>
  <c r="B1206" i="19" l="1"/>
  <c r="M1205" i="19"/>
  <c r="K1205" i="19"/>
  <c r="J1205" i="19"/>
  <c r="J1204" i="19"/>
  <c r="K1204" i="19"/>
  <c r="J1203" i="15"/>
  <c r="J1203" i="11"/>
  <c r="M1204" i="15"/>
  <c r="B1205" i="15"/>
  <c r="J1204" i="15" s="1"/>
  <c r="B1205" i="11"/>
  <c r="M1204" i="11"/>
  <c r="B1207" i="19" l="1"/>
  <c r="M1206" i="19"/>
  <c r="K1206" i="19"/>
  <c r="J1206" i="19"/>
  <c r="K1204" i="15"/>
  <c r="M1205" i="15"/>
  <c r="B1206" i="15"/>
  <c r="K1205" i="15" s="1"/>
  <c r="B1206" i="11"/>
  <c r="K1205" i="11" s="1"/>
  <c r="M1205" i="11"/>
  <c r="J1204" i="11"/>
  <c r="K1204" i="11"/>
  <c r="B1208" i="19" l="1"/>
  <c r="M1207" i="19"/>
  <c r="J1207" i="19"/>
  <c r="J1205" i="15"/>
  <c r="B1207" i="15"/>
  <c r="K1206" i="15" s="1"/>
  <c r="M1206" i="15"/>
  <c r="J1205" i="11"/>
  <c r="B1207" i="11"/>
  <c r="K1206" i="11" s="1"/>
  <c r="M1206" i="11"/>
  <c r="M1208" i="19" l="1"/>
  <c r="B1209" i="19"/>
  <c r="K1207" i="19"/>
  <c r="J1206" i="15"/>
  <c r="J1206" i="11"/>
  <c r="B1208" i="15"/>
  <c r="J1207" i="15" s="1"/>
  <c r="M1207" i="15"/>
  <c r="M1207" i="11"/>
  <c r="B1208" i="11"/>
  <c r="K1207" i="15" l="1"/>
  <c r="B1210" i="19"/>
  <c r="K1209" i="19" s="1"/>
  <c r="M1209" i="19"/>
  <c r="J1209" i="19"/>
  <c r="K1208" i="19"/>
  <c r="J1208" i="19"/>
  <c r="B1209" i="15"/>
  <c r="K1208" i="15" s="1"/>
  <c r="M1208" i="15"/>
  <c r="B1209" i="11"/>
  <c r="J1208" i="11" s="1"/>
  <c r="M1208" i="11"/>
  <c r="J1207" i="11"/>
  <c r="K1207" i="11"/>
  <c r="J1208" i="15" l="1"/>
  <c r="B1211" i="19"/>
  <c r="K1210" i="19"/>
  <c r="M1210" i="19"/>
  <c r="J1210" i="19"/>
  <c r="M1209" i="15"/>
  <c r="B1210" i="15"/>
  <c r="K1209" i="15" s="1"/>
  <c r="K1208" i="11"/>
  <c r="B1210" i="11"/>
  <c r="M1209" i="11"/>
  <c r="B1212" i="19" l="1"/>
  <c r="M1211" i="19"/>
  <c r="J1211" i="19"/>
  <c r="M1210" i="15"/>
  <c r="B1211" i="15"/>
  <c r="K1210" i="15" s="1"/>
  <c r="J1209" i="15"/>
  <c r="B1211" i="11"/>
  <c r="J1210" i="11" s="1"/>
  <c r="M1210" i="11"/>
  <c r="J1209" i="11"/>
  <c r="K1209" i="11"/>
  <c r="B1213" i="19" l="1"/>
  <c r="M1212" i="19"/>
  <c r="K1212" i="19"/>
  <c r="J1212" i="19"/>
  <c r="K1211" i="19"/>
  <c r="K1210" i="11"/>
  <c r="B1212" i="15"/>
  <c r="J1211" i="15" s="1"/>
  <c r="M1211" i="15"/>
  <c r="J1210" i="15"/>
  <c r="B1212" i="11"/>
  <c r="K1211" i="11" s="1"/>
  <c r="M1211" i="11"/>
  <c r="B1214" i="19" l="1"/>
  <c r="K1213" i="19" s="1"/>
  <c r="M1213" i="19"/>
  <c r="K1211" i="15"/>
  <c r="B1213" i="15"/>
  <c r="K1212" i="15" s="1"/>
  <c r="M1212" i="15"/>
  <c r="J1211" i="11"/>
  <c r="M1212" i="11"/>
  <c r="B1213" i="11"/>
  <c r="K1212" i="11" s="1"/>
  <c r="J1213" i="19" l="1"/>
  <c r="B1215" i="19"/>
  <c r="K1214" i="19" s="1"/>
  <c r="M1214" i="19"/>
  <c r="J1212" i="15"/>
  <c r="M1213" i="15"/>
  <c r="B1214" i="15"/>
  <c r="K1213" i="15" s="1"/>
  <c r="M1213" i="11"/>
  <c r="B1214" i="11"/>
  <c r="K1213" i="11" s="1"/>
  <c r="J1212" i="11"/>
  <c r="J1214" i="19" l="1"/>
  <c r="B1216" i="19"/>
  <c r="J1215" i="19" s="1"/>
  <c r="M1215" i="19"/>
  <c r="J1213" i="15"/>
  <c r="B1215" i="15"/>
  <c r="J1214" i="15" s="1"/>
  <c r="M1214" i="15"/>
  <c r="J1213" i="11"/>
  <c r="B1215" i="11"/>
  <c r="K1214" i="11" s="1"/>
  <c r="M1214" i="11"/>
  <c r="K1214" i="15" l="1"/>
  <c r="B1217" i="19"/>
  <c r="M1216" i="19"/>
  <c r="K1216" i="19"/>
  <c r="J1216" i="19"/>
  <c r="K1215" i="19"/>
  <c r="B1216" i="15"/>
  <c r="K1215" i="15" s="1"/>
  <c r="M1215" i="15"/>
  <c r="J1214" i="11"/>
  <c r="B1216" i="11"/>
  <c r="J1215" i="11" s="1"/>
  <c r="M1215" i="11"/>
  <c r="J1215" i="15" l="1"/>
  <c r="B1218" i="19"/>
  <c r="J1217" i="19" s="1"/>
  <c r="M1217" i="19"/>
  <c r="B1217" i="15"/>
  <c r="M1216" i="15"/>
  <c r="B1217" i="11"/>
  <c r="K1216" i="11" s="1"/>
  <c r="M1216" i="11"/>
  <c r="K1215" i="11"/>
  <c r="K1217" i="19" l="1"/>
  <c r="B1219" i="19"/>
  <c r="M1218" i="19"/>
  <c r="J1218" i="19"/>
  <c r="K1218" i="19"/>
  <c r="M1217" i="15"/>
  <c r="B1218" i="15"/>
  <c r="J1217" i="15" s="1"/>
  <c r="J1216" i="15"/>
  <c r="K1216" i="15"/>
  <c r="J1216" i="11"/>
  <c r="B1218" i="11"/>
  <c r="M1217" i="11"/>
  <c r="B1220" i="19" l="1"/>
  <c r="M1219" i="19"/>
  <c r="M1218" i="15"/>
  <c r="B1219" i="15"/>
  <c r="K1217" i="15"/>
  <c r="B1219" i="11"/>
  <c r="K1218" i="11" s="1"/>
  <c r="M1218" i="11"/>
  <c r="K1217" i="11"/>
  <c r="J1217" i="11"/>
  <c r="B1221" i="19" l="1"/>
  <c r="M1220" i="19"/>
  <c r="K1220" i="19"/>
  <c r="J1220" i="19"/>
  <c r="J1219" i="19"/>
  <c r="K1219" i="19"/>
  <c r="J1218" i="11"/>
  <c r="B1220" i="15"/>
  <c r="J1219" i="15" s="1"/>
  <c r="M1219" i="15"/>
  <c r="K1218" i="15"/>
  <c r="J1218" i="15"/>
  <c r="B1220" i="11"/>
  <c r="K1219" i="11" s="1"/>
  <c r="M1219" i="11"/>
  <c r="K1219" i="15" l="1"/>
  <c r="B1222" i="19"/>
  <c r="M1221" i="19"/>
  <c r="J1219" i="11"/>
  <c r="M1220" i="15"/>
  <c r="B1221" i="15"/>
  <c r="B1221" i="11"/>
  <c r="K1220" i="11" s="1"/>
  <c r="M1220" i="11"/>
  <c r="B1223" i="19" l="1"/>
  <c r="M1222" i="19"/>
  <c r="K1222" i="19"/>
  <c r="J1222" i="19"/>
  <c r="K1221" i="19"/>
  <c r="J1221" i="19"/>
  <c r="M1221" i="15"/>
  <c r="B1222" i="15"/>
  <c r="J1221" i="15" s="1"/>
  <c r="J1220" i="15"/>
  <c r="K1220" i="15"/>
  <c r="J1220" i="11"/>
  <c r="M1221" i="11"/>
  <c r="B1222" i="11"/>
  <c r="B1224" i="19" l="1"/>
  <c r="M1223" i="19"/>
  <c r="J1223" i="19"/>
  <c r="B1223" i="15"/>
  <c r="K1222" i="15" s="1"/>
  <c r="M1222" i="15"/>
  <c r="K1221" i="15"/>
  <c r="B1223" i="11"/>
  <c r="J1222" i="11" s="1"/>
  <c r="M1222" i="11"/>
  <c r="J1221" i="11"/>
  <c r="K1221" i="11"/>
  <c r="J1222" i="15" l="1"/>
  <c r="B1225" i="19"/>
  <c r="J1224" i="19" s="1"/>
  <c r="M1224" i="19"/>
  <c r="K1224" i="19"/>
  <c r="K1223" i="19"/>
  <c r="K1222" i="11"/>
  <c r="B1224" i="15"/>
  <c r="K1223" i="15" s="1"/>
  <c r="M1223" i="15"/>
  <c r="B1224" i="11"/>
  <c r="J1223" i="11" s="1"/>
  <c r="M1223" i="11"/>
  <c r="M1225" i="19" l="1"/>
  <c r="B1226" i="19"/>
  <c r="J1223" i="15"/>
  <c r="B1225" i="15"/>
  <c r="K1224" i="15" s="1"/>
  <c r="M1224" i="15"/>
  <c r="B1225" i="11"/>
  <c r="J1224" i="11" s="1"/>
  <c r="M1224" i="11"/>
  <c r="K1223" i="11"/>
  <c r="B1227" i="19" l="1"/>
  <c r="M1226" i="19"/>
  <c r="K1226" i="19"/>
  <c r="J1226" i="19"/>
  <c r="J1225" i="19"/>
  <c r="K1225" i="19"/>
  <c r="J1224" i="15"/>
  <c r="M1225" i="15"/>
  <c r="B1226" i="15"/>
  <c r="J1225" i="15" s="1"/>
  <c r="B1226" i="11"/>
  <c r="K1225" i="11" s="1"/>
  <c r="M1225" i="11"/>
  <c r="K1224" i="11"/>
  <c r="B1228" i="19" l="1"/>
  <c r="M1227" i="19"/>
  <c r="J1227" i="19"/>
  <c r="J1225" i="11"/>
  <c r="K1225" i="15"/>
  <c r="B1227" i="15"/>
  <c r="K1226" i="15" s="1"/>
  <c r="M1226" i="15"/>
  <c r="B1227" i="11"/>
  <c r="K1226" i="11" s="1"/>
  <c r="M1226" i="11"/>
  <c r="B1229" i="19" l="1"/>
  <c r="J1228" i="19"/>
  <c r="M1228" i="19"/>
  <c r="K1228" i="19"/>
  <c r="K1227" i="19"/>
  <c r="J1226" i="15"/>
  <c r="B1228" i="15"/>
  <c r="K1227" i="15" s="1"/>
  <c r="M1227" i="15"/>
  <c r="J1226" i="11"/>
  <c r="M1227" i="11"/>
  <c r="B1228" i="11"/>
  <c r="J1227" i="11" s="1"/>
  <c r="M1229" i="19" l="1"/>
  <c r="B1230" i="19"/>
  <c r="K1229" i="19" s="1"/>
  <c r="J1227" i="15"/>
  <c r="B1229" i="15"/>
  <c r="M1228" i="15"/>
  <c r="M1228" i="11"/>
  <c r="B1229" i="11"/>
  <c r="J1228" i="11" s="1"/>
  <c r="K1227" i="11"/>
  <c r="B1231" i="19" l="1"/>
  <c r="M1230" i="19"/>
  <c r="K1230" i="19"/>
  <c r="J1230" i="19"/>
  <c r="J1229" i="19"/>
  <c r="M1229" i="15"/>
  <c r="B1230" i="15"/>
  <c r="J1229" i="15" s="1"/>
  <c r="K1228" i="15"/>
  <c r="J1228" i="15"/>
  <c r="B1230" i="11"/>
  <c r="K1229" i="11" s="1"/>
  <c r="M1229" i="11"/>
  <c r="K1228" i="11"/>
  <c r="B1232" i="19" l="1"/>
  <c r="M1231" i="19"/>
  <c r="J1231" i="19"/>
  <c r="J1229" i="11"/>
  <c r="B1231" i="15"/>
  <c r="J1230" i="15" s="1"/>
  <c r="M1230" i="15"/>
  <c r="K1229" i="15"/>
  <c r="B1231" i="11"/>
  <c r="K1230" i="11" s="1"/>
  <c r="M1230" i="11"/>
  <c r="B1233" i="19" l="1"/>
  <c r="K1232" i="19" s="1"/>
  <c r="M1232" i="19"/>
  <c r="K1231" i="19"/>
  <c r="J1230" i="11"/>
  <c r="B1232" i="15"/>
  <c r="K1231" i="15" s="1"/>
  <c r="M1231" i="15"/>
  <c r="J1231" i="15"/>
  <c r="K1230" i="15"/>
  <c r="B1232" i="11"/>
  <c r="M1231" i="11"/>
  <c r="J1232" i="19" l="1"/>
  <c r="B1234" i="19"/>
  <c r="K1233" i="19" s="1"/>
  <c r="M1233" i="19"/>
  <c r="J1233" i="19"/>
  <c r="B1233" i="15"/>
  <c r="K1232" i="15" s="1"/>
  <c r="M1232" i="15"/>
  <c r="B1233" i="11"/>
  <c r="J1232" i="11" s="1"/>
  <c r="M1232" i="11"/>
  <c r="J1231" i="11"/>
  <c r="K1231" i="11"/>
  <c r="J1232" i="15" l="1"/>
  <c r="M1234" i="19"/>
  <c r="B1235" i="19"/>
  <c r="J1234" i="19" s="1"/>
  <c r="M1233" i="15"/>
  <c r="B1234" i="15"/>
  <c r="J1233" i="15" s="1"/>
  <c r="B1234" i="11"/>
  <c r="K1233" i="11" s="1"/>
  <c r="M1233" i="11"/>
  <c r="K1232" i="11"/>
  <c r="B1236" i="19" l="1"/>
  <c r="M1235" i="19"/>
  <c r="J1235" i="19"/>
  <c r="K1234" i="19"/>
  <c r="M1234" i="15"/>
  <c r="B1235" i="15"/>
  <c r="K1233" i="15"/>
  <c r="B1235" i="11"/>
  <c r="K1234" i="11" s="1"/>
  <c r="M1234" i="11"/>
  <c r="J1233" i="11"/>
  <c r="B1237" i="19" l="1"/>
  <c r="M1236" i="19"/>
  <c r="J1236" i="19"/>
  <c r="K1236" i="19"/>
  <c r="K1235" i="19"/>
  <c r="J1234" i="11"/>
  <c r="B1236" i="15"/>
  <c r="K1235" i="15" s="1"/>
  <c r="M1235" i="15"/>
  <c r="J1234" i="15"/>
  <c r="K1234" i="15"/>
  <c r="B1236" i="11"/>
  <c r="K1235" i="11" s="1"/>
  <c r="M1235" i="11"/>
  <c r="J1235" i="15" l="1"/>
  <c r="B1238" i="19"/>
  <c r="J1237" i="19" s="1"/>
  <c r="M1237" i="19"/>
  <c r="K1237" i="19"/>
  <c r="J1235" i="11"/>
  <c r="B1237" i="15"/>
  <c r="J1236" i="15" s="1"/>
  <c r="M1236" i="15"/>
  <c r="M1236" i="11"/>
  <c r="B1237" i="11"/>
  <c r="B1239" i="19" l="1"/>
  <c r="M1238" i="19"/>
  <c r="K1238" i="19"/>
  <c r="J1238" i="19"/>
  <c r="K1236" i="15"/>
  <c r="M1237" i="15"/>
  <c r="B1238" i="15"/>
  <c r="B1238" i="11"/>
  <c r="J1237" i="11" s="1"/>
  <c r="M1237" i="11"/>
  <c r="J1236" i="11"/>
  <c r="K1236" i="11"/>
  <c r="B1240" i="19" l="1"/>
  <c r="M1239" i="19"/>
  <c r="J1239" i="19"/>
  <c r="B1239" i="15"/>
  <c r="M1238" i="15"/>
  <c r="K1237" i="15"/>
  <c r="J1237" i="15"/>
  <c r="K1237" i="11"/>
  <c r="B1239" i="11"/>
  <c r="J1238" i="11" s="1"/>
  <c r="M1238" i="11"/>
  <c r="M1240" i="19" l="1"/>
  <c r="B1241" i="19"/>
  <c r="K1239" i="19"/>
  <c r="K1238" i="11"/>
  <c r="B1240" i="15"/>
  <c r="J1239" i="15" s="1"/>
  <c r="M1239" i="15"/>
  <c r="K1238" i="15"/>
  <c r="J1238" i="15"/>
  <c r="B1240" i="11"/>
  <c r="J1239" i="11" s="1"/>
  <c r="M1239" i="11"/>
  <c r="B1242" i="19" l="1"/>
  <c r="M1241" i="19"/>
  <c r="K1241" i="19"/>
  <c r="J1241" i="19"/>
  <c r="J1240" i="19"/>
  <c r="K1240" i="19"/>
  <c r="B1241" i="15"/>
  <c r="J1240" i="15" s="1"/>
  <c r="M1240" i="15"/>
  <c r="K1239" i="15"/>
  <c r="B1241" i="11"/>
  <c r="J1240" i="11" s="1"/>
  <c r="M1240" i="11"/>
  <c r="K1239" i="11"/>
  <c r="M1242" i="19" l="1"/>
  <c r="B1243" i="19"/>
  <c r="K1240" i="15"/>
  <c r="M1241" i="15"/>
  <c r="B1242" i="15"/>
  <c r="J1241" i="15" s="1"/>
  <c r="B1242" i="11"/>
  <c r="K1241" i="11" s="1"/>
  <c r="M1241" i="11"/>
  <c r="K1240" i="11"/>
  <c r="B1244" i="19" l="1"/>
  <c r="M1243" i="19"/>
  <c r="J1243" i="19"/>
  <c r="K1242" i="19"/>
  <c r="J1242" i="19"/>
  <c r="K1241" i="15"/>
  <c r="B1243" i="15"/>
  <c r="M1242" i="15"/>
  <c r="B1243" i="11"/>
  <c r="K1242" i="11" s="1"/>
  <c r="M1242" i="11"/>
  <c r="J1241" i="11"/>
  <c r="B1245" i="19" l="1"/>
  <c r="M1244" i="19"/>
  <c r="K1243" i="19"/>
  <c r="J1242" i="11"/>
  <c r="B1244" i="15"/>
  <c r="K1243" i="15" s="1"/>
  <c r="M1243" i="15"/>
  <c r="K1242" i="15"/>
  <c r="J1242" i="15"/>
  <c r="B1244" i="11"/>
  <c r="M1243" i="11"/>
  <c r="B1246" i="19" l="1"/>
  <c r="M1245" i="19"/>
  <c r="K1245" i="19"/>
  <c r="J1245" i="19"/>
  <c r="K1244" i="19"/>
  <c r="J1244" i="19"/>
  <c r="J1243" i="15"/>
  <c r="M1244" i="15"/>
  <c r="B1245" i="15"/>
  <c r="J1244" i="15" s="1"/>
  <c r="B1245" i="11"/>
  <c r="M1244" i="11"/>
  <c r="K1243" i="11"/>
  <c r="J1243" i="11"/>
  <c r="B1247" i="19" l="1"/>
  <c r="J1246" i="19" s="1"/>
  <c r="M1246" i="19"/>
  <c r="M1245" i="15"/>
  <c r="B1246" i="15"/>
  <c r="K1244" i="15"/>
  <c r="B1246" i="11"/>
  <c r="K1245" i="11" s="1"/>
  <c r="M1245" i="11"/>
  <c r="J1244" i="11"/>
  <c r="K1244" i="11"/>
  <c r="B1248" i="19" l="1"/>
  <c r="M1247" i="19"/>
  <c r="K1246" i="19"/>
  <c r="J1245" i="11"/>
  <c r="B1247" i="15"/>
  <c r="K1246" i="15" s="1"/>
  <c r="M1246" i="15"/>
  <c r="J1245" i="15"/>
  <c r="K1245" i="15"/>
  <c r="B1247" i="11"/>
  <c r="K1246" i="11" s="1"/>
  <c r="M1246" i="11"/>
  <c r="B1249" i="19" l="1"/>
  <c r="M1248" i="19"/>
  <c r="J1248" i="19"/>
  <c r="K1248" i="19"/>
  <c r="J1247" i="19"/>
  <c r="K1247" i="19"/>
  <c r="J1246" i="15"/>
  <c r="J1246" i="11"/>
  <c r="B1248" i="15"/>
  <c r="K1247" i="15" s="1"/>
  <c r="M1247" i="15"/>
  <c r="B1248" i="11"/>
  <c r="M1247" i="11"/>
  <c r="J1247" i="15" l="1"/>
  <c r="B1250" i="19"/>
  <c r="J1249" i="19" s="1"/>
  <c r="M1249" i="19"/>
  <c r="K1249" i="19"/>
  <c r="B1249" i="15"/>
  <c r="J1248" i="15" s="1"/>
  <c r="M1248" i="15"/>
  <c r="M1248" i="11"/>
  <c r="B1249" i="11"/>
  <c r="J1248" i="11" s="1"/>
  <c r="J1247" i="11"/>
  <c r="K1247" i="11"/>
  <c r="K1248" i="15" l="1"/>
  <c r="M1250" i="19"/>
  <c r="B1251" i="19"/>
  <c r="M1249" i="15"/>
  <c r="B1250" i="15"/>
  <c r="J1249" i="15" s="1"/>
  <c r="M1249" i="11"/>
  <c r="B1250" i="11"/>
  <c r="K1249" i="11" s="1"/>
  <c r="K1248" i="11"/>
  <c r="M1251" i="19" l="1"/>
  <c r="B1252" i="19"/>
  <c r="K1250" i="19"/>
  <c r="J1250" i="19"/>
  <c r="K1249" i="15"/>
  <c r="B1251" i="15"/>
  <c r="K1250" i="15" s="1"/>
  <c r="M1250" i="15"/>
  <c r="J1249" i="11"/>
  <c r="B1251" i="11"/>
  <c r="K1250" i="11" s="1"/>
  <c r="M1250" i="11"/>
  <c r="B1253" i="19" l="1"/>
  <c r="M1252" i="19"/>
  <c r="K1252" i="19"/>
  <c r="J1252" i="19"/>
  <c r="J1251" i="19"/>
  <c r="K1251" i="19"/>
  <c r="J1250" i="15"/>
  <c r="B1252" i="15"/>
  <c r="K1251" i="15" s="1"/>
  <c r="M1251" i="15"/>
  <c r="J1250" i="11"/>
  <c r="B1252" i="11"/>
  <c r="J1251" i="11" s="1"/>
  <c r="M1251" i="11"/>
  <c r="B1254" i="19" l="1"/>
  <c r="M1253" i="19"/>
  <c r="J1253" i="19"/>
  <c r="K1253" i="19"/>
  <c r="J1251" i="15"/>
  <c r="B1253" i="15"/>
  <c r="K1252" i="15" s="1"/>
  <c r="M1252" i="15"/>
  <c r="B1253" i="11"/>
  <c r="J1252" i="11" s="1"/>
  <c r="M1252" i="11"/>
  <c r="K1251" i="11"/>
  <c r="B1255" i="19" l="1"/>
  <c r="M1254" i="19"/>
  <c r="K1254" i="19"/>
  <c r="J1254" i="19"/>
  <c r="J1252" i="15"/>
  <c r="M1253" i="15"/>
  <c r="B1254" i="15"/>
  <c r="K1253" i="15" s="1"/>
  <c r="B1254" i="11"/>
  <c r="M1253" i="11"/>
  <c r="K1252" i="11"/>
  <c r="B1256" i="19" l="1"/>
  <c r="J1255" i="19" s="1"/>
  <c r="M1255" i="19"/>
  <c r="J1253" i="15"/>
  <c r="B1255" i="15"/>
  <c r="M1254" i="15"/>
  <c r="B1255" i="11"/>
  <c r="K1254" i="11" s="1"/>
  <c r="M1254" i="11"/>
  <c r="K1253" i="11"/>
  <c r="J1253" i="11"/>
  <c r="B1257" i="19" l="1"/>
  <c r="M1256" i="19"/>
  <c r="J1256" i="19"/>
  <c r="K1256" i="19"/>
  <c r="K1255" i="19"/>
  <c r="B1256" i="15"/>
  <c r="K1255" i="15" s="1"/>
  <c r="M1255" i="15"/>
  <c r="K1254" i="15"/>
  <c r="J1254" i="15"/>
  <c r="J1254" i="11"/>
  <c r="B1256" i="11"/>
  <c r="K1255" i="11" s="1"/>
  <c r="M1255" i="11"/>
  <c r="B1258" i="19" l="1"/>
  <c r="M1257" i="19"/>
  <c r="J1257" i="19"/>
  <c r="K1257" i="19"/>
  <c r="J1255" i="15"/>
  <c r="B1257" i="15"/>
  <c r="M1256" i="15"/>
  <c r="J1255" i="11"/>
  <c r="B1257" i="11"/>
  <c r="J1256" i="11" s="1"/>
  <c r="M1256" i="11"/>
  <c r="B1259" i="19" l="1"/>
  <c r="M1258" i="19"/>
  <c r="K1258" i="19"/>
  <c r="J1258" i="19"/>
  <c r="M1257" i="15"/>
  <c r="B1258" i="15"/>
  <c r="J1256" i="15"/>
  <c r="K1256" i="15"/>
  <c r="B1258" i="11"/>
  <c r="J1257" i="11" s="1"/>
  <c r="M1257" i="11"/>
  <c r="K1256" i="11"/>
  <c r="B1260" i="19" l="1"/>
  <c r="M1259" i="19"/>
  <c r="J1259" i="19"/>
  <c r="M1258" i="15"/>
  <c r="B1259" i="15"/>
  <c r="J1258" i="15" s="1"/>
  <c r="J1257" i="15"/>
  <c r="K1257" i="15"/>
  <c r="K1257" i="11"/>
  <c r="B1259" i="11"/>
  <c r="K1258" i="11" s="1"/>
  <c r="M1258" i="11"/>
  <c r="B1261" i="19" l="1"/>
  <c r="M1260" i="19"/>
  <c r="K1259" i="19"/>
  <c r="J1258" i="11"/>
  <c r="K1258" i="15"/>
  <c r="B1260" i="15"/>
  <c r="K1259" i="15" s="1"/>
  <c r="M1259" i="15"/>
  <c r="B1260" i="11"/>
  <c r="K1259" i="11" s="1"/>
  <c r="M1259" i="11"/>
  <c r="M1261" i="19" l="1"/>
  <c r="B1262" i="19"/>
  <c r="K1261" i="19" s="1"/>
  <c r="K1260" i="19"/>
  <c r="J1260" i="19"/>
  <c r="J1259" i="15"/>
  <c r="B1261" i="15"/>
  <c r="K1260" i="15" s="1"/>
  <c r="M1260" i="15"/>
  <c r="J1260" i="15"/>
  <c r="J1259" i="11"/>
  <c r="B1261" i="11"/>
  <c r="M1260" i="11"/>
  <c r="J1261" i="19" l="1"/>
  <c r="B1263" i="19"/>
  <c r="J1262" i="19" s="1"/>
  <c r="M1262" i="19"/>
  <c r="M1261" i="15"/>
  <c r="B1262" i="15"/>
  <c r="K1261" i="15" s="1"/>
  <c r="B1262" i="11"/>
  <c r="M1261" i="11"/>
  <c r="J1260" i="11"/>
  <c r="K1260" i="11"/>
  <c r="K1262" i="19" l="1"/>
  <c r="B1264" i="19"/>
  <c r="M1263" i="19"/>
  <c r="J1261" i="15"/>
  <c r="B1263" i="15"/>
  <c r="K1262" i="15" s="1"/>
  <c r="M1262" i="15"/>
  <c r="B1263" i="11"/>
  <c r="J1262" i="11" s="1"/>
  <c r="M1262" i="11"/>
  <c r="K1261" i="11"/>
  <c r="J1261" i="11"/>
  <c r="B1265" i="19" l="1"/>
  <c r="M1264" i="19"/>
  <c r="J1264" i="19"/>
  <c r="K1264" i="19"/>
  <c r="J1263" i="19"/>
  <c r="K1263" i="19"/>
  <c r="J1262" i="15"/>
  <c r="B1264" i="15"/>
  <c r="K1263" i="15" s="1"/>
  <c r="M1263" i="15"/>
  <c r="K1262" i="11"/>
  <c r="B1264" i="11"/>
  <c r="J1263" i="11" s="1"/>
  <c r="M1263" i="11"/>
  <c r="B1266" i="19" l="1"/>
  <c r="M1265" i="19"/>
  <c r="K1265" i="19"/>
  <c r="J1263" i="15"/>
  <c r="B1265" i="15"/>
  <c r="J1264" i="15" s="1"/>
  <c r="M1264" i="15"/>
  <c r="K1263" i="11"/>
  <c r="B1265" i="11"/>
  <c r="J1264" i="11" s="1"/>
  <c r="M1264" i="11"/>
  <c r="B1267" i="19" l="1"/>
  <c r="M1266" i="19"/>
  <c r="K1266" i="19"/>
  <c r="J1266" i="19"/>
  <c r="J1265" i="19"/>
  <c r="K1264" i="15"/>
  <c r="M1265" i="15"/>
  <c r="B1266" i="15"/>
  <c r="K1265" i="15" s="1"/>
  <c r="B1266" i="11"/>
  <c r="K1265" i="11" s="1"/>
  <c r="M1265" i="11"/>
  <c r="K1264" i="11"/>
  <c r="M1267" i="19" l="1"/>
  <c r="B1268" i="19"/>
  <c r="J1265" i="15"/>
  <c r="J1265" i="11"/>
  <c r="B1267" i="15"/>
  <c r="K1266" i="15" s="1"/>
  <c r="M1266" i="15"/>
  <c r="B1267" i="11"/>
  <c r="J1266" i="11" s="1"/>
  <c r="M1266" i="11"/>
  <c r="B1269" i="19" l="1"/>
  <c r="M1268" i="19"/>
  <c r="K1268" i="19"/>
  <c r="J1268" i="19"/>
  <c r="J1267" i="19"/>
  <c r="K1267" i="19"/>
  <c r="B1268" i="15"/>
  <c r="J1267" i="15" s="1"/>
  <c r="M1267" i="15"/>
  <c r="J1266" i="15"/>
  <c r="K1266" i="11"/>
  <c r="B1268" i="11"/>
  <c r="K1267" i="11" s="1"/>
  <c r="M1267" i="11"/>
  <c r="K1267" i="15" l="1"/>
  <c r="B1270" i="19"/>
  <c r="K1269" i="19" s="1"/>
  <c r="M1269" i="19"/>
  <c r="B1269" i="15"/>
  <c r="K1268" i="15" s="1"/>
  <c r="M1268" i="15"/>
  <c r="J1267" i="11"/>
  <c r="B1269" i="11"/>
  <c r="J1268" i="11" s="1"/>
  <c r="M1268" i="11"/>
  <c r="J1269" i="19" l="1"/>
  <c r="B1271" i="19"/>
  <c r="J1270" i="19" s="1"/>
  <c r="M1270" i="19"/>
  <c r="K1270" i="19"/>
  <c r="M1269" i="15"/>
  <c r="B1270" i="15"/>
  <c r="J1269" i="15" s="1"/>
  <c r="J1268" i="15"/>
  <c r="M1269" i="11"/>
  <c r="B1270" i="11"/>
  <c r="K1268" i="11"/>
  <c r="B1272" i="19" l="1"/>
  <c r="M1271" i="19"/>
  <c r="J1271" i="19"/>
  <c r="B1271" i="15"/>
  <c r="J1270" i="15" s="1"/>
  <c r="M1270" i="15"/>
  <c r="K1269" i="15"/>
  <c r="B1271" i="11"/>
  <c r="J1270" i="11" s="1"/>
  <c r="M1270" i="11"/>
  <c r="J1269" i="11"/>
  <c r="K1269" i="11"/>
  <c r="M1272" i="19" l="1"/>
  <c r="B1273" i="19"/>
  <c r="K1272" i="19" s="1"/>
  <c r="K1271" i="19"/>
  <c r="B1272" i="15"/>
  <c r="M1271" i="15"/>
  <c r="K1271" i="15"/>
  <c r="J1271" i="15"/>
  <c r="K1270" i="15"/>
  <c r="K1270" i="11"/>
  <c r="B1272" i="11"/>
  <c r="M1271" i="11"/>
  <c r="B1274" i="19" l="1"/>
  <c r="M1273" i="19"/>
  <c r="J1272" i="19"/>
  <c r="B1273" i="15"/>
  <c r="K1272" i="15" s="1"/>
  <c r="M1272" i="15"/>
  <c r="B1273" i="11"/>
  <c r="J1272" i="11" s="1"/>
  <c r="M1272" i="11"/>
  <c r="J1271" i="11"/>
  <c r="K1271" i="11"/>
  <c r="J1272" i="15" l="1"/>
  <c r="B1275" i="19"/>
  <c r="J1274" i="19" s="1"/>
  <c r="M1274" i="19"/>
  <c r="J1273" i="19"/>
  <c r="K1273" i="19"/>
  <c r="M1273" i="15"/>
  <c r="B1274" i="15"/>
  <c r="K1273" i="15" s="1"/>
  <c r="M1273" i="11"/>
  <c r="B1274" i="11"/>
  <c r="J1273" i="11" s="1"/>
  <c r="K1272" i="11"/>
  <c r="K1274" i="19" l="1"/>
  <c r="B1276" i="19"/>
  <c r="M1275" i="19"/>
  <c r="J1275" i="19"/>
  <c r="J1273" i="15"/>
  <c r="B1275" i="15"/>
  <c r="K1274" i="15" s="1"/>
  <c r="M1274" i="15"/>
  <c r="B1275" i="11"/>
  <c r="K1274" i="11" s="1"/>
  <c r="M1274" i="11"/>
  <c r="K1273" i="11"/>
  <c r="J1274" i="15" l="1"/>
  <c r="B1277" i="19"/>
  <c r="K1276" i="19" s="1"/>
  <c r="M1276" i="19"/>
  <c r="K1275" i="19"/>
  <c r="B1276" i="15"/>
  <c r="K1275" i="15" s="1"/>
  <c r="M1275" i="15"/>
  <c r="J1274" i="11"/>
  <c r="B1276" i="11"/>
  <c r="K1275" i="11" s="1"/>
  <c r="M1275" i="11"/>
  <c r="J1275" i="15" l="1"/>
  <c r="B1278" i="19"/>
  <c r="M1277" i="19"/>
  <c r="K1277" i="19"/>
  <c r="J1277" i="19"/>
  <c r="J1276" i="19"/>
  <c r="B1277" i="15"/>
  <c r="K1276" i="15" s="1"/>
  <c r="M1276" i="15"/>
  <c r="J1275" i="11"/>
  <c r="B1277" i="11"/>
  <c r="J1276" i="11" s="1"/>
  <c r="M1276" i="11"/>
  <c r="J1276" i="15" l="1"/>
  <c r="M1278" i="19"/>
  <c r="B1279" i="19"/>
  <c r="M1277" i="15"/>
  <c r="B1278" i="15"/>
  <c r="K1277" i="15" s="1"/>
  <c r="B1278" i="11"/>
  <c r="J1277" i="11" s="1"/>
  <c r="M1277" i="11"/>
  <c r="K1276" i="11"/>
  <c r="B1280" i="19" l="1"/>
  <c r="M1279" i="19"/>
  <c r="J1278" i="19"/>
  <c r="K1278" i="19"/>
  <c r="K1277" i="11"/>
  <c r="J1277" i="15"/>
  <c r="B1279" i="15"/>
  <c r="K1278" i="15" s="1"/>
  <c r="M1278" i="15"/>
  <c r="B1279" i="11"/>
  <c r="J1278" i="11" s="1"/>
  <c r="M1278" i="11"/>
  <c r="B1281" i="19" l="1"/>
  <c r="K1280" i="19" s="1"/>
  <c r="M1280" i="19"/>
  <c r="J1279" i="19"/>
  <c r="K1279" i="19"/>
  <c r="K1278" i="11"/>
  <c r="J1278" i="15"/>
  <c r="B1280" i="15"/>
  <c r="K1279" i="15" s="1"/>
  <c r="M1279" i="15"/>
  <c r="B1280" i="11"/>
  <c r="K1279" i="11" s="1"/>
  <c r="M1279" i="11"/>
  <c r="B1282" i="19" l="1"/>
  <c r="M1281" i="19"/>
  <c r="J1280" i="19"/>
  <c r="J1279" i="15"/>
  <c r="J1279" i="11"/>
  <c r="M1280" i="15"/>
  <c r="B1281" i="15"/>
  <c r="J1280" i="15" s="1"/>
  <c r="B1281" i="11"/>
  <c r="J1280" i="11" s="1"/>
  <c r="M1280" i="11"/>
  <c r="B1283" i="19" l="1"/>
  <c r="M1282" i="19"/>
  <c r="K1282" i="19"/>
  <c r="J1282" i="19"/>
  <c r="K1281" i="19"/>
  <c r="J1281" i="19"/>
  <c r="M1281" i="15"/>
  <c r="B1282" i="15"/>
  <c r="K1281" i="15" s="1"/>
  <c r="K1280" i="15"/>
  <c r="B1282" i="11"/>
  <c r="K1281" i="11" s="1"/>
  <c r="M1281" i="11"/>
  <c r="K1280" i="11"/>
  <c r="B1284" i="19" l="1"/>
  <c r="M1283" i="19"/>
  <c r="J1281" i="15"/>
  <c r="B1283" i="15"/>
  <c r="M1282" i="15"/>
  <c r="B1283" i="11"/>
  <c r="K1282" i="11" s="1"/>
  <c r="M1282" i="11"/>
  <c r="J1281" i="11"/>
  <c r="M1284" i="19" l="1"/>
  <c r="B1285" i="19"/>
  <c r="J1283" i="19"/>
  <c r="K1283" i="19"/>
  <c r="B1284" i="15"/>
  <c r="J1283" i="15" s="1"/>
  <c r="M1283" i="15"/>
  <c r="K1282" i="15"/>
  <c r="J1282" i="15"/>
  <c r="J1282" i="11"/>
  <c r="B1284" i="11"/>
  <c r="M1283" i="11"/>
  <c r="K1283" i="15" l="1"/>
  <c r="B1286" i="19"/>
  <c r="M1285" i="19"/>
  <c r="K1285" i="19"/>
  <c r="J1285" i="19"/>
  <c r="J1284" i="19"/>
  <c r="K1284" i="19"/>
  <c r="M1284" i="15"/>
  <c r="B1285" i="15"/>
  <c r="B1285" i="11"/>
  <c r="M1284" i="11"/>
  <c r="K1283" i="11"/>
  <c r="J1283" i="11"/>
  <c r="B1287" i="19" l="1"/>
  <c r="K1286" i="19"/>
  <c r="J1286" i="19"/>
  <c r="M1286" i="19"/>
  <c r="M1285" i="15"/>
  <c r="B1286" i="15"/>
  <c r="J1285" i="15" s="1"/>
  <c r="K1284" i="15"/>
  <c r="J1284" i="15"/>
  <c r="B1286" i="11"/>
  <c r="J1285" i="11" s="1"/>
  <c r="M1285" i="11"/>
  <c r="J1284" i="11"/>
  <c r="K1284" i="11"/>
  <c r="B1288" i="19" l="1"/>
  <c r="M1287" i="19"/>
  <c r="J1287" i="19"/>
  <c r="K1285" i="15"/>
  <c r="B1287" i="15"/>
  <c r="K1286" i="15" s="1"/>
  <c r="M1286" i="15"/>
  <c r="K1285" i="11"/>
  <c r="B1287" i="11"/>
  <c r="K1286" i="11" s="1"/>
  <c r="M1286" i="11"/>
  <c r="M1288" i="19" l="1"/>
  <c r="B1289" i="19"/>
  <c r="K1288" i="19" s="1"/>
  <c r="K1287" i="19"/>
  <c r="J1286" i="15"/>
  <c r="B1288" i="15"/>
  <c r="J1287" i="15" s="1"/>
  <c r="M1287" i="15"/>
  <c r="K1287" i="15"/>
  <c r="J1286" i="11"/>
  <c r="M1287" i="11"/>
  <c r="B1288" i="11"/>
  <c r="J1288" i="19" l="1"/>
  <c r="B1290" i="19"/>
  <c r="K1289" i="19" s="1"/>
  <c r="M1289" i="19"/>
  <c r="J1289" i="19"/>
  <c r="B1289" i="15"/>
  <c r="K1288" i="15" s="1"/>
  <c r="M1288" i="15"/>
  <c r="B1289" i="11"/>
  <c r="J1288" i="11" s="1"/>
  <c r="M1288" i="11"/>
  <c r="J1287" i="11"/>
  <c r="K1287" i="11"/>
  <c r="J1288" i="15" l="1"/>
  <c r="B1291" i="19"/>
  <c r="J1290" i="19" s="1"/>
  <c r="M1290" i="19"/>
  <c r="K1290" i="19"/>
  <c r="M1289" i="15"/>
  <c r="B1290" i="15"/>
  <c r="J1289" i="15" s="1"/>
  <c r="M1289" i="11"/>
  <c r="B1290" i="11"/>
  <c r="K1289" i="11" s="1"/>
  <c r="K1288" i="11"/>
  <c r="B1292" i="19" l="1"/>
  <c r="J1291" i="19" s="1"/>
  <c r="M1291" i="19"/>
  <c r="K1289" i="15"/>
  <c r="B1291" i="15"/>
  <c r="M1290" i="15"/>
  <c r="J1289" i="11"/>
  <c r="B1291" i="11"/>
  <c r="K1290" i="11" s="1"/>
  <c r="M1290" i="11"/>
  <c r="B1293" i="19" l="1"/>
  <c r="M1292" i="19"/>
  <c r="K1292" i="19"/>
  <c r="J1292" i="19"/>
  <c r="K1291" i="19"/>
  <c r="B1292" i="15"/>
  <c r="K1291" i="15" s="1"/>
  <c r="M1291" i="15"/>
  <c r="J1290" i="15"/>
  <c r="K1290" i="15"/>
  <c r="J1290" i="11"/>
  <c r="B1292" i="11"/>
  <c r="M1291" i="11"/>
  <c r="J1291" i="15" l="1"/>
  <c r="B1294" i="19"/>
  <c r="K1293" i="19" s="1"/>
  <c r="M1293" i="19"/>
  <c r="M1292" i="15"/>
  <c r="B1293" i="15"/>
  <c r="K1292" i="15" s="1"/>
  <c r="B1293" i="11"/>
  <c r="J1292" i="11" s="1"/>
  <c r="M1292" i="11"/>
  <c r="J1291" i="11"/>
  <c r="K1291" i="11"/>
  <c r="B1295" i="19" l="1"/>
  <c r="M1294" i="19"/>
  <c r="K1294" i="19"/>
  <c r="J1294" i="19"/>
  <c r="J1293" i="19"/>
  <c r="J1292" i="15"/>
  <c r="M1293" i="15"/>
  <c r="B1294" i="15"/>
  <c r="M1293" i="11"/>
  <c r="B1294" i="11"/>
  <c r="K1292" i="11"/>
  <c r="B1296" i="19" l="1"/>
  <c r="M1295" i="19"/>
  <c r="J1295" i="19"/>
  <c r="B1295" i="15"/>
  <c r="K1294" i="15" s="1"/>
  <c r="M1294" i="15"/>
  <c r="J1293" i="15"/>
  <c r="K1293" i="15"/>
  <c r="B1295" i="11"/>
  <c r="K1294" i="11" s="1"/>
  <c r="M1294" i="11"/>
  <c r="J1293" i="11"/>
  <c r="K1293" i="11"/>
  <c r="J1294" i="15" l="1"/>
  <c r="B1297" i="19"/>
  <c r="M1296" i="19"/>
  <c r="K1296" i="19"/>
  <c r="J1296" i="19"/>
  <c r="K1295" i="19"/>
  <c r="J1294" i="11"/>
  <c r="B1296" i="15"/>
  <c r="J1295" i="15" s="1"/>
  <c r="M1295" i="15"/>
  <c r="B1296" i="11"/>
  <c r="K1295" i="11" s="1"/>
  <c r="M1295" i="11"/>
  <c r="M1297" i="19" l="1"/>
  <c r="B1298" i="19"/>
  <c r="K1297" i="19" s="1"/>
  <c r="K1295" i="15"/>
  <c r="J1295" i="11"/>
  <c r="M1296" i="15"/>
  <c r="B1297" i="15"/>
  <c r="K1296" i="15" s="1"/>
  <c r="B1297" i="11"/>
  <c r="M1296" i="11"/>
  <c r="M1298" i="19" l="1"/>
  <c r="B1299" i="19"/>
  <c r="K1298" i="19" s="1"/>
  <c r="J1297" i="19"/>
  <c r="B1298" i="15"/>
  <c r="K1297" i="15" s="1"/>
  <c r="M1297" i="15"/>
  <c r="J1296" i="15"/>
  <c r="B1298" i="11"/>
  <c r="J1297" i="11" s="1"/>
  <c r="M1297" i="11"/>
  <c r="J1296" i="11"/>
  <c r="K1296" i="11"/>
  <c r="J1297" i="15" l="1"/>
  <c r="B1300" i="19"/>
  <c r="M1299" i="19"/>
  <c r="J1299" i="19"/>
  <c r="J1298" i="19"/>
  <c r="K1297" i="11"/>
  <c r="B1299" i="15"/>
  <c r="K1298" i="15" s="1"/>
  <c r="M1298" i="15"/>
  <c r="B1299" i="11"/>
  <c r="K1298" i="11" s="1"/>
  <c r="M1298" i="11"/>
  <c r="J1298" i="15" l="1"/>
  <c r="B1301" i="19"/>
  <c r="M1300" i="19"/>
  <c r="K1300" i="19"/>
  <c r="J1300" i="19"/>
  <c r="K1299" i="19"/>
  <c r="J1298" i="11"/>
  <c r="M1299" i="15"/>
  <c r="B1300" i="15"/>
  <c r="K1299" i="15" s="1"/>
  <c r="B1300" i="11"/>
  <c r="K1299" i="11" s="1"/>
  <c r="M1299" i="11"/>
  <c r="B1302" i="19" l="1"/>
  <c r="M1301" i="19"/>
  <c r="K1301" i="19"/>
  <c r="J1299" i="11"/>
  <c r="J1299" i="15"/>
  <c r="B1301" i="15"/>
  <c r="M1300" i="15"/>
  <c r="B1301" i="11"/>
  <c r="J1300" i="11" s="1"/>
  <c r="M1300" i="11"/>
  <c r="B1303" i="19" l="1"/>
  <c r="M1302" i="19"/>
  <c r="K1302" i="19"/>
  <c r="J1302" i="19"/>
  <c r="J1301" i="19"/>
  <c r="B1302" i="15"/>
  <c r="J1301" i="15" s="1"/>
  <c r="M1301" i="15"/>
  <c r="J1300" i="15"/>
  <c r="K1300" i="15"/>
  <c r="B1302" i="11"/>
  <c r="M1301" i="11"/>
  <c r="K1300" i="11"/>
  <c r="M1303" i="19" l="1"/>
  <c r="B1304" i="19"/>
  <c r="B1303" i="15"/>
  <c r="K1302" i="15" s="1"/>
  <c r="M1302" i="15"/>
  <c r="K1301" i="15"/>
  <c r="B1303" i="11"/>
  <c r="J1302" i="11" s="1"/>
  <c r="M1302" i="11"/>
  <c r="K1301" i="11"/>
  <c r="J1301" i="11"/>
  <c r="J1302" i="15" l="1"/>
  <c r="B1305" i="19"/>
  <c r="M1304" i="19"/>
  <c r="K1304" i="19"/>
  <c r="J1303" i="19"/>
  <c r="K1303" i="19"/>
  <c r="M1303" i="15"/>
  <c r="B1304" i="15"/>
  <c r="K1303" i="15" s="1"/>
  <c r="K1302" i="11"/>
  <c r="B1304" i="11"/>
  <c r="M1303" i="11"/>
  <c r="B1306" i="19" l="1"/>
  <c r="J1305" i="19" s="1"/>
  <c r="M1305" i="19"/>
  <c r="J1304" i="19"/>
  <c r="M1304" i="15"/>
  <c r="B1305" i="15"/>
  <c r="J1303" i="15"/>
  <c r="B1305" i="11"/>
  <c r="J1304" i="11" s="1"/>
  <c r="M1304" i="11"/>
  <c r="K1303" i="11"/>
  <c r="J1303" i="11"/>
  <c r="B1307" i="19" l="1"/>
  <c r="M1306" i="19"/>
  <c r="K1305" i="19"/>
  <c r="B1306" i="15"/>
  <c r="M1305" i="15"/>
  <c r="K1305" i="15"/>
  <c r="J1305" i="15"/>
  <c r="K1304" i="15"/>
  <c r="J1304" i="15"/>
  <c r="B1306" i="11"/>
  <c r="J1305" i="11" s="1"/>
  <c r="M1305" i="11"/>
  <c r="K1304" i="11"/>
  <c r="B1308" i="19" l="1"/>
  <c r="M1307" i="19"/>
  <c r="J1307" i="19"/>
  <c r="J1306" i="19"/>
  <c r="K1306" i="19"/>
  <c r="B1307" i="15"/>
  <c r="J1306" i="15" s="1"/>
  <c r="M1306" i="15"/>
  <c r="K1305" i="11"/>
  <c r="B1307" i="11"/>
  <c r="K1306" i="11" s="1"/>
  <c r="M1306" i="11"/>
  <c r="K1306" i="15" l="1"/>
  <c r="B1309" i="19"/>
  <c r="K1308" i="19" s="1"/>
  <c r="M1308" i="19"/>
  <c r="J1308" i="19"/>
  <c r="K1307" i="19"/>
  <c r="B1308" i="15"/>
  <c r="K1307" i="15" s="1"/>
  <c r="M1307" i="15"/>
  <c r="J1306" i="11"/>
  <c r="B1308" i="11"/>
  <c r="K1307" i="11" s="1"/>
  <c r="M1307" i="11"/>
  <c r="J1307" i="15" l="1"/>
  <c r="M1309" i="19"/>
  <c r="B1310" i="19"/>
  <c r="K1309" i="19" s="1"/>
  <c r="J1307" i="11"/>
  <c r="B1309" i="15"/>
  <c r="M1308" i="15"/>
  <c r="K1308" i="15"/>
  <c r="J1308" i="15"/>
  <c r="B1309" i="11"/>
  <c r="M1308" i="11"/>
  <c r="J1309" i="19" l="1"/>
  <c r="B1311" i="19"/>
  <c r="M1310" i="19"/>
  <c r="B1310" i="15"/>
  <c r="M1309" i="15"/>
  <c r="M1309" i="11"/>
  <c r="B1310" i="11"/>
  <c r="J1309" i="11" s="1"/>
  <c r="J1308" i="11"/>
  <c r="K1308" i="11"/>
  <c r="B1312" i="19" l="1"/>
  <c r="M1311" i="19"/>
  <c r="J1311" i="19"/>
  <c r="J1310" i="19"/>
  <c r="K1310" i="19"/>
  <c r="B1311" i="15"/>
  <c r="K1310" i="15" s="1"/>
  <c r="M1310" i="15"/>
  <c r="K1309" i="15"/>
  <c r="J1309" i="15"/>
  <c r="B1311" i="11"/>
  <c r="K1310" i="11" s="1"/>
  <c r="M1310" i="11"/>
  <c r="K1309" i="11"/>
  <c r="J1310" i="15" l="1"/>
  <c r="B1313" i="19"/>
  <c r="M1312" i="19"/>
  <c r="K1311" i="19"/>
  <c r="J1310" i="11"/>
  <c r="M1311" i="15"/>
  <c r="B1312" i="15"/>
  <c r="K1311" i="15" s="1"/>
  <c r="M1311" i="11"/>
  <c r="B1312" i="11"/>
  <c r="J1311" i="11" s="1"/>
  <c r="B1314" i="19" l="1"/>
  <c r="M1313" i="19"/>
  <c r="K1313" i="19"/>
  <c r="J1313" i="19"/>
  <c r="K1312" i="19"/>
  <c r="J1312" i="19"/>
  <c r="B1313" i="15"/>
  <c r="K1312" i="15" s="1"/>
  <c r="M1312" i="15"/>
  <c r="J1311" i="15"/>
  <c r="B1313" i="11"/>
  <c r="J1312" i="11" s="1"/>
  <c r="M1312" i="11"/>
  <c r="K1311" i="11"/>
  <c r="J1312" i="15" l="1"/>
  <c r="B1315" i="19"/>
  <c r="J1314" i="19" s="1"/>
  <c r="M1314" i="19"/>
  <c r="M1313" i="15"/>
  <c r="B1314" i="15"/>
  <c r="J1313" i="15" s="1"/>
  <c r="B1314" i="11"/>
  <c r="J1313" i="11" s="1"/>
  <c r="M1313" i="11"/>
  <c r="K1312" i="11"/>
  <c r="K1314" i="19" l="1"/>
  <c r="M1315" i="19"/>
  <c r="B1316" i="19"/>
  <c r="B1315" i="15"/>
  <c r="K1314" i="15" s="1"/>
  <c r="M1314" i="15"/>
  <c r="K1313" i="15"/>
  <c r="K1313" i="11"/>
  <c r="B1315" i="11"/>
  <c r="K1314" i="11" s="1"/>
  <c r="M1314" i="11"/>
  <c r="J1314" i="15" l="1"/>
  <c r="B1317" i="19"/>
  <c r="J1316" i="19" s="1"/>
  <c r="M1316" i="19"/>
  <c r="K1316" i="19"/>
  <c r="J1315" i="19"/>
  <c r="K1315" i="19"/>
  <c r="B1316" i="15"/>
  <c r="J1315" i="15" s="1"/>
  <c r="M1315" i="15"/>
  <c r="J1314" i="11"/>
  <c r="B1316" i="11"/>
  <c r="K1315" i="11" s="1"/>
  <c r="M1315" i="11"/>
  <c r="K1315" i="15" l="1"/>
  <c r="B1318" i="19"/>
  <c r="K1317" i="19" s="1"/>
  <c r="M1317" i="19"/>
  <c r="J1317" i="19"/>
  <c r="B1317" i="15"/>
  <c r="J1316" i="15" s="1"/>
  <c r="M1316" i="15"/>
  <c r="J1315" i="11"/>
  <c r="B1317" i="11"/>
  <c r="J1316" i="11" s="1"/>
  <c r="M1316" i="11"/>
  <c r="K1316" i="15" l="1"/>
  <c r="B1319" i="19"/>
  <c r="M1318" i="19"/>
  <c r="B1318" i="15"/>
  <c r="K1317" i="15" s="1"/>
  <c r="M1317" i="15"/>
  <c r="B1318" i="11"/>
  <c r="K1317" i="11" s="1"/>
  <c r="M1317" i="11"/>
  <c r="K1316" i="11"/>
  <c r="J1317" i="15" l="1"/>
  <c r="B1320" i="19"/>
  <c r="M1319" i="19"/>
  <c r="J1319" i="19"/>
  <c r="J1318" i="19"/>
  <c r="K1318" i="19"/>
  <c r="B1319" i="15"/>
  <c r="K1318" i="15" s="1"/>
  <c r="M1318" i="15"/>
  <c r="J1317" i="11"/>
  <c r="B1319" i="11"/>
  <c r="J1318" i="11" s="1"/>
  <c r="M1318" i="11"/>
  <c r="J1318" i="15" l="1"/>
  <c r="B1321" i="19"/>
  <c r="J1320" i="19" s="1"/>
  <c r="M1320" i="19"/>
  <c r="K1319" i="19"/>
  <c r="B1320" i="15"/>
  <c r="J1319" i="15" s="1"/>
  <c r="M1319" i="15"/>
  <c r="K1318" i="11"/>
  <c r="B1320" i="11"/>
  <c r="J1319" i="11" s="1"/>
  <c r="M1319" i="11"/>
  <c r="K1320" i="19" l="1"/>
  <c r="K1319" i="15"/>
  <c r="B1322" i="19"/>
  <c r="M1321" i="19"/>
  <c r="K1321" i="19"/>
  <c r="J1321" i="19"/>
  <c r="M1320" i="15"/>
  <c r="B1321" i="15"/>
  <c r="K1319" i="11"/>
  <c r="B1321" i="11"/>
  <c r="J1320" i="11" s="1"/>
  <c r="M1320" i="11"/>
  <c r="B1323" i="19" l="1"/>
  <c r="M1322" i="19"/>
  <c r="K1322" i="19"/>
  <c r="B1322" i="15"/>
  <c r="J1321" i="15" s="1"/>
  <c r="M1321" i="15"/>
  <c r="K1321" i="15"/>
  <c r="J1320" i="15"/>
  <c r="K1320" i="15"/>
  <c r="B1322" i="11"/>
  <c r="K1321" i="11" s="1"/>
  <c r="M1321" i="11"/>
  <c r="K1320" i="11"/>
  <c r="B1324" i="19" l="1"/>
  <c r="M1323" i="19"/>
  <c r="J1323" i="19"/>
  <c r="J1322" i="19"/>
  <c r="B1323" i="15"/>
  <c r="K1322" i="15" s="1"/>
  <c r="M1322" i="15"/>
  <c r="B1323" i="11"/>
  <c r="K1322" i="11" s="1"/>
  <c r="M1322" i="11"/>
  <c r="J1321" i="11"/>
  <c r="J1322" i="15" l="1"/>
  <c r="B1325" i="19"/>
  <c r="J1324" i="19" s="1"/>
  <c r="M1324" i="19"/>
  <c r="K1323" i="19"/>
  <c r="J1322" i="11"/>
  <c r="M1323" i="15"/>
  <c r="B1324" i="15"/>
  <c r="J1323" i="15" s="1"/>
  <c r="B1324" i="11"/>
  <c r="K1323" i="11" s="1"/>
  <c r="M1323" i="11"/>
  <c r="B1326" i="19" l="1"/>
  <c r="K1325" i="19" s="1"/>
  <c r="M1325" i="19"/>
  <c r="K1324" i="19"/>
  <c r="B1325" i="15"/>
  <c r="K1324" i="15" s="1"/>
  <c r="M1324" i="15"/>
  <c r="K1323" i="15"/>
  <c r="B1325" i="11"/>
  <c r="J1324" i="11" s="1"/>
  <c r="M1324" i="11"/>
  <c r="J1323" i="11"/>
  <c r="J1325" i="19" l="1"/>
  <c r="J1324" i="15"/>
  <c r="B1327" i="19"/>
  <c r="M1326" i="19"/>
  <c r="M1325" i="15"/>
  <c r="B1326" i="15"/>
  <c r="J1325" i="15" s="1"/>
  <c r="B1326" i="11"/>
  <c r="K1325" i="11" s="1"/>
  <c r="M1325" i="11"/>
  <c r="K1324" i="11"/>
  <c r="B1328" i="19" l="1"/>
  <c r="M1327" i="19"/>
  <c r="J1326" i="19"/>
  <c r="K1326" i="19"/>
  <c r="J1325" i="11"/>
  <c r="B1327" i="15"/>
  <c r="J1326" i="15" s="1"/>
  <c r="M1326" i="15"/>
  <c r="K1325" i="15"/>
  <c r="B1327" i="11"/>
  <c r="K1326" i="11" s="1"/>
  <c r="M1326" i="11"/>
  <c r="B1329" i="19" l="1"/>
  <c r="K1328" i="19" s="1"/>
  <c r="M1328" i="19"/>
  <c r="J1327" i="19"/>
  <c r="K1327" i="19"/>
  <c r="K1326" i="15"/>
  <c r="B1328" i="15"/>
  <c r="K1327" i="15" s="1"/>
  <c r="M1327" i="15"/>
  <c r="J1326" i="11"/>
  <c r="B1328" i="11"/>
  <c r="J1327" i="11" s="1"/>
  <c r="M1327" i="11"/>
  <c r="B1330" i="19" l="1"/>
  <c r="K1329" i="19"/>
  <c r="J1329" i="19"/>
  <c r="M1329" i="19"/>
  <c r="J1328" i="19"/>
  <c r="J1327" i="15"/>
  <c r="K1327" i="11"/>
  <c r="M1328" i="15"/>
  <c r="B1329" i="15"/>
  <c r="J1328" i="15" s="1"/>
  <c r="B1329" i="11"/>
  <c r="J1328" i="11" s="1"/>
  <c r="M1328" i="11"/>
  <c r="M1330" i="19" l="1"/>
  <c r="B1331" i="19"/>
  <c r="K1330" i="19" s="1"/>
  <c r="M1329" i="15"/>
  <c r="B1330" i="15"/>
  <c r="K1329" i="15" s="1"/>
  <c r="K1328" i="15"/>
  <c r="M1329" i="11"/>
  <c r="B1330" i="11"/>
  <c r="K1329" i="11" s="1"/>
  <c r="K1328" i="11"/>
  <c r="B1332" i="19" l="1"/>
  <c r="J1331" i="19" s="1"/>
  <c r="M1331" i="19"/>
  <c r="J1330" i="19"/>
  <c r="J1329" i="15"/>
  <c r="B1331" i="15"/>
  <c r="K1330" i="15" s="1"/>
  <c r="M1330" i="15"/>
  <c r="J1329" i="11"/>
  <c r="B1331" i="11"/>
  <c r="K1330" i="11" s="1"/>
  <c r="M1330" i="11"/>
  <c r="B1333" i="19" l="1"/>
  <c r="K1332" i="19" s="1"/>
  <c r="M1332" i="19"/>
  <c r="K1331" i="19"/>
  <c r="J1330" i="15"/>
  <c r="B1332" i="15"/>
  <c r="J1331" i="15" s="1"/>
  <c r="M1331" i="15"/>
  <c r="J1330" i="11"/>
  <c r="B1332" i="11"/>
  <c r="M1331" i="11"/>
  <c r="K1331" i="15" l="1"/>
  <c r="J1332" i="19"/>
  <c r="B1334" i="19"/>
  <c r="M1333" i="19"/>
  <c r="M1332" i="15"/>
  <c r="B1333" i="15"/>
  <c r="J1332" i="15" s="1"/>
  <c r="B1333" i="11"/>
  <c r="J1332" i="11" s="1"/>
  <c r="M1332" i="11"/>
  <c r="J1331" i="11"/>
  <c r="K1331" i="11"/>
  <c r="B1335" i="19" l="1"/>
  <c r="M1334" i="19"/>
  <c r="K1334" i="19"/>
  <c r="J1334" i="19"/>
  <c r="K1333" i="19"/>
  <c r="J1333" i="19"/>
  <c r="K1332" i="15"/>
  <c r="M1333" i="15"/>
  <c r="B1334" i="15"/>
  <c r="J1333" i="15" s="1"/>
  <c r="M1333" i="11"/>
  <c r="B1334" i="11"/>
  <c r="K1332" i="11"/>
  <c r="B1336" i="19" l="1"/>
  <c r="M1335" i="19"/>
  <c r="B1335" i="15"/>
  <c r="M1334" i="15"/>
  <c r="K1333" i="15"/>
  <c r="B1335" i="11"/>
  <c r="K1334" i="11" s="1"/>
  <c r="M1334" i="11"/>
  <c r="J1333" i="11"/>
  <c r="K1333" i="11"/>
  <c r="B1337" i="19" l="1"/>
  <c r="K1336" i="19" s="1"/>
  <c r="M1336" i="19"/>
  <c r="J1335" i="19"/>
  <c r="K1335" i="19"/>
  <c r="B1336" i="15"/>
  <c r="K1335" i="15" s="1"/>
  <c r="M1335" i="15"/>
  <c r="K1334" i="15"/>
  <c r="J1334" i="15"/>
  <c r="J1334" i="11"/>
  <c r="B1336" i="11"/>
  <c r="K1335" i="11" s="1"/>
  <c r="M1335" i="11"/>
  <c r="J1336" i="19" l="1"/>
  <c r="B1338" i="19"/>
  <c r="J1337" i="19" s="1"/>
  <c r="M1337" i="19"/>
  <c r="K1337" i="19"/>
  <c r="B1337" i="15"/>
  <c r="K1336" i="15" s="1"/>
  <c r="M1336" i="15"/>
  <c r="J1335" i="15"/>
  <c r="J1335" i="11"/>
  <c r="B1337" i="11"/>
  <c r="J1336" i="11" s="1"/>
  <c r="M1336" i="11"/>
  <c r="J1336" i="15" l="1"/>
  <c r="B1339" i="19"/>
  <c r="J1338" i="19" s="1"/>
  <c r="M1338" i="19"/>
  <c r="B1338" i="15"/>
  <c r="K1337" i="15" s="1"/>
  <c r="M1337" i="15"/>
  <c r="B1338" i="11"/>
  <c r="K1337" i="11" s="1"/>
  <c r="M1337" i="11"/>
  <c r="K1336" i="11"/>
  <c r="K1338" i="19" l="1"/>
  <c r="B1340" i="19"/>
  <c r="M1339" i="19"/>
  <c r="J1337" i="11"/>
  <c r="B1339" i="15"/>
  <c r="K1338" i="15" s="1"/>
  <c r="M1338" i="15"/>
  <c r="J1338" i="15"/>
  <c r="J1337" i="15"/>
  <c r="B1339" i="11"/>
  <c r="K1338" i="11" s="1"/>
  <c r="M1338" i="11"/>
  <c r="B1341" i="19" l="1"/>
  <c r="M1340" i="19"/>
  <c r="K1340" i="19"/>
  <c r="J1340" i="19"/>
  <c r="J1339" i="19"/>
  <c r="K1339" i="19"/>
  <c r="J1338" i="11"/>
  <c r="B1340" i="15"/>
  <c r="M1339" i="15"/>
  <c r="B1340" i="11"/>
  <c r="J1339" i="11" s="1"/>
  <c r="M1339" i="11"/>
  <c r="M1341" i="19" l="1"/>
  <c r="B1342" i="19"/>
  <c r="K1341" i="19" s="1"/>
  <c r="K1339" i="11"/>
  <c r="B1341" i="15"/>
  <c r="K1340" i="15" s="1"/>
  <c r="M1340" i="15"/>
  <c r="J1339" i="15"/>
  <c r="K1339" i="15"/>
  <c r="B1341" i="11"/>
  <c r="M1340" i="11"/>
  <c r="J1340" i="15" l="1"/>
  <c r="B1343" i="19"/>
  <c r="K1342" i="19" s="1"/>
  <c r="M1342" i="19"/>
  <c r="J1341" i="19"/>
  <c r="B1342" i="15"/>
  <c r="K1341" i="15" s="1"/>
  <c r="M1341" i="15"/>
  <c r="M1341" i="11"/>
  <c r="B1342" i="11"/>
  <c r="K1341" i="11" s="1"/>
  <c r="J1340" i="11"/>
  <c r="K1340" i="11"/>
  <c r="J1341" i="15" l="1"/>
  <c r="J1342" i="19"/>
  <c r="B1344" i="19"/>
  <c r="M1343" i="19"/>
  <c r="B1343" i="15"/>
  <c r="K1342" i="15" s="1"/>
  <c r="M1342" i="15"/>
  <c r="B1343" i="11"/>
  <c r="K1342" i="11" s="1"/>
  <c r="M1342" i="11"/>
  <c r="J1341" i="11"/>
  <c r="J1342" i="15" l="1"/>
  <c r="B1345" i="19"/>
  <c r="M1344" i="19"/>
  <c r="J1343" i="19"/>
  <c r="K1343" i="19"/>
  <c r="J1342" i="11"/>
  <c r="B1344" i="15"/>
  <c r="J1343" i="15" s="1"/>
  <c r="M1343" i="15"/>
  <c r="B1344" i="11"/>
  <c r="M1343" i="11"/>
  <c r="K1343" i="15" l="1"/>
  <c r="B1346" i="19"/>
  <c r="M1345" i="19"/>
  <c r="K1345" i="19"/>
  <c r="J1345" i="19"/>
  <c r="K1344" i="19"/>
  <c r="J1344" i="19"/>
  <c r="M1344" i="15"/>
  <c r="B1345" i="15"/>
  <c r="B1345" i="11"/>
  <c r="M1344" i="11"/>
  <c r="K1343" i="11"/>
  <c r="J1343" i="11"/>
  <c r="B1347" i="19" l="1"/>
  <c r="M1346" i="19"/>
  <c r="K1346" i="19"/>
  <c r="J1346" i="19"/>
  <c r="B1346" i="15"/>
  <c r="K1345" i="15" s="1"/>
  <c r="M1345" i="15"/>
  <c r="K1344" i="15"/>
  <c r="J1344" i="15"/>
  <c r="B1346" i="11"/>
  <c r="K1345" i="11" s="1"/>
  <c r="M1345" i="11"/>
  <c r="J1344" i="11"/>
  <c r="K1344" i="11"/>
  <c r="J1345" i="15" l="1"/>
  <c r="B1348" i="19"/>
  <c r="M1347" i="19"/>
  <c r="B1347" i="15"/>
  <c r="K1346" i="15" s="1"/>
  <c r="M1346" i="15"/>
  <c r="J1345" i="11"/>
  <c r="B1347" i="11"/>
  <c r="K1346" i="11" s="1"/>
  <c r="M1346" i="11"/>
  <c r="B1349" i="19" l="1"/>
  <c r="K1348" i="19"/>
  <c r="M1348" i="19"/>
  <c r="J1348" i="19"/>
  <c r="J1347" i="19"/>
  <c r="K1347" i="19"/>
  <c r="J1346" i="15"/>
  <c r="B1348" i="15"/>
  <c r="K1347" i="15" s="1"/>
  <c r="M1347" i="15"/>
  <c r="J1346" i="11"/>
  <c r="B1348" i="11"/>
  <c r="K1347" i="11" s="1"/>
  <c r="M1347" i="11"/>
  <c r="M1349" i="19" l="1"/>
  <c r="B1350" i="19"/>
  <c r="J1349" i="19" s="1"/>
  <c r="J1347" i="15"/>
  <c r="M1348" i="15"/>
  <c r="B1349" i="15"/>
  <c r="J1348" i="15" s="1"/>
  <c r="J1347" i="11"/>
  <c r="B1349" i="11"/>
  <c r="J1348" i="11" s="1"/>
  <c r="M1348" i="11"/>
  <c r="B1351" i="19" l="1"/>
  <c r="M1350" i="19"/>
  <c r="K1350" i="19"/>
  <c r="J1350" i="19"/>
  <c r="K1349" i="19"/>
  <c r="K1348" i="15"/>
  <c r="B1350" i="15"/>
  <c r="J1349" i="15" s="1"/>
  <c r="M1349" i="15"/>
  <c r="M1349" i="11"/>
  <c r="B1350" i="11"/>
  <c r="K1349" i="11" s="1"/>
  <c r="K1348" i="11"/>
  <c r="B1352" i="19" l="1"/>
  <c r="M1351" i="19"/>
  <c r="K1349" i="15"/>
  <c r="B1351" i="15"/>
  <c r="K1350" i="15" s="1"/>
  <c r="M1350" i="15"/>
  <c r="J1349" i="11"/>
  <c r="B1351" i="11"/>
  <c r="K1350" i="11" s="1"/>
  <c r="M1350" i="11"/>
  <c r="J1350" i="15" l="1"/>
  <c r="B1353" i="19"/>
  <c r="J1352" i="19" s="1"/>
  <c r="M1352" i="19"/>
  <c r="J1351" i="19"/>
  <c r="K1351" i="19"/>
  <c r="M1351" i="15"/>
  <c r="B1352" i="15"/>
  <c r="J1351" i="15" s="1"/>
  <c r="J1350" i="11"/>
  <c r="B1352" i="11"/>
  <c r="M1351" i="11"/>
  <c r="K1352" i="19" l="1"/>
  <c r="M1353" i="19"/>
  <c r="B1354" i="19"/>
  <c r="B1353" i="15"/>
  <c r="K1352" i="15" s="1"/>
  <c r="M1352" i="15"/>
  <c r="K1351" i="15"/>
  <c r="B1353" i="11"/>
  <c r="M1352" i="11"/>
  <c r="J1351" i="11"/>
  <c r="K1351" i="11"/>
  <c r="J1352" i="15" l="1"/>
  <c r="B1355" i="19"/>
  <c r="J1354" i="19" s="1"/>
  <c r="M1354" i="19"/>
  <c r="J1353" i="19"/>
  <c r="K1353" i="19"/>
  <c r="B1354" i="15"/>
  <c r="K1353" i="15" s="1"/>
  <c r="M1353" i="15"/>
  <c r="B1354" i="11"/>
  <c r="K1353" i="11" s="1"/>
  <c r="M1353" i="11"/>
  <c r="J1352" i="11"/>
  <c r="K1352" i="11"/>
  <c r="K1354" i="19" l="1"/>
  <c r="B1356" i="19"/>
  <c r="M1355" i="19"/>
  <c r="J1355" i="19"/>
  <c r="J1353" i="11"/>
  <c r="B1355" i="15"/>
  <c r="J1354" i="15" s="1"/>
  <c r="M1354" i="15"/>
  <c r="J1353" i="15"/>
  <c r="B1355" i="11"/>
  <c r="K1354" i="11" s="1"/>
  <c r="M1354" i="11"/>
  <c r="M1356" i="19" l="1"/>
  <c r="B1357" i="19"/>
  <c r="K1355" i="19"/>
  <c r="K1354" i="15"/>
  <c r="B1356" i="15"/>
  <c r="K1355" i="15" s="1"/>
  <c r="M1355" i="15"/>
  <c r="J1354" i="11"/>
  <c r="B1356" i="11"/>
  <c r="K1355" i="11" s="1"/>
  <c r="M1355" i="11"/>
  <c r="J1355" i="15" l="1"/>
  <c r="B1358" i="19"/>
  <c r="J1357" i="19" s="1"/>
  <c r="M1357" i="19"/>
  <c r="K1356" i="19"/>
  <c r="J1356" i="19"/>
  <c r="B1357" i="15"/>
  <c r="M1356" i="15"/>
  <c r="J1355" i="11"/>
  <c r="B1357" i="11"/>
  <c r="M1356" i="11"/>
  <c r="B1359" i="19" l="1"/>
  <c r="K1358" i="19"/>
  <c r="M1358" i="19"/>
  <c r="J1358" i="19"/>
  <c r="K1357" i="19"/>
  <c r="B1358" i="15"/>
  <c r="K1357" i="15" s="1"/>
  <c r="M1357" i="15"/>
  <c r="K1356" i="15"/>
  <c r="J1356" i="15"/>
  <c r="B1358" i="11"/>
  <c r="K1357" i="11" s="1"/>
  <c r="M1357" i="11"/>
  <c r="J1356" i="11"/>
  <c r="K1356" i="11"/>
  <c r="J1357" i="15" l="1"/>
  <c r="B1360" i="19"/>
  <c r="J1359" i="19" s="1"/>
  <c r="M1359" i="19"/>
  <c r="J1357" i="11"/>
  <c r="B1359" i="15"/>
  <c r="J1358" i="15" s="1"/>
  <c r="M1358" i="15"/>
  <c r="B1359" i="11"/>
  <c r="K1358" i="11" s="1"/>
  <c r="M1358" i="11"/>
  <c r="B1361" i="19" l="1"/>
  <c r="M1360" i="19"/>
  <c r="K1360" i="19"/>
  <c r="J1360" i="19"/>
  <c r="K1359" i="19"/>
  <c r="K1358" i="15"/>
  <c r="J1358" i="11"/>
  <c r="B1360" i="15"/>
  <c r="K1359" i="15" s="1"/>
  <c r="M1359" i="15"/>
  <c r="B1360" i="11"/>
  <c r="J1359" i="11" s="1"/>
  <c r="M1359" i="11"/>
  <c r="B1362" i="19" l="1"/>
  <c r="M1361" i="19"/>
  <c r="J1359" i="15"/>
  <c r="B1361" i="15"/>
  <c r="K1360" i="15" s="1"/>
  <c r="M1360" i="15"/>
  <c r="K1359" i="11"/>
  <c r="B1361" i="11"/>
  <c r="J1360" i="11" s="1"/>
  <c r="M1360" i="11"/>
  <c r="B1363" i="19" l="1"/>
  <c r="M1362" i="19"/>
  <c r="K1362" i="19"/>
  <c r="J1362" i="19"/>
  <c r="J1361" i="19"/>
  <c r="K1361" i="19"/>
  <c r="J1360" i="15"/>
  <c r="B1362" i="15"/>
  <c r="K1361" i="15" s="1"/>
  <c r="M1361" i="15"/>
  <c r="B1362" i="11"/>
  <c r="K1361" i="11" s="1"/>
  <c r="M1361" i="11"/>
  <c r="K1360" i="11"/>
  <c r="B1364" i="19" l="1"/>
  <c r="M1363" i="19"/>
  <c r="J1363" i="19"/>
  <c r="J1361" i="15"/>
  <c r="B1363" i="15"/>
  <c r="K1362" i="15" s="1"/>
  <c r="M1362" i="15"/>
  <c r="B1363" i="11"/>
  <c r="K1362" i="11" s="1"/>
  <c r="M1362" i="11"/>
  <c r="J1361" i="11"/>
  <c r="J1362" i="15" l="1"/>
  <c r="B1365" i="19"/>
  <c r="M1364" i="19"/>
  <c r="K1364" i="19"/>
  <c r="J1364" i="19"/>
  <c r="K1363" i="19"/>
  <c r="J1362" i="11"/>
  <c r="B1364" i="15"/>
  <c r="K1363" i="15" s="1"/>
  <c r="M1363" i="15"/>
  <c r="J1363" i="15"/>
  <c r="B1364" i="11"/>
  <c r="K1363" i="11" s="1"/>
  <c r="M1363" i="11"/>
  <c r="B1366" i="19" l="1"/>
  <c r="J1365" i="19" s="1"/>
  <c r="M1365" i="19"/>
  <c r="B1365" i="15"/>
  <c r="K1364" i="15" s="1"/>
  <c r="M1364" i="15"/>
  <c r="B1365" i="11"/>
  <c r="J1364" i="11" s="1"/>
  <c r="M1364" i="11"/>
  <c r="J1363" i="11"/>
  <c r="J1364" i="15" l="1"/>
  <c r="B1367" i="19"/>
  <c r="J1366" i="19" s="1"/>
  <c r="M1366" i="19"/>
  <c r="K1365" i="19"/>
  <c r="M1365" i="15"/>
  <c r="B1366" i="15"/>
  <c r="B1366" i="11"/>
  <c r="K1365" i="11" s="1"/>
  <c r="M1365" i="11"/>
  <c r="K1364" i="11"/>
  <c r="K1366" i="19" l="1"/>
  <c r="B1368" i="19"/>
  <c r="M1367" i="19"/>
  <c r="J1367" i="19"/>
  <c r="B1367" i="15"/>
  <c r="M1366" i="15"/>
  <c r="K1366" i="15"/>
  <c r="J1366" i="15"/>
  <c r="J1365" i="15"/>
  <c r="K1365" i="15"/>
  <c r="J1365" i="11"/>
  <c r="B1367" i="11"/>
  <c r="K1366" i="11" s="1"/>
  <c r="M1366" i="11"/>
  <c r="B1369" i="19" l="1"/>
  <c r="K1368" i="19" s="1"/>
  <c r="M1368" i="19"/>
  <c r="K1367" i="19"/>
  <c r="M1367" i="15"/>
  <c r="B1368" i="15"/>
  <c r="J1366" i="11"/>
  <c r="B1368" i="11"/>
  <c r="M1367" i="11"/>
  <c r="B1370" i="19" l="1"/>
  <c r="M1369" i="19"/>
  <c r="K1369" i="19"/>
  <c r="J1369" i="19"/>
  <c r="J1368" i="19"/>
  <c r="B1369" i="15"/>
  <c r="K1368" i="15" s="1"/>
  <c r="M1368" i="15"/>
  <c r="J1367" i="15"/>
  <c r="K1367" i="15"/>
  <c r="M1368" i="11"/>
  <c r="B1369" i="11"/>
  <c r="J1368" i="11" s="1"/>
  <c r="J1367" i="11"/>
  <c r="K1367" i="11"/>
  <c r="J1368" i="15" l="1"/>
  <c r="B1371" i="19"/>
  <c r="K1370" i="19" s="1"/>
  <c r="M1370" i="19"/>
  <c r="J1370" i="19"/>
  <c r="B1370" i="15"/>
  <c r="J1369" i="15" s="1"/>
  <c r="M1369" i="15"/>
  <c r="M1369" i="11"/>
  <c r="B1370" i="11"/>
  <c r="K1368" i="11"/>
  <c r="K1369" i="15" l="1"/>
  <c r="B1372" i="19"/>
  <c r="J1371" i="19" s="1"/>
  <c r="M1371" i="19"/>
  <c r="B1371" i="15"/>
  <c r="K1370" i="15" s="1"/>
  <c r="M1370" i="15"/>
  <c r="B1371" i="11"/>
  <c r="K1370" i="11" s="1"/>
  <c r="M1370" i="11"/>
  <c r="J1369" i="11"/>
  <c r="K1369" i="11"/>
  <c r="J1370" i="15" l="1"/>
  <c r="B1373" i="19"/>
  <c r="M1372" i="19"/>
  <c r="K1372" i="19"/>
  <c r="J1372" i="19"/>
  <c r="K1371" i="19"/>
  <c r="J1370" i="11"/>
  <c r="B1372" i="15"/>
  <c r="K1371" i="15" s="1"/>
  <c r="M1371" i="15"/>
  <c r="B1372" i="11"/>
  <c r="M1371" i="11"/>
  <c r="J1371" i="15" l="1"/>
  <c r="B1374" i="19"/>
  <c r="M1373" i="19"/>
  <c r="K1373" i="19"/>
  <c r="J1373" i="19"/>
  <c r="M1372" i="15"/>
  <c r="B1373" i="15"/>
  <c r="B1373" i="11"/>
  <c r="J1372" i="11" s="1"/>
  <c r="M1372" i="11"/>
  <c r="J1371" i="11"/>
  <c r="K1371" i="11"/>
  <c r="B1375" i="19" l="1"/>
  <c r="J1374" i="19" s="1"/>
  <c r="M1374" i="19"/>
  <c r="K1374" i="19"/>
  <c r="B1374" i="15"/>
  <c r="K1373" i="15" s="1"/>
  <c r="M1373" i="15"/>
  <c r="K1372" i="15"/>
  <c r="J1372" i="15"/>
  <c r="B1374" i="11"/>
  <c r="J1373" i="11" s="1"/>
  <c r="M1373" i="11"/>
  <c r="K1372" i="11"/>
  <c r="J1373" i="15" l="1"/>
  <c r="B1376" i="19"/>
  <c r="J1375" i="19" s="1"/>
  <c r="M1375" i="19"/>
  <c r="K1373" i="11"/>
  <c r="B1375" i="15"/>
  <c r="K1374" i="15" s="1"/>
  <c r="M1374" i="15"/>
  <c r="B1375" i="11"/>
  <c r="K1374" i="11" s="1"/>
  <c r="M1374" i="11"/>
  <c r="B1377" i="19" l="1"/>
  <c r="K1376" i="19" s="1"/>
  <c r="M1376" i="19"/>
  <c r="K1375" i="19"/>
  <c r="J1374" i="15"/>
  <c r="B1376" i="15"/>
  <c r="K1375" i="15" s="1"/>
  <c r="M1375" i="15"/>
  <c r="J1374" i="11"/>
  <c r="B1376" i="11"/>
  <c r="J1375" i="11" s="1"/>
  <c r="M1375" i="11"/>
  <c r="J1376" i="19" l="1"/>
  <c r="B1378" i="19"/>
  <c r="K1377" i="19" s="1"/>
  <c r="M1377" i="19"/>
  <c r="B1377" i="15"/>
  <c r="K1376" i="15" s="1"/>
  <c r="M1376" i="15"/>
  <c r="J1375" i="15"/>
  <c r="K1375" i="11"/>
  <c r="B1377" i="11"/>
  <c r="M1376" i="11"/>
  <c r="J1376" i="15" l="1"/>
  <c r="J1377" i="19"/>
  <c r="B1379" i="19"/>
  <c r="K1378" i="19" s="1"/>
  <c r="M1378" i="19"/>
  <c r="B1378" i="15"/>
  <c r="K1377" i="15" s="1"/>
  <c r="M1377" i="15"/>
  <c r="B1378" i="11"/>
  <c r="J1377" i="11" s="1"/>
  <c r="M1377" i="11"/>
  <c r="J1376" i="11"/>
  <c r="K1376" i="11"/>
  <c r="J1378" i="19" l="1"/>
  <c r="B1380" i="19"/>
  <c r="J1379" i="19" s="1"/>
  <c r="M1379" i="19"/>
  <c r="K1377" i="11"/>
  <c r="J1377" i="15"/>
  <c r="B1379" i="15"/>
  <c r="J1378" i="15" s="1"/>
  <c r="M1378" i="15"/>
  <c r="B1379" i="11"/>
  <c r="J1378" i="11" s="1"/>
  <c r="M1378" i="11"/>
  <c r="B1381" i="19" l="1"/>
  <c r="J1380" i="19" s="1"/>
  <c r="M1380" i="19"/>
  <c r="K1379" i="19"/>
  <c r="K1378" i="11"/>
  <c r="B1380" i="15"/>
  <c r="J1379" i="15" s="1"/>
  <c r="M1379" i="15"/>
  <c r="K1378" i="15"/>
  <c r="B1380" i="11"/>
  <c r="J1379" i="11" s="1"/>
  <c r="M1379" i="11"/>
  <c r="K1380" i="19" l="1"/>
  <c r="B1382" i="19"/>
  <c r="M1381" i="19"/>
  <c r="J1381" i="19"/>
  <c r="K1381" i="19"/>
  <c r="K1379" i="11"/>
  <c r="K1379" i="15"/>
  <c r="M1380" i="15"/>
  <c r="B1381" i="15"/>
  <c r="K1380" i="15" s="1"/>
  <c r="B1381" i="11"/>
  <c r="J1380" i="11" s="1"/>
  <c r="M1380" i="11"/>
  <c r="B1383" i="19" l="1"/>
  <c r="M1382" i="19"/>
  <c r="K1382" i="19"/>
  <c r="J1382" i="19"/>
  <c r="J1380" i="15"/>
  <c r="B1382" i="15"/>
  <c r="J1381" i="15" s="1"/>
  <c r="M1381" i="15"/>
  <c r="B1382" i="11"/>
  <c r="K1381" i="11" s="1"/>
  <c r="M1381" i="11"/>
  <c r="K1380" i="11"/>
  <c r="B1384" i="19" l="1"/>
  <c r="J1383" i="19" s="1"/>
  <c r="M1383" i="19"/>
  <c r="B1383" i="15"/>
  <c r="K1382" i="15" s="1"/>
  <c r="M1382" i="15"/>
  <c r="K1381" i="15"/>
  <c r="B1383" i="11"/>
  <c r="J1382" i="11" s="1"/>
  <c r="M1382" i="11"/>
  <c r="J1381" i="11"/>
  <c r="J1382" i="15" l="1"/>
  <c r="B1385" i="19"/>
  <c r="K1384" i="19" s="1"/>
  <c r="M1384" i="19"/>
  <c r="J1384" i="19"/>
  <c r="K1383" i="19"/>
  <c r="K1382" i="11"/>
  <c r="B1384" i="15"/>
  <c r="J1383" i="15" s="1"/>
  <c r="M1383" i="15"/>
  <c r="B1384" i="11"/>
  <c r="K1383" i="11" s="1"/>
  <c r="M1383" i="11"/>
  <c r="B1386" i="19" l="1"/>
  <c r="K1385" i="19" s="1"/>
  <c r="M1385" i="19"/>
  <c r="J1385" i="19"/>
  <c r="K1383" i="15"/>
  <c r="B1385" i="15"/>
  <c r="J1384" i="15" s="1"/>
  <c r="M1384" i="15"/>
  <c r="B1385" i="11"/>
  <c r="J1384" i="11" s="1"/>
  <c r="M1384" i="11"/>
  <c r="J1383" i="11"/>
  <c r="B1387" i="19" l="1"/>
  <c r="M1386" i="19"/>
  <c r="K1386" i="19"/>
  <c r="J1386" i="19"/>
  <c r="M1385" i="15"/>
  <c r="B1386" i="15"/>
  <c r="K1384" i="15"/>
  <c r="B1386" i="11"/>
  <c r="K1385" i="11" s="1"/>
  <c r="M1385" i="11"/>
  <c r="K1384" i="11"/>
  <c r="B1388" i="19" l="1"/>
  <c r="M1387" i="19"/>
  <c r="J1387" i="19"/>
  <c r="J1385" i="11"/>
  <c r="B1387" i="15"/>
  <c r="J1386" i="15" s="1"/>
  <c r="M1386" i="15"/>
  <c r="K1385" i="15"/>
  <c r="J1385" i="15"/>
  <c r="B1387" i="11"/>
  <c r="K1386" i="11" s="1"/>
  <c r="M1386" i="11"/>
  <c r="K1386" i="15" l="1"/>
  <c r="M1388" i="19"/>
  <c r="B1389" i="19"/>
  <c r="K1387" i="19"/>
  <c r="J1386" i="11"/>
  <c r="B1388" i="15"/>
  <c r="J1387" i="15" s="1"/>
  <c r="M1387" i="15"/>
  <c r="B1388" i="11"/>
  <c r="K1387" i="11" s="1"/>
  <c r="M1387" i="11"/>
  <c r="B1390" i="19" l="1"/>
  <c r="J1389" i="19" s="1"/>
  <c r="M1389" i="19"/>
  <c r="K1388" i="19"/>
  <c r="J1388" i="19"/>
  <c r="K1387" i="15"/>
  <c r="B1389" i="15"/>
  <c r="K1388" i="15" s="1"/>
  <c r="M1388" i="15"/>
  <c r="B1389" i="11"/>
  <c r="J1388" i="11" s="1"/>
  <c r="M1388" i="11"/>
  <c r="J1387" i="11"/>
  <c r="J1388" i="15" l="1"/>
  <c r="B1391" i="19"/>
  <c r="K1390" i="19"/>
  <c r="J1390" i="19"/>
  <c r="M1390" i="19"/>
  <c r="K1389" i="19"/>
  <c r="B1390" i="15"/>
  <c r="M1389" i="15"/>
  <c r="K1389" i="15"/>
  <c r="B1390" i="11"/>
  <c r="K1389" i="11" s="1"/>
  <c r="M1389" i="11"/>
  <c r="K1388" i="11"/>
  <c r="B1392" i="19" l="1"/>
  <c r="M1391" i="19"/>
  <c r="J1391" i="19"/>
  <c r="B1391" i="15"/>
  <c r="K1390" i="15" s="1"/>
  <c r="M1390" i="15"/>
  <c r="J1390" i="15"/>
  <c r="J1389" i="15"/>
  <c r="J1389" i="11"/>
  <c r="B1391" i="11"/>
  <c r="K1390" i="11" s="1"/>
  <c r="M1390" i="11"/>
  <c r="B1393" i="19" l="1"/>
  <c r="M1392" i="19"/>
  <c r="K1391" i="19"/>
  <c r="B1392" i="15"/>
  <c r="K1391" i="15" s="1"/>
  <c r="M1391" i="15"/>
  <c r="J1390" i="11"/>
  <c r="B1392" i="11"/>
  <c r="M1391" i="11"/>
  <c r="B1394" i="19" l="1"/>
  <c r="M1393" i="19"/>
  <c r="K1393" i="19"/>
  <c r="J1393" i="19"/>
  <c r="K1392" i="19"/>
  <c r="J1392" i="19"/>
  <c r="B1393" i="15"/>
  <c r="K1392" i="15" s="1"/>
  <c r="M1392" i="15"/>
  <c r="J1391" i="15"/>
  <c r="B1393" i="11"/>
  <c r="J1392" i="11" s="1"/>
  <c r="M1392" i="11"/>
  <c r="J1391" i="11"/>
  <c r="K1391" i="11"/>
  <c r="J1392" i="15" l="1"/>
  <c r="B1395" i="19"/>
  <c r="K1394" i="19" s="1"/>
  <c r="M1394" i="19"/>
  <c r="J1394" i="19"/>
  <c r="M1393" i="15"/>
  <c r="B1394" i="15"/>
  <c r="J1393" i="15" s="1"/>
  <c r="B1394" i="11"/>
  <c r="J1393" i="11" s="1"/>
  <c r="M1393" i="11"/>
  <c r="K1392" i="11"/>
  <c r="B1396" i="19" l="1"/>
  <c r="M1395" i="19"/>
  <c r="J1395" i="19"/>
  <c r="K1393" i="11"/>
  <c r="B1395" i="15"/>
  <c r="J1394" i="15" s="1"/>
  <c r="M1394" i="15"/>
  <c r="K1393" i="15"/>
  <c r="B1395" i="11"/>
  <c r="K1394" i="11" s="1"/>
  <c r="M1394" i="11"/>
  <c r="K1394" i="15" l="1"/>
  <c r="M1396" i="19"/>
  <c r="B1397" i="19"/>
  <c r="K1396" i="19" s="1"/>
  <c r="K1395" i="19"/>
  <c r="B1396" i="15"/>
  <c r="K1395" i="15" s="1"/>
  <c r="M1395" i="15"/>
  <c r="J1394" i="11"/>
  <c r="B1396" i="11"/>
  <c r="K1395" i="11" s="1"/>
  <c r="M1395" i="11"/>
  <c r="J1395" i="15" l="1"/>
  <c r="M1397" i="19"/>
  <c r="B1398" i="19"/>
  <c r="K1397" i="19" s="1"/>
  <c r="J1396" i="19"/>
  <c r="B1397" i="15"/>
  <c r="M1396" i="15"/>
  <c r="K1396" i="15"/>
  <c r="J1396" i="15"/>
  <c r="J1395" i="11"/>
  <c r="B1397" i="11"/>
  <c r="M1396" i="11"/>
  <c r="B1399" i="19" l="1"/>
  <c r="M1398" i="19"/>
  <c r="K1398" i="19"/>
  <c r="J1398" i="19"/>
  <c r="J1397" i="19"/>
  <c r="B1398" i="15"/>
  <c r="J1397" i="15" s="1"/>
  <c r="M1397" i="15"/>
  <c r="B1398" i="11"/>
  <c r="J1397" i="11" s="1"/>
  <c r="M1397" i="11"/>
  <c r="J1396" i="11"/>
  <c r="K1396" i="11"/>
  <c r="K1397" i="15" l="1"/>
  <c r="M1399" i="19"/>
  <c r="B1400" i="19"/>
  <c r="J1399" i="19" s="1"/>
  <c r="B1399" i="15"/>
  <c r="J1398" i="15" s="1"/>
  <c r="M1398" i="15"/>
  <c r="K1397" i="11"/>
  <c r="B1399" i="11"/>
  <c r="K1398" i="11" s="1"/>
  <c r="M1398" i="11"/>
  <c r="K1398" i="15" l="1"/>
  <c r="B1401" i="19"/>
  <c r="K1400" i="19" s="1"/>
  <c r="M1400" i="19"/>
  <c r="K1399" i="19"/>
  <c r="M1399" i="15"/>
  <c r="B1400" i="15"/>
  <c r="J1398" i="11"/>
  <c r="B1400" i="11"/>
  <c r="K1399" i="11" s="1"/>
  <c r="M1399" i="11"/>
  <c r="B1402" i="19" l="1"/>
  <c r="M1401" i="19"/>
  <c r="K1401" i="19"/>
  <c r="J1400" i="19"/>
  <c r="M1400" i="15"/>
  <c r="B1401" i="15"/>
  <c r="K1399" i="15"/>
  <c r="J1399" i="15"/>
  <c r="J1399" i="11"/>
  <c r="B1401" i="11"/>
  <c r="J1400" i="11" s="1"/>
  <c r="M1400" i="11"/>
  <c r="B1403" i="19" l="1"/>
  <c r="M1402" i="19"/>
  <c r="K1402" i="19"/>
  <c r="J1402" i="19"/>
  <c r="J1401" i="19"/>
  <c r="B1402" i="15"/>
  <c r="K1401" i="15" s="1"/>
  <c r="M1401" i="15"/>
  <c r="J1400" i="15"/>
  <c r="K1400" i="15"/>
  <c r="B1402" i="11"/>
  <c r="M1401" i="11"/>
  <c r="K1400" i="11"/>
  <c r="J1401" i="15" l="1"/>
  <c r="M1403" i="19"/>
  <c r="B1404" i="19"/>
  <c r="B1403" i="15"/>
  <c r="J1402" i="15" s="1"/>
  <c r="M1402" i="15"/>
  <c r="B1403" i="11"/>
  <c r="J1402" i="11" s="1"/>
  <c r="M1402" i="11"/>
  <c r="K1401" i="11"/>
  <c r="J1401" i="11"/>
  <c r="B1405" i="19" l="1"/>
  <c r="M1404" i="19"/>
  <c r="K1404" i="19"/>
  <c r="J1404" i="19"/>
  <c r="J1403" i="19"/>
  <c r="K1403" i="19"/>
  <c r="K1402" i="15"/>
  <c r="K1402" i="11"/>
  <c r="B1404" i="15"/>
  <c r="M1403" i="15"/>
  <c r="B1404" i="11"/>
  <c r="K1403" i="11" s="1"/>
  <c r="M1403" i="11"/>
  <c r="B1406" i="19" l="1"/>
  <c r="M1405" i="19"/>
  <c r="K1405" i="19"/>
  <c r="J1405" i="19"/>
  <c r="B1405" i="15"/>
  <c r="J1404" i="15" s="1"/>
  <c r="M1404" i="15"/>
  <c r="J1403" i="15"/>
  <c r="K1403" i="15"/>
  <c r="B1405" i="11"/>
  <c r="J1404" i="11" s="1"/>
  <c r="M1404" i="11"/>
  <c r="J1403" i="11"/>
  <c r="B1407" i="19" l="1"/>
  <c r="M1406" i="19"/>
  <c r="K1406" i="19"/>
  <c r="J1406" i="19"/>
  <c r="K1404" i="15"/>
  <c r="B1406" i="15"/>
  <c r="K1405" i="15" s="1"/>
  <c r="M1405" i="15"/>
  <c r="B1406" i="11"/>
  <c r="K1405" i="11" s="1"/>
  <c r="M1405" i="11"/>
  <c r="K1404" i="11"/>
  <c r="B1408" i="19" l="1"/>
  <c r="J1407" i="19" s="1"/>
  <c r="M1407" i="19"/>
  <c r="B1407" i="15"/>
  <c r="J1406" i="15" s="1"/>
  <c r="M1406" i="15"/>
  <c r="J1405" i="15"/>
  <c r="J1405" i="11"/>
  <c r="B1407" i="11"/>
  <c r="K1406" i="11" s="1"/>
  <c r="M1406" i="11"/>
  <c r="M1408" i="19" l="1"/>
  <c r="B1409" i="19"/>
  <c r="K1407" i="19"/>
  <c r="K1406" i="15"/>
  <c r="B1408" i="15"/>
  <c r="K1407" i="15" s="1"/>
  <c r="M1407" i="15"/>
  <c r="J1406" i="11"/>
  <c r="B1408" i="11"/>
  <c r="K1407" i="11" s="1"/>
  <c r="M1407" i="11"/>
  <c r="B1410" i="19" l="1"/>
  <c r="M1409" i="19"/>
  <c r="K1409" i="19"/>
  <c r="J1409" i="19"/>
  <c r="K1408" i="19"/>
  <c r="J1408" i="19"/>
  <c r="J1407" i="15"/>
  <c r="M1408" i="15"/>
  <c r="B1409" i="15"/>
  <c r="J1408" i="15" s="1"/>
  <c r="J1407" i="11"/>
  <c r="B1409" i="11"/>
  <c r="J1408" i="11" s="1"/>
  <c r="M1408" i="11"/>
  <c r="B1411" i="19" l="1"/>
  <c r="K1410" i="19" s="1"/>
  <c r="M1410" i="19"/>
  <c r="M1409" i="15"/>
  <c r="B1410" i="15"/>
  <c r="K1409" i="15" s="1"/>
  <c r="K1408" i="15"/>
  <c r="B1410" i="11"/>
  <c r="J1409" i="11" s="1"/>
  <c r="M1409" i="11"/>
  <c r="K1408" i="11"/>
  <c r="J1410" i="19" l="1"/>
  <c r="B1412" i="19"/>
  <c r="J1411" i="19" s="1"/>
  <c r="M1411" i="19"/>
  <c r="J1409" i="15"/>
  <c r="B1411" i="15"/>
  <c r="K1410" i="15" s="1"/>
  <c r="M1410" i="15"/>
  <c r="K1409" i="11"/>
  <c r="B1411" i="11"/>
  <c r="J1410" i="11" s="1"/>
  <c r="M1410" i="11"/>
  <c r="J1410" i="15" l="1"/>
  <c r="M1412" i="19"/>
  <c r="B1413" i="19"/>
  <c r="K1411" i="19"/>
  <c r="B1412" i="15"/>
  <c r="K1411" i="15" s="1"/>
  <c r="M1411" i="15"/>
  <c r="K1410" i="11"/>
  <c r="B1412" i="11"/>
  <c r="M1411" i="11"/>
  <c r="J1411" i="15" l="1"/>
  <c r="M1413" i="19"/>
  <c r="B1414" i="19"/>
  <c r="J1412" i="19"/>
  <c r="K1412" i="19"/>
  <c r="M1412" i="15"/>
  <c r="B1413" i="15"/>
  <c r="B1413" i="11"/>
  <c r="J1412" i="11" s="1"/>
  <c r="M1412" i="11"/>
  <c r="J1411" i="11"/>
  <c r="K1411" i="11"/>
  <c r="B1415" i="19" l="1"/>
  <c r="M1414" i="19"/>
  <c r="K1414" i="19"/>
  <c r="J1414" i="19"/>
  <c r="J1413" i="19"/>
  <c r="K1413" i="19"/>
  <c r="B1414" i="15"/>
  <c r="K1413" i="15" s="1"/>
  <c r="M1413" i="15"/>
  <c r="K1412" i="15"/>
  <c r="J1412" i="15"/>
  <c r="B1414" i="11"/>
  <c r="J1413" i="11" s="1"/>
  <c r="M1413" i="11"/>
  <c r="K1412" i="11"/>
  <c r="J1413" i="15" l="1"/>
  <c r="M1415" i="19"/>
  <c r="B1416" i="19"/>
  <c r="K1413" i="11"/>
  <c r="B1415" i="15"/>
  <c r="K1414" i="15" s="1"/>
  <c r="M1414" i="15"/>
  <c r="J1414" i="15"/>
  <c r="B1415" i="11"/>
  <c r="K1414" i="11" s="1"/>
  <c r="M1414" i="11"/>
  <c r="B1417" i="19" l="1"/>
  <c r="M1416" i="19"/>
  <c r="J1416" i="19"/>
  <c r="K1416" i="19"/>
  <c r="J1415" i="19"/>
  <c r="K1415" i="19"/>
  <c r="J1414" i="11"/>
  <c r="B1416" i="15"/>
  <c r="M1415" i="15"/>
  <c r="B1416" i="11"/>
  <c r="K1415" i="11" s="1"/>
  <c r="M1415" i="11"/>
  <c r="M1417" i="19" l="1"/>
  <c r="B1418" i="19"/>
  <c r="K1417" i="19" s="1"/>
  <c r="J1415" i="11"/>
  <c r="B1417" i="15"/>
  <c r="M1416" i="15"/>
  <c r="K1416" i="15"/>
  <c r="J1416" i="15"/>
  <c r="J1415" i="15"/>
  <c r="K1415" i="15"/>
  <c r="B1417" i="11"/>
  <c r="J1416" i="11" s="1"/>
  <c r="M1416" i="11"/>
  <c r="J1417" i="19" l="1"/>
  <c r="B1419" i="19"/>
  <c r="J1418" i="19" s="1"/>
  <c r="M1418" i="19"/>
  <c r="B1418" i="15"/>
  <c r="M1417" i="15"/>
  <c r="B1418" i="11"/>
  <c r="J1417" i="11" s="1"/>
  <c r="M1417" i="11"/>
  <c r="K1416" i="11"/>
  <c r="K1418" i="19" l="1"/>
  <c r="B1420" i="19"/>
  <c r="J1419" i="19" s="1"/>
  <c r="M1419" i="19"/>
  <c r="K1417" i="11"/>
  <c r="B1419" i="15"/>
  <c r="K1418" i="15" s="1"/>
  <c r="M1418" i="15"/>
  <c r="K1417" i="15"/>
  <c r="J1417" i="15"/>
  <c r="B1419" i="11"/>
  <c r="K1418" i="11" s="1"/>
  <c r="M1418" i="11"/>
  <c r="J1418" i="15" l="1"/>
  <c r="B1421" i="19"/>
  <c r="K1420" i="19"/>
  <c r="M1420" i="19"/>
  <c r="K1419" i="19"/>
  <c r="M1419" i="15"/>
  <c r="B1420" i="15"/>
  <c r="J1418" i="11"/>
  <c r="B1420" i="11"/>
  <c r="K1419" i="11" s="1"/>
  <c r="M1419" i="11"/>
  <c r="B1422" i="19" l="1"/>
  <c r="K1421" i="19" s="1"/>
  <c r="M1421" i="19"/>
  <c r="J1421" i="19"/>
  <c r="J1420" i="19"/>
  <c r="B1421" i="15"/>
  <c r="K1420" i="15" s="1"/>
  <c r="M1420" i="15"/>
  <c r="J1419" i="15"/>
  <c r="K1419" i="15"/>
  <c r="J1419" i="11"/>
  <c r="B1421" i="11"/>
  <c r="J1420" i="11" s="1"/>
  <c r="M1420" i="11"/>
  <c r="J1420" i="15" l="1"/>
  <c r="B1423" i="19"/>
  <c r="K1422" i="19" s="1"/>
  <c r="M1422" i="19"/>
  <c r="B1422" i="15"/>
  <c r="K1421" i="15" s="1"/>
  <c r="M1421" i="15"/>
  <c r="B1422" i="11"/>
  <c r="K1421" i="11" s="1"/>
  <c r="M1421" i="11"/>
  <c r="K1420" i="11"/>
  <c r="J1421" i="15" l="1"/>
  <c r="J1422" i="19"/>
  <c r="B1424" i="19"/>
  <c r="J1423" i="19" s="1"/>
  <c r="M1423" i="19"/>
  <c r="B1423" i="15"/>
  <c r="M1422" i="15"/>
  <c r="K1422" i="15"/>
  <c r="J1422" i="15"/>
  <c r="B1423" i="11"/>
  <c r="K1422" i="11" s="1"/>
  <c r="M1422" i="11"/>
  <c r="J1421" i="11"/>
  <c r="B1425" i="19" l="1"/>
  <c r="M1424" i="19"/>
  <c r="K1424" i="19"/>
  <c r="J1424" i="19"/>
  <c r="K1423" i="19"/>
  <c r="J1422" i="11"/>
  <c r="M1423" i="15"/>
  <c r="B1424" i="15"/>
  <c r="B1424" i="11"/>
  <c r="K1423" i="11" s="1"/>
  <c r="M1423" i="11"/>
  <c r="B1426" i="19" l="1"/>
  <c r="M1425" i="19"/>
  <c r="K1425" i="19"/>
  <c r="J1425" i="19"/>
  <c r="B1425" i="15"/>
  <c r="K1424" i="15" s="1"/>
  <c r="M1424" i="15"/>
  <c r="J1423" i="15"/>
  <c r="K1423" i="15"/>
  <c r="B1425" i="11"/>
  <c r="J1424" i="11" s="1"/>
  <c r="M1424" i="11"/>
  <c r="J1423" i="11"/>
  <c r="J1424" i="15" l="1"/>
  <c r="B1427" i="19"/>
  <c r="K1426" i="19"/>
  <c r="M1426" i="19"/>
  <c r="J1426" i="19"/>
  <c r="B1426" i="15"/>
  <c r="J1425" i="15" s="1"/>
  <c r="M1425" i="15"/>
  <c r="B1426" i="11"/>
  <c r="K1425" i="11" s="1"/>
  <c r="M1425" i="11"/>
  <c r="K1424" i="11"/>
  <c r="K1425" i="15" l="1"/>
  <c r="B1428" i="19"/>
  <c r="M1427" i="19"/>
  <c r="B1427" i="15"/>
  <c r="J1426" i="15" s="1"/>
  <c r="M1426" i="15"/>
  <c r="J1425" i="11"/>
  <c r="B1427" i="11"/>
  <c r="J1426" i="11" s="1"/>
  <c r="M1426" i="11"/>
  <c r="K1426" i="15" l="1"/>
  <c r="B1429" i="19"/>
  <c r="J1428" i="19" s="1"/>
  <c r="M1428" i="19"/>
  <c r="K1427" i="19"/>
  <c r="J1427" i="19"/>
  <c r="B1428" i="15"/>
  <c r="M1427" i="15"/>
  <c r="K1427" i="15"/>
  <c r="J1427" i="15"/>
  <c r="K1426" i="11"/>
  <c r="B1428" i="11"/>
  <c r="K1427" i="11" s="1"/>
  <c r="M1427" i="11"/>
  <c r="K1428" i="19" l="1"/>
  <c r="B1430" i="19"/>
  <c r="J1429" i="19" s="1"/>
  <c r="M1429" i="19"/>
  <c r="M1428" i="15"/>
  <c r="B1429" i="15"/>
  <c r="K1428" i="15" s="1"/>
  <c r="J1427" i="11"/>
  <c r="B1429" i="11"/>
  <c r="J1428" i="11" s="1"/>
  <c r="M1428" i="11"/>
  <c r="K1429" i="19" l="1"/>
  <c r="B1431" i="19"/>
  <c r="K1430" i="19" s="1"/>
  <c r="M1430" i="19"/>
  <c r="J1428" i="15"/>
  <c r="B1430" i="15"/>
  <c r="J1429" i="15" s="1"/>
  <c r="M1429" i="15"/>
  <c r="B1430" i="11"/>
  <c r="K1429" i="11" s="1"/>
  <c r="M1429" i="11"/>
  <c r="K1428" i="11"/>
  <c r="J1430" i="19" l="1"/>
  <c r="B1432" i="19"/>
  <c r="J1431" i="19" s="1"/>
  <c r="M1431" i="19"/>
  <c r="K1429" i="15"/>
  <c r="J1429" i="11"/>
  <c r="B1431" i="15"/>
  <c r="K1430" i="15" s="1"/>
  <c r="M1430" i="15"/>
  <c r="B1431" i="11"/>
  <c r="J1430" i="11" s="1"/>
  <c r="M1430" i="11"/>
  <c r="M1432" i="19" l="1"/>
  <c r="B1433" i="19"/>
  <c r="J1432" i="19" s="1"/>
  <c r="K1431" i="19"/>
  <c r="J1430" i="15"/>
  <c r="M1431" i="15"/>
  <c r="B1432" i="15"/>
  <c r="K1430" i="11"/>
  <c r="B1432" i="11"/>
  <c r="M1431" i="11"/>
  <c r="B1434" i="19" l="1"/>
  <c r="K1433" i="19" s="1"/>
  <c r="M1433" i="19"/>
  <c r="J1433" i="19"/>
  <c r="K1432" i="19"/>
  <c r="B1433" i="15"/>
  <c r="J1432" i="15" s="1"/>
  <c r="M1432" i="15"/>
  <c r="J1431" i="15"/>
  <c r="K1431" i="15"/>
  <c r="M1432" i="11"/>
  <c r="B1433" i="11"/>
  <c r="J1432" i="11" s="1"/>
  <c r="J1431" i="11"/>
  <c r="K1431" i="11"/>
  <c r="K1432" i="15" l="1"/>
  <c r="B1435" i="19"/>
  <c r="K1434" i="19" s="1"/>
  <c r="M1434" i="19"/>
  <c r="B1434" i="15"/>
  <c r="M1433" i="15"/>
  <c r="B1434" i="11"/>
  <c r="J1433" i="11" s="1"/>
  <c r="M1433" i="11"/>
  <c r="K1432" i="11"/>
  <c r="J1434" i="19" l="1"/>
  <c r="B1436" i="19"/>
  <c r="J1435" i="19" s="1"/>
  <c r="M1435" i="19"/>
  <c r="B1435" i="15"/>
  <c r="J1434" i="15" s="1"/>
  <c r="M1434" i="15"/>
  <c r="K1433" i="15"/>
  <c r="J1433" i="15"/>
  <c r="K1433" i="11"/>
  <c r="B1435" i="11"/>
  <c r="K1434" i="11" s="1"/>
  <c r="M1434" i="11"/>
  <c r="K1434" i="15" l="1"/>
  <c r="B1437" i="19"/>
  <c r="J1436" i="19" s="1"/>
  <c r="M1436" i="19"/>
  <c r="K1435" i="19"/>
  <c r="B1436" i="15"/>
  <c r="K1435" i="15" s="1"/>
  <c r="M1435" i="15"/>
  <c r="J1435" i="15"/>
  <c r="J1434" i="11"/>
  <c r="B1436" i="11"/>
  <c r="K1435" i="11" s="1"/>
  <c r="M1435" i="11"/>
  <c r="K1436" i="19" l="1"/>
  <c r="B1438" i="19"/>
  <c r="K1437" i="19" s="1"/>
  <c r="M1437" i="19"/>
  <c r="J1437" i="19"/>
  <c r="J1435" i="11"/>
  <c r="M1436" i="15"/>
  <c r="B1437" i="15"/>
  <c r="B1437" i="11"/>
  <c r="M1436" i="11"/>
  <c r="B1439" i="19" l="1"/>
  <c r="K1438" i="19" s="1"/>
  <c r="J1438" i="19"/>
  <c r="M1438" i="19"/>
  <c r="B1438" i="15"/>
  <c r="K1437" i="15" s="1"/>
  <c r="M1437" i="15"/>
  <c r="K1436" i="15"/>
  <c r="J1436" i="15"/>
  <c r="B1438" i="11"/>
  <c r="J1437" i="11" s="1"/>
  <c r="M1437" i="11"/>
  <c r="J1436" i="11"/>
  <c r="K1436" i="11"/>
  <c r="J1437" i="15" l="1"/>
  <c r="B1440" i="19"/>
  <c r="M1439" i="19"/>
  <c r="B1439" i="15"/>
  <c r="K1438" i="15" s="1"/>
  <c r="M1438" i="15"/>
  <c r="K1437" i="11"/>
  <c r="B1439" i="11"/>
  <c r="K1438" i="11" s="1"/>
  <c r="M1438" i="11"/>
  <c r="J1438" i="15" l="1"/>
  <c r="B1441" i="19"/>
  <c r="M1440" i="19"/>
  <c r="K1439" i="19"/>
  <c r="J1439" i="19"/>
  <c r="B1440" i="15"/>
  <c r="K1439" i="15" s="1"/>
  <c r="M1439" i="15"/>
  <c r="J1438" i="11"/>
  <c r="B1440" i="11"/>
  <c r="K1439" i="11" s="1"/>
  <c r="M1439" i="11"/>
  <c r="J1439" i="15" l="1"/>
  <c r="B1442" i="19"/>
  <c r="M1441" i="19"/>
  <c r="K1440" i="19"/>
  <c r="J1440" i="19"/>
  <c r="B1441" i="15"/>
  <c r="K1440" i="15" s="1"/>
  <c r="M1440" i="15"/>
  <c r="J1439" i="11"/>
  <c r="B1441" i="11"/>
  <c r="J1440" i="11" s="1"/>
  <c r="M1440" i="11"/>
  <c r="J1440" i="15" l="1"/>
  <c r="B1443" i="19"/>
  <c r="K1442" i="19" s="1"/>
  <c r="M1442" i="19"/>
  <c r="K1441" i="19"/>
  <c r="J1441" i="19"/>
  <c r="B1442" i="15"/>
  <c r="K1441" i="15" s="1"/>
  <c r="M1441" i="15"/>
  <c r="B1442" i="11"/>
  <c r="K1441" i="11" s="1"/>
  <c r="M1441" i="11"/>
  <c r="K1440" i="11"/>
  <c r="J1442" i="19" l="1"/>
  <c r="J1441" i="15"/>
  <c r="B1444" i="19"/>
  <c r="M1443" i="19"/>
  <c r="B1443" i="15"/>
  <c r="K1442" i="15" s="1"/>
  <c r="M1442" i="15"/>
  <c r="B1443" i="11"/>
  <c r="K1442" i="11" s="1"/>
  <c r="M1442" i="11"/>
  <c r="J1441" i="11"/>
  <c r="J1442" i="15" l="1"/>
  <c r="B1445" i="19"/>
  <c r="M1444" i="19"/>
  <c r="K1444" i="19"/>
  <c r="J1444" i="19"/>
  <c r="J1443" i="19"/>
  <c r="K1443" i="19"/>
  <c r="J1442" i="11"/>
  <c r="B1444" i="15"/>
  <c r="K1443" i="15" s="1"/>
  <c r="M1443" i="15"/>
  <c r="B1444" i="11"/>
  <c r="K1443" i="11" s="1"/>
  <c r="M1443" i="11"/>
  <c r="B1446" i="19" l="1"/>
  <c r="K1445" i="19" s="1"/>
  <c r="M1445" i="19"/>
  <c r="J1445" i="19"/>
  <c r="B1445" i="15"/>
  <c r="K1444" i="15" s="1"/>
  <c r="M1444" i="15"/>
  <c r="J1444" i="15"/>
  <c r="J1443" i="15"/>
  <c r="B1445" i="11"/>
  <c r="J1444" i="11" s="1"/>
  <c r="M1444" i="11"/>
  <c r="J1443" i="11"/>
  <c r="B1447" i="19" l="1"/>
  <c r="K1446" i="19"/>
  <c r="M1446" i="19"/>
  <c r="J1446" i="19"/>
  <c r="B1446" i="15"/>
  <c r="J1445" i="15" s="1"/>
  <c r="M1445" i="15"/>
  <c r="B1446" i="11"/>
  <c r="J1445" i="11" s="1"/>
  <c r="M1445" i="11"/>
  <c r="K1444" i="11"/>
  <c r="M1447" i="19" l="1"/>
  <c r="B1448" i="19"/>
  <c r="J1447" i="19" s="1"/>
  <c r="B1447" i="15"/>
  <c r="K1446" i="15" s="1"/>
  <c r="M1446" i="15"/>
  <c r="K1445" i="15"/>
  <c r="K1445" i="11"/>
  <c r="B1447" i="11"/>
  <c r="K1446" i="11" s="1"/>
  <c r="M1446" i="11"/>
  <c r="J1446" i="15" l="1"/>
  <c r="B1449" i="19"/>
  <c r="K1448" i="19" s="1"/>
  <c r="M1448" i="19"/>
  <c r="J1448" i="19"/>
  <c r="K1447" i="19"/>
  <c r="M1447" i="15"/>
  <c r="B1448" i="15"/>
  <c r="J1447" i="15" s="1"/>
  <c r="J1446" i="11"/>
  <c r="B1448" i="11"/>
  <c r="K1447" i="11" s="1"/>
  <c r="M1447" i="11"/>
  <c r="B1450" i="19" l="1"/>
  <c r="M1449" i="19"/>
  <c r="K1449" i="19"/>
  <c r="J1449" i="19"/>
  <c r="B1449" i="15"/>
  <c r="J1448" i="15" s="1"/>
  <c r="M1448" i="15"/>
  <c r="K1448" i="15"/>
  <c r="K1447" i="15"/>
  <c r="J1447" i="11"/>
  <c r="B1449" i="11"/>
  <c r="J1448" i="11" s="1"/>
  <c r="M1448" i="11"/>
  <c r="B1451" i="19" l="1"/>
  <c r="K1450" i="19"/>
  <c r="M1450" i="19"/>
  <c r="J1450" i="19"/>
  <c r="B1450" i="15"/>
  <c r="K1449" i="15" s="1"/>
  <c r="M1449" i="15"/>
  <c r="B1450" i="11"/>
  <c r="K1449" i="11" s="1"/>
  <c r="M1449" i="11"/>
  <c r="K1448" i="11"/>
  <c r="J1449" i="15" l="1"/>
  <c r="B1452" i="19"/>
  <c r="J1451" i="19" s="1"/>
  <c r="M1451" i="19"/>
  <c r="B1451" i="15"/>
  <c r="K1450" i="15" s="1"/>
  <c r="M1450" i="15"/>
  <c r="J1449" i="11"/>
  <c r="B1451" i="11"/>
  <c r="K1450" i="11" s="1"/>
  <c r="M1450" i="11"/>
  <c r="J1450" i="15" l="1"/>
  <c r="B1453" i="19"/>
  <c r="M1452" i="19"/>
  <c r="J1452" i="19"/>
  <c r="K1452" i="19"/>
  <c r="K1451" i="19"/>
  <c r="M1451" i="15"/>
  <c r="B1452" i="15"/>
  <c r="K1451" i="15" s="1"/>
  <c r="J1450" i="11"/>
  <c r="B1452" i="11"/>
  <c r="M1451" i="11"/>
  <c r="B1454" i="19" l="1"/>
  <c r="J1453" i="19"/>
  <c r="M1453" i="19"/>
  <c r="K1453" i="19"/>
  <c r="J1451" i="15"/>
  <c r="B1453" i="15"/>
  <c r="K1452" i="15" s="1"/>
  <c r="M1452" i="15"/>
  <c r="B1453" i="11"/>
  <c r="M1452" i="11"/>
  <c r="J1451" i="11"/>
  <c r="K1451" i="11"/>
  <c r="B1455" i="19" l="1"/>
  <c r="K1454" i="19"/>
  <c r="M1454" i="19"/>
  <c r="J1454" i="19"/>
  <c r="B1454" i="15"/>
  <c r="K1453" i="15" s="1"/>
  <c r="M1453" i="15"/>
  <c r="J1452" i="15"/>
  <c r="M1453" i="11"/>
  <c r="B1454" i="11"/>
  <c r="J1452" i="11"/>
  <c r="K1452" i="11"/>
  <c r="J1453" i="15" l="1"/>
  <c r="B1456" i="19"/>
  <c r="J1455" i="19" s="1"/>
  <c r="M1455" i="19"/>
  <c r="B1455" i="15"/>
  <c r="K1454" i="15" s="1"/>
  <c r="M1454" i="15"/>
  <c r="J1454" i="15"/>
  <c r="B1455" i="11"/>
  <c r="K1454" i="11" s="1"/>
  <c r="M1454" i="11"/>
  <c r="K1453" i="11"/>
  <c r="J1453" i="11"/>
  <c r="B1457" i="19" l="1"/>
  <c r="K1456" i="19"/>
  <c r="M1456" i="19"/>
  <c r="J1456" i="19"/>
  <c r="K1455" i="19"/>
  <c r="B1456" i="15"/>
  <c r="K1455" i="15" s="1"/>
  <c r="M1455" i="15"/>
  <c r="J1454" i="11"/>
  <c r="B1456" i="11"/>
  <c r="J1455" i="11" s="1"/>
  <c r="M1455" i="11"/>
  <c r="M1457" i="19" l="1"/>
  <c r="B1458" i="19"/>
  <c r="B1457" i="15"/>
  <c r="J1456" i="15" s="1"/>
  <c r="M1456" i="15"/>
  <c r="J1455" i="15"/>
  <c r="K1455" i="11"/>
  <c r="B1457" i="11"/>
  <c r="J1456" i="11" s="1"/>
  <c r="M1456" i="11"/>
  <c r="K1456" i="15" l="1"/>
  <c r="B1459" i="19"/>
  <c r="K1458" i="19"/>
  <c r="M1458" i="19"/>
  <c r="J1458" i="19"/>
  <c r="K1457" i="19"/>
  <c r="J1457" i="19"/>
  <c r="M1457" i="15"/>
  <c r="B1458" i="15"/>
  <c r="B1458" i="11"/>
  <c r="K1457" i="11" s="1"/>
  <c r="M1457" i="11"/>
  <c r="K1456" i="11"/>
  <c r="B1460" i="19" l="1"/>
  <c r="J1459" i="19" s="1"/>
  <c r="M1459" i="19"/>
  <c r="B1459" i="15"/>
  <c r="J1458" i="15" s="1"/>
  <c r="M1458" i="15"/>
  <c r="K1458" i="15"/>
  <c r="K1457" i="15"/>
  <c r="J1457" i="15"/>
  <c r="J1457" i="11"/>
  <c r="B1459" i="11"/>
  <c r="J1458" i="11" s="1"/>
  <c r="M1458" i="11"/>
  <c r="B1461" i="19" l="1"/>
  <c r="M1460" i="19"/>
  <c r="K1460" i="19"/>
  <c r="K1459" i="19"/>
  <c r="K1458" i="11"/>
  <c r="B1460" i="15"/>
  <c r="K1459" i="15" s="1"/>
  <c r="M1459" i="15"/>
  <c r="B1460" i="11"/>
  <c r="J1459" i="11" s="1"/>
  <c r="M1459" i="11"/>
  <c r="B1462" i="19" l="1"/>
  <c r="K1461" i="19" s="1"/>
  <c r="M1461" i="19"/>
  <c r="J1460" i="19"/>
  <c r="J1459" i="15"/>
  <c r="K1459" i="11"/>
  <c r="M1460" i="15"/>
  <c r="B1461" i="15"/>
  <c r="B1461" i="11"/>
  <c r="J1460" i="11" s="1"/>
  <c r="M1460" i="11"/>
  <c r="J1461" i="19" l="1"/>
  <c r="B1463" i="19"/>
  <c r="K1462" i="19" s="1"/>
  <c r="M1462" i="19"/>
  <c r="B1462" i="15"/>
  <c r="M1461" i="15"/>
  <c r="J1460" i="15"/>
  <c r="K1460" i="15"/>
  <c r="B1462" i="11"/>
  <c r="M1461" i="11"/>
  <c r="K1460" i="11"/>
  <c r="J1462" i="19" l="1"/>
  <c r="B1464" i="19"/>
  <c r="J1463" i="19" s="1"/>
  <c r="M1463" i="19"/>
  <c r="B1463" i="15"/>
  <c r="M1462" i="15"/>
  <c r="K1462" i="15"/>
  <c r="J1462" i="15"/>
  <c r="J1461" i="15"/>
  <c r="K1461" i="15"/>
  <c r="B1463" i="11"/>
  <c r="K1462" i="11" s="1"/>
  <c r="M1462" i="11"/>
  <c r="K1461" i="11"/>
  <c r="J1461" i="11"/>
  <c r="B1465" i="19" l="1"/>
  <c r="M1464" i="19"/>
  <c r="K1464" i="19"/>
  <c r="J1464" i="19"/>
  <c r="K1463" i="19"/>
  <c r="J1462" i="11"/>
  <c r="B1464" i="15"/>
  <c r="J1463" i="15" s="1"/>
  <c r="M1463" i="15"/>
  <c r="B1464" i="11"/>
  <c r="M1463" i="11"/>
  <c r="M1465" i="19" l="1"/>
  <c r="B1466" i="19"/>
  <c r="K1463" i="15"/>
  <c r="B1465" i="15"/>
  <c r="J1464" i="15" s="1"/>
  <c r="M1464" i="15"/>
  <c r="B1465" i="11"/>
  <c r="J1464" i="11" s="1"/>
  <c r="M1464" i="11"/>
  <c r="K1463" i="11"/>
  <c r="J1463" i="11"/>
  <c r="B1467" i="19" l="1"/>
  <c r="K1466" i="19"/>
  <c r="M1466" i="19"/>
  <c r="J1466" i="19"/>
  <c r="K1465" i="19"/>
  <c r="J1465" i="19"/>
  <c r="B1466" i="15"/>
  <c r="K1465" i="15" s="1"/>
  <c r="M1465" i="15"/>
  <c r="K1464" i="15"/>
  <c r="B1466" i="11"/>
  <c r="K1465" i="11" s="1"/>
  <c r="M1465" i="11"/>
  <c r="K1464" i="11"/>
  <c r="J1465" i="15" l="1"/>
  <c r="B1468" i="19"/>
  <c r="J1467" i="19" s="1"/>
  <c r="M1467" i="19"/>
  <c r="J1465" i="11"/>
  <c r="B1467" i="15"/>
  <c r="K1466" i="15" s="1"/>
  <c r="M1466" i="15"/>
  <c r="J1466" i="15"/>
  <c r="B1467" i="11"/>
  <c r="K1466" i="11" s="1"/>
  <c r="M1466" i="11"/>
  <c r="M1468" i="19" l="1"/>
  <c r="B1469" i="19"/>
  <c r="K1468" i="19" s="1"/>
  <c r="K1467" i="19"/>
  <c r="J1466" i="11"/>
  <c r="B1468" i="15"/>
  <c r="K1467" i="15" s="1"/>
  <c r="M1467" i="15"/>
  <c r="B1468" i="11"/>
  <c r="M1467" i="11"/>
  <c r="B1470" i="19" l="1"/>
  <c r="K1469" i="19" s="1"/>
  <c r="M1469" i="19"/>
  <c r="J1469" i="19"/>
  <c r="J1468" i="19"/>
  <c r="J1467" i="15"/>
  <c r="B1469" i="15"/>
  <c r="K1468" i="15" s="1"/>
  <c r="M1468" i="15"/>
  <c r="B1469" i="11"/>
  <c r="J1468" i="11" s="1"/>
  <c r="M1468" i="11"/>
  <c r="J1467" i="11"/>
  <c r="K1467" i="11"/>
  <c r="J1468" i="15" l="1"/>
  <c r="B1471" i="19"/>
  <c r="K1470" i="19" s="1"/>
  <c r="M1470" i="19"/>
  <c r="M1469" i="15"/>
  <c r="B1470" i="15"/>
  <c r="J1469" i="15" s="1"/>
  <c r="B1470" i="11"/>
  <c r="K1469" i="11" s="1"/>
  <c r="M1469" i="11"/>
  <c r="K1468" i="11"/>
  <c r="J1470" i="19" l="1"/>
  <c r="B1472" i="19"/>
  <c r="J1471" i="19" s="1"/>
  <c r="M1471" i="19"/>
  <c r="K1469" i="15"/>
  <c r="J1469" i="11"/>
  <c r="B1471" i="15"/>
  <c r="J1470" i="15" s="1"/>
  <c r="M1470" i="15"/>
  <c r="B1471" i="11"/>
  <c r="J1470" i="11" s="1"/>
  <c r="M1470" i="11"/>
  <c r="B1473" i="19" l="1"/>
  <c r="M1472" i="19"/>
  <c r="K1472" i="19"/>
  <c r="K1471" i="19"/>
  <c r="K1470" i="11"/>
  <c r="B1472" i="15"/>
  <c r="K1471" i="15" s="1"/>
  <c r="M1471" i="15"/>
  <c r="K1470" i="15"/>
  <c r="B1472" i="11"/>
  <c r="M1471" i="11"/>
  <c r="B1474" i="19" l="1"/>
  <c r="M1473" i="19"/>
  <c r="K1473" i="19"/>
  <c r="J1473" i="19"/>
  <c r="J1472" i="19"/>
  <c r="B1473" i="15"/>
  <c r="J1472" i="15" s="1"/>
  <c r="M1472" i="15"/>
  <c r="J1471" i="15"/>
  <c r="B1473" i="11"/>
  <c r="M1472" i="11"/>
  <c r="J1471" i="11"/>
  <c r="K1471" i="11"/>
  <c r="K1472" i="15" l="1"/>
  <c r="B1475" i="19"/>
  <c r="K1474" i="19" s="1"/>
  <c r="M1474" i="19"/>
  <c r="J1474" i="19"/>
  <c r="M1473" i="15"/>
  <c r="B1474" i="15"/>
  <c r="K1473" i="15" s="1"/>
  <c r="M1473" i="11"/>
  <c r="B1474" i="11"/>
  <c r="K1473" i="11" s="1"/>
  <c r="J1472" i="11"/>
  <c r="K1472" i="11"/>
  <c r="B1476" i="19" l="1"/>
  <c r="J1475" i="19" s="1"/>
  <c r="M1475" i="19"/>
  <c r="B1475" i="15"/>
  <c r="M1474" i="15"/>
  <c r="K1474" i="15"/>
  <c r="J1474" i="15"/>
  <c r="J1473" i="15"/>
  <c r="B1475" i="11"/>
  <c r="J1474" i="11" s="1"/>
  <c r="M1474" i="11"/>
  <c r="J1473" i="11"/>
  <c r="B1477" i="19" l="1"/>
  <c r="K1476" i="19" s="1"/>
  <c r="M1476" i="19"/>
  <c r="K1475" i="19"/>
  <c r="K1474" i="11"/>
  <c r="B1476" i="15"/>
  <c r="J1475" i="15" s="1"/>
  <c r="M1475" i="15"/>
  <c r="B1476" i="11"/>
  <c r="K1475" i="11" s="1"/>
  <c r="M1475" i="11"/>
  <c r="J1476" i="19" l="1"/>
  <c r="B1478" i="19"/>
  <c r="M1477" i="19"/>
  <c r="J1475" i="11"/>
  <c r="K1475" i="15"/>
  <c r="B1477" i="15"/>
  <c r="K1476" i="15" s="1"/>
  <c r="M1476" i="15"/>
  <c r="B1477" i="11"/>
  <c r="J1476" i="11" s="1"/>
  <c r="M1476" i="11"/>
  <c r="B1479" i="19" l="1"/>
  <c r="K1478" i="19" s="1"/>
  <c r="M1478" i="19"/>
  <c r="J1478" i="19"/>
  <c r="J1477" i="19"/>
  <c r="K1477" i="19"/>
  <c r="J1476" i="15"/>
  <c r="B1478" i="15"/>
  <c r="K1477" i="15" s="1"/>
  <c r="M1477" i="15"/>
  <c r="B1478" i="11"/>
  <c r="K1477" i="11" s="1"/>
  <c r="M1477" i="11"/>
  <c r="K1476" i="11"/>
  <c r="J1477" i="15" l="1"/>
  <c r="B1480" i="19"/>
  <c r="M1479" i="19"/>
  <c r="J1477" i="11"/>
  <c r="B1479" i="15"/>
  <c r="K1478" i="15" s="1"/>
  <c r="M1478" i="15"/>
  <c r="B1479" i="11"/>
  <c r="K1478" i="11" s="1"/>
  <c r="M1478" i="11"/>
  <c r="J1478" i="15" l="1"/>
  <c r="B1481" i="19"/>
  <c r="K1480" i="19" s="1"/>
  <c r="M1480" i="19"/>
  <c r="J1479" i="19"/>
  <c r="K1479" i="19"/>
  <c r="J1478" i="11"/>
  <c r="B1480" i="15"/>
  <c r="J1479" i="15" s="1"/>
  <c r="M1479" i="15"/>
  <c r="B1480" i="11"/>
  <c r="K1479" i="11" s="1"/>
  <c r="M1479" i="11"/>
  <c r="B1482" i="19" l="1"/>
  <c r="M1481" i="19"/>
  <c r="K1481" i="19"/>
  <c r="J1481" i="19"/>
  <c r="J1480" i="19"/>
  <c r="K1479" i="15"/>
  <c r="J1479" i="11"/>
  <c r="M1480" i="15"/>
  <c r="B1481" i="15"/>
  <c r="J1480" i="15" s="1"/>
  <c r="B1481" i="11"/>
  <c r="J1480" i="11" s="1"/>
  <c r="M1480" i="11"/>
  <c r="B1483" i="19" l="1"/>
  <c r="K1482" i="19" s="1"/>
  <c r="M1482" i="19"/>
  <c r="J1482" i="19"/>
  <c r="B1482" i="15"/>
  <c r="K1481" i="15" s="1"/>
  <c r="M1481" i="15"/>
  <c r="K1480" i="15"/>
  <c r="B1482" i="11"/>
  <c r="K1481" i="11" s="1"/>
  <c r="M1481" i="11"/>
  <c r="K1480" i="11"/>
  <c r="J1481" i="15" l="1"/>
  <c r="M1483" i="19"/>
  <c r="B1484" i="19"/>
  <c r="B1483" i="15"/>
  <c r="J1482" i="15" s="1"/>
  <c r="M1482" i="15"/>
  <c r="B1483" i="11"/>
  <c r="K1482" i="11" s="1"/>
  <c r="M1482" i="11"/>
  <c r="J1481" i="11"/>
  <c r="K1482" i="15" l="1"/>
  <c r="B1485" i="19"/>
  <c r="K1484" i="19" s="1"/>
  <c r="M1484" i="19"/>
  <c r="J1483" i="19"/>
  <c r="K1483" i="19"/>
  <c r="B1484" i="15"/>
  <c r="M1483" i="15"/>
  <c r="J1482" i="11"/>
  <c r="M1483" i="11"/>
  <c r="B1484" i="11"/>
  <c r="K1483" i="11" s="1"/>
  <c r="J1484" i="19" l="1"/>
  <c r="B1486" i="19"/>
  <c r="M1485" i="19"/>
  <c r="B1485" i="15"/>
  <c r="M1484" i="15"/>
  <c r="K1484" i="15"/>
  <c r="J1483" i="15"/>
  <c r="K1483" i="15"/>
  <c r="B1485" i="11"/>
  <c r="J1484" i="11" s="1"/>
  <c r="M1484" i="11"/>
  <c r="J1483" i="11"/>
  <c r="B1487" i="19" l="1"/>
  <c r="K1486" i="19"/>
  <c r="M1486" i="19"/>
  <c r="J1486" i="19"/>
  <c r="J1485" i="19"/>
  <c r="K1485" i="19"/>
  <c r="B1486" i="15"/>
  <c r="K1485" i="15" s="1"/>
  <c r="M1485" i="15"/>
  <c r="J1485" i="15"/>
  <c r="J1484" i="15"/>
  <c r="B1486" i="11"/>
  <c r="J1485" i="11" s="1"/>
  <c r="M1485" i="11"/>
  <c r="K1484" i="11"/>
  <c r="M1487" i="19" l="1"/>
  <c r="B1488" i="19"/>
  <c r="K1485" i="11"/>
  <c r="B1487" i="15"/>
  <c r="J1486" i="15" s="1"/>
  <c r="M1486" i="15"/>
  <c r="B1487" i="11"/>
  <c r="K1486" i="11" s="1"/>
  <c r="M1486" i="11"/>
  <c r="K1486" i="15" l="1"/>
  <c r="B1489" i="19"/>
  <c r="M1488" i="19"/>
  <c r="J1488" i="19"/>
  <c r="K1488" i="19"/>
  <c r="J1487" i="19"/>
  <c r="K1487" i="19"/>
  <c r="J1486" i="11"/>
  <c r="B1488" i="15"/>
  <c r="K1487" i="15" s="1"/>
  <c r="M1487" i="15"/>
  <c r="B1488" i="11"/>
  <c r="K1487" i="11" s="1"/>
  <c r="M1487" i="11"/>
  <c r="B1490" i="19" l="1"/>
  <c r="M1489" i="19"/>
  <c r="K1489" i="19"/>
  <c r="J1489" i="19"/>
  <c r="J1487" i="15"/>
  <c r="J1487" i="11"/>
  <c r="B1489" i="15"/>
  <c r="K1488" i="15" s="1"/>
  <c r="M1488" i="15"/>
  <c r="B1489" i="11"/>
  <c r="J1488" i="11" s="1"/>
  <c r="M1488" i="11"/>
  <c r="J1488" i="15" l="1"/>
  <c r="B1491" i="19"/>
  <c r="K1490" i="19"/>
  <c r="M1490" i="19"/>
  <c r="J1490" i="19"/>
  <c r="B1490" i="15"/>
  <c r="J1489" i="15" s="1"/>
  <c r="M1489" i="15"/>
  <c r="B1490" i="11"/>
  <c r="K1489" i="11" s="1"/>
  <c r="M1489" i="11"/>
  <c r="K1488" i="11"/>
  <c r="K1489" i="15" l="1"/>
  <c r="B1492" i="19"/>
  <c r="J1491" i="19" s="1"/>
  <c r="M1491" i="19"/>
  <c r="J1489" i="11"/>
  <c r="B1491" i="15"/>
  <c r="J1490" i="15" s="1"/>
  <c r="M1490" i="15"/>
  <c r="B1491" i="11"/>
  <c r="K1490" i="11" s="1"/>
  <c r="M1490" i="11"/>
  <c r="B1493" i="19" l="1"/>
  <c r="M1492" i="19"/>
  <c r="K1492" i="19"/>
  <c r="J1492" i="19"/>
  <c r="K1491" i="19"/>
  <c r="K1490" i="15"/>
  <c r="J1490" i="11"/>
  <c r="B1492" i="15"/>
  <c r="K1491" i="15" s="1"/>
  <c r="M1491" i="15"/>
  <c r="M1491" i="11"/>
  <c r="B1492" i="11"/>
  <c r="J1491" i="15" l="1"/>
  <c r="B1494" i="19"/>
  <c r="M1493" i="19"/>
  <c r="K1493" i="19"/>
  <c r="J1493" i="19"/>
  <c r="B1493" i="15"/>
  <c r="K1492" i="15" s="1"/>
  <c r="M1492" i="15"/>
  <c r="B1493" i="11"/>
  <c r="M1492" i="11"/>
  <c r="J1491" i="11"/>
  <c r="K1491" i="11"/>
  <c r="J1492" i="15" l="1"/>
  <c r="B1495" i="19"/>
  <c r="K1494" i="19"/>
  <c r="M1494" i="19"/>
  <c r="J1494" i="19"/>
  <c r="B1494" i="15"/>
  <c r="M1493" i="15"/>
  <c r="K1493" i="15"/>
  <c r="J1493" i="15"/>
  <c r="B1494" i="11"/>
  <c r="K1493" i="11" s="1"/>
  <c r="M1493" i="11"/>
  <c r="J1492" i="11"/>
  <c r="K1492" i="11"/>
  <c r="B1496" i="19" l="1"/>
  <c r="J1495" i="19" s="1"/>
  <c r="M1495" i="19"/>
  <c r="J1493" i="11"/>
  <c r="B1495" i="15"/>
  <c r="J1494" i="15" s="1"/>
  <c r="M1494" i="15"/>
  <c r="B1495" i="11"/>
  <c r="K1494" i="11" s="1"/>
  <c r="M1494" i="11"/>
  <c r="K1494" i="15" l="1"/>
  <c r="B1497" i="19"/>
  <c r="M1496" i="19"/>
  <c r="K1495" i="19"/>
  <c r="J1494" i="11"/>
  <c r="B1496" i="15"/>
  <c r="M1495" i="15"/>
  <c r="B1496" i="11"/>
  <c r="K1495" i="11" s="1"/>
  <c r="M1495" i="11"/>
  <c r="B1498" i="19" l="1"/>
  <c r="J1497" i="19" s="1"/>
  <c r="M1497" i="19"/>
  <c r="K1496" i="19"/>
  <c r="J1496" i="19"/>
  <c r="J1495" i="11"/>
  <c r="B1497" i="15"/>
  <c r="J1496" i="15" s="1"/>
  <c r="M1496" i="15"/>
  <c r="K1495" i="15"/>
  <c r="J1495" i="15"/>
  <c r="B1497" i="11"/>
  <c r="M1496" i="11"/>
  <c r="K1496" i="15" l="1"/>
  <c r="B1499" i="19"/>
  <c r="K1498" i="19"/>
  <c r="M1498" i="19"/>
  <c r="J1498" i="19"/>
  <c r="K1497" i="19"/>
  <c r="B1498" i="15"/>
  <c r="K1497" i="15" s="1"/>
  <c r="M1497" i="15"/>
  <c r="B1498" i="11"/>
  <c r="K1497" i="11" s="1"/>
  <c r="M1497" i="11"/>
  <c r="J1496" i="11"/>
  <c r="K1496" i="11"/>
  <c r="J1497" i="15" l="1"/>
  <c r="B1500" i="19"/>
  <c r="J1499" i="19" s="1"/>
  <c r="M1499" i="19"/>
  <c r="J1497" i="11"/>
  <c r="B1499" i="15"/>
  <c r="K1498" i="15" s="1"/>
  <c r="M1498" i="15"/>
  <c r="B1499" i="11"/>
  <c r="K1498" i="11" s="1"/>
  <c r="M1498" i="11"/>
  <c r="J1498" i="15" l="1"/>
  <c r="M1500" i="19"/>
  <c r="B1501" i="19"/>
  <c r="K1499" i="19"/>
  <c r="J1498" i="11"/>
  <c r="B1500" i="15"/>
  <c r="K1499" i="15" s="1"/>
  <c r="M1499" i="15"/>
  <c r="B1500" i="11"/>
  <c r="K1499" i="11" s="1"/>
  <c r="M1499" i="11"/>
  <c r="J1499" i="15" l="1"/>
  <c r="M1501" i="19"/>
  <c r="B1502" i="19"/>
  <c r="K1501" i="19" s="1"/>
  <c r="K1500" i="19"/>
  <c r="J1500" i="19"/>
  <c r="J1499" i="11"/>
  <c r="B1501" i="15"/>
  <c r="J1500" i="15" s="1"/>
  <c r="M1500" i="15"/>
  <c r="B1501" i="11"/>
  <c r="J1500" i="11" s="1"/>
  <c r="M1500" i="11"/>
  <c r="B1503" i="19" l="1"/>
  <c r="K1502" i="19" s="1"/>
  <c r="J1502" i="19"/>
  <c r="M1502" i="19"/>
  <c r="J1501" i="19"/>
  <c r="K1500" i="15"/>
  <c r="B1502" i="15"/>
  <c r="K1501" i="15" s="1"/>
  <c r="M1501" i="15"/>
  <c r="B1502" i="11"/>
  <c r="M1501" i="11"/>
  <c r="K1500" i="11"/>
  <c r="J1501" i="15" l="1"/>
  <c r="B1504" i="19"/>
  <c r="M1503" i="19"/>
  <c r="B1503" i="15"/>
  <c r="K1502" i="15" s="1"/>
  <c r="M1502" i="15"/>
  <c r="B1503" i="11"/>
  <c r="K1502" i="11" s="1"/>
  <c r="M1502" i="11"/>
  <c r="K1501" i="11"/>
  <c r="J1501" i="11"/>
  <c r="J1502" i="15" l="1"/>
  <c r="B1505" i="19"/>
  <c r="M1504" i="19"/>
  <c r="K1504" i="19"/>
  <c r="J1504" i="19"/>
  <c r="K1503" i="19"/>
  <c r="J1503" i="19"/>
  <c r="J1502" i="11"/>
  <c r="B1504" i="15"/>
  <c r="M1503" i="15"/>
  <c r="B1504" i="11"/>
  <c r="K1503" i="11" s="1"/>
  <c r="M1503" i="11"/>
  <c r="B1506" i="19" l="1"/>
  <c r="M1505" i="19"/>
  <c r="B1505" i="15"/>
  <c r="J1504" i="15" s="1"/>
  <c r="M1504" i="15"/>
  <c r="K1503" i="15"/>
  <c r="J1503" i="15"/>
  <c r="B1505" i="11"/>
  <c r="J1504" i="11" s="1"/>
  <c r="M1504" i="11"/>
  <c r="J1503" i="11"/>
  <c r="K1504" i="15" l="1"/>
  <c r="B1507" i="19"/>
  <c r="K1506" i="19" s="1"/>
  <c r="J1506" i="19"/>
  <c r="M1506" i="19"/>
  <c r="K1505" i="19"/>
  <c r="J1505" i="19"/>
  <c r="M1505" i="15"/>
  <c r="B1506" i="15"/>
  <c r="B1506" i="11"/>
  <c r="K1505" i="11" s="1"/>
  <c r="M1505" i="11"/>
  <c r="K1504" i="11"/>
  <c r="B1508" i="19" l="1"/>
  <c r="M1507" i="19"/>
  <c r="J1505" i="11"/>
  <c r="B1507" i="15"/>
  <c r="K1506" i="15" s="1"/>
  <c r="M1506" i="15"/>
  <c r="J1506" i="15"/>
  <c r="J1505" i="15"/>
  <c r="K1505" i="15"/>
  <c r="B1507" i="11"/>
  <c r="K1506" i="11" s="1"/>
  <c r="M1506" i="11"/>
  <c r="B1509" i="19" l="1"/>
  <c r="K1508" i="19"/>
  <c r="J1508" i="19"/>
  <c r="M1508" i="19"/>
  <c r="J1507" i="19"/>
  <c r="K1507" i="19"/>
  <c r="J1506" i="11"/>
  <c r="B1508" i="15"/>
  <c r="K1507" i="15" s="1"/>
  <c r="M1507" i="15"/>
  <c r="B1508" i="11"/>
  <c r="K1507" i="11" s="1"/>
  <c r="M1507" i="11"/>
  <c r="B1510" i="19" l="1"/>
  <c r="M1509" i="19"/>
  <c r="K1509" i="19"/>
  <c r="J1509" i="19"/>
  <c r="J1507" i="15"/>
  <c r="J1507" i="11"/>
  <c r="B1509" i="15"/>
  <c r="K1508" i="15" s="1"/>
  <c r="M1508" i="15"/>
  <c r="B1509" i="11"/>
  <c r="M1508" i="11"/>
  <c r="B1511" i="19" l="1"/>
  <c r="K1510" i="19" s="1"/>
  <c r="M1510" i="19"/>
  <c r="J1510" i="19"/>
  <c r="J1508" i="15"/>
  <c r="B1510" i="15"/>
  <c r="J1509" i="15" s="1"/>
  <c r="M1509" i="15"/>
  <c r="B1510" i="11"/>
  <c r="K1509" i="11" s="1"/>
  <c r="M1509" i="11"/>
  <c r="J1508" i="11"/>
  <c r="K1508" i="11"/>
  <c r="B1512" i="19" l="1"/>
  <c r="J1511" i="19" s="1"/>
  <c r="M1511" i="19"/>
  <c r="K1509" i="15"/>
  <c r="J1509" i="11"/>
  <c r="B1511" i="15"/>
  <c r="J1510" i="15" s="1"/>
  <c r="M1510" i="15"/>
  <c r="B1511" i="11"/>
  <c r="K1510" i="11" s="1"/>
  <c r="M1510" i="11"/>
  <c r="M1512" i="19" l="1"/>
  <c r="B1513" i="19"/>
  <c r="J1512" i="19" s="1"/>
  <c r="K1511" i="19"/>
  <c r="K1510" i="15"/>
  <c r="J1510" i="11"/>
  <c r="B1512" i="15"/>
  <c r="J1511" i="15" s="1"/>
  <c r="M1511" i="15"/>
  <c r="B1512" i="11"/>
  <c r="M1511" i="11"/>
  <c r="B1514" i="19" l="1"/>
  <c r="M1513" i="19"/>
  <c r="K1513" i="19"/>
  <c r="J1513" i="19"/>
  <c r="K1512" i="19"/>
  <c r="K1511" i="15"/>
  <c r="B1513" i="15"/>
  <c r="K1512" i="15" s="1"/>
  <c r="M1512" i="15"/>
  <c r="M1512" i="11"/>
  <c r="B1513" i="11"/>
  <c r="J1511" i="11"/>
  <c r="K1511" i="11"/>
  <c r="B1515" i="19" l="1"/>
  <c r="K1514" i="19" s="1"/>
  <c r="M1514" i="19"/>
  <c r="J1512" i="15"/>
  <c r="B1514" i="15"/>
  <c r="K1513" i="15" s="1"/>
  <c r="M1513" i="15"/>
  <c r="B1514" i="11"/>
  <c r="J1513" i="11" s="1"/>
  <c r="M1513" i="11"/>
  <c r="J1512" i="11"/>
  <c r="K1512" i="11"/>
  <c r="J1514" i="19" l="1"/>
  <c r="B1516" i="19"/>
  <c r="J1515" i="19" s="1"/>
  <c r="M1515" i="19"/>
  <c r="J1513" i="15"/>
  <c r="B1515" i="15"/>
  <c r="K1514" i="15" s="1"/>
  <c r="M1514" i="15"/>
  <c r="K1513" i="11"/>
  <c r="B1515" i="11"/>
  <c r="K1514" i="11" s="1"/>
  <c r="M1514" i="11"/>
  <c r="J1514" i="15" l="1"/>
  <c r="B1517" i="19"/>
  <c r="J1516" i="19" s="1"/>
  <c r="M1516" i="19"/>
  <c r="K1515" i="19"/>
  <c r="B1516" i="15"/>
  <c r="K1515" i="15" s="1"/>
  <c r="M1515" i="15"/>
  <c r="J1514" i="11"/>
  <c r="B1516" i="11"/>
  <c r="K1515" i="11" s="1"/>
  <c r="M1515" i="11"/>
  <c r="K1516" i="19" l="1"/>
  <c r="B1518" i="19"/>
  <c r="K1517" i="19" s="1"/>
  <c r="M1517" i="19"/>
  <c r="J1517" i="19"/>
  <c r="B1517" i="15"/>
  <c r="K1516" i="15" s="1"/>
  <c r="M1516" i="15"/>
  <c r="J1515" i="15"/>
  <c r="J1515" i="11"/>
  <c r="B1517" i="11"/>
  <c r="J1516" i="11" s="1"/>
  <c r="M1516" i="11"/>
  <c r="J1516" i="15" l="1"/>
  <c r="B1519" i="19"/>
  <c r="K1518" i="19" s="1"/>
  <c r="M1518" i="19"/>
  <c r="B1518" i="15"/>
  <c r="K1517" i="15" s="1"/>
  <c r="M1517" i="15"/>
  <c r="J1517" i="15"/>
  <c r="B1518" i="11"/>
  <c r="K1517" i="11" s="1"/>
  <c r="M1517" i="11"/>
  <c r="K1516" i="11"/>
  <c r="J1518" i="19" l="1"/>
  <c r="B1520" i="19"/>
  <c r="M1519" i="19"/>
  <c r="J1517" i="11"/>
  <c r="B1519" i="15"/>
  <c r="J1518" i="15" s="1"/>
  <c r="M1518" i="15"/>
  <c r="B1519" i="11"/>
  <c r="K1518" i="11" s="1"/>
  <c r="M1518" i="11"/>
  <c r="B1521" i="19" l="1"/>
  <c r="K1520" i="19" s="1"/>
  <c r="M1520" i="19"/>
  <c r="J1519" i="19"/>
  <c r="K1519" i="19"/>
  <c r="K1518" i="15"/>
  <c r="B1520" i="15"/>
  <c r="J1519" i="15" s="1"/>
  <c r="M1519" i="15"/>
  <c r="J1518" i="11"/>
  <c r="B1520" i="11"/>
  <c r="K1519" i="11" s="1"/>
  <c r="M1519" i="11"/>
  <c r="B1522" i="19" l="1"/>
  <c r="M1521" i="19"/>
  <c r="J1521" i="19"/>
  <c r="K1521" i="19"/>
  <c r="J1520" i="19"/>
  <c r="B1521" i="15"/>
  <c r="J1520" i="15" s="1"/>
  <c r="M1520" i="15"/>
  <c r="K1519" i="15"/>
  <c r="J1519" i="11"/>
  <c r="B1521" i="11"/>
  <c r="M1520" i="11"/>
  <c r="K1520" i="15" l="1"/>
  <c r="B1523" i="19"/>
  <c r="K1522" i="19"/>
  <c r="M1522" i="19"/>
  <c r="J1522" i="19"/>
  <c r="B1522" i="15"/>
  <c r="K1521" i="15" s="1"/>
  <c r="M1521" i="15"/>
  <c r="B1522" i="11"/>
  <c r="K1521" i="11" s="1"/>
  <c r="M1521" i="11"/>
  <c r="J1520" i="11"/>
  <c r="K1520" i="11"/>
  <c r="J1521" i="15" l="1"/>
  <c r="B1524" i="19"/>
  <c r="J1523" i="19" s="1"/>
  <c r="M1523" i="19"/>
  <c r="B1523" i="15"/>
  <c r="K1522" i="15" s="1"/>
  <c r="M1522" i="15"/>
  <c r="B1523" i="11"/>
  <c r="K1522" i="11" s="1"/>
  <c r="M1522" i="11"/>
  <c r="J1521" i="11"/>
  <c r="J1522" i="15" l="1"/>
  <c r="B1525" i="19"/>
  <c r="M1524" i="19"/>
  <c r="K1524" i="19"/>
  <c r="J1524" i="19"/>
  <c r="K1523" i="19"/>
  <c r="J1522" i="11"/>
  <c r="B1524" i="15"/>
  <c r="K1523" i="15" s="1"/>
  <c r="M1523" i="15"/>
  <c r="B1524" i="11"/>
  <c r="K1523" i="11" s="1"/>
  <c r="M1523" i="11"/>
  <c r="B1526" i="19" l="1"/>
  <c r="M1525" i="19"/>
  <c r="K1525" i="19"/>
  <c r="J1525" i="19"/>
  <c r="B1525" i="15"/>
  <c r="J1524" i="15" s="1"/>
  <c r="M1524" i="15"/>
  <c r="J1523" i="15"/>
  <c r="B1525" i="11"/>
  <c r="J1524" i="11" s="1"/>
  <c r="M1524" i="11"/>
  <c r="J1523" i="11"/>
  <c r="K1524" i="15" l="1"/>
  <c r="B1527" i="19"/>
  <c r="K1526" i="19" s="1"/>
  <c r="M1526" i="19"/>
  <c r="J1526" i="19"/>
  <c r="M1525" i="15"/>
  <c r="B1526" i="15"/>
  <c r="J1525" i="15" s="1"/>
  <c r="B1526" i="11"/>
  <c r="K1525" i="11" s="1"/>
  <c r="M1525" i="11"/>
  <c r="K1524" i="11"/>
  <c r="M1527" i="19" l="1"/>
  <c r="B1528" i="19"/>
  <c r="J1525" i="11"/>
  <c r="B1527" i="15"/>
  <c r="J1526" i="15" s="1"/>
  <c r="M1526" i="15"/>
  <c r="K1525" i="15"/>
  <c r="B1527" i="11"/>
  <c r="K1526" i="11" s="1"/>
  <c r="M1526" i="11"/>
  <c r="K1526" i="15" l="1"/>
  <c r="M1528" i="19"/>
  <c r="B1529" i="19"/>
  <c r="K1528" i="19" s="1"/>
  <c r="J1527" i="19"/>
  <c r="K1527" i="19"/>
  <c r="B1528" i="15"/>
  <c r="K1527" i="15" s="1"/>
  <c r="M1527" i="15"/>
  <c r="J1526" i="11"/>
  <c r="B1528" i="11"/>
  <c r="K1527" i="11" s="1"/>
  <c r="M1527" i="11"/>
  <c r="J1527" i="15" l="1"/>
  <c r="B1530" i="19"/>
  <c r="K1529" i="19" s="1"/>
  <c r="M1529" i="19"/>
  <c r="J1529" i="19"/>
  <c r="J1528" i="19"/>
  <c r="B1529" i="15"/>
  <c r="K1528" i="15" s="1"/>
  <c r="M1528" i="15"/>
  <c r="B1529" i="11"/>
  <c r="M1528" i="11"/>
  <c r="J1527" i="11"/>
  <c r="J1528" i="15" l="1"/>
  <c r="B1531" i="19"/>
  <c r="K1530" i="19" s="1"/>
  <c r="M1530" i="19"/>
  <c r="J1530" i="19"/>
  <c r="B1530" i="15"/>
  <c r="J1529" i="15" s="1"/>
  <c r="M1529" i="15"/>
  <c r="B1530" i="11"/>
  <c r="J1529" i="11" s="1"/>
  <c r="M1529" i="11"/>
  <c r="J1528" i="11"/>
  <c r="K1528" i="11"/>
  <c r="K1529" i="15" l="1"/>
  <c r="B1532" i="19"/>
  <c r="J1531" i="19" s="1"/>
  <c r="M1531" i="19"/>
  <c r="K1529" i="11"/>
  <c r="B1531" i="15"/>
  <c r="K1530" i="15" s="1"/>
  <c r="M1530" i="15"/>
  <c r="J1530" i="15"/>
  <c r="B1531" i="11"/>
  <c r="K1530" i="11" s="1"/>
  <c r="M1530" i="11"/>
  <c r="B1533" i="19" l="1"/>
  <c r="M1532" i="19"/>
  <c r="K1531" i="19"/>
  <c r="J1530" i="11"/>
  <c r="B1532" i="15"/>
  <c r="K1531" i="15" s="1"/>
  <c r="M1531" i="15"/>
  <c r="B1532" i="11"/>
  <c r="J1531" i="11" s="1"/>
  <c r="M1531" i="11"/>
  <c r="J1531" i="15" l="1"/>
  <c r="B1534" i="19"/>
  <c r="J1533" i="19" s="1"/>
  <c r="M1533" i="19"/>
  <c r="J1532" i="19"/>
  <c r="K1532" i="19"/>
  <c r="B1533" i="15"/>
  <c r="J1532" i="15" s="1"/>
  <c r="M1532" i="15"/>
  <c r="B1533" i="11"/>
  <c r="J1532" i="11" s="1"/>
  <c r="M1532" i="11"/>
  <c r="K1531" i="11"/>
  <c r="K1532" i="15" l="1"/>
  <c r="B1535" i="19"/>
  <c r="K1534" i="19" s="1"/>
  <c r="M1534" i="19"/>
  <c r="J1534" i="19"/>
  <c r="K1533" i="19"/>
  <c r="B1534" i="15"/>
  <c r="K1533" i="15" s="1"/>
  <c r="M1533" i="15"/>
  <c r="B1534" i="11"/>
  <c r="K1533" i="11" s="1"/>
  <c r="M1533" i="11"/>
  <c r="K1532" i="11"/>
  <c r="B1536" i="19" l="1"/>
  <c r="M1535" i="19"/>
  <c r="B1535" i="15"/>
  <c r="K1534" i="15" s="1"/>
  <c r="M1534" i="15"/>
  <c r="J1533" i="15"/>
  <c r="B1535" i="11"/>
  <c r="K1534" i="11" s="1"/>
  <c r="M1534" i="11"/>
  <c r="J1533" i="11"/>
  <c r="J1534" i="15" l="1"/>
  <c r="B1537" i="19"/>
  <c r="J1536" i="19" s="1"/>
  <c r="M1536" i="19"/>
  <c r="J1535" i="19"/>
  <c r="K1535" i="19"/>
  <c r="J1534" i="11"/>
  <c r="B1536" i="15"/>
  <c r="M1535" i="15"/>
  <c r="B1536" i="11"/>
  <c r="J1535" i="11" s="1"/>
  <c r="M1535" i="11"/>
  <c r="K1536" i="19" l="1"/>
  <c r="B1538" i="19"/>
  <c r="K1537" i="19" s="1"/>
  <c r="M1537" i="19"/>
  <c r="J1537" i="19"/>
  <c r="B1537" i="15"/>
  <c r="K1536" i="15" s="1"/>
  <c r="M1536" i="15"/>
  <c r="K1535" i="15"/>
  <c r="J1535" i="15"/>
  <c r="K1535" i="11"/>
  <c r="B1537" i="11"/>
  <c r="M1536" i="11"/>
  <c r="J1536" i="15" l="1"/>
  <c r="B1539" i="19"/>
  <c r="K1538" i="19" s="1"/>
  <c r="M1538" i="19"/>
  <c r="B1538" i="15"/>
  <c r="K1537" i="15" s="1"/>
  <c r="M1537" i="15"/>
  <c r="B1538" i="11"/>
  <c r="J1537" i="11" s="1"/>
  <c r="M1537" i="11"/>
  <c r="J1536" i="11"/>
  <c r="K1536" i="11"/>
  <c r="J1538" i="19" l="1"/>
  <c r="J1537" i="15"/>
  <c r="B1540" i="19"/>
  <c r="J1539" i="19" s="1"/>
  <c r="M1539" i="19"/>
  <c r="B1539" i="15"/>
  <c r="K1538" i="15" s="1"/>
  <c r="M1538" i="15"/>
  <c r="K1537" i="11"/>
  <c r="B1539" i="11"/>
  <c r="K1538" i="11" s="1"/>
  <c r="M1538" i="11"/>
  <c r="J1538" i="15" l="1"/>
  <c r="B1541" i="19"/>
  <c r="M1540" i="19"/>
  <c r="K1540" i="19"/>
  <c r="K1539" i="19"/>
  <c r="M1539" i="15"/>
  <c r="B1540" i="15"/>
  <c r="K1539" i="15" s="1"/>
  <c r="J1538" i="11"/>
  <c r="B1540" i="11"/>
  <c r="K1539" i="11" s="1"/>
  <c r="M1539" i="11"/>
  <c r="B1542" i="19" l="1"/>
  <c r="M1541" i="19"/>
  <c r="K1541" i="19"/>
  <c r="J1540" i="19"/>
  <c r="B1541" i="15"/>
  <c r="J1540" i="15" s="1"/>
  <c r="M1540" i="15"/>
  <c r="J1539" i="15"/>
  <c r="J1539" i="11"/>
  <c r="B1541" i="11"/>
  <c r="M1540" i="11"/>
  <c r="K1540" i="15" l="1"/>
  <c r="B1543" i="19"/>
  <c r="K1542" i="19" s="1"/>
  <c r="J1542" i="19"/>
  <c r="M1542" i="19"/>
  <c r="J1541" i="19"/>
  <c r="B1542" i="15"/>
  <c r="K1541" i="15" s="1"/>
  <c r="M1541" i="15"/>
  <c r="B1542" i="11"/>
  <c r="K1541" i="11" s="1"/>
  <c r="M1541" i="11"/>
  <c r="J1540" i="11"/>
  <c r="K1540" i="11"/>
  <c r="J1541" i="15" l="1"/>
  <c r="B1544" i="19"/>
  <c r="M1543" i="19"/>
  <c r="B1543" i="15"/>
  <c r="M1542" i="15"/>
  <c r="K1542" i="15"/>
  <c r="J1542" i="15"/>
  <c r="B1543" i="11"/>
  <c r="K1542" i="11" s="1"/>
  <c r="M1542" i="11"/>
  <c r="J1541" i="11"/>
  <c r="B1545" i="19" l="1"/>
  <c r="M1544" i="19"/>
  <c r="K1544" i="19"/>
  <c r="J1544" i="19"/>
  <c r="J1543" i="19"/>
  <c r="K1543" i="19"/>
  <c r="J1542" i="11"/>
  <c r="B1544" i="15"/>
  <c r="K1543" i="15" s="1"/>
  <c r="M1543" i="15"/>
  <c r="B1544" i="11"/>
  <c r="K1543" i="11" s="1"/>
  <c r="M1543" i="11"/>
  <c r="B1546" i="19" l="1"/>
  <c r="K1545" i="19"/>
  <c r="M1545" i="19"/>
  <c r="J1545" i="19"/>
  <c r="B1545" i="15"/>
  <c r="J1544" i="15" s="1"/>
  <c r="M1544" i="15"/>
  <c r="J1543" i="15"/>
  <c r="B1545" i="11"/>
  <c r="J1544" i="11" s="1"/>
  <c r="M1544" i="11"/>
  <c r="J1543" i="11"/>
  <c r="K1544" i="15" l="1"/>
  <c r="B1547" i="19"/>
  <c r="K1546" i="19"/>
  <c r="M1546" i="19"/>
  <c r="J1546" i="19"/>
  <c r="M1545" i="15"/>
  <c r="B1546" i="15"/>
  <c r="J1545" i="15" s="1"/>
  <c r="B1546" i="11"/>
  <c r="K1545" i="11" s="1"/>
  <c r="M1545" i="11"/>
  <c r="K1544" i="11"/>
  <c r="B1548" i="19" l="1"/>
  <c r="M1547" i="19"/>
  <c r="J1545" i="11"/>
  <c r="B1547" i="15"/>
  <c r="J1546" i="15" s="1"/>
  <c r="M1546" i="15"/>
  <c r="K1545" i="15"/>
  <c r="B1547" i="11"/>
  <c r="K1546" i="11" s="1"/>
  <c r="M1546" i="11"/>
  <c r="M1548" i="19" l="1"/>
  <c r="B1549" i="19"/>
  <c r="J1547" i="19"/>
  <c r="K1547" i="19"/>
  <c r="K1546" i="15"/>
  <c r="J1546" i="11"/>
  <c r="B1548" i="15"/>
  <c r="K1547" i="15" s="1"/>
  <c r="M1547" i="15"/>
  <c r="B1548" i="11"/>
  <c r="K1547" i="11" s="1"/>
  <c r="M1547" i="11"/>
  <c r="J1547" i="15" l="1"/>
  <c r="B1550" i="19"/>
  <c r="M1549" i="19"/>
  <c r="K1549" i="19"/>
  <c r="J1549" i="19"/>
  <c r="J1548" i="19"/>
  <c r="K1548" i="19"/>
  <c r="J1547" i="11"/>
  <c r="B1549" i="15"/>
  <c r="K1548" i="15" s="1"/>
  <c r="M1548" i="15"/>
  <c r="B1549" i="11"/>
  <c r="J1548" i="11" s="1"/>
  <c r="M1548" i="11"/>
  <c r="B1551" i="19" l="1"/>
  <c r="K1550" i="19"/>
  <c r="M1550" i="19"/>
  <c r="J1550" i="19"/>
  <c r="J1548" i="15"/>
  <c r="B1550" i="15"/>
  <c r="K1549" i="15" s="1"/>
  <c r="M1549" i="15"/>
  <c r="B1550" i="11"/>
  <c r="K1549" i="11" s="1"/>
  <c r="M1549" i="11"/>
  <c r="K1548" i="11"/>
  <c r="J1549" i="15" l="1"/>
  <c r="B1552" i="19"/>
  <c r="J1551" i="19" s="1"/>
  <c r="M1551" i="19"/>
  <c r="J1549" i="11"/>
  <c r="B1551" i="15"/>
  <c r="J1550" i="15" s="1"/>
  <c r="M1550" i="15"/>
  <c r="B1551" i="11"/>
  <c r="K1550" i="11" s="1"/>
  <c r="M1550" i="11"/>
  <c r="K1550" i="15" l="1"/>
  <c r="B1553" i="19"/>
  <c r="J1552" i="19" s="1"/>
  <c r="M1552" i="19"/>
  <c r="K1551" i="19"/>
  <c r="J1550" i="11"/>
  <c r="B1552" i="15"/>
  <c r="J1551" i="15" s="1"/>
  <c r="M1551" i="15"/>
  <c r="B1552" i="11"/>
  <c r="J1551" i="11" s="1"/>
  <c r="M1551" i="11"/>
  <c r="K1552" i="19" l="1"/>
  <c r="B1554" i="19"/>
  <c r="J1553" i="19" s="1"/>
  <c r="M1553" i="19"/>
  <c r="K1551" i="15"/>
  <c r="B1553" i="15"/>
  <c r="K1552" i="15" s="1"/>
  <c r="M1552" i="15"/>
  <c r="B1553" i="11"/>
  <c r="J1552" i="11" s="1"/>
  <c r="M1552" i="11"/>
  <c r="K1551" i="11"/>
  <c r="K1553" i="19" l="1"/>
  <c r="J1552" i="15"/>
  <c r="B1555" i="19"/>
  <c r="K1554" i="19"/>
  <c r="M1554" i="19"/>
  <c r="J1554" i="19"/>
  <c r="B1554" i="15"/>
  <c r="K1553" i="15" s="1"/>
  <c r="M1553" i="15"/>
  <c r="B1554" i="11"/>
  <c r="K1553" i="11" s="1"/>
  <c r="M1553" i="11"/>
  <c r="K1552" i="11"/>
  <c r="J1553" i="15" l="1"/>
  <c r="M1555" i="19"/>
  <c r="B1556" i="19"/>
  <c r="J1555" i="19" s="1"/>
  <c r="J1553" i="11"/>
  <c r="B1555" i="15"/>
  <c r="J1554" i="15" s="1"/>
  <c r="M1554" i="15"/>
  <c r="B1555" i="11"/>
  <c r="J1554" i="11" s="1"/>
  <c r="M1554" i="11"/>
  <c r="M1556" i="19" l="1"/>
  <c r="B1557" i="19"/>
  <c r="J1556" i="19" s="1"/>
  <c r="K1555" i="19"/>
  <c r="K1554" i="15"/>
  <c r="K1554" i="11"/>
  <c r="B1556" i="15"/>
  <c r="M1555" i="15"/>
  <c r="B1556" i="11"/>
  <c r="K1555" i="11" s="1"/>
  <c r="M1555" i="11"/>
  <c r="B1558" i="19" l="1"/>
  <c r="M1557" i="19"/>
  <c r="K1557" i="19"/>
  <c r="J1557" i="19"/>
  <c r="K1556" i="19"/>
  <c r="J1555" i="11"/>
  <c r="B1557" i="15"/>
  <c r="K1556" i="15" s="1"/>
  <c r="M1556" i="15"/>
  <c r="K1555" i="15"/>
  <c r="J1555" i="15"/>
  <c r="B1557" i="11"/>
  <c r="J1556" i="11" s="1"/>
  <c r="M1556" i="11"/>
  <c r="J1556" i="15" l="1"/>
  <c r="B1559" i="19"/>
  <c r="K1558" i="19" s="1"/>
  <c r="M1558" i="19"/>
  <c r="B1558" i="15"/>
  <c r="K1557" i="15" s="1"/>
  <c r="M1557" i="15"/>
  <c r="B1558" i="11"/>
  <c r="K1557" i="11" s="1"/>
  <c r="M1557" i="11"/>
  <c r="K1556" i="11"/>
  <c r="J1557" i="15" l="1"/>
  <c r="J1558" i="19"/>
  <c r="B1560" i="19"/>
  <c r="J1559" i="19" s="1"/>
  <c r="M1559" i="19"/>
  <c r="B1559" i="15"/>
  <c r="J1558" i="15" s="1"/>
  <c r="M1558" i="15"/>
  <c r="J1557" i="11"/>
  <c r="B1559" i="11"/>
  <c r="K1558" i="11" s="1"/>
  <c r="M1558" i="11"/>
  <c r="K1558" i="15" l="1"/>
  <c r="B1561" i="19"/>
  <c r="M1560" i="19"/>
  <c r="K1559" i="19"/>
  <c r="B1560" i="15"/>
  <c r="J1559" i="15" s="1"/>
  <c r="M1559" i="15"/>
  <c r="J1558" i="11"/>
  <c r="B1560" i="11"/>
  <c r="J1559" i="11" s="1"/>
  <c r="M1559" i="11"/>
  <c r="K1559" i="15" l="1"/>
  <c r="B1562" i="19"/>
  <c r="M1561" i="19"/>
  <c r="K1561" i="19"/>
  <c r="J1561" i="19"/>
  <c r="K1560" i="19"/>
  <c r="J1560" i="19"/>
  <c r="K1559" i="11"/>
  <c r="B1561" i="15"/>
  <c r="K1560" i="15" s="1"/>
  <c r="M1560" i="15"/>
  <c r="J1560" i="15"/>
  <c r="B1561" i="11"/>
  <c r="J1560" i="11" s="1"/>
  <c r="M1560" i="11"/>
  <c r="B1563" i="19" l="1"/>
  <c r="K1562" i="19"/>
  <c r="M1562" i="19"/>
  <c r="J1562" i="19"/>
  <c r="B1562" i="15"/>
  <c r="M1561" i="15"/>
  <c r="B1562" i="11"/>
  <c r="K1561" i="11" s="1"/>
  <c r="M1561" i="11"/>
  <c r="K1560" i="11"/>
  <c r="B1564" i="19" l="1"/>
  <c r="M1563" i="19"/>
  <c r="B1563" i="15"/>
  <c r="K1562" i="15" s="1"/>
  <c r="M1562" i="15"/>
  <c r="K1561" i="15"/>
  <c r="J1561" i="15"/>
  <c r="B1563" i="11"/>
  <c r="K1562" i="11" s="1"/>
  <c r="M1562" i="11"/>
  <c r="J1561" i="11"/>
  <c r="J1562" i="15" l="1"/>
  <c r="B1565" i="19"/>
  <c r="M1564" i="19"/>
  <c r="K1564" i="19"/>
  <c r="J1564" i="19"/>
  <c r="J1563" i="19"/>
  <c r="K1563" i="19"/>
  <c r="J1562" i="11"/>
  <c r="B1564" i="15"/>
  <c r="M1563" i="15"/>
  <c r="B1564" i="11"/>
  <c r="M1563" i="11"/>
  <c r="B1566" i="19" l="1"/>
  <c r="M1565" i="19"/>
  <c r="K1565" i="19"/>
  <c r="B1565" i="15"/>
  <c r="K1564" i="15" s="1"/>
  <c r="M1564" i="15"/>
  <c r="K1563" i="15"/>
  <c r="J1563" i="15"/>
  <c r="B1565" i="11"/>
  <c r="J1564" i="11" s="1"/>
  <c r="M1564" i="11"/>
  <c r="K1563" i="11"/>
  <c r="J1563" i="11"/>
  <c r="J1564" i="15" l="1"/>
  <c r="B1567" i="19"/>
  <c r="K1566" i="19" s="1"/>
  <c r="M1566" i="19"/>
  <c r="J1566" i="19"/>
  <c r="J1565" i="19"/>
  <c r="B1566" i="15"/>
  <c r="M1565" i="15"/>
  <c r="J1565" i="15"/>
  <c r="B1566" i="11"/>
  <c r="K1565" i="11" s="1"/>
  <c r="M1565" i="11"/>
  <c r="K1564" i="11"/>
  <c r="B1568" i="19" l="1"/>
  <c r="J1567" i="19" s="1"/>
  <c r="M1567" i="19"/>
  <c r="J1565" i="11"/>
  <c r="B1567" i="15"/>
  <c r="K1566" i="15" s="1"/>
  <c r="M1566" i="15"/>
  <c r="K1565" i="15"/>
  <c r="B1567" i="11"/>
  <c r="J1566" i="11" s="1"/>
  <c r="M1566" i="11"/>
  <c r="B1569" i="19" l="1"/>
  <c r="J1568" i="19" s="1"/>
  <c r="M1568" i="19"/>
  <c r="K1567" i="19"/>
  <c r="J1566" i="15"/>
  <c r="B1568" i="15"/>
  <c r="J1567" i="15" s="1"/>
  <c r="M1567" i="15"/>
  <c r="K1566" i="11"/>
  <c r="B1568" i="11"/>
  <c r="J1567" i="11" s="1"/>
  <c r="M1567" i="11"/>
  <c r="B1570" i="19" l="1"/>
  <c r="M1569" i="19"/>
  <c r="K1569" i="19"/>
  <c r="J1569" i="19"/>
  <c r="K1568" i="19"/>
  <c r="B1569" i="15"/>
  <c r="K1568" i="15" s="1"/>
  <c r="M1568" i="15"/>
  <c r="K1567" i="15"/>
  <c r="B1569" i="11"/>
  <c r="J1568" i="11" s="1"/>
  <c r="M1568" i="11"/>
  <c r="K1567" i="11"/>
  <c r="J1568" i="15" l="1"/>
  <c r="M1570" i="19"/>
  <c r="B1571" i="19"/>
  <c r="K1570" i="19" s="1"/>
  <c r="M1569" i="15"/>
  <c r="B1570" i="15"/>
  <c r="B1570" i="11"/>
  <c r="K1569" i="11" s="1"/>
  <c r="M1569" i="11"/>
  <c r="K1568" i="11"/>
  <c r="B1572" i="19" l="1"/>
  <c r="M1571" i="19"/>
  <c r="K1571" i="19"/>
  <c r="J1570" i="19"/>
  <c r="J1569" i="11"/>
  <c r="B1571" i="15"/>
  <c r="J1570" i="15" s="1"/>
  <c r="M1570" i="15"/>
  <c r="J1569" i="15"/>
  <c r="K1569" i="15"/>
  <c r="B1571" i="11"/>
  <c r="J1570" i="11" s="1"/>
  <c r="M1570" i="11"/>
  <c r="B1573" i="19" l="1"/>
  <c r="K1572" i="19" s="1"/>
  <c r="M1572" i="19"/>
  <c r="J1572" i="19"/>
  <c r="J1571" i="19"/>
  <c r="K1570" i="15"/>
  <c r="K1570" i="11"/>
  <c r="M1571" i="15"/>
  <c r="B1572" i="15"/>
  <c r="B1572" i="11"/>
  <c r="J1571" i="11" s="1"/>
  <c r="M1571" i="11"/>
  <c r="B1574" i="19" l="1"/>
  <c r="K1573" i="19"/>
  <c r="M1573" i="19"/>
  <c r="J1573" i="19"/>
  <c r="B1573" i="15"/>
  <c r="K1572" i="15" s="1"/>
  <c r="M1572" i="15"/>
  <c r="K1571" i="15"/>
  <c r="J1571" i="15"/>
  <c r="B1573" i="11"/>
  <c r="J1572" i="11" s="1"/>
  <c r="M1572" i="11"/>
  <c r="K1571" i="11"/>
  <c r="J1572" i="15" l="1"/>
  <c r="B1575" i="19"/>
  <c r="J1574" i="19" s="1"/>
  <c r="M1574" i="19"/>
  <c r="B1574" i="15"/>
  <c r="K1573" i="15" s="1"/>
  <c r="M1573" i="15"/>
  <c r="M1573" i="11"/>
  <c r="B1574" i="11"/>
  <c r="K1573" i="11" s="1"/>
  <c r="K1572" i="11"/>
  <c r="J1573" i="15" l="1"/>
  <c r="K1574" i="19"/>
  <c r="B1576" i="19"/>
  <c r="M1575" i="19"/>
  <c r="B1575" i="15"/>
  <c r="K1574" i="15" s="1"/>
  <c r="M1574" i="15"/>
  <c r="B1575" i="11"/>
  <c r="J1574" i="11" s="1"/>
  <c r="M1574" i="11"/>
  <c r="J1573" i="11"/>
  <c r="J1574" i="15" l="1"/>
  <c r="B1577" i="19"/>
  <c r="M1576" i="19"/>
  <c r="K1576" i="19"/>
  <c r="J1575" i="19"/>
  <c r="K1575" i="19"/>
  <c r="K1574" i="11"/>
  <c r="B1576" i="15"/>
  <c r="K1575" i="15" s="1"/>
  <c r="M1575" i="15"/>
  <c r="B1576" i="11"/>
  <c r="K1575" i="11" s="1"/>
  <c r="M1575" i="11"/>
  <c r="J1575" i="15" l="1"/>
  <c r="B1578" i="19"/>
  <c r="K1577" i="19" s="1"/>
  <c r="M1577" i="19"/>
  <c r="J1576" i="19"/>
  <c r="J1575" i="11"/>
  <c r="B1577" i="15"/>
  <c r="K1576" i="15" s="1"/>
  <c r="M1576" i="15"/>
  <c r="B1577" i="11"/>
  <c r="J1576" i="11" s="1"/>
  <c r="M1576" i="11"/>
  <c r="J1576" i="15" l="1"/>
  <c r="J1577" i="19"/>
  <c r="B1579" i="19"/>
  <c r="M1578" i="19"/>
  <c r="B1578" i="15"/>
  <c r="K1577" i="15" s="1"/>
  <c r="M1577" i="15"/>
  <c r="B1578" i="11"/>
  <c r="K1577" i="11" s="1"/>
  <c r="M1577" i="11"/>
  <c r="K1576" i="11"/>
  <c r="J1577" i="15" l="1"/>
  <c r="M1579" i="19"/>
  <c r="B1580" i="19"/>
  <c r="J1578" i="19"/>
  <c r="K1578" i="19"/>
  <c r="J1577" i="11"/>
  <c r="B1579" i="15"/>
  <c r="K1578" i="15" s="1"/>
  <c r="M1578" i="15"/>
  <c r="B1579" i="11"/>
  <c r="K1578" i="11" s="1"/>
  <c r="M1578" i="11"/>
  <c r="J1578" i="15" l="1"/>
  <c r="M1580" i="19"/>
  <c r="B1581" i="19"/>
  <c r="K1579" i="19"/>
  <c r="J1579" i="19"/>
  <c r="J1578" i="11"/>
  <c r="B1580" i="15"/>
  <c r="K1579" i="15" s="1"/>
  <c r="M1579" i="15"/>
  <c r="B1580" i="11"/>
  <c r="K1579" i="11" s="1"/>
  <c r="M1579" i="11"/>
  <c r="B1582" i="19" l="1"/>
  <c r="M1581" i="19"/>
  <c r="K1581" i="19"/>
  <c r="K1580" i="19"/>
  <c r="J1580" i="19"/>
  <c r="J1579" i="15"/>
  <c r="J1579" i="11"/>
  <c r="B1581" i="15"/>
  <c r="J1580" i="15" s="1"/>
  <c r="M1580" i="15"/>
  <c r="B1581" i="11"/>
  <c r="J1580" i="11" s="1"/>
  <c r="M1580" i="11"/>
  <c r="B1583" i="19" l="1"/>
  <c r="M1582" i="19"/>
  <c r="K1582" i="19"/>
  <c r="J1581" i="19"/>
  <c r="K1580" i="15"/>
  <c r="B1582" i="15"/>
  <c r="K1581" i="15" s="1"/>
  <c r="M1581" i="15"/>
  <c r="B1582" i="11"/>
  <c r="K1581" i="11" s="1"/>
  <c r="M1581" i="11"/>
  <c r="K1580" i="11"/>
  <c r="B1584" i="19" l="1"/>
  <c r="M1583" i="19"/>
  <c r="K1583" i="19"/>
  <c r="J1583" i="19"/>
  <c r="J1582" i="19"/>
  <c r="J1581" i="15"/>
  <c r="B1583" i="15"/>
  <c r="K1582" i="15" s="1"/>
  <c r="M1582" i="15"/>
  <c r="B1583" i="11"/>
  <c r="K1582" i="11" s="1"/>
  <c r="M1582" i="11"/>
  <c r="J1581" i="11"/>
  <c r="B1585" i="19" l="1"/>
  <c r="M1584" i="19"/>
  <c r="K1584" i="19"/>
  <c r="J1584" i="19"/>
  <c r="J1582" i="11"/>
  <c r="B1584" i="15"/>
  <c r="K1583" i="15" s="1"/>
  <c r="M1583" i="15"/>
  <c r="J1582" i="15"/>
  <c r="B1584" i="11"/>
  <c r="K1583" i="11" s="1"/>
  <c r="M1583" i="11"/>
  <c r="B1586" i="19" l="1"/>
  <c r="M1585" i="19"/>
  <c r="K1585" i="19"/>
  <c r="J1585" i="19"/>
  <c r="J1583" i="15"/>
  <c r="B1585" i="15"/>
  <c r="J1584" i="15" s="1"/>
  <c r="M1584" i="15"/>
  <c r="B1585" i="11"/>
  <c r="J1584" i="11" s="1"/>
  <c r="M1584" i="11"/>
  <c r="J1583" i="11"/>
  <c r="K1584" i="15" l="1"/>
  <c r="B1587" i="19"/>
  <c r="K1586" i="19" s="1"/>
  <c r="M1586" i="19"/>
  <c r="B1586" i="15"/>
  <c r="M1585" i="15"/>
  <c r="B1586" i="11"/>
  <c r="K1585" i="11" s="1"/>
  <c r="M1585" i="11"/>
  <c r="K1584" i="11"/>
  <c r="B1588" i="19" l="1"/>
  <c r="M1587" i="19"/>
  <c r="K1587" i="19"/>
  <c r="J1587" i="19"/>
  <c r="J1586" i="19"/>
  <c r="J1585" i="11"/>
  <c r="B1587" i="15"/>
  <c r="M1586" i="15"/>
  <c r="K1585" i="15"/>
  <c r="J1585" i="15"/>
  <c r="B1587" i="11"/>
  <c r="J1586" i="11" s="1"/>
  <c r="M1586" i="11"/>
  <c r="B1589" i="19" l="1"/>
  <c r="M1588" i="19"/>
  <c r="J1588" i="19"/>
  <c r="K1588" i="19"/>
  <c r="B1588" i="15"/>
  <c r="M1587" i="15"/>
  <c r="K1587" i="15"/>
  <c r="J1587" i="15"/>
  <c r="J1586" i="15"/>
  <c r="K1586" i="15"/>
  <c r="K1586" i="11"/>
  <c r="B1588" i="11"/>
  <c r="K1587" i="11" s="1"/>
  <c r="M1587" i="11"/>
  <c r="B1590" i="19" l="1"/>
  <c r="M1589" i="19"/>
  <c r="B1589" i="15"/>
  <c r="K1588" i="15" s="1"/>
  <c r="M1588" i="15"/>
  <c r="J1587" i="11"/>
  <c r="B1589" i="11"/>
  <c r="J1588" i="11" s="1"/>
  <c r="M1588" i="11"/>
  <c r="J1588" i="15" l="1"/>
  <c r="B1591" i="19"/>
  <c r="J1590" i="19" s="1"/>
  <c r="M1590" i="19"/>
  <c r="K1589" i="19"/>
  <c r="J1589" i="19"/>
  <c r="B1590" i="15"/>
  <c r="J1589" i="15" s="1"/>
  <c r="M1589" i="15"/>
  <c r="B1590" i="11"/>
  <c r="J1589" i="11" s="1"/>
  <c r="M1589" i="11"/>
  <c r="K1588" i="11"/>
  <c r="K1589" i="15" l="1"/>
  <c r="K1590" i="19"/>
  <c r="B1592" i="19"/>
  <c r="K1591" i="19" s="1"/>
  <c r="M1591" i="19"/>
  <c r="M1590" i="15"/>
  <c r="B1591" i="15"/>
  <c r="J1590" i="15" s="1"/>
  <c r="K1589" i="11"/>
  <c r="B1591" i="11"/>
  <c r="K1590" i="11" s="1"/>
  <c r="M1590" i="11"/>
  <c r="M1592" i="19" l="1"/>
  <c r="B1593" i="19"/>
  <c r="J1591" i="19"/>
  <c r="B1592" i="15"/>
  <c r="J1591" i="15" s="1"/>
  <c r="M1591" i="15"/>
  <c r="K1590" i="15"/>
  <c r="J1590" i="11"/>
  <c r="B1592" i="11"/>
  <c r="J1591" i="11" s="1"/>
  <c r="M1591" i="11"/>
  <c r="K1591" i="15" l="1"/>
  <c r="M1593" i="19"/>
  <c r="B1594" i="19"/>
  <c r="K1592" i="19"/>
  <c r="J1592" i="19"/>
  <c r="B1593" i="15"/>
  <c r="K1592" i="15" s="1"/>
  <c r="M1592" i="15"/>
  <c r="B1593" i="11"/>
  <c r="J1592" i="11" s="1"/>
  <c r="M1592" i="11"/>
  <c r="K1591" i="11"/>
  <c r="J1592" i="15" l="1"/>
  <c r="B1595" i="19"/>
  <c r="J1594" i="19" s="1"/>
  <c r="M1594" i="19"/>
  <c r="K1593" i="19"/>
  <c r="J1593" i="19"/>
  <c r="M1593" i="15"/>
  <c r="B1594" i="15"/>
  <c r="J1593" i="15" s="1"/>
  <c r="B1594" i="11"/>
  <c r="K1593" i="11" s="1"/>
  <c r="M1593" i="11"/>
  <c r="K1592" i="11"/>
  <c r="K1594" i="19" l="1"/>
  <c r="B1596" i="19"/>
  <c r="J1595" i="19" s="1"/>
  <c r="M1595" i="19"/>
  <c r="K1595" i="19"/>
  <c r="B1595" i="15"/>
  <c r="K1594" i="15" s="1"/>
  <c r="M1594" i="15"/>
  <c r="K1593" i="15"/>
  <c r="J1593" i="11"/>
  <c r="B1595" i="11"/>
  <c r="K1594" i="11" s="1"/>
  <c r="M1594" i="11"/>
  <c r="J1594" i="15" l="1"/>
  <c r="B1597" i="19"/>
  <c r="J1596" i="19" s="1"/>
  <c r="M1596" i="19"/>
  <c r="B1596" i="15"/>
  <c r="J1595" i="15" s="1"/>
  <c r="M1595" i="15"/>
  <c r="J1594" i="11"/>
  <c r="B1596" i="11"/>
  <c r="K1595" i="11" s="1"/>
  <c r="M1595" i="11"/>
  <c r="B1598" i="19" l="1"/>
  <c r="M1597" i="19"/>
  <c r="K1597" i="19"/>
  <c r="J1597" i="19"/>
  <c r="K1596" i="19"/>
  <c r="J1595" i="11"/>
  <c r="B1597" i="15"/>
  <c r="K1596" i="15" s="1"/>
  <c r="M1596" i="15"/>
  <c r="J1596" i="15"/>
  <c r="K1595" i="15"/>
  <c r="B1597" i="11"/>
  <c r="J1596" i="11" s="1"/>
  <c r="M1596" i="11"/>
  <c r="B1599" i="19" l="1"/>
  <c r="M1598" i="19"/>
  <c r="K1598" i="19"/>
  <c r="B1598" i="15"/>
  <c r="K1597" i="15" s="1"/>
  <c r="M1597" i="15"/>
  <c r="B1598" i="11"/>
  <c r="K1597" i="11" s="1"/>
  <c r="M1597" i="11"/>
  <c r="K1596" i="11"/>
  <c r="J1597" i="15" l="1"/>
  <c r="B1600" i="19"/>
  <c r="M1599" i="19"/>
  <c r="K1599" i="19"/>
  <c r="J1599" i="19"/>
  <c r="J1598" i="19"/>
  <c r="J1597" i="11"/>
  <c r="M1598" i="15"/>
  <c r="B1599" i="15"/>
  <c r="K1598" i="15" s="1"/>
  <c r="B1599" i="11"/>
  <c r="J1598" i="11" s="1"/>
  <c r="M1598" i="11"/>
  <c r="M1600" i="19" l="1"/>
  <c r="B1601" i="19"/>
  <c r="J1600" i="19" s="1"/>
  <c r="J1598" i="15"/>
  <c r="B1600" i="15"/>
  <c r="J1599" i="15" s="1"/>
  <c r="M1599" i="15"/>
  <c r="K1598" i="11"/>
  <c r="B1600" i="11"/>
  <c r="K1599" i="11" s="1"/>
  <c r="M1599" i="11"/>
  <c r="B1602" i="19" l="1"/>
  <c r="K1601" i="19"/>
  <c r="M1601" i="19"/>
  <c r="J1601" i="19"/>
  <c r="K1600" i="19"/>
  <c r="B1601" i="15"/>
  <c r="J1600" i="15" s="1"/>
  <c r="M1600" i="15"/>
  <c r="K1599" i="15"/>
  <c r="J1599" i="11"/>
  <c r="B1601" i="11"/>
  <c r="J1600" i="11" s="1"/>
  <c r="M1600" i="11"/>
  <c r="K1600" i="15" l="1"/>
  <c r="M1602" i="19"/>
  <c r="B1603" i="19"/>
  <c r="B1602" i="15"/>
  <c r="M1601" i="15"/>
  <c r="B1602" i="11"/>
  <c r="K1601" i="11" s="1"/>
  <c r="M1601" i="11"/>
  <c r="K1600" i="11"/>
  <c r="B1604" i="19" l="1"/>
  <c r="J1603" i="19" s="1"/>
  <c r="M1603" i="19"/>
  <c r="K1602" i="19"/>
  <c r="J1602" i="19"/>
  <c r="B1603" i="15"/>
  <c r="K1602" i="15" s="1"/>
  <c r="M1602" i="15"/>
  <c r="K1601" i="15"/>
  <c r="J1601" i="15"/>
  <c r="B1603" i="11"/>
  <c r="K1602" i="11" s="1"/>
  <c r="M1602" i="11"/>
  <c r="J1601" i="11"/>
  <c r="J1602" i="15" l="1"/>
  <c r="K1603" i="19"/>
  <c r="B1605" i="19"/>
  <c r="J1604" i="19" s="1"/>
  <c r="M1604" i="19"/>
  <c r="K1604" i="19"/>
  <c r="J1602" i="11"/>
  <c r="M1603" i="15"/>
  <c r="B1604" i="15"/>
  <c r="B1604" i="11"/>
  <c r="K1603" i="11" s="1"/>
  <c r="M1603" i="11"/>
  <c r="B1606" i="19" l="1"/>
  <c r="M1605" i="19"/>
  <c r="K1605" i="19"/>
  <c r="J1605" i="19"/>
  <c r="B1605" i="15"/>
  <c r="K1604" i="15" s="1"/>
  <c r="M1604" i="15"/>
  <c r="K1603" i="15"/>
  <c r="J1603" i="15"/>
  <c r="B1605" i="11"/>
  <c r="J1604" i="11" s="1"/>
  <c r="M1604" i="11"/>
  <c r="J1603" i="11"/>
  <c r="J1604" i="15" l="1"/>
  <c r="B1607" i="19"/>
  <c r="K1606" i="19" s="1"/>
  <c r="M1606" i="19"/>
  <c r="M1605" i="15"/>
  <c r="B1606" i="15"/>
  <c r="J1605" i="15" s="1"/>
  <c r="B1606" i="11"/>
  <c r="K1605" i="11" s="1"/>
  <c r="M1605" i="11"/>
  <c r="K1604" i="11"/>
  <c r="B1608" i="19" l="1"/>
  <c r="M1607" i="19"/>
  <c r="K1607" i="19"/>
  <c r="J1607" i="19"/>
  <c r="J1606" i="19"/>
  <c r="J1605" i="11"/>
  <c r="B1607" i="15"/>
  <c r="K1606" i="15" s="1"/>
  <c r="M1606" i="15"/>
  <c r="K1605" i="15"/>
  <c r="B1607" i="11"/>
  <c r="K1606" i="11" s="1"/>
  <c r="M1606" i="11"/>
  <c r="M1608" i="19" l="1"/>
  <c r="B1609" i="19"/>
  <c r="K1608" i="19" s="1"/>
  <c r="J1606" i="11"/>
  <c r="B1608" i="15"/>
  <c r="K1607" i="15" s="1"/>
  <c r="M1607" i="15"/>
  <c r="J1606" i="15"/>
  <c r="B1608" i="11"/>
  <c r="K1607" i="11" s="1"/>
  <c r="M1607" i="11"/>
  <c r="M1609" i="19" l="1"/>
  <c r="B1610" i="19"/>
  <c r="K1609" i="19" s="1"/>
  <c r="J1608" i="19"/>
  <c r="J1607" i="15"/>
  <c r="B1609" i="15"/>
  <c r="K1608" i="15" s="1"/>
  <c r="M1608" i="15"/>
  <c r="J1607" i="11"/>
  <c r="B1609" i="11"/>
  <c r="J1608" i="11" s="1"/>
  <c r="M1608" i="11"/>
  <c r="J1608" i="15" l="1"/>
  <c r="B1611" i="19"/>
  <c r="J1610" i="19" s="1"/>
  <c r="M1610" i="19"/>
  <c r="J1609" i="19"/>
  <c r="M1609" i="15"/>
  <c r="B1610" i="15"/>
  <c r="B1610" i="11"/>
  <c r="K1609" i="11" s="1"/>
  <c r="M1609" i="11"/>
  <c r="K1608" i="11"/>
  <c r="K1610" i="19" l="1"/>
  <c r="B1612" i="19"/>
  <c r="J1611" i="19" s="1"/>
  <c r="M1611" i="19"/>
  <c r="J1609" i="11"/>
  <c r="B1611" i="15"/>
  <c r="K1610" i="15" s="1"/>
  <c r="M1610" i="15"/>
  <c r="K1609" i="15"/>
  <c r="J1609" i="15"/>
  <c r="B1611" i="11"/>
  <c r="K1610" i="11" s="1"/>
  <c r="M1610" i="11"/>
  <c r="K1611" i="19" l="1"/>
  <c r="B1613" i="19"/>
  <c r="K1612" i="19" s="1"/>
  <c r="M1612" i="19"/>
  <c r="J1612" i="19"/>
  <c r="J1610" i="11"/>
  <c r="M1611" i="15"/>
  <c r="B1612" i="15"/>
  <c r="J1610" i="15"/>
  <c r="B1612" i="11"/>
  <c r="J1611" i="11" s="1"/>
  <c r="M1611" i="11"/>
  <c r="B1614" i="19" l="1"/>
  <c r="M1613" i="19"/>
  <c r="B1613" i="15"/>
  <c r="K1612" i="15" s="1"/>
  <c r="M1612" i="15"/>
  <c r="J1611" i="15"/>
  <c r="K1611" i="15"/>
  <c r="B1613" i="11"/>
  <c r="J1612" i="11" s="1"/>
  <c r="M1612" i="11"/>
  <c r="K1611" i="11"/>
  <c r="J1612" i="15" l="1"/>
  <c r="M1614" i="19"/>
  <c r="B1615" i="19"/>
  <c r="K1614" i="19" s="1"/>
  <c r="K1613" i="19"/>
  <c r="J1613" i="19"/>
  <c r="B1614" i="15"/>
  <c r="K1613" i="15" s="1"/>
  <c r="M1613" i="15"/>
  <c r="B1614" i="11"/>
  <c r="K1613" i="11" s="1"/>
  <c r="M1613" i="11"/>
  <c r="K1612" i="11"/>
  <c r="J1613" i="15" l="1"/>
  <c r="M1615" i="19"/>
  <c r="B1616" i="19"/>
  <c r="J1614" i="19"/>
  <c r="B1615" i="15"/>
  <c r="K1614" i="15" s="1"/>
  <c r="M1614" i="15"/>
  <c r="J1613" i="11"/>
  <c r="B1615" i="11"/>
  <c r="J1614" i="11" s="1"/>
  <c r="M1614" i="11"/>
  <c r="J1614" i="15" l="1"/>
  <c r="B1617" i="19"/>
  <c r="J1616" i="19" s="1"/>
  <c r="M1616" i="19"/>
  <c r="K1615" i="19"/>
  <c r="J1615" i="19"/>
  <c r="B1616" i="15"/>
  <c r="K1615" i="15" s="1"/>
  <c r="M1615" i="15"/>
  <c r="K1614" i="11"/>
  <c r="B1616" i="11"/>
  <c r="K1615" i="11" s="1"/>
  <c r="M1615" i="11"/>
  <c r="K1616" i="19" l="1"/>
  <c r="J1615" i="15"/>
  <c r="B1618" i="19"/>
  <c r="M1617" i="19"/>
  <c r="B1617" i="15"/>
  <c r="K1616" i="15" s="1"/>
  <c r="M1616" i="15"/>
  <c r="J1616" i="15"/>
  <c r="J1615" i="11"/>
  <c r="B1617" i="11"/>
  <c r="M1616" i="11"/>
  <c r="B1619" i="19" l="1"/>
  <c r="K1618" i="19" s="1"/>
  <c r="M1618" i="19"/>
  <c r="J1617" i="19"/>
  <c r="K1617" i="19"/>
  <c r="B1618" i="15"/>
  <c r="J1617" i="15" s="1"/>
  <c r="M1617" i="15"/>
  <c r="B1618" i="11"/>
  <c r="J1617" i="11" s="1"/>
  <c r="M1617" i="11"/>
  <c r="J1616" i="11"/>
  <c r="K1616" i="11"/>
  <c r="K1617" i="15" l="1"/>
  <c r="B1620" i="19"/>
  <c r="M1619" i="19"/>
  <c r="K1619" i="19"/>
  <c r="J1619" i="19"/>
  <c r="J1618" i="19"/>
  <c r="B1619" i="15"/>
  <c r="J1618" i="15" s="1"/>
  <c r="M1618" i="15"/>
  <c r="K1617" i="11"/>
  <c r="B1619" i="11"/>
  <c r="K1618" i="11" s="1"/>
  <c r="M1618" i="11"/>
  <c r="K1618" i="15" l="1"/>
  <c r="B1621" i="19"/>
  <c r="K1620" i="19" s="1"/>
  <c r="M1620" i="19"/>
  <c r="J1620" i="19"/>
  <c r="B1620" i="15"/>
  <c r="J1619" i="15" s="1"/>
  <c r="M1619" i="15"/>
  <c r="J1618" i="11"/>
  <c r="B1620" i="11"/>
  <c r="K1619" i="11" s="1"/>
  <c r="M1619" i="11"/>
  <c r="K1619" i="15" l="1"/>
  <c r="M1621" i="19"/>
  <c r="B1622" i="19"/>
  <c r="J1621" i="19" s="1"/>
  <c r="J1619" i="11"/>
  <c r="B1621" i="15"/>
  <c r="K1620" i="15" s="1"/>
  <c r="M1620" i="15"/>
  <c r="B1621" i="11"/>
  <c r="J1620" i="11" s="1"/>
  <c r="M1620" i="11"/>
  <c r="K1621" i="19" l="1"/>
  <c r="J1620" i="15"/>
  <c r="B1623" i="19"/>
  <c r="K1622" i="19" s="1"/>
  <c r="M1622" i="19"/>
  <c r="B1622" i="15"/>
  <c r="K1621" i="15" s="1"/>
  <c r="M1621" i="15"/>
  <c r="B1622" i="11"/>
  <c r="K1621" i="11" s="1"/>
  <c r="M1621" i="11"/>
  <c r="K1620" i="11"/>
  <c r="J1621" i="15" l="1"/>
  <c r="B1624" i="19"/>
  <c r="K1623" i="19" s="1"/>
  <c r="M1623" i="19"/>
  <c r="J1622" i="19"/>
  <c r="B1623" i="15"/>
  <c r="K1622" i="15" s="1"/>
  <c r="M1622" i="15"/>
  <c r="B1623" i="11"/>
  <c r="K1622" i="11" s="1"/>
  <c r="M1622" i="11"/>
  <c r="J1621" i="11"/>
  <c r="J1622" i="15" l="1"/>
  <c r="J1623" i="19"/>
  <c r="B1625" i="19"/>
  <c r="M1624" i="19"/>
  <c r="J1622" i="11"/>
  <c r="B1624" i="15"/>
  <c r="J1623" i="15" s="1"/>
  <c r="M1623" i="15"/>
  <c r="B1624" i="11"/>
  <c r="M1623" i="11"/>
  <c r="K1623" i="15" l="1"/>
  <c r="B1626" i="19"/>
  <c r="K1625" i="19" s="1"/>
  <c r="M1625" i="19"/>
  <c r="J1624" i="19"/>
  <c r="K1624" i="19"/>
  <c r="B1625" i="15"/>
  <c r="K1624" i="15" s="1"/>
  <c r="M1624" i="15"/>
  <c r="B1625" i="11"/>
  <c r="J1624" i="11" s="1"/>
  <c r="M1624" i="11"/>
  <c r="K1623" i="11"/>
  <c r="J1623" i="11"/>
  <c r="J1625" i="19" l="1"/>
  <c r="J1624" i="15"/>
  <c r="M1626" i="19"/>
  <c r="B1627" i="19"/>
  <c r="K1626" i="19" s="1"/>
  <c r="M1625" i="15"/>
  <c r="B1626" i="15"/>
  <c r="B1626" i="11"/>
  <c r="K1625" i="11" s="1"/>
  <c r="M1625" i="11"/>
  <c r="K1624" i="11"/>
  <c r="B1628" i="19" l="1"/>
  <c r="M1627" i="19"/>
  <c r="K1627" i="19"/>
  <c r="J1627" i="19"/>
  <c r="J1626" i="19"/>
  <c r="B1627" i="15"/>
  <c r="J1626" i="15" s="1"/>
  <c r="M1626" i="15"/>
  <c r="K1625" i="15"/>
  <c r="J1625" i="15"/>
  <c r="J1625" i="11"/>
  <c r="B1627" i="11"/>
  <c r="K1626" i="11" s="1"/>
  <c r="M1626" i="11"/>
  <c r="K1626" i="15" l="1"/>
  <c r="B1629" i="19"/>
  <c r="J1628" i="19" s="1"/>
  <c r="M1628" i="19"/>
  <c r="M1627" i="15"/>
  <c r="B1628" i="15"/>
  <c r="K1627" i="15" s="1"/>
  <c r="J1626" i="11"/>
  <c r="B1628" i="11"/>
  <c r="K1627" i="11" s="1"/>
  <c r="M1627" i="11"/>
  <c r="K1628" i="19" l="1"/>
  <c r="M1629" i="19"/>
  <c r="B1630" i="19"/>
  <c r="B1629" i="15"/>
  <c r="J1628" i="15" s="1"/>
  <c r="M1628" i="15"/>
  <c r="J1627" i="15"/>
  <c r="J1627" i="11"/>
  <c r="B1629" i="11"/>
  <c r="J1628" i="11" s="1"/>
  <c r="M1628" i="11"/>
  <c r="K1628" i="15" l="1"/>
  <c r="B1631" i="19"/>
  <c r="M1630" i="19"/>
  <c r="K1630" i="19"/>
  <c r="K1629" i="19"/>
  <c r="J1629" i="19"/>
  <c r="B1630" i="15"/>
  <c r="J1629" i="15" s="1"/>
  <c r="M1629" i="15"/>
  <c r="B1630" i="11"/>
  <c r="K1629" i="11" s="1"/>
  <c r="M1629" i="11"/>
  <c r="K1628" i="11"/>
  <c r="B1632" i="19" l="1"/>
  <c r="M1631" i="19"/>
  <c r="K1631" i="19"/>
  <c r="J1631" i="19"/>
  <c r="J1630" i="19"/>
  <c r="J1629" i="11"/>
  <c r="B1631" i="15"/>
  <c r="K1630" i="15" s="1"/>
  <c r="M1630" i="15"/>
  <c r="K1629" i="15"/>
  <c r="B1631" i="11"/>
  <c r="K1630" i="11" s="1"/>
  <c r="M1630" i="11"/>
  <c r="J1630" i="15" l="1"/>
  <c r="B1633" i="19"/>
  <c r="M1632" i="19"/>
  <c r="K1632" i="19"/>
  <c r="J1632" i="19"/>
  <c r="J1630" i="11"/>
  <c r="M1631" i="15"/>
  <c r="B1632" i="15"/>
  <c r="B1632" i="11"/>
  <c r="J1631" i="11" s="1"/>
  <c r="M1631" i="11"/>
  <c r="B1634" i="19" l="1"/>
  <c r="M1633" i="19"/>
  <c r="K1633" i="19"/>
  <c r="J1633" i="19"/>
  <c r="B1633" i="15"/>
  <c r="J1632" i="15" s="1"/>
  <c r="M1632" i="15"/>
  <c r="K1631" i="15"/>
  <c r="J1631" i="15"/>
  <c r="B1633" i="11"/>
  <c r="J1632" i="11" s="1"/>
  <c r="M1632" i="11"/>
  <c r="K1631" i="11"/>
  <c r="K1632" i="15" l="1"/>
  <c r="B1635" i="19"/>
  <c r="K1634" i="19" s="1"/>
  <c r="M1634" i="19"/>
  <c r="B1634" i="15"/>
  <c r="J1633" i="15" s="1"/>
  <c r="M1633" i="15"/>
  <c r="B1634" i="11"/>
  <c r="J1633" i="11" s="1"/>
  <c r="M1633" i="11"/>
  <c r="K1632" i="11"/>
  <c r="K1633" i="15" l="1"/>
  <c r="B1636" i="19"/>
  <c r="M1635" i="19"/>
  <c r="J1634" i="19"/>
  <c r="K1633" i="11"/>
  <c r="B1635" i="15"/>
  <c r="J1634" i="15" s="1"/>
  <c r="M1634" i="15"/>
  <c r="B1635" i="11"/>
  <c r="K1634" i="11" s="1"/>
  <c r="M1634" i="11"/>
  <c r="B1637" i="19" l="1"/>
  <c r="K1636" i="19" s="1"/>
  <c r="M1636" i="19"/>
  <c r="J1636" i="19"/>
  <c r="K1635" i="19"/>
  <c r="J1635" i="19"/>
  <c r="K1634" i="15"/>
  <c r="J1634" i="11"/>
  <c r="B1636" i="15"/>
  <c r="J1635" i="15" s="1"/>
  <c r="M1635" i="15"/>
  <c r="B1636" i="11"/>
  <c r="K1635" i="11" s="1"/>
  <c r="M1635" i="11"/>
  <c r="M1637" i="19" l="1"/>
  <c r="B1638" i="19"/>
  <c r="J1637" i="19" s="1"/>
  <c r="J1635" i="11"/>
  <c r="B1637" i="15"/>
  <c r="K1636" i="15" s="1"/>
  <c r="M1636" i="15"/>
  <c r="K1635" i="15"/>
  <c r="B1637" i="11"/>
  <c r="M1636" i="11"/>
  <c r="M1638" i="19" l="1"/>
  <c r="B1639" i="19"/>
  <c r="K1637" i="19"/>
  <c r="J1636" i="15"/>
  <c r="B1638" i="15"/>
  <c r="K1637" i="15" s="1"/>
  <c r="M1637" i="15"/>
  <c r="B1638" i="11"/>
  <c r="J1637" i="11" s="1"/>
  <c r="M1637" i="11"/>
  <c r="J1636" i="11"/>
  <c r="K1636" i="11"/>
  <c r="B1640" i="19" l="1"/>
  <c r="M1639" i="19"/>
  <c r="K1639" i="19"/>
  <c r="J1639" i="19"/>
  <c r="K1638" i="19"/>
  <c r="J1638" i="19"/>
  <c r="B1639" i="15"/>
  <c r="J1638" i="15" s="1"/>
  <c r="M1638" i="15"/>
  <c r="K1637" i="11"/>
  <c r="J1637" i="15"/>
  <c r="B1639" i="11"/>
  <c r="K1638" i="11" s="1"/>
  <c r="M1638" i="11"/>
  <c r="K1638" i="15" l="1"/>
  <c r="B1641" i="19"/>
  <c r="M1640" i="19"/>
  <c r="J1640" i="19"/>
  <c r="K1640" i="19"/>
  <c r="J1638" i="11"/>
  <c r="B1640" i="15"/>
  <c r="K1639" i="15" s="1"/>
  <c r="M1639" i="15"/>
  <c r="B1640" i="11"/>
  <c r="K1639" i="11" s="1"/>
  <c r="M1639" i="11"/>
  <c r="J1639" i="15" l="1"/>
  <c r="B1642" i="19"/>
  <c r="M1641" i="19"/>
  <c r="K1641" i="19"/>
  <c r="J1641" i="19"/>
  <c r="J1639" i="11"/>
  <c r="B1641" i="15"/>
  <c r="K1640" i="15" s="1"/>
  <c r="M1640" i="15"/>
  <c r="B1641" i="11"/>
  <c r="J1640" i="11" s="1"/>
  <c r="M1640" i="11"/>
  <c r="B1643" i="19" l="1"/>
  <c r="M1642" i="19"/>
  <c r="J1640" i="15"/>
  <c r="B1642" i="15"/>
  <c r="K1641" i="15" s="1"/>
  <c r="M1641" i="15"/>
  <c r="M1641" i="11"/>
  <c r="B1642" i="11"/>
  <c r="K1640" i="11"/>
  <c r="B1644" i="19" l="1"/>
  <c r="M1643" i="19"/>
  <c r="K1643" i="19"/>
  <c r="K1642" i="19"/>
  <c r="J1642" i="19"/>
  <c r="J1641" i="15"/>
  <c r="B1643" i="15"/>
  <c r="K1642" i="15" s="1"/>
  <c r="M1642" i="15"/>
  <c r="B1643" i="11"/>
  <c r="K1642" i="11" s="1"/>
  <c r="M1642" i="11"/>
  <c r="K1641" i="11"/>
  <c r="J1641" i="11"/>
  <c r="J1642" i="15" l="1"/>
  <c r="B1645" i="19"/>
  <c r="J1644" i="19" s="1"/>
  <c r="M1644" i="19"/>
  <c r="J1643" i="19"/>
  <c r="J1642" i="11"/>
  <c r="B1644" i="15"/>
  <c r="K1643" i="15" s="1"/>
  <c r="M1643" i="15"/>
  <c r="B1644" i="11"/>
  <c r="K1643" i="11" s="1"/>
  <c r="M1643" i="11"/>
  <c r="K1644" i="19" l="1"/>
  <c r="J1643" i="15"/>
  <c r="B1646" i="19"/>
  <c r="K1645" i="19" s="1"/>
  <c r="M1645" i="19"/>
  <c r="B1645" i="15"/>
  <c r="K1644" i="15" s="1"/>
  <c r="M1644" i="15"/>
  <c r="M1644" i="11"/>
  <c r="B1645" i="11"/>
  <c r="K1644" i="11" s="1"/>
  <c r="J1643" i="11"/>
  <c r="J1645" i="19" l="1"/>
  <c r="J1644" i="15"/>
  <c r="B1647" i="19"/>
  <c r="K1646" i="19" s="1"/>
  <c r="M1646" i="19"/>
  <c r="B1646" i="15"/>
  <c r="M1645" i="15"/>
  <c r="J1644" i="11"/>
  <c r="B1646" i="11"/>
  <c r="K1645" i="11" s="1"/>
  <c r="M1645" i="11"/>
  <c r="B1648" i="19" l="1"/>
  <c r="M1647" i="19"/>
  <c r="J1647" i="19"/>
  <c r="K1647" i="19"/>
  <c r="J1646" i="19"/>
  <c r="B1647" i="15"/>
  <c r="K1646" i="15" s="1"/>
  <c r="M1646" i="15"/>
  <c r="J1646" i="15"/>
  <c r="J1645" i="11"/>
  <c r="K1645" i="15"/>
  <c r="J1645" i="15"/>
  <c r="B1647" i="11"/>
  <c r="J1646" i="11" s="1"/>
  <c r="M1646" i="11"/>
  <c r="B1649" i="19" l="1"/>
  <c r="M1648" i="19"/>
  <c r="K1648" i="19"/>
  <c r="K1646" i="11"/>
  <c r="B1648" i="15"/>
  <c r="K1647" i="15" s="1"/>
  <c r="M1647" i="15"/>
  <c r="B1648" i="11"/>
  <c r="J1647" i="11" s="1"/>
  <c r="M1647" i="11"/>
  <c r="B1650" i="19" l="1"/>
  <c r="K1649" i="19"/>
  <c r="M1649" i="19"/>
  <c r="J1649" i="19"/>
  <c r="J1648" i="19"/>
  <c r="J1647" i="15"/>
  <c r="B1649" i="15"/>
  <c r="K1648" i="15" s="1"/>
  <c r="M1648" i="15"/>
  <c r="B1649" i="11"/>
  <c r="K1648" i="11" s="1"/>
  <c r="M1648" i="11"/>
  <c r="K1647" i="11"/>
  <c r="J1648" i="15" l="1"/>
  <c r="M1650" i="19"/>
  <c r="B1651" i="19"/>
  <c r="K1650" i="19" s="1"/>
  <c r="B1650" i="15"/>
  <c r="K1649" i="15" s="1"/>
  <c r="M1649" i="15"/>
  <c r="J1648" i="11"/>
  <c r="B1650" i="11"/>
  <c r="K1649" i="11" s="1"/>
  <c r="M1649" i="11"/>
  <c r="M1651" i="19" l="1"/>
  <c r="B1652" i="19"/>
  <c r="J1650" i="19"/>
  <c r="B1651" i="15"/>
  <c r="J1650" i="15" s="1"/>
  <c r="M1650" i="15"/>
  <c r="J1649" i="15"/>
  <c r="J1649" i="11"/>
  <c r="B1651" i="11"/>
  <c r="K1650" i="11" s="1"/>
  <c r="M1650" i="11"/>
  <c r="K1650" i="15" l="1"/>
  <c r="B1653" i="19"/>
  <c r="J1652" i="19" s="1"/>
  <c r="M1652" i="19"/>
  <c r="K1651" i="19"/>
  <c r="J1651" i="19"/>
  <c r="B1652" i="15"/>
  <c r="K1651" i="15" s="1"/>
  <c r="M1651" i="15"/>
  <c r="J1650" i="11"/>
  <c r="M1651" i="11"/>
  <c r="B1652" i="11"/>
  <c r="K1651" i="11" s="1"/>
  <c r="B1654" i="19" l="1"/>
  <c r="M1653" i="19"/>
  <c r="K1653" i="19"/>
  <c r="J1653" i="19"/>
  <c r="K1652" i="19"/>
  <c r="B1653" i="15"/>
  <c r="J1652" i="15" s="1"/>
  <c r="M1652" i="15"/>
  <c r="J1651" i="15"/>
  <c r="J1651" i="11"/>
  <c r="B1653" i="11"/>
  <c r="K1652" i="11" s="1"/>
  <c r="M1652" i="11"/>
  <c r="K1652" i="15" l="1"/>
  <c r="B1655" i="19"/>
  <c r="M1654" i="19"/>
  <c r="B1654" i="15"/>
  <c r="M1653" i="15"/>
  <c r="J1652" i="11"/>
  <c r="B1654" i="11"/>
  <c r="K1653" i="11" s="1"/>
  <c r="M1653" i="11"/>
  <c r="B1656" i="19" l="1"/>
  <c r="M1655" i="19"/>
  <c r="J1655" i="19"/>
  <c r="K1654" i="19"/>
  <c r="J1654" i="19"/>
  <c r="B1655" i="15"/>
  <c r="K1654" i="15" s="1"/>
  <c r="M1654" i="15"/>
  <c r="K1653" i="15"/>
  <c r="J1653" i="15"/>
  <c r="B1655" i="11"/>
  <c r="K1654" i="11" s="1"/>
  <c r="M1654" i="11"/>
  <c r="J1653" i="11"/>
  <c r="J1654" i="15" l="1"/>
  <c r="B1657" i="19"/>
  <c r="K1656" i="19" s="1"/>
  <c r="M1656" i="19"/>
  <c r="J1656" i="19"/>
  <c r="K1655" i="19"/>
  <c r="J1654" i="11"/>
  <c r="B1656" i="15"/>
  <c r="J1655" i="15" s="1"/>
  <c r="M1655" i="15"/>
  <c r="B1656" i="11"/>
  <c r="J1655" i="11" s="1"/>
  <c r="M1655" i="11"/>
  <c r="M1657" i="19" l="1"/>
  <c r="B1658" i="19"/>
  <c r="K1657" i="19" s="1"/>
  <c r="K1655" i="15"/>
  <c r="B1657" i="15"/>
  <c r="K1656" i="15" s="1"/>
  <c r="M1656" i="15"/>
  <c r="K1655" i="11"/>
  <c r="B1657" i="11"/>
  <c r="J1656" i="11" s="1"/>
  <c r="M1656" i="11"/>
  <c r="B1659" i="19" l="1"/>
  <c r="K1658" i="19" s="1"/>
  <c r="M1658" i="19"/>
  <c r="J1657" i="19"/>
  <c r="J1656" i="15"/>
  <c r="B1658" i="15"/>
  <c r="K1657" i="15" s="1"/>
  <c r="M1657" i="15"/>
  <c r="K1656" i="11"/>
  <c r="B1658" i="11"/>
  <c r="K1657" i="11" s="1"/>
  <c r="M1657" i="11"/>
  <c r="M1659" i="19" l="1"/>
  <c r="B1660" i="19"/>
  <c r="J1658" i="19"/>
  <c r="J1657" i="11"/>
  <c r="B1659" i="15"/>
  <c r="J1658" i="15" s="1"/>
  <c r="M1658" i="15"/>
  <c r="J1657" i="15"/>
  <c r="B1659" i="11"/>
  <c r="J1658" i="11" s="1"/>
  <c r="M1658" i="11"/>
  <c r="B1661" i="19" l="1"/>
  <c r="M1660" i="19"/>
  <c r="J1660" i="19"/>
  <c r="K1660" i="19"/>
  <c r="K1659" i="19"/>
  <c r="J1659" i="19"/>
  <c r="K1658" i="11"/>
  <c r="B1660" i="15"/>
  <c r="K1659" i="15" s="1"/>
  <c r="M1659" i="15"/>
  <c r="K1658" i="15"/>
  <c r="B1660" i="11"/>
  <c r="J1659" i="11" s="1"/>
  <c r="M1659" i="11"/>
  <c r="B1662" i="19" l="1"/>
  <c r="J1661" i="19" s="1"/>
  <c r="M1661" i="19"/>
  <c r="B1661" i="15"/>
  <c r="M1660" i="15"/>
  <c r="K1660" i="15"/>
  <c r="J1660" i="15"/>
  <c r="J1659" i="15"/>
  <c r="B1661" i="11"/>
  <c r="J1660" i="11" s="1"/>
  <c r="M1660" i="11"/>
  <c r="K1659" i="11"/>
  <c r="K1661" i="19" l="1"/>
  <c r="B1663" i="19"/>
  <c r="M1662" i="19"/>
  <c r="K1660" i="11"/>
  <c r="M1661" i="15"/>
  <c r="B1662" i="15"/>
  <c r="K1661" i="15" s="1"/>
  <c r="B1662" i="11"/>
  <c r="K1661" i="11" s="1"/>
  <c r="M1661" i="11"/>
  <c r="B1664" i="19" l="1"/>
  <c r="M1663" i="19"/>
  <c r="K1663" i="19"/>
  <c r="J1663" i="19"/>
  <c r="K1662" i="19"/>
  <c r="J1662" i="19"/>
  <c r="J1661" i="11"/>
  <c r="B1663" i="15"/>
  <c r="J1662" i="15" s="1"/>
  <c r="M1662" i="15"/>
  <c r="J1661" i="15"/>
  <c r="B1663" i="11"/>
  <c r="K1662" i="11" s="1"/>
  <c r="M1662" i="11"/>
  <c r="B1665" i="19" l="1"/>
  <c r="M1664" i="19"/>
  <c r="K1664" i="19"/>
  <c r="J1664" i="19"/>
  <c r="K1662" i="15"/>
  <c r="B1664" i="15"/>
  <c r="K1663" i="15" s="1"/>
  <c r="M1663" i="15"/>
  <c r="J1662" i="11"/>
  <c r="M1663" i="11"/>
  <c r="B1664" i="11"/>
  <c r="K1663" i="11" s="1"/>
  <c r="B1666" i="19" l="1"/>
  <c r="J1665" i="19" s="1"/>
  <c r="M1665" i="19"/>
  <c r="J1663" i="15"/>
  <c r="B1665" i="15"/>
  <c r="J1664" i="15" s="1"/>
  <c r="M1664" i="15"/>
  <c r="B1665" i="11"/>
  <c r="J1664" i="11" s="1"/>
  <c r="M1664" i="11"/>
  <c r="J1663" i="11"/>
  <c r="B1667" i="19" l="1"/>
  <c r="M1666" i="19"/>
  <c r="K1666" i="19"/>
  <c r="K1665" i="19"/>
  <c r="K1664" i="15"/>
  <c r="B1666" i="15"/>
  <c r="M1665" i="15"/>
  <c r="K1664" i="11"/>
  <c r="M1665" i="11"/>
  <c r="B1666" i="11"/>
  <c r="B1668" i="19" l="1"/>
  <c r="K1667" i="19" s="1"/>
  <c r="M1667" i="19"/>
  <c r="J1666" i="19"/>
  <c r="B1667" i="15"/>
  <c r="J1666" i="15" s="1"/>
  <c r="M1666" i="15"/>
  <c r="K1665" i="15"/>
  <c r="J1665" i="15"/>
  <c r="B1667" i="11"/>
  <c r="K1666" i="11" s="1"/>
  <c r="M1666" i="11"/>
  <c r="K1665" i="11"/>
  <c r="J1665" i="11"/>
  <c r="J1667" i="19" l="1"/>
  <c r="K1666" i="15"/>
  <c r="B1669" i="19"/>
  <c r="M1668" i="19"/>
  <c r="J1666" i="11"/>
  <c r="B1668" i="15"/>
  <c r="K1667" i="15" s="1"/>
  <c r="M1667" i="15"/>
  <c r="B1668" i="11"/>
  <c r="K1667" i="11" s="1"/>
  <c r="M1667" i="11"/>
  <c r="B1670" i="19" l="1"/>
  <c r="M1669" i="19"/>
  <c r="K1669" i="19"/>
  <c r="J1669" i="19"/>
  <c r="K1668" i="19"/>
  <c r="J1668" i="19"/>
  <c r="J1667" i="15"/>
  <c r="B1669" i="15"/>
  <c r="K1668" i="15" s="1"/>
  <c r="M1668" i="15"/>
  <c r="B1669" i="11"/>
  <c r="J1668" i="11" s="1"/>
  <c r="M1668" i="11"/>
  <c r="J1667" i="11"/>
  <c r="B1671" i="19" l="1"/>
  <c r="M1670" i="19"/>
  <c r="J1668" i="15"/>
  <c r="B1670" i="15"/>
  <c r="K1669" i="15" s="1"/>
  <c r="M1669" i="15"/>
  <c r="K1668" i="11"/>
  <c r="B1670" i="11"/>
  <c r="K1669" i="11" s="1"/>
  <c r="M1669" i="11"/>
  <c r="B1672" i="19" l="1"/>
  <c r="K1671" i="19"/>
  <c r="M1671" i="19"/>
  <c r="J1671" i="19"/>
  <c r="K1670" i="19"/>
  <c r="J1670" i="19"/>
  <c r="B1671" i="15"/>
  <c r="K1670" i="15" s="1"/>
  <c r="M1670" i="15"/>
  <c r="J1669" i="15"/>
  <c r="J1669" i="11"/>
  <c r="B1671" i="11"/>
  <c r="J1670" i="11" s="1"/>
  <c r="M1670" i="11"/>
  <c r="J1670" i="15" l="1"/>
  <c r="M1672" i="19"/>
  <c r="B1673" i="19"/>
  <c r="K1672" i="19" s="1"/>
  <c r="B1672" i="15"/>
  <c r="J1671" i="15" s="1"/>
  <c r="M1671" i="15"/>
  <c r="K1670" i="11"/>
  <c r="B1672" i="11"/>
  <c r="K1671" i="11" s="1"/>
  <c r="M1671" i="11"/>
  <c r="K1671" i="15" l="1"/>
  <c r="M1673" i="19"/>
  <c r="B1674" i="19"/>
  <c r="J1672" i="19"/>
  <c r="B1673" i="15"/>
  <c r="M1672" i="15"/>
  <c r="K1672" i="15"/>
  <c r="J1672" i="15"/>
  <c r="J1671" i="11"/>
  <c r="B1673" i="11"/>
  <c r="J1672" i="11" s="1"/>
  <c r="M1672" i="11"/>
  <c r="B1675" i="19" l="1"/>
  <c r="M1674" i="19"/>
  <c r="K1674" i="19"/>
  <c r="J1673" i="19"/>
  <c r="K1673" i="19"/>
  <c r="B1674" i="15"/>
  <c r="K1673" i="15" s="1"/>
  <c r="M1673" i="15"/>
  <c r="K1672" i="11"/>
  <c r="B1674" i="11"/>
  <c r="K1673" i="11" s="1"/>
  <c r="M1673" i="11"/>
  <c r="B1676" i="19" l="1"/>
  <c r="M1675" i="19"/>
  <c r="K1675" i="19"/>
  <c r="J1675" i="19"/>
  <c r="J1674" i="19"/>
  <c r="J1673" i="11"/>
  <c r="B1675" i="15"/>
  <c r="J1674" i="15" s="1"/>
  <c r="M1674" i="15"/>
  <c r="J1673" i="15"/>
  <c r="B1675" i="11"/>
  <c r="K1674" i="11" s="1"/>
  <c r="M1674" i="11"/>
  <c r="B1677" i="19" l="1"/>
  <c r="M1676" i="19"/>
  <c r="J1676" i="19"/>
  <c r="K1674" i="15"/>
  <c r="M1675" i="15"/>
  <c r="B1676" i="15"/>
  <c r="J1674" i="11"/>
  <c r="B1676" i="11"/>
  <c r="K1675" i="11" s="1"/>
  <c r="M1675" i="11"/>
  <c r="B1678" i="19" l="1"/>
  <c r="J1677" i="19"/>
  <c r="M1677" i="19"/>
  <c r="K1677" i="19"/>
  <c r="K1676" i="19"/>
  <c r="B1677" i="15"/>
  <c r="K1676" i="15" s="1"/>
  <c r="M1676" i="15"/>
  <c r="K1675" i="15"/>
  <c r="J1675" i="15"/>
  <c r="B1677" i="11"/>
  <c r="J1676" i="11" s="1"/>
  <c r="M1676" i="11"/>
  <c r="J1675" i="11"/>
  <c r="J1676" i="15" l="1"/>
  <c r="B1679" i="19"/>
  <c r="M1678" i="19"/>
  <c r="K1678" i="19"/>
  <c r="K1676" i="11"/>
  <c r="B1678" i="15"/>
  <c r="K1677" i="15" s="1"/>
  <c r="M1677" i="15"/>
  <c r="B1678" i="11"/>
  <c r="M1677" i="11"/>
  <c r="B1680" i="19" l="1"/>
  <c r="M1679" i="19"/>
  <c r="J1679" i="19"/>
  <c r="K1679" i="19"/>
  <c r="J1678" i="19"/>
  <c r="B1679" i="15"/>
  <c r="K1678" i="15" s="1"/>
  <c r="M1678" i="15"/>
  <c r="J1677" i="15"/>
  <c r="B1679" i="11"/>
  <c r="K1678" i="11" s="1"/>
  <c r="M1678" i="11"/>
  <c r="K1677" i="11"/>
  <c r="J1677" i="11"/>
  <c r="J1678" i="15" l="1"/>
  <c r="M1680" i="19"/>
  <c r="B1681" i="19"/>
  <c r="J1680" i="19" s="1"/>
  <c r="J1678" i="11"/>
  <c r="B1680" i="15"/>
  <c r="J1679" i="15" s="1"/>
  <c r="M1679" i="15"/>
  <c r="M1679" i="11"/>
  <c r="B1680" i="11"/>
  <c r="K1679" i="11" s="1"/>
  <c r="K1680" i="19" l="1"/>
  <c r="B1682" i="19"/>
  <c r="J1681" i="19" s="1"/>
  <c r="M1681" i="19"/>
  <c r="K1679" i="15"/>
  <c r="B1681" i="15"/>
  <c r="J1680" i="15" s="1"/>
  <c r="M1680" i="15"/>
  <c r="J1679" i="11"/>
  <c r="B1681" i="11"/>
  <c r="K1680" i="11" s="1"/>
  <c r="M1680" i="11"/>
  <c r="M1682" i="19" l="1"/>
  <c r="B1683" i="19"/>
  <c r="K1681" i="19"/>
  <c r="K1680" i="15"/>
  <c r="B1682" i="15"/>
  <c r="K1681" i="15" s="1"/>
  <c r="M1681" i="15"/>
  <c r="B1682" i="11"/>
  <c r="J1681" i="11" s="1"/>
  <c r="M1681" i="11"/>
  <c r="J1680" i="11"/>
  <c r="B1684" i="19" l="1"/>
  <c r="M1683" i="19"/>
  <c r="K1683" i="19"/>
  <c r="J1683" i="19"/>
  <c r="K1682" i="19"/>
  <c r="J1682" i="19"/>
  <c r="B1683" i="15"/>
  <c r="K1682" i="15" s="1"/>
  <c r="M1682" i="15"/>
  <c r="J1681" i="15"/>
  <c r="B1683" i="11"/>
  <c r="J1682" i="11" s="1"/>
  <c r="M1682" i="11"/>
  <c r="K1681" i="11"/>
  <c r="J1682" i="15" l="1"/>
  <c r="B1685" i="19"/>
  <c r="J1684" i="19" s="1"/>
  <c r="M1684" i="19"/>
  <c r="K1684" i="19"/>
  <c r="K1682" i="11"/>
  <c r="M1683" i="15"/>
  <c r="B1684" i="15"/>
  <c r="B1684" i="11"/>
  <c r="K1683" i="11" s="1"/>
  <c r="M1683" i="11"/>
  <c r="B1686" i="19" l="1"/>
  <c r="M1685" i="19"/>
  <c r="K1685" i="19"/>
  <c r="J1685" i="19"/>
  <c r="J1683" i="11"/>
  <c r="B1685" i="15"/>
  <c r="K1684" i="15" s="1"/>
  <c r="M1684" i="15"/>
  <c r="J1683" i="15"/>
  <c r="K1683" i="15"/>
  <c r="B1685" i="11"/>
  <c r="J1684" i="11" s="1"/>
  <c r="M1684" i="11"/>
  <c r="B1687" i="19" l="1"/>
  <c r="J1686" i="19" s="1"/>
  <c r="M1686" i="19"/>
  <c r="K1686" i="19"/>
  <c r="J1684" i="15"/>
  <c r="B1686" i="15"/>
  <c r="K1685" i="15" s="1"/>
  <c r="M1685" i="15"/>
  <c r="K1684" i="11"/>
  <c r="B1686" i="11"/>
  <c r="K1685" i="11" s="1"/>
  <c r="M1685" i="11"/>
  <c r="B1688" i="19" l="1"/>
  <c r="M1687" i="19"/>
  <c r="J1687" i="19"/>
  <c r="K1687" i="19"/>
  <c r="B1687" i="15"/>
  <c r="J1686" i="15" s="1"/>
  <c r="M1686" i="15"/>
  <c r="J1685" i="11"/>
  <c r="J1685" i="15"/>
  <c r="B1687" i="11"/>
  <c r="K1686" i="11" s="1"/>
  <c r="M1686" i="11"/>
  <c r="K1686" i="15" l="1"/>
  <c r="B1689" i="19"/>
  <c r="K1688" i="19" s="1"/>
  <c r="M1688" i="19"/>
  <c r="M1687" i="15"/>
  <c r="B1688" i="15"/>
  <c r="J1686" i="11"/>
  <c r="B1688" i="11"/>
  <c r="M1687" i="11"/>
  <c r="J1688" i="19" l="1"/>
  <c r="B1690" i="19"/>
  <c r="M1689" i="19"/>
  <c r="K1689" i="19"/>
  <c r="J1689" i="19"/>
  <c r="B1689" i="15"/>
  <c r="K1688" i="15" s="1"/>
  <c r="M1688" i="15"/>
  <c r="J1687" i="15"/>
  <c r="K1687" i="15"/>
  <c r="B1689" i="11"/>
  <c r="J1688" i="11" s="1"/>
  <c r="M1688" i="11"/>
  <c r="J1687" i="11"/>
  <c r="K1687" i="11"/>
  <c r="J1688" i="15" l="1"/>
  <c r="B1691" i="19"/>
  <c r="M1690" i="19"/>
  <c r="K1690" i="19"/>
  <c r="K1688" i="11"/>
  <c r="B1690" i="15"/>
  <c r="K1689" i="15" s="1"/>
  <c r="M1689" i="15"/>
  <c r="B1690" i="11"/>
  <c r="K1689" i="11" s="1"/>
  <c r="M1689" i="11"/>
  <c r="B1692" i="19" l="1"/>
  <c r="M1691" i="19"/>
  <c r="K1691" i="19"/>
  <c r="J1691" i="19"/>
  <c r="J1690" i="19"/>
  <c r="B1691" i="15"/>
  <c r="K1690" i="15" s="1"/>
  <c r="M1690" i="15"/>
  <c r="J1689" i="15"/>
  <c r="B1691" i="11"/>
  <c r="K1690" i="11" s="1"/>
  <c r="M1690" i="11"/>
  <c r="J1689" i="11"/>
  <c r="J1690" i="15" l="1"/>
  <c r="M1692" i="19"/>
  <c r="B1693" i="19"/>
  <c r="K1692" i="19" s="1"/>
  <c r="B1692" i="15"/>
  <c r="J1691" i="15" s="1"/>
  <c r="M1691" i="15"/>
  <c r="J1690" i="11"/>
  <c r="B1692" i="11"/>
  <c r="K1691" i="11" s="1"/>
  <c r="M1691" i="11"/>
  <c r="K1691" i="15" l="1"/>
  <c r="J1692" i="19"/>
  <c r="B1694" i="19"/>
  <c r="M1693" i="19"/>
  <c r="B1693" i="15"/>
  <c r="K1692" i="15" s="1"/>
  <c r="M1692" i="15"/>
  <c r="J1691" i="11"/>
  <c r="B1693" i="11"/>
  <c r="J1692" i="11" s="1"/>
  <c r="M1692" i="11"/>
  <c r="J1692" i="15" l="1"/>
  <c r="M1694" i="19"/>
  <c r="B1695" i="19"/>
  <c r="K1693" i="19"/>
  <c r="J1693" i="19"/>
  <c r="B1694" i="15"/>
  <c r="K1693" i="15" s="1"/>
  <c r="M1693" i="15"/>
  <c r="K1692" i="11"/>
  <c r="B1694" i="11"/>
  <c r="K1693" i="11" s="1"/>
  <c r="M1693" i="11"/>
  <c r="B1696" i="19" l="1"/>
  <c r="J1695" i="19" s="1"/>
  <c r="M1695" i="19"/>
  <c r="K1694" i="19"/>
  <c r="J1694" i="19"/>
  <c r="B1695" i="15"/>
  <c r="K1694" i="15" s="1"/>
  <c r="M1694" i="15"/>
  <c r="J1693" i="15"/>
  <c r="J1693" i="11"/>
  <c r="B1695" i="11"/>
  <c r="K1694" i="11" s="1"/>
  <c r="M1694" i="11"/>
  <c r="J1694" i="15" l="1"/>
  <c r="B1697" i="19"/>
  <c r="M1696" i="19"/>
  <c r="K1696" i="19"/>
  <c r="J1696" i="19"/>
  <c r="K1695" i="19"/>
  <c r="J1694" i="11"/>
  <c r="B1696" i="15"/>
  <c r="K1695" i="15" s="1"/>
  <c r="M1695" i="15"/>
  <c r="B1696" i="11"/>
  <c r="J1695" i="11" s="1"/>
  <c r="M1695" i="11"/>
  <c r="J1695" i="15" l="1"/>
  <c r="B1698" i="19"/>
  <c r="K1697" i="19" s="1"/>
  <c r="M1697" i="19"/>
  <c r="B1697" i="15"/>
  <c r="J1696" i="15" s="1"/>
  <c r="M1696" i="15"/>
  <c r="B1697" i="11"/>
  <c r="J1696" i="11" s="1"/>
  <c r="M1696" i="11"/>
  <c r="K1695" i="11"/>
  <c r="K1696" i="15" l="1"/>
  <c r="J1697" i="19"/>
  <c r="B1699" i="19"/>
  <c r="M1698" i="19"/>
  <c r="B1698" i="15"/>
  <c r="K1697" i="15" s="1"/>
  <c r="M1697" i="15"/>
  <c r="K1696" i="11"/>
  <c r="B1698" i="11"/>
  <c r="K1697" i="11" s="1"/>
  <c r="M1697" i="11"/>
  <c r="B1700" i="19" l="1"/>
  <c r="M1699" i="19"/>
  <c r="J1699" i="19"/>
  <c r="K1699" i="19"/>
  <c r="K1698" i="19"/>
  <c r="J1698" i="19"/>
  <c r="B1699" i="15"/>
  <c r="J1698" i="15" s="1"/>
  <c r="M1698" i="15"/>
  <c r="J1697" i="15"/>
  <c r="J1697" i="11"/>
  <c r="B1699" i="11"/>
  <c r="K1698" i="11" s="1"/>
  <c r="M1698" i="11"/>
  <c r="K1698" i="15" l="1"/>
  <c r="M1700" i="19"/>
  <c r="B1701" i="19"/>
  <c r="J1700" i="19" s="1"/>
  <c r="B1700" i="15"/>
  <c r="K1699" i="15" s="1"/>
  <c r="M1699" i="15"/>
  <c r="J1698" i="11"/>
  <c r="B1700" i="11"/>
  <c r="K1699" i="11" s="1"/>
  <c r="M1699" i="11"/>
  <c r="M1701" i="19" l="1"/>
  <c r="B1702" i="19"/>
  <c r="J1701" i="19" s="1"/>
  <c r="K1700" i="19"/>
  <c r="B1701" i="15"/>
  <c r="K1700" i="15" s="1"/>
  <c r="M1700" i="15"/>
  <c r="J1699" i="15"/>
  <c r="J1699" i="11"/>
  <c r="B1701" i="11"/>
  <c r="J1700" i="11" s="1"/>
  <c r="M1700" i="11"/>
  <c r="J1700" i="15" l="1"/>
  <c r="B1703" i="19"/>
  <c r="M1702" i="19"/>
  <c r="K1701" i="19"/>
  <c r="M1701" i="15"/>
  <c r="B1702" i="15"/>
  <c r="K1700" i="11"/>
  <c r="B1702" i="11"/>
  <c r="K1701" i="11" s="1"/>
  <c r="M1701" i="11"/>
  <c r="B1704" i="19" l="1"/>
  <c r="J1703" i="19" s="1"/>
  <c r="M1703" i="19"/>
  <c r="K1702" i="19"/>
  <c r="J1702" i="19"/>
  <c r="B1703" i="15"/>
  <c r="K1702" i="15" s="1"/>
  <c r="M1702" i="15"/>
  <c r="K1701" i="15"/>
  <c r="J1701" i="15"/>
  <c r="J1701" i="11"/>
  <c r="B1703" i="11"/>
  <c r="K1702" i="11" s="1"/>
  <c r="M1702" i="11"/>
  <c r="J1702" i="15" l="1"/>
  <c r="B1705" i="19"/>
  <c r="K1704" i="19" s="1"/>
  <c r="M1704" i="19"/>
  <c r="J1704" i="19"/>
  <c r="K1703" i="19"/>
  <c r="B1704" i="15"/>
  <c r="J1703" i="15" s="1"/>
  <c r="M1703" i="15"/>
  <c r="J1702" i="11"/>
  <c r="B1704" i="11"/>
  <c r="K1703" i="11" s="1"/>
  <c r="M1703" i="11"/>
  <c r="K1703" i="15" l="1"/>
  <c r="B1706" i="19"/>
  <c r="J1705" i="19" s="1"/>
  <c r="M1705" i="19"/>
  <c r="B1705" i="15"/>
  <c r="J1704" i="15" s="1"/>
  <c r="M1704" i="15"/>
  <c r="K1704" i="15"/>
  <c r="B1705" i="11"/>
  <c r="J1704" i="11" s="1"/>
  <c r="M1704" i="11"/>
  <c r="J1703" i="11"/>
  <c r="K1705" i="19" l="1"/>
  <c r="B1707" i="19"/>
  <c r="M1706" i="19"/>
  <c r="K1706" i="19"/>
  <c r="B1706" i="15"/>
  <c r="M1705" i="15"/>
  <c r="K1704" i="11"/>
  <c r="B1706" i="11"/>
  <c r="J1705" i="11" s="1"/>
  <c r="M1705" i="11"/>
  <c r="B1708" i="19" l="1"/>
  <c r="M1707" i="19"/>
  <c r="K1707" i="19"/>
  <c r="J1707" i="19"/>
  <c r="J1706" i="19"/>
  <c r="B1707" i="15"/>
  <c r="J1706" i="15" s="1"/>
  <c r="M1706" i="15"/>
  <c r="K1705" i="15"/>
  <c r="J1705" i="15"/>
  <c r="K1705" i="11"/>
  <c r="B1707" i="11"/>
  <c r="K1706" i="11" s="1"/>
  <c r="M1706" i="11"/>
  <c r="K1706" i="15" l="1"/>
  <c r="M1708" i="19"/>
  <c r="B1709" i="19"/>
  <c r="M1707" i="15"/>
  <c r="B1708" i="15"/>
  <c r="J1707" i="15" s="1"/>
  <c r="J1706" i="11"/>
  <c r="B1708" i="11"/>
  <c r="K1707" i="11" s="1"/>
  <c r="M1707" i="11"/>
  <c r="M1709" i="19" l="1"/>
  <c r="B1710" i="19"/>
  <c r="J1709" i="19" s="1"/>
  <c r="K1708" i="19"/>
  <c r="J1708" i="19"/>
  <c r="J1707" i="11"/>
  <c r="B1709" i="15"/>
  <c r="K1708" i="15" s="1"/>
  <c r="M1708" i="15"/>
  <c r="K1707" i="15"/>
  <c r="B1709" i="11"/>
  <c r="J1708" i="11" s="1"/>
  <c r="M1708" i="11"/>
  <c r="K1709" i="19" l="1"/>
  <c r="B1711" i="19"/>
  <c r="K1710" i="19" s="1"/>
  <c r="M1710" i="19"/>
  <c r="J1708" i="15"/>
  <c r="B1710" i="15"/>
  <c r="K1709" i="15" s="1"/>
  <c r="M1709" i="15"/>
  <c r="K1708" i="11"/>
  <c r="M1709" i="11"/>
  <c r="B1710" i="11"/>
  <c r="J1709" i="11" s="1"/>
  <c r="B1712" i="19" l="1"/>
  <c r="M1711" i="19"/>
  <c r="K1711" i="19"/>
  <c r="J1711" i="19"/>
  <c r="J1710" i="19"/>
  <c r="B1711" i="15"/>
  <c r="J1710" i="15" s="1"/>
  <c r="M1710" i="15"/>
  <c r="J1709" i="15"/>
  <c r="B1711" i="11"/>
  <c r="K1710" i="11" s="1"/>
  <c r="M1710" i="11"/>
  <c r="K1709" i="11"/>
  <c r="K1710" i="15" l="1"/>
  <c r="B1713" i="19"/>
  <c r="J1712" i="19" s="1"/>
  <c r="M1712" i="19"/>
  <c r="J1710" i="11"/>
  <c r="B1712" i="15"/>
  <c r="J1711" i="15" s="1"/>
  <c r="M1711" i="15"/>
  <c r="B1712" i="11"/>
  <c r="K1711" i="11" s="1"/>
  <c r="M1711" i="11"/>
  <c r="K1712" i="19" l="1"/>
  <c r="K1711" i="15"/>
  <c r="B1714" i="19"/>
  <c r="M1713" i="19"/>
  <c r="K1713" i="19"/>
  <c r="J1713" i="19"/>
  <c r="B1713" i="15"/>
  <c r="K1712" i="15" s="1"/>
  <c r="M1712" i="15"/>
  <c r="J1711" i="11"/>
  <c r="B1713" i="11"/>
  <c r="J1712" i="11" s="1"/>
  <c r="M1712" i="11"/>
  <c r="J1712" i="15" l="1"/>
  <c r="B1715" i="19"/>
  <c r="M1714" i="19"/>
  <c r="B1714" i="15"/>
  <c r="K1713" i="15" s="1"/>
  <c r="M1713" i="15"/>
  <c r="K1712" i="11"/>
  <c r="B1714" i="11"/>
  <c r="J1713" i="11" s="1"/>
  <c r="M1713" i="11"/>
  <c r="B1716" i="19" l="1"/>
  <c r="K1715" i="19"/>
  <c r="M1715" i="19"/>
  <c r="J1715" i="19"/>
  <c r="J1714" i="19"/>
  <c r="K1714" i="19"/>
  <c r="B1715" i="15"/>
  <c r="J1714" i="15" s="1"/>
  <c r="M1714" i="15"/>
  <c r="K1714" i="15"/>
  <c r="J1713" i="15"/>
  <c r="K1713" i="11"/>
  <c r="B1715" i="11"/>
  <c r="J1714" i="11" s="1"/>
  <c r="M1714" i="11"/>
  <c r="B1717" i="19" l="1"/>
  <c r="J1716" i="19" s="1"/>
  <c r="M1716" i="19"/>
  <c r="M1715" i="15"/>
  <c r="B1716" i="15"/>
  <c r="J1715" i="15" s="1"/>
  <c r="K1714" i="11"/>
  <c r="M1715" i="11"/>
  <c r="B1716" i="11"/>
  <c r="M1717" i="19" l="1"/>
  <c r="B1718" i="19"/>
  <c r="K1716" i="19"/>
  <c r="B1717" i="15"/>
  <c r="J1716" i="15" s="1"/>
  <c r="M1716" i="15"/>
  <c r="K1715" i="15"/>
  <c r="B1717" i="11"/>
  <c r="J1716" i="11" s="1"/>
  <c r="M1716" i="11"/>
  <c r="J1715" i="11"/>
  <c r="K1715" i="11"/>
  <c r="K1716" i="15" l="1"/>
  <c r="M1718" i="19"/>
  <c r="B1719" i="19"/>
  <c r="K1717" i="19"/>
  <c r="J1717" i="19"/>
  <c r="K1716" i="11"/>
  <c r="B1718" i="15"/>
  <c r="J1717" i="15" s="1"/>
  <c r="M1717" i="15"/>
  <c r="B1718" i="11"/>
  <c r="M1717" i="11"/>
  <c r="B1720" i="19" l="1"/>
  <c r="M1719" i="19"/>
  <c r="J1719" i="19"/>
  <c r="K1719" i="19"/>
  <c r="K1718" i="19"/>
  <c r="J1718" i="19"/>
  <c r="B1719" i="15"/>
  <c r="J1718" i="15" s="1"/>
  <c r="M1718" i="15"/>
  <c r="K1718" i="15"/>
  <c r="K1717" i="15"/>
  <c r="B1719" i="11"/>
  <c r="K1718" i="11" s="1"/>
  <c r="M1718" i="11"/>
  <c r="J1717" i="11"/>
  <c r="K1717" i="11"/>
  <c r="B1721" i="19" l="1"/>
  <c r="M1720" i="19"/>
  <c r="K1720" i="19"/>
  <c r="J1720" i="19"/>
  <c r="B1720" i="15"/>
  <c r="K1719" i="15" s="1"/>
  <c r="M1719" i="15"/>
  <c r="J1718" i="11"/>
  <c r="B1720" i="11"/>
  <c r="K1719" i="11" s="1"/>
  <c r="M1719" i="11"/>
  <c r="J1719" i="15" l="1"/>
  <c r="B1722" i="19"/>
  <c r="J1721" i="19" s="1"/>
  <c r="M1721" i="19"/>
  <c r="K1721" i="19"/>
  <c r="B1721" i="15"/>
  <c r="J1720" i="15" s="1"/>
  <c r="M1720" i="15"/>
  <c r="J1719" i="11"/>
  <c r="B1721" i="11"/>
  <c r="J1720" i="11" s="1"/>
  <c r="M1720" i="11"/>
  <c r="K1720" i="15" l="1"/>
  <c r="B1723" i="19"/>
  <c r="M1722" i="19"/>
  <c r="B1722" i="15"/>
  <c r="K1721" i="15" s="1"/>
  <c r="M1721" i="15"/>
  <c r="K1720" i="11"/>
  <c r="B1722" i="11"/>
  <c r="K1721" i="11" s="1"/>
  <c r="M1721" i="11"/>
  <c r="B1724" i="19" l="1"/>
  <c r="M1723" i="19"/>
  <c r="K1723" i="19"/>
  <c r="J1723" i="19"/>
  <c r="K1722" i="19"/>
  <c r="J1722" i="19"/>
  <c r="B1723" i="15"/>
  <c r="J1722" i="15" s="1"/>
  <c r="M1722" i="15"/>
  <c r="J1721" i="15"/>
  <c r="J1721" i="11"/>
  <c r="B1723" i="11"/>
  <c r="K1722" i="11" s="1"/>
  <c r="M1722" i="11"/>
  <c r="K1722" i="15" l="1"/>
  <c r="B1725" i="19"/>
  <c r="M1724" i="19"/>
  <c r="J1724" i="19"/>
  <c r="K1724" i="19"/>
  <c r="B1724" i="15"/>
  <c r="J1723" i="15" s="1"/>
  <c r="M1723" i="15"/>
  <c r="J1722" i="11"/>
  <c r="M1723" i="11"/>
  <c r="B1724" i="11"/>
  <c r="K1723" i="11" s="1"/>
  <c r="K1723" i="15" l="1"/>
  <c r="B1726" i="19"/>
  <c r="K1725" i="19" s="1"/>
  <c r="M1725" i="19"/>
  <c r="B1725" i="15"/>
  <c r="J1724" i="15" s="1"/>
  <c r="M1724" i="15"/>
  <c r="B1725" i="11"/>
  <c r="J1724" i="11" s="1"/>
  <c r="M1724" i="11"/>
  <c r="J1723" i="11"/>
  <c r="K1724" i="15" l="1"/>
  <c r="B1727" i="19"/>
  <c r="K1726" i="19" s="1"/>
  <c r="M1726" i="19"/>
  <c r="J1725" i="19"/>
  <c r="B1726" i="15"/>
  <c r="M1725" i="15"/>
  <c r="K1724" i="11"/>
  <c r="B1726" i="11"/>
  <c r="K1725" i="11" s="1"/>
  <c r="M1725" i="11"/>
  <c r="B1728" i="19" l="1"/>
  <c r="M1727" i="19"/>
  <c r="K1727" i="19"/>
  <c r="J1727" i="19"/>
  <c r="J1726" i="19"/>
  <c r="B1727" i="15"/>
  <c r="K1726" i="15" s="1"/>
  <c r="M1726" i="15"/>
  <c r="J1726" i="15"/>
  <c r="K1725" i="15"/>
  <c r="J1725" i="15"/>
  <c r="B1727" i="11"/>
  <c r="K1726" i="11" s="1"/>
  <c r="M1726" i="11"/>
  <c r="J1725" i="11"/>
  <c r="B1729" i="19" l="1"/>
  <c r="K1728" i="19"/>
  <c r="M1728" i="19"/>
  <c r="J1728" i="19"/>
  <c r="J1726" i="11"/>
  <c r="M1727" i="15"/>
  <c r="B1728" i="15"/>
  <c r="B1728" i="11"/>
  <c r="K1727" i="11" s="1"/>
  <c r="M1727" i="11"/>
  <c r="B1730" i="19" l="1"/>
  <c r="J1729" i="19" s="1"/>
  <c r="M1729" i="19"/>
  <c r="J1727" i="11"/>
  <c r="B1729" i="15"/>
  <c r="K1728" i="15" s="1"/>
  <c r="M1728" i="15"/>
  <c r="J1727" i="15"/>
  <c r="K1727" i="15"/>
  <c r="B1729" i="11"/>
  <c r="J1728" i="11" s="1"/>
  <c r="M1728" i="11"/>
  <c r="J1728" i="15" l="1"/>
  <c r="B1731" i="19"/>
  <c r="M1730" i="19"/>
  <c r="K1730" i="19"/>
  <c r="K1729" i="19"/>
  <c r="B1730" i="15"/>
  <c r="K1729" i="15" s="1"/>
  <c r="M1729" i="15"/>
  <c r="K1728" i="11"/>
  <c r="B1730" i="11"/>
  <c r="K1729" i="11" s="1"/>
  <c r="M1729" i="11"/>
  <c r="B1732" i="19" l="1"/>
  <c r="K1731" i="19"/>
  <c r="M1731" i="19"/>
  <c r="J1730" i="19"/>
  <c r="B1731" i="15"/>
  <c r="J1730" i="15" s="1"/>
  <c r="M1730" i="15"/>
  <c r="K1730" i="15"/>
  <c r="J1729" i="15"/>
  <c r="J1729" i="11"/>
  <c r="B1731" i="11"/>
  <c r="K1730" i="11" s="1"/>
  <c r="M1730" i="11"/>
  <c r="B1733" i="19" l="1"/>
  <c r="M1732" i="19"/>
  <c r="K1732" i="19"/>
  <c r="J1732" i="19"/>
  <c r="J1731" i="19"/>
  <c r="B1732" i="15"/>
  <c r="M1731" i="15"/>
  <c r="J1730" i="11"/>
  <c r="B1732" i="11"/>
  <c r="J1731" i="11" s="1"/>
  <c r="M1731" i="11"/>
  <c r="B1734" i="19" l="1"/>
  <c r="M1733" i="19"/>
  <c r="K1733" i="19"/>
  <c r="J1733" i="19"/>
  <c r="B1733" i="15"/>
  <c r="J1732" i="15" s="1"/>
  <c r="M1732" i="15"/>
  <c r="K1732" i="15"/>
  <c r="J1731" i="15"/>
  <c r="K1731" i="15"/>
  <c r="B1733" i="11"/>
  <c r="J1732" i="11" s="1"/>
  <c r="M1732" i="11"/>
  <c r="K1731" i="11"/>
  <c r="B1735" i="19" l="1"/>
  <c r="K1734" i="19" s="1"/>
  <c r="M1734" i="19"/>
  <c r="B1734" i="15"/>
  <c r="K1733" i="15" s="1"/>
  <c r="M1733" i="15"/>
  <c r="K1732" i="11"/>
  <c r="B1734" i="11"/>
  <c r="M1733" i="11"/>
  <c r="B1736" i="19" l="1"/>
  <c r="M1735" i="19"/>
  <c r="J1734" i="19"/>
  <c r="B1735" i="15"/>
  <c r="K1734" i="15" s="1"/>
  <c r="M1734" i="15"/>
  <c r="J1733" i="15"/>
  <c r="B1735" i="11"/>
  <c r="K1734" i="11" s="1"/>
  <c r="M1734" i="11"/>
  <c r="K1733" i="11"/>
  <c r="J1733" i="11"/>
  <c r="J1734" i="15" l="1"/>
  <c r="B1737" i="19"/>
  <c r="M1736" i="19"/>
  <c r="K1736" i="19"/>
  <c r="J1736" i="19"/>
  <c r="J1735" i="19"/>
  <c r="K1735" i="19"/>
  <c r="B1736" i="15"/>
  <c r="K1735" i="15" s="1"/>
  <c r="M1735" i="15"/>
  <c r="J1734" i="11"/>
  <c r="B1736" i="11"/>
  <c r="J1735" i="11" s="1"/>
  <c r="M1735" i="11"/>
  <c r="J1735" i="15" l="1"/>
  <c r="B1738" i="19"/>
  <c r="J1737" i="19" s="1"/>
  <c r="M1737" i="19"/>
  <c r="K1737" i="19"/>
  <c r="B1737" i="15"/>
  <c r="J1736" i="15" s="1"/>
  <c r="M1736" i="15"/>
  <c r="K1735" i="11"/>
  <c r="B1737" i="11"/>
  <c r="J1736" i="11" s="1"/>
  <c r="M1736" i="11"/>
  <c r="K1736" i="15" l="1"/>
  <c r="B1739" i="19"/>
  <c r="J1738" i="19" s="1"/>
  <c r="M1738" i="19"/>
  <c r="B1738" i="15"/>
  <c r="K1737" i="15" s="1"/>
  <c r="M1737" i="15"/>
  <c r="K1736" i="11"/>
  <c r="B1738" i="11"/>
  <c r="K1737" i="11" s="1"/>
  <c r="M1737" i="11"/>
  <c r="M1739" i="19" l="1"/>
  <c r="B1740" i="19"/>
  <c r="K1739" i="19" s="1"/>
  <c r="K1738" i="19"/>
  <c r="B1739" i="15"/>
  <c r="K1738" i="15" s="1"/>
  <c r="M1738" i="15"/>
  <c r="J1737" i="15"/>
  <c r="J1737" i="11"/>
  <c r="B1739" i="11"/>
  <c r="K1738" i="11" s="1"/>
  <c r="M1738" i="11"/>
  <c r="J1739" i="19" l="1"/>
  <c r="J1738" i="15"/>
  <c r="B1741" i="19"/>
  <c r="M1740" i="19"/>
  <c r="J1740" i="19"/>
  <c r="K1740" i="19"/>
  <c r="B1740" i="15"/>
  <c r="K1739" i="15" s="1"/>
  <c r="M1739" i="15"/>
  <c r="J1738" i="11"/>
  <c r="B1740" i="11"/>
  <c r="K1739" i="11" s="1"/>
  <c r="M1739" i="11"/>
  <c r="M1741" i="19" l="1"/>
  <c r="B1742" i="19"/>
  <c r="J1741" i="19" s="1"/>
  <c r="B1741" i="15"/>
  <c r="K1740" i="15" s="1"/>
  <c r="M1740" i="15"/>
  <c r="J1739" i="15"/>
  <c r="B1741" i="11"/>
  <c r="J1740" i="11" s="1"/>
  <c r="M1740" i="11"/>
  <c r="J1739" i="11"/>
  <c r="J1740" i="15" l="1"/>
  <c r="B1743" i="19"/>
  <c r="M1742" i="19"/>
  <c r="K1741" i="19"/>
  <c r="K1740" i="11"/>
  <c r="M1741" i="15"/>
  <c r="B1742" i="15"/>
  <c r="B1742" i="11"/>
  <c r="J1741" i="11" s="1"/>
  <c r="M1741" i="11"/>
  <c r="B1744" i="19" l="1"/>
  <c r="K1743" i="19" s="1"/>
  <c r="M1743" i="19"/>
  <c r="J1743" i="19"/>
  <c r="K1742" i="19"/>
  <c r="J1742" i="19"/>
  <c r="B1743" i="15"/>
  <c r="K1742" i="15" s="1"/>
  <c r="M1742" i="15"/>
  <c r="K1741" i="15"/>
  <c r="J1741" i="15"/>
  <c r="K1741" i="11"/>
  <c r="B1743" i="11"/>
  <c r="K1742" i="11" s="1"/>
  <c r="M1742" i="11"/>
  <c r="J1742" i="15" l="1"/>
  <c r="B1745" i="19"/>
  <c r="M1744" i="19"/>
  <c r="K1744" i="19"/>
  <c r="J1744" i="19"/>
  <c r="B1744" i="15"/>
  <c r="J1743" i="15" s="1"/>
  <c r="M1743" i="15"/>
  <c r="K1743" i="15"/>
  <c r="J1742" i="11"/>
  <c r="B1744" i="11"/>
  <c r="K1743" i="11" s="1"/>
  <c r="M1743" i="11"/>
  <c r="M1745" i="19" l="1"/>
  <c r="B1746" i="19"/>
  <c r="B1745" i="15"/>
  <c r="K1744" i="15" s="1"/>
  <c r="M1744" i="15"/>
  <c r="J1743" i="11"/>
  <c r="B1745" i="11"/>
  <c r="J1744" i="11" s="1"/>
  <c r="M1744" i="11"/>
  <c r="J1744" i="15" l="1"/>
  <c r="B1747" i="19"/>
  <c r="K1746" i="19" s="1"/>
  <c r="M1746" i="19"/>
  <c r="K1745" i="19"/>
  <c r="J1745" i="19"/>
  <c r="B1746" i="15"/>
  <c r="M1745" i="15"/>
  <c r="K1744" i="11"/>
  <c r="M1745" i="11"/>
  <c r="B1746" i="11"/>
  <c r="B1748" i="19" l="1"/>
  <c r="K1747" i="19" s="1"/>
  <c r="M1747" i="19"/>
  <c r="J1746" i="19"/>
  <c r="B1747" i="15"/>
  <c r="J1746" i="15"/>
  <c r="M1746" i="15"/>
  <c r="K1746" i="15"/>
  <c r="K1745" i="15"/>
  <c r="J1745" i="15"/>
  <c r="B1747" i="11"/>
  <c r="K1746" i="11" s="1"/>
  <c r="M1746" i="11"/>
  <c r="K1745" i="11"/>
  <c r="J1745" i="11"/>
  <c r="B1749" i="19" l="1"/>
  <c r="J1748" i="19" s="1"/>
  <c r="M1748" i="19"/>
  <c r="J1747" i="19"/>
  <c r="B1748" i="15"/>
  <c r="K1747" i="15" s="1"/>
  <c r="M1747" i="15"/>
  <c r="J1746" i="11"/>
  <c r="M1747" i="11"/>
  <c r="B1748" i="11"/>
  <c r="K1747" i="11" s="1"/>
  <c r="J1747" i="15" l="1"/>
  <c r="K1748" i="19"/>
  <c r="B1750" i="19"/>
  <c r="K1749" i="19" s="1"/>
  <c r="M1749" i="19"/>
  <c r="B1749" i="15"/>
  <c r="K1748" i="15" s="1"/>
  <c r="M1748" i="15"/>
  <c r="B1749" i="11"/>
  <c r="J1748" i="11" s="1"/>
  <c r="M1748" i="11"/>
  <c r="J1747" i="11"/>
  <c r="J1749" i="19" l="1"/>
  <c r="J1748" i="15"/>
  <c r="B1751" i="19"/>
  <c r="J1750" i="19" s="1"/>
  <c r="M1750" i="19"/>
  <c r="B1750" i="15"/>
  <c r="K1749" i="15" s="1"/>
  <c r="M1749" i="15"/>
  <c r="K1748" i="11"/>
  <c r="B1750" i="11"/>
  <c r="K1749" i="11" s="1"/>
  <c r="M1749" i="11"/>
  <c r="K1750" i="19" l="1"/>
  <c r="M1751" i="19"/>
  <c r="B1752" i="19"/>
  <c r="B1751" i="15"/>
  <c r="K1750" i="15" s="1"/>
  <c r="M1750" i="15"/>
  <c r="J1749" i="15"/>
  <c r="J1749" i="11"/>
  <c r="B1751" i="11"/>
  <c r="J1750" i="11" s="1"/>
  <c r="M1750" i="11"/>
  <c r="J1750" i="15" l="1"/>
  <c r="B1753" i="19"/>
  <c r="K1752" i="19" s="1"/>
  <c r="M1752" i="19"/>
  <c r="K1751" i="19"/>
  <c r="J1751" i="19"/>
  <c r="B1752" i="15"/>
  <c r="K1751" i="15" s="1"/>
  <c r="M1751" i="15"/>
  <c r="K1750" i="11"/>
  <c r="B1752" i="11"/>
  <c r="J1751" i="11" s="1"/>
  <c r="M1751" i="11"/>
  <c r="J1751" i="15" l="1"/>
  <c r="B1754" i="19"/>
  <c r="M1753" i="19"/>
  <c r="K1753" i="19"/>
  <c r="J1753" i="19"/>
  <c r="J1752" i="19"/>
  <c r="B1753" i="15"/>
  <c r="K1752" i="15" s="1"/>
  <c r="M1752" i="15"/>
  <c r="K1751" i="11"/>
  <c r="B1753" i="11"/>
  <c r="J1752" i="11" s="1"/>
  <c r="M1752" i="11"/>
  <c r="J1752" i="15" l="1"/>
  <c r="B1755" i="19"/>
  <c r="K1754" i="19" s="1"/>
  <c r="M1754" i="19"/>
  <c r="K1752" i="11"/>
  <c r="B1754" i="15"/>
  <c r="M1753" i="15"/>
  <c r="B1754" i="11"/>
  <c r="J1753" i="11" s="1"/>
  <c r="M1753" i="11"/>
  <c r="B1756" i="19" l="1"/>
  <c r="M1755" i="19"/>
  <c r="K1755" i="19"/>
  <c r="J1755" i="19"/>
  <c r="J1754" i="19"/>
  <c r="B1755" i="15"/>
  <c r="K1754" i="15" s="1"/>
  <c r="M1754" i="15"/>
  <c r="K1753" i="15"/>
  <c r="J1753" i="15"/>
  <c r="B1755" i="11"/>
  <c r="K1754" i="11" s="1"/>
  <c r="M1754" i="11"/>
  <c r="K1753" i="11"/>
  <c r="J1754" i="15" l="1"/>
  <c r="B1757" i="19"/>
  <c r="M1756" i="19"/>
  <c r="J1754" i="11"/>
  <c r="M1755" i="15"/>
  <c r="B1756" i="15"/>
  <c r="K1755" i="15" s="1"/>
  <c r="B1756" i="11"/>
  <c r="K1755" i="11" s="1"/>
  <c r="M1755" i="11"/>
  <c r="B1758" i="19" l="1"/>
  <c r="M1757" i="19"/>
  <c r="K1757" i="19"/>
  <c r="J1757" i="19"/>
  <c r="J1756" i="19"/>
  <c r="K1756" i="19"/>
  <c r="J1755" i="15"/>
  <c r="B1757" i="15"/>
  <c r="K1756" i="15" s="1"/>
  <c r="M1756" i="15"/>
  <c r="B1757" i="11"/>
  <c r="J1756" i="11" s="1"/>
  <c r="M1756" i="11"/>
  <c r="J1755" i="11"/>
  <c r="B1759" i="19" l="1"/>
  <c r="J1758" i="19" s="1"/>
  <c r="M1758" i="19"/>
  <c r="J1756" i="15"/>
  <c r="B1758" i="15"/>
  <c r="K1757" i="15" s="1"/>
  <c r="M1757" i="15"/>
  <c r="K1756" i="11"/>
  <c r="B1758" i="11"/>
  <c r="K1757" i="11" s="1"/>
  <c r="M1757" i="11"/>
  <c r="K1758" i="19" l="1"/>
  <c r="B1760" i="19"/>
  <c r="J1759" i="19" s="1"/>
  <c r="M1759" i="19"/>
  <c r="K1759" i="19"/>
  <c r="B1759" i="15"/>
  <c r="J1758" i="15" s="1"/>
  <c r="M1758" i="15"/>
  <c r="J1757" i="15"/>
  <c r="J1757" i="11"/>
  <c r="B1759" i="11"/>
  <c r="K1758" i="11" s="1"/>
  <c r="M1758" i="11"/>
  <c r="K1758" i="15" l="1"/>
  <c r="M1760" i="19"/>
  <c r="B1761" i="19"/>
  <c r="K1760" i="19" s="1"/>
  <c r="B1760" i="15"/>
  <c r="K1759" i="15" s="1"/>
  <c r="M1759" i="15"/>
  <c r="J1759" i="15"/>
  <c r="J1758" i="11"/>
  <c r="M1759" i="11"/>
  <c r="B1760" i="11"/>
  <c r="J1760" i="19" l="1"/>
  <c r="M1761" i="19"/>
  <c r="B1762" i="19"/>
  <c r="K1761" i="19" s="1"/>
  <c r="B1761" i="15"/>
  <c r="J1760" i="15" s="1"/>
  <c r="M1760" i="15"/>
  <c r="B1761" i="11"/>
  <c r="J1760" i="11" s="1"/>
  <c r="M1760" i="11"/>
  <c r="K1759" i="11"/>
  <c r="J1759" i="11"/>
  <c r="K1760" i="15" l="1"/>
  <c r="M1762" i="19"/>
  <c r="B1763" i="19"/>
  <c r="K1762" i="19" s="1"/>
  <c r="J1761" i="19"/>
  <c r="B1762" i="15"/>
  <c r="K1761" i="15" s="1"/>
  <c r="M1761" i="15"/>
  <c r="K1760" i="11"/>
  <c r="B1762" i="11"/>
  <c r="J1761" i="11" s="1"/>
  <c r="M1761" i="11"/>
  <c r="M1763" i="19" l="1"/>
  <c r="B1764" i="19"/>
  <c r="J1762" i="19"/>
  <c r="B1763" i="15"/>
  <c r="K1762" i="15" s="1"/>
  <c r="M1762" i="15"/>
  <c r="J1761" i="15"/>
  <c r="B1763" i="11"/>
  <c r="K1762" i="11" s="1"/>
  <c r="M1762" i="11"/>
  <c r="K1761" i="11"/>
  <c r="J1762" i="15" l="1"/>
  <c r="B1765" i="19"/>
  <c r="M1764" i="19"/>
  <c r="K1764" i="19"/>
  <c r="J1764" i="19"/>
  <c r="J1763" i="19"/>
  <c r="K1763" i="19"/>
  <c r="J1762" i="11"/>
  <c r="B1764" i="15"/>
  <c r="J1763" i="15" s="1"/>
  <c r="M1763" i="15"/>
  <c r="B1764" i="11"/>
  <c r="M1763" i="11"/>
  <c r="B1766" i="19" l="1"/>
  <c r="M1765" i="19"/>
  <c r="K1765" i="19"/>
  <c r="B1765" i="15"/>
  <c r="J1764" i="15" s="1"/>
  <c r="M1764" i="15"/>
  <c r="K1763" i="15"/>
  <c r="B1765" i="11"/>
  <c r="J1764" i="11" s="1"/>
  <c r="M1764" i="11"/>
  <c r="K1763" i="11"/>
  <c r="J1763" i="11"/>
  <c r="K1764" i="15" l="1"/>
  <c r="B1767" i="19"/>
  <c r="K1766" i="19" s="1"/>
  <c r="M1766" i="19"/>
  <c r="J1765" i="19"/>
  <c r="B1766" i="15"/>
  <c r="K1765" i="15" s="1"/>
  <c r="M1765" i="15"/>
  <c r="K1764" i="11"/>
  <c r="B1766" i="11"/>
  <c r="K1765" i="11" s="1"/>
  <c r="M1765" i="11"/>
  <c r="B1768" i="19" l="1"/>
  <c r="M1767" i="19"/>
  <c r="K1767" i="19"/>
  <c r="J1767" i="19"/>
  <c r="J1766" i="19"/>
  <c r="B1767" i="15"/>
  <c r="K1766" i="15" s="1"/>
  <c r="M1766" i="15"/>
  <c r="J1765" i="15"/>
  <c r="B1767" i="11"/>
  <c r="K1766" i="11" s="1"/>
  <c r="M1766" i="11"/>
  <c r="J1765" i="11"/>
  <c r="B1769" i="19" l="1"/>
  <c r="M1768" i="19"/>
  <c r="K1768" i="19"/>
  <c r="J1768" i="19"/>
  <c r="J1766" i="15"/>
  <c r="J1766" i="11"/>
  <c r="M1767" i="15"/>
  <c r="B1768" i="15"/>
  <c r="B1768" i="11"/>
  <c r="J1767" i="11" s="1"/>
  <c r="M1767" i="11"/>
  <c r="B1770" i="19" l="1"/>
  <c r="J1769" i="19" s="1"/>
  <c r="M1769" i="19"/>
  <c r="B1769" i="15"/>
  <c r="J1768" i="15" s="1"/>
  <c r="M1768" i="15"/>
  <c r="K1768" i="15"/>
  <c r="K1767" i="15"/>
  <c r="J1767" i="15"/>
  <c r="B1769" i="11"/>
  <c r="J1768" i="11" s="1"/>
  <c r="M1768" i="11"/>
  <c r="K1767" i="11"/>
  <c r="M1770" i="19" l="1"/>
  <c r="B1771" i="19"/>
  <c r="K1769" i="19"/>
  <c r="M1769" i="15"/>
  <c r="B1770" i="15"/>
  <c r="K1768" i="11"/>
  <c r="B1770" i="11"/>
  <c r="M1769" i="11"/>
  <c r="B1772" i="19" l="1"/>
  <c r="M1771" i="19"/>
  <c r="K1771" i="19"/>
  <c r="J1771" i="19"/>
  <c r="K1770" i="19"/>
  <c r="J1770" i="19"/>
  <c r="B1771" i="15"/>
  <c r="K1770" i="15" s="1"/>
  <c r="M1770" i="15"/>
  <c r="K1769" i="15"/>
  <c r="J1769" i="15"/>
  <c r="B1771" i="11"/>
  <c r="K1770" i="11" s="1"/>
  <c r="M1770" i="11"/>
  <c r="K1769" i="11"/>
  <c r="J1769" i="11"/>
  <c r="J1770" i="15" l="1"/>
  <c r="B1773" i="19"/>
  <c r="M1772" i="19"/>
  <c r="J1772" i="19"/>
  <c r="K1772" i="19"/>
  <c r="B1772" i="15"/>
  <c r="M1771" i="15"/>
  <c r="K1771" i="15"/>
  <c r="J1771" i="15"/>
  <c r="J1770" i="11"/>
  <c r="B1772" i="11"/>
  <c r="K1771" i="11" s="1"/>
  <c r="M1771" i="11"/>
  <c r="B1774" i="19" l="1"/>
  <c r="M1773" i="19"/>
  <c r="B1773" i="15"/>
  <c r="J1772" i="15" s="1"/>
  <c r="M1772" i="15"/>
  <c r="K1772" i="15"/>
  <c r="J1771" i="11"/>
  <c r="B1773" i="11"/>
  <c r="J1772" i="11" s="1"/>
  <c r="M1772" i="11"/>
  <c r="B1775" i="19" l="1"/>
  <c r="M1774" i="19"/>
  <c r="K1773" i="19"/>
  <c r="J1773" i="19"/>
  <c r="B1774" i="15"/>
  <c r="K1773" i="15" s="1"/>
  <c r="M1773" i="15"/>
  <c r="K1772" i="11"/>
  <c r="B1774" i="11"/>
  <c r="K1773" i="11" s="1"/>
  <c r="M1773" i="11"/>
  <c r="B1776" i="19" l="1"/>
  <c r="J1775" i="19" s="1"/>
  <c r="M1775" i="19"/>
  <c r="K1774" i="19"/>
  <c r="J1774" i="19"/>
  <c r="J1773" i="11"/>
  <c r="B1775" i="15"/>
  <c r="J1774" i="15" s="1"/>
  <c r="M1774" i="15"/>
  <c r="J1773" i="15"/>
  <c r="B1775" i="11"/>
  <c r="J1774" i="11" s="1"/>
  <c r="M1774" i="11"/>
  <c r="B1777" i="19" l="1"/>
  <c r="M1776" i="19"/>
  <c r="K1776" i="19"/>
  <c r="J1776" i="19"/>
  <c r="K1775" i="19"/>
  <c r="K1774" i="15"/>
  <c r="B1776" i="15"/>
  <c r="K1775" i="15" s="1"/>
  <c r="M1775" i="15"/>
  <c r="K1774" i="11"/>
  <c r="B1776" i="11"/>
  <c r="M1775" i="11"/>
  <c r="M1777" i="19" l="1"/>
  <c r="B1778" i="19"/>
  <c r="J1777" i="19" s="1"/>
  <c r="B1777" i="15"/>
  <c r="J1776" i="15" s="1"/>
  <c r="M1776" i="15"/>
  <c r="J1775" i="15"/>
  <c r="B1777" i="11"/>
  <c r="J1776" i="11" s="1"/>
  <c r="M1776" i="11"/>
  <c r="J1775" i="11"/>
  <c r="K1775" i="11"/>
  <c r="K1776" i="15" l="1"/>
  <c r="B1779" i="19"/>
  <c r="M1778" i="19"/>
  <c r="K1778" i="19"/>
  <c r="K1777" i="19"/>
  <c r="B1778" i="15"/>
  <c r="K1777" i="15" s="1"/>
  <c r="M1777" i="15"/>
  <c r="K1776" i="11"/>
  <c r="B1778" i="11"/>
  <c r="J1777" i="11" s="1"/>
  <c r="M1777" i="11"/>
  <c r="B1780" i="19" l="1"/>
  <c r="J1779" i="19" s="1"/>
  <c r="M1779" i="19"/>
  <c r="J1778" i="19"/>
  <c r="B1779" i="15"/>
  <c r="K1778" i="15" s="1"/>
  <c r="M1778" i="15"/>
  <c r="J1777" i="15"/>
  <c r="K1777" i="11"/>
  <c r="B1779" i="11"/>
  <c r="K1778" i="11" s="1"/>
  <c r="M1778" i="11"/>
  <c r="J1778" i="15" l="1"/>
  <c r="K1779" i="19"/>
  <c r="B1781" i="19"/>
  <c r="K1780" i="19" s="1"/>
  <c r="M1780" i="19"/>
  <c r="M1779" i="15"/>
  <c r="B1780" i="15"/>
  <c r="J1779" i="15" s="1"/>
  <c r="J1778" i="11"/>
  <c r="B1780" i="11"/>
  <c r="M1779" i="11"/>
  <c r="M1781" i="19" l="1"/>
  <c r="B1782" i="19"/>
  <c r="J1781" i="19" s="1"/>
  <c r="J1780" i="19"/>
  <c r="B1781" i="15"/>
  <c r="J1780" i="15" s="1"/>
  <c r="M1780" i="15"/>
  <c r="K1779" i="15"/>
  <c r="B1781" i="11"/>
  <c r="J1780" i="11" s="1"/>
  <c r="M1780" i="11"/>
  <c r="K1779" i="11"/>
  <c r="J1779" i="11"/>
  <c r="M1782" i="19" l="1"/>
  <c r="B1783" i="19"/>
  <c r="K1781" i="19"/>
  <c r="K1780" i="15"/>
  <c r="B1782" i="15"/>
  <c r="K1781" i="15" s="1"/>
  <c r="M1781" i="15"/>
  <c r="K1780" i="11"/>
  <c r="M1781" i="11"/>
  <c r="B1782" i="11"/>
  <c r="K1781" i="11" s="1"/>
  <c r="M1783" i="19" l="1"/>
  <c r="B1784" i="19"/>
  <c r="J1783" i="19" s="1"/>
  <c r="K1782" i="19"/>
  <c r="J1782" i="19"/>
  <c r="B1783" i="15"/>
  <c r="K1782" i="15" s="1"/>
  <c r="M1782" i="15"/>
  <c r="J1781" i="15"/>
  <c r="J1781" i="11"/>
  <c r="B1783" i="11"/>
  <c r="K1782" i="11" s="1"/>
  <c r="M1782" i="11"/>
  <c r="J1782" i="15" l="1"/>
  <c r="M1784" i="19"/>
  <c r="B1785" i="19"/>
  <c r="K1783" i="19"/>
  <c r="B1784" i="15"/>
  <c r="K1783" i="15" s="1"/>
  <c r="M1783" i="15"/>
  <c r="J1783" i="15"/>
  <c r="J1782" i="11"/>
  <c r="B1784" i="11"/>
  <c r="K1783" i="11" s="1"/>
  <c r="M1783" i="11"/>
  <c r="B1786" i="19" l="1"/>
  <c r="M1785" i="19"/>
  <c r="K1785" i="19"/>
  <c r="J1785" i="19"/>
  <c r="K1784" i="19"/>
  <c r="J1784" i="19"/>
  <c r="B1785" i="15"/>
  <c r="J1784" i="15" s="1"/>
  <c r="M1784" i="15"/>
  <c r="B1785" i="11"/>
  <c r="J1784" i="11" s="1"/>
  <c r="M1784" i="11"/>
  <c r="J1783" i="11"/>
  <c r="K1784" i="15" l="1"/>
  <c r="B1787" i="19"/>
  <c r="M1786" i="19"/>
  <c r="K1786" i="19"/>
  <c r="B1786" i="15"/>
  <c r="K1785" i="15" s="1"/>
  <c r="M1785" i="15"/>
  <c r="K1784" i="11"/>
  <c r="B1786" i="11"/>
  <c r="J1785" i="11" s="1"/>
  <c r="M1785" i="11"/>
  <c r="M1787" i="19" l="1"/>
  <c r="B1788" i="19"/>
  <c r="K1787" i="19" s="1"/>
  <c r="J1786" i="19"/>
  <c r="B1787" i="15"/>
  <c r="M1786" i="15"/>
  <c r="K1786" i="15"/>
  <c r="J1786" i="15"/>
  <c r="J1785" i="15"/>
  <c r="K1785" i="11"/>
  <c r="B1787" i="11"/>
  <c r="J1786" i="11" s="1"/>
  <c r="M1786" i="11"/>
  <c r="M1788" i="19" l="1"/>
  <c r="B1789" i="19"/>
  <c r="K1788" i="19" s="1"/>
  <c r="J1787" i="19"/>
  <c r="M1787" i="15"/>
  <c r="B1788" i="15"/>
  <c r="K1787" i="15" s="1"/>
  <c r="K1786" i="11"/>
  <c r="B1788" i="11"/>
  <c r="K1787" i="11" s="1"/>
  <c r="M1787" i="11"/>
  <c r="J1788" i="19" l="1"/>
  <c r="B1790" i="19"/>
  <c r="M1789" i="19"/>
  <c r="K1789" i="19"/>
  <c r="J1789" i="19"/>
  <c r="B1789" i="15"/>
  <c r="J1788" i="15" s="1"/>
  <c r="M1788" i="15"/>
  <c r="J1787" i="15"/>
  <c r="J1787" i="11"/>
  <c r="B1789" i="11"/>
  <c r="J1788" i="11" s="1"/>
  <c r="M1788" i="11"/>
  <c r="K1788" i="15" l="1"/>
  <c r="B1791" i="19"/>
  <c r="K1790" i="19" s="1"/>
  <c r="M1790" i="19"/>
  <c r="B1790" i="15"/>
  <c r="M1789" i="15"/>
  <c r="K1788" i="11"/>
  <c r="M1789" i="11"/>
  <c r="B1790" i="11"/>
  <c r="B1792" i="19" l="1"/>
  <c r="J1791" i="19" s="1"/>
  <c r="M1791" i="19"/>
  <c r="J1790" i="19"/>
  <c r="B1791" i="15"/>
  <c r="J1790" i="15" s="1"/>
  <c r="M1790" i="15"/>
  <c r="K1789" i="15"/>
  <c r="J1789" i="15"/>
  <c r="B1791" i="11"/>
  <c r="K1790" i="11" s="1"/>
  <c r="M1790" i="11"/>
  <c r="J1789" i="11"/>
  <c r="K1789" i="11"/>
  <c r="K1790" i="15" l="1"/>
  <c r="M1792" i="19"/>
  <c r="B1793" i="19"/>
  <c r="J1792" i="19" s="1"/>
  <c r="K1791" i="19"/>
  <c r="J1790" i="11"/>
  <c r="B1792" i="15"/>
  <c r="K1791" i="15" s="1"/>
  <c r="M1791" i="15"/>
  <c r="B1792" i="11"/>
  <c r="J1791" i="11" s="1"/>
  <c r="M1791" i="11"/>
  <c r="J1791" i="15" l="1"/>
  <c r="K1792" i="19"/>
  <c r="B1794" i="19"/>
  <c r="M1793" i="19"/>
  <c r="J1793" i="19"/>
  <c r="K1791" i="11"/>
  <c r="B1793" i="15"/>
  <c r="J1792" i="15" s="1"/>
  <c r="M1792" i="15"/>
  <c r="B1793" i="11"/>
  <c r="J1792" i="11" s="1"/>
  <c r="M1792" i="11"/>
  <c r="M1794" i="19" l="1"/>
  <c r="B1795" i="19"/>
  <c r="J1794" i="19" s="1"/>
  <c r="K1793" i="19"/>
  <c r="K1792" i="15"/>
  <c r="B1794" i="15"/>
  <c r="K1793" i="15" s="1"/>
  <c r="M1793" i="15"/>
  <c r="K1792" i="11"/>
  <c r="B1794" i="11"/>
  <c r="K1793" i="11" s="1"/>
  <c r="M1793" i="11"/>
  <c r="B1796" i="19" l="1"/>
  <c r="M1795" i="19"/>
  <c r="K1795" i="19"/>
  <c r="J1795" i="19"/>
  <c r="K1794" i="19"/>
  <c r="B1795" i="15"/>
  <c r="K1794" i="15" s="1"/>
  <c r="M1794" i="15"/>
  <c r="J1793" i="15"/>
  <c r="J1793" i="11"/>
  <c r="B1795" i="11"/>
  <c r="J1794" i="11" s="1"/>
  <c r="M1794" i="11"/>
  <c r="J1794" i="15" l="1"/>
  <c r="M1796" i="19"/>
  <c r="B1797" i="19"/>
  <c r="K1796" i="19" s="1"/>
  <c r="B1796" i="15"/>
  <c r="M1795" i="15"/>
  <c r="K1794" i="11"/>
  <c r="M1795" i="11"/>
  <c r="B1796" i="11"/>
  <c r="K1795" i="11" s="1"/>
  <c r="B1798" i="19" l="1"/>
  <c r="M1797" i="19"/>
  <c r="K1797" i="19"/>
  <c r="J1797" i="19"/>
  <c r="J1796" i="19"/>
  <c r="B1797" i="15"/>
  <c r="J1796" i="15" s="1"/>
  <c r="M1796" i="15"/>
  <c r="K1796" i="15"/>
  <c r="K1795" i="15"/>
  <c r="J1795" i="15"/>
  <c r="J1795" i="11"/>
  <c r="B1797" i="11"/>
  <c r="J1796" i="11" s="1"/>
  <c r="M1796" i="11"/>
  <c r="B1799" i="19" l="1"/>
  <c r="M1798" i="19"/>
  <c r="K1798" i="19"/>
  <c r="J1798" i="19"/>
  <c r="B1798" i="15"/>
  <c r="M1797" i="15"/>
  <c r="K1796" i="11"/>
  <c r="M1797" i="11"/>
  <c r="B1798" i="11"/>
  <c r="M1799" i="19" l="1"/>
  <c r="B1800" i="19"/>
  <c r="B1799" i="15"/>
  <c r="K1798" i="15" s="1"/>
  <c r="M1798" i="15"/>
  <c r="K1797" i="15"/>
  <c r="J1797" i="15"/>
  <c r="B1799" i="11"/>
  <c r="K1798" i="11" s="1"/>
  <c r="M1798" i="11"/>
  <c r="J1797" i="11"/>
  <c r="K1797" i="11"/>
  <c r="J1798" i="15" l="1"/>
  <c r="M1800" i="19"/>
  <c r="B1801" i="19"/>
  <c r="K1799" i="19"/>
  <c r="J1799" i="19"/>
  <c r="B1800" i="15"/>
  <c r="M1799" i="15"/>
  <c r="J1798" i="11"/>
  <c r="B1800" i="11"/>
  <c r="K1799" i="11" s="1"/>
  <c r="M1799" i="11"/>
  <c r="B1802" i="19" l="1"/>
  <c r="J1801" i="19" s="1"/>
  <c r="M1801" i="19"/>
  <c r="K1801" i="19"/>
  <c r="K1800" i="19"/>
  <c r="J1800" i="19"/>
  <c r="B1801" i="15"/>
  <c r="J1800" i="15" s="1"/>
  <c r="M1800" i="15"/>
  <c r="K1799" i="15"/>
  <c r="J1799" i="15"/>
  <c r="J1799" i="11"/>
  <c r="B1801" i="11"/>
  <c r="J1800" i="11" s="1"/>
  <c r="M1800" i="11"/>
  <c r="B1803" i="19" l="1"/>
  <c r="M1802" i="19"/>
  <c r="J1802" i="19"/>
  <c r="K1802" i="19"/>
  <c r="K1800" i="15"/>
  <c r="K1800" i="11"/>
  <c r="B1802" i="15"/>
  <c r="M1801" i="15"/>
  <c r="B1802" i="11"/>
  <c r="K1801" i="11" s="1"/>
  <c r="M1801" i="11"/>
  <c r="B1804" i="19" l="1"/>
  <c r="J1803" i="19" s="1"/>
  <c r="M1803" i="19"/>
  <c r="J1801" i="11"/>
  <c r="B1803" i="15"/>
  <c r="K1802" i="15" s="1"/>
  <c r="M1802" i="15"/>
  <c r="K1801" i="15"/>
  <c r="J1801" i="15"/>
  <c r="B1803" i="11"/>
  <c r="K1802" i="11" s="1"/>
  <c r="M1802" i="11"/>
  <c r="J1802" i="15" l="1"/>
  <c r="M1804" i="19"/>
  <c r="B1805" i="19"/>
  <c r="K1803" i="19"/>
  <c r="B1804" i="15"/>
  <c r="M1803" i="15"/>
  <c r="K1803" i="15"/>
  <c r="J1803" i="15"/>
  <c r="J1802" i="11"/>
  <c r="M1803" i="11"/>
  <c r="B1804" i="11"/>
  <c r="J1803" i="11" s="1"/>
  <c r="B1806" i="19" l="1"/>
  <c r="M1805" i="19"/>
  <c r="K1805" i="19"/>
  <c r="J1805" i="19"/>
  <c r="J1804" i="19"/>
  <c r="K1804" i="19"/>
  <c r="B1805" i="15"/>
  <c r="K1804" i="15"/>
  <c r="J1804" i="15"/>
  <c r="M1804" i="15"/>
  <c r="K1803" i="11"/>
  <c r="B1805" i="11"/>
  <c r="J1804" i="11" s="1"/>
  <c r="M1804" i="11"/>
  <c r="B1807" i="19" l="1"/>
  <c r="M1806" i="19"/>
  <c r="K1806" i="19"/>
  <c r="M1805" i="15"/>
  <c r="B1806" i="15"/>
  <c r="K1805" i="15" s="1"/>
  <c r="K1804" i="11"/>
  <c r="B1806" i="11"/>
  <c r="M1805" i="11"/>
  <c r="B1808" i="19" l="1"/>
  <c r="M1807" i="19"/>
  <c r="J1806" i="19"/>
  <c r="B1807" i="15"/>
  <c r="K1806" i="15" s="1"/>
  <c r="M1806" i="15"/>
  <c r="J1806" i="15"/>
  <c r="J1805" i="15"/>
  <c r="B1807" i="11"/>
  <c r="K1806" i="11" s="1"/>
  <c r="M1806" i="11"/>
  <c r="K1805" i="11"/>
  <c r="J1805" i="11"/>
  <c r="M1808" i="19" l="1"/>
  <c r="B1809" i="19"/>
  <c r="K1807" i="19"/>
  <c r="J1807" i="19"/>
  <c r="J1806" i="11"/>
  <c r="B1808" i="15"/>
  <c r="J1807" i="15" s="1"/>
  <c r="M1807" i="15"/>
  <c r="B1808" i="11"/>
  <c r="J1807" i="11" s="1"/>
  <c r="M1807" i="11"/>
  <c r="M1809" i="19" l="1"/>
  <c r="B1810" i="19"/>
  <c r="K1808" i="19"/>
  <c r="J1808" i="19"/>
  <c r="B1809" i="15"/>
  <c r="K1808" i="15" s="1"/>
  <c r="M1808" i="15"/>
  <c r="K1807" i="15"/>
  <c r="B1809" i="11"/>
  <c r="J1808" i="11" s="1"/>
  <c r="M1808" i="11"/>
  <c r="K1807" i="11"/>
  <c r="M1810" i="19" l="1"/>
  <c r="B1811" i="19"/>
  <c r="K1810" i="19" s="1"/>
  <c r="K1809" i="19"/>
  <c r="J1809" i="19"/>
  <c r="J1808" i="15"/>
  <c r="B1810" i="15"/>
  <c r="K1809" i="15" s="1"/>
  <c r="M1809" i="15"/>
  <c r="K1808" i="11"/>
  <c r="B1810" i="11"/>
  <c r="K1809" i="11" s="1"/>
  <c r="M1809" i="11"/>
  <c r="J1810" i="19" l="1"/>
  <c r="J1809" i="15"/>
  <c r="B1812" i="19"/>
  <c r="J1811" i="19" s="1"/>
  <c r="M1811" i="19"/>
  <c r="B1811" i="15"/>
  <c r="J1810" i="15" s="1"/>
  <c r="M1810" i="15"/>
  <c r="K1810" i="15"/>
  <c r="J1809" i="11"/>
  <c r="B1811" i="11"/>
  <c r="J1810" i="11" s="1"/>
  <c r="M1810" i="11"/>
  <c r="M1812" i="19" l="1"/>
  <c r="B1813" i="19"/>
  <c r="J1812" i="19" s="1"/>
  <c r="K1811" i="19"/>
  <c r="B1812" i="15"/>
  <c r="K1811" i="15" s="1"/>
  <c r="M1811" i="15"/>
  <c r="J1811" i="15"/>
  <c r="K1810" i="11"/>
  <c r="B1812" i="11"/>
  <c r="J1811" i="11" s="1"/>
  <c r="M1811" i="11"/>
  <c r="K1812" i="19" l="1"/>
  <c r="M1813" i="19"/>
  <c r="B1814" i="19"/>
  <c r="K1813" i="19" s="1"/>
  <c r="B1813" i="15"/>
  <c r="K1812" i="15" s="1"/>
  <c r="M1812" i="15"/>
  <c r="B1813" i="11"/>
  <c r="J1812" i="11" s="1"/>
  <c r="M1812" i="11"/>
  <c r="K1811" i="11"/>
  <c r="J1813" i="19" l="1"/>
  <c r="J1812" i="15"/>
  <c r="M1814" i="19"/>
  <c r="B1815" i="19"/>
  <c r="K1814" i="19" s="1"/>
  <c r="M1813" i="15"/>
  <c r="B1814" i="15"/>
  <c r="K1813" i="15" s="1"/>
  <c r="K1812" i="11"/>
  <c r="M1813" i="11"/>
  <c r="B1814" i="11"/>
  <c r="K1813" i="11" s="1"/>
  <c r="J1814" i="19" l="1"/>
  <c r="M1815" i="19"/>
  <c r="B1816" i="19"/>
  <c r="J1813" i="15"/>
  <c r="B1815" i="15"/>
  <c r="K1814" i="15" s="1"/>
  <c r="M1814" i="15"/>
  <c r="B1815" i="11"/>
  <c r="K1814" i="11" s="1"/>
  <c r="M1814" i="11"/>
  <c r="J1813" i="11"/>
  <c r="J1814" i="15" l="1"/>
  <c r="M1816" i="19"/>
  <c r="B1817" i="19"/>
  <c r="J1816" i="19" s="1"/>
  <c r="J1815" i="19"/>
  <c r="K1815" i="19"/>
  <c r="M1815" i="15"/>
  <c r="B1816" i="15"/>
  <c r="J1815" i="15" s="1"/>
  <c r="J1814" i="11"/>
  <c r="B1816" i="11"/>
  <c r="K1815" i="11" s="1"/>
  <c r="M1815" i="11"/>
  <c r="B1818" i="19" l="1"/>
  <c r="J1817" i="19" s="1"/>
  <c r="M1817" i="19"/>
  <c r="K1816" i="19"/>
  <c r="M1816" i="15"/>
  <c r="B1817" i="15"/>
  <c r="K1815" i="15"/>
  <c r="J1815" i="11"/>
  <c r="B1817" i="11"/>
  <c r="J1816" i="11" s="1"/>
  <c r="M1816" i="11"/>
  <c r="M1818" i="19" l="1"/>
  <c r="B1819" i="19"/>
  <c r="K1817" i="19"/>
  <c r="M1817" i="15"/>
  <c r="B1818" i="15"/>
  <c r="J1816" i="15"/>
  <c r="K1816" i="15"/>
  <c r="K1816" i="11"/>
  <c r="B1818" i="11"/>
  <c r="J1817" i="11" s="1"/>
  <c r="M1817" i="11"/>
  <c r="B1820" i="19" l="1"/>
  <c r="M1819" i="19"/>
  <c r="K1819" i="19"/>
  <c r="J1819" i="19"/>
  <c r="K1818" i="19"/>
  <c r="J1818" i="19"/>
  <c r="B1819" i="15"/>
  <c r="K1818" i="15" s="1"/>
  <c r="M1818" i="15"/>
  <c r="K1817" i="15"/>
  <c r="J1817" i="15"/>
  <c r="K1817" i="11"/>
  <c r="B1819" i="11"/>
  <c r="K1818" i="11" s="1"/>
  <c r="M1818" i="11"/>
  <c r="J1818" i="15" l="1"/>
  <c r="M1820" i="19"/>
  <c r="B1821" i="19"/>
  <c r="K1820" i="19" s="1"/>
  <c r="M1819" i="15"/>
  <c r="B1820" i="15"/>
  <c r="K1819" i="15" s="1"/>
  <c r="J1818" i="11"/>
  <c r="B1820" i="11"/>
  <c r="J1819" i="11" s="1"/>
  <c r="M1819" i="11"/>
  <c r="J1820" i="19" l="1"/>
  <c r="B1822" i="19"/>
  <c r="M1821" i="19"/>
  <c r="K1821" i="19"/>
  <c r="M1820" i="15"/>
  <c r="B1821" i="15"/>
  <c r="J1820" i="15" s="1"/>
  <c r="J1819" i="15"/>
  <c r="B1821" i="11"/>
  <c r="J1820" i="11" s="1"/>
  <c r="M1820" i="11"/>
  <c r="K1819" i="11"/>
  <c r="B1823" i="19" l="1"/>
  <c r="M1822" i="19"/>
  <c r="K1822" i="19"/>
  <c r="J1822" i="19"/>
  <c r="J1821" i="19"/>
  <c r="K1820" i="11"/>
  <c r="B1822" i="15"/>
  <c r="M1821" i="15"/>
  <c r="K1820" i="15"/>
  <c r="B1822" i="11"/>
  <c r="K1821" i="11" s="1"/>
  <c r="M1821" i="11"/>
  <c r="M1823" i="19" l="1"/>
  <c r="B1824" i="19"/>
  <c r="J1823" i="19" s="1"/>
  <c r="J1821" i="11"/>
  <c r="B1823" i="15"/>
  <c r="J1822" i="15" s="1"/>
  <c r="M1822" i="15"/>
  <c r="K1821" i="15"/>
  <c r="J1821" i="15"/>
  <c r="B1823" i="11"/>
  <c r="K1822" i="11" s="1"/>
  <c r="M1822" i="11"/>
  <c r="K1823" i="19" l="1"/>
  <c r="M1824" i="19"/>
  <c r="B1825" i="19"/>
  <c r="K1824" i="19" s="1"/>
  <c r="K1822" i="15"/>
  <c r="J1822" i="11"/>
  <c r="B1824" i="15"/>
  <c r="K1823" i="15" s="1"/>
  <c r="M1823" i="15"/>
  <c r="B1824" i="11"/>
  <c r="K1823" i="11" s="1"/>
  <c r="M1823" i="11"/>
  <c r="J1824" i="19" l="1"/>
  <c r="M1825" i="19"/>
  <c r="B1826" i="19"/>
  <c r="J1825" i="19" s="1"/>
  <c r="J1823" i="11"/>
  <c r="J1823" i="15"/>
  <c r="M1824" i="15"/>
  <c r="B1825" i="15"/>
  <c r="B1825" i="11"/>
  <c r="K1824" i="11" s="1"/>
  <c r="M1824" i="11"/>
  <c r="B1827" i="19" l="1"/>
  <c r="M1826" i="19"/>
  <c r="K1825" i="19"/>
  <c r="J1824" i="11"/>
  <c r="B1826" i="15"/>
  <c r="J1825" i="15" s="1"/>
  <c r="M1825" i="15"/>
  <c r="K1824" i="15"/>
  <c r="J1824" i="15"/>
  <c r="B1826" i="11"/>
  <c r="K1825" i="11" s="1"/>
  <c r="M1825" i="11"/>
  <c r="K1825" i="15" l="1"/>
  <c r="B1828" i="19"/>
  <c r="J1827" i="19" s="1"/>
  <c r="M1827" i="19"/>
  <c r="J1826" i="19"/>
  <c r="K1826" i="19"/>
  <c r="J1825" i="11"/>
  <c r="B1827" i="15"/>
  <c r="K1826" i="15" s="1"/>
  <c r="M1826" i="15"/>
  <c r="B1827" i="11"/>
  <c r="K1826" i="11" s="1"/>
  <c r="M1826" i="11"/>
  <c r="K1827" i="19" l="1"/>
  <c r="J1826" i="15"/>
  <c r="M1828" i="19"/>
  <c r="B1829" i="19"/>
  <c r="B1828" i="15"/>
  <c r="J1827" i="15" s="1"/>
  <c r="M1827" i="15"/>
  <c r="J1826" i="11"/>
  <c r="M1827" i="11"/>
  <c r="B1828" i="11"/>
  <c r="B1830" i="19" l="1"/>
  <c r="M1829" i="19"/>
  <c r="K1829" i="19"/>
  <c r="J1829" i="19"/>
  <c r="J1828" i="19"/>
  <c r="K1828" i="19"/>
  <c r="K1827" i="15"/>
  <c r="B1829" i="15"/>
  <c r="K1828" i="15" s="1"/>
  <c r="M1828" i="15"/>
  <c r="B1829" i="11"/>
  <c r="K1828" i="11" s="1"/>
  <c r="M1828" i="11"/>
  <c r="K1827" i="11"/>
  <c r="J1827" i="11"/>
  <c r="M1830" i="19" l="1"/>
  <c r="B1831" i="19"/>
  <c r="J1828" i="15"/>
  <c r="J1828" i="11"/>
  <c r="B1830" i="15"/>
  <c r="K1829" i="15" s="1"/>
  <c r="M1829" i="15"/>
  <c r="B1830" i="11"/>
  <c r="J1829" i="11" s="1"/>
  <c r="M1829" i="11"/>
  <c r="B1832" i="19" l="1"/>
  <c r="M1831" i="19"/>
  <c r="K1831" i="19"/>
  <c r="J1831" i="19"/>
  <c r="K1830" i="19"/>
  <c r="J1830" i="19"/>
  <c r="J1829" i="15"/>
  <c r="K1829" i="11"/>
  <c r="B1831" i="15"/>
  <c r="K1830" i="15" s="1"/>
  <c r="M1830" i="15"/>
  <c r="B1831" i="11"/>
  <c r="K1830" i="11" s="1"/>
  <c r="M1830" i="11"/>
  <c r="M1832" i="19" l="1"/>
  <c r="B1833" i="19"/>
  <c r="K1832" i="19" s="1"/>
  <c r="J1830" i="15"/>
  <c r="J1830" i="11"/>
  <c r="B1832" i="15"/>
  <c r="K1831" i="15" s="1"/>
  <c r="M1831" i="15"/>
  <c r="J1831" i="15"/>
  <c r="B1832" i="11"/>
  <c r="M1831" i="11"/>
  <c r="J1832" i="19" l="1"/>
  <c r="B1834" i="19"/>
  <c r="M1833" i="19"/>
  <c r="K1833" i="19"/>
  <c r="J1833" i="19"/>
  <c r="B1833" i="15"/>
  <c r="K1832" i="15" s="1"/>
  <c r="M1832" i="15"/>
  <c r="B1833" i="11"/>
  <c r="K1832" i="11" s="1"/>
  <c r="M1832" i="11"/>
  <c r="K1831" i="11"/>
  <c r="J1831" i="11"/>
  <c r="J1832" i="15" l="1"/>
  <c r="M1834" i="19"/>
  <c r="B1835" i="19"/>
  <c r="J1832" i="11"/>
  <c r="B1834" i="15"/>
  <c r="J1833" i="15" s="1"/>
  <c r="M1833" i="15"/>
  <c r="B1834" i="11"/>
  <c r="M1833" i="11"/>
  <c r="M1835" i="19" l="1"/>
  <c r="B1836" i="19"/>
  <c r="J1835" i="19" s="1"/>
  <c r="K1834" i="19"/>
  <c r="J1834" i="19"/>
  <c r="B1835" i="15"/>
  <c r="K1834" i="15" s="1"/>
  <c r="M1834" i="15"/>
  <c r="K1833" i="15"/>
  <c r="B1835" i="11"/>
  <c r="K1834" i="11" s="1"/>
  <c r="M1834" i="11"/>
  <c r="J1833" i="11"/>
  <c r="K1833" i="11"/>
  <c r="J1834" i="15" l="1"/>
  <c r="M1836" i="19"/>
  <c r="B1837" i="19"/>
  <c r="J1836" i="19" s="1"/>
  <c r="K1835" i="19"/>
  <c r="J1834" i="11"/>
  <c r="M1835" i="15"/>
  <c r="B1836" i="15"/>
  <c r="K1835" i="15" s="1"/>
  <c r="B1836" i="11"/>
  <c r="K1835" i="11" s="1"/>
  <c r="M1835" i="11"/>
  <c r="K1836" i="19" l="1"/>
  <c r="B1838" i="19"/>
  <c r="M1837" i="19"/>
  <c r="J1835" i="15"/>
  <c r="J1835" i="11"/>
  <c r="B1837" i="15"/>
  <c r="K1836" i="15" s="1"/>
  <c r="M1836" i="15"/>
  <c r="B1837" i="11"/>
  <c r="K1836" i="11" s="1"/>
  <c r="M1836" i="11"/>
  <c r="M1838" i="19" l="1"/>
  <c r="B1839" i="19"/>
  <c r="K1838" i="19" s="1"/>
  <c r="K1837" i="19"/>
  <c r="J1837" i="19"/>
  <c r="B1838" i="15"/>
  <c r="K1837" i="15" s="1"/>
  <c r="M1837" i="15"/>
  <c r="J1836" i="15"/>
  <c r="J1836" i="11"/>
  <c r="M1837" i="11"/>
  <c r="B1838" i="11"/>
  <c r="J1837" i="15" l="1"/>
  <c r="M1839" i="19"/>
  <c r="B1840" i="19"/>
  <c r="J1838" i="19"/>
  <c r="B1839" i="15"/>
  <c r="K1838" i="15" s="1"/>
  <c r="M1838" i="15"/>
  <c r="B1839" i="11"/>
  <c r="K1838" i="11" s="1"/>
  <c r="M1838" i="11"/>
  <c r="J1837" i="11"/>
  <c r="K1837" i="11"/>
  <c r="J1838" i="15" l="1"/>
  <c r="M1840" i="19"/>
  <c r="B1841" i="19"/>
  <c r="J1840" i="19" s="1"/>
  <c r="J1839" i="19"/>
  <c r="K1839" i="19"/>
  <c r="B1840" i="15"/>
  <c r="K1839" i="15" s="1"/>
  <c r="M1839" i="15"/>
  <c r="J1839" i="15"/>
  <c r="J1838" i="11"/>
  <c r="B1840" i="11"/>
  <c r="K1839" i="11" s="1"/>
  <c r="M1839" i="11"/>
  <c r="B1842" i="19" l="1"/>
  <c r="M1841" i="19"/>
  <c r="J1841" i="19"/>
  <c r="K1841" i="19"/>
  <c r="K1840" i="19"/>
  <c r="M1840" i="15"/>
  <c r="B1841" i="15"/>
  <c r="K1840" i="15" s="1"/>
  <c r="J1839" i="11"/>
  <c r="B1841" i="11"/>
  <c r="K1840" i="11" s="1"/>
  <c r="M1840" i="11"/>
  <c r="B1843" i="19" l="1"/>
  <c r="M1842" i="19"/>
  <c r="K1842" i="19"/>
  <c r="J1842" i="19"/>
  <c r="B1842" i="15"/>
  <c r="K1841" i="15" s="1"/>
  <c r="M1841" i="15"/>
  <c r="J1841" i="15"/>
  <c r="J1840" i="15"/>
  <c r="J1840" i="11"/>
  <c r="B1842" i="11"/>
  <c r="K1841" i="11" s="1"/>
  <c r="M1841" i="11"/>
  <c r="B1844" i="19" l="1"/>
  <c r="M1843" i="19"/>
  <c r="K1843" i="19"/>
  <c r="B1843" i="15"/>
  <c r="K1842" i="15" s="1"/>
  <c r="M1842" i="15"/>
  <c r="J1841" i="11"/>
  <c r="B1843" i="11"/>
  <c r="K1842" i="11" s="1"/>
  <c r="M1842" i="11"/>
  <c r="J1842" i="15" l="1"/>
  <c r="B1845" i="19"/>
  <c r="K1844" i="19" s="1"/>
  <c r="M1844" i="19"/>
  <c r="J1844" i="19"/>
  <c r="J1843" i="19"/>
  <c r="B1844" i="15"/>
  <c r="K1843" i="15" s="1"/>
  <c r="M1843" i="15"/>
  <c r="J1842" i="11"/>
  <c r="M1843" i="11"/>
  <c r="B1844" i="11"/>
  <c r="J1843" i="11" s="1"/>
  <c r="B1846" i="19" l="1"/>
  <c r="M1845" i="19"/>
  <c r="J1845" i="19"/>
  <c r="B1845" i="15"/>
  <c r="J1844" i="15" s="1"/>
  <c r="M1844" i="15"/>
  <c r="J1843" i="15"/>
  <c r="K1843" i="11"/>
  <c r="B1845" i="11"/>
  <c r="K1844" i="11" s="1"/>
  <c r="M1844" i="11"/>
  <c r="K1844" i="15" l="1"/>
  <c r="B1847" i="19"/>
  <c r="K1846" i="19" s="1"/>
  <c r="M1846" i="19"/>
  <c r="K1845" i="19"/>
  <c r="B1846" i="15"/>
  <c r="J1845" i="15" s="1"/>
  <c r="M1845" i="15"/>
  <c r="J1844" i="11"/>
  <c r="B1846" i="11"/>
  <c r="K1845" i="11" s="1"/>
  <c r="M1845" i="11"/>
  <c r="K1845" i="15" l="1"/>
  <c r="B1848" i="19"/>
  <c r="M1847" i="19"/>
  <c r="J1846" i="19"/>
  <c r="J1845" i="11"/>
  <c r="B1847" i="15"/>
  <c r="K1846" i="15" s="1"/>
  <c r="M1846" i="15"/>
  <c r="B1847" i="11"/>
  <c r="K1846" i="11" s="1"/>
  <c r="M1846" i="11"/>
  <c r="J1846" i="15" l="1"/>
  <c r="B1849" i="19"/>
  <c r="M1848" i="19"/>
  <c r="K1848" i="19"/>
  <c r="J1848" i="19"/>
  <c r="J1847" i="19"/>
  <c r="K1847" i="19"/>
  <c r="J1846" i="11"/>
  <c r="B1848" i="15"/>
  <c r="J1847" i="15" s="1"/>
  <c r="M1847" i="15"/>
  <c r="B1848" i="11"/>
  <c r="K1847" i="11" s="1"/>
  <c r="M1847" i="11"/>
  <c r="B1850" i="19" l="1"/>
  <c r="K1849" i="19"/>
  <c r="J1849" i="19"/>
  <c r="M1849" i="19"/>
  <c r="K1847" i="15"/>
  <c r="B1849" i="15"/>
  <c r="K1848" i="15" s="1"/>
  <c r="M1848" i="15"/>
  <c r="B1849" i="11"/>
  <c r="J1848" i="11" s="1"/>
  <c r="M1848" i="11"/>
  <c r="J1847" i="11"/>
  <c r="J1848" i="15" l="1"/>
  <c r="B1851" i="19"/>
  <c r="M1850" i="19"/>
  <c r="J1850" i="19"/>
  <c r="K1848" i="11"/>
  <c r="B1850" i="15"/>
  <c r="J1849" i="15" s="1"/>
  <c r="M1849" i="15"/>
  <c r="B1850" i="11"/>
  <c r="J1849" i="11" s="1"/>
  <c r="M1849" i="11"/>
  <c r="B1852" i="19" l="1"/>
  <c r="M1851" i="19"/>
  <c r="K1851" i="19"/>
  <c r="J1851" i="19"/>
  <c r="K1850" i="19"/>
  <c r="B1851" i="15"/>
  <c r="K1850" i="15" s="1"/>
  <c r="M1850" i="15"/>
  <c r="K1849" i="15"/>
  <c r="B1851" i="11"/>
  <c r="K1850" i="11" s="1"/>
  <c r="M1850" i="11"/>
  <c r="K1849" i="11"/>
  <c r="J1850" i="15" l="1"/>
  <c r="B1853" i="19"/>
  <c r="K1852" i="19" s="1"/>
  <c r="M1852" i="19"/>
  <c r="J1850" i="11"/>
  <c r="B1852" i="15"/>
  <c r="K1851" i="15" s="1"/>
  <c r="M1851" i="15"/>
  <c r="B1852" i="11"/>
  <c r="K1851" i="11" s="1"/>
  <c r="M1851" i="11"/>
  <c r="J1852" i="19" l="1"/>
  <c r="J1851" i="15"/>
  <c r="B1854" i="19"/>
  <c r="M1853" i="19"/>
  <c r="K1853" i="19"/>
  <c r="J1853" i="19"/>
  <c r="J1851" i="11"/>
  <c r="B1853" i="15"/>
  <c r="J1852" i="15" s="1"/>
  <c r="M1852" i="15"/>
  <c r="B1853" i="11"/>
  <c r="K1852" i="11" s="1"/>
  <c r="M1852" i="11"/>
  <c r="B1855" i="19" l="1"/>
  <c r="M1854" i="19"/>
  <c r="K1854" i="19"/>
  <c r="J1852" i="11"/>
  <c r="B1854" i="15"/>
  <c r="K1853" i="15" s="1"/>
  <c r="M1853" i="15"/>
  <c r="K1852" i="15"/>
  <c r="M1853" i="11"/>
  <c r="B1854" i="11"/>
  <c r="J1853" i="15" l="1"/>
  <c r="M1855" i="19"/>
  <c r="B1856" i="19"/>
  <c r="J1854" i="19"/>
  <c r="B1855" i="15"/>
  <c r="M1854" i="15"/>
  <c r="K1854" i="15"/>
  <c r="J1854" i="15"/>
  <c r="B1855" i="11"/>
  <c r="K1854" i="11" s="1"/>
  <c r="M1854" i="11"/>
  <c r="K1853" i="11"/>
  <c r="J1853" i="11"/>
  <c r="B1857" i="19" l="1"/>
  <c r="M1856" i="19"/>
  <c r="K1856" i="19"/>
  <c r="J1856" i="19"/>
  <c r="K1855" i="19"/>
  <c r="J1855" i="19"/>
  <c r="B1856" i="15"/>
  <c r="J1855" i="15" s="1"/>
  <c r="M1855" i="15"/>
  <c r="J1854" i="11"/>
  <c r="B1856" i="11"/>
  <c r="K1855" i="11" s="1"/>
  <c r="M1855" i="11"/>
  <c r="K1855" i="15" l="1"/>
  <c r="B1858" i="19"/>
  <c r="J1857" i="19" s="1"/>
  <c r="M1857" i="19"/>
  <c r="J1855" i="11"/>
  <c r="B1857" i="15"/>
  <c r="K1856" i="15" s="1"/>
  <c r="M1856" i="15"/>
  <c r="B1857" i="11"/>
  <c r="K1856" i="11" s="1"/>
  <c r="M1856" i="11"/>
  <c r="J1856" i="15" l="1"/>
  <c r="M1858" i="19"/>
  <c r="B1859" i="19"/>
  <c r="K1858" i="19" s="1"/>
  <c r="K1857" i="19"/>
  <c r="J1856" i="11"/>
  <c r="M1857" i="15"/>
  <c r="B1858" i="15"/>
  <c r="K1857" i="15" s="1"/>
  <c r="B1858" i="11"/>
  <c r="J1857" i="11" s="1"/>
  <c r="M1857" i="11"/>
  <c r="J1858" i="19" l="1"/>
  <c r="M1859" i="19"/>
  <c r="B1860" i="19"/>
  <c r="B1859" i="15"/>
  <c r="K1858" i="15" s="1"/>
  <c r="M1858" i="15"/>
  <c r="J1858" i="15"/>
  <c r="J1857" i="15"/>
  <c r="K1857" i="11"/>
  <c r="B1859" i="11"/>
  <c r="K1858" i="11" s="1"/>
  <c r="M1858" i="11"/>
  <c r="B1861" i="19" l="1"/>
  <c r="M1860" i="19"/>
  <c r="K1860" i="19"/>
  <c r="J1860" i="19"/>
  <c r="J1859" i="19"/>
  <c r="K1859" i="19"/>
  <c r="J1858" i="11"/>
  <c r="B1860" i="15"/>
  <c r="M1859" i="15"/>
  <c r="M1859" i="11"/>
  <c r="B1860" i="11"/>
  <c r="K1859" i="11" s="1"/>
  <c r="M1861" i="19" l="1"/>
  <c r="B1862" i="19"/>
  <c r="K1861" i="19" s="1"/>
  <c r="B1861" i="15"/>
  <c r="J1860" i="15" s="1"/>
  <c r="M1860" i="15"/>
  <c r="K1859" i="15"/>
  <c r="J1859" i="15"/>
  <c r="J1859" i="11"/>
  <c r="B1861" i="11"/>
  <c r="K1860" i="11" s="1"/>
  <c r="M1860" i="11"/>
  <c r="K1860" i="15" l="1"/>
  <c r="M1862" i="19"/>
  <c r="B1863" i="19"/>
  <c r="J1862" i="19" s="1"/>
  <c r="J1861" i="19"/>
  <c r="M1861" i="15"/>
  <c r="B1862" i="15"/>
  <c r="J1860" i="11"/>
  <c r="B1862" i="11"/>
  <c r="K1861" i="11" s="1"/>
  <c r="M1861" i="11"/>
  <c r="B1864" i="19" l="1"/>
  <c r="M1863" i="19"/>
  <c r="K1863" i="19"/>
  <c r="J1863" i="19"/>
  <c r="K1862" i="19"/>
  <c r="B1863" i="15"/>
  <c r="K1862" i="15" s="1"/>
  <c r="M1862" i="15"/>
  <c r="J1861" i="15"/>
  <c r="K1861" i="15"/>
  <c r="J1861" i="11"/>
  <c r="B1863" i="11"/>
  <c r="K1862" i="11" s="1"/>
  <c r="M1862" i="11"/>
  <c r="J1862" i="15" l="1"/>
  <c r="B1865" i="19"/>
  <c r="M1864" i="19"/>
  <c r="J1864" i="19"/>
  <c r="K1864" i="19"/>
  <c r="J1862" i="11"/>
  <c r="B1864" i="15"/>
  <c r="K1863" i="15" s="1"/>
  <c r="M1863" i="15"/>
  <c r="B1864" i="11"/>
  <c r="K1863" i="11" s="1"/>
  <c r="M1863" i="11"/>
  <c r="B1866" i="19" l="1"/>
  <c r="M1865" i="19"/>
  <c r="K1865" i="19"/>
  <c r="J1865" i="19"/>
  <c r="J1863" i="15"/>
  <c r="B1865" i="15"/>
  <c r="J1864" i="15" s="1"/>
  <c r="M1864" i="15"/>
  <c r="B1865" i="11"/>
  <c r="K1864" i="11" s="1"/>
  <c r="M1864" i="11"/>
  <c r="J1863" i="11"/>
  <c r="M1866" i="19" l="1"/>
  <c r="B1867" i="19"/>
  <c r="K1866" i="19" s="1"/>
  <c r="J1864" i="11"/>
  <c r="B1866" i="15"/>
  <c r="J1865" i="15" s="1"/>
  <c r="M1865" i="15"/>
  <c r="K1864" i="15"/>
  <c r="M1865" i="11"/>
  <c r="B1866" i="11"/>
  <c r="J1866" i="19" l="1"/>
  <c r="B1868" i="19"/>
  <c r="J1867" i="19" s="1"/>
  <c r="M1867" i="19"/>
  <c r="K1865" i="15"/>
  <c r="B1867" i="15"/>
  <c r="K1866" i="15" s="1"/>
  <c r="M1866" i="15"/>
  <c r="B1867" i="11"/>
  <c r="K1866" i="11" s="1"/>
  <c r="M1866" i="11"/>
  <c r="J1865" i="11"/>
  <c r="K1865" i="11"/>
  <c r="B1869" i="19" l="1"/>
  <c r="M1868" i="19"/>
  <c r="K1868" i="19"/>
  <c r="J1868" i="19"/>
  <c r="J1866" i="15"/>
  <c r="K1867" i="19"/>
  <c r="J1866" i="11"/>
  <c r="B1868" i="15"/>
  <c r="K1867" i="15" s="1"/>
  <c r="M1867" i="15"/>
  <c r="B1868" i="11"/>
  <c r="K1867" i="11" s="1"/>
  <c r="M1867" i="11"/>
  <c r="J1867" i="15" l="1"/>
  <c r="B1870" i="19"/>
  <c r="M1869" i="19"/>
  <c r="K1869" i="19"/>
  <c r="J1869" i="19"/>
  <c r="B1869" i="15"/>
  <c r="J1868" i="15" s="1"/>
  <c r="M1868" i="15"/>
  <c r="J1867" i="11"/>
  <c r="B1869" i="11"/>
  <c r="J1868" i="11" s="1"/>
  <c r="M1868" i="11"/>
  <c r="M1870" i="19" l="1"/>
  <c r="B1871" i="19"/>
  <c r="K1868" i="11"/>
  <c r="B1870" i="15"/>
  <c r="K1869" i="15" s="1"/>
  <c r="M1869" i="15"/>
  <c r="K1868" i="15"/>
  <c r="B1870" i="11"/>
  <c r="M1869" i="11"/>
  <c r="J1869" i="15" l="1"/>
  <c r="B1872" i="19"/>
  <c r="K1871" i="19"/>
  <c r="J1871" i="19"/>
  <c r="M1871" i="19"/>
  <c r="K1870" i="19"/>
  <c r="J1870" i="19"/>
  <c r="B1871" i="15"/>
  <c r="K1870" i="15" s="1"/>
  <c r="M1870" i="15"/>
  <c r="B1871" i="11"/>
  <c r="K1870" i="11" s="1"/>
  <c r="M1870" i="11"/>
  <c r="J1869" i="11"/>
  <c r="K1869" i="11"/>
  <c r="B1873" i="19" l="1"/>
  <c r="M1872" i="19"/>
  <c r="K1872" i="19"/>
  <c r="J1872" i="19"/>
  <c r="J1870" i="15"/>
  <c r="J1870" i="11"/>
  <c r="B1872" i="15"/>
  <c r="J1871" i="15" s="1"/>
  <c r="M1871" i="15"/>
  <c r="B1872" i="11"/>
  <c r="J1871" i="11" s="1"/>
  <c r="M1871" i="11"/>
  <c r="B1874" i="19" l="1"/>
  <c r="J1873" i="19" s="1"/>
  <c r="M1873" i="19"/>
  <c r="K1871" i="11"/>
  <c r="B1873" i="15"/>
  <c r="K1872" i="15" s="1"/>
  <c r="M1872" i="15"/>
  <c r="K1871" i="15"/>
  <c r="B1873" i="11"/>
  <c r="K1872" i="11" s="1"/>
  <c r="M1872" i="11"/>
  <c r="B1875" i="19" l="1"/>
  <c r="M1874" i="19"/>
  <c r="K1874" i="19"/>
  <c r="J1874" i="19"/>
  <c r="K1873" i="19"/>
  <c r="J1872" i="15"/>
  <c r="J1872" i="11"/>
  <c r="B1874" i="15"/>
  <c r="K1873" i="15" s="1"/>
  <c r="M1873" i="15"/>
  <c r="B1874" i="11"/>
  <c r="K1873" i="11" s="1"/>
  <c r="M1873" i="11"/>
  <c r="J1873" i="15" l="1"/>
  <c r="M1875" i="19"/>
  <c r="B1876" i="19"/>
  <c r="J1873" i="11"/>
  <c r="B1875" i="15"/>
  <c r="J1874" i="15" s="1"/>
  <c r="M1874" i="15"/>
  <c r="B1875" i="11"/>
  <c r="J1874" i="11" s="1"/>
  <c r="M1874" i="11"/>
  <c r="B1877" i="19" l="1"/>
  <c r="M1876" i="19"/>
  <c r="J1876" i="19"/>
  <c r="K1876" i="19"/>
  <c r="K1875" i="19"/>
  <c r="J1875" i="19"/>
  <c r="K1874" i="15"/>
  <c r="B1876" i="15"/>
  <c r="K1875" i="15" s="1"/>
  <c r="M1875" i="15"/>
  <c r="K1874" i="11"/>
  <c r="M1875" i="11"/>
  <c r="B1876" i="11"/>
  <c r="K1875" i="11" s="1"/>
  <c r="J1875" i="15" l="1"/>
  <c r="M1877" i="19"/>
  <c r="B1878" i="19"/>
  <c r="K1877" i="19" s="1"/>
  <c r="B1877" i="15"/>
  <c r="K1876" i="15" s="1"/>
  <c r="M1876" i="15"/>
  <c r="J1876" i="15"/>
  <c r="J1875" i="11"/>
  <c r="B1877" i="11"/>
  <c r="K1876" i="11" s="1"/>
  <c r="M1876" i="11"/>
  <c r="J1877" i="19" l="1"/>
  <c r="M1878" i="19"/>
  <c r="B1879" i="19"/>
  <c r="M1877" i="15"/>
  <c r="B1878" i="15"/>
  <c r="J1876" i="11"/>
  <c r="B1878" i="11"/>
  <c r="K1877" i="11" s="1"/>
  <c r="M1877" i="11"/>
  <c r="B1880" i="19" l="1"/>
  <c r="M1879" i="19"/>
  <c r="K1879" i="19"/>
  <c r="J1879" i="19"/>
  <c r="K1878" i="19"/>
  <c r="J1878" i="19"/>
  <c r="J1877" i="11"/>
  <c r="B1879" i="15"/>
  <c r="K1878" i="15" s="1"/>
  <c r="M1878" i="15"/>
  <c r="K1877" i="15"/>
  <c r="J1877" i="15"/>
  <c r="B1879" i="11"/>
  <c r="K1878" i="11" s="1"/>
  <c r="M1878" i="11"/>
  <c r="J1878" i="15" l="1"/>
  <c r="B1881" i="19"/>
  <c r="J1880" i="19" s="1"/>
  <c r="M1880" i="19"/>
  <c r="B1880" i="15"/>
  <c r="M1879" i="15"/>
  <c r="K1879" i="15"/>
  <c r="J1879" i="15"/>
  <c r="J1878" i="11"/>
  <c r="B1880" i="11"/>
  <c r="K1879" i="11" s="1"/>
  <c r="M1879" i="11"/>
  <c r="K1880" i="19" l="1"/>
  <c r="B1882" i="19"/>
  <c r="M1881" i="19"/>
  <c r="K1881" i="19"/>
  <c r="J1881" i="19"/>
  <c r="M1880" i="15"/>
  <c r="B1881" i="15"/>
  <c r="B1881" i="11"/>
  <c r="K1880" i="11" s="1"/>
  <c r="M1880" i="11"/>
  <c r="J1879" i="11"/>
  <c r="B1883" i="19" l="1"/>
  <c r="M1882" i="19"/>
  <c r="K1882" i="19"/>
  <c r="J1882" i="19"/>
  <c r="J1880" i="11"/>
  <c r="B1882" i="15"/>
  <c r="J1881" i="15" s="1"/>
  <c r="M1881" i="15"/>
  <c r="K1880" i="15"/>
  <c r="J1880" i="15"/>
  <c r="M1881" i="11"/>
  <c r="B1882" i="11"/>
  <c r="J1881" i="11" s="1"/>
  <c r="B1884" i="19" l="1"/>
  <c r="M1883" i="19"/>
  <c r="K1883" i="19"/>
  <c r="J1883" i="19"/>
  <c r="B1883" i="15"/>
  <c r="K1882" i="15" s="1"/>
  <c r="M1882" i="15"/>
  <c r="K1881" i="15"/>
  <c r="B1883" i="11"/>
  <c r="K1882" i="11" s="1"/>
  <c r="M1882" i="11"/>
  <c r="K1881" i="11"/>
  <c r="J1882" i="15" l="1"/>
  <c r="B1885" i="19"/>
  <c r="J1884" i="19" s="1"/>
  <c r="M1884" i="19"/>
  <c r="J1882" i="11"/>
  <c r="B1884" i="15"/>
  <c r="J1883" i="15" s="1"/>
  <c r="M1883" i="15"/>
  <c r="B1884" i="11"/>
  <c r="K1883" i="11" s="1"/>
  <c r="M1883" i="11"/>
  <c r="K1884" i="19" l="1"/>
  <c r="B1886" i="19"/>
  <c r="J1885" i="19" s="1"/>
  <c r="M1885" i="19"/>
  <c r="J1883" i="11"/>
  <c r="B1885" i="15"/>
  <c r="K1884" i="15" s="1"/>
  <c r="M1884" i="15"/>
  <c r="K1883" i="15"/>
  <c r="B1885" i="11"/>
  <c r="K1884" i="11" s="1"/>
  <c r="M1884" i="11"/>
  <c r="B1887" i="19" l="1"/>
  <c r="M1886" i="19"/>
  <c r="K1886" i="19"/>
  <c r="J1886" i="19"/>
  <c r="K1885" i="19"/>
  <c r="J1884" i="15"/>
  <c r="B1886" i="15"/>
  <c r="M1885" i="15"/>
  <c r="J1884" i="11"/>
  <c r="B1886" i="11"/>
  <c r="J1885" i="11" s="1"/>
  <c r="M1885" i="11"/>
  <c r="B1888" i="19" l="1"/>
  <c r="M1887" i="19"/>
  <c r="B1887" i="15"/>
  <c r="K1886" i="15" s="1"/>
  <c r="M1886" i="15"/>
  <c r="K1885" i="15"/>
  <c r="J1885" i="15"/>
  <c r="K1885" i="11"/>
  <c r="B1887" i="11"/>
  <c r="K1886" i="11" s="1"/>
  <c r="M1886" i="11"/>
  <c r="J1886" i="15" l="1"/>
  <c r="B1889" i="19"/>
  <c r="M1888" i="19"/>
  <c r="K1888" i="19"/>
  <c r="J1888" i="19"/>
  <c r="J1887" i="19"/>
  <c r="K1887" i="19"/>
  <c r="J1886" i="11"/>
  <c r="B1888" i="15"/>
  <c r="J1887" i="15" s="1"/>
  <c r="M1887" i="15"/>
  <c r="B1888" i="11"/>
  <c r="K1887" i="11" s="1"/>
  <c r="M1887" i="11"/>
  <c r="B1890" i="19" l="1"/>
  <c r="J1889" i="19"/>
  <c r="M1889" i="19"/>
  <c r="K1889" i="19"/>
  <c r="B1889" i="15"/>
  <c r="J1888" i="15" s="1"/>
  <c r="M1888" i="15"/>
  <c r="K1887" i="15"/>
  <c r="J1887" i="11"/>
  <c r="B1889" i="11"/>
  <c r="K1888" i="11" s="1"/>
  <c r="M1888" i="11"/>
  <c r="K1888" i="15" l="1"/>
  <c r="M1890" i="19"/>
  <c r="B1891" i="19"/>
  <c r="K1890" i="19" s="1"/>
  <c r="B1890" i="15"/>
  <c r="M1889" i="15"/>
  <c r="K1889" i="15"/>
  <c r="J1889" i="15"/>
  <c r="J1888" i="11"/>
  <c r="B1890" i="11"/>
  <c r="K1889" i="11" s="1"/>
  <c r="M1889" i="11"/>
  <c r="M1891" i="19" l="1"/>
  <c r="B1892" i="19"/>
  <c r="K1891" i="19" s="1"/>
  <c r="J1890" i="19"/>
  <c r="B1891" i="15"/>
  <c r="J1890" i="15" s="1"/>
  <c r="M1890" i="15"/>
  <c r="J1889" i="11"/>
  <c r="B1891" i="11"/>
  <c r="K1890" i="11" s="1"/>
  <c r="M1890" i="11"/>
  <c r="K1890" i="15" l="1"/>
  <c r="J1891" i="19"/>
  <c r="B1893" i="19"/>
  <c r="J1892" i="19" s="1"/>
  <c r="M1892" i="19"/>
  <c r="B1892" i="15"/>
  <c r="K1891" i="15" s="1"/>
  <c r="M1891" i="15"/>
  <c r="J1890" i="11"/>
  <c r="M1891" i="11"/>
  <c r="B1892" i="11"/>
  <c r="J1891" i="11" s="1"/>
  <c r="K1892" i="19" l="1"/>
  <c r="J1891" i="15"/>
  <c r="B1894" i="19"/>
  <c r="M1893" i="19"/>
  <c r="K1893" i="19"/>
  <c r="J1893" i="19"/>
  <c r="B1893" i="15"/>
  <c r="K1892" i="15" s="1"/>
  <c r="M1892" i="15"/>
  <c r="K1891" i="11"/>
  <c r="B1893" i="11"/>
  <c r="K1892" i="11" s="1"/>
  <c r="M1892" i="11"/>
  <c r="J1892" i="15" l="1"/>
  <c r="M1894" i="19"/>
  <c r="B1895" i="19"/>
  <c r="J1892" i="11"/>
  <c r="B1894" i="15"/>
  <c r="K1893" i="15" s="1"/>
  <c r="M1893" i="15"/>
  <c r="B1894" i="11"/>
  <c r="K1893" i="11" s="1"/>
  <c r="M1893" i="11"/>
  <c r="J1893" i="15" l="1"/>
  <c r="M1895" i="19"/>
  <c r="B1896" i="19"/>
  <c r="K1894" i="19"/>
  <c r="J1894" i="19"/>
  <c r="J1893" i="11"/>
  <c r="B1895" i="15"/>
  <c r="K1894" i="15" s="1"/>
  <c r="M1894" i="15"/>
  <c r="B1895" i="11"/>
  <c r="K1894" i="11" s="1"/>
  <c r="M1894" i="11"/>
  <c r="J1894" i="15" l="1"/>
  <c r="B1897" i="19"/>
  <c r="M1896" i="19"/>
  <c r="K1896" i="19"/>
  <c r="J1896" i="19"/>
  <c r="K1895" i="19"/>
  <c r="J1895" i="19"/>
  <c r="J1894" i="11"/>
  <c r="B1896" i="15"/>
  <c r="M1895" i="15"/>
  <c r="B1896" i="11"/>
  <c r="K1895" i="11" s="1"/>
  <c r="M1895" i="11"/>
  <c r="B1898" i="19" l="1"/>
  <c r="M1897" i="19"/>
  <c r="K1897" i="19"/>
  <c r="J1897" i="19"/>
  <c r="M1896" i="15"/>
  <c r="B1897" i="15"/>
  <c r="K1896" i="15" s="1"/>
  <c r="J1895" i="15"/>
  <c r="K1895" i="15"/>
  <c r="B1897" i="11"/>
  <c r="K1896" i="11" s="1"/>
  <c r="M1896" i="11"/>
  <c r="J1895" i="11"/>
  <c r="M1898" i="19" l="1"/>
  <c r="B1899" i="19"/>
  <c r="K1898" i="19" s="1"/>
  <c r="J1896" i="15"/>
  <c r="J1896" i="11"/>
  <c r="B1898" i="15"/>
  <c r="K1897" i="15" s="1"/>
  <c r="M1897" i="15"/>
  <c r="B1898" i="11"/>
  <c r="J1897" i="11" s="1"/>
  <c r="M1897" i="11"/>
  <c r="J1898" i="19" l="1"/>
  <c r="B1900" i="19"/>
  <c r="K1899" i="19" s="1"/>
  <c r="M1899" i="19"/>
  <c r="J1897" i="15"/>
  <c r="B1899" i="15"/>
  <c r="M1898" i="15"/>
  <c r="K1898" i="15"/>
  <c r="J1898" i="15"/>
  <c r="B1899" i="11"/>
  <c r="K1898" i="11" s="1"/>
  <c r="M1898" i="11"/>
  <c r="K1897" i="11"/>
  <c r="B1901" i="19" l="1"/>
  <c r="M1900" i="19"/>
  <c r="K1900" i="19"/>
  <c r="J1900" i="19"/>
  <c r="J1899" i="19"/>
  <c r="J1898" i="11"/>
  <c r="M1899" i="15"/>
  <c r="B1900" i="15"/>
  <c r="B1900" i="11"/>
  <c r="J1899" i="11" s="1"/>
  <c r="M1899" i="11"/>
  <c r="B1902" i="19" l="1"/>
  <c r="M1901" i="19"/>
  <c r="K1901" i="19"/>
  <c r="K1899" i="11"/>
  <c r="B1901" i="15"/>
  <c r="K1900" i="15" s="1"/>
  <c r="M1900" i="15"/>
  <c r="K1899" i="15"/>
  <c r="J1899" i="15"/>
  <c r="B1901" i="11"/>
  <c r="K1900" i="11" s="1"/>
  <c r="M1900" i="11"/>
  <c r="B1903" i="19" l="1"/>
  <c r="M1902" i="19"/>
  <c r="K1902" i="19"/>
  <c r="J1902" i="19"/>
  <c r="J1901" i="19"/>
  <c r="J1900" i="11"/>
  <c r="J1900" i="15"/>
  <c r="M1901" i="15"/>
  <c r="B1902" i="15"/>
  <c r="K1901" i="15" s="1"/>
  <c r="B1902" i="11"/>
  <c r="J1901" i="11" s="1"/>
  <c r="M1901" i="11"/>
  <c r="B1904" i="19" l="1"/>
  <c r="K1903" i="19" s="1"/>
  <c r="M1903" i="19"/>
  <c r="J1903" i="19"/>
  <c r="K1901" i="11"/>
  <c r="B1903" i="15"/>
  <c r="J1902" i="15" s="1"/>
  <c r="M1902" i="15"/>
  <c r="J1901" i="15"/>
  <c r="B1903" i="11"/>
  <c r="K1902" i="11" s="1"/>
  <c r="M1902" i="11"/>
  <c r="B1905" i="19" l="1"/>
  <c r="M1904" i="19"/>
  <c r="K1904" i="19"/>
  <c r="J1904" i="19"/>
  <c r="K1902" i="15"/>
  <c r="B1904" i="15"/>
  <c r="K1903" i="15" s="1"/>
  <c r="M1903" i="15"/>
  <c r="J1902" i="11"/>
  <c r="B1904" i="11"/>
  <c r="K1903" i="11" s="1"/>
  <c r="M1903" i="11"/>
  <c r="J1903" i="15" l="1"/>
  <c r="B1906" i="19"/>
  <c r="J1905" i="19" s="1"/>
  <c r="M1905" i="19"/>
  <c r="K1905" i="19"/>
  <c r="B1905" i="15"/>
  <c r="M1904" i="15"/>
  <c r="J1903" i="11"/>
  <c r="B1905" i="11"/>
  <c r="J1904" i="11" s="1"/>
  <c r="M1904" i="11"/>
  <c r="B1907" i="19" l="1"/>
  <c r="K1906" i="19"/>
  <c r="J1906" i="19"/>
  <c r="M1906" i="19"/>
  <c r="B1906" i="15"/>
  <c r="J1905" i="15" s="1"/>
  <c r="M1905" i="15"/>
  <c r="K1904" i="15"/>
  <c r="J1904" i="15"/>
  <c r="K1904" i="11"/>
  <c r="B1906" i="11"/>
  <c r="K1905" i="11" s="1"/>
  <c r="M1905" i="11"/>
  <c r="M1907" i="19" l="1"/>
  <c r="B1908" i="19"/>
  <c r="K1905" i="15"/>
  <c r="B1907" i="15"/>
  <c r="K1906" i="15" s="1"/>
  <c r="M1906" i="15"/>
  <c r="J1905" i="11"/>
  <c r="B1907" i="11"/>
  <c r="K1906" i="11" s="1"/>
  <c r="M1906" i="11"/>
  <c r="B1909" i="19" l="1"/>
  <c r="M1908" i="19"/>
  <c r="K1908" i="19"/>
  <c r="J1908" i="19"/>
  <c r="J1907" i="19"/>
  <c r="K1907" i="19"/>
  <c r="J1906" i="15"/>
  <c r="B1908" i="15"/>
  <c r="K1907" i="15" s="1"/>
  <c r="M1907" i="15"/>
  <c r="J1906" i="11"/>
  <c r="M1907" i="11"/>
  <c r="B1908" i="11"/>
  <c r="K1907" i="11" s="1"/>
  <c r="J1907" i="15" l="1"/>
  <c r="B1910" i="19"/>
  <c r="J1909" i="19" s="1"/>
  <c r="M1909" i="19"/>
  <c r="B1909" i="15"/>
  <c r="M1908" i="15"/>
  <c r="K1908" i="15"/>
  <c r="J1908" i="15"/>
  <c r="J1907" i="11"/>
  <c r="B1909" i="11"/>
  <c r="K1908" i="11" s="1"/>
  <c r="M1908" i="11"/>
  <c r="B1911" i="19" l="1"/>
  <c r="M1910" i="19"/>
  <c r="K1910" i="19"/>
  <c r="J1910" i="19"/>
  <c r="K1909" i="19"/>
  <c r="M1909" i="15"/>
  <c r="B1910" i="15"/>
  <c r="J1909" i="15" s="1"/>
  <c r="J1908" i="11"/>
  <c r="B1910" i="11"/>
  <c r="J1909" i="11" s="1"/>
  <c r="M1909" i="11"/>
  <c r="B1912" i="19" l="1"/>
  <c r="J1911" i="19" s="1"/>
  <c r="M1911" i="19"/>
  <c r="B1911" i="15"/>
  <c r="J1910" i="15" s="1"/>
  <c r="M1910" i="15"/>
  <c r="K1910" i="15"/>
  <c r="K1909" i="15"/>
  <c r="K1909" i="11"/>
  <c r="B1911" i="11"/>
  <c r="K1910" i="11" s="1"/>
  <c r="M1910" i="11"/>
  <c r="K1911" i="19" l="1"/>
  <c r="B1913" i="19"/>
  <c r="J1912" i="19" s="1"/>
  <c r="M1912" i="19"/>
  <c r="K1912" i="19"/>
  <c r="J1910" i="11"/>
  <c r="B1912" i="15"/>
  <c r="J1911" i="15" s="1"/>
  <c r="M1911" i="15"/>
  <c r="B1912" i="11"/>
  <c r="K1911" i="11" s="1"/>
  <c r="M1911" i="11"/>
  <c r="B1914" i="19" l="1"/>
  <c r="M1913" i="19"/>
  <c r="K1911" i="15"/>
  <c r="B1913" i="15"/>
  <c r="K1912" i="15" s="1"/>
  <c r="M1912" i="15"/>
  <c r="B1913" i="11"/>
  <c r="K1912" i="11" s="1"/>
  <c r="M1912" i="11"/>
  <c r="J1911" i="11"/>
  <c r="M1914" i="19" l="1"/>
  <c r="B1915" i="19"/>
  <c r="K1914" i="19" s="1"/>
  <c r="J1913" i="19"/>
  <c r="K1913" i="19"/>
  <c r="J1912" i="15"/>
  <c r="B1914" i="15"/>
  <c r="K1913" i="15" s="1"/>
  <c r="M1913" i="15"/>
  <c r="J1912" i="11"/>
  <c r="B1914" i="11"/>
  <c r="M1913" i="11"/>
  <c r="J1913" i="15" l="1"/>
  <c r="B1916" i="19"/>
  <c r="K1915" i="19" s="1"/>
  <c r="M1915" i="19"/>
  <c r="J1915" i="19"/>
  <c r="J1914" i="19"/>
  <c r="B1915" i="15"/>
  <c r="K1914" i="15" s="1"/>
  <c r="M1914" i="15"/>
  <c r="B1915" i="11"/>
  <c r="K1914" i="11" s="1"/>
  <c r="M1914" i="11"/>
  <c r="J1913" i="11"/>
  <c r="K1913" i="11"/>
  <c r="J1914" i="15" l="1"/>
  <c r="B1917" i="19"/>
  <c r="K1916" i="19" s="1"/>
  <c r="M1916" i="19"/>
  <c r="J1914" i="11"/>
  <c r="B1916" i="15"/>
  <c r="J1915" i="15" s="1"/>
  <c r="M1915" i="15"/>
  <c r="B1916" i="11"/>
  <c r="K1915" i="11" s="1"/>
  <c r="M1915" i="11"/>
  <c r="J1916" i="19" l="1"/>
  <c r="M1917" i="19"/>
  <c r="B1918" i="19"/>
  <c r="J1917" i="19" s="1"/>
  <c r="K1915" i="15"/>
  <c r="J1915" i="11"/>
  <c r="B1917" i="15"/>
  <c r="K1916" i="15" s="1"/>
  <c r="M1916" i="15"/>
  <c r="B1917" i="11"/>
  <c r="K1916" i="11" s="1"/>
  <c r="M1916" i="11"/>
  <c r="B1919" i="19" l="1"/>
  <c r="M1918" i="19"/>
  <c r="K1918" i="19"/>
  <c r="J1918" i="19"/>
  <c r="K1917" i="19"/>
  <c r="J1916" i="15"/>
  <c r="J1916" i="11"/>
  <c r="B1918" i="15"/>
  <c r="K1917" i="15" s="1"/>
  <c r="M1917" i="15"/>
  <c r="B1918" i="11"/>
  <c r="K1917" i="11" s="1"/>
  <c r="M1917" i="11"/>
  <c r="J1917" i="15" l="1"/>
  <c r="B1920" i="19"/>
  <c r="M1919" i="19"/>
  <c r="K1919" i="19"/>
  <c r="J1919" i="19"/>
  <c r="J1917" i="11"/>
  <c r="B1919" i="15"/>
  <c r="J1918" i="15" s="1"/>
  <c r="M1918" i="15"/>
  <c r="B1919" i="11"/>
  <c r="K1918" i="11" s="1"/>
  <c r="M1918" i="11"/>
  <c r="K1918" i="15" l="1"/>
  <c r="B1921" i="19"/>
  <c r="M1920" i="19"/>
  <c r="K1920" i="19"/>
  <c r="J1920" i="19"/>
  <c r="J1918" i="11"/>
  <c r="M1919" i="15"/>
  <c r="B1920" i="15"/>
  <c r="K1919" i="15" s="1"/>
  <c r="B1920" i="11"/>
  <c r="K1919" i="11" s="1"/>
  <c r="M1919" i="11"/>
  <c r="B1922" i="19" l="1"/>
  <c r="M1921" i="19"/>
  <c r="B1921" i="15"/>
  <c r="K1920" i="15" s="1"/>
  <c r="M1920" i="15"/>
  <c r="J1919" i="15"/>
  <c r="J1919" i="11"/>
  <c r="B1921" i="11"/>
  <c r="K1920" i="11" s="1"/>
  <c r="M1920" i="11"/>
  <c r="M1922" i="19" l="1"/>
  <c r="B1923" i="19"/>
  <c r="J1921" i="19"/>
  <c r="K1921" i="19"/>
  <c r="J1920" i="15"/>
  <c r="B1922" i="15"/>
  <c r="K1921" i="15" s="1"/>
  <c r="M1921" i="15"/>
  <c r="J1920" i="11"/>
  <c r="B1922" i="11"/>
  <c r="K1921" i="11" s="1"/>
  <c r="M1921" i="11"/>
  <c r="B1924" i="19" l="1"/>
  <c r="K1923" i="19" s="1"/>
  <c r="M1923" i="19"/>
  <c r="K1922" i="19"/>
  <c r="J1922" i="19"/>
  <c r="J1921" i="15"/>
  <c r="B1923" i="15"/>
  <c r="K1922" i="15" s="1"/>
  <c r="M1922" i="15"/>
  <c r="J1921" i="11"/>
  <c r="B1923" i="11"/>
  <c r="K1922" i="11" s="1"/>
  <c r="M1922" i="11"/>
  <c r="J1923" i="19" l="1"/>
  <c r="J1922" i="15"/>
  <c r="B1925" i="19"/>
  <c r="J1924" i="19" s="1"/>
  <c r="M1924" i="19"/>
  <c r="B1924" i="15"/>
  <c r="M1923" i="15"/>
  <c r="K1923" i="15"/>
  <c r="J1923" i="15"/>
  <c r="J1922" i="11"/>
  <c r="M1923" i="11"/>
  <c r="B1924" i="11"/>
  <c r="K1923" i="11" s="1"/>
  <c r="K1924" i="19" l="1"/>
  <c r="M1925" i="19"/>
  <c r="B1926" i="19"/>
  <c r="J1925" i="19" s="1"/>
  <c r="B1925" i="15"/>
  <c r="J1924" i="15" s="1"/>
  <c r="M1924" i="15"/>
  <c r="K1924" i="15"/>
  <c r="B1925" i="11"/>
  <c r="K1924" i="11" s="1"/>
  <c r="M1924" i="11"/>
  <c r="J1923" i="11"/>
  <c r="B1927" i="19" l="1"/>
  <c r="K1926" i="19"/>
  <c r="M1926" i="19"/>
  <c r="J1926" i="19"/>
  <c r="K1925" i="19"/>
  <c r="J1924" i="11"/>
  <c r="B1926" i="15"/>
  <c r="K1925" i="15" s="1"/>
  <c r="M1925" i="15"/>
  <c r="B1926" i="11"/>
  <c r="K1925" i="11" s="1"/>
  <c r="M1925" i="11"/>
  <c r="B1928" i="19" l="1"/>
  <c r="M1927" i="19"/>
  <c r="J1925" i="11"/>
  <c r="J1925" i="15"/>
  <c r="B1927" i="15"/>
  <c r="K1926" i="15" s="1"/>
  <c r="M1926" i="15"/>
  <c r="B1927" i="11"/>
  <c r="K1926" i="11" s="1"/>
  <c r="M1926" i="11"/>
  <c r="B1929" i="19" l="1"/>
  <c r="M1928" i="19"/>
  <c r="K1928" i="19"/>
  <c r="J1928" i="19"/>
  <c r="J1927" i="19"/>
  <c r="K1927" i="19"/>
  <c r="J1926" i="15"/>
  <c r="J1926" i="11"/>
  <c r="B1928" i="15"/>
  <c r="J1927" i="15" s="1"/>
  <c r="M1927" i="15"/>
  <c r="B1928" i="11"/>
  <c r="K1927" i="11" s="1"/>
  <c r="M1927" i="11"/>
  <c r="K1927" i="15" l="1"/>
  <c r="B1930" i="19"/>
  <c r="J1929" i="19" s="1"/>
  <c r="M1929" i="19"/>
  <c r="B1929" i="15"/>
  <c r="M1928" i="15"/>
  <c r="K1928" i="15"/>
  <c r="J1928" i="15"/>
  <c r="B1929" i="11"/>
  <c r="K1928" i="11" s="1"/>
  <c r="M1928" i="11"/>
  <c r="J1927" i="11"/>
  <c r="B1931" i="19" l="1"/>
  <c r="M1930" i="19"/>
  <c r="K1930" i="19"/>
  <c r="J1930" i="19"/>
  <c r="K1929" i="19"/>
  <c r="J1928" i="11"/>
  <c r="M1929" i="15"/>
  <c r="B1930" i="15"/>
  <c r="J1929" i="15" s="1"/>
  <c r="B1930" i="11"/>
  <c r="M1929" i="11"/>
  <c r="B1932" i="19" l="1"/>
  <c r="M1931" i="19"/>
  <c r="J1931" i="19"/>
  <c r="K1931" i="19"/>
  <c r="B1931" i="15"/>
  <c r="K1930" i="15" s="1"/>
  <c r="M1930" i="15"/>
  <c r="J1930" i="15"/>
  <c r="K1929" i="15"/>
  <c r="B1931" i="11"/>
  <c r="J1930" i="11" s="1"/>
  <c r="M1930" i="11"/>
  <c r="J1929" i="11"/>
  <c r="K1929" i="11"/>
  <c r="B1933" i="19" l="1"/>
  <c r="M1932" i="19"/>
  <c r="K1932" i="19"/>
  <c r="J1932" i="19"/>
  <c r="K1930" i="11"/>
  <c r="B1932" i="15"/>
  <c r="K1931" i="15" s="1"/>
  <c r="M1931" i="15"/>
  <c r="B1932" i="11"/>
  <c r="J1931" i="11" s="1"/>
  <c r="M1931" i="11"/>
  <c r="B1934" i="19" l="1"/>
  <c r="J1933" i="19" s="1"/>
  <c r="M1933" i="19"/>
  <c r="K1931" i="11"/>
  <c r="B1933" i="15"/>
  <c r="K1932" i="15" s="1"/>
  <c r="M1932" i="15"/>
  <c r="J1931" i="15"/>
  <c r="B1933" i="11"/>
  <c r="J1932" i="11" s="1"/>
  <c r="M1932" i="11"/>
  <c r="B1935" i="19" l="1"/>
  <c r="K1934" i="19"/>
  <c r="M1934" i="19"/>
  <c r="J1934" i="19"/>
  <c r="K1933" i="19"/>
  <c r="K1932" i="11"/>
  <c r="J1932" i="15"/>
  <c r="B1934" i="15"/>
  <c r="J1933" i="15" s="1"/>
  <c r="M1933" i="15"/>
  <c r="B1934" i="11"/>
  <c r="K1933" i="11" s="1"/>
  <c r="M1933" i="11"/>
  <c r="M1935" i="19" l="1"/>
  <c r="B1936" i="19"/>
  <c r="K1933" i="15"/>
  <c r="J1933" i="11"/>
  <c r="B1935" i="15"/>
  <c r="J1934" i="15" s="1"/>
  <c r="M1934" i="15"/>
  <c r="B1935" i="11"/>
  <c r="K1934" i="11" s="1"/>
  <c r="M1934" i="11"/>
  <c r="B1937" i="19" l="1"/>
  <c r="M1936" i="19"/>
  <c r="J1936" i="19"/>
  <c r="K1936" i="19"/>
  <c r="K1935" i="19"/>
  <c r="J1935" i="19"/>
  <c r="J1934" i="11"/>
  <c r="K1934" i="15"/>
  <c r="B1936" i="15"/>
  <c r="K1935" i="15" s="1"/>
  <c r="M1935" i="15"/>
  <c r="B1936" i="11"/>
  <c r="J1935" i="11" s="1"/>
  <c r="M1935" i="11"/>
  <c r="B1938" i="19" l="1"/>
  <c r="J1937" i="19" s="1"/>
  <c r="M1937" i="19"/>
  <c r="J1935" i="15"/>
  <c r="B1937" i="15"/>
  <c r="K1936" i="15" s="1"/>
  <c r="M1936" i="15"/>
  <c r="K1935" i="11"/>
  <c r="B1937" i="11"/>
  <c r="K1936" i="11" s="1"/>
  <c r="M1936" i="11"/>
  <c r="B1939" i="19" l="1"/>
  <c r="J1938" i="19" s="1"/>
  <c r="M1938" i="19"/>
  <c r="K1937" i="19"/>
  <c r="J1936" i="15"/>
  <c r="B1938" i="15"/>
  <c r="K1937" i="15" s="1"/>
  <c r="M1937" i="15"/>
  <c r="J1936" i="11"/>
  <c r="B1938" i="11"/>
  <c r="K1937" i="11" s="1"/>
  <c r="M1937" i="11"/>
  <c r="B1940" i="19" l="1"/>
  <c r="M1939" i="19"/>
  <c r="K1939" i="19"/>
  <c r="J1939" i="19"/>
  <c r="K1938" i="19"/>
  <c r="J1937" i="15"/>
  <c r="B1939" i="15"/>
  <c r="K1938" i="15" s="1"/>
  <c r="M1938" i="15"/>
  <c r="J1937" i="11"/>
  <c r="B1939" i="11"/>
  <c r="K1938" i="11" s="1"/>
  <c r="M1938" i="11"/>
  <c r="B1941" i="19" l="1"/>
  <c r="M1940" i="19"/>
  <c r="K1940" i="19"/>
  <c r="J1940" i="19"/>
  <c r="J1938" i="15"/>
  <c r="M1939" i="15"/>
  <c r="B1940" i="15"/>
  <c r="K1939" i="15" s="1"/>
  <c r="J1938" i="11"/>
  <c r="M1939" i="11"/>
  <c r="B1940" i="11"/>
  <c r="K1939" i="11" s="1"/>
  <c r="B1942" i="19" l="1"/>
  <c r="M1941" i="19"/>
  <c r="B1941" i="15"/>
  <c r="J1940" i="15" s="1"/>
  <c r="M1940" i="15"/>
  <c r="J1939" i="15"/>
  <c r="J1939" i="11"/>
  <c r="B1941" i="11"/>
  <c r="K1940" i="11" s="1"/>
  <c r="M1940" i="11"/>
  <c r="B1943" i="19" l="1"/>
  <c r="J1942" i="19" s="1"/>
  <c r="M1942" i="19"/>
  <c r="K1942" i="19"/>
  <c r="J1941" i="19"/>
  <c r="K1941" i="19"/>
  <c r="K1940" i="15"/>
  <c r="B1942" i="15"/>
  <c r="K1941" i="15" s="1"/>
  <c r="M1941" i="15"/>
  <c r="J1940" i="11"/>
  <c r="B1942" i="11"/>
  <c r="K1941" i="11" s="1"/>
  <c r="M1941" i="11"/>
  <c r="B1944" i="19" l="1"/>
  <c r="M1943" i="19"/>
  <c r="K1943" i="19"/>
  <c r="J1943" i="19"/>
  <c r="J1941" i="15"/>
  <c r="B1943" i="15"/>
  <c r="K1942" i="15" s="1"/>
  <c r="M1942" i="15"/>
  <c r="J1941" i="11"/>
  <c r="B1943" i="11"/>
  <c r="K1942" i="11" s="1"/>
  <c r="M1942" i="11"/>
  <c r="B1945" i="19" l="1"/>
  <c r="K1944" i="19" s="1"/>
  <c r="M1944" i="19"/>
  <c r="J1944" i="19"/>
  <c r="J1942" i="15"/>
  <c r="J1942" i="11"/>
  <c r="B1944" i="15"/>
  <c r="J1943" i="15" s="1"/>
  <c r="M1943" i="15"/>
  <c r="M1943" i="11"/>
  <c r="B1944" i="11"/>
  <c r="B1946" i="19" l="1"/>
  <c r="M1945" i="19"/>
  <c r="K1943" i="15"/>
  <c r="B1945" i="15"/>
  <c r="K1944" i="15" s="1"/>
  <c r="M1944" i="15"/>
  <c r="B1945" i="11"/>
  <c r="J1944" i="11" s="1"/>
  <c r="M1944" i="11"/>
  <c r="K1943" i="11"/>
  <c r="J1943" i="11"/>
  <c r="B1947" i="19" l="1"/>
  <c r="M1946" i="19"/>
  <c r="K1946" i="19"/>
  <c r="J1946" i="19"/>
  <c r="J1945" i="19"/>
  <c r="K1945" i="19"/>
  <c r="J1944" i="15"/>
  <c r="K1944" i="11"/>
  <c r="B1946" i="15"/>
  <c r="K1945" i="15" s="1"/>
  <c r="M1945" i="15"/>
  <c r="M1945" i="11"/>
  <c r="B1946" i="11"/>
  <c r="J1945" i="11" s="1"/>
  <c r="J1945" i="15" l="1"/>
  <c r="B1948" i="19"/>
  <c r="K1947" i="19" s="1"/>
  <c r="M1947" i="19"/>
  <c r="B1947" i="15"/>
  <c r="K1946" i="15" s="1"/>
  <c r="M1946" i="15"/>
  <c r="B1947" i="11"/>
  <c r="K1946" i="11" s="1"/>
  <c r="M1946" i="11"/>
  <c r="K1945" i="11"/>
  <c r="J1947" i="19" l="1"/>
  <c r="J1946" i="15"/>
  <c r="B1949" i="19"/>
  <c r="M1948" i="19"/>
  <c r="J1948" i="19"/>
  <c r="K1948" i="19"/>
  <c r="J1946" i="11"/>
  <c r="B1948" i="15"/>
  <c r="J1947" i="15" s="1"/>
  <c r="M1947" i="15"/>
  <c r="B1948" i="11"/>
  <c r="K1947" i="11" s="1"/>
  <c r="M1947" i="11"/>
  <c r="K1947" i="15" l="1"/>
  <c r="B1950" i="19"/>
  <c r="M1949" i="19"/>
  <c r="B1949" i="15"/>
  <c r="K1948" i="15" s="1"/>
  <c r="M1948" i="15"/>
  <c r="J1947" i="11"/>
  <c r="B1949" i="11"/>
  <c r="K1948" i="11" s="1"/>
  <c r="M1948" i="11"/>
  <c r="J1948" i="15" l="1"/>
  <c r="B1951" i="19"/>
  <c r="M1950" i="19"/>
  <c r="J1949" i="19"/>
  <c r="K1949" i="19"/>
  <c r="B1950" i="15"/>
  <c r="J1949" i="15" s="1"/>
  <c r="M1949" i="15"/>
  <c r="J1948" i="11"/>
  <c r="B1950" i="11"/>
  <c r="K1949" i="11" s="1"/>
  <c r="M1949" i="11"/>
  <c r="B1952" i="19" l="1"/>
  <c r="M1951" i="19"/>
  <c r="K1951" i="19"/>
  <c r="J1951" i="19"/>
  <c r="J1950" i="19"/>
  <c r="K1950" i="19"/>
  <c r="J1949" i="11"/>
  <c r="K1949" i="15"/>
  <c r="B1951" i="15"/>
  <c r="K1950" i="15" s="1"/>
  <c r="M1950" i="15"/>
  <c r="B1951" i="11"/>
  <c r="K1950" i="11" s="1"/>
  <c r="M1950" i="11"/>
  <c r="B1953" i="19" l="1"/>
  <c r="M1952" i="19"/>
  <c r="K1952" i="19"/>
  <c r="J1952" i="19"/>
  <c r="J1950" i="15"/>
  <c r="B1952" i="15"/>
  <c r="K1951" i="15" s="1"/>
  <c r="M1951" i="15"/>
  <c r="J1950" i="11"/>
  <c r="B1952" i="11"/>
  <c r="J1951" i="11" s="1"/>
  <c r="M1951" i="11"/>
  <c r="M1953" i="19" l="1"/>
  <c r="B1954" i="19"/>
  <c r="K1951" i="11"/>
  <c r="B1953" i="15"/>
  <c r="J1952" i="15" s="1"/>
  <c r="M1952" i="15"/>
  <c r="J1951" i="15"/>
  <c r="B1953" i="11"/>
  <c r="K1952" i="11" s="1"/>
  <c r="M1952" i="11"/>
  <c r="B1955" i="19" l="1"/>
  <c r="M1954" i="19"/>
  <c r="J1954" i="19"/>
  <c r="K1954" i="19"/>
  <c r="J1953" i="19"/>
  <c r="K1953" i="19"/>
  <c r="K1952" i="15"/>
  <c r="J1952" i="11"/>
  <c r="B1954" i="15"/>
  <c r="K1953" i="15" s="1"/>
  <c r="M1953" i="15"/>
  <c r="B1954" i="11"/>
  <c r="J1953" i="11" s="1"/>
  <c r="M1953" i="11"/>
  <c r="B1956" i="19" l="1"/>
  <c r="M1955" i="19"/>
  <c r="J1955" i="19"/>
  <c r="K1955" i="19"/>
  <c r="J1953" i="15"/>
  <c r="B1955" i="15"/>
  <c r="K1954" i="15" s="1"/>
  <c r="M1954" i="15"/>
  <c r="K1953" i="11"/>
  <c r="B1955" i="11"/>
  <c r="J1954" i="11" s="1"/>
  <c r="M1954" i="11"/>
  <c r="B1957" i="19" l="1"/>
  <c r="J1956" i="19" s="1"/>
  <c r="M1956" i="19"/>
  <c r="K1956" i="19"/>
  <c r="J1954" i="15"/>
  <c r="B1956" i="15"/>
  <c r="K1955" i="15" s="1"/>
  <c r="M1955" i="15"/>
  <c r="K1954" i="11"/>
  <c r="M1955" i="11"/>
  <c r="B1956" i="11"/>
  <c r="K1955" i="11" s="1"/>
  <c r="J1955" i="15" l="1"/>
  <c r="B1958" i="19"/>
  <c r="M1957" i="19"/>
  <c r="B1957" i="15"/>
  <c r="K1956" i="15" s="1"/>
  <c r="M1956" i="15"/>
  <c r="J1955" i="11"/>
  <c r="B1957" i="11"/>
  <c r="K1956" i="11" s="1"/>
  <c r="M1956" i="11"/>
  <c r="J1956" i="15" l="1"/>
  <c r="B1959" i="19"/>
  <c r="M1958" i="19"/>
  <c r="J1957" i="19"/>
  <c r="K1957" i="19"/>
  <c r="B1958" i="15"/>
  <c r="K1957" i="15" s="1"/>
  <c r="M1957" i="15"/>
  <c r="J1956" i="11"/>
  <c r="B1958" i="11"/>
  <c r="K1957" i="11" s="1"/>
  <c r="M1957" i="11"/>
  <c r="J1957" i="15" l="1"/>
  <c r="B1960" i="19"/>
  <c r="M1959" i="19"/>
  <c r="K1959" i="19"/>
  <c r="J1958" i="19"/>
  <c r="K1958" i="19"/>
  <c r="B1959" i="15"/>
  <c r="K1958" i="15" s="1"/>
  <c r="M1958" i="15"/>
  <c r="J1958" i="15"/>
  <c r="J1957" i="11"/>
  <c r="B1959" i="11"/>
  <c r="J1958" i="11" s="1"/>
  <c r="M1958" i="11"/>
  <c r="B1961" i="19" l="1"/>
  <c r="M1960" i="19"/>
  <c r="K1960" i="19"/>
  <c r="J1960" i="19"/>
  <c r="J1959" i="19"/>
  <c r="B1960" i="15"/>
  <c r="K1959" i="15" s="1"/>
  <c r="M1959" i="15"/>
  <c r="K1958" i="11"/>
  <c r="B1960" i="11"/>
  <c r="K1959" i="11" s="1"/>
  <c r="M1959" i="11"/>
  <c r="B1962" i="19" l="1"/>
  <c r="M1961" i="19"/>
  <c r="B1961" i="15"/>
  <c r="K1960" i="15" s="1"/>
  <c r="M1960" i="15"/>
  <c r="J1959" i="15"/>
  <c r="B1961" i="11"/>
  <c r="K1960" i="11" s="1"/>
  <c r="M1960" i="11"/>
  <c r="J1959" i="11"/>
  <c r="J1960" i="15" l="1"/>
  <c r="B1963" i="19"/>
  <c r="K1962" i="19"/>
  <c r="M1962" i="19"/>
  <c r="J1961" i="19"/>
  <c r="K1961" i="19"/>
  <c r="J1960" i="11"/>
  <c r="B1962" i="15"/>
  <c r="J1961" i="15" s="1"/>
  <c r="M1961" i="15"/>
  <c r="B1962" i="11"/>
  <c r="J1961" i="11" s="1"/>
  <c r="M1961" i="11"/>
  <c r="B1964" i="19" l="1"/>
  <c r="J1963" i="19" s="1"/>
  <c r="M1963" i="19"/>
  <c r="J1962" i="19"/>
  <c r="K1961" i="15"/>
  <c r="B1963" i="15"/>
  <c r="K1962" i="15" s="1"/>
  <c r="M1962" i="15"/>
  <c r="B1963" i="11"/>
  <c r="K1962" i="11" s="1"/>
  <c r="M1962" i="11"/>
  <c r="K1961" i="11"/>
  <c r="J1962" i="15" l="1"/>
  <c r="B1965" i="19"/>
  <c r="M1964" i="19"/>
  <c r="K1964" i="19"/>
  <c r="J1964" i="19"/>
  <c r="K1963" i="19"/>
  <c r="J1962" i="11"/>
  <c r="B1964" i="15"/>
  <c r="J1963" i="15" s="1"/>
  <c r="M1963" i="15"/>
  <c r="B1964" i="11"/>
  <c r="K1963" i="11" s="1"/>
  <c r="M1963" i="11"/>
  <c r="B1966" i="19" l="1"/>
  <c r="M1965" i="19"/>
  <c r="K1963" i="15"/>
  <c r="J1963" i="11"/>
  <c r="B1965" i="15"/>
  <c r="K1964" i="15" s="1"/>
  <c r="M1964" i="15"/>
  <c r="B1965" i="11"/>
  <c r="J1964" i="11" s="1"/>
  <c r="M1964" i="11"/>
  <c r="J1964" i="15" l="1"/>
  <c r="B1967" i="19"/>
  <c r="K1966" i="19" s="1"/>
  <c r="M1966" i="19"/>
  <c r="J1965" i="19"/>
  <c r="K1965" i="19"/>
  <c r="B1966" i="15"/>
  <c r="K1965" i="15" s="1"/>
  <c r="M1965" i="15"/>
  <c r="K1964" i="11"/>
  <c r="B1966" i="11"/>
  <c r="J1965" i="11" s="1"/>
  <c r="M1965" i="11"/>
  <c r="J1966" i="19" l="1"/>
  <c r="J1965" i="15"/>
  <c r="B1968" i="19"/>
  <c r="M1967" i="19"/>
  <c r="J1967" i="19"/>
  <c r="K1967" i="19"/>
  <c r="B1967" i="15"/>
  <c r="K1966" i="15" s="1"/>
  <c r="M1966" i="15"/>
  <c r="J1966" i="15"/>
  <c r="K1965" i="11"/>
  <c r="B1967" i="11"/>
  <c r="K1966" i="11" s="1"/>
  <c r="M1966" i="11"/>
  <c r="B1969" i="19" l="1"/>
  <c r="M1968" i="19"/>
  <c r="J1968" i="19"/>
  <c r="K1968" i="19"/>
  <c r="J1966" i="11"/>
  <c r="B1968" i="15"/>
  <c r="J1967" i="15" s="1"/>
  <c r="M1967" i="15"/>
  <c r="B1968" i="11"/>
  <c r="K1967" i="11" s="1"/>
  <c r="M1967" i="11"/>
  <c r="K1967" i="15" l="1"/>
  <c r="B1970" i="19"/>
  <c r="M1969" i="19"/>
  <c r="B1969" i="15"/>
  <c r="K1968" i="15" s="1"/>
  <c r="M1968" i="15"/>
  <c r="J1967" i="11"/>
  <c r="B1969" i="11"/>
  <c r="K1968" i="11" s="1"/>
  <c r="M1968" i="11"/>
  <c r="J1968" i="15" l="1"/>
  <c r="B1971" i="19"/>
  <c r="M1970" i="19"/>
  <c r="K1970" i="19"/>
  <c r="J1970" i="19"/>
  <c r="J1969" i="19"/>
  <c r="K1969" i="19"/>
  <c r="B1970" i="15"/>
  <c r="K1969" i="15" s="1"/>
  <c r="M1969" i="15"/>
  <c r="J1969" i="15"/>
  <c r="J1968" i="11"/>
  <c r="B1970" i="11"/>
  <c r="K1969" i="11" s="1"/>
  <c r="M1969" i="11"/>
  <c r="B1972" i="19" l="1"/>
  <c r="M1971" i="19"/>
  <c r="K1971" i="19"/>
  <c r="J1971" i="19"/>
  <c r="J1969" i="11"/>
  <c r="B1971" i="15"/>
  <c r="J1970" i="15" s="1"/>
  <c r="M1970" i="15"/>
  <c r="B1971" i="11"/>
  <c r="K1970" i="11" s="1"/>
  <c r="M1970" i="11"/>
  <c r="B1973" i="19" l="1"/>
  <c r="M1972" i="19"/>
  <c r="J1972" i="19"/>
  <c r="K1972" i="19"/>
  <c r="K1970" i="15"/>
  <c r="M1971" i="15"/>
  <c r="B1972" i="15"/>
  <c r="K1971" i="15" s="1"/>
  <c r="J1970" i="11"/>
  <c r="M1971" i="11"/>
  <c r="B1972" i="11"/>
  <c r="K1971" i="11" s="1"/>
  <c r="B1974" i="19" l="1"/>
  <c r="M1973" i="19"/>
  <c r="B1973" i="15"/>
  <c r="K1972" i="15" s="1"/>
  <c r="M1972" i="15"/>
  <c r="J1971" i="15"/>
  <c r="J1971" i="11"/>
  <c r="B1973" i="11"/>
  <c r="J1972" i="11" s="1"/>
  <c r="M1972" i="11"/>
  <c r="J1972" i="15" l="1"/>
  <c r="B1975" i="19"/>
  <c r="K1974" i="19" s="1"/>
  <c r="M1974" i="19"/>
  <c r="J1974" i="19"/>
  <c r="J1973" i="19"/>
  <c r="K1973" i="19"/>
  <c r="B1974" i="15"/>
  <c r="K1973" i="15" s="1"/>
  <c r="M1973" i="15"/>
  <c r="K1972" i="11"/>
  <c r="B1974" i="11"/>
  <c r="J1973" i="11" s="1"/>
  <c r="M1973" i="11"/>
  <c r="J1973" i="15" l="1"/>
  <c r="B1976" i="19"/>
  <c r="M1975" i="19"/>
  <c r="B1975" i="15"/>
  <c r="J1974" i="15" s="1"/>
  <c r="M1974" i="15"/>
  <c r="K1973" i="11"/>
  <c r="B1975" i="11"/>
  <c r="K1974" i="11" s="1"/>
  <c r="M1974" i="11"/>
  <c r="K1974" i="15" l="1"/>
  <c r="B1977" i="19"/>
  <c r="M1976" i="19"/>
  <c r="K1976" i="19"/>
  <c r="J1976" i="19"/>
  <c r="J1975" i="19"/>
  <c r="K1975" i="19"/>
  <c r="M1975" i="15"/>
  <c r="B1976" i="15"/>
  <c r="J1974" i="11"/>
  <c r="B1976" i="11"/>
  <c r="K1975" i="11" s="1"/>
  <c r="M1975" i="11"/>
  <c r="B1978" i="19" l="1"/>
  <c r="M1977" i="19"/>
  <c r="B1977" i="15"/>
  <c r="K1976" i="15" s="1"/>
  <c r="M1976" i="15"/>
  <c r="J1975" i="15"/>
  <c r="K1975" i="15"/>
  <c r="B1977" i="11"/>
  <c r="J1976" i="11" s="1"/>
  <c r="M1976" i="11"/>
  <c r="J1975" i="11"/>
  <c r="J1976" i="15" l="1"/>
  <c r="B1979" i="19"/>
  <c r="J1978" i="19" s="1"/>
  <c r="M1978" i="19"/>
  <c r="J1977" i="19"/>
  <c r="K1977" i="19"/>
  <c r="B1978" i="15"/>
  <c r="K1977" i="15" s="1"/>
  <c r="M1977" i="15"/>
  <c r="K1976" i="11"/>
  <c r="M1977" i="11"/>
  <c r="B1978" i="11"/>
  <c r="J1977" i="11" s="1"/>
  <c r="K1978" i="19" l="1"/>
  <c r="J1977" i="15"/>
  <c r="B1980" i="19"/>
  <c r="K1979" i="19" s="1"/>
  <c r="M1979" i="19"/>
  <c r="B1979" i="15"/>
  <c r="K1978" i="15" s="1"/>
  <c r="M1978" i="15"/>
  <c r="J1978" i="15"/>
  <c r="B1979" i="11"/>
  <c r="K1978" i="11" s="1"/>
  <c r="M1978" i="11"/>
  <c r="K1977" i="11"/>
  <c r="B1981" i="19" l="1"/>
  <c r="M1980" i="19"/>
  <c r="J1980" i="19"/>
  <c r="K1980" i="19"/>
  <c r="J1979" i="19"/>
  <c r="J1978" i="11"/>
  <c r="B1980" i="15"/>
  <c r="K1979" i="15" s="1"/>
  <c r="M1979" i="15"/>
  <c r="B1980" i="11"/>
  <c r="J1979" i="11" s="1"/>
  <c r="M1979" i="11"/>
  <c r="B1982" i="19" l="1"/>
  <c r="M1981" i="19"/>
  <c r="B1981" i="15"/>
  <c r="K1980" i="15" s="1"/>
  <c r="M1980" i="15"/>
  <c r="J1980" i="15"/>
  <c r="J1979" i="15"/>
  <c r="K1979" i="11"/>
  <c r="B1981" i="11"/>
  <c r="K1980" i="11" s="1"/>
  <c r="M1980" i="11"/>
  <c r="B1983" i="19" l="1"/>
  <c r="M1982" i="19"/>
  <c r="J1981" i="19"/>
  <c r="K1981" i="19"/>
  <c r="M1981" i="15"/>
  <c r="B1982" i="15"/>
  <c r="J1980" i="11"/>
  <c r="B1982" i="11"/>
  <c r="J1981" i="11" s="1"/>
  <c r="M1981" i="11"/>
  <c r="B1984" i="19" l="1"/>
  <c r="M1983" i="19"/>
  <c r="K1983" i="19"/>
  <c r="J1983" i="19"/>
  <c r="K1982" i="19"/>
  <c r="J1982" i="19"/>
  <c r="B1983" i="15"/>
  <c r="J1982" i="15" s="1"/>
  <c r="M1982" i="15"/>
  <c r="K1981" i="15"/>
  <c r="J1981" i="15"/>
  <c r="K1981" i="11"/>
  <c r="B1983" i="11"/>
  <c r="K1982" i="11" s="1"/>
  <c r="M1982" i="11"/>
  <c r="K1982" i="15" l="1"/>
  <c r="B1985" i="19"/>
  <c r="J1984" i="19" s="1"/>
  <c r="M1984" i="19"/>
  <c r="B1984" i="15"/>
  <c r="J1983" i="15" s="1"/>
  <c r="M1983" i="15"/>
  <c r="J1982" i="11"/>
  <c r="B1984" i="11"/>
  <c r="J1983" i="11" s="1"/>
  <c r="M1983" i="11"/>
  <c r="K1984" i="19" l="1"/>
  <c r="K1983" i="15"/>
  <c r="B1986" i="19"/>
  <c r="J1985" i="19" s="1"/>
  <c r="M1985" i="19"/>
  <c r="B1985" i="15"/>
  <c r="J1984" i="15" s="1"/>
  <c r="M1984" i="15"/>
  <c r="K1983" i="11"/>
  <c r="B1985" i="11"/>
  <c r="K1984" i="11" s="1"/>
  <c r="M1984" i="11"/>
  <c r="K1984" i="15" l="1"/>
  <c r="B1987" i="19"/>
  <c r="K1986" i="19" s="1"/>
  <c r="M1986" i="19"/>
  <c r="J1986" i="19"/>
  <c r="K1985" i="19"/>
  <c r="B1986" i="15"/>
  <c r="K1985" i="15" s="1"/>
  <c r="M1985" i="15"/>
  <c r="J1984" i="11"/>
  <c r="B1986" i="11"/>
  <c r="K1985" i="11" s="1"/>
  <c r="M1985" i="11"/>
  <c r="J1985" i="15" l="1"/>
  <c r="B1988" i="19"/>
  <c r="J1987" i="19" s="1"/>
  <c r="M1987" i="19"/>
  <c r="K1987" i="19"/>
  <c r="B1987" i="15"/>
  <c r="K1986" i="15" s="1"/>
  <c r="M1986" i="15"/>
  <c r="J1985" i="11"/>
  <c r="B1987" i="11"/>
  <c r="J1986" i="11" s="1"/>
  <c r="M1986" i="11"/>
  <c r="J1986" i="15" l="1"/>
  <c r="B1989" i="19"/>
  <c r="K1988" i="19" s="1"/>
  <c r="M1988" i="19"/>
  <c r="J1988" i="19"/>
  <c r="B1988" i="15"/>
  <c r="M1987" i="15"/>
  <c r="K1987" i="15"/>
  <c r="J1987" i="15"/>
  <c r="K1986" i="11"/>
  <c r="M1987" i="11"/>
  <c r="B1988" i="11"/>
  <c r="J1987" i="11" s="1"/>
  <c r="M1989" i="19" l="1"/>
  <c r="B1990" i="19"/>
  <c r="B1989" i="15"/>
  <c r="M1988" i="15"/>
  <c r="K1988" i="15"/>
  <c r="J1988" i="15"/>
  <c r="B1989" i="11"/>
  <c r="K1988" i="11" s="1"/>
  <c r="M1988" i="11"/>
  <c r="K1987" i="11"/>
  <c r="B1991" i="19" l="1"/>
  <c r="M1990" i="19"/>
  <c r="K1990" i="19"/>
  <c r="J1990" i="19"/>
  <c r="J1989" i="19"/>
  <c r="K1989" i="19"/>
  <c r="J1988" i="11"/>
  <c r="B1990" i="15"/>
  <c r="J1989" i="15" s="1"/>
  <c r="M1989" i="15"/>
  <c r="B1990" i="11"/>
  <c r="K1989" i="11" s="1"/>
  <c r="M1989" i="11"/>
  <c r="B1992" i="19" l="1"/>
  <c r="M1991" i="19"/>
  <c r="J1991" i="19"/>
  <c r="K1991" i="19"/>
  <c r="J1989" i="11"/>
  <c r="B1991" i="15"/>
  <c r="J1990" i="15" s="1"/>
  <c r="M1990" i="15"/>
  <c r="K1989" i="15"/>
  <c r="B1991" i="11"/>
  <c r="K1990" i="11" s="1"/>
  <c r="M1990" i="11"/>
  <c r="B1993" i="19" l="1"/>
  <c r="M1992" i="19"/>
  <c r="K1992" i="19"/>
  <c r="J1992" i="19"/>
  <c r="K1990" i="15"/>
  <c r="J1990" i="11"/>
  <c r="B1992" i="15"/>
  <c r="K1991" i="15" s="1"/>
  <c r="M1991" i="15"/>
  <c r="B1992" i="11"/>
  <c r="K1991" i="11" s="1"/>
  <c r="M1991" i="11"/>
  <c r="B1994" i="19" l="1"/>
  <c r="M1993" i="19"/>
  <c r="B1993" i="15"/>
  <c r="K1992" i="15" s="1"/>
  <c r="M1992" i="15"/>
  <c r="J1992" i="15"/>
  <c r="J1991" i="15"/>
  <c r="B1993" i="11"/>
  <c r="K1992" i="11" s="1"/>
  <c r="M1992" i="11"/>
  <c r="J1991" i="11"/>
  <c r="B1995" i="19" l="1"/>
  <c r="M1994" i="19"/>
  <c r="K1994" i="19"/>
  <c r="J1994" i="19"/>
  <c r="J1993" i="19"/>
  <c r="K1993" i="19"/>
  <c r="J1992" i="11"/>
  <c r="B1994" i="15"/>
  <c r="K1993" i="15" s="1"/>
  <c r="M1993" i="15"/>
  <c r="B1994" i="11"/>
  <c r="M1993" i="11"/>
  <c r="J1993" i="15" l="1"/>
  <c r="B1996" i="19"/>
  <c r="K1995" i="19" s="1"/>
  <c r="M1995" i="19"/>
  <c r="B1995" i="15"/>
  <c r="J1994" i="15" s="1"/>
  <c r="M1994" i="15"/>
  <c r="B1995" i="11"/>
  <c r="J1994" i="11" s="1"/>
  <c r="M1994" i="11"/>
  <c r="J1993" i="11"/>
  <c r="K1993" i="11"/>
  <c r="J1995" i="19" l="1"/>
  <c r="K1994" i="15"/>
  <c r="B1997" i="19"/>
  <c r="M1996" i="19"/>
  <c r="K1996" i="19"/>
  <c r="J1996" i="19"/>
  <c r="K1994" i="11"/>
  <c r="B1996" i="15"/>
  <c r="K1995" i="15" s="1"/>
  <c r="M1995" i="15"/>
  <c r="B1996" i="11"/>
  <c r="K1995" i="11" s="1"/>
  <c r="M1995" i="11"/>
  <c r="B1998" i="19" l="1"/>
  <c r="M1997" i="19"/>
  <c r="J1995" i="15"/>
  <c r="J1995" i="11"/>
  <c r="B1997" i="15"/>
  <c r="J1996" i="15" s="1"/>
  <c r="M1996" i="15"/>
  <c r="B1997" i="11"/>
  <c r="K1996" i="11" s="1"/>
  <c r="M1996" i="11"/>
  <c r="B1999" i="19" l="1"/>
  <c r="K1998" i="19"/>
  <c r="J1998" i="19"/>
  <c r="M1998" i="19"/>
  <c r="J1997" i="19"/>
  <c r="K1997" i="19"/>
  <c r="J1996" i="11"/>
  <c r="K1996" i="15"/>
  <c r="B1998" i="15"/>
  <c r="K1997" i="15" s="1"/>
  <c r="M1997" i="15"/>
  <c r="B1998" i="11"/>
  <c r="K1997" i="11" s="1"/>
  <c r="M1997" i="11"/>
  <c r="B2000" i="19" l="1"/>
  <c r="K1999" i="19"/>
  <c r="M1999" i="19"/>
  <c r="J1999" i="19"/>
  <c r="J1997" i="15"/>
  <c r="J1997" i="11"/>
  <c r="B1999" i="15"/>
  <c r="K1998" i="15" s="1"/>
  <c r="M1998" i="15"/>
  <c r="B1999" i="11"/>
  <c r="K1998" i="11" s="1"/>
  <c r="M1998" i="11"/>
  <c r="J1998" i="15" l="1"/>
  <c r="B2001" i="19"/>
  <c r="J2000" i="19" s="1"/>
  <c r="M2000" i="19"/>
  <c r="J1998" i="11"/>
  <c r="B2000" i="15"/>
  <c r="K1999" i="15" s="1"/>
  <c r="M1999" i="15"/>
  <c r="B2000" i="11"/>
  <c r="K1999" i="11" s="1"/>
  <c r="M1999" i="11"/>
  <c r="B2002" i="19" l="1"/>
  <c r="M2001" i="19"/>
  <c r="K2001" i="19"/>
  <c r="J2001" i="19"/>
  <c r="K2000" i="19"/>
  <c r="J1999" i="11"/>
  <c r="B2001" i="15"/>
  <c r="J2000" i="15" s="1"/>
  <c r="M2000" i="15"/>
  <c r="J1999" i="15"/>
  <c r="B2001" i="11"/>
  <c r="J2000" i="11" s="1"/>
  <c r="M2000" i="11"/>
  <c r="K2000" i="15" l="1"/>
  <c r="M2002" i="19"/>
  <c r="B2003" i="19"/>
  <c r="K2000" i="11"/>
  <c r="M2001" i="15"/>
  <c r="B2002" i="15"/>
  <c r="B2002" i="11"/>
  <c r="K2001" i="11" s="1"/>
  <c r="M2001" i="11"/>
  <c r="B2004" i="19" l="1"/>
  <c r="M2003" i="19"/>
  <c r="K2003" i="19"/>
  <c r="J2003" i="19"/>
  <c r="J2002" i="19"/>
  <c r="K2002" i="19"/>
  <c r="B2003" i="15"/>
  <c r="K2002" i="15" s="1"/>
  <c r="M2002" i="15"/>
  <c r="K2001" i="15"/>
  <c r="J2001" i="15"/>
  <c r="J2001" i="11"/>
  <c r="B2003" i="11"/>
  <c r="J2002" i="11" s="1"/>
  <c r="M2002" i="11"/>
  <c r="J2002" i="15" l="1"/>
  <c r="B2005" i="19"/>
  <c r="M2004" i="19"/>
  <c r="B2004" i="15"/>
  <c r="K2003" i="15" s="1"/>
  <c r="M2003" i="15"/>
  <c r="J2003" i="15"/>
  <c r="K2002" i="11"/>
  <c r="M2003" i="11"/>
  <c r="B2004" i="11"/>
  <c r="K2003" i="11" s="1"/>
  <c r="B2006" i="19" l="1"/>
  <c r="M2005" i="19"/>
  <c r="J2005" i="19"/>
  <c r="K2005" i="19"/>
  <c r="J2004" i="19"/>
  <c r="K2004" i="19"/>
  <c r="B2005" i="15"/>
  <c r="K2004" i="15" s="1"/>
  <c r="M2004" i="15"/>
  <c r="J2003" i="11"/>
  <c r="B2005" i="11"/>
  <c r="J2004" i="11" s="1"/>
  <c r="M2004" i="11"/>
  <c r="J2004" i="15" l="1"/>
  <c r="B2007" i="19"/>
  <c r="M2006" i="19"/>
  <c r="B2006" i="15"/>
  <c r="K2005" i="15" s="1"/>
  <c r="M2005" i="15"/>
  <c r="J2005" i="15"/>
  <c r="K2004" i="11"/>
  <c r="B2006" i="11"/>
  <c r="K2005" i="11" s="1"/>
  <c r="M2005" i="11"/>
  <c r="B2008" i="19" l="1"/>
  <c r="M2007" i="19"/>
  <c r="K2007" i="19"/>
  <c r="J2007" i="19"/>
  <c r="J2006" i="19"/>
  <c r="K2006" i="19"/>
  <c r="B2007" i="15"/>
  <c r="J2006" i="15" s="1"/>
  <c r="M2006" i="15"/>
  <c r="J2005" i="11"/>
  <c r="B2007" i="11"/>
  <c r="K2006" i="11" s="1"/>
  <c r="M2006" i="11"/>
  <c r="K2006" i="15" l="1"/>
  <c r="M2008" i="19"/>
  <c r="B2009" i="19"/>
  <c r="J2006" i="11"/>
  <c r="M2007" i="15"/>
  <c r="B2008" i="15"/>
  <c r="B2008" i="11"/>
  <c r="K2007" i="11" s="1"/>
  <c r="M2007" i="11"/>
  <c r="B2010" i="19" l="1"/>
  <c r="M2009" i="19"/>
  <c r="K2009" i="19"/>
  <c r="J2009" i="19"/>
  <c r="J2008" i="19"/>
  <c r="K2008" i="19"/>
  <c r="B2009" i="15"/>
  <c r="K2008" i="15" s="1"/>
  <c r="M2008" i="15"/>
  <c r="K2007" i="15"/>
  <c r="J2007" i="15"/>
  <c r="B2009" i="11"/>
  <c r="K2008" i="11" s="1"/>
  <c r="M2008" i="11"/>
  <c r="J2007" i="11"/>
  <c r="J2008" i="15" l="1"/>
  <c r="B2011" i="19"/>
  <c r="K2010" i="19" s="1"/>
  <c r="M2010" i="19"/>
  <c r="M2009" i="15"/>
  <c r="B2010" i="15"/>
  <c r="J2008" i="11"/>
  <c r="B2010" i="11"/>
  <c r="M2009" i="11"/>
  <c r="J2010" i="19" l="1"/>
  <c r="B2012" i="19"/>
  <c r="M2011" i="19"/>
  <c r="K2011" i="19"/>
  <c r="J2011" i="19"/>
  <c r="B2011" i="15"/>
  <c r="K2010" i="15" s="1"/>
  <c r="M2010" i="15"/>
  <c r="K2009" i="15"/>
  <c r="J2009" i="15"/>
  <c r="B2011" i="11"/>
  <c r="K2010" i="11" s="1"/>
  <c r="M2010" i="11"/>
  <c r="J2009" i="11"/>
  <c r="K2009" i="11"/>
  <c r="J2010" i="15" l="1"/>
  <c r="B2013" i="19"/>
  <c r="K2012" i="19"/>
  <c r="M2012" i="19"/>
  <c r="J2012" i="19"/>
  <c r="J2010" i="11"/>
  <c r="B2012" i="15"/>
  <c r="J2011" i="15" s="1"/>
  <c r="M2011" i="15"/>
  <c r="B2012" i="11"/>
  <c r="J2011" i="11" s="1"/>
  <c r="M2011" i="11"/>
  <c r="B2014" i="19" l="1"/>
  <c r="M2013" i="19"/>
  <c r="K2013" i="19"/>
  <c r="J2013" i="19"/>
  <c r="K2011" i="15"/>
  <c r="K2011" i="11"/>
  <c r="B2013" i="15"/>
  <c r="K2012" i="15" s="1"/>
  <c r="M2012" i="15"/>
  <c r="B2013" i="11"/>
  <c r="K2012" i="11" s="1"/>
  <c r="M2012" i="11"/>
  <c r="J2012" i="15" l="1"/>
  <c r="B2015" i="19"/>
  <c r="M2014" i="19"/>
  <c r="K2014" i="19"/>
  <c r="J2014" i="19"/>
  <c r="J2012" i="11"/>
  <c r="B2014" i="15"/>
  <c r="K2013" i="15" s="1"/>
  <c r="M2013" i="15"/>
  <c r="B2014" i="11"/>
  <c r="K2013" i="11" s="1"/>
  <c r="M2013" i="11"/>
  <c r="B2016" i="19" l="1"/>
  <c r="M2015" i="19"/>
  <c r="K2015" i="19"/>
  <c r="J2015" i="19"/>
  <c r="J2013" i="15"/>
  <c r="J2013" i="11"/>
  <c r="B2015" i="15"/>
  <c r="K2014" i="15" s="1"/>
  <c r="M2014" i="15"/>
  <c r="B2015" i="11"/>
  <c r="K2014" i="11" s="1"/>
  <c r="M2014" i="11"/>
  <c r="J2014" i="15" l="1"/>
  <c r="B2017" i="19"/>
  <c r="K2016" i="19"/>
  <c r="M2016" i="19"/>
  <c r="J2014" i="11"/>
  <c r="M2015" i="15"/>
  <c r="B2016" i="15"/>
  <c r="B2016" i="11"/>
  <c r="K2015" i="11" s="1"/>
  <c r="M2015" i="11"/>
  <c r="B2018" i="19" l="1"/>
  <c r="M2017" i="19"/>
  <c r="K2017" i="19"/>
  <c r="J2017" i="19"/>
  <c r="J2016" i="19"/>
  <c r="B2017" i="15"/>
  <c r="J2016" i="15" s="1"/>
  <c r="M2016" i="15"/>
  <c r="K2015" i="15"/>
  <c r="J2015" i="15"/>
  <c r="J2015" i="11"/>
  <c r="B2017" i="11"/>
  <c r="J2016" i="11" s="1"/>
  <c r="M2016" i="11"/>
  <c r="K2016" i="15" l="1"/>
  <c r="B2019" i="19"/>
  <c r="J2018" i="19" s="1"/>
  <c r="M2018" i="19"/>
  <c r="K2016" i="11"/>
  <c r="B2018" i="15"/>
  <c r="K2017" i="15" s="1"/>
  <c r="M2017" i="15"/>
  <c r="B2018" i="11"/>
  <c r="K2017" i="11" s="1"/>
  <c r="M2017" i="11"/>
  <c r="K2018" i="19" l="1"/>
  <c r="B2020" i="19"/>
  <c r="K2019" i="19" s="1"/>
  <c r="M2019" i="19"/>
  <c r="J2017" i="15"/>
  <c r="J2017" i="11"/>
  <c r="B2019" i="15"/>
  <c r="K2018" i="15" s="1"/>
  <c r="M2018" i="15"/>
  <c r="J2018" i="15"/>
  <c r="B2019" i="11"/>
  <c r="K2018" i="11" s="1"/>
  <c r="M2018" i="11"/>
  <c r="J2019" i="19" l="1"/>
  <c r="B2021" i="19"/>
  <c r="K2020" i="19" s="1"/>
  <c r="M2020" i="19"/>
  <c r="J2020" i="19"/>
  <c r="J2018" i="11"/>
  <c r="B2020" i="15"/>
  <c r="J2019" i="15" s="1"/>
  <c r="M2019" i="15"/>
  <c r="M2019" i="11"/>
  <c r="B2020" i="11"/>
  <c r="K2019" i="11" s="1"/>
  <c r="K2019" i="15" l="1"/>
  <c r="B2022" i="19"/>
  <c r="M2021" i="19"/>
  <c r="K2021" i="19"/>
  <c r="B2021" i="15"/>
  <c r="K2020" i="15" s="1"/>
  <c r="M2020" i="15"/>
  <c r="J2019" i="11"/>
  <c r="B2021" i="11"/>
  <c r="K2020" i="11" s="1"/>
  <c r="M2020" i="11"/>
  <c r="J2020" i="15" l="1"/>
  <c r="M2022" i="19"/>
  <c r="B2023" i="19"/>
  <c r="J2022" i="19" s="1"/>
  <c r="J2021" i="19"/>
  <c r="B2022" i="15"/>
  <c r="J2021" i="15" s="1"/>
  <c r="M2021" i="15"/>
  <c r="K2021" i="15"/>
  <c r="J2020" i="11"/>
  <c r="B2022" i="11"/>
  <c r="K2021" i="11" s="1"/>
  <c r="M2021" i="11"/>
  <c r="B2024" i="19" l="1"/>
  <c r="M2023" i="19"/>
  <c r="K2023" i="19"/>
  <c r="J2023" i="19"/>
  <c r="K2022" i="19"/>
  <c r="J2021" i="11"/>
  <c r="B2023" i="15"/>
  <c r="J2022" i="15" s="1"/>
  <c r="M2022" i="15"/>
  <c r="B2023" i="11"/>
  <c r="K2022" i="11" s="1"/>
  <c r="M2022" i="11"/>
  <c r="B2025" i="19" l="1"/>
  <c r="M2024" i="19"/>
  <c r="K2024" i="19"/>
  <c r="J2024" i="19"/>
  <c r="K2022" i="15"/>
  <c r="J2022" i="11"/>
  <c r="M2023" i="15"/>
  <c r="B2024" i="15"/>
  <c r="B2024" i="11"/>
  <c r="K2023" i="11" s="1"/>
  <c r="M2023" i="11"/>
  <c r="B2026" i="19" l="1"/>
  <c r="M2025" i="19"/>
  <c r="B2025" i="15"/>
  <c r="K2024" i="15" s="1"/>
  <c r="M2024" i="15"/>
  <c r="J2024" i="15"/>
  <c r="J2023" i="15"/>
  <c r="K2023" i="15"/>
  <c r="B2025" i="11"/>
  <c r="K2024" i="11" s="1"/>
  <c r="M2024" i="11"/>
  <c r="J2023" i="11"/>
  <c r="B2027" i="19" l="1"/>
  <c r="M2026" i="19"/>
  <c r="K2026" i="19"/>
  <c r="J2026" i="19"/>
  <c r="J2025" i="19"/>
  <c r="K2025" i="19"/>
  <c r="J2024" i="11"/>
  <c r="B2026" i="15"/>
  <c r="K2025" i="15" s="1"/>
  <c r="M2025" i="15"/>
  <c r="B2026" i="11"/>
  <c r="J2025" i="11" s="1"/>
  <c r="M2025" i="11"/>
  <c r="J2025" i="15" l="1"/>
  <c r="B2028" i="19"/>
  <c r="M2027" i="19"/>
  <c r="K2027" i="19"/>
  <c r="J2027" i="19"/>
  <c r="B2027" i="15"/>
  <c r="K2026" i="15" s="1"/>
  <c r="M2026" i="15"/>
  <c r="B2027" i="11"/>
  <c r="K2026" i="11" s="1"/>
  <c r="M2026" i="11"/>
  <c r="K2025" i="11"/>
  <c r="J2026" i="15" l="1"/>
  <c r="M2028" i="19"/>
  <c r="B2029" i="19"/>
  <c r="J2026" i="11"/>
  <c r="B2028" i="15"/>
  <c r="K2027" i="15" s="1"/>
  <c r="M2027" i="15"/>
  <c r="B2028" i="11"/>
  <c r="K2027" i="11" s="1"/>
  <c r="M2027" i="11"/>
  <c r="B2030" i="19" l="1"/>
  <c r="M2029" i="19"/>
  <c r="K2029" i="19"/>
  <c r="J2029" i="19"/>
  <c r="J2028" i="19"/>
  <c r="K2028" i="19"/>
  <c r="J2027" i="11"/>
  <c r="B2029" i="15"/>
  <c r="K2028" i="15" s="1"/>
  <c r="M2028" i="15"/>
  <c r="J2027" i="15"/>
  <c r="B2029" i="11"/>
  <c r="J2028" i="11" s="1"/>
  <c r="M2028" i="11"/>
  <c r="J2028" i="15" l="1"/>
  <c r="B2031" i="19"/>
  <c r="M2030" i="19"/>
  <c r="K2030" i="19"/>
  <c r="J2030" i="19"/>
  <c r="B2030" i="15"/>
  <c r="J2029" i="15" s="1"/>
  <c r="M2029" i="15"/>
  <c r="K2028" i="11"/>
  <c r="M2029" i="11"/>
  <c r="B2030" i="11"/>
  <c r="K2029" i="15" l="1"/>
  <c r="B2032" i="19"/>
  <c r="K2031" i="19" s="1"/>
  <c r="M2031" i="19"/>
  <c r="J2031" i="19"/>
  <c r="B2031" i="15"/>
  <c r="K2030" i="15" s="1"/>
  <c r="M2030" i="15"/>
  <c r="B2031" i="11"/>
  <c r="K2030" i="11" s="1"/>
  <c r="M2030" i="11"/>
  <c r="K2029" i="11"/>
  <c r="J2029" i="11"/>
  <c r="J2030" i="15" l="1"/>
  <c r="B2033" i="19"/>
  <c r="K2032" i="19" s="1"/>
  <c r="M2032" i="19"/>
  <c r="J2032" i="19"/>
  <c r="B2032" i="15"/>
  <c r="K2031" i="15" s="1"/>
  <c r="M2031" i="15"/>
  <c r="J2030" i="11"/>
  <c r="B2032" i="11"/>
  <c r="K2031" i="11" s="1"/>
  <c r="M2031" i="11"/>
  <c r="J2031" i="15" l="1"/>
  <c r="B2034" i="19"/>
  <c r="K2033" i="19" s="1"/>
  <c r="M2033" i="19"/>
  <c r="B2033" i="15"/>
  <c r="J2032" i="15" s="1"/>
  <c r="K2032" i="15"/>
  <c r="M2032" i="15"/>
  <c r="J2031" i="11"/>
  <c r="B2033" i="11"/>
  <c r="K2032" i="11" s="1"/>
  <c r="M2032" i="11"/>
  <c r="J2033" i="19" l="1"/>
  <c r="M2034" i="19"/>
  <c r="B2035" i="19"/>
  <c r="B2034" i="15"/>
  <c r="K2033" i="15" s="1"/>
  <c r="M2033" i="15"/>
  <c r="J2032" i="11"/>
  <c r="B2034" i="11"/>
  <c r="K2033" i="11" s="1"/>
  <c r="M2033" i="11"/>
  <c r="J2033" i="15" l="1"/>
  <c r="B2036" i="19"/>
  <c r="M2035" i="19"/>
  <c r="K2035" i="19"/>
  <c r="J2035" i="19"/>
  <c r="J2034" i="19"/>
  <c r="K2034" i="19"/>
  <c r="B2035" i="15"/>
  <c r="K2034" i="15" s="1"/>
  <c r="M2034" i="15"/>
  <c r="J2033" i="11"/>
  <c r="B2035" i="11"/>
  <c r="K2034" i="11" s="1"/>
  <c r="M2034" i="11"/>
  <c r="J2034" i="15" l="1"/>
  <c r="B2037" i="19"/>
  <c r="M2036" i="19"/>
  <c r="K2036" i="19"/>
  <c r="J2036" i="19"/>
  <c r="M2035" i="15"/>
  <c r="B2036" i="15"/>
  <c r="J2034" i="11"/>
  <c r="M2035" i="11"/>
  <c r="B2036" i="11"/>
  <c r="B2038" i="19" l="1"/>
  <c r="M2037" i="19"/>
  <c r="B2037" i="15"/>
  <c r="J2036" i="15" s="1"/>
  <c r="M2036" i="15"/>
  <c r="K2035" i="15"/>
  <c r="J2035" i="15"/>
  <c r="B2037" i="11"/>
  <c r="K2036" i="11" s="1"/>
  <c r="M2036" i="11"/>
  <c r="J2035" i="11"/>
  <c r="K2035" i="11"/>
  <c r="K2036" i="15" l="1"/>
  <c r="B2039" i="19"/>
  <c r="J2038" i="19" s="1"/>
  <c r="M2038" i="19"/>
  <c r="K2038" i="19"/>
  <c r="J2037" i="19"/>
  <c r="K2037" i="19"/>
  <c r="B2038" i="15"/>
  <c r="J2037" i="15" s="1"/>
  <c r="M2037" i="15"/>
  <c r="J2036" i="11"/>
  <c r="B2038" i="11"/>
  <c r="J2037" i="11" s="1"/>
  <c r="M2037" i="11"/>
  <c r="K2037" i="15" l="1"/>
  <c r="B2040" i="19"/>
  <c r="M2039" i="19"/>
  <c r="K2039" i="19"/>
  <c r="J2039" i="19"/>
  <c r="B2039" i="15"/>
  <c r="K2038" i="15" s="1"/>
  <c r="M2038" i="15"/>
  <c r="K2037" i="11"/>
  <c r="B2039" i="11"/>
  <c r="K2038" i="11" s="1"/>
  <c r="M2038" i="11"/>
  <c r="J2038" i="15" l="1"/>
  <c r="B2041" i="19"/>
  <c r="K2040" i="19" s="1"/>
  <c r="M2040" i="19"/>
  <c r="J2040" i="19"/>
  <c r="B2040" i="15"/>
  <c r="J2039" i="15" s="1"/>
  <c r="M2039" i="15"/>
  <c r="J2038" i="11"/>
  <c r="B2040" i="11"/>
  <c r="K2039" i="11" s="1"/>
  <c r="M2039" i="11"/>
  <c r="K2039" i="15" l="1"/>
  <c r="B2042" i="19"/>
  <c r="K2041" i="19" s="1"/>
  <c r="M2041" i="19"/>
  <c r="B2041" i="15"/>
  <c r="K2040" i="15" s="1"/>
  <c r="M2040" i="15"/>
  <c r="B2041" i="11"/>
  <c r="K2040" i="11" s="1"/>
  <c r="M2040" i="11"/>
  <c r="J2039" i="11"/>
  <c r="J2041" i="19" l="1"/>
  <c r="J2040" i="15"/>
  <c r="B2043" i="19"/>
  <c r="K2042" i="19" s="1"/>
  <c r="M2042" i="19"/>
  <c r="J2042" i="19"/>
  <c r="J2040" i="11"/>
  <c r="B2042" i="15"/>
  <c r="J2041" i="15" s="1"/>
  <c r="M2041" i="15"/>
  <c r="M2041" i="11"/>
  <c r="B2042" i="11"/>
  <c r="B2044" i="19" l="1"/>
  <c r="M2043" i="19"/>
  <c r="K2043" i="19"/>
  <c r="J2043" i="19"/>
  <c r="K2041" i="15"/>
  <c r="B2043" i="15"/>
  <c r="K2042" i="15" s="1"/>
  <c r="M2042" i="15"/>
  <c r="B2043" i="11"/>
  <c r="K2042" i="11" s="1"/>
  <c r="M2042" i="11"/>
  <c r="J2041" i="11"/>
  <c r="K2041" i="11"/>
  <c r="J2042" i="15" l="1"/>
  <c r="B2045" i="19"/>
  <c r="J2044" i="19" s="1"/>
  <c r="M2044" i="19"/>
  <c r="J2042" i="11"/>
  <c r="B2044" i="15"/>
  <c r="J2043" i="15" s="1"/>
  <c r="M2043" i="15"/>
  <c r="B2044" i="11"/>
  <c r="K2043" i="11" s="1"/>
  <c r="M2043" i="11"/>
  <c r="B2046" i="19" l="1"/>
  <c r="M2045" i="19"/>
  <c r="K2045" i="19"/>
  <c r="J2045" i="19"/>
  <c r="K2044" i="19"/>
  <c r="K2043" i="15"/>
  <c r="B2045" i="15"/>
  <c r="J2044" i="15" s="1"/>
  <c r="M2044" i="15"/>
  <c r="J2043" i="11"/>
  <c r="B2045" i="11"/>
  <c r="K2044" i="11" s="1"/>
  <c r="M2044" i="11"/>
  <c r="K2044" i="15" l="1"/>
  <c r="B2047" i="19"/>
  <c r="K2046" i="19" s="1"/>
  <c r="M2046" i="19"/>
  <c r="J2046" i="19"/>
  <c r="B2046" i="15"/>
  <c r="J2045" i="15" s="1"/>
  <c r="M2045" i="15"/>
  <c r="J2044" i="11"/>
  <c r="M2045" i="11"/>
  <c r="B2046" i="11"/>
  <c r="K2045" i="15" l="1"/>
  <c r="B2048" i="19"/>
  <c r="J2047" i="19" s="1"/>
  <c r="M2047" i="19"/>
  <c r="B2047" i="15"/>
  <c r="K2046" i="15" s="1"/>
  <c r="M2046" i="15"/>
  <c r="B2047" i="11"/>
  <c r="K2046" i="11" s="1"/>
  <c r="M2046" i="11"/>
  <c r="J2045" i="11"/>
  <c r="K2045" i="11"/>
  <c r="K2047" i="19" l="1"/>
  <c r="J2046" i="15"/>
  <c r="B2049" i="19"/>
  <c r="J2048" i="19" s="1"/>
  <c r="M2048" i="19"/>
  <c r="B2048" i="15"/>
  <c r="K2047" i="15" s="1"/>
  <c r="M2047" i="15"/>
  <c r="J2046" i="11"/>
  <c r="B2048" i="11"/>
  <c r="J2047" i="11" s="1"/>
  <c r="M2047" i="11"/>
  <c r="K2048" i="19" l="1"/>
  <c r="B2050" i="19"/>
  <c r="M2049" i="19"/>
  <c r="B2049" i="15"/>
  <c r="K2048" i="15" s="1"/>
  <c r="M2048" i="15"/>
  <c r="J2047" i="15"/>
  <c r="K2047" i="11"/>
  <c r="B2049" i="11"/>
  <c r="J2048" i="11" s="1"/>
  <c r="M2048" i="11"/>
  <c r="J2048" i="15" l="1"/>
  <c r="B2051" i="19"/>
  <c r="M2050" i="19"/>
  <c r="K2050" i="19"/>
  <c r="J2050" i="19"/>
  <c r="J2049" i="19"/>
  <c r="K2049" i="19"/>
  <c r="B2050" i="15"/>
  <c r="K2049" i="15" s="1"/>
  <c r="M2049" i="15"/>
  <c r="K2048" i="11"/>
  <c r="B2050" i="11"/>
  <c r="J2049" i="11" s="1"/>
  <c r="M2049" i="11"/>
  <c r="B2052" i="19" l="1"/>
  <c r="M2051" i="19"/>
  <c r="K2051" i="19"/>
  <c r="J2051" i="19"/>
  <c r="J2049" i="15"/>
  <c r="B2051" i="15"/>
  <c r="J2050" i="15" s="1"/>
  <c r="M2050" i="15"/>
  <c r="K2049" i="11"/>
  <c r="B2051" i="11"/>
  <c r="J2050" i="11" s="1"/>
  <c r="M2050" i="11"/>
  <c r="B2053" i="19" l="1"/>
  <c r="M2052" i="19"/>
  <c r="J2052" i="19"/>
  <c r="K2052" i="19"/>
  <c r="K2050" i="15"/>
  <c r="B2052" i="15"/>
  <c r="J2051" i="15" s="1"/>
  <c r="M2051" i="15"/>
  <c r="K2050" i="11"/>
  <c r="M2051" i="11"/>
  <c r="B2052" i="11"/>
  <c r="K2051" i="11" s="1"/>
  <c r="M2053" i="19" l="1"/>
  <c r="B2054" i="19"/>
  <c r="K2053" i="19" s="1"/>
  <c r="B2053" i="15"/>
  <c r="M2052" i="15"/>
  <c r="K2052" i="15"/>
  <c r="J2052" i="15"/>
  <c r="K2051" i="15"/>
  <c r="J2051" i="11"/>
  <c r="B2053" i="11"/>
  <c r="K2052" i="11" s="1"/>
  <c r="M2052" i="11"/>
  <c r="B2055" i="19" l="1"/>
  <c r="M2054" i="19"/>
  <c r="K2054" i="19"/>
  <c r="J2054" i="19"/>
  <c r="J2053" i="19"/>
  <c r="J2052" i="11"/>
  <c r="B2054" i="15"/>
  <c r="K2053" i="15" s="1"/>
  <c r="M2053" i="15"/>
  <c r="B2054" i="11"/>
  <c r="J2053" i="11" s="1"/>
  <c r="M2053" i="11"/>
  <c r="J2053" i="15" l="1"/>
  <c r="B2056" i="19"/>
  <c r="M2055" i="19"/>
  <c r="K2055" i="19"/>
  <c r="J2055" i="19"/>
  <c r="B2055" i="15"/>
  <c r="M2054" i="15"/>
  <c r="K2054" i="15"/>
  <c r="J2054" i="15"/>
  <c r="K2053" i="11"/>
  <c r="B2055" i="11"/>
  <c r="K2054" i="11" s="1"/>
  <c r="M2054" i="11"/>
  <c r="M2056" i="19" l="1"/>
  <c r="B2057" i="19"/>
  <c r="J2056" i="19" s="1"/>
  <c r="M2055" i="15"/>
  <c r="B2056" i="15"/>
  <c r="K2055" i="15" s="1"/>
  <c r="J2054" i="11"/>
  <c r="M2055" i="11"/>
  <c r="B2056" i="11"/>
  <c r="K2055" i="11" s="1"/>
  <c r="B2058" i="19" l="1"/>
  <c r="M2057" i="19"/>
  <c r="K2057" i="19"/>
  <c r="J2057" i="19"/>
  <c r="K2056" i="19"/>
  <c r="B2057" i="15"/>
  <c r="K2056" i="15" s="1"/>
  <c r="M2056" i="15"/>
  <c r="J2055" i="15"/>
  <c r="B2057" i="11"/>
  <c r="K2056" i="11" s="1"/>
  <c r="M2056" i="11"/>
  <c r="J2055" i="11"/>
  <c r="J2056" i="15" l="1"/>
  <c r="B2059" i="19"/>
  <c r="K2058" i="19" s="1"/>
  <c r="M2058" i="19"/>
  <c r="B2058" i="15"/>
  <c r="K2057" i="15" s="1"/>
  <c r="M2057" i="15"/>
  <c r="J2056" i="11"/>
  <c r="B2058" i="11"/>
  <c r="M2057" i="11"/>
  <c r="J2057" i="15" l="1"/>
  <c r="B2060" i="19"/>
  <c r="M2059" i="19"/>
  <c r="K2059" i="19"/>
  <c r="J2059" i="19"/>
  <c r="J2058" i="19"/>
  <c r="B2059" i="15"/>
  <c r="J2058" i="15" s="1"/>
  <c r="M2058" i="15"/>
  <c r="B2059" i="11"/>
  <c r="K2058" i="11" s="1"/>
  <c r="M2058" i="11"/>
  <c r="J2057" i="11"/>
  <c r="K2057" i="11"/>
  <c r="K2058" i="15" l="1"/>
  <c r="B2061" i="19"/>
  <c r="M2060" i="19"/>
  <c r="K2060" i="19"/>
  <c r="J2060" i="19"/>
  <c r="J2058" i="11"/>
  <c r="B2060" i="15"/>
  <c r="J2059" i="15" s="1"/>
  <c r="M2059" i="15"/>
  <c r="B2060" i="11"/>
  <c r="K2059" i="11" s="1"/>
  <c r="M2059" i="11"/>
  <c r="M2061" i="19" l="1"/>
  <c r="B2062" i="19"/>
  <c r="K2061" i="19" s="1"/>
  <c r="K2059" i="15"/>
  <c r="J2059" i="11"/>
  <c r="B2061" i="15"/>
  <c r="J2060" i="15" s="1"/>
  <c r="M2060" i="15"/>
  <c r="B2061" i="11"/>
  <c r="K2060" i="11" s="1"/>
  <c r="M2060" i="11"/>
  <c r="B2063" i="19" l="1"/>
  <c r="M2062" i="19"/>
  <c r="K2062" i="19"/>
  <c r="J2062" i="19"/>
  <c r="J2061" i="19"/>
  <c r="K2060" i="15"/>
  <c r="B2062" i="15"/>
  <c r="K2061" i="15" s="1"/>
  <c r="M2061" i="15"/>
  <c r="J2060" i="11"/>
  <c r="B2062" i="11"/>
  <c r="K2061" i="11" s="1"/>
  <c r="M2061" i="11"/>
  <c r="B2064" i="19" l="1"/>
  <c r="M2063" i="19"/>
  <c r="K2063" i="19"/>
  <c r="J2063" i="19"/>
  <c r="J2061" i="15"/>
  <c r="B2063" i="15"/>
  <c r="K2062" i="15" s="1"/>
  <c r="M2062" i="15"/>
  <c r="B2063" i="11"/>
  <c r="K2062" i="11" s="1"/>
  <c r="M2062" i="11"/>
  <c r="J2061" i="11"/>
  <c r="J2062" i="15" l="1"/>
  <c r="B2065" i="19"/>
  <c r="M2064" i="19"/>
  <c r="B2064" i="15"/>
  <c r="K2063" i="15" s="1"/>
  <c r="M2063" i="15"/>
  <c r="J2062" i="11"/>
  <c r="B2064" i="11"/>
  <c r="J2063" i="11" s="1"/>
  <c r="M2063" i="11"/>
  <c r="J2063" i="15" l="1"/>
  <c r="B2066" i="19"/>
  <c r="K2065" i="19" s="1"/>
  <c r="M2065" i="19"/>
  <c r="J2064" i="19"/>
  <c r="K2064" i="19"/>
  <c r="B2065" i="15"/>
  <c r="K2064" i="15" s="1"/>
  <c r="M2064" i="15"/>
  <c r="K2063" i="11"/>
  <c r="B2065" i="11"/>
  <c r="K2064" i="11" s="1"/>
  <c r="M2064" i="11"/>
  <c r="J2065" i="19" l="1"/>
  <c r="J2064" i="15"/>
  <c r="B2067" i="19"/>
  <c r="J2066" i="19" s="1"/>
  <c r="M2066" i="19"/>
  <c r="B2066" i="15"/>
  <c r="K2065" i="15" s="1"/>
  <c r="M2065" i="15"/>
  <c r="J2064" i="11"/>
  <c r="B2066" i="11"/>
  <c r="K2065" i="11" s="1"/>
  <c r="M2065" i="11"/>
  <c r="K2066" i="19" l="1"/>
  <c r="J2065" i="15"/>
  <c r="B2068" i="19"/>
  <c r="M2067" i="19"/>
  <c r="K2067" i="19"/>
  <c r="J2067" i="19"/>
  <c r="B2067" i="15"/>
  <c r="K2066" i="15" s="1"/>
  <c r="M2066" i="15"/>
  <c r="J2066" i="15"/>
  <c r="J2065" i="11"/>
  <c r="B2067" i="11"/>
  <c r="K2066" i="11" s="1"/>
  <c r="M2066" i="11"/>
  <c r="B2069" i="19" l="1"/>
  <c r="M2068" i="19"/>
  <c r="K2068" i="19"/>
  <c r="J2068" i="19"/>
  <c r="M2067" i="15"/>
  <c r="B2068" i="15"/>
  <c r="J2066" i="11"/>
  <c r="M2067" i="11"/>
  <c r="B2068" i="11"/>
  <c r="B2070" i="19" l="1"/>
  <c r="M2069" i="19"/>
  <c r="K2069" i="19"/>
  <c r="B2069" i="15"/>
  <c r="M2068" i="15"/>
  <c r="J2067" i="15"/>
  <c r="K2067" i="15"/>
  <c r="B2069" i="11"/>
  <c r="J2068" i="11" s="1"/>
  <c r="M2068" i="11"/>
  <c r="J2067" i="11"/>
  <c r="K2067" i="11"/>
  <c r="B2071" i="19" l="1"/>
  <c r="M2070" i="19"/>
  <c r="K2070" i="19"/>
  <c r="J2070" i="19"/>
  <c r="J2069" i="19"/>
  <c r="K2068" i="11"/>
  <c r="B2070" i="15"/>
  <c r="K2069" i="15" s="1"/>
  <c r="M2069" i="15"/>
  <c r="K2068" i="15"/>
  <c r="J2068" i="15"/>
  <c r="B2070" i="11"/>
  <c r="J2069" i="11" s="1"/>
  <c r="M2069" i="11"/>
  <c r="B2072" i="19" l="1"/>
  <c r="M2071" i="19"/>
  <c r="K2071" i="19"/>
  <c r="J2071" i="19"/>
  <c r="K2069" i="11"/>
  <c r="J2069" i="15"/>
  <c r="B2071" i="15"/>
  <c r="K2070" i="15" s="1"/>
  <c r="M2070" i="15"/>
  <c r="B2071" i="11"/>
  <c r="K2070" i="11" s="1"/>
  <c r="M2070" i="11"/>
  <c r="M2072" i="19" l="1"/>
  <c r="B2073" i="19"/>
  <c r="J2070" i="15"/>
  <c r="M2071" i="15"/>
  <c r="B2072" i="15"/>
  <c r="J2071" i="15" s="1"/>
  <c r="J2070" i="11"/>
  <c r="B2072" i="11"/>
  <c r="M2071" i="11"/>
  <c r="M2073" i="19" l="1"/>
  <c r="B2074" i="19"/>
  <c r="K2073" i="19" s="1"/>
  <c r="J2072" i="19"/>
  <c r="K2072" i="19"/>
  <c r="B2073" i="15"/>
  <c r="J2072" i="15" s="1"/>
  <c r="M2072" i="15"/>
  <c r="K2071" i="15"/>
  <c r="B2073" i="11"/>
  <c r="K2072" i="11" s="1"/>
  <c r="M2072" i="11"/>
  <c r="K2071" i="11"/>
  <c r="J2071" i="11"/>
  <c r="K2072" i="15" l="1"/>
  <c r="J2073" i="19"/>
  <c r="M2074" i="19"/>
  <c r="B2075" i="19"/>
  <c r="J2074" i="19" s="1"/>
  <c r="B2074" i="15"/>
  <c r="K2073" i="15" s="1"/>
  <c r="M2073" i="15"/>
  <c r="J2072" i="11"/>
  <c r="B2074" i="11"/>
  <c r="J2073" i="11" s="1"/>
  <c r="M2073" i="11"/>
  <c r="B2076" i="19" l="1"/>
  <c r="M2075" i="19"/>
  <c r="K2075" i="19"/>
  <c r="J2075" i="19"/>
  <c r="K2074" i="19"/>
  <c r="B2075" i="15"/>
  <c r="K2074" i="15" s="1"/>
  <c r="M2074" i="15"/>
  <c r="J2073" i="15"/>
  <c r="B2075" i="11"/>
  <c r="J2074" i="11" s="1"/>
  <c r="M2074" i="11"/>
  <c r="K2073" i="11"/>
  <c r="J2074" i="15" l="1"/>
  <c r="B2077" i="19"/>
  <c r="M2076" i="19"/>
  <c r="K2076" i="19"/>
  <c r="J2076" i="19"/>
  <c r="M2075" i="15"/>
  <c r="B2076" i="15"/>
  <c r="K2075" i="15" s="1"/>
  <c r="K2074" i="11"/>
  <c r="B2076" i="11"/>
  <c r="K2075" i="11" s="1"/>
  <c r="M2075" i="11"/>
  <c r="B2078" i="19" l="1"/>
  <c r="M2077" i="19"/>
  <c r="B2077" i="15"/>
  <c r="J2076" i="15" s="1"/>
  <c r="M2076" i="15"/>
  <c r="J2075" i="15"/>
  <c r="J2075" i="11"/>
  <c r="B2077" i="11"/>
  <c r="K2076" i="11" s="1"/>
  <c r="M2076" i="11"/>
  <c r="K2076" i="15" l="1"/>
  <c r="B2079" i="19"/>
  <c r="M2078" i="19"/>
  <c r="K2078" i="19"/>
  <c r="K2077" i="19"/>
  <c r="J2077" i="19"/>
  <c r="B2078" i="15"/>
  <c r="J2077" i="15" s="1"/>
  <c r="M2077" i="15"/>
  <c r="J2076" i="11"/>
  <c r="B2078" i="11"/>
  <c r="K2077" i="11" s="1"/>
  <c r="M2077" i="11"/>
  <c r="B2080" i="19" l="1"/>
  <c r="M2079" i="19"/>
  <c r="K2079" i="19"/>
  <c r="J2079" i="19"/>
  <c r="J2078" i="19"/>
  <c r="J2077" i="11"/>
  <c r="B2079" i="15"/>
  <c r="J2078" i="15" s="1"/>
  <c r="M2078" i="15"/>
  <c r="K2077" i="15"/>
  <c r="B2079" i="11"/>
  <c r="K2078" i="11" s="1"/>
  <c r="M2078" i="11"/>
  <c r="B2081" i="19" l="1"/>
  <c r="M2080" i="19"/>
  <c r="J2080" i="19"/>
  <c r="K2080" i="19"/>
  <c r="K2078" i="15"/>
  <c r="M2079" i="15"/>
  <c r="B2080" i="15"/>
  <c r="J2078" i="11"/>
  <c r="B2080" i="11"/>
  <c r="J2079" i="11" s="1"/>
  <c r="M2079" i="11"/>
  <c r="B2082" i="19" l="1"/>
  <c r="M2081" i="19"/>
  <c r="K2081" i="19"/>
  <c r="J2081" i="19"/>
  <c r="B2081" i="15"/>
  <c r="M2080" i="15"/>
  <c r="K2079" i="15"/>
  <c r="J2079" i="15"/>
  <c r="K2079" i="11"/>
  <c r="B2081" i="11"/>
  <c r="K2080" i="11" s="1"/>
  <c r="M2080" i="11"/>
  <c r="B2083" i="19" l="1"/>
  <c r="K2082" i="19"/>
  <c r="J2082" i="19"/>
  <c r="M2082" i="19"/>
  <c r="M2081" i="15"/>
  <c r="B2082" i="15"/>
  <c r="J2081" i="15" s="1"/>
  <c r="J2080" i="15"/>
  <c r="K2080" i="15"/>
  <c r="J2080" i="11"/>
  <c r="B2082" i="11"/>
  <c r="K2081" i="11" s="1"/>
  <c r="M2081" i="11"/>
  <c r="B2084" i="19" l="1"/>
  <c r="M2083" i="19"/>
  <c r="K2083" i="19"/>
  <c r="J2083" i="19"/>
  <c r="K2081" i="15"/>
  <c r="B2083" i="15"/>
  <c r="K2082" i="15" s="1"/>
  <c r="M2082" i="15"/>
  <c r="J2081" i="11"/>
  <c r="B2083" i="11"/>
  <c r="K2082" i="11" s="1"/>
  <c r="M2082" i="11"/>
  <c r="J2082" i="15" l="1"/>
  <c r="B2085" i="19"/>
  <c r="K2084" i="19" s="1"/>
  <c r="M2084" i="19"/>
  <c r="M2083" i="15"/>
  <c r="B2084" i="15"/>
  <c r="K2083" i="15" s="1"/>
  <c r="J2082" i="11"/>
  <c r="M2083" i="11"/>
  <c r="B2084" i="11"/>
  <c r="J2083" i="11" s="1"/>
  <c r="B2086" i="19" l="1"/>
  <c r="M2085" i="19"/>
  <c r="K2085" i="19"/>
  <c r="J2085" i="19"/>
  <c r="J2084" i="19"/>
  <c r="J2083" i="15"/>
  <c r="B2085" i="15"/>
  <c r="J2084" i="15" s="1"/>
  <c r="M2084" i="15"/>
  <c r="B2085" i="11"/>
  <c r="K2084" i="11" s="1"/>
  <c r="M2084" i="11"/>
  <c r="K2083" i="11"/>
  <c r="K2084" i="15" l="1"/>
  <c r="B2087" i="19"/>
  <c r="J2086" i="19" s="1"/>
  <c r="M2086" i="19"/>
  <c r="B2086" i="15"/>
  <c r="M2085" i="15"/>
  <c r="K2085" i="15"/>
  <c r="J2085" i="15"/>
  <c r="J2084" i="11"/>
  <c r="B2086" i="11"/>
  <c r="J2085" i="11" s="1"/>
  <c r="M2085" i="11"/>
  <c r="B2088" i="19" l="1"/>
  <c r="K2087" i="19" s="1"/>
  <c r="M2087" i="19"/>
  <c r="K2086" i="19"/>
  <c r="B2087" i="15"/>
  <c r="K2086" i="15" s="1"/>
  <c r="M2086" i="15"/>
  <c r="K2085" i="11"/>
  <c r="B2087" i="11"/>
  <c r="K2086" i="11" s="1"/>
  <c r="M2086" i="11"/>
  <c r="J2087" i="19" l="1"/>
  <c r="J2086" i="15"/>
  <c r="B2089" i="19"/>
  <c r="J2088" i="19" s="1"/>
  <c r="M2088" i="19"/>
  <c r="M2087" i="15"/>
  <c r="B2088" i="15"/>
  <c r="K2087" i="15" s="1"/>
  <c r="J2086" i="11"/>
  <c r="B2088" i="11"/>
  <c r="K2087" i="11" s="1"/>
  <c r="M2087" i="11"/>
  <c r="M2089" i="19" l="1"/>
  <c r="B2090" i="19"/>
  <c r="J2089" i="19" s="1"/>
  <c r="K2088" i="19"/>
  <c r="J2087" i="15"/>
  <c r="M2088" i="15"/>
  <c r="B2089" i="15"/>
  <c r="K2088" i="15" s="1"/>
  <c r="B2089" i="11"/>
  <c r="K2088" i="11" s="1"/>
  <c r="M2088" i="11"/>
  <c r="J2087" i="11"/>
  <c r="B2091" i="19" l="1"/>
  <c r="M2090" i="19"/>
  <c r="K2090" i="19"/>
  <c r="J2090" i="19"/>
  <c r="K2089" i="19"/>
  <c r="J2088" i="15"/>
  <c r="B2090" i="15"/>
  <c r="J2089" i="15" s="1"/>
  <c r="M2089" i="15"/>
  <c r="J2088" i="11"/>
  <c r="B2090" i="11"/>
  <c r="J2089" i="11" s="1"/>
  <c r="M2089" i="11"/>
  <c r="K2089" i="15" l="1"/>
  <c r="B2092" i="19"/>
  <c r="M2091" i="19"/>
  <c r="K2091" i="19"/>
  <c r="J2091" i="19"/>
  <c r="B2091" i="15"/>
  <c r="K2090" i="15" s="1"/>
  <c r="M2090" i="15"/>
  <c r="B2091" i="11"/>
  <c r="K2090" i="11" s="1"/>
  <c r="M2090" i="11"/>
  <c r="K2089" i="11"/>
  <c r="J2090" i="15" l="1"/>
  <c r="B2093" i="19"/>
  <c r="M2092" i="19"/>
  <c r="K2092" i="19"/>
  <c r="J2092" i="19"/>
  <c r="M2091" i="15"/>
  <c r="B2092" i="15"/>
  <c r="K2091" i="15" s="1"/>
  <c r="J2090" i="11"/>
  <c r="B2092" i="11"/>
  <c r="K2091" i="11" s="1"/>
  <c r="M2091" i="11"/>
  <c r="B2094" i="19" l="1"/>
  <c r="K2093" i="19"/>
  <c r="J2093" i="19"/>
  <c r="M2093" i="19"/>
  <c r="J2091" i="15"/>
  <c r="B2093" i="15"/>
  <c r="K2092" i="15" s="1"/>
  <c r="M2092" i="15"/>
  <c r="J2091" i="11"/>
  <c r="B2093" i="11"/>
  <c r="K2092" i="11" s="1"/>
  <c r="M2092" i="11"/>
  <c r="B2095" i="19" l="1"/>
  <c r="M2094" i="19"/>
  <c r="K2094" i="19"/>
  <c r="J2094" i="19"/>
  <c r="B2094" i="15"/>
  <c r="K2093" i="15" s="1"/>
  <c r="M2093" i="15"/>
  <c r="J2093" i="15"/>
  <c r="J2092" i="15"/>
  <c r="J2092" i="11"/>
  <c r="B2094" i="11"/>
  <c r="K2093" i="11" s="1"/>
  <c r="M2093" i="11"/>
  <c r="B2096" i="19" l="1"/>
  <c r="M2095" i="19"/>
  <c r="K2095" i="19"/>
  <c r="J2095" i="19"/>
  <c r="B2095" i="15"/>
  <c r="K2094" i="15" s="1"/>
  <c r="M2094" i="15"/>
  <c r="J2093" i="11"/>
  <c r="B2095" i="11"/>
  <c r="K2094" i="11" s="1"/>
  <c r="M2094" i="11"/>
  <c r="B2097" i="19" l="1"/>
  <c r="M2096" i="19"/>
  <c r="M2095" i="15"/>
  <c r="B2096" i="15"/>
  <c r="K2095" i="15" s="1"/>
  <c r="J2094" i="15"/>
  <c r="J2094" i="11"/>
  <c r="B2096" i="11"/>
  <c r="J2095" i="11" s="1"/>
  <c r="M2095" i="11"/>
  <c r="M2097" i="19" l="1"/>
  <c r="B2098" i="19"/>
  <c r="K2097" i="19" s="1"/>
  <c r="K2096" i="19"/>
  <c r="J2096" i="19"/>
  <c r="J2095" i="15"/>
  <c r="B2097" i="15"/>
  <c r="J2096" i="15" s="1"/>
  <c r="M2096" i="15"/>
  <c r="K2095" i="11"/>
  <c r="B2097" i="11"/>
  <c r="K2096" i="11" s="1"/>
  <c r="M2096" i="11"/>
  <c r="J2097" i="19" l="1"/>
  <c r="B2099" i="19"/>
  <c r="J2098" i="19" s="1"/>
  <c r="M2098" i="19"/>
  <c r="K2098" i="19"/>
  <c r="M2097" i="15"/>
  <c r="B2098" i="15"/>
  <c r="K2096" i="15"/>
  <c r="J2096" i="11"/>
  <c r="B2098" i="11"/>
  <c r="K2097" i="11" s="1"/>
  <c r="M2097" i="11"/>
  <c r="B2100" i="19" l="1"/>
  <c r="M2099" i="19"/>
  <c r="K2099" i="19"/>
  <c r="J2099" i="19"/>
  <c r="B2099" i="15"/>
  <c r="J2098" i="15" s="1"/>
  <c r="M2098" i="15"/>
  <c r="J2097" i="15"/>
  <c r="K2097" i="15"/>
  <c r="J2097" i="11"/>
  <c r="B2099" i="11"/>
  <c r="K2098" i="11" s="1"/>
  <c r="M2098" i="11"/>
  <c r="B2101" i="19" l="1"/>
  <c r="M2100" i="19"/>
  <c r="K2100" i="19"/>
  <c r="J2100" i="19"/>
  <c r="M2099" i="15"/>
  <c r="B2100" i="15"/>
  <c r="J2099" i="15" s="1"/>
  <c r="K2098" i="15"/>
  <c r="J2098" i="11"/>
  <c r="M2099" i="11"/>
  <c r="B2100" i="11"/>
  <c r="J2099" i="11" s="1"/>
  <c r="M2101" i="19" l="1"/>
  <c r="B2102" i="19"/>
  <c r="J2101" i="19" s="1"/>
  <c r="M2100" i="15"/>
  <c r="B2101" i="15"/>
  <c r="K2100" i="15" s="1"/>
  <c r="K2099" i="15"/>
  <c r="K2099" i="11"/>
  <c r="B2101" i="11"/>
  <c r="K2100" i="11" s="1"/>
  <c r="M2100" i="11"/>
  <c r="B2103" i="19" l="1"/>
  <c r="M2102" i="19"/>
  <c r="K2102" i="19"/>
  <c r="K2101" i="19"/>
  <c r="B2102" i="15"/>
  <c r="J2101" i="15" s="1"/>
  <c r="M2101" i="15"/>
  <c r="J2100" i="15"/>
  <c r="J2100" i="11"/>
  <c r="B2102" i="11"/>
  <c r="J2101" i="11" s="1"/>
  <c r="M2101" i="11"/>
  <c r="B2104" i="19" l="1"/>
  <c r="M2103" i="19"/>
  <c r="K2103" i="19"/>
  <c r="J2103" i="19"/>
  <c r="J2102" i="19"/>
  <c r="M2102" i="15"/>
  <c r="B2103" i="15"/>
  <c r="K2102" i="15" s="1"/>
  <c r="K2101" i="15"/>
  <c r="K2101" i="11"/>
  <c r="B2103" i="11"/>
  <c r="K2102" i="11" s="1"/>
  <c r="M2102" i="11"/>
  <c r="B2105" i="19" l="1"/>
  <c r="M2104" i="19"/>
  <c r="K2104" i="19"/>
  <c r="J2104" i="19"/>
  <c r="J2102" i="15"/>
  <c r="M2103" i="15"/>
  <c r="B2104" i="15"/>
  <c r="K2103" i="15" s="1"/>
  <c r="J2102" i="11"/>
  <c r="B2104" i="11"/>
  <c r="M2103" i="11"/>
  <c r="B2106" i="19" l="1"/>
  <c r="M2105" i="19"/>
  <c r="J2103" i="15"/>
  <c r="B2105" i="15"/>
  <c r="M2104" i="15"/>
  <c r="K2104" i="15"/>
  <c r="J2104" i="15"/>
  <c r="B2105" i="11"/>
  <c r="K2104" i="11" s="1"/>
  <c r="M2104" i="11"/>
  <c r="K2103" i="11"/>
  <c r="J2103" i="11"/>
  <c r="B2107" i="19" l="1"/>
  <c r="K2106" i="19" s="1"/>
  <c r="M2106" i="19"/>
  <c r="J2106" i="19"/>
  <c r="J2105" i="19"/>
  <c r="K2105" i="19"/>
  <c r="J2104" i="11"/>
  <c r="B2106" i="15"/>
  <c r="J2105" i="15" s="1"/>
  <c r="M2105" i="15"/>
  <c r="B2106" i="11"/>
  <c r="J2105" i="11" s="1"/>
  <c r="M2105" i="11"/>
  <c r="K2105" i="15" l="1"/>
  <c r="B2108" i="19"/>
  <c r="M2107" i="19"/>
  <c r="K2107" i="19"/>
  <c r="J2107" i="19"/>
  <c r="B2107" i="15"/>
  <c r="K2106" i="15" s="1"/>
  <c r="M2106" i="15"/>
  <c r="B2107" i="11"/>
  <c r="K2106" i="11" s="1"/>
  <c r="M2106" i="11"/>
  <c r="K2105" i="11"/>
  <c r="J2106" i="15" l="1"/>
  <c r="M2108" i="19"/>
  <c r="B2109" i="19"/>
  <c r="K2108" i="19" s="1"/>
  <c r="M2107" i="15"/>
  <c r="B2108" i="15"/>
  <c r="J2107" i="15" s="1"/>
  <c r="J2106" i="11"/>
  <c r="B2108" i="11"/>
  <c r="J2107" i="11" s="1"/>
  <c r="M2107" i="11"/>
  <c r="B2110" i="19" l="1"/>
  <c r="M2109" i="19"/>
  <c r="K2109" i="19"/>
  <c r="J2109" i="19"/>
  <c r="J2108" i="19"/>
  <c r="K2107" i="15"/>
  <c r="B2109" i="15"/>
  <c r="K2108" i="15" s="1"/>
  <c r="M2108" i="15"/>
  <c r="K2107" i="11"/>
  <c r="B2109" i="11"/>
  <c r="K2108" i="11" s="1"/>
  <c r="M2108" i="11"/>
  <c r="B2111" i="19" l="1"/>
  <c r="M2110" i="19"/>
  <c r="K2110" i="19"/>
  <c r="J2110" i="19"/>
  <c r="J2108" i="15"/>
  <c r="J2108" i="11"/>
  <c r="B2110" i="15"/>
  <c r="J2109" i="15" s="1"/>
  <c r="M2109" i="15"/>
  <c r="B2110" i="11"/>
  <c r="K2109" i="11" s="1"/>
  <c r="M2109" i="11"/>
  <c r="B2112" i="19" l="1"/>
  <c r="M2111" i="19"/>
  <c r="K2111" i="19"/>
  <c r="J2111" i="19"/>
  <c r="K2109" i="15"/>
  <c r="M2110" i="15"/>
  <c r="B2111" i="15"/>
  <c r="J2109" i="11"/>
  <c r="B2111" i="11"/>
  <c r="K2110" i="11" s="1"/>
  <c r="M2110" i="11"/>
  <c r="B2113" i="19" l="1"/>
  <c r="M2112" i="19"/>
  <c r="K2112" i="19"/>
  <c r="J2112" i="19"/>
  <c r="M2111" i="15"/>
  <c r="B2112" i="15"/>
  <c r="K2110" i="15"/>
  <c r="J2110" i="15"/>
  <c r="J2110" i="11"/>
  <c r="B2112" i="11"/>
  <c r="K2111" i="11" s="1"/>
  <c r="M2111" i="11"/>
  <c r="B2114" i="19" l="1"/>
  <c r="M2113" i="19"/>
  <c r="K2113" i="19"/>
  <c r="J2113" i="19"/>
  <c r="J2111" i="11"/>
  <c r="B2113" i="15"/>
  <c r="J2112" i="15" s="1"/>
  <c r="M2112" i="15"/>
  <c r="J2111" i="15"/>
  <c r="K2111" i="15"/>
  <c r="B2113" i="11"/>
  <c r="K2112" i="11" s="1"/>
  <c r="M2112" i="11"/>
  <c r="K2112" i="15" l="1"/>
  <c r="M2114" i="19"/>
  <c r="B2115" i="19"/>
  <c r="K2114" i="19" s="1"/>
  <c r="J2112" i="11"/>
  <c r="M2113" i="15"/>
  <c r="B2114" i="15"/>
  <c r="B2114" i="11"/>
  <c r="K2113" i="11" s="1"/>
  <c r="M2113" i="11"/>
  <c r="B2116" i="19" l="1"/>
  <c r="M2115" i="19"/>
  <c r="K2115" i="19"/>
  <c r="J2115" i="19"/>
  <c r="J2114" i="19"/>
  <c r="J2113" i="11"/>
  <c r="B2115" i="15"/>
  <c r="K2114" i="15" s="1"/>
  <c r="M2114" i="15"/>
  <c r="K2113" i="15"/>
  <c r="J2113" i="15"/>
  <c r="B2115" i="11"/>
  <c r="K2114" i="11" s="1"/>
  <c r="M2114" i="11"/>
  <c r="M2116" i="19" l="1"/>
  <c r="B2117" i="19"/>
  <c r="J2114" i="15"/>
  <c r="J2114" i="11"/>
  <c r="M2115" i="15"/>
  <c r="B2116" i="15"/>
  <c r="M2115" i="11"/>
  <c r="B2116" i="11"/>
  <c r="B2118" i="19" l="1"/>
  <c r="M2117" i="19"/>
  <c r="K2117" i="19"/>
  <c r="J2117" i="19"/>
  <c r="J2116" i="19"/>
  <c r="K2116" i="19"/>
  <c r="B2117" i="15"/>
  <c r="J2116" i="15" s="1"/>
  <c r="M2116" i="15"/>
  <c r="K2116" i="15"/>
  <c r="J2115" i="15"/>
  <c r="K2115" i="15"/>
  <c r="B2117" i="11"/>
  <c r="K2116" i="11" s="1"/>
  <c r="M2116" i="11"/>
  <c r="J2115" i="11"/>
  <c r="K2115" i="11"/>
  <c r="B2119" i="19" l="1"/>
  <c r="M2118" i="19"/>
  <c r="K2118" i="19"/>
  <c r="J2118" i="19"/>
  <c r="B2118" i="15"/>
  <c r="M2117" i="15"/>
  <c r="J2116" i="11"/>
  <c r="B2118" i="11"/>
  <c r="K2117" i="11" s="1"/>
  <c r="M2117" i="11"/>
  <c r="B2120" i="19" l="1"/>
  <c r="M2119" i="19"/>
  <c r="K2119" i="19"/>
  <c r="J2119" i="19"/>
  <c r="M2118" i="15"/>
  <c r="B2119" i="15"/>
  <c r="J2117" i="15"/>
  <c r="K2117" i="15"/>
  <c r="J2117" i="11"/>
  <c r="B2119" i="11"/>
  <c r="K2118" i="11" s="1"/>
  <c r="M2118" i="11"/>
  <c r="B2121" i="19" l="1"/>
  <c r="K2120" i="19"/>
  <c r="J2120" i="19"/>
  <c r="M2120" i="19"/>
  <c r="M2119" i="15"/>
  <c r="B2120" i="15"/>
  <c r="K2119" i="15" s="1"/>
  <c r="J2118" i="15"/>
  <c r="K2118" i="15"/>
  <c r="J2118" i="11"/>
  <c r="B2120" i="11"/>
  <c r="K2119" i="11" s="1"/>
  <c r="M2119" i="11"/>
  <c r="B2122" i="19" l="1"/>
  <c r="M2121" i="19"/>
  <c r="K2121" i="19"/>
  <c r="J2121" i="19"/>
  <c r="J2119" i="15"/>
  <c r="B2121" i="15"/>
  <c r="K2120" i="15" s="1"/>
  <c r="M2120" i="15"/>
  <c r="B2121" i="11"/>
  <c r="J2120" i="11" s="1"/>
  <c r="M2120" i="11"/>
  <c r="J2119" i="11"/>
  <c r="B2123" i="19" l="1"/>
  <c r="K2122" i="19"/>
  <c r="J2122" i="19"/>
  <c r="M2122" i="19"/>
  <c r="J2120" i="15"/>
  <c r="M2121" i="15"/>
  <c r="B2122" i="15"/>
  <c r="K2120" i="11"/>
  <c r="B2122" i="11"/>
  <c r="J2121" i="11" s="1"/>
  <c r="M2121" i="11"/>
  <c r="B2124" i="19" l="1"/>
  <c r="M2123" i="19"/>
  <c r="K2123" i="19"/>
  <c r="J2123" i="19"/>
  <c r="M2122" i="15"/>
  <c r="B2123" i="15"/>
  <c r="J2122" i="15" s="1"/>
  <c r="J2121" i="15"/>
  <c r="K2121" i="15"/>
  <c r="B2123" i="11"/>
  <c r="K2122" i="11" s="1"/>
  <c r="M2122" i="11"/>
  <c r="K2121" i="11"/>
  <c r="B2125" i="19" l="1"/>
  <c r="M2124" i="19"/>
  <c r="J2122" i="11"/>
  <c r="M2123" i="15"/>
  <c r="B2124" i="15"/>
  <c r="K2123" i="15" s="1"/>
  <c r="K2122" i="15"/>
  <c r="B2124" i="11"/>
  <c r="K2123" i="11" s="1"/>
  <c r="M2123" i="11"/>
  <c r="B2126" i="19" l="1"/>
  <c r="M2125" i="19"/>
  <c r="J2124" i="19"/>
  <c r="K2124" i="19"/>
  <c r="J2123" i="11"/>
  <c r="B2125" i="15"/>
  <c r="J2124" i="15" s="1"/>
  <c r="M2124" i="15"/>
  <c r="J2123" i="15"/>
  <c r="B2125" i="11"/>
  <c r="J2124" i="11" s="1"/>
  <c r="M2124" i="11"/>
  <c r="K2124" i="15" l="1"/>
  <c r="M2126" i="19"/>
  <c r="B2127" i="19"/>
  <c r="J2126" i="19" s="1"/>
  <c r="K2125" i="19"/>
  <c r="J2125" i="19"/>
  <c r="B2126" i="15"/>
  <c r="J2125" i="15" s="1"/>
  <c r="M2125" i="15"/>
  <c r="K2124" i="11"/>
  <c r="B2126" i="11"/>
  <c r="K2125" i="11" s="1"/>
  <c r="M2125" i="11"/>
  <c r="K2125" i="15" l="1"/>
  <c r="K2126" i="19"/>
  <c r="B2128" i="19"/>
  <c r="K2127" i="19" s="1"/>
  <c r="M2127" i="19"/>
  <c r="B2127" i="15"/>
  <c r="K2126" i="15" s="1"/>
  <c r="M2126" i="15"/>
  <c r="J2126" i="15"/>
  <c r="J2125" i="11"/>
  <c r="B2127" i="11"/>
  <c r="K2126" i="11" s="1"/>
  <c r="M2126" i="11"/>
  <c r="J2127" i="19" l="1"/>
  <c r="B2129" i="19"/>
  <c r="K2128" i="19" s="1"/>
  <c r="M2128" i="19"/>
  <c r="J2128" i="19"/>
  <c r="M2127" i="15"/>
  <c r="B2128" i="15"/>
  <c r="J2126" i="11"/>
  <c r="B2128" i="11"/>
  <c r="K2127" i="11" s="1"/>
  <c r="M2127" i="11"/>
  <c r="B2130" i="19" l="1"/>
  <c r="K2129" i="19"/>
  <c r="M2129" i="19"/>
  <c r="J2129" i="19"/>
  <c r="J2127" i="11"/>
  <c r="B2129" i="15"/>
  <c r="K2128" i="15" s="1"/>
  <c r="M2128" i="15"/>
  <c r="J2127" i="15"/>
  <c r="K2127" i="15"/>
  <c r="B2129" i="11"/>
  <c r="K2128" i="11" s="1"/>
  <c r="M2128" i="11"/>
  <c r="B2131" i="19" l="1"/>
  <c r="M2130" i="19"/>
  <c r="J2128" i="15"/>
  <c r="B2130" i="15"/>
  <c r="K2129" i="15" s="1"/>
  <c r="M2129" i="15"/>
  <c r="J2128" i="11"/>
  <c r="B2130" i="11"/>
  <c r="K2129" i="11" s="1"/>
  <c r="M2129" i="11"/>
  <c r="B2132" i="19" l="1"/>
  <c r="M2131" i="19"/>
  <c r="K2131" i="19"/>
  <c r="J2131" i="19"/>
  <c r="J2130" i="19"/>
  <c r="K2130" i="19"/>
  <c r="J2129" i="15"/>
  <c r="J2129" i="11"/>
  <c r="B2131" i="15"/>
  <c r="K2130" i="15" s="1"/>
  <c r="M2130" i="15"/>
  <c r="B2131" i="11"/>
  <c r="J2130" i="11" s="1"/>
  <c r="M2130" i="11"/>
  <c r="J2130" i="15" l="1"/>
  <c r="B2133" i="19"/>
  <c r="K2132" i="19" s="1"/>
  <c r="M2132" i="19"/>
  <c r="M2131" i="15"/>
  <c r="B2132" i="15"/>
  <c r="K2130" i="11"/>
  <c r="M2131" i="11"/>
  <c r="B2132" i="11"/>
  <c r="K2131" i="11" s="1"/>
  <c r="J2132" i="19" l="1"/>
  <c r="M2133" i="19"/>
  <c r="B2134" i="19"/>
  <c r="B2133" i="15"/>
  <c r="K2132" i="15" s="1"/>
  <c r="M2132" i="15"/>
  <c r="J2131" i="15"/>
  <c r="K2131" i="15"/>
  <c r="J2131" i="11"/>
  <c r="B2133" i="11"/>
  <c r="K2132" i="11" s="1"/>
  <c r="M2132" i="11"/>
  <c r="B2135" i="19" l="1"/>
  <c r="M2134" i="19"/>
  <c r="J2134" i="19"/>
  <c r="K2134" i="19"/>
  <c r="J2133" i="19"/>
  <c r="K2133" i="19"/>
  <c r="B2134" i="15"/>
  <c r="K2133" i="15" s="1"/>
  <c r="M2133" i="15"/>
  <c r="J2132" i="15"/>
  <c r="J2132" i="11"/>
  <c r="B2134" i="11"/>
  <c r="K2133" i="11" s="1"/>
  <c r="M2133" i="11"/>
  <c r="J2133" i="15" l="1"/>
  <c r="B2136" i="19"/>
  <c r="M2135" i="19"/>
  <c r="K2135" i="19"/>
  <c r="J2135" i="19"/>
  <c r="B2135" i="15"/>
  <c r="J2134" i="15" s="1"/>
  <c r="M2134" i="15"/>
  <c r="J2133" i="11"/>
  <c r="B2135" i="11"/>
  <c r="J2134" i="11" s="1"/>
  <c r="M2134" i="11"/>
  <c r="M2136" i="19" l="1"/>
  <c r="B2137" i="19"/>
  <c r="K2134" i="15"/>
  <c r="M2135" i="15"/>
  <c r="B2136" i="15"/>
  <c r="K2135" i="15" s="1"/>
  <c r="K2134" i="11"/>
  <c r="B2136" i="11"/>
  <c r="K2135" i="11" s="1"/>
  <c r="M2135" i="11"/>
  <c r="J2135" i="15" l="1"/>
  <c r="B2138" i="19"/>
  <c r="M2137" i="19"/>
  <c r="K2137" i="19"/>
  <c r="J2137" i="19"/>
  <c r="J2136" i="19"/>
  <c r="K2136" i="19"/>
  <c r="B2137" i="15"/>
  <c r="J2136" i="15" s="1"/>
  <c r="M2136" i="15"/>
  <c r="B2137" i="11"/>
  <c r="J2136" i="11" s="1"/>
  <c r="M2136" i="11"/>
  <c r="J2135" i="11"/>
  <c r="B2139" i="19" l="1"/>
  <c r="M2138" i="19"/>
  <c r="K2138" i="19"/>
  <c r="K2136" i="11"/>
  <c r="B2138" i="15"/>
  <c r="K2137" i="15" s="1"/>
  <c r="M2137" i="15"/>
  <c r="K2136" i="15"/>
  <c r="B2138" i="11"/>
  <c r="J2137" i="11" s="1"/>
  <c r="M2137" i="11"/>
  <c r="B2140" i="19" l="1"/>
  <c r="M2139" i="19"/>
  <c r="K2139" i="19"/>
  <c r="J2139" i="19"/>
  <c r="J2138" i="19"/>
  <c r="J2137" i="15"/>
  <c r="B2139" i="15"/>
  <c r="M2138" i="15"/>
  <c r="B2139" i="11"/>
  <c r="J2138" i="11" s="1"/>
  <c r="M2138" i="11"/>
  <c r="K2137" i="11"/>
  <c r="B2141" i="19" l="1"/>
  <c r="M2140" i="19"/>
  <c r="K2140" i="19"/>
  <c r="J2140" i="19"/>
  <c r="M2139" i="15"/>
  <c r="B2140" i="15"/>
  <c r="K2139" i="15" s="1"/>
  <c r="J2138" i="15"/>
  <c r="K2138" i="15"/>
  <c r="K2138" i="11"/>
  <c r="B2140" i="11"/>
  <c r="J2139" i="11" s="1"/>
  <c r="M2139" i="11"/>
  <c r="B2142" i="19" l="1"/>
  <c r="M2141" i="19"/>
  <c r="K2141" i="19"/>
  <c r="J2141" i="19"/>
  <c r="J2139" i="15"/>
  <c r="M2140" i="15"/>
  <c r="B2141" i="15"/>
  <c r="K2140" i="15" s="1"/>
  <c r="K2139" i="11"/>
  <c r="B2141" i="11"/>
  <c r="J2140" i="11" s="1"/>
  <c r="M2140" i="11"/>
  <c r="B2143" i="19" l="1"/>
  <c r="M2142" i="19"/>
  <c r="K2142" i="19"/>
  <c r="J2142" i="19"/>
  <c r="J2140" i="15"/>
  <c r="K2140" i="11"/>
  <c r="B2142" i="15"/>
  <c r="K2141" i="15" s="1"/>
  <c r="M2141" i="15"/>
  <c r="M2141" i="11"/>
  <c r="B2142" i="11"/>
  <c r="K2141" i="11" s="1"/>
  <c r="B2144" i="19" l="1"/>
  <c r="M2143" i="19"/>
  <c r="K2143" i="19"/>
  <c r="J2143" i="19"/>
  <c r="J2141" i="15"/>
  <c r="M2142" i="15"/>
  <c r="B2143" i="15"/>
  <c r="B2143" i="11"/>
  <c r="K2142" i="11" s="1"/>
  <c r="M2142" i="11"/>
  <c r="J2141" i="11"/>
  <c r="B2145" i="19" l="1"/>
  <c r="M2144" i="19"/>
  <c r="M2143" i="15"/>
  <c r="B2144" i="15"/>
  <c r="K2142" i="15"/>
  <c r="J2142" i="15"/>
  <c r="J2142" i="11"/>
  <c r="B2144" i="11"/>
  <c r="K2143" i="11" s="1"/>
  <c r="M2143" i="11"/>
  <c r="B2146" i="19" l="1"/>
  <c r="M2145" i="19"/>
  <c r="J2144" i="19"/>
  <c r="K2144" i="19"/>
  <c r="B2145" i="15"/>
  <c r="K2144" i="15" s="1"/>
  <c r="M2144" i="15"/>
  <c r="J2143" i="15"/>
  <c r="K2143" i="15"/>
  <c r="J2143" i="11"/>
  <c r="B2145" i="11"/>
  <c r="J2144" i="11" s="1"/>
  <c r="M2144" i="11"/>
  <c r="J2144" i="15" l="1"/>
  <c r="B2147" i="19"/>
  <c r="M2146" i="19"/>
  <c r="J2146" i="19"/>
  <c r="K2146" i="19"/>
  <c r="J2145" i="19"/>
  <c r="K2145" i="19"/>
  <c r="K2144" i="11"/>
  <c r="B2146" i="15"/>
  <c r="K2145" i="15" s="1"/>
  <c r="M2145" i="15"/>
  <c r="B2146" i="11"/>
  <c r="J2145" i="11" s="1"/>
  <c r="M2145" i="11"/>
  <c r="J2145" i="15" l="1"/>
  <c r="B2148" i="19"/>
  <c r="M2147" i="19"/>
  <c r="K2147" i="19"/>
  <c r="J2147" i="19"/>
  <c r="B2147" i="15"/>
  <c r="K2146" i="15" s="1"/>
  <c r="M2146" i="15"/>
  <c r="K2145" i="11"/>
  <c r="B2147" i="11"/>
  <c r="K2146" i="11" s="1"/>
  <c r="M2146" i="11"/>
  <c r="J2146" i="15" l="1"/>
  <c r="B2149" i="19"/>
  <c r="M2148" i="19"/>
  <c r="B2148" i="15"/>
  <c r="J2147" i="15" s="1"/>
  <c r="M2147" i="15"/>
  <c r="J2146" i="11"/>
  <c r="M2147" i="11"/>
  <c r="B2148" i="11"/>
  <c r="K2147" i="11" s="1"/>
  <c r="B2150" i="19" l="1"/>
  <c r="M2149" i="19"/>
  <c r="J2149" i="19"/>
  <c r="K2149" i="19"/>
  <c r="J2148" i="19"/>
  <c r="K2148" i="19"/>
  <c r="B2149" i="15"/>
  <c r="K2148" i="15" s="1"/>
  <c r="M2148" i="15"/>
  <c r="K2147" i="15"/>
  <c r="J2147" i="11"/>
  <c r="B2149" i="11"/>
  <c r="K2148" i="11" s="1"/>
  <c r="M2148" i="11"/>
  <c r="J2148" i="15" l="1"/>
  <c r="B2151" i="19"/>
  <c r="K2150" i="19" s="1"/>
  <c r="M2150" i="19"/>
  <c r="B2150" i="15"/>
  <c r="K2149" i="15" s="1"/>
  <c r="M2149" i="15"/>
  <c r="J2148" i="11"/>
  <c r="B2150" i="11"/>
  <c r="K2149" i="11" s="1"/>
  <c r="M2149" i="11"/>
  <c r="B2152" i="19" l="1"/>
  <c r="M2151" i="19"/>
  <c r="K2151" i="19"/>
  <c r="J2151" i="19"/>
  <c r="J2150" i="19"/>
  <c r="B2151" i="15"/>
  <c r="J2150" i="15" s="1"/>
  <c r="M2150" i="15"/>
  <c r="J2149" i="15"/>
  <c r="J2149" i="11"/>
  <c r="B2151" i="11"/>
  <c r="K2150" i="11" s="1"/>
  <c r="M2150" i="11"/>
  <c r="K2150" i="15" l="1"/>
  <c r="M2152" i="19"/>
  <c r="B2153" i="19"/>
  <c r="K2152" i="19" s="1"/>
  <c r="J2150" i="11"/>
  <c r="B2152" i="15"/>
  <c r="M2151" i="15"/>
  <c r="B2152" i="11"/>
  <c r="M2151" i="11"/>
  <c r="B2154" i="19" l="1"/>
  <c r="M2153" i="19"/>
  <c r="K2153" i="19"/>
  <c r="J2153" i="19"/>
  <c r="J2152" i="19"/>
  <c r="B2153" i="15"/>
  <c r="K2152" i="15" s="1"/>
  <c r="M2152" i="15"/>
  <c r="J2151" i="15"/>
  <c r="K2151" i="15"/>
  <c r="B2153" i="11"/>
  <c r="K2152" i="11" s="1"/>
  <c r="M2152" i="11"/>
  <c r="K2151" i="11"/>
  <c r="J2151" i="11"/>
  <c r="J2152" i="15" l="1"/>
  <c r="B2155" i="19"/>
  <c r="J2154" i="19" s="1"/>
  <c r="M2154" i="19"/>
  <c r="J2152" i="11"/>
  <c r="M2153" i="15"/>
  <c r="B2154" i="15"/>
  <c r="B2154" i="11"/>
  <c r="J2153" i="11" s="1"/>
  <c r="M2153" i="11"/>
  <c r="K2154" i="19" l="1"/>
  <c r="B2156" i="19"/>
  <c r="M2155" i="19"/>
  <c r="K2155" i="19"/>
  <c r="J2155" i="19"/>
  <c r="B2155" i="15"/>
  <c r="K2154" i="15" s="1"/>
  <c r="M2154" i="15"/>
  <c r="J2153" i="15"/>
  <c r="K2153" i="15"/>
  <c r="B2155" i="11"/>
  <c r="K2154" i="11" s="1"/>
  <c r="M2154" i="11"/>
  <c r="K2153" i="11"/>
  <c r="J2154" i="15" l="1"/>
  <c r="B2157" i="19"/>
  <c r="M2156" i="19"/>
  <c r="K2156" i="19"/>
  <c r="J2156" i="19"/>
  <c r="M2155" i="15"/>
  <c r="B2156" i="15"/>
  <c r="J2154" i="11"/>
  <c r="B2156" i="11"/>
  <c r="M2155" i="11"/>
  <c r="B2158" i="19" l="1"/>
  <c r="M2157" i="19"/>
  <c r="K2157" i="19"/>
  <c r="B2157" i="15"/>
  <c r="M2156" i="15"/>
  <c r="J2155" i="15"/>
  <c r="K2155" i="15"/>
  <c r="B2157" i="11"/>
  <c r="K2156" i="11" s="1"/>
  <c r="M2156" i="11"/>
  <c r="J2155" i="11"/>
  <c r="K2155" i="11"/>
  <c r="B2159" i="19" l="1"/>
  <c r="M2158" i="19"/>
  <c r="J2158" i="19"/>
  <c r="K2158" i="19"/>
  <c r="J2157" i="19"/>
  <c r="B2158" i="15"/>
  <c r="J2157" i="15" s="1"/>
  <c r="M2157" i="15"/>
  <c r="J2156" i="11"/>
  <c r="K2156" i="15"/>
  <c r="J2156" i="15"/>
  <c r="B2158" i="11"/>
  <c r="J2157" i="11" s="1"/>
  <c r="M2157" i="11"/>
  <c r="K2157" i="15" l="1"/>
  <c r="B2160" i="19"/>
  <c r="M2159" i="19"/>
  <c r="K2159" i="19"/>
  <c r="J2159" i="19"/>
  <c r="B2159" i="15"/>
  <c r="K2158" i="15" s="1"/>
  <c r="M2158" i="15"/>
  <c r="B2159" i="11"/>
  <c r="K2158" i="11" s="1"/>
  <c r="M2158" i="11"/>
  <c r="K2157" i="11"/>
  <c r="J2158" i="15" l="1"/>
  <c r="B2161" i="19"/>
  <c r="M2160" i="19"/>
  <c r="J2158" i="11"/>
  <c r="B2160" i="15"/>
  <c r="J2159" i="15" s="1"/>
  <c r="M2159" i="15"/>
  <c r="B2160" i="11"/>
  <c r="K2159" i="11" s="1"/>
  <c r="M2159" i="11"/>
  <c r="B2162" i="19" l="1"/>
  <c r="M2161" i="19"/>
  <c r="K2161" i="19"/>
  <c r="J2161" i="19"/>
  <c r="K2160" i="19"/>
  <c r="J2160" i="19"/>
  <c r="J2159" i="11"/>
  <c r="B2161" i="15"/>
  <c r="J2160" i="15" s="1"/>
  <c r="M2160" i="15"/>
  <c r="K2159" i="15"/>
  <c r="B2161" i="11"/>
  <c r="J2160" i="11" s="1"/>
  <c r="M2160" i="11"/>
  <c r="B2163" i="19" l="1"/>
  <c r="M2162" i="19"/>
  <c r="B2162" i="15"/>
  <c r="J2161" i="15" s="1"/>
  <c r="M2161" i="15"/>
  <c r="K2160" i="15"/>
  <c r="K2160" i="11"/>
  <c r="B2162" i="11"/>
  <c r="K2161" i="11" s="1"/>
  <c r="M2161" i="11"/>
  <c r="K2161" i="15" l="1"/>
  <c r="B2164" i="19"/>
  <c r="K2163" i="19" s="1"/>
  <c r="M2163" i="19"/>
  <c r="J2162" i="19"/>
  <c r="K2162" i="19"/>
  <c r="B2163" i="15"/>
  <c r="M2162" i="15"/>
  <c r="J2161" i="11"/>
  <c r="B2163" i="11"/>
  <c r="J2162" i="11" s="1"/>
  <c r="M2162" i="11"/>
  <c r="J2163" i="19" l="1"/>
  <c r="B2165" i="19"/>
  <c r="J2164" i="19" s="1"/>
  <c r="M2164" i="19"/>
  <c r="K2164" i="19"/>
  <c r="K2162" i="11"/>
  <c r="B2164" i="15"/>
  <c r="M2163" i="15"/>
  <c r="J2163" i="15"/>
  <c r="J2162" i="15"/>
  <c r="K2162" i="15"/>
  <c r="M2163" i="11"/>
  <c r="B2164" i="11"/>
  <c r="B2166" i="19" l="1"/>
  <c r="M2165" i="19"/>
  <c r="J2165" i="19"/>
  <c r="K2165" i="19"/>
  <c r="B2165" i="15"/>
  <c r="J2164" i="15" s="1"/>
  <c r="M2164" i="15"/>
  <c r="K2164" i="15"/>
  <c r="K2163" i="15"/>
  <c r="B2165" i="11"/>
  <c r="K2164" i="11" s="1"/>
  <c r="M2164" i="11"/>
  <c r="J2163" i="11"/>
  <c r="K2163" i="11"/>
  <c r="B2167" i="19" l="1"/>
  <c r="M2166" i="19"/>
  <c r="B2166" i="15"/>
  <c r="K2165" i="15" s="1"/>
  <c r="M2165" i="15"/>
  <c r="J2164" i="11"/>
  <c r="B2166" i="11"/>
  <c r="K2165" i="11" s="1"/>
  <c r="M2165" i="11"/>
  <c r="J2165" i="15" l="1"/>
  <c r="B2168" i="19"/>
  <c r="M2167" i="19"/>
  <c r="K2167" i="19"/>
  <c r="J2167" i="19"/>
  <c r="J2166" i="19"/>
  <c r="K2166" i="19"/>
  <c r="M2166" i="15"/>
  <c r="B2167" i="15"/>
  <c r="J2166" i="15" s="1"/>
  <c r="J2165" i="11"/>
  <c r="B2167" i="11"/>
  <c r="K2166" i="11" s="1"/>
  <c r="M2166" i="11"/>
  <c r="B2169" i="19" l="1"/>
  <c r="M2168" i="19"/>
  <c r="B2168" i="15"/>
  <c r="M2167" i="15"/>
  <c r="K2166" i="15"/>
  <c r="J2166" i="11"/>
  <c r="B2168" i="11"/>
  <c r="M2167" i="11"/>
  <c r="M2169" i="19" l="1"/>
  <c r="B2170" i="19"/>
  <c r="K2169" i="19" s="1"/>
  <c r="J2168" i="19"/>
  <c r="K2168" i="19"/>
  <c r="B2169" i="15"/>
  <c r="K2168" i="15" s="1"/>
  <c r="M2168" i="15"/>
  <c r="J2167" i="15"/>
  <c r="K2167" i="15"/>
  <c r="B2169" i="11"/>
  <c r="K2168" i="11" s="1"/>
  <c r="M2168" i="11"/>
  <c r="K2167" i="11"/>
  <c r="J2167" i="11"/>
  <c r="J2168" i="15" l="1"/>
  <c r="J2169" i="19"/>
  <c r="B2171" i="19"/>
  <c r="J2170" i="19" s="1"/>
  <c r="M2170" i="19"/>
  <c r="J2168" i="11"/>
  <c r="B2170" i="15"/>
  <c r="K2169" i="15" s="1"/>
  <c r="M2169" i="15"/>
  <c r="B2170" i="11"/>
  <c r="J2169" i="11" s="1"/>
  <c r="M2169" i="11"/>
  <c r="K2170" i="19" l="1"/>
  <c r="B2172" i="19"/>
  <c r="K2171" i="19" s="1"/>
  <c r="M2171" i="19"/>
  <c r="J2171" i="19"/>
  <c r="B2171" i="15"/>
  <c r="J2170" i="15" s="1"/>
  <c r="M2170" i="15"/>
  <c r="J2169" i="15"/>
  <c r="B2171" i="11"/>
  <c r="K2170" i="11" s="1"/>
  <c r="M2170" i="11"/>
  <c r="K2169" i="11"/>
  <c r="K2170" i="15" l="1"/>
  <c r="B2173" i="19"/>
  <c r="M2172" i="19"/>
  <c r="K2172" i="19"/>
  <c r="J2172" i="19"/>
  <c r="B2172" i="15"/>
  <c r="M2171" i="15"/>
  <c r="J2170" i="11"/>
  <c r="B2172" i="11"/>
  <c r="K2171" i="11" s="1"/>
  <c r="M2171" i="11"/>
  <c r="B2174" i="19" l="1"/>
  <c r="M2173" i="19"/>
  <c r="K2173" i="19"/>
  <c r="J2173" i="19"/>
  <c r="B2173" i="15"/>
  <c r="K2172" i="15" s="1"/>
  <c r="M2172" i="15"/>
  <c r="J2171" i="11"/>
  <c r="J2171" i="15"/>
  <c r="K2171" i="15"/>
  <c r="B2173" i="11"/>
  <c r="K2172" i="11" s="1"/>
  <c r="M2172" i="11"/>
  <c r="B2175" i="19" l="1"/>
  <c r="M2174" i="19"/>
  <c r="K2174" i="19"/>
  <c r="J2174" i="19"/>
  <c r="J2172" i="11"/>
  <c r="B2174" i="15"/>
  <c r="M2173" i="15"/>
  <c r="J2172" i="15"/>
  <c r="B2174" i="11"/>
  <c r="K2173" i="11" s="1"/>
  <c r="M2173" i="11"/>
  <c r="B2176" i="19" l="1"/>
  <c r="M2175" i="19"/>
  <c r="K2175" i="19"/>
  <c r="J2175" i="19"/>
  <c r="M2174" i="15"/>
  <c r="B2175" i="15"/>
  <c r="K2174" i="15" s="1"/>
  <c r="J2173" i="15"/>
  <c r="K2173" i="15"/>
  <c r="B2175" i="11"/>
  <c r="K2174" i="11" s="1"/>
  <c r="M2174" i="11"/>
  <c r="J2173" i="11"/>
  <c r="B2177" i="19" l="1"/>
  <c r="M2176" i="19"/>
  <c r="K2176" i="19"/>
  <c r="J2174" i="11"/>
  <c r="B2176" i="15"/>
  <c r="J2175" i="15" s="1"/>
  <c r="M2175" i="15"/>
  <c r="J2174" i="15"/>
  <c r="B2176" i="11"/>
  <c r="J2175" i="11" s="1"/>
  <c r="M2175" i="11"/>
  <c r="M2177" i="19" l="1"/>
  <c r="B2178" i="19"/>
  <c r="K2177" i="19" s="1"/>
  <c r="J2176" i="19"/>
  <c r="B2177" i="15"/>
  <c r="K2176" i="15" s="1"/>
  <c r="M2176" i="15"/>
  <c r="K2175" i="15"/>
  <c r="K2175" i="11"/>
  <c r="B2177" i="11"/>
  <c r="K2176" i="11" s="1"/>
  <c r="M2176" i="11"/>
  <c r="J2176" i="15" l="1"/>
  <c r="M2178" i="19"/>
  <c r="B2179" i="19"/>
  <c r="K2178" i="19" s="1"/>
  <c r="J2177" i="19"/>
  <c r="J2176" i="11"/>
  <c r="M2177" i="15"/>
  <c r="B2178" i="15"/>
  <c r="J2177" i="15" s="1"/>
  <c r="B2178" i="11"/>
  <c r="J2177" i="11" s="1"/>
  <c r="M2177" i="11"/>
  <c r="B2180" i="19" l="1"/>
  <c r="M2179" i="19"/>
  <c r="K2179" i="19"/>
  <c r="J2179" i="19"/>
  <c r="J2178" i="19"/>
  <c r="B2179" i="15"/>
  <c r="K2178" i="15" s="1"/>
  <c r="M2178" i="15"/>
  <c r="K2177" i="15"/>
  <c r="K2177" i="11"/>
  <c r="B2179" i="11"/>
  <c r="K2178" i="11" s="1"/>
  <c r="M2178" i="11"/>
  <c r="J2178" i="15" l="1"/>
  <c r="B2181" i="19"/>
  <c r="K2180" i="19" s="1"/>
  <c r="M2180" i="19"/>
  <c r="J2180" i="19"/>
  <c r="B2180" i="15"/>
  <c r="M2179" i="15"/>
  <c r="J2178" i="11"/>
  <c r="M2179" i="11"/>
  <c r="B2180" i="11"/>
  <c r="K2179" i="11" s="1"/>
  <c r="M2181" i="19" l="1"/>
  <c r="B2182" i="19"/>
  <c r="J2181" i="19" s="1"/>
  <c r="B2181" i="15"/>
  <c r="J2180" i="15" s="1"/>
  <c r="M2180" i="15"/>
  <c r="K2180" i="15"/>
  <c r="J2179" i="15"/>
  <c r="K2179" i="15"/>
  <c r="J2179" i="11"/>
  <c r="B2181" i="11"/>
  <c r="K2180" i="11" s="1"/>
  <c r="M2180" i="11"/>
  <c r="K2181" i="19" l="1"/>
  <c r="M2182" i="19"/>
  <c r="B2183" i="19"/>
  <c r="J2182" i="19" s="1"/>
  <c r="B2182" i="15"/>
  <c r="K2181" i="15" s="1"/>
  <c r="M2181" i="15"/>
  <c r="J2180" i="11"/>
  <c r="B2182" i="11"/>
  <c r="K2181" i="11" s="1"/>
  <c r="M2181" i="11"/>
  <c r="J2181" i="15" l="1"/>
  <c r="B2184" i="19"/>
  <c r="K2183" i="19" s="1"/>
  <c r="M2183" i="19"/>
  <c r="J2183" i="19"/>
  <c r="K2182" i="19"/>
  <c r="B2183" i="15"/>
  <c r="M2182" i="15"/>
  <c r="J2181" i="11"/>
  <c r="B2183" i="11"/>
  <c r="J2182" i="11" s="1"/>
  <c r="M2182" i="11"/>
  <c r="B2185" i="19" l="1"/>
  <c r="K2184" i="19" s="1"/>
  <c r="M2184" i="19"/>
  <c r="M2183" i="15"/>
  <c r="B2184" i="15"/>
  <c r="J2183" i="15" s="1"/>
  <c r="J2182" i="15"/>
  <c r="K2182" i="15"/>
  <c r="K2182" i="11"/>
  <c r="B2184" i="11"/>
  <c r="M2183" i="11"/>
  <c r="J2184" i="19" l="1"/>
  <c r="B2186" i="19"/>
  <c r="M2185" i="19"/>
  <c r="B2185" i="15"/>
  <c r="M2184" i="15"/>
  <c r="K2184" i="15"/>
  <c r="J2184" i="15"/>
  <c r="K2183" i="15"/>
  <c r="B2185" i="11"/>
  <c r="J2184" i="11" s="1"/>
  <c r="M2184" i="11"/>
  <c r="K2183" i="11"/>
  <c r="J2183" i="11"/>
  <c r="B2187" i="19" l="1"/>
  <c r="M2186" i="19"/>
  <c r="K2186" i="19"/>
  <c r="J2185" i="19"/>
  <c r="K2185" i="19"/>
  <c r="B2186" i="15"/>
  <c r="K2185" i="15" s="1"/>
  <c r="M2185" i="15"/>
  <c r="K2184" i="11"/>
  <c r="M2185" i="11"/>
  <c r="B2186" i="11"/>
  <c r="J2185" i="11" s="1"/>
  <c r="J2185" i="15" l="1"/>
  <c r="B2188" i="19"/>
  <c r="M2187" i="19"/>
  <c r="K2187" i="19"/>
  <c r="J2187" i="19"/>
  <c r="J2186" i="19"/>
  <c r="B2187" i="15"/>
  <c r="K2186" i="15" s="1"/>
  <c r="M2186" i="15"/>
  <c r="B2187" i="11"/>
  <c r="K2186" i="11" s="1"/>
  <c r="M2186" i="11"/>
  <c r="K2185" i="11"/>
  <c r="J2186" i="15" l="1"/>
  <c r="M2188" i="19"/>
  <c r="B2189" i="19"/>
  <c r="J2186" i="11"/>
  <c r="B2188" i="15"/>
  <c r="J2187" i="15" s="1"/>
  <c r="M2187" i="15"/>
  <c r="B2188" i="11"/>
  <c r="J2187" i="11" s="1"/>
  <c r="M2187" i="11"/>
  <c r="B2190" i="19" l="1"/>
  <c r="M2189" i="19"/>
  <c r="K2189" i="19"/>
  <c r="J2189" i="19"/>
  <c r="J2188" i="19"/>
  <c r="K2188" i="19"/>
  <c r="K2187" i="11"/>
  <c r="B2189" i="15"/>
  <c r="K2188" i="15" s="1"/>
  <c r="M2188" i="15"/>
  <c r="K2187" i="15"/>
  <c r="B2189" i="11"/>
  <c r="J2188" i="11" s="1"/>
  <c r="M2188" i="11"/>
  <c r="J2188" i="15" l="1"/>
  <c r="B2191" i="19"/>
  <c r="M2190" i="19"/>
  <c r="K2188" i="11"/>
  <c r="B2190" i="15"/>
  <c r="K2189" i="15" s="1"/>
  <c r="M2189" i="15"/>
  <c r="B2190" i="11"/>
  <c r="J2189" i="11" s="1"/>
  <c r="M2189" i="11"/>
  <c r="J2189" i="15" l="1"/>
  <c r="B2192" i="19"/>
  <c r="M2191" i="19"/>
  <c r="K2191" i="19"/>
  <c r="J2191" i="19"/>
  <c r="J2190" i="19"/>
  <c r="K2190" i="19"/>
  <c r="K2189" i="11"/>
  <c r="M2190" i="15"/>
  <c r="B2191" i="15"/>
  <c r="K2190" i="15" s="1"/>
  <c r="B2191" i="11"/>
  <c r="K2190" i="11" s="1"/>
  <c r="M2190" i="11"/>
  <c r="B2193" i="19" l="1"/>
  <c r="M2192" i="19"/>
  <c r="K2192" i="19"/>
  <c r="J2192" i="19"/>
  <c r="J2190" i="11"/>
  <c r="M2191" i="15"/>
  <c r="B2192" i="15"/>
  <c r="J2190" i="15"/>
  <c r="B2192" i="11"/>
  <c r="K2191" i="11" s="1"/>
  <c r="M2191" i="11"/>
  <c r="B2194" i="19" l="1"/>
  <c r="M2193" i="19"/>
  <c r="K2193" i="19"/>
  <c r="J2193" i="19"/>
  <c r="J2191" i="11"/>
  <c r="M2192" i="15"/>
  <c r="B2193" i="15"/>
  <c r="K2192" i="15" s="1"/>
  <c r="J2191" i="15"/>
  <c r="K2191" i="15"/>
  <c r="B2193" i="11"/>
  <c r="K2192" i="11" s="1"/>
  <c r="M2192" i="11"/>
  <c r="M2194" i="19" l="1"/>
  <c r="B2195" i="19"/>
  <c r="J2194" i="19" s="1"/>
  <c r="J2192" i="11"/>
  <c r="B2194" i="15"/>
  <c r="K2193" i="15" s="1"/>
  <c r="M2193" i="15"/>
  <c r="J2192" i="15"/>
  <c r="B2194" i="11"/>
  <c r="K2193" i="11" s="1"/>
  <c r="M2193" i="11"/>
  <c r="B2196" i="19" l="1"/>
  <c r="K2195" i="19" s="1"/>
  <c r="M2195" i="19"/>
  <c r="K2194" i="19"/>
  <c r="J2193" i="15"/>
  <c r="J2193" i="11"/>
  <c r="M2194" i="15"/>
  <c r="B2195" i="15"/>
  <c r="B2195" i="11"/>
  <c r="J2194" i="11" s="1"/>
  <c r="M2194" i="11"/>
  <c r="J2195" i="19" l="1"/>
  <c r="M2196" i="19"/>
  <c r="B2197" i="19"/>
  <c r="K2196" i="19" s="1"/>
  <c r="B2196" i="15"/>
  <c r="J2195" i="15" s="1"/>
  <c r="M2195" i="15"/>
  <c r="J2194" i="15"/>
  <c r="K2194" i="15"/>
  <c r="K2194" i="11"/>
  <c r="M2195" i="11"/>
  <c r="B2196" i="11"/>
  <c r="J2196" i="19" l="1"/>
  <c r="B2198" i="19"/>
  <c r="K2197" i="19" s="1"/>
  <c r="M2197" i="19"/>
  <c r="B2197" i="15"/>
  <c r="K2196" i="15" s="1"/>
  <c r="M2196" i="15"/>
  <c r="K2195" i="15"/>
  <c r="B2197" i="11"/>
  <c r="K2196" i="11" s="1"/>
  <c r="M2196" i="11"/>
  <c r="K2195" i="11"/>
  <c r="J2195" i="11"/>
  <c r="J2197" i="19" l="1"/>
  <c r="B2199" i="19"/>
  <c r="M2198" i="19"/>
  <c r="K2198" i="19"/>
  <c r="J2198" i="19"/>
  <c r="B2198" i="15"/>
  <c r="J2197" i="15" s="1"/>
  <c r="M2197" i="15"/>
  <c r="K2197" i="15"/>
  <c r="J2196" i="11"/>
  <c r="J2196" i="15"/>
  <c r="B2198" i="11"/>
  <c r="K2197" i="11" s="1"/>
  <c r="M2197" i="11"/>
  <c r="B2200" i="19" l="1"/>
  <c r="M2199" i="19"/>
  <c r="K2199" i="19"/>
  <c r="J2199" i="19"/>
  <c r="J2197" i="11"/>
  <c r="M2198" i="15"/>
  <c r="B2199" i="15"/>
  <c r="B2199" i="11"/>
  <c r="K2198" i="11" s="1"/>
  <c r="M2198" i="11"/>
  <c r="B2201" i="19" l="1"/>
  <c r="M2200" i="19"/>
  <c r="K2200" i="19"/>
  <c r="J2200" i="19"/>
  <c r="J2198" i="11"/>
  <c r="B2200" i="15"/>
  <c r="J2199" i="15" s="1"/>
  <c r="M2199" i="15"/>
  <c r="K2198" i="15"/>
  <c r="J2198" i="15"/>
  <c r="B2200" i="11"/>
  <c r="J2199" i="11" s="1"/>
  <c r="M2199" i="11"/>
  <c r="B2202" i="19" l="1"/>
  <c r="M2201" i="19"/>
  <c r="J2201" i="19"/>
  <c r="K2201" i="19"/>
  <c r="B2201" i="15"/>
  <c r="M2200" i="15"/>
  <c r="K2199" i="15"/>
  <c r="K2199" i="11"/>
  <c r="B2201" i="11"/>
  <c r="K2200" i="11" s="1"/>
  <c r="M2200" i="11"/>
  <c r="M2202" i="19" l="1"/>
  <c r="B2203" i="19"/>
  <c r="B2202" i="15"/>
  <c r="K2201" i="15" s="1"/>
  <c r="M2201" i="15"/>
  <c r="J2200" i="15"/>
  <c r="K2200" i="15"/>
  <c r="J2200" i="11"/>
  <c r="M2201" i="11"/>
  <c r="B2202" i="11"/>
  <c r="J2201" i="15" l="1"/>
  <c r="B2204" i="19"/>
  <c r="K2203" i="19" s="1"/>
  <c r="M2203" i="19"/>
  <c r="K2202" i="19"/>
  <c r="J2202" i="19"/>
  <c r="B2203" i="15"/>
  <c r="J2202" i="15" s="1"/>
  <c r="M2202" i="15"/>
  <c r="B2203" i="11"/>
  <c r="K2202" i="11" s="1"/>
  <c r="M2202" i="11"/>
  <c r="J2201" i="11"/>
  <c r="K2201" i="11"/>
  <c r="J2203" i="19" l="1"/>
  <c r="K2202" i="15"/>
  <c r="B2205" i="19"/>
  <c r="M2204" i="19"/>
  <c r="B2204" i="15"/>
  <c r="J2203" i="15" s="1"/>
  <c r="M2203" i="15"/>
  <c r="J2202" i="11"/>
  <c r="B2204" i="11"/>
  <c r="K2203" i="11" s="1"/>
  <c r="M2203" i="11"/>
  <c r="B2206" i="19" l="1"/>
  <c r="M2205" i="19"/>
  <c r="K2205" i="19"/>
  <c r="J2205" i="19"/>
  <c r="J2204" i="19"/>
  <c r="K2204" i="19"/>
  <c r="M2204" i="15"/>
  <c r="B2205" i="15"/>
  <c r="K2203" i="15"/>
  <c r="J2203" i="11"/>
  <c r="B2205" i="11"/>
  <c r="K2204" i="11" s="1"/>
  <c r="M2204" i="11"/>
  <c r="B2207" i="19" l="1"/>
  <c r="M2206" i="19"/>
  <c r="K2206" i="19"/>
  <c r="J2206" i="19"/>
  <c r="B2206" i="15"/>
  <c r="K2205" i="15" s="1"/>
  <c r="M2205" i="15"/>
  <c r="J2204" i="15"/>
  <c r="K2204" i="15"/>
  <c r="J2204" i="11"/>
  <c r="B2206" i="11"/>
  <c r="M2205" i="11"/>
  <c r="J2205" i="15" l="1"/>
  <c r="B2208" i="19"/>
  <c r="J2207" i="19" s="1"/>
  <c r="M2207" i="19"/>
  <c r="B2207" i="15"/>
  <c r="J2206" i="15" s="1"/>
  <c r="M2206" i="15"/>
  <c r="B2207" i="11"/>
  <c r="K2206" i="11" s="1"/>
  <c r="M2206" i="11"/>
  <c r="J2205" i="11"/>
  <c r="K2205" i="11"/>
  <c r="K2207" i="19" l="1"/>
  <c r="K2206" i="15"/>
  <c r="B2209" i="19"/>
  <c r="M2208" i="19"/>
  <c r="K2208" i="19"/>
  <c r="J2208" i="19"/>
  <c r="J2206" i="11"/>
  <c r="M2207" i="15"/>
  <c r="B2208" i="15"/>
  <c r="B2208" i="11"/>
  <c r="J2207" i="11" s="1"/>
  <c r="M2207" i="11"/>
  <c r="B2210" i="19" l="1"/>
  <c r="K2209" i="19"/>
  <c r="M2209" i="19"/>
  <c r="J2209" i="19"/>
  <c r="K2207" i="11"/>
  <c r="B2209" i="15"/>
  <c r="J2208" i="15" s="1"/>
  <c r="M2208" i="15"/>
  <c r="J2207" i="15"/>
  <c r="K2207" i="15"/>
  <c r="B2209" i="11"/>
  <c r="J2208" i="11" s="1"/>
  <c r="M2208" i="11"/>
  <c r="K2208" i="15" l="1"/>
  <c r="B2211" i="19"/>
  <c r="K2210" i="19"/>
  <c r="M2210" i="19"/>
  <c r="J2210" i="19"/>
  <c r="K2208" i="11"/>
  <c r="B2210" i="15"/>
  <c r="J2209" i="15" s="1"/>
  <c r="M2209" i="15"/>
  <c r="B2210" i="11"/>
  <c r="K2209" i="11" s="1"/>
  <c r="M2209" i="11"/>
  <c r="B2212" i="19" l="1"/>
  <c r="K2211" i="19" s="1"/>
  <c r="M2211" i="19"/>
  <c r="K2209" i="15"/>
  <c r="J2209" i="11"/>
  <c r="B2211" i="15"/>
  <c r="J2210" i="15" s="1"/>
  <c r="M2210" i="15"/>
  <c r="B2211" i="11"/>
  <c r="K2210" i="11" s="1"/>
  <c r="M2210" i="11"/>
  <c r="J2211" i="19" l="1"/>
  <c r="B2213" i="19"/>
  <c r="K2212" i="19" s="1"/>
  <c r="M2212" i="19"/>
  <c r="K2210" i="15"/>
  <c r="J2210" i="11"/>
  <c r="B2212" i="15"/>
  <c r="M2211" i="15"/>
  <c r="B2212" i="11"/>
  <c r="K2211" i="11" s="1"/>
  <c r="M2211" i="11"/>
  <c r="J2212" i="19" l="1"/>
  <c r="M2213" i="19"/>
  <c r="B2214" i="19"/>
  <c r="K2213" i="19" s="1"/>
  <c r="J2211" i="11"/>
  <c r="M2212" i="15"/>
  <c r="B2213" i="15"/>
  <c r="K2212" i="15" s="1"/>
  <c r="J2211" i="15"/>
  <c r="K2211" i="15"/>
  <c r="B2213" i="11"/>
  <c r="K2212" i="11" s="1"/>
  <c r="M2212" i="11"/>
  <c r="M2214" i="19" l="1"/>
  <c r="B2215" i="19"/>
  <c r="J2213" i="19"/>
  <c r="J2212" i="11"/>
  <c r="J2212" i="15"/>
  <c r="B2214" i="15"/>
  <c r="K2213" i="15" s="1"/>
  <c r="M2213" i="15"/>
  <c r="M2213" i="11"/>
  <c r="B2214" i="11"/>
  <c r="K2213" i="11" s="1"/>
  <c r="B2216" i="19" l="1"/>
  <c r="M2215" i="19"/>
  <c r="K2215" i="19"/>
  <c r="J2215" i="19"/>
  <c r="K2214" i="19"/>
  <c r="J2214" i="19"/>
  <c r="J2213" i="15"/>
  <c r="B2215" i="15"/>
  <c r="J2214" i="15" s="1"/>
  <c r="M2214" i="15"/>
  <c r="B2215" i="11"/>
  <c r="K2214" i="11" s="1"/>
  <c r="M2214" i="11"/>
  <c r="J2213" i="11"/>
  <c r="B2217" i="19" l="1"/>
  <c r="K2216" i="19"/>
  <c r="M2216" i="19"/>
  <c r="J2216" i="19"/>
  <c r="J2214" i="11"/>
  <c r="M2215" i="15"/>
  <c r="B2216" i="15"/>
  <c r="K2214" i="15"/>
  <c r="B2216" i="11"/>
  <c r="K2215" i="11" s="1"/>
  <c r="M2215" i="11"/>
  <c r="B2218" i="19" l="1"/>
  <c r="M2217" i="19"/>
  <c r="K2217" i="19"/>
  <c r="J2217" i="19"/>
  <c r="J2215" i="11"/>
  <c r="B2217" i="15"/>
  <c r="K2216" i="15" s="1"/>
  <c r="M2216" i="15"/>
  <c r="J2215" i="15"/>
  <c r="K2215" i="15"/>
  <c r="B2217" i="11"/>
  <c r="K2216" i="11" s="1"/>
  <c r="M2216" i="11"/>
  <c r="B2219" i="19" l="1"/>
  <c r="M2218" i="19"/>
  <c r="K2218" i="19"/>
  <c r="J2216" i="15"/>
  <c r="M2217" i="15"/>
  <c r="B2218" i="15"/>
  <c r="K2217" i="15" s="1"/>
  <c r="J2216" i="11"/>
  <c r="B2218" i="11"/>
  <c r="K2217" i="11" s="1"/>
  <c r="M2217" i="11"/>
  <c r="B2220" i="19" l="1"/>
  <c r="M2219" i="19"/>
  <c r="K2219" i="19"/>
  <c r="J2219" i="19"/>
  <c r="J2218" i="19"/>
  <c r="M2218" i="15"/>
  <c r="B2219" i="15"/>
  <c r="K2218" i="15" s="1"/>
  <c r="J2217" i="15"/>
  <c r="J2217" i="11"/>
  <c r="B2219" i="11"/>
  <c r="K2218" i="11" s="1"/>
  <c r="M2218" i="11"/>
  <c r="B2221" i="19" l="1"/>
  <c r="M2220" i="19"/>
  <c r="K2220" i="19"/>
  <c r="J2220" i="19"/>
  <c r="J2218" i="15"/>
  <c r="B2220" i="15"/>
  <c r="J2219" i="15" s="1"/>
  <c r="M2219" i="15"/>
  <c r="J2218" i="11"/>
  <c r="B2220" i="11"/>
  <c r="K2219" i="11" s="1"/>
  <c r="M2219" i="11"/>
  <c r="B2222" i="19" l="1"/>
  <c r="K2221" i="19"/>
  <c r="J2221" i="19"/>
  <c r="M2221" i="19"/>
  <c r="M2220" i="15"/>
  <c r="B2221" i="15"/>
  <c r="K2219" i="15"/>
  <c r="J2219" i="11"/>
  <c r="B2221" i="11"/>
  <c r="K2220" i="11" s="1"/>
  <c r="M2220" i="11"/>
  <c r="B2223" i="19" l="1"/>
  <c r="M2222" i="19"/>
  <c r="K2222" i="19"/>
  <c r="J2222" i="19"/>
  <c r="B2222" i="15"/>
  <c r="J2221" i="15" s="1"/>
  <c r="M2221" i="15"/>
  <c r="K2220" i="15"/>
  <c r="J2220" i="15"/>
  <c r="J2220" i="11"/>
  <c r="B2222" i="11"/>
  <c r="K2221" i="11" s="1"/>
  <c r="M2221" i="11"/>
  <c r="B2224" i="19" l="1"/>
  <c r="M2223" i="19"/>
  <c r="K2223" i="19"/>
  <c r="J2223" i="19"/>
  <c r="J2221" i="11"/>
  <c r="B2223" i="15"/>
  <c r="J2222" i="15" s="1"/>
  <c r="M2222" i="15"/>
  <c r="K2221" i="15"/>
  <c r="B2223" i="11"/>
  <c r="K2222" i="11" s="1"/>
  <c r="M2222" i="11"/>
  <c r="B2225" i="19" l="1"/>
  <c r="M2224" i="19"/>
  <c r="K2222" i="15"/>
  <c r="B2224" i="15"/>
  <c r="J2223" i="15" s="1"/>
  <c r="M2223" i="15"/>
  <c r="J2222" i="11"/>
  <c r="B2224" i="11"/>
  <c r="K2223" i="11" s="1"/>
  <c r="M2223" i="11"/>
  <c r="B2226" i="19" l="1"/>
  <c r="M2225" i="19"/>
  <c r="J2225" i="19"/>
  <c r="K2225" i="19"/>
  <c r="K2224" i="19"/>
  <c r="J2224" i="19"/>
  <c r="B2225" i="15"/>
  <c r="J2224" i="15" s="1"/>
  <c r="M2224" i="15"/>
  <c r="K2224" i="15"/>
  <c r="K2223" i="15"/>
  <c r="J2223" i="11"/>
  <c r="B2225" i="11"/>
  <c r="K2224" i="11" s="1"/>
  <c r="M2224" i="11"/>
  <c r="B2227" i="19" l="1"/>
  <c r="M2226" i="19"/>
  <c r="K2226" i="19"/>
  <c r="J2226" i="19"/>
  <c r="M2225" i="15"/>
  <c r="B2226" i="15"/>
  <c r="K2225" i="15" s="1"/>
  <c r="J2224" i="11"/>
  <c r="B2226" i="11"/>
  <c r="K2225" i="11" s="1"/>
  <c r="M2225" i="11"/>
  <c r="B2228" i="19" l="1"/>
  <c r="M2227" i="19"/>
  <c r="K2227" i="19"/>
  <c r="J2227" i="19"/>
  <c r="J2225" i="15"/>
  <c r="B2227" i="15"/>
  <c r="K2226" i="15" s="1"/>
  <c r="M2226" i="15"/>
  <c r="B2227" i="11"/>
  <c r="K2226" i="11" s="1"/>
  <c r="M2226" i="11"/>
  <c r="J2225" i="11"/>
  <c r="B2229" i="19" l="1"/>
  <c r="K2228" i="19"/>
  <c r="M2228" i="19"/>
  <c r="J2228" i="19"/>
  <c r="J2226" i="15"/>
  <c r="B2228" i="15"/>
  <c r="J2227" i="15" s="1"/>
  <c r="M2227" i="15"/>
  <c r="J2226" i="11"/>
  <c r="B2228" i="11"/>
  <c r="K2227" i="11" s="1"/>
  <c r="M2227" i="11"/>
  <c r="B2230" i="19" l="1"/>
  <c r="M2229" i="19"/>
  <c r="M2228" i="15"/>
  <c r="B2229" i="15"/>
  <c r="K2227" i="15"/>
  <c r="J2227" i="11"/>
  <c r="B2229" i="11"/>
  <c r="K2228" i="11" s="1"/>
  <c r="M2228" i="11"/>
  <c r="M2230" i="19" l="1"/>
  <c r="B2231" i="19"/>
  <c r="K2230" i="19" s="1"/>
  <c r="J2229" i="19"/>
  <c r="K2229" i="19"/>
  <c r="B2230" i="15"/>
  <c r="K2229" i="15" s="1"/>
  <c r="M2229" i="15"/>
  <c r="K2228" i="15"/>
  <c r="J2228" i="15"/>
  <c r="J2228" i="11"/>
  <c r="M2229" i="11"/>
  <c r="B2230" i="11"/>
  <c r="J2229" i="15" l="1"/>
  <c r="B2232" i="19"/>
  <c r="M2231" i="19"/>
  <c r="K2231" i="19"/>
  <c r="J2231" i="19"/>
  <c r="J2230" i="19"/>
  <c r="M2230" i="15"/>
  <c r="B2231" i="15"/>
  <c r="K2230" i="15" s="1"/>
  <c r="B2231" i="11"/>
  <c r="J2230" i="11" s="1"/>
  <c r="M2230" i="11"/>
  <c r="K2229" i="11"/>
  <c r="J2229" i="11"/>
  <c r="M2232" i="19" l="1"/>
  <c r="B2233" i="19"/>
  <c r="K2232" i="19" s="1"/>
  <c r="B2232" i="15"/>
  <c r="M2231" i="15"/>
  <c r="J2230" i="15"/>
  <c r="K2230" i="11"/>
  <c r="B2232" i="11"/>
  <c r="J2231" i="11" s="1"/>
  <c r="M2231" i="11"/>
  <c r="B2234" i="19" l="1"/>
  <c r="M2233" i="19"/>
  <c r="J2233" i="19"/>
  <c r="K2233" i="19"/>
  <c r="J2232" i="19"/>
  <c r="B2233" i="15"/>
  <c r="J2232" i="15" s="1"/>
  <c r="M2232" i="15"/>
  <c r="J2231" i="15"/>
  <c r="K2231" i="15"/>
  <c r="K2231" i="11"/>
  <c r="B2233" i="11"/>
  <c r="K2232" i="11" s="1"/>
  <c r="M2232" i="11"/>
  <c r="B2235" i="19" l="1"/>
  <c r="J2234" i="19" s="1"/>
  <c r="M2234" i="19"/>
  <c r="K2234" i="19"/>
  <c r="B2234" i="15"/>
  <c r="M2233" i="15"/>
  <c r="J2233" i="15"/>
  <c r="K2232" i="15"/>
  <c r="J2232" i="11"/>
  <c r="B2234" i="11"/>
  <c r="K2233" i="11" s="1"/>
  <c r="M2233" i="11"/>
  <c r="B2236" i="19" l="1"/>
  <c r="M2235" i="19"/>
  <c r="K2235" i="19"/>
  <c r="J2235" i="19"/>
  <c r="J2233" i="11"/>
  <c r="B2235" i="15"/>
  <c r="K2234" i="15" s="1"/>
  <c r="M2234" i="15"/>
  <c r="K2233" i="15"/>
  <c r="B2235" i="11"/>
  <c r="K2234" i="11" s="1"/>
  <c r="M2234" i="11"/>
  <c r="J2234" i="15" l="1"/>
  <c r="B2237" i="19"/>
  <c r="M2236" i="19"/>
  <c r="K2236" i="19"/>
  <c r="J2236" i="19"/>
  <c r="M2235" i="15"/>
  <c r="B2236" i="15"/>
  <c r="J2234" i="11"/>
  <c r="B2236" i="11"/>
  <c r="K2235" i="11" s="1"/>
  <c r="M2235" i="11"/>
  <c r="M2237" i="19" l="1"/>
  <c r="B2238" i="19"/>
  <c r="K2237" i="19" s="1"/>
  <c r="M2236" i="15"/>
  <c r="B2237" i="15"/>
  <c r="J2235" i="15"/>
  <c r="K2235" i="15"/>
  <c r="J2235" i="11"/>
  <c r="B2237" i="11"/>
  <c r="K2236" i="11" s="1"/>
  <c r="M2236" i="11"/>
  <c r="B2239" i="19" l="1"/>
  <c r="J2238" i="19"/>
  <c r="M2238" i="19"/>
  <c r="K2238" i="19"/>
  <c r="J2237" i="19"/>
  <c r="B2238" i="15"/>
  <c r="J2237" i="15" s="1"/>
  <c r="M2237" i="15"/>
  <c r="K2236" i="15"/>
  <c r="J2236" i="11"/>
  <c r="J2236" i="15"/>
  <c r="B2238" i="11"/>
  <c r="K2237" i="11" s="1"/>
  <c r="M2237" i="11"/>
  <c r="K2237" i="15" l="1"/>
  <c r="B2240" i="19"/>
  <c r="J2239" i="19" s="1"/>
  <c r="M2239" i="19"/>
  <c r="K2239" i="19"/>
  <c r="M2238" i="15"/>
  <c r="B2239" i="15"/>
  <c r="J2237" i="11"/>
  <c r="B2239" i="11"/>
  <c r="K2238" i="11" s="1"/>
  <c r="M2238" i="11"/>
  <c r="B2241" i="19" l="1"/>
  <c r="M2240" i="19"/>
  <c r="K2240" i="19"/>
  <c r="J2240" i="19"/>
  <c r="B2240" i="15"/>
  <c r="J2239" i="15" s="1"/>
  <c r="M2239" i="15"/>
  <c r="K2238" i="15"/>
  <c r="J2238" i="15"/>
  <c r="J2238" i="11"/>
  <c r="B2240" i="11"/>
  <c r="K2239" i="11" s="1"/>
  <c r="M2239" i="11"/>
  <c r="B2242" i="19" l="1"/>
  <c r="M2241" i="19"/>
  <c r="K2241" i="19"/>
  <c r="J2241" i="19"/>
  <c r="B2241" i="15"/>
  <c r="K2240" i="15" s="1"/>
  <c r="M2240" i="15"/>
  <c r="K2239" i="15"/>
  <c r="J2239" i="11"/>
  <c r="B2241" i="11"/>
  <c r="K2240" i="11" s="1"/>
  <c r="M2240" i="11"/>
  <c r="J2240" i="15" l="1"/>
  <c r="B2243" i="19"/>
  <c r="J2242" i="19" s="1"/>
  <c r="M2242" i="19"/>
  <c r="M2241" i="15"/>
  <c r="B2242" i="15"/>
  <c r="J2241" i="15" s="1"/>
  <c r="J2240" i="11"/>
  <c r="B2242" i="11"/>
  <c r="K2241" i="11" s="1"/>
  <c r="M2241" i="11"/>
  <c r="K2242" i="19" l="1"/>
  <c r="B2244" i="19"/>
  <c r="K2243" i="19" s="1"/>
  <c r="M2243" i="19"/>
  <c r="J2243" i="19"/>
  <c r="B2243" i="15"/>
  <c r="J2242" i="15" s="1"/>
  <c r="M2242" i="15"/>
  <c r="K2241" i="15"/>
  <c r="J2241" i="11"/>
  <c r="B2243" i="11"/>
  <c r="K2242" i="11" s="1"/>
  <c r="M2242" i="11"/>
  <c r="B2245" i="19" l="1"/>
  <c r="M2244" i="19"/>
  <c r="J2244" i="19"/>
  <c r="K2244" i="19"/>
  <c r="J2242" i="11"/>
  <c r="B2244" i="15"/>
  <c r="M2243" i="15"/>
  <c r="K2242" i="15"/>
  <c r="B2244" i="11"/>
  <c r="K2243" i="11" s="1"/>
  <c r="M2243" i="11"/>
  <c r="B2246" i="19" l="1"/>
  <c r="M2245" i="19"/>
  <c r="J2245" i="19"/>
  <c r="K2245" i="19"/>
  <c r="J2243" i="11"/>
  <c r="B2245" i="15"/>
  <c r="J2244" i="15" s="1"/>
  <c r="M2244" i="15"/>
  <c r="J2243" i="15"/>
  <c r="K2243" i="15"/>
  <c r="B2245" i="11"/>
  <c r="K2244" i="11" s="1"/>
  <c r="M2244" i="11"/>
  <c r="K2244" i="15" l="1"/>
  <c r="B2247" i="19"/>
  <c r="M2246" i="19"/>
  <c r="J2244" i="11"/>
  <c r="B2246" i="15"/>
  <c r="J2245" i="15" s="1"/>
  <c r="M2245" i="15"/>
  <c r="B2246" i="11"/>
  <c r="K2245" i="11" s="1"/>
  <c r="M2245" i="11"/>
  <c r="B2248" i="19" l="1"/>
  <c r="M2247" i="19"/>
  <c r="K2247" i="19"/>
  <c r="J2247" i="19"/>
  <c r="J2246" i="19"/>
  <c r="K2246" i="19"/>
  <c r="J2245" i="11"/>
  <c r="K2245" i="15"/>
  <c r="M2246" i="15"/>
  <c r="B2247" i="15"/>
  <c r="K2246" i="15" s="1"/>
  <c r="B2247" i="11"/>
  <c r="K2246" i="11" s="1"/>
  <c r="M2246" i="11"/>
  <c r="M2248" i="19" l="1"/>
  <c r="B2249" i="19"/>
  <c r="K2248" i="19" s="1"/>
  <c r="J2246" i="11"/>
  <c r="J2246" i="15"/>
  <c r="B2248" i="15"/>
  <c r="J2247" i="15" s="1"/>
  <c r="M2247" i="15"/>
  <c r="B2248" i="11"/>
  <c r="K2247" i="11" s="1"/>
  <c r="M2247" i="11"/>
  <c r="J2248" i="19" l="1"/>
  <c r="M2249" i="19"/>
  <c r="B2250" i="19"/>
  <c r="J2249" i="19" s="1"/>
  <c r="J2247" i="11"/>
  <c r="B2249" i="15"/>
  <c r="K2248" i="15" s="1"/>
  <c r="M2248" i="15"/>
  <c r="K2247" i="15"/>
  <c r="B2249" i="11"/>
  <c r="K2248" i="11" s="1"/>
  <c r="M2248" i="11"/>
  <c r="B2251" i="19" l="1"/>
  <c r="M2250" i="19"/>
  <c r="K2250" i="19"/>
  <c r="J2250" i="19"/>
  <c r="K2249" i="19"/>
  <c r="J2248" i="15"/>
  <c r="J2248" i="11"/>
  <c r="B2250" i="15"/>
  <c r="M2249" i="15"/>
  <c r="B2250" i="11"/>
  <c r="K2249" i="11" s="1"/>
  <c r="M2249" i="11"/>
  <c r="B2252" i="19" l="1"/>
  <c r="M2251" i="19"/>
  <c r="K2251" i="19"/>
  <c r="J2251" i="19"/>
  <c r="B2251" i="15"/>
  <c r="J2250" i="15" s="1"/>
  <c r="M2250" i="15"/>
  <c r="K2249" i="15"/>
  <c r="J2249" i="15"/>
  <c r="B2251" i="11"/>
  <c r="J2250" i="11" s="1"/>
  <c r="M2250" i="11"/>
  <c r="J2249" i="11"/>
  <c r="K2250" i="15" l="1"/>
  <c r="B2253" i="19"/>
  <c r="K2252" i="19" s="1"/>
  <c r="M2252" i="19"/>
  <c r="J2252" i="19"/>
  <c r="K2250" i="11"/>
  <c r="B2252" i="15"/>
  <c r="M2251" i="15"/>
  <c r="B2252" i="11"/>
  <c r="K2251" i="11" s="1"/>
  <c r="M2251" i="11"/>
  <c r="B2254" i="19" l="1"/>
  <c r="M2253" i="19"/>
  <c r="K2253" i="19"/>
  <c r="J2253" i="19"/>
  <c r="J2251" i="11"/>
  <c r="M2252" i="15"/>
  <c r="B2253" i="15"/>
  <c r="K2252" i="15" s="1"/>
  <c r="J2251" i="15"/>
  <c r="K2251" i="15"/>
  <c r="B2253" i="11"/>
  <c r="K2252" i="11" s="1"/>
  <c r="M2252" i="11"/>
  <c r="B2255" i="19" l="1"/>
  <c r="M2254" i="19"/>
  <c r="K2254" i="19"/>
  <c r="J2254" i="19"/>
  <c r="J2252" i="11"/>
  <c r="B2254" i="15"/>
  <c r="M2253" i="15"/>
  <c r="J2252" i="15"/>
  <c r="B2254" i="11"/>
  <c r="K2253" i="11" s="1"/>
  <c r="M2253" i="11"/>
  <c r="B2256" i="19" l="1"/>
  <c r="M2255" i="19"/>
  <c r="K2255" i="19"/>
  <c r="J2255" i="19"/>
  <c r="J2253" i="11"/>
  <c r="B2255" i="15"/>
  <c r="J2254" i="15" s="1"/>
  <c r="M2254" i="15"/>
  <c r="J2253" i="15"/>
  <c r="K2253" i="15"/>
  <c r="B2255" i="11"/>
  <c r="K2254" i="11" s="1"/>
  <c r="M2254" i="11"/>
  <c r="B2257" i="19" l="1"/>
  <c r="M2256" i="19"/>
  <c r="K2256" i="19"/>
  <c r="J2254" i="11"/>
  <c r="M2255" i="15"/>
  <c r="B2256" i="15"/>
  <c r="J2255" i="15" s="1"/>
  <c r="K2254" i="15"/>
  <c r="B2256" i="11"/>
  <c r="K2255" i="11" s="1"/>
  <c r="M2255" i="11"/>
  <c r="B2258" i="19" l="1"/>
  <c r="M2257" i="19"/>
  <c r="J2257" i="19"/>
  <c r="K2257" i="19"/>
  <c r="J2256" i="19"/>
  <c r="B2257" i="15"/>
  <c r="K2256" i="15" s="1"/>
  <c r="M2256" i="15"/>
  <c r="K2255" i="15"/>
  <c r="J2255" i="11"/>
  <c r="B2257" i="11"/>
  <c r="J2256" i="11" s="1"/>
  <c r="M2256" i="11"/>
  <c r="J2256" i="15" l="1"/>
  <c r="B2259" i="19"/>
  <c r="K2258" i="19"/>
  <c r="M2258" i="19"/>
  <c r="M2257" i="15"/>
  <c r="B2258" i="15"/>
  <c r="J2257" i="15" s="1"/>
  <c r="K2256" i="11"/>
  <c r="B2258" i="11"/>
  <c r="K2257" i="11" s="1"/>
  <c r="M2257" i="11"/>
  <c r="B2260" i="19" l="1"/>
  <c r="M2259" i="19"/>
  <c r="K2259" i="19"/>
  <c r="J2259" i="19"/>
  <c r="J2258" i="19"/>
  <c r="B2259" i="15"/>
  <c r="J2258" i="15" s="1"/>
  <c r="M2258" i="15"/>
  <c r="K2257" i="15"/>
  <c r="J2257" i="11"/>
  <c r="B2259" i="11"/>
  <c r="K2258" i="11" s="1"/>
  <c r="M2258" i="11"/>
  <c r="K2258" i="15" l="1"/>
  <c r="B2261" i="19"/>
  <c r="K2260" i="19" s="1"/>
  <c r="M2260" i="19"/>
  <c r="J2260" i="19"/>
  <c r="B2260" i="15"/>
  <c r="M2259" i="15"/>
  <c r="J2258" i="11"/>
  <c r="B2260" i="11"/>
  <c r="K2259" i="11" s="1"/>
  <c r="M2259" i="11"/>
  <c r="B2262" i="19" l="1"/>
  <c r="M2261" i="19"/>
  <c r="J2261" i="19"/>
  <c r="K2261" i="19"/>
  <c r="J2259" i="11"/>
  <c r="B2261" i="15"/>
  <c r="K2260" i="15" s="1"/>
  <c r="M2260" i="15"/>
  <c r="J2259" i="15"/>
  <c r="K2259" i="15"/>
  <c r="B2261" i="11"/>
  <c r="K2260" i="11" s="1"/>
  <c r="M2260" i="11"/>
  <c r="J2260" i="15" l="1"/>
  <c r="M2262" i="19"/>
  <c r="B2263" i="19"/>
  <c r="J2260" i="11"/>
  <c r="B2262" i="15"/>
  <c r="J2261" i="15" s="1"/>
  <c r="M2261" i="15"/>
  <c r="B2262" i="11"/>
  <c r="K2261" i="11" s="1"/>
  <c r="M2261" i="11"/>
  <c r="B2264" i="19" l="1"/>
  <c r="M2263" i="19"/>
  <c r="K2263" i="19"/>
  <c r="J2263" i="19"/>
  <c r="J2262" i="19"/>
  <c r="K2262" i="19"/>
  <c r="K2261" i="15"/>
  <c r="M2262" i="15"/>
  <c r="B2263" i="15"/>
  <c r="J2261" i="11"/>
  <c r="B2263" i="11"/>
  <c r="K2262" i="11" s="1"/>
  <c r="M2262" i="11"/>
  <c r="B2265" i="19" l="1"/>
  <c r="M2264" i="19"/>
  <c r="J2264" i="19"/>
  <c r="K2264" i="19"/>
  <c r="B2264" i="15"/>
  <c r="M2263" i="15"/>
  <c r="J2262" i="15"/>
  <c r="K2262" i="15"/>
  <c r="J2262" i="11"/>
  <c r="B2264" i="11"/>
  <c r="J2263" i="11" s="1"/>
  <c r="M2263" i="11"/>
  <c r="B2266" i="19" l="1"/>
  <c r="M2265" i="19"/>
  <c r="B2265" i="15"/>
  <c r="M2264" i="15"/>
  <c r="K2264" i="15"/>
  <c r="J2264" i="15"/>
  <c r="J2263" i="15"/>
  <c r="K2263" i="15"/>
  <c r="K2263" i="11"/>
  <c r="B2265" i="11"/>
  <c r="K2264" i="11" s="1"/>
  <c r="M2264" i="11"/>
  <c r="B2267" i="19" l="1"/>
  <c r="J2266" i="19" s="1"/>
  <c r="M2266" i="19"/>
  <c r="J2265" i="19"/>
  <c r="K2265" i="19"/>
  <c r="B2266" i="15"/>
  <c r="K2265" i="15" s="1"/>
  <c r="M2265" i="15"/>
  <c r="J2264" i="11"/>
  <c r="B2266" i="11"/>
  <c r="M2265" i="11"/>
  <c r="K2266" i="19" l="1"/>
  <c r="J2265" i="15"/>
  <c r="B2268" i="19"/>
  <c r="J2267" i="19" s="1"/>
  <c r="M2267" i="19"/>
  <c r="B2267" i="15"/>
  <c r="M2266" i="15"/>
  <c r="B2267" i="11"/>
  <c r="K2266" i="11" s="1"/>
  <c r="M2266" i="11"/>
  <c r="J2265" i="11"/>
  <c r="K2265" i="11"/>
  <c r="K2267" i="19" l="1"/>
  <c r="M2268" i="19"/>
  <c r="B2269" i="19"/>
  <c r="J2268" i="19"/>
  <c r="K2268" i="19"/>
  <c r="J2266" i="11"/>
  <c r="B2268" i="15"/>
  <c r="J2267" i="15" s="1"/>
  <c r="M2267" i="15"/>
  <c r="K2266" i="15"/>
  <c r="J2266" i="15"/>
  <c r="B2268" i="11"/>
  <c r="K2267" i="11" s="1"/>
  <c r="M2267" i="11"/>
  <c r="B2270" i="19" l="1"/>
  <c r="K2269" i="19" s="1"/>
  <c r="M2269" i="19"/>
  <c r="J2269" i="19"/>
  <c r="J2267" i="11"/>
  <c r="M2268" i="15"/>
  <c r="B2269" i="15"/>
  <c r="K2268" i="15" s="1"/>
  <c r="K2267" i="15"/>
  <c r="B2269" i="11"/>
  <c r="K2268" i="11" s="1"/>
  <c r="M2268" i="11"/>
  <c r="B2271" i="19" l="1"/>
  <c r="M2270" i="19"/>
  <c r="J2268" i="11"/>
  <c r="B2270" i="15"/>
  <c r="M2269" i="15"/>
  <c r="K2269" i="15"/>
  <c r="J2269" i="15"/>
  <c r="J2268" i="15"/>
  <c r="B2270" i="11"/>
  <c r="M2269" i="11"/>
  <c r="B2272" i="19" l="1"/>
  <c r="M2271" i="19"/>
  <c r="K2271" i="19"/>
  <c r="J2271" i="19"/>
  <c r="J2270" i="19"/>
  <c r="K2270" i="19"/>
  <c r="M2270" i="15"/>
  <c r="B2271" i="15"/>
  <c r="B2271" i="11"/>
  <c r="J2270" i="11" s="1"/>
  <c r="M2270" i="11"/>
  <c r="K2269" i="11"/>
  <c r="J2269" i="11"/>
  <c r="M2272" i="19" l="1"/>
  <c r="B2273" i="19"/>
  <c r="K2270" i="11"/>
  <c r="B2272" i="15"/>
  <c r="M2271" i="15"/>
  <c r="K2270" i="15"/>
  <c r="J2270" i="15"/>
  <c r="B2272" i="11"/>
  <c r="K2271" i="11" s="1"/>
  <c r="M2271" i="11"/>
  <c r="B2274" i="19" l="1"/>
  <c r="M2273" i="19"/>
  <c r="K2273" i="19"/>
  <c r="J2273" i="19"/>
  <c r="J2272" i="19"/>
  <c r="K2272" i="19"/>
  <c r="J2271" i="11"/>
  <c r="M2272" i="15"/>
  <c r="B2273" i="15"/>
  <c r="J2272" i="15" s="1"/>
  <c r="J2271" i="15"/>
  <c r="K2271" i="15"/>
  <c r="B2273" i="11"/>
  <c r="K2272" i="11" s="1"/>
  <c r="M2272" i="11"/>
  <c r="M2274" i="19" l="1"/>
  <c r="B2275" i="19"/>
  <c r="K2274" i="19" s="1"/>
  <c r="J2272" i="11"/>
  <c r="B2274" i="15"/>
  <c r="J2273" i="15" s="1"/>
  <c r="M2273" i="15"/>
  <c r="K2272" i="15"/>
  <c r="B2274" i="11"/>
  <c r="K2273" i="11" s="1"/>
  <c r="M2273" i="11"/>
  <c r="K2273" i="15" l="1"/>
  <c r="B2276" i="19"/>
  <c r="M2275" i="19"/>
  <c r="K2275" i="19"/>
  <c r="J2275" i="19"/>
  <c r="J2274" i="19"/>
  <c r="J2273" i="11"/>
  <c r="B2275" i="15"/>
  <c r="K2274" i="15" s="1"/>
  <c r="M2274" i="15"/>
  <c r="B2275" i="11"/>
  <c r="K2274" i="11" s="1"/>
  <c r="M2274" i="11"/>
  <c r="J2274" i="15" l="1"/>
  <c r="B2277" i="19"/>
  <c r="M2276" i="19"/>
  <c r="J2274" i="11"/>
  <c r="B2276" i="15"/>
  <c r="M2275" i="15"/>
  <c r="B2276" i="11"/>
  <c r="K2275" i="11" s="1"/>
  <c r="M2275" i="11"/>
  <c r="B2278" i="19" l="1"/>
  <c r="M2277" i="19"/>
  <c r="K2277" i="19"/>
  <c r="J2277" i="19"/>
  <c r="J2276" i="19"/>
  <c r="K2276" i="19"/>
  <c r="J2275" i="11"/>
  <c r="B2277" i="15"/>
  <c r="K2276" i="15" s="1"/>
  <c r="M2276" i="15"/>
  <c r="J2275" i="15"/>
  <c r="K2275" i="15"/>
  <c r="B2277" i="11"/>
  <c r="K2276" i="11" s="1"/>
  <c r="M2276" i="11"/>
  <c r="B2279" i="19" l="1"/>
  <c r="M2278" i="19"/>
  <c r="K2278" i="19"/>
  <c r="J2278" i="19"/>
  <c r="J2276" i="15"/>
  <c r="B2278" i="15"/>
  <c r="K2277" i="15" s="1"/>
  <c r="M2277" i="15"/>
  <c r="J2276" i="11"/>
  <c r="B2278" i="11"/>
  <c r="K2277" i="11" s="1"/>
  <c r="M2277" i="11"/>
  <c r="B2280" i="19" l="1"/>
  <c r="M2279" i="19"/>
  <c r="K2279" i="19"/>
  <c r="J2279" i="19"/>
  <c r="J2277" i="15"/>
  <c r="B2279" i="15"/>
  <c r="K2278" i="15" s="1"/>
  <c r="M2278" i="15"/>
  <c r="J2277" i="11"/>
  <c r="B2279" i="11"/>
  <c r="J2278" i="11" s="1"/>
  <c r="M2278" i="11"/>
  <c r="J2278" i="15" l="1"/>
  <c r="B2281" i="19"/>
  <c r="K2280" i="19" s="1"/>
  <c r="M2280" i="19"/>
  <c r="B2280" i="15"/>
  <c r="M2279" i="15"/>
  <c r="K2278" i="11"/>
  <c r="B2280" i="11"/>
  <c r="K2279" i="11" s="1"/>
  <c r="M2279" i="11"/>
  <c r="J2280" i="19" l="1"/>
  <c r="B2282" i="19"/>
  <c r="K2281" i="19" s="1"/>
  <c r="M2281" i="19"/>
  <c r="J2279" i="11"/>
  <c r="B2281" i="15"/>
  <c r="J2280" i="15" s="1"/>
  <c r="M2280" i="15"/>
  <c r="J2279" i="15"/>
  <c r="K2279" i="15"/>
  <c r="B2281" i="11"/>
  <c r="K2280" i="11" s="1"/>
  <c r="M2280" i="11"/>
  <c r="J2281" i="19" l="1"/>
  <c r="B2283" i="19"/>
  <c r="M2282" i="19"/>
  <c r="K2280" i="15"/>
  <c r="J2280" i="11"/>
  <c r="M2281" i="15"/>
  <c r="B2282" i="15"/>
  <c r="J2281" i="15" s="1"/>
  <c r="B2282" i="11"/>
  <c r="J2281" i="11" s="1"/>
  <c r="M2281" i="11"/>
  <c r="B2284" i="19" l="1"/>
  <c r="M2283" i="19"/>
  <c r="K2283" i="19"/>
  <c r="J2283" i="19"/>
  <c r="J2282" i="19"/>
  <c r="K2282" i="19"/>
  <c r="K2281" i="11"/>
  <c r="B2283" i="15"/>
  <c r="K2282" i="15" s="1"/>
  <c r="M2282" i="15"/>
  <c r="K2281" i="15"/>
  <c r="B2283" i="11"/>
  <c r="K2282" i="11" s="1"/>
  <c r="M2282" i="11"/>
  <c r="J2282" i="15" l="1"/>
  <c r="B2285" i="19"/>
  <c r="J2284" i="19" s="1"/>
  <c r="M2284" i="19"/>
  <c r="J2282" i="11"/>
  <c r="B2284" i="15"/>
  <c r="M2283" i="15"/>
  <c r="B2284" i="11"/>
  <c r="K2283" i="11" s="1"/>
  <c r="M2283" i="11"/>
  <c r="B2286" i="19" l="1"/>
  <c r="M2285" i="19"/>
  <c r="K2284" i="19"/>
  <c r="J2283" i="11"/>
  <c r="B2285" i="15"/>
  <c r="K2284" i="15" s="1"/>
  <c r="M2284" i="15"/>
  <c r="J2283" i="15"/>
  <c r="K2283" i="15"/>
  <c r="B2285" i="11"/>
  <c r="J2284" i="11" s="1"/>
  <c r="M2284" i="11"/>
  <c r="B2287" i="19" l="1"/>
  <c r="M2286" i="19"/>
  <c r="K2286" i="19"/>
  <c r="J2286" i="19"/>
  <c r="J2285" i="19"/>
  <c r="K2285" i="19"/>
  <c r="K2284" i="11"/>
  <c r="B2286" i="15"/>
  <c r="K2285" i="15" s="1"/>
  <c r="M2285" i="15"/>
  <c r="J2284" i="15"/>
  <c r="B2286" i="11"/>
  <c r="K2285" i="11" s="1"/>
  <c r="M2285" i="11"/>
  <c r="B2288" i="19" l="1"/>
  <c r="M2287" i="19"/>
  <c r="K2287" i="19"/>
  <c r="J2287" i="19"/>
  <c r="J2285" i="15"/>
  <c r="J2285" i="11"/>
  <c r="B2287" i="15"/>
  <c r="J2286" i="15" s="1"/>
  <c r="M2286" i="15"/>
  <c r="B2287" i="11"/>
  <c r="K2286" i="11" s="1"/>
  <c r="M2286" i="11"/>
  <c r="B2289" i="19" l="1"/>
  <c r="M2288" i="19"/>
  <c r="K2288" i="19"/>
  <c r="J2288" i="19"/>
  <c r="J2286" i="11"/>
  <c r="B2288" i="15"/>
  <c r="K2287" i="15" s="1"/>
  <c r="M2287" i="15"/>
  <c r="K2286" i="15"/>
  <c r="B2288" i="11"/>
  <c r="K2287" i="11" s="1"/>
  <c r="M2287" i="11"/>
  <c r="J2287" i="15" l="1"/>
  <c r="M2289" i="19"/>
  <c r="B2290" i="19"/>
  <c r="K2289" i="19" s="1"/>
  <c r="J2287" i="11"/>
  <c r="B2289" i="15"/>
  <c r="K2288" i="15" s="1"/>
  <c r="M2288" i="15"/>
  <c r="B2289" i="11"/>
  <c r="J2288" i="11" s="1"/>
  <c r="M2288" i="11"/>
  <c r="J2288" i="15" l="1"/>
  <c r="B2291" i="19"/>
  <c r="M2290" i="19"/>
  <c r="J2290" i="19"/>
  <c r="J2289" i="19"/>
  <c r="K2288" i="11"/>
  <c r="B2290" i="15"/>
  <c r="K2289" i="15" s="1"/>
  <c r="M2289" i="15"/>
  <c r="B2290" i="11"/>
  <c r="M2289" i="11"/>
  <c r="J2289" i="15" l="1"/>
  <c r="B2292" i="19"/>
  <c r="J2291" i="19" s="1"/>
  <c r="M2291" i="19"/>
  <c r="K2290" i="19"/>
  <c r="B2291" i="15"/>
  <c r="J2290" i="15" s="1"/>
  <c r="M2290" i="15"/>
  <c r="B2291" i="11"/>
  <c r="J2290" i="11" s="1"/>
  <c r="M2290" i="11"/>
  <c r="K2289" i="11"/>
  <c r="J2289" i="11"/>
  <c r="K2291" i="19" l="1"/>
  <c r="B2293" i="19"/>
  <c r="M2292" i="19"/>
  <c r="K2292" i="19"/>
  <c r="J2292" i="19"/>
  <c r="K2290" i="11"/>
  <c r="B2292" i="15"/>
  <c r="M2291" i="15"/>
  <c r="K2291" i="15"/>
  <c r="J2291" i="15"/>
  <c r="K2290" i="15"/>
  <c r="B2292" i="11"/>
  <c r="K2291" i="11" s="1"/>
  <c r="M2291" i="11"/>
  <c r="M2293" i="19" l="1"/>
  <c r="B2294" i="19"/>
  <c r="B2293" i="15"/>
  <c r="K2292" i="15" s="1"/>
  <c r="M2292" i="15"/>
  <c r="J2291" i="11"/>
  <c r="B2293" i="11"/>
  <c r="K2292" i="11" s="1"/>
  <c r="M2292" i="11"/>
  <c r="J2292" i="15" l="1"/>
  <c r="B2295" i="19"/>
  <c r="J2294" i="19"/>
  <c r="M2294" i="19"/>
  <c r="K2294" i="19"/>
  <c r="K2293" i="19"/>
  <c r="J2293" i="19"/>
  <c r="M2293" i="15"/>
  <c r="B2294" i="15"/>
  <c r="J2292" i="11"/>
  <c r="B2294" i="11"/>
  <c r="K2293" i="11" s="1"/>
  <c r="M2293" i="11"/>
  <c r="B2296" i="19" l="1"/>
  <c r="K2295" i="19" s="1"/>
  <c r="M2295" i="19"/>
  <c r="J2295" i="19"/>
  <c r="B2295" i="15"/>
  <c r="K2294" i="15" s="1"/>
  <c r="M2294" i="15"/>
  <c r="J2293" i="15"/>
  <c r="K2293" i="15"/>
  <c r="J2293" i="11"/>
  <c r="B2295" i="11"/>
  <c r="J2294" i="11" s="1"/>
  <c r="M2294" i="11"/>
  <c r="J2294" i="15" l="1"/>
  <c r="B2297" i="19"/>
  <c r="J2296" i="19" s="1"/>
  <c r="M2296" i="19"/>
  <c r="B2296" i="15"/>
  <c r="K2295" i="15" s="1"/>
  <c r="M2295" i="15"/>
  <c r="K2294" i="11"/>
  <c r="B2296" i="11"/>
  <c r="J2295" i="11" s="1"/>
  <c r="M2295" i="11"/>
  <c r="J2295" i="15" l="1"/>
  <c r="B2298" i="19"/>
  <c r="J2297" i="19" s="1"/>
  <c r="M2297" i="19"/>
  <c r="K2296" i="19"/>
  <c r="K2295" i="11"/>
  <c r="B2297" i="15"/>
  <c r="K2296" i="15" s="1"/>
  <c r="M2296" i="15"/>
  <c r="B2297" i="11"/>
  <c r="J2296" i="11" s="1"/>
  <c r="M2296" i="11"/>
  <c r="K2297" i="19" l="1"/>
  <c r="B2299" i="19"/>
  <c r="M2298" i="19"/>
  <c r="K2298" i="19"/>
  <c r="J2296" i="15"/>
  <c r="B2298" i="15"/>
  <c r="K2297" i="15" s="1"/>
  <c r="M2297" i="15"/>
  <c r="K2296" i="11"/>
  <c r="B2298" i="11"/>
  <c r="K2297" i="11" s="1"/>
  <c r="M2297" i="11"/>
  <c r="J2297" i="15" l="1"/>
  <c r="B2300" i="19"/>
  <c r="M2299" i="19"/>
  <c r="K2299" i="19"/>
  <c r="J2299" i="19"/>
  <c r="J2298" i="19"/>
  <c r="B2299" i="15"/>
  <c r="K2298" i="15" s="1"/>
  <c r="M2298" i="15"/>
  <c r="J2297" i="11"/>
  <c r="B2299" i="11"/>
  <c r="K2298" i="11" s="1"/>
  <c r="M2298" i="11"/>
  <c r="B2301" i="19" l="1"/>
  <c r="J2300" i="19" s="1"/>
  <c r="M2300" i="19"/>
  <c r="B2300" i="15"/>
  <c r="J2299" i="15" s="1"/>
  <c r="M2299" i="15"/>
  <c r="J2298" i="15"/>
  <c r="J2298" i="11"/>
  <c r="B2300" i="11"/>
  <c r="J2299" i="11" s="1"/>
  <c r="M2299" i="11"/>
  <c r="K2299" i="15" l="1"/>
  <c r="K2300" i="19"/>
  <c r="M2301" i="19"/>
  <c r="B2302" i="19"/>
  <c r="K2301" i="19" s="1"/>
  <c r="B2301" i="15"/>
  <c r="M2300" i="15"/>
  <c r="K2299" i="11"/>
  <c r="B2301" i="11"/>
  <c r="K2300" i="11" s="1"/>
  <c r="M2300" i="11"/>
  <c r="J2301" i="19" l="1"/>
  <c r="B2303" i="19"/>
  <c r="M2302" i="19"/>
  <c r="K2302" i="19"/>
  <c r="J2302" i="19"/>
  <c r="B2302" i="15"/>
  <c r="K2301" i="15" s="1"/>
  <c r="M2301" i="15"/>
  <c r="K2300" i="15"/>
  <c r="J2300" i="15"/>
  <c r="J2300" i="11"/>
  <c r="B2302" i="11"/>
  <c r="J2301" i="11" s="1"/>
  <c r="M2301" i="11"/>
  <c r="J2301" i="15" l="1"/>
  <c r="B2304" i="19"/>
  <c r="J2303" i="19" s="1"/>
  <c r="M2303" i="19"/>
  <c r="K2301" i="11"/>
  <c r="B2303" i="15"/>
  <c r="J2302" i="15" s="1"/>
  <c r="M2302" i="15"/>
  <c r="B2303" i="11"/>
  <c r="K2302" i="11" s="1"/>
  <c r="M2302" i="11"/>
  <c r="K2303" i="19" l="1"/>
  <c r="B2305" i="19"/>
  <c r="J2304" i="19" s="1"/>
  <c r="M2304" i="19"/>
  <c r="K2302" i="15"/>
  <c r="J2302" i="11"/>
  <c r="B2304" i="15"/>
  <c r="K2303" i="15" s="1"/>
  <c r="M2303" i="15"/>
  <c r="J2303" i="15"/>
  <c r="B2304" i="11"/>
  <c r="K2303" i="11" s="1"/>
  <c r="M2303" i="11"/>
  <c r="K2304" i="19" l="1"/>
  <c r="B2306" i="19"/>
  <c r="M2305" i="19"/>
  <c r="K2305" i="19"/>
  <c r="J2303" i="11"/>
  <c r="B2305" i="15"/>
  <c r="J2304" i="15" s="1"/>
  <c r="M2304" i="15"/>
  <c r="B2305" i="11"/>
  <c r="K2304" i="11" s="1"/>
  <c r="M2304" i="11"/>
  <c r="B2307" i="19" l="1"/>
  <c r="M2306" i="19"/>
  <c r="J2306" i="19"/>
  <c r="K2306" i="19"/>
  <c r="J2305" i="19"/>
  <c r="J2304" i="11"/>
  <c r="B2306" i="15"/>
  <c r="M2305" i="15"/>
  <c r="K2304" i="15"/>
  <c r="M2305" i="11"/>
  <c r="B2306" i="11"/>
  <c r="B2308" i="19" l="1"/>
  <c r="M2307" i="19"/>
  <c r="K2307" i="19"/>
  <c r="J2307" i="19"/>
  <c r="B2307" i="15"/>
  <c r="J2306" i="15" s="1"/>
  <c r="M2306" i="15"/>
  <c r="J2305" i="15"/>
  <c r="K2305" i="15"/>
  <c r="B2307" i="11"/>
  <c r="K2306" i="11" s="1"/>
  <c r="M2306" i="11"/>
  <c r="J2305" i="11"/>
  <c r="K2305" i="11"/>
  <c r="K2306" i="15" l="1"/>
  <c r="B2309" i="19"/>
  <c r="M2308" i="19"/>
  <c r="K2308" i="19"/>
  <c r="J2308" i="19"/>
  <c r="J2306" i="11"/>
  <c r="B2308" i="15"/>
  <c r="K2307" i="15" s="1"/>
  <c r="M2307" i="15"/>
  <c r="B2308" i="11"/>
  <c r="K2307" i="11" s="1"/>
  <c r="M2307" i="11"/>
  <c r="J2307" i="15" l="1"/>
  <c r="B2310" i="19"/>
  <c r="K2309" i="19" s="1"/>
  <c r="M2309" i="19"/>
  <c r="J2307" i="11"/>
  <c r="M2308" i="15"/>
  <c r="B2309" i="15"/>
  <c r="B2309" i="11"/>
  <c r="K2308" i="11" s="1"/>
  <c r="M2308" i="11"/>
  <c r="J2309" i="19" l="1"/>
  <c r="B2311" i="19"/>
  <c r="M2310" i="19"/>
  <c r="B2310" i="15"/>
  <c r="K2309" i="15" s="1"/>
  <c r="M2309" i="15"/>
  <c r="J2308" i="15"/>
  <c r="K2308" i="15"/>
  <c r="J2308" i="11"/>
  <c r="B2310" i="11"/>
  <c r="K2309" i="11" s="1"/>
  <c r="M2309" i="11"/>
  <c r="J2309" i="15" l="1"/>
  <c r="B2312" i="19"/>
  <c r="K2311" i="19" s="1"/>
  <c r="M2311" i="19"/>
  <c r="J2311" i="19"/>
  <c r="J2310" i="19"/>
  <c r="K2310" i="19"/>
  <c r="B2311" i="15"/>
  <c r="K2310" i="15" s="1"/>
  <c r="M2310" i="15"/>
  <c r="B2311" i="11"/>
  <c r="J2310" i="11" s="1"/>
  <c r="M2310" i="11"/>
  <c r="J2309" i="11"/>
  <c r="J2310" i="15" l="1"/>
  <c r="M2312" i="19"/>
  <c r="B2313" i="19"/>
  <c r="K2310" i="11"/>
  <c r="B2312" i="15"/>
  <c r="K2311" i="15" s="1"/>
  <c r="M2311" i="15"/>
  <c r="B2312" i="11"/>
  <c r="K2311" i="11" s="1"/>
  <c r="M2311" i="11"/>
  <c r="J2311" i="15" l="1"/>
  <c r="M2313" i="19"/>
  <c r="B2314" i="19"/>
  <c r="J2312" i="19"/>
  <c r="K2312" i="19"/>
  <c r="J2311" i="11"/>
  <c r="B2313" i="15"/>
  <c r="J2312" i="15" s="1"/>
  <c r="M2312" i="15"/>
  <c r="B2313" i="11"/>
  <c r="K2312" i="11" s="1"/>
  <c r="M2312" i="11"/>
  <c r="B2315" i="19" l="1"/>
  <c r="M2314" i="19"/>
  <c r="K2314" i="19"/>
  <c r="J2314" i="19"/>
  <c r="J2313" i="19"/>
  <c r="K2313" i="19"/>
  <c r="K2312" i="15"/>
  <c r="B2314" i="15"/>
  <c r="K2313" i="15" s="1"/>
  <c r="M2313" i="15"/>
  <c r="J2312" i="11"/>
  <c r="B2314" i="11"/>
  <c r="K2313" i="11" s="1"/>
  <c r="M2313" i="11"/>
  <c r="B2316" i="19" l="1"/>
  <c r="M2315" i="19"/>
  <c r="K2315" i="19"/>
  <c r="J2315" i="19"/>
  <c r="M2314" i="15"/>
  <c r="B2315" i="15"/>
  <c r="K2314" i="15" s="1"/>
  <c r="J2313" i="15"/>
  <c r="J2313" i="11"/>
  <c r="B2315" i="11"/>
  <c r="K2314" i="11" s="1"/>
  <c r="M2314" i="11"/>
  <c r="B2317" i="19" l="1"/>
  <c r="M2316" i="19"/>
  <c r="K2316" i="19"/>
  <c r="J2316" i="19"/>
  <c r="J2314" i="15"/>
  <c r="B2316" i="15"/>
  <c r="K2315" i="15" s="1"/>
  <c r="M2315" i="15"/>
  <c r="J2314" i="11"/>
  <c r="B2316" i="11"/>
  <c r="K2315" i="11" s="1"/>
  <c r="M2315" i="11"/>
  <c r="B2318" i="19" l="1"/>
  <c r="M2317" i="19"/>
  <c r="J2315" i="15"/>
  <c r="J2315" i="11"/>
  <c r="B2317" i="15"/>
  <c r="K2316" i="15" s="1"/>
  <c r="M2316" i="15"/>
  <c r="B2317" i="11"/>
  <c r="K2316" i="11" s="1"/>
  <c r="M2316" i="11"/>
  <c r="J2316" i="15" l="1"/>
  <c r="M2318" i="19"/>
  <c r="B2319" i="19"/>
  <c r="J2318" i="19" s="1"/>
  <c r="K2317" i="19"/>
  <c r="J2317" i="19"/>
  <c r="J2316" i="11"/>
  <c r="M2317" i="15"/>
  <c r="B2318" i="15"/>
  <c r="J2317" i="15" s="1"/>
  <c r="B2318" i="11"/>
  <c r="J2317" i="11" s="1"/>
  <c r="M2317" i="11"/>
  <c r="B2320" i="19" l="1"/>
  <c r="M2319" i="19"/>
  <c r="K2319" i="19"/>
  <c r="J2319" i="19"/>
  <c r="K2318" i="19"/>
  <c r="K2317" i="11"/>
  <c r="B2319" i="15"/>
  <c r="J2318" i="15" s="1"/>
  <c r="M2318" i="15"/>
  <c r="K2318" i="15"/>
  <c r="K2317" i="15"/>
  <c r="B2319" i="11"/>
  <c r="K2318" i="11" s="1"/>
  <c r="M2318" i="11"/>
  <c r="B2321" i="19" l="1"/>
  <c r="J2320" i="19"/>
  <c r="M2320" i="19"/>
  <c r="K2320" i="19"/>
  <c r="J2318" i="11"/>
  <c r="B2320" i="15"/>
  <c r="J2319" i="15" s="1"/>
  <c r="M2319" i="15"/>
  <c r="B2320" i="11"/>
  <c r="K2319" i="11" s="1"/>
  <c r="M2319" i="11"/>
  <c r="K2319" i="15" l="1"/>
  <c r="B2322" i="19"/>
  <c r="J2321" i="19" s="1"/>
  <c r="M2321" i="19"/>
  <c r="K2321" i="19"/>
  <c r="J2319" i="11"/>
  <c r="B2321" i="15"/>
  <c r="M2320" i="15"/>
  <c r="K2320" i="15"/>
  <c r="J2320" i="15"/>
  <c r="B2321" i="11"/>
  <c r="K2320" i="11" s="1"/>
  <c r="M2320" i="11"/>
  <c r="M2322" i="19" l="1"/>
  <c r="B2323" i="19"/>
  <c r="K2322" i="19" s="1"/>
  <c r="B2322" i="15"/>
  <c r="K2321" i="15" s="1"/>
  <c r="M2321" i="15"/>
  <c r="J2320" i="11"/>
  <c r="B2322" i="11"/>
  <c r="K2321" i="11" s="1"/>
  <c r="M2321" i="11"/>
  <c r="B2324" i="19" l="1"/>
  <c r="M2323" i="19"/>
  <c r="K2323" i="19"/>
  <c r="J2323" i="19"/>
  <c r="J2322" i="19"/>
  <c r="B2323" i="15"/>
  <c r="K2322" i="15" s="1"/>
  <c r="M2322" i="15"/>
  <c r="J2321" i="15"/>
  <c r="J2321" i="11"/>
  <c r="B2323" i="11"/>
  <c r="K2322" i="11" s="1"/>
  <c r="M2322" i="11"/>
  <c r="M2324" i="19" l="1"/>
  <c r="B2325" i="19"/>
  <c r="K2324" i="19" s="1"/>
  <c r="B2324" i="15"/>
  <c r="M2323" i="15"/>
  <c r="K2323" i="15"/>
  <c r="J2323" i="15"/>
  <c r="J2322" i="15"/>
  <c r="J2322" i="11"/>
  <c r="B2324" i="11"/>
  <c r="J2323" i="11" s="1"/>
  <c r="M2323" i="11"/>
  <c r="B2326" i="19" l="1"/>
  <c r="M2325" i="19"/>
  <c r="K2325" i="19"/>
  <c r="J2325" i="19"/>
  <c r="J2324" i="19"/>
  <c r="B2325" i="15"/>
  <c r="K2324" i="15" s="1"/>
  <c r="M2324" i="15"/>
  <c r="K2323" i="11"/>
  <c r="B2325" i="11"/>
  <c r="K2324" i="11" s="1"/>
  <c r="M2324" i="11"/>
  <c r="J2324" i="15" l="1"/>
  <c r="B2327" i="19"/>
  <c r="M2326" i="19"/>
  <c r="B2326" i="15"/>
  <c r="M2325" i="15"/>
  <c r="J2324" i="11"/>
  <c r="M2325" i="11"/>
  <c r="B2326" i="11"/>
  <c r="K2325" i="11" s="1"/>
  <c r="B2328" i="19" l="1"/>
  <c r="M2327" i="19"/>
  <c r="K2327" i="19"/>
  <c r="J2327" i="19"/>
  <c r="J2326" i="19"/>
  <c r="K2326" i="19"/>
  <c r="B2327" i="15"/>
  <c r="K2326" i="15" s="1"/>
  <c r="M2326" i="15"/>
  <c r="J2325" i="15"/>
  <c r="K2325" i="15"/>
  <c r="J2325" i="11"/>
  <c r="B2327" i="11"/>
  <c r="K2326" i="11" s="1"/>
  <c r="M2326" i="11"/>
  <c r="J2326" i="15" l="1"/>
  <c r="M2328" i="19"/>
  <c r="B2329" i="19"/>
  <c r="J2326" i="11"/>
  <c r="B2328" i="15"/>
  <c r="K2327" i="15" s="1"/>
  <c r="M2327" i="15"/>
  <c r="B2328" i="11"/>
  <c r="K2327" i="11" s="1"/>
  <c r="M2327" i="11"/>
  <c r="M2329" i="19" l="1"/>
  <c r="B2330" i="19"/>
  <c r="K2329" i="19" s="1"/>
  <c r="K2328" i="19"/>
  <c r="J2328" i="19"/>
  <c r="J2327" i="15"/>
  <c r="J2327" i="11"/>
  <c r="M2328" i="15"/>
  <c r="B2329" i="15"/>
  <c r="B2329" i="11"/>
  <c r="J2328" i="11" s="1"/>
  <c r="M2328" i="11"/>
  <c r="B2331" i="19" l="1"/>
  <c r="M2330" i="19"/>
  <c r="K2330" i="19"/>
  <c r="J2330" i="19"/>
  <c r="J2329" i="19"/>
  <c r="M2329" i="15"/>
  <c r="B2330" i="15"/>
  <c r="K2329" i="15" s="1"/>
  <c r="J2328" i="15"/>
  <c r="K2328" i="15"/>
  <c r="K2328" i="11"/>
  <c r="B2330" i="11"/>
  <c r="M2329" i="11"/>
  <c r="B2332" i="19" l="1"/>
  <c r="M2331" i="19"/>
  <c r="K2331" i="19"/>
  <c r="J2331" i="19"/>
  <c r="B2331" i="15"/>
  <c r="J2330" i="15" s="1"/>
  <c r="M2330" i="15"/>
  <c r="J2329" i="15"/>
  <c r="B2331" i="11"/>
  <c r="K2330" i="11" s="1"/>
  <c r="M2330" i="11"/>
  <c r="K2329" i="11"/>
  <c r="J2329" i="11"/>
  <c r="K2330" i="15" l="1"/>
  <c r="B2333" i="19"/>
  <c r="K2332" i="19" s="1"/>
  <c r="M2332" i="19"/>
  <c r="J2330" i="11"/>
  <c r="B2332" i="15"/>
  <c r="J2331" i="15" s="1"/>
  <c r="M2331" i="15"/>
  <c r="B2332" i="11"/>
  <c r="K2331" i="11" s="1"/>
  <c r="M2331" i="11"/>
  <c r="J2332" i="19" l="1"/>
  <c r="K2331" i="15"/>
  <c r="B2334" i="19"/>
  <c r="M2333" i="19"/>
  <c r="K2333" i="19"/>
  <c r="J2333" i="19"/>
  <c r="B2333" i="15"/>
  <c r="K2332" i="15" s="1"/>
  <c r="M2332" i="15"/>
  <c r="J2331" i="11"/>
  <c r="B2333" i="11"/>
  <c r="K2332" i="11" s="1"/>
  <c r="M2332" i="11"/>
  <c r="J2332" i="15" l="1"/>
  <c r="B2335" i="19"/>
  <c r="K2334" i="19" s="1"/>
  <c r="J2334" i="19"/>
  <c r="M2334" i="19"/>
  <c r="J2332" i="11"/>
  <c r="B2334" i="15"/>
  <c r="J2333" i="15" s="1"/>
  <c r="M2333" i="15"/>
  <c r="B2334" i="11"/>
  <c r="K2333" i="11" s="1"/>
  <c r="M2333" i="11"/>
  <c r="B2336" i="19" l="1"/>
  <c r="M2335" i="19"/>
  <c r="K2335" i="19"/>
  <c r="J2335" i="19"/>
  <c r="K2333" i="15"/>
  <c r="J2333" i="11"/>
  <c r="B2335" i="15"/>
  <c r="J2334" i="15" s="1"/>
  <c r="M2334" i="15"/>
  <c r="B2335" i="11"/>
  <c r="J2334" i="11" s="1"/>
  <c r="M2334" i="11"/>
  <c r="K2334" i="15" l="1"/>
  <c r="M2336" i="19"/>
  <c r="B2337" i="19"/>
  <c r="B2336" i="15"/>
  <c r="J2335" i="15" s="1"/>
  <c r="M2335" i="15"/>
  <c r="K2334" i="11"/>
  <c r="B2336" i="11"/>
  <c r="K2335" i="11" s="1"/>
  <c r="M2335" i="11"/>
  <c r="K2335" i="15" l="1"/>
  <c r="M2337" i="19"/>
  <c r="B2338" i="19"/>
  <c r="K2336" i="19"/>
  <c r="J2336" i="19"/>
  <c r="M2336" i="15"/>
  <c r="B2337" i="15"/>
  <c r="K2336" i="15" s="1"/>
  <c r="J2335" i="11"/>
  <c r="B2337" i="11"/>
  <c r="J2336" i="11" s="1"/>
  <c r="M2336" i="11"/>
  <c r="B2339" i="19" l="1"/>
  <c r="M2338" i="19"/>
  <c r="J2338" i="19"/>
  <c r="K2338" i="19"/>
  <c r="J2337" i="19"/>
  <c r="K2337" i="19"/>
  <c r="B2338" i="15"/>
  <c r="K2337" i="15" s="1"/>
  <c r="M2337" i="15"/>
  <c r="J2336" i="15"/>
  <c r="K2336" i="11"/>
  <c r="B2338" i="11"/>
  <c r="K2337" i="11" s="1"/>
  <c r="M2337" i="11"/>
  <c r="J2337" i="15" l="1"/>
  <c r="B2340" i="19"/>
  <c r="M2339" i="19"/>
  <c r="K2339" i="19"/>
  <c r="J2339" i="19"/>
  <c r="M2338" i="15"/>
  <c r="B2339" i="15"/>
  <c r="K2338" i="15" s="1"/>
  <c r="J2337" i="11"/>
  <c r="B2339" i="11"/>
  <c r="K2338" i="11" s="1"/>
  <c r="M2338" i="11"/>
  <c r="B2341" i="19" l="1"/>
  <c r="M2340" i="19"/>
  <c r="K2340" i="19"/>
  <c r="J2340" i="19"/>
  <c r="J2338" i="15"/>
  <c r="B2340" i="15"/>
  <c r="K2339" i="15" s="1"/>
  <c r="M2339" i="15"/>
  <c r="J2338" i="11"/>
  <c r="B2340" i="11"/>
  <c r="K2339" i="11" s="1"/>
  <c r="M2339" i="11"/>
  <c r="B2342" i="19" l="1"/>
  <c r="M2341" i="19"/>
  <c r="K2341" i="19"/>
  <c r="J2341" i="19"/>
  <c r="J2339" i="15"/>
  <c r="B2341" i="15"/>
  <c r="K2340" i="15" s="1"/>
  <c r="M2340" i="15"/>
  <c r="J2339" i="11"/>
  <c r="B2341" i="11"/>
  <c r="K2340" i="11" s="1"/>
  <c r="M2340" i="11"/>
  <c r="B2343" i="19" l="1"/>
  <c r="K2342" i="19"/>
  <c r="M2342" i="19"/>
  <c r="J2342" i="19"/>
  <c r="J2340" i="15"/>
  <c r="B2342" i="15"/>
  <c r="J2341" i="15" s="1"/>
  <c r="M2341" i="15"/>
  <c r="J2340" i="11"/>
  <c r="B2342" i="11"/>
  <c r="K2341" i="11" s="1"/>
  <c r="M2341" i="11"/>
  <c r="B2344" i="19" l="1"/>
  <c r="M2343" i="19"/>
  <c r="K2343" i="19"/>
  <c r="J2343" i="19"/>
  <c r="K2341" i="15"/>
  <c r="B2343" i="15"/>
  <c r="M2342" i="15"/>
  <c r="J2341" i="11"/>
  <c r="B2343" i="11"/>
  <c r="J2342" i="11" s="1"/>
  <c r="M2342" i="11"/>
  <c r="B2345" i="19" l="1"/>
  <c r="M2344" i="19"/>
  <c r="J2344" i="19"/>
  <c r="K2344" i="19"/>
  <c r="B2344" i="15"/>
  <c r="J2343" i="15" s="1"/>
  <c r="M2343" i="15"/>
  <c r="K2342" i="15"/>
  <c r="J2342" i="15"/>
  <c r="K2342" i="11"/>
  <c r="B2344" i="11"/>
  <c r="K2343" i="11" s="1"/>
  <c r="M2343" i="11"/>
  <c r="K2343" i="15" l="1"/>
  <c r="B2346" i="19"/>
  <c r="M2345" i="19"/>
  <c r="B2345" i="15"/>
  <c r="J2344" i="15" s="1"/>
  <c r="M2344" i="15"/>
  <c r="J2343" i="11"/>
  <c r="B2345" i="11"/>
  <c r="K2344" i="11" s="1"/>
  <c r="M2344" i="11"/>
  <c r="B2347" i="19" l="1"/>
  <c r="M2346" i="19"/>
  <c r="K2346" i="19"/>
  <c r="J2346" i="19"/>
  <c r="J2345" i="19"/>
  <c r="K2345" i="19"/>
  <c r="B2346" i="15"/>
  <c r="J2345" i="15" s="1"/>
  <c r="M2345" i="15"/>
  <c r="K2344" i="15"/>
  <c r="J2344" i="11"/>
  <c r="B2346" i="11"/>
  <c r="K2345" i="11" s="1"/>
  <c r="M2345" i="11"/>
  <c r="K2345" i="15" l="1"/>
  <c r="B2348" i="19"/>
  <c r="K2347" i="19" s="1"/>
  <c r="M2347" i="19"/>
  <c r="B2347" i="15"/>
  <c r="M2346" i="15"/>
  <c r="B2347" i="11"/>
  <c r="K2346" i="11" s="1"/>
  <c r="M2346" i="11"/>
  <c r="J2345" i="11"/>
  <c r="J2347" i="19" l="1"/>
  <c r="M2348" i="19"/>
  <c r="B2349" i="19"/>
  <c r="B2348" i="15"/>
  <c r="K2347" i="15" s="1"/>
  <c r="M2347" i="15"/>
  <c r="J2346" i="15"/>
  <c r="K2346" i="15"/>
  <c r="J2346" i="11"/>
  <c r="B2348" i="11"/>
  <c r="K2347" i="11" s="1"/>
  <c r="M2347" i="11"/>
  <c r="J2347" i="15" l="1"/>
  <c r="B2350" i="19"/>
  <c r="M2349" i="19"/>
  <c r="K2349" i="19"/>
  <c r="J2349" i="19"/>
  <c r="J2348" i="19"/>
  <c r="K2348" i="19"/>
  <c r="M2348" i="15"/>
  <c r="B2349" i="15"/>
  <c r="J2348" i="15" s="1"/>
  <c r="J2347" i="11"/>
  <c r="B2349" i="11"/>
  <c r="K2348" i="11" s="1"/>
  <c r="M2348" i="11"/>
  <c r="B2351" i="19" l="1"/>
  <c r="K2350" i="19"/>
  <c r="M2350" i="19"/>
  <c r="J2350" i="19"/>
  <c r="K2348" i="15"/>
  <c r="B2350" i="15"/>
  <c r="K2349" i="15" s="1"/>
  <c r="M2349" i="15"/>
  <c r="J2348" i="11"/>
  <c r="M2349" i="11"/>
  <c r="B2350" i="11"/>
  <c r="K2349" i="11" s="1"/>
  <c r="B2352" i="19" l="1"/>
  <c r="J2351" i="19" s="1"/>
  <c r="M2351" i="19"/>
  <c r="J2349" i="15"/>
  <c r="M2350" i="15"/>
  <c r="B2351" i="15"/>
  <c r="J2349" i="11"/>
  <c r="B2351" i="11"/>
  <c r="J2350" i="11" s="1"/>
  <c r="M2350" i="11"/>
  <c r="K2351" i="19" l="1"/>
  <c r="B2353" i="19"/>
  <c r="K2352" i="19" s="1"/>
  <c r="M2352" i="19"/>
  <c r="B2352" i="15"/>
  <c r="K2351" i="15" s="1"/>
  <c r="M2351" i="15"/>
  <c r="K2350" i="15"/>
  <c r="J2350" i="15"/>
  <c r="K2350" i="11"/>
  <c r="B2352" i="11"/>
  <c r="J2351" i="11" s="1"/>
  <c r="M2351" i="11"/>
  <c r="J2351" i="15" l="1"/>
  <c r="B2354" i="19"/>
  <c r="K2353" i="19" s="1"/>
  <c r="M2353" i="19"/>
  <c r="J2352" i="19"/>
  <c r="B2353" i="15"/>
  <c r="K2352" i="15" s="1"/>
  <c r="M2352" i="15"/>
  <c r="K2351" i="11"/>
  <c r="B2353" i="11"/>
  <c r="K2352" i="11" s="1"/>
  <c r="M2352" i="11"/>
  <c r="J2352" i="15" l="1"/>
  <c r="J2353" i="19"/>
  <c r="M2354" i="19"/>
  <c r="B2355" i="19"/>
  <c r="B2354" i="15"/>
  <c r="J2353" i="15" s="1"/>
  <c r="M2353" i="15"/>
  <c r="J2352" i="11"/>
  <c r="M2353" i="11"/>
  <c r="B2354" i="11"/>
  <c r="K2353" i="11" s="1"/>
  <c r="B2356" i="19" l="1"/>
  <c r="M2355" i="19"/>
  <c r="K2355" i="19"/>
  <c r="J2355" i="19"/>
  <c r="J2354" i="19"/>
  <c r="K2354" i="19"/>
  <c r="B2355" i="15"/>
  <c r="K2354" i="15" s="1"/>
  <c r="M2354" i="15"/>
  <c r="K2353" i="15"/>
  <c r="J2353" i="11"/>
  <c r="B2355" i="11"/>
  <c r="J2354" i="11" s="1"/>
  <c r="M2354" i="11"/>
  <c r="J2354" i="15" l="1"/>
  <c r="B2357" i="19"/>
  <c r="K2356" i="19" s="1"/>
  <c r="M2356" i="19"/>
  <c r="B2356" i="15"/>
  <c r="K2355" i="15" s="1"/>
  <c r="M2355" i="15"/>
  <c r="K2354" i="11"/>
  <c r="B2356" i="11"/>
  <c r="J2355" i="11" s="1"/>
  <c r="M2355" i="11"/>
  <c r="J2356" i="19" l="1"/>
  <c r="J2355" i="15"/>
  <c r="B2358" i="19"/>
  <c r="J2357" i="19" s="1"/>
  <c r="M2357" i="19"/>
  <c r="M2356" i="15"/>
  <c r="B2357" i="15"/>
  <c r="J2356" i="15" s="1"/>
  <c r="K2355" i="11"/>
  <c r="B2357" i="11"/>
  <c r="K2356" i="11" s="1"/>
  <c r="M2356" i="11"/>
  <c r="B2359" i="19" l="1"/>
  <c r="M2358" i="19"/>
  <c r="K2358" i="19"/>
  <c r="J2358" i="19"/>
  <c r="K2357" i="19"/>
  <c r="B2358" i="15"/>
  <c r="J2357" i="15" s="1"/>
  <c r="M2357" i="15"/>
  <c r="K2356" i="15"/>
  <c r="J2356" i="11"/>
  <c r="M2357" i="11"/>
  <c r="B2358" i="11"/>
  <c r="J2357" i="11" s="1"/>
  <c r="K2357" i="15" l="1"/>
  <c r="B2360" i="19"/>
  <c r="K2359" i="19" s="1"/>
  <c r="M2359" i="19"/>
  <c r="B2359" i="15"/>
  <c r="J2358" i="15" s="1"/>
  <c r="M2358" i="15"/>
  <c r="K2358" i="15"/>
  <c r="K2357" i="11"/>
  <c r="B2359" i="11"/>
  <c r="K2358" i="11" s="1"/>
  <c r="M2358" i="11"/>
  <c r="J2359" i="19" l="1"/>
  <c r="B2361" i="19"/>
  <c r="M2360" i="19"/>
  <c r="B2360" i="15"/>
  <c r="J2359" i="15" s="1"/>
  <c r="M2359" i="15"/>
  <c r="J2358" i="11"/>
  <c r="B2360" i="11"/>
  <c r="J2359" i="11" s="1"/>
  <c r="M2359" i="11"/>
  <c r="K2359" i="15" l="1"/>
  <c r="B2362" i="19"/>
  <c r="M2361" i="19"/>
  <c r="K2361" i="19"/>
  <c r="J2361" i="19"/>
  <c r="J2360" i="19"/>
  <c r="K2360" i="19"/>
  <c r="B2361" i="15"/>
  <c r="K2360" i="15" s="1"/>
  <c r="M2360" i="15"/>
  <c r="J2360" i="15"/>
  <c r="B2361" i="11"/>
  <c r="K2360" i="11" s="1"/>
  <c r="M2360" i="11"/>
  <c r="K2359" i="11"/>
  <c r="B2363" i="19" l="1"/>
  <c r="M2362" i="19"/>
  <c r="K2362" i="19"/>
  <c r="J2362" i="19"/>
  <c r="B2362" i="15"/>
  <c r="M2361" i="15"/>
  <c r="J2360" i="11"/>
  <c r="M2361" i="11"/>
  <c r="B2362" i="11"/>
  <c r="B2364" i="19" l="1"/>
  <c r="M2363" i="19"/>
  <c r="K2363" i="19"/>
  <c r="J2363" i="19"/>
  <c r="B2363" i="15"/>
  <c r="J2362" i="15" s="1"/>
  <c r="M2362" i="15"/>
  <c r="K2362" i="15"/>
  <c r="K2361" i="15"/>
  <c r="J2361" i="15"/>
  <c r="M2362" i="11"/>
  <c r="B2363" i="11"/>
  <c r="K2362" i="11" s="1"/>
  <c r="K2361" i="11"/>
  <c r="J2361" i="11"/>
  <c r="B2365" i="19" l="1"/>
  <c r="M2364" i="19"/>
  <c r="B2364" i="15"/>
  <c r="J2363" i="15" s="1"/>
  <c r="M2363" i="15"/>
  <c r="J2362" i="11"/>
  <c r="M2363" i="11"/>
  <c r="B2364" i="11"/>
  <c r="J2363" i="11" s="1"/>
  <c r="K2363" i="15" l="1"/>
  <c r="B2366" i="19"/>
  <c r="M2365" i="19"/>
  <c r="J2364" i="19"/>
  <c r="K2364" i="19"/>
  <c r="B2365" i="15"/>
  <c r="K2364" i="15" s="1"/>
  <c r="M2364" i="15"/>
  <c r="B2365" i="11"/>
  <c r="J2364" i="11" s="1"/>
  <c r="M2364" i="11"/>
  <c r="K2363" i="11"/>
  <c r="J2364" i="15" l="1"/>
  <c r="B2367" i="19"/>
  <c r="M2366" i="19"/>
  <c r="K2366" i="19"/>
  <c r="J2366" i="19"/>
  <c r="J2365" i="19"/>
  <c r="K2365" i="19"/>
  <c r="B2366" i="15"/>
  <c r="J2365" i="15" s="1"/>
  <c r="M2365" i="15"/>
  <c r="K2364" i="11"/>
  <c r="M2365" i="11"/>
  <c r="B2366" i="11"/>
  <c r="J2365" i="11" s="1"/>
  <c r="B2368" i="19" l="1"/>
  <c r="J2367" i="19" s="1"/>
  <c r="M2367" i="19"/>
  <c r="B2367" i="15"/>
  <c r="K2366" i="15" s="1"/>
  <c r="M2366" i="15"/>
  <c r="K2365" i="15"/>
  <c r="B2367" i="11"/>
  <c r="K2366" i="11" s="1"/>
  <c r="M2366" i="11"/>
  <c r="K2365" i="11"/>
  <c r="K2367" i="19" l="1"/>
  <c r="B2369" i="19"/>
  <c r="K2368" i="19" s="1"/>
  <c r="M2368" i="19"/>
  <c r="J2366" i="11"/>
  <c r="B2368" i="15"/>
  <c r="K2367" i="15" s="1"/>
  <c r="M2367" i="15"/>
  <c r="J2366" i="15"/>
  <c r="B2368" i="11"/>
  <c r="J2367" i="11" s="1"/>
  <c r="M2367" i="11"/>
  <c r="J2368" i="19" l="1"/>
  <c r="B2370" i="19"/>
  <c r="M2369" i="19"/>
  <c r="J2367" i="15"/>
  <c r="K2367" i="11"/>
  <c r="B2369" i="15"/>
  <c r="M2368" i="15"/>
  <c r="B2369" i="11"/>
  <c r="K2368" i="11" s="1"/>
  <c r="M2368" i="11"/>
  <c r="B2371" i="19" l="1"/>
  <c r="M2370" i="19"/>
  <c r="J2370" i="19"/>
  <c r="K2370" i="19"/>
  <c r="J2369" i="19"/>
  <c r="K2369" i="19"/>
  <c r="J2368" i="11"/>
  <c r="M2369" i="15"/>
  <c r="B2370" i="15"/>
  <c r="J2368" i="15"/>
  <c r="K2368" i="15"/>
  <c r="M2369" i="11"/>
  <c r="B2370" i="11"/>
  <c r="J2369" i="11" s="1"/>
  <c r="B2372" i="19" l="1"/>
  <c r="M2371" i="19"/>
  <c r="K2371" i="19"/>
  <c r="J2371" i="19"/>
  <c r="B2371" i="15"/>
  <c r="J2370" i="15" s="1"/>
  <c r="M2370" i="15"/>
  <c r="J2369" i="15"/>
  <c r="K2369" i="15"/>
  <c r="B2371" i="11"/>
  <c r="K2370" i="11" s="1"/>
  <c r="M2370" i="11"/>
  <c r="K2369" i="11"/>
  <c r="K2370" i="15" l="1"/>
  <c r="B2373" i="19"/>
  <c r="J2372" i="19" s="1"/>
  <c r="M2372" i="19"/>
  <c r="B2372" i="15"/>
  <c r="K2371" i="15" s="1"/>
  <c r="M2371" i="15"/>
  <c r="J2370" i="11"/>
  <c r="B2372" i="11"/>
  <c r="K2371" i="11" s="1"/>
  <c r="M2371" i="11"/>
  <c r="K2372" i="19" l="1"/>
  <c r="J2371" i="15"/>
  <c r="M2373" i="19"/>
  <c r="B2374" i="19"/>
  <c r="K2373" i="19" s="1"/>
  <c r="B2373" i="15"/>
  <c r="J2372" i="15" s="1"/>
  <c r="M2372" i="15"/>
  <c r="J2371" i="11"/>
  <c r="B2373" i="11"/>
  <c r="K2372" i="11" s="1"/>
  <c r="M2372" i="11"/>
  <c r="K2372" i="15" l="1"/>
  <c r="B2375" i="19"/>
  <c r="M2374" i="19"/>
  <c r="K2374" i="19"/>
  <c r="J2374" i="19"/>
  <c r="J2373" i="19"/>
  <c r="B2374" i="15"/>
  <c r="K2373" i="15" s="1"/>
  <c r="M2373" i="15"/>
  <c r="J2372" i="11"/>
  <c r="M2373" i="11"/>
  <c r="B2374" i="11"/>
  <c r="K2373" i="11" s="1"/>
  <c r="J2373" i="15" l="1"/>
  <c r="B2376" i="19"/>
  <c r="M2375" i="19"/>
  <c r="K2375" i="19"/>
  <c r="J2375" i="19"/>
  <c r="B2375" i="15"/>
  <c r="K2374" i="15" s="1"/>
  <c r="M2374" i="15"/>
  <c r="B2375" i="11"/>
  <c r="M2374" i="11"/>
  <c r="J2373" i="11"/>
  <c r="J2374" i="15" l="1"/>
  <c r="B2377" i="19"/>
  <c r="M2376" i="19"/>
  <c r="K2376" i="19"/>
  <c r="J2376" i="19"/>
  <c r="B2376" i="15"/>
  <c r="K2375" i="15" s="1"/>
  <c r="M2375" i="15"/>
  <c r="B2376" i="11"/>
  <c r="K2375" i="11" s="1"/>
  <c r="M2375" i="11"/>
  <c r="K2374" i="11"/>
  <c r="J2374" i="11"/>
  <c r="J2375" i="15" l="1"/>
  <c r="B2378" i="19"/>
  <c r="M2377" i="19"/>
  <c r="K2377" i="19"/>
  <c r="J2377" i="19"/>
  <c r="J2375" i="11"/>
  <c r="B2377" i="15"/>
  <c r="M2376" i="15"/>
  <c r="K2376" i="15"/>
  <c r="J2376" i="15"/>
  <c r="B2377" i="11"/>
  <c r="J2376" i="11" s="1"/>
  <c r="M2376" i="11"/>
  <c r="M2378" i="19" l="1"/>
  <c r="B2379" i="19"/>
  <c r="B2378" i="15"/>
  <c r="M2377" i="15"/>
  <c r="J2377" i="15"/>
  <c r="K2377" i="15"/>
  <c r="K2376" i="11"/>
  <c r="M2377" i="11"/>
  <c r="B2378" i="11"/>
  <c r="B2380" i="19" l="1"/>
  <c r="M2379" i="19"/>
  <c r="K2379" i="19"/>
  <c r="J2379" i="19"/>
  <c r="K2378" i="19"/>
  <c r="J2378" i="19"/>
  <c r="B2379" i="15"/>
  <c r="J2378" i="15" s="1"/>
  <c r="M2378" i="15"/>
  <c r="M2378" i="11"/>
  <c r="B2379" i="11"/>
  <c r="K2378" i="11" s="1"/>
  <c r="K2377" i="11"/>
  <c r="J2377" i="11"/>
  <c r="B2381" i="19" l="1"/>
  <c r="M2380" i="19"/>
  <c r="K2380" i="19"/>
  <c r="J2380" i="19"/>
  <c r="B2380" i="15"/>
  <c r="J2379" i="15" s="1"/>
  <c r="M2379" i="15"/>
  <c r="K2378" i="15"/>
  <c r="J2378" i="11"/>
  <c r="B2380" i="11"/>
  <c r="K2379" i="11" s="1"/>
  <c r="M2379" i="11"/>
  <c r="K2379" i="15" l="1"/>
  <c r="B2382" i="19"/>
  <c r="K2381" i="19" s="1"/>
  <c r="M2381" i="19"/>
  <c r="B2381" i="15"/>
  <c r="K2380" i="15" s="1"/>
  <c r="M2380" i="15"/>
  <c r="J2379" i="11"/>
  <c r="M2380" i="11"/>
  <c r="B2381" i="11"/>
  <c r="B2383" i="19" l="1"/>
  <c r="M2382" i="19"/>
  <c r="K2382" i="19"/>
  <c r="J2382" i="19"/>
  <c r="J2381" i="19"/>
  <c r="M2381" i="15"/>
  <c r="B2382" i="15"/>
  <c r="J2381" i="15" s="1"/>
  <c r="J2380" i="15"/>
  <c r="M2381" i="11"/>
  <c r="B2382" i="11"/>
  <c r="J2381" i="11" s="1"/>
  <c r="J2380" i="11"/>
  <c r="K2380" i="11"/>
  <c r="B2384" i="19" l="1"/>
  <c r="J2383" i="19" s="1"/>
  <c r="M2383" i="19"/>
  <c r="B2383" i="15"/>
  <c r="K2382" i="15" s="1"/>
  <c r="M2382" i="15"/>
  <c r="K2381" i="15"/>
  <c r="K2381" i="11"/>
  <c r="B2383" i="11"/>
  <c r="K2382" i="11" s="1"/>
  <c r="M2382" i="11"/>
  <c r="K2383" i="19" l="1"/>
  <c r="B2385" i="19"/>
  <c r="J2384" i="19" s="1"/>
  <c r="M2384" i="19"/>
  <c r="B2384" i="15"/>
  <c r="J2383" i="15" s="1"/>
  <c r="M2383" i="15"/>
  <c r="J2382" i="15"/>
  <c r="J2382" i="11"/>
  <c r="B2384" i="11"/>
  <c r="K2383" i="11" s="1"/>
  <c r="M2383" i="11"/>
  <c r="K2384" i="19" l="1"/>
  <c r="K2383" i="15"/>
  <c r="B2386" i="19"/>
  <c r="K2385" i="19" s="1"/>
  <c r="M2385" i="19"/>
  <c r="J2383" i="11"/>
  <c r="B2385" i="15"/>
  <c r="M2384" i="15"/>
  <c r="B2385" i="11"/>
  <c r="K2384" i="11" s="1"/>
  <c r="M2384" i="11"/>
  <c r="J2385" i="19" l="1"/>
  <c r="B2387" i="19"/>
  <c r="J2386" i="19" s="1"/>
  <c r="M2386" i="19"/>
  <c r="J2384" i="11"/>
  <c r="B2386" i="15"/>
  <c r="K2385" i="15" s="1"/>
  <c r="M2385" i="15"/>
  <c r="J2384" i="15"/>
  <c r="K2384" i="15"/>
  <c r="M2385" i="11"/>
  <c r="B2386" i="11"/>
  <c r="J2385" i="11" s="1"/>
  <c r="K2386" i="19" l="1"/>
  <c r="B2388" i="19"/>
  <c r="K2387" i="19" s="1"/>
  <c r="M2387" i="19"/>
  <c r="J2387" i="19"/>
  <c r="J2385" i="15"/>
  <c r="B2387" i="15"/>
  <c r="J2386" i="15" s="1"/>
  <c r="M2386" i="15"/>
  <c r="K2385" i="11"/>
  <c r="B2387" i="11"/>
  <c r="J2386" i="11" s="1"/>
  <c r="M2386" i="11"/>
  <c r="M2388" i="19" l="1"/>
  <c r="B2389" i="19"/>
  <c r="B2388" i="15"/>
  <c r="J2387" i="15" s="1"/>
  <c r="M2387" i="15"/>
  <c r="K2386" i="15"/>
  <c r="B2388" i="11"/>
  <c r="M2387" i="11"/>
  <c r="K2386" i="11"/>
  <c r="K2387" i="15" l="1"/>
  <c r="B2390" i="19"/>
  <c r="J2389" i="19" s="1"/>
  <c r="M2389" i="19"/>
  <c r="K2388" i="19"/>
  <c r="J2388" i="19"/>
  <c r="M2388" i="15"/>
  <c r="B2389" i="15"/>
  <c r="J2388" i="15" s="1"/>
  <c r="B2389" i="11"/>
  <c r="K2388" i="11" s="1"/>
  <c r="M2388" i="11"/>
  <c r="J2387" i="11"/>
  <c r="K2387" i="11"/>
  <c r="K2389" i="19" l="1"/>
  <c r="B2391" i="19"/>
  <c r="K2390" i="19" s="1"/>
  <c r="M2390" i="19"/>
  <c r="J2390" i="19"/>
  <c r="J2388" i="11"/>
  <c r="B2390" i="15"/>
  <c r="K2389" i="15" s="1"/>
  <c r="M2389" i="15"/>
  <c r="K2388" i="15"/>
  <c r="M2389" i="11"/>
  <c r="B2390" i="11"/>
  <c r="J2389" i="11" s="1"/>
  <c r="B2392" i="19" l="1"/>
  <c r="M2391" i="19"/>
  <c r="K2391" i="19"/>
  <c r="J2391" i="19"/>
  <c r="M2390" i="15"/>
  <c r="B2391" i="15"/>
  <c r="K2390" i="15" s="1"/>
  <c r="J2389" i="15"/>
  <c r="K2389" i="11"/>
  <c r="B2391" i="11"/>
  <c r="K2390" i="11" s="1"/>
  <c r="M2390" i="11"/>
  <c r="M2392" i="19" l="1"/>
  <c r="B2393" i="19"/>
  <c r="J2390" i="15"/>
  <c r="B2392" i="15"/>
  <c r="K2391" i="15" s="1"/>
  <c r="M2391" i="15"/>
  <c r="J2390" i="11"/>
  <c r="B2392" i="11"/>
  <c r="K2391" i="11" s="1"/>
  <c r="M2391" i="11"/>
  <c r="B2394" i="19" l="1"/>
  <c r="M2393" i="19"/>
  <c r="J2393" i="19"/>
  <c r="K2393" i="19"/>
  <c r="J2392" i="19"/>
  <c r="K2392" i="19"/>
  <c r="J2391" i="15"/>
  <c r="J2391" i="11"/>
  <c r="B2393" i="15"/>
  <c r="K2392" i="15" s="1"/>
  <c r="M2392" i="15"/>
  <c r="B2393" i="11"/>
  <c r="J2392" i="11" s="1"/>
  <c r="M2392" i="11"/>
  <c r="J2392" i="15" l="1"/>
  <c r="B2395" i="19"/>
  <c r="M2394" i="19"/>
  <c r="K2394" i="19"/>
  <c r="K2392" i="11"/>
  <c r="B2394" i="15"/>
  <c r="J2393" i="15" s="1"/>
  <c r="M2393" i="15"/>
  <c r="M2393" i="11"/>
  <c r="B2394" i="11"/>
  <c r="B2396" i="19" l="1"/>
  <c r="M2395" i="19"/>
  <c r="K2395" i="19"/>
  <c r="J2395" i="19"/>
  <c r="J2394" i="19"/>
  <c r="K2393" i="15"/>
  <c r="B2395" i="15"/>
  <c r="K2394" i="15" s="1"/>
  <c r="M2394" i="15"/>
  <c r="B2395" i="11"/>
  <c r="J2394" i="11" s="1"/>
  <c r="M2394" i="11"/>
  <c r="K2393" i="11"/>
  <c r="J2393" i="11"/>
  <c r="B2397" i="19" l="1"/>
  <c r="M2396" i="19"/>
  <c r="K2396" i="19"/>
  <c r="J2396" i="19"/>
  <c r="J2394" i="15"/>
  <c r="B2396" i="15"/>
  <c r="K2395" i="15" s="1"/>
  <c r="M2395" i="15"/>
  <c r="K2394" i="11"/>
  <c r="B2396" i="11"/>
  <c r="K2395" i="11" s="1"/>
  <c r="M2395" i="11"/>
  <c r="B2398" i="19" l="1"/>
  <c r="M2397" i="19"/>
  <c r="K2397" i="19"/>
  <c r="J2395" i="15"/>
  <c r="B2397" i="15"/>
  <c r="K2396" i="15" s="1"/>
  <c r="M2396" i="15"/>
  <c r="J2395" i="11"/>
  <c r="B2397" i="11"/>
  <c r="K2396" i="11" s="1"/>
  <c r="M2396" i="11"/>
  <c r="B2399" i="19" l="1"/>
  <c r="M2398" i="19"/>
  <c r="K2398" i="19"/>
  <c r="J2397" i="19"/>
  <c r="B2398" i="15"/>
  <c r="K2397" i="15" s="1"/>
  <c r="M2397" i="15"/>
  <c r="J2396" i="15"/>
  <c r="M2397" i="11"/>
  <c r="B2398" i="11"/>
  <c r="J2397" i="11" s="1"/>
  <c r="J2396" i="11"/>
  <c r="B2400" i="19" l="1"/>
  <c r="M2399" i="19"/>
  <c r="J2399" i="19"/>
  <c r="J2398" i="19"/>
  <c r="B2399" i="15"/>
  <c r="K2398" i="15" s="1"/>
  <c r="M2398" i="15"/>
  <c r="J2397" i="15"/>
  <c r="K2397" i="11"/>
  <c r="M2398" i="11"/>
  <c r="B2399" i="11"/>
  <c r="K2398" i="11" s="1"/>
  <c r="J2398" i="15" l="1"/>
  <c r="B2401" i="19"/>
  <c r="M2400" i="19"/>
  <c r="K2400" i="19"/>
  <c r="K2399" i="19"/>
  <c r="B2400" i="15"/>
  <c r="J2399" i="15" s="1"/>
  <c r="K2399" i="15"/>
  <c r="M2399" i="15"/>
  <c r="J2398" i="11"/>
  <c r="B2400" i="11"/>
  <c r="K2399" i="11" s="1"/>
  <c r="M2399" i="11"/>
  <c r="B2402" i="19" l="1"/>
  <c r="M2401" i="19"/>
  <c r="K2401" i="19"/>
  <c r="J2401" i="19"/>
  <c r="J2400" i="19"/>
  <c r="B2401" i="15"/>
  <c r="M2400" i="15"/>
  <c r="J2399" i="11"/>
  <c r="M2400" i="11"/>
  <c r="B2401" i="11"/>
  <c r="B2403" i="19" l="1"/>
  <c r="M2402" i="19"/>
  <c r="K2402" i="19"/>
  <c r="J2402" i="19"/>
  <c r="M2401" i="15"/>
  <c r="B2402" i="15"/>
  <c r="K2401" i="15" s="1"/>
  <c r="K2400" i="15"/>
  <c r="J2400" i="15"/>
  <c r="M2401" i="11"/>
  <c r="B2402" i="11"/>
  <c r="J2401" i="11" s="1"/>
  <c r="K2400" i="11"/>
  <c r="J2400" i="11"/>
  <c r="B2404" i="19" l="1"/>
  <c r="K2403" i="19" s="1"/>
  <c r="M2403" i="19"/>
  <c r="B2403" i="15"/>
  <c r="K2402" i="15" s="1"/>
  <c r="M2402" i="15"/>
  <c r="J2401" i="15"/>
  <c r="K2401" i="11"/>
  <c r="B2403" i="11"/>
  <c r="M2402" i="11"/>
  <c r="J2403" i="19" l="1"/>
  <c r="J2402" i="15"/>
  <c r="M2404" i="19"/>
  <c r="B2405" i="19"/>
  <c r="J2404" i="19" s="1"/>
  <c r="B2404" i="15"/>
  <c r="J2403" i="15" s="1"/>
  <c r="M2403" i="15"/>
  <c r="B2404" i="11"/>
  <c r="K2403" i="11" s="1"/>
  <c r="M2403" i="11"/>
  <c r="K2402" i="11"/>
  <c r="J2402" i="11"/>
  <c r="K2403" i="15" l="1"/>
  <c r="B2406" i="19"/>
  <c r="K2405" i="19" s="1"/>
  <c r="M2405" i="19"/>
  <c r="K2404" i="19"/>
  <c r="B2405" i="15"/>
  <c r="K2404" i="15" s="1"/>
  <c r="M2404" i="15"/>
  <c r="J2403" i="11"/>
  <c r="B2405" i="11"/>
  <c r="K2404" i="11" s="1"/>
  <c r="M2404" i="11"/>
  <c r="J2405" i="19" l="1"/>
  <c r="B2407" i="19"/>
  <c r="M2406" i="19"/>
  <c r="K2406" i="19"/>
  <c r="J2406" i="19"/>
  <c r="B2406" i="15"/>
  <c r="K2405" i="15" s="1"/>
  <c r="M2405" i="15"/>
  <c r="J2404" i="15"/>
  <c r="J2404" i="11"/>
  <c r="M2405" i="11"/>
  <c r="B2406" i="11"/>
  <c r="J2405" i="15" l="1"/>
  <c r="B2408" i="19"/>
  <c r="J2407" i="19" s="1"/>
  <c r="M2407" i="19"/>
  <c r="M2406" i="15"/>
  <c r="B2407" i="15"/>
  <c r="K2406" i="15" s="1"/>
  <c r="B2407" i="11"/>
  <c r="K2406" i="11" s="1"/>
  <c r="M2406" i="11"/>
  <c r="K2405" i="11"/>
  <c r="J2405" i="11"/>
  <c r="K2407" i="19" l="1"/>
  <c r="B2409" i="19"/>
  <c r="K2408" i="19" s="1"/>
  <c r="M2408" i="19"/>
  <c r="J2408" i="19"/>
  <c r="J2406" i="15"/>
  <c r="B2408" i="15"/>
  <c r="K2407" i="15" s="1"/>
  <c r="M2407" i="15"/>
  <c r="J2406" i="11"/>
  <c r="B2408" i="11"/>
  <c r="J2407" i="11" s="1"/>
  <c r="M2407" i="11"/>
  <c r="B2410" i="19" l="1"/>
  <c r="M2409" i="19"/>
  <c r="J2407" i="15"/>
  <c r="B2409" i="15"/>
  <c r="K2408" i="15" s="1"/>
  <c r="M2408" i="15"/>
  <c r="B2409" i="11"/>
  <c r="J2408" i="11" s="1"/>
  <c r="M2408" i="11"/>
  <c r="K2407" i="11"/>
  <c r="B2411" i="19" l="1"/>
  <c r="M2410" i="19"/>
  <c r="J2410" i="19"/>
  <c r="K2410" i="19"/>
  <c r="J2409" i="19"/>
  <c r="K2409" i="19"/>
  <c r="B2410" i="15"/>
  <c r="J2409" i="15" s="1"/>
  <c r="K2409" i="15"/>
  <c r="M2409" i="15"/>
  <c r="J2408" i="15"/>
  <c r="K2408" i="11"/>
  <c r="M2409" i="11"/>
  <c r="B2410" i="11"/>
  <c r="J2409" i="11" s="1"/>
  <c r="B2412" i="19" l="1"/>
  <c r="K2411" i="19" s="1"/>
  <c r="M2411" i="19"/>
  <c r="B2411" i="15"/>
  <c r="M2410" i="15"/>
  <c r="K2409" i="11"/>
  <c r="B2411" i="11"/>
  <c r="K2410" i="11" s="1"/>
  <c r="M2410" i="11"/>
  <c r="J2411" i="19" l="1"/>
  <c r="B2413" i="19"/>
  <c r="J2412" i="19" s="1"/>
  <c r="M2412" i="19"/>
  <c r="B2412" i="15"/>
  <c r="K2411" i="15" s="1"/>
  <c r="M2411" i="15"/>
  <c r="J2410" i="15"/>
  <c r="K2410" i="15"/>
  <c r="J2410" i="11"/>
  <c r="B2412" i="11"/>
  <c r="K2411" i="11" s="1"/>
  <c r="M2411" i="11"/>
  <c r="K2412" i="19" l="1"/>
  <c r="J2411" i="15"/>
  <c r="B2414" i="19"/>
  <c r="M2413" i="19"/>
  <c r="J2413" i="19"/>
  <c r="K2413" i="19"/>
  <c r="B2413" i="15"/>
  <c r="K2412" i="15" s="1"/>
  <c r="M2412" i="15"/>
  <c r="J2411" i="11"/>
  <c r="B2413" i="11"/>
  <c r="K2412" i="11" s="1"/>
  <c r="M2412" i="11"/>
  <c r="B2415" i="19" l="1"/>
  <c r="M2414" i="19"/>
  <c r="J2412" i="11"/>
  <c r="B2414" i="15"/>
  <c r="J2413" i="15" s="1"/>
  <c r="M2413" i="15"/>
  <c r="J2412" i="15"/>
  <c r="M2413" i="11"/>
  <c r="B2414" i="11"/>
  <c r="J2413" i="11" s="1"/>
  <c r="B2416" i="19" l="1"/>
  <c r="M2415" i="19"/>
  <c r="K2415" i="19"/>
  <c r="J2415" i="19"/>
  <c r="K2414" i="19"/>
  <c r="J2414" i="19"/>
  <c r="K2413" i="15"/>
  <c r="B2415" i="15"/>
  <c r="K2414" i="15" s="1"/>
  <c r="M2414" i="15"/>
  <c r="K2413" i="11"/>
  <c r="B2415" i="11"/>
  <c r="M2414" i="11"/>
  <c r="J2414" i="15" l="1"/>
  <c r="B2417" i="19"/>
  <c r="J2416" i="19" s="1"/>
  <c r="M2416" i="19"/>
  <c r="B2416" i="15"/>
  <c r="J2415" i="15" s="1"/>
  <c r="M2415" i="15"/>
  <c r="B2416" i="11"/>
  <c r="J2415" i="11" s="1"/>
  <c r="M2415" i="11"/>
  <c r="K2414" i="11"/>
  <c r="J2414" i="11"/>
  <c r="K2416" i="19" l="1"/>
  <c r="K2415" i="15"/>
  <c r="B2418" i="19"/>
  <c r="M2417" i="19"/>
  <c r="J2417" i="19"/>
  <c r="K2417" i="19"/>
  <c r="M2416" i="15"/>
  <c r="B2417" i="15"/>
  <c r="B2417" i="11"/>
  <c r="J2416" i="11" s="1"/>
  <c r="M2416" i="11"/>
  <c r="K2415" i="11"/>
  <c r="B2419" i="19" l="1"/>
  <c r="M2418" i="19"/>
  <c r="K2418" i="19"/>
  <c r="J2418" i="19"/>
  <c r="B2418" i="15"/>
  <c r="K2417" i="15" s="1"/>
  <c r="M2417" i="15"/>
  <c r="K2416" i="15"/>
  <c r="J2416" i="15"/>
  <c r="K2416" i="11"/>
  <c r="M2417" i="11"/>
  <c r="B2418" i="11"/>
  <c r="J2417" i="11" s="1"/>
  <c r="B2420" i="19" l="1"/>
  <c r="M2419" i="19"/>
  <c r="K2419" i="19"/>
  <c r="J2419" i="19"/>
  <c r="B2419" i="15"/>
  <c r="J2418" i="15" s="1"/>
  <c r="M2418" i="15"/>
  <c r="J2417" i="15"/>
  <c r="K2417" i="11"/>
  <c r="M2418" i="11"/>
  <c r="B2419" i="11"/>
  <c r="K2418" i="11" s="1"/>
  <c r="K2418" i="15" l="1"/>
  <c r="M2420" i="19"/>
  <c r="B2421" i="19"/>
  <c r="J2420" i="19" s="1"/>
  <c r="B2420" i="15"/>
  <c r="J2419" i="15" s="1"/>
  <c r="M2419" i="15"/>
  <c r="B2420" i="11"/>
  <c r="K2419" i="11" s="1"/>
  <c r="M2419" i="11"/>
  <c r="J2418" i="11"/>
  <c r="K2419" i="15" l="1"/>
  <c r="B2422" i="19"/>
  <c r="J2421" i="19"/>
  <c r="M2421" i="19"/>
  <c r="K2421" i="19"/>
  <c r="K2420" i="19"/>
  <c r="J2419" i="11"/>
  <c r="B2421" i="15"/>
  <c r="K2420" i="15" s="1"/>
  <c r="M2420" i="15"/>
  <c r="M2420" i="11"/>
  <c r="B2421" i="11"/>
  <c r="J2420" i="11" s="1"/>
  <c r="B2423" i="19" l="1"/>
  <c r="M2422" i="19"/>
  <c r="K2422" i="19"/>
  <c r="J2422" i="19"/>
  <c r="M2421" i="15"/>
  <c r="B2422" i="15"/>
  <c r="J2421" i="15" s="1"/>
  <c r="J2420" i="15"/>
  <c r="M2421" i="11"/>
  <c r="B2422" i="11"/>
  <c r="J2421" i="11" s="1"/>
  <c r="K2420" i="11"/>
  <c r="B2424" i="19" l="1"/>
  <c r="M2423" i="19"/>
  <c r="K2423" i="19"/>
  <c r="J2423" i="19"/>
  <c r="M2422" i="15"/>
  <c r="B2423" i="15"/>
  <c r="J2422" i="15" s="1"/>
  <c r="K2421" i="15"/>
  <c r="K2421" i="11"/>
  <c r="B2423" i="11"/>
  <c r="K2422" i="11" s="1"/>
  <c r="M2422" i="11"/>
  <c r="M2424" i="19" l="1"/>
  <c r="B2425" i="19"/>
  <c r="K2424" i="19" s="1"/>
  <c r="B2424" i="15"/>
  <c r="K2423" i="15" s="1"/>
  <c r="M2423" i="15"/>
  <c r="K2422" i="15"/>
  <c r="J2422" i="11"/>
  <c r="B2424" i="11"/>
  <c r="K2423" i="11" s="1"/>
  <c r="M2423" i="11"/>
  <c r="J2423" i="15" l="1"/>
  <c r="B2426" i="19"/>
  <c r="J2425" i="19" s="1"/>
  <c r="M2425" i="19"/>
  <c r="J2424" i="19"/>
  <c r="M2424" i="15"/>
  <c r="B2425" i="15"/>
  <c r="K2424" i="15" s="1"/>
  <c r="J2423" i="11"/>
  <c r="B2425" i="11"/>
  <c r="J2424" i="11" s="1"/>
  <c r="M2424" i="11"/>
  <c r="K2425" i="19" l="1"/>
  <c r="M2426" i="19"/>
  <c r="B2427" i="19"/>
  <c r="B2426" i="15"/>
  <c r="K2425" i="15" s="1"/>
  <c r="M2425" i="15"/>
  <c r="J2424" i="15"/>
  <c r="M2425" i="11"/>
  <c r="B2426" i="11"/>
  <c r="J2425" i="11" s="1"/>
  <c r="K2424" i="11"/>
  <c r="J2425" i="15" l="1"/>
  <c r="B2428" i="19"/>
  <c r="J2427" i="19" s="1"/>
  <c r="M2427" i="19"/>
  <c r="K2426" i="19"/>
  <c r="J2426" i="19"/>
  <c r="B2427" i="15"/>
  <c r="K2426" i="15" s="1"/>
  <c r="M2426" i="15"/>
  <c r="K2425" i="11"/>
  <c r="B2427" i="11"/>
  <c r="K2426" i="11" s="1"/>
  <c r="M2426" i="11"/>
  <c r="K2427" i="19" l="1"/>
  <c r="J2426" i="15"/>
  <c r="B2429" i="19"/>
  <c r="K2428" i="19" s="1"/>
  <c r="M2428" i="19"/>
  <c r="J2428" i="19"/>
  <c r="B2428" i="15"/>
  <c r="J2427" i="15" s="1"/>
  <c r="M2427" i="15"/>
  <c r="J2426" i="11"/>
  <c r="B2428" i="11"/>
  <c r="M2427" i="11"/>
  <c r="K2427" i="15" l="1"/>
  <c r="M2429" i="19"/>
  <c r="B2430" i="19"/>
  <c r="B2429" i="15"/>
  <c r="M2428" i="15"/>
  <c r="M2428" i="11"/>
  <c r="B2429" i="11"/>
  <c r="J2427" i="11"/>
  <c r="K2427" i="11"/>
  <c r="M2430" i="19" l="1"/>
  <c r="B2431" i="19"/>
  <c r="J2430" i="19" s="1"/>
  <c r="J2429" i="19"/>
  <c r="K2429" i="19"/>
  <c r="B2430" i="15"/>
  <c r="K2429" i="15" s="1"/>
  <c r="M2429" i="15"/>
  <c r="K2428" i="15"/>
  <c r="J2428" i="15"/>
  <c r="M2429" i="11"/>
  <c r="B2430" i="11"/>
  <c r="J2429" i="11" s="1"/>
  <c r="K2428" i="11"/>
  <c r="J2428" i="11"/>
  <c r="J2429" i="15" l="1"/>
  <c r="B2432" i="19"/>
  <c r="M2431" i="19"/>
  <c r="K2431" i="19"/>
  <c r="J2431" i="19"/>
  <c r="K2430" i="19"/>
  <c r="B2431" i="15"/>
  <c r="J2430" i="15" s="1"/>
  <c r="M2430" i="15"/>
  <c r="K2429" i="11"/>
  <c r="B2431" i="11"/>
  <c r="K2430" i="11" s="1"/>
  <c r="M2430" i="11"/>
  <c r="M2432" i="19" l="1"/>
  <c r="B2433" i="19"/>
  <c r="K2432" i="19" s="1"/>
  <c r="B2432" i="15"/>
  <c r="K2431" i="15" s="1"/>
  <c r="M2431" i="15"/>
  <c r="K2430" i="15"/>
  <c r="J2430" i="11"/>
  <c r="B2432" i="11"/>
  <c r="K2431" i="11" s="1"/>
  <c r="M2431" i="11"/>
  <c r="B2434" i="19" l="1"/>
  <c r="M2433" i="19"/>
  <c r="J2433" i="19"/>
  <c r="K2433" i="19"/>
  <c r="J2432" i="19"/>
  <c r="J2431" i="15"/>
  <c r="B2433" i="15"/>
  <c r="M2432" i="15"/>
  <c r="J2431" i="11"/>
  <c r="B2433" i="11"/>
  <c r="K2432" i="11" s="1"/>
  <c r="M2432" i="11"/>
  <c r="M2434" i="19" l="1"/>
  <c r="B2435" i="19"/>
  <c r="B2434" i="15"/>
  <c r="K2433" i="15" s="1"/>
  <c r="M2433" i="15"/>
  <c r="J2433" i="15"/>
  <c r="K2432" i="15"/>
  <c r="J2432" i="15"/>
  <c r="J2432" i="11"/>
  <c r="M2433" i="11"/>
  <c r="B2434" i="11"/>
  <c r="B2436" i="19" l="1"/>
  <c r="M2435" i="19"/>
  <c r="K2435" i="19"/>
  <c r="J2435" i="19"/>
  <c r="K2434" i="19"/>
  <c r="J2434" i="19"/>
  <c r="B2435" i="15"/>
  <c r="K2434" i="15" s="1"/>
  <c r="M2434" i="15"/>
  <c r="B2435" i="11"/>
  <c r="J2434" i="11" s="1"/>
  <c r="M2434" i="11"/>
  <c r="J2433" i="11"/>
  <c r="K2433" i="11"/>
  <c r="J2434" i="15" l="1"/>
  <c r="B2437" i="19"/>
  <c r="K2436" i="19" s="1"/>
  <c r="M2436" i="19"/>
  <c r="J2436" i="19"/>
  <c r="K2434" i="11"/>
  <c r="B2436" i="15"/>
  <c r="K2435" i="15" s="1"/>
  <c r="M2435" i="15"/>
  <c r="B2436" i="11"/>
  <c r="J2435" i="11" s="1"/>
  <c r="M2435" i="11"/>
  <c r="B2438" i="19" l="1"/>
  <c r="J2437" i="19" s="1"/>
  <c r="M2437" i="19"/>
  <c r="J2435" i="15"/>
  <c r="K2435" i="11"/>
  <c r="B2437" i="15"/>
  <c r="M2436" i="15"/>
  <c r="B2437" i="11"/>
  <c r="M2436" i="11"/>
  <c r="K2437" i="19" l="1"/>
  <c r="B2439" i="19"/>
  <c r="M2438" i="19"/>
  <c r="K2438" i="19"/>
  <c r="J2438" i="19"/>
  <c r="B2438" i="15"/>
  <c r="K2437" i="15" s="1"/>
  <c r="M2437" i="15"/>
  <c r="K2436" i="15"/>
  <c r="J2436" i="15"/>
  <c r="M2437" i="11"/>
  <c r="B2438" i="11"/>
  <c r="K2436" i="11"/>
  <c r="J2436" i="11"/>
  <c r="B2440" i="19" l="1"/>
  <c r="K2439" i="19" s="1"/>
  <c r="M2439" i="19"/>
  <c r="J2439" i="19"/>
  <c r="B2439" i="15"/>
  <c r="K2438" i="15" s="1"/>
  <c r="M2438" i="15"/>
  <c r="J2437" i="15"/>
  <c r="M2438" i="11"/>
  <c r="B2439" i="11"/>
  <c r="J2438" i="11" s="1"/>
  <c r="J2437" i="11"/>
  <c r="K2437" i="11"/>
  <c r="J2438" i="15" l="1"/>
  <c r="B2441" i="19"/>
  <c r="K2440" i="19"/>
  <c r="J2440" i="19"/>
  <c r="M2440" i="19"/>
  <c r="B2440" i="15"/>
  <c r="J2439" i="15" s="1"/>
  <c r="M2439" i="15"/>
  <c r="K2438" i="11"/>
  <c r="B2440" i="11"/>
  <c r="K2439" i="11" s="1"/>
  <c r="M2439" i="11"/>
  <c r="K2439" i="15" l="1"/>
  <c r="B2442" i="19"/>
  <c r="M2441" i="19"/>
  <c r="M2440" i="15"/>
  <c r="B2441" i="15"/>
  <c r="J2439" i="11"/>
  <c r="M2440" i="11"/>
  <c r="B2441" i="11"/>
  <c r="B2443" i="19" l="1"/>
  <c r="M2442" i="19"/>
  <c r="K2442" i="19"/>
  <c r="J2442" i="19"/>
  <c r="J2441" i="19"/>
  <c r="K2441" i="19"/>
  <c r="M2441" i="15"/>
  <c r="B2442" i="15"/>
  <c r="J2441" i="15" s="1"/>
  <c r="K2440" i="15"/>
  <c r="J2440" i="15"/>
  <c r="M2441" i="11"/>
  <c r="B2442" i="11"/>
  <c r="J2441" i="11" s="1"/>
  <c r="K2440" i="11"/>
  <c r="J2440" i="11"/>
  <c r="B2444" i="19" l="1"/>
  <c r="M2443" i="19"/>
  <c r="K2443" i="19"/>
  <c r="J2443" i="19"/>
  <c r="M2442" i="15"/>
  <c r="B2443" i="15"/>
  <c r="K2441" i="15"/>
  <c r="K2441" i="11"/>
  <c r="B2443" i="11"/>
  <c r="K2442" i="11" s="1"/>
  <c r="M2442" i="11"/>
  <c r="M2444" i="19" l="1"/>
  <c r="B2445" i="19"/>
  <c r="J2444" i="19" s="1"/>
  <c r="B2444" i="15"/>
  <c r="K2443" i="15" s="1"/>
  <c r="M2443" i="15"/>
  <c r="J2443" i="15"/>
  <c r="J2442" i="15"/>
  <c r="K2442" i="15"/>
  <c r="J2442" i="11"/>
  <c r="M2443" i="11"/>
  <c r="B2444" i="11"/>
  <c r="K2443" i="11" s="1"/>
  <c r="B2446" i="19" l="1"/>
  <c r="M2445" i="19"/>
  <c r="K2445" i="19"/>
  <c r="K2444" i="19"/>
  <c r="B2445" i="15"/>
  <c r="M2444" i="15"/>
  <c r="J2443" i="11"/>
  <c r="B2445" i="11"/>
  <c r="J2444" i="11" s="1"/>
  <c r="M2444" i="11"/>
  <c r="B2447" i="19" l="1"/>
  <c r="K2446" i="19"/>
  <c r="M2446" i="19"/>
  <c r="J2446" i="19"/>
  <c r="J2445" i="19"/>
  <c r="B2446" i="15"/>
  <c r="J2445" i="15" s="1"/>
  <c r="M2445" i="15"/>
  <c r="K2444" i="15"/>
  <c r="J2444" i="15"/>
  <c r="K2444" i="11"/>
  <c r="B2446" i="11"/>
  <c r="K2445" i="11" s="1"/>
  <c r="M2445" i="11"/>
  <c r="K2445" i="15" l="1"/>
  <c r="B2448" i="19"/>
  <c r="J2447" i="19" s="1"/>
  <c r="M2447" i="19"/>
  <c r="M2446" i="15"/>
  <c r="B2447" i="15"/>
  <c r="J2445" i="11"/>
  <c r="B2447" i="11"/>
  <c r="J2446" i="11" s="1"/>
  <c r="M2446" i="11"/>
  <c r="K2447" i="19" l="1"/>
  <c r="B2449" i="19"/>
  <c r="J2448" i="19" s="1"/>
  <c r="M2448" i="19"/>
  <c r="B2448" i="15"/>
  <c r="K2447" i="15" s="1"/>
  <c r="M2447" i="15"/>
  <c r="J2446" i="15"/>
  <c r="K2446" i="15"/>
  <c r="M2447" i="11"/>
  <c r="B2448" i="11"/>
  <c r="J2447" i="11" s="1"/>
  <c r="K2446" i="11"/>
  <c r="K2448" i="19" l="1"/>
  <c r="J2447" i="15"/>
  <c r="B2450" i="19"/>
  <c r="M2449" i="19"/>
  <c r="M2448" i="15"/>
  <c r="B2449" i="15"/>
  <c r="B2449" i="11"/>
  <c r="J2448" i="11" s="1"/>
  <c r="M2448" i="11"/>
  <c r="K2447" i="11"/>
  <c r="B2451" i="19" l="1"/>
  <c r="M2450" i="19"/>
  <c r="K2450" i="19"/>
  <c r="J2450" i="19"/>
  <c r="J2449" i="19"/>
  <c r="K2449" i="19"/>
  <c r="K2448" i="11"/>
  <c r="B2450" i="15"/>
  <c r="J2449" i="15" s="1"/>
  <c r="M2449" i="15"/>
  <c r="K2448" i="15"/>
  <c r="J2448" i="15"/>
  <c r="M2449" i="11"/>
  <c r="B2450" i="11"/>
  <c r="K2449" i="11" s="1"/>
  <c r="B2452" i="19" l="1"/>
  <c r="M2451" i="19"/>
  <c r="K2451" i="19"/>
  <c r="J2451" i="19"/>
  <c r="K2449" i="15"/>
  <c r="B2451" i="15"/>
  <c r="M2450" i="15"/>
  <c r="M2450" i="11"/>
  <c r="B2451" i="11"/>
  <c r="J2449" i="11"/>
  <c r="B2453" i="19" l="1"/>
  <c r="M2452" i="19"/>
  <c r="K2452" i="19"/>
  <c r="J2452" i="19"/>
  <c r="B2452" i="15"/>
  <c r="K2451" i="15" s="1"/>
  <c r="M2451" i="15"/>
  <c r="J2450" i="15"/>
  <c r="K2450" i="15"/>
  <c r="M2451" i="11"/>
  <c r="B2452" i="11"/>
  <c r="J2451" i="11" s="1"/>
  <c r="J2450" i="11"/>
  <c r="K2450" i="11"/>
  <c r="J2451" i="15" l="1"/>
  <c r="B2454" i="19"/>
  <c r="M2453" i="19"/>
  <c r="J2453" i="19"/>
  <c r="K2453" i="19"/>
  <c r="B2453" i="15"/>
  <c r="K2452" i="15" s="1"/>
  <c r="M2452" i="15"/>
  <c r="K2451" i="11"/>
  <c r="B2453" i="11"/>
  <c r="K2452" i="11" s="1"/>
  <c r="M2452" i="11"/>
  <c r="B2455" i="19" l="1"/>
  <c r="K2454" i="19"/>
  <c r="M2454" i="19"/>
  <c r="B2454" i="15"/>
  <c r="K2453" i="15" s="1"/>
  <c r="M2453" i="15"/>
  <c r="J2452" i="15"/>
  <c r="B2454" i="11"/>
  <c r="K2453" i="11" s="1"/>
  <c r="M2453" i="11"/>
  <c r="J2452" i="11"/>
  <c r="J2453" i="15" l="1"/>
  <c r="B2456" i="19"/>
  <c r="J2455" i="19" s="1"/>
  <c r="M2455" i="19"/>
  <c r="J2454" i="19"/>
  <c r="B2455" i="15"/>
  <c r="K2454" i="15" s="1"/>
  <c r="M2454" i="15"/>
  <c r="J2453" i="11"/>
  <c r="M2454" i="11"/>
  <c r="B2455" i="11"/>
  <c r="K2455" i="19" l="1"/>
  <c r="J2454" i="15"/>
  <c r="B2457" i="19"/>
  <c r="K2456" i="19" s="1"/>
  <c r="M2456" i="19"/>
  <c r="J2456" i="19"/>
  <c r="B2456" i="15"/>
  <c r="J2455" i="15" s="1"/>
  <c r="M2455" i="15"/>
  <c r="M2455" i="11"/>
  <c r="B2456" i="11"/>
  <c r="K2455" i="11" s="1"/>
  <c r="K2454" i="11"/>
  <c r="J2454" i="11"/>
  <c r="K2455" i="15" l="1"/>
  <c r="B2458" i="19"/>
  <c r="K2457" i="19" s="1"/>
  <c r="M2457" i="19"/>
  <c r="B2457" i="15"/>
  <c r="K2456" i="15" s="1"/>
  <c r="M2456" i="15"/>
  <c r="J2455" i="11"/>
  <c r="B2457" i="11"/>
  <c r="K2456" i="11" s="1"/>
  <c r="M2456" i="11"/>
  <c r="B2459" i="19" l="1"/>
  <c r="M2458" i="19"/>
  <c r="K2458" i="19"/>
  <c r="J2458" i="19"/>
  <c r="J2457" i="19"/>
  <c r="B2458" i="15"/>
  <c r="M2457" i="15"/>
  <c r="J2456" i="15"/>
  <c r="J2456" i="11"/>
  <c r="B2458" i="11"/>
  <c r="K2457" i="11" s="1"/>
  <c r="M2457" i="11"/>
  <c r="B2460" i="19" l="1"/>
  <c r="M2459" i="19"/>
  <c r="K2459" i="19"/>
  <c r="J2459" i="19"/>
  <c r="B2459" i="15"/>
  <c r="K2458" i="15" s="1"/>
  <c r="M2458" i="15"/>
  <c r="J2457" i="11"/>
  <c r="K2457" i="15"/>
  <c r="J2457" i="15"/>
  <c r="B2459" i="11"/>
  <c r="J2458" i="11" s="1"/>
  <c r="M2458" i="11"/>
  <c r="J2458" i="15" l="1"/>
  <c r="B2461" i="19"/>
  <c r="M2460" i="19"/>
  <c r="B2460" i="15"/>
  <c r="J2459" i="15" s="1"/>
  <c r="M2459" i="15"/>
  <c r="M2459" i="11"/>
  <c r="B2460" i="11"/>
  <c r="K2458" i="11"/>
  <c r="K2459" i="15" l="1"/>
  <c r="B2462" i="19"/>
  <c r="K2461" i="19" s="1"/>
  <c r="M2461" i="19"/>
  <c r="J2461" i="19"/>
  <c r="K2460" i="19"/>
  <c r="J2460" i="19"/>
  <c r="B2461" i="15"/>
  <c r="K2460" i="15" s="1"/>
  <c r="M2460" i="15"/>
  <c r="B2461" i="11"/>
  <c r="J2460" i="11" s="1"/>
  <c r="M2460" i="11"/>
  <c r="J2459" i="11"/>
  <c r="K2459" i="11"/>
  <c r="B2463" i="19" l="1"/>
  <c r="M2462" i="19"/>
  <c r="K2462" i="19"/>
  <c r="J2462" i="19"/>
  <c r="K2460" i="11"/>
  <c r="M2461" i="15"/>
  <c r="B2462" i="15"/>
  <c r="J2460" i="15"/>
  <c r="B2462" i="11"/>
  <c r="J2461" i="11" s="1"/>
  <c r="M2461" i="11"/>
  <c r="B2464" i="19" l="1"/>
  <c r="M2463" i="19"/>
  <c r="K2463" i="19"/>
  <c r="J2463" i="19"/>
  <c r="K2461" i="11"/>
  <c r="B2463" i="15"/>
  <c r="K2462" i="15" s="1"/>
  <c r="M2462" i="15"/>
  <c r="J2461" i="15"/>
  <c r="K2461" i="15"/>
  <c r="M2462" i="11"/>
  <c r="B2463" i="11"/>
  <c r="J2462" i="11" s="1"/>
  <c r="J2462" i="15" l="1"/>
  <c r="M2464" i="19"/>
  <c r="B2465" i="19"/>
  <c r="J2464" i="19" s="1"/>
  <c r="B2464" i="15"/>
  <c r="K2463" i="15" s="1"/>
  <c r="M2463" i="15"/>
  <c r="J2463" i="15"/>
  <c r="K2462" i="11"/>
  <c r="M2463" i="11"/>
  <c r="B2464" i="11"/>
  <c r="J2463" i="11" s="1"/>
  <c r="B2466" i="19" l="1"/>
  <c r="M2465" i="19"/>
  <c r="K2465" i="19"/>
  <c r="J2465" i="19"/>
  <c r="K2464" i="19"/>
  <c r="B2465" i="15"/>
  <c r="K2464" i="15" s="1"/>
  <c r="M2464" i="15"/>
  <c r="B2465" i="11"/>
  <c r="J2464" i="11" s="1"/>
  <c r="M2464" i="11"/>
  <c r="K2463" i="11"/>
  <c r="B2467" i="19" l="1"/>
  <c r="M2466" i="19"/>
  <c r="K2466" i="19"/>
  <c r="J2466" i="19"/>
  <c r="B2466" i="15"/>
  <c r="J2465" i="15" s="1"/>
  <c r="M2465" i="15"/>
  <c r="J2464" i="15"/>
  <c r="B2466" i="11"/>
  <c r="K2465" i="11" s="1"/>
  <c r="M2465" i="11"/>
  <c r="K2464" i="11"/>
  <c r="B2468" i="19" l="1"/>
  <c r="M2467" i="19"/>
  <c r="K2467" i="19"/>
  <c r="J2467" i="19"/>
  <c r="K2465" i="15"/>
  <c r="B2467" i="15"/>
  <c r="K2466" i="15" s="1"/>
  <c r="M2466" i="15"/>
  <c r="J2465" i="11"/>
  <c r="B2467" i="11"/>
  <c r="K2466" i="11" s="1"/>
  <c r="M2466" i="11"/>
  <c r="B2469" i="19" l="1"/>
  <c r="K2468" i="19"/>
  <c r="M2468" i="19"/>
  <c r="J2468" i="19"/>
  <c r="J2466" i="15"/>
  <c r="B2468" i="15"/>
  <c r="K2467" i="15" s="1"/>
  <c r="M2467" i="15"/>
  <c r="J2466" i="11"/>
  <c r="M2467" i="11"/>
  <c r="B2468" i="11"/>
  <c r="K2467" i="11" s="1"/>
  <c r="J2467" i="15" l="1"/>
  <c r="B2470" i="19"/>
  <c r="M2469" i="19"/>
  <c r="B2469" i="15"/>
  <c r="M2468" i="15"/>
  <c r="J2467" i="11"/>
  <c r="B2469" i="11"/>
  <c r="M2468" i="11"/>
  <c r="B2471" i="19" l="1"/>
  <c r="M2470" i="19"/>
  <c r="J2470" i="19"/>
  <c r="K2470" i="19"/>
  <c r="J2469" i="19"/>
  <c r="K2469" i="19"/>
  <c r="B2470" i="15"/>
  <c r="K2469" i="15" s="1"/>
  <c r="M2469" i="15"/>
  <c r="K2468" i="15"/>
  <c r="J2468" i="15"/>
  <c r="B2470" i="11"/>
  <c r="K2469" i="11" s="1"/>
  <c r="M2469" i="11"/>
  <c r="J2468" i="11"/>
  <c r="K2468" i="11"/>
  <c r="B2472" i="19" l="1"/>
  <c r="M2471" i="19"/>
  <c r="K2471" i="19"/>
  <c r="J2471" i="19"/>
  <c r="J2469" i="11"/>
  <c r="B2471" i="15"/>
  <c r="J2470" i="15" s="1"/>
  <c r="M2470" i="15"/>
  <c r="J2469" i="15"/>
  <c r="M2470" i="11"/>
  <c r="B2471" i="11"/>
  <c r="M2472" i="19" l="1"/>
  <c r="B2473" i="19"/>
  <c r="J2472" i="19" s="1"/>
  <c r="B2472" i="15"/>
  <c r="J2471" i="15" s="1"/>
  <c r="M2471" i="15"/>
  <c r="K2470" i="15"/>
  <c r="M2471" i="11"/>
  <c r="B2472" i="11"/>
  <c r="J2471" i="11" s="1"/>
  <c r="J2470" i="11"/>
  <c r="K2470" i="11"/>
  <c r="K2471" i="15" l="1"/>
  <c r="B2474" i="19"/>
  <c r="M2473" i="19"/>
  <c r="J2473" i="19"/>
  <c r="K2473" i="19"/>
  <c r="K2472" i="19"/>
  <c r="B2473" i="15"/>
  <c r="K2472" i="15" s="1"/>
  <c r="M2472" i="15"/>
  <c r="B2473" i="11"/>
  <c r="K2472" i="11" s="1"/>
  <c r="M2472" i="11"/>
  <c r="K2471" i="11"/>
  <c r="B2475" i="19" l="1"/>
  <c r="M2474" i="19"/>
  <c r="K2474" i="19"/>
  <c r="J2472" i="11"/>
  <c r="M2473" i="15"/>
  <c r="B2474" i="15"/>
  <c r="J2473" i="15" s="1"/>
  <c r="J2472" i="15"/>
  <c r="B2474" i="11"/>
  <c r="K2473" i="11" s="1"/>
  <c r="M2473" i="11"/>
  <c r="B2476" i="19" l="1"/>
  <c r="M2475" i="19"/>
  <c r="K2475" i="19"/>
  <c r="J2475" i="19"/>
  <c r="J2474" i="19"/>
  <c r="J2473" i="11"/>
  <c r="K2473" i="15"/>
  <c r="B2475" i="15"/>
  <c r="J2474" i="15" s="1"/>
  <c r="M2474" i="15"/>
  <c r="B2475" i="11"/>
  <c r="K2474" i="11" s="1"/>
  <c r="M2474" i="11"/>
  <c r="B2477" i="19" l="1"/>
  <c r="M2476" i="19"/>
  <c r="K2476" i="19"/>
  <c r="K2474" i="15"/>
  <c r="J2474" i="11"/>
  <c r="B2476" i="15"/>
  <c r="K2475" i="15" s="1"/>
  <c r="M2475" i="15"/>
  <c r="M2475" i="11"/>
  <c r="B2476" i="11"/>
  <c r="J2475" i="11" s="1"/>
  <c r="J2475" i="15" l="1"/>
  <c r="B2478" i="19"/>
  <c r="K2477" i="19" s="1"/>
  <c r="M2477" i="19"/>
  <c r="J2476" i="19"/>
  <c r="B2477" i="15"/>
  <c r="K2476" i="15" s="1"/>
  <c r="M2476" i="15"/>
  <c r="K2475" i="11"/>
  <c r="B2477" i="11"/>
  <c r="K2476" i="11" s="1"/>
  <c r="M2476" i="11"/>
  <c r="J2477" i="19" l="1"/>
  <c r="B2479" i="19"/>
  <c r="M2478" i="19"/>
  <c r="K2478" i="19"/>
  <c r="J2478" i="19"/>
  <c r="B2478" i="15"/>
  <c r="K2477" i="15" s="1"/>
  <c r="M2477" i="15"/>
  <c r="J2476" i="15"/>
  <c r="J2476" i="11"/>
  <c r="B2478" i="11"/>
  <c r="J2477" i="11" s="1"/>
  <c r="M2477" i="11"/>
  <c r="B2480" i="19" l="1"/>
  <c r="M2479" i="19"/>
  <c r="K2479" i="19"/>
  <c r="J2479" i="19"/>
  <c r="M2478" i="15"/>
  <c r="B2479" i="15"/>
  <c r="K2478" i="15" s="1"/>
  <c r="J2477" i="15"/>
  <c r="B2479" i="11"/>
  <c r="K2478" i="11" s="1"/>
  <c r="M2478" i="11"/>
  <c r="K2477" i="11"/>
  <c r="B2481" i="19" l="1"/>
  <c r="M2480" i="19"/>
  <c r="K2480" i="19"/>
  <c r="J2480" i="19"/>
  <c r="B2480" i="15"/>
  <c r="J2479" i="15" s="1"/>
  <c r="M2479" i="15"/>
  <c r="J2478" i="15"/>
  <c r="M2479" i="11"/>
  <c r="B2480" i="11"/>
  <c r="J2479" i="11" s="1"/>
  <c r="J2478" i="11"/>
  <c r="M2481" i="19" l="1"/>
  <c r="B2482" i="19"/>
  <c r="J2481" i="19" s="1"/>
  <c r="K2479" i="15"/>
  <c r="B2481" i="15"/>
  <c r="K2480" i="15" s="1"/>
  <c r="M2480" i="15"/>
  <c r="B2481" i="11"/>
  <c r="J2480" i="11" s="1"/>
  <c r="M2480" i="11"/>
  <c r="K2479" i="11"/>
  <c r="B2483" i="19" l="1"/>
  <c r="M2482" i="19"/>
  <c r="K2482" i="19"/>
  <c r="J2482" i="19"/>
  <c r="K2481" i="19"/>
  <c r="M2481" i="15"/>
  <c r="B2482" i="15"/>
  <c r="K2481" i="15" s="1"/>
  <c r="J2480" i="15"/>
  <c r="K2480" i="11"/>
  <c r="B2482" i="11"/>
  <c r="K2481" i="11" s="1"/>
  <c r="M2481" i="11"/>
  <c r="B2484" i="19" l="1"/>
  <c r="M2483" i="19"/>
  <c r="K2483" i="19"/>
  <c r="J2483" i="19"/>
  <c r="B2483" i="15"/>
  <c r="J2482" i="15" s="1"/>
  <c r="M2482" i="15"/>
  <c r="J2481" i="15"/>
  <c r="J2481" i="11"/>
  <c r="B2483" i="11"/>
  <c r="K2482" i="11" s="1"/>
  <c r="M2482" i="11"/>
  <c r="B2485" i="19" l="1"/>
  <c r="M2484" i="19"/>
  <c r="K2484" i="19"/>
  <c r="J2482" i="11"/>
  <c r="B2484" i="15"/>
  <c r="J2483" i="15" s="1"/>
  <c r="M2483" i="15"/>
  <c r="K2482" i="15"/>
  <c r="M2483" i="11"/>
  <c r="B2484" i="11"/>
  <c r="J2483" i="11" s="1"/>
  <c r="B2486" i="19" l="1"/>
  <c r="M2485" i="19"/>
  <c r="J2485" i="19"/>
  <c r="K2485" i="19"/>
  <c r="J2484" i="19"/>
  <c r="K2483" i="15"/>
  <c r="B2485" i="15"/>
  <c r="K2484" i="15" s="1"/>
  <c r="M2484" i="15"/>
  <c r="K2483" i="11"/>
  <c r="B2485" i="11"/>
  <c r="M2484" i="11"/>
  <c r="B2487" i="19" l="1"/>
  <c r="J2486" i="19" s="1"/>
  <c r="M2486" i="19"/>
  <c r="B2486" i="15"/>
  <c r="K2485" i="15" s="1"/>
  <c r="M2485" i="15"/>
  <c r="J2484" i="15"/>
  <c r="B2486" i="11"/>
  <c r="K2485" i="11" s="1"/>
  <c r="M2485" i="11"/>
  <c r="J2484" i="11"/>
  <c r="K2484" i="11"/>
  <c r="J2485" i="15" l="1"/>
  <c r="K2486" i="19"/>
  <c r="B2488" i="19"/>
  <c r="K2487" i="19" s="1"/>
  <c r="M2487" i="19"/>
  <c r="B2487" i="15"/>
  <c r="M2486" i="15"/>
  <c r="K2486" i="15"/>
  <c r="J2486" i="15"/>
  <c r="J2485" i="11"/>
  <c r="B2487" i="11"/>
  <c r="M2486" i="11"/>
  <c r="J2487" i="19" l="1"/>
  <c r="B2489" i="19"/>
  <c r="M2488" i="19"/>
  <c r="B2488" i="15"/>
  <c r="K2487" i="15" s="1"/>
  <c r="M2487" i="15"/>
  <c r="M2487" i="11"/>
  <c r="B2488" i="11"/>
  <c r="J2487" i="11" s="1"/>
  <c r="J2486" i="11"/>
  <c r="K2486" i="11"/>
  <c r="J2487" i="15" l="1"/>
  <c r="B2490" i="19"/>
  <c r="J2489" i="19" s="1"/>
  <c r="M2489" i="19"/>
  <c r="K2489" i="19"/>
  <c r="J2488" i="19"/>
  <c r="K2488" i="19"/>
  <c r="M2488" i="15"/>
  <c r="B2489" i="15"/>
  <c r="B2489" i="11"/>
  <c r="K2488" i="11" s="1"/>
  <c r="M2488" i="11"/>
  <c r="K2487" i="11"/>
  <c r="B2491" i="19" l="1"/>
  <c r="M2490" i="19"/>
  <c r="K2490" i="19"/>
  <c r="J2490" i="19"/>
  <c r="J2488" i="11"/>
  <c r="B2490" i="15"/>
  <c r="K2489" i="15" s="1"/>
  <c r="M2489" i="15"/>
  <c r="K2488" i="15"/>
  <c r="J2488" i="15"/>
  <c r="B2490" i="11"/>
  <c r="J2489" i="11" s="1"/>
  <c r="M2489" i="11"/>
  <c r="J2489" i="15" l="1"/>
  <c r="B2492" i="19"/>
  <c r="M2491" i="19"/>
  <c r="K2491" i="19"/>
  <c r="J2491" i="19"/>
  <c r="K2489" i="11"/>
  <c r="B2491" i="15"/>
  <c r="J2490" i="15" s="1"/>
  <c r="M2490" i="15"/>
  <c r="B2491" i="11"/>
  <c r="K2490" i="11" s="1"/>
  <c r="M2490" i="11"/>
  <c r="M2492" i="19" l="1"/>
  <c r="B2493" i="19"/>
  <c r="B2492" i="15"/>
  <c r="K2491" i="15" s="1"/>
  <c r="M2491" i="15"/>
  <c r="K2490" i="15"/>
  <c r="J2490" i="11"/>
  <c r="M2491" i="11"/>
  <c r="B2492" i="11"/>
  <c r="J2491" i="15" l="1"/>
  <c r="B2494" i="19"/>
  <c r="M2493" i="19"/>
  <c r="K2493" i="19"/>
  <c r="J2493" i="19"/>
  <c r="J2492" i="19"/>
  <c r="K2492" i="19"/>
  <c r="B2493" i="15"/>
  <c r="K2492" i="15" s="1"/>
  <c r="M2492" i="15"/>
  <c r="B2493" i="11"/>
  <c r="K2492" i="11" s="1"/>
  <c r="M2492" i="11"/>
  <c r="J2491" i="11"/>
  <c r="K2491" i="11"/>
  <c r="B2495" i="19" l="1"/>
  <c r="M2494" i="19"/>
  <c r="K2494" i="19"/>
  <c r="J2494" i="19"/>
  <c r="B2494" i="15"/>
  <c r="K2493" i="15" s="1"/>
  <c r="M2493" i="15"/>
  <c r="J2492" i="15"/>
  <c r="B2494" i="11"/>
  <c r="K2493" i="11" s="1"/>
  <c r="M2493" i="11"/>
  <c r="J2492" i="11"/>
  <c r="J2493" i="15" l="1"/>
  <c r="B2496" i="19"/>
  <c r="K2495" i="19" s="1"/>
  <c r="M2495" i="19"/>
  <c r="B2495" i="15"/>
  <c r="K2494" i="15" s="1"/>
  <c r="M2494" i="15"/>
  <c r="J2493" i="11"/>
  <c r="B2495" i="11"/>
  <c r="K2494" i="11" s="1"/>
  <c r="M2494" i="11"/>
  <c r="B2497" i="19" l="1"/>
  <c r="M2496" i="19"/>
  <c r="K2496" i="19"/>
  <c r="J2496" i="19"/>
  <c r="J2495" i="19"/>
  <c r="J2494" i="11"/>
  <c r="B2496" i="15"/>
  <c r="J2495" i="15" s="1"/>
  <c r="M2495" i="15"/>
  <c r="J2494" i="15"/>
  <c r="M2495" i="11"/>
  <c r="B2496" i="11"/>
  <c r="J2495" i="11" s="1"/>
  <c r="M2497" i="19" l="1"/>
  <c r="B2498" i="19"/>
  <c r="J2497" i="19" s="1"/>
  <c r="K2495" i="15"/>
  <c r="B2497" i="15"/>
  <c r="M2496" i="15"/>
  <c r="B2497" i="11"/>
  <c r="M2496" i="11"/>
  <c r="K2495" i="11"/>
  <c r="B2499" i="19" l="1"/>
  <c r="M2498" i="19"/>
  <c r="J2498" i="19"/>
  <c r="K2498" i="19"/>
  <c r="K2497" i="19"/>
  <c r="B2498" i="15"/>
  <c r="J2497" i="15" s="1"/>
  <c r="M2497" i="15"/>
  <c r="K2496" i="15"/>
  <c r="J2496" i="15"/>
  <c r="B2498" i="11"/>
  <c r="K2497" i="11" s="1"/>
  <c r="M2497" i="11"/>
  <c r="J2496" i="11"/>
  <c r="K2496" i="11"/>
  <c r="B2500" i="19" l="1"/>
  <c r="M2499" i="19"/>
  <c r="J2499" i="19"/>
  <c r="K2499" i="19"/>
  <c r="B2499" i="15"/>
  <c r="M2498" i="15"/>
  <c r="K2497" i="15"/>
  <c r="J2497" i="11"/>
  <c r="B2499" i="11"/>
  <c r="K2498" i="11" s="1"/>
  <c r="M2498" i="11"/>
  <c r="B2501" i="19" l="1"/>
  <c r="M2500" i="19"/>
  <c r="K2500" i="19"/>
  <c r="J2500" i="19"/>
  <c r="B2500" i="15"/>
  <c r="J2499" i="15" s="1"/>
  <c r="M2499" i="15"/>
  <c r="K2498" i="15"/>
  <c r="J2498" i="15"/>
  <c r="J2498" i="11"/>
  <c r="M2499" i="11"/>
  <c r="B2500" i="11"/>
  <c r="J2499" i="11" s="1"/>
  <c r="K2499" i="15" l="1"/>
  <c r="B2502" i="19"/>
  <c r="J2501" i="19" s="1"/>
  <c r="M2501" i="19"/>
  <c r="B2501" i="15"/>
  <c r="K2500" i="15" s="1"/>
  <c r="M2500" i="15"/>
  <c r="M2500" i="11"/>
  <c r="B2501" i="11"/>
  <c r="J2500" i="11" s="1"/>
  <c r="K2499" i="11"/>
  <c r="K2501" i="19" l="1"/>
  <c r="B2503" i="19"/>
  <c r="K2502" i="19" s="1"/>
  <c r="M2502" i="19"/>
  <c r="J2502" i="19"/>
  <c r="M2501" i="15"/>
  <c r="B2502" i="15"/>
  <c r="J2501" i="15" s="1"/>
  <c r="J2500" i="15"/>
  <c r="K2500" i="11"/>
  <c r="B2502" i="11"/>
  <c r="K2501" i="11" s="1"/>
  <c r="M2501" i="11"/>
  <c r="M2503" i="19" l="1"/>
  <c r="B2504" i="19"/>
  <c r="K2501" i="15"/>
  <c r="J2501" i="11"/>
  <c r="B2503" i="15"/>
  <c r="M2502" i="15"/>
  <c r="B2503" i="11"/>
  <c r="K2502" i="11" s="1"/>
  <c r="M2502" i="11"/>
  <c r="B2505" i="19" l="1"/>
  <c r="M2504" i="19"/>
  <c r="K2504" i="19"/>
  <c r="J2504" i="19"/>
  <c r="K2503" i="19"/>
  <c r="J2503" i="19"/>
  <c r="B2504" i="15"/>
  <c r="J2503" i="15" s="1"/>
  <c r="M2503" i="15"/>
  <c r="K2503" i="15"/>
  <c r="K2502" i="15"/>
  <c r="J2502" i="15"/>
  <c r="M2503" i="11"/>
  <c r="B2504" i="11"/>
  <c r="J2502" i="11"/>
  <c r="B2506" i="19" l="1"/>
  <c r="K2505" i="19" s="1"/>
  <c r="M2505" i="19"/>
  <c r="M2504" i="15"/>
  <c r="B2505" i="15"/>
  <c r="K2504" i="15" s="1"/>
  <c r="B2505" i="11"/>
  <c r="K2504" i="11" s="1"/>
  <c r="M2504" i="11"/>
  <c r="J2503" i="11"/>
  <c r="K2503" i="11"/>
  <c r="B2507" i="19" l="1"/>
  <c r="M2506" i="19"/>
  <c r="K2506" i="19"/>
  <c r="J2506" i="19"/>
  <c r="J2505" i="19"/>
  <c r="J2504" i="11"/>
  <c r="M2505" i="15"/>
  <c r="B2506" i="15"/>
  <c r="K2505" i="15" s="1"/>
  <c r="J2504" i="15"/>
  <c r="B2506" i="11"/>
  <c r="M2505" i="11"/>
  <c r="M2507" i="19" l="1"/>
  <c r="B2508" i="19"/>
  <c r="K2507" i="19" s="1"/>
  <c r="B2507" i="15"/>
  <c r="K2506" i="15" s="1"/>
  <c r="M2506" i="15"/>
  <c r="J2505" i="15"/>
  <c r="B2507" i="11"/>
  <c r="J2506" i="11" s="1"/>
  <c r="M2506" i="11"/>
  <c r="J2505" i="11"/>
  <c r="K2505" i="11"/>
  <c r="B2509" i="19" l="1"/>
  <c r="M2508" i="19"/>
  <c r="K2508" i="19"/>
  <c r="J2508" i="19"/>
  <c r="J2507" i="19"/>
  <c r="B2508" i="15"/>
  <c r="J2507" i="15" s="1"/>
  <c r="M2507" i="15"/>
  <c r="J2506" i="15"/>
  <c r="M2507" i="11"/>
  <c r="B2508" i="11"/>
  <c r="J2507" i="11" s="1"/>
  <c r="K2506" i="11"/>
  <c r="B2510" i="19" l="1"/>
  <c r="J2509" i="19" s="1"/>
  <c r="M2509" i="19"/>
  <c r="K2507" i="15"/>
  <c r="B2509" i="15"/>
  <c r="K2508" i="15" s="1"/>
  <c r="M2508" i="15"/>
  <c r="K2507" i="11"/>
  <c r="M2508" i="11"/>
  <c r="B2509" i="11"/>
  <c r="B2511" i="19" l="1"/>
  <c r="M2510" i="19"/>
  <c r="K2510" i="19"/>
  <c r="J2510" i="19"/>
  <c r="K2509" i="19"/>
  <c r="B2510" i="15"/>
  <c r="M2509" i="15"/>
  <c r="J2508" i="15"/>
  <c r="B2510" i="11"/>
  <c r="K2509" i="11" s="1"/>
  <c r="M2509" i="11"/>
  <c r="J2508" i="11"/>
  <c r="K2508" i="11"/>
  <c r="B2512" i="19" l="1"/>
  <c r="K2511" i="19" s="1"/>
  <c r="M2511" i="19"/>
  <c r="J2509" i="11"/>
  <c r="B2511" i="15"/>
  <c r="K2510" i="15" s="1"/>
  <c r="M2510" i="15"/>
  <c r="K2509" i="15"/>
  <c r="J2509" i="15"/>
  <c r="M2510" i="11"/>
  <c r="B2511" i="11"/>
  <c r="K2510" i="11" s="1"/>
  <c r="B2513" i="19" l="1"/>
  <c r="M2512" i="19"/>
  <c r="K2512" i="19"/>
  <c r="J2512" i="19"/>
  <c r="J2511" i="19"/>
  <c r="B2512" i="15"/>
  <c r="K2511" i="15" s="1"/>
  <c r="M2511" i="15"/>
  <c r="J2510" i="15"/>
  <c r="J2510" i="11"/>
  <c r="M2511" i="11"/>
  <c r="B2512" i="11"/>
  <c r="J2511" i="11" s="1"/>
  <c r="J2511" i="15" l="1"/>
  <c r="M2513" i="19"/>
  <c r="B2514" i="19"/>
  <c r="K2513" i="19" s="1"/>
  <c r="B2513" i="15"/>
  <c r="M2512" i="15"/>
  <c r="B2513" i="11"/>
  <c r="K2512" i="11" s="1"/>
  <c r="M2512" i="11"/>
  <c r="K2511" i="11"/>
  <c r="J2513" i="19" l="1"/>
  <c r="B2515" i="19"/>
  <c r="M2514" i="19"/>
  <c r="J2514" i="19"/>
  <c r="J2512" i="11"/>
  <c r="B2514" i="15"/>
  <c r="J2513" i="15" s="1"/>
  <c r="M2513" i="15"/>
  <c r="K2512" i="15"/>
  <c r="J2512" i="15"/>
  <c r="B2514" i="11"/>
  <c r="K2513" i="11" s="1"/>
  <c r="M2513" i="11"/>
  <c r="K2513" i="15" l="1"/>
  <c r="B2516" i="19"/>
  <c r="M2515" i="19"/>
  <c r="J2515" i="19"/>
  <c r="K2515" i="19"/>
  <c r="K2514" i="19"/>
  <c r="M2514" i="15"/>
  <c r="B2515" i="15"/>
  <c r="K2514" i="15" s="1"/>
  <c r="B2515" i="11"/>
  <c r="K2514" i="11" s="1"/>
  <c r="M2514" i="11"/>
  <c r="J2513" i="11"/>
  <c r="M2516" i="19" l="1"/>
  <c r="B2517" i="19"/>
  <c r="J2514" i="11"/>
  <c r="B2516" i="15"/>
  <c r="K2515" i="15" s="1"/>
  <c r="M2515" i="15"/>
  <c r="J2514" i="15"/>
  <c r="M2515" i="11"/>
  <c r="B2516" i="11"/>
  <c r="K2515" i="11" s="1"/>
  <c r="B2518" i="19" l="1"/>
  <c r="M2517" i="19"/>
  <c r="K2517" i="19"/>
  <c r="J2517" i="19"/>
  <c r="K2516" i="19"/>
  <c r="J2516" i="19"/>
  <c r="J2515" i="15"/>
  <c r="M2516" i="15"/>
  <c r="B2517" i="15"/>
  <c r="K2516" i="15" s="1"/>
  <c r="B2517" i="11"/>
  <c r="K2516" i="11" s="1"/>
  <c r="M2516" i="11"/>
  <c r="J2515" i="11"/>
  <c r="B2519" i="19" l="1"/>
  <c r="K2518" i="19" s="1"/>
  <c r="M2518" i="19"/>
  <c r="J2516" i="11"/>
  <c r="B2518" i="15"/>
  <c r="K2517" i="15" s="1"/>
  <c r="M2517" i="15"/>
  <c r="J2516" i="15"/>
  <c r="B2518" i="11"/>
  <c r="M2517" i="11"/>
  <c r="J2518" i="19" l="1"/>
  <c r="J2517" i="15"/>
  <c r="M2519" i="19"/>
  <c r="B2520" i="19"/>
  <c r="K2519" i="19" s="1"/>
  <c r="B2519" i="15"/>
  <c r="K2518" i="15" s="1"/>
  <c r="M2518" i="15"/>
  <c r="B2519" i="11"/>
  <c r="K2518" i="11" s="1"/>
  <c r="M2518" i="11"/>
  <c r="J2517" i="11"/>
  <c r="K2517" i="11"/>
  <c r="J2519" i="19" l="1"/>
  <c r="B2521" i="19"/>
  <c r="J2520" i="19" s="1"/>
  <c r="M2520" i="19"/>
  <c r="J2518" i="11"/>
  <c r="B2520" i="15"/>
  <c r="K2519" i="15" s="1"/>
  <c r="M2519" i="15"/>
  <c r="J2518" i="15"/>
  <c r="M2519" i="11"/>
  <c r="B2520" i="11"/>
  <c r="K2519" i="11" s="1"/>
  <c r="J2519" i="15" l="1"/>
  <c r="K2520" i="19"/>
  <c r="B2522" i="19"/>
  <c r="K2521" i="19" s="1"/>
  <c r="M2521" i="19"/>
  <c r="J2521" i="19"/>
  <c r="B2521" i="15"/>
  <c r="M2520" i="15"/>
  <c r="J2519" i="11"/>
  <c r="B2521" i="11"/>
  <c r="K2520" i="11" s="1"/>
  <c r="M2520" i="11"/>
  <c r="B2523" i="19" l="1"/>
  <c r="M2522" i="19"/>
  <c r="K2522" i="19"/>
  <c r="J2522" i="19"/>
  <c r="B2522" i="15"/>
  <c r="J2521" i="15" s="1"/>
  <c r="M2521" i="15"/>
  <c r="K2520" i="15"/>
  <c r="J2520" i="15"/>
  <c r="J2520" i="11"/>
  <c r="M2521" i="11"/>
  <c r="B2522" i="11"/>
  <c r="B2524" i="19" l="1"/>
  <c r="M2523" i="19"/>
  <c r="K2523" i="19"/>
  <c r="J2523" i="19"/>
  <c r="B2523" i="15"/>
  <c r="K2522" i="15" s="1"/>
  <c r="M2522" i="15"/>
  <c r="K2521" i="15"/>
  <c r="B2523" i="11"/>
  <c r="K2522" i="11" s="1"/>
  <c r="M2522" i="11"/>
  <c r="K2521" i="11"/>
  <c r="J2521" i="11"/>
  <c r="B2525" i="19" l="1"/>
  <c r="M2524" i="19"/>
  <c r="K2524" i="19"/>
  <c r="J2524" i="19"/>
  <c r="J2522" i="11"/>
  <c r="B2524" i="15"/>
  <c r="K2523" i="15" s="1"/>
  <c r="M2523" i="15"/>
  <c r="J2522" i="15"/>
  <c r="M2523" i="11"/>
  <c r="B2524" i="11"/>
  <c r="B2526" i="19" l="1"/>
  <c r="K2525" i="19" s="1"/>
  <c r="M2525" i="19"/>
  <c r="J2525" i="19"/>
  <c r="J2523" i="15"/>
  <c r="B2525" i="15"/>
  <c r="M2524" i="15"/>
  <c r="B2525" i="11"/>
  <c r="J2524" i="11" s="1"/>
  <c r="M2524" i="11"/>
  <c r="K2523" i="11"/>
  <c r="J2523" i="11"/>
  <c r="B2527" i="19" l="1"/>
  <c r="J2526" i="19"/>
  <c r="M2526" i="19"/>
  <c r="K2526" i="19"/>
  <c r="B2526" i="15"/>
  <c r="K2525" i="15" s="1"/>
  <c r="M2525" i="15"/>
  <c r="K2524" i="15"/>
  <c r="J2524" i="15"/>
  <c r="B2526" i="11"/>
  <c r="K2525" i="11" s="1"/>
  <c r="M2525" i="11"/>
  <c r="K2524" i="11"/>
  <c r="J2525" i="15" l="1"/>
  <c r="B2528" i="19"/>
  <c r="M2527" i="19"/>
  <c r="J2525" i="11"/>
  <c r="B2527" i="15"/>
  <c r="M2526" i="15"/>
  <c r="B2527" i="11"/>
  <c r="K2526" i="11" s="1"/>
  <c r="M2526" i="11"/>
  <c r="B2529" i="19" l="1"/>
  <c r="K2528" i="19" s="1"/>
  <c r="M2528" i="19"/>
  <c r="K2527" i="19"/>
  <c r="J2527" i="19"/>
  <c r="B2528" i="15"/>
  <c r="K2527" i="15" s="1"/>
  <c r="M2527" i="15"/>
  <c r="K2526" i="15"/>
  <c r="J2526" i="15"/>
  <c r="J2526" i="11"/>
  <c r="M2527" i="11"/>
  <c r="B2528" i="11"/>
  <c r="K2527" i="11" s="1"/>
  <c r="J2527" i="15" l="1"/>
  <c r="B2530" i="19"/>
  <c r="K2529" i="19" s="1"/>
  <c r="M2529" i="19"/>
  <c r="J2528" i="19"/>
  <c r="B2529" i="15"/>
  <c r="K2528" i="15" s="1"/>
  <c r="M2528" i="15"/>
  <c r="J2527" i="11"/>
  <c r="B2529" i="11"/>
  <c r="K2528" i="11" s="1"/>
  <c r="M2528" i="11"/>
  <c r="J2529" i="19" l="1"/>
  <c r="B2531" i="19"/>
  <c r="K2530" i="19" s="1"/>
  <c r="M2530" i="19"/>
  <c r="M2529" i="15"/>
  <c r="B2530" i="15"/>
  <c r="J2528" i="15"/>
  <c r="J2528" i="11"/>
  <c r="M2529" i="11"/>
  <c r="B2530" i="11"/>
  <c r="J2529" i="11" s="1"/>
  <c r="J2530" i="19" l="1"/>
  <c r="B2532" i="19"/>
  <c r="M2531" i="19"/>
  <c r="J2531" i="19"/>
  <c r="K2531" i="19"/>
  <c r="B2531" i="15"/>
  <c r="K2530" i="15" s="1"/>
  <c r="M2530" i="15"/>
  <c r="K2529" i="15"/>
  <c r="J2529" i="15"/>
  <c r="K2529" i="11"/>
  <c r="B2531" i="11"/>
  <c r="K2530" i="11" s="1"/>
  <c r="M2530" i="11"/>
  <c r="B2533" i="19" l="1"/>
  <c r="M2532" i="19"/>
  <c r="K2532" i="19"/>
  <c r="J2530" i="11"/>
  <c r="B2532" i="15"/>
  <c r="K2531" i="15" s="1"/>
  <c r="M2531" i="15"/>
  <c r="J2530" i="15"/>
  <c r="M2531" i="11"/>
  <c r="B2532" i="11"/>
  <c r="K2531" i="11" s="1"/>
  <c r="J2531" i="15" l="1"/>
  <c r="B2534" i="19"/>
  <c r="K2533" i="19" s="1"/>
  <c r="M2533" i="19"/>
  <c r="J2532" i="19"/>
  <c r="B2533" i="15"/>
  <c r="K2532" i="15" s="1"/>
  <c r="M2532" i="15"/>
  <c r="J2531" i="11"/>
  <c r="B2533" i="11"/>
  <c r="K2532" i="11" s="1"/>
  <c r="M2532" i="11"/>
  <c r="J2533" i="19" l="1"/>
  <c r="B2535" i="19"/>
  <c r="M2534" i="19"/>
  <c r="K2534" i="19"/>
  <c r="J2534" i="19"/>
  <c r="B2534" i="15"/>
  <c r="J2533" i="15" s="1"/>
  <c r="M2533" i="15"/>
  <c r="J2532" i="15"/>
  <c r="J2532" i="11"/>
  <c r="B2534" i="11"/>
  <c r="K2533" i="11" s="1"/>
  <c r="M2533" i="11"/>
  <c r="K2533" i="15" l="1"/>
  <c r="B2536" i="19"/>
  <c r="K2535" i="19" s="1"/>
  <c r="J2535" i="19"/>
  <c r="M2535" i="19"/>
  <c r="B2535" i="15"/>
  <c r="K2534" i="15" s="1"/>
  <c r="M2534" i="15"/>
  <c r="J2533" i="11"/>
  <c r="B2535" i="11"/>
  <c r="M2534" i="11"/>
  <c r="B2537" i="19" l="1"/>
  <c r="M2536" i="19"/>
  <c r="J2536" i="19"/>
  <c r="K2536" i="19"/>
  <c r="B2536" i="15"/>
  <c r="K2535" i="15" s="1"/>
  <c r="M2535" i="15"/>
  <c r="J2534" i="15"/>
  <c r="M2535" i="11"/>
  <c r="B2536" i="11"/>
  <c r="K2535" i="11" s="1"/>
  <c r="K2534" i="11"/>
  <c r="J2534" i="11"/>
  <c r="J2535" i="15" l="1"/>
  <c r="B2538" i="19"/>
  <c r="M2537" i="19"/>
  <c r="K2537" i="19"/>
  <c r="M2536" i="15"/>
  <c r="B2537" i="15"/>
  <c r="J2535" i="11"/>
  <c r="B2537" i="11"/>
  <c r="M2536" i="11"/>
  <c r="B2539" i="19" l="1"/>
  <c r="M2538" i="19"/>
  <c r="K2538" i="19"/>
  <c r="J2538" i="19"/>
  <c r="J2537" i="19"/>
  <c r="B2538" i="15"/>
  <c r="K2537" i="15" s="1"/>
  <c r="M2537" i="15"/>
  <c r="K2536" i="15"/>
  <c r="J2536" i="15"/>
  <c r="B2538" i="11"/>
  <c r="K2537" i="11" s="1"/>
  <c r="M2537" i="11"/>
  <c r="J2536" i="11"/>
  <c r="K2536" i="11"/>
  <c r="J2537" i="15" l="1"/>
  <c r="B2540" i="19"/>
  <c r="M2539" i="19"/>
  <c r="J2537" i="11"/>
  <c r="B2539" i="15"/>
  <c r="M2538" i="15"/>
  <c r="M2538" i="11"/>
  <c r="B2539" i="11"/>
  <c r="B2541" i="19" l="1"/>
  <c r="M2540" i="19"/>
  <c r="J2539" i="19"/>
  <c r="K2539" i="19"/>
  <c r="B2540" i="15"/>
  <c r="K2539" i="15" s="1"/>
  <c r="M2539" i="15"/>
  <c r="K2538" i="15"/>
  <c r="J2538" i="15"/>
  <c r="M2539" i="11"/>
  <c r="B2540" i="11"/>
  <c r="K2538" i="11"/>
  <c r="J2538" i="11"/>
  <c r="B2542" i="19" l="1"/>
  <c r="M2541" i="19"/>
  <c r="K2541" i="19"/>
  <c r="J2541" i="19"/>
  <c r="K2540" i="19"/>
  <c r="J2540" i="19"/>
  <c r="J2539" i="15"/>
  <c r="B2541" i="15"/>
  <c r="K2540" i="15" s="1"/>
  <c r="M2540" i="15"/>
  <c r="B2541" i="11"/>
  <c r="K2540" i="11" s="1"/>
  <c r="M2540" i="11"/>
  <c r="J2539" i="11"/>
  <c r="K2539" i="11"/>
  <c r="B2543" i="19" l="1"/>
  <c r="M2542" i="19"/>
  <c r="K2542" i="19"/>
  <c r="J2542" i="19"/>
  <c r="B2542" i="15"/>
  <c r="J2541" i="15" s="1"/>
  <c r="M2541" i="15"/>
  <c r="J2540" i="15"/>
  <c r="B2542" i="11"/>
  <c r="J2541" i="11" s="1"/>
  <c r="M2541" i="11"/>
  <c r="J2540" i="11"/>
  <c r="B2544" i="19" l="1"/>
  <c r="M2543" i="19"/>
  <c r="B2543" i="15"/>
  <c r="K2542" i="15" s="1"/>
  <c r="M2542" i="15"/>
  <c r="K2541" i="15"/>
  <c r="B2543" i="11"/>
  <c r="K2542" i="11" s="1"/>
  <c r="M2542" i="11"/>
  <c r="K2541" i="11"/>
  <c r="B2545" i="19" l="1"/>
  <c r="M2544" i="19"/>
  <c r="K2544" i="19"/>
  <c r="J2544" i="19"/>
  <c r="K2543" i="19"/>
  <c r="J2543" i="19"/>
  <c r="J2542" i="11"/>
  <c r="B2544" i="15"/>
  <c r="K2543" i="15" s="1"/>
  <c r="M2543" i="15"/>
  <c r="J2542" i="15"/>
  <c r="M2543" i="11"/>
  <c r="B2544" i="11"/>
  <c r="K2543" i="11" s="1"/>
  <c r="J2543" i="15" l="1"/>
  <c r="M2545" i="19"/>
  <c r="B2546" i="19"/>
  <c r="B2545" i="15"/>
  <c r="K2544" i="15" s="1"/>
  <c r="M2544" i="15"/>
  <c r="J2543" i="11"/>
  <c r="M2544" i="11"/>
  <c r="B2545" i="11"/>
  <c r="B2547" i="19" l="1"/>
  <c r="M2546" i="19"/>
  <c r="K2546" i="19"/>
  <c r="J2546" i="19"/>
  <c r="J2545" i="19"/>
  <c r="K2545" i="19"/>
  <c r="B2546" i="15"/>
  <c r="K2545" i="15" s="1"/>
  <c r="M2545" i="15"/>
  <c r="J2544" i="15"/>
  <c r="B2546" i="11"/>
  <c r="K2545" i="11" s="1"/>
  <c r="M2545" i="11"/>
  <c r="J2544" i="11"/>
  <c r="K2544" i="11"/>
  <c r="B2548" i="19" l="1"/>
  <c r="M2547" i="19"/>
  <c r="B2547" i="15"/>
  <c r="M2546" i="15"/>
  <c r="J2545" i="15"/>
  <c r="J2545" i="11"/>
  <c r="B2547" i="11"/>
  <c r="K2546" i="11" s="1"/>
  <c r="M2546" i="11"/>
  <c r="B2549" i="19" l="1"/>
  <c r="M2548" i="19"/>
  <c r="K2548" i="19"/>
  <c r="J2548" i="19"/>
  <c r="J2547" i="19"/>
  <c r="K2547" i="19"/>
  <c r="B2548" i="15"/>
  <c r="K2547" i="15" s="1"/>
  <c r="M2547" i="15"/>
  <c r="K2546" i="15"/>
  <c r="J2546" i="15"/>
  <c r="J2546" i="11"/>
  <c r="M2547" i="11"/>
  <c r="B2548" i="11"/>
  <c r="J2547" i="11" s="1"/>
  <c r="J2547" i="15" l="1"/>
  <c r="B2550" i="19"/>
  <c r="M2549" i="19"/>
  <c r="K2549" i="19"/>
  <c r="J2549" i="19"/>
  <c r="B2549" i="15"/>
  <c r="K2548" i="15" s="1"/>
  <c r="M2548" i="15"/>
  <c r="K2547" i="11"/>
  <c r="M2548" i="11"/>
  <c r="B2549" i="11"/>
  <c r="K2548" i="11" s="1"/>
  <c r="B2551" i="19" l="1"/>
  <c r="M2550" i="19"/>
  <c r="K2550" i="19"/>
  <c r="J2550" i="19"/>
  <c r="M2549" i="15"/>
  <c r="B2550" i="15"/>
  <c r="K2549" i="15" s="1"/>
  <c r="J2548" i="15"/>
  <c r="J2548" i="11"/>
  <c r="M2549" i="11"/>
  <c r="B2550" i="11"/>
  <c r="M2551" i="19" l="1"/>
  <c r="B2552" i="19"/>
  <c r="M2550" i="15"/>
  <c r="B2551" i="15"/>
  <c r="K2550" i="15" s="1"/>
  <c r="J2549" i="15"/>
  <c r="B2551" i="11"/>
  <c r="K2550" i="11" s="1"/>
  <c r="M2550" i="11"/>
  <c r="K2549" i="11"/>
  <c r="J2549" i="11"/>
  <c r="B2553" i="19" l="1"/>
  <c r="M2552" i="19"/>
  <c r="K2552" i="19"/>
  <c r="J2552" i="19"/>
  <c r="J2551" i="19"/>
  <c r="K2551" i="19"/>
  <c r="J2550" i="11"/>
  <c r="B2552" i="15"/>
  <c r="K2551" i="15" s="1"/>
  <c r="M2551" i="15"/>
  <c r="J2550" i="15"/>
  <c r="M2551" i="11"/>
  <c r="B2552" i="11"/>
  <c r="J2551" i="11" s="1"/>
  <c r="B2554" i="19" l="1"/>
  <c r="K2553" i="19"/>
  <c r="M2553" i="19"/>
  <c r="J2553" i="19"/>
  <c r="J2551" i="15"/>
  <c r="B2553" i="15"/>
  <c r="K2552" i="15" s="1"/>
  <c r="M2552" i="15"/>
  <c r="K2551" i="11"/>
  <c r="B2553" i="11"/>
  <c r="K2552" i="11" s="1"/>
  <c r="M2552" i="11"/>
  <c r="B2555" i="19" l="1"/>
  <c r="K2554" i="19"/>
  <c r="J2554" i="19"/>
  <c r="M2554" i="19"/>
  <c r="B2554" i="15"/>
  <c r="K2553" i="15" s="1"/>
  <c r="M2553" i="15"/>
  <c r="J2552" i="15"/>
  <c r="J2552" i="11"/>
  <c r="B2554" i="11"/>
  <c r="K2553" i="11" s="1"/>
  <c r="M2553" i="11"/>
  <c r="J2553" i="15" l="1"/>
  <c r="B2556" i="19"/>
  <c r="M2555" i="19"/>
  <c r="K2555" i="19"/>
  <c r="J2555" i="19"/>
  <c r="B2555" i="15"/>
  <c r="K2554" i="15" s="1"/>
  <c r="M2554" i="15"/>
  <c r="J2553" i="11"/>
  <c r="B2555" i="11"/>
  <c r="K2554" i="11" s="1"/>
  <c r="M2554" i="11"/>
  <c r="B2557" i="19" l="1"/>
  <c r="M2556" i="19"/>
  <c r="K2556" i="19"/>
  <c r="J2556" i="19"/>
  <c r="J2554" i="11"/>
  <c r="B2556" i="15"/>
  <c r="K2555" i="15" s="1"/>
  <c r="M2555" i="15"/>
  <c r="J2554" i="15"/>
  <c r="M2555" i="11"/>
  <c r="B2556" i="11"/>
  <c r="J2555" i="15" l="1"/>
  <c r="B2558" i="19"/>
  <c r="M2557" i="19"/>
  <c r="K2557" i="19"/>
  <c r="J2557" i="19"/>
  <c r="B2557" i="15"/>
  <c r="K2556" i="15" s="1"/>
  <c r="M2556" i="15"/>
  <c r="B2557" i="11"/>
  <c r="K2556" i="11" s="1"/>
  <c r="M2556" i="11"/>
  <c r="K2555" i="11"/>
  <c r="J2555" i="11"/>
  <c r="B2559" i="19" l="1"/>
  <c r="M2558" i="19"/>
  <c r="K2558" i="19"/>
  <c r="J2558" i="19"/>
  <c r="J2556" i="11"/>
  <c r="B2558" i="15"/>
  <c r="J2557" i="15" s="1"/>
  <c r="M2557" i="15"/>
  <c r="J2556" i="15"/>
  <c r="B2558" i="11"/>
  <c r="J2557" i="11" s="1"/>
  <c r="M2557" i="11"/>
  <c r="B2560" i="19" l="1"/>
  <c r="M2559" i="19"/>
  <c r="K2559" i="19"/>
  <c r="J2559" i="19"/>
  <c r="K2557" i="15"/>
  <c r="B2559" i="15"/>
  <c r="K2558" i="15" s="1"/>
  <c r="M2558" i="15"/>
  <c r="B2559" i="11"/>
  <c r="J2558" i="11" s="1"/>
  <c r="M2558" i="11"/>
  <c r="K2557" i="11"/>
  <c r="B2561" i="19" l="1"/>
  <c r="M2560" i="19"/>
  <c r="K2560" i="19"/>
  <c r="J2560" i="19"/>
  <c r="K2558" i="11"/>
  <c r="B2560" i="15"/>
  <c r="K2559" i="15" s="1"/>
  <c r="M2559" i="15"/>
  <c r="J2558" i="15"/>
  <c r="M2559" i="11"/>
  <c r="B2560" i="11"/>
  <c r="J2559" i="11" s="1"/>
  <c r="B2562" i="19" l="1"/>
  <c r="M2561" i="19"/>
  <c r="K2561" i="19"/>
  <c r="J2561" i="19"/>
  <c r="J2559" i="15"/>
  <c r="M2560" i="15"/>
  <c r="B2561" i="15"/>
  <c r="M2560" i="11"/>
  <c r="B2561" i="11"/>
  <c r="K2559" i="11"/>
  <c r="B2563" i="19" l="1"/>
  <c r="M2562" i="19"/>
  <c r="K2562" i="19"/>
  <c r="J2562" i="19"/>
  <c r="B2562" i="15"/>
  <c r="K2561" i="15" s="1"/>
  <c r="M2561" i="15"/>
  <c r="K2560" i="15"/>
  <c r="J2560" i="15"/>
  <c r="B2562" i="11"/>
  <c r="K2561" i="11" s="1"/>
  <c r="M2561" i="11"/>
  <c r="K2560" i="11"/>
  <c r="J2560" i="11"/>
  <c r="J2561" i="15" l="1"/>
  <c r="B2564" i="19"/>
  <c r="M2563" i="19"/>
  <c r="K2563" i="19"/>
  <c r="J2563" i="19"/>
  <c r="B2563" i="15"/>
  <c r="K2562" i="15" s="1"/>
  <c r="M2562" i="15"/>
  <c r="B2563" i="11"/>
  <c r="M2562" i="11"/>
  <c r="J2561" i="11"/>
  <c r="M2564" i="19" l="1"/>
  <c r="B2565" i="19"/>
  <c r="K2564" i="19" s="1"/>
  <c r="B2564" i="15"/>
  <c r="K2563" i="15" s="1"/>
  <c r="M2563" i="15"/>
  <c r="J2562" i="15"/>
  <c r="M2563" i="11"/>
  <c r="B2564" i="11"/>
  <c r="J2563" i="11" s="1"/>
  <c r="J2562" i="11"/>
  <c r="K2562" i="11"/>
  <c r="J2563" i="15" l="1"/>
  <c r="B2566" i="19"/>
  <c r="K2565" i="19" s="1"/>
  <c r="M2565" i="19"/>
  <c r="J2564" i="19"/>
  <c r="B2565" i="15"/>
  <c r="M2564" i="15"/>
  <c r="B2565" i="11"/>
  <c r="K2564" i="11" s="1"/>
  <c r="M2564" i="11"/>
  <c r="K2563" i="11"/>
  <c r="J2565" i="19" l="1"/>
  <c r="B2567" i="19"/>
  <c r="K2566" i="19" s="1"/>
  <c r="J2566" i="19"/>
  <c r="M2566" i="19"/>
  <c r="J2564" i="11"/>
  <c r="B2566" i="15"/>
  <c r="M2565" i="15"/>
  <c r="K2564" i="15"/>
  <c r="J2564" i="15"/>
  <c r="B2566" i="11"/>
  <c r="M2565" i="11"/>
  <c r="B2568" i="19" l="1"/>
  <c r="M2567" i="19"/>
  <c r="J2567" i="19"/>
  <c r="K2567" i="19"/>
  <c r="B2567" i="15"/>
  <c r="M2566" i="15"/>
  <c r="J2565" i="15"/>
  <c r="K2565" i="15"/>
  <c r="B2567" i="11"/>
  <c r="K2566" i="11" s="1"/>
  <c r="M2566" i="11"/>
  <c r="J2565" i="11"/>
  <c r="K2565" i="11"/>
  <c r="B2569" i="19" l="1"/>
  <c r="M2568" i="19"/>
  <c r="B2568" i="15"/>
  <c r="K2567" i="15" s="1"/>
  <c r="M2567" i="15"/>
  <c r="K2566" i="15"/>
  <c r="J2566" i="15"/>
  <c r="J2566" i="11"/>
  <c r="M2567" i="11"/>
  <c r="B2568" i="11"/>
  <c r="K2567" i="11" s="1"/>
  <c r="J2567" i="15" l="1"/>
  <c r="M2569" i="19"/>
  <c r="B2570" i="19"/>
  <c r="J2568" i="19"/>
  <c r="K2568" i="19"/>
  <c r="B2569" i="15"/>
  <c r="K2568" i="15" s="1"/>
  <c r="M2568" i="15"/>
  <c r="J2567" i="11"/>
  <c r="B2569" i="11"/>
  <c r="M2568" i="11"/>
  <c r="B2571" i="19" l="1"/>
  <c r="M2570" i="19"/>
  <c r="K2570" i="19"/>
  <c r="J2569" i="19"/>
  <c r="K2569" i="19"/>
  <c r="B2570" i="15"/>
  <c r="K2569" i="15" s="1"/>
  <c r="M2569" i="15"/>
  <c r="J2568" i="15"/>
  <c r="B2570" i="11"/>
  <c r="K2569" i="11" s="1"/>
  <c r="M2569" i="11"/>
  <c r="K2568" i="11"/>
  <c r="J2568" i="11"/>
  <c r="J2569" i="15" l="1"/>
  <c r="B2572" i="19"/>
  <c r="K2571" i="19" s="1"/>
  <c r="M2571" i="19"/>
  <c r="J2571" i="19"/>
  <c r="J2570" i="19"/>
  <c r="J2569" i="11"/>
  <c r="B2571" i="15"/>
  <c r="K2570" i="15" s="1"/>
  <c r="M2570" i="15"/>
  <c r="B2571" i="11"/>
  <c r="K2570" i="11" s="1"/>
  <c r="M2570" i="11"/>
  <c r="M2572" i="19" l="1"/>
  <c r="B2573" i="19"/>
  <c r="K2572" i="19" s="1"/>
  <c r="B2572" i="15"/>
  <c r="J2571" i="15" s="1"/>
  <c r="M2571" i="15"/>
  <c r="J2570" i="15"/>
  <c r="M2571" i="11"/>
  <c r="B2572" i="11"/>
  <c r="K2571" i="11" s="1"/>
  <c r="J2570" i="11"/>
  <c r="K2571" i="15" l="1"/>
  <c r="M2573" i="19"/>
  <c r="B2574" i="19"/>
  <c r="J2572" i="19"/>
  <c r="B2573" i="15"/>
  <c r="K2572" i="15" s="1"/>
  <c r="M2572" i="15"/>
  <c r="B2573" i="11"/>
  <c r="K2572" i="11" s="1"/>
  <c r="M2572" i="11"/>
  <c r="J2571" i="11"/>
  <c r="B2575" i="19" l="1"/>
  <c r="M2574" i="19"/>
  <c r="K2574" i="19"/>
  <c r="J2573" i="19"/>
  <c r="K2573" i="19"/>
  <c r="B2574" i="15"/>
  <c r="K2573" i="15" s="1"/>
  <c r="M2573" i="15"/>
  <c r="J2572" i="15"/>
  <c r="B2574" i="11"/>
  <c r="K2573" i="11" s="1"/>
  <c r="M2573" i="11"/>
  <c r="J2572" i="11"/>
  <c r="J2573" i="15" l="1"/>
  <c r="B2576" i="19"/>
  <c r="M2575" i="19"/>
  <c r="K2575" i="19"/>
  <c r="J2574" i="19"/>
  <c r="J2573" i="11"/>
  <c r="B2575" i="15"/>
  <c r="K2574" i="15" s="1"/>
  <c r="M2574" i="15"/>
  <c r="M2574" i="11"/>
  <c r="B2575" i="11"/>
  <c r="K2574" i="11" s="1"/>
  <c r="B2577" i="19" l="1"/>
  <c r="M2576" i="19"/>
  <c r="K2576" i="19"/>
  <c r="J2576" i="19"/>
  <c r="J2575" i="19"/>
  <c r="B2576" i="15"/>
  <c r="K2575" i="15" s="1"/>
  <c r="M2575" i="15"/>
  <c r="J2574" i="15"/>
  <c r="M2575" i="11"/>
  <c r="B2576" i="11"/>
  <c r="K2575" i="11" s="1"/>
  <c r="J2574" i="11"/>
  <c r="J2575" i="15" l="1"/>
  <c r="M2577" i="19"/>
  <c r="B2578" i="19"/>
  <c r="B2577" i="15"/>
  <c r="K2576" i="15" s="1"/>
  <c r="M2576" i="15"/>
  <c r="J2575" i="11"/>
  <c r="M2576" i="11"/>
  <c r="B2577" i="11"/>
  <c r="B2579" i="19" l="1"/>
  <c r="K2578" i="19"/>
  <c r="M2578" i="19"/>
  <c r="J2578" i="19"/>
  <c r="J2577" i="19"/>
  <c r="K2577" i="19"/>
  <c r="B2578" i="15"/>
  <c r="K2577" i="15" s="1"/>
  <c r="M2577" i="15"/>
  <c r="J2576" i="15"/>
  <c r="M2577" i="11"/>
  <c r="B2578" i="11"/>
  <c r="K2577" i="11" s="1"/>
  <c r="K2576" i="11"/>
  <c r="J2576" i="11"/>
  <c r="J2577" i="15" l="1"/>
  <c r="M2579" i="19"/>
  <c r="B2580" i="19"/>
  <c r="J2579" i="19" s="1"/>
  <c r="B2579" i="15"/>
  <c r="K2578" i="15" s="1"/>
  <c r="M2578" i="15"/>
  <c r="B2579" i="11"/>
  <c r="M2578" i="11"/>
  <c r="J2577" i="11"/>
  <c r="B2581" i="19" l="1"/>
  <c r="M2580" i="19"/>
  <c r="K2580" i="19"/>
  <c r="J2580" i="19"/>
  <c r="K2579" i="19"/>
  <c r="B2580" i="15"/>
  <c r="J2579" i="15" s="1"/>
  <c r="M2579" i="15"/>
  <c r="J2578" i="15"/>
  <c r="M2579" i="11"/>
  <c r="B2580" i="11"/>
  <c r="J2579" i="11" s="1"/>
  <c r="K2578" i="11"/>
  <c r="J2578" i="11"/>
  <c r="K2579" i="15" l="1"/>
  <c r="M2581" i="19"/>
  <c r="B2582" i="19"/>
  <c r="B2581" i="15"/>
  <c r="K2580" i="15" s="1"/>
  <c r="M2580" i="15"/>
  <c r="K2579" i="11"/>
  <c r="B2581" i="11"/>
  <c r="K2580" i="11" s="1"/>
  <c r="M2580" i="11"/>
  <c r="B2583" i="19" l="1"/>
  <c r="M2582" i="19"/>
  <c r="K2582" i="19"/>
  <c r="J2582" i="19"/>
  <c r="K2581" i="19"/>
  <c r="J2581" i="19"/>
  <c r="B2582" i="15"/>
  <c r="M2581" i="15"/>
  <c r="J2580" i="15"/>
  <c r="B2582" i="11"/>
  <c r="K2581" i="11" s="1"/>
  <c r="M2581" i="11"/>
  <c r="J2580" i="11"/>
  <c r="M2583" i="19" l="1"/>
  <c r="B2584" i="19"/>
  <c r="K2583" i="19" s="1"/>
  <c r="B2583" i="15"/>
  <c r="K2582" i="15" s="1"/>
  <c r="M2582" i="15"/>
  <c r="K2581" i="15"/>
  <c r="J2581" i="15"/>
  <c r="J2581" i="11"/>
  <c r="B2583" i="11"/>
  <c r="M2582" i="11"/>
  <c r="J2583" i="19" l="1"/>
  <c r="B2585" i="19"/>
  <c r="K2584" i="19" s="1"/>
  <c r="M2584" i="19"/>
  <c r="J2584" i="19"/>
  <c r="B2584" i="15"/>
  <c r="J2583" i="15" s="1"/>
  <c r="M2583" i="15"/>
  <c r="J2582" i="15"/>
  <c r="M2583" i="11"/>
  <c r="B2584" i="11"/>
  <c r="J2583" i="11" s="1"/>
  <c r="K2582" i="11"/>
  <c r="J2582" i="11"/>
  <c r="K2583" i="15" l="1"/>
  <c r="M2585" i="19"/>
  <c r="B2586" i="19"/>
  <c r="K2585" i="19" s="1"/>
  <c r="B2585" i="15"/>
  <c r="K2584" i="15" s="1"/>
  <c r="M2584" i="15"/>
  <c r="B2585" i="11"/>
  <c r="M2584" i="11"/>
  <c r="K2583" i="11"/>
  <c r="J2585" i="19" l="1"/>
  <c r="M2586" i="19"/>
  <c r="B2587" i="19"/>
  <c r="K2586" i="19" s="1"/>
  <c r="B2586" i="15"/>
  <c r="J2585" i="15" s="1"/>
  <c r="M2585" i="15"/>
  <c r="J2584" i="15"/>
  <c r="B2586" i="11"/>
  <c r="J2585" i="11" s="1"/>
  <c r="M2585" i="11"/>
  <c r="K2584" i="11"/>
  <c r="J2584" i="11"/>
  <c r="K2585" i="15" l="1"/>
  <c r="B2588" i="19"/>
  <c r="M2587" i="19"/>
  <c r="K2587" i="19"/>
  <c r="J2587" i="19"/>
  <c r="J2586" i="19"/>
  <c r="K2585" i="11"/>
  <c r="M2586" i="15"/>
  <c r="B2587" i="15"/>
  <c r="B2587" i="11"/>
  <c r="M2586" i="11"/>
  <c r="B2589" i="19" l="1"/>
  <c r="M2588" i="19"/>
  <c r="K2588" i="19"/>
  <c r="J2588" i="19"/>
  <c r="B2588" i="15"/>
  <c r="J2587" i="15" s="1"/>
  <c r="M2587" i="15"/>
  <c r="K2586" i="15"/>
  <c r="J2586" i="15"/>
  <c r="M2587" i="11"/>
  <c r="B2588" i="11"/>
  <c r="K2586" i="11"/>
  <c r="J2586" i="11"/>
  <c r="K2587" i="15" l="1"/>
  <c r="M2589" i="19"/>
  <c r="B2590" i="19"/>
  <c r="K2589" i="19" s="1"/>
  <c r="B2589" i="15"/>
  <c r="M2588" i="15"/>
  <c r="B2589" i="11"/>
  <c r="K2588" i="11" s="1"/>
  <c r="M2588" i="11"/>
  <c r="J2587" i="11"/>
  <c r="K2587" i="11"/>
  <c r="J2589" i="19" l="1"/>
  <c r="M2590" i="19"/>
  <c r="B2591" i="19"/>
  <c r="K2590" i="19" s="1"/>
  <c r="M2589" i="15"/>
  <c r="B2590" i="15"/>
  <c r="K2589" i="15" s="1"/>
  <c r="K2588" i="15"/>
  <c r="J2588" i="15"/>
  <c r="B2590" i="11"/>
  <c r="K2589" i="11" s="1"/>
  <c r="M2589" i="11"/>
  <c r="J2588" i="11"/>
  <c r="B2592" i="19" l="1"/>
  <c r="M2591" i="19"/>
  <c r="K2591" i="19"/>
  <c r="J2590" i="19"/>
  <c r="J2589" i="15"/>
  <c r="B2591" i="15"/>
  <c r="K2590" i="15" s="1"/>
  <c r="M2590" i="15"/>
  <c r="B2591" i="11"/>
  <c r="K2590" i="11" s="1"/>
  <c r="M2590" i="11"/>
  <c r="J2589" i="11"/>
  <c r="B2593" i="19" l="1"/>
  <c r="K2592" i="19"/>
  <c r="M2592" i="19"/>
  <c r="J2591" i="19"/>
  <c r="B2592" i="15"/>
  <c r="J2591" i="15" s="1"/>
  <c r="M2591" i="15"/>
  <c r="K2591" i="15"/>
  <c r="J2590" i="15"/>
  <c r="M2591" i="11"/>
  <c r="B2592" i="11"/>
  <c r="K2591" i="11" s="1"/>
  <c r="J2590" i="11"/>
  <c r="M2593" i="19" l="1"/>
  <c r="B2594" i="19"/>
  <c r="J2593" i="19" s="1"/>
  <c r="J2592" i="19"/>
  <c r="B2593" i="15"/>
  <c r="M2592" i="15"/>
  <c r="J2591" i="11"/>
  <c r="B2593" i="11"/>
  <c r="K2592" i="11" s="1"/>
  <c r="M2592" i="11"/>
  <c r="B2595" i="19" l="1"/>
  <c r="M2594" i="19"/>
  <c r="K2594" i="19"/>
  <c r="J2594" i="19"/>
  <c r="K2593" i="19"/>
  <c r="B2594" i="15"/>
  <c r="K2593" i="15" s="1"/>
  <c r="M2593" i="15"/>
  <c r="K2592" i="15"/>
  <c r="J2592" i="15"/>
  <c r="B2594" i="11"/>
  <c r="J2593" i="11" s="1"/>
  <c r="M2593" i="11"/>
  <c r="J2592" i="11"/>
  <c r="J2593" i="15" l="1"/>
  <c r="M2595" i="19"/>
  <c r="B2596" i="19"/>
  <c r="B2595" i="15"/>
  <c r="K2594" i="15" s="1"/>
  <c r="M2594" i="15"/>
  <c r="B2595" i="11"/>
  <c r="K2594" i="11" s="1"/>
  <c r="M2594" i="11"/>
  <c r="K2593" i="11"/>
  <c r="B2597" i="19" l="1"/>
  <c r="M2596" i="19"/>
  <c r="K2596" i="19"/>
  <c r="J2596" i="19"/>
  <c r="J2595" i="19"/>
  <c r="K2595" i="19"/>
  <c r="B2596" i="15"/>
  <c r="J2595" i="15" s="1"/>
  <c r="M2595" i="15"/>
  <c r="J2594" i="15"/>
  <c r="M2595" i="11"/>
  <c r="B2596" i="11"/>
  <c r="J2594" i="11"/>
  <c r="K2595" i="15" l="1"/>
  <c r="M2597" i="19"/>
  <c r="B2598" i="19"/>
  <c r="J2597" i="19" s="1"/>
  <c r="B2597" i="15"/>
  <c r="M2596" i="15"/>
  <c r="M2596" i="11"/>
  <c r="B2597" i="11"/>
  <c r="J2595" i="11"/>
  <c r="K2595" i="11"/>
  <c r="M2598" i="19" l="1"/>
  <c r="B2599" i="19"/>
  <c r="K2597" i="19"/>
  <c r="B2598" i="15"/>
  <c r="J2597" i="15" s="1"/>
  <c r="M2597" i="15"/>
  <c r="K2596" i="15"/>
  <c r="J2596" i="15"/>
  <c r="B2598" i="11"/>
  <c r="J2597" i="11" s="1"/>
  <c r="M2597" i="11"/>
  <c r="K2596" i="11"/>
  <c r="J2596" i="11"/>
  <c r="K2597" i="15" l="1"/>
  <c r="B2600" i="19"/>
  <c r="K2599" i="19" s="1"/>
  <c r="M2599" i="19"/>
  <c r="J2599" i="19"/>
  <c r="J2598" i="19"/>
  <c r="K2598" i="19"/>
  <c r="K2597" i="11"/>
  <c r="M2598" i="15"/>
  <c r="B2599" i="15"/>
  <c r="B2599" i="11"/>
  <c r="M2598" i="11"/>
  <c r="M2600" i="19" l="1"/>
  <c r="B2601" i="19"/>
  <c r="K2600" i="19" s="1"/>
  <c r="B2600" i="15"/>
  <c r="K2599" i="15" s="1"/>
  <c r="M2599" i="15"/>
  <c r="K2598" i="15"/>
  <c r="J2598" i="15"/>
  <c r="M2599" i="11"/>
  <c r="B2600" i="11"/>
  <c r="K2598" i="11"/>
  <c r="J2598" i="11"/>
  <c r="J2599" i="15" l="1"/>
  <c r="M2601" i="19"/>
  <c r="B2602" i="19"/>
  <c r="J2601" i="19" s="1"/>
  <c r="J2600" i="19"/>
  <c r="B2601" i="15"/>
  <c r="K2600" i="15" s="1"/>
  <c r="M2600" i="15"/>
  <c r="B2601" i="11"/>
  <c r="K2600" i="11" s="1"/>
  <c r="M2600" i="11"/>
  <c r="K2599" i="11"/>
  <c r="J2599" i="11"/>
  <c r="B2603" i="19" l="1"/>
  <c r="M2602" i="19"/>
  <c r="K2602" i="19"/>
  <c r="J2602" i="19"/>
  <c r="K2601" i="19"/>
  <c r="M2601" i="15"/>
  <c r="B2602" i="15"/>
  <c r="J2600" i="15"/>
  <c r="B2602" i="11"/>
  <c r="K2601" i="11" s="1"/>
  <c r="M2601" i="11"/>
  <c r="J2600" i="11"/>
  <c r="B2604" i="19" l="1"/>
  <c r="M2603" i="19"/>
  <c r="J2603" i="19"/>
  <c r="K2603" i="19"/>
  <c r="B2603" i="15"/>
  <c r="K2602" i="15" s="1"/>
  <c r="M2602" i="15"/>
  <c r="K2601" i="15"/>
  <c r="J2601" i="15"/>
  <c r="B2603" i="11"/>
  <c r="K2602" i="11" s="1"/>
  <c r="M2602" i="11"/>
  <c r="J2601" i="11"/>
  <c r="B2605" i="19" l="1"/>
  <c r="M2604" i="19"/>
  <c r="K2604" i="19"/>
  <c r="J2604" i="19"/>
  <c r="B2604" i="15"/>
  <c r="K2603" i="15" s="1"/>
  <c r="M2603" i="15"/>
  <c r="J2602" i="15"/>
  <c r="M2603" i="11"/>
  <c r="B2604" i="11"/>
  <c r="J2602" i="11"/>
  <c r="J2603" i="15" l="1"/>
  <c r="B2606" i="19"/>
  <c r="J2605" i="19" s="1"/>
  <c r="M2605" i="19"/>
  <c r="B2605" i="15"/>
  <c r="K2604" i="15" s="1"/>
  <c r="M2604" i="15"/>
  <c r="B2605" i="11"/>
  <c r="K2604" i="11" s="1"/>
  <c r="M2604" i="11"/>
  <c r="J2603" i="11"/>
  <c r="K2603" i="11"/>
  <c r="K2605" i="19" l="1"/>
  <c r="B2607" i="19"/>
  <c r="J2606" i="19" s="1"/>
  <c r="M2606" i="19"/>
  <c r="K2606" i="19"/>
  <c r="B2606" i="15"/>
  <c r="K2605" i="15" s="1"/>
  <c r="M2605" i="15"/>
  <c r="J2604" i="15"/>
  <c r="B2606" i="11"/>
  <c r="K2605" i="11" s="1"/>
  <c r="M2605" i="11"/>
  <c r="J2604" i="11"/>
  <c r="M2607" i="19" l="1"/>
  <c r="B2608" i="19"/>
  <c r="J2607" i="19" s="1"/>
  <c r="J2605" i="11"/>
  <c r="M2606" i="15"/>
  <c r="B2607" i="15"/>
  <c r="J2605" i="15"/>
  <c r="B2607" i="11"/>
  <c r="K2606" i="11" s="1"/>
  <c r="M2606" i="11"/>
  <c r="K2607" i="19" l="1"/>
  <c r="M2608" i="19"/>
  <c r="B2609" i="19"/>
  <c r="J2608" i="19" s="1"/>
  <c r="B2608" i="15"/>
  <c r="K2607" i="15" s="1"/>
  <c r="M2607" i="15"/>
  <c r="J2607" i="15"/>
  <c r="K2606" i="15"/>
  <c r="J2606" i="15"/>
  <c r="M2607" i="11"/>
  <c r="B2608" i="11"/>
  <c r="J2607" i="11" s="1"/>
  <c r="J2606" i="11"/>
  <c r="B2610" i="19" l="1"/>
  <c r="M2609" i="19"/>
  <c r="K2609" i="19"/>
  <c r="J2609" i="19"/>
  <c r="K2608" i="19"/>
  <c r="B2609" i="15"/>
  <c r="K2608" i="15" s="1"/>
  <c r="M2608" i="15"/>
  <c r="B2609" i="11"/>
  <c r="M2608" i="11"/>
  <c r="K2607" i="11"/>
  <c r="M2610" i="19" l="1"/>
  <c r="B2611" i="19"/>
  <c r="M2609" i="15"/>
  <c r="B2610" i="15"/>
  <c r="J2608" i="15"/>
  <c r="B2610" i="11"/>
  <c r="K2609" i="11" s="1"/>
  <c r="M2609" i="11"/>
  <c r="K2608" i="11"/>
  <c r="J2608" i="11"/>
  <c r="M2611" i="19" l="1"/>
  <c r="B2612" i="19"/>
  <c r="K2610" i="19"/>
  <c r="J2610" i="19"/>
  <c r="J2609" i="11"/>
  <c r="B2611" i="15"/>
  <c r="M2610" i="15"/>
  <c r="K2609" i="15"/>
  <c r="J2609" i="15"/>
  <c r="M2610" i="11"/>
  <c r="B2611" i="11"/>
  <c r="K2610" i="11" s="1"/>
  <c r="M2612" i="19" l="1"/>
  <c r="B2613" i="19"/>
  <c r="K2612" i="19" s="1"/>
  <c r="J2611" i="19"/>
  <c r="K2611" i="19"/>
  <c r="B2612" i="15"/>
  <c r="K2611" i="15" s="1"/>
  <c r="M2611" i="15"/>
  <c r="K2610" i="15"/>
  <c r="J2610" i="15"/>
  <c r="M2611" i="11"/>
  <c r="B2612" i="11"/>
  <c r="J2610" i="11"/>
  <c r="J2611" i="15" l="1"/>
  <c r="B2614" i="19"/>
  <c r="K2613" i="19" s="1"/>
  <c r="M2613" i="19"/>
  <c r="J2612" i="19"/>
  <c r="B2613" i="15"/>
  <c r="K2612" i="15" s="1"/>
  <c r="M2612" i="15"/>
  <c r="B2613" i="11"/>
  <c r="M2612" i="11"/>
  <c r="J2611" i="11"/>
  <c r="K2611" i="11"/>
  <c r="J2613" i="19" l="1"/>
  <c r="B2615" i="19"/>
  <c r="K2614" i="19" s="1"/>
  <c r="M2614" i="19"/>
  <c r="J2614" i="19"/>
  <c r="B2614" i="15"/>
  <c r="M2613" i="15"/>
  <c r="J2613" i="15"/>
  <c r="K2613" i="15"/>
  <c r="J2612" i="15"/>
  <c r="B2614" i="11"/>
  <c r="K2613" i="11" s="1"/>
  <c r="M2613" i="11"/>
  <c r="K2612" i="11"/>
  <c r="J2612" i="11"/>
  <c r="M2615" i="19" l="1"/>
  <c r="B2616" i="19"/>
  <c r="B2615" i="15"/>
  <c r="K2614" i="15" s="1"/>
  <c r="M2614" i="15"/>
  <c r="J2613" i="11"/>
  <c r="B2615" i="11"/>
  <c r="K2614" i="11" s="1"/>
  <c r="M2614" i="11"/>
  <c r="M2616" i="19" l="1"/>
  <c r="B2617" i="19"/>
  <c r="J2615" i="19"/>
  <c r="K2615" i="19"/>
  <c r="B2616" i="15"/>
  <c r="K2615" i="15" s="1"/>
  <c r="M2615" i="15"/>
  <c r="J2614" i="15"/>
  <c r="M2615" i="11"/>
  <c r="B2616" i="11"/>
  <c r="J2615" i="11" s="1"/>
  <c r="J2614" i="11"/>
  <c r="J2615" i="15" l="1"/>
  <c r="B2618" i="19"/>
  <c r="M2617" i="19"/>
  <c r="K2617" i="19"/>
  <c r="J2617" i="19"/>
  <c r="J2616" i="19"/>
  <c r="K2616" i="19"/>
  <c r="B2617" i="15"/>
  <c r="K2616" i="15" s="1"/>
  <c r="M2616" i="15"/>
  <c r="K2615" i="11"/>
  <c r="B2617" i="11"/>
  <c r="K2616" i="11" s="1"/>
  <c r="M2616" i="11"/>
  <c r="B2619" i="19" l="1"/>
  <c r="K2618" i="19"/>
  <c r="J2618" i="19"/>
  <c r="M2618" i="19"/>
  <c r="B2618" i="15"/>
  <c r="J2617" i="15" s="1"/>
  <c r="M2617" i="15"/>
  <c r="J2616" i="15"/>
  <c r="B2618" i="11"/>
  <c r="J2617" i="11" s="1"/>
  <c r="M2617" i="11"/>
  <c r="J2616" i="11"/>
  <c r="K2617" i="15" l="1"/>
  <c r="B2620" i="19"/>
  <c r="J2619" i="19" s="1"/>
  <c r="M2619" i="19"/>
  <c r="B2619" i="15"/>
  <c r="K2618" i="15" s="1"/>
  <c r="M2618" i="15"/>
  <c r="B2619" i="11"/>
  <c r="K2618" i="11" s="1"/>
  <c r="M2618" i="11"/>
  <c r="K2617" i="11"/>
  <c r="K2619" i="19" l="1"/>
  <c r="M2620" i="19"/>
  <c r="B2621" i="19"/>
  <c r="B2620" i="15"/>
  <c r="K2619" i="15" s="1"/>
  <c r="M2619" i="15"/>
  <c r="J2619" i="15"/>
  <c r="J2618" i="15"/>
  <c r="M2619" i="11"/>
  <c r="B2620" i="11"/>
  <c r="K2619" i="11" s="1"/>
  <c r="J2618" i="11"/>
  <c r="B2622" i="19" l="1"/>
  <c r="M2621" i="19"/>
  <c r="K2621" i="19"/>
  <c r="J2621" i="19"/>
  <c r="J2620" i="19"/>
  <c r="K2620" i="19"/>
  <c r="B2621" i="15"/>
  <c r="K2620" i="15" s="1"/>
  <c r="M2620" i="15"/>
  <c r="J2619" i="11"/>
  <c r="M2620" i="11"/>
  <c r="B2621" i="11"/>
  <c r="B2623" i="19" l="1"/>
  <c r="M2622" i="19"/>
  <c r="M2621" i="15"/>
  <c r="B2622" i="15"/>
  <c r="J2620" i="15"/>
  <c r="M2621" i="11"/>
  <c r="B2622" i="11"/>
  <c r="K2621" i="11" s="1"/>
  <c r="K2620" i="11"/>
  <c r="J2620" i="11"/>
  <c r="B2624" i="19" l="1"/>
  <c r="M2623" i="19"/>
  <c r="J2623" i="19"/>
  <c r="K2623" i="19"/>
  <c r="J2622" i="19"/>
  <c r="K2622" i="19"/>
  <c r="M2622" i="15"/>
  <c r="B2623" i="15"/>
  <c r="J2622" i="15" s="1"/>
  <c r="K2621" i="15"/>
  <c r="J2621" i="15"/>
  <c r="J2621" i="11"/>
  <c r="B2623" i="11"/>
  <c r="K2622" i="11" s="1"/>
  <c r="M2622" i="11"/>
  <c r="B2625" i="19" l="1"/>
  <c r="M2624" i="19"/>
  <c r="J2624" i="19"/>
  <c r="K2624" i="19"/>
  <c r="B2624" i="15"/>
  <c r="K2623" i="15" s="1"/>
  <c r="M2623" i="15"/>
  <c r="K2622" i="15"/>
  <c r="M2623" i="11"/>
  <c r="B2624" i="11"/>
  <c r="J2622" i="11"/>
  <c r="J2623" i="15" l="1"/>
  <c r="B2626" i="19"/>
  <c r="M2625" i="19"/>
  <c r="K2625" i="19"/>
  <c r="J2625" i="19"/>
  <c r="B2625" i="15"/>
  <c r="M2624" i="15"/>
  <c r="B2625" i="11"/>
  <c r="K2624" i="11" s="1"/>
  <c r="M2624" i="11"/>
  <c r="J2623" i="11"/>
  <c r="K2623" i="11"/>
  <c r="B2627" i="19" l="1"/>
  <c r="J2626" i="19"/>
  <c r="M2626" i="19"/>
  <c r="K2626" i="19"/>
  <c r="M2625" i="15"/>
  <c r="B2626" i="15"/>
  <c r="J2624" i="15"/>
  <c r="K2624" i="15"/>
  <c r="B2626" i="11"/>
  <c r="K2625" i="11" s="1"/>
  <c r="M2625" i="11"/>
  <c r="J2624" i="11"/>
  <c r="B2628" i="19" l="1"/>
  <c r="M2627" i="19"/>
  <c r="K2627" i="19"/>
  <c r="J2627" i="19"/>
  <c r="M2626" i="15"/>
  <c r="B2627" i="15"/>
  <c r="K2626" i="15" s="1"/>
  <c r="J2625" i="15"/>
  <c r="K2625" i="15"/>
  <c r="J2625" i="11"/>
  <c r="B2627" i="11"/>
  <c r="K2626" i="11" s="1"/>
  <c r="M2626" i="11"/>
  <c r="B2629" i="19" l="1"/>
  <c r="J2628" i="19" s="1"/>
  <c r="M2628" i="19"/>
  <c r="J2626" i="15"/>
  <c r="B2628" i="15"/>
  <c r="K2627" i="15" s="1"/>
  <c r="M2627" i="15"/>
  <c r="M2627" i="11"/>
  <c r="B2628" i="11"/>
  <c r="K2627" i="11" s="1"/>
  <c r="J2626" i="11"/>
  <c r="K2628" i="19" l="1"/>
  <c r="B2630" i="19"/>
  <c r="K2629" i="19" s="1"/>
  <c r="M2629" i="19"/>
  <c r="J2629" i="19"/>
  <c r="J2627" i="15"/>
  <c r="M2628" i="15"/>
  <c r="B2629" i="15"/>
  <c r="J2627" i="11"/>
  <c r="B2629" i="11"/>
  <c r="K2628" i="11" s="1"/>
  <c r="M2628" i="11"/>
  <c r="B2631" i="19" l="1"/>
  <c r="M2630" i="19"/>
  <c r="K2630" i="19"/>
  <c r="J2630" i="19"/>
  <c r="B2630" i="15"/>
  <c r="K2629" i="15" s="1"/>
  <c r="M2629" i="15"/>
  <c r="J2628" i="15"/>
  <c r="K2628" i="15"/>
  <c r="B2630" i="11"/>
  <c r="M2629" i="11"/>
  <c r="J2628" i="11"/>
  <c r="J2629" i="15" l="1"/>
  <c r="M2631" i="19"/>
  <c r="B2632" i="19"/>
  <c r="B2631" i="15"/>
  <c r="K2630" i="15" s="1"/>
  <c r="M2630" i="15"/>
  <c r="B2631" i="11"/>
  <c r="K2630" i="11" s="1"/>
  <c r="M2630" i="11"/>
  <c r="J2629" i="11"/>
  <c r="K2629" i="11"/>
  <c r="J2630" i="15" l="1"/>
  <c r="B2633" i="19"/>
  <c r="K2632" i="19" s="1"/>
  <c r="M2632" i="19"/>
  <c r="J2632" i="19"/>
  <c r="J2631" i="19"/>
  <c r="K2631" i="19"/>
  <c r="B2632" i="15"/>
  <c r="J2631" i="15" s="1"/>
  <c r="M2631" i="15"/>
  <c r="K2631" i="15"/>
  <c r="M2631" i="11"/>
  <c r="B2632" i="11"/>
  <c r="K2631" i="11" s="1"/>
  <c r="J2630" i="11"/>
  <c r="B2634" i="19" l="1"/>
  <c r="M2633" i="19"/>
  <c r="K2633" i="19"/>
  <c r="J2633" i="19"/>
  <c r="B2633" i="15"/>
  <c r="K2632" i="15" s="1"/>
  <c r="M2632" i="15"/>
  <c r="J2631" i="11"/>
  <c r="B2633" i="11"/>
  <c r="K2632" i="11" s="1"/>
  <c r="M2632" i="11"/>
  <c r="J2632" i="15" l="1"/>
  <c r="M2634" i="19"/>
  <c r="B2635" i="19"/>
  <c r="B2634" i="15"/>
  <c r="K2633" i="15" s="1"/>
  <c r="M2633" i="15"/>
  <c r="B2634" i="11"/>
  <c r="K2633" i="11" s="1"/>
  <c r="M2633" i="11"/>
  <c r="J2632" i="11"/>
  <c r="J2633" i="15" l="1"/>
  <c r="B2636" i="19"/>
  <c r="M2635" i="19"/>
  <c r="K2635" i="19"/>
  <c r="J2635" i="19"/>
  <c r="J2634" i="19"/>
  <c r="K2634" i="19"/>
  <c r="B2635" i="15"/>
  <c r="M2634" i="15"/>
  <c r="J2633" i="11"/>
  <c r="B2635" i="11"/>
  <c r="M2634" i="11"/>
  <c r="B2637" i="19" l="1"/>
  <c r="M2636" i="19"/>
  <c r="B2636" i="15"/>
  <c r="J2635" i="15" s="1"/>
  <c r="M2635" i="15"/>
  <c r="K2634" i="15"/>
  <c r="J2634" i="15"/>
  <c r="M2635" i="11"/>
  <c r="B2636" i="11"/>
  <c r="J2635" i="11" s="1"/>
  <c r="K2634" i="11"/>
  <c r="J2634" i="11"/>
  <c r="B2638" i="19" l="1"/>
  <c r="M2637" i="19"/>
  <c r="K2637" i="19"/>
  <c r="J2637" i="19"/>
  <c r="J2636" i="19"/>
  <c r="K2636" i="19"/>
  <c r="B2637" i="15"/>
  <c r="K2636" i="15" s="1"/>
  <c r="M2636" i="15"/>
  <c r="K2635" i="15"/>
  <c r="B2637" i="11"/>
  <c r="M2636" i="11"/>
  <c r="K2635" i="11"/>
  <c r="J2636" i="15" l="1"/>
  <c r="B2639" i="19"/>
  <c r="M2638" i="19"/>
  <c r="K2638" i="19"/>
  <c r="J2638" i="19"/>
  <c r="B2638" i="15"/>
  <c r="K2637" i="15" s="1"/>
  <c r="M2637" i="15"/>
  <c r="J2637" i="15"/>
  <c r="B2638" i="11"/>
  <c r="M2637" i="11"/>
  <c r="K2636" i="11"/>
  <c r="J2636" i="11"/>
  <c r="B2640" i="19" l="1"/>
  <c r="K2639" i="19"/>
  <c r="J2639" i="19"/>
  <c r="M2639" i="19"/>
  <c r="B2639" i="15"/>
  <c r="K2638" i="15" s="1"/>
  <c r="M2638" i="15"/>
  <c r="J2638" i="15"/>
  <c r="B2639" i="11"/>
  <c r="M2638" i="11"/>
  <c r="J2637" i="11"/>
  <c r="K2637" i="11"/>
  <c r="B2641" i="19" l="1"/>
  <c r="M2640" i="19"/>
  <c r="K2640" i="19"/>
  <c r="J2640" i="19"/>
  <c r="B2640" i="15"/>
  <c r="J2639" i="15" s="1"/>
  <c r="M2639" i="15"/>
  <c r="M2639" i="11"/>
  <c r="B2640" i="11"/>
  <c r="K2638" i="11"/>
  <c r="J2638" i="11"/>
  <c r="K2639" i="15" l="1"/>
  <c r="B2642" i="19"/>
  <c r="M2641" i="19"/>
  <c r="J2641" i="19"/>
  <c r="B2641" i="15"/>
  <c r="J2640" i="15" s="1"/>
  <c r="M2640" i="15"/>
  <c r="M2640" i="11"/>
  <c r="B2641" i="11"/>
  <c r="K2640" i="11" s="1"/>
  <c r="J2639" i="11"/>
  <c r="K2639" i="11"/>
  <c r="K2640" i="15" l="1"/>
  <c r="B2643" i="19"/>
  <c r="J2642" i="19" s="1"/>
  <c r="M2642" i="19"/>
  <c r="K2641" i="19"/>
  <c r="B2642" i="15"/>
  <c r="J2641" i="15" s="1"/>
  <c r="M2641" i="15"/>
  <c r="M2641" i="11"/>
  <c r="B2642" i="11"/>
  <c r="K2641" i="11" s="1"/>
  <c r="J2640" i="11"/>
  <c r="K2642" i="19" l="1"/>
  <c r="K2641" i="15"/>
  <c r="B2644" i="19"/>
  <c r="M2643" i="19"/>
  <c r="K2643" i="19"/>
  <c r="B2643" i="15"/>
  <c r="K2642" i="15" s="1"/>
  <c r="M2642" i="15"/>
  <c r="B2643" i="11"/>
  <c r="K2642" i="11" s="1"/>
  <c r="M2642" i="11"/>
  <c r="J2641" i="11"/>
  <c r="B2645" i="19" l="1"/>
  <c r="M2644" i="19"/>
  <c r="K2644" i="19"/>
  <c r="J2644" i="19"/>
  <c r="J2643" i="19"/>
  <c r="M2643" i="15"/>
  <c r="B2644" i="15"/>
  <c r="J2642" i="15"/>
  <c r="M2643" i="11"/>
  <c r="B2644" i="11"/>
  <c r="K2643" i="11" s="1"/>
  <c r="J2642" i="11"/>
  <c r="B2646" i="19" l="1"/>
  <c r="M2645" i="19"/>
  <c r="J2645" i="19"/>
  <c r="B2645" i="15"/>
  <c r="K2644" i="15" s="1"/>
  <c r="M2644" i="15"/>
  <c r="J2643" i="15"/>
  <c r="K2643" i="15"/>
  <c r="B2645" i="11"/>
  <c r="K2644" i="11" s="1"/>
  <c r="M2644" i="11"/>
  <c r="J2643" i="11"/>
  <c r="B2647" i="19" l="1"/>
  <c r="M2646" i="19"/>
  <c r="K2646" i="19"/>
  <c r="K2645" i="19"/>
  <c r="B2646" i="15"/>
  <c r="J2645" i="15" s="1"/>
  <c r="M2645" i="15"/>
  <c r="J2644" i="15"/>
  <c r="B2646" i="11"/>
  <c r="K2645" i="11" s="1"/>
  <c r="M2645" i="11"/>
  <c r="J2644" i="11"/>
  <c r="K2645" i="15" l="1"/>
  <c r="B2648" i="19"/>
  <c r="J2647" i="19" s="1"/>
  <c r="M2647" i="19"/>
  <c r="J2646" i="19"/>
  <c r="M2646" i="15"/>
  <c r="B2647" i="15"/>
  <c r="K2646" i="15" s="1"/>
  <c r="B2647" i="11"/>
  <c r="K2646" i="11" s="1"/>
  <c r="M2646" i="11"/>
  <c r="J2645" i="11"/>
  <c r="B2649" i="19" l="1"/>
  <c r="M2648" i="19"/>
  <c r="K2648" i="19"/>
  <c r="J2648" i="19"/>
  <c r="K2647" i="19"/>
  <c r="M2647" i="15"/>
  <c r="B2648" i="15"/>
  <c r="K2647" i="15" s="1"/>
  <c r="J2646" i="15"/>
  <c r="M2647" i="11"/>
  <c r="B2648" i="11"/>
  <c r="J2646" i="11"/>
  <c r="M2649" i="19" l="1"/>
  <c r="B2650" i="19"/>
  <c r="M2648" i="15"/>
  <c r="B2649" i="15"/>
  <c r="K2648" i="15" s="1"/>
  <c r="J2647" i="15"/>
  <c r="B2649" i="11"/>
  <c r="K2648" i="11" s="1"/>
  <c r="M2648" i="11"/>
  <c r="J2647" i="11"/>
  <c r="K2647" i="11"/>
  <c r="M2650" i="19" l="1"/>
  <c r="B2651" i="19"/>
  <c r="J2650" i="19" s="1"/>
  <c r="J2649" i="19"/>
  <c r="K2649" i="19"/>
  <c r="J2648" i="15"/>
  <c r="B2650" i="15"/>
  <c r="K2649" i="15" s="1"/>
  <c r="M2649" i="15"/>
  <c r="B2650" i="11"/>
  <c r="K2649" i="11" s="1"/>
  <c r="M2649" i="11"/>
  <c r="J2648" i="11"/>
  <c r="B2652" i="19" l="1"/>
  <c r="M2651" i="19"/>
  <c r="K2651" i="19"/>
  <c r="J2651" i="19"/>
  <c r="K2650" i="19"/>
  <c r="J2649" i="15"/>
  <c r="B2651" i="15"/>
  <c r="K2650" i="15" s="1"/>
  <c r="M2650" i="15"/>
  <c r="J2649" i="11"/>
  <c r="B2651" i="11"/>
  <c r="M2650" i="11"/>
  <c r="M2652" i="19" l="1"/>
  <c r="B2653" i="19"/>
  <c r="J2650" i="15"/>
  <c r="B2652" i="15"/>
  <c r="K2651" i="15" s="1"/>
  <c r="M2651" i="15"/>
  <c r="M2651" i="11"/>
  <c r="B2652" i="11"/>
  <c r="K2650" i="11"/>
  <c r="J2650" i="11"/>
  <c r="M2653" i="19" l="1"/>
  <c r="B2654" i="19"/>
  <c r="K2653" i="19" s="1"/>
  <c r="J2653" i="19"/>
  <c r="K2652" i="19"/>
  <c r="J2652" i="19"/>
  <c r="J2651" i="15"/>
  <c r="B2653" i="15"/>
  <c r="K2652" i="15" s="1"/>
  <c r="M2652" i="15"/>
  <c r="B2653" i="11"/>
  <c r="M2652" i="11"/>
  <c r="J2651" i="11"/>
  <c r="K2651" i="11"/>
  <c r="B2655" i="19" l="1"/>
  <c r="M2654" i="19"/>
  <c r="K2654" i="19"/>
  <c r="J2654" i="19"/>
  <c r="J2652" i="15"/>
  <c r="B2654" i="15"/>
  <c r="K2653" i="15" s="1"/>
  <c r="M2653" i="15"/>
  <c r="B2654" i="11"/>
  <c r="K2653" i="11" s="1"/>
  <c r="M2653" i="11"/>
  <c r="K2652" i="11"/>
  <c r="J2652" i="11"/>
  <c r="B2656" i="19" l="1"/>
  <c r="K2655" i="19"/>
  <c r="J2655" i="19"/>
  <c r="M2655" i="19"/>
  <c r="J2653" i="15"/>
  <c r="J2653" i="11"/>
  <c r="B2655" i="15"/>
  <c r="J2654" i="15" s="1"/>
  <c r="M2654" i="15"/>
  <c r="M2654" i="11"/>
  <c r="B2655" i="11"/>
  <c r="K2654" i="15" l="1"/>
  <c r="B2657" i="19"/>
  <c r="K2656" i="19" s="1"/>
  <c r="M2656" i="19"/>
  <c r="J2656" i="19"/>
  <c r="B2656" i="15"/>
  <c r="M2655" i="15"/>
  <c r="M2655" i="11"/>
  <c r="B2656" i="11"/>
  <c r="K2654" i="11"/>
  <c r="J2654" i="11"/>
  <c r="M2657" i="19" l="1"/>
  <c r="B2658" i="19"/>
  <c r="B2657" i="15"/>
  <c r="J2656" i="15" s="1"/>
  <c r="M2656" i="15"/>
  <c r="J2655" i="15"/>
  <c r="K2655" i="15"/>
  <c r="B2657" i="11"/>
  <c r="K2656" i="11" s="1"/>
  <c r="M2656" i="11"/>
  <c r="K2655" i="11"/>
  <c r="J2655" i="11"/>
  <c r="B2659" i="19" l="1"/>
  <c r="M2658" i="19"/>
  <c r="J2658" i="19"/>
  <c r="K2658" i="19"/>
  <c r="J2657" i="19"/>
  <c r="K2657" i="19"/>
  <c r="B2658" i="15"/>
  <c r="K2657" i="15" s="1"/>
  <c r="M2657" i="15"/>
  <c r="K2656" i="15"/>
  <c r="M2657" i="11"/>
  <c r="B2658" i="11"/>
  <c r="K2657" i="11" s="1"/>
  <c r="J2656" i="11"/>
  <c r="J2657" i="15" l="1"/>
  <c r="B2660" i="19"/>
  <c r="M2659" i="19"/>
  <c r="B2659" i="15"/>
  <c r="K2658" i="15" s="1"/>
  <c r="M2658" i="15"/>
  <c r="J2657" i="11"/>
  <c r="B2659" i="11"/>
  <c r="M2658" i="11"/>
  <c r="J2658" i="15" l="1"/>
  <c r="B2661" i="19"/>
  <c r="J2660" i="19" s="1"/>
  <c r="M2660" i="19"/>
  <c r="J2659" i="19"/>
  <c r="K2659" i="19"/>
  <c r="B2660" i="15"/>
  <c r="J2659" i="15" s="1"/>
  <c r="M2659" i="15"/>
  <c r="M2659" i="11"/>
  <c r="B2660" i="11"/>
  <c r="J2659" i="11" s="1"/>
  <c r="K2658" i="11"/>
  <c r="J2658" i="11"/>
  <c r="K2660" i="19" l="1"/>
  <c r="K2659" i="15"/>
  <c r="M2661" i="19"/>
  <c r="B2662" i="19"/>
  <c r="B2661" i="15"/>
  <c r="K2660" i="15" s="1"/>
  <c r="M2660" i="15"/>
  <c r="K2659" i="11"/>
  <c r="B2661" i="11"/>
  <c r="K2660" i="11" s="1"/>
  <c r="M2660" i="11"/>
  <c r="B2663" i="19" l="1"/>
  <c r="M2662" i="19"/>
  <c r="K2662" i="19"/>
  <c r="J2662" i="19"/>
  <c r="K2661" i="19"/>
  <c r="J2661" i="19"/>
  <c r="B2662" i="15"/>
  <c r="J2661" i="15" s="1"/>
  <c r="M2661" i="15"/>
  <c r="J2660" i="15"/>
  <c r="B2662" i="11"/>
  <c r="K2661" i="11" s="1"/>
  <c r="M2661" i="11"/>
  <c r="J2660" i="11"/>
  <c r="K2661" i="15" l="1"/>
  <c r="B2664" i="19"/>
  <c r="K2663" i="19" s="1"/>
  <c r="M2663" i="19"/>
  <c r="J2663" i="19"/>
  <c r="J2661" i="11"/>
  <c r="B2663" i="15"/>
  <c r="K2662" i="15" s="1"/>
  <c r="M2662" i="15"/>
  <c r="B2663" i="11"/>
  <c r="K2662" i="11" s="1"/>
  <c r="M2662" i="11"/>
  <c r="M2664" i="19" l="1"/>
  <c r="B2665" i="19"/>
  <c r="B2664" i="15"/>
  <c r="M2663" i="15"/>
  <c r="K2663" i="15"/>
  <c r="J2663" i="15"/>
  <c r="J2662" i="15"/>
  <c r="M2663" i="11"/>
  <c r="B2664" i="11"/>
  <c r="J2662" i="11"/>
  <c r="M2665" i="19" l="1"/>
  <c r="B2666" i="19"/>
  <c r="J2665" i="19" s="1"/>
  <c r="K2664" i="19"/>
  <c r="J2664" i="19"/>
  <c r="B2665" i="15"/>
  <c r="K2664" i="15" s="1"/>
  <c r="M2664" i="15"/>
  <c r="B2665" i="11"/>
  <c r="K2664" i="11" s="1"/>
  <c r="M2664" i="11"/>
  <c r="J2663" i="11"/>
  <c r="K2663" i="11"/>
  <c r="B2667" i="19" l="1"/>
  <c r="M2666" i="19"/>
  <c r="K2666" i="19"/>
  <c r="J2666" i="19"/>
  <c r="K2665" i="19"/>
  <c r="B2666" i="15"/>
  <c r="K2665" i="15" s="1"/>
  <c r="M2665" i="15"/>
  <c r="J2664" i="15"/>
  <c r="B2666" i="11"/>
  <c r="M2665" i="11"/>
  <c r="J2664" i="11"/>
  <c r="J2665" i="15" l="1"/>
  <c r="B2668" i="19"/>
  <c r="M2667" i="19"/>
  <c r="K2667" i="19"/>
  <c r="J2667" i="19"/>
  <c r="M2666" i="15"/>
  <c r="B2667" i="15"/>
  <c r="B2667" i="11"/>
  <c r="K2666" i="11" s="1"/>
  <c r="M2666" i="11"/>
  <c r="K2665" i="11"/>
  <c r="J2665" i="11"/>
  <c r="B2669" i="19" l="1"/>
  <c r="M2668" i="19"/>
  <c r="K2668" i="19"/>
  <c r="B2668" i="15"/>
  <c r="K2667" i="15" s="1"/>
  <c r="M2667" i="15"/>
  <c r="K2666" i="15"/>
  <c r="J2666" i="15"/>
  <c r="M2667" i="11"/>
  <c r="B2668" i="11"/>
  <c r="K2667" i="11" s="1"/>
  <c r="J2666" i="11"/>
  <c r="J2667" i="15" l="1"/>
  <c r="M2669" i="19"/>
  <c r="B2670" i="19"/>
  <c r="K2669" i="19" s="1"/>
  <c r="J2668" i="19"/>
  <c r="M2668" i="15"/>
  <c r="B2669" i="15"/>
  <c r="J2667" i="11"/>
  <c r="B2669" i="11"/>
  <c r="K2668" i="11" s="1"/>
  <c r="M2668" i="11"/>
  <c r="J2669" i="19" l="1"/>
  <c r="B2671" i="19"/>
  <c r="K2670" i="19" s="1"/>
  <c r="M2670" i="19"/>
  <c r="B2670" i="15"/>
  <c r="K2669" i="15" s="1"/>
  <c r="M2669" i="15"/>
  <c r="J2668" i="15"/>
  <c r="K2668" i="15"/>
  <c r="M2669" i="11"/>
  <c r="B2670" i="11"/>
  <c r="J2668" i="11"/>
  <c r="J2669" i="15" l="1"/>
  <c r="B2672" i="19"/>
  <c r="K2671" i="19" s="1"/>
  <c r="M2671" i="19"/>
  <c r="J2670" i="19"/>
  <c r="B2671" i="15"/>
  <c r="J2670" i="15" s="1"/>
  <c r="M2670" i="15"/>
  <c r="M2670" i="11"/>
  <c r="B2671" i="11"/>
  <c r="K2669" i="11"/>
  <c r="J2669" i="11"/>
  <c r="J2671" i="19" l="1"/>
  <c r="K2670" i="15"/>
  <c r="M2672" i="19"/>
  <c r="B2673" i="19"/>
  <c r="K2672" i="19" s="1"/>
  <c r="B2672" i="15"/>
  <c r="K2671" i="15" s="1"/>
  <c r="M2671" i="15"/>
  <c r="J2671" i="15"/>
  <c r="M2671" i="11"/>
  <c r="B2672" i="11"/>
  <c r="K2670" i="11"/>
  <c r="J2670" i="11"/>
  <c r="M2673" i="19" l="1"/>
  <c r="B2674" i="19"/>
  <c r="J2673" i="19" s="1"/>
  <c r="J2672" i="19"/>
  <c r="B2673" i="15"/>
  <c r="K2672" i="15" s="1"/>
  <c r="M2672" i="15"/>
  <c r="B2673" i="11"/>
  <c r="M2672" i="11"/>
  <c r="J2671" i="11"/>
  <c r="K2671" i="11"/>
  <c r="J2672" i="15" l="1"/>
  <c r="B2675" i="19"/>
  <c r="M2674" i="19"/>
  <c r="K2673" i="19"/>
  <c r="B2674" i="15"/>
  <c r="M2673" i="15"/>
  <c r="K2673" i="15"/>
  <c r="J2673" i="15"/>
  <c r="B2674" i="11"/>
  <c r="J2673" i="11" s="1"/>
  <c r="M2673" i="11"/>
  <c r="K2672" i="11"/>
  <c r="J2672" i="11"/>
  <c r="B2676" i="19" l="1"/>
  <c r="M2675" i="19"/>
  <c r="K2674" i="19"/>
  <c r="J2674" i="19"/>
  <c r="B2675" i="15"/>
  <c r="J2674" i="15" s="1"/>
  <c r="M2674" i="15"/>
  <c r="B2675" i="11"/>
  <c r="M2674" i="11"/>
  <c r="K2673" i="11"/>
  <c r="K2674" i="15" l="1"/>
  <c r="B2677" i="19"/>
  <c r="K2676" i="19" s="1"/>
  <c r="M2676" i="19"/>
  <c r="J2675" i="19"/>
  <c r="K2675" i="19"/>
  <c r="M2675" i="15"/>
  <c r="B2676" i="15"/>
  <c r="M2675" i="11"/>
  <c r="B2676" i="11"/>
  <c r="K2674" i="11"/>
  <c r="J2674" i="11"/>
  <c r="J2676" i="19" l="1"/>
  <c r="M2677" i="19"/>
  <c r="B2678" i="19"/>
  <c r="J2677" i="19" s="1"/>
  <c r="B2677" i="15"/>
  <c r="J2676" i="15" s="1"/>
  <c r="M2676" i="15"/>
  <c r="J2675" i="15"/>
  <c r="K2675" i="15"/>
  <c r="M2676" i="11"/>
  <c r="B2677" i="11"/>
  <c r="K2676" i="11" s="1"/>
  <c r="K2675" i="11"/>
  <c r="J2675" i="11"/>
  <c r="K2676" i="15" l="1"/>
  <c r="B2679" i="19"/>
  <c r="K2678" i="19"/>
  <c r="M2678" i="19"/>
  <c r="K2677" i="19"/>
  <c r="B2678" i="15"/>
  <c r="J2677" i="15" s="1"/>
  <c r="M2677" i="15"/>
  <c r="B2678" i="11"/>
  <c r="K2677" i="11" s="1"/>
  <c r="M2677" i="11"/>
  <c r="J2676" i="11"/>
  <c r="K2677" i="15" l="1"/>
  <c r="B2680" i="19"/>
  <c r="K2679" i="19" s="1"/>
  <c r="M2679" i="19"/>
  <c r="J2678" i="19"/>
  <c r="B2679" i="15"/>
  <c r="K2678" i="15" s="1"/>
  <c r="M2678" i="15"/>
  <c r="J2678" i="15"/>
  <c r="J2677" i="11"/>
  <c r="B2679" i="11"/>
  <c r="M2678" i="11"/>
  <c r="J2679" i="19" l="1"/>
  <c r="B2681" i="19"/>
  <c r="M2680" i="19"/>
  <c r="B2680" i="15"/>
  <c r="J2679" i="15" s="1"/>
  <c r="M2679" i="15"/>
  <c r="M2679" i="11"/>
  <c r="B2680" i="11"/>
  <c r="K2679" i="11" s="1"/>
  <c r="K2678" i="11"/>
  <c r="J2678" i="11"/>
  <c r="K2679" i="15" l="1"/>
  <c r="M2681" i="19"/>
  <c r="B2682" i="19"/>
  <c r="K2681" i="19" s="1"/>
  <c r="K2680" i="19"/>
  <c r="J2680" i="19"/>
  <c r="B2681" i="15"/>
  <c r="K2680" i="15" s="1"/>
  <c r="M2680" i="15"/>
  <c r="J2679" i="11"/>
  <c r="B2681" i="11"/>
  <c r="K2680" i="11" s="1"/>
  <c r="M2680" i="11"/>
  <c r="J2681" i="19" l="1"/>
  <c r="J2680" i="15"/>
  <c r="B2683" i="19"/>
  <c r="K2682" i="19" s="1"/>
  <c r="M2682" i="19"/>
  <c r="B2682" i="15"/>
  <c r="K2681" i="15" s="1"/>
  <c r="M2681" i="15"/>
  <c r="B2682" i="11"/>
  <c r="K2681" i="11" s="1"/>
  <c r="M2681" i="11"/>
  <c r="J2680" i="11"/>
  <c r="J2681" i="15" l="1"/>
  <c r="B2684" i="19"/>
  <c r="J2683" i="19" s="1"/>
  <c r="M2683" i="19"/>
  <c r="J2682" i="19"/>
  <c r="B2683" i="15"/>
  <c r="K2682" i="15" s="1"/>
  <c r="M2682" i="15"/>
  <c r="B2683" i="11"/>
  <c r="K2682" i="11" s="1"/>
  <c r="M2682" i="11"/>
  <c r="J2681" i="11"/>
  <c r="K2683" i="19" l="1"/>
  <c r="M2684" i="19"/>
  <c r="B2685" i="19"/>
  <c r="B2684" i="15"/>
  <c r="K2683" i="15" s="1"/>
  <c r="M2683" i="15"/>
  <c r="J2682" i="15"/>
  <c r="M2683" i="11"/>
  <c r="B2684" i="11"/>
  <c r="J2682" i="11"/>
  <c r="J2683" i="15" l="1"/>
  <c r="M2685" i="19"/>
  <c r="B2686" i="19"/>
  <c r="K2685" i="19" s="1"/>
  <c r="K2684" i="19"/>
  <c r="J2684" i="19"/>
  <c r="B2685" i="15"/>
  <c r="K2684" i="15" s="1"/>
  <c r="M2684" i="15"/>
  <c r="B2685" i="11"/>
  <c r="K2684" i="11" s="1"/>
  <c r="M2684" i="11"/>
  <c r="J2683" i="11"/>
  <c r="K2683" i="11"/>
  <c r="J2685" i="19" l="1"/>
  <c r="B2687" i="19"/>
  <c r="K2686" i="19" s="1"/>
  <c r="M2686" i="19"/>
  <c r="B2686" i="15"/>
  <c r="J2685" i="15" s="1"/>
  <c r="M2685" i="15"/>
  <c r="J2684" i="15"/>
  <c r="B2686" i="11"/>
  <c r="K2685" i="11" s="1"/>
  <c r="M2685" i="11"/>
  <c r="J2684" i="11"/>
  <c r="K2685" i="15" l="1"/>
  <c r="M2687" i="19"/>
  <c r="B2688" i="19"/>
  <c r="J2686" i="19"/>
  <c r="M2686" i="15"/>
  <c r="B2687" i="15"/>
  <c r="K2686" i="15" s="1"/>
  <c r="J2685" i="11"/>
  <c r="B2687" i="11"/>
  <c r="K2686" i="11" s="1"/>
  <c r="M2686" i="11"/>
  <c r="B2689" i="19" l="1"/>
  <c r="M2688" i="19"/>
  <c r="K2688" i="19"/>
  <c r="J2688" i="19"/>
  <c r="K2687" i="19"/>
  <c r="J2687" i="19"/>
  <c r="B2688" i="15"/>
  <c r="J2687" i="15" s="1"/>
  <c r="M2687" i="15"/>
  <c r="J2686" i="15"/>
  <c r="M2687" i="11"/>
  <c r="B2688" i="11"/>
  <c r="J2687" i="11" s="1"/>
  <c r="J2686" i="11"/>
  <c r="K2687" i="15" l="1"/>
  <c r="M2689" i="19"/>
  <c r="B2690" i="19"/>
  <c r="K2689" i="19" s="1"/>
  <c r="M2688" i="15"/>
  <c r="B2689" i="15"/>
  <c r="M2688" i="11"/>
  <c r="B2689" i="11"/>
  <c r="K2688" i="11" s="1"/>
  <c r="K2687" i="11"/>
  <c r="B2691" i="19" l="1"/>
  <c r="M2690" i="19"/>
  <c r="K2690" i="19"/>
  <c r="J2689" i="19"/>
  <c r="B2690" i="15"/>
  <c r="M2689" i="15"/>
  <c r="K2689" i="15"/>
  <c r="J2689" i="15"/>
  <c r="J2688" i="15"/>
  <c r="K2688" i="15"/>
  <c r="B2690" i="11"/>
  <c r="K2689" i="11" s="1"/>
  <c r="M2689" i="11"/>
  <c r="J2688" i="11"/>
  <c r="M2691" i="19" l="1"/>
  <c r="B2692" i="19"/>
  <c r="J2690" i="19"/>
  <c r="J2689" i="11"/>
  <c r="B2691" i="15"/>
  <c r="K2690" i="15" s="1"/>
  <c r="M2690" i="15"/>
  <c r="M2690" i="11"/>
  <c r="B2691" i="11"/>
  <c r="K2690" i="11" s="1"/>
  <c r="J2690" i="15" l="1"/>
  <c r="B2693" i="19"/>
  <c r="M2692" i="19"/>
  <c r="K2692" i="19"/>
  <c r="J2692" i="19"/>
  <c r="J2691" i="19"/>
  <c r="K2691" i="19"/>
  <c r="B2692" i="15"/>
  <c r="K2691" i="15" s="1"/>
  <c r="M2691" i="15"/>
  <c r="M2691" i="11"/>
  <c r="B2692" i="11"/>
  <c r="K2691" i="11" s="1"/>
  <c r="J2690" i="11"/>
  <c r="J2691" i="15" l="1"/>
  <c r="M2693" i="19"/>
  <c r="B2694" i="19"/>
  <c r="K2693" i="19" s="1"/>
  <c r="B2693" i="15"/>
  <c r="J2692" i="15" s="1"/>
  <c r="M2692" i="15"/>
  <c r="J2691" i="11"/>
  <c r="B2693" i="11"/>
  <c r="K2692" i="11" s="1"/>
  <c r="M2692" i="11"/>
  <c r="K2692" i="15" l="1"/>
  <c r="J2693" i="19"/>
  <c r="M2694" i="19"/>
  <c r="B2695" i="19"/>
  <c r="K2694" i="19" s="1"/>
  <c r="B2694" i="15"/>
  <c r="K2693" i="15" s="1"/>
  <c r="M2693" i="15"/>
  <c r="B2694" i="11"/>
  <c r="K2693" i="11" s="1"/>
  <c r="M2693" i="11"/>
  <c r="J2692" i="11"/>
  <c r="J2693" i="15" l="1"/>
  <c r="B2696" i="19"/>
  <c r="M2695" i="19"/>
  <c r="K2695" i="19"/>
  <c r="J2695" i="19"/>
  <c r="J2694" i="19"/>
  <c r="B2695" i="15"/>
  <c r="K2694" i="15" s="1"/>
  <c r="M2694" i="15"/>
  <c r="B2695" i="11"/>
  <c r="K2694" i="11" s="1"/>
  <c r="M2694" i="11"/>
  <c r="J2693" i="11"/>
  <c r="J2694" i="15" l="1"/>
  <c r="B2697" i="19"/>
  <c r="M2696" i="19"/>
  <c r="M2695" i="15"/>
  <c r="B2696" i="15"/>
  <c r="M2695" i="11"/>
  <c r="B2696" i="11"/>
  <c r="J2695" i="11" s="1"/>
  <c r="J2694" i="11"/>
  <c r="M2697" i="19" l="1"/>
  <c r="B2698" i="19"/>
  <c r="K2696" i="19"/>
  <c r="J2696" i="19"/>
  <c r="B2697" i="15"/>
  <c r="K2696" i="15" s="1"/>
  <c r="M2696" i="15"/>
  <c r="J2695" i="15"/>
  <c r="K2695" i="15"/>
  <c r="K2695" i="11"/>
  <c r="B2697" i="11"/>
  <c r="J2696" i="11" s="1"/>
  <c r="M2696" i="11"/>
  <c r="J2696" i="15" l="1"/>
  <c r="B2699" i="19"/>
  <c r="M2698" i="19"/>
  <c r="K2698" i="19"/>
  <c r="J2697" i="19"/>
  <c r="K2697" i="19"/>
  <c r="B2698" i="15"/>
  <c r="K2697" i="15" s="1"/>
  <c r="M2697" i="15"/>
  <c r="B2698" i="11"/>
  <c r="K2697" i="11" s="1"/>
  <c r="M2697" i="11"/>
  <c r="K2696" i="11"/>
  <c r="J2697" i="15" l="1"/>
  <c r="M2699" i="19"/>
  <c r="B2700" i="19"/>
  <c r="K2699" i="19" s="1"/>
  <c r="J2698" i="19"/>
  <c r="J2697" i="11"/>
  <c r="B2699" i="15"/>
  <c r="K2698" i="15" s="1"/>
  <c r="M2698" i="15"/>
  <c r="M2698" i="11"/>
  <c r="B2699" i="11"/>
  <c r="B2701" i="19" l="1"/>
  <c r="M2700" i="19"/>
  <c r="K2700" i="19"/>
  <c r="J2700" i="19"/>
  <c r="J2699" i="19"/>
  <c r="J2698" i="15"/>
  <c r="B2700" i="15"/>
  <c r="J2699" i="15" s="1"/>
  <c r="M2699" i="15"/>
  <c r="M2699" i="11"/>
  <c r="B2700" i="11"/>
  <c r="K2699" i="11" s="1"/>
  <c r="K2698" i="11"/>
  <c r="J2698" i="11"/>
  <c r="K2699" i="15" l="1"/>
  <c r="M2701" i="19"/>
  <c r="B2702" i="19"/>
  <c r="K2701" i="19" s="1"/>
  <c r="M2700" i="15"/>
  <c r="B2701" i="15"/>
  <c r="K2700" i="15" s="1"/>
  <c r="J2699" i="11"/>
  <c r="B2701" i="11"/>
  <c r="K2700" i="11" s="1"/>
  <c r="M2700" i="11"/>
  <c r="J2701" i="19" l="1"/>
  <c r="B2703" i="19"/>
  <c r="K2702" i="19" s="1"/>
  <c r="M2702" i="19"/>
  <c r="J2700" i="15"/>
  <c r="B2702" i="15"/>
  <c r="K2701" i="15" s="1"/>
  <c r="M2701" i="15"/>
  <c r="M2701" i="11"/>
  <c r="B2702" i="11"/>
  <c r="J2700" i="11"/>
  <c r="J2701" i="15" l="1"/>
  <c r="M2703" i="19"/>
  <c r="B2704" i="19"/>
  <c r="J2703" i="19" s="1"/>
  <c r="J2702" i="19"/>
  <c r="B2703" i="15"/>
  <c r="M2702" i="15"/>
  <c r="K2702" i="15"/>
  <c r="B2703" i="11"/>
  <c r="K2702" i="11" s="1"/>
  <c r="M2702" i="11"/>
  <c r="J2701" i="11"/>
  <c r="K2701" i="11"/>
  <c r="B2705" i="19" l="1"/>
  <c r="M2704" i="19"/>
  <c r="K2704" i="19"/>
  <c r="J2704" i="19"/>
  <c r="K2703" i="19"/>
  <c r="B2704" i="15"/>
  <c r="K2703" i="15" s="1"/>
  <c r="M2703" i="15"/>
  <c r="J2702" i="15"/>
  <c r="M2703" i="11"/>
  <c r="B2704" i="11"/>
  <c r="J2702" i="11"/>
  <c r="J2703" i="15" l="1"/>
  <c r="M2705" i="19"/>
  <c r="B2706" i="19"/>
  <c r="K2705" i="19" s="1"/>
  <c r="B2705" i="15"/>
  <c r="M2704" i="15"/>
  <c r="B2705" i="11"/>
  <c r="K2704" i="11" s="1"/>
  <c r="M2704" i="11"/>
  <c r="J2703" i="11"/>
  <c r="K2703" i="11"/>
  <c r="J2705" i="19" l="1"/>
  <c r="B2707" i="19"/>
  <c r="K2706" i="19" s="1"/>
  <c r="M2706" i="19"/>
  <c r="B2706" i="15"/>
  <c r="K2705" i="15" s="1"/>
  <c r="M2705" i="15"/>
  <c r="K2704" i="15"/>
  <c r="J2704" i="15"/>
  <c r="B2706" i="11"/>
  <c r="K2705" i="11" s="1"/>
  <c r="M2705" i="11"/>
  <c r="J2704" i="11"/>
  <c r="J2705" i="15" l="1"/>
  <c r="B2708" i="19"/>
  <c r="M2707" i="19"/>
  <c r="K2707" i="19"/>
  <c r="J2707" i="19"/>
  <c r="J2706" i="19"/>
  <c r="M2706" i="15"/>
  <c r="B2707" i="15"/>
  <c r="K2706" i="15" s="1"/>
  <c r="B2707" i="11"/>
  <c r="K2706" i="11" s="1"/>
  <c r="M2706" i="11"/>
  <c r="J2705" i="11"/>
  <c r="B2709" i="19" l="1"/>
  <c r="M2708" i="19"/>
  <c r="K2708" i="19"/>
  <c r="J2708" i="19"/>
  <c r="J2706" i="15"/>
  <c r="B2708" i="15"/>
  <c r="K2707" i="15" s="1"/>
  <c r="M2707" i="15"/>
  <c r="B2708" i="11"/>
  <c r="K2707" i="11" s="1"/>
  <c r="M2707" i="11"/>
  <c r="J2706" i="11"/>
  <c r="M2709" i="19" l="1"/>
  <c r="B2710" i="19"/>
  <c r="K2709" i="19" s="1"/>
  <c r="J2707" i="15"/>
  <c r="J2707" i="11"/>
  <c r="M2708" i="15"/>
  <c r="B2709" i="15"/>
  <c r="K2708" i="15" s="1"/>
  <c r="B2709" i="11"/>
  <c r="K2708" i="11" s="1"/>
  <c r="M2708" i="11"/>
  <c r="J2709" i="19" l="1"/>
  <c r="M2710" i="19"/>
  <c r="B2711" i="19"/>
  <c r="B2710" i="15"/>
  <c r="K2709" i="15" s="1"/>
  <c r="M2709" i="15"/>
  <c r="J2709" i="15"/>
  <c r="J2708" i="15"/>
  <c r="M2709" i="11"/>
  <c r="B2710" i="11"/>
  <c r="J2709" i="11" s="1"/>
  <c r="J2708" i="11"/>
  <c r="B2712" i="19" l="1"/>
  <c r="M2711" i="19"/>
  <c r="K2711" i="19"/>
  <c r="J2711" i="19"/>
  <c r="K2710" i="19"/>
  <c r="J2710" i="19"/>
  <c r="B2711" i="15"/>
  <c r="K2710" i="15" s="1"/>
  <c r="M2710" i="15"/>
  <c r="B2711" i="11"/>
  <c r="M2710" i="11"/>
  <c r="K2709" i="11"/>
  <c r="J2710" i="15" l="1"/>
  <c r="B2713" i="19"/>
  <c r="M2712" i="19"/>
  <c r="B2712" i="15"/>
  <c r="J2711" i="15" s="1"/>
  <c r="M2711" i="15"/>
  <c r="B2712" i="11"/>
  <c r="J2711" i="11" s="1"/>
  <c r="M2711" i="11"/>
  <c r="K2710" i="11"/>
  <c r="J2710" i="11"/>
  <c r="K2711" i="15" l="1"/>
  <c r="M2713" i="19"/>
  <c r="B2714" i="19"/>
  <c r="K2713" i="19" s="1"/>
  <c r="K2712" i="19"/>
  <c r="J2712" i="19"/>
  <c r="K2711" i="11"/>
  <c r="B2713" i="15"/>
  <c r="K2712" i="15" s="1"/>
  <c r="M2712" i="15"/>
  <c r="B2713" i="11"/>
  <c r="K2712" i="11" s="1"/>
  <c r="M2712" i="11"/>
  <c r="J2713" i="19" l="1"/>
  <c r="J2712" i="15"/>
  <c r="B2715" i="19"/>
  <c r="M2714" i="19"/>
  <c r="K2714" i="19"/>
  <c r="B2714" i="15"/>
  <c r="J2713" i="15" s="1"/>
  <c r="M2713" i="15"/>
  <c r="B2714" i="11"/>
  <c r="J2713" i="11" s="1"/>
  <c r="M2713" i="11"/>
  <c r="J2712" i="11"/>
  <c r="M2715" i="19" l="1"/>
  <c r="B2716" i="19"/>
  <c r="K2715" i="19" s="1"/>
  <c r="J2714" i="19"/>
  <c r="K2713" i="15"/>
  <c r="M2714" i="15"/>
  <c r="B2715" i="15"/>
  <c r="J2714" i="15" s="1"/>
  <c r="K2713" i="11"/>
  <c r="M2714" i="11"/>
  <c r="B2715" i="11"/>
  <c r="B2717" i="19" l="1"/>
  <c r="M2716" i="19"/>
  <c r="K2716" i="19"/>
  <c r="J2716" i="19"/>
  <c r="J2715" i="19"/>
  <c r="B2716" i="15"/>
  <c r="J2715" i="15" s="1"/>
  <c r="M2715" i="15"/>
  <c r="K2714" i="15"/>
  <c r="B2716" i="11"/>
  <c r="K2715" i="11" s="1"/>
  <c r="M2715" i="11"/>
  <c r="K2714" i="11"/>
  <c r="J2714" i="11"/>
  <c r="M2717" i="19" l="1"/>
  <c r="B2718" i="19"/>
  <c r="J2717" i="19" s="1"/>
  <c r="J2715" i="11"/>
  <c r="B2717" i="15"/>
  <c r="K2716" i="15" s="1"/>
  <c r="M2716" i="15"/>
  <c r="K2715" i="15"/>
  <c r="M2716" i="11"/>
  <c r="B2717" i="11"/>
  <c r="K2716" i="11" s="1"/>
  <c r="J2716" i="15" l="1"/>
  <c r="B2719" i="19"/>
  <c r="M2718" i="19"/>
  <c r="K2717" i="19"/>
  <c r="B2718" i="15"/>
  <c r="J2717" i="15" s="1"/>
  <c r="M2717" i="15"/>
  <c r="B2718" i="11"/>
  <c r="K2717" i="11" s="1"/>
  <c r="M2717" i="11"/>
  <c r="J2716" i="11"/>
  <c r="K2717" i="15" l="1"/>
  <c r="B2720" i="19"/>
  <c r="M2719" i="19"/>
  <c r="K2719" i="19"/>
  <c r="J2719" i="19"/>
  <c r="K2718" i="19"/>
  <c r="J2718" i="19"/>
  <c r="B2719" i="15"/>
  <c r="M2718" i="15"/>
  <c r="B2719" i="11"/>
  <c r="K2718" i="11" s="1"/>
  <c r="M2718" i="11"/>
  <c r="J2717" i="11"/>
  <c r="B2721" i="19" l="1"/>
  <c r="M2720" i="19"/>
  <c r="K2720" i="19"/>
  <c r="J2720" i="19"/>
  <c r="B2720" i="15"/>
  <c r="J2719" i="15" s="1"/>
  <c r="M2719" i="15"/>
  <c r="J2718" i="15"/>
  <c r="K2718" i="15"/>
  <c r="B2720" i="11"/>
  <c r="K2719" i="11" s="1"/>
  <c r="M2719" i="11"/>
  <c r="J2718" i="11"/>
  <c r="K2719" i="15" l="1"/>
  <c r="M2721" i="19"/>
  <c r="B2722" i="19"/>
  <c r="K2721" i="19" s="1"/>
  <c r="J2719" i="11"/>
  <c r="B2721" i="15"/>
  <c r="K2720" i="15" s="1"/>
  <c r="M2720" i="15"/>
  <c r="M2720" i="11"/>
  <c r="B2721" i="11"/>
  <c r="K2720" i="11" s="1"/>
  <c r="B2723" i="19" l="1"/>
  <c r="M2722" i="19"/>
  <c r="K2722" i="19"/>
  <c r="J2721" i="19"/>
  <c r="J2720" i="15"/>
  <c r="B2722" i="15"/>
  <c r="K2721" i="15" s="1"/>
  <c r="M2721" i="15"/>
  <c r="B2722" i="11"/>
  <c r="M2721" i="11"/>
  <c r="J2720" i="11"/>
  <c r="J2721" i="15" l="1"/>
  <c r="B2724" i="19"/>
  <c r="M2723" i="19"/>
  <c r="K2723" i="19"/>
  <c r="J2723" i="19"/>
  <c r="J2722" i="19"/>
  <c r="B2723" i="15"/>
  <c r="K2722" i="15" s="1"/>
  <c r="M2722" i="15"/>
  <c r="B2723" i="11"/>
  <c r="K2722" i="11" s="1"/>
  <c r="M2722" i="11"/>
  <c r="J2721" i="11"/>
  <c r="K2721" i="11"/>
  <c r="B2725" i="19" l="1"/>
  <c r="M2724" i="19"/>
  <c r="B2724" i="15"/>
  <c r="K2723" i="15" s="1"/>
  <c r="M2723" i="15"/>
  <c r="J2722" i="15"/>
  <c r="B2724" i="11"/>
  <c r="K2723" i="11" s="1"/>
  <c r="M2723" i="11"/>
  <c r="J2722" i="11"/>
  <c r="J2723" i="15" l="1"/>
  <c r="M2725" i="19"/>
  <c r="B2726" i="19"/>
  <c r="J2724" i="19"/>
  <c r="K2724" i="19"/>
  <c r="J2723" i="11"/>
  <c r="B2725" i="15"/>
  <c r="K2724" i="15" s="1"/>
  <c r="M2724" i="15"/>
  <c r="B2725" i="11"/>
  <c r="K2724" i="11" s="1"/>
  <c r="M2724" i="11"/>
  <c r="B2727" i="19" l="1"/>
  <c r="M2726" i="19"/>
  <c r="J2725" i="19"/>
  <c r="K2725" i="19"/>
  <c r="B2726" i="15"/>
  <c r="K2725" i="15" s="1"/>
  <c r="M2725" i="15"/>
  <c r="J2724" i="15"/>
  <c r="B2726" i="11"/>
  <c r="K2725" i="11" s="1"/>
  <c r="M2725" i="11"/>
  <c r="J2724" i="11"/>
  <c r="J2725" i="15" l="1"/>
  <c r="B2728" i="19"/>
  <c r="J2727" i="19" s="1"/>
  <c r="M2727" i="19"/>
  <c r="K2726" i="19"/>
  <c r="J2726" i="19"/>
  <c r="M2726" i="15"/>
  <c r="B2727" i="15"/>
  <c r="J2725" i="11"/>
  <c r="M2726" i="11"/>
  <c r="B2727" i="11"/>
  <c r="K2727" i="19" l="1"/>
  <c r="B2729" i="19"/>
  <c r="K2728" i="19" s="1"/>
  <c r="M2728" i="19"/>
  <c r="J2728" i="19"/>
  <c r="M2727" i="15"/>
  <c r="B2728" i="15"/>
  <c r="K2727" i="15" s="1"/>
  <c r="K2726" i="15"/>
  <c r="J2726" i="15"/>
  <c r="B2728" i="11"/>
  <c r="K2727" i="11" s="1"/>
  <c r="M2727" i="11"/>
  <c r="K2726" i="11"/>
  <c r="J2726" i="11"/>
  <c r="M2729" i="19" l="1"/>
  <c r="B2730" i="19"/>
  <c r="J2727" i="15"/>
  <c r="M2728" i="15"/>
  <c r="B2729" i="15"/>
  <c r="K2728" i="15" s="1"/>
  <c r="J2727" i="11"/>
  <c r="B2729" i="11"/>
  <c r="K2728" i="11" s="1"/>
  <c r="M2728" i="11"/>
  <c r="B2731" i="19" l="1"/>
  <c r="K2730" i="19" s="1"/>
  <c r="M2730" i="19"/>
  <c r="K2729" i="19"/>
  <c r="J2729" i="19"/>
  <c r="J2728" i="15"/>
  <c r="B2730" i="15"/>
  <c r="K2729" i="15" s="1"/>
  <c r="M2729" i="15"/>
  <c r="M2729" i="11"/>
  <c r="B2730" i="11"/>
  <c r="J2728" i="11"/>
  <c r="B2732" i="19" l="1"/>
  <c r="M2731" i="19"/>
  <c r="J2731" i="19"/>
  <c r="K2731" i="19"/>
  <c r="J2730" i="19"/>
  <c r="J2729" i="15"/>
  <c r="B2731" i="15"/>
  <c r="K2730" i="15" s="1"/>
  <c r="M2730" i="15"/>
  <c r="B2731" i="11"/>
  <c r="K2730" i="11" s="1"/>
  <c r="M2730" i="11"/>
  <c r="K2729" i="11"/>
  <c r="J2729" i="11"/>
  <c r="J2730" i="15" l="1"/>
  <c r="B2733" i="19"/>
  <c r="K2732" i="19" s="1"/>
  <c r="J2732" i="19"/>
  <c r="M2732" i="19"/>
  <c r="B2732" i="15"/>
  <c r="K2731" i="15" s="1"/>
  <c r="M2731" i="15"/>
  <c r="B2732" i="11"/>
  <c r="K2731" i="11" s="1"/>
  <c r="M2731" i="11"/>
  <c r="J2730" i="11"/>
  <c r="M2733" i="19" l="1"/>
  <c r="B2734" i="19"/>
  <c r="K2733" i="19" s="1"/>
  <c r="J2731" i="11"/>
  <c r="B2733" i="15"/>
  <c r="K2732" i="15" s="1"/>
  <c r="M2732" i="15"/>
  <c r="J2731" i="15"/>
  <c r="B2733" i="11"/>
  <c r="K2732" i="11" s="1"/>
  <c r="M2732" i="11"/>
  <c r="J2732" i="15" l="1"/>
  <c r="J2733" i="19"/>
  <c r="M2734" i="19"/>
  <c r="B2735" i="19"/>
  <c r="B2734" i="15"/>
  <c r="K2733" i="15" s="1"/>
  <c r="M2733" i="15"/>
  <c r="B2734" i="11"/>
  <c r="J2733" i="11" s="1"/>
  <c r="M2733" i="11"/>
  <c r="J2732" i="11"/>
  <c r="J2733" i="15" l="1"/>
  <c r="B2736" i="19"/>
  <c r="M2735" i="19"/>
  <c r="K2735" i="19"/>
  <c r="J2735" i="19"/>
  <c r="K2734" i="19"/>
  <c r="J2734" i="19"/>
  <c r="B2735" i="15"/>
  <c r="J2734" i="15" s="1"/>
  <c r="M2734" i="15"/>
  <c r="K2733" i="11"/>
  <c r="M2734" i="11"/>
  <c r="B2735" i="11"/>
  <c r="K2734" i="15" l="1"/>
  <c r="M2736" i="19"/>
  <c r="B2737" i="19"/>
  <c r="J2736" i="19" s="1"/>
  <c r="B2736" i="15"/>
  <c r="M2735" i="15"/>
  <c r="B2736" i="11"/>
  <c r="K2735" i="11" s="1"/>
  <c r="M2735" i="11"/>
  <c r="K2734" i="11"/>
  <c r="J2734" i="11"/>
  <c r="M2737" i="19" l="1"/>
  <c r="B2738" i="19"/>
  <c r="K2737" i="19" s="1"/>
  <c r="K2736" i="19"/>
  <c r="J2735" i="11"/>
  <c r="B2737" i="15"/>
  <c r="J2736" i="15" s="1"/>
  <c r="M2736" i="15"/>
  <c r="J2735" i="15"/>
  <c r="K2735" i="15"/>
  <c r="M2736" i="11"/>
  <c r="B2737" i="11"/>
  <c r="J2737" i="19" l="1"/>
  <c r="B2739" i="19"/>
  <c r="K2738" i="19" s="1"/>
  <c r="M2738" i="19"/>
  <c r="K2736" i="15"/>
  <c r="B2738" i="15"/>
  <c r="J2737" i="15" s="1"/>
  <c r="M2737" i="15"/>
  <c r="B2738" i="11"/>
  <c r="K2737" i="11" s="1"/>
  <c r="M2737" i="11"/>
  <c r="K2736" i="11"/>
  <c r="J2736" i="11"/>
  <c r="K2737" i="15" l="1"/>
  <c r="B2740" i="19"/>
  <c r="J2739" i="19"/>
  <c r="M2739" i="19"/>
  <c r="K2739" i="19"/>
  <c r="J2738" i="19"/>
  <c r="B2739" i="15"/>
  <c r="K2738" i="15" s="1"/>
  <c r="M2738" i="15"/>
  <c r="J2737" i="11"/>
  <c r="B2739" i="11"/>
  <c r="K2738" i="11" s="1"/>
  <c r="M2738" i="11"/>
  <c r="J2738" i="15" l="1"/>
  <c r="B2741" i="19"/>
  <c r="M2740" i="19"/>
  <c r="K2740" i="19"/>
  <c r="J2740" i="19"/>
  <c r="B2740" i="15"/>
  <c r="M2739" i="15"/>
  <c r="K2739" i="15"/>
  <c r="J2739" i="15"/>
  <c r="B2740" i="11"/>
  <c r="K2739" i="11" s="1"/>
  <c r="M2739" i="11"/>
  <c r="J2738" i="11"/>
  <c r="M2741" i="19" l="1"/>
  <c r="B2742" i="19"/>
  <c r="K2741" i="19" s="1"/>
  <c r="J2739" i="11"/>
  <c r="M2740" i="15"/>
  <c r="B2741" i="15"/>
  <c r="B2741" i="11"/>
  <c r="M2740" i="11"/>
  <c r="J2741" i="19" l="1"/>
  <c r="B2743" i="19"/>
  <c r="M2742" i="19"/>
  <c r="K2742" i="19"/>
  <c r="B2742" i="15"/>
  <c r="K2741" i="15" s="1"/>
  <c r="M2741" i="15"/>
  <c r="J2740" i="15"/>
  <c r="K2740" i="15"/>
  <c r="B2742" i="11"/>
  <c r="J2741" i="11" s="1"/>
  <c r="M2741" i="11"/>
  <c r="K2740" i="11"/>
  <c r="J2740" i="11"/>
  <c r="J2741" i="15" l="1"/>
  <c r="B2744" i="19"/>
  <c r="M2743" i="19"/>
  <c r="J2742" i="19"/>
  <c r="B2743" i="15"/>
  <c r="K2742" i="15" s="1"/>
  <c r="M2742" i="15"/>
  <c r="B2743" i="11"/>
  <c r="K2742" i="11" s="1"/>
  <c r="M2742" i="11"/>
  <c r="K2741" i="11"/>
  <c r="B2745" i="19" l="1"/>
  <c r="M2744" i="19"/>
  <c r="J2743" i="19"/>
  <c r="K2743" i="19"/>
  <c r="B2744" i="15"/>
  <c r="J2743" i="15" s="1"/>
  <c r="M2743" i="15"/>
  <c r="J2742" i="15"/>
  <c r="B2744" i="11"/>
  <c r="J2743" i="11" s="1"/>
  <c r="M2743" i="11"/>
  <c r="J2742" i="11"/>
  <c r="K2743" i="15" l="1"/>
  <c r="M2745" i="19"/>
  <c r="B2746" i="19"/>
  <c r="K2745" i="19" s="1"/>
  <c r="J2744" i="19"/>
  <c r="K2744" i="19"/>
  <c r="B2745" i="15"/>
  <c r="K2744" i="15" s="1"/>
  <c r="M2744" i="15"/>
  <c r="K2743" i="11"/>
  <c r="B2745" i="11"/>
  <c r="K2744" i="11" s="1"/>
  <c r="M2744" i="11"/>
  <c r="J2745" i="19" l="1"/>
  <c r="B2747" i="19"/>
  <c r="M2746" i="19"/>
  <c r="B2746" i="15"/>
  <c r="K2745" i="15" s="1"/>
  <c r="M2745" i="15"/>
  <c r="J2744" i="15"/>
  <c r="B2746" i="11"/>
  <c r="M2745" i="11"/>
  <c r="J2744" i="11"/>
  <c r="J2745" i="15" l="1"/>
  <c r="B2748" i="19"/>
  <c r="K2747" i="19" s="1"/>
  <c r="M2747" i="19"/>
  <c r="K2746" i="19"/>
  <c r="J2746" i="19"/>
  <c r="M2746" i="15"/>
  <c r="B2747" i="15"/>
  <c r="J2746" i="15" s="1"/>
  <c r="B2747" i="11"/>
  <c r="K2746" i="11" s="1"/>
  <c r="M2746" i="11"/>
  <c r="J2745" i="11"/>
  <c r="K2745" i="11"/>
  <c r="J2747" i="19" l="1"/>
  <c r="B2749" i="19"/>
  <c r="M2748" i="19"/>
  <c r="K2748" i="19"/>
  <c r="J2748" i="19"/>
  <c r="K2746" i="15"/>
  <c r="B2748" i="15"/>
  <c r="K2747" i="15" s="1"/>
  <c r="M2747" i="15"/>
  <c r="B2748" i="11"/>
  <c r="J2747" i="11" s="1"/>
  <c r="M2747" i="11"/>
  <c r="J2746" i="11"/>
  <c r="J2747" i="15" l="1"/>
  <c r="M2749" i="19"/>
  <c r="B2750" i="19"/>
  <c r="J2749" i="19" s="1"/>
  <c r="M2748" i="15"/>
  <c r="B2749" i="15"/>
  <c r="K2747" i="11"/>
  <c r="B2749" i="11"/>
  <c r="M2748" i="11"/>
  <c r="B2751" i="19" l="1"/>
  <c r="M2750" i="19"/>
  <c r="K2749" i="19"/>
  <c r="B2750" i="15"/>
  <c r="K2749" i="15" s="1"/>
  <c r="M2749" i="15"/>
  <c r="K2748" i="15"/>
  <c r="J2748" i="15"/>
  <c r="M2749" i="11"/>
  <c r="B2750" i="11"/>
  <c r="K2748" i="11"/>
  <c r="J2748" i="11"/>
  <c r="J2749" i="15" l="1"/>
  <c r="B2752" i="19"/>
  <c r="J2751" i="19" s="1"/>
  <c r="M2751" i="19"/>
  <c r="K2750" i="19"/>
  <c r="J2750" i="19"/>
  <c r="B2751" i="15"/>
  <c r="M2750" i="15"/>
  <c r="M2750" i="11"/>
  <c r="B2751" i="11"/>
  <c r="K2750" i="11" s="1"/>
  <c r="K2749" i="11"/>
  <c r="J2749" i="11"/>
  <c r="K2751" i="19" l="1"/>
  <c r="M2752" i="19"/>
  <c r="B2753" i="19"/>
  <c r="J2752" i="19" s="1"/>
  <c r="B2752" i="15"/>
  <c r="J2751" i="15" s="1"/>
  <c r="M2751" i="15"/>
  <c r="J2750" i="15"/>
  <c r="K2750" i="15"/>
  <c r="B2752" i="11"/>
  <c r="J2751" i="11" s="1"/>
  <c r="M2751" i="11"/>
  <c r="J2750" i="11"/>
  <c r="K2751" i="15" l="1"/>
  <c r="M2753" i="19"/>
  <c r="B2754" i="19"/>
  <c r="K2753" i="19" s="1"/>
  <c r="K2752" i="19"/>
  <c r="K2751" i="11"/>
  <c r="B2753" i="15"/>
  <c r="J2752" i="15" s="1"/>
  <c r="M2752" i="15"/>
  <c r="B2753" i="11"/>
  <c r="K2752" i="11" s="1"/>
  <c r="M2752" i="11"/>
  <c r="J2753" i="19" l="1"/>
  <c r="B2755" i="19"/>
  <c r="M2754" i="19"/>
  <c r="K2754" i="19"/>
  <c r="K2752" i="15"/>
  <c r="B2754" i="15"/>
  <c r="K2753" i="15" s="1"/>
  <c r="M2753" i="15"/>
  <c r="B2754" i="11"/>
  <c r="K2753" i="11" s="1"/>
  <c r="M2753" i="11"/>
  <c r="J2752" i="11"/>
  <c r="B2756" i="19" l="1"/>
  <c r="M2755" i="19"/>
  <c r="K2755" i="19"/>
  <c r="J2755" i="19"/>
  <c r="J2754" i="19"/>
  <c r="J2753" i="15"/>
  <c r="J2753" i="11"/>
  <c r="B2755" i="15"/>
  <c r="K2754" i="15" s="1"/>
  <c r="M2754" i="15"/>
  <c r="M2754" i="11"/>
  <c r="B2755" i="11"/>
  <c r="K2754" i="11" s="1"/>
  <c r="B2757" i="19" l="1"/>
  <c r="M2756" i="19"/>
  <c r="K2756" i="19"/>
  <c r="J2756" i="19"/>
  <c r="J2754" i="15"/>
  <c r="B2756" i="15"/>
  <c r="J2755" i="15" s="1"/>
  <c r="M2755" i="15"/>
  <c r="B2756" i="11"/>
  <c r="K2755" i="11" s="1"/>
  <c r="M2755" i="11"/>
  <c r="J2754" i="11"/>
  <c r="M2757" i="19" l="1"/>
  <c r="B2758" i="19"/>
  <c r="J2757" i="19" s="1"/>
  <c r="J2755" i="11"/>
  <c r="B2757" i="15"/>
  <c r="J2756" i="15" s="1"/>
  <c r="M2756" i="15"/>
  <c r="K2755" i="15"/>
  <c r="M2756" i="11"/>
  <c r="B2757" i="11"/>
  <c r="K2756" i="11" s="1"/>
  <c r="K2756" i="15" l="1"/>
  <c r="B2759" i="19"/>
  <c r="M2758" i="19"/>
  <c r="K2757" i="19"/>
  <c r="B2758" i="15"/>
  <c r="K2757" i="15" s="1"/>
  <c r="M2757" i="15"/>
  <c r="J2757" i="15"/>
  <c r="M2757" i="11"/>
  <c r="B2758" i="11"/>
  <c r="K2757" i="11" s="1"/>
  <c r="J2756" i="11"/>
  <c r="B2760" i="19" l="1"/>
  <c r="M2759" i="19"/>
  <c r="K2759" i="19"/>
  <c r="J2759" i="19"/>
  <c r="K2758" i="19"/>
  <c r="J2758" i="19"/>
  <c r="B2759" i="15"/>
  <c r="K2758" i="15" s="1"/>
  <c r="M2758" i="15"/>
  <c r="J2757" i="11"/>
  <c r="B2759" i="11"/>
  <c r="K2758" i="11" s="1"/>
  <c r="M2758" i="11"/>
  <c r="J2758" i="15" l="1"/>
  <c r="B2761" i="19"/>
  <c r="M2760" i="19"/>
  <c r="K2760" i="19"/>
  <c r="J2760" i="19"/>
  <c r="B2760" i="15"/>
  <c r="J2759" i="15" s="1"/>
  <c r="M2759" i="15"/>
  <c r="B2760" i="11"/>
  <c r="K2759" i="11" s="1"/>
  <c r="M2759" i="11"/>
  <c r="J2758" i="11"/>
  <c r="K2759" i="15" l="1"/>
  <c r="M2761" i="19"/>
  <c r="B2762" i="19"/>
  <c r="K2761" i="19" s="1"/>
  <c r="B2761" i="15"/>
  <c r="J2760" i="15" s="1"/>
  <c r="M2760" i="15"/>
  <c r="J2759" i="11"/>
  <c r="B2761" i="11"/>
  <c r="M2760" i="11"/>
  <c r="K2760" i="15" l="1"/>
  <c r="J2761" i="19"/>
  <c r="B2763" i="19"/>
  <c r="M2762" i="19"/>
  <c r="B2762" i="15"/>
  <c r="K2761" i="15" s="1"/>
  <c r="M2761" i="15"/>
  <c r="B2762" i="11"/>
  <c r="J2761" i="11" s="1"/>
  <c r="M2761" i="11"/>
  <c r="K2760" i="11"/>
  <c r="J2760" i="11"/>
  <c r="J2761" i="15" l="1"/>
  <c r="B2764" i="19"/>
  <c r="M2763" i="19"/>
  <c r="K2762" i="19"/>
  <c r="J2762" i="19"/>
  <c r="B2763" i="15"/>
  <c r="M2762" i="15"/>
  <c r="K2762" i="15"/>
  <c r="B2763" i="11"/>
  <c r="M2762" i="11"/>
  <c r="K2761" i="11"/>
  <c r="B2765" i="19" l="1"/>
  <c r="M2764" i="19"/>
  <c r="K2764" i="19"/>
  <c r="J2764" i="19"/>
  <c r="J2763" i="19"/>
  <c r="K2763" i="19"/>
  <c r="B2764" i="15"/>
  <c r="M2763" i="15"/>
  <c r="J2762" i="15"/>
  <c r="B2764" i="11"/>
  <c r="K2763" i="11" s="1"/>
  <c r="M2763" i="11"/>
  <c r="K2762" i="11"/>
  <c r="J2762" i="11"/>
  <c r="M2765" i="19" l="1"/>
  <c r="B2766" i="19"/>
  <c r="K2765" i="19" s="1"/>
  <c r="J2763" i="11"/>
  <c r="B2765" i="15"/>
  <c r="K2764" i="15" s="1"/>
  <c r="M2764" i="15"/>
  <c r="K2763" i="15"/>
  <c r="J2763" i="15"/>
  <c r="B2765" i="11"/>
  <c r="K2764" i="11" s="1"/>
  <c r="M2764" i="11"/>
  <c r="J2765" i="19" l="1"/>
  <c r="B2767" i="19"/>
  <c r="K2766" i="19" s="1"/>
  <c r="M2766" i="19"/>
  <c r="B2766" i="15"/>
  <c r="M2765" i="15"/>
  <c r="K2765" i="15"/>
  <c r="J2765" i="15"/>
  <c r="J2764" i="15"/>
  <c r="B2766" i="11"/>
  <c r="K2765" i="11" s="1"/>
  <c r="M2765" i="11"/>
  <c r="J2764" i="11"/>
  <c r="M2767" i="19" l="1"/>
  <c r="B2768" i="19"/>
  <c r="J2766" i="19"/>
  <c r="J2765" i="11"/>
  <c r="M2766" i="15"/>
  <c r="B2767" i="15"/>
  <c r="J2766" i="15" s="1"/>
  <c r="B2767" i="11"/>
  <c r="K2766" i="11" s="1"/>
  <c r="M2766" i="11"/>
  <c r="B2769" i="19" l="1"/>
  <c r="M2768" i="19"/>
  <c r="K2768" i="19"/>
  <c r="J2768" i="19"/>
  <c r="J2767" i="19"/>
  <c r="K2767" i="19"/>
  <c r="B2768" i="15"/>
  <c r="K2767" i="15" s="1"/>
  <c r="M2767" i="15"/>
  <c r="K2766" i="15"/>
  <c r="B2768" i="11"/>
  <c r="K2767" i="11" s="1"/>
  <c r="M2767" i="11"/>
  <c r="J2766" i="11"/>
  <c r="J2767" i="15" l="1"/>
  <c r="B2770" i="19"/>
  <c r="J2769" i="19" s="1"/>
  <c r="M2769" i="19"/>
  <c r="J2767" i="11"/>
  <c r="M2768" i="15"/>
  <c r="B2769" i="15"/>
  <c r="K2768" i="15" s="1"/>
  <c r="B2769" i="11"/>
  <c r="K2768" i="11" s="1"/>
  <c r="M2768" i="11"/>
  <c r="K2769" i="19" l="1"/>
  <c r="B2771" i="19"/>
  <c r="M2770" i="19"/>
  <c r="J2768" i="15"/>
  <c r="B2770" i="15"/>
  <c r="K2769" i="15" s="1"/>
  <c r="M2769" i="15"/>
  <c r="J2769" i="15"/>
  <c r="M2769" i="11"/>
  <c r="B2770" i="11"/>
  <c r="J2769" i="11" s="1"/>
  <c r="J2768" i="11"/>
  <c r="B2772" i="19" l="1"/>
  <c r="M2771" i="19"/>
  <c r="K2771" i="19"/>
  <c r="J2771" i="19"/>
  <c r="J2770" i="19"/>
  <c r="K2770" i="19"/>
  <c r="B2771" i="15"/>
  <c r="K2770" i="15" s="1"/>
  <c r="M2770" i="15"/>
  <c r="J2770" i="15"/>
  <c r="B2771" i="11"/>
  <c r="K2770" i="11" s="1"/>
  <c r="M2770" i="11"/>
  <c r="K2769" i="11"/>
  <c r="B2773" i="19" l="1"/>
  <c r="M2772" i="19"/>
  <c r="J2772" i="19"/>
  <c r="K2772" i="19"/>
  <c r="B2772" i="15"/>
  <c r="K2771" i="15" s="1"/>
  <c r="M2771" i="15"/>
  <c r="B2772" i="11"/>
  <c r="J2771" i="11" s="1"/>
  <c r="M2771" i="11"/>
  <c r="J2770" i="11"/>
  <c r="B2774" i="19" l="1"/>
  <c r="M2773" i="19"/>
  <c r="K2773" i="19"/>
  <c r="J2773" i="19"/>
  <c r="K2771" i="11"/>
  <c r="M2772" i="15"/>
  <c r="B2773" i="15"/>
  <c r="K2772" i="15" s="1"/>
  <c r="J2771" i="15"/>
  <c r="B2773" i="11"/>
  <c r="K2772" i="11" s="1"/>
  <c r="M2772" i="11"/>
  <c r="M2774" i="19" l="1"/>
  <c r="B2775" i="19"/>
  <c r="K2774" i="19" s="1"/>
  <c r="J2772" i="15"/>
  <c r="B2774" i="15"/>
  <c r="K2773" i="15" s="1"/>
  <c r="M2773" i="15"/>
  <c r="B2774" i="11"/>
  <c r="J2773" i="11" s="1"/>
  <c r="M2773" i="11"/>
  <c r="J2772" i="11"/>
  <c r="B2776" i="19" l="1"/>
  <c r="M2775" i="19"/>
  <c r="K2775" i="19"/>
  <c r="J2775" i="19"/>
  <c r="J2774" i="19"/>
  <c r="J2773" i="15"/>
  <c r="K2773" i="11"/>
  <c r="B2775" i="15"/>
  <c r="J2774" i="15" s="1"/>
  <c r="M2774" i="15"/>
  <c r="M2774" i="11"/>
  <c r="B2775" i="11"/>
  <c r="K2774" i="11" s="1"/>
  <c r="B2777" i="19" l="1"/>
  <c r="M2776" i="19"/>
  <c r="K2776" i="19"/>
  <c r="J2776" i="19"/>
  <c r="K2774" i="15"/>
  <c r="B2776" i="15"/>
  <c r="K2775" i="15" s="1"/>
  <c r="M2775" i="15"/>
  <c r="B2776" i="11"/>
  <c r="K2775" i="11" s="1"/>
  <c r="M2775" i="11"/>
  <c r="J2774" i="11"/>
  <c r="J2775" i="15" l="1"/>
  <c r="B2778" i="19"/>
  <c r="M2777" i="19"/>
  <c r="J2775" i="11"/>
  <c r="M2776" i="15"/>
  <c r="B2777" i="15"/>
  <c r="K2776" i="15" s="1"/>
  <c r="M2776" i="11"/>
  <c r="B2777" i="11"/>
  <c r="K2776" i="11" s="1"/>
  <c r="B2779" i="19" l="1"/>
  <c r="M2778" i="19"/>
  <c r="J2778" i="19"/>
  <c r="K2778" i="19"/>
  <c r="K2777" i="19"/>
  <c r="J2777" i="19"/>
  <c r="B2778" i="15"/>
  <c r="K2777" i="15" s="1"/>
  <c r="M2777" i="15"/>
  <c r="J2776" i="15"/>
  <c r="B2778" i="11"/>
  <c r="K2777" i="11" s="1"/>
  <c r="M2777" i="11"/>
  <c r="J2776" i="11"/>
  <c r="J2777" i="15" l="1"/>
  <c r="M2779" i="19"/>
  <c r="B2780" i="19"/>
  <c r="B2779" i="15"/>
  <c r="M2778" i="15"/>
  <c r="J2777" i="11"/>
  <c r="B2779" i="11"/>
  <c r="K2778" i="11" s="1"/>
  <c r="M2778" i="11"/>
  <c r="B2781" i="19" l="1"/>
  <c r="M2780" i="19"/>
  <c r="J2780" i="19"/>
  <c r="K2780" i="19"/>
  <c r="J2779" i="19"/>
  <c r="K2779" i="19"/>
  <c r="M2779" i="15"/>
  <c r="B2780" i="15"/>
  <c r="J2779" i="15" s="1"/>
  <c r="J2778" i="15"/>
  <c r="K2778" i="15"/>
  <c r="B2780" i="11"/>
  <c r="K2779" i="11" s="1"/>
  <c r="M2779" i="11"/>
  <c r="J2778" i="11"/>
  <c r="M2781" i="19" l="1"/>
  <c r="B2782" i="19"/>
  <c r="J2781" i="19" s="1"/>
  <c r="J2779" i="11"/>
  <c r="B2781" i="15"/>
  <c r="J2780" i="15" s="1"/>
  <c r="M2780" i="15"/>
  <c r="K2779" i="15"/>
  <c r="B2781" i="11"/>
  <c r="J2780" i="11" s="1"/>
  <c r="M2780" i="11"/>
  <c r="K2780" i="15" l="1"/>
  <c r="B2783" i="19"/>
  <c r="J2782" i="19" s="1"/>
  <c r="M2782" i="19"/>
  <c r="K2781" i="19"/>
  <c r="B2782" i="15"/>
  <c r="J2781" i="15" s="1"/>
  <c r="M2781" i="15"/>
  <c r="K2780" i="11"/>
  <c r="M2781" i="11"/>
  <c r="B2782" i="11"/>
  <c r="K2782" i="19" l="1"/>
  <c r="K2781" i="15"/>
  <c r="B2784" i="19"/>
  <c r="J2783" i="19" s="1"/>
  <c r="M2783" i="19"/>
  <c r="B2783" i="15"/>
  <c r="J2782" i="15" s="1"/>
  <c r="M2782" i="15"/>
  <c r="M2782" i="11"/>
  <c r="B2783" i="11"/>
  <c r="K2782" i="11" s="1"/>
  <c r="J2781" i="11"/>
  <c r="K2781" i="11"/>
  <c r="B2785" i="19" l="1"/>
  <c r="K2784" i="19"/>
  <c r="J2784" i="19"/>
  <c r="M2784" i="19"/>
  <c r="K2783" i="19"/>
  <c r="M2783" i="15"/>
  <c r="B2784" i="15"/>
  <c r="K2783" i="15" s="1"/>
  <c r="K2782" i="15"/>
  <c r="B2784" i="11"/>
  <c r="K2783" i="11" s="1"/>
  <c r="M2783" i="11"/>
  <c r="J2782" i="11"/>
  <c r="M2785" i="19" l="1"/>
  <c r="B2786" i="19"/>
  <c r="K2785" i="19" s="1"/>
  <c r="J2783" i="15"/>
  <c r="J2783" i="11"/>
  <c r="B2785" i="15"/>
  <c r="K2784" i="15" s="1"/>
  <c r="M2784" i="15"/>
  <c r="B2785" i="11"/>
  <c r="K2784" i="11" s="1"/>
  <c r="M2784" i="11"/>
  <c r="J2784" i="15" l="1"/>
  <c r="J2785" i="19"/>
  <c r="B2787" i="19"/>
  <c r="J2786" i="19" s="1"/>
  <c r="M2786" i="19"/>
  <c r="B2786" i="15"/>
  <c r="J2785" i="15" s="1"/>
  <c r="M2785" i="15"/>
  <c r="B2786" i="11"/>
  <c r="K2785" i="11" s="1"/>
  <c r="M2785" i="11"/>
  <c r="J2784" i="11"/>
  <c r="K2785" i="15" l="1"/>
  <c r="K2786" i="19"/>
  <c r="B2788" i="19"/>
  <c r="J2787" i="19" s="1"/>
  <c r="M2787" i="19"/>
  <c r="B2787" i="15"/>
  <c r="K2786" i="15" s="1"/>
  <c r="M2786" i="15"/>
  <c r="J2785" i="11"/>
  <c r="B2787" i="11"/>
  <c r="M2786" i="11"/>
  <c r="K2787" i="19" l="1"/>
  <c r="J2786" i="15"/>
  <c r="B2789" i="19"/>
  <c r="J2788" i="19" s="1"/>
  <c r="K2788" i="19"/>
  <c r="M2788" i="19"/>
  <c r="M2787" i="15"/>
  <c r="B2788" i="15"/>
  <c r="B2788" i="11"/>
  <c r="K2787" i="11" s="1"/>
  <c r="M2787" i="11"/>
  <c r="K2786" i="11"/>
  <c r="J2786" i="11"/>
  <c r="M2789" i="19" l="1"/>
  <c r="B2790" i="19"/>
  <c r="J2789" i="19" s="1"/>
  <c r="J2787" i="11"/>
  <c r="B2789" i="15"/>
  <c r="J2788" i="15" s="1"/>
  <c r="M2788" i="15"/>
  <c r="J2787" i="15"/>
  <c r="K2787" i="15"/>
  <c r="B2789" i="11"/>
  <c r="M2788" i="11"/>
  <c r="B2791" i="19" l="1"/>
  <c r="M2790" i="19"/>
  <c r="K2790" i="19"/>
  <c r="J2790" i="19"/>
  <c r="K2789" i="19"/>
  <c r="K2788" i="15"/>
  <c r="B2790" i="15"/>
  <c r="K2789" i="15" s="1"/>
  <c r="M2789" i="15"/>
  <c r="M2789" i="11"/>
  <c r="B2790" i="11"/>
  <c r="J2789" i="11" s="1"/>
  <c r="K2788" i="11"/>
  <c r="J2788" i="11"/>
  <c r="B2792" i="19" l="1"/>
  <c r="M2791" i="19"/>
  <c r="K2791" i="19"/>
  <c r="J2791" i="19"/>
  <c r="B2791" i="15"/>
  <c r="J2790" i="15" s="1"/>
  <c r="M2790" i="15"/>
  <c r="J2789" i="15"/>
  <c r="B2791" i="11"/>
  <c r="K2790" i="11" s="1"/>
  <c r="M2790" i="11"/>
  <c r="K2789" i="11"/>
  <c r="B2793" i="19" l="1"/>
  <c r="M2792" i="19"/>
  <c r="K2792" i="19"/>
  <c r="J2792" i="19"/>
  <c r="K2790" i="15"/>
  <c r="M2791" i="15"/>
  <c r="B2792" i="15"/>
  <c r="K2791" i="15" s="1"/>
  <c r="B2792" i="11"/>
  <c r="J2791" i="11" s="1"/>
  <c r="M2791" i="11"/>
  <c r="J2790" i="11"/>
  <c r="M2793" i="19" l="1"/>
  <c r="B2794" i="19"/>
  <c r="K2791" i="11"/>
  <c r="B2793" i="15"/>
  <c r="J2792" i="15" s="1"/>
  <c r="M2792" i="15"/>
  <c r="J2791" i="15"/>
  <c r="B2793" i="11"/>
  <c r="M2792" i="11"/>
  <c r="B2795" i="19" l="1"/>
  <c r="M2794" i="19"/>
  <c r="K2794" i="19"/>
  <c r="J2794" i="19"/>
  <c r="J2793" i="19"/>
  <c r="K2793" i="19"/>
  <c r="K2792" i="15"/>
  <c r="M2793" i="15"/>
  <c r="B2794" i="15"/>
  <c r="B2794" i="11"/>
  <c r="K2793" i="11" s="1"/>
  <c r="M2793" i="11"/>
  <c r="K2792" i="11"/>
  <c r="J2792" i="11"/>
  <c r="B2796" i="19" l="1"/>
  <c r="M2795" i="19"/>
  <c r="K2795" i="19"/>
  <c r="J2795" i="19"/>
  <c r="B2795" i="15"/>
  <c r="M2794" i="15"/>
  <c r="K2793" i="15"/>
  <c r="J2793" i="15"/>
  <c r="J2793" i="11"/>
  <c r="M2794" i="11"/>
  <c r="B2795" i="11"/>
  <c r="B2797" i="19" l="1"/>
  <c r="M2796" i="19"/>
  <c r="K2796" i="19"/>
  <c r="J2796" i="19"/>
  <c r="M2795" i="15"/>
  <c r="B2796" i="15"/>
  <c r="K2795" i="15" s="1"/>
  <c r="J2794" i="15"/>
  <c r="K2794" i="15"/>
  <c r="B2796" i="11"/>
  <c r="J2795" i="11" s="1"/>
  <c r="M2795" i="11"/>
  <c r="K2794" i="11"/>
  <c r="J2794" i="11"/>
  <c r="M2797" i="19" l="1"/>
  <c r="B2798" i="19"/>
  <c r="J2797" i="19" s="1"/>
  <c r="K2795" i="11"/>
  <c r="J2795" i="15"/>
  <c r="B2797" i="15"/>
  <c r="K2796" i="15" s="1"/>
  <c r="M2796" i="15"/>
  <c r="M2796" i="11"/>
  <c r="B2797" i="11"/>
  <c r="K2796" i="11" s="1"/>
  <c r="B2799" i="19" l="1"/>
  <c r="M2798" i="19"/>
  <c r="K2798" i="19"/>
  <c r="J2798" i="19"/>
  <c r="K2797" i="19"/>
  <c r="J2796" i="15"/>
  <c r="M2797" i="15"/>
  <c r="B2798" i="15"/>
  <c r="B2798" i="11"/>
  <c r="K2797" i="11" s="1"/>
  <c r="M2797" i="11"/>
  <c r="J2796" i="11"/>
  <c r="B2800" i="19" l="1"/>
  <c r="M2799" i="19"/>
  <c r="J2797" i="11"/>
  <c r="B2799" i="15"/>
  <c r="K2798" i="15" s="1"/>
  <c r="M2798" i="15"/>
  <c r="J2798" i="15"/>
  <c r="K2797" i="15"/>
  <c r="J2797" i="15"/>
  <c r="B2799" i="11"/>
  <c r="M2798" i="11"/>
  <c r="B2801" i="19" l="1"/>
  <c r="J2800" i="19"/>
  <c r="M2800" i="19"/>
  <c r="K2800" i="19"/>
  <c r="J2799" i="19"/>
  <c r="K2799" i="19"/>
  <c r="M2799" i="15"/>
  <c r="B2800" i="15"/>
  <c r="J2799" i="15" s="1"/>
  <c r="B2800" i="11"/>
  <c r="K2799" i="11" s="1"/>
  <c r="M2799" i="11"/>
  <c r="K2798" i="11"/>
  <c r="J2798" i="11"/>
  <c r="M2801" i="19" l="1"/>
  <c r="B2802" i="19"/>
  <c r="J2801" i="19" s="1"/>
  <c r="B2801" i="15"/>
  <c r="J2800" i="15" s="1"/>
  <c r="M2800" i="15"/>
  <c r="K2799" i="15"/>
  <c r="J2799" i="11"/>
  <c r="M2800" i="11"/>
  <c r="B2801" i="11"/>
  <c r="B2803" i="19" l="1"/>
  <c r="M2802" i="19"/>
  <c r="K2801" i="19"/>
  <c r="B2802" i="15"/>
  <c r="K2801" i="15" s="1"/>
  <c r="M2801" i="15"/>
  <c r="K2800" i="15"/>
  <c r="M2801" i="11"/>
  <c r="B2802" i="11"/>
  <c r="K2800" i="11"/>
  <c r="J2800" i="11"/>
  <c r="J2801" i="15" l="1"/>
  <c r="B2804" i="19"/>
  <c r="M2803" i="19"/>
  <c r="J2803" i="19"/>
  <c r="K2803" i="19"/>
  <c r="J2802" i="19"/>
  <c r="K2802" i="19"/>
  <c r="B2803" i="15"/>
  <c r="M2802" i="15"/>
  <c r="B2803" i="11"/>
  <c r="K2802" i="11" s="1"/>
  <c r="M2802" i="11"/>
  <c r="J2801" i="11"/>
  <c r="K2801" i="11"/>
  <c r="B2805" i="19" l="1"/>
  <c r="M2804" i="19"/>
  <c r="K2804" i="19"/>
  <c r="J2804" i="19"/>
  <c r="M2803" i="15"/>
  <c r="B2804" i="15"/>
  <c r="J2802" i="15"/>
  <c r="K2802" i="15"/>
  <c r="B2804" i="11"/>
  <c r="K2803" i="11" s="1"/>
  <c r="M2803" i="11"/>
  <c r="J2802" i="11"/>
  <c r="M2805" i="19" l="1"/>
  <c r="B2806" i="19"/>
  <c r="K2805" i="19" s="1"/>
  <c r="B2805" i="15"/>
  <c r="K2804" i="15" s="1"/>
  <c r="M2804" i="15"/>
  <c r="J2803" i="15"/>
  <c r="K2803" i="15"/>
  <c r="J2803" i="11"/>
  <c r="B2805" i="11"/>
  <c r="K2804" i="11" s="1"/>
  <c r="M2804" i="11"/>
  <c r="J2805" i="19" l="1"/>
  <c r="J2804" i="15"/>
  <c r="B2807" i="19"/>
  <c r="K2806" i="19" s="1"/>
  <c r="M2806" i="19"/>
  <c r="M2805" i="15"/>
  <c r="B2806" i="15"/>
  <c r="K2805" i="15" s="1"/>
  <c r="B2806" i="11"/>
  <c r="J2805" i="11" s="1"/>
  <c r="M2805" i="11"/>
  <c r="J2804" i="11"/>
  <c r="J2806" i="19" l="1"/>
  <c r="B2808" i="19"/>
  <c r="K2807" i="19" s="1"/>
  <c r="M2807" i="19"/>
  <c r="K2805" i="11"/>
  <c r="J2805" i="15"/>
  <c r="B2807" i="15"/>
  <c r="J2806" i="15" s="1"/>
  <c r="M2806" i="15"/>
  <c r="B2807" i="11"/>
  <c r="K2806" i="11" s="1"/>
  <c r="M2806" i="11"/>
  <c r="B2809" i="19" l="1"/>
  <c r="M2808" i="19"/>
  <c r="J2808" i="19"/>
  <c r="K2808" i="19"/>
  <c r="J2807" i="19"/>
  <c r="M2807" i="15"/>
  <c r="B2808" i="15"/>
  <c r="K2807" i="15" s="1"/>
  <c r="K2806" i="15"/>
  <c r="B2808" i="11"/>
  <c r="J2807" i="11" s="1"/>
  <c r="M2807" i="11"/>
  <c r="J2806" i="11"/>
  <c r="M2809" i="19" l="1"/>
  <c r="B2810" i="19"/>
  <c r="J2809" i="19" s="1"/>
  <c r="J2807" i="15"/>
  <c r="B2809" i="15"/>
  <c r="J2808" i="15" s="1"/>
  <c r="M2808" i="15"/>
  <c r="K2807" i="11"/>
  <c r="B2809" i="11"/>
  <c r="K2808" i="11" s="1"/>
  <c r="M2808" i="11"/>
  <c r="B2811" i="19" l="1"/>
  <c r="M2810" i="19"/>
  <c r="K2810" i="19"/>
  <c r="J2810" i="19"/>
  <c r="K2809" i="19"/>
  <c r="K2808" i="15"/>
  <c r="B2810" i="15"/>
  <c r="M2809" i="15"/>
  <c r="M2809" i="11"/>
  <c r="B2810" i="11"/>
  <c r="J2808" i="11"/>
  <c r="M2811" i="19" l="1"/>
  <c r="B2812" i="19"/>
  <c r="J2811" i="19" s="1"/>
  <c r="B2811" i="15"/>
  <c r="J2810" i="15" s="1"/>
  <c r="M2810" i="15"/>
  <c r="K2809" i="15"/>
  <c r="J2809" i="15"/>
  <c r="B2811" i="11"/>
  <c r="K2810" i="11" s="1"/>
  <c r="M2810" i="11"/>
  <c r="K2809" i="11"/>
  <c r="J2809" i="11"/>
  <c r="B2813" i="19" l="1"/>
  <c r="M2812" i="19"/>
  <c r="J2812" i="19"/>
  <c r="K2812" i="19"/>
  <c r="K2811" i="19"/>
  <c r="K2810" i="15"/>
  <c r="M2811" i="15"/>
  <c r="B2812" i="15"/>
  <c r="K2811" i="15" s="1"/>
  <c r="B2812" i="11"/>
  <c r="J2811" i="11" s="1"/>
  <c r="M2811" i="11"/>
  <c r="J2810" i="11"/>
  <c r="M2813" i="19" l="1"/>
  <c r="B2814" i="19"/>
  <c r="K2813" i="19" s="1"/>
  <c r="K2811" i="11"/>
  <c r="M2812" i="15"/>
  <c r="B2813" i="15"/>
  <c r="J2811" i="15"/>
  <c r="B2813" i="11"/>
  <c r="K2812" i="11" s="1"/>
  <c r="M2812" i="11"/>
  <c r="J2813" i="19" l="1"/>
  <c r="B2815" i="19"/>
  <c r="K2814" i="19" s="1"/>
  <c r="M2814" i="19"/>
  <c r="J2814" i="19"/>
  <c r="M2813" i="15"/>
  <c r="B2814" i="15"/>
  <c r="K2812" i="15"/>
  <c r="J2812" i="15"/>
  <c r="B2814" i="11"/>
  <c r="K2813" i="11" s="1"/>
  <c r="M2813" i="11"/>
  <c r="J2812" i="11"/>
  <c r="M2815" i="19" l="1"/>
  <c r="B2816" i="19"/>
  <c r="K2815" i="19" s="1"/>
  <c r="B2815" i="15"/>
  <c r="K2814" i="15" s="1"/>
  <c r="M2814" i="15"/>
  <c r="K2813" i="15"/>
  <c r="J2813" i="15"/>
  <c r="J2813" i="11"/>
  <c r="B2815" i="11"/>
  <c r="J2814" i="11" s="1"/>
  <c r="M2814" i="11"/>
  <c r="J2815" i="19" l="1"/>
  <c r="B2817" i="19"/>
  <c r="J2816" i="19" s="1"/>
  <c r="M2816" i="19"/>
  <c r="M2815" i="15"/>
  <c r="B2816" i="15"/>
  <c r="J2814" i="15"/>
  <c r="B2816" i="11"/>
  <c r="K2815" i="11" s="1"/>
  <c r="M2815" i="11"/>
  <c r="K2814" i="11"/>
  <c r="K2816" i="19" l="1"/>
  <c r="M2817" i="19"/>
  <c r="B2818" i="19"/>
  <c r="J2817" i="19" s="1"/>
  <c r="B2817" i="15"/>
  <c r="K2816" i="15" s="1"/>
  <c r="M2816" i="15"/>
  <c r="J2815" i="15"/>
  <c r="K2815" i="15"/>
  <c r="J2815" i="11"/>
  <c r="B2817" i="11"/>
  <c r="M2816" i="11"/>
  <c r="J2816" i="15" l="1"/>
  <c r="B2819" i="19"/>
  <c r="K2818" i="19" s="1"/>
  <c r="M2818" i="19"/>
  <c r="J2818" i="19"/>
  <c r="K2817" i="19"/>
  <c r="B2818" i="15"/>
  <c r="K2817" i="15" s="1"/>
  <c r="M2817" i="15"/>
  <c r="J2817" i="15"/>
  <c r="B2818" i="11"/>
  <c r="M2817" i="11"/>
  <c r="J2816" i="11"/>
  <c r="K2816" i="11"/>
  <c r="M2819" i="19" l="1"/>
  <c r="B2820" i="19"/>
  <c r="B2819" i="15"/>
  <c r="M2818" i="15"/>
  <c r="K2818" i="15"/>
  <c r="J2818" i="15"/>
  <c r="M2818" i="11"/>
  <c r="B2819" i="11"/>
  <c r="J2817" i="11"/>
  <c r="K2817" i="11"/>
  <c r="B2821" i="19" l="1"/>
  <c r="M2820" i="19"/>
  <c r="J2820" i="19"/>
  <c r="K2820" i="19"/>
  <c r="J2819" i="19"/>
  <c r="K2819" i="19"/>
  <c r="M2819" i="15"/>
  <c r="B2820" i="15"/>
  <c r="J2819" i="15" s="1"/>
  <c r="B2820" i="11"/>
  <c r="K2819" i="11" s="1"/>
  <c r="M2819" i="11"/>
  <c r="J2818" i="11"/>
  <c r="K2818" i="11"/>
  <c r="M2821" i="19" l="1"/>
  <c r="B2822" i="19"/>
  <c r="K2821" i="19" s="1"/>
  <c r="J2819" i="11"/>
  <c r="B2821" i="15"/>
  <c r="J2820" i="15" s="1"/>
  <c r="M2820" i="15"/>
  <c r="K2819" i="15"/>
  <c r="M2820" i="11"/>
  <c r="B2821" i="11"/>
  <c r="K2820" i="11" s="1"/>
  <c r="J2821" i="19" l="1"/>
  <c r="B2823" i="19"/>
  <c r="J2822" i="19" s="1"/>
  <c r="M2822" i="19"/>
  <c r="K2822" i="19"/>
  <c r="B2822" i="15"/>
  <c r="K2821" i="15" s="1"/>
  <c r="M2821" i="15"/>
  <c r="K2820" i="15"/>
  <c r="J2820" i="11"/>
  <c r="B2822" i="11"/>
  <c r="K2821" i="11" s="1"/>
  <c r="M2821" i="11"/>
  <c r="J2821" i="15" l="1"/>
  <c r="B2824" i="19"/>
  <c r="J2823" i="19" s="1"/>
  <c r="M2823" i="19"/>
  <c r="B2823" i="15"/>
  <c r="M2822" i="15"/>
  <c r="B2823" i="11"/>
  <c r="J2822" i="11" s="1"/>
  <c r="M2822" i="11"/>
  <c r="J2821" i="11"/>
  <c r="K2823" i="19" l="1"/>
  <c r="B2825" i="19"/>
  <c r="M2824" i="19"/>
  <c r="K2824" i="19"/>
  <c r="J2824" i="19"/>
  <c r="M2823" i="15"/>
  <c r="B2824" i="15"/>
  <c r="J2822" i="15"/>
  <c r="K2822" i="15"/>
  <c r="B2824" i="11"/>
  <c r="K2823" i="11" s="1"/>
  <c r="M2823" i="11"/>
  <c r="K2822" i="11"/>
  <c r="M2825" i="19" l="1"/>
  <c r="B2826" i="19"/>
  <c r="J2823" i="11"/>
  <c r="B2825" i="15"/>
  <c r="J2824" i="15" s="1"/>
  <c r="M2824" i="15"/>
  <c r="J2823" i="15"/>
  <c r="K2823" i="15"/>
  <c r="B2825" i="11"/>
  <c r="K2824" i="11" s="1"/>
  <c r="M2824" i="11"/>
  <c r="B2827" i="19" l="1"/>
  <c r="M2826" i="19"/>
  <c r="K2826" i="19"/>
  <c r="J2826" i="19"/>
  <c r="J2825" i="19"/>
  <c r="K2825" i="19"/>
  <c r="J2824" i="11"/>
  <c r="B2826" i="15"/>
  <c r="K2825" i="15" s="1"/>
  <c r="M2825" i="15"/>
  <c r="K2824" i="15"/>
  <c r="M2825" i="11"/>
  <c r="B2826" i="11"/>
  <c r="K2825" i="11" s="1"/>
  <c r="J2825" i="15" l="1"/>
  <c r="B2828" i="19"/>
  <c r="M2827" i="19"/>
  <c r="K2827" i="19"/>
  <c r="J2827" i="19"/>
  <c r="B2827" i="15"/>
  <c r="J2826" i="15" s="1"/>
  <c r="M2826" i="15"/>
  <c r="M2826" i="11"/>
  <c r="B2827" i="11"/>
  <c r="J2825" i="11"/>
  <c r="B2829" i="19" l="1"/>
  <c r="M2828" i="19"/>
  <c r="K2828" i="19"/>
  <c r="J2828" i="19"/>
  <c r="K2826" i="15"/>
  <c r="M2827" i="15"/>
  <c r="B2828" i="15"/>
  <c r="M2827" i="11"/>
  <c r="B2828" i="11"/>
  <c r="K2827" i="11" s="1"/>
  <c r="J2826" i="11"/>
  <c r="K2826" i="11"/>
  <c r="M2829" i="19" l="1"/>
  <c r="B2830" i="19"/>
  <c r="B2829" i="15"/>
  <c r="K2828" i="15" s="1"/>
  <c r="M2828" i="15"/>
  <c r="J2828" i="15"/>
  <c r="J2827" i="15"/>
  <c r="K2827" i="15"/>
  <c r="B2829" i="11"/>
  <c r="K2828" i="11" s="1"/>
  <c r="M2828" i="11"/>
  <c r="J2827" i="11"/>
  <c r="M2830" i="19" l="1"/>
  <c r="B2831" i="19"/>
  <c r="J2829" i="19"/>
  <c r="K2829" i="19"/>
  <c r="J2828" i="11"/>
  <c r="M2829" i="15"/>
  <c r="B2830" i="15"/>
  <c r="K2829" i="15" s="1"/>
  <c r="B2830" i="11"/>
  <c r="K2829" i="11" s="1"/>
  <c r="M2829" i="11"/>
  <c r="B2832" i="19" l="1"/>
  <c r="M2831" i="19"/>
  <c r="K2831" i="19"/>
  <c r="J2831" i="19"/>
  <c r="J2830" i="19"/>
  <c r="K2830" i="19"/>
  <c r="J2829" i="11"/>
  <c r="J2829" i="15"/>
  <c r="B2831" i="15"/>
  <c r="K2830" i="15" s="1"/>
  <c r="M2830" i="15"/>
  <c r="M2830" i="11"/>
  <c r="B2831" i="11"/>
  <c r="J2830" i="11" s="1"/>
  <c r="B2833" i="19" l="1"/>
  <c r="J2832" i="19"/>
  <c r="M2832" i="19"/>
  <c r="K2832" i="19"/>
  <c r="J2830" i="15"/>
  <c r="M2831" i="15"/>
  <c r="B2832" i="15"/>
  <c r="B2832" i="11"/>
  <c r="K2831" i="11" s="1"/>
  <c r="M2831" i="11"/>
  <c r="K2830" i="11"/>
  <c r="M2833" i="19" l="1"/>
  <c r="B2834" i="19"/>
  <c r="J2833" i="19" s="1"/>
  <c r="B2833" i="15"/>
  <c r="J2832" i="15" s="1"/>
  <c r="M2832" i="15"/>
  <c r="K2831" i="15"/>
  <c r="J2831" i="15"/>
  <c r="B2833" i="11"/>
  <c r="J2832" i="11" s="1"/>
  <c r="M2832" i="11"/>
  <c r="J2831" i="11"/>
  <c r="K2832" i="15" l="1"/>
  <c r="M2834" i="19"/>
  <c r="B2835" i="19"/>
  <c r="K2834" i="19" s="1"/>
  <c r="K2833" i="19"/>
  <c r="B2834" i="15"/>
  <c r="K2833" i="15" s="1"/>
  <c r="M2833" i="15"/>
  <c r="K2832" i="11"/>
  <c r="B2834" i="11"/>
  <c r="M2833" i="11"/>
  <c r="J2834" i="19" l="1"/>
  <c r="M2835" i="19"/>
  <c r="B2836" i="19"/>
  <c r="B2835" i="15"/>
  <c r="J2834" i="15" s="1"/>
  <c r="M2834" i="15"/>
  <c r="K2834" i="15"/>
  <c r="J2833" i="15"/>
  <c r="B2835" i="11"/>
  <c r="J2834" i="11" s="1"/>
  <c r="M2834" i="11"/>
  <c r="K2833" i="11"/>
  <c r="J2833" i="11"/>
  <c r="B2837" i="19" l="1"/>
  <c r="M2836" i="19"/>
  <c r="K2836" i="19"/>
  <c r="J2836" i="19"/>
  <c r="K2835" i="19"/>
  <c r="J2835" i="19"/>
  <c r="M2835" i="15"/>
  <c r="B2836" i="15"/>
  <c r="K2835" i="15" s="1"/>
  <c r="B2836" i="11"/>
  <c r="J2835" i="11" s="1"/>
  <c r="M2835" i="11"/>
  <c r="K2834" i="11"/>
  <c r="M2837" i="19" l="1"/>
  <c r="B2838" i="19"/>
  <c r="J2837" i="19" s="1"/>
  <c r="J2835" i="15"/>
  <c r="M2836" i="15"/>
  <c r="B2837" i="15"/>
  <c r="J2836" i="15" s="1"/>
  <c r="B2837" i="11"/>
  <c r="K2836" i="11" s="1"/>
  <c r="M2836" i="11"/>
  <c r="K2835" i="11"/>
  <c r="B2839" i="19" l="1"/>
  <c r="J2838" i="19"/>
  <c r="M2838" i="19"/>
  <c r="K2838" i="19"/>
  <c r="K2837" i="19"/>
  <c r="K2836" i="15"/>
  <c r="J2836" i="11"/>
  <c r="M2837" i="15"/>
  <c r="B2838" i="15"/>
  <c r="J2837" i="15" s="1"/>
  <c r="B2838" i="11"/>
  <c r="J2837" i="11" s="1"/>
  <c r="M2837" i="11"/>
  <c r="B2840" i="19" l="1"/>
  <c r="J2839" i="19" s="1"/>
  <c r="M2839" i="19"/>
  <c r="K2839" i="19"/>
  <c r="M2838" i="15"/>
  <c r="B2839" i="15"/>
  <c r="K2838" i="15" s="1"/>
  <c r="K2837" i="15"/>
  <c r="B2839" i="11"/>
  <c r="J2838" i="11" s="1"/>
  <c r="M2838" i="11"/>
  <c r="K2837" i="11"/>
  <c r="B2841" i="19" l="1"/>
  <c r="K2840" i="19"/>
  <c r="M2840" i="19"/>
  <c r="J2840" i="19"/>
  <c r="J2838" i="15"/>
  <c r="M2839" i="15"/>
  <c r="B2840" i="15"/>
  <c r="M2839" i="11"/>
  <c r="B2840" i="11"/>
  <c r="K2839" i="11" s="1"/>
  <c r="K2838" i="11"/>
  <c r="M2841" i="19" l="1"/>
  <c r="B2842" i="19"/>
  <c r="J2841" i="19" s="1"/>
  <c r="B2841" i="15"/>
  <c r="J2840" i="15" s="1"/>
  <c r="M2840" i="15"/>
  <c r="J2839" i="15"/>
  <c r="K2839" i="15"/>
  <c r="J2839" i="11"/>
  <c r="B2841" i="11"/>
  <c r="K2840" i="11" s="1"/>
  <c r="M2840" i="11"/>
  <c r="K2840" i="15" l="1"/>
  <c r="B2843" i="19"/>
  <c r="K2842" i="19" s="1"/>
  <c r="M2842" i="19"/>
  <c r="K2841" i="19"/>
  <c r="B2842" i="15"/>
  <c r="J2841" i="15" s="1"/>
  <c r="M2841" i="15"/>
  <c r="J2840" i="11"/>
  <c r="M2841" i="11"/>
  <c r="B2842" i="11"/>
  <c r="J2842" i="19" l="1"/>
  <c r="K2841" i="15"/>
  <c r="B2844" i="19"/>
  <c r="M2843" i="19"/>
  <c r="J2843" i="19"/>
  <c r="K2843" i="19"/>
  <c r="M2842" i="15"/>
  <c r="B2843" i="15"/>
  <c r="J2842" i="15" s="1"/>
  <c r="B2843" i="11"/>
  <c r="J2842" i="11" s="1"/>
  <c r="M2842" i="11"/>
  <c r="K2841" i="11"/>
  <c r="J2841" i="11"/>
  <c r="B2845" i="19" l="1"/>
  <c r="K2844" i="19"/>
  <c r="J2844" i="19"/>
  <c r="M2844" i="19"/>
  <c r="M2843" i="15"/>
  <c r="B2844" i="15"/>
  <c r="K2843" i="15" s="1"/>
  <c r="K2842" i="15"/>
  <c r="B2844" i="11"/>
  <c r="K2843" i="11" s="1"/>
  <c r="M2843" i="11"/>
  <c r="K2842" i="11"/>
  <c r="M2845" i="19" l="1"/>
  <c r="B2846" i="19"/>
  <c r="J2845" i="19" s="1"/>
  <c r="J2843" i="11"/>
  <c r="B2845" i="15"/>
  <c r="J2844" i="15" s="1"/>
  <c r="M2844" i="15"/>
  <c r="J2843" i="15"/>
  <c r="M2844" i="11"/>
  <c r="B2845" i="11"/>
  <c r="B2847" i="19" l="1"/>
  <c r="M2846" i="19"/>
  <c r="K2846" i="19"/>
  <c r="J2846" i="19"/>
  <c r="K2845" i="19"/>
  <c r="K2844" i="15"/>
  <c r="M2845" i="15"/>
  <c r="B2846" i="15"/>
  <c r="B2846" i="11"/>
  <c r="K2845" i="11" s="1"/>
  <c r="M2845" i="11"/>
  <c r="K2844" i="11"/>
  <c r="J2844" i="11"/>
  <c r="B2848" i="19" l="1"/>
  <c r="K2847" i="19"/>
  <c r="J2847" i="19"/>
  <c r="M2847" i="19"/>
  <c r="J2845" i="11"/>
  <c r="M2846" i="15"/>
  <c r="B2847" i="15"/>
  <c r="J2846" i="15" s="1"/>
  <c r="J2845" i="15"/>
  <c r="K2845" i="15"/>
  <c r="B2847" i="11"/>
  <c r="J2846" i="11" s="1"/>
  <c r="M2846" i="11"/>
  <c r="B2849" i="19" l="1"/>
  <c r="K2848" i="19"/>
  <c r="J2848" i="19"/>
  <c r="M2848" i="19"/>
  <c r="K2846" i="15"/>
  <c r="M2847" i="15"/>
  <c r="B2848" i="15"/>
  <c r="K2847" i="15" s="1"/>
  <c r="M2847" i="11"/>
  <c r="B2848" i="11"/>
  <c r="K2847" i="11" s="1"/>
  <c r="K2846" i="11"/>
  <c r="M2849" i="19" l="1"/>
  <c r="B2850" i="19"/>
  <c r="K2849" i="19" s="1"/>
  <c r="M2848" i="15"/>
  <c r="B2849" i="15"/>
  <c r="J2847" i="15"/>
  <c r="J2847" i="11"/>
  <c r="B2849" i="11"/>
  <c r="K2848" i="11" s="1"/>
  <c r="M2848" i="11"/>
  <c r="B2851" i="19" l="1"/>
  <c r="K2850" i="19" s="1"/>
  <c r="M2850" i="19"/>
  <c r="J2849" i="19"/>
  <c r="B2850" i="15"/>
  <c r="K2849" i="15" s="1"/>
  <c r="M2849" i="15"/>
  <c r="K2848" i="15"/>
  <c r="J2848" i="15"/>
  <c r="B2850" i="11"/>
  <c r="K2849" i="11" s="1"/>
  <c r="M2849" i="11"/>
  <c r="J2848" i="11"/>
  <c r="J2849" i="15" l="1"/>
  <c r="B2852" i="19"/>
  <c r="J2851" i="19" s="1"/>
  <c r="M2851" i="19"/>
  <c r="J2850" i="19"/>
  <c r="J2849" i="11"/>
  <c r="M2850" i="15"/>
  <c r="B2851" i="15"/>
  <c r="M2850" i="11"/>
  <c r="B2851" i="11"/>
  <c r="K2851" i="19" l="1"/>
  <c r="B2853" i="19"/>
  <c r="M2852" i="19"/>
  <c r="K2852" i="19"/>
  <c r="J2852" i="19"/>
  <c r="M2851" i="15"/>
  <c r="B2852" i="15"/>
  <c r="J2850" i="15"/>
  <c r="K2850" i="15"/>
  <c r="M2851" i="11"/>
  <c r="B2852" i="11"/>
  <c r="K2851" i="11" s="1"/>
  <c r="J2850" i="11"/>
  <c r="K2850" i="11"/>
  <c r="M2853" i="19" l="1"/>
  <c r="B2854" i="19"/>
  <c r="K2853" i="19" s="1"/>
  <c r="B2853" i="15"/>
  <c r="M2852" i="15"/>
  <c r="K2852" i="15"/>
  <c r="J2852" i="15"/>
  <c r="K2851" i="15"/>
  <c r="J2851" i="15"/>
  <c r="B2853" i="11"/>
  <c r="K2852" i="11" s="1"/>
  <c r="M2852" i="11"/>
  <c r="J2851" i="11"/>
  <c r="B2855" i="19" l="1"/>
  <c r="M2854" i="19"/>
  <c r="K2854" i="19"/>
  <c r="J2853" i="19"/>
  <c r="B2854" i="15"/>
  <c r="J2853" i="15" s="1"/>
  <c r="M2853" i="15"/>
  <c r="B2854" i="11"/>
  <c r="J2853" i="11" s="1"/>
  <c r="M2853" i="11"/>
  <c r="J2852" i="11"/>
  <c r="K2853" i="15" l="1"/>
  <c r="B2856" i="19"/>
  <c r="K2855" i="19" s="1"/>
  <c r="M2855" i="19"/>
  <c r="J2854" i="19"/>
  <c r="K2853" i="11"/>
  <c r="B2855" i="15"/>
  <c r="J2854" i="15" s="1"/>
  <c r="M2854" i="15"/>
  <c r="B2855" i="11"/>
  <c r="M2854" i="11"/>
  <c r="J2855" i="19" l="1"/>
  <c r="K2854" i="15"/>
  <c r="B2857" i="19"/>
  <c r="J2856" i="19" s="1"/>
  <c r="M2856" i="19"/>
  <c r="M2855" i="15"/>
  <c r="B2856" i="15"/>
  <c r="B2856" i="11"/>
  <c r="K2855" i="11" s="1"/>
  <c r="M2855" i="11"/>
  <c r="J2854" i="11"/>
  <c r="K2854" i="11"/>
  <c r="K2856" i="19" l="1"/>
  <c r="M2857" i="19"/>
  <c r="B2858" i="19"/>
  <c r="K2857" i="19" s="1"/>
  <c r="M2856" i="15"/>
  <c r="B2857" i="15"/>
  <c r="J2855" i="15"/>
  <c r="K2855" i="15"/>
  <c r="B2857" i="11"/>
  <c r="J2856" i="11" s="1"/>
  <c r="M2856" i="11"/>
  <c r="J2855" i="11"/>
  <c r="J2857" i="19" l="1"/>
  <c r="B2859" i="19"/>
  <c r="J2858" i="19" s="1"/>
  <c r="M2858" i="19"/>
  <c r="M2857" i="15"/>
  <c r="B2858" i="15"/>
  <c r="J2856" i="15"/>
  <c r="K2856" i="15"/>
  <c r="B2858" i="11"/>
  <c r="K2857" i="11" s="1"/>
  <c r="M2857" i="11"/>
  <c r="K2856" i="11"/>
  <c r="K2858" i="19" l="1"/>
  <c r="B2860" i="19"/>
  <c r="K2859" i="19" s="1"/>
  <c r="M2859" i="19"/>
  <c r="B2859" i="15"/>
  <c r="K2858" i="15" s="1"/>
  <c r="M2858" i="15"/>
  <c r="K2857" i="15"/>
  <c r="J2857" i="15"/>
  <c r="J2857" i="11"/>
  <c r="M2858" i="11"/>
  <c r="B2859" i="11"/>
  <c r="J2859" i="19" l="1"/>
  <c r="J2858" i="15"/>
  <c r="B2861" i="19"/>
  <c r="K2860" i="19" s="1"/>
  <c r="J2860" i="19"/>
  <c r="M2860" i="19"/>
  <c r="M2859" i="15"/>
  <c r="B2860" i="15"/>
  <c r="B2860" i="11"/>
  <c r="K2859" i="11" s="1"/>
  <c r="M2859" i="11"/>
  <c r="J2858" i="11"/>
  <c r="K2858" i="11"/>
  <c r="M2861" i="19" l="1"/>
  <c r="B2862" i="19"/>
  <c r="B2861" i="15"/>
  <c r="K2860" i="15" s="1"/>
  <c r="M2860" i="15"/>
  <c r="J2859" i="15"/>
  <c r="K2859" i="15"/>
  <c r="J2859" i="11"/>
  <c r="M2860" i="11"/>
  <c r="B2861" i="11"/>
  <c r="J2860" i="15" l="1"/>
  <c r="B2863" i="19"/>
  <c r="M2862" i="19"/>
  <c r="J2862" i="19"/>
  <c r="K2862" i="19"/>
  <c r="J2861" i="19"/>
  <c r="K2861" i="19"/>
  <c r="B2862" i="15"/>
  <c r="J2861" i="15" s="1"/>
  <c r="M2861" i="15"/>
  <c r="B2862" i="11"/>
  <c r="K2861" i="11" s="1"/>
  <c r="M2861" i="11"/>
  <c r="K2860" i="11"/>
  <c r="J2860" i="11"/>
  <c r="K2861" i="15" l="1"/>
  <c r="B2864" i="19"/>
  <c r="J2863" i="19" s="1"/>
  <c r="M2863" i="19"/>
  <c r="J2861" i="11"/>
  <c r="B2863" i="15"/>
  <c r="J2862" i="15" s="1"/>
  <c r="M2862" i="15"/>
  <c r="B2863" i="11"/>
  <c r="J2862" i="11" s="1"/>
  <c r="M2862" i="11"/>
  <c r="B2865" i="19" l="1"/>
  <c r="M2864" i="19"/>
  <c r="K2864" i="19"/>
  <c r="J2864" i="19"/>
  <c r="K2863" i="19"/>
  <c r="K2862" i="15"/>
  <c r="M2863" i="15"/>
  <c r="B2864" i="15"/>
  <c r="B2864" i="11"/>
  <c r="K2863" i="11" s="1"/>
  <c r="M2863" i="11"/>
  <c r="K2862" i="11"/>
  <c r="M2865" i="19" l="1"/>
  <c r="B2866" i="19"/>
  <c r="K2865" i="19" s="1"/>
  <c r="M2864" i="15"/>
  <c r="B2865" i="15"/>
  <c r="J2864" i="15" s="1"/>
  <c r="K2863" i="15"/>
  <c r="J2863" i="11"/>
  <c r="J2863" i="15"/>
  <c r="B2865" i="11"/>
  <c r="J2864" i="11" s="1"/>
  <c r="M2864" i="11"/>
  <c r="J2865" i="19" l="1"/>
  <c r="B2867" i="19"/>
  <c r="M2866" i="19"/>
  <c r="K2866" i="19"/>
  <c r="J2866" i="19"/>
  <c r="B2866" i="15"/>
  <c r="K2865" i="15" s="1"/>
  <c r="M2865" i="15"/>
  <c r="K2864" i="11"/>
  <c r="K2864" i="15"/>
  <c r="B2866" i="11"/>
  <c r="J2865" i="11" s="1"/>
  <c r="M2865" i="11"/>
  <c r="J2865" i="15" l="1"/>
  <c r="B2868" i="19"/>
  <c r="J2867" i="19" s="1"/>
  <c r="K2867" i="19"/>
  <c r="M2867" i="19"/>
  <c r="B2867" i="15"/>
  <c r="K2866" i="15" s="1"/>
  <c r="M2866" i="15"/>
  <c r="B2867" i="11"/>
  <c r="J2866" i="11" s="1"/>
  <c r="M2866" i="11"/>
  <c r="K2865" i="11"/>
  <c r="J2866" i="15" l="1"/>
  <c r="B2869" i="19"/>
  <c r="M2868" i="19"/>
  <c r="K2868" i="19"/>
  <c r="J2868" i="19"/>
  <c r="M2867" i="15"/>
  <c r="B2868" i="15"/>
  <c r="K2867" i="15" s="1"/>
  <c r="M2867" i="11"/>
  <c r="B2868" i="11"/>
  <c r="K2867" i="11" s="1"/>
  <c r="K2866" i="11"/>
  <c r="M2869" i="19" l="1"/>
  <c r="B2870" i="19"/>
  <c r="B2869" i="15"/>
  <c r="K2868" i="15" s="1"/>
  <c r="M2868" i="15"/>
  <c r="J2867" i="15"/>
  <c r="B2869" i="11"/>
  <c r="K2868" i="11" s="1"/>
  <c r="M2868" i="11"/>
  <c r="J2867" i="11"/>
  <c r="B2871" i="19" l="1"/>
  <c r="M2870" i="19"/>
  <c r="K2870" i="19"/>
  <c r="J2870" i="19"/>
  <c r="J2869" i="19"/>
  <c r="K2869" i="19"/>
  <c r="J2868" i="11"/>
  <c r="B2870" i="15"/>
  <c r="J2869" i="15" s="1"/>
  <c r="M2869" i="15"/>
  <c r="J2868" i="15"/>
  <c r="B2870" i="11"/>
  <c r="K2869" i="11" s="1"/>
  <c r="M2869" i="11"/>
  <c r="B2872" i="19" l="1"/>
  <c r="J2871" i="19"/>
  <c r="M2871" i="19"/>
  <c r="K2871" i="19"/>
  <c r="K2869" i="15"/>
  <c r="J2869" i="11"/>
  <c r="B2871" i="15"/>
  <c r="K2870" i="15" s="1"/>
  <c r="M2870" i="15"/>
  <c r="B2871" i="11"/>
  <c r="M2870" i="11"/>
  <c r="J2870" i="15" l="1"/>
  <c r="B2873" i="19"/>
  <c r="K2872" i="19" s="1"/>
  <c r="M2872" i="19"/>
  <c r="J2872" i="19"/>
  <c r="M2871" i="15"/>
  <c r="B2872" i="15"/>
  <c r="B2872" i="11"/>
  <c r="K2871" i="11" s="1"/>
  <c r="M2871" i="11"/>
  <c r="J2870" i="11"/>
  <c r="K2870" i="11"/>
  <c r="M2873" i="19" l="1"/>
  <c r="B2874" i="19"/>
  <c r="J2873" i="19" s="1"/>
  <c r="B2873" i="15"/>
  <c r="J2872" i="15" s="1"/>
  <c r="M2872" i="15"/>
  <c r="K2872" i="15"/>
  <c r="J2871" i="15"/>
  <c r="K2871" i="15"/>
  <c r="B2873" i="11"/>
  <c r="M2872" i="11"/>
  <c r="J2871" i="11"/>
  <c r="B2875" i="19" l="1"/>
  <c r="M2874" i="19"/>
  <c r="K2873" i="19"/>
  <c r="B2874" i="15"/>
  <c r="M2873" i="15"/>
  <c r="B2874" i="11"/>
  <c r="M2873" i="11"/>
  <c r="J2872" i="11"/>
  <c r="K2872" i="11"/>
  <c r="B2876" i="19" l="1"/>
  <c r="M2875" i="19"/>
  <c r="K2875" i="19"/>
  <c r="J2875" i="19"/>
  <c r="K2874" i="19"/>
  <c r="J2874" i="19"/>
  <c r="B2875" i="15"/>
  <c r="K2874" i="15" s="1"/>
  <c r="M2874" i="15"/>
  <c r="J2873" i="15"/>
  <c r="K2873" i="15"/>
  <c r="B2875" i="11"/>
  <c r="J2874" i="11" s="1"/>
  <c r="M2874" i="11"/>
  <c r="K2873" i="11"/>
  <c r="J2873" i="11"/>
  <c r="J2874" i="15" l="1"/>
  <c r="B2877" i="19"/>
  <c r="M2876" i="19"/>
  <c r="K2876" i="19"/>
  <c r="J2876" i="19"/>
  <c r="M2875" i="15"/>
  <c r="B2876" i="15"/>
  <c r="B2876" i="11"/>
  <c r="J2875" i="11" s="1"/>
  <c r="M2875" i="11"/>
  <c r="K2874" i="11"/>
  <c r="M2877" i="19" l="1"/>
  <c r="B2878" i="19"/>
  <c r="K2877" i="19" s="1"/>
  <c r="B2877" i="15"/>
  <c r="K2876" i="15" s="1"/>
  <c r="M2876" i="15"/>
  <c r="J2875" i="15"/>
  <c r="K2875" i="15"/>
  <c r="B2877" i="11"/>
  <c r="K2876" i="11" s="1"/>
  <c r="M2876" i="11"/>
  <c r="K2875" i="11"/>
  <c r="J2877" i="19" l="1"/>
  <c r="B2879" i="19"/>
  <c r="M2878" i="19"/>
  <c r="K2878" i="19"/>
  <c r="J2876" i="11"/>
  <c r="B2878" i="15"/>
  <c r="J2877" i="15" s="1"/>
  <c r="M2877" i="15"/>
  <c r="J2876" i="15"/>
  <c r="M2877" i="11"/>
  <c r="B2878" i="11"/>
  <c r="K2877" i="15" l="1"/>
  <c r="B2880" i="19"/>
  <c r="M2879" i="19"/>
  <c r="K2879" i="19"/>
  <c r="J2879" i="19"/>
  <c r="J2878" i="19"/>
  <c r="B2879" i="15"/>
  <c r="K2878" i="15" s="1"/>
  <c r="M2878" i="15"/>
  <c r="M2878" i="11"/>
  <c r="B2879" i="11"/>
  <c r="J2877" i="11"/>
  <c r="K2877" i="11"/>
  <c r="J2878" i="15" l="1"/>
  <c r="B2881" i="19"/>
  <c r="J2880" i="19" s="1"/>
  <c r="M2880" i="19"/>
  <c r="K2880" i="19"/>
  <c r="M2879" i="15"/>
  <c r="B2880" i="15"/>
  <c r="B2880" i="11"/>
  <c r="J2879" i="11" s="1"/>
  <c r="M2879" i="11"/>
  <c r="J2878" i="11"/>
  <c r="K2878" i="11"/>
  <c r="M2881" i="19" l="1"/>
  <c r="B2882" i="19"/>
  <c r="K2881" i="19" s="1"/>
  <c r="K2879" i="11"/>
  <c r="B2881" i="15"/>
  <c r="M2880" i="15"/>
  <c r="J2879" i="15"/>
  <c r="K2879" i="15"/>
  <c r="B2881" i="11"/>
  <c r="M2880" i="11"/>
  <c r="J2881" i="19" l="1"/>
  <c r="B2883" i="19"/>
  <c r="J2882" i="19" s="1"/>
  <c r="M2882" i="19"/>
  <c r="B2882" i="15"/>
  <c r="J2881" i="15" s="1"/>
  <c r="M2881" i="15"/>
  <c r="K2880" i="15"/>
  <c r="J2880" i="15"/>
  <c r="B2882" i="11"/>
  <c r="K2881" i="11" s="1"/>
  <c r="M2881" i="11"/>
  <c r="K2880" i="11"/>
  <c r="J2880" i="11"/>
  <c r="B2884" i="19" l="1"/>
  <c r="M2883" i="19"/>
  <c r="K2883" i="19"/>
  <c r="K2882" i="19"/>
  <c r="B2883" i="15"/>
  <c r="J2882" i="15" s="1"/>
  <c r="M2882" i="15"/>
  <c r="K2881" i="15"/>
  <c r="J2881" i="11"/>
  <c r="M2882" i="11"/>
  <c r="B2883" i="11"/>
  <c r="K2882" i="11" s="1"/>
  <c r="K2882" i="15" l="1"/>
  <c r="B2885" i="19"/>
  <c r="J2884" i="19" s="1"/>
  <c r="M2884" i="19"/>
  <c r="K2884" i="19"/>
  <c r="J2883" i="19"/>
  <c r="M2883" i="15"/>
  <c r="B2884" i="15"/>
  <c r="J2882" i="11"/>
  <c r="B2884" i="11"/>
  <c r="K2883" i="11" s="1"/>
  <c r="M2883" i="11"/>
  <c r="M2885" i="19" l="1"/>
  <c r="B2886" i="19"/>
  <c r="J2883" i="11"/>
  <c r="B2885" i="15"/>
  <c r="J2884" i="15" s="1"/>
  <c r="M2884" i="15"/>
  <c r="K2884" i="15"/>
  <c r="J2883" i="15"/>
  <c r="K2883" i="15"/>
  <c r="B2885" i="11"/>
  <c r="K2884" i="11" s="1"/>
  <c r="M2884" i="11"/>
  <c r="B2887" i="19" l="1"/>
  <c r="K2886" i="19"/>
  <c r="J2886" i="19"/>
  <c r="M2886" i="19"/>
  <c r="J2885" i="19"/>
  <c r="K2885" i="19"/>
  <c r="B2886" i="15"/>
  <c r="K2885" i="15" s="1"/>
  <c r="M2885" i="15"/>
  <c r="M2885" i="11"/>
  <c r="B2886" i="11"/>
  <c r="J2884" i="11"/>
  <c r="J2885" i="15" l="1"/>
  <c r="B2888" i="19"/>
  <c r="M2887" i="19"/>
  <c r="K2887" i="19"/>
  <c r="J2887" i="19"/>
  <c r="B2887" i="15"/>
  <c r="K2886" i="15" s="1"/>
  <c r="M2886" i="15"/>
  <c r="J2886" i="15"/>
  <c r="M2886" i="11"/>
  <c r="B2887" i="11"/>
  <c r="J2885" i="11"/>
  <c r="K2885" i="11"/>
  <c r="B2889" i="19" l="1"/>
  <c r="K2888" i="19"/>
  <c r="J2888" i="19"/>
  <c r="M2888" i="19"/>
  <c r="M2887" i="15"/>
  <c r="B2888" i="15"/>
  <c r="K2887" i="15" s="1"/>
  <c r="M2887" i="11"/>
  <c r="B2888" i="11"/>
  <c r="J2887" i="11" s="1"/>
  <c r="J2886" i="11"/>
  <c r="K2886" i="11"/>
  <c r="M2889" i="19" l="1"/>
  <c r="B2890" i="19"/>
  <c r="K2889" i="19" s="1"/>
  <c r="B2889" i="15"/>
  <c r="K2888" i="15" s="1"/>
  <c r="M2888" i="15"/>
  <c r="J2887" i="15"/>
  <c r="K2887" i="11"/>
  <c r="M2888" i="11"/>
  <c r="B2889" i="11"/>
  <c r="J2888" i="11" s="1"/>
  <c r="J2889" i="19" l="1"/>
  <c r="B2891" i="19"/>
  <c r="K2890" i="19" s="1"/>
  <c r="M2890" i="19"/>
  <c r="B2890" i="15"/>
  <c r="K2889" i="15" s="1"/>
  <c r="M2889" i="15"/>
  <c r="J2889" i="15"/>
  <c r="J2888" i="15"/>
  <c r="B2890" i="11"/>
  <c r="K2889" i="11" s="1"/>
  <c r="M2889" i="11"/>
  <c r="K2888" i="11"/>
  <c r="J2890" i="19" l="1"/>
  <c r="M2891" i="19"/>
  <c r="B2892" i="19"/>
  <c r="B2891" i="15"/>
  <c r="K2890" i="15" s="1"/>
  <c r="M2890" i="15"/>
  <c r="M2890" i="11"/>
  <c r="B2891" i="11"/>
  <c r="J2890" i="11" s="1"/>
  <c r="J2889" i="11"/>
  <c r="B2893" i="19" l="1"/>
  <c r="M2892" i="19"/>
  <c r="K2892" i="19"/>
  <c r="J2892" i="19"/>
  <c r="J2891" i="19"/>
  <c r="K2891" i="19"/>
  <c r="J2890" i="15"/>
  <c r="M2891" i="15"/>
  <c r="B2892" i="15"/>
  <c r="B2892" i="11"/>
  <c r="M2891" i="11"/>
  <c r="K2890" i="11"/>
  <c r="M2893" i="19" l="1"/>
  <c r="B2894" i="19"/>
  <c r="J2893" i="19" s="1"/>
  <c r="B2893" i="15"/>
  <c r="K2892" i="15" s="1"/>
  <c r="M2892" i="15"/>
  <c r="J2891" i="15"/>
  <c r="K2891" i="15"/>
  <c r="B2893" i="11"/>
  <c r="K2892" i="11" s="1"/>
  <c r="M2892" i="11"/>
  <c r="J2891" i="11"/>
  <c r="K2891" i="11"/>
  <c r="M2894" i="19" l="1"/>
  <c r="B2895" i="19"/>
  <c r="K2893" i="19"/>
  <c r="J2892" i="11"/>
  <c r="B2894" i="15"/>
  <c r="J2893" i="15" s="1"/>
  <c r="M2893" i="15"/>
  <c r="J2892" i="15"/>
  <c r="B2894" i="11"/>
  <c r="J2893" i="11" s="1"/>
  <c r="M2893" i="11"/>
  <c r="K2893" i="15" l="1"/>
  <c r="M2895" i="19"/>
  <c r="B2896" i="19"/>
  <c r="J2895" i="19" s="1"/>
  <c r="K2894" i="19"/>
  <c r="J2894" i="19"/>
  <c r="B2895" i="15"/>
  <c r="J2894" i="15" s="1"/>
  <c r="M2894" i="15"/>
  <c r="K2893" i="11"/>
  <c r="M2894" i="11"/>
  <c r="B2895" i="11"/>
  <c r="K2894" i="15" l="1"/>
  <c r="B2897" i="19"/>
  <c r="J2896" i="19" s="1"/>
  <c r="M2896" i="19"/>
  <c r="K2895" i="19"/>
  <c r="M2895" i="15"/>
  <c r="B2896" i="15"/>
  <c r="J2895" i="15" s="1"/>
  <c r="M2895" i="11"/>
  <c r="B2896" i="11"/>
  <c r="J2895" i="11" s="1"/>
  <c r="K2894" i="11"/>
  <c r="J2894" i="11"/>
  <c r="K2896" i="19" l="1"/>
  <c r="M2897" i="19"/>
  <c r="B2898" i="19"/>
  <c r="K2897" i="19" s="1"/>
  <c r="M2896" i="15"/>
  <c r="B2897" i="15"/>
  <c r="J2896" i="15" s="1"/>
  <c r="K2895" i="15"/>
  <c r="B2897" i="11"/>
  <c r="J2896" i="11" s="1"/>
  <c r="M2896" i="11"/>
  <c r="K2895" i="11"/>
  <c r="J2897" i="19" l="1"/>
  <c r="B2899" i="19"/>
  <c r="M2898" i="19"/>
  <c r="K2898" i="19"/>
  <c r="J2898" i="19"/>
  <c r="B2898" i="15"/>
  <c r="K2897" i="15" s="1"/>
  <c r="M2897" i="15"/>
  <c r="K2896" i="15"/>
  <c r="K2896" i="11"/>
  <c r="B2898" i="11"/>
  <c r="M2897" i="11"/>
  <c r="B2900" i="19" l="1"/>
  <c r="M2899" i="19"/>
  <c r="B2899" i="15"/>
  <c r="K2898" i="15" s="1"/>
  <c r="M2898" i="15"/>
  <c r="J2897" i="15"/>
  <c r="M2898" i="11"/>
  <c r="B2899" i="11"/>
  <c r="J2897" i="11"/>
  <c r="K2897" i="11"/>
  <c r="J2898" i="15" l="1"/>
  <c r="B2901" i="19"/>
  <c r="J2900" i="19" s="1"/>
  <c r="M2900" i="19"/>
  <c r="K2900" i="19"/>
  <c r="J2899" i="19"/>
  <c r="K2899" i="19"/>
  <c r="M2899" i="15"/>
  <c r="B2900" i="15"/>
  <c r="B2900" i="11"/>
  <c r="K2899" i="11" s="1"/>
  <c r="M2899" i="11"/>
  <c r="K2898" i="11"/>
  <c r="J2898" i="11"/>
  <c r="M2901" i="19" l="1"/>
  <c r="B2902" i="19"/>
  <c r="K2901" i="19" s="1"/>
  <c r="J2899" i="11"/>
  <c r="B2901" i="15"/>
  <c r="M2900" i="15"/>
  <c r="K2900" i="15"/>
  <c r="J2900" i="15"/>
  <c r="J2899" i="15"/>
  <c r="K2899" i="15"/>
  <c r="B2901" i="11"/>
  <c r="K2900" i="11" s="1"/>
  <c r="M2900" i="11"/>
  <c r="B2903" i="19" l="1"/>
  <c r="M2902" i="19"/>
  <c r="J2901" i="19"/>
  <c r="J2900" i="11"/>
  <c r="B2902" i="15"/>
  <c r="J2901" i="15" s="1"/>
  <c r="M2901" i="15"/>
  <c r="B2902" i="11"/>
  <c r="K2901" i="11" s="1"/>
  <c r="M2901" i="11"/>
  <c r="B2904" i="19" l="1"/>
  <c r="M2903" i="19"/>
  <c r="J2903" i="19"/>
  <c r="K2903" i="19"/>
  <c r="J2902" i="19"/>
  <c r="K2902" i="19"/>
  <c r="K2901" i="15"/>
  <c r="J2901" i="11"/>
  <c r="B2903" i="15"/>
  <c r="K2902" i="15" s="1"/>
  <c r="M2902" i="15"/>
  <c r="M2902" i="11"/>
  <c r="B2903" i="11"/>
  <c r="K2902" i="11" s="1"/>
  <c r="J2902" i="15" l="1"/>
  <c r="B2905" i="19"/>
  <c r="M2904" i="19"/>
  <c r="K2904" i="19"/>
  <c r="J2904" i="19"/>
  <c r="M2903" i="15"/>
  <c r="B2904" i="15"/>
  <c r="B2904" i="11"/>
  <c r="J2903" i="11" s="1"/>
  <c r="M2903" i="11"/>
  <c r="J2902" i="11"/>
  <c r="M2905" i="19" l="1"/>
  <c r="B2906" i="19"/>
  <c r="M2904" i="15"/>
  <c r="B2905" i="15"/>
  <c r="K2904" i="15" s="1"/>
  <c r="J2903" i="15"/>
  <c r="K2903" i="15"/>
  <c r="K2903" i="11"/>
  <c r="B2905" i="11"/>
  <c r="M2904" i="11"/>
  <c r="B2907" i="19" l="1"/>
  <c r="J2906" i="19" s="1"/>
  <c r="M2906" i="19"/>
  <c r="J2905" i="19"/>
  <c r="K2905" i="19"/>
  <c r="B2906" i="15"/>
  <c r="K2905" i="15" s="1"/>
  <c r="M2905" i="15"/>
  <c r="J2904" i="15"/>
  <c r="B2906" i="11"/>
  <c r="K2905" i="11" s="1"/>
  <c r="M2905" i="11"/>
  <c r="K2904" i="11"/>
  <c r="J2904" i="11"/>
  <c r="K2906" i="19" l="1"/>
  <c r="J2905" i="15"/>
  <c r="B2908" i="19"/>
  <c r="M2907" i="19"/>
  <c r="J2905" i="11"/>
  <c r="B2907" i="15"/>
  <c r="J2906" i="15" s="1"/>
  <c r="M2906" i="15"/>
  <c r="M2906" i="11"/>
  <c r="B2907" i="11"/>
  <c r="B2909" i="19" l="1"/>
  <c r="M2908" i="19"/>
  <c r="K2908" i="19"/>
  <c r="J2908" i="19"/>
  <c r="J2907" i="19"/>
  <c r="K2907" i="19"/>
  <c r="K2906" i="15"/>
  <c r="M2907" i="15"/>
  <c r="B2908" i="15"/>
  <c r="B2908" i="11"/>
  <c r="K2907" i="11" s="1"/>
  <c r="M2907" i="11"/>
  <c r="J2906" i="11"/>
  <c r="K2906" i="11"/>
  <c r="M2909" i="19" l="1"/>
  <c r="B2910" i="19"/>
  <c r="K2909" i="19" s="1"/>
  <c r="B2909" i="15"/>
  <c r="M2908" i="15"/>
  <c r="J2907" i="15"/>
  <c r="K2907" i="15"/>
  <c r="J2907" i="11"/>
  <c r="M2908" i="11"/>
  <c r="B2909" i="11"/>
  <c r="J2909" i="19" l="1"/>
  <c r="M2910" i="19"/>
  <c r="B2911" i="19"/>
  <c r="J2910" i="19" s="1"/>
  <c r="B2910" i="15"/>
  <c r="J2909" i="15" s="1"/>
  <c r="M2909" i="15"/>
  <c r="K2908" i="15"/>
  <c r="J2908" i="15"/>
  <c r="B2910" i="11"/>
  <c r="K2909" i="11" s="1"/>
  <c r="M2909" i="11"/>
  <c r="J2908" i="11"/>
  <c r="K2908" i="11"/>
  <c r="B2912" i="19" l="1"/>
  <c r="M2911" i="19"/>
  <c r="K2911" i="19"/>
  <c r="K2910" i="19"/>
  <c r="K2909" i="15"/>
  <c r="J2909" i="11"/>
  <c r="B2911" i="15"/>
  <c r="J2910" i="15" s="1"/>
  <c r="M2910" i="15"/>
  <c r="M2910" i="11"/>
  <c r="B2911" i="11"/>
  <c r="J2910" i="11" s="1"/>
  <c r="B2913" i="19" l="1"/>
  <c r="M2912" i="19"/>
  <c r="K2912" i="19"/>
  <c r="J2912" i="19"/>
  <c r="J2911" i="19"/>
  <c r="K2910" i="15"/>
  <c r="M2911" i="15"/>
  <c r="B2912" i="15"/>
  <c r="K2911" i="15" s="1"/>
  <c r="B2912" i="11"/>
  <c r="M2911" i="11"/>
  <c r="K2910" i="11"/>
  <c r="M2913" i="19" l="1"/>
  <c r="B2914" i="19"/>
  <c r="K2913" i="19" s="1"/>
  <c r="J2911" i="15"/>
  <c r="B2913" i="15"/>
  <c r="K2912" i="15" s="1"/>
  <c r="M2912" i="15"/>
  <c r="B2913" i="11"/>
  <c r="K2912" i="11" s="1"/>
  <c r="M2912" i="11"/>
  <c r="J2911" i="11"/>
  <c r="K2911" i="11"/>
  <c r="J2913" i="19" l="1"/>
  <c r="M2914" i="19"/>
  <c r="B2915" i="19"/>
  <c r="J2914" i="19" s="1"/>
  <c r="J2912" i="15"/>
  <c r="B2914" i="15"/>
  <c r="M2913" i="15"/>
  <c r="J2912" i="11"/>
  <c r="B2914" i="11"/>
  <c r="K2913" i="11" s="1"/>
  <c r="M2913" i="11"/>
  <c r="B2916" i="19" l="1"/>
  <c r="M2915" i="19"/>
  <c r="K2915" i="19"/>
  <c r="K2914" i="19"/>
  <c r="B2915" i="15"/>
  <c r="K2914" i="15" s="1"/>
  <c r="M2914" i="15"/>
  <c r="J2913" i="15"/>
  <c r="K2913" i="15"/>
  <c r="J2913" i="11"/>
  <c r="M2914" i="11"/>
  <c r="B2915" i="11"/>
  <c r="J2914" i="15" l="1"/>
  <c r="B2917" i="19"/>
  <c r="K2916" i="19"/>
  <c r="J2916" i="19"/>
  <c r="M2916" i="19"/>
  <c r="J2915" i="19"/>
  <c r="M2915" i="15"/>
  <c r="B2916" i="15"/>
  <c r="B2916" i="11"/>
  <c r="J2915" i="11" s="1"/>
  <c r="M2915" i="11"/>
  <c r="J2914" i="11"/>
  <c r="K2914" i="11"/>
  <c r="M2917" i="19" l="1"/>
  <c r="B2918" i="19"/>
  <c r="K2917" i="19" s="1"/>
  <c r="B2917" i="15"/>
  <c r="M2916" i="15"/>
  <c r="J2915" i="15"/>
  <c r="K2915" i="15"/>
  <c r="M2916" i="11"/>
  <c r="B2917" i="11"/>
  <c r="J2916" i="11" s="1"/>
  <c r="K2915" i="11"/>
  <c r="J2917" i="19" l="1"/>
  <c r="B2919" i="19"/>
  <c r="K2918" i="19" s="1"/>
  <c r="M2918" i="19"/>
  <c r="J2918" i="19"/>
  <c r="B2918" i="15"/>
  <c r="J2917" i="15" s="1"/>
  <c r="M2917" i="15"/>
  <c r="K2916" i="15"/>
  <c r="J2916" i="15"/>
  <c r="B2918" i="11"/>
  <c r="J2917" i="11" s="1"/>
  <c r="M2917" i="11"/>
  <c r="K2916" i="11"/>
  <c r="K2917" i="15" l="1"/>
  <c r="B2920" i="19"/>
  <c r="K2919" i="19" s="1"/>
  <c r="M2919" i="19"/>
  <c r="J2919" i="19"/>
  <c r="B2919" i="15"/>
  <c r="K2918" i="15" s="1"/>
  <c r="M2918" i="15"/>
  <c r="M2918" i="11"/>
  <c r="B2919" i="11"/>
  <c r="K2917" i="11"/>
  <c r="J2918" i="15" l="1"/>
  <c r="B2921" i="19"/>
  <c r="J2920" i="19" s="1"/>
  <c r="M2920" i="19"/>
  <c r="K2920" i="19"/>
  <c r="M2919" i="15"/>
  <c r="B2920" i="15"/>
  <c r="B2920" i="11"/>
  <c r="K2919" i="11" s="1"/>
  <c r="M2919" i="11"/>
  <c r="K2918" i="11"/>
  <c r="J2918" i="11"/>
  <c r="M2921" i="19" l="1"/>
  <c r="B2922" i="19"/>
  <c r="M2920" i="15"/>
  <c r="B2921" i="15"/>
  <c r="J2920" i="15" s="1"/>
  <c r="J2919" i="15"/>
  <c r="K2919" i="15"/>
  <c r="J2919" i="11"/>
  <c r="B2921" i="11"/>
  <c r="K2920" i="11" s="1"/>
  <c r="M2920" i="11"/>
  <c r="B2923" i="19" l="1"/>
  <c r="M2922" i="19"/>
  <c r="K2922" i="19"/>
  <c r="J2922" i="19"/>
  <c r="J2921" i="19"/>
  <c r="K2921" i="19"/>
  <c r="B2922" i="15"/>
  <c r="J2921" i="15" s="1"/>
  <c r="M2921" i="15"/>
  <c r="K2920" i="15"/>
  <c r="J2920" i="11"/>
  <c r="B2922" i="11"/>
  <c r="K2921" i="11" s="1"/>
  <c r="M2921" i="11"/>
  <c r="B2924" i="19" l="1"/>
  <c r="M2923" i="19"/>
  <c r="K2923" i="19"/>
  <c r="J2923" i="19"/>
  <c r="B2923" i="15"/>
  <c r="K2922" i="15" s="1"/>
  <c r="M2922" i="15"/>
  <c r="K2921" i="15"/>
  <c r="J2921" i="11"/>
  <c r="M2922" i="11"/>
  <c r="B2923" i="11"/>
  <c r="K2922" i="11" s="1"/>
  <c r="J2922" i="15" l="1"/>
  <c r="B2925" i="19"/>
  <c r="K2924" i="19" s="1"/>
  <c r="J2924" i="19"/>
  <c r="M2924" i="19"/>
  <c r="M2923" i="15"/>
  <c r="B2924" i="15"/>
  <c r="K2923" i="15" s="1"/>
  <c r="J2922" i="11"/>
  <c r="B2924" i="11"/>
  <c r="K2923" i="11" s="1"/>
  <c r="M2923" i="11"/>
  <c r="M2925" i="19" l="1"/>
  <c r="B2926" i="19"/>
  <c r="K2925" i="19" s="1"/>
  <c r="B2925" i="15"/>
  <c r="K2924" i="15" s="1"/>
  <c r="M2924" i="15"/>
  <c r="J2924" i="15"/>
  <c r="J2923" i="15"/>
  <c r="J2923" i="11"/>
  <c r="B2925" i="11"/>
  <c r="K2924" i="11" s="1"/>
  <c r="M2924" i="11"/>
  <c r="J2925" i="19" l="1"/>
  <c r="B2927" i="19"/>
  <c r="J2926" i="19" s="1"/>
  <c r="M2926" i="19"/>
  <c r="B2926" i="15"/>
  <c r="J2925" i="15" s="1"/>
  <c r="M2925" i="15"/>
  <c r="B2926" i="11"/>
  <c r="J2925" i="11" s="1"/>
  <c r="M2925" i="11"/>
  <c r="J2924" i="11"/>
  <c r="K2926" i="19" l="1"/>
  <c r="K2925" i="15"/>
  <c r="B2928" i="19"/>
  <c r="M2927" i="19"/>
  <c r="K2927" i="19"/>
  <c r="J2927" i="19"/>
  <c r="K2925" i="11"/>
  <c r="B2927" i="15"/>
  <c r="K2926" i="15" s="1"/>
  <c r="M2926" i="15"/>
  <c r="M2926" i="11"/>
  <c r="B2927" i="11"/>
  <c r="B2929" i="19" l="1"/>
  <c r="K2928" i="19" s="1"/>
  <c r="M2928" i="19"/>
  <c r="J2926" i="15"/>
  <c r="M2927" i="15"/>
  <c r="B2928" i="15"/>
  <c r="K2927" i="15" s="1"/>
  <c r="M2927" i="11"/>
  <c r="B2928" i="11"/>
  <c r="K2926" i="11"/>
  <c r="J2926" i="11"/>
  <c r="J2928" i="19" l="1"/>
  <c r="M2929" i="19"/>
  <c r="B2930" i="19"/>
  <c r="K2929" i="19" s="1"/>
  <c r="M2928" i="15"/>
  <c r="B2929" i="15"/>
  <c r="J2927" i="15"/>
  <c r="M2928" i="11"/>
  <c r="B2929" i="11"/>
  <c r="J2927" i="11"/>
  <c r="K2927" i="11"/>
  <c r="B2931" i="19" l="1"/>
  <c r="M2930" i="19"/>
  <c r="J2930" i="19"/>
  <c r="K2930" i="19"/>
  <c r="J2929" i="19"/>
  <c r="B2930" i="15"/>
  <c r="K2929" i="15" s="1"/>
  <c r="M2929" i="15"/>
  <c r="J2929" i="15"/>
  <c r="J2928" i="15"/>
  <c r="K2928" i="15"/>
  <c r="M2929" i="11"/>
  <c r="B2930" i="11"/>
  <c r="J2929" i="11" s="1"/>
  <c r="J2928" i="11"/>
  <c r="K2928" i="11"/>
  <c r="B2932" i="19" l="1"/>
  <c r="M2931" i="19"/>
  <c r="K2931" i="19"/>
  <c r="J2931" i="19"/>
  <c r="B2931" i="15"/>
  <c r="K2930" i="15" s="1"/>
  <c r="M2930" i="15"/>
  <c r="M2930" i="11"/>
  <c r="B2931" i="11"/>
  <c r="K2929" i="11"/>
  <c r="J2930" i="15" l="1"/>
  <c r="B2933" i="19"/>
  <c r="J2932" i="19"/>
  <c r="M2932" i="19"/>
  <c r="K2932" i="19"/>
  <c r="M2931" i="15"/>
  <c r="B2932" i="15"/>
  <c r="J2931" i="15" s="1"/>
  <c r="B2932" i="11"/>
  <c r="K2931" i="11" s="1"/>
  <c r="M2931" i="11"/>
  <c r="K2930" i="11"/>
  <c r="J2930" i="11"/>
  <c r="M2933" i="19" l="1"/>
  <c r="B2934" i="19"/>
  <c r="J2933" i="19" s="1"/>
  <c r="M2932" i="15"/>
  <c r="B2933" i="15"/>
  <c r="K2931" i="15"/>
  <c r="J2931" i="11"/>
  <c r="B2933" i="11"/>
  <c r="K2932" i="11" s="1"/>
  <c r="M2932" i="11"/>
  <c r="B2935" i="19" l="1"/>
  <c r="M2934" i="19"/>
  <c r="K2934" i="19"/>
  <c r="K2933" i="19"/>
  <c r="B2934" i="15"/>
  <c r="M2933" i="15"/>
  <c r="K2933" i="15"/>
  <c r="J2933" i="15"/>
  <c r="J2932" i="15"/>
  <c r="K2932" i="15"/>
  <c r="J2932" i="11"/>
  <c r="B2934" i="11"/>
  <c r="K2933" i="11" s="1"/>
  <c r="M2933" i="11"/>
  <c r="B2936" i="19" l="1"/>
  <c r="M2935" i="19"/>
  <c r="J2934" i="19"/>
  <c r="B2935" i="15"/>
  <c r="K2934" i="15" s="1"/>
  <c r="M2934" i="15"/>
  <c r="M2934" i="11"/>
  <c r="B2935" i="11"/>
  <c r="K2934" i="11" s="1"/>
  <c r="J2933" i="11"/>
  <c r="J2934" i="15" l="1"/>
  <c r="B2937" i="19"/>
  <c r="M2936" i="19"/>
  <c r="K2936" i="19"/>
  <c r="J2936" i="19"/>
  <c r="J2935" i="19"/>
  <c r="K2935" i="19"/>
  <c r="M2935" i="15"/>
  <c r="B2936" i="15"/>
  <c r="K2935" i="15" s="1"/>
  <c r="J2934" i="11"/>
  <c r="B2936" i="11"/>
  <c r="J2935" i="11" s="1"/>
  <c r="M2935" i="11"/>
  <c r="M2937" i="19" l="1"/>
  <c r="B2938" i="19"/>
  <c r="K2937" i="19" s="1"/>
  <c r="M2936" i="15"/>
  <c r="B2937" i="15"/>
  <c r="J2935" i="15"/>
  <c r="B2937" i="11"/>
  <c r="J2936" i="11" s="1"/>
  <c r="M2936" i="11"/>
  <c r="K2935" i="11"/>
  <c r="J2937" i="19" l="1"/>
  <c r="B2939" i="19"/>
  <c r="J2938" i="19" s="1"/>
  <c r="M2938" i="19"/>
  <c r="K2938" i="19"/>
  <c r="B2938" i="15"/>
  <c r="K2937" i="15" s="1"/>
  <c r="M2937" i="15"/>
  <c r="J2936" i="15"/>
  <c r="K2936" i="15"/>
  <c r="K2936" i="11"/>
  <c r="B2938" i="11"/>
  <c r="J2937" i="11" s="1"/>
  <c r="M2937" i="11"/>
  <c r="B2940" i="19" l="1"/>
  <c r="M2939" i="19"/>
  <c r="K2939" i="19"/>
  <c r="J2939" i="19"/>
  <c r="B2939" i="15"/>
  <c r="J2938" i="15" s="1"/>
  <c r="M2938" i="15"/>
  <c r="J2937" i="15"/>
  <c r="M2938" i="11"/>
  <c r="B2939" i="11"/>
  <c r="J2938" i="11" s="1"/>
  <c r="K2937" i="11"/>
  <c r="K2938" i="15" l="1"/>
  <c r="B2941" i="19"/>
  <c r="M2940" i="19"/>
  <c r="K2940" i="19"/>
  <c r="J2940" i="19"/>
  <c r="M2939" i="15"/>
  <c r="B2940" i="15"/>
  <c r="B2940" i="11"/>
  <c r="J2939" i="11" s="1"/>
  <c r="M2939" i="11"/>
  <c r="K2938" i="11"/>
  <c r="M2941" i="19" l="1"/>
  <c r="B2942" i="19"/>
  <c r="K2939" i="11"/>
  <c r="B2941" i="15"/>
  <c r="J2940" i="15" s="1"/>
  <c r="M2940" i="15"/>
  <c r="K2940" i="15"/>
  <c r="J2939" i="15"/>
  <c r="K2939" i="15"/>
  <c r="M2940" i="11"/>
  <c r="B2941" i="11"/>
  <c r="B2943" i="19" l="1"/>
  <c r="M2942" i="19"/>
  <c r="K2942" i="19"/>
  <c r="J2942" i="19"/>
  <c r="K2941" i="19"/>
  <c r="J2941" i="19"/>
  <c r="B2942" i="15"/>
  <c r="K2941" i="15" s="1"/>
  <c r="M2941" i="15"/>
  <c r="B2942" i="11"/>
  <c r="K2941" i="11" s="1"/>
  <c r="M2941" i="11"/>
  <c r="J2940" i="11"/>
  <c r="K2940" i="11"/>
  <c r="B2944" i="19" l="1"/>
  <c r="M2943" i="19"/>
  <c r="J2941" i="11"/>
  <c r="B2943" i="15"/>
  <c r="J2942" i="15" s="1"/>
  <c r="M2942" i="15"/>
  <c r="K2942" i="15"/>
  <c r="J2941" i="15"/>
  <c r="M2942" i="11"/>
  <c r="B2943" i="11"/>
  <c r="B2945" i="19" l="1"/>
  <c r="M2944" i="19"/>
  <c r="K2944" i="19"/>
  <c r="J2944" i="19"/>
  <c r="J2943" i="19"/>
  <c r="K2943" i="19"/>
  <c r="M2943" i="15"/>
  <c r="B2944" i="15"/>
  <c r="B2944" i="11"/>
  <c r="K2943" i="11" s="1"/>
  <c r="M2943" i="11"/>
  <c r="J2942" i="11"/>
  <c r="K2942" i="11"/>
  <c r="J2943" i="11" l="1"/>
  <c r="M2945" i="19"/>
  <c r="B2946" i="19"/>
  <c r="K2945" i="19" s="1"/>
  <c r="M2944" i="15"/>
  <c r="B2945" i="15"/>
  <c r="J2943" i="15"/>
  <c r="K2943" i="15"/>
  <c r="B2945" i="11"/>
  <c r="K2944" i="11" s="1"/>
  <c r="M2944" i="11"/>
  <c r="J2945" i="19" l="1"/>
  <c r="B2947" i="19"/>
  <c r="K2946" i="19" s="1"/>
  <c r="M2946" i="19"/>
  <c r="B2946" i="15"/>
  <c r="K2945" i="15" s="1"/>
  <c r="M2945" i="15"/>
  <c r="K2944" i="15"/>
  <c r="J2944" i="15"/>
  <c r="B2946" i="11"/>
  <c r="K2945" i="11" s="1"/>
  <c r="M2945" i="11"/>
  <c r="J2944" i="11"/>
  <c r="J2946" i="19" l="1"/>
  <c r="B2948" i="19"/>
  <c r="K2947" i="19" s="1"/>
  <c r="M2947" i="19"/>
  <c r="J2945" i="11"/>
  <c r="B2947" i="15"/>
  <c r="K2946" i="15" s="1"/>
  <c r="M2946" i="15"/>
  <c r="J2945" i="15"/>
  <c r="M2946" i="11"/>
  <c r="B2947" i="11"/>
  <c r="J2947" i="19" l="1"/>
  <c r="J2946" i="15"/>
  <c r="B2949" i="19"/>
  <c r="M2948" i="19"/>
  <c r="K2948" i="19"/>
  <c r="J2948" i="19"/>
  <c r="M2947" i="15"/>
  <c r="B2948" i="15"/>
  <c r="K2947" i="15" s="1"/>
  <c r="B2948" i="11"/>
  <c r="M2947" i="11"/>
  <c r="K2946" i="11"/>
  <c r="J2946" i="11"/>
  <c r="M2949" i="19" l="1"/>
  <c r="B2950" i="19"/>
  <c r="K2949" i="19" s="1"/>
  <c r="B2949" i="15"/>
  <c r="K2948" i="15" s="1"/>
  <c r="M2948" i="15"/>
  <c r="J2947" i="15"/>
  <c r="M2948" i="11"/>
  <c r="B2949" i="11"/>
  <c r="J2947" i="11"/>
  <c r="K2947" i="11"/>
  <c r="J2948" i="15" l="1"/>
  <c r="B2951" i="19"/>
  <c r="M2950" i="19"/>
  <c r="J2949" i="19"/>
  <c r="B2950" i="15"/>
  <c r="K2949" i="15" s="1"/>
  <c r="M2949" i="15"/>
  <c r="M2949" i="11"/>
  <c r="B2950" i="11"/>
  <c r="J2949" i="11" s="1"/>
  <c r="J2948" i="11"/>
  <c r="K2948" i="11"/>
  <c r="B2952" i="19" l="1"/>
  <c r="M2951" i="19"/>
  <c r="K2951" i="19"/>
  <c r="J2951" i="19"/>
  <c r="J2950" i="19"/>
  <c r="K2950" i="19"/>
  <c r="B2951" i="15"/>
  <c r="J2950" i="15" s="1"/>
  <c r="M2950" i="15"/>
  <c r="J2949" i="15"/>
  <c r="M2950" i="11"/>
  <c r="B2951" i="11"/>
  <c r="K2950" i="11" s="1"/>
  <c r="K2949" i="11"/>
  <c r="K2950" i="15" l="1"/>
  <c r="B2953" i="19"/>
  <c r="J2952" i="19" s="1"/>
  <c r="M2952" i="19"/>
  <c r="M2951" i="15"/>
  <c r="B2952" i="15"/>
  <c r="J2950" i="11"/>
  <c r="B2952" i="11"/>
  <c r="K2951" i="11" s="1"/>
  <c r="M2951" i="11"/>
  <c r="K2952" i="19" l="1"/>
  <c r="M2953" i="19"/>
  <c r="B2954" i="19"/>
  <c r="M2952" i="15"/>
  <c r="B2953" i="15"/>
  <c r="J2951" i="15"/>
  <c r="K2951" i="15"/>
  <c r="J2951" i="11"/>
  <c r="B2953" i="11"/>
  <c r="K2952" i="11" s="1"/>
  <c r="M2952" i="11"/>
  <c r="B2955" i="19" l="1"/>
  <c r="M2954" i="19"/>
  <c r="K2954" i="19"/>
  <c r="J2954" i="19"/>
  <c r="J2953" i="19"/>
  <c r="K2953" i="19"/>
  <c r="B2954" i="15"/>
  <c r="M2953" i="15"/>
  <c r="K2953" i="15"/>
  <c r="J2952" i="15"/>
  <c r="K2952" i="15"/>
  <c r="J2952" i="11"/>
  <c r="B2954" i="11"/>
  <c r="K2953" i="11" s="1"/>
  <c r="M2953" i="11"/>
  <c r="B2956" i="19" l="1"/>
  <c r="M2955" i="19"/>
  <c r="K2955" i="19"/>
  <c r="J2955" i="19"/>
  <c r="B2955" i="15"/>
  <c r="K2954" i="15" s="1"/>
  <c r="M2954" i="15"/>
  <c r="J2953" i="15"/>
  <c r="J2953" i="11"/>
  <c r="M2954" i="11"/>
  <c r="B2955" i="11"/>
  <c r="J2954" i="15" l="1"/>
  <c r="B2957" i="19"/>
  <c r="M2956" i="19"/>
  <c r="K2956" i="19"/>
  <c r="J2956" i="19"/>
  <c r="M2955" i="15"/>
  <c r="B2956" i="15"/>
  <c r="B2956" i="11"/>
  <c r="M2955" i="11"/>
  <c r="J2954" i="11"/>
  <c r="K2954" i="11"/>
  <c r="M2957" i="19" l="1"/>
  <c r="B2958" i="19"/>
  <c r="K2957" i="19" s="1"/>
  <c r="B2957" i="15"/>
  <c r="J2956" i="15" s="1"/>
  <c r="M2956" i="15"/>
  <c r="K2956" i="15"/>
  <c r="J2955" i="15"/>
  <c r="K2955" i="15"/>
  <c r="B2957" i="11"/>
  <c r="K2956" i="11" s="1"/>
  <c r="M2956" i="11"/>
  <c r="J2955" i="11"/>
  <c r="K2955" i="11"/>
  <c r="J2957" i="19" l="1"/>
  <c r="B2959" i="19"/>
  <c r="K2958" i="19" s="1"/>
  <c r="M2958" i="19"/>
  <c r="J2958" i="19"/>
  <c r="B2958" i="15"/>
  <c r="M2957" i="15"/>
  <c r="J2956" i="11"/>
  <c r="B2958" i="11"/>
  <c r="M2957" i="11"/>
  <c r="B2960" i="19" l="1"/>
  <c r="M2959" i="19"/>
  <c r="K2959" i="19"/>
  <c r="J2959" i="19"/>
  <c r="B2959" i="15"/>
  <c r="K2958" i="15" s="1"/>
  <c r="M2958" i="15"/>
  <c r="K2957" i="15"/>
  <c r="J2957" i="15"/>
  <c r="M2958" i="11"/>
  <c r="B2959" i="11"/>
  <c r="K2958" i="11" s="1"/>
  <c r="J2957" i="11"/>
  <c r="K2957" i="11"/>
  <c r="J2958" i="15" l="1"/>
  <c r="B2961" i="19"/>
  <c r="J2960" i="19" s="1"/>
  <c r="M2960" i="19"/>
  <c r="K2960" i="19"/>
  <c r="M2959" i="15"/>
  <c r="B2960" i="15"/>
  <c r="J2958" i="11"/>
  <c r="B2960" i="11"/>
  <c r="K2959" i="11" s="1"/>
  <c r="M2959" i="11"/>
  <c r="M2961" i="19" l="1"/>
  <c r="B2962" i="19"/>
  <c r="J2961" i="19" s="1"/>
  <c r="B2961" i="15"/>
  <c r="K2960" i="15" s="1"/>
  <c r="M2960" i="15"/>
  <c r="J2959" i="15"/>
  <c r="K2959" i="15"/>
  <c r="J2959" i="11"/>
  <c r="B2961" i="11"/>
  <c r="K2960" i="11" s="1"/>
  <c r="M2960" i="11"/>
  <c r="J2960" i="15" l="1"/>
  <c r="B2963" i="19"/>
  <c r="M2962" i="19"/>
  <c r="K2961" i="19"/>
  <c r="M2961" i="15"/>
  <c r="B2962" i="15"/>
  <c r="J2960" i="11"/>
  <c r="B2962" i="11"/>
  <c r="K2961" i="11" s="1"/>
  <c r="M2961" i="11"/>
  <c r="B2964" i="19" l="1"/>
  <c r="M2963" i="19"/>
  <c r="J2962" i="19"/>
  <c r="K2962" i="19"/>
  <c r="J2961" i="11"/>
  <c r="B2963" i="15"/>
  <c r="J2962" i="15" s="1"/>
  <c r="M2962" i="15"/>
  <c r="K2961" i="15"/>
  <c r="J2961" i="15"/>
  <c r="M2962" i="11"/>
  <c r="B2963" i="11"/>
  <c r="J2962" i="11" s="1"/>
  <c r="K2962" i="15" l="1"/>
  <c r="B2965" i="19"/>
  <c r="M2964" i="19"/>
  <c r="K2964" i="19"/>
  <c r="J2964" i="19"/>
  <c r="J2963" i="19"/>
  <c r="K2963" i="19"/>
  <c r="M2963" i="15"/>
  <c r="B2964" i="15"/>
  <c r="K2963" i="15" s="1"/>
  <c r="B2964" i="11"/>
  <c r="K2963" i="11" s="1"/>
  <c r="M2963" i="11"/>
  <c r="K2962" i="11"/>
  <c r="M2965" i="19" l="1"/>
  <c r="B2966" i="19"/>
  <c r="J2965" i="19" s="1"/>
  <c r="J2963" i="11"/>
  <c r="B2965" i="15"/>
  <c r="K2964" i="15" s="1"/>
  <c r="M2964" i="15"/>
  <c r="J2964" i="15"/>
  <c r="J2963" i="15"/>
  <c r="B2965" i="11"/>
  <c r="K2964" i="11" s="1"/>
  <c r="M2964" i="11"/>
  <c r="B2967" i="19" l="1"/>
  <c r="K2966" i="19"/>
  <c r="J2966" i="19"/>
  <c r="M2966" i="19"/>
  <c r="K2965" i="19"/>
  <c r="B2966" i="15"/>
  <c r="K2965" i="15" s="1"/>
  <c r="M2965" i="15"/>
  <c r="B2966" i="11"/>
  <c r="K2965" i="11" s="1"/>
  <c r="M2965" i="11"/>
  <c r="J2964" i="11"/>
  <c r="B2968" i="19" l="1"/>
  <c r="M2967" i="19"/>
  <c r="J2967" i="19"/>
  <c r="K2967" i="19"/>
  <c r="J2965" i="11"/>
  <c r="B2967" i="15"/>
  <c r="J2966" i="15" s="1"/>
  <c r="M2966" i="15"/>
  <c r="J2965" i="15"/>
  <c r="M2966" i="11"/>
  <c r="B2967" i="11"/>
  <c r="B2969" i="19" l="1"/>
  <c r="M2968" i="19"/>
  <c r="J2968" i="19"/>
  <c r="K2968" i="19"/>
  <c r="K2966" i="15"/>
  <c r="M2967" i="15"/>
  <c r="B2968" i="15"/>
  <c r="B2968" i="11"/>
  <c r="K2967" i="11" s="1"/>
  <c r="M2967" i="11"/>
  <c r="K2966" i="11"/>
  <c r="J2966" i="11"/>
  <c r="M2969" i="19" l="1"/>
  <c r="B2970" i="19"/>
  <c r="J2967" i="11"/>
  <c r="B2969" i="15"/>
  <c r="J2968" i="15" s="1"/>
  <c r="M2968" i="15"/>
  <c r="J2967" i="15"/>
  <c r="K2967" i="15"/>
  <c r="M2968" i="11"/>
  <c r="B2969" i="11"/>
  <c r="K2968" i="15" l="1"/>
  <c r="B2971" i="19"/>
  <c r="M2970" i="19"/>
  <c r="K2970" i="19"/>
  <c r="J2970" i="19"/>
  <c r="J2969" i="19"/>
  <c r="K2969" i="19"/>
  <c r="M2969" i="15"/>
  <c r="B2970" i="15"/>
  <c r="K2969" i="15" s="1"/>
  <c r="B2970" i="11"/>
  <c r="J2969" i="11" s="1"/>
  <c r="M2969" i="11"/>
  <c r="K2968" i="11"/>
  <c r="J2968" i="11"/>
  <c r="M2971" i="19" l="1"/>
  <c r="B2972" i="19"/>
  <c r="J2971" i="19" s="1"/>
  <c r="K2969" i="11"/>
  <c r="B2971" i="15"/>
  <c r="K2970" i="15" s="1"/>
  <c r="M2970" i="15"/>
  <c r="J2969" i="15"/>
  <c r="M2970" i="11"/>
  <c r="B2971" i="11"/>
  <c r="K2970" i="11" s="1"/>
  <c r="J2970" i="15" l="1"/>
  <c r="B2973" i="19"/>
  <c r="J2972" i="19" s="1"/>
  <c r="M2972" i="19"/>
  <c r="K2971" i="19"/>
  <c r="M2971" i="15"/>
  <c r="B2972" i="15"/>
  <c r="K2971" i="15" s="1"/>
  <c r="J2970" i="11"/>
  <c r="M2971" i="11"/>
  <c r="B2972" i="11"/>
  <c r="K2972" i="19" l="1"/>
  <c r="M2973" i="19"/>
  <c r="B2974" i="19"/>
  <c r="K2973" i="19" s="1"/>
  <c r="J2971" i="15"/>
  <c r="B2973" i="15"/>
  <c r="K2972" i="15" s="1"/>
  <c r="M2972" i="15"/>
  <c r="B2973" i="11"/>
  <c r="K2972" i="11" s="1"/>
  <c r="M2972" i="11"/>
  <c r="J2971" i="11"/>
  <c r="K2971" i="11"/>
  <c r="J2973" i="19" l="1"/>
  <c r="B2975" i="19"/>
  <c r="K2974" i="19" s="1"/>
  <c r="M2974" i="19"/>
  <c r="J2974" i="19"/>
  <c r="J2972" i="15"/>
  <c r="J2972" i="11"/>
  <c r="B2974" i="15"/>
  <c r="K2973" i="15" s="1"/>
  <c r="M2973" i="15"/>
  <c r="M2973" i="11"/>
  <c r="B2974" i="11"/>
  <c r="M2975" i="19" l="1"/>
  <c r="B2976" i="19"/>
  <c r="K2975" i="19" s="1"/>
  <c r="J2975" i="19"/>
  <c r="B2975" i="15"/>
  <c r="K2974" i="15" s="1"/>
  <c r="M2974" i="15"/>
  <c r="J2974" i="15"/>
  <c r="J2973" i="15"/>
  <c r="M2974" i="11"/>
  <c r="B2975" i="11"/>
  <c r="K2974" i="11" s="1"/>
  <c r="J2973" i="11"/>
  <c r="K2973" i="11"/>
  <c r="B2977" i="19" l="1"/>
  <c r="J2976" i="19"/>
  <c r="M2976" i="19"/>
  <c r="K2976" i="19"/>
  <c r="M2975" i="15"/>
  <c r="B2976" i="15"/>
  <c r="J2974" i="11"/>
  <c r="B2976" i="11"/>
  <c r="M2975" i="11"/>
  <c r="M2977" i="19" l="1"/>
  <c r="B2978" i="19"/>
  <c r="B2977" i="15"/>
  <c r="M2976" i="15"/>
  <c r="K2976" i="15"/>
  <c r="J2975" i="15"/>
  <c r="K2975" i="15"/>
  <c r="B2977" i="11"/>
  <c r="J2976" i="11" s="1"/>
  <c r="M2976" i="11"/>
  <c r="J2975" i="11"/>
  <c r="K2975" i="11"/>
  <c r="B2979" i="19" l="1"/>
  <c r="M2978" i="19"/>
  <c r="K2978" i="19"/>
  <c r="J2977" i="19"/>
  <c r="K2977" i="19"/>
  <c r="B2978" i="15"/>
  <c r="K2977" i="15" s="1"/>
  <c r="M2977" i="15"/>
  <c r="J2976" i="15"/>
  <c r="K2976" i="11"/>
  <c r="B2978" i="11"/>
  <c r="M2977" i="11"/>
  <c r="B2980" i="19" l="1"/>
  <c r="M2979" i="19"/>
  <c r="K2979" i="19"/>
  <c r="J2979" i="19"/>
  <c r="J2978" i="19"/>
  <c r="B2979" i="15"/>
  <c r="K2978" i="15" s="1"/>
  <c r="M2978" i="15"/>
  <c r="J2977" i="15"/>
  <c r="M2978" i="11"/>
  <c r="B2979" i="11"/>
  <c r="J2978" i="11" s="1"/>
  <c r="J2977" i="11"/>
  <c r="K2977" i="11"/>
  <c r="J2978" i="15" l="1"/>
  <c r="B2981" i="19"/>
  <c r="M2980" i="19"/>
  <c r="J2980" i="19"/>
  <c r="K2980" i="19"/>
  <c r="M2979" i="15"/>
  <c r="B2980" i="15"/>
  <c r="B2980" i="11"/>
  <c r="J2979" i="11" s="1"/>
  <c r="M2979" i="11"/>
  <c r="K2978" i="11"/>
  <c r="M2981" i="19" l="1"/>
  <c r="B2982" i="19"/>
  <c r="K2981" i="19" s="1"/>
  <c r="J2981" i="19"/>
  <c r="B2981" i="15"/>
  <c r="J2980" i="15" s="1"/>
  <c r="M2980" i="15"/>
  <c r="J2979" i="15"/>
  <c r="K2979" i="15"/>
  <c r="K2979" i="11"/>
  <c r="B2981" i="11"/>
  <c r="K2980" i="11" s="1"/>
  <c r="M2980" i="11"/>
  <c r="K2980" i="15" l="1"/>
  <c r="B2983" i="19"/>
  <c r="K2982" i="19" s="1"/>
  <c r="M2982" i="19"/>
  <c r="J2982" i="19"/>
  <c r="J2980" i="11"/>
  <c r="B2982" i="15"/>
  <c r="J2981" i="15" s="1"/>
  <c r="M2981" i="15"/>
  <c r="B2982" i="11"/>
  <c r="K2981" i="11" s="1"/>
  <c r="M2981" i="11"/>
  <c r="M2983" i="19" l="1"/>
  <c r="B2984" i="19"/>
  <c r="J2981" i="11"/>
  <c r="K2981" i="15"/>
  <c r="B2983" i="15"/>
  <c r="K2982" i="15" s="1"/>
  <c r="M2982" i="15"/>
  <c r="M2982" i="11"/>
  <c r="B2983" i="11"/>
  <c r="K2982" i="11" s="1"/>
  <c r="B2985" i="19" l="1"/>
  <c r="M2984" i="19"/>
  <c r="J2984" i="19"/>
  <c r="K2984" i="19"/>
  <c r="J2983" i="19"/>
  <c r="K2983" i="19"/>
  <c r="J2982" i="15"/>
  <c r="M2983" i="15"/>
  <c r="B2984" i="15"/>
  <c r="J2982" i="11"/>
  <c r="M2983" i="11"/>
  <c r="B2984" i="11"/>
  <c r="K2983" i="11" s="1"/>
  <c r="M2985" i="19" l="1"/>
  <c r="B2986" i="19"/>
  <c r="K2985" i="19" s="1"/>
  <c r="B2985" i="15"/>
  <c r="K2984" i="15" s="1"/>
  <c r="M2984" i="15"/>
  <c r="K2983" i="15"/>
  <c r="J2983" i="15"/>
  <c r="B2985" i="11"/>
  <c r="K2984" i="11" s="1"/>
  <c r="M2984" i="11"/>
  <c r="J2983" i="11"/>
  <c r="J2984" i="15" l="1"/>
  <c r="J2985" i="19"/>
  <c r="B2987" i="19"/>
  <c r="J2986" i="19" s="1"/>
  <c r="M2986" i="19"/>
  <c r="K2986" i="19"/>
  <c r="M2985" i="15"/>
  <c r="B2986" i="15"/>
  <c r="B2986" i="11"/>
  <c r="K2985" i="11" s="1"/>
  <c r="M2985" i="11"/>
  <c r="J2984" i="11"/>
  <c r="B2988" i="19" l="1"/>
  <c r="M2987" i="19"/>
  <c r="K2987" i="19"/>
  <c r="J2987" i="19"/>
  <c r="J2985" i="11"/>
  <c r="B2987" i="15"/>
  <c r="M2986" i="15"/>
  <c r="K2986" i="15"/>
  <c r="J2986" i="15"/>
  <c r="K2985" i="15"/>
  <c r="J2985" i="15"/>
  <c r="M2986" i="11"/>
  <c r="B2987" i="11"/>
  <c r="B2989" i="19" l="1"/>
  <c r="M2988" i="19"/>
  <c r="K2988" i="19"/>
  <c r="J2988" i="19"/>
  <c r="M2987" i="15"/>
  <c r="B2988" i="15"/>
  <c r="J2987" i="15" s="1"/>
  <c r="B2988" i="11"/>
  <c r="K2987" i="11" s="1"/>
  <c r="M2987" i="11"/>
  <c r="J2986" i="11"/>
  <c r="K2986" i="11"/>
  <c r="M2989" i="19" l="1"/>
  <c r="B2990" i="19"/>
  <c r="K2989" i="19" s="1"/>
  <c r="J2987" i="11"/>
  <c r="B2989" i="15"/>
  <c r="M2988" i="15"/>
  <c r="K2987" i="15"/>
  <c r="M2988" i="11"/>
  <c r="B2989" i="11"/>
  <c r="K2988" i="11" s="1"/>
  <c r="J2989" i="19" l="1"/>
  <c r="M2990" i="19"/>
  <c r="B2991" i="19"/>
  <c r="J2990" i="19" s="1"/>
  <c r="B2990" i="15"/>
  <c r="K2989" i="15" s="1"/>
  <c r="M2989" i="15"/>
  <c r="J2988" i="15"/>
  <c r="K2988" i="15"/>
  <c r="B2990" i="11"/>
  <c r="K2989" i="11" s="1"/>
  <c r="M2989" i="11"/>
  <c r="J2988" i="11"/>
  <c r="B2992" i="19" l="1"/>
  <c r="K2991" i="19"/>
  <c r="M2991" i="19"/>
  <c r="K2990" i="19"/>
  <c r="J2989" i="11"/>
  <c r="B2991" i="15"/>
  <c r="J2990" i="15" s="1"/>
  <c r="M2990" i="15"/>
  <c r="J2989" i="15"/>
  <c r="M2990" i="11"/>
  <c r="B2991" i="11"/>
  <c r="J2990" i="11" s="1"/>
  <c r="B2993" i="19" l="1"/>
  <c r="M2992" i="19"/>
  <c r="K2992" i="19"/>
  <c r="J2992" i="19"/>
  <c r="J2991" i="19"/>
  <c r="K2990" i="15"/>
  <c r="M2991" i="15"/>
  <c r="B2992" i="15"/>
  <c r="B2992" i="11"/>
  <c r="K2991" i="11" s="1"/>
  <c r="M2991" i="11"/>
  <c r="K2990" i="11"/>
  <c r="M2993" i="19" l="1"/>
  <c r="B2994" i="19"/>
  <c r="M2992" i="15"/>
  <c r="B2993" i="15"/>
  <c r="J2991" i="15"/>
  <c r="K2991" i="15"/>
  <c r="J2991" i="11"/>
  <c r="B2993" i="11"/>
  <c r="K2992" i="11" s="1"/>
  <c r="M2992" i="11"/>
  <c r="M2994" i="19" l="1"/>
  <c r="B2995" i="19"/>
  <c r="J2994" i="19" s="1"/>
  <c r="J2993" i="19"/>
  <c r="K2993" i="19"/>
  <c r="J2992" i="11"/>
  <c r="B2994" i="15"/>
  <c r="K2993" i="15" s="1"/>
  <c r="M2993" i="15"/>
  <c r="K2992" i="15"/>
  <c r="J2992" i="15"/>
  <c r="B2994" i="11"/>
  <c r="J2993" i="11" s="1"/>
  <c r="M2993" i="11"/>
  <c r="B2996" i="19" l="1"/>
  <c r="K2995" i="19"/>
  <c r="M2995" i="19"/>
  <c r="K2994" i="19"/>
  <c r="B2995" i="15"/>
  <c r="K2994" i="15" s="1"/>
  <c r="M2994" i="15"/>
  <c r="J2993" i="15"/>
  <c r="M2994" i="11"/>
  <c r="B2995" i="11"/>
  <c r="J2994" i="11" s="1"/>
  <c r="K2993" i="11"/>
  <c r="J2994" i="15" l="1"/>
  <c r="B2997" i="19"/>
  <c r="K2996" i="19"/>
  <c r="J2996" i="19"/>
  <c r="M2996" i="19"/>
  <c r="J2995" i="19"/>
  <c r="M2995" i="15"/>
  <c r="B2996" i="15"/>
  <c r="J2995" i="15" s="1"/>
  <c r="B2996" i="11"/>
  <c r="M2995" i="11"/>
  <c r="K2994" i="11"/>
  <c r="M2997" i="19" l="1"/>
  <c r="B2998" i="19"/>
  <c r="K2997" i="19" s="1"/>
  <c r="B2997" i="15"/>
  <c r="K2996" i="15" s="1"/>
  <c r="M2996" i="15"/>
  <c r="J2996" i="15"/>
  <c r="K2995" i="15"/>
  <c r="B2997" i="11"/>
  <c r="K2996" i="11" s="1"/>
  <c r="M2996" i="11"/>
  <c r="J2995" i="11"/>
  <c r="K2995" i="11"/>
  <c r="J2997" i="19" l="1"/>
  <c r="B2999" i="19"/>
  <c r="K2998" i="19" s="1"/>
  <c r="M2998" i="19"/>
  <c r="J2998" i="19"/>
  <c r="B2998" i="15"/>
  <c r="K2997" i="15" s="1"/>
  <c r="M2997" i="15"/>
  <c r="B2998" i="11"/>
  <c r="J2997" i="11" s="1"/>
  <c r="M2997" i="11"/>
  <c r="J2996" i="11"/>
  <c r="B3000" i="19" l="1"/>
  <c r="M2999" i="19"/>
  <c r="J2999" i="19"/>
  <c r="K2999" i="19"/>
  <c r="B2999" i="15"/>
  <c r="K2998" i="15" s="1"/>
  <c r="M2998" i="15"/>
  <c r="J2997" i="15"/>
  <c r="M2998" i="11"/>
  <c r="B2999" i="11"/>
  <c r="K2998" i="11" s="1"/>
  <c r="K2997" i="11"/>
  <c r="J2998" i="15" l="1"/>
  <c r="B3001" i="19"/>
  <c r="M3000" i="19"/>
  <c r="K3000" i="19"/>
  <c r="J3000" i="19"/>
  <c r="M2999" i="15"/>
  <c r="B3000" i="15"/>
  <c r="J2998" i="11"/>
  <c r="B3000" i="11"/>
  <c r="K2999" i="11" s="1"/>
  <c r="M2999" i="11"/>
  <c r="M3001" i="19" l="1"/>
  <c r="B3002" i="19"/>
  <c r="M3000" i="15"/>
  <c r="B3001" i="15"/>
  <c r="J2999" i="15"/>
  <c r="K2999" i="15"/>
  <c r="J2999" i="11"/>
  <c r="M3000" i="11"/>
  <c r="B3001" i="11"/>
  <c r="B3003" i="19" l="1"/>
  <c r="M3002" i="19"/>
  <c r="K3002" i="19"/>
  <c r="J3002" i="19"/>
  <c r="J3001" i="19"/>
  <c r="K3001" i="19"/>
  <c r="B3002" i="15"/>
  <c r="M3001" i="15"/>
  <c r="K3000" i="15"/>
  <c r="J3000" i="15"/>
  <c r="B3002" i="11"/>
  <c r="J3001" i="11" s="1"/>
  <c r="M3001" i="11"/>
  <c r="J3000" i="11"/>
  <c r="K3000" i="11"/>
  <c r="B3004" i="19" l="1"/>
  <c r="M3003" i="19"/>
  <c r="K3003" i="19"/>
  <c r="J3003" i="19"/>
  <c r="K3001" i="11"/>
  <c r="B3003" i="15"/>
  <c r="K3002" i="15" s="1"/>
  <c r="M3002" i="15"/>
  <c r="K3001" i="15"/>
  <c r="J3001" i="15"/>
  <c r="M3002" i="11"/>
  <c r="B3003" i="11"/>
  <c r="J3002" i="15" l="1"/>
  <c r="B3005" i="19"/>
  <c r="K3004" i="19"/>
  <c r="J3004" i="19"/>
  <c r="M3004" i="19"/>
  <c r="M3003" i="15"/>
  <c r="B3004" i="15"/>
  <c r="B3004" i="11"/>
  <c r="K3003" i="11" s="1"/>
  <c r="M3003" i="11"/>
  <c r="J3002" i="11"/>
  <c r="K3002" i="11"/>
  <c r="M3005" i="19" l="1"/>
  <c r="B3006" i="19"/>
  <c r="K3005" i="19" s="1"/>
  <c r="J3003" i="11"/>
  <c r="M3004" i="15"/>
  <c r="B3005" i="15"/>
  <c r="J3003" i="15"/>
  <c r="K3003" i="15"/>
  <c r="B3005" i="11"/>
  <c r="K3004" i="11" s="1"/>
  <c r="M3004" i="11"/>
  <c r="J3005" i="19" l="1"/>
  <c r="B3007" i="19"/>
  <c r="M3006" i="19"/>
  <c r="K3006" i="19"/>
  <c r="B3006" i="15"/>
  <c r="K3005" i="15" s="1"/>
  <c r="M3005" i="15"/>
  <c r="J3004" i="15"/>
  <c r="K3004" i="15"/>
  <c r="B3006" i="11"/>
  <c r="M3005" i="11"/>
  <c r="J3004" i="11"/>
  <c r="B3008" i="19" l="1"/>
  <c r="K3007" i="19"/>
  <c r="M3007" i="19"/>
  <c r="J3006" i="19"/>
  <c r="B3007" i="15"/>
  <c r="J3006" i="15" s="1"/>
  <c r="M3006" i="15"/>
  <c r="J3005" i="15"/>
  <c r="M3006" i="11"/>
  <c r="B3007" i="11"/>
  <c r="J3006" i="11" s="1"/>
  <c r="K3005" i="11"/>
  <c r="J3005" i="11"/>
  <c r="B3009" i="19" l="1"/>
  <c r="M3008" i="19"/>
  <c r="K3008" i="19"/>
  <c r="J3008" i="19"/>
  <c r="J3007" i="19"/>
  <c r="K3006" i="15"/>
  <c r="M3007" i="15"/>
  <c r="B3008" i="15"/>
  <c r="J3007" i="15" s="1"/>
  <c r="M3007" i="11"/>
  <c r="B3008" i="11"/>
  <c r="K3007" i="11" s="1"/>
  <c r="K3006" i="11"/>
  <c r="M3009" i="19" l="1"/>
  <c r="B3010" i="19"/>
  <c r="B3009" i="15"/>
  <c r="K3008" i="15" s="1"/>
  <c r="M3008" i="15"/>
  <c r="K3007" i="15"/>
  <c r="M3008" i="11"/>
  <c r="B3009" i="11"/>
  <c r="J3008" i="11" s="1"/>
  <c r="J3007" i="11"/>
  <c r="J3008" i="15" l="1"/>
  <c r="B3011" i="19"/>
  <c r="M3010" i="19"/>
  <c r="K3010" i="19"/>
  <c r="J3010" i="19"/>
  <c r="J3009" i="19"/>
  <c r="K3009" i="19"/>
  <c r="B3010" i="15"/>
  <c r="K3009" i="15" s="1"/>
  <c r="M3009" i="15"/>
  <c r="B3010" i="11"/>
  <c r="K3009" i="11" s="1"/>
  <c r="M3009" i="11"/>
  <c r="K3008" i="11"/>
  <c r="B3012" i="19" l="1"/>
  <c r="M3011" i="19"/>
  <c r="K3011" i="19"/>
  <c r="J3009" i="11"/>
  <c r="B3011" i="15"/>
  <c r="J3010" i="15" s="1"/>
  <c r="M3010" i="15"/>
  <c r="J3009" i="15"/>
  <c r="M3010" i="11"/>
  <c r="B3011" i="11"/>
  <c r="B3013" i="19" l="1"/>
  <c r="K3012" i="19"/>
  <c r="J3012" i="19"/>
  <c r="M3012" i="19"/>
  <c r="J3011" i="19"/>
  <c r="K3010" i="15"/>
  <c r="M3011" i="15"/>
  <c r="B3012" i="15"/>
  <c r="K3011" i="15" s="1"/>
  <c r="B3012" i="11"/>
  <c r="J3011" i="11" s="1"/>
  <c r="M3011" i="11"/>
  <c r="K3010" i="11"/>
  <c r="J3010" i="11"/>
  <c r="M3013" i="19" l="1"/>
  <c r="B3014" i="19"/>
  <c r="J3013" i="19" s="1"/>
  <c r="K3011" i="11"/>
  <c r="B3013" i="15"/>
  <c r="J3012" i="15" s="1"/>
  <c r="M3012" i="15"/>
  <c r="J3011" i="15"/>
  <c r="B3013" i="11"/>
  <c r="J3012" i="11" s="1"/>
  <c r="M3012" i="11"/>
  <c r="M3014" i="19" l="1"/>
  <c r="B3015" i="19"/>
  <c r="K3013" i="19"/>
  <c r="K3012" i="15"/>
  <c r="B3014" i="15"/>
  <c r="K3013" i="15" s="1"/>
  <c r="M3013" i="15"/>
  <c r="K3012" i="11"/>
  <c r="B3014" i="11"/>
  <c r="K3013" i="11" s="1"/>
  <c r="M3013" i="11"/>
  <c r="B3016" i="19" l="1"/>
  <c r="M3015" i="19"/>
  <c r="K3015" i="19"/>
  <c r="J3015" i="19"/>
  <c r="K3014" i="19"/>
  <c r="J3014" i="19"/>
  <c r="J3013" i="11"/>
  <c r="B3015" i="15"/>
  <c r="K3014" i="15" s="1"/>
  <c r="M3014" i="15"/>
  <c r="J3013" i="15"/>
  <c r="M3014" i="11"/>
  <c r="B3015" i="11"/>
  <c r="J3014" i="15" l="1"/>
  <c r="B3017" i="19"/>
  <c r="J3016" i="19" s="1"/>
  <c r="M3016" i="19"/>
  <c r="M3015" i="15"/>
  <c r="B3016" i="15"/>
  <c r="K3015" i="15" s="1"/>
  <c r="B3016" i="11"/>
  <c r="J3015" i="11" s="1"/>
  <c r="M3015" i="11"/>
  <c r="J3014" i="11"/>
  <c r="K3014" i="11"/>
  <c r="K3016" i="19" l="1"/>
  <c r="M3017" i="19"/>
  <c r="B3018" i="19"/>
  <c r="M3016" i="15"/>
  <c r="B3017" i="15"/>
  <c r="J3015" i="15"/>
  <c r="B3017" i="11"/>
  <c r="J3016" i="11" s="1"/>
  <c r="M3016" i="11"/>
  <c r="K3015" i="11"/>
  <c r="B3019" i="19" l="1"/>
  <c r="M3018" i="19"/>
  <c r="K3018" i="19"/>
  <c r="J3018" i="19"/>
  <c r="J3017" i="19"/>
  <c r="K3017" i="19"/>
  <c r="K3016" i="11"/>
  <c r="B3018" i="15"/>
  <c r="M3017" i="15"/>
  <c r="J3016" i="15"/>
  <c r="K3016" i="15"/>
  <c r="B3018" i="11"/>
  <c r="M3017" i="11"/>
  <c r="B3020" i="19" l="1"/>
  <c r="M3019" i="19"/>
  <c r="K3019" i="19"/>
  <c r="J3019" i="19"/>
  <c r="B3019" i="15"/>
  <c r="K3018" i="15" s="1"/>
  <c r="M3018" i="15"/>
  <c r="K3017" i="15"/>
  <c r="J3017" i="15"/>
  <c r="M3018" i="11"/>
  <c r="B3019" i="11"/>
  <c r="J3017" i="11"/>
  <c r="K3017" i="11"/>
  <c r="J3018" i="15" l="1"/>
  <c r="B3021" i="19"/>
  <c r="K3020" i="19" s="1"/>
  <c r="M3020" i="19"/>
  <c r="M3019" i="15"/>
  <c r="B3020" i="15"/>
  <c r="B3020" i="11"/>
  <c r="K3019" i="11" s="1"/>
  <c r="M3019" i="11"/>
  <c r="K3018" i="11"/>
  <c r="J3018" i="11"/>
  <c r="J3020" i="19" l="1"/>
  <c r="M3021" i="19"/>
  <c r="B3022" i="19"/>
  <c r="B3021" i="15"/>
  <c r="K3020" i="15" s="1"/>
  <c r="M3020" i="15"/>
  <c r="J3019" i="15"/>
  <c r="K3019" i="15"/>
  <c r="J3019" i="11"/>
  <c r="B3021" i="11"/>
  <c r="K3020" i="11" s="1"/>
  <c r="M3020" i="11"/>
  <c r="J3020" i="15" l="1"/>
  <c r="B3023" i="19"/>
  <c r="M3022" i="19"/>
  <c r="K3022" i="19"/>
  <c r="J3022" i="19"/>
  <c r="J3021" i="19"/>
  <c r="K3021" i="19"/>
  <c r="B3022" i="15"/>
  <c r="K3021" i="15" s="1"/>
  <c r="M3021" i="15"/>
  <c r="J3020" i="11"/>
  <c r="B3022" i="11"/>
  <c r="K3021" i="11" s="1"/>
  <c r="M3021" i="11"/>
  <c r="B3024" i="19" l="1"/>
  <c r="M3023" i="19"/>
  <c r="J3021" i="11"/>
  <c r="B3023" i="15"/>
  <c r="J3022" i="15" s="1"/>
  <c r="M3022" i="15"/>
  <c r="J3021" i="15"/>
  <c r="M3022" i="11"/>
  <c r="B3023" i="11"/>
  <c r="B3025" i="19" l="1"/>
  <c r="M3024" i="19"/>
  <c r="K3024" i="19"/>
  <c r="J3024" i="19"/>
  <c r="J3023" i="19"/>
  <c r="K3023" i="19"/>
  <c r="K3022" i="15"/>
  <c r="M3023" i="15"/>
  <c r="B3024" i="15"/>
  <c r="M3023" i="11"/>
  <c r="B3024" i="11"/>
  <c r="J3023" i="11" s="1"/>
  <c r="J3022" i="11"/>
  <c r="K3022" i="11"/>
  <c r="M3025" i="19" l="1"/>
  <c r="B3026" i="19"/>
  <c r="B3025" i="15"/>
  <c r="J3024" i="15" s="1"/>
  <c r="M3024" i="15"/>
  <c r="J3023" i="15"/>
  <c r="K3023" i="15"/>
  <c r="B3025" i="11"/>
  <c r="K3024" i="11" s="1"/>
  <c r="M3024" i="11"/>
  <c r="K3023" i="11"/>
  <c r="B3027" i="19" l="1"/>
  <c r="M3026" i="19"/>
  <c r="K3026" i="19"/>
  <c r="J3026" i="19"/>
  <c r="J3025" i="19"/>
  <c r="K3025" i="19"/>
  <c r="K3024" i="15"/>
  <c r="B3026" i="15"/>
  <c r="K3025" i="15" s="1"/>
  <c r="M3025" i="15"/>
  <c r="B3026" i="11"/>
  <c r="K3025" i="11" s="1"/>
  <c r="M3025" i="11"/>
  <c r="J3024" i="11"/>
  <c r="B3028" i="19" l="1"/>
  <c r="M3027" i="19"/>
  <c r="K3027" i="19"/>
  <c r="J3027" i="19"/>
  <c r="J3025" i="11"/>
  <c r="B3027" i="15"/>
  <c r="J3026" i="15" s="1"/>
  <c r="M3026" i="15"/>
  <c r="J3025" i="15"/>
  <c r="M3026" i="11"/>
  <c r="B3027" i="11"/>
  <c r="B3029" i="19" l="1"/>
  <c r="J3028" i="19"/>
  <c r="K3028" i="19"/>
  <c r="M3028" i="19"/>
  <c r="K3026" i="15"/>
  <c r="M3027" i="15"/>
  <c r="B3028" i="15"/>
  <c r="K3027" i="15" s="1"/>
  <c r="B3028" i="11"/>
  <c r="J3027" i="11" s="1"/>
  <c r="M3027" i="11"/>
  <c r="K3026" i="11"/>
  <c r="J3026" i="11"/>
  <c r="M3029" i="19" l="1"/>
  <c r="B3030" i="19"/>
  <c r="B3029" i="15"/>
  <c r="K3028" i="15" s="1"/>
  <c r="M3028" i="15"/>
  <c r="J3028" i="15"/>
  <c r="J3027" i="15"/>
  <c r="M3028" i="11"/>
  <c r="B3029" i="11"/>
  <c r="K3027" i="11"/>
  <c r="B3031" i="19" l="1"/>
  <c r="M3030" i="19"/>
  <c r="J3030" i="19"/>
  <c r="K3030" i="19"/>
  <c r="J3029" i="19"/>
  <c r="K3029" i="19"/>
  <c r="M3029" i="15"/>
  <c r="B3030" i="15"/>
  <c r="B3030" i="11"/>
  <c r="J3029" i="11" s="1"/>
  <c r="M3029" i="11"/>
  <c r="K3028" i="11"/>
  <c r="J3028" i="11"/>
  <c r="B3032" i="19" l="1"/>
  <c r="J3031" i="19"/>
  <c r="M3031" i="19"/>
  <c r="K3031" i="19"/>
  <c r="B3031" i="15"/>
  <c r="K3030" i="15" s="1"/>
  <c r="M3030" i="15"/>
  <c r="K3029" i="15"/>
  <c r="J3029" i="15"/>
  <c r="M3030" i="11"/>
  <c r="B3031" i="11"/>
  <c r="K3029" i="11"/>
  <c r="J3030" i="15" l="1"/>
  <c r="B3033" i="19"/>
  <c r="M3032" i="19"/>
  <c r="K3032" i="19"/>
  <c r="J3032" i="19"/>
  <c r="M3031" i="15"/>
  <c r="B3032" i="15"/>
  <c r="B3032" i="11"/>
  <c r="K3031" i="11" s="1"/>
  <c r="M3031" i="11"/>
  <c r="J3030" i="11"/>
  <c r="K3030" i="11"/>
  <c r="M3033" i="19" l="1"/>
  <c r="B3034" i="19"/>
  <c r="K3033" i="19" s="1"/>
  <c r="J3031" i="11"/>
  <c r="B3033" i="15"/>
  <c r="M3032" i="15"/>
  <c r="J3031" i="15"/>
  <c r="K3031" i="15"/>
  <c r="M3032" i="11"/>
  <c r="B3033" i="11"/>
  <c r="J3033" i="19" l="1"/>
  <c r="B3035" i="19"/>
  <c r="M3034" i="19"/>
  <c r="B3034" i="15"/>
  <c r="K3033" i="15" s="1"/>
  <c r="M3033" i="15"/>
  <c r="K3032" i="15"/>
  <c r="J3032" i="15"/>
  <c r="B3034" i="11"/>
  <c r="K3033" i="11" s="1"/>
  <c r="M3033" i="11"/>
  <c r="J3032" i="11"/>
  <c r="K3032" i="11"/>
  <c r="M3035" i="19" l="1"/>
  <c r="B3036" i="19"/>
  <c r="K3034" i="19"/>
  <c r="J3034" i="19"/>
  <c r="J3033" i="11"/>
  <c r="B3035" i="15"/>
  <c r="K3034" i="15" s="1"/>
  <c r="M3034" i="15"/>
  <c r="J3033" i="15"/>
  <c r="M3034" i="11"/>
  <c r="B3035" i="11"/>
  <c r="B3037" i="19" l="1"/>
  <c r="M3036" i="19"/>
  <c r="K3036" i="19"/>
  <c r="J3036" i="19"/>
  <c r="J3035" i="19"/>
  <c r="K3035" i="19"/>
  <c r="J3034" i="15"/>
  <c r="M3035" i="15"/>
  <c r="B3036" i="15"/>
  <c r="K3035" i="15" s="1"/>
  <c r="B3036" i="11"/>
  <c r="M3035" i="11"/>
  <c r="J3034" i="11"/>
  <c r="K3034" i="11"/>
  <c r="M3037" i="19" l="1"/>
  <c r="B3038" i="19"/>
  <c r="J3037" i="19" s="1"/>
  <c r="B3037" i="15"/>
  <c r="K3036" i="15" s="1"/>
  <c r="M3036" i="15"/>
  <c r="J3035" i="15"/>
  <c r="B3037" i="11"/>
  <c r="J3036" i="11" s="1"/>
  <c r="M3036" i="11"/>
  <c r="J3035" i="11"/>
  <c r="K3035" i="11"/>
  <c r="J3036" i="15" l="1"/>
  <c r="B3039" i="19"/>
  <c r="M3038" i="19"/>
  <c r="K3038" i="19"/>
  <c r="J3038" i="19"/>
  <c r="K3037" i="19"/>
  <c r="K3036" i="11"/>
  <c r="M3037" i="15"/>
  <c r="B3038" i="15"/>
  <c r="K3037" i="15" s="1"/>
  <c r="M3037" i="11"/>
  <c r="B3038" i="11"/>
  <c r="J3037" i="11" s="1"/>
  <c r="M3039" i="19" l="1"/>
  <c r="B3040" i="19"/>
  <c r="B3039" i="15"/>
  <c r="K3038" i="15" s="1"/>
  <c r="M3038" i="15"/>
  <c r="J3037" i="15"/>
  <c r="M3038" i="11"/>
  <c r="B3039" i="11"/>
  <c r="K3037" i="11"/>
  <c r="J3038" i="15" l="1"/>
  <c r="B3041" i="19"/>
  <c r="J3040" i="19" s="1"/>
  <c r="M3040" i="19"/>
  <c r="K3040" i="19"/>
  <c r="J3039" i="19"/>
  <c r="K3039" i="19"/>
  <c r="M3039" i="15"/>
  <c r="B3040" i="15"/>
  <c r="B3040" i="11"/>
  <c r="K3039" i="11" s="1"/>
  <c r="M3039" i="11"/>
  <c r="K3038" i="11"/>
  <c r="J3038" i="11"/>
  <c r="M3041" i="19" l="1"/>
  <c r="B3042" i="19"/>
  <c r="K3041" i="19" s="1"/>
  <c r="J3039" i="11"/>
  <c r="B3041" i="15"/>
  <c r="K3040" i="15" s="1"/>
  <c r="M3040" i="15"/>
  <c r="J3039" i="15"/>
  <c r="K3039" i="15"/>
  <c r="M3040" i="11"/>
  <c r="B3041" i="11"/>
  <c r="J3040" i="15" l="1"/>
  <c r="J3041" i="19"/>
  <c r="M3042" i="19"/>
  <c r="B3043" i="19"/>
  <c r="B3042" i="15"/>
  <c r="K3041" i="15" s="1"/>
  <c r="M3041" i="15"/>
  <c r="B3042" i="11"/>
  <c r="K3041" i="11" s="1"/>
  <c r="M3041" i="11"/>
  <c r="K3040" i="11"/>
  <c r="J3040" i="11"/>
  <c r="B3044" i="19" l="1"/>
  <c r="M3043" i="19"/>
  <c r="K3043" i="19"/>
  <c r="J3043" i="19"/>
  <c r="J3042" i="19"/>
  <c r="K3042" i="19"/>
  <c r="B3043" i="15"/>
  <c r="K3042" i="15" s="1"/>
  <c r="M3042" i="15"/>
  <c r="J3041" i="15"/>
  <c r="J3041" i="11"/>
  <c r="M3042" i="11"/>
  <c r="B3043" i="11"/>
  <c r="K3042" i="11" s="1"/>
  <c r="J3042" i="15" l="1"/>
  <c r="B3045" i="19"/>
  <c r="K3044" i="19" s="1"/>
  <c r="M3044" i="19"/>
  <c r="M3043" i="15"/>
  <c r="B3044" i="15"/>
  <c r="J3042" i="11"/>
  <c r="B3044" i="11"/>
  <c r="K3043" i="11" s="1"/>
  <c r="M3043" i="11"/>
  <c r="J3044" i="19" l="1"/>
  <c r="M3045" i="19"/>
  <c r="B3046" i="19"/>
  <c r="B3045" i="15"/>
  <c r="K3044" i="15" s="1"/>
  <c r="M3044" i="15"/>
  <c r="J3044" i="15"/>
  <c r="K3043" i="15"/>
  <c r="J3043" i="15"/>
  <c r="J3043" i="11"/>
  <c r="B3045" i="11"/>
  <c r="M3044" i="11"/>
  <c r="B3047" i="19" l="1"/>
  <c r="M3046" i="19"/>
  <c r="K3046" i="19"/>
  <c r="J3046" i="19"/>
  <c r="K3045" i="19"/>
  <c r="J3045" i="19"/>
  <c r="B3046" i="15"/>
  <c r="K3045" i="15" s="1"/>
  <c r="M3045" i="15"/>
  <c r="B3046" i="11"/>
  <c r="M3045" i="11"/>
  <c r="K3044" i="11"/>
  <c r="J3044" i="11"/>
  <c r="B3048" i="19" l="1"/>
  <c r="M3047" i="19"/>
  <c r="B3047" i="15"/>
  <c r="K3046" i="15" s="1"/>
  <c r="M3046" i="15"/>
  <c r="J3045" i="15"/>
  <c r="M3046" i="11"/>
  <c r="B3047" i="11"/>
  <c r="K3046" i="11" s="1"/>
  <c r="J3045" i="11"/>
  <c r="K3045" i="11"/>
  <c r="J3046" i="15" l="1"/>
  <c r="B3049" i="19"/>
  <c r="K3048" i="19" s="1"/>
  <c r="M3048" i="19"/>
  <c r="J3048" i="19"/>
  <c r="J3047" i="19"/>
  <c r="K3047" i="19"/>
  <c r="M3047" i="15"/>
  <c r="B3048" i="15"/>
  <c r="J3047" i="15" s="1"/>
  <c r="J3046" i="11"/>
  <c r="B3048" i="11"/>
  <c r="K3047" i="11" s="1"/>
  <c r="M3047" i="11"/>
  <c r="M3049" i="19" l="1"/>
  <c r="B3050" i="19"/>
  <c r="K3049" i="19" s="1"/>
  <c r="M3048" i="15"/>
  <c r="B3049" i="15"/>
  <c r="K3047" i="15"/>
  <c r="M3048" i="11"/>
  <c r="B3049" i="11"/>
  <c r="K3048" i="11" s="1"/>
  <c r="J3047" i="11"/>
  <c r="J3049" i="19" l="1"/>
  <c r="B3051" i="19"/>
  <c r="K3050" i="19" s="1"/>
  <c r="M3050" i="19"/>
  <c r="J3050" i="19"/>
  <c r="M3049" i="15"/>
  <c r="B3050" i="15"/>
  <c r="J3048" i="15"/>
  <c r="K3048" i="15"/>
  <c r="J3048" i="11"/>
  <c r="B3050" i="11"/>
  <c r="M3049" i="11"/>
  <c r="M3051" i="19" l="1"/>
  <c r="B3052" i="19"/>
  <c r="B3051" i="15"/>
  <c r="J3050" i="15" s="1"/>
  <c r="M3050" i="15"/>
  <c r="K3049" i="15"/>
  <c r="J3049" i="15"/>
  <c r="M3050" i="11"/>
  <c r="B3051" i="11"/>
  <c r="J3050" i="11" s="1"/>
  <c r="J3049" i="11"/>
  <c r="K3049" i="11"/>
  <c r="K3050" i="15" l="1"/>
  <c r="B3053" i="19"/>
  <c r="K3052" i="19" s="1"/>
  <c r="M3052" i="19"/>
  <c r="J3051" i="19"/>
  <c r="K3051" i="19"/>
  <c r="M3051" i="15"/>
  <c r="B3052" i="15"/>
  <c r="K3051" i="15" s="1"/>
  <c r="M3051" i="11"/>
  <c r="B3052" i="11"/>
  <c r="K3050" i="11"/>
  <c r="J3052" i="19" l="1"/>
  <c r="M3053" i="19"/>
  <c r="B3054" i="19"/>
  <c r="B3053" i="15"/>
  <c r="J3052" i="15" s="1"/>
  <c r="M3052" i="15"/>
  <c r="J3051" i="15"/>
  <c r="B3053" i="11"/>
  <c r="K3052" i="11" s="1"/>
  <c r="M3052" i="11"/>
  <c r="K3051" i="11"/>
  <c r="J3051" i="11"/>
  <c r="K3052" i="15" l="1"/>
  <c r="M3054" i="19"/>
  <c r="B3055" i="19"/>
  <c r="J3053" i="19"/>
  <c r="K3053" i="19"/>
  <c r="J3052" i="11"/>
  <c r="B3054" i="15"/>
  <c r="M3053" i="15"/>
  <c r="B3054" i="11"/>
  <c r="J3053" i="11" s="1"/>
  <c r="M3053" i="11"/>
  <c r="B3056" i="19" l="1"/>
  <c r="M3055" i="19"/>
  <c r="K3055" i="19"/>
  <c r="J3055" i="19"/>
  <c r="J3054" i="19"/>
  <c r="K3054" i="19"/>
  <c r="K3053" i="11"/>
  <c r="B3055" i="15"/>
  <c r="J3054" i="15" s="1"/>
  <c r="M3054" i="15"/>
  <c r="K3053" i="15"/>
  <c r="J3053" i="15"/>
  <c r="M3054" i="11"/>
  <c r="B3055" i="11"/>
  <c r="J3054" i="11" s="1"/>
  <c r="K3054" i="15" l="1"/>
  <c r="B3057" i="19"/>
  <c r="J3056" i="19"/>
  <c r="M3056" i="19"/>
  <c r="K3056" i="19"/>
  <c r="M3055" i="15"/>
  <c r="B3056" i="15"/>
  <c r="J3055" i="15" s="1"/>
  <c r="B3056" i="11"/>
  <c r="J3055" i="11" s="1"/>
  <c r="M3055" i="11"/>
  <c r="K3054" i="11"/>
  <c r="M3057" i="19" l="1"/>
  <c r="B3058" i="19"/>
  <c r="J3057" i="19" s="1"/>
  <c r="B3057" i="15"/>
  <c r="M3056" i="15"/>
  <c r="K3055" i="15"/>
  <c r="B3057" i="11"/>
  <c r="K3056" i="11" s="1"/>
  <c r="M3056" i="11"/>
  <c r="K3055" i="11"/>
  <c r="B3059" i="19" l="1"/>
  <c r="M3058" i="19"/>
  <c r="J3058" i="19"/>
  <c r="K3058" i="19"/>
  <c r="K3057" i="19"/>
  <c r="J3056" i="11"/>
  <c r="B3058" i="15"/>
  <c r="M3057" i="15"/>
  <c r="K3056" i="15"/>
  <c r="J3056" i="15"/>
  <c r="B3058" i="11"/>
  <c r="M3057" i="11"/>
  <c r="B3060" i="19" l="1"/>
  <c r="M3059" i="19"/>
  <c r="K3059" i="19"/>
  <c r="J3059" i="19"/>
  <c r="B3059" i="15"/>
  <c r="K3058" i="15" s="1"/>
  <c r="M3058" i="15"/>
  <c r="K3057" i="15"/>
  <c r="J3057" i="15"/>
  <c r="M3058" i="11"/>
  <c r="B3059" i="11"/>
  <c r="J3058" i="11" s="1"/>
  <c r="J3057" i="11"/>
  <c r="K3057" i="11"/>
  <c r="J3058" i="15" l="1"/>
  <c r="B3061" i="19"/>
  <c r="K3060" i="19" s="1"/>
  <c r="M3060" i="19"/>
  <c r="J3060" i="19"/>
  <c r="M3059" i="15"/>
  <c r="B3060" i="15"/>
  <c r="B3060" i="11"/>
  <c r="K3059" i="11" s="1"/>
  <c r="M3059" i="11"/>
  <c r="K3058" i="11"/>
  <c r="M3061" i="19" l="1"/>
  <c r="B3062" i="19"/>
  <c r="J3059" i="11"/>
  <c r="B3061" i="15"/>
  <c r="M3060" i="15"/>
  <c r="K3060" i="15"/>
  <c r="J3060" i="15"/>
  <c r="J3059" i="15"/>
  <c r="K3059" i="15"/>
  <c r="M3060" i="11"/>
  <c r="B3061" i="11"/>
  <c r="J3060" i="11" s="1"/>
  <c r="B3063" i="19" l="1"/>
  <c r="M3062" i="19"/>
  <c r="K3062" i="19"/>
  <c r="J3062" i="19"/>
  <c r="J3061" i="19"/>
  <c r="K3061" i="19"/>
  <c r="B3062" i="15"/>
  <c r="K3061" i="15" s="1"/>
  <c r="M3061" i="15"/>
  <c r="B3062" i="11"/>
  <c r="K3061" i="11" s="1"/>
  <c r="M3061" i="11"/>
  <c r="K3060" i="11"/>
  <c r="B3064" i="19" l="1"/>
  <c r="M3063" i="19"/>
  <c r="K3063" i="19"/>
  <c r="J3063" i="19"/>
  <c r="B3063" i="15"/>
  <c r="J3062" i="15" s="1"/>
  <c r="M3062" i="15"/>
  <c r="J3061" i="15"/>
  <c r="J3061" i="11"/>
  <c r="M3062" i="11"/>
  <c r="B3063" i="11"/>
  <c r="K3062" i="11" s="1"/>
  <c r="K3062" i="15" l="1"/>
  <c r="B3065" i="19"/>
  <c r="J3064" i="19" s="1"/>
  <c r="M3064" i="19"/>
  <c r="M3063" i="15"/>
  <c r="B3064" i="15"/>
  <c r="J3062" i="11"/>
  <c r="M3063" i="11"/>
  <c r="B3064" i="11"/>
  <c r="K3064" i="19" l="1"/>
  <c r="M3065" i="19"/>
  <c r="B3066" i="19"/>
  <c r="K3065" i="19" s="1"/>
  <c r="B3065" i="15"/>
  <c r="K3064" i="15" s="1"/>
  <c r="M3064" i="15"/>
  <c r="J3064" i="15"/>
  <c r="J3063" i="15"/>
  <c r="K3063" i="15"/>
  <c r="B3065" i="11"/>
  <c r="J3064" i="11" s="1"/>
  <c r="M3064" i="11"/>
  <c r="K3063" i="11"/>
  <c r="J3063" i="11"/>
  <c r="J3065" i="19" l="1"/>
  <c r="B3067" i="19"/>
  <c r="K3066" i="19" s="1"/>
  <c r="M3066" i="19"/>
  <c r="M3065" i="15"/>
  <c r="B3066" i="15"/>
  <c r="K3064" i="11"/>
  <c r="B3066" i="11"/>
  <c r="J3065" i="11" s="1"/>
  <c r="M3065" i="11"/>
  <c r="J3066" i="19" l="1"/>
  <c r="B3068" i="19"/>
  <c r="K3067" i="19" s="1"/>
  <c r="M3067" i="19"/>
  <c r="B3067" i="15"/>
  <c r="K3066" i="15" s="1"/>
  <c r="M3066" i="15"/>
  <c r="K3065" i="15"/>
  <c r="J3065" i="15"/>
  <c r="K3065" i="11"/>
  <c r="M3066" i="11"/>
  <c r="B3067" i="11"/>
  <c r="K3066" i="11" s="1"/>
  <c r="J3067" i="19" l="1"/>
  <c r="J3066" i="15"/>
  <c r="B3069" i="19"/>
  <c r="J3068" i="19" s="1"/>
  <c r="M3068" i="19"/>
  <c r="M3067" i="15"/>
  <c r="B3068" i="15"/>
  <c r="J3066" i="11"/>
  <c r="M3067" i="11"/>
  <c r="B3068" i="11"/>
  <c r="K3068" i="19" l="1"/>
  <c r="M3069" i="19"/>
  <c r="B3070" i="19"/>
  <c r="K3069" i="19" s="1"/>
  <c r="J3069" i="19"/>
  <c r="B3069" i="15"/>
  <c r="M3068" i="15"/>
  <c r="J3067" i="15"/>
  <c r="K3067" i="15"/>
  <c r="M3068" i="11"/>
  <c r="B3069" i="11"/>
  <c r="J3068" i="11" s="1"/>
  <c r="K3067" i="11"/>
  <c r="J3067" i="11"/>
  <c r="M3070" i="19" l="1"/>
  <c r="B3071" i="19"/>
  <c r="K3070" i="19" s="1"/>
  <c r="B3070" i="15"/>
  <c r="M3069" i="15"/>
  <c r="K3069" i="15"/>
  <c r="J3068" i="15"/>
  <c r="K3068" i="15"/>
  <c r="B3070" i="11"/>
  <c r="K3069" i="11" s="1"/>
  <c r="M3069" i="11"/>
  <c r="K3068" i="11"/>
  <c r="B3072" i="19" l="1"/>
  <c r="K3071" i="19"/>
  <c r="J3071" i="19"/>
  <c r="M3071" i="19"/>
  <c r="J3070" i="19"/>
  <c r="B3071" i="15"/>
  <c r="K3070" i="15" s="1"/>
  <c r="M3070" i="15"/>
  <c r="J3069" i="15"/>
  <c r="M3070" i="11"/>
  <c r="B3071" i="11"/>
  <c r="J3069" i="11"/>
  <c r="J3070" i="15" l="1"/>
  <c r="B3073" i="19"/>
  <c r="K3072" i="19" s="1"/>
  <c r="M3072" i="19"/>
  <c r="M3071" i="15"/>
  <c r="B3072" i="15"/>
  <c r="K3071" i="15" s="1"/>
  <c r="B3072" i="11"/>
  <c r="K3071" i="11" s="1"/>
  <c r="M3071" i="11"/>
  <c r="J3070" i="11"/>
  <c r="K3070" i="11"/>
  <c r="J3072" i="19" l="1"/>
  <c r="M3073" i="19"/>
  <c r="B3074" i="19"/>
  <c r="M3072" i="15"/>
  <c r="B3073" i="15"/>
  <c r="K3072" i="15" s="1"/>
  <c r="J3071" i="15"/>
  <c r="J3071" i="11"/>
  <c r="B3073" i="11"/>
  <c r="M3072" i="11"/>
  <c r="B3075" i="19" l="1"/>
  <c r="M3074" i="19"/>
  <c r="K3074" i="19"/>
  <c r="J3074" i="19"/>
  <c r="J3073" i="19"/>
  <c r="K3073" i="19"/>
  <c r="B3074" i="15"/>
  <c r="M3073" i="15"/>
  <c r="J3072" i="15"/>
  <c r="M3073" i="11"/>
  <c r="B3074" i="11"/>
  <c r="K3073" i="11" s="1"/>
  <c r="J3072" i="11"/>
  <c r="K3072" i="11"/>
  <c r="B3076" i="19" l="1"/>
  <c r="M3075" i="19"/>
  <c r="B3075" i="15"/>
  <c r="J3074" i="15" s="1"/>
  <c r="M3074" i="15"/>
  <c r="K3073" i="15"/>
  <c r="J3073" i="15"/>
  <c r="J3073" i="11"/>
  <c r="M3074" i="11"/>
  <c r="B3075" i="11"/>
  <c r="K3074" i="11" s="1"/>
  <c r="K3074" i="15" l="1"/>
  <c r="B3077" i="19"/>
  <c r="J3076" i="19" s="1"/>
  <c r="M3076" i="19"/>
  <c r="K3076" i="19"/>
  <c r="K3075" i="19"/>
  <c r="J3075" i="19"/>
  <c r="M3075" i="15"/>
  <c r="B3076" i="15"/>
  <c r="J3074" i="11"/>
  <c r="M3075" i="11"/>
  <c r="B3076" i="11"/>
  <c r="M3077" i="19" l="1"/>
  <c r="B3078" i="19"/>
  <c r="J3077" i="19" s="1"/>
  <c r="B3077" i="15"/>
  <c r="K3076" i="15" s="1"/>
  <c r="M3076" i="15"/>
  <c r="J3076" i="15"/>
  <c r="K3075" i="15"/>
  <c r="J3075" i="15"/>
  <c r="B3077" i="11"/>
  <c r="K3076" i="11" s="1"/>
  <c r="M3076" i="11"/>
  <c r="J3075" i="11"/>
  <c r="K3075" i="11"/>
  <c r="B3079" i="19" l="1"/>
  <c r="M3078" i="19"/>
  <c r="K3078" i="19"/>
  <c r="J3078" i="19"/>
  <c r="K3077" i="19"/>
  <c r="B3078" i="15"/>
  <c r="M3077" i="15"/>
  <c r="J3076" i="11"/>
  <c r="B3078" i="11"/>
  <c r="J3077" i="11" s="1"/>
  <c r="M3077" i="11"/>
  <c r="B3080" i="19" l="1"/>
  <c r="M3079" i="19"/>
  <c r="K3079" i="19"/>
  <c r="J3079" i="19"/>
  <c r="B3079" i="15"/>
  <c r="J3078" i="15" s="1"/>
  <c r="M3078" i="15"/>
  <c r="K3077" i="15"/>
  <c r="J3077" i="15"/>
  <c r="M3078" i="11"/>
  <c r="B3079" i="11"/>
  <c r="K3078" i="11" s="1"/>
  <c r="K3077" i="11"/>
  <c r="K3078" i="15" l="1"/>
  <c r="B3081" i="19"/>
  <c r="M3080" i="19"/>
  <c r="K3080" i="19"/>
  <c r="J3080" i="19"/>
  <c r="M3079" i="15"/>
  <c r="B3080" i="15"/>
  <c r="J3078" i="11"/>
  <c r="B3080" i="11"/>
  <c r="K3079" i="11" s="1"/>
  <c r="M3079" i="11"/>
  <c r="M3081" i="19" l="1"/>
  <c r="B3082" i="19"/>
  <c r="J3081" i="19" s="1"/>
  <c r="J3079" i="11"/>
  <c r="M3080" i="15"/>
  <c r="B3081" i="15"/>
  <c r="J3079" i="15"/>
  <c r="K3079" i="15"/>
  <c r="B3081" i="11"/>
  <c r="J3080" i="11" s="1"/>
  <c r="M3080" i="11"/>
  <c r="B3083" i="19" l="1"/>
  <c r="M3082" i="19"/>
  <c r="K3081" i="19"/>
  <c r="B3082" i="15"/>
  <c r="M3081" i="15"/>
  <c r="J3080" i="15"/>
  <c r="K3080" i="15"/>
  <c r="B3082" i="11"/>
  <c r="K3081" i="11" s="1"/>
  <c r="M3081" i="11"/>
  <c r="K3080" i="11"/>
  <c r="B3084" i="19" l="1"/>
  <c r="M3083" i="19"/>
  <c r="K3083" i="19"/>
  <c r="J3083" i="19"/>
  <c r="J3082" i="19"/>
  <c r="K3082" i="19"/>
  <c r="J3081" i="11"/>
  <c r="B3083" i="15"/>
  <c r="J3082" i="15" s="1"/>
  <c r="M3082" i="15"/>
  <c r="K3081" i="15"/>
  <c r="J3081" i="15"/>
  <c r="M3082" i="11"/>
  <c r="B3083" i="11"/>
  <c r="K3082" i="11" s="1"/>
  <c r="B3085" i="19" l="1"/>
  <c r="M3084" i="19"/>
  <c r="K3084" i="19"/>
  <c r="J3084" i="19"/>
  <c r="K3082" i="15"/>
  <c r="M3083" i="15"/>
  <c r="B3084" i="15"/>
  <c r="J3082" i="11"/>
  <c r="B3084" i="11"/>
  <c r="K3083" i="11" s="1"/>
  <c r="M3083" i="11"/>
  <c r="M3085" i="19" l="1"/>
  <c r="B3086" i="19"/>
  <c r="K3085" i="19" s="1"/>
  <c r="J3083" i="11"/>
  <c r="B3085" i="15"/>
  <c r="M3084" i="15"/>
  <c r="J3083" i="15"/>
  <c r="K3083" i="15"/>
  <c r="B3085" i="11"/>
  <c r="M3084" i="11"/>
  <c r="B3087" i="19" l="1"/>
  <c r="K3086" i="19" s="1"/>
  <c r="M3086" i="19"/>
  <c r="J3085" i="19"/>
  <c r="M3085" i="15"/>
  <c r="B3086" i="15"/>
  <c r="J3084" i="15"/>
  <c r="K3084" i="15"/>
  <c r="B3086" i="11"/>
  <c r="K3085" i="11" s="1"/>
  <c r="M3085" i="11"/>
  <c r="K3084" i="11"/>
  <c r="J3084" i="11"/>
  <c r="J3086" i="19" l="1"/>
  <c r="M3087" i="19"/>
  <c r="B3088" i="19"/>
  <c r="J3087" i="19" s="1"/>
  <c r="J3085" i="11"/>
  <c r="B3087" i="15"/>
  <c r="K3086" i="15" s="1"/>
  <c r="M3086" i="15"/>
  <c r="K3085" i="15"/>
  <c r="J3085" i="15"/>
  <c r="M3086" i="11"/>
  <c r="B3087" i="11"/>
  <c r="J3086" i="15" l="1"/>
  <c r="B3089" i="19"/>
  <c r="J3088" i="19" s="1"/>
  <c r="M3088" i="19"/>
  <c r="K3087" i="19"/>
  <c r="M3087" i="15"/>
  <c r="B3088" i="15"/>
  <c r="J3087" i="15" s="1"/>
  <c r="B3088" i="11"/>
  <c r="K3087" i="11" s="1"/>
  <c r="M3087" i="11"/>
  <c r="J3086" i="11"/>
  <c r="K3086" i="11"/>
  <c r="K3088" i="19" l="1"/>
  <c r="M3089" i="19"/>
  <c r="B3090" i="19"/>
  <c r="B3089" i="15"/>
  <c r="K3088" i="15" s="1"/>
  <c r="M3088" i="15"/>
  <c r="K3087" i="15"/>
  <c r="M3088" i="11"/>
  <c r="B3089" i="11"/>
  <c r="J3088" i="11" s="1"/>
  <c r="J3087" i="11"/>
  <c r="J3088" i="15" l="1"/>
  <c r="B3091" i="19"/>
  <c r="M3090" i="19"/>
  <c r="J3089" i="19"/>
  <c r="K3089" i="19"/>
  <c r="B3090" i="15"/>
  <c r="K3089" i="15" s="1"/>
  <c r="M3089" i="15"/>
  <c r="B3090" i="11"/>
  <c r="K3089" i="11" s="1"/>
  <c r="M3089" i="11"/>
  <c r="K3088" i="11"/>
  <c r="B3092" i="19" l="1"/>
  <c r="M3091" i="19"/>
  <c r="K3091" i="19"/>
  <c r="J3091" i="19"/>
  <c r="J3090" i="19"/>
  <c r="K3090" i="19"/>
  <c r="J3089" i="11"/>
  <c r="B3091" i="15"/>
  <c r="K3090" i="15" s="1"/>
  <c r="M3090" i="15"/>
  <c r="J3089" i="15"/>
  <c r="M3090" i="11"/>
  <c r="B3091" i="11"/>
  <c r="J3090" i="11" s="1"/>
  <c r="J3090" i="15" l="1"/>
  <c r="B3093" i="19"/>
  <c r="J3092" i="19" s="1"/>
  <c r="M3092" i="19"/>
  <c r="M3091" i="15"/>
  <c r="B3092" i="15"/>
  <c r="M3091" i="11"/>
  <c r="B3092" i="11"/>
  <c r="K3091" i="11" s="1"/>
  <c r="K3090" i="11"/>
  <c r="K3092" i="19" l="1"/>
  <c r="M3093" i="19"/>
  <c r="B3094" i="19"/>
  <c r="K3093" i="19" s="1"/>
  <c r="B3093" i="15"/>
  <c r="J3092" i="15" s="1"/>
  <c r="M3092" i="15"/>
  <c r="J3091" i="15"/>
  <c r="K3091" i="15"/>
  <c r="B3093" i="11"/>
  <c r="K3092" i="11" s="1"/>
  <c r="M3092" i="11"/>
  <c r="J3091" i="11"/>
  <c r="K3092" i="15" l="1"/>
  <c r="B3095" i="19"/>
  <c r="M3094" i="19"/>
  <c r="K3094" i="19"/>
  <c r="J3094" i="19"/>
  <c r="J3093" i="19"/>
  <c r="J3092" i="11"/>
  <c r="B3094" i="15"/>
  <c r="M3093" i="15"/>
  <c r="B3094" i="11"/>
  <c r="K3093" i="11" s="1"/>
  <c r="M3093" i="11"/>
  <c r="B3096" i="19" l="1"/>
  <c r="M3095" i="19"/>
  <c r="J3093" i="11"/>
  <c r="B3095" i="15"/>
  <c r="K3094" i="15" s="1"/>
  <c r="M3094" i="15"/>
  <c r="K3093" i="15"/>
  <c r="J3093" i="15"/>
  <c r="M3094" i="11"/>
  <c r="B3095" i="11"/>
  <c r="K3094" i="11" s="1"/>
  <c r="J3094" i="15" l="1"/>
  <c r="B3097" i="19"/>
  <c r="J3096" i="19"/>
  <c r="M3096" i="19"/>
  <c r="K3095" i="19"/>
  <c r="J3095" i="19"/>
  <c r="M3095" i="15"/>
  <c r="B3096" i="15"/>
  <c r="K3095" i="15" s="1"/>
  <c r="J3094" i="11"/>
  <c r="M3095" i="11"/>
  <c r="B3096" i="11"/>
  <c r="J3095" i="11" s="1"/>
  <c r="M3097" i="19" l="1"/>
  <c r="B3098" i="19"/>
  <c r="K3096" i="19"/>
  <c r="M3096" i="15"/>
  <c r="B3097" i="15"/>
  <c r="J3095" i="15"/>
  <c r="B3097" i="11"/>
  <c r="K3096" i="11" s="1"/>
  <c r="M3096" i="11"/>
  <c r="K3095" i="11"/>
  <c r="M3098" i="19" l="1"/>
  <c r="B3099" i="19"/>
  <c r="K3098" i="19" s="1"/>
  <c r="K3097" i="19"/>
  <c r="J3097" i="19"/>
  <c r="J3096" i="11"/>
  <c r="B3098" i="15"/>
  <c r="M3097" i="15"/>
  <c r="J3096" i="15"/>
  <c r="K3096" i="15"/>
  <c r="M3097" i="11"/>
  <c r="B3098" i="11"/>
  <c r="B3100" i="19" l="1"/>
  <c r="M3099" i="19"/>
  <c r="K3099" i="19"/>
  <c r="J3099" i="19"/>
  <c r="J3098" i="19"/>
  <c r="B3099" i="15"/>
  <c r="K3098" i="15" s="1"/>
  <c r="M3098" i="15"/>
  <c r="K3097" i="15"/>
  <c r="J3097" i="15"/>
  <c r="M3098" i="11"/>
  <c r="B3099" i="11"/>
  <c r="K3098" i="11" s="1"/>
  <c r="J3097" i="11"/>
  <c r="K3097" i="11"/>
  <c r="J3098" i="15" l="1"/>
  <c r="B3101" i="19"/>
  <c r="M3100" i="19"/>
  <c r="K3100" i="19"/>
  <c r="J3100" i="19"/>
  <c r="M3099" i="15"/>
  <c r="B3100" i="15"/>
  <c r="K3099" i="15" s="1"/>
  <c r="J3098" i="11"/>
  <c r="B3100" i="11"/>
  <c r="K3099" i="11" s="1"/>
  <c r="M3099" i="11"/>
  <c r="M3101" i="19" l="1"/>
  <c r="B3102" i="19"/>
  <c r="J3101" i="19" s="1"/>
  <c r="J3099" i="11"/>
  <c r="B3101" i="15"/>
  <c r="K3100" i="15" s="1"/>
  <c r="M3100" i="15"/>
  <c r="J3100" i="15"/>
  <c r="J3099" i="15"/>
  <c r="B3101" i="11"/>
  <c r="J3100" i="11" s="1"/>
  <c r="M3100" i="11"/>
  <c r="M3102" i="19" l="1"/>
  <c r="B3103" i="19"/>
  <c r="K3102" i="19" s="1"/>
  <c r="K3101" i="19"/>
  <c r="B3102" i="15"/>
  <c r="K3101" i="15" s="1"/>
  <c r="M3101" i="15"/>
  <c r="B3102" i="11"/>
  <c r="K3101" i="11" s="1"/>
  <c r="M3101" i="11"/>
  <c r="K3100" i="11"/>
  <c r="J3102" i="19" l="1"/>
  <c r="B3104" i="19"/>
  <c r="M3103" i="19"/>
  <c r="K3103" i="19"/>
  <c r="J3103" i="19"/>
  <c r="J3101" i="11"/>
  <c r="B3103" i="15"/>
  <c r="M3102" i="15"/>
  <c r="K3102" i="15"/>
  <c r="J3102" i="15"/>
  <c r="J3101" i="15"/>
  <c r="M3102" i="11"/>
  <c r="B3103" i="11"/>
  <c r="K3102" i="11" s="1"/>
  <c r="B3105" i="19" l="1"/>
  <c r="M3104" i="19"/>
  <c r="K3104" i="19"/>
  <c r="J3104" i="19"/>
  <c r="M3103" i="15"/>
  <c r="B3104" i="15"/>
  <c r="K3103" i="15" s="1"/>
  <c r="J3102" i="11"/>
  <c r="M3103" i="11"/>
  <c r="B3104" i="11"/>
  <c r="M3105" i="19" l="1"/>
  <c r="K3105" i="19"/>
  <c r="K6" i="19" s="1"/>
  <c r="H10" i="19" s="1"/>
  <c r="G10" i="19" s="1"/>
  <c r="J3105" i="19"/>
  <c r="J6" i="19" s="1"/>
  <c r="G9" i="19" s="1"/>
  <c r="H9" i="19" s="1"/>
  <c r="H6" i="19"/>
  <c r="H7" i="19"/>
  <c r="B3105" i="15"/>
  <c r="K3104" i="15" s="1"/>
  <c r="M3104" i="15"/>
  <c r="J3104" i="15"/>
  <c r="J3103" i="15"/>
  <c r="B3105" i="11"/>
  <c r="J3104" i="11" s="1"/>
  <c r="M3104" i="11"/>
  <c r="J3103" i="11"/>
  <c r="K3103" i="11"/>
  <c r="Q12" i="19" l="1"/>
  <c r="Q9" i="19"/>
  <c r="Q10" i="19"/>
  <c r="Q13" i="19"/>
  <c r="M3105" i="15"/>
  <c r="B3106" i="15"/>
  <c r="K3105" i="15" s="1"/>
  <c r="K3104" i="11"/>
  <c r="B3106" i="11"/>
  <c r="J3105" i="11" s="1"/>
  <c r="M3105" i="11"/>
  <c r="Q14" i="19" l="1"/>
  <c r="Q11" i="19"/>
  <c r="B3107" i="15"/>
  <c r="K3106" i="15" s="1"/>
  <c r="M3106" i="15"/>
  <c r="J3105" i="15"/>
  <c r="K3105" i="11"/>
  <c r="M3106" i="11"/>
  <c r="B3107" i="11"/>
  <c r="K3106" i="11" s="1"/>
  <c r="J3106" i="15" l="1"/>
  <c r="M3107" i="15"/>
  <c r="B3108" i="15"/>
  <c r="J3107" i="15" s="1"/>
  <c r="J3106" i="11"/>
  <c r="B3108" i="11"/>
  <c r="K3107" i="11" s="1"/>
  <c r="M3107" i="11"/>
  <c r="J3107" i="11" l="1"/>
  <c r="B3109" i="15"/>
  <c r="K3108" i="15" s="1"/>
  <c r="M3108" i="15"/>
  <c r="K3107" i="15"/>
  <c r="M3108" i="11"/>
  <c r="B3109" i="11"/>
  <c r="J3108" i="15" l="1"/>
  <c r="B3110" i="15"/>
  <c r="K3109" i="15" s="1"/>
  <c r="M3109" i="15"/>
  <c r="B3110" i="11"/>
  <c r="J3109" i="11" s="1"/>
  <c r="M3109" i="11"/>
  <c r="K3108" i="11"/>
  <c r="J3108" i="11"/>
  <c r="K3109" i="11" l="1"/>
  <c r="B3111" i="15"/>
  <c r="J3110" i="15" s="1"/>
  <c r="M3110" i="15"/>
  <c r="J3109" i="15"/>
  <c r="M3110" i="11"/>
  <c r="B3111" i="11"/>
  <c r="K3110" i="15" l="1"/>
  <c r="M3111" i="15"/>
  <c r="B3112" i="15"/>
  <c r="B3112" i="11"/>
  <c r="K3111" i="11" s="1"/>
  <c r="M3111" i="11"/>
  <c r="K3110" i="11"/>
  <c r="J3110" i="11"/>
  <c r="B3113" i="15" l="1"/>
  <c r="K3112" i="15" s="1"/>
  <c r="M3112" i="15"/>
  <c r="J3112" i="15"/>
  <c r="J3111" i="15"/>
  <c r="K3111" i="15"/>
  <c r="B3113" i="11"/>
  <c r="K3112" i="11" s="1"/>
  <c r="M3112" i="11"/>
  <c r="J3111" i="11"/>
  <c r="J3112" i="11" l="1"/>
  <c r="B3114" i="15"/>
  <c r="K3113" i="15" s="1"/>
  <c r="M3113" i="15"/>
  <c r="B3114" i="11"/>
  <c r="K3113" i="11" s="1"/>
  <c r="M3113" i="11"/>
  <c r="J3113" i="11" l="1"/>
  <c r="B3115" i="15"/>
  <c r="J3114" i="15" s="1"/>
  <c r="M3114" i="15"/>
  <c r="K3114" i="15"/>
  <c r="J3113" i="15"/>
  <c r="M3114" i="11"/>
  <c r="B3115" i="11"/>
  <c r="K3114" i="11" s="1"/>
  <c r="M3115" i="15" l="1"/>
  <c r="K3115" i="15"/>
  <c r="K6" i="15" s="1"/>
  <c r="H10" i="15" s="1"/>
  <c r="G10" i="15" s="1"/>
  <c r="J3115" i="15"/>
  <c r="J6" i="15" s="1"/>
  <c r="G9" i="15" s="1"/>
  <c r="H9" i="15" s="1"/>
  <c r="H7" i="15"/>
  <c r="H6" i="15"/>
  <c r="J3114" i="11"/>
  <c r="B3116" i="11"/>
  <c r="M3115" i="11"/>
  <c r="Q10" i="15" l="1"/>
  <c r="Q12" i="15"/>
  <c r="Q13" i="15"/>
  <c r="Q9" i="15"/>
  <c r="B3117" i="11"/>
  <c r="K3116" i="11" s="1"/>
  <c r="M3116" i="11"/>
  <c r="J3115" i="11"/>
  <c r="K3115" i="11"/>
  <c r="Q14" i="15" l="1"/>
  <c r="Q11" i="15"/>
  <c r="J3116" i="11"/>
  <c r="B3118" i="11"/>
  <c r="J3117" i="11" s="1"/>
  <c r="M3117" i="11"/>
  <c r="M3118" i="11" l="1"/>
  <c r="B3119" i="11"/>
  <c r="J3118" i="11" s="1"/>
  <c r="K3117" i="11"/>
  <c r="B3120" i="11" l="1"/>
  <c r="K3119" i="11" s="1"/>
  <c r="M3119" i="11"/>
  <c r="K3118" i="11"/>
  <c r="J3119" i="11" l="1"/>
  <c r="B3121" i="11"/>
  <c r="K3120" i="11" s="1"/>
  <c r="M3120" i="11"/>
  <c r="J3120" i="11" l="1"/>
  <c r="B3122" i="11"/>
  <c r="J3121" i="11" s="1"/>
  <c r="M3121" i="11"/>
  <c r="K3121" i="11" l="1"/>
  <c r="M3122" i="11"/>
  <c r="B3123" i="11"/>
  <c r="B3124" i="11" l="1"/>
  <c r="K3123" i="11" s="1"/>
  <c r="M3123" i="11"/>
  <c r="J3123" i="11"/>
  <c r="J3122" i="11"/>
  <c r="K3122" i="11"/>
  <c r="B3125" i="11" l="1"/>
  <c r="M3124" i="11"/>
  <c r="B3126" i="11" l="1"/>
  <c r="K3125" i="11" s="1"/>
  <c r="M3125" i="11"/>
  <c r="K3124" i="11"/>
  <c r="J3124" i="11"/>
  <c r="J3125" i="11" l="1"/>
  <c r="M3126" i="11"/>
  <c r="B3127" i="11"/>
  <c r="K3126" i="11" s="1"/>
  <c r="B3128" i="11" l="1"/>
  <c r="M3127" i="11"/>
  <c r="K3127" i="11"/>
  <c r="J3127" i="11"/>
  <c r="J3126" i="11"/>
  <c r="M3128" i="11" l="1"/>
  <c r="B3129" i="11"/>
  <c r="K3128" i="11" s="1"/>
  <c r="J3128" i="11" l="1"/>
  <c r="B3130" i="11"/>
  <c r="J3129" i="11" s="1"/>
  <c r="M3129" i="11"/>
  <c r="K3129" i="11" l="1"/>
  <c r="M3130" i="11"/>
  <c r="B3131" i="11"/>
  <c r="K3130" i="11" s="1"/>
  <c r="J3130" i="11" l="1"/>
  <c r="B3132" i="11"/>
  <c r="J3131" i="11" s="1"/>
  <c r="M3131" i="11"/>
  <c r="K3131" i="11" l="1"/>
  <c r="B3133" i="11"/>
  <c r="K3132" i="11" s="1"/>
  <c r="M3132" i="11"/>
  <c r="J3132" i="11" l="1"/>
  <c r="B3134" i="11"/>
  <c r="K3133" i="11" s="1"/>
  <c r="M3133" i="11"/>
  <c r="J3133" i="11" l="1"/>
  <c r="M3134" i="11"/>
  <c r="B3135" i="11"/>
  <c r="J3134" i="11" s="1"/>
  <c r="B3136" i="11" l="1"/>
  <c r="J3135" i="11" s="1"/>
  <c r="M3135" i="11"/>
  <c r="K3134" i="11"/>
  <c r="B3137" i="11" l="1"/>
  <c r="K3136" i="11" s="1"/>
  <c r="M3136" i="11"/>
  <c r="K3135" i="11"/>
  <c r="J3136" i="11" l="1"/>
  <c r="B3138" i="11"/>
  <c r="J3137" i="11" s="1"/>
  <c r="M3137" i="11"/>
  <c r="M3138" i="11" l="1"/>
  <c r="B3139" i="11"/>
  <c r="K3137" i="11"/>
  <c r="B3140" i="11" l="1"/>
  <c r="M3139" i="11"/>
  <c r="K3139" i="11"/>
  <c r="J3139" i="11"/>
  <c r="J3138" i="11"/>
  <c r="K3138" i="11"/>
  <c r="B3141" i="11" l="1"/>
  <c r="K3140" i="11" s="1"/>
  <c r="M3140" i="11"/>
  <c r="J3140" i="11" l="1"/>
  <c r="B3142" i="11"/>
  <c r="K3141" i="11" s="1"/>
  <c r="M3141" i="11"/>
  <c r="J3141" i="11" l="1"/>
  <c r="M3142" i="11"/>
  <c r="B3143" i="11"/>
  <c r="J3142" i="11" s="1"/>
  <c r="B3144" i="11" l="1"/>
  <c r="J3143" i="11" s="1"/>
  <c r="M3143" i="11"/>
  <c r="K3142" i="11"/>
  <c r="K3143" i="11" l="1"/>
  <c r="B3145" i="11"/>
  <c r="J3144" i="11" s="1"/>
  <c r="M3144" i="11"/>
  <c r="K3144" i="11" l="1"/>
  <c r="B3146" i="11"/>
  <c r="K3145" i="11" s="1"/>
  <c r="M3145" i="11"/>
  <c r="J3145" i="11" l="1"/>
  <c r="M3146" i="11"/>
  <c r="B3147" i="11"/>
  <c r="K3146" i="11" s="1"/>
  <c r="J3146" i="11" l="1"/>
  <c r="B3148" i="11"/>
  <c r="K3147" i="11" s="1"/>
  <c r="M3147" i="11"/>
  <c r="J3147" i="11" l="1"/>
  <c r="M3148" i="11"/>
  <c r="B3149" i="11"/>
  <c r="K3148" i="11" s="1"/>
  <c r="J3148" i="11" l="1"/>
  <c r="B3150" i="11"/>
  <c r="K3149" i="11" s="1"/>
  <c r="M3149" i="11"/>
  <c r="J3149" i="11"/>
  <c r="M3150" i="11" l="1"/>
  <c r="B3151" i="11"/>
  <c r="J3150" i="11" s="1"/>
  <c r="B3152" i="11" l="1"/>
  <c r="K3151" i="11" s="1"/>
  <c r="M3151" i="11"/>
  <c r="J3151" i="11"/>
  <c r="K3150" i="11"/>
  <c r="B3153" i="11" l="1"/>
  <c r="K3152" i="11" s="1"/>
  <c r="M3152" i="11"/>
  <c r="J3152" i="11" l="1"/>
  <c r="B3154" i="11"/>
  <c r="M3153" i="11"/>
  <c r="K3153" i="11"/>
  <c r="J3153" i="11"/>
  <c r="M3154" i="11" l="1"/>
  <c r="B3155" i="11"/>
  <c r="K3154" i="11" s="1"/>
  <c r="J3154" i="11" l="1"/>
  <c r="B3156" i="11"/>
  <c r="M3155" i="11"/>
  <c r="B3157" i="11" l="1"/>
  <c r="J3156" i="11" s="1"/>
  <c r="M3156" i="11"/>
  <c r="J3155" i="11"/>
  <c r="K3155" i="11"/>
  <c r="M3157" i="11" l="1"/>
  <c r="B3158" i="11"/>
  <c r="K3156" i="11"/>
  <c r="M3158" i="11" l="1"/>
  <c r="B3159" i="11"/>
  <c r="J3157" i="11"/>
  <c r="K3157" i="11"/>
  <c r="B3160" i="11" l="1"/>
  <c r="K3159" i="11" s="1"/>
  <c r="M3159" i="11"/>
  <c r="J3159" i="11"/>
  <c r="K3158" i="11"/>
  <c r="J3158" i="11"/>
  <c r="B3161" i="11" l="1"/>
  <c r="M3160" i="11"/>
  <c r="K3160" i="11"/>
  <c r="J3160" i="11"/>
  <c r="B3162" i="11" l="1"/>
  <c r="K3161" i="11" s="1"/>
  <c r="M3161" i="11"/>
  <c r="J3161" i="11"/>
  <c r="M3162" i="11" l="1"/>
  <c r="B3163" i="11"/>
  <c r="B3164" i="11" l="1"/>
  <c r="M3163" i="11"/>
  <c r="K3163" i="11"/>
  <c r="J3163" i="11"/>
  <c r="J3162" i="11"/>
  <c r="K3162" i="11"/>
  <c r="B3165" i="11" l="1"/>
  <c r="K3164" i="11" s="1"/>
  <c r="M3164" i="11"/>
  <c r="B3166" i="11" l="1"/>
  <c r="J3165" i="11" s="1"/>
  <c r="M3165" i="11"/>
  <c r="J3164" i="11"/>
  <c r="M3166" i="11" l="1"/>
  <c r="B3167" i="11"/>
  <c r="K3166" i="11" s="1"/>
  <c r="K3165" i="11"/>
  <c r="B3168" i="11" l="1"/>
  <c r="K3167" i="11" s="1"/>
  <c r="M3167" i="11"/>
  <c r="J3167" i="11"/>
  <c r="J3166" i="11"/>
  <c r="M3168" i="11" l="1"/>
  <c r="B3169" i="11"/>
  <c r="K3168" i="11" s="1"/>
  <c r="M3169" i="11" l="1"/>
  <c r="B3170" i="11"/>
  <c r="J3169" i="11" s="1"/>
  <c r="J3168" i="11"/>
  <c r="M3170" i="11" l="1"/>
  <c r="B3171" i="11"/>
  <c r="J3170" i="11" s="1"/>
  <c r="K3169" i="11"/>
  <c r="B3172" i="11" l="1"/>
  <c r="M3171" i="11"/>
  <c r="K3171" i="11"/>
  <c r="J3171" i="11"/>
  <c r="K3170" i="11"/>
  <c r="B3173" i="11" l="1"/>
  <c r="K3172" i="11" s="1"/>
  <c r="M3172" i="11"/>
  <c r="J3172" i="11"/>
  <c r="B3174" i="11" l="1"/>
  <c r="J3173" i="11" s="1"/>
  <c r="M3173" i="11"/>
  <c r="K3173" i="11" l="1"/>
  <c r="M3174" i="11"/>
  <c r="B3175" i="11"/>
  <c r="K3174" i="11" s="1"/>
  <c r="J3174" i="11" l="1"/>
  <c r="B3176" i="11"/>
  <c r="J3175" i="11" s="1"/>
  <c r="M3175" i="11"/>
  <c r="B3177" i="11" l="1"/>
  <c r="M3176" i="11"/>
  <c r="K3176" i="11"/>
  <c r="J3176" i="11"/>
  <c r="K3175" i="11"/>
  <c r="B3178" i="11" l="1"/>
  <c r="M3177" i="11"/>
  <c r="M3178" i="11" l="1"/>
  <c r="B3179" i="11"/>
  <c r="J3177" i="11"/>
  <c r="K3177" i="11"/>
  <c r="B3180" i="11" l="1"/>
  <c r="M3179" i="11"/>
  <c r="K3179" i="11"/>
  <c r="J3179" i="11"/>
  <c r="K3178" i="11"/>
  <c r="J3178" i="11"/>
  <c r="B3181" i="11" l="1"/>
  <c r="K3180" i="11" s="1"/>
  <c r="M3180" i="11"/>
  <c r="J3180" i="11"/>
  <c r="B3182" i="11" l="1"/>
  <c r="K3181" i="11" s="1"/>
  <c r="M3181" i="11"/>
  <c r="J3181" i="11"/>
  <c r="M3182" i="11" l="1"/>
  <c r="B3183" i="11"/>
  <c r="K3182" i="11" s="1"/>
  <c r="J3182" i="11" l="1"/>
  <c r="M3183" i="11"/>
  <c r="B3184" i="11"/>
  <c r="K3183" i="11" s="1"/>
  <c r="B3185" i="11" l="1"/>
  <c r="M3184" i="11"/>
  <c r="J3184" i="11"/>
  <c r="J3183" i="11"/>
  <c r="B3186" i="11" l="1"/>
  <c r="K3185" i="11" s="1"/>
  <c r="M3185" i="11"/>
  <c r="K3184" i="11"/>
  <c r="J3185" i="11" l="1"/>
  <c r="M3186" i="11"/>
  <c r="B3187" i="11"/>
  <c r="B3188" i="11" l="1"/>
  <c r="K3187" i="11" s="1"/>
  <c r="M3187" i="11"/>
  <c r="K3186" i="11"/>
  <c r="J3186" i="11"/>
  <c r="B3189" i="11" l="1"/>
  <c r="K3188" i="11" s="1"/>
  <c r="M3188" i="11"/>
  <c r="J3188" i="11"/>
  <c r="J3187" i="11"/>
  <c r="B3190" i="11" l="1"/>
  <c r="K3189" i="11" s="1"/>
  <c r="M3189" i="11"/>
  <c r="J3189" i="11"/>
  <c r="M3190" i="11" l="1"/>
  <c r="B3191" i="11"/>
  <c r="K3190" i="11" s="1"/>
  <c r="M3191" i="11" l="1"/>
  <c r="B3192" i="11"/>
  <c r="J3190" i="11"/>
  <c r="M3192" i="11" l="1"/>
  <c r="B3193" i="11"/>
  <c r="K3192" i="11" s="1"/>
  <c r="K3191" i="11"/>
  <c r="J3191" i="11"/>
  <c r="J3192" i="11" l="1"/>
  <c r="M3193" i="11"/>
  <c r="B3194" i="11"/>
  <c r="J3193" i="11" s="1"/>
  <c r="M3194" i="11" l="1"/>
  <c r="B3195" i="11"/>
  <c r="K3194" i="11" s="1"/>
  <c r="K3193" i="11"/>
  <c r="J3194" i="11" l="1"/>
  <c r="B3196" i="11"/>
  <c r="J3195" i="11" s="1"/>
  <c r="M3195" i="11"/>
  <c r="K3195" i="11" l="1"/>
  <c r="B3197" i="11"/>
  <c r="K3196" i="11" s="1"/>
  <c r="M3196" i="11"/>
  <c r="B3198" i="11" l="1"/>
  <c r="K3197" i="11" s="1"/>
  <c r="M3197" i="11"/>
  <c r="J3196" i="11"/>
  <c r="M3198" i="11" l="1"/>
  <c r="B3199" i="11"/>
  <c r="J3197" i="11"/>
  <c r="B3200" i="11" l="1"/>
  <c r="M3199" i="11"/>
  <c r="K3199" i="11"/>
  <c r="J3199" i="11"/>
  <c r="K3198" i="11"/>
  <c r="J3198" i="11"/>
  <c r="B3201" i="11" l="1"/>
  <c r="K3200" i="11" s="1"/>
  <c r="M3200" i="11"/>
  <c r="J3200" i="11"/>
  <c r="B3202" i="11" l="1"/>
  <c r="K3201" i="11" s="1"/>
  <c r="M3201" i="11"/>
  <c r="J3201" i="11"/>
  <c r="M3202" i="11" l="1"/>
  <c r="B3203" i="11"/>
  <c r="J3202" i="11" s="1"/>
  <c r="B3204" i="11" l="1"/>
  <c r="J3203" i="11" s="1"/>
  <c r="M3203" i="11"/>
  <c r="K3202" i="11"/>
  <c r="B3205" i="11" l="1"/>
  <c r="M3204" i="11"/>
  <c r="K3204" i="11"/>
  <c r="J3204" i="11"/>
  <c r="K3203" i="11"/>
  <c r="B3206" i="11" l="1"/>
  <c r="J3205" i="11" s="1"/>
  <c r="M3205" i="11"/>
  <c r="M3206" i="11" l="1"/>
  <c r="B3207" i="11"/>
  <c r="K3205" i="11"/>
  <c r="B3208" i="11" l="1"/>
  <c r="M3207" i="11"/>
  <c r="J3207" i="11"/>
  <c r="J3206" i="11"/>
  <c r="K3206" i="11"/>
  <c r="B3209" i="11" l="1"/>
  <c r="J3208" i="11" s="1"/>
  <c r="M3208" i="11"/>
  <c r="K3207" i="11"/>
  <c r="K3208" i="11" l="1"/>
  <c r="B3210" i="11"/>
  <c r="K3209" i="11" s="1"/>
  <c r="M3209" i="11"/>
  <c r="J3209" i="11" l="1"/>
  <c r="M3210" i="11"/>
  <c r="B3211" i="11"/>
  <c r="B3212" i="11" l="1"/>
  <c r="K3211" i="11" s="1"/>
  <c r="M3211" i="11"/>
  <c r="K3210" i="11"/>
  <c r="J3210" i="11"/>
  <c r="J3211" i="11" l="1"/>
  <c r="M3212" i="11"/>
  <c r="B3213" i="11"/>
  <c r="J3212" i="11" s="1"/>
  <c r="B3214" i="11" l="1"/>
  <c r="J3213" i="11" s="1"/>
  <c r="M3213" i="11"/>
  <c r="K3212" i="11"/>
  <c r="K3213" i="11" l="1"/>
  <c r="M3214" i="11"/>
  <c r="B3215" i="11"/>
  <c r="K3214" i="11" s="1"/>
  <c r="M3215" i="11" l="1"/>
  <c r="B3216" i="11"/>
  <c r="K3215" i="11" s="1"/>
  <c r="J3214" i="11"/>
  <c r="B3217" i="11" l="1"/>
  <c r="K3216" i="11" s="1"/>
  <c r="M3216" i="11"/>
  <c r="J3215" i="11"/>
  <c r="J3216" i="11" l="1"/>
  <c r="B3218" i="11"/>
  <c r="J3217" i="11" s="1"/>
  <c r="M3217" i="11"/>
  <c r="K3217" i="11" l="1"/>
  <c r="M3218" i="11"/>
  <c r="B3219" i="11"/>
  <c r="K3218" i="11" s="1"/>
  <c r="J3218" i="11" l="1"/>
  <c r="B3220" i="11"/>
  <c r="K3219" i="11" s="1"/>
  <c r="M3219" i="11"/>
  <c r="J3219" i="11" l="1"/>
  <c r="B3221" i="11"/>
  <c r="M3220" i="11"/>
  <c r="J3220" i="11"/>
  <c r="B3222" i="11" l="1"/>
  <c r="J3221" i="11" s="1"/>
  <c r="M3221" i="11"/>
  <c r="K3221" i="11"/>
  <c r="K3220" i="11"/>
  <c r="M3222" i="11" l="1"/>
  <c r="B3223" i="11"/>
  <c r="K3222" i="11" s="1"/>
  <c r="J3222" i="11" l="1"/>
  <c r="B3224" i="11"/>
  <c r="J3223" i="11" s="1"/>
  <c r="M3223" i="11"/>
  <c r="B3225" i="11" l="1"/>
  <c r="J3224" i="11" s="1"/>
  <c r="M3224" i="11"/>
  <c r="K3223" i="11"/>
  <c r="B3226" i="11" l="1"/>
  <c r="K3225" i="11" s="1"/>
  <c r="M3225" i="11"/>
  <c r="K3224" i="11"/>
  <c r="J3225" i="11" l="1"/>
  <c r="M3226" i="11"/>
  <c r="B3227" i="11"/>
  <c r="B3228" i="11" l="1"/>
  <c r="K3227" i="11" s="1"/>
  <c r="M3227" i="11"/>
  <c r="J3227" i="11"/>
  <c r="K3226" i="11"/>
  <c r="J3226" i="11"/>
  <c r="B3229" i="11" l="1"/>
  <c r="K3228" i="11" s="1"/>
  <c r="M3228" i="11"/>
  <c r="J3228" i="11"/>
  <c r="M3229" i="11" l="1"/>
  <c r="B3230" i="11"/>
  <c r="J3229" i="11" s="1"/>
  <c r="M3230" i="11" l="1"/>
  <c r="B3231" i="11"/>
  <c r="J3230" i="11" s="1"/>
  <c r="K3229" i="11"/>
  <c r="M3231" i="11" l="1"/>
  <c r="B3232" i="11"/>
  <c r="K3230" i="11"/>
  <c r="B3233" i="11" l="1"/>
  <c r="M3232" i="11"/>
  <c r="K3232" i="11"/>
  <c r="J3232" i="11"/>
  <c r="J3231" i="11"/>
  <c r="K3231" i="11"/>
  <c r="M3233" i="11" l="1"/>
  <c r="B3234" i="11"/>
  <c r="K3233" i="11" s="1"/>
  <c r="M3234" i="11" l="1"/>
  <c r="B3235" i="11"/>
  <c r="J3233" i="11"/>
  <c r="B3236" i="11" l="1"/>
  <c r="K3235" i="11" s="1"/>
  <c r="M3235" i="11"/>
  <c r="K3234" i="11"/>
  <c r="J3234" i="11"/>
  <c r="J3235" i="11" l="1"/>
  <c r="B3237" i="11"/>
  <c r="J3236" i="11" s="1"/>
  <c r="M3236" i="11"/>
  <c r="K3236" i="11" l="1"/>
  <c r="B3238" i="11"/>
  <c r="K3237" i="11" s="1"/>
  <c r="M3237" i="11"/>
  <c r="J3237" i="11" l="1"/>
  <c r="M3238" i="11"/>
  <c r="B3239" i="11"/>
  <c r="J3238" i="11" s="1"/>
  <c r="B3240" i="11" l="1"/>
  <c r="K3239" i="11" s="1"/>
  <c r="M3239" i="11"/>
  <c r="J3239" i="11"/>
  <c r="K3238" i="11"/>
  <c r="B3241" i="11" l="1"/>
  <c r="K3240" i="11" s="1"/>
  <c r="M3240" i="11"/>
  <c r="J3240" i="11" l="1"/>
  <c r="B3242" i="11"/>
  <c r="K3241" i="11" s="1"/>
  <c r="M3241" i="11"/>
  <c r="J3241" i="11" l="1"/>
  <c r="M3242" i="11"/>
  <c r="B3243" i="11"/>
  <c r="K3242" i="11" s="1"/>
  <c r="B3244" i="11" l="1"/>
  <c r="M3243" i="11"/>
  <c r="J3242" i="11"/>
  <c r="B3245" i="11" l="1"/>
  <c r="K3244" i="11" s="1"/>
  <c r="M3244" i="11"/>
  <c r="J3244" i="11"/>
  <c r="J3243" i="11"/>
  <c r="K3243" i="11"/>
  <c r="B3246" i="11" l="1"/>
  <c r="J3245" i="11" s="1"/>
  <c r="M3245" i="11"/>
  <c r="M3246" i="11" l="1"/>
  <c r="B3247" i="11"/>
  <c r="K3246" i="11" s="1"/>
  <c r="K3245" i="11"/>
  <c r="B3248" i="11" l="1"/>
  <c r="K3247" i="11" s="1"/>
  <c r="M3247" i="11"/>
  <c r="J3246" i="11"/>
  <c r="J3247" i="11" l="1"/>
  <c r="B3249" i="11"/>
  <c r="K3248" i="11" s="1"/>
  <c r="M3248" i="11"/>
  <c r="M3249" i="11" l="1"/>
  <c r="B3250" i="11"/>
  <c r="J3248" i="11"/>
  <c r="M3250" i="11" l="1"/>
  <c r="B3251" i="11"/>
  <c r="K3250" i="11" s="1"/>
  <c r="J3249" i="11"/>
  <c r="K3249" i="11"/>
  <c r="B3252" i="11" l="1"/>
  <c r="M3251" i="11"/>
  <c r="K3251" i="11"/>
  <c r="J3251" i="11"/>
  <c r="J3250" i="11"/>
  <c r="M3252" i="11" l="1"/>
  <c r="B3253" i="11"/>
  <c r="K3252" i="11" s="1"/>
  <c r="J3252" i="11" l="1"/>
  <c r="B3254" i="11"/>
  <c r="K3253" i="11" s="1"/>
  <c r="M3253" i="11"/>
  <c r="J3253" i="11" l="1"/>
  <c r="M3254" i="11"/>
  <c r="B3255" i="11"/>
  <c r="B3256" i="11" l="1"/>
  <c r="J3255" i="11" s="1"/>
  <c r="M3255" i="11"/>
  <c r="K3254" i="11"/>
  <c r="J3254" i="11"/>
  <c r="K3255" i="11" l="1"/>
  <c r="B3257" i="11"/>
  <c r="K3256" i="11" s="1"/>
  <c r="M3256" i="11"/>
  <c r="J3256" i="11" l="1"/>
  <c r="M3257" i="11"/>
  <c r="B3258" i="11"/>
  <c r="K3257" i="11" s="1"/>
  <c r="M3258" i="11" l="1"/>
  <c r="B3259" i="11"/>
  <c r="K3258" i="11" s="1"/>
  <c r="J3257" i="11"/>
  <c r="J3258" i="11" l="1"/>
  <c r="B3260" i="11"/>
  <c r="K3259" i="11" s="1"/>
  <c r="M3259" i="11"/>
  <c r="J3259" i="11" l="1"/>
  <c r="B3261" i="11"/>
  <c r="K3260" i="11" s="1"/>
  <c r="M3260" i="11"/>
  <c r="J3260" i="11" l="1"/>
  <c r="B3262" i="11"/>
  <c r="K3261" i="11" s="1"/>
  <c r="M3261" i="11"/>
  <c r="J3261" i="11"/>
  <c r="M3262" i="11" l="1"/>
  <c r="B3263" i="11"/>
  <c r="B3264" i="11" l="1"/>
  <c r="K3263" i="11" s="1"/>
  <c r="M3263" i="11"/>
  <c r="K3262" i="11"/>
  <c r="J3262" i="11"/>
  <c r="J3263" i="11" l="1"/>
  <c r="M3264" i="11"/>
  <c r="B3265" i="11"/>
  <c r="B3266" i="11" l="1"/>
  <c r="K3265" i="11" s="1"/>
  <c r="M3265" i="11"/>
  <c r="J3264" i="11"/>
  <c r="K3264" i="11"/>
  <c r="J3265" i="11" l="1"/>
  <c r="M3266" i="11"/>
  <c r="B3267" i="11"/>
  <c r="K3266" i="11" s="1"/>
  <c r="B3268" i="11" l="1"/>
  <c r="K3267" i="11" s="1"/>
  <c r="M3267" i="11"/>
  <c r="J3267" i="11"/>
  <c r="J3266" i="11"/>
  <c r="B3269" i="11" l="1"/>
  <c r="J3268" i="11" s="1"/>
  <c r="M3268" i="11"/>
  <c r="K3268" i="11" l="1"/>
  <c r="B3270" i="11"/>
  <c r="K3269" i="11" s="1"/>
  <c r="M3269" i="11"/>
  <c r="J3269" i="11" l="1"/>
  <c r="M3270" i="11"/>
  <c r="B3271" i="11"/>
  <c r="M3271" i="11" l="1"/>
  <c r="B3272" i="11"/>
  <c r="J3271" i="11" s="1"/>
  <c r="J3270" i="11"/>
  <c r="K3270" i="11"/>
  <c r="B3273" i="11" l="1"/>
  <c r="M3272" i="11"/>
  <c r="K3272" i="11"/>
  <c r="J3272" i="11"/>
  <c r="K3271" i="11"/>
  <c r="M3273" i="11" l="1"/>
  <c r="B3274" i="11"/>
  <c r="M3274" i="11" l="1"/>
  <c r="B3275" i="11"/>
  <c r="J3273" i="11"/>
  <c r="K3273" i="11"/>
  <c r="B3276" i="11" l="1"/>
  <c r="M3275" i="11"/>
  <c r="K3275" i="11"/>
  <c r="J3275" i="11"/>
  <c r="K3274" i="11"/>
  <c r="J3274" i="11"/>
  <c r="M3276" i="11" l="1"/>
  <c r="B3277" i="11"/>
  <c r="K3276" i="11" s="1"/>
  <c r="B3278" i="11" l="1"/>
  <c r="M3277" i="11"/>
  <c r="J3276" i="11"/>
  <c r="M3278" i="11" l="1"/>
  <c r="B3279" i="11"/>
  <c r="K3278" i="11" s="1"/>
  <c r="J3277" i="11"/>
  <c r="K3277" i="11"/>
  <c r="B3280" i="11" l="1"/>
  <c r="M3279" i="11"/>
  <c r="K3279" i="11"/>
  <c r="J3279" i="11"/>
  <c r="J3278" i="11"/>
  <c r="B3281" i="11" l="1"/>
  <c r="M3280" i="11"/>
  <c r="K3280" i="11"/>
  <c r="J3280" i="11"/>
  <c r="B3282" i="11" l="1"/>
  <c r="M3281" i="11"/>
  <c r="K3281" i="11"/>
  <c r="J3281" i="11"/>
  <c r="M3282" i="11" l="1"/>
  <c r="B3283" i="11"/>
  <c r="K3282" i="11" s="1"/>
  <c r="M3283" i="11" l="1"/>
  <c r="B3284" i="11"/>
  <c r="J3282" i="11"/>
  <c r="B3285" i="11" l="1"/>
  <c r="K3284" i="11" s="1"/>
  <c r="M3284" i="11"/>
  <c r="J3283" i="11"/>
  <c r="K3283" i="11"/>
  <c r="J3284" i="11" l="1"/>
  <c r="B3286" i="11"/>
  <c r="M3285" i="11"/>
  <c r="M3286" i="11" l="1"/>
  <c r="B3287" i="11"/>
  <c r="K3286" i="11" s="1"/>
  <c r="J3285" i="11"/>
  <c r="K3285" i="11"/>
  <c r="J3286" i="11" l="1"/>
  <c r="B3288" i="11"/>
  <c r="K3287" i="11" s="1"/>
  <c r="M3287" i="11"/>
  <c r="B3289" i="11" l="1"/>
  <c r="K3288" i="11" s="1"/>
  <c r="M3288" i="11"/>
  <c r="J3288" i="11"/>
  <c r="J3287" i="11"/>
  <c r="B3290" i="11" l="1"/>
  <c r="K3289" i="11" s="1"/>
  <c r="M3289" i="11"/>
  <c r="J3289" i="11" l="1"/>
  <c r="M3290" i="11"/>
  <c r="B3291" i="11"/>
  <c r="J3290" i="11" s="1"/>
  <c r="B3292" i="11" l="1"/>
  <c r="M3291" i="11"/>
  <c r="K3291" i="11"/>
  <c r="K3290" i="11"/>
  <c r="M3292" i="11" l="1"/>
  <c r="B3293" i="11"/>
  <c r="K3292" i="11" s="1"/>
  <c r="J3291" i="11"/>
  <c r="J3292" i="11" l="1"/>
  <c r="B3294" i="11"/>
  <c r="K3293" i="11" s="1"/>
  <c r="M3293" i="11"/>
  <c r="J3293" i="11" l="1"/>
  <c r="M3294" i="11"/>
  <c r="B3295" i="11"/>
  <c r="B3296" i="11" l="1"/>
  <c r="M3295" i="11"/>
  <c r="K3295" i="11"/>
  <c r="K3294" i="11"/>
  <c r="J3294" i="11"/>
  <c r="B3297" i="11" l="1"/>
  <c r="K3296" i="11" s="1"/>
  <c r="M3296" i="11"/>
  <c r="J3295" i="11"/>
  <c r="J3296" i="11" l="1"/>
  <c r="B3298" i="11"/>
  <c r="J3297" i="11" s="1"/>
  <c r="M3297" i="11"/>
  <c r="K3297" i="11" l="1"/>
  <c r="M3298" i="11"/>
  <c r="B3299" i="11"/>
  <c r="B3300" i="11" l="1"/>
  <c r="K3299" i="11" s="1"/>
  <c r="M3299" i="11"/>
  <c r="K3298" i="11"/>
  <c r="J3298" i="11"/>
  <c r="J3299" i="11" l="1"/>
  <c r="M3300" i="11"/>
  <c r="B3301" i="11"/>
  <c r="K3300" i="11" s="1"/>
  <c r="J3300" i="11" l="1"/>
  <c r="B3302" i="11"/>
  <c r="K3301" i="11" s="1"/>
  <c r="M3301" i="11"/>
  <c r="J3301" i="11" l="1"/>
  <c r="M3302" i="11"/>
  <c r="B3303" i="11"/>
  <c r="B3304" i="11" l="1"/>
  <c r="K3303" i="11" s="1"/>
  <c r="M3303" i="11"/>
  <c r="J3303" i="11"/>
  <c r="K3302" i="11"/>
  <c r="J3302" i="11"/>
  <c r="B3305" i="11" l="1"/>
  <c r="M3304" i="11"/>
  <c r="B3306" i="11" l="1"/>
  <c r="K3305" i="11" s="1"/>
  <c r="M3305" i="11"/>
  <c r="J3304" i="11"/>
  <c r="K3304" i="11"/>
  <c r="M3306" i="11" l="1"/>
  <c r="B3307" i="11"/>
  <c r="J3306" i="11" s="1"/>
  <c r="J3305" i="11"/>
  <c r="B3308" i="11" l="1"/>
  <c r="J3307" i="11" s="1"/>
  <c r="M3307" i="11"/>
  <c r="K3306" i="11"/>
  <c r="K3307" i="11" l="1"/>
  <c r="B3309" i="11"/>
  <c r="K3308" i="11" s="1"/>
  <c r="M3308" i="11"/>
  <c r="J3308" i="11" l="1"/>
  <c r="B3310" i="11"/>
  <c r="K3309" i="11" s="1"/>
  <c r="M3309" i="11"/>
  <c r="J3309" i="11" l="1"/>
  <c r="M3310" i="11"/>
  <c r="B3311" i="11"/>
  <c r="M3311" i="11" l="1"/>
  <c r="B3312" i="11"/>
  <c r="J3310" i="11"/>
  <c r="K3310" i="11"/>
  <c r="B3313" i="11" l="1"/>
  <c r="M3312" i="11"/>
  <c r="K3312" i="11"/>
  <c r="J3312" i="11"/>
  <c r="J3311" i="11"/>
  <c r="K3311" i="11"/>
  <c r="M3313" i="11" l="1"/>
  <c r="B3314" i="11"/>
  <c r="M3314" i="11" l="1"/>
  <c r="B3315" i="11"/>
  <c r="J3313" i="11"/>
  <c r="K3313" i="11"/>
  <c r="B3316" i="11" l="1"/>
  <c r="M3315" i="11"/>
  <c r="J3314" i="11"/>
  <c r="K3314" i="11"/>
  <c r="B3317" i="11" l="1"/>
  <c r="J3316" i="11" s="1"/>
  <c r="M3316" i="11"/>
  <c r="K3316" i="11"/>
  <c r="K3315" i="11"/>
  <c r="J3315" i="11"/>
  <c r="B3318" i="11" l="1"/>
  <c r="K3317" i="11" s="1"/>
  <c r="M3317" i="11"/>
  <c r="J3317" i="11"/>
  <c r="M3318" i="11" l="1"/>
  <c r="B3319" i="11"/>
  <c r="J3318" i="11" s="1"/>
  <c r="B3320" i="11" l="1"/>
  <c r="K3319" i="11" s="1"/>
  <c r="M3319" i="11"/>
  <c r="K3318" i="11"/>
  <c r="J3319" i="11" l="1"/>
  <c r="B3321" i="11"/>
  <c r="J3320" i="11" s="1"/>
  <c r="M3320" i="11"/>
  <c r="K3320" i="11" l="1"/>
  <c r="B3322" i="11"/>
  <c r="K3321" i="11" s="1"/>
  <c r="M3321" i="11"/>
  <c r="J3321" i="11" l="1"/>
  <c r="M3322" i="11"/>
  <c r="B3323" i="11"/>
  <c r="B3324" i="11" l="1"/>
  <c r="J3323" i="11" s="1"/>
  <c r="M3323" i="11"/>
  <c r="J3322" i="11"/>
  <c r="K3322" i="11"/>
  <c r="B3325" i="11" l="1"/>
  <c r="M3324" i="11"/>
  <c r="K3324" i="11"/>
  <c r="J3324" i="11"/>
  <c r="K3323" i="11"/>
  <c r="B3326" i="11" l="1"/>
  <c r="M3325" i="11"/>
  <c r="J3325" i="11"/>
  <c r="M3326" i="11" l="1"/>
  <c r="B3327" i="11"/>
  <c r="K3325" i="11"/>
  <c r="B3328" i="11" l="1"/>
  <c r="K3327" i="11" s="1"/>
  <c r="M3327" i="11"/>
  <c r="J3327" i="11"/>
  <c r="J3326" i="11"/>
  <c r="K3326" i="11"/>
  <c r="M3328" i="11" l="1"/>
  <c r="B3329" i="11"/>
  <c r="B3330" i="11" l="1"/>
  <c r="J3329" i="11" s="1"/>
  <c r="M3329" i="11"/>
  <c r="K3329" i="11"/>
  <c r="J3328" i="11"/>
  <c r="K3328" i="11"/>
  <c r="M3330" i="11" l="1"/>
  <c r="B3331" i="11"/>
  <c r="K3330" i="11" s="1"/>
  <c r="B3332" i="11" l="1"/>
  <c r="K3331" i="11" s="1"/>
  <c r="M3331" i="11"/>
  <c r="J3331" i="11"/>
  <c r="J3330" i="11"/>
  <c r="M3332" i="11" l="1"/>
  <c r="B3333" i="11"/>
  <c r="M3333" i="11" l="1"/>
  <c r="B3334" i="11"/>
  <c r="K3333" i="11" s="1"/>
  <c r="J3332" i="11"/>
  <c r="K3332" i="11"/>
  <c r="M3334" i="11" l="1"/>
  <c r="B3335" i="11"/>
  <c r="J3333" i="11"/>
  <c r="B3336" i="11" l="1"/>
  <c r="J3335" i="11" s="1"/>
  <c r="M3335" i="11"/>
  <c r="K3335" i="11"/>
  <c r="J3334" i="11"/>
  <c r="K3334" i="11"/>
  <c r="B3337" i="11" l="1"/>
  <c r="K3336" i="11" s="1"/>
  <c r="M3336" i="11"/>
  <c r="J3336" i="11"/>
  <c r="B3338" i="11" l="1"/>
  <c r="K3337" i="11" s="1"/>
  <c r="M3337" i="11"/>
  <c r="M3338" i="11" l="1"/>
  <c r="B3339" i="11"/>
  <c r="J3337" i="11"/>
  <c r="B3340" i="11" l="1"/>
  <c r="M3339" i="11"/>
  <c r="K3339" i="11"/>
  <c r="J3339" i="11"/>
  <c r="K3338" i="11"/>
  <c r="J3338" i="11"/>
  <c r="B3341" i="11" l="1"/>
  <c r="J3340" i="11" s="1"/>
  <c r="M3340" i="11"/>
  <c r="K3340" i="11" l="1"/>
  <c r="B3342" i="11"/>
  <c r="K3341" i="11" s="1"/>
  <c r="M3341" i="11"/>
  <c r="J3341" i="11" l="1"/>
  <c r="M3342" i="11"/>
  <c r="B3343" i="11"/>
  <c r="B3344" i="11" l="1"/>
  <c r="J3343" i="11" s="1"/>
  <c r="M3343" i="11"/>
  <c r="K3343" i="11"/>
  <c r="K3342" i="11"/>
  <c r="J3342" i="11"/>
  <c r="B3345" i="11" l="1"/>
  <c r="M3344" i="11"/>
  <c r="J3344" i="11"/>
  <c r="B3346" i="11" l="1"/>
  <c r="M3345" i="11"/>
  <c r="K3345" i="11"/>
  <c r="J3345" i="11"/>
  <c r="K3344" i="11"/>
  <c r="M3346" i="11" l="1"/>
  <c r="B3347" i="11"/>
  <c r="B3348" i="11" l="1"/>
  <c r="K3347" i="11" s="1"/>
  <c r="M3347" i="11"/>
  <c r="J3347" i="11"/>
  <c r="J3346" i="11"/>
  <c r="K3346" i="11"/>
  <c r="B3349" i="11" l="1"/>
  <c r="K3348" i="11" s="1"/>
  <c r="M3348" i="11"/>
  <c r="B3350" i="11" l="1"/>
  <c r="K3349" i="11" s="1"/>
  <c r="M3349" i="11"/>
  <c r="J3349" i="11"/>
  <c r="J3348" i="11"/>
  <c r="M3350" i="11" l="1"/>
  <c r="B3351" i="11"/>
  <c r="K3350" i="11" s="1"/>
  <c r="J3350" i="11" l="1"/>
  <c r="M3351" i="11"/>
  <c r="B3352" i="11"/>
  <c r="B3353" i="11" l="1"/>
  <c r="J3352" i="11" s="1"/>
  <c r="M3352" i="11"/>
  <c r="K3351" i="11"/>
  <c r="J3351" i="11"/>
  <c r="K3352" i="11" l="1"/>
  <c r="M3353" i="11"/>
  <c r="B3354" i="11"/>
  <c r="M3354" i="11" l="1"/>
  <c r="B3355" i="11"/>
  <c r="K3354" i="11" s="1"/>
  <c r="J3353" i="11"/>
  <c r="K3353" i="11"/>
  <c r="B3356" i="11" l="1"/>
  <c r="K3355" i="11" s="1"/>
  <c r="M3355" i="11"/>
  <c r="J3355" i="11"/>
  <c r="J3354" i="11"/>
  <c r="B3357" i="11" l="1"/>
  <c r="K3356" i="11" s="1"/>
  <c r="M3356" i="11"/>
  <c r="B3358" i="11" l="1"/>
  <c r="J3357" i="11" s="1"/>
  <c r="M3357" i="11"/>
  <c r="J3356" i="11"/>
  <c r="M3358" i="11" l="1"/>
  <c r="B3359" i="11"/>
  <c r="J3358" i="11" s="1"/>
  <c r="K3357" i="11"/>
  <c r="B3360" i="11" l="1"/>
  <c r="K3359" i="11" s="1"/>
  <c r="M3359" i="11"/>
  <c r="J3359" i="11"/>
  <c r="K3358" i="11"/>
  <c r="B3361" i="11" l="1"/>
  <c r="M3360" i="11"/>
  <c r="K3360" i="11"/>
  <c r="J3360" i="11"/>
  <c r="B3362" i="11" l="1"/>
  <c r="K3361" i="11" s="1"/>
  <c r="M3361" i="11"/>
  <c r="J3361" i="11" l="1"/>
  <c r="M3362" i="11"/>
  <c r="B3363" i="11"/>
  <c r="K3362" i="11" s="1"/>
  <c r="J3362" i="11" l="1"/>
  <c r="B3364" i="11"/>
  <c r="K3363" i="11" s="1"/>
  <c r="M3363" i="11"/>
  <c r="J3363" i="11" l="1"/>
  <c r="B3365" i="11"/>
  <c r="K3364" i="11" s="1"/>
  <c r="M3364" i="11"/>
  <c r="J3364" i="11" l="1"/>
  <c r="M3365" i="11"/>
  <c r="B3366" i="11"/>
  <c r="M3366" i="11" l="1"/>
  <c r="B3367" i="11"/>
  <c r="K3366" i="11" s="1"/>
  <c r="J3365" i="11"/>
  <c r="K3365" i="11"/>
  <c r="B3368" i="11" l="1"/>
  <c r="K3367" i="11" s="1"/>
  <c r="M3367" i="11"/>
  <c r="J3367" i="11"/>
  <c r="J3366" i="11"/>
  <c r="B3369" i="11" l="1"/>
  <c r="K3368" i="11" s="1"/>
  <c r="M3368" i="11"/>
  <c r="J3368" i="11"/>
  <c r="B3370" i="11" l="1"/>
  <c r="M3369" i="11"/>
  <c r="K3369" i="11"/>
  <c r="J3369" i="11"/>
  <c r="M3370" i="11" l="1"/>
  <c r="B3371" i="11"/>
  <c r="J3370" i="11" s="1"/>
  <c r="B3372" i="11" l="1"/>
  <c r="M3371" i="11"/>
  <c r="K3371" i="11"/>
  <c r="J3371" i="11"/>
  <c r="K3370" i="11"/>
  <c r="M3372" i="11" l="1"/>
  <c r="B3373" i="11"/>
  <c r="K3372" i="11" s="1"/>
  <c r="B3374" i="11" l="1"/>
  <c r="J3373" i="11" s="1"/>
  <c r="M3373" i="11"/>
  <c r="J3372" i="11"/>
  <c r="K3373" i="11" l="1"/>
  <c r="M3374" i="11"/>
  <c r="B3375" i="11"/>
  <c r="K3374" i="11" s="1"/>
  <c r="J3374" i="11" l="1"/>
  <c r="B3376" i="11"/>
  <c r="K3375" i="11" s="1"/>
  <c r="M3375" i="11"/>
  <c r="M3376" i="11" l="1"/>
  <c r="B3377" i="11"/>
  <c r="J3375" i="11"/>
  <c r="B3378" i="11" l="1"/>
  <c r="J3377" i="11" s="1"/>
  <c r="M3377" i="11"/>
  <c r="J3376" i="11"/>
  <c r="K3376" i="11"/>
  <c r="K3377" i="11" l="1"/>
  <c r="M3378" i="11"/>
  <c r="B3379" i="11"/>
  <c r="B3380" i="11" l="1"/>
  <c r="M3379" i="11"/>
  <c r="K3379" i="11"/>
  <c r="J3379" i="11"/>
  <c r="K3378" i="11"/>
  <c r="J3378" i="11"/>
  <c r="B3381" i="11" l="1"/>
  <c r="M3380" i="11"/>
  <c r="B3382" i="11" l="1"/>
  <c r="M3381" i="11"/>
  <c r="K3381" i="11"/>
  <c r="J3381" i="11"/>
  <c r="K3380" i="11"/>
  <c r="J3380" i="11"/>
  <c r="M3382" i="11" l="1"/>
  <c r="B3383" i="11"/>
  <c r="B3384" i="11" l="1"/>
  <c r="M3383" i="11"/>
  <c r="K3383" i="11"/>
  <c r="J3383" i="11"/>
  <c r="J3382" i="11"/>
  <c r="K3382" i="11"/>
  <c r="M3384" i="11" l="1"/>
  <c r="B3385" i="11"/>
  <c r="B3386" i="11" l="1"/>
  <c r="K3385" i="11" s="1"/>
  <c r="M3385" i="11"/>
  <c r="J3385" i="11"/>
  <c r="J3384" i="11"/>
  <c r="K3384" i="11"/>
  <c r="M3386" i="11" l="1"/>
  <c r="B3387" i="11"/>
  <c r="J3386" i="11" s="1"/>
  <c r="B3388" i="11" l="1"/>
  <c r="M3387" i="11"/>
  <c r="K3387" i="11"/>
  <c r="J3387" i="11"/>
  <c r="K3386" i="11"/>
  <c r="B3389" i="11" l="1"/>
  <c r="M3388" i="11"/>
  <c r="K3388" i="11"/>
  <c r="J3388" i="11"/>
  <c r="B3390" i="11" l="1"/>
  <c r="J3389" i="11" s="1"/>
  <c r="M3389" i="11"/>
  <c r="K3389" i="11" l="1"/>
  <c r="M3390" i="11"/>
  <c r="B3391" i="11"/>
  <c r="K3390" i="11" s="1"/>
  <c r="J3390" i="11" l="1"/>
  <c r="M3391" i="11"/>
  <c r="B3392" i="11"/>
  <c r="B3393" i="11" l="1"/>
  <c r="M3392" i="11"/>
  <c r="K3392" i="11"/>
  <c r="J3392" i="11"/>
  <c r="J3391" i="11"/>
  <c r="K3391" i="11"/>
  <c r="M3393" i="11" l="1"/>
  <c r="B3394" i="11"/>
  <c r="J3393" i="11" s="1"/>
  <c r="M3394" i="11" l="1"/>
  <c r="B3395" i="11"/>
  <c r="K3394" i="11" s="1"/>
  <c r="K3393" i="11"/>
  <c r="J3394" i="11" l="1"/>
  <c r="B3396" i="11"/>
  <c r="K3395" i="11" s="1"/>
  <c r="M3395" i="11"/>
  <c r="J3395" i="11" l="1"/>
  <c r="B3397" i="11"/>
  <c r="J3396" i="11" s="1"/>
  <c r="M3396" i="11"/>
  <c r="K3396" i="11" l="1"/>
  <c r="B3398" i="11"/>
  <c r="K3397" i="11" s="1"/>
  <c r="M3397" i="11"/>
  <c r="J3397" i="11" l="1"/>
  <c r="M3398" i="11"/>
  <c r="B3399" i="11"/>
  <c r="B3400" i="11" l="1"/>
  <c r="K3399" i="11" s="1"/>
  <c r="M3399" i="11"/>
  <c r="K3398" i="11"/>
  <c r="J3398" i="11"/>
  <c r="B3401" i="11" l="1"/>
  <c r="M3400" i="11"/>
  <c r="K3400" i="11"/>
  <c r="J3400" i="11"/>
  <c r="J3399" i="11"/>
  <c r="B3402" i="11" l="1"/>
  <c r="K3401" i="11" s="1"/>
  <c r="M3401" i="11"/>
  <c r="J3401" i="11"/>
  <c r="M3402" i="11" l="1"/>
  <c r="B3403" i="11"/>
  <c r="J3402" i="11" s="1"/>
  <c r="B3404" i="11" l="1"/>
  <c r="J3403" i="11" s="1"/>
  <c r="M3403" i="11"/>
  <c r="K3402" i="11"/>
  <c r="B3405" i="11" l="1"/>
  <c r="M3404" i="11"/>
  <c r="K3404" i="11"/>
  <c r="J3404" i="11"/>
  <c r="K3403" i="11"/>
  <c r="B3406" i="11" l="1"/>
  <c r="M3405" i="11"/>
  <c r="M3406" i="11" l="1"/>
  <c r="B3407" i="11"/>
  <c r="J3405" i="11"/>
  <c r="K3405" i="11"/>
  <c r="B3408" i="11" l="1"/>
  <c r="M3407" i="11"/>
  <c r="K3407" i="11"/>
  <c r="J3407" i="11"/>
  <c r="K3406" i="11"/>
  <c r="J3406" i="11"/>
  <c r="M3408" i="11" l="1"/>
  <c r="B3409" i="11"/>
  <c r="J3408" i="11" s="1"/>
  <c r="B3410" i="11" l="1"/>
  <c r="K3409" i="11" s="1"/>
  <c r="M3409" i="11"/>
  <c r="K3408" i="11"/>
  <c r="J3409" i="11" l="1"/>
  <c r="M3410" i="11"/>
  <c r="B3411" i="11"/>
  <c r="B3412" i="11" l="1"/>
  <c r="K3411" i="11" s="1"/>
  <c r="M3411" i="11"/>
  <c r="J3411" i="11"/>
  <c r="K3410" i="11"/>
  <c r="J3410" i="11"/>
  <c r="M3412" i="11" l="1"/>
  <c r="B3413" i="11"/>
  <c r="K3412" i="11" s="1"/>
  <c r="J3412" i="11" l="1"/>
  <c r="B3414" i="11"/>
  <c r="K3413" i="11" s="1"/>
  <c r="M3413" i="11"/>
  <c r="J3413" i="11" l="1"/>
  <c r="M3414" i="11"/>
  <c r="B3415" i="11"/>
  <c r="B3416" i="11" l="1"/>
  <c r="J3415" i="11" s="1"/>
  <c r="M3415" i="11"/>
  <c r="J3414" i="11"/>
  <c r="K3414" i="11"/>
  <c r="K3415" i="11" l="1"/>
  <c r="B3417" i="11"/>
  <c r="K3416" i="11" s="1"/>
  <c r="M3416" i="11"/>
  <c r="J3416" i="11" l="1"/>
  <c r="B3418" i="11"/>
  <c r="K3417" i="11" s="1"/>
  <c r="M3417" i="11"/>
  <c r="M3418" i="11" l="1"/>
  <c r="B3419" i="11"/>
  <c r="J3418" i="11" s="1"/>
  <c r="J3417" i="11"/>
  <c r="B3420" i="11" l="1"/>
  <c r="K3419" i="11" s="1"/>
  <c r="M3419" i="11"/>
  <c r="J3419" i="11"/>
  <c r="K3418" i="11"/>
  <c r="B3421" i="11" l="1"/>
  <c r="K3420" i="11" s="1"/>
  <c r="M3420" i="11"/>
  <c r="J3420" i="11"/>
  <c r="B3422" i="11" l="1"/>
  <c r="K3421" i="11" s="1"/>
  <c r="M3421" i="11"/>
  <c r="J3421" i="11"/>
  <c r="M3422" i="11" l="1"/>
  <c r="B3423" i="11"/>
  <c r="B3424" i="11" l="1"/>
  <c r="K3423" i="11" s="1"/>
  <c r="M3423" i="11"/>
  <c r="K3422" i="11"/>
  <c r="J3422" i="11"/>
  <c r="B3425" i="11" l="1"/>
  <c r="M3424" i="11"/>
  <c r="J3424" i="11"/>
  <c r="J3423" i="11"/>
  <c r="B3426" i="11" l="1"/>
  <c r="K3425" i="11" s="1"/>
  <c r="M3425" i="11"/>
  <c r="K3424" i="11"/>
  <c r="J3425" i="11" l="1"/>
  <c r="M3426" i="11"/>
  <c r="B3427" i="11"/>
  <c r="K3426" i="11" s="1"/>
  <c r="J3426" i="11" l="1"/>
  <c r="M3427" i="11"/>
  <c r="B3428" i="11"/>
  <c r="M3428" i="11" l="1"/>
  <c r="B3429" i="11"/>
  <c r="J3428" i="11" s="1"/>
  <c r="J3427" i="11"/>
  <c r="K3427" i="11"/>
  <c r="B3430" i="11" l="1"/>
  <c r="K3429" i="11" s="1"/>
  <c r="M3429" i="11"/>
  <c r="K3428" i="11"/>
  <c r="J3429" i="11" l="1"/>
  <c r="M3430" i="11"/>
  <c r="B3431" i="11"/>
  <c r="M3431" i="11" l="1"/>
  <c r="B3432" i="11"/>
  <c r="K3430" i="11"/>
  <c r="J3430" i="11"/>
  <c r="B3433" i="11" l="1"/>
  <c r="M3432" i="11"/>
  <c r="K3432" i="11"/>
  <c r="J3432" i="11"/>
  <c r="K3431" i="11"/>
  <c r="J3431" i="11"/>
  <c r="M3433" i="11" l="1"/>
  <c r="B3434" i="11"/>
  <c r="J3433" i="11" s="1"/>
  <c r="M3434" i="11" l="1"/>
  <c r="B3435" i="11"/>
  <c r="K3434" i="11" s="1"/>
  <c r="K3433" i="11"/>
  <c r="J3434" i="11" l="1"/>
  <c r="B3436" i="11"/>
  <c r="M3435" i="11"/>
  <c r="B3437" i="11" l="1"/>
  <c r="M3436" i="11"/>
  <c r="J3435" i="11"/>
  <c r="K3435" i="11"/>
  <c r="B3438" i="11" l="1"/>
  <c r="K3437" i="11" s="1"/>
  <c r="M3437" i="11"/>
  <c r="J3437" i="11"/>
  <c r="K3436" i="11"/>
  <c r="J3436" i="11"/>
  <c r="M3438" i="11" l="1"/>
  <c r="B3439" i="11"/>
  <c r="B3440" i="11" l="1"/>
  <c r="K3439" i="11" s="1"/>
  <c r="M3439" i="11"/>
  <c r="J3438" i="11"/>
  <c r="K3438" i="11"/>
  <c r="J3439" i="11" l="1"/>
  <c r="B3441" i="11"/>
  <c r="K3440" i="11" s="1"/>
  <c r="M3440" i="11"/>
  <c r="J3440" i="11" l="1"/>
  <c r="M3441" i="11"/>
  <c r="B3442" i="11"/>
  <c r="M3442" i="11" l="1"/>
  <c r="B3443" i="11"/>
  <c r="J3442" i="11" s="1"/>
  <c r="J3441" i="11"/>
  <c r="K3441" i="11"/>
  <c r="B3444" i="11" l="1"/>
  <c r="M3443" i="11"/>
  <c r="J3443" i="11"/>
  <c r="K3442" i="11"/>
  <c r="B3445" i="11" l="1"/>
  <c r="K3444" i="11" s="1"/>
  <c r="M3444" i="11"/>
  <c r="J3444" i="11"/>
  <c r="K3443" i="11"/>
  <c r="B3446" i="11" l="1"/>
  <c r="M3445" i="11"/>
  <c r="M3446" i="11" l="1"/>
  <c r="B3447" i="11"/>
  <c r="J3445" i="11"/>
  <c r="K3445" i="11"/>
  <c r="B3448" i="11" l="1"/>
  <c r="K3447" i="11" s="1"/>
  <c r="M3447" i="11"/>
  <c r="K3446" i="11"/>
  <c r="J3446" i="11"/>
  <c r="J3447" i="11" l="1"/>
  <c r="B3449" i="11"/>
  <c r="K3448" i="11" s="1"/>
  <c r="M3448" i="11"/>
  <c r="J3448" i="11" l="1"/>
  <c r="B3450" i="11"/>
  <c r="M3449" i="11"/>
  <c r="K3449" i="11"/>
  <c r="J3449" i="11"/>
  <c r="M3450" i="11" l="1"/>
  <c r="B3451" i="11"/>
  <c r="J3450" i="11" s="1"/>
  <c r="B3452" i="11" l="1"/>
  <c r="M3451" i="11"/>
  <c r="J3451" i="11"/>
  <c r="K3450" i="11"/>
  <c r="M3452" i="11" l="1"/>
  <c r="B3453" i="11"/>
  <c r="K3452" i="11" s="1"/>
  <c r="K3451" i="11"/>
  <c r="B3454" i="11" l="1"/>
  <c r="K3453" i="11" s="1"/>
  <c r="M3453" i="11"/>
  <c r="J3453" i="11"/>
  <c r="J3452" i="11"/>
  <c r="M3454" i="11" l="1"/>
  <c r="B3455" i="11"/>
  <c r="B3456" i="11" l="1"/>
  <c r="M3455" i="11"/>
  <c r="K3455" i="11"/>
  <c r="K3454" i="11"/>
  <c r="J3454" i="11"/>
  <c r="B3457" i="11" l="1"/>
  <c r="K3456" i="11" s="1"/>
  <c r="M3456" i="11"/>
  <c r="J3455" i="11"/>
  <c r="J3456" i="11" l="1"/>
  <c r="B3458" i="11"/>
  <c r="J3457" i="11" s="1"/>
  <c r="M3457" i="11"/>
  <c r="K3457" i="11" l="1"/>
  <c r="M3458" i="11"/>
  <c r="B3459" i="11"/>
  <c r="B3460" i="11" l="1"/>
  <c r="K3459" i="11" s="1"/>
  <c r="M3459" i="11"/>
  <c r="J3459" i="11"/>
  <c r="J3458" i="11"/>
  <c r="K3458" i="11"/>
  <c r="B3461" i="11" l="1"/>
  <c r="M3460" i="11"/>
  <c r="K3460" i="11"/>
  <c r="J3460" i="11"/>
  <c r="B3462" i="11" l="1"/>
  <c r="K3461" i="11" s="1"/>
  <c r="M3461" i="11"/>
  <c r="J3461" i="11"/>
  <c r="M3462" i="11" l="1"/>
  <c r="B3463" i="11"/>
  <c r="B3464" i="11" l="1"/>
  <c r="J3463" i="11" s="1"/>
  <c r="M3463" i="11"/>
  <c r="K3462" i="11"/>
  <c r="J3462" i="11"/>
  <c r="K3463" i="11" l="1"/>
  <c r="B3465" i="11"/>
  <c r="M3464" i="11"/>
  <c r="B3466" i="11" l="1"/>
  <c r="J3465" i="11" s="1"/>
  <c r="M3465" i="11"/>
  <c r="J3464" i="11"/>
  <c r="K3464" i="11"/>
  <c r="M3466" i="11" l="1"/>
  <c r="B3467" i="11"/>
  <c r="K3466" i="11" s="1"/>
  <c r="K3465" i="11"/>
  <c r="J3466" i="11" l="1"/>
  <c r="B3468" i="11"/>
  <c r="J3467" i="11" s="1"/>
  <c r="M3467" i="11"/>
  <c r="K3467" i="11" l="1"/>
  <c r="B3469" i="11"/>
  <c r="K3468" i="11" s="1"/>
  <c r="M3468" i="11"/>
  <c r="J3468" i="11" l="1"/>
  <c r="B3470" i="11"/>
  <c r="K3469" i="11" s="1"/>
  <c r="M3469" i="11"/>
  <c r="J3469" i="11" l="1"/>
  <c r="M3470" i="11"/>
  <c r="B3471" i="11"/>
  <c r="K3470" i="11" s="1"/>
  <c r="J3470" i="11" l="1"/>
  <c r="M3471" i="11"/>
  <c r="B3472" i="11"/>
  <c r="K3471" i="11" s="1"/>
  <c r="J3471" i="11" l="1"/>
  <c r="B3473" i="11"/>
  <c r="K3472" i="11" s="1"/>
  <c r="M3472" i="11"/>
  <c r="J3472" i="11" l="1"/>
  <c r="M3473" i="11"/>
  <c r="B3474" i="11"/>
  <c r="M3474" i="11" l="1"/>
  <c r="B3475" i="11"/>
  <c r="K3473" i="11"/>
  <c r="J3473" i="11"/>
  <c r="B3476" i="11" l="1"/>
  <c r="M3475" i="11"/>
  <c r="K3475" i="11"/>
  <c r="J3475" i="11"/>
  <c r="K3474" i="11"/>
  <c r="J3474" i="11"/>
  <c r="B3477" i="11" l="1"/>
  <c r="J3476" i="11" s="1"/>
  <c r="M3476" i="11"/>
  <c r="K3476" i="11"/>
  <c r="B3478" i="11" l="1"/>
  <c r="J3477" i="11" s="1"/>
  <c r="M3477" i="11"/>
  <c r="K3477" i="11"/>
  <c r="M3478" i="11" l="1"/>
  <c r="B3479" i="11"/>
  <c r="K3478" i="11" s="1"/>
  <c r="B3480" i="11" l="1"/>
  <c r="M3479" i="11"/>
  <c r="J3478" i="11"/>
  <c r="B3481" i="11" l="1"/>
  <c r="J3480" i="11" s="1"/>
  <c r="M3480" i="11"/>
  <c r="J3479" i="11"/>
  <c r="K3479" i="11"/>
  <c r="K3480" i="11" l="1"/>
  <c r="B3482" i="11"/>
  <c r="K3481" i="11" s="1"/>
  <c r="M3481" i="11"/>
  <c r="J3481" i="11"/>
  <c r="M3482" i="11" l="1"/>
  <c r="B3483" i="11"/>
  <c r="K3482" i="11" s="1"/>
  <c r="B3484" i="11" l="1"/>
  <c r="M3483" i="11"/>
  <c r="J3482" i="11"/>
  <c r="M3484" i="11" l="1"/>
  <c r="B3485" i="11"/>
  <c r="J3483" i="11"/>
  <c r="K3483" i="11"/>
  <c r="B3486" i="11" l="1"/>
  <c r="M3485" i="11"/>
  <c r="K3484" i="11"/>
  <c r="J3484" i="11"/>
  <c r="M3486" i="11" l="1"/>
  <c r="B3487" i="11"/>
  <c r="J3486" i="11" s="1"/>
  <c r="J3485" i="11"/>
  <c r="K3485" i="11"/>
  <c r="B3488" i="11" l="1"/>
  <c r="K3487" i="11" s="1"/>
  <c r="M3487" i="11"/>
  <c r="K3486" i="11"/>
  <c r="J3487" i="11" l="1"/>
  <c r="B3489" i="11"/>
  <c r="M3488" i="11"/>
  <c r="B3490" i="11" l="1"/>
  <c r="M3489" i="11"/>
  <c r="K3489" i="11"/>
  <c r="J3489" i="11"/>
  <c r="K3488" i="11"/>
  <c r="J3488" i="11"/>
  <c r="M3490" i="11" l="1"/>
  <c r="B3491" i="11"/>
  <c r="B3492" i="11" l="1"/>
  <c r="K3491" i="11" s="1"/>
  <c r="M3491" i="11"/>
  <c r="J3491" i="11"/>
  <c r="J3490" i="11"/>
  <c r="K3490" i="11"/>
  <c r="M3492" i="11" l="1"/>
  <c r="B3493" i="11"/>
  <c r="K3492" i="11" s="1"/>
  <c r="J3492" i="11" l="1"/>
  <c r="B3494" i="11"/>
  <c r="J3493" i="11" s="1"/>
  <c r="M3493" i="11"/>
  <c r="K3493" i="11" l="1"/>
  <c r="M3494" i="11"/>
  <c r="B3495" i="11"/>
  <c r="K3494" i="11" s="1"/>
  <c r="J3494" i="11" l="1"/>
  <c r="B3496" i="11"/>
  <c r="J3495" i="11" s="1"/>
  <c r="M3495" i="11"/>
  <c r="K3495" i="11" l="1"/>
  <c r="B3497" i="11"/>
  <c r="M3496" i="11"/>
  <c r="K3496" i="11"/>
  <c r="J3496" i="11"/>
  <c r="B3498" i="11" l="1"/>
  <c r="K3497" i="11" s="1"/>
  <c r="M3497" i="11"/>
  <c r="M3498" i="11" l="1"/>
  <c r="B3499" i="11"/>
  <c r="J3497" i="11"/>
  <c r="B3500" i="11" l="1"/>
  <c r="J3499" i="11" s="1"/>
  <c r="M3499" i="11"/>
  <c r="K3498" i="11"/>
  <c r="J3498" i="11"/>
  <c r="K3499" i="11" l="1"/>
  <c r="B3501" i="11"/>
  <c r="K3500" i="11" s="1"/>
  <c r="M3500" i="11"/>
  <c r="J3500" i="11" l="1"/>
  <c r="B3502" i="11"/>
  <c r="K3501" i="11" s="1"/>
  <c r="M3501" i="11"/>
  <c r="J3501" i="11" l="1"/>
  <c r="M3502" i="11"/>
  <c r="B3503" i="11"/>
  <c r="B3504" i="11" l="1"/>
  <c r="M3503" i="11"/>
  <c r="J3503" i="11"/>
  <c r="K3503" i="11"/>
  <c r="K3502" i="11"/>
  <c r="J3502" i="11"/>
  <c r="B3505" i="11" l="1"/>
  <c r="J3504" i="11" s="1"/>
  <c r="M3504" i="11"/>
  <c r="B3506" i="11" l="1"/>
  <c r="M3505" i="11"/>
  <c r="K3505" i="11"/>
  <c r="J3505" i="11"/>
  <c r="K3504" i="11"/>
  <c r="M3506" i="11" l="1"/>
  <c r="B3507" i="11"/>
  <c r="M3507" i="11" l="1"/>
  <c r="B3508" i="11"/>
  <c r="K3507" i="11" s="1"/>
  <c r="K3506" i="11"/>
  <c r="J3506" i="11"/>
  <c r="B3509" i="11" l="1"/>
  <c r="M3508" i="11"/>
  <c r="J3507" i="11"/>
  <c r="B3510" i="11" l="1"/>
  <c r="J3509" i="11" s="1"/>
  <c r="M3509" i="11"/>
  <c r="J3508" i="11"/>
  <c r="K3508" i="11"/>
  <c r="K3509" i="11" l="1"/>
  <c r="M3510" i="11"/>
  <c r="B3511" i="11"/>
  <c r="M3511" i="11" l="1"/>
  <c r="B3512" i="11"/>
  <c r="K3511" i="11" s="1"/>
  <c r="J3510" i="11"/>
  <c r="K3510" i="11"/>
  <c r="B3513" i="11" l="1"/>
  <c r="K3512" i="11" s="1"/>
  <c r="M3512" i="11"/>
  <c r="J3512" i="11"/>
  <c r="J3511" i="11"/>
  <c r="M3513" i="11" l="1"/>
  <c r="B3514" i="11"/>
  <c r="K3513" i="11" s="1"/>
  <c r="J3513" i="11" l="1"/>
  <c r="M3514" i="11"/>
  <c r="B3515" i="11"/>
  <c r="J3514" i="11" s="1"/>
  <c r="B3516" i="11" l="1"/>
  <c r="K3515" i="11" s="1"/>
  <c r="M3515" i="11"/>
  <c r="J3515" i="11"/>
  <c r="K3514" i="11"/>
  <c r="M3516" i="11" l="1"/>
  <c r="B3517" i="11"/>
  <c r="K3516" i="11" s="1"/>
  <c r="B3518" i="11" l="1"/>
  <c r="K3517" i="11" s="1"/>
  <c r="M3517" i="11"/>
  <c r="J3517" i="11"/>
  <c r="J3516" i="11"/>
  <c r="M3518" i="11" l="1"/>
  <c r="B3519" i="11"/>
  <c r="K3518" i="11" s="1"/>
  <c r="J3518" i="11" l="1"/>
  <c r="B3520" i="11"/>
  <c r="K3519" i="11" s="1"/>
  <c r="M3519" i="11"/>
  <c r="J3519" i="11" l="1"/>
  <c r="B3521" i="11"/>
  <c r="K3520" i="11" s="1"/>
  <c r="M3520" i="11"/>
  <c r="J3520" i="11" l="1"/>
  <c r="M3521" i="11"/>
  <c r="B3522" i="11"/>
  <c r="J3521" i="11" s="1"/>
  <c r="M3522" i="11" l="1"/>
  <c r="B3523" i="11"/>
  <c r="J3522" i="11" s="1"/>
  <c r="K3521" i="11"/>
  <c r="B3524" i="11" l="1"/>
  <c r="J3523" i="11" s="1"/>
  <c r="M3523" i="11"/>
  <c r="K3522" i="11"/>
  <c r="B3525" i="11" l="1"/>
  <c r="M3524" i="11"/>
  <c r="K3524" i="11"/>
  <c r="J3524" i="11"/>
  <c r="K3523" i="11"/>
  <c r="B3526" i="11" l="1"/>
  <c r="J3525" i="11" s="1"/>
  <c r="M3525" i="11"/>
  <c r="M3526" i="11" l="1"/>
  <c r="B3527" i="11"/>
  <c r="K3526" i="11" s="1"/>
  <c r="K3525" i="11"/>
  <c r="J3526" i="11" l="1"/>
  <c r="M3527" i="11"/>
  <c r="B3528" i="11"/>
  <c r="K3527" i="11" s="1"/>
  <c r="B3529" i="11" l="1"/>
  <c r="M3528" i="11"/>
  <c r="K3528" i="11"/>
  <c r="J3528" i="11"/>
  <c r="J3527" i="11"/>
  <c r="B3530" i="11" l="1"/>
  <c r="M3529" i="11"/>
  <c r="K3529" i="11"/>
  <c r="J3529" i="11"/>
  <c r="M3530" i="11" l="1"/>
  <c r="B3531" i="11"/>
  <c r="K3530" i="11" s="1"/>
  <c r="B3532" i="11" l="1"/>
  <c r="M3531" i="11"/>
  <c r="J3531" i="11"/>
  <c r="J3530" i="11"/>
  <c r="M3532" i="11" l="1"/>
  <c r="B3533" i="11"/>
  <c r="J3532" i="11" s="1"/>
  <c r="K3531" i="11"/>
  <c r="B3534" i="11" l="1"/>
  <c r="K3533" i="11" s="1"/>
  <c r="M3533" i="11"/>
  <c r="J3533" i="11"/>
  <c r="K3532" i="11"/>
  <c r="M3534" i="11" l="1"/>
  <c r="B3535" i="11"/>
  <c r="K3534" i="11" s="1"/>
  <c r="B3536" i="11" l="1"/>
  <c r="M3535" i="11"/>
  <c r="J3534" i="11"/>
  <c r="B3537" i="11" l="1"/>
  <c r="J3536" i="11" s="1"/>
  <c r="M3536" i="11"/>
  <c r="K3536" i="11"/>
  <c r="K3535" i="11"/>
  <c r="J3535" i="11"/>
  <c r="B3538" i="11" l="1"/>
  <c r="J3537" i="11"/>
  <c r="M3537" i="11"/>
  <c r="K3537" i="11"/>
  <c r="M3538" i="11" l="1"/>
  <c r="B3539" i="11"/>
  <c r="K3538" i="11" s="1"/>
  <c r="B3540" i="11" l="1"/>
  <c r="K3539" i="11" s="1"/>
  <c r="M3539" i="11"/>
  <c r="J3539" i="11"/>
  <c r="J3538" i="11"/>
  <c r="B3541" i="11" l="1"/>
  <c r="M3540" i="11"/>
  <c r="K3540" i="11"/>
  <c r="J3540" i="11"/>
  <c r="B3542" i="11" l="1"/>
  <c r="K3541" i="11" s="1"/>
  <c r="M3541" i="11"/>
  <c r="J3541" i="11" l="1"/>
  <c r="M3542" i="11"/>
  <c r="B3543" i="11"/>
  <c r="B3544" i="11" l="1"/>
  <c r="J3543" i="11" s="1"/>
  <c r="M3543" i="11"/>
  <c r="J3542" i="11"/>
  <c r="K3542" i="11"/>
  <c r="K3543" i="11" l="1"/>
  <c r="B3545" i="11"/>
  <c r="M3544" i="11"/>
  <c r="B3546" i="11" l="1"/>
  <c r="M3545" i="11"/>
  <c r="K3545" i="11"/>
  <c r="J3545" i="11"/>
  <c r="J3544" i="11"/>
  <c r="K3544" i="11"/>
  <c r="M3546" i="11" l="1"/>
  <c r="B3547" i="11"/>
  <c r="K3546" i="11" s="1"/>
  <c r="B3548" i="11" l="1"/>
  <c r="M3547" i="11"/>
  <c r="K3547" i="11"/>
  <c r="J3547" i="11"/>
  <c r="J3546" i="11"/>
  <c r="B3549" i="11" l="1"/>
  <c r="M3548" i="11"/>
  <c r="K3548" i="11"/>
  <c r="J3548" i="11"/>
  <c r="M3549" i="11" l="1"/>
  <c r="B3550" i="11"/>
  <c r="J3549" i="11" s="1"/>
  <c r="M3550" i="11" l="1"/>
  <c r="B3551" i="11"/>
  <c r="K3549" i="11"/>
  <c r="M3551" i="11" l="1"/>
  <c r="B3552" i="11"/>
  <c r="K3551" i="11" s="1"/>
  <c r="J3550" i="11"/>
  <c r="K3550" i="11"/>
  <c r="J3551" i="11" l="1"/>
  <c r="B3553" i="11"/>
  <c r="J3552" i="11" s="1"/>
  <c r="M3552" i="11"/>
  <c r="K3552" i="11" l="1"/>
  <c r="M3553" i="11"/>
  <c r="B3554" i="11"/>
  <c r="J3553" i="11" s="1"/>
  <c r="K3553" i="11" l="1"/>
  <c r="M3554" i="11"/>
  <c r="B3555" i="11"/>
  <c r="K3554" i="11" s="1"/>
  <c r="J3554" i="11" l="1"/>
  <c r="B3556" i="11"/>
  <c r="K3555" i="11" s="1"/>
  <c r="M3555" i="11"/>
  <c r="J3555" i="11" l="1"/>
  <c r="M3556" i="11"/>
  <c r="B3557" i="11"/>
  <c r="M3557" i="11" l="1"/>
  <c r="B3558" i="11"/>
  <c r="K3557" i="11" s="1"/>
  <c r="K3556" i="11"/>
  <c r="J3556" i="11"/>
  <c r="M3558" i="11" l="1"/>
  <c r="B3559" i="11"/>
  <c r="J3557" i="11"/>
  <c r="B3560" i="11" l="1"/>
  <c r="K3559" i="11" s="1"/>
  <c r="M3559" i="11"/>
  <c r="J3559" i="11"/>
  <c r="K3558" i="11"/>
  <c r="J3558" i="11"/>
  <c r="B3561" i="11" l="1"/>
  <c r="M3560" i="11"/>
  <c r="K3560" i="11"/>
  <c r="J3560" i="11"/>
  <c r="M3561" i="11" l="1"/>
  <c r="B3562" i="11"/>
  <c r="J3561" i="11" s="1"/>
  <c r="K3561" i="11" l="1"/>
  <c r="M3562" i="11"/>
  <c r="B3563" i="11"/>
  <c r="B3564" i="11" l="1"/>
  <c r="J3563" i="11" s="1"/>
  <c r="M3563" i="11"/>
  <c r="J3562" i="11"/>
  <c r="K3562" i="11"/>
  <c r="K3563" i="11" l="1"/>
  <c r="B3565" i="11"/>
  <c r="M3564" i="11"/>
  <c r="K3564" i="11"/>
  <c r="J3564" i="11"/>
  <c r="M3565" i="11" l="1"/>
  <c r="B3566" i="11"/>
  <c r="J3565" i="11" s="1"/>
  <c r="K3565" i="11" l="1"/>
  <c r="M3566" i="11"/>
  <c r="B3567" i="11"/>
  <c r="B3568" i="11" l="1"/>
  <c r="K3567" i="11" s="1"/>
  <c r="M3567" i="11"/>
  <c r="J3566" i="11"/>
  <c r="K3566" i="11"/>
  <c r="J3567" i="11" l="1"/>
  <c r="B3569" i="11"/>
  <c r="K3568" i="11" s="1"/>
  <c r="M3568" i="11"/>
  <c r="J3568" i="11"/>
  <c r="M3569" i="11" l="1"/>
  <c r="B3570" i="11"/>
  <c r="J3569" i="11" s="1"/>
  <c r="K3569" i="11" l="1"/>
  <c r="M3570" i="11"/>
  <c r="B3571" i="11"/>
  <c r="B3572" i="11" l="1"/>
  <c r="M3571" i="11"/>
  <c r="K3570" i="11"/>
  <c r="J3570" i="11"/>
  <c r="B3573" i="11" l="1"/>
  <c r="K3572" i="11" s="1"/>
  <c r="M3572" i="11"/>
  <c r="J3572" i="11"/>
  <c r="J3571" i="11"/>
  <c r="K3571" i="11"/>
  <c r="M3573" i="11" l="1"/>
  <c r="B3574" i="11"/>
  <c r="J3573" i="11" s="1"/>
  <c r="K3573" i="11" l="1"/>
  <c r="M3574" i="11"/>
  <c r="B3575" i="11"/>
  <c r="K3574" i="11" s="1"/>
  <c r="B3576" i="11" l="1"/>
  <c r="K3575" i="11" s="1"/>
  <c r="M3575" i="11"/>
  <c r="J3575" i="11"/>
  <c r="J3574" i="11"/>
  <c r="B3577" i="11" l="1"/>
  <c r="M3576" i="11"/>
  <c r="K3576" i="11"/>
  <c r="J3576" i="11"/>
  <c r="M3577" i="11" l="1"/>
  <c r="B3578" i="11"/>
  <c r="J3577" i="11" s="1"/>
  <c r="K3577" i="11" l="1"/>
  <c r="M3578" i="11"/>
  <c r="B3579" i="11"/>
  <c r="K3578" i="11" s="1"/>
  <c r="B3580" i="11" l="1"/>
  <c r="K3579" i="11" s="1"/>
  <c r="M3579" i="11"/>
  <c r="J3579" i="11"/>
  <c r="J3578" i="11"/>
  <c r="B3581" i="11" l="1"/>
  <c r="M3580" i="11"/>
  <c r="K3580" i="11"/>
  <c r="J3580" i="11"/>
  <c r="M3581" i="11" l="1"/>
  <c r="B3582" i="11"/>
  <c r="M3582" i="11" l="1"/>
  <c r="B3583" i="11"/>
  <c r="K3582" i="11" s="1"/>
  <c r="K3581" i="11"/>
  <c r="J3581" i="11"/>
  <c r="J3582" i="11" l="1"/>
  <c r="B3584" i="11"/>
  <c r="K3583" i="11" s="1"/>
  <c r="M3583" i="11"/>
  <c r="J3583" i="11" l="1"/>
  <c r="B3585" i="11"/>
  <c r="K3584" i="11" s="1"/>
  <c r="M3584" i="11"/>
  <c r="J3584" i="11" l="1"/>
  <c r="M3585" i="11"/>
  <c r="B3586" i="11"/>
  <c r="M3586" i="11" l="1"/>
  <c r="B3587" i="11"/>
  <c r="K3586" i="11" s="1"/>
  <c r="K3585" i="11"/>
  <c r="J3585" i="11"/>
  <c r="J3586" i="11" l="1"/>
  <c r="B3588" i="11"/>
  <c r="M3587" i="11"/>
  <c r="M3588" i="11" l="1"/>
  <c r="B3589" i="11"/>
  <c r="K3587" i="11"/>
  <c r="J3587" i="11"/>
  <c r="B3590" i="11" l="1"/>
  <c r="M3589" i="11"/>
  <c r="K3589" i="11"/>
  <c r="J3589" i="11"/>
  <c r="K3588" i="11"/>
  <c r="J3588" i="11"/>
  <c r="M3590" i="11" l="1"/>
  <c r="B3591" i="11"/>
  <c r="B3592" i="11" l="1"/>
  <c r="K3591" i="11" s="1"/>
  <c r="M3591" i="11"/>
  <c r="J3590" i="11"/>
  <c r="K3590" i="11"/>
  <c r="J3591" i="11" l="1"/>
  <c r="M3592" i="11"/>
  <c r="B3593" i="11"/>
  <c r="B3594" i="11" l="1"/>
  <c r="M3593" i="11"/>
  <c r="K3593" i="11"/>
  <c r="J3593" i="11"/>
  <c r="J3592" i="11"/>
  <c r="K3592" i="11"/>
  <c r="M3594" i="11" l="1"/>
  <c r="B3595" i="11"/>
  <c r="B3596" i="11" l="1"/>
  <c r="K3595" i="11" s="1"/>
  <c r="M3595" i="11"/>
  <c r="J3595" i="11"/>
  <c r="K3594" i="11"/>
  <c r="J3594" i="11"/>
  <c r="B3597" i="11" l="1"/>
  <c r="J3596" i="11" s="1"/>
  <c r="M3596" i="11"/>
  <c r="K3596" i="11" l="1"/>
  <c r="B3598" i="11"/>
  <c r="J3597" i="11" s="1"/>
  <c r="M3597" i="11"/>
  <c r="K3597" i="11" l="1"/>
  <c r="M3598" i="11"/>
  <c r="B3599" i="11"/>
  <c r="K3598" i="11" s="1"/>
  <c r="J3598" i="11" l="1"/>
  <c r="B3600" i="11"/>
  <c r="J3599" i="11" s="1"/>
  <c r="M3599" i="11"/>
  <c r="B3601" i="11" l="1"/>
  <c r="M3600" i="11"/>
  <c r="K3600" i="11"/>
  <c r="J3600" i="11"/>
  <c r="K3599" i="11"/>
  <c r="B3602" i="11" l="1"/>
  <c r="K3601" i="11" s="1"/>
  <c r="M3601" i="11"/>
  <c r="J3601" i="11"/>
  <c r="M3602" i="11" l="1"/>
  <c r="B3603" i="11"/>
  <c r="K3602" i="11" s="1"/>
  <c r="B3604" i="11" l="1"/>
  <c r="J3603" i="11" s="1"/>
  <c r="M3603" i="11"/>
  <c r="J3602" i="11"/>
  <c r="K3603" i="11" l="1"/>
  <c r="B3605" i="11"/>
  <c r="K3604" i="11" s="1"/>
  <c r="M3604" i="11"/>
  <c r="J3604" i="11" l="1"/>
  <c r="B3606" i="11"/>
  <c r="K3605" i="11" s="1"/>
  <c r="M3605" i="11"/>
  <c r="J3605" i="11" l="1"/>
  <c r="M3606" i="11"/>
  <c r="B3607" i="11"/>
  <c r="B3608" i="11" l="1"/>
  <c r="K3607" i="11" s="1"/>
  <c r="M3607" i="11"/>
  <c r="K3606" i="11"/>
  <c r="J3606" i="11"/>
  <c r="B3609" i="11" l="1"/>
  <c r="J3608" i="11" s="1"/>
  <c r="M3608" i="11"/>
  <c r="J3607" i="11"/>
  <c r="K3608" i="11" l="1"/>
  <c r="B3610" i="11"/>
  <c r="M3609" i="11"/>
  <c r="K3609" i="11"/>
  <c r="J3609" i="11"/>
  <c r="M3610" i="11" l="1"/>
  <c r="B3611" i="11"/>
  <c r="K3610" i="11" s="1"/>
  <c r="M3611" i="11" l="1"/>
  <c r="B3612" i="11"/>
  <c r="J3610" i="11"/>
  <c r="B3613" i="11" l="1"/>
  <c r="M3612" i="11"/>
  <c r="K3611" i="11"/>
  <c r="J3611" i="11"/>
  <c r="B3614" i="11" l="1"/>
  <c r="K3613" i="11" s="1"/>
  <c r="M3613" i="11"/>
  <c r="J3612" i="11"/>
  <c r="K3612" i="11"/>
  <c r="J3613" i="11" l="1"/>
  <c r="M3614" i="11"/>
  <c r="B3615" i="11"/>
  <c r="J3614" i="11" s="1"/>
  <c r="B3616" i="11" l="1"/>
  <c r="M3615" i="11"/>
  <c r="J3615" i="11"/>
  <c r="K3615" i="11"/>
  <c r="K3614" i="11"/>
  <c r="B3617" i="11" l="1"/>
  <c r="K3616" i="11" s="1"/>
  <c r="M3616" i="11"/>
  <c r="J3616" i="11" l="1"/>
  <c r="B3618" i="11"/>
  <c r="K3617" i="11" s="1"/>
  <c r="M3617" i="11"/>
  <c r="J3617" i="11" l="1"/>
  <c r="M3618" i="11"/>
  <c r="B3619" i="11"/>
  <c r="B3620" i="11" l="1"/>
  <c r="M3619" i="11"/>
  <c r="K3619" i="11"/>
  <c r="J3619" i="11"/>
  <c r="J3618" i="11"/>
  <c r="K3618" i="11"/>
  <c r="M3620" i="11" l="1"/>
  <c r="B3621" i="11"/>
  <c r="B3622" i="11" l="1"/>
  <c r="K3621" i="11" s="1"/>
  <c r="M3621" i="11"/>
  <c r="J3621" i="11"/>
  <c r="J3620" i="11"/>
  <c r="K3620" i="11"/>
  <c r="M3622" i="11" l="1"/>
  <c r="B3623" i="11"/>
  <c r="J3622" i="11" s="1"/>
  <c r="B3624" i="11" l="1"/>
  <c r="J3623" i="11" s="1"/>
  <c r="M3623" i="11"/>
  <c r="K3622" i="11"/>
  <c r="K3623" i="11" l="1"/>
  <c r="B3625" i="11"/>
  <c r="J3624" i="11" s="1"/>
  <c r="M3624" i="11"/>
  <c r="B3626" i="11" l="1"/>
  <c r="K3625" i="11" s="1"/>
  <c r="M3625" i="11"/>
  <c r="J3625" i="11"/>
  <c r="K3624" i="11"/>
  <c r="M3626" i="11" l="1"/>
  <c r="B3627" i="11"/>
  <c r="B3628" i="11" l="1"/>
  <c r="J3627" i="11" s="1"/>
  <c r="M3627" i="11"/>
  <c r="K3627" i="11"/>
  <c r="K3626" i="11"/>
  <c r="J3626" i="11"/>
  <c r="B3629" i="11" l="1"/>
  <c r="M3628" i="11"/>
  <c r="K3628" i="11"/>
  <c r="J3628" i="11"/>
  <c r="B3630" i="11" l="1"/>
  <c r="K3629" i="11" s="1"/>
  <c r="M3629" i="11"/>
  <c r="J3629" i="11" l="1"/>
  <c r="M3630" i="11"/>
  <c r="B3631" i="11"/>
  <c r="B3632" i="11" l="1"/>
  <c r="M3631" i="11"/>
  <c r="K3631" i="11"/>
  <c r="J3631" i="11"/>
  <c r="K3630" i="11"/>
  <c r="J3630" i="11"/>
  <c r="M3632" i="11" l="1"/>
  <c r="B3633" i="11"/>
  <c r="B3634" i="11" l="1"/>
  <c r="M3633" i="11"/>
  <c r="K3633" i="11"/>
  <c r="J3633" i="11"/>
  <c r="J3632" i="11"/>
  <c r="K3632" i="11"/>
  <c r="M3634" i="11" l="1"/>
  <c r="B3635" i="11"/>
  <c r="K3634" i="11" s="1"/>
  <c r="B3636" i="11" l="1"/>
  <c r="M3635" i="11"/>
  <c r="K3635" i="11"/>
  <c r="J3635" i="11"/>
  <c r="J3634" i="11"/>
  <c r="B3637" i="11" l="1"/>
  <c r="J3636" i="11" s="1"/>
  <c r="M3636" i="11"/>
  <c r="K3636" i="11" l="1"/>
  <c r="B3638" i="11"/>
  <c r="K3637" i="11" s="1"/>
  <c r="M3637" i="11"/>
  <c r="J3637" i="11" l="1"/>
  <c r="M3638" i="11"/>
  <c r="B3639" i="11"/>
  <c r="B3640" i="11" l="1"/>
  <c r="M3639" i="11"/>
  <c r="J3639" i="11"/>
  <c r="K3638" i="11"/>
  <c r="J3638" i="11"/>
  <c r="B3641" i="11" l="1"/>
  <c r="K3640" i="11" s="1"/>
  <c r="M3640" i="11"/>
  <c r="J3640" i="11"/>
  <c r="K3639" i="11"/>
  <c r="B3642" i="11" l="1"/>
  <c r="M3641" i="11"/>
  <c r="K3641" i="11"/>
  <c r="J3641" i="11"/>
  <c r="M3642" i="11" l="1"/>
  <c r="B3643" i="11"/>
  <c r="B3644" i="11" l="1"/>
  <c r="K3643" i="11" s="1"/>
  <c r="M3643" i="11"/>
  <c r="K3642" i="11"/>
  <c r="J3642" i="11"/>
  <c r="J3643" i="11" l="1"/>
  <c r="B3645" i="11"/>
  <c r="K3644" i="11" s="1"/>
  <c r="M3644" i="11"/>
  <c r="J3644" i="11" l="1"/>
  <c r="M3645" i="11"/>
  <c r="B3646" i="11"/>
  <c r="B3647" i="11" l="1"/>
  <c r="K3646" i="11" s="1"/>
  <c r="M3646" i="11"/>
  <c r="J3645" i="11"/>
  <c r="K3645" i="11"/>
  <c r="J3646" i="11" l="1"/>
  <c r="B3648" i="11"/>
  <c r="M3647" i="11"/>
  <c r="M3648" i="11" l="1"/>
  <c r="B3649" i="11"/>
  <c r="K3647" i="11"/>
  <c r="J3647" i="11"/>
  <c r="M3649" i="11" l="1"/>
  <c r="B3650" i="11"/>
  <c r="K3649" i="11" s="1"/>
  <c r="K3648" i="11"/>
  <c r="J3648" i="11"/>
  <c r="J3649" i="11" l="1"/>
  <c r="B3651" i="11"/>
  <c r="K3650" i="11" s="1"/>
  <c r="M3650" i="11"/>
  <c r="J3650" i="11" l="1"/>
  <c r="M3651" i="11"/>
  <c r="B3652" i="11"/>
  <c r="K3651" i="11" s="1"/>
  <c r="J3651" i="11" l="1"/>
  <c r="B3653" i="11"/>
  <c r="J3652" i="11" s="1"/>
  <c r="M3652" i="11"/>
  <c r="M3653" i="11" l="1"/>
  <c r="B3654" i="11"/>
  <c r="K3652" i="11"/>
  <c r="B3655" i="11" l="1"/>
  <c r="M3654" i="11"/>
  <c r="K3654" i="11"/>
  <c r="J3654" i="11"/>
  <c r="J3653" i="11"/>
  <c r="K3653" i="11"/>
  <c r="M3655" i="11" l="1"/>
  <c r="B3656" i="11"/>
  <c r="M3656" i="11" l="1"/>
  <c r="B3657" i="11"/>
  <c r="K3655" i="11"/>
  <c r="J3655" i="11"/>
  <c r="B3658" i="11" l="1"/>
  <c r="M3657" i="11"/>
  <c r="J3656" i="11"/>
  <c r="K3656" i="11"/>
  <c r="M3658" i="11" l="1"/>
  <c r="B3659" i="11"/>
  <c r="K3658" i="11" s="1"/>
  <c r="J3657" i="11"/>
  <c r="K3657" i="11"/>
  <c r="J3658" i="11" l="1"/>
  <c r="M3659" i="11"/>
  <c r="B3660" i="11"/>
  <c r="K3659" i="11" s="1"/>
  <c r="J3659" i="11" l="1"/>
  <c r="B3661" i="11"/>
  <c r="K3660" i="11" s="1"/>
  <c r="M3660" i="11"/>
  <c r="M3661" i="11" l="1"/>
  <c r="B3662" i="11"/>
  <c r="J3661" i="11" s="1"/>
  <c r="J3660" i="11"/>
  <c r="M3662" i="11" l="1"/>
  <c r="B3663" i="11"/>
  <c r="K3662" i="11" s="1"/>
  <c r="K3661" i="11"/>
  <c r="B3664" i="11" l="1"/>
  <c r="K3663" i="11" s="1"/>
  <c r="M3663" i="11"/>
  <c r="J3662" i="11"/>
  <c r="J3663" i="11" l="1"/>
  <c r="J6" i="11"/>
  <c r="G9" i="11" s="1"/>
  <c r="H9" i="11" s="1"/>
  <c r="K6" i="11"/>
  <c r="H10" i="11" s="1"/>
  <c r="G10" i="11" s="1"/>
  <c r="B3665" i="11"/>
  <c r="J3664" i="11" s="1"/>
  <c r="M3664" i="11"/>
  <c r="H7" i="11" l="1"/>
  <c r="H6" i="11"/>
  <c r="B3666" i="11"/>
  <c r="J3665" i="11" s="1"/>
  <c r="M3665" i="11"/>
  <c r="K3664" i="11"/>
  <c r="K3665" i="11" l="1"/>
  <c r="B3667" i="11"/>
  <c r="K3666" i="11" s="1"/>
  <c r="M3666" i="11"/>
  <c r="J3666" i="11" l="1"/>
  <c r="M3667" i="11"/>
  <c r="B3668" i="11"/>
  <c r="K3667" i="11" s="1"/>
  <c r="B3669" i="11" l="1"/>
  <c r="J3668" i="11" s="1"/>
  <c r="M3668" i="11"/>
  <c r="J3667" i="11"/>
  <c r="K3668" i="11" l="1"/>
  <c r="B3670" i="11"/>
  <c r="K3669" i="11" s="1"/>
  <c r="M3669" i="11"/>
  <c r="J3669" i="11" l="1"/>
  <c r="B3671" i="11"/>
  <c r="J3670" i="11" s="1"/>
  <c r="M3670" i="11"/>
  <c r="K3670" i="11" l="1"/>
  <c r="M3671" i="11"/>
  <c r="B3672" i="11"/>
  <c r="J3671" i="11" s="1"/>
  <c r="B3673" i="11" l="1"/>
  <c r="M3672" i="11"/>
  <c r="K3671" i="11"/>
  <c r="B3674" i="11" l="1"/>
  <c r="K3673" i="11" s="1"/>
  <c r="M3673" i="11"/>
  <c r="J3672" i="11"/>
  <c r="K3672" i="11"/>
  <c r="J3673" i="11" l="1"/>
  <c r="M3674" i="11"/>
  <c r="B3675" i="11"/>
  <c r="J3674" i="11" s="1"/>
  <c r="M3675" i="11" l="1"/>
  <c r="B3676" i="11"/>
  <c r="K3674" i="11"/>
  <c r="B3677" i="11" l="1"/>
  <c r="K3676" i="11" s="1"/>
  <c r="M3676" i="11"/>
  <c r="J3675" i="11"/>
  <c r="K3675" i="11"/>
  <c r="J3676" i="11" l="1"/>
  <c r="B3678" i="11"/>
  <c r="J3677" i="11" s="1"/>
  <c r="M3677" i="11"/>
  <c r="B3679" i="11" l="1"/>
  <c r="K3678" i="11" s="1"/>
  <c r="M3678" i="11"/>
  <c r="K3677" i="11"/>
  <c r="J3678" i="11" l="1"/>
  <c r="B3680" i="11"/>
  <c r="K3679" i="11" s="1"/>
  <c r="M3679" i="11"/>
  <c r="J3679" i="11" l="1"/>
  <c r="B3681" i="11"/>
  <c r="J3680" i="11" s="1"/>
  <c r="M3680" i="11"/>
  <c r="M3681" i="11" l="1"/>
  <c r="B3682" i="11"/>
  <c r="K3681" i="11" s="1"/>
  <c r="K3680" i="11"/>
  <c r="B3683" i="11" l="1"/>
  <c r="J3682" i="11" s="1"/>
  <c r="M3682" i="11"/>
  <c r="J3681" i="11"/>
  <c r="K3682" i="11" l="1"/>
  <c r="B3684" i="11"/>
  <c r="K3683" i="11" s="1"/>
  <c r="M3683" i="11"/>
  <c r="B3685" i="11" l="1"/>
  <c r="K3684" i="11" s="1"/>
  <c r="M3684" i="11"/>
  <c r="J3683" i="11"/>
  <c r="B3686" i="11" l="1"/>
  <c r="J3685" i="11" s="1"/>
  <c r="M3685" i="11"/>
  <c r="K3685" i="11"/>
  <c r="J3684" i="11"/>
  <c r="B3687" i="11" l="1"/>
  <c r="M3686" i="11"/>
  <c r="K3686" i="11"/>
  <c r="J3686" i="11"/>
  <c r="B3688" i="11" l="1"/>
  <c r="M3687" i="11"/>
  <c r="B3689" i="11" l="1"/>
  <c r="M3688" i="11"/>
  <c r="K3688" i="11"/>
  <c r="J3688" i="11"/>
  <c r="J3687" i="11"/>
  <c r="K3687" i="11"/>
  <c r="B3690" i="11" l="1"/>
  <c r="M3689" i="11"/>
  <c r="K3689" i="11"/>
  <c r="J3689" i="11"/>
  <c r="M3690" i="11" l="1"/>
  <c r="B3691" i="11"/>
  <c r="M3691" i="11" l="1"/>
  <c r="B3692" i="11"/>
  <c r="K3690" i="11"/>
  <c r="J3690" i="11"/>
  <c r="B3693" i="11" l="1"/>
  <c r="K3692" i="11" s="1"/>
  <c r="M3692" i="11"/>
  <c r="J3691" i="11"/>
  <c r="K3691" i="11"/>
  <c r="J3692" i="11" l="1"/>
  <c r="B3694" i="11"/>
  <c r="J3693" i="11" s="1"/>
  <c r="M3693" i="11"/>
  <c r="K3693" i="11" l="1"/>
  <c r="M3694" i="11"/>
  <c r="B3695" i="11"/>
  <c r="K3694" i="11" s="1"/>
  <c r="J3694" i="11" l="1"/>
  <c r="B3696" i="11"/>
  <c r="J3695" i="11" s="1"/>
  <c r="M3695" i="11"/>
  <c r="B3697" i="11" l="1"/>
  <c r="K3696" i="11" s="1"/>
  <c r="M3696" i="11"/>
  <c r="K3695" i="11"/>
  <c r="J3696" i="11" l="1"/>
  <c r="M3697" i="11"/>
  <c r="B3698" i="11"/>
  <c r="J3697" i="11" s="1"/>
  <c r="M3698" i="11" l="1"/>
  <c r="B3699" i="11"/>
  <c r="J3698" i="11" s="1"/>
  <c r="K3697" i="11"/>
  <c r="K3698" i="11" l="1"/>
  <c r="B3700" i="11"/>
  <c r="J3699" i="11" s="1"/>
  <c r="M3699" i="11"/>
  <c r="K3699" i="11" l="1"/>
  <c r="M3700" i="11"/>
  <c r="B3701" i="11"/>
  <c r="B3702" i="11" l="1"/>
  <c r="M3701" i="11"/>
  <c r="K3701" i="11"/>
  <c r="J3701" i="11"/>
  <c r="J3700" i="11"/>
  <c r="K3700" i="11"/>
  <c r="B3703" i="11" l="1"/>
  <c r="J3702" i="11" s="1"/>
  <c r="M3702" i="11"/>
  <c r="K3702" i="11" l="1"/>
  <c r="B3704" i="11"/>
  <c r="K3703" i="11" s="1"/>
  <c r="M3703" i="11"/>
  <c r="B3705" i="11" l="1"/>
  <c r="K3704" i="11" s="1"/>
  <c r="M3704" i="11"/>
  <c r="J3703" i="11"/>
  <c r="J3704" i="11" l="1"/>
  <c r="B3706" i="11"/>
  <c r="J3705" i="11" s="1"/>
  <c r="M3705" i="11"/>
  <c r="K3705" i="11" l="1"/>
  <c r="B3707" i="11"/>
  <c r="K3706" i="11" s="1"/>
  <c r="M3706" i="11"/>
  <c r="J3706" i="11" l="1"/>
  <c r="M3707" i="11"/>
  <c r="B3708" i="11"/>
  <c r="J3707" i="11" s="1"/>
  <c r="B3709" i="11" l="1"/>
  <c r="K3708" i="11" s="1"/>
  <c r="M3708" i="11"/>
  <c r="K3707" i="11"/>
  <c r="J3708" i="11" l="1"/>
  <c r="B3710" i="11"/>
  <c r="M3709" i="11"/>
  <c r="K3709" i="11"/>
  <c r="J3709" i="11"/>
  <c r="B3711" i="11" l="1"/>
  <c r="M3710" i="11"/>
  <c r="M3711" i="11" l="1"/>
  <c r="B3712" i="11"/>
  <c r="J3710" i="11"/>
  <c r="K3710" i="11"/>
  <c r="B3713" i="11" l="1"/>
  <c r="K3712" i="11" s="1"/>
  <c r="M3712" i="11"/>
  <c r="J3712" i="11"/>
  <c r="K3711" i="11"/>
  <c r="J3711" i="11"/>
  <c r="M3713" i="11" l="1"/>
  <c r="B3714" i="11"/>
  <c r="M3714" i="11" l="1"/>
  <c r="B3715" i="11"/>
  <c r="K3713" i="11"/>
  <c r="J3713" i="11"/>
  <c r="B3716" i="11" l="1"/>
  <c r="K3715" i="11" s="1"/>
  <c r="M3715" i="11"/>
  <c r="J3715" i="11"/>
  <c r="K3714" i="11"/>
  <c r="J3714" i="11"/>
  <c r="B3717" i="11" l="1"/>
  <c r="M3716" i="11"/>
  <c r="K3716" i="11"/>
  <c r="J3716" i="11"/>
  <c r="B3718" i="11" l="1"/>
  <c r="J3717" i="11" s="1"/>
  <c r="M3717" i="11"/>
  <c r="M3718" i="11" l="1"/>
  <c r="B3719" i="11"/>
  <c r="J3718" i="11" s="1"/>
  <c r="K3717" i="11"/>
  <c r="B3720" i="11" l="1"/>
  <c r="K3719" i="11" s="1"/>
  <c r="M3719" i="11"/>
  <c r="J3719" i="11"/>
  <c r="K3718" i="11"/>
  <c r="M3720" i="11" l="1"/>
  <c r="B3721" i="11"/>
  <c r="M3721" i="11" l="1"/>
  <c r="B3722" i="11"/>
  <c r="J3721" i="11" s="1"/>
  <c r="J3720" i="11"/>
  <c r="K3720" i="11"/>
  <c r="B3723" i="11" l="1"/>
  <c r="M3722" i="11"/>
  <c r="K3722" i="11"/>
  <c r="J3722" i="11"/>
  <c r="K3721" i="11"/>
  <c r="B3724" i="11" l="1"/>
  <c r="J3723" i="11" s="1"/>
  <c r="M3723" i="11"/>
  <c r="B3725" i="11" l="1"/>
  <c r="J3724" i="11" s="1"/>
  <c r="M3724" i="11"/>
  <c r="K3723" i="11"/>
  <c r="K3724" i="11" l="1"/>
  <c r="B3726" i="11"/>
  <c r="K3725" i="11" s="1"/>
  <c r="M3725" i="11"/>
  <c r="J3725" i="11" l="1"/>
  <c r="B3727" i="11"/>
  <c r="K3726" i="11" s="1"/>
  <c r="M3726" i="11"/>
  <c r="B3728" i="11" l="1"/>
  <c r="K3727" i="11" s="1"/>
  <c r="M3727" i="11"/>
  <c r="J3726" i="11"/>
  <c r="B3729" i="11" l="1"/>
  <c r="J3728" i="11" s="1"/>
  <c r="M3728" i="11"/>
  <c r="K3728" i="11"/>
  <c r="J3727" i="11"/>
  <c r="B3730" i="11" l="1"/>
  <c r="J3729" i="11" s="1"/>
  <c r="M3729" i="11"/>
  <c r="K3729" i="11"/>
  <c r="B3731" i="11" l="1"/>
  <c r="M3730" i="11"/>
  <c r="B3732" i="11" l="1"/>
  <c r="M3731" i="11"/>
  <c r="K3731" i="11"/>
  <c r="J3731" i="11"/>
  <c r="J3730" i="11"/>
  <c r="K3730" i="11"/>
  <c r="B3733" i="11" l="1"/>
  <c r="K3732" i="11" s="1"/>
  <c r="M3732" i="11"/>
  <c r="J3732" i="11" l="1"/>
  <c r="B3734" i="11"/>
  <c r="K3733" i="11" s="1"/>
  <c r="M3733" i="11"/>
  <c r="J3733" i="11" l="1"/>
  <c r="M3734" i="11"/>
  <c r="B3735" i="11"/>
  <c r="K3734" i="11" s="1"/>
  <c r="J3734" i="11" l="1"/>
  <c r="M3735" i="11"/>
  <c r="B3736" i="11"/>
  <c r="K3735" i="11" s="1"/>
  <c r="B3737" i="11" l="1"/>
  <c r="M3736" i="11"/>
  <c r="K3736" i="11"/>
  <c r="J3736" i="11"/>
  <c r="J3735" i="11"/>
  <c r="M3737" i="11" l="1"/>
  <c r="B3738" i="11"/>
  <c r="K3737" i="11" s="1"/>
  <c r="B3739" i="11" l="1"/>
  <c r="M3738" i="11"/>
  <c r="J3738" i="11"/>
  <c r="K3738" i="11"/>
  <c r="J3737" i="11"/>
  <c r="B3740" i="11" l="1"/>
  <c r="K3739" i="11" s="1"/>
  <c r="M3739" i="11"/>
  <c r="J3739" i="11" l="1"/>
  <c r="B3741" i="11"/>
  <c r="M3740" i="11"/>
  <c r="B3742" i="11" l="1"/>
  <c r="M3741" i="11"/>
  <c r="J3740" i="11"/>
  <c r="K3740" i="11"/>
  <c r="B3743" i="11" l="1"/>
  <c r="J3742" i="11" s="1"/>
  <c r="M3742" i="11"/>
  <c r="K3742" i="11"/>
  <c r="K3741" i="11"/>
  <c r="J3741" i="11"/>
  <c r="B3744" i="11" l="1"/>
  <c r="J3743" i="11" s="1"/>
  <c r="M3743" i="11"/>
  <c r="B3745" i="11" l="1"/>
  <c r="M3744" i="11"/>
  <c r="K3743" i="11"/>
  <c r="B3746" i="11" l="1"/>
  <c r="K3745" i="11" s="1"/>
  <c r="M3745" i="11"/>
  <c r="J3744" i="11"/>
  <c r="K3744" i="11"/>
  <c r="J3745" i="11" l="1"/>
  <c r="B3747" i="11"/>
  <c r="M3746" i="11"/>
  <c r="M3747" i="11" l="1"/>
  <c r="B3748" i="11"/>
  <c r="K3746" i="11"/>
  <c r="J3746" i="11"/>
  <c r="B3749" i="11" l="1"/>
  <c r="M3748" i="11"/>
  <c r="K3748" i="11"/>
  <c r="J3748" i="11"/>
  <c r="J3747" i="11"/>
  <c r="K3747" i="11"/>
  <c r="B3750" i="11" l="1"/>
  <c r="M3749" i="11"/>
  <c r="B3751" i="11" l="1"/>
  <c r="J3750" i="11" s="1"/>
  <c r="M3750" i="11"/>
  <c r="K3749" i="11"/>
  <c r="J3749" i="11"/>
  <c r="K3750" i="11" l="1"/>
  <c r="B3752" i="11"/>
  <c r="K3751" i="11" s="1"/>
  <c r="M3751" i="11"/>
  <c r="J3751" i="11" l="1"/>
  <c r="M3752" i="11"/>
  <c r="B3753" i="11"/>
  <c r="B3754" i="11" l="1"/>
  <c r="J3753" i="11" s="1"/>
  <c r="M3753" i="11"/>
  <c r="J3752" i="11"/>
  <c r="K3752" i="11"/>
  <c r="M3754" i="11" l="1"/>
  <c r="B3755" i="11"/>
  <c r="K3753" i="11"/>
  <c r="B3756" i="11" l="1"/>
  <c r="K3755" i="11" s="1"/>
  <c r="M3755" i="11"/>
  <c r="K3754" i="11"/>
  <c r="J3754" i="11"/>
  <c r="M3756" i="11" l="1"/>
  <c r="B3757" i="11"/>
  <c r="K3756" i="11" s="1"/>
  <c r="J3755" i="11"/>
  <c r="M3757" i="11" l="1"/>
  <c r="B3758" i="11"/>
  <c r="K3757" i="11" s="1"/>
  <c r="J3756" i="11"/>
  <c r="J3757" i="11" l="1"/>
  <c r="M3758" i="11"/>
  <c r="B3759" i="11"/>
  <c r="B3760" i="11" l="1"/>
  <c r="K3759" i="11" s="1"/>
  <c r="M3759" i="11"/>
  <c r="J3758" i="11"/>
  <c r="K3758" i="11"/>
  <c r="J3759" i="11" l="1"/>
  <c r="B3761" i="11"/>
  <c r="J3760" i="11" s="1"/>
  <c r="M3760" i="11"/>
  <c r="B3762" i="11" l="1"/>
  <c r="K3761" i="11" s="1"/>
  <c r="M3761" i="11"/>
  <c r="J3761" i="11"/>
  <c r="K3760" i="11"/>
  <c r="B3763" i="11" l="1"/>
  <c r="J3762" i="11" s="1"/>
  <c r="M3762" i="11"/>
  <c r="K3762" i="11"/>
  <c r="M3763" i="11" l="1"/>
  <c r="B3764" i="11"/>
  <c r="B3765" i="11" l="1"/>
  <c r="K3764" i="11" s="1"/>
  <c r="M3764" i="11"/>
  <c r="J3764" i="11"/>
  <c r="J3763" i="11"/>
  <c r="K3763" i="11"/>
  <c r="B3766" i="11" l="1"/>
  <c r="M3765" i="11"/>
  <c r="K3765" i="11"/>
  <c r="J3765" i="11"/>
  <c r="B3767" i="11" l="1"/>
  <c r="M3766" i="11"/>
  <c r="M3767" i="11" l="1"/>
  <c r="B3768" i="11"/>
  <c r="J3767" i="11" s="1"/>
  <c r="K3766" i="11"/>
  <c r="J3766" i="11"/>
  <c r="B3769" i="11" l="1"/>
  <c r="J3768" i="11" s="1"/>
  <c r="M3768" i="11"/>
  <c r="K3767" i="11"/>
  <c r="K3768" i="11" l="1"/>
  <c r="M3769" i="11"/>
  <c r="B3770" i="11"/>
  <c r="M3770" i="11" l="1"/>
  <c r="B3771" i="11"/>
  <c r="K3770" i="11" s="1"/>
  <c r="J3769" i="11"/>
  <c r="K3769" i="11"/>
  <c r="J3770" i="11" l="1"/>
  <c r="B3772" i="11"/>
  <c r="J3771" i="11" s="1"/>
  <c r="M3771" i="11"/>
  <c r="K3771" i="11" l="1"/>
  <c r="B3773" i="11"/>
  <c r="K3772" i="11" s="1"/>
  <c r="M3772" i="11"/>
  <c r="J3772" i="11" l="1"/>
  <c r="B3774" i="11"/>
  <c r="M3773" i="11"/>
  <c r="M3774" i="11" l="1"/>
  <c r="B3775" i="11"/>
  <c r="J3773" i="11"/>
  <c r="K3773" i="11"/>
  <c r="B3776" i="11" l="1"/>
  <c r="J3775" i="11" s="1"/>
  <c r="M3775" i="11"/>
  <c r="K3775" i="11"/>
  <c r="K3774" i="11"/>
  <c r="J3774" i="11"/>
  <c r="M3776" i="11" l="1"/>
  <c r="B3777" i="11"/>
  <c r="M3777" i="11" l="1"/>
  <c r="B3778" i="11"/>
  <c r="J3777" i="11" s="1"/>
  <c r="K3776" i="11"/>
  <c r="J3776" i="11"/>
  <c r="B3779" i="11" l="1"/>
  <c r="M3778" i="11"/>
  <c r="J3778" i="11"/>
  <c r="K3777" i="11"/>
  <c r="B3780" i="11" l="1"/>
  <c r="M3779" i="11"/>
  <c r="K3779" i="11"/>
  <c r="J3779" i="11"/>
  <c r="K3778" i="11"/>
  <c r="M3780" i="11" l="1"/>
  <c r="B3781" i="11"/>
  <c r="B3782" i="11" l="1"/>
  <c r="M3781" i="11"/>
  <c r="J3781" i="11"/>
  <c r="K3781" i="11"/>
  <c r="J3780" i="11"/>
  <c r="K3780" i="11"/>
  <c r="B3783" i="11" l="1"/>
  <c r="J3782" i="11" s="1"/>
  <c r="M3782" i="11"/>
  <c r="K3782" i="11" l="1"/>
  <c r="B3784" i="11"/>
  <c r="M3783" i="11"/>
  <c r="B3785" i="11" l="1"/>
  <c r="M3784" i="11"/>
  <c r="K3784" i="11"/>
  <c r="J3784" i="11"/>
  <c r="J3783" i="11"/>
  <c r="K3783" i="11"/>
  <c r="B3786" i="11" l="1"/>
  <c r="J3785" i="11" s="1"/>
  <c r="M3785" i="11"/>
  <c r="K3785" i="11" l="1"/>
  <c r="B3787" i="11"/>
  <c r="M3786" i="11"/>
  <c r="M3787" i="11" l="1"/>
  <c r="B3788" i="11"/>
  <c r="K3786" i="11"/>
  <c r="J3786" i="11"/>
  <c r="B3789" i="11" l="1"/>
  <c r="M3788" i="11"/>
  <c r="K3788" i="11"/>
  <c r="J3788" i="11"/>
  <c r="K3787" i="11"/>
  <c r="J3787" i="11"/>
  <c r="B3790" i="11" l="1"/>
  <c r="M3789" i="11"/>
  <c r="K3789" i="11"/>
  <c r="J3789" i="11"/>
  <c r="B3791" i="11" l="1"/>
  <c r="K3790" i="11" s="1"/>
  <c r="M3790" i="11"/>
  <c r="J3790" i="11" l="1"/>
  <c r="B3792" i="11"/>
  <c r="K3791" i="11" s="1"/>
  <c r="M3791" i="11"/>
  <c r="J3791" i="11" l="1"/>
  <c r="M3792" i="11"/>
  <c r="B3793" i="11"/>
  <c r="J3792" i="11" s="1"/>
  <c r="B3794" i="11" l="1"/>
  <c r="M3793" i="11"/>
  <c r="K3792" i="11"/>
  <c r="M3794" i="11" l="1"/>
  <c r="B3795" i="11"/>
  <c r="J3793" i="11"/>
  <c r="K3793" i="11"/>
  <c r="B3796" i="11" l="1"/>
  <c r="M3795" i="11"/>
  <c r="K3794" i="11"/>
  <c r="J3794" i="11"/>
  <c r="M3796" i="11" l="1"/>
  <c r="B3797" i="11"/>
  <c r="K3796" i="11" s="1"/>
  <c r="K3795" i="11"/>
  <c r="J3795" i="11"/>
  <c r="M3797" i="11" l="1"/>
  <c r="B3798" i="11"/>
  <c r="J3797" i="11" s="1"/>
  <c r="J3796" i="11"/>
  <c r="M3798" i="11" l="1"/>
  <c r="B3799" i="11"/>
  <c r="K3797" i="11"/>
  <c r="B3800" i="11" l="1"/>
  <c r="K3799" i="11" s="1"/>
  <c r="M3799" i="11"/>
  <c r="K3798" i="11"/>
  <c r="J3798" i="11"/>
  <c r="J3799" i="11" l="1"/>
  <c r="B3801" i="11"/>
  <c r="J3800" i="11" s="1"/>
  <c r="M3800" i="11"/>
  <c r="B3802" i="11" l="1"/>
  <c r="M3801" i="11"/>
  <c r="K3801" i="11"/>
  <c r="J3801" i="11"/>
  <c r="K3800" i="11"/>
  <c r="B3803" i="11" l="1"/>
  <c r="J3802" i="11" s="1"/>
  <c r="M3802" i="11"/>
  <c r="K3802" i="11"/>
  <c r="M3803" i="11" l="1"/>
  <c r="B3804" i="11"/>
  <c r="B3805" i="11" l="1"/>
  <c r="K3804" i="11" s="1"/>
  <c r="M3804" i="11"/>
  <c r="J3804" i="11"/>
  <c r="J3803" i="11"/>
  <c r="K3803" i="11"/>
  <c r="B3806" i="11" l="1"/>
  <c r="M3805" i="11"/>
  <c r="K3805" i="11"/>
  <c r="J3805" i="11"/>
  <c r="B3807" i="11" l="1"/>
  <c r="M3806" i="11"/>
  <c r="M3807" i="11" l="1"/>
  <c r="B3808" i="11"/>
  <c r="K3806" i="11"/>
  <c r="J3806" i="11"/>
  <c r="B3809" i="11" l="1"/>
  <c r="M3808" i="11"/>
  <c r="K3808" i="11"/>
  <c r="J3808" i="11"/>
  <c r="J3807" i="11"/>
  <c r="K3807" i="11"/>
  <c r="B3810" i="11" l="1"/>
  <c r="J3809" i="11" s="1"/>
  <c r="M3809" i="11"/>
  <c r="M3810" i="11" l="1"/>
  <c r="B3811" i="11"/>
  <c r="K3810" i="11" s="1"/>
  <c r="K3809" i="11"/>
  <c r="J3810" i="11" l="1"/>
  <c r="B3812" i="11"/>
  <c r="J3811" i="11" s="1"/>
  <c r="M3811" i="11"/>
  <c r="K3811" i="11" l="1"/>
  <c r="B3813" i="11"/>
  <c r="J3812" i="11" s="1"/>
  <c r="M3812" i="11"/>
  <c r="K3812" i="11" l="1"/>
  <c r="B3814" i="11"/>
  <c r="J3813" i="11" s="1"/>
  <c r="M3813" i="11"/>
  <c r="M3814" i="11" l="1"/>
  <c r="B3815" i="11"/>
  <c r="J3814" i="11" s="1"/>
  <c r="K3813" i="11"/>
  <c r="B3816" i="11" l="1"/>
  <c r="J3815" i="11" s="1"/>
  <c r="M3815" i="11"/>
  <c r="K3814" i="11"/>
  <c r="K3815" i="11" l="1"/>
  <c r="M3816" i="11"/>
  <c r="B3817" i="11"/>
  <c r="M3817" i="11" l="1"/>
  <c r="B3818" i="11"/>
  <c r="K3817" i="11" s="1"/>
  <c r="K3816" i="11"/>
  <c r="J3816" i="11"/>
  <c r="B3819" i="11" l="1"/>
  <c r="J3818" i="11" s="1"/>
  <c r="M3818" i="11"/>
  <c r="J3817" i="11"/>
  <c r="B3820" i="11" l="1"/>
  <c r="J3819" i="11" s="1"/>
  <c r="M3819" i="11"/>
  <c r="K3818" i="11"/>
  <c r="K3819" i="11" l="1"/>
  <c r="M3820" i="11"/>
  <c r="B3821" i="11"/>
  <c r="J3820" i="11" s="1"/>
  <c r="B3822" i="11" l="1"/>
  <c r="M3821" i="11"/>
  <c r="K3821" i="11"/>
  <c r="J3821" i="11"/>
  <c r="K3820" i="11"/>
  <c r="B3823" i="11" l="1"/>
  <c r="M3822" i="11"/>
  <c r="K3822" i="11"/>
  <c r="J3822" i="11"/>
  <c r="B3824" i="11" l="1"/>
  <c r="J3823" i="11" s="1"/>
  <c r="M3823" i="11"/>
  <c r="B3825" i="11" l="1"/>
  <c r="M3824" i="11"/>
  <c r="K3824" i="11"/>
  <c r="J3824" i="11"/>
  <c r="K3823" i="11"/>
  <c r="B3826" i="11" l="1"/>
  <c r="J3825" i="11" s="1"/>
  <c r="M3825" i="11"/>
  <c r="K3825" i="11" l="1"/>
  <c r="B3827" i="11"/>
  <c r="K3826" i="11" s="1"/>
  <c r="M3826" i="11"/>
  <c r="M3827" i="11" l="1"/>
  <c r="B3828" i="11"/>
  <c r="K3827" i="11" s="1"/>
  <c r="J3826" i="11"/>
  <c r="B3829" i="11" l="1"/>
  <c r="M3828" i="11"/>
  <c r="K3828" i="11"/>
  <c r="J3828" i="11"/>
  <c r="J3827" i="11"/>
  <c r="B3830" i="11" l="1"/>
  <c r="K3829" i="11" s="1"/>
  <c r="M3829" i="11"/>
  <c r="J3829" i="11" l="1"/>
  <c r="B3831" i="11"/>
  <c r="M3830" i="11"/>
  <c r="K3830" i="11"/>
  <c r="J3830" i="11"/>
  <c r="B3832" i="11" l="1"/>
  <c r="M3831" i="11"/>
  <c r="K3831" i="11"/>
  <c r="J3831" i="11"/>
  <c r="M3832" i="11" l="1"/>
  <c r="B3833" i="11"/>
  <c r="B3834" i="11" l="1"/>
  <c r="J3833" i="11" s="1"/>
  <c r="M3833" i="11"/>
  <c r="K3832" i="11"/>
  <c r="J3832" i="11"/>
  <c r="M3834" i="11" l="1"/>
  <c r="B3835" i="11"/>
  <c r="K3834" i="11" s="1"/>
  <c r="K3833" i="11"/>
  <c r="B3836" i="11" l="1"/>
  <c r="K3835" i="11" s="1"/>
  <c r="M3835" i="11"/>
  <c r="J3834" i="11"/>
  <c r="M3836" i="11" l="1"/>
  <c r="B3837" i="11"/>
  <c r="K3836" i="11" s="1"/>
  <c r="J3835" i="11"/>
  <c r="M3837" i="11" l="1"/>
  <c r="B3838" i="11"/>
  <c r="J3836" i="11"/>
  <c r="B3839" i="11" l="1"/>
  <c r="J3838" i="11" s="1"/>
  <c r="M3838" i="11"/>
  <c r="K3837" i="11"/>
  <c r="J3837" i="11"/>
  <c r="K3838" i="11" l="1"/>
  <c r="B3840" i="11"/>
  <c r="M3839" i="11"/>
  <c r="M3840" i="11" l="1"/>
  <c r="B3841" i="11"/>
  <c r="K3839" i="11"/>
  <c r="J3839" i="11"/>
  <c r="B3842" i="11" l="1"/>
  <c r="K3841" i="11" s="1"/>
  <c r="M3841" i="11"/>
  <c r="J3841" i="11"/>
  <c r="J3840" i="11"/>
  <c r="K3840" i="11"/>
  <c r="M3842" i="11" l="1"/>
  <c r="B3843" i="11"/>
  <c r="M3843" i="11" l="1"/>
  <c r="B3844" i="11"/>
  <c r="K3843" i="11" s="1"/>
  <c r="K3842" i="11"/>
  <c r="J3842" i="11"/>
  <c r="J3843" i="11" l="1"/>
  <c r="M3844" i="11"/>
  <c r="B3845" i="11"/>
  <c r="B3846" i="11" l="1"/>
  <c r="K3845" i="11" s="1"/>
  <c r="M3845" i="11"/>
  <c r="K3844" i="11"/>
  <c r="J3844" i="11"/>
  <c r="M3846" i="11" l="1"/>
  <c r="B3847" i="11"/>
  <c r="J3845" i="11"/>
  <c r="B3848" i="11" l="1"/>
  <c r="J3847" i="11" s="1"/>
  <c r="M3847" i="11"/>
  <c r="K3847" i="11"/>
  <c r="J3846" i="11"/>
  <c r="K3846" i="11"/>
  <c r="B3849" i="11" l="1"/>
  <c r="M3848" i="11"/>
  <c r="M3849" i="11" l="1"/>
  <c r="B3850" i="11"/>
  <c r="K3848" i="11"/>
  <c r="J3848" i="11"/>
  <c r="B3851" i="11" l="1"/>
  <c r="M3850" i="11"/>
  <c r="K3849" i="11"/>
  <c r="J3849" i="11"/>
  <c r="B3852" i="11" l="1"/>
  <c r="M3851" i="11"/>
  <c r="J3850" i="11"/>
  <c r="K3850" i="11"/>
  <c r="M3852" i="11" l="1"/>
  <c r="B3853" i="11"/>
  <c r="K3851" i="11"/>
  <c r="J3851" i="11"/>
  <c r="B3854" i="11" l="1"/>
  <c r="M3853" i="11"/>
  <c r="K3852" i="11"/>
  <c r="J3852" i="11"/>
  <c r="M3854" i="11" l="1"/>
  <c r="B3855" i="11"/>
  <c r="K3853" i="11"/>
  <c r="J3853" i="11"/>
  <c r="M3855" i="11" l="1"/>
  <c r="B3856" i="11"/>
  <c r="K3855" i="11" s="1"/>
  <c r="K3854" i="11"/>
  <c r="J3854" i="11"/>
  <c r="B3857" i="11" l="1"/>
  <c r="M3856" i="11"/>
  <c r="J3855" i="11"/>
  <c r="B3858" i="11" l="1"/>
  <c r="K3857" i="11" s="1"/>
  <c r="M3857" i="11"/>
  <c r="J3856" i="11"/>
  <c r="K3856" i="11"/>
  <c r="J3857" i="11" l="1"/>
  <c r="B3859" i="11"/>
  <c r="K3858" i="11" s="1"/>
  <c r="M3858" i="11"/>
  <c r="J3858" i="11" l="1"/>
  <c r="B3860" i="11"/>
  <c r="K3859" i="11" s="1"/>
  <c r="M3859" i="11"/>
  <c r="J3859" i="11" l="1"/>
  <c r="B3861" i="11"/>
  <c r="J3860" i="11" s="1"/>
  <c r="M3860" i="11"/>
  <c r="K3860" i="11" l="1"/>
  <c r="B3862" i="11"/>
  <c r="J3861" i="11" s="1"/>
  <c r="M3861" i="11"/>
  <c r="M3862" i="11" l="1"/>
  <c r="B3863" i="11"/>
  <c r="K3861" i="11"/>
  <c r="B3864" i="11" l="1"/>
  <c r="K3863" i="11" s="1"/>
  <c r="M3863" i="11"/>
  <c r="K3862" i="11"/>
  <c r="J3862" i="11"/>
  <c r="M3864" i="11" l="1"/>
  <c r="B3865" i="11"/>
  <c r="K3864" i="11" s="1"/>
  <c r="J3863" i="11"/>
  <c r="J3864" i="11" l="1"/>
  <c r="M3865" i="11"/>
  <c r="B3866" i="11"/>
  <c r="K3865" i="11" s="1"/>
  <c r="J3865" i="11" l="1"/>
  <c r="M3866" i="11"/>
  <c r="B3867" i="11"/>
  <c r="J3866" i="11" s="1"/>
  <c r="M3867" i="11" l="1"/>
  <c r="B3868" i="11"/>
  <c r="K3866" i="11"/>
  <c r="B3869" i="11" l="1"/>
  <c r="M3868" i="11"/>
  <c r="K3868" i="11"/>
  <c r="J3868" i="11"/>
  <c r="K3867" i="11"/>
  <c r="J3867" i="11"/>
  <c r="M3869" i="11" l="1"/>
  <c r="B3870" i="11"/>
  <c r="K3869" i="11" s="1"/>
  <c r="M3870" i="11" l="1"/>
  <c r="B3871" i="11"/>
  <c r="J3870" i="11" s="1"/>
  <c r="J3869" i="11"/>
  <c r="B3872" i="11" l="1"/>
  <c r="M3871" i="11"/>
  <c r="K3871" i="11"/>
  <c r="J3871" i="11"/>
  <c r="K3870" i="11"/>
  <c r="M3872" i="11" l="1"/>
  <c r="B3873" i="11"/>
  <c r="M3873" i="11" l="1"/>
  <c r="B3874" i="11"/>
  <c r="J3872" i="11"/>
  <c r="K3872" i="11"/>
  <c r="B3875" i="11" l="1"/>
  <c r="K3874" i="11" s="1"/>
  <c r="M3874" i="11"/>
  <c r="K3873" i="11"/>
  <c r="J3873" i="11"/>
  <c r="J3874" i="11" l="1"/>
  <c r="B3876" i="11"/>
  <c r="J3875" i="11" s="1"/>
  <c r="M3875" i="11"/>
  <c r="K3875" i="11" l="1"/>
  <c r="B3877" i="11"/>
  <c r="J3876" i="11" s="1"/>
  <c r="M3876" i="11"/>
  <c r="B3878" i="11" l="1"/>
  <c r="K3877" i="11" s="1"/>
  <c r="M3877" i="11"/>
  <c r="J3877" i="11"/>
  <c r="K3876" i="11"/>
  <c r="B3879" i="11" l="1"/>
  <c r="K3878" i="11" s="1"/>
  <c r="M3878" i="11"/>
  <c r="J3878" i="11"/>
  <c r="B3880" i="11" l="1"/>
  <c r="J3879" i="11" s="1"/>
  <c r="M3879" i="11"/>
  <c r="B3881" i="11" l="1"/>
  <c r="K3880" i="11" s="1"/>
  <c r="M3880" i="11"/>
  <c r="J3880" i="11"/>
  <c r="K3879" i="11"/>
  <c r="B3882" i="11" l="1"/>
  <c r="K3881" i="11" s="1"/>
  <c r="M3881" i="11"/>
  <c r="J3881" i="11" l="1"/>
  <c r="B3883" i="11"/>
  <c r="J3882" i="11" s="1"/>
  <c r="M3882" i="11"/>
  <c r="B3884" i="11" l="1"/>
  <c r="K3883" i="11" s="1"/>
  <c r="M3883" i="11"/>
  <c r="K3882" i="11"/>
  <c r="J3883" i="11" l="1"/>
  <c r="M3884" i="11"/>
  <c r="B3885" i="11"/>
  <c r="B3886" i="11" l="1"/>
  <c r="J3885" i="11" s="1"/>
  <c r="M3885" i="11"/>
  <c r="J3884" i="11"/>
  <c r="K3884" i="11"/>
  <c r="B3887" i="11" l="1"/>
  <c r="K3886" i="11" s="1"/>
  <c r="M3886" i="11"/>
  <c r="K3885" i="11"/>
  <c r="J3886" i="11" l="1"/>
  <c r="B3888" i="11"/>
  <c r="K3887" i="11" s="1"/>
  <c r="M3887" i="11"/>
  <c r="B3889" i="11" l="1"/>
  <c r="M3888" i="11"/>
  <c r="J3887" i="11"/>
  <c r="B3890" i="11" l="1"/>
  <c r="M3889" i="11"/>
  <c r="K3889" i="11"/>
  <c r="J3889" i="11"/>
  <c r="J3888" i="11"/>
  <c r="K3888" i="11"/>
  <c r="B3891" i="11" l="1"/>
  <c r="K3890" i="11" s="1"/>
  <c r="M3890" i="11"/>
  <c r="J3890" i="11" l="1"/>
  <c r="B3892" i="11"/>
  <c r="M3891" i="11"/>
  <c r="B3893" i="11" l="1"/>
  <c r="K3892" i="11" s="1"/>
  <c r="M3892" i="11"/>
  <c r="J3892" i="11"/>
  <c r="J3891" i="11"/>
  <c r="K3891" i="11"/>
  <c r="B3894" i="11" l="1"/>
  <c r="M3893" i="11"/>
  <c r="B3895" i="11" l="1"/>
  <c r="M3894" i="11"/>
  <c r="K3893" i="11"/>
  <c r="J3893" i="11"/>
  <c r="B3896" i="11" l="1"/>
  <c r="J3895" i="11" s="1"/>
  <c r="M3895" i="11"/>
  <c r="J3894" i="11"/>
  <c r="K3894" i="11"/>
  <c r="K3895" i="11" l="1"/>
  <c r="B3897" i="11"/>
  <c r="J3896" i="11" s="1"/>
  <c r="K3896" i="11"/>
  <c r="M3896" i="11"/>
  <c r="B3898" i="11" l="1"/>
  <c r="J3897" i="11" s="1"/>
  <c r="M3897" i="11"/>
  <c r="B3899" i="11" l="1"/>
  <c r="K3898" i="11" s="1"/>
  <c r="M3898" i="11"/>
  <c r="K3897" i="11"/>
  <c r="J3898" i="11" l="1"/>
  <c r="B3900" i="11"/>
  <c r="K3899" i="11" s="1"/>
  <c r="M3899" i="11"/>
  <c r="J3899" i="11"/>
  <c r="B3901" i="11" l="1"/>
  <c r="J3900" i="11" s="1"/>
  <c r="M3900" i="11"/>
  <c r="B3902" i="11" l="1"/>
  <c r="M3901" i="11"/>
  <c r="K3901" i="11"/>
  <c r="J3901" i="11"/>
  <c r="K3900" i="11"/>
  <c r="B3903" i="11" l="1"/>
  <c r="J3902" i="11" s="1"/>
  <c r="M3902" i="11"/>
  <c r="K3902" i="11"/>
  <c r="M3903" i="11" l="1"/>
  <c r="B3904" i="11"/>
  <c r="M3904" i="11" l="1"/>
  <c r="B3905" i="11"/>
  <c r="J3904" i="11" s="1"/>
  <c r="J3903" i="11"/>
  <c r="K3903" i="11"/>
  <c r="B3906" i="11" l="1"/>
  <c r="K3905" i="11" s="1"/>
  <c r="M3905" i="11"/>
  <c r="J3905" i="11"/>
  <c r="K3904" i="11"/>
  <c r="B3907" i="11" l="1"/>
  <c r="J3906" i="11" s="1"/>
  <c r="M3906" i="11"/>
  <c r="B3908" i="11" l="1"/>
  <c r="J3907" i="11" s="1"/>
  <c r="M3907" i="11"/>
  <c r="K3906" i="11"/>
  <c r="K3907" i="11" l="1"/>
  <c r="B3909" i="11"/>
  <c r="K3908" i="11" s="1"/>
  <c r="M3908" i="11"/>
  <c r="J3908" i="11" l="1"/>
  <c r="M3909" i="11"/>
  <c r="B3910" i="11"/>
  <c r="B3911" i="11" l="1"/>
  <c r="M3910" i="11"/>
  <c r="J3910" i="11"/>
  <c r="J3909" i="11"/>
  <c r="K3909" i="11"/>
  <c r="B3912" i="11" l="1"/>
  <c r="M3911" i="11"/>
  <c r="K3911" i="11"/>
  <c r="J3911" i="11"/>
  <c r="K3910" i="11"/>
  <c r="B3913" i="11" l="1"/>
  <c r="J3912" i="11" s="1"/>
  <c r="M3912" i="11"/>
  <c r="B3914" i="11" l="1"/>
  <c r="M3913" i="11"/>
  <c r="K3912" i="11"/>
  <c r="B3915" i="11" l="1"/>
  <c r="M3914" i="11"/>
  <c r="J3914" i="11"/>
  <c r="K3914" i="11"/>
  <c r="K3913" i="11"/>
  <c r="J3913" i="11"/>
  <c r="B3916" i="11" l="1"/>
  <c r="J3915" i="11" s="1"/>
  <c r="M3915" i="11"/>
  <c r="B3917" i="11" l="1"/>
  <c r="M3916" i="11"/>
  <c r="K3916" i="11"/>
  <c r="J3916" i="11"/>
  <c r="K3915" i="11"/>
  <c r="B3918" i="11" l="1"/>
  <c r="K3917" i="11" s="1"/>
  <c r="M3917" i="11"/>
  <c r="J3917" i="11" l="1"/>
  <c r="B3919" i="11"/>
  <c r="J3918" i="11" s="1"/>
  <c r="M3918" i="11"/>
  <c r="K3918" i="11"/>
  <c r="B3920" i="11" l="1"/>
  <c r="M3919" i="11"/>
  <c r="K3919" i="11"/>
  <c r="J3919" i="11"/>
  <c r="B3921" i="11" l="1"/>
  <c r="M3920" i="11"/>
  <c r="K3920" i="11"/>
  <c r="J3920" i="11"/>
  <c r="M3921" i="11" l="1"/>
  <c r="B3922" i="11"/>
  <c r="K3921" i="11" s="1"/>
  <c r="B3923" i="11" l="1"/>
  <c r="M3922" i="11"/>
  <c r="J3921" i="11"/>
  <c r="B3924" i="11" l="1"/>
  <c r="K3923" i="11" s="1"/>
  <c r="M3923" i="11"/>
  <c r="K3922" i="11"/>
  <c r="J3922" i="11"/>
  <c r="J3923" i="11" l="1"/>
  <c r="M3924" i="11"/>
  <c r="B3925" i="11"/>
  <c r="J3924" i="11" s="1"/>
  <c r="B3926" i="11" l="1"/>
  <c r="K3925" i="11" s="1"/>
  <c r="J3925" i="11"/>
  <c r="M3925" i="11"/>
  <c r="K3924" i="11"/>
  <c r="B3927" i="11" l="1"/>
  <c r="K3926" i="11" s="1"/>
  <c r="M3926" i="11"/>
  <c r="J3926" i="11" l="1"/>
  <c r="B3928" i="11"/>
  <c r="K3927" i="11" s="1"/>
  <c r="M3927" i="11"/>
  <c r="B3929" i="11" l="1"/>
  <c r="M3928" i="11"/>
  <c r="J3927" i="11"/>
  <c r="B3930" i="11" l="1"/>
  <c r="M3929" i="11"/>
  <c r="K3929" i="11"/>
  <c r="J3929" i="11"/>
  <c r="J3928" i="11"/>
  <c r="K3928" i="11"/>
  <c r="B3931" i="11" l="1"/>
  <c r="J3930" i="11" s="1"/>
  <c r="M3930" i="11"/>
  <c r="B3932" i="11" l="1"/>
  <c r="K3931" i="11" s="1"/>
  <c r="M3931" i="11"/>
  <c r="J3931" i="11"/>
  <c r="K3930" i="11"/>
  <c r="B3933" i="11" l="1"/>
  <c r="K3932" i="11" s="1"/>
  <c r="M3932" i="11"/>
  <c r="J3932" i="11" l="1"/>
  <c r="M3933" i="11"/>
  <c r="B3934" i="11"/>
  <c r="B3935" i="11" l="1"/>
  <c r="M3934" i="11"/>
  <c r="K3934" i="11"/>
  <c r="J3934" i="11"/>
  <c r="K3933" i="11"/>
  <c r="J3933" i="11"/>
  <c r="B3936" i="11" l="1"/>
  <c r="J3935" i="11" s="1"/>
  <c r="M3935" i="11"/>
  <c r="K3935" i="11" l="1"/>
  <c r="B3937" i="11"/>
  <c r="K3936" i="11" s="1"/>
  <c r="M3936" i="11"/>
  <c r="M3937" i="11" l="1"/>
  <c r="B3938" i="11"/>
  <c r="K3937" i="11" s="1"/>
  <c r="J3936" i="11"/>
  <c r="B3939" i="11" l="1"/>
  <c r="M3938" i="11"/>
  <c r="K3938" i="11"/>
  <c r="J3938" i="11"/>
  <c r="J3937" i="11"/>
  <c r="M3939" i="11" l="1"/>
  <c r="B3940" i="11"/>
  <c r="M3940" i="11" l="1"/>
  <c r="B3941" i="11"/>
  <c r="K3939" i="11"/>
  <c r="J3939" i="11"/>
  <c r="B3942" i="11" l="1"/>
  <c r="M3941" i="11"/>
  <c r="K3941" i="11"/>
  <c r="J3941" i="11"/>
  <c r="J3940" i="11"/>
  <c r="K3940" i="11"/>
  <c r="B3943" i="11" l="1"/>
  <c r="K3942" i="11" s="1"/>
  <c r="M3942" i="11"/>
  <c r="M3943" i="11" l="1"/>
  <c r="B3944" i="11"/>
  <c r="J3943" i="11" s="1"/>
  <c r="J3942" i="11"/>
  <c r="K3943" i="11" l="1"/>
  <c r="M3944" i="11"/>
  <c r="B3945" i="11"/>
  <c r="B3946" i="11" l="1"/>
  <c r="M3945" i="11"/>
  <c r="J3944" i="11"/>
  <c r="K3944" i="11"/>
  <c r="M3946" i="11" l="1"/>
  <c r="B3947" i="11"/>
  <c r="K3946" i="11" s="1"/>
  <c r="K3945" i="11"/>
  <c r="J3945" i="11"/>
  <c r="B3948" i="11" l="1"/>
  <c r="K3947" i="11" s="1"/>
  <c r="M3947" i="11"/>
  <c r="J3946" i="11"/>
  <c r="J3947" i="11" l="1"/>
  <c r="M3948" i="11"/>
  <c r="B3949" i="11"/>
  <c r="M3949" i="11" l="1"/>
  <c r="B3950" i="11"/>
  <c r="K3948" i="11"/>
  <c r="J3948" i="11"/>
  <c r="B3951" i="11" l="1"/>
  <c r="M3950" i="11"/>
  <c r="J3949" i="11"/>
  <c r="K3949" i="11"/>
  <c r="B3952" i="11" l="1"/>
  <c r="K3951" i="11" s="1"/>
  <c r="M3951" i="11"/>
  <c r="J3950" i="11"/>
  <c r="K3950" i="11"/>
  <c r="M3952" i="11" l="1"/>
  <c r="B3953" i="11"/>
  <c r="K3952" i="11" s="1"/>
  <c r="J3951" i="11"/>
  <c r="B3954" i="11" l="1"/>
  <c r="K3953" i="11" s="1"/>
  <c r="M3953" i="11"/>
  <c r="J3952" i="11"/>
  <c r="M3954" i="11" l="1"/>
  <c r="B3955" i="11"/>
  <c r="J3953" i="11"/>
  <c r="M3955" i="11" l="1"/>
  <c r="B3956" i="11"/>
  <c r="K3955" i="11" s="1"/>
  <c r="K3954" i="11"/>
  <c r="J3954" i="11"/>
  <c r="B3957" i="11" l="1"/>
  <c r="M3956" i="11"/>
  <c r="K3956" i="11"/>
  <c r="J3956" i="11"/>
  <c r="J3955" i="11"/>
  <c r="B3958" i="11" l="1"/>
  <c r="M3957" i="11"/>
  <c r="K3957" i="11"/>
  <c r="J3957" i="11"/>
  <c r="B3959" i="11" l="1"/>
  <c r="K3958" i="11" s="1"/>
  <c r="M3958" i="11"/>
  <c r="J3958" i="11" l="1"/>
  <c r="B3960" i="11"/>
  <c r="J3959" i="11" s="1"/>
  <c r="M3959" i="11"/>
  <c r="K3959" i="11" l="1"/>
  <c r="B3961" i="11"/>
  <c r="K3960" i="11" s="1"/>
  <c r="M3960" i="11"/>
  <c r="J3960" i="11" l="1"/>
  <c r="B3962" i="11"/>
  <c r="K3961" i="11" s="1"/>
  <c r="M3961" i="11"/>
  <c r="J3961" i="11" l="1"/>
  <c r="B3963" i="11"/>
  <c r="M3962" i="11"/>
  <c r="K3962" i="11"/>
  <c r="J3962" i="11"/>
  <c r="B3964" i="11" l="1"/>
  <c r="M3963" i="11"/>
  <c r="M3964" i="11" l="1"/>
  <c r="B3965" i="11"/>
  <c r="J3963" i="11"/>
  <c r="K3963" i="11"/>
  <c r="B3966" i="11" l="1"/>
  <c r="M3965" i="11"/>
  <c r="K3965" i="11"/>
  <c r="J3965" i="11"/>
  <c r="J3964" i="11"/>
  <c r="K3964" i="11"/>
  <c r="B3967" i="11" l="1"/>
  <c r="K3966" i="11" s="1"/>
  <c r="M3966" i="11"/>
  <c r="J3966" i="11" l="1"/>
  <c r="M3967" i="11"/>
  <c r="B3968" i="11"/>
  <c r="B3969" i="11" l="1"/>
  <c r="M3968" i="11"/>
  <c r="K3968" i="11"/>
  <c r="J3968" i="11"/>
  <c r="J3967" i="11"/>
  <c r="K3967" i="11"/>
  <c r="M3969" i="11" l="1"/>
  <c r="B3970" i="11"/>
  <c r="M3970" i="11" l="1"/>
  <c r="B3971" i="11"/>
  <c r="J3970" i="11" s="1"/>
  <c r="J3969" i="11"/>
  <c r="K3969" i="11"/>
  <c r="B3972" i="11" l="1"/>
  <c r="M3971" i="11"/>
  <c r="K3971" i="11"/>
  <c r="J3971" i="11"/>
  <c r="K3970" i="11"/>
  <c r="B3973" i="11" l="1"/>
  <c r="M3972" i="11"/>
  <c r="M3973" i="11" l="1"/>
  <c r="B3974" i="11"/>
  <c r="K3972" i="11"/>
  <c r="J3972" i="11"/>
  <c r="B3975" i="11" l="1"/>
  <c r="J3974" i="11" s="1"/>
  <c r="M3974" i="11"/>
  <c r="K3973" i="11"/>
  <c r="J3973" i="11"/>
  <c r="K3974" i="11" l="1"/>
  <c r="B3976" i="11"/>
  <c r="M3975" i="11"/>
  <c r="B3977" i="11" l="1"/>
  <c r="M3976" i="11"/>
  <c r="K3976" i="11"/>
  <c r="J3976" i="11"/>
  <c r="J3975" i="11"/>
  <c r="K3975" i="11"/>
  <c r="M3977" i="11" l="1"/>
  <c r="B3978" i="11"/>
  <c r="K3977" i="11" s="1"/>
  <c r="B3979" i="11" l="1"/>
  <c r="K3978" i="11" s="1"/>
  <c r="M3978" i="11"/>
  <c r="J3977" i="11"/>
  <c r="J3978" i="11" l="1"/>
  <c r="B3980" i="11"/>
  <c r="K3979" i="11" s="1"/>
  <c r="M3979" i="11"/>
  <c r="J3979" i="11" l="1"/>
  <c r="B3981" i="11"/>
  <c r="J3980" i="11" s="1"/>
  <c r="M3980" i="11"/>
  <c r="M3981" i="11" l="1"/>
  <c r="B3982" i="11"/>
  <c r="K3981" i="11" s="1"/>
  <c r="K3980" i="11"/>
  <c r="J3981" i="11" l="1"/>
  <c r="B3983" i="11"/>
  <c r="J3982" i="11" s="1"/>
  <c r="M3982" i="11"/>
  <c r="K3982" i="11" l="1"/>
  <c r="B3984" i="11"/>
  <c r="J3983" i="11" s="1"/>
  <c r="M3983" i="11"/>
  <c r="M3984" i="11" l="1"/>
  <c r="B3985" i="11"/>
  <c r="J3984" i="11" s="1"/>
  <c r="K3983" i="11"/>
  <c r="B3986" i="11" l="1"/>
  <c r="K3985" i="11" s="1"/>
  <c r="M3985" i="11"/>
  <c r="J3985" i="11"/>
  <c r="K3984" i="11"/>
  <c r="M3986" i="11" l="1"/>
  <c r="B3987" i="11"/>
  <c r="K3986" i="11" s="1"/>
  <c r="M3987" i="11" l="1"/>
  <c r="B3988" i="11"/>
  <c r="K3987" i="11" s="1"/>
  <c r="J3986" i="11"/>
  <c r="M3988" i="11" l="1"/>
  <c r="B3989" i="11"/>
  <c r="K3988" i="11" s="1"/>
  <c r="J3987" i="11"/>
  <c r="B3990" i="11" l="1"/>
  <c r="J3989" i="11" s="1"/>
  <c r="M3989" i="11"/>
  <c r="J3988" i="11"/>
  <c r="K3989" i="11" l="1"/>
  <c r="B3991" i="11"/>
  <c r="M3990" i="11"/>
  <c r="B3992" i="11" l="1"/>
  <c r="J3991" i="11" s="1"/>
  <c r="M3991" i="11"/>
  <c r="J3990" i="11"/>
  <c r="K3990" i="11"/>
  <c r="K3991" i="11" l="1"/>
  <c r="B3993" i="11"/>
  <c r="J3992" i="11" s="1"/>
  <c r="M3992" i="11"/>
  <c r="K3992" i="11" l="1"/>
  <c r="B3994" i="11"/>
  <c r="J3993" i="11" s="1"/>
  <c r="M3993" i="11"/>
  <c r="B3995" i="11" l="1"/>
  <c r="K3994" i="11" s="1"/>
  <c r="M3994" i="11"/>
  <c r="J3994" i="11"/>
  <c r="K3993" i="11"/>
  <c r="B3996" i="11" l="1"/>
  <c r="K3995" i="11"/>
  <c r="J3995" i="11"/>
  <c r="M3995" i="11"/>
  <c r="B3997" i="11" l="1"/>
  <c r="K3996" i="11" s="1"/>
  <c r="M3996" i="11"/>
  <c r="M3997" i="11" l="1"/>
  <c r="B3998" i="11"/>
  <c r="J3996" i="11"/>
  <c r="B3999" i="11" l="1"/>
  <c r="K3998" i="11" s="1"/>
  <c r="M3998" i="11"/>
  <c r="J3998" i="11"/>
  <c r="J3997" i="11"/>
  <c r="K3997" i="11"/>
  <c r="B4000" i="11" l="1"/>
  <c r="J3999" i="11" s="1"/>
  <c r="M3999" i="11"/>
  <c r="B4001" i="11" l="1"/>
  <c r="K4000" i="11" s="1"/>
  <c r="M4000" i="11"/>
  <c r="K3999" i="11"/>
  <c r="J4000" i="11" l="1"/>
  <c r="B4002" i="11"/>
  <c r="K4001" i="11" s="1"/>
  <c r="M4001" i="11"/>
  <c r="J4001" i="11"/>
  <c r="B4003" i="11" l="1"/>
  <c r="J4002" i="11" s="1"/>
  <c r="M4002" i="11"/>
  <c r="K4002" i="11" l="1"/>
  <c r="M4003" i="11"/>
  <c r="B4004" i="11"/>
  <c r="M4004" i="11" l="1"/>
  <c r="B4005" i="11"/>
  <c r="J4003" i="11"/>
  <c r="K4003" i="11"/>
  <c r="B4006" i="11" l="1"/>
  <c r="J4005" i="11" s="1"/>
  <c r="M4005" i="11"/>
  <c r="J4004" i="11"/>
  <c r="K4004" i="11"/>
  <c r="K4005" i="11" l="1"/>
  <c r="M4006" i="11"/>
  <c r="B4007" i="11"/>
  <c r="M4007" i="11" l="1"/>
  <c r="B4008" i="11"/>
  <c r="J4007" i="11" s="1"/>
  <c r="K4006" i="11"/>
  <c r="J4006" i="11"/>
  <c r="M4008" i="11" l="1"/>
  <c r="B4009" i="11"/>
  <c r="K4008" i="11" s="1"/>
  <c r="K4007" i="11"/>
  <c r="J4008" i="11" l="1"/>
  <c r="B4010" i="11"/>
  <c r="K4009" i="11" s="1"/>
  <c r="M4009" i="11"/>
  <c r="J4009" i="11" l="1"/>
  <c r="B4011" i="11"/>
  <c r="M4010" i="11"/>
  <c r="B4012" i="11" l="1"/>
  <c r="K4011" i="11" s="1"/>
  <c r="M4011" i="11"/>
  <c r="J4011" i="11"/>
  <c r="J4010" i="11"/>
  <c r="K4010" i="11"/>
  <c r="B4013" i="11" l="1"/>
  <c r="M4012" i="11"/>
  <c r="J4012" i="11"/>
  <c r="K4012" i="11"/>
  <c r="B4014" i="11" l="1"/>
  <c r="J4013" i="11" s="1"/>
  <c r="M4013" i="11"/>
  <c r="B4015" i="11" l="1"/>
  <c r="K4014" i="11" s="1"/>
  <c r="M4014" i="11"/>
  <c r="K4013" i="11"/>
  <c r="B4016" i="11" l="1"/>
  <c r="M4015" i="11"/>
  <c r="K4015" i="11"/>
  <c r="J4015" i="11"/>
  <c r="J4014" i="11"/>
  <c r="B4017" i="11" l="1"/>
  <c r="K4016" i="11" s="1"/>
  <c r="M4016" i="11"/>
  <c r="M4017" i="11" l="1"/>
  <c r="B4018" i="11"/>
  <c r="K4017" i="11" s="1"/>
  <c r="J4016" i="11"/>
  <c r="J4017" i="11" l="1"/>
  <c r="B4019" i="11"/>
  <c r="K4018" i="11" s="1"/>
  <c r="M4018" i="11"/>
  <c r="J4018" i="11" l="1"/>
  <c r="B4020" i="11"/>
  <c r="K4019" i="11" s="1"/>
  <c r="M4019" i="11"/>
  <c r="J4019" i="11" l="1"/>
  <c r="B4021" i="11"/>
  <c r="K4020" i="11" s="1"/>
  <c r="M4020" i="11"/>
  <c r="J4020" i="11" l="1"/>
  <c r="B4022" i="11"/>
  <c r="J4021" i="11" s="1"/>
  <c r="M4021" i="11"/>
  <c r="K4021" i="11" l="1"/>
  <c r="B4023" i="11"/>
  <c r="K4022" i="11" s="1"/>
  <c r="M4022" i="11"/>
  <c r="J4022" i="11"/>
  <c r="B4024" i="11" l="1"/>
  <c r="M4023" i="11"/>
  <c r="M4024" i="11" l="1"/>
  <c r="B4025" i="11"/>
  <c r="K4024" i="11" s="1"/>
  <c r="J4023" i="11"/>
  <c r="K4023" i="11"/>
  <c r="J4024" i="11" l="1"/>
  <c r="B4026" i="11"/>
  <c r="K4025" i="11" s="1"/>
  <c r="M4025" i="11"/>
  <c r="J4025" i="11" l="1"/>
  <c r="M4026" i="11"/>
  <c r="B4027" i="11"/>
  <c r="K4026" i="11" s="1"/>
  <c r="M4027" i="11" l="1"/>
  <c r="B4028" i="11"/>
  <c r="K4027" i="11" s="1"/>
  <c r="J4026" i="11"/>
  <c r="J4027" i="11" l="1"/>
  <c r="M4028" i="11"/>
  <c r="B4029" i="11"/>
  <c r="B4030" i="11" l="1"/>
  <c r="J4029" i="11" s="1"/>
  <c r="M4029" i="11"/>
  <c r="J4028" i="11"/>
  <c r="K4028" i="11"/>
  <c r="B4031" i="11" l="1"/>
  <c r="J4030" i="11" s="1"/>
  <c r="M4030" i="11"/>
  <c r="K4029" i="11"/>
  <c r="B4032" i="11" l="1"/>
  <c r="M4031" i="11"/>
  <c r="K4031" i="11"/>
  <c r="J4031" i="11"/>
  <c r="K4030" i="11"/>
  <c r="B4033" i="11" l="1"/>
  <c r="J4032" i="11" s="1"/>
  <c r="M4032" i="11"/>
  <c r="K4032" i="11"/>
  <c r="B4034" i="11" l="1"/>
  <c r="J4033" i="11" s="1"/>
  <c r="M4033" i="11"/>
  <c r="B4035" i="11" l="1"/>
  <c r="M4034" i="11"/>
  <c r="K4034" i="11"/>
  <c r="J4034" i="11"/>
  <c r="K4033" i="11"/>
  <c r="B4036" i="11" l="1"/>
  <c r="K4035" i="11" s="1"/>
  <c r="M4035" i="11"/>
  <c r="J4035" i="11" l="1"/>
  <c r="B4037" i="11"/>
  <c r="K4036" i="11" s="1"/>
  <c r="M4036" i="11"/>
  <c r="M4037" i="11" l="1"/>
  <c r="B4038" i="11"/>
  <c r="K4037" i="11" s="1"/>
  <c r="J4036" i="11"/>
  <c r="B4039" i="11" l="1"/>
  <c r="M4038" i="11"/>
  <c r="K4038" i="11"/>
  <c r="J4038" i="11"/>
  <c r="J4037" i="11"/>
  <c r="B4040" i="11" l="1"/>
  <c r="J4039" i="11" s="1"/>
  <c r="M4039" i="11"/>
  <c r="B4041" i="11" l="1"/>
  <c r="J4040" i="11"/>
  <c r="M4040" i="11"/>
  <c r="K4040" i="11"/>
  <c r="K4039" i="11"/>
  <c r="B4042" i="11" l="1"/>
  <c r="M4041" i="11"/>
  <c r="K4041" i="11"/>
  <c r="J4041" i="11"/>
  <c r="B4043" i="11" l="1"/>
  <c r="M4042" i="11"/>
  <c r="K4042" i="11"/>
  <c r="J4042" i="11"/>
  <c r="B4044" i="11" l="1"/>
  <c r="J4043" i="11" s="1"/>
  <c r="M4043" i="11"/>
  <c r="M4044" i="11" l="1"/>
  <c r="B4045" i="11"/>
  <c r="K4043" i="11"/>
  <c r="B4046" i="11" l="1"/>
  <c r="K4045" i="11" s="1"/>
  <c r="M4045" i="11"/>
  <c r="K4044" i="11"/>
  <c r="J4044" i="11"/>
  <c r="J4045" i="11" l="1"/>
  <c r="M4046" i="11"/>
  <c r="B4047" i="11"/>
  <c r="M4047" i="11" l="1"/>
  <c r="B4048" i="11"/>
  <c r="K4047" i="11" s="1"/>
  <c r="K4046" i="11"/>
  <c r="J4046" i="11"/>
  <c r="J4047" i="11" l="1"/>
  <c r="M4048" i="11"/>
  <c r="B4049" i="11"/>
  <c r="K4048" i="11" s="1"/>
  <c r="J4048" i="11" l="1"/>
  <c r="B4050" i="11"/>
  <c r="J4049" i="11" s="1"/>
  <c r="M4049" i="11"/>
  <c r="K4049" i="11" l="1"/>
  <c r="B4051" i="11"/>
  <c r="M4050" i="11"/>
  <c r="B4052" i="11" l="1"/>
  <c r="K4051" i="11" s="1"/>
  <c r="M4051" i="11"/>
  <c r="J4051" i="11"/>
  <c r="J4050" i="11"/>
  <c r="K4050" i="11"/>
  <c r="B4053" i="11" l="1"/>
  <c r="M4052" i="11"/>
  <c r="K4052" i="11"/>
  <c r="J4052" i="11"/>
  <c r="B4054" i="11" l="1"/>
  <c r="J4053" i="11" s="1"/>
  <c r="M4053" i="11"/>
  <c r="M4054" i="11" l="1"/>
  <c r="B4055" i="11"/>
  <c r="K4053" i="11"/>
  <c r="B4056" i="11" l="1"/>
  <c r="M4055" i="11"/>
  <c r="K4055" i="11"/>
  <c r="J4055" i="11"/>
  <c r="K4054" i="11"/>
  <c r="J4054" i="11"/>
  <c r="B4057" i="11" l="1"/>
  <c r="M4056" i="11"/>
  <c r="K4056" i="11"/>
  <c r="M4057" i="11" l="1"/>
  <c r="B4058" i="11"/>
  <c r="J4056" i="11"/>
  <c r="B4059" i="11" l="1"/>
  <c r="M4058" i="11"/>
  <c r="K4058" i="11"/>
  <c r="J4058" i="11"/>
  <c r="K4057" i="11"/>
  <c r="J4057" i="11"/>
  <c r="B4060" i="11" l="1"/>
  <c r="K4059" i="11" s="1"/>
  <c r="M4059" i="11"/>
  <c r="J4059" i="11" l="1"/>
  <c r="B4061" i="11"/>
  <c r="K4060" i="11" s="1"/>
  <c r="M4060" i="11"/>
  <c r="J4060" i="11" l="1"/>
  <c r="B4062" i="11"/>
  <c r="J4061" i="11" s="1"/>
  <c r="M4061" i="11"/>
  <c r="K4061" i="11" l="1"/>
  <c r="B4063" i="11"/>
  <c r="J4062" i="11" s="1"/>
  <c r="M4062" i="11"/>
  <c r="K4062" i="11" l="1"/>
  <c r="B4064" i="11"/>
  <c r="J4063" i="11" s="1"/>
  <c r="M4063" i="11"/>
  <c r="M4064" i="11" l="1"/>
  <c r="B4065" i="11"/>
  <c r="J4064" i="11" s="1"/>
  <c r="K4063" i="11"/>
  <c r="B4066" i="11" l="1"/>
  <c r="J4065" i="11" s="1"/>
  <c r="M4065" i="11"/>
  <c r="K4064" i="11"/>
  <c r="K4065" i="11" l="1"/>
  <c r="M4066" i="11"/>
  <c r="B4067" i="11"/>
  <c r="K4066" i="11" s="1"/>
  <c r="M4067" i="11" l="1"/>
  <c r="B4068" i="11"/>
  <c r="K4067" i="11" s="1"/>
  <c r="J4066" i="11"/>
  <c r="J4067" i="11" l="1"/>
  <c r="M4068" i="11"/>
  <c r="B4069" i="11"/>
  <c r="B4070" i="11" l="1"/>
  <c r="M4069" i="11"/>
  <c r="K4068" i="11"/>
  <c r="J4068" i="11"/>
  <c r="B4071" i="11" l="1"/>
  <c r="J4070" i="11" s="1"/>
  <c r="M4070" i="11"/>
  <c r="J4069" i="11"/>
  <c r="K4069" i="11"/>
  <c r="B4072" i="11" l="1"/>
  <c r="K4071" i="11" s="1"/>
  <c r="M4071" i="11"/>
  <c r="K4070" i="11"/>
  <c r="J4071" i="11" l="1"/>
  <c r="B4073" i="11"/>
  <c r="K4072" i="11" s="1"/>
  <c r="M4072" i="11"/>
  <c r="J4072" i="11" l="1"/>
  <c r="B4074" i="11"/>
  <c r="J4073" i="11" s="1"/>
  <c r="M4073" i="11"/>
  <c r="B4075" i="11" l="1"/>
  <c r="J4074" i="11" s="1"/>
  <c r="M4074" i="11"/>
  <c r="K4073" i="11"/>
  <c r="K4074" i="11" l="1"/>
  <c r="B4076" i="11"/>
  <c r="K4075" i="11" s="1"/>
  <c r="M4075" i="11"/>
  <c r="J4075" i="11" l="1"/>
  <c r="M4076" i="11"/>
  <c r="B4077" i="11"/>
  <c r="M4077" i="11" l="1"/>
  <c r="B4078" i="11"/>
  <c r="K4077" i="11" s="1"/>
  <c r="K4076" i="11"/>
  <c r="J4076" i="11"/>
  <c r="J4077" i="11" l="1"/>
  <c r="B4079" i="11"/>
  <c r="K4078" i="11" s="1"/>
  <c r="M4078" i="11"/>
  <c r="J4078" i="11" l="1"/>
  <c r="B4080" i="11"/>
  <c r="J4079" i="11" s="1"/>
  <c r="M4079" i="11"/>
  <c r="B4081" i="11" l="1"/>
  <c r="J4080" i="11" s="1"/>
  <c r="M4080" i="11"/>
  <c r="K4079" i="11"/>
  <c r="K4080" i="11" l="1"/>
  <c r="B4082" i="11"/>
  <c r="J4081" i="11" s="1"/>
  <c r="M4081" i="11"/>
  <c r="K4081" i="11" l="1"/>
  <c r="B4083" i="11"/>
  <c r="M4082" i="11"/>
  <c r="K4082" i="11"/>
  <c r="J4082" i="11"/>
  <c r="B4084" i="11" l="1"/>
  <c r="M4083" i="11"/>
  <c r="J4083" i="11"/>
  <c r="M4084" i="11" l="1"/>
  <c r="B4085" i="11"/>
  <c r="K4084" i="11" s="1"/>
  <c r="K4083" i="11"/>
  <c r="J4084" i="11" l="1"/>
  <c r="B4086" i="11"/>
  <c r="K4085" i="11" s="1"/>
  <c r="M4085" i="11"/>
  <c r="J4085" i="11" l="1"/>
  <c r="M4086" i="11"/>
  <c r="B4087" i="11"/>
  <c r="M4087" i="11" l="1"/>
  <c r="B4088" i="11"/>
  <c r="J4087" i="11" s="1"/>
  <c r="K4086" i="11"/>
  <c r="J4086" i="11"/>
  <c r="M4088" i="11" l="1"/>
  <c r="B4089" i="11"/>
  <c r="J4088" i="11" s="1"/>
  <c r="K4087" i="11"/>
  <c r="B4090" i="11" l="1"/>
  <c r="K4089" i="11" s="1"/>
  <c r="M4089" i="11"/>
  <c r="K4088" i="11"/>
  <c r="J4089" i="11" l="1"/>
  <c r="B4091" i="11"/>
  <c r="J4090" i="11" s="1"/>
  <c r="M4090" i="11"/>
  <c r="B4092" i="11" l="1"/>
  <c r="K4091" i="11" s="1"/>
  <c r="M4091" i="11"/>
  <c r="J4091" i="11"/>
  <c r="K4090" i="11"/>
  <c r="B4093" i="11" l="1"/>
  <c r="M4092" i="11"/>
  <c r="K4092" i="11"/>
  <c r="J4092" i="11"/>
  <c r="B4094" i="11" l="1"/>
  <c r="M4093" i="11"/>
  <c r="B4095" i="11" l="1"/>
  <c r="K4094" i="11" s="1"/>
  <c r="M4094" i="11"/>
  <c r="J4093" i="11"/>
  <c r="K4093" i="11"/>
  <c r="B4096" i="11" l="1"/>
  <c r="M4095" i="11"/>
  <c r="K4095" i="11"/>
  <c r="J4095" i="11"/>
  <c r="J4094" i="11"/>
  <c r="B4097" i="11" l="1"/>
  <c r="M4096" i="11"/>
  <c r="M4097" i="11" l="1"/>
  <c r="B4098" i="11"/>
  <c r="K4097" i="11" s="1"/>
  <c r="K4096" i="11"/>
  <c r="J4096" i="11"/>
  <c r="B4099" i="11" l="1"/>
  <c r="J4098" i="11" s="1"/>
  <c r="M4098" i="11"/>
  <c r="K4098" i="11"/>
  <c r="J4097" i="11"/>
  <c r="B4100" i="11" l="1"/>
  <c r="K4099" i="11" s="1"/>
  <c r="M4099" i="11"/>
  <c r="J4099" i="11" l="1"/>
  <c r="B4101" i="11"/>
  <c r="J4100" i="11" s="1"/>
  <c r="M4100" i="11"/>
  <c r="K4100" i="11" l="1"/>
  <c r="B4102" i="11"/>
  <c r="K4101" i="11" s="1"/>
  <c r="M4101" i="11"/>
  <c r="J4101" i="11"/>
  <c r="B4103" i="11" l="1"/>
  <c r="K4102" i="11" s="1"/>
  <c r="M4102" i="11"/>
  <c r="J4102" i="11" l="1"/>
  <c r="B4104" i="11"/>
  <c r="J4103" i="11" s="1"/>
  <c r="M4103" i="11"/>
  <c r="M4104" i="11" l="1"/>
  <c r="B4105" i="11"/>
  <c r="J4104" i="11" s="1"/>
  <c r="K4103" i="11"/>
  <c r="M4105" i="11" l="1"/>
  <c r="B4106" i="11"/>
  <c r="K4105" i="11" s="1"/>
  <c r="K4104" i="11"/>
  <c r="J4105" i="11" l="1"/>
  <c r="M4106" i="11"/>
  <c r="B4107" i="11"/>
  <c r="M4107" i="11" l="1"/>
  <c r="B4108" i="11"/>
  <c r="K4106" i="11"/>
  <c r="J4106" i="11"/>
  <c r="M4108" i="11" l="1"/>
  <c r="B4109" i="11"/>
  <c r="K4108" i="11" s="1"/>
  <c r="K4107" i="11"/>
  <c r="J4107" i="11"/>
  <c r="J4108" i="11" l="1"/>
  <c r="B4110" i="11"/>
  <c r="K4109" i="11" s="1"/>
  <c r="M4109" i="11"/>
  <c r="B4111" i="11" l="1"/>
  <c r="M4110" i="11"/>
  <c r="J4109" i="11"/>
  <c r="B4112" i="11" l="1"/>
  <c r="K4111" i="11" s="1"/>
  <c r="M4111" i="11"/>
  <c r="J4110" i="11"/>
  <c r="K4110" i="11"/>
  <c r="J4111" i="11" l="1"/>
  <c r="B4113" i="11"/>
  <c r="J4112" i="11" s="1"/>
  <c r="M4112" i="11"/>
  <c r="K4112" i="11" l="1"/>
  <c r="B4114" i="11"/>
  <c r="J4113" i="11" s="1"/>
  <c r="M4113" i="11"/>
  <c r="B4115" i="11" l="1"/>
  <c r="M4114" i="11"/>
  <c r="K4114" i="11"/>
  <c r="J4114" i="11"/>
  <c r="K4113" i="11"/>
  <c r="B4116" i="11" l="1"/>
  <c r="K4115" i="11" s="1"/>
  <c r="M4115" i="11"/>
  <c r="J4115" i="11" l="1"/>
  <c r="B4117" i="11"/>
  <c r="M4116" i="11"/>
  <c r="K4116" i="11"/>
  <c r="M4117" i="11" l="1"/>
  <c r="B4118" i="11"/>
  <c r="J4116" i="11"/>
  <c r="B4119" i="11" l="1"/>
  <c r="J4118" i="11" s="1"/>
  <c r="M4118" i="11"/>
  <c r="J4117" i="11"/>
  <c r="K4117" i="11"/>
  <c r="K4118" i="11" l="1"/>
  <c r="B4120" i="11"/>
  <c r="J4119" i="11" s="1"/>
  <c r="M4119" i="11"/>
  <c r="B4121" i="11" l="1"/>
  <c r="J4120" i="11" s="1"/>
  <c r="M4120" i="11"/>
  <c r="K4120" i="11"/>
  <c r="K4119" i="11"/>
  <c r="B4122" i="11" l="1"/>
  <c r="M4121" i="11"/>
  <c r="K4121" i="11"/>
  <c r="J4121" i="11"/>
  <c r="B4123" i="11" l="1"/>
  <c r="M4122" i="11"/>
  <c r="K4122" i="11"/>
  <c r="J4122" i="11"/>
  <c r="B4124" i="11" l="1"/>
  <c r="M4123" i="11"/>
  <c r="M4124" i="11" l="1"/>
  <c r="B4125" i="11"/>
  <c r="K4124" i="11" s="1"/>
  <c r="J4123" i="11"/>
  <c r="K4123" i="11"/>
  <c r="J4124" i="11" l="1"/>
  <c r="B4126" i="11"/>
  <c r="K4125" i="11" s="1"/>
  <c r="M4125" i="11"/>
  <c r="J4125" i="11" l="1"/>
  <c r="M4126" i="11"/>
  <c r="B4127" i="11"/>
  <c r="K4126" i="11" s="1"/>
  <c r="M4127" i="11" l="1"/>
  <c r="B4128" i="11"/>
  <c r="J4126" i="11"/>
  <c r="M4128" i="11" l="1"/>
  <c r="B4129" i="11"/>
  <c r="K4127" i="11"/>
  <c r="J4127" i="11"/>
  <c r="B4130" i="11" l="1"/>
  <c r="M4129" i="11"/>
  <c r="J4128" i="11"/>
  <c r="K4128" i="11"/>
  <c r="M4130" i="11" l="1"/>
  <c r="B4131" i="11"/>
  <c r="J4130" i="11" s="1"/>
  <c r="K4129" i="11"/>
  <c r="J4129" i="11"/>
  <c r="B4132" i="11" l="1"/>
  <c r="M4131" i="11"/>
  <c r="J4131" i="11"/>
  <c r="K4130" i="11"/>
  <c r="M4132" i="11" l="1"/>
  <c r="B4133" i="11"/>
  <c r="K4131" i="11"/>
  <c r="M4133" i="11" l="1"/>
  <c r="B4134" i="11"/>
  <c r="K4132" i="11"/>
  <c r="J4132" i="11"/>
  <c r="M4134" i="11" l="1"/>
  <c r="B4135" i="11"/>
  <c r="K4134" i="11" s="1"/>
  <c r="K4133" i="11"/>
  <c r="J4133" i="11"/>
  <c r="B4136" i="11" l="1"/>
  <c r="M4135" i="11"/>
  <c r="J4134" i="11"/>
  <c r="M4136" i="11" l="1"/>
  <c r="B4137" i="11"/>
  <c r="J4136" i="11" s="1"/>
  <c r="K4135" i="11"/>
  <c r="J4135" i="11"/>
  <c r="B4138" i="11" l="1"/>
  <c r="M4137" i="11"/>
  <c r="K4137" i="11"/>
  <c r="J4137" i="11"/>
  <c r="K4136" i="11"/>
  <c r="B4139" i="11" l="1"/>
  <c r="J4138" i="11" s="1"/>
  <c r="M4138" i="11"/>
  <c r="B4140" i="11" l="1"/>
  <c r="K4139" i="11" s="1"/>
  <c r="J4139" i="11"/>
  <c r="M4139" i="11"/>
  <c r="K4138" i="11"/>
  <c r="B4141" i="11" l="1"/>
  <c r="K4140" i="11" s="1"/>
  <c r="M4140" i="11"/>
  <c r="J4140" i="11"/>
  <c r="B4142" i="11" l="1"/>
  <c r="K4141" i="11" s="1"/>
  <c r="M4141" i="11"/>
  <c r="J4141" i="11" l="1"/>
  <c r="B4143" i="11"/>
  <c r="J4142" i="11" s="1"/>
  <c r="M4142" i="11"/>
  <c r="B4144" i="11" l="1"/>
  <c r="K4143" i="11" s="1"/>
  <c r="M4143" i="11"/>
  <c r="J4143" i="11"/>
  <c r="K4142" i="11"/>
  <c r="B4145" i="11" l="1"/>
  <c r="M4144" i="11"/>
  <c r="K4144" i="11"/>
  <c r="J4144" i="11"/>
  <c r="M4145" i="11" l="1"/>
  <c r="B4146" i="11"/>
  <c r="J4145" i="11" s="1"/>
  <c r="B4147" i="11" l="1"/>
  <c r="M4146" i="11"/>
  <c r="K4146" i="11"/>
  <c r="J4146" i="11"/>
  <c r="K4145" i="11"/>
  <c r="M4147" i="11" l="1"/>
  <c r="B4148" i="11"/>
  <c r="K4147" i="11" s="1"/>
  <c r="M4148" i="11" l="1"/>
  <c r="B4149" i="11"/>
  <c r="K4148" i="11" s="1"/>
  <c r="J4147" i="11"/>
  <c r="M4149" i="11" l="1"/>
  <c r="B4150" i="11"/>
  <c r="K4149" i="11" s="1"/>
  <c r="J4148" i="11"/>
  <c r="B4151" i="11" l="1"/>
  <c r="K4150" i="11" s="1"/>
  <c r="M4150" i="11"/>
  <c r="J4149" i="11"/>
  <c r="J4150" i="11" l="1"/>
  <c r="M4151" i="11"/>
  <c r="B4152" i="11"/>
  <c r="B4153" i="11" l="1"/>
  <c r="M4152" i="11"/>
  <c r="K4152" i="11"/>
  <c r="J4152" i="11"/>
  <c r="J4151" i="11"/>
  <c r="K4151" i="11"/>
  <c r="B4154" i="11" l="1"/>
  <c r="M4153" i="11"/>
  <c r="K4153" i="11"/>
  <c r="J4153" i="11"/>
  <c r="M4154" i="11" l="1"/>
  <c r="B4155" i="11"/>
  <c r="B4156" i="11" l="1"/>
  <c r="M4155" i="11"/>
  <c r="K4155" i="11"/>
  <c r="J4155" i="11"/>
  <c r="K4154" i="11"/>
  <c r="J4154" i="11"/>
  <c r="B4157" i="11" l="1"/>
  <c r="M4156" i="11"/>
  <c r="K4156" i="11"/>
  <c r="J4156" i="11"/>
  <c r="B4158" i="11" l="1"/>
  <c r="J4157" i="11" s="1"/>
  <c r="M4157" i="11"/>
  <c r="B4159" i="11" l="1"/>
  <c r="J4158" i="11" s="1"/>
  <c r="M4158" i="11"/>
  <c r="K4157" i="11"/>
  <c r="K4158" i="11" l="1"/>
  <c r="B4160" i="11"/>
  <c r="K4159" i="11" s="1"/>
  <c r="M4159" i="11"/>
  <c r="J4159" i="11"/>
  <c r="M4160" i="11" l="1"/>
  <c r="B4161" i="11"/>
  <c r="B4162" i="11" l="1"/>
  <c r="M4161" i="11"/>
  <c r="K4161" i="11"/>
  <c r="J4161" i="11"/>
  <c r="K4160" i="11"/>
  <c r="J4160" i="11"/>
  <c r="B4163" i="11" l="1"/>
  <c r="K4162" i="11" s="1"/>
  <c r="M4162" i="11"/>
  <c r="J4162" i="11" l="1"/>
  <c r="M4163" i="11"/>
  <c r="B4164" i="11"/>
  <c r="B4165" i="11" l="1"/>
  <c r="M4164" i="11"/>
  <c r="J4163" i="11"/>
  <c r="K4163" i="11"/>
  <c r="B4166" i="11" l="1"/>
  <c r="M4165" i="11"/>
  <c r="K4165" i="11"/>
  <c r="J4165" i="11"/>
  <c r="J4164" i="11"/>
  <c r="K4164" i="11"/>
  <c r="M4166" i="11" l="1"/>
  <c r="B4167" i="11"/>
  <c r="M4167" i="11" l="1"/>
  <c r="B4168" i="11"/>
  <c r="J4167" i="11" s="1"/>
  <c r="K4166" i="11"/>
  <c r="J4166" i="11"/>
  <c r="B4169" i="11" l="1"/>
  <c r="J4168" i="11"/>
  <c r="M4168" i="11"/>
  <c r="K4168" i="11"/>
  <c r="K4167" i="11"/>
  <c r="B4170" i="11" l="1"/>
  <c r="K4169" i="11" s="1"/>
  <c r="M4169" i="11"/>
  <c r="J4169" i="11"/>
  <c r="B4171" i="11" l="1"/>
  <c r="M4170" i="11"/>
  <c r="J4170" i="11"/>
  <c r="K4170" i="11"/>
  <c r="M4171" i="11" l="1"/>
  <c r="B4172" i="11"/>
  <c r="K4171" i="11" s="1"/>
  <c r="J4171" i="11" l="1"/>
  <c r="B4173" i="11"/>
  <c r="K4172" i="11" s="1"/>
  <c r="M4172" i="11"/>
  <c r="J4172" i="11"/>
  <c r="B4174" i="11" l="1"/>
  <c r="M4173" i="11"/>
  <c r="K4173" i="11"/>
  <c r="M4174" i="11" l="1"/>
  <c r="B4175" i="11"/>
  <c r="J4173" i="11"/>
  <c r="B4176" i="11" l="1"/>
  <c r="M4175" i="11"/>
  <c r="K4175" i="11"/>
  <c r="J4175" i="11"/>
  <c r="K4174" i="11"/>
  <c r="J4174" i="11"/>
  <c r="B4177" i="11" l="1"/>
  <c r="M4176" i="11"/>
  <c r="B4178" i="11" l="1"/>
  <c r="J4177" i="11" s="1"/>
  <c r="M4177" i="11"/>
  <c r="K4176" i="11"/>
  <c r="J4176" i="11"/>
  <c r="B4179" i="11" l="1"/>
  <c r="M4178" i="11"/>
  <c r="K4178" i="11"/>
  <c r="J4178" i="11"/>
  <c r="K4177" i="11"/>
  <c r="B4180" i="11" l="1"/>
  <c r="J4179" i="11" s="1"/>
  <c r="M4179" i="11"/>
  <c r="K4179" i="11"/>
  <c r="B4181" i="11" l="1"/>
  <c r="M4180" i="11"/>
  <c r="B4182" i="11" l="1"/>
  <c r="K4181" i="11" s="1"/>
  <c r="M4181" i="11"/>
  <c r="J4181" i="11"/>
  <c r="K4180" i="11"/>
  <c r="J4180" i="11"/>
  <c r="B4183" i="11" l="1"/>
  <c r="J4182" i="11" s="1"/>
  <c r="M4182" i="11"/>
  <c r="B4184" i="11" l="1"/>
  <c r="J4183" i="11" s="1"/>
  <c r="M4183" i="11"/>
  <c r="K4182" i="11"/>
  <c r="K4183" i="11" l="1"/>
  <c r="B4185" i="11"/>
  <c r="K4184" i="11" s="1"/>
  <c r="M4184" i="11"/>
  <c r="J4184" i="11" l="1"/>
  <c r="B4186" i="11"/>
  <c r="K4185" i="11" s="1"/>
  <c r="M4185" i="11"/>
  <c r="J4185" i="11" l="1"/>
  <c r="B4187" i="11"/>
  <c r="K4186" i="11" s="1"/>
  <c r="M4186" i="11"/>
  <c r="J4186" i="11"/>
  <c r="B4188" i="11" l="1"/>
  <c r="J4187" i="11" s="1"/>
  <c r="M4187" i="11"/>
  <c r="K4187" i="11"/>
  <c r="M4188" i="11" l="1"/>
  <c r="B4189" i="11"/>
  <c r="K4188" i="11" s="1"/>
  <c r="B4190" i="11" l="1"/>
  <c r="K4189" i="11" s="1"/>
  <c r="M4189" i="11"/>
  <c r="J4189" i="11"/>
  <c r="J4188" i="11"/>
  <c r="B4191" i="11" l="1"/>
  <c r="M4190" i="11"/>
  <c r="J4190" i="11"/>
  <c r="K4190" i="11"/>
  <c r="M4191" i="11" l="1"/>
  <c r="B4192" i="11"/>
  <c r="K4191" i="11" s="1"/>
  <c r="J4191" i="11" l="1"/>
  <c r="M4192" i="11"/>
  <c r="B4193" i="11"/>
  <c r="J4192" i="11" s="1"/>
  <c r="B4194" i="11" l="1"/>
  <c r="K4193" i="11" s="1"/>
  <c r="M4193" i="11"/>
  <c r="J4193" i="11"/>
  <c r="K4192" i="11"/>
  <c r="B4195" i="11" l="1"/>
  <c r="M4194" i="11"/>
  <c r="B4196" i="11" l="1"/>
  <c r="M4195" i="11"/>
  <c r="K4195" i="11"/>
  <c r="J4195" i="11"/>
  <c r="K4194" i="11"/>
  <c r="J4194" i="11"/>
  <c r="B4197" i="11" l="1"/>
  <c r="M4196" i="11"/>
  <c r="K4196" i="11"/>
  <c r="J4196" i="11"/>
  <c r="B4198" i="11" l="1"/>
  <c r="M4197" i="11"/>
  <c r="J4197" i="11"/>
  <c r="B4199" i="11" l="1"/>
  <c r="K4198" i="11" s="1"/>
  <c r="M4198" i="11"/>
  <c r="K4197" i="11"/>
  <c r="B4200" i="11" l="1"/>
  <c r="K4199" i="11" s="1"/>
  <c r="M4199" i="11"/>
  <c r="J4199" i="11"/>
  <c r="J4198" i="11"/>
  <c r="B4201" i="11" l="1"/>
  <c r="M4200" i="11"/>
  <c r="B4202" i="11" l="1"/>
  <c r="M4201" i="11"/>
  <c r="K4201" i="11"/>
  <c r="K4200" i="11"/>
  <c r="J4200" i="11"/>
  <c r="B4203" i="11" l="1"/>
  <c r="M4202" i="11"/>
  <c r="J4202" i="11"/>
  <c r="K4202" i="11"/>
  <c r="J4201" i="11"/>
  <c r="B4204" i="11" l="1"/>
  <c r="M4203" i="11"/>
  <c r="K4203" i="11"/>
  <c r="J4203" i="11"/>
  <c r="B4205" i="11" l="1"/>
  <c r="J4204" i="11" s="1"/>
  <c r="M4204" i="11"/>
  <c r="B4206" i="11" l="1"/>
  <c r="K4205" i="11" s="1"/>
  <c r="M4205" i="11"/>
  <c r="J4205" i="11"/>
  <c r="K4204" i="11"/>
  <c r="B4207" i="11" l="1"/>
  <c r="M4206" i="11"/>
  <c r="J4206" i="11"/>
  <c r="K4206" i="11"/>
  <c r="M4207" i="11" l="1"/>
  <c r="B4208" i="11"/>
  <c r="K4207" i="11" s="1"/>
  <c r="J4207" i="11" l="1"/>
  <c r="M4208" i="11"/>
  <c r="B4209" i="11"/>
  <c r="K4208" i="11" s="1"/>
  <c r="J4208" i="11" l="1"/>
  <c r="B4210" i="11"/>
  <c r="K4209" i="11" s="1"/>
  <c r="M4209" i="11"/>
  <c r="J4209" i="11" l="1"/>
  <c r="B4211" i="11"/>
  <c r="J4210" i="11" s="1"/>
  <c r="M4210" i="11"/>
  <c r="K4210" i="11" l="1"/>
  <c r="M4211" i="11"/>
  <c r="B4212" i="11"/>
  <c r="K4211" i="11" s="1"/>
  <c r="J4211" i="11" l="1"/>
  <c r="B4213" i="11"/>
  <c r="K4212" i="11" s="1"/>
  <c r="M4212" i="11"/>
  <c r="J4212" i="11" l="1"/>
  <c r="B4214" i="11"/>
  <c r="K4213" i="11" s="1"/>
  <c r="M4213" i="11"/>
  <c r="J4213" i="11" l="1"/>
  <c r="M4214" i="11"/>
  <c r="B4215" i="11"/>
  <c r="J4214" i="11" s="1"/>
  <c r="B4216" i="11" l="1"/>
  <c r="M4215" i="11"/>
  <c r="K4215" i="11"/>
  <c r="J4215" i="11"/>
  <c r="K4214" i="11"/>
  <c r="B4217" i="11" l="1"/>
  <c r="J4216" i="11" s="1"/>
  <c r="M4216" i="11"/>
  <c r="K4216" i="11" l="1"/>
  <c r="M4217" i="11"/>
  <c r="B4218" i="11"/>
  <c r="J4217" i="11" s="1"/>
  <c r="M4218" i="11" l="1"/>
  <c r="B4219" i="11"/>
  <c r="K4217" i="11"/>
  <c r="B4220" i="11" l="1"/>
  <c r="M4219" i="11"/>
  <c r="J4219" i="11"/>
  <c r="K4219" i="11"/>
  <c r="J4218" i="11"/>
  <c r="K4218" i="11"/>
  <c r="B4221" i="11" l="1"/>
  <c r="K4220" i="11" s="1"/>
  <c r="M4220" i="11"/>
  <c r="B4222" i="11" l="1"/>
  <c r="J4221" i="11"/>
  <c r="K4221" i="11"/>
  <c r="M4221" i="11"/>
  <c r="J4220" i="11"/>
  <c r="B4223" i="11" l="1"/>
  <c r="K4222" i="11" s="1"/>
  <c r="M4222" i="11"/>
  <c r="J4222" i="11"/>
  <c r="B4224" i="11" l="1"/>
  <c r="M4223" i="11"/>
  <c r="K4223" i="11"/>
  <c r="J4223" i="11"/>
  <c r="B4225" i="11" l="1"/>
  <c r="K4224" i="11" s="1"/>
  <c r="M4224" i="11"/>
  <c r="B4226" i="11" l="1"/>
  <c r="J4225" i="11" s="1"/>
  <c r="M4225" i="11"/>
  <c r="J4224" i="11"/>
  <c r="K4225" i="11" l="1"/>
  <c r="B4227" i="11"/>
  <c r="K4226" i="11" s="1"/>
  <c r="M4226" i="11"/>
  <c r="J4226" i="11" l="1"/>
  <c r="B4228" i="11"/>
  <c r="M4227" i="11"/>
  <c r="M4228" i="11" l="1"/>
  <c r="B4229" i="11"/>
  <c r="J4228" i="11" s="1"/>
  <c r="K4227" i="11"/>
  <c r="J4227" i="11"/>
  <c r="B4230" i="11" l="1"/>
  <c r="M4229" i="11"/>
  <c r="J4229" i="11"/>
  <c r="K4229" i="11"/>
  <c r="K4228" i="11"/>
  <c r="M4230" i="11" l="1"/>
  <c r="B4231" i="11"/>
  <c r="K4230" i="11" s="1"/>
  <c r="J4230" i="11" l="1"/>
  <c r="M4231" i="11"/>
  <c r="B4232" i="11"/>
  <c r="B4233" i="11" l="1"/>
  <c r="J4232" i="11" s="1"/>
  <c r="M4232" i="11"/>
  <c r="K4232" i="11"/>
  <c r="J4231" i="11"/>
  <c r="K4231" i="11"/>
  <c r="B4234" i="11" l="1"/>
  <c r="M4233" i="11"/>
  <c r="K4233" i="11"/>
  <c r="J4233" i="11"/>
  <c r="B4235" i="11" l="1"/>
  <c r="J4234" i="11" s="1"/>
  <c r="M4234" i="11"/>
  <c r="M4235" i="11" l="1"/>
  <c r="B4236" i="11"/>
  <c r="K4234" i="11"/>
  <c r="B4237" i="11" l="1"/>
  <c r="M4236" i="11"/>
  <c r="K4236" i="11"/>
  <c r="J4236" i="11"/>
  <c r="J4235" i="11"/>
  <c r="K4235" i="11"/>
  <c r="B4238" i="11" l="1"/>
  <c r="M4237" i="11"/>
  <c r="B4239" i="11" l="1"/>
  <c r="M4238" i="11"/>
  <c r="K4238" i="11"/>
  <c r="J4238" i="11"/>
  <c r="J4237" i="11"/>
  <c r="K4237" i="11"/>
  <c r="B4240" i="11" l="1"/>
  <c r="M4239" i="11"/>
  <c r="K4239" i="11"/>
  <c r="J4239" i="11"/>
  <c r="M4240" i="11" l="1"/>
  <c r="B4241" i="11"/>
  <c r="M4241" i="11" l="1"/>
  <c r="B4242" i="11"/>
  <c r="K4241" i="11" s="1"/>
  <c r="K4240" i="11"/>
  <c r="J4240" i="11"/>
  <c r="J4241" i="11" l="1"/>
  <c r="B4243" i="11"/>
  <c r="K4242" i="11" s="1"/>
  <c r="M4242" i="11"/>
  <c r="M4243" i="11" l="1"/>
  <c r="B4244" i="11"/>
  <c r="J4242" i="11"/>
  <c r="B4245" i="11" l="1"/>
  <c r="K4244" i="11" s="1"/>
  <c r="M4244" i="11"/>
  <c r="K4243" i="11"/>
  <c r="J4243" i="11"/>
  <c r="J4244" i="11" l="1"/>
  <c r="B4246" i="11"/>
  <c r="J4245" i="11" s="1"/>
  <c r="M4245" i="11"/>
  <c r="K4245" i="11"/>
  <c r="B4247" i="11" l="1"/>
  <c r="K4246" i="11" s="1"/>
  <c r="M4246" i="11"/>
  <c r="J4246" i="11"/>
  <c r="B4248" i="11" l="1"/>
  <c r="M4247" i="11"/>
  <c r="K4247" i="11"/>
  <c r="J4247" i="11"/>
  <c r="M4248" i="11" l="1"/>
  <c r="B4249" i="11"/>
  <c r="K4248" i="11" s="1"/>
  <c r="B4250" i="11" l="1"/>
  <c r="M4249" i="11"/>
  <c r="K4249" i="11"/>
  <c r="J4249" i="11"/>
  <c r="J4248" i="11"/>
  <c r="M4250" i="11" l="1"/>
  <c r="B4251" i="11"/>
  <c r="M4251" i="11" l="1"/>
  <c r="B4252" i="11"/>
  <c r="K4251" i="11" s="1"/>
  <c r="J4250" i="11"/>
  <c r="K4250" i="11"/>
  <c r="J4251" i="11" l="1"/>
  <c r="B4253" i="11"/>
  <c r="J4252" i="11" s="1"/>
  <c r="M4252" i="11"/>
  <c r="K4252" i="11" l="1"/>
  <c r="M4253" i="11"/>
  <c r="B4254" i="11"/>
  <c r="M4254" i="11" l="1"/>
  <c r="B4255" i="11"/>
  <c r="K4253" i="11"/>
  <c r="J4253" i="11"/>
  <c r="B4256" i="11" l="1"/>
  <c r="K4255" i="11" s="1"/>
  <c r="M4255" i="11"/>
  <c r="K4254" i="11"/>
  <c r="J4254" i="11"/>
  <c r="J4255" i="11" l="1"/>
  <c r="B4257" i="11"/>
  <c r="K4256" i="11" s="1"/>
  <c r="M4256" i="11"/>
  <c r="J4256" i="11" l="1"/>
  <c r="M4257" i="11"/>
  <c r="B4258" i="11"/>
  <c r="B4259" i="11" l="1"/>
  <c r="K4258" i="11" s="1"/>
  <c r="M4258" i="11"/>
  <c r="J4257" i="11"/>
  <c r="K4257" i="11"/>
  <c r="J4258" i="11" l="1"/>
  <c r="B4260" i="11"/>
  <c r="J4259" i="11" s="1"/>
  <c r="M4259" i="11"/>
  <c r="K4259" i="11"/>
  <c r="B4261" i="11" l="1"/>
  <c r="J4260" i="11" s="1"/>
  <c r="M4260" i="11"/>
  <c r="B4262" i="11" l="1"/>
  <c r="M4261" i="11"/>
  <c r="K4261" i="11"/>
  <c r="J4261" i="11"/>
  <c r="K4260" i="11"/>
  <c r="B4263" i="11" l="1"/>
  <c r="J4262" i="11" s="1"/>
  <c r="M4262" i="11"/>
  <c r="K4262" i="11" l="1"/>
  <c r="B4264" i="11"/>
  <c r="K4263" i="11" s="1"/>
  <c r="M4263" i="11"/>
  <c r="M4264" i="11" l="1"/>
  <c r="B4265" i="11"/>
  <c r="J4263" i="11"/>
  <c r="B4266" i="11" l="1"/>
  <c r="M4265" i="11"/>
  <c r="J4265" i="11"/>
  <c r="K4265" i="11"/>
  <c r="K4264" i="11"/>
  <c r="J4264" i="11"/>
  <c r="B4267" i="11" l="1"/>
  <c r="M4266" i="11"/>
  <c r="K4266" i="11"/>
  <c r="J4266" i="11"/>
  <c r="B4268" i="11" l="1"/>
  <c r="M4267" i="11"/>
  <c r="K4267" i="11"/>
  <c r="J4267" i="11"/>
  <c r="B4269" i="11" l="1"/>
  <c r="M4268" i="11"/>
  <c r="J4268" i="11"/>
  <c r="K4268" i="11"/>
  <c r="M4269" i="11" l="1"/>
  <c r="B4270" i="11"/>
  <c r="B4271" i="11" l="1"/>
  <c r="J4270" i="11" s="1"/>
  <c r="M4270" i="11"/>
  <c r="J4269" i="11"/>
  <c r="K4269" i="11"/>
  <c r="M4271" i="11" l="1"/>
  <c r="B4272" i="11"/>
  <c r="J4271" i="11" s="1"/>
  <c r="K4270" i="11"/>
  <c r="B4273" i="11" l="1"/>
  <c r="M4272" i="11"/>
  <c r="K4272" i="11"/>
  <c r="K4271" i="11"/>
  <c r="B4274" i="11" l="1"/>
  <c r="K4273" i="11" s="1"/>
  <c r="M4273" i="11"/>
  <c r="J4272" i="11"/>
  <c r="M4274" i="11" l="1"/>
  <c r="B4275" i="11"/>
  <c r="J4273" i="11"/>
  <c r="M4275" i="11" l="1"/>
  <c r="B4276" i="11"/>
  <c r="J4275" i="11" s="1"/>
  <c r="K4274" i="11"/>
  <c r="J4274" i="11"/>
  <c r="B4277" i="11" l="1"/>
  <c r="K4276" i="11" s="1"/>
  <c r="M4276" i="11"/>
  <c r="J4276" i="11"/>
  <c r="K4275" i="11"/>
  <c r="M4277" i="11" l="1"/>
  <c r="B4278" i="11"/>
  <c r="J4277" i="11" s="1"/>
  <c r="B4279" i="11" l="1"/>
  <c r="K4278" i="11" s="1"/>
  <c r="M4278" i="11"/>
  <c r="K4277" i="11"/>
  <c r="J4278" i="11" l="1"/>
  <c r="B4280" i="11"/>
  <c r="J4279" i="11" s="1"/>
  <c r="M4279" i="11"/>
  <c r="K4279" i="11" l="1"/>
  <c r="B4281" i="11"/>
  <c r="J4280" i="11" s="1"/>
  <c r="M4280" i="11"/>
  <c r="B4282" i="11" l="1"/>
  <c r="M4281" i="11"/>
  <c r="K4281" i="11"/>
  <c r="J4281" i="11"/>
  <c r="K4280" i="11"/>
  <c r="B4283" i="11" l="1"/>
  <c r="M4282" i="11"/>
  <c r="K4282" i="11"/>
  <c r="J4282" i="11"/>
  <c r="B4284" i="11" l="1"/>
  <c r="M4283" i="11"/>
  <c r="M4284" i="11" l="1"/>
  <c r="B4285" i="11"/>
  <c r="K4283" i="11"/>
  <c r="J4283" i="11"/>
  <c r="B4286" i="11" l="1"/>
  <c r="K4285" i="11" s="1"/>
  <c r="M4285" i="11"/>
  <c r="J4285" i="11"/>
  <c r="K4284" i="11"/>
  <c r="J4284" i="11"/>
  <c r="B4287" i="11" l="1"/>
  <c r="M4286" i="11"/>
  <c r="B4288" i="11" l="1"/>
  <c r="K4287" i="11" s="1"/>
  <c r="M4287" i="11"/>
  <c r="J4286" i="11"/>
  <c r="K4286" i="11"/>
  <c r="J4287" i="11" l="1"/>
  <c r="B4289" i="11"/>
  <c r="K4288" i="11" s="1"/>
  <c r="M4288" i="11"/>
  <c r="J4288" i="11" l="1"/>
  <c r="B4290" i="11"/>
  <c r="K4289" i="11" s="1"/>
  <c r="M4289" i="11"/>
  <c r="J4289" i="11"/>
  <c r="B4291" i="11" l="1"/>
  <c r="M4290" i="11"/>
  <c r="M4291" i="11" l="1"/>
  <c r="B4292" i="11"/>
  <c r="J4290" i="11"/>
  <c r="K4290" i="11"/>
  <c r="B4293" i="11" l="1"/>
  <c r="J4292" i="11" s="1"/>
  <c r="M4292" i="11"/>
  <c r="K4292" i="11"/>
  <c r="K4291" i="11"/>
  <c r="J4291" i="11"/>
  <c r="M4293" i="11" l="1"/>
  <c r="B4294" i="11"/>
  <c r="M4294" i="11" l="1"/>
  <c r="B4295" i="11"/>
  <c r="K4294" i="11" s="1"/>
  <c r="K4293" i="11"/>
  <c r="J4293" i="11"/>
  <c r="J4294" i="11" l="1"/>
  <c r="B4296" i="11"/>
  <c r="K4295" i="11" s="1"/>
  <c r="M4295" i="11"/>
  <c r="J4295" i="11" l="1"/>
  <c r="B4297" i="11"/>
  <c r="J4296" i="11" s="1"/>
  <c r="M4296" i="11"/>
  <c r="K4296" i="11" l="1"/>
  <c r="M4297" i="11"/>
  <c r="B4298" i="11"/>
  <c r="B4299" i="11" l="1"/>
  <c r="J4298" i="11" s="1"/>
  <c r="M4298" i="11"/>
  <c r="J4297" i="11"/>
  <c r="K4297" i="11"/>
  <c r="K4298" i="11" l="1"/>
  <c r="B4300" i="11"/>
  <c r="M4299" i="11"/>
  <c r="J4299" i="11"/>
  <c r="K4299" i="11"/>
  <c r="B4301" i="11" l="1"/>
  <c r="J4300" i="11" s="1"/>
  <c r="M4300" i="11"/>
  <c r="B4302" i="11" l="1"/>
  <c r="J4301" i="11"/>
  <c r="M4301" i="11"/>
  <c r="K4301" i="11"/>
  <c r="K4300" i="11"/>
  <c r="B4303" i="11" l="1"/>
  <c r="M4302" i="11"/>
  <c r="K4302" i="11"/>
  <c r="J4302" i="11"/>
  <c r="B4304" i="11" l="1"/>
  <c r="J4303" i="11" s="1"/>
  <c r="M4303" i="11"/>
  <c r="B4305" i="11" l="1"/>
  <c r="M4304" i="11"/>
  <c r="K4304" i="11"/>
  <c r="J4304" i="11"/>
  <c r="K4303" i="11"/>
  <c r="M4305" i="11" l="1"/>
  <c r="B4306" i="11"/>
  <c r="B4307" i="11" l="1"/>
  <c r="J4306" i="11" s="1"/>
  <c r="M4306" i="11"/>
  <c r="J4305" i="11"/>
  <c r="K4305" i="11"/>
  <c r="B4308" i="11" l="1"/>
  <c r="K4307" i="11" s="1"/>
  <c r="M4307" i="11"/>
  <c r="J4307" i="11"/>
  <c r="K4306" i="11"/>
  <c r="M4308" i="11" l="1"/>
  <c r="B4309" i="11"/>
  <c r="B4310" i="11" l="1"/>
  <c r="M4309" i="11"/>
  <c r="K4308" i="11"/>
  <c r="J4308" i="11"/>
  <c r="B4311" i="11" l="1"/>
  <c r="M4310" i="11"/>
  <c r="K4310" i="11"/>
  <c r="J4310" i="11"/>
  <c r="J4309" i="11"/>
  <c r="K4309" i="11"/>
  <c r="B4312" i="11" l="1"/>
  <c r="M4311" i="11"/>
  <c r="M4312" i="11" l="1"/>
  <c r="B4313" i="11"/>
  <c r="J4312" i="11" s="1"/>
  <c r="J4311" i="11"/>
  <c r="K4311" i="11"/>
  <c r="B4314" i="11" l="1"/>
  <c r="M4313" i="11"/>
  <c r="K4313" i="11"/>
  <c r="J4313" i="11"/>
  <c r="K4312" i="11"/>
  <c r="B4315" i="11" l="1"/>
  <c r="M4314" i="11"/>
  <c r="B4316" i="11" l="1"/>
  <c r="J4315" i="11" s="1"/>
  <c r="M4315" i="11"/>
  <c r="K4314" i="11"/>
  <c r="J4314" i="11"/>
  <c r="B4317" i="11" l="1"/>
  <c r="J4316" i="11" s="1"/>
  <c r="M4316" i="11"/>
  <c r="K4315" i="11"/>
  <c r="K4316" i="11" l="1"/>
  <c r="B4318" i="11"/>
  <c r="K4317" i="11" s="1"/>
  <c r="M4317" i="11"/>
  <c r="J4317" i="11" l="1"/>
  <c r="B4319" i="11"/>
  <c r="J4318" i="11" s="1"/>
  <c r="M4318" i="11"/>
  <c r="B4320" i="11" l="1"/>
  <c r="M4319" i="11"/>
  <c r="K4319" i="11"/>
  <c r="J4319" i="11"/>
  <c r="K4318" i="11"/>
  <c r="B4321" i="11" l="1"/>
  <c r="K4320" i="11" s="1"/>
  <c r="J4320" i="11"/>
  <c r="M4320" i="11"/>
  <c r="M4321" i="11" l="1"/>
  <c r="B4322" i="11"/>
  <c r="B4323" i="11" l="1"/>
  <c r="M4322" i="11"/>
  <c r="K4322" i="11"/>
  <c r="J4322" i="11"/>
  <c r="J4321" i="11"/>
  <c r="K4321" i="11"/>
  <c r="B4324" i="11" l="1"/>
  <c r="K4323" i="11" s="1"/>
  <c r="M4323" i="11"/>
  <c r="J4323" i="11" l="1"/>
  <c r="B4325" i="11"/>
  <c r="J4324" i="11" s="1"/>
  <c r="M4324" i="11"/>
  <c r="M4325" i="11" l="1"/>
  <c r="B4326" i="11"/>
  <c r="J4325" i="11" s="1"/>
  <c r="K4324" i="11"/>
  <c r="B4327" i="11" l="1"/>
  <c r="K4326" i="11" s="1"/>
  <c r="M4326" i="11"/>
  <c r="J4326" i="11"/>
  <c r="K4325" i="11"/>
  <c r="B4328" i="11" l="1"/>
  <c r="M4327" i="11"/>
  <c r="B4329" i="11" l="1"/>
  <c r="J4328" i="11" s="1"/>
  <c r="M4328" i="11"/>
  <c r="J4327" i="11"/>
  <c r="K4327" i="11"/>
  <c r="K4328" i="11" l="1"/>
  <c r="B4330" i="11"/>
  <c r="M4329" i="11"/>
  <c r="J4329" i="11"/>
  <c r="K4329" i="11"/>
  <c r="B4331" i="11" l="1"/>
  <c r="J4330" i="11" s="1"/>
  <c r="M4330" i="11"/>
  <c r="B4332" i="11" l="1"/>
  <c r="M4331" i="11"/>
  <c r="J4331" i="11"/>
  <c r="K4330" i="11"/>
  <c r="B4333" i="11" l="1"/>
  <c r="K4332" i="11" s="1"/>
  <c r="M4332" i="11"/>
  <c r="K4331" i="11"/>
  <c r="J4332" i="11" l="1"/>
  <c r="B4334" i="11"/>
  <c r="J4333" i="11" s="1"/>
  <c r="M4333" i="11"/>
  <c r="B4335" i="11" l="1"/>
  <c r="K4334" i="11" s="1"/>
  <c r="M4334" i="11"/>
  <c r="K4333" i="11"/>
  <c r="B4336" i="11" l="1"/>
  <c r="K4335" i="11" s="1"/>
  <c r="M4335" i="11"/>
  <c r="J4335" i="11"/>
  <c r="J4334" i="11"/>
  <c r="B4337" i="11" l="1"/>
  <c r="J4336" i="11" s="1"/>
  <c r="M4336" i="11"/>
  <c r="B4338" i="11" l="1"/>
  <c r="M4337" i="11"/>
  <c r="K4337" i="11"/>
  <c r="J4337" i="11"/>
  <c r="K4336" i="11"/>
  <c r="B4339" i="11" l="1"/>
  <c r="K4338" i="11" s="1"/>
  <c r="M4338" i="11"/>
  <c r="J4338" i="11" l="1"/>
  <c r="B4340" i="11"/>
  <c r="J4339" i="11" s="1"/>
  <c r="M4339" i="11"/>
  <c r="K4339" i="11" l="1"/>
  <c r="B4341" i="11"/>
  <c r="K4340" i="11" s="1"/>
  <c r="M4340" i="11"/>
  <c r="J4340" i="11" l="1"/>
  <c r="B4342" i="11"/>
  <c r="M4341" i="11"/>
  <c r="K4341" i="11"/>
  <c r="J4341" i="11"/>
  <c r="B4343" i="11" l="1"/>
  <c r="K4342" i="11" s="1"/>
  <c r="M4342" i="11"/>
  <c r="M4343" i="11" l="1"/>
  <c r="B4344" i="11"/>
  <c r="J4343" i="11" s="1"/>
  <c r="J4342" i="11"/>
  <c r="B4345" i="11" l="1"/>
  <c r="J4344" i="11" s="1"/>
  <c r="M4344" i="11"/>
  <c r="K4343" i="11"/>
  <c r="K4344" i="11" l="1"/>
  <c r="M4345" i="11"/>
  <c r="B4346" i="11"/>
  <c r="J4345" i="11" s="1"/>
  <c r="K4345" i="11" l="1"/>
  <c r="M4346" i="11"/>
  <c r="B4347" i="11"/>
  <c r="K4346" i="11" s="1"/>
  <c r="J4346" i="11" l="1"/>
  <c r="B4348" i="11"/>
  <c r="K4347" i="11" s="1"/>
  <c r="M4347" i="11"/>
  <c r="J4347" i="11" l="1"/>
  <c r="B4349" i="11"/>
  <c r="M4348" i="11"/>
  <c r="M4349" i="11" l="1"/>
  <c r="B4350" i="11"/>
  <c r="J4349" i="11" s="1"/>
  <c r="K4348" i="11"/>
  <c r="J4348" i="11"/>
  <c r="B4351" i="11" l="1"/>
  <c r="M4350" i="11"/>
  <c r="J4350" i="11"/>
  <c r="K4350" i="11"/>
  <c r="K4349" i="11"/>
  <c r="B4352" i="11" l="1"/>
  <c r="J4351" i="11" s="1"/>
  <c r="M4351" i="11"/>
  <c r="B4353" i="11" l="1"/>
  <c r="M4352" i="11"/>
  <c r="K4352" i="11"/>
  <c r="J4352" i="11"/>
  <c r="K4351" i="11"/>
  <c r="B4354" i="11" l="1"/>
  <c r="K4353" i="11" s="1"/>
  <c r="J4353" i="11"/>
  <c r="M4353" i="11"/>
  <c r="B4355" i="11" l="1"/>
  <c r="K4354" i="11" s="1"/>
  <c r="M4354" i="11"/>
  <c r="B4356" i="11" l="1"/>
  <c r="K4355" i="11" s="1"/>
  <c r="M4355" i="11"/>
  <c r="J4355" i="11"/>
  <c r="J4354" i="11"/>
  <c r="M4356" i="11" l="1"/>
  <c r="B4357" i="11"/>
  <c r="M4357" i="11" l="1"/>
  <c r="B4358" i="11"/>
  <c r="J4356" i="11"/>
  <c r="K4356" i="11"/>
  <c r="B4359" i="11" l="1"/>
  <c r="M4358" i="11"/>
  <c r="J4358" i="11"/>
  <c r="K4358" i="11"/>
  <c r="J4357" i="11"/>
  <c r="K4357" i="11"/>
  <c r="B4360" i="11" l="1"/>
  <c r="J4359" i="11" s="1"/>
  <c r="M4359" i="11"/>
  <c r="K4359" i="11"/>
  <c r="M4360" i="11" l="1"/>
  <c r="B4361" i="11"/>
  <c r="B4362" i="11" l="1"/>
  <c r="J4361" i="11" s="1"/>
  <c r="M4361" i="11"/>
  <c r="K4360" i="11"/>
  <c r="J4360" i="11"/>
  <c r="B4363" i="11" l="1"/>
  <c r="J4362" i="11" s="1"/>
  <c r="M4362" i="11"/>
  <c r="K4361" i="11"/>
  <c r="M4363" i="11" l="1"/>
  <c r="B4364" i="11"/>
  <c r="K4363" i="11" s="1"/>
  <c r="K4362" i="11"/>
  <c r="B4365" i="11" l="1"/>
  <c r="K4364" i="11" s="1"/>
  <c r="M4364" i="11"/>
  <c r="J4363" i="11"/>
  <c r="J4364" i="11" l="1"/>
  <c r="M4365" i="11"/>
  <c r="B4366" i="11"/>
  <c r="J4365" i="11" s="1"/>
  <c r="B4367" i="11" l="1"/>
  <c r="K4366" i="11" s="1"/>
  <c r="M4366" i="11"/>
  <c r="J4366" i="11"/>
  <c r="K4365" i="11"/>
  <c r="M4367" i="11" l="1"/>
  <c r="B4368" i="11"/>
  <c r="B4369" i="11" l="1"/>
  <c r="J4368" i="11" s="1"/>
  <c r="M4368" i="11"/>
  <c r="J4367" i="11"/>
  <c r="K4367" i="11"/>
  <c r="B4370" i="11" l="1"/>
  <c r="K4369" i="11" s="1"/>
  <c r="M4369" i="11"/>
  <c r="J4369" i="11"/>
  <c r="K4368" i="11"/>
  <c r="B4371" i="11" l="1"/>
  <c r="K4370" i="11" s="1"/>
  <c r="M4370" i="11"/>
  <c r="J4370" i="11"/>
  <c r="M4371" i="11" l="1"/>
  <c r="B4372" i="11"/>
  <c r="J4371" i="11" s="1"/>
  <c r="B4373" i="11" l="1"/>
  <c r="K4372" i="11" s="1"/>
  <c r="M4372" i="11"/>
  <c r="J4372" i="11"/>
  <c r="K4371" i="11"/>
  <c r="M4373" i="11" l="1"/>
  <c r="B4374" i="11"/>
  <c r="K4373" i="11" s="1"/>
  <c r="B4375" i="11" l="1"/>
  <c r="K4374" i="11" s="1"/>
  <c r="M4374" i="11"/>
  <c r="J4373" i="11"/>
  <c r="B4376" i="11" l="1"/>
  <c r="M4375" i="11"/>
  <c r="J4375" i="11"/>
  <c r="K4375" i="11"/>
  <c r="J4374" i="11"/>
  <c r="M4376" i="11" l="1"/>
  <c r="B4377" i="11"/>
  <c r="B4378" i="11" l="1"/>
  <c r="J4377" i="11" s="1"/>
  <c r="M4377" i="11"/>
  <c r="J4376" i="11"/>
  <c r="K4376" i="11"/>
  <c r="B4379" i="11" l="1"/>
  <c r="K4378" i="11" s="1"/>
  <c r="M4378" i="11"/>
  <c r="J4378" i="11"/>
  <c r="K4377" i="11"/>
  <c r="B4380" i="11" l="1"/>
  <c r="J4379" i="11"/>
  <c r="M4379" i="11"/>
  <c r="K4379" i="11"/>
  <c r="B4381" i="11" l="1"/>
  <c r="M4380" i="11"/>
  <c r="K4380" i="11"/>
  <c r="J4380" i="11"/>
  <c r="B4382" i="11" l="1"/>
  <c r="K4381" i="11" s="1"/>
  <c r="M4381" i="11"/>
  <c r="J4381" i="11" l="1"/>
  <c r="B4383" i="11"/>
  <c r="M4382" i="11"/>
  <c r="B4384" i="11" l="1"/>
  <c r="K4383" i="11" s="1"/>
  <c r="M4383" i="11"/>
  <c r="J4383" i="11"/>
  <c r="J4382" i="11"/>
  <c r="K4382" i="11"/>
  <c r="B4385" i="11" l="1"/>
  <c r="M4384" i="11"/>
  <c r="K4384" i="11"/>
  <c r="J4384" i="11"/>
  <c r="M4385" i="11" l="1"/>
  <c r="B4386" i="11"/>
  <c r="J4385" i="11" s="1"/>
  <c r="B4387" i="11" l="1"/>
  <c r="K4386" i="11" s="1"/>
  <c r="M4386" i="11"/>
  <c r="J4386" i="11"/>
  <c r="K4385" i="11"/>
  <c r="B4388" i="11" l="1"/>
  <c r="K4387" i="11" s="1"/>
  <c r="M4387" i="11"/>
  <c r="M4388" i="11" l="1"/>
  <c r="B4389" i="11"/>
  <c r="K4388" i="11" s="1"/>
  <c r="J4387" i="11"/>
  <c r="B4390" i="11" l="1"/>
  <c r="M4389" i="11"/>
  <c r="J4388" i="11"/>
  <c r="B4391" i="11" l="1"/>
  <c r="J4390" i="11"/>
  <c r="M4390" i="11"/>
  <c r="K4390" i="11"/>
  <c r="J4389" i="11"/>
  <c r="K4389" i="11"/>
  <c r="B4392" i="11" l="1"/>
  <c r="M4391" i="11"/>
  <c r="B4393" i="11" l="1"/>
  <c r="M4392" i="11"/>
  <c r="K4392" i="11"/>
  <c r="J4392" i="11"/>
  <c r="J4391" i="11"/>
  <c r="K4391" i="11"/>
  <c r="B4394" i="11" l="1"/>
  <c r="M4393" i="11"/>
  <c r="B4395" i="11" l="1"/>
  <c r="M4394" i="11"/>
  <c r="K4394" i="11"/>
  <c r="J4393" i="11"/>
  <c r="K4393" i="11"/>
  <c r="B4396" i="11" l="1"/>
  <c r="M4395" i="11"/>
  <c r="K4395" i="11"/>
  <c r="J4395" i="11"/>
  <c r="J4394" i="11"/>
  <c r="M4396" i="11" l="1"/>
  <c r="B4397" i="11"/>
  <c r="B4398" i="11" l="1"/>
  <c r="M4397" i="11"/>
  <c r="J4397" i="11"/>
  <c r="K4397" i="11"/>
  <c r="J4396" i="11"/>
  <c r="K4396" i="11"/>
  <c r="B4399" i="11" l="1"/>
  <c r="M4398" i="11"/>
  <c r="K4398" i="11"/>
  <c r="J4398" i="11"/>
  <c r="B4400" i="11" l="1"/>
  <c r="M4399" i="11"/>
  <c r="J4399" i="11"/>
  <c r="K4399" i="11"/>
  <c r="B4401" i="11" l="1"/>
  <c r="M4400" i="11"/>
  <c r="K4400" i="11"/>
  <c r="J4400" i="11"/>
  <c r="B4402" i="11" l="1"/>
  <c r="K4401" i="11" s="1"/>
  <c r="M4401" i="11"/>
  <c r="B4403" i="11" l="1"/>
  <c r="M4402" i="11"/>
  <c r="J4402" i="11"/>
  <c r="J4401" i="11"/>
  <c r="B4404" i="11" l="1"/>
  <c r="M4403" i="11"/>
  <c r="J4403" i="11"/>
  <c r="K4403" i="11"/>
  <c r="K4402" i="11"/>
  <c r="B4405" i="11" l="1"/>
  <c r="J4404" i="11" s="1"/>
  <c r="M4404" i="11"/>
  <c r="M4405" i="11" l="1"/>
  <c r="B4406" i="11"/>
  <c r="J4405" i="11" s="1"/>
  <c r="K4404" i="11"/>
  <c r="K4405" i="11" l="1"/>
  <c r="B4407" i="11"/>
  <c r="J4406" i="11" s="1"/>
  <c r="M4406" i="11"/>
  <c r="K4406" i="11" l="1"/>
  <c r="B4408" i="11"/>
  <c r="J4407" i="11" s="1"/>
  <c r="M4407" i="11"/>
  <c r="M4408" i="11" l="1"/>
  <c r="B4409" i="11"/>
  <c r="K4407" i="11"/>
  <c r="B4410" i="11" l="1"/>
  <c r="M4409" i="11"/>
  <c r="K4409" i="11"/>
  <c r="J4409" i="11"/>
  <c r="K4408" i="11"/>
  <c r="J4408" i="11"/>
  <c r="B4411" i="11" l="1"/>
  <c r="K4410" i="11"/>
  <c r="J4410" i="11"/>
  <c r="M4410" i="11"/>
  <c r="B4412" i="11" l="1"/>
  <c r="J4411" i="11" s="1"/>
  <c r="M4411" i="11"/>
  <c r="B4413" i="11" l="1"/>
  <c r="K4412" i="11" s="1"/>
  <c r="M4412" i="11"/>
  <c r="K4411" i="11"/>
  <c r="M4413" i="11" l="1"/>
  <c r="B4414" i="11"/>
  <c r="K4413" i="11" s="1"/>
  <c r="J4412" i="11"/>
  <c r="B4415" i="11" l="1"/>
  <c r="M4414" i="11"/>
  <c r="J4413" i="11"/>
  <c r="B4416" i="11" l="1"/>
  <c r="M4415" i="11"/>
  <c r="K4414" i="11"/>
  <c r="J4414" i="11"/>
  <c r="M4416" i="11" l="1"/>
  <c r="B4417" i="11"/>
  <c r="K4416" i="11" s="1"/>
  <c r="J4415" i="11"/>
  <c r="K4415" i="11"/>
  <c r="B4418" i="11" l="1"/>
  <c r="M4417" i="11"/>
  <c r="K4417" i="11"/>
  <c r="J4417" i="11"/>
  <c r="J4416" i="11"/>
  <c r="M4418" i="11" l="1"/>
  <c r="B4419" i="11"/>
  <c r="B4420" i="11" l="1"/>
  <c r="M4419" i="11"/>
  <c r="K4419" i="11"/>
  <c r="J4419" i="11"/>
  <c r="J4418" i="11"/>
  <c r="K4418" i="11"/>
  <c r="M4420" i="11" l="1"/>
  <c r="B4421" i="11"/>
  <c r="B4422" i="11" l="1"/>
  <c r="K4421" i="11" s="1"/>
  <c r="M4421" i="11"/>
  <c r="K4420" i="11"/>
  <c r="J4420" i="11"/>
  <c r="J4421" i="11" l="1"/>
  <c r="B4423" i="11"/>
  <c r="J4422" i="11" s="1"/>
  <c r="M4422" i="11"/>
  <c r="B4424" i="11" l="1"/>
  <c r="M4423" i="11"/>
  <c r="K4423" i="11"/>
  <c r="K4422" i="11"/>
  <c r="M4424" i="11" l="1"/>
  <c r="B4425" i="11"/>
  <c r="J4424" i="11" s="1"/>
  <c r="J4423" i="11"/>
  <c r="M4425" i="11" l="1"/>
  <c r="B4426" i="11"/>
  <c r="J4425" i="11" s="1"/>
  <c r="K4424" i="11"/>
  <c r="K4425" i="11" l="1"/>
  <c r="B4427" i="11"/>
  <c r="M4426" i="11"/>
  <c r="B4428" i="11" l="1"/>
  <c r="M4427" i="11"/>
  <c r="K4427" i="11"/>
  <c r="J4427" i="11"/>
  <c r="J4426" i="11"/>
  <c r="K4426" i="11"/>
  <c r="B4429" i="11" l="1"/>
  <c r="K4428" i="11" s="1"/>
  <c r="M4428" i="11"/>
  <c r="J4428" i="11" l="1"/>
  <c r="B4430" i="11"/>
  <c r="J4429" i="11" s="1"/>
  <c r="M4429" i="11"/>
  <c r="B4431" i="11" l="1"/>
  <c r="K4430" i="11" s="1"/>
  <c r="M4430" i="11"/>
  <c r="K4429" i="11"/>
  <c r="J4430" i="11" l="1"/>
  <c r="B4432" i="11"/>
  <c r="M4431" i="11"/>
  <c r="J4431" i="11"/>
  <c r="M4432" i="11" l="1"/>
  <c r="B4433" i="11"/>
  <c r="J4432" i="11" s="1"/>
  <c r="K4431" i="11"/>
  <c r="M4433" i="11" l="1"/>
  <c r="B4434" i="11"/>
  <c r="K4433" i="11" s="1"/>
  <c r="K4432" i="11"/>
  <c r="J4433" i="11" l="1"/>
  <c r="B4435" i="11"/>
  <c r="M4434" i="11"/>
  <c r="M4435" i="11" l="1"/>
  <c r="B4436" i="11"/>
  <c r="J4435" i="11" s="1"/>
  <c r="K4434" i="11"/>
  <c r="J4434" i="11"/>
  <c r="M4436" i="11" l="1"/>
  <c r="B4437" i="11"/>
  <c r="K4436" i="11" s="1"/>
  <c r="K4435" i="11"/>
  <c r="M4437" i="11" l="1"/>
  <c r="B4438" i="11"/>
  <c r="J4436" i="11"/>
  <c r="M4438" i="11" l="1"/>
  <c r="B4439" i="11"/>
  <c r="K4438" i="11" s="1"/>
  <c r="K4437" i="11"/>
  <c r="J4437" i="11"/>
  <c r="J4438" i="11" l="1"/>
  <c r="B4440" i="11"/>
  <c r="J4439" i="11" s="1"/>
  <c r="M4439" i="11"/>
  <c r="K4439" i="11" l="1"/>
  <c r="M4440" i="11"/>
  <c r="B4441" i="11"/>
  <c r="M4441" i="11" l="1"/>
  <c r="B4442" i="11"/>
  <c r="K4441" i="11" s="1"/>
  <c r="J4440" i="11"/>
  <c r="K4440" i="11"/>
  <c r="B4443" i="11" l="1"/>
  <c r="M4442" i="11"/>
  <c r="J4442" i="11"/>
  <c r="J4441" i="11"/>
  <c r="B4444" i="11" l="1"/>
  <c r="J4443" i="11" s="1"/>
  <c r="M4443" i="11"/>
  <c r="K4443" i="11"/>
  <c r="K4442" i="11"/>
  <c r="B4445" i="11" l="1"/>
  <c r="J4444" i="11" s="1"/>
  <c r="M4444" i="11"/>
  <c r="K4444" i="11" l="1"/>
  <c r="M4445" i="11"/>
  <c r="B4446" i="11"/>
  <c r="M4446" i="11" l="1"/>
  <c r="B4447" i="11"/>
  <c r="J4445" i="11"/>
  <c r="K4445" i="11"/>
  <c r="B4448" i="11" l="1"/>
  <c r="M4447" i="11"/>
  <c r="K4447" i="11"/>
  <c r="J4447" i="11"/>
  <c r="K4446" i="11"/>
  <c r="J4446" i="11"/>
  <c r="B4449" i="11" l="1"/>
  <c r="K4448" i="11" s="1"/>
  <c r="M4448" i="11"/>
  <c r="J4448" i="11" l="1"/>
  <c r="M4449" i="11"/>
  <c r="B4450" i="11"/>
  <c r="J4449" i="11" s="1"/>
  <c r="B4451" i="11" l="1"/>
  <c r="M4450" i="11"/>
  <c r="K4450" i="11"/>
  <c r="J4450" i="11"/>
  <c r="K4449" i="11"/>
  <c r="B4452" i="11" l="1"/>
  <c r="J4451" i="11" s="1"/>
  <c r="M4451" i="11"/>
  <c r="M4452" i="11" l="1"/>
  <c r="B4453" i="11"/>
  <c r="K4452" i="11" s="1"/>
  <c r="K4451" i="11"/>
  <c r="J4452" i="11" l="1"/>
  <c r="B4454" i="11"/>
  <c r="K4453" i="11" s="1"/>
  <c r="M4453" i="11"/>
  <c r="J4453" i="11" l="1"/>
  <c r="B4455" i="11"/>
  <c r="K4454" i="11" s="1"/>
  <c r="M4454" i="11"/>
  <c r="B4456" i="11" l="1"/>
  <c r="K4455" i="11"/>
  <c r="J4455" i="11"/>
  <c r="M4455" i="11"/>
  <c r="J4454" i="11"/>
  <c r="M4456" i="11" l="1"/>
  <c r="B4457" i="11"/>
  <c r="B4458" i="11" l="1"/>
  <c r="J4457" i="11" s="1"/>
  <c r="M4457" i="11"/>
  <c r="J4456" i="11"/>
  <c r="K4456" i="11"/>
  <c r="B4459" i="11" l="1"/>
  <c r="J4458" i="11" s="1"/>
  <c r="M4458" i="11"/>
  <c r="K4458" i="11"/>
  <c r="K4457" i="11"/>
  <c r="B4460" i="11" l="1"/>
  <c r="K4459" i="11" s="1"/>
  <c r="M4459" i="11"/>
  <c r="J4459" i="11" l="1"/>
  <c r="M4460" i="11"/>
  <c r="B4461" i="11"/>
  <c r="B4462" i="11" l="1"/>
  <c r="M4461" i="11"/>
  <c r="K4460" i="11"/>
  <c r="J4460" i="11"/>
  <c r="B4463" i="11" l="1"/>
  <c r="M4462" i="11"/>
  <c r="J4462" i="11"/>
  <c r="J4461" i="11"/>
  <c r="K4461" i="11"/>
  <c r="M4463" i="11" l="1"/>
  <c r="B4464" i="11"/>
  <c r="J4463" i="11" s="1"/>
  <c r="K4462" i="11"/>
  <c r="B4465" i="11" l="1"/>
  <c r="M4464" i="11"/>
  <c r="K4464" i="11"/>
  <c r="J4464" i="11"/>
  <c r="K4463" i="11"/>
  <c r="M4465" i="11" l="1"/>
  <c r="B4466" i="11"/>
  <c r="B4467" i="11" l="1"/>
  <c r="M4466" i="11"/>
  <c r="K4466" i="11"/>
  <c r="J4466" i="11"/>
  <c r="J4465" i="11"/>
  <c r="K4465" i="11"/>
  <c r="M4467" i="11" l="1"/>
  <c r="B4468" i="11"/>
  <c r="B4469" i="11" l="1"/>
  <c r="K4468" i="11" s="1"/>
  <c r="M4468" i="11"/>
  <c r="J4467" i="11"/>
  <c r="K4467" i="11"/>
  <c r="J4468" i="11" l="1"/>
  <c r="B4470" i="11"/>
  <c r="M4469" i="11"/>
  <c r="K4469" i="11"/>
  <c r="J4469" i="11"/>
  <c r="B4471" i="11" l="1"/>
  <c r="M4470" i="11"/>
  <c r="K4470" i="11"/>
  <c r="J4470" i="11"/>
  <c r="M4471" i="11" l="1"/>
  <c r="B4472" i="11"/>
  <c r="J4471" i="11" s="1"/>
  <c r="B4473" i="11" l="1"/>
  <c r="M4472" i="11"/>
  <c r="K4472" i="11"/>
  <c r="J4472" i="11"/>
  <c r="K4471" i="11"/>
  <c r="B4474" i="11" l="1"/>
  <c r="M4473" i="11"/>
  <c r="K4473" i="11"/>
  <c r="J4473" i="11"/>
  <c r="B4475" i="11" l="1"/>
  <c r="M4474" i="11"/>
  <c r="B4476" i="11" l="1"/>
  <c r="M4475" i="11"/>
  <c r="K4475" i="11"/>
  <c r="J4475" i="11"/>
  <c r="K4474" i="11"/>
  <c r="J4474" i="11"/>
  <c r="M4476" i="11" l="1"/>
  <c r="B4477" i="11"/>
  <c r="B4478" i="11" l="1"/>
  <c r="M4477" i="11"/>
  <c r="J4476" i="11"/>
  <c r="K4476" i="11"/>
  <c r="B4479" i="11" l="1"/>
  <c r="M4478" i="11"/>
  <c r="K4478" i="11"/>
  <c r="J4478" i="11"/>
  <c r="K4477" i="11"/>
  <c r="J4477" i="11"/>
  <c r="B4480" i="11" l="1"/>
  <c r="J4479" i="11" s="1"/>
  <c r="M4479" i="11"/>
  <c r="K4479" i="11"/>
  <c r="B4481" i="11" l="1"/>
  <c r="M4480" i="11"/>
  <c r="K4480" i="11"/>
  <c r="J4480" i="11"/>
  <c r="B4482" i="11" l="1"/>
  <c r="M4481" i="11"/>
  <c r="K4481" i="11"/>
  <c r="J4481" i="11"/>
  <c r="M4482" i="11" l="1"/>
  <c r="B4483" i="11"/>
  <c r="M4483" i="11" l="1"/>
  <c r="B4484" i="11"/>
  <c r="J4482" i="11"/>
  <c r="K4482" i="11"/>
  <c r="B4485" i="11" l="1"/>
  <c r="K4484" i="11" s="1"/>
  <c r="M4484" i="11"/>
  <c r="J4484" i="11"/>
  <c r="J4483" i="11"/>
  <c r="K4483" i="11"/>
  <c r="M4485" i="11" l="1"/>
  <c r="B4486" i="11"/>
  <c r="B4487" i="11" l="1"/>
  <c r="J4486" i="11" s="1"/>
  <c r="M4486" i="11"/>
  <c r="K4485" i="11"/>
  <c r="J4485" i="11"/>
  <c r="B4488" i="11" l="1"/>
  <c r="M4487" i="11"/>
  <c r="J4487" i="11"/>
  <c r="K4487" i="11"/>
  <c r="K4486" i="11"/>
  <c r="M4488" i="11" l="1"/>
  <c r="B4489" i="11"/>
  <c r="K4488" i="11" s="1"/>
  <c r="J4488" i="11" l="1"/>
  <c r="B4490" i="11"/>
  <c r="M4489" i="11"/>
  <c r="B4491" i="11" l="1"/>
  <c r="M4490" i="11"/>
  <c r="J4490" i="11"/>
  <c r="K4490" i="11"/>
  <c r="J4489" i="11"/>
  <c r="K4489" i="11"/>
  <c r="B4492" i="11" l="1"/>
  <c r="J4491" i="11" s="1"/>
  <c r="M4491" i="11"/>
  <c r="B4493" i="11" l="1"/>
  <c r="M4492" i="11"/>
  <c r="K4492" i="11"/>
  <c r="J4492" i="11"/>
  <c r="K4491" i="11"/>
  <c r="B4494" i="11" l="1"/>
  <c r="K4493" i="11"/>
  <c r="M4493" i="11"/>
  <c r="J4493" i="11"/>
  <c r="B4495" i="11" l="1"/>
  <c r="M4494" i="11"/>
  <c r="B4496" i="11" l="1"/>
  <c r="K4495" i="11" s="1"/>
  <c r="M4495" i="11"/>
  <c r="K4494" i="11"/>
  <c r="J4494" i="11"/>
  <c r="J4495" i="11" l="1"/>
  <c r="M4496" i="11"/>
  <c r="B4497" i="11"/>
  <c r="J4496" i="11" s="1"/>
  <c r="B4498" i="11" l="1"/>
  <c r="M4497" i="11"/>
  <c r="K4497" i="11"/>
  <c r="J4497" i="11"/>
  <c r="K4496" i="11"/>
  <c r="M4498" i="11" l="1"/>
  <c r="B4499" i="11"/>
  <c r="J4498" i="11" s="1"/>
  <c r="B4500" i="11" l="1"/>
  <c r="J4499" i="11" s="1"/>
  <c r="M4499" i="11"/>
  <c r="K4498" i="11"/>
  <c r="K4499" i="11" l="1"/>
  <c r="B4501" i="11"/>
  <c r="K4500" i="11" s="1"/>
  <c r="M4500" i="11"/>
  <c r="J4500" i="11"/>
  <c r="B4502" i="11" l="1"/>
  <c r="K4501" i="11" s="1"/>
  <c r="M4501" i="11"/>
  <c r="B4503" i="11" l="1"/>
  <c r="J4502" i="11" s="1"/>
  <c r="M4502" i="11"/>
  <c r="J4501" i="11"/>
  <c r="B4504" i="11" l="1"/>
  <c r="M4503" i="11"/>
  <c r="K4503" i="11"/>
  <c r="J4503" i="11"/>
  <c r="K4502" i="11"/>
  <c r="B4505" i="11" l="1"/>
  <c r="J4504" i="11" s="1"/>
  <c r="M4504" i="11"/>
  <c r="M4505" i="11" l="1"/>
  <c r="B4506" i="11"/>
  <c r="K4504" i="11"/>
  <c r="B4507" i="11" l="1"/>
  <c r="J4506" i="11" s="1"/>
  <c r="M4506" i="11"/>
  <c r="J4505" i="11"/>
  <c r="K4505" i="11"/>
  <c r="K4506" i="11" l="1"/>
  <c r="M4507" i="11"/>
  <c r="B4508" i="11"/>
  <c r="M4508" i="11" l="1"/>
  <c r="B4509" i="11"/>
  <c r="J4507" i="11"/>
  <c r="K4507" i="11"/>
  <c r="B4510" i="11" l="1"/>
  <c r="K4509" i="11" s="1"/>
  <c r="M4509" i="11"/>
  <c r="J4509" i="11"/>
  <c r="J4508" i="11"/>
  <c r="K4508" i="11"/>
  <c r="B4511" i="11" l="1"/>
  <c r="K4510" i="11" s="1"/>
  <c r="M4510" i="11"/>
  <c r="J4510" i="11" l="1"/>
  <c r="M4511" i="11"/>
  <c r="B4512" i="11"/>
  <c r="B4513" i="11" l="1"/>
  <c r="K4512" i="11" s="1"/>
  <c r="M4512" i="11"/>
  <c r="J4512" i="11"/>
  <c r="J4511" i="11"/>
  <c r="K4511" i="11"/>
  <c r="B4514" i="11" l="1"/>
  <c r="M4513" i="11"/>
  <c r="K4513" i="11"/>
  <c r="J4513" i="11"/>
  <c r="B4515" i="11" l="1"/>
  <c r="M4514" i="11"/>
  <c r="B4516" i="11" l="1"/>
  <c r="M4515" i="11"/>
  <c r="K4515" i="11"/>
  <c r="J4515" i="11"/>
  <c r="K4514" i="11"/>
  <c r="J4514" i="11"/>
  <c r="B4517" i="11" l="1"/>
  <c r="M4516" i="11"/>
  <c r="K4516" i="11"/>
  <c r="J4516" i="11"/>
  <c r="B4518" i="11" l="1"/>
  <c r="M4517" i="11"/>
  <c r="M4518" i="11" l="1"/>
  <c r="B4519" i="11"/>
  <c r="J4518" i="11" s="1"/>
  <c r="K4517" i="11"/>
  <c r="J4517" i="11"/>
  <c r="K4518" i="11" l="1"/>
  <c r="B4520" i="11"/>
  <c r="K4519" i="11" s="1"/>
  <c r="M4519" i="11"/>
  <c r="J4519" i="11" l="1"/>
  <c r="B4521" i="11"/>
  <c r="J4520" i="11" s="1"/>
  <c r="M4520" i="11"/>
  <c r="B4522" i="11" l="1"/>
  <c r="K4521" i="11" s="1"/>
  <c r="J4521" i="11"/>
  <c r="M4521" i="11"/>
  <c r="K4520" i="11"/>
  <c r="M4522" i="11" l="1"/>
  <c r="B4523" i="11"/>
  <c r="K4522" i="11" s="1"/>
  <c r="J4522" i="11" l="1"/>
  <c r="B4524" i="11"/>
  <c r="M4523" i="11"/>
  <c r="K4523" i="11"/>
  <c r="J4523" i="11"/>
  <c r="B4525" i="11" l="1"/>
  <c r="M4524" i="11"/>
  <c r="K4524" i="11"/>
  <c r="J4524" i="11"/>
  <c r="M4525" i="11" l="1"/>
  <c r="B4526" i="11"/>
  <c r="K4525" i="11" s="1"/>
  <c r="M4526" i="11" l="1"/>
  <c r="B4527" i="11"/>
  <c r="K4526" i="11" s="1"/>
  <c r="J4525" i="11"/>
  <c r="J4526" i="11" l="1"/>
  <c r="M4527" i="11"/>
  <c r="B4528" i="11"/>
  <c r="K4527" i="11" s="1"/>
  <c r="B4529" i="11" l="1"/>
  <c r="M4528" i="11"/>
  <c r="J4527" i="11"/>
  <c r="M4529" i="11" l="1"/>
  <c r="B4530" i="11"/>
  <c r="J4528" i="11"/>
  <c r="K4528" i="11"/>
  <c r="B4531" i="11" l="1"/>
  <c r="M4530" i="11"/>
  <c r="K4530" i="11"/>
  <c r="J4530" i="11"/>
  <c r="J4529" i="11"/>
  <c r="K4529" i="11"/>
  <c r="B4532" i="11" l="1"/>
  <c r="J4531" i="11" s="1"/>
  <c r="M4531" i="11"/>
  <c r="M4532" i="11" l="1"/>
  <c r="B4533" i="11"/>
  <c r="J4532" i="11" s="1"/>
  <c r="K4531" i="11"/>
  <c r="B4534" i="11" l="1"/>
  <c r="M4533" i="11"/>
  <c r="K4533" i="11"/>
  <c r="J4533" i="11"/>
  <c r="K4532" i="11"/>
  <c r="B4535" i="11" l="1"/>
  <c r="M4534" i="11"/>
  <c r="K4534" i="11"/>
  <c r="M4535" i="11" l="1"/>
  <c r="B4536" i="11"/>
  <c r="K4535" i="11" s="1"/>
  <c r="J4534" i="11"/>
  <c r="B4537" i="11" l="1"/>
  <c r="M4536" i="11"/>
  <c r="K4536" i="11"/>
  <c r="J4536" i="11"/>
  <c r="J4535" i="11"/>
  <c r="B4538" i="11" l="1"/>
  <c r="M4537" i="11"/>
  <c r="K4537" i="11"/>
  <c r="J4537" i="11"/>
  <c r="M4538" i="11" l="1"/>
  <c r="B4539" i="11"/>
  <c r="B4540" i="11" l="1"/>
  <c r="J4539" i="11" s="1"/>
  <c r="M4539" i="11"/>
  <c r="K4539" i="11"/>
  <c r="J4538" i="11"/>
  <c r="K4538" i="11"/>
  <c r="B4541" i="11" l="1"/>
  <c r="K4540" i="11" s="1"/>
  <c r="M4540" i="11"/>
  <c r="J4540" i="11" l="1"/>
  <c r="B4542" i="11"/>
  <c r="K4541" i="11" s="1"/>
  <c r="M4541" i="11"/>
  <c r="J4541" i="11" l="1"/>
  <c r="M4542" i="11"/>
  <c r="B4543" i="11"/>
  <c r="B4544" i="11" l="1"/>
  <c r="J4543" i="11" s="1"/>
  <c r="M4543" i="11"/>
  <c r="K4542" i="11"/>
  <c r="J4542" i="11"/>
  <c r="K4543" i="11" l="1"/>
  <c r="B4545" i="11"/>
  <c r="J4544" i="11" s="1"/>
  <c r="M4544" i="11"/>
  <c r="K4544" i="11" l="1"/>
  <c r="M4545" i="11"/>
  <c r="B4546" i="11"/>
  <c r="M4546" i="11" l="1"/>
  <c r="B4547" i="11"/>
  <c r="K4545" i="11"/>
  <c r="J4545" i="11"/>
  <c r="M4547" i="11" l="1"/>
  <c r="B4548" i="11"/>
  <c r="J4546" i="11"/>
  <c r="K4546" i="11"/>
  <c r="B4549" i="11" l="1"/>
  <c r="M4548" i="11"/>
  <c r="J4547" i="11"/>
  <c r="K4547" i="11"/>
  <c r="M4549" i="11" l="1"/>
  <c r="B4550" i="11"/>
  <c r="K4549" i="11" s="1"/>
  <c r="J4548" i="11"/>
  <c r="K4548" i="11"/>
  <c r="B4551" i="11" l="1"/>
  <c r="M4550" i="11"/>
  <c r="K4550" i="11"/>
  <c r="J4550" i="11"/>
  <c r="J4549" i="11"/>
  <c r="B4552" i="11" l="1"/>
  <c r="J4551" i="11" s="1"/>
  <c r="M4551" i="11"/>
  <c r="B4553" i="11" l="1"/>
  <c r="J4552" i="11" s="1"/>
  <c r="M4552" i="11"/>
  <c r="K4551" i="11"/>
  <c r="B4554" i="11" l="1"/>
  <c r="M4553" i="11"/>
  <c r="K4553" i="11"/>
  <c r="J4553" i="11"/>
  <c r="K4552" i="11"/>
  <c r="B4555" i="11" l="1"/>
  <c r="M4554" i="11"/>
  <c r="K4554" i="11"/>
  <c r="B4556" i="11" l="1"/>
  <c r="K4555" i="11" s="1"/>
  <c r="M4555" i="11"/>
  <c r="J4554" i="11"/>
  <c r="B4557" i="11" l="1"/>
  <c r="K4556" i="11" s="1"/>
  <c r="M4556" i="11"/>
  <c r="J4556" i="11"/>
  <c r="J4555" i="11"/>
  <c r="B4558" i="11" l="1"/>
  <c r="M4557" i="11"/>
  <c r="K4557" i="11"/>
  <c r="J4557" i="11"/>
  <c r="B4559" i="11" l="1"/>
  <c r="K4558" i="11" s="1"/>
  <c r="M4558" i="11"/>
  <c r="J4558" i="11"/>
  <c r="B4560" i="11" l="1"/>
  <c r="M4559" i="11"/>
  <c r="K4559" i="11"/>
  <c r="J4559" i="11"/>
  <c r="B4561" i="11" l="1"/>
  <c r="K4560" i="11" s="1"/>
  <c r="M4560" i="11"/>
  <c r="J4560" i="11" l="1"/>
  <c r="B4562" i="11"/>
  <c r="J4561" i="11" s="1"/>
  <c r="M4561" i="11"/>
  <c r="K4561" i="11" l="1"/>
  <c r="M4562" i="11"/>
  <c r="B4563" i="11"/>
  <c r="K4562" i="11" s="1"/>
  <c r="J4562" i="11" l="1"/>
  <c r="B4564" i="11"/>
  <c r="K4563" i="11" s="1"/>
  <c r="M4563" i="11"/>
  <c r="J4563" i="11" l="1"/>
  <c r="B4565" i="11"/>
  <c r="K4564" i="11" s="1"/>
  <c r="M4564" i="11"/>
  <c r="J4564" i="11" l="1"/>
  <c r="M4565" i="11"/>
  <c r="B4566" i="11"/>
  <c r="K4565" i="11" s="1"/>
  <c r="J4565" i="11" l="1"/>
  <c r="M4566" i="11"/>
  <c r="B4567" i="11"/>
  <c r="K4566" i="11" s="1"/>
  <c r="J4566" i="11" l="1"/>
  <c r="M4567" i="11"/>
  <c r="B4568" i="11"/>
  <c r="J4567" i="11" s="1"/>
  <c r="B4569" i="11" l="1"/>
  <c r="J4568" i="11" s="1"/>
  <c r="M4568" i="11"/>
  <c r="K4567" i="11"/>
  <c r="M4569" i="11" l="1"/>
  <c r="B4570" i="11"/>
  <c r="K4568" i="11"/>
  <c r="B4571" i="11" l="1"/>
  <c r="M4570" i="11"/>
  <c r="K4570" i="11"/>
  <c r="J4570" i="11"/>
  <c r="K4569" i="11"/>
  <c r="J4569" i="11"/>
  <c r="B4572" i="11" l="1"/>
  <c r="J4571" i="11" s="1"/>
  <c r="M4571" i="11"/>
  <c r="B4573" i="11" l="1"/>
  <c r="M4572" i="11"/>
  <c r="K4571" i="11"/>
  <c r="B4574" i="11" l="1"/>
  <c r="M4573" i="11"/>
  <c r="K4573" i="11"/>
  <c r="J4573" i="11"/>
  <c r="J4572" i="11"/>
  <c r="K4572" i="11"/>
  <c r="B4575" i="11" l="1"/>
  <c r="K4574" i="11" s="1"/>
  <c r="M4574" i="11"/>
  <c r="B4576" i="11" l="1"/>
  <c r="M4575" i="11"/>
  <c r="K4575" i="11"/>
  <c r="J4574" i="11"/>
  <c r="B4577" i="11" l="1"/>
  <c r="J4576" i="11" s="1"/>
  <c r="M4576" i="11"/>
  <c r="J4575" i="11"/>
  <c r="K4576" i="11" l="1"/>
  <c r="B4578" i="11"/>
  <c r="K4577" i="11" s="1"/>
  <c r="M4577" i="11"/>
  <c r="J4577" i="11" l="1"/>
  <c r="B4579" i="11"/>
  <c r="J4578" i="11" s="1"/>
  <c r="M4578" i="11"/>
  <c r="B4580" i="11" l="1"/>
  <c r="K4579" i="11" s="1"/>
  <c r="M4579" i="11"/>
  <c r="J4579" i="11"/>
  <c r="K4578" i="11"/>
  <c r="B4581" i="11" l="1"/>
  <c r="K4580" i="11" s="1"/>
  <c r="M4580" i="11"/>
  <c r="J4580" i="11"/>
  <c r="B4582" i="11" l="1"/>
  <c r="M4581" i="11"/>
  <c r="K4581" i="11"/>
  <c r="J4581" i="11"/>
  <c r="M4582" i="11" l="1"/>
  <c r="B4583" i="11"/>
  <c r="K4582" i="11" s="1"/>
  <c r="J4582" i="11" l="1"/>
  <c r="B4584" i="11"/>
  <c r="K4583" i="11" s="1"/>
  <c r="M4583" i="11"/>
  <c r="J4583" i="11" l="1"/>
  <c r="B4585" i="11"/>
  <c r="K4584" i="11" s="1"/>
  <c r="M4584" i="11"/>
  <c r="J4584" i="11" l="1"/>
  <c r="M4585" i="11"/>
  <c r="B4586" i="11"/>
  <c r="M4586" i="11" l="1"/>
  <c r="B4587" i="11"/>
  <c r="K4586" i="11" s="1"/>
  <c r="K4585" i="11"/>
  <c r="J4585" i="11"/>
  <c r="J4586" i="11" l="1"/>
  <c r="M4587" i="11"/>
  <c r="B4588" i="11"/>
  <c r="J4587" i="11" s="1"/>
  <c r="B4589" i="11" l="1"/>
  <c r="J4588" i="11" s="1"/>
  <c r="M4588" i="11"/>
  <c r="K4587" i="11"/>
  <c r="M4589" i="11" l="1"/>
  <c r="B4590" i="11"/>
  <c r="K4589" i="11" s="1"/>
  <c r="K4588" i="11"/>
  <c r="B4591" i="11" l="1"/>
  <c r="M4590" i="11"/>
  <c r="K4590" i="11"/>
  <c r="J4590" i="11"/>
  <c r="J4589" i="11"/>
  <c r="B4592" i="11" l="1"/>
  <c r="J4591" i="11" s="1"/>
  <c r="M4591" i="11"/>
  <c r="B4593" i="11" l="1"/>
  <c r="M4592" i="11"/>
  <c r="J4592" i="11"/>
  <c r="K4591" i="11"/>
  <c r="B4594" i="11" l="1"/>
  <c r="K4593" i="11" s="1"/>
  <c r="M4593" i="11"/>
  <c r="J4593" i="11"/>
  <c r="K4592" i="11"/>
  <c r="B4595" i="11" l="1"/>
  <c r="M4594" i="11"/>
  <c r="M4595" i="11" l="1"/>
  <c r="B4596" i="11"/>
  <c r="K4594" i="11"/>
  <c r="J4594" i="11"/>
  <c r="B4597" i="11" l="1"/>
  <c r="K4596" i="11" s="1"/>
  <c r="M4596" i="11"/>
  <c r="K4595" i="11"/>
  <c r="J4595" i="11"/>
  <c r="J4596" i="11" l="1"/>
  <c r="M4597" i="11"/>
  <c r="B4598" i="11"/>
  <c r="M4598" i="11" l="1"/>
  <c r="B4599" i="11"/>
  <c r="J4597" i="11"/>
  <c r="K4597" i="11"/>
  <c r="B4600" i="11" l="1"/>
  <c r="J4599" i="11" s="1"/>
  <c r="M4599" i="11"/>
  <c r="K4598" i="11"/>
  <c r="J4598" i="11"/>
  <c r="K4599" i="11" l="1"/>
  <c r="B4601" i="11"/>
  <c r="J4600" i="11" s="1"/>
  <c r="M4600" i="11"/>
  <c r="B4602" i="11" l="1"/>
  <c r="J4601" i="11" s="1"/>
  <c r="M4601" i="11"/>
  <c r="K4600" i="11"/>
  <c r="B4603" i="11" l="1"/>
  <c r="J4602" i="11"/>
  <c r="M4602" i="11"/>
  <c r="K4602" i="11"/>
  <c r="K4601" i="11"/>
  <c r="B4604" i="11" l="1"/>
  <c r="M4603" i="11"/>
  <c r="K4603" i="11"/>
  <c r="J4603" i="11"/>
  <c r="B4605" i="11" l="1"/>
  <c r="J4604" i="11" s="1"/>
  <c r="M4604" i="11"/>
  <c r="M4605" i="11" l="1"/>
  <c r="B4606" i="11"/>
  <c r="K4605" i="11" s="1"/>
  <c r="K4604" i="11"/>
  <c r="B4607" i="11" l="1"/>
  <c r="M4606" i="11"/>
  <c r="K4606" i="11"/>
  <c r="J4606" i="11"/>
  <c r="J4605" i="11"/>
  <c r="B4608" i="11" l="1"/>
  <c r="M4607" i="11"/>
  <c r="B4609" i="11" l="1"/>
  <c r="K4608" i="11" s="1"/>
  <c r="M4608" i="11"/>
  <c r="J4608" i="11"/>
  <c r="K4607" i="11"/>
  <c r="J4607" i="11"/>
  <c r="B4610" i="11" l="1"/>
  <c r="M4609" i="11"/>
  <c r="K4609" i="11"/>
  <c r="J4609" i="11"/>
  <c r="M4610" i="11" l="1"/>
  <c r="B4611" i="11"/>
  <c r="B4612" i="11" l="1"/>
  <c r="K4611" i="11"/>
  <c r="J4611" i="11"/>
  <c r="M4611" i="11"/>
  <c r="J4610" i="11"/>
  <c r="K4610" i="11"/>
  <c r="B4613" i="11" l="1"/>
  <c r="M4612" i="11"/>
  <c r="K4612" i="11"/>
  <c r="J4612" i="11"/>
  <c r="B4614" i="11" l="1"/>
  <c r="J4613" i="11" s="1"/>
  <c r="M4613" i="11"/>
  <c r="K4613" i="11" l="1"/>
  <c r="M4614" i="11"/>
  <c r="B4615" i="11"/>
  <c r="M4615" i="11" l="1"/>
  <c r="B4616" i="11"/>
  <c r="K4615" i="11" s="1"/>
  <c r="K4614" i="11"/>
  <c r="J4614" i="11"/>
  <c r="J4615" i="11" l="1"/>
  <c r="M4616" i="11"/>
  <c r="B4617" i="11"/>
  <c r="K4616" i="11" s="1"/>
  <c r="J4616" i="11" l="1"/>
  <c r="M4617" i="11"/>
  <c r="B4618" i="11"/>
  <c r="M4618" i="11" l="1"/>
  <c r="B4619" i="11"/>
  <c r="K4618" i="11" s="1"/>
  <c r="J4617" i="11"/>
  <c r="K4617" i="11"/>
  <c r="J4618" i="11" l="1"/>
  <c r="M4619" i="11"/>
  <c r="B4620" i="11"/>
  <c r="K4619" i="11" s="1"/>
  <c r="B4621" i="11" l="1"/>
  <c r="M4620" i="11"/>
  <c r="K4620" i="11"/>
  <c r="J4620" i="11"/>
  <c r="J4619" i="11"/>
  <c r="B4622" i="11" l="1"/>
  <c r="J4621" i="11" s="1"/>
  <c r="M4621" i="11"/>
  <c r="M4622" i="11" l="1"/>
  <c r="B4623" i="11"/>
  <c r="K4621" i="11"/>
  <c r="B4624" i="11" l="1"/>
  <c r="M4623" i="11"/>
  <c r="K4623" i="11"/>
  <c r="J4623" i="11"/>
  <c r="J4622" i="11"/>
  <c r="K4622" i="11"/>
  <c r="B4625" i="11" l="1"/>
  <c r="J4624" i="11" s="1"/>
  <c r="M4624" i="11"/>
  <c r="B4626" i="11" l="1"/>
  <c r="J4625" i="11" s="1"/>
  <c r="M4625" i="11"/>
  <c r="K4624" i="11"/>
  <c r="B4627" i="11" l="1"/>
  <c r="K4626" i="11" s="1"/>
  <c r="M4626" i="11"/>
  <c r="J4626" i="11"/>
  <c r="K4625" i="11"/>
  <c r="B4628" i="11" l="1"/>
  <c r="M4627" i="11"/>
  <c r="B4629" i="11" l="1"/>
  <c r="K4628" i="11" s="1"/>
  <c r="M4628" i="11"/>
  <c r="K4627" i="11"/>
  <c r="J4627" i="11"/>
  <c r="B4630" i="11" l="1"/>
  <c r="M4629" i="11"/>
  <c r="K4629" i="11"/>
  <c r="J4629" i="11"/>
  <c r="J4628" i="11"/>
  <c r="B4631" i="11" l="1"/>
  <c r="M4630" i="11"/>
  <c r="M4631" i="11" l="1"/>
  <c r="B4632" i="11"/>
  <c r="J4630" i="11"/>
  <c r="K4630" i="11"/>
  <c r="B4633" i="11" l="1"/>
  <c r="M4632" i="11"/>
  <c r="K4632" i="11"/>
  <c r="J4632" i="11"/>
  <c r="K4631" i="11"/>
  <c r="J4631" i="11"/>
  <c r="B4634" i="11" l="1"/>
  <c r="K4633" i="11" s="1"/>
  <c r="M4633" i="11"/>
  <c r="J4633" i="11"/>
  <c r="B4635" i="11" l="1"/>
  <c r="K4634" i="11"/>
  <c r="M4634" i="11"/>
  <c r="J4634" i="11"/>
  <c r="M4635" i="11" l="1"/>
  <c r="B4636" i="11"/>
  <c r="K4635" i="11" s="1"/>
  <c r="J4635" i="11" l="1"/>
  <c r="B4637" i="11"/>
  <c r="K4636" i="11" s="1"/>
  <c r="M4636" i="11"/>
  <c r="J4636" i="11" l="1"/>
  <c r="B4638" i="11"/>
  <c r="K4637" i="11" s="1"/>
  <c r="M4637" i="11"/>
  <c r="J4637" i="11"/>
  <c r="M4638" i="11" l="1"/>
  <c r="B4639" i="11"/>
  <c r="J4638" i="11" s="1"/>
  <c r="M4639" i="11" l="1"/>
  <c r="B4640" i="11"/>
  <c r="K4638" i="11"/>
  <c r="M4640" i="11" l="1"/>
  <c r="B4641" i="11"/>
  <c r="K4639" i="11"/>
  <c r="J4639" i="11"/>
  <c r="B4642" i="11" l="1"/>
  <c r="M4641" i="11"/>
  <c r="J4640" i="11"/>
  <c r="K4640" i="11"/>
  <c r="B4643" i="11" l="1"/>
  <c r="M4642" i="11"/>
  <c r="J4642" i="11"/>
  <c r="K4642" i="11"/>
  <c r="J4641" i="11"/>
  <c r="K4641" i="11"/>
  <c r="B4644" i="11" l="1"/>
  <c r="J4643" i="11" s="1"/>
  <c r="M4643" i="11"/>
  <c r="K4643" i="11" l="1"/>
  <c r="B4645" i="11"/>
  <c r="J4644" i="11" s="1"/>
  <c r="M4644" i="11"/>
  <c r="B4646" i="11" l="1"/>
  <c r="J4645" i="11" s="1"/>
  <c r="M4645" i="11"/>
  <c r="K4644" i="11"/>
  <c r="B4647" i="11" l="1"/>
  <c r="K4646" i="11" s="1"/>
  <c r="M4646" i="11"/>
  <c r="K4645" i="11"/>
  <c r="J4646" i="11" l="1"/>
  <c r="B4648" i="11"/>
  <c r="K4647" i="11" s="1"/>
  <c r="M4647" i="11"/>
  <c r="B4649" i="11" l="1"/>
  <c r="M4648" i="11"/>
  <c r="J4647" i="11"/>
  <c r="B4650" i="11" l="1"/>
  <c r="M4649" i="11"/>
  <c r="K4649" i="11"/>
  <c r="J4649" i="11"/>
  <c r="K4648" i="11"/>
  <c r="J4648" i="11"/>
  <c r="B4651" i="11" l="1"/>
  <c r="J4650" i="11" s="1"/>
  <c r="M4650" i="11"/>
  <c r="B4652" i="11" l="1"/>
  <c r="M4651" i="11"/>
  <c r="K4650" i="11"/>
  <c r="B4653" i="11" l="1"/>
  <c r="M4652" i="11"/>
  <c r="K4652" i="11"/>
  <c r="J4652" i="11"/>
  <c r="J4651" i="11"/>
  <c r="K4651" i="11"/>
  <c r="B4654" i="11" l="1"/>
  <c r="M4653" i="11"/>
  <c r="K4653" i="11"/>
  <c r="J4653" i="11"/>
  <c r="B4655" i="11" l="1"/>
  <c r="M4654" i="11"/>
  <c r="K4654" i="11"/>
  <c r="J4654" i="11"/>
  <c r="M4655" i="11" l="1"/>
  <c r="B4656" i="11"/>
  <c r="K4655" i="11" s="1"/>
  <c r="J4655" i="11" l="1"/>
  <c r="B4657" i="11"/>
  <c r="K4656" i="11" s="1"/>
  <c r="M4656" i="11"/>
  <c r="J4656" i="11" l="1"/>
  <c r="B4658" i="11"/>
  <c r="J4657" i="11" s="1"/>
  <c r="M4657" i="11"/>
  <c r="M4658" i="11" l="1"/>
  <c r="B4659" i="11"/>
  <c r="K4657" i="11"/>
  <c r="M4659" i="11" l="1"/>
  <c r="B4660" i="11"/>
  <c r="J4659" i="11" s="1"/>
  <c r="J4658" i="11"/>
  <c r="K4658" i="11"/>
  <c r="B4661" i="11" l="1"/>
  <c r="M4660" i="11"/>
  <c r="K4660" i="11"/>
  <c r="J4660" i="11"/>
  <c r="K4659" i="11"/>
  <c r="B4662" i="11" l="1"/>
  <c r="J4661" i="11" s="1"/>
  <c r="M4661" i="11"/>
  <c r="M4662" i="11" l="1"/>
  <c r="B4663" i="11"/>
  <c r="J4662" i="11" s="1"/>
  <c r="K4661" i="11"/>
  <c r="B4664" i="11" l="1"/>
  <c r="M4663" i="11"/>
  <c r="J4663" i="11"/>
  <c r="K4663" i="11"/>
  <c r="K4662" i="11"/>
  <c r="B4665" i="11" l="1"/>
  <c r="M4664" i="11"/>
  <c r="B4666" i="11" l="1"/>
  <c r="M4665" i="11"/>
  <c r="J4665" i="11"/>
  <c r="J4664" i="11"/>
  <c r="K4664" i="11"/>
  <c r="B4667" i="11" l="1"/>
  <c r="K4666" i="11" s="1"/>
  <c r="M4666" i="11"/>
  <c r="J4666" i="11"/>
  <c r="K4665" i="11"/>
  <c r="B4668" i="11" l="1"/>
  <c r="K4667" i="11" s="1"/>
  <c r="M4667" i="11"/>
  <c r="B4669" i="11" l="1"/>
  <c r="M4668" i="11"/>
  <c r="J4667" i="11"/>
  <c r="B4670" i="11" l="1"/>
  <c r="M4669" i="11"/>
  <c r="K4669" i="11"/>
  <c r="J4669" i="11"/>
  <c r="K4668" i="11"/>
  <c r="J4668" i="11"/>
  <c r="B4671" i="11" l="1"/>
  <c r="M4670" i="11"/>
  <c r="K4670" i="11"/>
  <c r="J4670" i="11"/>
  <c r="M4671" i="11" l="1"/>
  <c r="B4672" i="11"/>
  <c r="K4671" i="11" s="1"/>
  <c r="J4671" i="11" l="1"/>
  <c r="B4673" i="11"/>
  <c r="K4672" i="11" s="1"/>
  <c r="M4672" i="11"/>
  <c r="B4674" i="11" l="1"/>
  <c r="K4673" i="11" s="1"/>
  <c r="M4673" i="11"/>
  <c r="J4672" i="11"/>
  <c r="J4673" i="11" l="1"/>
  <c r="B4675" i="11"/>
  <c r="K4674" i="11" s="1"/>
  <c r="M4674" i="11"/>
  <c r="J4674" i="11"/>
  <c r="M4675" i="11" l="1"/>
  <c r="B4676" i="11"/>
  <c r="B4677" i="11" l="1"/>
  <c r="K4676" i="11" s="1"/>
  <c r="M4676" i="11"/>
  <c r="J4676" i="11"/>
  <c r="J4675" i="11"/>
  <c r="K4675" i="11"/>
  <c r="B4678" i="11" l="1"/>
  <c r="K4677" i="11" s="1"/>
  <c r="J4677" i="11"/>
  <c r="M4677" i="11"/>
  <c r="M4678" i="11" l="1"/>
  <c r="B4679" i="11"/>
  <c r="K4678" i="11" s="1"/>
  <c r="M4679" i="11" l="1"/>
  <c r="B4680" i="11"/>
  <c r="J4679" i="11" s="1"/>
  <c r="J4678" i="11"/>
  <c r="M4680" i="11" l="1"/>
  <c r="B4681" i="11"/>
  <c r="K4679" i="11"/>
  <c r="B4682" i="11" l="1"/>
  <c r="J4681" i="11" s="1"/>
  <c r="M4681" i="11"/>
  <c r="K4680" i="11"/>
  <c r="J4680" i="11"/>
  <c r="B4683" i="11" l="1"/>
  <c r="K4682" i="11" s="1"/>
  <c r="M4682" i="11"/>
  <c r="J4682" i="11"/>
  <c r="K4681" i="11"/>
  <c r="B4684" i="11" l="1"/>
  <c r="K4683" i="11"/>
  <c r="J4683" i="11"/>
  <c r="M4683" i="11"/>
  <c r="B4685" i="11" l="1"/>
  <c r="J4684" i="11" s="1"/>
  <c r="M4684" i="11"/>
  <c r="B4686" i="11" l="1"/>
  <c r="M4685" i="11"/>
  <c r="K4684" i="11"/>
  <c r="B4687" i="11" l="1"/>
  <c r="K4686" i="11" s="1"/>
  <c r="M4686" i="11"/>
  <c r="J4685" i="11"/>
  <c r="K4685" i="11"/>
  <c r="J4686" i="11" l="1"/>
  <c r="B4688" i="11"/>
  <c r="K4687" i="11" s="1"/>
  <c r="M4687" i="11"/>
  <c r="B4689" i="11" l="1"/>
  <c r="M4688" i="11"/>
  <c r="J4687" i="11"/>
  <c r="B4690" i="11" l="1"/>
  <c r="M4689" i="11"/>
  <c r="K4689" i="11"/>
  <c r="J4689" i="11"/>
  <c r="K4688" i="11"/>
  <c r="J4688" i="11"/>
  <c r="B4691" i="11" l="1"/>
  <c r="J4690" i="11" s="1"/>
  <c r="M4690" i="11"/>
  <c r="M4691" i="11" l="1"/>
  <c r="B4692" i="11"/>
  <c r="J4691" i="11" s="1"/>
  <c r="K4690" i="11"/>
  <c r="B4693" i="11" l="1"/>
  <c r="J4692" i="11" s="1"/>
  <c r="M4692" i="11"/>
  <c r="K4691" i="11"/>
  <c r="K4692" i="11" l="1"/>
  <c r="B4694" i="11"/>
  <c r="K4693" i="11" s="1"/>
  <c r="M4693" i="11"/>
  <c r="J4693" i="11" l="1"/>
  <c r="B4695" i="11"/>
  <c r="K4694" i="11" s="1"/>
  <c r="M4694" i="11"/>
  <c r="J4694" i="11" l="1"/>
  <c r="M4695" i="11"/>
  <c r="B4696" i="11"/>
  <c r="B4697" i="11" l="1"/>
  <c r="M4696" i="11"/>
  <c r="K4696" i="11"/>
  <c r="J4696" i="11"/>
  <c r="J4695" i="11"/>
  <c r="K4695" i="11"/>
  <c r="B4698" i="11" l="1"/>
  <c r="M4697" i="11"/>
  <c r="M4698" i="11" l="1"/>
  <c r="B4699" i="11"/>
  <c r="K4698" i="11" s="1"/>
  <c r="J4697" i="11"/>
  <c r="K4697" i="11"/>
  <c r="J4698" i="11" l="1"/>
  <c r="M4699" i="11"/>
  <c r="B4700" i="11"/>
  <c r="B4701" i="11" l="1"/>
  <c r="K4700" i="11" s="1"/>
  <c r="M4700" i="11"/>
  <c r="J4699" i="11"/>
  <c r="K4699" i="11"/>
  <c r="J4700" i="11" l="1"/>
  <c r="B4702" i="11"/>
  <c r="M4701" i="11"/>
  <c r="M4702" i="11" l="1"/>
  <c r="B4703" i="11"/>
  <c r="J4701" i="11"/>
  <c r="K4701" i="11"/>
  <c r="B4704" i="11" l="1"/>
  <c r="M4703" i="11"/>
  <c r="J4703" i="11"/>
  <c r="K4703" i="11"/>
  <c r="J4702" i="11"/>
  <c r="K4702" i="11"/>
  <c r="B4705" i="11" l="1"/>
  <c r="J4704" i="11" s="1"/>
  <c r="M4704" i="11"/>
  <c r="B4706" i="11" l="1"/>
  <c r="M4705" i="11"/>
  <c r="K4704" i="11"/>
  <c r="B4707" i="11" l="1"/>
  <c r="J4706" i="11" s="1"/>
  <c r="M4706" i="11"/>
  <c r="K4706" i="11"/>
  <c r="J4705" i="11"/>
  <c r="K4705" i="11"/>
  <c r="B4708" i="11" l="1"/>
  <c r="K4707" i="11" s="1"/>
  <c r="M4707" i="11"/>
  <c r="M4708" i="11" l="1"/>
  <c r="B4709" i="11"/>
  <c r="J4707" i="11"/>
  <c r="B4710" i="11" l="1"/>
  <c r="J4709" i="11" s="1"/>
  <c r="M4709" i="11"/>
  <c r="K4709" i="11"/>
  <c r="K4708" i="11"/>
  <c r="J4708" i="11"/>
  <c r="B4711" i="11" l="1"/>
  <c r="M4710" i="11"/>
  <c r="K4710" i="11"/>
  <c r="J4710" i="11"/>
  <c r="M4711" i="11" l="1"/>
  <c r="B4712" i="11"/>
  <c r="J4711" i="11" s="1"/>
  <c r="B4713" i="11" l="1"/>
  <c r="M4712" i="11"/>
  <c r="J4712" i="11"/>
  <c r="K4712" i="11"/>
  <c r="K4711" i="11"/>
  <c r="B4714" i="11" l="1"/>
  <c r="K4713" i="11" s="1"/>
  <c r="M4713" i="11"/>
  <c r="J4713" i="11" l="1"/>
  <c r="B4715" i="11"/>
  <c r="K4714" i="11" s="1"/>
  <c r="M4714" i="11"/>
  <c r="J4714" i="11"/>
  <c r="M4715" i="11" l="1"/>
  <c r="B4716" i="11"/>
  <c r="K4715" i="11" s="1"/>
  <c r="J4715" i="11" l="1"/>
  <c r="B4717" i="11"/>
  <c r="K4716" i="11" s="1"/>
  <c r="M4716" i="11"/>
  <c r="J4716" i="11" l="1"/>
  <c r="B4718" i="11"/>
  <c r="M4717" i="11"/>
  <c r="K4717" i="11"/>
  <c r="J4717" i="11"/>
  <c r="M4718" i="11" l="1"/>
  <c r="B4719" i="11"/>
  <c r="K4718" i="11" s="1"/>
  <c r="J4718" i="11" l="1"/>
  <c r="M4719" i="11"/>
  <c r="B4720" i="11"/>
  <c r="M4720" i="11" l="1"/>
  <c r="B4721" i="11"/>
  <c r="J4720" i="11" s="1"/>
  <c r="J4719" i="11"/>
  <c r="K4719" i="11"/>
  <c r="B4722" i="11" l="1"/>
  <c r="J4721" i="11" s="1"/>
  <c r="M4721" i="11"/>
  <c r="K4720" i="11"/>
  <c r="B4723" i="11" l="1"/>
  <c r="K4722" i="11" s="1"/>
  <c r="M4722" i="11"/>
  <c r="J4722" i="11"/>
  <c r="K4721" i="11"/>
  <c r="B4724" i="11" l="1"/>
  <c r="K4723" i="11" s="1"/>
  <c r="M4723" i="11"/>
  <c r="J4723" i="11"/>
  <c r="B4725" i="11" l="1"/>
  <c r="J4724" i="11" s="1"/>
  <c r="M4724" i="11"/>
  <c r="B4726" i="11" l="1"/>
  <c r="J4725" i="11" s="1"/>
  <c r="M4725" i="11"/>
  <c r="K4724" i="11"/>
  <c r="B4727" i="11" l="1"/>
  <c r="K4726" i="11" s="1"/>
  <c r="M4726" i="11"/>
  <c r="K4725" i="11"/>
  <c r="J4726" i="11" l="1"/>
  <c r="B4728" i="11"/>
  <c r="K4727" i="11" s="1"/>
  <c r="M4727" i="11"/>
  <c r="B4729" i="11" l="1"/>
  <c r="M4728" i="11"/>
  <c r="J4727" i="11"/>
  <c r="B4730" i="11" l="1"/>
  <c r="M4729" i="11"/>
  <c r="K4729" i="11"/>
  <c r="J4729" i="11"/>
  <c r="K4728" i="11"/>
  <c r="J4728" i="11"/>
  <c r="M4730" i="11" l="1"/>
  <c r="B4731" i="11"/>
  <c r="B4732" i="11" l="1"/>
  <c r="J4731" i="11" s="1"/>
  <c r="M4731" i="11"/>
  <c r="J4730" i="11"/>
  <c r="K4730" i="11"/>
  <c r="B4733" i="11" l="1"/>
  <c r="K4732" i="11" s="1"/>
  <c r="M4732" i="11"/>
  <c r="K4731" i="11"/>
  <c r="J4732" i="11" l="1"/>
  <c r="B4734" i="11"/>
  <c r="M4733" i="11"/>
  <c r="K4733" i="11"/>
  <c r="J4733" i="11"/>
  <c r="B4735" i="11" l="1"/>
  <c r="J4734" i="11" s="1"/>
  <c r="M4734" i="11"/>
  <c r="K4734" i="11"/>
  <c r="M4735" i="11" l="1"/>
  <c r="B4736" i="11"/>
  <c r="K4735" i="11" s="1"/>
  <c r="J4735" i="11" l="1"/>
  <c r="B4737" i="11"/>
  <c r="K4736" i="11" s="1"/>
  <c r="M4736" i="11"/>
  <c r="J4736" i="11" l="1"/>
  <c r="B4738" i="11"/>
  <c r="M4737" i="11"/>
  <c r="M4738" i="11" l="1"/>
  <c r="B4739" i="11"/>
  <c r="K4738" i="11" s="1"/>
  <c r="J4737" i="11"/>
  <c r="K4737" i="11"/>
  <c r="J4738" i="11" l="1"/>
  <c r="M4739" i="11"/>
  <c r="B4740" i="11"/>
  <c r="K4739" i="11" s="1"/>
  <c r="J4739" i="11" l="1"/>
  <c r="B4741" i="11"/>
  <c r="K4740" i="11" s="1"/>
  <c r="M4740" i="11"/>
  <c r="J4740" i="11" l="1"/>
  <c r="M4741" i="11"/>
  <c r="B4742" i="11"/>
  <c r="J4741" i="11" s="1"/>
  <c r="M4742" i="11" l="1"/>
  <c r="B4743" i="11"/>
  <c r="J4742" i="11" s="1"/>
  <c r="K4741" i="11"/>
  <c r="K4742" i="11" l="1"/>
  <c r="B4744" i="11"/>
  <c r="K4743" i="11" s="1"/>
  <c r="M4743" i="11"/>
  <c r="J4743" i="11" l="1"/>
  <c r="B4745" i="11"/>
  <c r="M4744" i="11"/>
  <c r="B4746" i="11" l="1"/>
  <c r="M4745" i="11"/>
  <c r="J4745" i="11"/>
  <c r="J4744" i="11"/>
  <c r="K4744" i="11"/>
  <c r="B4747" i="11" l="1"/>
  <c r="K4746" i="11" s="1"/>
  <c r="J4746" i="11"/>
  <c r="M4746" i="11"/>
  <c r="K4745" i="11"/>
  <c r="B4748" i="11" l="1"/>
  <c r="M4747" i="11"/>
  <c r="B4749" i="11" l="1"/>
  <c r="K4748" i="11" s="1"/>
  <c r="M4748" i="11"/>
  <c r="K4747" i="11"/>
  <c r="J4747" i="11"/>
  <c r="B4750" i="11" l="1"/>
  <c r="M4749" i="11"/>
  <c r="K4749" i="11"/>
  <c r="J4749" i="11"/>
  <c r="J4748" i="11"/>
  <c r="B4751" i="11" l="1"/>
  <c r="M4750" i="11"/>
  <c r="K4750" i="11"/>
  <c r="J4750" i="11"/>
  <c r="M4751" i="11" l="1"/>
  <c r="B4752" i="11"/>
  <c r="B4753" i="11" l="1"/>
  <c r="M4752" i="11"/>
  <c r="K4752" i="11"/>
  <c r="J4752" i="11"/>
  <c r="K4751" i="11"/>
  <c r="J4751" i="11"/>
  <c r="B4754" i="11" l="1"/>
  <c r="K4753" i="11"/>
  <c r="M4753" i="11"/>
  <c r="J4753" i="11"/>
  <c r="B4755" i="11" l="1"/>
  <c r="K4754" i="11" s="1"/>
  <c r="M4754" i="11"/>
  <c r="J4754" i="11"/>
  <c r="M4755" i="11" l="1"/>
  <c r="B4756" i="11"/>
  <c r="K4755" i="11" s="1"/>
  <c r="J4755" i="11" l="1"/>
  <c r="B4757" i="11"/>
  <c r="J4756" i="11" s="1"/>
  <c r="M4756" i="11"/>
  <c r="K4756" i="11"/>
  <c r="B4758" i="11" l="1"/>
  <c r="M4757" i="11"/>
  <c r="K4757" i="11"/>
  <c r="J4757" i="11"/>
  <c r="M4758" i="11" l="1"/>
  <c r="B4759" i="11"/>
  <c r="M4759" i="11" l="1"/>
  <c r="B4760" i="11"/>
  <c r="K4758" i="11"/>
  <c r="J4758" i="11"/>
  <c r="M4760" i="11" l="1"/>
  <c r="B4761" i="11"/>
  <c r="K4759" i="11"/>
  <c r="J4759" i="11"/>
  <c r="B4762" i="11" l="1"/>
  <c r="J4761" i="11" s="1"/>
  <c r="M4761" i="11"/>
  <c r="K4760" i="11"/>
  <c r="J4760" i="11"/>
  <c r="B4763" i="11" l="1"/>
  <c r="M4762" i="11"/>
  <c r="K4762" i="11"/>
  <c r="J4762" i="11"/>
  <c r="K4761" i="11"/>
  <c r="B4764" i="11" l="1"/>
  <c r="M4763" i="11"/>
  <c r="K4763" i="11"/>
  <c r="J4763" i="11"/>
  <c r="B4765" i="11" l="1"/>
  <c r="M4764" i="11"/>
  <c r="B4766" i="11" l="1"/>
  <c r="M4765" i="11"/>
  <c r="J4765" i="11"/>
  <c r="J4764" i="11"/>
  <c r="K4764" i="11"/>
  <c r="B4767" i="11" l="1"/>
  <c r="K4766" i="11" s="1"/>
  <c r="M4766" i="11"/>
  <c r="K4765" i="11"/>
  <c r="J4766" i="11" l="1"/>
  <c r="B4768" i="11"/>
  <c r="M4767" i="11"/>
  <c r="B4769" i="11" l="1"/>
  <c r="M4768" i="11"/>
  <c r="K4768" i="11"/>
  <c r="K4767" i="11"/>
  <c r="J4767" i="11"/>
  <c r="B4770" i="11" l="1"/>
  <c r="M4769" i="11"/>
  <c r="K4769" i="11"/>
  <c r="J4769" i="11"/>
  <c r="J4768" i="11"/>
  <c r="M4770" i="11" l="1"/>
  <c r="B4771" i="11"/>
  <c r="B4772" i="11" l="1"/>
  <c r="M4771" i="11"/>
  <c r="J4770" i="11"/>
  <c r="K4770" i="11"/>
  <c r="B4773" i="11" l="1"/>
  <c r="M4772" i="11"/>
  <c r="K4772" i="11"/>
  <c r="J4772" i="11"/>
  <c r="J4771" i="11"/>
  <c r="K4771" i="11"/>
  <c r="B4774" i="11" l="1"/>
  <c r="M4773" i="11"/>
  <c r="K4773" i="11"/>
  <c r="J4773" i="11"/>
  <c r="B4775" i="11" l="1"/>
  <c r="M4774" i="11"/>
  <c r="K4774" i="11"/>
  <c r="J4774" i="11"/>
  <c r="B4776" i="11" l="1"/>
  <c r="K4775" i="11" s="1"/>
  <c r="M4775" i="11"/>
  <c r="J4775" i="11"/>
  <c r="B4777" i="11" l="1"/>
  <c r="K4776" i="11" s="1"/>
  <c r="M4776" i="11"/>
  <c r="J4776" i="11" l="1"/>
  <c r="M4777" i="11"/>
  <c r="B4778" i="11"/>
  <c r="J4777" i="11" s="1"/>
  <c r="B4779" i="11" l="1"/>
  <c r="M4778" i="11"/>
  <c r="K4778" i="11"/>
  <c r="J4778" i="11"/>
  <c r="K4777" i="11"/>
  <c r="B4780" i="11" l="1"/>
  <c r="K4779" i="11" s="1"/>
  <c r="M4779" i="11"/>
  <c r="J4779" i="11" l="1"/>
  <c r="B4781" i="11"/>
  <c r="K4780" i="11" s="1"/>
  <c r="M4780" i="11"/>
  <c r="J4780" i="11"/>
  <c r="M4781" i="11" l="1"/>
  <c r="B4782" i="11"/>
  <c r="K4781" i="11" s="1"/>
  <c r="B4783" i="11" l="1"/>
  <c r="K4782" i="11" s="1"/>
  <c r="M4782" i="11"/>
  <c r="J4781" i="11"/>
  <c r="J4782" i="11" l="1"/>
  <c r="M4783" i="11"/>
  <c r="B4784" i="11"/>
  <c r="K4783" i="11" s="1"/>
  <c r="B4785" i="11" l="1"/>
  <c r="M4784" i="11"/>
  <c r="K4784" i="11"/>
  <c r="J4784" i="11"/>
  <c r="J4783" i="11"/>
  <c r="B4786" i="11" l="1"/>
  <c r="M4785" i="11"/>
  <c r="K4785" i="11"/>
  <c r="J4785" i="11"/>
  <c r="B4787" i="11" l="1"/>
  <c r="M4786" i="11"/>
  <c r="K4786" i="11"/>
  <c r="J4786" i="11"/>
  <c r="B4788" i="11" l="1"/>
  <c r="M4787" i="11"/>
  <c r="B4789" i="11" l="1"/>
  <c r="M4788" i="11"/>
  <c r="J4788" i="11"/>
  <c r="K4788" i="11"/>
  <c r="J4787" i="11"/>
  <c r="K4787" i="11"/>
  <c r="M4789" i="11" l="1"/>
  <c r="B4790" i="11"/>
  <c r="K4789" i="11" s="1"/>
  <c r="B4791" i="11" l="1"/>
  <c r="M4790" i="11"/>
  <c r="J4789" i="11"/>
  <c r="B4792" i="11" l="1"/>
  <c r="K4791" i="11" s="1"/>
  <c r="M4791" i="11"/>
  <c r="J4791" i="11"/>
  <c r="K4790" i="11"/>
  <c r="J4790" i="11"/>
  <c r="B4793" i="11" l="1"/>
  <c r="K4792" i="11" s="1"/>
  <c r="M4792" i="11"/>
  <c r="J4792" i="11"/>
  <c r="M4793" i="11" l="1"/>
  <c r="B4794" i="11"/>
  <c r="K4793" i="11" s="1"/>
  <c r="J4793" i="11" l="1"/>
  <c r="B4795" i="11"/>
  <c r="K4794" i="11" s="1"/>
  <c r="M4794" i="11"/>
  <c r="J4794" i="11" l="1"/>
  <c r="B4796" i="11"/>
  <c r="K4795" i="11" s="1"/>
  <c r="M4795" i="11"/>
  <c r="J4795" i="11" l="1"/>
  <c r="M4796" i="11"/>
  <c r="B4797" i="11"/>
  <c r="K4796" i="11" s="1"/>
  <c r="J4796" i="11" l="1"/>
  <c r="B4798" i="11"/>
  <c r="K4797" i="11" s="1"/>
  <c r="M4797" i="11"/>
  <c r="J4797" i="11" l="1"/>
  <c r="M4798" i="11"/>
  <c r="B4799" i="11"/>
  <c r="M4799" i="11" l="1"/>
  <c r="B4800" i="11"/>
  <c r="K4799" i="11" s="1"/>
  <c r="J4798" i="11"/>
  <c r="K4798" i="11"/>
  <c r="J4799" i="11" l="1"/>
  <c r="B4801" i="11"/>
  <c r="J4800" i="11" s="1"/>
  <c r="M4800" i="11"/>
  <c r="K4800" i="11" l="1"/>
  <c r="M4801" i="11"/>
  <c r="B4802" i="11"/>
  <c r="J4801" i="11" s="1"/>
  <c r="M4802" i="11" l="1"/>
  <c r="B4803" i="11"/>
  <c r="J4802" i="11" s="1"/>
  <c r="K4801" i="11"/>
  <c r="B4804" i="11" l="1"/>
  <c r="J4803" i="11" s="1"/>
  <c r="M4803" i="11"/>
  <c r="K4802" i="11"/>
  <c r="K4803" i="11" l="1"/>
  <c r="B4805" i="11"/>
  <c r="K4804" i="11" s="1"/>
  <c r="M4804" i="11"/>
  <c r="J4804" i="11" l="1"/>
  <c r="M4805" i="11"/>
  <c r="B4806" i="11"/>
  <c r="J4805" i="11" s="1"/>
  <c r="B4807" i="11" l="1"/>
  <c r="M4806" i="11"/>
  <c r="K4806" i="11"/>
  <c r="J4806" i="11"/>
  <c r="K4805" i="11"/>
  <c r="B4808" i="11" l="1"/>
  <c r="M4807" i="11"/>
  <c r="M4808" i="11" l="1"/>
  <c r="B4809" i="11"/>
  <c r="J4807" i="11"/>
  <c r="K4807" i="11"/>
  <c r="B4810" i="11" l="1"/>
  <c r="M4809" i="11"/>
  <c r="K4809" i="11"/>
  <c r="J4809" i="11"/>
  <c r="J4808" i="11"/>
  <c r="K4808" i="11"/>
  <c r="B4811" i="11" l="1"/>
  <c r="M4810" i="11"/>
  <c r="K4810" i="11"/>
  <c r="M4811" i="11" l="1"/>
  <c r="B4812" i="11"/>
  <c r="J4810" i="11"/>
  <c r="B4813" i="11" l="1"/>
  <c r="J4812" i="11" s="1"/>
  <c r="M4812" i="11"/>
  <c r="J4811" i="11"/>
  <c r="K4811" i="11"/>
  <c r="B4814" i="11" l="1"/>
  <c r="M4813" i="11"/>
  <c r="K4813" i="11"/>
  <c r="J4813" i="11"/>
  <c r="K4812" i="11"/>
  <c r="M4814" i="11" l="1"/>
  <c r="B4815" i="11"/>
  <c r="B4816" i="11" l="1"/>
  <c r="M4815" i="11"/>
  <c r="K4815" i="11"/>
  <c r="J4815" i="11"/>
  <c r="K4814" i="11"/>
  <c r="J4814" i="11"/>
  <c r="B4817" i="11" l="1"/>
  <c r="M4816" i="11"/>
  <c r="J4816" i="11"/>
  <c r="K4816" i="11"/>
  <c r="M4817" i="11" l="1"/>
  <c r="B4818" i="11"/>
  <c r="K4817" i="11" s="1"/>
  <c r="J4817" i="11" l="1"/>
  <c r="M4818" i="11"/>
  <c r="B4819" i="11"/>
  <c r="B4820" i="11" l="1"/>
  <c r="K4819" i="11" s="1"/>
  <c r="M4819" i="11"/>
  <c r="J4819" i="11"/>
  <c r="K4818" i="11"/>
  <c r="J4818" i="11"/>
  <c r="M4820" i="11" l="1"/>
  <c r="B4821" i="11"/>
  <c r="J4820" i="11" s="1"/>
  <c r="M4821" i="11" l="1"/>
  <c r="B4822" i="11"/>
  <c r="K4820" i="11"/>
  <c r="B4823" i="11" l="1"/>
  <c r="M4822" i="11"/>
  <c r="K4822" i="11"/>
  <c r="J4822" i="11"/>
  <c r="K4821" i="11"/>
  <c r="J4821" i="11"/>
  <c r="M4823" i="11" l="1"/>
  <c r="B4824" i="11"/>
  <c r="B4825" i="11" l="1"/>
  <c r="K4824" i="11" s="1"/>
  <c r="M4824" i="11"/>
  <c r="J4824" i="11"/>
  <c r="K4823" i="11"/>
  <c r="J4823" i="11"/>
  <c r="B4826" i="11" l="1"/>
  <c r="K4825" i="11" s="1"/>
  <c r="M4825" i="11"/>
  <c r="J4825" i="11"/>
  <c r="M4826" i="11" l="1"/>
  <c r="B4827" i="11"/>
  <c r="K4826" i="11" s="1"/>
  <c r="J4826" i="11" l="1"/>
  <c r="B4828" i="11"/>
  <c r="K4827" i="11" s="1"/>
  <c r="M4827" i="11"/>
  <c r="J4827" i="11" l="1"/>
  <c r="B4829" i="11"/>
  <c r="J4828" i="11" s="1"/>
  <c r="M4828" i="11"/>
  <c r="K4828" i="11" l="1"/>
  <c r="M4829" i="11"/>
  <c r="B4830" i="11"/>
  <c r="K4829" i="11" s="1"/>
  <c r="J4829" i="11" l="1"/>
  <c r="B4831" i="11"/>
  <c r="M4830" i="11"/>
  <c r="K4830" i="11"/>
  <c r="B4832" i="11" l="1"/>
  <c r="J4831" i="11" s="1"/>
  <c r="M4831" i="11"/>
  <c r="J4830" i="11"/>
  <c r="K4831" i="11" l="1"/>
  <c r="B4833" i="11"/>
  <c r="M4832" i="11"/>
  <c r="K4832" i="11"/>
  <c r="J4832" i="11"/>
  <c r="B4834" i="11" l="1"/>
  <c r="K4833" i="11" s="1"/>
  <c r="M4833" i="11"/>
  <c r="J4833" i="11" l="1"/>
  <c r="B4835" i="11"/>
  <c r="K4834" i="11" s="1"/>
  <c r="M4834" i="11"/>
  <c r="J4834" i="11" l="1"/>
  <c r="B4836" i="11"/>
  <c r="M4835" i="11"/>
  <c r="K4835" i="11"/>
  <c r="J4835" i="11"/>
  <c r="M4836" i="11" l="1"/>
  <c r="B4837" i="11"/>
  <c r="B4838" i="11" l="1"/>
  <c r="J4837" i="11" s="1"/>
  <c r="M4837" i="11"/>
  <c r="K4836" i="11"/>
  <c r="J4836" i="11"/>
  <c r="M4838" i="11" l="1"/>
  <c r="B4839" i="11"/>
  <c r="K4838" i="11" s="1"/>
  <c r="K4837" i="11"/>
  <c r="J4838" i="11" l="1"/>
  <c r="M4839" i="11"/>
  <c r="B4840" i="11"/>
  <c r="K4839" i="11" s="1"/>
  <c r="B4841" i="11" l="1"/>
  <c r="M4840" i="11"/>
  <c r="K4840" i="11"/>
  <c r="J4839" i="11"/>
  <c r="M4841" i="11" l="1"/>
  <c r="B4842" i="11"/>
  <c r="J4840" i="11"/>
  <c r="B4843" i="11" l="1"/>
  <c r="K4842" i="11" s="1"/>
  <c r="M4842" i="11"/>
  <c r="K4841" i="11"/>
  <c r="J4841" i="11"/>
  <c r="J4842" i="11" l="1"/>
  <c r="M4843" i="11"/>
  <c r="B4844" i="11"/>
  <c r="J4843" i="11" s="1"/>
  <c r="M4844" i="11" l="1"/>
  <c r="B4845" i="11"/>
  <c r="K4843" i="11"/>
  <c r="B4846" i="11" l="1"/>
  <c r="K4845" i="11" s="1"/>
  <c r="M4845" i="11"/>
  <c r="J4844" i="11"/>
  <c r="K4844" i="11"/>
  <c r="J4845" i="11" l="1"/>
  <c r="B4847" i="11"/>
  <c r="K4846" i="11" s="1"/>
  <c r="M4846" i="11"/>
  <c r="J4846" i="11" l="1"/>
  <c r="B4848" i="11"/>
  <c r="J4847" i="11" s="1"/>
  <c r="M4847" i="11"/>
  <c r="B4849" i="11" l="1"/>
  <c r="K4848" i="11" s="1"/>
  <c r="M4848" i="11"/>
  <c r="K4847" i="11"/>
  <c r="B4850" i="11" l="1"/>
  <c r="M4849" i="11"/>
  <c r="K4849" i="11"/>
  <c r="J4849" i="11"/>
  <c r="J4848" i="11"/>
  <c r="M4850" i="11" l="1"/>
  <c r="B4851" i="11"/>
  <c r="M4851" i="11" l="1"/>
  <c r="B4852" i="11"/>
  <c r="K4851" i="11" s="1"/>
  <c r="K4850" i="11"/>
  <c r="J4850" i="11"/>
  <c r="J4851" i="11" l="1"/>
  <c r="B4853" i="11"/>
  <c r="M4852" i="11"/>
  <c r="B4854" i="11" l="1"/>
  <c r="M4853" i="11"/>
  <c r="K4853" i="11"/>
  <c r="J4853" i="11"/>
  <c r="J4852" i="11"/>
  <c r="K4852" i="11"/>
  <c r="B4855" i="11" l="1"/>
  <c r="M4854" i="11"/>
  <c r="B4856" i="11" l="1"/>
  <c r="M4855" i="11"/>
  <c r="J4855" i="11"/>
  <c r="K4855" i="11"/>
  <c r="J4854" i="11"/>
  <c r="K4854" i="11"/>
  <c r="B4857" i="11" l="1"/>
  <c r="M4856" i="11"/>
  <c r="J4856" i="11"/>
  <c r="K4856" i="11"/>
  <c r="M4857" i="11" l="1"/>
  <c r="B4858" i="11"/>
  <c r="M4858" i="11" l="1"/>
  <c r="B4859" i="11"/>
  <c r="J4857" i="11"/>
  <c r="K4857" i="11"/>
  <c r="B4860" i="11" l="1"/>
  <c r="J4859" i="11" s="1"/>
  <c r="M4859" i="11"/>
  <c r="K4858" i="11"/>
  <c r="J4858" i="11"/>
  <c r="B4861" i="11" l="1"/>
  <c r="K4860" i="11" s="1"/>
  <c r="M4860" i="11"/>
  <c r="K4859" i="11"/>
  <c r="M4861" i="11" l="1"/>
  <c r="B4862" i="11"/>
  <c r="K4861" i="11" s="1"/>
  <c r="J4860" i="11"/>
  <c r="B4863" i="11" l="1"/>
  <c r="M4862" i="11"/>
  <c r="K4862" i="11"/>
  <c r="J4862" i="11"/>
  <c r="J4861" i="11"/>
  <c r="B4864" i="11" l="1"/>
  <c r="M4863" i="11"/>
  <c r="K4863" i="11"/>
  <c r="J4863" i="11"/>
  <c r="B4865" i="11" l="1"/>
  <c r="J4864" i="11" s="1"/>
  <c r="M4864" i="11"/>
  <c r="B4866" i="11" l="1"/>
  <c r="J4865" i="11" s="1"/>
  <c r="M4865" i="11"/>
  <c r="K4865" i="11"/>
  <c r="K4864" i="11"/>
  <c r="B4867" i="11" l="1"/>
  <c r="K4866" i="11" s="1"/>
  <c r="M4866" i="11"/>
  <c r="J4866" i="11"/>
  <c r="B4868" i="11" l="1"/>
  <c r="J4867" i="11" s="1"/>
  <c r="M4867" i="11"/>
  <c r="M4868" i="11" l="1"/>
  <c r="B4869" i="11"/>
  <c r="K4868" i="11" s="1"/>
  <c r="K4867" i="11"/>
  <c r="B4870" i="11" l="1"/>
  <c r="M4869" i="11"/>
  <c r="J4869" i="11"/>
  <c r="K4869" i="11"/>
  <c r="J4868" i="11"/>
  <c r="B4871" i="11" l="1"/>
  <c r="K4870" i="11" s="1"/>
  <c r="M4870" i="11"/>
  <c r="M4871" i="11" l="1"/>
  <c r="B4872" i="11"/>
  <c r="J4870" i="11"/>
  <c r="B4873" i="11" l="1"/>
  <c r="M4872" i="11"/>
  <c r="J4872" i="11"/>
  <c r="K4872" i="11"/>
  <c r="J4871" i="11"/>
  <c r="K4871" i="11"/>
  <c r="M4873" i="11" l="1"/>
  <c r="B4874" i="11"/>
  <c r="B4875" i="11" l="1"/>
  <c r="M4874" i="11"/>
  <c r="K4874" i="11"/>
  <c r="J4874" i="11"/>
  <c r="J4873" i="11"/>
  <c r="K4873" i="11"/>
  <c r="B4876" i="11" l="1"/>
  <c r="M4875" i="11"/>
  <c r="K4875" i="11"/>
  <c r="J4875" i="11"/>
  <c r="B4877" i="11" l="1"/>
  <c r="M4876" i="11"/>
  <c r="B4878" i="11" l="1"/>
  <c r="J4877" i="11" s="1"/>
  <c r="M4877" i="11"/>
  <c r="K4876" i="11"/>
  <c r="J4876" i="11"/>
  <c r="M4878" i="11" l="1"/>
  <c r="B4879" i="11"/>
  <c r="J4878" i="11" s="1"/>
  <c r="K4877" i="11"/>
  <c r="M4879" i="11" l="1"/>
  <c r="B4880" i="11"/>
  <c r="K4878" i="11"/>
  <c r="B4881" i="11" l="1"/>
  <c r="K4880" i="11" s="1"/>
  <c r="M4880" i="11"/>
  <c r="J4879" i="11"/>
  <c r="K4879" i="11"/>
  <c r="M4881" i="11" l="1"/>
  <c r="B4882" i="11"/>
  <c r="J4881" i="11" s="1"/>
  <c r="J4880" i="11"/>
  <c r="B4883" i="11" l="1"/>
  <c r="J4882" i="11" s="1"/>
  <c r="M4882" i="11"/>
  <c r="K4882" i="11"/>
  <c r="K4881" i="11"/>
  <c r="M4883" i="11" l="1"/>
  <c r="B4884" i="11"/>
  <c r="B4885" i="11" l="1"/>
  <c r="J4884" i="11" s="1"/>
  <c r="M4884" i="11"/>
  <c r="J4883" i="11"/>
  <c r="K4883" i="11"/>
  <c r="B4886" i="11" l="1"/>
  <c r="J4885" i="11" s="1"/>
  <c r="M4885" i="11"/>
  <c r="K4885" i="11"/>
  <c r="K4884" i="11"/>
  <c r="B4887" i="11" l="1"/>
  <c r="M4886" i="11"/>
  <c r="K4886" i="11"/>
  <c r="J4886" i="11"/>
  <c r="B4888" i="11" l="1"/>
  <c r="J4887" i="11" s="1"/>
  <c r="M4887" i="11"/>
  <c r="B4889" i="11" l="1"/>
  <c r="M4888" i="11"/>
  <c r="K4888" i="11"/>
  <c r="K4887" i="11"/>
  <c r="B4890" i="11" l="1"/>
  <c r="M4889" i="11"/>
  <c r="K4889" i="11"/>
  <c r="J4889" i="11"/>
  <c r="J4888" i="11"/>
  <c r="M4890" i="11" l="1"/>
  <c r="B4891" i="11"/>
  <c r="M4891" i="11" l="1"/>
  <c r="B4892" i="11"/>
  <c r="K4890" i="11"/>
  <c r="J4890" i="11"/>
  <c r="B4893" i="11" l="1"/>
  <c r="M4892" i="11"/>
  <c r="K4892" i="11"/>
  <c r="J4892" i="11"/>
  <c r="J4891" i="11"/>
  <c r="K4891" i="11"/>
  <c r="B4894" i="11" l="1"/>
  <c r="M4893" i="11"/>
  <c r="K4893" i="11"/>
  <c r="J4893" i="11"/>
  <c r="B4895" i="11" l="1"/>
  <c r="K4894" i="11" s="1"/>
  <c r="M4894" i="11"/>
  <c r="J4894" i="11"/>
  <c r="B4896" i="11" l="1"/>
  <c r="M4895" i="11"/>
  <c r="J4895" i="11"/>
  <c r="K4895" i="11"/>
  <c r="B4897" i="11" l="1"/>
  <c r="M4896" i="11"/>
  <c r="K4896" i="11"/>
  <c r="J4896" i="11"/>
  <c r="M4897" i="11" l="1"/>
  <c r="B4898" i="11"/>
  <c r="J4897" i="11" s="1"/>
  <c r="M4898" i="11" l="1"/>
  <c r="B4899" i="11"/>
  <c r="K4898" i="11" s="1"/>
  <c r="K4897" i="11"/>
  <c r="J4898" i="11" l="1"/>
  <c r="B4900" i="11"/>
  <c r="J4899" i="11" s="1"/>
  <c r="M4899" i="11"/>
  <c r="B4901" i="11" l="1"/>
  <c r="M4900" i="11"/>
  <c r="K4899" i="11"/>
  <c r="M4901" i="11" l="1"/>
  <c r="B4902" i="11"/>
  <c r="K4901" i="11" s="1"/>
  <c r="K4900" i="11"/>
  <c r="J4900" i="11"/>
  <c r="J4901" i="11" l="1"/>
  <c r="B4903" i="11"/>
  <c r="K4902" i="11" s="1"/>
  <c r="M4902" i="11"/>
  <c r="J4902" i="11" l="1"/>
  <c r="B4904" i="11"/>
  <c r="J4903" i="11" s="1"/>
  <c r="M4903" i="11"/>
  <c r="K4903" i="11" l="1"/>
  <c r="B4905" i="11"/>
  <c r="J4904" i="11" s="1"/>
  <c r="M4904" i="11"/>
  <c r="B4906" i="11" l="1"/>
  <c r="J4905" i="11" s="1"/>
  <c r="M4905" i="11"/>
  <c r="K4904" i="11"/>
  <c r="K4905" i="11" l="1"/>
  <c r="B4907" i="11"/>
  <c r="K4906" i="11" s="1"/>
  <c r="M4906" i="11"/>
  <c r="J4906" i="11" l="1"/>
  <c r="B4908" i="11"/>
  <c r="J4907" i="11" s="1"/>
  <c r="M4907" i="11"/>
  <c r="M4908" i="11" l="1"/>
  <c r="B4909" i="11"/>
  <c r="J4908" i="11" s="1"/>
  <c r="K4907" i="11"/>
  <c r="B4910" i="11" l="1"/>
  <c r="J4909" i="11"/>
  <c r="M4909" i="11"/>
  <c r="K4909" i="11"/>
  <c r="K4908" i="11"/>
  <c r="B4911" i="11" l="1"/>
  <c r="K4910" i="11" s="1"/>
  <c r="M4910" i="11"/>
  <c r="M4911" i="11" l="1"/>
  <c r="B4912" i="11"/>
  <c r="K4911" i="11" s="1"/>
  <c r="J4910" i="11"/>
  <c r="J4911" i="11" l="1"/>
  <c r="B4913" i="11"/>
  <c r="J4912" i="11" s="1"/>
  <c r="M4912" i="11"/>
  <c r="K4912" i="11" l="1"/>
  <c r="M4913" i="11"/>
  <c r="B4914" i="11"/>
  <c r="J4913" i="11" s="1"/>
  <c r="K4913" i="11" l="1"/>
  <c r="B4915" i="11"/>
  <c r="K4914" i="11" s="1"/>
  <c r="M4914" i="11"/>
  <c r="J4914" i="11" l="1"/>
  <c r="B4916" i="11"/>
  <c r="K4915" i="11" s="1"/>
  <c r="M4915" i="11"/>
  <c r="J4915" i="11"/>
  <c r="B4917" i="11" l="1"/>
  <c r="M4916" i="11"/>
  <c r="M4917" i="11" l="1"/>
  <c r="B4918" i="11"/>
  <c r="J4917" i="11" s="1"/>
  <c r="K4916" i="11"/>
  <c r="J4916" i="11"/>
  <c r="M4918" i="11" l="1"/>
  <c r="B4919" i="11"/>
  <c r="J4918" i="11" s="1"/>
  <c r="K4917" i="11"/>
  <c r="M4919" i="11" l="1"/>
  <c r="B4920" i="11"/>
  <c r="K4919" i="11" s="1"/>
  <c r="K4918" i="11"/>
  <c r="B4921" i="11" l="1"/>
  <c r="M4920" i="11"/>
  <c r="J4919" i="11"/>
  <c r="M4921" i="11" l="1"/>
  <c r="B4922" i="11"/>
  <c r="K4921" i="11" s="1"/>
  <c r="K4920" i="11"/>
  <c r="J4920" i="11"/>
  <c r="B4923" i="11" l="1"/>
  <c r="K4922" i="11" s="1"/>
  <c r="M4922" i="11"/>
  <c r="J4922" i="11"/>
  <c r="J4921" i="11"/>
  <c r="B4924" i="11" l="1"/>
  <c r="M4923" i="11"/>
  <c r="B4925" i="11" l="1"/>
  <c r="J4924" i="11" s="1"/>
  <c r="M4924" i="11"/>
  <c r="J4923" i="11"/>
  <c r="K4923" i="11"/>
  <c r="B4926" i="11" l="1"/>
  <c r="M4925" i="11"/>
  <c r="K4925" i="11"/>
  <c r="J4925" i="11"/>
  <c r="K4924" i="11"/>
  <c r="B4927" i="11" l="1"/>
  <c r="M4926" i="11"/>
  <c r="K4926" i="11"/>
  <c r="J4926" i="11"/>
  <c r="M4927" i="11" l="1"/>
  <c r="B4928" i="11"/>
  <c r="B4929" i="11" l="1"/>
  <c r="K4928" i="11" s="1"/>
  <c r="M4928" i="11"/>
  <c r="J4927" i="11"/>
  <c r="K4927" i="11"/>
  <c r="B4930" i="11" l="1"/>
  <c r="K4929" i="11" s="1"/>
  <c r="M4929" i="11"/>
  <c r="J4929" i="11"/>
  <c r="J4928" i="11"/>
  <c r="M4930" i="11" l="1"/>
  <c r="B4931" i="11"/>
  <c r="M4931" i="11" l="1"/>
  <c r="B4932" i="11"/>
  <c r="K4931" i="11" s="1"/>
  <c r="K4930" i="11"/>
  <c r="J4930" i="11"/>
  <c r="B4933" i="11" l="1"/>
  <c r="M4932" i="11"/>
  <c r="K4932" i="11"/>
  <c r="J4932" i="11"/>
  <c r="J4931" i="11"/>
  <c r="B4934" i="11" l="1"/>
  <c r="M4933" i="11"/>
  <c r="K4933" i="11"/>
  <c r="J4933" i="11"/>
  <c r="B4935" i="11" l="1"/>
  <c r="M4934" i="11"/>
  <c r="K4934" i="11"/>
  <c r="J4934" i="11"/>
  <c r="B4936" i="11" l="1"/>
  <c r="M4935" i="11"/>
  <c r="J4935" i="11"/>
  <c r="K4935" i="11"/>
  <c r="B4937" i="11" l="1"/>
  <c r="K4936" i="11" s="1"/>
  <c r="M4936" i="11"/>
  <c r="J4936" i="11" l="1"/>
  <c r="M4937" i="11"/>
  <c r="B4938" i="11"/>
  <c r="M4938" i="11" l="1"/>
  <c r="B4939" i="11"/>
  <c r="J4938" i="11" s="1"/>
  <c r="J4937" i="11"/>
  <c r="K4937" i="11"/>
  <c r="B4940" i="11" l="1"/>
  <c r="M4939" i="11"/>
  <c r="J4939" i="11"/>
  <c r="K4938" i="11"/>
  <c r="B4941" i="11" l="1"/>
  <c r="M4940" i="11"/>
  <c r="K4940" i="11"/>
  <c r="K4939" i="11"/>
  <c r="M4941" i="11" l="1"/>
  <c r="B4942" i="11"/>
  <c r="K4941" i="11" s="1"/>
  <c r="J4940" i="11"/>
  <c r="J4941" i="11" l="1"/>
  <c r="B4943" i="11"/>
  <c r="M4942" i="11"/>
  <c r="B4944" i="11" l="1"/>
  <c r="M4943" i="11"/>
  <c r="J4943" i="11"/>
  <c r="K4943" i="11"/>
  <c r="J4942" i="11"/>
  <c r="K4942" i="11"/>
  <c r="B4945" i="11" l="1"/>
  <c r="J4944" i="11" s="1"/>
  <c r="M4944" i="11"/>
  <c r="B4946" i="11" l="1"/>
  <c r="J4945" i="11" s="1"/>
  <c r="M4945" i="11"/>
  <c r="K4945" i="11"/>
  <c r="K4944" i="11"/>
  <c r="B4947" i="11" l="1"/>
  <c r="K4946" i="11" s="1"/>
  <c r="M4946" i="11"/>
  <c r="J4946" i="11"/>
  <c r="B4948" i="11" l="1"/>
  <c r="J4947" i="11" s="1"/>
  <c r="M4947" i="11"/>
  <c r="M4948" i="11" l="1"/>
  <c r="B4949" i="11"/>
  <c r="K4948" i="11" s="1"/>
  <c r="K4947" i="11"/>
  <c r="B4950" i="11" l="1"/>
  <c r="M4949" i="11"/>
  <c r="K4949" i="11"/>
  <c r="J4949" i="11"/>
  <c r="J4948" i="11"/>
  <c r="B4951" i="11" l="1"/>
  <c r="M4950" i="11"/>
  <c r="M4951" i="11" l="1"/>
  <c r="B4952" i="11"/>
  <c r="K4951" i="11" s="1"/>
  <c r="K4950" i="11"/>
  <c r="J4950" i="11"/>
  <c r="J4951" i="11" l="1"/>
  <c r="B4953" i="11"/>
  <c r="J4952" i="11" s="1"/>
  <c r="M4952" i="11"/>
  <c r="K4952" i="11" l="1"/>
  <c r="M4953" i="11"/>
  <c r="B4954" i="11"/>
  <c r="K4953" i="11" s="1"/>
  <c r="B4955" i="11" l="1"/>
  <c r="J4954" i="11" s="1"/>
  <c r="M4954" i="11"/>
  <c r="K4954" i="11"/>
  <c r="J4953" i="11"/>
  <c r="B4956" i="11" l="1"/>
  <c r="M4955" i="11"/>
  <c r="K4955" i="11"/>
  <c r="J4955" i="11"/>
  <c r="B4957" i="11" l="1"/>
  <c r="M4956" i="11"/>
  <c r="B4958" i="11" l="1"/>
  <c r="J4957" i="11" s="1"/>
  <c r="M4957" i="11"/>
  <c r="K4956" i="11"/>
  <c r="J4956" i="11"/>
  <c r="M4958" i="11" l="1"/>
  <c r="B4959" i="11"/>
  <c r="K4958" i="11" s="1"/>
  <c r="K4957" i="11"/>
  <c r="J4958" i="11" l="1"/>
  <c r="M4959" i="11"/>
  <c r="B4960" i="11"/>
  <c r="B4961" i="11" l="1"/>
  <c r="M4960" i="11"/>
  <c r="K4960" i="11"/>
  <c r="K4959" i="11"/>
  <c r="J4959" i="11"/>
  <c r="M4961" i="11" l="1"/>
  <c r="B4962" i="11"/>
  <c r="K4961" i="11" s="1"/>
  <c r="J4960" i="11"/>
  <c r="J4961" i="11" l="1"/>
  <c r="B4963" i="11"/>
  <c r="K4962" i="11" s="1"/>
  <c r="M4962" i="11"/>
  <c r="J4962" i="11" l="1"/>
  <c r="B4964" i="11"/>
  <c r="J4963" i="11" s="1"/>
  <c r="M4963" i="11"/>
  <c r="B4965" i="11" l="1"/>
  <c r="M4964" i="11"/>
  <c r="K4963" i="11"/>
  <c r="B4966" i="11" l="1"/>
  <c r="M4965" i="11"/>
  <c r="K4965" i="11"/>
  <c r="J4965" i="11"/>
  <c r="J4964" i="11"/>
  <c r="K4964" i="11"/>
  <c r="B4967" i="11" l="1"/>
  <c r="M4966" i="11"/>
  <c r="K4966" i="11"/>
  <c r="J4966" i="11"/>
  <c r="M4967" i="11" l="1"/>
  <c r="B4968" i="11"/>
  <c r="J4967" i="11" s="1"/>
  <c r="B4969" i="11" l="1"/>
  <c r="K4968" i="11" s="1"/>
  <c r="M4968" i="11"/>
  <c r="K4967" i="11"/>
  <c r="B4970" i="11" l="1"/>
  <c r="M4969" i="11"/>
  <c r="K4969" i="11"/>
  <c r="J4969" i="11"/>
  <c r="J4968" i="11"/>
  <c r="M4970" i="11" l="1"/>
  <c r="B4971" i="11"/>
  <c r="M4971" i="11" l="1"/>
  <c r="B4972" i="11"/>
  <c r="J4971" i="11" s="1"/>
  <c r="K4970" i="11"/>
  <c r="J4970" i="11"/>
  <c r="K4971" i="11" l="1"/>
  <c r="B4973" i="11"/>
  <c r="J4972" i="11" s="1"/>
  <c r="M4972" i="11"/>
  <c r="K4972" i="11" l="1"/>
  <c r="B4974" i="11"/>
  <c r="M4973" i="11"/>
  <c r="K4973" i="11"/>
  <c r="J4973" i="11"/>
  <c r="B4975" i="11" l="1"/>
  <c r="K4974" i="11" s="1"/>
  <c r="M4974" i="11"/>
  <c r="J4974" i="11" l="1"/>
  <c r="B4976" i="11"/>
  <c r="M4975" i="11"/>
  <c r="J4975" i="11"/>
  <c r="K4975" i="11"/>
  <c r="B4977" i="11" l="1"/>
  <c r="M4976" i="11"/>
  <c r="K4976" i="11"/>
  <c r="J4976" i="11"/>
  <c r="M4977" i="11" l="1"/>
  <c r="B4978" i="11"/>
  <c r="J4977" i="11" s="1"/>
  <c r="M4978" i="11" l="1"/>
  <c r="B4979" i="11"/>
  <c r="K4978" i="11" s="1"/>
  <c r="K4977" i="11"/>
  <c r="J4978" i="11" l="1"/>
  <c r="B4980" i="11"/>
  <c r="M4979" i="11"/>
  <c r="B4981" i="11" l="1"/>
  <c r="M4980" i="11"/>
  <c r="K4980" i="11"/>
  <c r="J4979" i="11"/>
  <c r="K4979" i="11"/>
  <c r="M4981" i="11" l="1"/>
  <c r="B4982" i="11"/>
  <c r="K4981" i="11" s="1"/>
  <c r="J4980" i="11"/>
  <c r="B4983" i="11" l="1"/>
  <c r="M4982" i="11"/>
  <c r="K4982" i="11"/>
  <c r="J4982" i="11"/>
  <c r="J4981" i="11"/>
  <c r="B4984" i="11" l="1"/>
  <c r="M4983" i="11"/>
  <c r="K4983" i="11"/>
  <c r="J4983" i="11"/>
  <c r="B4985" i="11" l="1"/>
  <c r="M4984" i="11"/>
  <c r="B4986" i="11" l="1"/>
  <c r="J4985" i="11" s="1"/>
  <c r="M4985" i="11"/>
  <c r="J4984" i="11"/>
  <c r="K4984" i="11"/>
  <c r="K4985" i="11" l="1"/>
  <c r="B4987" i="11"/>
  <c r="K4986" i="11" s="1"/>
  <c r="M4986" i="11"/>
  <c r="J4986" i="11" l="1"/>
  <c r="B4988" i="11"/>
  <c r="K4987" i="11" s="1"/>
  <c r="M4987" i="11"/>
  <c r="M4988" i="11" l="1"/>
  <c r="B4989" i="11"/>
  <c r="J4988" i="11" s="1"/>
  <c r="J4987" i="11"/>
  <c r="B4990" i="11" l="1"/>
  <c r="M4989" i="11"/>
  <c r="J4989" i="11"/>
  <c r="K4989" i="11"/>
  <c r="K4988" i="11"/>
  <c r="B4991" i="11" l="1"/>
  <c r="M4990" i="11"/>
  <c r="M4991" i="11" l="1"/>
  <c r="B4992" i="11"/>
  <c r="K4991" i="11" s="1"/>
  <c r="K4990" i="11"/>
  <c r="J4990" i="11"/>
  <c r="J4991" i="11" l="1"/>
  <c r="B4993" i="11"/>
  <c r="J4992" i="11" s="1"/>
  <c r="M4992" i="11"/>
  <c r="K4992" i="11" l="1"/>
  <c r="M4993" i="11"/>
  <c r="B4994" i="11"/>
  <c r="K4993" i="11" s="1"/>
  <c r="J4993" i="11" l="1"/>
  <c r="B4995" i="11"/>
  <c r="J4994" i="11" s="1"/>
  <c r="M4994" i="11"/>
  <c r="K4994" i="11" l="1"/>
  <c r="B4996" i="11"/>
  <c r="K4995" i="11" s="1"/>
  <c r="M4995" i="11"/>
  <c r="J4995" i="11" l="1"/>
  <c r="B4997" i="11"/>
  <c r="K4996" i="11" s="1"/>
  <c r="M4996" i="11"/>
  <c r="B4998" i="11" l="1"/>
  <c r="M4997" i="11"/>
  <c r="J4996" i="11"/>
  <c r="M4998" i="11" l="1"/>
  <c r="B4999" i="11"/>
  <c r="J4997" i="11"/>
  <c r="K4997" i="11"/>
  <c r="M4999" i="11" l="1"/>
  <c r="B5000" i="11"/>
  <c r="K4998" i="11"/>
  <c r="J4998" i="11"/>
  <c r="B5001" i="11" l="1"/>
  <c r="M5000" i="11"/>
  <c r="K4999" i="11"/>
  <c r="J4999" i="11"/>
  <c r="M5001" i="11" l="1"/>
  <c r="B5002" i="11"/>
  <c r="K5001" i="11" s="1"/>
  <c r="K5000" i="11"/>
  <c r="J5000" i="11"/>
  <c r="J5001" i="11" l="1"/>
  <c r="B5003" i="11"/>
  <c r="K5002" i="11" s="1"/>
  <c r="M5002" i="11"/>
  <c r="J5002" i="11" l="1"/>
  <c r="B5004" i="11"/>
  <c r="J5003" i="11" s="1"/>
  <c r="M5003" i="11"/>
  <c r="B5005" i="11" l="1"/>
  <c r="M5004" i="11"/>
  <c r="K5003" i="11"/>
  <c r="B5006" i="11" l="1"/>
  <c r="M5005" i="11"/>
  <c r="K5005" i="11"/>
  <c r="J5005" i="11"/>
  <c r="J5004" i="11"/>
  <c r="K5004" i="11"/>
  <c r="B5007" i="11" l="1"/>
  <c r="K5006" i="11" s="1"/>
  <c r="M5006" i="11"/>
  <c r="J5006" i="11"/>
  <c r="B5008" i="11" l="1"/>
  <c r="J5007" i="11" s="1"/>
  <c r="M5007" i="11"/>
  <c r="B5009" i="11" l="1"/>
  <c r="K5008" i="11" s="1"/>
  <c r="M5008" i="11"/>
  <c r="K5007" i="11"/>
  <c r="B5010" i="11" l="1"/>
  <c r="M5009" i="11"/>
  <c r="K5009" i="11"/>
  <c r="J5009" i="11"/>
  <c r="J5008" i="11"/>
  <c r="M5010" i="11" l="1"/>
  <c r="B5011" i="11"/>
  <c r="M5011" i="11" l="1"/>
  <c r="B5012" i="11"/>
  <c r="J5011" i="11" s="1"/>
  <c r="K5010" i="11"/>
  <c r="J5010" i="11"/>
  <c r="B5013" i="11" l="1"/>
  <c r="J5012" i="11" s="1"/>
  <c r="M5012" i="11"/>
  <c r="K5011" i="11"/>
  <c r="K5012" i="11" l="1"/>
  <c r="B5014" i="11"/>
  <c r="K5013" i="11" s="1"/>
  <c r="M5013" i="11"/>
  <c r="J5013" i="11"/>
  <c r="B5015" i="11" l="1"/>
  <c r="K5014" i="11" s="1"/>
  <c r="J5014" i="11"/>
  <c r="M5014" i="11"/>
  <c r="B5016" i="11" l="1"/>
  <c r="M5015" i="11"/>
  <c r="K5015" i="11"/>
  <c r="J5015" i="11"/>
  <c r="M5016" i="11" l="1"/>
  <c r="B5017" i="11"/>
  <c r="K5016" i="11" s="1"/>
  <c r="M5017" i="11" l="1"/>
  <c r="B5018" i="11"/>
  <c r="J5016" i="11"/>
  <c r="B5019" i="11" l="1"/>
  <c r="M5018" i="11"/>
  <c r="K5018" i="11"/>
  <c r="J5018" i="11"/>
  <c r="J5017" i="11"/>
  <c r="K5017" i="11"/>
  <c r="M5019" i="11" l="1"/>
  <c r="B5020" i="11"/>
  <c r="K5019" i="11" s="1"/>
  <c r="B5021" i="11" l="1"/>
  <c r="J5020" i="11" s="1"/>
  <c r="M5020" i="11"/>
  <c r="K5020" i="11"/>
  <c r="J5019" i="11"/>
  <c r="B5022" i="11" l="1"/>
  <c r="M5021" i="11"/>
  <c r="K5021" i="11"/>
  <c r="J5021" i="11"/>
  <c r="M5022" i="11" l="1"/>
  <c r="B5023" i="11"/>
  <c r="K5022" i="11" s="1"/>
  <c r="B5024" i="11" l="1"/>
  <c r="M5023" i="11"/>
  <c r="K5023" i="11"/>
  <c r="J5023" i="11"/>
  <c r="J5022" i="11"/>
  <c r="B5025" i="11" l="1"/>
  <c r="M5024" i="11"/>
  <c r="J5024" i="11"/>
  <c r="K5024" i="11"/>
  <c r="B5026" i="11" l="1"/>
  <c r="M5025" i="11"/>
  <c r="K5025" i="11"/>
  <c r="J5025" i="11"/>
  <c r="B5027" i="11" l="1"/>
  <c r="M5026" i="11"/>
  <c r="K5026" i="11"/>
  <c r="M5027" i="11" l="1"/>
  <c r="B5028" i="11"/>
  <c r="J5027" i="11" s="1"/>
  <c r="J5026" i="11"/>
  <c r="B5029" i="11" l="1"/>
  <c r="J5028" i="11" s="1"/>
  <c r="M5028" i="11"/>
  <c r="K5027" i="11"/>
  <c r="K5028" i="11" l="1"/>
  <c r="M5029" i="11"/>
  <c r="B5030" i="11"/>
  <c r="K5029" i="11" s="1"/>
  <c r="J5029" i="11" l="1"/>
  <c r="M5030" i="11"/>
  <c r="B5031" i="11"/>
  <c r="K5030" i="11" s="1"/>
  <c r="M5031" i="11" l="1"/>
  <c r="B5032" i="11"/>
  <c r="J5030" i="11"/>
  <c r="B5033" i="11" l="1"/>
  <c r="K5032" i="11" s="1"/>
  <c r="M5032" i="11"/>
  <c r="J5032" i="11"/>
  <c r="J5031" i="11"/>
  <c r="K5031" i="11"/>
  <c r="B5034" i="11" l="1"/>
  <c r="J5033" i="11" s="1"/>
  <c r="M5033" i="11"/>
  <c r="B5035" i="11" l="1"/>
  <c r="M5034" i="11"/>
  <c r="K5034" i="11"/>
  <c r="J5034" i="11"/>
  <c r="K5033" i="11"/>
  <c r="B5036" i="11" l="1"/>
  <c r="M5035" i="11"/>
  <c r="K5035" i="11"/>
  <c r="J5035" i="11"/>
  <c r="M5036" i="11" l="1"/>
  <c r="B5037" i="11"/>
  <c r="J5036" i="11" s="1"/>
  <c r="B5038" i="11" l="1"/>
  <c r="J5037" i="11" s="1"/>
  <c r="M5037" i="11"/>
  <c r="K5037" i="11"/>
  <c r="K5036" i="11"/>
  <c r="B5039" i="11" l="1"/>
  <c r="M5038" i="11"/>
  <c r="J5038" i="11"/>
  <c r="K5038" i="11"/>
  <c r="B5040" i="11" l="1"/>
  <c r="M5039" i="11"/>
  <c r="B5041" i="11" l="1"/>
  <c r="K5040" i="11" s="1"/>
  <c r="M5040" i="11"/>
  <c r="J5040" i="11"/>
  <c r="K5039" i="11"/>
  <c r="J5039" i="11"/>
  <c r="B5042" i="11" l="1"/>
  <c r="M5041" i="11"/>
  <c r="J5041" i="11"/>
  <c r="K5041" i="11"/>
  <c r="B5043" i="11" l="1"/>
  <c r="M5042" i="11"/>
  <c r="K5042" i="11"/>
  <c r="J5042" i="11"/>
  <c r="B5044" i="11" l="1"/>
  <c r="J5043" i="11" s="1"/>
  <c r="M5043" i="11"/>
  <c r="B5045" i="11" l="1"/>
  <c r="M5044" i="11"/>
  <c r="K5044" i="11"/>
  <c r="J5044" i="11"/>
  <c r="K5043" i="11"/>
  <c r="B5046" i="11" l="1"/>
  <c r="K5045" i="11" s="1"/>
  <c r="M5045" i="11"/>
  <c r="J5045" i="11" l="1"/>
  <c r="M5046" i="11"/>
  <c r="B5047" i="11"/>
  <c r="K5046" i="11" s="1"/>
  <c r="M5047" i="11" l="1"/>
  <c r="B5048" i="11"/>
  <c r="K5047" i="11" s="1"/>
  <c r="J5046" i="11"/>
  <c r="J5047" i="11" l="1"/>
  <c r="B5049" i="11"/>
  <c r="M5048" i="11"/>
  <c r="B5050" i="11" l="1"/>
  <c r="M5049" i="11"/>
  <c r="K5049" i="11"/>
  <c r="J5049" i="11"/>
  <c r="J5048" i="11"/>
  <c r="K5048" i="11"/>
  <c r="M5050" i="11" l="1"/>
  <c r="B5051" i="11"/>
  <c r="B5052" i="11" l="1"/>
  <c r="K5051" i="11" s="1"/>
  <c r="M5051" i="11"/>
  <c r="J5051" i="11"/>
  <c r="K5050" i="11"/>
  <c r="J5050" i="11"/>
  <c r="B5053" i="11" l="1"/>
  <c r="M5052" i="11"/>
  <c r="J5052" i="11"/>
  <c r="K5052" i="11"/>
  <c r="B5054" i="11" l="1"/>
  <c r="M5053" i="11"/>
  <c r="B5055" i="11" l="1"/>
  <c r="K5054" i="11" s="1"/>
  <c r="M5054" i="11"/>
  <c r="J5053" i="11"/>
  <c r="K5053" i="11"/>
  <c r="J5054" i="11" l="1"/>
  <c r="B5056" i="11"/>
  <c r="K5055" i="11" s="1"/>
  <c r="M5055" i="11"/>
  <c r="J5055" i="11" l="1"/>
  <c r="B5057" i="11"/>
  <c r="J5056" i="11" s="1"/>
  <c r="M5056" i="11"/>
  <c r="B5058" i="11" l="1"/>
  <c r="M5057" i="11"/>
  <c r="K5056" i="11"/>
  <c r="B5059" i="11" l="1"/>
  <c r="K5058" i="11"/>
  <c r="J5058" i="11"/>
  <c r="M5058" i="11"/>
  <c r="J5057" i="11"/>
  <c r="K5057" i="11"/>
  <c r="B5060" i="11" l="1"/>
  <c r="K5059" i="11" s="1"/>
  <c r="M5059" i="11"/>
  <c r="B5061" i="11" l="1"/>
  <c r="M5060" i="11"/>
  <c r="K5060" i="11"/>
  <c r="J5059" i="11"/>
  <c r="B5062" i="11" l="1"/>
  <c r="M5061" i="11"/>
  <c r="K5061" i="11"/>
  <c r="J5061" i="11"/>
  <c r="J5060" i="11"/>
  <c r="B5063" i="11" l="1"/>
  <c r="M5062" i="11"/>
  <c r="K5062" i="11"/>
  <c r="J5062" i="11"/>
  <c r="B5064" i="11" l="1"/>
  <c r="M5063" i="11"/>
  <c r="K5063" i="11"/>
  <c r="J5063" i="11"/>
  <c r="B5065" i="11" l="1"/>
  <c r="M5064" i="11"/>
  <c r="J5064" i="11"/>
  <c r="K5064" i="11"/>
  <c r="B5066" i="11" l="1"/>
  <c r="J5065" i="11"/>
  <c r="M5065" i="11"/>
  <c r="K5065" i="11"/>
  <c r="B5067" i="11" l="1"/>
  <c r="K5066" i="11" s="1"/>
  <c r="M5066" i="11"/>
  <c r="J5066" i="11" l="1"/>
  <c r="M5067" i="11"/>
  <c r="B5068" i="11"/>
  <c r="J5067" i="11" s="1"/>
  <c r="B5069" i="11" l="1"/>
  <c r="J5068" i="11" s="1"/>
  <c r="M5068" i="11"/>
  <c r="K5067" i="11"/>
  <c r="B5070" i="11" l="1"/>
  <c r="M5069" i="11"/>
  <c r="K5069" i="11"/>
  <c r="J5069" i="11"/>
  <c r="K5068" i="11"/>
  <c r="M5070" i="11" l="1"/>
  <c r="B5071" i="11"/>
  <c r="K5070" i="11" s="1"/>
  <c r="J5070" i="11" l="1"/>
  <c r="M5071" i="11"/>
  <c r="B5072" i="11"/>
  <c r="K5071" i="11" s="1"/>
  <c r="B5073" i="11" l="1"/>
  <c r="M5072" i="11"/>
  <c r="K5072" i="11"/>
  <c r="J5072" i="11"/>
  <c r="J5071" i="11"/>
  <c r="B5074" i="11" l="1"/>
  <c r="J5073" i="11" s="1"/>
  <c r="M5073" i="11"/>
  <c r="B5075" i="11" l="1"/>
  <c r="M5074" i="11"/>
  <c r="K5074" i="11"/>
  <c r="J5074" i="11"/>
  <c r="K5073" i="11"/>
  <c r="B5076" i="11" l="1"/>
  <c r="K5075" i="11" s="1"/>
  <c r="M5075" i="11"/>
  <c r="J5075" i="11" l="1"/>
  <c r="B5077" i="11"/>
  <c r="M5076" i="11"/>
  <c r="B5078" i="11" l="1"/>
  <c r="M5077" i="11"/>
  <c r="J5077" i="11"/>
  <c r="J5076" i="11"/>
  <c r="K5076" i="11"/>
  <c r="B5079" i="11" l="1"/>
  <c r="J5078" i="11" s="1"/>
  <c r="M5078" i="11"/>
  <c r="K5077" i="11"/>
  <c r="K5078" i="11" l="1"/>
  <c r="B5080" i="11"/>
  <c r="K5079" i="11" s="1"/>
  <c r="M5079" i="11"/>
  <c r="B5081" i="11" l="1"/>
  <c r="M5080" i="11"/>
  <c r="K5080" i="11"/>
  <c r="J5079" i="11"/>
  <c r="B5082" i="11" l="1"/>
  <c r="K5081" i="11" s="1"/>
  <c r="M5081" i="11"/>
  <c r="J5080" i="11"/>
  <c r="J5081" i="11" l="1"/>
  <c r="M5082" i="11"/>
  <c r="B5083" i="11"/>
  <c r="K5082" i="11" s="1"/>
  <c r="J5082" i="11" l="1"/>
  <c r="M5083" i="11"/>
  <c r="B5084" i="11"/>
  <c r="K5083" i="11" s="1"/>
  <c r="J5083" i="11" l="1"/>
  <c r="B5085" i="11"/>
  <c r="K5084" i="11" s="1"/>
  <c r="M5084" i="11"/>
  <c r="J5084" i="11" l="1"/>
  <c r="B5086" i="11"/>
  <c r="K5085" i="11" s="1"/>
  <c r="M5085" i="11"/>
  <c r="J5085" i="11"/>
  <c r="B5087" i="11" l="1"/>
  <c r="J5086" i="11" s="1"/>
  <c r="M5086" i="11"/>
  <c r="M5087" i="11" l="1"/>
  <c r="B5088" i="11"/>
  <c r="K5087" i="11" s="1"/>
  <c r="K5086" i="11"/>
  <c r="J5087" i="11" l="1"/>
  <c r="B5089" i="11"/>
  <c r="K5088" i="11" s="1"/>
  <c r="M5088" i="11"/>
  <c r="J5088" i="11" l="1"/>
  <c r="B5090" i="11"/>
  <c r="K5089" i="11" s="1"/>
  <c r="M5089" i="11"/>
  <c r="J5089" i="11" l="1"/>
  <c r="M5090" i="11"/>
  <c r="B5091" i="11"/>
  <c r="M5091" i="11" l="1"/>
  <c r="B5092" i="11"/>
  <c r="J5091" i="11" s="1"/>
  <c r="K5090" i="11"/>
  <c r="J5090" i="11"/>
  <c r="B5093" i="11" l="1"/>
  <c r="J5092" i="11" s="1"/>
  <c r="M5092" i="11"/>
  <c r="K5092" i="11"/>
  <c r="K5091" i="11"/>
  <c r="B5094" i="11" l="1"/>
  <c r="J5093" i="11" s="1"/>
  <c r="M5093" i="11"/>
  <c r="B5095" i="11" l="1"/>
  <c r="M5094" i="11"/>
  <c r="K5094" i="11"/>
  <c r="K5093" i="11"/>
  <c r="B5096" i="11" l="1"/>
  <c r="K5095" i="11" s="1"/>
  <c r="M5095" i="11"/>
  <c r="J5095" i="11"/>
  <c r="J5094" i="11"/>
  <c r="B5097" i="11" l="1"/>
  <c r="J5096" i="11" s="1"/>
  <c r="M5096" i="11"/>
  <c r="B5098" i="11" l="1"/>
  <c r="M5097" i="11"/>
  <c r="K5096" i="11"/>
  <c r="B5099" i="11" l="1"/>
  <c r="M5098" i="11"/>
  <c r="K5098" i="11"/>
  <c r="J5098" i="11"/>
  <c r="J5097" i="11"/>
  <c r="K5097" i="11"/>
  <c r="B5100" i="11" l="1"/>
  <c r="M5099" i="11"/>
  <c r="B5101" i="11" l="1"/>
  <c r="K5100" i="11" s="1"/>
  <c r="M5100" i="11"/>
  <c r="K5099" i="11"/>
  <c r="J5099" i="11"/>
  <c r="B5102" i="11" l="1"/>
  <c r="K5101" i="11" s="1"/>
  <c r="M5101" i="11"/>
  <c r="J5101" i="11"/>
  <c r="J5100" i="11"/>
  <c r="B5103" i="11" l="1"/>
  <c r="M5102" i="11"/>
  <c r="K5102" i="11"/>
  <c r="J5102" i="11"/>
  <c r="B5104" i="11" l="1"/>
  <c r="M5103" i="11"/>
  <c r="K5103" i="11"/>
  <c r="J5103" i="11"/>
  <c r="B5105" i="11" l="1"/>
  <c r="M5104" i="11"/>
  <c r="J5104" i="11"/>
  <c r="K5104" i="11"/>
  <c r="B5106" i="11" l="1"/>
  <c r="K5105" i="11" s="1"/>
  <c r="M5105" i="11"/>
  <c r="J5105" i="11" l="1"/>
  <c r="B5107" i="11"/>
  <c r="K5106" i="11" s="1"/>
  <c r="M5106" i="11"/>
  <c r="J5106" i="11" l="1"/>
  <c r="M5107" i="11"/>
  <c r="B5108" i="11"/>
  <c r="K5107" i="11" s="1"/>
  <c r="J5107" i="11" l="1"/>
  <c r="M5108" i="11"/>
  <c r="B5109" i="11"/>
  <c r="B5110" i="11" l="1"/>
  <c r="M5109" i="11"/>
  <c r="K5109" i="11"/>
  <c r="J5109" i="11"/>
  <c r="J5108" i="11"/>
  <c r="K5108" i="11"/>
  <c r="M5110" i="11" l="1"/>
  <c r="B5111" i="11"/>
  <c r="K5110" i="11" s="1"/>
  <c r="M5111" i="11" l="1"/>
  <c r="B5112" i="11"/>
  <c r="J5110" i="11"/>
  <c r="B5113" i="11" l="1"/>
  <c r="M5112" i="11"/>
  <c r="K5112" i="11"/>
  <c r="J5112" i="11"/>
  <c r="J5111" i="11"/>
  <c r="K5111" i="11"/>
  <c r="B5114" i="11" l="1"/>
  <c r="J5113" i="11" s="1"/>
  <c r="M5113" i="11"/>
  <c r="B5115" i="11" l="1"/>
  <c r="M5114" i="11"/>
  <c r="K5114" i="11"/>
  <c r="J5114" i="11"/>
  <c r="K5113" i="11"/>
  <c r="B5116" i="11" l="1"/>
  <c r="K5115" i="11" s="1"/>
  <c r="J5115" i="11"/>
  <c r="M5115" i="11"/>
  <c r="B5117" i="11" l="1"/>
  <c r="J5116" i="11" s="1"/>
  <c r="M5116" i="11"/>
  <c r="B5118" i="11" l="1"/>
  <c r="M5117" i="11"/>
  <c r="J5117" i="11"/>
  <c r="K5116" i="11"/>
  <c r="B5119" i="11" l="1"/>
  <c r="K5118" i="11" s="1"/>
  <c r="M5118" i="11"/>
  <c r="J5118" i="11"/>
  <c r="K5117" i="11"/>
  <c r="B5120" i="11" l="1"/>
  <c r="K5119" i="11" s="1"/>
  <c r="M5119" i="11"/>
  <c r="B5121" i="11" l="1"/>
  <c r="M5120" i="11"/>
  <c r="J5119" i="11"/>
  <c r="B5122" i="11" l="1"/>
  <c r="J5121" i="11" s="1"/>
  <c r="M5121" i="11"/>
  <c r="K5121" i="11"/>
  <c r="K5120" i="11"/>
  <c r="J5120" i="11"/>
  <c r="M5122" i="11" l="1"/>
  <c r="B5123" i="11"/>
  <c r="B5124" i="11" l="1"/>
  <c r="K5123" i="11" s="1"/>
  <c r="M5123" i="11"/>
  <c r="J5123" i="11"/>
  <c r="J5122" i="11"/>
  <c r="K5122" i="11"/>
  <c r="B5125" i="11" l="1"/>
  <c r="J5124" i="11" s="1"/>
  <c r="M5124" i="11"/>
  <c r="K5124" i="11" l="1"/>
  <c r="B5126" i="11"/>
  <c r="M5125" i="11"/>
  <c r="K5125" i="11"/>
  <c r="J5125" i="11"/>
  <c r="B5127" i="11" l="1"/>
  <c r="M5126" i="11"/>
  <c r="M5127" i="11" l="1"/>
  <c r="B5128" i="11"/>
  <c r="J5127" i="11" s="1"/>
  <c r="J5126" i="11"/>
  <c r="K5126" i="11"/>
  <c r="B5129" i="11" l="1"/>
  <c r="K5128" i="11"/>
  <c r="J5128" i="11"/>
  <c r="M5128" i="11"/>
  <c r="K5127" i="11"/>
  <c r="B5130" i="11" l="1"/>
  <c r="M5129" i="11"/>
  <c r="K5129" i="11"/>
  <c r="J5129" i="11"/>
  <c r="M5130" i="11" l="1"/>
  <c r="B5131" i="11"/>
  <c r="K5130" i="11" s="1"/>
  <c r="J5130" i="11" l="1"/>
  <c r="M5131" i="11"/>
  <c r="B5132" i="11"/>
  <c r="K5131" i="11" s="1"/>
  <c r="B5133" i="11" l="1"/>
  <c r="M5132" i="11"/>
  <c r="K5132" i="11"/>
  <c r="J5132" i="11"/>
  <c r="J5131" i="11"/>
  <c r="B5134" i="11" l="1"/>
  <c r="J5133" i="11" s="1"/>
  <c r="M5133" i="11"/>
  <c r="M5134" i="11" l="1"/>
  <c r="B5135" i="11"/>
  <c r="K5133" i="11"/>
  <c r="B5136" i="11" l="1"/>
  <c r="K5135" i="11" s="1"/>
  <c r="J5135" i="11"/>
  <c r="M5135" i="11"/>
  <c r="K5134" i="11"/>
  <c r="J5134" i="11"/>
  <c r="B5137" i="11" l="1"/>
  <c r="J5136" i="11" s="1"/>
  <c r="M5136" i="11"/>
  <c r="B5138" i="11" l="1"/>
  <c r="M5137" i="11"/>
  <c r="K5136" i="11"/>
  <c r="B5139" i="11" l="1"/>
  <c r="M5138" i="11"/>
  <c r="K5138" i="11"/>
  <c r="J5138" i="11"/>
  <c r="J5137" i="11"/>
  <c r="K5137" i="11"/>
  <c r="B5140" i="11" l="1"/>
  <c r="M5139" i="11"/>
  <c r="B5141" i="11" l="1"/>
  <c r="M5140" i="11"/>
  <c r="K5140" i="11"/>
  <c r="K5139" i="11"/>
  <c r="J5139" i="11"/>
  <c r="B5142" i="11" l="1"/>
  <c r="M5141" i="11"/>
  <c r="K5141" i="11"/>
  <c r="J5141" i="11"/>
  <c r="J5140" i="11"/>
  <c r="B5143" i="11" l="1"/>
  <c r="J5142" i="11" s="1"/>
  <c r="M5142" i="11"/>
  <c r="B5144" i="11" l="1"/>
  <c r="M5143" i="11"/>
  <c r="K5143" i="11"/>
  <c r="J5143" i="11"/>
  <c r="K5142" i="11"/>
  <c r="B5145" i="11" l="1"/>
  <c r="M5144" i="11"/>
  <c r="J5144" i="11"/>
  <c r="K5144" i="11"/>
  <c r="B5146" i="11" l="1"/>
  <c r="K5145" i="11" s="1"/>
  <c r="M5145" i="11"/>
  <c r="J5145" i="11"/>
  <c r="B5147" i="11" l="1"/>
  <c r="K5146" i="11" s="1"/>
  <c r="M5146" i="11"/>
  <c r="J5146" i="11"/>
  <c r="M5147" i="11" l="1"/>
  <c r="B5148" i="11"/>
  <c r="M5148" i="11" l="1"/>
  <c r="B5149" i="11"/>
  <c r="J5147" i="11"/>
  <c r="K5147" i="11"/>
  <c r="B5150" i="11" l="1"/>
  <c r="M5149" i="11"/>
  <c r="K5149" i="11"/>
  <c r="J5149" i="11"/>
  <c r="J5148" i="11"/>
  <c r="K5148" i="11"/>
  <c r="M5150" i="11" l="1"/>
  <c r="B5151" i="11"/>
  <c r="K5150" i="11" s="1"/>
  <c r="M5151" i="11" l="1"/>
  <c r="B5152" i="11"/>
  <c r="J5150" i="11"/>
  <c r="M5152" i="11" l="1"/>
  <c r="B5153" i="11"/>
  <c r="J5152" i="11" s="1"/>
  <c r="J5151" i="11"/>
  <c r="K5151" i="11"/>
  <c r="B5154" i="11" l="1"/>
  <c r="M5153" i="11"/>
  <c r="K5152" i="11"/>
  <c r="B5155" i="11" l="1"/>
  <c r="M5154" i="11"/>
  <c r="K5154" i="11"/>
  <c r="J5154" i="11"/>
  <c r="J5153" i="11"/>
  <c r="K5153" i="11"/>
  <c r="B5156" i="11" l="1"/>
  <c r="K5155" i="11" s="1"/>
  <c r="M5155" i="11"/>
  <c r="J5155" i="11" l="1"/>
  <c r="B5157" i="11"/>
  <c r="J5156" i="11" s="1"/>
  <c r="M5156" i="11"/>
  <c r="B5158" i="11" l="1"/>
  <c r="M5157" i="11"/>
  <c r="K5156" i="11"/>
  <c r="B5159" i="11" l="1"/>
  <c r="M5158" i="11"/>
  <c r="K5158" i="11"/>
  <c r="J5158" i="11"/>
  <c r="J5157" i="11"/>
  <c r="K5157" i="11"/>
  <c r="B5160" i="11" l="1"/>
  <c r="M5159" i="11"/>
  <c r="B5161" i="11" l="1"/>
  <c r="J5160" i="11"/>
  <c r="M5160" i="11"/>
  <c r="K5160" i="11"/>
  <c r="K5159" i="11"/>
  <c r="J5159" i="11"/>
  <c r="B5162" i="11" l="1"/>
  <c r="K5161" i="11" s="1"/>
  <c r="M5161" i="11"/>
  <c r="J5161" i="11"/>
  <c r="B5163" i="11" l="1"/>
  <c r="M5162" i="11"/>
  <c r="B5164" i="11" l="1"/>
  <c r="J5163" i="11" s="1"/>
  <c r="M5163" i="11"/>
  <c r="K5162" i="11"/>
  <c r="J5162" i="11"/>
  <c r="B5165" i="11" l="1"/>
  <c r="M5164" i="11"/>
  <c r="K5164" i="11"/>
  <c r="J5164" i="11"/>
  <c r="K5163" i="11"/>
  <c r="B5166" i="11" l="1"/>
  <c r="J5165" i="11" s="1"/>
  <c r="M5165" i="11"/>
  <c r="M5166" i="11" l="1"/>
  <c r="B5167" i="11"/>
  <c r="J5166" i="11" s="1"/>
  <c r="K5165" i="11"/>
  <c r="K5166" i="11" l="1"/>
  <c r="B5168" i="11"/>
  <c r="J5167" i="11" s="1"/>
  <c r="M5167" i="11"/>
  <c r="K5167" i="11" l="1"/>
  <c r="B5169" i="11"/>
  <c r="M5168" i="11"/>
  <c r="M5169" i="11" l="1"/>
  <c r="B5170" i="11"/>
  <c r="J5168" i="11"/>
  <c r="K5168" i="11"/>
  <c r="M5170" i="11" l="1"/>
  <c r="B5171" i="11"/>
  <c r="K5170" i="11" s="1"/>
  <c r="J5169" i="11"/>
  <c r="K5169" i="11"/>
  <c r="B5172" i="11" l="1"/>
  <c r="K5171" i="11"/>
  <c r="J5171" i="11"/>
  <c r="M5171" i="11"/>
  <c r="J5170" i="11"/>
  <c r="B5173" i="11" l="1"/>
  <c r="M5172" i="11"/>
  <c r="J5172" i="11"/>
  <c r="B5174" i="11" l="1"/>
  <c r="K5173" i="11" s="1"/>
  <c r="M5173" i="11"/>
  <c r="J5173" i="11"/>
  <c r="K5172" i="11"/>
  <c r="M5174" i="11" l="1"/>
  <c r="B5175" i="11"/>
  <c r="J5174" i="11" s="1"/>
  <c r="B5176" i="11" l="1"/>
  <c r="K5175" i="11" s="1"/>
  <c r="M5175" i="11"/>
  <c r="K5174" i="11"/>
  <c r="B5177" i="11" l="1"/>
  <c r="K5176" i="11" s="1"/>
  <c r="M5176" i="11"/>
  <c r="J5175" i="11"/>
  <c r="B5178" i="11" l="1"/>
  <c r="M5177" i="11"/>
  <c r="K5177" i="11"/>
  <c r="J5177" i="11"/>
  <c r="J5176" i="11"/>
  <c r="B5179" i="11" l="1"/>
  <c r="M5178" i="11"/>
  <c r="K5178" i="11"/>
  <c r="J5178" i="11"/>
  <c r="B5180" i="11" l="1"/>
  <c r="M5179" i="11"/>
  <c r="K5179" i="11"/>
  <c r="J5179" i="11"/>
  <c r="B5181" i="11" l="1"/>
  <c r="M5180" i="11"/>
  <c r="K5180" i="11"/>
  <c r="J5180" i="11"/>
  <c r="B5182" i="11" l="1"/>
  <c r="J5181" i="11" s="1"/>
  <c r="M5181" i="11"/>
  <c r="M5182" i="11" l="1"/>
  <c r="B5183" i="11"/>
  <c r="J5182" i="11" s="1"/>
  <c r="K5181" i="11"/>
  <c r="M5183" i="11" l="1"/>
  <c r="B5184" i="11"/>
  <c r="K5183" i="11" s="1"/>
  <c r="K5182" i="11"/>
  <c r="M5184" i="11" l="1"/>
  <c r="B5185" i="11"/>
  <c r="K5184" i="11" s="1"/>
  <c r="J5183" i="11"/>
  <c r="M5185" i="11" l="1"/>
  <c r="B5186" i="11"/>
  <c r="J5184" i="11"/>
  <c r="M5186" i="11" l="1"/>
  <c r="B5187" i="11"/>
  <c r="K5185" i="11"/>
  <c r="J5185" i="11"/>
  <c r="B5188" i="11" l="1"/>
  <c r="M5187" i="11"/>
  <c r="J5187" i="11"/>
  <c r="K5187" i="11"/>
  <c r="J5186" i="11"/>
  <c r="K5186" i="11"/>
  <c r="B5189" i="11" l="1"/>
  <c r="M5188" i="11"/>
  <c r="K5188" i="11"/>
  <c r="J5188" i="11"/>
  <c r="M5189" i="11" l="1"/>
  <c r="B5190" i="11"/>
  <c r="B5191" i="11" l="1"/>
  <c r="J5190" i="11" s="1"/>
  <c r="M5190" i="11"/>
  <c r="K5190" i="11"/>
  <c r="J5189" i="11"/>
  <c r="K5189" i="11"/>
  <c r="B5192" i="11" l="1"/>
  <c r="K5191" i="11" s="1"/>
  <c r="M5191" i="11"/>
  <c r="J5191" i="11" l="1"/>
  <c r="B5193" i="11"/>
  <c r="J5192" i="11" s="1"/>
  <c r="M5192" i="11"/>
  <c r="B5194" i="11" l="1"/>
  <c r="M5193" i="11"/>
  <c r="K5193" i="11"/>
  <c r="J5193" i="11"/>
  <c r="K5192" i="11"/>
  <c r="B5195" i="11" l="1"/>
  <c r="J5194" i="11" s="1"/>
  <c r="M5194" i="11"/>
  <c r="M5195" i="11" l="1"/>
  <c r="B5196" i="11"/>
  <c r="K5194" i="11"/>
  <c r="B5197" i="11" l="1"/>
  <c r="J5196" i="11" s="1"/>
  <c r="M5196" i="11"/>
  <c r="K5196" i="11"/>
  <c r="K5195" i="11"/>
  <c r="J5195" i="11"/>
  <c r="B5198" i="11" l="1"/>
  <c r="K5197" i="11" s="1"/>
  <c r="M5197" i="11"/>
  <c r="J5197" i="11" l="1"/>
  <c r="B5199" i="11"/>
  <c r="M5198" i="11"/>
  <c r="J5198" i="11"/>
  <c r="K5198" i="11"/>
  <c r="B5200" i="11" l="1"/>
  <c r="M5199" i="11"/>
  <c r="K5199" i="11"/>
  <c r="J5199" i="11"/>
  <c r="B5201" i="11" l="1"/>
  <c r="M5200" i="11"/>
  <c r="K5200" i="11"/>
  <c r="J5200" i="11"/>
  <c r="B5202" i="11" l="1"/>
  <c r="M5201" i="11"/>
  <c r="K5201" i="11"/>
  <c r="J5201" i="11"/>
  <c r="B5203" i="11" l="1"/>
  <c r="M5202" i="11"/>
  <c r="J5202" i="11"/>
  <c r="K5202" i="11"/>
  <c r="M5203" i="11" l="1"/>
  <c r="B5204" i="11"/>
  <c r="M5204" i="11" l="1"/>
  <c r="B5205" i="11"/>
  <c r="K5203" i="11"/>
  <c r="J5203" i="11"/>
  <c r="M5205" i="11" l="1"/>
  <c r="B5206" i="11"/>
  <c r="J5205" i="11" s="1"/>
  <c r="J5204" i="11"/>
  <c r="K5204" i="11"/>
  <c r="M5206" i="11" l="1"/>
  <c r="B5207" i="11"/>
  <c r="K5205" i="11"/>
  <c r="M5207" i="11" l="1"/>
  <c r="B5208" i="11"/>
  <c r="J5207" i="11" s="1"/>
  <c r="J5206" i="11"/>
  <c r="K5206" i="11"/>
  <c r="B5209" i="11" l="1"/>
  <c r="M5208" i="11"/>
  <c r="K5208" i="11"/>
  <c r="J5208" i="11"/>
  <c r="K5207" i="11"/>
  <c r="M5209" i="11" l="1"/>
  <c r="B5210" i="11"/>
  <c r="B5211" i="11" l="1"/>
  <c r="M5210" i="11"/>
  <c r="K5210" i="11"/>
  <c r="J5210" i="11"/>
  <c r="J5209" i="11"/>
  <c r="K5209" i="11"/>
  <c r="B5212" i="11" l="1"/>
  <c r="J5211" i="11"/>
  <c r="K5211" i="11"/>
  <c r="M5211" i="11"/>
  <c r="M5212" i="11" l="1"/>
  <c r="B5213" i="11"/>
  <c r="J5212" i="11" s="1"/>
  <c r="B5214" i="11" l="1"/>
  <c r="K5213" i="11" s="1"/>
  <c r="M5213" i="11"/>
  <c r="J5213" i="11"/>
  <c r="K5212" i="11"/>
  <c r="B5215" i="11" l="1"/>
  <c r="M5214" i="11"/>
  <c r="K5214" i="11"/>
  <c r="J5214" i="11"/>
  <c r="M5215" i="11" l="1"/>
  <c r="B5216" i="11"/>
  <c r="K5215" i="11" s="1"/>
  <c r="B5217" i="11" l="1"/>
  <c r="K5216" i="11" s="1"/>
  <c r="M5216" i="11"/>
  <c r="J5215" i="11"/>
  <c r="B5218" i="11" l="1"/>
  <c r="M5217" i="11"/>
  <c r="K5217" i="11"/>
  <c r="J5217" i="11"/>
  <c r="J5216" i="11"/>
  <c r="B5219" i="11" l="1"/>
  <c r="J5218" i="11" s="1"/>
  <c r="M5218" i="11"/>
  <c r="B5220" i="11" l="1"/>
  <c r="M5219" i="11"/>
  <c r="K5219" i="11"/>
  <c r="J5219" i="11"/>
  <c r="K5218" i="11"/>
  <c r="B5221" i="11" l="1"/>
  <c r="K5220" i="11" s="1"/>
  <c r="M5220" i="11"/>
  <c r="J5220" i="11"/>
  <c r="B5222" i="11" l="1"/>
  <c r="M5221" i="11"/>
  <c r="K5221" i="11"/>
  <c r="J5221" i="11"/>
  <c r="B5223" i="11" l="1"/>
  <c r="K5222" i="11" s="1"/>
  <c r="M5222" i="11"/>
  <c r="M5223" i="11" l="1"/>
  <c r="B5224" i="11"/>
  <c r="K5223" i="11" s="1"/>
  <c r="J5222" i="11"/>
  <c r="J5223" i="11" l="1"/>
  <c r="B5225" i="11"/>
  <c r="K5224" i="11" s="1"/>
  <c r="M5224" i="11"/>
  <c r="M5225" i="11" l="1"/>
  <c r="B5226" i="11"/>
  <c r="J5224" i="11"/>
  <c r="M5226" i="11" l="1"/>
  <c r="B5227" i="11"/>
  <c r="K5225" i="11"/>
  <c r="J5225" i="11"/>
  <c r="M5227" i="11" l="1"/>
  <c r="B5228" i="11"/>
  <c r="J5227" i="11" s="1"/>
  <c r="K5226" i="11"/>
  <c r="J5226" i="11"/>
  <c r="K5227" i="11" l="1"/>
  <c r="B5229" i="11"/>
  <c r="K5228" i="11" s="1"/>
  <c r="M5228" i="11"/>
  <c r="J5228" i="11" l="1"/>
  <c r="M5229" i="11"/>
  <c r="B5230" i="11"/>
  <c r="J5229" i="11" s="1"/>
  <c r="B5231" i="11" l="1"/>
  <c r="M5230" i="11"/>
  <c r="K5230" i="11"/>
  <c r="J5230" i="11"/>
  <c r="K5229" i="11"/>
  <c r="B5232" i="11" l="1"/>
  <c r="M5231" i="11"/>
  <c r="K5231" i="11"/>
  <c r="J5231" i="11"/>
  <c r="B5233" i="11" l="1"/>
  <c r="J5232" i="11" s="1"/>
  <c r="M5232" i="11"/>
  <c r="B5234" i="11" l="1"/>
  <c r="M5233" i="11"/>
  <c r="J5233" i="11"/>
  <c r="K5232" i="11"/>
  <c r="B5235" i="11" l="1"/>
  <c r="J5234" i="11" s="1"/>
  <c r="M5234" i="11"/>
  <c r="K5234" i="11"/>
  <c r="K5233" i="11"/>
  <c r="B5236" i="11" l="1"/>
  <c r="M5235" i="11"/>
  <c r="M5236" i="11" l="1"/>
  <c r="B5237" i="11"/>
  <c r="K5236" i="11" s="1"/>
  <c r="K5235" i="11"/>
  <c r="J5235" i="11"/>
  <c r="B5238" i="11" l="1"/>
  <c r="K5237" i="11" s="1"/>
  <c r="M5237" i="11"/>
  <c r="J5236" i="11"/>
  <c r="J5237" i="11" l="1"/>
  <c r="B5239" i="11"/>
  <c r="K5238" i="11" s="1"/>
  <c r="M5238" i="11"/>
  <c r="J5238" i="11"/>
  <c r="B5240" i="11" l="1"/>
  <c r="K5239" i="11" s="1"/>
  <c r="M5239" i="11"/>
  <c r="J5239" i="11"/>
  <c r="B5241" i="11" l="1"/>
  <c r="M5240" i="11"/>
  <c r="K5240" i="11"/>
  <c r="J5240" i="11"/>
  <c r="B5242" i="11" l="1"/>
  <c r="M5241" i="11"/>
  <c r="K5241" i="11"/>
  <c r="J5241" i="11"/>
  <c r="B5243" i="11" l="1"/>
  <c r="M5242" i="11"/>
  <c r="K5242" i="11"/>
  <c r="J5242" i="11"/>
  <c r="M5243" i="11" l="1"/>
  <c r="B5244" i="11"/>
  <c r="B5245" i="11" l="1"/>
  <c r="M5244" i="11"/>
  <c r="K5243" i="11"/>
  <c r="J5243" i="11"/>
  <c r="B5246" i="11" l="1"/>
  <c r="K5245" i="11" s="1"/>
  <c r="M5245" i="11"/>
  <c r="K5244" i="11"/>
  <c r="J5244" i="11"/>
  <c r="M5246" i="11" l="1"/>
  <c r="B5247" i="11"/>
  <c r="J5245" i="11"/>
  <c r="M5247" i="11" l="1"/>
  <c r="B5248" i="11"/>
  <c r="J5246" i="11"/>
  <c r="K5246" i="11"/>
  <c r="B5249" i="11" l="1"/>
  <c r="M5248" i="11"/>
  <c r="K5248" i="11"/>
  <c r="J5248" i="11"/>
  <c r="K5247" i="11"/>
  <c r="J5247" i="11"/>
  <c r="B5250" i="11" l="1"/>
  <c r="M5249" i="11"/>
  <c r="B5251" i="11" l="1"/>
  <c r="M5250" i="11"/>
  <c r="K5250" i="11"/>
  <c r="J5250" i="11"/>
  <c r="J5249" i="11"/>
  <c r="K5249" i="11"/>
  <c r="B5252" i="11" l="1"/>
  <c r="J5251" i="11" s="1"/>
  <c r="M5251" i="11"/>
  <c r="K5251" i="11" l="1"/>
  <c r="M5252" i="11"/>
  <c r="B5253" i="11"/>
  <c r="B5254" i="11" l="1"/>
  <c r="M5253" i="11"/>
  <c r="J5253" i="11"/>
  <c r="J5252" i="11"/>
  <c r="K5252" i="11"/>
  <c r="B5255" i="11" l="1"/>
  <c r="M5254" i="11"/>
  <c r="K5254" i="11"/>
  <c r="J5254" i="11"/>
  <c r="K5253" i="11"/>
  <c r="B5256" i="11" l="1"/>
  <c r="K5255" i="11" s="1"/>
  <c r="M5255" i="11"/>
  <c r="B5257" i="11" l="1"/>
  <c r="M5256" i="11"/>
  <c r="K5256" i="11"/>
  <c r="J5255" i="11"/>
  <c r="B5258" i="11" l="1"/>
  <c r="J5257" i="11" s="1"/>
  <c r="M5257" i="11"/>
  <c r="J5256" i="11"/>
  <c r="K5257" i="11" l="1"/>
  <c r="B5259" i="11"/>
  <c r="J5258" i="11" s="1"/>
  <c r="M5258" i="11"/>
  <c r="B5260" i="11" l="1"/>
  <c r="M5259" i="11"/>
  <c r="K5259" i="11"/>
  <c r="J5259" i="11"/>
  <c r="K5258" i="11"/>
  <c r="B5261" i="11" l="1"/>
  <c r="M5260" i="11"/>
  <c r="K5260" i="11"/>
  <c r="J5260" i="11"/>
  <c r="B5262" i="11" l="1"/>
  <c r="M5261" i="11"/>
  <c r="K5261" i="11"/>
  <c r="J5261" i="11"/>
  <c r="B5263" i="11" l="1"/>
  <c r="K5262" i="11" s="1"/>
  <c r="M5262" i="11"/>
  <c r="J5262" i="11" l="1"/>
  <c r="M5263" i="11"/>
  <c r="B5264" i="11"/>
  <c r="B5265" i="11" l="1"/>
  <c r="M5264" i="11"/>
  <c r="K5264" i="11"/>
  <c r="J5264" i="11"/>
  <c r="K5263" i="11"/>
  <c r="J5263" i="11"/>
  <c r="M5265" i="11" l="1"/>
  <c r="B5266" i="11"/>
  <c r="K5265" i="11" s="1"/>
  <c r="M5266" i="11" l="1"/>
  <c r="B5267" i="11"/>
  <c r="K5266" i="11" s="1"/>
  <c r="J5265" i="11"/>
  <c r="M5267" i="11" l="1"/>
  <c r="B5268" i="11"/>
  <c r="K5267" i="11" s="1"/>
  <c r="J5266" i="11"/>
  <c r="B5269" i="11" l="1"/>
  <c r="K5268" i="11" s="1"/>
  <c r="M5268" i="11"/>
  <c r="J5267" i="11"/>
  <c r="J5268" i="11" l="1"/>
  <c r="M5269" i="11"/>
  <c r="B5270" i="11"/>
  <c r="B5271" i="11" l="1"/>
  <c r="M5270" i="11"/>
  <c r="K5270" i="11"/>
  <c r="J5270" i="11"/>
  <c r="J5269" i="11"/>
  <c r="K5269" i="11"/>
  <c r="B5272" i="11" l="1"/>
  <c r="M5271" i="11"/>
  <c r="K5271" i="11"/>
  <c r="J5271" i="11"/>
  <c r="B5273" i="11" l="1"/>
  <c r="J5272" i="11" s="1"/>
  <c r="M5272" i="11"/>
  <c r="B5274" i="11" l="1"/>
  <c r="M5273" i="11"/>
  <c r="J5273" i="11"/>
  <c r="K5272" i="11"/>
  <c r="B5275" i="11" l="1"/>
  <c r="J5274" i="11"/>
  <c r="M5274" i="11"/>
  <c r="K5274" i="11"/>
  <c r="K5273" i="11"/>
  <c r="B5276" i="11" l="1"/>
  <c r="M5275" i="11"/>
  <c r="K5275" i="11"/>
  <c r="M5276" i="11" l="1"/>
  <c r="B5277" i="11"/>
  <c r="J5275" i="11"/>
  <c r="B5278" i="11" l="1"/>
  <c r="M5277" i="11"/>
  <c r="K5277" i="11"/>
  <c r="J5277" i="11"/>
  <c r="K5276" i="11"/>
  <c r="J5276" i="11"/>
  <c r="B5279" i="11" l="1"/>
  <c r="M5278" i="11"/>
  <c r="K5278" i="11"/>
  <c r="J5278" i="11"/>
  <c r="B5280" i="11" l="1"/>
  <c r="K5279" i="11" s="1"/>
  <c r="M5279" i="11"/>
  <c r="J5279" i="11" l="1"/>
  <c r="B5281" i="11"/>
  <c r="K5280" i="11" s="1"/>
  <c r="M5280" i="11"/>
  <c r="J5280" i="11" l="1"/>
  <c r="B5282" i="11"/>
  <c r="K5281" i="11" s="1"/>
  <c r="M5281" i="11"/>
  <c r="J5281" i="11" l="1"/>
  <c r="B5283" i="11"/>
  <c r="M5282" i="11"/>
  <c r="K5282" i="11"/>
  <c r="J5282" i="11"/>
  <c r="M5283" i="11" l="1"/>
  <c r="B5284" i="11"/>
  <c r="B5285" i="11" l="1"/>
  <c r="K5284" i="11" s="1"/>
  <c r="M5284" i="11"/>
  <c r="J5283" i="11"/>
  <c r="K5283" i="11"/>
  <c r="J5284" i="11" l="1"/>
  <c r="B5286" i="11"/>
  <c r="K5285" i="11" s="1"/>
  <c r="M5285" i="11"/>
  <c r="M5286" i="11" l="1"/>
  <c r="B5287" i="11"/>
  <c r="J5286" i="11" s="1"/>
  <c r="J5285" i="11"/>
  <c r="M5287" i="11" l="1"/>
  <c r="B5288" i="11"/>
  <c r="J5287" i="11" s="1"/>
  <c r="K5286" i="11"/>
  <c r="B5289" i="11" l="1"/>
  <c r="M5288" i="11"/>
  <c r="K5288" i="11"/>
  <c r="J5288" i="11"/>
  <c r="K5287" i="11"/>
  <c r="B5290" i="11" l="1"/>
  <c r="J5289" i="11" s="1"/>
  <c r="M5289" i="11"/>
  <c r="B5291" i="11" l="1"/>
  <c r="M5290" i="11"/>
  <c r="K5290" i="11"/>
  <c r="J5290" i="11"/>
  <c r="K5289" i="11"/>
  <c r="B5292" i="11" l="1"/>
  <c r="J5291" i="11" s="1"/>
  <c r="M5291" i="11"/>
  <c r="K5291" i="11" l="1"/>
  <c r="M5292" i="11"/>
  <c r="B5293" i="11"/>
  <c r="J5292" i="11" s="1"/>
  <c r="B5294" i="11" l="1"/>
  <c r="M5293" i="11"/>
  <c r="J5293" i="11"/>
  <c r="K5292" i="11"/>
  <c r="B5295" i="11" l="1"/>
  <c r="M5294" i="11"/>
  <c r="K5294" i="11"/>
  <c r="J5294" i="11"/>
  <c r="K5293" i="11"/>
  <c r="B5296" i="11" l="1"/>
  <c r="K5295" i="11" s="1"/>
  <c r="M5295" i="11"/>
  <c r="B5297" i="11" l="1"/>
  <c r="K5296" i="11" s="1"/>
  <c r="M5296" i="11"/>
  <c r="J5295" i="11"/>
  <c r="B5298" i="11" l="1"/>
  <c r="M5297" i="11"/>
  <c r="K5297" i="11"/>
  <c r="J5297" i="11"/>
  <c r="J5296" i="11"/>
  <c r="B5299" i="11" l="1"/>
  <c r="J5298" i="11" s="1"/>
  <c r="M5298" i="11"/>
  <c r="M5299" i="11" l="1"/>
  <c r="B5300" i="11"/>
  <c r="K5299" i="11" s="1"/>
  <c r="K5298" i="11"/>
  <c r="B5301" i="11" l="1"/>
  <c r="K5300" i="11" s="1"/>
  <c r="M5300" i="11"/>
  <c r="J5300" i="11"/>
  <c r="J5299" i="11"/>
  <c r="B5302" i="11" l="1"/>
  <c r="M5301" i="11"/>
  <c r="K5301" i="11"/>
  <c r="J5301" i="11"/>
  <c r="B5303" i="11" l="1"/>
  <c r="J5302" i="11" s="1"/>
  <c r="M5302" i="11"/>
  <c r="M5303" i="11" l="1"/>
  <c r="B5304" i="11"/>
  <c r="K5302" i="11"/>
  <c r="B5305" i="11" l="1"/>
  <c r="M5304" i="11"/>
  <c r="K5304" i="11"/>
  <c r="J5304" i="11"/>
  <c r="J5303" i="11"/>
  <c r="K5303" i="11"/>
  <c r="M5305" i="11" l="1"/>
  <c r="B5306" i="11"/>
  <c r="J5305" i="11" s="1"/>
  <c r="M5306" i="11" l="1"/>
  <c r="B5307" i="11"/>
  <c r="K5305" i="11"/>
  <c r="M5307" i="11" l="1"/>
  <c r="B5308" i="11"/>
  <c r="J5307" i="11" s="1"/>
  <c r="K5306" i="11"/>
  <c r="J5306" i="11"/>
  <c r="K5307" i="11" l="1"/>
  <c r="B5309" i="11"/>
  <c r="K5308" i="11" s="1"/>
  <c r="M5308" i="11"/>
  <c r="J5308" i="11" l="1"/>
  <c r="M5309" i="11"/>
  <c r="B5310" i="11"/>
  <c r="B5311" i="11" l="1"/>
  <c r="M5310" i="11"/>
  <c r="K5310" i="11"/>
  <c r="J5310" i="11"/>
  <c r="J5309" i="11"/>
  <c r="K5309" i="11"/>
  <c r="B5312" i="11" l="1"/>
  <c r="M5311" i="11"/>
  <c r="K5311" i="11"/>
  <c r="J5311" i="11"/>
  <c r="B5313" i="11" l="1"/>
  <c r="J5312" i="11" s="1"/>
  <c r="M5312" i="11"/>
  <c r="B5314" i="11" l="1"/>
  <c r="M5313" i="11"/>
  <c r="J5313" i="11"/>
  <c r="K5312" i="11"/>
  <c r="B5315" i="11" l="1"/>
  <c r="J5314" i="11" s="1"/>
  <c r="M5314" i="11"/>
  <c r="K5313" i="11"/>
  <c r="K5314" i="11" l="1"/>
  <c r="B5316" i="11"/>
  <c r="M5315" i="11"/>
  <c r="M5316" i="11" l="1"/>
  <c r="B5317" i="11"/>
  <c r="K5315" i="11"/>
  <c r="J5315" i="11"/>
  <c r="B5318" i="11" l="1"/>
  <c r="K5317" i="11" s="1"/>
  <c r="M5317" i="11"/>
  <c r="J5317" i="11"/>
  <c r="K5316" i="11"/>
  <c r="J5316" i="11"/>
  <c r="B5319" i="11" l="1"/>
  <c r="K5318" i="11" s="1"/>
  <c r="M5318" i="11"/>
  <c r="J5318" i="11" l="1"/>
  <c r="B5320" i="11"/>
  <c r="M5319" i="11"/>
  <c r="K5319" i="11"/>
  <c r="J5319" i="11"/>
  <c r="B5321" i="11" l="1"/>
  <c r="M5320" i="11"/>
  <c r="J5320" i="11"/>
  <c r="K5320" i="11"/>
  <c r="B5322" i="11" l="1"/>
  <c r="M5321" i="11"/>
  <c r="K5321" i="11"/>
  <c r="J5321" i="11"/>
  <c r="B5323" i="11" l="1"/>
  <c r="M5322" i="11"/>
  <c r="K5322" i="11"/>
  <c r="J5322" i="11"/>
  <c r="M5323" i="11" l="1"/>
  <c r="B5324" i="11"/>
  <c r="K5323" i="11" s="1"/>
  <c r="J5323" i="11" l="1"/>
  <c r="B5325" i="11"/>
  <c r="K5324" i="11" s="1"/>
  <c r="M5324" i="11"/>
  <c r="J5324" i="11" l="1"/>
  <c r="M5325" i="11"/>
  <c r="B5326" i="11"/>
  <c r="K5325" i="11" s="1"/>
  <c r="M5326" i="11" l="1"/>
  <c r="B5327" i="11"/>
  <c r="J5326" i="11" s="1"/>
  <c r="J5325" i="11"/>
  <c r="M5327" i="11" l="1"/>
  <c r="B5328" i="11"/>
  <c r="K5327" i="11" s="1"/>
  <c r="K5326" i="11"/>
  <c r="J5327" i="11" l="1"/>
  <c r="M5328" i="11"/>
  <c r="B5329" i="11"/>
  <c r="K5328" i="11" s="1"/>
  <c r="J5328" i="11" l="1"/>
  <c r="M5329" i="11"/>
  <c r="B5330" i="11"/>
  <c r="B5331" i="11" l="1"/>
  <c r="J5330" i="11" s="1"/>
  <c r="M5330" i="11"/>
  <c r="K5329" i="11"/>
  <c r="J5329" i="11"/>
  <c r="K5330" i="11" l="1"/>
  <c r="B5332" i="11"/>
  <c r="J5331" i="11" s="1"/>
  <c r="M5331" i="11"/>
  <c r="K5331" i="11" l="1"/>
  <c r="M5332" i="11"/>
  <c r="B5333" i="11"/>
  <c r="B5334" i="11" l="1"/>
  <c r="M5333" i="11"/>
  <c r="J5333" i="11"/>
  <c r="J5332" i="11"/>
  <c r="K5332" i="11"/>
  <c r="B5335" i="11" l="1"/>
  <c r="M5334" i="11"/>
  <c r="K5334" i="11"/>
  <c r="J5334" i="11"/>
  <c r="K5333" i="11"/>
  <c r="B5336" i="11" l="1"/>
  <c r="K5335" i="11" s="1"/>
  <c r="M5335" i="11"/>
  <c r="B5337" i="11" l="1"/>
  <c r="M5336" i="11"/>
  <c r="J5335" i="11"/>
  <c r="B5338" i="11" l="1"/>
  <c r="M5337" i="11"/>
  <c r="K5337" i="11"/>
  <c r="J5337" i="11"/>
  <c r="K5336" i="11"/>
  <c r="J5336" i="11"/>
  <c r="M5338" i="11" l="1"/>
  <c r="B5339" i="11"/>
  <c r="M5339" i="11" l="1"/>
  <c r="B5340" i="11"/>
  <c r="K5339" i="11" s="1"/>
  <c r="K5338" i="11"/>
  <c r="J5338" i="11"/>
  <c r="J5339" i="11" l="1"/>
  <c r="B5341" i="11"/>
  <c r="K5340" i="11" s="1"/>
  <c r="M5340" i="11"/>
  <c r="B5342" i="11" l="1"/>
  <c r="M5341" i="11"/>
  <c r="K5341" i="11"/>
  <c r="J5341" i="11"/>
  <c r="J5340" i="11"/>
  <c r="B5343" i="11" l="1"/>
  <c r="J5342" i="11" s="1"/>
  <c r="M5342" i="11"/>
  <c r="M5343" i="11" l="1"/>
  <c r="B5344" i="11"/>
  <c r="J5343" i="11" s="1"/>
  <c r="K5342" i="11"/>
  <c r="B5345" i="11" l="1"/>
  <c r="M5344" i="11"/>
  <c r="K5344" i="11"/>
  <c r="J5344" i="11"/>
  <c r="K5343" i="11"/>
  <c r="B5346" i="11" l="1"/>
  <c r="M5345" i="11"/>
  <c r="K5345" i="11"/>
  <c r="J5345" i="11"/>
  <c r="M5346" i="11" l="1"/>
  <c r="B5347" i="11"/>
  <c r="K5346" i="11" s="1"/>
  <c r="M5347" i="11" l="1"/>
  <c r="B5348" i="11"/>
  <c r="J5346" i="11"/>
  <c r="B5349" i="11" l="1"/>
  <c r="M5348" i="11"/>
  <c r="K5348" i="11"/>
  <c r="J5348" i="11"/>
  <c r="J5347" i="11"/>
  <c r="K5347" i="11"/>
  <c r="B5350" i="11" l="1"/>
  <c r="M5349" i="11"/>
  <c r="M5350" i="11" l="1"/>
  <c r="B5351" i="11"/>
  <c r="J5349" i="11"/>
  <c r="K5349" i="11"/>
  <c r="B5352" i="11" l="1"/>
  <c r="M5351" i="11"/>
  <c r="K5351" i="11"/>
  <c r="J5351" i="11"/>
  <c r="J5350" i="11"/>
  <c r="K5350" i="11"/>
  <c r="M5352" i="11" l="1"/>
  <c r="B5353" i="11"/>
  <c r="J5352" i="11" s="1"/>
  <c r="B5354" i="11" l="1"/>
  <c r="M5353" i="11"/>
  <c r="J5353" i="11"/>
  <c r="K5352" i="11"/>
  <c r="B5355" i="11" l="1"/>
  <c r="J5354" i="11" s="1"/>
  <c r="M5354" i="11"/>
  <c r="K5353" i="11"/>
  <c r="K5354" i="11" l="1"/>
  <c r="B5356" i="11"/>
  <c r="K5355" i="11" s="1"/>
  <c r="M5355" i="11"/>
  <c r="B5357" i="11" l="1"/>
  <c r="M5356" i="11"/>
  <c r="J5355" i="11"/>
  <c r="B5358" i="11" l="1"/>
  <c r="M5357" i="11"/>
  <c r="K5357" i="11"/>
  <c r="J5357" i="11"/>
  <c r="K5356" i="11"/>
  <c r="J5356" i="11"/>
  <c r="M5358" i="11" l="1"/>
  <c r="B5359" i="11"/>
  <c r="K5358" i="11" s="1"/>
  <c r="J5358" i="11" l="1"/>
  <c r="B5360" i="11"/>
  <c r="M5359" i="11"/>
  <c r="B5361" i="11" l="1"/>
  <c r="M5360" i="11"/>
  <c r="J5360" i="11"/>
  <c r="K5360" i="11"/>
  <c r="K5359" i="11"/>
  <c r="J5359" i="11"/>
  <c r="B5362" i="11" l="1"/>
  <c r="M5361" i="11"/>
  <c r="K5361" i="11"/>
  <c r="J5361" i="11"/>
  <c r="B5363" i="11" l="1"/>
  <c r="K5362" i="11" s="1"/>
  <c r="M5362" i="11"/>
  <c r="J5362" i="11"/>
  <c r="M5363" i="11" l="1"/>
  <c r="B5364" i="11"/>
  <c r="J5363" i="11" s="1"/>
  <c r="B5365" i="11" l="1"/>
  <c r="M5364" i="11"/>
  <c r="K5364" i="11"/>
  <c r="J5364" i="11"/>
  <c r="K5363" i="11"/>
  <c r="B5366" i="11" l="1"/>
  <c r="M5365" i="11"/>
  <c r="K5365" i="11"/>
  <c r="J5365" i="11"/>
  <c r="M5366" i="11" l="1"/>
  <c r="B5367" i="11"/>
  <c r="K5366" i="11" s="1"/>
  <c r="J5366" i="11" l="1"/>
  <c r="M5367" i="11"/>
  <c r="B5368" i="11"/>
  <c r="B5369" i="11" l="1"/>
  <c r="K5368" i="11" s="1"/>
  <c r="M5368" i="11"/>
  <c r="J5368" i="11"/>
  <c r="K5367" i="11"/>
  <c r="J5367" i="11"/>
  <c r="M5369" i="11" l="1"/>
  <c r="B5370" i="11"/>
  <c r="J5369" i="11" s="1"/>
  <c r="B5371" i="11" l="1"/>
  <c r="K5370" i="11" s="1"/>
  <c r="M5370" i="11"/>
  <c r="J5370" i="11"/>
  <c r="K5369" i="11"/>
  <c r="B5372" i="11" l="1"/>
  <c r="K5371" i="11" s="1"/>
  <c r="M5371" i="11"/>
  <c r="J5371" i="11"/>
  <c r="M5372" i="11" l="1"/>
  <c r="B5373" i="11"/>
  <c r="B5374" i="11" l="1"/>
  <c r="J5373" i="11" s="1"/>
  <c r="M5373" i="11"/>
  <c r="J5372" i="11"/>
  <c r="K5372" i="11"/>
  <c r="B5375" i="11" l="1"/>
  <c r="K5374" i="11" s="1"/>
  <c r="M5374" i="11"/>
  <c r="J5374" i="11"/>
  <c r="K5373" i="11"/>
  <c r="B5376" i="11" l="1"/>
  <c r="M5375" i="11"/>
  <c r="K5375" i="11"/>
  <c r="M5376" i="11" l="1"/>
  <c r="B5377" i="11"/>
  <c r="J5375" i="11"/>
  <c r="B5378" i="11" l="1"/>
  <c r="M5377" i="11"/>
  <c r="K5377" i="11"/>
  <c r="J5377" i="11"/>
  <c r="K5376" i="11"/>
  <c r="J5376" i="11"/>
  <c r="M5378" i="11" l="1"/>
  <c r="B5379" i="11"/>
  <c r="B5380" i="11" l="1"/>
  <c r="K5379" i="11" s="1"/>
  <c r="M5379" i="11"/>
  <c r="J5379" i="11"/>
  <c r="J5378" i="11"/>
  <c r="K5378" i="11"/>
  <c r="B5381" i="11" l="1"/>
  <c r="M5380" i="11"/>
  <c r="K5380" i="11"/>
  <c r="J5380" i="11"/>
  <c r="B5382" i="11" l="1"/>
  <c r="K5381" i="11" s="1"/>
  <c r="J5381" i="11"/>
  <c r="M5381" i="11"/>
  <c r="B5383" i="11" l="1"/>
  <c r="M5382" i="11"/>
  <c r="K5382" i="11"/>
  <c r="J5382" i="11"/>
  <c r="M5383" i="11" l="1"/>
  <c r="B5384" i="11"/>
  <c r="K5383" i="11" s="1"/>
  <c r="J5383" i="11" l="1"/>
  <c r="B5385" i="11"/>
  <c r="M5384" i="11"/>
  <c r="B5386" i="11" l="1"/>
  <c r="M5385" i="11"/>
  <c r="K5385" i="11"/>
  <c r="J5385" i="11"/>
  <c r="K5384" i="11"/>
  <c r="J5384" i="11"/>
  <c r="M5386" i="11" l="1"/>
  <c r="B5387" i="11"/>
  <c r="K5386" i="11" s="1"/>
  <c r="M5387" i="11" l="1"/>
  <c r="B5388" i="11"/>
  <c r="J5386" i="11"/>
  <c r="B5389" i="11" l="1"/>
  <c r="M5388" i="11"/>
  <c r="J5388" i="11"/>
  <c r="K5388" i="11"/>
  <c r="J5387" i="11"/>
  <c r="K5387" i="11"/>
  <c r="B5390" i="11" l="1"/>
  <c r="J5389" i="11" s="1"/>
  <c r="M5389" i="11"/>
  <c r="M5390" i="11" l="1"/>
  <c r="B5391" i="11"/>
  <c r="K5390" i="11" s="1"/>
  <c r="K5389" i="11"/>
  <c r="B5392" i="11" l="1"/>
  <c r="M5391" i="11"/>
  <c r="K5391" i="11"/>
  <c r="J5391" i="11"/>
  <c r="J5390" i="11"/>
  <c r="B5393" i="11" l="1"/>
  <c r="J5392" i="11" s="1"/>
  <c r="M5392" i="11"/>
  <c r="B5394" i="11" l="1"/>
  <c r="J5393" i="11" s="1"/>
  <c r="M5393" i="11"/>
  <c r="K5392" i="11"/>
  <c r="B5395" i="11" l="1"/>
  <c r="M5394" i="11"/>
  <c r="K5394" i="11"/>
  <c r="J5394" i="11"/>
  <c r="K5393" i="11"/>
  <c r="M5395" i="11" l="1"/>
  <c r="B5396" i="11"/>
  <c r="K5395" i="11" s="1"/>
  <c r="B5397" i="11" l="1"/>
  <c r="M5396" i="11"/>
  <c r="J5395" i="11"/>
  <c r="B5398" i="11" l="1"/>
  <c r="M5397" i="11"/>
  <c r="K5397" i="11"/>
  <c r="J5397" i="11"/>
  <c r="K5396" i="11"/>
  <c r="J5396" i="11"/>
  <c r="B5399" i="11" l="1"/>
  <c r="K5398" i="11" s="1"/>
  <c r="M5398" i="11"/>
  <c r="J5398" i="11" l="1"/>
  <c r="B5400" i="11"/>
  <c r="J5399" i="11" s="1"/>
  <c r="M5399" i="11"/>
  <c r="K5399" i="11" l="1"/>
  <c r="B5401" i="11"/>
  <c r="K5400" i="11" s="1"/>
  <c r="M5400" i="11"/>
  <c r="J5400" i="11" l="1"/>
  <c r="B5402" i="11"/>
  <c r="M5401" i="11"/>
  <c r="K5401" i="11"/>
  <c r="J5401" i="11"/>
  <c r="B5403" i="11" l="1"/>
  <c r="M5402" i="11"/>
  <c r="K5402" i="11"/>
  <c r="J5402" i="11"/>
  <c r="M5403" i="11" l="1"/>
  <c r="B5404" i="11"/>
  <c r="K5403" i="11" s="1"/>
  <c r="M5404" i="11" l="1"/>
  <c r="B5405" i="11"/>
  <c r="J5403" i="11"/>
  <c r="B5406" i="11" l="1"/>
  <c r="M5405" i="11"/>
  <c r="J5405" i="11"/>
  <c r="K5405" i="11"/>
  <c r="K5404" i="11"/>
  <c r="J5404" i="11"/>
  <c r="M5406" i="11" l="1"/>
  <c r="B5407" i="11"/>
  <c r="B5408" i="11" l="1"/>
  <c r="M5407" i="11"/>
  <c r="K5406" i="11"/>
  <c r="J5406" i="11"/>
  <c r="B5409" i="11" l="1"/>
  <c r="K5408" i="11" s="1"/>
  <c r="M5408" i="11"/>
  <c r="J5407" i="11"/>
  <c r="K5407" i="11"/>
  <c r="J5408" i="11" l="1"/>
  <c r="M5409" i="11"/>
  <c r="B5410" i="11"/>
  <c r="M5410" i="11" l="1"/>
  <c r="B5411" i="11"/>
  <c r="J5410" i="11" s="1"/>
  <c r="J5409" i="11"/>
  <c r="K5409" i="11"/>
  <c r="B5412" i="11" l="1"/>
  <c r="K5411" i="11"/>
  <c r="M5411" i="11"/>
  <c r="J5411" i="11"/>
  <c r="K5410" i="11"/>
  <c r="B5413" i="11" l="1"/>
  <c r="M5412" i="11"/>
  <c r="K5412" i="11"/>
  <c r="J5412" i="11"/>
  <c r="B5414" i="11" l="1"/>
  <c r="M5413" i="11"/>
  <c r="K5413" i="11"/>
  <c r="J5413" i="11"/>
  <c r="B5415" i="11" l="1"/>
  <c r="K5414" i="11" s="1"/>
  <c r="J5414" i="11"/>
  <c r="M5414" i="11"/>
  <c r="B5416" i="11" l="1"/>
  <c r="M5415" i="11"/>
  <c r="K5415" i="11"/>
  <c r="J5415" i="11"/>
  <c r="M5416" i="11" l="1"/>
  <c r="B5417" i="11"/>
  <c r="J5416" i="11" s="1"/>
  <c r="B5418" i="11" l="1"/>
  <c r="J5417" i="11" s="1"/>
  <c r="M5417" i="11"/>
  <c r="K5416" i="11"/>
  <c r="B5419" i="11" l="1"/>
  <c r="M5418" i="11"/>
  <c r="K5418" i="11"/>
  <c r="J5418" i="11"/>
  <c r="K5417" i="11"/>
  <c r="M5419" i="11" l="1"/>
  <c r="B5420" i="11"/>
  <c r="M5420" i="11" l="1"/>
  <c r="B5421" i="11"/>
  <c r="K5420" i="11" s="1"/>
  <c r="K5419" i="11"/>
  <c r="J5419" i="11"/>
  <c r="J5420" i="11" l="1"/>
  <c r="B5422" i="11"/>
  <c r="J5421" i="11" s="1"/>
  <c r="M5421" i="11"/>
  <c r="B5423" i="11" l="1"/>
  <c r="K5422" i="11" s="1"/>
  <c r="M5422" i="11"/>
  <c r="J5422" i="11"/>
  <c r="K5421" i="11"/>
  <c r="B5424" i="11" l="1"/>
  <c r="M5423" i="11"/>
  <c r="K5423" i="11"/>
  <c r="J5423" i="11"/>
  <c r="B5425" i="11" l="1"/>
  <c r="M5424" i="11"/>
  <c r="K5424" i="11"/>
  <c r="J5424" i="11"/>
  <c r="B5426" i="11" l="1"/>
  <c r="J5425" i="11" s="1"/>
  <c r="M5425" i="11"/>
  <c r="K5425" i="11" l="1"/>
  <c r="M5426" i="11"/>
  <c r="B5427" i="11"/>
  <c r="M5427" i="11" l="1"/>
  <c r="B5428" i="11"/>
  <c r="K5427" i="11" s="1"/>
  <c r="J5426" i="11"/>
  <c r="K5426" i="11"/>
  <c r="J5427" i="11" l="1"/>
  <c r="B5429" i="11"/>
  <c r="J5428" i="11" s="1"/>
  <c r="M5428" i="11"/>
  <c r="K5428" i="11" l="1"/>
  <c r="M5429" i="11"/>
  <c r="B5430" i="11"/>
  <c r="K5429" i="11" s="1"/>
  <c r="M5430" i="11" l="1"/>
  <c r="B5431" i="11"/>
  <c r="J5429" i="11"/>
  <c r="B5432" i="11" l="1"/>
  <c r="J5431" i="11" s="1"/>
  <c r="M5431" i="11"/>
  <c r="J5430" i="11"/>
  <c r="K5430" i="11"/>
  <c r="B5433" i="11" l="1"/>
  <c r="M5432" i="11"/>
  <c r="K5432" i="11"/>
  <c r="J5432" i="11"/>
  <c r="K5431" i="11"/>
  <c r="M5433" i="11" l="1"/>
  <c r="B5434" i="11"/>
  <c r="J5433" i="11" s="1"/>
  <c r="M5434" i="11" l="1"/>
  <c r="B5435" i="11"/>
  <c r="K5433" i="11"/>
  <c r="B5436" i="11" l="1"/>
  <c r="M5435" i="11"/>
  <c r="K5435" i="11"/>
  <c r="J5435" i="11"/>
  <c r="J5434" i="11"/>
  <c r="K5434" i="11"/>
  <c r="B5437" i="11" l="1"/>
  <c r="M5436" i="11"/>
  <c r="B5438" i="11" l="1"/>
  <c r="K5437" i="11" s="1"/>
  <c r="J5437" i="11"/>
  <c r="M5437" i="11"/>
  <c r="J5436" i="11"/>
  <c r="K5436" i="11"/>
  <c r="B5439" i="11" l="1"/>
  <c r="K5438" i="11"/>
  <c r="J5438" i="11"/>
  <c r="M5438" i="11"/>
  <c r="B5440" i="11" l="1"/>
  <c r="K5439" i="11" s="1"/>
  <c r="M5439" i="11"/>
  <c r="B5441" i="11" l="1"/>
  <c r="M5440" i="11"/>
  <c r="K5440" i="11"/>
  <c r="J5439" i="11"/>
  <c r="B5442" i="11" l="1"/>
  <c r="K5441" i="11" s="1"/>
  <c r="M5441" i="11"/>
  <c r="J5440" i="11"/>
  <c r="J5441" i="11" l="1"/>
  <c r="B5443" i="11"/>
  <c r="J5442" i="11" s="1"/>
  <c r="M5442" i="11"/>
  <c r="K5442" i="11"/>
  <c r="M5443" i="11" l="1"/>
  <c r="B5444" i="11"/>
  <c r="B5445" i="11" l="1"/>
  <c r="K5444" i="11" s="1"/>
  <c r="M5444" i="11"/>
  <c r="J5443" i="11"/>
  <c r="K5443" i="11"/>
  <c r="J5444" i="11" l="1"/>
  <c r="B5446" i="11"/>
  <c r="M5445" i="11"/>
  <c r="K5445" i="11"/>
  <c r="J5445" i="11"/>
  <c r="B5447" i="11" l="1"/>
  <c r="K5446" i="11" s="1"/>
  <c r="M5446" i="11"/>
  <c r="J5446" i="11"/>
  <c r="M5447" i="11" l="1"/>
  <c r="B5448" i="11"/>
  <c r="B5449" i="11" l="1"/>
  <c r="K5448" i="11" s="1"/>
  <c r="M5448" i="11"/>
  <c r="K5447" i="11"/>
  <c r="J5447" i="11"/>
  <c r="B5450" i="11" l="1"/>
  <c r="M5449" i="11"/>
  <c r="K5449" i="11"/>
  <c r="J5449" i="11"/>
  <c r="J5448" i="11"/>
  <c r="M5450" i="11" l="1"/>
  <c r="B5451" i="11"/>
  <c r="B5452" i="11" l="1"/>
  <c r="J5451" i="11" s="1"/>
  <c r="M5451" i="11"/>
  <c r="K5451" i="11"/>
  <c r="K5450" i="11"/>
  <c r="J5450" i="11"/>
  <c r="B5453" i="11" l="1"/>
  <c r="K5452" i="11" s="1"/>
  <c r="M5452" i="11"/>
  <c r="J5452" i="11"/>
  <c r="B5454" i="11" l="1"/>
  <c r="J5453" i="11" s="1"/>
  <c r="M5453" i="11"/>
  <c r="B5455" i="11" l="1"/>
  <c r="K5454" i="11" s="1"/>
  <c r="M5454" i="11"/>
  <c r="K5453" i="11"/>
  <c r="B5456" i="11" l="1"/>
  <c r="J5455" i="11" s="1"/>
  <c r="K5455" i="11"/>
  <c r="M5455" i="11"/>
  <c r="J5454" i="11"/>
  <c r="B5457" i="11" l="1"/>
  <c r="J5456" i="11" s="1"/>
  <c r="M5456" i="11"/>
  <c r="B5458" i="11" l="1"/>
  <c r="M5457" i="11"/>
  <c r="K5456" i="11"/>
  <c r="B5459" i="11" l="1"/>
  <c r="K5458" i="11" s="1"/>
  <c r="M5458" i="11"/>
  <c r="J5458" i="11"/>
  <c r="J5457" i="11"/>
  <c r="K5457" i="11"/>
  <c r="B5460" i="11" l="1"/>
  <c r="K5459" i="11"/>
  <c r="M5459" i="11"/>
  <c r="M5460" i="11" l="1"/>
  <c r="B5461" i="11"/>
  <c r="K5460" i="11" s="1"/>
  <c r="J5459" i="11"/>
  <c r="B5462" i="11" l="1"/>
  <c r="M5461" i="11"/>
  <c r="J5461" i="11"/>
  <c r="K5461" i="11"/>
  <c r="J5460" i="11"/>
  <c r="B5463" i="11" l="1"/>
  <c r="K5462" i="11" s="1"/>
  <c r="M5462" i="11"/>
  <c r="B5464" i="11" l="1"/>
  <c r="M5463" i="11"/>
  <c r="K5463" i="11"/>
  <c r="J5463" i="11"/>
  <c r="J5462" i="11"/>
  <c r="B5465" i="11" l="1"/>
  <c r="M5464" i="11"/>
  <c r="K5464" i="11"/>
  <c r="J5464" i="11"/>
  <c r="M5465" i="11" l="1"/>
  <c r="B5466" i="11"/>
  <c r="B5467" i="11" l="1"/>
  <c r="M5466" i="11"/>
  <c r="J5466" i="11"/>
  <c r="K5466" i="11"/>
  <c r="J5465" i="11"/>
  <c r="K5465" i="11"/>
  <c r="M5467" i="11" l="1"/>
  <c r="B5468" i="11"/>
  <c r="K5467" i="11" s="1"/>
  <c r="J5467" i="11" l="1"/>
  <c r="B5469" i="11"/>
  <c r="K5468" i="11" s="1"/>
  <c r="M5468" i="11"/>
  <c r="J5468" i="11" l="1"/>
  <c r="M5469" i="11"/>
  <c r="B5470" i="11"/>
  <c r="K5469" i="11" s="1"/>
  <c r="M5470" i="11" l="1"/>
  <c r="B5471" i="11"/>
  <c r="K5470" i="11" s="1"/>
  <c r="J5469" i="11"/>
  <c r="M5471" i="11" l="1"/>
  <c r="B5472" i="11"/>
  <c r="J5471" i="11" s="1"/>
  <c r="J5470" i="11"/>
  <c r="M5472" i="11" l="1"/>
  <c r="B5473" i="11"/>
  <c r="K5471" i="11"/>
  <c r="B5474" i="11" l="1"/>
  <c r="J5473" i="11" s="1"/>
  <c r="M5473" i="11"/>
  <c r="J5472" i="11"/>
  <c r="K5472" i="11"/>
  <c r="B5475" i="11" l="1"/>
  <c r="K5474" i="11" s="1"/>
  <c r="M5474" i="11"/>
  <c r="J5474" i="11"/>
  <c r="K5473" i="11"/>
  <c r="B5476" i="11" l="1"/>
  <c r="K5475" i="11" s="1"/>
  <c r="M5475" i="11"/>
  <c r="J5475" i="11" l="1"/>
  <c r="M5476" i="11"/>
  <c r="B5477" i="11"/>
  <c r="B5478" i="11" l="1"/>
  <c r="M5477" i="11"/>
  <c r="K5477" i="11"/>
  <c r="J5477" i="11"/>
  <c r="J5476" i="11"/>
  <c r="K5476" i="11"/>
  <c r="B5479" i="11" l="1"/>
  <c r="K5478" i="11" s="1"/>
  <c r="M5478" i="11"/>
  <c r="J5478" i="11" l="1"/>
  <c r="B5480" i="11"/>
  <c r="K5479" i="11" s="1"/>
  <c r="M5479" i="11"/>
  <c r="M5480" i="11" l="1"/>
  <c r="B5481" i="11"/>
  <c r="J5479" i="11"/>
  <c r="B5482" i="11" l="1"/>
  <c r="M5481" i="11"/>
  <c r="K5481" i="11"/>
  <c r="J5481" i="11"/>
  <c r="J5480" i="11"/>
  <c r="K5480" i="11"/>
  <c r="B5483" i="11" l="1"/>
  <c r="M5482" i="11"/>
  <c r="M5483" i="11" l="1"/>
  <c r="B5484" i="11"/>
  <c r="J5482" i="11"/>
  <c r="K5482" i="11"/>
  <c r="B5485" i="11" l="1"/>
  <c r="K5484" i="11" s="1"/>
  <c r="M5484" i="11"/>
  <c r="J5484" i="11"/>
  <c r="J5483" i="11"/>
  <c r="K5483" i="11"/>
  <c r="B5486" i="11" l="1"/>
  <c r="K5485" i="11" s="1"/>
  <c r="M5485" i="11"/>
  <c r="J5485" i="11" l="1"/>
  <c r="B5487" i="11"/>
  <c r="J5486" i="11" s="1"/>
  <c r="M5486" i="11"/>
  <c r="M5487" i="11" l="1"/>
  <c r="B5488" i="11"/>
  <c r="K5487" i="11" s="1"/>
  <c r="K5486" i="11"/>
  <c r="J5487" i="11" l="1"/>
  <c r="B5489" i="11"/>
  <c r="J5488" i="11" s="1"/>
  <c r="M5488" i="11"/>
  <c r="K5488" i="11" l="1"/>
  <c r="M5489" i="11"/>
  <c r="B5490" i="11"/>
  <c r="M5490" i="11" l="1"/>
  <c r="B5491" i="11"/>
  <c r="K5490" i="11" s="1"/>
  <c r="K5489" i="11"/>
  <c r="J5489" i="11"/>
  <c r="B5492" i="11" l="1"/>
  <c r="M5491" i="11"/>
  <c r="J5490" i="11"/>
  <c r="B5493" i="11" l="1"/>
  <c r="M5492" i="11"/>
  <c r="K5492" i="11"/>
  <c r="J5492" i="11"/>
  <c r="K5491" i="11"/>
  <c r="J5491" i="11"/>
  <c r="B5494" i="11" l="1"/>
  <c r="M5493" i="11"/>
  <c r="B5495" i="11" l="1"/>
  <c r="M5494" i="11"/>
  <c r="K5494" i="11"/>
  <c r="J5494" i="11"/>
  <c r="J5493" i="11"/>
  <c r="K5493" i="11"/>
  <c r="B5496" i="11" l="1"/>
  <c r="M5495" i="11"/>
  <c r="K5495" i="11"/>
  <c r="J5495" i="11"/>
  <c r="B5497" i="11" l="1"/>
  <c r="J5496" i="11" s="1"/>
  <c r="M5496" i="11"/>
  <c r="B5498" i="11" l="1"/>
  <c r="M5497" i="11"/>
  <c r="K5497" i="11"/>
  <c r="J5497" i="11"/>
  <c r="K5496" i="11"/>
  <c r="B5499" i="11" l="1"/>
  <c r="J5498" i="11" s="1"/>
  <c r="M5498" i="11"/>
  <c r="K5498" i="11"/>
  <c r="B5500" i="11" l="1"/>
  <c r="M5499" i="11"/>
  <c r="M5500" i="11" l="1"/>
  <c r="B5501" i="11"/>
  <c r="K5499" i="11"/>
  <c r="J5499" i="11"/>
  <c r="B5502" i="11" l="1"/>
  <c r="K5501" i="11" s="1"/>
  <c r="M5501" i="11"/>
  <c r="J5501" i="11"/>
  <c r="J5500" i="11"/>
  <c r="K5500" i="11"/>
  <c r="B5503" i="11" l="1"/>
  <c r="K5502" i="11" s="1"/>
  <c r="M5502" i="11"/>
  <c r="J5502" i="11"/>
  <c r="B5504" i="11" l="1"/>
  <c r="M5503" i="11"/>
  <c r="K5503" i="11"/>
  <c r="J5503" i="11"/>
  <c r="B5505" i="11" l="1"/>
  <c r="M5504" i="11"/>
  <c r="K5504" i="11"/>
  <c r="J5504" i="11"/>
  <c r="B5506" i="11" l="1"/>
  <c r="J5505" i="11" s="1"/>
  <c r="M5505" i="11"/>
  <c r="K5505" i="11" l="1"/>
  <c r="B5507" i="11"/>
  <c r="M5506" i="11"/>
  <c r="M5507" i="11" l="1"/>
  <c r="B5508" i="11"/>
  <c r="J5506" i="11"/>
  <c r="K5506" i="11"/>
  <c r="B5509" i="11" l="1"/>
  <c r="M5508" i="11"/>
  <c r="K5508" i="11"/>
  <c r="J5508" i="11"/>
  <c r="K5507" i="11"/>
  <c r="J5507" i="11"/>
  <c r="M5509" i="11" l="1"/>
  <c r="B5510" i="11"/>
  <c r="M5510" i="11" l="1"/>
  <c r="B5511" i="11"/>
  <c r="K5509" i="11"/>
  <c r="J5509" i="11"/>
  <c r="M5511" i="11" l="1"/>
  <c r="B5512" i="11"/>
  <c r="K5511" i="11" s="1"/>
  <c r="K5510" i="11"/>
  <c r="J5510" i="11"/>
  <c r="M5512" i="11" l="1"/>
  <c r="B5513" i="11"/>
  <c r="K5512" i="11" s="1"/>
  <c r="J5511" i="11"/>
  <c r="J5512" i="11" l="1"/>
  <c r="B5514" i="11"/>
  <c r="K5513" i="11" s="1"/>
  <c r="M5513" i="11"/>
  <c r="B5515" i="11" l="1"/>
  <c r="M5514" i="11"/>
  <c r="K5514" i="11"/>
  <c r="J5514" i="11"/>
  <c r="J5513" i="11"/>
  <c r="B5516" i="11" l="1"/>
  <c r="K5515" i="11" s="1"/>
  <c r="M5515" i="11"/>
  <c r="J5515" i="11" l="1"/>
  <c r="M5516" i="11"/>
  <c r="B5517" i="11"/>
  <c r="J5516" i="11" s="1"/>
  <c r="B5518" i="11" l="1"/>
  <c r="K5517" i="11" s="1"/>
  <c r="M5517" i="11"/>
  <c r="J5517" i="11"/>
  <c r="K5516" i="11"/>
  <c r="B5519" i="11" l="1"/>
  <c r="K5518" i="11"/>
  <c r="J5518" i="11"/>
  <c r="M5518" i="11"/>
  <c r="B5520" i="11" l="1"/>
  <c r="M5519" i="11"/>
  <c r="K5519" i="11"/>
  <c r="M5520" i="11" l="1"/>
  <c r="B5521" i="11"/>
  <c r="K5520" i="11" s="1"/>
  <c r="J5519" i="11"/>
  <c r="J5520" i="11" l="1"/>
  <c r="B5522" i="11"/>
  <c r="K5521" i="11" s="1"/>
  <c r="M5521" i="11"/>
  <c r="J5521" i="11" l="1"/>
  <c r="B5523" i="11"/>
  <c r="J5522" i="11" s="1"/>
  <c r="M5522" i="11"/>
  <c r="B5524" i="11" l="1"/>
  <c r="M5523" i="11"/>
  <c r="J5523" i="11"/>
  <c r="K5522" i="11"/>
  <c r="B5525" i="11" l="1"/>
  <c r="K5524" i="11" s="1"/>
  <c r="M5524" i="11"/>
  <c r="K5523" i="11"/>
  <c r="J5524" i="11" l="1"/>
  <c r="B5526" i="11"/>
  <c r="K5525" i="11" s="1"/>
  <c r="M5525" i="11"/>
  <c r="J5525" i="11"/>
  <c r="B5527" i="11" l="1"/>
  <c r="J5526" i="11" s="1"/>
  <c r="M5526" i="11"/>
  <c r="M5527" i="11" l="1"/>
  <c r="B5528" i="11"/>
  <c r="K5526" i="11"/>
  <c r="B5529" i="11" l="1"/>
  <c r="K5528" i="11" s="1"/>
  <c r="M5528" i="11"/>
  <c r="J5527" i="11"/>
  <c r="K5527" i="11"/>
  <c r="J5528" i="11" l="1"/>
  <c r="M5529" i="11"/>
  <c r="B5530" i="11"/>
  <c r="M5530" i="11" l="1"/>
  <c r="B5531" i="11"/>
  <c r="K5530" i="11" s="1"/>
  <c r="K5529" i="11"/>
  <c r="J5529" i="11"/>
  <c r="J5530" i="11" l="1"/>
  <c r="B5532" i="11"/>
  <c r="J5531" i="11" s="1"/>
  <c r="M5531" i="11"/>
  <c r="K5531" i="11" l="1"/>
  <c r="B5533" i="11"/>
  <c r="K5532" i="11" s="1"/>
  <c r="M5532" i="11"/>
  <c r="J5532" i="11" l="1"/>
  <c r="M5533" i="11"/>
  <c r="B5534" i="11"/>
  <c r="J5533" i="11" s="1"/>
  <c r="B5535" i="11" l="1"/>
  <c r="J5534" i="11" s="1"/>
  <c r="M5534" i="11"/>
  <c r="K5533" i="11"/>
  <c r="B5536" i="11" l="1"/>
  <c r="M5535" i="11"/>
  <c r="K5534" i="11"/>
  <c r="M5536" i="11" l="1"/>
  <c r="B5537" i="11"/>
  <c r="K5535" i="11"/>
  <c r="J5535" i="11"/>
  <c r="M5537" i="11" l="1"/>
  <c r="B5538" i="11"/>
  <c r="J5536" i="11"/>
  <c r="K5536" i="11"/>
  <c r="B5539" i="11" l="1"/>
  <c r="M5538" i="11"/>
  <c r="J5538" i="11"/>
  <c r="J5537" i="11"/>
  <c r="K5537" i="11"/>
  <c r="M5539" i="11" l="1"/>
  <c r="B5540" i="11"/>
  <c r="K5538" i="11"/>
  <c r="B5541" i="11" l="1"/>
  <c r="K5540" i="11" s="1"/>
  <c r="M5540" i="11"/>
  <c r="J5539" i="11"/>
  <c r="K5539" i="11"/>
  <c r="B5542" i="11" l="1"/>
  <c r="M5541" i="11"/>
  <c r="J5540" i="11"/>
  <c r="B5543" i="11" l="1"/>
  <c r="M5542" i="11"/>
  <c r="K5542" i="11"/>
  <c r="J5542" i="11"/>
  <c r="J5541" i="11"/>
  <c r="K5541" i="11"/>
  <c r="B5544" i="11" l="1"/>
  <c r="K5543" i="11" s="1"/>
  <c r="M5543" i="11"/>
  <c r="B5545" i="11" l="1"/>
  <c r="M5544" i="11"/>
  <c r="J5544" i="11"/>
  <c r="J5543" i="11"/>
  <c r="B5546" i="11" l="1"/>
  <c r="M5545" i="11"/>
  <c r="K5545" i="11"/>
  <c r="J5545" i="11"/>
  <c r="K5544" i="11"/>
  <c r="B5547" i="11" l="1"/>
  <c r="K5546" i="11"/>
  <c r="M5546" i="11"/>
  <c r="B5548" i="11" l="1"/>
  <c r="J5547" i="11" s="1"/>
  <c r="M5547" i="11"/>
  <c r="K5547" i="11"/>
  <c r="J5546" i="11"/>
  <c r="M5548" i="11" l="1"/>
  <c r="B5549" i="11"/>
  <c r="K5548" i="11" s="1"/>
  <c r="J5548" i="11" l="1"/>
  <c r="B5550" i="11"/>
  <c r="K5549" i="11" s="1"/>
  <c r="M5549" i="11"/>
  <c r="M5550" i="11" l="1"/>
  <c r="B5551" i="11"/>
  <c r="K5550" i="11" s="1"/>
  <c r="J5549" i="11"/>
  <c r="J5550" i="11" l="1"/>
  <c r="M5551" i="11"/>
  <c r="B5552" i="11"/>
  <c r="K5551" i="11" s="1"/>
  <c r="B5553" i="11" l="1"/>
  <c r="J5552" i="11" s="1"/>
  <c r="M5552" i="11"/>
  <c r="J5551" i="11"/>
  <c r="M5553" i="11" l="1"/>
  <c r="B5554" i="11"/>
  <c r="K5553" i="11" s="1"/>
  <c r="K5552" i="11"/>
  <c r="B5555" i="11" l="1"/>
  <c r="M5554" i="11"/>
  <c r="J5553" i="11"/>
  <c r="M5555" i="11" l="1"/>
  <c r="B5556" i="11"/>
  <c r="J5554" i="11"/>
  <c r="K5554" i="11"/>
  <c r="B5557" i="11" l="1"/>
  <c r="M5556" i="11"/>
  <c r="K5556" i="11"/>
  <c r="J5556" i="11"/>
  <c r="J5555" i="11"/>
  <c r="K5555" i="11"/>
  <c r="M5557" i="11" l="1"/>
  <c r="B5558" i="11"/>
  <c r="M5558" i="11" l="1"/>
  <c r="B5559" i="11"/>
  <c r="J5557" i="11"/>
  <c r="K5557" i="11"/>
  <c r="M5559" i="11" l="1"/>
  <c r="B5560" i="11"/>
  <c r="K5559" i="11" s="1"/>
  <c r="K5558" i="11"/>
  <c r="J5558" i="11"/>
  <c r="J5559" i="11" l="1"/>
  <c r="M5560" i="11"/>
  <c r="B5561" i="11"/>
  <c r="M5561" i="11" l="1"/>
  <c r="B5562" i="11"/>
  <c r="K5560" i="11"/>
  <c r="J5560" i="11"/>
  <c r="B5563" i="11" l="1"/>
  <c r="K5562" i="11" s="1"/>
  <c r="J5562" i="11"/>
  <c r="M5562" i="11"/>
  <c r="K5561" i="11"/>
  <c r="J5561" i="11"/>
  <c r="M5563" i="11" l="1"/>
  <c r="B5564" i="11"/>
  <c r="J5563" i="11" s="1"/>
  <c r="K5563" i="11" l="1"/>
  <c r="M5564" i="11"/>
  <c r="B5565" i="11"/>
  <c r="J5564" i="11" s="1"/>
  <c r="B5566" i="11" l="1"/>
  <c r="K5565" i="11" s="1"/>
  <c r="M5565" i="11"/>
  <c r="J5565" i="11"/>
  <c r="K5564" i="11"/>
  <c r="B5567" i="11" l="1"/>
  <c r="K5566" i="11" s="1"/>
  <c r="M5566" i="11"/>
  <c r="J5566" i="11"/>
  <c r="M5567" i="11" l="1"/>
  <c r="B5568" i="11"/>
  <c r="M5568" i="11" l="1"/>
  <c r="B5569" i="11"/>
  <c r="K5568" i="11" s="1"/>
  <c r="K5567" i="11"/>
  <c r="J5567" i="11"/>
  <c r="J5568" i="11" l="1"/>
  <c r="B5570" i="11"/>
  <c r="J5569" i="11" s="1"/>
  <c r="M5569" i="11"/>
  <c r="K5569" i="11" l="1"/>
  <c r="B5571" i="11"/>
  <c r="K5570" i="11" s="1"/>
  <c r="M5570" i="11"/>
  <c r="J5570" i="11" l="1"/>
  <c r="M5571" i="11"/>
  <c r="B5572" i="11"/>
  <c r="K5571" i="11" s="1"/>
  <c r="M5572" i="11" l="1"/>
  <c r="B5573" i="11"/>
  <c r="K5572" i="11" s="1"/>
  <c r="J5571" i="11"/>
  <c r="B5574" i="11" l="1"/>
  <c r="K5573" i="11" s="1"/>
  <c r="M5573" i="11"/>
  <c r="J5573" i="11"/>
  <c r="J5572" i="11"/>
  <c r="M5574" i="11" l="1"/>
  <c r="B5575" i="11"/>
  <c r="J5574" i="11" s="1"/>
  <c r="B5576" i="11" l="1"/>
  <c r="M5575" i="11"/>
  <c r="J5575" i="11"/>
  <c r="K5575" i="11"/>
  <c r="K5574" i="11"/>
  <c r="B5577" i="11" l="1"/>
  <c r="M5576" i="11"/>
  <c r="K5576" i="11"/>
  <c r="J5576" i="11"/>
  <c r="B5578" i="11" l="1"/>
  <c r="J5577" i="11" s="1"/>
  <c r="M5577" i="11"/>
  <c r="B5579" i="11" l="1"/>
  <c r="M5578" i="11"/>
  <c r="K5578" i="11"/>
  <c r="J5578" i="11"/>
  <c r="K5577" i="11"/>
  <c r="B5580" i="11" l="1"/>
  <c r="M5579" i="11"/>
  <c r="K5579" i="11"/>
  <c r="J5579" i="11"/>
  <c r="B5581" i="11" l="1"/>
  <c r="M5580" i="11"/>
  <c r="B5582" i="11" l="1"/>
  <c r="M5581" i="11"/>
  <c r="K5581" i="11"/>
  <c r="J5581" i="11"/>
  <c r="K5580" i="11"/>
  <c r="J5580" i="11"/>
  <c r="B5583" i="11" l="1"/>
  <c r="M5582" i="11"/>
  <c r="K5582" i="11"/>
  <c r="J5582" i="11"/>
  <c r="B5584" i="11" l="1"/>
  <c r="J5583" i="11" s="1"/>
  <c r="M5583" i="11"/>
  <c r="B5585" i="11" l="1"/>
  <c r="K5584" i="11" s="1"/>
  <c r="M5584" i="11"/>
  <c r="J5584" i="11"/>
  <c r="K5583" i="11"/>
  <c r="B5586" i="11" l="1"/>
  <c r="K5585" i="11" s="1"/>
  <c r="M5585" i="11"/>
  <c r="J5585" i="11"/>
  <c r="M5586" i="11" l="1"/>
  <c r="B5587" i="11"/>
  <c r="J5586" i="11" s="1"/>
  <c r="M5587" i="11" l="1"/>
  <c r="B5588" i="11"/>
  <c r="K5586" i="11"/>
  <c r="M5588" i="11" l="1"/>
  <c r="B5589" i="11"/>
  <c r="K5587" i="11"/>
  <c r="J5587" i="11"/>
  <c r="M5589" i="11" l="1"/>
  <c r="B5590" i="11"/>
  <c r="K5589" i="11" s="1"/>
  <c r="J5588" i="11"/>
  <c r="K5588" i="11"/>
  <c r="B5591" i="11" l="1"/>
  <c r="J5590" i="11" s="1"/>
  <c r="M5590" i="11"/>
  <c r="K5590" i="11"/>
  <c r="J5589" i="11"/>
  <c r="M5591" i="11" l="1"/>
  <c r="B5592" i="11"/>
  <c r="J5591" i="11" s="1"/>
  <c r="B5593" i="11" l="1"/>
  <c r="J5592" i="11" s="1"/>
  <c r="M5592" i="11"/>
  <c r="K5591" i="11"/>
  <c r="K5592" i="11" l="1"/>
  <c r="B5594" i="11"/>
  <c r="M5593" i="11"/>
  <c r="B5595" i="11" l="1"/>
  <c r="J5594" i="11" s="1"/>
  <c r="M5594" i="11"/>
  <c r="K5593" i="11"/>
  <c r="J5593" i="11"/>
  <c r="B5596" i="11" l="1"/>
  <c r="M5595" i="11"/>
  <c r="K5595" i="11"/>
  <c r="J5595" i="11"/>
  <c r="K5594" i="11"/>
  <c r="B5597" i="11" l="1"/>
  <c r="K5596" i="11" s="1"/>
  <c r="J5596" i="11"/>
  <c r="M5596" i="11"/>
  <c r="B5598" i="11" l="1"/>
  <c r="M5597" i="11"/>
  <c r="B5599" i="11" l="1"/>
  <c r="J5598" i="11" s="1"/>
  <c r="M5598" i="11"/>
  <c r="K5598" i="11"/>
  <c r="J5597" i="11"/>
  <c r="K5597" i="11"/>
  <c r="B5600" i="11" l="1"/>
  <c r="K5599" i="11" s="1"/>
  <c r="M5599" i="11"/>
  <c r="J5599" i="11" l="1"/>
  <c r="M5600" i="11"/>
  <c r="B5601" i="11"/>
  <c r="B5602" i="11" l="1"/>
  <c r="M5601" i="11"/>
  <c r="K5601" i="11"/>
  <c r="J5601" i="11"/>
  <c r="K5600" i="11"/>
  <c r="J5600" i="11"/>
  <c r="B5603" i="11" l="1"/>
  <c r="K5602" i="11" s="1"/>
  <c r="M5602" i="11"/>
  <c r="J5602" i="11" l="1"/>
  <c r="B5604" i="11"/>
  <c r="M5603" i="11"/>
  <c r="B5605" i="11" l="1"/>
  <c r="J5604" i="11" s="1"/>
  <c r="M5604" i="11"/>
  <c r="J5603" i="11"/>
  <c r="K5603" i="11"/>
  <c r="B5606" i="11" l="1"/>
  <c r="M5605" i="11"/>
  <c r="K5605" i="11"/>
  <c r="J5605" i="11"/>
  <c r="K5604" i="11"/>
  <c r="M5606" i="11" l="1"/>
  <c r="B5607" i="11"/>
  <c r="K5606" i="11" s="1"/>
  <c r="B5608" i="11" l="1"/>
  <c r="K5607" i="11" s="1"/>
  <c r="M5607" i="11"/>
  <c r="J5606" i="11"/>
  <c r="J5607" i="11" l="1"/>
  <c r="M5608" i="11"/>
  <c r="B5609" i="11"/>
  <c r="J5608" i="11" s="1"/>
  <c r="B5610" i="11" l="1"/>
  <c r="M5609" i="11"/>
  <c r="K5609" i="11"/>
  <c r="J5609" i="11"/>
  <c r="K5608" i="11"/>
  <c r="B5611" i="11" l="1"/>
  <c r="M5610" i="11"/>
  <c r="M5611" i="11" l="1"/>
  <c r="B5612" i="11"/>
  <c r="K5611" i="11" s="1"/>
  <c r="K5610" i="11"/>
  <c r="J5610" i="11"/>
  <c r="B5613" i="11" l="1"/>
  <c r="M5612" i="11"/>
  <c r="J5612" i="11"/>
  <c r="K5612" i="11"/>
  <c r="J5611" i="11"/>
  <c r="M5613" i="11" l="1"/>
  <c r="B5614" i="11"/>
  <c r="K5613" i="11" s="1"/>
  <c r="B5615" i="11" l="1"/>
  <c r="M5614" i="11"/>
  <c r="J5613" i="11"/>
  <c r="B5616" i="11" l="1"/>
  <c r="J5615" i="11" s="1"/>
  <c r="M5615" i="11"/>
  <c r="K5615" i="11"/>
  <c r="J5614" i="11"/>
  <c r="K5614" i="11"/>
  <c r="B5617" i="11" l="1"/>
  <c r="K5616" i="11" s="1"/>
  <c r="M5616" i="11"/>
  <c r="J5616" i="11"/>
  <c r="M5617" i="11" l="1"/>
  <c r="B5618" i="11"/>
  <c r="J5617" i="11" s="1"/>
  <c r="B5619" i="11" l="1"/>
  <c r="M5618" i="11"/>
  <c r="K5618" i="11"/>
  <c r="J5618" i="11"/>
  <c r="K5617" i="11"/>
  <c r="B5620" i="11" l="1"/>
  <c r="M5619" i="11"/>
  <c r="K5619" i="11"/>
  <c r="J5619" i="11"/>
  <c r="M5620" i="11" l="1"/>
  <c r="B5621" i="11"/>
  <c r="B5622" i="11" l="1"/>
  <c r="J5621" i="11" s="1"/>
  <c r="M5621" i="11"/>
  <c r="K5620" i="11"/>
  <c r="J5620" i="11"/>
  <c r="K5621" i="11" l="1"/>
  <c r="B5623" i="11"/>
  <c r="M5622" i="11"/>
  <c r="K5622" i="11"/>
  <c r="J5622" i="11"/>
  <c r="B5624" i="11" l="1"/>
  <c r="M5623" i="11"/>
  <c r="K5623" i="11"/>
  <c r="J5623" i="11"/>
  <c r="B5625" i="11" l="1"/>
  <c r="M5624" i="11"/>
  <c r="K5624" i="11"/>
  <c r="J5624" i="11"/>
  <c r="B5626" i="11" l="1"/>
  <c r="K5625" i="11" s="1"/>
  <c r="M5625" i="11"/>
  <c r="J5625" i="11"/>
  <c r="B5627" i="11" l="1"/>
  <c r="M5626" i="11"/>
  <c r="K5626" i="11"/>
  <c r="J5626" i="11"/>
  <c r="M5627" i="11" l="1"/>
  <c r="B5628" i="11"/>
  <c r="M5628" i="11" l="1"/>
  <c r="B5629" i="11"/>
  <c r="K5628" i="11" s="1"/>
  <c r="J5627" i="11"/>
  <c r="K5627" i="11"/>
  <c r="J5628" i="11" l="1"/>
  <c r="B5630" i="11"/>
  <c r="K5629" i="11" s="1"/>
  <c r="M5629" i="11"/>
  <c r="J5629" i="11"/>
  <c r="M5630" i="11" l="1"/>
  <c r="B5631" i="11"/>
  <c r="M5631" i="11" l="1"/>
  <c r="B5632" i="11"/>
  <c r="J5631" i="11" s="1"/>
  <c r="K5630" i="11"/>
  <c r="J5630" i="11"/>
  <c r="B5633" i="11" l="1"/>
  <c r="K5632" i="11" s="1"/>
  <c r="M5632" i="11"/>
  <c r="K5631" i="11"/>
  <c r="B5634" i="11" l="1"/>
  <c r="M5633" i="11"/>
  <c r="K5633" i="11"/>
  <c r="J5633" i="11"/>
  <c r="J5632" i="11"/>
  <c r="M5634" i="11" l="1"/>
  <c r="B5635" i="11"/>
  <c r="J5634" i="11" s="1"/>
  <c r="B5636" i="11" l="1"/>
  <c r="M5635" i="11"/>
  <c r="K5635" i="11"/>
  <c r="J5635" i="11"/>
  <c r="K5634" i="11"/>
  <c r="B5637" i="11" l="1"/>
  <c r="M5636" i="11"/>
  <c r="K5636" i="11"/>
  <c r="J5636" i="11"/>
  <c r="B5638" i="11" l="1"/>
  <c r="J5637" i="11" s="1"/>
  <c r="M5637" i="11"/>
  <c r="B5639" i="11" l="1"/>
  <c r="K5638" i="11" s="1"/>
  <c r="M5638" i="11"/>
  <c r="K5637" i="11"/>
  <c r="B5640" i="11" l="1"/>
  <c r="K5639" i="11" s="1"/>
  <c r="M5639" i="11"/>
  <c r="J5638" i="11"/>
  <c r="J5639" i="11" l="1"/>
  <c r="B5641" i="11"/>
  <c r="K5640" i="11" s="1"/>
  <c r="M5640" i="11"/>
  <c r="B5642" i="11" l="1"/>
  <c r="K5641" i="11" s="1"/>
  <c r="M5641" i="11"/>
  <c r="J5640" i="11"/>
  <c r="B5643" i="11" l="1"/>
  <c r="M5642" i="11"/>
  <c r="K5642" i="11"/>
  <c r="J5642" i="11"/>
  <c r="J5641" i="11"/>
  <c r="B5644" i="11" l="1"/>
  <c r="J5643" i="11" s="1"/>
  <c r="M5643" i="11"/>
  <c r="K5643" i="11"/>
  <c r="B5645" i="11" l="1"/>
  <c r="M5644" i="11"/>
  <c r="B5646" i="11" l="1"/>
  <c r="K5645" i="11" s="1"/>
  <c r="M5645" i="11"/>
  <c r="J5645" i="11"/>
  <c r="J5644" i="11"/>
  <c r="K5644" i="11"/>
  <c r="B5647" i="11" l="1"/>
  <c r="M5646" i="11"/>
  <c r="K5646" i="11"/>
  <c r="J5646" i="11"/>
  <c r="B5648" i="11" l="1"/>
  <c r="K5647" i="11" s="1"/>
  <c r="M5647" i="11"/>
  <c r="J5647" i="11" l="1"/>
  <c r="M5648" i="11"/>
  <c r="B5649" i="11"/>
  <c r="K5648" i="11" s="1"/>
  <c r="J5648" i="11" l="1"/>
  <c r="B5650" i="11"/>
  <c r="J5649" i="11" s="1"/>
  <c r="M5649" i="11"/>
  <c r="K5649" i="11" l="1"/>
  <c r="B5651" i="11"/>
  <c r="J5650" i="11" s="1"/>
  <c r="M5650" i="11"/>
  <c r="K5650" i="11" l="1"/>
  <c r="M5651" i="11"/>
  <c r="B5652" i="11"/>
  <c r="J5651" i="11" s="1"/>
  <c r="M5652" i="11" l="1"/>
  <c r="B5653" i="11"/>
  <c r="J5652" i="11" s="1"/>
  <c r="K5651" i="11"/>
  <c r="K5652" i="11" l="1"/>
  <c r="M5653" i="11"/>
  <c r="B5654" i="11"/>
  <c r="J5653" i="11" s="1"/>
  <c r="B5655" i="11" l="1"/>
  <c r="J5654" i="11" s="1"/>
  <c r="M5654" i="11"/>
  <c r="K5653" i="11"/>
  <c r="M5655" i="11" l="1"/>
  <c r="B5656" i="11"/>
  <c r="K5654" i="11"/>
  <c r="B5657" i="11" l="1"/>
  <c r="K5656" i="11" s="1"/>
  <c r="M5656" i="11"/>
  <c r="J5656" i="11"/>
  <c r="J5655" i="11"/>
  <c r="K5655" i="11"/>
  <c r="M5657" i="11" l="1"/>
  <c r="B5658" i="11"/>
  <c r="B5659" i="11" l="1"/>
  <c r="M5658" i="11"/>
  <c r="J5658" i="11"/>
  <c r="J5657" i="11"/>
  <c r="K5657" i="11"/>
  <c r="B5660" i="11" l="1"/>
  <c r="J5659" i="11" s="1"/>
  <c r="M5659" i="11"/>
  <c r="K5659" i="11"/>
  <c r="K5658" i="11"/>
  <c r="M5660" i="11" l="1"/>
  <c r="B5661" i="11"/>
  <c r="B5662" i="11" l="1"/>
  <c r="M5661" i="11"/>
  <c r="K5660" i="11"/>
  <c r="J5660" i="11"/>
  <c r="B5663" i="11" l="1"/>
  <c r="M5662" i="11"/>
  <c r="K5662" i="11"/>
  <c r="J5662" i="11"/>
  <c r="K5661" i="11"/>
  <c r="J5661" i="11"/>
  <c r="B5664" i="11" l="1"/>
  <c r="M5663" i="11"/>
  <c r="J5663" i="11"/>
  <c r="K5663" i="11"/>
  <c r="B5665" i="11" l="1"/>
  <c r="M5664" i="11"/>
  <c r="K5664" i="11"/>
  <c r="J5664" i="11"/>
  <c r="B5666" i="11" l="1"/>
  <c r="M5665" i="11"/>
  <c r="K5665" i="11"/>
  <c r="J5665" i="11"/>
  <c r="B5667" i="11" l="1"/>
  <c r="K5666" i="11" s="1"/>
  <c r="M5666" i="11"/>
  <c r="J5666" i="11" l="1"/>
  <c r="B5668" i="11"/>
  <c r="M5667" i="11"/>
  <c r="M5668" i="11" l="1"/>
  <c r="B5669" i="11"/>
  <c r="K5667" i="11"/>
  <c r="J5667" i="11"/>
  <c r="B5670" i="11" l="1"/>
  <c r="K5669" i="11" s="1"/>
  <c r="M5669" i="11"/>
  <c r="J5669" i="11"/>
  <c r="J5668" i="11"/>
  <c r="K5668" i="11"/>
  <c r="M5670" i="11" l="1"/>
  <c r="B5671" i="11"/>
  <c r="K5670" i="11" s="1"/>
  <c r="M5671" i="11" l="1"/>
  <c r="B5672" i="11"/>
  <c r="K5671" i="11" s="1"/>
  <c r="J5670" i="11"/>
  <c r="M5672" i="11" l="1"/>
  <c r="B5673" i="11"/>
  <c r="J5671" i="11"/>
  <c r="M5673" i="11" l="1"/>
  <c r="B5674" i="11"/>
  <c r="K5672" i="11"/>
  <c r="J5672" i="11"/>
  <c r="B5675" i="11" l="1"/>
  <c r="J5674" i="11" s="1"/>
  <c r="M5674" i="11"/>
  <c r="J5673" i="11"/>
  <c r="K5673" i="11"/>
  <c r="B5676" i="11" l="1"/>
  <c r="K5675" i="11" s="1"/>
  <c r="M5675" i="11"/>
  <c r="J5675" i="11"/>
  <c r="K5674" i="11"/>
  <c r="B5677" i="11" l="1"/>
  <c r="K5676" i="11" s="1"/>
  <c r="M5676" i="11"/>
  <c r="J5676" i="11"/>
  <c r="M5677" i="11" l="1"/>
  <c r="B5678" i="11"/>
  <c r="M5678" i="11" l="1"/>
  <c r="B5679" i="11"/>
  <c r="J5678" i="11" s="1"/>
  <c r="J5677" i="11"/>
  <c r="K5677" i="11"/>
  <c r="B5680" i="11" l="1"/>
  <c r="M5679" i="11"/>
  <c r="J5679" i="11"/>
  <c r="K5679" i="11"/>
  <c r="K5678" i="11"/>
  <c r="B5681" i="11" l="1"/>
  <c r="K5680" i="11" s="1"/>
  <c r="M5680" i="11"/>
  <c r="B5682" i="11" l="1"/>
  <c r="M5681" i="11"/>
  <c r="K5681" i="11"/>
  <c r="J5680" i="11"/>
  <c r="B5683" i="11" l="1"/>
  <c r="M5682" i="11"/>
  <c r="K5682" i="11"/>
  <c r="J5682" i="11"/>
  <c r="J5681" i="11"/>
  <c r="B5684" i="11" l="1"/>
  <c r="M5683" i="11"/>
  <c r="K5683" i="11"/>
  <c r="J5683" i="11"/>
  <c r="B5685" i="11" l="1"/>
  <c r="J5684" i="11" s="1"/>
  <c r="M5684" i="11"/>
  <c r="B5686" i="11" l="1"/>
  <c r="M5685" i="11"/>
  <c r="K5685" i="11"/>
  <c r="J5685" i="11"/>
  <c r="K5684" i="11"/>
  <c r="B5687" i="11" l="1"/>
  <c r="M5686" i="11"/>
  <c r="K5686" i="11"/>
  <c r="J5686" i="11"/>
  <c r="B5688" i="11" l="1"/>
  <c r="M5687" i="11"/>
  <c r="K5687" i="11"/>
  <c r="J5687" i="11"/>
  <c r="M5688" i="11" l="1"/>
  <c r="B5689" i="11"/>
  <c r="K5688" i="11" s="1"/>
  <c r="J5688" i="11" l="1"/>
  <c r="M5689" i="11"/>
  <c r="B5690" i="11"/>
  <c r="B5691" i="11" l="1"/>
  <c r="M5690" i="11"/>
  <c r="J5690" i="11"/>
  <c r="K5690" i="11"/>
  <c r="J5689" i="11"/>
  <c r="K5689" i="11"/>
  <c r="M5691" i="11" l="1"/>
  <c r="B5692" i="11"/>
  <c r="K5691" i="11" s="1"/>
  <c r="M5692" i="11" l="1"/>
  <c r="B5693" i="11"/>
  <c r="J5691" i="11"/>
  <c r="B5694" i="11" l="1"/>
  <c r="M5693" i="11"/>
  <c r="K5692" i="11"/>
  <c r="J5692" i="11"/>
  <c r="B5695" i="11" l="1"/>
  <c r="J5694" i="11" s="1"/>
  <c r="M5694" i="11"/>
  <c r="J5693" i="11"/>
  <c r="K5693" i="11"/>
  <c r="B5696" i="11" l="1"/>
  <c r="M5695" i="11"/>
  <c r="K5695" i="11"/>
  <c r="J5695" i="11"/>
  <c r="K5694" i="11"/>
  <c r="M5696" i="11" l="1"/>
  <c r="B5697" i="11"/>
  <c r="K5696" i="11" s="1"/>
  <c r="B5698" i="11" l="1"/>
  <c r="M5697" i="11"/>
  <c r="J5696" i="11"/>
  <c r="B5699" i="11" l="1"/>
  <c r="K5698" i="11" s="1"/>
  <c r="M5698" i="11"/>
  <c r="J5698" i="11"/>
  <c r="J5697" i="11"/>
  <c r="K5697" i="11"/>
  <c r="B5700" i="11" l="1"/>
  <c r="J5699" i="11" s="1"/>
  <c r="M5699" i="11"/>
  <c r="M5700" i="11" l="1"/>
  <c r="B5701" i="11"/>
  <c r="K5700" i="11" s="1"/>
  <c r="K5699" i="11"/>
  <c r="B5702" i="11" l="1"/>
  <c r="M5701" i="11"/>
  <c r="K5701" i="11"/>
  <c r="J5701" i="11"/>
  <c r="J5700" i="11"/>
  <c r="B5703" i="11" l="1"/>
  <c r="M5702" i="11"/>
  <c r="B5704" i="11" l="1"/>
  <c r="M5703" i="11"/>
  <c r="J5703" i="11"/>
  <c r="K5703" i="11"/>
  <c r="K5702" i="11"/>
  <c r="J5702" i="11"/>
  <c r="B5705" i="11" l="1"/>
  <c r="K5704" i="11"/>
  <c r="M5704" i="11"/>
  <c r="J5704" i="11"/>
  <c r="B5706" i="11" l="1"/>
  <c r="M5705" i="11"/>
  <c r="B5707" i="11" l="1"/>
  <c r="M5706" i="11"/>
  <c r="J5706" i="11"/>
  <c r="K5706" i="11"/>
  <c r="J5705" i="11"/>
  <c r="K5705" i="11"/>
  <c r="B5708" i="11" l="1"/>
  <c r="M5707" i="11"/>
  <c r="J5707" i="11"/>
  <c r="K5707" i="11"/>
  <c r="B5709" i="11" l="1"/>
  <c r="K5708" i="11" s="1"/>
  <c r="J5708" i="11"/>
  <c r="M5708" i="11"/>
  <c r="B5710" i="11" l="1"/>
  <c r="M5709" i="11"/>
  <c r="K5709" i="11"/>
  <c r="J5709" i="11"/>
  <c r="M5710" i="11" l="1"/>
  <c r="B5711" i="11"/>
  <c r="M5711" i="11" l="1"/>
  <c r="B5712" i="11"/>
  <c r="K5711" i="11" s="1"/>
  <c r="J5710" i="11"/>
  <c r="K5710" i="11"/>
  <c r="J5711" i="11" l="1"/>
  <c r="B5713" i="11"/>
  <c r="K5712" i="11" s="1"/>
  <c r="M5712" i="11"/>
  <c r="J5712" i="11" l="1"/>
  <c r="M5713" i="11"/>
  <c r="B5714" i="11"/>
  <c r="B5715" i="11" l="1"/>
  <c r="M5714" i="11"/>
  <c r="J5713" i="11"/>
  <c r="K5713" i="11"/>
  <c r="B5716" i="11" l="1"/>
  <c r="M5715" i="11"/>
  <c r="K5715" i="11"/>
  <c r="J5715" i="11"/>
  <c r="J5714" i="11"/>
  <c r="K5714" i="11"/>
  <c r="B5717" i="11" l="1"/>
  <c r="M5716" i="11"/>
  <c r="B5718" i="11" l="1"/>
  <c r="M5717" i="11"/>
  <c r="K5717" i="11"/>
  <c r="J5717" i="11"/>
  <c r="J5716" i="11"/>
  <c r="K5716" i="11"/>
  <c r="M5718" i="11" l="1"/>
  <c r="B5719" i="11"/>
  <c r="J5718" i="11" s="1"/>
  <c r="K5718" i="11" l="1"/>
  <c r="B5720" i="11"/>
  <c r="M5719" i="11"/>
  <c r="B5721" i="11" l="1"/>
  <c r="M5720" i="11"/>
  <c r="K5720" i="11"/>
  <c r="J5720" i="11"/>
  <c r="J5719" i="11"/>
  <c r="K5719" i="11"/>
  <c r="B5722" i="11" l="1"/>
  <c r="J5721" i="11" s="1"/>
  <c r="M5721" i="11"/>
  <c r="K5721" i="11"/>
  <c r="M5722" i="11" l="1"/>
  <c r="B5723" i="11"/>
  <c r="B5724" i="11" l="1"/>
  <c r="M5723" i="11"/>
  <c r="K5723" i="11"/>
  <c r="J5723" i="11"/>
  <c r="K5722" i="11"/>
  <c r="J5722" i="11"/>
  <c r="B5725" i="11" l="1"/>
  <c r="K5724" i="11" s="1"/>
  <c r="M5724" i="11"/>
  <c r="J5724" i="11" l="1"/>
  <c r="B5726" i="11"/>
  <c r="K5725" i="11" s="1"/>
  <c r="M5725" i="11"/>
  <c r="J5725" i="11" l="1"/>
  <c r="B5727" i="11"/>
  <c r="K5726" i="11" s="1"/>
  <c r="M5726" i="11"/>
  <c r="J5726" i="11"/>
  <c r="B5728" i="11" l="1"/>
  <c r="M5727" i="11"/>
  <c r="J5727" i="11"/>
  <c r="K5727" i="11"/>
  <c r="M5728" i="11" l="1"/>
  <c r="B5729" i="11"/>
  <c r="B5730" i="11" l="1"/>
  <c r="M5729" i="11"/>
  <c r="J5729" i="11"/>
  <c r="J5728" i="11"/>
  <c r="K5728" i="11"/>
  <c r="M5730" i="11" l="1"/>
  <c r="B5731" i="11"/>
  <c r="J5730" i="11" s="1"/>
  <c r="K5729" i="11"/>
  <c r="M5731" i="11" l="1"/>
  <c r="B5732" i="11"/>
  <c r="K5730" i="11"/>
  <c r="B5733" i="11" l="1"/>
  <c r="M5732" i="11"/>
  <c r="K5732" i="11"/>
  <c r="J5732" i="11"/>
  <c r="K5731" i="11"/>
  <c r="J5731" i="11"/>
  <c r="M5733" i="11" l="1"/>
  <c r="B5734" i="11"/>
  <c r="K5733" i="11" s="1"/>
  <c r="J5733" i="11" l="1"/>
  <c r="B5735" i="11"/>
  <c r="K5734" i="11" s="1"/>
  <c r="M5734" i="11"/>
  <c r="J5734" i="11" l="1"/>
  <c r="B5736" i="11"/>
  <c r="J5735" i="11" s="1"/>
  <c r="M5735" i="11"/>
  <c r="K5735" i="11" l="1"/>
  <c r="M5736" i="11"/>
  <c r="B5737" i="11"/>
  <c r="B5738" i="11" l="1"/>
  <c r="M5737" i="11"/>
  <c r="K5737" i="11"/>
  <c r="J5737" i="11"/>
  <c r="J5736" i="11"/>
  <c r="K5736" i="11"/>
  <c r="M5738" i="11" l="1"/>
  <c r="B5739" i="11"/>
  <c r="K5738" i="11" s="1"/>
  <c r="B5740" i="11" l="1"/>
  <c r="M5739" i="11"/>
  <c r="J5738" i="11"/>
  <c r="B5741" i="11" l="1"/>
  <c r="J5740" i="11" s="1"/>
  <c r="K5740" i="11"/>
  <c r="M5740" i="11"/>
  <c r="J5739" i="11"/>
  <c r="K5739" i="11"/>
  <c r="B5742" i="11" l="1"/>
  <c r="M5741" i="11"/>
  <c r="K5741" i="11"/>
  <c r="J5741" i="11"/>
  <c r="B5743" i="11" l="1"/>
  <c r="M5742" i="11"/>
  <c r="K5742" i="11"/>
  <c r="M5743" i="11" l="1"/>
  <c r="B5744" i="11"/>
  <c r="J5742" i="11"/>
  <c r="B5745" i="11" l="1"/>
  <c r="K5744" i="11"/>
  <c r="M5744" i="11"/>
  <c r="J5744" i="11"/>
  <c r="K5743" i="11"/>
  <c r="J5743" i="11"/>
  <c r="B5746" i="11" l="1"/>
  <c r="J5745" i="11" s="1"/>
  <c r="M5745" i="11"/>
  <c r="M5746" i="11" l="1"/>
  <c r="B5747" i="11"/>
  <c r="K5746" i="11" s="1"/>
  <c r="K5745" i="11"/>
  <c r="J5746" i="11" l="1"/>
  <c r="B5748" i="11"/>
  <c r="J5747" i="11" s="1"/>
  <c r="M5747" i="11"/>
  <c r="K5747" i="11" l="1"/>
  <c r="B5749" i="11"/>
  <c r="K5748" i="11" s="1"/>
  <c r="M5748" i="11"/>
  <c r="J5748" i="11"/>
  <c r="B5750" i="11" l="1"/>
  <c r="K5749" i="11" s="1"/>
  <c r="M5749" i="11"/>
  <c r="J5749" i="11"/>
  <c r="M5750" i="11" l="1"/>
  <c r="B5751" i="11"/>
  <c r="B5752" i="11" l="1"/>
  <c r="K5751" i="11" s="1"/>
  <c r="M5751" i="11"/>
  <c r="J5750" i="11"/>
  <c r="K5750" i="11"/>
  <c r="J5751" i="11" l="1"/>
  <c r="B5753" i="11"/>
  <c r="J5752" i="11" s="1"/>
  <c r="M5752" i="11"/>
  <c r="K5752" i="11" l="1"/>
  <c r="M5753" i="11"/>
  <c r="B5754" i="11"/>
  <c r="J5753" i="11" s="1"/>
  <c r="B5755" i="11" l="1"/>
  <c r="M5754" i="11"/>
  <c r="K5754" i="11"/>
  <c r="J5754" i="11"/>
  <c r="K5753" i="11"/>
  <c r="M5755" i="11" l="1"/>
  <c r="B5756" i="11"/>
  <c r="J5755" i="11" s="1"/>
  <c r="B5757" i="11" l="1"/>
  <c r="M5756" i="11"/>
  <c r="K5755" i="11"/>
  <c r="B5758" i="11" l="1"/>
  <c r="M5757" i="11"/>
  <c r="K5757" i="11"/>
  <c r="J5756" i="11"/>
  <c r="K5756" i="11"/>
  <c r="M5758" i="11" l="1"/>
  <c r="B5759" i="11"/>
  <c r="J5757" i="11"/>
  <c r="B5760" i="11" l="1"/>
  <c r="J5759" i="11" s="1"/>
  <c r="M5759" i="11"/>
  <c r="J5758" i="11"/>
  <c r="K5758" i="11"/>
  <c r="B5761" i="11" l="1"/>
  <c r="M5760" i="11"/>
  <c r="K5760" i="11"/>
  <c r="J5760" i="11"/>
  <c r="K5759" i="11"/>
  <c r="B5762" i="11" l="1"/>
  <c r="M5761" i="11"/>
  <c r="K5761" i="11"/>
  <c r="J5761" i="11"/>
  <c r="B5763" i="11" l="1"/>
  <c r="M5762" i="11"/>
  <c r="M5763" i="11" l="1"/>
  <c r="B5764" i="11"/>
  <c r="K5762" i="11"/>
  <c r="J5762" i="11"/>
  <c r="B5765" i="11" l="1"/>
  <c r="K5764" i="11" s="1"/>
  <c r="M5764" i="11"/>
  <c r="J5764" i="11"/>
  <c r="J5763" i="11"/>
  <c r="K5763" i="11"/>
  <c r="B5766" i="11" l="1"/>
  <c r="M5765" i="11"/>
  <c r="K5765" i="11"/>
  <c r="J5765" i="11"/>
  <c r="B5767" i="11" l="1"/>
  <c r="J5766" i="11" s="1"/>
  <c r="M5766" i="11"/>
  <c r="B5768" i="11" l="1"/>
  <c r="M5767" i="11"/>
  <c r="J5767" i="11"/>
  <c r="K5767" i="11"/>
  <c r="K5766" i="11"/>
  <c r="B5769" i="11" l="1"/>
  <c r="K5768" i="11" s="1"/>
  <c r="M5768" i="11"/>
  <c r="J5768" i="11" l="1"/>
  <c r="B5770" i="11"/>
  <c r="M5769" i="11"/>
  <c r="M5770" i="11" l="1"/>
  <c r="B5771" i="11"/>
  <c r="J5769" i="11"/>
  <c r="K5769" i="11"/>
  <c r="B5772" i="11" l="1"/>
  <c r="M5771" i="11"/>
  <c r="K5771" i="11"/>
  <c r="J5771" i="11"/>
  <c r="J5770" i="11"/>
  <c r="K5770" i="11"/>
  <c r="B5773" i="11" l="1"/>
  <c r="J5772" i="11" s="1"/>
  <c r="M5772" i="11"/>
  <c r="K5772" i="11"/>
  <c r="M5773" i="11" l="1"/>
  <c r="B5774" i="11"/>
  <c r="M5774" i="11" l="1"/>
  <c r="B5775" i="11"/>
  <c r="K5773" i="11"/>
  <c r="J5773" i="11"/>
  <c r="B5776" i="11" l="1"/>
  <c r="M5775" i="11"/>
  <c r="K5774" i="11"/>
  <c r="J5774" i="11"/>
  <c r="B5777" i="11" l="1"/>
  <c r="J5776" i="11" s="1"/>
  <c r="M5776" i="11"/>
  <c r="K5775" i="11"/>
  <c r="J5775" i="11"/>
  <c r="B5778" i="11" l="1"/>
  <c r="M5777" i="11"/>
  <c r="K5777" i="11"/>
  <c r="J5777" i="11"/>
  <c r="K5776" i="11"/>
  <c r="B5779" i="11" l="1"/>
  <c r="K5778" i="11" s="1"/>
  <c r="M5778" i="11"/>
  <c r="J5778" i="11"/>
  <c r="B5780" i="11" l="1"/>
  <c r="M5779" i="11"/>
  <c r="B5781" i="11" l="1"/>
  <c r="M5780" i="11"/>
  <c r="K5780" i="11"/>
  <c r="J5780" i="11"/>
  <c r="J5779" i="11"/>
  <c r="K5779" i="11"/>
  <c r="B5782" i="11" l="1"/>
  <c r="K5781" i="11" s="1"/>
  <c r="J5781" i="11"/>
  <c r="M5781" i="11"/>
  <c r="B5783" i="11" l="1"/>
  <c r="K5782" i="11" s="1"/>
  <c r="M5782" i="11"/>
  <c r="M5783" i="11" l="1"/>
  <c r="B5784" i="11"/>
  <c r="J5782" i="11"/>
  <c r="B5785" i="11" l="1"/>
  <c r="M5784" i="11"/>
  <c r="K5784" i="11"/>
  <c r="J5784" i="11"/>
  <c r="J5783" i="11"/>
  <c r="K5783" i="11"/>
  <c r="M5785" i="11" l="1"/>
  <c r="B5786" i="11"/>
  <c r="B5787" i="11" l="1"/>
  <c r="M5786" i="11"/>
  <c r="J5786" i="11"/>
  <c r="K5785" i="11"/>
  <c r="J5785" i="11"/>
  <c r="B5788" i="11" l="1"/>
  <c r="M5787" i="11"/>
  <c r="K5787" i="11"/>
  <c r="J5787" i="11"/>
  <c r="K5786" i="11"/>
  <c r="B5789" i="11" l="1"/>
  <c r="M5788" i="11"/>
  <c r="K5788" i="11"/>
  <c r="J5788" i="11"/>
  <c r="M5789" i="11" l="1"/>
  <c r="B5790" i="11"/>
  <c r="M5790" i="11" l="1"/>
  <c r="B5791" i="11"/>
  <c r="K5790" i="11" s="1"/>
  <c r="K5789" i="11"/>
  <c r="J5789" i="11"/>
  <c r="J5790" i="11" l="1"/>
  <c r="M5791" i="11"/>
  <c r="B5792" i="11"/>
  <c r="M5792" i="11" l="1"/>
  <c r="B5793" i="11"/>
  <c r="K5791" i="11"/>
  <c r="J5791" i="11"/>
  <c r="M5793" i="11" l="1"/>
  <c r="B5794" i="11"/>
  <c r="J5792" i="11"/>
  <c r="K5792" i="11"/>
  <c r="M5794" i="11" l="1"/>
  <c r="B5795" i="11"/>
  <c r="J5793" i="11"/>
  <c r="K5793" i="11"/>
  <c r="M5795" i="11" l="1"/>
  <c r="B5796" i="11"/>
  <c r="J5795" i="11" s="1"/>
  <c r="J5794" i="11"/>
  <c r="K5794" i="11"/>
  <c r="B5797" i="11" l="1"/>
  <c r="M5796" i="11"/>
  <c r="K5795" i="11"/>
  <c r="B5798" i="11" l="1"/>
  <c r="J5797" i="11" s="1"/>
  <c r="M5797" i="11"/>
  <c r="J5796" i="11"/>
  <c r="K5796" i="11"/>
  <c r="B5799" i="11" l="1"/>
  <c r="M5798" i="11"/>
  <c r="K5798" i="11"/>
  <c r="J5798" i="11"/>
  <c r="K5797" i="11"/>
  <c r="B5800" i="11" l="1"/>
  <c r="J5799" i="11" s="1"/>
  <c r="M5799" i="11"/>
  <c r="M5800" i="11" l="1"/>
  <c r="B5801" i="11"/>
  <c r="K5799" i="11"/>
  <c r="B5802" i="11" l="1"/>
  <c r="M5801" i="11"/>
  <c r="K5801" i="11"/>
  <c r="J5801" i="11"/>
  <c r="J5800" i="11"/>
  <c r="K5800" i="11"/>
  <c r="B5803" i="11" l="1"/>
  <c r="M5802" i="11"/>
  <c r="M5803" i="11" l="1"/>
  <c r="B5804" i="11"/>
  <c r="J5803" i="11" s="1"/>
  <c r="K5802" i="11"/>
  <c r="J5802" i="11"/>
  <c r="B5805" i="11" l="1"/>
  <c r="M5804" i="11"/>
  <c r="K5804" i="11"/>
  <c r="J5804" i="11"/>
  <c r="K5803" i="11"/>
  <c r="B5806" i="11" l="1"/>
  <c r="M5805" i="11"/>
  <c r="J5805" i="11"/>
  <c r="K5805" i="11"/>
  <c r="M5806" i="11" l="1"/>
  <c r="B5807" i="11"/>
  <c r="J5806" i="11" s="1"/>
  <c r="B5808" i="11" l="1"/>
  <c r="M5807" i="11"/>
  <c r="K5807" i="11"/>
  <c r="J5807" i="11"/>
  <c r="K5806" i="11"/>
  <c r="B5809" i="11" l="1"/>
  <c r="K5808" i="11" s="1"/>
  <c r="M5808" i="11"/>
  <c r="J5808" i="11"/>
  <c r="M5809" i="11" l="1"/>
  <c r="B5810" i="11"/>
  <c r="K5809" i="11" s="1"/>
  <c r="M5810" i="11" l="1"/>
  <c r="B5811" i="11"/>
  <c r="J5810" i="11" s="1"/>
  <c r="J5809" i="11"/>
  <c r="K5810" i="11" l="1"/>
  <c r="B5812" i="11"/>
  <c r="K5811" i="11" s="1"/>
  <c r="M5811" i="11"/>
  <c r="J5811" i="11" l="1"/>
  <c r="B5813" i="11"/>
  <c r="J5812" i="11" s="1"/>
  <c r="M5812" i="11"/>
  <c r="K5812" i="11"/>
  <c r="M5813" i="11" l="1"/>
  <c r="B5814" i="11"/>
  <c r="K5813" i="11" s="1"/>
  <c r="M5814" i="11" l="1"/>
  <c r="B5815" i="11"/>
  <c r="J5813" i="11"/>
  <c r="B5816" i="11" l="1"/>
  <c r="M5815" i="11"/>
  <c r="K5815" i="11"/>
  <c r="J5815" i="11"/>
  <c r="J5814" i="11"/>
  <c r="K5814" i="11"/>
  <c r="B5817" i="11" l="1"/>
  <c r="J5816" i="11" s="1"/>
  <c r="M5816" i="11"/>
  <c r="B5818" i="11" l="1"/>
  <c r="M5817" i="11"/>
  <c r="K5817" i="11"/>
  <c r="J5817" i="11"/>
  <c r="K5816" i="11"/>
  <c r="B5819" i="11" l="1"/>
  <c r="M5818" i="11"/>
  <c r="K5818" i="11"/>
  <c r="J5818" i="11"/>
  <c r="B5820" i="11" l="1"/>
  <c r="J5819" i="11" s="1"/>
  <c r="M5819" i="11"/>
  <c r="B5821" i="11" l="1"/>
  <c r="K5820" i="11" s="1"/>
  <c r="M5820" i="11"/>
  <c r="J5820" i="11"/>
  <c r="K5819" i="11"/>
  <c r="B5822" i="11" l="1"/>
  <c r="M5821" i="11"/>
  <c r="K5821" i="11"/>
  <c r="J5821" i="11"/>
  <c r="B5823" i="11" l="1"/>
  <c r="K5822" i="11" s="1"/>
  <c r="M5822" i="11"/>
  <c r="B5824" i="11" l="1"/>
  <c r="K5823" i="11" s="1"/>
  <c r="M5823" i="11"/>
  <c r="J5822" i="11"/>
  <c r="J5823" i="11" l="1"/>
  <c r="B5825" i="11"/>
  <c r="K5824" i="11" s="1"/>
  <c r="M5824" i="11"/>
  <c r="J5824" i="11" l="1"/>
  <c r="M5825" i="11"/>
  <c r="B5826" i="11"/>
  <c r="B5827" i="11" l="1"/>
  <c r="M5826" i="11"/>
  <c r="K5826" i="11"/>
  <c r="J5826" i="11"/>
  <c r="J5825" i="11"/>
  <c r="K5825" i="11"/>
  <c r="B5828" i="11" l="1"/>
  <c r="M5827" i="11"/>
  <c r="K5827" i="11"/>
  <c r="J5827" i="11"/>
  <c r="M5828" i="11" l="1"/>
  <c r="B5829" i="11"/>
  <c r="K5828" i="11" s="1"/>
  <c r="J5828" i="11" l="1"/>
  <c r="M5829" i="11"/>
  <c r="B5830" i="11"/>
  <c r="M5830" i="11" l="1"/>
  <c r="B5831" i="11"/>
  <c r="K5830" i="11" s="1"/>
  <c r="K5829" i="11"/>
  <c r="J5829" i="11"/>
  <c r="J5830" i="11" l="1"/>
  <c r="M5831" i="11"/>
  <c r="B5832" i="11"/>
  <c r="B5833" i="11" l="1"/>
  <c r="K5832" i="11" s="1"/>
  <c r="M5832" i="11"/>
  <c r="J5832" i="11"/>
  <c r="K5831" i="11"/>
  <c r="J5831" i="11"/>
  <c r="M5833" i="11" l="1"/>
  <c r="B5834" i="11"/>
  <c r="K5833" i="11" s="1"/>
  <c r="B5835" i="11" l="1"/>
  <c r="M5834" i="11"/>
  <c r="K5834" i="11"/>
  <c r="J5834" i="11"/>
  <c r="J5833" i="11"/>
  <c r="M5835" i="11" l="1"/>
  <c r="B5836" i="11"/>
  <c r="K5835" i="11" s="1"/>
  <c r="J5835" i="11" l="1"/>
  <c r="M5836" i="11"/>
  <c r="B5837" i="11"/>
  <c r="B5838" i="11" l="1"/>
  <c r="M5837" i="11"/>
  <c r="K5837" i="11"/>
  <c r="J5837" i="11"/>
  <c r="J5836" i="11"/>
  <c r="K5836" i="11"/>
  <c r="M5838" i="11" l="1"/>
  <c r="B5839" i="11"/>
  <c r="K5838" i="11" s="1"/>
  <c r="M5839" i="11" l="1"/>
  <c r="B5840" i="11"/>
  <c r="J5838" i="11"/>
  <c r="B5841" i="11" l="1"/>
  <c r="M5840" i="11"/>
  <c r="K5840" i="11"/>
  <c r="J5840" i="11"/>
  <c r="J5839" i="11"/>
  <c r="K5839" i="11"/>
  <c r="B5842" i="11" l="1"/>
  <c r="M5841" i="11"/>
  <c r="K5841" i="11"/>
  <c r="B5843" i="11" l="1"/>
  <c r="M5842" i="11"/>
  <c r="J5841" i="11"/>
  <c r="B5844" i="11" l="1"/>
  <c r="K5843" i="11" s="1"/>
  <c r="M5843" i="11"/>
  <c r="J5843" i="11"/>
  <c r="K5842" i="11"/>
  <c r="J5842" i="11"/>
  <c r="B5845" i="11" l="1"/>
  <c r="M5844" i="11"/>
  <c r="J5844" i="11"/>
  <c r="K5844" i="11"/>
  <c r="M5845" i="11" l="1"/>
  <c r="B5846" i="11"/>
  <c r="B5847" i="11" l="1"/>
  <c r="M5846" i="11"/>
  <c r="K5846" i="11"/>
  <c r="J5846" i="11"/>
  <c r="K5845" i="11"/>
  <c r="J5845" i="11"/>
  <c r="B5848" i="11" l="1"/>
  <c r="K5847" i="11" s="1"/>
  <c r="M5847" i="11"/>
  <c r="J5847" i="11"/>
  <c r="B5849" i="11" l="1"/>
  <c r="M5848" i="11"/>
  <c r="K5848" i="11"/>
  <c r="J5848" i="11"/>
  <c r="B5850" i="11" l="1"/>
  <c r="M5849" i="11"/>
  <c r="K5849" i="11"/>
  <c r="J5849" i="11"/>
  <c r="M5850" i="11" l="1"/>
  <c r="B5851" i="11"/>
  <c r="K5850" i="11" s="1"/>
  <c r="J5850" i="11" l="1"/>
  <c r="M5851" i="11"/>
  <c r="B5852" i="11"/>
  <c r="B5853" i="11" l="1"/>
  <c r="M5852" i="11"/>
  <c r="J5852" i="11"/>
  <c r="K5852" i="11"/>
  <c r="J5851" i="11"/>
  <c r="K5851" i="11"/>
  <c r="M5853" i="11" l="1"/>
  <c r="B5854" i="11"/>
  <c r="B5855" i="11" l="1"/>
  <c r="K5854" i="11" s="1"/>
  <c r="M5854" i="11"/>
  <c r="J5854" i="11"/>
  <c r="J5853" i="11"/>
  <c r="K5853" i="11"/>
  <c r="B5856" i="11" l="1"/>
  <c r="M5855" i="11"/>
  <c r="M5856" i="11" l="1"/>
  <c r="B5857" i="11"/>
  <c r="K5855" i="11"/>
  <c r="J5855" i="11"/>
  <c r="B5858" i="11" l="1"/>
  <c r="M5857" i="11"/>
  <c r="K5857" i="11"/>
  <c r="J5857" i="11"/>
  <c r="J5856" i="11"/>
  <c r="K5856" i="11"/>
  <c r="B5859" i="11" l="1"/>
  <c r="J5858" i="11" s="1"/>
  <c r="M5858" i="11"/>
  <c r="K5858" i="11" l="1"/>
  <c r="B5860" i="11"/>
  <c r="J5859" i="11" s="1"/>
  <c r="M5859" i="11"/>
  <c r="B5861" i="11" l="1"/>
  <c r="K5860" i="11" s="1"/>
  <c r="M5860" i="11"/>
  <c r="K5859" i="11"/>
  <c r="J5860" i="11" l="1"/>
  <c r="M5861" i="11"/>
  <c r="B5862" i="11"/>
  <c r="K5861" i="11" s="1"/>
  <c r="B5863" i="11" l="1"/>
  <c r="M5862" i="11"/>
  <c r="J5861" i="11"/>
  <c r="M5863" i="11" l="1"/>
  <c r="B5864" i="11"/>
  <c r="K5863" i="11" s="1"/>
  <c r="J5862" i="11"/>
  <c r="K5862" i="11"/>
  <c r="J5863" i="11" l="1"/>
  <c r="M5864" i="11"/>
  <c r="B5865" i="11"/>
  <c r="K5864" i="11" s="1"/>
  <c r="M5865" i="11" l="1"/>
  <c r="B5866" i="11"/>
  <c r="J5864" i="11"/>
  <c r="B5867" i="11" l="1"/>
  <c r="J5866" i="11" s="1"/>
  <c r="M5866" i="11"/>
  <c r="J5865" i="11"/>
  <c r="K5865" i="11"/>
  <c r="B5868" i="11" l="1"/>
  <c r="M5867" i="11"/>
  <c r="K5867" i="11"/>
  <c r="J5867" i="11"/>
  <c r="K5866" i="11"/>
  <c r="B5869" i="11" l="1"/>
  <c r="M5868" i="11"/>
  <c r="B5870" i="11" l="1"/>
  <c r="J5869" i="11" s="1"/>
  <c r="M5869" i="11"/>
  <c r="K5869" i="11"/>
  <c r="J5868" i="11"/>
  <c r="K5868" i="11"/>
  <c r="M5870" i="11" l="1"/>
  <c r="B5871" i="11"/>
  <c r="B5872" i="11" l="1"/>
  <c r="M5871" i="11"/>
  <c r="J5870" i="11"/>
  <c r="K5870" i="11"/>
  <c r="B5873" i="11" l="1"/>
  <c r="M5872" i="11"/>
  <c r="J5871" i="11"/>
  <c r="K5871" i="11"/>
  <c r="B5874" i="11" l="1"/>
  <c r="K5873" i="11" s="1"/>
  <c r="M5873" i="11"/>
  <c r="J5872" i="11"/>
  <c r="K5872" i="11"/>
  <c r="B5875" i="11" l="1"/>
  <c r="M5874" i="11"/>
  <c r="J5873" i="11"/>
  <c r="B5876" i="11" l="1"/>
  <c r="M5875" i="11"/>
  <c r="K5875" i="11"/>
  <c r="J5875" i="11"/>
  <c r="J5874" i="11"/>
  <c r="K5874" i="11"/>
  <c r="B5877" i="11" l="1"/>
  <c r="M5876" i="11"/>
  <c r="K5876" i="11"/>
  <c r="J5876" i="11"/>
  <c r="B5878" i="11" l="1"/>
  <c r="J5877" i="11" s="1"/>
  <c r="M5877" i="11"/>
  <c r="B5879" i="11" l="1"/>
  <c r="M5878" i="11"/>
  <c r="K5878" i="11"/>
  <c r="J5878" i="11"/>
  <c r="K5877" i="11"/>
  <c r="B5880" i="11" l="1"/>
  <c r="K5879" i="11" s="1"/>
  <c r="M5879" i="11"/>
  <c r="J5879" i="11" l="1"/>
  <c r="B5881" i="11"/>
  <c r="M5880" i="11"/>
  <c r="B5882" i="11" l="1"/>
  <c r="M5881" i="11"/>
  <c r="J5881" i="11"/>
  <c r="K5881" i="11"/>
  <c r="J5880" i="11"/>
  <c r="K5880" i="11"/>
  <c r="B5883" i="11" l="1"/>
  <c r="M5882" i="11"/>
  <c r="K5882" i="11"/>
  <c r="J5882" i="11"/>
  <c r="B5884" i="11" l="1"/>
  <c r="M5883" i="11"/>
  <c r="M5884" i="11" l="1"/>
  <c r="B5885" i="11"/>
  <c r="K5884" i="11" s="1"/>
  <c r="J5883" i="11"/>
  <c r="K5883" i="11"/>
  <c r="J5884" i="11" l="1"/>
  <c r="B5886" i="11"/>
  <c r="J5885" i="11" s="1"/>
  <c r="M5885" i="11"/>
  <c r="K5885" i="11" l="1"/>
  <c r="M5886" i="11"/>
  <c r="B5887" i="11"/>
  <c r="J5886" i="11" s="1"/>
  <c r="B5888" i="11" l="1"/>
  <c r="K5887" i="11" s="1"/>
  <c r="M5887" i="11"/>
  <c r="J5887" i="11"/>
  <c r="K5886" i="11"/>
  <c r="B5889" i="11" l="1"/>
  <c r="M5888" i="11"/>
  <c r="J5888" i="11"/>
  <c r="K5888" i="11"/>
  <c r="B5890" i="11" l="1"/>
  <c r="J5889" i="11" s="1"/>
  <c r="M5889" i="11"/>
  <c r="M5890" i="11" l="1"/>
  <c r="B5891" i="11"/>
  <c r="J5890" i="11" s="1"/>
  <c r="K5889" i="11"/>
  <c r="B5892" i="11" l="1"/>
  <c r="K5891" i="11" s="1"/>
  <c r="M5891" i="11"/>
  <c r="J5891" i="11"/>
  <c r="K5890" i="11"/>
  <c r="B5893" i="11" l="1"/>
  <c r="M5892" i="11"/>
  <c r="B5894" i="11" l="1"/>
  <c r="J5893" i="11" s="1"/>
  <c r="M5893" i="11"/>
  <c r="J5892" i="11"/>
  <c r="K5892" i="11"/>
  <c r="K5893" i="11" l="1"/>
  <c r="M5894" i="11"/>
  <c r="B5895" i="11"/>
  <c r="M5895" i="11" l="1"/>
  <c r="B5896" i="11"/>
  <c r="J5895" i="11" s="1"/>
  <c r="J5894" i="11"/>
  <c r="K5894" i="11"/>
  <c r="B5897" i="11" l="1"/>
  <c r="M5896" i="11"/>
  <c r="K5895" i="11"/>
  <c r="B5898" i="11" l="1"/>
  <c r="J5897" i="11" s="1"/>
  <c r="M5897" i="11"/>
  <c r="K5896" i="11"/>
  <c r="J5896" i="11"/>
  <c r="M5898" i="11" l="1"/>
  <c r="B5899" i="11"/>
  <c r="K5897" i="11"/>
  <c r="M5899" i="11" l="1"/>
  <c r="B5900" i="11"/>
  <c r="J5898" i="11"/>
  <c r="K5898" i="11"/>
  <c r="B5901" i="11" l="1"/>
  <c r="K5900" i="11" s="1"/>
  <c r="M5900" i="11"/>
  <c r="K5899" i="11"/>
  <c r="J5899" i="11"/>
  <c r="J5900" i="11" l="1"/>
  <c r="M5901" i="11"/>
  <c r="B5902" i="11"/>
  <c r="K5901" i="11" s="1"/>
  <c r="B5903" i="11" l="1"/>
  <c r="M5902" i="11"/>
  <c r="J5901" i="11"/>
  <c r="B5904" i="11" l="1"/>
  <c r="K5903" i="11" s="1"/>
  <c r="J5903" i="11"/>
  <c r="M5903" i="11"/>
  <c r="K5902" i="11"/>
  <c r="J5902" i="11"/>
  <c r="B5905" i="11" l="1"/>
  <c r="J5904" i="11" s="1"/>
  <c r="M5904" i="11"/>
  <c r="K5904" i="11" l="1"/>
  <c r="M5905" i="11"/>
  <c r="B5906" i="11"/>
  <c r="J5905" i="11" s="1"/>
  <c r="M5906" i="11" l="1"/>
  <c r="B5907" i="11"/>
  <c r="K5906" i="11" s="1"/>
  <c r="K5905" i="11"/>
  <c r="B5908" i="11" l="1"/>
  <c r="M5907" i="11"/>
  <c r="K5907" i="11"/>
  <c r="J5907" i="11"/>
  <c r="J5906" i="11"/>
  <c r="B5909" i="11" l="1"/>
  <c r="K5908" i="11" s="1"/>
  <c r="M5908" i="11"/>
  <c r="M5909" i="11" l="1"/>
  <c r="B5910" i="11"/>
  <c r="J5909" i="11" s="1"/>
  <c r="J5908" i="11"/>
  <c r="B5911" i="11" l="1"/>
  <c r="M5910" i="11"/>
  <c r="K5910" i="11"/>
  <c r="J5910" i="11"/>
  <c r="K5909" i="11"/>
  <c r="M5911" i="11" l="1"/>
  <c r="B5912" i="11"/>
  <c r="K5911" i="11" s="1"/>
  <c r="B5913" i="11" l="1"/>
  <c r="M5912" i="11"/>
  <c r="J5912" i="11"/>
  <c r="J5911" i="11"/>
  <c r="B5914" i="11" l="1"/>
  <c r="J5913" i="11" s="1"/>
  <c r="M5913" i="11"/>
  <c r="K5912" i="11"/>
  <c r="K5913" i="11" l="1"/>
  <c r="M5914" i="11"/>
  <c r="B5915" i="11"/>
  <c r="B5916" i="11" l="1"/>
  <c r="K5915" i="11" s="1"/>
  <c r="M5915" i="11"/>
  <c r="K5914" i="11"/>
  <c r="J5914" i="11"/>
  <c r="J5915" i="11" l="1"/>
  <c r="B5917" i="11"/>
  <c r="K5916" i="11" s="1"/>
  <c r="M5916" i="11"/>
  <c r="J5916" i="11"/>
  <c r="M5917" i="11" l="1"/>
  <c r="B5918" i="11"/>
  <c r="K5917" i="11" s="1"/>
  <c r="M5918" i="11" l="1"/>
  <c r="B5919" i="11"/>
  <c r="K5918" i="11" s="1"/>
  <c r="J5917" i="11"/>
  <c r="J5918" i="11" l="1"/>
  <c r="M5919" i="11"/>
  <c r="B5920" i="11"/>
  <c r="J5919" i="11" s="1"/>
  <c r="K5919" i="11" l="1"/>
  <c r="M5920" i="11"/>
  <c r="B5921" i="11"/>
  <c r="B5922" i="11" l="1"/>
  <c r="J5921" i="11" s="1"/>
  <c r="M5921" i="11"/>
  <c r="K5920" i="11"/>
  <c r="J5920" i="11"/>
  <c r="B5923" i="11" l="1"/>
  <c r="M5922" i="11"/>
  <c r="K5922" i="11"/>
  <c r="J5922" i="11"/>
  <c r="K5921" i="11"/>
  <c r="B5924" i="11" l="1"/>
  <c r="K5923" i="11" s="1"/>
  <c r="M5923" i="11"/>
  <c r="B5925" i="11" l="1"/>
  <c r="M5924" i="11"/>
  <c r="K5924" i="11"/>
  <c r="J5924" i="11"/>
  <c r="J5923" i="11"/>
  <c r="M5925" i="11" l="1"/>
  <c r="B5926" i="11"/>
  <c r="M5926" i="11" l="1"/>
  <c r="B5927" i="11"/>
  <c r="J5925" i="11"/>
  <c r="K5925" i="11"/>
  <c r="B5928" i="11" l="1"/>
  <c r="M5927" i="11"/>
  <c r="K5926" i="11"/>
  <c r="J5926" i="11"/>
  <c r="B5929" i="11" l="1"/>
  <c r="K5928" i="11" s="1"/>
  <c r="M5928" i="11"/>
  <c r="K5927" i="11"/>
  <c r="J5927" i="11"/>
  <c r="M5929" i="11" l="1"/>
  <c r="B5930" i="11"/>
  <c r="K5929" i="11" s="1"/>
  <c r="J5928" i="11"/>
  <c r="M5930" i="11" l="1"/>
  <c r="B5931" i="11"/>
  <c r="K5930" i="11" s="1"/>
  <c r="J5929" i="11"/>
  <c r="J5930" i="11" l="1"/>
  <c r="B5932" i="11"/>
  <c r="K5931" i="11" s="1"/>
  <c r="M5931" i="11"/>
  <c r="J5931" i="11" l="1"/>
  <c r="M5932" i="11"/>
  <c r="B5933" i="11"/>
  <c r="J5932" i="11" s="1"/>
  <c r="B5934" i="11" l="1"/>
  <c r="M5933" i="11"/>
  <c r="J5933" i="11"/>
  <c r="K5933" i="11"/>
  <c r="K5932" i="11"/>
  <c r="B5935" i="11" l="1"/>
  <c r="K5934" i="11" s="1"/>
  <c r="M5934" i="11"/>
  <c r="M5935" i="11" l="1"/>
  <c r="B5936" i="11"/>
  <c r="J5934" i="11"/>
  <c r="B5937" i="11" l="1"/>
  <c r="K5936" i="11" s="1"/>
  <c r="M5936" i="11"/>
  <c r="J5936" i="11"/>
  <c r="K5935" i="11"/>
  <c r="J5935" i="11"/>
  <c r="M5937" i="11" l="1"/>
  <c r="B5938" i="11"/>
  <c r="M5938" i="11" l="1"/>
  <c r="B5939" i="11"/>
  <c r="K5938" i="11" s="1"/>
  <c r="J5937" i="11"/>
  <c r="K5937" i="11"/>
  <c r="B5940" i="11" l="1"/>
  <c r="M5939" i="11"/>
  <c r="J5938" i="11"/>
  <c r="B5941" i="11" l="1"/>
  <c r="J5940" i="11" s="1"/>
  <c r="M5940" i="11"/>
  <c r="K5939" i="11"/>
  <c r="J5939" i="11"/>
  <c r="K5940" i="11" l="1"/>
  <c r="M5941" i="11"/>
  <c r="B5942" i="11"/>
  <c r="M5942" i="11" l="1"/>
  <c r="B5943" i="11"/>
  <c r="J5942" i="11" s="1"/>
  <c r="J5941" i="11"/>
  <c r="K5941" i="11"/>
  <c r="B5944" i="11" l="1"/>
  <c r="M5943" i="11"/>
  <c r="K5943" i="11"/>
  <c r="J5943" i="11"/>
  <c r="K5942" i="11"/>
  <c r="M5944" i="11" l="1"/>
  <c r="B5945" i="11"/>
  <c r="B5946" i="11" l="1"/>
  <c r="M5945" i="11"/>
  <c r="K5944" i="11"/>
  <c r="J5944" i="11"/>
  <c r="M5946" i="11" l="1"/>
  <c r="B5947" i="11"/>
  <c r="K5946" i="11" s="1"/>
  <c r="K5945" i="11"/>
  <c r="J5945" i="11"/>
  <c r="B5948" i="11" l="1"/>
  <c r="M5947" i="11"/>
  <c r="J5946" i="11"/>
  <c r="B5949" i="11" l="1"/>
  <c r="K5948" i="11" s="1"/>
  <c r="M5948" i="11"/>
  <c r="J5947" i="11"/>
  <c r="K5947" i="11"/>
  <c r="J5948" i="11" l="1"/>
  <c r="B5950" i="11"/>
  <c r="K5949" i="11" s="1"/>
  <c r="M5949" i="11"/>
  <c r="J5949" i="11" l="1"/>
  <c r="M5950" i="11"/>
  <c r="B5951" i="11"/>
  <c r="K5950" i="11" s="1"/>
  <c r="B5952" i="11" l="1"/>
  <c r="M5951" i="11"/>
  <c r="K5951" i="11"/>
  <c r="J5951" i="11"/>
  <c r="J5950" i="11"/>
  <c r="B5953" i="11" l="1"/>
  <c r="M5952" i="11"/>
  <c r="M5953" i="11" l="1"/>
  <c r="B5954" i="11"/>
  <c r="K5953" i="11" s="1"/>
  <c r="K5952" i="11"/>
  <c r="J5952" i="11"/>
  <c r="J5953" i="11" l="1"/>
  <c r="B5955" i="11"/>
  <c r="K5954" i="11" s="1"/>
  <c r="M5954" i="11"/>
  <c r="J5954" i="11" l="1"/>
  <c r="M5955" i="11"/>
  <c r="B5956" i="11"/>
  <c r="B5957" i="11" l="1"/>
  <c r="J5956" i="11" s="1"/>
  <c r="M5956" i="11"/>
  <c r="K5956" i="11"/>
  <c r="J5955" i="11"/>
  <c r="K5955" i="11"/>
  <c r="B5958" i="11" l="1"/>
  <c r="K5957" i="11" s="1"/>
  <c r="M5957" i="11"/>
  <c r="J5957" i="11" l="1"/>
  <c r="B5959" i="11"/>
  <c r="M5958" i="11"/>
  <c r="K5958" i="11"/>
  <c r="J5958" i="11"/>
  <c r="B5960" i="11" l="1"/>
  <c r="M5959" i="11"/>
  <c r="K5959" i="11"/>
  <c r="J5959" i="11"/>
  <c r="B5961" i="11" l="1"/>
  <c r="J5960" i="11" s="1"/>
  <c r="M5960" i="11"/>
  <c r="K5960" i="11"/>
  <c r="B5962" i="11" l="1"/>
  <c r="J5961" i="11" s="1"/>
  <c r="M5961" i="11"/>
  <c r="B5963" i="11" l="1"/>
  <c r="K5962" i="11" s="1"/>
  <c r="M5962" i="11"/>
  <c r="J5962" i="11"/>
  <c r="K5961" i="11"/>
  <c r="B5964" i="11" l="1"/>
  <c r="J5963" i="11"/>
  <c r="M5963" i="11"/>
  <c r="K5963" i="11"/>
  <c r="B5965" i="11" l="1"/>
  <c r="M5964" i="11"/>
  <c r="B5966" i="11" l="1"/>
  <c r="K5965" i="11" s="1"/>
  <c r="M5965" i="11"/>
  <c r="J5965" i="11"/>
  <c r="K5964" i="11"/>
  <c r="J5964" i="11"/>
  <c r="B5967" i="11" l="1"/>
  <c r="K5966" i="11" s="1"/>
  <c r="M5966" i="11"/>
  <c r="J5966" i="11" l="1"/>
  <c r="B5968" i="11"/>
  <c r="J5967" i="11" s="1"/>
  <c r="M5967" i="11"/>
  <c r="B5969" i="11" l="1"/>
  <c r="M5968" i="11"/>
  <c r="K5968" i="11"/>
  <c r="J5968" i="11"/>
  <c r="K5967" i="11"/>
  <c r="B5970" i="11" l="1"/>
  <c r="K5969" i="11" s="1"/>
  <c r="J5969" i="11"/>
  <c r="M5969" i="11"/>
  <c r="B5971" i="11" l="1"/>
  <c r="M5970" i="11"/>
  <c r="K5970" i="11"/>
  <c r="J5970" i="11"/>
  <c r="M5971" i="11" l="1"/>
  <c r="B5972" i="11"/>
  <c r="K5971" i="11" s="1"/>
  <c r="J5971" i="11" l="1"/>
  <c r="B5973" i="11"/>
  <c r="K5972" i="11" s="1"/>
  <c r="M5972" i="11"/>
  <c r="J5972" i="11" l="1"/>
  <c r="B5974" i="11"/>
  <c r="K5973" i="11" s="1"/>
  <c r="M5973" i="11"/>
  <c r="J5973" i="11" l="1"/>
  <c r="M5974" i="11"/>
  <c r="B5975" i="11"/>
  <c r="K5974" i="11" s="1"/>
  <c r="M5975" i="11" l="1"/>
  <c r="B5976" i="11"/>
  <c r="J5974" i="11"/>
  <c r="B5977" i="11" l="1"/>
  <c r="M5976" i="11"/>
  <c r="K5976" i="11"/>
  <c r="J5976" i="11"/>
  <c r="J5975" i="11"/>
  <c r="K5975" i="11"/>
  <c r="B5978" i="11" l="1"/>
  <c r="M5977" i="11"/>
  <c r="K5977" i="11"/>
  <c r="J5977" i="11"/>
  <c r="B5979" i="11" l="1"/>
  <c r="K5978" i="11" s="1"/>
  <c r="M5978" i="11"/>
  <c r="J5978" i="11"/>
  <c r="B5980" i="11" l="1"/>
  <c r="M5979" i="11"/>
  <c r="K5979" i="11"/>
  <c r="J5979" i="11"/>
  <c r="B5981" i="11" l="1"/>
  <c r="K5980" i="11" s="1"/>
  <c r="J5980" i="11"/>
  <c r="M5980" i="11"/>
  <c r="B5982" i="11" l="1"/>
  <c r="M5981" i="11"/>
  <c r="J5981" i="11"/>
  <c r="M5982" i="11" l="1"/>
  <c r="B5983" i="11"/>
  <c r="K5981" i="11"/>
  <c r="M5983" i="11" l="1"/>
  <c r="B5984" i="11"/>
  <c r="K5983" i="11" s="1"/>
  <c r="K5982" i="11"/>
  <c r="J5982" i="11"/>
  <c r="J5983" i="11" l="1"/>
  <c r="B5985" i="11"/>
  <c r="K5984" i="11" s="1"/>
  <c r="M5984" i="11"/>
  <c r="B5986" i="11" l="1"/>
  <c r="J5985" i="11" s="1"/>
  <c r="M5985" i="11"/>
  <c r="J5984" i="11"/>
  <c r="B5987" i="11" l="1"/>
  <c r="K5986" i="11" s="1"/>
  <c r="M5986" i="11"/>
  <c r="K5985" i="11"/>
  <c r="B5988" i="11" l="1"/>
  <c r="J5987" i="11" s="1"/>
  <c r="M5987" i="11"/>
  <c r="K5987" i="11"/>
  <c r="J5986" i="11"/>
  <c r="B5989" i="11" l="1"/>
  <c r="M5988" i="11"/>
  <c r="B5990" i="11" l="1"/>
  <c r="M5989" i="11"/>
  <c r="K5989" i="11"/>
  <c r="J5989" i="11"/>
  <c r="J5988" i="11"/>
  <c r="K5988" i="11"/>
  <c r="B5991" i="11" l="1"/>
  <c r="K5990" i="11"/>
  <c r="J5990" i="11"/>
  <c r="M5990" i="11"/>
  <c r="B5992" i="11" l="1"/>
  <c r="J5991" i="11" s="1"/>
  <c r="M5991" i="11"/>
  <c r="B5993" i="11" l="1"/>
  <c r="M5992" i="11"/>
  <c r="K5992" i="11"/>
  <c r="J5992" i="11"/>
  <c r="K5991" i="11"/>
  <c r="B5994" i="11" l="1"/>
  <c r="J5993" i="11" s="1"/>
  <c r="M5993" i="11"/>
  <c r="M5994" i="11" l="1"/>
  <c r="B5995" i="11"/>
  <c r="J5994" i="11" s="1"/>
  <c r="K5993" i="11"/>
  <c r="M5995" i="11" l="1"/>
  <c r="B5996" i="11"/>
  <c r="K5994" i="11"/>
  <c r="B5997" i="11" l="1"/>
  <c r="M5996" i="11"/>
  <c r="K5996" i="11"/>
  <c r="J5996" i="11"/>
  <c r="K5995" i="11"/>
  <c r="J5995" i="11"/>
  <c r="M5997" i="11" l="1"/>
  <c r="B5998" i="11"/>
  <c r="J5997" i="11" s="1"/>
  <c r="B5999" i="11" l="1"/>
  <c r="K5998" i="11" s="1"/>
  <c r="M5998" i="11"/>
  <c r="J5998" i="11"/>
  <c r="K5997" i="11"/>
  <c r="B6000" i="11" l="1"/>
  <c r="M5999" i="11"/>
  <c r="K5999" i="11"/>
  <c r="J5999" i="11"/>
  <c r="B6001" i="11" l="1"/>
  <c r="M6000" i="11"/>
  <c r="K6000" i="11"/>
  <c r="J6000" i="11"/>
  <c r="M6001" i="11" l="1"/>
  <c r="B6002" i="11"/>
  <c r="M6002" i="11" l="1"/>
  <c r="B6003" i="11"/>
  <c r="J6001" i="11"/>
  <c r="K6001" i="11"/>
  <c r="B6004" i="11" l="1"/>
  <c r="M6003" i="11"/>
  <c r="K6003" i="11"/>
  <c r="J6003" i="11"/>
  <c r="J6002" i="11"/>
  <c r="K6002" i="11"/>
  <c r="B6005" i="11" l="1"/>
  <c r="M6004" i="11"/>
  <c r="K6004" i="11"/>
  <c r="B6006" i="11" l="1"/>
  <c r="M6005" i="11"/>
  <c r="K6005" i="11"/>
  <c r="J6004" i="11"/>
  <c r="B6007" i="11" l="1"/>
  <c r="K6006" i="11" s="1"/>
  <c r="M6006" i="11"/>
  <c r="J6006" i="11"/>
  <c r="J6005" i="11"/>
  <c r="B6008" i="11" l="1"/>
  <c r="M6007" i="11"/>
  <c r="K6007" i="11"/>
  <c r="M6008" i="11" l="1"/>
  <c r="B6009" i="11"/>
  <c r="K6008" i="11" s="1"/>
  <c r="J6007" i="11"/>
  <c r="J6008" i="11" l="1"/>
  <c r="B6010" i="11"/>
  <c r="K6009" i="11" s="1"/>
  <c r="M6009" i="11"/>
  <c r="J6009" i="11" l="1"/>
  <c r="B6011" i="11"/>
  <c r="J6010" i="11" s="1"/>
  <c r="M6010" i="11"/>
  <c r="M6011" i="11" l="1"/>
  <c r="B6012" i="11"/>
  <c r="J6011" i="11" s="1"/>
  <c r="K6010" i="11"/>
  <c r="B6013" i="11" l="1"/>
  <c r="J6012" i="11" s="1"/>
  <c r="M6012" i="11"/>
  <c r="K6011" i="11"/>
  <c r="B6014" i="11" l="1"/>
  <c r="M6013" i="11"/>
  <c r="K6012" i="11"/>
  <c r="M6014" i="11" l="1"/>
  <c r="B6015" i="11"/>
  <c r="K6014" i="11" s="1"/>
  <c r="J6013" i="11"/>
  <c r="K6013" i="11"/>
  <c r="J6014" i="11" l="1"/>
  <c r="M6015" i="11"/>
  <c r="B6016" i="11"/>
  <c r="K6015" i="11" s="1"/>
  <c r="J6015" i="11" l="1"/>
  <c r="M6016" i="11"/>
  <c r="B6017" i="11"/>
  <c r="K6016" i="11" s="1"/>
  <c r="J6016" i="11" l="1"/>
  <c r="M6017" i="11"/>
  <c r="B6018" i="11"/>
  <c r="J6017" i="11" s="1"/>
  <c r="B6019" i="11" l="1"/>
  <c r="K6018" i="11" s="1"/>
  <c r="J6018" i="11"/>
  <c r="M6018" i="11"/>
  <c r="K6017" i="11"/>
  <c r="M6019" i="11" l="1"/>
  <c r="B6020" i="11"/>
  <c r="K6019" i="11" s="1"/>
  <c r="J6019" i="11" l="1"/>
  <c r="M6020" i="11"/>
  <c r="B6021" i="11"/>
  <c r="M6021" i="11" l="1"/>
  <c r="B6022" i="11"/>
  <c r="J6021" i="11" s="1"/>
  <c r="K6020" i="11"/>
  <c r="J6020" i="11"/>
  <c r="B6023" i="11" l="1"/>
  <c r="M6022" i="11"/>
  <c r="J6022" i="11"/>
  <c r="K6022" i="11"/>
  <c r="K6021" i="11"/>
  <c r="M6023" i="11" l="1"/>
  <c r="B6024" i="11"/>
  <c r="B6025" i="11" l="1"/>
  <c r="M6024" i="11"/>
  <c r="J6023" i="11"/>
  <c r="K6023" i="11"/>
  <c r="B6026" i="11" l="1"/>
  <c r="K6025" i="11" s="1"/>
  <c r="M6025" i="11"/>
  <c r="J6025" i="11"/>
  <c r="K6024" i="11"/>
  <c r="J6024" i="11"/>
  <c r="M6026" i="11" l="1"/>
  <c r="B6027" i="11"/>
  <c r="B6028" i="11" l="1"/>
  <c r="K6027" i="11" s="1"/>
  <c r="M6027" i="11"/>
  <c r="K6026" i="11"/>
  <c r="J6026" i="11"/>
  <c r="J6027" i="11" l="1"/>
  <c r="B6029" i="11"/>
  <c r="K6028" i="11" s="1"/>
  <c r="M6028" i="11"/>
  <c r="J6028" i="11"/>
  <c r="B6030" i="11" l="1"/>
  <c r="K6029" i="11" s="1"/>
  <c r="M6029" i="11"/>
  <c r="J6029" i="11"/>
  <c r="B6031" i="11" l="1"/>
  <c r="K6030" i="11" s="1"/>
  <c r="M6030" i="11"/>
  <c r="B6032" i="11" l="1"/>
  <c r="M6031" i="11"/>
  <c r="K6031" i="11"/>
  <c r="J6031" i="11"/>
  <c r="J6030" i="11"/>
  <c r="B6033" i="11" l="1"/>
  <c r="M6032" i="11"/>
  <c r="B6034" i="11" l="1"/>
  <c r="M6033" i="11"/>
  <c r="K6033" i="11"/>
  <c r="J6033" i="11"/>
  <c r="K6032" i="11"/>
  <c r="J6032" i="11"/>
  <c r="B6035" i="11" l="1"/>
  <c r="M6034" i="11"/>
  <c r="K6034" i="11"/>
  <c r="J6034" i="11"/>
  <c r="M6035" i="11" l="1"/>
  <c r="B6036" i="11"/>
  <c r="K6035" i="11" s="1"/>
  <c r="B6037" i="11" l="1"/>
  <c r="M6036" i="11"/>
  <c r="K6036" i="11"/>
  <c r="J6036" i="11"/>
  <c r="J6035" i="11"/>
  <c r="B6038" i="11" l="1"/>
  <c r="M6037" i="11"/>
  <c r="K6037" i="11"/>
  <c r="J6037" i="11"/>
  <c r="M6038" i="11" l="1"/>
  <c r="B6039" i="11"/>
  <c r="K6038" i="11" s="1"/>
  <c r="B6040" i="11" l="1"/>
  <c r="M6039" i="11"/>
  <c r="K6039" i="11"/>
  <c r="J6039" i="11"/>
  <c r="J6038" i="11"/>
  <c r="B6041" i="11" l="1"/>
  <c r="M6040" i="11"/>
  <c r="K6040" i="11"/>
  <c r="J6040" i="11"/>
  <c r="M6041" i="11" l="1"/>
  <c r="B6042" i="11"/>
  <c r="J6041" i="11" s="1"/>
  <c r="B6043" i="11" l="1"/>
  <c r="K6042" i="11" s="1"/>
  <c r="M6042" i="11"/>
  <c r="J6042" i="11"/>
  <c r="K6041" i="11"/>
  <c r="B6044" i="11" l="1"/>
  <c r="M6043" i="11"/>
  <c r="K6043" i="11"/>
  <c r="J6043" i="11"/>
  <c r="M6044" i="11" l="1"/>
  <c r="B6045" i="11"/>
  <c r="K6044" i="11" s="1"/>
  <c r="B6046" i="11" l="1"/>
  <c r="K6045" i="11" s="1"/>
  <c r="M6045" i="11"/>
  <c r="J6045" i="11"/>
  <c r="J6044" i="11"/>
  <c r="B6047" i="11" l="1"/>
  <c r="K6046" i="11" s="1"/>
  <c r="M6046" i="11"/>
  <c r="J6046" i="11"/>
  <c r="B6048" i="11" l="1"/>
  <c r="M6047" i="11"/>
  <c r="K6047" i="11"/>
  <c r="J6047" i="11"/>
  <c r="B6049" i="11" l="1"/>
  <c r="K6048" i="11" s="1"/>
  <c r="M6048" i="11"/>
  <c r="J6048" i="11" l="1"/>
  <c r="B6050" i="11"/>
  <c r="M6049" i="11"/>
  <c r="K6049" i="11"/>
  <c r="J6049" i="11"/>
  <c r="B6051" i="11" l="1"/>
  <c r="M6050" i="11"/>
  <c r="K6050" i="11"/>
  <c r="J6050" i="11"/>
  <c r="M6051" i="11" l="1"/>
  <c r="B6052" i="11"/>
  <c r="B6053" i="11" l="1"/>
  <c r="M6052" i="11"/>
  <c r="K6051" i="11"/>
  <c r="J6051" i="11"/>
  <c r="B6054" i="11" l="1"/>
  <c r="M6053" i="11"/>
  <c r="K6053" i="11"/>
  <c r="J6053" i="11"/>
  <c r="J6052" i="11"/>
  <c r="K6052" i="11"/>
  <c r="B6055" i="11" l="1"/>
  <c r="J6054" i="11" s="1"/>
  <c r="M6054" i="11"/>
  <c r="M6055" i="11" l="1"/>
  <c r="B6056" i="11"/>
  <c r="J6055" i="11" s="1"/>
  <c r="K6054" i="11"/>
  <c r="K6055" i="11" l="1"/>
  <c r="B6057" i="11"/>
  <c r="M6056" i="11"/>
  <c r="M6057" i="11" l="1"/>
  <c r="B6058" i="11"/>
  <c r="J6057" i="11" s="1"/>
  <c r="J6056" i="11"/>
  <c r="K6056" i="11"/>
  <c r="B6059" i="11" l="1"/>
  <c r="K6058" i="11" s="1"/>
  <c r="M6058" i="11"/>
  <c r="J6058" i="11"/>
  <c r="K6057" i="11"/>
  <c r="B6060" i="11" l="1"/>
  <c r="M6059" i="11"/>
  <c r="K6059" i="11"/>
  <c r="J6059" i="11"/>
  <c r="M6060" i="11" l="1"/>
  <c r="B6061" i="11"/>
  <c r="K6060" i="11" s="1"/>
  <c r="B6062" i="11" l="1"/>
  <c r="J6061" i="11" s="1"/>
  <c r="M6061" i="11"/>
  <c r="J6060" i="11"/>
  <c r="B6063" i="11" l="1"/>
  <c r="M6062" i="11"/>
  <c r="K6062" i="11"/>
  <c r="J6062" i="11"/>
  <c r="K6061" i="11"/>
  <c r="M6063" i="11" l="1"/>
  <c r="B6064" i="11"/>
  <c r="B6065" i="11" l="1"/>
  <c r="K6064" i="11" s="1"/>
  <c r="M6064" i="11"/>
  <c r="J6063" i="11"/>
  <c r="K6063" i="11"/>
  <c r="B6066" i="11" l="1"/>
  <c r="J6065" i="11"/>
  <c r="M6065" i="11"/>
  <c r="K6065" i="11"/>
  <c r="J6064" i="11"/>
  <c r="B6067" i="11" l="1"/>
  <c r="M6066" i="11"/>
  <c r="K6066" i="11"/>
  <c r="J6066" i="11"/>
  <c r="B6068" i="11" l="1"/>
  <c r="M6067" i="11"/>
  <c r="K6067" i="11"/>
  <c r="J6067" i="11"/>
  <c r="B6069" i="11" l="1"/>
  <c r="M6068" i="11"/>
  <c r="J6068" i="11"/>
  <c r="B6070" i="11" l="1"/>
  <c r="K6069" i="11" s="1"/>
  <c r="M6069" i="11"/>
  <c r="J6069" i="11"/>
  <c r="K6068" i="11"/>
  <c r="B6071" i="11" l="1"/>
  <c r="K6070" i="11" s="1"/>
  <c r="M6070" i="11"/>
  <c r="M6071" i="11" l="1"/>
  <c r="B6072" i="11"/>
  <c r="J6071" i="11" s="1"/>
  <c r="J6070" i="11"/>
  <c r="B6073" i="11" l="1"/>
  <c r="M6072" i="11"/>
  <c r="K6072" i="11"/>
  <c r="J6072" i="11"/>
  <c r="K6071" i="11"/>
  <c r="B6074" i="11" l="1"/>
  <c r="K6073" i="11" s="1"/>
  <c r="M6073" i="11"/>
  <c r="B6075" i="11" l="1"/>
  <c r="J6074" i="11" s="1"/>
  <c r="M6074" i="11"/>
  <c r="J6073" i="11"/>
  <c r="M6075" i="11" l="1"/>
  <c r="B6076" i="11"/>
  <c r="K6075" i="11" s="1"/>
  <c r="K6074" i="11"/>
  <c r="J6075" i="11" l="1"/>
  <c r="B6077" i="11"/>
  <c r="J6076" i="11" s="1"/>
  <c r="M6076" i="11"/>
  <c r="B6078" i="11" l="1"/>
  <c r="J6077" i="11" s="1"/>
  <c r="M6077" i="11"/>
  <c r="K6076" i="11"/>
  <c r="B6079" i="11" l="1"/>
  <c r="M6078" i="11"/>
  <c r="K6078" i="11"/>
  <c r="J6078" i="11"/>
  <c r="K6077" i="11"/>
  <c r="M6079" i="11" l="1"/>
  <c r="B6080" i="11"/>
  <c r="M6080" i="11" l="1"/>
  <c r="B6081" i="11"/>
  <c r="J6079" i="11"/>
  <c r="K6079" i="11"/>
  <c r="B6082" i="11" l="1"/>
  <c r="J6081" i="11" s="1"/>
  <c r="M6081" i="11"/>
  <c r="J6080" i="11"/>
  <c r="K6080" i="11"/>
  <c r="B6083" i="11" l="1"/>
  <c r="M6082" i="11"/>
  <c r="K6082" i="11"/>
  <c r="J6082" i="11"/>
  <c r="K6081" i="11"/>
  <c r="B6084" i="11" l="1"/>
  <c r="M6083" i="11"/>
  <c r="B6085" i="11" l="1"/>
  <c r="M6084" i="11"/>
  <c r="K6083" i="11"/>
  <c r="J6083" i="11"/>
  <c r="B6086" i="11" l="1"/>
  <c r="M6085" i="11"/>
  <c r="K6085" i="11"/>
  <c r="J6085" i="11"/>
  <c r="K6084" i="11"/>
  <c r="J6084" i="11"/>
  <c r="B6087" i="11" l="1"/>
  <c r="M6086" i="11"/>
  <c r="M6087" i="11" l="1"/>
  <c r="B6088" i="11"/>
  <c r="K6087" i="11" s="1"/>
  <c r="K6086" i="11"/>
  <c r="J6086" i="11"/>
  <c r="B6089" i="11" l="1"/>
  <c r="M6088" i="11"/>
  <c r="K6088" i="11"/>
  <c r="J6088" i="11"/>
  <c r="J6087" i="11"/>
  <c r="B6090" i="11" l="1"/>
  <c r="K6089" i="11"/>
  <c r="J6089" i="11"/>
  <c r="M6089" i="11"/>
  <c r="M6090" i="11" l="1"/>
  <c r="B6091" i="11"/>
  <c r="J6090" i="11" s="1"/>
  <c r="B6092" i="11" l="1"/>
  <c r="M6091" i="11"/>
  <c r="K6091" i="11"/>
  <c r="J6091" i="11"/>
  <c r="K6090" i="11"/>
  <c r="M6092" i="11" l="1"/>
  <c r="B6093" i="11"/>
  <c r="J6092" i="11" s="1"/>
  <c r="B6094" i="11" l="1"/>
  <c r="M6093" i="11"/>
  <c r="K6093" i="11"/>
  <c r="J6093" i="11"/>
  <c r="K6092" i="11"/>
  <c r="M6094" i="11" l="1"/>
  <c r="B6095" i="11"/>
  <c r="J6094" i="11" s="1"/>
  <c r="M6095" i="11" l="1"/>
  <c r="B6096" i="11"/>
  <c r="K6094" i="11"/>
  <c r="M6096" i="11" l="1"/>
  <c r="B6097" i="11"/>
  <c r="K6096" i="11" s="1"/>
  <c r="J6095" i="11"/>
  <c r="K6095" i="11"/>
  <c r="M6097" i="11" l="1"/>
  <c r="B6098" i="11"/>
  <c r="K6097" i="11" s="1"/>
  <c r="J6096" i="11"/>
  <c r="J6097" i="11" l="1"/>
  <c r="B6099" i="11"/>
  <c r="K6098" i="11" s="1"/>
  <c r="M6098" i="11"/>
  <c r="J6098" i="11" l="1"/>
  <c r="B6100" i="11"/>
  <c r="K6099" i="11" s="1"/>
  <c r="M6099" i="11"/>
  <c r="J6099" i="11" l="1"/>
  <c r="B6101" i="11"/>
  <c r="J6100" i="11" s="1"/>
  <c r="M6100" i="11"/>
  <c r="B6102" i="11" l="1"/>
  <c r="J6101" i="11" s="1"/>
  <c r="M6101" i="11"/>
  <c r="K6100" i="11"/>
  <c r="B6103" i="11" l="1"/>
  <c r="M6102" i="11"/>
  <c r="K6102" i="11"/>
  <c r="J6102" i="11"/>
  <c r="K6101" i="11"/>
  <c r="B6104" i="11" l="1"/>
  <c r="K6103" i="11" s="1"/>
  <c r="M6103" i="11"/>
  <c r="B6105" i="11" l="1"/>
  <c r="M6104" i="11"/>
  <c r="J6103" i="11"/>
  <c r="M6105" i="11" l="1"/>
  <c r="B6106" i="11"/>
  <c r="K6105" i="11" s="1"/>
  <c r="K6104" i="11"/>
  <c r="J6104" i="11"/>
  <c r="J6105" i="11" l="1"/>
  <c r="M6106" i="11"/>
  <c r="B6107" i="11"/>
  <c r="M6107" i="11" l="1"/>
  <c r="B6108" i="11"/>
  <c r="K6107" i="11" s="1"/>
  <c r="J6106" i="11"/>
  <c r="K6106" i="11"/>
  <c r="J6107" i="11" l="1"/>
  <c r="B6109" i="11"/>
  <c r="J6108" i="11" s="1"/>
  <c r="M6108" i="11"/>
  <c r="K6108" i="11" l="1"/>
  <c r="B6110" i="11"/>
  <c r="K6109" i="11" s="1"/>
  <c r="M6109" i="11"/>
  <c r="J6109" i="11"/>
  <c r="B6111" i="11" l="1"/>
  <c r="M6110" i="11"/>
  <c r="K6110" i="11"/>
  <c r="B6112" i="11" l="1"/>
  <c r="J6111" i="11" s="1"/>
  <c r="M6111" i="11"/>
  <c r="J6110" i="11"/>
  <c r="B6113" i="11" l="1"/>
  <c r="M6112" i="11"/>
  <c r="J6112" i="11"/>
  <c r="K6112" i="11"/>
  <c r="K6111" i="11"/>
  <c r="M6113" i="11" l="1"/>
  <c r="B6114" i="11"/>
  <c r="K6113" i="11" s="1"/>
  <c r="M6114" i="11" l="1"/>
  <c r="B6115" i="11"/>
  <c r="K6114" i="11" s="1"/>
  <c r="J6113" i="11"/>
  <c r="M6115" i="11" l="1"/>
  <c r="B6116" i="11"/>
  <c r="J6114" i="11"/>
  <c r="M6116" i="11" l="1"/>
  <c r="B6117" i="11"/>
  <c r="K6116" i="11" s="1"/>
  <c r="J6115" i="11"/>
  <c r="K6115" i="11"/>
  <c r="J6116" i="11" l="1"/>
  <c r="M6117" i="11"/>
  <c r="B6118" i="11"/>
  <c r="B6119" i="11" l="1"/>
  <c r="J6118" i="11" s="1"/>
  <c r="M6118" i="11"/>
  <c r="K6117" i="11"/>
  <c r="J6117" i="11"/>
  <c r="B6120" i="11" l="1"/>
  <c r="K6119" i="11" s="1"/>
  <c r="M6119" i="11"/>
  <c r="K6118" i="11"/>
  <c r="J6119" i="11" l="1"/>
  <c r="B6121" i="11"/>
  <c r="J6120" i="11" s="1"/>
  <c r="M6120" i="11"/>
  <c r="B6122" i="11" l="1"/>
  <c r="J6121" i="11" s="1"/>
  <c r="M6121" i="11"/>
  <c r="K6120" i="11"/>
  <c r="B6123" i="11" l="1"/>
  <c r="K6122" i="11" s="1"/>
  <c r="M6122" i="11"/>
  <c r="J6122" i="11"/>
  <c r="K6121" i="11"/>
  <c r="M6123" i="11" l="1"/>
  <c r="B6124" i="11"/>
  <c r="B6125" i="11" l="1"/>
  <c r="K6124" i="11" s="1"/>
  <c r="M6124" i="11"/>
  <c r="K6123" i="11"/>
  <c r="J6123" i="11"/>
  <c r="M6125" i="11" l="1"/>
  <c r="B6126" i="11"/>
  <c r="K6125" i="11" s="1"/>
  <c r="J6124" i="11"/>
  <c r="J6125" i="11" l="1"/>
  <c r="B6127" i="11"/>
  <c r="K6126" i="11" s="1"/>
  <c r="M6126" i="11"/>
  <c r="J6126" i="11" l="1"/>
  <c r="B6128" i="11"/>
  <c r="J6127" i="11" s="1"/>
  <c r="M6127" i="11"/>
  <c r="K6127" i="11" l="1"/>
  <c r="B6129" i="11"/>
  <c r="K6128" i="11" s="1"/>
  <c r="M6128" i="11"/>
  <c r="J6128" i="11" l="1"/>
  <c r="B6130" i="11"/>
  <c r="M6129" i="11"/>
  <c r="K6129" i="11"/>
  <c r="J6129" i="11"/>
  <c r="M6130" i="11" l="1"/>
  <c r="B6131" i="11"/>
  <c r="M6131" i="11" l="1"/>
  <c r="B6132" i="11"/>
  <c r="J6130" i="11"/>
  <c r="K6130" i="11"/>
  <c r="B6133" i="11" l="1"/>
  <c r="M6132" i="11"/>
  <c r="K6132" i="11"/>
  <c r="J6132" i="11"/>
  <c r="J6131" i="11"/>
  <c r="K6131" i="11"/>
  <c r="B6134" i="11" l="1"/>
  <c r="M6133" i="11"/>
  <c r="M6134" i="11" l="1"/>
  <c r="B6135" i="11"/>
  <c r="K6134" i="11" s="1"/>
  <c r="K6133" i="11"/>
  <c r="J6133" i="11"/>
  <c r="M6135" i="11" l="1"/>
  <c r="B6136" i="11"/>
  <c r="J6134" i="11"/>
  <c r="M6136" i="11" l="1"/>
  <c r="B6137" i="11"/>
  <c r="J6135" i="11"/>
  <c r="K6135" i="11"/>
  <c r="M6137" i="11" l="1"/>
  <c r="B6138" i="11"/>
  <c r="J6137" i="11" s="1"/>
  <c r="K6136" i="11"/>
  <c r="J6136" i="11"/>
  <c r="B6139" i="11" l="1"/>
  <c r="M6138" i="11"/>
  <c r="K6138" i="11"/>
  <c r="J6138" i="11"/>
  <c r="K6137" i="11"/>
  <c r="B6140" i="11" l="1"/>
  <c r="M6139" i="11"/>
  <c r="K6139" i="11"/>
  <c r="J6139" i="11"/>
  <c r="M6140" i="11" l="1"/>
  <c r="B6141" i="11"/>
  <c r="J6140" i="11" s="1"/>
  <c r="B6142" i="11" l="1"/>
  <c r="M6141" i="11"/>
  <c r="K6140" i="11"/>
  <c r="B6143" i="11" l="1"/>
  <c r="M6142" i="11"/>
  <c r="K6142" i="11"/>
  <c r="J6142" i="11"/>
  <c r="J6141" i="11"/>
  <c r="K6141" i="11"/>
  <c r="B6144" i="11" l="1"/>
  <c r="M6143" i="11"/>
  <c r="M6144" i="11" l="1"/>
  <c r="B6145" i="11"/>
  <c r="K6143" i="11"/>
  <c r="J6143" i="11"/>
  <c r="B6146" i="11" l="1"/>
  <c r="M6145" i="11"/>
  <c r="K6145" i="11"/>
  <c r="J6145" i="11"/>
  <c r="K6144" i="11"/>
  <c r="J6144" i="11"/>
  <c r="B6147" i="11" l="1"/>
  <c r="K6146" i="11" s="1"/>
  <c r="M6146" i="11"/>
  <c r="J6146" i="11"/>
  <c r="B6148" i="11" l="1"/>
  <c r="K6147" i="11" s="1"/>
  <c r="M6147" i="11"/>
  <c r="J6147" i="11" l="1"/>
  <c r="B6149" i="11"/>
  <c r="M6148" i="11"/>
  <c r="K6148" i="11"/>
  <c r="J6148" i="11"/>
  <c r="B6150" i="11" l="1"/>
  <c r="M6149" i="11"/>
  <c r="K6149" i="11"/>
  <c r="J6149" i="11"/>
  <c r="B6151" i="11" l="1"/>
  <c r="M6150" i="11"/>
  <c r="K6150" i="11"/>
  <c r="J6150" i="11"/>
  <c r="M6151" i="11" l="1"/>
  <c r="B6152" i="11"/>
  <c r="B6153" i="11" l="1"/>
  <c r="M6152" i="11"/>
  <c r="K6152" i="11"/>
  <c r="J6152" i="11"/>
  <c r="K6151" i="11"/>
  <c r="J6151" i="11"/>
  <c r="B6154" i="11" l="1"/>
  <c r="M6153" i="11"/>
  <c r="K6153" i="11"/>
  <c r="M6154" i="11" l="1"/>
  <c r="B6155" i="11"/>
  <c r="J6153" i="11"/>
  <c r="M6155" i="11" l="1"/>
  <c r="B6156" i="11"/>
  <c r="K6155" i="11" s="1"/>
  <c r="J6154" i="11"/>
  <c r="K6154" i="11"/>
  <c r="J6155" i="11" l="1"/>
  <c r="B6157" i="11"/>
  <c r="M6156" i="11"/>
  <c r="M6157" i="11" l="1"/>
  <c r="B6158" i="11"/>
  <c r="J6157" i="11" s="1"/>
  <c r="J6156" i="11"/>
  <c r="K6156" i="11"/>
  <c r="M6158" i="11" l="1"/>
  <c r="B6159" i="11"/>
  <c r="K6157" i="11"/>
  <c r="B6160" i="11" l="1"/>
  <c r="J6159" i="11" s="1"/>
  <c r="M6159" i="11"/>
  <c r="J6158" i="11"/>
  <c r="K6158" i="11"/>
  <c r="K6159" i="11" l="1"/>
  <c r="B6161" i="11"/>
  <c r="J6160" i="11" s="1"/>
  <c r="M6160" i="11"/>
  <c r="B6162" i="11" l="1"/>
  <c r="J6161" i="11" s="1"/>
  <c r="M6161" i="11"/>
  <c r="K6160" i="11"/>
  <c r="B6163" i="11" l="1"/>
  <c r="M6162" i="11"/>
  <c r="J6162" i="11"/>
  <c r="K6162" i="11"/>
  <c r="K6161" i="11"/>
  <c r="B6164" i="11" l="1"/>
  <c r="M6163" i="11"/>
  <c r="B6165" i="11" l="1"/>
  <c r="M6164" i="11"/>
  <c r="K6163" i="11"/>
  <c r="J6163" i="11"/>
  <c r="B6166" i="11" l="1"/>
  <c r="M6165" i="11"/>
  <c r="K6165" i="11"/>
  <c r="J6165" i="11"/>
  <c r="K6164" i="11"/>
  <c r="J6164" i="11"/>
  <c r="M6166" i="11" l="1"/>
  <c r="B6167" i="11"/>
  <c r="B6168" i="11" l="1"/>
  <c r="M6167" i="11"/>
  <c r="K6167" i="11"/>
  <c r="J6167" i="11"/>
  <c r="K6166" i="11"/>
  <c r="J6166" i="11"/>
  <c r="B6169" i="11" l="1"/>
  <c r="M6168" i="11"/>
  <c r="K6168" i="11"/>
  <c r="J6168" i="11"/>
  <c r="B6170" i="11" l="1"/>
  <c r="K6169" i="11"/>
  <c r="J6169" i="11"/>
  <c r="M6169" i="11"/>
  <c r="M6170" i="11" l="1"/>
  <c r="B6171" i="11"/>
  <c r="K6170" i="11" s="1"/>
  <c r="J6170" i="11" l="1"/>
  <c r="M6171" i="11"/>
  <c r="B6172" i="11"/>
  <c r="J6171" i="11" s="1"/>
  <c r="B6173" i="11" l="1"/>
  <c r="M6172" i="11"/>
  <c r="K6172" i="11"/>
  <c r="J6172" i="11"/>
  <c r="K6171" i="11"/>
  <c r="M6173" i="11" l="1"/>
  <c r="B6174" i="11"/>
  <c r="M6174" i="11" l="1"/>
  <c r="B6175" i="11"/>
  <c r="J6173" i="11"/>
  <c r="K6173" i="11"/>
  <c r="M6175" i="11" l="1"/>
  <c r="B6176" i="11"/>
  <c r="K6175" i="11" s="1"/>
  <c r="K6174" i="11"/>
  <c r="J6174" i="11"/>
  <c r="J6175" i="11" l="1"/>
  <c r="M6176" i="11"/>
  <c r="B6177" i="11"/>
  <c r="M6177" i="11" l="1"/>
  <c r="B6178" i="11"/>
  <c r="J6176" i="11"/>
  <c r="K6176" i="11"/>
  <c r="B6179" i="11" l="1"/>
  <c r="J6178" i="11"/>
  <c r="M6178" i="11"/>
  <c r="K6178" i="11"/>
  <c r="J6177" i="11"/>
  <c r="K6177" i="11"/>
  <c r="B6180" i="11" l="1"/>
  <c r="M6179" i="11"/>
  <c r="K6179" i="11"/>
  <c r="J6179" i="11"/>
  <c r="M6180" i="11" l="1"/>
  <c r="B6181" i="11"/>
  <c r="B6182" i="11" l="1"/>
  <c r="J6181" i="11" s="1"/>
  <c r="M6181" i="11"/>
  <c r="J6180" i="11"/>
  <c r="K6180" i="11"/>
  <c r="B6183" i="11" l="1"/>
  <c r="J6182" i="11" s="1"/>
  <c r="M6182" i="11"/>
  <c r="K6181" i="11"/>
  <c r="K6182" i="11" l="1"/>
  <c r="B6184" i="11"/>
  <c r="M6183" i="11"/>
  <c r="M6184" i="11" l="1"/>
  <c r="B6185" i="11"/>
  <c r="K6184" i="11" s="1"/>
  <c r="K6183" i="11"/>
  <c r="J6183" i="11"/>
  <c r="B6186" i="11" l="1"/>
  <c r="M6185" i="11"/>
  <c r="K6185" i="11"/>
  <c r="J6185" i="11"/>
  <c r="J6184" i="11"/>
  <c r="B6187" i="11" l="1"/>
  <c r="M6186" i="11"/>
  <c r="K6186" i="11"/>
  <c r="J6186" i="11"/>
  <c r="B6188" i="11" l="1"/>
  <c r="K6187" i="11" s="1"/>
  <c r="M6187" i="11"/>
  <c r="J6187" i="11" l="1"/>
  <c r="B6189" i="11"/>
  <c r="M6188" i="11"/>
  <c r="K6188" i="11"/>
  <c r="J6188" i="11"/>
  <c r="B6190" i="11" l="1"/>
  <c r="M6189" i="11"/>
  <c r="K6189" i="11"/>
  <c r="J6189" i="11"/>
  <c r="B6191" i="11" l="1"/>
  <c r="J6190" i="11" s="1"/>
  <c r="M6190" i="11"/>
  <c r="K6190" i="11" l="1"/>
  <c r="M6191" i="11"/>
  <c r="B6192" i="11"/>
  <c r="K6191" i="11" s="1"/>
  <c r="J6191" i="11" l="1"/>
  <c r="B6193" i="11"/>
  <c r="J6192" i="11" s="1"/>
  <c r="M6192" i="11"/>
  <c r="B6194" i="11" l="1"/>
  <c r="M6193" i="11"/>
  <c r="J6193" i="11"/>
  <c r="K6193" i="11"/>
  <c r="K6192" i="11"/>
  <c r="M6194" i="11" l="1"/>
  <c r="B6195" i="11"/>
  <c r="K6194" i="11" s="1"/>
  <c r="M6195" i="11" l="1"/>
  <c r="B6196" i="11"/>
  <c r="K6195" i="11" s="1"/>
  <c r="J6194" i="11"/>
  <c r="B6197" i="11" l="1"/>
  <c r="K6196" i="11" s="1"/>
  <c r="M6196" i="11"/>
  <c r="J6196" i="11"/>
  <c r="J6195" i="11"/>
  <c r="B6198" i="11" l="1"/>
  <c r="J6197" i="11" s="1"/>
  <c r="M6197" i="11"/>
  <c r="B6199" i="11" l="1"/>
  <c r="M6198" i="11"/>
  <c r="K6198" i="11"/>
  <c r="J6198" i="11"/>
  <c r="K6197" i="11"/>
  <c r="B6200" i="11" l="1"/>
  <c r="K6199" i="11" s="1"/>
  <c r="M6199" i="11"/>
  <c r="J6199" i="11"/>
  <c r="M6200" i="11" l="1"/>
  <c r="B6201" i="11"/>
  <c r="B6202" i="11" l="1"/>
  <c r="J6201" i="11" s="1"/>
  <c r="M6201" i="11"/>
  <c r="J6200" i="11"/>
  <c r="K6200" i="11"/>
  <c r="B6203" i="11" l="1"/>
  <c r="M6202" i="11"/>
  <c r="K6202" i="11"/>
  <c r="J6202" i="11"/>
  <c r="K6201" i="11"/>
  <c r="B6204" i="11" l="1"/>
  <c r="M6203" i="11"/>
  <c r="M6204" i="11" l="1"/>
  <c r="B6205" i="11"/>
  <c r="K6203" i="11"/>
  <c r="J6203" i="11"/>
  <c r="B6206" i="11" l="1"/>
  <c r="M6205" i="11"/>
  <c r="K6205" i="11"/>
  <c r="J6205" i="11"/>
  <c r="K6204" i="11"/>
  <c r="J6204" i="11"/>
  <c r="M6206" i="11" l="1"/>
  <c r="B6207" i="11"/>
  <c r="K6206" i="11" s="1"/>
  <c r="B6208" i="11" l="1"/>
  <c r="M6207" i="11"/>
  <c r="J6207" i="11"/>
  <c r="K6207" i="11"/>
  <c r="J6206" i="11"/>
  <c r="B6209" i="11" l="1"/>
  <c r="K6208" i="11" s="1"/>
  <c r="M6208" i="11"/>
  <c r="J6208" i="11" l="1"/>
  <c r="B6210" i="11"/>
  <c r="K6209" i="11" s="1"/>
  <c r="M6209" i="11"/>
  <c r="J6209" i="11" l="1"/>
  <c r="B6211" i="11"/>
  <c r="K6210" i="11" s="1"/>
  <c r="M6210" i="11"/>
  <c r="J6210" i="11"/>
  <c r="M6211" i="11" l="1"/>
  <c r="B6212" i="11"/>
  <c r="B6213" i="11" l="1"/>
  <c r="M6212" i="11"/>
  <c r="K6212" i="11"/>
  <c r="J6212" i="11"/>
  <c r="K6211" i="11"/>
  <c r="J6211" i="11"/>
  <c r="B6214" i="11" l="1"/>
  <c r="M6213" i="11"/>
  <c r="J6213" i="11"/>
  <c r="K6213" i="11"/>
  <c r="M6214" i="11" l="1"/>
  <c r="K6214" i="11"/>
  <c r="J6214" i="11"/>
  <c r="Q12" i="11" l="1"/>
  <c r="Q13" i="11"/>
  <c r="Q9" i="11"/>
  <c r="Q10" i="11"/>
  <c r="Q11" i="11" l="1"/>
  <c r="Q1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</authors>
  <commentList>
    <comment ref="B1" authorId="0" shapeId="0" xr:uid="{C972391A-84B3-4BB7-9AAB-65A40C0BE69E}">
      <text>
        <r>
          <rPr>
            <b/>
            <sz val="9"/>
            <color indexed="81"/>
            <rFont val="Tahoma"/>
            <family val="2"/>
          </rPr>
          <t>ncgk:</t>
        </r>
        <r>
          <rPr>
            <sz val="9"/>
            <color indexed="81"/>
            <rFont val="Tahoma"/>
            <family val="2"/>
          </rPr>
          <t xml:space="preserve">
NB - values &lt;0.2mm set to 0.0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Kilsby </author>
  </authors>
  <commentList>
    <comment ref="A8" authorId="0" shapeId="0" xr:uid="{CE571351-8D4B-4AFE-B627-771568703F8D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B8" authorId="0" shapeId="0" xr:uid="{19E6521A-EA34-4BD7-95C8-7DBF4D0EE4C2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A9" authorId="0" shapeId="0" xr:uid="{BF3889DD-9A5C-4C3D-AFC8-EF05BDEE69E7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  <author xml:space="preserve">Kilsby </author>
  </authors>
  <commentList>
    <comment ref="M5" authorId="0" shapeId="0" xr:uid="{59DB6378-2F39-48C5-B972-0696A4E3C88B}">
      <text>
        <r>
          <rPr>
            <b/>
            <sz val="9"/>
            <color indexed="81"/>
            <rFont val="Tahoma"/>
            <family val="2"/>
          </rPr>
          <t>ncgk:</t>
        </r>
        <r>
          <rPr>
            <sz val="9"/>
            <color indexed="81"/>
            <rFont val="Tahoma"/>
            <family val="2"/>
          </rPr>
          <t xml:space="preserve">
From obs data
</t>
        </r>
      </text>
    </comment>
    <comment ref="D9" authorId="1" shapeId="0" xr:uid="{6F3E7DEE-5532-4449-9134-691F616143F6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E9" authorId="1" shapeId="0" xr:uid="{B1C00F07-1240-4FDD-B7C1-63E8B0EB1569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D10" authorId="1" shapeId="0" xr:uid="{5F491D16-4034-44A5-8410-DA54F04F9912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E10" authorId="1" shapeId="0" xr:uid="{40169BD3-3E2B-4E64-A303-C7507FC74C5B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</authors>
  <commentList>
    <comment ref="B1" authorId="0" shapeId="0" xr:uid="{DA3766B4-E5C6-4FE6-B618-1B43D55935BE}">
      <text>
        <r>
          <rPr>
            <b/>
            <sz val="9"/>
            <color indexed="81"/>
            <rFont val="Tahoma"/>
            <charset val="1"/>
          </rPr>
          <t>ncgk:</t>
        </r>
        <r>
          <rPr>
            <sz val="9"/>
            <color indexed="81"/>
            <rFont val="Tahoma"/>
            <charset val="1"/>
          </rPr>
          <t xml:space="preserve">
NB - values &lt;0.2mm set to 0.0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Kilsby </author>
  </authors>
  <commentList>
    <comment ref="A8" authorId="0" shapeId="0" xr:uid="{D7900D23-B36B-414E-BD70-D1A2734AF792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B8" authorId="0" shapeId="0" xr:uid="{B845D5BD-61EA-4385-8A6E-98DD61B5522B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A9" authorId="0" shapeId="0" xr:uid="{AA813B1E-D49E-4892-B29A-8E12923AEEF1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B9" authorId="0" shapeId="0" xr:uid="{B44730D1-BBC9-48ED-B3BE-09ABF020FB52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  <author xml:space="preserve">Kilsby </author>
  </authors>
  <commentList>
    <comment ref="M5" authorId="0" shapeId="0" xr:uid="{72F95929-040A-49C8-8691-51A9F4E32B26}">
      <text>
        <r>
          <rPr>
            <b/>
            <sz val="9"/>
            <color indexed="81"/>
            <rFont val="Tahoma"/>
            <family val="2"/>
          </rPr>
          <t>ncgk:</t>
        </r>
        <r>
          <rPr>
            <sz val="9"/>
            <color indexed="81"/>
            <rFont val="Tahoma"/>
            <family val="2"/>
          </rPr>
          <t xml:space="preserve">
From obs data
</t>
        </r>
      </text>
    </comment>
    <comment ref="D9" authorId="1" shapeId="0" xr:uid="{46781E0E-AA23-446E-A656-B7120E954E2A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E9" authorId="1" shapeId="0" xr:uid="{D5199739-429C-4D34-9AEE-9886E400714E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D10" authorId="1" shapeId="0" xr:uid="{73E3662C-DF17-489E-A8CB-AB1C375A2F3B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E10" authorId="1" shapeId="0" xr:uid="{E7D80DED-4DE0-498D-A1C0-3E4F38AA2CAD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</authors>
  <commentList>
    <comment ref="B1" authorId="0" shapeId="0" xr:uid="{0CAA307C-A4D0-4BCD-9C7D-D7762A95CC2E}">
      <text>
        <r>
          <rPr>
            <b/>
            <sz val="9"/>
            <color indexed="81"/>
            <rFont val="Tahoma"/>
            <charset val="1"/>
          </rPr>
          <t>ncgk:</t>
        </r>
        <r>
          <rPr>
            <sz val="9"/>
            <color indexed="81"/>
            <rFont val="Tahoma"/>
            <charset val="1"/>
          </rPr>
          <t xml:space="preserve">
NB - values &lt;0.2mm set to 0.0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Kilsby </author>
  </authors>
  <commentList>
    <comment ref="A8" authorId="0" shapeId="0" xr:uid="{D2443CF3-7CBF-462B-93F3-E33335694F17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B8" authorId="0" shapeId="0" xr:uid="{757E7848-CCF2-417C-B51C-E49074D26DA1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A9" authorId="0" shapeId="0" xr:uid="{1DB37154-C1AD-4B9C-8193-EA4274B66D89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B9" authorId="0" shapeId="0" xr:uid="{9A9E0D54-4DD4-49A1-8366-334DE43C5D95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ncgk</author>
    <author xml:space="preserve">Kilsby </author>
  </authors>
  <commentList>
    <comment ref="M5" authorId="0" shapeId="0" xr:uid="{10C6AB6A-A9BA-4793-B921-0A689B867D2D}">
      <text>
        <r>
          <rPr>
            <b/>
            <sz val="9"/>
            <color indexed="81"/>
            <rFont val="Tahoma"/>
            <family val="2"/>
          </rPr>
          <t>ncgk:</t>
        </r>
        <r>
          <rPr>
            <sz val="9"/>
            <color indexed="81"/>
            <rFont val="Tahoma"/>
            <family val="2"/>
          </rPr>
          <t xml:space="preserve">
From obs data
</t>
        </r>
      </text>
    </comment>
    <comment ref="D9" authorId="1" shapeId="0" xr:uid="{7F506461-E379-47F6-8BF3-F1B2A721DFB9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observed stats</t>
        </r>
      </text>
    </comment>
    <comment ref="E9" authorId="1" shapeId="0" xr:uid="{03EEF4E1-90DA-4FA6-804B-82CA6A1B43ED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pww</t>
        </r>
      </text>
    </comment>
    <comment ref="D10" authorId="1" shapeId="0" xr:uid="{AB85A026-5D8C-47A6-8A6E-F5112DD6BA86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Calculate this from pdd
</t>
        </r>
      </text>
    </comment>
    <comment ref="E10" authorId="1" shapeId="0" xr:uid="{E1842A3E-82E3-4877-A358-152F508B9F00}">
      <text>
        <r>
          <rPr>
            <b/>
            <sz val="8"/>
            <color indexed="81"/>
            <rFont val="Tahoma"/>
            <family val="2"/>
          </rPr>
          <t>Kilsby :</t>
        </r>
        <r>
          <rPr>
            <sz val="8"/>
            <color indexed="81"/>
            <rFont val="Tahoma"/>
            <family val="2"/>
          </rPr>
          <t xml:space="preserve">
Set this from opbserved stats</t>
        </r>
      </text>
    </comment>
  </commentList>
</comments>
</file>

<file path=xl/sharedStrings.xml><?xml version="1.0" encoding="utf-8"?>
<sst xmlns="http://schemas.openxmlformats.org/spreadsheetml/2006/main" count="530" uniqueCount="177">
  <si>
    <t>Date</t>
  </si>
  <si>
    <t>Observed Rainfall 1 (mm) [Newcastle Racecourse]</t>
  </si>
  <si>
    <t>Observed Rainfall 2 (mm) [Jesmond Dene]</t>
  </si>
  <si>
    <t>Observed Rainfall 3 (mm) [Howden STW]</t>
  </si>
  <si>
    <t>MEAN Observed Rainfall (mm)</t>
  </si>
  <si>
    <t>Year</t>
  </si>
  <si>
    <t>Total Yearly Rainfall (mm)</t>
  </si>
  <si>
    <t>Observed Newcastle Rainfall: 2008-2024 (17 Years)</t>
  </si>
  <si>
    <t>No.of days</t>
  </si>
  <si>
    <t>days</t>
  </si>
  <si>
    <t>No. of wet days</t>
  </si>
  <si>
    <t>No. of dry days</t>
  </si>
  <si>
    <t xml:space="preserve">Chance of Rain </t>
  </si>
  <si>
    <t>%</t>
  </si>
  <si>
    <t xml:space="preserve">MEAN Daily Rainfall </t>
  </si>
  <si>
    <t>mm</t>
  </si>
  <si>
    <t xml:space="preserve">MEAN 'Wet Day' Rainfall </t>
  </si>
  <si>
    <t xml:space="preserve">Max. Daily Rainfall </t>
  </si>
  <si>
    <t xml:space="preserve">Annual Rainfall </t>
  </si>
  <si>
    <t>Days less than 0.5 mm</t>
  </si>
  <si>
    <t>Days less than 1.0 mm</t>
  </si>
  <si>
    <t>Days less than 2.0 mm</t>
  </si>
  <si>
    <t>Days less than 5.0 mm</t>
  </si>
  <si>
    <t>Days Less than 10.0mm</t>
  </si>
  <si>
    <t>MEAN</t>
  </si>
  <si>
    <t>Prob. less than 0.5 mm</t>
  </si>
  <si>
    <t>Prob. less than 1.0 mm</t>
  </si>
  <si>
    <t>Prob. less than 2.0 mm</t>
  </si>
  <si>
    <t>Prob. less than 5.0 mm</t>
  </si>
  <si>
    <t>Prob. less than 10.0 mm</t>
  </si>
  <si>
    <t>NOTE: What we took out of the markov model                                          ^^^^^</t>
  </si>
  <si>
    <t>Historical Storm Data:</t>
  </si>
  <si>
    <t>Key:</t>
  </si>
  <si>
    <t>Number of days with ≥20mm rainfall</t>
  </si>
  <si>
    <t xml:space="preserve">MEAN </t>
  </si>
  <si>
    <t>Greater than MEAN</t>
  </si>
  <si>
    <t>MEAN 'Storm' rainfall amount (mm)</t>
  </si>
  <si>
    <t>MAX 'Storm' rainfall amount (mm)</t>
  </si>
  <si>
    <t>Climate Change Uplift (+30%)</t>
  </si>
  <si>
    <t>MEAN 'Storm' Rainfall Amount (mm)</t>
  </si>
  <si>
    <t>MAX 'Storm' Rainfall Amount (mm)</t>
  </si>
  <si>
    <t xml:space="preserve">Total </t>
  </si>
  <si>
    <t>Month</t>
  </si>
  <si>
    <t>Total Monthly Rainfall (mm)</t>
  </si>
  <si>
    <t>SUM of WINTER Rainfall (mm)</t>
  </si>
  <si>
    <t>Observed Newcastle 'Winter' Rainfall: 2008-2024 (17 Years)</t>
  </si>
  <si>
    <t>No.of days in 'Summer'</t>
  </si>
  <si>
    <t>No. of wet days in 'Summer'</t>
  </si>
  <si>
    <t>No. of dry days in 'Summer'</t>
  </si>
  <si>
    <t xml:space="preserve">MEAN Daily 'Summer'Rainfall </t>
  </si>
  <si>
    <t xml:space="preserve">Annual 'Summer'Rainfall </t>
  </si>
  <si>
    <t>Total SUMMER Rainfall (mm)</t>
  </si>
  <si>
    <t xml:space="preserve">Obs rainfall (mm) </t>
  </si>
  <si>
    <t>WetOrDry</t>
  </si>
  <si>
    <t>Sum</t>
  </si>
  <si>
    <t>code-n</t>
  </si>
  <si>
    <t>code-t</t>
  </si>
  <si>
    <t>Codes</t>
  </si>
  <si>
    <t>No. of days</t>
  </si>
  <si>
    <t>dw</t>
  </si>
  <si>
    <t>dd</t>
  </si>
  <si>
    <t>wd</t>
  </si>
  <si>
    <t>Prob. of wet day</t>
  </si>
  <si>
    <t>ww</t>
  </si>
  <si>
    <t>Prob. of dry day</t>
  </si>
  <si>
    <t>pww</t>
  </si>
  <si>
    <t>Transition matrix</t>
  </si>
  <si>
    <t>pdd</t>
  </si>
  <si>
    <t>pwd</t>
  </si>
  <si>
    <t>pdw</t>
  </si>
  <si>
    <t xml:space="preserve">(Before Persistence Adjustments) </t>
  </si>
  <si>
    <t>Mean daily rainfall</t>
  </si>
  <si>
    <t>Mean 'wet day' rainfall</t>
  </si>
  <si>
    <t xml:space="preserve">Markov </t>
  </si>
  <si>
    <t xml:space="preserve">The transition matrix should be </t>
  </si>
  <si>
    <t>Pww</t>
  </si>
  <si>
    <t>Pwd</t>
  </si>
  <si>
    <t>Pdw</t>
  </si>
  <si>
    <t>Pdd</t>
  </si>
  <si>
    <t>Where rows sum to 1</t>
  </si>
  <si>
    <t xml:space="preserve">Number of Days in a Year = </t>
  </si>
  <si>
    <t xml:space="preserve">Annual Rainfall from Observed Data = </t>
  </si>
  <si>
    <t xml:space="preserve">The number of wet days per year is (1-pdry)*365 = </t>
  </si>
  <si>
    <t xml:space="preserve">(where pdry = 0.380154639175258) </t>
  </si>
  <si>
    <t xml:space="preserve">For amounts:  lambda is simply 1/mean. </t>
  </si>
  <si>
    <t xml:space="preserve">(where the 'mean' is the mean wet day amount) </t>
  </si>
  <si>
    <t xml:space="preserve">Mean 'wet day' amount = Annual Rainfall / No. of wet days = </t>
  </si>
  <si>
    <t>(THIS IS 1/LAMBDA)</t>
  </si>
  <si>
    <t xml:space="preserve">And so lambda = </t>
  </si>
  <si>
    <t xml:space="preserve">THEREFORE, 1/LAMBDA WITH 30% UPLIFT = </t>
  </si>
  <si>
    <t>(For Model)</t>
  </si>
  <si>
    <t>Markov model</t>
  </si>
  <si>
    <t>Observed stats to match</t>
  </si>
  <si>
    <t>Occurrence model</t>
  </si>
  <si>
    <t xml:space="preserve">Statistics </t>
  </si>
  <si>
    <t>Amounts model</t>
  </si>
  <si>
    <t>pdry</t>
  </si>
  <si>
    <t>IF(Xt&gt;0,IF(R&lt;pww,1,0),IF(R&lt;pdw,1,0))</t>
  </si>
  <si>
    <t xml:space="preserve">Exponential </t>
  </si>
  <si>
    <t>6208 days</t>
  </si>
  <si>
    <t>w wet</t>
  </si>
  <si>
    <t>From observed data</t>
  </si>
  <si>
    <t>From model output</t>
  </si>
  <si>
    <t>lambda</t>
  </si>
  <si>
    <t>1/mm</t>
  </si>
  <si>
    <t>d dry</t>
  </si>
  <si>
    <t>Stats of model output</t>
  </si>
  <si>
    <t>1/lambda</t>
  </si>
  <si>
    <t>Annual rainfall (mm)</t>
  </si>
  <si>
    <t>Day</t>
  </si>
  <si>
    <t>State</t>
  </si>
  <si>
    <t>Random No: R 0:1</t>
  </si>
  <si>
    <t>Sum=1</t>
  </si>
  <si>
    <t>pwet</t>
  </si>
  <si>
    <t>Amount</t>
  </si>
  <si>
    <t>Max. Observed (For Reference)</t>
  </si>
  <si>
    <t xml:space="preserve">Number of Wet Days = </t>
  </si>
  <si>
    <t xml:space="preserve">Mean Daily Rainfall = </t>
  </si>
  <si>
    <t xml:space="preserve">Mean 'Wet Day' Rainfall = </t>
  </si>
  <si>
    <t xml:space="preserve">Annual Rainfall = </t>
  </si>
  <si>
    <t xml:space="preserve">Max. Daily Rainfall = </t>
  </si>
  <si>
    <t>Chance of Rain =</t>
  </si>
  <si>
    <t>Inverse cumulative distribution function</t>
  </si>
  <si>
    <t>Simulation No.</t>
  </si>
  <si>
    <t>Number of Wet Days</t>
  </si>
  <si>
    <t>Mean Daily Rainfall (mm)</t>
  </si>
  <si>
    <t>Mean 'Wet Day' Rainfall (mm)</t>
  </si>
  <si>
    <t>Annual Rainfall (mm)</t>
  </si>
  <si>
    <t>Max Model (mm)</t>
  </si>
  <si>
    <t>Chance of Rain (%)</t>
  </si>
  <si>
    <t>4% Uplift Applied to Transition Matrix</t>
  </si>
  <si>
    <t xml:space="preserve">30% Uplift Applied to Lambda </t>
  </si>
  <si>
    <t xml:space="preserve">Number of Days in "Full Year" Data =  </t>
  </si>
  <si>
    <t xml:space="preserve">Mean Number of Wet Days (across 100 simulations) = </t>
  </si>
  <si>
    <t xml:space="preserve">Mean Daily Rainfall (across 100 simulations) = </t>
  </si>
  <si>
    <t xml:space="preserve">Mean 'Wet Day' Rainfall  (across 100 simulations) = </t>
  </si>
  <si>
    <t xml:space="preserve">Mean Annual Rainfall  (across 100 simulations) = </t>
  </si>
  <si>
    <t xml:space="preserve">Mean Max. Daily Rainfall  (across 100 simulations) = </t>
  </si>
  <si>
    <t>Mean Chance of Rain (across 100 simulations) =</t>
  </si>
  <si>
    <t xml:space="preserve">Annual 'Summer' Rainfall </t>
  </si>
  <si>
    <t xml:space="preserve">Number of Days in 'Summer' = </t>
  </si>
  <si>
    <t xml:space="preserve">Annual 'SUMMER' Rainfall from Observed Data = </t>
  </si>
  <si>
    <t xml:space="preserve">The number of wet 'SUMMER' days per year is (1-pdry)*183 = </t>
  </si>
  <si>
    <t xml:space="preserve">(where pdry = 0.463171437761338) </t>
  </si>
  <si>
    <t xml:space="preserve">Mean 'wet day' amount = 'SUMMER' Rainfall / No. of wet days = </t>
  </si>
  <si>
    <t>3109 days</t>
  </si>
  <si>
    <t>Annual 'Summer' rainfall (mm)</t>
  </si>
  <si>
    <t xml:space="preserve">Number of 'Summer' Wet Days = </t>
  </si>
  <si>
    <t xml:space="preserve">Mean Daily 'Summer' Rainfall = </t>
  </si>
  <si>
    <t xml:space="preserve">Mean 'Wet Summer Day' Rainfall = </t>
  </si>
  <si>
    <t xml:space="preserve">Annual 'Summer' Rainfall = </t>
  </si>
  <si>
    <t xml:space="preserve">Max. Daily 'Summer' Rainfall = </t>
  </si>
  <si>
    <t xml:space="preserve">Number of Days in 'Summer' Data =  </t>
  </si>
  <si>
    <t xml:space="preserve">Mean Number of Wet 'Summer' Days (across 100 simulations) = </t>
  </si>
  <si>
    <t xml:space="preserve">Mean Daily 'Summer' Rainfall (across 100 simulations) = </t>
  </si>
  <si>
    <t xml:space="preserve">Mean 'Summer' 'Wet Day' Rainfall  (across 100 simulations) = </t>
  </si>
  <si>
    <t xml:space="preserve">Mean Annual 'Summer' Rainfall  (across 100 simulations) = </t>
  </si>
  <si>
    <t xml:space="preserve">Annual 'Winter' Rainfall </t>
  </si>
  <si>
    <t>Mean' wet day' rainfall</t>
  </si>
  <si>
    <t xml:space="preserve">Number of Days in 'Winter' = </t>
  </si>
  <si>
    <t xml:space="preserve">Annual 'WINTER' Rainfall from Observed Data = </t>
  </si>
  <si>
    <t xml:space="preserve">The number of wet 'WINTER' days per year is (1-pdry)*182= </t>
  </si>
  <si>
    <t xml:space="preserve">(where pdry = 0.296869958050984) </t>
  </si>
  <si>
    <t xml:space="preserve">Mean 'wet day' amount = 'WINTER' Rainfall / No. of wet days = </t>
  </si>
  <si>
    <t>3099 days</t>
  </si>
  <si>
    <t>Annual 'Winter' Rainfall (mm)</t>
  </si>
  <si>
    <t xml:space="preserve">Number of 'Winter' Wet Days = </t>
  </si>
  <si>
    <t xml:space="preserve">Mean Daily 'Winter' Rainfall = </t>
  </si>
  <si>
    <t xml:space="preserve">Mean 'Wet Winter Day' Rainfall = </t>
  </si>
  <si>
    <t xml:space="preserve">Annual 'Winter' Rainfall = </t>
  </si>
  <si>
    <t xml:space="preserve">Max. Daily 'Winter' Rainfall = </t>
  </si>
  <si>
    <t xml:space="preserve"> </t>
  </si>
  <si>
    <t xml:space="preserve">Number of Days in 'Winter' Data =  </t>
  </si>
  <si>
    <t xml:space="preserve">Mean Number of Wet 'Winter' Days (across 100 simulations) = </t>
  </si>
  <si>
    <t xml:space="preserve">Mean Daily 'Winter' Rainfall (across 100 simulations) = </t>
  </si>
  <si>
    <t xml:space="preserve">Mean 'Winter' 'Wet Day' Rainfall  (across 100 simulations) = </t>
  </si>
  <si>
    <t xml:space="preserve">Mean Annual 'Winter' Rainfall  (across 100 simulations)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</si>
</sst>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0"/>
    <numFmt numFmtId="166" formatCode="0.000000000000000"/>
    <numFmt numFmtId="167" formatCode="0.00000"/>
    <numFmt numFmtId="168" formatCode="0.0"/>
    <numFmt numFmtId="169" formatCode="0.0000"/>
  </numFmts>
  <fonts count="2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sz val="1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8" tint="0.39997558519241921"/>
      <name val="Aptos Narrow"/>
      <family val="2"/>
    </font>
    <font>
      <sz val="11"/>
      <color theme="1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20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242424"/>
      <name val="Aptos Narrow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83D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2" fontId="0" fillId="0" borderId="0" xfId="0" applyNumberFormat="1"/>
    <xf numFmtId="0" fontId="3" fillId="0" borderId="0" xfId="0" applyFont="1"/>
    <xf numFmtId="2" fontId="0" fillId="0" borderId="0" xfId="0" applyNumberFormat="1"/>
    <xf numFmtId="0" fontId="4" fillId="0" borderId="0" xfId="0" applyFont="1"/>
    <xf numFmtId="164" fontId="0" fillId="0" borderId="0" xfId="0" applyNumberFormat="1"/>
    <xf numFmtId="0" fontId="3" fillId="2" borderId="0" xfId="0" applyFont="1" applyFill="1"/>
    <xf numFmtId="22" fontId="0" fillId="3" borderId="0" xfId="0" applyNumberFormat="1" applyFill="1"/>
    <xf numFmtId="0" fontId="0" fillId="3" borderId="0" xfId="0" applyFill="1"/>
    <xf numFmtId="0" fontId="3" fillId="3" borderId="0" xfId="0" applyFont="1" applyFill="1"/>
    <xf numFmtId="2" fontId="0" fillId="3" borderId="0" xfId="0" applyNumberFormat="1" applyFill="1"/>
    <xf numFmtId="22" fontId="5" fillId="3" borderId="0" xfId="0" applyNumberFormat="1" applyFont="1" applyFill="1"/>
    <xf numFmtId="0" fontId="6" fillId="3" borderId="0" xfId="0" applyFont="1" applyFill="1"/>
    <xf numFmtId="0" fontId="7" fillId="3" borderId="0" xfId="0" applyFont="1" applyFill="1"/>
    <xf numFmtId="2" fontId="6" fillId="3" borderId="0" xfId="0" applyNumberFormat="1" applyFont="1" applyFill="1"/>
    <xf numFmtId="22" fontId="0" fillId="4" borderId="0" xfId="0" applyNumberFormat="1" applyFill="1"/>
    <xf numFmtId="0" fontId="0" fillId="4" borderId="0" xfId="0" applyFill="1"/>
    <xf numFmtId="22" fontId="0" fillId="5" borderId="0" xfId="0" applyNumberFormat="1" applyFill="1"/>
    <xf numFmtId="2" fontId="0" fillId="5" borderId="0" xfId="0" applyNumberFormat="1" applyFill="1"/>
    <xf numFmtId="0" fontId="1" fillId="0" borderId="0" xfId="0" applyFont="1"/>
    <xf numFmtId="22" fontId="0" fillId="6" borderId="0" xfId="0" applyNumberFormat="1" applyFill="1"/>
    <xf numFmtId="2" fontId="0" fillId="6" borderId="0" xfId="0" applyNumberFormat="1" applyFill="1"/>
    <xf numFmtId="22" fontId="0" fillId="7" borderId="0" xfId="0" applyNumberFormat="1" applyFill="1"/>
    <xf numFmtId="2" fontId="0" fillId="7" borderId="0" xfId="0" applyNumberFormat="1" applyFill="1"/>
    <xf numFmtId="22" fontId="0" fillId="8" borderId="0" xfId="0" applyNumberFormat="1" applyFill="1"/>
    <xf numFmtId="2" fontId="0" fillId="8" borderId="0" xfId="0" applyNumberFormat="1" applyFill="1"/>
    <xf numFmtId="22" fontId="0" fillId="9" borderId="0" xfId="0" applyNumberFormat="1" applyFill="1"/>
    <xf numFmtId="2" fontId="0" fillId="9" borderId="0" xfId="0" applyNumberFormat="1" applyFill="1"/>
    <xf numFmtId="2" fontId="0" fillId="4" borderId="0" xfId="0" applyNumberFormat="1" applyFill="1"/>
    <xf numFmtId="22" fontId="0" fillId="10" borderId="0" xfId="0" applyNumberFormat="1" applyFill="1"/>
    <xf numFmtId="2" fontId="0" fillId="10" borderId="0" xfId="0" applyNumberFormat="1" applyFill="1"/>
    <xf numFmtId="1" fontId="0" fillId="11" borderId="0" xfId="0" applyNumberFormat="1" applyFill="1"/>
    <xf numFmtId="1" fontId="0" fillId="10" borderId="0" xfId="0" applyNumberFormat="1" applyFill="1"/>
    <xf numFmtId="1" fontId="0" fillId="12" borderId="0" xfId="0" applyNumberFormat="1" applyFill="1"/>
    <xf numFmtId="1" fontId="0" fillId="13" borderId="0" xfId="0" applyNumberFormat="1" applyFill="1"/>
    <xf numFmtId="1" fontId="0" fillId="4" borderId="0" xfId="0" applyNumberFormat="1" applyFill="1"/>
    <xf numFmtId="1" fontId="0" fillId="9" borderId="0" xfId="0" applyNumberFormat="1" applyFill="1"/>
    <xf numFmtId="1" fontId="0" fillId="14" borderId="0" xfId="0" applyNumberFormat="1" applyFill="1"/>
    <xf numFmtId="1" fontId="0" fillId="15" borderId="0" xfId="0" applyNumberFormat="1" applyFill="1"/>
    <xf numFmtId="1" fontId="0" fillId="5" borderId="0" xfId="0" applyNumberFormat="1" applyFill="1"/>
    <xf numFmtId="1" fontId="0" fillId="3" borderId="0" xfId="0" applyNumberFormat="1" applyFill="1"/>
    <xf numFmtId="1" fontId="0" fillId="16" borderId="0" xfId="0" applyNumberFormat="1" applyFill="1"/>
    <xf numFmtId="1" fontId="0" fillId="7" borderId="0" xfId="0" applyNumberFormat="1" applyFill="1"/>
    <xf numFmtId="1" fontId="0" fillId="17" borderId="0" xfId="0" applyNumberFormat="1" applyFill="1"/>
    <xf numFmtId="1" fontId="0" fillId="18" borderId="0" xfId="0" applyNumberFormat="1" applyFill="1"/>
    <xf numFmtId="1" fontId="0" fillId="19" borderId="0" xfId="0" applyNumberFormat="1" applyFill="1"/>
    <xf numFmtId="1" fontId="0" fillId="20" borderId="0" xfId="0" applyNumberFormat="1" applyFill="1"/>
    <xf numFmtId="1" fontId="0" fillId="6" borderId="0" xfId="0" applyNumberFormat="1" applyFill="1"/>
    <xf numFmtId="0" fontId="0" fillId="21" borderId="0" xfId="0" applyFill="1"/>
    <xf numFmtId="2" fontId="0" fillId="21" borderId="0" xfId="0" applyNumberFormat="1" applyFill="1"/>
    <xf numFmtId="2" fontId="0" fillId="22" borderId="0" xfId="0" applyNumberFormat="1" applyFill="1"/>
    <xf numFmtId="22" fontId="0" fillId="17" borderId="0" xfId="0" applyNumberFormat="1" applyFill="1"/>
    <xf numFmtId="2" fontId="0" fillId="17" borderId="0" xfId="0" applyNumberFormat="1" applyFill="1"/>
    <xf numFmtId="22" fontId="0" fillId="13" borderId="0" xfId="0" applyNumberFormat="1" applyFill="1"/>
    <xf numFmtId="2" fontId="0" fillId="13" borderId="0" xfId="0" applyNumberFormat="1" applyFill="1"/>
    <xf numFmtId="22" fontId="0" fillId="20" borderId="0" xfId="0" applyNumberFormat="1" applyFill="1"/>
    <xf numFmtId="2" fontId="0" fillId="20" borderId="0" xfId="0" applyNumberFormat="1" applyFill="1"/>
    <xf numFmtId="22" fontId="0" fillId="12" borderId="0" xfId="0" applyNumberFormat="1" applyFill="1"/>
    <xf numFmtId="2" fontId="0" fillId="12" borderId="0" xfId="0" applyNumberFormat="1" applyFill="1"/>
    <xf numFmtId="0" fontId="8" fillId="0" borderId="0" xfId="0" applyFont="1"/>
    <xf numFmtId="22" fontId="0" fillId="15" borderId="0" xfId="0" applyNumberFormat="1" applyFill="1"/>
    <xf numFmtId="2" fontId="0" fillId="15" borderId="0" xfId="0" applyNumberFormat="1" applyFill="1"/>
    <xf numFmtId="22" fontId="0" fillId="19" borderId="0" xfId="0" applyNumberFormat="1" applyFill="1"/>
    <xf numFmtId="2" fontId="0" fillId="19" borderId="0" xfId="0" applyNumberFormat="1" applyFill="1"/>
    <xf numFmtId="22" fontId="0" fillId="18" borderId="0" xfId="0" applyNumberFormat="1" applyFill="1"/>
    <xf numFmtId="2" fontId="0" fillId="18" borderId="0" xfId="0" applyNumberFormat="1" applyFill="1"/>
    <xf numFmtId="22" fontId="0" fillId="16" borderId="0" xfId="0" applyNumberFormat="1" applyFill="1"/>
    <xf numFmtId="2" fontId="0" fillId="16" borderId="0" xfId="0" applyNumberFormat="1" applyFill="1"/>
    <xf numFmtId="22" fontId="0" fillId="14" borderId="0" xfId="0" applyNumberFormat="1" applyFill="1"/>
    <xf numFmtId="2" fontId="0" fillId="14" borderId="0" xfId="0" applyNumberFormat="1" applyFill="1"/>
    <xf numFmtId="17" fontId="0" fillId="0" borderId="0" xfId="0" applyNumberFormat="1"/>
    <xf numFmtId="0" fontId="0" fillId="23" borderId="0" xfId="0" applyFill="1"/>
    <xf numFmtId="17" fontId="0" fillId="2" borderId="0" xfId="0" applyNumberFormat="1" applyFill="1"/>
    <xf numFmtId="2" fontId="0" fillId="2" borderId="0" xfId="0" applyNumberFormat="1" applyFill="1"/>
    <xf numFmtId="0" fontId="2" fillId="24" borderId="0" xfId="0" applyFont="1" applyFill="1" applyAlignment="1">
      <alignment horizontal="center" wrapText="1"/>
    </xf>
    <xf numFmtId="0" fontId="2" fillId="24" borderId="0" xfId="0" applyFont="1" applyFill="1" applyAlignment="1">
      <alignment horizontal="center"/>
    </xf>
    <xf numFmtId="0" fontId="2" fillId="0" borderId="0" xfId="0" applyFont="1"/>
    <xf numFmtId="0" fontId="2" fillId="25" borderId="0" xfId="0" applyFont="1" applyFill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5" borderId="0" xfId="0" applyFill="1"/>
    <xf numFmtId="165" fontId="0" fillId="0" borderId="0" xfId="0" applyNumberFormat="1"/>
    <xf numFmtId="166" fontId="0" fillId="0" borderId="0" xfId="0" applyNumberFormat="1"/>
    <xf numFmtId="0" fontId="0" fillId="24" borderId="0" xfId="0" applyFill="1"/>
    <xf numFmtId="164" fontId="0" fillId="24" borderId="0" xfId="0" applyNumberFormat="1" applyFill="1"/>
    <xf numFmtId="164" fontId="0" fillId="25" borderId="0" xfId="0" applyNumberFormat="1" applyFill="1"/>
    <xf numFmtId="0" fontId="0" fillId="26" borderId="1" xfId="0" applyFill="1" applyBorder="1" applyAlignment="1">
      <alignment horizontal="center"/>
    </xf>
    <xf numFmtId="167" fontId="2" fillId="26" borderId="1" xfId="0" applyNumberFormat="1" applyFont="1" applyFill="1" applyBorder="1" applyAlignment="1">
      <alignment horizontal="center"/>
    </xf>
    <xf numFmtId="167" fontId="0" fillId="26" borderId="1" xfId="0" applyNumberFormat="1" applyFill="1" applyBorder="1" applyAlignment="1">
      <alignment horizontal="center"/>
    </xf>
    <xf numFmtId="167" fontId="2" fillId="26" borderId="0" xfId="0" applyNumberFormat="1" applyFont="1" applyFill="1" applyAlignment="1">
      <alignment horizontal="center"/>
    </xf>
    <xf numFmtId="1" fontId="0" fillId="0" borderId="0" xfId="0" applyNumberFormat="1"/>
    <xf numFmtId="167" fontId="0" fillId="0" borderId="0" xfId="0" applyNumberFormat="1"/>
    <xf numFmtId="167" fontId="1" fillId="0" borderId="0" xfId="0" applyNumberFormat="1" applyFont="1"/>
    <xf numFmtId="0" fontId="13" fillId="0" borderId="0" xfId="0" applyFont="1"/>
    <xf numFmtId="164" fontId="0" fillId="0" borderId="0" xfId="0" applyNumberFormat="1" applyAlignment="1">
      <alignment horizontal="center"/>
    </xf>
    <xf numFmtId="0" fontId="14" fillId="27" borderId="0" xfId="0" applyFont="1" applyFill="1"/>
    <xf numFmtId="0" fontId="0" fillId="27" borderId="0" xfId="0" applyFill="1"/>
    <xf numFmtId="0" fontId="13" fillId="28" borderId="0" xfId="0" applyFont="1" applyFill="1"/>
    <xf numFmtId="0" fontId="15" fillId="28" borderId="0" xfId="0" applyFont="1" applyFill="1"/>
    <xf numFmtId="164" fontId="0" fillId="28" borderId="0" xfId="0" applyNumberFormat="1" applyFill="1" applyAlignment="1">
      <alignment horizontal="center"/>
    </xf>
    <xf numFmtId="0" fontId="0" fillId="22" borderId="0" xfId="0" applyFill="1"/>
    <xf numFmtId="0" fontId="16" fillId="22" borderId="0" xfId="0" applyFont="1" applyFill="1"/>
    <xf numFmtId="0" fontId="17" fillId="29" borderId="0" xfId="0" applyFont="1" applyFill="1"/>
    <xf numFmtId="0" fontId="0" fillId="29" borderId="0" xfId="0" applyFill="1"/>
    <xf numFmtId="0" fontId="14" fillId="27" borderId="0" xfId="0" applyFont="1" applyFill="1" applyAlignment="1">
      <alignment horizontal="center"/>
    </xf>
    <xf numFmtId="0" fontId="0" fillId="28" borderId="0" xfId="0" applyFill="1"/>
    <xf numFmtId="165" fontId="14" fillId="27" borderId="0" xfId="0" applyNumberFormat="1" applyFont="1" applyFill="1"/>
    <xf numFmtId="0" fontId="0" fillId="28" borderId="2" xfId="0" applyFill="1" applyBorder="1"/>
    <xf numFmtId="0" fontId="0" fillId="28" borderId="3" xfId="0" applyFill="1" applyBorder="1" applyAlignment="1">
      <alignment horizontal="center"/>
    </xf>
    <xf numFmtId="0" fontId="0" fillId="26" borderId="0" xfId="0" applyFill="1"/>
    <xf numFmtId="0" fontId="0" fillId="29" borderId="4" xfId="0" applyFill="1" applyBorder="1"/>
    <xf numFmtId="2" fontId="5" fillId="29" borderId="5" xfId="0" applyNumberFormat="1" applyFont="1" applyFill="1" applyBorder="1"/>
    <xf numFmtId="0" fontId="0" fillId="29" borderId="6" xfId="0" applyFill="1" applyBorder="1"/>
    <xf numFmtId="0" fontId="0" fillId="28" borderId="7" xfId="0" applyFill="1" applyBorder="1"/>
    <xf numFmtId="0" fontId="0" fillId="28" borderId="8" xfId="0" applyFill="1" applyBorder="1" applyAlignment="1">
      <alignment horizontal="center"/>
    </xf>
    <xf numFmtId="0" fontId="2" fillId="26" borderId="9" xfId="0" applyFont="1" applyFill="1" applyBorder="1" applyAlignment="1">
      <alignment horizontal="left"/>
    </xf>
    <xf numFmtId="0" fontId="2" fillId="26" borderId="1" xfId="0" applyFont="1" applyFill="1" applyBorder="1" applyAlignment="1">
      <alignment horizontal="center"/>
    </xf>
    <xf numFmtId="0" fontId="2" fillId="28" borderId="1" xfId="0" applyFont="1" applyFill="1" applyBorder="1"/>
    <xf numFmtId="0" fontId="0" fillId="28" borderId="1" xfId="0" applyFill="1" applyBorder="1"/>
    <xf numFmtId="0" fontId="18" fillId="29" borderId="0" xfId="0" applyFont="1" applyFill="1"/>
    <xf numFmtId="2" fontId="1" fillId="22" borderId="0" xfId="0" applyNumberFormat="1" applyFont="1" applyFill="1"/>
    <xf numFmtId="0" fontId="19" fillId="27" borderId="0" xfId="0" applyFont="1" applyFill="1"/>
    <xf numFmtId="0" fontId="2" fillId="27" borderId="0" xfId="0" applyFont="1" applyFill="1"/>
    <xf numFmtId="0" fontId="2" fillId="28" borderId="0" xfId="0" applyFont="1" applyFill="1"/>
    <xf numFmtId="0" fontId="20" fillId="28" borderId="0" xfId="0" applyFont="1" applyFill="1" applyAlignment="1">
      <alignment horizontal="center" vertical="top"/>
    </xf>
    <xf numFmtId="0" fontId="2" fillId="28" borderId="0" xfId="0" applyFont="1" applyFill="1" applyAlignment="1">
      <alignment horizontal="center"/>
    </xf>
    <xf numFmtId="0" fontId="21" fillId="22" borderId="0" xfId="0" applyFont="1" applyFill="1" applyAlignment="1">
      <alignment horizontal="center"/>
    </xf>
    <xf numFmtId="2" fontId="0" fillId="28" borderId="1" xfId="0" applyNumberFormat="1" applyFill="1" applyBorder="1"/>
    <xf numFmtId="2" fontId="0" fillId="28" borderId="0" xfId="0" applyNumberFormat="1" applyFill="1"/>
    <xf numFmtId="0" fontId="2" fillId="29" borderId="0" xfId="0" applyFont="1" applyFill="1"/>
    <xf numFmtId="168" fontId="2" fillId="29" borderId="0" xfId="0" applyNumberFormat="1" applyFont="1" applyFill="1"/>
    <xf numFmtId="0" fontId="1" fillId="28" borderId="0" xfId="0" applyFont="1" applyFill="1" applyAlignment="1">
      <alignment horizontal="center" vertical="top"/>
    </xf>
    <xf numFmtId="2" fontId="0" fillId="28" borderId="0" xfId="0" applyNumberFormat="1" applyFill="1" applyAlignment="1">
      <alignment horizontal="center"/>
    </xf>
    <xf numFmtId="168" fontId="0" fillId="29" borderId="0" xfId="0" applyNumberFormat="1" applyFill="1"/>
    <xf numFmtId="168" fontId="0" fillId="28" borderId="0" xfId="0" applyNumberFormat="1" applyFill="1"/>
    <xf numFmtId="168" fontId="0" fillId="0" borderId="0" xfId="0" applyNumberFormat="1"/>
    <xf numFmtId="169" fontId="20" fillId="22" borderId="1" xfId="0" applyNumberFormat="1" applyFont="1" applyFill="1" applyBorder="1" applyAlignment="1">
      <alignment horizontal="center"/>
    </xf>
    <xf numFmtId="169" fontId="0" fillId="26" borderId="1" xfId="0" applyNumberFormat="1" applyFill="1" applyBorder="1" applyAlignment="1">
      <alignment horizontal="center"/>
    </xf>
    <xf numFmtId="164" fontId="21" fillId="22" borderId="0" xfId="0" applyNumberFormat="1" applyFont="1" applyFill="1" applyAlignment="1">
      <alignment horizontal="center"/>
    </xf>
    <xf numFmtId="164" fontId="0" fillId="28" borderId="1" xfId="0" applyNumberFormat="1" applyFill="1" applyBorder="1" applyAlignment="1">
      <alignment horizontal="center"/>
    </xf>
    <xf numFmtId="1" fontId="0" fillId="28" borderId="0" xfId="0" applyNumberFormat="1" applyFill="1"/>
    <xf numFmtId="164" fontId="0" fillId="28" borderId="0" xfId="0" applyNumberFormat="1" applyFill="1"/>
    <xf numFmtId="0" fontId="1" fillId="0" borderId="0" xfId="0" applyFont="1" applyAlignment="1">
      <alignment horizontal="center" vertical="top"/>
    </xf>
    <xf numFmtId="0" fontId="22" fillId="0" borderId="1" xfId="0" applyFont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23" fillId="0" borderId="1" xfId="0" applyFont="1" applyBorder="1"/>
    <xf numFmtId="0" fontId="0" fillId="0" borderId="10" xfId="0" applyBorder="1"/>
    <xf numFmtId="168" fontId="0" fillId="0" borderId="0" xfId="0" applyNumberFormat="1" applyAlignment="1">
      <alignment horizontal="center"/>
    </xf>
    <xf numFmtId="168" fontId="0" fillId="24" borderId="0" xfId="0" applyNumberFormat="1" applyFill="1"/>
    <xf numFmtId="2" fontId="0" fillId="25" borderId="0" xfId="0" applyNumberFormat="1" applyFill="1"/>
    <xf numFmtId="167" fontId="0" fillId="0" borderId="0" xfId="0" applyNumberFormat="1" applyAlignment="1">
      <alignment horizontal="center"/>
    </xf>
    <xf numFmtId="167" fontId="2" fillId="0" borderId="0" xfId="0" applyNumberFormat="1" applyFont="1" applyAlignment="1">
      <alignment horizontal="center"/>
    </xf>
    <xf numFmtId="0" fontId="17" fillId="27" borderId="0" xfId="0" applyFont="1" applyFill="1"/>
    <xf numFmtId="0" fontId="0" fillId="0" borderId="0" xfId="0" quotePrefix="1"/>
    <xf numFmtId="0" fontId="0" fillId="2" borderId="0" xfId="0" applyFill="1"/>
    <xf numFmtId="0" fontId="1" fillId="2" borderId="0" xfId="0" applyFont="1" applyFill="1" applyAlignment="1">
      <alignment horizontal="center" vertical="top"/>
    </xf>
    <xf numFmtId="2" fontId="0" fillId="2" borderId="0" xfId="0" applyNumberFormat="1" applyFill="1" applyAlignment="1">
      <alignment horizontal="center"/>
    </xf>
    <xf numFmtId="164" fontId="0" fillId="0" borderId="10" xfId="0" applyNumberFormat="1" applyBorder="1"/>
    <xf numFmtId="0" fontId="23" fillId="0" borderId="0" xfId="0" applyFont="1"/>
    <xf numFmtId="164" fontId="22" fillId="0" borderId="1" xfId="0" applyNumberFormat="1" applyFont="1" applyBorder="1"/>
    <xf numFmtId="164" fontId="23" fillId="0" borderId="1" xfId="0" applyNumberFormat="1" applyFont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Annual Rainfall in Newcastle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'Daily - Observed'!$I$1</c:f>
              <c:strCache>
                <c:ptCount val="1"/>
                <c:pt idx="0">
                  <c:v>Total Yearly Rainfall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'Daily - Observed'!$H$2:$H$18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xVal>
          <c:yVal>
            <c:numRef>
              <c:f>'Daily - Observed'!$I$2:$I$18</c:f>
              <c:numCache>
                <c:formatCode>0.00</c:formatCode>
                <c:ptCount val="17"/>
                <c:pt idx="0">
                  <c:v>800.3</c:v>
                </c:pt>
                <c:pt idx="1">
                  <c:v>670.40000000000009</c:v>
                </c:pt>
                <c:pt idx="2">
                  <c:v>781.60000000000036</c:v>
                </c:pt>
                <c:pt idx="3">
                  <c:v>517.20000000000039</c:v>
                </c:pt>
                <c:pt idx="4">
                  <c:v>1017.2000000000002</c:v>
                </c:pt>
                <c:pt idx="5">
                  <c:v>664.95000000000039</c:v>
                </c:pt>
                <c:pt idx="6">
                  <c:v>654.60000000000036</c:v>
                </c:pt>
                <c:pt idx="7">
                  <c:v>717.20000000000016</c:v>
                </c:pt>
                <c:pt idx="8">
                  <c:v>682.900000000001</c:v>
                </c:pt>
                <c:pt idx="9">
                  <c:v>687.03333333333421</c:v>
                </c:pt>
                <c:pt idx="10">
                  <c:v>598.16666666666652</c:v>
                </c:pt>
                <c:pt idx="11">
                  <c:v>777.69999999999993</c:v>
                </c:pt>
                <c:pt idx="12">
                  <c:v>601.10000000000025</c:v>
                </c:pt>
                <c:pt idx="13">
                  <c:v>699.70000000000016</c:v>
                </c:pt>
                <c:pt idx="14">
                  <c:v>535.90000000000009</c:v>
                </c:pt>
                <c:pt idx="15">
                  <c:v>805.4</c:v>
                </c:pt>
                <c:pt idx="16">
                  <c:v>769.89999999999964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5-421D-8325-8C336B1EA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212264"/>
        <c:axId val="498212984"/>
      </c:scatterChart>
      <c:valAx>
        <c:axId val="498212264"/>
        <c:scaling>
          <c:orientation val="minMax"/>
          <c:max val="2024"/>
          <c:min val="2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12984"/>
        <c:crosses val="autoZero"/>
        <c:crossBetween val="midCat"/>
      </c:valAx>
      <c:valAx>
        <c:axId val="49821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Rainfall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12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Historical Newcastle 'Storm' Event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Days with ≥20mm Rainfall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'Storm Events - Observed'!$G$14:$W$14</c:f>
              <c:numCache>
                <c:formatCode>0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'Storm Events - Observed'!$G$15:$W$15</c:f>
              <c:numCache>
                <c:formatCode>General</c:formatCode>
                <c:ptCount val="1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4-45D8-8F26-CCA2D9F45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779542608"/>
        <c:axId val="779542968"/>
      </c:barChart>
      <c:lineChart>
        <c:grouping val="standard"/>
        <c:varyColors val="0"/>
        <c:ser>
          <c:idx val="1"/>
          <c:order val="1"/>
          <c:tx>
            <c:v>MEAN "Storm" Rainfall Amount (mm)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'Storm Events - Observed'!$G$16:$W$16</c:f>
              <c:numCache>
                <c:formatCode>0.00</c:formatCode>
                <c:ptCount val="17"/>
                <c:pt idx="0">
                  <c:v>31.380000000000003</c:v>
                </c:pt>
                <c:pt idx="1">
                  <c:v>27</c:v>
                </c:pt>
                <c:pt idx="2">
                  <c:v>26.833333333333332</c:v>
                </c:pt>
                <c:pt idx="3">
                  <c:v>26.75</c:v>
                </c:pt>
                <c:pt idx="4">
                  <c:v>37.6875</c:v>
                </c:pt>
                <c:pt idx="5">
                  <c:v>31.849999999999998</c:v>
                </c:pt>
                <c:pt idx="6">
                  <c:v>24.9</c:v>
                </c:pt>
                <c:pt idx="7">
                  <c:v>25.166666666666668</c:v>
                </c:pt>
                <c:pt idx="8">
                  <c:v>31.35</c:v>
                </c:pt>
                <c:pt idx="9">
                  <c:v>29.54</c:v>
                </c:pt>
                <c:pt idx="10">
                  <c:v>20.666666666666668</c:v>
                </c:pt>
                <c:pt idx="11">
                  <c:v>29.72</c:v>
                </c:pt>
                <c:pt idx="12">
                  <c:v>27.4</c:v>
                </c:pt>
                <c:pt idx="13">
                  <c:v>22.95</c:v>
                </c:pt>
                <c:pt idx="14">
                  <c:v>22.666666666666668</c:v>
                </c:pt>
                <c:pt idx="15">
                  <c:v>25.833333333333332</c:v>
                </c:pt>
                <c:pt idx="16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4-45D8-8F26-CCA2D9F45DDA}"/>
            </c:ext>
          </c:extLst>
        </c:ser>
        <c:ser>
          <c:idx val="2"/>
          <c:order val="2"/>
          <c:tx>
            <c:v>MAX "Storm" Rainfall Amount (mm)</c:v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'Storm Events - Observed'!$G$17:$W$17</c:f>
              <c:numCache>
                <c:formatCode>0.00</c:formatCode>
                <c:ptCount val="17"/>
                <c:pt idx="0">
                  <c:v>40.200000000000003</c:v>
                </c:pt>
                <c:pt idx="1">
                  <c:v>34.4</c:v>
                </c:pt>
                <c:pt idx="2">
                  <c:v>27.7</c:v>
                </c:pt>
                <c:pt idx="3">
                  <c:v>28.5</c:v>
                </c:pt>
                <c:pt idx="4">
                  <c:v>69.900000000000006</c:v>
                </c:pt>
                <c:pt idx="5">
                  <c:v>39.799999999999997</c:v>
                </c:pt>
                <c:pt idx="6">
                  <c:v>24.9</c:v>
                </c:pt>
                <c:pt idx="7">
                  <c:v>27.4</c:v>
                </c:pt>
                <c:pt idx="8">
                  <c:v>45.7</c:v>
                </c:pt>
                <c:pt idx="9">
                  <c:v>40.1</c:v>
                </c:pt>
                <c:pt idx="10">
                  <c:v>25.8</c:v>
                </c:pt>
                <c:pt idx="11">
                  <c:v>41.2</c:v>
                </c:pt>
                <c:pt idx="12">
                  <c:v>30.4</c:v>
                </c:pt>
                <c:pt idx="13">
                  <c:v>26.9</c:v>
                </c:pt>
                <c:pt idx="14">
                  <c:v>27.4</c:v>
                </c:pt>
                <c:pt idx="15">
                  <c:v>27.9</c:v>
                </c:pt>
                <c:pt idx="16">
                  <c:v>43.599999999999994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C4-45D8-8F26-CCA2D9F45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544768"/>
        <c:axId val="779544408"/>
      </c:lineChart>
      <c:catAx>
        <c:axId val="77954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42968"/>
        <c:crosses val="autoZero"/>
        <c:auto val="0"/>
        <c:lblAlgn val="ctr"/>
        <c:lblOffset val="100"/>
        <c:noMultiLvlLbl val="0"/>
      </c:catAx>
      <c:valAx>
        <c:axId val="77954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Days with ≥20mm Rainfall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42608"/>
        <c:crosses val="autoZero"/>
        <c:crossBetween val="between"/>
      </c:valAx>
      <c:valAx>
        <c:axId val="7795444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Rainfall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44768"/>
        <c:crosses val="max"/>
        <c:crossBetween val="between"/>
      </c:valAx>
      <c:catAx>
        <c:axId val="779544768"/>
        <c:scaling>
          <c:orientation val="minMax"/>
        </c:scaling>
        <c:delete val="1"/>
        <c:axPos val="b"/>
        <c:majorTickMark val="out"/>
        <c:minorTickMark val="none"/>
        <c:tickLblPos val="nextTo"/>
        <c:crossAx val="779544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Newcastle's Historical</a:t>
            </a:r>
            <a:r>
              <a:rPr lang="en-GB" baseline="0"/>
              <a:t>  "Storm" Event Rainfall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'Storm' Rainfall Amount (mm)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'Storm Events - Observed'!$G$14:$W$14</c:f>
              <c:numCache>
                <c:formatCode>0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'Storm Events - Observed'!$G$16:$W$16</c:f>
              <c:numCache>
                <c:formatCode>0.00</c:formatCode>
                <c:ptCount val="17"/>
                <c:pt idx="0">
                  <c:v>31.380000000000003</c:v>
                </c:pt>
                <c:pt idx="1">
                  <c:v>27</c:v>
                </c:pt>
                <c:pt idx="2">
                  <c:v>26.833333333333332</c:v>
                </c:pt>
                <c:pt idx="3">
                  <c:v>26.75</c:v>
                </c:pt>
                <c:pt idx="4">
                  <c:v>37.6875</c:v>
                </c:pt>
                <c:pt idx="5">
                  <c:v>31.849999999999998</c:v>
                </c:pt>
                <c:pt idx="6">
                  <c:v>24.9</c:v>
                </c:pt>
                <c:pt idx="7">
                  <c:v>25.166666666666668</c:v>
                </c:pt>
                <c:pt idx="8">
                  <c:v>31.35</c:v>
                </c:pt>
                <c:pt idx="9">
                  <c:v>29.54</c:v>
                </c:pt>
                <c:pt idx="10">
                  <c:v>20.666666666666668</c:v>
                </c:pt>
                <c:pt idx="11">
                  <c:v>29.72</c:v>
                </c:pt>
                <c:pt idx="12">
                  <c:v>27.4</c:v>
                </c:pt>
                <c:pt idx="13">
                  <c:v>22.95</c:v>
                </c:pt>
                <c:pt idx="14">
                  <c:v>22.666666666666668</c:v>
                </c:pt>
                <c:pt idx="15">
                  <c:v>25.833333333333332</c:v>
                </c:pt>
                <c:pt idx="16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3-4035-B11F-E4523D1AB888}"/>
            </c:ext>
          </c:extLst>
        </c:ser>
        <c:ser>
          <c:idx val="1"/>
          <c:order val="1"/>
          <c:tx>
            <c:v>MAX 'Storm' Rainfall Amount (mm)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'Storm Events - Observed'!$G$14:$W$14</c:f>
              <c:numCache>
                <c:formatCode>0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'Storm Events - Observed'!$G$17:$W$17</c:f>
              <c:numCache>
                <c:formatCode>0.00</c:formatCode>
                <c:ptCount val="17"/>
                <c:pt idx="0">
                  <c:v>40.200000000000003</c:v>
                </c:pt>
                <c:pt idx="1">
                  <c:v>34.4</c:v>
                </c:pt>
                <c:pt idx="2">
                  <c:v>27.7</c:v>
                </c:pt>
                <c:pt idx="3">
                  <c:v>28.5</c:v>
                </c:pt>
                <c:pt idx="4">
                  <c:v>69.900000000000006</c:v>
                </c:pt>
                <c:pt idx="5">
                  <c:v>39.799999999999997</c:v>
                </c:pt>
                <c:pt idx="6">
                  <c:v>24.9</c:v>
                </c:pt>
                <c:pt idx="7">
                  <c:v>27.4</c:v>
                </c:pt>
                <c:pt idx="8">
                  <c:v>45.7</c:v>
                </c:pt>
                <c:pt idx="9">
                  <c:v>40.1</c:v>
                </c:pt>
                <c:pt idx="10">
                  <c:v>25.8</c:v>
                </c:pt>
                <c:pt idx="11">
                  <c:v>41.2</c:v>
                </c:pt>
                <c:pt idx="12">
                  <c:v>30.4</c:v>
                </c:pt>
                <c:pt idx="13">
                  <c:v>26.9</c:v>
                </c:pt>
                <c:pt idx="14">
                  <c:v>27.4</c:v>
                </c:pt>
                <c:pt idx="15">
                  <c:v>27.9</c:v>
                </c:pt>
                <c:pt idx="16">
                  <c:v>43.599999999999994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3-4035-B11F-E4523D1AB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365192"/>
        <c:axId val="780366272"/>
      </c:lineChart>
      <c:catAx>
        <c:axId val="780365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366272"/>
        <c:crosses val="autoZero"/>
        <c:auto val="0"/>
        <c:lblAlgn val="ctr"/>
        <c:lblOffset val="100"/>
        <c:noMultiLvlLbl val="0"/>
      </c:catAx>
      <c:valAx>
        <c:axId val="78036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Rainfall</a:t>
                </a:r>
                <a:r>
                  <a:rPr lang="en-GB" baseline="0"/>
                  <a:t> (mm)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36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</a:t>
            </a:r>
            <a:r>
              <a:rPr lang="en-GB" baseline="0"/>
              <a:t> of </a:t>
            </a:r>
            <a:r>
              <a:rPr lang="en-GB"/>
              <a:t>"Storms</a:t>
            </a:r>
            <a:r>
              <a:rPr lang="en-GB" baseline="0"/>
              <a:t>" Annually in Newcastle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'Storm Events - Observed'!$G$14:$W$14</c:f>
              <c:numCache>
                <c:formatCode>0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'Storm Events - Observed'!$G$15:$W$15</c:f>
              <c:numCache>
                <c:formatCode>General</c:formatCode>
                <c:ptCount val="1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4-4FC0-B1D7-8B998EF96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762984"/>
        <c:axId val="804763704"/>
      </c:barChart>
      <c:catAx>
        <c:axId val="804762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63704"/>
        <c:crosses val="autoZero"/>
        <c:auto val="1"/>
        <c:lblAlgn val="ctr"/>
        <c:lblOffset val="100"/>
        <c:noMultiLvlLbl val="0"/>
      </c:catAx>
      <c:valAx>
        <c:axId val="80476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Days with ≥20mm Rainfall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6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Total WINTER Rainfall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'Winter Months - Observed'!$K$1</c:f>
              <c:strCache>
                <c:ptCount val="1"/>
                <c:pt idx="0">
                  <c:v>SUM of WINTER Rainfall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'Winter Months - Observed'!$J$2:$J$18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'Winter Months - Observed'!$K$2:$K$18</c:f>
              <c:numCache>
                <c:formatCode>0.00</c:formatCode>
                <c:ptCount val="17"/>
                <c:pt idx="0">
                  <c:v>283.40000000000003</c:v>
                </c:pt>
                <c:pt idx="1">
                  <c:v>340</c:v>
                </c:pt>
                <c:pt idx="2">
                  <c:v>460.1</c:v>
                </c:pt>
                <c:pt idx="3">
                  <c:v>235.09999999999997</c:v>
                </c:pt>
                <c:pt idx="4">
                  <c:v>373.70000000000005</c:v>
                </c:pt>
                <c:pt idx="5">
                  <c:v>339.5</c:v>
                </c:pt>
                <c:pt idx="6">
                  <c:v>312.90000000000003</c:v>
                </c:pt>
                <c:pt idx="7">
                  <c:v>369.3</c:v>
                </c:pt>
                <c:pt idx="8">
                  <c:v>372.5</c:v>
                </c:pt>
                <c:pt idx="9">
                  <c:v>300.03333333333336</c:v>
                </c:pt>
                <c:pt idx="10">
                  <c:v>343.23333333333335</c:v>
                </c:pt>
                <c:pt idx="11">
                  <c:v>352.09999999999997</c:v>
                </c:pt>
                <c:pt idx="12" formatCode="General">
                  <c:v>326.89999999999998</c:v>
                </c:pt>
                <c:pt idx="13" formatCode="General">
                  <c:v>472.69999999999993</c:v>
                </c:pt>
                <c:pt idx="14" formatCode="General">
                  <c:v>295.19999999999993</c:v>
                </c:pt>
                <c:pt idx="15" formatCode="General">
                  <c:v>450.4</c:v>
                </c:pt>
                <c:pt idx="16" formatCode="General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E-4712-ABAE-2005ADF6F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727009304"/>
        <c:axId val="727013264"/>
      </c:barChart>
      <c:catAx>
        <c:axId val="727009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013264"/>
        <c:crosses val="autoZero"/>
        <c:auto val="1"/>
        <c:lblAlgn val="ctr"/>
        <c:lblOffset val="100"/>
        <c:noMultiLvlLbl val="0"/>
      </c:catAx>
      <c:valAx>
        <c:axId val="72701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Rainfall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009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'Summer Months - Observed'!$K$1</c:f>
              <c:strCache>
                <c:ptCount val="1"/>
                <c:pt idx="0">
                  <c:v>Total SUMMER Rainfall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'Summer Months - Observed'!$J$2:$J$18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'Summer Months - Observed'!$K$2:$K$18</c:f>
              <c:numCache>
                <c:formatCode>General</c:formatCode>
                <c:ptCount val="17"/>
                <c:pt idx="0">
                  <c:v>516.9</c:v>
                </c:pt>
                <c:pt idx="1">
                  <c:v>330.4</c:v>
                </c:pt>
                <c:pt idx="2">
                  <c:v>321.5</c:v>
                </c:pt>
                <c:pt idx="3">
                  <c:v>282.10000000000002</c:v>
                </c:pt>
                <c:pt idx="4">
                  <c:v>763.90000000000009</c:v>
                </c:pt>
                <c:pt idx="5">
                  <c:v>325.45</c:v>
                </c:pt>
                <c:pt idx="6">
                  <c:v>341.7</c:v>
                </c:pt>
                <c:pt idx="7">
                  <c:v>347.90000000000003</c:v>
                </c:pt>
                <c:pt idx="8">
                  <c:v>310.40000000000003</c:v>
                </c:pt>
                <c:pt idx="9">
                  <c:v>387</c:v>
                </c:pt>
                <c:pt idx="10">
                  <c:v>254.93333333333334</c:v>
                </c:pt>
                <c:pt idx="11">
                  <c:v>425.6</c:v>
                </c:pt>
                <c:pt idx="12">
                  <c:v>274.2</c:v>
                </c:pt>
                <c:pt idx="13">
                  <c:v>227</c:v>
                </c:pt>
                <c:pt idx="14">
                  <c:v>240.7</c:v>
                </c:pt>
                <c:pt idx="15">
                  <c:v>355</c:v>
                </c:pt>
                <c:pt idx="16">
                  <c:v>413.9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4-4CD3-B4B1-37E427EEF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195424576"/>
        <c:axId val="1196398160"/>
      </c:barChart>
      <c:catAx>
        <c:axId val="1195424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398160"/>
        <c:crosses val="autoZero"/>
        <c:auto val="1"/>
        <c:lblAlgn val="ctr"/>
        <c:lblOffset val="100"/>
        <c:noMultiLvlLbl val="0"/>
      </c:catAx>
      <c:valAx>
        <c:axId val="11963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Rainfall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42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- Observed'!$B$1</c:f>
              <c:strCache>
                <c:ptCount val="1"/>
                <c:pt idx="0">
                  <c:v>Total Monthly Rainfall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 - Observed'!$A$2:$A$205</c:f>
              <c:numCache>
                <c:formatCode>mmm\-yy</c:formatCode>
                <c:ptCount val="204"/>
                <c:pt idx="0">
                  <c:v>39448</c:v>
                </c:pt>
                <c:pt idx="1">
                  <c:v>39479</c:v>
                </c:pt>
                <c:pt idx="2">
                  <c:v>39508</c:v>
                </c:pt>
                <c:pt idx="3">
                  <c:v>39539</c:v>
                </c:pt>
                <c:pt idx="4">
                  <c:v>39569</c:v>
                </c:pt>
                <c:pt idx="5">
                  <c:v>39600</c:v>
                </c:pt>
                <c:pt idx="6">
                  <c:v>39630</c:v>
                </c:pt>
                <c:pt idx="7">
                  <c:v>39661</c:v>
                </c:pt>
                <c:pt idx="8">
                  <c:v>39692</c:v>
                </c:pt>
                <c:pt idx="9">
                  <c:v>39722</c:v>
                </c:pt>
                <c:pt idx="10">
                  <c:v>39753</c:v>
                </c:pt>
                <c:pt idx="11">
                  <c:v>39783</c:v>
                </c:pt>
                <c:pt idx="12">
                  <c:v>39814</c:v>
                </c:pt>
                <c:pt idx="13">
                  <c:v>39845</c:v>
                </c:pt>
                <c:pt idx="14">
                  <c:v>39873</c:v>
                </c:pt>
                <c:pt idx="15">
                  <c:v>39904</c:v>
                </c:pt>
                <c:pt idx="16">
                  <c:v>39934</c:v>
                </c:pt>
                <c:pt idx="17">
                  <c:v>39965</c:v>
                </c:pt>
                <c:pt idx="18">
                  <c:v>39995</c:v>
                </c:pt>
                <c:pt idx="19">
                  <c:v>40026</c:v>
                </c:pt>
                <c:pt idx="20">
                  <c:v>40057</c:v>
                </c:pt>
                <c:pt idx="21">
                  <c:v>40087</c:v>
                </c:pt>
                <c:pt idx="22">
                  <c:v>40118</c:v>
                </c:pt>
                <c:pt idx="23">
                  <c:v>40148</c:v>
                </c:pt>
                <c:pt idx="24">
                  <c:v>40179</c:v>
                </c:pt>
                <c:pt idx="25">
                  <c:v>40210</c:v>
                </c:pt>
                <c:pt idx="26">
                  <c:v>40238</c:v>
                </c:pt>
                <c:pt idx="27">
                  <c:v>40269</c:v>
                </c:pt>
                <c:pt idx="28">
                  <c:v>40299</c:v>
                </c:pt>
                <c:pt idx="29">
                  <c:v>40330</c:v>
                </c:pt>
                <c:pt idx="30">
                  <c:v>40360</c:v>
                </c:pt>
                <c:pt idx="31">
                  <c:v>40391</c:v>
                </c:pt>
                <c:pt idx="32">
                  <c:v>40422</c:v>
                </c:pt>
                <c:pt idx="33">
                  <c:v>40452</c:v>
                </c:pt>
                <c:pt idx="34">
                  <c:v>40483</c:v>
                </c:pt>
                <c:pt idx="35">
                  <c:v>40513</c:v>
                </c:pt>
                <c:pt idx="36">
                  <c:v>40544</c:v>
                </c:pt>
                <c:pt idx="37">
                  <c:v>40575</c:v>
                </c:pt>
                <c:pt idx="38">
                  <c:v>40603</c:v>
                </c:pt>
                <c:pt idx="39">
                  <c:v>40634</c:v>
                </c:pt>
                <c:pt idx="40">
                  <c:v>40664</c:v>
                </c:pt>
                <c:pt idx="41">
                  <c:v>40695</c:v>
                </c:pt>
                <c:pt idx="42">
                  <c:v>40725</c:v>
                </c:pt>
                <c:pt idx="43">
                  <c:v>40756</c:v>
                </c:pt>
                <c:pt idx="44">
                  <c:v>40787</c:v>
                </c:pt>
                <c:pt idx="45">
                  <c:v>40817</c:v>
                </c:pt>
                <c:pt idx="46">
                  <c:v>40848</c:v>
                </c:pt>
                <c:pt idx="47">
                  <c:v>40878</c:v>
                </c:pt>
                <c:pt idx="48">
                  <c:v>40909</c:v>
                </c:pt>
                <c:pt idx="49">
                  <c:v>40940</c:v>
                </c:pt>
                <c:pt idx="50">
                  <c:v>40969</c:v>
                </c:pt>
                <c:pt idx="51">
                  <c:v>41000</c:v>
                </c:pt>
                <c:pt idx="52">
                  <c:v>41030</c:v>
                </c:pt>
                <c:pt idx="53">
                  <c:v>41061</c:v>
                </c:pt>
                <c:pt idx="54">
                  <c:v>41091</c:v>
                </c:pt>
                <c:pt idx="55">
                  <c:v>41122</c:v>
                </c:pt>
                <c:pt idx="56">
                  <c:v>41153</c:v>
                </c:pt>
                <c:pt idx="57">
                  <c:v>41183</c:v>
                </c:pt>
                <c:pt idx="58">
                  <c:v>41214</c:v>
                </c:pt>
                <c:pt idx="59">
                  <c:v>41244</c:v>
                </c:pt>
                <c:pt idx="60">
                  <c:v>41275</c:v>
                </c:pt>
                <c:pt idx="61">
                  <c:v>41306</c:v>
                </c:pt>
                <c:pt idx="62">
                  <c:v>41334</c:v>
                </c:pt>
                <c:pt idx="63">
                  <c:v>41365</c:v>
                </c:pt>
                <c:pt idx="64">
                  <c:v>41395</c:v>
                </c:pt>
                <c:pt idx="65">
                  <c:v>41426</c:v>
                </c:pt>
                <c:pt idx="66">
                  <c:v>41456</c:v>
                </c:pt>
                <c:pt idx="67">
                  <c:v>41487</c:v>
                </c:pt>
                <c:pt idx="68">
                  <c:v>41518</c:v>
                </c:pt>
                <c:pt idx="69">
                  <c:v>41548</c:v>
                </c:pt>
                <c:pt idx="70">
                  <c:v>41579</c:v>
                </c:pt>
                <c:pt idx="71">
                  <c:v>41609</c:v>
                </c:pt>
                <c:pt idx="72">
                  <c:v>41640</c:v>
                </c:pt>
                <c:pt idx="73">
                  <c:v>41671</c:v>
                </c:pt>
                <c:pt idx="74">
                  <c:v>41699</c:v>
                </c:pt>
                <c:pt idx="75">
                  <c:v>41730</c:v>
                </c:pt>
                <c:pt idx="76">
                  <c:v>41760</c:v>
                </c:pt>
                <c:pt idx="77">
                  <c:v>41791</c:v>
                </c:pt>
                <c:pt idx="78">
                  <c:v>41821</c:v>
                </c:pt>
                <c:pt idx="79">
                  <c:v>41852</c:v>
                </c:pt>
                <c:pt idx="80">
                  <c:v>41883</c:v>
                </c:pt>
                <c:pt idx="81">
                  <c:v>41913</c:v>
                </c:pt>
                <c:pt idx="82">
                  <c:v>41944</c:v>
                </c:pt>
                <c:pt idx="83">
                  <c:v>41974</c:v>
                </c:pt>
                <c:pt idx="84">
                  <c:v>42005</c:v>
                </c:pt>
                <c:pt idx="85">
                  <c:v>42036</c:v>
                </c:pt>
                <c:pt idx="86">
                  <c:v>42064</c:v>
                </c:pt>
                <c:pt idx="87">
                  <c:v>42095</c:v>
                </c:pt>
                <c:pt idx="88">
                  <c:v>42125</c:v>
                </c:pt>
                <c:pt idx="89">
                  <c:v>42156</c:v>
                </c:pt>
                <c:pt idx="90">
                  <c:v>42186</c:v>
                </c:pt>
                <c:pt idx="91">
                  <c:v>42217</c:v>
                </c:pt>
                <c:pt idx="92">
                  <c:v>42248</c:v>
                </c:pt>
                <c:pt idx="93">
                  <c:v>42278</c:v>
                </c:pt>
                <c:pt idx="94">
                  <c:v>42309</c:v>
                </c:pt>
                <c:pt idx="95">
                  <c:v>42339</c:v>
                </c:pt>
                <c:pt idx="96">
                  <c:v>42370</c:v>
                </c:pt>
                <c:pt idx="97">
                  <c:v>42401</c:v>
                </c:pt>
                <c:pt idx="98">
                  <c:v>42430</c:v>
                </c:pt>
                <c:pt idx="99">
                  <c:v>42461</c:v>
                </c:pt>
                <c:pt idx="100">
                  <c:v>42491</c:v>
                </c:pt>
                <c:pt idx="101">
                  <c:v>42522</c:v>
                </c:pt>
                <c:pt idx="102">
                  <c:v>42552</c:v>
                </c:pt>
                <c:pt idx="103">
                  <c:v>42583</c:v>
                </c:pt>
                <c:pt idx="104">
                  <c:v>42614</c:v>
                </c:pt>
                <c:pt idx="105">
                  <c:v>42644</c:v>
                </c:pt>
                <c:pt idx="106">
                  <c:v>42675</c:v>
                </c:pt>
                <c:pt idx="107">
                  <c:v>42705</c:v>
                </c:pt>
                <c:pt idx="108">
                  <c:v>42736</c:v>
                </c:pt>
                <c:pt idx="109">
                  <c:v>42767</c:v>
                </c:pt>
                <c:pt idx="110">
                  <c:v>42795</c:v>
                </c:pt>
                <c:pt idx="111">
                  <c:v>42826</c:v>
                </c:pt>
                <c:pt idx="112">
                  <c:v>42856</c:v>
                </c:pt>
                <c:pt idx="113">
                  <c:v>42887</c:v>
                </c:pt>
                <c:pt idx="114">
                  <c:v>42917</c:v>
                </c:pt>
                <c:pt idx="115">
                  <c:v>42948</c:v>
                </c:pt>
                <c:pt idx="116">
                  <c:v>42979</c:v>
                </c:pt>
                <c:pt idx="117">
                  <c:v>43009</c:v>
                </c:pt>
                <c:pt idx="118">
                  <c:v>43040</c:v>
                </c:pt>
                <c:pt idx="119">
                  <c:v>43070</c:v>
                </c:pt>
                <c:pt idx="120">
                  <c:v>43101</c:v>
                </c:pt>
                <c:pt idx="121">
                  <c:v>43132</c:v>
                </c:pt>
                <c:pt idx="122">
                  <c:v>43160</c:v>
                </c:pt>
                <c:pt idx="123">
                  <c:v>43191</c:v>
                </c:pt>
                <c:pt idx="124">
                  <c:v>43221</c:v>
                </c:pt>
                <c:pt idx="125">
                  <c:v>43252</c:v>
                </c:pt>
                <c:pt idx="126">
                  <c:v>43282</c:v>
                </c:pt>
                <c:pt idx="127">
                  <c:v>43313</c:v>
                </c:pt>
                <c:pt idx="128">
                  <c:v>43344</c:v>
                </c:pt>
                <c:pt idx="129">
                  <c:v>43374</c:v>
                </c:pt>
                <c:pt idx="130">
                  <c:v>43405</c:v>
                </c:pt>
                <c:pt idx="131">
                  <c:v>43435</c:v>
                </c:pt>
                <c:pt idx="132">
                  <c:v>43466</c:v>
                </c:pt>
                <c:pt idx="133">
                  <c:v>43497</c:v>
                </c:pt>
                <c:pt idx="134">
                  <c:v>43525</c:v>
                </c:pt>
                <c:pt idx="135">
                  <c:v>43556</c:v>
                </c:pt>
                <c:pt idx="136">
                  <c:v>43586</c:v>
                </c:pt>
                <c:pt idx="137">
                  <c:v>43617</c:v>
                </c:pt>
                <c:pt idx="138">
                  <c:v>43647</c:v>
                </c:pt>
                <c:pt idx="139">
                  <c:v>43678</c:v>
                </c:pt>
                <c:pt idx="140">
                  <c:v>43709</c:v>
                </c:pt>
                <c:pt idx="141">
                  <c:v>43739</c:v>
                </c:pt>
                <c:pt idx="142">
                  <c:v>43770</c:v>
                </c:pt>
                <c:pt idx="143">
                  <c:v>43800</c:v>
                </c:pt>
                <c:pt idx="144">
                  <c:v>43831</c:v>
                </c:pt>
                <c:pt idx="145">
                  <c:v>43862</c:v>
                </c:pt>
                <c:pt idx="146">
                  <c:v>43891</c:v>
                </c:pt>
                <c:pt idx="147">
                  <c:v>43922</c:v>
                </c:pt>
                <c:pt idx="148">
                  <c:v>43952</c:v>
                </c:pt>
                <c:pt idx="149">
                  <c:v>43983</c:v>
                </c:pt>
                <c:pt idx="150">
                  <c:v>44013</c:v>
                </c:pt>
                <c:pt idx="151">
                  <c:v>44044</c:v>
                </c:pt>
                <c:pt idx="152">
                  <c:v>44075</c:v>
                </c:pt>
                <c:pt idx="153">
                  <c:v>44105</c:v>
                </c:pt>
                <c:pt idx="154">
                  <c:v>44136</c:v>
                </c:pt>
                <c:pt idx="155">
                  <c:v>44166</c:v>
                </c:pt>
                <c:pt idx="156">
                  <c:v>44197</c:v>
                </c:pt>
                <c:pt idx="157">
                  <c:v>44228</c:v>
                </c:pt>
                <c:pt idx="158">
                  <c:v>44256</c:v>
                </c:pt>
                <c:pt idx="159">
                  <c:v>44287</c:v>
                </c:pt>
                <c:pt idx="160">
                  <c:v>44317</c:v>
                </c:pt>
                <c:pt idx="161">
                  <c:v>44348</c:v>
                </c:pt>
                <c:pt idx="162">
                  <c:v>44378</c:v>
                </c:pt>
                <c:pt idx="163">
                  <c:v>44409</c:v>
                </c:pt>
                <c:pt idx="164">
                  <c:v>44440</c:v>
                </c:pt>
                <c:pt idx="165">
                  <c:v>44470</c:v>
                </c:pt>
                <c:pt idx="166">
                  <c:v>44501</c:v>
                </c:pt>
                <c:pt idx="167">
                  <c:v>44531</c:v>
                </c:pt>
                <c:pt idx="168">
                  <c:v>44562</c:v>
                </c:pt>
                <c:pt idx="169">
                  <c:v>44593</c:v>
                </c:pt>
                <c:pt idx="170">
                  <c:v>44621</c:v>
                </c:pt>
                <c:pt idx="171">
                  <c:v>44652</c:v>
                </c:pt>
                <c:pt idx="172">
                  <c:v>44682</c:v>
                </c:pt>
                <c:pt idx="173">
                  <c:v>44713</c:v>
                </c:pt>
                <c:pt idx="174">
                  <c:v>44743</c:v>
                </c:pt>
                <c:pt idx="175">
                  <c:v>44774</c:v>
                </c:pt>
                <c:pt idx="176">
                  <c:v>44805</c:v>
                </c:pt>
                <c:pt idx="177">
                  <c:v>44835</c:v>
                </c:pt>
                <c:pt idx="178">
                  <c:v>44866</c:v>
                </c:pt>
                <c:pt idx="179">
                  <c:v>44896</c:v>
                </c:pt>
                <c:pt idx="180">
                  <c:v>44927</c:v>
                </c:pt>
                <c:pt idx="181">
                  <c:v>44958</c:v>
                </c:pt>
                <c:pt idx="182">
                  <c:v>44986</c:v>
                </c:pt>
                <c:pt idx="183">
                  <c:v>45017</c:v>
                </c:pt>
                <c:pt idx="184">
                  <c:v>45047</c:v>
                </c:pt>
                <c:pt idx="185">
                  <c:v>45078</c:v>
                </c:pt>
                <c:pt idx="186">
                  <c:v>45108</c:v>
                </c:pt>
                <c:pt idx="187">
                  <c:v>45139</c:v>
                </c:pt>
                <c:pt idx="188">
                  <c:v>45170</c:v>
                </c:pt>
                <c:pt idx="189">
                  <c:v>45200</c:v>
                </c:pt>
                <c:pt idx="190">
                  <c:v>45231</c:v>
                </c:pt>
                <c:pt idx="191">
                  <c:v>45261</c:v>
                </c:pt>
                <c:pt idx="192">
                  <c:v>45292</c:v>
                </c:pt>
                <c:pt idx="193">
                  <c:v>45323</c:v>
                </c:pt>
                <c:pt idx="194">
                  <c:v>45352</c:v>
                </c:pt>
                <c:pt idx="195">
                  <c:v>45383</c:v>
                </c:pt>
                <c:pt idx="196">
                  <c:v>45413</c:v>
                </c:pt>
                <c:pt idx="197">
                  <c:v>45444</c:v>
                </c:pt>
                <c:pt idx="198">
                  <c:v>45474</c:v>
                </c:pt>
                <c:pt idx="199">
                  <c:v>45505</c:v>
                </c:pt>
                <c:pt idx="200">
                  <c:v>45536</c:v>
                </c:pt>
                <c:pt idx="201">
                  <c:v>45566</c:v>
                </c:pt>
                <c:pt idx="202">
                  <c:v>45597</c:v>
                </c:pt>
                <c:pt idx="203">
                  <c:v>45627</c:v>
                </c:pt>
              </c:numCache>
            </c:numRef>
          </c:cat>
          <c:val>
            <c:numRef>
              <c:f>'Monthly - Observed'!$B$2:$B$205</c:f>
              <c:numCache>
                <c:formatCode>0.00</c:formatCode>
                <c:ptCount val="204"/>
                <c:pt idx="0">
                  <c:v>80.2</c:v>
                </c:pt>
                <c:pt idx="1">
                  <c:v>8.9999999999999982</c:v>
                </c:pt>
                <c:pt idx="2">
                  <c:v>39.299999999999997</c:v>
                </c:pt>
                <c:pt idx="3">
                  <c:v>86.000000000000014</c:v>
                </c:pt>
                <c:pt idx="4">
                  <c:v>23.9</c:v>
                </c:pt>
                <c:pt idx="5">
                  <c:v>68.5</c:v>
                </c:pt>
                <c:pt idx="6">
                  <c:v>87.4</c:v>
                </c:pt>
                <c:pt idx="7">
                  <c:v>124.89999999999999</c:v>
                </c:pt>
                <c:pt idx="8">
                  <c:v>126.19999999999999</c:v>
                </c:pt>
                <c:pt idx="9">
                  <c:v>62.8</c:v>
                </c:pt>
                <c:pt idx="10">
                  <c:v>42.600000000000009</c:v>
                </c:pt>
                <c:pt idx="11">
                  <c:v>49.499999999999993</c:v>
                </c:pt>
                <c:pt idx="12">
                  <c:v>27.400000000000002</c:v>
                </c:pt>
                <c:pt idx="13">
                  <c:v>37.300000000000004</c:v>
                </c:pt>
                <c:pt idx="14">
                  <c:v>16</c:v>
                </c:pt>
                <c:pt idx="15">
                  <c:v>29.8</c:v>
                </c:pt>
                <c:pt idx="16">
                  <c:v>30.5</c:v>
                </c:pt>
                <c:pt idx="17">
                  <c:v>60.399999999999991</c:v>
                </c:pt>
                <c:pt idx="18">
                  <c:v>142.39999999999998</c:v>
                </c:pt>
                <c:pt idx="19">
                  <c:v>27.8</c:v>
                </c:pt>
                <c:pt idx="20">
                  <c:v>39.5</c:v>
                </c:pt>
                <c:pt idx="21">
                  <c:v>49.099999999999987</c:v>
                </c:pt>
                <c:pt idx="22">
                  <c:v>138.59999999999997</c:v>
                </c:pt>
                <c:pt idx="23">
                  <c:v>71.599999999999994</c:v>
                </c:pt>
                <c:pt idx="24">
                  <c:v>56.300000000000004</c:v>
                </c:pt>
                <c:pt idx="25">
                  <c:v>83.8</c:v>
                </c:pt>
                <c:pt idx="26">
                  <c:v>66.900000000000006</c:v>
                </c:pt>
                <c:pt idx="27">
                  <c:v>16.2</c:v>
                </c:pt>
                <c:pt idx="28">
                  <c:v>26.900000000000002</c:v>
                </c:pt>
                <c:pt idx="29">
                  <c:v>50.5</c:v>
                </c:pt>
                <c:pt idx="30">
                  <c:v>71.899999999999991</c:v>
                </c:pt>
                <c:pt idx="31">
                  <c:v>67.199999999999989</c:v>
                </c:pt>
                <c:pt idx="32">
                  <c:v>88.8</c:v>
                </c:pt>
                <c:pt idx="33">
                  <c:v>57.90000000000002</c:v>
                </c:pt>
                <c:pt idx="34">
                  <c:v>132</c:v>
                </c:pt>
                <c:pt idx="35">
                  <c:v>63.20000000000001</c:v>
                </c:pt>
                <c:pt idx="36">
                  <c:v>29.900000000000002</c:v>
                </c:pt>
                <c:pt idx="37">
                  <c:v>60.999999999999993</c:v>
                </c:pt>
                <c:pt idx="38">
                  <c:v>25.799999999999997</c:v>
                </c:pt>
                <c:pt idx="39">
                  <c:v>5.5</c:v>
                </c:pt>
                <c:pt idx="40">
                  <c:v>31.000000000000004</c:v>
                </c:pt>
                <c:pt idx="41">
                  <c:v>42.8</c:v>
                </c:pt>
                <c:pt idx="42">
                  <c:v>77.900000000000006</c:v>
                </c:pt>
                <c:pt idx="43">
                  <c:v>97.100000000000009</c:v>
                </c:pt>
                <c:pt idx="44">
                  <c:v>27.799999999999994</c:v>
                </c:pt>
                <c:pt idx="45">
                  <c:v>52.500000000000007</c:v>
                </c:pt>
                <c:pt idx="46">
                  <c:v>25.200000000000003</c:v>
                </c:pt>
                <c:pt idx="47">
                  <c:v>40.700000000000003</c:v>
                </c:pt>
                <c:pt idx="48">
                  <c:v>30.399999999999995</c:v>
                </c:pt>
                <c:pt idx="49">
                  <c:v>11.499999999999996</c:v>
                </c:pt>
                <c:pt idx="50">
                  <c:v>10.7</c:v>
                </c:pt>
                <c:pt idx="51">
                  <c:v>131.89999999999998</c:v>
                </c:pt>
                <c:pt idx="52">
                  <c:v>43</c:v>
                </c:pt>
                <c:pt idx="53">
                  <c:v>158.90000000000003</c:v>
                </c:pt>
                <c:pt idx="54">
                  <c:v>85.199999999999989</c:v>
                </c:pt>
                <c:pt idx="55">
                  <c:v>104.10000000000001</c:v>
                </c:pt>
                <c:pt idx="56">
                  <c:v>120.4</c:v>
                </c:pt>
                <c:pt idx="57">
                  <c:v>85.7</c:v>
                </c:pt>
                <c:pt idx="58">
                  <c:v>115.8</c:v>
                </c:pt>
                <c:pt idx="59">
                  <c:v>119.6</c:v>
                </c:pt>
                <c:pt idx="60">
                  <c:v>83.699999999999989</c:v>
                </c:pt>
                <c:pt idx="61">
                  <c:v>36.4</c:v>
                </c:pt>
                <c:pt idx="62">
                  <c:v>39.4</c:v>
                </c:pt>
                <c:pt idx="63">
                  <c:v>15.749999999999998</c:v>
                </c:pt>
                <c:pt idx="64">
                  <c:v>77</c:v>
                </c:pt>
                <c:pt idx="65">
                  <c:v>23.200000000000003</c:v>
                </c:pt>
                <c:pt idx="66">
                  <c:v>57.29999999999999</c:v>
                </c:pt>
                <c:pt idx="67">
                  <c:v>102.4</c:v>
                </c:pt>
                <c:pt idx="68">
                  <c:v>49.79999999999999</c:v>
                </c:pt>
                <c:pt idx="69">
                  <c:v>85</c:v>
                </c:pt>
                <c:pt idx="70">
                  <c:v>45.300000000000004</c:v>
                </c:pt>
                <c:pt idx="71">
                  <c:v>49.699999999999996</c:v>
                </c:pt>
                <c:pt idx="72">
                  <c:v>80.200000000000017</c:v>
                </c:pt>
                <c:pt idx="73">
                  <c:v>56.9</c:v>
                </c:pt>
                <c:pt idx="74">
                  <c:v>24.4</c:v>
                </c:pt>
                <c:pt idx="75">
                  <c:v>48.4</c:v>
                </c:pt>
                <c:pt idx="76">
                  <c:v>84.399999999999991</c:v>
                </c:pt>
                <c:pt idx="77">
                  <c:v>41.300000000000011</c:v>
                </c:pt>
                <c:pt idx="78">
                  <c:v>62.000000000000007</c:v>
                </c:pt>
                <c:pt idx="79">
                  <c:v>77.399999999999977</c:v>
                </c:pt>
                <c:pt idx="80">
                  <c:v>28.20000000000001</c:v>
                </c:pt>
                <c:pt idx="81">
                  <c:v>46.400000000000006</c:v>
                </c:pt>
                <c:pt idx="82">
                  <c:v>64.100000000000009</c:v>
                </c:pt>
                <c:pt idx="83">
                  <c:v>40.9</c:v>
                </c:pt>
                <c:pt idx="84">
                  <c:v>44.500000000000007</c:v>
                </c:pt>
                <c:pt idx="85">
                  <c:v>15.299999999999997</c:v>
                </c:pt>
                <c:pt idx="86">
                  <c:v>37.200000000000003</c:v>
                </c:pt>
                <c:pt idx="87">
                  <c:v>23.2</c:v>
                </c:pt>
                <c:pt idx="88">
                  <c:v>73.399999999999991</c:v>
                </c:pt>
                <c:pt idx="89">
                  <c:v>24.5</c:v>
                </c:pt>
                <c:pt idx="90">
                  <c:v>102.70000000000002</c:v>
                </c:pt>
                <c:pt idx="91">
                  <c:v>85.8</c:v>
                </c:pt>
                <c:pt idx="92">
                  <c:v>38.300000000000011</c:v>
                </c:pt>
                <c:pt idx="93">
                  <c:v>62.800000000000011</c:v>
                </c:pt>
                <c:pt idx="94">
                  <c:v>96.699999999999989</c:v>
                </c:pt>
                <c:pt idx="95">
                  <c:v>112.80000000000003</c:v>
                </c:pt>
                <c:pt idx="96">
                  <c:v>134.79999999999998</c:v>
                </c:pt>
                <c:pt idx="97">
                  <c:v>26.199999999999996</c:v>
                </c:pt>
                <c:pt idx="98">
                  <c:v>31.4</c:v>
                </c:pt>
                <c:pt idx="99">
                  <c:v>73.100000000000009</c:v>
                </c:pt>
                <c:pt idx="100">
                  <c:v>34.000000000000007</c:v>
                </c:pt>
                <c:pt idx="101">
                  <c:v>46.400000000000006</c:v>
                </c:pt>
                <c:pt idx="102">
                  <c:v>52.5</c:v>
                </c:pt>
                <c:pt idx="103">
                  <c:v>55.3</c:v>
                </c:pt>
                <c:pt idx="104">
                  <c:v>49.1</c:v>
                </c:pt>
                <c:pt idx="105">
                  <c:v>36.199999999999996</c:v>
                </c:pt>
                <c:pt idx="106">
                  <c:v>117.9</c:v>
                </c:pt>
                <c:pt idx="107">
                  <c:v>26.000000000000004</c:v>
                </c:pt>
                <c:pt idx="108">
                  <c:v>37.300000000000011</c:v>
                </c:pt>
                <c:pt idx="109">
                  <c:v>55.400000000000006</c:v>
                </c:pt>
                <c:pt idx="110">
                  <c:v>59.800000000000004</c:v>
                </c:pt>
                <c:pt idx="111">
                  <c:v>24.3</c:v>
                </c:pt>
                <c:pt idx="112">
                  <c:v>24.4</c:v>
                </c:pt>
                <c:pt idx="113">
                  <c:v>136.19999999999999</c:v>
                </c:pt>
                <c:pt idx="114">
                  <c:v>79.000000000000014</c:v>
                </c:pt>
                <c:pt idx="115">
                  <c:v>34.099999999999994</c:v>
                </c:pt>
                <c:pt idx="116">
                  <c:v>89.000000000000014</c:v>
                </c:pt>
                <c:pt idx="117">
                  <c:v>41.000000000000007</c:v>
                </c:pt>
                <c:pt idx="118">
                  <c:v>64.266666666666666</c:v>
                </c:pt>
                <c:pt idx="119">
                  <c:v>42.266666666666666</c:v>
                </c:pt>
                <c:pt idx="120">
                  <c:v>51.666666666666671</c:v>
                </c:pt>
                <c:pt idx="121">
                  <c:v>49.2</c:v>
                </c:pt>
                <c:pt idx="122">
                  <c:v>93.6666666666667</c:v>
                </c:pt>
                <c:pt idx="123">
                  <c:v>80.066666666666677</c:v>
                </c:pt>
                <c:pt idx="124">
                  <c:v>22.333333333333332</c:v>
                </c:pt>
                <c:pt idx="125">
                  <c:v>13.533333333333333</c:v>
                </c:pt>
                <c:pt idx="126">
                  <c:v>32.13333333333334</c:v>
                </c:pt>
                <c:pt idx="127">
                  <c:v>61.466666666666676</c:v>
                </c:pt>
                <c:pt idx="128">
                  <c:v>45.400000000000006</c:v>
                </c:pt>
                <c:pt idx="129">
                  <c:v>52.300000000000004</c:v>
                </c:pt>
                <c:pt idx="130">
                  <c:v>56.399999999999991</c:v>
                </c:pt>
                <c:pt idx="131">
                  <c:v>40.000000000000007</c:v>
                </c:pt>
                <c:pt idx="132">
                  <c:v>15</c:v>
                </c:pt>
                <c:pt idx="133">
                  <c:v>26.800000000000008</c:v>
                </c:pt>
                <c:pt idx="134">
                  <c:v>50.899999999999991</c:v>
                </c:pt>
                <c:pt idx="135">
                  <c:v>24.500000000000004</c:v>
                </c:pt>
                <c:pt idx="136">
                  <c:v>45.1</c:v>
                </c:pt>
                <c:pt idx="137">
                  <c:v>131.29999999999998</c:v>
                </c:pt>
                <c:pt idx="138">
                  <c:v>60.8</c:v>
                </c:pt>
                <c:pt idx="139">
                  <c:v>93.100000000000009</c:v>
                </c:pt>
                <c:pt idx="140">
                  <c:v>70.800000000000011</c:v>
                </c:pt>
                <c:pt idx="141">
                  <c:v>106.59999999999998</c:v>
                </c:pt>
                <c:pt idx="142">
                  <c:v>125.29999999999998</c:v>
                </c:pt>
                <c:pt idx="143">
                  <c:v>27.499999999999996</c:v>
                </c:pt>
                <c:pt idx="144">
                  <c:v>28.500000000000004</c:v>
                </c:pt>
                <c:pt idx="145">
                  <c:v>71.8</c:v>
                </c:pt>
                <c:pt idx="146">
                  <c:v>23.600000000000005</c:v>
                </c:pt>
                <c:pt idx="147">
                  <c:v>1.3</c:v>
                </c:pt>
                <c:pt idx="148">
                  <c:v>7.4</c:v>
                </c:pt>
                <c:pt idx="149">
                  <c:v>67.899999999999991</c:v>
                </c:pt>
                <c:pt idx="150">
                  <c:v>50.400000000000006</c:v>
                </c:pt>
                <c:pt idx="151">
                  <c:v>95.4</c:v>
                </c:pt>
                <c:pt idx="152">
                  <c:v>51.8</c:v>
                </c:pt>
                <c:pt idx="153">
                  <c:v>99.6</c:v>
                </c:pt>
                <c:pt idx="154">
                  <c:v>14.299999999999994</c:v>
                </c:pt>
                <c:pt idx="155">
                  <c:v>89.1</c:v>
                </c:pt>
                <c:pt idx="156">
                  <c:v>142.29999999999998</c:v>
                </c:pt>
                <c:pt idx="157">
                  <c:v>83.299999999999983</c:v>
                </c:pt>
                <c:pt idx="158">
                  <c:v>17.100000000000001</c:v>
                </c:pt>
                <c:pt idx="159">
                  <c:v>12.5</c:v>
                </c:pt>
                <c:pt idx="160">
                  <c:v>73.7</c:v>
                </c:pt>
                <c:pt idx="161">
                  <c:v>17.000000000000004</c:v>
                </c:pt>
                <c:pt idx="162">
                  <c:v>60.300000000000004</c:v>
                </c:pt>
                <c:pt idx="163">
                  <c:v>39.000000000000007</c:v>
                </c:pt>
                <c:pt idx="164">
                  <c:v>24.5</c:v>
                </c:pt>
                <c:pt idx="165">
                  <c:v>78.899999999999977</c:v>
                </c:pt>
                <c:pt idx="166">
                  <c:v>55.300000000000004</c:v>
                </c:pt>
                <c:pt idx="167">
                  <c:v>95.8</c:v>
                </c:pt>
                <c:pt idx="168">
                  <c:v>16.999999999999996</c:v>
                </c:pt>
                <c:pt idx="169">
                  <c:v>40.6</c:v>
                </c:pt>
                <c:pt idx="170">
                  <c:v>34</c:v>
                </c:pt>
                <c:pt idx="171">
                  <c:v>25</c:v>
                </c:pt>
                <c:pt idx="172">
                  <c:v>35.5</c:v>
                </c:pt>
                <c:pt idx="173">
                  <c:v>27.100000000000005</c:v>
                </c:pt>
                <c:pt idx="174">
                  <c:v>41.800000000000004</c:v>
                </c:pt>
                <c:pt idx="175">
                  <c:v>26.2</c:v>
                </c:pt>
                <c:pt idx="176">
                  <c:v>85.09999999999998</c:v>
                </c:pt>
                <c:pt idx="177">
                  <c:v>58.29999999999999</c:v>
                </c:pt>
                <c:pt idx="178">
                  <c:v>94.09999999999998</c:v>
                </c:pt>
                <c:pt idx="179">
                  <c:v>51.199999999999996</c:v>
                </c:pt>
                <c:pt idx="180">
                  <c:v>36.099999999999994</c:v>
                </c:pt>
                <c:pt idx="181">
                  <c:v>19.600000000000001</c:v>
                </c:pt>
                <c:pt idx="182">
                  <c:v>61.400000000000006</c:v>
                </c:pt>
                <c:pt idx="183">
                  <c:v>47.8</c:v>
                </c:pt>
                <c:pt idx="184">
                  <c:v>24.900000000000002</c:v>
                </c:pt>
                <c:pt idx="185">
                  <c:v>39.6</c:v>
                </c:pt>
                <c:pt idx="186">
                  <c:v>110.6</c:v>
                </c:pt>
                <c:pt idx="187">
                  <c:v>75.699999999999989</c:v>
                </c:pt>
                <c:pt idx="188">
                  <c:v>56.400000000000006</c:v>
                </c:pt>
                <c:pt idx="189">
                  <c:v>145.69999999999999</c:v>
                </c:pt>
                <c:pt idx="190">
                  <c:v>88.399999999999991</c:v>
                </c:pt>
                <c:pt idx="191">
                  <c:v>99.200000000000017</c:v>
                </c:pt>
                <c:pt idx="192">
                  <c:v>71</c:v>
                </c:pt>
                <c:pt idx="193">
                  <c:v>57.9</c:v>
                </c:pt>
                <c:pt idx="194">
                  <c:v>72</c:v>
                </c:pt>
                <c:pt idx="195">
                  <c:v>102.09999999999998</c:v>
                </c:pt>
                <c:pt idx="196">
                  <c:v>102.1</c:v>
                </c:pt>
                <c:pt idx="197">
                  <c:v>31.299999999999997</c:v>
                </c:pt>
                <c:pt idx="198">
                  <c:v>91.9</c:v>
                </c:pt>
                <c:pt idx="199">
                  <c:v>29.599999999999998</c:v>
                </c:pt>
                <c:pt idx="200">
                  <c:v>56.9</c:v>
                </c:pt>
                <c:pt idx="201">
                  <c:v>87.599999999999966</c:v>
                </c:pt>
                <c:pt idx="202">
                  <c:v>26.599999999999998</c:v>
                </c:pt>
                <c:pt idx="203">
                  <c:v>40.900000000000006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E-41DE-9A71-3536E9D92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443600"/>
        <c:axId val="258445312"/>
      </c:lineChart>
      <c:dateAx>
        <c:axId val="25844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45312"/>
        <c:crosses val="autoZero"/>
        <c:auto val="1"/>
        <c:lblOffset val="100"/>
        <c:baseTimeUnit val="months"/>
      </c:dateAx>
      <c:valAx>
        <c:axId val="25844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Rainfall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4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>
                <a:latin typeface="+mn-lt"/>
              </a:rPr>
              <a:t>Annual SUMMER Rainfall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'[1]Summer Months'!$K$1</c:f>
              <c:strCache>
                <c:ptCount val="1"/>
                <c:pt idx="0">
                  <c:v>Total SUMMER Rainfall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'[1]Summer Months'!$J$2:$J$18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'[1]Summer Months'!$K$2:$K$18</c:f>
              <c:numCache>
                <c:formatCode>General</c:formatCode>
                <c:ptCount val="17"/>
                <c:pt idx="0">
                  <c:v>516.9</c:v>
                </c:pt>
                <c:pt idx="1">
                  <c:v>330.4</c:v>
                </c:pt>
                <c:pt idx="2">
                  <c:v>321.5</c:v>
                </c:pt>
                <c:pt idx="3">
                  <c:v>282.10000000000002</c:v>
                </c:pt>
                <c:pt idx="4">
                  <c:v>763.90000000000009</c:v>
                </c:pt>
                <c:pt idx="5">
                  <c:v>325.45</c:v>
                </c:pt>
                <c:pt idx="6">
                  <c:v>341.7</c:v>
                </c:pt>
                <c:pt idx="7">
                  <c:v>347.90000000000003</c:v>
                </c:pt>
                <c:pt idx="8">
                  <c:v>310.40000000000003</c:v>
                </c:pt>
                <c:pt idx="9">
                  <c:v>387</c:v>
                </c:pt>
                <c:pt idx="10">
                  <c:v>254.93333333333334</c:v>
                </c:pt>
                <c:pt idx="11">
                  <c:v>425.6</c:v>
                </c:pt>
                <c:pt idx="12">
                  <c:v>274.2</c:v>
                </c:pt>
                <c:pt idx="13">
                  <c:v>227</c:v>
                </c:pt>
                <c:pt idx="14">
                  <c:v>240.7</c:v>
                </c:pt>
                <c:pt idx="15">
                  <c:v>355</c:v>
                </c:pt>
                <c:pt idx="16">
                  <c:v>413.9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D-4E58-BA67-D7802816F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195424576"/>
        <c:axId val="1196398160"/>
      </c:barChart>
      <c:catAx>
        <c:axId val="1195424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398160"/>
        <c:crosses val="autoZero"/>
        <c:auto val="1"/>
        <c:lblAlgn val="ctr"/>
        <c:lblOffset val="100"/>
        <c:noMultiLvlLbl val="0"/>
      </c:catAx>
      <c:valAx>
        <c:axId val="119639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Rainfall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42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 sz="1600">
                <a:latin typeface="+mn-lt"/>
              </a:rPr>
              <a:t>Annual WINTER Rainfall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'[1]Winter Months'!$K$1</c:f>
              <c:strCache>
                <c:ptCount val="1"/>
                <c:pt idx="0">
                  <c:v>SUM of WINTER Rainfall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'[1]Winter Months'!$J$2:$J$18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'[1]Winter Months'!$K$2:$K$18</c:f>
              <c:numCache>
                <c:formatCode>General</c:formatCode>
                <c:ptCount val="17"/>
                <c:pt idx="0">
                  <c:v>283.40000000000003</c:v>
                </c:pt>
                <c:pt idx="1">
                  <c:v>340</c:v>
                </c:pt>
                <c:pt idx="2">
                  <c:v>460.1</c:v>
                </c:pt>
                <c:pt idx="3">
                  <c:v>235.09999999999997</c:v>
                </c:pt>
                <c:pt idx="4">
                  <c:v>373.70000000000005</c:v>
                </c:pt>
                <c:pt idx="5">
                  <c:v>339.5</c:v>
                </c:pt>
                <c:pt idx="6">
                  <c:v>312.90000000000003</c:v>
                </c:pt>
                <c:pt idx="7">
                  <c:v>369.3</c:v>
                </c:pt>
                <c:pt idx="8">
                  <c:v>372.5</c:v>
                </c:pt>
                <c:pt idx="9">
                  <c:v>300.03333333333336</c:v>
                </c:pt>
                <c:pt idx="10">
                  <c:v>343.23333333333335</c:v>
                </c:pt>
                <c:pt idx="11">
                  <c:v>352.09999999999997</c:v>
                </c:pt>
                <c:pt idx="12">
                  <c:v>326.89999999999998</c:v>
                </c:pt>
                <c:pt idx="13">
                  <c:v>472.69999999999993</c:v>
                </c:pt>
                <c:pt idx="14">
                  <c:v>295.19999999999993</c:v>
                </c:pt>
                <c:pt idx="15">
                  <c:v>450.4</c:v>
                </c:pt>
                <c:pt idx="16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B-4718-9444-4FE067B56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727009304"/>
        <c:axId val="727013264"/>
      </c:barChart>
      <c:catAx>
        <c:axId val="727009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013264"/>
        <c:crosses val="autoZero"/>
        <c:auto val="1"/>
        <c:lblAlgn val="ctr"/>
        <c:lblOffset val="100"/>
        <c:noMultiLvlLbl val="0"/>
      </c:catAx>
      <c:valAx>
        <c:axId val="727013264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/>
                  <a:t>Rainfall </a:t>
                </a:r>
                <a:r>
                  <a:rPr lang="en-GB"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(mm)</a:t>
                </a:r>
                <a:r>
                  <a:rPr lang="en-GB" sz="90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009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Total Annual Rainfall in Newcastle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[1]Daily!$I$1</c:f>
              <c:strCache>
                <c:ptCount val="1"/>
                <c:pt idx="0">
                  <c:v>Total Yearly Rainfall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[1]Daily!$H$2:$H$18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xVal>
          <c:yVal>
            <c:numRef>
              <c:f>[1]Daily!$I$2:$I$18</c:f>
              <c:numCache>
                <c:formatCode>General</c:formatCode>
                <c:ptCount val="17"/>
                <c:pt idx="0">
                  <c:v>800.3</c:v>
                </c:pt>
                <c:pt idx="1">
                  <c:v>670.40000000000009</c:v>
                </c:pt>
                <c:pt idx="2">
                  <c:v>781.60000000000036</c:v>
                </c:pt>
                <c:pt idx="3">
                  <c:v>517.20000000000039</c:v>
                </c:pt>
                <c:pt idx="4">
                  <c:v>1017.2000000000002</c:v>
                </c:pt>
                <c:pt idx="5">
                  <c:v>664.95000000000039</c:v>
                </c:pt>
                <c:pt idx="6">
                  <c:v>654.60000000000036</c:v>
                </c:pt>
                <c:pt idx="7">
                  <c:v>717.20000000000016</c:v>
                </c:pt>
                <c:pt idx="8">
                  <c:v>682.900000000001</c:v>
                </c:pt>
                <c:pt idx="9">
                  <c:v>687.03333333333421</c:v>
                </c:pt>
                <c:pt idx="10">
                  <c:v>598.16666666666652</c:v>
                </c:pt>
                <c:pt idx="11">
                  <c:v>777.69999999999993</c:v>
                </c:pt>
                <c:pt idx="12">
                  <c:v>601.10000000000025</c:v>
                </c:pt>
                <c:pt idx="13">
                  <c:v>699.70000000000016</c:v>
                </c:pt>
                <c:pt idx="14">
                  <c:v>535.90000000000009</c:v>
                </c:pt>
                <c:pt idx="15">
                  <c:v>805.4</c:v>
                </c:pt>
                <c:pt idx="16">
                  <c:v>769.89999999999964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6-4272-894C-6196C883D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212264"/>
        <c:axId val="498212984"/>
      </c:scatterChart>
      <c:valAx>
        <c:axId val="498212264"/>
        <c:scaling>
          <c:orientation val="minMax"/>
          <c:max val="2024"/>
          <c:min val="20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12984"/>
        <c:crosses val="autoZero"/>
        <c:crossBetween val="midCat"/>
      </c:valAx>
      <c:valAx>
        <c:axId val="498212984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/>
                  <a:t>TOTAL RAINFALL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12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>
                <a:latin typeface="+mn-lt"/>
              </a:rPr>
              <a:t>Historical Newcastle "Storm" Event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Number of Days with ≥20mm Rainfall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'[1]Storm Events'!$G$14:$W$14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'[1]Storm Events'!$G$15:$W$15</c:f>
              <c:numCache>
                <c:formatCode>General</c:formatCode>
                <c:ptCount val="1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9-467F-8C27-F99DBF3E0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779542608"/>
        <c:axId val="779542968"/>
      </c:barChart>
      <c:lineChart>
        <c:grouping val="standard"/>
        <c:varyColors val="0"/>
        <c:ser>
          <c:idx val="1"/>
          <c:order val="1"/>
          <c:tx>
            <c:v>MEAN "Storm" Rainfall Amount (mm)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'[1]Storm Events'!$G$16:$W$16</c:f>
              <c:numCache>
                <c:formatCode>General</c:formatCode>
                <c:ptCount val="17"/>
                <c:pt idx="0">
                  <c:v>31.380000000000003</c:v>
                </c:pt>
                <c:pt idx="1">
                  <c:v>27</c:v>
                </c:pt>
                <c:pt idx="2">
                  <c:v>26.833333333333332</c:v>
                </c:pt>
                <c:pt idx="3">
                  <c:v>26.75</c:v>
                </c:pt>
                <c:pt idx="4">
                  <c:v>37.6875</c:v>
                </c:pt>
                <c:pt idx="5">
                  <c:v>31.849999999999998</c:v>
                </c:pt>
                <c:pt idx="6">
                  <c:v>24.9</c:v>
                </c:pt>
                <c:pt idx="7">
                  <c:v>25.166666666666668</c:v>
                </c:pt>
                <c:pt idx="8">
                  <c:v>31.35</c:v>
                </c:pt>
                <c:pt idx="9">
                  <c:v>29.54</c:v>
                </c:pt>
                <c:pt idx="10">
                  <c:v>20.666666666666668</c:v>
                </c:pt>
                <c:pt idx="11">
                  <c:v>29.72</c:v>
                </c:pt>
                <c:pt idx="12">
                  <c:v>27.4</c:v>
                </c:pt>
                <c:pt idx="13">
                  <c:v>22.95</c:v>
                </c:pt>
                <c:pt idx="14">
                  <c:v>22.666666666666668</c:v>
                </c:pt>
                <c:pt idx="15">
                  <c:v>25.833333333333332</c:v>
                </c:pt>
                <c:pt idx="16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A9-467F-8C27-F99DBF3E0C13}"/>
            </c:ext>
          </c:extLst>
        </c:ser>
        <c:ser>
          <c:idx val="2"/>
          <c:order val="2"/>
          <c:tx>
            <c:v>MAX "Storm" Rainfall Amount (mm)</c:v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'[1]Storm Events'!$G$17:$W$17</c:f>
              <c:numCache>
                <c:formatCode>General</c:formatCode>
                <c:ptCount val="17"/>
                <c:pt idx="0">
                  <c:v>40.200000000000003</c:v>
                </c:pt>
                <c:pt idx="1">
                  <c:v>34.4</c:v>
                </c:pt>
                <c:pt idx="2">
                  <c:v>27.7</c:v>
                </c:pt>
                <c:pt idx="3">
                  <c:v>28.5</c:v>
                </c:pt>
                <c:pt idx="4">
                  <c:v>69.900000000000006</c:v>
                </c:pt>
                <c:pt idx="5">
                  <c:v>39.799999999999997</c:v>
                </c:pt>
                <c:pt idx="6">
                  <c:v>24.9</c:v>
                </c:pt>
                <c:pt idx="7">
                  <c:v>27.4</c:v>
                </c:pt>
                <c:pt idx="8">
                  <c:v>45.7</c:v>
                </c:pt>
                <c:pt idx="9">
                  <c:v>40.1</c:v>
                </c:pt>
                <c:pt idx="10">
                  <c:v>25.8</c:v>
                </c:pt>
                <c:pt idx="11">
                  <c:v>41.2</c:v>
                </c:pt>
                <c:pt idx="12">
                  <c:v>30.4</c:v>
                </c:pt>
                <c:pt idx="13">
                  <c:v>26.9</c:v>
                </c:pt>
                <c:pt idx="14">
                  <c:v>27.4</c:v>
                </c:pt>
                <c:pt idx="15">
                  <c:v>27.9</c:v>
                </c:pt>
                <c:pt idx="16">
                  <c:v>43.599999999999994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A9-467F-8C27-F99DBF3E0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544768"/>
        <c:axId val="779544408"/>
      </c:lineChart>
      <c:catAx>
        <c:axId val="77954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42968"/>
        <c:crosses val="autoZero"/>
        <c:auto val="0"/>
        <c:lblAlgn val="ctr"/>
        <c:lblOffset val="100"/>
        <c:noMultiLvlLbl val="0"/>
      </c:catAx>
      <c:valAx>
        <c:axId val="77954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Days with ≥20mm Rainfall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42608"/>
        <c:crosses val="autoZero"/>
        <c:crossBetween val="between"/>
      </c:valAx>
      <c:valAx>
        <c:axId val="77954440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Rainfall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544768"/>
        <c:crosses val="max"/>
        <c:crossBetween val="between"/>
      </c:valAx>
      <c:catAx>
        <c:axId val="779544768"/>
        <c:scaling>
          <c:orientation val="minMax"/>
        </c:scaling>
        <c:delete val="1"/>
        <c:axPos val="b"/>
        <c:majorTickMark val="out"/>
        <c:minorTickMark val="none"/>
        <c:tickLblPos val="nextTo"/>
        <c:crossAx val="779544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Newcastle's Historical</a:t>
            </a:r>
            <a:r>
              <a:rPr lang="en-GB" baseline="0"/>
              <a:t>  "Storm" Event Rainfall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'Storm' Rainfall Amount (mm)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'[1]Storm Events'!$G$14:$W$14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'[1]Storm Events'!$G$16:$W$16</c:f>
              <c:numCache>
                <c:formatCode>General</c:formatCode>
                <c:ptCount val="17"/>
                <c:pt idx="0">
                  <c:v>31.380000000000003</c:v>
                </c:pt>
                <c:pt idx="1">
                  <c:v>27</c:v>
                </c:pt>
                <c:pt idx="2">
                  <c:v>26.833333333333332</c:v>
                </c:pt>
                <c:pt idx="3">
                  <c:v>26.75</c:v>
                </c:pt>
                <c:pt idx="4">
                  <c:v>37.6875</c:v>
                </c:pt>
                <c:pt idx="5">
                  <c:v>31.849999999999998</c:v>
                </c:pt>
                <c:pt idx="6">
                  <c:v>24.9</c:v>
                </c:pt>
                <c:pt idx="7">
                  <c:v>25.166666666666668</c:v>
                </c:pt>
                <c:pt idx="8">
                  <c:v>31.35</c:v>
                </c:pt>
                <c:pt idx="9">
                  <c:v>29.54</c:v>
                </c:pt>
                <c:pt idx="10">
                  <c:v>20.666666666666668</c:v>
                </c:pt>
                <c:pt idx="11">
                  <c:v>29.72</c:v>
                </c:pt>
                <c:pt idx="12">
                  <c:v>27.4</c:v>
                </c:pt>
                <c:pt idx="13">
                  <c:v>22.95</c:v>
                </c:pt>
                <c:pt idx="14">
                  <c:v>22.666666666666668</c:v>
                </c:pt>
                <c:pt idx="15">
                  <c:v>25.833333333333332</c:v>
                </c:pt>
                <c:pt idx="16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F-4B33-BADF-A2CD938E9A40}"/>
            </c:ext>
          </c:extLst>
        </c:ser>
        <c:ser>
          <c:idx val="1"/>
          <c:order val="1"/>
          <c:tx>
            <c:v>MAX 'Storm' Rainfall Amount (mm)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'[1]Storm Events'!$G$14:$W$14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'[1]Storm Events'!$G$17:$W$17</c:f>
              <c:numCache>
                <c:formatCode>General</c:formatCode>
                <c:ptCount val="17"/>
                <c:pt idx="0">
                  <c:v>40.200000000000003</c:v>
                </c:pt>
                <c:pt idx="1">
                  <c:v>34.4</c:v>
                </c:pt>
                <c:pt idx="2">
                  <c:v>27.7</c:v>
                </c:pt>
                <c:pt idx="3">
                  <c:v>28.5</c:v>
                </c:pt>
                <c:pt idx="4">
                  <c:v>69.900000000000006</c:v>
                </c:pt>
                <c:pt idx="5">
                  <c:v>39.799999999999997</c:v>
                </c:pt>
                <c:pt idx="6">
                  <c:v>24.9</c:v>
                </c:pt>
                <c:pt idx="7">
                  <c:v>27.4</c:v>
                </c:pt>
                <c:pt idx="8">
                  <c:v>45.7</c:v>
                </c:pt>
                <c:pt idx="9">
                  <c:v>40.1</c:v>
                </c:pt>
                <c:pt idx="10">
                  <c:v>25.8</c:v>
                </c:pt>
                <c:pt idx="11">
                  <c:v>41.2</c:v>
                </c:pt>
                <c:pt idx="12">
                  <c:v>30.4</c:v>
                </c:pt>
                <c:pt idx="13">
                  <c:v>26.9</c:v>
                </c:pt>
                <c:pt idx="14">
                  <c:v>27.4</c:v>
                </c:pt>
                <c:pt idx="15">
                  <c:v>27.9</c:v>
                </c:pt>
                <c:pt idx="16">
                  <c:v>43.599999999999994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7F-4B33-BADF-A2CD938E9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0365192"/>
        <c:axId val="780366272"/>
      </c:lineChart>
      <c:catAx>
        <c:axId val="780365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366272"/>
        <c:crosses val="autoZero"/>
        <c:auto val="0"/>
        <c:lblAlgn val="ctr"/>
        <c:lblOffset val="100"/>
        <c:noMultiLvlLbl val="0"/>
      </c:catAx>
      <c:valAx>
        <c:axId val="78036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Rainfall</a:t>
                </a:r>
                <a:r>
                  <a:rPr lang="en-GB" baseline="0"/>
                  <a:t> (mm)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36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</a:t>
            </a:r>
            <a:r>
              <a:rPr lang="en-GB" baseline="0"/>
              <a:t> of </a:t>
            </a:r>
            <a:r>
              <a:rPr lang="en-GB"/>
              <a:t>"Storms</a:t>
            </a:r>
            <a:r>
              <a:rPr lang="en-GB" baseline="0"/>
              <a:t>" Annually in Newcastle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'[1]Storm Events'!$G$14:$W$14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'[1]Storm Events'!$G$15:$W$15</c:f>
              <c:numCache>
                <c:formatCode>General</c:formatCode>
                <c:ptCount val="17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8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A-4BB2-8E2D-AFBDA46C7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762984"/>
        <c:axId val="804763704"/>
      </c:barChart>
      <c:catAx>
        <c:axId val="804762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63704"/>
        <c:crosses val="autoZero"/>
        <c:auto val="1"/>
        <c:lblAlgn val="ctr"/>
        <c:lblOffset val="100"/>
        <c:noMultiLvlLbl val="0"/>
      </c:catAx>
      <c:valAx>
        <c:axId val="80476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Days with ≥20mm Rainfall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6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 - wet or dry</a:t>
            </a:r>
          </a:p>
        </c:rich>
      </c:tx>
      <c:layout>
        <c:manualLayout>
          <c:xMode val="edge"/>
          <c:yMode val="edge"/>
          <c:x val="0.35111630184982856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'Full Year Markov Model'!$B$6</c:f>
              <c:strCache>
                <c:ptCount val="1"/>
                <c:pt idx="0">
                  <c:v>State</c:v>
                </c:pt>
              </c:strCache>
            </c:strRef>
          </c:tx>
          <c:xVal>
            <c:numRef>
              <c:f>'Full Year Markov Model'!$A$7:$A$1006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'Full Year Markov Model'!$B$7:$B$1006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0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1</c:v>
                </c:pt>
                <c:pt idx="460">
                  <c:v>0</c:v>
                </c:pt>
                <c:pt idx="461">
                  <c:v>1</c:v>
                </c:pt>
                <c:pt idx="462">
                  <c:v>1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0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0</c:v>
                </c:pt>
                <c:pt idx="523">
                  <c:v>1</c:v>
                </c:pt>
                <c:pt idx="524">
                  <c:v>1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1</c:v>
                </c:pt>
                <c:pt idx="549">
                  <c:v>0</c:v>
                </c:pt>
                <c:pt idx="550">
                  <c:v>1</c:v>
                </c:pt>
                <c:pt idx="551">
                  <c:v>1</c:v>
                </c:pt>
                <c:pt idx="552">
                  <c:v>0</c:v>
                </c:pt>
                <c:pt idx="553">
                  <c:v>1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1</c:v>
                </c:pt>
                <c:pt idx="561">
                  <c:v>1</c:v>
                </c:pt>
                <c:pt idx="562">
                  <c:v>0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0</c:v>
                </c:pt>
                <c:pt idx="625">
                  <c:v>1</c:v>
                </c:pt>
                <c:pt idx="626">
                  <c:v>0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1</c:v>
                </c:pt>
                <c:pt idx="675">
                  <c:v>0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1</c:v>
                </c:pt>
                <c:pt idx="686">
                  <c:v>1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1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0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1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0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1</c:v>
                </c:pt>
                <c:pt idx="828">
                  <c:v>1</c:v>
                </c:pt>
                <c:pt idx="829">
                  <c:v>0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0</c:v>
                </c:pt>
                <c:pt idx="872">
                  <c:v>1</c:v>
                </c:pt>
                <c:pt idx="873">
                  <c:v>1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0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0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0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89-464F-BC5A-7E62449BE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73416"/>
        <c:axId val="342473808"/>
      </c:scatterChart>
      <c:valAx>
        <c:axId val="342473416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342473808"/>
        <c:crosses val="autoZero"/>
        <c:crossBetween val="midCat"/>
      </c:valAx>
      <c:valAx>
        <c:axId val="342473808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473416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'Full Year Markov Model'!$M$6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numRef>
              <c:f>'Full Year Markov Model'!$A$7:$A$106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'Full Year Markov Model'!$M$7:$M$106</c:f>
              <c:numCache>
                <c:formatCode>0.0</c:formatCode>
                <c:ptCount val="100"/>
                <c:pt idx="0">
                  <c:v>6.9813262577170416</c:v>
                </c:pt>
                <c:pt idx="1">
                  <c:v>1.7447096615480258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5.1721005816600787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7.9628862388935389</c:v>
                </c:pt>
                <c:pt idx="14">
                  <c:v>0</c:v>
                </c:pt>
                <c:pt idx="15">
                  <c:v>4.0044001265528415</c:v>
                </c:pt>
                <c:pt idx="16">
                  <c:v>3.9109633020842867</c:v>
                </c:pt>
                <c:pt idx="17">
                  <c:v>1.6227796026485815</c:v>
                </c:pt>
                <c:pt idx="18">
                  <c:v>0.62383998091255366</c:v>
                </c:pt>
                <c:pt idx="19">
                  <c:v>4.5679957949197476</c:v>
                </c:pt>
                <c:pt idx="20">
                  <c:v>3.9247569243726046</c:v>
                </c:pt>
                <c:pt idx="21">
                  <c:v>1.767373291740969</c:v>
                </c:pt>
                <c:pt idx="22">
                  <c:v>3.8385093868235072</c:v>
                </c:pt>
                <c:pt idx="23">
                  <c:v>1.4059112709510528</c:v>
                </c:pt>
                <c:pt idx="24">
                  <c:v>8.443142180235462</c:v>
                </c:pt>
                <c:pt idx="25">
                  <c:v>17.339155764716679</c:v>
                </c:pt>
                <c:pt idx="26">
                  <c:v>7.375673766830991E-2</c:v>
                </c:pt>
                <c:pt idx="27">
                  <c:v>0.98287783557859454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13.286330393991983</c:v>
                </c:pt>
                <c:pt idx="33">
                  <c:v>3.3090929558015953</c:v>
                </c:pt>
                <c:pt idx="34">
                  <c:v>2.9180264706526264</c:v>
                </c:pt>
                <c:pt idx="35">
                  <c:v>2.5266930906141658</c:v>
                </c:pt>
                <c:pt idx="36">
                  <c:v>0</c:v>
                </c:pt>
                <c:pt idx="37">
                  <c:v>1.5464922910094389E-2</c:v>
                </c:pt>
                <c:pt idx="38">
                  <c:v>7.8035499227663081</c:v>
                </c:pt>
                <c:pt idx="39">
                  <c:v>5.1895584326086617</c:v>
                </c:pt>
                <c:pt idx="40">
                  <c:v>8.08253800481328</c:v>
                </c:pt>
                <c:pt idx="41">
                  <c:v>6.3083490428835756</c:v>
                </c:pt>
                <c:pt idx="42">
                  <c:v>16.543282172442204</c:v>
                </c:pt>
                <c:pt idx="43">
                  <c:v>0.13927063318788127</c:v>
                </c:pt>
                <c:pt idx="44">
                  <c:v>7.7898052013640253</c:v>
                </c:pt>
                <c:pt idx="45">
                  <c:v>2.3875876058565053</c:v>
                </c:pt>
                <c:pt idx="46">
                  <c:v>5.0641124472343382</c:v>
                </c:pt>
                <c:pt idx="47">
                  <c:v>2.9217994410831603</c:v>
                </c:pt>
                <c:pt idx="48">
                  <c:v>4.0775572997572338</c:v>
                </c:pt>
                <c:pt idx="49">
                  <c:v>9.7455390176312591</c:v>
                </c:pt>
                <c:pt idx="50">
                  <c:v>1.8711329912350165</c:v>
                </c:pt>
                <c:pt idx="51">
                  <c:v>1.7882768364601487</c:v>
                </c:pt>
                <c:pt idx="52">
                  <c:v>1.5156114672234644</c:v>
                </c:pt>
                <c:pt idx="53">
                  <c:v>5.6556250409273323</c:v>
                </c:pt>
                <c:pt idx="54">
                  <c:v>3.3566169340941148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4.1324837671480275</c:v>
                </c:pt>
                <c:pt idx="60">
                  <c:v>2.43554337967818</c:v>
                </c:pt>
                <c:pt idx="61">
                  <c:v>0</c:v>
                </c:pt>
                <c:pt idx="62">
                  <c:v>0</c:v>
                </c:pt>
                <c:pt idx="63">
                  <c:v>2.1696011492827978</c:v>
                </c:pt>
                <c:pt idx="64">
                  <c:v>0.32026233539807381</c:v>
                </c:pt>
                <c:pt idx="65">
                  <c:v>7.1386351066275138</c:v>
                </c:pt>
                <c:pt idx="66">
                  <c:v>1.2210047223123897</c:v>
                </c:pt>
                <c:pt idx="67">
                  <c:v>2.0891877760934743</c:v>
                </c:pt>
                <c:pt idx="68">
                  <c:v>3.3164429965663982</c:v>
                </c:pt>
                <c:pt idx="69">
                  <c:v>0</c:v>
                </c:pt>
                <c:pt idx="70">
                  <c:v>0.39701550624198728</c:v>
                </c:pt>
                <c:pt idx="71">
                  <c:v>0.65849717356173632</c:v>
                </c:pt>
                <c:pt idx="72">
                  <c:v>1.5621754258256277</c:v>
                </c:pt>
                <c:pt idx="73">
                  <c:v>0.27370243663455701</c:v>
                </c:pt>
                <c:pt idx="74">
                  <c:v>6.1870401324395452</c:v>
                </c:pt>
                <c:pt idx="75">
                  <c:v>0</c:v>
                </c:pt>
                <c:pt idx="76">
                  <c:v>0</c:v>
                </c:pt>
                <c:pt idx="77">
                  <c:v>2.0979370463905131</c:v>
                </c:pt>
                <c:pt idx="78">
                  <c:v>2.202958070214371</c:v>
                </c:pt>
                <c:pt idx="79">
                  <c:v>0</c:v>
                </c:pt>
                <c:pt idx="80">
                  <c:v>0</c:v>
                </c:pt>
                <c:pt idx="81">
                  <c:v>22.926669151055485</c:v>
                </c:pt>
                <c:pt idx="82">
                  <c:v>1.6545698566135851</c:v>
                </c:pt>
                <c:pt idx="83">
                  <c:v>7.8798500106746241</c:v>
                </c:pt>
                <c:pt idx="84">
                  <c:v>0</c:v>
                </c:pt>
                <c:pt idx="85">
                  <c:v>0</c:v>
                </c:pt>
                <c:pt idx="86">
                  <c:v>0.31617355420362858</c:v>
                </c:pt>
                <c:pt idx="87">
                  <c:v>12.67821322734931</c:v>
                </c:pt>
                <c:pt idx="88">
                  <c:v>3.989194242106421</c:v>
                </c:pt>
                <c:pt idx="89">
                  <c:v>2.4978862246040632</c:v>
                </c:pt>
                <c:pt idx="90">
                  <c:v>0</c:v>
                </c:pt>
                <c:pt idx="91">
                  <c:v>3.354618609188432</c:v>
                </c:pt>
                <c:pt idx="92">
                  <c:v>0</c:v>
                </c:pt>
                <c:pt idx="93">
                  <c:v>0</c:v>
                </c:pt>
                <c:pt idx="94">
                  <c:v>2.9662166451592813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2.8029221877577783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8-4A32-85D8-63640E118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010536"/>
        <c:axId val="346010928"/>
      </c:barChart>
      <c:catAx>
        <c:axId val="346010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6010928"/>
        <c:crosses val="autoZero"/>
        <c:auto val="1"/>
        <c:lblAlgn val="ctr"/>
        <c:lblOffset val="100"/>
        <c:noMultiLvlLbl val="0"/>
      </c:catAx>
      <c:valAx>
        <c:axId val="346010928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Rainfall (mm)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010536"/>
        <c:crosses val="autoZero"/>
        <c:crossBetween val="between"/>
        <c:majorUnit val="5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 - wet or dry</a:t>
            </a:r>
          </a:p>
        </c:rich>
      </c:tx>
      <c:layout>
        <c:manualLayout>
          <c:xMode val="edge"/>
          <c:yMode val="edge"/>
          <c:x val="0.35111630184982856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'Summer Markov Model'!$B$6</c:f>
              <c:strCache>
                <c:ptCount val="1"/>
                <c:pt idx="0">
                  <c:v>State</c:v>
                </c:pt>
              </c:strCache>
            </c:strRef>
          </c:tx>
          <c:xVal>
            <c:numRef>
              <c:f>'Summer Markov Model'!$A$7:$A$1006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'Summer Markov Model'!$B$7:$B$1006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0</c:v>
                </c:pt>
                <c:pt idx="409">
                  <c:v>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0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0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0</c:v>
                </c:pt>
                <c:pt idx="520">
                  <c:v>1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0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1</c:v>
                </c:pt>
                <c:pt idx="582">
                  <c:v>1</c:v>
                </c:pt>
                <c:pt idx="583">
                  <c:v>0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1</c:v>
                </c:pt>
                <c:pt idx="600">
                  <c:v>1</c:v>
                </c:pt>
                <c:pt idx="601">
                  <c:v>0</c:v>
                </c:pt>
                <c:pt idx="602">
                  <c:v>1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1</c:v>
                </c:pt>
                <c:pt idx="607">
                  <c:v>1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1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0</c:v>
                </c:pt>
                <c:pt idx="694">
                  <c:v>1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0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1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6E-4077-9F7B-C5755D300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73416"/>
        <c:axId val="342473808"/>
      </c:scatterChart>
      <c:valAx>
        <c:axId val="342473416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342473808"/>
        <c:crosses val="autoZero"/>
        <c:crossBetween val="midCat"/>
      </c:valAx>
      <c:valAx>
        <c:axId val="342473808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473416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'Summer Markov Model'!$M$6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numRef>
              <c:f>'Summer Markov Model'!$A$7:$A$106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'Summer Markov Model'!$M$7:$M$106</c:f>
              <c:numCache>
                <c:formatCode>0.0</c:formatCode>
                <c:ptCount val="100"/>
                <c:pt idx="0">
                  <c:v>1.1999645696423322</c:v>
                </c:pt>
                <c:pt idx="1">
                  <c:v>2.1832850923601019</c:v>
                </c:pt>
                <c:pt idx="2">
                  <c:v>5.6593069189997047</c:v>
                </c:pt>
                <c:pt idx="3">
                  <c:v>3.6126918764382356</c:v>
                </c:pt>
                <c:pt idx="4">
                  <c:v>1.3433207598105206</c:v>
                </c:pt>
                <c:pt idx="5">
                  <c:v>2.1297592998820387</c:v>
                </c:pt>
                <c:pt idx="6">
                  <c:v>0.45727115393741935</c:v>
                </c:pt>
                <c:pt idx="7">
                  <c:v>1.2352548028871906</c:v>
                </c:pt>
                <c:pt idx="8">
                  <c:v>10.48556975352192</c:v>
                </c:pt>
                <c:pt idx="9">
                  <c:v>0.68864541557106229</c:v>
                </c:pt>
                <c:pt idx="10">
                  <c:v>0</c:v>
                </c:pt>
                <c:pt idx="11">
                  <c:v>0</c:v>
                </c:pt>
                <c:pt idx="12">
                  <c:v>1.5770311515821243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3.9066963927462776E-2</c:v>
                </c:pt>
                <c:pt idx="21">
                  <c:v>0</c:v>
                </c:pt>
                <c:pt idx="22">
                  <c:v>0.67898868223795905</c:v>
                </c:pt>
                <c:pt idx="23">
                  <c:v>2.9670785772678494</c:v>
                </c:pt>
                <c:pt idx="24">
                  <c:v>0.7344753502991993</c:v>
                </c:pt>
                <c:pt idx="25">
                  <c:v>6.5820915374875684</c:v>
                </c:pt>
                <c:pt idx="26">
                  <c:v>1.8647669722410378</c:v>
                </c:pt>
                <c:pt idx="27">
                  <c:v>0.59858504270929747</c:v>
                </c:pt>
                <c:pt idx="28">
                  <c:v>3.3298548565121262</c:v>
                </c:pt>
                <c:pt idx="29">
                  <c:v>1.2482294904852291</c:v>
                </c:pt>
                <c:pt idx="30">
                  <c:v>1.4234630037110649</c:v>
                </c:pt>
                <c:pt idx="31">
                  <c:v>1.2528521213173138</c:v>
                </c:pt>
                <c:pt idx="32">
                  <c:v>3.1898641144546587</c:v>
                </c:pt>
                <c:pt idx="33">
                  <c:v>0</c:v>
                </c:pt>
                <c:pt idx="34">
                  <c:v>0.52577483115249279</c:v>
                </c:pt>
                <c:pt idx="35">
                  <c:v>1.6516628155144951E-2</c:v>
                </c:pt>
                <c:pt idx="36">
                  <c:v>3.6501813175671414</c:v>
                </c:pt>
                <c:pt idx="37">
                  <c:v>5.8861648647420486</c:v>
                </c:pt>
                <c:pt idx="38">
                  <c:v>0.26101195652086989</c:v>
                </c:pt>
                <c:pt idx="39">
                  <c:v>0.48962359170570957</c:v>
                </c:pt>
                <c:pt idx="40">
                  <c:v>0</c:v>
                </c:pt>
                <c:pt idx="41">
                  <c:v>0</c:v>
                </c:pt>
                <c:pt idx="42">
                  <c:v>0.91788462004583937</c:v>
                </c:pt>
                <c:pt idx="43">
                  <c:v>0</c:v>
                </c:pt>
                <c:pt idx="44">
                  <c:v>0.33267889066080636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6.5903441026220317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1.0907283921684292</c:v>
                </c:pt>
                <c:pt idx="55">
                  <c:v>1.9643678992367462</c:v>
                </c:pt>
                <c:pt idx="56">
                  <c:v>2.3544759405026761</c:v>
                </c:pt>
                <c:pt idx="57">
                  <c:v>1.0194232636362086</c:v>
                </c:pt>
                <c:pt idx="58">
                  <c:v>2.6327922082795592</c:v>
                </c:pt>
                <c:pt idx="59">
                  <c:v>1.207092513139201</c:v>
                </c:pt>
                <c:pt idx="60">
                  <c:v>0</c:v>
                </c:pt>
                <c:pt idx="61">
                  <c:v>0</c:v>
                </c:pt>
                <c:pt idx="62">
                  <c:v>1.3084213240957223</c:v>
                </c:pt>
                <c:pt idx="63">
                  <c:v>2.7372426219230452</c:v>
                </c:pt>
                <c:pt idx="64">
                  <c:v>2.0224734813340892</c:v>
                </c:pt>
                <c:pt idx="65">
                  <c:v>2.9861186690483437</c:v>
                </c:pt>
                <c:pt idx="66">
                  <c:v>0.66721360874455782</c:v>
                </c:pt>
                <c:pt idx="67">
                  <c:v>0.6232866738012236</c:v>
                </c:pt>
                <c:pt idx="68">
                  <c:v>0.27486833069685768</c:v>
                </c:pt>
                <c:pt idx="69">
                  <c:v>0</c:v>
                </c:pt>
                <c:pt idx="70">
                  <c:v>6.1241246699516187</c:v>
                </c:pt>
                <c:pt idx="71">
                  <c:v>6.833987903693056</c:v>
                </c:pt>
                <c:pt idx="72">
                  <c:v>0</c:v>
                </c:pt>
                <c:pt idx="73">
                  <c:v>0</c:v>
                </c:pt>
                <c:pt idx="74">
                  <c:v>5.8947086633224686</c:v>
                </c:pt>
                <c:pt idx="75">
                  <c:v>2.6125556725358128</c:v>
                </c:pt>
                <c:pt idx="76">
                  <c:v>1.2596370401807695</c:v>
                </c:pt>
                <c:pt idx="77">
                  <c:v>0.8813625166160558</c:v>
                </c:pt>
                <c:pt idx="78">
                  <c:v>9.5467326864299429E-2</c:v>
                </c:pt>
                <c:pt idx="79">
                  <c:v>6.7588897750498438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0.31684594343417133</c:v>
                </c:pt>
                <c:pt idx="84">
                  <c:v>0</c:v>
                </c:pt>
                <c:pt idx="85">
                  <c:v>1.2739943389102268</c:v>
                </c:pt>
                <c:pt idx="86">
                  <c:v>1.7956332119666634</c:v>
                </c:pt>
                <c:pt idx="87">
                  <c:v>0.95242017275809254</c:v>
                </c:pt>
                <c:pt idx="88">
                  <c:v>7.2795174999101935</c:v>
                </c:pt>
                <c:pt idx="89">
                  <c:v>0.1704364325312212</c:v>
                </c:pt>
                <c:pt idx="90">
                  <c:v>2.2519193162343787</c:v>
                </c:pt>
                <c:pt idx="91">
                  <c:v>5.0542029267139386</c:v>
                </c:pt>
                <c:pt idx="92">
                  <c:v>2.3315583386931151</c:v>
                </c:pt>
                <c:pt idx="93">
                  <c:v>3.6377110715919834</c:v>
                </c:pt>
                <c:pt idx="94">
                  <c:v>0.82374556209763183</c:v>
                </c:pt>
                <c:pt idx="95">
                  <c:v>0</c:v>
                </c:pt>
                <c:pt idx="96">
                  <c:v>3.1012618100109415</c:v>
                </c:pt>
                <c:pt idx="97">
                  <c:v>0.44904405198891534</c:v>
                </c:pt>
                <c:pt idx="98">
                  <c:v>0.96651746880575973</c:v>
                </c:pt>
                <c:pt idx="99">
                  <c:v>2.3967058201165532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9-4863-828F-9FF45A917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010536"/>
        <c:axId val="346010928"/>
      </c:barChart>
      <c:catAx>
        <c:axId val="346010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6010928"/>
        <c:crosses val="autoZero"/>
        <c:auto val="1"/>
        <c:lblAlgn val="ctr"/>
        <c:lblOffset val="100"/>
        <c:noMultiLvlLbl val="0"/>
      </c:catAx>
      <c:valAx>
        <c:axId val="346010928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Rainfall (mm)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010536"/>
        <c:crosses val="autoZero"/>
        <c:crossBetween val="between"/>
        <c:majorUnit val="5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 - wet or dry</a:t>
            </a:r>
          </a:p>
        </c:rich>
      </c:tx>
      <c:layout>
        <c:manualLayout>
          <c:xMode val="edge"/>
          <c:yMode val="edge"/>
          <c:x val="0.35111630184982856"/>
          <c:y val="0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'Winter Markov Model'!$B$6</c:f>
              <c:strCache>
                <c:ptCount val="1"/>
                <c:pt idx="0">
                  <c:v>State</c:v>
                </c:pt>
              </c:strCache>
            </c:strRef>
          </c:tx>
          <c:xVal>
            <c:numRef>
              <c:f>'Winter Markov Model'!$A$7:$A$1006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xVal>
          <c:yVal>
            <c:numRef>
              <c:f>'Winter Markov Model'!$B$7:$B$1006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1</c:v>
                </c:pt>
                <c:pt idx="351">
                  <c:v>1</c:v>
                </c:pt>
                <c:pt idx="352">
                  <c:v>0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1</c:v>
                </c:pt>
                <c:pt idx="409">
                  <c:v>0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0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0</c:v>
                </c:pt>
                <c:pt idx="507">
                  <c:v>1</c:v>
                </c:pt>
                <c:pt idx="508">
                  <c:v>0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0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0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0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0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0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0</c:v>
                </c:pt>
                <c:pt idx="654">
                  <c:v>1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0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1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0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0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0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0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0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0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1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0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0</c:v>
                </c:pt>
                <c:pt idx="920">
                  <c:v>0</c:v>
                </c:pt>
                <c:pt idx="921">
                  <c:v>1</c:v>
                </c:pt>
                <c:pt idx="922">
                  <c:v>1</c:v>
                </c:pt>
                <c:pt idx="923">
                  <c:v>0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1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</c:v>
                </c:pt>
                <c:pt idx="960">
                  <c:v>0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1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AA-49B4-B68F-F7B2596DC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73416"/>
        <c:axId val="342473808"/>
      </c:scatterChart>
      <c:valAx>
        <c:axId val="342473416"/>
        <c:scaling>
          <c:orientation val="minMax"/>
          <c:max val="100"/>
        </c:scaling>
        <c:delete val="0"/>
        <c:axPos val="b"/>
        <c:numFmt formatCode="General" sourceLinked="1"/>
        <c:majorTickMark val="out"/>
        <c:minorTickMark val="none"/>
        <c:tickLblPos val="nextTo"/>
        <c:crossAx val="342473808"/>
        <c:crosses val="autoZero"/>
        <c:crossBetween val="midCat"/>
      </c:valAx>
      <c:valAx>
        <c:axId val="342473808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2473416"/>
        <c:crosses val="autoZero"/>
        <c:crossBetween val="midCat"/>
        <c:majorUnit val="1"/>
      </c:valAx>
    </c:plotArea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'Winter Markov Model'!$M$6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numRef>
              <c:f>'Winter Markov Model'!$A$7:$A$106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'Winter Markov Model'!$M$7:$M$106</c:f>
              <c:numCache>
                <c:formatCode>0.0</c:formatCode>
                <c:ptCount val="100"/>
                <c:pt idx="0">
                  <c:v>7.1589237919898405</c:v>
                </c:pt>
                <c:pt idx="1">
                  <c:v>0.69660748430133435</c:v>
                </c:pt>
                <c:pt idx="2">
                  <c:v>1.5660480198530464</c:v>
                </c:pt>
                <c:pt idx="3">
                  <c:v>11.413727361735329</c:v>
                </c:pt>
                <c:pt idx="4">
                  <c:v>1.1085013967546204</c:v>
                </c:pt>
                <c:pt idx="5">
                  <c:v>0</c:v>
                </c:pt>
                <c:pt idx="6">
                  <c:v>0.53296691180442179</c:v>
                </c:pt>
                <c:pt idx="7">
                  <c:v>2.520843519051192</c:v>
                </c:pt>
                <c:pt idx="8">
                  <c:v>9.1697382602463708</c:v>
                </c:pt>
                <c:pt idx="9">
                  <c:v>8.1629968855106014</c:v>
                </c:pt>
                <c:pt idx="10">
                  <c:v>6.4176322148200908</c:v>
                </c:pt>
                <c:pt idx="11">
                  <c:v>8.0161398763222902</c:v>
                </c:pt>
                <c:pt idx="12">
                  <c:v>3.7761979774639709</c:v>
                </c:pt>
                <c:pt idx="13">
                  <c:v>2.1097721242584718E-3</c:v>
                </c:pt>
                <c:pt idx="14">
                  <c:v>3.0927470706913738</c:v>
                </c:pt>
                <c:pt idx="15">
                  <c:v>1.0007849987810029</c:v>
                </c:pt>
                <c:pt idx="16">
                  <c:v>0.12400484410849925</c:v>
                </c:pt>
                <c:pt idx="17">
                  <c:v>0</c:v>
                </c:pt>
                <c:pt idx="18">
                  <c:v>11.026664862229604</c:v>
                </c:pt>
                <c:pt idx="19">
                  <c:v>3.7777770477647055</c:v>
                </c:pt>
                <c:pt idx="20">
                  <c:v>0.10576362392239226</c:v>
                </c:pt>
                <c:pt idx="21">
                  <c:v>7.2092760663321709</c:v>
                </c:pt>
                <c:pt idx="22">
                  <c:v>0.22784373118793605</c:v>
                </c:pt>
                <c:pt idx="23">
                  <c:v>1.7454607503125219</c:v>
                </c:pt>
                <c:pt idx="24">
                  <c:v>1.6643854413621904</c:v>
                </c:pt>
                <c:pt idx="25">
                  <c:v>1.0517383020052673</c:v>
                </c:pt>
                <c:pt idx="26">
                  <c:v>1.2360121400232131</c:v>
                </c:pt>
                <c:pt idx="27">
                  <c:v>3.1928442892250462</c:v>
                </c:pt>
                <c:pt idx="28">
                  <c:v>0.59547080144602871</c:v>
                </c:pt>
                <c:pt idx="29">
                  <c:v>4.004239329297107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15.722840942288114</c:v>
                </c:pt>
                <c:pt idx="34">
                  <c:v>3.4430268715610759</c:v>
                </c:pt>
                <c:pt idx="35">
                  <c:v>1.2848169689365243</c:v>
                </c:pt>
                <c:pt idx="36">
                  <c:v>0.11943317009400549</c:v>
                </c:pt>
                <c:pt idx="37">
                  <c:v>0</c:v>
                </c:pt>
                <c:pt idx="38">
                  <c:v>9.3468143172950029</c:v>
                </c:pt>
                <c:pt idx="39">
                  <c:v>5.3493290339586608</c:v>
                </c:pt>
                <c:pt idx="40">
                  <c:v>0.90451251407690714</c:v>
                </c:pt>
                <c:pt idx="41">
                  <c:v>2.5962466329493039</c:v>
                </c:pt>
                <c:pt idx="42">
                  <c:v>15.783766749242266</c:v>
                </c:pt>
                <c:pt idx="43">
                  <c:v>0.10255165441170828</c:v>
                </c:pt>
                <c:pt idx="44">
                  <c:v>0.92031789749494897</c:v>
                </c:pt>
                <c:pt idx="45">
                  <c:v>1.8095927683027713</c:v>
                </c:pt>
                <c:pt idx="46">
                  <c:v>3.1159214641129274</c:v>
                </c:pt>
                <c:pt idx="47">
                  <c:v>4.76563319930088</c:v>
                </c:pt>
                <c:pt idx="48">
                  <c:v>0</c:v>
                </c:pt>
                <c:pt idx="49">
                  <c:v>0</c:v>
                </c:pt>
                <c:pt idx="50">
                  <c:v>2.1624466825156419</c:v>
                </c:pt>
                <c:pt idx="51">
                  <c:v>0</c:v>
                </c:pt>
                <c:pt idx="52">
                  <c:v>4.4017988183417955</c:v>
                </c:pt>
                <c:pt idx="53">
                  <c:v>2.4130015593816352</c:v>
                </c:pt>
                <c:pt idx="54">
                  <c:v>0</c:v>
                </c:pt>
                <c:pt idx="55">
                  <c:v>0.58285189182799391</c:v>
                </c:pt>
                <c:pt idx="56">
                  <c:v>3.1365493588622879</c:v>
                </c:pt>
                <c:pt idx="57">
                  <c:v>2.0415426722208272</c:v>
                </c:pt>
                <c:pt idx="58">
                  <c:v>13.641583828083915</c:v>
                </c:pt>
                <c:pt idx="59">
                  <c:v>0.98946898203672051</c:v>
                </c:pt>
                <c:pt idx="60">
                  <c:v>10.784704229429586</c:v>
                </c:pt>
                <c:pt idx="61">
                  <c:v>0.4628308804226885</c:v>
                </c:pt>
                <c:pt idx="62">
                  <c:v>3.5867444496992609</c:v>
                </c:pt>
                <c:pt idx="63">
                  <c:v>0.3361041193908747</c:v>
                </c:pt>
                <c:pt idx="64">
                  <c:v>2.8711869862957764</c:v>
                </c:pt>
                <c:pt idx="65">
                  <c:v>7.7010098696409575</c:v>
                </c:pt>
                <c:pt idx="66">
                  <c:v>3.6750371786820546</c:v>
                </c:pt>
                <c:pt idx="67">
                  <c:v>0</c:v>
                </c:pt>
                <c:pt idx="68">
                  <c:v>1.2719206679231778</c:v>
                </c:pt>
                <c:pt idx="69">
                  <c:v>10.590821805539035</c:v>
                </c:pt>
                <c:pt idx="70">
                  <c:v>2.6147241797563572</c:v>
                </c:pt>
                <c:pt idx="71">
                  <c:v>5.4372394306489849</c:v>
                </c:pt>
                <c:pt idx="72">
                  <c:v>1.9038635353374076</c:v>
                </c:pt>
                <c:pt idx="73">
                  <c:v>0.25577678319393105</c:v>
                </c:pt>
                <c:pt idx="74">
                  <c:v>0</c:v>
                </c:pt>
                <c:pt idx="75">
                  <c:v>0</c:v>
                </c:pt>
                <c:pt idx="76">
                  <c:v>0.35594447067290541</c:v>
                </c:pt>
                <c:pt idx="77">
                  <c:v>8.552399696197849</c:v>
                </c:pt>
                <c:pt idx="78">
                  <c:v>0.97362110077258268</c:v>
                </c:pt>
                <c:pt idx="79">
                  <c:v>0</c:v>
                </c:pt>
                <c:pt idx="80">
                  <c:v>7.3855333405188173</c:v>
                </c:pt>
                <c:pt idx="81">
                  <c:v>4.1794742574880104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5.9819858941180311</c:v>
                </c:pt>
                <c:pt idx="90">
                  <c:v>0.10477026905176698</c:v>
                </c:pt>
                <c:pt idx="91">
                  <c:v>4.2632227454535174</c:v>
                </c:pt>
                <c:pt idx="92">
                  <c:v>4.930787184073723</c:v>
                </c:pt>
                <c:pt idx="93">
                  <c:v>4.1309406465356471</c:v>
                </c:pt>
                <c:pt idx="94">
                  <c:v>0.56764649676776957</c:v>
                </c:pt>
                <c:pt idx="95">
                  <c:v>0.99185993818653551</c:v>
                </c:pt>
                <c:pt idx="96">
                  <c:v>0.25173799460583701</c:v>
                </c:pt>
                <c:pt idx="97">
                  <c:v>1.6567199893971569</c:v>
                </c:pt>
                <c:pt idx="98">
                  <c:v>6.4208078874555143</c:v>
                </c:pt>
                <c:pt idx="99">
                  <c:v>5.2770492856235967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E-4BE1-BDCA-B4AC8F07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010536"/>
        <c:axId val="346010928"/>
      </c:barChart>
      <c:catAx>
        <c:axId val="346010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6010928"/>
        <c:crosses val="autoZero"/>
        <c:auto val="1"/>
        <c:lblAlgn val="ctr"/>
        <c:lblOffset val="100"/>
        <c:noMultiLvlLbl val="0"/>
      </c:catAx>
      <c:valAx>
        <c:axId val="346010928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Rainfall (mm)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46010536"/>
        <c:crosses val="autoZero"/>
        <c:crossBetween val="between"/>
        <c:majorUnit val="5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4.xml"/><Relationship Id="rId4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6.xml"/><Relationship Id="rId4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8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19</xdr:row>
      <xdr:rowOff>4762</xdr:rowOff>
    </xdr:from>
    <xdr:to>
      <xdr:col>12</xdr:col>
      <xdr:colOff>328612</xdr:colOff>
      <xdr:row>34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A38174-3C42-4287-9708-0C64614EA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19</xdr:row>
      <xdr:rowOff>14287</xdr:rowOff>
    </xdr:from>
    <xdr:to>
      <xdr:col>10</xdr:col>
      <xdr:colOff>647700</xdr:colOff>
      <xdr:row>45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E2959-BD26-4546-ABB2-BF27CD1F3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687915</xdr:colOff>
      <xdr:row>18</xdr:row>
      <xdr:rowOff>189440</xdr:rowOff>
    </xdr:from>
    <xdr:to>
      <xdr:col>21</xdr:col>
      <xdr:colOff>10583</xdr:colOff>
      <xdr:row>42</xdr:row>
      <xdr:rowOff>105834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A5D94D-F660-4D81-858C-F5CF5DB6F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42</xdr:row>
      <xdr:rowOff>189440</xdr:rowOff>
    </xdr:from>
    <xdr:to>
      <xdr:col>20</xdr:col>
      <xdr:colOff>0</xdr:colOff>
      <xdr:row>64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1746D5-1F6F-4690-BD88-FE572BE69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</xdr:colOff>
      <xdr:row>21</xdr:row>
      <xdr:rowOff>14287</xdr:rowOff>
    </xdr:from>
    <xdr:to>
      <xdr:col>14</xdr:col>
      <xdr:colOff>461962</xdr:colOff>
      <xdr:row>36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1749E-E90E-4EB0-8BD2-08403B7BC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4232</xdr:colOff>
      <xdr:row>20</xdr:row>
      <xdr:rowOff>189442</xdr:rowOff>
    </xdr:from>
    <xdr:to>
      <xdr:col>16</xdr:col>
      <xdr:colOff>309032</xdr:colOff>
      <xdr:row>35</xdr:row>
      <xdr:rowOff>75142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7A6B8-994B-4395-A034-2CEEE4CCF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441613</xdr:colOff>
      <xdr:row>0</xdr:row>
      <xdr:rowOff>727074</xdr:rowOff>
    </xdr:from>
    <xdr:to>
      <xdr:col>64</xdr:col>
      <xdr:colOff>190500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85CAA3-0AF6-4C53-9ED1-3E2194C50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9F2193-383C-42D6-AE91-E7E7A1D3D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9524</xdr:colOff>
      <xdr:row>0</xdr:row>
      <xdr:rowOff>0</xdr:rowOff>
    </xdr:from>
    <xdr:to>
      <xdr:col>14</xdr:col>
      <xdr:colOff>0</xdr:colOff>
      <xdr:row>15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DEAD0D-061C-4B5A-ACDE-8041F0A50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19051</xdr:rowOff>
    </xdr:from>
    <xdr:to>
      <xdr:col>6</xdr:col>
      <xdr:colOff>609599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BF036-2064-42F1-9A08-2ABB9FB3A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9525</xdr:colOff>
      <xdr:row>0</xdr:row>
      <xdr:rowOff>0</xdr:rowOff>
    </xdr:from>
    <xdr:to>
      <xdr:col>24</xdr:col>
      <xdr:colOff>9525</xdr:colOff>
      <xdr:row>22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1A2357-AD40-4051-B209-EA8DDD292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23</xdr:col>
      <xdr:colOff>600809</xdr:colOff>
      <xdr:row>46</xdr:row>
      <xdr:rowOff>14654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ABB021-3E44-4FED-BADA-143FFFCE2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608134</xdr:colOff>
      <xdr:row>46</xdr:row>
      <xdr:rowOff>14654</xdr:rowOff>
    </xdr:from>
    <xdr:to>
      <xdr:col>23</xdr:col>
      <xdr:colOff>600807</xdr:colOff>
      <xdr:row>69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EAF5FA-E64A-4C7E-8014-D2AF36071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609599</xdr:colOff>
      <xdr:row>14</xdr:row>
      <xdr:rowOff>9525</xdr:rowOff>
    </xdr:from>
    <xdr:to>
      <xdr:col>25</xdr:col>
      <xdr:colOff>428624</xdr:colOff>
      <xdr:row>27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BCBA9-2BA0-4B5D-BD46-A5561E133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9525</xdr:colOff>
      <xdr:row>15</xdr:row>
      <xdr:rowOff>0</xdr:rowOff>
    </xdr:from>
    <xdr:to>
      <xdr:col>17</xdr:col>
      <xdr:colOff>171450</xdr:colOff>
      <xdr:row>21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399ACD-5993-4CAB-82EF-C8E5D0AD5B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12735" t="60840" r="63358" b="26563"/>
        <a:stretch>
          <a:fillRect/>
        </a:stretch>
      </xdr:blipFill>
      <xdr:spPr bwMode="auto">
        <a:xfrm>
          <a:off x="8886825" y="3343275"/>
          <a:ext cx="2914650" cy="1228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</xdr:colOff>
      <xdr:row>21</xdr:row>
      <xdr:rowOff>47625</xdr:rowOff>
    </xdr:from>
    <xdr:to>
      <xdr:col>16</xdr:col>
      <xdr:colOff>104775</xdr:colOff>
      <xdr:row>23</xdr:row>
      <xdr:rowOff>76200</xdr:rowOff>
    </xdr:to>
    <xdr:pic>
      <xdr:nvPicPr>
        <xdr:cNvPr id="4" name="Picture 1" descr="F^{-1}(p;\lambda) = \frac{-\ln(1-p)}{\lambda}, \!">
          <a:extLst>
            <a:ext uri="{FF2B5EF4-FFF2-40B4-BE49-F238E27FC236}">
              <a16:creationId xmlns:a16="http://schemas.microsoft.com/office/drawing/2014/main" id="{A16DE0EB-49B2-46B4-88EC-E3E40DC48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896350" y="4533900"/>
          <a:ext cx="1971675" cy="409575"/>
        </a:xfrm>
        <a:prstGeom prst="rect">
          <a:avLst/>
        </a:prstGeom>
        <a:noFill/>
      </xdr:spPr>
    </xdr:pic>
    <xdr:clientData/>
  </xdr:twoCellAnchor>
  <xdr:twoCellAnchor>
    <xdr:from>
      <xdr:col>19</xdr:col>
      <xdr:colOff>9526</xdr:colOff>
      <xdr:row>1</xdr:row>
      <xdr:rowOff>0</xdr:rowOff>
    </xdr:from>
    <xdr:to>
      <xdr:col>25</xdr:col>
      <xdr:colOff>428626</xdr:colOff>
      <xdr:row>12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320965-0660-4EA9-AA6D-CF3D4E8C6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9524</xdr:colOff>
      <xdr:row>14</xdr:row>
      <xdr:rowOff>0</xdr:rowOff>
    </xdr:from>
    <xdr:to>
      <xdr:col>25</xdr:col>
      <xdr:colOff>438149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E78226-EC67-4C66-A4B6-CF0679062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9525</xdr:colOff>
      <xdr:row>14</xdr:row>
      <xdr:rowOff>171450</xdr:rowOff>
    </xdr:from>
    <xdr:to>
      <xdr:col>16</xdr:col>
      <xdr:colOff>876300</xdr:colOff>
      <xdr:row>21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DC0C4C-5814-404A-800E-9DEE5737FA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12578" t="60840" r="63359" b="26563"/>
        <a:stretch>
          <a:fillRect/>
        </a:stretch>
      </xdr:blipFill>
      <xdr:spPr bwMode="auto">
        <a:xfrm>
          <a:off x="8858250" y="3324225"/>
          <a:ext cx="2933700" cy="1228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</xdr:colOff>
      <xdr:row>21</xdr:row>
      <xdr:rowOff>38100</xdr:rowOff>
    </xdr:from>
    <xdr:to>
      <xdr:col>15</xdr:col>
      <xdr:colOff>952500</xdr:colOff>
      <xdr:row>23</xdr:row>
      <xdr:rowOff>66675</xdr:rowOff>
    </xdr:to>
    <xdr:pic>
      <xdr:nvPicPr>
        <xdr:cNvPr id="4" name="Picture 1" descr="F^{-1}(p;\lambda) = \frac{-\ln(1-p)}{\lambda}, \!">
          <a:extLst>
            <a:ext uri="{FF2B5EF4-FFF2-40B4-BE49-F238E27FC236}">
              <a16:creationId xmlns:a16="http://schemas.microsoft.com/office/drawing/2014/main" id="{5FD0DAB6-609E-40CE-B0C1-6E06ED4C2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867775" y="4524375"/>
          <a:ext cx="1971675" cy="409575"/>
        </a:xfrm>
        <a:prstGeom prst="rect">
          <a:avLst/>
        </a:prstGeom>
        <a:noFill/>
      </xdr:spPr>
    </xdr:pic>
    <xdr:clientData/>
  </xdr:twoCellAnchor>
  <xdr:twoCellAnchor>
    <xdr:from>
      <xdr:col>18</xdr:col>
      <xdr:colOff>428626</xdr:colOff>
      <xdr:row>0</xdr:row>
      <xdr:rowOff>323850</xdr:rowOff>
    </xdr:from>
    <xdr:to>
      <xdr:col>25</xdr:col>
      <xdr:colOff>238126</xdr:colOff>
      <xdr:row>12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669C78-6C1A-4CCB-8668-DB7DED305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609599</xdr:colOff>
      <xdr:row>14</xdr:row>
      <xdr:rowOff>0</xdr:rowOff>
    </xdr:from>
    <xdr:to>
      <xdr:col>25</xdr:col>
      <xdr:colOff>428624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E5D80-ADAD-418B-827C-14894C2E8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9525</xdr:colOff>
      <xdr:row>15</xdr:row>
      <xdr:rowOff>0</xdr:rowOff>
    </xdr:from>
    <xdr:to>
      <xdr:col>16</xdr:col>
      <xdr:colOff>942975</xdr:colOff>
      <xdr:row>21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EDDAC4-BF6F-45A8-9C40-D9F413D7C6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12656" t="60645" r="62656" b="26758"/>
        <a:stretch>
          <a:fillRect/>
        </a:stretch>
      </xdr:blipFill>
      <xdr:spPr bwMode="auto">
        <a:xfrm>
          <a:off x="8858250" y="3352800"/>
          <a:ext cx="3009900" cy="1228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</xdr:colOff>
      <xdr:row>21</xdr:row>
      <xdr:rowOff>76200</xdr:rowOff>
    </xdr:from>
    <xdr:to>
      <xdr:col>15</xdr:col>
      <xdr:colOff>981075</xdr:colOff>
      <xdr:row>23</xdr:row>
      <xdr:rowOff>104775</xdr:rowOff>
    </xdr:to>
    <xdr:pic>
      <xdr:nvPicPr>
        <xdr:cNvPr id="4" name="Picture 1" descr="F^{-1}(p;\lambda) = \frac{-\ln(1-p)}{\lambda}, \!">
          <a:extLst>
            <a:ext uri="{FF2B5EF4-FFF2-40B4-BE49-F238E27FC236}">
              <a16:creationId xmlns:a16="http://schemas.microsoft.com/office/drawing/2014/main" id="{8A0FE998-6C95-4A80-9FB9-BB36BF38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867775" y="4572000"/>
          <a:ext cx="1971675" cy="409575"/>
        </a:xfrm>
        <a:prstGeom prst="rect">
          <a:avLst/>
        </a:prstGeom>
        <a:noFill/>
      </xdr:spPr>
    </xdr:pic>
    <xdr:clientData/>
  </xdr:twoCellAnchor>
  <xdr:twoCellAnchor>
    <xdr:from>
      <xdr:col>19</xdr:col>
      <xdr:colOff>9526</xdr:colOff>
      <xdr:row>1</xdr:row>
      <xdr:rowOff>0</xdr:rowOff>
    </xdr:from>
    <xdr:to>
      <xdr:col>25</xdr:col>
      <xdr:colOff>428626</xdr:colOff>
      <xdr:row>12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4C7025-5973-49F2-BAC8-3A2800E1A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)%20Newcastle%20Observed%20Rainfall%20Data.xlsx" TargetMode="External"/><Relationship Id="rId2" Type="http://schemas.openxmlformats.org/officeDocument/2006/relationships/externalLinkPath" Target="https://newcastle-my.sharepoint.com/personal/c2007454_newcastle_ac_uk/Documents/CEG3004%20SESD%20Team%201/04%20Water/Markov%20Model/1)%20Newcastle%20Observed%20Rainfall%20Data.xlsx" TargetMode="External"/><Relationship Id="rId1" Type="http://schemas.openxmlformats.org/officeDocument/2006/relationships/externalLinkPath" Target="/personal/c2007454_newcastle_ac_uk/Documents/CEG3004%20SESD%20Team%201/04%20Water/Markov%20Model/1)%20Newcastle%20Observed%20Rainfall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)%20Markov%20Model%20-%20Full%20Year.xlsx" TargetMode="External"/><Relationship Id="rId2" Type="http://schemas.openxmlformats.org/officeDocument/2006/relationships/externalLinkPath" Target="https://newcastle-my.sharepoint.com/personal/c2007454_newcastle_ac_uk/Documents/CEG3004%20SESD%20Team%201/04%20Water/Markov%20Model/2)%20Markov%20Model%20-%20Full%20Year.xlsx" TargetMode="External"/><Relationship Id="rId1" Type="http://schemas.openxmlformats.org/officeDocument/2006/relationships/externalLinkPath" Target="/personal/c2007454_newcastle_ac_uk/Documents/CEG3004%20SESD%20Team%201/04%20Water/Markov%20Model/2)%20Markov%20Model%20-%20Full%20Year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)%20Markov%20Model%20-%20Summer.xlsx" TargetMode="External"/><Relationship Id="rId2" Type="http://schemas.openxmlformats.org/officeDocument/2006/relationships/externalLinkPath" Target="https://newcastle-my.sharepoint.com/personal/c2007454_newcastle_ac_uk/Documents/CEG3004%20SESD%20Team%201/04%20Water/Markov%20Model/2)%20Markov%20Model%20-%20Summer.xlsx" TargetMode="External"/><Relationship Id="rId1" Type="http://schemas.openxmlformats.org/officeDocument/2006/relationships/externalLinkPath" Target="/personal/c2007454_newcastle_ac_uk/Documents/CEG3004%20SESD%20Team%201/04%20Water/Markov%20Model/2)%20Markov%20Model%20-%20Summ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)%20Markov%20Model%20-%20Winter.xlsx" TargetMode="External"/><Relationship Id="rId2" Type="http://schemas.openxmlformats.org/officeDocument/2006/relationships/externalLinkPath" Target="https://newcastle-my.sharepoint.com/personal/c2007454_newcastle_ac_uk/Documents/CEG3004%20SESD%20Team%201/04%20Water/Markov%20Model/2)%20Markov%20Model%20-%20Winter.xlsx" TargetMode="External"/><Relationship Id="rId1" Type="http://schemas.openxmlformats.org/officeDocument/2006/relationships/externalLinkPath" Target="/personal/c2007454_newcastle_ac_uk/Documents/CEG3004%20SESD%20Team%201/04%20Water/Markov%20Model/2)%20Markov%20Model%20-%20Win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ily"/>
      <sheetName val="Storm Events"/>
      <sheetName val="Winter Months"/>
      <sheetName val="Summer Months"/>
      <sheetName val="Monthly"/>
      <sheetName val="Graphs"/>
    </sheetNames>
    <sheetDataSet>
      <sheetData sheetId="0">
        <row r="1">
          <cell r="I1" t="str">
            <v>Total Yearly Rainfall (mm)</v>
          </cell>
        </row>
        <row r="2">
          <cell r="H2">
            <v>2008</v>
          </cell>
          <cell r="I2">
            <v>800.3</v>
          </cell>
        </row>
        <row r="3">
          <cell r="H3">
            <v>2009</v>
          </cell>
          <cell r="I3">
            <v>670.40000000000009</v>
          </cell>
        </row>
        <row r="4">
          <cell r="H4">
            <v>2010</v>
          </cell>
          <cell r="I4">
            <v>781.60000000000036</v>
          </cell>
        </row>
        <row r="5">
          <cell r="H5">
            <v>2011</v>
          </cell>
          <cell r="I5">
            <v>517.20000000000039</v>
          </cell>
        </row>
        <row r="6">
          <cell r="H6">
            <v>2012</v>
          </cell>
          <cell r="I6">
            <v>1017.2000000000002</v>
          </cell>
        </row>
        <row r="7">
          <cell r="H7">
            <v>2013</v>
          </cell>
          <cell r="I7">
            <v>664.95000000000039</v>
          </cell>
        </row>
        <row r="8">
          <cell r="H8">
            <v>2014</v>
          </cell>
          <cell r="I8">
            <v>654.60000000000036</v>
          </cell>
        </row>
        <row r="9">
          <cell r="H9">
            <v>2015</v>
          </cell>
          <cell r="I9">
            <v>717.20000000000016</v>
          </cell>
        </row>
        <row r="10">
          <cell r="H10">
            <v>2016</v>
          </cell>
          <cell r="I10">
            <v>682.900000000001</v>
          </cell>
        </row>
        <row r="11">
          <cell r="H11">
            <v>2017</v>
          </cell>
          <cell r="I11">
            <v>687.03333333333421</v>
          </cell>
        </row>
        <row r="12">
          <cell r="H12">
            <v>2018</v>
          </cell>
          <cell r="I12">
            <v>598.16666666666652</v>
          </cell>
        </row>
        <row r="13">
          <cell r="H13">
            <v>2019</v>
          </cell>
          <cell r="I13">
            <v>777.69999999999993</v>
          </cell>
        </row>
        <row r="14">
          <cell r="H14">
            <v>2020</v>
          </cell>
          <cell r="I14">
            <v>601.10000000000025</v>
          </cell>
        </row>
        <row r="15">
          <cell r="H15">
            <v>2021</v>
          </cell>
          <cell r="I15">
            <v>699.70000000000016</v>
          </cell>
        </row>
        <row r="16">
          <cell r="H16">
            <v>2022</v>
          </cell>
          <cell r="I16">
            <v>535.90000000000009</v>
          </cell>
        </row>
        <row r="17">
          <cell r="H17">
            <v>2023</v>
          </cell>
          <cell r="I17">
            <v>805.4</v>
          </cell>
        </row>
        <row r="18">
          <cell r="H18">
            <v>2024</v>
          </cell>
          <cell r="I18">
            <v>769.89999999999964</v>
          </cell>
        </row>
      </sheetData>
      <sheetData sheetId="1">
        <row r="2">
          <cell r="I2">
            <v>50.5</v>
          </cell>
        </row>
        <row r="3">
          <cell r="I3">
            <v>69.900000000000006</v>
          </cell>
        </row>
        <row r="14">
          <cell r="G14">
            <v>2008</v>
          </cell>
          <cell r="H14">
            <v>2009</v>
          </cell>
          <cell r="I14">
            <v>2010</v>
          </cell>
          <cell r="J14">
            <v>2011</v>
          </cell>
          <cell r="K14">
            <v>2012</v>
          </cell>
          <cell r="L14">
            <v>2013</v>
          </cell>
          <cell r="M14">
            <v>2014</v>
          </cell>
          <cell r="N14">
            <v>2015</v>
          </cell>
          <cell r="O14">
            <v>2016</v>
          </cell>
          <cell r="P14">
            <v>2017</v>
          </cell>
          <cell r="Q14">
            <v>2018</v>
          </cell>
          <cell r="R14">
            <v>2019</v>
          </cell>
          <cell r="S14">
            <v>2020</v>
          </cell>
          <cell r="T14">
            <v>2021</v>
          </cell>
          <cell r="U14">
            <v>2022</v>
          </cell>
          <cell r="V14">
            <v>2023</v>
          </cell>
          <cell r="W14">
            <v>2024</v>
          </cell>
        </row>
        <row r="15">
          <cell r="G15">
            <v>5</v>
          </cell>
          <cell r="H15">
            <v>4</v>
          </cell>
          <cell r="I15">
            <v>3</v>
          </cell>
          <cell r="J15">
            <v>2</v>
          </cell>
          <cell r="K15">
            <v>8</v>
          </cell>
          <cell r="L15">
            <v>4</v>
          </cell>
          <cell r="M15">
            <v>1</v>
          </cell>
          <cell r="N15">
            <v>3</v>
          </cell>
          <cell r="O15">
            <v>4</v>
          </cell>
          <cell r="P15">
            <v>5</v>
          </cell>
          <cell r="Q15">
            <v>2</v>
          </cell>
          <cell r="R15">
            <v>5</v>
          </cell>
          <cell r="S15">
            <v>2</v>
          </cell>
          <cell r="T15">
            <v>6</v>
          </cell>
          <cell r="U15">
            <v>3</v>
          </cell>
          <cell r="V15">
            <v>3</v>
          </cell>
          <cell r="W15">
            <v>6</v>
          </cell>
        </row>
        <row r="16">
          <cell r="G16">
            <v>31.380000000000003</v>
          </cell>
          <cell r="H16">
            <v>27</v>
          </cell>
          <cell r="I16">
            <v>26.833333333333332</v>
          </cell>
          <cell r="J16">
            <v>26.75</v>
          </cell>
          <cell r="K16">
            <v>37.6875</v>
          </cell>
          <cell r="L16">
            <v>31.849999999999998</v>
          </cell>
          <cell r="M16">
            <v>24.9</v>
          </cell>
          <cell r="N16">
            <v>25.166666666666668</v>
          </cell>
          <cell r="O16">
            <v>31.35</v>
          </cell>
          <cell r="P16">
            <v>29.54</v>
          </cell>
          <cell r="Q16">
            <v>20.666666666666668</v>
          </cell>
          <cell r="R16">
            <v>29.72</v>
          </cell>
          <cell r="S16">
            <v>27.4</v>
          </cell>
          <cell r="T16">
            <v>22.95</v>
          </cell>
          <cell r="U16">
            <v>22.666666666666668</v>
          </cell>
          <cell r="V16">
            <v>25.833333333333332</v>
          </cell>
          <cell r="W16">
            <v>26.5</v>
          </cell>
        </row>
        <row r="17">
          <cell r="G17">
            <v>40.200000000000003</v>
          </cell>
          <cell r="H17">
            <v>34.4</v>
          </cell>
          <cell r="I17">
            <v>27.7</v>
          </cell>
          <cell r="J17">
            <v>28.5</v>
          </cell>
          <cell r="K17">
            <v>69.900000000000006</v>
          </cell>
          <cell r="L17">
            <v>39.799999999999997</v>
          </cell>
          <cell r="M17">
            <v>24.9</v>
          </cell>
          <cell r="N17">
            <v>27.4</v>
          </cell>
          <cell r="O17">
            <v>45.7</v>
          </cell>
          <cell r="P17">
            <v>40.1</v>
          </cell>
          <cell r="Q17">
            <v>25.8</v>
          </cell>
          <cell r="R17">
            <v>41.2</v>
          </cell>
          <cell r="S17">
            <v>30.4</v>
          </cell>
          <cell r="T17">
            <v>26.9</v>
          </cell>
          <cell r="U17">
            <v>27.4</v>
          </cell>
          <cell r="V17">
            <v>27.9</v>
          </cell>
          <cell r="W17">
            <v>43.599999999999994</v>
          </cell>
        </row>
      </sheetData>
      <sheetData sheetId="2">
        <row r="1">
          <cell r="K1" t="str">
            <v>SUM of WINTER Rainfall (mm)</v>
          </cell>
        </row>
        <row r="2">
          <cell r="J2">
            <v>2008</v>
          </cell>
          <cell r="K2">
            <v>283.40000000000003</v>
          </cell>
        </row>
        <row r="3">
          <cell r="J3">
            <v>2009</v>
          </cell>
          <cell r="K3">
            <v>340</v>
          </cell>
        </row>
        <row r="4">
          <cell r="J4">
            <v>2010</v>
          </cell>
          <cell r="K4">
            <v>460.1</v>
          </cell>
        </row>
        <row r="5">
          <cell r="J5">
            <v>2011</v>
          </cell>
          <cell r="K5">
            <v>235.09999999999997</v>
          </cell>
        </row>
        <row r="6">
          <cell r="J6">
            <v>2012</v>
          </cell>
          <cell r="K6">
            <v>373.70000000000005</v>
          </cell>
        </row>
        <row r="7">
          <cell r="J7">
            <v>2013</v>
          </cell>
          <cell r="K7">
            <v>339.5</v>
          </cell>
        </row>
        <row r="8">
          <cell r="J8">
            <v>2014</v>
          </cell>
          <cell r="K8">
            <v>312.90000000000003</v>
          </cell>
        </row>
        <row r="9">
          <cell r="J9">
            <v>2015</v>
          </cell>
          <cell r="K9">
            <v>369.3</v>
          </cell>
        </row>
        <row r="10">
          <cell r="J10">
            <v>2016</v>
          </cell>
          <cell r="K10">
            <v>372.5</v>
          </cell>
        </row>
        <row r="11">
          <cell r="J11">
            <v>2017</v>
          </cell>
          <cell r="K11">
            <v>300.03333333333336</v>
          </cell>
        </row>
        <row r="12">
          <cell r="J12">
            <v>2018</v>
          </cell>
          <cell r="K12">
            <v>343.23333333333335</v>
          </cell>
        </row>
        <row r="13">
          <cell r="J13">
            <v>2019</v>
          </cell>
          <cell r="K13">
            <v>352.09999999999997</v>
          </cell>
        </row>
        <row r="14">
          <cell r="J14">
            <v>2020</v>
          </cell>
          <cell r="K14">
            <v>326.89999999999998</v>
          </cell>
        </row>
        <row r="15">
          <cell r="J15">
            <v>2021</v>
          </cell>
          <cell r="K15">
            <v>472.69999999999993</v>
          </cell>
        </row>
        <row r="16">
          <cell r="J16">
            <v>2022</v>
          </cell>
          <cell r="K16">
            <v>295.19999999999993</v>
          </cell>
        </row>
        <row r="17">
          <cell r="J17">
            <v>2023</v>
          </cell>
          <cell r="K17">
            <v>450.4</v>
          </cell>
        </row>
        <row r="18">
          <cell r="J18">
            <v>2024</v>
          </cell>
          <cell r="K18">
            <v>356</v>
          </cell>
        </row>
      </sheetData>
      <sheetData sheetId="3">
        <row r="1">
          <cell r="K1" t="str">
            <v>Total SUMMER Rainfall (mm)</v>
          </cell>
        </row>
        <row r="2">
          <cell r="J2">
            <v>2008</v>
          </cell>
          <cell r="K2">
            <v>516.9</v>
          </cell>
        </row>
        <row r="3">
          <cell r="J3">
            <v>2009</v>
          </cell>
          <cell r="K3">
            <v>330.4</v>
          </cell>
        </row>
        <row r="4">
          <cell r="J4">
            <v>2010</v>
          </cell>
          <cell r="K4">
            <v>321.5</v>
          </cell>
        </row>
        <row r="5">
          <cell r="J5">
            <v>2011</v>
          </cell>
          <cell r="K5">
            <v>282.10000000000002</v>
          </cell>
        </row>
        <row r="6">
          <cell r="J6">
            <v>2012</v>
          </cell>
          <cell r="K6">
            <v>763.90000000000009</v>
          </cell>
        </row>
        <row r="7">
          <cell r="J7">
            <v>2013</v>
          </cell>
          <cell r="K7">
            <v>325.45</v>
          </cell>
        </row>
        <row r="8">
          <cell r="J8">
            <v>2014</v>
          </cell>
          <cell r="K8">
            <v>341.7</v>
          </cell>
        </row>
        <row r="9">
          <cell r="J9">
            <v>2015</v>
          </cell>
          <cell r="K9">
            <v>347.90000000000003</v>
          </cell>
        </row>
        <row r="10">
          <cell r="J10">
            <v>2016</v>
          </cell>
          <cell r="K10">
            <v>310.40000000000003</v>
          </cell>
        </row>
        <row r="11">
          <cell r="J11">
            <v>2017</v>
          </cell>
          <cell r="K11">
            <v>387</v>
          </cell>
        </row>
        <row r="12">
          <cell r="J12">
            <v>2018</v>
          </cell>
          <cell r="K12">
            <v>254.93333333333334</v>
          </cell>
        </row>
        <row r="13">
          <cell r="J13">
            <v>2019</v>
          </cell>
          <cell r="K13">
            <v>425.6</v>
          </cell>
        </row>
        <row r="14">
          <cell r="J14">
            <v>2020</v>
          </cell>
          <cell r="K14">
            <v>274.2</v>
          </cell>
        </row>
        <row r="15">
          <cell r="J15">
            <v>2021</v>
          </cell>
          <cell r="K15">
            <v>227</v>
          </cell>
        </row>
        <row r="16">
          <cell r="J16">
            <v>2022</v>
          </cell>
          <cell r="K16">
            <v>240.7</v>
          </cell>
        </row>
        <row r="17">
          <cell r="J17">
            <v>2023</v>
          </cell>
          <cell r="K17">
            <v>355</v>
          </cell>
        </row>
        <row r="18">
          <cell r="J18">
            <v>2024</v>
          </cell>
          <cell r="K18">
            <v>413.9</v>
          </cell>
        </row>
      </sheetData>
      <sheetData sheetId="4">
        <row r="1">
          <cell r="B1" t="str">
            <v>Total Monthly Rainfall (mm)</v>
          </cell>
        </row>
        <row r="2">
          <cell r="A2">
            <v>39448</v>
          </cell>
          <cell r="B2">
            <v>80.2</v>
          </cell>
        </row>
        <row r="3">
          <cell r="A3">
            <v>39479</v>
          </cell>
          <cell r="B3">
            <v>8.9999999999999982</v>
          </cell>
        </row>
        <row r="4">
          <cell r="A4">
            <v>39508</v>
          </cell>
          <cell r="B4">
            <v>39.299999999999997</v>
          </cell>
        </row>
        <row r="5">
          <cell r="A5">
            <v>39539</v>
          </cell>
          <cell r="B5">
            <v>86.000000000000014</v>
          </cell>
        </row>
        <row r="6">
          <cell r="A6">
            <v>39569</v>
          </cell>
          <cell r="B6">
            <v>23.9</v>
          </cell>
        </row>
        <row r="7">
          <cell r="A7">
            <v>39600</v>
          </cell>
          <cell r="B7">
            <v>68.5</v>
          </cell>
        </row>
        <row r="8">
          <cell r="A8">
            <v>39630</v>
          </cell>
          <cell r="B8">
            <v>87.4</v>
          </cell>
        </row>
        <row r="9">
          <cell r="A9">
            <v>39661</v>
          </cell>
          <cell r="B9">
            <v>124.89999999999999</v>
          </cell>
        </row>
        <row r="10">
          <cell r="A10">
            <v>39692</v>
          </cell>
          <cell r="B10">
            <v>126.19999999999999</v>
          </cell>
        </row>
        <row r="11">
          <cell r="A11">
            <v>39722</v>
          </cell>
          <cell r="B11">
            <v>62.8</v>
          </cell>
        </row>
        <row r="12">
          <cell r="A12">
            <v>39753</v>
          </cell>
          <cell r="B12">
            <v>42.600000000000009</v>
          </cell>
        </row>
        <row r="13">
          <cell r="A13">
            <v>39783</v>
          </cell>
          <cell r="B13">
            <v>49.499999999999993</v>
          </cell>
        </row>
        <row r="14">
          <cell r="A14">
            <v>39814</v>
          </cell>
          <cell r="B14">
            <v>27.400000000000002</v>
          </cell>
        </row>
        <row r="15">
          <cell r="A15">
            <v>39845</v>
          </cell>
          <cell r="B15">
            <v>37.300000000000004</v>
          </cell>
        </row>
        <row r="16">
          <cell r="A16">
            <v>39873</v>
          </cell>
          <cell r="B16">
            <v>16</v>
          </cell>
        </row>
        <row r="17">
          <cell r="A17">
            <v>39904</v>
          </cell>
          <cell r="B17">
            <v>29.8</v>
          </cell>
        </row>
        <row r="18">
          <cell r="A18">
            <v>39934</v>
          </cell>
          <cell r="B18">
            <v>30.5</v>
          </cell>
        </row>
        <row r="19">
          <cell r="A19">
            <v>39965</v>
          </cell>
          <cell r="B19">
            <v>60.399999999999991</v>
          </cell>
        </row>
        <row r="20">
          <cell r="A20">
            <v>39995</v>
          </cell>
          <cell r="B20">
            <v>142.39999999999998</v>
          </cell>
        </row>
        <row r="21">
          <cell r="A21">
            <v>40026</v>
          </cell>
          <cell r="B21">
            <v>27.8</v>
          </cell>
        </row>
        <row r="22">
          <cell r="A22">
            <v>40057</v>
          </cell>
          <cell r="B22">
            <v>39.5</v>
          </cell>
        </row>
        <row r="23">
          <cell r="A23">
            <v>40087</v>
          </cell>
          <cell r="B23">
            <v>49.099999999999987</v>
          </cell>
        </row>
        <row r="24">
          <cell r="A24">
            <v>40118</v>
          </cell>
          <cell r="B24">
            <v>138.59999999999997</v>
          </cell>
        </row>
        <row r="25">
          <cell r="A25">
            <v>40148</v>
          </cell>
          <cell r="B25">
            <v>71.599999999999994</v>
          </cell>
        </row>
        <row r="26">
          <cell r="A26">
            <v>40179</v>
          </cell>
          <cell r="B26">
            <v>56.300000000000004</v>
          </cell>
        </row>
        <row r="27">
          <cell r="A27">
            <v>40210</v>
          </cell>
          <cell r="B27">
            <v>83.8</v>
          </cell>
        </row>
        <row r="28">
          <cell r="A28">
            <v>40238</v>
          </cell>
          <cell r="B28">
            <v>66.900000000000006</v>
          </cell>
        </row>
        <row r="29">
          <cell r="A29">
            <v>40269</v>
          </cell>
          <cell r="B29">
            <v>16.2</v>
          </cell>
        </row>
        <row r="30">
          <cell r="A30">
            <v>40299</v>
          </cell>
          <cell r="B30">
            <v>26.900000000000002</v>
          </cell>
        </row>
        <row r="31">
          <cell r="A31">
            <v>40330</v>
          </cell>
          <cell r="B31">
            <v>50.5</v>
          </cell>
        </row>
        <row r="32">
          <cell r="A32">
            <v>40360</v>
          </cell>
          <cell r="B32">
            <v>71.899999999999991</v>
          </cell>
        </row>
        <row r="33">
          <cell r="A33">
            <v>40391</v>
          </cell>
          <cell r="B33">
            <v>67.199999999999989</v>
          </cell>
        </row>
        <row r="34">
          <cell r="A34">
            <v>40422</v>
          </cell>
          <cell r="B34">
            <v>88.8</v>
          </cell>
        </row>
        <row r="35">
          <cell r="A35">
            <v>40452</v>
          </cell>
          <cell r="B35">
            <v>57.90000000000002</v>
          </cell>
        </row>
        <row r="36">
          <cell r="A36">
            <v>40483</v>
          </cell>
          <cell r="B36">
            <v>132</v>
          </cell>
        </row>
        <row r="37">
          <cell r="A37">
            <v>40513</v>
          </cell>
          <cell r="B37">
            <v>63.20000000000001</v>
          </cell>
        </row>
        <row r="38">
          <cell r="A38">
            <v>40544</v>
          </cell>
          <cell r="B38">
            <v>29.900000000000002</v>
          </cell>
        </row>
        <row r="39">
          <cell r="A39">
            <v>40575</v>
          </cell>
          <cell r="B39">
            <v>60.999999999999993</v>
          </cell>
        </row>
        <row r="40">
          <cell r="A40">
            <v>40603</v>
          </cell>
          <cell r="B40">
            <v>25.799999999999997</v>
          </cell>
        </row>
        <row r="41">
          <cell r="A41">
            <v>40634</v>
          </cell>
          <cell r="B41">
            <v>5.5</v>
          </cell>
        </row>
        <row r="42">
          <cell r="A42">
            <v>40664</v>
          </cell>
          <cell r="B42">
            <v>31.000000000000004</v>
          </cell>
        </row>
        <row r="43">
          <cell r="A43">
            <v>40695</v>
          </cell>
          <cell r="B43">
            <v>42.8</v>
          </cell>
        </row>
        <row r="44">
          <cell r="A44">
            <v>40725</v>
          </cell>
          <cell r="B44">
            <v>77.900000000000006</v>
          </cell>
        </row>
        <row r="45">
          <cell r="A45">
            <v>40756</v>
          </cell>
          <cell r="B45">
            <v>97.100000000000009</v>
          </cell>
        </row>
        <row r="46">
          <cell r="A46">
            <v>40787</v>
          </cell>
          <cell r="B46">
            <v>27.799999999999994</v>
          </cell>
        </row>
        <row r="47">
          <cell r="A47">
            <v>40817</v>
          </cell>
          <cell r="B47">
            <v>52.500000000000007</v>
          </cell>
        </row>
        <row r="48">
          <cell r="A48">
            <v>40848</v>
          </cell>
          <cell r="B48">
            <v>25.200000000000003</v>
          </cell>
        </row>
        <row r="49">
          <cell r="A49">
            <v>40878</v>
          </cell>
          <cell r="B49">
            <v>40.700000000000003</v>
          </cell>
        </row>
        <row r="50">
          <cell r="A50">
            <v>40909</v>
          </cell>
          <cell r="B50">
            <v>30.399999999999995</v>
          </cell>
        </row>
        <row r="51">
          <cell r="A51">
            <v>40940</v>
          </cell>
          <cell r="B51">
            <v>11.499999999999996</v>
          </cell>
        </row>
        <row r="52">
          <cell r="A52">
            <v>40969</v>
          </cell>
          <cell r="B52">
            <v>10.7</v>
          </cell>
        </row>
        <row r="53">
          <cell r="A53">
            <v>41000</v>
          </cell>
          <cell r="B53">
            <v>131.89999999999998</v>
          </cell>
        </row>
        <row r="54">
          <cell r="A54">
            <v>41030</v>
          </cell>
          <cell r="B54">
            <v>43</v>
          </cell>
        </row>
        <row r="55">
          <cell r="A55">
            <v>41061</v>
          </cell>
          <cell r="B55">
            <v>158.90000000000003</v>
          </cell>
        </row>
        <row r="56">
          <cell r="A56">
            <v>41091</v>
          </cell>
          <cell r="B56">
            <v>85.199999999999989</v>
          </cell>
        </row>
        <row r="57">
          <cell r="A57">
            <v>41122</v>
          </cell>
          <cell r="B57">
            <v>104.10000000000001</v>
          </cell>
        </row>
        <row r="58">
          <cell r="A58">
            <v>41153</v>
          </cell>
          <cell r="B58">
            <v>120.4</v>
          </cell>
        </row>
        <row r="59">
          <cell r="A59">
            <v>41183</v>
          </cell>
          <cell r="B59">
            <v>85.7</v>
          </cell>
        </row>
        <row r="60">
          <cell r="A60">
            <v>41214</v>
          </cell>
          <cell r="B60">
            <v>115.8</v>
          </cell>
        </row>
        <row r="61">
          <cell r="A61">
            <v>41244</v>
          </cell>
          <cell r="B61">
            <v>119.6</v>
          </cell>
        </row>
        <row r="62">
          <cell r="A62">
            <v>41275</v>
          </cell>
          <cell r="B62">
            <v>83.699999999999989</v>
          </cell>
        </row>
        <row r="63">
          <cell r="A63">
            <v>41306</v>
          </cell>
          <cell r="B63">
            <v>36.4</v>
          </cell>
        </row>
        <row r="64">
          <cell r="A64">
            <v>41334</v>
          </cell>
          <cell r="B64">
            <v>39.4</v>
          </cell>
        </row>
        <row r="65">
          <cell r="A65">
            <v>41365</v>
          </cell>
          <cell r="B65">
            <v>15.749999999999998</v>
          </cell>
        </row>
        <row r="66">
          <cell r="A66">
            <v>41395</v>
          </cell>
          <cell r="B66">
            <v>77</v>
          </cell>
        </row>
        <row r="67">
          <cell r="A67">
            <v>41426</v>
          </cell>
          <cell r="B67">
            <v>23.200000000000003</v>
          </cell>
        </row>
        <row r="68">
          <cell r="A68">
            <v>41456</v>
          </cell>
          <cell r="B68">
            <v>57.29999999999999</v>
          </cell>
        </row>
        <row r="69">
          <cell r="A69">
            <v>41487</v>
          </cell>
          <cell r="B69">
            <v>102.4</v>
          </cell>
        </row>
        <row r="70">
          <cell r="A70">
            <v>41518</v>
          </cell>
          <cell r="B70">
            <v>49.79999999999999</v>
          </cell>
        </row>
        <row r="71">
          <cell r="A71">
            <v>41548</v>
          </cell>
          <cell r="B71">
            <v>85</v>
          </cell>
        </row>
        <row r="72">
          <cell r="A72">
            <v>41579</v>
          </cell>
          <cell r="B72">
            <v>45.300000000000004</v>
          </cell>
        </row>
        <row r="73">
          <cell r="A73">
            <v>41609</v>
          </cell>
          <cell r="B73">
            <v>49.699999999999996</v>
          </cell>
        </row>
        <row r="74">
          <cell r="A74">
            <v>41640</v>
          </cell>
          <cell r="B74">
            <v>80.200000000000017</v>
          </cell>
        </row>
        <row r="75">
          <cell r="A75">
            <v>41671</v>
          </cell>
          <cell r="B75">
            <v>56.9</v>
          </cell>
        </row>
        <row r="76">
          <cell r="A76">
            <v>41699</v>
          </cell>
          <cell r="B76">
            <v>24.4</v>
          </cell>
        </row>
        <row r="77">
          <cell r="A77">
            <v>41730</v>
          </cell>
          <cell r="B77">
            <v>48.4</v>
          </cell>
        </row>
        <row r="78">
          <cell r="A78">
            <v>41760</v>
          </cell>
          <cell r="B78">
            <v>84.399999999999991</v>
          </cell>
        </row>
        <row r="79">
          <cell r="A79">
            <v>41791</v>
          </cell>
          <cell r="B79">
            <v>41.300000000000011</v>
          </cell>
        </row>
        <row r="80">
          <cell r="A80">
            <v>41821</v>
          </cell>
          <cell r="B80">
            <v>62.000000000000007</v>
          </cell>
        </row>
        <row r="81">
          <cell r="A81">
            <v>41852</v>
          </cell>
          <cell r="B81">
            <v>77.399999999999977</v>
          </cell>
        </row>
        <row r="82">
          <cell r="A82">
            <v>41883</v>
          </cell>
          <cell r="B82">
            <v>28.20000000000001</v>
          </cell>
        </row>
        <row r="83">
          <cell r="A83">
            <v>41913</v>
          </cell>
          <cell r="B83">
            <v>46.400000000000006</v>
          </cell>
        </row>
        <row r="84">
          <cell r="A84">
            <v>41944</v>
          </cell>
          <cell r="B84">
            <v>64.100000000000009</v>
          </cell>
        </row>
        <row r="85">
          <cell r="A85">
            <v>41974</v>
          </cell>
          <cell r="B85">
            <v>40.9</v>
          </cell>
        </row>
        <row r="86">
          <cell r="A86">
            <v>42005</v>
          </cell>
          <cell r="B86">
            <v>44.500000000000007</v>
          </cell>
        </row>
        <row r="87">
          <cell r="A87">
            <v>42036</v>
          </cell>
          <cell r="B87">
            <v>15.299999999999997</v>
          </cell>
        </row>
        <row r="88">
          <cell r="A88">
            <v>42064</v>
          </cell>
          <cell r="B88">
            <v>37.200000000000003</v>
          </cell>
        </row>
        <row r="89">
          <cell r="A89">
            <v>42095</v>
          </cell>
          <cell r="B89">
            <v>23.2</v>
          </cell>
        </row>
        <row r="90">
          <cell r="A90">
            <v>42125</v>
          </cell>
          <cell r="B90">
            <v>73.399999999999991</v>
          </cell>
        </row>
        <row r="91">
          <cell r="A91">
            <v>42156</v>
          </cell>
          <cell r="B91">
            <v>24.5</v>
          </cell>
        </row>
        <row r="92">
          <cell r="A92">
            <v>42186</v>
          </cell>
          <cell r="B92">
            <v>102.70000000000002</v>
          </cell>
        </row>
        <row r="93">
          <cell r="A93">
            <v>42217</v>
          </cell>
          <cell r="B93">
            <v>85.8</v>
          </cell>
        </row>
        <row r="94">
          <cell r="A94">
            <v>42248</v>
          </cell>
          <cell r="B94">
            <v>38.300000000000011</v>
          </cell>
        </row>
        <row r="95">
          <cell r="A95">
            <v>42278</v>
          </cell>
          <cell r="B95">
            <v>62.800000000000011</v>
          </cell>
        </row>
        <row r="96">
          <cell r="A96">
            <v>42309</v>
          </cell>
          <cell r="B96">
            <v>96.699999999999989</v>
          </cell>
        </row>
        <row r="97">
          <cell r="A97">
            <v>42339</v>
          </cell>
          <cell r="B97">
            <v>112.80000000000003</v>
          </cell>
        </row>
        <row r="98">
          <cell r="A98">
            <v>42370</v>
          </cell>
          <cell r="B98">
            <v>134.79999999999998</v>
          </cell>
        </row>
        <row r="99">
          <cell r="A99">
            <v>42401</v>
          </cell>
          <cell r="B99">
            <v>26.199999999999996</v>
          </cell>
        </row>
        <row r="100">
          <cell r="A100">
            <v>42430</v>
          </cell>
          <cell r="B100">
            <v>31.4</v>
          </cell>
        </row>
        <row r="101">
          <cell r="A101">
            <v>42461</v>
          </cell>
          <cell r="B101">
            <v>73.100000000000009</v>
          </cell>
        </row>
        <row r="102">
          <cell r="A102">
            <v>42491</v>
          </cell>
          <cell r="B102">
            <v>34.000000000000007</v>
          </cell>
        </row>
        <row r="103">
          <cell r="A103">
            <v>42522</v>
          </cell>
          <cell r="B103">
            <v>46.400000000000006</v>
          </cell>
        </row>
        <row r="104">
          <cell r="A104">
            <v>42552</v>
          </cell>
          <cell r="B104">
            <v>52.5</v>
          </cell>
        </row>
        <row r="105">
          <cell r="A105">
            <v>42583</v>
          </cell>
          <cell r="B105">
            <v>55.3</v>
          </cell>
        </row>
        <row r="106">
          <cell r="A106">
            <v>42614</v>
          </cell>
          <cell r="B106">
            <v>49.1</v>
          </cell>
        </row>
        <row r="107">
          <cell r="A107">
            <v>42644</v>
          </cell>
          <cell r="B107">
            <v>36.199999999999996</v>
          </cell>
        </row>
        <row r="108">
          <cell r="A108">
            <v>42675</v>
          </cell>
          <cell r="B108">
            <v>117.9</v>
          </cell>
        </row>
        <row r="109">
          <cell r="A109">
            <v>42705</v>
          </cell>
          <cell r="B109">
            <v>26.000000000000004</v>
          </cell>
        </row>
        <row r="110">
          <cell r="A110">
            <v>42736</v>
          </cell>
          <cell r="B110">
            <v>37.300000000000011</v>
          </cell>
        </row>
        <row r="111">
          <cell r="A111">
            <v>42767</v>
          </cell>
          <cell r="B111">
            <v>55.400000000000006</v>
          </cell>
        </row>
        <row r="112">
          <cell r="A112">
            <v>42795</v>
          </cell>
          <cell r="B112">
            <v>59.800000000000004</v>
          </cell>
        </row>
        <row r="113">
          <cell r="A113">
            <v>42826</v>
          </cell>
          <cell r="B113">
            <v>24.3</v>
          </cell>
        </row>
        <row r="114">
          <cell r="A114">
            <v>42856</v>
          </cell>
          <cell r="B114">
            <v>24.4</v>
          </cell>
        </row>
        <row r="115">
          <cell r="A115">
            <v>42887</v>
          </cell>
          <cell r="B115">
            <v>136.19999999999999</v>
          </cell>
        </row>
        <row r="116">
          <cell r="A116">
            <v>42917</v>
          </cell>
          <cell r="B116">
            <v>79.000000000000014</v>
          </cell>
        </row>
        <row r="117">
          <cell r="A117">
            <v>42948</v>
          </cell>
          <cell r="B117">
            <v>34.099999999999994</v>
          </cell>
        </row>
        <row r="118">
          <cell r="A118">
            <v>42979</v>
          </cell>
          <cell r="B118">
            <v>89.000000000000014</v>
          </cell>
        </row>
        <row r="119">
          <cell r="A119">
            <v>43009</v>
          </cell>
          <cell r="B119">
            <v>41.000000000000007</v>
          </cell>
        </row>
        <row r="120">
          <cell r="A120">
            <v>43040</v>
          </cell>
          <cell r="B120">
            <v>64.266666666666666</v>
          </cell>
        </row>
        <row r="121">
          <cell r="A121">
            <v>43070</v>
          </cell>
          <cell r="B121">
            <v>42.266666666666666</v>
          </cell>
        </row>
        <row r="122">
          <cell r="A122">
            <v>43101</v>
          </cell>
          <cell r="B122">
            <v>51.666666666666671</v>
          </cell>
        </row>
        <row r="123">
          <cell r="A123">
            <v>43132</v>
          </cell>
          <cell r="B123">
            <v>49.2</v>
          </cell>
        </row>
        <row r="124">
          <cell r="A124">
            <v>43160</v>
          </cell>
          <cell r="B124">
            <v>93.6666666666667</v>
          </cell>
        </row>
        <row r="125">
          <cell r="A125">
            <v>43191</v>
          </cell>
          <cell r="B125">
            <v>80.066666666666677</v>
          </cell>
        </row>
        <row r="126">
          <cell r="A126">
            <v>43221</v>
          </cell>
          <cell r="B126">
            <v>22.333333333333332</v>
          </cell>
        </row>
        <row r="127">
          <cell r="A127">
            <v>43252</v>
          </cell>
          <cell r="B127">
            <v>13.533333333333333</v>
          </cell>
        </row>
        <row r="128">
          <cell r="A128">
            <v>43282</v>
          </cell>
          <cell r="B128">
            <v>32.13333333333334</v>
          </cell>
        </row>
        <row r="129">
          <cell r="A129">
            <v>43313</v>
          </cell>
          <cell r="B129">
            <v>61.466666666666676</v>
          </cell>
        </row>
        <row r="130">
          <cell r="A130">
            <v>43344</v>
          </cell>
          <cell r="B130">
            <v>45.400000000000006</v>
          </cell>
        </row>
        <row r="131">
          <cell r="A131">
            <v>43374</v>
          </cell>
          <cell r="B131">
            <v>52.300000000000004</v>
          </cell>
        </row>
        <row r="132">
          <cell r="A132">
            <v>43405</v>
          </cell>
          <cell r="B132">
            <v>56.399999999999991</v>
          </cell>
        </row>
        <row r="133">
          <cell r="A133">
            <v>43435</v>
          </cell>
          <cell r="B133">
            <v>40.000000000000007</v>
          </cell>
        </row>
        <row r="134">
          <cell r="A134">
            <v>43466</v>
          </cell>
          <cell r="B134">
            <v>15</v>
          </cell>
        </row>
        <row r="135">
          <cell r="A135">
            <v>43497</v>
          </cell>
          <cell r="B135">
            <v>26.800000000000008</v>
          </cell>
        </row>
        <row r="136">
          <cell r="A136">
            <v>43525</v>
          </cell>
          <cell r="B136">
            <v>50.899999999999991</v>
          </cell>
        </row>
        <row r="137">
          <cell r="A137">
            <v>43556</v>
          </cell>
          <cell r="B137">
            <v>24.500000000000004</v>
          </cell>
        </row>
        <row r="138">
          <cell r="A138">
            <v>43586</v>
          </cell>
          <cell r="B138">
            <v>45.1</v>
          </cell>
        </row>
        <row r="139">
          <cell r="A139">
            <v>43617</v>
          </cell>
          <cell r="B139">
            <v>131.29999999999998</v>
          </cell>
        </row>
        <row r="140">
          <cell r="A140">
            <v>43647</v>
          </cell>
          <cell r="B140">
            <v>60.8</v>
          </cell>
        </row>
        <row r="141">
          <cell r="A141">
            <v>43678</v>
          </cell>
          <cell r="B141">
            <v>93.100000000000009</v>
          </cell>
        </row>
        <row r="142">
          <cell r="A142">
            <v>43709</v>
          </cell>
          <cell r="B142">
            <v>70.800000000000011</v>
          </cell>
        </row>
        <row r="143">
          <cell r="A143">
            <v>43739</v>
          </cell>
          <cell r="B143">
            <v>106.59999999999998</v>
          </cell>
        </row>
        <row r="144">
          <cell r="A144">
            <v>43770</v>
          </cell>
          <cell r="B144">
            <v>125.29999999999998</v>
          </cell>
        </row>
        <row r="145">
          <cell r="A145">
            <v>43800</v>
          </cell>
          <cell r="B145">
            <v>27.499999999999996</v>
          </cell>
        </row>
        <row r="146">
          <cell r="A146">
            <v>43831</v>
          </cell>
          <cell r="B146">
            <v>28.500000000000004</v>
          </cell>
        </row>
        <row r="147">
          <cell r="A147">
            <v>43862</v>
          </cell>
          <cell r="B147">
            <v>71.8</v>
          </cell>
        </row>
        <row r="148">
          <cell r="A148">
            <v>43891</v>
          </cell>
          <cell r="B148">
            <v>23.600000000000005</v>
          </cell>
        </row>
        <row r="149">
          <cell r="A149">
            <v>43922</v>
          </cell>
          <cell r="B149">
            <v>1.3</v>
          </cell>
        </row>
        <row r="150">
          <cell r="A150">
            <v>43952</v>
          </cell>
          <cell r="B150">
            <v>7.4</v>
          </cell>
        </row>
        <row r="151">
          <cell r="A151">
            <v>43983</v>
          </cell>
          <cell r="B151">
            <v>67.899999999999991</v>
          </cell>
        </row>
        <row r="152">
          <cell r="A152">
            <v>44013</v>
          </cell>
          <cell r="B152">
            <v>50.400000000000006</v>
          </cell>
        </row>
        <row r="153">
          <cell r="A153">
            <v>44044</v>
          </cell>
          <cell r="B153">
            <v>95.4</v>
          </cell>
        </row>
        <row r="154">
          <cell r="A154">
            <v>44075</v>
          </cell>
          <cell r="B154">
            <v>51.8</v>
          </cell>
        </row>
        <row r="155">
          <cell r="A155">
            <v>44105</v>
          </cell>
          <cell r="B155">
            <v>99.6</v>
          </cell>
        </row>
        <row r="156">
          <cell r="A156">
            <v>44136</v>
          </cell>
          <cell r="B156">
            <v>14.299999999999994</v>
          </cell>
        </row>
        <row r="157">
          <cell r="A157">
            <v>44166</v>
          </cell>
          <cell r="B157">
            <v>89.1</v>
          </cell>
        </row>
        <row r="158">
          <cell r="A158">
            <v>44197</v>
          </cell>
          <cell r="B158">
            <v>142.29999999999998</v>
          </cell>
        </row>
        <row r="159">
          <cell r="A159">
            <v>44228</v>
          </cell>
          <cell r="B159">
            <v>83.299999999999983</v>
          </cell>
        </row>
        <row r="160">
          <cell r="A160">
            <v>44256</v>
          </cell>
          <cell r="B160">
            <v>17.100000000000001</v>
          </cell>
        </row>
        <row r="161">
          <cell r="A161">
            <v>44287</v>
          </cell>
          <cell r="B161">
            <v>12.5</v>
          </cell>
        </row>
        <row r="162">
          <cell r="A162">
            <v>44317</v>
          </cell>
          <cell r="B162">
            <v>73.7</v>
          </cell>
        </row>
        <row r="163">
          <cell r="A163">
            <v>44348</v>
          </cell>
          <cell r="B163">
            <v>17.000000000000004</v>
          </cell>
        </row>
        <row r="164">
          <cell r="A164">
            <v>44378</v>
          </cell>
          <cell r="B164">
            <v>60.300000000000004</v>
          </cell>
        </row>
        <row r="165">
          <cell r="A165">
            <v>44409</v>
          </cell>
          <cell r="B165">
            <v>39.000000000000007</v>
          </cell>
        </row>
        <row r="166">
          <cell r="A166">
            <v>44440</v>
          </cell>
          <cell r="B166">
            <v>24.5</v>
          </cell>
        </row>
        <row r="167">
          <cell r="A167">
            <v>44470</v>
          </cell>
          <cell r="B167">
            <v>78.899999999999977</v>
          </cell>
        </row>
        <row r="168">
          <cell r="A168">
            <v>44501</v>
          </cell>
          <cell r="B168">
            <v>55.300000000000004</v>
          </cell>
        </row>
        <row r="169">
          <cell r="A169">
            <v>44531</v>
          </cell>
          <cell r="B169">
            <v>95.8</v>
          </cell>
        </row>
        <row r="170">
          <cell r="A170">
            <v>44562</v>
          </cell>
          <cell r="B170">
            <v>16.999999999999996</v>
          </cell>
        </row>
        <row r="171">
          <cell r="A171">
            <v>44593</v>
          </cell>
          <cell r="B171">
            <v>40.6</v>
          </cell>
        </row>
        <row r="172">
          <cell r="A172">
            <v>44621</v>
          </cell>
          <cell r="B172">
            <v>34</v>
          </cell>
        </row>
        <row r="173">
          <cell r="A173">
            <v>44652</v>
          </cell>
          <cell r="B173">
            <v>25</v>
          </cell>
        </row>
        <row r="174">
          <cell r="A174">
            <v>44682</v>
          </cell>
          <cell r="B174">
            <v>35.5</v>
          </cell>
        </row>
        <row r="175">
          <cell r="A175">
            <v>44713</v>
          </cell>
          <cell r="B175">
            <v>27.100000000000005</v>
          </cell>
        </row>
        <row r="176">
          <cell r="A176">
            <v>44743</v>
          </cell>
          <cell r="B176">
            <v>41.800000000000004</v>
          </cell>
        </row>
        <row r="177">
          <cell r="A177">
            <v>44774</v>
          </cell>
          <cell r="B177">
            <v>26.2</v>
          </cell>
        </row>
        <row r="178">
          <cell r="A178">
            <v>44805</v>
          </cell>
          <cell r="B178">
            <v>85.09999999999998</v>
          </cell>
        </row>
        <row r="179">
          <cell r="A179">
            <v>44835</v>
          </cell>
          <cell r="B179">
            <v>58.29999999999999</v>
          </cell>
        </row>
        <row r="180">
          <cell r="A180">
            <v>44866</v>
          </cell>
          <cell r="B180">
            <v>94.09999999999998</v>
          </cell>
        </row>
        <row r="181">
          <cell r="A181">
            <v>44896</v>
          </cell>
          <cell r="B181">
            <v>51.199999999999996</v>
          </cell>
        </row>
        <row r="182">
          <cell r="A182">
            <v>44927</v>
          </cell>
          <cell r="B182">
            <v>36.099999999999994</v>
          </cell>
        </row>
        <row r="183">
          <cell r="A183">
            <v>44958</v>
          </cell>
          <cell r="B183">
            <v>19.600000000000001</v>
          </cell>
        </row>
        <row r="184">
          <cell r="A184">
            <v>44986</v>
          </cell>
          <cell r="B184">
            <v>61.400000000000006</v>
          </cell>
        </row>
        <row r="185">
          <cell r="A185">
            <v>45017</v>
          </cell>
          <cell r="B185">
            <v>47.8</v>
          </cell>
        </row>
        <row r="186">
          <cell r="A186">
            <v>45047</v>
          </cell>
          <cell r="B186">
            <v>24.900000000000002</v>
          </cell>
        </row>
        <row r="187">
          <cell r="A187">
            <v>45078</v>
          </cell>
          <cell r="B187">
            <v>39.6</v>
          </cell>
        </row>
        <row r="188">
          <cell r="A188">
            <v>45108</v>
          </cell>
          <cell r="B188">
            <v>110.6</v>
          </cell>
        </row>
        <row r="189">
          <cell r="A189">
            <v>45139</v>
          </cell>
          <cell r="B189">
            <v>75.699999999999989</v>
          </cell>
        </row>
        <row r="190">
          <cell r="A190">
            <v>45170</v>
          </cell>
          <cell r="B190">
            <v>56.400000000000006</v>
          </cell>
        </row>
        <row r="191">
          <cell r="A191">
            <v>45200</v>
          </cell>
          <cell r="B191">
            <v>145.69999999999999</v>
          </cell>
        </row>
        <row r="192">
          <cell r="A192">
            <v>45231</v>
          </cell>
          <cell r="B192">
            <v>88.399999999999991</v>
          </cell>
        </row>
        <row r="193">
          <cell r="A193">
            <v>45261</v>
          </cell>
          <cell r="B193">
            <v>99.200000000000017</v>
          </cell>
        </row>
        <row r="194">
          <cell r="A194">
            <v>45292</v>
          </cell>
          <cell r="B194">
            <v>71</v>
          </cell>
        </row>
        <row r="195">
          <cell r="A195">
            <v>45323</v>
          </cell>
          <cell r="B195">
            <v>57.9</v>
          </cell>
        </row>
        <row r="196">
          <cell r="A196">
            <v>45352</v>
          </cell>
          <cell r="B196">
            <v>72</v>
          </cell>
        </row>
        <row r="197">
          <cell r="A197">
            <v>45383</v>
          </cell>
          <cell r="B197">
            <v>102.09999999999998</v>
          </cell>
        </row>
        <row r="198">
          <cell r="A198">
            <v>45413</v>
          </cell>
          <cell r="B198">
            <v>102.1</v>
          </cell>
        </row>
        <row r="199">
          <cell r="A199">
            <v>45444</v>
          </cell>
          <cell r="B199">
            <v>31.299999999999997</v>
          </cell>
        </row>
        <row r="200">
          <cell r="A200">
            <v>45474</v>
          </cell>
          <cell r="B200">
            <v>91.9</v>
          </cell>
        </row>
        <row r="201">
          <cell r="A201">
            <v>45505</v>
          </cell>
          <cell r="B201">
            <v>29.599999999999998</v>
          </cell>
        </row>
        <row r="202">
          <cell r="A202">
            <v>45536</v>
          </cell>
          <cell r="B202">
            <v>56.9</v>
          </cell>
        </row>
        <row r="203">
          <cell r="A203">
            <v>45566</v>
          </cell>
          <cell r="B203">
            <v>87.599999999999966</v>
          </cell>
        </row>
        <row r="204">
          <cell r="A204">
            <v>45597</v>
          </cell>
          <cell r="B204">
            <v>26.599999999999998</v>
          </cell>
        </row>
        <row r="205">
          <cell r="A205">
            <v>45627</v>
          </cell>
          <cell r="B205">
            <v>40.900000000000006</v>
          </cell>
        </row>
      </sheetData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 ME"/>
      <sheetName val="markov model"/>
      <sheetName val="Calc transition matrix"/>
      <sheetName val="Solutions"/>
      <sheetName val="Output analysis"/>
    </sheetNames>
    <sheetDataSet>
      <sheetData sheetId="0" refreshError="1"/>
      <sheetData sheetId="1">
        <row r="4">
          <cell r="M4">
            <v>0.24943992948472074</v>
          </cell>
        </row>
        <row r="6">
          <cell r="B6" t="str">
            <v>State</v>
          </cell>
          <cell r="M6" t="str">
            <v>Amount</v>
          </cell>
        </row>
        <row r="7">
          <cell r="A7">
            <v>1</v>
          </cell>
          <cell r="B7">
            <v>1</v>
          </cell>
          <cell r="M7">
            <v>5.4343711733137257</v>
          </cell>
        </row>
        <row r="8">
          <cell r="A8">
            <v>2</v>
          </cell>
          <cell r="B8">
            <v>1</v>
          </cell>
          <cell r="M8">
            <v>1.6769046573258795</v>
          </cell>
        </row>
        <row r="9">
          <cell r="A9">
            <v>3</v>
          </cell>
          <cell r="B9">
            <v>1</v>
          </cell>
          <cell r="D9">
            <v>0.76909090909090905</v>
          </cell>
          <cell r="M9">
            <v>5.4448054692772363</v>
          </cell>
        </row>
        <row r="10">
          <cell r="A10">
            <v>4</v>
          </cell>
          <cell r="B10">
            <v>0</v>
          </cell>
          <cell r="D10">
            <v>0.40194915254237296</v>
          </cell>
          <cell r="E10">
            <v>0.59805084745762704</v>
          </cell>
          <cell r="M10">
            <v>0</v>
          </cell>
        </row>
        <row r="11">
          <cell r="A11">
            <v>5</v>
          </cell>
          <cell r="B11">
            <v>1</v>
          </cell>
          <cell r="M11">
            <v>1.110438728463877</v>
          </cell>
        </row>
        <row r="12">
          <cell r="A12">
            <v>6</v>
          </cell>
          <cell r="B12">
            <v>1</v>
          </cell>
          <cell r="M12">
            <v>0.27224947939010141</v>
          </cell>
        </row>
        <row r="13">
          <cell r="A13">
            <v>7</v>
          </cell>
          <cell r="B13">
            <v>1</v>
          </cell>
          <cell r="M13">
            <v>7.0826388826922972</v>
          </cell>
        </row>
        <row r="14">
          <cell r="A14">
            <v>8</v>
          </cell>
          <cell r="B14">
            <v>1</v>
          </cell>
          <cell r="M14">
            <v>8.3371662438845942</v>
          </cell>
        </row>
        <row r="15">
          <cell r="A15">
            <v>9</v>
          </cell>
          <cell r="B15">
            <v>1</v>
          </cell>
          <cell r="M15">
            <v>7.8607647823820166</v>
          </cell>
        </row>
        <row r="16">
          <cell r="A16">
            <v>10</v>
          </cell>
          <cell r="B16">
            <v>0</v>
          </cell>
          <cell r="M16">
            <v>0</v>
          </cell>
        </row>
        <row r="17">
          <cell r="A17">
            <v>11</v>
          </cell>
          <cell r="B17">
            <v>0</v>
          </cell>
          <cell r="M17">
            <v>0</v>
          </cell>
        </row>
        <row r="18">
          <cell r="A18">
            <v>12</v>
          </cell>
          <cell r="B18">
            <v>0</v>
          </cell>
          <cell r="M18">
            <v>0</v>
          </cell>
        </row>
        <row r="19">
          <cell r="A19">
            <v>13</v>
          </cell>
          <cell r="B19">
            <v>0</v>
          </cell>
          <cell r="M19">
            <v>0</v>
          </cell>
        </row>
        <row r="20">
          <cell r="A20">
            <v>14</v>
          </cell>
          <cell r="B20">
            <v>0</v>
          </cell>
          <cell r="M20">
            <v>0</v>
          </cell>
        </row>
        <row r="21">
          <cell r="A21">
            <v>15</v>
          </cell>
          <cell r="B21">
            <v>0</v>
          </cell>
          <cell r="M21">
            <v>0</v>
          </cell>
        </row>
        <row r="22">
          <cell r="A22">
            <v>16</v>
          </cell>
          <cell r="B22">
            <v>1</v>
          </cell>
          <cell r="M22">
            <v>6.1664286376719799</v>
          </cell>
        </row>
        <row r="23">
          <cell r="A23">
            <v>17</v>
          </cell>
          <cell r="B23">
            <v>1</v>
          </cell>
          <cell r="M23">
            <v>1.1622995985070081</v>
          </cell>
        </row>
        <row r="24">
          <cell r="A24">
            <v>18</v>
          </cell>
          <cell r="B24">
            <v>1</v>
          </cell>
          <cell r="M24">
            <v>12.610197413225077</v>
          </cell>
        </row>
        <row r="25">
          <cell r="A25">
            <v>19</v>
          </cell>
          <cell r="B25">
            <v>1</v>
          </cell>
          <cell r="M25">
            <v>4.2387626124192641</v>
          </cell>
        </row>
        <row r="26">
          <cell r="A26">
            <v>20</v>
          </cell>
          <cell r="B26">
            <v>1</v>
          </cell>
          <cell r="M26">
            <v>1.5074029654493515</v>
          </cell>
        </row>
        <row r="27">
          <cell r="A27">
            <v>21</v>
          </cell>
          <cell r="B27">
            <v>1</v>
          </cell>
          <cell r="M27">
            <v>3.3650939981974668</v>
          </cell>
        </row>
        <row r="28">
          <cell r="A28">
            <v>22</v>
          </cell>
          <cell r="B28">
            <v>1</v>
          </cell>
          <cell r="M28">
            <v>0.88358953085742487</v>
          </cell>
        </row>
        <row r="29">
          <cell r="A29">
            <v>23</v>
          </cell>
          <cell r="B29">
            <v>0</v>
          </cell>
          <cell r="M29">
            <v>0</v>
          </cell>
        </row>
        <row r="30">
          <cell r="A30">
            <v>24</v>
          </cell>
          <cell r="B30">
            <v>0</v>
          </cell>
          <cell r="M30">
            <v>0</v>
          </cell>
        </row>
        <row r="31">
          <cell r="A31">
            <v>25</v>
          </cell>
          <cell r="B31">
            <v>1</v>
          </cell>
          <cell r="M31">
            <v>0.92671401688786004</v>
          </cell>
        </row>
        <row r="32">
          <cell r="A32">
            <v>26</v>
          </cell>
          <cell r="B32">
            <v>1</v>
          </cell>
          <cell r="M32">
            <v>10.096485736465119</v>
          </cell>
        </row>
        <row r="33">
          <cell r="A33">
            <v>27</v>
          </cell>
          <cell r="B33">
            <v>1</v>
          </cell>
          <cell r="M33">
            <v>2.3725085834318294</v>
          </cell>
        </row>
        <row r="34">
          <cell r="A34">
            <v>28</v>
          </cell>
          <cell r="B34">
            <v>0</v>
          </cell>
          <cell r="M34">
            <v>0</v>
          </cell>
        </row>
        <row r="35">
          <cell r="A35">
            <v>29</v>
          </cell>
          <cell r="B35">
            <v>0</v>
          </cell>
          <cell r="M35">
            <v>0</v>
          </cell>
        </row>
        <row r="36">
          <cell r="A36">
            <v>30</v>
          </cell>
          <cell r="B36">
            <v>0</v>
          </cell>
          <cell r="M36">
            <v>0</v>
          </cell>
        </row>
        <row r="37">
          <cell r="A37">
            <v>31</v>
          </cell>
          <cell r="B37">
            <v>1</v>
          </cell>
          <cell r="M37">
            <v>1.1704019673906136</v>
          </cell>
        </row>
        <row r="38">
          <cell r="A38">
            <v>32</v>
          </cell>
          <cell r="B38">
            <v>1</v>
          </cell>
          <cell r="M38">
            <v>7.7731559840532993</v>
          </cell>
        </row>
        <row r="39">
          <cell r="A39">
            <v>33</v>
          </cell>
          <cell r="B39">
            <v>0</v>
          </cell>
          <cell r="M39">
            <v>0</v>
          </cell>
        </row>
        <row r="40">
          <cell r="A40">
            <v>34</v>
          </cell>
          <cell r="B40">
            <v>0</v>
          </cell>
          <cell r="M40">
            <v>0</v>
          </cell>
        </row>
        <row r="41">
          <cell r="A41">
            <v>35</v>
          </cell>
          <cell r="B41">
            <v>1</v>
          </cell>
          <cell r="M41">
            <v>20.840042377415511</v>
          </cell>
        </row>
        <row r="42">
          <cell r="A42">
            <v>36</v>
          </cell>
          <cell r="B42">
            <v>0</v>
          </cell>
          <cell r="M42">
            <v>0</v>
          </cell>
        </row>
        <row r="43">
          <cell r="A43">
            <v>37</v>
          </cell>
          <cell r="B43">
            <v>0</v>
          </cell>
          <cell r="M43">
            <v>0</v>
          </cell>
        </row>
        <row r="44">
          <cell r="A44">
            <v>38</v>
          </cell>
          <cell r="B44">
            <v>1</v>
          </cell>
          <cell r="M44">
            <v>1.8669775483314279</v>
          </cell>
        </row>
        <row r="45">
          <cell r="A45">
            <v>39</v>
          </cell>
          <cell r="B45">
            <v>0</v>
          </cell>
          <cell r="M45">
            <v>0</v>
          </cell>
        </row>
        <row r="46">
          <cell r="A46">
            <v>40</v>
          </cell>
          <cell r="B46">
            <v>1</v>
          </cell>
          <cell r="M46">
            <v>2.3348194354209335</v>
          </cell>
        </row>
        <row r="47">
          <cell r="A47">
            <v>41</v>
          </cell>
          <cell r="B47">
            <v>0</v>
          </cell>
          <cell r="M47">
            <v>0</v>
          </cell>
        </row>
        <row r="48">
          <cell r="A48">
            <v>42</v>
          </cell>
          <cell r="B48">
            <v>0</v>
          </cell>
          <cell r="M48">
            <v>0</v>
          </cell>
        </row>
        <row r="49">
          <cell r="A49">
            <v>43</v>
          </cell>
          <cell r="B49">
            <v>0</v>
          </cell>
          <cell r="M49">
            <v>0</v>
          </cell>
        </row>
        <row r="50">
          <cell r="A50">
            <v>44</v>
          </cell>
          <cell r="B50">
            <v>0</v>
          </cell>
          <cell r="M50">
            <v>0</v>
          </cell>
        </row>
        <row r="51">
          <cell r="A51">
            <v>45</v>
          </cell>
          <cell r="B51">
            <v>1</v>
          </cell>
          <cell r="M51">
            <v>4.1450442183731653</v>
          </cell>
        </row>
        <row r="52">
          <cell r="A52">
            <v>46</v>
          </cell>
          <cell r="B52">
            <v>1</v>
          </cell>
          <cell r="M52">
            <v>2.3153340807560339</v>
          </cell>
        </row>
        <row r="53">
          <cell r="A53">
            <v>47</v>
          </cell>
          <cell r="B53">
            <v>1</v>
          </cell>
          <cell r="M53">
            <v>3.7806390330942121</v>
          </cell>
        </row>
        <row r="54">
          <cell r="A54">
            <v>48</v>
          </cell>
          <cell r="B54">
            <v>1</v>
          </cell>
          <cell r="M54">
            <v>6.3062413283847576</v>
          </cell>
        </row>
        <row r="55">
          <cell r="A55">
            <v>49</v>
          </cell>
          <cell r="B55">
            <v>0</v>
          </cell>
          <cell r="M55">
            <v>0</v>
          </cell>
        </row>
        <row r="56">
          <cell r="A56">
            <v>50</v>
          </cell>
          <cell r="B56">
            <v>0</v>
          </cell>
          <cell r="M56">
            <v>0</v>
          </cell>
        </row>
        <row r="57">
          <cell r="A57">
            <v>51</v>
          </cell>
          <cell r="B57">
            <v>1</v>
          </cell>
          <cell r="M57">
            <v>0.40148314938208007</v>
          </cell>
        </row>
        <row r="58">
          <cell r="A58">
            <v>52</v>
          </cell>
          <cell r="B58">
            <v>1</v>
          </cell>
          <cell r="M58">
            <v>0.22353849046933549</v>
          </cell>
        </row>
        <row r="59">
          <cell r="A59">
            <v>53</v>
          </cell>
          <cell r="B59">
            <v>1</v>
          </cell>
          <cell r="M59">
            <v>2.1068992127849704</v>
          </cell>
        </row>
        <row r="60">
          <cell r="A60">
            <v>54</v>
          </cell>
          <cell r="B60">
            <v>0</v>
          </cell>
          <cell r="M60">
            <v>0</v>
          </cell>
        </row>
        <row r="61">
          <cell r="A61">
            <v>55</v>
          </cell>
          <cell r="B61">
            <v>0</v>
          </cell>
          <cell r="M61">
            <v>0</v>
          </cell>
        </row>
        <row r="62">
          <cell r="A62">
            <v>56</v>
          </cell>
          <cell r="B62">
            <v>0</v>
          </cell>
          <cell r="M62">
            <v>0</v>
          </cell>
        </row>
        <row r="63">
          <cell r="A63">
            <v>57</v>
          </cell>
          <cell r="B63">
            <v>1</v>
          </cell>
          <cell r="M63">
            <v>12.290604384139634</v>
          </cell>
        </row>
        <row r="64">
          <cell r="A64">
            <v>58</v>
          </cell>
          <cell r="B64">
            <v>1</v>
          </cell>
          <cell r="M64">
            <v>8.1468773611677054</v>
          </cell>
        </row>
        <row r="65">
          <cell r="A65">
            <v>59</v>
          </cell>
          <cell r="B65">
            <v>1</v>
          </cell>
          <cell r="M65">
            <v>3.0535324421959023</v>
          </cell>
        </row>
        <row r="66">
          <cell r="A66">
            <v>60</v>
          </cell>
          <cell r="B66">
            <v>0</v>
          </cell>
          <cell r="M66">
            <v>0</v>
          </cell>
        </row>
        <row r="67">
          <cell r="A67">
            <v>61</v>
          </cell>
          <cell r="B67">
            <v>1</v>
          </cell>
          <cell r="M67">
            <v>3.9030787403521225</v>
          </cell>
        </row>
        <row r="68">
          <cell r="A68">
            <v>62</v>
          </cell>
          <cell r="B68">
            <v>1</v>
          </cell>
          <cell r="M68">
            <v>2.2775825744026794</v>
          </cell>
        </row>
        <row r="69">
          <cell r="A69">
            <v>63</v>
          </cell>
          <cell r="B69">
            <v>1</v>
          </cell>
          <cell r="M69">
            <v>13.840498477461464</v>
          </cell>
        </row>
        <row r="70">
          <cell r="A70">
            <v>64</v>
          </cell>
          <cell r="B70">
            <v>1</v>
          </cell>
          <cell r="M70">
            <v>0.87141442879224718</v>
          </cell>
        </row>
        <row r="71">
          <cell r="A71">
            <v>65</v>
          </cell>
          <cell r="B71">
            <v>0</v>
          </cell>
          <cell r="M71">
            <v>0</v>
          </cell>
        </row>
        <row r="72">
          <cell r="A72">
            <v>66</v>
          </cell>
          <cell r="B72">
            <v>1</v>
          </cell>
          <cell r="M72">
            <v>1.5945922024676864</v>
          </cell>
        </row>
        <row r="73">
          <cell r="A73">
            <v>67</v>
          </cell>
          <cell r="B73">
            <v>1</v>
          </cell>
          <cell r="M73">
            <v>12.914300353953937</v>
          </cell>
        </row>
        <row r="74">
          <cell r="A74">
            <v>68</v>
          </cell>
          <cell r="B74">
            <v>1</v>
          </cell>
          <cell r="M74">
            <v>12.956134134117272</v>
          </cell>
        </row>
        <row r="75">
          <cell r="A75">
            <v>69</v>
          </cell>
          <cell r="B75">
            <v>1</v>
          </cell>
          <cell r="M75">
            <v>0.51646046044784222</v>
          </cell>
        </row>
        <row r="76">
          <cell r="A76">
            <v>70</v>
          </cell>
          <cell r="B76">
            <v>1</v>
          </cell>
          <cell r="M76">
            <v>4.0124064412366378</v>
          </cell>
        </row>
        <row r="77">
          <cell r="A77">
            <v>71</v>
          </cell>
          <cell r="B77">
            <v>1</v>
          </cell>
          <cell r="M77">
            <v>15.75294843494256</v>
          </cell>
        </row>
        <row r="78">
          <cell r="A78">
            <v>72</v>
          </cell>
          <cell r="B78">
            <v>0</v>
          </cell>
          <cell r="M78">
            <v>0</v>
          </cell>
        </row>
        <row r="79">
          <cell r="A79">
            <v>73</v>
          </cell>
          <cell r="B79">
            <v>0</v>
          </cell>
          <cell r="M79">
            <v>0</v>
          </cell>
        </row>
        <row r="80">
          <cell r="A80">
            <v>74</v>
          </cell>
          <cell r="B80">
            <v>0</v>
          </cell>
          <cell r="M80">
            <v>0</v>
          </cell>
        </row>
        <row r="81">
          <cell r="A81">
            <v>75</v>
          </cell>
          <cell r="B81">
            <v>0</v>
          </cell>
          <cell r="M81">
            <v>0</v>
          </cell>
        </row>
        <row r="82">
          <cell r="A82">
            <v>76</v>
          </cell>
          <cell r="B82">
            <v>0</v>
          </cell>
          <cell r="M82">
            <v>0</v>
          </cell>
        </row>
        <row r="83">
          <cell r="A83">
            <v>77</v>
          </cell>
          <cell r="B83">
            <v>1</v>
          </cell>
          <cell r="M83">
            <v>0.38148191393773045</v>
          </cell>
        </row>
        <row r="84">
          <cell r="A84">
            <v>78</v>
          </cell>
          <cell r="B84">
            <v>1</v>
          </cell>
          <cell r="M84">
            <v>2.2676303558984823</v>
          </cell>
        </row>
        <row r="85">
          <cell r="A85">
            <v>79</v>
          </cell>
          <cell r="B85">
            <v>1</v>
          </cell>
          <cell r="M85">
            <v>6.0721500828852122</v>
          </cell>
        </row>
        <row r="86">
          <cell r="A86">
            <v>80</v>
          </cell>
          <cell r="B86">
            <v>0</v>
          </cell>
          <cell r="M86">
            <v>0</v>
          </cell>
        </row>
        <row r="87">
          <cell r="A87">
            <v>81</v>
          </cell>
          <cell r="B87">
            <v>0</v>
          </cell>
          <cell r="M87">
            <v>0</v>
          </cell>
        </row>
        <row r="88">
          <cell r="A88">
            <v>82</v>
          </cell>
          <cell r="B88">
            <v>0</v>
          </cell>
          <cell r="M88">
            <v>0</v>
          </cell>
        </row>
        <row r="89">
          <cell r="A89">
            <v>83</v>
          </cell>
          <cell r="B89">
            <v>0</v>
          </cell>
          <cell r="M89">
            <v>0</v>
          </cell>
        </row>
        <row r="90">
          <cell r="A90">
            <v>84</v>
          </cell>
          <cell r="B90">
            <v>1</v>
          </cell>
          <cell r="M90">
            <v>0.17323747189047514</v>
          </cell>
        </row>
        <row r="91">
          <cell r="A91">
            <v>85</v>
          </cell>
          <cell r="B91">
            <v>1</v>
          </cell>
          <cell r="M91">
            <v>2.0258351347971093</v>
          </cell>
        </row>
        <row r="92">
          <cell r="A92">
            <v>86</v>
          </cell>
          <cell r="B92">
            <v>0</v>
          </cell>
          <cell r="M92">
            <v>0</v>
          </cell>
        </row>
        <row r="93">
          <cell r="A93">
            <v>87</v>
          </cell>
          <cell r="B93">
            <v>0</v>
          </cell>
          <cell r="M93">
            <v>0</v>
          </cell>
        </row>
        <row r="94">
          <cell r="A94">
            <v>88</v>
          </cell>
          <cell r="B94">
            <v>0</v>
          </cell>
          <cell r="M94">
            <v>0</v>
          </cell>
        </row>
        <row r="95">
          <cell r="A95">
            <v>89</v>
          </cell>
          <cell r="B95">
            <v>0</v>
          </cell>
          <cell r="M95">
            <v>0</v>
          </cell>
        </row>
        <row r="96">
          <cell r="A96">
            <v>90</v>
          </cell>
          <cell r="B96">
            <v>1</v>
          </cell>
          <cell r="M96">
            <v>3.8610507483625969</v>
          </cell>
        </row>
        <row r="97">
          <cell r="A97">
            <v>91</v>
          </cell>
          <cell r="B97">
            <v>1</v>
          </cell>
          <cell r="M97">
            <v>4.8442147235483697</v>
          </cell>
        </row>
        <row r="98">
          <cell r="A98">
            <v>92</v>
          </cell>
          <cell r="B98">
            <v>1</v>
          </cell>
          <cell r="M98">
            <v>2.1167227230455743</v>
          </cell>
        </row>
        <row r="99">
          <cell r="A99">
            <v>93</v>
          </cell>
          <cell r="B99">
            <v>1</v>
          </cell>
          <cell r="M99">
            <v>2.1744088072633971</v>
          </cell>
        </row>
        <row r="100">
          <cell r="A100">
            <v>94</v>
          </cell>
          <cell r="B100">
            <v>1</v>
          </cell>
          <cell r="M100">
            <v>0.95382722958805677</v>
          </cell>
        </row>
        <row r="101">
          <cell r="A101">
            <v>95</v>
          </cell>
          <cell r="B101">
            <v>0</v>
          </cell>
          <cell r="M101">
            <v>0</v>
          </cell>
        </row>
        <row r="102">
          <cell r="A102">
            <v>96</v>
          </cell>
          <cell r="B102">
            <v>0</v>
          </cell>
          <cell r="M102">
            <v>0</v>
          </cell>
        </row>
        <row r="103">
          <cell r="A103">
            <v>97</v>
          </cell>
          <cell r="B103">
            <v>0</v>
          </cell>
          <cell r="M103">
            <v>0</v>
          </cell>
        </row>
        <row r="104">
          <cell r="A104">
            <v>98</v>
          </cell>
          <cell r="B104">
            <v>1</v>
          </cell>
          <cell r="M104">
            <v>0.64026540319727987</v>
          </cell>
        </row>
        <row r="105">
          <cell r="A105">
            <v>99</v>
          </cell>
          <cell r="B105">
            <v>1</v>
          </cell>
          <cell r="M105">
            <v>1.0813679917404893</v>
          </cell>
        </row>
        <row r="106">
          <cell r="A106">
            <v>100</v>
          </cell>
          <cell r="B106">
            <v>1</v>
          </cell>
          <cell r="M106">
            <v>1.2555566673642782</v>
          </cell>
        </row>
        <row r="107">
          <cell r="A107">
            <v>101</v>
          </cell>
          <cell r="B107">
            <v>0</v>
          </cell>
        </row>
        <row r="108">
          <cell r="A108">
            <v>102</v>
          </cell>
          <cell r="B108">
            <v>1</v>
          </cell>
        </row>
        <row r="109">
          <cell r="A109">
            <v>103</v>
          </cell>
          <cell r="B109">
            <v>1</v>
          </cell>
        </row>
        <row r="110">
          <cell r="A110">
            <v>104</v>
          </cell>
          <cell r="B110">
            <v>1</v>
          </cell>
        </row>
        <row r="111">
          <cell r="A111">
            <v>105</v>
          </cell>
          <cell r="B111">
            <v>1</v>
          </cell>
        </row>
        <row r="112">
          <cell r="A112">
            <v>106</v>
          </cell>
          <cell r="B112">
            <v>0</v>
          </cell>
        </row>
        <row r="113">
          <cell r="A113">
            <v>107</v>
          </cell>
          <cell r="B113">
            <v>0</v>
          </cell>
        </row>
        <row r="114">
          <cell r="A114">
            <v>108</v>
          </cell>
          <cell r="B114">
            <v>1</v>
          </cell>
        </row>
        <row r="115">
          <cell r="A115">
            <v>109</v>
          </cell>
          <cell r="B115">
            <v>1</v>
          </cell>
        </row>
        <row r="116">
          <cell r="A116">
            <v>110</v>
          </cell>
          <cell r="B116">
            <v>1</v>
          </cell>
        </row>
        <row r="117">
          <cell r="A117">
            <v>111</v>
          </cell>
          <cell r="B117">
            <v>0</v>
          </cell>
        </row>
        <row r="118">
          <cell r="A118">
            <v>112</v>
          </cell>
          <cell r="B118">
            <v>0</v>
          </cell>
        </row>
        <row r="119">
          <cell r="A119">
            <v>113</v>
          </cell>
          <cell r="B119">
            <v>1</v>
          </cell>
        </row>
        <row r="120">
          <cell r="A120">
            <v>114</v>
          </cell>
          <cell r="B120">
            <v>1</v>
          </cell>
        </row>
        <row r="121">
          <cell r="A121">
            <v>115</v>
          </cell>
          <cell r="B121">
            <v>1</v>
          </cell>
        </row>
        <row r="122">
          <cell r="A122">
            <v>116</v>
          </cell>
          <cell r="B122">
            <v>0</v>
          </cell>
        </row>
        <row r="123">
          <cell r="A123">
            <v>117</v>
          </cell>
          <cell r="B123">
            <v>1</v>
          </cell>
        </row>
        <row r="124">
          <cell r="A124">
            <v>118</v>
          </cell>
          <cell r="B124">
            <v>0</v>
          </cell>
        </row>
        <row r="125">
          <cell r="A125">
            <v>119</v>
          </cell>
          <cell r="B125">
            <v>1</v>
          </cell>
        </row>
        <row r="126">
          <cell r="A126">
            <v>120</v>
          </cell>
          <cell r="B126">
            <v>1</v>
          </cell>
        </row>
        <row r="127">
          <cell r="A127">
            <v>121</v>
          </cell>
          <cell r="B127">
            <v>1</v>
          </cell>
        </row>
        <row r="128">
          <cell r="A128">
            <v>122</v>
          </cell>
          <cell r="B128">
            <v>1</v>
          </cell>
        </row>
        <row r="129">
          <cell r="A129">
            <v>123</v>
          </cell>
          <cell r="B129">
            <v>1</v>
          </cell>
        </row>
        <row r="130">
          <cell r="A130">
            <v>124</v>
          </cell>
          <cell r="B130">
            <v>1</v>
          </cell>
        </row>
        <row r="131">
          <cell r="A131">
            <v>125</v>
          </cell>
          <cell r="B131">
            <v>1</v>
          </cell>
        </row>
        <row r="132">
          <cell r="A132">
            <v>126</v>
          </cell>
          <cell r="B132">
            <v>0</v>
          </cell>
        </row>
        <row r="133">
          <cell r="A133">
            <v>127</v>
          </cell>
          <cell r="B133">
            <v>0</v>
          </cell>
        </row>
        <row r="134">
          <cell r="A134">
            <v>128</v>
          </cell>
          <cell r="B134">
            <v>0</v>
          </cell>
        </row>
        <row r="135">
          <cell r="A135">
            <v>129</v>
          </cell>
          <cell r="B135">
            <v>0</v>
          </cell>
        </row>
        <row r="136">
          <cell r="A136">
            <v>130</v>
          </cell>
          <cell r="B136">
            <v>0</v>
          </cell>
        </row>
        <row r="137">
          <cell r="A137">
            <v>131</v>
          </cell>
          <cell r="B137">
            <v>0</v>
          </cell>
        </row>
        <row r="138">
          <cell r="A138">
            <v>132</v>
          </cell>
          <cell r="B138">
            <v>1</v>
          </cell>
        </row>
        <row r="139">
          <cell r="A139">
            <v>133</v>
          </cell>
          <cell r="B139">
            <v>1</v>
          </cell>
        </row>
        <row r="140">
          <cell r="A140">
            <v>134</v>
          </cell>
          <cell r="B140">
            <v>1</v>
          </cell>
        </row>
        <row r="141">
          <cell r="A141">
            <v>135</v>
          </cell>
          <cell r="B141">
            <v>1</v>
          </cell>
        </row>
        <row r="142">
          <cell r="A142">
            <v>136</v>
          </cell>
          <cell r="B142">
            <v>1</v>
          </cell>
        </row>
        <row r="143">
          <cell r="A143">
            <v>137</v>
          </cell>
          <cell r="B143">
            <v>1</v>
          </cell>
        </row>
        <row r="144">
          <cell r="A144">
            <v>138</v>
          </cell>
          <cell r="B144">
            <v>1</v>
          </cell>
        </row>
        <row r="145">
          <cell r="A145">
            <v>139</v>
          </cell>
          <cell r="B145">
            <v>1</v>
          </cell>
        </row>
        <row r="146">
          <cell r="A146">
            <v>140</v>
          </cell>
          <cell r="B146">
            <v>1</v>
          </cell>
        </row>
        <row r="147">
          <cell r="A147">
            <v>141</v>
          </cell>
          <cell r="B147">
            <v>1</v>
          </cell>
        </row>
        <row r="148">
          <cell r="A148">
            <v>142</v>
          </cell>
          <cell r="B148">
            <v>0</v>
          </cell>
        </row>
        <row r="149">
          <cell r="A149">
            <v>143</v>
          </cell>
          <cell r="B149">
            <v>1</v>
          </cell>
        </row>
        <row r="150">
          <cell r="A150">
            <v>144</v>
          </cell>
          <cell r="B150">
            <v>1</v>
          </cell>
        </row>
        <row r="151">
          <cell r="A151">
            <v>145</v>
          </cell>
          <cell r="B151">
            <v>1</v>
          </cell>
        </row>
        <row r="152">
          <cell r="A152">
            <v>146</v>
          </cell>
          <cell r="B152">
            <v>1</v>
          </cell>
        </row>
        <row r="153">
          <cell r="A153">
            <v>147</v>
          </cell>
          <cell r="B153">
            <v>1</v>
          </cell>
        </row>
        <row r="154">
          <cell r="A154">
            <v>148</v>
          </cell>
          <cell r="B154">
            <v>1</v>
          </cell>
        </row>
        <row r="155">
          <cell r="A155">
            <v>149</v>
          </cell>
          <cell r="B155">
            <v>1</v>
          </cell>
        </row>
        <row r="156">
          <cell r="A156">
            <v>150</v>
          </cell>
          <cell r="B156">
            <v>1</v>
          </cell>
        </row>
        <row r="157">
          <cell r="A157">
            <v>151</v>
          </cell>
          <cell r="B157">
            <v>1</v>
          </cell>
        </row>
        <row r="158">
          <cell r="A158">
            <v>152</v>
          </cell>
          <cell r="B158">
            <v>1</v>
          </cell>
        </row>
        <row r="159">
          <cell r="A159">
            <v>153</v>
          </cell>
          <cell r="B159">
            <v>0</v>
          </cell>
        </row>
        <row r="160">
          <cell r="A160">
            <v>154</v>
          </cell>
          <cell r="B160">
            <v>1</v>
          </cell>
        </row>
        <row r="161">
          <cell r="A161">
            <v>155</v>
          </cell>
          <cell r="B161">
            <v>0</v>
          </cell>
        </row>
        <row r="162">
          <cell r="A162">
            <v>156</v>
          </cell>
          <cell r="B162">
            <v>1</v>
          </cell>
        </row>
        <row r="163">
          <cell r="A163">
            <v>157</v>
          </cell>
          <cell r="B163">
            <v>1</v>
          </cell>
        </row>
        <row r="164">
          <cell r="A164">
            <v>158</v>
          </cell>
          <cell r="B164">
            <v>1</v>
          </cell>
        </row>
        <row r="165">
          <cell r="A165">
            <v>159</v>
          </cell>
          <cell r="B165">
            <v>1</v>
          </cell>
        </row>
        <row r="166">
          <cell r="A166">
            <v>160</v>
          </cell>
          <cell r="B166">
            <v>1</v>
          </cell>
        </row>
        <row r="167">
          <cell r="A167">
            <v>161</v>
          </cell>
          <cell r="B167">
            <v>1</v>
          </cell>
        </row>
        <row r="168">
          <cell r="A168">
            <v>162</v>
          </cell>
          <cell r="B168">
            <v>1</v>
          </cell>
        </row>
        <row r="169">
          <cell r="A169">
            <v>163</v>
          </cell>
          <cell r="B169">
            <v>1</v>
          </cell>
        </row>
        <row r="170">
          <cell r="A170">
            <v>164</v>
          </cell>
          <cell r="B170">
            <v>0</v>
          </cell>
        </row>
        <row r="171">
          <cell r="A171">
            <v>165</v>
          </cell>
          <cell r="B171">
            <v>1</v>
          </cell>
        </row>
        <row r="172">
          <cell r="A172">
            <v>166</v>
          </cell>
          <cell r="B172">
            <v>1</v>
          </cell>
        </row>
        <row r="173">
          <cell r="A173">
            <v>167</v>
          </cell>
          <cell r="B173">
            <v>0</v>
          </cell>
        </row>
        <row r="174">
          <cell r="A174">
            <v>168</v>
          </cell>
          <cell r="B174">
            <v>1</v>
          </cell>
        </row>
        <row r="175">
          <cell r="A175">
            <v>169</v>
          </cell>
          <cell r="B175">
            <v>1</v>
          </cell>
        </row>
        <row r="176">
          <cell r="A176">
            <v>170</v>
          </cell>
          <cell r="B176">
            <v>1</v>
          </cell>
        </row>
        <row r="177">
          <cell r="A177">
            <v>171</v>
          </cell>
          <cell r="B177">
            <v>1</v>
          </cell>
        </row>
        <row r="178">
          <cell r="A178">
            <v>172</v>
          </cell>
          <cell r="B178">
            <v>1</v>
          </cell>
        </row>
        <row r="179">
          <cell r="A179">
            <v>173</v>
          </cell>
          <cell r="B179">
            <v>1</v>
          </cell>
        </row>
        <row r="180">
          <cell r="A180">
            <v>174</v>
          </cell>
          <cell r="B180">
            <v>0</v>
          </cell>
        </row>
        <row r="181">
          <cell r="A181">
            <v>175</v>
          </cell>
          <cell r="B181">
            <v>0</v>
          </cell>
        </row>
        <row r="182">
          <cell r="A182">
            <v>176</v>
          </cell>
          <cell r="B182">
            <v>0</v>
          </cell>
        </row>
        <row r="183">
          <cell r="A183">
            <v>177</v>
          </cell>
          <cell r="B183">
            <v>1</v>
          </cell>
        </row>
        <row r="184">
          <cell r="A184">
            <v>178</v>
          </cell>
          <cell r="B184">
            <v>1</v>
          </cell>
        </row>
        <row r="185">
          <cell r="A185">
            <v>179</v>
          </cell>
          <cell r="B185">
            <v>1</v>
          </cell>
        </row>
        <row r="186">
          <cell r="A186">
            <v>180</v>
          </cell>
          <cell r="B186">
            <v>1</v>
          </cell>
        </row>
        <row r="187">
          <cell r="A187">
            <v>181</v>
          </cell>
          <cell r="B187">
            <v>1</v>
          </cell>
        </row>
        <row r="188">
          <cell r="A188">
            <v>182</v>
          </cell>
          <cell r="B188">
            <v>1</v>
          </cell>
        </row>
        <row r="189">
          <cell r="A189">
            <v>183</v>
          </cell>
          <cell r="B189">
            <v>1</v>
          </cell>
        </row>
        <row r="190">
          <cell r="A190">
            <v>184</v>
          </cell>
          <cell r="B190">
            <v>1</v>
          </cell>
        </row>
        <row r="191">
          <cell r="A191">
            <v>185</v>
          </cell>
          <cell r="B191">
            <v>0</v>
          </cell>
        </row>
        <row r="192">
          <cell r="A192">
            <v>186</v>
          </cell>
          <cell r="B192">
            <v>1</v>
          </cell>
        </row>
        <row r="193">
          <cell r="A193">
            <v>187</v>
          </cell>
          <cell r="B193">
            <v>1</v>
          </cell>
        </row>
        <row r="194">
          <cell r="A194">
            <v>188</v>
          </cell>
          <cell r="B194">
            <v>1</v>
          </cell>
        </row>
        <row r="195">
          <cell r="A195">
            <v>189</v>
          </cell>
          <cell r="B195">
            <v>1</v>
          </cell>
        </row>
        <row r="196">
          <cell r="A196">
            <v>190</v>
          </cell>
          <cell r="B196">
            <v>1</v>
          </cell>
        </row>
        <row r="197">
          <cell r="A197">
            <v>191</v>
          </cell>
          <cell r="B197">
            <v>0</v>
          </cell>
        </row>
        <row r="198">
          <cell r="A198">
            <v>192</v>
          </cell>
          <cell r="B198">
            <v>1</v>
          </cell>
        </row>
        <row r="199">
          <cell r="A199">
            <v>193</v>
          </cell>
          <cell r="B199">
            <v>1</v>
          </cell>
        </row>
        <row r="200">
          <cell r="A200">
            <v>194</v>
          </cell>
          <cell r="B200">
            <v>1</v>
          </cell>
        </row>
        <row r="201">
          <cell r="A201">
            <v>195</v>
          </cell>
          <cell r="B201">
            <v>1</v>
          </cell>
        </row>
        <row r="202">
          <cell r="A202">
            <v>196</v>
          </cell>
          <cell r="B202">
            <v>1</v>
          </cell>
        </row>
        <row r="203">
          <cell r="A203">
            <v>197</v>
          </cell>
          <cell r="B203">
            <v>1</v>
          </cell>
        </row>
        <row r="204">
          <cell r="A204">
            <v>198</v>
          </cell>
          <cell r="B204">
            <v>1</v>
          </cell>
        </row>
        <row r="205">
          <cell r="A205">
            <v>199</v>
          </cell>
          <cell r="B205">
            <v>1</v>
          </cell>
        </row>
        <row r="206">
          <cell r="A206">
            <v>200</v>
          </cell>
          <cell r="B206">
            <v>1</v>
          </cell>
        </row>
        <row r="207">
          <cell r="A207">
            <v>201</v>
          </cell>
          <cell r="B207">
            <v>1</v>
          </cell>
        </row>
        <row r="208">
          <cell r="A208">
            <v>202</v>
          </cell>
          <cell r="B208">
            <v>1</v>
          </cell>
        </row>
        <row r="209">
          <cell r="A209">
            <v>203</v>
          </cell>
          <cell r="B209">
            <v>0</v>
          </cell>
        </row>
        <row r="210">
          <cell r="A210">
            <v>204</v>
          </cell>
          <cell r="B210">
            <v>0</v>
          </cell>
        </row>
        <row r="211">
          <cell r="A211">
            <v>205</v>
          </cell>
          <cell r="B211">
            <v>0</v>
          </cell>
        </row>
        <row r="212">
          <cell r="A212">
            <v>206</v>
          </cell>
          <cell r="B212">
            <v>1</v>
          </cell>
        </row>
        <row r="213">
          <cell r="A213">
            <v>207</v>
          </cell>
          <cell r="B213">
            <v>1</v>
          </cell>
        </row>
        <row r="214">
          <cell r="A214">
            <v>208</v>
          </cell>
          <cell r="B214">
            <v>1</v>
          </cell>
        </row>
        <row r="215">
          <cell r="A215">
            <v>209</v>
          </cell>
          <cell r="B215">
            <v>1</v>
          </cell>
        </row>
        <row r="216">
          <cell r="A216">
            <v>210</v>
          </cell>
          <cell r="B216">
            <v>1</v>
          </cell>
        </row>
        <row r="217">
          <cell r="A217">
            <v>211</v>
          </cell>
          <cell r="B217">
            <v>1</v>
          </cell>
        </row>
        <row r="218">
          <cell r="A218">
            <v>212</v>
          </cell>
          <cell r="B218">
            <v>1</v>
          </cell>
        </row>
        <row r="219">
          <cell r="A219">
            <v>213</v>
          </cell>
          <cell r="B219">
            <v>1</v>
          </cell>
        </row>
        <row r="220">
          <cell r="A220">
            <v>214</v>
          </cell>
          <cell r="B220">
            <v>0</v>
          </cell>
        </row>
        <row r="221">
          <cell r="A221">
            <v>215</v>
          </cell>
          <cell r="B221">
            <v>1</v>
          </cell>
        </row>
        <row r="222">
          <cell r="A222">
            <v>216</v>
          </cell>
          <cell r="B222">
            <v>1</v>
          </cell>
        </row>
        <row r="223">
          <cell r="A223">
            <v>217</v>
          </cell>
          <cell r="B223">
            <v>1</v>
          </cell>
        </row>
        <row r="224">
          <cell r="A224">
            <v>218</v>
          </cell>
          <cell r="B224">
            <v>0</v>
          </cell>
        </row>
        <row r="225">
          <cell r="A225">
            <v>219</v>
          </cell>
          <cell r="B225">
            <v>0</v>
          </cell>
        </row>
        <row r="226">
          <cell r="A226">
            <v>220</v>
          </cell>
          <cell r="B226">
            <v>0</v>
          </cell>
        </row>
        <row r="227">
          <cell r="A227">
            <v>221</v>
          </cell>
          <cell r="B227">
            <v>0</v>
          </cell>
        </row>
        <row r="228">
          <cell r="A228">
            <v>222</v>
          </cell>
          <cell r="B228">
            <v>1</v>
          </cell>
        </row>
        <row r="229">
          <cell r="A229">
            <v>223</v>
          </cell>
          <cell r="B229">
            <v>1</v>
          </cell>
        </row>
        <row r="230">
          <cell r="A230">
            <v>224</v>
          </cell>
          <cell r="B230">
            <v>1</v>
          </cell>
        </row>
        <row r="231">
          <cell r="A231">
            <v>225</v>
          </cell>
          <cell r="B231">
            <v>1</v>
          </cell>
        </row>
        <row r="232">
          <cell r="A232">
            <v>226</v>
          </cell>
          <cell r="B232">
            <v>1</v>
          </cell>
        </row>
        <row r="233">
          <cell r="A233">
            <v>227</v>
          </cell>
          <cell r="B233">
            <v>1</v>
          </cell>
        </row>
        <row r="234">
          <cell r="A234">
            <v>228</v>
          </cell>
          <cell r="B234">
            <v>1</v>
          </cell>
        </row>
        <row r="235">
          <cell r="A235">
            <v>229</v>
          </cell>
          <cell r="B235">
            <v>1</v>
          </cell>
        </row>
        <row r="236">
          <cell r="A236">
            <v>230</v>
          </cell>
          <cell r="B236">
            <v>1</v>
          </cell>
        </row>
        <row r="237">
          <cell r="A237">
            <v>231</v>
          </cell>
          <cell r="B237">
            <v>0</v>
          </cell>
        </row>
        <row r="238">
          <cell r="A238">
            <v>232</v>
          </cell>
          <cell r="B238">
            <v>0</v>
          </cell>
        </row>
        <row r="239">
          <cell r="A239">
            <v>233</v>
          </cell>
          <cell r="B239">
            <v>1</v>
          </cell>
        </row>
        <row r="240">
          <cell r="A240">
            <v>234</v>
          </cell>
          <cell r="B240">
            <v>0</v>
          </cell>
        </row>
        <row r="241">
          <cell r="A241">
            <v>235</v>
          </cell>
          <cell r="B241">
            <v>0</v>
          </cell>
        </row>
        <row r="242">
          <cell r="A242">
            <v>236</v>
          </cell>
          <cell r="B242">
            <v>0</v>
          </cell>
        </row>
        <row r="243">
          <cell r="A243">
            <v>237</v>
          </cell>
          <cell r="B243">
            <v>1</v>
          </cell>
        </row>
        <row r="244">
          <cell r="A244">
            <v>238</v>
          </cell>
          <cell r="B244">
            <v>1</v>
          </cell>
        </row>
        <row r="245">
          <cell r="A245">
            <v>239</v>
          </cell>
          <cell r="B245">
            <v>1</v>
          </cell>
        </row>
        <row r="246">
          <cell r="A246">
            <v>240</v>
          </cell>
          <cell r="B246">
            <v>0</v>
          </cell>
        </row>
        <row r="247">
          <cell r="A247">
            <v>241</v>
          </cell>
          <cell r="B247">
            <v>0</v>
          </cell>
        </row>
        <row r="248">
          <cell r="A248">
            <v>242</v>
          </cell>
          <cell r="B248">
            <v>1</v>
          </cell>
        </row>
        <row r="249">
          <cell r="A249">
            <v>243</v>
          </cell>
          <cell r="B249">
            <v>1</v>
          </cell>
        </row>
        <row r="250">
          <cell r="A250">
            <v>244</v>
          </cell>
          <cell r="B250">
            <v>1</v>
          </cell>
        </row>
        <row r="251">
          <cell r="A251">
            <v>245</v>
          </cell>
          <cell r="B251">
            <v>1</v>
          </cell>
        </row>
        <row r="252">
          <cell r="A252">
            <v>246</v>
          </cell>
          <cell r="B252">
            <v>1</v>
          </cell>
        </row>
        <row r="253">
          <cell r="A253">
            <v>247</v>
          </cell>
          <cell r="B253">
            <v>1</v>
          </cell>
        </row>
        <row r="254">
          <cell r="A254">
            <v>248</v>
          </cell>
          <cell r="B254">
            <v>1</v>
          </cell>
        </row>
        <row r="255">
          <cell r="A255">
            <v>249</v>
          </cell>
          <cell r="B255">
            <v>1</v>
          </cell>
        </row>
        <row r="256">
          <cell r="A256">
            <v>250</v>
          </cell>
          <cell r="B256">
            <v>0</v>
          </cell>
        </row>
        <row r="257">
          <cell r="A257">
            <v>251</v>
          </cell>
          <cell r="B257">
            <v>1</v>
          </cell>
        </row>
        <row r="258">
          <cell r="A258">
            <v>252</v>
          </cell>
          <cell r="B258">
            <v>0</v>
          </cell>
        </row>
        <row r="259">
          <cell r="A259">
            <v>253</v>
          </cell>
          <cell r="B259">
            <v>1</v>
          </cell>
        </row>
        <row r="260">
          <cell r="A260">
            <v>254</v>
          </cell>
          <cell r="B260">
            <v>1</v>
          </cell>
        </row>
        <row r="261">
          <cell r="A261">
            <v>255</v>
          </cell>
          <cell r="B261">
            <v>1</v>
          </cell>
        </row>
        <row r="262">
          <cell r="A262">
            <v>256</v>
          </cell>
          <cell r="B262">
            <v>1</v>
          </cell>
        </row>
        <row r="263">
          <cell r="A263">
            <v>257</v>
          </cell>
          <cell r="B263">
            <v>1</v>
          </cell>
        </row>
        <row r="264">
          <cell r="A264">
            <v>258</v>
          </cell>
          <cell r="B264">
            <v>0</v>
          </cell>
        </row>
        <row r="265">
          <cell r="A265">
            <v>259</v>
          </cell>
          <cell r="B265">
            <v>1</v>
          </cell>
        </row>
        <row r="266">
          <cell r="A266">
            <v>260</v>
          </cell>
          <cell r="B266">
            <v>0</v>
          </cell>
        </row>
        <row r="267">
          <cell r="A267">
            <v>261</v>
          </cell>
          <cell r="B267">
            <v>0</v>
          </cell>
        </row>
        <row r="268">
          <cell r="A268">
            <v>262</v>
          </cell>
          <cell r="B268">
            <v>1</v>
          </cell>
        </row>
        <row r="269">
          <cell r="A269">
            <v>263</v>
          </cell>
          <cell r="B269">
            <v>1</v>
          </cell>
        </row>
        <row r="270">
          <cell r="A270">
            <v>264</v>
          </cell>
          <cell r="B270">
            <v>1</v>
          </cell>
        </row>
        <row r="271">
          <cell r="A271">
            <v>265</v>
          </cell>
          <cell r="B271">
            <v>0</v>
          </cell>
        </row>
        <row r="272">
          <cell r="A272">
            <v>266</v>
          </cell>
          <cell r="B272">
            <v>1</v>
          </cell>
        </row>
        <row r="273">
          <cell r="A273">
            <v>267</v>
          </cell>
          <cell r="B273">
            <v>1</v>
          </cell>
        </row>
        <row r="274">
          <cell r="A274">
            <v>268</v>
          </cell>
          <cell r="B274">
            <v>0</v>
          </cell>
        </row>
        <row r="275">
          <cell r="A275">
            <v>269</v>
          </cell>
          <cell r="B275">
            <v>0</v>
          </cell>
        </row>
        <row r="276">
          <cell r="A276">
            <v>270</v>
          </cell>
          <cell r="B276">
            <v>1</v>
          </cell>
        </row>
        <row r="277">
          <cell r="A277">
            <v>271</v>
          </cell>
          <cell r="B277">
            <v>1</v>
          </cell>
        </row>
        <row r="278">
          <cell r="A278">
            <v>272</v>
          </cell>
          <cell r="B278">
            <v>1</v>
          </cell>
        </row>
        <row r="279">
          <cell r="A279">
            <v>273</v>
          </cell>
          <cell r="B279">
            <v>1</v>
          </cell>
        </row>
        <row r="280">
          <cell r="A280">
            <v>274</v>
          </cell>
          <cell r="B280">
            <v>0</v>
          </cell>
        </row>
        <row r="281">
          <cell r="A281">
            <v>275</v>
          </cell>
          <cell r="B281">
            <v>0</v>
          </cell>
        </row>
        <row r="282">
          <cell r="A282">
            <v>276</v>
          </cell>
          <cell r="B282">
            <v>1</v>
          </cell>
        </row>
        <row r="283">
          <cell r="A283">
            <v>277</v>
          </cell>
          <cell r="B283">
            <v>1</v>
          </cell>
        </row>
        <row r="284">
          <cell r="A284">
            <v>278</v>
          </cell>
          <cell r="B284">
            <v>1</v>
          </cell>
        </row>
        <row r="285">
          <cell r="A285">
            <v>279</v>
          </cell>
          <cell r="B285">
            <v>1</v>
          </cell>
        </row>
        <row r="286">
          <cell r="A286">
            <v>280</v>
          </cell>
          <cell r="B286">
            <v>1</v>
          </cell>
        </row>
        <row r="287">
          <cell r="A287">
            <v>281</v>
          </cell>
          <cell r="B287">
            <v>0</v>
          </cell>
        </row>
        <row r="288">
          <cell r="A288">
            <v>282</v>
          </cell>
          <cell r="B288">
            <v>0</v>
          </cell>
        </row>
        <row r="289">
          <cell r="A289">
            <v>283</v>
          </cell>
          <cell r="B289">
            <v>0</v>
          </cell>
        </row>
        <row r="290">
          <cell r="A290">
            <v>284</v>
          </cell>
          <cell r="B290">
            <v>1</v>
          </cell>
        </row>
        <row r="291">
          <cell r="A291">
            <v>285</v>
          </cell>
          <cell r="B291">
            <v>1</v>
          </cell>
        </row>
        <row r="292">
          <cell r="A292">
            <v>286</v>
          </cell>
          <cell r="B292">
            <v>1</v>
          </cell>
        </row>
        <row r="293">
          <cell r="A293">
            <v>287</v>
          </cell>
          <cell r="B293">
            <v>0</v>
          </cell>
        </row>
        <row r="294">
          <cell r="A294">
            <v>288</v>
          </cell>
          <cell r="B294">
            <v>0</v>
          </cell>
        </row>
        <row r="295">
          <cell r="A295">
            <v>289</v>
          </cell>
          <cell r="B295">
            <v>0</v>
          </cell>
        </row>
        <row r="296">
          <cell r="A296">
            <v>290</v>
          </cell>
          <cell r="B296">
            <v>0</v>
          </cell>
        </row>
        <row r="297">
          <cell r="A297">
            <v>291</v>
          </cell>
          <cell r="B297">
            <v>0</v>
          </cell>
        </row>
        <row r="298">
          <cell r="A298">
            <v>292</v>
          </cell>
          <cell r="B298">
            <v>0</v>
          </cell>
        </row>
        <row r="299">
          <cell r="A299">
            <v>293</v>
          </cell>
          <cell r="B299">
            <v>1</v>
          </cell>
        </row>
        <row r="300">
          <cell r="A300">
            <v>294</v>
          </cell>
          <cell r="B300">
            <v>1</v>
          </cell>
        </row>
        <row r="301">
          <cell r="A301">
            <v>295</v>
          </cell>
          <cell r="B301">
            <v>0</v>
          </cell>
        </row>
        <row r="302">
          <cell r="A302">
            <v>296</v>
          </cell>
          <cell r="B302">
            <v>1</v>
          </cell>
        </row>
        <row r="303">
          <cell r="A303">
            <v>297</v>
          </cell>
          <cell r="B303">
            <v>1</v>
          </cell>
        </row>
        <row r="304">
          <cell r="A304">
            <v>298</v>
          </cell>
          <cell r="B304">
            <v>1</v>
          </cell>
        </row>
        <row r="305">
          <cell r="A305">
            <v>299</v>
          </cell>
          <cell r="B305">
            <v>1</v>
          </cell>
        </row>
        <row r="306">
          <cell r="A306">
            <v>300</v>
          </cell>
          <cell r="B306">
            <v>1</v>
          </cell>
        </row>
        <row r="307">
          <cell r="A307">
            <v>301</v>
          </cell>
          <cell r="B307">
            <v>1</v>
          </cell>
        </row>
        <row r="308">
          <cell r="A308">
            <v>302</v>
          </cell>
          <cell r="B308">
            <v>1</v>
          </cell>
        </row>
        <row r="309">
          <cell r="A309">
            <v>303</v>
          </cell>
          <cell r="B309">
            <v>1</v>
          </cell>
        </row>
        <row r="310">
          <cell r="A310">
            <v>304</v>
          </cell>
          <cell r="B310">
            <v>0</v>
          </cell>
        </row>
        <row r="311">
          <cell r="A311">
            <v>305</v>
          </cell>
          <cell r="B311">
            <v>1</v>
          </cell>
        </row>
        <row r="312">
          <cell r="A312">
            <v>306</v>
          </cell>
          <cell r="B312">
            <v>1</v>
          </cell>
        </row>
        <row r="313">
          <cell r="A313">
            <v>307</v>
          </cell>
          <cell r="B313">
            <v>1</v>
          </cell>
        </row>
        <row r="314">
          <cell r="A314">
            <v>308</v>
          </cell>
          <cell r="B314">
            <v>0</v>
          </cell>
        </row>
        <row r="315">
          <cell r="A315">
            <v>309</v>
          </cell>
          <cell r="B315">
            <v>0</v>
          </cell>
        </row>
        <row r="316">
          <cell r="A316">
            <v>310</v>
          </cell>
          <cell r="B316">
            <v>0</v>
          </cell>
        </row>
        <row r="317">
          <cell r="A317">
            <v>311</v>
          </cell>
          <cell r="B317">
            <v>0</v>
          </cell>
        </row>
        <row r="318">
          <cell r="A318">
            <v>312</v>
          </cell>
          <cell r="B318">
            <v>1</v>
          </cell>
        </row>
        <row r="319">
          <cell r="A319">
            <v>313</v>
          </cell>
          <cell r="B319">
            <v>1</v>
          </cell>
        </row>
        <row r="320">
          <cell r="A320">
            <v>314</v>
          </cell>
          <cell r="B320">
            <v>0</v>
          </cell>
        </row>
        <row r="321">
          <cell r="A321">
            <v>315</v>
          </cell>
          <cell r="B321">
            <v>1</v>
          </cell>
        </row>
        <row r="322">
          <cell r="A322">
            <v>316</v>
          </cell>
          <cell r="B322">
            <v>1</v>
          </cell>
        </row>
        <row r="323">
          <cell r="A323">
            <v>317</v>
          </cell>
          <cell r="B323">
            <v>1</v>
          </cell>
        </row>
        <row r="324">
          <cell r="A324">
            <v>318</v>
          </cell>
          <cell r="B324">
            <v>1</v>
          </cell>
        </row>
        <row r="325">
          <cell r="A325">
            <v>319</v>
          </cell>
          <cell r="B325">
            <v>1</v>
          </cell>
        </row>
        <row r="326">
          <cell r="A326">
            <v>320</v>
          </cell>
          <cell r="B326">
            <v>1</v>
          </cell>
        </row>
        <row r="327">
          <cell r="A327">
            <v>321</v>
          </cell>
          <cell r="B327">
            <v>1</v>
          </cell>
        </row>
        <row r="328">
          <cell r="A328">
            <v>322</v>
          </cell>
          <cell r="B328">
            <v>1</v>
          </cell>
        </row>
        <row r="329">
          <cell r="A329">
            <v>323</v>
          </cell>
          <cell r="B329">
            <v>1</v>
          </cell>
        </row>
        <row r="330">
          <cell r="A330">
            <v>324</v>
          </cell>
          <cell r="B330">
            <v>1</v>
          </cell>
        </row>
        <row r="331">
          <cell r="A331">
            <v>325</v>
          </cell>
          <cell r="B331">
            <v>1</v>
          </cell>
        </row>
        <row r="332">
          <cell r="A332">
            <v>326</v>
          </cell>
          <cell r="B332">
            <v>0</v>
          </cell>
        </row>
        <row r="333">
          <cell r="A333">
            <v>327</v>
          </cell>
          <cell r="B333">
            <v>0</v>
          </cell>
        </row>
        <row r="334">
          <cell r="A334">
            <v>328</v>
          </cell>
          <cell r="B334">
            <v>0</v>
          </cell>
        </row>
        <row r="335">
          <cell r="A335">
            <v>329</v>
          </cell>
          <cell r="B335">
            <v>0</v>
          </cell>
        </row>
        <row r="336">
          <cell r="A336">
            <v>330</v>
          </cell>
          <cell r="B336">
            <v>1</v>
          </cell>
        </row>
        <row r="337">
          <cell r="A337">
            <v>331</v>
          </cell>
          <cell r="B337">
            <v>1</v>
          </cell>
        </row>
        <row r="338">
          <cell r="A338">
            <v>332</v>
          </cell>
          <cell r="B338">
            <v>0</v>
          </cell>
        </row>
        <row r="339">
          <cell r="A339">
            <v>333</v>
          </cell>
          <cell r="B339">
            <v>0</v>
          </cell>
        </row>
        <row r="340">
          <cell r="A340">
            <v>334</v>
          </cell>
          <cell r="B340">
            <v>0</v>
          </cell>
        </row>
        <row r="341">
          <cell r="A341">
            <v>335</v>
          </cell>
          <cell r="B341">
            <v>1</v>
          </cell>
        </row>
        <row r="342">
          <cell r="A342">
            <v>336</v>
          </cell>
          <cell r="B342">
            <v>1</v>
          </cell>
        </row>
        <row r="343">
          <cell r="A343">
            <v>337</v>
          </cell>
          <cell r="B343">
            <v>0</v>
          </cell>
        </row>
        <row r="344">
          <cell r="A344">
            <v>338</v>
          </cell>
          <cell r="B344">
            <v>1</v>
          </cell>
        </row>
        <row r="345">
          <cell r="A345">
            <v>339</v>
          </cell>
          <cell r="B345">
            <v>1</v>
          </cell>
        </row>
        <row r="346">
          <cell r="A346">
            <v>340</v>
          </cell>
          <cell r="B346">
            <v>1</v>
          </cell>
        </row>
        <row r="347">
          <cell r="A347">
            <v>341</v>
          </cell>
          <cell r="B347">
            <v>1</v>
          </cell>
        </row>
        <row r="348">
          <cell r="A348">
            <v>342</v>
          </cell>
          <cell r="B348">
            <v>1</v>
          </cell>
        </row>
        <row r="349">
          <cell r="A349">
            <v>343</v>
          </cell>
          <cell r="B349">
            <v>1</v>
          </cell>
        </row>
        <row r="350">
          <cell r="A350">
            <v>344</v>
          </cell>
          <cell r="B350">
            <v>1</v>
          </cell>
        </row>
        <row r="351">
          <cell r="A351">
            <v>345</v>
          </cell>
          <cell r="B351">
            <v>0</v>
          </cell>
        </row>
        <row r="352">
          <cell r="A352">
            <v>346</v>
          </cell>
          <cell r="B352">
            <v>0</v>
          </cell>
        </row>
        <row r="353">
          <cell r="A353">
            <v>347</v>
          </cell>
          <cell r="B353">
            <v>1</v>
          </cell>
        </row>
        <row r="354">
          <cell r="A354">
            <v>348</v>
          </cell>
          <cell r="B354">
            <v>1</v>
          </cell>
        </row>
        <row r="355">
          <cell r="A355">
            <v>349</v>
          </cell>
          <cell r="B355">
            <v>0</v>
          </cell>
        </row>
        <row r="356">
          <cell r="A356">
            <v>350</v>
          </cell>
          <cell r="B356">
            <v>0</v>
          </cell>
        </row>
        <row r="357">
          <cell r="A357">
            <v>351</v>
          </cell>
          <cell r="B357">
            <v>0</v>
          </cell>
        </row>
        <row r="358">
          <cell r="A358">
            <v>352</v>
          </cell>
          <cell r="B358">
            <v>1</v>
          </cell>
        </row>
        <row r="359">
          <cell r="A359">
            <v>353</v>
          </cell>
          <cell r="B359">
            <v>1</v>
          </cell>
        </row>
        <row r="360">
          <cell r="A360">
            <v>354</v>
          </cell>
          <cell r="B360">
            <v>1</v>
          </cell>
        </row>
        <row r="361">
          <cell r="A361">
            <v>355</v>
          </cell>
          <cell r="B361">
            <v>1</v>
          </cell>
        </row>
        <row r="362">
          <cell r="A362">
            <v>356</v>
          </cell>
          <cell r="B362">
            <v>0</v>
          </cell>
        </row>
        <row r="363">
          <cell r="A363">
            <v>357</v>
          </cell>
          <cell r="B363">
            <v>0</v>
          </cell>
        </row>
        <row r="364">
          <cell r="A364">
            <v>358</v>
          </cell>
          <cell r="B364">
            <v>0</v>
          </cell>
        </row>
        <row r="365">
          <cell r="A365">
            <v>359</v>
          </cell>
          <cell r="B365">
            <v>0</v>
          </cell>
        </row>
        <row r="366">
          <cell r="A366">
            <v>360</v>
          </cell>
          <cell r="B366">
            <v>0</v>
          </cell>
        </row>
        <row r="367">
          <cell r="A367">
            <v>361</v>
          </cell>
          <cell r="B367">
            <v>0</v>
          </cell>
        </row>
        <row r="368">
          <cell r="A368">
            <v>362</v>
          </cell>
          <cell r="B368">
            <v>1</v>
          </cell>
        </row>
        <row r="369">
          <cell r="A369">
            <v>363</v>
          </cell>
          <cell r="B369">
            <v>0</v>
          </cell>
        </row>
        <row r="370">
          <cell r="A370">
            <v>364</v>
          </cell>
          <cell r="B370">
            <v>0</v>
          </cell>
        </row>
        <row r="371">
          <cell r="A371">
            <v>365</v>
          </cell>
          <cell r="B371">
            <v>1</v>
          </cell>
        </row>
        <row r="372">
          <cell r="A372">
            <v>366</v>
          </cell>
          <cell r="B372">
            <v>0</v>
          </cell>
        </row>
        <row r="373">
          <cell r="A373">
            <v>367</v>
          </cell>
          <cell r="B373">
            <v>0</v>
          </cell>
        </row>
        <row r="374">
          <cell r="A374">
            <v>368</v>
          </cell>
          <cell r="B374">
            <v>0</v>
          </cell>
        </row>
        <row r="375">
          <cell r="A375">
            <v>369</v>
          </cell>
          <cell r="B375">
            <v>1</v>
          </cell>
        </row>
        <row r="376">
          <cell r="A376">
            <v>370</v>
          </cell>
          <cell r="B376">
            <v>1</v>
          </cell>
        </row>
        <row r="377">
          <cell r="A377">
            <v>371</v>
          </cell>
          <cell r="B377">
            <v>1</v>
          </cell>
        </row>
        <row r="378">
          <cell r="A378">
            <v>372</v>
          </cell>
          <cell r="B378">
            <v>1</v>
          </cell>
        </row>
        <row r="379">
          <cell r="A379">
            <v>373</v>
          </cell>
          <cell r="B379">
            <v>1</v>
          </cell>
        </row>
        <row r="380">
          <cell r="A380">
            <v>374</v>
          </cell>
          <cell r="B380">
            <v>1</v>
          </cell>
        </row>
        <row r="381">
          <cell r="A381">
            <v>375</v>
          </cell>
          <cell r="B381">
            <v>1</v>
          </cell>
        </row>
        <row r="382">
          <cell r="A382">
            <v>376</v>
          </cell>
          <cell r="B382">
            <v>1</v>
          </cell>
        </row>
        <row r="383">
          <cell r="A383">
            <v>377</v>
          </cell>
          <cell r="B383">
            <v>1</v>
          </cell>
        </row>
        <row r="384">
          <cell r="A384">
            <v>378</v>
          </cell>
          <cell r="B384">
            <v>0</v>
          </cell>
        </row>
        <row r="385">
          <cell r="A385">
            <v>379</v>
          </cell>
          <cell r="B385">
            <v>0</v>
          </cell>
        </row>
        <row r="386">
          <cell r="A386">
            <v>380</v>
          </cell>
          <cell r="B386">
            <v>0</v>
          </cell>
        </row>
        <row r="387">
          <cell r="A387">
            <v>381</v>
          </cell>
          <cell r="B387">
            <v>1</v>
          </cell>
        </row>
        <row r="388">
          <cell r="A388">
            <v>382</v>
          </cell>
          <cell r="B388">
            <v>1</v>
          </cell>
        </row>
        <row r="389">
          <cell r="A389">
            <v>383</v>
          </cell>
          <cell r="B389">
            <v>0</v>
          </cell>
        </row>
        <row r="390">
          <cell r="A390">
            <v>384</v>
          </cell>
          <cell r="B390">
            <v>1</v>
          </cell>
        </row>
        <row r="391">
          <cell r="A391">
            <v>385</v>
          </cell>
          <cell r="B391">
            <v>1</v>
          </cell>
        </row>
        <row r="392">
          <cell r="A392">
            <v>386</v>
          </cell>
          <cell r="B392">
            <v>1</v>
          </cell>
        </row>
        <row r="393">
          <cell r="A393">
            <v>387</v>
          </cell>
          <cell r="B393">
            <v>1</v>
          </cell>
        </row>
        <row r="394">
          <cell r="A394">
            <v>388</v>
          </cell>
          <cell r="B394">
            <v>0</v>
          </cell>
        </row>
        <row r="395">
          <cell r="A395">
            <v>389</v>
          </cell>
          <cell r="B395">
            <v>0</v>
          </cell>
        </row>
        <row r="396">
          <cell r="A396">
            <v>390</v>
          </cell>
          <cell r="B396">
            <v>0</v>
          </cell>
        </row>
        <row r="397">
          <cell r="A397">
            <v>391</v>
          </cell>
          <cell r="B397">
            <v>0</v>
          </cell>
        </row>
        <row r="398">
          <cell r="A398">
            <v>392</v>
          </cell>
          <cell r="B398">
            <v>0</v>
          </cell>
        </row>
        <row r="399">
          <cell r="A399">
            <v>393</v>
          </cell>
          <cell r="B399">
            <v>0</v>
          </cell>
        </row>
        <row r="400">
          <cell r="A400">
            <v>394</v>
          </cell>
          <cell r="B400">
            <v>0</v>
          </cell>
        </row>
        <row r="401">
          <cell r="A401">
            <v>395</v>
          </cell>
          <cell r="B401">
            <v>0</v>
          </cell>
        </row>
        <row r="402">
          <cell r="A402">
            <v>396</v>
          </cell>
          <cell r="B402">
            <v>1</v>
          </cell>
        </row>
        <row r="403">
          <cell r="A403">
            <v>397</v>
          </cell>
          <cell r="B403">
            <v>0</v>
          </cell>
        </row>
        <row r="404">
          <cell r="A404">
            <v>398</v>
          </cell>
          <cell r="B404">
            <v>0</v>
          </cell>
        </row>
        <row r="405">
          <cell r="A405">
            <v>399</v>
          </cell>
          <cell r="B405">
            <v>1</v>
          </cell>
        </row>
        <row r="406">
          <cell r="A406">
            <v>400</v>
          </cell>
          <cell r="B406">
            <v>1</v>
          </cell>
        </row>
        <row r="407">
          <cell r="A407">
            <v>401</v>
          </cell>
          <cell r="B407">
            <v>1</v>
          </cell>
        </row>
        <row r="408">
          <cell r="A408">
            <v>402</v>
          </cell>
          <cell r="B408">
            <v>1</v>
          </cell>
        </row>
        <row r="409">
          <cell r="A409">
            <v>403</v>
          </cell>
          <cell r="B409">
            <v>1</v>
          </cell>
        </row>
        <row r="410">
          <cell r="A410">
            <v>404</v>
          </cell>
          <cell r="B410">
            <v>1</v>
          </cell>
        </row>
        <row r="411">
          <cell r="A411">
            <v>405</v>
          </cell>
          <cell r="B411">
            <v>1</v>
          </cell>
        </row>
        <row r="412">
          <cell r="A412">
            <v>406</v>
          </cell>
          <cell r="B412">
            <v>1</v>
          </cell>
        </row>
        <row r="413">
          <cell r="A413">
            <v>407</v>
          </cell>
          <cell r="B413">
            <v>1</v>
          </cell>
        </row>
        <row r="414">
          <cell r="A414">
            <v>408</v>
          </cell>
          <cell r="B414">
            <v>1</v>
          </cell>
        </row>
        <row r="415">
          <cell r="A415">
            <v>409</v>
          </cell>
          <cell r="B415">
            <v>0</v>
          </cell>
        </row>
        <row r="416">
          <cell r="A416">
            <v>410</v>
          </cell>
          <cell r="B416">
            <v>1</v>
          </cell>
        </row>
        <row r="417">
          <cell r="A417">
            <v>411</v>
          </cell>
          <cell r="B417">
            <v>1</v>
          </cell>
        </row>
        <row r="418">
          <cell r="A418">
            <v>412</v>
          </cell>
          <cell r="B418">
            <v>0</v>
          </cell>
        </row>
        <row r="419">
          <cell r="A419">
            <v>413</v>
          </cell>
          <cell r="B419">
            <v>0</v>
          </cell>
        </row>
        <row r="420">
          <cell r="A420">
            <v>414</v>
          </cell>
          <cell r="B420">
            <v>0</v>
          </cell>
        </row>
        <row r="421">
          <cell r="A421">
            <v>415</v>
          </cell>
          <cell r="B421">
            <v>1</v>
          </cell>
        </row>
        <row r="422">
          <cell r="A422">
            <v>416</v>
          </cell>
          <cell r="B422">
            <v>0</v>
          </cell>
        </row>
        <row r="423">
          <cell r="A423">
            <v>417</v>
          </cell>
          <cell r="B423">
            <v>0</v>
          </cell>
        </row>
        <row r="424">
          <cell r="A424">
            <v>418</v>
          </cell>
          <cell r="B424">
            <v>1</v>
          </cell>
        </row>
        <row r="425">
          <cell r="A425">
            <v>419</v>
          </cell>
          <cell r="B425">
            <v>1</v>
          </cell>
        </row>
        <row r="426">
          <cell r="A426">
            <v>420</v>
          </cell>
          <cell r="B426">
            <v>1</v>
          </cell>
        </row>
        <row r="427">
          <cell r="A427">
            <v>421</v>
          </cell>
          <cell r="B427">
            <v>1</v>
          </cell>
        </row>
        <row r="428">
          <cell r="A428">
            <v>422</v>
          </cell>
          <cell r="B428">
            <v>1</v>
          </cell>
        </row>
        <row r="429">
          <cell r="A429">
            <v>423</v>
          </cell>
          <cell r="B429">
            <v>0</v>
          </cell>
        </row>
        <row r="430">
          <cell r="A430">
            <v>424</v>
          </cell>
          <cell r="B430">
            <v>0</v>
          </cell>
        </row>
        <row r="431">
          <cell r="A431">
            <v>425</v>
          </cell>
          <cell r="B431">
            <v>0</v>
          </cell>
        </row>
        <row r="432">
          <cell r="A432">
            <v>426</v>
          </cell>
          <cell r="B432">
            <v>1</v>
          </cell>
        </row>
        <row r="433">
          <cell r="A433">
            <v>427</v>
          </cell>
          <cell r="B433">
            <v>0</v>
          </cell>
        </row>
        <row r="434">
          <cell r="A434">
            <v>428</v>
          </cell>
          <cell r="B434">
            <v>0</v>
          </cell>
        </row>
        <row r="435">
          <cell r="A435">
            <v>429</v>
          </cell>
          <cell r="B435">
            <v>0</v>
          </cell>
        </row>
        <row r="436">
          <cell r="A436">
            <v>430</v>
          </cell>
          <cell r="B436">
            <v>1</v>
          </cell>
        </row>
        <row r="437">
          <cell r="A437">
            <v>431</v>
          </cell>
          <cell r="B437">
            <v>1</v>
          </cell>
        </row>
        <row r="438">
          <cell r="A438">
            <v>432</v>
          </cell>
          <cell r="B438">
            <v>1</v>
          </cell>
        </row>
        <row r="439">
          <cell r="A439">
            <v>433</v>
          </cell>
          <cell r="B439">
            <v>1</v>
          </cell>
        </row>
        <row r="440">
          <cell r="A440">
            <v>434</v>
          </cell>
          <cell r="B440">
            <v>1</v>
          </cell>
        </row>
        <row r="441">
          <cell r="A441">
            <v>435</v>
          </cell>
          <cell r="B441">
            <v>1</v>
          </cell>
        </row>
        <row r="442">
          <cell r="A442">
            <v>436</v>
          </cell>
          <cell r="B442">
            <v>1</v>
          </cell>
        </row>
        <row r="443">
          <cell r="A443">
            <v>437</v>
          </cell>
          <cell r="B443">
            <v>1</v>
          </cell>
        </row>
        <row r="444">
          <cell r="A444">
            <v>438</v>
          </cell>
          <cell r="B444">
            <v>0</v>
          </cell>
        </row>
        <row r="445">
          <cell r="A445">
            <v>439</v>
          </cell>
          <cell r="B445">
            <v>0</v>
          </cell>
        </row>
        <row r="446">
          <cell r="A446">
            <v>440</v>
          </cell>
          <cell r="B446">
            <v>1</v>
          </cell>
        </row>
        <row r="447">
          <cell r="A447">
            <v>441</v>
          </cell>
          <cell r="B447">
            <v>1</v>
          </cell>
        </row>
        <row r="448">
          <cell r="A448">
            <v>442</v>
          </cell>
          <cell r="B448">
            <v>0</v>
          </cell>
        </row>
        <row r="449">
          <cell r="A449">
            <v>443</v>
          </cell>
          <cell r="B449">
            <v>0</v>
          </cell>
        </row>
        <row r="450">
          <cell r="A450">
            <v>444</v>
          </cell>
          <cell r="B450">
            <v>1</v>
          </cell>
        </row>
        <row r="451">
          <cell r="A451">
            <v>445</v>
          </cell>
          <cell r="B451">
            <v>1</v>
          </cell>
        </row>
        <row r="452">
          <cell r="A452">
            <v>446</v>
          </cell>
          <cell r="B452">
            <v>0</v>
          </cell>
        </row>
        <row r="453">
          <cell r="A453">
            <v>447</v>
          </cell>
          <cell r="B453">
            <v>1</v>
          </cell>
        </row>
        <row r="454">
          <cell r="A454">
            <v>448</v>
          </cell>
          <cell r="B454">
            <v>1</v>
          </cell>
        </row>
        <row r="455">
          <cell r="A455">
            <v>449</v>
          </cell>
          <cell r="B455">
            <v>1</v>
          </cell>
        </row>
        <row r="456">
          <cell r="A456">
            <v>450</v>
          </cell>
          <cell r="B456">
            <v>1</v>
          </cell>
        </row>
        <row r="457">
          <cell r="A457">
            <v>451</v>
          </cell>
          <cell r="B457">
            <v>1</v>
          </cell>
        </row>
        <row r="458">
          <cell r="A458">
            <v>452</v>
          </cell>
          <cell r="B458">
            <v>1</v>
          </cell>
        </row>
        <row r="459">
          <cell r="A459">
            <v>453</v>
          </cell>
          <cell r="B459">
            <v>1</v>
          </cell>
        </row>
        <row r="460">
          <cell r="A460">
            <v>454</v>
          </cell>
          <cell r="B460">
            <v>1</v>
          </cell>
        </row>
        <row r="461">
          <cell r="A461">
            <v>455</v>
          </cell>
          <cell r="B461">
            <v>1</v>
          </cell>
        </row>
        <row r="462">
          <cell r="A462">
            <v>456</v>
          </cell>
          <cell r="B462">
            <v>1</v>
          </cell>
        </row>
        <row r="463">
          <cell r="A463">
            <v>457</v>
          </cell>
          <cell r="B463">
            <v>1</v>
          </cell>
        </row>
        <row r="464">
          <cell r="A464">
            <v>458</v>
          </cell>
          <cell r="B464">
            <v>1</v>
          </cell>
        </row>
        <row r="465">
          <cell r="A465">
            <v>459</v>
          </cell>
          <cell r="B465">
            <v>1</v>
          </cell>
        </row>
        <row r="466">
          <cell r="A466">
            <v>460</v>
          </cell>
          <cell r="B466">
            <v>1</v>
          </cell>
        </row>
        <row r="467">
          <cell r="A467">
            <v>461</v>
          </cell>
          <cell r="B467">
            <v>1</v>
          </cell>
        </row>
        <row r="468">
          <cell r="A468">
            <v>462</v>
          </cell>
          <cell r="B468">
            <v>1</v>
          </cell>
        </row>
        <row r="469">
          <cell r="A469">
            <v>463</v>
          </cell>
          <cell r="B469">
            <v>1</v>
          </cell>
        </row>
        <row r="470">
          <cell r="A470">
            <v>464</v>
          </cell>
          <cell r="B470">
            <v>1</v>
          </cell>
        </row>
        <row r="471">
          <cell r="A471">
            <v>465</v>
          </cell>
          <cell r="B471">
            <v>1</v>
          </cell>
        </row>
        <row r="472">
          <cell r="A472">
            <v>466</v>
          </cell>
          <cell r="B472">
            <v>1</v>
          </cell>
        </row>
        <row r="473">
          <cell r="A473">
            <v>467</v>
          </cell>
          <cell r="B473">
            <v>1</v>
          </cell>
        </row>
        <row r="474">
          <cell r="A474">
            <v>468</v>
          </cell>
          <cell r="B474">
            <v>1</v>
          </cell>
        </row>
        <row r="475">
          <cell r="A475">
            <v>469</v>
          </cell>
          <cell r="B475">
            <v>1</v>
          </cell>
        </row>
        <row r="476">
          <cell r="A476">
            <v>470</v>
          </cell>
          <cell r="B476">
            <v>0</v>
          </cell>
        </row>
        <row r="477">
          <cell r="A477">
            <v>471</v>
          </cell>
          <cell r="B477">
            <v>1</v>
          </cell>
        </row>
        <row r="478">
          <cell r="A478">
            <v>472</v>
          </cell>
          <cell r="B478">
            <v>1</v>
          </cell>
        </row>
        <row r="479">
          <cell r="A479">
            <v>473</v>
          </cell>
          <cell r="B479">
            <v>1</v>
          </cell>
        </row>
        <row r="480">
          <cell r="A480">
            <v>474</v>
          </cell>
          <cell r="B480">
            <v>1</v>
          </cell>
        </row>
        <row r="481">
          <cell r="A481">
            <v>475</v>
          </cell>
          <cell r="B481">
            <v>1</v>
          </cell>
        </row>
        <row r="482">
          <cell r="A482">
            <v>476</v>
          </cell>
          <cell r="B482">
            <v>1</v>
          </cell>
        </row>
        <row r="483">
          <cell r="A483">
            <v>477</v>
          </cell>
          <cell r="B483">
            <v>1</v>
          </cell>
        </row>
        <row r="484">
          <cell r="A484">
            <v>478</v>
          </cell>
          <cell r="B484">
            <v>1</v>
          </cell>
        </row>
        <row r="485">
          <cell r="A485">
            <v>479</v>
          </cell>
          <cell r="B485">
            <v>1</v>
          </cell>
        </row>
        <row r="486">
          <cell r="A486">
            <v>480</v>
          </cell>
          <cell r="B486">
            <v>1</v>
          </cell>
        </row>
        <row r="487">
          <cell r="A487">
            <v>481</v>
          </cell>
          <cell r="B487">
            <v>1</v>
          </cell>
        </row>
        <row r="488">
          <cell r="A488">
            <v>482</v>
          </cell>
          <cell r="B488">
            <v>1</v>
          </cell>
        </row>
        <row r="489">
          <cell r="A489">
            <v>483</v>
          </cell>
          <cell r="B489">
            <v>1</v>
          </cell>
        </row>
        <row r="490">
          <cell r="A490">
            <v>484</v>
          </cell>
          <cell r="B490">
            <v>0</v>
          </cell>
        </row>
        <row r="491">
          <cell r="A491">
            <v>485</v>
          </cell>
          <cell r="B491">
            <v>0</v>
          </cell>
        </row>
        <row r="492">
          <cell r="A492">
            <v>486</v>
          </cell>
          <cell r="B492">
            <v>0</v>
          </cell>
        </row>
        <row r="493">
          <cell r="A493">
            <v>487</v>
          </cell>
          <cell r="B493">
            <v>0</v>
          </cell>
        </row>
        <row r="494">
          <cell r="A494">
            <v>488</v>
          </cell>
          <cell r="B494">
            <v>1</v>
          </cell>
        </row>
        <row r="495">
          <cell r="A495">
            <v>489</v>
          </cell>
          <cell r="B495">
            <v>1</v>
          </cell>
        </row>
        <row r="496">
          <cell r="A496">
            <v>490</v>
          </cell>
          <cell r="B496">
            <v>1</v>
          </cell>
        </row>
        <row r="497">
          <cell r="A497">
            <v>491</v>
          </cell>
          <cell r="B497">
            <v>1</v>
          </cell>
        </row>
        <row r="498">
          <cell r="A498">
            <v>492</v>
          </cell>
          <cell r="B498">
            <v>0</v>
          </cell>
        </row>
        <row r="499">
          <cell r="A499">
            <v>493</v>
          </cell>
          <cell r="B499">
            <v>0</v>
          </cell>
        </row>
        <row r="500">
          <cell r="A500">
            <v>494</v>
          </cell>
          <cell r="B500">
            <v>1</v>
          </cell>
        </row>
        <row r="501">
          <cell r="A501">
            <v>495</v>
          </cell>
          <cell r="B501">
            <v>0</v>
          </cell>
        </row>
        <row r="502">
          <cell r="A502">
            <v>496</v>
          </cell>
          <cell r="B502">
            <v>1</v>
          </cell>
        </row>
        <row r="503">
          <cell r="A503">
            <v>497</v>
          </cell>
          <cell r="B503">
            <v>1</v>
          </cell>
        </row>
        <row r="504">
          <cell r="A504">
            <v>498</v>
          </cell>
          <cell r="B504">
            <v>1</v>
          </cell>
        </row>
        <row r="505">
          <cell r="A505">
            <v>499</v>
          </cell>
          <cell r="B505">
            <v>1</v>
          </cell>
        </row>
        <row r="506">
          <cell r="A506">
            <v>500</v>
          </cell>
          <cell r="B506">
            <v>1</v>
          </cell>
        </row>
        <row r="507">
          <cell r="A507">
            <v>501</v>
          </cell>
          <cell r="B507">
            <v>1</v>
          </cell>
        </row>
        <row r="508">
          <cell r="A508">
            <v>502</v>
          </cell>
          <cell r="B508">
            <v>1</v>
          </cell>
        </row>
        <row r="509">
          <cell r="A509">
            <v>503</v>
          </cell>
          <cell r="B509">
            <v>1</v>
          </cell>
        </row>
        <row r="510">
          <cell r="A510">
            <v>504</v>
          </cell>
          <cell r="B510">
            <v>1</v>
          </cell>
        </row>
        <row r="511">
          <cell r="A511">
            <v>505</v>
          </cell>
          <cell r="B511">
            <v>1</v>
          </cell>
        </row>
        <row r="512">
          <cell r="A512">
            <v>506</v>
          </cell>
          <cell r="B512">
            <v>1</v>
          </cell>
        </row>
        <row r="513">
          <cell r="A513">
            <v>507</v>
          </cell>
          <cell r="B513">
            <v>1</v>
          </cell>
        </row>
        <row r="514">
          <cell r="A514">
            <v>508</v>
          </cell>
          <cell r="B514">
            <v>1</v>
          </cell>
        </row>
        <row r="515">
          <cell r="A515">
            <v>509</v>
          </cell>
          <cell r="B515">
            <v>1</v>
          </cell>
        </row>
        <row r="516">
          <cell r="A516">
            <v>510</v>
          </cell>
          <cell r="B516">
            <v>0</v>
          </cell>
        </row>
        <row r="517">
          <cell r="A517">
            <v>511</v>
          </cell>
          <cell r="B517">
            <v>0</v>
          </cell>
        </row>
        <row r="518">
          <cell r="A518">
            <v>512</v>
          </cell>
          <cell r="B518">
            <v>1</v>
          </cell>
        </row>
        <row r="519">
          <cell r="A519">
            <v>513</v>
          </cell>
          <cell r="B519">
            <v>1</v>
          </cell>
        </row>
        <row r="520">
          <cell r="A520">
            <v>514</v>
          </cell>
          <cell r="B520">
            <v>1</v>
          </cell>
        </row>
        <row r="521">
          <cell r="A521">
            <v>515</v>
          </cell>
          <cell r="B521">
            <v>1</v>
          </cell>
        </row>
        <row r="522">
          <cell r="A522">
            <v>516</v>
          </cell>
          <cell r="B522">
            <v>1</v>
          </cell>
        </row>
        <row r="523">
          <cell r="A523">
            <v>517</v>
          </cell>
          <cell r="B523">
            <v>1</v>
          </cell>
        </row>
        <row r="524">
          <cell r="A524">
            <v>518</v>
          </cell>
          <cell r="B524">
            <v>1</v>
          </cell>
        </row>
        <row r="525">
          <cell r="A525">
            <v>519</v>
          </cell>
          <cell r="B525">
            <v>1</v>
          </cell>
        </row>
        <row r="526">
          <cell r="A526">
            <v>520</v>
          </cell>
          <cell r="B526">
            <v>1</v>
          </cell>
        </row>
        <row r="527">
          <cell r="A527">
            <v>521</v>
          </cell>
          <cell r="B527">
            <v>0</v>
          </cell>
        </row>
        <row r="528">
          <cell r="A528">
            <v>522</v>
          </cell>
          <cell r="B528">
            <v>0</v>
          </cell>
        </row>
        <row r="529">
          <cell r="A529">
            <v>523</v>
          </cell>
          <cell r="B529">
            <v>1</v>
          </cell>
        </row>
        <row r="530">
          <cell r="A530">
            <v>524</v>
          </cell>
          <cell r="B530">
            <v>1</v>
          </cell>
        </row>
        <row r="531">
          <cell r="A531">
            <v>525</v>
          </cell>
          <cell r="B531">
            <v>1</v>
          </cell>
        </row>
        <row r="532">
          <cell r="A532">
            <v>526</v>
          </cell>
          <cell r="B532">
            <v>1</v>
          </cell>
        </row>
        <row r="533">
          <cell r="A533">
            <v>527</v>
          </cell>
          <cell r="B533">
            <v>1</v>
          </cell>
        </row>
        <row r="534">
          <cell r="A534">
            <v>528</v>
          </cell>
          <cell r="B534">
            <v>1</v>
          </cell>
        </row>
        <row r="535">
          <cell r="A535">
            <v>529</v>
          </cell>
          <cell r="B535">
            <v>1</v>
          </cell>
        </row>
        <row r="536">
          <cell r="A536">
            <v>530</v>
          </cell>
          <cell r="B536">
            <v>1</v>
          </cell>
        </row>
        <row r="537">
          <cell r="A537">
            <v>531</v>
          </cell>
          <cell r="B537">
            <v>0</v>
          </cell>
        </row>
        <row r="538">
          <cell r="A538">
            <v>532</v>
          </cell>
          <cell r="B538">
            <v>0</v>
          </cell>
        </row>
        <row r="539">
          <cell r="A539">
            <v>533</v>
          </cell>
          <cell r="B539">
            <v>0</v>
          </cell>
        </row>
        <row r="540">
          <cell r="A540">
            <v>534</v>
          </cell>
          <cell r="B540">
            <v>0</v>
          </cell>
        </row>
        <row r="541">
          <cell r="A541">
            <v>535</v>
          </cell>
          <cell r="B541">
            <v>0</v>
          </cell>
        </row>
        <row r="542">
          <cell r="A542">
            <v>536</v>
          </cell>
          <cell r="B542">
            <v>0</v>
          </cell>
        </row>
        <row r="543">
          <cell r="A543">
            <v>537</v>
          </cell>
          <cell r="B543">
            <v>1</v>
          </cell>
        </row>
        <row r="544">
          <cell r="A544">
            <v>538</v>
          </cell>
          <cell r="B544">
            <v>1</v>
          </cell>
        </row>
        <row r="545">
          <cell r="A545">
            <v>539</v>
          </cell>
          <cell r="B545">
            <v>1</v>
          </cell>
        </row>
        <row r="546">
          <cell r="A546">
            <v>540</v>
          </cell>
          <cell r="B546">
            <v>1</v>
          </cell>
        </row>
        <row r="547">
          <cell r="A547">
            <v>541</v>
          </cell>
          <cell r="B547">
            <v>1</v>
          </cell>
        </row>
        <row r="548">
          <cell r="A548">
            <v>542</v>
          </cell>
          <cell r="B548">
            <v>1</v>
          </cell>
        </row>
        <row r="549">
          <cell r="A549">
            <v>543</v>
          </cell>
          <cell r="B549">
            <v>1</v>
          </cell>
        </row>
        <row r="550">
          <cell r="A550">
            <v>544</v>
          </cell>
          <cell r="B550">
            <v>1</v>
          </cell>
        </row>
        <row r="551">
          <cell r="A551">
            <v>545</v>
          </cell>
          <cell r="B551">
            <v>1</v>
          </cell>
        </row>
        <row r="552">
          <cell r="A552">
            <v>546</v>
          </cell>
          <cell r="B552">
            <v>1</v>
          </cell>
        </row>
        <row r="553">
          <cell r="A553">
            <v>547</v>
          </cell>
          <cell r="B553">
            <v>1</v>
          </cell>
        </row>
        <row r="554">
          <cell r="A554">
            <v>548</v>
          </cell>
          <cell r="B554">
            <v>1</v>
          </cell>
        </row>
        <row r="555">
          <cell r="A555">
            <v>549</v>
          </cell>
          <cell r="B555">
            <v>0</v>
          </cell>
        </row>
        <row r="556">
          <cell r="A556">
            <v>550</v>
          </cell>
          <cell r="B556">
            <v>0</v>
          </cell>
        </row>
        <row r="557">
          <cell r="A557">
            <v>551</v>
          </cell>
          <cell r="B557">
            <v>1</v>
          </cell>
        </row>
        <row r="558">
          <cell r="A558">
            <v>552</v>
          </cell>
          <cell r="B558">
            <v>1</v>
          </cell>
        </row>
        <row r="559">
          <cell r="A559">
            <v>553</v>
          </cell>
          <cell r="B559">
            <v>1</v>
          </cell>
        </row>
        <row r="560">
          <cell r="A560">
            <v>554</v>
          </cell>
          <cell r="B560">
            <v>1</v>
          </cell>
        </row>
        <row r="561">
          <cell r="A561">
            <v>555</v>
          </cell>
          <cell r="B561">
            <v>1</v>
          </cell>
        </row>
        <row r="562">
          <cell r="A562">
            <v>556</v>
          </cell>
          <cell r="B562">
            <v>1</v>
          </cell>
        </row>
        <row r="563">
          <cell r="A563">
            <v>557</v>
          </cell>
          <cell r="B563">
            <v>1</v>
          </cell>
        </row>
        <row r="564">
          <cell r="A564">
            <v>558</v>
          </cell>
          <cell r="B564">
            <v>0</v>
          </cell>
        </row>
        <row r="565">
          <cell r="A565">
            <v>559</v>
          </cell>
          <cell r="B565">
            <v>0</v>
          </cell>
        </row>
        <row r="566">
          <cell r="A566">
            <v>560</v>
          </cell>
          <cell r="B566">
            <v>1</v>
          </cell>
        </row>
        <row r="567">
          <cell r="A567">
            <v>561</v>
          </cell>
          <cell r="B567">
            <v>1</v>
          </cell>
        </row>
        <row r="568">
          <cell r="A568">
            <v>562</v>
          </cell>
          <cell r="B568">
            <v>1</v>
          </cell>
        </row>
        <row r="569">
          <cell r="A569">
            <v>563</v>
          </cell>
          <cell r="B569">
            <v>1</v>
          </cell>
        </row>
        <row r="570">
          <cell r="A570">
            <v>564</v>
          </cell>
          <cell r="B570">
            <v>1</v>
          </cell>
        </row>
        <row r="571">
          <cell r="A571">
            <v>565</v>
          </cell>
          <cell r="B571">
            <v>0</v>
          </cell>
        </row>
        <row r="572">
          <cell r="A572">
            <v>566</v>
          </cell>
          <cell r="B572">
            <v>1</v>
          </cell>
        </row>
        <row r="573">
          <cell r="A573">
            <v>567</v>
          </cell>
          <cell r="B573">
            <v>1</v>
          </cell>
        </row>
        <row r="574">
          <cell r="A574">
            <v>568</v>
          </cell>
          <cell r="B574">
            <v>0</v>
          </cell>
        </row>
        <row r="575">
          <cell r="A575">
            <v>569</v>
          </cell>
          <cell r="B575">
            <v>0</v>
          </cell>
        </row>
        <row r="576">
          <cell r="A576">
            <v>570</v>
          </cell>
          <cell r="B576">
            <v>1</v>
          </cell>
        </row>
        <row r="577">
          <cell r="A577">
            <v>571</v>
          </cell>
          <cell r="B577">
            <v>1</v>
          </cell>
        </row>
        <row r="578">
          <cell r="A578">
            <v>572</v>
          </cell>
          <cell r="B578">
            <v>0</v>
          </cell>
        </row>
        <row r="579">
          <cell r="A579">
            <v>573</v>
          </cell>
          <cell r="B579">
            <v>0</v>
          </cell>
        </row>
        <row r="580">
          <cell r="A580">
            <v>574</v>
          </cell>
          <cell r="B580">
            <v>1</v>
          </cell>
        </row>
        <row r="581">
          <cell r="A581">
            <v>575</v>
          </cell>
          <cell r="B581">
            <v>1</v>
          </cell>
        </row>
        <row r="582">
          <cell r="A582">
            <v>576</v>
          </cell>
          <cell r="B582">
            <v>0</v>
          </cell>
        </row>
        <row r="583">
          <cell r="A583">
            <v>577</v>
          </cell>
          <cell r="B583">
            <v>0</v>
          </cell>
        </row>
        <row r="584">
          <cell r="A584">
            <v>578</v>
          </cell>
          <cell r="B584">
            <v>0</v>
          </cell>
        </row>
        <row r="585">
          <cell r="A585">
            <v>579</v>
          </cell>
          <cell r="B585">
            <v>1</v>
          </cell>
        </row>
        <row r="586">
          <cell r="A586">
            <v>580</v>
          </cell>
          <cell r="B586">
            <v>1</v>
          </cell>
        </row>
        <row r="587">
          <cell r="A587">
            <v>581</v>
          </cell>
          <cell r="B587">
            <v>1</v>
          </cell>
        </row>
        <row r="588">
          <cell r="A588">
            <v>582</v>
          </cell>
          <cell r="B588">
            <v>1</v>
          </cell>
        </row>
        <row r="589">
          <cell r="A589">
            <v>583</v>
          </cell>
          <cell r="B589">
            <v>0</v>
          </cell>
        </row>
        <row r="590">
          <cell r="A590">
            <v>584</v>
          </cell>
          <cell r="B590">
            <v>1</v>
          </cell>
        </row>
        <row r="591">
          <cell r="A591">
            <v>585</v>
          </cell>
          <cell r="B591">
            <v>1</v>
          </cell>
        </row>
        <row r="592">
          <cell r="A592">
            <v>586</v>
          </cell>
          <cell r="B592">
            <v>1</v>
          </cell>
        </row>
        <row r="593">
          <cell r="A593">
            <v>587</v>
          </cell>
          <cell r="B593">
            <v>1</v>
          </cell>
        </row>
        <row r="594">
          <cell r="A594">
            <v>588</v>
          </cell>
          <cell r="B594">
            <v>1</v>
          </cell>
        </row>
        <row r="595">
          <cell r="A595">
            <v>589</v>
          </cell>
          <cell r="B595">
            <v>1</v>
          </cell>
        </row>
        <row r="596">
          <cell r="A596">
            <v>590</v>
          </cell>
          <cell r="B596">
            <v>1</v>
          </cell>
        </row>
        <row r="597">
          <cell r="A597">
            <v>591</v>
          </cell>
          <cell r="B597">
            <v>0</v>
          </cell>
        </row>
        <row r="598">
          <cell r="A598">
            <v>592</v>
          </cell>
          <cell r="B598">
            <v>0</v>
          </cell>
        </row>
        <row r="599">
          <cell r="A599">
            <v>593</v>
          </cell>
          <cell r="B599">
            <v>0</v>
          </cell>
        </row>
        <row r="600">
          <cell r="A600">
            <v>594</v>
          </cell>
          <cell r="B600">
            <v>0</v>
          </cell>
        </row>
        <row r="601">
          <cell r="A601">
            <v>595</v>
          </cell>
          <cell r="B601">
            <v>1</v>
          </cell>
        </row>
        <row r="602">
          <cell r="A602">
            <v>596</v>
          </cell>
          <cell r="B602">
            <v>1</v>
          </cell>
        </row>
        <row r="603">
          <cell r="A603">
            <v>597</v>
          </cell>
          <cell r="B603">
            <v>1</v>
          </cell>
        </row>
        <row r="604">
          <cell r="A604">
            <v>598</v>
          </cell>
          <cell r="B604">
            <v>1</v>
          </cell>
        </row>
        <row r="605">
          <cell r="A605">
            <v>599</v>
          </cell>
          <cell r="B605">
            <v>1</v>
          </cell>
        </row>
        <row r="606">
          <cell r="A606">
            <v>600</v>
          </cell>
          <cell r="B606">
            <v>1</v>
          </cell>
        </row>
        <row r="607">
          <cell r="A607">
            <v>601</v>
          </cell>
          <cell r="B607">
            <v>1</v>
          </cell>
        </row>
        <row r="608">
          <cell r="A608">
            <v>602</v>
          </cell>
          <cell r="B608">
            <v>0</v>
          </cell>
        </row>
        <row r="609">
          <cell r="A609">
            <v>603</v>
          </cell>
          <cell r="B609">
            <v>0</v>
          </cell>
        </row>
        <row r="610">
          <cell r="A610">
            <v>604</v>
          </cell>
          <cell r="B610">
            <v>0</v>
          </cell>
        </row>
        <row r="611">
          <cell r="A611">
            <v>605</v>
          </cell>
          <cell r="B611">
            <v>1</v>
          </cell>
        </row>
        <row r="612">
          <cell r="A612">
            <v>606</v>
          </cell>
          <cell r="B612">
            <v>1</v>
          </cell>
        </row>
        <row r="613">
          <cell r="A613">
            <v>607</v>
          </cell>
          <cell r="B613">
            <v>1</v>
          </cell>
        </row>
        <row r="614">
          <cell r="A614">
            <v>608</v>
          </cell>
          <cell r="B614">
            <v>1</v>
          </cell>
        </row>
        <row r="615">
          <cell r="A615">
            <v>609</v>
          </cell>
          <cell r="B615">
            <v>1</v>
          </cell>
        </row>
        <row r="616">
          <cell r="A616">
            <v>610</v>
          </cell>
          <cell r="B616">
            <v>1</v>
          </cell>
        </row>
        <row r="617">
          <cell r="A617">
            <v>611</v>
          </cell>
          <cell r="B617">
            <v>1</v>
          </cell>
        </row>
        <row r="618">
          <cell r="A618">
            <v>612</v>
          </cell>
          <cell r="B618">
            <v>1</v>
          </cell>
        </row>
        <row r="619">
          <cell r="A619">
            <v>613</v>
          </cell>
          <cell r="B619">
            <v>1</v>
          </cell>
        </row>
        <row r="620">
          <cell r="A620">
            <v>614</v>
          </cell>
          <cell r="B620">
            <v>1</v>
          </cell>
        </row>
        <row r="621">
          <cell r="A621">
            <v>615</v>
          </cell>
          <cell r="B621">
            <v>1</v>
          </cell>
        </row>
        <row r="622">
          <cell r="A622">
            <v>616</v>
          </cell>
          <cell r="B622">
            <v>1</v>
          </cell>
        </row>
        <row r="623">
          <cell r="A623">
            <v>617</v>
          </cell>
          <cell r="B623">
            <v>1</v>
          </cell>
        </row>
        <row r="624">
          <cell r="A624">
            <v>618</v>
          </cell>
          <cell r="B624">
            <v>1</v>
          </cell>
        </row>
        <row r="625">
          <cell r="A625">
            <v>619</v>
          </cell>
          <cell r="B625">
            <v>0</v>
          </cell>
        </row>
        <row r="626">
          <cell r="A626">
            <v>620</v>
          </cell>
          <cell r="B626">
            <v>0</v>
          </cell>
        </row>
        <row r="627">
          <cell r="A627">
            <v>621</v>
          </cell>
          <cell r="B627">
            <v>0</v>
          </cell>
        </row>
        <row r="628">
          <cell r="A628">
            <v>622</v>
          </cell>
          <cell r="B628">
            <v>1</v>
          </cell>
        </row>
        <row r="629">
          <cell r="A629">
            <v>623</v>
          </cell>
          <cell r="B629">
            <v>0</v>
          </cell>
        </row>
        <row r="630">
          <cell r="A630">
            <v>624</v>
          </cell>
          <cell r="B630">
            <v>1</v>
          </cell>
        </row>
        <row r="631">
          <cell r="A631">
            <v>625</v>
          </cell>
          <cell r="B631">
            <v>1</v>
          </cell>
        </row>
        <row r="632">
          <cell r="A632">
            <v>626</v>
          </cell>
          <cell r="B632">
            <v>0</v>
          </cell>
        </row>
        <row r="633">
          <cell r="A633">
            <v>627</v>
          </cell>
          <cell r="B633">
            <v>0</v>
          </cell>
        </row>
        <row r="634">
          <cell r="A634">
            <v>628</v>
          </cell>
          <cell r="B634">
            <v>0</v>
          </cell>
        </row>
        <row r="635">
          <cell r="A635">
            <v>629</v>
          </cell>
          <cell r="B635">
            <v>1</v>
          </cell>
        </row>
        <row r="636">
          <cell r="A636">
            <v>630</v>
          </cell>
          <cell r="B636">
            <v>1</v>
          </cell>
        </row>
        <row r="637">
          <cell r="A637">
            <v>631</v>
          </cell>
          <cell r="B637">
            <v>0</v>
          </cell>
        </row>
        <row r="638">
          <cell r="A638">
            <v>632</v>
          </cell>
          <cell r="B638">
            <v>0</v>
          </cell>
        </row>
        <row r="639">
          <cell r="A639">
            <v>633</v>
          </cell>
          <cell r="B639">
            <v>0</v>
          </cell>
        </row>
        <row r="640">
          <cell r="A640">
            <v>634</v>
          </cell>
          <cell r="B640">
            <v>1</v>
          </cell>
        </row>
        <row r="641">
          <cell r="A641">
            <v>635</v>
          </cell>
          <cell r="B641">
            <v>1</v>
          </cell>
        </row>
        <row r="642">
          <cell r="A642">
            <v>636</v>
          </cell>
          <cell r="B642">
            <v>1</v>
          </cell>
        </row>
        <row r="643">
          <cell r="A643">
            <v>637</v>
          </cell>
          <cell r="B643">
            <v>1</v>
          </cell>
        </row>
        <row r="644">
          <cell r="A644">
            <v>638</v>
          </cell>
          <cell r="B644">
            <v>1</v>
          </cell>
        </row>
        <row r="645">
          <cell r="A645">
            <v>639</v>
          </cell>
          <cell r="B645">
            <v>0</v>
          </cell>
        </row>
        <row r="646">
          <cell r="A646">
            <v>640</v>
          </cell>
          <cell r="B646">
            <v>0</v>
          </cell>
        </row>
        <row r="647">
          <cell r="A647">
            <v>641</v>
          </cell>
          <cell r="B647">
            <v>1</v>
          </cell>
        </row>
        <row r="648">
          <cell r="A648">
            <v>642</v>
          </cell>
          <cell r="B648">
            <v>0</v>
          </cell>
        </row>
        <row r="649">
          <cell r="A649">
            <v>643</v>
          </cell>
          <cell r="B649">
            <v>0</v>
          </cell>
        </row>
        <row r="650">
          <cell r="A650">
            <v>644</v>
          </cell>
          <cell r="B650">
            <v>1</v>
          </cell>
        </row>
        <row r="651">
          <cell r="A651">
            <v>645</v>
          </cell>
          <cell r="B651">
            <v>1</v>
          </cell>
        </row>
        <row r="652">
          <cell r="A652">
            <v>646</v>
          </cell>
          <cell r="B652">
            <v>1</v>
          </cell>
        </row>
        <row r="653">
          <cell r="A653">
            <v>647</v>
          </cell>
          <cell r="B653">
            <v>1</v>
          </cell>
        </row>
        <row r="654">
          <cell r="A654">
            <v>648</v>
          </cell>
          <cell r="B654">
            <v>1</v>
          </cell>
        </row>
        <row r="655">
          <cell r="A655">
            <v>649</v>
          </cell>
          <cell r="B655">
            <v>1</v>
          </cell>
        </row>
        <row r="656">
          <cell r="A656">
            <v>650</v>
          </cell>
          <cell r="B656">
            <v>1</v>
          </cell>
        </row>
        <row r="657">
          <cell r="A657">
            <v>651</v>
          </cell>
          <cell r="B657">
            <v>1</v>
          </cell>
        </row>
        <row r="658">
          <cell r="A658">
            <v>652</v>
          </cell>
          <cell r="B658">
            <v>0</v>
          </cell>
        </row>
        <row r="659">
          <cell r="A659">
            <v>653</v>
          </cell>
          <cell r="B659">
            <v>0</v>
          </cell>
        </row>
        <row r="660">
          <cell r="A660">
            <v>654</v>
          </cell>
          <cell r="B660">
            <v>0</v>
          </cell>
        </row>
        <row r="661">
          <cell r="A661">
            <v>655</v>
          </cell>
          <cell r="B661">
            <v>0</v>
          </cell>
        </row>
        <row r="662">
          <cell r="A662">
            <v>656</v>
          </cell>
          <cell r="B662">
            <v>0</v>
          </cell>
        </row>
        <row r="663">
          <cell r="A663">
            <v>657</v>
          </cell>
          <cell r="B663">
            <v>1</v>
          </cell>
        </row>
        <row r="664">
          <cell r="A664">
            <v>658</v>
          </cell>
          <cell r="B664">
            <v>1</v>
          </cell>
        </row>
        <row r="665">
          <cell r="A665">
            <v>659</v>
          </cell>
          <cell r="B665">
            <v>1</v>
          </cell>
        </row>
        <row r="666">
          <cell r="A666">
            <v>660</v>
          </cell>
          <cell r="B666">
            <v>1</v>
          </cell>
        </row>
        <row r="667">
          <cell r="A667">
            <v>661</v>
          </cell>
          <cell r="B667">
            <v>1</v>
          </cell>
        </row>
        <row r="668">
          <cell r="A668">
            <v>662</v>
          </cell>
          <cell r="B668">
            <v>1</v>
          </cell>
        </row>
        <row r="669">
          <cell r="A669">
            <v>663</v>
          </cell>
          <cell r="B669">
            <v>1</v>
          </cell>
        </row>
        <row r="670">
          <cell r="A670">
            <v>664</v>
          </cell>
          <cell r="B670">
            <v>1</v>
          </cell>
        </row>
        <row r="671">
          <cell r="A671">
            <v>665</v>
          </cell>
          <cell r="B671">
            <v>1</v>
          </cell>
        </row>
        <row r="672">
          <cell r="A672">
            <v>666</v>
          </cell>
          <cell r="B672">
            <v>0</v>
          </cell>
        </row>
        <row r="673">
          <cell r="A673">
            <v>667</v>
          </cell>
          <cell r="B673">
            <v>0</v>
          </cell>
        </row>
        <row r="674">
          <cell r="A674">
            <v>668</v>
          </cell>
          <cell r="B674">
            <v>0</v>
          </cell>
        </row>
        <row r="675">
          <cell r="A675">
            <v>669</v>
          </cell>
          <cell r="B675">
            <v>1</v>
          </cell>
        </row>
        <row r="676">
          <cell r="A676">
            <v>670</v>
          </cell>
          <cell r="B676">
            <v>1</v>
          </cell>
        </row>
        <row r="677">
          <cell r="A677">
            <v>671</v>
          </cell>
          <cell r="B677">
            <v>1</v>
          </cell>
        </row>
        <row r="678">
          <cell r="A678">
            <v>672</v>
          </cell>
          <cell r="B678">
            <v>1</v>
          </cell>
        </row>
        <row r="679">
          <cell r="A679">
            <v>673</v>
          </cell>
          <cell r="B679">
            <v>1</v>
          </cell>
        </row>
        <row r="680">
          <cell r="A680">
            <v>674</v>
          </cell>
          <cell r="B680">
            <v>1</v>
          </cell>
        </row>
        <row r="681">
          <cell r="A681">
            <v>675</v>
          </cell>
          <cell r="B681">
            <v>1</v>
          </cell>
        </row>
        <row r="682">
          <cell r="A682">
            <v>676</v>
          </cell>
          <cell r="B682">
            <v>1</v>
          </cell>
        </row>
        <row r="683">
          <cell r="A683">
            <v>677</v>
          </cell>
          <cell r="B683">
            <v>0</v>
          </cell>
        </row>
        <row r="684">
          <cell r="A684">
            <v>678</v>
          </cell>
          <cell r="B684">
            <v>0</v>
          </cell>
        </row>
        <row r="685">
          <cell r="A685">
            <v>679</v>
          </cell>
          <cell r="B685">
            <v>1</v>
          </cell>
        </row>
        <row r="686">
          <cell r="A686">
            <v>680</v>
          </cell>
          <cell r="B686">
            <v>1</v>
          </cell>
        </row>
        <row r="687">
          <cell r="A687">
            <v>681</v>
          </cell>
          <cell r="B687">
            <v>0</v>
          </cell>
        </row>
        <row r="688">
          <cell r="A688">
            <v>682</v>
          </cell>
          <cell r="B688">
            <v>1</v>
          </cell>
        </row>
        <row r="689">
          <cell r="A689">
            <v>683</v>
          </cell>
          <cell r="B689">
            <v>1</v>
          </cell>
        </row>
        <row r="690">
          <cell r="A690">
            <v>684</v>
          </cell>
          <cell r="B690">
            <v>0</v>
          </cell>
        </row>
        <row r="691">
          <cell r="A691">
            <v>685</v>
          </cell>
          <cell r="B691">
            <v>0</v>
          </cell>
        </row>
        <row r="692">
          <cell r="A692">
            <v>686</v>
          </cell>
          <cell r="B692">
            <v>0</v>
          </cell>
        </row>
        <row r="693">
          <cell r="A693">
            <v>687</v>
          </cell>
          <cell r="B693">
            <v>0</v>
          </cell>
        </row>
        <row r="694">
          <cell r="A694">
            <v>688</v>
          </cell>
          <cell r="B694">
            <v>0</v>
          </cell>
        </row>
        <row r="695">
          <cell r="A695">
            <v>689</v>
          </cell>
          <cell r="B695">
            <v>0</v>
          </cell>
        </row>
        <row r="696">
          <cell r="A696">
            <v>690</v>
          </cell>
          <cell r="B696">
            <v>0</v>
          </cell>
        </row>
        <row r="697">
          <cell r="A697">
            <v>691</v>
          </cell>
          <cell r="B697">
            <v>0</v>
          </cell>
        </row>
        <row r="698">
          <cell r="A698">
            <v>692</v>
          </cell>
          <cell r="B698">
            <v>0</v>
          </cell>
        </row>
        <row r="699">
          <cell r="A699">
            <v>693</v>
          </cell>
          <cell r="B699">
            <v>1</v>
          </cell>
        </row>
        <row r="700">
          <cell r="A700">
            <v>694</v>
          </cell>
          <cell r="B700">
            <v>1</v>
          </cell>
        </row>
        <row r="701">
          <cell r="A701">
            <v>695</v>
          </cell>
          <cell r="B701">
            <v>1</v>
          </cell>
        </row>
        <row r="702">
          <cell r="A702">
            <v>696</v>
          </cell>
          <cell r="B702">
            <v>0</v>
          </cell>
        </row>
        <row r="703">
          <cell r="A703">
            <v>697</v>
          </cell>
          <cell r="B703">
            <v>0</v>
          </cell>
        </row>
        <row r="704">
          <cell r="A704">
            <v>698</v>
          </cell>
          <cell r="B704">
            <v>0</v>
          </cell>
        </row>
        <row r="705">
          <cell r="A705">
            <v>699</v>
          </cell>
          <cell r="B705">
            <v>0</v>
          </cell>
        </row>
        <row r="706">
          <cell r="A706">
            <v>700</v>
          </cell>
          <cell r="B706">
            <v>0</v>
          </cell>
        </row>
        <row r="707">
          <cell r="A707">
            <v>701</v>
          </cell>
          <cell r="B707">
            <v>0</v>
          </cell>
        </row>
        <row r="708">
          <cell r="A708">
            <v>702</v>
          </cell>
          <cell r="B708">
            <v>1</v>
          </cell>
        </row>
        <row r="709">
          <cell r="A709">
            <v>703</v>
          </cell>
          <cell r="B709">
            <v>1</v>
          </cell>
        </row>
        <row r="710">
          <cell r="A710">
            <v>704</v>
          </cell>
          <cell r="B710">
            <v>1</v>
          </cell>
        </row>
        <row r="711">
          <cell r="A711">
            <v>705</v>
          </cell>
          <cell r="B711">
            <v>1</v>
          </cell>
        </row>
        <row r="712">
          <cell r="A712">
            <v>706</v>
          </cell>
          <cell r="B712">
            <v>1</v>
          </cell>
        </row>
        <row r="713">
          <cell r="A713">
            <v>707</v>
          </cell>
          <cell r="B713">
            <v>1</v>
          </cell>
        </row>
        <row r="714">
          <cell r="A714">
            <v>708</v>
          </cell>
          <cell r="B714">
            <v>1</v>
          </cell>
        </row>
        <row r="715">
          <cell r="A715">
            <v>709</v>
          </cell>
          <cell r="B715">
            <v>1</v>
          </cell>
        </row>
        <row r="716">
          <cell r="A716">
            <v>710</v>
          </cell>
          <cell r="B716">
            <v>1</v>
          </cell>
        </row>
        <row r="717">
          <cell r="A717">
            <v>711</v>
          </cell>
          <cell r="B717">
            <v>1</v>
          </cell>
        </row>
        <row r="718">
          <cell r="A718">
            <v>712</v>
          </cell>
          <cell r="B718">
            <v>1</v>
          </cell>
        </row>
        <row r="719">
          <cell r="A719">
            <v>713</v>
          </cell>
          <cell r="B719">
            <v>1</v>
          </cell>
        </row>
        <row r="720">
          <cell r="A720">
            <v>714</v>
          </cell>
          <cell r="B720">
            <v>1</v>
          </cell>
        </row>
        <row r="721">
          <cell r="A721">
            <v>715</v>
          </cell>
          <cell r="B721">
            <v>1</v>
          </cell>
        </row>
        <row r="722">
          <cell r="A722">
            <v>716</v>
          </cell>
          <cell r="B722">
            <v>0</v>
          </cell>
        </row>
        <row r="723">
          <cell r="A723">
            <v>717</v>
          </cell>
          <cell r="B723">
            <v>0</v>
          </cell>
        </row>
        <row r="724">
          <cell r="A724">
            <v>718</v>
          </cell>
          <cell r="B724">
            <v>0</v>
          </cell>
        </row>
        <row r="725">
          <cell r="A725">
            <v>719</v>
          </cell>
          <cell r="B725">
            <v>0</v>
          </cell>
        </row>
        <row r="726">
          <cell r="A726">
            <v>720</v>
          </cell>
          <cell r="B726">
            <v>0</v>
          </cell>
        </row>
        <row r="727">
          <cell r="A727">
            <v>721</v>
          </cell>
          <cell r="B727">
            <v>1</v>
          </cell>
        </row>
        <row r="728">
          <cell r="A728">
            <v>722</v>
          </cell>
          <cell r="B728">
            <v>0</v>
          </cell>
        </row>
        <row r="729">
          <cell r="A729">
            <v>723</v>
          </cell>
          <cell r="B729">
            <v>0</v>
          </cell>
        </row>
        <row r="730">
          <cell r="A730">
            <v>724</v>
          </cell>
          <cell r="B730">
            <v>1</v>
          </cell>
        </row>
        <row r="731">
          <cell r="A731">
            <v>725</v>
          </cell>
          <cell r="B731">
            <v>1</v>
          </cell>
        </row>
        <row r="732">
          <cell r="A732">
            <v>726</v>
          </cell>
          <cell r="B732">
            <v>0</v>
          </cell>
        </row>
        <row r="733">
          <cell r="A733">
            <v>727</v>
          </cell>
          <cell r="B733">
            <v>0</v>
          </cell>
        </row>
        <row r="734">
          <cell r="A734">
            <v>728</v>
          </cell>
          <cell r="B734">
            <v>1</v>
          </cell>
        </row>
        <row r="735">
          <cell r="A735">
            <v>729</v>
          </cell>
          <cell r="B735">
            <v>1</v>
          </cell>
        </row>
        <row r="736">
          <cell r="A736">
            <v>730</v>
          </cell>
          <cell r="B736">
            <v>1</v>
          </cell>
        </row>
        <row r="737">
          <cell r="A737">
            <v>731</v>
          </cell>
          <cell r="B737">
            <v>1</v>
          </cell>
        </row>
        <row r="738">
          <cell r="A738">
            <v>732</v>
          </cell>
          <cell r="B738">
            <v>1</v>
          </cell>
        </row>
        <row r="739">
          <cell r="A739">
            <v>733</v>
          </cell>
          <cell r="B739">
            <v>1</v>
          </cell>
        </row>
        <row r="740">
          <cell r="A740">
            <v>734</v>
          </cell>
          <cell r="B740">
            <v>1</v>
          </cell>
        </row>
        <row r="741">
          <cell r="A741">
            <v>735</v>
          </cell>
          <cell r="B741">
            <v>1</v>
          </cell>
        </row>
        <row r="742">
          <cell r="A742">
            <v>736</v>
          </cell>
          <cell r="B742">
            <v>1</v>
          </cell>
        </row>
        <row r="743">
          <cell r="A743">
            <v>737</v>
          </cell>
          <cell r="B743">
            <v>1</v>
          </cell>
        </row>
        <row r="744">
          <cell r="A744">
            <v>738</v>
          </cell>
          <cell r="B744">
            <v>1</v>
          </cell>
        </row>
        <row r="745">
          <cell r="A745">
            <v>739</v>
          </cell>
          <cell r="B745">
            <v>1</v>
          </cell>
        </row>
        <row r="746">
          <cell r="A746">
            <v>740</v>
          </cell>
          <cell r="B746">
            <v>1</v>
          </cell>
        </row>
        <row r="747">
          <cell r="A747">
            <v>741</v>
          </cell>
          <cell r="B747">
            <v>1</v>
          </cell>
        </row>
        <row r="748">
          <cell r="A748">
            <v>742</v>
          </cell>
          <cell r="B748">
            <v>1</v>
          </cell>
        </row>
        <row r="749">
          <cell r="A749">
            <v>743</v>
          </cell>
          <cell r="B749">
            <v>1</v>
          </cell>
        </row>
        <row r="750">
          <cell r="A750">
            <v>744</v>
          </cell>
          <cell r="B750">
            <v>1</v>
          </cell>
        </row>
        <row r="751">
          <cell r="A751">
            <v>745</v>
          </cell>
          <cell r="B751">
            <v>1</v>
          </cell>
        </row>
        <row r="752">
          <cell r="A752">
            <v>746</v>
          </cell>
          <cell r="B752">
            <v>1</v>
          </cell>
        </row>
        <row r="753">
          <cell r="A753">
            <v>747</v>
          </cell>
          <cell r="B753">
            <v>0</v>
          </cell>
        </row>
        <row r="754">
          <cell r="A754">
            <v>748</v>
          </cell>
          <cell r="B754">
            <v>1</v>
          </cell>
        </row>
        <row r="755">
          <cell r="A755">
            <v>749</v>
          </cell>
          <cell r="B755">
            <v>1</v>
          </cell>
        </row>
        <row r="756">
          <cell r="A756">
            <v>750</v>
          </cell>
          <cell r="B756">
            <v>1</v>
          </cell>
        </row>
        <row r="757">
          <cell r="A757">
            <v>751</v>
          </cell>
          <cell r="B757">
            <v>1</v>
          </cell>
        </row>
        <row r="758">
          <cell r="A758">
            <v>752</v>
          </cell>
          <cell r="B758">
            <v>1</v>
          </cell>
        </row>
        <row r="759">
          <cell r="A759">
            <v>753</v>
          </cell>
          <cell r="B759">
            <v>1</v>
          </cell>
        </row>
        <row r="760">
          <cell r="A760">
            <v>754</v>
          </cell>
          <cell r="B760">
            <v>1</v>
          </cell>
        </row>
        <row r="761">
          <cell r="A761">
            <v>755</v>
          </cell>
          <cell r="B761">
            <v>1</v>
          </cell>
        </row>
        <row r="762">
          <cell r="A762">
            <v>756</v>
          </cell>
          <cell r="B762">
            <v>1</v>
          </cell>
        </row>
        <row r="763">
          <cell r="A763">
            <v>757</v>
          </cell>
          <cell r="B763">
            <v>1</v>
          </cell>
        </row>
        <row r="764">
          <cell r="A764">
            <v>758</v>
          </cell>
          <cell r="B764">
            <v>1</v>
          </cell>
        </row>
        <row r="765">
          <cell r="A765">
            <v>759</v>
          </cell>
          <cell r="B765">
            <v>0</v>
          </cell>
        </row>
        <row r="766">
          <cell r="A766">
            <v>760</v>
          </cell>
          <cell r="B766">
            <v>0</v>
          </cell>
        </row>
        <row r="767">
          <cell r="A767">
            <v>761</v>
          </cell>
          <cell r="B767">
            <v>0</v>
          </cell>
        </row>
        <row r="768">
          <cell r="A768">
            <v>762</v>
          </cell>
          <cell r="B768">
            <v>0</v>
          </cell>
        </row>
        <row r="769">
          <cell r="A769">
            <v>763</v>
          </cell>
          <cell r="B769">
            <v>1</v>
          </cell>
        </row>
        <row r="770">
          <cell r="A770">
            <v>764</v>
          </cell>
          <cell r="B770">
            <v>1</v>
          </cell>
        </row>
        <row r="771">
          <cell r="A771">
            <v>765</v>
          </cell>
          <cell r="B771">
            <v>1</v>
          </cell>
        </row>
        <row r="772">
          <cell r="A772">
            <v>766</v>
          </cell>
          <cell r="B772">
            <v>1</v>
          </cell>
        </row>
        <row r="773">
          <cell r="A773">
            <v>767</v>
          </cell>
          <cell r="B773">
            <v>1</v>
          </cell>
        </row>
        <row r="774">
          <cell r="A774">
            <v>768</v>
          </cell>
          <cell r="B774">
            <v>0</v>
          </cell>
        </row>
        <row r="775">
          <cell r="A775">
            <v>769</v>
          </cell>
          <cell r="B775">
            <v>1</v>
          </cell>
        </row>
        <row r="776">
          <cell r="A776">
            <v>770</v>
          </cell>
          <cell r="B776">
            <v>1</v>
          </cell>
        </row>
        <row r="777">
          <cell r="A777">
            <v>771</v>
          </cell>
          <cell r="B777">
            <v>1</v>
          </cell>
        </row>
        <row r="778">
          <cell r="A778">
            <v>772</v>
          </cell>
          <cell r="B778">
            <v>1</v>
          </cell>
        </row>
        <row r="779">
          <cell r="A779">
            <v>773</v>
          </cell>
          <cell r="B779">
            <v>0</v>
          </cell>
        </row>
        <row r="780">
          <cell r="A780">
            <v>774</v>
          </cell>
          <cell r="B780">
            <v>1</v>
          </cell>
        </row>
        <row r="781">
          <cell r="A781">
            <v>775</v>
          </cell>
          <cell r="B781">
            <v>1</v>
          </cell>
        </row>
        <row r="782">
          <cell r="A782">
            <v>776</v>
          </cell>
          <cell r="B782">
            <v>1</v>
          </cell>
        </row>
        <row r="783">
          <cell r="A783">
            <v>777</v>
          </cell>
          <cell r="B783">
            <v>1</v>
          </cell>
        </row>
        <row r="784">
          <cell r="A784">
            <v>778</v>
          </cell>
          <cell r="B784">
            <v>1</v>
          </cell>
        </row>
        <row r="785">
          <cell r="A785">
            <v>779</v>
          </cell>
          <cell r="B785">
            <v>0</v>
          </cell>
        </row>
        <row r="786">
          <cell r="A786">
            <v>780</v>
          </cell>
          <cell r="B786">
            <v>0</v>
          </cell>
        </row>
        <row r="787">
          <cell r="A787">
            <v>781</v>
          </cell>
          <cell r="B787">
            <v>1</v>
          </cell>
        </row>
        <row r="788">
          <cell r="A788">
            <v>782</v>
          </cell>
          <cell r="B788">
            <v>1</v>
          </cell>
        </row>
        <row r="789">
          <cell r="A789">
            <v>783</v>
          </cell>
          <cell r="B789">
            <v>1</v>
          </cell>
        </row>
        <row r="790">
          <cell r="A790">
            <v>784</v>
          </cell>
          <cell r="B790">
            <v>0</v>
          </cell>
        </row>
        <row r="791">
          <cell r="A791">
            <v>785</v>
          </cell>
          <cell r="B791">
            <v>0</v>
          </cell>
        </row>
        <row r="792">
          <cell r="A792">
            <v>786</v>
          </cell>
          <cell r="B792">
            <v>0</v>
          </cell>
        </row>
        <row r="793">
          <cell r="A793">
            <v>787</v>
          </cell>
          <cell r="B793">
            <v>0</v>
          </cell>
        </row>
        <row r="794">
          <cell r="A794">
            <v>788</v>
          </cell>
          <cell r="B794">
            <v>0</v>
          </cell>
        </row>
        <row r="795">
          <cell r="A795">
            <v>789</v>
          </cell>
          <cell r="B795">
            <v>1</v>
          </cell>
        </row>
        <row r="796">
          <cell r="A796">
            <v>790</v>
          </cell>
          <cell r="B796">
            <v>1</v>
          </cell>
        </row>
        <row r="797">
          <cell r="A797">
            <v>791</v>
          </cell>
          <cell r="B797">
            <v>1</v>
          </cell>
        </row>
        <row r="798">
          <cell r="A798">
            <v>792</v>
          </cell>
          <cell r="B798">
            <v>0</v>
          </cell>
        </row>
        <row r="799">
          <cell r="A799">
            <v>793</v>
          </cell>
          <cell r="B799">
            <v>0</v>
          </cell>
        </row>
        <row r="800">
          <cell r="A800">
            <v>794</v>
          </cell>
          <cell r="B800">
            <v>0</v>
          </cell>
        </row>
        <row r="801">
          <cell r="A801">
            <v>795</v>
          </cell>
          <cell r="B801">
            <v>1</v>
          </cell>
        </row>
        <row r="802">
          <cell r="A802">
            <v>796</v>
          </cell>
          <cell r="B802">
            <v>0</v>
          </cell>
        </row>
        <row r="803">
          <cell r="A803">
            <v>797</v>
          </cell>
          <cell r="B803">
            <v>0</v>
          </cell>
        </row>
        <row r="804">
          <cell r="A804">
            <v>798</v>
          </cell>
          <cell r="B804">
            <v>1</v>
          </cell>
        </row>
        <row r="805">
          <cell r="A805">
            <v>799</v>
          </cell>
          <cell r="B805">
            <v>0</v>
          </cell>
        </row>
        <row r="806">
          <cell r="A806">
            <v>800</v>
          </cell>
          <cell r="B806">
            <v>0</v>
          </cell>
        </row>
        <row r="807">
          <cell r="A807">
            <v>801</v>
          </cell>
          <cell r="B807">
            <v>1</v>
          </cell>
        </row>
        <row r="808">
          <cell r="A808">
            <v>802</v>
          </cell>
          <cell r="B808">
            <v>1</v>
          </cell>
        </row>
        <row r="809">
          <cell r="A809">
            <v>803</v>
          </cell>
          <cell r="B809">
            <v>1</v>
          </cell>
        </row>
        <row r="810">
          <cell r="A810">
            <v>804</v>
          </cell>
          <cell r="B810">
            <v>1</v>
          </cell>
        </row>
        <row r="811">
          <cell r="A811">
            <v>805</v>
          </cell>
          <cell r="B811">
            <v>0</v>
          </cell>
        </row>
        <row r="812">
          <cell r="A812">
            <v>806</v>
          </cell>
          <cell r="B812">
            <v>0</v>
          </cell>
        </row>
        <row r="813">
          <cell r="A813">
            <v>807</v>
          </cell>
          <cell r="B813">
            <v>0</v>
          </cell>
        </row>
        <row r="814">
          <cell r="A814">
            <v>808</v>
          </cell>
          <cell r="B814">
            <v>0</v>
          </cell>
        </row>
        <row r="815">
          <cell r="A815">
            <v>809</v>
          </cell>
          <cell r="B815">
            <v>1</v>
          </cell>
        </row>
        <row r="816">
          <cell r="A816">
            <v>810</v>
          </cell>
          <cell r="B816">
            <v>1</v>
          </cell>
        </row>
        <row r="817">
          <cell r="A817">
            <v>811</v>
          </cell>
          <cell r="B817">
            <v>1</v>
          </cell>
        </row>
        <row r="818">
          <cell r="A818">
            <v>812</v>
          </cell>
          <cell r="B818">
            <v>1</v>
          </cell>
        </row>
        <row r="819">
          <cell r="A819">
            <v>813</v>
          </cell>
          <cell r="B819">
            <v>1</v>
          </cell>
        </row>
        <row r="820">
          <cell r="A820">
            <v>814</v>
          </cell>
          <cell r="B820">
            <v>1</v>
          </cell>
        </row>
        <row r="821">
          <cell r="A821">
            <v>815</v>
          </cell>
          <cell r="B821">
            <v>1</v>
          </cell>
        </row>
        <row r="822">
          <cell r="A822">
            <v>816</v>
          </cell>
          <cell r="B822">
            <v>1</v>
          </cell>
        </row>
        <row r="823">
          <cell r="A823">
            <v>817</v>
          </cell>
          <cell r="B823">
            <v>1</v>
          </cell>
        </row>
        <row r="824">
          <cell r="A824">
            <v>818</v>
          </cell>
          <cell r="B824">
            <v>1</v>
          </cell>
        </row>
        <row r="825">
          <cell r="A825">
            <v>819</v>
          </cell>
          <cell r="B825">
            <v>0</v>
          </cell>
        </row>
        <row r="826">
          <cell r="A826">
            <v>820</v>
          </cell>
          <cell r="B826">
            <v>1</v>
          </cell>
        </row>
        <row r="827">
          <cell r="A827">
            <v>821</v>
          </cell>
          <cell r="B827">
            <v>0</v>
          </cell>
        </row>
        <row r="828">
          <cell r="A828">
            <v>822</v>
          </cell>
          <cell r="B828">
            <v>0</v>
          </cell>
        </row>
        <row r="829">
          <cell r="A829">
            <v>823</v>
          </cell>
          <cell r="B829">
            <v>1</v>
          </cell>
        </row>
        <row r="830">
          <cell r="A830">
            <v>824</v>
          </cell>
          <cell r="B830">
            <v>0</v>
          </cell>
        </row>
        <row r="831">
          <cell r="A831">
            <v>825</v>
          </cell>
          <cell r="B831">
            <v>0</v>
          </cell>
        </row>
        <row r="832">
          <cell r="A832">
            <v>826</v>
          </cell>
          <cell r="B832">
            <v>1</v>
          </cell>
        </row>
        <row r="833">
          <cell r="A833">
            <v>827</v>
          </cell>
          <cell r="B833">
            <v>1</v>
          </cell>
        </row>
        <row r="834">
          <cell r="A834">
            <v>828</v>
          </cell>
          <cell r="B834">
            <v>1</v>
          </cell>
        </row>
        <row r="835">
          <cell r="A835">
            <v>829</v>
          </cell>
          <cell r="B835">
            <v>1</v>
          </cell>
        </row>
        <row r="836">
          <cell r="A836">
            <v>830</v>
          </cell>
          <cell r="B836">
            <v>1</v>
          </cell>
        </row>
        <row r="837">
          <cell r="A837">
            <v>831</v>
          </cell>
          <cell r="B837">
            <v>1</v>
          </cell>
        </row>
        <row r="838">
          <cell r="A838">
            <v>832</v>
          </cell>
          <cell r="B838">
            <v>0</v>
          </cell>
        </row>
        <row r="839">
          <cell r="A839">
            <v>833</v>
          </cell>
          <cell r="B839">
            <v>1</v>
          </cell>
        </row>
        <row r="840">
          <cell r="A840">
            <v>834</v>
          </cell>
          <cell r="B840">
            <v>1</v>
          </cell>
        </row>
        <row r="841">
          <cell r="A841">
            <v>835</v>
          </cell>
          <cell r="B841">
            <v>1</v>
          </cell>
        </row>
        <row r="842">
          <cell r="A842">
            <v>836</v>
          </cell>
          <cell r="B842">
            <v>1</v>
          </cell>
        </row>
        <row r="843">
          <cell r="A843">
            <v>837</v>
          </cell>
          <cell r="B843">
            <v>1</v>
          </cell>
        </row>
        <row r="844">
          <cell r="A844">
            <v>838</v>
          </cell>
          <cell r="B844">
            <v>1</v>
          </cell>
        </row>
        <row r="845">
          <cell r="A845">
            <v>839</v>
          </cell>
          <cell r="B845">
            <v>1</v>
          </cell>
        </row>
        <row r="846">
          <cell r="A846">
            <v>840</v>
          </cell>
          <cell r="B846">
            <v>0</v>
          </cell>
        </row>
        <row r="847">
          <cell r="A847">
            <v>841</v>
          </cell>
          <cell r="B847">
            <v>0</v>
          </cell>
        </row>
        <row r="848">
          <cell r="A848">
            <v>842</v>
          </cell>
          <cell r="B848">
            <v>1</v>
          </cell>
        </row>
        <row r="849">
          <cell r="A849">
            <v>843</v>
          </cell>
          <cell r="B849">
            <v>0</v>
          </cell>
        </row>
        <row r="850">
          <cell r="A850">
            <v>844</v>
          </cell>
          <cell r="B850">
            <v>0</v>
          </cell>
        </row>
        <row r="851">
          <cell r="A851">
            <v>845</v>
          </cell>
          <cell r="B851">
            <v>1</v>
          </cell>
        </row>
        <row r="852">
          <cell r="A852">
            <v>846</v>
          </cell>
          <cell r="B852">
            <v>1</v>
          </cell>
        </row>
        <row r="853">
          <cell r="A853">
            <v>847</v>
          </cell>
          <cell r="B853">
            <v>1</v>
          </cell>
        </row>
        <row r="854">
          <cell r="A854">
            <v>848</v>
          </cell>
          <cell r="B854">
            <v>1</v>
          </cell>
        </row>
        <row r="855">
          <cell r="A855">
            <v>849</v>
          </cell>
          <cell r="B855">
            <v>1</v>
          </cell>
        </row>
        <row r="856">
          <cell r="A856">
            <v>850</v>
          </cell>
          <cell r="B856">
            <v>1</v>
          </cell>
        </row>
        <row r="857">
          <cell r="A857">
            <v>851</v>
          </cell>
          <cell r="B857">
            <v>1</v>
          </cell>
        </row>
        <row r="858">
          <cell r="A858">
            <v>852</v>
          </cell>
          <cell r="B858">
            <v>0</v>
          </cell>
        </row>
        <row r="859">
          <cell r="A859">
            <v>853</v>
          </cell>
          <cell r="B859">
            <v>0</v>
          </cell>
        </row>
        <row r="860">
          <cell r="A860">
            <v>854</v>
          </cell>
          <cell r="B860">
            <v>1</v>
          </cell>
        </row>
        <row r="861">
          <cell r="A861">
            <v>855</v>
          </cell>
          <cell r="B861">
            <v>1</v>
          </cell>
        </row>
        <row r="862">
          <cell r="A862">
            <v>856</v>
          </cell>
          <cell r="B862">
            <v>1</v>
          </cell>
        </row>
        <row r="863">
          <cell r="A863">
            <v>857</v>
          </cell>
          <cell r="B863">
            <v>0</v>
          </cell>
        </row>
        <row r="864">
          <cell r="A864">
            <v>858</v>
          </cell>
          <cell r="B864">
            <v>1</v>
          </cell>
        </row>
        <row r="865">
          <cell r="A865">
            <v>859</v>
          </cell>
          <cell r="B865">
            <v>1</v>
          </cell>
        </row>
        <row r="866">
          <cell r="A866">
            <v>860</v>
          </cell>
          <cell r="B866">
            <v>0</v>
          </cell>
        </row>
        <row r="867">
          <cell r="A867">
            <v>861</v>
          </cell>
          <cell r="B867">
            <v>0</v>
          </cell>
        </row>
        <row r="868">
          <cell r="A868">
            <v>862</v>
          </cell>
          <cell r="B868">
            <v>0</v>
          </cell>
        </row>
        <row r="869">
          <cell r="A869">
            <v>863</v>
          </cell>
          <cell r="B869">
            <v>1</v>
          </cell>
        </row>
        <row r="870">
          <cell r="A870">
            <v>864</v>
          </cell>
          <cell r="B870">
            <v>1</v>
          </cell>
        </row>
        <row r="871">
          <cell r="A871">
            <v>865</v>
          </cell>
          <cell r="B871">
            <v>1</v>
          </cell>
        </row>
        <row r="872">
          <cell r="A872">
            <v>866</v>
          </cell>
          <cell r="B872">
            <v>0</v>
          </cell>
        </row>
        <row r="873">
          <cell r="A873">
            <v>867</v>
          </cell>
          <cell r="B873">
            <v>0</v>
          </cell>
        </row>
        <row r="874">
          <cell r="A874">
            <v>868</v>
          </cell>
          <cell r="B874">
            <v>0</v>
          </cell>
        </row>
        <row r="875">
          <cell r="A875">
            <v>869</v>
          </cell>
          <cell r="B875">
            <v>0</v>
          </cell>
        </row>
        <row r="876">
          <cell r="A876">
            <v>870</v>
          </cell>
          <cell r="B876">
            <v>0</v>
          </cell>
        </row>
        <row r="877">
          <cell r="A877">
            <v>871</v>
          </cell>
          <cell r="B877">
            <v>1</v>
          </cell>
        </row>
        <row r="878">
          <cell r="A878">
            <v>872</v>
          </cell>
          <cell r="B878">
            <v>1</v>
          </cell>
        </row>
        <row r="879">
          <cell r="A879">
            <v>873</v>
          </cell>
          <cell r="B879">
            <v>1</v>
          </cell>
        </row>
        <row r="880">
          <cell r="A880">
            <v>874</v>
          </cell>
          <cell r="B880">
            <v>1</v>
          </cell>
        </row>
        <row r="881">
          <cell r="A881">
            <v>875</v>
          </cell>
          <cell r="B881">
            <v>1</v>
          </cell>
        </row>
        <row r="882">
          <cell r="A882">
            <v>876</v>
          </cell>
          <cell r="B882">
            <v>1</v>
          </cell>
        </row>
        <row r="883">
          <cell r="A883">
            <v>877</v>
          </cell>
          <cell r="B883">
            <v>1</v>
          </cell>
        </row>
        <row r="884">
          <cell r="A884">
            <v>878</v>
          </cell>
          <cell r="B884">
            <v>0</v>
          </cell>
        </row>
        <row r="885">
          <cell r="A885">
            <v>879</v>
          </cell>
          <cell r="B885">
            <v>0</v>
          </cell>
        </row>
        <row r="886">
          <cell r="A886">
            <v>880</v>
          </cell>
          <cell r="B886">
            <v>0</v>
          </cell>
        </row>
        <row r="887">
          <cell r="A887">
            <v>881</v>
          </cell>
          <cell r="B887">
            <v>0</v>
          </cell>
        </row>
        <row r="888">
          <cell r="A888">
            <v>882</v>
          </cell>
          <cell r="B888">
            <v>0</v>
          </cell>
        </row>
        <row r="889">
          <cell r="A889">
            <v>883</v>
          </cell>
          <cell r="B889">
            <v>0</v>
          </cell>
        </row>
        <row r="890">
          <cell r="A890">
            <v>884</v>
          </cell>
          <cell r="B890">
            <v>1</v>
          </cell>
        </row>
        <row r="891">
          <cell r="A891">
            <v>885</v>
          </cell>
          <cell r="B891">
            <v>1</v>
          </cell>
        </row>
        <row r="892">
          <cell r="A892">
            <v>886</v>
          </cell>
          <cell r="B892">
            <v>1</v>
          </cell>
        </row>
        <row r="893">
          <cell r="A893">
            <v>887</v>
          </cell>
          <cell r="B893">
            <v>0</v>
          </cell>
        </row>
        <row r="894">
          <cell r="A894">
            <v>888</v>
          </cell>
          <cell r="B894">
            <v>1</v>
          </cell>
        </row>
        <row r="895">
          <cell r="A895">
            <v>889</v>
          </cell>
          <cell r="B895">
            <v>1</v>
          </cell>
        </row>
        <row r="896">
          <cell r="A896">
            <v>890</v>
          </cell>
          <cell r="B896">
            <v>1</v>
          </cell>
        </row>
        <row r="897">
          <cell r="A897">
            <v>891</v>
          </cell>
          <cell r="B897">
            <v>1</v>
          </cell>
        </row>
        <row r="898">
          <cell r="A898">
            <v>892</v>
          </cell>
          <cell r="B898">
            <v>0</v>
          </cell>
        </row>
        <row r="899">
          <cell r="A899">
            <v>893</v>
          </cell>
          <cell r="B899">
            <v>0</v>
          </cell>
        </row>
        <row r="900">
          <cell r="A900">
            <v>894</v>
          </cell>
          <cell r="B900">
            <v>0</v>
          </cell>
        </row>
        <row r="901">
          <cell r="A901">
            <v>895</v>
          </cell>
          <cell r="B901">
            <v>1</v>
          </cell>
        </row>
        <row r="902">
          <cell r="A902">
            <v>896</v>
          </cell>
          <cell r="B902">
            <v>0</v>
          </cell>
        </row>
        <row r="903">
          <cell r="A903">
            <v>897</v>
          </cell>
          <cell r="B903">
            <v>1</v>
          </cell>
        </row>
        <row r="904">
          <cell r="A904">
            <v>898</v>
          </cell>
          <cell r="B904">
            <v>1</v>
          </cell>
        </row>
        <row r="905">
          <cell r="A905">
            <v>899</v>
          </cell>
          <cell r="B905">
            <v>1</v>
          </cell>
        </row>
        <row r="906">
          <cell r="A906">
            <v>900</v>
          </cell>
          <cell r="B906">
            <v>1</v>
          </cell>
        </row>
        <row r="907">
          <cell r="A907">
            <v>901</v>
          </cell>
          <cell r="B907">
            <v>1</v>
          </cell>
        </row>
        <row r="908">
          <cell r="A908">
            <v>902</v>
          </cell>
          <cell r="B908">
            <v>1</v>
          </cell>
        </row>
        <row r="909">
          <cell r="A909">
            <v>903</v>
          </cell>
          <cell r="B909">
            <v>0</v>
          </cell>
        </row>
        <row r="910">
          <cell r="A910">
            <v>904</v>
          </cell>
          <cell r="B910">
            <v>1</v>
          </cell>
        </row>
        <row r="911">
          <cell r="A911">
            <v>905</v>
          </cell>
          <cell r="B911">
            <v>1</v>
          </cell>
        </row>
        <row r="912">
          <cell r="A912">
            <v>906</v>
          </cell>
          <cell r="B912">
            <v>1</v>
          </cell>
        </row>
        <row r="913">
          <cell r="A913">
            <v>907</v>
          </cell>
          <cell r="B913">
            <v>1</v>
          </cell>
        </row>
        <row r="914">
          <cell r="A914">
            <v>908</v>
          </cell>
          <cell r="B914">
            <v>1</v>
          </cell>
        </row>
        <row r="915">
          <cell r="A915">
            <v>909</v>
          </cell>
          <cell r="B915">
            <v>1</v>
          </cell>
        </row>
        <row r="916">
          <cell r="A916">
            <v>910</v>
          </cell>
          <cell r="B916">
            <v>1</v>
          </cell>
        </row>
        <row r="917">
          <cell r="A917">
            <v>911</v>
          </cell>
          <cell r="B917">
            <v>1</v>
          </cell>
        </row>
        <row r="918">
          <cell r="A918">
            <v>912</v>
          </cell>
          <cell r="B918">
            <v>1</v>
          </cell>
        </row>
        <row r="919">
          <cell r="A919">
            <v>913</v>
          </cell>
          <cell r="B919">
            <v>1</v>
          </cell>
        </row>
        <row r="920">
          <cell r="A920">
            <v>914</v>
          </cell>
          <cell r="B920">
            <v>1</v>
          </cell>
        </row>
        <row r="921">
          <cell r="A921">
            <v>915</v>
          </cell>
          <cell r="B921">
            <v>1</v>
          </cell>
        </row>
        <row r="922">
          <cell r="A922">
            <v>916</v>
          </cell>
          <cell r="B922">
            <v>1</v>
          </cell>
        </row>
        <row r="923">
          <cell r="A923">
            <v>917</v>
          </cell>
          <cell r="B923">
            <v>1</v>
          </cell>
        </row>
        <row r="924">
          <cell r="A924">
            <v>918</v>
          </cell>
          <cell r="B924">
            <v>1</v>
          </cell>
        </row>
        <row r="925">
          <cell r="A925">
            <v>919</v>
          </cell>
          <cell r="B925">
            <v>1</v>
          </cell>
        </row>
        <row r="926">
          <cell r="A926">
            <v>920</v>
          </cell>
          <cell r="B926">
            <v>1</v>
          </cell>
        </row>
        <row r="927">
          <cell r="A927">
            <v>921</v>
          </cell>
          <cell r="B927">
            <v>1</v>
          </cell>
        </row>
        <row r="928">
          <cell r="A928">
            <v>922</v>
          </cell>
          <cell r="B928">
            <v>1</v>
          </cell>
        </row>
        <row r="929">
          <cell r="A929">
            <v>923</v>
          </cell>
          <cell r="B929">
            <v>1</v>
          </cell>
        </row>
        <row r="930">
          <cell r="A930">
            <v>924</v>
          </cell>
          <cell r="B930">
            <v>1</v>
          </cell>
        </row>
        <row r="931">
          <cell r="A931">
            <v>925</v>
          </cell>
          <cell r="B931">
            <v>1</v>
          </cell>
        </row>
        <row r="932">
          <cell r="A932">
            <v>926</v>
          </cell>
          <cell r="B932">
            <v>1</v>
          </cell>
        </row>
        <row r="933">
          <cell r="A933">
            <v>927</v>
          </cell>
          <cell r="B933">
            <v>0</v>
          </cell>
        </row>
        <row r="934">
          <cell r="A934">
            <v>928</v>
          </cell>
          <cell r="B934">
            <v>1</v>
          </cell>
        </row>
        <row r="935">
          <cell r="A935">
            <v>929</v>
          </cell>
          <cell r="B935">
            <v>1</v>
          </cell>
        </row>
        <row r="936">
          <cell r="A936">
            <v>930</v>
          </cell>
          <cell r="B936">
            <v>0</v>
          </cell>
        </row>
        <row r="937">
          <cell r="A937">
            <v>931</v>
          </cell>
          <cell r="B937">
            <v>0</v>
          </cell>
        </row>
        <row r="938">
          <cell r="A938">
            <v>932</v>
          </cell>
          <cell r="B938">
            <v>0</v>
          </cell>
        </row>
        <row r="939">
          <cell r="A939">
            <v>933</v>
          </cell>
          <cell r="B939">
            <v>1</v>
          </cell>
        </row>
        <row r="940">
          <cell r="A940">
            <v>934</v>
          </cell>
          <cell r="B940">
            <v>0</v>
          </cell>
        </row>
        <row r="941">
          <cell r="A941">
            <v>935</v>
          </cell>
          <cell r="B941">
            <v>0</v>
          </cell>
        </row>
        <row r="942">
          <cell r="A942">
            <v>936</v>
          </cell>
          <cell r="B942">
            <v>1</v>
          </cell>
        </row>
        <row r="943">
          <cell r="A943">
            <v>937</v>
          </cell>
          <cell r="B943">
            <v>1</v>
          </cell>
        </row>
        <row r="944">
          <cell r="A944">
            <v>938</v>
          </cell>
          <cell r="B944">
            <v>1</v>
          </cell>
        </row>
        <row r="945">
          <cell r="A945">
            <v>939</v>
          </cell>
          <cell r="B945">
            <v>1</v>
          </cell>
        </row>
        <row r="946">
          <cell r="A946">
            <v>940</v>
          </cell>
          <cell r="B946">
            <v>1</v>
          </cell>
        </row>
        <row r="947">
          <cell r="A947">
            <v>941</v>
          </cell>
          <cell r="B947">
            <v>1</v>
          </cell>
        </row>
        <row r="948">
          <cell r="A948">
            <v>942</v>
          </cell>
          <cell r="B948">
            <v>1</v>
          </cell>
        </row>
        <row r="949">
          <cell r="A949">
            <v>943</v>
          </cell>
          <cell r="B949">
            <v>0</v>
          </cell>
        </row>
        <row r="950">
          <cell r="A950">
            <v>944</v>
          </cell>
          <cell r="B950">
            <v>1</v>
          </cell>
        </row>
        <row r="951">
          <cell r="A951">
            <v>945</v>
          </cell>
          <cell r="B951">
            <v>1</v>
          </cell>
        </row>
        <row r="952">
          <cell r="A952">
            <v>946</v>
          </cell>
          <cell r="B952">
            <v>1</v>
          </cell>
        </row>
        <row r="953">
          <cell r="A953">
            <v>947</v>
          </cell>
          <cell r="B953">
            <v>0</v>
          </cell>
        </row>
        <row r="954">
          <cell r="A954">
            <v>948</v>
          </cell>
          <cell r="B954">
            <v>1</v>
          </cell>
        </row>
        <row r="955">
          <cell r="A955">
            <v>949</v>
          </cell>
          <cell r="B955">
            <v>1</v>
          </cell>
        </row>
        <row r="956">
          <cell r="A956">
            <v>950</v>
          </cell>
          <cell r="B956">
            <v>1</v>
          </cell>
        </row>
        <row r="957">
          <cell r="A957">
            <v>951</v>
          </cell>
          <cell r="B957">
            <v>0</v>
          </cell>
        </row>
        <row r="958">
          <cell r="A958">
            <v>952</v>
          </cell>
          <cell r="B958">
            <v>1</v>
          </cell>
        </row>
        <row r="959">
          <cell r="A959">
            <v>953</v>
          </cell>
          <cell r="B959">
            <v>0</v>
          </cell>
        </row>
        <row r="960">
          <cell r="A960">
            <v>954</v>
          </cell>
          <cell r="B960">
            <v>0</v>
          </cell>
        </row>
        <row r="961">
          <cell r="A961">
            <v>955</v>
          </cell>
          <cell r="B961">
            <v>0</v>
          </cell>
        </row>
        <row r="962">
          <cell r="A962">
            <v>956</v>
          </cell>
          <cell r="B962">
            <v>1</v>
          </cell>
        </row>
        <row r="963">
          <cell r="A963">
            <v>957</v>
          </cell>
          <cell r="B963">
            <v>1</v>
          </cell>
        </row>
        <row r="964">
          <cell r="A964">
            <v>958</v>
          </cell>
          <cell r="B964">
            <v>0</v>
          </cell>
        </row>
        <row r="965">
          <cell r="A965">
            <v>959</v>
          </cell>
          <cell r="B965">
            <v>1</v>
          </cell>
        </row>
        <row r="966">
          <cell r="A966">
            <v>960</v>
          </cell>
          <cell r="B966">
            <v>1</v>
          </cell>
        </row>
        <row r="967">
          <cell r="A967">
            <v>961</v>
          </cell>
          <cell r="B967">
            <v>1</v>
          </cell>
        </row>
        <row r="968">
          <cell r="A968">
            <v>962</v>
          </cell>
          <cell r="B968">
            <v>1</v>
          </cell>
        </row>
        <row r="969">
          <cell r="A969">
            <v>963</v>
          </cell>
          <cell r="B969">
            <v>0</v>
          </cell>
        </row>
        <row r="970">
          <cell r="A970">
            <v>964</v>
          </cell>
          <cell r="B970">
            <v>0</v>
          </cell>
        </row>
        <row r="971">
          <cell r="A971">
            <v>965</v>
          </cell>
          <cell r="B971">
            <v>0</v>
          </cell>
        </row>
        <row r="972">
          <cell r="A972">
            <v>966</v>
          </cell>
          <cell r="B972">
            <v>1</v>
          </cell>
        </row>
        <row r="973">
          <cell r="A973">
            <v>967</v>
          </cell>
          <cell r="B973">
            <v>0</v>
          </cell>
        </row>
        <row r="974">
          <cell r="A974">
            <v>968</v>
          </cell>
          <cell r="B974">
            <v>0</v>
          </cell>
        </row>
        <row r="975">
          <cell r="A975">
            <v>969</v>
          </cell>
          <cell r="B975">
            <v>0</v>
          </cell>
        </row>
        <row r="976">
          <cell r="A976">
            <v>970</v>
          </cell>
          <cell r="B976">
            <v>0</v>
          </cell>
        </row>
        <row r="977">
          <cell r="A977">
            <v>971</v>
          </cell>
          <cell r="B977">
            <v>1</v>
          </cell>
        </row>
        <row r="978">
          <cell r="A978">
            <v>972</v>
          </cell>
          <cell r="B978">
            <v>1</v>
          </cell>
        </row>
        <row r="979">
          <cell r="A979">
            <v>973</v>
          </cell>
          <cell r="B979">
            <v>1</v>
          </cell>
        </row>
        <row r="980">
          <cell r="A980">
            <v>974</v>
          </cell>
          <cell r="B980">
            <v>1</v>
          </cell>
        </row>
        <row r="981">
          <cell r="A981">
            <v>975</v>
          </cell>
          <cell r="B981">
            <v>1</v>
          </cell>
        </row>
        <row r="982">
          <cell r="A982">
            <v>976</v>
          </cell>
          <cell r="B982">
            <v>0</v>
          </cell>
        </row>
        <row r="983">
          <cell r="A983">
            <v>977</v>
          </cell>
          <cell r="B983">
            <v>1</v>
          </cell>
        </row>
        <row r="984">
          <cell r="A984">
            <v>978</v>
          </cell>
          <cell r="B984">
            <v>1</v>
          </cell>
        </row>
        <row r="985">
          <cell r="A985">
            <v>979</v>
          </cell>
          <cell r="B985">
            <v>1</v>
          </cell>
        </row>
        <row r="986">
          <cell r="A986">
            <v>980</v>
          </cell>
          <cell r="B986">
            <v>0</v>
          </cell>
        </row>
        <row r="987">
          <cell r="A987">
            <v>981</v>
          </cell>
          <cell r="B987">
            <v>1</v>
          </cell>
        </row>
        <row r="988">
          <cell r="A988">
            <v>982</v>
          </cell>
          <cell r="B988">
            <v>1</v>
          </cell>
        </row>
        <row r="989">
          <cell r="A989">
            <v>983</v>
          </cell>
          <cell r="B989">
            <v>1</v>
          </cell>
        </row>
        <row r="990">
          <cell r="A990">
            <v>984</v>
          </cell>
          <cell r="B990">
            <v>1</v>
          </cell>
        </row>
        <row r="991">
          <cell r="A991">
            <v>985</v>
          </cell>
          <cell r="B991">
            <v>1</v>
          </cell>
        </row>
        <row r="992">
          <cell r="A992">
            <v>986</v>
          </cell>
          <cell r="B992">
            <v>0</v>
          </cell>
        </row>
        <row r="993">
          <cell r="A993">
            <v>987</v>
          </cell>
          <cell r="B993">
            <v>1</v>
          </cell>
        </row>
        <row r="994">
          <cell r="A994">
            <v>988</v>
          </cell>
          <cell r="B994">
            <v>0</v>
          </cell>
        </row>
        <row r="995">
          <cell r="A995">
            <v>989</v>
          </cell>
          <cell r="B995">
            <v>0</v>
          </cell>
        </row>
        <row r="996">
          <cell r="A996">
            <v>990</v>
          </cell>
          <cell r="B996">
            <v>1</v>
          </cell>
        </row>
        <row r="997">
          <cell r="A997">
            <v>991</v>
          </cell>
          <cell r="B997">
            <v>0</v>
          </cell>
        </row>
        <row r="998">
          <cell r="A998">
            <v>992</v>
          </cell>
          <cell r="B998">
            <v>1</v>
          </cell>
        </row>
        <row r="999">
          <cell r="A999">
            <v>993</v>
          </cell>
          <cell r="B999">
            <v>1</v>
          </cell>
        </row>
        <row r="1000">
          <cell r="A1000">
            <v>994</v>
          </cell>
          <cell r="B1000">
            <v>0</v>
          </cell>
        </row>
        <row r="1001">
          <cell r="A1001">
            <v>995</v>
          </cell>
          <cell r="B1001">
            <v>0</v>
          </cell>
        </row>
        <row r="1002">
          <cell r="A1002">
            <v>996</v>
          </cell>
          <cell r="B1002">
            <v>0</v>
          </cell>
        </row>
        <row r="1003">
          <cell r="A1003">
            <v>997</v>
          </cell>
          <cell r="B1003">
            <v>0</v>
          </cell>
        </row>
        <row r="1004">
          <cell r="A1004">
            <v>998</v>
          </cell>
          <cell r="B1004">
            <v>1</v>
          </cell>
        </row>
        <row r="1005">
          <cell r="A1005">
            <v>999</v>
          </cell>
          <cell r="B1005">
            <v>1</v>
          </cell>
        </row>
        <row r="1006">
          <cell r="A1006">
            <v>1000</v>
          </cell>
          <cell r="B1006">
            <v>1</v>
          </cell>
        </row>
        <row r="1007">
          <cell r="B1007">
            <v>1</v>
          </cell>
        </row>
        <row r="1008">
          <cell r="B1008">
            <v>1</v>
          </cell>
        </row>
        <row r="1009">
          <cell r="B1009">
            <v>1</v>
          </cell>
        </row>
        <row r="1010">
          <cell r="B1010">
            <v>1</v>
          </cell>
        </row>
        <row r="1011">
          <cell r="B1011">
            <v>1</v>
          </cell>
        </row>
        <row r="1012">
          <cell r="B1012">
            <v>0</v>
          </cell>
        </row>
        <row r="1013">
          <cell r="B1013">
            <v>0</v>
          </cell>
        </row>
        <row r="1014">
          <cell r="B1014">
            <v>1</v>
          </cell>
        </row>
        <row r="1015">
          <cell r="B1015">
            <v>1</v>
          </cell>
        </row>
        <row r="1016">
          <cell r="B1016">
            <v>1</v>
          </cell>
        </row>
        <row r="1017">
          <cell r="B1017">
            <v>0</v>
          </cell>
        </row>
        <row r="1018">
          <cell r="B1018">
            <v>0</v>
          </cell>
        </row>
        <row r="1019">
          <cell r="B1019">
            <v>1</v>
          </cell>
        </row>
        <row r="1020">
          <cell r="B1020">
            <v>1</v>
          </cell>
        </row>
        <row r="1021">
          <cell r="B1021">
            <v>1</v>
          </cell>
        </row>
        <row r="1022">
          <cell r="B1022">
            <v>0</v>
          </cell>
        </row>
        <row r="1023">
          <cell r="B1023">
            <v>1</v>
          </cell>
        </row>
        <row r="1024">
          <cell r="B1024">
            <v>1</v>
          </cell>
        </row>
        <row r="1025">
          <cell r="B1025">
            <v>1</v>
          </cell>
        </row>
        <row r="1026">
          <cell r="B1026">
            <v>1</v>
          </cell>
        </row>
        <row r="1027">
          <cell r="B1027">
            <v>1</v>
          </cell>
        </row>
        <row r="1028">
          <cell r="B1028">
            <v>1</v>
          </cell>
        </row>
        <row r="1029">
          <cell r="B1029">
            <v>1</v>
          </cell>
        </row>
        <row r="1030">
          <cell r="B1030">
            <v>1</v>
          </cell>
        </row>
        <row r="1031">
          <cell r="B1031">
            <v>1</v>
          </cell>
        </row>
        <row r="1032">
          <cell r="B1032">
            <v>1</v>
          </cell>
        </row>
        <row r="1033">
          <cell r="B1033">
            <v>1</v>
          </cell>
        </row>
        <row r="1034">
          <cell r="B1034">
            <v>1</v>
          </cell>
        </row>
        <row r="1035">
          <cell r="B1035">
            <v>1</v>
          </cell>
        </row>
        <row r="1036">
          <cell r="B1036">
            <v>1</v>
          </cell>
        </row>
        <row r="1037">
          <cell r="B1037">
            <v>0</v>
          </cell>
        </row>
        <row r="1038">
          <cell r="B1038">
            <v>0</v>
          </cell>
        </row>
        <row r="1039">
          <cell r="B1039">
            <v>0</v>
          </cell>
        </row>
        <row r="1040">
          <cell r="B1040">
            <v>1</v>
          </cell>
        </row>
        <row r="1041">
          <cell r="B1041">
            <v>1</v>
          </cell>
        </row>
        <row r="1042">
          <cell r="B1042">
            <v>1</v>
          </cell>
        </row>
        <row r="1043">
          <cell r="B1043">
            <v>1</v>
          </cell>
        </row>
        <row r="1044">
          <cell r="B1044">
            <v>0</v>
          </cell>
        </row>
        <row r="1045">
          <cell r="B1045">
            <v>0</v>
          </cell>
        </row>
        <row r="1046">
          <cell r="B1046">
            <v>0</v>
          </cell>
        </row>
        <row r="1047">
          <cell r="B1047">
            <v>0</v>
          </cell>
        </row>
        <row r="1048">
          <cell r="B1048">
            <v>1</v>
          </cell>
        </row>
        <row r="1049">
          <cell r="B1049">
            <v>1</v>
          </cell>
        </row>
        <row r="1050">
          <cell r="B1050">
            <v>1</v>
          </cell>
        </row>
        <row r="1051">
          <cell r="B1051">
            <v>1</v>
          </cell>
        </row>
        <row r="1052">
          <cell r="B1052">
            <v>1</v>
          </cell>
        </row>
        <row r="1053">
          <cell r="B1053">
            <v>1</v>
          </cell>
        </row>
        <row r="1054">
          <cell r="B1054">
            <v>0</v>
          </cell>
        </row>
        <row r="1055">
          <cell r="B1055">
            <v>0</v>
          </cell>
        </row>
        <row r="1056">
          <cell r="B1056">
            <v>1</v>
          </cell>
        </row>
        <row r="1057">
          <cell r="B1057">
            <v>1</v>
          </cell>
        </row>
        <row r="1058">
          <cell r="B1058">
            <v>0</v>
          </cell>
        </row>
        <row r="1059">
          <cell r="B1059">
            <v>1</v>
          </cell>
        </row>
        <row r="1060">
          <cell r="B1060">
            <v>1</v>
          </cell>
        </row>
        <row r="1061">
          <cell r="B1061">
            <v>1</v>
          </cell>
        </row>
        <row r="1062">
          <cell r="B1062">
            <v>1</v>
          </cell>
        </row>
        <row r="1063">
          <cell r="B1063">
            <v>1</v>
          </cell>
        </row>
        <row r="1064">
          <cell r="B1064">
            <v>1</v>
          </cell>
        </row>
        <row r="1065">
          <cell r="B1065">
            <v>1</v>
          </cell>
        </row>
        <row r="1066">
          <cell r="B1066">
            <v>0</v>
          </cell>
        </row>
        <row r="1067">
          <cell r="B1067">
            <v>0</v>
          </cell>
        </row>
        <row r="1068">
          <cell r="B1068">
            <v>1</v>
          </cell>
        </row>
        <row r="1069">
          <cell r="B1069">
            <v>0</v>
          </cell>
        </row>
        <row r="1070">
          <cell r="B1070">
            <v>1</v>
          </cell>
        </row>
        <row r="1071">
          <cell r="B1071">
            <v>0</v>
          </cell>
        </row>
        <row r="1072">
          <cell r="B1072">
            <v>0</v>
          </cell>
        </row>
        <row r="1073">
          <cell r="B1073">
            <v>1</v>
          </cell>
        </row>
        <row r="1074">
          <cell r="B1074">
            <v>1</v>
          </cell>
        </row>
        <row r="1075">
          <cell r="B1075">
            <v>1</v>
          </cell>
        </row>
        <row r="1076">
          <cell r="B1076">
            <v>0</v>
          </cell>
        </row>
        <row r="1077">
          <cell r="B1077">
            <v>1</v>
          </cell>
        </row>
        <row r="1078">
          <cell r="B1078">
            <v>1</v>
          </cell>
        </row>
        <row r="1079">
          <cell r="B1079">
            <v>0</v>
          </cell>
        </row>
        <row r="1080">
          <cell r="B1080">
            <v>1</v>
          </cell>
        </row>
        <row r="1081">
          <cell r="B1081">
            <v>1</v>
          </cell>
        </row>
        <row r="1082">
          <cell r="B1082">
            <v>1</v>
          </cell>
        </row>
        <row r="1083">
          <cell r="B1083">
            <v>0</v>
          </cell>
        </row>
        <row r="1084">
          <cell r="B1084">
            <v>0</v>
          </cell>
        </row>
        <row r="1085">
          <cell r="B1085">
            <v>0</v>
          </cell>
        </row>
        <row r="1086">
          <cell r="B1086">
            <v>1</v>
          </cell>
        </row>
        <row r="1087">
          <cell r="B1087">
            <v>1</v>
          </cell>
        </row>
        <row r="1088">
          <cell r="B1088">
            <v>1</v>
          </cell>
        </row>
        <row r="1089">
          <cell r="B1089">
            <v>1</v>
          </cell>
        </row>
        <row r="1090">
          <cell r="B1090">
            <v>1</v>
          </cell>
        </row>
        <row r="1091">
          <cell r="B1091">
            <v>1</v>
          </cell>
        </row>
        <row r="1092">
          <cell r="B1092">
            <v>1</v>
          </cell>
        </row>
        <row r="1093">
          <cell r="B1093">
            <v>1</v>
          </cell>
        </row>
        <row r="1094">
          <cell r="B1094">
            <v>1</v>
          </cell>
        </row>
        <row r="1095">
          <cell r="B1095">
            <v>0</v>
          </cell>
        </row>
        <row r="1096">
          <cell r="B1096">
            <v>0</v>
          </cell>
        </row>
        <row r="1097">
          <cell r="B1097">
            <v>0</v>
          </cell>
        </row>
        <row r="1098">
          <cell r="B1098">
            <v>0</v>
          </cell>
        </row>
        <row r="1099">
          <cell r="B1099">
            <v>0</v>
          </cell>
        </row>
        <row r="1100">
          <cell r="B1100">
            <v>0</v>
          </cell>
        </row>
        <row r="1101">
          <cell r="B1101">
            <v>0</v>
          </cell>
        </row>
        <row r="1102">
          <cell r="B1102">
            <v>1</v>
          </cell>
        </row>
        <row r="1103">
          <cell r="B1103">
            <v>1</v>
          </cell>
        </row>
        <row r="1104">
          <cell r="B1104">
            <v>1</v>
          </cell>
        </row>
        <row r="1105">
          <cell r="B1105">
            <v>1</v>
          </cell>
        </row>
        <row r="1106">
          <cell r="B1106">
            <v>1</v>
          </cell>
        </row>
        <row r="1107">
          <cell r="B1107">
            <v>0</v>
          </cell>
        </row>
        <row r="1108">
          <cell r="B1108">
            <v>0</v>
          </cell>
        </row>
        <row r="1109">
          <cell r="B1109">
            <v>0</v>
          </cell>
        </row>
        <row r="1110">
          <cell r="B1110">
            <v>0</v>
          </cell>
        </row>
        <row r="1111">
          <cell r="B1111">
            <v>1</v>
          </cell>
        </row>
        <row r="1112">
          <cell r="B1112">
            <v>0</v>
          </cell>
        </row>
        <row r="1113">
          <cell r="B1113">
            <v>1</v>
          </cell>
        </row>
        <row r="1114">
          <cell r="B1114">
            <v>0</v>
          </cell>
        </row>
        <row r="1115">
          <cell r="B1115">
            <v>1</v>
          </cell>
        </row>
        <row r="1116">
          <cell r="B1116">
            <v>0</v>
          </cell>
        </row>
        <row r="1117">
          <cell r="B1117">
            <v>0</v>
          </cell>
        </row>
        <row r="1118">
          <cell r="B1118">
            <v>0</v>
          </cell>
        </row>
        <row r="1119">
          <cell r="B1119">
            <v>0</v>
          </cell>
        </row>
        <row r="1120">
          <cell r="B1120">
            <v>0</v>
          </cell>
        </row>
        <row r="1121">
          <cell r="B1121">
            <v>1</v>
          </cell>
        </row>
        <row r="1122">
          <cell r="B1122">
            <v>1</v>
          </cell>
        </row>
        <row r="1123">
          <cell r="B1123">
            <v>1</v>
          </cell>
        </row>
        <row r="1124">
          <cell r="B1124">
            <v>0</v>
          </cell>
        </row>
        <row r="1125">
          <cell r="B1125">
            <v>0</v>
          </cell>
        </row>
        <row r="1126">
          <cell r="B1126">
            <v>0</v>
          </cell>
        </row>
        <row r="1127">
          <cell r="B1127">
            <v>0</v>
          </cell>
        </row>
        <row r="1128">
          <cell r="B1128">
            <v>1</v>
          </cell>
        </row>
        <row r="1129">
          <cell r="B1129">
            <v>1</v>
          </cell>
        </row>
        <row r="1130">
          <cell r="B1130">
            <v>0</v>
          </cell>
        </row>
        <row r="1131">
          <cell r="B1131">
            <v>1</v>
          </cell>
        </row>
        <row r="1132">
          <cell r="B1132">
            <v>1</v>
          </cell>
        </row>
        <row r="1133">
          <cell r="B1133">
            <v>1</v>
          </cell>
        </row>
        <row r="1134">
          <cell r="B1134">
            <v>1</v>
          </cell>
        </row>
        <row r="1135">
          <cell r="B1135">
            <v>1</v>
          </cell>
        </row>
        <row r="1136">
          <cell r="B1136">
            <v>1</v>
          </cell>
        </row>
        <row r="1137">
          <cell r="B1137">
            <v>1</v>
          </cell>
        </row>
        <row r="1138">
          <cell r="B1138">
            <v>1</v>
          </cell>
        </row>
        <row r="1139">
          <cell r="B1139">
            <v>0</v>
          </cell>
        </row>
        <row r="1140">
          <cell r="B1140">
            <v>0</v>
          </cell>
        </row>
        <row r="1141">
          <cell r="B1141">
            <v>0</v>
          </cell>
        </row>
        <row r="1142">
          <cell r="B1142">
            <v>0</v>
          </cell>
        </row>
        <row r="1143">
          <cell r="B1143">
            <v>0</v>
          </cell>
        </row>
        <row r="1144">
          <cell r="B1144">
            <v>0</v>
          </cell>
        </row>
        <row r="1145">
          <cell r="B1145">
            <v>0</v>
          </cell>
        </row>
        <row r="1146">
          <cell r="B1146">
            <v>1</v>
          </cell>
        </row>
        <row r="1147">
          <cell r="B1147">
            <v>1</v>
          </cell>
        </row>
        <row r="1148">
          <cell r="B1148">
            <v>0</v>
          </cell>
        </row>
        <row r="1149">
          <cell r="B1149">
            <v>0</v>
          </cell>
        </row>
        <row r="1150">
          <cell r="B1150">
            <v>1</v>
          </cell>
        </row>
        <row r="1151">
          <cell r="B1151">
            <v>1</v>
          </cell>
        </row>
        <row r="1152">
          <cell r="B1152">
            <v>1</v>
          </cell>
        </row>
        <row r="1153">
          <cell r="B1153">
            <v>1</v>
          </cell>
        </row>
        <row r="1154">
          <cell r="B1154">
            <v>0</v>
          </cell>
        </row>
        <row r="1155">
          <cell r="B1155">
            <v>0</v>
          </cell>
        </row>
        <row r="1156">
          <cell r="B1156">
            <v>0</v>
          </cell>
        </row>
        <row r="1157">
          <cell r="B1157">
            <v>1</v>
          </cell>
        </row>
        <row r="1158">
          <cell r="B1158">
            <v>0</v>
          </cell>
        </row>
        <row r="1159">
          <cell r="B1159">
            <v>0</v>
          </cell>
        </row>
        <row r="1160">
          <cell r="B1160">
            <v>1</v>
          </cell>
        </row>
        <row r="1161">
          <cell r="B1161">
            <v>1</v>
          </cell>
        </row>
        <row r="1162">
          <cell r="B1162">
            <v>1</v>
          </cell>
        </row>
        <row r="1163">
          <cell r="B1163">
            <v>0</v>
          </cell>
        </row>
        <row r="1164">
          <cell r="B1164">
            <v>1</v>
          </cell>
        </row>
        <row r="1165">
          <cell r="B1165">
            <v>1</v>
          </cell>
        </row>
        <row r="1166">
          <cell r="B1166">
            <v>1</v>
          </cell>
        </row>
        <row r="1167">
          <cell r="B1167">
            <v>1</v>
          </cell>
        </row>
        <row r="1168">
          <cell r="B1168">
            <v>1</v>
          </cell>
        </row>
        <row r="1169">
          <cell r="B1169">
            <v>1</v>
          </cell>
        </row>
        <row r="1170">
          <cell r="B1170">
            <v>1</v>
          </cell>
        </row>
        <row r="1171">
          <cell r="B1171">
            <v>1</v>
          </cell>
        </row>
        <row r="1172">
          <cell r="B1172">
            <v>0</v>
          </cell>
        </row>
        <row r="1173">
          <cell r="B1173">
            <v>0</v>
          </cell>
        </row>
        <row r="1174">
          <cell r="B1174">
            <v>1</v>
          </cell>
        </row>
        <row r="1175">
          <cell r="B1175">
            <v>1</v>
          </cell>
        </row>
        <row r="1176">
          <cell r="B1176">
            <v>1</v>
          </cell>
        </row>
        <row r="1177">
          <cell r="B1177">
            <v>1</v>
          </cell>
        </row>
        <row r="1178">
          <cell r="B1178">
            <v>0</v>
          </cell>
        </row>
        <row r="1179">
          <cell r="B1179">
            <v>1</v>
          </cell>
        </row>
        <row r="1180">
          <cell r="B1180">
            <v>0</v>
          </cell>
        </row>
        <row r="1181">
          <cell r="B1181">
            <v>1</v>
          </cell>
        </row>
        <row r="1182">
          <cell r="B1182">
            <v>1</v>
          </cell>
        </row>
        <row r="1183">
          <cell r="B1183">
            <v>0</v>
          </cell>
        </row>
        <row r="1184">
          <cell r="B1184">
            <v>1</v>
          </cell>
        </row>
        <row r="1185">
          <cell r="B1185">
            <v>1</v>
          </cell>
        </row>
        <row r="1186">
          <cell r="B1186">
            <v>1</v>
          </cell>
        </row>
        <row r="1187">
          <cell r="B1187">
            <v>0</v>
          </cell>
        </row>
        <row r="1188">
          <cell r="B1188">
            <v>1</v>
          </cell>
        </row>
        <row r="1189">
          <cell r="B1189">
            <v>1</v>
          </cell>
        </row>
        <row r="1190">
          <cell r="B1190">
            <v>1</v>
          </cell>
        </row>
        <row r="1191">
          <cell r="B1191">
            <v>1</v>
          </cell>
        </row>
        <row r="1192">
          <cell r="B1192">
            <v>0</v>
          </cell>
        </row>
        <row r="1193">
          <cell r="B1193">
            <v>0</v>
          </cell>
        </row>
        <row r="1194">
          <cell r="B1194">
            <v>0</v>
          </cell>
        </row>
        <row r="1195">
          <cell r="B1195">
            <v>0</v>
          </cell>
        </row>
        <row r="1196">
          <cell r="B1196">
            <v>0</v>
          </cell>
        </row>
        <row r="1197">
          <cell r="B1197">
            <v>1</v>
          </cell>
        </row>
        <row r="1198">
          <cell r="B1198">
            <v>0</v>
          </cell>
        </row>
        <row r="1199">
          <cell r="B1199">
            <v>0</v>
          </cell>
        </row>
        <row r="1200">
          <cell r="B1200">
            <v>1</v>
          </cell>
        </row>
        <row r="1201">
          <cell r="B1201">
            <v>1</v>
          </cell>
        </row>
        <row r="1202">
          <cell r="B1202">
            <v>1</v>
          </cell>
        </row>
        <row r="1203">
          <cell r="B1203">
            <v>1</v>
          </cell>
        </row>
        <row r="1204">
          <cell r="B1204">
            <v>1</v>
          </cell>
        </row>
        <row r="1205">
          <cell r="B1205">
            <v>0</v>
          </cell>
        </row>
        <row r="1206">
          <cell r="B1206">
            <v>0</v>
          </cell>
        </row>
        <row r="1207">
          <cell r="B1207">
            <v>1</v>
          </cell>
        </row>
        <row r="1208">
          <cell r="B1208">
            <v>0</v>
          </cell>
        </row>
        <row r="1209">
          <cell r="B1209">
            <v>1</v>
          </cell>
        </row>
        <row r="1210">
          <cell r="B1210">
            <v>0</v>
          </cell>
        </row>
        <row r="1211">
          <cell r="B1211">
            <v>1</v>
          </cell>
        </row>
        <row r="1212">
          <cell r="B1212">
            <v>1</v>
          </cell>
        </row>
        <row r="1213">
          <cell r="B1213">
            <v>1</v>
          </cell>
        </row>
        <row r="1214">
          <cell r="B1214">
            <v>0</v>
          </cell>
        </row>
        <row r="1215">
          <cell r="B1215">
            <v>0</v>
          </cell>
        </row>
        <row r="1216">
          <cell r="B1216">
            <v>0</v>
          </cell>
        </row>
        <row r="1217">
          <cell r="B1217">
            <v>0</v>
          </cell>
        </row>
        <row r="1218">
          <cell r="B1218">
            <v>1</v>
          </cell>
        </row>
        <row r="1219">
          <cell r="B1219">
            <v>1</v>
          </cell>
        </row>
        <row r="1220">
          <cell r="B1220">
            <v>0</v>
          </cell>
        </row>
        <row r="1221">
          <cell r="B1221">
            <v>1</v>
          </cell>
        </row>
        <row r="1222">
          <cell r="B1222">
            <v>1</v>
          </cell>
        </row>
        <row r="1223">
          <cell r="B1223">
            <v>1</v>
          </cell>
        </row>
        <row r="1224">
          <cell r="B1224">
            <v>1</v>
          </cell>
        </row>
        <row r="1225">
          <cell r="B1225">
            <v>1</v>
          </cell>
        </row>
        <row r="1226">
          <cell r="B1226">
            <v>0</v>
          </cell>
        </row>
        <row r="1227">
          <cell r="B1227">
            <v>0</v>
          </cell>
        </row>
        <row r="1228">
          <cell r="B1228">
            <v>1</v>
          </cell>
        </row>
        <row r="1229">
          <cell r="B1229">
            <v>0</v>
          </cell>
        </row>
        <row r="1230">
          <cell r="B1230">
            <v>0</v>
          </cell>
        </row>
        <row r="1231">
          <cell r="B1231">
            <v>1</v>
          </cell>
        </row>
        <row r="1232">
          <cell r="B1232">
            <v>0</v>
          </cell>
        </row>
        <row r="1233">
          <cell r="B1233">
            <v>0</v>
          </cell>
        </row>
        <row r="1234">
          <cell r="B1234">
            <v>0</v>
          </cell>
        </row>
        <row r="1235">
          <cell r="B1235">
            <v>0</v>
          </cell>
        </row>
        <row r="1236">
          <cell r="B1236">
            <v>1</v>
          </cell>
        </row>
        <row r="1237">
          <cell r="B1237">
            <v>1</v>
          </cell>
        </row>
        <row r="1238">
          <cell r="B1238">
            <v>0</v>
          </cell>
        </row>
        <row r="1239">
          <cell r="B1239">
            <v>0</v>
          </cell>
        </row>
        <row r="1240">
          <cell r="B1240">
            <v>1</v>
          </cell>
        </row>
        <row r="1241">
          <cell r="B1241">
            <v>1</v>
          </cell>
        </row>
        <row r="1242">
          <cell r="B1242">
            <v>1</v>
          </cell>
        </row>
        <row r="1243">
          <cell r="B1243">
            <v>1</v>
          </cell>
        </row>
        <row r="1244">
          <cell r="B1244">
            <v>0</v>
          </cell>
        </row>
        <row r="1245">
          <cell r="B1245">
            <v>1</v>
          </cell>
        </row>
        <row r="1246">
          <cell r="B1246">
            <v>1</v>
          </cell>
        </row>
        <row r="1247">
          <cell r="B1247">
            <v>1</v>
          </cell>
        </row>
        <row r="1248">
          <cell r="B1248">
            <v>0</v>
          </cell>
        </row>
        <row r="1249">
          <cell r="B1249">
            <v>0</v>
          </cell>
        </row>
        <row r="1250">
          <cell r="B1250">
            <v>0</v>
          </cell>
        </row>
        <row r="1251">
          <cell r="B1251">
            <v>1</v>
          </cell>
        </row>
        <row r="1252">
          <cell r="B1252">
            <v>1</v>
          </cell>
        </row>
        <row r="1253">
          <cell r="B1253">
            <v>1</v>
          </cell>
        </row>
        <row r="1254">
          <cell r="B1254">
            <v>1</v>
          </cell>
        </row>
        <row r="1255">
          <cell r="B1255">
            <v>0</v>
          </cell>
        </row>
        <row r="1256">
          <cell r="B1256">
            <v>0</v>
          </cell>
        </row>
        <row r="1257">
          <cell r="B1257">
            <v>1</v>
          </cell>
        </row>
        <row r="1258">
          <cell r="B1258">
            <v>1</v>
          </cell>
        </row>
        <row r="1259">
          <cell r="B1259">
            <v>1</v>
          </cell>
        </row>
        <row r="1260">
          <cell r="B1260">
            <v>1</v>
          </cell>
        </row>
        <row r="1261">
          <cell r="B1261">
            <v>1</v>
          </cell>
        </row>
        <row r="1262">
          <cell r="B1262">
            <v>1</v>
          </cell>
        </row>
        <row r="1263">
          <cell r="B1263">
            <v>1</v>
          </cell>
        </row>
        <row r="1264">
          <cell r="B1264">
            <v>1</v>
          </cell>
        </row>
        <row r="1265">
          <cell r="B1265">
            <v>1</v>
          </cell>
        </row>
        <row r="1266">
          <cell r="B1266">
            <v>1</v>
          </cell>
        </row>
        <row r="1267">
          <cell r="B1267">
            <v>1</v>
          </cell>
        </row>
        <row r="1268">
          <cell r="B1268">
            <v>1</v>
          </cell>
        </row>
        <row r="1269">
          <cell r="B1269">
            <v>1</v>
          </cell>
        </row>
        <row r="1270">
          <cell r="B1270">
            <v>1</v>
          </cell>
        </row>
        <row r="1271">
          <cell r="B1271">
            <v>1</v>
          </cell>
        </row>
        <row r="1272">
          <cell r="B1272">
            <v>1</v>
          </cell>
        </row>
        <row r="1273">
          <cell r="B1273">
            <v>1</v>
          </cell>
        </row>
        <row r="1274">
          <cell r="B1274">
            <v>1</v>
          </cell>
        </row>
        <row r="1275">
          <cell r="B1275">
            <v>1</v>
          </cell>
        </row>
        <row r="1276">
          <cell r="B1276">
            <v>1</v>
          </cell>
        </row>
        <row r="1277">
          <cell r="B1277">
            <v>1</v>
          </cell>
        </row>
        <row r="1278">
          <cell r="B1278">
            <v>1</v>
          </cell>
        </row>
        <row r="1279">
          <cell r="B1279">
            <v>1</v>
          </cell>
        </row>
        <row r="1280">
          <cell r="B1280">
            <v>1</v>
          </cell>
        </row>
        <row r="1281">
          <cell r="B1281">
            <v>0</v>
          </cell>
        </row>
        <row r="1282">
          <cell r="B1282">
            <v>0</v>
          </cell>
        </row>
        <row r="1283">
          <cell r="B1283">
            <v>1</v>
          </cell>
        </row>
        <row r="1284">
          <cell r="B1284">
            <v>1</v>
          </cell>
        </row>
        <row r="1285">
          <cell r="B1285">
            <v>1</v>
          </cell>
        </row>
        <row r="1286">
          <cell r="B1286">
            <v>1</v>
          </cell>
        </row>
        <row r="1287">
          <cell r="B1287">
            <v>1</v>
          </cell>
        </row>
        <row r="1288">
          <cell r="B1288">
            <v>1</v>
          </cell>
        </row>
        <row r="1289">
          <cell r="B1289">
            <v>1</v>
          </cell>
        </row>
        <row r="1290">
          <cell r="B1290">
            <v>1</v>
          </cell>
        </row>
        <row r="1291">
          <cell r="B1291">
            <v>1</v>
          </cell>
        </row>
        <row r="1292">
          <cell r="B1292">
            <v>1</v>
          </cell>
        </row>
        <row r="1293">
          <cell r="B1293">
            <v>1</v>
          </cell>
        </row>
        <row r="1294">
          <cell r="B1294">
            <v>1</v>
          </cell>
        </row>
        <row r="1295">
          <cell r="B1295">
            <v>0</v>
          </cell>
        </row>
        <row r="1296">
          <cell r="B1296">
            <v>0</v>
          </cell>
        </row>
        <row r="1297">
          <cell r="B1297">
            <v>0</v>
          </cell>
        </row>
        <row r="1298">
          <cell r="B1298">
            <v>1</v>
          </cell>
        </row>
        <row r="1299">
          <cell r="B1299">
            <v>0</v>
          </cell>
        </row>
        <row r="1300">
          <cell r="B1300">
            <v>0</v>
          </cell>
        </row>
        <row r="1301">
          <cell r="B1301">
            <v>0</v>
          </cell>
        </row>
        <row r="1302">
          <cell r="B1302">
            <v>0</v>
          </cell>
        </row>
        <row r="1303">
          <cell r="B1303">
            <v>1</v>
          </cell>
        </row>
        <row r="1304">
          <cell r="B1304">
            <v>1</v>
          </cell>
        </row>
        <row r="1305">
          <cell r="B1305">
            <v>1</v>
          </cell>
        </row>
        <row r="1306">
          <cell r="B1306">
            <v>1</v>
          </cell>
        </row>
        <row r="1307">
          <cell r="B1307">
            <v>1</v>
          </cell>
        </row>
        <row r="1308">
          <cell r="B1308">
            <v>0</v>
          </cell>
        </row>
        <row r="1309">
          <cell r="B1309">
            <v>0</v>
          </cell>
        </row>
        <row r="1310">
          <cell r="B1310">
            <v>1</v>
          </cell>
        </row>
        <row r="1311">
          <cell r="B1311">
            <v>1</v>
          </cell>
        </row>
        <row r="1312">
          <cell r="B1312">
            <v>1</v>
          </cell>
        </row>
        <row r="1313">
          <cell r="B1313">
            <v>1</v>
          </cell>
        </row>
        <row r="1314">
          <cell r="B1314">
            <v>0</v>
          </cell>
        </row>
        <row r="1315">
          <cell r="B1315">
            <v>0</v>
          </cell>
        </row>
        <row r="1316">
          <cell r="B1316">
            <v>0</v>
          </cell>
        </row>
        <row r="1317">
          <cell r="B1317">
            <v>0</v>
          </cell>
        </row>
        <row r="1318">
          <cell r="B1318">
            <v>0</v>
          </cell>
        </row>
        <row r="1319">
          <cell r="B1319">
            <v>1</v>
          </cell>
        </row>
        <row r="1320">
          <cell r="B1320">
            <v>0</v>
          </cell>
        </row>
        <row r="1321">
          <cell r="B1321">
            <v>1</v>
          </cell>
        </row>
        <row r="1322">
          <cell r="B1322">
            <v>1</v>
          </cell>
        </row>
        <row r="1323">
          <cell r="B1323">
            <v>1</v>
          </cell>
        </row>
        <row r="1324">
          <cell r="B1324">
            <v>1</v>
          </cell>
        </row>
        <row r="1325">
          <cell r="B1325">
            <v>1</v>
          </cell>
        </row>
        <row r="1326">
          <cell r="B1326">
            <v>1</v>
          </cell>
        </row>
        <row r="1327">
          <cell r="B1327">
            <v>1</v>
          </cell>
        </row>
        <row r="1328">
          <cell r="B1328">
            <v>1</v>
          </cell>
        </row>
        <row r="1329">
          <cell r="B1329">
            <v>1</v>
          </cell>
        </row>
        <row r="1330">
          <cell r="B1330">
            <v>1</v>
          </cell>
        </row>
        <row r="1331">
          <cell r="B1331">
            <v>1</v>
          </cell>
        </row>
        <row r="1332">
          <cell r="B1332">
            <v>1</v>
          </cell>
        </row>
        <row r="1333">
          <cell r="B1333">
            <v>1</v>
          </cell>
        </row>
        <row r="1334">
          <cell r="B1334">
            <v>0</v>
          </cell>
        </row>
        <row r="1335">
          <cell r="B1335">
            <v>0</v>
          </cell>
        </row>
        <row r="1336">
          <cell r="B1336">
            <v>0</v>
          </cell>
        </row>
        <row r="1337">
          <cell r="B1337">
            <v>0</v>
          </cell>
        </row>
        <row r="1338">
          <cell r="B1338">
            <v>0</v>
          </cell>
        </row>
        <row r="1339">
          <cell r="B1339">
            <v>0</v>
          </cell>
        </row>
        <row r="1340">
          <cell r="B1340">
            <v>0</v>
          </cell>
        </row>
        <row r="1341">
          <cell r="B1341">
            <v>0</v>
          </cell>
        </row>
        <row r="1342">
          <cell r="B1342">
            <v>1</v>
          </cell>
        </row>
        <row r="1343">
          <cell r="B1343">
            <v>1</v>
          </cell>
        </row>
        <row r="1344">
          <cell r="B1344">
            <v>1</v>
          </cell>
        </row>
        <row r="1345">
          <cell r="B1345">
            <v>1</v>
          </cell>
        </row>
        <row r="1346">
          <cell r="B1346">
            <v>1</v>
          </cell>
        </row>
        <row r="1347">
          <cell r="B1347">
            <v>1</v>
          </cell>
        </row>
        <row r="1348">
          <cell r="B1348">
            <v>1</v>
          </cell>
        </row>
        <row r="1349">
          <cell r="B1349">
            <v>1</v>
          </cell>
        </row>
        <row r="1350">
          <cell r="B1350">
            <v>0</v>
          </cell>
        </row>
        <row r="1351">
          <cell r="B1351">
            <v>1</v>
          </cell>
        </row>
        <row r="1352">
          <cell r="B1352">
            <v>1</v>
          </cell>
        </row>
        <row r="1353">
          <cell r="B1353">
            <v>0</v>
          </cell>
        </row>
        <row r="1354">
          <cell r="B1354">
            <v>1</v>
          </cell>
        </row>
        <row r="1355">
          <cell r="B1355">
            <v>0</v>
          </cell>
        </row>
        <row r="1356">
          <cell r="B1356">
            <v>0</v>
          </cell>
        </row>
        <row r="1357">
          <cell r="B1357">
            <v>0</v>
          </cell>
        </row>
        <row r="1358">
          <cell r="B1358">
            <v>0</v>
          </cell>
        </row>
        <row r="1359">
          <cell r="B1359">
            <v>0</v>
          </cell>
        </row>
        <row r="1360">
          <cell r="B1360">
            <v>1</v>
          </cell>
        </row>
        <row r="1361">
          <cell r="B1361">
            <v>0</v>
          </cell>
        </row>
        <row r="1362">
          <cell r="B1362">
            <v>1</v>
          </cell>
        </row>
        <row r="1363">
          <cell r="B1363">
            <v>1</v>
          </cell>
        </row>
        <row r="1364">
          <cell r="B1364">
            <v>1</v>
          </cell>
        </row>
        <row r="1365">
          <cell r="B1365">
            <v>1</v>
          </cell>
        </row>
        <row r="1366">
          <cell r="B1366">
            <v>1</v>
          </cell>
        </row>
        <row r="1367">
          <cell r="B1367">
            <v>0</v>
          </cell>
        </row>
        <row r="1368">
          <cell r="B1368">
            <v>0</v>
          </cell>
        </row>
        <row r="1369">
          <cell r="B1369">
            <v>0</v>
          </cell>
        </row>
        <row r="1370">
          <cell r="B1370">
            <v>1</v>
          </cell>
        </row>
        <row r="1371">
          <cell r="B1371">
            <v>1</v>
          </cell>
        </row>
        <row r="1372">
          <cell r="B1372">
            <v>1</v>
          </cell>
        </row>
        <row r="1373">
          <cell r="B1373">
            <v>1</v>
          </cell>
        </row>
        <row r="1374">
          <cell r="B1374">
            <v>1</v>
          </cell>
        </row>
        <row r="1375">
          <cell r="B1375">
            <v>1</v>
          </cell>
        </row>
        <row r="1376">
          <cell r="B1376">
            <v>1</v>
          </cell>
        </row>
        <row r="1377">
          <cell r="B1377">
            <v>1</v>
          </cell>
        </row>
        <row r="1378">
          <cell r="B1378">
            <v>1</v>
          </cell>
        </row>
        <row r="1379">
          <cell r="B1379">
            <v>1</v>
          </cell>
        </row>
        <row r="1380">
          <cell r="B1380">
            <v>0</v>
          </cell>
        </row>
        <row r="1381">
          <cell r="B1381">
            <v>0</v>
          </cell>
        </row>
        <row r="1382">
          <cell r="B1382">
            <v>0</v>
          </cell>
        </row>
        <row r="1383">
          <cell r="B1383">
            <v>1</v>
          </cell>
        </row>
        <row r="1384">
          <cell r="B1384">
            <v>1</v>
          </cell>
        </row>
        <row r="1385">
          <cell r="B1385">
            <v>1</v>
          </cell>
        </row>
        <row r="1386">
          <cell r="B1386">
            <v>1</v>
          </cell>
        </row>
        <row r="1387">
          <cell r="B1387">
            <v>1</v>
          </cell>
        </row>
        <row r="1388">
          <cell r="B1388">
            <v>1</v>
          </cell>
        </row>
        <row r="1389">
          <cell r="B1389">
            <v>1</v>
          </cell>
        </row>
        <row r="1390">
          <cell r="B1390">
            <v>1</v>
          </cell>
        </row>
        <row r="1391">
          <cell r="B1391">
            <v>1</v>
          </cell>
        </row>
        <row r="1392">
          <cell r="B1392">
            <v>1</v>
          </cell>
        </row>
        <row r="1393">
          <cell r="B1393">
            <v>1</v>
          </cell>
        </row>
        <row r="1394">
          <cell r="B1394">
            <v>0</v>
          </cell>
        </row>
        <row r="1395">
          <cell r="B1395">
            <v>0</v>
          </cell>
        </row>
        <row r="1396">
          <cell r="B1396">
            <v>0</v>
          </cell>
        </row>
        <row r="1397">
          <cell r="B1397">
            <v>1</v>
          </cell>
        </row>
        <row r="1398">
          <cell r="B1398">
            <v>1</v>
          </cell>
        </row>
        <row r="1399">
          <cell r="B1399">
            <v>0</v>
          </cell>
        </row>
        <row r="1400">
          <cell r="B1400">
            <v>0</v>
          </cell>
        </row>
        <row r="1401">
          <cell r="B1401">
            <v>1</v>
          </cell>
        </row>
        <row r="1402">
          <cell r="B1402">
            <v>1</v>
          </cell>
        </row>
        <row r="1403">
          <cell r="B1403">
            <v>1</v>
          </cell>
        </row>
        <row r="1404">
          <cell r="B1404">
            <v>1</v>
          </cell>
        </row>
        <row r="1405">
          <cell r="B1405">
            <v>1</v>
          </cell>
        </row>
        <row r="1406">
          <cell r="B1406">
            <v>1</v>
          </cell>
        </row>
        <row r="1407">
          <cell r="B1407">
            <v>0</v>
          </cell>
        </row>
        <row r="1408">
          <cell r="B1408">
            <v>0</v>
          </cell>
        </row>
        <row r="1409">
          <cell r="B1409">
            <v>0</v>
          </cell>
        </row>
        <row r="1410">
          <cell r="B1410">
            <v>0</v>
          </cell>
        </row>
        <row r="1411">
          <cell r="B1411">
            <v>0</v>
          </cell>
        </row>
        <row r="1412">
          <cell r="B1412">
            <v>0</v>
          </cell>
        </row>
        <row r="1413">
          <cell r="B1413">
            <v>1</v>
          </cell>
        </row>
        <row r="1414">
          <cell r="B1414">
            <v>1</v>
          </cell>
        </row>
        <row r="1415">
          <cell r="B1415">
            <v>1</v>
          </cell>
        </row>
        <row r="1416">
          <cell r="B1416">
            <v>1</v>
          </cell>
        </row>
        <row r="1417">
          <cell r="B1417">
            <v>1</v>
          </cell>
        </row>
        <row r="1418">
          <cell r="B1418">
            <v>1</v>
          </cell>
        </row>
        <row r="1419">
          <cell r="B1419">
            <v>0</v>
          </cell>
        </row>
        <row r="1420">
          <cell r="B1420">
            <v>0</v>
          </cell>
        </row>
        <row r="1421">
          <cell r="B1421">
            <v>0</v>
          </cell>
        </row>
        <row r="1422">
          <cell r="B1422">
            <v>1</v>
          </cell>
        </row>
        <row r="1423">
          <cell r="B1423">
            <v>1</v>
          </cell>
        </row>
        <row r="1424">
          <cell r="B1424">
            <v>1</v>
          </cell>
        </row>
        <row r="1425">
          <cell r="B1425">
            <v>1</v>
          </cell>
        </row>
        <row r="1426">
          <cell r="B1426">
            <v>1</v>
          </cell>
        </row>
        <row r="1427">
          <cell r="B1427">
            <v>0</v>
          </cell>
        </row>
        <row r="1428">
          <cell r="B1428">
            <v>1</v>
          </cell>
        </row>
        <row r="1429">
          <cell r="B1429">
            <v>0</v>
          </cell>
        </row>
        <row r="1430">
          <cell r="B1430">
            <v>0</v>
          </cell>
        </row>
        <row r="1431">
          <cell r="B1431">
            <v>0</v>
          </cell>
        </row>
        <row r="1432">
          <cell r="B1432">
            <v>1</v>
          </cell>
        </row>
        <row r="1433">
          <cell r="B1433">
            <v>1</v>
          </cell>
        </row>
        <row r="1434">
          <cell r="B1434">
            <v>0</v>
          </cell>
        </row>
        <row r="1435">
          <cell r="B1435">
            <v>0</v>
          </cell>
        </row>
        <row r="1436">
          <cell r="B1436">
            <v>1</v>
          </cell>
        </row>
        <row r="1437">
          <cell r="B1437">
            <v>1</v>
          </cell>
        </row>
        <row r="1438">
          <cell r="B1438">
            <v>1</v>
          </cell>
        </row>
        <row r="1439">
          <cell r="B1439">
            <v>0</v>
          </cell>
        </row>
        <row r="1440">
          <cell r="B1440">
            <v>1</v>
          </cell>
        </row>
        <row r="1441">
          <cell r="B1441">
            <v>1</v>
          </cell>
        </row>
        <row r="1442">
          <cell r="B1442">
            <v>1</v>
          </cell>
        </row>
        <row r="1443">
          <cell r="B1443">
            <v>1</v>
          </cell>
        </row>
        <row r="1444">
          <cell r="B1444">
            <v>0</v>
          </cell>
        </row>
        <row r="1445">
          <cell r="B1445">
            <v>0</v>
          </cell>
        </row>
        <row r="1446">
          <cell r="B1446">
            <v>1</v>
          </cell>
        </row>
        <row r="1447">
          <cell r="B1447">
            <v>1</v>
          </cell>
        </row>
        <row r="1448">
          <cell r="B1448">
            <v>0</v>
          </cell>
        </row>
        <row r="1449">
          <cell r="B1449">
            <v>0</v>
          </cell>
        </row>
        <row r="1450">
          <cell r="B1450">
            <v>0</v>
          </cell>
        </row>
        <row r="1451">
          <cell r="B1451">
            <v>0</v>
          </cell>
        </row>
        <row r="1452">
          <cell r="B1452">
            <v>0</v>
          </cell>
        </row>
        <row r="1453">
          <cell r="B1453">
            <v>0</v>
          </cell>
        </row>
        <row r="1454">
          <cell r="B1454">
            <v>0</v>
          </cell>
        </row>
        <row r="1455">
          <cell r="B1455">
            <v>0</v>
          </cell>
        </row>
        <row r="1456">
          <cell r="B1456">
            <v>0</v>
          </cell>
        </row>
        <row r="1457">
          <cell r="B1457">
            <v>0</v>
          </cell>
        </row>
        <row r="1458">
          <cell r="B1458">
            <v>0</v>
          </cell>
        </row>
        <row r="1459">
          <cell r="B1459">
            <v>1</v>
          </cell>
        </row>
        <row r="1460">
          <cell r="B1460">
            <v>1</v>
          </cell>
        </row>
        <row r="1461">
          <cell r="B1461">
            <v>1</v>
          </cell>
        </row>
        <row r="1462">
          <cell r="B1462">
            <v>1</v>
          </cell>
        </row>
        <row r="1463">
          <cell r="B1463">
            <v>1</v>
          </cell>
        </row>
        <row r="1464">
          <cell r="B1464">
            <v>0</v>
          </cell>
        </row>
        <row r="1465">
          <cell r="B1465">
            <v>1</v>
          </cell>
        </row>
        <row r="1466">
          <cell r="B1466">
            <v>0</v>
          </cell>
        </row>
        <row r="1467">
          <cell r="B1467">
            <v>0</v>
          </cell>
        </row>
        <row r="1468">
          <cell r="B1468">
            <v>0</v>
          </cell>
        </row>
        <row r="1469">
          <cell r="B1469">
            <v>0</v>
          </cell>
        </row>
        <row r="1470">
          <cell r="B1470">
            <v>1</v>
          </cell>
        </row>
        <row r="1471">
          <cell r="B1471">
            <v>0</v>
          </cell>
        </row>
        <row r="1472">
          <cell r="B1472">
            <v>0</v>
          </cell>
        </row>
        <row r="1473">
          <cell r="B1473">
            <v>0</v>
          </cell>
        </row>
        <row r="1474">
          <cell r="B1474">
            <v>0</v>
          </cell>
        </row>
        <row r="1475">
          <cell r="B1475">
            <v>0</v>
          </cell>
        </row>
        <row r="1476">
          <cell r="B1476">
            <v>0</v>
          </cell>
        </row>
        <row r="1477">
          <cell r="B1477">
            <v>0</v>
          </cell>
        </row>
        <row r="1478">
          <cell r="B1478">
            <v>0</v>
          </cell>
        </row>
        <row r="1479">
          <cell r="B1479">
            <v>0</v>
          </cell>
        </row>
        <row r="1480">
          <cell r="B1480">
            <v>0</v>
          </cell>
        </row>
        <row r="1481">
          <cell r="B1481">
            <v>0</v>
          </cell>
        </row>
        <row r="1482">
          <cell r="B1482">
            <v>0</v>
          </cell>
        </row>
        <row r="1483">
          <cell r="B1483">
            <v>1</v>
          </cell>
        </row>
        <row r="1484">
          <cell r="B1484">
            <v>1</v>
          </cell>
        </row>
        <row r="1485">
          <cell r="B1485">
            <v>1</v>
          </cell>
        </row>
        <row r="1486">
          <cell r="B1486">
            <v>1</v>
          </cell>
        </row>
        <row r="1487">
          <cell r="B1487">
            <v>1</v>
          </cell>
        </row>
        <row r="1488">
          <cell r="B1488">
            <v>1</v>
          </cell>
        </row>
        <row r="1489">
          <cell r="B1489">
            <v>1</v>
          </cell>
        </row>
        <row r="1490">
          <cell r="B1490">
            <v>1</v>
          </cell>
        </row>
        <row r="1491">
          <cell r="B1491">
            <v>0</v>
          </cell>
        </row>
        <row r="1492">
          <cell r="B1492">
            <v>0</v>
          </cell>
        </row>
        <row r="1493">
          <cell r="B1493">
            <v>0</v>
          </cell>
        </row>
        <row r="1494">
          <cell r="B1494">
            <v>1</v>
          </cell>
        </row>
        <row r="1495">
          <cell r="B1495">
            <v>1</v>
          </cell>
        </row>
        <row r="1496">
          <cell r="B1496">
            <v>1</v>
          </cell>
        </row>
        <row r="1497">
          <cell r="B1497">
            <v>1</v>
          </cell>
        </row>
        <row r="1498">
          <cell r="B1498">
            <v>1</v>
          </cell>
        </row>
        <row r="1499">
          <cell r="B1499">
            <v>1</v>
          </cell>
        </row>
        <row r="1500">
          <cell r="B1500">
            <v>1</v>
          </cell>
        </row>
        <row r="1501">
          <cell r="B1501">
            <v>0</v>
          </cell>
        </row>
        <row r="1502">
          <cell r="B1502">
            <v>0</v>
          </cell>
        </row>
        <row r="1503">
          <cell r="B1503">
            <v>0</v>
          </cell>
        </row>
        <row r="1504">
          <cell r="B1504">
            <v>0</v>
          </cell>
        </row>
        <row r="1505">
          <cell r="B1505">
            <v>0</v>
          </cell>
        </row>
        <row r="1506">
          <cell r="B1506">
            <v>1</v>
          </cell>
        </row>
        <row r="1507">
          <cell r="B1507">
            <v>1</v>
          </cell>
        </row>
        <row r="1508">
          <cell r="B1508">
            <v>1</v>
          </cell>
        </row>
        <row r="1509">
          <cell r="B1509">
            <v>1</v>
          </cell>
        </row>
        <row r="1510">
          <cell r="B1510">
            <v>1</v>
          </cell>
        </row>
        <row r="1511">
          <cell r="B1511">
            <v>1</v>
          </cell>
        </row>
        <row r="1512">
          <cell r="B1512">
            <v>1</v>
          </cell>
        </row>
        <row r="1513">
          <cell r="B1513">
            <v>1</v>
          </cell>
        </row>
        <row r="1514">
          <cell r="B1514">
            <v>1</v>
          </cell>
        </row>
        <row r="1515">
          <cell r="B1515">
            <v>1</v>
          </cell>
        </row>
        <row r="1516">
          <cell r="B1516">
            <v>1</v>
          </cell>
        </row>
        <row r="1517">
          <cell r="B1517">
            <v>0</v>
          </cell>
        </row>
        <row r="1518">
          <cell r="B1518">
            <v>0</v>
          </cell>
        </row>
        <row r="1519">
          <cell r="B1519">
            <v>0</v>
          </cell>
        </row>
        <row r="1520">
          <cell r="B1520">
            <v>1</v>
          </cell>
        </row>
        <row r="1521">
          <cell r="B1521">
            <v>1</v>
          </cell>
        </row>
        <row r="1522">
          <cell r="B1522">
            <v>1</v>
          </cell>
        </row>
        <row r="1523">
          <cell r="B1523">
            <v>1</v>
          </cell>
        </row>
        <row r="1524">
          <cell r="B1524">
            <v>1</v>
          </cell>
        </row>
        <row r="1525">
          <cell r="B1525">
            <v>1</v>
          </cell>
        </row>
        <row r="1526">
          <cell r="B1526">
            <v>1</v>
          </cell>
        </row>
        <row r="1527">
          <cell r="B1527">
            <v>1</v>
          </cell>
        </row>
        <row r="1528">
          <cell r="B1528">
            <v>1</v>
          </cell>
        </row>
        <row r="1529">
          <cell r="B1529">
            <v>1</v>
          </cell>
        </row>
        <row r="1530">
          <cell r="B1530">
            <v>1</v>
          </cell>
        </row>
        <row r="1531">
          <cell r="B1531">
            <v>1</v>
          </cell>
        </row>
        <row r="1532">
          <cell r="B1532">
            <v>0</v>
          </cell>
        </row>
        <row r="1533">
          <cell r="B1533">
            <v>0</v>
          </cell>
        </row>
        <row r="1534">
          <cell r="B1534">
            <v>0</v>
          </cell>
        </row>
        <row r="1535">
          <cell r="B1535">
            <v>0</v>
          </cell>
        </row>
        <row r="1536">
          <cell r="B1536">
            <v>0</v>
          </cell>
        </row>
        <row r="1537">
          <cell r="B1537">
            <v>0</v>
          </cell>
        </row>
        <row r="1538">
          <cell r="B1538">
            <v>0</v>
          </cell>
        </row>
        <row r="1539">
          <cell r="B1539">
            <v>0</v>
          </cell>
        </row>
        <row r="1540">
          <cell r="B1540">
            <v>0</v>
          </cell>
        </row>
        <row r="1541">
          <cell r="B1541">
            <v>0</v>
          </cell>
        </row>
        <row r="1542">
          <cell r="B1542">
            <v>1</v>
          </cell>
        </row>
        <row r="1543">
          <cell r="B1543">
            <v>1</v>
          </cell>
        </row>
        <row r="1544">
          <cell r="B1544">
            <v>1</v>
          </cell>
        </row>
        <row r="1545">
          <cell r="B1545">
            <v>0</v>
          </cell>
        </row>
        <row r="1546">
          <cell r="B1546">
            <v>0</v>
          </cell>
        </row>
        <row r="1547">
          <cell r="B1547">
            <v>1</v>
          </cell>
        </row>
        <row r="1548">
          <cell r="B1548">
            <v>1</v>
          </cell>
        </row>
        <row r="1549">
          <cell r="B1549">
            <v>1</v>
          </cell>
        </row>
        <row r="1550">
          <cell r="B1550">
            <v>1</v>
          </cell>
        </row>
        <row r="1551">
          <cell r="B1551">
            <v>0</v>
          </cell>
        </row>
        <row r="1552">
          <cell r="B1552">
            <v>0</v>
          </cell>
        </row>
        <row r="1553">
          <cell r="B1553">
            <v>0</v>
          </cell>
        </row>
        <row r="1554">
          <cell r="B1554">
            <v>0</v>
          </cell>
        </row>
        <row r="1555">
          <cell r="B1555">
            <v>1</v>
          </cell>
        </row>
        <row r="1556">
          <cell r="B1556">
            <v>1</v>
          </cell>
        </row>
        <row r="1557">
          <cell r="B1557">
            <v>0</v>
          </cell>
        </row>
        <row r="1558">
          <cell r="B1558">
            <v>0</v>
          </cell>
        </row>
        <row r="1559">
          <cell r="B1559">
            <v>0</v>
          </cell>
        </row>
        <row r="1560">
          <cell r="B1560">
            <v>1</v>
          </cell>
        </row>
        <row r="1561">
          <cell r="B1561">
            <v>1</v>
          </cell>
        </row>
        <row r="1562">
          <cell r="B1562">
            <v>1</v>
          </cell>
        </row>
        <row r="1563">
          <cell r="B1563">
            <v>1</v>
          </cell>
        </row>
        <row r="1564">
          <cell r="B1564">
            <v>0</v>
          </cell>
        </row>
        <row r="1565">
          <cell r="B1565">
            <v>1</v>
          </cell>
        </row>
        <row r="1566">
          <cell r="B1566">
            <v>1</v>
          </cell>
        </row>
        <row r="1567">
          <cell r="B1567">
            <v>0</v>
          </cell>
        </row>
        <row r="1568">
          <cell r="B1568">
            <v>1</v>
          </cell>
        </row>
        <row r="1569">
          <cell r="B1569">
            <v>0</v>
          </cell>
        </row>
        <row r="1570">
          <cell r="B1570">
            <v>0</v>
          </cell>
        </row>
        <row r="1571">
          <cell r="B1571">
            <v>1</v>
          </cell>
        </row>
        <row r="1572">
          <cell r="B1572">
            <v>1</v>
          </cell>
        </row>
        <row r="1573">
          <cell r="B1573">
            <v>1</v>
          </cell>
        </row>
        <row r="1574">
          <cell r="B1574">
            <v>0</v>
          </cell>
        </row>
        <row r="1575">
          <cell r="B1575">
            <v>1</v>
          </cell>
        </row>
        <row r="1576">
          <cell r="B1576">
            <v>1</v>
          </cell>
        </row>
        <row r="1577">
          <cell r="B1577">
            <v>1</v>
          </cell>
        </row>
        <row r="1578">
          <cell r="B1578">
            <v>1</v>
          </cell>
        </row>
        <row r="1579">
          <cell r="B1579">
            <v>1</v>
          </cell>
        </row>
        <row r="1580">
          <cell r="B1580">
            <v>0</v>
          </cell>
        </row>
        <row r="1581">
          <cell r="B1581">
            <v>0</v>
          </cell>
        </row>
        <row r="1582">
          <cell r="B1582">
            <v>0</v>
          </cell>
        </row>
        <row r="1583">
          <cell r="B1583">
            <v>1</v>
          </cell>
        </row>
        <row r="1584">
          <cell r="B1584">
            <v>1</v>
          </cell>
        </row>
        <row r="1585">
          <cell r="B1585">
            <v>1</v>
          </cell>
        </row>
        <row r="1586">
          <cell r="B1586">
            <v>1</v>
          </cell>
        </row>
        <row r="1587">
          <cell r="B1587">
            <v>0</v>
          </cell>
        </row>
        <row r="1588">
          <cell r="B1588">
            <v>0</v>
          </cell>
        </row>
        <row r="1589">
          <cell r="B1589">
            <v>0</v>
          </cell>
        </row>
        <row r="1590">
          <cell r="B1590">
            <v>0</v>
          </cell>
        </row>
        <row r="1591">
          <cell r="B1591">
            <v>1</v>
          </cell>
        </row>
        <row r="1592">
          <cell r="B1592">
            <v>1</v>
          </cell>
        </row>
        <row r="1593">
          <cell r="B1593">
            <v>0</v>
          </cell>
        </row>
        <row r="1594">
          <cell r="B1594">
            <v>0</v>
          </cell>
        </row>
        <row r="1595">
          <cell r="B1595">
            <v>0</v>
          </cell>
        </row>
        <row r="1596">
          <cell r="B1596">
            <v>0</v>
          </cell>
        </row>
        <row r="1597">
          <cell r="B1597">
            <v>0</v>
          </cell>
        </row>
        <row r="1598">
          <cell r="B1598">
            <v>1</v>
          </cell>
        </row>
        <row r="1599">
          <cell r="B1599">
            <v>1</v>
          </cell>
        </row>
        <row r="1600">
          <cell r="B1600">
            <v>1</v>
          </cell>
        </row>
        <row r="1601">
          <cell r="B1601">
            <v>1</v>
          </cell>
        </row>
        <row r="1602">
          <cell r="B1602">
            <v>1</v>
          </cell>
        </row>
        <row r="1603">
          <cell r="B1603">
            <v>1</v>
          </cell>
        </row>
        <row r="1604">
          <cell r="B1604">
            <v>0</v>
          </cell>
        </row>
        <row r="1605">
          <cell r="B1605">
            <v>1</v>
          </cell>
        </row>
        <row r="1606">
          <cell r="B1606">
            <v>1</v>
          </cell>
        </row>
        <row r="1607">
          <cell r="B1607">
            <v>1</v>
          </cell>
        </row>
        <row r="1608">
          <cell r="B1608">
            <v>1</v>
          </cell>
        </row>
        <row r="1609">
          <cell r="B1609">
            <v>1</v>
          </cell>
        </row>
        <row r="1610">
          <cell r="B1610">
            <v>0</v>
          </cell>
        </row>
        <row r="1611">
          <cell r="B1611">
            <v>0</v>
          </cell>
        </row>
        <row r="1612">
          <cell r="B1612">
            <v>0</v>
          </cell>
        </row>
        <row r="1613">
          <cell r="B1613">
            <v>1</v>
          </cell>
        </row>
        <row r="1614">
          <cell r="B1614">
            <v>1</v>
          </cell>
        </row>
        <row r="1615">
          <cell r="B1615">
            <v>1</v>
          </cell>
        </row>
        <row r="1616">
          <cell r="B1616">
            <v>1</v>
          </cell>
        </row>
        <row r="1617">
          <cell r="B1617">
            <v>1</v>
          </cell>
        </row>
        <row r="1618">
          <cell r="B1618">
            <v>1</v>
          </cell>
        </row>
        <row r="1619">
          <cell r="B1619">
            <v>1</v>
          </cell>
        </row>
        <row r="1620">
          <cell r="B1620">
            <v>1</v>
          </cell>
        </row>
        <row r="1621">
          <cell r="B1621">
            <v>0</v>
          </cell>
        </row>
        <row r="1622">
          <cell r="B1622">
            <v>1</v>
          </cell>
        </row>
        <row r="1623">
          <cell r="B1623">
            <v>1</v>
          </cell>
        </row>
        <row r="1624">
          <cell r="B1624">
            <v>0</v>
          </cell>
        </row>
        <row r="1625">
          <cell r="B1625">
            <v>1</v>
          </cell>
        </row>
        <row r="1626">
          <cell r="B1626">
            <v>1</v>
          </cell>
        </row>
        <row r="1627">
          <cell r="B1627">
            <v>1</v>
          </cell>
        </row>
        <row r="1628">
          <cell r="B1628">
            <v>1</v>
          </cell>
        </row>
        <row r="1629">
          <cell r="B1629">
            <v>0</v>
          </cell>
        </row>
        <row r="1630">
          <cell r="B1630">
            <v>0</v>
          </cell>
        </row>
        <row r="1631">
          <cell r="B1631">
            <v>0</v>
          </cell>
        </row>
        <row r="1632">
          <cell r="B1632">
            <v>1</v>
          </cell>
        </row>
        <row r="1633">
          <cell r="B1633">
            <v>1</v>
          </cell>
        </row>
        <row r="1634">
          <cell r="B1634">
            <v>1</v>
          </cell>
        </row>
        <row r="1635">
          <cell r="B1635">
            <v>1</v>
          </cell>
        </row>
        <row r="1636">
          <cell r="B1636">
            <v>1</v>
          </cell>
        </row>
        <row r="1637">
          <cell r="B1637">
            <v>1</v>
          </cell>
        </row>
        <row r="1638">
          <cell r="B1638">
            <v>1</v>
          </cell>
        </row>
        <row r="1639">
          <cell r="B1639">
            <v>1</v>
          </cell>
        </row>
        <row r="1640">
          <cell r="B1640">
            <v>0</v>
          </cell>
        </row>
        <row r="1641">
          <cell r="B1641">
            <v>0</v>
          </cell>
        </row>
        <row r="1642">
          <cell r="B1642">
            <v>0</v>
          </cell>
        </row>
        <row r="1643">
          <cell r="B1643">
            <v>0</v>
          </cell>
        </row>
        <row r="1644">
          <cell r="B1644">
            <v>0</v>
          </cell>
        </row>
        <row r="1645">
          <cell r="B1645">
            <v>0</v>
          </cell>
        </row>
        <row r="1646">
          <cell r="B1646">
            <v>0</v>
          </cell>
        </row>
        <row r="1647">
          <cell r="B1647">
            <v>0</v>
          </cell>
        </row>
        <row r="1648">
          <cell r="B1648">
            <v>0</v>
          </cell>
        </row>
        <row r="1649">
          <cell r="B1649">
            <v>0</v>
          </cell>
        </row>
        <row r="1650">
          <cell r="B1650">
            <v>1</v>
          </cell>
        </row>
        <row r="1651">
          <cell r="B1651">
            <v>1</v>
          </cell>
        </row>
        <row r="1652">
          <cell r="B1652">
            <v>1</v>
          </cell>
        </row>
        <row r="1653">
          <cell r="B1653">
            <v>1</v>
          </cell>
        </row>
        <row r="1654">
          <cell r="B1654">
            <v>0</v>
          </cell>
        </row>
        <row r="1655">
          <cell r="B1655">
            <v>1</v>
          </cell>
        </row>
        <row r="1656">
          <cell r="B1656">
            <v>1</v>
          </cell>
        </row>
        <row r="1657">
          <cell r="B1657">
            <v>1</v>
          </cell>
        </row>
        <row r="1658">
          <cell r="B1658">
            <v>1</v>
          </cell>
        </row>
        <row r="1659">
          <cell r="B1659">
            <v>1</v>
          </cell>
        </row>
        <row r="1660">
          <cell r="B1660">
            <v>0</v>
          </cell>
        </row>
        <row r="1661">
          <cell r="B1661">
            <v>0</v>
          </cell>
        </row>
        <row r="1662">
          <cell r="B1662">
            <v>1</v>
          </cell>
        </row>
        <row r="1663">
          <cell r="B1663">
            <v>0</v>
          </cell>
        </row>
        <row r="1664">
          <cell r="B1664">
            <v>0</v>
          </cell>
        </row>
        <row r="1665">
          <cell r="B1665">
            <v>0</v>
          </cell>
        </row>
        <row r="1666">
          <cell r="B1666">
            <v>1</v>
          </cell>
        </row>
        <row r="1667">
          <cell r="B1667">
            <v>1</v>
          </cell>
        </row>
        <row r="1668">
          <cell r="B1668">
            <v>1</v>
          </cell>
        </row>
        <row r="1669">
          <cell r="B1669">
            <v>1</v>
          </cell>
        </row>
        <row r="1670">
          <cell r="B1670">
            <v>1</v>
          </cell>
        </row>
        <row r="1671">
          <cell r="B1671">
            <v>1</v>
          </cell>
        </row>
        <row r="1672">
          <cell r="B1672">
            <v>1</v>
          </cell>
        </row>
        <row r="1673">
          <cell r="B1673">
            <v>1</v>
          </cell>
        </row>
        <row r="1674">
          <cell r="B1674">
            <v>0</v>
          </cell>
        </row>
        <row r="1675">
          <cell r="B1675">
            <v>1</v>
          </cell>
        </row>
        <row r="1676">
          <cell r="B1676">
            <v>1</v>
          </cell>
        </row>
        <row r="1677">
          <cell r="B1677">
            <v>1</v>
          </cell>
        </row>
        <row r="1678">
          <cell r="B1678">
            <v>1</v>
          </cell>
        </row>
        <row r="1679">
          <cell r="B1679">
            <v>1</v>
          </cell>
        </row>
        <row r="1680">
          <cell r="B1680">
            <v>1</v>
          </cell>
        </row>
        <row r="1681">
          <cell r="B1681">
            <v>1</v>
          </cell>
        </row>
        <row r="1682">
          <cell r="B1682">
            <v>1</v>
          </cell>
        </row>
        <row r="1683">
          <cell r="B1683">
            <v>1</v>
          </cell>
        </row>
        <row r="1684">
          <cell r="B1684">
            <v>1</v>
          </cell>
        </row>
        <row r="1685">
          <cell r="B1685">
            <v>0</v>
          </cell>
        </row>
        <row r="1686">
          <cell r="B1686">
            <v>1</v>
          </cell>
        </row>
        <row r="1687">
          <cell r="B1687">
            <v>1</v>
          </cell>
        </row>
        <row r="1688">
          <cell r="B1688">
            <v>1</v>
          </cell>
        </row>
        <row r="1689">
          <cell r="B1689">
            <v>1</v>
          </cell>
        </row>
        <row r="1690">
          <cell r="B1690">
            <v>1</v>
          </cell>
        </row>
        <row r="1691">
          <cell r="B1691">
            <v>1</v>
          </cell>
        </row>
        <row r="1692">
          <cell r="B1692">
            <v>1</v>
          </cell>
        </row>
        <row r="1693">
          <cell r="B1693">
            <v>1</v>
          </cell>
        </row>
        <row r="1694">
          <cell r="B1694">
            <v>1</v>
          </cell>
        </row>
        <row r="1695">
          <cell r="B1695">
            <v>0</v>
          </cell>
        </row>
        <row r="1696">
          <cell r="B1696">
            <v>0</v>
          </cell>
        </row>
        <row r="1697">
          <cell r="B1697">
            <v>0</v>
          </cell>
        </row>
        <row r="1698">
          <cell r="B1698">
            <v>1</v>
          </cell>
        </row>
        <row r="1699">
          <cell r="B1699">
            <v>0</v>
          </cell>
        </row>
        <row r="1700">
          <cell r="B1700">
            <v>0</v>
          </cell>
        </row>
        <row r="1701">
          <cell r="B1701">
            <v>0</v>
          </cell>
        </row>
        <row r="1702">
          <cell r="B1702">
            <v>0</v>
          </cell>
        </row>
        <row r="1703">
          <cell r="B1703">
            <v>1</v>
          </cell>
        </row>
        <row r="1704">
          <cell r="B1704">
            <v>1</v>
          </cell>
        </row>
        <row r="1705">
          <cell r="B1705">
            <v>1</v>
          </cell>
        </row>
        <row r="1706">
          <cell r="B1706">
            <v>1</v>
          </cell>
        </row>
        <row r="1707">
          <cell r="B1707">
            <v>1</v>
          </cell>
        </row>
        <row r="1708">
          <cell r="B1708">
            <v>0</v>
          </cell>
        </row>
        <row r="1709">
          <cell r="B1709">
            <v>0</v>
          </cell>
        </row>
        <row r="1710">
          <cell r="B1710">
            <v>0</v>
          </cell>
        </row>
        <row r="1711">
          <cell r="B1711">
            <v>1</v>
          </cell>
        </row>
        <row r="1712">
          <cell r="B1712">
            <v>1</v>
          </cell>
        </row>
        <row r="1713">
          <cell r="B1713">
            <v>1</v>
          </cell>
        </row>
        <row r="1714">
          <cell r="B1714">
            <v>1</v>
          </cell>
        </row>
        <row r="1715">
          <cell r="B1715">
            <v>1</v>
          </cell>
        </row>
        <row r="1716">
          <cell r="B1716">
            <v>1</v>
          </cell>
        </row>
        <row r="1717">
          <cell r="B1717">
            <v>1</v>
          </cell>
        </row>
        <row r="1718">
          <cell r="B1718">
            <v>1</v>
          </cell>
        </row>
        <row r="1719">
          <cell r="B1719">
            <v>0</v>
          </cell>
        </row>
        <row r="1720">
          <cell r="B1720">
            <v>1</v>
          </cell>
        </row>
        <row r="1721">
          <cell r="B1721">
            <v>1</v>
          </cell>
        </row>
        <row r="1722">
          <cell r="B1722">
            <v>1</v>
          </cell>
        </row>
        <row r="1723">
          <cell r="B1723">
            <v>0</v>
          </cell>
        </row>
        <row r="1724">
          <cell r="B1724">
            <v>0</v>
          </cell>
        </row>
        <row r="1725">
          <cell r="B1725">
            <v>1</v>
          </cell>
        </row>
        <row r="1726">
          <cell r="B1726">
            <v>1</v>
          </cell>
        </row>
        <row r="1727">
          <cell r="B1727">
            <v>1</v>
          </cell>
        </row>
        <row r="1728">
          <cell r="B1728">
            <v>1</v>
          </cell>
        </row>
        <row r="1729">
          <cell r="B1729">
            <v>1</v>
          </cell>
        </row>
        <row r="1730">
          <cell r="B1730">
            <v>1</v>
          </cell>
        </row>
        <row r="1731">
          <cell r="B1731">
            <v>1</v>
          </cell>
        </row>
        <row r="1732">
          <cell r="B1732">
            <v>1</v>
          </cell>
        </row>
        <row r="1733">
          <cell r="B1733">
            <v>1</v>
          </cell>
        </row>
        <row r="1734">
          <cell r="B1734">
            <v>1</v>
          </cell>
        </row>
        <row r="1735">
          <cell r="B1735">
            <v>1</v>
          </cell>
        </row>
        <row r="1736">
          <cell r="B1736">
            <v>0</v>
          </cell>
        </row>
        <row r="1737">
          <cell r="B1737">
            <v>1</v>
          </cell>
        </row>
        <row r="1738">
          <cell r="B1738">
            <v>0</v>
          </cell>
        </row>
        <row r="1739">
          <cell r="B1739">
            <v>0</v>
          </cell>
        </row>
        <row r="1740">
          <cell r="B1740">
            <v>0</v>
          </cell>
        </row>
        <row r="1741">
          <cell r="B1741">
            <v>0</v>
          </cell>
        </row>
        <row r="1742">
          <cell r="B1742">
            <v>1</v>
          </cell>
        </row>
        <row r="1743">
          <cell r="B1743">
            <v>1</v>
          </cell>
        </row>
        <row r="1744">
          <cell r="B1744">
            <v>1</v>
          </cell>
        </row>
        <row r="1745">
          <cell r="B1745">
            <v>1</v>
          </cell>
        </row>
        <row r="1746">
          <cell r="B1746">
            <v>1</v>
          </cell>
        </row>
        <row r="1747">
          <cell r="B1747">
            <v>1</v>
          </cell>
        </row>
        <row r="1748">
          <cell r="B1748">
            <v>1</v>
          </cell>
        </row>
        <row r="1749">
          <cell r="B1749">
            <v>1</v>
          </cell>
        </row>
        <row r="1750">
          <cell r="B1750">
            <v>1</v>
          </cell>
        </row>
        <row r="1751">
          <cell r="B1751">
            <v>1</v>
          </cell>
        </row>
        <row r="1752">
          <cell r="B1752">
            <v>0</v>
          </cell>
        </row>
        <row r="1753">
          <cell r="B1753">
            <v>0</v>
          </cell>
        </row>
        <row r="1754">
          <cell r="B1754">
            <v>1</v>
          </cell>
        </row>
        <row r="1755">
          <cell r="B1755">
            <v>1</v>
          </cell>
        </row>
        <row r="1756">
          <cell r="B1756">
            <v>1</v>
          </cell>
        </row>
        <row r="1757">
          <cell r="B1757">
            <v>0</v>
          </cell>
        </row>
        <row r="1758">
          <cell r="B1758">
            <v>1</v>
          </cell>
        </row>
        <row r="1759">
          <cell r="B1759">
            <v>0</v>
          </cell>
        </row>
        <row r="1760">
          <cell r="B1760">
            <v>0</v>
          </cell>
        </row>
        <row r="1761">
          <cell r="B1761">
            <v>0</v>
          </cell>
        </row>
        <row r="1762">
          <cell r="B1762">
            <v>0</v>
          </cell>
        </row>
        <row r="1763">
          <cell r="B1763">
            <v>0</v>
          </cell>
        </row>
        <row r="1764">
          <cell r="B1764">
            <v>1</v>
          </cell>
        </row>
        <row r="1765">
          <cell r="B1765">
            <v>1</v>
          </cell>
        </row>
        <row r="1766">
          <cell r="B1766">
            <v>1</v>
          </cell>
        </row>
        <row r="1767">
          <cell r="B1767">
            <v>1</v>
          </cell>
        </row>
        <row r="1768">
          <cell r="B1768">
            <v>1</v>
          </cell>
        </row>
        <row r="1769">
          <cell r="B1769">
            <v>1</v>
          </cell>
        </row>
        <row r="1770">
          <cell r="B1770">
            <v>1</v>
          </cell>
        </row>
        <row r="1771">
          <cell r="B1771">
            <v>1</v>
          </cell>
        </row>
        <row r="1772">
          <cell r="B1772">
            <v>1</v>
          </cell>
        </row>
        <row r="1773">
          <cell r="B1773">
            <v>1</v>
          </cell>
        </row>
        <row r="1774">
          <cell r="B1774">
            <v>0</v>
          </cell>
        </row>
        <row r="1775">
          <cell r="B1775">
            <v>0</v>
          </cell>
        </row>
        <row r="1776">
          <cell r="B1776">
            <v>1</v>
          </cell>
        </row>
        <row r="1777">
          <cell r="B1777">
            <v>1</v>
          </cell>
        </row>
        <row r="1778">
          <cell r="B1778">
            <v>1</v>
          </cell>
        </row>
        <row r="1779">
          <cell r="B1779">
            <v>1</v>
          </cell>
        </row>
        <row r="1780">
          <cell r="B1780">
            <v>1</v>
          </cell>
        </row>
        <row r="1781">
          <cell r="B1781">
            <v>1</v>
          </cell>
        </row>
        <row r="1782">
          <cell r="B1782">
            <v>0</v>
          </cell>
        </row>
        <row r="1783">
          <cell r="B1783">
            <v>0</v>
          </cell>
        </row>
        <row r="1784">
          <cell r="B1784">
            <v>0</v>
          </cell>
        </row>
        <row r="1785">
          <cell r="B1785">
            <v>0</v>
          </cell>
        </row>
        <row r="1786">
          <cell r="B1786">
            <v>0</v>
          </cell>
        </row>
        <row r="1787">
          <cell r="B1787">
            <v>1</v>
          </cell>
        </row>
        <row r="1788">
          <cell r="B1788">
            <v>1</v>
          </cell>
        </row>
        <row r="1789">
          <cell r="B1789">
            <v>1</v>
          </cell>
        </row>
        <row r="1790">
          <cell r="B1790">
            <v>1</v>
          </cell>
        </row>
        <row r="1791">
          <cell r="B1791">
            <v>1</v>
          </cell>
        </row>
        <row r="1792">
          <cell r="B1792">
            <v>1</v>
          </cell>
        </row>
        <row r="1793">
          <cell r="B1793">
            <v>1</v>
          </cell>
        </row>
        <row r="1794">
          <cell r="B1794">
            <v>1</v>
          </cell>
        </row>
        <row r="1795">
          <cell r="B1795">
            <v>1</v>
          </cell>
        </row>
        <row r="1796">
          <cell r="B1796">
            <v>0</v>
          </cell>
        </row>
        <row r="1797">
          <cell r="B1797">
            <v>1</v>
          </cell>
        </row>
        <row r="1798">
          <cell r="B1798">
            <v>1</v>
          </cell>
        </row>
        <row r="1799">
          <cell r="B1799">
            <v>1</v>
          </cell>
        </row>
        <row r="1800">
          <cell r="B1800">
            <v>1</v>
          </cell>
        </row>
        <row r="1801">
          <cell r="B1801">
            <v>1</v>
          </cell>
        </row>
        <row r="1802">
          <cell r="B1802">
            <v>0</v>
          </cell>
        </row>
        <row r="1803">
          <cell r="B1803">
            <v>0</v>
          </cell>
        </row>
        <row r="1804">
          <cell r="B1804">
            <v>1</v>
          </cell>
        </row>
        <row r="1805">
          <cell r="B1805">
            <v>1</v>
          </cell>
        </row>
        <row r="1806">
          <cell r="B1806">
            <v>1</v>
          </cell>
        </row>
        <row r="1807">
          <cell r="B1807">
            <v>1</v>
          </cell>
        </row>
        <row r="1808">
          <cell r="B1808">
            <v>1</v>
          </cell>
        </row>
        <row r="1809">
          <cell r="B1809">
            <v>1</v>
          </cell>
        </row>
        <row r="1810">
          <cell r="B1810">
            <v>1</v>
          </cell>
        </row>
        <row r="1811">
          <cell r="B1811">
            <v>1</v>
          </cell>
        </row>
        <row r="1812">
          <cell r="B1812">
            <v>1</v>
          </cell>
        </row>
        <row r="1813">
          <cell r="B1813">
            <v>0</v>
          </cell>
        </row>
        <row r="1814">
          <cell r="B1814">
            <v>0</v>
          </cell>
        </row>
        <row r="1815">
          <cell r="B1815">
            <v>1</v>
          </cell>
        </row>
        <row r="1816">
          <cell r="B1816">
            <v>1</v>
          </cell>
        </row>
        <row r="1817">
          <cell r="B1817">
            <v>1</v>
          </cell>
        </row>
        <row r="1818">
          <cell r="B1818">
            <v>1</v>
          </cell>
        </row>
        <row r="1819">
          <cell r="B1819">
            <v>1</v>
          </cell>
        </row>
        <row r="1820">
          <cell r="B1820">
            <v>0</v>
          </cell>
        </row>
        <row r="1821">
          <cell r="B1821">
            <v>1</v>
          </cell>
        </row>
        <row r="1822">
          <cell r="B1822">
            <v>0</v>
          </cell>
        </row>
        <row r="1823">
          <cell r="B1823">
            <v>0</v>
          </cell>
        </row>
        <row r="1824">
          <cell r="B1824">
            <v>0</v>
          </cell>
        </row>
        <row r="1825">
          <cell r="B1825">
            <v>0</v>
          </cell>
        </row>
        <row r="1826">
          <cell r="B1826">
            <v>0</v>
          </cell>
        </row>
        <row r="1827">
          <cell r="B1827">
            <v>0</v>
          </cell>
        </row>
        <row r="1828">
          <cell r="B1828">
            <v>1</v>
          </cell>
        </row>
        <row r="1829">
          <cell r="B1829">
            <v>0</v>
          </cell>
        </row>
        <row r="1830">
          <cell r="B1830">
            <v>0</v>
          </cell>
        </row>
        <row r="1831">
          <cell r="B1831">
            <v>1</v>
          </cell>
        </row>
        <row r="1832">
          <cell r="B1832">
            <v>1</v>
          </cell>
        </row>
        <row r="1833">
          <cell r="B1833">
            <v>1</v>
          </cell>
        </row>
        <row r="1834">
          <cell r="B1834">
            <v>1</v>
          </cell>
        </row>
        <row r="1835">
          <cell r="B1835">
            <v>1</v>
          </cell>
        </row>
        <row r="1836">
          <cell r="B1836">
            <v>0</v>
          </cell>
        </row>
        <row r="1837">
          <cell r="B1837">
            <v>1</v>
          </cell>
        </row>
        <row r="1838">
          <cell r="B1838">
            <v>0</v>
          </cell>
        </row>
        <row r="1839">
          <cell r="B1839">
            <v>1</v>
          </cell>
        </row>
        <row r="1840">
          <cell r="B1840">
            <v>1</v>
          </cell>
        </row>
        <row r="1841">
          <cell r="B1841">
            <v>1</v>
          </cell>
        </row>
        <row r="1842">
          <cell r="B1842">
            <v>0</v>
          </cell>
        </row>
        <row r="1843">
          <cell r="B1843">
            <v>1</v>
          </cell>
        </row>
        <row r="1844">
          <cell r="B1844">
            <v>1</v>
          </cell>
        </row>
        <row r="1845">
          <cell r="B1845">
            <v>1</v>
          </cell>
        </row>
        <row r="1846">
          <cell r="B1846">
            <v>1</v>
          </cell>
        </row>
        <row r="1847">
          <cell r="B1847">
            <v>1</v>
          </cell>
        </row>
        <row r="1848">
          <cell r="B1848">
            <v>1</v>
          </cell>
        </row>
        <row r="1849">
          <cell r="B1849">
            <v>0</v>
          </cell>
        </row>
        <row r="1850">
          <cell r="B1850">
            <v>1</v>
          </cell>
        </row>
        <row r="1851">
          <cell r="B1851">
            <v>1</v>
          </cell>
        </row>
        <row r="1852">
          <cell r="B1852">
            <v>1</v>
          </cell>
        </row>
        <row r="1853">
          <cell r="B1853">
            <v>1</v>
          </cell>
        </row>
        <row r="1854">
          <cell r="B1854">
            <v>1</v>
          </cell>
        </row>
        <row r="1855">
          <cell r="B1855">
            <v>1</v>
          </cell>
        </row>
        <row r="1856">
          <cell r="B1856">
            <v>1</v>
          </cell>
        </row>
        <row r="1857">
          <cell r="B1857">
            <v>1</v>
          </cell>
        </row>
        <row r="1858">
          <cell r="B1858">
            <v>1</v>
          </cell>
        </row>
        <row r="1859">
          <cell r="B1859">
            <v>1</v>
          </cell>
        </row>
        <row r="1860">
          <cell r="B1860">
            <v>1</v>
          </cell>
        </row>
        <row r="1861">
          <cell r="B1861">
            <v>1</v>
          </cell>
        </row>
        <row r="1862">
          <cell r="B1862">
            <v>1</v>
          </cell>
        </row>
        <row r="1863">
          <cell r="B1863">
            <v>0</v>
          </cell>
        </row>
        <row r="1864">
          <cell r="B1864">
            <v>0</v>
          </cell>
        </row>
        <row r="1865">
          <cell r="B1865">
            <v>0</v>
          </cell>
        </row>
        <row r="1866">
          <cell r="B1866">
            <v>1</v>
          </cell>
        </row>
        <row r="1867">
          <cell r="B1867">
            <v>1</v>
          </cell>
        </row>
        <row r="1868">
          <cell r="B1868">
            <v>1</v>
          </cell>
        </row>
        <row r="1869">
          <cell r="B1869">
            <v>1</v>
          </cell>
        </row>
        <row r="1870">
          <cell r="B1870">
            <v>1</v>
          </cell>
        </row>
        <row r="1871">
          <cell r="B1871">
            <v>1</v>
          </cell>
        </row>
        <row r="1872">
          <cell r="B1872">
            <v>1</v>
          </cell>
        </row>
        <row r="1873">
          <cell r="B1873">
            <v>1</v>
          </cell>
        </row>
        <row r="1874">
          <cell r="B1874">
            <v>0</v>
          </cell>
        </row>
        <row r="1875">
          <cell r="B1875">
            <v>1</v>
          </cell>
        </row>
        <row r="1876">
          <cell r="B1876">
            <v>1</v>
          </cell>
        </row>
        <row r="1877">
          <cell r="B1877">
            <v>0</v>
          </cell>
        </row>
        <row r="1878">
          <cell r="B1878">
            <v>0</v>
          </cell>
        </row>
        <row r="1879">
          <cell r="B1879">
            <v>1</v>
          </cell>
        </row>
        <row r="1880">
          <cell r="B1880">
            <v>0</v>
          </cell>
        </row>
        <row r="1881">
          <cell r="B1881">
            <v>0</v>
          </cell>
        </row>
        <row r="1882">
          <cell r="B1882">
            <v>0</v>
          </cell>
        </row>
        <row r="1883">
          <cell r="B1883">
            <v>0</v>
          </cell>
        </row>
        <row r="1884">
          <cell r="B1884">
            <v>0</v>
          </cell>
        </row>
        <row r="1885">
          <cell r="B1885">
            <v>0</v>
          </cell>
        </row>
        <row r="1886">
          <cell r="B1886">
            <v>0</v>
          </cell>
        </row>
        <row r="1887">
          <cell r="B1887">
            <v>1</v>
          </cell>
        </row>
        <row r="1888">
          <cell r="B1888">
            <v>1</v>
          </cell>
        </row>
        <row r="1889">
          <cell r="B1889">
            <v>1</v>
          </cell>
        </row>
        <row r="1890">
          <cell r="B1890">
            <v>1</v>
          </cell>
        </row>
        <row r="1891">
          <cell r="B1891">
            <v>1</v>
          </cell>
        </row>
        <row r="1892">
          <cell r="B1892">
            <v>1</v>
          </cell>
        </row>
        <row r="1893">
          <cell r="B1893">
            <v>0</v>
          </cell>
        </row>
        <row r="1894">
          <cell r="B1894">
            <v>0</v>
          </cell>
        </row>
        <row r="1895">
          <cell r="B1895">
            <v>0</v>
          </cell>
        </row>
        <row r="1896">
          <cell r="B1896">
            <v>0</v>
          </cell>
        </row>
        <row r="1897">
          <cell r="B1897">
            <v>1</v>
          </cell>
        </row>
        <row r="1898">
          <cell r="B1898">
            <v>0</v>
          </cell>
        </row>
        <row r="1899">
          <cell r="B1899">
            <v>0</v>
          </cell>
        </row>
        <row r="1900">
          <cell r="B1900">
            <v>0</v>
          </cell>
        </row>
        <row r="1901">
          <cell r="B1901">
            <v>1</v>
          </cell>
        </row>
        <row r="1902">
          <cell r="B1902">
            <v>1</v>
          </cell>
        </row>
        <row r="1903">
          <cell r="B1903">
            <v>1</v>
          </cell>
        </row>
        <row r="1904">
          <cell r="B1904">
            <v>1</v>
          </cell>
        </row>
        <row r="1905">
          <cell r="B1905">
            <v>0</v>
          </cell>
        </row>
        <row r="1906">
          <cell r="B1906">
            <v>1</v>
          </cell>
        </row>
        <row r="1907">
          <cell r="B1907">
            <v>0</v>
          </cell>
        </row>
        <row r="1908">
          <cell r="B1908">
            <v>0</v>
          </cell>
        </row>
        <row r="1909">
          <cell r="B1909">
            <v>0</v>
          </cell>
        </row>
        <row r="1910">
          <cell r="B1910">
            <v>0</v>
          </cell>
        </row>
        <row r="1911">
          <cell r="B1911">
            <v>0</v>
          </cell>
        </row>
        <row r="1912">
          <cell r="B1912">
            <v>1</v>
          </cell>
        </row>
        <row r="1913">
          <cell r="B1913">
            <v>1</v>
          </cell>
        </row>
        <row r="1914">
          <cell r="B1914">
            <v>1</v>
          </cell>
        </row>
        <row r="1915">
          <cell r="B1915">
            <v>1</v>
          </cell>
        </row>
        <row r="1916">
          <cell r="B1916">
            <v>0</v>
          </cell>
        </row>
        <row r="1917">
          <cell r="B1917">
            <v>1</v>
          </cell>
        </row>
        <row r="1918">
          <cell r="B1918">
            <v>1</v>
          </cell>
        </row>
        <row r="1919">
          <cell r="B1919">
            <v>1</v>
          </cell>
        </row>
        <row r="1920">
          <cell r="B1920">
            <v>1</v>
          </cell>
        </row>
        <row r="1921">
          <cell r="B1921">
            <v>1</v>
          </cell>
        </row>
        <row r="1922">
          <cell r="B1922">
            <v>0</v>
          </cell>
        </row>
        <row r="1923">
          <cell r="B1923">
            <v>0</v>
          </cell>
        </row>
        <row r="1924">
          <cell r="B1924">
            <v>1</v>
          </cell>
        </row>
        <row r="1925">
          <cell r="B1925">
            <v>1</v>
          </cell>
        </row>
        <row r="1926">
          <cell r="B1926">
            <v>1</v>
          </cell>
        </row>
        <row r="1927">
          <cell r="B1927">
            <v>1</v>
          </cell>
        </row>
        <row r="1928">
          <cell r="B1928">
            <v>1</v>
          </cell>
        </row>
        <row r="1929">
          <cell r="B1929">
            <v>1</v>
          </cell>
        </row>
        <row r="1930">
          <cell r="B1930">
            <v>1</v>
          </cell>
        </row>
        <row r="1931">
          <cell r="B1931">
            <v>1</v>
          </cell>
        </row>
        <row r="1932">
          <cell r="B1932">
            <v>1</v>
          </cell>
        </row>
        <row r="1933">
          <cell r="B1933">
            <v>0</v>
          </cell>
        </row>
        <row r="1934">
          <cell r="B1934">
            <v>0</v>
          </cell>
        </row>
        <row r="1935">
          <cell r="B1935">
            <v>1</v>
          </cell>
        </row>
        <row r="1936">
          <cell r="B1936">
            <v>0</v>
          </cell>
        </row>
        <row r="1937">
          <cell r="B1937">
            <v>0</v>
          </cell>
        </row>
        <row r="1938">
          <cell r="B1938">
            <v>0</v>
          </cell>
        </row>
        <row r="1939">
          <cell r="B1939">
            <v>0</v>
          </cell>
        </row>
        <row r="1940">
          <cell r="B1940">
            <v>1</v>
          </cell>
        </row>
        <row r="1941">
          <cell r="B1941">
            <v>0</v>
          </cell>
        </row>
        <row r="1942">
          <cell r="B1942">
            <v>0</v>
          </cell>
        </row>
        <row r="1943">
          <cell r="B1943">
            <v>0</v>
          </cell>
        </row>
        <row r="1944">
          <cell r="B1944">
            <v>1</v>
          </cell>
        </row>
        <row r="1945">
          <cell r="B1945">
            <v>0</v>
          </cell>
        </row>
        <row r="1946">
          <cell r="B1946">
            <v>1</v>
          </cell>
        </row>
        <row r="1947">
          <cell r="B1947">
            <v>1</v>
          </cell>
        </row>
        <row r="1948">
          <cell r="B1948">
            <v>0</v>
          </cell>
        </row>
        <row r="1949">
          <cell r="B1949">
            <v>1</v>
          </cell>
        </row>
        <row r="1950">
          <cell r="B1950">
            <v>1</v>
          </cell>
        </row>
        <row r="1951">
          <cell r="B1951">
            <v>0</v>
          </cell>
        </row>
        <row r="1952">
          <cell r="B1952">
            <v>0</v>
          </cell>
        </row>
        <row r="1953">
          <cell r="B1953">
            <v>0</v>
          </cell>
        </row>
        <row r="1954">
          <cell r="B1954">
            <v>0</v>
          </cell>
        </row>
        <row r="1955">
          <cell r="B1955">
            <v>1</v>
          </cell>
        </row>
        <row r="1956">
          <cell r="B1956">
            <v>1</v>
          </cell>
        </row>
        <row r="1957">
          <cell r="B1957">
            <v>0</v>
          </cell>
        </row>
        <row r="1958">
          <cell r="B1958">
            <v>0</v>
          </cell>
        </row>
        <row r="1959">
          <cell r="B1959">
            <v>0</v>
          </cell>
        </row>
        <row r="1960">
          <cell r="B1960">
            <v>0</v>
          </cell>
        </row>
        <row r="1961">
          <cell r="B1961">
            <v>0</v>
          </cell>
        </row>
        <row r="1962">
          <cell r="B1962">
            <v>1</v>
          </cell>
        </row>
        <row r="1963">
          <cell r="B1963">
            <v>1</v>
          </cell>
        </row>
        <row r="1964">
          <cell r="B1964">
            <v>0</v>
          </cell>
        </row>
        <row r="1965">
          <cell r="B1965">
            <v>0</v>
          </cell>
        </row>
        <row r="1966">
          <cell r="B1966">
            <v>1</v>
          </cell>
        </row>
        <row r="1967">
          <cell r="B1967">
            <v>1</v>
          </cell>
        </row>
        <row r="1968">
          <cell r="B1968">
            <v>1</v>
          </cell>
        </row>
        <row r="1969">
          <cell r="B1969">
            <v>1</v>
          </cell>
        </row>
        <row r="1970">
          <cell r="B1970">
            <v>1</v>
          </cell>
        </row>
        <row r="1971">
          <cell r="B1971">
            <v>1</v>
          </cell>
        </row>
        <row r="1972">
          <cell r="B1972">
            <v>1</v>
          </cell>
        </row>
        <row r="1973">
          <cell r="B1973">
            <v>0</v>
          </cell>
        </row>
        <row r="1974">
          <cell r="B1974">
            <v>0</v>
          </cell>
        </row>
        <row r="1975">
          <cell r="B1975">
            <v>0</v>
          </cell>
        </row>
        <row r="1976">
          <cell r="B1976">
            <v>1</v>
          </cell>
        </row>
        <row r="1977">
          <cell r="B1977">
            <v>1</v>
          </cell>
        </row>
        <row r="1978">
          <cell r="B1978">
            <v>1</v>
          </cell>
        </row>
        <row r="1979">
          <cell r="B1979">
            <v>1</v>
          </cell>
        </row>
        <row r="1980">
          <cell r="B1980">
            <v>0</v>
          </cell>
        </row>
        <row r="1981">
          <cell r="B1981">
            <v>0</v>
          </cell>
        </row>
        <row r="1982">
          <cell r="B1982">
            <v>0</v>
          </cell>
        </row>
        <row r="1983">
          <cell r="B1983">
            <v>1</v>
          </cell>
        </row>
        <row r="1984">
          <cell r="B1984">
            <v>1</v>
          </cell>
        </row>
        <row r="1985">
          <cell r="B1985">
            <v>1</v>
          </cell>
        </row>
        <row r="1986">
          <cell r="B1986">
            <v>0</v>
          </cell>
        </row>
        <row r="1987">
          <cell r="B1987">
            <v>0</v>
          </cell>
        </row>
        <row r="1988">
          <cell r="B1988">
            <v>0</v>
          </cell>
        </row>
        <row r="1989">
          <cell r="B1989">
            <v>0</v>
          </cell>
        </row>
        <row r="1990">
          <cell r="B1990">
            <v>1</v>
          </cell>
        </row>
        <row r="1991">
          <cell r="B1991">
            <v>1</v>
          </cell>
        </row>
        <row r="1992">
          <cell r="B1992">
            <v>1</v>
          </cell>
        </row>
        <row r="1993">
          <cell r="B1993">
            <v>1</v>
          </cell>
        </row>
        <row r="1994">
          <cell r="B1994">
            <v>0</v>
          </cell>
        </row>
        <row r="1995">
          <cell r="B1995">
            <v>1</v>
          </cell>
        </row>
        <row r="1996">
          <cell r="B1996">
            <v>1</v>
          </cell>
        </row>
        <row r="1997">
          <cell r="B1997">
            <v>1</v>
          </cell>
        </row>
        <row r="1998">
          <cell r="B1998">
            <v>1</v>
          </cell>
        </row>
        <row r="1999">
          <cell r="B1999">
            <v>1</v>
          </cell>
        </row>
        <row r="2000">
          <cell r="B2000">
            <v>1</v>
          </cell>
        </row>
        <row r="2001">
          <cell r="B2001">
            <v>1</v>
          </cell>
        </row>
        <row r="2002">
          <cell r="B2002">
            <v>1</v>
          </cell>
        </row>
        <row r="2003">
          <cell r="B2003">
            <v>0</v>
          </cell>
        </row>
        <row r="2004">
          <cell r="B2004">
            <v>0</v>
          </cell>
        </row>
        <row r="2005">
          <cell r="B2005">
            <v>0</v>
          </cell>
        </row>
        <row r="2006">
          <cell r="B2006">
            <v>0</v>
          </cell>
        </row>
        <row r="2007">
          <cell r="B2007">
            <v>1</v>
          </cell>
        </row>
        <row r="2008">
          <cell r="B2008">
            <v>1</v>
          </cell>
        </row>
        <row r="2009">
          <cell r="B2009">
            <v>1</v>
          </cell>
        </row>
        <row r="2010">
          <cell r="B2010">
            <v>1</v>
          </cell>
        </row>
        <row r="2011">
          <cell r="B2011">
            <v>1</v>
          </cell>
        </row>
        <row r="2012">
          <cell r="B2012">
            <v>1</v>
          </cell>
        </row>
        <row r="2013">
          <cell r="B2013">
            <v>1</v>
          </cell>
        </row>
        <row r="2014">
          <cell r="B2014">
            <v>1</v>
          </cell>
        </row>
        <row r="2015">
          <cell r="B2015">
            <v>1</v>
          </cell>
        </row>
        <row r="2016">
          <cell r="B2016">
            <v>0</v>
          </cell>
        </row>
        <row r="2017">
          <cell r="B2017">
            <v>1</v>
          </cell>
        </row>
        <row r="2018">
          <cell r="B2018">
            <v>1</v>
          </cell>
        </row>
        <row r="2019">
          <cell r="B2019">
            <v>1</v>
          </cell>
        </row>
        <row r="2020">
          <cell r="B2020">
            <v>1</v>
          </cell>
        </row>
        <row r="2021">
          <cell r="B2021">
            <v>0</v>
          </cell>
        </row>
        <row r="2022">
          <cell r="B2022">
            <v>0</v>
          </cell>
        </row>
        <row r="2023">
          <cell r="B2023">
            <v>0</v>
          </cell>
        </row>
        <row r="2024">
          <cell r="B2024">
            <v>0</v>
          </cell>
        </row>
        <row r="2025">
          <cell r="B2025">
            <v>1</v>
          </cell>
        </row>
        <row r="2026">
          <cell r="B2026">
            <v>0</v>
          </cell>
        </row>
        <row r="2027">
          <cell r="B2027">
            <v>0</v>
          </cell>
        </row>
        <row r="2028">
          <cell r="B2028">
            <v>0</v>
          </cell>
        </row>
        <row r="2029">
          <cell r="B2029">
            <v>0</v>
          </cell>
        </row>
        <row r="2030">
          <cell r="B2030">
            <v>0</v>
          </cell>
        </row>
        <row r="2031">
          <cell r="B2031">
            <v>0</v>
          </cell>
        </row>
        <row r="2032">
          <cell r="B2032">
            <v>1</v>
          </cell>
        </row>
        <row r="2033">
          <cell r="B2033">
            <v>1</v>
          </cell>
        </row>
        <row r="2034">
          <cell r="B2034">
            <v>1</v>
          </cell>
        </row>
        <row r="2035">
          <cell r="B2035">
            <v>1</v>
          </cell>
        </row>
        <row r="2036">
          <cell r="B2036">
            <v>1</v>
          </cell>
        </row>
        <row r="2037">
          <cell r="B2037">
            <v>1</v>
          </cell>
        </row>
        <row r="2038">
          <cell r="B2038">
            <v>1</v>
          </cell>
        </row>
        <row r="2039">
          <cell r="B2039">
            <v>1</v>
          </cell>
        </row>
        <row r="2040">
          <cell r="B2040">
            <v>0</v>
          </cell>
        </row>
        <row r="2041">
          <cell r="B2041">
            <v>1</v>
          </cell>
        </row>
        <row r="2042">
          <cell r="B2042">
            <v>1</v>
          </cell>
        </row>
        <row r="2043">
          <cell r="B2043">
            <v>1</v>
          </cell>
        </row>
        <row r="2044">
          <cell r="B2044">
            <v>1</v>
          </cell>
        </row>
        <row r="2045">
          <cell r="B2045">
            <v>0</v>
          </cell>
        </row>
        <row r="2046">
          <cell r="B2046">
            <v>1</v>
          </cell>
        </row>
        <row r="2047">
          <cell r="B2047">
            <v>1</v>
          </cell>
        </row>
        <row r="2048">
          <cell r="B2048">
            <v>1</v>
          </cell>
        </row>
        <row r="2049">
          <cell r="B2049">
            <v>1</v>
          </cell>
        </row>
        <row r="2050">
          <cell r="B2050">
            <v>1</v>
          </cell>
        </row>
        <row r="2051">
          <cell r="B2051">
            <v>1</v>
          </cell>
        </row>
        <row r="2052">
          <cell r="B2052">
            <v>0</v>
          </cell>
        </row>
        <row r="2053">
          <cell r="B2053">
            <v>0</v>
          </cell>
        </row>
        <row r="2054">
          <cell r="B2054">
            <v>1</v>
          </cell>
        </row>
        <row r="2055">
          <cell r="B2055">
            <v>0</v>
          </cell>
        </row>
        <row r="2056">
          <cell r="B2056">
            <v>0</v>
          </cell>
        </row>
        <row r="2057">
          <cell r="B2057">
            <v>1</v>
          </cell>
        </row>
        <row r="2058">
          <cell r="B2058">
            <v>0</v>
          </cell>
        </row>
        <row r="2059">
          <cell r="B2059">
            <v>1</v>
          </cell>
        </row>
        <row r="2060">
          <cell r="B2060">
            <v>1</v>
          </cell>
        </row>
        <row r="2061">
          <cell r="B2061">
            <v>1</v>
          </cell>
        </row>
        <row r="2062">
          <cell r="B2062">
            <v>1</v>
          </cell>
        </row>
        <row r="2063">
          <cell r="B2063">
            <v>0</v>
          </cell>
        </row>
        <row r="2064">
          <cell r="B2064">
            <v>0</v>
          </cell>
        </row>
        <row r="2065">
          <cell r="B2065">
            <v>1</v>
          </cell>
        </row>
        <row r="2066">
          <cell r="B2066">
            <v>1</v>
          </cell>
        </row>
        <row r="2067">
          <cell r="B2067">
            <v>0</v>
          </cell>
        </row>
        <row r="2068">
          <cell r="B2068">
            <v>0</v>
          </cell>
        </row>
        <row r="2069">
          <cell r="B2069">
            <v>0</v>
          </cell>
        </row>
        <row r="2070">
          <cell r="B2070">
            <v>0</v>
          </cell>
        </row>
        <row r="2071">
          <cell r="B2071">
            <v>1</v>
          </cell>
        </row>
        <row r="2072">
          <cell r="B2072">
            <v>1</v>
          </cell>
        </row>
        <row r="2073">
          <cell r="B2073">
            <v>0</v>
          </cell>
        </row>
        <row r="2074">
          <cell r="B2074">
            <v>0</v>
          </cell>
        </row>
        <row r="2075">
          <cell r="B2075">
            <v>0</v>
          </cell>
        </row>
        <row r="2076">
          <cell r="B2076">
            <v>0</v>
          </cell>
        </row>
        <row r="2077">
          <cell r="B2077">
            <v>1</v>
          </cell>
        </row>
        <row r="2078">
          <cell r="B2078">
            <v>1</v>
          </cell>
        </row>
        <row r="2079">
          <cell r="B2079">
            <v>1</v>
          </cell>
        </row>
        <row r="2080">
          <cell r="B2080">
            <v>1</v>
          </cell>
        </row>
        <row r="2081">
          <cell r="B2081">
            <v>1</v>
          </cell>
        </row>
        <row r="2082">
          <cell r="B2082">
            <v>1</v>
          </cell>
        </row>
        <row r="2083">
          <cell r="B2083">
            <v>1</v>
          </cell>
        </row>
        <row r="2084">
          <cell r="B2084">
            <v>1</v>
          </cell>
        </row>
        <row r="2085">
          <cell r="B2085">
            <v>1</v>
          </cell>
        </row>
        <row r="2086">
          <cell r="B2086">
            <v>1</v>
          </cell>
        </row>
        <row r="2087">
          <cell r="B2087">
            <v>0</v>
          </cell>
        </row>
        <row r="2088">
          <cell r="B2088">
            <v>1</v>
          </cell>
        </row>
        <row r="2089">
          <cell r="B2089">
            <v>1</v>
          </cell>
        </row>
        <row r="2090">
          <cell r="B2090">
            <v>1</v>
          </cell>
        </row>
        <row r="2091">
          <cell r="B2091">
            <v>1</v>
          </cell>
        </row>
        <row r="2092">
          <cell r="B2092">
            <v>1</v>
          </cell>
        </row>
        <row r="2093">
          <cell r="B2093">
            <v>1</v>
          </cell>
        </row>
        <row r="2094">
          <cell r="B2094">
            <v>1</v>
          </cell>
        </row>
        <row r="2095">
          <cell r="B2095">
            <v>1</v>
          </cell>
        </row>
        <row r="2096">
          <cell r="B2096">
            <v>1</v>
          </cell>
        </row>
        <row r="2097">
          <cell r="B2097">
            <v>1</v>
          </cell>
        </row>
        <row r="2098">
          <cell r="B2098">
            <v>1</v>
          </cell>
        </row>
        <row r="2099">
          <cell r="B2099">
            <v>0</v>
          </cell>
        </row>
        <row r="2100">
          <cell r="B2100">
            <v>1</v>
          </cell>
        </row>
        <row r="2101">
          <cell r="B2101">
            <v>0</v>
          </cell>
        </row>
        <row r="2102">
          <cell r="B2102">
            <v>0</v>
          </cell>
        </row>
        <row r="2103">
          <cell r="B2103">
            <v>0</v>
          </cell>
        </row>
        <row r="2104">
          <cell r="B2104">
            <v>0</v>
          </cell>
        </row>
        <row r="2105">
          <cell r="B2105">
            <v>0</v>
          </cell>
        </row>
        <row r="2106">
          <cell r="B2106">
            <v>0</v>
          </cell>
        </row>
        <row r="2107">
          <cell r="B2107">
            <v>1</v>
          </cell>
        </row>
        <row r="2108">
          <cell r="B2108">
            <v>1</v>
          </cell>
        </row>
        <row r="2109">
          <cell r="B2109">
            <v>1</v>
          </cell>
        </row>
        <row r="2110">
          <cell r="B2110">
            <v>1</v>
          </cell>
        </row>
        <row r="2111">
          <cell r="B2111">
            <v>0</v>
          </cell>
        </row>
        <row r="2112">
          <cell r="B2112">
            <v>1</v>
          </cell>
        </row>
        <row r="2113">
          <cell r="B2113">
            <v>1</v>
          </cell>
        </row>
        <row r="2114">
          <cell r="B2114">
            <v>0</v>
          </cell>
        </row>
        <row r="2115">
          <cell r="B2115">
            <v>1</v>
          </cell>
        </row>
        <row r="2116">
          <cell r="B2116">
            <v>1</v>
          </cell>
        </row>
        <row r="2117">
          <cell r="B2117">
            <v>1</v>
          </cell>
        </row>
        <row r="2118">
          <cell r="B2118">
            <v>1</v>
          </cell>
        </row>
        <row r="2119">
          <cell r="B2119">
            <v>1</v>
          </cell>
        </row>
        <row r="2120">
          <cell r="B2120">
            <v>1</v>
          </cell>
        </row>
        <row r="2121">
          <cell r="B2121">
            <v>1</v>
          </cell>
        </row>
        <row r="2122">
          <cell r="B2122">
            <v>0</v>
          </cell>
        </row>
        <row r="2123">
          <cell r="B2123">
            <v>1</v>
          </cell>
        </row>
        <row r="2124">
          <cell r="B2124">
            <v>1</v>
          </cell>
        </row>
        <row r="2125">
          <cell r="B2125">
            <v>1</v>
          </cell>
        </row>
        <row r="2126">
          <cell r="B2126">
            <v>0</v>
          </cell>
        </row>
        <row r="2127">
          <cell r="B2127">
            <v>1</v>
          </cell>
        </row>
        <row r="2128">
          <cell r="B2128">
            <v>1</v>
          </cell>
        </row>
        <row r="2129">
          <cell r="B2129">
            <v>1</v>
          </cell>
        </row>
        <row r="2130">
          <cell r="B2130">
            <v>1</v>
          </cell>
        </row>
        <row r="2131">
          <cell r="B2131">
            <v>1</v>
          </cell>
        </row>
        <row r="2132">
          <cell r="B2132">
            <v>1</v>
          </cell>
        </row>
        <row r="2133">
          <cell r="B2133">
            <v>0</v>
          </cell>
        </row>
        <row r="2134">
          <cell r="B2134">
            <v>0</v>
          </cell>
        </row>
        <row r="2135">
          <cell r="B2135">
            <v>1</v>
          </cell>
        </row>
        <row r="2136">
          <cell r="B2136">
            <v>1</v>
          </cell>
        </row>
        <row r="2137">
          <cell r="B2137">
            <v>1</v>
          </cell>
        </row>
        <row r="2138">
          <cell r="B2138">
            <v>1</v>
          </cell>
        </row>
        <row r="2139">
          <cell r="B2139">
            <v>1</v>
          </cell>
        </row>
        <row r="2140">
          <cell r="B2140">
            <v>1</v>
          </cell>
        </row>
        <row r="2141">
          <cell r="B2141">
            <v>1</v>
          </cell>
        </row>
        <row r="2142">
          <cell r="B2142">
            <v>1</v>
          </cell>
        </row>
        <row r="2143">
          <cell r="B2143">
            <v>1</v>
          </cell>
        </row>
        <row r="2144">
          <cell r="B2144">
            <v>0</v>
          </cell>
        </row>
        <row r="2145">
          <cell r="B2145">
            <v>0</v>
          </cell>
        </row>
        <row r="2146">
          <cell r="B2146">
            <v>1</v>
          </cell>
        </row>
        <row r="2147">
          <cell r="B2147">
            <v>0</v>
          </cell>
        </row>
        <row r="2148">
          <cell r="B2148">
            <v>1</v>
          </cell>
        </row>
        <row r="2149">
          <cell r="B2149">
            <v>1</v>
          </cell>
        </row>
        <row r="2150">
          <cell r="B2150">
            <v>1</v>
          </cell>
        </row>
        <row r="2151">
          <cell r="B2151">
            <v>1</v>
          </cell>
        </row>
        <row r="2152">
          <cell r="B2152">
            <v>1</v>
          </cell>
        </row>
        <row r="2153">
          <cell r="B2153">
            <v>1</v>
          </cell>
        </row>
        <row r="2154">
          <cell r="B2154">
            <v>1</v>
          </cell>
        </row>
        <row r="2155">
          <cell r="B2155">
            <v>1</v>
          </cell>
        </row>
        <row r="2156">
          <cell r="B2156">
            <v>1</v>
          </cell>
        </row>
        <row r="2157">
          <cell r="B2157">
            <v>1</v>
          </cell>
        </row>
        <row r="2158">
          <cell r="B2158">
            <v>1</v>
          </cell>
        </row>
        <row r="2159">
          <cell r="B2159">
            <v>1</v>
          </cell>
        </row>
        <row r="2160">
          <cell r="B2160">
            <v>1</v>
          </cell>
        </row>
        <row r="2161">
          <cell r="B2161">
            <v>0</v>
          </cell>
        </row>
        <row r="2162">
          <cell r="B2162">
            <v>0</v>
          </cell>
        </row>
        <row r="2163">
          <cell r="B2163">
            <v>1</v>
          </cell>
        </row>
        <row r="2164">
          <cell r="B2164">
            <v>1</v>
          </cell>
        </row>
        <row r="2165">
          <cell r="B2165">
            <v>1</v>
          </cell>
        </row>
        <row r="2166">
          <cell r="B2166">
            <v>1</v>
          </cell>
        </row>
        <row r="2167">
          <cell r="B2167">
            <v>1</v>
          </cell>
        </row>
        <row r="2168">
          <cell r="B2168">
            <v>1</v>
          </cell>
        </row>
        <row r="2169">
          <cell r="B2169">
            <v>1</v>
          </cell>
        </row>
        <row r="2170">
          <cell r="B2170">
            <v>1</v>
          </cell>
        </row>
        <row r="2171">
          <cell r="B2171">
            <v>0</v>
          </cell>
        </row>
        <row r="2172">
          <cell r="B2172">
            <v>1</v>
          </cell>
        </row>
        <row r="2173">
          <cell r="B2173">
            <v>1</v>
          </cell>
        </row>
        <row r="2174">
          <cell r="B2174">
            <v>1</v>
          </cell>
        </row>
        <row r="2175">
          <cell r="B2175">
            <v>1</v>
          </cell>
        </row>
        <row r="2176">
          <cell r="B2176">
            <v>0</v>
          </cell>
        </row>
        <row r="2177">
          <cell r="B2177">
            <v>0</v>
          </cell>
        </row>
        <row r="2178">
          <cell r="B2178">
            <v>0</v>
          </cell>
        </row>
        <row r="2179">
          <cell r="B2179">
            <v>0</v>
          </cell>
        </row>
        <row r="2180">
          <cell r="B2180">
            <v>1</v>
          </cell>
        </row>
        <row r="2181">
          <cell r="B2181">
            <v>1</v>
          </cell>
        </row>
        <row r="2182">
          <cell r="B2182">
            <v>1</v>
          </cell>
        </row>
        <row r="2183">
          <cell r="B2183">
            <v>0</v>
          </cell>
        </row>
        <row r="2184">
          <cell r="B2184">
            <v>1</v>
          </cell>
        </row>
        <row r="2185">
          <cell r="B2185">
            <v>1</v>
          </cell>
        </row>
        <row r="2186">
          <cell r="B2186">
            <v>1</v>
          </cell>
        </row>
        <row r="2187">
          <cell r="B2187">
            <v>0</v>
          </cell>
        </row>
        <row r="2188">
          <cell r="B2188">
            <v>0</v>
          </cell>
        </row>
        <row r="2189">
          <cell r="B2189">
            <v>0</v>
          </cell>
        </row>
        <row r="2190">
          <cell r="B2190">
            <v>1</v>
          </cell>
        </row>
        <row r="2191">
          <cell r="B2191">
            <v>1</v>
          </cell>
        </row>
        <row r="2192">
          <cell r="B2192">
            <v>1</v>
          </cell>
        </row>
        <row r="2193">
          <cell r="B2193">
            <v>0</v>
          </cell>
        </row>
        <row r="2194">
          <cell r="B2194">
            <v>0</v>
          </cell>
        </row>
        <row r="2195">
          <cell r="B2195">
            <v>0</v>
          </cell>
        </row>
        <row r="2196">
          <cell r="B2196">
            <v>0</v>
          </cell>
        </row>
        <row r="2197">
          <cell r="B2197">
            <v>0</v>
          </cell>
        </row>
        <row r="2198">
          <cell r="B2198">
            <v>0</v>
          </cell>
        </row>
        <row r="2199">
          <cell r="B2199">
            <v>0</v>
          </cell>
        </row>
        <row r="2200">
          <cell r="B2200">
            <v>0</v>
          </cell>
        </row>
        <row r="2201">
          <cell r="B2201">
            <v>0</v>
          </cell>
        </row>
        <row r="2202">
          <cell r="B2202">
            <v>0</v>
          </cell>
        </row>
        <row r="2203">
          <cell r="B2203">
            <v>0</v>
          </cell>
        </row>
        <row r="2204">
          <cell r="B2204">
            <v>1</v>
          </cell>
        </row>
        <row r="2205">
          <cell r="B2205">
            <v>0</v>
          </cell>
        </row>
        <row r="2206">
          <cell r="B2206">
            <v>1</v>
          </cell>
        </row>
        <row r="2207">
          <cell r="B2207">
            <v>1</v>
          </cell>
        </row>
        <row r="2208">
          <cell r="B2208">
            <v>1</v>
          </cell>
        </row>
        <row r="2209">
          <cell r="B2209">
            <v>1</v>
          </cell>
        </row>
        <row r="2210">
          <cell r="B2210">
            <v>0</v>
          </cell>
        </row>
        <row r="2211">
          <cell r="B2211">
            <v>0</v>
          </cell>
        </row>
        <row r="2212">
          <cell r="B2212">
            <v>1</v>
          </cell>
        </row>
        <row r="2213">
          <cell r="B2213">
            <v>0</v>
          </cell>
        </row>
        <row r="2214">
          <cell r="B2214">
            <v>0</v>
          </cell>
        </row>
        <row r="2215">
          <cell r="B2215">
            <v>1</v>
          </cell>
        </row>
        <row r="2216">
          <cell r="B2216">
            <v>1</v>
          </cell>
        </row>
        <row r="2217">
          <cell r="B2217">
            <v>0</v>
          </cell>
        </row>
        <row r="2218">
          <cell r="B2218">
            <v>1</v>
          </cell>
        </row>
        <row r="2219">
          <cell r="B2219">
            <v>1</v>
          </cell>
        </row>
        <row r="2220">
          <cell r="B2220">
            <v>1</v>
          </cell>
        </row>
        <row r="2221">
          <cell r="B2221">
            <v>1</v>
          </cell>
        </row>
        <row r="2222">
          <cell r="B2222">
            <v>1</v>
          </cell>
        </row>
        <row r="2223">
          <cell r="B2223">
            <v>1</v>
          </cell>
        </row>
        <row r="2224">
          <cell r="B2224">
            <v>0</v>
          </cell>
        </row>
        <row r="2225">
          <cell r="B2225">
            <v>0</v>
          </cell>
        </row>
        <row r="2226">
          <cell r="B2226">
            <v>0</v>
          </cell>
        </row>
        <row r="2227">
          <cell r="B2227">
            <v>0</v>
          </cell>
        </row>
        <row r="2228">
          <cell r="B2228">
            <v>0</v>
          </cell>
        </row>
        <row r="2229">
          <cell r="B2229">
            <v>1</v>
          </cell>
        </row>
        <row r="2230">
          <cell r="B2230">
            <v>0</v>
          </cell>
        </row>
        <row r="2231">
          <cell r="B2231">
            <v>0</v>
          </cell>
        </row>
        <row r="2232">
          <cell r="B2232">
            <v>1</v>
          </cell>
        </row>
        <row r="2233">
          <cell r="B2233">
            <v>0</v>
          </cell>
        </row>
        <row r="2234">
          <cell r="B2234">
            <v>0</v>
          </cell>
        </row>
        <row r="2235">
          <cell r="B2235">
            <v>0</v>
          </cell>
        </row>
        <row r="2236">
          <cell r="B2236">
            <v>1</v>
          </cell>
        </row>
        <row r="2237">
          <cell r="B2237">
            <v>1</v>
          </cell>
        </row>
        <row r="2238">
          <cell r="B2238">
            <v>0</v>
          </cell>
        </row>
        <row r="2239">
          <cell r="B2239">
            <v>0</v>
          </cell>
        </row>
        <row r="2240">
          <cell r="B2240">
            <v>0</v>
          </cell>
        </row>
        <row r="2241">
          <cell r="B2241">
            <v>1</v>
          </cell>
        </row>
        <row r="2242">
          <cell r="B2242">
            <v>1</v>
          </cell>
        </row>
        <row r="2243">
          <cell r="B2243">
            <v>0</v>
          </cell>
        </row>
        <row r="2244">
          <cell r="B2244">
            <v>1</v>
          </cell>
        </row>
        <row r="2245">
          <cell r="B2245">
            <v>1</v>
          </cell>
        </row>
        <row r="2246">
          <cell r="B2246">
            <v>1</v>
          </cell>
        </row>
        <row r="2247">
          <cell r="B2247">
            <v>1</v>
          </cell>
        </row>
        <row r="2248">
          <cell r="B2248">
            <v>0</v>
          </cell>
        </row>
        <row r="2249">
          <cell r="B2249">
            <v>0</v>
          </cell>
        </row>
        <row r="2250">
          <cell r="B2250">
            <v>0</v>
          </cell>
        </row>
        <row r="2251">
          <cell r="B2251">
            <v>1</v>
          </cell>
        </row>
        <row r="2252">
          <cell r="B2252">
            <v>1</v>
          </cell>
        </row>
        <row r="2253">
          <cell r="B2253">
            <v>1</v>
          </cell>
        </row>
        <row r="2254">
          <cell r="B2254">
            <v>1</v>
          </cell>
        </row>
        <row r="2255">
          <cell r="B2255">
            <v>1</v>
          </cell>
        </row>
        <row r="2256">
          <cell r="B2256">
            <v>0</v>
          </cell>
        </row>
        <row r="2257">
          <cell r="B2257">
            <v>0</v>
          </cell>
        </row>
        <row r="2258">
          <cell r="B2258">
            <v>1</v>
          </cell>
        </row>
        <row r="2259">
          <cell r="B2259">
            <v>0</v>
          </cell>
        </row>
        <row r="2260">
          <cell r="B2260">
            <v>0</v>
          </cell>
        </row>
        <row r="2261">
          <cell r="B2261">
            <v>0</v>
          </cell>
        </row>
        <row r="2262">
          <cell r="B2262">
            <v>1</v>
          </cell>
        </row>
        <row r="2263">
          <cell r="B2263">
            <v>1</v>
          </cell>
        </row>
        <row r="2264">
          <cell r="B2264">
            <v>1</v>
          </cell>
        </row>
        <row r="2265">
          <cell r="B2265">
            <v>1</v>
          </cell>
        </row>
        <row r="2266">
          <cell r="B2266">
            <v>1</v>
          </cell>
        </row>
        <row r="2267">
          <cell r="B2267">
            <v>1</v>
          </cell>
        </row>
        <row r="2268">
          <cell r="B2268">
            <v>1</v>
          </cell>
        </row>
        <row r="2269">
          <cell r="B2269">
            <v>1</v>
          </cell>
        </row>
        <row r="2270">
          <cell r="B2270">
            <v>0</v>
          </cell>
        </row>
        <row r="2271">
          <cell r="B2271">
            <v>1</v>
          </cell>
        </row>
        <row r="2272">
          <cell r="B2272">
            <v>0</v>
          </cell>
        </row>
        <row r="2273">
          <cell r="B2273">
            <v>1</v>
          </cell>
        </row>
        <row r="2274">
          <cell r="B2274">
            <v>1</v>
          </cell>
        </row>
        <row r="2275">
          <cell r="B2275">
            <v>1</v>
          </cell>
        </row>
        <row r="2276">
          <cell r="B2276">
            <v>1</v>
          </cell>
        </row>
        <row r="2277">
          <cell r="B2277">
            <v>1</v>
          </cell>
        </row>
        <row r="2278">
          <cell r="B2278">
            <v>0</v>
          </cell>
        </row>
        <row r="2279">
          <cell r="B2279">
            <v>1</v>
          </cell>
        </row>
        <row r="2280">
          <cell r="B2280">
            <v>0</v>
          </cell>
        </row>
        <row r="2281">
          <cell r="B2281">
            <v>1</v>
          </cell>
        </row>
        <row r="2282">
          <cell r="B2282">
            <v>1</v>
          </cell>
        </row>
        <row r="2283">
          <cell r="B2283">
            <v>1</v>
          </cell>
        </row>
        <row r="2284">
          <cell r="B2284">
            <v>1</v>
          </cell>
        </row>
        <row r="2285">
          <cell r="B2285">
            <v>1</v>
          </cell>
        </row>
        <row r="2286">
          <cell r="B2286">
            <v>1</v>
          </cell>
        </row>
        <row r="2287">
          <cell r="B2287">
            <v>1</v>
          </cell>
        </row>
        <row r="2288">
          <cell r="B2288">
            <v>1</v>
          </cell>
        </row>
        <row r="2289">
          <cell r="B2289">
            <v>1</v>
          </cell>
        </row>
        <row r="2290">
          <cell r="B2290">
            <v>0</v>
          </cell>
        </row>
        <row r="2291">
          <cell r="B2291">
            <v>0</v>
          </cell>
        </row>
        <row r="2292">
          <cell r="B2292">
            <v>0</v>
          </cell>
        </row>
        <row r="2293">
          <cell r="B2293">
            <v>0</v>
          </cell>
        </row>
        <row r="2294">
          <cell r="B2294">
            <v>1</v>
          </cell>
        </row>
        <row r="2295">
          <cell r="B2295">
            <v>0</v>
          </cell>
        </row>
        <row r="2296">
          <cell r="B2296">
            <v>0</v>
          </cell>
        </row>
        <row r="2297">
          <cell r="B2297">
            <v>0</v>
          </cell>
        </row>
        <row r="2298">
          <cell r="B2298">
            <v>1</v>
          </cell>
        </row>
        <row r="2299">
          <cell r="B2299">
            <v>0</v>
          </cell>
        </row>
        <row r="2300">
          <cell r="B2300">
            <v>0</v>
          </cell>
        </row>
        <row r="2301">
          <cell r="B2301">
            <v>1</v>
          </cell>
        </row>
        <row r="2302">
          <cell r="B2302">
            <v>1</v>
          </cell>
        </row>
        <row r="2303">
          <cell r="B2303">
            <v>0</v>
          </cell>
        </row>
        <row r="2304">
          <cell r="B2304">
            <v>1</v>
          </cell>
        </row>
        <row r="2305">
          <cell r="B2305">
            <v>1</v>
          </cell>
        </row>
        <row r="2306">
          <cell r="B2306">
            <v>1</v>
          </cell>
        </row>
        <row r="2307">
          <cell r="B2307">
            <v>1</v>
          </cell>
        </row>
        <row r="2308">
          <cell r="B2308">
            <v>1</v>
          </cell>
        </row>
        <row r="2309">
          <cell r="B2309">
            <v>1</v>
          </cell>
        </row>
        <row r="2310">
          <cell r="B2310">
            <v>1</v>
          </cell>
        </row>
        <row r="2311">
          <cell r="B2311">
            <v>1</v>
          </cell>
        </row>
        <row r="2312">
          <cell r="B2312">
            <v>1</v>
          </cell>
        </row>
        <row r="2313">
          <cell r="B2313">
            <v>1</v>
          </cell>
        </row>
        <row r="2314">
          <cell r="B2314">
            <v>1</v>
          </cell>
        </row>
        <row r="2315">
          <cell r="B2315">
            <v>1</v>
          </cell>
        </row>
        <row r="2316">
          <cell r="B2316">
            <v>1</v>
          </cell>
        </row>
        <row r="2317">
          <cell r="B2317">
            <v>0</v>
          </cell>
        </row>
        <row r="2318">
          <cell r="B2318">
            <v>0</v>
          </cell>
        </row>
        <row r="2319">
          <cell r="B2319">
            <v>1</v>
          </cell>
        </row>
        <row r="2320">
          <cell r="B2320">
            <v>0</v>
          </cell>
        </row>
        <row r="2321">
          <cell r="B2321">
            <v>0</v>
          </cell>
        </row>
        <row r="2322">
          <cell r="B2322">
            <v>1</v>
          </cell>
        </row>
        <row r="2323">
          <cell r="B2323">
            <v>1</v>
          </cell>
        </row>
        <row r="2324">
          <cell r="B2324">
            <v>0</v>
          </cell>
        </row>
        <row r="2325">
          <cell r="B2325">
            <v>0</v>
          </cell>
        </row>
        <row r="2326">
          <cell r="B2326">
            <v>0</v>
          </cell>
        </row>
        <row r="2327">
          <cell r="B2327">
            <v>1</v>
          </cell>
        </row>
        <row r="2328">
          <cell r="B2328">
            <v>1</v>
          </cell>
        </row>
        <row r="2329">
          <cell r="B2329">
            <v>0</v>
          </cell>
        </row>
        <row r="2330">
          <cell r="B2330">
            <v>0</v>
          </cell>
        </row>
        <row r="2331">
          <cell r="B2331">
            <v>0</v>
          </cell>
        </row>
        <row r="2332">
          <cell r="B2332">
            <v>0</v>
          </cell>
        </row>
        <row r="2333">
          <cell r="B2333">
            <v>0</v>
          </cell>
        </row>
        <row r="2334">
          <cell r="B2334">
            <v>1</v>
          </cell>
        </row>
        <row r="2335">
          <cell r="B2335">
            <v>1</v>
          </cell>
        </row>
        <row r="2336">
          <cell r="B2336">
            <v>1</v>
          </cell>
        </row>
        <row r="2337">
          <cell r="B2337">
            <v>1</v>
          </cell>
        </row>
        <row r="2338">
          <cell r="B2338">
            <v>1</v>
          </cell>
        </row>
        <row r="2339">
          <cell r="B2339">
            <v>0</v>
          </cell>
        </row>
        <row r="2340">
          <cell r="B2340">
            <v>0</v>
          </cell>
        </row>
        <row r="2341">
          <cell r="B2341">
            <v>1</v>
          </cell>
        </row>
        <row r="2342">
          <cell r="B2342">
            <v>1</v>
          </cell>
        </row>
        <row r="2343">
          <cell r="B2343">
            <v>1</v>
          </cell>
        </row>
        <row r="2344">
          <cell r="B2344">
            <v>0</v>
          </cell>
        </row>
        <row r="2345">
          <cell r="B2345">
            <v>0</v>
          </cell>
        </row>
        <row r="2346">
          <cell r="B2346">
            <v>0</v>
          </cell>
        </row>
        <row r="2347">
          <cell r="B2347">
            <v>1</v>
          </cell>
        </row>
        <row r="2348">
          <cell r="B2348">
            <v>1</v>
          </cell>
        </row>
        <row r="2349">
          <cell r="B2349">
            <v>1</v>
          </cell>
        </row>
        <row r="2350">
          <cell r="B2350">
            <v>1</v>
          </cell>
        </row>
        <row r="2351">
          <cell r="B2351">
            <v>0</v>
          </cell>
        </row>
        <row r="2352">
          <cell r="B2352">
            <v>1</v>
          </cell>
        </row>
        <row r="2353">
          <cell r="B2353">
            <v>1</v>
          </cell>
        </row>
        <row r="2354">
          <cell r="B2354">
            <v>0</v>
          </cell>
        </row>
        <row r="2355">
          <cell r="B2355">
            <v>0</v>
          </cell>
        </row>
        <row r="2356">
          <cell r="B2356">
            <v>1</v>
          </cell>
        </row>
        <row r="2357">
          <cell r="B2357">
            <v>1</v>
          </cell>
        </row>
        <row r="2358">
          <cell r="B2358">
            <v>1</v>
          </cell>
        </row>
        <row r="2359">
          <cell r="B2359">
            <v>1</v>
          </cell>
        </row>
        <row r="2360">
          <cell r="B2360">
            <v>1</v>
          </cell>
        </row>
        <row r="2361">
          <cell r="B2361">
            <v>1</v>
          </cell>
        </row>
        <row r="2362">
          <cell r="B2362">
            <v>0</v>
          </cell>
        </row>
        <row r="2363">
          <cell r="B2363">
            <v>0</v>
          </cell>
        </row>
        <row r="2364">
          <cell r="B2364">
            <v>1</v>
          </cell>
        </row>
        <row r="2365">
          <cell r="B2365">
            <v>1</v>
          </cell>
        </row>
        <row r="2366">
          <cell r="B2366">
            <v>1</v>
          </cell>
        </row>
        <row r="2367">
          <cell r="B2367">
            <v>1</v>
          </cell>
        </row>
        <row r="2368">
          <cell r="B2368">
            <v>1</v>
          </cell>
        </row>
        <row r="2369">
          <cell r="B2369">
            <v>0</v>
          </cell>
        </row>
        <row r="2370">
          <cell r="B2370">
            <v>0</v>
          </cell>
        </row>
        <row r="2371">
          <cell r="B2371">
            <v>0</v>
          </cell>
        </row>
        <row r="2372">
          <cell r="B2372">
            <v>1</v>
          </cell>
        </row>
        <row r="2373">
          <cell r="B2373">
            <v>1</v>
          </cell>
        </row>
        <row r="2374">
          <cell r="B2374">
            <v>1</v>
          </cell>
        </row>
        <row r="2375">
          <cell r="B2375">
            <v>1</v>
          </cell>
        </row>
        <row r="2376">
          <cell r="B2376">
            <v>0</v>
          </cell>
        </row>
        <row r="2377">
          <cell r="B2377">
            <v>1</v>
          </cell>
        </row>
        <row r="2378">
          <cell r="B2378">
            <v>0</v>
          </cell>
        </row>
        <row r="2379">
          <cell r="B2379">
            <v>0</v>
          </cell>
        </row>
        <row r="2380">
          <cell r="B2380">
            <v>0</v>
          </cell>
        </row>
        <row r="2381">
          <cell r="B2381">
            <v>0</v>
          </cell>
        </row>
        <row r="2382">
          <cell r="B2382">
            <v>0</v>
          </cell>
        </row>
        <row r="2383">
          <cell r="B2383">
            <v>0</v>
          </cell>
        </row>
        <row r="2384">
          <cell r="B2384">
            <v>1</v>
          </cell>
        </row>
        <row r="2385">
          <cell r="B2385">
            <v>1</v>
          </cell>
        </row>
        <row r="2386">
          <cell r="B2386">
            <v>0</v>
          </cell>
        </row>
        <row r="2387">
          <cell r="B2387">
            <v>0</v>
          </cell>
        </row>
        <row r="2388">
          <cell r="B2388">
            <v>1</v>
          </cell>
        </row>
        <row r="2389">
          <cell r="B2389">
            <v>1</v>
          </cell>
        </row>
        <row r="2390">
          <cell r="B2390">
            <v>1</v>
          </cell>
        </row>
        <row r="2391">
          <cell r="B2391">
            <v>1</v>
          </cell>
        </row>
        <row r="2392">
          <cell r="B2392">
            <v>1</v>
          </cell>
        </row>
        <row r="2393">
          <cell r="B2393">
            <v>0</v>
          </cell>
        </row>
        <row r="2394">
          <cell r="B2394">
            <v>0</v>
          </cell>
        </row>
        <row r="2395">
          <cell r="B2395">
            <v>1</v>
          </cell>
        </row>
        <row r="2396">
          <cell r="B2396">
            <v>1</v>
          </cell>
        </row>
        <row r="2397">
          <cell r="B2397">
            <v>0</v>
          </cell>
        </row>
        <row r="2398">
          <cell r="B2398">
            <v>0</v>
          </cell>
        </row>
        <row r="2399">
          <cell r="B2399">
            <v>0</v>
          </cell>
        </row>
        <row r="2400">
          <cell r="B2400">
            <v>1</v>
          </cell>
        </row>
        <row r="2401">
          <cell r="B2401">
            <v>1</v>
          </cell>
        </row>
        <row r="2402">
          <cell r="B2402">
            <v>1</v>
          </cell>
        </row>
        <row r="2403">
          <cell r="B2403">
            <v>0</v>
          </cell>
        </row>
        <row r="2404">
          <cell r="B2404">
            <v>0</v>
          </cell>
        </row>
        <row r="2405">
          <cell r="B2405">
            <v>1</v>
          </cell>
        </row>
        <row r="2406">
          <cell r="B2406">
            <v>1</v>
          </cell>
        </row>
        <row r="2407">
          <cell r="B2407">
            <v>1</v>
          </cell>
        </row>
        <row r="2408">
          <cell r="B2408">
            <v>1</v>
          </cell>
        </row>
        <row r="2409">
          <cell r="B2409">
            <v>1</v>
          </cell>
        </row>
        <row r="2410">
          <cell r="B2410">
            <v>1</v>
          </cell>
        </row>
        <row r="2411">
          <cell r="B2411">
            <v>1</v>
          </cell>
        </row>
        <row r="2412">
          <cell r="B2412">
            <v>1</v>
          </cell>
        </row>
        <row r="2413">
          <cell r="B2413">
            <v>1</v>
          </cell>
        </row>
        <row r="2414">
          <cell r="B2414">
            <v>1</v>
          </cell>
        </row>
        <row r="2415">
          <cell r="B2415">
            <v>0</v>
          </cell>
        </row>
        <row r="2416">
          <cell r="B2416">
            <v>0</v>
          </cell>
        </row>
        <row r="2417">
          <cell r="B2417">
            <v>1</v>
          </cell>
        </row>
        <row r="2418">
          <cell r="B2418">
            <v>0</v>
          </cell>
        </row>
        <row r="2419">
          <cell r="B2419">
            <v>0</v>
          </cell>
        </row>
        <row r="2420">
          <cell r="B2420">
            <v>1</v>
          </cell>
        </row>
        <row r="2421">
          <cell r="B2421">
            <v>0</v>
          </cell>
        </row>
        <row r="2422">
          <cell r="B2422">
            <v>0</v>
          </cell>
        </row>
        <row r="2423">
          <cell r="B2423">
            <v>1</v>
          </cell>
        </row>
        <row r="2424">
          <cell r="B2424">
            <v>1</v>
          </cell>
        </row>
        <row r="2425">
          <cell r="B2425">
            <v>1</v>
          </cell>
        </row>
        <row r="2426">
          <cell r="B2426">
            <v>1</v>
          </cell>
        </row>
        <row r="2427">
          <cell r="B2427">
            <v>1</v>
          </cell>
        </row>
        <row r="2428">
          <cell r="B2428">
            <v>1</v>
          </cell>
        </row>
        <row r="2429">
          <cell r="B2429">
            <v>0</v>
          </cell>
        </row>
        <row r="2430">
          <cell r="B2430">
            <v>1</v>
          </cell>
        </row>
        <row r="2431">
          <cell r="B2431">
            <v>1</v>
          </cell>
        </row>
        <row r="2432">
          <cell r="B2432">
            <v>0</v>
          </cell>
        </row>
        <row r="2433">
          <cell r="B2433">
            <v>0</v>
          </cell>
        </row>
        <row r="2434">
          <cell r="B2434">
            <v>0</v>
          </cell>
        </row>
        <row r="2435">
          <cell r="B2435">
            <v>0</v>
          </cell>
        </row>
        <row r="2436">
          <cell r="B2436">
            <v>0</v>
          </cell>
        </row>
        <row r="2437">
          <cell r="B2437">
            <v>1</v>
          </cell>
        </row>
        <row r="2438">
          <cell r="B2438">
            <v>1</v>
          </cell>
        </row>
        <row r="2439">
          <cell r="B2439">
            <v>1</v>
          </cell>
        </row>
        <row r="2440">
          <cell r="B2440">
            <v>1</v>
          </cell>
        </row>
        <row r="2441">
          <cell r="B2441">
            <v>1</v>
          </cell>
        </row>
        <row r="2442">
          <cell r="B2442">
            <v>1</v>
          </cell>
        </row>
        <row r="2443">
          <cell r="B2443">
            <v>1</v>
          </cell>
        </row>
        <row r="2444">
          <cell r="B2444">
            <v>1</v>
          </cell>
        </row>
        <row r="2445">
          <cell r="B2445">
            <v>1</v>
          </cell>
        </row>
        <row r="2446">
          <cell r="B2446">
            <v>1</v>
          </cell>
        </row>
        <row r="2447">
          <cell r="B2447">
            <v>1</v>
          </cell>
        </row>
        <row r="2448">
          <cell r="B2448">
            <v>1</v>
          </cell>
        </row>
        <row r="2449">
          <cell r="B2449">
            <v>1</v>
          </cell>
        </row>
        <row r="2450">
          <cell r="B2450">
            <v>1</v>
          </cell>
        </row>
        <row r="2451">
          <cell r="B2451">
            <v>1</v>
          </cell>
        </row>
        <row r="2452">
          <cell r="B2452">
            <v>1</v>
          </cell>
        </row>
        <row r="2453">
          <cell r="B2453">
            <v>1</v>
          </cell>
        </row>
        <row r="2454">
          <cell r="B2454">
            <v>1</v>
          </cell>
        </row>
        <row r="2455">
          <cell r="B2455">
            <v>1</v>
          </cell>
        </row>
        <row r="2456">
          <cell r="B2456">
            <v>1</v>
          </cell>
        </row>
        <row r="2457">
          <cell r="B2457">
            <v>1</v>
          </cell>
        </row>
        <row r="2458">
          <cell r="B2458">
            <v>1</v>
          </cell>
        </row>
        <row r="2459">
          <cell r="B2459">
            <v>1</v>
          </cell>
        </row>
        <row r="2460">
          <cell r="B2460">
            <v>1</v>
          </cell>
        </row>
        <row r="2461">
          <cell r="B2461">
            <v>0</v>
          </cell>
        </row>
        <row r="2462">
          <cell r="B2462">
            <v>1</v>
          </cell>
        </row>
        <row r="2463">
          <cell r="B2463">
            <v>0</v>
          </cell>
        </row>
        <row r="2464">
          <cell r="B2464">
            <v>0</v>
          </cell>
        </row>
        <row r="2465">
          <cell r="B2465">
            <v>1</v>
          </cell>
        </row>
        <row r="2466">
          <cell r="B2466">
            <v>0</v>
          </cell>
        </row>
        <row r="2467">
          <cell r="B2467">
            <v>0</v>
          </cell>
        </row>
        <row r="2468">
          <cell r="B2468">
            <v>1</v>
          </cell>
        </row>
        <row r="2469">
          <cell r="B2469">
            <v>1</v>
          </cell>
        </row>
        <row r="2470">
          <cell r="B2470">
            <v>1</v>
          </cell>
        </row>
        <row r="2471">
          <cell r="B2471">
            <v>0</v>
          </cell>
        </row>
        <row r="2472">
          <cell r="B2472">
            <v>0</v>
          </cell>
        </row>
        <row r="2473">
          <cell r="B2473">
            <v>0</v>
          </cell>
        </row>
        <row r="2474">
          <cell r="B2474">
            <v>1</v>
          </cell>
        </row>
        <row r="2475">
          <cell r="B2475">
            <v>1</v>
          </cell>
        </row>
        <row r="2476">
          <cell r="B2476">
            <v>0</v>
          </cell>
        </row>
        <row r="2477">
          <cell r="B2477">
            <v>0</v>
          </cell>
        </row>
        <row r="2478">
          <cell r="B2478">
            <v>1</v>
          </cell>
        </row>
        <row r="2479">
          <cell r="B2479">
            <v>1</v>
          </cell>
        </row>
        <row r="2480">
          <cell r="B2480">
            <v>0</v>
          </cell>
        </row>
        <row r="2481">
          <cell r="B2481">
            <v>0</v>
          </cell>
        </row>
        <row r="2482">
          <cell r="B2482">
            <v>0</v>
          </cell>
        </row>
        <row r="2483">
          <cell r="B2483">
            <v>0</v>
          </cell>
        </row>
        <row r="2484">
          <cell r="B2484">
            <v>0</v>
          </cell>
        </row>
        <row r="2485">
          <cell r="B2485">
            <v>0</v>
          </cell>
        </row>
        <row r="2486">
          <cell r="B2486">
            <v>1</v>
          </cell>
        </row>
        <row r="2487">
          <cell r="B2487">
            <v>0</v>
          </cell>
        </row>
        <row r="2488">
          <cell r="B2488">
            <v>1</v>
          </cell>
        </row>
        <row r="2489">
          <cell r="B2489">
            <v>1</v>
          </cell>
        </row>
        <row r="2490">
          <cell r="B2490">
            <v>1</v>
          </cell>
        </row>
        <row r="2491">
          <cell r="B2491">
            <v>0</v>
          </cell>
        </row>
        <row r="2492">
          <cell r="B2492">
            <v>1</v>
          </cell>
        </row>
        <row r="2493">
          <cell r="B2493">
            <v>0</v>
          </cell>
        </row>
        <row r="2494">
          <cell r="B2494">
            <v>1</v>
          </cell>
        </row>
        <row r="2495">
          <cell r="B2495">
            <v>1</v>
          </cell>
        </row>
        <row r="2496">
          <cell r="B2496">
            <v>1</v>
          </cell>
        </row>
        <row r="2497">
          <cell r="B2497">
            <v>1</v>
          </cell>
        </row>
        <row r="2498">
          <cell r="B2498">
            <v>0</v>
          </cell>
        </row>
        <row r="2499">
          <cell r="B2499">
            <v>0</v>
          </cell>
        </row>
        <row r="2500">
          <cell r="B2500">
            <v>0</v>
          </cell>
        </row>
        <row r="2501">
          <cell r="B2501">
            <v>0</v>
          </cell>
        </row>
        <row r="2502">
          <cell r="B2502">
            <v>0</v>
          </cell>
        </row>
        <row r="2503">
          <cell r="B2503">
            <v>0</v>
          </cell>
        </row>
        <row r="2504">
          <cell r="B2504">
            <v>1</v>
          </cell>
        </row>
        <row r="2505">
          <cell r="B2505">
            <v>1</v>
          </cell>
        </row>
        <row r="2506">
          <cell r="B2506">
            <v>0</v>
          </cell>
        </row>
        <row r="2507">
          <cell r="B2507">
            <v>0</v>
          </cell>
        </row>
        <row r="2508">
          <cell r="B2508">
            <v>1</v>
          </cell>
        </row>
        <row r="2509">
          <cell r="B2509">
            <v>1</v>
          </cell>
        </row>
        <row r="2510">
          <cell r="B2510">
            <v>1</v>
          </cell>
        </row>
        <row r="2511">
          <cell r="B2511">
            <v>0</v>
          </cell>
        </row>
        <row r="2512">
          <cell r="B2512">
            <v>0</v>
          </cell>
        </row>
        <row r="2513">
          <cell r="B2513">
            <v>1</v>
          </cell>
        </row>
        <row r="2514">
          <cell r="B2514">
            <v>1</v>
          </cell>
        </row>
        <row r="2515">
          <cell r="B2515">
            <v>0</v>
          </cell>
        </row>
        <row r="2516">
          <cell r="B2516">
            <v>1</v>
          </cell>
        </row>
        <row r="2517">
          <cell r="B2517">
            <v>1</v>
          </cell>
        </row>
        <row r="2518">
          <cell r="B2518">
            <v>1</v>
          </cell>
        </row>
        <row r="2519">
          <cell r="B2519">
            <v>0</v>
          </cell>
        </row>
        <row r="2520">
          <cell r="B2520">
            <v>1</v>
          </cell>
        </row>
        <row r="2521">
          <cell r="B2521">
            <v>1</v>
          </cell>
        </row>
        <row r="2522">
          <cell r="B2522">
            <v>1</v>
          </cell>
        </row>
        <row r="2523">
          <cell r="B2523">
            <v>1</v>
          </cell>
        </row>
        <row r="2524">
          <cell r="B2524">
            <v>1</v>
          </cell>
        </row>
        <row r="2525">
          <cell r="B2525">
            <v>1</v>
          </cell>
        </row>
        <row r="2526">
          <cell r="B2526">
            <v>0</v>
          </cell>
        </row>
        <row r="2527">
          <cell r="B2527">
            <v>0</v>
          </cell>
        </row>
        <row r="2528">
          <cell r="B2528">
            <v>1</v>
          </cell>
        </row>
        <row r="2529">
          <cell r="B2529">
            <v>1</v>
          </cell>
        </row>
        <row r="2530">
          <cell r="B2530">
            <v>0</v>
          </cell>
        </row>
        <row r="2531">
          <cell r="B2531">
            <v>0</v>
          </cell>
        </row>
        <row r="2532">
          <cell r="B2532">
            <v>0</v>
          </cell>
        </row>
        <row r="2533">
          <cell r="B2533">
            <v>1</v>
          </cell>
        </row>
        <row r="2534">
          <cell r="B2534">
            <v>1</v>
          </cell>
        </row>
        <row r="2535">
          <cell r="B2535">
            <v>0</v>
          </cell>
        </row>
        <row r="2536">
          <cell r="B2536">
            <v>1</v>
          </cell>
        </row>
        <row r="2537">
          <cell r="B2537">
            <v>0</v>
          </cell>
        </row>
        <row r="2538">
          <cell r="B2538">
            <v>1</v>
          </cell>
        </row>
        <row r="2539">
          <cell r="B2539">
            <v>1</v>
          </cell>
        </row>
        <row r="2540">
          <cell r="B2540">
            <v>1</v>
          </cell>
        </row>
        <row r="2541">
          <cell r="B2541">
            <v>1</v>
          </cell>
        </row>
        <row r="2542">
          <cell r="B2542">
            <v>1</v>
          </cell>
        </row>
        <row r="2543">
          <cell r="B2543">
            <v>0</v>
          </cell>
        </row>
        <row r="2544">
          <cell r="B2544">
            <v>0</v>
          </cell>
        </row>
        <row r="2545">
          <cell r="B2545">
            <v>0</v>
          </cell>
        </row>
        <row r="2546">
          <cell r="B2546">
            <v>1</v>
          </cell>
        </row>
        <row r="2547">
          <cell r="B2547">
            <v>1</v>
          </cell>
        </row>
        <row r="2548">
          <cell r="B2548">
            <v>1</v>
          </cell>
        </row>
        <row r="2549">
          <cell r="B2549">
            <v>1</v>
          </cell>
        </row>
        <row r="2550">
          <cell r="B2550">
            <v>1</v>
          </cell>
        </row>
        <row r="2551">
          <cell r="B2551">
            <v>1</v>
          </cell>
        </row>
        <row r="2552">
          <cell r="B2552">
            <v>1</v>
          </cell>
        </row>
        <row r="2553">
          <cell r="B2553">
            <v>0</v>
          </cell>
        </row>
        <row r="2554">
          <cell r="B2554">
            <v>1</v>
          </cell>
        </row>
        <row r="2555">
          <cell r="B2555">
            <v>1</v>
          </cell>
        </row>
        <row r="2556">
          <cell r="B2556">
            <v>1</v>
          </cell>
        </row>
        <row r="2557">
          <cell r="B2557">
            <v>1</v>
          </cell>
        </row>
        <row r="2558">
          <cell r="B2558">
            <v>0</v>
          </cell>
        </row>
        <row r="2559">
          <cell r="B2559">
            <v>1</v>
          </cell>
        </row>
        <row r="2560">
          <cell r="B2560">
            <v>1</v>
          </cell>
        </row>
        <row r="2561">
          <cell r="B2561">
            <v>0</v>
          </cell>
        </row>
        <row r="2562">
          <cell r="B2562">
            <v>1</v>
          </cell>
        </row>
        <row r="2563">
          <cell r="B2563">
            <v>1</v>
          </cell>
        </row>
        <row r="2564">
          <cell r="B2564">
            <v>1</v>
          </cell>
        </row>
        <row r="2565">
          <cell r="B2565">
            <v>1</v>
          </cell>
        </row>
        <row r="2566">
          <cell r="B2566">
            <v>1</v>
          </cell>
        </row>
        <row r="2567">
          <cell r="B2567">
            <v>0</v>
          </cell>
        </row>
        <row r="2568">
          <cell r="B2568">
            <v>1</v>
          </cell>
        </row>
        <row r="2569">
          <cell r="B2569">
            <v>1</v>
          </cell>
        </row>
        <row r="2570">
          <cell r="B2570">
            <v>1</v>
          </cell>
        </row>
        <row r="2571">
          <cell r="B2571">
            <v>1</v>
          </cell>
        </row>
        <row r="2572">
          <cell r="B2572">
            <v>1</v>
          </cell>
        </row>
        <row r="2573">
          <cell r="B2573">
            <v>1</v>
          </cell>
        </row>
        <row r="2574">
          <cell r="B2574">
            <v>1</v>
          </cell>
        </row>
        <row r="2575">
          <cell r="B2575">
            <v>0</v>
          </cell>
        </row>
        <row r="2576">
          <cell r="B2576">
            <v>1</v>
          </cell>
        </row>
        <row r="2577">
          <cell r="B2577">
            <v>1</v>
          </cell>
        </row>
        <row r="2578">
          <cell r="B2578">
            <v>1</v>
          </cell>
        </row>
        <row r="2579">
          <cell r="B2579">
            <v>1</v>
          </cell>
        </row>
        <row r="2580">
          <cell r="B2580">
            <v>0</v>
          </cell>
        </row>
        <row r="2581">
          <cell r="B2581">
            <v>0</v>
          </cell>
        </row>
        <row r="2582">
          <cell r="B2582">
            <v>1</v>
          </cell>
        </row>
        <row r="2583">
          <cell r="B2583">
            <v>1</v>
          </cell>
        </row>
        <row r="2584">
          <cell r="B2584">
            <v>1</v>
          </cell>
        </row>
        <row r="2585">
          <cell r="B2585">
            <v>1</v>
          </cell>
        </row>
        <row r="2586">
          <cell r="B2586">
            <v>1</v>
          </cell>
        </row>
        <row r="2587">
          <cell r="B2587">
            <v>1</v>
          </cell>
        </row>
        <row r="2588">
          <cell r="B2588">
            <v>1</v>
          </cell>
        </row>
        <row r="2589">
          <cell r="B2589">
            <v>1</v>
          </cell>
        </row>
        <row r="2590">
          <cell r="B2590">
            <v>1</v>
          </cell>
        </row>
        <row r="2591">
          <cell r="B2591">
            <v>0</v>
          </cell>
        </row>
        <row r="2592">
          <cell r="B2592">
            <v>1</v>
          </cell>
        </row>
        <row r="2593">
          <cell r="B2593">
            <v>1</v>
          </cell>
        </row>
        <row r="2594">
          <cell r="B2594">
            <v>0</v>
          </cell>
        </row>
        <row r="2595">
          <cell r="B2595">
            <v>0</v>
          </cell>
        </row>
        <row r="2596">
          <cell r="B2596">
            <v>0</v>
          </cell>
        </row>
        <row r="2597">
          <cell r="B2597">
            <v>1</v>
          </cell>
        </row>
        <row r="2598">
          <cell r="B2598">
            <v>1</v>
          </cell>
        </row>
        <row r="2599">
          <cell r="B2599">
            <v>1</v>
          </cell>
        </row>
        <row r="2600">
          <cell r="B2600">
            <v>1</v>
          </cell>
        </row>
        <row r="2601">
          <cell r="B2601">
            <v>1</v>
          </cell>
        </row>
        <row r="2602">
          <cell r="B2602">
            <v>1</v>
          </cell>
        </row>
        <row r="2603">
          <cell r="B2603">
            <v>0</v>
          </cell>
        </row>
        <row r="2604">
          <cell r="B2604">
            <v>1</v>
          </cell>
        </row>
        <row r="2605">
          <cell r="B2605">
            <v>1</v>
          </cell>
        </row>
        <row r="2606">
          <cell r="B2606">
            <v>1</v>
          </cell>
        </row>
        <row r="2607">
          <cell r="B2607">
            <v>1</v>
          </cell>
        </row>
        <row r="2608">
          <cell r="B2608">
            <v>1</v>
          </cell>
        </row>
        <row r="2609">
          <cell r="B2609">
            <v>1</v>
          </cell>
        </row>
        <row r="2610">
          <cell r="B2610">
            <v>1</v>
          </cell>
        </row>
        <row r="2611">
          <cell r="B2611">
            <v>1</v>
          </cell>
        </row>
        <row r="2612">
          <cell r="B2612">
            <v>0</v>
          </cell>
        </row>
        <row r="2613">
          <cell r="B2613">
            <v>1</v>
          </cell>
        </row>
        <row r="2614">
          <cell r="B2614">
            <v>1</v>
          </cell>
        </row>
        <row r="2615">
          <cell r="B2615">
            <v>1</v>
          </cell>
        </row>
        <row r="2616">
          <cell r="B2616">
            <v>1</v>
          </cell>
        </row>
        <row r="2617">
          <cell r="B2617">
            <v>1</v>
          </cell>
        </row>
        <row r="2618">
          <cell r="B2618">
            <v>0</v>
          </cell>
        </row>
        <row r="2619">
          <cell r="B2619">
            <v>0</v>
          </cell>
        </row>
        <row r="2620">
          <cell r="B2620">
            <v>1</v>
          </cell>
        </row>
        <row r="2621">
          <cell r="B2621">
            <v>1</v>
          </cell>
        </row>
        <row r="2622">
          <cell r="B2622">
            <v>1</v>
          </cell>
        </row>
        <row r="2623">
          <cell r="B2623">
            <v>0</v>
          </cell>
        </row>
        <row r="2624">
          <cell r="B2624">
            <v>1</v>
          </cell>
        </row>
        <row r="2625">
          <cell r="B2625">
            <v>1</v>
          </cell>
        </row>
        <row r="2626">
          <cell r="B2626">
            <v>1</v>
          </cell>
        </row>
        <row r="2627">
          <cell r="B2627">
            <v>1</v>
          </cell>
        </row>
        <row r="2628">
          <cell r="B2628">
            <v>1</v>
          </cell>
        </row>
        <row r="2629">
          <cell r="B2629">
            <v>0</v>
          </cell>
        </row>
        <row r="2630">
          <cell r="B2630">
            <v>1</v>
          </cell>
        </row>
        <row r="2631">
          <cell r="B2631">
            <v>1</v>
          </cell>
        </row>
        <row r="2632">
          <cell r="B2632">
            <v>1</v>
          </cell>
        </row>
        <row r="2633">
          <cell r="B2633">
            <v>1</v>
          </cell>
        </row>
        <row r="2634">
          <cell r="B2634">
            <v>0</v>
          </cell>
        </row>
        <row r="2635">
          <cell r="B2635">
            <v>1</v>
          </cell>
        </row>
        <row r="2636">
          <cell r="B2636">
            <v>1</v>
          </cell>
        </row>
        <row r="2637">
          <cell r="B2637">
            <v>1</v>
          </cell>
        </row>
        <row r="2638">
          <cell r="B2638">
            <v>1</v>
          </cell>
        </row>
        <row r="2639">
          <cell r="B2639">
            <v>0</v>
          </cell>
        </row>
        <row r="2640">
          <cell r="B2640">
            <v>1</v>
          </cell>
        </row>
        <row r="2641">
          <cell r="B2641">
            <v>1</v>
          </cell>
        </row>
        <row r="2642">
          <cell r="B2642">
            <v>0</v>
          </cell>
        </row>
        <row r="2643">
          <cell r="B2643">
            <v>0</v>
          </cell>
        </row>
        <row r="2644">
          <cell r="B2644">
            <v>0</v>
          </cell>
        </row>
        <row r="2645">
          <cell r="B2645">
            <v>0</v>
          </cell>
        </row>
        <row r="2646">
          <cell r="B2646">
            <v>0</v>
          </cell>
        </row>
        <row r="2647">
          <cell r="B2647">
            <v>0</v>
          </cell>
        </row>
        <row r="2648">
          <cell r="B2648">
            <v>1</v>
          </cell>
        </row>
        <row r="2649">
          <cell r="B2649">
            <v>0</v>
          </cell>
        </row>
        <row r="2650">
          <cell r="B2650">
            <v>1</v>
          </cell>
        </row>
        <row r="2651">
          <cell r="B2651">
            <v>0</v>
          </cell>
        </row>
        <row r="2652">
          <cell r="B2652">
            <v>0</v>
          </cell>
        </row>
        <row r="2653">
          <cell r="B2653">
            <v>0</v>
          </cell>
        </row>
        <row r="2654">
          <cell r="B2654">
            <v>1</v>
          </cell>
        </row>
        <row r="2655">
          <cell r="B2655">
            <v>1</v>
          </cell>
        </row>
        <row r="2656">
          <cell r="B2656">
            <v>1</v>
          </cell>
        </row>
        <row r="2657">
          <cell r="B2657">
            <v>1</v>
          </cell>
        </row>
        <row r="2658">
          <cell r="B2658">
            <v>1</v>
          </cell>
        </row>
        <row r="2659">
          <cell r="B2659">
            <v>1</v>
          </cell>
        </row>
        <row r="2660">
          <cell r="B2660">
            <v>1</v>
          </cell>
        </row>
        <row r="2661">
          <cell r="B2661">
            <v>1</v>
          </cell>
        </row>
        <row r="2662">
          <cell r="B2662">
            <v>1</v>
          </cell>
        </row>
        <row r="2663">
          <cell r="B2663">
            <v>1</v>
          </cell>
        </row>
        <row r="2664">
          <cell r="B2664">
            <v>1</v>
          </cell>
        </row>
        <row r="2665">
          <cell r="B2665">
            <v>1</v>
          </cell>
        </row>
        <row r="2666">
          <cell r="B2666">
            <v>1</v>
          </cell>
        </row>
        <row r="2667">
          <cell r="B2667">
            <v>1</v>
          </cell>
        </row>
        <row r="2668">
          <cell r="B2668">
            <v>0</v>
          </cell>
        </row>
        <row r="2669">
          <cell r="B2669">
            <v>0</v>
          </cell>
        </row>
        <row r="2670">
          <cell r="B2670">
            <v>0</v>
          </cell>
        </row>
        <row r="2671">
          <cell r="B2671">
            <v>0</v>
          </cell>
        </row>
        <row r="2672">
          <cell r="B2672">
            <v>1</v>
          </cell>
        </row>
        <row r="2673">
          <cell r="B2673">
            <v>1</v>
          </cell>
        </row>
        <row r="2674">
          <cell r="B2674">
            <v>1</v>
          </cell>
        </row>
        <row r="2675">
          <cell r="B2675">
            <v>1</v>
          </cell>
        </row>
        <row r="2676">
          <cell r="B2676">
            <v>1</v>
          </cell>
        </row>
        <row r="2677">
          <cell r="B2677">
            <v>0</v>
          </cell>
        </row>
        <row r="2678">
          <cell r="B2678">
            <v>0</v>
          </cell>
        </row>
        <row r="2679">
          <cell r="B2679">
            <v>1</v>
          </cell>
        </row>
        <row r="2680">
          <cell r="B2680">
            <v>1</v>
          </cell>
        </row>
        <row r="2681">
          <cell r="B2681">
            <v>1</v>
          </cell>
        </row>
        <row r="2682">
          <cell r="B2682">
            <v>1</v>
          </cell>
        </row>
        <row r="2683">
          <cell r="B2683">
            <v>0</v>
          </cell>
        </row>
        <row r="2684">
          <cell r="B2684">
            <v>0</v>
          </cell>
        </row>
        <row r="2685">
          <cell r="B2685">
            <v>0</v>
          </cell>
        </row>
        <row r="2686">
          <cell r="B2686">
            <v>1</v>
          </cell>
        </row>
        <row r="2687">
          <cell r="B2687">
            <v>0</v>
          </cell>
        </row>
        <row r="2688">
          <cell r="B2688">
            <v>0</v>
          </cell>
        </row>
        <row r="2689">
          <cell r="B2689">
            <v>1</v>
          </cell>
        </row>
        <row r="2690">
          <cell r="B2690">
            <v>1</v>
          </cell>
        </row>
        <row r="2691">
          <cell r="B2691">
            <v>1</v>
          </cell>
        </row>
        <row r="2692">
          <cell r="B2692">
            <v>1</v>
          </cell>
        </row>
        <row r="2693">
          <cell r="B2693">
            <v>0</v>
          </cell>
        </row>
        <row r="2694">
          <cell r="B2694">
            <v>1</v>
          </cell>
        </row>
        <row r="2695">
          <cell r="B2695">
            <v>1</v>
          </cell>
        </row>
        <row r="2696">
          <cell r="B2696">
            <v>1</v>
          </cell>
        </row>
        <row r="2697">
          <cell r="B2697">
            <v>1</v>
          </cell>
        </row>
        <row r="2698">
          <cell r="B2698">
            <v>1</v>
          </cell>
        </row>
        <row r="2699">
          <cell r="B2699">
            <v>0</v>
          </cell>
        </row>
        <row r="2700">
          <cell r="B2700">
            <v>1</v>
          </cell>
        </row>
        <row r="2701">
          <cell r="B2701">
            <v>1</v>
          </cell>
        </row>
        <row r="2702">
          <cell r="B2702">
            <v>0</v>
          </cell>
        </row>
        <row r="2703">
          <cell r="B2703">
            <v>1</v>
          </cell>
        </row>
        <row r="2704">
          <cell r="B2704">
            <v>1</v>
          </cell>
        </row>
        <row r="2705">
          <cell r="B2705">
            <v>1</v>
          </cell>
        </row>
        <row r="2706">
          <cell r="B2706">
            <v>0</v>
          </cell>
        </row>
        <row r="2707">
          <cell r="B2707">
            <v>0</v>
          </cell>
        </row>
        <row r="2708">
          <cell r="B2708">
            <v>1</v>
          </cell>
        </row>
        <row r="2709">
          <cell r="B2709">
            <v>1</v>
          </cell>
        </row>
        <row r="2710">
          <cell r="B2710">
            <v>0</v>
          </cell>
        </row>
        <row r="2711">
          <cell r="B2711">
            <v>0</v>
          </cell>
        </row>
        <row r="2712">
          <cell r="B2712">
            <v>0</v>
          </cell>
        </row>
        <row r="2713">
          <cell r="B2713">
            <v>0</v>
          </cell>
        </row>
        <row r="2714">
          <cell r="B2714">
            <v>0</v>
          </cell>
        </row>
        <row r="2715">
          <cell r="B2715">
            <v>1</v>
          </cell>
        </row>
        <row r="2716">
          <cell r="B2716">
            <v>1</v>
          </cell>
        </row>
        <row r="2717">
          <cell r="B2717">
            <v>1</v>
          </cell>
        </row>
        <row r="2718">
          <cell r="B2718">
            <v>1</v>
          </cell>
        </row>
        <row r="2719">
          <cell r="B2719">
            <v>1</v>
          </cell>
        </row>
        <row r="2720">
          <cell r="B2720">
            <v>1</v>
          </cell>
        </row>
        <row r="2721">
          <cell r="B2721">
            <v>1</v>
          </cell>
        </row>
        <row r="2722">
          <cell r="B2722">
            <v>0</v>
          </cell>
        </row>
        <row r="2723">
          <cell r="B2723">
            <v>1</v>
          </cell>
        </row>
        <row r="2724">
          <cell r="B2724">
            <v>1</v>
          </cell>
        </row>
        <row r="2725">
          <cell r="B2725">
            <v>0</v>
          </cell>
        </row>
        <row r="2726">
          <cell r="B2726">
            <v>1</v>
          </cell>
        </row>
        <row r="2727">
          <cell r="B2727">
            <v>1</v>
          </cell>
        </row>
        <row r="2728">
          <cell r="B2728">
            <v>1</v>
          </cell>
        </row>
        <row r="2729">
          <cell r="B2729">
            <v>0</v>
          </cell>
        </row>
        <row r="2730">
          <cell r="B2730">
            <v>1</v>
          </cell>
        </row>
        <row r="2731">
          <cell r="B2731">
            <v>1</v>
          </cell>
        </row>
        <row r="2732">
          <cell r="B2732">
            <v>1</v>
          </cell>
        </row>
        <row r="2733">
          <cell r="B2733">
            <v>1</v>
          </cell>
        </row>
        <row r="2734">
          <cell r="B2734">
            <v>0</v>
          </cell>
        </row>
        <row r="2735">
          <cell r="B2735">
            <v>0</v>
          </cell>
        </row>
        <row r="2736">
          <cell r="B2736">
            <v>0</v>
          </cell>
        </row>
        <row r="2737">
          <cell r="B2737">
            <v>0</v>
          </cell>
        </row>
        <row r="2738">
          <cell r="B2738">
            <v>1</v>
          </cell>
        </row>
        <row r="2739">
          <cell r="B2739">
            <v>1</v>
          </cell>
        </row>
        <row r="2740">
          <cell r="B2740">
            <v>1</v>
          </cell>
        </row>
        <row r="2741">
          <cell r="B2741">
            <v>0</v>
          </cell>
        </row>
        <row r="2742">
          <cell r="B2742">
            <v>0</v>
          </cell>
        </row>
        <row r="2743">
          <cell r="B2743">
            <v>0</v>
          </cell>
        </row>
        <row r="2744">
          <cell r="B2744">
            <v>0</v>
          </cell>
        </row>
        <row r="2745">
          <cell r="B2745">
            <v>0</v>
          </cell>
        </row>
        <row r="2746">
          <cell r="B2746">
            <v>1</v>
          </cell>
        </row>
        <row r="2747">
          <cell r="B2747">
            <v>1</v>
          </cell>
        </row>
        <row r="2748">
          <cell r="B2748">
            <v>0</v>
          </cell>
        </row>
        <row r="2749">
          <cell r="B2749">
            <v>1</v>
          </cell>
        </row>
        <row r="2750">
          <cell r="B2750">
            <v>1</v>
          </cell>
        </row>
        <row r="2751">
          <cell r="B2751">
            <v>1</v>
          </cell>
        </row>
        <row r="2752">
          <cell r="B2752">
            <v>0</v>
          </cell>
        </row>
        <row r="2753">
          <cell r="B2753">
            <v>0</v>
          </cell>
        </row>
        <row r="2754">
          <cell r="B2754">
            <v>0</v>
          </cell>
        </row>
        <row r="2755">
          <cell r="B2755">
            <v>1</v>
          </cell>
        </row>
        <row r="2756">
          <cell r="B2756">
            <v>0</v>
          </cell>
        </row>
        <row r="2757">
          <cell r="B2757">
            <v>0</v>
          </cell>
        </row>
        <row r="2758">
          <cell r="B2758">
            <v>0</v>
          </cell>
        </row>
        <row r="2759">
          <cell r="B2759">
            <v>0</v>
          </cell>
        </row>
        <row r="2760">
          <cell r="B2760">
            <v>0</v>
          </cell>
        </row>
        <row r="2761">
          <cell r="B2761">
            <v>0</v>
          </cell>
        </row>
        <row r="2762">
          <cell r="B2762">
            <v>0</v>
          </cell>
        </row>
        <row r="2763">
          <cell r="B2763">
            <v>1</v>
          </cell>
        </row>
        <row r="2764">
          <cell r="B2764">
            <v>0</v>
          </cell>
        </row>
        <row r="2765">
          <cell r="B2765">
            <v>1</v>
          </cell>
        </row>
        <row r="2766">
          <cell r="B2766">
            <v>1</v>
          </cell>
        </row>
        <row r="2767">
          <cell r="B2767">
            <v>0</v>
          </cell>
        </row>
        <row r="2768">
          <cell r="B2768">
            <v>1</v>
          </cell>
        </row>
        <row r="2769">
          <cell r="B2769">
            <v>1</v>
          </cell>
        </row>
        <row r="2770">
          <cell r="B2770">
            <v>1</v>
          </cell>
        </row>
        <row r="2771">
          <cell r="B2771">
            <v>1</v>
          </cell>
        </row>
        <row r="2772">
          <cell r="B2772">
            <v>0</v>
          </cell>
        </row>
        <row r="2773">
          <cell r="B2773">
            <v>1</v>
          </cell>
        </row>
        <row r="2774">
          <cell r="B2774">
            <v>1</v>
          </cell>
        </row>
        <row r="2775">
          <cell r="B2775">
            <v>1</v>
          </cell>
        </row>
        <row r="2776">
          <cell r="B2776">
            <v>0</v>
          </cell>
        </row>
        <row r="2777">
          <cell r="B2777">
            <v>0</v>
          </cell>
        </row>
        <row r="2778">
          <cell r="B2778">
            <v>1</v>
          </cell>
        </row>
        <row r="2779">
          <cell r="B2779">
            <v>0</v>
          </cell>
        </row>
        <row r="2780">
          <cell r="B2780">
            <v>0</v>
          </cell>
        </row>
        <row r="2781">
          <cell r="B2781">
            <v>1</v>
          </cell>
        </row>
        <row r="2782">
          <cell r="B2782">
            <v>1</v>
          </cell>
        </row>
        <row r="2783">
          <cell r="B2783">
            <v>0</v>
          </cell>
        </row>
        <row r="2784">
          <cell r="B2784">
            <v>1</v>
          </cell>
        </row>
        <row r="2785">
          <cell r="B2785">
            <v>0</v>
          </cell>
        </row>
        <row r="2786">
          <cell r="B2786">
            <v>0</v>
          </cell>
        </row>
        <row r="2787">
          <cell r="B2787">
            <v>0</v>
          </cell>
        </row>
        <row r="2788">
          <cell r="B2788">
            <v>1</v>
          </cell>
        </row>
        <row r="2789">
          <cell r="B2789">
            <v>1</v>
          </cell>
        </row>
        <row r="2790">
          <cell r="B2790">
            <v>1</v>
          </cell>
        </row>
        <row r="2791">
          <cell r="B2791">
            <v>0</v>
          </cell>
        </row>
        <row r="2792">
          <cell r="B2792">
            <v>1</v>
          </cell>
        </row>
        <row r="2793">
          <cell r="B2793">
            <v>0</v>
          </cell>
        </row>
        <row r="2794">
          <cell r="B2794">
            <v>0</v>
          </cell>
        </row>
        <row r="2795">
          <cell r="B2795">
            <v>1</v>
          </cell>
        </row>
        <row r="2796">
          <cell r="B2796">
            <v>1</v>
          </cell>
        </row>
        <row r="2797">
          <cell r="B2797">
            <v>0</v>
          </cell>
        </row>
        <row r="2798">
          <cell r="B2798">
            <v>0</v>
          </cell>
        </row>
        <row r="2799">
          <cell r="B2799">
            <v>0</v>
          </cell>
        </row>
        <row r="2800">
          <cell r="B2800">
            <v>0</v>
          </cell>
        </row>
        <row r="2801">
          <cell r="B2801">
            <v>0</v>
          </cell>
        </row>
        <row r="2802">
          <cell r="B2802">
            <v>0</v>
          </cell>
        </row>
        <row r="2803">
          <cell r="B2803">
            <v>1</v>
          </cell>
        </row>
        <row r="2804">
          <cell r="B2804">
            <v>1</v>
          </cell>
        </row>
        <row r="2805">
          <cell r="B2805">
            <v>1</v>
          </cell>
        </row>
        <row r="2806">
          <cell r="B2806">
            <v>1</v>
          </cell>
        </row>
        <row r="2807">
          <cell r="B2807">
            <v>1</v>
          </cell>
        </row>
        <row r="2808">
          <cell r="B2808">
            <v>0</v>
          </cell>
        </row>
        <row r="2809">
          <cell r="B2809">
            <v>1</v>
          </cell>
        </row>
        <row r="2810">
          <cell r="B2810">
            <v>1</v>
          </cell>
        </row>
        <row r="2811">
          <cell r="B2811">
            <v>1</v>
          </cell>
        </row>
        <row r="2812">
          <cell r="B2812">
            <v>0</v>
          </cell>
        </row>
        <row r="2813">
          <cell r="B2813">
            <v>0</v>
          </cell>
        </row>
        <row r="2814">
          <cell r="B2814">
            <v>1</v>
          </cell>
        </row>
        <row r="2815">
          <cell r="B2815">
            <v>1</v>
          </cell>
        </row>
        <row r="2816">
          <cell r="B2816">
            <v>1</v>
          </cell>
        </row>
        <row r="2817">
          <cell r="B2817">
            <v>1</v>
          </cell>
        </row>
        <row r="2818">
          <cell r="B2818">
            <v>1</v>
          </cell>
        </row>
        <row r="2819">
          <cell r="B2819">
            <v>1</v>
          </cell>
        </row>
        <row r="2820">
          <cell r="B2820">
            <v>0</v>
          </cell>
        </row>
        <row r="2821">
          <cell r="B2821">
            <v>1</v>
          </cell>
        </row>
        <row r="2822">
          <cell r="B2822">
            <v>1</v>
          </cell>
        </row>
        <row r="2823">
          <cell r="B2823">
            <v>1</v>
          </cell>
        </row>
        <row r="2824">
          <cell r="B2824">
            <v>1</v>
          </cell>
        </row>
        <row r="2825">
          <cell r="B2825">
            <v>0</v>
          </cell>
        </row>
        <row r="2826">
          <cell r="B2826">
            <v>0</v>
          </cell>
        </row>
        <row r="2827">
          <cell r="B2827">
            <v>0</v>
          </cell>
        </row>
        <row r="2828">
          <cell r="B2828">
            <v>0</v>
          </cell>
        </row>
        <row r="2829">
          <cell r="B2829">
            <v>0</v>
          </cell>
        </row>
        <row r="2830">
          <cell r="B2830">
            <v>0</v>
          </cell>
        </row>
        <row r="2831">
          <cell r="B2831">
            <v>1</v>
          </cell>
        </row>
        <row r="2832">
          <cell r="B2832">
            <v>1</v>
          </cell>
        </row>
        <row r="2833">
          <cell r="B2833">
            <v>1</v>
          </cell>
        </row>
        <row r="2834">
          <cell r="B2834">
            <v>1</v>
          </cell>
        </row>
        <row r="2835">
          <cell r="B2835">
            <v>1</v>
          </cell>
        </row>
        <row r="2836">
          <cell r="B2836">
            <v>1</v>
          </cell>
        </row>
        <row r="2837">
          <cell r="B2837">
            <v>1</v>
          </cell>
        </row>
        <row r="2838">
          <cell r="B2838">
            <v>1</v>
          </cell>
        </row>
        <row r="2839">
          <cell r="B2839">
            <v>1</v>
          </cell>
        </row>
        <row r="2840">
          <cell r="B2840">
            <v>1</v>
          </cell>
        </row>
        <row r="2841">
          <cell r="B2841">
            <v>1</v>
          </cell>
        </row>
        <row r="2842">
          <cell r="B2842">
            <v>0</v>
          </cell>
        </row>
        <row r="2843">
          <cell r="B2843">
            <v>0</v>
          </cell>
        </row>
        <row r="2844">
          <cell r="B2844">
            <v>1</v>
          </cell>
        </row>
        <row r="2845">
          <cell r="B2845">
            <v>1</v>
          </cell>
        </row>
        <row r="2846">
          <cell r="B2846">
            <v>1</v>
          </cell>
        </row>
        <row r="2847">
          <cell r="B2847">
            <v>1</v>
          </cell>
        </row>
        <row r="2848">
          <cell r="B2848">
            <v>1</v>
          </cell>
        </row>
        <row r="2849">
          <cell r="B2849">
            <v>1</v>
          </cell>
        </row>
        <row r="2850">
          <cell r="B2850">
            <v>1</v>
          </cell>
        </row>
        <row r="2851">
          <cell r="B2851">
            <v>1</v>
          </cell>
        </row>
        <row r="2852">
          <cell r="B2852">
            <v>1</v>
          </cell>
        </row>
        <row r="2853">
          <cell r="B2853">
            <v>1</v>
          </cell>
        </row>
        <row r="2854">
          <cell r="B2854">
            <v>1</v>
          </cell>
        </row>
        <row r="2855">
          <cell r="B2855">
            <v>0</v>
          </cell>
        </row>
        <row r="2856">
          <cell r="B2856">
            <v>1</v>
          </cell>
        </row>
        <row r="2857">
          <cell r="B2857">
            <v>1</v>
          </cell>
        </row>
        <row r="2858">
          <cell r="B2858">
            <v>1</v>
          </cell>
        </row>
        <row r="2859">
          <cell r="B2859">
            <v>1</v>
          </cell>
        </row>
        <row r="2860">
          <cell r="B2860">
            <v>1</v>
          </cell>
        </row>
        <row r="2861">
          <cell r="B2861">
            <v>1</v>
          </cell>
        </row>
        <row r="2862">
          <cell r="B2862">
            <v>1</v>
          </cell>
        </row>
        <row r="2863">
          <cell r="B2863">
            <v>1</v>
          </cell>
        </row>
        <row r="2864">
          <cell r="B2864">
            <v>1</v>
          </cell>
        </row>
        <row r="2865">
          <cell r="B2865">
            <v>1</v>
          </cell>
        </row>
        <row r="2866">
          <cell r="B2866">
            <v>1</v>
          </cell>
        </row>
        <row r="2867">
          <cell r="B2867">
            <v>1</v>
          </cell>
        </row>
        <row r="2868">
          <cell r="B2868">
            <v>1</v>
          </cell>
        </row>
        <row r="2869">
          <cell r="B2869">
            <v>1</v>
          </cell>
        </row>
        <row r="2870">
          <cell r="B2870">
            <v>1</v>
          </cell>
        </row>
        <row r="2871">
          <cell r="B2871">
            <v>1</v>
          </cell>
        </row>
        <row r="2872">
          <cell r="B2872">
            <v>1</v>
          </cell>
        </row>
        <row r="2873">
          <cell r="B2873">
            <v>1</v>
          </cell>
        </row>
        <row r="2874">
          <cell r="B2874">
            <v>1</v>
          </cell>
        </row>
        <row r="2875">
          <cell r="B2875">
            <v>1</v>
          </cell>
        </row>
        <row r="2876">
          <cell r="B2876">
            <v>1</v>
          </cell>
        </row>
        <row r="2877">
          <cell r="B2877">
            <v>1</v>
          </cell>
        </row>
        <row r="2878">
          <cell r="B2878">
            <v>1</v>
          </cell>
        </row>
        <row r="2879">
          <cell r="B2879">
            <v>1</v>
          </cell>
        </row>
        <row r="2880">
          <cell r="B2880">
            <v>1</v>
          </cell>
        </row>
        <row r="2881">
          <cell r="B2881">
            <v>1</v>
          </cell>
        </row>
        <row r="2882">
          <cell r="B2882">
            <v>1</v>
          </cell>
        </row>
        <row r="2883">
          <cell r="B2883">
            <v>1</v>
          </cell>
        </row>
        <row r="2884">
          <cell r="B2884">
            <v>0</v>
          </cell>
        </row>
        <row r="2885">
          <cell r="B2885">
            <v>1</v>
          </cell>
        </row>
        <row r="2886">
          <cell r="B2886">
            <v>1</v>
          </cell>
        </row>
        <row r="2887">
          <cell r="B2887">
            <v>1</v>
          </cell>
        </row>
        <row r="2888">
          <cell r="B2888">
            <v>1</v>
          </cell>
        </row>
        <row r="2889">
          <cell r="B2889">
            <v>1</v>
          </cell>
        </row>
        <row r="2890">
          <cell r="B2890">
            <v>1</v>
          </cell>
        </row>
        <row r="2891">
          <cell r="B2891">
            <v>1</v>
          </cell>
        </row>
        <row r="2892">
          <cell r="B2892">
            <v>0</v>
          </cell>
        </row>
        <row r="2893">
          <cell r="B2893">
            <v>1</v>
          </cell>
        </row>
        <row r="2894">
          <cell r="B2894">
            <v>1</v>
          </cell>
        </row>
        <row r="2895">
          <cell r="B2895">
            <v>0</v>
          </cell>
        </row>
        <row r="2896">
          <cell r="B2896">
            <v>0</v>
          </cell>
        </row>
        <row r="2897">
          <cell r="B2897">
            <v>0</v>
          </cell>
        </row>
        <row r="2898">
          <cell r="B2898">
            <v>1</v>
          </cell>
        </row>
        <row r="2899">
          <cell r="B2899">
            <v>1</v>
          </cell>
        </row>
        <row r="2900">
          <cell r="B2900">
            <v>1</v>
          </cell>
        </row>
        <row r="2901">
          <cell r="B2901">
            <v>1</v>
          </cell>
        </row>
        <row r="2902">
          <cell r="B2902">
            <v>1</v>
          </cell>
        </row>
        <row r="2903">
          <cell r="B2903">
            <v>1</v>
          </cell>
        </row>
        <row r="2904">
          <cell r="B2904">
            <v>0</v>
          </cell>
        </row>
        <row r="2905">
          <cell r="B2905">
            <v>1</v>
          </cell>
        </row>
        <row r="2906">
          <cell r="B2906">
            <v>0</v>
          </cell>
        </row>
        <row r="2907">
          <cell r="B2907">
            <v>0</v>
          </cell>
        </row>
        <row r="2908">
          <cell r="B2908">
            <v>1</v>
          </cell>
        </row>
        <row r="2909">
          <cell r="B2909">
            <v>1</v>
          </cell>
        </row>
        <row r="2910">
          <cell r="B2910">
            <v>0</v>
          </cell>
        </row>
        <row r="2911">
          <cell r="B2911">
            <v>0</v>
          </cell>
        </row>
        <row r="2912">
          <cell r="B2912">
            <v>0</v>
          </cell>
        </row>
        <row r="2913">
          <cell r="B2913">
            <v>0</v>
          </cell>
        </row>
        <row r="2914">
          <cell r="B2914">
            <v>0</v>
          </cell>
        </row>
        <row r="2915">
          <cell r="B2915">
            <v>0</v>
          </cell>
        </row>
        <row r="2916">
          <cell r="B2916">
            <v>1</v>
          </cell>
        </row>
        <row r="2917">
          <cell r="B2917">
            <v>1</v>
          </cell>
        </row>
        <row r="2918">
          <cell r="B2918">
            <v>1</v>
          </cell>
        </row>
        <row r="2919">
          <cell r="B2919">
            <v>1</v>
          </cell>
        </row>
        <row r="2920">
          <cell r="B2920">
            <v>1</v>
          </cell>
        </row>
        <row r="2921">
          <cell r="B2921">
            <v>1</v>
          </cell>
        </row>
        <row r="2922">
          <cell r="B2922">
            <v>1</v>
          </cell>
        </row>
        <row r="2923">
          <cell r="B2923">
            <v>1</v>
          </cell>
        </row>
        <row r="2924">
          <cell r="B2924">
            <v>1</v>
          </cell>
        </row>
        <row r="2925">
          <cell r="B2925">
            <v>1</v>
          </cell>
        </row>
        <row r="2926">
          <cell r="B2926">
            <v>1</v>
          </cell>
        </row>
        <row r="2927">
          <cell r="B2927">
            <v>1</v>
          </cell>
        </row>
        <row r="2928">
          <cell r="B2928">
            <v>1</v>
          </cell>
        </row>
        <row r="2929">
          <cell r="B2929">
            <v>0</v>
          </cell>
        </row>
        <row r="2930">
          <cell r="B2930">
            <v>1</v>
          </cell>
        </row>
        <row r="2931">
          <cell r="B2931">
            <v>1</v>
          </cell>
        </row>
        <row r="2932">
          <cell r="B2932">
            <v>0</v>
          </cell>
        </row>
        <row r="2933">
          <cell r="B2933">
            <v>1</v>
          </cell>
        </row>
        <row r="2934">
          <cell r="B2934">
            <v>1</v>
          </cell>
        </row>
        <row r="2935">
          <cell r="B2935">
            <v>1</v>
          </cell>
        </row>
        <row r="2936">
          <cell r="B2936">
            <v>0</v>
          </cell>
        </row>
        <row r="2937">
          <cell r="B2937">
            <v>1</v>
          </cell>
        </row>
        <row r="2938">
          <cell r="B2938">
            <v>1</v>
          </cell>
        </row>
        <row r="2939">
          <cell r="B2939">
            <v>1</v>
          </cell>
        </row>
        <row r="2940">
          <cell r="B2940">
            <v>1</v>
          </cell>
        </row>
        <row r="2941">
          <cell r="B2941">
            <v>0</v>
          </cell>
        </row>
        <row r="2942">
          <cell r="B2942">
            <v>0</v>
          </cell>
        </row>
        <row r="2943">
          <cell r="B2943">
            <v>1</v>
          </cell>
        </row>
        <row r="2944">
          <cell r="B2944">
            <v>1</v>
          </cell>
        </row>
        <row r="2945">
          <cell r="B2945">
            <v>1</v>
          </cell>
        </row>
        <row r="2946">
          <cell r="B2946">
            <v>1</v>
          </cell>
        </row>
        <row r="2947">
          <cell r="B2947">
            <v>0</v>
          </cell>
        </row>
        <row r="2948">
          <cell r="B2948">
            <v>1</v>
          </cell>
        </row>
        <row r="2949">
          <cell r="B2949">
            <v>1</v>
          </cell>
        </row>
        <row r="2950">
          <cell r="B2950">
            <v>1</v>
          </cell>
        </row>
        <row r="2951">
          <cell r="B2951">
            <v>1</v>
          </cell>
        </row>
        <row r="2952">
          <cell r="B2952">
            <v>1</v>
          </cell>
        </row>
        <row r="2953">
          <cell r="B2953">
            <v>0</v>
          </cell>
        </row>
        <row r="2954">
          <cell r="B2954">
            <v>1</v>
          </cell>
        </row>
        <row r="2955">
          <cell r="B2955">
            <v>0</v>
          </cell>
        </row>
        <row r="2956">
          <cell r="B2956">
            <v>0</v>
          </cell>
        </row>
        <row r="2957">
          <cell r="B2957">
            <v>0</v>
          </cell>
        </row>
        <row r="2958">
          <cell r="B2958">
            <v>0</v>
          </cell>
        </row>
        <row r="2959">
          <cell r="B2959">
            <v>1</v>
          </cell>
        </row>
        <row r="2960">
          <cell r="B2960">
            <v>1</v>
          </cell>
        </row>
        <row r="2961">
          <cell r="B2961">
            <v>1</v>
          </cell>
        </row>
        <row r="2962">
          <cell r="B2962">
            <v>1</v>
          </cell>
        </row>
        <row r="2963">
          <cell r="B2963">
            <v>0</v>
          </cell>
        </row>
        <row r="2964">
          <cell r="B2964">
            <v>1</v>
          </cell>
        </row>
        <row r="2965">
          <cell r="B2965">
            <v>1</v>
          </cell>
        </row>
        <row r="2966">
          <cell r="B2966">
            <v>0</v>
          </cell>
        </row>
        <row r="2967">
          <cell r="B2967">
            <v>0</v>
          </cell>
        </row>
        <row r="2968">
          <cell r="B2968">
            <v>0</v>
          </cell>
        </row>
        <row r="2969">
          <cell r="B2969">
            <v>0</v>
          </cell>
        </row>
        <row r="2970">
          <cell r="B2970">
            <v>0</v>
          </cell>
        </row>
        <row r="2971">
          <cell r="B2971">
            <v>0</v>
          </cell>
        </row>
        <row r="2972">
          <cell r="B2972">
            <v>1</v>
          </cell>
        </row>
        <row r="2973">
          <cell r="B2973">
            <v>0</v>
          </cell>
        </row>
        <row r="2974">
          <cell r="B2974">
            <v>0</v>
          </cell>
        </row>
        <row r="2975">
          <cell r="B2975">
            <v>1</v>
          </cell>
        </row>
        <row r="2976">
          <cell r="B2976">
            <v>1</v>
          </cell>
        </row>
        <row r="2977">
          <cell r="B2977">
            <v>0</v>
          </cell>
        </row>
        <row r="2978">
          <cell r="B2978">
            <v>0</v>
          </cell>
        </row>
        <row r="2979">
          <cell r="B2979">
            <v>0</v>
          </cell>
        </row>
        <row r="2980">
          <cell r="B2980">
            <v>0</v>
          </cell>
        </row>
        <row r="2981">
          <cell r="B2981">
            <v>1</v>
          </cell>
        </row>
        <row r="2982">
          <cell r="B2982">
            <v>0</v>
          </cell>
        </row>
        <row r="2983">
          <cell r="B2983">
            <v>1</v>
          </cell>
        </row>
        <row r="2984">
          <cell r="B2984">
            <v>0</v>
          </cell>
        </row>
        <row r="2985">
          <cell r="B2985">
            <v>1</v>
          </cell>
        </row>
        <row r="2986">
          <cell r="B2986">
            <v>0</v>
          </cell>
        </row>
        <row r="2987">
          <cell r="B2987">
            <v>0</v>
          </cell>
        </row>
        <row r="2988">
          <cell r="B2988">
            <v>1</v>
          </cell>
        </row>
        <row r="2989">
          <cell r="B2989">
            <v>1</v>
          </cell>
        </row>
        <row r="2990">
          <cell r="B2990">
            <v>1</v>
          </cell>
        </row>
        <row r="2991">
          <cell r="B2991">
            <v>1</v>
          </cell>
        </row>
        <row r="2992">
          <cell r="B2992">
            <v>1</v>
          </cell>
        </row>
        <row r="2993">
          <cell r="B2993">
            <v>1</v>
          </cell>
        </row>
        <row r="2994">
          <cell r="B2994">
            <v>1</v>
          </cell>
        </row>
        <row r="2995">
          <cell r="B2995">
            <v>0</v>
          </cell>
        </row>
        <row r="2996">
          <cell r="B2996">
            <v>1</v>
          </cell>
        </row>
        <row r="2997">
          <cell r="B2997">
            <v>1</v>
          </cell>
        </row>
        <row r="2998">
          <cell r="B2998">
            <v>1</v>
          </cell>
        </row>
        <row r="2999">
          <cell r="B2999">
            <v>1</v>
          </cell>
        </row>
        <row r="3000">
          <cell r="B3000">
            <v>1</v>
          </cell>
        </row>
        <row r="3001">
          <cell r="B3001">
            <v>1</v>
          </cell>
        </row>
        <row r="3002">
          <cell r="B3002">
            <v>0</v>
          </cell>
        </row>
        <row r="3003">
          <cell r="B3003">
            <v>0</v>
          </cell>
        </row>
        <row r="3004">
          <cell r="B3004">
            <v>1</v>
          </cell>
        </row>
        <row r="3005">
          <cell r="B3005">
            <v>1</v>
          </cell>
        </row>
        <row r="3006">
          <cell r="B3006">
            <v>1</v>
          </cell>
        </row>
        <row r="3007">
          <cell r="B3007">
            <v>1</v>
          </cell>
        </row>
        <row r="3008">
          <cell r="B3008">
            <v>0</v>
          </cell>
        </row>
        <row r="3009">
          <cell r="B3009">
            <v>0</v>
          </cell>
        </row>
        <row r="3010">
          <cell r="B3010">
            <v>0</v>
          </cell>
        </row>
        <row r="3011">
          <cell r="B3011">
            <v>0</v>
          </cell>
        </row>
        <row r="3012">
          <cell r="B3012">
            <v>1</v>
          </cell>
        </row>
        <row r="3013">
          <cell r="B3013">
            <v>0</v>
          </cell>
        </row>
        <row r="3014">
          <cell r="B3014">
            <v>0</v>
          </cell>
        </row>
        <row r="3015">
          <cell r="B3015">
            <v>1</v>
          </cell>
        </row>
        <row r="3016">
          <cell r="B3016">
            <v>1</v>
          </cell>
        </row>
        <row r="3017">
          <cell r="B3017">
            <v>1</v>
          </cell>
        </row>
        <row r="3018">
          <cell r="B3018">
            <v>1</v>
          </cell>
        </row>
        <row r="3019">
          <cell r="B3019">
            <v>1</v>
          </cell>
        </row>
        <row r="3020">
          <cell r="B3020">
            <v>1</v>
          </cell>
        </row>
        <row r="3021">
          <cell r="B3021">
            <v>1</v>
          </cell>
        </row>
        <row r="3022">
          <cell r="B3022">
            <v>0</v>
          </cell>
        </row>
        <row r="3023">
          <cell r="B3023">
            <v>1</v>
          </cell>
        </row>
        <row r="3024">
          <cell r="B3024">
            <v>1</v>
          </cell>
        </row>
        <row r="3025">
          <cell r="B3025">
            <v>0</v>
          </cell>
        </row>
        <row r="3026">
          <cell r="B3026">
            <v>1</v>
          </cell>
        </row>
        <row r="3027">
          <cell r="B3027">
            <v>1</v>
          </cell>
        </row>
        <row r="3028">
          <cell r="B3028">
            <v>1</v>
          </cell>
        </row>
        <row r="3029">
          <cell r="B3029">
            <v>0</v>
          </cell>
        </row>
        <row r="3030">
          <cell r="B3030">
            <v>0</v>
          </cell>
        </row>
        <row r="3031">
          <cell r="B3031">
            <v>0</v>
          </cell>
        </row>
        <row r="3032">
          <cell r="B3032">
            <v>0</v>
          </cell>
        </row>
        <row r="3033">
          <cell r="B3033">
            <v>1</v>
          </cell>
        </row>
        <row r="3034">
          <cell r="B3034">
            <v>1</v>
          </cell>
        </row>
        <row r="3035">
          <cell r="B3035">
            <v>1</v>
          </cell>
        </row>
        <row r="3036">
          <cell r="B3036">
            <v>1</v>
          </cell>
        </row>
        <row r="3037">
          <cell r="B3037">
            <v>1</v>
          </cell>
        </row>
        <row r="3038">
          <cell r="B3038">
            <v>1</v>
          </cell>
        </row>
        <row r="3039">
          <cell r="B3039">
            <v>0</v>
          </cell>
        </row>
        <row r="3040">
          <cell r="B3040">
            <v>0</v>
          </cell>
        </row>
        <row r="3041">
          <cell r="B3041">
            <v>0</v>
          </cell>
        </row>
        <row r="3042">
          <cell r="B3042">
            <v>1</v>
          </cell>
        </row>
        <row r="3043">
          <cell r="B3043">
            <v>1</v>
          </cell>
        </row>
        <row r="3044">
          <cell r="B3044">
            <v>1</v>
          </cell>
        </row>
        <row r="3045">
          <cell r="B3045">
            <v>1</v>
          </cell>
        </row>
        <row r="3046">
          <cell r="B3046">
            <v>1</v>
          </cell>
        </row>
        <row r="3047">
          <cell r="B3047">
            <v>1</v>
          </cell>
        </row>
        <row r="3048">
          <cell r="B3048">
            <v>1</v>
          </cell>
        </row>
        <row r="3049">
          <cell r="B3049">
            <v>1</v>
          </cell>
        </row>
        <row r="3050">
          <cell r="B3050">
            <v>1</v>
          </cell>
        </row>
        <row r="3051">
          <cell r="B3051">
            <v>0</v>
          </cell>
        </row>
        <row r="3052">
          <cell r="B3052">
            <v>1</v>
          </cell>
        </row>
        <row r="3053">
          <cell r="B3053">
            <v>1</v>
          </cell>
        </row>
        <row r="3054">
          <cell r="B3054">
            <v>1</v>
          </cell>
        </row>
        <row r="3055">
          <cell r="B3055">
            <v>1</v>
          </cell>
        </row>
        <row r="3056">
          <cell r="B3056">
            <v>0</v>
          </cell>
        </row>
        <row r="3057">
          <cell r="B3057">
            <v>0</v>
          </cell>
        </row>
        <row r="3058">
          <cell r="B3058">
            <v>0</v>
          </cell>
        </row>
        <row r="3059">
          <cell r="B3059">
            <v>0</v>
          </cell>
        </row>
        <row r="3060">
          <cell r="B3060">
            <v>1</v>
          </cell>
        </row>
        <row r="3061">
          <cell r="B3061">
            <v>0</v>
          </cell>
        </row>
        <row r="3062">
          <cell r="B3062">
            <v>1</v>
          </cell>
        </row>
        <row r="3063">
          <cell r="B3063">
            <v>0</v>
          </cell>
        </row>
        <row r="3064">
          <cell r="B3064">
            <v>0</v>
          </cell>
        </row>
        <row r="3065">
          <cell r="B3065">
            <v>0</v>
          </cell>
        </row>
        <row r="3066">
          <cell r="B3066">
            <v>1</v>
          </cell>
        </row>
        <row r="3067">
          <cell r="B3067">
            <v>1</v>
          </cell>
        </row>
        <row r="3068">
          <cell r="B3068">
            <v>1</v>
          </cell>
        </row>
        <row r="3069">
          <cell r="B3069">
            <v>1</v>
          </cell>
        </row>
        <row r="3070">
          <cell r="B3070">
            <v>1</v>
          </cell>
        </row>
        <row r="3071">
          <cell r="B3071">
            <v>1</v>
          </cell>
        </row>
        <row r="3072">
          <cell r="B3072">
            <v>0</v>
          </cell>
        </row>
        <row r="3073">
          <cell r="B3073">
            <v>0</v>
          </cell>
        </row>
        <row r="3074">
          <cell r="B3074">
            <v>0</v>
          </cell>
        </row>
        <row r="3075">
          <cell r="B3075">
            <v>0</v>
          </cell>
        </row>
        <row r="3076">
          <cell r="B3076">
            <v>1</v>
          </cell>
        </row>
        <row r="3077">
          <cell r="B3077">
            <v>1</v>
          </cell>
        </row>
        <row r="3078">
          <cell r="B3078">
            <v>0</v>
          </cell>
        </row>
        <row r="3079">
          <cell r="B3079">
            <v>0</v>
          </cell>
        </row>
        <row r="3080">
          <cell r="B3080">
            <v>1</v>
          </cell>
        </row>
        <row r="3081">
          <cell r="B3081">
            <v>0</v>
          </cell>
        </row>
        <row r="3082">
          <cell r="B3082">
            <v>1</v>
          </cell>
        </row>
        <row r="3083">
          <cell r="B3083">
            <v>1</v>
          </cell>
        </row>
        <row r="3084">
          <cell r="B3084">
            <v>1</v>
          </cell>
        </row>
        <row r="3085">
          <cell r="B3085">
            <v>1</v>
          </cell>
        </row>
        <row r="3086">
          <cell r="B3086">
            <v>1</v>
          </cell>
        </row>
        <row r="3087">
          <cell r="B3087">
            <v>1</v>
          </cell>
        </row>
        <row r="3088">
          <cell r="B3088">
            <v>1</v>
          </cell>
        </row>
        <row r="3089">
          <cell r="B3089">
            <v>1</v>
          </cell>
        </row>
        <row r="3090">
          <cell r="B3090">
            <v>1</v>
          </cell>
        </row>
        <row r="3091">
          <cell r="B3091">
            <v>0</v>
          </cell>
        </row>
        <row r="3092">
          <cell r="B3092">
            <v>1</v>
          </cell>
        </row>
        <row r="3093">
          <cell r="B3093">
            <v>1</v>
          </cell>
        </row>
        <row r="3094">
          <cell r="B3094">
            <v>1</v>
          </cell>
        </row>
        <row r="3095">
          <cell r="B3095">
            <v>1</v>
          </cell>
        </row>
        <row r="3096">
          <cell r="B3096">
            <v>1</v>
          </cell>
        </row>
        <row r="3097">
          <cell r="B3097">
            <v>1</v>
          </cell>
        </row>
        <row r="3098">
          <cell r="B3098">
            <v>0</v>
          </cell>
        </row>
        <row r="3099">
          <cell r="B3099">
            <v>1</v>
          </cell>
        </row>
        <row r="3100">
          <cell r="B3100">
            <v>1</v>
          </cell>
        </row>
        <row r="3101">
          <cell r="B3101">
            <v>1</v>
          </cell>
        </row>
        <row r="3102">
          <cell r="B3102">
            <v>1</v>
          </cell>
        </row>
        <row r="3103">
          <cell r="B3103">
            <v>1</v>
          </cell>
        </row>
        <row r="3104">
          <cell r="B3104">
            <v>1</v>
          </cell>
        </row>
        <row r="3105">
          <cell r="B3105">
            <v>1</v>
          </cell>
        </row>
        <row r="3106">
          <cell r="B3106">
            <v>1</v>
          </cell>
        </row>
        <row r="3107">
          <cell r="B3107">
            <v>1</v>
          </cell>
        </row>
        <row r="3108">
          <cell r="B3108">
            <v>1</v>
          </cell>
        </row>
        <row r="3109">
          <cell r="B3109">
            <v>1</v>
          </cell>
        </row>
        <row r="3110">
          <cell r="B3110">
            <v>1</v>
          </cell>
        </row>
        <row r="3111">
          <cell r="B3111">
            <v>0</v>
          </cell>
        </row>
        <row r="3112">
          <cell r="B3112">
            <v>1</v>
          </cell>
        </row>
        <row r="3113">
          <cell r="B3113">
            <v>1</v>
          </cell>
        </row>
        <row r="3114">
          <cell r="B3114">
            <v>1</v>
          </cell>
        </row>
        <row r="3115">
          <cell r="B3115">
            <v>1</v>
          </cell>
        </row>
        <row r="3116">
          <cell r="B3116">
            <v>1</v>
          </cell>
        </row>
        <row r="3117">
          <cell r="B3117">
            <v>1</v>
          </cell>
        </row>
        <row r="3118">
          <cell r="B3118">
            <v>1</v>
          </cell>
        </row>
        <row r="3119">
          <cell r="B3119">
            <v>1</v>
          </cell>
        </row>
        <row r="3120">
          <cell r="B3120">
            <v>1</v>
          </cell>
        </row>
        <row r="3121">
          <cell r="B3121">
            <v>1</v>
          </cell>
        </row>
        <row r="3122">
          <cell r="B3122">
            <v>1</v>
          </cell>
        </row>
        <row r="3123">
          <cell r="B3123">
            <v>1</v>
          </cell>
        </row>
        <row r="3124">
          <cell r="B3124">
            <v>1</v>
          </cell>
        </row>
        <row r="3125">
          <cell r="B3125">
            <v>1</v>
          </cell>
        </row>
        <row r="3126">
          <cell r="B3126">
            <v>1</v>
          </cell>
        </row>
        <row r="3127">
          <cell r="B3127">
            <v>1</v>
          </cell>
        </row>
        <row r="3128">
          <cell r="B3128">
            <v>1</v>
          </cell>
        </row>
        <row r="3129">
          <cell r="B3129">
            <v>0</v>
          </cell>
        </row>
        <row r="3130">
          <cell r="B3130">
            <v>0</v>
          </cell>
        </row>
        <row r="3131">
          <cell r="B3131">
            <v>0</v>
          </cell>
        </row>
        <row r="3132">
          <cell r="B3132">
            <v>0</v>
          </cell>
        </row>
        <row r="3133">
          <cell r="B3133">
            <v>1</v>
          </cell>
        </row>
        <row r="3134">
          <cell r="B3134">
            <v>1</v>
          </cell>
        </row>
        <row r="3135">
          <cell r="B3135">
            <v>0</v>
          </cell>
        </row>
        <row r="3136">
          <cell r="B3136">
            <v>1</v>
          </cell>
        </row>
        <row r="3137">
          <cell r="B3137">
            <v>1</v>
          </cell>
        </row>
        <row r="3138">
          <cell r="B3138">
            <v>0</v>
          </cell>
        </row>
        <row r="3139">
          <cell r="B3139">
            <v>1</v>
          </cell>
        </row>
        <row r="3140">
          <cell r="B3140">
            <v>1</v>
          </cell>
        </row>
        <row r="3141">
          <cell r="B3141">
            <v>1</v>
          </cell>
        </row>
        <row r="3142">
          <cell r="B3142">
            <v>1</v>
          </cell>
        </row>
        <row r="3143">
          <cell r="B3143">
            <v>1</v>
          </cell>
        </row>
        <row r="3144">
          <cell r="B3144">
            <v>1</v>
          </cell>
        </row>
        <row r="3145">
          <cell r="B3145">
            <v>1</v>
          </cell>
        </row>
        <row r="3146">
          <cell r="B3146">
            <v>0</v>
          </cell>
        </row>
        <row r="3147">
          <cell r="B3147">
            <v>0</v>
          </cell>
        </row>
        <row r="3148">
          <cell r="B3148">
            <v>0</v>
          </cell>
        </row>
        <row r="3149">
          <cell r="B3149">
            <v>1</v>
          </cell>
        </row>
        <row r="3150">
          <cell r="B3150">
            <v>1</v>
          </cell>
        </row>
        <row r="3151">
          <cell r="B3151">
            <v>1</v>
          </cell>
        </row>
        <row r="3152">
          <cell r="B3152">
            <v>1</v>
          </cell>
        </row>
        <row r="3153">
          <cell r="B3153">
            <v>1</v>
          </cell>
        </row>
        <row r="3154">
          <cell r="B3154">
            <v>0</v>
          </cell>
        </row>
        <row r="3155">
          <cell r="B3155">
            <v>0</v>
          </cell>
        </row>
        <row r="3156">
          <cell r="B3156">
            <v>0</v>
          </cell>
        </row>
        <row r="3157">
          <cell r="B3157">
            <v>0</v>
          </cell>
        </row>
        <row r="3158">
          <cell r="B3158">
            <v>0</v>
          </cell>
        </row>
        <row r="3159">
          <cell r="B3159">
            <v>1</v>
          </cell>
        </row>
        <row r="3160">
          <cell r="B3160">
            <v>1</v>
          </cell>
        </row>
        <row r="3161">
          <cell r="B3161">
            <v>1</v>
          </cell>
        </row>
        <row r="3162">
          <cell r="B3162">
            <v>1</v>
          </cell>
        </row>
        <row r="3163">
          <cell r="B3163">
            <v>0</v>
          </cell>
        </row>
        <row r="3164">
          <cell r="B3164">
            <v>0</v>
          </cell>
        </row>
        <row r="3165">
          <cell r="B3165">
            <v>1</v>
          </cell>
        </row>
        <row r="3166">
          <cell r="B3166">
            <v>1</v>
          </cell>
        </row>
        <row r="3167">
          <cell r="B3167">
            <v>1</v>
          </cell>
        </row>
        <row r="3168">
          <cell r="B3168">
            <v>0</v>
          </cell>
        </row>
        <row r="3169">
          <cell r="B3169">
            <v>0</v>
          </cell>
        </row>
        <row r="3170">
          <cell r="B3170">
            <v>0</v>
          </cell>
        </row>
        <row r="3171">
          <cell r="B3171">
            <v>0</v>
          </cell>
        </row>
        <row r="3172">
          <cell r="B3172">
            <v>0</v>
          </cell>
        </row>
        <row r="3173">
          <cell r="B3173">
            <v>0</v>
          </cell>
        </row>
        <row r="3174">
          <cell r="B3174">
            <v>0</v>
          </cell>
        </row>
        <row r="3175">
          <cell r="B3175">
            <v>0</v>
          </cell>
        </row>
        <row r="3176">
          <cell r="B3176">
            <v>1</v>
          </cell>
        </row>
        <row r="3177">
          <cell r="B3177">
            <v>1</v>
          </cell>
        </row>
        <row r="3178">
          <cell r="B3178">
            <v>0</v>
          </cell>
        </row>
        <row r="3179">
          <cell r="B3179">
            <v>0</v>
          </cell>
        </row>
        <row r="3180">
          <cell r="B3180">
            <v>0</v>
          </cell>
        </row>
        <row r="3181">
          <cell r="B3181">
            <v>0</v>
          </cell>
        </row>
        <row r="3182">
          <cell r="B3182">
            <v>0</v>
          </cell>
        </row>
        <row r="3183">
          <cell r="B3183">
            <v>1</v>
          </cell>
        </row>
        <row r="3184">
          <cell r="B3184">
            <v>0</v>
          </cell>
        </row>
        <row r="3185">
          <cell r="B3185">
            <v>0</v>
          </cell>
        </row>
        <row r="3186">
          <cell r="B3186">
            <v>1</v>
          </cell>
        </row>
        <row r="3187">
          <cell r="B3187">
            <v>1</v>
          </cell>
        </row>
        <row r="3188">
          <cell r="B3188">
            <v>1</v>
          </cell>
        </row>
        <row r="3189">
          <cell r="B3189">
            <v>1</v>
          </cell>
        </row>
        <row r="3190">
          <cell r="B3190">
            <v>0</v>
          </cell>
        </row>
        <row r="3191">
          <cell r="B3191">
            <v>0</v>
          </cell>
        </row>
        <row r="3192">
          <cell r="B3192">
            <v>0</v>
          </cell>
        </row>
        <row r="3193">
          <cell r="B3193">
            <v>0</v>
          </cell>
        </row>
        <row r="3194">
          <cell r="B3194">
            <v>0</v>
          </cell>
        </row>
        <row r="3195">
          <cell r="B3195">
            <v>0</v>
          </cell>
        </row>
        <row r="3196">
          <cell r="B3196">
            <v>0</v>
          </cell>
        </row>
        <row r="3197">
          <cell r="B3197">
            <v>0</v>
          </cell>
        </row>
        <row r="3198">
          <cell r="B3198">
            <v>0</v>
          </cell>
        </row>
        <row r="3199">
          <cell r="B3199">
            <v>1</v>
          </cell>
        </row>
        <row r="3200">
          <cell r="B3200">
            <v>1</v>
          </cell>
        </row>
        <row r="3201">
          <cell r="B3201">
            <v>0</v>
          </cell>
        </row>
        <row r="3202">
          <cell r="B3202">
            <v>0</v>
          </cell>
        </row>
        <row r="3203">
          <cell r="B3203">
            <v>0</v>
          </cell>
        </row>
        <row r="3204">
          <cell r="B3204">
            <v>0</v>
          </cell>
        </row>
        <row r="3205">
          <cell r="B3205">
            <v>0</v>
          </cell>
        </row>
        <row r="3206">
          <cell r="B3206">
            <v>1</v>
          </cell>
        </row>
        <row r="3207">
          <cell r="B3207">
            <v>0</v>
          </cell>
        </row>
        <row r="3208">
          <cell r="B3208">
            <v>0</v>
          </cell>
        </row>
        <row r="3209">
          <cell r="B3209">
            <v>0</v>
          </cell>
        </row>
        <row r="3210">
          <cell r="B3210">
            <v>1</v>
          </cell>
        </row>
        <row r="3211">
          <cell r="B3211">
            <v>1</v>
          </cell>
        </row>
        <row r="3212">
          <cell r="B3212">
            <v>0</v>
          </cell>
        </row>
        <row r="3213">
          <cell r="B3213">
            <v>1</v>
          </cell>
        </row>
        <row r="3214">
          <cell r="B3214">
            <v>1</v>
          </cell>
        </row>
        <row r="3215">
          <cell r="B3215">
            <v>1</v>
          </cell>
        </row>
        <row r="3216">
          <cell r="B3216">
            <v>1</v>
          </cell>
        </row>
        <row r="3217">
          <cell r="B3217">
            <v>1</v>
          </cell>
        </row>
        <row r="3218">
          <cell r="B3218">
            <v>1</v>
          </cell>
        </row>
        <row r="3219">
          <cell r="B3219">
            <v>1</v>
          </cell>
        </row>
        <row r="3220">
          <cell r="B3220">
            <v>0</v>
          </cell>
        </row>
        <row r="3221">
          <cell r="B3221">
            <v>0</v>
          </cell>
        </row>
        <row r="3222">
          <cell r="B3222">
            <v>1</v>
          </cell>
        </row>
        <row r="3223">
          <cell r="B3223">
            <v>1</v>
          </cell>
        </row>
        <row r="3224">
          <cell r="B3224">
            <v>1</v>
          </cell>
        </row>
        <row r="3225">
          <cell r="B3225">
            <v>1</v>
          </cell>
        </row>
        <row r="3226">
          <cell r="B3226">
            <v>0</v>
          </cell>
        </row>
        <row r="3227">
          <cell r="B3227">
            <v>1</v>
          </cell>
        </row>
        <row r="3228">
          <cell r="B3228">
            <v>1</v>
          </cell>
        </row>
        <row r="3229">
          <cell r="B3229">
            <v>1</v>
          </cell>
        </row>
        <row r="3230">
          <cell r="B3230">
            <v>1</v>
          </cell>
        </row>
        <row r="3231">
          <cell r="B3231">
            <v>1</v>
          </cell>
        </row>
        <row r="3232">
          <cell r="B3232">
            <v>1</v>
          </cell>
        </row>
        <row r="3233">
          <cell r="B3233">
            <v>1</v>
          </cell>
        </row>
        <row r="3234">
          <cell r="B3234">
            <v>1</v>
          </cell>
        </row>
        <row r="3235">
          <cell r="B3235">
            <v>1</v>
          </cell>
        </row>
        <row r="3236">
          <cell r="B3236">
            <v>1</v>
          </cell>
        </row>
        <row r="3237">
          <cell r="B3237">
            <v>1</v>
          </cell>
        </row>
        <row r="3238">
          <cell r="B3238">
            <v>1</v>
          </cell>
        </row>
        <row r="3239">
          <cell r="B3239">
            <v>1</v>
          </cell>
        </row>
        <row r="3240">
          <cell r="B3240">
            <v>0</v>
          </cell>
        </row>
        <row r="3241">
          <cell r="B3241">
            <v>1</v>
          </cell>
        </row>
        <row r="3242">
          <cell r="B3242">
            <v>1</v>
          </cell>
        </row>
        <row r="3243">
          <cell r="B3243">
            <v>1</v>
          </cell>
        </row>
        <row r="3244">
          <cell r="B3244">
            <v>1</v>
          </cell>
        </row>
        <row r="3245">
          <cell r="B3245">
            <v>0</v>
          </cell>
        </row>
        <row r="3246">
          <cell r="B3246">
            <v>1</v>
          </cell>
        </row>
        <row r="3247">
          <cell r="B3247">
            <v>1</v>
          </cell>
        </row>
        <row r="3248">
          <cell r="B3248">
            <v>1</v>
          </cell>
        </row>
        <row r="3249">
          <cell r="B3249">
            <v>1</v>
          </cell>
        </row>
        <row r="3250">
          <cell r="B3250">
            <v>0</v>
          </cell>
        </row>
        <row r="3251">
          <cell r="B3251">
            <v>0</v>
          </cell>
        </row>
        <row r="3252">
          <cell r="B3252">
            <v>0</v>
          </cell>
        </row>
        <row r="3253">
          <cell r="B3253">
            <v>0</v>
          </cell>
        </row>
        <row r="3254">
          <cell r="B3254">
            <v>1</v>
          </cell>
        </row>
        <row r="3255">
          <cell r="B3255">
            <v>1</v>
          </cell>
        </row>
        <row r="3256">
          <cell r="B3256">
            <v>1</v>
          </cell>
        </row>
        <row r="3257">
          <cell r="B3257">
            <v>1</v>
          </cell>
        </row>
        <row r="3258">
          <cell r="B3258">
            <v>1</v>
          </cell>
        </row>
        <row r="3259">
          <cell r="B3259">
            <v>0</v>
          </cell>
        </row>
        <row r="3260">
          <cell r="B3260">
            <v>0</v>
          </cell>
        </row>
        <row r="3261">
          <cell r="B3261">
            <v>0</v>
          </cell>
        </row>
        <row r="3262">
          <cell r="B3262">
            <v>1</v>
          </cell>
        </row>
        <row r="3263">
          <cell r="B3263">
            <v>1</v>
          </cell>
        </row>
        <row r="3264">
          <cell r="B3264">
            <v>1</v>
          </cell>
        </row>
        <row r="3265">
          <cell r="B3265">
            <v>1</v>
          </cell>
        </row>
        <row r="3266">
          <cell r="B3266">
            <v>1</v>
          </cell>
        </row>
        <row r="3267">
          <cell r="B3267">
            <v>1</v>
          </cell>
        </row>
        <row r="3268">
          <cell r="B3268">
            <v>1</v>
          </cell>
        </row>
        <row r="3269">
          <cell r="B3269">
            <v>0</v>
          </cell>
        </row>
        <row r="3270">
          <cell r="B3270">
            <v>0</v>
          </cell>
        </row>
        <row r="3271">
          <cell r="B3271">
            <v>0</v>
          </cell>
        </row>
        <row r="3272">
          <cell r="B3272">
            <v>0</v>
          </cell>
        </row>
        <row r="3273">
          <cell r="B3273">
            <v>1</v>
          </cell>
        </row>
        <row r="3274">
          <cell r="B3274">
            <v>1</v>
          </cell>
        </row>
        <row r="3275">
          <cell r="B3275">
            <v>1</v>
          </cell>
        </row>
        <row r="3276">
          <cell r="B3276">
            <v>1</v>
          </cell>
        </row>
        <row r="3277">
          <cell r="B3277">
            <v>1</v>
          </cell>
        </row>
        <row r="3278">
          <cell r="B3278">
            <v>1</v>
          </cell>
        </row>
        <row r="3279">
          <cell r="B3279">
            <v>1</v>
          </cell>
        </row>
        <row r="3280">
          <cell r="B3280">
            <v>1</v>
          </cell>
        </row>
        <row r="3281">
          <cell r="B3281">
            <v>1</v>
          </cell>
        </row>
        <row r="3282">
          <cell r="B3282">
            <v>1</v>
          </cell>
        </row>
        <row r="3283">
          <cell r="B3283">
            <v>1</v>
          </cell>
        </row>
        <row r="3284">
          <cell r="B3284">
            <v>1</v>
          </cell>
        </row>
        <row r="3285">
          <cell r="B3285">
            <v>1</v>
          </cell>
        </row>
        <row r="3286">
          <cell r="B3286">
            <v>0</v>
          </cell>
        </row>
        <row r="3287">
          <cell r="B3287">
            <v>0</v>
          </cell>
        </row>
        <row r="3288">
          <cell r="B3288">
            <v>0</v>
          </cell>
        </row>
        <row r="3289">
          <cell r="B3289">
            <v>0</v>
          </cell>
        </row>
        <row r="3290">
          <cell r="B3290">
            <v>0</v>
          </cell>
        </row>
        <row r="3291">
          <cell r="B3291">
            <v>0</v>
          </cell>
        </row>
        <row r="3292">
          <cell r="B3292">
            <v>1</v>
          </cell>
        </row>
        <row r="3293">
          <cell r="B3293">
            <v>0</v>
          </cell>
        </row>
        <row r="3294">
          <cell r="B3294">
            <v>1</v>
          </cell>
        </row>
        <row r="3295">
          <cell r="B3295">
            <v>1</v>
          </cell>
        </row>
        <row r="3296">
          <cell r="B3296">
            <v>1</v>
          </cell>
        </row>
        <row r="3297">
          <cell r="B3297">
            <v>1</v>
          </cell>
        </row>
        <row r="3298">
          <cell r="B3298">
            <v>1</v>
          </cell>
        </row>
        <row r="3299">
          <cell r="B3299">
            <v>1</v>
          </cell>
        </row>
        <row r="3300">
          <cell r="B3300">
            <v>1</v>
          </cell>
        </row>
        <row r="3301">
          <cell r="B3301">
            <v>1</v>
          </cell>
        </row>
        <row r="3302">
          <cell r="B3302">
            <v>0</v>
          </cell>
        </row>
        <row r="3303">
          <cell r="B3303">
            <v>1</v>
          </cell>
        </row>
        <row r="3304">
          <cell r="B3304">
            <v>1</v>
          </cell>
        </row>
        <row r="3305">
          <cell r="B3305">
            <v>1</v>
          </cell>
        </row>
        <row r="3306">
          <cell r="B3306">
            <v>1</v>
          </cell>
        </row>
        <row r="3307">
          <cell r="B3307">
            <v>0</v>
          </cell>
        </row>
        <row r="3308">
          <cell r="B3308">
            <v>0</v>
          </cell>
        </row>
        <row r="3309">
          <cell r="B3309">
            <v>0</v>
          </cell>
        </row>
        <row r="3310">
          <cell r="B3310">
            <v>1</v>
          </cell>
        </row>
        <row r="3311">
          <cell r="B3311">
            <v>1</v>
          </cell>
        </row>
        <row r="3312">
          <cell r="B3312">
            <v>1</v>
          </cell>
        </row>
        <row r="3313">
          <cell r="B3313">
            <v>0</v>
          </cell>
        </row>
        <row r="3314">
          <cell r="B3314">
            <v>1</v>
          </cell>
        </row>
        <row r="3315">
          <cell r="B3315">
            <v>0</v>
          </cell>
        </row>
        <row r="3316">
          <cell r="B3316">
            <v>1</v>
          </cell>
        </row>
        <row r="3317">
          <cell r="B3317">
            <v>1</v>
          </cell>
        </row>
        <row r="3318">
          <cell r="B3318">
            <v>1</v>
          </cell>
        </row>
        <row r="3319">
          <cell r="B3319">
            <v>0</v>
          </cell>
        </row>
        <row r="3320">
          <cell r="B3320">
            <v>1</v>
          </cell>
        </row>
        <row r="3321">
          <cell r="B3321">
            <v>1</v>
          </cell>
        </row>
        <row r="3322">
          <cell r="B3322">
            <v>0</v>
          </cell>
        </row>
        <row r="3323">
          <cell r="B3323">
            <v>1</v>
          </cell>
        </row>
        <row r="3324">
          <cell r="B3324">
            <v>0</v>
          </cell>
        </row>
        <row r="3325">
          <cell r="B3325">
            <v>1</v>
          </cell>
        </row>
        <row r="3326">
          <cell r="B3326">
            <v>1</v>
          </cell>
        </row>
        <row r="3327">
          <cell r="B3327">
            <v>1</v>
          </cell>
        </row>
        <row r="3328">
          <cell r="B3328">
            <v>1</v>
          </cell>
        </row>
        <row r="3329">
          <cell r="B3329">
            <v>1</v>
          </cell>
        </row>
        <row r="3330">
          <cell r="B3330">
            <v>1</v>
          </cell>
        </row>
        <row r="3331">
          <cell r="B3331">
            <v>1</v>
          </cell>
        </row>
        <row r="3332">
          <cell r="B3332">
            <v>0</v>
          </cell>
        </row>
        <row r="3333">
          <cell r="B3333">
            <v>0</v>
          </cell>
        </row>
        <row r="3334">
          <cell r="B3334">
            <v>0</v>
          </cell>
        </row>
        <row r="3335">
          <cell r="B3335">
            <v>0</v>
          </cell>
        </row>
        <row r="3336">
          <cell r="B3336">
            <v>1</v>
          </cell>
        </row>
        <row r="3337">
          <cell r="B3337">
            <v>1</v>
          </cell>
        </row>
        <row r="3338">
          <cell r="B3338">
            <v>1</v>
          </cell>
        </row>
        <row r="3339">
          <cell r="B3339">
            <v>1</v>
          </cell>
        </row>
        <row r="3340">
          <cell r="B3340">
            <v>1</v>
          </cell>
        </row>
        <row r="3341">
          <cell r="B3341">
            <v>1</v>
          </cell>
        </row>
        <row r="3342">
          <cell r="B3342">
            <v>1</v>
          </cell>
        </row>
        <row r="3343">
          <cell r="B3343">
            <v>0</v>
          </cell>
        </row>
        <row r="3344">
          <cell r="B3344">
            <v>1</v>
          </cell>
        </row>
        <row r="3345">
          <cell r="B3345">
            <v>1</v>
          </cell>
        </row>
        <row r="3346">
          <cell r="B3346">
            <v>1</v>
          </cell>
        </row>
        <row r="3347">
          <cell r="B3347">
            <v>1</v>
          </cell>
        </row>
        <row r="3348">
          <cell r="B3348">
            <v>1</v>
          </cell>
        </row>
        <row r="3349">
          <cell r="B3349">
            <v>1</v>
          </cell>
        </row>
        <row r="3350">
          <cell r="B3350">
            <v>1</v>
          </cell>
        </row>
        <row r="3351">
          <cell r="B3351">
            <v>0</v>
          </cell>
        </row>
        <row r="3352">
          <cell r="B3352">
            <v>0</v>
          </cell>
        </row>
        <row r="3353">
          <cell r="B3353">
            <v>0</v>
          </cell>
        </row>
        <row r="3354">
          <cell r="B3354">
            <v>0</v>
          </cell>
        </row>
        <row r="3355">
          <cell r="B3355">
            <v>1</v>
          </cell>
        </row>
        <row r="3356">
          <cell r="B3356">
            <v>1</v>
          </cell>
        </row>
        <row r="3357">
          <cell r="B3357">
            <v>1</v>
          </cell>
        </row>
        <row r="3358">
          <cell r="B3358">
            <v>1</v>
          </cell>
        </row>
        <row r="3359">
          <cell r="B3359">
            <v>1</v>
          </cell>
        </row>
        <row r="3360">
          <cell r="B3360">
            <v>0</v>
          </cell>
        </row>
        <row r="3361">
          <cell r="B3361">
            <v>0</v>
          </cell>
        </row>
        <row r="3362">
          <cell r="B3362">
            <v>0</v>
          </cell>
        </row>
        <row r="3363">
          <cell r="B3363">
            <v>0</v>
          </cell>
        </row>
        <row r="3364">
          <cell r="B3364">
            <v>0</v>
          </cell>
        </row>
        <row r="3365">
          <cell r="B3365">
            <v>1</v>
          </cell>
        </row>
        <row r="3366">
          <cell r="B3366">
            <v>1</v>
          </cell>
        </row>
        <row r="3367">
          <cell r="B3367">
            <v>1</v>
          </cell>
        </row>
        <row r="3368">
          <cell r="B3368">
            <v>0</v>
          </cell>
        </row>
        <row r="3369">
          <cell r="B3369">
            <v>0</v>
          </cell>
        </row>
        <row r="3370">
          <cell r="B3370">
            <v>0</v>
          </cell>
        </row>
        <row r="3371">
          <cell r="B3371">
            <v>0</v>
          </cell>
        </row>
        <row r="3372">
          <cell r="B3372">
            <v>1</v>
          </cell>
        </row>
        <row r="3373">
          <cell r="B3373">
            <v>0</v>
          </cell>
        </row>
        <row r="3374">
          <cell r="B3374">
            <v>0</v>
          </cell>
        </row>
        <row r="3375">
          <cell r="B3375">
            <v>1</v>
          </cell>
        </row>
        <row r="3376">
          <cell r="B3376">
            <v>1</v>
          </cell>
        </row>
        <row r="3377">
          <cell r="B3377">
            <v>1</v>
          </cell>
        </row>
        <row r="3378">
          <cell r="B3378">
            <v>0</v>
          </cell>
        </row>
        <row r="3379">
          <cell r="B3379">
            <v>0</v>
          </cell>
        </row>
        <row r="3380">
          <cell r="B3380">
            <v>1</v>
          </cell>
        </row>
        <row r="3381">
          <cell r="B3381">
            <v>1</v>
          </cell>
        </row>
        <row r="3382">
          <cell r="B3382">
            <v>0</v>
          </cell>
        </row>
        <row r="3383">
          <cell r="B3383">
            <v>0</v>
          </cell>
        </row>
        <row r="3384">
          <cell r="B3384">
            <v>0</v>
          </cell>
        </row>
        <row r="3385">
          <cell r="B3385">
            <v>1</v>
          </cell>
        </row>
        <row r="3386">
          <cell r="B3386">
            <v>0</v>
          </cell>
        </row>
        <row r="3387">
          <cell r="B3387">
            <v>0</v>
          </cell>
        </row>
        <row r="3388">
          <cell r="B3388">
            <v>1</v>
          </cell>
        </row>
        <row r="3389">
          <cell r="B3389">
            <v>1</v>
          </cell>
        </row>
        <row r="3390">
          <cell r="B3390">
            <v>1</v>
          </cell>
        </row>
        <row r="3391">
          <cell r="B3391">
            <v>1</v>
          </cell>
        </row>
        <row r="3392">
          <cell r="B3392">
            <v>1</v>
          </cell>
        </row>
        <row r="3393">
          <cell r="B3393">
            <v>0</v>
          </cell>
        </row>
        <row r="3394">
          <cell r="B3394">
            <v>1</v>
          </cell>
        </row>
        <row r="3395">
          <cell r="B3395">
            <v>1</v>
          </cell>
        </row>
        <row r="3396">
          <cell r="B3396">
            <v>1</v>
          </cell>
        </row>
        <row r="3397">
          <cell r="B3397">
            <v>1</v>
          </cell>
        </row>
        <row r="3398">
          <cell r="B3398">
            <v>1</v>
          </cell>
        </row>
        <row r="3399">
          <cell r="B3399">
            <v>1</v>
          </cell>
        </row>
        <row r="3400">
          <cell r="B3400">
            <v>1</v>
          </cell>
        </row>
        <row r="3401">
          <cell r="B3401">
            <v>1</v>
          </cell>
        </row>
        <row r="3402">
          <cell r="B3402">
            <v>1</v>
          </cell>
        </row>
        <row r="3403">
          <cell r="B3403">
            <v>1</v>
          </cell>
        </row>
        <row r="3404">
          <cell r="B3404">
            <v>1</v>
          </cell>
        </row>
        <row r="3405">
          <cell r="B3405">
            <v>0</v>
          </cell>
        </row>
        <row r="3406">
          <cell r="B3406">
            <v>1</v>
          </cell>
        </row>
        <row r="3407">
          <cell r="B3407">
            <v>1</v>
          </cell>
        </row>
        <row r="3408">
          <cell r="B3408">
            <v>0</v>
          </cell>
        </row>
        <row r="3409">
          <cell r="B3409">
            <v>1</v>
          </cell>
        </row>
        <row r="3410">
          <cell r="B3410">
            <v>1</v>
          </cell>
        </row>
        <row r="3411">
          <cell r="B3411">
            <v>0</v>
          </cell>
        </row>
        <row r="3412">
          <cell r="B3412">
            <v>0</v>
          </cell>
        </row>
        <row r="3413">
          <cell r="B3413">
            <v>1</v>
          </cell>
        </row>
        <row r="3414">
          <cell r="B3414">
            <v>1</v>
          </cell>
        </row>
        <row r="3415">
          <cell r="B3415">
            <v>1</v>
          </cell>
        </row>
        <row r="3416">
          <cell r="B3416">
            <v>1</v>
          </cell>
        </row>
        <row r="3417">
          <cell r="B3417">
            <v>1</v>
          </cell>
        </row>
        <row r="3418">
          <cell r="B3418">
            <v>1</v>
          </cell>
        </row>
        <row r="3419">
          <cell r="B3419">
            <v>1</v>
          </cell>
        </row>
        <row r="3420">
          <cell r="B3420">
            <v>1</v>
          </cell>
        </row>
        <row r="3421">
          <cell r="B3421">
            <v>1</v>
          </cell>
        </row>
        <row r="3422">
          <cell r="B3422">
            <v>1</v>
          </cell>
        </row>
        <row r="3423">
          <cell r="B3423">
            <v>1</v>
          </cell>
        </row>
        <row r="3424">
          <cell r="B3424">
            <v>0</v>
          </cell>
        </row>
        <row r="3425">
          <cell r="B3425">
            <v>1</v>
          </cell>
        </row>
        <row r="3426">
          <cell r="B3426">
            <v>0</v>
          </cell>
        </row>
        <row r="3427">
          <cell r="B3427">
            <v>0</v>
          </cell>
        </row>
        <row r="3428">
          <cell r="B3428">
            <v>0</v>
          </cell>
        </row>
        <row r="3429">
          <cell r="B3429">
            <v>0</v>
          </cell>
        </row>
        <row r="3430">
          <cell r="B3430">
            <v>0</v>
          </cell>
        </row>
        <row r="3431">
          <cell r="B3431">
            <v>0</v>
          </cell>
        </row>
        <row r="3432">
          <cell r="B3432">
            <v>0</v>
          </cell>
        </row>
        <row r="3433">
          <cell r="B3433">
            <v>1</v>
          </cell>
        </row>
        <row r="3434">
          <cell r="B3434">
            <v>1</v>
          </cell>
        </row>
        <row r="3435">
          <cell r="B3435">
            <v>1</v>
          </cell>
        </row>
        <row r="3436">
          <cell r="B3436">
            <v>1</v>
          </cell>
        </row>
        <row r="3437">
          <cell r="B3437">
            <v>1</v>
          </cell>
        </row>
        <row r="3438">
          <cell r="B3438">
            <v>1</v>
          </cell>
        </row>
        <row r="3439">
          <cell r="B3439">
            <v>0</v>
          </cell>
        </row>
        <row r="3440">
          <cell r="B3440">
            <v>1</v>
          </cell>
        </row>
        <row r="3441">
          <cell r="B3441">
            <v>1</v>
          </cell>
        </row>
        <row r="3442">
          <cell r="B3442">
            <v>1</v>
          </cell>
        </row>
        <row r="3443">
          <cell r="B3443">
            <v>0</v>
          </cell>
        </row>
        <row r="3444">
          <cell r="B3444">
            <v>0</v>
          </cell>
        </row>
        <row r="3445">
          <cell r="B3445">
            <v>0</v>
          </cell>
        </row>
        <row r="3446">
          <cell r="B3446">
            <v>0</v>
          </cell>
        </row>
        <row r="3447">
          <cell r="B3447">
            <v>1</v>
          </cell>
        </row>
        <row r="3448">
          <cell r="B3448">
            <v>1</v>
          </cell>
        </row>
        <row r="3449">
          <cell r="B3449">
            <v>1</v>
          </cell>
        </row>
        <row r="3450">
          <cell r="B3450">
            <v>1</v>
          </cell>
        </row>
        <row r="3451">
          <cell r="B3451">
            <v>1</v>
          </cell>
        </row>
        <row r="3452">
          <cell r="B3452">
            <v>1</v>
          </cell>
        </row>
        <row r="3453">
          <cell r="B3453">
            <v>1</v>
          </cell>
        </row>
        <row r="3454">
          <cell r="B3454">
            <v>1</v>
          </cell>
        </row>
        <row r="3455">
          <cell r="B3455">
            <v>1</v>
          </cell>
        </row>
        <row r="3456">
          <cell r="B3456">
            <v>0</v>
          </cell>
        </row>
        <row r="3457">
          <cell r="B3457">
            <v>1</v>
          </cell>
        </row>
        <row r="3458">
          <cell r="B3458">
            <v>1</v>
          </cell>
        </row>
        <row r="3459">
          <cell r="B3459">
            <v>0</v>
          </cell>
        </row>
        <row r="3460">
          <cell r="B3460">
            <v>1</v>
          </cell>
        </row>
        <row r="3461">
          <cell r="B3461">
            <v>1</v>
          </cell>
        </row>
        <row r="3462">
          <cell r="B3462">
            <v>1</v>
          </cell>
        </row>
        <row r="3463">
          <cell r="B3463">
            <v>1</v>
          </cell>
        </row>
        <row r="3464">
          <cell r="B3464">
            <v>1</v>
          </cell>
        </row>
        <row r="3465">
          <cell r="B3465">
            <v>1</v>
          </cell>
        </row>
        <row r="3466">
          <cell r="B3466">
            <v>1</v>
          </cell>
        </row>
        <row r="3467">
          <cell r="B3467">
            <v>1</v>
          </cell>
        </row>
        <row r="3468">
          <cell r="B3468">
            <v>1</v>
          </cell>
        </row>
        <row r="3469">
          <cell r="B3469">
            <v>0</v>
          </cell>
        </row>
        <row r="3470">
          <cell r="B3470">
            <v>0</v>
          </cell>
        </row>
        <row r="3471">
          <cell r="B3471">
            <v>1</v>
          </cell>
        </row>
        <row r="3472">
          <cell r="B3472">
            <v>1</v>
          </cell>
        </row>
        <row r="3473">
          <cell r="B3473">
            <v>1</v>
          </cell>
        </row>
        <row r="3474">
          <cell r="B3474">
            <v>1</v>
          </cell>
        </row>
        <row r="3475">
          <cell r="B3475">
            <v>1</v>
          </cell>
        </row>
        <row r="3476">
          <cell r="B3476">
            <v>1</v>
          </cell>
        </row>
        <row r="3477">
          <cell r="B3477">
            <v>1</v>
          </cell>
        </row>
        <row r="3478">
          <cell r="B3478">
            <v>1</v>
          </cell>
        </row>
        <row r="3479">
          <cell r="B3479">
            <v>1</v>
          </cell>
        </row>
        <row r="3480">
          <cell r="B3480">
            <v>0</v>
          </cell>
        </row>
        <row r="3481">
          <cell r="B3481">
            <v>0</v>
          </cell>
        </row>
        <row r="3482">
          <cell r="B3482">
            <v>0</v>
          </cell>
        </row>
        <row r="3483">
          <cell r="B3483">
            <v>0</v>
          </cell>
        </row>
        <row r="3484">
          <cell r="B3484">
            <v>0</v>
          </cell>
        </row>
        <row r="3485">
          <cell r="B3485">
            <v>0</v>
          </cell>
        </row>
        <row r="3486">
          <cell r="B3486">
            <v>0</v>
          </cell>
        </row>
        <row r="3487">
          <cell r="B3487">
            <v>1</v>
          </cell>
        </row>
        <row r="3488">
          <cell r="B3488">
            <v>1</v>
          </cell>
        </row>
        <row r="3489">
          <cell r="B3489">
            <v>1</v>
          </cell>
        </row>
        <row r="3490">
          <cell r="B3490">
            <v>1</v>
          </cell>
        </row>
        <row r="3491">
          <cell r="B3491">
            <v>1</v>
          </cell>
        </row>
        <row r="3492">
          <cell r="B3492">
            <v>1</v>
          </cell>
        </row>
        <row r="3493">
          <cell r="B3493">
            <v>1</v>
          </cell>
        </row>
        <row r="3494">
          <cell r="B3494">
            <v>1</v>
          </cell>
        </row>
        <row r="3495">
          <cell r="B3495">
            <v>0</v>
          </cell>
        </row>
        <row r="3496">
          <cell r="B3496">
            <v>1</v>
          </cell>
        </row>
        <row r="3497">
          <cell r="B3497">
            <v>1</v>
          </cell>
        </row>
        <row r="3498">
          <cell r="B3498">
            <v>1</v>
          </cell>
        </row>
        <row r="3499">
          <cell r="B3499">
            <v>1</v>
          </cell>
        </row>
        <row r="3500">
          <cell r="B3500">
            <v>1</v>
          </cell>
        </row>
        <row r="3501">
          <cell r="B3501">
            <v>1</v>
          </cell>
        </row>
        <row r="3502">
          <cell r="B3502">
            <v>1</v>
          </cell>
        </row>
        <row r="3503">
          <cell r="B3503">
            <v>1</v>
          </cell>
        </row>
        <row r="3504">
          <cell r="B3504">
            <v>1</v>
          </cell>
        </row>
        <row r="3505">
          <cell r="B3505">
            <v>1</v>
          </cell>
        </row>
        <row r="3506">
          <cell r="B3506">
            <v>0</v>
          </cell>
        </row>
        <row r="3507">
          <cell r="B3507">
            <v>0</v>
          </cell>
        </row>
        <row r="3508">
          <cell r="B3508">
            <v>0</v>
          </cell>
        </row>
        <row r="3509">
          <cell r="B3509">
            <v>1</v>
          </cell>
        </row>
        <row r="3510">
          <cell r="B3510">
            <v>0</v>
          </cell>
        </row>
        <row r="3511">
          <cell r="B3511">
            <v>1</v>
          </cell>
        </row>
        <row r="3512">
          <cell r="B3512">
            <v>1</v>
          </cell>
        </row>
        <row r="3513">
          <cell r="B3513">
            <v>1</v>
          </cell>
        </row>
        <row r="3514">
          <cell r="B3514">
            <v>1</v>
          </cell>
        </row>
        <row r="3515">
          <cell r="B3515">
            <v>1</v>
          </cell>
        </row>
        <row r="3516">
          <cell r="B3516">
            <v>1</v>
          </cell>
        </row>
        <row r="3517">
          <cell r="B3517">
            <v>1</v>
          </cell>
        </row>
        <row r="3518">
          <cell r="B3518">
            <v>1</v>
          </cell>
        </row>
        <row r="3519">
          <cell r="B3519">
            <v>1</v>
          </cell>
        </row>
        <row r="3520">
          <cell r="B3520">
            <v>1</v>
          </cell>
        </row>
        <row r="3521">
          <cell r="B3521">
            <v>0</v>
          </cell>
        </row>
        <row r="3522">
          <cell r="B3522">
            <v>0</v>
          </cell>
        </row>
        <row r="3523">
          <cell r="B3523">
            <v>0</v>
          </cell>
        </row>
        <row r="3524">
          <cell r="B3524">
            <v>1</v>
          </cell>
        </row>
        <row r="3525">
          <cell r="B3525">
            <v>1</v>
          </cell>
        </row>
        <row r="3526">
          <cell r="B3526">
            <v>1</v>
          </cell>
        </row>
        <row r="3527">
          <cell r="B3527">
            <v>0</v>
          </cell>
        </row>
        <row r="3528">
          <cell r="B3528">
            <v>0</v>
          </cell>
        </row>
        <row r="3529">
          <cell r="B3529">
            <v>1</v>
          </cell>
        </row>
        <row r="3530">
          <cell r="B3530">
            <v>1</v>
          </cell>
        </row>
        <row r="3531">
          <cell r="B3531">
            <v>1</v>
          </cell>
        </row>
        <row r="3532">
          <cell r="B3532">
            <v>0</v>
          </cell>
        </row>
        <row r="3533">
          <cell r="B3533">
            <v>0</v>
          </cell>
        </row>
        <row r="3534">
          <cell r="B3534">
            <v>0</v>
          </cell>
        </row>
        <row r="3535">
          <cell r="B3535">
            <v>0</v>
          </cell>
        </row>
        <row r="3536">
          <cell r="B3536">
            <v>0</v>
          </cell>
        </row>
        <row r="3537">
          <cell r="B3537">
            <v>0</v>
          </cell>
        </row>
        <row r="3538">
          <cell r="B3538">
            <v>0</v>
          </cell>
        </row>
        <row r="3539">
          <cell r="B3539">
            <v>0</v>
          </cell>
        </row>
        <row r="3540">
          <cell r="B3540">
            <v>0</v>
          </cell>
        </row>
        <row r="3541">
          <cell r="B3541">
            <v>1</v>
          </cell>
        </row>
        <row r="3542">
          <cell r="B3542">
            <v>0</v>
          </cell>
        </row>
        <row r="3543">
          <cell r="B3543">
            <v>0</v>
          </cell>
        </row>
        <row r="3544">
          <cell r="B3544">
            <v>0</v>
          </cell>
        </row>
        <row r="3545">
          <cell r="B3545">
            <v>0</v>
          </cell>
        </row>
        <row r="3546">
          <cell r="B3546">
            <v>0</v>
          </cell>
        </row>
        <row r="3547">
          <cell r="B3547">
            <v>0</v>
          </cell>
        </row>
        <row r="3548">
          <cell r="B3548">
            <v>0</v>
          </cell>
        </row>
        <row r="3549">
          <cell r="B3549">
            <v>0</v>
          </cell>
        </row>
        <row r="3550">
          <cell r="B3550">
            <v>1</v>
          </cell>
        </row>
        <row r="3551">
          <cell r="B3551">
            <v>0</v>
          </cell>
        </row>
        <row r="3552">
          <cell r="B3552">
            <v>0</v>
          </cell>
        </row>
        <row r="3553">
          <cell r="B3553">
            <v>1</v>
          </cell>
        </row>
        <row r="3554">
          <cell r="B3554">
            <v>0</v>
          </cell>
        </row>
        <row r="3555">
          <cell r="B3555">
            <v>1</v>
          </cell>
        </row>
        <row r="3556">
          <cell r="B3556">
            <v>1</v>
          </cell>
        </row>
        <row r="3557">
          <cell r="B3557">
            <v>1</v>
          </cell>
        </row>
        <row r="3558">
          <cell r="B3558">
            <v>1</v>
          </cell>
        </row>
        <row r="3559">
          <cell r="B3559">
            <v>1</v>
          </cell>
        </row>
        <row r="3560">
          <cell r="B3560">
            <v>1</v>
          </cell>
        </row>
        <row r="3561">
          <cell r="B3561">
            <v>1</v>
          </cell>
        </row>
        <row r="3562">
          <cell r="B3562">
            <v>0</v>
          </cell>
        </row>
        <row r="3563">
          <cell r="B3563">
            <v>1</v>
          </cell>
        </row>
        <row r="3564">
          <cell r="B3564">
            <v>1</v>
          </cell>
        </row>
        <row r="3565">
          <cell r="B3565">
            <v>1</v>
          </cell>
        </row>
        <row r="3566">
          <cell r="B3566">
            <v>1</v>
          </cell>
        </row>
        <row r="3567">
          <cell r="B3567">
            <v>1</v>
          </cell>
        </row>
        <row r="3568">
          <cell r="B3568">
            <v>0</v>
          </cell>
        </row>
        <row r="3569">
          <cell r="B3569">
            <v>0</v>
          </cell>
        </row>
        <row r="3570">
          <cell r="B3570">
            <v>1</v>
          </cell>
        </row>
        <row r="3571">
          <cell r="B3571">
            <v>1</v>
          </cell>
        </row>
        <row r="3572">
          <cell r="B3572">
            <v>1</v>
          </cell>
        </row>
        <row r="3573">
          <cell r="B3573">
            <v>1</v>
          </cell>
        </row>
        <row r="3574">
          <cell r="B3574">
            <v>1</v>
          </cell>
        </row>
        <row r="3575">
          <cell r="B3575">
            <v>1</v>
          </cell>
        </row>
        <row r="3576">
          <cell r="B3576">
            <v>1</v>
          </cell>
        </row>
        <row r="3577">
          <cell r="B3577">
            <v>1</v>
          </cell>
        </row>
        <row r="3578">
          <cell r="B3578">
            <v>1</v>
          </cell>
        </row>
        <row r="3579">
          <cell r="B3579">
            <v>0</v>
          </cell>
        </row>
        <row r="3580">
          <cell r="B3580">
            <v>0</v>
          </cell>
        </row>
        <row r="3581">
          <cell r="B3581">
            <v>0</v>
          </cell>
        </row>
        <row r="3582">
          <cell r="B3582">
            <v>0</v>
          </cell>
        </row>
        <row r="3583">
          <cell r="B3583">
            <v>1</v>
          </cell>
        </row>
        <row r="3584">
          <cell r="B3584">
            <v>1</v>
          </cell>
        </row>
        <row r="3585">
          <cell r="B3585">
            <v>1</v>
          </cell>
        </row>
        <row r="3586">
          <cell r="B3586">
            <v>1</v>
          </cell>
        </row>
        <row r="3587">
          <cell r="B3587">
            <v>0</v>
          </cell>
        </row>
        <row r="3588">
          <cell r="B3588">
            <v>0</v>
          </cell>
        </row>
        <row r="3589">
          <cell r="B3589">
            <v>0</v>
          </cell>
        </row>
        <row r="3590">
          <cell r="B3590">
            <v>1</v>
          </cell>
        </row>
        <row r="3591">
          <cell r="B3591">
            <v>1</v>
          </cell>
        </row>
        <row r="3592">
          <cell r="B3592">
            <v>0</v>
          </cell>
        </row>
        <row r="3593">
          <cell r="B3593">
            <v>0</v>
          </cell>
        </row>
        <row r="3594">
          <cell r="B3594">
            <v>0</v>
          </cell>
        </row>
        <row r="3595">
          <cell r="B3595">
            <v>0</v>
          </cell>
        </row>
        <row r="3596">
          <cell r="B3596">
            <v>1</v>
          </cell>
        </row>
        <row r="3597">
          <cell r="B3597">
            <v>0</v>
          </cell>
        </row>
        <row r="3598">
          <cell r="B3598">
            <v>1</v>
          </cell>
        </row>
        <row r="3599">
          <cell r="B3599">
            <v>1</v>
          </cell>
        </row>
        <row r="3600">
          <cell r="B3600">
            <v>1</v>
          </cell>
        </row>
        <row r="3601">
          <cell r="B3601">
            <v>1</v>
          </cell>
        </row>
        <row r="3602">
          <cell r="B3602">
            <v>0</v>
          </cell>
        </row>
        <row r="3603">
          <cell r="B3603">
            <v>1</v>
          </cell>
        </row>
        <row r="3604">
          <cell r="B3604">
            <v>0</v>
          </cell>
        </row>
        <row r="3605">
          <cell r="B3605">
            <v>1</v>
          </cell>
        </row>
        <row r="3606">
          <cell r="B3606">
            <v>1</v>
          </cell>
        </row>
        <row r="3607">
          <cell r="B3607">
            <v>1</v>
          </cell>
        </row>
        <row r="3608">
          <cell r="B3608">
            <v>1</v>
          </cell>
        </row>
        <row r="3609">
          <cell r="B3609">
            <v>1</v>
          </cell>
        </row>
        <row r="3610">
          <cell r="B3610">
            <v>0</v>
          </cell>
        </row>
        <row r="3611">
          <cell r="B3611">
            <v>0</v>
          </cell>
        </row>
        <row r="3612">
          <cell r="B3612">
            <v>0</v>
          </cell>
        </row>
        <row r="3613">
          <cell r="B3613">
            <v>0</v>
          </cell>
        </row>
        <row r="3614">
          <cell r="B3614">
            <v>1</v>
          </cell>
        </row>
        <row r="3615">
          <cell r="B3615">
            <v>1</v>
          </cell>
        </row>
        <row r="3616">
          <cell r="B3616">
            <v>0</v>
          </cell>
        </row>
        <row r="3617">
          <cell r="B3617">
            <v>0</v>
          </cell>
        </row>
        <row r="3618">
          <cell r="B3618">
            <v>1</v>
          </cell>
        </row>
        <row r="3619">
          <cell r="B3619">
            <v>0</v>
          </cell>
        </row>
        <row r="3620">
          <cell r="B3620">
            <v>1</v>
          </cell>
        </row>
        <row r="3621">
          <cell r="B3621">
            <v>1</v>
          </cell>
        </row>
        <row r="3622">
          <cell r="B3622">
            <v>0</v>
          </cell>
        </row>
        <row r="3623">
          <cell r="B3623">
            <v>0</v>
          </cell>
        </row>
        <row r="3624">
          <cell r="B3624">
            <v>1</v>
          </cell>
        </row>
        <row r="3625">
          <cell r="B3625">
            <v>1</v>
          </cell>
        </row>
        <row r="3626">
          <cell r="B3626">
            <v>1</v>
          </cell>
        </row>
        <row r="3627">
          <cell r="B3627">
            <v>1</v>
          </cell>
        </row>
        <row r="3628">
          <cell r="B3628">
            <v>1</v>
          </cell>
        </row>
        <row r="3629">
          <cell r="B3629">
            <v>1</v>
          </cell>
        </row>
        <row r="3630">
          <cell r="B3630">
            <v>0</v>
          </cell>
        </row>
        <row r="3631">
          <cell r="B3631">
            <v>1</v>
          </cell>
        </row>
        <row r="3632">
          <cell r="B3632">
            <v>1</v>
          </cell>
        </row>
        <row r="3633">
          <cell r="B3633">
            <v>1</v>
          </cell>
        </row>
        <row r="3634">
          <cell r="B3634">
            <v>1</v>
          </cell>
        </row>
        <row r="3635">
          <cell r="B3635">
            <v>0</v>
          </cell>
        </row>
        <row r="3636">
          <cell r="B3636">
            <v>0</v>
          </cell>
        </row>
        <row r="3637">
          <cell r="B3637">
            <v>1</v>
          </cell>
        </row>
        <row r="3638">
          <cell r="B3638">
            <v>1</v>
          </cell>
        </row>
        <row r="3639">
          <cell r="B3639">
            <v>1</v>
          </cell>
        </row>
        <row r="3640">
          <cell r="B3640">
            <v>1</v>
          </cell>
        </row>
        <row r="3641">
          <cell r="B3641">
            <v>1</v>
          </cell>
        </row>
        <row r="3642">
          <cell r="B3642">
            <v>1</v>
          </cell>
        </row>
        <row r="3643">
          <cell r="B3643">
            <v>1</v>
          </cell>
        </row>
        <row r="3644">
          <cell r="B3644">
            <v>1</v>
          </cell>
        </row>
        <row r="3645">
          <cell r="B3645">
            <v>1</v>
          </cell>
        </row>
        <row r="3646">
          <cell r="B3646">
            <v>1</v>
          </cell>
        </row>
        <row r="3647">
          <cell r="B3647">
            <v>1</v>
          </cell>
        </row>
        <row r="3648">
          <cell r="B3648">
            <v>1</v>
          </cell>
        </row>
        <row r="3649">
          <cell r="B3649">
            <v>1</v>
          </cell>
        </row>
        <row r="3650">
          <cell r="B3650">
            <v>1</v>
          </cell>
        </row>
        <row r="3651">
          <cell r="B3651">
            <v>1</v>
          </cell>
        </row>
        <row r="3652">
          <cell r="B3652">
            <v>1</v>
          </cell>
        </row>
        <row r="3653">
          <cell r="B3653">
            <v>1</v>
          </cell>
        </row>
        <row r="3654">
          <cell r="B3654">
            <v>1</v>
          </cell>
        </row>
        <row r="3655">
          <cell r="B3655">
            <v>1</v>
          </cell>
        </row>
        <row r="3656">
          <cell r="B3656">
            <v>1</v>
          </cell>
        </row>
      </sheetData>
      <sheetData sheetId="2">
        <row r="2">
          <cell r="B2">
            <v>5.3</v>
          </cell>
          <cell r="L2">
            <v>-1</v>
          </cell>
          <cell r="M2" t="str">
            <v>dw</v>
          </cell>
        </row>
        <row r="3">
          <cell r="B3">
            <v>5.8</v>
          </cell>
          <cell r="L3">
            <v>0</v>
          </cell>
          <cell r="M3" t="str">
            <v>dd</v>
          </cell>
        </row>
        <row r="4">
          <cell r="B4">
            <v>0.9</v>
          </cell>
          <cell r="L4">
            <v>1</v>
          </cell>
          <cell r="M4" t="str">
            <v>wd</v>
          </cell>
        </row>
        <row r="5">
          <cell r="B5">
            <v>7.6</v>
          </cell>
          <cell r="L5">
            <v>2</v>
          </cell>
          <cell r="M5" t="str">
            <v>ww</v>
          </cell>
        </row>
        <row r="6">
          <cell r="B6">
            <v>3.3</v>
          </cell>
        </row>
        <row r="7">
          <cell r="B7">
            <v>0.1</v>
          </cell>
        </row>
        <row r="8">
          <cell r="B8">
            <v>5.3000000000000007</v>
          </cell>
        </row>
        <row r="9">
          <cell r="B9">
            <v>0.1</v>
          </cell>
        </row>
        <row r="10">
          <cell r="B10">
            <v>1.9</v>
          </cell>
        </row>
        <row r="11">
          <cell r="B11">
            <v>2.5</v>
          </cell>
        </row>
        <row r="12">
          <cell r="B12">
            <v>1.7000000000000002</v>
          </cell>
        </row>
        <row r="13">
          <cell r="B13">
            <v>0.1</v>
          </cell>
        </row>
        <row r="14">
          <cell r="B14">
            <v>0.9</v>
          </cell>
        </row>
        <row r="15">
          <cell r="B15">
            <v>0.4</v>
          </cell>
        </row>
        <row r="16">
          <cell r="B16">
            <v>1</v>
          </cell>
        </row>
        <row r="17">
          <cell r="B17">
            <v>3</v>
          </cell>
        </row>
        <row r="18">
          <cell r="B18">
            <v>0.5</v>
          </cell>
        </row>
        <row r="19">
          <cell r="B19">
            <v>1.1000000000000001</v>
          </cell>
        </row>
        <row r="20">
          <cell r="B20">
            <v>2.2999999999999998</v>
          </cell>
        </row>
        <row r="21">
          <cell r="B21">
            <v>4.7</v>
          </cell>
        </row>
        <row r="22">
          <cell r="B22">
            <v>2.9000000000000004</v>
          </cell>
        </row>
        <row r="23">
          <cell r="B23">
            <v>21</v>
          </cell>
        </row>
        <row r="24">
          <cell r="B24">
            <v>0.60000000000000009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2</v>
          </cell>
        </row>
        <row r="29">
          <cell r="B29">
            <v>0</v>
          </cell>
        </row>
        <row r="30">
          <cell r="B30">
            <v>0.1</v>
          </cell>
        </row>
        <row r="31">
          <cell r="B31">
            <v>0.4</v>
          </cell>
        </row>
        <row r="32">
          <cell r="B32">
            <v>4.6999999999999993</v>
          </cell>
        </row>
        <row r="33">
          <cell r="B33">
            <v>0.6</v>
          </cell>
        </row>
        <row r="34">
          <cell r="B34">
            <v>2.6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1.4</v>
          </cell>
        </row>
        <row r="38">
          <cell r="B38">
            <v>0.2</v>
          </cell>
        </row>
        <row r="39">
          <cell r="B39">
            <v>0.2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0.2</v>
          </cell>
        </row>
        <row r="45">
          <cell r="B45">
            <v>0</v>
          </cell>
        </row>
        <row r="46">
          <cell r="B46">
            <v>0.1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0.1</v>
          </cell>
        </row>
        <row r="50">
          <cell r="B50">
            <v>0</v>
          </cell>
        </row>
        <row r="51">
          <cell r="B51">
            <v>0.2</v>
          </cell>
        </row>
        <row r="52">
          <cell r="B52">
            <v>0.1</v>
          </cell>
        </row>
        <row r="53">
          <cell r="B53">
            <v>0.6</v>
          </cell>
        </row>
        <row r="54">
          <cell r="B54">
            <v>0.7</v>
          </cell>
        </row>
        <row r="55">
          <cell r="B55">
            <v>1.8</v>
          </cell>
        </row>
        <row r="56">
          <cell r="B56">
            <v>0</v>
          </cell>
        </row>
        <row r="57">
          <cell r="B57">
            <v>0.1</v>
          </cell>
        </row>
        <row r="58">
          <cell r="B58">
            <v>0.1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3.1</v>
          </cell>
        </row>
        <row r="63">
          <cell r="B63">
            <v>0.4</v>
          </cell>
        </row>
        <row r="64">
          <cell r="B64">
            <v>0.7</v>
          </cell>
        </row>
        <row r="65">
          <cell r="B65">
            <v>0.2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0.7</v>
          </cell>
        </row>
        <row r="69">
          <cell r="B69">
            <v>0</v>
          </cell>
        </row>
        <row r="70">
          <cell r="B70">
            <v>1.3</v>
          </cell>
        </row>
        <row r="71">
          <cell r="B71">
            <v>2.8</v>
          </cell>
        </row>
        <row r="72">
          <cell r="B72">
            <v>3.5</v>
          </cell>
        </row>
        <row r="73">
          <cell r="B73">
            <v>4.8</v>
          </cell>
        </row>
        <row r="74">
          <cell r="B74">
            <v>0.5</v>
          </cell>
        </row>
        <row r="75">
          <cell r="B75">
            <v>0.30000000000000004</v>
          </cell>
        </row>
        <row r="76">
          <cell r="B76">
            <v>0.6</v>
          </cell>
        </row>
        <row r="77">
          <cell r="B77">
            <v>0.30000000000000004</v>
          </cell>
        </row>
        <row r="78">
          <cell r="B78">
            <v>0.5</v>
          </cell>
        </row>
        <row r="79">
          <cell r="B79">
            <v>0.4</v>
          </cell>
        </row>
        <row r="80">
          <cell r="B80">
            <v>0</v>
          </cell>
        </row>
        <row r="81">
          <cell r="B81">
            <v>0.8</v>
          </cell>
        </row>
        <row r="82">
          <cell r="B82">
            <v>1.5</v>
          </cell>
        </row>
        <row r="83">
          <cell r="B83">
            <v>3.2</v>
          </cell>
        </row>
        <row r="84">
          <cell r="B84">
            <v>1.8</v>
          </cell>
        </row>
        <row r="85">
          <cell r="B85">
            <v>0.8</v>
          </cell>
        </row>
        <row r="86">
          <cell r="B86">
            <v>0.7</v>
          </cell>
        </row>
        <row r="87">
          <cell r="B87">
            <v>0</v>
          </cell>
        </row>
        <row r="88">
          <cell r="B88">
            <v>0.4</v>
          </cell>
        </row>
        <row r="89">
          <cell r="B89">
            <v>1.2999999999999998</v>
          </cell>
        </row>
        <row r="90">
          <cell r="B90">
            <v>0</v>
          </cell>
        </row>
        <row r="91">
          <cell r="B91">
            <v>8.6999999999999993</v>
          </cell>
        </row>
        <row r="92">
          <cell r="B92">
            <v>0</v>
          </cell>
        </row>
        <row r="93">
          <cell r="B93">
            <v>0.1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3.2</v>
          </cell>
        </row>
        <row r="98">
          <cell r="B98">
            <v>0.8</v>
          </cell>
        </row>
        <row r="99">
          <cell r="B99">
            <v>18.8</v>
          </cell>
        </row>
        <row r="100">
          <cell r="B100">
            <v>3.2</v>
          </cell>
        </row>
        <row r="101">
          <cell r="B101">
            <v>1.7000000000000002</v>
          </cell>
        </row>
        <row r="102">
          <cell r="B102">
            <v>1.9</v>
          </cell>
        </row>
        <row r="103">
          <cell r="B103">
            <v>2.6</v>
          </cell>
        </row>
        <row r="104">
          <cell r="B104">
            <v>15.3</v>
          </cell>
        </row>
        <row r="105">
          <cell r="B105">
            <v>1.1000000000000001</v>
          </cell>
        </row>
        <row r="106">
          <cell r="B106">
            <v>0</v>
          </cell>
        </row>
        <row r="107">
          <cell r="B107">
            <v>0.89999999999999991</v>
          </cell>
        </row>
        <row r="108">
          <cell r="B108">
            <v>3</v>
          </cell>
        </row>
        <row r="109">
          <cell r="B109">
            <v>0.7</v>
          </cell>
        </row>
        <row r="110">
          <cell r="B110">
            <v>7.4</v>
          </cell>
        </row>
        <row r="111">
          <cell r="B111">
            <v>0.4</v>
          </cell>
        </row>
        <row r="112">
          <cell r="B112">
            <v>0</v>
          </cell>
        </row>
        <row r="113">
          <cell r="B113">
            <v>0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0.60000000000000009</v>
          </cell>
        </row>
        <row r="117">
          <cell r="B117">
            <v>0.2</v>
          </cell>
        </row>
        <row r="118">
          <cell r="B118">
            <v>0.5</v>
          </cell>
        </row>
        <row r="119">
          <cell r="B119">
            <v>1.8</v>
          </cell>
        </row>
        <row r="120">
          <cell r="B120">
            <v>5.9</v>
          </cell>
        </row>
        <row r="121">
          <cell r="B121">
            <v>1.7000000000000002</v>
          </cell>
        </row>
        <row r="122">
          <cell r="B122">
            <v>14.2</v>
          </cell>
        </row>
        <row r="123">
          <cell r="B123">
            <v>1.5</v>
          </cell>
        </row>
        <row r="124">
          <cell r="B124">
            <v>1.9000000000000001</v>
          </cell>
        </row>
        <row r="125">
          <cell r="B125">
            <v>0.7</v>
          </cell>
        </row>
        <row r="126">
          <cell r="B126">
            <v>0.1</v>
          </cell>
        </row>
        <row r="127">
          <cell r="B127">
            <v>1</v>
          </cell>
        </row>
        <row r="128">
          <cell r="B128">
            <v>0</v>
          </cell>
        </row>
        <row r="129">
          <cell r="B129">
            <v>0</v>
          </cell>
        </row>
        <row r="130">
          <cell r="B130">
            <v>0</v>
          </cell>
        </row>
        <row r="131">
          <cell r="B131">
            <v>0</v>
          </cell>
        </row>
        <row r="132">
          <cell r="B132">
            <v>0</v>
          </cell>
        </row>
        <row r="133">
          <cell r="B133">
            <v>0</v>
          </cell>
        </row>
        <row r="134">
          <cell r="B134">
            <v>0</v>
          </cell>
        </row>
        <row r="135">
          <cell r="B135">
            <v>0</v>
          </cell>
        </row>
        <row r="136">
          <cell r="B136">
            <v>0</v>
          </cell>
        </row>
        <row r="137">
          <cell r="B137">
            <v>0</v>
          </cell>
        </row>
        <row r="138">
          <cell r="B138">
            <v>0</v>
          </cell>
        </row>
        <row r="139">
          <cell r="B139">
            <v>0.8</v>
          </cell>
        </row>
        <row r="140">
          <cell r="B140">
            <v>0.60000000000000009</v>
          </cell>
        </row>
        <row r="141">
          <cell r="B141">
            <v>0</v>
          </cell>
        </row>
        <row r="142">
          <cell r="B142">
            <v>0</v>
          </cell>
        </row>
        <row r="143">
          <cell r="B143">
            <v>0</v>
          </cell>
        </row>
        <row r="144">
          <cell r="B144">
            <v>0</v>
          </cell>
        </row>
        <row r="145">
          <cell r="B145">
            <v>0</v>
          </cell>
        </row>
        <row r="146">
          <cell r="B146">
            <v>0</v>
          </cell>
        </row>
        <row r="147">
          <cell r="B147">
            <v>0</v>
          </cell>
        </row>
        <row r="148">
          <cell r="B148">
            <v>0</v>
          </cell>
        </row>
        <row r="149">
          <cell r="B149">
            <v>0</v>
          </cell>
        </row>
        <row r="150">
          <cell r="B150">
            <v>1.1000000000000001</v>
          </cell>
        </row>
        <row r="151">
          <cell r="B151">
            <v>1.6</v>
          </cell>
        </row>
        <row r="152">
          <cell r="B152">
            <v>14.600000000000001</v>
          </cell>
        </row>
        <row r="153">
          <cell r="B153">
            <v>0</v>
          </cell>
        </row>
        <row r="154">
          <cell r="B154">
            <v>1.2</v>
          </cell>
        </row>
        <row r="155">
          <cell r="B155">
            <v>6.5</v>
          </cell>
        </row>
        <row r="156">
          <cell r="B156">
            <v>6.2</v>
          </cell>
        </row>
        <row r="157">
          <cell r="B157">
            <v>10.100000000000001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>
            <v>0.9</v>
          </cell>
        </row>
        <row r="161">
          <cell r="B161">
            <v>0</v>
          </cell>
        </row>
        <row r="162">
          <cell r="B162">
            <v>0</v>
          </cell>
        </row>
        <row r="163">
          <cell r="B163">
            <v>0</v>
          </cell>
        </row>
        <row r="164">
          <cell r="B164">
            <v>0</v>
          </cell>
        </row>
        <row r="165">
          <cell r="B165">
            <v>2.2000000000000002</v>
          </cell>
        </row>
        <row r="166">
          <cell r="B166">
            <v>0.6</v>
          </cell>
        </row>
        <row r="167">
          <cell r="B167">
            <v>1.8</v>
          </cell>
        </row>
        <row r="168">
          <cell r="B168">
            <v>0</v>
          </cell>
        </row>
        <row r="169">
          <cell r="B169">
            <v>0</v>
          </cell>
        </row>
        <row r="170">
          <cell r="B170">
            <v>0</v>
          </cell>
        </row>
        <row r="171">
          <cell r="B171">
            <v>3.5</v>
          </cell>
        </row>
        <row r="172">
          <cell r="B172">
            <v>2.5</v>
          </cell>
        </row>
        <row r="173">
          <cell r="B173">
            <v>0</v>
          </cell>
        </row>
        <row r="174">
          <cell r="B174">
            <v>0</v>
          </cell>
        </row>
        <row r="175">
          <cell r="B175">
            <v>17.3</v>
          </cell>
        </row>
        <row r="176">
          <cell r="B176">
            <v>2.2999999999999998</v>
          </cell>
        </row>
        <row r="177">
          <cell r="B177">
            <v>0</v>
          </cell>
        </row>
        <row r="178">
          <cell r="B178">
            <v>4.5999999999999996</v>
          </cell>
        </row>
        <row r="179">
          <cell r="B179">
            <v>0.2</v>
          </cell>
        </row>
        <row r="180">
          <cell r="B180">
            <v>3</v>
          </cell>
        </row>
        <row r="181">
          <cell r="B181">
            <v>3.6</v>
          </cell>
        </row>
        <row r="182">
          <cell r="B182">
            <v>0.1</v>
          </cell>
        </row>
        <row r="183">
          <cell r="B183">
            <v>1.9000000000000001</v>
          </cell>
        </row>
        <row r="184">
          <cell r="B184">
            <v>0</v>
          </cell>
        </row>
        <row r="185">
          <cell r="B185">
            <v>4.2</v>
          </cell>
        </row>
        <row r="186">
          <cell r="B186">
            <v>0</v>
          </cell>
        </row>
        <row r="187">
          <cell r="B187">
            <v>0.5</v>
          </cell>
        </row>
        <row r="188">
          <cell r="B188">
            <v>0</v>
          </cell>
        </row>
        <row r="189">
          <cell r="B189">
            <v>11.899999999999999</v>
          </cell>
        </row>
        <row r="190">
          <cell r="B190">
            <v>7.8999999999999995</v>
          </cell>
        </row>
        <row r="191">
          <cell r="B191">
            <v>0.8</v>
          </cell>
        </row>
        <row r="192">
          <cell r="B192">
            <v>0</v>
          </cell>
        </row>
        <row r="193">
          <cell r="B193">
            <v>33</v>
          </cell>
        </row>
        <row r="194">
          <cell r="B194">
            <v>10.199999999999999</v>
          </cell>
        </row>
        <row r="195">
          <cell r="B195">
            <v>1.6</v>
          </cell>
        </row>
        <row r="196">
          <cell r="B196">
            <v>2</v>
          </cell>
        </row>
        <row r="197">
          <cell r="B197">
            <v>0</v>
          </cell>
        </row>
        <row r="198">
          <cell r="B198">
            <v>0</v>
          </cell>
        </row>
        <row r="199">
          <cell r="B199">
            <v>0.4</v>
          </cell>
        </row>
        <row r="200">
          <cell r="B200">
            <v>1.4</v>
          </cell>
        </row>
        <row r="201">
          <cell r="B201">
            <v>4.3</v>
          </cell>
        </row>
        <row r="202">
          <cell r="B202">
            <v>4.2</v>
          </cell>
        </row>
        <row r="203">
          <cell r="B203">
            <v>4.6999999999999993</v>
          </cell>
        </row>
        <row r="204">
          <cell r="B204">
            <v>0.3</v>
          </cell>
        </row>
        <row r="205">
          <cell r="B205">
            <v>0</v>
          </cell>
        </row>
        <row r="206">
          <cell r="B206">
            <v>0</v>
          </cell>
        </row>
        <row r="207">
          <cell r="B207">
            <v>0</v>
          </cell>
        </row>
        <row r="208">
          <cell r="B208">
            <v>0</v>
          </cell>
        </row>
        <row r="209">
          <cell r="B209">
            <v>0</v>
          </cell>
        </row>
        <row r="210">
          <cell r="B210">
            <v>0</v>
          </cell>
        </row>
        <row r="211">
          <cell r="B211">
            <v>0</v>
          </cell>
        </row>
        <row r="212">
          <cell r="B212">
            <v>0</v>
          </cell>
        </row>
        <row r="213">
          <cell r="B213">
            <v>0</v>
          </cell>
        </row>
        <row r="214">
          <cell r="B214">
            <v>0</v>
          </cell>
        </row>
        <row r="215">
          <cell r="B215">
            <v>30.6</v>
          </cell>
        </row>
        <row r="216">
          <cell r="B216">
            <v>1.2000000000000002</v>
          </cell>
        </row>
        <row r="217">
          <cell r="B217">
            <v>7.2</v>
          </cell>
        </row>
        <row r="218">
          <cell r="B218">
            <v>2.6</v>
          </cell>
        </row>
        <row r="219">
          <cell r="B219">
            <v>0</v>
          </cell>
        </row>
        <row r="220">
          <cell r="B220">
            <v>3.8</v>
          </cell>
        </row>
        <row r="221">
          <cell r="B221">
            <v>2.2000000000000002</v>
          </cell>
        </row>
        <row r="222">
          <cell r="B222">
            <v>6.9</v>
          </cell>
        </row>
        <row r="223">
          <cell r="B223">
            <v>0.1</v>
          </cell>
        </row>
        <row r="224">
          <cell r="B224">
            <v>7.4</v>
          </cell>
        </row>
        <row r="225">
          <cell r="B225">
            <v>0.5</v>
          </cell>
        </row>
        <row r="226">
          <cell r="B226">
            <v>0</v>
          </cell>
        </row>
        <row r="227">
          <cell r="B227">
            <v>9.3000000000000007</v>
          </cell>
        </row>
        <row r="228">
          <cell r="B228">
            <v>17.700000000000003</v>
          </cell>
        </row>
        <row r="229">
          <cell r="B229">
            <v>1.5999999999999999</v>
          </cell>
        </row>
        <row r="230">
          <cell r="B230">
            <v>0.5</v>
          </cell>
        </row>
        <row r="231">
          <cell r="B231">
            <v>7.6</v>
          </cell>
        </row>
        <row r="232">
          <cell r="B232">
            <v>2.7</v>
          </cell>
        </row>
        <row r="233">
          <cell r="B233">
            <v>8</v>
          </cell>
        </row>
        <row r="234">
          <cell r="B234">
            <v>9.4</v>
          </cell>
        </row>
        <row r="235">
          <cell r="B235">
            <v>0.1</v>
          </cell>
        </row>
        <row r="236">
          <cell r="B236">
            <v>2</v>
          </cell>
        </row>
        <row r="237">
          <cell r="B237">
            <v>3.2</v>
          </cell>
        </row>
        <row r="238">
          <cell r="B238">
            <v>0.1</v>
          </cell>
        </row>
        <row r="239">
          <cell r="B239">
            <v>0</v>
          </cell>
        </row>
        <row r="240">
          <cell r="B240">
            <v>0.2</v>
          </cell>
        </row>
        <row r="241">
          <cell r="B241">
            <v>0</v>
          </cell>
        </row>
        <row r="242">
          <cell r="B242">
            <v>0</v>
          </cell>
        </row>
        <row r="243">
          <cell r="B243">
            <v>0</v>
          </cell>
        </row>
        <row r="244">
          <cell r="B244">
            <v>0</v>
          </cell>
        </row>
        <row r="245">
          <cell r="B245">
            <v>0</v>
          </cell>
        </row>
        <row r="246">
          <cell r="B246">
            <v>8.1999999999999993</v>
          </cell>
        </row>
        <row r="247">
          <cell r="B247">
            <v>0.4</v>
          </cell>
        </row>
        <row r="248">
          <cell r="B248">
            <v>1.5</v>
          </cell>
        </row>
        <row r="249">
          <cell r="B249">
            <v>1.9</v>
          </cell>
        </row>
        <row r="250">
          <cell r="B250">
            <v>2.8</v>
          </cell>
        </row>
        <row r="251">
          <cell r="B251">
            <v>40.200000000000003</v>
          </cell>
        </row>
        <row r="252">
          <cell r="B252">
            <v>32.1</v>
          </cell>
        </row>
        <row r="253">
          <cell r="B253">
            <v>3.5</v>
          </cell>
        </row>
        <row r="254">
          <cell r="B254">
            <v>0</v>
          </cell>
        </row>
        <row r="255">
          <cell r="B255">
            <v>7.9</v>
          </cell>
        </row>
        <row r="256">
          <cell r="B256">
            <v>0.9</v>
          </cell>
        </row>
        <row r="257">
          <cell r="B257">
            <v>0.1</v>
          </cell>
        </row>
        <row r="258">
          <cell r="B258">
            <v>15.399999999999999</v>
          </cell>
        </row>
        <row r="259">
          <cell r="B259">
            <v>0.1</v>
          </cell>
        </row>
        <row r="260">
          <cell r="B260">
            <v>0.1</v>
          </cell>
        </row>
        <row r="261">
          <cell r="B261">
            <v>1.9000000000000001</v>
          </cell>
        </row>
        <row r="262">
          <cell r="B262">
            <v>6.4</v>
          </cell>
        </row>
        <row r="263">
          <cell r="B263">
            <v>0</v>
          </cell>
        </row>
        <row r="264">
          <cell r="B264">
            <v>0.1</v>
          </cell>
        </row>
        <row r="265">
          <cell r="B265">
            <v>0</v>
          </cell>
        </row>
        <row r="266">
          <cell r="B266">
            <v>0</v>
          </cell>
        </row>
        <row r="267">
          <cell r="B267">
            <v>0.1</v>
          </cell>
        </row>
        <row r="268">
          <cell r="B268">
            <v>0.30000000000000004</v>
          </cell>
        </row>
        <row r="269">
          <cell r="B269">
            <v>0.1</v>
          </cell>
        </row>
        <row r="270">
          <cell r="B270">
            <v>0</v>
          </cell>
        </row>
        <row r="271">
          <cell r="B271">
            <v>0</v>
          </cell>
        </row>
        <row r="272">
          <cell r="B272">
            <v>0</v>
          </cell>
        </row>
        <row r="273">
          <cell r="B273">
            <v>0</v>
          </cell>
        </row>
        <row r="274">
          <cell r="B274">
            <v>0</v>
          </cell>
        </row>
        <row r="275">
          <cell r="B275">
            <v>2.2000000000000002</v>
          </cell>
        </row>
        <row r="276">
          <cell r="B276">
            <v>11.3</v>
          </cell>
        </row>
        <row r="277">
          <cell r="B277">
            <v>0.8</v>
          </cell>
        </row>
        <row r="278">
          <cell r="B278">
            <v>5.1999999999999993</v>
          </cell>
        </row>
        <row r="279">
          <cell r="B279">
            <v>0.1</v>
          </cell>
        </row>
        <row r="280">
          <cell r="B280">
            <v>5.3000000000000007</v>
          </cell>
        </row>
        <row r="281">
          <cell r="B281">
            <v>0</v>
          </cell>
        </row>
        <row r="282">
          <cell r="B282">
            <v>0</v>
          </cell>
        </row>
        <row r="283">
          <cell r="B283">
            <v>8.5</v>
          </cell>
        </row>
        <row r="284">
          <cell r="B284">
            <v>0</v>
          </cell>
        </row>
        <row r="285">
          <cell r="B285">
            <v>0.8</v>
          </cell>
        </row>
        <row r="286">
          <cell r="B286">
            <v>0.60000000000000009</v>
          </cell>
        </row>
        <row r="287">
          <cell r="B287">
            <v>0</v>
          </cell>
        </row>
        <row r="288">
          <cell r="B288">
            <v>0</v>
          </cell>
        </row>
        <row r="289">
          <cell r="B289">
            <v>0</v>
          </cell>
        </row>
        <row r="290">
          <cell r="B290">
            <v>10.5</v>
          </cell>
        </row>
        <row r="291">
          <cell r="B291">
            <v>0</v>
          </cell>
        </row>
        <row r="292">
          <cell r="B292">
            <v>0</v>
          </cell>
        </row>
        <row r="293">
          <cell r="B293">
            <v>1.8</v>
          </cell>
        </row>
        <row r="294">
          <cell r="B294">
            <v>0.5</v>
          </cell>
        </row>
        <row r="295">
          <cell r="B295">
            <v>0.8</v>
          </cell>
        </row>
        <row r="296">
          <cell r="B296">
            <v>2.8</v>
          </cell>
        </row>
        <row r="297">
          <cell r="B297">
            <v>0.8</v>
          </cell>
        </row>
        <row r="298">
          <cell r="B298">
            <v>0</v>
          </cell>
        </row>
        <row r="299">
          <cell r="B299">
            <v>0.4</v>
          </cell>
        </row>
        <row r="300">
          <cell r="B300">
            <v>0</v>
          </cell>
        </row>
        <row r="301">
          <cell r="B301">
            <v>1.6</v>
          </cell>
        </row>
        <row r="302">
          <cell r="B302">
            <v>0.7</v>
          </cell>
        </row>
        <row r="303">
          <cell r="B303">
            <v>0</v>
          </cell>
        </row>
        <row r="304">
          <cell r="B304">
            <v>0</v>
          </cell>
        </row>
        <row r="305">
          <cell r="B305">
            <v>0</v>
          </cell>
        </row>
        <row r="306">
          <cell r="B306">
            <v>10.3</v>
          </cell>
        </row>
        <row r="307">
          <cell r="B307">
            <v>8.1999999999999993</v>
          </cell>
        </row>
        <row r="308">
          <cell r="B308">
            <v>0.1</v>
          </cell>
        </row>
        <row r="309">
          <cell r="B309">
            <v>0.60000000000000009</v>
          </cell>
        </row>
        <row r="310">
          <cell r="B310">
            <v>0</v>
          </cell>
        </row>
        <row r="311">
          <cell r="B311">
            <v>0</v>
          </cell>
        </row>
        <row r="312">
          <cell r="B312">
            <v>1.6</v>
          </cell>
        </row>
        <row r="313">
          <cell r="B313">
            <v>4.7</v>
          </cell>
        </row>
        <row r="314">
          <cell r="B314">
            <v>1.1000000000000001</v>
          </cell>
        </row>
        <row r="315">
          <cell r="B315">
            <v>2.4</v>
          </cell>
        </row>
        <row r="316">
          <cell r="B316">
            <v>4.1999999999999993</v>
          </cell>
        </row>
        <row r="317">
          <cell r="B317">
            <v>0.30000000000000004</v>
          </cell>
        </row>
        <row r="318">
          <cell r="B318">
            <v>0</v>
          </cell>
        </row>
        <row r="319">
          <cell r="B319">
            <v>0</v>
          </cell>
        </row>
        <row r="320">
          <cell r="B320">
            <v>1.6</v>
          </cell>
        </row>
        <row r="321">
          <cell r="B321">
            <v>1.1000000000000001</v>
          </cell>
        </row>
        <row r="322">
          <cell r="B322">
            <v>0</v>
          </cell>
        </row>
        <row r="323">
          <cell r="B323">
            <v>0</v>
          </cell>
        </row>
        <row r="324">
          <cell r="B324">
            <v>3</v>
          </cell>
        </row>
        <row r="325">
          <cell r="B325">
            <v>0</v>
          </cell>
        </row>
        <row r="326">
          <cell r="B326">
            <v>0</v>
          </cell>
        </row>
        <row r="327">
          <cell r="B327">
            <v>1.4</v>
          </cell>
        </row>
        <row r="328">
          <cell r="B328">
            <v>0</v>
          </cell>
        </row>
        <row r="329">
          <cell r="B329">
            <v>0.30000000000000004</v>
          </cell>
        </row>
        <row r="330">
          <cell r="B330">
            <v>4.7</v>
          </cell>
        </row>
        <row r="331">
          <cell r="B331">
            <v>6.2</v>
          </cell>
        </row>
        <row r="332">
          <cell r="B332">
            <v>0.1</v>
          </cell>
        </row>
        <row r="333">
          <cell r="B333">
            <v>0</v>
          </cell>
        </row>
        <row r="334">
          <cell r="B334">
            <v>0.8</v>
          </cell>
        </row>
        <row r="335">
          <cell r="B335">
            <v>0.2</v>
          </cell>
        </row>
        <row r="336">
          <cell r="B336">
            <v>0</v>
          </cell>
        </row>
        <row r="337">
          <cell r="B337">
            <v>0.1</v>
          </cell>
        </row>
        <row r="338">
          <cell r="B338">
            <v>6.4</v>
          </cell>
        </row>
        <row r="339">
          <cell r="B339">
            <v>1.5</v>
          </cell>
        </row>
        <row r="340">
          <cell r="B340">
            <v>2.1</v>
          </cell>
        </row>
        <row r="341">
          <cell r="B341">
            <v>6.9</v>
          </cell>
        </row>
        <row r="342">
          <cell r="B342">
            <v>5.9</v>
          </cell>
        </row>
        <row r="343">
          <cell r="B343">
            <v>0</v>
          </cell>
        </row>
        <row r="344">
          <cell r="B344">
            <v>0.9</v>
          </cell>
        </row>
        <row r="345">
          <cell r="B345">
            <v>0</v>
          </cell>
        </row>
        <row r="346">
          <cell r="B346">
            <v>0.1</v>
          </cell>
        </row>
        <row r="347">
          <cell r="B347">
            <v>5.8000000000000007</v>
          </cell>
        </row>
        <row r="348">
          <cell r="B348">
            <v>0.4</v>
          </cell>
        </row>
        <row r="349">
          <cell r="B349">
            <v>3.5</v>
          </cell>
        </row>
        <row r="350">
          <cell r="B350">
            <v>12.100000000000001</v>
          </cell>
        </row>
        <row r="351">
          <cell r="B351">
            <v>0</v>
          </cell>
        </row>
        <row r="352">
          <cell r="B352">
            <v>0</v>
          </cell>
        </row>
        <row r="353">
          <cell r="B353">
            <v>0.5</v>
          </cell>
        </row>
        <row r="354">
          <cell r="B354">
            <v>0.1</v>
          </cell>
        </row>
        <row r="355">
          <cell r="B355">
            <v>0</v>
          </cell>
        </row>
        <row r="356">
          <cell r="B356">
            <v>1.6</v>
          </cell>
        </row>
        <row r="357">
          <cell r="B357">
            <v>0.8</v>
          </cell>
        </row>
        <row r="358">
          <cell r="B358">
            <v>0</v>
          </cell>
        </row>
        <row r="359">
          <cell r="B359">
            <v>0</v>
          </cell>
        </row>
        <row r="360">
          <cell r="B360">
            <v>0</v>
          </cell>
        </row>
        <row r="361">
          <cell r="B361">
            <v>0</v>
          </cell>
        </row>
        <row r="362">
          <cell r="B362">
            <v>0.30000000000000004</v>
          </cell>
        </row>
        <row r="363">
          <cell r="B363">
            <v>0</v>
          </cell>
        </row>
        <row r="364">
          <cell r="B364">
            <v>0</v>
          </cell>
        </row>
        <row r="365">
          <cell r="B365">
            <v>0.5</v>
          </cell>
        </row>
        <row r="366">
          <cell r="B366">
            <v>0</v>
          </cell>
        </row>
        <row r="367">
          <cell r="B367">
            <v>0</v>
          </cell>
        </row>
        <row r="368">
          <cell r="B368">
            <v>0</v>
          </cell>
        </row>
        <row r="369">
          <cell r="B369">
            <v>1.2</v>
          </cell>
        </row>
        <row r="370">
          <cell r="B370">
            <v>0</v>
          </cell>
        </row>
        <row r="371">
          <cell r="B371">
            <v>0</v>
          </cell>
        </row>
        <row r="372">
          <cell r="B372">
            <v>3.4000000000000004</v>
          </cell>
        </row>
        <row r="373">
          <cell r="B373">
            <v>0.4</v>
          </cell>
        </row>
        <row r="374">
          <cell r="B374">
            <v>1.4</v>
          </cell>
        </row>
        <row r="375">
          <cell r="B375">
            <v>0.1</v>
          </cell>
        </row>
        <row r="376">
          <cell r="B376">
            <v>0</v>
          </cell>
        </row>
        <row r="377">
          <cell r="B377">
            <v>0.2</v>
          </cell>
        </row>
        <row r="378">
          <cell r="B378">
            <v>0</v>
          </cell>
        </row>
        <row r="379">
          <cell r="B379">
            <v>0.2</v>
          </cell>
        </row>
        <row r="380">
          <cell r="B380">
            <v>1.1000000000000001</v>
          </cell>
        </row>
        <row r="381">
          <cell r="B381">
            <v>0</v>
          </cell>
        </row>
        <row r="382">
          <cell r="B382">
            <v>0.7</v>
          </cell>
        </row>
        <row r="383">
          <cell r="B383">
            <v>0</v>
          </cell>
        </row>
        <row r="384">
          <cell r="B384">
            <v>2.2000000000000002</v>
          </cell>
        </row>
        <row r="385">
          <cell r="B385">
            <v>1.6</v>
          </cell>
        </row>
        <row r="386">
          <cell r="B386">
            <v>3.0999999999999996</v>
          </cell>
        </row>
        <row r="387">
          <cell r="B387">
            <v>0.8</v>
          </cell>
        </row>
        <row r="388">
          <cell r="B388">
            <v>0</v>
          </cell>
        </row>
        <row r="389">
          <cell r="B389">
            <v>0.8</v>
          </cell>
        </row>
        <row r="390">
          <cell r="B390">
            <v>1.1000000000000001</v>
          </cell>
        </row>
        <row r="391">
          <cell r="B391">
            <v>0.1</v>
          </cell>
        </row>
        <row r="392">
          <cell r="B392">
            <v>4.7</v>
          </cell>
        </row>
        <row r="393">
          <cell r="B393">
            <v>0.1</v>
          </cell>
        </row>
        <row r="394">
          <cell r="B394">
            <v>0</v>
          </cell>
        </row>
        <row r="395">
          <cell r="B395">
            <v>4</v>
          </cell>
        </row>
        <row r="396">
          <cell r="B396">
            <v>0</v>
          </cell>
        </row>
        <row r="397">
          <cell r="B397">
            <v>0</v>
          </cell>
        </row>
        <row r="398">
          <cell r="B398">
            <v>0.2</v>
          </cell>
        </row>
        <row r="399">
          <cell r="B399">
            <v>0</v>
          </cell>
        </row>
        <row r="400">
          <cell r="B400">
            <v>1.4</v>
          </cell>
        </row>
        <row r="401">
          <cell r="B401">
            <v>18.899999999999999</v>
          </cell>
        </row>
        <row r="402">
          <cell r="B402">
            <v>0.2</v>
          </cell>
        </row>
        <row r="403">
          <cell r="B403">
            <v>0</v>
          </cell>
        </row>
        <row r="404">
          <cell r="B404">
            <v>0.2</v>
          </cell>
        </row>
        <row r="405">
          <cell r="B405">
            <v>0.8</v>
          </cell>
        </row>
        <row r="406">
          <cell r="B406">
            <v>1.6</v>
          </cell>
        </row>
        <row r="407">
          <cell r="B407">
            <v>0</v>
          </cell>
        </row>
        <row r="408">
          <cell r="B408">
            <v>0.79999999999999993</v>
          </cell>
        </row>
        <row r="409">
          <cell r="B409">
            <v>0.2</v>
          </cell>
        </row>
        <row r="410">
          <cell r="B410">
            <v>0</v>
          </cell>
        </row>
        <row r="411">
          <cell r="B411">
            <v>7.8</v>
          </cell>
        </row>
        <row r="412">
          <cell r="B412">
            <v>0.7</v>
          </cell>
        </row>
        <row r="413">
          <cell r="B413">
            <v>0</v>
          </cell>
        </row>
        <row r="414">
          <cell r="B414">
            <v>0</v>
          </cell>
        </row>
        <row r="415">
          <cell r="B415">
            <v>0.30000000000000004</v>
          </cell>
        </row>
        <row r="416">
          <cell r="B416">
            <v>0.2</v>
          </cell>
        </row>
        <row r="417">
          <cell r="B417">
            <v>0.1</v>
          </cell>
        </row>
        <row r="418">
          <cell r="B418">
            <v>1</v>
          </cell>
        </row>
        <row r="419">
          <cell r="B419">
            <v>1.7000000000000002</v>
          </cell>
        </row>
        <row r="420">
          <cell r="B420">
            <v>0</v>
          </cell>
        </row>
        <row r="421">
          <cell r="B421">
            <v>1.1000000000000001</v>
          </cell>
        </row>
        <row r="422">
          <cell r="B422">
            <v>0</v>
          </cell>
        </row>
        <row r="423">
          <cell r="B423">
            <v>0</v>
          </cell>
        </row>
        <row r="424">
          <cell r="B424">
            <v>0</v>
          </cell>
        </row>
        <row r="425">
          <cell r="B425">
            <v>0.30000000000000004</v>
          </cell>
        </row>
        <row r="426">
          <cell r="B426">
            <v>0</v>
          </cell>
        </row>
        <row r="427">
          <cell r="B427">
            <v>0</v>
          </cell>
        </row>
        <row r="428">
          <cell r="B428">
            <v>0</v>
          </cell>
        </row>
        <row r="429">
          <cell r="B429">
            <v>0.6</v>
          </cell>
        </row>
        <row r="430">
          <cell r="B430">
            <v>1.7</v>
          </cell>
        </row>
        <row r="431">
          <cell r="B431">
            <v>0.2</v>
          </cell>
        </row>
        <row r="432">
          <cell r="B432">
            <v>0.2</v>
          </cell>
        </row>
        <row r="433">
          <cell r="B433">
            <v>0</v>
          </cell>
        </row>
        <row r="434">
          <cell r="B434">
            <v>2.2000000000000002</v>
          </cell>
        </row>
        <row r="435">
          <cell r="B435">
            <v>0.1</v>
          </cell>
        </row>
        <row r="436">
          <cell r="B436">
            <v>1.2999999999999998</v>
          </cell>
        </row>
        <row r="437">
          <cell r="B437">
            <v>0</v>
          </cell>
        </row>
        <row r="438">
          <cell r="B438">
            <v>0</v>
          </cell>
        </row>
        <row r="439">
          <cell r="B439">
            <v>0</v>
          </cell>
        </row>
        <row r="440">
          <cell r="B440">
            <v>0</v>
          </cell>
        </row>
        <row r="441">
          <cell r="B441">
            <v>0</v>
          </cell>
        </row>
        <row r="442">
          <cell r="B442">
            <v>0</v>
          </cell>
        </row>
        <row r="443">
          <cell r="B443">
            <v>0</v>
          </cell>
        </row>
        <row r="444">
          <cell r="B444">
            <v>0</v>
          </cell>
        </row>
        <row r="445">
          <cell r="B445">
            <v>0</v>
          </cell>
        </row>
        <row r="446">
          <cell r="B446">
            <v>0</v>
          </cell>
        </row>
        <row r="447">
          <cell r="B447">
            <v>0</v>
          </cell>
        </row>
        <row r="448">
          <cell r="B448">
            <v>0</v>
          </cell>
        </row>
        <row r="449">
          <cell r="B449">
            <v>0.2</v>
          </cell>
        </row>
        <row r="450">
          <cell r="B450">
            <v>0.2</v>
          </cell>
        </row>
        <row r="451">
          <cell r="B451">
            <v>0.2</v>
          </cell>
        </row>
        <row r="452">
          <cell r="B452">
            <v>1.6</v>
          </cell>
        </row>
        <row r="453">
          <cell r="B453">
            <v>0</v>
          </cell>
        </row>
        <row r="454">
          <cell r="B454">
            <v>6.5</v>
          </cell>
        </row>
        <row r="455">
          <cell r="B455">
            <v>1</v>
          </cell>
        </row>
        <row r="456">
          <cell r="B456">
            <v>0</v>
          </cell>
        </row>
        <row r="457">
          <cell r="B457">
            <v>0</v>
          </cell>
        </row>
        <row r="458">
          <cell r="B458">
            <v>0</v>
          </cell>
        </row>
        <row r="459">
          <cell r="B459">
            <v>0</v>
          </cell>
        </row>
        <row r="460">
          <cell r="B460">
            <v>0</v>
          </cell>
        </row>
        <row r="461">
          <cell r="B461">
            <v>0.1</v>
          </cell>
        </row>
        <row r="462">
          <cell r="B462">
            <v>0.1</v>
          </cell>
        </row>
        <row r="463">
          <cell r="B463">
            <v>0</v>
          </cell>
        </row>
        <row r="464">
          <cell r="B464">
            <v>2.1</v>
          </cell>
        </row>
        <row r="465">
          <cell r="B465">
            <v>1.4</v>
          </cell>
        </row>
        <row r="466">
          <cell r="B466">
            <v>0.30000000000000004</v>
          </cell>
        </row>
        <row r="467">
          <cell r="B467">
            <v>0</v>
          </cell>
        </row>
        <row r="468">
          <cell r="B468">
            <v>3.8</v>
          </cell>
        </row>
        <row r="469">
          <cell r="B469">
            <v>0</v>
          </cell>
        </row>
        <row r="470">
          <cell r="B470">
            <v>0.1</v>
          </cell>
        </row>
        <row r="471">
          <cell r="B471">
            <v>0.1</v>
          </cell>
        </row>
        <row r="472">
          <cell r="B472">
            <v>0.1</v>
          </cell>
        </row>
        <row r="473">
          <cell r="B473">
            <v>0</v>
          </cell>
        </row>
        <row r="474">
          <cell r="B474">
            <v>0</v>
          </cell>
        </row>
        <row r="475">
          <cell r="B475">
            <v>0</v>
          </cell>
        </row>
        <row r="476">
          <cell r="B476">
            <v>0</v>
          </cell>
        </row>
        <row r="477">
          <cell r="B477">
            <v>0</v>
          </cell>
        </row>
        <row r="478">
          <cell r="B478">
            <v>0</v>
          </cell>
        </row>
        <row r="479">
          <cell r="B479">
            <v>0</v>
          </cell>
        </row>
        <row r="480">
          <cell r="B480">
            <v>0</v>
          </cell>
        </row>
        <row r="481">
          <cell r="B481">
            <v>0</v>
          </cell>
        </row>
        <row r="482">
          <cell r="B482">
            <v>0</v>
          </cell>
        </row>
        <row r="483">
          <cell r="B483">
            <v>0</v>
          </cell>
        </row>
        <row r="484">
          <cell r="B484">
            <v>0</v>
          </cell>
        </row>
        <row r="485">
          <cell r="B485">
            <v>5.6</v>
          </cell>
        </row>
        <row r="486">
          <cell r="B486">
            <v>16.100000000000001</v>
          </cell>
        </row>
        <row r="487">
          <cell r="B487">
            <v>0</v>
          </cell>
        </row>
        <row r="488">
          <cell r="B488">
            <v>0</v>
          </cell>
        </row>
        <row r="489">
          <cell r="B489">
            <v>2.2000000000000002</v>
          </cell>
        </row>
        <row r="490">
          <cell r="B490">
            <v>2.2999999999999998</v>
          </cell>
        </row>
        <row r="491">
          <cell r="B491">
            <v>1</v>
          </cell>
        </row>
        <row r="492">
          <cell r="B492">
            <v>0</v>
          </cell>
        </row>
        <row r="493">
          <cell r="B493">
            <v>1</v>
          </cell>
        </row>
        <row r="494">
          <cell r="B494">
            <v>0.5</v>
          </cell>
        </row>
        <row r="495">
          <cell r="B495">
            <v>0.1</v>
          </cell>
        </row>
        <row r="496">
          <cell r="B496">
            <v>0.1</v>
          </cell>
        </row>
        <row r="497">
          <cell r="B497">
            <v>0.7</v>
          </cell>
        </row>
        <row r="498">
          <cell r="B498">
            <v>0.1</v>
          </cell>
        </row>
        <row r="499">
          <cell r="B499">
            <v>0</v>
          </cell>
        </row>
        <row r="500">
          <cell r="B500">
            <v>0</v>
          </cell>
        </row>
        <row r="501">
          <cell r="B501">
            <v>0</v>
          </cell>
        </row>
        <row r="502">
          <cell r="B502">
            <v>0</v>
          </cell>
        </row>
        <row r="503">
          <cell r="B503">
            <v>11.5</v>
          </cell>
        </row>
        <row r="504">
          <cell r="B504">
            <v>2.5</v>
          </cell>
        </row>
        <row r="505">
          <cell r="B505">
            <v>2</v>
          </cell>
        </row>
        <row r="506">
          <cell r="B506">
            <v>0</v>
          </cell>
        </row>
        <row r="507">
          <cell r="B507">
            <v>1.2</v>
          </cell>
        </row>
        <row r="508">
          <cell r="B508">
            <v>3.6</v>
          </cell>
        </row>
        <row r="509">
          <cell r="B509">
            <v>0.2</v>
          </cell>
        </row>
        <row r="510">
          <cell r="B510">
            <v>0.1</v>
          </cell>
        </row>
        <row r="511">
          <cell r="B511">
            <v>0</v>
          </cell>
        </row>
        <row r="512">
          <cell r="B512">
            <v>0</v>
          </cell>
        </row>
        <row r="513">
          <cell r="B513">
            <v>0.9</v>
          </cell>
        </row>
        <row r="514">
          <cell r="B514">
            <v>0.5</v>
          </cell>
        </row>
        <row r="515">
          <cell r="B515">
            <v>0</v>
          </cell>
        </row>
        <row r="516">
          <cell r="B516">
            <v>0</v>
          </cell>
        </row>
        <row r="517">
          <cell r="B517">
            <v>0</v>
          </cell>
        </row>
        <row r="518">
          <cell r="B518">
            <v>0</v>
          </cell>
        </row>
        <row r="519">
          <cell r="B519">
            <v>0</v>
          </cell>
        </row>
        <row r="520">
          <cell r="B520">
            <v>0</v>
          </cell>
        </row>
        <row r="521">
          <cell r="B521">
            <v>0</v>
          </cell>
        </row>
        <row r="522">
          <cell r="B522">
            <v>0</v>
          </cell>
        </row>
        <row r="523">
          <cell r="B523">
            <v>3.3</v>
          </cell>
        </row>
        <row r="524">
          <cell r="B524">
            <v>10.6</v>
          </cell>
        </row>
        <row r="525">
          <cell r="B525">
            <v>0.2</v>
          </cell>
        </row>
        <row r="526">
          <cell r="B526">
            <v>0</v>
          </cell>
        </row>
        <row r="527">
          <cell r="B527">
            <v>0</v>
          </cell>
        </row>
        <row r="528">
          <cell r="B528">
            <v>0</v>
          </cell>
        </row>
        <row r="529">
          <cell r="B529">
            <v>4.2</v>
          </cell>
        </row>
        <row r="530">
          <cell r="B530">
            <v>2.2000000000000002</v>
          </cell>
        </row>
        <row r="531">
          <cell r="B531">
            <v>0.6</v>
          </cell>
        </row>
        <row r="532">
          <cell r="B532">
            <v>0</v>
          </cell>
        </row>
        <row r="533">
          <cell r="B533">
            <v>3.5999999999999996</v>
          </cell>
        </row>
        <row r="534">
          <cell r="B534">
            <v>9.9</v>
          </cell>
        </row>
        <row r="535">
          <cell r="B535">
            <v>0.3</v>
          </cell>
        </row>
        <row r="536">
          <cell r="B536">
            <v>3.8</v>
          </cell>
        </row>
        <row r="537">
          <cell r="B537">
            <v>0</v>
          </cell>
        </row>
        <row r="538">
          <cell r="B538">
            <v>0.4</v>
          </cell>
        </row>
        <row r="539">
          <cell r="B539">
            <v>3.1</v>
          </cell>
        </row>
        <row r="540">
          <cell r="B540">
            <v>0</v>
          </cell>
        </row>
        <row r="541">
          <cell r="B541">
            <v>0.4</v>
          </cell>
        </row>
        <row r="542">
          <cell r="B542">
            <v>0</v>
          </cell>
        </row>
        <row r="543">
          <cell r="B543">
            <v>0</v>
          </cell>
        </row>
        <row r="544">
          <cell r="B544">
            <v>0</v>
          </cell>
        </row>
        <row r="545">
          <cell r="B545">
            <v>7.8</v>
          </cell>
        </row>
        <row r="546">
          <cell r="B546">
            <v>4.2</v>
          </cell>
        </row>
        <row r="547">
          <cell r="B547">
            <v>0.1</v>
          </cell>
        </row>
        <row r="548">
          <cell r="B548">
            <v>5.6999999999999993</v>
          </cell>
        </row>
        <row r="549">
          <cell r="B549">
            <v>1.6</v>
          </cell>
        </row>
        <row r="550">
          <cell r="B550">
            <v>12.200000000000001</v>
          </cell>
        </row>
        <row r="551">
          <cell r="B551">
            <v>0</v>
          </cell>
        </row>
        <row r="552">
          <cell r="B552">
            <v>5.0999999999999996</v>
          </cell>
        </row>
        <row r="553">
          <cell r="B553">
            <v>4.5999999999999996</v>
          </cell>
        </row>
        <row r="554">
          <cell r="B554">
            <v>5.5</v>
          </cell>
        </row>
        <row r="555">
          <cell r="B555">
            <v>10.7</v>
          </cell>
        </row>
        <row r="556">
          <cell r="B556">
            <v>1.4000000000000001</v>
          </cell>
        </row>
        <row r="557">
          <cell r="B557">
            <v>0.1</v>
          </cell>
        </row>
        <row r="558">
          <cell r="B558">
            <v>0</v>
          </cell>
        </row>
        <row r="559">
          <cell r="B559">
            <v>0</v>
          </cell>
        </row>
        <row r="560">
          <cell r="B560">
            <v>8.6</v>
          </cell>
        </row>
        <row r="561">
          <cell r="B561">
            <v>0</v>
          </cell>
        </row>
        <row r="562">
          <cell r="B562">
            <v>3.3</v>
          </cell>
        </row>
        <row r="563">
          <cell r="B563">
            <v>3</v>
          </cell>
        </row>
        <row r="564">
          <cell r="B564">
            <v>0.1</v>
          </cell>
        </row>
        <row r="565">
          <cell r="B565">
            <v>27.299999999999997</v>
          </cell>
        </row>
        <row r="566">
          <cell r="B566">
            <v>34.4</v>
          </cell>
        </row>
        <row r="567">
          <cell r="B567">
            <v>4.7</v>
          </cell>
        </row>
        <row r="568">
          <cell r="B568">
            <v>0</v>
          </cell>
        </row>
        <row r="569">
          <cell r="B569">
            <v>0</v>
          </cell>
        </row>
        <row r="570">
          <cell r="B570">
            <v>2.2000000000000002</v>
          </cell>
        </row>
        <row r="571">
          <cell r="B571">
            <v>0.1</v>
          </cell>
        </row>
        <row r="572">
          <cell r="B572">
            <v>0</v>
          </cell>
        </row>
        <row r="573">
          <cell r="B573">
            <v>2.2999999999999998</v>
          </cell>
        </row>
        <row r="574">
          <cell r="B574">
            <v>0.8</v>
          </cell>
        </row>
        <row r="575">
          <cell r="B575">
            <v>0.60000000000000009</v>
          </cell>
        </row>
        <row r="576">
          <cell r="B576">
            <v>0</v>
          </cell>
        </row>
        <row r="577">
          <cell r="B577">
            <v>0.2</v>
          </cell>
        </row>
        <row r="578">
          <cell r="B578">
            <v>13.6</v>
          </cell>
        </row>
        <row r="579">
          <cell r="B579">
            <v>0</v>
          </cell>
        </row>
        <row r="580">
          <cell r="B580">
            <v>1.7000000000000002</v>
          </cell>
        </row>
        <row r="581">
          <cell r="B581">
            <v>0.4</v>
          </cell>
        </row>
        <row r="582">
          <cell r="B582">
            <v>0</v>
          </cell>
        </row>
        <row r="583">
          <cell r="B583">
            <v>1.2</v>
          </cell>
        </row>
        <row r="584">
          <cell r="B584">
            <v>0</v>
          </cell>
        </row>
        <row r="585">
          <cell r="B585">
            <v>0</v>
          </cell>
        </row>
        <row r="586">
          <cell r="B586">
            <v>0</v>
          </cell>
        </row>
        <row r="587">
          <cell r="B587">
            <v>0</v>
          </cell>
        </row>
        <row r="588">
          <cell r="B588">
            <v>0</v>
          </cell>
        </row>
        <row r="589">
          <cell r="B589">
            <v>2.7</v>
          </cell>
        </row>
        <row r="590">
          <cell r="B590">
            <v>1.5</v>
          </cell>
        </row>
        <row r="591">
          <cell r="B591">
            <v>0.6</v>
          </cell>
        </row>
        <row r="592">
          <cell r="B592">
            <v>0</v>
          </cell>
        </row>
        <row r="593">
          <cell r="B593">
            <v>0</v>
          </cell>
        </row>
        <row r="594">
          <cell r="B594">
            <v>1.8</v>
          </cell>
        </row>
        <row r="595">
          <cell r="B595">
            <v>1.8</v>
          </cell>
        </row>
        <row r="596">
          <cell r="B596">
            <v>2.2000000000000002</v>
          </cell>
        </row>
        <row r="597">
          <cell r="B597">
            <v>0.5</v>
          </cell>
        </row>
        <row r="598">
          <cell r="B598">
            <v>0.1</v>
          </cell>
        </row>
        <row r="599">
          <cell r="B599">
            <v>0</v>
          </cell>
        </row>
        <row r="600">
          <cell r="B600">
            <v>1.1000000000000001</v>
          </cell>
        </row>
        <row r="601">
          <cell r="B601">
            <v>2.2000000000000002</v>
          </cell>
        </row>
        <row r="602">
          <cell r="B602">
            <v>0.30000000000000004</v>
          </cell>
        </row>
        <row r="603">
          <cell r="B603">
            <v>0.1</v>
          </cell>
        </row>
        <row r="604">
          <cell r="B604">
            <v>3</v>
          </cell>
        </row>
        <row r="605">
          <cell r="B605">
            <v>3.4</v>
          </cell>
        </row>
        <row r="606">
          <cell r="B606">
            <v>1.1000000000000001</v>
          </cell>
        </row>
        <row r="607">
          <cell r="B607">
            <v>0.2</v>
          </cell>
        </row>
        <row r="608">
          <cell r="B608">
            <v>0</v>
          </cell>
        </row>
        <row r="609">
          <cell r="B609">
            <v>0</v>
          </cell>
        </row>
        <row r="610">
          <cell r="B610">
            <v>1.9</v>
          </cell>
        </row>
        <row r="611">
          <cell r="B611">
            <v>9.3999999999999986</v>
          </cell>
        </row>
        <row r="612">
          <cell r="B612">
            <v>2.4</v>
          </cell>
        </row>
        <row r="613">
          <cell r="B613">
            <v>5.4</v>
          </cell>
        </row>
        <row r="614">
          <cell r="B614">
            <v>7.8</v>
          </cell>
        </row>
        <row r="615">
          <cell r="B615">
            <v>5.8</v>
          </cell>
        </row>
        <row r="616">
          <cell r="B616">
            <v>0</v>
          </cell>
        </row>
        <row r="617">
          <cell r="B617">
            <v>1</v>
          </cell>
        </row>
        <row r="618">
          <cell r="B618">
            <v>0</v>
          </cell>
        </row>
        <row r="619">
          <cell r="B619">
            <v>0.6</v>
          </cell>
        </row>
        <row r="620">
          <cell r="B620">
            <v>0</v>
          </cell>
        </row>
        <row r="621">
          <cell r="B621">
            <v>0</v>
          </cell>
        </row>
        <row r="622">
          <cell r="B622">
            <v>0</v>
          </cell>
        </row>
        <row r="623">
          <cell r="B623">
            <v>0</v>
          </cell>
        </row>
        <row r="624">
          <cell r="B624">
            <v>0.30000000000000004</v>
          </cell>
        </row>
        <row r="625">
          <cell r="B625">
            <v>0</v>
          </cell>
        </row>
        <row r="626">
          <cell r="B626">
            <v>0.5</v>
          </cell>
        </row>
        <row r="627">
          <cell r="B627">
            <v>0</v>
          </cell>
        </row>
        <row r="628">
          <cell r="B628">
            <v>0</v>
          </cell>
        </row>
        <row r="629">
          <cell r="B629">
            <v>0</v>
          </cell>
        </row>
        <row r="630">
          <cell r="B630">
            <v>0</v>
          </cell>
        </row>
        <row r="631">
          <cell r="B631">
            <v>0</v>
          </cell>
        </row>
        <row r="632">
          <cell r="B632">
            <v>1.4</v>
          </cell>
        </row>
        <row r="633">
          <cell r="B633">
            <v>0.1</v>
          </cell>
        </row>
        <row r="634">
          <cell r="B634">
            <v>0</v>
          </cell>
        </row>
        <row r="635">
          <cell r="B635">
            <v>0</v>
          </cell>
        </row>
        <row r="636">
          <cell r="B636">
            <v>0</v>
          </cell>
        </row>
        <row r="637">
          <cell r="B637">
            <v>0</v>
          </cell>
        </row>
        <row r="638">
          <cell r="B638">
            <v>0</v>
          </cell>
        </row>
        <row r="639">
          <cell r="B639">
            <v>0</v>
          </cell>
        </row>
        <row r="640">
          <cell r="B640">
            <v>4.8000000000000007</v>
          </cell>
        </row>
        <row r="641">
          <cell r="B641">
            <v>0</v>
          </cell>
        </row>
        <row r="642">
          <cell r="B642">
            <v>1.4</v>
          </cell>
        </row>
        <row r="643">
          <cell r="B643">
            <v>1.3</v>
          </cell>
        </row>
        <row r="644">
          <cell r="B644">
            <v>0.8</v>
          </cell>
        </row>
        <row r="645">
          <cell r="B645">
            <v>0</v>
          </cell>
        </row>
        <row r="646">
          <cell r="B646">
            <v>4.7</v>
          </cell>
        </row>
        <row r="647">
          <cell r="B647">
            <v>2.2999999999999998</v>
          </cell>
        </row>
        <row r="648">
          <cell r="B648">
            <v>0</v>
          </cell>
        </row>
        <row r="649">
          <cell r="B649">
            <v>0</v>
          </cell>
        </row>
        <row r="650">
          <cell r="B650">
            <v>2.6</v>
          </cell>
        </row>
        <row r="651">
          <cell r="B651">
            <v>0.1</v>
          </cell>
        </row>
        <row r="652">
          <cell r="B652">
            <v>0.1</v>
          </cell>
        </row>
        <row r="653">
          <cell r="B653">
            <v>0</v>
          </cell>
        </row>
        <row r="654">
          <cell r="B654">
            <v>1</v>
          </cell>
        </row>
        <row r="655">
          <cell r="B655">
            <v>1.7999999999999998</v>
          </cell>
        </row>
        <row r="656">
          <cell r="B656">
            <v>1.9</v>
          </cell>
        </row>
        <row r="657">
          <cell r="B657">
            <v>0.2</v>
          </cell>
        </row>
        <row r="658">
          <cell r="B658">
            <v>0</v>
          </cell>
        </row>
        <row r="659">
          <cell r="B659">
            <v>1.7</v>
          </cell>
        </row>
        <row r="660">
          <cell r="B660">
            <v>0.6</v>
          </cell>
        </row>
        <row r="661">
          <cell r="B661">
            <v>3.8000000000000003</v>
          </cell>
        </row>
        <row r="662">
          <cell r="B662">
            <v>15.399999999999999</v>
          </cell>
        </row>
        <row r="663">
          <cell r="B663">
            <v>0.79999999999999993</v>
          </cell>
        </row>
        <row r="664">
          <cell r="B664">
            <v>0.30000000000000004</v>
          </cell>
        </row>
        <row r="665">
          <cell r="B665">
            <v>3.6</v>
          </cell>
        </row>
        <row r="666">
          <cell r="B666">
            <v>1.3</v>
          </cell>
        </row>
        <row r="667">
          <cell r="B667">
            <v>0</v>
          </cell>
        </row>
        <row r="668">
          <cell r="B668">
            <v>2.9000000000000004</v>
          </cell>
        </row>
        <row r="669">
          <cell r="B669">
            <v>0.1</v>
          </cell>
        </row>
        <row r="670">
          <cell r="B670">
            <v>0</v>
          </cell>
        </row>
        <row r="671">
          <cell r="B671">
            <v>0.4</v>
          </cell>
        </row>
        <row r="672">
          <cell r="B672">
            <v>4.8</v>
          </cell>
        </row>
        <row r="673">
          <cell r="B673">
            <v>17.899999999999999</v>
          </cell>
        </row>
        <row r="674">
          <cell r="B674">
            <v>0.89999999999999991</v>
          </cell>
        </row>
        <row r="675">
          <cell r="B675">
            <v>0.5</v>
          </cell>
        </row>
        <row r="676">
          <cell r="B676">
            <v>0.2</v>
          </cell>
        </row>
        <row r="677">
          <cell r="B677">
            <v>0.5</v>
          </cell>
        </row>
        <row r="678">
          <cell r="B678">
            <v>0.30000000000000004</v>
          </cell>
        </row>
        <row r="679">
          <cell r="B679">
            <v>26.2</v>
          </cell>
        </row>
        <row r="680">
          <cell r="B680">
            <v>1.1000000000000001</v>
          </cell>
        </row>
        <row r="681">
          <cell r="B681">
            <v>0</v>
          </cell>
        </row>
        <row r="682">
          <cell r="B682">
            <v>0.8</v>
          </cell>
        </row>
        <row r="683">
          <cell r="B683">
            <v>2.2999999999999998</v>
          </cell>
        </row>
        <row r="684">
          <cell r="B684">
            <v>3.3</v>
          </cell>
        </row>
        <row r="685">
          <cell r="B685">
            <v>13.9</v>
          </cell>
        </row>
        <row r="686">
          <cell r="B686">
            <v>0.2</v>
          </cell>
        </row>
        <row r="687">
          <cell r="B687">
            <v>0.4</v>
          </cell>
        </row>
        <row r="688">
          <cell r="B688">
            <v>12.2</v>
          </cell>
        </row>
        <row r="689">
          <cell r="B689">
            <v>20.100000000000001</v>
          </cell>
        </row>
        <row r="690">
          <cell r="B690">
            <v>0</v>
          </cell>
        </row>
        <row r="691">
          <cell r="B691">
            <v>0</v>
          </cell>
        </row>
        <row r="692">
          <cell r="B692">
            <v>2.1</v>
          </cell>
        </row>
        <row r="693">
          <cell r="B693">
            <v>2.5999999999999996</v>
          </cell>
        </row>
        <row r="694">
          <cell r="B694">
            <v>2</v>
          </cell>
        </row>
        <row r="695">
          <cell r="B695">
            <v>2</v>
          </cell>
        </row>
        <row r="696">
          <cell r="B696">
            <v>3</v>
          </cell>
        </row>
        <row r="697">
          <cell r="B697">
            <v>0.1</v>
          </cell>
        </row>
        <row r="698">
          <cell r="B698">
            <v>0.1</v>
          </cell>
        </row>
        <row r="699">
          <cell r="B699">
            <v>0</v>
          </cell>
        </row>
        <row r="700">
          <cell r="B700">
            <v>2.6</v>
          </cell>
        </row>
        <row r="701">
          <cell r="B701">
            <v>18.5</v>
          </cell>
        </row>
        <row r="702">
          <cell r="B702">
            <v>5</v>
          </cell>
        </row>
        <row r="703">
          <cell r="B703">
            <v>1.9</v>
          </cell>
        </row>
        <row r="704">
          <cell r="B704">
            <v>0.3</v>
          </cell>
        </row>
        <row r="705">
          <cell r="B705">
            <v>0.4</v>
          </cell>
        </row>
        <row r="706">
          <cell r="B706">
            <v>3.0999999999999996</v>
          </cell>
        </row>
        <row r="707">
          <cell r="B707">
            <v>4.3</v>
          </cell>
        </row>
        <row r="708">
          <cell r="B708">
            <v>0.1</v>
          </cell>
        </row>
        <row r="709">
          <cell r="B709">
            <v>0.8</v>
          </cell>
        </row>
        <row r="710">
          <cell r="B710">
            <v>0.4</v>
          </cell>
        </row>
        <row r="711">
          <cell r="B711">
            <v>2.0999999999999996</v>
          </cell>
        </row>
        <row r="712">
          <cell r="B712">
            <v>0.1</v>
          </cell>
        </row>
        <row r="713">
          <cell r="B713">
            <v>0.2</v>
          </cell>
        </row>
        <row r="714">
          <cell r="B714">
            <v>0</v>
          </cell>
        </row>
        <row r="715">
          <cell r="B715">
            <v>1.4</v>
          </cell>
        </row>
        <row r="716">
          <cell r="B716">
            <v>6.1</v>
          </cell>
        </row>
        <row r="717">
          <cell r="B717">
            <v>11</v>
          </cell>
        </row>
        <row r="718">
          <cell r="B718">
            <v>10.199999999999999</v>
          </cell>
        </row>
        <row r="719">
          <cell r="B719">
            <v>0.5</v>
          </cell>
        </row>
        <row r="720">
          <cell r="B720">
            <v>0.3</v>
          </cell>
        </row>
        <row r="721">
          <cell r="B721">
            <v>2.25</v>
          </cell>
        </row>
        <row r="722">
          <cell r="B722">
            <v>0.05</v>
          </cell>
        </row>
        <row r="723">
          <cell r="B723">
            <v>1.3499999999999999</v>
          </cell>
        </row>
        <row r="724">
          <cell r="B724">
            <v>0.15000000000000002</v>
          </cell>
        </row>
        <row r="725">
          <cell r="B725">
            <v>0.1</v>
          </cell>
        </row>
        <row r="726">
          <cell r="B726">
            <v>1.6</v>
          </cell>
        </row>
        <row r="727">
          <cell r="B727">
            <v>0.65</v>
          </cell>
        </row>
        <row r="728">
          <cell r="B728">
            <v>2.7</v>
          </cell>
        </row>
        <row r="729">
          <cell r="B729">
            <v>5.95</v>
          </cell>
        </row>
        <row r="730">
          <cell r="B730">
            <v>0.1</v>
          </cell>
        </row>
        <row r="731">
          <cell r="B731">
            <v>6.6</v>
          </cell>
        </row>
        <row r="732">
          <cell r="B732">
            <v>1.9</v>
          </cell>
        </row>
        <row r="733">
          <cell r="B733">
            <v>1.6</v>
          </cell>
        </row>
        <row r="734">
          <cell r="B734">
            <v>4.5999999999999996</v>
          </cell>
        </row>
        <row r="735">
          <cell r="B735">
            <v>3.1</v>
          </cell>
        </row>
        <row r="736">
          <cell r="B736">
            <v>0.8</v>
          </cell>
        </row>
        <row r="737">
          <cell r="B737">
            <v>0.1</v>
          </cell>
        </row>
        <row r="738">
          <cell r="B738">
            <v>6.8</v>
          </cell>
        </row>
        <row r="739">
          <cell r="B739">
            <v>1.2999999999999998</v>
          </cell>
        </row>
        <row r="740">
          <cell r="B740">
            <v>0.5</v>
          </cell>
        </row>
        <row r="741">
          <cell r="B741">
            <v>0.55000000000000004</v>
          </cell>
        </row>
        <row r="742">
          <cell r="B742">
            <v>4.75</v>
          </cell>
        </row>
        <row r="743">
          <cell r="B743">
            <v>0</v>
          </cell>
        </row>
        <row r="744">
          <cell r="B744">
            <v>1.9000000000000001</v>
          </cell>
        </row>
        <row r="745">
          <cell r="B745">
            <v>1.1000000000000001</v>
          </cell>
        </row>
        <row r="746">
          <cell r="B746">
            <v>1</v>
          </cell>
        </row>
        <row r="747">
          <cell r="B747">
            <v>1.4</v>
          </cell>
        </row>
        <row r="748">
          <cell r="B748">
            <v>5.8</v>
          </cell>
        </row>
        <row r="749">
          <cell r="B749">
            <v>4.5</v>
          </cell>
        </row>
        <row r="750">
          <cell r="B750">
            <v>0.1</v>
          </cell>
        </row>
        <row r="751">
          <cell r="B751">
            <v>0.1</v>
          </cell>
        </row>
        <row r="752">
          <cell r="B752">
            <v>0.4</v>
          </cell>
        </row>
        <row r="753">
          <cell r="B753">
            <v>1.5</v>
          </cell>
        </row>
        <row r="754">
          <cell r="B754">
            <v>6.3000000000000007</v>
          </cell>
        </row>
        <row r="755">
          <cell r="B755">
            <v>0</v>
          </cell>
        </row>
        <row r="756">
          <cell r="B756">
            <v>0.1</v>
          </cell>
        </row>
        <row r="757">
          <cell r="B757">
            <v>0.9</v>
          </cell>
        </row>
        <row r="758">
          <cell r="B758">
            <v>0</v>
          </cell>
        </row>
        <row r="759">
          <cell r="B759">
            <v>0</v>
          </cell>
        </row>
        <row r="760">
          <cell r="B760">
            <v>1.1000000000000001</v>
          </cell>
        </row>
        <row r="761">
          <cell r="B761">
            <v>1.1000000000000001</v>
          </cell>
        </row>
        <row r="762">
          <cell r="B762">
            <v>4.9000000000000004</v>
          </cell>
        </row>
        <row r="763">
          <cell r="B763">
            <v>0</v>
          </cell>
        </row>
        <row r="764">
          <cell r="B764">
            <v>0.2</v>
          </cell>
        </row>
        <row r="765">
          <cell r="B765">
            <v>6.6999999999999993</v>
          </cell>
        </row>
        <row r="766">
          <cell r="B766">
            <v>0.9</v>
          </cell>
        </row>
        <row r="767">
          <cell r="B767">
            <v>0</v>
          </cell>
        </row>
        <row r="768">
          <cell r="B768">
            <v>0.5</v>
          </cell>
        </row>
        <row r="769">
          <cell r="B769">
            <v>7.2</v>
          </cell>
        </row>
        <row r="770">
          <cell r="B770">
            <v>0.89999999999999991</v>
          </cell>
        </row>
        <row r="771">
          <cell r="B771">
            <v>1.7</v>
          </cell>
        </row>
        <row r="772">
          <cell r="B772">
            <v>3.9</v>
          </cell>
        </row>
        <row r="773">
          <cell r="B773">
            <v>5.3</v>
          </cell>
        </row>
        <row r="774">
          <cell r="B774">
            <v>0.1</v>
          </cell>
        </row>
        <row r="775">
          <cell r="B775">
            <v>3.3000000000000003</v>
          </cell>
        </row>
        <row r="776">
          <cell r="B776">
            <v>1.6</v>
          </cell>
        </row>
        <row r="777">
          <cell r="B777">
            <v>1</v>
          </cell>
        </row>
        <row r="778">
          <cell r="B778">
            <v>0.30000000000000004</v>
          </cell>
        </row>
        <row r="779">
          <cell r="B779">
            <v>3.7</v>
          </cell>
        </row>
        <row r="780">
          <cell r="B780">
            <v>0</v>
          </cell>
        </row>
        <row r="781">
          <cell r="B781">
            <v>0.1</v>
          </cell>
        </row>
        <row r="782">
          <cell r="B782">
            <v>0.30000000000000004</v>
          </cell>
        </row>
        <row r="783">
          <cell r="B783">
            <v>0.2</v>
          </cell>
        </row>
        <row r="784">
          <cell r="B784">
            <v>1.5</v>
          </cell>
        </row>
        <row r="785">
          <cell r="B785">
            <v>0.7</v>
          </cell>
        </row>
        <row r="786">
          <cell r="B786">
            <v>2.4000000000000004</v>
          </cell>
        </row>
        <row r="787">
          <cell r="B787">
            <v>5.0999999999999996</v>
          </cell>
        </row>
        <row r="788">
          <cell r="B788">
            <v>1.4</v>
          </cell>
        </row>
        <row r="789">
          <cell r="B789">
            <v>4.5</v>
          </cell>
        </row>
        <row r="790">
          <cell r="B790">
            <v>27.7</v>
          </cell>
        </row>
        <row r="791">
          <cell r="B791">
            <v>2.6</v>
          </cell>
        </row>
        <row r="792">
          <cell r="B792">
            <v>1.6</v>
          </cell>
        </row>
        <row r="793">
          <cell r="B793">
            <v>0</v>
          </cell>
        </row>
        <row r="794">
          <cell r="B794">
            <v>0</v>
          </cell>
        </row>
        <row r="795">
          <cell r="B795">
            <v>0</v>
          </cell>
        </row>
        <row r="796">
          <cell r="B796">
            <v>0.1</v>
          </cell>
        </row>
        <row r="797">
          <cell r="B797">
            <v>1</v>
          </cell>
        </row>
        <row r="798">
          <cell r="B798">
            <v>0.2</v>
          </cell>
        </row>
        <row r="799">
          <cell r="B799">
            <v>0</v>
          </cell>
        </row>
        <row r="800">
          <cell r="B800">
            <v>0</v>
          </cell>
        </row>
        <row r="801">
          <cell r="B801">
            <v>0</v>
          </cell>
        </row>
        <row r="802">
          <cell r="B802">
            <v>0.1</v>
          </cell>
        </row>
        <row r="803">
          <cell r="B803">
            <v>2.4</v>
          </cell>
        </row>
        <row r="804">
          <cell r="B804">
            <v>1.1000000000000001</v>
          </cell>
        </row>
        <row r="805">
          <cell r="B805">
            <v>0</v>
          </cell>
        </row>
        <row r="806">
          <cell r="B806">
            <v>0.9</v>
          </cell>
        </row>
        <row r="807">
          <cell r="B807">
            <v>0.1</v>
          </cell>
        </row>
        <row r="808">
          <cell r="B808">
            <v>0</v>
          </cell>
        </row>
        <row r="809">
          <cell r="B809">
            <v>0</v>
          </cell>
        </row>
        <row r="810">
          <cell r="B810">
            <v>0</v>
          </cell>
        </row>
        <row r="811">
          <cell r="B811">
            <v>5.0999999999999996</v>
          </cell>
        </row>
        <row r="812">
          <cell r="B812">
            <v>1.6</v>
          </cell>
        </row>
        <row r="813">
          <cell r="B813">
            <v>0</v>
          </cell>
        </row>
        <row r="814">
          <cell r="B814">
            <v>0</v>
          </cell>
        </row>
        <row r="815">
          <cell r="B815">
            <v>1.3</v>
          </cell>
        </row>
        <row r="816">
          <cell r="B816">
            <v>11.5</v>
          </cell>
        </row>
        <row r="817">
          <cell r="B817">
            <v>5.7</v>
          </cell>
        </row>
        <row r="818">
          <cell r="B818">
            <v>0.4</v>
          </cell>
        </row>
        <row r="819">
          <cell r="B819">
            <v>0</v>
          </cell>
        </row>
        <row r="820">
          <cell r="B820">
            <v>2.1</v>
          </cell>
        </row>
        <row r="821">
          <cell r="B821">
            <v>15</v>
          </cell>
        </row>
        <row r="822">
          <cell r="B822">
            <v>16.700000000000003</v>
          </cell>
        </row>
        <row r="823">
          <cell r="B823">
            <v>0.8</v>
          </cell>
        </row>
        <row r="824">
          <cell r="B824">
            <v>0</v>
          </cell>
        </row>
        <row r="825">
          <cell r="B825">
            <v>2.5</v>
          </cell>
        </row>
        <row r="826">
          <cell r="B826">
            <v>4.5999999999999996</v>
          </cell>
        </row>
        <row r="827">
          <cell r="B827">
            <v>2.6</v>
          </cell>
        </row>
        <row r="828">
          <cell r="B828">
            <v>0.1</v>
          </cell>
        </row>
        <row r="829">
          <cell r="B829">
            <v>0.1</v>
          </cell>
        </row>
        <row r="830">
          <cell r="B830">
            <v>0</v>
          </cell>
        </row>
        <row r="831">
          <cell r="B831">
            <v>0</v>
          </cell>
        </row>
        <row r="832">
          <cell r="B832">
            <v>0</v>
          </cell>
        </row>
        <row r="833">
          <cell r="B833">
            <v>0</v>
          </cell>
        </row>
        <row r="834">
          <cell r="B834">
            <v>0</v>
          </cell>
        </row>
        <row r="835">
          <cell r="B835">
            <v>0.7</v>
          </cell>
        </row>
        <row r="836">
          <cell r="B836">
            <v>0</v>
          </cell>
        </row>
        <row r="837">
          <cell r="B837">
            <v>0</v>
          </cell>
        </row>
        <row r="838">
          <cell r="B838">
            <v>0</v>
          </cell>
        </row>
        <row r="839">
          <cell r="B839">
            <v>0</v>
          </cell>
        </row>
        <row r="840">
          <cell r="B840">
            <v>0</v>
          </cell>
        </row>
        <row r="841">
          <cell r="B841">
            <v>4.8</v>
          </cell>
        </row>
        <row r="842">
          <cell r="B842">
            <v>0</v>
          </cell>
        </row>
        <row r="843">
          <cell r="B843">
            <v>0</v>
          </cell>
        </row>
        <row r="844">
          <cell r="B844">
            <v>0</v>
          </cell>
        </row>
        <row r="845">
          <cell r="B845">
            <v>0</v>
          </cell>
        </row>
        <row r="846">
          <cell r="B846">
            <v>0</v>
          </cell>
        </row>
        <row r="847">
          <cell r="B847">
            <v>0</v>
          </cell>
        </row>
        <row r="848">
          <cell r="B848">
            <v>0</v>
          </cell>
        </row>
        <row r="849">
          <cell r="B849">
            <v>0</v>
          </cell>
        </row>
        <row r="850">
          <cell r="B850">
            <v>0</v>
          </cell>
        </row>
        <row r="851">
          <cell r="B851">
            <v>0</v>
          </cell>
        </row>
        <row r="852">
          <cell r="B852">
            <v>0</v>
          </cell>
        </row>
        <row r="853">
          <cell r="B853">
            <v>0</v>
          </cell>
        </row>
        <row r="854">
          <cell r="B854">
            <v>0</v>
          </cell>
        </row>
        <row r="855">
          <cell r="B855">
            <v>1</v>
          </cell>
        </row>
        <row r="856">
          <cell r="B856">
            <v>0.1</v>
          </cell>
        </row>
        <row r="857">
          <cell r="B857">
            <v>0.2</v>
          </cell>
        </row>
        <row r="858">
          <cell r="B858">
            <v>5.8000000000000007</v>
          </cell>
        </row>
        <row r="859">
          <cell r="B859">
            <v>2.8</v>
          </cell>
        </row>
        <row r="860">
          <cell r="B860">
            <v>0</v>
          </cell>
        </row>
        <row r="861">
          <cell r="B861">
            <v>0.4</v>
          </cell>
        </row>
        <row r="862">
          <cell r="B862">
            <v>1.2</v>
          </cell>
        </row>
        <row r="863">
          <cell r="B863">
            <v>0.1</v>
          </cell>
        </row>
        <row r="864">
          <cell r="B864">
            <v>0.4</v>
          </cell>
        </row>
        <row r="865">
          <cell r="B865">
            <v>0</v>
          </cell>
        </row>
        <row r="866">
          <cell r="B866">
            <v>0</v>
          </cell>
        </row>
        <row r="867">
          <cell r="B867">
            <v>0</v>
          </cell>
        </row>
        <row r="868">
          <cell r="B868">
            <v>0.30000000000000004</v>
          </cell>
        </row>
        <row r="869">
          <cell r="B869">
            <v>6.3</v>
          </cell>
        </row>
        <row r="870">
          <cell r="B870">
            <v>0.5</v>
          </cell>
        </row>
        <row r="871">
          <cell r="B871">
            <v>0</v>
          </cell>
        </row>
        <row r="872">
          <cell r="B872">
            <v>0</v>
          </cell>
        </row>
        <row r="873">
          <cell r="B873">
            <v>0</v>
          </cell>
        </row>
        <row r="874">
          <cell r="B874">
            <v>0</v>
          </cell>
        </row>
        <row r="875">
          <cell r="B875">
            <v>0</v>
          </cell>
        </row>
        <row r="876">
          <cell r="B876">
            <v>0</v>
          </cell>
        </row>
        <row r="877">
          <cell r="B877">
            <v>0.7</v>
          </cell>
        </row>
        <row r="878">
          <cell r="B878">
            <v>0</v>
          </cell>
        </row>
        <row r="879">
          <cell r="B879">
            <v>2.9000000000000004</v>
          </cell>
        </row>
        <row r="880">
          <cell r="B880">
            <v>1.4</v>
          </cell>
        </row>
        <row r="881">
          <cell r="B881">
            <v>0</v>
          </cell>
        </row>
        <row r="882">
          <cell r="B882">
            <v>2.6</v>
          </cell>
        </row>
        <row r="883">
          <cell r="B883">
            <v>0.2</v>
          </cell>
        </row>
        <row r="884">
          <cell r="B884">
            <v>0.30000000000000004</v>
          </cell>
        </row>
        <row r="885">
          <cell r="B885">
            <v>1.7000000000000002</v>
          </cell>
        </row>
        <row r="886">
          <cell r="B886">
            <v>0</v>
          </cell>
        </row>
        <row r="887">
          <cell r="B887">
            <v>0</v>
          </cell>
        </row>
        <row r="888">
          <cell r="B888">
            <v>0</v>
          </cell>
        </row>
        <row r="889">
          <cell r="B889">
            <v>0</v>
          </cell>
        </row>
        <row r="890">
          <cell r="B890">
            <v>4</v>
          </cell>
        </row>
        <row r="891">
          <cell r="B891">
            <v>0.1</v>
          </cell>
        </row>
        <row r="892">
          <cell r="B892">
            <v>8.6</v>
          </cell>
        </row>
        <row r="893">
          <cell r="B893">
            <v>14.2</v>
          </cell>
        </row>
        <row r="894">
          <cell r="B894">
            <v>0</v>
          </cell>
        </row>
        <row r="895">
          <cell r="B895">
            <v>0</v>
          </cell>
        </row>
        <row r="896">
          <cell r="B896">
            <v>0.1</v>
          </cell>
        </row>
        <row r="897">
          <cell r="B897">
            <v>2</v>
          </cell>
        </row>
        <row r="898">
          <cell r="B898">
            <v>0</v>
          </cell>
        </row>
        <row r="899">
          <cell r="B899">
            <v>0</v>
          </cell>
        </row>
        <row r="900">
          <cell r="B900">
            <v>0</v>
          </cell>
        </row>
        <row r="901">
          <cell r="B901">
            <v>0</v>
          </cell>
        </row>
        <row r="902">
          <cell r="B902">
            <v>0</v>
          </cell>
        </row>
        <row r="903">
          <cell r="B903">
            <v>0</v>
          </cell>
        </row>
        <row r="904">
          <cell r="B904">
            <v>0</v>
          </cell>
        </row>
        <row r="905">
          <cell r="B905">
            <v>0</v>
          </cell>
        </row>
        <row r="906">
          <cell r="B906">
            <v>0</v>
          </cell>
        </row>
        <row r="907">
          <cell r="B907">
            <v>0</v>
          </cell>
        </row>
        <row r="908">
          <cell r="B908">
            <v>0</v>
          </cell>
        </row>
        <row r="909">
          <cell r="B909">
            <v>0</v>
          </cell>
        </row>
        <row r="910">
          <cell r="B910">
            <v>0.2</v>
          </cell>
        </row>
        <row r="911">
          <cell r="B911">
            <v>0</v>
          </cell>
        </row>
        <row r="912">
          <cell r="B912">
            <v>19.3</v>
          </cell>
        </row>
        <row r="913">
          <cell r="B913">
            <v>0</v>
          </cell>
        </row>
        <row r="914">
          <cell r="B914">
            <v>0</v>
          </cell>
        </row>
        <row r="915">
          <cell r="B915">
            <v>1.5999999999999999</v>
          </cell>
        </row>
        <row r="916">
          <cell r="B916">
            <v>0</v>
          </cell>
        </row>
        <row r="917">
          <cell r="B917">
            <v>0</v>
          </cell>
        </row>
        <row r="918">
          <cell r="B918">
            <v>0</v>
          </cell>
        </row>
        <row r="919">
          <cell r="B919">
            <v>0</v>
          </cell>
        </row>
        <row r="920">
          <cell r="B920">
            <v>0</v>
          </cell>
        </row>
        <row r="921">
          <cell r="B921">
            <v>0</v>
          </cell>
        </row>
        <row r="922">
          <cell r="B922">
            <v>0</v>
          </cell>
        </row>
        <row r="923">
          <cell r="B923">
            <v>0.4</v>
          </cell>
        </row>
        <row r="924">
          <cell r="B924">
            <v>2.2999999999999998</v>
          </cell>
        </row>
        <row r="925">
          <cell r="B925">
            <v>0</v>
          </cell>
        </row>
        <row r="926">
          <cell r="B926">
            <v>0</v>
          </cell>
        </row>
        <row r="927">
          <cell r="B927">
            <v>10.6</v>
          </cell>
        </row>
        <row r="928">
          <cell r="B928">
            <v>11.2</v>
          </cell>
        </row>
        <row r="929">
          <cell r="B929">
            <v>1.1000000000000001</v>
          </cell>
        </row>
        <row r="930">
          <cell r="B930">
            <v>0</v>
          </cell>
        </row>
        <row r="931">
          <cell r="B931">
            <v>0.5</v>
          </cell>
        </row>
        <row r="932">
          <cell r="B932">
            <v>0.8</v>
          </cell>
        </row>
        <row r="933">
          <cell r="B933">
            <v>15.2</v>
          </cell>
        </row>
        <row r="934">
          <cell r="B934">
            <v>25.5</v>
          </cell>
        </row>
        <row r="935">
          <cell r="B935">
            <v>0.1</v>
          </cell>
        </row>
        <row r="936">
          <cell r="B936">
            <v>2.2999999999999998</v>
          </cell>
        </row>
        <row r="937">
          <cell r="B937">
            <v>0</v>
          </cell>
        </row>
        <row r="938">
          <cell r="B938">
            <v>0</v>
          </cell>
        </row>
        <row r="939">
          <cell r="B939">
            <v>0</v>
          </cell>
        </row>
        <row r="940">
          <cell r="B940">
            <v>0</v>
          </cell>
        </row>
        <row r="941">
          <cell r="B941">
            <v>0</v>
          </cell>
        </row>
        <row r="942">
          <cell r="B942">
            <v>0.1</v>
          </cell>
        </row>
        <row r="943">
          <cell r="B943">
            <v>0</v>
          </cell>
        </row>
        <row r="944">
          <cell r="B944">
            <v>0.2</v>
          </cell>
        </row>
        <row r="945">
          <cell r="B945">
            <v>0</v>
          </cell>
        </row>
        <row r="946">
          <cell r="B946">
            <v>3.3</v>
          </cell>
        </row>
        <row r="947">
          <cell r="B947">
            <v>0</v>
          </cell>
        </row>
        <row r="948">
          <cell r="B948">
            <v>0</v>
          </cell>
        </row>
        <row r="949">
          <cell r="B949">
            <v>0</v>
          </cell>
        </row>
        <row r="950">
          <cell r="B950">
            <v>2.7</v>
          </cell>
        </row>
        <row r="951">
          <cell r="B951">
            <v>0.8</v>
          </cell>
        </row>
        <row r="952">
          <cell r="B952">
            <v>2.3000000000000003</v>
          </cell>
        </row>
        <row r="953">
          <cell r="B953">
            <v>0</v>
          </cell>
        </row>
        <row r="954">
          <cell r="B954">
            <v>0</v>
          </cell>
        </row>
        <row r="955">
          <cell r="B955">
            <v>1.2999999999999998</v>
          </cell>
        </row>
        <row r="956">
          <cell r="B956">
            <v>0</v>
          </cell>
        </row>
        <row r="957">
          <cell r="B957">
            <v>9.3000000000000007</v>
          </cell>
        </row>
        <row r="958">
          <cell r="B958">
            <v>15.5</v>
          </cell>
        </row>
        <row r="959">
          <cell r="B959">
            <v>0</v>
          </cell>
        </row>
        <row r="960">
          <cell r="B960">
            <v>0</v>
          </cell>
        </row>
        <row r="961">
          <cell r="B961">
            <v>2.5999999999999996</v>
          </cell>
        </row>
        <row r="962">
          <cell r="B962">
            <v>4.9000000000000004</v>
          </cell>
        </row>
        <row r="963">
          <cell r="B963">
            <v>0</v>
          </cell>
        </row>
        <row r="964">
          <cell r="B964">
            <v>5.6999999999999993</v>
          </cell>
        </row>
        <row r="965">
          <cell r="B965">
            <v>1.5</v>
          </cell>
        </row>
        <row r="966">
          <cell r="B966">
            <v>2.5</v>
          </cell>
        </row>
        <row r="967">
          <cell r="B967">
            <v>0</v>
          </cell>
        </row>
        <row r="968">
          <cell r="B968">
            <v>8.6999999999999993</v>
          </cell>
        </row>
        <row r="969">
          <cell r="B969">
            <v>1.3</v>
          </cell>
        </row>
        <row r="970">
          <cell r="B970">
            <v>0.1</v>
          </cell>
        </row>
        <row r="971">
          <cell r="B971">
            <v>0</v>
          </cell>
        </row>
        <row r="972">
          <cell r="B972">
            <v>3</v>
          </cell>
        </row>
        <row r="973">
          <cell r="B973">
            <v>1.6</v>
          </cell>
        </row>
        <row r="974">
          <cell r="B974">
            <v>0.1</v>
          </cell>
        </row>
        <row r="975">
          <cell r="B975">
            <v>0</v>
          </cell>
        </row>
        <row r="976">
          <cell r="B976">
            <v>0</v>
          </cell>
        </row>
        <row r="977">
          <cell r="B977">
            <v>0.1</v>
          </cell>
        </row>
        <row r="978">
          <cell r="B978">
            <v>0</v>
          </cell>
        </row>
        <row r="979">
          <cell r="B979">
            <v>0</v>
          </cell>
        </row>
        <row r="980">
          <cell r="B980">
            <v>0</v>
          </cell>
        </row>
        <row r="981">
          <cell r="B981">
            <v>0</v>
          </cell>
        </row>
        <row r="982">
          <cell r="B982">
            <v>16.2</v>
          </cell>
        </row>
        <row r="983">
          <cell r="B983">
            <v>4.2</v>
          </cell>
        </row>
        <row r="984">
          <cell r="B984">
            <v>0</v>
          </cell>
        </row>
        <row r="985">
          <cell r="B985">
            <v>3.1</v>
          </cell>
        </row>
        <row r="986">
          <cell r="B986">
            <v>12.9</v>
          </cell>
        </row>
        <row r="987">
          <cell r="B987">
            <v>0.60000000000000009</v>
          </cell>
        </row>
        <row r="988">
          <cell r="B988">
            <v>0.5</v>
          </cell>
        </row>
        <row r="989">
          <cell r="B989">
            <v>1.5</v>
          </cell>
        </row>
        <row r="990">
          <cell r="B990">
            <v>0.8</v>
          </cell>
        </row>
        <row r="991">
          <cell r="B991">
            <v>0.2</v>
          </cell>
        </row>
        <row r="992">
          <cell r="B992">
            <v>0.2</v>
          </cell>
        </row>
        <row r="993">
          <cell r="B993">
            <v>0</v>
          </cell>
        </row>
        <row r="994">
          <cell r="B994">
            <v>3.1</v>
          </cell>
        </row>
        <row r="995">
          <cell r="B995">
            <v>4.3</v>
          </cell>
        </row>
        <row r="996">
          <cell r="B996">
            <v>0</v>
          </cell>
        </row>
        <row r="997">
          <cell r="B997">
            <v>0</v>
          </cell>
        </row>
        <row r="998">
          <cell r="B998">
            <v>5.7</v>
          </cell>
        </row>
        <row r="999">
          <cell r="B999">
            <v>27.3</v>
          </cell>
        </row>
        <row r="1000">
          <cell r="B1000">
            <v>0.60000000000000009</v>
          </cell>
        </row>
        <row r="1001">
          <cell r="B1001">
            <v>0.1</v>
          </cell>
        </row>
        <row r="1002">
          <cell r="B1002">
            <v>2.8</v>
          </cell>
        </row>
        <row r="1003">
          <cell r="B1003">
            <v>1</v>
          </cell>
        </row>
        <row r="1004">
          <cell r="B1004">
            <v>0.89999999999999991</v>
          </cell>
        </row>
        <row r="1005">
          <cell r="B1005">
            <v>2.7</v>
          </cell>
        </row>
        <row r="1006">
          <cell r="B1006">
            <v>1.2000000000000002</v>
          </cell>
        </row>
        <row r="1007">
          <cell r="B1007">
            <v>7.8999999999999995</v>
          </cell>
        </row>
        <row r="1008">
          <cell r="B1008">
            <v>2.7</v>
          </cell>
        </row>
        <row r="1009">
          <cell r="B1009">
            <v>12</v>
          </cell>
        </row>
        <row r="1010">
          <cell r="B1010">
            <v>0.1</v>
          </cell>
        </row>
        <row r="1011">
          <cell r="B1011">
            <v>4.4000000000000004</v>
          </cell>
        </row>
        <row r="1012">
          <cell r="B1012">
            <v>0</v>
          </cell>
        </row>
        <row r="1013">
          <cell r="B1013">
            <v>0.4</v>
          </cell>
        </row>
        <row r="1014">
          <cell r="B1014">
            <v>0.5</v>
          </cell>
        </row>
        <row r="1015">
          <cell r="B1015">
            <v>0.2</v>
          </cell>
        </row>
        <row r="1016">
          <cell r="B1016">
            <v>0</v>
          </cell>
        </row>
        <row r="1017">
          <cell r="B1017">
            <v>0</v>
          </cell>
        </row>
        <row r="1018">
          <cell r="B1018">
            <v>0</v>
          </cell>
        </row>
        <row r="1019">
          <cell r="B1019">
            <v>0.4</v>
          </cell>
        </row>
        <row r="1020">
          <cell r="B1020">
            <v>0.1</v>
          </cell>
        </row>
        <row r="1021">
          <cell r="B1021">
            <v>2.5</v>
          </cell>
        </row>
        <row r="1022">
          <cell r="B1022">
            <v>0.1</v>
          </cell>
        </row>
        <row r="1023">
          <cell r="B1023">
            <v>0.7</v>
          </cell>
        </row>
        <row r="1024">
          <cell r="B1024">
            <v>0.1</v>
          </cell>
        </row>
        <row r="1025">
          <cell r="B1025">
            <v>0.1</v>
          </cell>
        </row>
        <row r="1026">
          <cell r="B1026">
            <v>2.2000000000000002</v>
          </cell>
        </row>
        <row r="1027">
          <cell r="B1027">
            <v>0.8</v>
          </cell>
        </row>
        <row r="1028">
          <cell r="B1028">
            <v>5.3000000000000007</v>
          </cell>
        </row>
        <row r="1029">
          <cell r="B1029">
            <v>7.6</v>
          </cell>
        </row>
        <row r="1030">
          <cell r="B1030">
            <v>0.1</v>
          </cell>
        </row>
        <row r="1031">
          <cell r="B1031">
            <v>4.9000000000000004</v>
          </cell>
        </row>
        <row r="1032">
          <cell r="B1032">
            <v>0.60000000000000009</v>
          </cell>
        </row>
        <row r="1033">
          <cell r="B1033">
            <v>3</v>
          </cell>
        </row>
        <row r="1034">
          <cell r="B1034">
            <v>0</v>
          </cell>
        </row>
        <row r="1035">
          <cell r="B1035">
            <v>0</v>
          </cell>
        </row>
        <row r="1036">
          <cell r="B1036">
            <v>0</v>
          </cell>
        </row>
        <row r="1037">
          <cell r="B1037">
            <v>0</v>
          </cell>
        </row>
        <row r="1038">
          <cell r="B1038">
            <v>1.5</v>
          </cell>
        </row>
        <row r="1039">
          <cell r="B1039">
            <v>10.4</v>
          </cell>
        </row>
        <row r="1040">
          <cell r="B1040">
            <v>16.399999999999999</v>
          </cell>
        </row>
        <row r="1041">
          <cell r="B1041">
            <v>1.8</v>
          </cell>
        </row>
        <row r="1042">
          <cell r="B1042">
            <v>1.3</v>
          </cell>
        </row>
        <row r="1043">
          <cell r="B1043">
            <v>3.6</v>
          </cell>
        </row>
        <row r="1044">
          <cell r="B1044">
            <v>0.30000000000000004</v>
          </cell>
        </row>
        <row r="1045">
          <cell r="B1045">
            <v>8.6</v>
          </cell>
        </row>
        <row r="1046">
          <cell r="B1046">
            <v>1.7000000000000002</v>
          </cell>
        </row>
        <row r="1047">
          <cell r="B1047">
            <v>1.2</v>
          </cell>
        </row>
        <row r="1048">
          <cell r="B1048">
            <v>2.7</v>
          </cell>
        </row>
        <row r="1049">
          <cell r="B1049">
            <v>0</v>
          </cell>
        </row>
        <row r="1050">
          <cell r="B1050">
            <v>0.8</v>
          </cell>
        </row>
        <row r="1051">
          <cell r="B1051">
            <v>2.4000000000000004</v>
          </cell>
        </row>
        <row r="1052">
          <cell r="B1052">
            <v>0.89999999999999991</v>
          </cell>
        </row>
        <row r="1053">
          <cell r="B1053">
            <v>0.2</v>
          </cell>
        </row>
        <row r="1054">
          <cell r="B1054">
            <v>1</v>
          </cell>
        </row>
        <row r="1055">
          <cell r="B1055">
            <v>0.4</v>
          </cell>
        </row>
        <row r="1056">
          <cell r="B1056">
            <v>7.1</v>
          </cell>
        </row>
        <row r="1057">
          <cell r="B1057">
            <v>9.8000000000000007</v>
          </cell>
        </row>
        <row r="1058">
          <cell r="B1058">
            <v>7.5</v>
          </cell>
        </row>
        <row r="1059">
          <cell r="B1059">
            <v>6.9</v>
          </cell>
        </row>
        <row r="1060">
          <cell r="B1060">
            <v>7.3000000000000007</v>
          </cell>
        </row>
        <row r="1061">
          <cell r="B1061">
            <v>6.4</v>
          </cell>
        </row>
        <row r="1062">
          <cell r="B1062">
            <v>3.7</v>
          </cell>
        </row>
        <row r="1063">
          <cell r="B1063">
            <v>6.35</v>
          </cell>
        </row>
        <row r="1064">
          <cell r="B1064">
            <v>3.3499999999999996</v>
          </cell>
        </row>
        <row r="1065">
          <cell r="B1065">
            <v>10.399999999999999</v>
          </cell>
        </row>
        <row r="1066">
          <cell r="B1066">
            <v>8</v>
          </cell>
        </row>
        <row r="1067">
          <cell r="B1067">
            <v>5.3</v>
          </cell>
        </row>
        <row r="1068">
          <cell r="B1068">
            <v>5.8</v>
          </cell>
        </row>
        <row r="1069">
          <cell r="B1069">
            <v>7.9</v>
          </cell>
        </row>
        <row r="1070">
          <cell r="B1070">
            <v>0.6</v>
          </cell>
        </row>
        <row r="1071">
          <cell r="B1071">
            <v>1.1000000000000001</v>
          </cell>
        </row>
        <row r="1072">
          <cell r="B1072">
            <v>0.6</v>
          </cell>
        </row>
        <row r="1073">
          <cell r="B1073">
            <v>1.3</v>
          </cell>
        </row>
        <row r="1074">
          <cell r="B1074">
            <v>0.2</v>
          </cell>
        </row>
        <row r="1075">
          <cell r="B1075">
            <v>0</v>
          </cell>
        </row>
        <row r="1076">
          <cell r="B1076">
            <v>0</v>
          </cell>
        </row>
        <row r="1077">
          <cell r="B1077">
            <v>0</v>
          </cell>
        </row>
        <row r="1078">
          <cell r="B1078">
            <v>0</v>
          </cell>
        </row>
        <row r="1079">
          <cell r="B1079">
            <v>3</v>
          </cell>
        </row>
        <row r="1080">
          <cell r="B1080">
            <v>0</v>
          </cell>
        </row>
        <row r="1081">
          <cell r="B1081">
            <v>7.8</v>
          </cell>
        </row>
        <row r="1082">
          <cell r="B1082">
            <v>5</v>
          </cell>
        </row>
        <row r="1083">
          <cell r="B1083">
            <v>1.2</v>
          </cell>
        </row>
        <row r="1084">
          <cell r="B1084">
            <v>0</v>
          </cell>
        </row>
        <row r="1085">
          <cell r="B1085">
            <v>0</v>
          </cell>
        </row>
        <row r="1086">
          <cell r="B1086">
            <v>0.2</v>
          </cell>
        </row>
        <row r="1087">
          <cell r="B1087">
            <v>0</v>
          </cell>
        </row>
        <row r="1088">
          <cell r="B1088">
            <v>0</v>
          </cell>
        </row>
        <row r="1089">
          <cell r="B1089">
            <v>2.5</v>
          </cell>
        </row>
        <row r="1090">
          <cell r="B1090">
            <v>1</v>
          </cell>
        </row>
        <row r="1091">
          <cell r="B1091">
            <v>0</v>
          </cell>
        </row>
        <row r="1092">
          <cell r="B1092">
            <v>0.2</v>
          </cell>
        </row>
        <row r="1093">
          <cell r="B1093">
            <v>1.1000000000000001</v>
          </cell>
        </row>
        <row r="1094">
          <cell r="B1094">
            <v>14.9</v>
          </cell>
        </row>
        <row r="1095">
          <cell r="B1095">
            <v>3.5</v>
          </cell>
        </row>
        <row r="1096">
          <cell r="B1096">
            <v>0</v>
          </cell>
        </row>
        <row r="1097">
          <cell r="B1097">
            <v>0</v>
          </cell>
        </row>
        <row r="1098">
          <cell r="B1098">
            <v>1.6</v>
          </cell>
        </row>
        <row r="1099">
          <cell r="B1099">
            <v>0</v>
          </cell>
        </row>
        <row r="1100">
          <cell r="B1100">
            <v>0</v>
          </cell>
        </row>
        <row r="1101">
          <cell r="B1101">
            <v>0</v>
          </cell>
        </row>
        <row r="1102">
          <cell r="B1102">
            <v>3.4000000000000004</v>
          </cell>
        </row>
        <row r="1103">
          <cell r="B1103">
            <v>0</v>
          </cell>
        </row>
        <row r="1104">
          <cell r="B1104">
            <v>0.1</v>
          </cell>
        </row>
        <row r="1105">
          <cell r="B1105">
            <v>2.7</v>
          </cell>
        </row>
        <row r="1106">
          <cell r="B1106">
            <v>0.1</v>
          </cell>
        </row>
        <row r="1107">
          <cell r="B1107">
            <v>0.7</v>
          </cell>
        </row>
        <row r="1108">
          <cell r="B1108">
            <v>4.1999999999999993</v>
          </cell>
        </row>
        <row r="1109">
          <cell r="B1109">
            <v>1.6</v>
          </cell>
        </row>
        <row r="1110">
          <cell r="B1110">
            <v>4.5999999999999996</v>
          </cell>
        </row>
        <row r="1111">
          <cell r="B1111">
            <v>0</v>
          </cell>
        </row>
        <row r="1112">
          <cell r="B1112">
            <v>1.5</v>
          </cell>
        </row>
        <row r="1113">
          <cell r="B1113">
            <v>0.9</v>
          </cell>
        </row>
        <row r="1114">
          <cell r="B1114">
            <v>0</v>
          </cell>
        </row>
        <row r="1115">
          <cell r="B1115">
            <v>0</v>
          </cell>
        </row>
        <row r="1116">
          <cell r="B1116">
            <v>0.30000000000000004</v>
          </cell>
        </row>
        <row r="1117">
          <cell r="B1117">
            <v>0</v>
          </cell>
        </row>
        <row r="1118">
          <cell r="B1118">
            <v>0.1</v>
          </cell>
        </row>
        <row r="1119">
          <cell r="B1119">
            <v>0.5</v>
          </cell>
        </row>
        <row r="1120">
          <cell r="B1120">
            <v>0.30000000000000004</v>
          </cell>
        </row>
        <row r="1121">
          <cell r="B1121">
            <v>0</v>
          </cell>
        </row>
        <row r="1122">
          <cell r="B1122">
            <v>0.30000000000000004</v>
          </cell>
        </row>
        <row r="1123">
          <cell r="B1123">
            <v>0.4</v>
          </cell>
        </row>
        <row r="1124">
          <cell r="B1124">
            <v>4.9000000000000004</v>
          </cell>
        </row>
        <row r="1125">
          <cell r="B1125">
            <v>1.3</v>
          </cell>
        </row>
        <row r="1126">
          <cell r="B1126">
            <v>0</v>
          </cell>
        </row>
        <row r="1127">
          <cell r="B1127">
            <v>0.4</v>
          </cell>
        </row>
        <row r="1128">
          <cell r="B1128">
            <v>0</v>
          </cell>
        </row>
        <row r="1129">
          <cell r="B1129">
            <v>0</v>
          </cell>
        </row>
        <row r="1130">
          <cell r="B1130">
            <v>0</v>
          </cell>
        </row>
        <row r="1131">
          <cell r="B1131">
            <v>1.1000000000000001</v>
          </cell>
        </row>
        <row r="1132">
          <cell r="B1132">
            <v>5.9</v>
          </cell>
        </row>
        <row r="1133">
          <cell r="B1133">
            <v>3.2</v>
          </cell>
        </row>
        <row r="1134">
          <cell r="B1134">
            <v>2.8</v>
          </cell>
        </row>
        <row r="1135">
          <cell r="B1135">
            <v>11</v>
          </cell>
        </row>
        <row r="1136">
          <cell r="B1136">
            <v>0.2</v>
          </cell>
        </row>
        <row r="1137">
          <cell r="B1137">
            <v>4.5999999999999996</v>
          </cell>
        </row>
        <row r="1138">
          <cell r="B1138">
            <v>0</v>
          </cell>
        </row>
        <row r="1139">
          <cell r="B1139">
            <v>0.2</v>
          </cell>
        </row>
        <row r="1140">
          <cell r="B1140">
            <v>7.4</v>
          </cell>
        </row>
        <row r="1141">
          <cell r="B1141">
            <v>0</v>
          </cell>
        </row>
        <row r="1142">
          <cell r="B1142">
            <v>4.9000000000000004</v>
          </cell>
        </row>
        <row r="1143">
          <cell r="B1143">
            <v>0.30000000000000004</v>
          </cell>
        </row>
        <row r="1144">
          <cell r="B1144">
            <v>6.3</v>
          </cell>
        </row>
        <row r="1145">
          <cell r="B1145">
            <v>0</v>
          </cell>
        </row>
        <row r="1146">
          <cell r="B1146">
            <v>0</v>
          </cell>
        </row>
        <row r="1147">
          <cell r="B1147">
            <v>2.2000000000000002</v>
          </cell>
        </row>
        <row r="1148">
          <cell r="B1148">
            <v>1.9000000000000001</v>
          </cell>
        </row>
        <row r="1149">
          <cell r="B1149">
            <v>0.1</v>
          </cell>
        </row>
        <row r="1150">
          <cell r="B1150">
            <v>0.9</v>
          </cell>
        </row>
        <row r="1151">
          <cell r="B1151">
            <v>5</v>
          </cell>
        </row>
        <row r="1152">
          <cell r="B1152">
            <v>0.30000000000000004</v>
          </cell>
        </row>
        <row r="1153">
          <cell r="B1153">
            <v>0</v>
          </cell>
        </row>
        <row r="1154">
          <cell r="B1154">
            <v>1.7000000000000002</v>
          </cell>
        </row>
        <row r="1155">
          <cell r="B1155">
            <v>0.8</v>
          </cell>
        </row>
        <row r="1156">
          <cell r="B1156">
            <v>0.2</v>
          </cell>
        </row>
        <row r="1157">
          <cell r="B1157">
            <v>0</v>
          </cell>
        </row>
        <row r="1158">
          <cell r="B1158">
            <v>0.1</v>
          </cell>
        </row>
        <row r="1159">
          <cell r="B1159">
            <v>0.1</v>
          </cell>
        </row>
        <row r="1160">
          <cell r="B1160">
            <v>0</v>
          </cell>
        </row>
        <row r="1161">
          <cell r="B1161">
            <v>0.4</v>
          </cell>
        </row>
        <row r="1162">
          <cell r="B1162">
            <v>0</v>
          </cell>
        </row>
        <row r="1163">
          <cell r="B1163">
            <v>0.1</v>
          </cell>
        </row>
        <row r="1164">
          <cell r="B1164">
            <v>0</v>
          </cell>
        </row>
        <row r="1165">
          <cell r="B1165">
            <v>2.2000000000000002</v>
          </cell>
        </row>
        <row r="1166">
          <cell r="B1166">
            <v>0.30000000000000004</v>
          </cell>
        </row>
        <row r="1167">
          <cell r="B1167">
            <v>0.5</v>
          </cell>
        </row>
        <row r="1168">
          <cell r="B1168">
            <v>15.799999999999999</v>
          </cell>
        </row>
        <row r="1169">
          <cell r="B1169">
            <v>1.2</v>
          </cell>
        </row>
        <row r="1170">
          <cell r="B1170">
            <v>0.4</v>
          </cell>
        </row>
        <row r="1171">
          <cell r="B1171">
            <v>0</v>
          </cell>
        </row>
        <row r="1172">
          <cell r="B1172">
            <v>0.4</v>
          </cell>
        </row>
        <row r="1173">
          <cell r="B1173">
            <v>0.30000000000000004</v>
          </cell>
        </row>
        <row r="1174">
          <cell r="B1174">
            <v>0.2</v>
          </cell>
        </row>
        <row r="1175">
          <cell r="B1175">
            <v>0</v>
          </cell>
        </row>
        <row r="1176">
          <cell r="B1176">
            <v>0</v>
          </cell>
        </row>
        <row r="1177">
          <cell r="B1177">
            <v>0</v>
          </cell>
        </row>
        <row r="1178">
          <cell r="B1178">
            <v>0</v>
          </cell>
        </row>
        <row r="1179">
          <cell r="B1179">
            <v>0</v>
          </cell>
        </row>
        <row r="1180">
          <cell r="B1180">
            <v>0</v>
          </cell>
        </row>
        <row r="1181">
          <cell r="B1181">
            <v>0</v>
          </cell>
        </row>
        <row r="1182">
          <cell r="B1182">
            <v>0</v>
          </cell>
        </row>
        <row r="1183">
          <cell r="B1183">
            <v>0.2</v>
          </cell>
        </row>
        <row r="1184">
          <cell r="B1184">
            <v>0</v>
          </cell>
        </row>
        <row r="1185">
          <cell r="B1185">
            <v>0</v>
          </cell>
        </row>
        <row r="1186">
          <cell r="B1186">
            <v>0.30000000000000004</v>
          </cell>
        </row>
        <row r="1187">
          <cell r="B1187">
            <v>3.3</v>
          </cell>
        </row>
        <row r="1188">
          <cell r="B1188">
            <v>0.6</v>
          </cell>
        </row>
        <row r="1189">
          <cell r="B1189">
            <v>1.5</v>
          </cell>
        </row>
        <row r="1190">
          <cell r="B1190">
            <v>0.1</v>
          </cell>
        </row>
        <row r="1191">
          <cell r="B1191">
            <v>0.1</v>
          </cell>
        </row>
        <row r="1192">
          <cell r="B1192">
            <v>0.2</v>
          </cell>
        </row>
        <row r="1193">
          <cell r="B1193">
            <v>0</v>
          </cell>
        </row>
        <row r="1194">
          <cell r="B1194">
            <v>0</v>
          </cell>
        </row>
        <row r="1195">
          <cell r="B1195">
            <v>0</v>
          </cell>
        </row>
        <row r="1196">
          <cell r="B1196">
            <v>0</v>
          </cell>
        </row>
        <row r="1197">
          <cell r="B1197">
            <v>0</v>
          </cell>
        </row>
        <row r="1198">
          <cell r="B1198">
            <v>0</v>
          </cell>
        </row>
        <row r="1199">
          <cell r="B1199">
            <v>0.89999999999999991</v>
          </cell>
        </row>
        <row r="1200">
          <cell r="B1200">
            <v>0</v>
          </cell>
        </row>
        <row r="1201">
          <cell r="B1201">
            <v>0</v>
          </cell>
        </row>
        <row r="1202">
          <cell r="B1202">
            <v>0</v>
          </cell>
        </row>
        <row r="1203">
          <cell r="B1203">
            <v>0</v>
          </cell>
        </row>
        <row r="1204">
          <cell r="B1204">
            <v>0</v>
          </cell>
        </row>
        <row r="1205">
          <cell r="B1205">
            <v>0</v>
          </cell>
        </row>
        <row r="1206">
          <cell r="B1206">
            <v>0</v>
          </cell>
        </row>
        <row r="1207">
          <cell r="B1207">
            <v>0</v>
          </cell>
        </row>
        <row r="1208">
          <cell r="B1208">
            <v>0</v>
          </cell>
        </row>
        <row r="1209">
          <cell r="B1209">
            <v>0</v>
          </cell>
        </row>
        <row r="1210">
          <cell r="B1210">
            <v>0</v>
          </cell>
        </row>
        <row r="1211">
          <cell r="B1211">
            <v>1.7999999999999998</v>
          </cell>
        </row>
        <row r="1212">
          <cell r="B1212">
            <v>0</v>
          </cell>
        </row>
        <row r="1213">
          <cell r="B1213">
            <v>0</v>
          </cell>
        </row>
        <row r="1214">
          <cell r="B1214">
            <v>0</v>
          </cell>
        </row>
        <row r="1215">
          <cell r="B1215">
            <v>0</v>
          </cell>
        </row>
        <row r="1216">
          <cell r="B1216">
            <v>0</v>
          </cell>
        </row>
        <row r="1217">
          <cell r="B1217">
            <v>0.30000000000000004</v>
          </cell>
        </row>
        <row r="1218">
          <cell r="B1218">
            <v>0</v>
          </cell>
        </row>
        <row r="1219">
          <cell r="B1219">
            <v>0</v>
          </cell>
        </row>
        <row r="1220">
          <cell r="B1220">
            <v>0</v>
          </cell>
        </row>
        <row r="1221">
          <cell r="B1221">
            <v>0</v>
          </cell>
        </row>
        <row r="1222">
          <cell r="B1222">
            <v>0</v>
          </cell>
        </row>
        <row r="1223">
          <cell r="B1223">
            <v>0.2</v>
          </cell>
        </row>
        <row r="1224">
          <cell r="B1224">
            <v>0</v>
          </cell>
        </row>
        <row r="1225">
          <cell r="B1225">
            <v>15.8</v>
          </cell>
        </row>
        <row r="1226">
          <cell r="B1226">
            <v>1.3</v>
          </cell>
        </row>
        <row r="1227">
          <cell r="B1227">
            <v>0.3</v>
          </cell>
        </row>
        <row r="1228">
          <cell r="B1228">
            <v>0.2</v>
          </cell>
        </row>
        <row r="1229">
          <cell r="B1229">
            <v>0.5</v>
          </cell>
        </row>
        <row r="1230">
          <cell r="B1230">
            <v>0.30000000000000004</v>
          </cell>
        </row>
        <row r="1231">
          <cell r="B1231">
            <v>1.9000000000000001</v>
          </cell>
        </row>
        <row r="1232">
          <cell r="B1232">
            <v>0.4</v>
          </cell>
        </row>
        <row r="1233">
          <cell r="B1233">
            <v>0</v>
          </cell>
        </row>
        <row r="1234">
          <cell r="B1234">
            <v>0</v>
          </cell>
        </row>
        <row r="1235">
          <cell r="B1235">
            <v>0.6</v>
          </cell>
        </row>
        <row r="1236">
          <cell r="B1236">
            <v>0</v>
          </cell>
        </row>
        <row r="1237">
          <cell r="B1237">
            <v>0</v>
          </cell>
        </row>
        <row r="1238">
          <cell r="B1238">
            <v>0</v>
          </cell>
        </row>
        <row r="1239">
          <cell r="B1239">
            <v>1.7000000000000002</v>
          </cell>
        </row>
        <row r="1240">
          <cell r="B1240">
            <v>0.1</v>
          </cell>
        </row>
        <row r="1241">
          <cell r="B1241">
            <v>1.6</v>
          </cell>
        </row>
        <row r="1242">
          <cell r="B1242">
            <v>1.6</v>
          </cell>
        </row>
        <row r="1243">
          <cell r="B1243">
            <v>0</v>
          </cell>
        </row>
        <row r="1244">
          <cell r="B1244">
            <v>3.5</v>
          </cell>
        </row>
        <row r="1245">
          <cell r="B1245">
            <v>0.3</v>
          </cell>
        </row>
        <row r="1246">
          <cell r="B1246">
            <v>0</v>
          </cell>
        </row>
        <row r="1247">
          <cell r="B1247">
            <v>0.30000000000000004</v>
          </cell>
        </row>
        <row r="1248">
          <cell r="B1248">
            <v>0.4</v>
          </cell>
        </row>
        <row r="1249">
          <cell r="B1249">
            <v>0</v>
          </cell>
        </row>
        <row r="1250">
          <cell r="B1250">
            <v>0</v>
          </cell>
        </row>
        <row r="1251">
          <cell r="B1251">
            <v>0</v>
          </cell>
        </row>
        <row r="1252">
          <cell r="B1252">
            <v>0</v>
          </cell>
        </row>
        <row r="1253">
          <cell r="B1253">
            <v>0.2</v>
          </cell>
        </row>
        <row r="1254">
          <cell r="B1254">
            <v>0.1</v>
          </cell>
        </row>
        <row r="1255">
          <cell r="B1255">
            <v>0</v>
          </cell>
        </row>
        <row r="1256">
          <cell r="B1256">
            <v>1.2</v>
          </cell>
        </row>
        <row r="1257">
          <cell r="B1257">
            <v>0.3</v>
          </cell>
        </row>
        <row r="1258">
          <cell r="B1258">
            <v>0</v>
          </cell>
        </row>
        <row r="1259">
          <cell r="B1259">
            <v>0.5</v>
          </cell>
        </row>
        <row r="1260">
          <cell r="B1260">
            <v>4.9000000000000004</v>
          </cell>
        </row>
        <row r="1261">
          <cell r="B1261">
            <v>7.2</v>
          </cell>
        </row>
        <row r="1262">
          <cell r="B1262">
            <v>0</v>
          </cell>
        </row>
        <row r="1263">
          <cell r="B1263">
            <v>0</v>
          </cell>
        </row>
        <row r="1264">
          <cell r="B1264">
            <v>1.5</v>
          </cell>
        </row>
        <row r="1265">
          <cell r="B1265">
            <v>0</v>
          </cell>
        </row>
        <row r="1266">
          <cell r="B1266">
            <v>0.30000000000000004</v>
          </cell>
        </row>
        <row r="1267">
          <cell r="B1267">
            <v>6.3000000000000007</v>
          </cell>
        </row>
        <row r="1268">
          <cell r="B1268">
            <v>3.3</v>
          </cell>
        </row>
        <row r="1269">
          <cell r="B1269">
            <v>7.6</v>
          </cell>
        </row>
        <row r="1270">
          <cell r="B1270">
            <v>1.1000000000000001</v>
          </cell>
        </row>
        <row r="1271">
          <cell r="B1271">
            <v>2.8</v>
          </cell>
        </row>
        <row r="1272">
          <cell r="B1272">
            <v>2.1</v>
          </cell>
        </row>
        <row r="1273">
          <cell r="B1273">
            <v>1.6</v>
          </cell>
        </row>
        <row r="1274">
          <cell r="B1274">
            <v>0.1</v>
          </cell>
        </row>
        <row r="1275">
          <cell r="B1275">
            <v>0.9</v>
          </cell>
        </row>
        <row r="1276">
          <cell r="B1276">
            <v>0.8</v>
          </cell>
        </row>
        <row r="1277">
          <cell r="B1277">
            <v>0</v>
          </cell>
        </row>
        <row r="1278">
          <cell r="B1278">
            <v>0</v>
          </cell>
        </row>
        <row r="1279">
          <cell r="B1279">
            <v>4.0999999999999996</v>
          </cell>
        </row>
        <row r="1280">
          <cell r="B1280">
            <v>0</v>
          </cell>
        </row>
        <row r="1281">
          <cell r="B1281">
            <v>0</v>
          </cell>
        </row>
        <row r="1282">
          <cell r="B1282">
            <v>0</v>
          </cell>
        </row>
        <row r="1283">
          <cell r="B1283">
            <v>0</v>
          </cell>
        </row>
        <row r="1284">
          <cell r="B1284">
            <v>5.3</v>
          </cell>
        </row>
        <row r="1285">
          <cell r="B1285">
            <v>5.3</v>
          </cell>
        </row>
        <row r="1286">
          <cell r="B1286">
            <v>5.6</v>
          </cell>
        </row>
        <row r="1287">
          <cell r="B1287">
            <v>0.4</v>
          </cell>
        </row>
        <row r="1288">
          <cell r="B1288">
            <v>5</v>
          </cell>
        </row>
        <row r="1289">
          <cell r="B1289">
            <v>0</v>
          </cell>
        </row>
        <row r="1290">
          <cell r="B1290">
            <v>3.9</v>
          </cell>
        </row>
        <row r="1291">
          <cell r="B1291">
            <v>0</v>
          </cell>
        </row>
        <row r="1292">
          <cell r="B1292">
            <v>0</v>
          </cell>
        </row>
        <row r="1293">
          <cell r="B1293">
            <v>0</v>
          </cell>
        </row>
        <row r="1294">
          <cell r="B1294">
            <v>3.9</v>
          </cell>
        </row>
        <row r="1295">
          <cell r="B1295">
            <v>25</v>
          </cell>
        </row>
        <row r="1296">
          <cell r="B1296">
            <v>10</v>
          </cell>
        </row>
        <row r="1297">
          <cell r="B1297">
            <v>2.7</v>
          </cell>
        </row>
        <row r="1298">
          <cell r="B1298">
            <v>3.7</v>
          </cell>
        </row>
        <row r="1299">
          <cell r="B1299">
            <v>2.8</v>
          </cell>
        </row>
        <row r="1300">
          <cell r="B1300">
            <v>0</v>
          </cell>
        </row>
        <row r="1301">
          <cell r="B1301">
            <v>0.2</v>
          </cell>
        </row>
        <row r="1302">
          <cell r="B1302">
            <v>0</v>
          </cell>
        </row>
        <row r="1303">
          <cell r="B1303">
            <v>0</v>
          </cell>
        </row>
        <row r="1304">
          <cell r="B1304">
            <v>0</v>
          </cell>
        </row>
        <row r="1305">
          <cell r="B1305">
            <v>0</v>
          </cell>
        </row>
        <row r="1306">
          <cell r="B1306">
            <v>0</v>
          </cell>
        </row>
        <row r="1307">
          <cell r="B1307">
            <v>0</v>
          </cell>
        </row>
        <row r="1308">
          <cell r="B1308">
            <v>0</v>
          </cell>
        </row>
        <row r="1309">
          <cell r="B1309">
            <v>0</v>
          </cell>
        </row>
        <row r="1310">
          <cell r="B1310">
            <v>0</v>
          </cell>
        </row>
        <row r="1311">
          <cell r="B1311">
            <v>6.1</v>
          </cell>
        </row>
        <row r="1312">
          <cell r="B1312">
            <v>4.2</v>
          </cell>
        </row>
        <row r="1313">
          <cell r="B1313">
            <v>0</v>
          </cell>
        </row>
        <row r="1314">
          <cell r="B1314">
            <v>3.5</v>
          </cell>
        </row>
        <row r="1315">
          <cell r="B1315">
            <v>0.2</v>
          </cell>
        </row>
        <row r="1316">
          <cell r="B1316">
            <v>28.5</v>
          </cell>
        </row>
        <row r="1317">
          <cell r="B1317">
            <v>1.5</v>
          </cell>
        </row>
        <row r="1318">
          <cell r="B1318">
            <v>0</v>
          </cell>
        </row>
        <row r="1319">
          <cell r="B1319">
            <v>6.5</v>
          </cell>
        </row>
        <row r="1320">
          <cell r="B1320">
            <v>9.3000000000000007</v>
          </cell>
        </row>
        <row r="1321">
          <cell r="B1321">
            <v>5.5</v>
          </cell>
        </row>
        <row r="1322">
          <cell r="B1322">
            <v>2</v>
          </cell>
        </row>
        <row r="1323">
          <cell r="B1323">
            <v>0</v>
          </cell>
        </row>
        <row r="1324">
          <cell r="B1324">
            <v>0.1</v>
          </cell>
        </row>
        <row r="1325">
          <cell r="B1325">
            <v>1.4</v>
          </cell>
        </row>
        <row r="1326">
          <cell r="B1326">
            <v>4.9000000000000004</v>
          </cell>
        </row>
        <row r="1327">
          <cell r="B1327">
            <v>0</v>
          </cell>
        </row>
        <row r="1328">
          <cell r="B1328">
            <v>1.5</v>
          </cell>
        </row>
        <row r="1329">
          <cell r="B1329">
            <v>0.2</v>
          </cell>
        </row>
        <row r="1330">
          <cell r="B1330">
            <v>3.1</v>
          </cell>
        </row>
        <row r="1331">
          <cell r="B1331">
            <v>0.2</v>
          </cell>
        </row>
        <row r="1332">
          <cell r="B1332">
            <v>0</v>
          </cell>
        </row>
        <row r="1333">
          <cell r="B1333">
            <v>1</v>
          </cell>
        </row>
        <row r="1334">
          <cell r="B1334">
            <v>7.3</v>
          </cell>
        </row>
        <row r="1335">
          <cell r="B1335">
            <v>0.2</v>
          </cell>
        </row>
        <row r="1336">
          <cell r="B1336">
            <v>7.9</v>
          </cell>
        </row>
        <row r="1337">
          <cell r="B1337">
            <v>0.4</v>
          </cell>
        </row>
        <row r="1338">
          <cell r="B1338">
            <v>1.3</v>
          </cell>
        </row>
        <row r="1339">
          <cell r="B1339">
            <v>0</v>
          </cell>
        </row>
        <row r="1340">
          <cell r="B1340">
            <v>0.30000000000000004</v>
          </cell>
        </row>
        <row r="1341">
          <cell r="B1341">
            <v>0</v>
          </cell>
        </row>
        <row r="1342">
          <cell r="B1342">
            <v>0</v>
          </cell>
        </row>
        <row r="1343">
          <cell r="B1343">
            <v>0.7</v>
          </cell>
        </row>
        <row r="1344">
          <cell r="B1344">
            <v>4.0999999999999996</v>
          </cell>
        </row>
        <row r="1345">
          <cell r="B1345">
            <v>2</v>
          </cell>
        </row>
        <row r="1346">
          <cell r="B1346">
            <v>5.8</v>
          </cell>
        </row>
        <row r="1347">
          <cell r="B1347">
            <v>0</v>
          </cell>
        </row>
        <row r="1348">
          <cell r="B1348">
            <v>0.4</v>
          </cell>
        </row>
        <row r="1349">
          <cell r="B1349">
            <v>0.4</v>
          </cell>
        </row>
        <row r="1350">
          <cell r="B1350">
            <v>0</v>
          </cell>
        </row>
        <row r="1351">
          <cell r="B1351">
            <v>2.8</v>
          </cell>
        </row>
        <row r="1352">
          <cell r="B1352">
            <v>1.2999999999999998</v>
          </cell>
        </row>
        <row r="1353">
          <cell r="B1353">
            <v>0.1</v>
          </cell>
        </row>
        <row r="1354">
          <cell r="B1354">
            <v>0</v>
          </cell>
        </row>
        <row r="1355">
          <cell r="B1355">
            <v>0</v>
          </cell>
        </row>
        <row r="1356">
          <cell r="B1356">
            <v>0</v>
          </cell>
        </row>
        <row r="1357">
          <cell r="B1357">
            <v>4.9000000000000004</v>
          </cell>
        </row>
        <row r="1358">
          <cell r="B1358">
            <v>0.7</v>
          </cell>
        </row>
        <row r="1359">
          <cell r="B1359">
            <v>1.4000000000000001</v>
          </cell>
        </row>
        <row r="1360">
          <cell r="B1360">
            <v>0.4</v>
          </cell>
        </row>
        <row r="1361">
          <cell r="B1361">
            <v>0</v>
          </cell>
        </row>
        <row r="1362">
          <cell r="B1362">
            <v>0.89999999999999991</v>
          </cell>
        </row>
        <row r="1363">
          <cell r="B1363">
            <v>0</v>
          </cell>
        </row>
        <row r="1364">
          <cell r="B1364">
            <v>0</v>
          </cell>
        </row>
        <row r="1365">
          <cell r="B1365">
            <v>0</v>
          </cell>
        </row>
        <row r="1366">
          <cell r="B1366">
            <v>1.9</v>
          </cell>
        </row>
        <row r="1367">
          <cell r="B1367">
            <v>0</v>
          </cell>
        </row>
        <row r="1368">
          <cell r="B1368">
            <v>0</v>
          </cell>
        </row>
        <row r="1369">
          <cell r="B1369">
            <v>0</v>
          </cell>
        </row>
        <row r="1370">
          <cell r="B1370">
            <v>0</v>
          </cell>
        </row>
        <row r="1371">
          <cell r="B1371">
            <v>0</v>
          </cell>
        </row>
        <row r="1372">
          <cell r="B1372">
            <v>3.3</v>
          </cell>
        </row>
        <row r="1373">
          <cell r="B1373">
            <v>4.0999999999999996</v>
          </cell>
        </row>
        <row r="1374">
          <cell r="B1374">
            <v>0</v>
          </cell>
        </row>
        <row r="1375">
          <cell r="B1375">
            <v>0</v>
          </cell>
        </row>
        <row r="1376">
          <cell r="B1376">
            <v>0.3</v>
          </cell>
        </row>
        <row r="1377">
          <cell r="B1377">
            <v>0.30000000000000004</v>
          </cell>
        </row>
        <row r="1378">
          <cell r="B1378">
            <v>0</v>
          </cell>
        </row>
        <row r="1379">
          <cell r="B1379">
            <v>7.5</v>
          </cell>
        </row>
        <row r="1380">
          <cell r="B1380">
            <v>3.3</v>
          </cell>
        </row>
        <row r="1381">
          <cell r="B1381">
            <v>2.2000000000000002</v>
          </cell>
        </row>
        <row r="1382">
          <cell r="B1382">
            <v>9.9</v>
          </cell>
        </row>
        <row r="1383">
          <cell r="B1383">
            <v>1.8</v>
          </cell>
        </row>
        <row r="1384">
          <cell r="B1384">
            <v>0.1</v>
          </cell>
        </row>
        <row r="1385">
          <cell r="B1385">
            <v>0</v>
          </cell>
        </row>
        <row r="1386">
          <cell r="B1386">
            <v>0.1</v>
          </cell>
        </row>
        <row r="1387">
          <cell r="B1387">
            <v>0</v>
          </cell>
        </row>
        <row r="1388">
          <cell r="B1388">
            <v>4.2</v>
          </cell>
        </row>
        <row r="1389">
          <cell r="B1389">
            <v>0</v>
          </cell>
        </row>
        <row r="1390">
          <cell r="B1390">
            <v>0</v>
          </cell>
        </row>
        <row r="1391">
          <cell r="B1391">
            <v>4.2</v>
          </cell>
        </row>
        <row r="1392">
          <cell r="B1392">
            <v>0</v>
          </cell>
        </row>
        <row r="1393">
          <cell r="B1393">
            <v>0</v>
          </cell>
        </row>
        <row r="1394">
          <cell r="B1394">
            <v>0.4</v>
          </cell>
        </row>
        <row r="1395">
          <cell r="B1395">
            <v>4.5</v>
          </cell>
        </row>
        <row r="1396">
          <cell r="B1396">
            <v>2.7</v>
          </cell>
        </row>
        <row r="1397">
          <cell r="B1397">
            <v>0.1</v>
          </cell>
        </row>
        <row r="1398">
          <cell r="B1398">
            <v>2.5</v>
          </cell>
        </row>
        <row r="1399">
          <cell r="B1399">
            <v>0</v>
          </cell>
        </row>
        <row r="1400">
          <cell r="B1400">
            <v>1</v>
          </cell>
        </row>
        <row r="1401">
          <cell r="B1401">
            <v>0</v>
          </cell>
        </row>
        <row r="1402">
          <cell r="B1402">
            <v>3.1</v>
          </cell>
        </row>
        <row r="1403">
          <cell r="B1403">
            <v>0.2</v>
          </cell>
        </row>
        <row r="1404">
          <cell r="B1404">
            <v>3</v>
          </cell>
        </row>
        <row r="1405">
          <cell r="B1405">
            <v>1</v>
          </cell>
        </row>
        <row r="1406">
          <cell r="B1406">
            <v>3.3</v>
          </cell>
        </row>
        <row r="1407">
          <cell r="B1407">
            <v>0.1</v>
          </cell>
        </row>
        <row r="1408">
          <cell r="B1408">
            <v>0</v>
          </cell>
        </row>
        <row r="1409">
          <cell r="B1409">
            <v>0.6</v>
          </cell>
        </row>
        <row r="1410">
          <cell r="B1410">
            <v>1.2</v>
          </cell>
        </row>
        <row r="1411">
          <cell r="B1411">
            <v>0.1</v>
          </cell>
        </row>
        <row r="1412">
          <cell r="B1412">
            <v>0</v>
          </cell>
        </row>
        <row r="1413">
          <cell r="B1413">
            <v>1.8</v>
          </cell>
        </row>
        <row r="1414">
          <cell r="B1414">
            <v>0.6</v>
          </cell>
        </row>
        <row r="1415">
          <cell r="B1415">
            <v>0.1</v>
          </cell>
        </row>
        <row r="1416">
          <cell r="B1416">
            <v>0</v>
          </cell>
        </row>
        <row r="1417">
          <cell r="B1417">
            <v>0</v>
          </cell>
        </row>
        <row r="1418">
          <cell r="B1418">
            <v>0</v>
          </cell>
        </row>
        <row r="1419">
          <cell r="B1419">
            <v>0.5</v>
          </cell>
        </row>
        <row r="1420">
          <cell r="B1420">
            <v>0.4</v>
          </cell>
        </row>
        <row r="1421">
          <cell r="B1421">
            <v>0.1</v>
          </cell>
        </row>
        <row r="1422">
          <cell r="B1422">
            <v>0.3</v>
          </cell>
        </row>
        <row r="1423">
          <cell r="B1423">
            <v>1.2000000000000002</v>
          </cell>
        </row>
        <row r="1424">
          <cell r="B1424">
            <v>0.1</v>
          </cell>
        </row>
        <row r="1425">
          <cell r="B1425">
            <v>0</v>
          </cell>
        </row>
        <row r="1426">
          <cell r="B1426">
            <v>1.5</v>
          </cell>
        </row>
        <row r="1427">
          <cell r="B1427">
            <v>1.2</v>
          </cell>
        </row>
        <row r="1428">
          <cell r="B1428">
            <v>3.2</v>
          </cell>
        </row>
        <row r="1429">
          <cell r="B1429">
            <v>0</v>
          </cell>
        </row>
        <row r="1430">
          <cell r="B1430">
            <v>0.1</v>
          </cell>
        </row>
        <row r="1431">
          <cell r="B1431">
            <v>1.5</v>
          </cell>
        </row>
        <row r="1432">
          <cell r="B1432">
            <v>0.6</v>
          </cell>
        </row>
        <row r="1433">
          <cell r="B1433">
            <v>0.1</v>
          </cell>
        </row>
        <row r="1434">
          <cell r="B1434">
            <v>0.1</v>
          </cell>
        </row>
        <row r="1435">
          <cell r="B1435">
            <v>1.3</v>
          </cell>
        </row>
        <row r="1436">
          <cell r="B1436">
            <v>0.3</v>
          </cell>
        </row>
        <row r="1437">
          <cell r="B1437">
            <v>0</v>
          </cell>
        </row>
        <row r="1438">
          <cell r="B1438">
            <v>1.2999999999999998</v>
          </cell>
        </row>
        <row r="1439">
          <cell r="B1439">
            <v>1.3</v>
          </cell>
        </row>
        <row r="1440">
          <cell r="B1440">
            <v>2.9</v>
          </cell>
        </row>
        <row r="1441">
          <cell r="B1441">
            <v>0</v>
          </cell>
        </row>
        <row r="1442">
          <cell r="B1442">
            <v>0.5</v>
          </cell>
        </row>
        <row r="1443">
          <cell r="B1443">
            <v>0.4</v>
          </cell>
        </row>
        <row r="1444">
          <cell r="B1444">
            <v>5.0999999999999996</v>
          </cell>
        </row>
        <row r="1445">
          <cell r="B1445">
            <v>0.2</v>
          </cell>
        </row>
        <row r="1446">
          <cell r="B1446">
            <v>0</v>
          </cell>
        </row>
        <row r="1447">
          <cell r="B1447">
            <v>0.5</v>
          </cell>
        </row>
        <row r="1448">
          <cell r="B1448">
            <v>6.8</v>
          </cell>
        </row>
        <row r="1449">
          <cell r="B1449">
            <v>0.2</v>
          </cell>
        </row>
        <row r="1450">
          <cell r="B1450">
            <v>0.1</v>
          </cell>
        </row>
        <row r="1451">
          <cell r="B1451">
            <v>2.1</v>
          </cell>
        </row>
        <row r="1452">
          <cell r="B1452">
            <v>4.9000000000000004</v>
          </cell>
        </row>
        <row r="1453">
          <cell r="B1453">
            <v>0.2</v>
          </cell>
        </row>
        <row r="1454">
          <cell r="B1454">
            <v>0.1</v>
          </cell>
        </row>
        <row r="1455">
          <cell r="B1455">
            <v>0.60000000000000009</v>
          </cell>
        </row>
        <row r="1456">
          <cell r="B1456">
            <v>0.30000000000000004</v>
          </cell>
        </row>
        <row r="1457">
          <cell r="B1457">
            <v>0</v>
          </cell>
        </row>
        <row r="1458">
          <cell r="B1458">
            <v>0.8</v>
          </cell>
        </row>
        <row r="1459">
          <cell r="B1459">
            <v>1.8</v>
          </cell>
        </row>
        <row r="1460">
          <cell r="B1460">
            <v>0.3</v>
          </cell>
        </row>
        <row r="1461">
          <cell r="B1461">
            <v>0.5</v>
          </cell>
        </row>
        <row r="1462">
          <cell r="B1462">
            <v>7.4</v>
          </cell>
        </row>
        <row r="1463">
          <cell r="B1463">
            <v>4.4000000000000004</v>
          </cell>
        </row>
        <row r="1464">
          <cell r="B1464">
            <v>0.4</v>
          </cell>
        </row>
        <row r="1465">
          <cell r="B1465">
            <v>4.2</v>
          </cell>
        </row>
        <row r="1466">
          <cell r="B1466">
            <v>0.4</v>
          </cell>
        </row>
        <row r="1467">
          <cell r="B1467">
            <v>4.3</v>
          </cell>
        </row>
        <row r="1468">
          <cell r="B1468">
            <v>0</v>
          </cell>
        </row>
        <row r="1469">
          <cell r="B1469">
            <v>0.1</v>
          </cell>
        </row>
        <row r="1470">
          <cell r="B1470">
            <v>0</v>
          </cell>
        </row>
        <row r="1471">
          <cell r="B1471">
            <v>0</v>
          </cell>
        </row>
        <row r="1472">
          <cell r="B1472">
            <v>0</v>
          </cell>
        </row>
        <row r="1473">
          <cell r="B1473">
            <v>0.1</v>
          </cell>
        </row>
        <row r="1474">
          <cell r="B1474">
            <v>1.1000000000000001</v>
          </cell>
        </row>
        <row r="1475">
          <cell r="B1475">
            <v>0.7</v>
          </cell>
        </row>
        <row r="1476">
          <cell r="B1476">
            <v>0</v>
          </cell>
        </row>
        <row r="1477">
          <cell r="B1477">
            <v>0.1</v>
          </cell>
        </row>
        <row r="1478">
          <cell r="B1478">
            <v>0.1</v>
          </cell>
        </row>
        <row r="1479">
          <cell r="B1479">
            <v>0.1</v>
          </cell>
        </row>
        <row r="1480">
          <cell r="B1480">
            <v>0.6</v>
          </cell>
        </row>
        <row r="1481">
          <cell r="B1481">
            <v>0.2</v>
          </cell>
        </row>
        <row r="1482">
          <cell r="B1482">
            <v>0.30000000000000004</v>
          </cell>
        </row>
        <row r="1483">
          <cell r="B1483">
            <v>2.5</v>
          </cell>
        </row>
        <row r="1484">
          <cell r="B1484">
            <v>0.4</v>
          </cell>
        </row>
        <row r="1485">
          <cell r="B1485">
            <v>0</v>
          </cell>
        </row>
        <row r="1486">
          <cell r="B1486">
            <v>1.8</v>
          </cell>
        </row>
        <row r="1487">
          <cell r="B1487">
            <v>2</v>
          </cell>
        </row>
        <row r="1488">
          <cell r="B1488">
            <v>1.3</v>
          </cell>
        </row>
        <row r="1489">
          <cell r="B1489">
            <v>0.4</v>
          </cell>
        </row>
        <row r="1490">
          <cell r="B1490">
            <v>0.5</v>
          </cell>
        </row>
        <row r="1491">
          <cell r="B1491">
            <v>0.1</v>
          </cell>
        </row>
        <row r="1492">
          <cell r="B1492">
            <v>4.0999999999999996</v>
          </cell>
        </row>
        <row r="1493">
          <cell r="B1493">
            <v>0.2</v>
          </cell>
        </row>
        <row r="1494">
          <cell r="B1494">
            <v>0</v>
          </cell>
        </row>
        <row r="1495">
          <cell r="B1495">
            <v>0</v>
          </cell>
        </row>
        <row r="1496">
          <cell r="B1496">
            <v>0</v>
          </cell>
        </row>
        <row r="1497">
          <cell r="B1497">
            <v>0</v>
          </cell>
        </row>
        <row r="1498">
          <cell r="B1498">
            <v>3.5</v>
          </cell>
        </row>
        <row r="1499">
          <cell r="B1499">
            <v>1.35</v>
          </cell>
        </row>
        <row r="1500">
          <cell r="B1500">
            <v>0.4</v>
          </cell>
        </row>
        <row r="1501">
          <cell r="B1501">
            <v>0.15000000000000002</v>
          </cell>
        </row>
        <row r="1502">
          <cell r="B1502">
            <v>0.1</v>
          </cell>
        </row>
        <row r="1503">
          <cell r="B1503">
            <v>4.3000000000000007</v>
          </cell>
        </row>
        <row r="1504">
          <cell r="B1504">
            <v>0</v>
          </cell>
        </row>
        <row r="1505">
          <cell r="B1505">
            <v>0.1</v>
          </cell>
        </row>
        <row r="1506">
          <cell r="B1506">
            <v>0</v>
          </cell>
        </row>
        <row r="1507">
          <cell r="B1507">
            <v>0.2</v>
          </cell>
        </row>
        <row r="1508">
          <cell r="B1508">
            <v>0</v>
          </cell>
        </row>
        <row r="1509">
          <cell r="B1509">
            <v>0</v>
          </cell>
        </row>
        <row r="1510">
          <cell r="B1510">
            <v>0</v>
          </cell>
        </row>
        <row r="1511">
          <cell r="B1511">
            <v>0.2</v>
          </cell>
        </row>
        <row r="1512">
          <cell r="B1512">
            <v>0.1</v>
          </cell>
        </row>
        <row r="1513">
          <cell r="B1513">
            <v>0</v>
          </cell>
        </row>
        <row r="1514">
          <cell r="B1514">
            <v>0</v>
          </cell>
        </row>
        <row r="1515">
          <cell r="B1515">
            <v>0.2</v>
          </cell>
        </row>
        <row r="1516">
          <cell r="B1516">
            <v>0</v>
          </cell>
        </row>
        <row r="1517">
          <cell r="B1517">
            <v>0.2</v>
          </cell>
        </row>
        <row r="1518">
          <cell r="B1518">
            <v>0.1</v>
          </cell>
        </row>
        <row r="1519">
          <cell r="B1519">
            <v>0</v>
          </cell>
        </row>
        <row r="1520">
          <cell r="B1520">
            <v>0</v>
          </cell>
        </row>
        <row r="1521">
          <cell r="B1521">
            <v>0.6</v>
          </cell>
        </row>
        <row r="1522">
          <cell r="B1522">
            <v>0</v>
          </cell>
        </row>
        <row r="1523">
          <cell r="B1523">
            <v>0</v>
          </cell>
        </row>
        <row r="1524">
          <cell r="B1524">
            <v>0</v>
          </cell>
        </row>
        <row r="1525">
          <cell r="B1525">
            <v>0.7</v>
          </cell>
        </row>
        <row r="1526">
          <cell r="B1526">
            <v>0.1</v>
          </cell>
        </row>
        <row r="1527">
          <cell r="B1527">
            <v>7.2</v>
          </cell>
        </row>
        <row r="1528">
          <cell r="B1528">
            <v>0.1</v>
          </cell>
        </row>
        <row r="1529">
          <cell r="B1529">
            <v>2.4</v>
          </cell>
        </row>
        <row r="1530">
          <cell r="B1530">
            <v>0</v>
          </cell>
        </row>
        <row r="1531">
          <cell r="B1531">
            <v>0</v>
          </cell>
        </row>
        <row r="1532">
          <cell r="B1532">
            <v>0</v>
          </cell>
        </row>
        <row r="1533">
          <cell r="B1533">
            <v>0</v>
          </cell>
        </row>
        <row r="1534">
          <cell r="B1534">
            <v>0</v>
          </cell>
        </row>
        <row r="1535">
          <cell r="B1535">
            <v>0</v>
          </cell>
        </row>
        <row r="1536">
          <cell r="B1536">
            <v>0</v>
          </cell>
        </row>
        <row r="1537">
          <cell r="B1537">
            <v>0</v>
          </cell>
        </row>
        <row r="1538">
          <cell r="B1538">
            <v>0</v>
          </cell>
        </row>
        <row r="1539">
          <cell r="B1539">
            <v>0</v>
          </cell>
        </row>
        <row r="1540">
          <cell r="B1540">
            <v>0</v>
          </cell>
        </row>
        <row r="1541">
          <cell r="B1541">
            <v>0</v>
          </cell>
        </row>
        <row r="1542">
          <cell r="B1542">
            <v>0</v>
          </cell>
        </row>
        <row r="1543">
          <cell r="B1543">
            <v>0</v>
          </cell>
        </row>
        <row r="1544">
          <cell r="B1544">
            <v>0</v>
          </cell>
        </row>
        <row r="1545">
          <cell r="B1545">
            <v>0</v>
          </cell>
        </row>
        <row r="1546">
          <cell r="B1546">
            <v>0</v>
          </cell>
        </row>
        <row r="1547">
          <cell r="B1547">
            <v>0</v>
          </cell>
        </row>
        <row r="1548">
          <cell r="B1548">
            <v>0.1</v>
          </cell>
        </row>
        <row r="1549">
          <cell r="B1549">
            <v>0</v>
          </cell>
        </row>
        <row r="1550">
          <cell r="B1550">
            <v>0</v>
          </cell>
        </row>
        <row r="1551">
          <cell r="B1551">
            <v>0</v>
          </cell>
        </row>
        <row r="1552">
          <cell r="B1552">
            <v>0</v>
          </cell>
        </row>
        <row r="1553">
          <cell r="B1553">
            <v>0.1</v>
          </cell>
        </row>
        <row r="1554">
          <cell r="B1554">
            <v>0</v>
          </cell>
        </row>
        <row r="1555">
          <cell r="B1555">
            <v>0.2</v>
          </cell>
        </row>
        <row r="1556">
          <cell r="B1556">
            <v>3.0999999999999996</v>
          </cell>
        </row>
        <row r="1557">
          <cell r="B1557">
            <v>23.7</v>
          </cell>
        </row>
        <row r="1558">
          <cell r="B1558">
            <v>0</v>
          </cell>
        </row>
        <row r="1559">
          <cell r="B1559">
            <v>0</v>
          </cell>
        </row>
        <row r="1560">
          <cell r="B1560">
            <v>5.0999999999999996</v>
          </cell>
        </row>
        <row r="1561">
          <cell r="B1561">
            <v>0.8</v>
          </cell>
        </row>
        <row r="1562">
          <cell r="B1562">
            <v>0.1</v>
          </cell>
        </row>
        <row r="1563">
          <cell r="B1563">
            <v>4.1999999999999993</v>
          </cell>
        </row>
        <row r="1564">
          <cell r="B1564">
            <v>4.7</v>
          </cell>
        </row>
        <row r="1565">
          <cell r="B1565">
            <v>3.8</v>
          </cell>
        </row>
        <row r="1566">
          <cell r="B1566">
            <v>0.8</v>
          </cell>
        </row>
        <row r="1567">
          <cell r="B1567">
            <v>5.0999999999999996</v>
          </cell>
        </row>
        <row r="1568">
          <cell r="B1568">
            <v>0.2</v>
          </cell>
        </row>
        <row r="1569">
          <cell r="B1569">
            <v>0.7</v>
          </cell>
        </row>
        <row r="1570">
          <cell r="B1570">
            <v>0.30000000000000004</v>
          </cell>
        </row>
        <row r="1571">
          <cell r="B1571">
            <v>0</v>
          </cell>
        </row>
        <row r="1572">
          <cell r="B1572">
            <v>19.8</v>
          </cell>
        </row>
        <row r="1573">
          <cell r="B1573">
            <v>4.5999999999999996</v>
          </cell>
        </row>
        <row r="1574">
          <cell r="B1574">
            <v>4.0999999999999996</v>
          </cell>
        </row>
        <row r="1575">
          <cell r="B1575">
            <v>11.1</v>
          </cell>
        </row>
        <row r="1576">
          <cell r="B1576">
            <v>1.3</v>
          </cell>
        </row>
        <row r="1577">
          <cell r="B1577">
            <v>0.1</v>
          </cell>
        </row>
        <row r="1578">
          <cell r="B1578">
            <v>0.2</v>
          </cell>
        </row>
        <row r="1579">
          <cell r="B1579">
            <v>14.8</v>
          </cell>
        </row>
        <row r="1580">
          <cell r="B1580">
            <v>10.3</v>
          </cell>
        </row>
        <row r="1581">
          <cell r="B1581">
            <v>0.4</v>
          </cell>
        </row>
        <row r="1582">
          <cell r="B1582">
            <v>0</v>
          </cell>
        </row>
        <row r="1583">
          <cell r="B1583">
            <v>12.399999999999999</v>
          </cell>
        </row>
        <row r="1584">
          <cell r="B1584">
            <v>0.1</v>
          </cell>
        </row>
        <row r="1585">
          <cell r="B1585">
            <v>0.2</v>
          </cell>
        </row>
        <row r="1586">
          <cell r="B1586">
            <v>0</v>
          </cell>
        </row>
        <row r="1587">
          <cell r="B1587">
            <v>0.30000000000000004</v>
          </cell>
        </row>
        <row r="1588">
          <cell r="B1588">
            <v>0.5</v>
          </cell>
        </row>
        <row r="1589">
          <cell r="B1589">
            <v>0</v>
          </cell>
        </row>
        <row r="1590">
          <cell r="B1590">
            <v>0</v>
          </cell>
        </row>
        <row r="1591">
          <cell r="B1591">
            <v>4.6999999999999993</v>
          </cell>
        </row>
        <row r="1592">
          <cell r="B1592">
            <v>0.9</v>
          </cell>
        </row>
        <row r="1593">
          <cell r="B1593">
            <v>13.6</v>
          </cell>
        </row>
        <row r="1594">
          <cell r="B1594">
            <v>10.7</v>
          </cell>
        </row>
        <row r="1595">
          <cell r="B1595">
            <v>4.2</v>
          </cell>
        </row>
        <row r="1596">
          <cell r="B1596">
            <v>0.1</v>
          </cell>
        </row>
        <row r="1597">
          <cell r="B1597">
            <v>0.1</v>
          </cell>
        </row>
        <row r="1598">
          <cell r="B1598">
            <v>4</v>
          </cell>
        </row>
        <row r="1599">
          <cell r="B1599">
            <v>0</v>
          </cell>
        </row>
        <row r="1600">
          <cell r="B1600">
            <v>0.1</v>
          </cell>
        </row>
        <row r="1601">
          <cell r="B1601">
            <v>1.3</v>
          </cell>
        </row>
        <row r="1602">
          <cell r="B1602">
            <v>0.1</v>
          </cell>
        </row>
        <row r="1603">
          <cell r="B1603">
            <v>0</v>
          </cell>
        </row>
        <row r="1604">
          <cell r="B1604">
            <v>0</v>
          </cell>
        </row>
        <row r="1605">
          <cell r="B1605">
            <v>0</v>
          </cell>
        </row>
        <row r="1606">
          <cell r="B1606">
            <v>0</v>
          </cell>
        </row>
        <row r="1607">
          <cell r="B1607">
            <v>0</v>
          </cell>
        </row>
        <row r="1608">
          <cell r="B1608">
            <v>0</v>
          </cell>
        </row>
        <row r="1609">
          <cell r="B1609">
            <v>0</v>
          </cell>
        </row>
        <row r="1610">
          <cell r="B1610">
            <v>0</v>
          </cell>
        </row>
        <row r="1611">
          <cell r="B1611">
            <v>0</v>
          </cell>
        </row>
        <row r="1612">
          <cell r="B1612">
            <v>0</v>
          </cell>
        </row>
        <row r="1613">
          <cell r="B1613">
            <v>0.1</v>
          </cell>
        </row>
        <row r="1614">
          <cell r="B1614">
            <v>2</v>
          </cell>
        </row>
        <row r="1615">
          <cell r="B1615">
            <v>10.8</v>
          </cell>
        </row>
        <row r="1616">
          <cell r="B1616">
            <v>0</v>
          </cell>
        </row>
        <row r="1617">
          <cell r="B1617">
            <v>0.7</v>
          </cell>
        </row>
        <row r="1618">
          <cell r="B1618">
            <v>1.6</v>
          </cell>
        </row>
        <row r="1619">
          <cell r="B1619">
            <v>0</v>
          </cell>
        </row>
        <row r="1620">
          <cell r="B1620">
            <v>3.9</v>
          </cell>
        </row>
        <row r="1621">
          <cell r="B1621">
            <v>1</v>
          </cell>
        </row>
        <row r="1622">
          <cell r="B1622">
            <v>9.6</v>
          </cell>
        </row>
        <row r="1623">
          <cell r="B1623">
            <v>11.5</v>
          </cell>
        </row>
        <row r="1624">
          <cell r="B1624">
            <v>8.4</v>
          </cell>
        </row>
        <row r="1625">
          <cell r="B1625">
            <v>0</v>
          </cell>
        </row>
        <row r="1626">
          <cell r="B1626">
            <v>0.1</v>
          </cell>
        </row>
        <row r="1627">
          <cell r="B1627">
            <v>0</v>
          </cell>
        </row>
        <row r="1628">
          <cell r="B1628">
            <v>0</v>
          </cell>
        </row>
        <row r="1629">
          <cell r="B1629">
            <v>7.3000000000000007</v>
          </cell>
        </row>
        <row r="1630">
          <cell r="B1630">
            <v>9.6999999999999993</v>
          </cell>
        </row>
        <row r="1631">
          <cell r="B1631">
            <v>2.9</v>
          </cell>
        </row>
        <row r="1632">
          <cell r="B1632">
            <v>0.2</v>
          </cell>
        </row>
        <row r="1633">
          <cell r="B1633">
            <v>0.7</v>
          </cell>
        </row>
        <row r="1634">
          <cell r="B1634">
            <v>0.2</v>
          </cell>
        </row>
        <row r="1635">
          <cell r="B1635">
            <v>0.5</v>
          </cell>
        </row>
        <row r="1636">
          <cell r="B1636">
            <v>12.3</v>
          </cell>
        </row>
        <row r="1637">
          <cell r="B1637">
            <v>2.4</v>
          </cell>
        </row>
        <row r="1638">
          <cell r="B1638">
            <v>5.1999999999999993</v>
          </cell>
        </row>
        <row r="1639">
          <cell r="B1639">
            <v>13.9</v>
          </cell>
        </row>
        <row r="1640">
          <cell r="B1640">
            <v>0</v>
          </cell>
        </row>
        <row r="1641">
          <cell r="B1641">
            <v>1.9</v>
          </cell>
        </row>
        <row r="1642">
          <cell r="B1642">
            <v>3.1</v>
          </cell>
        </row>
        <row r="1643">
          <cell r="B1643">
            <v>0.5</v>
          </cell>
        </row>
        <row r="1644">
          <cell r="B1644">
            <v>1</v>
          </cell>
        </row>
        <row r="1645">
          <cell r="B1645">
            <v>2.7</v>
          </cell>
        </row>
        <row r="1646">
          <cell r="B1646">
            <v>0.60000000000000009</v>
          </cell>
        </row>
        <row r="1647">
          <cell r="B1647">
            <v>1.9</v>
          </cell>
        </row>
        <row r="1648">
          <cell r="B1648">
            <v>0</v>
          </cell>
        </row>
        <row r="1649">
          <cell r="B1649">
            <v>8.3000000000000007</v>
          </cell>
        </row>
        <row r="1650">
          <cell r="B1650">
            <v>17.2</v>
          </cell>
        </row>
        <row r="1651">
          <cell r="B1651">
            <v>0.1</v>
          </cell>
        </row>
        <row r="1652">
          <cell r="B1652">
            <v>2.9</v>
          </cell>
        </row>
        <row r="1653">
          <cell r="B1653">
            <v>2.5</v>
          </cell>
        </row>
        <row r="1654">
          <cell r="B1654">
            <v>19.5</v>
          </cell>
        </row>
        <row r="1655">
          <cell r="B1655">
            <v>11.7</v>
          </cell>
        </row>
        <row r="1656">
          <cell r="B1656">
            <v>0</v>
          </cell>
        </row>
        <row r="1657">
          <cell r="B1657">
            <v>0</v>
          </cell>
        </row>
        <row r="1658">
          <cell r="B1658">
            <v>1.1000000000000001</v>
          </cell>
        </row>
        <row r="1659">
          <cell r="B1659">
            <v>0</v>
          </cell>
        </row>
        <row r="1660">
          <cell r="B1660">
            <v>0.60000000000000009</v>
          </cell>
        </row>
        <row r="1661">
          <cell r="B1661">
            <v>5.2</v>
          </cell>
        </row>
        <row r="1662">
          <cell r="B1662">
            <v>6.6999999999999993</v>
          </cell>
        </row>
        <row r="1663">
          <cell r="B1663">
            <v>0</v>
          </cell>
        </row>
        <row r="1664">
          <cell r="B1664">
            <v>0</v>
          </cell>
        </row>
        <row r="1665">
          <cell r="B1665">
            <v>0</v>
          </cell>
        </row>
        <row r="1666">
          <cell r="B1666">
            <v>0</v>
          </cell>
        </row>
        <row r="1667">
          <cell r="B1667">
            <v>0</v>
          </cell>
        </row>
        <row r="1668">
          <cell r="B1668">
            <v>1</v>
          </cell>
        </row>
        <row r="1669">
          <cell r="B1669">
            <v>0</v>
          </cell>
        </row>
        <row r="1670">
          <cell r="B1670">
            <v>0.60000000000000009</v>
          </cell>
        </row>
        <row r="1671">
          <cell r="B1671">
            <v>0</v>
          </cell>
        </row>
        <row r="1672">
          <cell r="B1672">
            <v>0.6</v>
          </cell>
        </row>
        <row r="1673">
          <cell r="B1673">
            <v>0.9</v>
          </cell>
        </row>
        <row r="1674">
          <cell r="B1674">
            <v>0.1</v>
          </cell>
        </row>
        <row r="1675">
          <cell r="B1675">
            <v>3.3</v>
          </cell>
        </row>
        <row r="1676">
          <cell r="B1676">
            <v>0.30000000000000004</v>
          </cell>
        </row>
        <row r="1677">
          <cell r="B1677">
            <v>0</v>
          </cell>
        </row>
        <row r="1678">
          <cell r="B1678">
            <v>0</v>
          </cell>
        </row>
        <row r="1679">
          <cell r="B1679">
            <v>0.1</v>
          </cell>
        </row>
        <row r="1680">
          <cell r="B1680">
            <v>34.9</v>
          </cell>
        </row>
        <row r="1681">
          <cell r="B1681">
            <v>8.4</v>
          </cell>
        </row>
        <row r="1682">
          <cell r="B1682">
            <v>0</v>
          </cell>
        </row>
        <row r="1683">
          <cell r="B1683">
            <v>0</v>
          </cell>
        </row>
        <row r="1684">
          <cell r="B1684">
            <v>0</v>
          </cell>
        </row>
        <row r="1685">
          <cell r="B1685">
            <v>0</v>
          </cell>
        </row>
        <row r="1686">
          <cell r="B1686">
            <v>0</v>
          </cell>
        </row>
        <row r="1687">
          <cell r="B1687">
            <v>0</v>
          </cell>
        </row>
        <row r="1688">
          <cell r="B1688">
            <v>0</v>
          </cell>
        </row>
        <row r="1689">
          <cell r="B1689">
            <v>0</v>
          </cell>
        </row>
        <row r="1690">
          <cell r="B1690">
            <v>15.7</v>
          </cell>
        </row>
        <row r="1691">
          <cell r="B1691">
            <v>0.5</v>
          </cell>
        </row>
        <row r="1692">
          <cell r="B1692">
            <v>9.1999999999999993</v>
          </cell>
        </row>
        <row r="1693">
          <cell r="B1693">
            <v>0</v>
          </cell>
        </row>
        <row r="1694">
          <cell r="B1694">
            <v>5.8000000000000007</v>
          </cell>
        </row>
        <row r="1695">
          <cell r="B1695">
            <v>0.1</v>
          </cell>
        </row>
        <row r="1696">
          <cell r="B1696">
            <v>0</v>
          </cell>
        </row>
        <row r="1697">
          <cell r="B1697">
            <v>0.4</v>
          </cell>
        </row>
        <row r="1698">
          <cell r="B1698">
            <v>2.1</v>
          </cell>
        </row>
        <row r="1699">
          <cell r="B1699">
            <v>8.5</v>
          </cell>
        </row>
        <row r="1700">
          <cell r="B1700">
            <v>5.1999999999999993</v>
          </cell>
        </row>
        <row r="1701">
          <cell r="B1701">
            <v>0</v>
          </cell>
        </row>
        <row r="1702">
          <cell r="B1702">
            <v>1.7000000000000002</v>
          </cell>
        </row>
        <row r="1703">
          <cell r="B1703">
            <v>0</v>
          </cell>
        </row>
        <row r="1704">
          <cell r="B1704">
            <v>7.9</v>
          </cell>
        </row>
        <row r="1705">
          <cell r="B1705">
            <v>0</v>
          </cell>
        </row>
        <row r="1706">
          <cell r="B1706">
            <v>0.2</v>
          </cell>
        </row>
        <row r="1707">
          <cell r="B1707">
            <v>0</v>
          </cell>
        </row>
        <row r="1708">
          <cell r="B1708">
            <v>0</v>
          </cell>
        </row>
        <row r="1709">
          <cell r="B1709">
            <v>0</v>
          </cell>
        </row>
        <row r="1710">
          <cell r="B1710">
            <v>0</v>
          </cell>
        </row>
        <row r="1711">
          <cell r="B1711">
            <v>0</v>
          </cell>
        </row>
        <row r="1712">
          <cell r="B1712">
            <v>0</v>
          </cell>
        </row>
        <row r="1713">
          <cell r="B1713">
            <v>0</v>
          </cell>
        </row>
        <row r="1714">
          <cell r="B1714">
            <v>0</v>
          </cell>
        </row>
        <row r="1715">
          <cell r="B1715">
            <v>0</v>
          </cell>
        </row>
        <row r="1716">
          <cell r="B1716">
            <v>5.6</v>
          </cell>
        </row>
        <row r="1717">
          <cell r="B1717">
            <v>0</v>
          </cell>
        </row>
        <row r="1718">
          <cell r="B1718">
            <v>0.4</v>
          </cell>
        </row>
        <row r="1719">
          <cell r="B1719">
            <v>0.30000000000000004</v>
          </cell>
        </row>
        <row r="1720">
          <cell r="B1720">
            <v>0</v>
          </cell>
        </row>
        <row r="1721">
          <cell r="B1721">
            <v>0</v>
          </cell>
        </row>
        <row r="1722">
          <cell r="B1722">
            <v>2.2000000000000002</v>
          </cell>
        </row>
        <row r="1723">
          <cell r="B1723">
            <v>0.7</v>
          </cell>
        </row>
        <row r="1724">
          <cell r="B1724">
            <v>0.3</v>
          </cell>
        </row>
        <row r="1725">
          <cell r="B1725">
            <v>0.60000000000000009</v>
          </cell>
        </row>
        <row r="1726">
          <cell r="B1726">
            <v>13.1</v>
          </cell>
        </row>
        <row r="1727">
          <cell r="B1727">
            <v>0</v>
          </cell>
        </row>
        <row r="1728">
          <cell r="B1728">
            <v>0</v>
          </cell>
        </row>
        <row r="1729">
          <cell r="B1729">
            <v>9</v>
          </cell>
        </row>
        <row r="1730">
          <cell r="B1730">
            <v>16.899999999999999</v>
          </cell>
        </row>
        <row r="1731">
          <cell r="B1731">
            <v>0.2</v>
          </cell>
        </row>
        <row r="1732">
          <cell r="B1732">
            <v>0.30000000000000004</v>
          </cell>
        </row>
        <row r="1733">
          <cell r="B1733">
            <v>0.1</v>
          </cell>
        </row>
        <row r="1734">
          <cell r="B1734">
            <v>0.60000000000000009</v>
          </cell>
        </row>
        <row r="1735">
          <cell r="B1735">
            <v>0.5</v>
          </cell>
        </row>
        <row r="1736">
          <cell r="B1736">
            <v>2.8</v>
          </cell>
        </row>
        <row r="1737">
          <cell r="B1737">
            <v>5.5</v>
          </cell>
        </row>
        <row r="1738">
          <cell r="B1738">
            <v>1.3</v>
          </cell>
        </row>
        <row r="1739">
          <cell r="B1739">
            <v>1.7000000000000002</v>
          </cell>
        </row>
        <row r="1740">
          <cell r="B1740">
            <v>0</v>
          </cell>
        </row>
        <row r="1741">
          <cell r="B1741">
            <v>0</v>
          </cell>
        </row>
        <row r="1742">
          <cell r="B1742">
            <v>0.2</v>
          </cell>
        </row>
        <row r="1743">
          <cell r="B1743">
            <v>0</v>
          </cell>
        </row>
        <row r="1744">
          <cell r="B1744">
            <v>0</v>
          </cell>
        </row>
        <row r="1745">
          <cell r="B1745">
            <v>0</v>
          </cell>
        </row>
        <row r="1746">
          <cell r="B1746">
            <v>31.1</v>
          </cell>
        </row>
        <row r="1747">
          <cell r="B1747">
            <v>0.1</v>
          </cell>
        </row>
        <row r="1748">
          <cell r="B1748">
            <v>0.1</v>
          </cell>
        </row>
        <row r="1749">
          <cell r="B1749">
            <v>1.2999999999999998</v>
          </cell>
        </row>
        <row r="1750">
          <cell r="B1750">
            <v>10.1</v>
          </cell>
        </row>
        <row r="1751">
          <cell r="B1751">
            <v>4.0999999999999996</v>
          </cell>
        </row>
        <row r="1752">
          <cell r="B1752">
            <v>6.5</v>
          </cell>
        </row>
        <row r="1753">
          <cell r="B1753">
            <v>0.4</v>
          </cell>
        </row>
        <row r="1754">
          <cell r="B1754">
            <v>0</v>
          </cell>
        </row>
        <row r="1755">
          <cell r="B1755">
            <v>0</v>
          </cell>
        </row>
        <row r="1756">
          <cell r="B1756">
            <v>0.1</v>
          </cell>
        </row>
        <row r="1757">
          <cell r="B1757">
            <v>4.2</v>
          </cell>
        </row>
        <row r="1758">
          <cell r="B1758">
            <v>0.8</v>
          </cell>
        </row>
        <row r="1759">
          <cell r="B1759">
            <v>3.2</v>
          </cell>
        </row>
        <row r="1760">
          <cell r="B1760">
            <v>1.2999999999999998</v>
          </cell>
        </row>
        <row r="1761">
          <cell r="B1761">
            <v>6</v>
          </cell>
        </row>
        <row r="1762">
          <cell r="B1762">
            <v>4.3</v>
          </cell>
        </row>
        <row r="1763">
          <cell r="B1763">
            <v>0.1</v>
          </cell>
        </row>
        <row r="1764">
          <cell r="B1764">
            <v>0</v>
          </cell>
        </row>
        <row r="1765">
          <cell r="B1765">
            <v>0</v>
          </cell>
        </row>
        <row r="1766">
          <cell r="B1766">
            <v>3.4000000000000004</v>
          </cell>
        </row>
        <row r="1767">
          <cell r="B1767">
            <v>0.6</v>
          </cell>
        </row>
        <row r="1768">
          <cell r="B1768">
            <v>0.5</v>
          </cell>
        </row>
        <row r="1769">
          <cell r="B1769">
            <v>0</v>
          </cell>
        </row>
        <row r="1770">
          <cell r="B1770">
            <v>0.4</v>
          </cell>
        </row>
        <row r="1771">
          <cell r="B1771">
            <v>1</v>
          </cell>
        </row>
        <row r="1772">
          <cell r="B1772">
            <v>1.7000000000000002</v>
          </cell>
        </row>
        <row r="1773">
          <cell r="B1773">
            <v>0</v>
          </cell>
        </row>
        <row r="1774">
          <cell r="B1774">
            <v>0</v>
          </cell>
        </row>
        <row r="1775">
          <cell r="B1775">
            <v>0.5</v>
          </cell>
        </row>
        <row r="1776">
          <cell r="B1776">
            <v>0.2</v>
          </cell>
        </row>
        <row r="1777">
          <cell r="B1777">
            <v>0.1</v>
          </cell>
        </row>
        <row r="1778">
          <cell r="B1778">
            <v>1</v>
          </cell>
        </row>
        <row r="1779">
          <cell r="B1779">
            <v>0</v>
          </cell>
        </row>
        <row r="1780">
          <cell r="B1780">
            <v>0</v>
          </cell>
        </row>
        <row r="1781">
          <cell r="B1781">
            <v>0.1</v>
          </cell>
        </row>
        <row r="1782">
          <cell r="B1782">
            <v>6.1999999999999993</v>
          </cell>
        </row>
        <row r="1783">
          <cell r="B1783">
            <v>0</v>
          </cell>
        </row>
        <row r="1784">
          <cell r="B1784">
            <v>3.3</v>
          </cell>
        </row>
        <row r="1785">
          <cell r="B1785">
            <v>0</v>
          </cell>
        </row>
        <row r="1786">
          <cell r="B1786">
            <v>1</v>
          </cell>
        </row>
        <row r="1787">
          <cell r="B1787">
            <v>4.3000000000000007</v>
          </cell>
        </row>
        <row r="1788">
          <cell r="B1788">
            <v>1.7999999999999998</v>
          </cell>
        </row>
        <row r="1789">
          <cell r="B1789">
            <v>0.1</v>
          </cell>
        </row>
        <row r="1790">
          <cell r="B1790">
            <v>26.2</v>
          </cell>
        </row>
        <row r="1791">
          <cell r="B1791">
            <v>15.3</v>
          </cell>
        </row>
        <row r="1792">
          <cell r="B1792">
            <v>39.4</v>
          </cell>
        </row>
        <row r="1793">
          <cell r="B1793">
            <v>8.4</v>
          </cell>
        </row>
        <row r="1794">
          <cell r="B1794">
            <v>0.3</v>
          </cell>
        </row>
        <row r="1795">
          <cell r="B1795">
            <v>0</v>
          </cell>
        </row>
        <row r="1796">
          <cell r="B1796">
            <v>2.8</v>
          </cell>
        </row>
        <row r="1797">
          <cell r="B1797">
            <v>0</v>
          </cell>
        </row>
        <row r="1798">
          <cell r="B1798">
            <v>2.4</v>
          </cell>
        </row>
        <row r="1799">
          <cell r="B1799">
            <v>0.2</v>
          </cell>
        </row>
        <row r="1800">
          <cell r="B1800">
            <v>1.7999999999999998</v>
          </cell>
        </row>
        <row r="1801">
          <cell r="B1801">
            <v>2.5</v>
          </cell>
        </row>
        <row r="1802">
          <cell r="B1802">
            <v>8.1999999999999993</v>
          </cell>
        </row>
        <row r="1803">
          <cell r="B1803">
            <v>3.1999999999999997</v>
          </cell>
        </row>
        <row r="1804">
          <cell r="B1804">
            <v>0.1</v>
          </cell>
        </row>
        <row r="1805">
          <cell r="B1805">
            <v>3.3</v>
          </cell>
        </row>
        <row r="1806">
          <cell r="B1806">
            <v>2.6</v>
          </cell>
        </row>
        <row r="1807">
          <cell r="B1807">
            <v>0.2</v>
          </cell>
        </row>
        <row r="1808">
          <cell r="B1808">
            <v>0.2</v>
          </cell>
        </row>
        <row r="1809">
          <cell r="B1809">
            <v>0.1</v>
          </cell>
        </row>
        <row r="1810">
          <cell r="B1810">
            <v>13.3</v>
          </cell>
        </row>
        <row r="1811">
          <cell r="B1811">
            <v>0</v>
          </cell>
        </row>
        <row r="1812">
          <cell r="B1812">
            <v>3.5</v>
          </cell>
        </row>
        <row r="1813">
          <cell r="B1813">
            <v>1.2</v>
          </cell>
        </row>
        <row r="1814">
          <cell r="B1814">
            <v>0.2</v>
          </cell>
        </row>
        <row r="1815">
          <cell r="B1815">
            <v>7.4</v>
          </cell>
        </row>
        <row r="1816">
          <cell r="B1816">
            <v>25.799999999999997</v>
          </cell>
        </row>
        <row r="1817">
          <cell r="B1817">
            <v>3.5</v>
          </cell>
        </row>
        <row r="1818">
          <cell r="B1818">
            <v>9.8000000000000007</v>
          </cell>
        </row>
        <row r="1819">
          <cell r="B1819">
            <v>0</v>
          </cell>
        </row>
        <row r="1820">
          <cell r="B1820">
            <v>4.5</v>
          </cell>
        </row>
        <row r="1821">
          <cell r="B1821">
            <v>2.2999999999999998</v>
          </cell>
        </row>
        <row r="1822">
          <cell r="B1822">
            <v>11.5</v>
          </cell>
        </row>
        <row r="1823">
          <cell r="B1823">
            <v>1.4</v>
          </cell>
        </row>
        <row r="1824">
          <cell r="B1824">
            <v>2.1</v>
          </cell>
        </row>
        <row r="1825">
          <cell r="B1825">
            <v>4.7</v>
          </cell>
        </row>
        <row r="1826">
          <cell r="B1826">
            <v>0.8</v>
          </cell>
        </row>
        <row r="1827">
          <cell r="B1827">
            <v>0</v>
          </cell>
        </row>
        <row r="1828">
          <cell r="B1828">
            <v>2.1</v>
          </cell>
        </row>
        <row r="1829">
          <cell r="B1829">
            <v>1.9</v>
          </cell>
        </row>
        <row r="1830">
          <cell r="B1830">
            <v>0</v>
          </cell>
        </row>
        <row r="1831">
          <cell r="B1831">
            <v>0</v>
          </cell>
        </row>
        <row r="1832">
          <cell r="B1832">
            <v>0.30000000000000004</v>
          </cell>
        </row>
        <row r="1833">
          <cell r="B1833">
            <v>0</v>
          </cell>
        </row>
        <row r="1834">
          <cell r="B1834">
            <v>1.9</v>
          </cell>
        </row>
        <row r="1835">
          <cell r="B1835">
            <v>0.1</v>
          </cell>
        </row>
        <row r="1836">
          <cell r="B1836">
            <v>0.30000000000000004</v>
          </cell>
        </row>
        <row r="1837">
          <cell r="B1837">
            <v>5.6</v>
          </cell>
        </row>
        <row r="1838">
          <cell r="B1838">
            <v>0.79999999999999993</v>
          </cell>
        </row>
        <row r="1839">
          <cell r="B1839">
            <v>1.2</v>
          </cell>
        </row>
        <row r="1840">
          <cell r="B1840">
            <v>1.1000000000000001</v>
          </cell>
        </row>
        <row r="1841">
          <cell r="B1841">
            <v>5.35</v>
          </cell>
        </row>
        <row r="1842">
          <cell r="B1842">
            <v>3.8</v>
          </cell>
        </row>
        <row r="1843">
          <cell r="B1843">
            <v>1.1000000000000001</v>
          </cell>
        </row>
        <row r="1844">
          <cell r="B1844">
            <v>0.15000000000000002</v>
          </cell>
        </row>
        <row r="1845">
          <cell r="B1845">
            <v>6.65</v>
          </cell>
        </row>
        <row r="1846">
          <cell r="B1846">
            <v>6.9</v>
          </cell>
        </row>
        <row r="1847">
          <cell r="B1847">
            <v>8.75</v>
          </cell>
        </row>
        <row r="1848">
          <cell r="B1848">
            <v>8.4</v>
          </cell>
        </row>
        <row r="1849">
          <cell r="B1849">
            <v>7.65</v>
          </cell>
        </row>
        <row r="1850">
          <cell r="B1850">
            <v>3</v>
          </cell>
        </row>
        <row r="1851">
          <cell r="B1851">
            <v>2</v>
          </cell>
        </row>
        <row r="1852">
          <cell r="B1852">
            <v>5.5500000000000007</v>
          </cell>
        </row>
        <row r="1853">
          <cell r="B1853">
            <v>4.55</v>
          </cell>
        </row>
        <row r="1854">
          <cell r="B1854">
            <v>0.05</v>
          </cell>
        </row>
        <row r="1855">
          <cell r="B1855">
            <v>2.2000000000000002</v>
          </cell>
        </row>
        <row r="1856">
          <cell r="B1856">
            <v>1.5</v>
          </cell>
        </row>
        <row r="1857">
          <cell r="B1857">
            <v>0.8</v>
          </cell>
        </row>
        <row r="1858">
          <cell r="B1858">
            <v>0.30000000000000004</v>
          </cell>
        </row>
        <row r="1859">
          <cell r="B1859">
            <v>2.8</v>
          </cell>
        </row>
        <row r="1860">
          <cell r="B1860">
            <v>0.2</v>
          </cell>
        </row>
        <row r="1861">
          <cell r="B1861">
            <v>0.4</v>
          </cell>
        </row>
        <row r="1862">
          <cell r="B1862">
            <v>4.3</v>
          </cell>
        </row>
        <row r="1863">
          <cell r="B1863">
            <v>4.7</v>
          </cell>
        </row>
        <row r="1864">
          <cell r="B1864">
            <v>0.2</v>
          </cell>
        </row>
        <row r="1865">
          <cell r="B1865">
            <v>0.60000000000000009</v>
          </cell>
        </row>
        <row r="1866">
          <cell r="B1866">
            <v>0</v>
          </cell>
        </row>
        <row r="1867">
          <cell r="B1867">
            <v>0</v>
          </cell>
        </row>
        <row r="1868">
          <cell r="B1868">
            <v>1.6</v>
          </cell>
        </row>
        <row r="1869">
          <cell r="B1869">
            <v>0</v>
          </cell>
        </row>
        <row r="1870">
          <cell r="B1870">
            <v>0</v>
          </cell>
        </row>
        <row r="1871">
          <cell r="B1871">
            <v>6.5</v>
          </cell>
        </row>
        <row r="1872">
          <cell r="B1872">
            <v>0</v>
          </cell>
        </row>
        <row r="1873">
          <cell r="B1873">
            <v>0</v>
          </cell>
        </row>
        <row r="1874">
          <cell r="B1874">
            <v>0</v>
          </cell>
        </row>
        <row r="1875">
          <cell r="B1875">
            <v>0</v>
          </cell>
        </row>
        <row r="1876">
          <cell r="B1876">
            <v>0.1</v>
          </cell>
        </row>
        <row r="1877">
          <cell r="B1877">
            <v>0.89999999999999991</v>
          </cell>
        </row>
        <row r="1878">
          <cell r="B1878">
            <v>0</v>
          </cell>
        </row>
        <row r="1879">
          <cell r="B1879">
            <v>0</v>
          </cell>
        </row>
        <row r="1880">
          <cell r="B1880">
            <v>0.8</v>
          </cell>
        </row>
        <row r="1881">
          <cell r="B1881">
            <v>10.649999999999999</v>
          </cell>
        </row>
        <row r="1882">
          <cell r="B1882">
            <v>2.15</v>
          </cell>
        </row>
        <row r="1883">
          <cell r="B1883">
            <v>0</v>
          </cell>
        </row>
        <row r="1884">
          <cell r="B1884">
            <v>0.1</v>
          </cell>
        </row>
        <row r="1885">
          <cell r="B1885">
            <v>0.1</v>
          </cell>
        </row>
        <row r="1886">
          <cell r="B1886">
            <v>0</v>
          </cell>
        </row>
        <row r="1887">
          <cell r="B1887">
            <v>0.1</v>
          </cell>
        </row>
        <row r="1888">
          <cell r="B1888">
            <v>0</v>
          </cell>
        </row>
        <row r="1889">
          <cell r="B1889">
            <v>0</v>
          </cell>
        </row>
        <row r="1890">
          <cell r="B1890">
            <v>0</v>
          </cell>
        </row>
        <row r="1891">
          <cell r="B1891">
            <v>0</v>
          </cell>
        </row>
        <row r="1892">
          <cell r="B1892">
            <v>1.1000000000000001</v>
          </cell>
        </row>
        <row r="1893">
          <cell r="B1893">
            <v>0.7</v>
          </cell>
        </row>
        <row r="1894">
          <cell r="B1894">
            <v>5</v>
          </cell>
        </row>
        <row r="1895">
          <cell r="B1895">
            <v>2.8</v>
          </cell>
        </row>
        <row r="1896">
          <cell r="B1896">
            <v>1</v>
          </cell>
        </row>
        <row r="1897">
          <cell r="B1897">
            <v>1</v>
          </cell>
        </row>
        <row r="1898">
          <cell r="B1898">
            <v>0.30000000000000004</v>
          </cell>
        </row>
        <row r="1899">
          <cell r="B1899">
            <v>0.6</v>
          </cell>
        </row>
        <row r="1900">
          <cell r="B1900">
            <v>0.2</v>
          </cell>
        </row>
        <row r="1901">
          <cell r="B1901">
            <v>2.9</v>
          </cell>
        </row>
        <row r="1902">
          <cell r="B1902">
            <v>4.0999999999999996</v>
          </cell>
        </row>
        <row r="1903">
          <cell r="B1903">
            <v>9.5</v>
          </cell>
        </row>
        <row r="1904">
          <cell r="B1904">
            <v>5.7</v>
          </cell>
        </row>
        <row r="1905">
          <cell r="B1905">
            <v>2.2999999999999998</v>
          </cell>
        </row>
        <row r="1906">
          <cell r="B1906">
            <v>0.6</v>
          </cell>
        </row>
        <row r="1907">
          <cell r="B1907">
            <v>0.30000000000000004</v>
          </cell>
        </row>
        <row r="1908">
          <cell r="B1908">
            <v>0.1</v>
          </cell>
        </row>
        <row r="1909">
          <cell r="B1909">
            <v>0</v>
          </cell>
        </row>
        <row r="1910">
          <cell r="B1910">
            <v>0</v>
          </cell>
        </row>
        <row r="1911">
          <cell r="B1911">
            <v>0.30000000000000004</v>
          </cell>
        </row>
        <row r="1912">
          <cell r="B1912">
            <v>0.4</v>
          </cell>
        </row>
        <row r="1913">
          <cell r="B1913">
            <v>0.2</v>
          </cell>
        </row>
        <row r="1914">
          <cell r="B1914">
            <v>0.2</v>
          </cell>
        </row>
        <row r="1915">
          <cell r="B1915">
            <v>0</v>
          </cell>
        </row>
        <row r="1916">
          <cell r="B1916">
            <v>0</v>
          </cell>
        </row>
        <row r="1917">
          <cell r="B1917">
            <v>0</v>
          </cell>
        </row>
        <row r="1918">
          <cell r="B1918">
            <v>0.2</v>
          </cell>
        </row>
        <row r="1919">
          <cell r="B1919">
            <v>0.1</v>
          </cell>
        </row>
        <row r="1920">
          <cell r="B1920">
            <v>0</v>
          </cell>
        </row>
        <row r="1921">
          <cell r="B1921">
            <v>1.2</v>
          </cell>
        </row>
        <row r="1922">
          <cell r="B1922">
            <v>0</v>
          </cell>
        </row>
        <row r="1923">
          <cell r="B1923">
            <v>0</v>
          </cell>
        </row>
        <row r="1924">
          <cell r="B1924">
            <v>0</v>
          </cell>
        </row>
        <row r="1925">
          <cell r="B1925">
            <v>0</v>
          </cell>
        </row>
        <row r="1926">
          <cell r="B1926">
            <v>0</v>
          </cell>
        </row>
        <row r="1927">
          <cell r="B1927">
            <v>0</v>
          </cell>
        </row>
        <row r="1928">
          <cell r="B1928">
            <v>1.7</v>
          </cell>
        </row>
        <row r="1929">
          <cell r="B1929">
            <v>0.30000000000000004</v>
          </cell>
        </row>
        <row r="1930">
          <cell r="B1930">
            <v>0.1</v>
          </cell>
        </row>
        <row r="1931">
          <cell r="B1931">
            <v>0</v>
          </cell>
        </row>
        <row r="1932">
          <cell r="B1932">
            <v>0.5</v>
          </cell>
        </row>
        <row r="1933">
          <cell r="B1933">
            <v>0.3</v>
          </cell>
        </row>
        <row r="1934">
          <cell r="B1934">
            <v>0.1</v>
          </cell>
        </row>
        <row r="1935">
          <cell r="B1935">
            <v>3.3499999999999996</v>
          </cell>
        </row>
        <row r="1936">
          <cell r="B1936">
            <v>0</v>
          </cell>
        </row>
        <row r="1937">
          <cell r="B1937">
            <v>0</v>
          </cell>
        </row>
        <row r="1938">
          <cell r="B1938">
            <v>0.6</v>
          </cell>
        </row>
        <row r="1939">
          <cell r="B1939">
            <v>0</v>
          </cell>
        </row>
        <row r="1940">
          <cell r="B1940">
            <v>0</v>
          </cell>
        </row>
        <row r="1941">
          <cell r="B1941">
            <v>1.8</v>
          </cell>
        </row>
        <row r="1942">
          <cell r="B1942">
            <v>2</v>
          </cell>
        </row>
        <row r="1943">
          <cell r="B1943">
            <v>2.1</v>
          </cell>
        </row>
        <row r="1944">
          <cell r="B1944">
            <v>0</v>
          </cell>
        </row>
        <row r="1945">
          <cell r="B1945">
            <v>0.7</v>
          </cell>
        </row>
        <row r="1946">
          <cell r="B1946">
            <v>0.7</v>
          </cell>
        </row>
        <row r="1947">
          <cell r="B1947">
            <v>0</v>
          </cell>
        </row>
        <row r="1948">
          <cell r="B1948">
            <v>0</v>
          </cell>
        </row>
        <row r="1949">
          <cell r="B1949">
            <v>0</v>
          </cell>
        </row>
        <row r="1950">
          <cell r="B1950">
            <v>0.1</v>
          </cell>
        </row>
        <row r="1951">
          <cell r="B1951">
            <v>0</v>
          </cell>
        </row>
        <row r="1952">
          <cell r="B1952">
            <v>0</v>
          </cell>
        </row>
        <row r="1953">
          <cell r="B1953">
            <v>0</v>
          </cell>
        </row>
        <row r="1954">
          <cell r="B1954">
            <v>0</v>
          </cell>
        </row>
        <row r="1955">
          <cell r="B1955">
            <v>2.2999999999999998</v>
          </cell>
        </row>
        <row r="1956">
          <cell r="B1956">
            <v>1.9</v>
          </cell>
        </row>
        <row r="1957">
          <cell r="B1957">
            <v>0.1</v>
          </cell>
        </row>
        <row r="1958">
          <cell r="B1958">
            <v>0.30000000000000004</v>
          </cell>
        </row>
        <row r="1959">
          <cell r="B1959">
            <v>2.1</v>
          </cell>
        </row>
        <row r="1960">
          <cell r="B1960">
            <v>0.1</v>
          </cell>
        </row>
        <row r="1961">
          <cell r="B1961">
            <v>11.8</v>
          </cell>
        </row>
        <row r="1962">
          <cell r="B1962">
            <v>2</v>
          </cell>
        </row>
        <row r="1963">
          <cell r="B1963">
            <v>0</v>
          </cell>
        </row>
        <row r="1964">
          <cell r="B1964">
            <v>25.700000000000003</v>
          </cell>
        </row>
        <row r="1965">
          <cell r="B1965">
            <v>10.399999999999999</v>
          </cell>
        </row>
        <row r="1966">
          <cell r="B1966">
            <v>0.2</v>
          </cell>
        </row>
        <row r="1967">
          <cell r="B1967">
            <v>5.0999999999999996</v>
          </cell>
        </row>
        <row r="1968">
          <cell r="B1968">
            <v>0</v>
          </cell>
        </row>
        <row r="1969">
          <cell r="B1969">
            <v>3.5</v>
          </cell>
        </row>
        <row r="1970">
          <cell r="B1970">
            <v>5.4</v>
          </cell>
        </row>
        <row r="1971">
          <cell r="B1971">
            <v>0.6</v>
          </cell>
        </row>
        <row r="1972">
          <cell r="B1972">
            <v>0</v>
          </cell>
        </row>
        <row r="1973">
          <cell r="B1973">
            <v>0</v>
          </cell>
        </row>
        <row r="1974">
          <cell r="B1974">
            <v>0.1</v>
          </cell>
        </row>
        <row r="1975">
          <cell r="B1975">
            <v>0.5</v>
          </cell>
        </row>
        <row r="1976">
          <cell r="B1976">
            <v>4.5999999999999996</v>
          </cell>
        </row>
        <row r="1977">
          <cell r="B1977">
            <v>0.2</v>
          </cell>
        </row>
        <row r="1978">
          <cell r="B1978">
            <v>0.6</v>
          </cell>
        </row>
        <row r="1979">
          <cell r="B1979">
            <v>0</v>
          </cell>
        </row>
        <row r="1980">
          <cell r="B1980">
            <v>0</v>
          </cell>
        </row>
        <row r="1981">
          <cell r="B1981">
            <v>0</v>
          </cell>
        </row>
        <row r="1982">
          <cell r="B1982">
            <v>0</v>
          </cell>
        </row>
        <row r="1983">
          <cell r="B1983">
            <v>0</v>
          </cell>
        </row>
        <row r="1984">
          <cell r="B1984">
            <v>0</v>
          </cell>
        </row>
        <row r="1985">
          <cell r="B1985">
            <v>0</v>
          </cell>
        </row>
        <row r="1986">
          <cell r="B1986">
            <v>0</v>
          </cell>
        </row>
        <row r="1987">
          <cell r="B1987">
            <v>0</v>
          </cell>
        </row>
        <row r="1988">
          <cell r="B1988">
            <v>0</v>
          </cell>
        </row>
        <row r="1989">
          <cell r="B1989">
            <v>0</v>
          </cell>
        </row>
        <row r="1990">
          <cell r="B1990">
            <v>0.2</v>
          </cell>
        </row>
        <row r="1991">
          <cell r="B1991">
            <v>0</v>
          </cell>
        </row>
        <row r="1992">
          <cell r="B1992">
            <v>3.4</v>
          </cell>
        </row>
        <row r="1993">
          <cell r="B1993">
            <v>0.2</v>
          </cell>
        </row>
        <row r="1994">
          <cell r="B1994">
            <v>0</v>
          </cell>
        </row>
        <row r="1995">
          <cell r="B1995">
            <v>0</v>
          </cell>
        </row>
        <row r="1996">
          <cell r="B1996">
            <v>0</v>
          </cell>
        </row>
        <row r="1997">
          <cell r="B1997">
            <v>0</v>
          </cell>
        </row>
        <row r="1998">
          <cell r="B1998">
            <v>0</v>
          </cell>
        </row>
        <row r="1999">
          <cell r="B1999">
            <v>3</v>
          </cell>
        </row>
        <row r="2000">
          <cell r="B2000">
            <v>0.8</v>
          </cell>
        </row>
        <row r="2001">
          <cell r="B2001">
            <v>5.6</v>
          </cell>
        </row>
        <row r="2002">
          <cell r="B2002">
            <v>0</v>
          </cell>
        </row>
        <row r="2003">
          <cell r="B2003">
            <v>0</v>
          </cell>
        </row>
        <row r="2004">
          <cell r="B2004">
            <v>0</v>
          </cell>
        </row>
        <row r="2005">
          <cell r="B2005">
            <v>4</v>
          </cell>
        </row>
        <row r="2006">
          <cell r="B2006">
            <v>5.4</v>
          </cell>
        </row>
        <row r="2007">
          <cell r="B2007">
            <v>0</v>
          </cell>
        </row>
        <row r="2008">
          <cell r="B2008">
            <v>0</v>
          </cell>
        </row>
        <row r="2009">
          <cell r="B2009">
            <v>0</v>
          </cell>
        </row>
        <row r="2010">
          <cell r="B2010">
            <v>2.6</v>
          </cell>
        </row>
        <row r="2011">
          <cell r="B2011">
            <v>0</v>
          </cell>
        </row>
        <row r="2012">
          <cell r="B2012">
            <v>0</v>
          </cell>
        </row>
        <row r="2013">
          <cell r="B2013">
            <v>0</v>
          </cell>
        </row>
        <row r="2014">
          <cell r="B2014">
            <v>0</v>
          </cell>
        </row>
        <row r="2015">
          <cell r="B2015">
            <v>0</v>
          </cell>
        </row>
        <row r="2016">
          <cell r="B2016">
            <v>0</v>
          </cell>
        </row>
        <row r="2017">
          <cell r="B2017">
            <v>0</v>
          </cell>
        </row>
        <row r="2018">
          <cell r="B2018">
            <v>0</v>
          </cell>
        </row>
        <row r="2019">
          <cell r="B2019">
            <v>0</v>
          </cell>
        </row>
        <row r="2020">
          <cell r="B2020">
            <v>0</v>
          </cell>
        </row>
        <row r="2021">
          <cell r="B2021">
            <v>0.1</v>
          </cell>
        </row>
        <row r="2022">
          <cell r="B2022">
            <v>0</v>
          </cell>
        </row>
        <row r="2023">
          <cell r="B2023">
            <v>0</v>
          </cell>
        </row>
        <row r="2024">
          <cell r="B2024">
            <v>0</v>
          </cell>
        </row>
        <row r="2025">
          <cell r="B2025">
            <v>0</v>
          </cell>
        </row>
        <row r="2026">
          <cell r="B2026">
            <v>0.1</v>
          </cell>
        </row>
        <row r="2027">
          <cell r="B2027">
            <v>0</v>
          </cell>
        </row>
        <row r="2028">
          <cell r="B2028">
            <v>0</v>
          </cell>
        </row>
        <row r="2029">
          <cell r="B2029">
            <v>0.1</v>
          </cell>
        </row>
        <row r="2030">
          <cell r="B2030">
            <v>1.2</v>
          </cell>
        </row>
        <row r="2031">
          <cell r="B2031">
            <v>0.6</v>
          </cell>
        </row>
        <row r="2032">
          <cell r="B2032">
            <v>5.3000000000000007</v>
          </cell>
        </row>
        <row r="2033">
          <cell r="B2033">
            <v>0</v>
          </cell>
        </row>
        <row r="2034">
          <cell r="B2034">
            <v>0</v>
          </cell>
        </row>
        <row r="2035">
          <cell r="B2035">
            <v>39.799999999999997</v>
          </cell>
        </row>
        <row r="2036">
          <cell r="B2036">
            <v>0.9</v>
          </cell>
        </row>
        <row r="2037">
          <cell r="B2037">
            <v>4.8</v>
          </cell>
        </row>
        <row r="2038">
          <cell r="B2038">
            <v>1.8</v>
          </cell>
        </row>
        <row r="2039">
          <cell r="B2039">
            <v>9.6</v>
          </cell>
        </row>
        <row r="2040">
          <cell r="B2040">
            <v>0</v>
          </cell>
        </row>
        <row r="2041">
          <cell r="B2041">
            <v>0</v>
          </cell>
        </row>
        <row r="2042">
          <cell r="B2042">
            <v>0.7</v>
          </cell>
        </row>
        <row r="2043">
          <cell r="B2043">
            <v>6.7</v>
          </cell>
        </row>
        <row r="2044">
          <cell r="B2044">
            <v>35</v>
          </cell>
        </row>
        <row r="2045">
          <cell r="B2045">
            <v>0</v>
          </cell>
        </row>
        <row r="2046">
          <cell r="B2046">
            <v>0</v>
          </cell>
        </row>
        <row r="2047">
          <cell r="B2047">
            <v>2.5</v>
          </cell>
        </row>
        <row r="2048">
          <cell r="B2048">
            <v>0</v>
          </cell>
        </row>
        <row r="2049">
          <cell r="B2049">
            <v>0</v>
          </cell>
        </row>
        <row r="2050">
          <cell r="B2050">
            <v>1.4</v>
          </cell>
        </row>
        <row r="2051">
          <cell r="B2051">
            <v>8.3000000000000007</v>
          </cell>
        </row>
        <row r="2052">
          <cell r="B2052">
            <v>0</v>
          </cell>
        </row>
        <row r="2053">
          <cell r="B2053">
            <v>5</v>
          </cell>
        </row>
        <row r="2054">
          <cell r="B2054">
            <v>12.7</v>
          </cell>
        </row>
        <row r="2055">
          <cell r="B2055">
            <v>0</v>
          </cell>
        </row>
        <row r="2056">
          <cell r="B2056">
            <v>4.8000000000000007</v>
          </cell>
        </row>
        <row r="2057">
          <cell r="B2057">
            <v>0</v>
          </cell>
        </row>
        <row r="2058">
          <cell r="B2058">
            <v>0</v>
          </cell>
        </row>
        <row r="2059">
          <cell r="B2059">
            <v>0</v>
          </cell>
        </row>
        <row r="2060">
          <cell r="B2060">
            <v>0</v>
          </cell>
        </row>
        <row r="2061">
          <cell r="B2061">
            <v>0.1</v>
          </cell>
        </row>
        <row r="2062">
          <cell r="B2062">
            <v>6.9</v>
          </cell>
        </row>
        <row r="2063">
          <cell r="B2063">
            <v>8.6999999999999993</v>
          </cell>
        </row>
        <row r="2064">
          <cell r="B2064">
            <v>0</v>
          </cell>
        </row>
        <row r="2065">
          <cell r="B2065">
            <v>0</v>
          </cell>
        </row>
        <row r="2066">
          <cell r="B2066">
            <v>0</v>
          </cell>
        </row>
        <row r="2067">
          <cell r="B2067">
            <v>0</v>
          </cell>
        </row>
        <row r="2068">
          <cell r="B2068">
            <v>0</v>
          </cell>
        </row>
        <row r="2069">
          <cell r="B2069">
            <v>0</v>
          </cell>
        </row>
        <row r="2070">
          <cell r="B2070">
            <v>0</v>
          </cell>
        </row>
        <row r="2071">
          <cell r="B2071">
            <v>0</v>
          </cell>
        </row>
        <row r="2072">
          <cell r="B2072">
            <v>0</v>
          </cell>
        </row>
        <row r="2073">
          <cell r="B2073">
            <v>0</v>
          </cell>
        </row>
        <row r="2074">
          <cell r="B2074">
            <v>0</v>
          </cell>
        </row>
        <row r="2075">
          <cell r="B2075">
            <v>8.1999999999999993</v>
          </cell>
        </row>
        <row r="2076">
          <cell r="B2076">
            <v>26.9</v>
          </cell>
        </row>
        <row r="2077">
          <cell r="B2077">
            <v>0</v>
          </cell>
        </row>
        <row r="2078">
          <cell r="B2078">
            <v>0</v>
          </cell>
        </row>
        <row r="2079">
          <cell r="B2079">
            <v>0.1</v>
          </cell>
        </row>
        <row r="2080">
          <cell r="B2080">
            <v>0</v>
          </cell>
        </row>
        <row r="2081">
          <cell r="B2081">
            <v>1.3</v>
          </cell>
        </row>
        <row r="2082">
          <cell r="B2082">
            <v>3.3</v>
          </cell>
        </row>
        <row r="2083">
          <cell r="B2083">
            <v>0</v>
          </cell>
        </row>
        <row r="2084">
          <cell r="B2084">
            <v>1.4</v>
          </cell>
        </row>
        <row r="2085">
          <cell r="B2085">
            <v>2</v>
          </cell>
        </row>
        <row r="2086">
          <cell r="B2086">
            <v>0</v>
          </cell>
        </row>
        <row r="2087">
          <cell r="B2087">
            <v>0</v>
          </cell>
        </row>
        <row r="2088">
          <cell r="B2088">
            <v>2.6</v>
          </cell>
        </row>
        <row r="2089">
          <cell r="B2089">
            <v>1.7000000000000002</v>
          </cell>
        </row>
        <row r="2090">
          <cell r="B2090">
            <v>0</v>
          </cell>
        </row>
        <row r="2091">
          <cell r="B2091">
            <v>0</v>
          </cell>
        </row>
        <row r="2092">
          <cell r="B2092">
            <v>0</v>
          </cell>
        </row>
        <row r="2093">
          <cell r="B2093">
            <v>0</v>
          </cell>
        </row>
        <row r="2094">
          <cell r="B2094">
            <v>0.5</v>
          </cell>
        </row>
        <row r="2095">
          <cell r="B2095">
            <v>1.5</v>
          </cell>
        </row>
        <row r="2096">
          <cell r="B2096">
            <v>0.30000000000000004</v>
          </cell>
        </row>
        <row r="2097">
          <cell r="B2097">
            <v>0</v>
          </cell>
        </row>
        <row r="2098">
          <cell r="B2098">
            <v>0</v>
          </cell>
        </row>
        <row r="2099">
          <cell r="B2099">
            <v>0</v>
          </cell>
        </row>
        <row r="2100">
          <cell r="B2100">
            <v>0</v>
          </cell>
        </row>
        <row r="2101">
          <cell r="B2101">
            <v>0</v>
          </cell>
        </row>
        <row r="2102">
          <cell r="B2102">
            <v>0.30000000000000004</v>
          </cell>
        </row>
        <row r="2103">
          <cell r="B2103">
            <v>6.9</v>
          </cell>
        </row>
        <row r="2104">
          <cell r="B2104">
            <v>2.4</v>
          </cell>
        </row>
        <row r="2105">
          <cell r="B2105">
            <v>0</v>
          </cell>
        </row>
        <row r="2106">
          <cell r="B2106">
            <v>0.2</v>
          </cell>
        </row>
        <row r="2107">
          <cell r="B2107">
            <v>0.1</v>
          </cell>
        </row>
        <row r="2108">
          <cell r="B2108">
            <v>0</v>
          </cell>
        </row>
        <row r="2109">
          <cell r="B2109">
            <v>3.2</v>
          </cell>
        </row>
        <row r="2110">
          <cell r="B2110">
            <v>1.7000000000000002</v>
          </cell>
        </row>
        <row r="2111">
          <cell r="B2111">
            <v>0.2</v>
          </cell>
        </row>
        <row r="2112">
          <cell r="B2112">
            <v>0.7</v>
          </cell>
        </row>
        <row r="2113">
          <cell r="B2113">
            <v>9.1000000000000014</v>
          </cell>
        </row>
        <row r="2114">
          <cell r="B2114">
            <v>9</v>
          </cell>
        </row>
        <row r="2115">
          <cell r="B2115">
            <v>0</v>
          </cell>
        </row>
        <row r="2116">
          <cell r="B2116">
            <v>17.100000000000001</v>
          </cell>
        </row>
        <row r="2117">
          <cell r="B2117">
            <v>0</v>
          </cell>
        </row>
        <row r="2118">
          <cell r="B2118">
            <v>2.7</v>
          </cell>
        </row>
        <row r="2119">
          <cell r="B2119">
            <v>4</v>
          </cell>
        </row>
        <row r="2120">
          <cell r="B2120">
            <v>0.4</v>
          </cell>
        </row>
        <row r="2121">
          <cell r="B2121">
            <v>2.5999999999999996</v>
          </cell>
        </row>
        <row r="2122">
          <cell r="B2122">
            <v>9.6</v>
          </cell>
        </row>
        <row r="2123">
          <cell r="B2123">
            <v>1.7</v>
          </cell>
        </row>
        <row r="2124">
          <cell r="B2124">
            <v>6.7</v>
          </cell>
        </row>
        <row r="2125">
          <cell r="B2125">
            <v>3.6</v>
          </cell>
        </row>
        <row r="2126">
          <cell r="B2126">
            <v>0.1</v>
          </cell>
        </row>
        <row r="2127">
          <cell r="B2127">
            <v>1.8</v>
          </cell>
        </row>
        <row r="2128">
          <cell r="B2128">
            <v>0.89999999999999991</v>
          </cell>
        </row>
        <row r="2129">
          <cell r="B2129">
            <v>0</v>
          </cell>
        </row>
        <row r="2130">
          <cell r="B2130">
            <v>0</v>
          </cell>
        </row>
        <row r="2131">
          <cell r="B2131">
            <v>0.6</v>
          </cell>
        </row>
        <row r="2132">
          <cell r="B2132">
            <v>0</v>
          </cell>
        </row>
        <row r="2133">
          <cell r="B2133">
            <v>6.4</v>
          </cell>
        </row>
        <row r="2134">
          <cell r="B2134">
            <v>0</v>
          </cell>
        </row>
        <row r="2135">
          <cell r="B2135">
            <v>1.5</v>
          </cell>
        </row>
        <row r="2136">
          <cell r="B2136">
            <v>0</v>
          </cell>
        </row>
        <row r="2137">
          <cell r="B2137">
            <v>0.2</v>
          </cell>
        </row>
        <row r="2138">
          <cell r="B2138">
            <v>0</v>
          </cell>
        </row>
        <row r="2139">
          <cell r="B2139">
            <v>0.2</v>
          </cell>
        </row>
        <row r="2140">
          <cell r="B2140">
            <v>0.30000000000000004</v>
          </cell>
        </row>
        <row r="2141">
          <cell r="B2141">
            <v>3.2</v>
          </cell>
        </row>
        <row r="2142">
          <cell r="B2142">
            <v>0</v>
          </cell>
        </row>
        <row r="2143">
          <cell r="B2143">
            <v>0</v>
          </cell>
        </row>
        <row r="2144">
          <cell r="B2144">
            <v>0.1</v>
          </cell>
        </row>
        <row r="2145">
          <cell r="B2145">
            <v>0</v>
          </cell>
        </row>
        <row r="2146">
          <cell r="B2146">
            <v>0</v>
          </cell>
        </row>
        <row r="2147">
          <cell r="B2147">
            <v>0</v>
          </cell>
        </row>
        <row r="2148">
          <cell r="B2148">
            <v>7.5</v>
          </cell>
        </row>
        <row r="2149">
          <cell r="B2149">
            <v>0</v>
          </cell>
        </row>
        <row r="2150">
          <cell r="B2150">
            <v>0.8</v>
          </cell>
        </row>
        <row r="2151">
          <cell r="B2151">
            <v>19.899999999999999</v>
          </cell>
        </row>
        <row r="2152">
          <cell r="B2152">
            <v>3.6</v>
          </cell>
        </row>
        <row r="2153">
          <cell r="B2153">
            <v>0</v>
          </cell>
        </row>
        <row r="2154">
          <cell r="B2154">
            <v>0.30000000000000004</v>
          </cell>
        </row>
        <row r="2155">
          <cell r="B2155">
            <v>0.3</v>
          </cell>
        </row>
        <row r="2156">
          <cell r="B2156">
            <v>0.1</v>
          </cell>
        </row>
        <row r="2157">
          <cell r="B2157">
            <v>0.2</v>
          </cell>
        </row>
        <row r="2158">
          <cell r="B2158">
            <v>0</v>
          </cell>
        </row>
        <row r="2159">
          <cell r="B2159">
            <v>0.1</v>
          </cell>
        </row>
        <row r="2160">
          <cell r="B2160">
            <v>0</v>
          </cell>
        </row>
        <row r="2161">
          <cell r="B2161">
            <v>0</v>
          </cell>
        </row>
        <row r="2162">
          <cell r="B2162">
            <v>0</v>
          </cell>
        </row>
        <row r="2163">
          <cell r="B2163">
            <v>0</v>
          </cell>
        </row>
        <row r="2164">
          <cell r="B2164">
            <v>0.2</v>
          </cell>
        </row>
        <row r="2165">
          <cell r="B2165">
            <v>0.4</v>
          </cell>
        </row>
        <row r="2166">
          <cell r="B2166">
            <v>5.1999999999999993</v>
          </cell>
        </row>
        <row r="2167">
          <cell r="B2167">
            <v>0.4</v>
          </cell>
        </row>
        <row r="2168">
          <cell r="B2168">
            <v>0</v>
          </cell>
        </row>
        <row r="2169">
          <cell r="B2169">
            <v>0.5</v>
          </cell>
        </row>
        <row r="2170">
          <cell r="B2170">
            <v>0</v>
          </cell>
        </row>
        <row r="2171">
          <cell r="B2171">
            <v>0</v>
          </cell>
        </row>
        <row r="2172">
          <cell r="B2172">
            <v>0.2</v>
          </cell>
        </row>
        <row r="2173">
          <cell r="B2173">
            <v>4.2</v>
          </cell>
        </row>
        <row r="2174">
          <cell r="B2174">
            <v>0.1</v>
          </cell>
        </row>
        <row r="2175">
          <cell r="B2175">
            <v>0.9</v>
          </cell>
        </row>
        <row r="2176">
          <cell r="B2176">
            <v>3.4000000000000004</v>
          </cell>
        </row>
        <row r="2177">
          <cell r="B2177">
            <v>0</v>
          </cell>
        </row>
        <row r="2178">
          <cell r="B2178">
            <v>0.5</v>
          </cell>
        </row>
        <row r="2179">
          <cell r="B2179">
            <v>5.6999999999999993</v>
          </cell>
        </row>
        <row r="2180">
          <cell r="B2180">
            <v>0.3</v>
          </cell>
        </row>
        <row r="2181">
          <cell r="B2181">
            <v>0.1</v>
          </cell>
        </row>
        <row r="2182">
          <cell r="B2182">
            <v>5.7</v>
          </cell>
        </row>
        <row r="2183">
          <cell r="B2183">
            <v>0.8</v>
          </cell>
        </row>
        <row r="2184">
          <cell r="B2184">
            <v>9.6999999999999993</v>
          </cell>
        </row>
        <row r="2185">
          <cell r="B2185">
            <v>3.4</v>
          </cell>
        </row>
        <row r="2186">
          <cell r="B2186">
            <v>0</v>
          </cell>
        </row>
        <row r="2187">
          <cell r="B2187">
            <v>3.3</v>
          </cell>
        </row>
        <row r="2188">
          <cell r="B2188">
            <v>2.7</v>
          </cell>
        </row>
        <row r="2189">
          <cell r="B2189">
            <v>0</v>
          </cell>
        </row>
        <row r="2190">
          <cell r="B2190">
            <v>0.1</v>
          </cell>
        </row>
        <row r="2191">
          <cell r="B2191">
            <v>1.9</v>
          </cell>
        </row>
        <row r="2192">
          <cell r="B2192">
            <v>0.2</v>
          </cell>
        </row>
        <row r="2193">
          <cell r="B2193">
            <v>5.0999999999999996</v>
          </cell>
        </row>
        <row r="2194">
          <cell r="B2194">
            <v>3.7</v>
          </cell>
        </row>
        <row r="2195">
          <cell r="B2195">
            <v>0.5</v>
          </cell>
        </row>
        <row r="2196">
          <cell r="B2196">
            <v>0</v>
          </cell>
        </row>
        <row r="2197">
          <cell r="B2197">
            <v>7.4</v>
          </cell>
        </row>
        <row r="2198">
          <cell r="B2198">
            <v>1.7</v>
          </cell>
        </row>
        <row r="2199">
          <cell r="B2199">
            <v>0.89999999999999991</v>
          </cell>
        </row>
        <row r="2200">
          <cell r="B2200">
            <v>8.5</v>
          </cell>
        </row>
        <row r="2201">
          <cell r="B2201">
            <v>0.1</v>
          </cell>
        </row>
        <row r="2202">
          <cell r="B2202">
            <v>0.30000000000000004</v>
          </cell>
        </row>
        <row r="2203">
          <cell r="B2203">
            <v>0</v>
          </cell>
        </row>
        <row r="2204">
          <cell r="B2204">
            <v>1.8</v>
          </cell>
        </row>
        <row r="2205">
          <cell r="B2205">
            <v>1.7999999999999998</v>
          </cell>
        </row>
        <row r="2206">
          <cell r="B2206">
            <v>7.1</v>
          </cell>
        </row>
        <row r="2207">
          <cell r="B2207">
            <v>1.1000000000000001</v>
          </cell>
        </row>
        <row r="2208">
          <cell r="B2208">
            <v>1</v>
          </cell>
        </row>
        <row r="2209">
          <cell r="B2209">
            <v>0.3</v>
          </cell>
        </row>
        <row r="2210">
          <cell r="B2210">
            <v>6</v>
          </cell>
        </row>
        <row r="2211">
          <cell r="B2211">
            <v>3.3</v>
          </cell>
        </row>
        <row r="2212">
          <cell r="B2212">
            <v>0.1</v>
          </cell>
        </row>
        <row r="2213">
          <cell r="B2213">
            <v>4.0999999999999996</v>
          </cell>
        </row>
        <row r="2214">
          <cell r="B2214">
            <v>1.4</v>
          </cell>
        </row>
        <row r="2215">
          <cell r="B2215">
            <v>0.1</v>
          </cell>
        </row>
        <row r="2216">
          <cell r="B2216">
            <v>6.1</v>
          </cell>
        </row>
        <row r="2217">
          <cell r="B2217">
            <v>2.5</v>
          </cell>
        </row>
        <row r="2218">
          <cell r="B2218">
            <v>3.9</v>
          </cell>
        </row>
        <row r="2219">
          <cell r="B2219">
            <v>0.5</v>
          </cell>
        </row>
        <row r="2220">
          <cell r="B2220">
            <v>9.8999999999999986</v>
          </cell>
        </row>
        <row r="2221">
          <cell r="B2221">
            <v>0.4</v>
          </cell>
        </row>
        <row r="2222">
          <cell r="B2222">
            <v>0.4</v>
          </cell>
        </row>
        <row r="2223">
          <cell r="B2223">
            <v>2.2999999999999998</v>
          </cell>
        </row>
        <row r="2224">
          <cell r="B2224">
            <v>2.2999999999999998</v>
          </cell>
        </row>
        <row r="2225">
          <cell r="B2225">
            <v>0</v>
          </cell>
        </row>
        <row r="2226">
          <cell r="B2226">
            <v>0.7</v>
          </cell>
        </row>
        <row r="2227">
          <cell r="B2227">
            <v>3.5</v>
          </cell>
        </row>
        <row r="2228">
          <cell r="B2228">
            <v>3.8000000000000003</v>
          </cell>
        </row>
        <row r="2229">
          <cell r="B2229">
            <v>2.5</v>
          </cell>
        </row>
        <row r="2230">
          <cell r="B2230">
            <v>2.1</v>
          </cell>
        </row>
        <row r="2231">
          <cell r="B2231">
            <v>3.6</v>
          </cell>
        </row>
        <row r="2232">
          <cell r="B2232">
            <v>0.1</v>
          </cell>
        </row>
        <row r="2233">
          <cell r="B2233">
            <v>1.1000000000000001</v>
          </cell>
        </row>
        <row r="2234">
          <cell r="B2234">
            <v>0.4</v>
          </cell>
        </row>
        <row r="2235">
          <cell r="B2235">
            <v>8</v>
          </cell>
        </row>
        <row r="2236">
          <cell r="B2236">
            <v>0.1</v>
          </cell>
        </row>
        <row r="2237">
          <cell r="B2237">
            <v>13.9</v>
          </cell>
        </row>
        <row r="2238">
          <cell r="B2238">
            <v>5.3</v>
          </cell>
        </row>
        <row r="2239">
          <cell r="B2239">
            <v>0</v>
          </cell>
        </row>
        <row r="2240">
          <cell r="B2240">
            <v>0.30000000000000004</v>
          </cell>
        </row>
        <row r="2241">
          <cell r="B2241">
            <v>2.4</v>
          </cell>
        </row>
        <row r="2242">
          <cell r="B2242">
            <v>1.9</v>
          </cell>
        </row>
        <row r="2243">
          <cell r="B2243">
            <v>0.1</v>
          </cell>
        </row>
        <row r="2244">
          <cell r="B2244">
            <v>0</v>
          </cell>
        </row>
        <row r="2245">
          <cell r="B2245">
            <v>0</v>
          </cell>
        </row>
        <row r="2246">
          <cell r="B2246">
            <v>0.1</v>
          </cell>
        </row>
        <row r="2247">
          <cell r="B2247">
            <v>0.3</v>
          </cell>
        </row>
        <row r="2248">
          <cell r="B2248">
            <v>0</v>
          </cell>
        </row>
        <row r="2249">
          <cell r="B2249">
            <v>2.1</v>
          </cell>
        </row>
        <row r="2250">
          <cell r="B2250">
            <v>0</v>
          </cell>
        </row>
        <row r="2251">
          <cell r="B2251">
            <v>0.1</v>
          </cell>
        </row>
        <row r="2252">
          <cell r="B2252">
            <v>0.9</v>
          </cell>
        </row>
        <row r="2253">
          <cell r="B2253">
            <v>1.5</v>
          </cell>
        </row>
        <row r="2254">
          <cell r="B2254">
            <v>0.1</v>
          </cell>
        </row>
        <row r="2255">
          <cell r="B2255">
            <v>0</v>
          </cell>
        </row>
        <row r="2256">
          <cell r="B2256">
            <v>0.1</v>
          </cell>
        </row>
        <row r="2257">
          <cell r="B2257">
            <v>0.7</v>
          </cell>
        </row>
        <row r="2258">
          <cell r="B2258">
            <v>0.7</v>
          </cell>
        </row>
        <row r="2259">
          <cell r="B2259">
            <v>0</v>
          </cell>
        </row>
        <row r="2260">
          <cell r="B2260">
            <v>1.2999999999999998</v>
          </cell>
        </row>
        <row r="2261">
          <cell r="B2261">
            <v>0.1</v>
          </cell>
        </row>
        <row r="2262">
          <cell r="B2262">
            <v>0.2</v>
          </cell>
        </row>
        <row r="2263">
          <cell r="B2263">
            <v>0</v>
          </cell>
        </row>
        <row r="2264">
          <cell r="B2264">
            <v>0</v>
          </cell>
        </row>
        <row r="2265">
          <cell r="B2265">
            <v>0.1</v>
          </cell>
        </row>
        <row r="2266">
          <cell r="B2266">
            <v>0</v>
          </cell>
        </row>
        <row r="2267">
          <cell r="B2267">
            <v>0</v>
          </cell>
        </row>
        <row r="2268">
          <cell r="B2268">
            <v>0.5</v>
          </cell>
        </row>
        <row r="2269">
          <cell r="B2269">
            <v>0.2</v>
          </cell>
        </row>
        <row r="2270">
          <cell r="B2270">
            <v>0</v>
          </cell>
        </row>
        <row r="2271">
          <cell r="B2271">
            <v>0.7</v>
          </cell>
        </row>
        <row r="2272">
          <cell r="B2272">
            <v>0.30000000000000004</v>
          </cell>
        </row>
        <row r="2273">
          <cell r="B2273">
            <v>0</v>
          </cell>
        </row>
        <row r="2274">
          <cell r="B2274">
            <v>0</v>
          </cell>
        </row>
        <row r="2275">
          <cell r="B2275">
            <v>0</v>
          </cell>
        </row>
        <row r="2276">
          <cell r="B2276">
            <v>1.1000000000000001</v>
          </cell>
        </row>
        <row r="2277">
          <cell r="B2277">
            <v>3.3</v>
          </cell>
        </row>
        <row r="2278">
          <cell r="B2278">
            <v>6.5</v>
          </cell>
        </row>
        <row r="2279">
          <cell r="B2279">
            <v>5.8</v>
          </cell>
        </row>
        <row r="2280">
          <cell r="B2280">
            <v>0.2</v>
          </cell>
        </row>
        <row r="2281">
          <cell r="B2281">
            <v>0</v>
          </cell>
        </row>
        <row r="2282">
          <cell r="B2282">
            <v>8.3000000000000007</v>
          </cell>
        </row>
        <row r="2283">
          <cell r="B2283">
            <v>0.1</v>
          </cell>
        </row>
        <row r="2284">
          <cell r="B2284">
            <v>0.5</v>
          </cell>
        </row>
        <row r="2285">
          <cell r="B2285">
            <v>0.60000000000000009</v>
          </cell>
        </row>
        <row r="2286">
          <cell r="B2286">
            <v>0.30000000000000004</v>
          </cell>
        </row>
        <row r="2287">
          <cell r="B2287">
            <v>2.5999999999999996</v>
          </cell>
        </row>
        <row r="2288">
          <cell r="B2288">
            <v>0.2</v>
          </cell>
        </row>
        <row r="2289">
          <cell r="B2289">
            <v>2.6</v>
          </cell>
        </row>
        <row r="2290">
          <cell r="B2290">
            <v>0</v>
          </cell>
        </row>
        <row r="2291">
          <cell r="B2291">
            <v>0</v>
          </cell>
        </row>
        <row r="2292">
          <cell r="B2292">
            <v>0.1</v>
          </cell>
        </row>
        <row r="2293">
          <cell r="B2293">
            <v>0</v>
          </cell>
        </row>
        <row r="2294">
          <cell r="B2294">
            <v>0.4</v>
          </cell>
        </row>
        <row r="2295">
          <cell r="B2295">
            <v>0</v>
          </cell>
        </row>
        <row r="2296">
          <cell r="B2296">
            <v>0</v>
          </cell>
        </row>
        <row r="2297">
          <cell r="B2297">
            <v>0</v>
          </cell>
        </row>
        <row r="2298">
          <cell r="B2298">
            <v>0</v>
          </cell>
        </row>
        <row r="2299">
          <cell r="B2299">
            <v>0</v>
          </cell>
        </row>
        <row r="2300">
          <cell r="B2300">
            <v>0.1</v>
          </cell>
        </row>
        <row r="2301">
          <cell r="B2301">
            <v>0</v>
          </cell>
        </row>
        <row r="2302">
          <cell r="B2302">
            <v>0</v>
          </cell>
        </row>
        <row r="2303">
          <cell r="B2303">
            <v>0</v>
          </cell>
        </row>
        <row r="2304">
          <cell r="B2304">
            <v>2.1</v>
          </cell>
        </row>
        <row r="2305">
          <cell r="B2305">
            <v>7.8</v>
          </cell>
        </row>
        <row r="2306">
          <cell r="B2306">
            <v>0.30000000000000004</v>
          </cell>
        </row>
        <row r="2307">
          <cell r="B2307">
            <v>14.3</v>
          </cell>
        </row>
        <row r="2308">
          <cell r="B2308">
            <v>1.5</v>
          </cell>
        </row>
        <row r="2309">
          <cell r="B2309">
            <v>6.5</v>
          </cell>
        </row>
        <row r="2310">
          <cell r="B2310">
            <v>0.1</v>
          </cell>
        </row>
        <row r="2311">
          <cell r="B2311">
            <v>0</v>
          </cell>
        </row>
        <row r="2312">
          <cell r="B2312">
            <v>12.899999999999999</v>
          </cell>
        </row>
        <row r="2313">
          <cell r="B2313">
            <v>2.7</v>
          </cell>
        </row>
        <row r="2314">
          <cell r="B2314">
            <v>0.1</v>
          </cell>
        </row>
        <row r="2315">
          <cell r="B2315">
            <v>1</v>
          </cell>
        </row>
        <row r="2316">
          <cell r="B2316">
            <v>0.1</v>
          </cell>
        </row>
        <row r="2317">
          <cell r="B2317">
            <v>4</v>
          </cell>
        </row>
        <row r="2318">
          <cell r="B2318">
            <v>0.4</v>
          </cell>
        </row>
        <row r="2319">
          <cell r="B2319">
            <v>2.7</v>
          </cell>
        </row>
        <row r="2320">
          <cell r="B2320">
            <v>2.6</v>
          </cell>
        </row>
        <row r="2321">
          <cell r="B2321">
            <v>6.5</v>
          </cell>
        </row>
        <row r="2322">
          <cell r="B2322">
            <v>3.8</v>
          </cell>
        </row>
        <row r="2323">
          <cell r="B2323">
            <v>1.8</v>
          </cell>
        </row>
        <row r="2324">
          <cell r="B2324">
            <v>0</v>
          </cell>
        </row>
        <row r="2325">
          <cell r="B2325">
            <v>3.7</v>
          </cell>
        </row>
        <row r="2326">
          <cell r="B2326">
            <v>0.30000000000000004</v>
          </cell>
        </row>
        <row r="2327">
          <cell r="B2327">
            <v>0</v>
          </cell>
        </row>
        <row r="2328">
          <cell r="B2328">
            <v>0</v>
          </cell>
        </row>
        <row r="2329">
          <cell r="B2329">
            <v>0</v>
          </cell>
        </row>
        <row r="2330">
          <cell r="B2330">
            <v>0</v>
          </cell>
        </row>
        <row r="2331">
          <cell r="B2331">
            <v>0</v>
          </cell>
        </row>
        <row r="2332">
          <cell r="B2332">
            <v>0.2</v>
          </cell>
        </row>
        <row r="2333">
          <cell r="B2333">
            <v>8.3999999999999986</v>
          </cell>
        </row>
        <row r="2334">
          <cell r="B2334">
            <v>5.0999999999999996</v>
          </cell>
        </row>
        <row r="2335">
          <cell r="B2335">
            <v>4.7</v>
          </cell>
        </row>
        <row r="2336">
          <cell r="B2336">
            <v>11</v>
          </cell>
        </row>
        <row r="2337">
          <cell r="B2337">
            <v>0</v>
          </cell>
        </row>
        <row r="2338">
          <cell r="B2338">
            <v>0.7</v>
          </cell>
        </row>
        <row r="2339">
          <cell r="B2339">
            <v>4</v>
          </cell>
        </row>
        <row r="2340">
          <cell r="B2340">
            <v>7.1</v>
          </cell>
        </row>
        <row r="2341">
          <cell r="B2341">
            <v>0.6</v>
          </cell>
        </row>
        <row r="2342">
          <cell r="B2342">
            <v>0</v>
          </cell>
        </row>
        <row r="2343">
          <cell r="B2343">
            <v>0</v>
          </cell>
        </row>
        <row r="2344">
          <cell r="B2344">
            <v>0.2</v>
          </cell>
        </row>
        <row r="2345">
          <cell r="B2345">
            <v>6.2</v>
          </cell>
        </row>
        <row r="2346">
          <cell r="B2346">
            <v>1.7</v>
          </cell>
        </row>
        <row r="2347">
          <cell r="B2347">
            <v>5.4</v>
          </cell>
        </row>
        <row r="2348">
          <cell r="B2348">
            <v>0</v>
          </cell>
        </row>
        <row r="2349">
          <cell r="B2349">
            <v>0</v>
          </cell>
        </row>
        <row r="2350">
          <cell r="B2350">
            <v>13.9</v>
          </cell>
        </row>
        <row r="2351">
          <cell r="B2351">
            <v>3.4</v>
          </cell>
        </row>
        <row r="2352">
          <cell r="B2352">
            <v>2.6</v>
          </cell>
        </row>
        <row r="2353">
          <cell r="B2353">
            <v>0</v>
          </cell>
        </row>
        <row r="2354">
          <cell r="B2354">
            <v>0</v>
          </cell>
        </row>
        <row r="2355">
          <cell r="B2355">
            <v>0</v>
          </cell>
        </row>
        <row r="2356">
          <cell r="B2356">
            <v>3.1999999999999997</v>
          </cell>
        </row>
        <row r="2357">
          <cell r="B2357">
            <v>0.1</v>
          </cell>
        </row>
        <row r="2358">
          <cell r="B2358">
            <v>0</v>
          </cell>
        </row>
        <row r="2359">
          <cell r="B2359">
            <v>0</v>
          </cell>
        </row>
        <row r="2360">
          <cell r="B2360">
            <v>0</v>
          </cell>
        </row>
        <row r="2361">
          <cell r="B2361">
            <v>0</v>
          </cell>
        </row>
        <row r="2362">
          <cell r="B2362">
            <v>0</v>
          </cell>
        </row>
        <row r="2363">
          <cell r="B2363">
            <v>0</v>
          </cell>
        </row>
        <row r="2364">
          <cell r="B2364">
            <v>0.1</v>
          </cell>
        </row>
        <row r="2365">
          <cell r="B2365">
            <v>0</v>
          </cell>
        </row>
        <row r="2366">
          <cell r="B2366">
            <v>0.2</v>
          </cell>
        </row>
        <row r="2367">
          <cell r="B2367">
            <v>0</v>
          </cell>
        </row>
        <row r="2368">
          <cell r="B2368">
            <v>0</v>
          </cell>
        </row>
        <row r="2369">
          <cell r="B2369">
            <v>0.1</v>
          </cell>
        </row>
        <row r="2370">
          <cell r="B2370">
            <v>0.9</v>
          </cell>
        </row>
        <row r="2371">
          <cell r="B2371">
            <v>3.1</v>
          </cell>
        </row>
        <row r="2372">
          <cell r="B2372">
            <v>0.2</v>
          </cell>
        </row>
        <row r="2373">
          <cell r="B2373">
            <v>0.2</v>
          </cell>
        </row>
        <row r="2374">
          <cell r="B2374">
            <v>0</v>
          </cell>
        </row>
        <row r="2375">
          <cell r="B2375">
            <v>0.30000000000000004</v>
          </cell>
        </row>
        <row r="2376">
          <cell r="B2376">
            <v>0</v>
          </cell>
        </row>
        <row r="2377">
          <cell r="B2377">
            <v>24.9</v>
          </cell>
        </row>
        <row r="2378">
          <cell r="B2378">
            <v>0</v>
          </cell>
        </row>
        <row r="2379">
          <cell r="B2379">
            <v>0.6</v>
          </cell>
        </row>
        <row r="2380">
          <cell r="B2380">
            <v>9.3000000000000007</v>
          </cell>
        </row>
        <row r="2381">
          <cell r="B2381">
            <v>1.7000000000000002</v>
          </cell>
        </row>
        <row r="2382">
          <cell r="B2382">
            <v>0</v>
          </cell>
        </row>
        <row r="2383">
          <cell r="B2383">
            <v>0</v>
          </cell>
        </row>
        <row r="2384">
          <cell r="B2384">
            <v>0</v>
          </cell>
        </row>
        <row r="2385">
          <cell r="B2385">
            <v>10.1</v>
          </cell>
        </row>
        <row r="2386">
          <cell r="B2386">
            <v>1.2000000000000002</v>
          </cell>
        </row>
        <row r="2387">
          <cell r="B2387">
            <v>0.9</v>
          </cell>
        </row>
        <row r="2388">
          <cell r="B2388">
            <v>0</v>
          </cell>
        </row>
        <row r="2389">
          <cell r="B2389">
            <v>3.6</v>
          </cell>
        </row>
        <row r="2390">
          <cell r="B2390">
            <v>0</v>
          </cell>
        </row>
        <row r="2391">
          <cell r="B2391">
            <v>0</v>
          </cell>
        </row>
        <row r="2392">
          <cell r="B2392">
            <v>3.5999999999999996</v>
          </cell>
        </row>
        <row r="2393">
          <cell r="B2393">
            <v>0</v>
          </cell>
        </row>
        <row r="2394">
          <cell r="B2394">
            <v>0</v>
          </cell>
        </row>
        <row r="2395">
          <cell r="B2395">
            <v>0</v>
          </cell>
        </row>
        <row r="2396">
          <cell r="B2396">
            <v>0</v>
          </cell>
        </row>
        <row r="2397">
          <cell r="B2397">
            <v>0</v>
          </cell>
        </row>
        <row r="2398">
          <cell r="B2398">
            <v>0</v>
          </cell>
        </row>
        <row r="2399">
          <cell r="B2399">
            <v>4.9000000000000004</v>
          </cell>
        </row>
        <row r="2400">
          <cell r="B2400">
            <v>0.1</v>
          </cell>
        </row>
        <row r="2401">
          <cell r="B2401">
            <v>0</v>
          </cell>
        </row>
        <row r="2402">
          <cell r="B2402">
            <v>0</v>
          </cell>
        </row>
        <row r="2403">
          <cell r="B2403">
            <v>0.6</v>
          </cell>
        </row>
        <row r="2404">
          <cell r="B2404">
            <v>0</v>
          </cell>
        </row>
        <row r="2405">
          <cell r="B2405">
            <v>10.9</v>
          </cell>
        </row>
        <row r="2406">
          <cell r="B2406">
            <v>7.8</v>
          </cell>
        </row>
        <row r="2407">
          <cell r="B2407">
            <v>0</v>
          </cell>
        </row>
        <row r="2408">
          <cell r="B2408">
            <v>0</v>
          </cell>
        </row>
        <row r="2409">
          <cell r="B2409">
            <v>12.700000000000001</v>
          </cell>
        </row>
        <row r="2410">
          <cell r="B2410">
            <v>6.3000000000000007</v>
          </cell>
        </row>
        <row r="2411">
          <cell r="B2411">
            <v>0</v>
          </cell>
        </row>
        <row r="2412">
          <cell r="B2412">
            <v>11.5</v>
          </cell>
        </row>
        <row r="2413">
          <cell r="B2413">
            <v>0.1</v>
          </cell>
        </row>
        <row r="2414">
          <cell r="B2414">
            <v>6.1</v>
          </cell>
        </row>
        <row r="2415">
          <cell r="B2415">
            <v>0.5</v>
          </cell>
        </row>
        <row r="2416">
          <cell r="B2416">
            <v>1.4</v>
          </cell>
        </row>
        <row r="2417">
          <cell r="B2417">
            <v>0.2</v>
          </cell>
        </row>
        <row r="2418">
          <cell r="B2418">
            <v>3.9</v>
          </cell>
        </row>
        <row r="2419">
          <cell r="B2419">
            <v>0</v>
          </cell>
        </row>
        <row r="2420">
          <cell r="B2420">
            <v>1.5</v>
          </cell>
        </row>
        <row r="2421">
          <cell r="B2421">
            <v>0.8</v>
          </cell>
        </row>
        <row r="2422">
          <cell r="B2422">
            <v>1.1000000000000001</v>
          </cell>
        </row>
        <row r="2423">
          <cell r="B2423">
            <v>0.1</v>
          </cell>
        </row>
        <row r="2424">
          <cell r="B2424">
            <v>2.1</v>
          </cell>
        </row>
        <row r="2425">
          <cell r="B2425">
            <v>3.1</v>
          </cell>
        </row>
        <row r="2426">
          <cell r="B2426">
            <v>0</v>
          </cell>
        </row>
        <row r="2427">
          <cell r="B2427">
            <v>4.8</v>
          </cell>
        </row>
        <row r="2428">
          <cell r="B2428">
            <v>0</v>
          </cell>
        </row>
        <row r="2429">
          <cell r="B2429">
            <v>0</v>
          </cell>
        </row>
        <row r="2430">
          <cell r="B2430">
            <v>0</v>
          </cell>
        </row>
        <row r="2431">
          <cell r="B2431">
            <v>0.2</v>
          </cell>
        </row>
        <row r="2432">
          <cell r="B2432">
            <v>0.30000000000000004</v>
          </cell>
        </row>
        <row r="2433">
          <cell r="B2433">
            <v>2</v>
          </cell>
        </row>
        <row r="2434">
          <cell r="B2434">
            <v>0</v>
          </cell>
        </row>
        <row r="2435">
          <cell r="B2435">
            <v>6.8</v>
          </cell>
        </row>
        <row r="2436">
          <cell r="B2436">
            <v>0</v>
          </cell>
        </row>
        <row r="2437">
          <cell r="B2437">
            <v>0</v>
          </cell>
        </row>
        <row r="2438">
          <cell r="B2438">
            <v>0</v>
          </cell>
        </row>
        <row r="2439">
          <cell r="B2439">
            <v>0</v>
          </cell>
        </row>
        <row r="2440">
          <cell r="B2440">
            <v>8.3000000000000007</v>
          </cell>
        </row>
        <row r="2441">
          <cell r="B2441">
            <v>1.1000000000000001</v>
          </cell>
        </row>
        <row r="2442">
          <cell r="B2442">
            <v>0</v>
          </cell>
        </row>
        <row r="2443">
          <cell r="B2443">
            <v>0</v>
          </cell>
        </row>
        <row r="2444">
          <cell r="B2444">
            <v>0</v>
          </cell>
        </row>
        <row r="2445">
          <cell r="B2445">
            <v>0</v>
          </cell>
        </row>
        <row r="2446">
          <cell r="B2446">
            <v>0</v>
          </cell>
        </row>
        <row r="2447">
          <cell r="B2447">
            <v>0</v>
          </cell>
        </row>
        <row r="2448">
          <cell r="B2448">
            <v>0</v>
          </cell>
        </row>
        <row r="2449">
          <cell r="B2449">
            <v>1.6</v>
          </cell>
        </row>
        <row r="2450">
          <cell r="B2450">
            <v>1.2</v>
          </cell>
        </row>
        <row r="2451">
          <cell r="B2451">
            <v>0.1</v>
          </cell>
        </row>
        <row r="2452">
          <cell r="B2452">
            <v>0.30000000000000004</v>
          </cell>
        </row>
        <row r="2453">
          <cell r="B2453">
            <v>1</v>
          </cell>
        </row>
        <row r="2454">
          <cell r="B2454">
            <v>1</v>
          </cell>
        </row>
        <row r="2455">
          <cell r="B2455">
            <v>0.2</v>
          </cell>
        </row>
        <row r="2456">
          <cell r="B2456">
            <v>0</v>
          </cell>
        </row>
        <row r="2457">
          <cell r="B2457">
            <v>0.1</v>
          </cell>
        </row>
        <row r="2458">
          <cell r="B2458">
            <v>6.3</v>
          </cell>
        </row>
        <row r="2459">
          <cell r="B2459">
            <v>0.1</v>
          </cell>
        </row>
        <row r="2460">
          <cell r="B2460">
            <v>0.1</v>
          </cell>
        </row>
        <row r="2461">
          <cell r="B2461">
            <v>0</v>
          </cell>
        </row>
        <row r="2462">
          <cell r="B2462">
            <v>0</v>
          </cell>
        </row>
        <row r="2463">
          <cell r="B2463">
            <v>0</v>
          </cell>
        </row>
        <row r="2464">
          <cell r="B2464">
            <v>0</v>
          </cell>
        </row>
        <row r="2465">
          <cell r="B2465">
            <v>0.4</v>
          </cell>
        </row>
        <row r="2466">
          <cell r="B2466">
            <v>0</v>
          </cell>
        </row>
        <row r="2467">
          <cell r="B2467">
            <v>0</v>
          </cell>
        </row>
        <row r="2468">
          <cell r="B2468">
            <v>1.9</v>
          </cell>
        </row>
        <row r="2469">
          <cell r="B2469">
            <v>0.9</v>
          </cell>
        </row>
        <row r="2470">
          <cell r="B2470">
            <v>3.5999999999999996</v>
          </cell>
        </row>
        <row r="2471">
          <cell r="B2471">
            <v>7.4</v>
          </cell>
        </row>
        <row r="2472">
          <cell r="B2472">
            <v>0</v>
          </cell>
        </row>
        <row r="2473">
          <cell r="B2473">
            <v>3</v>
          </cell>
        </row>
        <row r="2474">
          <cell r="B2474">
            <v>1.7000000000000002</v>
          </cell>
        </row>
        <row r="2475">
          <cell r="B2475">
            <v>0.1</v>
          </cell>
        </row>
        <row r="2476">
          <cell r="B2476">
            <v>0.2</v>
          </cell>
        </row>
        <row r="2477">
          <cell r="B2477">
            <v>0</v>
          </cell>
        </row>
        <row r="2478">
          <cell r="B2478">
            <v>0</v>
          </cell>
        </row>
        <row r="2479">
          <cell r="B2479">
            <v>0.3</v>
          </cell>
        </row>
        <row r="2480">
          <cell r="B2480">
            <v>5.8000000000000007</v>
          </cell>
        </row>
        <row r="2481">
          <cell r="B2481">
            <v>3.7</v>
          </cell>
        </row>
        <row r="2482">
          <cell r="B2482">
            <v>2</v>
          </cell>
        </row>
        <row r="2483">
          <cell r="B2483">
            <v>0.1</v>
          </cell>
        </row>
        <row r="2484">
          <cell r="B2484">
            <v>0</v>
          </cell>
        </row>
        <row r="2485">
          <cell r="B2485">
            <v>1.2</v>
          </cell>
        </row>
        <row r="2486">
          <cell r="B2486">
            <v>0</v>
          </cell>
        </row>
        <row r="2487">
          <cell r="B2487">
            <v>0.2</v>
          </cell>
        </row>
        <row r="2488">
          <cell r="B2488">
            <v>0.2</v>
          </cell>
        </row>
        <row r="2489">
          <cell r="B2489">
            <v>0.1</v>
          </cell>
        </row>
        <row r="2490">
          <cell r="B2490">
            <v>0</v>
          </cell>
        </row>
        <row r="2491">
          <cell r="B2491">
            <v>0.1</v>
          </cell>
        </row>
        <row r="2492">
          <cell r="B2492">
            <v>0</v>
          </cell>
        </row>
        <row r="2493">
          <cell r="B2493">
            <v>9.6999999999999993</v>
          </cell>
        </row>
        <row r="2494">
          <cell r="B2494">
            <v>3.8</v>
          </cell>
        </row>
        <row r="2495">
          <cell r="B2495">
            <v>0</v>
          </cell>
        </row>
        <row r="2496">
          <cell r="B2496">
            <v>0.1</v>
          </cell>
        </row>
        <row r="2497">
          <cell r="B2497">
            <v>0</v>
          </cell>
        </row>
        <row r="2498">
          <cell r="B2498">
            <v>0.1</v>
          </cell>
        </row>
        <row r="2499">
          <cell r="B2499">
            <v>0.1</v>
          </cell>
        </row>
        <row r="2500">
          <cell r="B2500">
            <v>7.1</v>
          </cell>
        </row>
        <row r="2501">
          <cell r="B2501">
            <v>0.9</v>
          </cell>
        </row>
        <row r="2502">
          <cell r="B2502">
            <v>2.5</v>
          </cell>
        </row>
        <row r="2503">
          <cell r="B2503">
            <v>5.3000000000000007</v>
          </cell>
        </row>
        <row r="2504">
          <cell r="B2504">
            <v>0.5</v>
          </cell>
        </row>
        <row r="2505">
          <cell r="B2505">
            <v>0</v>
          </cell>
        </row>
        <row r="2506">
          <cell r="B2506">
            <v>0.4</v>
          </cell>
        </row>
        <row r="2507">
          <cell r="B2507">
            <v>1</v>
          </cell>
        </row>
        <row r="2508">
          <cell r="B2508">
            <v>0.5</v>
          </cell>
        </row>
        <row r="2509">
          <cell r="B2509">
            <v>1.4</v>
          </cell>
        </row>
        <row r="2510">
          <cell r="B2510">
            <v>14.1</v>
          </cell>
        </row>
        <row r="2511">
          <cell r="B2511">
            <v>0.1</v>
          </cell>
        </row>
        <row r="2512">
          <cell r="B2512">
            <v>9.3000000000000007</v>
          </cell>
        </row>
        <row r="2513">
          <cell r="B2513">
            <v>1.4</v>
          </cell>
        </row>
        <row r="2514">
          <cell r="B2514">
            <v>0.2</v>
          </cell>
        </row>
        <row r="2515">
          <cell r="B2515">
            <v>2.7</v>
          </cell>
        </row>
        <row r="2516">
          <cell r="B2516">
            <v>0.30000000000000004</v>
          </cell>
        </row>
        <row r="2517">
          <cell r="B2517">
            <v>4.0999999999999996</v>
          </cell>
        </row>
        <row r="2518">
          <cell r="B2518">
            <v>0.1</v>
          </cell>
        </row>
        <row r="2519">
          <cell r="B2519">
            <v>0.1</v>
          </cell>
        </row>
        <row r="2520">
          <cell r="B2520">
            <v>0</v>
          </cell>
        </row>
        <row r="2521">
          <cell r="B2521">
            <v>5.5</v>
          </cell>
        </row>
        <row r="2522">
          <cell r="B2522">
            <v>3.9000000000000004</v>
          </cell>
        </row>
        <row r="2523">
          <cell r="B2523">
            <v>1.5</v>
          </cell>
        </row>
        <row r="2524">
          <cell r="B2524">
            <v>0.9</v>
          </cell>
        </row>
        <row r="2525">
          <cell r="B2525">
            <v>0</v>
          </cell>
        </row>
        <row r="2526">
          <cell r="B2526">
            <v>0.30000000000000004</v>
          </cell>
        </row>
        <row r="2527">
          <cell r="B2527">
            <v>1.8</v>
          </cell>
        </row>
        <row r="2528">
          <cell r="B2528">
            <v>0</v>
          </cell>
        </row>
        <row r="2529">
          <cell r="B2529">
            <v>0.2</v>
          </cell>
        </row>
        <row r="2530">
          <cell r="B2530">
            <v>0.8</v>
          </cell>
        </row>
        <row r="2531">
          <cell r="B2531">
            <v>0</v>
          </cell>
        </row>
        <row r="2532">
          <cell r="B2532">
            <v>0.9</v>
          </cell>
        </row>
        <row r="2533">
          <cell r="B2533">
            <v>0.30000000000000004</v>
          </cell>
        </row>
        <row r="2534">
          <cell r="B2534">
            <v>0</v>
          </cell>
        </row>
        <row r="2535">
          <cell r="B2535">
            <v>0.89999999999999991</v>
          </cell>
        </row>
        <row r="2536">
          <cell r="B2536">
            <v>7.1</v>
          </cell>
        </row>
        <row r="2537">
          <cell r="B2537">
            <v>0.4</v>
          </cell>
        </row>
        <row r="2538">
          <cell r="B2538">
            <v>0</v>
          </cell>
        </row>
        <row r="2539">
          <cell r="B2539">
            <v>0.2</v>
          </cell>
        </row>
        <row r="2540">
          <cell r="B2540">
            <v>1.1000000000000001</v>
          </cell>
        </row>
        <row r="2541">
          <cell r="B2541">
            <v>0.1</v>
          </cell>
        </row>
        <row r="2542">
          <cell r="B2542">
            <v>6</v>
          </cell>
        </row>
        <row r="2543">
          <cell r="B2543">
            <v>0.4</v>
          </cell>
        </row>
        <row r="2544">
          <cell r="B2544">
            <v>0.4</v>
          </cell>
        </row>
        <row r="2545">
          <cell r="B2545">
            <v>0.1</v>
          </cell>
        </row>
        <row r="2546">
          <cell r="B2546">
            <v>0</v>
          </cell>
        </row>
        <row r="2547">
          <cell r="B2547">
            <v>0.89999999999999991</v>
          </cell>
        </row>
        <row r="2548">
          <cell r="B2548">
            <v>7.4</v>
          </cell>
        </row>
        <row r="2549">
          <cell r="B2549">
            <v>6.1</v>
          </cell>
        </row>
        <row r="2550">
          <cell r="B2550">
            <v>0.3</v>
          </cell>
        </row>
        <row r="2551">
          <cell r="B2551">
            <v>0</v>
          </cell>
        </row>
        <row r="2552">
          <cell r="B2552">
            <v>0.1</v>
          </cell>
        </row>
        <row r="2553">
          <cell r="B2553">
            <v>4.4000000000000004</v>
          </cell>
        </row>
        <row r="2554">
          <cell r="B2554">
            <v>0.1</v>
          </cell>
        </row>
        <row r="2555">
          <cell r="B2555">
            <v>0.2</v>
          </cell>
        </row>
        <row r="2556">
          <cell r="B2556">
            <v>0.4</v>
          </cell>
        </row>
        <row r="2557">
          <cell r="B2557">
            <v>0.1</v>
          </cell>
        </row>
        <row r="2558">
          <cell r="B2558">
            <v>1</v>
          </cell>
        </row>
        <row r="2559">
          <cell r="B2559">
            <v>0.30000000000000004</v>
          </cell>
        </row>
        <row r="2560">
          <cell r="B2560">
            <v>0</v>
          </cell>
        </row>
        <row r="2561">
          <cell r="B2561">
            <v>0.1</v>
          </cell>
        </row>
        <row r="2562">
          <cell r="B2562">
            <v>0.30000000000000004</v>
          </cell>
        </row>
        <row r="2563">
          <cell r="B2563">
            <v>0.1</v>
          </cell>
        </row>
        <row r="2564">
          <cell r="B2564">
            <v>0.1</v>
          </cell>
        </row>
        <row r="2565">
          <cell r="B2565">
            <v>0</v>
          </cell>
        </row>
        <row r="2566">
          <cell r="B2566">
            <v>2.9000000000000004</v>
          </cell>
        </row>
        <row r="2567">
          <cell r="B2567">
            <v>0.5</v>
          </cell>
        </row>
        <row r="2568">
          <cell r="B2568">
            <v>1</v>
          </cell>
        </row>
        <row r="2569">
          <cell r="B2569">
            <v>1</v>
          </cell>
        </row>
        <row r="2570">
          <cell r="B2570">
            <v>0</v>
          </cell>
        </row>
        <row r="2571">
          <cell r="B2571">
            <v>5</v>
          </cell>
        </row>
        <row r="2572">
          <cell r="B2572">
            <v>1.4</v>
          </cell>
        </row>
        <row r="2573">
          <cell r="B2573">
            <v>0</v>
          </cell>
        </row>
        <row r="2574">
          <cell r="B2574">
            <v>0.1</v>
          </cell>
        </row>
        <row r="2575">
          <cell r="B2575">
            <v>7.6</v>
          </cell>
        </row>
        <row r="2576">
          <cell r="B2576">
            <v>8.3000000000000007</v>
          </cell>
        </row>
        <row r="2577">
          <cell r="B2577">
            <v>0.2</v>
          </cell>
        </row>
        <row r="2578">
          <cell r="B2578">
            <v>0.7</v>
          </cell>
        </row>
        <row r="2579">
          <cell r="B2579">
            <v>0</v>
          </cell>
        </row>
        <row r="2580">
          <cell r="B2580">
            <v>0.1</v>
          </cell>
        </row>
        <row r="2581">
          <cell r="B2581">
            <v>0.30000000000000004</v>
          </cell>
        </row>
        <row r="2582">
          <cell r="B2582">
            <v>0.2</v>
          </cell>
        </row>
        <row r="2583">
          <cell r="B2583">
            <v>0.1</v>
          </cell>
        </row>
        <row r="2584">
          <cell r="B2584">
            <v>4.2</v>
          </cell>
        </row>
        <row r="2585">
          <cell r="B2585">
            <v>1.2000000000000002</v>
          </cell>
        </row>
        <row r="2586">
          <cell r="B2586">
            <v>0.1</v>
          </cell>
        </row>
        <row r="2587">
          <cell r="B2587">
            <v>7.6000000000000005</v>
          </cell>
        </row>
        <row r="2588">
          <cell r="B2588">
            <v>3.1</v>
          </cell>
        </row>
        <row r="2589">
          <cell r="B2589">
            <v>0</v>
          </cell>
        </row>
        <row r="2590">
          <cell r="B2590">
            <v>0</v>
          </cell>
        </row>
        <row r="2591">
          <cell r="B2591">
            <v>0.8</v>
          </cell>
        </row>
        <row r="2592">
          <cell r="B2592">
            <v>0.7</v>
          </cell>
        </row>
        <row r="2593">
          <cell r="B2593">
            <v>1.5</v>
          </cell>
        </row>
        <row r="2594">
          <cell r="B2594">
            <v>0</v>
          </cell>
        </row>
        <row r="2595">
          <cell r="B2595">
            <v>0.2</v>
          </cell>
        </row>
        <row r="2596">
          <cell r="B2596">
            <v>0.1</v>
          </cell>
        </row>
        <row r="2597">
          <cell r="B2597">
            <v>0</v>
          </cell>
        </row>
        <row r="2598">
          <cell r="B2598">
            <v>0</v>
          </cell>
        </row>
        <row r="2599">
          <cell r="B2599">
            <v>0</v>
          </cell>
        </row>
        <row r="2600">
          <cell r="B2600">
            <v>0.1</v>
          </cell>
        </row>
        <row r="2601">
          <cell r="B2601">
            <v>0</v>
          </cell>
        </row>
        <row r="2602">
          <cell r="B2602">
            <v>0.1</v>
          </cell>
        </row>
        <row r="2603">
          <cell r="B2603">
            <v>1.7</v>
          </cell>
        </row>
        <row r="2604">
          <cell r="B2604">
            <v>0.1</v>
          </cell>
        </row>
        <row r="2605">
          <cell r="B2605">
            <v>0.1</v>
          </cell>
        </row>
        <row r="2606">
          <cell r="B2606">
            <v>0</v>
          </cell>
        </row>
        <row r="2607">
          <cell r="B2607">
            <v>0</v>
          </cell>
        </row>
        <row r="2608">
          <cell r="B2608">
            <v>0.1</v>
          </cell>
        </row>
        <row r="2609">
          <cell r="B2609">
            <v>0.4</v>
          </cell>
        </row>
        <row r="2610">
          <cell r="B2610">
            <v>2.9</v>
          </cell>
        </row>
        <row r="2611">
          <cell r="B2611">
            <v>0.5</v>
          </cell>
        </row>
        <row r="2612">
          <cell r="B2612">
            <v>0.6</v>
          </cell>
        </row>
        <row r="2613">
          <cell r="B2613">
            <v>1.7</v>
          </cell>
        </row>
        <row r="2614">
          <cell r="B2614">
            <v>0.60000000000000009</v>
          </cell>
        </row>
        <row r="2615">
          <cell r="B2615">
            <v>0</v>
          </cell>
        </row>
        <row r="2616">
          <cell r="B2616">
            <v>0.4</v>
          </cell>
        </row>
        <row r="2617">
          <cell r="B2617">
            <v>0.1</v>
          </cell>
        </row>
        <row r="2618">
          <cell r="B2618">
            <v>0</v>
          </cell>
        </row>
        <row r="2619">
          <cell r="B2619">
            <v>0.1</v>
          </cell>
        </row>
        <row r="2620">
          <cell r="B2620">
            <v>0</v>
          </cell>
        </row>
        <row r="2621">
          <cell r="B2621">
            <v>0</v>
          </cell>
        </row>
        <row r="2622">
          <cell r="B2622">
            <v>0</v>
          </cell>
        </row>
        <row r="2623">
          <cell r="B2623">
            <v>0</v>
          </cell>
        </row>
        <row r="2624">
          <cell r="B2624">
            <v>0</v>
          </cell>
        </row>
        <row r="2625">
          <cell r="B2625">
            <v>0</v>
          </cell>
        </row>
        <row r="2626">
          <cell r="B2626">
            <v>0</v>
          </cell>
        </row>
        <row r="2627">
          <cell r="B2627">
            <v>0.5</v>
          </cell>
        </row>
        <row r="2628">
          <cell r="B2628">
            <v>14.5</v>
          </cell>
        </row>
        <row r="2629">
          <cell r="B2629">
            <v>0.30000000000000004</v>
          </cell>
        </row>
        <row r="2630">
          <cell r="B2630">
            <v>0</v>
          </cell>
        </row>
        <row r="2631">
          <cell r="B2631">
            <v>0.2</v>
          </cell>
        </row>
        <row r="2632">
          <cell r="B2632">
            <v>0.4</v>
          </cell>
        </row>
        <row r="2633">
          <cell r="B2633">
            <v>0</v>
          </cell>
        </row>
        <row r="2634">
          <cell r="B2634">
            <v>0</v>
          </cell>
        </row>
        <row r="2635">
          <cell r="B2635">
            <v>0</v>
          </cell>
        </row>
        <row r="2636">
          <cell r="B2636">
            <v>0.1</v>
          </cell>
        </row>
        <row r="2637">
          <cell r="B2637">
            <v>0</v>
          </cell>
        </row>
        <row r="2638">
          <cell r="B2638">
            <v>0</v>
          </cell>
        </row>
        <row r="2639">
          <cell r="B2639">
            <v>0</v>
          </cell>
        </row>
        <row r="2640">
          <cell r="B2640">
            <v>1.5</v>
          </cell>
        </row>
        <row r="2641">
          <cell r="B2641">
            <v>4.0999999999999996</v>
          </cell>
        </row>
        <row r="2642">
          <cell r="B2642">
            <v>0</v>
          </cell>
        </row>
        <row r="2643">
          <cell r="B2643">
            <v>3</v>
          </cell>
        </row>
        <row r="2644">
          <cell r="B2644">
            <v>3</v>
          </cell>
        </row>
        <row r="2645">
          <cell r="B2645">
            <v>3.3</v>
          </cell>
        </row>
        <row r="2646">
          <cell r="B2646">
            <v>5.6999999999999993</v>
          </cell>
        </row>
        <row r="2647">
          <cell r="B2647">
            <v>3.4000000000000004</v>
          </cell>
        </row>
        <row r="2648">
          <cell r="B2648">
            <v>0</v>
          </cell>
        </row>
        <row r="2649">
          <cell r="B2649">
            <v>1.7</v>
          </cell>
        </row>
        <row r="2650">
          <cell r="B2650">
            <v>2.5</v>
          </cell>
        </row>
        <row r="2651">
          <cell r="B2651">
            <v>0.1</v>
          </cell>
        </row>
        <row r="2652">
          <cell r="B2652">
            <v>0</v>
          </cell>
        </row>
        <row r="2653">
          <cell r="B2653">
            <v>0</v>
          </cell>
        </row>
        <row r="2654">
          <cell r="B2654">
            <v>0</v>
          </cell>
        </row>
        <row r="2655">
          <cell r="B2655">
            <v>0</v>
          </cell>
        </row>
        <row r="2656">
          <cell r="B2656">
            <v>0</v>
          </cell>
        </row>
        <row r="2657">
          <cell r="B2657">
            <v>0</v>
          </cell>
        </row>
        <row r="2658">
          <cell r="B2658">
            <v>0</v>
          </cell>
        </row>
        <row r="2659">
          <cell r="B2659">
            <v>8.5</v>
          </cell>
        </row>
        <row r="2660">
          <cell r="B2660">
            <v>0.1</v>
          </cell>
        </row>
        <row r="2661">
          <cell r="B2661">
            <v>0</v>
          </cell>
        </row>
        <row r="2662">
          <cell r="B2662">
            <v>0</v>
          </cell>
        </row>
        <row r="2663">
          <cell r="B2663">
            <v>0</v>
          </cell>
        </row>
        <row r="2664">
          <cell r="B2664">
            <v>0</v>
          </cell>
        </row>
        <row r="2665">
          <cell r="B2665">
            <v>0</v>
          </cell>
        </row>
        <row r="2666">
          <cell r="B2666">
            <v>0</v>
          </cell>
        </row>
        <row r="2667">
          <cell r="B2667">
            <v>0</v>
          </cell>
        </row>
        <row r="2668">
          <cell r="B2668">
            <v>0</v>
          </cell>
        </row>
        <row r="2669">
          <cell r="B2669">
            <v>0</v>
          </cell>
        </row>
        <row r="2670">
          <cell r="B2670">
            <v>0</v>
          </cell>
        </row>
        <row r="2671">
          <cell r="B2671">
            <v>0.30000000000000004</v>
          </cell>
        </row>
        <row r="2672">
          <cell r="B2672">
            <v>3</v>
          </cell>
        </row>
        <row r="2673">
          <cell r="B2673">
            <v>0</v>
          </cell>
        </row>
        <row r="2674">
          <cell r="B2674">
            <v>0.4</v>
          </cell>
        </row>
        <row r="2675">
          <cell r="B2675">
            <v>2.8</v>
          </cell>
        </row>
        <row r="2676">
          <cell r="B2676">
            <v>0.4</v>
          </cell>
        </row>
        <row r="2677">
          <cell r="B2677">
            <v>0.4</v>
          </cell>
        </row>
        <row r="2678">
          <cell r="B2678">
            <v>0</v>
          </cell>
        </row>
        <row r="2679">
          <cell r="B2679">
            <v>6.6999999999999993</v>
          </cell>
        </row>
        <row r="2680">
          <cell r="B2680">
            <v>5.2</v>
          </cell>
        </row>
        <row r="2681">
          <cell r="B2681">
            <v>13.1</v>
          </cell>
        </row>
        <row r="2682">
          <cell r="B2682">
            <v>1.9</v>
          </cell>
        </row>
        <row r="2683">
          <cell r="B2683">
            <v>3.5999999999999996</v>
          </cell>
        </row>
        <row r="2684">
          <cell r="B2684">
            <v>0</v>
          </cell>
        </row>
        <row r="2685">
          <cell r="B2685">
            <v>12.3</v>
          </cell>
        </row>
        <row r="2686">
          <cell r="B2686">
            <v>0.7</v>
          </cell>
        </row>
        <row r="2687">
          <cell r="B2687">
            <v>1.9000000000000001</v>
          </cell>
        </row>
        <row r="2688">
          <cell r="B2688">
            <v>0</v>
          </cell>
        </row>
        <row r="2689">
          <cell r="B2689">
            <v>0.1</v>
          </cell>
        </row>
        <row r="2690">
          <cell r="B2690">
            <v>0</v>
          </cell>
        </row>
        <row r="2691">
          <cell r="B2691">
            <v>0</v>
          </cell>
        </row>
        <row r="2692">
          <cell r="B2692">
            <v>1.1000000000000001</v>
          </cell>
        </row>
        <row r="2693">
          <cell r="B2693">
            <v>0.30000000000000004</v>
          </cell>
        </row>
        <row r="2694">
          <cell r="B2694">
            <v>1.5</v>
          </cell>
        </row>
        <row r="2695">
          <cell r="B2695">
            <v>2.4</v>
          </cell>
        </row>
        <row r="2696">
          <cell r="B2696">
            <v>3.2</v>
          </cell>
        </row>
        <row r="2697">
          <cell r="B2697">
            <v>0.4</v>
          </cell>
        </row>
        <row r="2698">
          <cell r="B2698">
            <v>0.30000000000000004</v>
          </cell>
        </row>
        <row r="2699">
          <cell r="B2699">
            <v>0</v>
          </cell>
        </row>
        <row r="2700">
          <cell r="B2700">
            <v>2.2999999999999998</v>
          </cell>
        </row>
        <row r="2701">
          <cell r="B2701">
            <v>0</v>
          </cell>
        </row>
        <row r="2702">
          <cell r="B2702">
            <v>0</v>
          </cell>
        </row>
        <row r="2703">
          <cell r="B2703">
            <v>0</v>
          </cell>
        </row>
        <row r="2704">
          <cell r="B2704">
            <v>3.9000000000000004</v>
          </cell>
        </row>
        <row r="2705">
          <cell r="B2705">
            <v>1.1000000000000001</v>
          </cell>
        </row>
        <row r="2706">
          <cell r="B2706">
            <v>3.2</v>
          </cell>
        </row>
        <row r="2707">
          <cell r="B2707">
            <v>7.8</v>
          </cell>
        </row>
        <row r="2708">
          <cell r="B2708">
            <v>0.7</v>
          </cell>
        </row>
        <row r="2709">
          <cell r="B2709">
            <v>5</v>
          </cell>
        </row>
        <row r="2710">
          <cell r="B2710">
            <v>0</v>
          </cell>
        </row>
        <row r="2711">
          <cell r="B2711">
            <v>0</v>
          </cell>
        </row>
        <row r="2712">
          <cell r="B2712">
            <v>0</v>
          </cell>
        </row>
        <row r="2713">
          <cell r="B2713">
            <v>0</v>
          </cell>
        </row>
        <row r="2714">
          <cell r="B2714">
            <v>0</v>
          </cell>
        </row>
        <row r="2715">
          <cell r="B2715">
            <v>0.2</v>
          </cell>
        </row>
        <row r="2716">
          <cell r="B2716">
            <v>0</v>
          </cell>
        </row>
        <row r="2717">
          <cell r="B2717">
            <v>0</v>
          </cell>
        </row>
        <row r="2718">
          <cell r="B2718">
            <v>0</v>
          </cell>
        </row>
        <row r="2719">
          <cell r="B2719">
            <v>0</v>
          </cell>
        </row>
        <row r="2720">
          <cell r="B2720">
            <v>0</v>
          </cell>
        </row>
        <row r="2721">
          <cell r="B2721">
            <v>5.0999999999999996</v>
          </cell>
        </row>
        <row r="2722">
          <cell r="B2722">
            <v>0.1</v>
          </cell>
        </row>
        <row r="2723">
          <cell r="B2723">
            <v>0.4</v>
          </cell>
        </row>
        <row r="2724">
          <cell r="B2724">
            <v>0</v>
          </cell>
        </row>
        <row r="2725">
          <cell r="B2725">
            <v>0</v>
          </cell>
        </row>
        <row r="2726">
          <cell r="B2726">
            <v>0</v>
          </cell>
        </row>
        <row r="2727">
          <cell r="B2727">
            <v>0</v>
          </cell>
        </row>
        <row r="2728">
          <cell r="B2728">
            <v>0.7</v>
          </cell>
        </row>
        <row r="2729">
          <cell r="B2729">
            <v>0.7</v>
          </cell>
        </row>
        <row r="2730">
          <cell r="B2730">
            <v>6.3</v>
          </cell>
        </row>
        <row r="2731">
          <cell r="B2731">
            <v>0</v>
          </cell>
        </row>
        <row r="2732">
          <cell r="B2732">
            <v>1</v>
          </cell>
        </row>
        <row r="2733">
          <cell r="B2733">
            <v>3.2</v>
          </cell>
        </row>
        <row r="2734">
          <cell r="B2734">
            <v>0.2</v>
          </cell>
        </row>
        <row r="2735">
          <cell r="B2735">
            <v>0.8</v>
          </cell>
        </row>
        <row r="2736">
          <cell r="B2736">
            <v>0.1</v>
          </cell>
        </row>
        <row r="2737">
          <cell r="B2737">
            <v>0</v>
          </cell>
        </row>
        <row r="2738">
          <cell r="B2738">
            <v>0</v>
          </cell>
        </row>
        <row r="2739">
          <cell r="B2739">
            <v>6.7</v>
          </cell>
        </row>
        <row r="2740">
          <cell r="B2740">
            <v>1.1000000000000001</v>
          </cell>
        </row>
        <row r="2741">
          <cell r="B2741">
            <v>17.7</v>
          </cell>
        </row>
        <row r="2742">
          <cell r="B2742">
            <v>0.1</v>
          </cell>
        </row>
        <row r="2743">
          <cell r="B2743">
            <v>3.8000000000000003</v>
          </cell>
        </row>
        <row r="2744">
          <cell r="B2744">
            <v>0.1</v>
          </cell>
        </row>
        <row r="2745">
          <cell r="B2745">
            <v>1.1000000000000001</v>
          </cell>
        </row>
        <row r="2746">
          <cell r="B2746">
            <v>2.6</v>
          </cell>
        </row>
        <row r="2747">
          <cell r="B2747">
            <v>0</v>
          </cell>
        </row>
        <row r="2748">
          <cell r="B2748">
            <v>1.2999999999999998</v>
          </cell>
        </row>
        <row r="2749">
          <cell r="B2749">
            <v>2</v>
          </cell>
        </row>
        <row r="2750">
          <cell r="B2750">
            <v>1.4</v>
          </cell>
        </row>
        <row r="2751">
          <cell r="B2751">
            <v>2.2999999999999998</v>
          </cell>
        </row>
        <row r="2752">
          <cell r="B2752">
            <v>0</v>
          </cell>
        </row>
        <row r="2753">
          <cell r="B2753">
            <v>0</v>
          </cell>
        </row>
        <row r="2754">
          <cell r="B2754">
            <v>0.30000000000000004</v>
          </cell>
        </row>
        <row r="2755">
          <cell r="B2755">
            <v>0</v>
          </cell>
        </row>
        <row r="2756">
          <cell r="B2756">
            <v>3.5</v>
          </cell>
        </row>
        <row r="2757">
          <cell r="B2757">
            <v>0.1</v>
          </cell>
        </row>
        <row r="2758">
          <cell r="B2758">
            <v>1.6</v>
          </cell>
        </row>
        <row r="2759">
          <cell r="B2759">
            <v>0</v>
          </cell>
        </row>
        <row r="2760">
          <cell r="B2760">
            <v>0.1</v>
          </cell>
        </row>
        <row r="2761">
          <cell r="B2761">
            <v>0</v>
          </cell>
        </row>
        <row r="2762">
          <cell r="B2762">
            <v>0</v>
          </cell>
        </row>
        <row r="2763">
          <cell r="B2763">
            <v>1.7000000000000002</v>
          </cell>
        </row>
        <row r="2764">
          <cell r="B2764">
            <v>27.4</v>
          </cell>
        </row>
        <row r="2765">
          <cell r="B2765">
            <v>11.9</v>
          </cell>
        </row>
        <row r="2766">
          <cell r="B2766">
            <v>9.5</v>
          </cell>
        </row>
        <row r="2767">
          <cell r="B2767">
            <v>6.3999999999999995</v>
          </cell>
        </row>
        <row r="2768">
          <cell r="B2768">
            <v>0</v>
          </cell>
        </row>
        <row r="2769">
          <cell r="B2769">
            <v>1.6</v>
          </cell>
        </row>
        <row r="2770">
          <cell r="B2770">
            <v>0.9</v>
          </cell>
        </row>
        <row r="2771">
          <cell r="B2771">
            <v>1.4</v>
          </cell>
        </row>
        <row r="2772">
          <cell r="B2772">
            <v>0</v>
          </cell>
        </row>
        <row r="2773">
          <cell r="B2773">
            <v>0</v>
          </cell>
        </row>
        <row r="2774">
          <cell r="B2774">
            <v>0.3</v>
          </cell>
        </row>
        <row r="2775">
          <cell r="B2775">
            <v>0</v>
          </cell>
        </row>
        <row r="2776">
          <cell r="B2776">
            <v>0</v>
          </cell>
        </row>
        <row r="2777">
          <cell r="B2777">
            <v>0.4</v>
          </cell>
        </row>
        <row r="2778">
          <cell r="B2778">
            <v>0</v>
          </cell>
        </row>
        <row r="2779">
          <cell r="B2779">
            <v>0.8</v>
          </cell>
        </row>
        <row r="2780">
          <cell r="B2780">
            <v>0</v>
          </cell>
        </row>
        <row r="2781">
          <cell r="B2781">
            <v>0</v>
          </cell>
        </row>
        <row r="2782">
          <cell r="B2782">
            <v>11.1</v>
          </cell>
        </row>
        <row r="2783">
          <cell r="B2783">
            <v>8.9</v>
          </cell>
        </row>
        <row r="2784">
          <cell r="B2784">
            <v>0</v>
          </cell>
        </row>
        <row r="2785">
          <cell r="B2785">
            <v>0</v>
          </cell>
        </row>
        <row r="2786">
          <cell r="B2786">
            <v>1.5</v>
          </cell>
        </row>
        <row r="2787">
          <cell r="B2787">
            <v>9.6999999999999993</v>
          </cell>
        </row>
        <row r="2788">
          <cell r="B2788">
            <v>4.0999999999999996</v>
          </cell>
        </row>
        <row r="2789">
          <cell r="B2789">
            <v>0</v>
          </cell>
        </row>
        <row r="2790">
          <cell r="B2790">
            <v>11.3</v>
          </cell>
        </row>
        <row r="2791">
          <cell r="B2791">
            <v>25.5</v>
          </cell>
        </row>
        <row r="2792">
          <cell r="B2792">
            <v>4.1000000000000005</v>
          </cell>
        </row>
        <row r="2793">
          <cell r="B2793">
            <v>0</v>
          </cell>
        </row>
        <row r="2794">
          <cell r="B2794">
            <v>2.5</v>
          </cell>
        </row>
        <row r="2795">
          <cell r="B2795">
            <v>0</v>
          </cell>
        </row>
        <row r="2796">
          <cell r="B2796">
            <v>0</v>
          </cell>
        </row>
        <row r="2797">
          <cell r="B2797">
            <v>0</v>
          </cell>
        </row>
        <row r="2798">
          <cell r="B2798">
            <v>0.30000000000000004</v>
          </cell>
        </row>
        <row r="2799">
          <cell r="B2799">
            <v>1.4000000000000001</v>
          </cell>
        </row>
        <row r="2800">
          <cell r="B2800">
            <v>4.2</v>
          </cell>
        </row>
        <row r="2801">
          <cell r="B2801">
            <v>1.3</v>
          </cell>
        </row>
        <row r="2802">
          <cell r="B2802">
            <v>1.7</v>
          </cell>
        </row>
        <row r="2803">
          <cell r="B2803">
            <v>0.9</v>
          </cell>
        </row>
        <row r="2804">
          <cell r="B2804">
            <v>2.7</v>
          </cell>
        </row>
        <row r="2805">
          <cell r="B2805">
            <v>0</v>
          </cell>
        </row>
        <row r="2806">
          <cell r="B2806">
            <v>0</v>
          </cell>
        </row>
        <row r="2807">
          <cell r="B2807">
            <v>0</v>
          </cell>
        </row>
        <row r="2808">
          <cell r="B2808">
            <v>0</v>
          </cell>
        </row>
        <row r="2809">
          <cell r="B2809">
            <v>0.1</v>
          </cell>
        </row>
        <row r="2810">
          <cell r="B2810">
            <v>0</v>
          </cell>
        </row>
        <row r="2811">
          <cell r="B2811">
            <v>1.8</v>
          </cell>
        </row>
        <row r="2812">
          <cell r="B2812">
            <v>5.4</v>
          </cell>
        </row>
        <row r="2813">
          <cell r="B2813">
            <v>0.30000000000000004</v>
          </cell>
        </row>
        <row r="2814">
          <cell r="B2814">
            <v>5.9</v>
          </cell>
        </row>
        <row r="2815">
          <cell r="B2815">
            <v>3.8</v>
          </cell>
        </row>
        <row r="2816">
          <cell r="B2816">
            <v>0</v>
          </cell>
        </row>
        <row r="2817">
          <cell r="B2817">
            <v>1</v>
          </cell>
        </row>
        <row r="2818">
          <cell r="B2818">
            <v>0</v>
          </cell>
        </row>
        <row r="2819">
          <cell r="B2819">
            <v>0</v>
          </cell>
        </row>
        <row r="2820">
          <cell r="B2820">
            <v>2.4</v>
          </cell>
        </row>
        <row r="2821">
          <cell r="B2821">
            <v>4.4000000000000004</v>
          </cell>
        </row>
        <row r="2822">
          <cell r="B2822">
            <v>1.6</v>
          </cell>
        </row>
        <row r="2823">
          <cell r="B2823">
            <v>0.1</v>
          </cell>
        </row>
        <row r="2824">
          <cell r="B2824">
            <v>0.3</v>
          </cell>
        </row>
        <row r="2825">
          <cell r="B2825">
            <v>0</v>
          </cell>
        </row>
        <row r="2826">
          <cell r="B2826">
            <v>0</v>
          </cell>
        </row>
        <row r="2827">
          <cell r="B2827">
            <v>0.1</v>
          </cell>
        </row>
        <row r="2828">
          <cell r="B2828">
            <v>0.1</v>
          </cell>
        </row>
        <row r="2829">
          <cell r="B2829">
            <v>0.2</v>
          </cell>
        </row>
        <row r="2830">
          <cell r="B2830">
            <v>0.1</v>
          </cell>
        </row>
        <row r="2831">
          <cell r="B2831">
            <v>0</v>
          </cell>
        </row>
        <row r="2832">
          <cell r="B2832">
            <v>0.1</v>
          </cell>
        </row>
        <row r="2833">
          <cell r="B2833">
            <v>0</v>
          </cell>
        </row>
        <row r="2834">
          <cell r="B2834">
            <v>0</v>
          </cell>
        </row>
        <row r="2835">
          <cell r="B2835">
            <v>10.6</v>
          </cell>
        </row>
        <row r="2836">
          <cell r="B2836">
            <v>11.9</v>
          </cell>
        </row>
        <row r="2837">
          <cell r="B2837">
            <v>3.9000000000000004</v>
          </cell>
        </row>
        <row r="2838">
          <cell r="B2838">
            <v>0.1</v>
          </cell>
        </row>
        <row r="2839">
          <cell r="B2839">
            <v>0</v>
          </cell>
        </row>
        <row r="2840">
          <cell r="B2840">
            <v>0.4</v>
          </cell>
        </row>
        <row r="2841">
          <cell r="B2841">
            <v>1.3</v>
          </cell>
        </row>
        <row r="2842">
          <cell r="B2842">
            <v>6</v>
          </cell>
        </row>
        <row r="2843">
          <cell r="B2843">
            <v>0</v>
          </cell>
        </row>
        <row r="2844">
          <cell r="B2844">
            <v>0.1</v>
          </cell>
        </row>
        <row r="2845">
          <cell r="B2845">
            <v>0</v>
          </cell>
        </row>
        <row r="2846">
          <cell r="B2846">
            <v>0</v>
          </cell>
        </row>
        <row r="2847">
          <cell r="B2847">
            <v>0.2</v>
          </cell>
        </row>
        <row r="2848">
          <cell r="B2848">
            <v>0</v>
          </cell>
        </row>
        <row r="2849">
          <cell r="B2849">
            <v>0.4</v>
          </cell>
        </row>
        <row r="2850">
          <cell r="B2850">
            <v>8.1999999999999993</v>
          </cell>
        </row>
        <row r="2851">
          <cell r="B2851">
            <v>0</v>
          </cell>
        </row>
        <row r="2852">
          <cell r="B2852">
            <v>0</v>
          </cell>
        </row>
        <row r="2853">
          <cell r="B2853">
            <v>0</v>
          </cell>
        </row>
        <row r="2854">
          <cell r="B2854">
            <v>0.2</v>
          </cell>
        </row>
        <row r="2855">
          <cell r="B2855">
            <v>0</v>
          </cell>
        </row>
        <row r="2856">
          <cell r="B2856">
            <v>0</v>
          </cell>
        </row>
        <row r="2857">
          <cell r="B2857">
            <v>0.1</v>
          </cell>
        </row>
        <row r="2858">
          <cell r="B2858">
            <v>8.1999999999999993</v>
          </cell>
        </row>
        <row r="2859">
          <cell r="B2859">
            <v>7.6999999999999993</v>
          </cell>
        </row>
        <row r="2860">
          <cell r="B2860">
            <v>3.3</v>
          </cell>
        </row>
        <row r="2861">
          <cell r="B2861">
            <v>0.1</v>
          </cell>
        </row>
        <row r="2862">
          <cell r="B2862">
            <v>0.2</v>
          </cell>
        </row>
        <row r="2863">
          <cell r="B2863">
            <v>0.2</v>
          </cell>
        </row>
        <row r="2864">
          <cell r="B2864">
            <v>1</v>
          </cell>
        </row>
        <row r="2865">
          <cell r="B2865">
            <v>0</v>
          </cell>
        </row>
        <row r="2866">
          <cell r="B2866">
            <v>1</v>
          </cell>
        </row>
        <row r="2867">
          <cell r="B2867">
            <v>4</v>
          </cell>
        </row>
        <row r="2868">
          <cell r="B2868">
            <v>9.8000000000000007</v>
          </cell>
        </row>
        <row r="2869">
          <cell r="B2869">
            <v>4.6999999999999993</v>
          </cell>
        </row>
        <row r="2870">
          <cell r="B2870">
            <v>0</v>
          </cell>
        </row>
        <row r="2871">
          <cell r="B2871">
            <v>3.6</v>
          </cell>
        </row>
        <row r="2872">
          <cell r="B2872">
            <v>4.5999999999999996</v>
          </cell>
        </row>
        <row r="2873">
          <cell r="B2873">
            <v>6.7</v>
          </cell>
        </row>
        <row r="2874">
          <cell r="B2874">
            <v>1.7</v>
          </cell>
        </row>
        <row r="2875">
          <cell r="B2875">
            <v>18.899999999999999</v>
          </cell>
        </row>
        <row r="2876">
          <cell r="B2876">
            <v>0.1</v>
          </cell>
        </row>
        <row r="2877">
          <cell r="B2877">
            <v>0.1</v>
          </cell>
        </row>
        <row r="2878">
          <cell r="B2878">
            <v>5.9</v>
          </cell>
        </row>
        <row r="2879">
          <cell r="B2879">
            <v>7</v>
          </cell>
        </row>
        <row r="2880">
          <cell r="B2880">
            <v>0.4</v>
          </cell>
        </row>
        <row r="2881">
          <cell r="B2881">
            <v>7.5</v>
          </cell>
        </row>
        <row r="2882">
          <cell r="B2882">
            <v>0.8</v>
          </cell>
        </row>
        <row r="2883">
          <cell r="B2883">
            <v>3.9000000000000004</v>
          </cell>
        </row>
        <row r="2884">
          <cell r="B2884">
            <v>5.0999999999999996</v>
          </cell>
        </row>
        <row r="2885">
          <cell r="B2885">
            <v>0.1</v>
          </cell>
        </row>
        <row r="2886">
          <cell r="B2886">
            <v>0.1</v>
          </cell>
        </row>
        <row r="2887">
          <cell r="B2887">
            <v>0.1</v>
          </cell>
        </row>
        <row r="2888">
          <cell r="B2888">
            <v>3.8</v>
          </cell>
        </row>
        <row r="2889">
          <cell r="B2889">
            <v>2.1</v>
          </cell>
        </row>
        <row r="2890">
          <cell r="B2890">
            <v>3.2</v>
          </cell>
        </row>
        <row r="2891">
          <cell r="B2891">
            <v>9.8000000000000007</v>
          </cell>
        </row>
        <row r="2892">
          <cell r="B2892">
            <v>2.2000000000000002</v>
          </cell>
        </row>
        <row r="2893">
          <cell r="B2893">
            <v>0</v>
          </cell>
        </row>
        <row r="2894">
          <cell r="B2894">
            <v>12.6</v>
          </cell>
        </row>
        <row r="2895">
          <cell r="B2895">
            <v>1.4</v>
          </cell>
        </row>
        <row r="2896">
          <cell r="B2896">
            <v>0.8</v>
          </cell>
        </row>
        <row r="2897">
          <cell r="B2897">
            <v>0.8</v>
          </cell>
        </row>
        <row r="2898">
          <cell r="B2898">
            <v>1</v>
          </cell>
        </row>
        <row r="2899">
          <cell r="B2899">
            <v>0.4</v>
          </cell>
        </row>
        <row r="2900">
          <cell r="B2900">
            <v>2.2000000000000002</v>
          </cell>
        </row>
        <row r="2901">
          <cell r="B2901">
            <v>2.2000000000000002</v>
          </cell>
        </row>
        <row r="2902">
          <cell r="B2902">
            <v>0.6</v>
          </cell>
        </row>
        <row r="2903">
          <cell r="B2903">
            <v>15.2</v>
          </cell>
        </row>
        <row r="2904">
          <cell r="B2904">
            <v>2.6</v>
          </cell>
        </row>
        <row r="2905">
          <cell r="B2905">
            <v>0</v>
          </cell>
        </row>
        <row r="2906">
          <cell r="B2906">
            <v>0.6</v>
          </cell>
        </row>
        <row r="2907">
          <cell r="B2907">
            <v>0</v>
          </cell>
        </row>
        <row r="2908">
          <cell r="B2908">
            <v>0</v>
          </cell>
        </row>
        <row r="2909">
          <cell r="B2909">
            <v>0</v>
          </cell>
        </row>
        <row r="2910">
          <cell r="B2910">
            <v>17.399999999999999</v>
          </cell>
        </row>
        <row r="2911">
          <cell r="B2911">
            <v>1.6</v>
          </cell>
        </row>
        <row r="2912">
          <cell r="B2912">
            <v>3.8</v>
          </cell>
        </row>
        <row r="2913">
          <cell r="B2913">
            <v>2.8</v>
          </cell>
        </row>
        <row r="2914">
          <cell r="B2914">
            <v>0.4</v>
          </cell>
        </row>
        <row r="2915">
          <cell r="B2915">
            <v>0.8</v>
          </cell>
        </row>
        <row r="2916">
          <cell r="B2916">
            <v>22.6</v>
          </cell>
        </row>
        <row r="2917">
          <cell r="B2917">
            <v>9.4</v>
          </cell>
        </row>
        <row r="2918">
          <cell r="B2918">
            <v>0.4</v>
          </cell>
        </row>
        <row r="2919">
          <cell r="B2919">
            <v>0</v>
          </cell>
        </row>
        <row r="2920">
          <cell r="B2920">
            <v>0</v>
          </cell>
        </row>
        <row r="2921">
          <cell r="B2921">
            <v>1.2</v>
          </cell>
        </row>
        <row r="2922">
          <cell r="B2922">
            <v>0.8</v>
          </cell>
        </row>
        <row r="2923">
          <cell r="B2923">
            <v>8.6</v>
          </cell>
        </row>
        <row r="2924">
          <cell r="B2924">
            <v>6.7</v>
          </cell>
        </row>
        <row r="2925">
          <cell r="B2925">
            <v>10.5</v>
          </cell>
        </row>
        <row r="2926">
          <cell r="B2926">
            <v>27.6</v>
          </cell>
        </row>
        <row r="2927">
          <cell r="B2927">
            <v>28</v>
          </cell>
        </row>
        <row r="2928">
          <cell r="B2928">
            <v>7.3000000000000007</v>
          </cell>
        </row>
        <row r="2929">
          <cell r="B2929">
            <v>2</v>
          </cell>
        </row>
        <row r="2930">
          <cell r="B2930">
            <v>4.5999999999999996</v>
          </cell>
        </row>
        <row r="2931">
          <cell r="B2931">
            <v>7.3</v>
          </cell>
        </row>
        <row r="2932">
          <cell r="B2932">
            <v>0.1</v>
          </cell>
        </row>
        <row r="2933">
          <cell r="B2933">
            <v>1.4</v>
          </cell>
        </row>
        <row r="2934">
          <cell r="B2934">
            <v>3.1</v>
          </cell>
        </row>
        <row r="2935">
          <cell r="B2935">
            <v>7.1000000000000005</v>
          </cell>
        </row>
        <row r="2936">
          <cell r="B2936">
            <v>6.1</v>
          </cell>
        </row>
        <row r="2937">
          <cell r="B2937">
            <v>0.1</v>
          </cell>
        </row>
        <row r="2938">
          <cell r="B2938">
            <v>0.3</v>
          </cell>
        </row>
        <row r="2939">
          <cell r="B2939">
            <v>0.5</v>
          </cell>
        </row>
        <row r="2940">
          <cell r="B2940">
            <v>0.9</v>
          </cell>
        </row>
        <row r="2941">
          <cell r="B2941">
            <v>0</v>
          </cell>
        </row>
        <row r="2942">
          <cell r="B2942">
            <v>0</v>
          </cell>
        </row>
        <row r="2943">
          <cell r="B2943">
            <v>2.2000000000000002</v>
          </cell>
        </row>
        <row r="2944">
          <cell r="B2944">
            <v>0.7</v>
          </cell>
        </row>
        <row r="2945">
          <cell r="B2945">
            <v>2.8</v>
          </cell>
        </row>
        <row r="2946">
          <cell r="B2946">
            <v>0</v>
          </cell>
        </row>
        <row r="2947">
          <cell r="B2947">
            <v>0</v>
          </cell>
        </row>
        <row r="2948">
          <cell r="B2948">
            <v>3.7</v>
          </cell>
        </row>
        <row r="2949">
          <cell r="B2949">
            <v>1.1000000000000001</v>
          </cell>
        </row>
        <row r="2950">
          <cell r="B2950">
            <v>0.30000000000000004</v>
          </cell>
        </row>
        <row r="2951">
          <cell r="B2951">
            <v>0.8</v>
          </cell>
        </row>
        <row r="2952">
          <cell r="B2952">
            <v>0.2</v>
          </cell>
        </row>
        <row r="2953">
          <cell r="B2953">
            <v>3.3</v>
          </cell>
        </row>
        <row r="2954">
          <cell r="B2954">
            <v>0.30000000000000004</v>
          </cell>
        </row>
        <row r="2955">
          <cell r="B2955">
            <v>0</v>
          </cell>
        </row>
        <row r="2956">
          <cell r="B2956">
            <v>2.1</v>
          </cell>
        </row>
        <row r="2957">
          <cell r="B2957">
            <v>0</v>
          </cell>
        </row>
        <row r="2958">
          <cell r="B2958">
            <v>0.2</v>
          </cell>
        </row>
        <row r="2959">
          <cell r="B2959">
            <v>2.4</v>
          </cell>
        </row>
        <row r="2960">
          <cell r="B2960">
            <v>0</v>
          </cell>
        </row>
        <row r="2961">
          <cell r="B2961">
            <v>0.1</v>
          </cell>
        </row>
        <row r="2962">
          <cell r="B2962">
            <v>0.1</v>
          </cell>
        </row>
        <row r="2963">
          <cell r="B2963">
            <v>0</v>
          </cell>
        </row>
        <row r="2964">
          <cell r="B2964">
            <v>0.2</v>
          </cell>
        </row>
        <row r="2965">
          <cell r="B2965">
            <v>4.4000000000000004</v>
          </cell>
        </row>
        <row r="2966">
          <cell r="B2966">
            <v>5.9</v>
          </cell>
        </row>
        <row r="2967">
          <cell r="B2967">
            <v>1.9</v>
          </cell>
        </row>
        <row r="2968">
          <cell r="B2968">
            <v>1.4000000000000001</v>
          </cell>
        </row>
        <row r="2969">
          <cell r="B2969">
            <v>1.9</v>
          </cell>
        </row>
        <row r="2970">
          <cell r="B2970">
            <v>1.4</v>
          </cell>
        </row>
        <row r="2971">
          <cell r="B2971">
            <v>0</v>
          </cell>
        </row>
        <row r="2972">
          <cell r="B2972">
            <v>0.1</v>
          </cell>
        </row>
        <row r="2973">
          <cell r="B2973">
            <v>0.2</v>
          </cell>
        </row>
        <row r="2974">
          <cell r="B2974">
            <v>0</v>
          </cell>
        </row>
        <row r="2975">
          <cell r="B2975">
            <v>0</v>
          </cell>
        </row>
        <row r="2976">
          <cell r="B2976">
            <v>0</v>
          </cell>
        </row>
        <row r="2977">
          <cell r="B2977">
            <v>0</v>
          </cell>
        </row>
        <row r="2978">
          <cell r="B2978">
            <v>0</v>
          </cell>
        </row>
        <row r="2979">
          <cell r="B2979">
            <v>0</v>
          </cell>
        </row>
        <row r="2980">
          <cell r="B2980">
            <v>0.2</v>
          </cell>
        </row>
        <row r="2981">
          <cell r="B2981">
            <v>0.1</v>
          </cell>
        </row>
        <row r="2982">
          <cell r="B2982">
            <v>4.2</v>
          </cell>
        </row>
        <row r="2983">
          <cell r="B2983">
            <v>0.30000000000000004</v>
          </cell>
        </row>
        <row r="2984">
          <cell r="B2984">
            <v>2.0999999999999996</v>
          </cell>
        </row>
        <row r="2985">
          <cell r="B2985">
            <v>3.8</v>
          </cell>
        </row>
        <row r="2986">
          <cell r="B2986">
            <v>1.6</v>
          </cell>
        </row>
        <row r="2987">
          <cell r="B2987">
            <v>2</v>
          </cell>
        </row>
        <row r="2988">
          <cell r="B2988">
            <v>0.1</v>
          </cell>
        </row>
        <row r="2989">
          <cell r="B2989">
            <v>0.30000000000000004</v>
          </cell>
        </row>
        <row r="2990">
          <cell r="B2990">
            <v>1.4</v>
          </cell>
        </row>
        <row r="2991">
          <cell r="B2991">
            <v>8</v>
          </cell>
        </row>
        <row r="2992">
          <cell r="B2992">
            <v>0</v>
          </cell>
        </row>
        <row r="2993">
          <cell r="B2993">
            <v>0</v>
          </cell>
        </row>
        <row r="2994">
          <cell r="B2994">
            <v>0</v>
          </cell>
        </row>
        <row r="2995">
          <cell r="B2995">
            <v>0</v>
          </cell>
        </row>
        <row r="2996">
          <cell r="B2996">
            <v>0.4</v>
          </cell>
        </row>
        <row r="2997">
          <cell r="B2997">
            <v>1.2999999999999998</v>
          </cell>
        </row>
        <row r="2998">
          <cell r="B2998">
            <v>0.1</v>
          </cell>
        </row>
        <row r="2999">
          <cell r="B2999">
            <v>0.2</v>
          </cell>
        </row>
        <row r="3000">
          <cell r="B3000">
            <v>0.1</v>
          </cell>
        </row>
        <row r="3001">
          <cell r="B3001">
            <v>0</v>
          </cell>
        </row>
        <row r="3002">
          <cell r="B3002">
            <v>0.2</v>
          </cell>
        </row>
        <row r="3003">
          <cell r="B3003">
            <v>0</v>
          </cell>
        </row>
        <row r="3004">
          <cell r="B3004">
            <v>0</v>
          </cell>
        </row>
        <row r="3005">
          <cell r="B3005">
            <v>0</v>
          </cell>
        </row>
        <row r="3006">
          <cell r="B3006">
            <v>0.1</v>
          </cell>
        </row>
        <row r="3007">
          <cell r="B3007">
            <v>0</v>
          </cell>
        </row>
        <row r="3008">
          <cell r="B3008">
            <v>1.6</v>
          </cell>
        </row>
        <row r="3009">
          <cell r="B3009">
            <v>2.5</v>
          </cell>
        </row>
        <row r="3010">
          <cell r="B3010">
            <v>0.4</v>
          </cell>
        </row>
        <row r="3011">
          <cell r="B3011">
            <v>0.7</v>
          </cell>
        </row>
        <row r="3012">
          <cell r="B3012">
            <v>0</v>
          </cell>
        </row>
        <row r="3013">
          <cell r="B3013">
            <v>1</v>
          </cell>
        </row>
        <row r="3014">
          <cell r="B3014">
            <v>0.30000000000000004</v>
          </cell>
        </row>
        <row r="3015">
          <cell r="B3015">
            <v>2.5</v>
          </cell>
        </row>
        <row r="3016">
          <cell r="B3016">
            <v>1.6</v>
          </cell>
        </row>
        <row r="3017">
          <cell r="B3017">
            <v>2</v>
          </cell>
        </row>
        <row r="3018">
          <cell r="B3018">
            <v>1.5</v>
          </cell>
        </row>
        <row r="3019">
          <cell r="B3019">
            <v>0.30000000000000004</v>
          </cell>
        </row>
        <row r="3020">
          <cell r="B3020">
            <v>1.5999999999999999</v>
          </cell>
        </row>
        <row r="3021">
          <cell r="B3021">
            <v>4.3</v>
          </cell>
        </row>
        <row r="3022">
          <cell r="B3022">
            <v>2.2000000000000002</v>
          </cell>
        </row>
        <row r="3023">
          <cell r="B3023">
            <v>0.2</v>
          </cell>
        </row>
        <row r="3024">
          <cell r="B3024">
            <v>4.5999999999999996</v>
          </cell>
        </row>
        <row r="3025">
          <cell r="B3025">
            <v>11.9</v>
          </cell>
        </row>
        <row r="3026">
          <cell r="B3026">
            <v>1.6</v>
          </cell>
        </row>
        <row r="3027">
          <cell r="B3027">
            <v>0</v>
          </cell>
        </row>
        <row r="3028">
          <cell r="B3028">
            <v>10</v>
          </cell>
        </row>
        <row r="3029">
          <cell r="B3029">
            <v>2.8</v>
          </cell>
        </row>
        <row r="3030">
          <cell r="B3030">
            <v>0</v>
          </cell>
        </row>
        <row r="3031">
          <cell r="B3031">
            <v>0</v>
          </cell>
        </row>
        <row r="3032">
          <cell r="B3032">
            <v>0</v>
          </cell>
        </row>
        <row r="3033">
          <cell r="B3033">
            <v>0</v>
          </cell>
        </row>
        <row r="3034">
          <cell r="B3034">
            <v>0</v>
          </cell>
        </row>
        <row r="3035">
          <cell r="B3035">
            <v>0.3</v>
          </cell>
        </row>
        <row r="3036">
          <cell r="B3036">
            <v>0</v>
          </cell>
        </row>
        <row r="3037">
          <cell r="B3037">
            <v>0.1</v>
          </cell>
        </row>
        <row r="3038">
          <cell r="B3038">
            <v>3</v>
          </cell>
        </row>
        <row r="3039">
          <cell r="B3039">
            <v>8.6000000000000014</v>
          </cell>
        </row>
        <row r="3040">
          <cell r="B3040">
            <v>5.0999999999999996</v>
          </cell>
        </row>
        <row r="3041">
          <cell r="B3041">
            <v>5.7</v>
          </cell>
        </row>
        <row r="3042">
          <cell r="B3042">
            <v>1.9000000000000001</v>
          </cell>
        </row>
        <row r="3043">
          <cell r="B3043">
            <v>0.89999999999999991</v>
          </cell>
        </row>
        <row r="3044">
          <cell r="B3044">
            <v>2.2000000000000002</v>
          </cell>
        </row>
        <row r="3045">
          <cell r="B3045">
            <v>1.1000000000000001</v>
          </cell>
        </row>
        <row r="3046">
          <cell r="B3046">
            <v>0</v>
          </cell>
        </row>
        <row r="3047">
          <cell r="B3047">
            <v>0</v>
          </cell>
        </row>
        <row r="3048">
          <cell r="B3048">
            <v>0</v>
          </cell>
        </row>
        <row r="3049">
          <cell r="B3049">
            <v>0</v>
          </cell>
        </row>
        <row r="3050">
          <cell r="B3050">
            <v>0</v>
          </cell>
        </row>
        <row r="3051">
          <cell r="B3051">
            <v>0</v>
          </cell>
        </row>
        <row r="3052">
          <cell r="B3052">
            <v>0</v>
          </cell>
        </row>
        <row r="3053">
          <cell r="B3053">
            <v>0</v>
          </cell>
        </row>
        <row r="3054">
          <cell r="B3054">
            <v>0</v>
          </cell>
        </row>
        <row r="3055">
          <cell r="B3055">
            <v>0</v>
          </cell>
        </row>
        <row r="3056">
          <cell r="B3056">
            <v>0</v>
          </cell>
        </row>
        <row r="3057">
          <cell r="B3057">
            <v>0</v>
          </cell>
        </row>
        <row r="3058">
          <cell r="B3058">
            <v>0</v>
          </cell>
        </row>
        <row r="3059">
          <cell r="B3059">
            <v>0</v>
          </cell>
        </row>
        <row r="3060">
          <cell r="B3060">
            <v>0.5</v>
          </cell>
        </row>
        <row r="3061">
          <cell r="B3061">
            <v>0.2</v>
          </cell>
        </row>
        <row r="3062">
          <cell r="B3062">
            <v>0.7</v>
          </cell>
        </row>
        <row r="3063">
          <cell r="B3063">
            <v>2.5</v>
          </cell>
        </row>
        <row r="3064">
          <cell r="B3064">
            <v>0</v>
          </cell>
        </row>
        <row r="3065">
          <cell r="B3065">
            <v>1</v>
          </cell>
        </row>
        <row r="3066">
          <cell r="B3066">
            <v>0</v>
          </cell>
        </row>
        <row r="3067">
          <cell r="B3067">
            <v>0</v>
          </cell>
        </row>
        <row r="3068">
          <cell r="B3068">
            <v>24.1</v>
          </cell>
        </row>
        <row r="3069">
          <cell r="B3069">
            <v>0.7</v>
          </cell>
        </row>
        <row r="3070">
          <cell r="B3070">
            <v>0</v>
          </cell>
        </row>
        <row r="3071">
          <cell r="B3071">
            <v>0</v>
          </cell>
        </row>
        <row r="3072">
          <cell r="B3072">
            <v>0.1</v>
          </cell>
        </row>
        <row r="3073">
          <cell r="B3073">
            <v>0</v>
          </cell>
        </row>
        <row r="3074">
          <cell r="B3074">
            <v>0.30000000000000004</v>
          </cell>
        </row>
        <row r="3075">
          <cell r="B3075">
            <v>0</v>
          </cell>
        </row>
        <row r="3076">
          <cell r="B3076">
            <v>0</v>
          </cell>
        </row>
        <row r="3077">
          <cell r="B3077">
            <v>0.1</v>
          </cell>
        </row>
        <row r="3078">
          <cell r="B3078">
            <v>0</v>
          </cell>
        </row>
        <row r="3079">
          <cell r="B3079">
            <v>0</v>
          </cell>
        </row>
        <row r="3080">
          <cell r="B3080">
            <v>0</v>
          </cell>
        </row>
        <row r="3081">
          <cell r="B3081">
            <v>0</v>
          </cell>
        </row>
        <row r="3082">
          <cell r="B3082">
            <v>0</v>
          </cell>
        </row>
        <row r="3083">
          <cell r="B3083">
            <v>0</v>
          </cell>
        </row>
        <row r="3084">
          <cell r="B3084">
            <v>0.30000000000000004</v>
          </cell>
        </row>
        <row r="3085">
          <cell r="B3085">
            <v>7.3</v>
          </cell>
        </row>
        <row r="3086">
          <cell r="B3086">
            <v>1.7000000000000002</v>
          </cell>
        </row>
        <row r="3087">
          <cell r="B3087">
            <v>1.3</v>
          </cell>
        </row>
        <row r="3088">
          <cell r="B3088">
            <v>0</v>
          </cell>
        </row>
        <row r="3089">
          <cell r="B3089">
            <v>3.7</v>
          </cell>
        </row>
        <row r="3090">
          <cell r="B3090">
            <v>0.4</v>
          </cell>
        </row>
        <row r="3091">
          <cell r="B3091">
            <v>2.5</v>
          </cell>
        </row>
        <row r="3092">
          <cell r="B3092">
            <v>0</v>
          </cell>
        </row>
        <row r="3093">
          <cell r="B3093">
            <v>2.8</v>
          </cell>
        </row>
        <row r="3094">
          <cell r="B3094">
            <v>0</v>
          </cell>
        </row>
        <row r="3095">
          <cell r="B3095">
            <v>0</v>
          </cell>
        </row>
        <row r="3096">
          <cell r="B3096">
            <v>0</v>
          </cell>
        </row>
        <row r="3097">
          <cell r="B3097">
            <v>0</v>
          </cell>
        </row>
        <row r="3098">
          <cell r="B3098">
            <v>8.6999999999999993</v>
          </cell>
        </row>
        <row r="3099">
          <cell r="B3099">
            <v>3</v>
          </cell>
        </row>
        <row r="3100">
          <cell r="B3100">
            <v>3.5</v>
          </cell>
        </row>
        <row r="3101">
          <cell r="B3101">
            <v>0</v>
          </cell>
        </row>
        <row r="3102">
          <cell r="B3102">
            <v>3.2</v>
          </cell>
        </row>
        <row r="3103">
          <cell r="B3103">
            <v>7.6</v>
          </cell>
        </row>
        <row r="3104">
          <cell r="B3104">
            <v>9.4</v>
          </cell>
        </row>
        <row r="3105">
          <cell r="B3105">
            <v>3.3</v>
          </cell>
        </row>
        <row r="3106">
          <cell r="B3106">
            <v>1.8</v>
          </cell>
        </row>
        <row r="3107">
          <cell r="B3107">
            <v>0</v>
          </cell>
        </row>
        <row r="3108">
          <cell r="B3108">
            <v>7.6</v>
          </cell>
        </row>
        <row r="3109">
          <cell r="B3109">
            <v>1.4</v>
          </cell>
        </row>
        <row r="3110">
          <cell r="B3110">
            <v>0.30000000000000004</v>
          </cell>
        </row>
        <row r="3111">
          <cell r="B3111">
            <v>2.9</v>
          </cell>
        </row>
        <row r="3112">
          <cell r="B3112">
            <v>0.4</v>
          </cell>
        </row>
        <row r="3113">
          <cell r="B3113">
            <v>0.89999999999999991</v>
          </cell>
        </row>
        <row r="3114">
          <cell r="B3114">
            <v>2.1</v>
          </cell>
        </row>
        <row r="3115">
          <cell r="B3115">
            <v>0</v>
          </cell>
        </row>
        <row r="3116">
          <cell r="B3116">
            <v>0</v>
          </cell>
        </row>
        <row r="3117">
          <cell r="B3117">
            <v>0.3</v>
          </cell>
        </row>
        <row r="3118">
          <cell r="B3118">
            <v>0</v>
          </cell>
        </row>
        <row r="3119">
          <cell r="B3119">
            <v>0.60000000000000009</v>
          </cell>
        </row>
        <row r="3120">
          <cell r="B3120">
            <v>0</v>
          </cell>
        </row>
        <row r="3121">
          <cell r="B3121">
            <v>0</v>
          </cell>
        </row>
        <row r="3122">
          <cell r="B3122">
            <v>0</v>
          </cell>
        </row>
        <row r="3123">
          <cell r="B3123">
            <v>0.1</v>
          </cell>
        </row>
        <row r="3124">
          <cell r="B3124">
            <v>2.1</v>
          </cell>
        </row>
        <row r="3125">
          <cell r="B3125">
            <v>0.3</v>
          </cell>
        </row>
        <row r="3126">
          <cell r="B3126">
            <v>0.2</v>
          </cell>
        </row>
        <row r="3127">
          <cell r="B3127">
            <v>0</v>
          </cell>
        </row>
        <row r="3128">
          <cell r="B3128">
            <v>1</v>
          </cell>
        </row>
        <row r="3129">
          <cell r="B3129">
            <v>0</v>
          </cell>
        </row>
        <row r="3130">
          <cell r="B3130">
            <v>9.8000000000000007</v>
          </cell>
        </row>
        <row r="3131">
          <cell r="B3131">
            <v>0</v>
          </cell>
        </row>
        <row r="3132">
          <cell r="B3132">
            <v>7.4</v>
          </cell>
        </row>
        <row r="3133">
          <cell r="B3133">
            <v>0.60000000000000009</v>
          </cell>
        </row>
        <row r="3134">
          <cell r="B3134">
            <v>0</v>
          </cell>
        </row>
        <row r="3135">
          <cell r="B3135">
            <v>0</v>
          </cell>
        </row>
        <row r="3136">
          <cell r="B3136">
            <v>0</v>
          </cell>
        </row>
        <row r="3137">
          <cell r="B3137">
            <v>3.9000000000000004</v>
          </cell>
        </row>
        <row r="3138">
          <cell r="B3138">
            <v>1.4</v>
          </cell>
        </row>
        <row r="3139">
          <cell r="B3139">
            <v>3.3</v>
          </cell>
        </row>
        <row r="3140">
          <cell r="B3140">
            <v>0.2</v>
          </cell>
        </row>
        <row r="3141">
          <cell r="B3141">
            <v>0</v>
          </cell>
        </row>
        <row r="3142">
          <cell r="B3142">
            <v>0.2</v>
          </cell>
        </row>
        <row r="3143">
          <cell r="B3143">
            <v>0.2</v>
          </cell>
        </row>
        <row r="3144">
          <cell r="B3144">
            <v>4.5999999999999996</v>
          </cell>
        </row>
        <row r="3145">
          <cell r="B3145">
            <v>9.3000000000000007</v>
          </cell>
        </row>
        <row r="3146">
          <cell r="B3146">
            <v>0.8</v>
          </cell>
        </row>
        <row r="3147">
          <cell r="B3147">
            <v>0</v>
          </cell>
        </row>
        <row r="3148">
          <cell r="B3148">
            <v>0.1</v>
          </cell>
        </row>
        <row r="3149">
          <cell r="B3149">
            <v>0</v>
          </cell>
        </row>
        <row r="3150">
          <cell r="B3150">
            <v>0</v>
          </cell>
        </row>
        <row r="3151">
          <cell r="B3151">
            <v>0</v>
          </cell>
        </row>
        <row r="3152">
          <cell r="B3152">
            <v>0</v>
          </cell>
        </row>
        <row r="3153">
          <cell r="B3153">
            <v>0</v>
          </cell>
        </row>
        <row r="3154">
          <cell r="B3154">
            <v>5.0999999999999996</v>
          </cell>
        </row>
        <row r="3155">
          <cell r="B3155">
            <v>4.0999999999999996</v>
          </cell>
        </row>
        <row r="3156">
          <cell r="B3156">
            <v>0.4</v>
          </cell>
        </row>
        <row r="3157">
          <cell r="B3157">
            <v>0.2</v>
          </cell>
        </row>
        <row r="3158">
          <cell r="B3158">
            <v>0</v>
          </cell>
        </row>
        <row r="3159">
          <cell r="B3159">
            <v>3.3</v>
          </cell>
        </row>
        <row r="3160">
          <cell r="B3160">
            <v>3.0999999999999996</v>
          </cell>
        </row>
        <row r="3161">
          <cell r="B3161">
            <v>0</v>
          </cell>
        </row>
        <row r="3162">
          <cell r="B3162">
            <v>14.3</v>
          </cell>
        </row>
        <row r="3163">
          <cell r="B3163">
            <v>0.8</v>
          </cell>
        </row>
        <row r="3164">
          <cell r="B3164">
            <v>0</v>
          </cell>
        </row>
        <row r="3165">
          <cell r="B3165">
            <v>0</v>
          </cell>
        </row>
        <row r="3166">
          <cell r="B3166">
            <v>0</v>
          </cell>
        </row>
        <row r="3167">
          <cell r="B3167">
            <v>0.2</v>
          </cell>
        </row>
        <row r="3168">
          <cell r="B3168">
            <v>0</v>
          </cell>
        </row>
        <row r="3169">
          <cell r="B3169">
            <v>16.8</v>
          </cell>
        </row>
        <row r="3170">
          <cell r="B3170">
            <v>0</v>
          </cell>
        </row>
        <row r="3171">
          <cell r="B3171">
            <v>0</v>
          </cell>
        </row>
        <row r="3172">
          <cell r="B3172">
            <v>0</v>
          </cell>
        </row>
        <row r="3173">
          <cell r="B3173">
            <v>0</v>
          </cell>
        </row>
        <row r="3174">
          <cell r="B3174">
            <v>1.9</v>
          </cell>
        </row>
        <row r="3175">
          <cell r="B3175">
            <v>0.4</v>
          </cell>
        </row>
        <row r="3176">
          <cell r="B3176">
            <v>0.4</v>
          </cell>
        </row>
        <row r="3177">
          <cell r="B3177">
            <v>0</v>
          </cell>
        </row>
        <row r="3178">
          <cell r="B3178">
            <v>0</v>
          </cell>
        </row>
        <row r="3179">
          <cell r="B3179">
            <v>0.5</v>
          </cell>
        </row>
        <row r="3180">
          <cell r="B3180">
            <v>0.2</v>
          </cell>
        </row>
        <row r="3181">
          <cell r="B3181">
            <v>16.7</v>
          </cell>
        </row>
        <row r="3182">
          <cell r="B3182">
            <v>2.2000000000000002</v>
          </cell>
        </row>
        <row r="3183">
          <cell r="B3183">
            <v>0.1</v>
          </cell>
        </row>
        <row r="3184">
          <cell r="B3184">
            <v>0.7</v>
          </cell>
        </row>
        <row r="3185">
          <cell r="B3185">
            <v>0</v>
          </cell>
        </row>
        <row r="3186">
          <cell r="B3186">
            <v>0.1</v>
          </cell>
        </row>
        <row r="3187">
          <cell r="B3187">
            <v>1.4</v>
          </cell>
        </row>
        <row r="3188">
          <cell r="B3188">
            <v>0</v>
          </cell>
        </row>
        <row r="3189">
          <cell r="B3189">
            <v>0</v>
          </cell>
        </row>
        <row r="3190">
          <cell r="B3190">
            <v>5.5</v>
          </cell>
        </row>
        <row r="3191">
          <cell r="B3191">
            <v>0.1</v>
          </cell>
        </row>
        <row r="3192">
          <cell r="B3192">
            <v>1.5</v>
          </cell>
        </row>
        <row r="3193">
          <cell r="B3193">
            <v>0</v>
          </cell>
        </row>
        <row r="3194">
          <cell r="B3194">
            <v>0.4</v>
          </cell>
        </row>
        <row r="3195">
          <cell r="B3195">
            <v>0</v>
          </cell>
        </row>
        <row r="3196">
          <cell r="B3196">
            <v>0</v>
          </cell>
        </row>
        <row r="3197">
          <cell r="B3197">
            <v>0.2</v>
          </cell>
        </row>
        <row r="3198">
          <cell r="B3198">
            <v>0.1</v>
          </cell>
        </row>
        <row r="3199">
          <cell r="B3199">
            <v>0</v>
          </cell>
        </row>
        <row r="3200">
          <cell r="B3200">
            <v>0</v>
          </cell>
        </row>
        <row r="3201">
          <cell r="B3201">
            <v>0</v>
          </cell>
        </row>
        <row r="3202">
          <cell r="B3202">
            <v>0</v>
          </cell>
        </row>
        <row r="3203">
          <cell r="B3203">
            <v>0.1</v>
          </cell>
        </row>
        <row r="3204">
          <cell r="B3204">
            <v>1.4</v>
          </cell>
        </row>
        <row r="3205">
          <cell r="B3205">
            <v>1.9</v>
          </cell>
        </row>
        <row r="3206">
          <cell r="B3206">
            <v>1.7</v>
          </cell>
        </row>
        <row r="3207">
          <cell r="B3207">
            <v>2.2000000000000002</v>
          </cell>
        </row>
        <row r="3208">
          <cell r="B3208">
            <v>2.5</v>
          </cell>
        </row>
        <row r="3209">
          <cell r="B3209">
            <v>3.1</v>
          </cell>
        </row>
        <row r="3210">
          <cell r="B3210">
            <v>1.7000000000000002</v>
          </cell>
        </row>
        <row r="3211">
          <cell r="B3211">
            <v>0.2</v>
          </cell>
        </row>
        <row r="3212">
          <cell r="B3212">
            <v>2</v>
          </cell>
        </row>
        <row r="3213">
          <cell r="B3213">
            <v>2</v>
          </cell>
        </row>
        <row r="3214">
          <cell r="B3214">
            <v>0</v>
          </cell>
        </row>
        <row r="3215">
          <cell r="B3215">
            <v>3.2</v>
          </cell>
        </row>
        <row r="3216">
          <cell r="B3216">
            <v>0.30000000000000004</v>
          </cell>
        </row>
        <row r="3217">
          <cell r="B3217">
            <v>2.7</v>
          </cell>
        </row>
        <row r="3218">
          <cell r="B3218">
            <v>2.2000000000000002</v>
          </cell>
        </row>
        <row r="3219">
          <cell r="B3219">
            <v>8.1999999999999993</v>
          </cell>
        </row>
        <row r="3220">
          <cell r="B3220">
            <v>0.30000000000000004</v>
          </cell>
        </row>
        <row r="3221">
          <cell r="B3221">
            <v>0</v>
          </cell>
        </row>
        <row r="3222">
          <cell r="B3222">
            <v>0.1</v>
          </cell>
        </row>
        <row r="3223">
          <cell r="B3223">
            <v>0.1</v>
          </cell>
        </row>
        <row r="3224">
          <cell r="B3224">
            <v>0</v>
          </cell>
        </row>
        <row r="3225">
          <cell r="B3225">
            <v>0</v>
          </cell>
        </row>
        <row r="3226">
          <cell r="B3226">
            <v>0</v>
          </cell>
        </row>
        <row r="3227">
          <cell r="B3227">
            <v>1.7000000000000002</v>
          </cell>
        </row>
        <row r="3228">
          <cell r="B3228">
            <v>0</v>
          </cell>
        </row>
        <row r="3229">
          <cell r="B3229">
            <v>0.1</v>
          </cell>
        </row>
        <row r="3230">
          <cell r="B3230">
            <v>1.3</v>
          </cell>
        </row>
        <row r="3231">
          <cell r="B3231">
            <v>8</v>
          </cell>
        </row>
        <row r="3232">
          <cell r="B3232">
            <v>11.8</v>
          </cell>
        </row>
        <row r="3233">
          <cell r="B3233">
            <v>7.7</v>
          </cell>
        </row>
        <row r="3234">
          <cell r="B3234">
            <v>9.8000000000000007</v>
          </cell>
        </row>
        <row r="3235">
          <cell r="B3235">
            <v>2.4</v>
          </cell>
        </row>
        <row r="3236">
          <cell r="B3236">
            <v>1.7000000000000002</v>
          </cell>
        </row>
        <row r="3237">
          <cell r="B3237">
            <v>1.4</v>
          </cell>
        </row>
        <row r="3238">
          <cell r="B3238">
            <v>11.5</v>
          </cell>
        </row>
        <row r="3239">
          <cell r="B3239">
            <v>0.1</v>
          </cell>
        </row>
        <row r="3240">
          <cell r="B3240">
            <v>5.5</v>
          </cell>
        </row>
        <row r="3241">
          <cell r="B3241">
            <v>0.1</v>
          </cell>
        </row>
        <row r="3242">
          <cell r="B3242">
            <v>0.4</v>
          </cell>
        </row>
        <row r="3243">
          <cell r="B3243">
            <v>0.4</v>
          </cell>
        </row>
        <row r="3244">
          <cell r="B3244">
            <v>2.2000000000000002</v>
          </cell>
        </row>
        <row r="3245">
          <cell r="B3245">
            <v>0.2</v>
          </cell>
        </row>
        <row r="3246">
          <cell r="B3246">
            <v>0.2</v>
          </cell>
        </row>
        <row r="3247">
          <cell r="B3247">
            <v>1.5</v>
          </cell>
        </row>
        <row r="3248">
          <cell r="B3248">
            <v>45.7</v>
          </cell>
        </row>
        <row r="3249">
          <cell r="B3249">
            <v>3.2</v>
          </cell>
        </row>
        <row r="3250">
          <cell r="B3250">
            <v>0.1</v>
          </cell>
        </row>
        <row r="3251">
          <cell r="B3251">
            <v>0.1</v>
          </cell>
        </row>
        <row r="3252">
          <cell r="B3252">
            <v>0</v>
          </cell>
        </row>
        <row r="3253">
          <cell r="B3253">
            <v>0.60000000000000009</v>
          </cell>
        </row>
        <row r="3254">
          <cell r="B3254">
            <v>0</v>
          </cell>
        </row>
        <row r="3255">
          <cell r="B3255">
            <v>0</v>
          </cell>
        </row>
        <row r="3256">
          <cell r="B3256">
            <v>0.2</v>
          </cell>
        </row>
        <row r="3257">
          <cell r="B3257">
            <v>0</v>
          </cell>
        </row>
        <row r="3258">
          <cell r="B3258">
            <v>0.1</v>
          </cell>
        </row>
        <row r="3259">
          <cell r="B3259">
            <v>2.2000000000000002</v>
          </cell>
        </row>
        <row r="3260">
          <cell r="B3260">
            <v>0</v>
          </cell>
        </row>
        <row r="3261">
          <cell r="B3261">
            <v>0</v>
          </cell>
        </row>
        <row r="3262">
          <cell r="B3262">
            <v>0.1</v>
          </cell>
        </row>
        <row r="3263">
          <cell r="B3263">
            <v>2.1</v>
          </cell>
        </row>
        <row r="3264">
          <cell r="B3264">
            <v>1.2000000000000002</v>
          </cell>
        </row>
        <row r="3265">
          <cell r="B3265">
            <v>5.3000000000000007</v>
          </cell>
        </row>
        <row r="3266">
          <cell r="B3266">
            <v>0</v>
          </cell>
        </row>
        <row r="3267">
          <cell r="B3267">
            <v>0.1</v>
          </cell>
        </row>
        <row r="3268">
          <cell r="B3268">
            <v>0</v>
          </cell>
        </row>
        <row r="3269">
          <cell r="B3269">
            <v>1.9000000000000001</v>
          </cell>
        </row>
        <row r="3270">
          <cell r="B3270">
            <v>2.7</v>
          </cell>
        </row>
        <row r="3271">
          <cell r="B3271">
            <v>0</v>
          </cell>
        </row>
        <row r="3272">
          <cell r="B3272">
            <v>2.2000000000000002</v>
          </cell>
        </row>
        <row r="3273">
          <cell r="B3273">
            <v>0.1</v>
          </cell>
        </row>
        <row r="3274">
          <cell r="B3274">
            <v>0.4</v>
          </cell>
        </row>
        <row r="3275">
          <cell r="B3275">
            <v>0</v>
          </cell>
        </row>
        <row r="3276">
          <cell r="B3276">
            <v>0.5</v>
          </cell>
        </row>
        <row r="3277">
          <cell r="B3277">
            <v>0.7</v>
          </cell>
        </row>
        <row r="3278">
          <cell r="B3278">
            <v>1.2000000000000002</v>
          </cell>
        </row>
        <row r="3279">
          <cell r="B3279">
            <v>0.1</v>
          </cell>
        </row>
        <row r="3280">
          <cell r="B3280">
            <v>2.7</v>
          </cell>
        </row>
        <row r="3281">
          <cell r="B3281">
            <v>0.5</v>
          </cell>
        </row>
        <row r="3282">
          <cell r="B3282">
            <v>1.1000000000000001</v>
          </cell>
        </row>
        <row r="3283">
          <cell r="B3283">
            <v>0</v>
          </cell>
        </row>
        <row r="3284">
          <cell r="B3284">
            <v>0.1</v>
          </cell>
        </row>
        <row r="3285">
          <cell r="B3285">
            <v>0.1</v>
          </cell>
        </row>
        <row r="3286">
          <cell r="B3286">
            <v>0.5</v>
          </cell>
        </row>
        <row r="3287">
          <cell r="B3287">
            <v>0.1</v>
          </cell>
        </row>
        <row r="3288">
          <cell r="B3288">
            <v>9.1999999999999993</v>
          </cell>
        </row>
        <row r="3289">
          <cell r="B3289">
            <v>3.9</v>
          </cell>
        </row>
        <row r="3290">
          <cell r="B3290">
            <v>0.1</v>
          </cell>
        </row>
        <row r="3291">
          <cell r="B3291">
            <v>1.2</v>
          </cell>
        </row>
        <row r="3292">
          <cell r="B3292">
            <v>0</v>
          </cell>
        </row>
        <row r="3293">
          <cell r="B3293">
            <v>1.5</v>
          </cell>
        </row>
        <row r="3294">
          <cell r="B3294">
            <v>2.9</v>
          </cell>
        </row>
        <row r="3295">
          <cell r="B3295">
            <v>0.1</v>
          </cell>
        </row>
        <row r="3296">
          <cell r="B3296">
            <v>0.1</v>
          </cell>
        </row>
        <row r="3297">
          <cell r="B3297">
            <v>0.7</v>
          </cell>
        </row>
        <row r="3298">
          <cell r="B3298">
            <v>0.30000000000000004</v>
          </cell>
        </row>
        <row r="3299">
          <cell r="B3299">
            <v>0.2</v>
          </cell>
        </row>
        <row r="3300">
          <cell r="B3300">
            <v>3</v>
          </cell>
        </row>
        <row r="3301">
          <cell r="B3301">
            <v>0</v>
          </cell>
        </row>
        <row r="3302">
          <cell r="B3302">
            <v>6.7</v>
          </cell>
        </row>
        <row r="3303">
          <cell r="B3303">
            <v>4.3000000000000007</v>
          </cell>
        </row>
        <row r="3304">
          <cell r="B3304">
            <v>0.8</v>
          </cell>
        </row>
        <row r="3305">
          <cell r="B3305">
            <v>0</v>
          </cell>
        </row>
        <row r="3306">
          <cell r="B3306">
            <v>0</v>
          </cell>
        </row>
        <row r="3307">
          <cell r="B3307">
            <v>0</v>
          </cell>
        </row>
        <row r="3308">
          <cell r="B3308">
            <v>0</v>
          </cell>
        </row>
        <row r="3309">
          <cell r="B3309">
            <v>0.2</v>
          </cell>
        </row>
        <row r="3310">
          <cell r="B3310">
            <v>0</v>
          </cell>
        </row>
        <row r="3311">
          <cell r="B3311">
            <v>0.1</v>
          </cell>
        </row>
        <row r="3312">
          <cell r="B3312">
            <v>0.1</v>
          </cell>
        </row>
        <row r="3313">
          <cell r="B3313">
            <v>0.1</v>
          </cell>
        </row>
        <row r="3314">
          <cell r="B3314">
            <v>0</v>
          </cell>
        </row>
        <row r="3315">
          <cell r="B3315">
            <v>0.7</v>
          </cell>
        </row>
        <row r="3316">
          <cell r="B3316">
            <v>0.9</v>
          </cell>
        </row>
        <row r="3317">
          <cell r="B3317">
            <v>0.2</v>
          </cell>
        </row>
        <row r="3318">
          <cell r="B3318">
            <v>0</v>
          </cell>
        </row>
        <row r="3319">
          <cell r="B3319">
            <v>4.3</v>
          </cell>
        </row>
        <row r="3320">
          <cell r="B3320">
            <v>0</v>
          </cell>
        </row>
        <row r="3321">
          <cell r="B3321">
            <v>0</v>
          </cell>
        </row>
        <row r="3322">
          <cell r="B3322">
            <v>5.9</v>
          </cell>
        </row>
        <row r="3323">
          <cell r="B3323">
            <v>0.2</v>
          </cell>
        </row>
        <row r="3324">
          <cell r="B3324">
            <v>0</v>
          </cell>
        </row>
        <row r="3325">
          <cell r="B3325">
            <v>4.9000000000000004</v>
          </cell>
        </row>
        <row r="3326">
          <cell r="B3326">
            <v>2.2000000000000002</v>
          </cell>
        </row>
        <row r="3327">
          <cell r="B3327">
            <v>2</v>
          </cell>
        </row>
        <row r="3328">
          <cell r="B3328">
            <v>1.1000000000000001</v>
          </cell>
        </row>
        <row r="3329">
          <cell r="B3329">
            <v>4.5</v>
          </cell>
        </row>
        <row r="3330">
          <cell r="B3330">
            <v>5.8</v>
          </cell>
        </row>
        <row r="3331">
          <cell r="B3331">
            <v>1.6</v>
          </cell>
        </row>
        <row r="3332">
          <cell r="B3332">
            <v>0</v>
          </cell>
        </row>
        <row r="3333">
          <cell r="B3333">
            <v>0</v>
          </cell>
        </row>
        <row r="3334">
          <cell r="B3334">
            <v>0</v>
          </cell>
        </row>
        <row r="3335">
          <cell r="B3335">
            <v>0</v>
          </cell>
        </row>
        <row r="3336">
          <cell r="B3336">
            <v>0</v>
          </cell>
        </row>
        <row r="3337">
          <cell r="B3337">
            <v>0</v>
          </cell>
        </row>
        <row r="3338">
          <cell r="B3338">
            <v>0</v>
          </cell>
        </row>
        <row r="3339">
          <cell r="B3339">
            <v>0</v>
          </cell>
        </row>
        <row r="3340">
          <cell r="B3340">
            <v>0.2</v>
          </cell>
        </row>
        <row r="3341">
          <cell r="B3341">
            <v>7.6</v>
          </cell>
        </row>
        <row r="3342">
          <cell r="B3342">
            <v>6.9</v>
          </cell>
        </row>
        <row r="3343">
          <cell r="B3343">
            <v>0.9</v>
          </cell>
        </row>
        <row r="3344">
          <cell r="B3344">
            <v>0.30000000000000004</v>
          </cell>
        </row>
        <row r="3345">
          <cell r="B3345">
            <v>0.2</v>
          </cell>
        </row>
        <row r="3346">
          <cell r="B3346">
            <v>6.8000000000000007</v>
          </cell>
        </row>
        <row r="3347">
          <cell r="B3347">
            <v>0.1</v>
          </cell>
        </row>
        <row r="3348">
          <cell r="B3348">
            <v>0.1</v>
          </cell>
        </row>
        <row r="3349">
          <cell r="B3349">
            <v>0.30000000000000004</v>
          </cell>
        </row>
        <row r="3350">
          <cell r="B3350">
            <v>14.9</v>
          </cell>
        </row>
        <row r="3351">
          <cell r="B3351">
            <v>0</v>
          </cell>
        </row>
        <row r="3352">
          <cell r="B3352">
            <v>0</v>
          </cell>
        </row>
        <row r="3353">
          <cell r="B3353">
            <v>1.2</v>
          </cell>
        </row>
        <row r="3354">
          <cell r="B3354">
            <v>12.899999999999999</v>
          </cell>
        </row>
        <row r="3355">
          <cell r="B3355">
            <v>0</v>
          </cell>
        </row>
        <row r="3356">
          <cell r="B3356">
            <v>0</v>
          </cell>
        </row>
        <row r="3357">
          <cell r="B3357">
            <v>0</v>
          </cell>
        </row>
        <row r="3358">
          <cell r="B3358">
            <v>6</v>
          </cell>
        </row>
        <row r="3359">
          <cell r="B3359">
            <v>0</v>
          </cell>
        </row>
        <row r="3360">
          <cell r="B3360">
            <v>0</v>
          </cell>
        </row>
        <row r="3361">
          <cell r="B3361">
            <v>0</v>
          </cell>
        </row>
        <row r="3362">
          <cell r="B3362">
            <v>0</v>
          </cell>
        </row>
        <row r="3363">
          <cell r="B3363">
            <v>0</v>
          </cell>
        </row>
        <row r="3364">
          <cell r="B3364">
            <v>3.3</v>
          </cell>
        </row>
        <row r="3365">
          <cell r="B3365">
            <v>1.4</v>
          </cell>
        </row>
        <row r="3366">
          <cell r="B3366">
            <v>0.1</v>
          </cell>
        </row>
        <row r="3367">
          <cell r="B3367">
            <v>0.1</v>
          </cell>
        </row>
        <row r="3368">
          <cell r="B3368">
            <v>7.1</v>
          </cell>
        </row>
        <row r="3369">
          <cell r="B3369">
            <v>11.5</v>
          </cell>
        </row>
        <row r="3370">
          <cell r="B3370">
            <v>0</v>
          </cell>
        </row>
        <row r="3371">
          <cell r="B3371">
            <v>0.1</v>
          </cell>
        </row>
        <row r="3372">
          <cell r="B3372">
            <v>0</v>
          </cell>
        </row>
        <row r="3373">
          <cell r="B3373">
            <v>0</v>
          </cell>
        </row>
        <row r="3374">
          <cell r="B3374">
            <v>0</v>
          </cell>
        </row>
        <row r="3375">
          <cell r="B3375">
            <v>0.2</v>
          </cell>
        </row>
        <row r="3376">
          <cell r="B3376">
            <v>0.4</v>
          </cell>
        </row>
        <row r="3377">
          <cell r="B3377">
            <v>0.1</v>
          </cell>
        </row>
        <row r="3378">
          <cell r="B3378">
            <v>0</v>
          </cell>
        </row>
        <row r="3379">
          <cell r="B3379">
            <v>1.2000000000000002</v>
          </cell>
        </row>
        <row r="3380">
          <cell r="B3380">
            <v>0</v>
          </cell>
        </row>
        <row r="3381">
          <cell r="B3381">
            <v>0.5</v>
          </cell>
        </row>
        <row r="3382">
          <cell r="B3382">
            <v>0</v>
          </cell>
        </row>
        <row r="3383">
          <cell r="B3383">
            <v>0</v>
          </cell>
        </row>
        <row r="3384">
          <cell r="B3384">
            <v>0</v>
          </cell>
        </row>
        <row r="3385">
          <cell r="B3385">
            <v>0</v>
          </cell>
        </row>
        <row r="3386">
          <cell r="B3386">
            <v>0</v>
          </cell>
        </row>
        <row r="3387">
          <cell r="B3387">
            <v>0</v>
          </cell>
        </row>
        <row r="3388">
          <cell r="B3388">
            <v>0</v>
          </cell>
        </row>
        <row r="3389">
          <cell r="B3389">
            <v>0</v>
          </cell>
        </row>
        <row r="3390">
          <cell r="B3390">
            <v>0</v>
          </cell>
        </row>
        <row r="3391">
          <cell r="B3391">
            <v>0.1</v>
          </cell>
        </row>
        <row r="3392">
          <cell r="B3392">
            <v>0.5</v>
          </cell>
        </row>
        <row r="3393">
          <cell r="B3393">
            <v>0</v>
          </cell>
        </row>
        <row r="3394">
          <cell r="B3394">
            <v>4.5</v>
          </cell>
        </row>
        <row r="3395">
          <cell r="B3395">
            <v>0.7</v>
          </cell>
        </row>
        <row r="3396">
          <cell r="B3396">
            <v>0</v>
          </cell>
        </row>
        <row r="3397">
          <cell r="B3397">
            <v>0</v>
          </cell>
        </row>
        <row r="3398">
          <cell r="B3398">
            <v>0</v>
          </cell>
        </row>
        <row r="3399">
          <cell r="B3399">
            <v>4</v>
          </cell>
        </row>
        <row r="3400">
          <cell r="B3400">
            <v>0</v>
          </cell>
        </row>
        <row r="3401">
          <cell r="B3401">
            <v>1.8</v>
          </cell>
        </row>
        <row r="3402">
          <cell r="B3402">
            <v>1.9</v>
          </cell>
        </row>
        <row r="3403">
          <cell r="B3403">
            <v>7.8</v>
          </cell>
        </row>
        <row r="3404">
          <cell r="B3404">
            <v>0.6</v>
          </cell>
        </row>
        <row r="3405">
          <cell r="B3405">
            <v>0.7</v>
          </cell>
        </row>
        <row r="3406">
          <cell r="B3406">
            <v>0</v>
          </cell>
        </row>
        <row r="3407">
          <cell r="B3407">
            <v>0</v>
          </cell>
        </row>
        <row r="3408">
          <cell r="B3408">
            <v>0</v>
          </cell>
        </row>
        <row r="3409">
          <cell r="B3409">
            <v>0</v>
          </cell>
        </row>
        <row r="3410">
          <cell r="B3410">
            <v>0</v>
          </cell>
        </row>
        <row r="3411">
          <cell r="B3411">
            <v>0</v>
          </cell>
        </row>
        <row r="3412">
          <cell r="B3412">
            <v>0</v>
          </cell>
        </row>
        <row r="3413">
          <cell r="B3413">
            <v>0</v>
          </cell>
        </row>
        <row r="3414">
          <cell r="B3414">
            <v>0</v>
          </cell>
        </row>
        <row r="3415">
          <cell r="B3415">
            <v>0</v>
          </cell>
        </row>
        <row r="3416">
          <cell r="B3416">
            <v>0</v>
          </cell>
        </row>
        <row r="3417">
          <cell r="B3417">
            <v>0</v>
          </cell>
        </row>
        <row r="3418">
          <cell r="B3418">
            <v>0</v>
          </cell>
        </row>
        <row r="3419">
          <cell r="B3419">
            <v>0</v>
          </cell>
        </row>
        <row r="3420">
          <cell r="B3420">
            <v>0.89999999999999991</v>
          </cell>
        </row>
        <row r="3421">
          <cell r="B3421">
            <v>0.4</v>
          </cell>
        </row>
        <row r="3422">
          <cell r="B3422">
            <v>0</v>
          </cell>
        </row>
        <row r="3423">
          <cell r="B3423">
            <v>7.6999999999999993</v>
          </cell>
        </row>
        <row r="3424">
          <cell r="B3424">
            <v>0</v>
          </cell>
        </row>
        <row r="3425">
          <cell r="B3425">
            <v>0</v>
          </cell>
        </row>
        <row r="3426">
          <cell r="B3426">
            <v>4.4000000000000004</v>
          </cell>
        </row>
        <row r="3427">
          <cell r="B3427">
            <v>4.7</v>
          </cell>
        </row>
        <row r="3428">
          <cell r="B3428">
            <v>4</v>
          </cell>
        </row>
        <row r="3429">
          <cell r="B3429">
            <v>0</v>
          </cell>
        </row>
        <row r="3430">
          <cell r="B3430">
            <v>0</v>
          </cell>
        </row>
        <row r="3431">
          <cell r="B3431">
            <v>0</v>
          </cell>
        </row>
        <row r="3432">
          <cell r="B3432">
            <v>0</v>
          </cell>
        </row>
        <row r="3433">
          <cell r="B3433">
            <v>0</v>
          </cell>
        </row>
        <row r="3434">
          <cell r="B3434">
            <v>0</v>
          </cell>
        </row>
        <row r="3435">
          <cell r="B3435">
            <v>1.2</v>
          </cell>
        </row>
        <row r="3436">
          <cell r="B3436">
            <v>0.7</v>
          </cell>
        </row>
        <row r="3437">
          <cell r="B3437">
            <v>0.4</v>
          </cell>
        </row>
        <row r="3438">
          <cell r="B3438">
            <v>0</v>
          </cell>
        </row>
        <row r="3439">
          <cell r="B3439">
            <v>0</v>
          </cell>
        </row>
        <row r="3440">
          <cell r="B3440">
            <v>2.1</v>
          </cell>
        </row>
        <row r="3441">
          <cell r="B3441">
            <v>0.89999999999999991</v>
          </cell>
        </row>
        <row r="3442">
          <cell r="B3442">
            <v>0</v>
          </cell>
        </row>
        <row r="3443">
          <cell r="B3443">
            <v>3</v>
          </cell>
        </row>
        <row r="3444">
          <cell r="B3444">
            <v>12.2</v>
          </cell>
        </row>
        <row r="3445">
          <cell r="B3445">
            <v>40.099999999999994</v>
          </cell>
        </row>
        <row r="3446">
          <cell r="B3446">
            <v>2.5</v>
          </cell>
        </row>
        <row r="3447">
          <cell r="B3447">
            <v>2</v>
          </cell>
        </row>
        <row r="3448">
          <cell r="B3448">
            <v>3.3</v>
          </cell>
        </row>
        <row r="3449">
          <cell r="B3449">
            <v>4.2</v>
          </cell>
        </row>
        <row r="3450">
          <cell r="B3450">
            <v>0.1</v>
          </cell>
        </row>
        <row r="3451">
          <cell r="B3451">
            <v>0</v>
          </cell>
        </row>
        <row r="3452">
          <cell r="B3452">
            <v>0</v>
          </cell>
        </row>
        <row r="3453">
          <cell r="B3453">
            <v>0</v>
          </cell>
        </row>
        <row r="3454">
          <cell r="B3454">
            <v>0.7</v>
          </cell>
        </row>
        <row r="3455">
          <cell r="B3455">
            <v>0</v>
          </cell>
        </row>
        <row r="3456">
          <cell r="B3456">
            <v>0</v>
          </cell>
        </row>
        <row r="3457">
          <cell r="B3457">
            <v>0</v>
          </cell>
        </row>
        <row r="3458">
          <cell r="B3458">
            <v>0</v>
          </cell>
        </row>
        <row r="3459">
          <cell r="B3459">
            <v>10.399999999999999</v>
          </cell>
        </row>
        <row r="3460">
          <cell r="B3460">
            <v>0.7</v>
          </cell>
        </row>
        <row r="3461">
          <cell r="B3461">
            <v>1.3</v>
          </cell>
        </row>
        <row r="3462">
          <cell r="B3462">
            <v>0</v>
          </cell>
        </row>
        <row r="3463">
          <cell r="B3463">
            <v>0</v>
          </cell>
        </row>
        <row r="3464">
          <cell r="B3464">
            <v>0</v>
          </cell>
        </row>
        <row r="3465">
          <cell r="B3465">
            <v>4.8000000000000007</v>
          </cell>
        </row>
        <row r="3466">
          <cell r="B3466">
            <v>6</v>
          </cell>
        </row>
        <row r="3467">
          <cell r="B3467">
            <v>33.299999999999997</v>
          </cell>
        </row>
        <row r="3468">
          <cell r="B3468">
            <v>8.6</v>
          </cell>
        </row>
        <row r="3469">
          <cell r="B3469">
            <v>1</v>
          </cell>
        </row>
        <row r="3470">
          <cell r="B3470">
            <v>0</v>
          </cell>
        </row>
        <row r="3471">
          <cell r="B3471">
            <v>0</v>
          </cell>
        </row>
        <row r="3472">
          <cell r="B3472">
            <v>8.9</v>
          </cell>
        </row>
        <row r="3473">
          <cell r="B3473">
            <v>21.1</v>
          </cell>
        </row>
        <row r="3474">
          <cell r="B3474">
            <v>2.5999999999999996</v>
          </cell>
        </row>
        <row r="3475">
          <cell r="B3475">
            <v>0.3</v>
          </cell>
        </row>
        <row r="3476">
          <cell r="B3476">
            <v>0</v>
          </cell>
        </row>
        <row r="3477">
          <cell r="B3477">
            <v>0</v>
          </cell>
        </row>
        <row r="3478">
          <cell r="B3478">
            <v>2.1</v>
          </cell>
        </row>
        <row r="3479">
          <cell r="B3479">
            <v>5.0999999999999996</v>
          </cell>
        </row>
        <row r="3480">
          <cell r="B3480">
            <v>0</v>
          </cell>
        </row>
        <row r="3481">
          <cell r="B3481">
            <v>0</v>
          </cell>
        </row>
        <row r="3482">
          <cell r="B3482">
            <v>0.7</v>
          </cell>
        </row>
        <row r="3483">
          <cell r="B3483">
            <v>0.7</v>
          </cell>
        </row>
        <row r="3484">
          <cell r="B3484">
            <v>0.4</v>
          </cell>
        </row>
        <row r="3485">
          <cell r="B3485">
            <v>0</v>
          </cell>
        </row>
        <row r="3486">
          <cell r="B3486">
            <v>0</v>
          </cell>
        </row>
        <row r="3487">
          <cell r="B3487">
            <v>0</v>
          </cell>
        </row>
        <row r="3488">
          <cell r="B3488">
            <v>4.0999999999999996</v>
          </cell>
        </row>
        <row r="3489">
          <cell r="B3489">
            <v>4.2</v>
          </cell>
        </row>
        <row r="3490">
          <cell r="B3490">
            <v>4.0999999999999996</v>
          </cell>
        </row>
        <row r="3491">
          <cell r="B3491">
            <v>0.9</v>
          </cell>
        </row>
        <row r="3492">
          <cell r="B3492">
            <v>12.3</v>
          </cell>
        </row>
        <row r="3493">
          <cell r="B3493">
            <v>0</v>
          </cell>
        </row>
        <row r="3494">
          <cell r="B3494">
            <v>0.30000000000000004</v>
          </cell>
        </row>
        <row r="3495">
          <cell r="B3495">
            <v>3.6</v>
          </cell>
        </row>
        <row r="3496">
          <cell r="B3496">
            <v>3</v>
          </cell>
        </row>
        <row r="3497">
          <cell r="B3497">
            <v>0.4</v>
          </cell>
        </row>
        <row r="3498">
          <cell r="B3498">
            <v>0.2</v>
          </cell>
        </row>
        <row r="3499">
          <cell r="B3499">
            <v>3</v>
          </cell>
        </row>
        <row r="3500">
          <cell r="B3500">
            <v>0.2</v>
          </cell>
        </row>
        <row r="3501">
          <cell r="B3501">
            <v>0.79999999999999993</v>
          </cell>
        </row>
        <row r="3502">
          <cell r="B3502">
            <v>9.6999999999999993</v>
          </cell>
        </row>
        <row r="3503">
          <cell r="B3503">
            <v>1.5</v>
          </cell>
        </row>
        <row r="3504">
          <cell r="B3504">
            <v>0</v>
          </cell>
        </row>
        <row r="3505">
          <cell r="B3505">
            <v>1.2</v>
          </cell>
        </row>
        <row r="3506">
          <cell r="B3506">
            <v>3</v>
          </cell>
        </row>
        <row r="3507">
          <cell r="B3507">
            <v>0</v>
          </cell>
        </row>
        <row r="3508">
          <cell r="B3508">
            <v>6.6999999999999993</v>
          </cell>
        </row>
        <row r="3509">
          <cell r="B3509">
            <v>0</v>
          </cell>
        </row>
        <row r="3510">
          <cell r="B3510">
            <v>0</v>
          </cell>
        </row>
        <row r="3511">
          <cell r="B3511">
            <v>0.2</v>
          </cell>
        </row>
        <row r="3512">
          <cell r="B3512">
            <v>4.7</v>
          </cell>
        </row>
        <row r="3513">
          <cell r="B3513">
            <v>0.30000000000000004</v>
          </cell>
        </row>
        <row r="3514">
          <cell r="B3514">
            <v>1</v>
          </cell>
        </row>
        <row r="3515">
          <cell r="B3515">
            <v>0</v>
          </cell>
        </row>
        <row r="3516">
          <cell r="B3516">
            <v>1.4</v>
          </cell>
        </row>
        <row r="3517">
          <cell r="B3517">
            <v>0.2</v>
          </cell>
        </row>
        <row r="3518">
          <cell r="B3518">
            <v>0.3</v>
          </cell>
        </row>
        <row r="3519">
          <cell r="B3519">
            <v>0</v>
          </cell>
        </row>
        <row r="3520">
          <cell r="B3520">
            <v>0</v>
          </cell>
        </row>
        <row r="3521">
          <cell r="B3521">
            <v>0.1</v>
          </cell>
        </row>
        <row r="3522">
          <cell r="B3522">
            <v>0.5</v>
          </cell>
        </row>
        <row r="3523">
          <cell r="B3523">
            <v>0.8</v>
          </cell>
        </row>
        <row r="3524">
          <cell r="B3524">
            <v>0</v>
          </cell>
        </row>
        <row r="3525">
          <cell r="B3525">
            <v>0.4</v>
          </cell>
        </row>
        <row r="3526">
          <cell r="B3526">
            <v>0</v>
          </cell>
        </row>
        <row r="3527">
          <cell r="B3527">
            <v>0</v>
          </cell>
        </row>
        <row r="3528">
          <cell r="B3528">
            <v>1</v>
          </cell>
        </row>
        <row r="3529">
          <cell r="B3529">
            <v>0.1</v>
          </cell>
        </row>
        <row r="3530">
          <cell r="B3530">
            <v>0</v>
          </cell>
        </row>
        <row r="3531">
          <cell r="B3531">
            <v>0.2</v>
          </cell>
        </row>
        <row r="3532">
          <cell r="B3532">
            <v>0.7</v>
          </cell>
        </row>
        <row r="3533">
          <cell r="B3533">
            <v>0</v>
          </cell>
        </row>
        <row r="3534">
          <cell r="B3534">
            <v>0</v>
          </cell>
        </row>
        <row r="3535">
          <cell r="B3535">
            <v>9.1999999999999993</v>
          </cell>
        </row>
        <row r="3536">
          <cell r="B3536">
            <v>2.1</v>
          </cell>
        </row>
        <row r="3537">
          <cell r="B3537">
            <v>0</v>
          </cell>
        </row>
        <row r="3538">
          <cell r="B3538">
            <v>6.9</v>
          </cell>
        </row>
        <row r="3539">
          <cell r="B3539">
            <v>1.1000000000000001</v>
          </cell>
        </row>
        <row r="3540">
          <cell r="B3540">
            <v>0.1</v>
          </cell>
        </row>
        <row r="3541">
          <cell r="B3541">
            <v>1.8</v>
          </cell>
        </row>
        <row r="3542">
          <cell r="B3542">
            <v>4.8000000000000007</v>
          </cell>
        </row>
        <row r="3543">
          <cell r="B3543">
            <v>33.1</v>
          </cell>
        </row>
        <row r="3544">
          <cell r="B3544">
            <v>4.2</v>
          </cell>
        </row>
        <row r="3545">
          <cell r="B3545">
            <v>0.2</v>
          </cell>
        </row>
        <row r="3546">
          <cell r="B3546">
            <v>3.4</v>
          </cell>
        </row>
        <row r="3547">
          <cell r="B3547">
            <v>1.1000000000000001</v>
          </cell>
        </row>
        <row r="3548">
          <cell r="B3548">
            <v>3.8</v>
          </cell>
        </row>
        <row r="3549">
          <cell r="B3549">
            <v>1.9</v>
          </cell>
        </row>
        <row r="3550">
          <cell r="B3550">
            <v>0</v>
          </cell>
        </row>
        <row r="3551">
          <cell r="B3551">
            <v>0.9</v>
          </cell>
        </row>
        <row r="3552">
          <cell r="B3552">
            <v>0.2</v>
          </cell>
        </row>
        <row r="3553">
          <cell r="B3553">
            <v>2</v>
          </cell>
        </row>
        <row r="3554">
          <cell r="B3554">
            <v>0</v>
          </cell>
        </row>
        <row r="3555">
          <cell r="B3555">
            <v>0.5</v>
          </cell>
        </row>
        <row r="3556">
          <cell r="B3556">
            <v>1.3</v>
          </cell>
        </row>
        <row r="3557">
          <cell r="B3557">
            <v>0</v>
          </cell>
        </row>
        <row r="3558">
          <cell r="B3558">
            <v>7.3000000000000007</v>
          </cell>
        </row>
        <row r="3559">
          <cell r="B3559">
            <v>0.7</v>
          </cell>
        </row>
        <row r="3560">
          <cell r="B3560">
            <v>1.5</v>
          </cell>
        </row>
        <row r="3561">
          <cell r="B3561">
            <v>2.5</v>
          </cell>
        </row>
        <row r="3562">
          <cell r="B3562">
            <v>0.2</v>
          </cell>
        </row>
        <row r="3563">
          <cell r="B3563">
            <v>0</v>
          </cell>
        </row>
        <row r="3564">
          <cell r="B3564">
            <v>0</v>
          </cell>
        </row>
        <row r="3565">
          <cell r="B3565">
            <v>4.5</v>
          </cell>
        </row>
        <row r="3566">
          <cell r="B3566">
            <v>0.1</v>
          </cell>
        </row>
        <row r="3567">
          <cell r="B3567">
            <v>0.2</v>
          </cell>
        </row>
        <row r="3568">
          <cell r="B3568">
            <v>0</v>
          </cell>
        </row>
        <row r="3569">
          <cell r="B3569">
            <v>0</v>
          </cell>
        </row>
        <row r="3570">
          <cell r="B3570">
            <v>0.2</v>
          </cell>
        </row>
        <row r="3571">
          <cell r="B3571">
            <v>0.1</v>
          </cell>
        </row>
        <row r="3572">
          <cell r="B3572">
            <v>2</v>
          </cell>
        </row>
        <row r="3573">
          <cell r="B3573">
            <v>0</v>
          </cell>
        </row>
        <row r="3574">
          <cell r="B3574">
            <v>1.7000000000000002</v>
          </cell>
        </row>
        <row r="3575">
          <cell r="B3575">
            <v>0.1</v>
          </cell>
        </row>
        <row r="3576">
          <cell r="B3576">
            <v>0</v>
          </cell>
        </row>
        <row r="3577">
          <cell r="B3577">
            <v>0.5</v>
          </cell>
        </row>
        <row r="3578">
          <cell r="B3578">
            <v>2.9</v>
          </cell>
        </row>
        <row r="3579">
          <cell r="B3579">
            <v>2.8</v>
          </cell>
        </row>
        <row r="3580">
          <cell r="B3580">
            <v>11.8</v>
          </cell>
        </row>
        <row r="3581">
          <cell r="B3581">
            <v>2</v>
          </cell>
        </row>
        <row r="3582">
          <cell r="B3582">
            <v>2.5999999999999996</v>
          </cell>
        </row>
        <row r="3583">
          <cell r="B3583">
            <v>0</v>
          </cell>
        </row>
        <row r="3584">
          <cell r="B3584">
            <v>0.5</v>
          </cell>
        </row>
        <row r="3585">
          <cell r="B3585">
            <v>2.9</v>
          </cell>
        </row>
        <row r="3586">
          <cell r="B3586">
            <v>0.60000000000000009</v>
          </cell>
        </row>
        <row r="3587">
          <cell r="B3587">
            <v>0</v>
          </cell>
        </row>
        <row r="3588">
          <cell r="B3588">
            <v>0.1</v>
          </cell>
        </row>
        <row r="3589">
          <cell r="B3589">
            <v>0</v>
          </cell>
        </row>
        <row r="3590">
          <cell r="B3590">
            <v>0.1</v>
          </cell>
        </row>
        <row r="3591">
          <cell r="B3591">
            <v>2.6</v>
          </cell>
        </row>
        <row r="3592">
          <cell r="B3592">
            <v>0</v>
          </cell>
        </row>
        <row r="3593">
          <cell r="B3593">
            <v>0</v>
          </cell>
        </row>
        <row r="3594">
          <cell r="B3594">
            <v>0</v>
          </cell>
        </row>
        <row r="3595">
          <cell r="B3595">
            <v>0.7</v>
          </cell>
        </row>
        <row r="3596">
          <cell r="B3596">
            <v>0</v>
          </cell>
        </row>
        <row r="3597">
          <cell r="B3597">
            <v>0</v>
          </cell>
        </row>
        <row r="3598">
          <cell r="B3598">
            <v>0</v>
          </cell>
        </row>
        <row r="3599">
          <cell r="B3599">
            <v>0.1</v>
          </cell>
        </row>
        <row r="3600">
          <cell r="B3600">
            <v>0.7</v>
          </cell>
        </row>
        <row r="3601">
          <cell r="B3601">
            <v>0</v>
          </cell>
        </row>
        <row r="3602">
          <cell r="B3602">
            <v>0</v>
          </cell>
        </row>
        <row r="3603">
          <cell r="B3603">
            <v>0.1</v>
          </cell>
        </row>
        <row r="3604">
          <cell r="B3604">
            <v>0.2</v>
          </cell>
        </row>
        <row r="3605">
          <cell r="B3605">
            <v>0</v>
          </cell>
        </row>
        <row r="3606">
          <cell r="B3606">
            <v>0.2</v>
          </cell>
        </row>
        <row r="3607">
          <cell r="B3607">
            <v>0.1</v>
          </cell>
        </row>
        <row r="3608">
          <cell r="B3608">
            <v>0.2</v>
          </cell>
        </row>
        <row r="3609">
          <cell r="B3609">
            <v>0.30000000000000004</v>
          </cell>
        </row>
        <row r="3610">
          <cell r="B3610">
            <v>0</v>
          </cell>
        </row>
        <row r="3611">
          <cell r="B3611">
            <v>8.5</v>
          </cell>
        </row>
        <row r="3612">
          <cell r="B3612">
            <v>5</v>
          </cell>
        </row>
        <row r="3613">
          <cell r="B3613">
            <v>1.7000000000000002</v>
          </cell>
        </row>
        <row r="3614">
          <cell r="B3614">
            <v>19.700000000000003</v>
          </cell>
        </row>
        <row r="3615">
          <cell r="B3615">
            <v>2.4000000000000004</v>
          </cell>
        </row>
        <row r="3616">
          <cell r="B3616">
            <v>0.2</v>
          </cell>
        </row>
        <row r="3617">
          <cell r="B3617">
            <v>0.30000000000000004</v>
          </cell>
        </row>
        <row r="3618">
          <cell r="B3618">
            <v>0.5</v>
          </cell>
        </row>
        <row r="3619">
          <cell r="B3619">
            <v>0</v>
          </cell>
        </row>
        <row r="3620">
          <cell r="B3620">
            <v>20.100000000000001</v>
          </cell>
        </row>
        <row r="3621">
          <cell r="B3621">
            <v>3.2666666666666671</v>
          </cell>
        </row>
        <row r="3622">
          <cell r="B3622">
            <v>11</v>
          </cell>
        </row>
        <row r="3623">
          <cell r="B3623">
            <v>0.73333333333333328</v>
          </cell>
        </row>
        <row r="3624">
          <cell r="B3624">
            <v>6.6666666666666666E-2</v>
          </cell>
        </row>
        <row r="3625">
          <cell r="B3625">
            <v>6.6666666666666666E-2</v>
          </cell>
        </row>
        <row r="3626">
          <cell r="B3626">
            <v>0.13333333333333333</v>
          </cell>
        </row>
        <row r="3627">
          <cell r="B3627">
            <v>0</v>
          </cell>
        </row>
        <row r="3628">
          <cell r="B3628">
            <v>0.93333333333333324</v>
          </cell>
        </row>
        <row r="3629">
          <cell r="B3629">
            <v>0</v>
          </cell>
        </row>
        <row r="3630">
          <cell r="B3630">
            <v>0</v>
          </cell>
        </row>
        <row r="3631">
          <cell r="B3631">
            <v>0</v>
          </cell>
        </row>
        <row r="3632">
          <cell r="B3632">
            <v>0</v>
          </cell>
        </row>
        <row r="3633">
          <cell r="B3633">
            <v>0.26666666666666666</v>
          </cell>
        </row>
        <row r="3634">
          <cell r="B3634">
            <v>1.2</v>
          </cell>
        </row>
        <row r="3635">
          <cell r="B3635">
            <v>1.2666666666666666</v>
          </cell>
        </row>
        <row r="3636">
          <cell r="B3636">
            <v>4</v>
          </cell>
        </row>
        <row r="3637">
          <cell r="B3637">
            <v>1.8</v>
          </cell>
        </row>
        <row r="3638">
          <cell r="B3638">
            <v>0</v>
          </cell>
        </row>
        <row r="3639">
          <cell r="B3639">
            <v>2.0666666666666669</v>
          </cell>
        </row>
        <row r="3640">
          <cell r="B3640">
            <v>6.6666666666666666E-2</v>
          </cell>
        </row>
        <row r="3641">
          <cell r="B3641">
            <v>0.20000000000000004</v>
          </cell>
        </row>
        <row r="3642">
          <cell r="B3642">
            <v>0.13333333333333333</v>
          </cell>
        </row>
        <row r="3643">
          <cell r="B3643">
            <v>0</v>
          </cell>
        </row>
        <row r="3644">
          <cell r="B3644">
            <v>0</v>
          </cell>
        </row>
        <row r="3645">
          <cell r="B3645">
            <v>6.6666666666666666E-2</v>
          </cell>
        </row>
        <row r="3646">
          <cell r="B3646">
            <v>1.2666666666666666</v>
          </cell>
        </row>
        <row r="3647">
          <cell r="B3647">
            <v>10.066666666666666</v>
          </cell>
        </row>
        <row r="3648">
          <cell r="B3648">
            <v>0.33333333333333331</v>
          </cell>
        </row>
        <row r="3649">
          <cell r="B3649">
            <v>0.26666666666666666</v>
          </cell>
        </row>
        <row r="3650">
          <cell r="B3650">
            <v>6.6666666666666666E-2</v>
          </cell>
        </row>
        <row r="3651">
          <cell r="B3651">
            <v>5.1333333333333337</v>
          </cell>
        </row>
        <row r="3652">
          <cell r="B3652">
            <v>1.1333333333333335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 ME"/>
      <sheetName val="markov model"/>
      <sheetName val="Calc transition matrix"/>
      <sheetName val="Solutions"/>
      <sheetName val="Output analysis"/>
    </sheetNames>
    <sheetDataSet>
      <sheetData sheetId="0" refreshError="1"/>
      <sheetData sheetId="1">
        <row r="4">
          <cell r="M4">
            <v>0.40590463698239193</v>
          </cell>
        </row>
        <row r="6">
          <cell r="B6" t="str">
            <v>State</v>
          </cell>
          <cell r="M6" t="str">
            <v>Amount</v>
          </cell>
        </row>
        <row r="7">
          <cell r="A7">
            <v>1</v>
          </cell>
          <cell r="B7">
            <v>1</v>
          </cell>
          <cell r="M7">
            <v>1.0932422674183775</v>
          </cell>
        </row>
        <row r="8">
          <cell r="A8">
            <v>2</v>
          </cell>
          <cell r="B8">
            <v>0</v>
          </cell>
          <cell r="M8">
            <v>0</v>
          </cell>
        </row>
        <row r="9">
          <cell r="A9">
            <v>3</v>
          </cell>
          <cell r="B9">
            <v>0</v>
          </cell>
          <cell r="D9">
            <v>0.71765128819652502</v>
          </cell>
          <cell r="M9">
            <v>0</v>
          </cell>
        </row>
        <row r="10">
          <cell r="A10">
            <v>4</v>
          </cell>
          <cell r="B10">
            <v>0</v>
          </cell>
          <cell r="D10">
            <v>0.33152777777777798</v>
          </cell>
          <cell r="E10">
            <v>0.66847222222222202</v>
          </cell>
          <cell r="M10">
            <v>0</v>
          </cell>
        </row>
        <row r="11">
          <cell r="A11">
            <v>5</v>
          </cell>
          <cell r="B11">
            <v>1</v>
          </cell>
          <cell r="M11">
            <v>2.4114799593823162</v>
          </cell>
        </row>
        <row r="12">
          <cell r="A12">
            <v>6</v>
          </cell>
          <cell r="B12">
            <v>1</v>
          </cell>
          <cell r="M12">
            <v>2.9885368136371069</v>
          </cell>
        </row>
        <row r="13">
          <cell r="A13">
            <v>7</v>
          </cell>
          <cell r="B13">
            <v>1</v>
          </cell>
          <cell r="M13">
            <v>3.9368279141628002</v>
          </cell>
        </row>
        <row r="14">
          <cell r="A14">
            <v>8</v>
          </cell>
          <cell r="B14">
            <v>1</v>
          </cell>
          <cell r="M14">
            <v>0.60617179617240113</v>
          </cell>
        </row>
        <row r="15">
          <cell r="A15">
            <v>9</v>
          </cell>
          <cell r="B15">
            <v>1</v>
          </cell>
          <cell r="M15">
            <v>0.8743927824712231</v>
          </cell>
        </row>
        <row r="16">
          <cell r="A16">
            <v>10</v>
          </cell>
          <cell r="B16">
            <v>1</v>
          </cell>
          <cell r="M16">
            <v>3.7337300321339963</v>
          </cell>
        </row>
        <row r="17">
          <cell r="A17">
            <v>11</v>
          </cell>
          <cell r="B17">
            <v>0</v>
          </cell>
          <cell r="M17">
            <v>0</v>
          </cell>
        </row>
        <row r="18">
          <cell r="A18">
            <v>12</v>
          </cell>
          <cell r="B18">
            <v>0</v>
          </cell>
          <cell r="M18">
            <v>0</v>
          </cell>
        </row>
        <row r="19">
          <cell r="A19">
            <v>13</v>
          </cell>
          <cell r="B19">
            <v>1</v>
          </cell>
          <cell r="M19">
            <v>1.0659272745042101</v>
          </cell>
        </row>
        <row r="20">
          <cell r="A20">
            <v>14</v>
          </cell>
          <cell r="B20">
            <v>0</v>
          </cell>
          <cell r="M20">
            <v>0</v>
          </cell>
        </row>
        <row r="21">
          <cell r="A21">
            <v>15</v>
          </cell>
          <cell r="B21">
            <v>1</v>
          </cell>
          <cell r="M21">
            <v>0.12029684704099948</v>
          </cell>
        </row>
        <row r="22">
          <cell r="A22">
            <v>16</v>
          </cell>
          <cell r="B22">
            <v>1</v>
          </cell>
          <cell r="M22">
            <v>0.76418477343011437</v>
          </cell>
        </row>
        <row r="23">
          <cell r="A23">
            <v>17</v>
          </cell>
          <cell r="B23">
            <v>1</v>
          </cell>
          <cell r="M23">
            <v>0.55908010921414109</v>
          </cell>
        </row>
        <row r="24">
          <cell r="A24">
            <v>18</v>
          </cell>
          <cell r="B24">
            <v>1</v>
          </cell>
          <cell r="M24">
            <v>4.4905327053489916</v>
          </cell>
        </row>
        <row r="25">
          <cell r="A25">
            <v>19</v>
          </cell>
          <cell r="B25">
            <v>1</v>
          </cell>
          <cell r="M25">
            <v>3.0738749948819066</v>
          </cell>
        </row>
        <row r="26">
          <cell r="A26">
            <v>20</v>
          </cell>
          <cell r="B26">
            <v>1</v>
          </cell>
          <cell r="M26">
            <v>4.6269698030583291</v>
          </cell>
        </row>
        <row r="27">
          <cell r="A27">
            <v>21</v>
          </cell>
          <cell r="B27">
            <v>1</v>
          </cell>
          <cell r="M27">
            <v>3.3879276875703455</v>
          </cell>
        </row>
        <row r="28">
          <cell r="A28">
            <v>22</v>
          </cell>
          <cell r="B28">
            <v>1</v>
          </cell>
          <cell r="M28">
            <v>2.8644093787026428</v>
          </cell>
        </row>
        <row r="29">
          <cell r="A29">
            <v>23</v>
          </cell>
          <cell r="B29">
            <v>0</v>
          </cell>
          <cell r="M29">
            <v>0</v>
          </cell>
        </row>
        <row r="30">
          <cell r="A30">
            <v>24</v>
          </cell>
          <cell r="B30">
            <v>0</v>
          </cell>
          <cell r="M30">
            <v>0</v>
          </cell>
        </row>
        <row r="31">
          <cell r="A31">
            <v>25</v>
          </cell>
          <cell r="B31">
            <v>1</v>
          </cell>
          <cell r="M31">
            <v>2.9526405026879012</v>
          </cell>
        </row>
        <row r="32">
          <cell r="A32">
            <v>26</v>
          </cell>
          <cell r="B32">
            <v>1</v>
          </cell>
          <cell r="M32">
            <v>0.17733964262401161</v>
          </cell>
        </row>
        <row r="33">
          <cell r="A33">
            <v>27</v>
          </cell>
          <cell r="B33">
            <v>1</v>
          </cell>
          <cell r="M33">
            <v>1.8150911681551083</v>
          </cell>
        </row>
        <row r="34">
          <cell r="A34">
            <v>28</v>
          </cell>
          <cell r="B34">
            <v>1</v>
          </cell>
          <cell r="M34">
            <v>3.6841518062878573</v>
          </cell>
        </row>
        <row r="35">
          <cell r="A35">
            <v>29</v>
          </cell>
          <cell r="B35">
            <v>1</v>
          </cell>
          <cell r="M35">
            <v>5.2467375184562597</v>
          </cell>
        </row>
        <row r="36">
          <cell r="A36">
            <v>30</v>
          </cell>
          <cell r="B36">
            <v>0</v>
          </cell>
          <cell r="M36">
            <v>0</v>
          </cell>
        </row>
        <row r="37">
          <cell r="A37">
            <v>31</v>
          </cell>
          <cell r="B37">
            <v>0</v>
          </cell>
          <cell r="M37">
            <v>0</v>
          </cell>
        </row>
        <row r="38">
          <cell r="A38">
            <v>32</v>
          </cell>
          <cell r="B38">
            <v>0</v>
          </cell>
          <cell r="M38">
            <v>0</v>
          </cell>
        </row>
        <row r="39">
          <cell r="A39">
            <v>33</v>
          </cell>
          <cell r="B39">
            <v>1</v>
          </cell>
          <cell r="M39">
            <v>2.5433074963299518</v>
          </cell>
        </row>
        <row r="40">
          <cell r="A40">
            <v>34</v>
          </cell>
          <cell r="B40">
            <v>1</v>
          </cell>
          <cell r="M40">
            <v>4.1410648604646303</v>
          </cell>
        </row>
        <row r="41">
          <cell r="A41">
            <v>35</v>
          </cell>
          <cell r="B41">
            <v>1</v>
          </cell>
          <cell r="M41">
            <v>0.54677088056013812</v>
          </cell>
        </row>
        <row r="42">
          <cell r="A42">
            <v>36</v>
          </cell>
          <cell r="B42">
            <v>1</v>
          </cell>
          <cell r="M42">
            <v>1.0879973306474222</v>
          </cell>
        </row>
        <row r="43">
          <cell r="A43">
            <v>37</v>
          </cell>
          <cell r="B43">
            <v>1</v>
          </cell>
          <cell r="M43">
            <v>16.720573095031323</v>
          </cell>
        </row>
        <row r="44">
          <cell r="A44">
            <v>38</v>
          </cell>
          <cell r="B44">
            <v>0</v>
          </cell>
          <cell r="M44">
            <v>0</v>
          </cell>
        </row>
        <row r="45">
          <cell r="A45">
            <v>39</v>
          </cell>
          <cell r="B45">
            <v>0</v>
          </cell>
          <cell r="M45">
            <v>0</v>
          </cell>
        </row>
        <row r="46">
          <cell r="A46">
            <v>40</v>
          </cell>
          <cell r="B46">
            <v>0</v>
          </cell>
          <cell r="M46">
            <v>0</v>
          </cell>
        </row>
        <row r="47">
          <cell r="A47">
            <v>41</v>
          </cell>
          <cell r="B47">
            <v>0</v>
          </cell>
          <cell r="M47">
            <v>0</v>
          </cell>
        </row>
        <row r="48">
          <cell r="A48">
            <v>42</v>
          </cell>
          <cell r="B48">
            <v>0</v>
          </cell>
          <cell r="M48">
            <v>0</v>
          </cell>
        </row>
        <row r="49">
          <cell r="A49">
            <v>43</v>
          </cell>
          <cell r="B49">
            <v>0</v>
          </cell>
          <cell r="M49">
            <v>0</v>
          </cell>
        </row>
        <row r="50">
          <cell r="A50">
            <v>44</v>
          </cell>
          <cell r="B50">
            <v>1</v>
          </cell>
          <cell r="M50">
            <v>0.40733238589941689</v>
          </cell>
        </row>
        <row r="51">
          <cell r="A51">
            <v>45</v>
          </cell>
          <cell r="B51">
            <v>0</v>
          </cell>
          <cell r="M51">
            <v>0</v>
          </cell>
        </row>
        <row r="52">
          <cell r="A52">
            <v>46</v>
          </cell>
          <cell r="B52">
            <v>0</v>
          </cell>
          <cell r="M52">
            <v>0</v>
          </cell>
        </row>
        <row r="53">
          <cell r="A53">
            <v>47</v>
          </cell>
          <cell r="B53">
            <v>0</v>
          </cell>
          <cell r="M53">
            <v>0</v>
          </cell>
        </row>
        <row r="54">
          <cell r="A54">
            <v>48</v>
          </cell>
          <cell r="B54">
            <v>0</v>
          </cell>
          <cell r="M54">
            <v>0</v>
          </cell>
        </row>
        <row r="55">
          <cell r="A55">
            <v>49</v>
          </cell>
          <cell r="B55">
            <v>0</v>
          </cell>
          <cell r="M55">
            <v>0</v>
          </cell>
        </row>
        <row r="56">
          <cell r="A56">
            <v>50</v>
          </cell>
          <cell r="B56">
            <v>0</v>
          </cell>
          <cell r="M56">
            <v>0</v>
          </cell>
        </row>
        <row r="57">
          <cell r="A57">
            <v>51</v>
          </cell>
          <cell r="B57">
            <v>0</v>
          </cell>
          <cell r="M57">
            <v>0</v>
          </cell>
        </row>
        <row r="58">
          <cell r="A58">
            <v>52</v>
          </cell>
          <cell r="B58">
            <v>0</v>
          </cell>
          <cell r="M58">
            <v>0</v>
          </cell>
        </row>
        <row r="59">
          <cell r="A59">
            <v>53</v>
          </cell>
          <cell r="B59">
            <v>0</v>
          </cell>
          <cell r="M59">
            <v>0</v>
          </cell>
        </row>
        <row r="60">
          <cell r="A60">
            <v>54</v>
          </cell>
          <cell r="B60">
            <v>1</v>
          </cell>
          <cell r="M60">
            <v>1.0850709444593314</v>
          </cell>
        </row>
        <row r="61">
          <cell r="A61">
            <v>55</v>
          </cell>
          <cell r="B61">
            <v>0</v>
          </cell>
          <cell r="M61">
            <v>0</v>
          </cell>
        </row>
        <row r="62">
          <cell r="A62">
            <v>56</v>
          </cell>
          <cell r="B62">
            <v>1</v>
          </cell>
          <cell r="M62">
            <v>0.10942763338967999</v>
          </cell>
        </row>
        <row r="63">
          <cell r="A63">
            <v>57</v>
          </cell>
          <cell r="B63">
            <v>1</v>
          </cell>
          <cell r="M63">
            <v>0.22441860036566727</v>
          </cell>
        </row>
        <row r="64">
          <cell r="A64">
            <v>58</v>
          </cell>
          <cell r="B64">
            <v>1</v>
          </cell>
          <cell r="M64">
            <v>9.6303119711301104</v>
          </cell>
        </row>
        <row r="65">
          <cell r="A65">
            <v>59</v>
          </cell>
          <cell r="B65">
            <v>1</v>
          </cell>
          <cell r="M65">
            <v>0.49806119152982503</v>
          </cell>
        </row>
        <row r="66">
          <cell r="A66">
            <v>60</v>
          </cell>
          <cell r="B66">
            <v>1</v>
          </cell>
          <cell r="M66">
            <v>4.4171404829671319</v>
          </cell>
        </row>
        <row r="67">
          <cell r="A67">
            <v>61</v>
          </cell>
          <cell r="B67">
            <v>0</v>
          </cell>
          <cell r="M67">
            <v>0</v>
          </cell>
        </row>
        <row r="68">
          <cell r="A68">
            <v>62</v>
          </cell>
          <cell r="B68">
            <v>0</v>
          </cell>
          <cell r="M68">
            <v>0</v>
          </cell>
        </row>
        <row r="69">
          <cell r="A69">
            <v>63</v>
          </cell>
          <cell r="B69">
            <v>0</v>
          </cell>
          <cell r="M69">
            <v>0</v>
          </cell>
        </row>
        <row r="70">
          <cell r="A70">
            <v>64</v>
          </cell>
          <cell r="B70">
            <v>1</v>
          </cell>
          <cell r="M70">
            <v>0.4865384428204334</v>
          </cell>
        </row>
        <row r="71">
          <cell r="A71">
            <v>65</v>
          </cell>
          <cell r="B71">
            <v>1</v>
          </cell>
          <cell r="M71">
            <v>7.2239182119042452E-3</v>
          </cell>
        </row>
        <row r="72">
          <cell r="A72">
            <v>66</v>
          </cell>
          <cell r="B72">
            <v>0</v>
          </cell>
          <cell r="M72">
            <v>0</v>
          </cell>
        </row>
        <row r="73">
          <cell r="A73">
            <v>67</v>
          </cell>
          <cell r="B73">
            <v>1</v>
          </cell>
          <cell r="M73">
            <v>0.24797631215860264</v>
          </cell>
        </row>
        <row r="74">
          <cell r="A74">
            <v>68</v>
          </cell>
          <cell r="B74">
            <v>0</v>
          </cell>
          <cell r="M74">
            <v>0</v>
          </cell>
        </row>
        <row r="75">
          <cell r="A75">
            <v>69</v>
          </cell>
          <cell r="B75">
            <v>0</v>
          </cell>
          <cell r="M75">
            <v>0</v>
          </cell>
        </row>
        <row r="76">
          <cell r="A76">
            <v>70</v>
          </cell>
          <cell r="B76">
            <v>0</v>
          </cell>
          <cell r="M76">
            <v>0</v>
          </cell>
        </row>
        <row r="77">
          <cell r="A77">
            <v>71</v>
          </cell>
          <cell r="B77">
            <v>0</v>
          </cell>
          <cell r="M77">
            <v>0</v>
          </cell>
        </row>
        <row r="78">
          <cell r="A78">
            <v>72</v>
          </cell>
          <cell r="B78">
            <v>0</v>
          </cell>
          <cell r="M78">
            <v>0</v>
          </cell>
        </row>
        <row r="79">
          <cell r="A79">
            <v>73</v>
          </cell>
          <cell r="B79">
            <v>0</v>
          </cell>
          <cell r="M79">
            <v>0</v>
          </cell>
        </row>
        <row r="80">
          <cell r="A80">
            <v>74</v>
          </cell>
          <cell r="B80">
            <v>0</v>
          </cell>
          <cell r="M80">
            <v>0</v>
          </cell>
        </row>
        <row r="81">
          <cell r="A81">
            <v>75</v>
          </cell>
          <cell r="B81">
            <v>0</v>
          </cell>
          <cell r="M81">
            <v>0</v>
          </cell>
        </row>
        <row r="82">
          <cell r="A82">
            <v>76</v>
          </cell>
          <cell r="B82">
            <v>1</v>
          </cell>
          <cell r="M82">
            <v>5.4825853878441135</v>
          </cell>
        </row>
        <row r="83">
          <cell r="A83">
            <v>77</v>
          </cell>
          <cell r="B83">
            <v>1</v>
          </cell>
          <cell r="M83">
            <v>4.3524551989125477</v>
          </cell>
        </row>
        <row r="84">
          <cell r="A84">
            <v>78</v>
          </cell>
          <cell r="B84">
            <v>0</v>
          </cell>
          <cell r="M84">
            <v>0</v>
          </cell>
        </row>
        <row r="85">
          <cell r="A85">
            <v>79</v>
          </cell>
          <cell r="B85">
            <v>1</v>
          </cell>
          <cell r="M85">
            <v>7.3636867019710515</v>
          </cell>
        </row>
        <row r="86">
          <cell r="A86">
            <v>80</v>
          </cell>
          <cell r="B86">
            <v>1</v>
          </cell>
          <cell r="M86">
            <v>5.2378955560019538</v>
          </cell>
        </row>
        <row r="87">
          <cell r="A87">
            <v>81</v>
          </cell>
          <cell r="B87">
            <v>1</v>
          </cell>
          <cell r="M87">
            <v>9.9872377956541936</v>
          </cell>
        </row>
        <row r="88">
          <cell r="A88">
            <v>82</v>
          </cell>
          <cell r="B88">
            <v>0</v>
          </cell>
          <cell r="M88">
            <v>0</v>
          </cell>
        </row>
        <row r="89">
          <cell r="A89">
            <v>83</v>
          </cell>
          <cell r="B89">
            <v>0</v>
          </cell>
          <cell r="M89">
            <v>0</v>
          </cell>
        </row>
        <row r="90">
          <cell r="A90">
            <v>84</v>
          </cell>
          <cell r="B90">
            <v>0</v>
          </cell>
          <cell r="M90">
            <v>0</v>
          </cell>
        </row>
        <row r="91">
          <cell r="A91">
            <v>85</v>
          </cell>
          <cell r="B91">
            <v>0</v>
          </cell>
          <cell r="M91">
            <v>0</v>
          </cell>
        </row>
        <row r="92">
          <cell r="A92">
            <v>86</v>
          </cell>
          <cell r="B92">
            <v>1</v>
          </cell>
          <cell r="M92">
            <v>0.56858613898977828</v>
          </cell>
        </row>
        <row r="93">
          <cell r="A93">
            <v>87</v>
          </cell>
          <cell r="B93">
            <v>1</v>
          </cell>
          <cell r="M93">
            <v>3.9856827467526021</v>
          </cell>
        </row>
        <row r="94">
          <cell r="A94">
            <v>88</v>
          </cell>
          <cell r="B94">
            <v>0</v>
          </cell>
          <cell r="M94">
            <v>0</v>
          </cell>
        </row>
        <row r="95">
          <cell r="A95">
            <v>89</v>
          </cell>
          <cell r="B95">
            <v>1</v>
          </cell>
          <cell r="M95">
            <v>1.5510178329815372</v>
          </cell>
        </row>
        <row r="96">
          <cell r="A96">
            <v>90</v>
          </cell>
          <cell r="B96">
            <v>1</v>
          </cell>
          <cell r="M96">
            <v>0.77776516234986737</v>
          </cell>
        </row>
        <row r="97">
          <cell r="A97">
            <v>91</v>
          </cell>
          <cell r="B97">
            <v>0</v>
          </cell>
          <cell r="M97">
            <v>0</v>
          </cell>
        </row>
        <row r="98">
          <cell r="A98">
            <v>92</v>
          </cell>
          <cell r="B98">
            <v>0</v>
          </cell>
          <cell r="M98">
            <v>0</v>
          </cell>
        </row>
        <row r="99">
          <cell r="A99">
            <v>93</v>
          </cell>
          <cell r="B99">
            <v>0</v>
          </cell>
          <cell r="M99">
            <v>0</v>
          </cell>
        </row>
        <row r="100">
          <cell r="A100">
            <v>94</v>
          </cell>
          <cell r="B100">
            <v>1</v>
          </cell>
          <cell r="M100">
            <v>9.6029463948986996E-2</v>
          </cell>
        </row>
        <row r="101">
          <cell r="A101">
            <v>95</v>
          </cell>
          <cell r="B101">
            <v>0</v>
          </cell>
          <cell r="M101">
            <v>0</v>
          </cell>
        </row>
        <row r="102">
          <cell r="A102">
            <v>96</v>
          </cell>
          <cell r="B102">
            <v>0</v>
          </cell>
          <cell r="M102">
            <v>0</v>
          </cell>
        </row>
        <row r="103">
          <cell r="A103">
            <v>97</v>
          </cell>
          <cell r="B103">
            <v>1</v>
          </cell>
          <cell r="M103">
            <v>3.6711721468371592</v>
          </cell>
        </row>
        <row r="104">
          <cell r="A104">
            <v>98</v>
          </cell>
          <cell r="B104">
            <v>1</v>
          </cell>
          <cell r="M104">
            <v>0.16851855351204884</v>
          </cell>
        </row>
        <row r="105">
          <cell r="A105">
            <v>99</v>
          </cell>
          <cell r="B105">
            <v>0</v>
          </cell>
          <cell r="M105">
            <v>0</v>
          </cell>
        </row>
        <row r="106">
          <cell r="A106">
            <v>100</v>
          </cell>
          <cell r="B106">
            <v>0</v>
          </cell>
          <cell r="M106">
            <v>0</v>
          </cell>
        </row>
        <row r="107">
          <cell r="A107">
            <v>101</v>
          </cell>
          <cell r="B107">
            <v>0</v>
          </cell>
          <cell r="M107">
            <v>0</v>
          </cell>
        </row>
        <row r="108">
          <cell r="A108">
            <v>102</v>
          </cell>
          <cell r="B108">
            <v>0</v>
          </cell>
          <cell r="M108">
            <v>0</v>
          </cell>
        </row>
        <row r="109">
          <cell r="A109">
            <v>103</v>
          </cell>
          <cell r="B109">
            <v>0</v>
          </cell>
          <cell r="M109">
            <v>0</v>
          </cell>
        </row>
        <row r="110">
          <cell r="A110">
            <v>104</v>
          </cell>
          <cell r="B110">
            <v>1</v>
          </cell>
          <cell r="M110">
            <v>0.72566184354566499</v>
          </cell>
        </row>
        <row r="111">
          <cell r="A111">
            <v>105</v>
          </cell>
          <cell r="B111">
            <v>0</v>
          </cell>
          <cell r="M111">
            <v>0</v>
          </cell>
        </row>
        <row r="112">
          <cell r="A112">
            <v>106</v>
          </cell>
          <cell r="B112">
            <v>0</v>
          </cell>
          <cell r="M112">
            <v>0</v>
          </cell>
        </row>
        <row r="113">
          <cell r="A113">
            <v>107</v>
          </cell>
          <cell r="B113">
            <v>0</v>
          </cell>
          <cell r="M113">
            <v>0</v>
          </cell>
        </row>
        <row r="114">
          <cell r="A114">
            <v>108</v>
          </cell>
          <cell r="B114">
            <v>0</v>
          </cell>
          <cell r="M114">
            <v>0</v>
          </cell>
        </row>
        <row r="115">
          <cell r="A115">
            <v>109</v>
          </cell>
          <cell r="B115">
            <v>1</v>
          </cell>
          <cell r="M115">
            <v>0.9851465384145135</v>
          </cell>
        </row>
        <row r="116">
          <cell r="A116">
            <v>110</v>
          </cell>
          <cell r="B116">
            <v>1</v>
          </cell>
          <cell r="M116">
            <v>4.9017098842518863</v>
          </cell>
        </row>
        <row r="117">
          <cell r="A117">
            <v>111</v>
          </cell>
          <cell r="B117">
            <v>0</v>
          </cell>
          <cell r="M117">
            <v>0</v>
          </cell>
        </row>
        <row r="118">
          <cell r="A118">
            <v>112</v>
          </cell>
          <cell r="B118">
            <v>0</v>
          </cell>
          <cell r="M118">
            <v>0</v>
          </cell>
        </row>
        <row r="119">
          <cell r="A119">
            <v>113</v>
          </cell>
          <cell r="B119">
            <v>0</v>
          </cell>
          <cell r="M119">
            <v>0</v>
          </cell>
        </row>
        <row r="120">
          <cell r="A120">
            <v>114</v>
          </cell>
          <cell r="B120">
            <v>1</v>
          </cell>
          <cell r="M120">
            <v>5.9738081364079799E-2</v>
          </cell>
        </row>
        <row r="121">
          <cell r="A121">
            <v>115</v>
          </cell>
          <cell r="B121">
            <v>0</v>
          </cell>
          <cell r="M121">
            <v>0</v>
          </cell>
        </row>
        <row r="122">
          <cell r="A122">
            <v>116</v>
          </cell>
          <cell r="B122">
            <v>0</v>
          </cell>
          <cell r="M122">
            <v>0</v>
          </cell>
        </row>
        <row r="123">
          <cell r="A123">
            <v>117</v>
          </cell>
          <cell r="B123">
            <v>1</v>
          </cell>
          <cell r="M123">
            <v>6.1007408627781459</v>
          </cell>
        </row>
        <row r="124">
          <cell r="A124">
            <v>118</v>
          </cell>
          <cell r="B124">
            <v>1</v>
          </cell>
          <cell r="M124">
            <v>4.7601554015260579</v>
          </cell>
        </row>
        <row r="125">
          <cell r="A125">
            <v>119</v>
          </cell>
          <cell r="B125">
            <v>0</v>
          </cell>
          <cell r="M125">
            <v>0</v>
          </cell>
        </row>
        <row r="126">
          <cell r="A126">
            <v>120</v>
          </cell>
          <cell r="B126">
            <v>0</v>
          </cell>
          <cell r="M126">
            <v>0</v>
          </cell>
        </row>
        <row r="127">
          <cell r="A127">
            <v>121</v>
          </cell>
          <cell r="B127">
            <v>0</v>
          </cell>
          <cell r="M127">
            <v>0</v>
          </cell>
        </row>
        <row r="128">
          <cell r="A128">
            <v>122</v>
          </cell>
          <cell r="B128">
            <v>1</v>
          </cell>
          <cell r="M128">
            <v>0.84208070173898031</v>
          </cell>
        </row>
        <row r="129">
          <cell r="A129">
            <v>123</v>
          </cell>
          <cell r="B129">
            <v>1</v>
          </cell>
          <cell r="M129">
            <v>2.635594201334158</v>
          </cell>
        </row>
        <row r="130">
          <cell r="A130">
            <v>124</v>
          </cell>
          <cell r="B130">
            <v>0</v>
          </cell>
          <cell r="M130">
            <v>0</v>
          </cell>
        </row>
        <row r="131">
          <cell r="A131">
            <v>125</v>
          </cell>
          <cell r="B131">
            <v>0</v>
          </cell>
          <cell r="M131">
            <v>0</v>
          </cell>
        </row>
        <row r="132">
          <cell r="A132">
            <v>126</v>
          </cell>
          <cell r="B132">
            <v>0</v>
          </cell>
          <cell r="M132">
            <v>0</v>
          </cell>
        </row>
        <row r="133">
          <cell r="A133">
            <v>127</v>
          </cell>
          <cell r="B133">
            <v>0</v>
          </cell>
          <cell r="M133">
            <v>0</v>
          </cell>
        </row>
        <row r="134">
          <cell r="A134">
            <v>128</v>
          </cell>
          <cell r="B134">
            <v>0</v>
          </cell>
          <cell r="M134">
            <v>0</v>
          </cell>
        </row>
        <row r="135">
          <cell r="A135">
            <v>129</v>
          </cell>
          <cell r="B135">
            <v>0</v>
          </cell>
          <cell r="M135">
            <v>0</v>
          </cell>
        </row>
        <row r="136">
          <cell r="A136">
            <v>130</v>
          </cell>
          <cell r="B136">
            <v>0</v>
          </cell>
          <cell r="M136">
            <v>0</v>
          </cell>
        </row>
        <row r="137">
          <cell r="A137">
            <v>131</v>
          </cell>
          <cell r="B137">
            <v>1</v>
          </cell>
          <cell r="M137">
            <v>0.93335746298830313</v>
          </cell>
        </row>
        <row r="138">
          <cell r="A138">
            <v>132</v>
          </cell>
          <cell r="B138">
            <v>0</v>
          </cell>
          <cell r="M138">
            <v>0</v>
          </cell>
        </row>
        <row r="139">
          <cell r="A139">
            <v>133</v>
          </cell>
          <cell r="B139">
            <v>0</v>
          </cell>
          <cell r="M139">
            <v>0</v>
          </cell>
        </row>
        <row r="140">
          <cell r="A140">
            <v>134</v>
          </cell>
          <cell r="B140">
            <v>0</v>
          </cell>
          <cell r="M140">
            <v>0</v>
          </cell>
        </row>
        <row r="141">
          <cell r="A141">
            <v>135</v>
          </cell>
          <cell r="B141">
            <v>1</v>
          </cell>
          <cell r="M141">
            <v>3.0071941509062632</v>
          </cell>
        </row>
        <row r="142">
          <cell r="A142">
            <v>136</v>
          </cell>
          <cell r="B142">
            <v>1</v>
          </cell>
          <cell r="M142">
            <v>5.5574926375467477</v>
          </cell>
        </row>
        <row r="143">
          <cell r="A143">
            <v>137</v>
          </cell>
          <cell r="B143">
            <v>1</v>
          </cell>
          <cell r="M143">
            <v>3.0699855607446271</v>
          </cell>
        </row>
        <row r="144">
          <cell r="A144">
            <v>138</v>
          </cell>
          <cell r="B144">
            <v>1</v>
          </cell>
          <cell r="M144">
            <v>0.68356369457132971</v>
          </cell>
        </row>
        <row r="145">
          <cell r="A145">
            <v>139</v>
          </cell>
          <cell r="B145">
            <v>1</v>
          </cell>
          <cell r="M145">
            <v>0.8475535115111309</v>
          </cell>
        </row>
        <row r="146">
          <cell r="A146">
            <v>140</v>
          </cell>
          <cell r="B146">
            <v>1</v>
          </cell>
          <cell r="M146">
            <v>5.0405500159483045</v>
          </cell>
        </row>
        <row r="147">
          <cell r="A147">
            <v>141</v>
          </cell>
          <cell r="B147">
            <v>1</v>
          </cell>
          <cell r="M147">
            <v>0.42565837594639844</v>
          </cell>
        </row>
        <row r="148">
          <cell r="A148">
            <v>142</v>
          </cell>
          <cell r="B148">
            <v>1</v>
          </cell>
          <cell r="M148">
            <v>1.329204552610979</v>
          </cell>
        </row>
        <row r="149">
          <cell r="A149">
            <v>143</v>
          </cell>
          <cell r="B149">
            <v>1</v>
          </cell>
          <cell r="M149">
            <v>0.19311846895707549</v>
          </cell>
        </row>
        <row r="150">
          <cell r="A150">
            <v>144</v>
          </cell>
          <cell r="B150">
            <v>1</v>
          </cell>
          <cell r="M150">
            <v>0.68528253507265435</v>
          </cell>
        </row>
        <row r="151">
          <cell r="A151">
            <v>145</v>
          </cell>
          <cell r="B151">
            <v>1</v>
          </cell>
          <cell r="M151">
            <v>0.91049541802737821</v>
          </cell>
        </row>
        <row r="152">
          <cell r="A152">
            <v>146</v>
          </cell>
          <cell r="B152">
            <v>0</v>
          </cell>
          <cell r="M152">
            <v>0</v>
          </cell>
        </row>
        <row r="153">
          <cell r="A153">
            <v>147</v>
          </cell>
          <cell r="B153">
            <v>1</v>
          </cell>
          <cell r="M153">
            <v>4.5101312555845317</v>
          </cell>
        </row>
        <row r="154">
          <cell r="A154">
            <v>148</v>
          </cell>
          <cell r="B154">
            <v>1</v>
          </cell>
          <cell r="M154">
            <v>3.2557838366060907</v>
          </cell>
        </row>
        <row r="155">
          <cell r="A155">
            <v>149</v>
          </cell>
          <cell r="B155">
            <v>1</v>
          </cell>
          <cell r="M155">
            <v>0.60921007577717545</v>
          </cell>
        </row>
        <row r="156">
          <cell r="A156">
            <v>150</v>
          </cell>
          <cell r="B156">
            <v>1</v>
          </cell>
          <cell r="M156">
            <v>2.1847057242357137</v>
          </cell>
        </row>
        <row r="157">
          <cell r="A157">
            <v>151</v>
          </cell>
          <cell r="B157">
            <v>0</v>
          </cell>
          <cell r="M157">
            <v>0</v>
          </cell>
        </row>
        <row r="158">
          <cell r="A158">
            <v>152</v>
          </cell>
          <cell r="B158">
            <v>0</v>
          </cell>
          <cell r="M158">
            <v>0</v>
          </cell>
        </row>
        <row r="159">
          <cell r="A159">
            <v>153</v>
          </cell>
          <cell r="B159">
            <v>0</v>
          </cell>
          <cell r="M159">
            <v>0</v>
          </cell>
        </row>
        <row r="160">
          <cell r="A160">
            <v>154</v>
          </cell>
          <cell r="B160">
            <v>0</v>
          </cell>
          <cell r="M160">
            <v>0</v>
          </cell>
        </row>
        <row r="161">
          <cell r="A161">
            <v>155</v>
          </cell>
          <cell r="B161">
            <v>1</v>
          </cell>
          <cell r="M161">
            <v>0.96512841647754521</v>
          </cell>
        </row>
        <row r="162">
          <cell r="A162">
            <v>156</v>
          </cell>
          <cell r="B162">
            <v>1</v>
          </cell>
          <cell r="M162">
            <v>2.7010389044829739</v>
          </cell>
        </row>
        <row r="163">
          <cell r="A163">
            <v>157</v>
          </cell>
          <cell r="B163">
            <v>1</v>
          </cell>
          <cell r="M163">
            <v>4.1541126308351854</v>
          </cell>
        </row>
        <row r="164">
          <cell r="A164">
            <v>158</v>
          </cell>
          <cell r="B164">
            <v>1</v>
          </cell>
          <cell r="M164">
            <v>4.0086093478875595</v>
          </cell>
        </row>
        <row r="165">
          <cell r="A165">
            <v>159</v>
          </cell>
          <cell r="B165">
            <v>0</v>
          </cell>
          <cell r="M165">
            <v>0</v>
          </cell>
        </row>
        <row r="166">
          <cell r="A166">
            <v>160</v>
          </cell>
          <cell r="B166">
            <v>0</v>
          </cell>
          <cell r="M166">
            <v>0</v>
          </cell>
        </row>
        <row r="167">
          <cell r="A167">
            <v>161</v>
          </cell>
          <cell r="B167">
            <v>1</v>
          </cell>
          <cell r="M167">
            <v>2.0228384000807442</v>
          </cell>
        </row>
        <row r="168">
          <cell r="A168">
            <v>162</v>
          </cell>
          <cell r="B168">
            <v>1</v>
          </cell>
          <cell r="M168">
            <v>2.2534315048330091</v>
          </cell>
        </row>
        <row r="169">
          <cell r="A169">
            <v>163</v>
          </cell>
          <cell r="B169">
            <v>0</v>
          </cell>
          <cell r="M169">
            <v>0</v>
          </cell>
        </row>
        <row r="170">
          <cell r="A170">
            <v>164</v>
          </cell>
          <cell r="B170">
            <v>1</v>
          </cell>
          <cell r="M170">
            <v>6.0170390005123255E-3</v>
          </cell>
        </row>
        <row r="171">
          <cell r="A171">
            <v>165</v>
          </cell>
          <cell r="B171">
            <v>0</v>
          </cell>
          <cell r="M171">
            <v>0</v>
          </cell>
        </row>
        <row r="172">
          <cell r="A172">
            <v>166</v>
          </cell>
          <cell r="B172">
            <v>0</v>
          </cell>
          <cell r="M172">
            <v>0</v>
          </cell>
        </row>
        <row r="173">
          <cell r="A173">
            <v>167</v>
          </cell>
          <cell r="B173">
            <v>1</v>
          </cell>
          <cell r="M173">
            <v>0.31394869552256011</v>
          </cell>
        </row>
        <row r="174">
          <cell r="A174">
            <v>168</v>
          </cell>
          <cell r="B174">
            <v>0</v>
          </cell>
          <cell r="M174">
            <v>0</v>
          </cell>
        </row>
        <row r="175">
          <cell r="A175">
            <v>169</v>
          </cell>
          <cell r="B175">
            <v>0</v>
          </cell>
          <cell r="M175">
            <v>0</v>
          </cell>
        </row>
        <row r="176">
          <cell r="A176">
            <v>170</v>
          </cell>
          <cell r="B176">
            <v>0</v>
          </cell>
          <cell r="M176">
            <v>0</v>
          </cell>
        </row>
        <row r="177">
          <cell r="A177">
            <v>171</v>
          </cell>
          <cell r="B177">
            <v>0</v>
          </cell>
          <cell r="M177">
            <v>0</v>
          </cell>
        </row>
        <row r="178">
          <cell r="A178">
            <v>172</v>
          </cell>
          <cell r="B178">
            <v>0</v>
          </cell>
          <cell r="M178">
            <v>0</v>
          </cell>
        </row>
        <row r="179">
          <cell r="A179">
            <v>173</v>
          </cell>
          <cell r="B179">
            <v>0</v>
          </cell>
          <cell r="M179">
            <v>0</v>
          </cell>
        </row>
        <row r="180">
          <cell r="A180">
            <v>174</v>
          </cell>
          <cell r="B180">
            <v>1</v>
          </cell>
          <cell r="M180">
            <v>2.6480099536216501</v>
          </cell>
        </row>
        <row r="181">
          <cell r="A181">
            <v>175</v>
          </cell>
          <cell r="B181">
            <v>1</v>
          </cell>
          <cell r="M181">
            <v>3.5924192940993254</v>
          </cell>
        </row>
        <row r="182">
          <cell r="A182">
            <v>176</v>
          </cell>
          <cell r="B182">
            <v>1</v>
          </cell>
          <cell r="M182">
            <v>0.82265849469828878</v>
          </cell>
        </row>
        <row r="183">
          <cell r="A183">
            <v>177</v>
          </cell>
          <cell r="B183">
            <v>1</v>
          </cell>
          <cell r="M183">
            <v>0.29107557137246215</v>
          </cell>
        </row>
        <row r="184">
          <cell r="A184">
            <v>178</v>
          </cell>
          <cell r="B184">
            <v>1</v>
          </cell>
          <cell r="M184">
            <v>1.9117783990330905</v>
          </cell>
        </row>
        <row r="185">
          <cell r="A185">
            <v>179</v>
          </cell>
          <cell r="B185">
            <v>1</v>
          </cell>
          <cell r="M185">
            <v>8.2527387305742869E-2</v>
          </cell>
        </row>
        <row r="186">
          <cell r="A186">
            <v>180</v>
          </cell>
          <cell r="B186">
            <v>1</v>
          </cell>
          <cell r="M186">
            <v>7.8830600322334554</v>
          </cell>
        </row>
        <row r="187">
          <cell r="A187">
            <v>181</v>
          </cell>
          <cell r="B187">
            <v>1</v>
          </cell>
          <cell r="M187">
            <v>4.6059791926912084</v>
          </cell>
        </row>
        <row r="188">
          <cell r="A188">
            <v>182</v>
          </cell>
          <cell r="B188">
            <v>1</v>
          </cell>
          <cell r="M188">
            <v>8.7257748311615568</v>
          </cell>
        </row>
        <row r="189">
          <cell r="A189">
            <v>183</v>
          </cell>
          <cell r="B189">
            <v>1</v>
          </cell>
          <cell r="M189">
            <v>3.1655913043698578</v>
          </cell>
        </row>
        <row r="190">
          <cell r="A190">
            <v>184</v>
          </cell>
          <cell r="B190">
            <v>0</v>
          </cell>
          <cell r="M190">
            <v>0</v>
          </cell>
        </row>
        <row r="191">
          <cell r="A191">
            <v>185</v>
          </cell>
          <cell r="B191">
            <v>1</v>
          </cell>
          <cell r="M191">
            <v>0.56014966530068788</v>
          </cell>
        </row>
        <row r="192">
          <cell r="A192">
            <v>186</v>
          </cell>
          <cell r="B192">
            <v>0</v>
          </cell>
          <cell r="M192">
            <v>0</v>
          </cell>
        </row>
        <row r="193">
          <cell r="A193">
            <v>187</v>
          </cell>
          <cell r="B193">
            <v>0</v>
          </cell>
          <cell r="M193">
            <v>0</v>
          </cell>
        </row>
        <row r="194">
          <cell r="A194">
            <v>188</v>
          </cell>
          <cell r="B194">
            <v>0</v>
          </cell>
          <cell r="M194">
            <v>0</v>
          </cell>
        </row>
        <row r="195">
          <cell r="A195">
            <v>189</v>
          </cell>
          <cell r="B195">
            <v>0</v>
          </cell>
          <cell r="M195">
            <v>0</v>
          </cell>
        </row>
        <row r="196">
          <cell r="A196">
            <v>190</v>
          </cell>
          <cell r="B196">
            <v>0</v>
          </cell>
          <cell r="M196">
            <v>0</v>
          </cell>
        </row>
        <row r="197">
          <cell r="A197">
            <v>191</v>
          </cell>
          <cell r="B197">
            <v>0</v>
          </cell>
          <cell r="M197">
            <v>0</v>
          </cell>
        </row>
        <row r="198">
          <cell r="A198">
            <v>192</v>
          </cell>
          <cell r="B198">
            <v>0</v>
          </cell>
          <cell r="M198">
            <v>0</v>
          </cell>
        </row>
        <row r="199">
          <cell r="A199">
            <v>193</v>
          </cell>
          <cell r="B199">
            <v>0</v>
          </cell>
          <cell r="M199">
            <v>0</v>
          </cell>
        </row>
        <row r="200">
          <cell r="A200">
            <v>194</v>
          </cell>
          <cell r="B200">
            <v>1</v>
          </cell>
          <cell r="M200">
            <v>2.4540120737477586</v>
          </cell>
        </row>
        <row r="201">
          <cell r="A201">
            <v>195</v>
          </cell>
          <cell r="B201">
            <v>0</v>
          </cell>
          <cell r="M201">
            <v>0</v>
          </cell>
        </row>
        <row r="202">
          <cell r="A202">
            <v>196</v>
          </cell>
          <cell r="B202">
            <v>1</v>
          </cell>
          <cell r="M202">
            <v>0.1175759589090441</v>
          </cell>
        </row>
        <row r="203">
          <cell r="A203">
            <v>197</v>
          </cell>
          <cell r="B203">
            <v>1</v>
          </cell>
          <cell r="M203">
            <v>2.2167610424101523</v>
          </cell>
        </row>
        <row r="204">
          <cell r="A204">
            <v>198</v>
          </cell>
          <cell r="B204">
            <v>0</v>
          </cell>
          <cell r="M204">
            <v>0</v>
          </cell>
        </row>
        <row r="205">
          <cell r="A205">
            <v>199</v>
          </cell>
          <cell r="B205">
            <v>1</v>
          </cell>
          <cell r="M205">
            <v>7.0014561345441234E-2</v>
          </cell>
        </row>
        <row r="206">
          <cell r="A206">
            <v>200</v>
          </cell>
          <cell r="B206">
            <v>1</v>
          </cell>
          <cell r="M206">
            <v>1.3184162080272219</v>
          </cell>
        </row>
        <row r="207">
          <cell r="A207">
            <v>201</v>
          </cell>
          <cell r="B207">
            <v>1</v>
          </cell>
          <cell r="M207">
            <v>0.9246241789141677</v>
          </cell>
        </row>
        <row r="208">
          <cell r="A208">
            <v>202</v>
          </cell>
          <cell r="B208">
            <v>1</v>
          </cell>
          <cell r="M208">
            <v>4.6513790840932989</v>
          </cell>
        </row>
        <row r="209">
          <cell r="A209">
            <v>203</v>
          </cell>
          <cell r="B209">
            <v>1</v>
          </cell>
          <cell r="M209">
            <v>3.5568948676265353</v>
          </cell>
        </row>
        <row r="210">
          <cell r="A210">
            <v>204</v>
          </cell>
          <cell r="B210">
            <v>1</v>
          </cell>
          <cell r="M210">
            <v>7.0733795552288443</v>
          </cell>
        </row>
        <row r="211">
          <cell r="A211">
            <v>205</v>
          </cell>
          <cell r="B211">
            <v>1</v>
          </cell>
          <cell r="M211">
            <v>4.2208103757716486</v>
          </cell>
        </row>
        <row r="212">
          <cell r="A212">
            <v>206</v>
          </cell>
          <cell r="B212">
            <v>1</v>
          </cell>
          <cell r="M212">
            <v>0.33454455992803456</v>
          </cell>
        </row>
        <row r="213">
          <cell r="A213">
            <v>207</v>
          </cell>
          <cell r="B213">
            <v>1</v>
          </cell>
          <cell r="M213">
            <v>9.2998838639979162</v>
          </cell>
        </row>
        <row r="214">
          <cell r="A214">
            <v>208</v>
          </cell>
          <cell r="B214">
            <v>1</v>
          </cell>
          <cell r="M214">
            <v>0.27151046959651126</v>
          </cell>
        </row>
        <row r="215">
          <cell r="A215">
            <v>209</v>
          </cell>
          <cell r="B215">
            <v>1</v>
          </cell>
          <cell r="M215">
            <v>0.7152004573383498</v>
          </cell>
        </row>
        <row r="216">
          <cell r="A216">
            <v>210</v>
          </cell>
          <cell r="B216">
            <v>0</v>
          </cell>
          <cell r="M216">
            <v>0</v>
          </cell>
        </row>
        <row r="217">
          <cell r="A217">
            <v>211</v>
          </cell>
          <cell r="B217">
            <v>0</v>
          </cell>
          <cell r="M217">
            <v>0</v>
          </cell>
        </row>
        <row r="218">
          <cell r="A218">
            <v>212</v>
          </cell>
          <cell r="B218">
            <v>1</v>
          </cell>
          <cell r="M218">
            <v>4.1783855093385514</v>
          </cell>
        </row>
        <row r="219">
          <cell r="A219">
            <v>213</v>
          </cell>
          <cell r="B219">
            <v>1</v>
          </cell>
          <cell r="M219">
            <v>6.5447721511410961</v>
          </cell>
        </row>
        <row r="220">
          <cell r="A220">
            <v>214</v>
          </cell>
          <cell r="B220">
            <v>1</v>
          </cell>
          <cell r="M220">
            <v>5.0615518031243889</v>
          </cell>
        </row>
        <row r="221">
          <cell r="A221">
            <v>215</v>
          </cell>
          <cell r="B221">
            <v>0</v>
          </cell>
          <cell r="M221">
            <v>0</v>
          </cell>
        </row>
        <row r="222">
          <cell r="A222">
            <v>216</v>
          </cell>
          <cell r="B222">
            <v>0</v>
          </cell>
          <cell r="M222">
            <v>0</v>
          </cell>
        </row>
        <row r="223">
          <cell r="A223">
            <v>217</v>
          </cell>
          <cell r="B223">
            <v>0</v>
          </cell>
          <cell r="M223">
            <v>0</v>
          </cell>
        </row>
        <row r="224">
          <cell r="A224">
            <v>218</v>
          </cell>
          <cell r="B224">
            <v>1</v>
          </cell>
          <cell r="M224">
            <v>7.0953310750393568</v>
          </cell>
        </row>
        <row r="225">
          <cell r="A225">
            <v>219</v>
          </cell>
          <cell r="B225">
            <v>0</v>
          </cell>
          <cell r="M225">
            <v>0</v>
          </cell>
        </row>
        <row r="226">
          <cell r="A226">
            <v>220</v>
          </cell>
          <cell r="B226">
            <v>0</v>
          </cell>
          <cell r="M226">
            <v>0</v>
          </cell>
        </row>
        <row r="227">
          <cell r="A227">
            <v>221</v>
          </cell>
          <cell r="B227">
            <v>0</v>
          </cell>
          <cell r="M227">
            <v>0</v>
          </cell>
        </row>
        <row r="228">
          <cell r="A228">
            <v>222</v>
          </cell>
          <cell r="B228">
            <v>0</v>
          </cell>
          <cell r="M228">
            <v>0</v>
          </cell>
        </row>
        <row r="229">
          <cell r="A229">
            <v>223</v>
          </cell>
          <cell r="B229">
            <v>0</v>
          </cell>
          <cell r="M229">
            <v>0</v>
          </cell>
        </row>
        <row r="230">
          <cell r="A230">
            <v>224</v>
          </cell>
          <cell r="B230">
            <v>0</v>
          </cell>
          <cell r="M230">
            <v>0</v>
          </cell>
        </row>
        <row r="231">
          <cell r="A231">
            <v>225</v>
          </cell>
          <cell r="B231">
            <v>1</v>
          </cell>
          <cell r="M231">
            <v>0.99761935075024077</v>
          </cell>
        </row>
        <row r="232">
          <cell r="A232">
            <v>226</v>
          </cell>
          <cell r="B232">
            <v>1</v>
          </cell>
          <cell r="M232">
            <v>0.90753071520987849</v>
          </cell>
        </row>
        <row r="233">
          <cell r="A233">
            <v>227</v>
          </cell>
          <cell r="B233">
            <v>1</v>
          </cell>
          <cell r="M233">
            <v>1.1819166235599337</v>
          </cell>
        </row>
        <row r="234">
          <cell r="A234">
            <v>228</v>
          </cell>
          <cell r="B234">
            <v>1</v>
          </cell>
          <cell r="M234">
            <v>0.51892666342137328</v>
          </cell>
        </row>
        <row r="235">
          <cell r="A235">
            <v>229</v>
          </cell>
          <cell r="B235">
            <v>1</v>
          </cell>
          <cell r="M235">
            <v>3.4071980168167246</v>
          </cell>
        </row>
        <row r="236">
          <cell r="A236">
            <v>230</v>
          </cell>
          <cell r="B236">
            <v>1</v>
          </cell>
          <cell r="M236">
            <v>1.0083844166849685</v>
          </cell>
        </row>
        <row r="237">
          <cell r="A237">
            <v>231</v>
          </cell>
          <cell r="B237">
            <v>1</v>
          </cell>
          <cell r="M237">
            <v>5.0688200124124414</v>
          </cell>
        </row>
        <row r="238">
          <cell r="A238">
            <v>232</v>
          </cell>
          <cell r="B238">
            <v>1</v>
          </cell>
          <cell r="M238">
            <v>1.8565117166750595</v>
          </cell>
        </row>
        <row r="239">
          <cell r="A239">
            <v>233</v>
          </cell>
          <cell r="B239">
            <v>1</v>
          </cell>
          <cell r="M239">
            <v>2.1870837901495124</v>
          </cell>
        </row>
        <row r="240">
          <cell r="A240">
            <v>234</v>
          </cell>
          <cell r="B240">
            <v>1</v>
          </cell>
          <cell r="M240">
            <v>2.357815833060811</v>
          </cell>
        </row>
        <row r="241">
          <cell r="A241">
            <v>235</v>
          </cell>
          <cell r="B241">
            <v>0</v>
          </cell>
          <cell r="M241">
            <v>0</v>
          </cell>
        </row>
        <row r="242">
          <cell r="A242">
            <v>236</v>
          </cell>
          <cell r="B242">
            <v>1</v>
          </cell>
          <cell r="M242">
            <v>0.18443501646166002</v>
          </cell>
        </row>
        <row r="243">
          <cell r="A243">
            <v>237</v>
          </cell>
          <cell r="B243">
            <v>0</v>
          </cell>
          <cell r="M243">
            <v>0</v>
          </cell>
        </row>
        <row r="244">
          <cell r="A244">
            <v>238</v>
          </cell>
          <cell r="B244">
            <v>1</v>
          </cell>
          <cell r="M244">
            <v>0.56762351923828025</v>
          </cell>
        </row>
        <row r="245">
          <cell r="A245">
            <v>239</v>
          </cell>
          <cell r="B245">
            <v>1</v>
          </cell>
          <cell r="M245">
            <v>0.62519322725163129</v>
          </cell>
        </row>
        <row r="246">
          <cell r="A246">
            <v>240</v>
          </cell>
          <cell r="B246">
            <v>1</v>
          </cell>
          <cell r="M246">
            <v>2.4126234312923525</v>
          </cell>
        </row>
        <row r="247">
          <cell r="A247">
            <v>241</v>
          </cell>
          <cell r="B247">
            <v>1</v>
          </cell>
          <cell r="M247">
            <v>2.3264458407982276</v>
          </cell>
        </row>
        <row r="248">
          <cell r="A248">
            <v>242</v>
          </cell>
          <cell r="B248">
            <v>1</v>
          </cell>
          <cell r="M248">
            <v>4.4744176130521121</v>
          </cell>
        </row>
        <row r="249">
          <cell r="A249">
            <v>243</v>
          </cell>
          <cell r="B249">
            <v>0</v>
          </cell>
          <cell r="M249">
            <v>0</v>
          </cell>
        </row>
        <row r="250">
          <cell r="A250">
            <v>244</v>
          </cell>
          <cell r="B250">
            <v>1</v>
          </cell>
          <cell r="M250">
            <v>2.1242659956334489</v>
          </cell>
        </row>
        <row r="251">
          <cell r="A251">
            <v>245</v>
          </cell>
          <cell r="B251">
            <v>1</v>
          </cell>
          <cell r="M251">
            <v>1.2144478990332135</v>
          </cell>
        </row>
        <row r="252">
          <cell r="A252">
            <v>246</v>
          </cell>
          <cell r="B252">
            <v>1</v>
          </cell>
          <cell r="M252">
            <v>3.6632270229634987</v>
          </cell>
        </row>
        <row r="253">
          <cell r="A253">
            <v>247</v>
          </cell>
          <cell r="B253">
            <v>1</v>
          </cell>
          <cell r="M253">
            <v>1.835314167453965</v>
          </cell>
        </row>
        <row r="254">
          <cell r="A254">
            <v>248</v>
          </cell>
          <cell r="B254">
            <v>1</v>
          </cell>
          <cell r="M254">
            <v>0.47441023407284971</v>
          </cell>
        </row>
        <row r="255">
          <cell r="A255">
            <v>249</v>
          </cell>
          <cell r="B255">
            <v>1</v>
          </cell>
          <cell r="M255">
            <v>1.9445891239332203</v>
          </cell>
        </row>
        <row r="256">
          <cell r="A256">
            <v>250</v>
          </cell>
          <cell r="B256">
            <v>0</v>
          </cell>
          <cell r="M256">
            <v>0</v>
          </cell>
        </row>
        <row r="257">
          <cell r="A257">
            <v>251</v>
          </cell>
          <cell r="B257">
            <v>0</v>
          </cell>
          <cell r="M257">
            <v>0</v>
          </cell>
        </row>
        <row r="258">
          <cell r="A258">
            <v>252</v>
          </cell>
          <cell r="B258">
            <v>0</v>
          </cell>
          <cell r="M258">
            <v>0</v>
          </cell>
        </row>
        <row r="259">
          <cell r="A259">
            <v>253</v>
          </cell>
          <cell r="B259">
            <v>0</v>
          </cell>
          <cell r="M259">
            <v>0</v>
          </cell>
        </row>
        <row r="260">
          <cell r="A260">
            <v>254</v>
          </cell>
          <cell r="B260">
            <v>1</v>
          </cell>
          <cell r="M260">
            <v>3.4692262734152548</v>
          </cell>
        </row>
        <row r="261">
          <cell r="A261">
            <v>255</v>
          </cell>
          <cell r="B261">
            <v>1</v>
          </cell>
          <cell r="M261">
            <v>0.31176617273963597</v>
          </cell>
        </row>
        <row r="262">
          <cell r="A262">
            <v>256</v>
          </cell>
          <cell r="B262">
            <v>1</v>
          </cell>
          <cell r="M262">
            <v>2.8125059049515406</v>
          </cell>
        </row>
        <row r="263">
          <cell r="A263">
            <v>257</v>
          </cell>
          <cell r="B263">
            <v>1</v>
          </cell>
          <cell r="M263">
            <v>5.6909463275985033</v>
          </cell>
        </row>
        <row r="264">
          <cell r="A264">
            <v>258</v>
          </cell>
          <cell r="B264">
            <v>1</v>
          </cell>
          <cell r="M264">
            <v>0.48373892376172872</v>
          </cell>
        </row>
        <row r="265">
          <cell r="A265">
            <v>259</v>
          </cell>
          <cell r="B265">
            <v>1</v>
          </cell>
          <cell r="M265">
            <v>1.6556761247626746</v>
          </cell>
        </row>
        <row r="266">
          <cell r="A266">
            <v>260</v>
          </cell>
          <cell r="B266">
            <v>0</v>
          </cell>
          <cell r="M266">
            <v>0</v>
          </cell>
        </row>
        <row r="267">
          <cell r="A267">
            <v>261</v>
          </cell>
          <cell r="B267">
            <v>0</v>
          </cell>
          <cell r="M267">
            <v>0</v>
          </cell>
        </row>
        <row r="268">
          <cell r="A268">
            <v>262</v>
          </cell>
          <cell r="B268">
            <v>0</v>
          </cell>
          <cell r="M268">
            <v>0</v>
          </cell>
        </row>
        <row r="269">
          <cell r="A269">
            <v>263</v>
          </cell>
          <cell r="B269">
            <v>0</v>
          </cell>
          <cell r="M269">
            <v>0</v>
          </cell>
        </row>
        <row r="270">
          <cell r="A270">
            <v>264</v>
          </cell>
          <cell r="B270">
            <v>1</v>
          </cell>
          <cell r="M270">
            <v>4.4867422998002811</v>
          </cell>
        </row>
        <row r="271">
          <cell r="A271">
            <v>265</v>
          </cell>
          <cell r="B271">
            <v>0</v>
          </cell>
          <cell r="M271">
            <v>0</v>
          </cell>
        </row>
        <row r="272">
          <cell r="A272">
            <v>266</v>
          </cell>
          <cell r="B272">
            <v>1</v>
          </cell>
          <cell r="M272">
            <v>2.1972507347555146</v>
          </cell>
        </row>
        <row r="273">
          <cell r="A273">
            <v>267</v>
          </cell>
          <cell r="B273">
            <v>1</v>
          </cell>
          <cell r="M273">
            <v>1.8474716340042256</v>
          </cell>
        </row>
        <row r="274">
          <cell r="A274">
            <v>268</v>
          </cell>
          <cell r="B274">
            <v>1</v>
          </cell>
          <cell r="M274">
            <v>1.9571571233817584</v>
          </cell>
        </row>
        <row r="275">
          <cell r="A275">
            <v>269</v>
          </cell>
          <cell r="B275">
            <v>1</v>
          </cell>
          <cell r="M275">
            <v>1.7302215164181838</v>
          </cell>
        </row>
        <row r="276">
          <cell r="A276">
            <v>270</v>
          </cell>
          <cell r="B276">
            <v>0</v>
          </cell>
          <cell r="M276">
            <v>0</v>
          </cell>
        </row>
        <row r="277">
          <cell r="A277">
            <v>271</v>
          </cell>
          <cell r="B277">
            <v>1</v>
          </cell>
          <cell r="M277">
            <v>0.80312379780273857</v>
          </cell>
        </row>
        <row r="278">
          <cell r="A278">
            <v>272</v>
          </cell>
          <cell r="B278">
            <v>1</v>
          </cell>
          <cell r="M278">
            <v>0.90343862036784273</v>
          </cell>
        </row>
        <row r="279">
          <cell r="A279">
            <v>273</v>
          </cell>
          <cell r="B279">
            <v>1</v>
          </cell>
          <cell r="M279">
            <v>4.9220895215126204</v>
          </cell>
        </row>
        <row r="280">
          <cell r="A280">
            <v>274</v>
          </cell>
          <cell r="B280">
            <v>1</v>
          </cell>
          <cell r="M280">
            <v>2.0744584961139272E-2</v>
          </cell>
        </row>
        <row r="281">
          <cell r="A281">
            <v>275</v>
          </cell>
          <cell r="B281">
            <v>1</v>
          </cell>
          <cell r="M281">
            <v>4.6582461141296289E-3</v>
          </cell>
        </row>
        <row r="282">
          <cell r="A282">
            <v>276</v>
          </cell>
          <cell r="B282">
            <v>1</v>
          </cell>
          <cell r="M282">
            <v>0.83437473297371667</v>
          </cell>
        </row>
        <row r="283">
          <cell r="A283">
            <v>277</v>
          </cell>
          <cell r="B283">
            <v>1</v>
          </cell>
          <cell r="M283">
            <v>3.362191141507362</v>
          </cell>
        </row>
        <row r="284">
          <cell r="A284">
            <v>278</v>
          </cell>
          <cell r="B284">
            <v>1</v>
          </cell>
          <cell r="M284">
            <v>4.7976409453304401</v>
          </cell>
        </row>
        <row r="285">
          <cell r="A285">
            <v>279</v>
          </cell>
          <cell r="B285">
            <v>0</v>
          </cell>
          <cell r="M285">
            <v>0</v>
          </cell>
        </row>
        <row r="286">
          <cell r="A286">
            <v>280</v>
          </cell>
          <cell r="B286">
            <v>0</v>
          </cell>
          <cell r="M286">
            <v>0</v>
          </cell>
        </row>
        <row r="287">
          <cell r="A287">
            <v>281</v>
          </cell>
          <cell r="B287">
            <v>0</v>
          </cell>
          <cell r="M287">
            <v>0</v>
          </cell>
        </row>
        <row r="288">
          <cell r="A288">
            <v>282</v>
          </cell>
          <cell r="B288">
            <v>0</v>
          </cell>
          <cell r="M288">
            <v>0</v>
          </cell>
        </row>
        <row r="289">
          <cell r="A289">
            <v>283</v>
          </cell>
          <cell r="B289">
            <v>0</v>
          </cell>
          <cell r="M289">
            <v>0</v>
          </cell>
        </row>
        <row r="290">
          <cell r="A290">
            <v>284</v>
          </cell>
          <cell r="B290">
            <v>0</v>
          </cell>
          <cell r="M290">
            <v>0</v>
          </cell>
        </row>
        <row r="291">
          <cell r="A291">
            <v>285</v>
          </cell>
          <cell r="B291">
            <v>0</v>
          </cell>
          <cell r="M291">
            <v>0</v>
          </cell>
        </row>
        <row r="292">
          <cell r="A292">
            <v>286</v>
          </cell>
          <cell r="B292">
            <v>0</v>
          </cell>
          <cell r="M292">
            <v>0</v>
          </cell>
        </row>
        <row r="293">
          <cell r="A293">
            <v>287</v>
          </cell>
          <cell r="B293">
            <v>1</v>
          </cell>
          <cell r="M293">
            <v>1.3181587434266684</v>
          </cell>
        </row>
        <row r="294">
          <cell r="A294">
            <v>288</v>
          </cell>
          <cell r="B294">
            <v>0</v>
          </cell>
          <cell r="M294">
            <v>0</v>
          </cell>
        </row>
        <row r="295">
          <cell r="A295">
            <v>289</v>
          </cell>
          <cell r="B295">
            <v>0</v>
          </cell>
          <cell r="M295">
            <v>0</v>
          </cell>
        </row>
        <row r="296">
          <cell r="A296">
            <v>290</v>
          </cell>
          <cell r="B296">
            <v>0</v>
          </cell>
          <cell r="M296">
            <v>0</v>
          </cell>
        </row>
        <row r="297">
          <cell r="A297">
            <v>291</v>
          </cell>
          <cell r="B297">
            <v>0</v>
          </cell>
          <cell r="M297">
            <v>0</v>
          </cell>
        </row>
        <row r="298">
          <cell r="A298">
            <v>292</v>
          </cell>
          <cell r="B298">
            <v>0</v>
          </cell>
          <cell r="M298">
            <v>0</v>
          </cell>
        </row>
        <row r="299">
          <cell r="A299">
            <v>293</v>
          </cell>
          <cell r="B299">
            <v>1</v>
          </cell>
          <cell r="M299">
            <v>4.5398848232123381</v>
          </cell>
        </row>
        <row r="300">
          <cell r="A300">
            <v>294</v>
          </cell>
          <cell r="B300">
            <v>1</v>
          </cell>
          <cell r="M300">
            <v>2.3958770064636035</v>
          </cell>
        </row>
        <row r="301">
          <cell r="A301">
            <v>295</v>
          </cell>
          <cell r="B301">
            <v>0</v>
          </cell>
          <cell r="M301">
            <v>0</v>
          </cell>
        </row>
        <row r="302">
          <cell r="A302">
            <v>296</v>
          </cell>
          <cell r="B302">
            <v>0</v>
          </cell>
          <cell r="M302">
            <v>0</v>
          </cell>
        </row>
        <row r="303">
          <cell r="A303">
            <v>297</v>
          </cell>
          <cell r="B303">
            <v>0</v>
          </cell>
          <cell r="M303">
            <v>0</v>
          </cell>
        </row>
        <row r="304">
          <cell r="A304">
            <v>298</v>
          </cell>
          <cell r="B304">
            <v>0</v>
          </cell>
          <cell r="M304">
            <v>0</v>
          </cell>
        </row>
        <row r="305">
          <cell r="A305">
            <v>299</v>
          </cell>
          <cell r="B305">
            <v>0</v>
          </cell>
          <cell r="M305">
            <v>0</v>
          </cell>
        </row>
        <row r="306">
          <cell r="A306">
            <v>300</v>
          </cell>
          <cell r="B306">
            <v>1</v>
          </cell>
          <cell r="M306">
            <v>1.550051203968499</v>
          </cell>
        </row>
        <row r="307">
          <cell r="A307">
            <v>301</v>
          </cell>
          <cell r="B307">
            <v>0</v>
          </cell>
          <cell r="M307">
            <v>0</v>
          </cell>
        </row>
        <row r="308">
          <cell r="A308">
            <v>302</v>
          </cell>
          <cell r="B308">
            <v>1</v>
          </cell>
          <cell r="M308">
            <v>1.6807846261502102</v>
          </cell>
        </row>
        <row r="309">
          <cell r="A309">
            <v>303</v>
          </cell>
          <cell r="B309">
            <v>0</v>
          </cell>
          <cell r="M309">
            <v>0</v>
          </cell>
        </row>
        <row r="310">
          <cell r="A310">
            <v>304</v>
          </cell>
          <cell r="B310">
            <v>0</v>
          </cell>
          <cell r="M310">
            <v>0</v>
          </cell>
        </row>
        <row r="311">
          <cell r="A311">
            <v>305</v>
          </cell>
          <cell r="B311">
            <v>0</v>
          </cell>
          <cell r="M311">
            <v>0</v>
          </cell>
        </row>
        <row r="312">
          <cell r="A312">
            <v>306</v>
          </cell>
          <cell r="B312">
            <v>0</v>
          </cell>
          <cell r="M312">
            <v>0</v>
          </cell>
        </row>
        <row r="313">
          <cell r="A313">
            <v>307</v>
          </cell>
          <cell r="B313">
            <v>0</v>
          </cell>
          <cell r="M313">
            <v>0</v>
          </cell>
        </row>
        <row r="314">
          <cell r="A314">
            <v>308</v>
          </cell>
          <cell r="B314">
            <v>0</v>
          </cell>
          <cell r="M314">
            <v>0</v>
          </cell>
        </row>
        <row r="315">
          <cell r="A315">
            <v>309</v>
          </cell>
          <cell r="B315">
            <v>0</v>
          </cell>
          <cell r="M315">
            <v>0</v>
          </cell>
        </row>
        <row r="316">
          <cell r="A316">
            <v>310</v>
          </cell>
          <cell r="B316">
            <v>0</v>
          </cell>
          <cell r="M316">
            <v>0</v>
          </cell>
        </row>
        <row r="317">
          <cell r="A317">
            <v>311</v>
          </cell>
          <cell r="B317">
            <v>0</v>
          </cell>
          <cell r="M317">
            <v>0</v>
          </cell>
        </row>
        <row r="318">
          <cell r="A318">
            <v>312</v>
          </cell>
          <cell r="B318">
            <v>1</v>
          </cell>
          <cell r="M318">
            <v>5.8603259461686106</v>
          </cell>
        </row>
        <row r="319">
          <cell r="A319">
            <v>313</v>
          </cell>
          <cell r="B319">
            <v>0</v>
          </cell>
          <cell r="M319">
            <v>0</v>
          </cell>
        </row>
        <row r="320">
          <cell r="A320">
            <v>314</v>
          </cell>
          <cell r="B320">
            <v>1</v>
          </cell>
          <cell r="M320">
            <v>3.1282799608357146</v>
          </cell>
        </row>
        <row r="321">
          <cell r="A321">
            <v>315</v>
          </cell>
          <cell r="B321">
            <v>1</v>
          </cell>
          <cell r="M321">
            <v>1.6428142261680507</v>
          </cell>
        </row>
        <row r="322">
          <cell r="A322">
            <v>316</v>
          </cell>
          <cell r="B322">
            <v>1</v>
          </cell>
          <cell r="M322">
            <v>0.94104828860801248</v>
          </cell>
        </row>
        <row r="323">
          <cell r="A323">
            <v>317</v>
          </cell>
          <cell r="B323">
            <v>1</v>
          </cell>
          <cell r="M323">
            <v>5.3155189762064854</v>
          </cell>
        </row>
        <row r="324">
          <cell r="A324">
            <v>318</v>
          </cell>
          <cell r="B324">
            <v>0</v>
          </cell>
          <cell r="M324">
            <v>0</v>
          </cell>
        </row>
        <row r="325">
          <cell r="A325">
            <v>319</v>
          </cell>
          <cell r="B325">
            <v>0</v>
          </cell>
          <cell r="M325">
            <v>0</v>
          </cell>
        </row>
        <row r="326">
          <cell r="A326">
            <v>320</v>
          </cell>
          <cell r="B326">
            <v>1</v>
          </cell>
          <cell r="M326">
            <v>7.9109913166532637</v>
          </cell>
        </row>
        <row r="327">
          <cell r="A327">
            <v>321</v>
          </cell>
          <cell r="B327">
            <v>1</v>
          </cell>
          <cell r="M327">
            <v>1.116454995237032</v>
          </cell>
        </row>
        <row r="328">
          <cell r="A328">
            <v>322</v>
          </cell>
          <cell r="B328">
            <v>1</v>
          </cell>
          <cell r="M328">
            <v>0.84709622975227838</v>
          </cell>
        </row>
        <row r="329">
          <cell r="A329">
            <v>323</v>
          </cell>
          <cell r="B329">
            <v>1</v>
          </cell>
          <cell r="M329">
            <v>1.7908020679771572</v>
          </cell>
        </row>
        <row r="330">
          <cell r="A330">
            <v>324</v>
          </cell>
          <cell r="B330">
            <v>0</v>
          </cell>
          <cell r="M330">
            <v>0</v>
          </cell>
        </row>
        <row r="331">
          <cell r="A331">
            <v>325</v>
          </cell>
          <cell r="B331">
            <v>0</v>
          </cell>
          <cell r="M331">
            <v>0</v>
          </cell>
        </row>
        <row r="332">
          <cell r="A332">
            <v>326</v>
          </cell>
          <cell r="B332">
            <v>1</v>
          </cell>
          <cell r="M332">
            <v>1.3174821411872817</v>
          </cell>
        </row>
        <row r="333">
          <cell r="A333">
            <v>327</v>
          </cell>
          <cell r="B333">
            <v>1</v>
          </cell>
          <cell r="M333">
            <v>5.2279751778848587</v>
          </cell>
        </row>
        <row r="334">
          <cell r="A334">
            <v>328</v>
          </cell>
          <cell r="B334">
            <v>1</v>
          </cell>
          <cell r="M334">
            <v>0.93188891344745839</v>
          </cell>
        </row>
        <row r="335">
          <cell r="A335">
            <v>329</v>
          </cell>
          <cell r="B335">
            <v>0</v>
          </cell>
          <cell r="M335">
            <v>0</v>
          </cell>
        </row>
        <row r="336">
          <cell r="A336">
            <v>330</v>
          </cell>
          <cell r="B336">
            <v>1</v>
          </cell>
          <cell r="M336">
            <v>2.2618666226451523E-2</v>
          </cell>
        </row>
        <row r="337">
          <cell r="A337">
            <v>331</v>
          </cell>
          <cell r="B337">
            <v>1</v>
          </cell>
          <cell r="M337">
            <v>0.1101929334495528</v>
          </cell>
        </row>
        <row r="338">
          <cell r="A338">
            <v>332</v>
          </cell>
          <cell r="B338">
            <v>1</v>
          </cell>
          <cell r="M338">
            <v>4.7523287490383828</v>
          </cell>
        </row>
        <row r="339">
          <cell r="A339">
            <v>333</v>
          </cell>
          <cell r="B339">
            <v>0</v>
          </cell>
          <cell r="M339">
            <v>0</v>
          </cell>
        </row>
        <row r="340">
          <cell r="A340">
            <v>334</v>
          </cell>
          <cell r="B340">
            <v>1</v>
          </cell>
          <cell r="M340">
            <v>0.62778507813371454</v>
          </cell>
        </row>
        <row r="341">
          <cell r="A341">
            <v>335</v>
          </cell>
          <cell r="B341">
            <v>1</v>
          </cell>
          <cell r="M341">
            <v>2.8324697235281899</v>
          </cell>
        </row>
        <row r="342">
          <cell r="A342">
            <v>336</v>
          </cell>
          <cell r="B342">
            <v>0</v>
          </cell>
          <cell r="M342">
            <v>0</v>
          </cell>
        </row>
        <row r="343">
          <cell r="A343">
            <v>337</v>
          </cell>
          <cell r="B343">
            <v>1</v>
          </cell>
          <cell r="M343">
            <v>0.55720068668949407</v>
          </cell>
        </row>
        <row r="344">
          <cell r="A344">
            <v>338</v>
          </cell>
          <cell r="B344">
            <v>1</v>
          </cell>
          <cell r="M344">
            <v>0.55749776380331084</v>
          </cell>
        </row>
        <row r="345">
          <cell r="A345">
            <v>339</v>
          </cell>
          <cell r="B345">
            <v>1</v>
          </cell>
          <cell r="M345">
            <v>3.7927839681936035</v>
          </cell>
        </row>
        <row r="346">
          <cell r="A346">
            <v>340</v>
          </cell>
          <cell r="B346">
            <v>0</v>
          </cell>
          <cell r="M346">
            <v>0</v>
          </cell>
        </row>
        <row r="347">
          <cell r="A347">
            <v>341</v>
          </cell>
          <cell r="B347">
            <v>0</v>
          </cell>
          <cell r="M347">
            <v>0</v>
          </cell>
        </row>
        <row r="348">
          <cell r="A348">
            <v>342</v>
          </cell>
          <cell r="B348">
            <v>0</v>
          </cell>
          <cell r="M348">
            <v>0</v>
          </cell>
        </row>
        <row r="349">
          <cell r="A349">
            <v>343</v>
          </cell>
          <cell r="B349">
            <v>0</v>
          </cell>
          <cell r="M349">
            <v>0</v>
          </cell>
        </row>
        <row r="350">
          <cell r="A350">
            <v>344</v>
          </cell>
          <cell r="B350">
            <v>0</v>
          </cell>
          <cell r="M350">
            <v>0</v>
          </cell>
        </row>
        <row r="351">
          <cell r="A351">
            <v>345</v>
          </cell>
          <cell r="B351">
            <v>0</v>
          </cell>
          <cell r="M351">
            <v>0</v>
          </cell>
        </row>
        <row r="352">
          <cell r="A352">
            <v>346</v>
          </cell>
          <cell r="B352">
            <v>0</v>
          </cell>
          <cell r="M352">
            <v>0</v>
          </cell>
        </row>
        <row r="353">
          <cell r="A353">
            <v>347</v>
          </cell>
          <cell r="B353">
            <v>1</v>
          </cell>
          <cell r="M353">
            <v>0.87804929352356953</v>
          </cell>
        </row>
        <row r="354">
          <cell r="A354">
            <v>348</v>
          </cell>
          <cell r="B354">
            <v>1</v>
          </cell>
          <cell r="M354">
            <v>0.55925544238303204</v>
          </cell>
        </row>
        <row r="355">
          <cell r="A355">
            <v>349</v>
          </cell>
          <cell r="B355">
            <v>1</v>
          </cell>
          <cell r="M355">
            <v>3.9429054004606336</v>
          </cell>
        </row>
        <row r="356">
          <cell r="A356">
            <v>350</v>
          </cell>
          <cell r="B356">
            <v>0</v>
          </cell>
          <cell r="M356">
            <v>0</v>
          </cell>
        </row>
        <row r="357">
          <cell r="A357">
            <v>351</v>
          </cell>
          <cell r="B357">
            <v>0</v>
          </cell>
          <cell r="M357">
            <v>0</v>
          </cell>
        </row>
        <row r="358">
          <cell r="A358">
            <v>352</v>
          </cell>
          <cell r="B358">
            <v>0</v>
          </cell>
          <cell r="M358">
            <v>0</v>
          </cell>
        </row>
        <row r="359">
          <cell r="A359">
            <v>353</v>
          </cell>
          <cell r="B359">
            <v>0</v>
          </cell>
          <cell r="M359">
            <v>0</v>
          </cell>
        </row>
        <row r="360">
          <cell r="A360">
            <v>354</v>
          </cell>
          <cell r="B360">
            <v>1</v>
          </cell>
          <cell r="M360">
            <v>4.2239279482935377</v>
          </cell>
        </row>
        <row r="361">
          <cell r="A361">
            <v>355</v>
          </cell>
          <cell r="B361">
            <v>0</v>
          </cell>
          <cell r="M361">
            <v>0</v>
          </cell>
        </row>
        <row r="362">
          <cell r="A362">
            <v>356</v>
          </cell>
          <cell r="B362">
            <v>1</v>
          </cell>
          <cell r="M362">
            <v>6.3445585220930258</v>
          </cell>
        </row>
        <row r="363">
          <cell r="A363">
            <v>357</v>
          </cell>
          <cell r="B363">
            <v>0</v>
          </cell>
          <cell r="M363">
            <v>0</v>
          </cell>
        </row>
        <row r="364">
          <cell r="A364">
            <v>358</v>
          </cell>
          <cell r="B364">
            <v>0</v>
          </cell>
          <cell r="M364">
            <v>0</v>
          </cell>
        </row>
        <row r="365">
          <cell r="A365">
            <v>359</v>
          </cell>
          <cell r="B365">
            <v>0</v>
          </cell>
          <cell r="M365">
            <v>0</v>
          </cell>
        </row>
        <row r="366">
          <cell r="A366">
            <v>360</v>
          </cell>
          <cell r="B366">
            <v>0</v>
          </cell>
          <cell r="M366">
            <v>0</v>
          </cell>
        </row>
        <row r="367">
          <cell r="A367">
            <v>361</v>
          </cell>
          <cell r="B367">
            <v>0</v>
          </cell>
          <cell r="M367">
            <v>0</v>
          </cell>
        </row>
        <row r="368">
          <cell r="A368">
            <v>362</v>
          </cell>
          <cell r="B368">
            <v>0</v>
          </cell>
          <cell r="M368">
            <v>0</v>
          </cell>
        </row>
        <row r="369">
          <cell r="A369">
            <v>363</v>
          </cell>
          <cell r="B369">
            <v>0</v>
          </cell>
          <cell r="M369">
            <v>0</v>
          </cell>
        </row>
        <row r="370">
          <cell r="A370">
            <v>364</v>
          </cell>
          <cell r="B370">
            <v>1</v>
          </cell>
          <cell r="M370">
            <v>2.898274648764819</v>
          </cell>
        </row>
        <row r="371">
          <cell r="A371">
            <v>365</v>
          </cell>
          <cell r="B371">
            <v>1</v>
          </cell>
          <cell r="M371">
            <v>0.42727096734543968</v>
          </cell>
        </row>
        <row r="372">
          <cell r="A372">
            <v>366</v>
          </cell>
          <cell r="B372">
            <v>0</v>
          </cell>
          <cell r="M372">
            <v>0</v>
          </cell>
        </row>
        <row r="373">
          <cell r="A373">
            <v>367</v>
          </cell>
          <cell r="B373">
            <v>1</v>
          </cell>
          <cell r="M373">
            <v>0.97821563390582178</v>
          </cell>
        </row>
        <row r="374">
          <cell r="A374">
            <v>368</v>
          </cell>
          <cell r="B374">
            <v>0</v>
          </cell>
          <cell r="M374">
            <v>0</v>
          </cell>
        </row>
        <row r="375">
          <cell r="A375">
            <v>369</v>
          </cell>
          <cell r="B375">
            <v>1</v>
          </cell>
          <cell r="M375">
            <v>4.7810157338329944</v>
          </cell>
        </row>
        <row r="376">
          <cell r="A376">
            <v>370</v>
          </cell>
          <cell r="B376">
            <v>1</v>
          </cell>
          <cell r="M376">
            <v>1.2720070307243552</v>
          </cell>
        </row>
        <row r="377">
          <cell r="A377">
            <v>371</v>
          </cell>
          <cell r="B377">
            <v>1</v>
          </cell>
          <cell r="M377">
            <v>7.2839320585493947</v>
          </cell>
        </row>
        <row r="378">
          <cell r="A378">
            <v>372</v>
          </cell>
          <cell r="B378">
            <v>1</v>
          </cell>
          <cell r="M378">
            <v>1.4306939859909114</v>
          </cell>
        </row>
        <row r="379">
          <cell r="A379">
            <v>373</v>
          </cell>
          <cell r="B379">
            <v>0</v>
          </cell>
          <cell r="M379">
            <v>0</v>
          </cell>
        </row>
        <row r="380">
          <cell r="A380">
            <v>374</v>
          </cell>
          <cell r="B380">
            <v>0</v>
          </cell>
          <cell r="M380">
            <v>0</v>
          </cell>
        </row>
        <row r="381">
          <cell r="A381">
            <v>375</v>
          </cell>
          <cell r="B381">
            <v>1</v>
          </cell>
          <cell r="M381">
            <v>2.7899242450525725</v>
          </cell>
        </row>
        <row r="382">
          <cell r="A382">
            <v>376</v>
          </cell>
          <cell r="B382">
            <v>1</v>
          </cell>
          <cell r="M382">
            <v>1.3922972557800168</v>
          </cell>
        </row>
        <row r="383">
          <cell r="A383">
            <v>377</v>
          </cell>
          <cell r="B383">
            <v>1</v>
          </cell>
          <cell r="M383">
            <v>1.6059383945685215</v>
          </cell>
        </row>
        <row r="384">
          <cell r="A384">
            <v>378</v>
          </cell>
          <cell r="B384">
            <v>1</v>
          </cell>
          <cell r="M384">
            <v>3.189015174541588E-2</v>
          </cell>
        </row>
        <row r="385">
          <cell r="A385">
            <v>379</v>
          </cell>
          <cell r="B385">
            <v>0</v>
          </cell>
          <cell r="M385">
            <v>0</v>
          </cell>
        </row>
        <row r="386">
          <cell r="A386">
            <v>380</v>
          </cell>
          <cell r="B386">
            <v>0</v>
          </cell>
          <cell r="M386">
            <v>0</v>
          </cell>
        </row>
        <row r="387">
          <cell r="A387">
            <v>381</v>
          </cell>
          <cell r="B387">
            <v>0</v>
          </cell>
          <cell r="M387">
            <v>0</v>
          </cell>
        </row>
        <row r="388">
          <cell r="A388">
            <v>382</v>
          </cell>
          <cell r="B388">
            <v>0</v>
          </cell>
          <cell r="M388">
            <v>0</v>
          </cell>
        </row>
        <row r="389">
          <cell r="A389">
            <v>383</v>
          </cell>
          <cell r="B389">
            <v>0</v>
          </cell>
          <cell r="M389">
            <v>0</v>
          </cell>
        </row>
        <row r="390">
          <cell r="A390">
            <v>384</v>
          </cell>
          <cell r="B390">
            <v>1</v>
          </cell>
          <cell r="M390">
            <v>0.51893150407872002</v>
          </cell>
        </row>
        <row r="391">
          <cell r="A391">
            <v>385</v>
          </cell>
          <cell r="B391">
            <v>1</v>
          </cell>
          <cell r="M391">
            <v>0.71774779218874818</v>
          </cell>
        </row>
        <row r="392">
          <cell r="A392">
            <v>386</v>
          </cell>
          <cell r="B392">
            <v>1</v>
          </cell>
          <cell r="M392">
            <v>5.5803281827213599E-2</v>
          </cell>
        </row>
        <row r="393">
          <cell r="A393">
            <v>387</v>
          </cell>
          <cell r="B393">
            <v>0</v>
          </cell>
          <cell r="M393">
            <v>0</v>
          </cell>
        </row>
        <row r="394">
          <cell r="A394">
            <v>388</v>
          </cell>
          <cell r="B394">
            <v>0</v>
          </cell>
          <cell r="M394">
            <v>0</v>
          </cell>
        </row>
        <row r="395">
          <cell r="A395">
            <v>389</v>
          </cell>
          <cell r="B395">
            <v>1</v>
          </cell>
          <cell r="M395">
            <v>2.7752014530690351E-2</v>
          </cell>
        </row>
        <row r="396">
          <cell r="A396">
            <v>390</v>
          </cell>
          <cell r="B396">
            <v>1</v>
          </cell>
          <cell r="M396">
            <v>0.87846561450962435</v>
          </cell>
        </row>
        <row r="397">
          <cell r="A397">
            <v>391</v>
          </cell>
          <cell r="B397">
            <v>0</v>
          </cell>
          <cell r="M397">
            <v>0</v>
          </cell>
        </row>
        <row r="398">
          <cell r="A398">
            <v>392</v>
          </cell>
          <cell r="B398">
            <v>0</v>
          </cell>
          <cell r="M398">
            <v>0</v>
          </cell>
        </row>
        <row r="399">
          <cell r="A399">
            <v>393</v>
          </cell>
          <cell r="B399">
            <v>1</v>
          </cell>
          <cell r="M399">
            <v>0.7403336397712299</v>
          </cell>
        </row>
        <row r="400">
          <cell r="A400">
            <v>394</v>
          </cell>
          <cell r="B400">
            <v>1</v>
          </cell>
          <cell r="M400">
            <v>0.60189600272164023</v>
          </cell>
        </row>
        <row r="401">
          <cell r="A401">
            <v>395</v>
          </cell>
          <cell r="B401">
            <v>1</v>
          </cell>
          <cell r="M401">
            <v>0.9646569726901042</v>
          </cell>
        </row>
        <row r="402">
          <cell r="A402">
            <v>396</v>
          </cell>
          <cell r="B402">
            <v>1</v>
          </cell>
          <cell r="M402">
            <v>0.81407436861512594</v>
          </cell>
        </row>
        <row r="403">
          <cell r="A403">
            <v>397</v>
          </cell>
          <cell r="B403">
            <v>0</v>
          </cell>
          <cell r="M403">
            <v>0</v>
          </cell>
        </row>
        <row r="404">
          <cell r="A404">
            <v>398</v>
          </cell>
          <cell r="B404">
            <v>1</v>
          </cell>
          <cell r="M404">
            <v>0.10163846615932161</v>
          </cell>
        </row>
        <row r="405">
          <cell r="A405">
            <v>399</v>
          </cell>
          <cell r="B405">
            <v>1</v>
          </cell>
          <cell r="M405">
            <v>0.30384282047934558</v>
          </cell>
        </row>
        <row r="406">
          <cell r="A406">
            <v>400</v>
          </cell>
          <cell r="B406">
            <v>1</v>
          </cell>
          <cell r="M406">
            <v>3.0717901007607535E-2</v>
          </cell>
        </row>
        <row r="407">
          <cell r="A407">
            <v>401</v>
          </cell>
          <cell r="B407">
            <v>1</v>
          </cell>
          <cell r="M407">
            <v>1.816853377659051</v>
          </cell>
        </row>
        <row r="408">
          <cell r="A408">
            <v>402</v>
          </cell>
          <cell r="B408">
            <v>1</v>
          </cell>
          <cell r="M408">
            <v>1.7345464138924518</v>
          </cell>
        </row>
        <row r="409">
          <cell r="A409">
            <v>403</v>
          </cell>
          <cell r="B409">
            <v>1</v>
          </cell>
          <cell r="M409">
            <v>1.4412143368788446</v>
          </cell>
        </row>
        <row r="410">
          <cell r="A410">
            <v>404</v>
          </cell>
          <cell r="B410">
            <v>1</v>
          </cell>
          <cell r="M410">
            <v>0.17596510786137012</v>
          </cell>
        </row>
        <row r="411">
          <cell r="A411">
            <v>405</v>
          </cell>
          <cell r="B411">
            <v>0</v>
          </cell>
          <cell r="M411">
            <v>0</v>
          </cell>
        </row>
        <row r="412">
          <cell r="A412">
            <v>406</v>
          </cell>
          <cell r="B412">
            <v>0</v>
          </cell>
          <cell r="M412">
            <v>0</v>
          </cell>
        </row>
        <row r="413">
          <cell r="A413">
            <v>407</v>
          </cell>
          <cell r="B413">
            <v>1</v>
          </cell>
          <cell r="M413">
            <v>0.20606620995347799</v>
          </cell>
        </row>
        <row r="414">
          <cell r="A414">
            <v>408</v>
          </cell>
          <cell r="B414">
            <v>0</v>
          </cell>
          <cell r="M414">
            <v>0</v>
          </cell>
        </row>
        <row r="415">
          <cell r="A415">
            <v>409</v>
          </cell>
          <cell r="B415">
            <v>1</v>
          </cell>
          <cell r="M415">
            <v>0.47497551117969639</v>
          </cell>
        </row>
        <row r="416">
          <cell r="A416">
            <v>410</v>
          </cell>
          <cell r="B416">
            <v>1</v>
          </cell>
          <cell r="M416">
            <v>3.4539308735082241</v>
          </cell>
        </row>
        <row r="417">
          <cell r="A417">
            <v>411</v>
          </cell>
          <cell r="B417">
            <v>1</v>
          </cell>
          <cell r="M417">
            <v>4.3221148405279335</v>
          </cell>
        </row>
        <row r="418">
          <cell r="A418">
            <v>412</v>
          </cell>
          <cell r="B418">
            <v>1</v>
          </cell>
          <cell r="M418">
            <v>0.51028364381874824</v>
          </cell>
        </row>
        <row r="419">
          <cell r="A419">
            <v>413</v>
          </cell>
          <cell r="B419">
            <v>1</v>
          </cell>
          <cell r="M419">
            <v>0.12353857659068482</v>
          </cell>
        </row>
        <row r="420">
          <cell r="A420">
            <v>414</v>
          </cell>
          <cell r="B420">
            <v>0</v>
          </cell>
          <cell r="M420">
            <v>0</v>
          </cell>
        </row>
        <row r="421">
          <cell r="A421">
            <v>415</v>
          </cell>
          <cell r="B421">
            <v>1</v>
          </cell>
          <cell r="M421">
            <v>0.35871828018699425</v>
          </cell>
        </row>
        <row r="422">
          <cell r="A422">
            <v>416</v>
          </cell>
          <cell r="B422">
            <v>0</v>
          </cell>
          <cell r="M422">
            <v>0</v>
          </cell>
        </row>
        <row r="423">
          <cell r="A423">
            <v>417</v>
          </cell>
          <cell r="B423">
            <v>0</v>
          </cell>
          <cell r="M423">
            <v>0</v>
          </cell>
        </row>
        <row r="424">
          <cell r="A424">
            <v>418</v>
          </cell>
          <cell r="B424">
            <v>0</v>
          </cell>
          <cell r="M424">
            <v>0</v>
          </cell>
        </row>
        <row r="425">
          <cell r="A425">
            <v>419</v>
          </cell>
          <cell r="B425">
            <v>0</v>
          </cell>
          <cell r="M425">
            <v>0</v>
          </cell>
        </row>
        <row r="426">
          <cell r="A426">
            <v>420</v>
          </cell>
          <cell r="B426">
            <v>0</v>
          </cell>
          <cell r="M426">
            <v>0</v>
          </cell>
        </row>
        <row r="427">
          <cell r="A427">
            <v>421</v>
          </cell>
          <cell r="B427">
            <v>0</v>
          </cell>
          <cell r="M427">
            <v>0</v>
          </cell>
        </row>
        <row r="428">
          <cell r="A428">
            <v>422</v>
          </cell>
          <cell r="B428">
            <v>0</v>
          </cell>
          <cell r="M428">
            <v>0</v>
          </cell>
        </row>
        <row r="429">
          <cell r="A429">
            <v>423</v>
          </cell>
          <cell r="B429">
            <v>0</v>
          </cell>
          <cell r="M429">
            <v>0</v>
          </cell>
        </row>
        <row r="430">
          <cell r="A430">
            <v>424</v>
          </cell>
          <cell r="B430">
            <v>0</v>
          </cell>
          <cell r="M430">
            <v>0</v>
          </cell>
        </row>
        <row r="431">
          <cell r="A431">
            <v>425</v>
          </cell>
          <cell r="B431">
            <v>0</v>
          </cell>
          <cell r="M431">
            <v>0</v>
          </cell>
        </row>
        <row r="432">
          <cell r="A432">
            <v>426</v>
          </cell>
          <cell r="B432">
            <v>0</v>
          </cell>
          <cell r="M432">
            <v>0</v>
          </cell>
        </row>
        <row r="433">
          <cell r="A433">
            <v>427</v>
          </cell>
          <cell r="B433">
            <v>0</v>
          </cell>
          <cell r="M433">
            <v>0</v>
          </cell>
        </row>
        <row r="434">
          <cell r="A434">
            <v>428</v>
          </cell>
          <cell r="B434">
            <v>0</v>
          </cell>
          <cell r="M434">
            <v>0</v>
          </cell>
        </row>
        <row r="435">
          <cell r="A435">
            <v>429</v>
          </cell>
          <cell r="B435">
            <v>0</v>
          </cell>
          <cell r="M435">
            <v>0</v>
          </cell>
        </row>
        <row r="436">
          <cell r="A436">
            <v>430</v>
          </cell>
          <cell r="B436">
            <v>0</v>
          </cell>
          <cell r="M436">
            <v>0</v>
          </cell>
        </row>
        <row r="437">
          <cell r="A437">
            <v>431</v>
          </cell>
          <cell r="B437">
            <v>0</v>
          </cell>
          <cell r="M437">
            <v>0</v>
          </cell>
        </row>
        <row r="438">
          <cell r="A438">
            <v>432</v>
          </cell>
          <cell r="B438">
            <v>1</v>
          </cell>
          <cell r="M438">
            <v>3.2752919106817244</v>
          </cell>
        </row>
        <row r="439">
          <cell r="A439">
            <v>433</v>
          </cell>
          <cell r="B439">
            <v>1</v>
          </cell>
          <cell r="M439">
            <v>2.8216745853981755</v>
          </cell>
        </row>
        <row r="440">
          <cell r="A440">
            <v>434</v>
          </cell>
          <cell r="B440">
            <v>1</v>
          </cell>
          <cell r="M440">
            <v>2.5275236634166962</v>
          </cell>
        </row>
        <row r="441">
          <cell r="A441">
            <v>435</v>
          </cell>
          <cell r="B441">
            <v>1</v>
          </cell>
          <cell r="M441">
            <v>1.1174535102002749</v>
          </cell>
        </row>
        <row r="442">
          <cell r="A442">
            <v>436</v>
          </cell>
          <cell r="B442">
            <v>0</v>
          </cell>
          <cell r="M442">
            <v>0</v>
          </cell>
        </row>
        <row r="443">
          <cell r="A443">
            <v>437</v>
          </cell>
          <cell r="B443">
            <v>1</v>
          </cell>
          <cell r="M443">
            <v>1.0231058319298103</v>
          </cell>
        </row>
        <row r="444">
          <cell r="A444">
            <v>438</v>
          </cell>
          <cell r="B444">
            <v>1</v>
          </cell>
          <cell r="M444">
            <v>0.58016384921160014</v>
          </cell>
        </row>
        <row r="445">
          <cell r="A445">
            <v>439</v>
          </cell>
          <cell r="B445">
            <v>1</v>
          </cell>
          <cell r="M445">
            <v>0.54051346746539741</v>
          </cell>
        </row>
        <row r="446">
          <cell r="A446">
            <v>440</v>
          </cell>
          <cell r="B446">
            <v>1</v>
          </cell>
          <cell r="M446">
            <v>4.0891523849753986</v>
          </cell>
        </row>
        <row r="447">
          <cell r="A447">
            <v>441</v>
          </cell>
          <cell r="B447">
            <v>0</v>
          </cell>
          <cell r="M447">
            <v>0</v>
          </cell>
        </row>
        <row r="448">
          <cell r="A448">
            <v>442</v>
          </cell>
          <cell r="B448">
            <v>1</v>
          </cell>
          <cell r="M448">
            <v>0.89798484178139992</v>
          </cell>
        </row>
        <row r="449">
          <cell r="A449">
            <v>443</v>
          </cell>
          <cell r="B449">
            <v>1</v>
          </cell>
          <cell r="M449">
            <v>2.6588183676793307</v>
          </cell>
        </row>
        <row r="450">
          <cell r="A450">
            <v>444</v>
          </cell>
          <cell r="B450">
            <v>0</v>
          </cell>
          <cell r="M450">
            <v>0</v>
          </cell>
        </row>
        <row r="451">
          <cell r="A451">
            <v>445</v>
          </cell>
          <cell r="B451">
            <v>1</v>
          </cell>
          <cell r="M451">
            <v>0.19566854710279802</v>
          </cell>
        </row>
        <row r="452">
          <cell r="A452">
            <v>446</v>
          </cell>
          <cell r="B452">
            <v>1</v>
          </cell>
          <cell r="M452">
            <v>1.9418004339441972</v>
          </cell>
        </row>
        <row r="453">
          <cell r="A453">
            <v>447</v>
          </cell>
          <cell r="B453">
            <v>1</v>
          </cell>
          <cell r="M453">
            <v>0.75555572832091966</v>
          </cell>
        </row>
        <row r="454">
          <cell r="A454">
            <v>448</v>
          </cell>
          <cell r="B454">
            <v>1</v>
          </cell>
          <cell r="M454">
            <v>0.49809368907566476</v>
          </cell>
        </row>
        <row r="455">
          <cell r="A455">
            <v>449</v>
          </cell>
          <cell r="B455">
            <v>1</v>
          </cell>
          <cell r="M455">
            <v>1.5969839725386941</v>
          </cell>
        </row>
        <row r="456">
          <cell r="A456">
            <v>450</v>
          </cell>
          <cell r="B456">
            <v>0</v>
          </cell>
          <cell r="M456">
            <v>0</v>
          </cell>
        </row>
        <row r="457">
          <cell r="A457">
            <v>451</v>
          </cell>
          <cell r="B457">
            <v>0</v>
          </cell>
          <cell r="M457">
            <v>0</v>
          </cell>
        </row>
        <row r="458">
          <cell r="A458">
            <v>452</v>
          </cell>
          <cell r="B458">
            <v>0</v>
          </cell>
          <cell r="M458">
            <v>0</v>
          </cell>
        </row>
        <row r="459">
          <cell r="A459">
            <v>453</v>
          </cell>
          <cell r="B459">
            <v>1</v>
          </cell>
          <cell r="M459">
            <v>3.668524758192035E-3</v>
          </cell>
        </row>
        <row r="460">
          <cell r="A460">
            <v>454</v>
          </cell>
          <cell r="B460">
            <v>1</v>
          </cell>
          <cell r="M460">
            <v>2.4236251866215519</v>
          </cell>
        </row>
        <row r="461">
          <cell r="A461">
            <v>455</v>
          </cell>
          <cell r="B461">
            <v>1</v>
          </cell>
          <cell r="M461">
            <v>0.63159167313291331</v>
          </cell>
        </row>
        <row r="462">
          <cell r="A462">
            <v>456</v>
          </cell>
          <cell r="B462">
            <v>1</v>
          </cell>
          <cell r="M462">
            <v>4.2378048938173247</v>
          </cell>
        </row>
        <row r="463">
          <cell r="A463">
            <v>457</v>
          </cell>
          <cell r="B463">
            <v>1</v>
          </cell>
          <cell r="M463">
            <v>8.6218017120009205E-2</v>
          </cell>
        </row>
        <row r="464">
          <cell r="A464">
            <v>458</v>
          </cell>
          <cell r="B464">
            <v>0</v>
          </cell>
          <cell r="M464">
            <v>0</v>
          </cell>
        </row>
        <row r="465">
          <cell r="A465">
            <v>459</v>
          </cell>
          <cell r="B465">
            <v>0</v>
          </cell>
          <cell r="M465">
            <v>0</v>
          </cell>
        </row>
        <row r="466">
          <cell r="A466">
            <v>460</v>
          </cell>
          <cell r="B466">
            <v>1</v>
          </cell>
          <cell r="M466">
            <v>2.9182091075065215</v>
          </cell>
        </row>
        <row r="467">
          <cell r="A467">
            <v>461</v>
          </cell>
          <cell r="B467">
            <v>0</v>
          </cell>
          <cell r="M467">
            <v>0</v>
          </cell>
        </row>
        <row r="468">
          <cell r="A468">
            <v>462</v>
          </cell>
          <cell r="B468">
            <v>0</v>
          </cell>
          <cell r="M468">
            <v>0</v>
          </cell>
        </row>
        <row r="469">
          <cell r="A469">
            <v>463</v>
          </cell>
          <cell r="B469">
            <v>0</v>
          </cell>
          <cell r="M469">
            <v>0</v>
          </cell>
        </row>
        <row r="470">
          <cell r="A470">
            <v>464</v>
          </cell>
          <cell r="B470">
            <v>0</v>
          </cell>
          <cell r="M470">
            <v>0</v>
          </cell>
        </row>
        <row r="471">
          <cell r="A471">
            <v>465</v>
          </cell>
          <cell r="B471">
            <v>0</v>
          </cell>
          <cell r="M471">
            <v>0</v>
          </cell>
        </row>
        <row r="472">
          <cell r="A472">
            <v>466</v>
          </cell>
          <cell r="B472">
            <v>0</v>
          </cell>
          <cell r="M472">
            <v>0</v>
          </cell>
        </row>
        <row r="473">
          <cell r="A473">
            <v>467</v>
          </cell>
          <cell r="B473">
            <v>0</v>
          </cell>
          <cell r="M473">
            <v>0</v>
          </cell>
        </row>
        <row r="474">
          <cell r="A474">
            <v>468</v>
          </cell>
          <cell r="B474">
            <v>0</v>
          </cell>
          <cell r="M474">
            <v>0</v>
          </cell>
        </row>
        <row r="475">
          <cell r="A475">
            <v>469</v>
          </cell>
          <cell r="B475">
            <v>1</v>
          </cell>
          <cell r="M475">
            <v>4.4065963737428619</v>
          </cell>
        </row>
        <row r="476">
          <cell r="A476">
            <v>470</v>
          </cell>
          <cell r="B476">
            <v>1</v>
          </cell>
          <cell r="M476">
            <v>0.47150616040841331</v>
          </cell>
        </row>
        <row r="477">
          <cell r="A477">
            <v>471</v>
          </cell>
          <cell r="B477">
            <v>1</v>
          </cell>
          <cell r="M477">
            <v>1.362969891543711</v>
          </cell>
        </row>
        <row r="478">
          <cell r="A478">
            <v>472</v>
          </cell>
          <cell r="B478">
            <v>0</v>
          </cell>
          <cell r="M478">
            <v>0</v>
          </cell>
        </row>
        <row r="479">
          <cell r="A479">
            <v>473</v>
          </cell>
          <cell r="B479">
            <v>0</v>
          </cell>
          <cell r="M479">
            <v>0</v>
          </cell>
        </row>
        <row r="480">
          <cell r="A480">
            <v>474</v>
          </cell>
          <cell r="B480">
            <v>0</v>
          </cell>
          <cell r="M480">
            <v>0</v>
          </cell>
        </row>
        <row r="481">
          <cell r="A481">
            <v>475</v>
          </cell>
          <cell r="B481">
            <v>1</v>
          </cell>
          <cell r="M481">
            <v>4.0404611776408732</v>
          </cell>
        </row>
        <row r="482">
          <cell r="A482">
            <v>476</v>
          </cell>
          <cell r="B482">
            <v>1</v>
          </cell>
          <cell r="M482">
            <v>6.5450137849663506</v>
          </cell>
        </row>
        <row r="483">
          <cell r="A483">
            <v>477</v>
          </cell>
          <cell r="B483">
            <v>0</v>
          </cell>
          <cell r="M483">
            <v>0</v>
          </cell>
        </row>
        <row r="484">
          <cell r="A484">
            <v>478</v>
          </cell>
          <cell r="B484">
            <v>0</v>
          </cell>
          <cell r="M484">
            <v>0</v>
          </cell>
        </row>
        <row r="485">
          <cell r="A485">
            <v>479</v>
          </cell>
          <cell r="B485">
            <v>1</v>
          </cell>
          <cell r="M485">
            <v>2.0709467669817494</v>
          </cell>
        </row>
        <row r="486">
          <cell r="A486">
            <v>480</v>
          </cell>
          <cell r="B486">
            <v>0</v>
          </cell>
          <cell r="M486">
            <v>0</v>
          </cell>
        </row>
        <row r="487">
          <cell r="A487">
            <v>481</v>
          </cell>
          <cell r="B487">
            <v>0</v>
          </cell>
          <cell r="M487">
            <v>0</v>
          </cell>
        </row>
        <row r="488">
          <cell r="A488">
            <v>482</v>
          </cell>
          <cell r="B488">
            <v>0</v>
          </cell>
          <cell r="M488">
            <v>0</v>
          </cell>
        </row>
        <row r="489">
          <cell r="A489">
            <v>483</v>
          </cell>
          <cell r="B489">
            <v>0</v>
          </cell>
          <cell r="M489">
            <v>0</v>
          </cell>
        </row>
        <row r="490">
          <cell r="A490">
            <v>484</v>
          </cell>
          <cell r="B490">
            <v>0</v>
          </cell>
          <cell r="M490">
            <v>0</v>
          </cell>
        </row>
        <row r="491">
          <cell r="A491">
            <v>485</v>
          </cell>
          <cell r="B491">
            <v>1</v>
          </cell>
          <cell r="M491">
            <v>2.5536398458360061</v>
          </cell>
        </row>
        <row r="492">
          <cell r="A492">
            <v>486</v>
          </cell>
          <cell r="B492">
            <v>0</v>
          </cell>
          <cell r="M492">
            <v>0</v>
          </cell>
        </row>
        <row r="493">
          <cell r="A493">
            <v>487</v>
          </cell>
          <cell r="B493">
            <v>0</v>
          </cell>
          <cell r="M493">
            <v>0</v>
          </cell>
        </row>
        <row r="494">
          <cell r="A494">
            <v>488</v>
          </cell>
          <cell r="B494">
            <v>0</v>
          </cell>
          <cell r="M494">
            <v>0</v>
          </cell>
        </row>
        <row r="495">
          <cell r="A495">
            <v>489</v>
          </cell>
          <cell r="B495">
            <v>0</v>
          </cell>
          <cell r="M495">
            <v>0</v>
          </cell>
        </row>
        <row r="496">
          <cell r="A496">
            <v>490</v>
          </cell>
          <cell r="B496">
            <v>0</v>
          </cell>
          <cell r="M496">
            <v>0</v>
          </cell>
        </row>
        <row r="497">
          <cell r="A497">
            <v>491</v>
          </cell>
          <cell r="B497">
            <v>0</v>
          </cell>
          <cell r="M497">
            <v>0</v>
          </cell>
        </row>
        <row r="498">
          <cell r="A498">
            <v>492</v>
          </cell>
          <cell r="B498">
            <v>0</v>
          </cell>
          <cell r="M498">
            <v>0</v>
          </cell>
        </row>
        <row r="499">
          <cell r="A499">
            <v>493</v>
          </cell>
          <cell r="B499">
            <v>0</v>
          </cell>
          <cell r="M499">
            <v>0</v>
          </cell>
        </row>
        <row r="500">
          <cell r="A500">
            <v>494</v>
          </cell>
          <cell r="B500">
            <v>0</v>
          </cell>
          <cell r="M500">
            <v>0</v>
          </cell>
        </row>
        <row r="501">
          <cell r="A501">
            <v>495</v>
          </cell>
          <cell r="B501">
            <v>0</v>
          </cell>
          <cell r="M501">
            <v>0</v>
          </cell>
        </row>
        <row r="502">
          <cell r="A502">
            <v>496</v>
          </cell>
          <cell r="B502">
            <v>1</v>
          </cell>
          <cell r="M502">
            <v>5.0251680693129741E-2</v>
          </cell>
        </row>
        <row r="503">
          <cell r="A503">
            <v>497</v>
          </cell>
          <cell r="B503">
            <v>1</v>
          </cell>
          <cell r="M503">
            <v>0.49097184783311754</v>
          </cell>
        </row>
        <row r="504">
          <cell r="A504">
            <v>498</v>
          </cell>
          <cell r="B504">
            <v>1</v>
          </cell>
          <cell r="M504">
            <v>0.2058305948977612</v>
          </cell>
        </row>
        <row r="505">
          <cell r="A505">
            <v>499</v>
          </cell>
          <cell r="B505">
            <v>0</v>
          </cell>
          <cell r="M505">
            <v>0</v>
          </cell>
        </row>
        <row r="506">
          <cell r="A506">
            <v>500</v>
          </cell>
          <cell r="B506">
            <v>0</v>
          </cell>
          <cell r="M506">
            <v>0</v>
          </cell>
        </row>
        <row r="507">
          <cell r="A507">
            <v>501</v>
          </cell>
          <cell r="B507">
            <v>0</v>
          </cell>
          <cell r="M507">
            <v>0</v>
          </cell>
        </row>
        <row r="508">
          <cell r="A508">
            <v>502</v>
          </cell>
          <cell r="B508">
            <v>0</v>
          </cell>
          <cell r="M508">
            <v>0</v>
          </cell>
        </row>
        <row r="509">
          <cell r="A509">
            <v>503</v>
          </cell>
          <cell r="B509">
            <v>0</v>
          </cell>
          <cell r="M509">
            <v>0</v>
          </cell>
        </row>
        <row r="510">
          <cell r="A510">
            <v>504</v>
          </cell>
          <cell r="B510">
            <v>1</v>
          </cell>
          <cell r="M510">
            <v>1.9067719324545609</v>
          </cell>
        </row>
        <row r="511">
          <cell r="A511">
            <v>505</v>
          </cell>
          <cell r="B511">
            <v>1</v>
          </cell>
          <cell r="M511">
            <v>10.868839396347839</v>
          </cell>
        </row>
        <row r="512">
          <cell r="A512">
            <v>506</v>
          </cell>
          <cell r="B512">
            <v>0</v>
          </cell>
          <cell r="M512">
            <v>0</v>
          </cell>
        </row>
        <row r="513">
          <cell r="A513">
            <v>507</v>
          </cell>
          <cell r="B513">
            <v>0</v>
          </cell>
          <cell r="M513">
            <v>0</v>
          </cell>
        </row>
        <row r="514">
          <cell r="A514">
            <v>508</v>
          </cell>
          <cell r="B514">
            <v>0</v>
          </cell>
          <cell r="M514">
            <v>0</v>
          </cell>
        </row>
        <row r="515">
          <cell r="A515">
            <v>509</v>
          </cell>
          <cell r="B515">
            <v>1</v>
          </cell>
          <cell r="M515">
            <v>3.9631377778813404</v>
          </cell>
        </row>
        <row r="516">
          <cell r="A516">
            <v>510</v>
          </cell>
          <cell r="B516">
            <v>1</v>
          </cell>
          <cell r="M516">
            <v>3.3630099449423385</v>
          </cell>
        </row>
        <row r="517">
          <cell r="A517">
            <v>511</v>
          </cell>
          <cell r="B517">
            <v>1</v>
          </cell>
          <cell r="M517">
            <v>0.1534619954433884</v>
          </cell>
        </row>
        <row r="518">
          <cell r="A518">
            <v>512</v>
          </cell>
          <cell r="B518">
            <v>1</v>
          </cell>
          <cell r="M518">
            <v>5.1662652045173862</v>
          </cell>
        </row>
        <row r="519">
          <cell r="A519">
            <v>513</v>
          </cell>
          <cell r="B519">
            <v>1</v>
          </cell>
          <cell r="M519">
            <v>10.139123261875415</v>
          </cell>
        </row>
        <row r="520">
          <cell r="A520">
            <v>514</v>
          </cell>
          <cell r="B520">
            <v>0</v>
          </cell>
          <cell r="M520">
            <v>0</v>
          </cell>
        </row>
        <row r="521">
          <cell r="A521">
            <v>515</v>
          </cell>
          <cell r="B521">
            <v>0</v>
          </cell>
          <cell r="M521">
            <v>0</v>
          </cell>
        </row>
        <row r="522">
          <cell r="A522">
            <v>516</v>
          </cell>
          <cell r="B522">
            <v>0</v>
          </cell>
          <cell r="M522">
            <v>0</v>
          </cell>
        </row>
        <row r="523">
          <cell r="A523">
            <v>517</v>
          </cell>
          <cell r="B523">
            <v>0</v>
          </cell>
          <cell r="M523">
            <v>0</v>
          </cell>
        </row>
        <row r="524">
          <cell r="A524">
            <v>518</v>
          </cell>
          <cell r="B524">
            <v>0</v>
          </cell>
          <cell r="M524">
            <v>0</v>
          </cell>
        </row>
        <row r="525">
          <cell r="A525">
            <v>519</v>
          </cell>
          <cell r="B525">
            <v>1</v>
          </cell>
          <cell r="M525">
            <v>2.35823992509268</v>
          </cell>
        </row>
        <row r="526">
          <cell r="A526">
            <v>520</v>
          </cell>
          <cell r="B526">
            <v>0</v>
          </cell>
          <cell r="M526">
            <v>0</v>
          </cell>
        </row>
        <row r="527">
          <cell r="A527">
            <v>521</v>
          </cell>
          <cell r="B527">
            <v>1</v>
          </cell>
          <cell r="M527">
            <v>1.9873518567087476</v>
          </cell>
        </row>
        <row r="528">
          <cell r="A528">
            <v>522</v>
          </cell>
          <cell r="B528">
            <v>0</v>
          </cell>
          <cell r="M528">
            <v>0</v>
          </cell>
        </row>
        <row r="529">
          <cell r="A529">
            <v>523</v>
          </cell>
          <cell r="B529">
            <v>0</v>
          </cell>
          <cell r="M529">
            <v>0</v>
          </cell>
        </row>
        <row r="530">
          <cell r="A530">
            <v>524</v>
          </cell>
          <cell r="B530">
            <v>1</v>
          </cell>
          <cell r="M530">
            <v>2.8327141362897406</v>
          </cell>
        </row>
        <row r="531">
          <cell r="A531">
            <v>525</v>
          </cell>
          <cell r="B531">
            <v>1</v>
          </cell>
          <cell r="M531">
            <v>1.9125657646657506</v>
          </cell>
        </row>
        <row r="532">
          <cell r="A532">
            <v>526</v>
          </cell>
          <cell r="B532">
            <v>0</v>
          </cell>
          <cell r="M532">
            <v>0</v>
          </cell>
        </row>
        <row r="533">
          <cell r="A533">
            <v>527</v>
          </cell>
          <cell r="B533">
            <v>0</v>
          </cell>
          <cell r="M533">
            <v>0</v>
          </cell>
        </row>
        <row r="534">
          <cell r="A534">
            <v>528</v>
          </cell>
          <cell r="B534">
            <v>0</v>
          </cell>
          <cell r="M534">
            <v>0</v>
          </cell>
        </row>
        <row r="535">
          <cell r="A535">
            <v>529</v>
          </cell>
          <cell r="B535">
            <v>0</v>
          </cell>
          <cell r="M535">
            <v>0</v>
          </cell>
        </row>
        <row r="536">
          <cell r="A536">
            <v>530</v>
          </cell>
          <cell r="B536">
            <v>1</v>
          </cell>
          <cell r="M536">
            <v>0.71403080288659015</v>
          </cell>
        </row>
        <row r="537">
          <cell r="A537">
            <v>531</v>
          </cell>
          <cell r="B537">
            <v>1</v>
          </cell>
          <cell r="M537">
            <v>3.3886752804750366</v>
          </cell>
        </row>
        <row r="538">
          <cell r="A538">
            <v>532</v>
          </cell>
          <cell r="B538">
            <v>1</v>
          </cell>
          <cell r="M538">
            <v>1.7840798397679709</v>
          </cell>
        </row>
        <row r="539">
          <cell r="A539">
            <v>533</v>
          </cell>
          <cell r="B539">
            <v>1</v>
          </cell>
          <cell r="M539">
            <v>1.4112336472673126</v>
          </cell>
        </row>
        <row r="540">
          <cell r="A540">
            <v>534</v>
          </cell>
          <cell r="B540">
            <v>0</v>
          </cell>
          <cell r="M540">
            <v>0</v>
          </cell>
        </row>
        <row r="541">
          <cell r="A541">
            <v>535</v>
          </cell>
          <cell r="B541">
            <v>1</v>
          </cell>
          <cell r="M541">
            <v>2.4819023871891952</v>
          </cell>
        </row>
        <row r="542">
          <cell r="A542">
            <v>536</v>
          </cell>
          <cell r="B542">
            <v>1</v>
          </cell>
          <cell r="M542">
            <v>0.62132060793136035</v>
          </cell>
        </row>
        <row r="543">
          <cell r="A543">
            <v>537</v>
          </cell>
          <cell r="B543">
            <v>1</v>
          </cell>
          <cell r="M543">
            <v>2.7585535918745192</v>
          </cell>
        </row>
        <row r="544">
          <cell r="A544">
            <v>538</v>
          </cell>
          <cell r="B544">
            <v>0</v>
          </cell>
          <cell r="M544">
            <v>0</v>
          </cell>
        </row>
        <row r="545">
          <cell r="A545">
            <v>539</v>
          </cell>
          <cell r="B545">
            <v>1</v>
          </cell>
          <cell r="M545">
            <v>6.8342365333606274</v>
          </cell>
        </row>
        <row r="546">
          <cell r="A546">
            <v>540</v>
          </cell>
          <cell r="B546">
            <v>1</v>
          </cell>
          <cell r="M546">
            <v>0.73109876048494138</v>
          </cell>
        </row>
        <row r="547">
          <cell r="A547">
            <v>541</v>
          </cell>
          <cell r="B547">
            <v>1</v>
          </cell>
          <cell r="M547">
            <v>0.77223431987801605</v>
          </cell>
        </row>
        <row r="548">
          <cell r="A548">
            <v>542</v>
          </cell>
          <cell r="B548">
            <v>1</v>
          </cell>
          <cell r="M548">
            <v>2.2580072342706412</v>
          </cell>
        </row>
        <row r="549">
          <cell r="A549">
            <v>543</v>
          </cell>
          <cell r="B549">
            <v>1</v>
          </cell>
          <cell r="M549">
            <v>0.42688556739808664</v>
          </cell>
        </row>
        <row r="550">
          <cell r="A550">
            <v>544</v>
          </cell>
          <cell r="B550">
            <v>1</v>
          </cell>
          <cell r="M550">
            <v>2.1960785252079629</v>
          </cell>
        </row>
        <row r="551">
          <cell r="A551">
            <v>545</v>
          </cell>
          <cell r="B551">
            <v>0</v>
          </cell>
          <cell r="M551">
            <v>0</v>
          </cell>
        </row>
        <row r="552">
          <cell r="A552">
            <v>546</v>
          </cell>
          <cell r="B552">
            <v>0</v>
          </cell>
          <cell r="M552">
            <v>0</v>
          </cell>
        </row>
        <row r="553">
          <cell r="A553">
            <v>547</v>
          </cell>
          <cell r="B553">
            <v>0</v>
          </cell>
          <cell r="M553">
            <v>0</v>
          </cell>
        </row>
        <row r="554">
          <cell r="A554">
            <v>548</v>
          </cell>
          <cell r="B554">
            <v>1</v>
          </cell>
          <cell r="M554">
            <v>0.50868442452558005</v>
          </cell>
        </row>
        <row r="555">
          <cell r="A555">
            <v>549</v>
          </cell>
          <cell r="B555">
            <v>1</v>
          </cell>
          <cell r="M555">
            <v>1.764715559087104</v>
          </cell>
        </row>
        <row r="556">
          <cell r="A556">
            <v>550</v>
          </cell>
          <cell r="B556">
            <v>1</v>
          </cell>
          <cell r="M556">
            <v>12.229916508047387</v>
          </cell>
        </row>
        <row r="557">
          <cell r="A557">
            <v>551</v>
          </cell>
          <cell r="B557">
            <v>1</v>
          </cell>
          <cell r="M557">
            <v>0.73243758197393449</v>
          </cell>
        </row>
        <row r="558">
          <cell r="A558">
            <v>552</v>
          </cell>
          <cell r="B558">
            <v>1</v>
          </cell>
          <cell r="M558">
            <v>3.3507833040487559E-2</v>
          </cell>
        </row>
        <row r="559">
          <cell r="A559">
            <v>553</v>
          </cell>
          <cell r="B559">
            <v>0</v>
          </cell>
          <cell r="M559">
            <v>0</v>
          </cell>
        </row>
        <row r="560">
          <cell r="A560">
            <v>554</v>
          </cell>
          <cell r="B560">
            <v>0</v>
          </cell>
          <cell r="M560">
            <v>0</v>
          </cell>
        </row>
        <row r="561">
          <cell r="A561">
            <v>555</v>
          </cell>
          <cell r="B561">
            <v>0</v>
          </cell>
          <cell r="M561">
            <v>0</v>
          </cell>
        </row>
        <row r="562">
          <cell r="A562">
            <v>556</v>
          </cell>
          <cell r="B562">
            <v>1</v>
          </cell>
          <cell r="M562">
            <v>3.3596356950106165</v>
          </cell>
        </row>
        <row r="563">
          <cell r="A563">
            <v>557</v>
          </cell>
          <cell r="B563">
            <v>1</v>
          </cell>
          <cell r="M563">
            <v>5.3441633485853082</v>
          </cell>
        </row>
        <row r="564">
          <cell r="A564">
            <v>558</v>
          </cell>
          <cell r="B564">
            <v>1</v>
          </cell>
          <cell r="M564">
            <v>0.18540182363790422</v>
          </cell>
        </row>
        <row r="565">
          <cell r="A565">
            <v>559</v>
          </cell>
          <cell r="B565">
            <v>1</v>
          </cell>
          <cell r="M565">
            <v>0.797307144324925</v>
          </cell>
        </row>
        <row r="566">
          <cell r="A566">
            <v>560</v>
          </cell>
          <cell r="B566">
            <v>1</v>
          </cell>
          <cell r="M566">
            <v>1.4861375799127863</v>
          </cell>
        </row>
        <row r="567">
          <cell r="A567">
            <v>561</v>
          </cell>
          <cell r="B567">
            <v>0</v>
          </cell>
          <cell r="M567">
            <v>0</v>
          </cell>
        </row>
        <row r="568">
          <cell r="A568">
            <v>562</v>
          </cell>
          <cell r="B568">
            <v>1</v>
          </cell>
          <cell r="M568">
            <v>1.3328296096323178</v>
          </cell>
        </row>
        <row r="569">
          <cell r="A569">
            <v>563</v>
          </cell>
          <cell r="B569">
            <v>0</v>
          </cell>
          <cell r="M569">
            <v>0</v>
          </cell>
        </row>
        <row r="570">
          <cell r="A570">
            <v>564</v>
          </cell>
          <cell r="B570">
            <v>0</v>
          </cell>
          <cell r="M570">
            <v>0</v>
          </cell>
        </row>
        <row r="571">
          <cell r="A571">
            <v>565</v>
          </cell>
          <cell r="B571">
            <v>0</v>
          </cell>
          <cell r="M571">
            <v>0</v>
          </cell>
        </row>
        <row r="572">
          <cell r="A572">
            <v>566</v>
          </cell>
          <cell r="B572">
            <v>0</v>
          </cell>
          <cell r="M572">
            <v>0</v>
          </cell>
        </row>
        <row r="573">
          <cell r="A573">
            <v>567</v>
          </cell>
          <cell r="B573">
            <v>0</v>
          </cell>
          <cell r="M573">
            <v>0</v>
          </cell>
        </row>
        <row r="574">
          <cell r="A574">
            <v>568</v>
          </cell>
          <cell r="B574">
            <v>1</v>
          </cell>
          <cell r="M574">
            <v>5.8934545328923704</v>
          </cell>
        </row>
        <row r="575">
          <cell r="A575">
            <v>569</v>
          </cell>
          <cell r="B575">
            <v>0</v>
          </cell>
          <cell r="M575">
            <v>0</v>
          </cell>
        </row>
        <row r="576">
          <cell r="A576">
            <v>570</v>
          </cell>
          <cell r="B576">
            <v>0</v>
          </cell>
          <cell r="M576">
            <v>0</v>
          </cell>
        </row>
        <row r="577">
          <cell r="A577">
            <v>571</v>
          </cell>
          <cell r="B577">
            <v>0</v>
          </cell>
          <cell r="M577">
            <v>0</v>
          </cell>
        </row>
        <row r="578">
          <cell r="A578">
            <v>572</v>
          </cell>
          <cell r="B578">
            <v>0</v>
          </cell>
          <cell r="M578">
            <v>0</v>
          </cell>
        </row>
        <row r="579">
          <cell r="A579">
            <v>573</v>
          </cell>
          <cell r="B579">
            <v>0</v>
          </cell>
          <cell r="M579">
            <v>0</v>
          </cell>
        </row>
        <row r="580">
          <cell r="A580">
            <v>574</v>
          </cell>
          <cell r="B580">
            <v>0</v>
          </cell>
          <cell r="M580">
            <v>0</v>
          </cell>
        </row>
        <row r="581">
          <cell r="A581">
            <v>575</v>
          </cell>
          <cell r="B581">
            <v>0</v>
          </cell>
          <cell r="M581">
            <v>0</v>
          </cell>
        </row>
        <row r="582">
          <cell r="A582">
            <v>576</v>
          </cell>
          <cell r="B582">
            <v>0</v>
          </cell>
          <cell r="M582">
            <v>0</v>
          </cell>
        </row>
        <row r="583">
          <cell r="A583">
            <v>577</v>
          </cell>
          <cell r="B583">
            <v>0</v>
          </cell>
          <cell r="M583">
            <v>0</v>
          </cell>
        </row>
        <row r="584">
          <cell r="A584">
            <v>578</v>
          </cell>
          <cell r="B584">
            <v>0</v>
          </cell>
          <cell r="M584">
            <v>0</v>
          </cell>
        </row>
        <row r="585">
          <cell r="A585">
            <v>579</v>
          </cell>
          <cell r="B585">
            <v>0</v>
          </cell>
          <cell r="M585">
            <v>0</v>
          </cell>
        </row>
        <row r="586">
          <cell r="A586">
            <v>580</v>
          </cell>
          <cell r="B586">
            <v>1</v>
          </cell>
          <cell r="M586">
            <v>1.0110737919778807</v>
          </cell>
        </row>
        <row r="587">
          <cell r="A587">
            <v>581</v>
          </cell>
          <cell r="B587">
            <v>1</v>
          </cell>
          <cell r="M587">
            <v>0.39921734118118574</v>
          </cell>
        </row>
        <row r="588">
          <cell r="A588">
            <v>582</v>
          </cell>
          <cell r="B588">
            <v>1</v>
          </cell>
          <cell r="M588">
            <v>1.3626172667727403</v>
          </cell>
        </row>
        <row r="589">
          <cell r="A589">
            <v>583</v>
          </cell>
          <cell r="B589">
            <v>1</v>
          </cell>
          <cell r="M589">
            <v>0.19855027614014648</v>
          </cell>
        </row>
        <row r="590">
          <cell r="A590">
            <v>584</v>
          </cell>
          <cell r="B590">
            <v>1</v>
          </cell>
          <cell r="M590">
            <v>3.0299771483884657</v>
          </cell>
        </row>
        <row r="591">
          <cell r="A591">
            <v>585</v>
          </cell>
          <cell r="B591">
            <v>1</v>
          </cell>
          <cell r="M591">
            <v>4.5702476426669731</v>
          </cell>
        </row>
        <row r="592">
          <cell r="A592">
            <v>586</v>
          </cell>
          <cell r="B592">
            <v>1</v>
          </cell>
          <cell r="M592">
            <v>0.93680431919767049</v>
          </cell>
        </row>
        <row r="593">
          <cell r="A593">
            <v>587</v>
          </cell>
          <cell r="B593">
            <v>1</v>
          </cell>
          <cell r="M593">
            <v>6.0943632983187461</v>
          </cell>
        </row>
        <row r="594">
          <cell r="A594">
            <v>588</v>
          </cell>
          <cell r="B594">
            <v>1</v>
          </cell>
          <cell r="M594">
            <v>5.1614253321450931</v>
          </cell>
        </row>
        <row r="595">
          <cell r="A595">
            <v>589</v>
          </cell>
          <cell r="B595">
            <v>1</v>
          </cell>
          <cell r="M595">
            <v>7.0926671838385108E-2</v>
          </cell>
        </row>
        <row r="596">
          <cell r="A596">
            <v>590</v>
          </cell>
          <cell r="B596">
            <v>1</v>
          </cell>
          <cell r="M596">
            <v>1.4262968928986233</v>
          </cell>
        </row>
        <row r="597">
          <cell r="A597">
            <v>591</v>
          </cell>
          <cell r="B597">
            <v>1</v>
          </cell>
          <cell r="M597">
            <v>6.4997364577185603</v>
          </cell>
        </row>
        <row r="598">
          <cell r="A598">
            <v>592</v>
          </cell>
          <cell r="B598">
            <v>1</v>
          </cell>
          <cell r="M598">
            <v>0.11335586303763256</v>
          </cell>
        </row>
        <row r="599">
          <cell r="A599">
            <v>593</v>
          </cell>
          <cell r="B599">
            <v>1</v>
          </cell>
          <cell r="M599">
            <v>2.7125436266993299</v>
          </cell>
        </row>
        <row r="600">
          <cell r="A600">
            <v>594</v>
          </cell>
          <cell r="B600">
            <v>1</v>
          </cell>
          <cell r="M600">
            <v>1.1635332233299807</v>
          </cell>
        </row>
        <row r="601">
          <cell r="A601">
            <v>595</v>
          </cell>
          <cell r="B601">
            <v>1</v>
          </cell>
          <cell r="M601">
            <v>2.7864482693906485</v>
          </cell>
        </row>
        <row r="602">
          <cell r="A602">
            <v>596</v>
          </cell>
          <cell r="B602">
            <v>1</v>
          </cell>
          <cell r="M602">
            <v>0.26835709913212946</v>
          </cell>
        </row>
        <row r="603">
          <cell r="A603">
            <v>597</v>
          </cell>
          <cell r="B603">
            <v>1</v>
          </cell>
          <cell r="M603">
            <v>0.46966184499143337</v>
          </cell>
        </row>
        <row r="604">
          <cell r="A604">
            <v>598</v>
          </cell>
          <cell r="B604">
            <v>1</v>
          </cell>
          <cell r="M604">
            <v>2.5879772752787247</v>
          </cell>
        </row>
        <row r="605">
          <cell r="A605">
            <v>599</v>
          </cell>
          <cell r="B605">
            <v>0</v>
          </cell>
          <cell r="M605">
            <v>0</v>
          </cell>
        </row>
        <row r="606">
          <cell r="A606">
            <v>600</v>
          </cell>
          <cell r="B606">
            <v>1</v>
          </cell>
          <cell r="M606">
            <v>4.395104867540276</v>
          </cell>
        </row>
        <row r="607">
          <cell r="A607">
            <v>601</v>
          </cell>
          <cell r="B607">
            <v>1</v>
          </cell>
          <cell r="M607">
            <v>2.9147925530911962</v>
          </cell>
        </row>
        <row r="608">
          <cell r="A608">
            <v>602</v>
          </cell>
          <cell r="B608">
            <v>0</v>
          </cell>
          <cell r="M608">
            <v>0</v>
          </cell>
        </row>
        <row r="609">
          <cell r="A609">
            <v>603</v>
          </cell>
          <cell r="B609">
            <v>0</v>
          </cell>
          <cell r="M609">
            <v>0</v>
          </cell>
        </row>
        <row r="610">
          <cell r="A610">
            <v>604</v>
          </cell>
          <cell r="B610">
            <v>1</v>
          </cell>
          <cell r="M610">
            <v>11.639071573411202</v>
          </cell>
        </row>
        <row r="611">
          <cell r="A611">
            <v>605</v>
          </cell>
          <cell r="B611">
            <v>1</v>
          </cell>
          <cell r="M611">
            <v>0.76103753286048592</v>
          </cell>
        </row>
        <row r="612">
          <cell r="A612">
            <v>606</v>
          </cell>
          <cell r="B612">
            <v>0</v>
          </cell>
          <cell r="M612">
            <v>0</v>
          </cell>
        </row>
        <row r="613">
          <cell r="A613">
            <v>607</v>
          </cell>
          <cell r="B613">
            <v>0</v>
          </cell>
          <cell r="M613">
            <v>0</v>
          </cell>
        </row>
        <row r="614">
          <cell r="A614">
            <v>608</v>
          </cell>
          <cell r="B614">
            <v>0</v>
          </cell>
          <cell r="M614">
            <v>0</v>
          </cell>
        </row>
        <row r="615">
          <cell r="A615">
            <v>609</v>
          </cell>
          <cell r="B615">
            <v>0</v>
          </cell>
          <cell r="M615">
            <v>0</v>
          </cell>
        </row>
        <row r="616">
          <cell r="A616">
            <v>610</v>
          </cell>
          <cell r="B616">
            <v>0</v>
          </cell>
          <cell r="M616">
            <v>0</v>
          </cell>
        </row>
        <row r="617">
          <cell r="A617">
            <v>611</v>
          </cell>
          <cell r="B617">
            <v>0</v>
          </cell>
          <cell r="M617">
            <v>0</v>
          </cell>
        </row>
        <row r="618">
          <cell r="A618">
            <v>612</v>
          </cell>
          <cell r="B618">
            <v>0</v>
          </cell>
          <cell r="M618">
            <v>0</v>
          </cell>
        </row>
        <row r="619">
          <cell r="A619">
            <v>613</v>
          </cell>
          <cell r="B619">
            <v>1</v>
          </cell>
          <cell r="M619">
            <v>0.36766906616552381</v>
          </cell>
        </row>
        <row r="620">
          <cell r="A620">
            <v>614</v>
          </cell>
          <cell r="B620">
            <v>0</v>
          </cell>
          <cell r="M620">
            <v>0</v>
          </cell>
        </row>
        <row r="621">
          <cell r="A621">
            <v>615</v>
          </cell>
          <cell r="B621">
            <v>0</v>
          </cell>
          <cell r="M621">
            <v>0</v>
          </cell>
        </row>
        <row r="622">
          <cell r="A622">
            <v>616</v>
          </cell>
          <cell r="B622">
            <v>0</v>
          </cell>
          <cell r="M622">
            <v>0</v>
          </cell>
        </row>
        <row r="623">
          <cell r="A623">
            <v>617</v>
          </cell>
          <cell r="B623">
            <v>1</v>
          </cell>
          <cell r="M623">
            <v>1.2063382743971316</v>
          </cell>
        </row>
        <row r="624">
          <cell r="A624">
            <v>618</v>
          </cell>
          <cell r="B624">
            <v>1</v>
          </cell>
          <cell r="M624">
            <v>1.8646435172183145</v>
          </cell>
        </row>
        <row r="625">
          <cell r="A625">
            <v>619</v>
          </cell>
          <cell r="B625">
            <v>1</v>
          </cell>
          <cell r="M625">
            <v>2.7511244002782296</v>
          </cell>
        </row>
        <row r="626">
          <cell r="A626">
            <v>620</v>
          </cell>
          <cell r="B626">
            <v>1</v>
          </cell>
          <cell r="M626">
            <v>4.7689520751547896</v>
          </cell>
        </row>
        <row r="627">
          <cell r="A627">
            <v>621</v>
          </cell>
          <cell r="B627">
            <v>0</v>
          </cell>
          <cell r="M627">
            <v>0</v>
          </cell>
        </row>
        <row r="628">
          <cell r="A628">
            <v>622</v>
          </cell>
          <cell r="B628">
            <v>1</v>
          </cell>
          <cell r="M628">
            <v>3.3743826110789303</v>
          </cell>
        </row>
        <row r="629">
          <cell r="A629">
            <v>623</v>
          </cell>
          <cell r="B629">
            <v>0</v>
          </cell>
          <cell r="M629">
            <v>0</v>
          </cell>
        </row>
        <row r="630">
          <cell r="A630">
            <v>624</v>
          </cell>
          <cell r="B630">
            <v>0</v>
          </cell>
          <cell r="M630">
            <v>0</v>
          </cell>
        </row>
        <row r="631">
          <cell r="A631">
            <v>625</v>
          </cell>
          <cell r="B631">
            <v>0</v>
          </cell>
          <cell r="M631">
            <v>0</v>
          </cell>
        </row>
        <row r="632">
          <cell r="A632">
            <v>626</v>
          </cell>
          <cell r="B632">
            <v>0</v>
          </cell>
          <cell r="M632">
            <v>0</v>
          </cell>
        </row>
        <row r="633">
          <cell r="A633">
            <v>627</v>
          </cell>
          <cell r="B633">
            <v>0</v>
          </cell>
          <cell r="M633">
            <v>0</v>
          </cell>
        </row>
        <row r="634">
          <cell r="A634">
            <v>628</v>
          </cell>
          <cell r="B634">
            <v>0</v>
          </cell>
          <cell r="M634">
            <v>0</v>
          </cell>
        </row>
        <row r="635">
          <cell r="A635">
            <v>629</v>
          </cell>
          <cell r="B635">
            <v>1</v>
          </cell>
          <cell r="M635">
            <v>2.1900925802515419</v>
          </cell>
        </row>
        <row r="636">
          <cell r="A636">
            <v>630</v>
          </cell>
          <cell r="B636">
            <v>1</v>
          </cell>
          <cell r="M636">
            <v>3.4405523651810537</v>
          </cell>
        </row>
        <row r="637">
          <cell r="A637">
            <v>631</v>
          </cell>
          <cell r="B637">
            <v>1</v>
          </cell>
          <cell r="M637">
            <v>1.5508769629577333</v>
          </cell>
        </row>
        <row r="638">
          <cell r="A638">
            <v>632</v>
          </cell>
          <cell r="B638">
            <v>1</v>
          </cell>
          <cell r="M638">
            <v>1.8569519120183207</v>
          </cell>
        </row>
        <row r="639">
          <cell r="A639">
            <v>633</v>
          </cell>
          <cell r="B639">
            <v>1</v>
          </cell>
          <cell r="M639">
            <v>7.6103519674477731</v>
          </cell>
        </row>
        <row r="640">
          <cell r="A640">
            <v>634</v>
          </cell>
          <cell r="B640">
            <v>1</v>
          </cell>
          <cell r="M640">
            <v>0.40923427294386538</v>
          </cell>
        </row>
        <row r="641">
          <cell r="A641">
            <v>635</v>
          </cell>
          <cell r="B641">
            <v>0</v>
          </cell>
          <cell r="M641">
            <v>0</v>
          </cell>
        </row>
        <row r="642">
          <cell r="A642">
            <v>636</v>
          </cell>
          <cell r="B642">
            <v>0</v>
          </cell>
          <cell r="M642">
            <v>0</v>
          </cell>
        </row>
        <row r="643">
          <cell r="A643">
            <v>637</v>
          </cell>
          <cell r="B643">
            <v>0</v>
          </cell>
          <cell r="M643">
            <v>0</v>
          </cell>
        </row>
        <row r="644">
          <cell r="A644">
            <v>638</v>
          </cell>
          <cell r="B644">
            <v>0</v>
          </cell>
          <cell r="M644">
            <v>0</v>
          </cell>
        </row>
        <row r="645">
          <cell r="A645">
            <v>639</v>
          </cell>
          <cell r="B645">
            <v>0</v>
          </cell>
          <cell r="M645">
            <v>0</v>
          </cell>
        </row>
        <row r="646">
          <cell r="A646">
            <v>640</v>
          </cell>
          <cell r="B646">
            <v>0</v>
          </cell>
          <cell r="M646">
            <v>0</v>
          </cell>
        </row>
        <row r="647">
          <cell r="A647">
            <v>641</v>
          </cell>
          <cell r="B647">
            <v>1</v>
          </cell>
          <cell r="M647">
            <v>0.92628758088315499</v>
          </cell>
        </row>
        <row r="648">
          <cell r="A648">
            <v>642</v>
          </cell>
          <cell r="B648">
            <v>1</v>
          </cell>
          <cell r="M648">
            <v>1.9512901292334253</v>
          </cell>
        </row>
        <row r="649">
          <cell r="A649">
            <v>643</v>
          </cell>
          <cell r="B649">
            <v>1</v>
          </cell>
          <cell r="M649">
            <v>0.84037651516596767</v>
          </cell>
        </row>
        <row r="650">
          <cell r="A650">
            <v>644</v>
          </cell>
          <cell r="B650">
            <v>1</v>
          </cell>
          <cell r="M650">
            <v>1.1732101151842864</v>
          </cell>
        </row>
        <row r="651">
          <cell r="A651">
            <v>645</v>
          </cell>
          <cell r="B651">
            <v>1</v>
          </cell>
          <cell r="M651">
            <v>1.4333671133833987</v>
          </cell>
        </row>
        <row r="652">
          <cell r="A652">
            <v>646</v>
          </cell>
          <cell r="B652">
            <v>1</v>
          </cell>
          <cell r="M652">
            <v>1.3011699671024015</v>
          </cell>
        </row>
        <row r="653">
          <cell r="A653">
            <v>647</v>
          </cell>
          <cell r="B653">
            <v>1</v>
          </cell>
          <cell r="M653">
            <v>0.85950970648921132</v>
          </cell>
        </row>
        <row r="654">
          <cell r="A654">
            <v>648</v>
          </cell>
          <cell r="B654">
            <v>1</v>
          </cell>
          <cell r="M654">
            <v>5.1288143300464144</v>
          </cell>
        </row>
        <row r="655">
          <cell r="A655">
            <v>649</v>
          </cell>
          <cell r="B655">
            <v>0</v>
          </cell>
          <cell r="M655">
            <v>0</v>
          </cell>
        </row>
        <row r="656">
          <cell r="A656">
            <v>650</v>
          </cell>
          <cell r="B656">
            <v>0</v>
          </cell>
          <cell r="M656">
            <v>0</v>
          </cell>
        </row>
        <row r="657">
          <cell r="A657">
            <v>651</v>
          </cell>
          <cell r="B657">
            <v>1</v>
          </cell>
          <cell r="M657">
            <v>9.9895987617644373</v>
          </cell>
        </row>
        <row r="658">
          <cell r="A658">
            <v>652</v>
          </cell>
          <cell r="B658">
            <v>1</v>
          </cell>
          <cell r="M658">
            <v>1.1772965748930591</v>
          </cell>
        </row>
        <row r="659">
          <cell r="A659">
            <v>653</v>
          </cell>
          <cell r="B659">
            <v>1</v>
          </cell>
          <cell r="M659">
            <v>0.86764820983285473</v>
          </cell>
        </row>
        <row r="660">
          <cell r="A660">
            <v>654</v>
          </cell>
          <cell r="B660">
            <v>1</v>
          </cell>
          <cell r="M660">
            <v>1.0649791893276301</v>
          </cell>
        </row>
        <row r="661">
          <cell r="A661">
            <v>655</v>
          </cell>
          <cell r="B661">
            <v>1</v>
          </cell>
          <cell r="M661">
            <v>2.6852556084768886</v>
          </cell>
        </row>
        <row r="662">
          <cell r="A662">
            <v>656</v>
          </cell>
          <cell r="B662">
            <v>0</v>
          </cell>
          <cell r="M662">
            <v>0</v>
          </cell>
        </row>
        <row r="663">
          <cell r="A663">
            <v>657</v>
          </cell>
          <cell r="B663">
            <v>0</v>
          </cell>
          <cell r="M663">
            <v>0</v>
          </cell>
        </row>
        <row r="664">
          <cell r="A664">
            <v>658</v>
          </cell>
          <cell r="B664">
            <v>0</v>
          </cell>
          <cell r="M664">
            <v>0</v>
          </cell>
        </row>
        <row r="665">
          <cell r="A665">
            <v>659</v>
          </cell>
          <cell r="B665">
            <v>1</v>
          </cell>
          <cell r="M665">
            <v>0.97365042550605319</v>
          </cell>
        </row>
        <row r="666">
          <cell r="A666">
            <v>660</v>
          </cell>
          <cell r="B666">
            <v>1</v>
          </cell>
          <cell r="M666">
            <v>0.30311338232153462</v>
          </cell>
        </row>
        <row r="667">
          <cell r="A667">
            <v>661</v>
          </cell>
          <cell r="B667">
            <v>1</v>
          </cell>
          <cell r="M667">
            <v>3.4252680101022603</v>
          </cell>
        </row>
        <row r="668">
          <cell r="A668">
            <v>662</v>
          </cell>
          <cell r="B668">
            <v>1</v>
          </cell>
          <cell r="M668">
            <v>3.5109428233637425</v>
          </cell>
        </row>
        <row r="669">
          <cell r="A669">
            <v>663</v>
          </cell>
          <cell r="B669">
            <v>0</v>
          </cell>
          <cell r="M669">
            <v>0</v>
          </cell>
        </row>
        <row r="670">
          <cell r="A670">
            <v>664</v>
          </cell>
          <cell r="B670">
            <v>0</v>
          </cell>
          <cell r="M670">
            <v>0</v>
          </cell>
        </row>
        <row r="671">
          <cell r="A671">
            <v>665</v>
          </cell>
          <cell r="B671">
            <v>1</v>
          </cell>
          <cell r="M671">
            <v>7.3100652557742016</v>
          </cell>
        </row>
        <row r="672">
          <cell r="A672">
            <v>666</v>
          </cell>
          <cell r="B672">
            <v>1</v>
          </cell>
          <cell r="M672">
            <v>0.90113607411262708</v>
          </cell>
        </row>
        <row r="673">
          <cell r="A673">
            <v>667</v>
          </cell>
          <cell r="B673">
            <v>1</v>
          </cell>
          <cell r="M673">
            <v>1.4805034515711328</v>
          </cell>
        </row>
        <row r="674">
          <cell r="A674">
            <v>668</v>
          </cell>
          <cell r="B674">
            <v>1</v>
          </cell>
          <cell r="M674">
            <v>3.3849413730919951</v>
          </cell>
        </row>
        <row r="675">
          <cell r="A675">
            <v>669</v>
          </cell>
          <cell r="B675">
            <v>0</v>
          </cell>
          <cell r="M675">
            <v>0</v>
          </cell>
        </row>
        <row r="676">
          <cell r="A676">
            <v>670</v>
          </cell>
          <cell r="B676">
            <v>0</v>
          </cell>
          <cell r="M676">
            <v>0</v>
          </cell>
        </row>
        <row r="677">
          <cell r="A677">
            <v>671</v>
          </cell>
          <cell r="B677">
            <v>0</v>
          </cell>
          <cell r="M677">
            <v>0</v>
          </cell>
        </row>
        <row r="678">
          <cell r="A678">
            <v>672</v>
          </cell>
          <cell r="B678">
            <v>0</v>
          </cell>
          <cell r="M678">
            <v>0</v>
          </cell>
        </row>
        <row r="679">
          <cell r="A679">
            <v>673</v>
          </cell>
          <cell r="B679">
            <v>0</v>
          </cell>
          <cell r="M679">
            <v>0</v>
          </cell>
        </row>
        <row r="680">
          <cell r="A680">
            <v>674</v>
          </cell>
          <cell r="B680">
            <v>0</v>
          </cell>
          <cell r="M680">
            <v>0</v>
          </cell>
        </row>
        <row r="681">
          <cell r="A681">
            <v>675</v>
          </cell>
          <cell r="B681">
            <v>0</v>
          </cell>
          <cell r="M681">
            <v>0</v>
          </cell>
        </row>
        <row r="682">
          <cell r="A682">
            <v>676</v>
          </cell>
          <cell r="B682">
            <v>0</v>
          </cell>
          <cell r="M682">
            <v>0</v>
          </cell>
        </row>
        <row r="683">
          <cell r="A683">
            <v>677</v>
          </cell>
          <cell r="B683">
            <v>1</v>
          </cell>
          <cell r="M683">
            <v>1.2566544024094628</v>
          </cell>
        </row>
        <row r="684">
          <cell r="A684">
            <v>678</v>
          </cell>
          <cell r="B684">
            <v>0</v>
          </cell>
          <cell r="M684">
            <v>0</v>
          </cell>
        </row>
        <row r="685">
          <cell r="A685">
            <v>679</v>
          </cell>
          <cell r="B685">
            <v>0</v>
          </cell>
          <cell r="M685">
            <v>0</v>
          </cell>
        </row>
        <row r="686">
          <cell r="A686">
            <v>680</v>
          </cell>
          <cell r="B686">
            <v>1</v>
          </cell>
          <cell r="M686">
            <v>1.8420433683476698</v>
          </cell>
        </row>
        <row r="687">
          <cell r="A687">
            <v>681</v>
          </cell>
          <cell r="B687">
            <v>1</v>
          </cell>
          <cell r="M687">
            <v>0.68596995237611014</v>
          </cell>
        </row>
        <row r="688">
          <cell r="A688">
            <v>682</v>
          </cell>
          <cell r="B688">
            <v>1</v>
          </cell>
          <cell r="M688">
            <v>3.3878723587972397</v>
          </cell>
        </row>
        <row r="689">
          <cell r="A689">
            <v>683</v>
          </cell>
          <cell r="B689">
            <v>1</v>
          </cell>
          <cell r="M689">
            <v>0.82203674365342705</v>
          </cell>
        </row>
        <row r="690">
          <cell r="A690">
            <v>684</v>
          </cell>
          <cell r="B690">
            <v>1</v>
          </cell>
          <cell r="M690">
            <v>6.8621971760642051</v>
          </cell>
        </row>
        <row r="691">
          <cell r="A691">
            <v>685</v>
          </cell>
          <cell r="B691">
            <v>0</v>
          </cell>
          <cell r="M691">
            <v>0</v>
          </cell>
        </row>
        <row r="692">
          <cell r="A692">
            <v>686</v>
          </cell>
          <cell r="B692">
            <v>0</v>
          </cell>
          <cell r="M692">
            <v>0</v>
          </cell>
        </row>
        <row r="693">
          <cell r="A693">
            <v>687</v>
          </cell>
          <cell r="B693">
            <v>0</v>
          </cell>
          <cell r="M693">
            <v>0</v>
          </cell>
        </row>
        <row r="694">
          <cell r="A694">
            <v>688</v>
          </cell>
          <cell r="B694">
            <v>0</v>
          </cell>
          <cell r="M694">
            <v>0</v>
          </cell>
        </row>
        <row r="695">
          <cell r="A695">
            <v>689</v>
          </cell>
          <cell r="B695">
            <v>0</v>
          </cell>
          <cell r="M695">
            <v>0</v>
          </cell>
        </row>
        <row r="696">
          <cell r="A696">
            <v>690</v>
          </cell>
          <cell r="B696">
            <v>0</v>
          </cell>
          <cell r="M696">
            <v>0</v>
          </cell>
        </row>
        <row r="697">
          <cell r="A697">
            <v>691</v>
          </cell>
          <cell r="B697">
            <v>0</v>
          </cell>
          <cell r="M697">
            <v>0</v>
          </cell>
        </row>
        <row r="698">
          <cell r="A698">
            <v>692</v>
          </cell>
          <cell r="B698">
            <v>0</v>
          </cell>
          <cell r="M698">
            <v>0</v>
          </cell>
        </row>
        <row r="699">
          <cell r="A699">
            <v>693</v>
          </cell>
          <cell r="B699">
            <v>1</v>
          </cell>
          <cell r="M699">
            <v>0.19864327912541108</v>
          </cell>
        </row>
        <row r="700">
          <cell r="A700">
            <v>694</v>
          </cell>
          <cell r="B700">
            <v>1</v>
          </cell>
          <cell r="M700">
            <v>1.9303307048459664</v>
          </cell>
        </row>
        <row r="701">
          <cell r="A701">
            <v>695</v>
          </cell>
          <cell r="B701">
            <v>1</v>
          </cell>
          <cell r="M701">
            <v>1.850861208905008</v>
          </cell>
        </row>
        <row r="702">
          <cell r="A702">
            <v>696</v>
          </cell>
          <cell r="B702">
            <v>1</v>
          </cell>
          <cell r="M702">
            <v>0.63294490486908206</v>
          </cell>
        </row>
        <row r="703">
          <cell r="A703">
            <v>697</v>
          </cell>
          <cell r="B703">
            <v>1</v>
          </cell>
          <cell r="M703">
            <v>1.2461700875555251E-2</v>
          </cell>
        </row>
        <row r="704">
          <cell r="A704">
            <v>698</v>
          </cell>
          <cell r="B704">
            <v>1</v>
          </cell>
          <cell r="M704">
            <v>1.8858631500695262</v>
          </cell>
        </row>
        <row r="705">
          <cell r="A705">
            <v>699</v>
          </cell>
          <cell r="B705">
            <v>1</v>
          </cell>
          <cell r="M705">
            <v>3.565174672527633</v>
          </cell>
        </row>
        <row r="706">
          <cell r="A706">
            <v>700</v>
          </cell>
          <cell r="B706">
            <v>1</v>
          </cell>
          <cell r="M706">
            <v>4.2457415267999759</v>
          </cell>
        </row>
        <row r="707">
          <cell r="A707">
            <v>701</v>
          </cell>
          <cell r="B707">
            <v>1</v>
          </cell>
          <cell r="M707">
            <v>1.0132019049250265</v>
          </cell>
        </row>
        <row r="708">
          <cell r="A708">
            <v>702</v>
          </cell>
          <cell r="B708">
            <v>1</v>
          </cell>
          <cell r="M708">
            <v>5.6464712836628923</v>
          </cell>
        </row>
        <row r="709">
          <cell r="A709">
            <v>703</v>
          </cell>
          <cell r="B709">
            <v>1</v>
          </cell>
          <cell r="M709">
            <v>1.5486880735262782</v>
          </cell>
        </row>
        <row r="710">
          <cell r="A710">
            <v>704</v>
          </cell>
          <cell r="B710">
            <v>1</v>
          </cell>
          <cell r="M710">
            <v>1.8281121725313352</v>
          </cell>
        </row>
        <row r="711">
          <cell r="A711">
            <v>705</v>
          </cell>
          <cell r="B711">
            <v>1</v>
          </cell>
          <cell r="M711">
            <v>0.20269606915858221</v>
          </cell>
        </row>
        <row r="712">
          <cell r="A712">
            <v>706</v>
          </cell>
          <cell r="B712">
            <v>1</v>
          </cell>
          <cell r="M712">
            <v>1.2877618686756018</v>
          </cell>
        </row>
        <row r="713">
          <cell r="A713">
            <v>707</v>
          </cell>
          <cell r="B713">
            <v>1</v>
          </cell>
          <cell r="M713">
            <v>0.60424591787457127</v>
          </cell>
        </row>
        <row r="714">
          <cell r="A714">
            <v>708</v>
          </cell>
          <cell r="B714">
            <v>1</v>
          </cell>
          <cell r="M714">
            <v>1.3027464819794345</v>
          </cell>
        </row>
        <row r="715">
          <cell r="A715">
            <v>709</v>
          </cell>
          <cell r="B715">
            <v>1</v>
          </cell>
          <cell r="M715">
            <v>3.9632263828640975</v>
          </cell>
        </row>
        <row r="716">
          <cell r="A716">
            <v>710</v>
          </cell>
          <cell r="B716">
            <v>1</v>
          </cell>
          <cell r="M716">
            <v>3.5497096670239094</v>
          </cell>
        </row>
        <row r="717">
          <cell r="A717">
            <v>711</v>
          </cell>
          <cell r="B717">
            <v>0</v>
          </cell>
          <cell r="M717">
            <v>0</v>
          </cell>
        </row>
        <row r="718">
          <cell r="A718">
            <v>712</v>
          </cell>
          <cell r="B718">
            <v>0</v>
          </cell>
          <cell r="M718">
            <v>0</v>
          </cell>
        </row>
        <row r="719">
          <cell r="A719">
            <v>713</v>
          </cell>
          <cell r="B719">
            <v>0</v>
          </cell>
          <cell r="M719">
            <v>0</v>
          </cell>
        </row>
        <row r="720">
          <cell r="A720">
            <v>714</v>
          </cell>
          <cell r="B720">
            <v>0</v>
          </cell>
          <cell r="M720">
            <v>0</v>
          </cell>
        </row>
        <row r="721">
          <cell r="A721">
            <v>715</v>
          </cell>
          <cell r="B721">
            <v>0</v>
          </cell>
          <cell r="M721">
            <v>0</v>
          </cell>
        </row>
        <row r="722">
          <cell r="A722">
            <v>716</v>
          </cell>
          <cell r="B722">
            <v>0</v>
          </cell>
          <cell r="M722">
            <v>0</v>
          </cell>
        </row>
        <row r="723">
          <cell r="A723">
            <v>717</v>
          </cell>
          <cell r="B723">
            <v>0</v>
          </cell>
          <cell r="M723">
            <v>0</v>
          </cell>
        </row>
        <row r="724">
          <cell r="A724">
            <v>718</v>
          </cell>
          <cell r="B724">
            <v>0</v>
          </cell>
          <cell r="M724">
            <v>0</v>
          </cell>
        </row>
        <row r="725">
          <cell r="A725">
            <v>719</v>
          </cell>
          <cell r="B725">
            <v>0</v>
          </cell>
          <cell r="M725">
            <v>0</v>
          </cell>
        </row>
        <row r="726">
          <cell r="A726">
            <v>720</v>
          </cell>
          <cell r="B726">
            <v>0</v>
          </cell>
          <cell r="M726">
            <v>0</v>
          </cell>
        </row>
        <row r="727">
          <cell r="A727">
            <v>721</v>
          </cell>
          <cell r="B727">
            <v>0</v>
          </cell>
          <cell r="M727">
            <v>0</v>
          </cell>
        </row>
        <row r="728">
          <cell r="A728">
            <v>722</v>
          </cell>
          <cell r="B728">
            <v>1</v>
          </cell>
          <cell r="M728">
            <v>1.5363481783183739</v>
          </cell>
        </row>
        <row r="729">
          <cell r="A729">
            <v>723</v>
          </cell>
          <cell r="B729">
            <v>1</v>
          </cell>
          <cell r="M729">
            <v>2.2370984257749185</v>
          </cell>
        </row>
        <row r="730">
          <cell r="A730">
            <v>724</v>
          </cell>
          <cell r="B730">
            <v>1</v>
          </cell>
          <cell r="M730">
            <v>2.9452885071310635</v>
          </cell>
        </row>
        <row r="731">
          <cell r="A731">
            <v>725</v>
          </cell>
          <cell r="B731">
            <v>1</v>
          </cell>
          <cell r="M731">
            <v>0.89598327780642573</v>
          </cell>
        </row>
        <row r="732">
          <cell r="A732">
            <v>726</v>
          </cell>
          <cell r="B732">
            <v>0</v>
          </cell>
          <cell r="M732">
            <v>0</v>
          </cell>
        </row>
        <row r="733">
          <cell r="A733">
            <v>727</v>
          </cell>
          <cell r="B733">
            <v>1</v>
          </cell>
          <cell r="M733">
            <v>0.72487835308844983</v>
          </cell>
        </row>
        <row r="734">
          <cell r="A734">
            <v>728</v>
          </cell>
          <cell r="B734">
            <v>1</v>
          </cell>
          <cell r="M734">
            <v>2.4161155130325085</v>
          </cell>
        </row>
        <row r="735">
          <cell r="A735">
            <v>729</v>
          </cell>
          <cell r="B735">
            <v>0</v>
          </cell>
          <cell r="M735">
            <v>0</v>
          </cell>
        </row>
        <row r="736">
          <cell r="A736">
            <v>730</v>
          </cell>
          <cell r="B736">
            <v>1</v>
          </cell>
          <cell r="M736">
            <v>2.5824263417676296</v>
          </cell>
        </row>
        <row r="737">
          <cell r="A737">
            <v>731</v>
          </cell>
          <cell r="B737">
            <v>1</v>
          </cell>
          <cell r="M737">
            <v>3.9183190645850865</v>
          </cell>
        </row>
        <row r="738">
          <cell r="A738">
            <v>732</v>
          </cell>
          <cell r="B738">
            <v>1</v>
          </cell>
          <cell r="M738">
            <v>1.5217599502480712</v>
          </cell>
        </row>
        <row r="739">
          <cell r="A739">
            <v>733</v>
          </cell>
          <cell r="B739">
            <v>1</v>
          </cell>
          <cell r="M739">
            <v>1.8118504732451146</v>
          </cell>
        </row>
        <row r="740">
          <cell r="A740">
            <v>734</v>
          </cell>
          <cell r="B740">
            <v>1</v>
          </cell>
          <cell r="M740">
            <v>2.3192743633095287</v>
          </cell>
        </row>
        <row r="741">
          <cell r="A741">
            <v>735</v>
          </cell>
          <cell r="B741">
            <v>0</v>
          </cell>
          <cell r="M741">
            <v>0</v>
          </cell>
        </row>
        <row r="742">
          <cell r="A742">
            <v>736</v>
          </cell>
          <cell r="B742">
            <v>0</v>
          </cell>
          <cell r="M742">
            <v>0</v>
          </cell>
        </row>
        <row r="743">
          <cell r="A743">
            <v>737</v>
          </cell>
          <cell r="B743">
            <v>1</v>
          </cell>
          <cell r="M743">
            <v>1.8840007166224029</v>
          </cell>
        </row>
        <row r="744">
          <cell r="A744">
            <v>738</v>
          </cell>
          <cell r="B744">
            <v>0</v>
          </cell>
          <cell r="M744">
            <v>0</v>
          </cell>
        </row>
        <row r="745">
          <cell r="A745">
            <v>739</v>
          </cell>
          <cell r="B745">
            <v>0</v>
          </cell>
          <cell r="M745">
            <v>0</v>
          </cell>
        </row>
        <row r="746">
          <cell r="A746">
            <v>740</v>
          </cell>
          <cell r="B746">
            <v>0</v>
          </cell>
          <cell r="M746">
            <v>0</v>
          </cell>
        </row>
        <row r="747">
          <cell r="A747">
            <v>741</v>
          </cell>
          <cell r="B747">
            <v>0</v>
          </cell>
          <cell r="M747">
            <v>0</v>
          </cell>
        </row>
        <row r="748">
          <cell r="A748">
            <v>742</v>
          </cell>
          <cell r="B748">
            <v>1</v>
          </cell>
          <cell r="M748">
            <v>0.21162676577961026</v>
          </cell>
        </row>
        <row r="749">
          <cell r="A749">
            <v>743</v>
          </cell>
          <cell r="B749">
            <v>1</v>
          </cell>
          <cell r="M749">
            <v>5.0198517437831951</v>
          </cell>
        </row>
        <row r="750">
          <cell r="A750">
            <v>744</v>
          </cell>
          <cell r="B750">
            <v>1</v>
          </cell>
          <cell r="M750">
            <v>0.17157711094773045</v>
          </cell>
        </row>
        <row r="751">
          <cell r="A751">
            <v>745</v>
          </cell>
          <cell r="B751">
            <v>1</v>
          </cell>
          <cell r="M751">
            <v>3.0199708858001051</v>
          </cell>
        </row>
        <row r="752">
          <cell r="A752">
            <v>746</v>
          </cell>
          <cell r="B752">
            <v>0</v>
          </cell>
          <cell r="M752">
            <v>0</v>
          </cell>
        </row>
        <row r="753">
          <cell r="A753">
            <v>747</v>
          </cell>
          <cell r="B753">
            <v>0</v>
          </cell>
          <cell r="M753">
            <v>0</v>
          </cell>
        </row>
        <row r="754">
          <cell r="A754">
            <v>748</v>
          </cell>
          <cell r="B754">
            <v>1</v>
          </cell>
          <cell r="M754">
            <v>0.24332903317357851</v>
          </cell>
        </row>
        <row r="755">
          <cell r="A755">
            <v>749</v>
          </cell>
          <cell r="B755">
            <v>1</v>
          </cell>
          <cell r="M755">
            <v>2.4806648175358861</v>
          </cell>
        </row>
        <row r="756">
          <cell r="A756">
            <v>750</v>
          </cell>
          <cell r="B756">
            <v>0</v>
          </cell>
          <cell r="M756">
            <v>0</v>
          </cell>
        </row>
        <row r="757">
          <cell r="A757">
            <v>751</v>
          </cell>
          <cell r="B757">
            <v>1</v>
          </cell>
          <cell r="M757">
            <v>1.9860187887726781</v>
          </cell>
        </row>
        <row r="758">
          <cell r="A758">
            <v>752</v>
          </cell>
          <cell r="B758">
            <v>0</v>
          </cell>
          <cell r="M758">
            <v>0</v>
          </cell>
        </row>
        <row r="759">
          <cell r="A759">
            <v>753</v>
          </cell>
          <cell r="B759">
            <v>1</v>
          </cell>
          <cell r="M759">
            <v>3.0368149293578091</v>
          </cell>
        </row>
        <row r="760">
          <cell r="A760">
            <v>754</v>
          </cell>
          <cell r="B760">
            <v>1</v>
          </cell>
          <cell r="M760">
            <v>2.3687528407321037</v>
          </cell>
        </row>
        <row r="761">
          <cell r="A761">
            <v>755</v>
          </cell>
          <cell r="B761">
            <v>0</v>
          </cell>
          <cell r="M761">
            <v>0</v>
          </cell>
        </row>
        <row r="762">
          <cell r="A762">
            <v>756</v>
          </cell>
          <cell r="B762">
            <v>1</v>
          </cell>
          <cell r="M762">
            <v>5.2612220380214278</v>
          </cell>
        </row>
        <row r="763">
          <cell r="A763">
            <v>757</v>
          </cell>
          <cell r="B763">
            <v>0</v>
          </cell>
          <cell r="M763">
            <v>0</v>
          </cell>
        </row>
        <row r="764">
          <cell r="A764">
            <v>758</v>
          </cell>
          <cell r="B764">
            <v>0</v>
          </cell>
          <cell r="M764">
            <v>0</v>
          </cell>
        </row>
        <row r="765">
          <cell r="A765">
            <v>759</v>
          </cell>
          <cell r="B765">
            <v>1</v>
          </cell>
          <cell r="M765">
            <v>0.43193162320551076</v>
          </cell>
        </row>
        <row r="766">
          <cell r="A766">
            <v>760</v>
          </cell>
          <cell r="B766">
            <v>1</v>
          </cell>
          <cell r="M766">
            <v>0.12553096240635106</v>
          </cell>
        </row>
        <row r="767">
          <cell r="A767">
            <v>761</v>
          </cell>
          <cell r="B767">
            <v>1</v>
          </cell>
          <cell r="M767">
            <v>1.5484323707228929</v>
          </cell>
        </row>
        <row r="768">
          <cell r="A768">
            <v>762</v>
          </cell>
          <cell r="B768">
            <v>1</v>
          </cell>
          <cell r="M768">
            <v>1.2494999024303044</v>
          </cell>
        </row>
        <row r="769">
          <cell r="A769">
            <v>763</v>
          </cell>
          <cell r="B769">
            <v>1</v>
          </cell>
          <cell r="M769">
            <v>7.0181445909201203</v>
          </cell>
        </row>
        <row r="770">
          <cell r="A770">
            <v>764</v>
          </cell>
          <cell r="B770">
            <v>0</v>
          </cell>
          <cell r="M770">
            <v>0</v>
          </cell>
        </row>
        <row r="771">
          <cell r="A771">
            <v>765</v>
          </cell>
          <cell r="B771">
            <v>1</v>
          </cell>
          <cell r="M771">
            <v>2.1611467070984096</v>
          </cell>
        </row>
        <row r="772">
          <cell r="A772">
            <v>766</v>
          </cell>
          <cell r="B772">
            <v>1</v>
          </cell>
          <cell r="M772">
            <v>1.3765825573497785</v>
          </cell>
        </row>
        <row r="773">
          <cell r="A773">
            <v>767</v>
          </cell>
          <cell r="B773">
            <v>0</v>
          </cell>
          <cell r="M773">
            <v>0</v>
          </cell>
        </row>
        <row r="774">
          <cell r="A774">
            <v>768</v>
          </cell>
          <cell r="B774">
            <v>0</v>
          </cell>
          <cell r="M774">
            <v>0</v>
          </cell>
        </row>
        <row r="775">
          <cell r="A775">
            <v>769</v>
          </cell>
          <cell r="B775">
            <v>0</v>
          </cell>
          <cell r="M775">
            <v>0</v>
          </cell>
        </row>
        <row r="776">
          <cell r="A776">
            <v>770</v>
          </cell>
          <cell r="B776">
            <v>0</v>
          </cell>
          <cell r="M776">
            <v>0</v>
          </cell>
        </row>
        <row r="777">
          <cell r="A777">
            <v>771</v>
          </cell>
          <cell r="B777">
            <v>1</v>
          </cell>
          <cell r="M777">
            <v>6.498513029537949</v>
          </cell>
        </row>
        <row r="778">
          <cell r="A778">
            <v>772</v>
          </cell>
          <cell r="B778">
            <v>1</v>
          </cell>
          <cell r="M778">
            <v>1.1685848038685165</v>
          </cell>
        </row>
        <row r="779">
          <cell r="A779">
            <v>773</v>
          </cell>
          <cell r="B779">
            <v>1</v>
          </cell>
          <cell r="M779">
            <v>1.0440600069233521</v>
          </cell>
        </row>
        <row r="780">
          <cell r="A780">
            <v>774</v>
          </cell>
          <cell r="B780">
            <v>0</v>
          </cell>
          <cell r="M780">
            <v>0</v>
          </cell>
        </row>
        <row r="781">
          <cell r="A781">
            <v>775</v>
          </cell>
          <cell r="B781">
            <v>0</v>
          </cell>
          <cell r="M781">
            <v>0</v>
          </cell>
        </row>
        <row r="782">
          <cell r="A782">
            <v>776</v>
          </cell>
          <cell r="B782">
            <v>0</v>
          </cell>
          <cell r="M782">
            <v>0</v>
          </cell>
        </row>
        <row r="783">
          <cell r="A783">
            <v>777</v>
          </cell>
          <cell r="B783">
            <v>0</v>
          </cell>
          <cell r="M783">
            <v>0</v>
          </cell>
        </row>
        <row r="784">
          <cell r="A784">
            <v>778</v>
          </cell>
          <cell r="B784">
            <v>0</v>
          </cell>
          <cell r="M784">
            <v>0</v>
          </cell>
        </row>
        <row r="785">
          <cell r="A785">
            <v>779</v>
          </cell>
          <cell r="B785">
            <v>0</v>
          </cell>
          <cell r="M785">
            <v>0</v>
          </cell>
        </row>
        <row r="786">
          <cell r="A786">
            <v>780</v>
          </cell>
          <cell r="B786">
            <v>0</v>
          </cell>
          <cell r="M786">
            <v>0</v>
          </cell>
        </row>
        <row r="787">
          <cell r="A787">
            <v>781</v>
          </cell>
          <cell r="B787">
            <v>1</v>
          </cell>
          <cell r="M787">
            <v>0.32348564352900355</v>
          </cell>
        </row>
        <row r="788">
          <cell r="A788">
            <v>782</v>
          </cell>
          <cell r="B788">
            <v>0</v>
          </cell>
          <cell r="M788">
            <v>0</v>
          </cell>
        </row>
        <row r="789">
          <cell r="A789">
            <v>783</v>
          </cell>
          <cell r="B789">
            <v>0</v>
          </cell>
          <cell r="M789">
            <v>0</v>
          </cell>
        </row>
        <row r="790">
          <cell r="A790">
            <v>784</v>
          </cell>
          <cell r="B790">
            <v>1</v>
          </cell>
          <cell r="M790">
            <v>0.98410844778833717</v>
          </cell>
        </row>
        <row r="791">
          <cell r="A791">
            <v>785</v>
          </cell>
          <cell r="B791">
            <v>1</v>
          </cell>
          <cell r="M791">
            <v>0.52475337134183531</v>
          </cell>
        </row>
        <row r="792">
          <cell r="A792">
            <v>786</v>
          </cell>
          <cell r="B792">
            <v>1</v>
          </cell>
          <cell r="M792">
            <v>0.21584945226881239</v>
          </cell>
        </row>
        <row r="793">
          <cell r="A793">
            <v>787</v>
          </cell>
          <cell r="B793">
            <v>0</v>
          </cell>
          <cell r="M793">
            <v>0</v>
          </cell>
        </row>
        <row r="794">
          <cell r="A794">
            <v>788</v>
          </cell>
          <cell r="B794">
            <v>1</v>
          </cell>
          <cell r="M794">
            <v>0.63633253036342174</v>
          </cell>
        </row>
        <row r="795">
          <cell r="A795">
            <v>789</v>
          </cell>
          <cell r="B795">
            <v>1</v>
          </cell>
          <cell r="M795">
            <v>3.3772506164784839</v>
          </cell>
        </row>
        <row r="796">
          <cell r="A796">
            <v>790</v>
          </cell>
          <cell r="B796">
            <v>1</v>
          </cell>
          <cell r="M796">
            <v>6.236361776789928</v>
          </cell>
        </row>
        <row r="797">
          <cell r="A797">
            <v>791</v>
          </cell>
          <cell r="B797">
            <v>1</v>
          </cell>
          <cell r="M797">
            <v>6.7297474574601983</v>
          </cell>
        </row>
        <row r="798">
          <cell r="A798">
            <v>792</v>
          </cell>
          <cell r="B798">
            <v>1</v>
          </cell>
          <cell r="M798">
            <v>0.50019420436656881</v>
          </cell>
        </row>
        <row r="799">
          <cell r="A799">
            <v>793</v>
          </cell>
          <cell r="B799">
            <v>1</v>
          </cell>
          <cell r="M799">
            <v>3.8555208929919056</v>
          </cell>
        </row>
        <row r="800">
          <cell r="A800">
            <v>794</v>
          </cell>
          <cell r="B800">
            <v>0</v>
          </cell>
          <cell r="M800">
            <v>0</v>
          </cell>
        </row>
        <row r="801">
          <cell r="A801">
            <v>795</v>
          </cell>
          <cell r="B801">
            <v>0</v>
          </cell>
          <cell r="M801">
            <v>0</v>
          </cell>
        </row>
        <row r="802">
          <cell r="A802">
            <v>796</v>
          </cell>
          <cell r="B802">
            <v>0</v>
          </cell>
          <cell r="M802">
            <v>0</v>
          </cell>
        </row>
        <row r="803">
          <cell r="A803">
            <v>797</v>
          </cell>
          <cell r="B803">
            <v>0</v>
          </cell>
          <cell r="M803">
            <v>0</v>
          </cell>
        </row>
        <row r="804">
          <cell r="A804">
            <v>798</v>
          </cell>
          <cell r="B804">
            <v>1</v>
          </cell>
          <cell r="M804">
            <v>3.1293926112917103</v>
          </cell>
        </row>
        <row r="805">
          <cell r="A805">
            <v>799</v>
          </cell>
          <cell r="B805">
            <v>1</v>
          </cell>
          <cell r="M805">
            <v>3.2864695316805381</v>
          </cell>
        </row>
        <row r="806">
          <cell r="A806">
            <v>800</v>
          </cell>
          <cell r="B806">
            <v>0</v>
          </cell>
          <cell r="M806">
            <v>0</v>
          </cell>
        </row>
        <row r="807">
          <cell r="A807">
            <v>801</v>
          </cell>
          <cell r="B807">
            <v>0</v>
          </cell>
          <cell r="M807">
            <v>0</v>
          </cell>
        </row>
        <row r="808">
          <cell r="A808">
            <v>802</v>
          </cell>
          <cell r="B808">
            <v>0</v>
          </cell>
          <cell r="M808">
            <v>0</v>
          </cell>
        </row>
        <row r="809">
          <cell r="A809">
            <v>803</v>
          </cell>
          <cell r="B809">
            <v>0</v>
          </cell>
          <cell r="M809">
            <v>0</v>
          </cell>
        </row>
        <row r="810">
          <cell r="A810">
            <v>804</v>
          </cell>
          <cell r="B810">
            <v>0</v>
          </cell>
          <cell r="M810">
            <v>0</v>
          </cell>
        </row>
        <row r="811">
          <cell r="A811">
            <v>805</v>
          </cell>
          <cell r="B811">
            <v>0</v>
          </cell>
          <cell r="M811">
            <v>0</v>
          </cell>
        </row>
        <row r="812">
          <cell r="A812">
            <v>806</v>
          </cell>
          <cell r="B812">
            <v>0</v>
          </cell>
          <cell r="M812">
            <v>0</v>
          </cell>
        </row>
        <row r="813">
          <cell r="A813">
            <v>807</v>
          </cell>
          <cell r="B813">
            <v>1</v>
          </cell>
          <cell r="M813">
            <v>5.617363648955612</v>
          </cell>
        </row>
        <row r="814">
          <cell r="A814">
            <v>808</v>
          </cell>
          <cell r="B814">
            <v>1</v>
          </cell>
          <cell r="M814">
            <v>3.4200448750922838</v>
          </cell>
        </row>
        <row r="815">
          <cell r="A815">
            <v>809</v>
          </cell>
          <cell r="B815">
            <v>0</v>
          </cell>
          <cell r="M815">
            <v>0</v>
          </cell>
        </row>
        <row r="816">
          <cell r="A816">
            <v>810</v>
          </cell>
          <cell r="B816">
            <v>1</v>
          </cell>
          <cell r="M816">
            <v>2.378139737647639</v>
          </cell>
        </row>
        <row r="817">
          <cell r="A817">
            <v>811</v>
          </cell>
          <cell r="B817">
            <v>1</v>
          </cell>
          <cell r="M817">
            <v>1.2916245746618915</v>
          </cell>
        </row>
        <row r="818">
          <cell r="A818">
            <v>812</v>
          </cell>
          <cell r="B818">
            <v>1</v>
          </cell>
          <cell r="M818">
            <v>2.529901067621624</v>
          </cell>
        </row>
        <row r="819">
          <cell r="A819">
            <v>813</v>
          </cell>
          <cell r="B819">
            <v>1</v>
          </cell>
          <cell r="M819">
            <v>0.60683458735387852</v>
          </cell>
        </row>
        <row r="820">
          <cell r="A820">
            <v>814</v>
          </cell>
          <cell r="B820">
            <v>0</v>
          </cell>
          <cell r="M820">
            <v>0</v>
          </cell>
        </row>
        <row r="821">
          <cell r="A821">
            <v>815</v>
          </cell>
          <cell r="B821">
            <v>1</v>
          </cell>
          <cell r="M821">
            <v>2.399243504333131</v>
          </cell>
        </row>
        <row r="822">
          <cell r="A822">
            <v>816</v>
          </cell>
          <cell r="B822">
            <v>1</v>
          </cell>
          <cell r="M822">
            <v>4.9417813721045007</v>
          </cell>
        </row>
        <row r="823">
          <cell r="A823">
            <v>817</v>
          </cell>
          <cell r="B823">
            <v>1</v>
          </cell>
          <cell r="M823">
            <v>0.61223808933011903</v>
          </cell>
        </row>
        <row r="824">
          <cell r="A824">
            <v>818</v>
          </cell>
          <cell r="B824">
            <v>1</v>
          </cell>
          <cell r="M824">
            <v>5.2850695213899108</v>
          </cell>
        </row>
        <row r="825">
          <cell r="A825">
            <v>819</v>
          </cell>
          <cell r="B825">
            <v>0</v>
          </cell>
          <cell r="M825">
            <v>0</v>
          </cell>
        </row>
        <row r="826">
          <cell r="A826">
            <v>820</v>
          </cell>
          <cell r="B826">
            <v>1</v>
          </cell>
          <cell r="M826">
            <v>0.29874628548959464</v>
          </cell>
        </row>
        <row r="827">
          <cell r="A827">
            <v>821</v>
          </cell>
          <cell r="B827">
            <v>0</v>
          </cell>
          <cell r="M827">
            <v>0</v>
          </cell>
        </row>
        <row r="828">
          <cell r="A828">
            <v>822</v>
          </cell>
          <cell r="B828">
            <v>0</v>
          </cell>
          <cell r="M828">
            <v>0</v>
          </cell>
        </row>
        <row r="829">
          <cell r="A829">
            <v>823</v>
          </cell>
          <cell r="B829">
            <v>1</v>
          </cell>
          <cell r="M829">
            <v>0.25564669753736574</v>
          </cell>
        </row>
        <row r="830">
          <cell r="A830">
            <v>824</v>
          </cell>
          <cell r="B830">
            <v>0</v>
          </cell>
          <cell r="M830">
            <v>0</v>
          </cell>
        </row>
        <row r="831">
          <cell r="A831">
            <v>825</v>
          </cell>
          <cell r="B831">
            <v>0</v>
          </cell>
          <cell r="M831">
            <v>0</v>
          </cell>
        </row>
        <row r="832">
          <cell r="A832">
            <v>826</v>
          </cell>
          <cell r="B832">
            <v>0</v>
          </cell>
          <cell r="M832">
            <v>0</v>
          </cell>
        </row>
        <row r="833">
          <cell r="A833">
            <v>827</v>
          </cell>
          <cell r="B833">
            <v>1</v>
          </cell>
          <cell r="M833">
            <v>7.0483398348725812</v>
          </cell>
        </row>
        <row r="834">
          <cell r="A834">
            <v>828</v>
          </cell>
          <cell r="B834">
            <v>0</v>
          </cell>
          <cell r="M834">
            <v>0</v>
          </cell>
        </row>
        <row r="835">
          <cell r="A835">
            <v>829</v>
          </cell>
          <cell r="B835">
            <v>0</v>
          </cell>
          <cell r="M835">
            <v>0</v>
          </cell>
        </row>
        <row r="836">
          <cell r="A836">
            <v>830</v>
          </cell>
          <cell r="B836">
            <v>0</v>
          </cell>
          <cell r="M836">
            <v>0</v>
          </cell>
        </row>
        <row r="837">
          <cell r="A837">
            <v>831</v>
          </cell>
          <cell r="B837">
            <v>1</v>
          </cell>
          <cell r="M837">
            <v>1.9129424410606359</v>
          </cell>
        </row>
        <row r="838">
          <cell r="A838">
            <v>832</v>
          </cell>
          <cell r="B838">
            <v>1</v>
          </cell>
          <cell r="M838">
            <v>3.444207367887913</v>
          </cell>
        </row>
        <row r="839">
          <cell r="A839">
            <v>833</v>
          </cell>
          <cell r="B839">
            <v>1</v>
          </cell>
          <cell r="M839">
            <v>6.4731892705422611</v>
          </cell>
        </row>
        <row r="840">
          <cell r="A840">
            <v>834</v>
          </cell>
          <cell r="B840">
            <v>1</v>
          </cell>
          <cell r="M840">
            <v>1.5193636427192034</v>
          </cell>
        </row>
        <row r="841">
          <cell r="A841">
            <v>835</v>
          </cell>
          <cell r="B841">
            <v>1</v>
          </cell>
          <cell r="M841">
            <v>0.25834559360603632</v>
          </cell>
        </row>
        <row r="842">
          <cell r="A842">
            <v>836</v>
          </cell>
          <cell r="B842">
            <v>1</v>
          </cell>
          <cell r="M842">
            <v>0.41241987634976041</v>
          </cell>
        </row>
        <row r="843">
          <cell r="A843">
            <v>837</v>
          </cell>
          <cell r="B843">
            <v>0</v>
          </cell>
          <cell r="M843">
            <v>0</v>
          </cell>
        </row>
        <row r="844">
          <cell r="A844">
            <v>838</v>
          </cell>
          <cell r="B844">
            <v>0</v>
          </cell>
          <cell r="M844">
            <v>0</v>
          </cell>
        </row>
        <row r="845">
          <cell r="A845">
            <v>839</v>
          </cell>
          <cell r="B845">
            <v>0</v>
          </cell>
          <cell r="M845">
            <v>0</v>
          </cell>
        </row>
        <row r="846">
          <cell r="A846">
            <v>840</v>
          </cell>
          <cell r="B846">
            <v>0</v>
          </cell>
          <cell r="M846">
            <v>0</v>
          </cell>
        </row>
        <row r="847">
          <cell r="A847">
            <v>841</v>
          </cell>
          <cell r="B847">
            <v>0</v>
          </cell>
          <cell r="M847">
            <v>0</v>
          </cell>
        </row>
        <row r="848">
          <cell r="A848">
            <v>842</v>
          </cell>
          <cell r="B848">
            <v>0</v>
          </cell>
          <cell r="M848">
            <v>0</v>
          </cell>
        </row>
        <row r="849">
          <cell r="A849">
            <v>843</v>
          </cell>
          <cell r="B849">
            <v>0</v>
          </cell>
          <cell r="M849">
            <v>0</v>
          </cell>
        </row>
        <row r="850">
          <cell r="A850">
            <v>844</v>
          </cell>
          <cell r="B850">
            <v>1</v>
          </cell>
          <cell r="M850">
            <v>1.513583889543084</v>
          </cell>
        </row>
        <row r="851">
          <cell r="A851">
            <v>845</v>
          </cell>
          <cell r="B851">
            <v>0</v>
          </cell>
          <cell r="M851">
            <v>0</v>
          </cell>
        </row>
        <row r="852">
          <cell r="A852">
            <v>846</v>
          </cell>
          <cell r="B852">
            <v>0</v>
          </cell>
          <cell r="M852">
            <v>0</v>
          </cell>
        </row>
        <row r="853">
          <cell r="A853">
            <v>847</v>
          </cell>
          <cell r="B853">
            <v>0</v>
          </cell>
          <cell r="M853">
            <v>0</v>
          </cell>
        </row>
        <row r="854">
          <cell r="A854">
            <v>848</v>
          </cell>
          <cell r="B854">
            <v>1</v>
          </cell>
          <cell r="M854">
            <v>4.2610539315996503</v>
          </cell>
        </row>
        <row r="855">
          <cell r="A855">
            <v>849</v>
          </cell>
          <cell r="B855">
            <v>0</v>
          </cell>
          <cell r="M855">
            <v>0</v>
          </cell>
        </row>
        <row r="856">
          <cell r="A856">
            <v>850</v>
          </cell>
          <cell r="B856">
            <v>0</v>
          </cell>
          <cell r="M856">
            <v>0</v>
          </cell>
        </row>
        <row r="857">
          <cell r="A857">
            <v>851</v>
          </cell>
          <cell r="B857">
            <v>1</v>
          </cell>
          <cell r="M857">
            <v>2.55085331721703</v>
          </cell>
        </row>
        <row r="858">
          <cell r="A858">
            <v>852</v>
          </cell>
          <cell r="B858">
            <v>1</v>
          </cell>
          <cell r="M858">
            <v>0.24043412793230426</v>
          </cell>
        </row>
        <row r="859">
          <cell r="A859">
            <v>853</v>
          </cell>
          <cell r="B859">
            <v>0</v>
          </cell>
          <cell r="M859">
            <v>0</v>
          </cell>
        </row>
        <row r="860">
          <cell r="A860">
            <v>854</v>
          </cell>
          <cell r="B860">
            <v>0</v>
          </cell>
          <cell r="M860">
            <v>0</v>
          </cell>
        </row>
        <row r="861">
          <cell r="A861">
            <v>855</v>
          </cell>
          <cell r="B861">
            <v>1</v>
          </cell>
          <cell r="M861">
            <v>1.2837311087557104</v>
          </cell>
        </row>
        <row r="862">
          <cell r="A862">
            <v>856</v>
          </cell>
          <cell r="B862">
            <v>1</v>
          </cell>
          <cell r="M862">
            <v>0.54040838082928599</v>
          </cell>
        </row>
        <row r="863">
          <cell r="A863">
            <v>857</v>
          </cell>
          <cell r="B863">
            <v>1</v>
          </cell>
          <cell r="M863">
            <v>2.3511637975554391</v>
          </cell>
        </row>
        <row r="864">
          <cell r="A864">
            <v>858</v>
          </cell>
          <cell r="B864">
            <v>1</v>
          </cell>
          <cell r="M864">
            <v>1.1154896242291441</v>
          </cell>
        </row>
        <row r="865">
          <cell r="A865">
            <v>859</v>
          </cell>
          <cell r="B865">
            <v>1</v>
          </cell>
          <cell r="M865">
            <v>1.6234713885993133</v>
          </cell>
        </row>
        <row r="866">
          <cell r="A866">
            <v>860</v>
          </cell>
          <cell r="B866">
            <v>1</v>
          </cell>
          <cell r="M866">
            <v>2.9684029663086298</v>
          </cell>
        </row>
        <row r="867">
          <cell r="A867">
            <v>861</v>
          </cell>
          <cell r="B867">
            <v>0</v>
          </cell>
          <cell r="M867">
            <v>0</v>
          </cell>
        </row>
        <row r="868">
          <cell r="A868">
            <v>862</v>
          </cell>
          <cell r="B868">
            <v>0</v>
          </cell>
          <cell r="M868">
            <v>0</v>
          </cell>
        </row>
        <row r="869">
          <cell r="A869">
            <v>863</v>
          </cell>
          <cell r="B869">
            <v>0</v>
          </cell>
          <cell r="M869">
            <v>0</v>
          </cell>
        </row>
        <row r="870">
          <cell r="A870">
            <v>864</v>
          </cell>
          <cell r="B870">
            <v>1</v>
          </cell>
          <cell r="M870">
            <v>8.9492652262170704</v>
          </cell>
        </row>
        <row r="871">
          <cell r="A871">
            <v>865</v>
          </cell>
          <cell r="B871">
            <v>0</v>
          </cell>
          <cell r="M871">
            <v>0</v>
          </cell>
        </row>
        <row r="872">
          <cell r="A872">
            <v>866</v>
          </cell>
          <cell r="B872">
            <v>0</v>
          </cell>
          <cell r="M872">
            <v>0</v>
          </cell>
        </row>
        <row r="873">
          <cell r="A873">
            <v>867</v>
          </cell>
          <cell r="B873">
            <v>1</v>
          </cell>
          <cell r="M873">
            <v>0.59471652625023852</v>
          </cell>
        </row>
        <row r="874">
          <cell r="A874">
            <v>868</v>
          </cell>
          <cell r="B874">
            <v>1</v>
          </cell>
          <cell r="M874">
            <v>11.970761068151578</v>
          </cell>
        </row>
        <row r="875">
          <cell r="A875">
            <v>869</v>
          </cell>
          <cell r="B875">
            <v>1</v>
          </cell>
          <cell r="M875">
            <v>0.51205028509564021</v>
          </cell>
        </row>
        <row r="876">
          <cell r="A876">
            <v>870</v>
          </cell>
          <cell r="B876">
            <v>1</v>
          </cell>
          <cell r="M876">
            <v>3.4675427586310605</v>
          </cell>
        </row>
        <row r="877">
          <cell r="A877">
            <v>871</v>
          </cell>
          <cell r="B877">
            <v>1</v>
          </cell>
          <cell r="M877">
            <v>0.15970659626033326</v>
          </cell>
        </row>
        <row r="878">
          <cell r="A878">
            <v>872</v>
          </cell>
          <cell r="B878">
            <v>1</v>
          </cell>
          <cell r="M878">
            <v>7.4068431716894052</v>
          </cell>
        </row>
        <row r="879">
          <cell r="A879">
            <v>873</v>
          </cell>
          <cell r="B879">
            <v>1</v>
          </cell>
          <cell r="M879">
            <v>1.2365760006563706</v>
          </cell>
        </row>
        <row r="880">
          <cell r="A880">
            <v>874</v>
          </cell>
          <cell r="B880">
            <v>1</v>
          </cell>
          <cell r="M880">
            <v>0.83557629057127192</v>
          </cell>
        </row>
        <row r="881">
          <cell r="A881">
            <v>875</v>
          </cell>
          <cell r="B881">
            <v>1</v>
          </cell>
          <cell r="M881">
            <v>2.8575650700186848</v>
          </cell>
        </row>
        <row r="882">
          <cell r="A882">
            <v>876</v>
          </cell>
          <cell r="B882">
            <v>1</v>
          </cell>
          <cell r="M882">
            <v>2.1089010614500894</v>
          </cell>
        </row>
        <row r="883">
          <cell r="A883">
            <v>877</v>
          </cell>
          <cell r="B883">
            <v>1</v>
          </cell>
          <cell r="M883">
            <v>2.6589252574902797</v>
          </cell>
        </row>
        <row r="884">
          <cell r="A884">
            <v>878</v>
          </cell>
          <cell r="B884">
            <v>1</v>
          </cell>
          <cell r="M884">
            <v>8.4313090073678989</v>
          </cell>
        </row>
        <row r="885">
          <cell r="A885">
            <v>879</v>
          </cell>
          <cell r="B885">
            <v>1</v>
          </cell>
          <cell r="M885">
            <v>0.8313016253304385</v>
          </cell>
        </row>
        <row r="886">
          <cell r="A886">
            <v>880</v>
          </cell>
          <cell r="B886">
            <v>0</v>
          </cell>
          <cell r="M886">
            <v>0</v>
          </cell>
        </row>
        <row r="887">
          <cell r="A887">
            <v>881</v>
          </cell>
          <cell r="B887">
            <v>0</v>
          </cell>
          <cell r="M887">
            <v>0</v>
          </cell>
        </row>
        <row r="888">
          <cell r="A888">
            <v>882</v>
          </cell>
          <cell r="B888">
            <v>0</v>
          </cell>
          <cell r="M888">
            <v>0</v>
          </cell>
        </row>
        <row r="889">
          <cell r="A889">
            <v>883</v>
          </cell>
          <cell r="B889">
            <v>1</v>
          </cell>
          <cell r="M889">
            <v>2.1214224421424128</v>
          </cell>
        </row>
        <row r="890">
          <cell r="A890">
            <v>884</v>
          </cell>
          <cell r="B890">
            <v>1</v>
          </cell>
          <cell r="M890">
            <v>0.74914444114063639</v>
          </cell>
        </row>
        <row r="891">
          <cell r="A891">
            <v>885</v>
          </cell>
          <cell r="B891">
            <v>0</v>
          </cell>
          <cell r="M891">
            <v>0</v>
          </cell>
        </row>
        <row r="892">
          <cell r="A892">
            <v>886</v>
          </cell>
          <cell r="B892">
            <v>0</v>
          </cell>
          <cell r="M892">
            <v>0</v>
          </cell>
        </row>
        <row r="893">
          <cell r="A893">
            <v>887</v>
          </cell>
          <cell r="B893">
            <v>0</v>
          </cell>
          <cell r="M893">
            <v>0</v>
          </cell>
        </row>
        <row r="894">
          <cell r="A894">
            <v>888</v>
          </cell>
          <cell r="B894">
            <v>1</v>
          </cell>
          <cell r="M894">
            <v>1.888783239991354</v>
          </cell>
        </row>
        <row r="895">
          <cell r="A895">
            <v>889</v>
          </cell>
          <cell r="B895">
            <v>0</v>
          </cell>
          <cell r="M895">
            <v>0</v>
          </cell>
        </row>
        <row r="896">
          <cell r="A896">
            <v>890</v>
          </cell>
          <cell r="B896">
            <v>0</v>
          </cell>
          <cell r="M896">
            <v>0</v>
          </cell>
        </row>
        <row r="897">
          <cell r="A897">
            <v>891</v>
          </cell>
          <cell r="B897">
            <v>0</v>
          </cell>
          <cell r="M897">
            <v>0</v>
          </cell>
        </row>
        <row r="898">
          <cell r="A898">
            <v>892</v>
          </cell>
          <cell r="B898">
            <v>0</v>
          </cell>
          <cell r="M898">
            <v>0</v>
          </cell>
        </row>
        <row r="899">
          <cell r="A899">
            <v>893</v>
          </cell>
          <cell r="B899">
            <v>1</v>
          </cell>
          <cell r="M899">
            <v>0.52178387074506094</v>
          </cell>
        </row>
        <row r="900">
          <cell r="A900">
            <v>894</v>
          </cell>
          <cell r="B900">
            <v>1</v>
          </cell>
          <cell r="M900">
            <v>0.1418757216101687</v>
          </cell>
        </row>
        <row r="901">
          <cell r="A901">
            <v>895</v>
          </cell>
          <cell r="B901">
            <v>0</v>
          </cell>
          <cell r="M901">
            <v>0</v>
          </cell>
        </row>
        <row r="902">
          <cell r="A902">
            <v>896</v>
          </cell>
          <cell r="B902">
            <v>0</v>
          </cell>
          <cell r="M902">
            <v>0</v>
          </cell>
        </row>
        <row r="903">
          <cell r="A903">
            <v>897</v>
          </cell>
          <cell r="B903">
            <v>0</v>
          </cell>
          <cell r="M903">
            <v>0</v>
          </cell>
        </row>
        <row r="904">
          <cell r="A904">
            <v>898</v>
          </cell>
          <cell r="B904">
            <v>1</v>
          </cell>
          <cell r="M904">
            <v>0.33961725514718927</v>
          </cell>
        </row>
        <row r="905">
          <cell r="A905">
            <v>899</v>
          </cell>
          <cell r="B905">
            <v>0</v>
          </cell>
          <cell r="M905">
            <v>0</v>
          </cell>
        </row>
        <row r="906">
          <cell r="A906">
            <v>900</v>
          </cell>
          <cell r="B906">
            <v>0</v>
          </cell>
          <cell r="M906">
            <v>0</v>
          </cell>
        </row>
        <row r="907">
          <cell r="A907">
            <v>901</v>
          </cell>
          <cell r="B907">
            <v>1</v>
          </cell>
          <cell r="M907">
            <v>3.1920895513936918</v>
          </cell>
        </row>
        <row r="908">
          <cell r="A908">
            <v>902</v>
          </cell>
          <cell r="B908">
            <v>1</v>
          </cell>
          <cell r="M908">
            <v>0.54853125817507042</v>
          </cell>
        </row>
        <row r="909">
          <cell r="A909">
            <v>903</v>
          </cell>
          <cell r="B909">
            <v>1</v>
          </cell>
          <cell r="M909">
            <v>1.0617048566258056</v>
          </cell>
        </row>
        <row r="910">
          <cell r="A910">
            <v>904</v>
          </cell>
          <cell r="B910">
            <v>1</v>
          </cell>
          <cell r="M910">
            <v>1.2342773171513828</v>
          </cell>
        </row>
        <row r="911">
          <cell r="A911">
            <v>905</v>
          </cell>
          <cell r="B911">
            <v>0</v>
          </cell>
          <cell r="M911">
            <v>0</v>
          </cell>
        </row>
        <row r="912">
          <cell r="A912">
            <v>906</v>
          </cell>
          <cell r="B912">
            <v>0</v>
          </cell>
          <cell r="M912">
            <v>0</v>
          </cell>
        </row>
        <row r="913">
          <cell r="A913">
            <v>907</v>
          </cell>
          <cell r="B913">
            <v>1</v>
          </cell>
          <cell r="M913">
            <v>2.1980828717541998</v>
          </cell>
        </row>
        <row r="914">
          <cell r="A914">
            <v>908</v>
          </cell>
          <cell r="B914">
            <v>1</v>
          </cell>
          <cell r="M914">
            <v>4.2323248734309198</v>
          </cell>
        </row>
        <row r="915">
          <cell r="A915">
            <v>909</v>
          </cell>
          <cell r="B915">
            <v>1</v>
          </cell>
          <cell r="M915">
            <v>9.1021065333416793</v>
          </cell>
        </row>
        <row r="916">
          <cell r="A916">
            <v>910</v>
          </cell>
          <cell r="B916">
            <v>1</v>
          </cell>
          <cell r="M916">
            <v>1.4504882940880666</v>
          </cell>
        </row>
        <row r="917">
          <cell r="A917">
            <v>911</v>
          </cell>
          <cell r="B917">
            <v>1</v>
          </cell>
          <cell r="M917">
            <v>0.54996322696885613</v>
          </cell>
        </row>
        <row r="918">
          <cell r="A918">
            <v>912</v>
          </cell>
          <cell r="B918">
            <v>1</v>
          </cell>
          <cell r="M918">
            <v>0.48392339035606929</v>
          </cell>
        </row>
        <row r="919">
          <cell r="A919">
            <v>913</v>
          </cell>
          <cell r="B919">
            <v>1</v>
          </cell>
          <cell r="M919">
            <v>0.35225146168855848</v>
          </cell>
        </row>
        <row r="920">
          <cell r="A920">
            <v>914</v>
          </cell>
          <cell r="B920">
            <v>1</v>
          </cell>
          <cell r="M920">
            <v>0.15546182051674357</v>
          </cell>
        </row>
        <row r="921">
          <cell r="A921">
            <v>915</v>
          </cell>
          <cell r="B921">
            <v>1</v>
          </cell>
          <cell r="M921">
            <v>7.229925027193981</v>
          </cell>
        </row>
        <row r="922">
          <cell r="A922">
            <v>916</v>
          </cell>
          <cell r="B922">
            <v>1</v>
          </cell>
          <cell r="M922">
            <v>1.9477883802813323</v>
          </cell>
        </row>
        <row r="923">
          <cell r="A923">
            <v>917</v>
          </cell>
          <cell r="B923">
            <v>1</v>
          </cell>
          <cell r="M923">
            <v>0.1430672697969563</v>
          </cell>
        </row>
        <row r="924">
          <cell r="A924">
            <v>918</v>
          </cell>
          <cell r="B924">
            <v>0</v>
          </cell>
          <cell r="M924">
            <v>0</v>
          </cell>
        </row>
        <row r="925">
          <cell r="A925">
            <v>919</v>
          </cell>
          <cell r="B925">
            <v>1</v>
          </cell>
          <cell r="M925">
            <v>3.4268847601940005</v>
          </cell>
        </row>
        <row r="926">
          <cell r="A926">
            <v>920</v>
          </cell>
          <cell r="B926">
            <v>1</v>
          </cell>
          <cell r="M926">
            <v>2.5340400261984688</v>
          </cell>
        </row>
        <row r="927">
          <cell r="A927">
            <v>921</v>
          </cell>
          <cell r="B927">
            <v>1</v>
          </cell>
          <cell r="M927">
            <v>7.2096655511593086</v>
          </cell>
        </row>
        <row r="928">
          <cell r="A928">
            <v>922</v>
          </cell>
          <cell r="B928">
            <v>1</v>
          </cell>
          <cell r="M928">
            <v>2.9879730371170217</v>
          </cell>
        </row>
        <row r="929">
          <cell r="A929">
            <v>923</v>
          </cell>
          <cell r="B929">
            <v>1</v>
          </cell>
          <cell r="M929">
            <v>1.2458316547933002</v>
          </cell>
        </row>
        <row r="930">
          <cell r="A930">
            <v>924</v>
          </cell>
          <cell r="B930">
            <v>1</v>
          </cell>
          <cell r="M930">
            <v>0.84318278289129589</v>
          </cell>
        </row>
        <row r="931">
          <cell r="A931">
            <v>925</v>
          </cell>
          <cell r="B931">
            <v>0</v>
          </cell>
          <cell r="M931">
            <v>0</v>
          </cell>
        </row>
        <row r="932">
          <cell r="A932">
            <v>926</v>
          </cell>
          <cell r="B932">
            <v>0</v>
          </cell>
          <cell r="M932">
            <v>0</v>
          </cell>
        </row>
        <row r="933">
          <cell r="A933">
            <v>927</v>
          </cell>
          <cell r="B933">
            <v>0</v>
          </cell>
          <cell r="M933">
            <v>0</v>
          </cell>
        </row>
        <row r="934">
          <cell r="A934">
            <v>928</v>
          </cell>
          <cell r="B934">
            <v>0</v>
          </cell>
          <cell r="M934">
            <v>0</v>
          </cell>
        </row>
        <row r="935">
          <cell r="A935">
            <v>929</v>
          </cell>
          <cell r="B935">
            <v>0</v>
          </cell>
          <cell r="M935">
            <v>0</v>
          </cell>
        </row>
        <row r="936">
          <cell r="A936">
            <v>930</v>
          </cell>
          <cell r="B936">
            <v>0</v>
          </cell>
          <cell r="M936">
            <v>0</v>
          </cell>
        </row>
        <row r="937">
          <cell r="A937">
            <v>931</v>
          </cell>
          <cell r="B937">
            <v>0</v>
          </cell>
          <cell r="M937">
            <v>0</v>
          </cell>
        </row>
        <row r="938">
          <cell r="A938">
            <v>932</v>
          </cell>
          <cell r="B938">
            <v>1</v>
          </cell>
          <cell r="M938">
            <v>1.7343602268978444</v>
          </cell>
        </row>
        <row r="939">
          <cell r="A939">
            <v>933</v>
          </cell>
          <cell r="B939">
            <v>0</v>
          </cell>
          <cell r="M939">
            <v>0</v>
          </cell>
        </row>
        <row r="940">
          <cell r="A940">
            <v>934</v>
          </cell>
          <cell r="B940">
            <v>0</v>
          </cell>
          <cell r="M940">
            <v>0</v>
          </cell>
        </row>
        <row r="941">
          <cell r="A941">
            <v>935</v>
          </cell>
          <cell r="B941">
            <v>0</v>
          </cell>
          <cell r="M941">
            <v>0</v>
          </cell>
        </row>
        <row r="942">
          <cell r="A942">
            <v>936</v>
          </cell>
          <cell r="B942">
            <v>1</v>
          </cell>
          <cell r="M942">
            <v>1.7065016956557271</v>
          </cell>
        </row>
        <row r="943">
          <cell r="A943">
            <v>937</v>
          </cell>
          <cell r="B943">
            <v>0</v>
          </cell>
          <cell r="M943">
            <v>0</v>
          </cell>
        </row>
        <row r="944">
          <cell r="A944">
            <v>938</v>
          </cell>
          <cell r="B944">
            <v>0</v>
          </cell>
          <cell r="M944">
            <v>0</v>
          </cell>
        </row>
        <row r="945">
          <cell r="A945">
            <v>939</v>
          </cell>
          <cell r="B945">
            <v>1</v>
          </cell>
          <cell r="M945">
            <v>5.1725367025466538</v>
          </cell>
        </row>
        <row r="946">
          <cell r="A946">
            <v>940</v>
          </cell>
          <cell r="B946">
            <v>1</v>
          </cell>
          <cell r="M946">
            <v>4.6999491503399958E-2</v>
          </cell>
        </row>
        <row r="947">
          <cell r="A947">
            <v>941</v>
          </cell>
          <cell r="B947">
            <v>0</v>
          </cell>
          <cell r="M947">
            <v>0</v>
          </cell>
        </row>
        <row r="948">
          <cell r="A948">
            <v>942</v>
          </cell>
          <cell r="B948">
            <v>0</v>
          </cell>
          <cell r="M948">
            <v>0</v>
          </cell>
        </row>
        <row r="949">
          <cell r="A949">
            <v>943</v>
          </cell>
          <cell r="B949">
            <v>1</v>
          </cell>
          <cell r="M949">
            <v>0.38555775813024523</v>
          </cell>
        </row>
        <row r="950">
          <cell r="A950">
            <v>944</v>
          </cell>
          <cell r="B950">
            <v>1</v>
          </cell>
          <cell r="M950">
            <v>0.93955582026635898</v>
          </cell>
        </row>
        <row r="951">
          <cell r="A951">
            <v>945</v>
          </cell>
          <cell r="B951">
            <v>0</v>
          </cell>
          <cell r="M951">
            <v>0</v>
          </cell>
        </row>
        <row r="952">
          <cell r="A952">
            <v>946</v>
          </cell>
          <cell r="B952">
            <v>0</v>
          </cell>
          <cell r="M952">
            <v>0</v>
          </cell>
        </row>
        <row r="953">
          <cell r="A953">
            <v>947</v>
          </cell>
          <cell r="B953">
            <v>0</v>
          </cell>
          <cell r="M953">
            <v>0</v>
          </cell>
        </row>
        <row r="954">
          <cell r="A954">
            <v>948</v>
          </cell>
          <cell r="B954">
            <v>0</v>
          </cell>
          <cell r="M954">
            <v>0</v>
          </cell>
        </row>
        <row r="955">
          <cell r="A955">
            <v>949</v>
          </cell>
          <cell r="B955">
            <v>1</v>
          </cell>
          <cell r="M955">
            <v>5.4216109006695898</v>
          </cell>
        </row>
        <row r="956">
          <cell r="A956">
            <v>950</v>
          </cell>
          <cell r="B956">
            <v>1</v>
          </cell>
          <cell r="M956">
            <v>8.420465195196627</v>
          </cell>
        </row>
        <row r="957">
          <cell r="A957">
            <v>951</v>
          </cell>
          <cell r="B957">
            <v>1</v>
          </cell>
          <cell r="M957">
            <v>7.9889358265170802</v>
          </cell>
        </row>
        <row r="958">
          <cell r="A958">
            <v>952</v>
          </cell>
          <cell r="B958">
            <v>1</v>
          </cell>
          <cell r="M958">
            <v>1.493927381851256</v>
          </cell>
        </row>
        <row r="959">
          <cell r="A959">
            <v>953</v>
          </cell>
          <cell r="B959">
            <v>0</v>
          </cell>
          <cell r="M959">
            <v>0</v>
          </cell>
        </row>
        <row r="960">
          <cell r="A960">
            <v>954</v>
          </cell>
          <cell r="B960">
            <v>0</v>
          </cell>
          <cell r="M960">
            <v>0</v>
          </cell>
        </row>
        <row r="961">
          <cell r="A961">
            <v>955</v>
          </cell>
          <cell r="B961">
            <v>0</v>
          </cell>
          <cell r="M961">
            <v>0</v>
          </cell>
        </row>
        <row r="962">
          <cell r="A962">
            <v>956</v>
          </cell>
          <cell r="B962">
            <v>1</v>
          </cell>
          <cell r="M962">
            <v>2.0871688639671353</v>
          </cell>
        </row>
        <row r="963">
          <cell r="A963">
            <v>957</v>
          </cell>
          <cell r="B963">
            <v>1</v>
          </cell>
          <cell r="M963">
            <v>0.3463847795359502</v>
          </cell>
        </row>
        <row r="964">
          <cell r="A964">
            <v>958</v>
          </cell>
          <cell r="B964">
            <v>0</v>
          </cell>
          <cell r="M964">
            <v>0</v>
          </cell>
        </row>
        <row r="965">
          <cell r="A965">
            <v>959</v>
          </cell>
          <cell r="B965">
            <v>0</v>
          </cell>
          <cell r="M965">
            <v>0</v>
          </cell>
        </row>
        <row r="966">
          <cell r="A966">
            <v>960</v>
          </cell>
          <cell r="B966">
            <v>0</v>
          </cell>
          <cell r="M966">
            <v>0</v>
          </cell>
        </row>
        <row r="967">
          <cell r="A967">
            <v>961</v>
          </cell>
          <cell r="B967">
            <v>1</v>
          </cell>
          <cell r="M967">
            <v>4.0013765874821239</v>
          </cell>
        </row>
        <row r="968">
          <cell r="A968">
            <v>962</v>
          </cell>
          <cell r="B968">
            <v>0</v>
          </cell>
          <cell r="M968">
            <v>0</v>
          </cell>
        </row>
        <row r="969">
          <cell r="A969">
            <v>963</v>
          </cell>
          <cell r="B969">
            <v>0</v>
          </cell>
          <cell r="M969">
            <v>0</v>
          </cell>
        </row>
        <row r="970">
          <cell r="A970">
            <v>964</v>
          </cell>
          <cell r="B970">
            <v>1</v>
          </cell>
          <cell r="M970">
            <v>7.3146923956387626</v>
          </cell>
        </row>
        <row r="971">
          <cell r="A971">
            <v>965</v>
          </cell>
          <cell r="B971">
            <v>1</v>
          </cell>
          <cell r="M971">
            <v>9.8397105945499191E-2</v>
          </cell>
        </row>
        <row r="972">
          <cell r="A972">
            <v>966</v>
          </cell>
          <cell r="B972">
            <v>0</v>
          </cell>
          <cell r="M972">
            <v>0</v>
          </cell>
        </row>
        <row r="973">
          <cell r="A973">
            <v>967</v>
          </cell>
          <cell r="B973">
            <v>0</v>
          </cell>
          <cell r="M973">
            <v>0</v>
          </cell>
        </row>
        <row r="974">
          <cell r="A974">
            <v>968</v>
          </cell>
          <cell r="B974">
            <v>1</v>
          </cell>
          <cell r="M974">
            <v>2.3657804971294318</v>
          </cell>
        </row>
        <row r="975">
          <cell r="A975">
            <v>969</v>
          </cell>
          <cell r="B975">
            <v>0</v>
          </cell>
          <cell r="M975">
            <v>0</v>
          </cell>
        </row>
        <row r="976">
          <cell r="A976">
            <v>970</v>
          </cell>
          <cell r="B976">
            <v>0</v>
          </cell>
          <cell r="M976">
            <v>0</v>
          </cell>
        </row>
        <row r="977">
          <cell r="A977">
            <v>971</v>
          </cell>
          <cell r="B977">
            <v>0</v>
          </cell>
          <cell r="M977">
            <v>0</v>
          </cell>
        </row>
        <row r="978">
          <cell r="A978">
            <v>972</v>
          </cell>
          <cell r="B978">
            <v>1</v>
          </cell>
          <cell r="M978">
            <v>0.41822306491692024</v>
          </cell>
        </row>
        <row r="979">
          <cell r="A979">
            <v>973</v>
          </cell>
          <cell r="B979">
            <v>0</v>
          </cell>
          <cell r="M979">
            <v>0</v>
          </cell>
        </row>
        <row r="980">
          <cell r="A980">
            <v>974</v>
          </cell>
          <cell r="B980">
            <v>0</v>
          </cell>
          <cell r="M980">
            <v>0</v>
          </cell>
        </row>
        <row r="981">
          <cell r="A981">
            <v>975</v>
          </cell>
          <cell r="B981">
            <v>0</v>
          </cell>
          <cell r="M981">
            <v>0</v>
          </cell>
        </row>
        <row r="982">
          <cell r="A982">
            <v>976</v>
          </cell>
          <cell r="B982">
            <v>0</v>
          </cell>
          <cell r="M982">
            <v>0</v>
          </cell>
        </row>
        <row r="983">
          <cell r="A983">
            <v>977</v>
          </cell>
          <cell r="B983">
            <v>0</v>
          </cell>
          <cell r="M983">
            <v>0</v>
          </cell>
        </row>
        <row r="984">
          <cell r="A984">
            <v>978</v>
          </cell>
          <cell r="B984">
            <v>0</v>
          </cell>
          <cell r="M984">
            <v>0</v>
          </cell>
        </row>
        <row r="985">
          <cell r="A985">
            <v>979</v>
          </cell>
          <cell r="B985">
            <v>0</v>
          </cell>
          <cell r="M985">
            <v>0</v>
          </cell>
        </row>
        <row r="986">
          <cell r="A986">
            <v>980</v>
          </cell>
          <cell r="B986">
            <v>1</v>
          </cell>
          <cell r="M986">
            <v>0.88779501329351029</v>
          </cell>
        </row>
        <row r="987">
          <cell r="A987">
            <v>981</v>
          </cell>
          <cell r="B987">
            <v>1</v>
          </cell>
          <cell r="M987">
            <v>1.2730257584054629</v>
          </cell>
        </row>
        <row r="988">
          <cell r="A988">
            <v>982</v>
          </cell>
          <cell r="B988">
            <v>1</v>
          </cell>
          <cell r="M988">
            <v>4.2778087708825199</v>
          </cell>
        </row>
        <row r="989">
          <cell r="A989">
            <v>983</v>
          </cell>
          <cell r="B989">
            <v>1</v>
          </cell>
          <cell r="M989">
            <v>9.4862673070485481</v>
          </cell>
        </row>
        <row r="990">
          <cell r="A990">
            <v>984</v>
          </cell>
          <cell r="B990">
            <v>0</v>
          </cell>
          <cell r="M990">
            <v>0</v>
          </cell>
        </row>
        <row r="991">
          <cell r="A991">
            <v>985</v>
          </cell>
          <cell r="B991">
            <v>0</v>
          </cell>
          <cell r="M991">
            <v>0</v>
          </cell>
        </row>
        <row r="992">
          <cell r="A992">
            <v>986</v>
          </cell>
          <cell r="B992">
            <v>0</v>
          </cell>
          <cell r="M992">
            <v>0</v>
          </cell>
        </row>
        <row r="993">
          <cell r="A993">
            <v>987</v>
          </cell>
          <cell r="B993">
            <v>1</v>
          </cell>
          <cell r="M993">
            <v>1.3877220150587555</v>
          </cell>
        </row>
        <row r="994">
          <cell r="A994">
            <v>988</v>
          </cell>
          <cell r="B994">
            <v>1</v>
          </cell>
          <cell r="M994">
            <v>0.32230005361529218</v>
          </cell>
        </row>
        <row r="995">
          <cell r="A995">
            <v>989</v>
          </cell>
          <cell r="B995">
            <v>1</v>
          </cell>
          <cell r="M995">
            <v>0.39739843629340094</v>
          </cell>
        </row>
        <row r="996">
          <cell r="A996">
            <v>990</v>
          </cell>
          <cell r="B996">
            <v>1</v>
          </cell>
          <cell r="M996">
            <v>3.5681978303363633</v>
          </cell>
        </row>
        <row r="997">
          <cell r="A997">
            <v>991</v>
          </cell>
          <cell r="B997">
            <v>1</v>
          </cell>
          <cell r="M997">
            <v>0.42840792030297986</v>
          </cell>
        </row>
        <row r="998">
          <cell r="A998">
            <v>992</v>
          </cell>
          <cell r="B998">
            <v>1</v>
          </cell>
          <cell r="M998">
            <v>9.5806835861206476</v>
          </cell>
        </row>
        <row r="999">
          <cell r="A999">
            <v>993</v>
          </cell>
          <cell r="B999">
            <v>0</v>
          </cell>
          <cell r="M999">
            <v>0</v>
          </cell>
        </row>
        <row r="1000">
          <cell r="A1000">
            <v>994</v>
          </cell>
          <cell r="B1000">
            <v>1</v>
          </cell>
          <cell r="M1000">
            <v>1.9929945616333544</v>
          </cell>
        </row>
        <row r="1001">
          <cell r="A1001">
            <v>995</v>
          </cell>
          <cell r="B1001">
            <v>1</v>
          </cell>
          <cell r="M1001">
            <v>1.6641114970641415</v>
          </cell>
        </row>
        <row r="1002">
          <cell r="A1002">
            <v>996</v>
          </cell>
          <cell r="B1002">
            <v>1</v>
          </cell>
          <cell r="M1002">
            <v>9.7721055658776912</v>
          </cell>
        </row>
        <row r="1003">
          <cell r="A1003">
            <v>997</v>
          </cell>
          <cell r="B1003">
            <v>0</v>
          </cell>
          <cell r="M1003">
            <v>0</v>
          </cell>
        </row>
        <row r="1004">
          <cell r="A1004">
            <v>998</v>
          </cell>
          <cell r="B1004">
            <v>0</v>
          </cell>
          <cell r="M1004">
            <v>0</v>
          </cell>
        </row>
        <row r="1005">
          <cell r="A1005">
            <v>999</v>
          </cell>
          <cell r="B1005">
            <v>1</v>
          </cell>
          <cell r="M1005">
            <v>1.5619534316415873</v>
          </cell>
        </row>
        <row r="1006">
          <cell r="A1006">
            <v>1000</v>
          </cell>
          <cell r="B1006">
            <v>1</v>
          </cell>
          <cell r="M1006">
            <v>6.6305216463475736</v>
          </cell>
        </row>
        <row r="1007">
          <cell r="B1007">
            <v>1</v>
          </cell>
          <cell r="M1007">
            <v>1.6232952935587364</v>
          </cell>
        </row>
        <row r="1008">
          <cell r="B1008">
            <v>0</v>
          </cell>
          <cell r="M1008">
            <v>0</v>
          </cell>
        </row>
        <row r="1009">
          <cell r="B1009">
            <v>0</v>
          </cell>
          <cell r="M1009">
            <v>0</v>
          </cell>
        </row>
        <row r="1010">
          <cell r="B1010">
            <v>0</v>
          </cell>
          <cell r="M1010">
            <v>0</v>
          </cell>
        </row>
        <row r="1011">
          <cell r="B1011">
            <v>1</v>
          </cell>
          <cell r="M1011">
            <v>1.8769174923397931</v>
          </cell>
        </row>
        <row r="1012">
          <cell r="B1012">
            <v>1</v>
          </cell>
          <cell r="M1012">
            <v>0.93643421177835107</v>
          </cell>
        </row>
        <row r="1013">
          <cell r="B1013">
            <v>1</v>
          </cell>
          <cell r="M1013">
            <v>1.052534666676491</v>
          </cell>
        </row>
        <row r="1014">
          <cell r="B1014">
            <v>0</v>
          </cell>
          <cell r="M1014">
            <v>0</v>
          </cell>
        </row>
        <row r="1015">
          <cell r="B1015">
            <v>0</v>
          </cell>
          <cell r="M1015">
            <v>0</v>
          </cell>
        </row>
        <row r="1016">
          <cell r="B1016">
            <v>0</v>
          </cell>
          <cell r="M1016">
            <v>0</v>
          </cell>
        </row>
        <row r="1017">
          <cell r="B1017">
            <v>1</v>
          </cell>
          <cell r="M1017">
            <v>0.13614463131718896</v>
          </cell>
        </row>
        <row r="1018">
          <cell r="B1018">
            <v>0</v>
          </cell>
          <cell r="M1018">
            <v>0</v>
          </cell>
        </row>
        <row r="1019">
          <cell r="B1019">
            <v>0</v>
          </cell>
          <cell r="M1019">
            <v>0</v>
          </cell>
        </row>
        <row r="1020">
          <cell r="B1020">
            <v>1</v>
          </cell>
          <cell r="M1020">
            <v>1.2069837658797351</v>
          </cell>
        </row>
        <row r="1021">
          <cell r="B1021">
            <v>0</v>
          </cell>
          <cell r="M1021">
            <v>0</v>
          </cell>
        </row>
        <row r="1022">
          <cell r="B1022">
            <v>0</v>
          </cell>
          <cell r="M1022">
            <v>0</v>
          </cell>
        </row>
        <row r="1023">
          <cell r="B1023">
            <v>0</v>
          </cell>
          <cell r="M1023">
            <v>0</v>
          </cell>
        </row>
        <row r="1024">
          <cell r="B1024">
            <v>0</v>
          </cell>
          <cell r="M1024">
            <v>0</v>
          </cell>
        </row>
        <row r="1025">
          <cell r="B1025">
            <v>0</v>
          </cell>
          <cell r="M1025">
            <v>0</v>
          </cell>
        </row>
        <row r="1026">
          <cell r="B1026">
            <v>0</v>
          </cell>
          <cell r="M1026">
            <v>0</v>
          </cell>
        </row>
        <row r="1027">
          <cell r="B1027">
            <v>1</v>
          </cell>
          <cell r="M1027">
            <v>0.2443024454864402</v>
          </cell>
        </row>
        <row r="1028">
          <cell r="B1028">
            <v>1</v>
          </cell>
          <cell r="M1028">
            <v>9.4194383508373961E-3</v>
          </cell>
        </row>
        <row r="1029">
          <cell r="B1029">
            <v>0</v>
          </cell>
          <cell r="M1029">
            <v>0</v>
          </cell>
        </row>
        <row r="1030">
          <cell r="B1030">
            <v>0</v>
          </cell>
          <cell r="M1030">
            <v>0</v>
          </cell>
        </row>
        <row r="1031">
          <cell r="B1031">
            <v>0</v>
          </cell>
          <cell r="M1031">
            <v>0</v>
          </cell>
        </row>
        <row r="1032">
          <cell r="B1032">
            <v>1</v>
          </cell>
          <cell r="M1032">
            <v>3.5381008958624576</v>
          </cell>
        </row>
        <row r="1033">
          <cell r="B1033">
            <v>0</v>
          </cell>
          <cell r="M1033">
            <v>0</v>
          </cell>
        </row>
        <row r="1034">
          <cell r="B1034">
            <v>0</v>
          </cell>
          <cell r="M1034">
            <v>0</v>
          </cell>
        </row>
        <row r="1035">
          <cell r="B1035">
            <v>1</v>
          </cell>
          <cell r="M1035">
            <v>3.3893595067171396</v>
          </cell>
        </row>
        <row r="1036">
          <cell r="B1036">
            <v>0</v>
          </cell>
          <cell r="M1036">
            <v>0</v>
          </cell>
        </row>
        <row r="1037">
          <cell r="B1037">
            <v>0</v>
          </cell>
          <cell r="M1037">
            <v>0</v>
          </cell>
        </row>
        <row r="1038">
          <cell r="B1038">
            <v>1</v>
          </cell>
          <cell r="M1038">
            <v>1.7408523137864143</v>
          </cell>
        </row>
        <row r="1039">
          <cell r="B1039">
            <v>1</v>
          </cell>
          <cell r="M1039">
            <v>0.24896516053733331</v>
          </cell>
        </row>
        <row r="1040">
          <cell r="B1040">
            <v>1</v>
          </cell>
          <cell r="M1040">
            <v>4.4635853922576629</v>
          </cell>
        </row>
        <row r="1041">
          <cell r="B1041">
            <v>1</v>
          </cell>
          <cell r="M1041">
            <v>0.28381506896444936</v>
          </cell>
        </row>
        <row r="1042">
          <cell r="B1042">
            <v>1</v>
          </cell>
          <cell r="M1042">
            <v>1.1595491982060595</v>
          </cell>
        </row>
        <row r="1043">
          <cell r="B1043">
            <v>1</v>
          </cell>
          <cell r="M1043">
            <v>0.7449338293546538</v>
          </cell>
        </row>
        <row r="1044">
          <cell r="B1044">
            <v>1</v>
          </cell>
          <cell r="M1044">
            <v>0.27493775054557584</v>
          </cell>
        </row>
        <row r="1045">
          <cell r="B1045">
            <v>1</v>
          </cell>
          <cell r="M1045">
            <v>8.5069068248953155</v>
          </cell>
        </row>
        <row r="1046">
          <cell r="B1046">
            <v>1</v>
          </cell>
          <cell r="M1046">
            <v>4.8491257165080022</v>
          </cell>
        </row>
        <row r="1047">
          <cell r="B1047">
            <v>1</v>
          </cell>
          <cell r="M1047">
            <v>0.99446584083248035</v>
          </cell>
        </row>
        <row r="1048">
          <cell r="B1048">
            <v>1</v>
          </cell>
          <cell r="M1048">
            <v>0.50398705537739208</v>
          </cell>
        </row>
        <row r="1049">
          <cell r="B1049">
            <v>1</v>
          </cell>
          <cell r="M1049">
            <v>4.2966285940990288</v>
          </cell>
        </row>
        <row r="1050">
          <cell r="B1050">
            <v>1</v>
          </cell>
          <cell r="M1050">
            <v>3.2222973229956788</v>
          </cell>
        </row>
        <row r="1051">
          <cell r="B1051">
            <v>1</v>
          </cell>
          <cell r="M1051">
            <v>1.4809107584530474</v>
          </cell>
        </row>
        <row r="1052">
          <cell r="B1052">
            <v>1</v>
          </cell>
          <cell r="M1052">
            <v>3.2309634433265622</v>
          </cell>
        </row>
        <row r="1053">
          <cell r="B1053">
            <v>1</v>
          </cell>
          <cell r="M1053">
            <v>2.6174112425228815</v>
          </cell>
        </row>
        <row r="1054">
          <cell r="B1054">
            <v>1</v>
          </cell>
          <cell r="M1054">
            <v>1.1819219233074261</v>
          </cell>
        </row>
        <row r="1055">
          <cell r="B1055">
            <v>1</v>
          </cell>
          <cell r="M1055">
            <v>2.575086952851136</v>
          </cell>
        </row>
        <row r="1056">
          <cell r="B1056">
            <v>1</v>
          </cell>
          <cell r="M1056">
            <v>0.64995686440997569</v>
          </cell>
        </row>
        <row r="1057">
          <cell r="B1057">
            <v>1</v>
          </cell>
          <cell r="M1057">
            <v>4.6245721802286548</v>
          </cell>
        </row>
        <row r="1058">
          <cell r="B1058">
            <v>1</v>
          </cell>
          <cell r="M1058">
            <v>0.56763935192097892</v>
          </cell>
        </row>
        <row r="1059">
          <cell r="B1059">
            <v>1</v>
          </cell>
          <cell r="M1059">
            <v>3.7884288675268625</v>
          </cell>
        </row>
        <row r="1060">
          <cell r="B1060">
            <v>1</v>
          </cell>
          <cell r="M1060">
            <v>4.7767429525171012</v>
          </cell>
        </row>
        <row r="1061">
          <cell r="B1061">
            <v>0</v>
          </cell>
          <cell r="M1061">
            <v>0</v>
          </cell>
        </row>
        <row r="1062">
          <cell r="B1062">
            <v>1</v>
          </cell>
          <cell r="M1062">
            <v>0.30809339827892951</v>
          </cell>
        </row>
        <row r="1063">
          <cell r="B1063">
            <v>1</v>
          </cell>
          <cell r="M1063">
            <v>0.96310826119803195</v>
          </cell>
        </row>
        <row r="1064">
          <cell r="B1064">
            <v>0</v>
          </cell>
          <cell r="M1064">
            <v>0</v>
          </cell>
        </row>
        <row r="1065">
          <cell r="B1065">
            <v>0</v>
          </cell>
          <cell r="M1065">
            <v>0</v>
          </cell>
        </row>
        <row r="1066">
          <cell r="B1066">
            <v>0</v>
          </cell>
          <cell r="M1066">
            <v>0</v>
          </cell>
        </row>
        <row r="1067">
          <cell r="B1067">
            <v>1</v>
          </cell>
          <cell r="M1067">
            <v>2.6848518291260164</v>
          </cell>
        </row>
        <row r="1068">
          <cell r="B1068">
            <v>1</v>
          </cell>
          <cell r="M1068">
            <v>5.8227321067417384</v>
          </cell>
        </row>
        <row r="1069">
          <cell r="B1069">
            <v>0</v>
          </cell>
          <cell r="M1069">
            <v>0</v>
          </cell>
        </row>
        <row r="1070">
          <cell r="B1070">
            <v>0</v>
          </cell>
          <cell r="M1070">
            <v>0</v>
          </cell>
        </row>
        <row r="1071">
          <cell r="B1071">
            <v>0</v>
          </cell>
          <cell r="M1071">
            <v>0</v>
          </cell>
        </row>
        <row r="1072">
          <cell r="B1072">
            <v>0</v>
          </cell>
          <cell r="M1072">
            <v>0</v>
          </cell>
        </row>
        <row r="1073">
          <cell r="B1073">
            <v>1</v>
          </cell>
          <cell r="M1073">
            <v>1.0327123338350894</v>
          </cell>
        </row>
        <row r="1074">
          <cell r="B1074">
            <v>1</v>
          </cell>
          <cell r="M1074">
            <v>0.52445949291887328</v>
          </cell>
        </row>
        <row r="1075">
          <cell r="B1075">
            <v>1</v>
          </cell>
          <cell r="M1075">
            <v>0.18181855477545361</v>
          </cell>
        </row>
        <row r="1076">
          <cell r="B1076">
            <v>0</v>
          </cell>
          <cell r="M1076">
            <v>0</v>
          </cell>
        </row>
        <row r="1077">
          <cell r="B1077">
            <v>0</v>
          </cell>
          <cell r="M1077">
            <v>0</v>
          </cell>
        </row>
        <row r="1078">
          <cell r="B1078">
            <v>0</v>
          </cell>
          <cell r="M1078">
            <v>0</v>
          </cell>
        </row>
        <row r="1079">
          <cell r="B1079">
            <v>1</v>
          </cell>
          <cell r="M1079">
            <v>0.36028485247013298</v>
          </cell>
        </row>
        <row r="1080">
          <cell r="B1080">
            <v>0</v>
          </cell>
          <cell r="M1080">
            <v>0</v>
          </cell>
        </row>
        <row r="1081">
          <cell r="B1081">
            <v>1</v>
          </cell>
          <cell r="M1081">
            <v>2.7378327282235642</v>
          </cell>
        </row>
        <row r="1082">
          <cell r="B1082">
            <v>0</v>
          </cell>
          <cell r="M1082">
            <v>0</v>
          </cell>
        </row>
        <row r="1083">
          <cell r="B1083">
            <v>1</v>
          </cell>
          <cell r="M1083">
            <v>10.347877146681128</v>
          </cell>
        </row>
        <row r="1084">
          <cell r="B1084">
            <v>1</v>
          </cell>
          <cell r="M1084">
            <v>0.23678656796080089</v>
          </cell>
        </row>
        <row r="1085">
          <cell r="B1085">
            <v>1</v>
          </cell>
          <cell r="M1085">
            <v>0.71064715919465427</v>
          </cell>
        </row>
        <row r="1086">
          <cell r="B1086">
            <v>0</v>
          </cell>
          <cell r="M1086">
            <v>0</v>
          </cell>
        </row>
        <row r="1087">
          <cell r="B1087">
            <v>1</v>
          </cell>
          <cell r="M1087">
            <v>3.5112226089496787</v>
          </cell>
        </row>
        <row r="1088">
          <cell r="B1088">
            <v>0</v>
          </cell>
          <cell r="M1088">
            <v>0</v>
          </cell>
        </row>
        <row r="1089">
          <cell r="B1089">
            <v>0</v>
          </cell>
          <cell r="M1089">
            <v>0</v>
          </cell>
        </row>
        <row r="1090">
          <cell r="B1090">
            <v>0</v>
          </cell>
          <cell r="M1090">
            <v>0</v>
          </cell>
        </row>
        <row r="1091">
          <cell r="B1091">
            <v>0</v>
          </cell>
          <cell r="M1091">
            <v>0</v>
          </cell>
        </row>
        <row r="1092">
          <cell r="B1092">
            <v>1</v>
          </cell>
          <cell r="M1092">
            <v>0.63990117036471028</v>
          </cell>
        </row>
        <row r="1093">
          <cell r="B1093">
            <v>1</v>
          </cell>
          <cell r="M1093">
            <v>3.9476618734611093</v>
          </cell>
        </row>
        <row r="1094">
          <cell r="B1094">
            <v>1</v>
          </cell>
          <cell r="M1094">
            <v>0.77072177896194272</v>
          </cell>
        </row>
        <row r="1095">
          <cell r="B1095">
            <v>1</v>
          </cell>
          <cell r="M1095">
            <v>2.6399409219618342</v>
          </cell>
        </row>
        <row r="1096">
          <cell r="B1096">
            <v>1</v>
          </cell>
          <cell r="M1096">
            <v>7.5026266804572028E-3</v>
          </cell>
        </row>
        <row r="1097">
          <cell r="B1097">
            <v>1</v>
          </cell>
          <cell r="M1097">
            <v>1.6601984374758516</v>
          </cell>
        </row>
        <row r="1098">
          <cell r="B1098">
            <v>1</v>
          </cell>
          <cell r="M1098">
            <v>1.7999636017096519</v>
          </cell>
        </row>
        <row r="1099">
          <cell r="B1099">
            <v>0</v>
          </cell>
          <cell r="M1099">
            <v>0</v>
          </cell>
        </row>
        <row r="1100">
          <cell r="B1100">
            <v>1</v>
          </cell>
          <cell r="M1100">
            <v>0.86452767754691728</v>
          </cell>
        </row>
        <row r="1101">
          <cell r="B1101">
            <v>0</v>
          </cell>
          <cell r="M1101">
            <v>0</v>
          </cell>
        </row>
        <row r="1102">
          <cell r="B1102">
            <v>0</v>
          </cell>
          <cell r="M1102">
            <v>0</v>
          </cell>
        </row>
        <row r="1103">
          <cell r="B1103">
            <v>0</v>
          </cell>
          <cell r="M1103">
            <v>0</v>
          </cell>
        </row>
        <row r="1104">
          <cell r="B1104">
            <v>1</v>
          </cell>
          <cell r="M1104">
            <v>4.9179208028735426E-2</v>
          </cell>
        </row>
        <row r="1105">
          <cell r="B1105">
            <v>1</v>
          </cell>
          <cell r="M1105">
            <v>1.1695521301755343</v>
          </cell>
        </row>
        <row r="1106">
          <cell r="B1106">
            <v>1</v>
          </cell>
          <cell r="M1106">
            <v>2.4981799655152899</v>
          </cell>
        </row>
        <row r="1107">
          <cell r="B1107">
            <v>1</v>
          </cell>
          <cell r="M1107">
            <v>0.28768560302778079</v>
          </cell>
        </row>
        <row r="1108">
          <cell r="B1108">
            <v>1</v>
          </cell>
          <cell r="M1108">
            <v>4.1976420373838765</v>
          </cell>
        </row>
        <row r="1109">
          <cell r="B1109">
            <v>0</v>
          </cell>
          <cell r="M1109">
            <v>0</v>
          </cell>
        </row>
        <row r="1110">
          <cell r="B1110">
            <v>1</v>
          </cell>
          <cell r="M1110">
            <v>2.855017688794264</v>
          </cell>
        </row>
        <row r="1111">
          <cell r="B1111">
            <v>1</v>
          </cell>
          <cell r="M1111">
            <v>3.4772073499416369</v>
          </cell>
        </row>
        <row r="1112">
          <cell r="B1112">
            <v>1</v>
          </cell>
          <cell r="M1112">
            <v>0.22923807115102215</v>
          </cell>
        </row>
        <row r="1113">
          <cell r="B1113">
            <v>0</v>
          </cell>
          <cell r="M1113">
            <v>0</v>
          </cell>
        </row>
        <row r="1114">
          <cell r="B1114">
            <v>1</v>
          </cell>
          <cell r="M1114">
            <v>1.3904269247360945</v>
          </cell>
        </row>
        <row r="1115">
          <cell r="B1115">
            <v>1</v>
          </cell>
          <cell r="M1115">
            <v>0.59998588206739589</v>
          </cell>
        </row>
        <row r="1116">
          <cell r="B1116">
            <v>0</v>
          </cell>
          <cell r="M1116">
            <v>0</v>
          </cell>
        </row>
        <row r="1117">
          <cell r="B1117">
            <v>0</v>
          </cell>
          <cell r="M1117">
            <v>0</v>
          </cell>
        </row>
        <row r="1118">
          <cell r="B1118">
            <v>1</v>
          </cell>
          <cell r="M1118">
            <v>3.6418416867482724</v>
          </cell>
        </row>
        <row r="1119">
          <cell r="B1119">
            <v>0</v>
          </cell>
          <cell r="M1119">
            <v>0</v>
          </cell>
        </row>
        <row r="1120">
          <cell r="B1120">
            <v>1</v>
          </cell>
          <cell r="M1120">
            <v>4.056182509182479</v>
          </cell>
        </row>
        <row r="1121">
          <cell r="B1121">
            <v>1</v>
          </cell>
          <cell r="M1121">
            <v>1.2951194840947637</v>
          </cell>
        </row>
        <row r="1122">
          <cell r="B1122">
            <v>1</v>
          </cell>
          <cell r="M1122">
            <v>7.7022877216619818</v>
          </cell>
        </row>
        <row r="1123">
          <cell r="B1123">
            <v>0</v>
          </cell>
          <cell r="M1123">
            <v>0</v>
          </cell>
        </row>
        <row r="1124">
          <cell r="B1124">
            <v>1</v>
          </cell>
          <cell r="M1124">
            <v>3.9942883570013836</v>
          </cell>
        </row>
        <row r="1125">
          <cell r="B1125">
            <v>1</v>
          </cell>
          <cell r="M1125">
            <v>0.74878073115129307</v>
          </cell>
        </row>
        <row r="1126">
          <cell r="B1126">
            <v>1</v>
          </cell>
          <cell r="M1126">
            <v>2.735007739136198</v>
          </cell>
        </row>
        <row r="1127">
          <cell r="B1127">
            <v>0</v>
          </cell>
          <cell r="M1127">
            <v>0</v>
          </cell>
        </row>
        <row r="1128">
          <cell r="B1128">
            <v>0</v>
          </cell>
          <cell r="M1128">
            <v>0</v>
          </cell>
        </row>
        <row r="1129">
          <cell r="B1129">
            <v>0</v>
          </cell>
          <cell r="M1129">
            <v>0</v>
          </cell>
        </row>
        <row r="1130">
          <cell r="B1130">
            <v>0</v>
          </cell>
          <cell r="M1130">
            <v>0</v>
          </cell>
        </row>
        <row r="1131">
          <cell r="B1131">
            <v>0</v>
          </cell>
          <cell r="M1131">
            <v>0</v>
          </cell>
        </row>
        <row r="1132">
          <cell r="B1132">
            <v>1</v>
          </cell>
          <cell r="M1132">
            <v>0.112695700158222</v>
          </cell>
        </row>
        <row r="1133">
          <cell r="B1133">
            <v>1</v>
          </cell>
          <cell r="M1133">
            <v>0.20266650724795909</v>
          </cell>
        </row>
        <row r="1134">
          <cell r="B1134">
            <v>1</v>
          </cell>
          <cell r="M1134">
            <v>4.1150226527459006</v>
          </cell>
        </row>
        <row r="1135">
          <cell r="B1135">
            <v>1</v>
          </cell>
          <cell r="M1135">
            <v>2.5684523005492168</v>
          </cell>
        </row>
        <row r="1136">
          <cell r="B1136">
            <v>1</v>
          </cell>
          <cell r="M1136">
            <v>0.84531756964197691</v>
          </cell>
        </row>
        <row r="1137">
          <cell r="B1137">
            <v>1</v>
          </cell>
          <cell r="M1137">
            <v>2.5427390620018326</v>
          </cell>
        </row>
        <row r="1138">
          <cell r="B1138">
            <v>1</v>
          </cell>
          <cell r="M1138">
            <v>0.22614850169438069</v>
          </cell>
        </row>
        <row r="1139">
          <cell r="B1139">
            <v>1</v>
          </cell>
          <cell r="M1139">
            <v>0.16006347749366104</v>
          </cell>
        </row>
        <row r="1140">
          <cell r="B1140">
            <v>1</v>
          </cell>
          <cell r="M1140">
            <v>4.5315745323288592</v>
          </cell>
        </row>
        <row r="1141">
          <cell r="B1141">
            <v>0</v>
          </cell>
          <cell r="M1141">
            <v>0</v>
          </cell>
        </row>
        <row r="1142">
          <cell r="B1142">
            <v>1</v>
          </cell>
          <cell r="M1142">
            <v>4.7570381691824704</v>
          </cell>
        </row>
        <row r="1143">
          <cell r="B1143">
            <v>1</v>
          </cell>
          <cell r="M1143">
            <v>7.0112111549335161</v>
          </cell>
        </row>
        <row r="1144">
          <cell r="B1144">
            <v>0</v>
          </cell>
          <cell r="M1144">
            <v>0</v>
          </cell>
        </row>
        <row r="1145">
          <cell r="B1145">
            <v>1</v>
          </cell>
          <cell r="M1145">
            <v>2.9068905733416921</v>
          </cell>
        </row>
        <row r="1146">
          <cell r="B1146">
            <v>1</v>
          </cell>
          <cell r="M1146">
            <v>8.4581453136257689</v>
          </cell>
        </row>
        <row r="1147">
          <cell r="B1147">
            <v>1</v>
          </cell>
          <cell r="M1147">
            <v>2.3317470918072072</v>
          </cell>
        </row>
        <row r="1148">
          <cell r="B1148">
            <v>1</v>
          </cell>
          <cell r="M1148">
            <v>1.9096206273010774</v>
          </cell>
        </row>
        <row r="1149">
          <cell r="B1149">
            <v>1</v>
          </cell>
          <cell r="M1149">
            <v>3.1279282647306839</v>
          </cell>
        </row>
        <row r="1150">
          <cell r="B1150">
            <v>1</v>
          </cell>
          <cell r="M1150">
            <v>0.7259781371237336</v>
          </cell>
        </row>
        <row r="1151">
          <cell r="B1151">
            <v>0</v>
          </cell>
          <cell r="M1151">
            <v>0</v>
          </cell>
        </row>
        <row r="1152">
          <cell r="B1152">
            <v>1</v>
          </cell>
          <cell r="M1152">
            <v>0.7881344775637259</v>
          </cell>
        </row>
        <row r="1153">
          <cell r="B1153">
            <v>0</v>
          </cell>
          <cell r="M1153">
            <v>0</v>
          </cell>
        </row>
        <row r="1154">
          <cell r="B1154">
            <v>0</v>
          </cell>
          <cell r="M1154">
            <v>0</v>
          </cell>
        </row>
        <row r="1155">
          <cell r="B1155">
            <v>0</v>
          </cell>
          <cell r="M1155">
            <v>0</v>
          </cell>
        </row>
        <row r="1156">
          <cell r="B1156">
            <v>1</v>
          </cell>
          <cell r="M1156">
            <v>1.4562168285005663</v>
          </cell>
        </row>
        <row r="1157">
          <cell r="B1157">
            <v>1</v>
          </cell>
          <cell r="M1157">
            <v>0.56056765143210685</v>
          </cell>
        </row>
        <row r="1158">
          <cell r="B1158">
            <v>1</v>
          </cell>
          <cell r="M1158">
            <v>0.47222617178090437</v>
          </cell>
        </row>
        <row r="1159">
          <cell r="B1159">
            <v>0</v>
          </cell>
          <cell r="M1159">
            <v>0</v>
          </cell>
        </row>
        <row r="1160">
          <cell r="B1160">
            <v>1</v>
          </cell>
          <cell r="M1160">
            <v>3.1760611358605075</v>
          </cell>
        </row>
        <row r="1161">
          <cell r="B1161">
            <v>0</v>
          </cell>
          <cell r="M1161">
            <v>0</v>
          </cell>
        </row>
        <row r="1162">
          <cell r="B1162">
            <v>0</v>
          </cell>
          <cell r="M1162">
            <v>0</v>
          </cell>
        </row>
        <row r="1163">
          <cell r="B1163">
            <v>1</v>
          </cell>
          <cell r="M1163">
            <v>0.62405348015092799</v>
          </cell>
        </row>
        <row r="1164">
          <cell r="B1164">
            <v>1</v>
          </cell>
          <cell r="M1164">
            <v>6.8198987532141278E-2</v>
          </cell>
        </row>
        <row r="1165">
          <cell r="B1165">
            <v>1</v>
          </cell>
          <cell r="M1165">
            <v>1.7437209461297265</v>
          </cell>
        </row>
        <row r="1166">
          <cell r="B1166">
            <v>0</v>
          </cell>
          <cell r="M1166">
            <v>0</v>
          </cell>
        </row>
        <row r="1167">
          <cell r="B1167">
            <v>0</v>
          </cell>
          <cell r="M1167">
            <v>0</v>
          </cell>
        </row>
        <row r="1168">
          <cell r="B1168">
            <v>0</v>
          </cell>
          <cell r="M1168">
            <v>0</v>
          </cell>
        </row>
        <row r="1169">
          <cell r="B1169">
            <v>0</v>
          </cell>
          <cell r="M1169">
            <v>0</v>
          </cell>
        </row>
        <row r="1170">
          <cell r="B1170">
            <v>0</v>
          </cell>
          <cell r="M1170">
            <v>0</v>
          </cell>
        </row>
        <row r="1171">
          <cell r="B1171">
            <v>0</v>
          </cell>
          <cell r="M1171">
            <v>0</v>
          </cell>
        </row>
        <row r="1172">
          <cell r="B1172">
            <v>0</v>
          </cell>
          <cell r="M1172">
            <v>0</v>
          </cell>
        </row>
        <row r="1173">
          <cell r="B1173">
            <v>0</v>
          </cell>
          <cell r="M1173">
            <v>0</v>
          </cell>
        </row>
        <row r="1174">
          <cell r="B1174">
            <v>1</v>
          </cell>
          <cell r="M1174">
            <v>2.3464753693813698</v>
          </cell>
        </row>
        <row r="1175">
          <cell r="B1175">
            <v>1</v>
          </cell>
          <cell r="M1175">
            <v>2.1263212655981261</v>
          </cell>
        </row>
        <row r="1176">
          <cell r="B1176">
            <v>1</v>
          </cell>
          <cell r="M1176">
            <v>0.70105617239217777</v>
          </cell>
        </row>
        <row r="1177">
          <cell r="B1177">
            <v>1</v>
          </cell>
          <cell r="M1177">
            <v>6.266025941391705</v>
          </cell>
        </row>
        <row r="1178">
          <cell r="B1178">
            <v>1</v>
          </cell>
          <cell r="M1178">
            <v>0.18407739678251409</v>
          </cell>
        </row>
        <row r="1179">
          <cell r="B1179">
            <v>1</v>
          </cell>
          <cell r="M1179">
            <v>1.7006583561418454</v>
          </cell>
        </row>
        <row r="1180">
          <cell r="B1180">
            <v>0</v>
          </cell>
          <cell r="M1180">
            <v>0</v>
          </cell>
        </row>
        <row r="1181">
          <cell r="B1181">
            <v>0</v>
          </cell>
          <cell r="M1181">
            <v>0</v>
          </cell>
        </row>
        <row r="1182">
          <cell r="B1182">
            <v>1</v>
          </cell>
          <cell r="M1182">
            <v>0.48217782374944873</v>
          </cell>
        </row>
        <row r="1183">
          <cell r="B1183">
            <v>0</v>
          </cell>
          <cell r="M1183">
            <v>0</v>
          </cell>
        </row>
        <row r="1184">
          <cell r="B1184">
            <v>1</v>
          </cell>
          <cell r="M1184">
            <v>2.2055145918434493</v>
          </cell>
        </row>
        <row r="1185">
          <cell r="B1185">
            <v>0</v>
          </cell>
          <cell r="M1185">
            <v>0</v>
          </cell>
        </row>
        <row r="1186">
          <cell r="B1186">
            <v>0</v>
          </cell>
          <cell r="M1186">
            <v>0</v>
          </cell>
        </row>
        <row r="1187">
          <cell r="B1187">
            <v>0</v>
          </cell>
          <cell r="M1187">
            <v>0</v>
          </cell>
        </row>
        <row r="1188">
          <cell r="B1188">
            <v>0</v>
          </cell>
          <cell r="M1188">
            <v>0</v>
          </cell>
        </row>
        <row r="1189">
          <cell r="B1189">
            <v>0</v>
          </cell>
          <cell r="M1189">
            <v>0</v>
          </cell>
        </row>
        <row r="1190">
          <cell r="B1190">
            <v>1</v>
          </cell>
          <cell r="M1190">
            <v>1.1519596478668634</v>
          </cell>
        </row>
        <row r="1191">
          <cell r="B1191">
            <v>0</v>
          </cell>
          <cell r="M1191">
            <v>0</v>
          </cell>
        </row>
        <row r="1192">
          <cell r="B1192">
            <v>1</v>
          </cell>
          <cell r="M1192">
            <v>1.4298278063777659</v>
          </cell>
        </row>
        <row r="1193">
          <cell r="B1193">
            <v>0</v>
          </cell>
          <cell r="M1193">
            <v>0</v>
          </cell>
        </row>
        <row r="1194">
          <cell r="B1194">
            <v>0</v>
          </cell>
          <cell r="M1194">
            <v>0</v>
          </cell>
        </row>
        <row r="1195">
          <cell r="B1195">
            <v>0</v>
          </cell>
          <cell r="M1195">
            <v>0</v>
          </cell>
        </row>
        <row r="1196">
          <cell r="B1196">
            <v>1</v>
          </cell>
          <cell r="M1196">
            <v>0.66648231759880938</v>
          </cell>
        </row>
        <row r="1197">
          <cell r="B1197">
            <v>1</v>
          </cell>
          <cell r="M1197">
            <v>0.58848999158407456</v>
          </cell>
        </row>
        <row r="1198">
          <cell r="B1198">
            <v>0</v>
          </cell>
          <cell r="M1198">
            <v>0</v>
          </cell>
        </row>
        <row r="1199">
          <cell r="B1199">
            <v>1</v>
          </cell>
          <cell r="M1199">
            <v>1.8062223182891248</v>
          </cell>
        </row>
        <row r="1200">
          <cell r="B1200">
            <v>1</v>
          </cell>
          <cell r="M1200">
            <v>4.752353040273511</v>
          </cell>
        </row>
        <row r="1201">
          <cell r="B1201">
            <v>0</v>
          </cell>
          <cell r="M1201">
            <v>0</v>
          </cell>
        </row>
        <row r="1202">
          <cell r="B1202">
            <v>0</v>
          </cell>
          <cell r="M1202">
            <v>0</v>
          </cell>
        </row>
        <row r="1203">
          <cell r="B1203">
            <v>1</v>
          </cell>
          <cell r="M1203">
            <v>0.28823685282233957</v>
          </cell>
        </row>
        <row r="1204">
          <cell r="B1204">
            <v>1</v>
          </cell>
          <cell r="M1204">
            <v>0.32292742914575068</v>
          </cell>
        </row>
        <row r="1205">
          <cell r="B1205">
            <v>1</v>
          </cell>
          <cell r="M1205">
            <v>0.81865469735492102</v>
          </cell>
        </row>
        <row r="1206">
          <cell r="B1206">
            <v>1</v>
          </cell>
          <cell r="M1206">
            <v>1.6984870756634531</v>
          </cell>
        </row>
        <row r="1207">
          <cell r="B1207">
            <v>1</v>
          </cell>
          <cell r="M1207">
            <v>1.1778716485815632</v>
          </cell>
        </row>
        <row r="1208">
          <cell r="B1208">
            <v>0</v>
          </cell>
          <cell r="M1208">
            <v>0</v>
          </cell>
        </row>
        <row r="1209">
          <cell r="B1209">
            <v>0</v>
          </cell>
          <cell r="M1209">
            <v>0</v>
          </cell>
        </row>
        <row r="1210">
          <cell r="B1210">
            <v>1</v>
          </cell>
          <cell r="M1210">
            <v>1.9067176568597348</v>
          </cell>
        </row>
        <row r="1211">
          <cell r="B1211">
            <v>0</v>
          </cell>
          <cell r="M1211">
            <v>0</v>
          </cell>
        </row>
        <row r="1212">
          <cell r="B1212">
            <v>0</v>
          </cell>
          <cell r="M1212">
            <v>0</v>
          </cell>
        </row>
        <row r="1213">
          <cell r="B1213">
            <v>0</v>
          </cell>
          <cell r="M1213">
            <v>0</v>
          </cell>
        </row>
        <row r="1214">
          <cell r="B1214">
            <v>0</v>
          </cell>
          <cell r="M1214">
            <v>0</v>
          </cell>
        </row>
        <row r="1215">
          <cell r="B1215">
            <v>1</v>
          </cell>
          <cell r="M1215">
            <v>0.60813780038814058</v>
          </cell>
        </row>
        <row r="1216">
          <cell r="B1216">
            <v>1</v>
          </cell>
          <cell r="M1216">
            <v>9.7624598089333867E-2</v>
          </cell>
        </row>
        <row r="1217">
          <cell r="B1217">
            <v>0</v>
          </cell>
          <cell r="M1217">
            <v>0</v>
          </cell>
        </row>
        <row r="1218">
          <cell r="B1218">
            <v>0</v>
          </cell>
          <cell r="M1218">
            <v>0</v>
          </cell>
        </row>
        <row r="1219">
          <cell r="B1219">
            <v>0</v>
          </cell>
          <cell r="M1219">
            <v>0</v>
          </cell>
        </row>
        <row r="1220">
          <cell r="B1220">
            <v>1</v>
          </cell>
          <cell r="M1220">
            <v>0.76385060316002573</v>
          </cell>
        </row>
        <row r="1221">
          <cell r="B1221">
            <v>0</v>
          </cell>
          <cell r="M1221">
            <v>0</v>
          </cell>
        </row>
        <row r="1222">
          <cell r="B1222">
            <v>0</v>
          </cell>
          <cell r="M1222">
            <v>0</v>
          </cell>
        </row>
        <row r="1223">
          <cell r="B1223">
            <v>0</v>
          </cell>
          <cell r="M1223">
            <v>0</v>
          </cell>
        </row>
        <row r="1224">
          <cell r="B1224">
            <v>1</v>
          </cell>
          <cell r="M1224">
            <v>0.30512515428815917</v>
          </cell>
        </row>
        <row r="1225">
          <cell r="B1225">
            <v>1</v>
          </cell>
          <cell r="M1225">
            <v>7.3287304384286811</v>
          </cell>
        </row>
        <row r="1226">
          <cell r="B1226">
            <v>1</v>
          </cell>
          <cell r="M1226">
            <v>1.1471085257599776</v>
          </cell>
        </row>
        <row r="1227">
          <cell r="B1227">
            <v>0</v>
          </cell>
          <cell r="M1227">
            <v>0</v>
          </cell>
        </row>
        <row r="1228">
          <cell r="B1228">
            <v>1</v>
          </cell>
          <cell r="M1228">
            <v>0.25893520991580088</v>
          </cell>
        </row>
        <row r="1229">
          <cell r="B1229">
            <v>1</v>
          </cell>
          <cell r="M1229">
            <v>1.9472698443518408</v>
          </cell>
        </row>
        <row r="1230">
          <cell r="B1230">
            <v>0</v>
          </cell>
          <cell r="M1230">
            <v>0</v>
          </cell>
        </row>
        <row r="1231">
          <cell r="B1231">
            <v>0</v>
          </cell>
          <cell r="M1231">
            <v>0</v>
          </cell>
        </row>
        <row r="1232">
          <cell r="B1232">
            <v>1</v>
          </cell>
          <cell r="M1232">
            <v>5.4924772305356839</v>
          </cell>
        </row>
        <row r="1233">
          <cell r="B1233">
            <v>0</v>
          </cell>
          <cell r="M1233">
            <v>0</v>
          </cell>
        </row>
        <row r="1234">
          <cell r="B1234">
            <v>0</v>
          </cell>
          <cell r="M1234">
            <v>0</v>
          </cell>
        </row>
        <row r="1235">
          <cell r="B1235">
            <v>0</v>
          </cell>
          <cell r="M1235">
            <v>0</v>
          </cell>
        </row>
        <row r="1236">
          <cell r="B1236">
            <v>0</v>
          </cell>
          <cell r="M1236">
            <v>0</v>
          </cell>
        </row>
        <row r="1237">
          <cell r="B1237">
            <v>1</v>
          </cell>
          <cell r="M1237">
            <v>0.18978679026577333</v>
          </cell>
        </row>
        <row r="1238">
          <cell r="B1238">
            <v>1</v>
          </cell>
          <cell r="M1238">
            <v>1.3768093690899323</v>
          </cell>
        </row>
        <row r="1239">
          <cell r="B1239">
            <v>1</v>
          </cell>
          <cell r="M1239">
            <v>0.55267888657706976</v>
          </cell>
        </row>
        <row r="1240">
          <cell r="B1240">
            <v>1</v>
          </cell>
          <cell r="M1240">
            <v>2.6088270320411233</v>
          </cell>
        </row>
        <row r="1241">
          <cell r="B1241">
            <v>1</v>
          </cell>
          <cell r="M1241">
            <v>3.3912338177480614</v>
          </cell>
        </row>
        <row r="1242">
          <cell r="B1242">
            <v>1</v>
          </cell>
          <cell r="M1242">
            <v>0.42904912848230131</v>
          </cell>
        </row>
        <row r="1243">
          <cell r="B1243">
            <v>1</v>
          </cell>
          <cell r="M1243">
            <v>3.965784798527169</v>
          </cell>
        </row>
        <row r="1244">
          <cell r="B1244">
            <v>0</v>
          </cell>
          <cell r="M1244">
            <v>0</v>
          </cell>
        </row>
        <row r="1245">
          <cell r="B1245">
            <v>1</v>
          </cell>
          <cell r="M1245">
            <v>2.2784624412597045</v>
          </cell>
        </row>
        <row r="1246">
          <cell r="B1246">
            <v>0</v>
          </cell>
          <cell r="M1246">
            <v>0</v>
          </cell>
        </row>
        <row r="1247">
          <cell r="B1247">
            <v>0</v>
          </cell>
          <cell r="M1247">
            <v>0</v>
          </cell>
        </row>
        <row r="1248">
          <cell r="B1248">
            <v>0</v>
          </cell>
          <cell r="M1248">
            <v>0</v>
          </cell>
        </row>
        <row r="1249">
          <cell r="B1249">
            <v>0</v>
          </cell>
          <cell r="M1249">
            <v>0</v>
          </cell>
        </row>
        <row r="1250">
          <cell r="B1250">
            <v>1</v>
          </cell>
          <cell r="M1250">
            <v>1.3280840987235534</v>
          </cell>
        </row>
        <row r="1251">
          <cell r="B1251">
            <v>1</v>
          </cell>
          <cell r="M1251">
            <v>0.67462084034157077</v>
          </cell>
        </row>
        <row r="1252">
          <cell r="B1252">
            <v>1</v>
          </cell>
          <cell r="M1252">
            <v>8.8382913059285681E-2</v>
          </cell>
        </row>
        <row r="1253">
          <cell r="B1253">
            <v>1</v>
          </cell>
          <cell r="M1253">
            <v>0.55525711325697313</v>
          </cell>
        </row>
        <row r="1254">
          <cell r="B1254">
            <v>1</v>
          </cell>
          <cell r="M1254">
            <v>0.34001642021636042</v>
          </cell>
        </row>
        <row r="1255">
          <cell r="B1255">
            <v>0</v>
          </cell>
          <cell r="M1255">
            <v>0</v>
          </cell>
        </row>
        <row r="1256">
          <cell r="B1256">
            <v>0</v>
          </cell>
          <cell r="M1256">
            <v>0</v>
          </cell>
        </row>
        <row r="1257">
          <cell r="B1257">
            <v>0</v>
          </cell>
          <cell r="M1257">
            <v>0</v>
          </cell>
        </row>
        <row r="1258">
          <cell r="B1258">
            <v>0</v>
          </cell>
          <cell r="M1258">
            <v>0</v>
          </cell>
        </row>
        <row r="1259">
          <cell r="B1259">
            <v>0</v>
          </cell>
          <cell r="M1259">
            <v>0</v>
          </cell>
        </row>
        <row r="1260">
          <cell r="B1260">
            <v>1</v>
          </cell>
          <cell r="M1260">
            <v>4.3031999958351866E-3</v>
          </cell>
        </row>
        <row r="1261">
          <cell r="B1261">
            <v>1</v>
          </cell>
          <cell r="M1261">
            <v>4.9551705165780353</v>
          </cell>
        </row>
        <row r="1262">
          <cell r="B1262">
            <v>1</v>
          </cell>
          <cell r="M1262">
            <v>3.807139270033693</v>
          </cell>
        </row>
        <row r="1263">
          <cell r="B1263">
            <v>1</v>
          </cell>
          <cell r="M1263">
            <v>0.59365512871984327</v>
          </cell>
        </row>
        <row r="1264">
          <cell r="B1264">
            <v>1</v>
          </cell>
          <cell r="M1264">
            <v>4.4120958987316632</v>
          </cell>
        </row>
        <row r="1265">
          <cell r="B1265">
            <v>0</v>
          </cell>
          <cell r="M1265">
            <v>0</v>
          </cell>
        </row>
        <row r="1266">
          <cell r="B1266">
            <v>1</v>
          </cell>
          <cell r="M1266">
            <v>0.79485187243950794</v>
          </cell>
        </row>
        <row r="1267">
          <cell r="B1267">
            <v>1</v>
          </cell>
          <cell r="M1267">
            <v>3.9075794842789158</v>
          </cell>
        </row>
        <row r="1268">
          <cell r="B1268">
            <v>1</v>
          </cell>
          <cell r="M1268">
            <v>5.8212969960094698</v>
          </cell>
        </row>
        <row r="1269">
          <cell r="B1269">
            <v>0</v>
          </cell>
          <cell r="M1269">
            <v>0</v>
          </cell>
        </row>
        <row r="1270">
          <cell r="B1270">
            <v>0</v>
          </cell>
          <cell r="M1270">
            <v>0</v>
          </cell>
        </row>
        <row r="1271">
          <cell r="B1271">
            <v>0</v>
          </cell>
          <cell r="M1271">
            <v>0</v>
          </cell>
        </row>
        <row r="1272">
          <cell r="B1272">
            <v>1</v>
          </cell>
          <cell r="M1272">
            <v>4.7164194271568292</v>
          </cell>
        </row>
        <row r="1273">
          <cell r="B1273">
            <v>0</v>
          </cell>
          <cell r="M1273">
            <v>0</v>
          </cell>
        </row>
        <row r="1274">
          <cell r="B1274">
            <v>1</v>
          </cell>
          <cell r="M1274">
            <v>0.19007038766785322</v>
          </cell>
        </row>
        <row r="1275">
          <cell r="B1275">
            <v>1</v>
          </cell>
          <cell r="M1275">
            <v>4.1010668521475327E-3</v>
          </cell>
        </row>
        <row r="1276">
          <cell r="B1276">
            <v>1</v>
          </cell>
          <cell r="M1276">
            <v>1.86926054093723</v>
          </cell>
        </row>
        <row r="1277">
          <cell r="B1277">
            <v>1</v>
          </cell>
          <cell r="M1277">
            <v>0.61249102571662206</v>
          </cell>
        </row>
        <row r="1278">
          <cell r="B1278">
            <v>0</v>
          </cell>
          <cell r="M1278">
            <v>0</v>
          </cell>
        </row>
        <row r="1279">
          <cell r="B1279">
            <v>0</v>
          </cell>
          <cell r="M1279">
            <v>0</v>
          </cell>
        </row>
        <row r="1280">
          <cell r="B1280">
            <v>0</v>
          </cell>
          <cell r="M1280">
            <v>0</v>
          </cell>
        </row>
        <row r="1281">
          <cell r="B1281">
            <v>0</v>
          </cell>
          <cell r="M1281">
            <v>0</v>
          </cell>
        </row>
        <row r="1282">
          <cell r="B1282">
            <v>0</v>
          </cell>
          <cell r="M1282">
            <v>0</v>
          </cell>
        </row>
        <row r="1283">
          <cell r="B1283">
            <v>0</v>
          </cell>
          <cell r="M1283">
            <v>0</v>
          </cell>
        </row>
        <row r="1284">
          <cell r="B1284">
            <v>0</v>
          </cell>
          <cell r="M1284">
            <v>0</v>
          </cell>
        </row>
        <row r="1285">
          <cell r="B1285">
            <v>0</v>
          </cell>
          <cell r="M1285">
            <v>0</v>
          </cell>
        </row>
        <row r="1286">
          <cell r="B1286">
            <v>1</v>
          </cell>
          <cell r="M1286">
            <v>18.109157276259506</v>
          </cell>
        </row>
        <row r="1287">
          <cell r="B1287">
            <v>1</v>
          </cell>
          <cell r="M1287">
            <v>0.81336787300224622</v>
          </cell>
        </row>
        <row r="1288">
          <cell r="B1288">
            <v>0</v>
          </cell>
          <cell r="M1288">
            <v>0</v>
          </cell>
        </row>
        <row r="1289">
          <cell r="B1289">
            <v>0</v>
          </cell>
          <cell r="M1289">
            <v>0</v>
          </cell>
        </row>
        <row r="1290">
          <cell r="B1290">
            <v>1</v>
          </cell>
          <cell r="M1290">
            <v>8.6533629952741027</v>
          </cell>
        </row>
        <row r="1291">
          <cell r="B1291">
            <v>1</v>
          </cell>
          <cell r="M1291">
            <v>5.2992223801063973</v>
          </cell>
        </row>
        <row r="1292">
          <cell r="B1292">
            <v>1</v>
          </cell>
          <cell r="M1292">
            <v>1.9580862269459673</v>
          </cell>
        </row>
        <row r="1293">
          <cell r="B1293">
            <v>1</v>
          </cell>
          <cell r="M1293">
            <v>4.540557138070465</v>
          </cell>
        </row>
        <row r="1294">
          <cell r="B1294">
            <v>1</v>
          </cell>
          <cell r="M1294">
            <v>2.2947418267395889</v>
          </cell>
        </row>
        <row r="1295">
          <cell r="B1295">
            <v>1</v>
          </cell>
          <cell r="M1295">
            <v>0.45196231830446149</v>
          </cell>
        </row>
        <row r="1296">
          <cell r="B1296">
            <v>0</v>
          </cell>
          <cell r="M1296">
            <v>0</v>
          </cell>
        </row>
        <row r="1297">
          <cell r="B1297">
            <v>1</v>
          </cell>
          <cell r="M1297">
            <v>1.2260144848856118</v>
          </cell>
        </row>
        <row r="1298">
          <cell r="B1298">
            <v>1</v>
          </cell>
          <cell r="M1298">
            <v>4.78688696243983</v>
          </cell>
        </row>
        <row r="1299">
          <cell r="B1299">
            <v>0</v>
          </cell>
          <cell r="M1299">
            <v>0</v>
          </cell>
        </row>
        <row r="1300">
          <cell r="B1300">
            <v>0</v>
          </cell>
          <cell r="M1300">
            <v>0</v>
          </cell>
        </row>
        <row r="1301">
          <cell r="B1301">
            <v>1</v>
          </cell>
          <cell r="M1301">
            <v>2.8053444806307581</v>
          </cell>
        </row>
        <row r="1302">
          <cell r="B1302">
            <v>0</v>
          </cell>
          <cell r="M1302">
            <v>0</v>
          </cell>
        </row>
        <row r="1303">
          <cell r="B1303">
            <v>1</v>
          </cell>
          <cell r="M1303">
            <v>2.2234033730360285</v>
          </cell>
        </row>
        <row r="1304">
          <cell r="B1304">
            <v>1</v>
          </cell>
          <cell r="M1304">
            <v>2.8682483183879635E-2</v>
          </cell>
        </row>
        <row r="1305">
          <cell r="B1305">
            <v>1</v>
          </cell>
          <cell r="M1305">
            <v>1.1177623111031036</v>
          </cell>
        </row>
        <row r="1306">
          <cell r="B1306">
            <v>1</v>
          </cell>
          <cell r="M1306">
            <v>0.30692876530015023</v>
          </cell>
        </row>
        <row r="1307">
          <cell r="B1307">
            <v>1</v>
          </cell>
          <cell r="M1307">
            <v>5.2545533362480162E-2</v>
          </cell>
        </row>
        <row r="1308">
          <cell r="B1308">
            <v>1</v>
          </cell>
          <cell r="M1308">
            <v>2.2525849907114202</v>
          </cell>
        </row>
        <row r="1309">
          <cell r="B1309">
            <v>1</v>
          </cell>
          <cell r="M1309">
            <v>0.67392641597981329</v>
          </cell>
        </row>
        <row r="1310">
          <cell r="B1310">
            <v>0</v>
          </cell>
          <cell r="M1310">
            <v>0</v>
          </cell>
        </row>
        <row r="1311">
          <cell r="B1311">
            <v>0</v>
          </cell>
          <cell r="M1311">
            <v>0</v>
          </cell>
        </row>
        <row r="1312">
          <cell r="B1312">
            <v>1</v>
          </cell>
          <cell r="M1312">
            <v>1.1765962567280854</v>
          </cell>
        </row>
        <row r="1313">
          <cell r="B1313">
            <v>0</v>
          </cell>
          <cell r="M1313">
            <v>0</v>
          </cell>
        </row>
        <row r="1314">
          <cell r="B1314">
            <v>0</v>
          </cell>
          <cell r="M1314">
            <v>0</v>
          </cell>
        </row>
        <row r="1315">
          <cell r="B1315">
            <v>0</v>
          </cell>
          <cell r="M1315">
            <v>0</v>
          </cell>
        </row>
        <row r="1316">
          <cell r="B1316">
            <v>1</v>
          </cell>
          <cell r="M1316">
            <v>0.47746613045315778</v>
          </cell>
        </row>
        <row r="1317">
          <cell r="B1317">
            <v>1</v>
          </cell>
          <cell r="M1317">
            <v>0.77057189127657344</v>
          </cell>
        </row>
        <row r="1318">
          <cell r="B1318">
            <v>1</v>
          </cell>
          <cell r="M1318">
            <v>1.5399851708319061</v>
          </cell>
        </row>
        <row r="1319">
          <cell r="B1319">
            <v>0</v>
          </cell>
          <cell r="M1319">
            <v>0</v>
          </cell>
        </row>
        <row r="1320">
          <cell r="B1320">
            <v>1</v>
          </cell>
          <cell r="M1320">
            <v>9.2926311381616049</v>
          </cell>
        </row>
        <row r="1321">
          <cell r="B1321">
            <v>0</v>
          </cell>
          <cell r="M1321">
            <v>0</v>
          </cell>
        </row>
        <row r="1322">
          <cell r="B1322">
            <v>0</v>
          </cell>
          <cell r="M1322">
            <v>0</v>
          </cell>
        </row>
        <row r="1323">
          <cell r="B1323">
            <v>0</v>
          </cell>
          <cell r="M1323">
            <v>0</v>
          </cell>
        </row>
        <row r="1324">
          <cell r="B1324">
            <v>1</v>
          </cell>
          <cell r="M1324">
            <v>7.6867587653334697</v>
          </cell>
        </row>
        <row r="1325">
          <cell r="B1325">
            <v>1</v>
          </cell>
          <cell r="M1325">
            <v>0.51268360689014825</v>
          </cell>
        </row>
        <row r="1326">
          <cell r="B1326">
            <v>1</v>
          </cell>
          <cell r="M1326">
            <v>9.9663685119566576</v>
          </cell>
        </row>
        <row r="1327">
          <cell r="B1327">
            <v>1</v>
          </cell>
          <cell r="M1327">
            <v>0.31193428325743577</v>
          </cell>
        </row>
        <row r="1328">
          <cell r="B1328">
            <v>1</v>
          </cell>
          <cell r="M1328">
            <v>2.7369728957205526</v>
          </cell>
        </row>
        <row r="1329">
          <cell r="B1329">
            <v>0</v>
          </cell>
          <cell r="M1329">
            <v>0</v>
          </cell>
        </row>
        <row r="1330">
          <cell r="B1330">
            <v>1</v>
          </cell>
          <cell r="M1330">
            <v>1.1546932253081756</v>
          </cell>
        </row>
        <row r="1331">
          <cell r="B1331">
            <v>1</v>
          </cell>
          <cell r="M1331">
            <v>1.958907704520209</v>
          </cell>
        </row>
        <row r="1332">
          <cell r="B1332">
            <v>0</v>
          </cell>
          <cell r="M1332">
            <v>0</v>
          </cell>
        </row>
        <row r="1333">
          <cell r="B1333">
            <v>0</v>
          </cell>
          <cell r="M1333">
            <v>0</v>
          </cell>
        </row>
        <row r="1334">
          <cell r="B1334">
            <v>0</v>
          </cell>
          <cell r="M1334">
            <v>0</v>
          </cell>
        </row>
        <row r="1335">
          <cell r="B1335">
            <v>0</v>
          </cell>
          <cell r="M1335">
            <v>0</v>
          </cell>
        </row>
        <row r="1336">
          <cell r="B1336">
            <v>0</v>
          </cell>
          <cell r="M1336">
            <v>0</v>
          </cell>
        </row>
        <row r="1337">
          <cell r="B1337">
            <v>0</v>
          </cell>
          <cell r="M1337">
            <v>0</v>
          </cell>
        </row>
        <row r="1338">
          <cell r="B1338">
            <v>1</v>
          </cell>
          <cell r="M1338">
            <v>1.3111763903632891</v>
          </cell>
        </row>
        <row r="1339">
          <cell r="B1339">
            <v>0</v>
          </cell>
          <cell r="M1339">
            <v>0</v>
          </cell>
        </row>
        <row r="1340">
          <cell r="B1340">
            <v>0</v>
          </cell>
          <cell r="M1340">
            <v>0</v>
          </cell>
        </row>
        <row r="1341">
          <cell r="B1341">
            <v>1</v>
          </cell>
          <cell r="M1341">
            <v>3.9510399642085905</v>
          </cell>
        </row>
        <row r="1342">
          <cell r="B1342">
            <v>0</v>
          </cell>
          <cell r="M1342">
            <v>0</v>
          </cell>
        </row>
        <row r="1343">
          <cell r="B1343">
            <v>0</v>
          </cell>
          <cell r="M1343">
            <v>0</v>
          </cell>
        </row>
        <row r="1344">
          <cell r="B1344">
            <v>0</v>
          </cell>
          <cell r="M1344">
            <v>0</v>
          </cell>
        </row>
        <row r="1345">
          <cell r="B1345">
            <v>0</v>
          </cell>
          <cell r="M1345">
            <v>0</v>
          </cell>
        </row>
        <row r="1346">
          <cell r="B1346">
            <v>1</v>
          </cell>
          <cell r="M1346">
            <v>2.3690121379020625E-2</v>
          </cell>
        </row>
        <row r="1347">
          <cell r="B1347">
            <v>1</v>
          </cell>
          <cell r="M1347">
            <v>1.4217059842940103</v>
          </cell>
        </row>
        <row r="1348">
          <cell r="B1348">
            <v>0</v>
          </cell>
          <cell r="M1348">
            <v>0</v>
          </cell>
        </row>
        <row r="1349">
          <cell r="B1349">
            <v>0</v>
          </cell>
          <cell r="M1349">
            <v>0</v>
          </cell>
        </row>
        <row r="1350">
          <cell r="B1350">
            <v>1</v>
          </cell>
          <cell r="M1350">
            <v>0.57775795276722353</v>
          </cell>
        </row>
        <row r="1351">
          <cell r="B1351">
            <v>0</v>
          </cell>
          <cell r="M1351">
            <v>0</v>
          </cell>
        </row>
        <row r="1352">
          <cell r="B1352">
            <v>0</v>
          </cell>
          <cell r="M1352">
            <v>0</v>
          </cell>
        </row>
        <row r="1353">
          <cell r="B1353">
            <v>0</v>
          </cell>
          <cell r="M1353">
            <v>0</v>
          </cell>
        </row>
        <row r="1354">
          <cell r="B1354">
            <v>0</v>
          </cell>
          <cell r="M1354">
            <v>0</v>
          </cell>
        </row>
        <row r="1355">
          <cell r="B1355">
            <v>0</v>
          </cell>
          <cell r="M1355">
            <v>0</v>
          </cell>
        </row>
        <row r="1356">
          <cell r="B1356">
            <v>1</v>
          </cell>
          <cell r="M1356">
            <v>4.3826576454482673</v>
          </cell>
        </row>
        <row r="1357">
          <cell r="B1357">
            <v>1</v>
          </cell>
          <cell r="M1357">
            <v>5.1469868322248189</v>
          </cell>
        </row>
        <row r="1358">
          <cell r="B1358">
            <v>1</v>
          </cell>
          <cell r="M1358">
            <v>0.31016934170545057</v>
          </cell>
        </row>
        <row r="1359">
          <cell r="B1359">
            <v>1</v>
          </cell>
          <cell r="M1359">
            <v>0.7748272894426862</v>
          </cell>
        </row>
        <row r="1360">
          <cell r="B1360">
            <v>1</v>
          </cell>
          <cell r="M1360">
            <v>7.2298302249662371E-3</v>
          </cell>
        </row>
        <row r="1361">
          <cell r="B1361">
            <v>1</v>
          </cell>
          <cell r="M1361">
            <v>0.79118820809053814</v>
          </cell>
        </row>
        <row r="1362">
          <cell r="B1362">
            <v>0</v>
          </cell>
          <cell r="M1362">
            <v>0</v>
          </cell>
        </row>
        <row r="1363">
          <cell r="B1363">
            <v>1</v>
          </cell>
          <cell r="M1363">
            <v>5.0803540371680178</v>
          </cell>
        </row>
        <row r="1364">
          <cell r="B1364">
            <v>1</v>
          </cell>
          <cell r="M1364">
            <v>2.8535465805737683</v>
          </cell>
        </row>
        <row r="1365">
          <cell r="B1365">
            <v>1</v>
          </cell>
          <cell r="M1365">
            <v>3.4292259827922407</v>
          </cell>
        </row>
        <row r="1366">
          <cell r="B1366">
            <v>1</v>
          </cell>
          <cell r="M1366">
            <v>2.7906578933152257</v>
          </cell>
        </row>
        <row r="1367">
          <cell r="B1367">
            <v>1</v>
          </cell>
          <cell r="M1367">
            <v>0.1744504716712609</v>
          </cell>
        </row>
        <row r="1368">
          <cell r="B1368">
            <v>1</v>
          </cell>
          <cell r="M1368">
            <v>1.0531970306881371</v>
          </cell>
        </row>
        <row r="1369">
          <cell r="B1369">
            <v>1</v>
          </cell>
          <cell r="M1369">
            <v>1.0725473166904578</v>
          </cell>
        </row>
        <row r="1370">
          <cell r="B1370">
            <v>1</v>
          </cell>
          <cell r="M1370">
            <v>4.5167882983448315</v>
          </cell>
        </row>
        <row r="1371">
          <cell r="B1371">
            <v>1</v>
          </cell>
          <cell r="M1371">
            <v>0.12555802995720577</v>
          </cell>
        </row>
        <row r="1372">
          <cell r="B1372">
            <v>1</v>
          </cell>
          <cell r="M1372">
            <v>3.0236558047704829</v>
          </cell>
        </row>
        <row r="1373">
          <cell r="B1373">
            <v>0</v>
          </cell>
          <cell r="M1373">
            <v>0</v>
          </cell>
        </row>
        <row r="1374">
          <cell r="B1374">
            <v>0</v>
          </cell>
          <cell r="M1374">
            <v>0</v>
          </cell>
        </row>
        <row r="1375">
          <cell r="B1375">
            <v>1</v>
          </cell>
          <cell r="M1375">
            <v>7.1234427266258304</v>
          </cell>
        </row>
        <row r="1376">
          <cell r="B1376">
            <v>1</v>
          </cell>
          <cell r="M1376">
            <v>1.071429796948614</v>
          </cell>
        </row>
        <row r="1377">
          <cell r="B1377">
            <v>0</v>
          </cell>
          <cell r="M1377">
            <v>0</v>
          </cell>
        </row>
        <row r="1378">
          <cell r="B1378">
            <v>0</v>
          </cell>
          <cell r="M1378">
            <v>0</v>
          </cell>
        </row>
        <row r="1379">
          <cell r="B1379">
            <v>0</v>
          </cell>
          <cell r="M1379">
            <v>0</v>
          </cell>
        </row>
        <row r="1380">
          <cell r="B1380">
            <v>1</v>
          </cell>
          <cell r="M1380">
            <v>2.6194741978814462</v>
          </cell>
        </row>
        <row r="1381">
          <cell r="B1381">
            <v>1</v>
          </cell>
          <cell r="M1381">
            <v>1.028940047408023</v>
          </cell>
        </row>
        <row r="1382">
          <cell r="B1382">
            <v>1</v>
          </cell>
          <cell r="M1382">
            <v>13.22901964427589</v>
          </cell>
        </row>
        <row r="1383">
          <cell r="B1383">
            <v>1</v>
          </cell>
          <cell r="M1383">
            <v>0.2348683294576768</v>
          </cell>
        </row>
        <row r="1384">
          <cell r="B1384">
            <v>0</v>
          </cell>
          <cell r="M1384">
            <v>0</v>
          </cell>
        </row>
        <row r="1385">
          <cell r="B1385">
            <v>0</v>
          </cell>
          <cell r="M1385">
            <v>0</v>
          </cell>
        </row>
        <row r="1386">
          <cell r="B1386">
            <v>0</v>
          </cell>
          <cell r="M1386">
            <v>0</v>
          </cell>
        </row>
        <row r="1387">
          <cell r="B1387">
            <v>1</v>
          </cell>
          <cell r="M1387">
            <v>2.2931508099162814</v>
          </cell>
        </row>
        <row r="1388">
          <cell r="B1388">
            <v>1</v>
          </cell>
          <cell r="M1388">
            <v>3.1205416268607133</v>
          </cell>
        </row>
        <row r="1389">
          <cell r="B1389">
            <v>0</v>
          </cell>
          <cell r="M1389">
            <v>0</v>
          </cell>
        </row>
        <row r="1390">
          <cell r="B1390">
            <v>0</v>
          </cell>
          <cell r="M1390">
            <v>0</v>
          </cell>
        </row>
        <row r="1391">
          <cell r="B1391">
            <v>1</v>
          </cell>
          <cell r="M1391">
            <v>0.76304211387433418</v>
          </cell>
        </row>
        <row r="1392">
          <cell r="B1392">
            <v>1</v>
          </cell>
          <cell r="M1392">
            <v>3.0916689975440583</v>
          </cell>
        </row>
        <row r="1393">
          <cell r="B1393">
            <v>1</v>
          </cell>
          <cell r="M1393">
            <v>5.871444440172497</v>
          </cell>
        </row>
        <row r="1394">
          <cell r="B1394">
            <v>1</v>
          </cell>
          <cell r="M1394">
            <v>2.7324829138493398</v>
          </cell>
        </row>
        <row r="1395">
          <cell r="B1395">
            <v>1</v>
          </cell>
          <cell r="M1395">
            <v>0.63472548814421048</v>
          </cell>
        </row>
        <row r="1396">
          <cell r="B1396">
            <v>0</v>
          </cell>
          <cell r="M1396">
            <v>0</v>
          </cell>
        </row>
        <row r="1397">
          <cell r="B1397">
            <v>0</v>
          </cell>
          <cell r="M1397">
            <v>0</v>
          </cell>
        </row>
        <row r="1398">
          <cell r="B1398">
            <v>0</v>
          </cell>
          <cell r="M1398">
            <v>0</v>
          </cell>
        </row>
        <row r="1399">
          <cell r="B1399">
            <v>0</v>
          </cell>
          <cell r="M1399">
            <v>0</v>
          </cell>
        </row>
        <row r="1400">
          <cell r="B1400">
            <v>0</v>
          </cell>
          <cell r="M1400">
            <v>0</v>
          </cell>
        </row>
        <row r="1401">
          <cell r="B1401">
            <v>0</v>
          </cell>
          <cell r="M1401">
            <v>0</v>
          </cell>
        </row>
        <row r="1402">
          <cell r="B1402">
            <v>0</v>
          </cell>
          <cell r="M1402">
            <v>0</v>
          </cell>
        </row>
        <row r="1403">
          <cell r="B1403">
            <v>1</v>
          </cell>
          <cell r="M1403">
            <v>3.3035816337096E-2</v>
          </cell>
        </row>
        <row r="1404">
          <cell r="B1404">
            <v>1</v>
          </cell>
          <cell r="M1404">
            <v>1.3399100275339257</v>
          </cell>
        </row>
        <row r="1405">
          <cell r="B1405">
            <v>1</v>
          </cell>
          <cell r="M1405">
            <v>4.3603571010998383</v>
          </cell>
        </row>
        <row r="1406">
          <cell r="B1406">
            <v>1</v>
          </cell>
          <cell r="M1406">
            <v>3.826596962269504</v>
          </cell>
        </row>
        <row r="1407">
          <cell r="B1407">
            <v>1</v>
          </cell>
          <cell r="M1407">
            <v>1.019341682989966</v>
          </cell>
        </row>
        <row r="1408">
          <cell r="B1408">
            <v>1</v>
          </cell>
          <cell r="M1408">
            <v>4.1492570151529229</v>
          </cell>
        </row>
        <row r="1409">
          <cell r="B1409">
            <v>1</v>
          </cell>
          <cell r="M1409">
            <v>2.234627441222063</v>
          </cell>
        </row>
        <row r="1410">
          <cell r="B1410">
            <v>1</v>
          </cell>
          <cell r="M1410">
            <v>2.3265749646993572</v>
          </cell>
        </row>
        <row r="1411">
          <cell r="B1411">
            <v>1</v>
          </cell>
          <cell r="M1411">
            <v>1.1703142334049375</v>
          </cell>
        </row>
        <row r="1412">
          <cell r="B1412">
            <v>0</v>
          </cell>
          <cell r="M1412">
            <v>0</v>
          </cell>
        </row>
        <row r="1413">
          <cell r="B1413">
            <v>0</v>
          </cell>
          <cell r="M1413">
            <v>0</v>
          </cell>
        </row>
        <row r="1414">
          <cell r="B1414">
            <v>1</v>
          </cell>
          <cell r="M1414">
            <v>1.1476291189127747</v>
          </cell>
        </row>
        <row r="1415">
          <cell r="B1415">
            <v>0</v>
          </cell>
          <cell r="M1415">
            <v>0</v>
          </cell>
        </row>
        <row r="1416">
          <cell r="B1416">
            <v>0</v>
          </cell>
          <cell r="M1416">
            <v>0</v>
          </cell>
        </row>
        <row r="1417">
          <cell r="B1417">
            <v>0</v>
          </cell>
          <cell r="M1417">
            <v>0</v>
          </cell>
        </row>
        <row r="1418">
          <cell r="B1418">
            <v>0</v>
          </cell>
          <cell r="M1418">
            <v>0</v>
          </cell>
        </row>
        <row r="1419">
          <cell r="B1419">
            <v>0</v>
          </cell>
          <cell r="M1419">
            <v>0</v>
          </cell>
        </row>
        <row r="1420">
          <cell r="B1420">
            <v>0</v>
          </cell>
          <cell r="M1420">
            <v>0</v>
          </cell>
        </row>
        <row r="1421">
          <cell r="B1421">
            <v>1</v>
          </cell>
          <cell r="M1421">
            <v>6.9661634015804879</v>
          </cell>
        </row>
        <row r="1422">
          <cell r="B1422">
            <v>1</v>
          </cell>
          <cell r="M1422">
            <v>13.535307359179262</v>
          </cell>
        </row>
        <row r="1423">
          <cell r="B1423">
            <v>1</v>
          </cell>
          <cell r="M1423">
            <v>0.5273270924081036</v>
          </cell>
        </row>
        <row r="1424">
          <cell r="B1424">
            <v>1</v>
          </cell>
          <cell r="M1424">
            <v>2.1546825763783337</v>
          </cell>
        </row>
        <row r="1425">
          <cell r="B1425">
            <v>1</v>
          </cell>
          <cell r="M1425">
            <v>0.99877923419319981</v>
          </cell>
        </row>
        <row r="1426">
          <cell r="B1426">
            <v>0</v>
          </cell>
          <cell r="M1426">
            <v>0</v>
          </cell>
        </row>
        <row r="1427">
          <cell r="B1427">
            <v>1</v>
          </cell>
          <cell r="M1427">
            <v>4.3686971941374084</v>
          </cell>
        </row>
        <row r="1428">
          <cell r="B1428">
            <v>1</v>
          </cell>
          <cell r="M1428">
            <v>1.7823818440278159</v>
          </cell>
        </row>
        <row r="1429">
          <cell r="B1429">
            <v>1</v>
          </cell>
          <cell r="M1429">
            <v>0.48192927227745103</v>
          </cell>
        </row>
        <row r="1430">
          <cell r="B1430">
            <v>1</v>
          </cell>
          <cell r="M1430">
            <v>2.7896238370009687</v>
          </cell>
        </row>
        <row r="1431">
          <cell r="B1431">
            <v>0</v>
          </cell>
          <cell r="M1431">
            <v>0</v>
          </cell>
        </row>
        <row r="1432">
          <cell r="B1432">
            <v>0</v>
          </cell>
          <cell r="M1432">
            <v>0</v>
          </cell>
        </row>
        <row r="1433">
          <cell r="B1433">
            <v>1</v>
          </cell>
          <cell r="M1433">
            <v>3.0742602193475954</v>
          </cell>
        </row>
        <row r="1434">
          <cell r="B1434">
            <v>0</v>
          </cell>
          <cell r="M1434">
            <v>0</v>
          </cell>
        </row>
        <row r="1435">
          <cell r="B1435">
            <v>1</v>
          </cell>
          <cell r="M1435">
            <v>1.1929732517788239</v>
          </cell>
        </row>
        <row r="1436">
          <cell r="B1436">
            <v>1</v>
          </cell>
          <cell r="M1436">
            <v>1.1753649130625783</v>
          </cell>
        </row>
        <row r="1437">
          <cell r="B1437">
            <v>1</v>
          </cell>
          <cell r="M1437">
            <v>2.5601361856772646</v>
          </cell>
        </row>
        <row r="1438">
          <cell r="B1438">
            <v>1</v>
          </cell>
          <cell r="M1438">
            <v>1.7715035524510612</v>
          </cell>
        </row>
        <row r="1439">
          <cell r="B1439">
            <v>1</v>
          </cell>
          <cell r="M1439">
            <v>2.0297547807770351</v>
          </cell>
        </row>
        <row r="1440">
          <cell r="B1440">
            <v>1</v>
          </cell>
          <cell r="M1440">
            <v>1.1681115286665427</v>
          </cell>
        </row>
        <row r="1441">
          <cell r="B1441">
            <v>1</v>
          </cell>
          <cell r="M1441">
            <v>1.5881523798157575</v>
          </cell>
        </row>
        <row r="1442">
          <cell r="B1442">
            <v>0</v>
          </cell>
          <cell r="M1442">
            <v>0</v>
          </cell>
        </row>
        <row r="1443">
          <cell r="B1443">
            <v>1</v>
          </cell>
          <cell r="M1443">
            <v>5.481363184592989E-2</v>
          </cell>
        </row>
        <row r="1444">
          <cell r="B1444">
            <v>1</v>
          </cell>
          <cell r="M1444">
            <v>2.0915211978345569</v>
          </cell>
        </row>
        <row r="1445">
          <cell r="B1445">
            <v>1</v>
          </cell>
          <cell r="M1445">
            <v>3.430063247791189</v>
          </cell>
        </row>
        <row r="1446">
          <cell r="B1446">
            <v>1</v>
          </cell>
          <cell r="M1446">
            <v>0.17749863510607583</v>
          </cell>
        </row>
        <row r="1447">
          <cell r="B1447">
            <v>1</v>
          </cell>
          <cell r="M1447">
            <v>1.6614949520076365</v>
          </cell>
        </row>
        <row r="1448">
          <cell r="B1448">
            <v>1</v>
          </cell>
          <cell r="M1448">
            <v>2.0006754849001229</v>
          </cell>
        </row>
        <row r="1449">
          <cell r="B1449">
            <v>0</v>
          </cell>
          <cell r="M1449">
            <v>0</v>
          </cell>
        </row>
        <row r="1450">
          <cell r="B1450">
            <v>0</v>
          </cell>
          <cell r="M1450">
            <v>0</v>
          </cell>
        </row>
        <row r="1451">
          <cell r="B1451">
            <v>0</v>
          </cell>
          <cell r="M1451">
            <v>0</v>
          </cell>
        </row>
        <row r="1452">
          <cell r="B1452">
            <v>0</v>
          </cell>
          <cell r="M1452">
            <v>0</v>
          </cell>
        </row>
        <row r="1453">
          <cell r="B1453">
            <v>1</v>
          </cell>
          <cell r="M1453">
            <v>4.1707570437462239E-2</v>
          </cell>
        </row>
        <row r="1454">
          <cell r="B1454">
            <v>1</v>
          </cell>
          <cell r="M1454">
            <v>1.7295654447863626</v>
          </cell>
        </row>
        <row r="1455">
          <cell r="B1455">
            <v>0</v>
          </cell>
          <cell r="M1455">
            <v>0</v>
          </cell>
        </row>
        <row r="1456">
          <cell r="B1456">
            <v>1</v>
          </cell>
          <cell r="M1456">
            <v>4.7614862896222894</v>
          </cell>
        </row>
        <row r="1457">
          <cell r="B1457">
            <v>1</v>
          </cell>
          <cell r="M1457">
            <v>1.1750397973814346</v>
          </cell>
        </row>
        <row r="1458">
          <cell r="B1458">
            <v>1</v>
          </cell>
          <cell r="M1458">
            <v>0.91299375901776214</v>
          </cell>
        </row>
        <row r="1459">
          <cell r="B1459">
            <v>1</v>
          </cell>
          <cell r="M1459">
            <v>4.0144305814005969</v>
          </cell>
        </row>
        <row r="1460">
          <cell r="B1460">
            <v>1</v>
          </cell>
          <cell r="M1460">
            <v>1.9587868947087421</v>
          </cell>
        </row>
        <row r="1461">
          <cell r="B1461">
            <v>1</v>
          </cell>
          <cell r="M1461">
            <v>1.4464955391350491</v>
          </cell>
        </row>
        <row r="1462">
          <cell r="B1462">
            <v>1</v>
          </cell>
          <cell r="M1462">
            <v>1.756997533588184</v>
          </cell>
        </row>
        <row r="1463">
          <cell r="B1463">
            <v>0</v>
          </cell>
          <cell r="M1463">
            <v>0</v>
          </cell>
        </row>
        <row r="1464">
          <cell r="B1464">
            <v>1</v>
          </cell>
          <cell r="M1464">
            <v>1.0384702856149948</v>
          </cell>
        </row>
        <row r="1465">
          <cell r="B1465">
            <v>1</v>
          </cell>
          <cell r="M1465">
            <v>0.84360148571511506</v>
          </cell>
        </row>
        <row r="1466">
          <cell r="B1466">
            <v>1</v>
          </cell>
          <cell r="M1466">
            <v>3.0259718368760553</v>
          </cell>
        </row>
        <row r="1467">
          <cell r="B1467">
            <v>0</v>
          </cell>
          <cell r="M1467">
            <v>0</v>
          </cell>
        </row>
        <row r="1468">
          <cell r="B1468">
            <v>0</v>
          </cell>
          <cell r="M1468">
            <v>0</v>
          </cell>
        </row>
        <row r="1469">
          <cell r="B1469">
            <v>0</v>
          </cell>
          <cell r="M1469">
            <v>0</v>
          </cell>
        </row>
        <row r="1470">
          <cell r="B1470">
            <v>0</v>
          </cell>
          <cell r="M1470">
            <v>0</v>
          </cell>
        </row>
        <row r="1471">
          <cell r="B1471">
            <v>1</v>
          </cell>
          <cell r="M1471">
            <v>8.0967164534180682</v>
          </cell>
        </row>
        <row r="1472">
          <cell r="B1472">
            <v>1</v>
          </cell>
          <cell r="M1472">
            <v>2.8085616828229827</v>
          </cell>
        </row>
        <row r="1473">
          <cell r="B1473">
            <v>0</v>
          </cell>
          <cell r="M1473">
            <v>0</v>
          </cell>
        </row>
        <row r="1474">
          <cell r="B1474">
            <v>0</v>
          </cell>
          <cell r="M1474">
            <v>0</v>
          </cell>
        </row>
        <row r="1475">
          <cell r="B1475">
            <v>0</v>
          </cell>
          <cell r="M1475">
            <v>0</v>
          </cell>
        </row>
        <row r="1476">
          <cell r="B1476">
            <v>0</v>
          </cell>
          <cell r="M1476">
            <v>0</v>
          </cell>
        </row>
        <row r="1477">
          <cell r="B1477">
            <v>1</v>
          </cell>
          <cell r="M1477">
            <v>3.9803297674034432</v>
          </cell>
        </row>
        <row r="1478">
          <cell r="B1478">
            <v>1</v>
          </cell>
          <cell r="M1478">
            <v>4.1902211841686716</v>
          </cell>
        </row>
        <row r="1479">
          <cell r="B1479">
            <v>1</v>
          </cell>
          <cell r="M1479">
            <v>1.1516478003238586</v>
          </cell>
        </row>
        <row r="1480">
          <cell r="B1480">
            <v>1</v>
          </cell>
          <cell r="M1480">
            <v>0.38975890571850447</v>
          </cell>
        </row>
        <row r="1481">
          <cell r="B1481">
            <v>0</v>
          </cell>
          <cell r="M1481">
            <v>0</v>
          </cell>
        </row>
        <row r="1482">
          <cell r="B1482">
            <v>0</v>
          </cell>
          <cell r="M1482">
            <v>0</v>
          </cell>
        </row>
        <row r="1483">
          <cell r="B1483">
            <v>0</v>
          </cell>
          <cell r="M1483">
            <v>0</v>
          </cell>
        </row>
        <row r="1484">
          <cell r="B1484">
            <v>0</v>
          </cell>
          <cell r="M1484">
            <v>0</v>
          </cell>
        </row>
        <row r="1485">
          <cell r="B1485">
            <v>1</v>
          </cell>
          <cell r="M1485">
            <v>0.38300025549331568</v>
          </cell>
        </row>
        <row r="1486">
          <cell r="B1486">
            <v>0</v>
          </cell>
          <cell r="M1486">
            <v>0</v>
          </cell>
        </row>
        <row r="1487">
          <cell r="B1487">
            <v>1</v>
          </cell>
          <cell r="M1487">
            <v>2.504366199412456</v>
          </cell>
        </row>
        <row r="1488">
          <cell r="B1488">
            <v>1</v>
          </cell>
          <cell r="M1488">
            <v>4.8976886552610361</v>
          </cell>
        </row>
        <row r="1489">
          <cell r="B1489">
            <v>1</v>
          </cell>
          <cell r="M1489">
            <v>0.25727276325483783</v>
          </cell>
        </row>
        <row r="1490">
          <cell r="B1490">
            <v>0</v>
          </cell>
          <cell r="M1490">
            <v>0</v>
          </cell>
        </row>
        <row r="1491">
          <cell r="B1491">
            <v>0</v>
          </cell>
          <cell r="M1491">
            <v>0</v>
          </cell>
        </row>
        <row r="1492">
          <cell r="B1492">
            <v>1</v>
          </cell>
          <cell r="M1492">
            <v>13.436713179974237</v>
          </cell>
        </row>
        <row r="1493">
          <cell r="B1493">
            <v>1</v>
          </cell>
          <cell r="M1493">
            <v>0.21306221221246754</v>
          </cell>
        </row>
        <row r="1494">
          <cell r="B1494">
            <v>0</v>
          </cell>
          <cell r="M1494">
            <v>0</v>
          </cell>
        </row>
        <row r="1495">
          <cell r="B1495">
            <v>0</v>
          </cell>
          <cell r="M1495">
            <v>0</v>
          </cell>
        </row>
        <row r="1496">
          <cell r="B1496">
            <v>0</v>
          </cell>
          <cell r="M1496">
            <v>0</v>
          </cell>
        </row>
        <row r="1497">
          <cell r="B1497">
            <v>1</v>
          </cell>
          <cell r="M1497">
            <v>1.2298328113707349</v>
          </cell>
        </row>
        <row r="1498">
          <cell r="B1498">
            <v>0</v>
          </cell>
          <cell r="M1498">
            <v>0</v>
          </cell>
        </row>
        <row r="1499">
          <cell r="B1499">
            <v>1</v>
          </cell>
          <cell r="M1499">
            <v>2.5441227809740936</v>
          </cell>
        </row>
        <row r="1500">
          <cell r="B1500">
            <v>0</v>
          </cell>
          <cell r="M1500">
            <v>0</v>
          </cell>
        </row>
        <row r="1501">
          <cell r="B1501">
            <v>0</v>
          </cell>
          <cell r="M1501">
            <v>0</v>
          </cell>
        </row>
        <row r="1502">
          <cell r="B1502">
            <v>0</v>
          </cell>
          <cell r="M1502">
            <v>0</v>
          </cell>
        </row>
        <row r="1503">
          <cell r="B1503">
            <v>0</v>
          </cell>
          <cell r="M1503">
            <v>0</v>
          </cell>
        </row>
        <row r="1504">
          <cell r="B1504">
            <v>1</v>
          </cell>
          <cell r="M1504">
            <v>2.6089342813676732</v>
          </cell>
        </row>
        <row r="1505">
          <cell r="B1505">
            <v>1</v>
          </cell>
          <cell r="M1505">
            <v>0.17387526332066258</v>
          </cell>
        </row>
        <row r="1506">
          <cell r="B1506">
            <v>1</v>
          </cell>
          <cell r="M1506">
            <v>1.2088328046453041</v>
          </cell>
        </row>
        <row r="1507">
          <cell r="B1507">
            <v>0</v>
          </cell>
          <cell r="M1507">
            <v>0</v>
          </cell>
        </row>
        <row r="1508">
          <cell r="B1508">
            <v>0</v>
          </cell>
          <cell r="M1508">
            <v>0</v>
          </cell>
        </row>
        <row r="1509">
          <cell r="B1509">
            <v>0</v>
          </cell>
          <cell r="M1509">
            <v>0</v>
          </cell>
        </row>
        <row r="1510">
          <cell r="B1510">
            <v>1</v>
          </cell>
          <cell r="M1510">
            <v>1.703975526327578</v>
          </cell>
        </row>
        <row r="1511">
          <cell r="B1511">
            <v>1</v>
          </cell>
          <cell r="M1511">
            <v>0.36021356451028397</v>
          </cell>
        </row>
        <row r="1512">
          <cell r="B1512">
            <v>1</v>
          </cell>
          <cell r="M1512">
            <v>2.1726865858166677</v>
          </cell>
        </row>
        <row r="1513">
          <cell r="B1513">
            <v>1</v>
          </cell>
          <cell r="M1513">
            <v>0.25448273896259732</v>
          </cell>
        </row>
        <row r="1514">
          <cell r="B1514">
            <v>1</v>
          </cell>
          <cell r="M1514">
            <v>1.7231176385007012</v>
          </cell>
        </row>
        <row r="1515">
          <cell r="B1515">
            <v>1</v>
          </cell>
          <cell r="M1515">
            <v>1.9460763783414432</v>
          </cell>
        </row>
        <row r="1516">
          <cell r="B1516">
            <v>1</v>
          </cell>
          <cell r="M1516">
            <v>2.5393941780910585</v>
          </cell>
        </row>
        <row r="1517">
          <cell r="B1517">
            <v>1</v>
          </cell>
          <cell r="M1517">
            <v>0.24401139248635917</v>
          </cell>
        </row>
        <row r="1518">
          <cell r="B1518">
            <v>1</v>
          </cell>
          <cell r="M1518">
            <v>0.70430893387246474</v>
          </cell>
        </row>
        <row r="1519">
          <cell r="B1519">
            <v>0</v>
          </cell>
          <cell r="M1519">
            <v>0</v>
          </cell>
        </row>
        <row r="1520">
          <cell r="B1520">
            <v>1</v>
          </cell>
          <cell r="M1520">
            <v>0.88372368714950145</v>
          </cell>
        </row>
        <row r="1521">
          <cell r="B1521">
            <v>0</v>
          </cell>
          <cell r="M1521">
            <v>0</v>
          </cell>
        </row>
        <row r="1522">
          <cell r="B1522">
            <v>0</v>
          </cell>
          <cell r="M1522">
            <v>0</v>
          </cell>
        </row>
        <row r="1523">
          <cell r="B1523">
            <v>1</v>
          </cell>
          <cell r="M1523">
            <v>2.673431833388443</v>
          </cell>
        </row>
        <row r="1524">
          <cell r="B1524">
            <v>1</v>
          </cell>
          <cell r="M1524">
            <v>2.4648694749271196</v>
          </cell>
        </row>
        <row r="1525">
          <cell r="B1525">
            <v>1</v>
          </cell>
          <cell r="M1525">
            <v>0.88943587678578961</v>
          </cell>
        </row>
        <row r="1526">
          <cell r="B1526">
            <v>1</v>
          </cell>
          <cell r="M1526">
            <v>2.4394397992368387E-2</v>
          </cell>
        </row>
        <row r="1527">
          <cell r="B1527">
            <v>0</v>
          </cell>
          <cell r="M1527">
            <v>0</v>
          </cell>
        </row>
        <row r="1528">
          <cell r="B1528">
            <v>0</v>
          </cell>
          <cell r="M1528">
            <v>0</v>
          </cell>
        </row>
        <row r="1529">
          <cell r="B1529">
            <v>1</v>
          </cell>
          <cell r="M1529">
            <v>3.0472848206737724</v>
          </cell>
        </row>
        <row r="1530">
          <cell r="B1530">
            <v>1</v>
          </cell>
          <cell r="M1530">
            <v>1.4557356762776208</v>
          </cell>
        </row>
        <row r="1531">
          <cell r="B1531">
            <v>1</v>
          </cell>
          <cell r="M1531">
            <v>0.78191602165976926</v>
          </cell>
        </row>
        <row r="1532">
          <cell r="B1532">
            <v>0</v>
          </cell>
          <cell r="M1532">
            <v>0</v>
          </cell>
        </row>
        <row r="1533">
          <cell r="B1533">
            <v>0</v>
          </cell>
          <cell r="M1533">
            <v>0</v>
          </cell>
        </row>
        <row r="1534">
          <cell r="B1534">
            <v>0</v>
          </cell>
          <cell r="M1534">
            <v>0</v>
          </cell>
        </row>
        <row r="1535">
          <cell r="B1535">
            <v>0</v>
          </cell>
          <cell r="M1535">
            <v>0</v>
          </cell>
        </row>
        <row r="1536">
          <cell r="B1536">
            <v>1</v>
          </cell>
          <cell r="M1536">
            <v>3.180885941835573</v>
          </cell>
        </row>
        <row r="1537">
          <cell r="B1537">
            <v>1</v>
          </cell>
          <cell r="M1537">
            <v>2.4931293896465019</v>
          </cell>
        </row>
        <row r="1538">
          <cell r="B1538">
            <v>1</v>
          </cell>
          <cell r="M1538">
            <v>1.4125084446791423</v>
          </cell>
        </row>
        <row r="1539">
          <cell r="B1539">
            <v>1</v>
          </cell>
          <cell r="M1539">
            <v>0.9868718773092271</v>
          </cell>
        </row>
        <row r="1540">
          <cell r="B1540">
            <v>1</v>
          </cell>
          <cell r="M1540">
            <v>0.26123847755811402</v>
          </cell>
        </row>
        <row r="1541">
          <cell r="B1541">
            <v>1</v>
          </cell>
          <cell r="M1541">
            <v>0.43112454151366025</v>
          </cell>
        </row>
        <row r="1542">
          <cell r="B1542">
            <v>1</v>
          </cell>
          <cell r="M1542">
            <v>1.8703124086495782</v>
          </cell>
        </row>
        <row r="1543">
          <cell r="B1543">
            <v>1</v>
          </cell>
          <cell r="M1543">
            <v>0.10379452435992123</v>
          </cell>
        </row>
        <row r="1544">
          <cell r="B1544">
            <v>1</v>
          </cell>
          <cell r="M1544">
            <v>1.7126490880153424</v>
          </cell>
        </row>
        <row r="1545">
          <cell r="B1545">
            <v>0</v>
          </cell>
          <cell r="M1545">
            <v>0</v>
          </cell>
        </row>
        <row r="1546">
          <cell r="B1546">
            <v>1</v>
          </cell>
          <cell r="M1546">
            <v>0.71723649709971538</v>
          </cell>
        </row>
        <row r="1547">
          <cell r="B1547">
            <v>1</v>
          </cell>
          <cell r="M1547">
            <v>1.9690689998737638</v>
          </cell>
        </row>
        <row r="1548">
          <cell r="B1548">
            <v>1</v>
          </cell>
          <cell r="M1548">
            <v>1.0608808060324273</v>
          </cell>
        </row>
        <row r="1549">
          <cell r="B1549">
            <v>1</v>
          </cell>
          <cell r="M1549">
            <v>2.0797436951492019</v>
          </cell>
        </row>
        <row r="1550">
          <cell r="B1550">
            <v>0</v>
          </cell>
          <cell r="M1550">
            <v>0</v>
          </cell>
        </row>
        <row r="1551">
          <cell r="B1551">
            <v>1</v>
          </cell>
          <cell r="M1551">
            <v>1.3152284693654839</v>
          </cell>
        </row>
        <row r="1552">
          <cell r="B1552">
            <v>1</v>
          </cell>
          <cell r="M1552">
            <v>1.9634152792434798</v>
          </cell>
        </row>
        <row r="1553">
          <cell r="B1553">
            <v>1</v>
          </cell>
          <cell r="M1553">
            <v>7.9186758510564649E-3</v>
          </cell>
        </row>
        <row r="1554">
          <cell r="B1554">
            <v>1</v>
          </cell>
          <cell r="M1554">
            <v>10.196900880594479</v>
          </cell>
        </row>
        <row r="1555">
          <cell r="B1555">
            <v>1</v>
          </cell>
          <cell r="M1555">
            <v>1.0866921416896287</v>
          </cell>
        </row>
        <row r="1556">
          <cell r="B1556">
            <v>1</v>
          </cell>
          <cell r="M1556">
            <v>3.878389887107188</v>
          </cell>
        </row>
        <row r="1557">
          <cell r="B1557">
            <v>0</v>
          </cell>
          <cell r="M1557">
            <v>0</v>
          </cell>
        </row>
        <row r="1558">
          <cell r="B1558">
            <v>0</v>
          </cell>
          <cell r="M1558">
            <v>0</v>
          </cell>
        </row>
        <row r="1559">
          <cell r="B1559">
            <v>0</v>
          </cell>
          <cell r="M1559">
            <v>0</v>
          </cell>
        </row>
        <row r="1560">
          <cell r="B1560">
            <v>0</v>
          </cell>
          <cell r="M1560">
            <v>0</v>
          </cell>
        </row>
        <row r="1561">
          <cell r="B1561">
            <v>0</v>
          </cell>
          <cell r="M1561">
            <v>0</v>
          </cell>
        </row>
        <row r="1562">
          <cell r="B1562">
            <v>0</v>
          </cell>
          <cell r="M1562">
            <v>0</v>
          </cell>
        </row>
        <row r="1563">
          <cell r="B1563">
            <v>0</v>
          </cell>
          <cell r="M1563">
            <v>0</v>
          </cell>
        </row>
        <row r="1564">
          <cell r="B1564">
            <v>1</v>
          </cell>
          <cell r="M1564">
            <v>4.8461921351041362</v>
          </cell>
        </row>
        <row r="1565">
          <cell r="B1565">
            <v>1</v>
          </cell>
          <cell r="M1565">
            <v>1.3074809739692816</v>
          </cell>
        </row>
        <row r="1566">
          <cell r="B1566">
            <v>1</v>
          </cell>
          <cell r="M1566">
            <v>0.37372615341317306</v>
          </cell>
        </row>
        <row r="1567">
          <cell r="B1567">
            <v>1</v>
          </cell>
          <cell r="M1567">
            <v>3.8846499498738742</v>
          </cell>
        </row>
        <row r="1568">
          <cell r="B1568">
            <v>1</v>
          </cell>
          <cell r="M1568">
            <v>3.1210848648639962</v>
          </cell>
        </row>
        <row r="1569">
          <cell r="B1569">
            <v>1</v>
          </cell>
          <cell r="M1569">
            <v>0.7473765324214926</v>
          </cell>
        </row>
        <row r="1570">
          <cell r="B1570">
            <v>1</v>
          </cell>
          <cell r="M1570">
            <v>1.0216277522100492</v>
          </cell>
        </row>
        <row r="1571">
          <cell r="B1571">
            <v>1</v>
          </cell>
          <cell r="M1571">
            <v>8.0907225649805898</v>
          </cell>
        </row>
        <row r="1572">
          <cell r="B1572">
            <v>1</v>
          </cell>
          <cell r="M1572">
            <v>4.6175448009275639</v>
          </cell>
        </row>
        <row r="1573">
          <cell r="B1573">
            <v>1</v>
          </cell>
          <cell r="M1573">
            <v>1.7252797434863261</v>
          </cell>
        </row>
        <row r="1574">
          <cell r="B1574">
            <v>1</v>
          </cell>
          <cell r="M1574">
            <v>1.5049567141944491</v>
          </cell>
        </row>
        <row r="1575">
          <cell r="B1575">
            <v>1</v>
          </cell>
          <cell r="M1575">
            <v>3.9704366624443006</v>
          </cell>
        </row>
        <row r="1576">
          <cell r="B1576">
            <v>1</v>
          </cell>
          <cell r="M1576">
            <v>1.6880932539842444</v>
          </cell>
        </row>
        <row r="1577">
          <cell r="B1577">
            <v>0</v>
          </cell>
          <cell r="M1577">
            <v>0</v>
          </cell>
        </row>
        <row r="1578">
          <cell r="B1578">
            <v>0</v>
          </cell>
          <cell r="M1578">
            <v>0</v>
          </cell>
        </row>
        <row r="1579">
          <cell r="B1579">
            <v>1</v>
          </cell>
          <cell r="M1579">
            <v>1.7477734736872128</v>
          </cell>
        </row>
        <row r="1580">
          <cell r="B1580">
            <v>0</v>
          </cell>
          <cell r="M1580">
            <v>0</v>
          </cell>
        </row>
        <row r="1581">
          <cell r="B1581">
            <v>0</v>
          </cell>
          <cell r="M1581">
            <v>0</v>
          </cell>
        </row>
        <row r="1582">
          <cell r="B1582">
            <v>0</v>
          </cell>
          <cell r="M1582">
            <v>0</v>
          </cell>
        </row>
        <row r="1583">
          <cell r="B1583">
            <v>1</v>
          </cell>
          <cell r="M1583">
            <v>7.2659757268288629</v>
          </cell>
        </row>
        <row r="1584">
          <cell r="B1584">
            <v>1</v>
          </cell>
          <cell r="M1584">
            <v>2.3546698390309522</v>
          </cell>
        </row>
        <row r="1585">
          <cell r="B1585">
            <v>1</v>
          </cell>
          <cell r="M1585">
            <v>13.635921534695754</v>
          </cell>
        </row>
        <row r="1586">
          <cell r="B1586">
            <v>1</v>
          </cell>
          <cell r="M1586">
            <v>1.2561329940120673</v>
          </cell>
        </row>
        <row r="1587">
          <cell r="B1587">
            <v>1</v>
          </cell>
          <cell r="M1587">
            <v>1.4913359729162838</v>
          </cell>
        </row>
        <row r="1588">
          <cell r="B1588">
            <v>1</v>
          </cell>
          <cell r="M1588">
            <v>0.2147469573955503</v>
          </cell>
        </row>
        <row r="1589">
          <cell r="B1589">
            <v>1</v>
          </cell>
          <cell r="M1589">
            <v>0.19812918213868744</v>
          </cell>
        </row>
        <row r="1590">
          <cell r="B1590">
            <v>1</v>
          </cell>
          <cell r="M1590">
            <v>2.4622981230521961</v>
          </cell>
        </row>
        <row r="1591">
          <cell r="B1591">
            <v>1</v>
          </cell>
          <cell r="M1591">
            <v>2.0332703702895301</v>
          </cell>
        </row>
        <row r="1592">
          <cell r="B1592">
            <v>1</v>
          </cell>
          <cell r="M1592">
            <v>3.0661948091868512</v>
          </cell>
        </row>
        <row r="1593">
          <cell r="B1593">
            <v>1</v>
          </cell>
          <cell r="M1593">
            <v>1.6284159681138906</v>
          </cell>
        </row>
        <row r="1594">
          <cell r="B1594">
            <v>0</v>
          </cell>
          <cell r="M1594">
            <v>0</v>
          </cell>
        </row>
        <row r="1595">
          <cell r="B1595">
            <v>0</v>
          </cell>
          <cell r="M1595">
            <v>0</v>
          </cell>
        </row>
        <row r="1596">
          <cell r="B1596">
            <v>1</v>
          </cell>
          <cell r="M1596">
            <v>1.724076722384619</v>
          </cell>
        </row>
        <row r="1597">
          <cell r="B1597">
            <v>0</v>
          </cell>
          <cell r="M1597">
            <v>0</v>
          </cell>
        </row>
        <row r="1598">
          <cell r="B1598">
            <v>0</v>
          </cell>
          <cell r="M1598">
            <v>0</v>
          </cell>
        </row>
        <row r="1599">
          <cell r="B1599">
            <v>1</v>
          </cell>
          <cell r="M1599">
            <v>0.25505130213056865</v>
          </cell>
        </row>
        <row r="1600">
          <cell r="B1600">
            <v>1</v>
          </cell>
          <cell r="M1600">
            <v>4.4123978288151404</v>
          </cell>
        </row>
        <row r="1601">
          <cell r="B1601">
            <v>1</v>
          </cell>
          <cell r="M1601">
            <v>0.86565758958255712</v>
          </cell>
        </row>
        <row r="1602">
          <cell r="B1602">
            <v>1</v>
          </cell>
          <cell r="M1602">
            <v>0.8473788407509818</v>
          </cell>
        </row>
        <row r="1603">
          <cell r="B1603">
            <v>1</v>
          </cell>
          <cell r="M1603">
            <v>2.5912896832473668E-2</v>
          </cell>
        </row>
        <row r="1604">
          <cell r="B1604">
            <v>1</v>
          </cell>
          <cell r="M1604">
            <v>6.5044980478157557</v>
          </cell>
        </row>
        <row r="1605">
          <cell r="B1605">
            <v>1</v>
          </cell>
          <cell r="M1605">
            <v>0.82221470891224391</v>
          </cell>
        </row>
        <row r="1606">
          <cell r="B1606">
            <v>1</v>
          </cell>
          <cell r="M1606">
            <v>1.9676630972534666</v>
          </cell>
        </row>
        <row r="1607">
          <cell r="B1607">
            <v>1</v>
          </cell>
          <cell r="M1607">
            <v>1.407993976393608</v>
          </cell>
        </row>
        <row r="1608">
          <cell r="B1608">
            <v>1</v>
          </cell>
          <cell r="M1608">
            <v>5.4828801879915954</v>
          </cell>
        </row>
        <row r="1609">
          <cell r="B1609">
            <v>0</v>
          </cell>
          <cell r="M1609">
            <v>0</v>
          </cell>
        </row>
        <row r="1610">
          <cell r="B1610">
            <v>0</v>
          </cell>
          <cell r="M1610">
            <v>0</v>
          </cell>
        </row>
        <row r="1611">
          <cell r="B1611">
            <v>1</v>
          </cell>
          <cell r="M1611">
            <v>3.0165490671665496</v>
          </cell>
        </row>
        <row r="1612">
          <cell r="B1612">
            <v>1</v>
          </cell>
          <cell r="M1612">
            <v>5.5055437487306262</v>
          </cell>
        </row>
        <row r="1613">
          <cell r="B1613">
            <v>1</v>
          </cell>
          <cell r="M1613">
            <v>1.1882630592031608E-2</v>
          </cell>
        </row>
        <row r="1614">
          <cell r="B1614">
            <v>1</v>
          </cell>
          <cell r="M1614">
            <v>4.1850305878331788</v>
          </cell>
        </row>
        <row r="1615">
          <cell r="B1615">
            <v>0</v>
          </cell>
          <cell r="M1615">
            <v>0</v>
          </cell>
        </row>
        <row r="1616">
          <cell r="B1616">
            <v>0</v>
          </cell>
          <cell r="M1616">
            <v>0</v>
          </cell>
        </row>
        <row r="1617">
          <cell r="B1617">
            <v>1</v>
          </cell>
          <cell r="M1617">
            <v>0.15707376542519128</v>
          </cell>
        </row>
        <row r="1618">
          <cell r="B1618">
            <v>0</v>
          </cell>
          <cell r="M1618">
            <v>0</v>
          </cell>
        </row>
        <row r="1619">
          <cell r="B1619">
            <v>0</v>
          </cell>
          <cell r="M1619">
            <v>0</v>
          </cell>
        </row>
        <row r="1620">
          <cell r="B1620">
            <v>1</v>
          </cell>
          <cell r="M1620">
            <v>0.68462224727226639</v>
          </cell>
        </row>
        <row r="1621">
          <cell r="B1621">
            <v>1</v>
          </cell>
          <cell r="M1621">
            <v>3.2220307189557991</v>
          </cell>
        </row>
        <row r="1622">
          <cell r="B1622">
            <v>1</v>
          </cell>
          <cell r="M1622">
            <v>2.7255675293358319</v>
          </cell>
        </row>
        <row r="1623">
          <cell r="B1623">
            <v>0</v>
          </cell>
          <cell r="M1623">
            <v>0</v>
          </cell>
        </row>
        <row r="1624">
          <cell r="B1624">
            <v>1</v>
          </cell>
          <cell r="M1624">
            <v>1.9213907195216595</v>
          </cell>
        </row>
        <row r="1625">
          <cell r="B1625">
            <v>1</v>
          </cell>
          <cell r="M1625">
            <v>3.5222617933379095</v>
          </cell>
        </row>
        <row r="1626">
          <cell r="B1626">
            <v>1</v>
          </cell>
          <cell r="M1626">
            <v>1.0380864148336832</v>
          </cell>
        </row>
        <row r="1627">
          <cell r="B1627">
            <v>1</v>
          </cell>
          <cell r="M1627">
            <v>0.30016057885383862</v>
          </cell>
        </row>
        <row r="1628">
          <cell r="B1628">
            <v>1</v>
          </cell>
          <cell r="M1628">
            <v>5.1662637137478482</v>
          </cell>
        </row>
        <row r="1629">
          <cell r="B1629">
            <v>1</v>
          </cell>
          <cell r="M1629">
            <v>6.2587216299152697</v>
          </cell>
        </row>
        <row r="1630">
          <cell r="B1630">
            <v>1</v>
          </cell>
          <cell r="M1630">
            <v>1.0402107108719534</v>
          </cell>
        </row>
        <row r="1631">
          <cell r="B1631">
            <v>1</v>
          </cell>
          <cell r="M1631">
            <v>2.0640093563329387</v>
          </cell>
        </row>
        <row r="1632">
          <cell r="B1632">
            <v>1</v>
          </cell>
          <cell r="M1632">
            <v>4.2622749656892989</v>
          </cell>
        </row>
        <row r="1633">
          <cell r="B1633">
            <v>1</v>
          </cell>
          <cell r="M1633">
            <v>2.0174647095402793</v>
          </cell>
        </row>
        <row r="1634">
          <cell r="B1634">
            <v>1</v>
          </cell>
          <cell r="M1634">
            <v>0.5517490954900206</v>
          </cell>
        </row>
        <row r="1635">
          <cell r="B1635">
            <v>0</v>
          </cell>
          <cell r="M1635">
            <v>0</v>
          </cell>
        </row>
        <row r="1636">
          <cell r="B1636">
            <v>0</v>
          </cell>
          <cell r="M1636">
            <v>0</v>
          </cell>
        </row>
        <row r="1637">
          <cell r="B1637">
            <v>0</v>
          </cell>
          <cell r="M1637">
            <v>0</v>
          </cell>
        </row>
        <row r="1638">
          <cell r="B1638">
            <v>0</v>
          </cell>
          <cell r="M1638">
            <v>0</v>
          </cell>
        </row>
        <row r="1639">
          <cell r="B1639">
            <v>1</v>
          </cell>
          <cell r="M1639">
            <v>0.1390592306207119</v>
          </cell>
        </row>
        <row r="1640">
          <cell r="B1640">
            <v>1</v>
          </cell>
          <cell r="M1640">
            <v>6.3793620227266574</v>
          </cell>
        </row>
        <row r="1641">
          <cell r="B1641">
            <v>1</v>
          </cell>
          <cell r="M1641">
            <v>1.1962166836690689</v>
          </cell>
        </row>
        <row r="1642">
          <cell r="B1642">
            <v>1</v>
          </cell>
          <cell r="M1642">
            <v>1.3163484790070199</v>
          </cell>
        </row>
        <row r="1643">
          <cell r="B1643">
            <v>0</v>
          </cell>
          <cell r="M1643">
            <v>0</v>
          </cell>
        </row>
        <row r="1644">
          <cell r="B1644">
            <v>1</v>
          </cell>
          <cell r="M1644">
            <v>1.6765895355609908</v>
          </cell>
        </row>
        <row r="1645">
          <cell r="B1645">
            <v>1</v>
          </cell>
          <cell r="M1645">
            <v>0.39508680277776037</v>
          </cell>
        </row>
        <row r="1646">
          <cell r="B1646">
            <v>0</v>
          </cell>
          <cell r="M1646">
            <v>0</v>
          </cell>
        </row>
        <row r="1647">
          <cell r="B1647">
            <v>0</v>
          </cell>
          <cell r="M1647">
            <v>0</v>
          </cell>
        </row>
        <row r="1648">
          <cell r="B1648">
            <v>1</v>
          </cell>
          <cell r="M1648">
            <v>0.82545275810761953</v>
          </cell>
        </row>
        <row r="1649">
          <cell r="B1649">
            <v>1</v>
          </cell>
          <cell r="M1649">
            <v>0.24396438491104333</v>
          </cell>
        </row>
        <row r="1650">
          <cell r="B1650">
            <v>0</v>
          </cell>
          <cell r="M1650">
            <v>0</v>
          </cell>
        </row>
        <row r="1651">
          <cell r="B1651">
            <v>0</v>
          </cell>
          <cell r="M1651">
            <v>0</v>
          </cell>
        </row>
        <row r="1652">
          <cell r="B1652">
            <v>0</v>
          </cell>
          <cell r="M1652">
            <v>0</v>
          </cell>
        </row>
        <row r="1653">
          <cell r="B1653">
            <v>1</v>
          </cell>
          <cell r="M1653">
            <v>3.0260486607829269</v>
          </cell>
        </row>
        <row r="1654">
          <cell r="B1654">
            <v>0</v>
          </cell>
          <cell r="M1654">
            <v>0</v>
          </cell>
        </row>
        <row r="1655">
          <cell r="B1655">
            <v>0</v>
          </cell>
          <cell r="M1655">
            <v>0</v>
          </cell>
        </row>
        <row r="1656">
          <cell r="B1656">
            <v>1</v>
          </cell>
          <cell r="M1656">
            <v>0.29451849505356614</v>
          </cell>
        </row>
        <row r="1657">
          <cell r="B1657">
            <v>1</v>
          </cell>
          <cell r="M1657">
            <v>0.37866324692486336</v>
          </cell>
        </row>
        <row r="1658">
          <cell r="B1658">
            <v>1</v>
          </cell>
          <cell r="M1658">
            <v>6.9994036562332634E-3</v>
          </cell>
        </row>
        <row r="1659">
          <cell r="B1659">
            <v>1</v>
          </cell>
          <cell r="M1659">
            <v>0.82590334016064226</v>
          </cell>
        </row>
        <row r="1660">
          <cell r="B1660">
            <v>0</v>
          </cell>
          <cell r="M1660">
            <v>0</v>
          </cell>
        </row>
        <row r="1661">
          <cell r="B1661">
            <v>1</v>
          </cell>
          <cell r="M1661">
            <v>1.6171168884728013</v>
          </cell>
        </row>
        <row r="1662">
          <cell r="B1662">
            <v>1</v>
          </cell>
          <cell r="M1662">
            <v>1.2422889988302022</v>
          </cell>
        </row>
        <row r="1663">
          <cell r="B1663">
            <v>0</v>
          </cell>
          <cell r="M1663">
            <v>0</v>
          </cell>
        </row>
        <row r="1664">
          <cell r="B1664">
            <v>0</v>
          </cell>
          <cell r="M1664">
            <v>0</v>
          </cell>
        </row>
        <row r="1665">
          <cell r="B1665">
            <v>0</v>
          </cell>
          <cell r="M1665">
            <v>0</v>
          </cell>
        </row>
        <row r="1666">
          <cell r="B1666">
            <v>0</v>
          </cell>
          <cell r="M1666">
            <v>0</v>
          </cell>
        </row>
        <row r="1667">
          <cell r="B1667">
            <v>0</v>
          </cell>
          <cell r="M1667">
            <v>0</v>
          </cell>
        </row>
        <row r="1668">
          <cell r="B1668">
            <v>0</v>
          </cell>
          <cell r="M1668">
            <v>0</v>
          </cell>
        </row>
        <row r="1669">
          <cell r="B1669">
            <v>1</v>
          </cell>
          <cell r="M1669">
            <v>0.60691322015892379</v>
          </cell>
        </row>
        <row r="1670">
          <cell r="B1670">
            <v>1</v>
          </cell>
          <cell r="M1670">
            <v>0.36519157527130069</v>
          </cell>
        </row>
        <row r="1671">
          <cell r="B1671">
            <v>0</v>
          </cell>
          <cell r="M1671">
            <v>0</v>
          </cell>
        </row>
        <row r="1672">
          <cell r="B1672">
            <v>1</v>
          </cell>
          <cell r="M1672">
            <v>1.6579657170821485</v>
          </cell>
        </row>
        <row r="1673">
          <cell r="B1673">
            <v>1</v>
          </cell>
          <cell r="M1673">
            <v>0.86471692311173554</v>
          </cell>
        </row>
        <row r="1674">
          <cell r="B1674">
            <v>1</v>
          </cell>
          <cell r="M1674">
            <v>1.7578926867540019</v>
          </cell>
        </row>
        <row r="1675">
          <cell r="B1675">
            <v>1</v>
          </cell>
          <cell r="M1675">
            <v>2.7513195320983397</v>
          </cell>
        </row>
        <row r="1676">
          <cell r="B1676">
            <v>1</v>
          </cell>
          <cell r="M1676">
            <v>0.35582638655467769</v>
          </cell>
        </row>
        <row r="1677">
          <cell r="B1677">
            <v>0</v>
          </cell>
          <cell r="M1677">
            <v>0</v>
          </cell>
        </row>
        <row r="1678">
          <cell r="B1678">
            <v>1</v>
          </cell>
          <cell r="M1678">
            <v>2.6819013116023394</v>
          </cell>
        </row>
        <row r="1679">
          <cell r="B1679">
            <v>0</v>
          </cell>
          <cell r="M1679">
            <v>0</v>
          </cell>
        </row>
        <row r="1680">
          <cell r="B1680">
            <v>0</v>
          </cell>
          <cell r="M1680">
            <v>0</v>
          </cell>
        </row>
        <row r="1681">
          <cell r="B1681">
            <v>0</v>
          </cell>
          <cell r="M1681">
            <v>0</v>
          </cell>
        </row>
        <row r="1682">
          <cell r="B1682">
            <v>0</v>
          </cell>
          <cell r="M1682">
            <v>0</v>
          </cell>
        </row>
        <row r="1683">
          <cell r="B1683">
            <v>1</v>
          </cell>
          <cell r="M1683">
            <v>0.70539379717029949</v>
          </cell>
        </row>
        <row r="1684">
          <cell r="B1684">
            <v>0</v>
          </cell>
          <cell r="M1684">
            <v>0</v>
          </cell>
        </row>
        <row r="1685">
          <cell r="B1685">
            <v>0</v>
          </cell>
          <cell r="M1685">
            <v>0</v>
          </cell>
        </row>
        <row r="1686">
          <cell r="B1686">
            <v>0</v>
          </cell>
          <cell r="M1686">
            <v>0</v>
          </cell>
        </row>
        <row r="1687">
          <cell r="B1687">
            <v>0</v>
          </cell>
          <cell r="M1687">
            <v>0</v>
          </cell>
        </row>
        <row r="1688">
          <cell r="B1688">
            <v>0</v>
          </cell>
          <cell r="M1688">
            <v>0</v>
          </cell>
        </row>
        <row r="1689">
          <cell r="B1689">
            <v>0</v>
          </cell>
          <cell r="M1689">
            <v>0</v>
          </cell>
        </row>
        <row r="1690">
          <cell r="B1690">
            <v>0</v>
          </cell>
          <cell r="M1690">
            <v>0</v>
          </cell>
        </row>
        <row r="1691">
          <cell r="B1691">
            <v>0</v>
          </cell>
          <cell r="M1691">
            <v>0</v>
          </cell>
        </row>
        <row r="1692">
          <cell r="B1692">
            <v>0</v>
          </cell>
          <cell r="M1692">
            <v>0</v>
          </cell>
        </row>
        <row r="1693">
          <cell r="B1693">
            <v>0</v>
          </cell>
          <cell r="M1693">
            <v>0</v>
          </cell>
        </row>
        <row r="1694">
          <cell r="B1694">
            <v>1</v>
          </cell>
          <cell r="M1694">
            <v>2.6017940209959534</v>
          </cell>
        </row>
        <row r="1695">
          <cell r="B1695">
            <v>0</v>
          </cell>
          <cell r="M1695">
            <v>0</v>
          </cell>
        </row>
        <row r="1696">
          <cell r="B1696">
            <v>0</v>
          </cell>
          <cell r="M1696">
            <v>0</v>
          </cell>
        </row>
        <row r="1697">
          <cell r="B1697">
            <v>0</v>
          </cell>
          <cell r="M1697">
            <v>0</v>
          </cell>
        </row>
        <row r="1698">
          <cell r="B1698">
            <v>0</v>
          </cell>
          <cell r="M1698">
            <v>0</v>
          </cell>
        </row>
        <row r="1699">
          <cell r="B1699">
            <v>0</v>
          </cell>
          <cell r="M1699">
            <v>0</v>
          </cell>
        </row>
        <row r="1700">
          <cell r="B1700">
            <v>0</v>
          </cell>
          <cell r="M1700">
            <v>0</v>
          </cell>
        </row>
        <row r="1701">
          <cell r="B1701">
            <v>0</v>
          </cell>
          <cell r="M1701">
            <v>0</v>
          </cell>
        </row>
        <row r="1702">
          <cell r="B1702">
            <v>1</v>
          </cell>
          <cell r="M1702">
            <v>2.3464718806411224</v>
          </cell>
        </row>
        <row r="1703">
          <cell r="B1703">
            <v>1</v>
          </cell>
          <cell r="M1703">
            <v>1.382386109755553</v>
          </cell>
        </row>
        <row r="1704">
          <cell r="B1704">
            <v>1</v>
          </cell>
          <cell r="M1704">
            <v>1.5178082816742249</v>
          </cell>
        </row>
        <row r="1705">
          <cell r="B1705">
            <v>1</v>
          </cell>
          <cell r="M1705">
            <v>2.8469850518788342</v>
          </cell>
        </row>
        <row r="1706">
          <cell r="B1706">
            <v>0</v>
          </cell>
          <cell r="M1706">
            <v>0</v>
          </cell>
        </row>
        <row r="1707">
          <cell r="B1707">
            <v>1</v>
          </cell>
          <cell r="M1707">
            <v>1.9089838607231568</v>
          </cell>
        </row>
        <row r="1708">
          <cell r="B1708">
            <v>1</v>
          </cell>
          <cell r="M1708">
            <v>0.89351061740736837</v>
          </cell>
        </row>
        <row r="1709">
          <cell r="B1709">
            <v>1</v>
          </cell>
          <cell r="M1709">
            <v>2.0360418509762366</v>
          </cell>
        </row>
        <row r="1710">
          <cell r="B1710">
            <v>1</v>
          </cell>
          <cell r="M1710">
            <v>0.31566575659673479</v>
          </cell>
        </row>
        <row r="1711">
          <cell r="B1711">
            <v>1</v>
          </cell>
          <cell r="M1711">
            <v>3.9232285973480043</v>
          </cell>
        </row>
        <row r="1712">
          <cell r="B1712">
            <v>1</v>
          </cell>
          <cell r="M1712">
            <v>0.41276126745536273</v>
          </cell>
        </row>
        <row r="1713">
          <cell r="B1713">
            <v>0</v>
          </cell>
          <cell r="M1713">
            <v>0</v>
          </cell>
        </row>
        <row r="1714">
          <cell r="B1714">
            <v>0</v>
          </cell>
          <cell r="M1714">
            <v>0</v>
          </cell>
        </row>
        <row r="1715">
          <cell r="B1715">
            <v>0</v>
          </cell>
          <cell r="M1715">
            <v>0</v>
          </cell>
        </row>
        <row r="1716">
          <cell r="B1716">
            <v>1</v>
          </cell>
          <cell r="M1716">
            <v>2.1468140185299269</v>
          </cell>
        </row>
        <row r="1717">
          <cell r="B1717">
            <v>1</v>
          </cell>
          <cell r="M1717">
            <v>1.6917960505658838</v>
          </cell>
        </row>
        <row r="1718">
          <cell r="B1718">
            <v>1</v>
          </cell>
          <cell r="M1718">
            <v>0.83606913609607714</v>
          </cell>
        </row>
        <row r="1719">
          <cell r="B1719">
            <v>0</v>
          </cell>
          <cell r="M1719">
            <v>0</v>
          </cell>
        </row>
        <row r="1720">
          <cell r="B1720">
            <v>0</v>
          </cell>
          <cell r="M1720">
            <v>0</v>
          </cell>
        </row>
        <row r="1721">
          <cell r="B1721">
            <v>0</v>
          </cell>
          <cell r="M1721">
            <v>0</v>
          </cell>
        </row>
        <row r="1722">
          <cell r="B1722">
            <v>1</v>
          </cell>
          <cell r="M1722">
            <v>3.4952020102704897</v>
          </cell>
        </row>
        <row r="1723">
          <cell r="B1723">
            <v>1</v>
          </cell>
          <cell r="M1723">
            <v>1.5182824313013819</v>
          </cell>
        </row>
        <row r="1724">
          <cell r="B1724">
            <v>1</v>
          </cell>
          <cell r="M1724">
            <v>0.29280100185523705</v>
          </cell>
        </row>
        <row r="1725">
          <cell r="B1725">
            <v>1</v>
          </cell>
          <cell r="M1725">
            <v>0.42346347895854364</v>
          </cell>
        </row>
        <row r="1726">
          <cell r="B1726">
            <v>1</v>
          </cell>
          <cell r="M1726">
            <v>1.26718118190674</v>
          </cell>
        </row>
        <row r="1727">
          <cell r="B1727">
            <v>0</v>
          </cell>
          <cell r="M1727">
            <v>0</v>
          </cell>
        </row>
        <row r="1728">
          <cell r="B1728">
            <v>0</v>
          </cell>
          <cell r="M1728">
            <v>0</v>
          </cell>
        </row>
        <row r="1729">
          <cell r="B1729">
            <v>0</v>
          </cell>
          <cell r="M1729">
            <v>0</v>
          </cell>
        </row>
        <row r="1730">
          <cell r="B1730">
            <v>0</v>
          </cell>
          <cell r="M1730">
            <v>0</v>
          </cell>
        </row>
        <row r="1731">
          <cell r="B1731">
            <v>1</v>
          </cell>
          <cell r="M1731">
            <v>2.3221422200444546</v>
          </cell>
        </row>
        <row r="1732">
          <cell r="B1732">
            <v>1</v>
          </cell>
          <cell r="M1732">
            <v>0.29340179295498114</v>
          </cell>
        </row>
        <row r="1733">
          <cell r="B1733">
            <v>1</v>
          </cell>
          <cell r="M1733">
            <v>2.3063039457539376</v>
          </cell>
        </row>
        <row r="1734">
          <cell r="B1734">
            <v>0</v>
          </cell>
          <cell r="M1734">
            <v>0</v>
          </cell>
        </row>
        <row r="1735">
          <cell r="B1735">
            <v>1</v>
          </cell>
          <cell r="M1735">
            <v>4.9179726538714927</v>
          </cell>
        </row>
        <row r="1736">
          <cell r="B1736">
            <v>0</v>
          </cell>
          <cell r="M1736">
            <v>0</v>
          </cell>
        </row>
        <row r="1737">
          <cell r="B1737">
            <v>0</v>
          </cell>
          <cell r="M1737">
            <v>0</v>
          </cell>
        </row>
        <row r="1738">
          <cell r="B1738">
            <v>0</v>
          </cell>
          <cell r="M1738">
            <v>0</v>
          </cell>
        </row>
        <row r="1739">
          <cell r="B1739">
            <v>0</v>
          </cell>
          <cell r="M1739">
            <v>0</v>
          </cell>
        </row>
        <row r="1740">
          <cell r="B1740">
            <v>0</v>
          </cell>
          <cell r="M1740">
            <v>0</v>
          </cell>
        </row>
        <row r="1741">
          <cell r="B1741">
            <v>0</v>
          </cell>
          <cell r="M1741">
            <v>0</v>
          </cell>
        </row>
        <row r="1742">
          <cell r="B1742">
            <v>0</v>
          </cell>
          <cell r="M1742">
            <v>0</v>
          </cell>
        </row>
        <row r="1743">
          <cell r="B1743">
            <v>1</v>
          </cell>
          <cell r="M1743">
            <v>2.0471408106893318</v>
          </cell>
        </row>
        <row r="1744">
          <cell r="B1744">
            <v>1</v>
          </cell>
          <cell r="M1744">
            <v>1.6314937172335791</v>
          </cell>
        </row>
        <row r="1745">
          <cell r="B1745">
            <v>0</v>
          </cell>
          <cell r="M1745">
            <v>0</v>
          </cell>
        </row>
        <row r="1746">
          <cell r="B1746">
            <v>0</v>
          </cell>
          <cell r="M1746">
            <v>0</v>
          </cell>
        </row>
        <row r="1747">
          <cell r="B1747">
            <v>0</v>
          </cell>
          <cell r="M1747">
            <v>0</v>
          </cell>
        </row>
        <row r="1748">
          <cell r="B1748">
            <v>0</v>
          </cell>
          <cell r="M1748">
            <v>0</v>
          </cell>
        </row>
        <row r="1749">
          <cell r="B1749">
            <v>0</v>
          </cell>
          <cell r="M1749">
            <v>0</v>
          </cell>
        </row>
        <row r="1750">
          <cell r="B1750">
            <v>0</v>
          </cell>
          <cell r="M1750">
            <v>0</v>
          </cell>
        </row>
        <row r="1751">
          <cell r="B1751">
            <v>0</v>
          </cell>
          <cell r="M1751">
            <v>0</v>
          </cell>
        </row>
        <row r="1752">
          <cell r="B1752">
            <v>0</v>
          </cell>
          <cell r="M1752">
            <v>0</v>
          </cell>
        </row>
        <row r="1753">
          <cell r="B1753">
            <v>1</v>
          </cell>
          <cell r="M1753">
            <v>0.57180505627522493</v>
          </cell>
        </row>
        <row r="1754">
          <cell r="B1754">
            <v>1</v>
          </cell>
          <cell r="M1754">
            <v>1.1051270127832662</v>
          </cell>
        </row>
        <row r="1755">
          <cell r="B1755">
            <v>1</v>
          </cell>
          <cell r="M1755">
            <v>0.58684598707278279</v>
          </cell>
        </row>
        <row r="1756">
          <cell r="B1756">
            <v>0</v>
          </cell>
          <cell r="M1756">
            <v>0</v>
          </cell>
        </row>
        <row r="1757">
          <cell r="B1757">
            <v>1</v>
          </cell>
          <cell r="M1757">
            <v>2.2437004455669238</v>
          </cell>
        </row>
        <row r="1758">
          <cell r="B1758">
            <v>1</v>
          </cell>
          <cell r="M1758">
            <v>2.419008867327828</v>
          </cell>
        </row>
        <row r="1759">
          <cell r="B1759">
            <v>0</v>
          </cell>
          <cell r="M1759">
            <v>0</v>
          </cell>
        </row>
        <row r="1760">
          <cell r="B1760">
            <v>1</v>
          </cell>
          <cell r="M1760">
            <v>1.5406041891487063</v>
          </cell>
        </row>
        <row r="1761">
          <cell r="B1761">
            <v>1</v>
          </cell>
          <cell r="M1761">
            <v>0.24168379095408524</v>
          </cell>
        </row>
        <row r="1762">
          <cell r="B1762">
            <v>0</v>
          </cell>
          <cell r="M1762">
            <v>0</v>
          </cell>
        </row>
        <row r="1763">
          <cell r="B1763">
            <v>0</v>
          </cell>
          <cell r="M1763">
            <v>0</v>
          </cell>
        </row>
        <row r="1764">
          <cell r="B1764">
            <v>0</v>
          </cell>
          <cell r="M1764">
            <v>0</v>
          </cell>
        </row>
        <row r="1765">
          <cell r="B1765">
            <v>0</v>
          </cell>
          <cell r="M1765">
            <v>0</v>
          </cell>
        </row>
        <row r="1766">
          <cell r="B1766">
            <v>0</v>
          </cell>
          <cell r="M1766">
            <v>0</v>
          </cell>
        </row>
        <row r="1767">
          <cell r="B1767">
            <v>0</v>
          </cell>
          <cell r="M1767">
            <v>0</v>
          </cell>
        </row>
        <row r="1768">
          <cell r="B1768">
            <v>0</v>
          </cell>
          <cell r="M1768">
            <v>0</v>
          </cell>
        </row>
        <row r="1769">
          <cell r="B1769">
            <v>0</v>
          </cell>
          <cell r="M1769">
            <v>0</v>
          </cell>
        </row>
        <row r="1770">
          <cell r="B1770">
            <v>0</v>
          </cell>
          <cell r="M1770">
            <v>0</v>
          </cell>
        </row>
        <row r="1771">
          <cell r="B1771">
            <v>0</v>
          </cell>
          <cell r="M1771">
            <v>0</v>
          </cell>
        </row>
        <row r="1772">
          <cell r="B1772">
            <v>0</v>
          </cell>
          <cell r="M1772">
            <v>0</v>
          </cell>
        </row>
        <row r="1773">
          <cell r="B1773">
            <v>0</v>
          </cell>
          <cell r="M1773">
            <v>0</v>
          </cell>
        </row>
        <row r="1774">
          <cell r="B1774">
            <v>0</v>
          </cell>
          <cell r="M1774">
            <v>0</v>
          </cell>
        </row>
        <row r="1775">
          <cell r="B1775">
            <v>0</v>
          </cell>
          <cell r="M1775">
            <v>0</v>
          </cell>
        </row>
        <row r="1776">
          <cell r="B1776">
            <v>1</v>
          </cell>
          <cell r="M1776">
            <v>1.5056322648490641</v>
          </cell>
        </row>
        <row r="1777">
          <cell r="B1777">
            <v>0</v>
          </cell>
          <cell r="M1777">
            <v>0</v>
          </cell>
        </row>
        <row r="1778">
          <cell r="B1778">
            <v>0</v>
          </cell>
          <cell r="M1778">
            <v>0</v>
          </cell>
        </row>
        <row r="1779">
          <cell r="B1779">
            <v>1</v>
          </cell>
          <cell r="M1779">
            <v>1.6847300772469787</v>
          </cell>
        </row>
        <row r="1780">
          <cell r="B1780">
            <v>1</v>
          </cell>
          <cell r="M1780">
            <v>7.6887773874147518</v>
          </cell>
        </row>
        <row r="1781">
          <cell r="B1781">
            <v>0</v>
          </cell>
          <cell r="M1781">
            <v>0</v>
          </cell>
        </row>
        <row r="1782">
          <cell r="B1782">
            <v>1</v>
          </cell>
          <cell r="M1782">
            <v>6.2745617114845187</v>
          </cell>
        </row>
        <row r="1783">
          <cell r="B1783">
            <v>1</v>
          </cell>
          <cell r="M1783">
            <v>3.5584621146313804</v>
          </cell>
        </row>
        <row r="1784">
          <cell r="B1784">
            <v>1</v>
          </cell>
          <cell r="M1784">
            <v>0.46098563607637183</v>
          </cell>
        </row>
        <row r="1785">
          <cell r="B1785">
            <v>1</v>
          </cell>
          <cell r="M1785">
            <v>4.8655256746437343E-2</v>
          </cell>
        </row>
        <row r="1786">
          <cell r="B1786">
            <v>1</v>
          </cell>
          <cell r="M1786">
            <v>0.63168521191396088</v>
          </cell>
        </row>
        <row r="1787">
          <cell r="B1787">
            <v>1</v>
          </cell>
          <cell r="M1787">
            <v>4.5570012930376249</v>
          </cell>
        </row>
        <row r="1788">
          <cell r="B1788">
            <v>0</v>
          </cell>
          <cell r="M1788">
            <v>0</v>
          </cell>
        </row>
        <row r="1789">
          <cell r="B1789">
            <v>1</v>
          </cell>
          <cell r="M1789">
            <v>1.6035902962837869</v>
          </cell>
        </row>
        <row r="1790">
          <cell r="B1790">
            <v>1</v>
          </cell>
          <cell r="M1790">
            <v>0.52078630470912068</v>
          </cell>
        </row>
        <row r="1791">
          <cell r="B1791">
            <v>1</v>
          </cell>
          <cell r="M1791">
            <v>1.332861802259685</v>
          </cell>
        </row>
        <row r="1792">
          <cell r="B1792">
            <v>1</v>
          </cell>
          <cell r="M1792">
            <v>0.93883210395900396</v>
          </cell>
        </row>
        <row r="1793">
          <cell r="B1793">
            <v>1</v>
          </cell>
          <cell r="M1793">
            <v>0.20725074670020319</v>
          </cell>
        </row>
        <row r="1794">
          <cell r="B1794">
            <v>1</v>
          </cell>
          <cell r="M1794">
            <v>3.0477585687793627</v>
          </cell>
        </row>
        <row r="1795">
          <cell r="B1795">
            <v>1</v>
          </cell>
          <cell r="M1795">
            <v>1.4059600613371184</v>
          </cell>
        </row>
        <row r="1796">
          <cell r="B1796">
            <v>1</v>
          </cell>
          <cell r="M1796">
            <v>2.5983243225928279</v>
          </cell>
        </row>
        <row r="1797">
          <cell r="B1797">
            <v>1</v>
          </cell>
          <cell r="M1797">
            <v>3.0857126475955177</v>
          </cell>
        </row>
        <row r="1798">
          <cell r="B1798">
            <v>0</v>
          </cell>
          <cell r="M1798">
            <v>0</v>
          </cell>
        </row>
        <row r="1799">
          <cell r="B1799">
            <v>0</v>
          </cell>
          <cell r="M1799">
            <v>0</v>
          </cell>
        </row>
        <row r="1800">
          <cell r="B1800">
            <v>1</v>
          </cell>
          <cell r="M1800">
            <v>8.0185880874688049</v>
          </cell>
        </row>
        <row r="1801">
          <cell r="B1801">
            <v>1</v>
          </cell>
          <cell r="M1801">
            <v>0.98580621707575011</v>
          </cell>
        </row>
        <row r="1802">
          <cell r="B1802">
            <v>1</v>
          </cell>
          <cell r="M1802">
            <v>4.2973132936286005</v>
          </cell>
        </row>
        <row r="1803">
          <cell r="B1803">
            <v>1</v>
          </cell>
          <cell r="M1803">
            <v>0.7735216981176205</v>
          </cell>
        </row>
        <row r="1804">
          <cell r="B1804">
            <v>1</v>
          </cell>
          <cell r="M1804">
            <v>0.22139262825472289</v>
          </cell>
        </row>
        <row r="1805">
          <cell r="B1805">
            <v>0</v>
          </cell>
          <cell r="M1805">
            <v>0</v>
          </cell>
        </row>
        <row r="1806">
          <cell r="B1806">
            <v>1</v>
          </cell>
          <cell r="M1806">
            <v>0.94242121468162843</v>
          </cell>
        </row>
        <row r="1807">
          <cell r="B1807">
            <v>1</v>
          </cell>
          <cell r="M1807">
            <v>4.1286726103560225</v>
          </cell>
        </row>
        <row r="1808">
          <cell r="B1808">
            <v>1</v>
          </cell>
          <cell r="M1808">
            <v>3.1773113989578072</v>
          </cell>
        </row>
        <row r="1809">
          <cell r="B1809">
            <v>1</v>
          </cell>
          <cell r="M1809">
            <v>3.224100550032047</v>
          </cell>
        </row>
        <row r="1810">
          <cell r="B1810">
            <v>1</v>
          </cell>
          <cell r="M1810">
            <v>0.93219110525880888</v>
          </cell>
        </row>
        <row r="1811">
          <cell r="B1811">
            <v>1</v>
          </cell>
          <cell r="M1811">
            <v>1.4169394412041783</v>
          </cell>
        </row>
        <row r="1812">
          <cell r="B1812">
            <v>1</v>
          </cell>
          <cell r="M1812">
            <v>5.9297654065428098</v>
          </cell>
        </row>
        <row r="1813">
          <cell r="B1813">
            <v>1</v>
          </cell>
          <cell r="M1813">
            <v>2.5555226138034439</v>
          </cell>
        </row>
        <row r="1814">
          <cell r="B1814">
            <v>1</v>
          </cell>
          <cell r="M1814">
            <v>3.906211157316787</v>
          </cell>
        </row>
        <row r="1815">
          <cell r="B1815">
            <v>1</v>
          </cell>
          <cell r="M1815">
            <v>1.3680996833986434</v>
          </cell>
        </row>
        <row r="1816">
          <cell r="B1816">
            <v>1</v>
          </cell>
          <cell r="M1816">
            <v>1.4499120739399123</v>
          </cell>
        </row>
        <row r="1817">
          <cell r="B1817">
            <v>0</v>
          </cell>
          <cell r="M1817">
            <v>0</v>
          </cell>
        </row>
        <row r="1818">
          <cell r="B1818">
            <v>0</v>
          </cell>
          <cell r="M1818">
            <v>0</v>
          </cell>
        </row>
        <row r="1819">
          <cell r="B1819">
            <v>1</v>
          </cell>
          <cell r="M1819">
            <v>9.1561967349155378</v>
          </cell>
        </row>
        <row r="1820">
          <cell r="B1820">
            <v>0</v>
          </cell>
          <cell r="M1820">
            <v>0</v>
          </cell>
        </row>
        <row r="1821">
          <cell r="B1821">
            <v>1</v>
          </cell>
          <cell r="M1821">
            <v>0.31912403836636144</v>
          </cell>
        </row>
        <row r="1822">
          <cell r="B1822">
            <v>1</v>
          </cell>
          <cell r="M1822">
            <v>0.96428345660098269</v>
          </cell>
        </row>
        <row r="1823">
          <cell r="B1823">
            <v>1</v>
          </cell>
          <cell r="M1823">
            <v>0.17310082363914764</v>
          </cell>
        </row>
        <row r="1824">
          <cell r="B1824">
            <v>0</v>
          </cell>
          <cell r="M1824">
            <v>0</v>
          </cell>
        </row>
        <row r="1825">
          <cell r="B1825">
            <v>0</v>
          </cell>
          <cell r="M1825">
            <v>0</v>
          </cell>
        </row>
        <row r="1826">
          <cell r="B1826">
            <v>0</v>
          </cell>
          <cell r="M1826">
            <v>0</v>
          </cell>
        </row>
        <row r="1827">
          <cell r="B1827">
            <v>0</v>
          </cell>
          <cell r="M1827">
            <v>0</v>
          </cell>
        </row>
        <row r="1828">
          <cell r="B1828">
            <v>0</v>
          </cell>
          <cell r="M1828">
            <v>0</v>
          </cell>
        </row>
        <row r="1829">
          <cell r="B1829">
            <v>0</v>
          </cell>
          <cell r="M1829">
            <v>0</v>
          </cell>
        </row>
        <row r="1830">
          <cell r="B1830">
            <v>0</v>
          </cell>
          <cell r="M1830">
            <v>0</v>
          </cell>
        </row>
        <row r="1831">
          <cell r="B1831">
            <v>0</v>
          </cell>
          <cell r="M1831">
            <v>0</v>
          </cell>
        </row>
        <row r="1832">
          <cell r="B1832">
            <v>0</v>
          </cell>
          <cell r="M1832">
            <v>0</v>
          </cell>
        </row>
        <row r="1833">
          <cell r="B1833">
            <v>0</v>
          </cell>
          <cell r="M1833">
            <v>0</v>
          </cell>
        </row>
        <row r="1834">
          <cell r="B1834">
            <v>0</v>
          </cell>
          <cell r="M1834">
            <v>0</v>
          </cell>
        </row>
        <row r="1835">
          <cell r="B1835">
            <v>0</v>
          </cell>
          <cell r="M1835">
            <v>0</v>
          </cell>
        </row>
        <row r="1836">
          <cell r="B1836">
            <v>0</v>
          </cell>
          <cell r="M1836">
            <v>0</v>
          </cell>
        </row>
        <row r="1837">
          <cell r="B1837">
            <v>1</v>
          </cell>
          <cell r="M1837">
            <v>0.66073094089138951</v>
          </cell>
        </row>
        <row r="1838">
          <cell r="B1838">
            <v>1</v>
          </cell>
          <cell r="M1838">
            <v>4.9465491170733298</v>
          </cell>
        </row>
        <row r="1839">
          <cell r="B1839">
            <v>0</v>
          </cell>
          <cell r="M1839">
            <v>0</v>
          </cell>
        </row>
        <row r="1840">
          <cell r="B1840">
            <v>0</v>
          </cell>
          <cell r="M1840">
            <v>0</v>
          </cell>
        </row>
        <row r="1841">
          <cell r="B1841">
            <v>0</v>
          </cell>
          <cell r="M1841">
            <v>0</v>
          </cell>
        </row>
        <row r="1842">
          <cell r="B1842">
            <v>1</v>
          </cell>
          <cell r="M1842">
            <v>2.5958185713227819</v>
          </cell>
        </row>
        <row r="1843">
          <cell r="B1843">
            <v>0</v>
          </cell>
          <cell r="M1843">
            <v>0</v>
          </cell>
        </row>
        <row r="1844">
          <cell r="B1844">
            <v>0</v>
          </cell>
          <cell r="M1844">
            <v>0</v>
          </cell>
        </row>
        <row r="1845">
          <cell r="B1845">
            <v>0</v>
          </cell>
          <cell r="M1845">
            <v>0</v>
          </cell>
        </row>
        <row r="1846">
          <cell r="B1846">
            <v>0</v>
          </cell>
          <cell r="M1846">
            <v>0</v>
          </cell>
        </row>
        <row r="1847">
          <cell r="B1847">
            <v>0</v>
          </cell>
          <cell r="M1847">
            <v>0</v>
          </cell>
        </row>
        <row r="1848">
          <cell r="B1848">
            <v>1</v>
          </cell>
          <cell r="M1848">
            <v>0.37633438114337781</v>
          </cell>
        </row>
        <row r="1849">
          <cell r="B1849">
            <v>1</v>
          </cell>
          <cell r="M1849">
            <v>0.35382095338915404</v>
          </cell>
        </row>
        <row r="1850">
          <cell r="B1850">
            <v>0</v>
          </cell>
          <cell r="M1850">
            <v>0</v>
          </cell>
        </row>
        <row r="1851">
          <cell r="B1851">
            <v>0</v>
          </cell>
          <cell r="M1851">
            <v>0</v>
          </cell>
        </row>
        <row r="1852">
          <cell r="B1852">
            <v>0</v>
          </cell>
          <cell r="M1852">
            <v>0</v>
          </cell>
        </row>
        <row r="1853">
          <cell r="B1853">
            <v>0</v>
          </cell>
          <cell r="M1853">
            <v>0</v>
          </cell>
        </row>
        <row r="1854">
          <cell r="B1854">
            <v>1</v>
          </cell>
          <cell r="M1854">
            <v>0.14943621253518263</v>
          </cell>
        </row>
        <row r="1855">
          <cell r="B1855">
            <v>1</v>
          </cell>
          <cell r="M1855">
            <v>0.39553741894306366</v>
          </cell>
        </row>
        <row r="1856">
          <cell r="B1856">
            <v>1</v>
          </cell>
          <cell r="M1856">
            <v>2.8873486681447265</v>
          </cell>
        </row>
        <row r="1857">
          <cell r="B1857">
            <v>1</v>
          </cell>
          <cell r="M1857">
            <v>0.71137637795962294</v>
          </cell>
        </row>
        <row r="1858">
          <cell r="B1858">
            <v>1</v>
          </cell>
          <cell r="M1858">
            <v>1.0156694962633903</v>
          </cell>
        </row>
        <row r="1859">
          <cell r="B1859">
            <v>0</v>
          </cell>
          <cell r="M1859">
            <v>0</v>
          </cell>
        </row>
        <row r="1860">
          <cell r="B1860">
            <v>0</v>
          </cell>
          <cell r="M1860">
            <v>0</v>
          </cell>
        </row>
        <row r="1861">
          <cell r="B1861">
            <v>1</v>
          </cell>
          <cell r="M1861">
            <v>1.8608953604395149</v>
          </cell>
        </row>
        <row r="1862">
          <cell r="B1862">
            <v>0</v>
          </cell>
          <cell r="M1862">
            <v>0</v>
          </cell>
        </row>
        <row r="1863">
          <cell r="B1863">
            <v>1</v>
          </cell>
          <cell r="M1863">
            <v>1.1533314354911499</v>
          </cell>
        </row>
        <row r="1864">
          <cell r="B1864">
            <v>1</v>
          </cell>
          <cell r="M1864">
            <v>0.4434900250986491</v>
          </cell>
        </row>
        <row r="1865">
          <cell r="B1865">
            <v>1</v>
          </cell>
          <cell r="M1865">
            <v>3.0252335094801213</v>
          </cell>
        </row>
        <row r="1866">
          <cell r="B1866">
            <v>0</v>
          </cell>
          <cell r="M1866">
            <v>0</v>
          </cell>
        </row>
        <row r="1867">
          <cell r="B1867">
            <v>1</v>
          </cell>
          <cell r="M1867">
            <v>0.96874647538515701</v>
          </cell>
        </row>
        <row r="1868">
          <cell r="B1868">
            <v>1</v>
          </cell>
          <cell r="M1868">
            <v>1.28807343695772</v>
          </cell>
        </row>
        <row r="1869">
          <cell r="B1869">
            <v>1</v>
          </cell>
          <cell r="M1869">
            <v>5.2623505452702091</v>
          </cell>
        </row>
        <row r="1870">
          <cell r="B1870">
            <v>1</v>
          </cell>
          <cell r="M1870">
            <v>5.9705246414722817</v>
          </cell>
        </row>
        <row r="1871">
          <cell r="B1871">
            <v>0</v>
          </cell>
          <cell r="M1871">
            <v>0</v>
          </cell>
        </row>
        <row r="1872">
          <cell r="B1872">
            <v>0</v>
          </cell>
          <cell r="M1872">
            <v>0</v>
          </cell>
        </row>
        <row r="1873">
          <cell r="B1873">
            <v>0</v>
          </cell>
          <cell r="M1873">
            <v>0</v>
          </cell>
        </row>
        <row r="1874">
          <cell r="B1874">
            <v>0</v>
          </cell>
          <cell r="M1874">
            <v>0</v>
          </cell>
        </row>
        <row r="1875">
          <cell r="B1875">
            <v>0</v>
          </cell>
          <cell r="M1875">
            <v>0</v>
          </cell>
        </row>
        <row r="1876">
          <cell r="B1876">
            <v>1</v>
          </cell>
          <cell r="M1876">
            <v>0.3456913462099615</v>
          </cell>
        </row>
        <row r="1877">
          <cell r="B1877">
            <v>0</v>
          </cell>
          <cell r="M1877">
            <v>0</v>
          </cell>
        </row>
        <row r="1878">
          <cell r="B1878">
            <v>1</v>
          </cell>
          <cell r="M1878">
            <v>0.61319300604606797</v>
          </cell>
        </row>
        <row r="1879">
          <cell r="B1879">
            <v>1</v>
          </cell>
          <cell r="M1879">
            <v>1.8211001468643622</v>
          </cell>
        </row>
        <row r="1880">
          <cell r="B1880">
            <v>0</v>
          </cell>
          <cell r="M1880">
            <v>0</v>
          </cell>
        </row>
        <row r="1881">
          <cell r="B1881">
            <v>1</v>
          </cell>
          <cell r="M1881">
            <v>2.0195823768056687</v>
          </cell>
        </row>
        <row r="1882">
          <cell r="B1882">
            <v>1</v>
          </cell>
          <cell r="M1882">
            <v>3.9948623139027979</v>
          </cell>
        </row>
        <row r="1883">
          <cell r="B1883">
            <v>1</v>
          </cell>
          <cell r="M1883">
            <v>2.9958717795101828</v>
          </cell>
        </row>
        <row r="1884">
          <cell r="B1884">
            <v>0</v>
          </cell>
          <cell r="M1884">
            <v>0</v>
          </cell>
        </row>
        <row r="1885">
          <cell r="B1885">
            <v>0</v>
          </cell>
          <cell r="M1885">
            <v>0</v>
          </cell>
        </row>
        <row r="1886">
          <cell r="B1886">
            <v>0</v>
          </cell>
          <cell r="M1886">
            <v>0</v>
          </cell>
        </row>
        <row r="1887">
          <cell r="B1887">
            <v>0</v>
          </cell>
          <cell r="M1887">
            <v>0</v>
          </cell>
        </row>
        <row r="1888">
          <cell r="B1888">
            <v>0</v>
          </cell>
          <cell r="M1888">
            <v>0</v>
          </cell>
        </row>
        <row r="1889">
          <cell r="B1889">
            <v>0</v>
          </cell>
          <cell r="M1889">
            <v>0</v>
          </cell>
        </row>
        <row r="1890">
          <cell r="B1890">
            <v>1</v>
          </cell>
          <cell r="M1890">
            <v>1.7574445806807908</v>
          </cell>
        </row>
        <row r="1891">
          <cell r="B1891">
            <v>1</v>
          </cell>
          <cell r="M1891">
            <v>2.0662465614050149</v>
          </cell>
        </row>
        <row r="1892">
          <cell r="B1892">
            <v>1</v>
          </cell>
          <cell r="M1892">
            <v>2.643593040654526</v>
          </cell>
        </row>
        <row r="1893">
          <cell r="B1893">
            <v>1</v>
          </cell>
          <cell r="M1893">
            <v>0.76708157664694465</v>
          </cell>
        </row>
        <row r="1894">
          <cell r="B1894">
            <v>0</v>
          </cell>
          <cell r="M1894">
            <v>0</v>
          </cell>
        </row>
        <row r="1895">
          <cell r="B1895">
            <v>0</v>
          </cell>
          <cell r="M1895">
            <v>0</v>
          </cell>
        </row>
        <row r="1896">
          <cell r="B1896">
            <v>0</v>
          </cell>
          <cell r="M1896">
            <v>0</v>
          </cell>
        </row>
        <row r="1897">
          <cell r="B1897">
            <v>0</v>
          </cell>
          <cell r="M1897">
            <v>0</v>
          </cell>
        </row>
        <row r="1898">
          <cell r="B1898">
            <v>1</v>
          </cell>
          <cell r="M1898">
            <v>2.3050920613588435</v>
          </cell>
        </row>
        <row r="1899">
          <cell r="B1899">
            <v>1</v>
          </cell>
          <cell r="M1899">
            <v>3.3573384100661396</v>
          </cell>
        </row>
        <row r="1900">
          <cell r="B1900">
            <v>1</v>
          </cell>
          <cell r="M1900">
            <v>1.884353973537638</v>
          </cell>
        </row>
        <row r="1901">
          <cell r="B1901">
            <v>0</v>
          </cell>
          <cell r="M1901">
            <v>0</v>
          </cell>
        </row>
        <row r="1902">
          <cell r="B1902">
            <v>1</v>
          </cell>
          <cell r="M1902">
            <v>4.6137411536160835</v>
          </cell>
        </row>
        <row r="1903">
          <cell r="B1903">
            <v>0</v>
          </cell>
          <cell r="M1903">
            <v>0</v>
          </cell>
        </row>
        <row r="1904">
          <cell r="B1904">
            <v>0</v>
          </cell>
          <cell r="M1904">
            <v>0</v>
          </cell>
        </row>
        <row r="1905">
          <cell r="B1905">
            <v>1</v>
          </cell>
          <cell r="M1905">
            <v>0.58456373181097809</v>
          </cell>
        </row>
        <row r="1906">
          <cell r="B1906">
            <v>0</v>
          </cell>
          <cell r="M1906">
            <v>0</v>
          </cell>
        </row>
        <row r="1907">
          <cell r="B1907">
            <v>1</v>
          </cell>
          <cell r="M1907">
            <v>3.8484778152958068</v>
          </cell>
        </row>
        <row r="1908">
          <cell r="B1908">
            <v>1</v>
          </cell>
          <cell r="M1908">
            <v>4.979024970651631</v>
          </cell>
        </row>
        <row r="1909">
          <cell r="B1909">
            <v>1</v>
          </cell>
          <cell r="M1909">
            <v>1.4369524677520746</v>
          </cell>
        </row>
        <row r="1910">
          <cell r="B1910">
            <v>1</v>
          </cell>
          <cell r="M1910">
            <v>0.69398020942523209</v>
          </cell>
        </row>
        <row r="1911">
          <cell r="B1911">
            <v>1</v>
          </cell>
          <cell r="M1911">
            <v>0.89515402709668412</v>
          </cell>
        </row>
        <row r="1912">
          <cell r="B1912">
            <v>0</v>
          </cell>
          <cell r="M1912">
            <v>0</v>
          </cell>
        </row>
        <row r="1913">
          <cell r="B1913">
            <v>1</v>
          </cell>
          <cell r="M1913">
            <v>7.8770121775457363E-2</v>
          </cell>
        </row>
        <row r="1914">
          <cell r="B1914">
            <v>0</v>
          </cell>
          <cell r="M1914">
            <v>0</v>
          </cell>
        </row>
        <row r="1915">
          <cell r="B1915">
            <v>1</v>
          </cell>
          <cell r="M1915">
            <v>2.4327397310072665</v>
          </cell>
        </row>
        <row r="1916">
          <cell r="B1916">
            <v>1</v>
          </cell>
          <cell r="M1916">
            <v>1.185392955540691</v>
          </cell>
        </row>
        <row r="1917">
          <cell r="B1917">
            <v>1</v>
          </cell>
          <cell r="M1917">
            <v>10.015414326953751</v>
          </cell>
        </row>
        <row r="1918">
          <cell r="B1918">
            <v>1</v>
          </cell>
          <cell r="M1918">
            <v>9.5720987607566261</v>
          </cell>
        </row>
        <row r="1919">
          <cell r="B1919">
            <v>1</v>
          </cell>
          <cell r="M1919">
            <v>0.7048111215013918</v>
          </cell>
        </row>
        <row r="1920">
          <cell r="B1920">
            <v>1</v>
          </cell>
          <cell r="M1920">
            <v>0.63874702816740236</v>
          </cell>
        </row>
        <row r="1921">
          <cell r="B1921">
            <v>1</v>
          </cell>
          <cell r="M1921">
            <v>0.70233380437627468</v>
          </cell>
        </row>
        <row r="1922">
          <cell r="B1922">
            <v>0</v>
          </cell>
          <cell r="M1922">
            <v>0</v>
          </cell>
        </row>
        <row r="1923">
          <cell r="B1923">
            <v>1</v>
          </cell>
          <cell r="M1923">
            <v>7.1309705253087481</v>
          </cell>
        </row>
        <row r="1924">
          <cell r="B1924">
            <v>0</v>
          </cell>
          <cell r="M1924">
            <v>0</v>
          </cell>
        </row>
        <row r="1925">
          <cell r="B1925">
            <v>0</v>
          </cell>
          <cell r="M1925">
            <v>0</v>
          </cell>
        </row>
        <row r="1926">
          <cell r="B1926">
            <v>1</v>
          </cell>
          <cell r="M1926">
            <v>1.4040627732387261</v>
          </cell>
        </row>
        <row r="1927">
          <cell r="B1927">
            <v>1</v>
          </cell>
          <cell r="M1927">
            <v>4.3589755290761545</v>
          </cell>
        </row>
        <row r="1928">
          <cell r="B1928">
            <v>1</v>
          </cell>
          <cell r="M1928">
            <v>11.175675999437209</v>
          </cell>
        </row>
        <row r="1929">
          <cell r="B1929">
            <v>1</v>
          </cell>
          <cell r="M1929">
            <v>0.71789516687487842</v>
          </cell>
        </row>
        <row r="1930">
          <cell r="B1930">
            <v>0</v>
          </cell>
          <cell r="M1930">
            <v>0</v>
          </cell>
        </row>
        <row r="1931">
          <cell r="B1931">
            <v>1</v>
          </cell>
          <cell r="M1931">
            <v>1.0400687950017684</v>
          </cell>
        </row>
        <row r="1932">
          <cell r="B1932">
            <v>0</v>
          </cell>
          <cell r="M1932">
            <v>0</v>
          </cell>
        </row>
        <row r="1933">
          <cell r="B1933">
            <v>1</v>
          </cell>
          <cell r="M1933">
            <v>0.67443828262160965</v>
          </cell>
        </row>
        <row r="1934">
          <cell r="B1934">
            <v>1</v>
          </cell>
          <cell r="M1934">
            <v>3.071601185402892</v>
          </cell>
        </row>
        <row r="1935">
          <cell r="B1935">
            <v>1</v>
          </cell>
          <cell r="M1935">
            <v>7.9463024350310558</v>
          </cell>
        </row>
        <row r="1936">
          <cell r="B1936">
            <v>1</v>
          </cell>
          <cell r="M1936">
            <v>2.475230671114387</v>
          </cell>
        </row>
        <row r="1937">
          <cell r="B1937">
            <v>1</v>
          </cell>
          <cell r="M1937">
            <v>3.7763568039480244</v>
          </cell>
        </row>
        <row r="1938">
          <cell r="B1938">
            <v>0</v>
          </cell>
          <cell r="M1938">
            <v>0</v>
          </cell>
        </row>
        <row r="1939">
          <cell r="B1939">
            <v>1</v>
          </cell>
          <cell r="M1939">
            <v>6.9140244878679225</v>
          </cell>
        </row>
        <row r="1940">
          <cell r="B1940">
            <v>1</v>
          </cell>
          <cell r="M1940">
            <v>0.3744386843019411</v>
          </cell>
        </row>
        <row r="1941">
          <cell r="B1941">
            <v>1</v>
          </cell>
          <cell r="M1941">
            <v>7.1113705854487179</v>
          </cell>
        </row>
        <row r="1942">
          <cell r="B1942">
            <v>1</v>
          </cell>
          <cell r="M1942">
            <v>0.28575888111775744</v>
          </cell>
        </row>
        <row r="1943">
          <cell r="B1943">
            <v>1</v>
          </cell>
          <cell r="M1943">
            <v>3.5293349279888027</v>
          </cell>
        </row>
        <row r="1944">
          <cell r="B1944">
            <v>0</v>
          </cell>
          <cell r="M1944">
            <v>0</v>
          </cell>
        </row>
        <row r="1945">
          <cell r="B1945">
            <v>0</v>
          </cell>
          <cell r="M1945">
            <v>0</v>
          </cell>
        </row>
        <row r="1946">
          <cell r="B1946">
            <v>1</v>
          </cell>
          <cell r="M1946">
            <v>1.4258458104268323</v>
          </cell>
        </row>
        <row r="1947">
          <cell r="B1947">
            <v>1</v>
          </cell>
          <cell r="M1947">
            <v>0.97684784279530212</v>
          </cell>
        </row>
        <row r="1948">
          <cell r="B1948">
            <v>1</v>
          </cell>
          <cell r="M1948">
            <v>3.0465594586494125</v>
          </cell>
        </row>
        <row r="1949">
          <cell r="B1949">
            <v>1</v>
          </cell>
          <cell r="M1949">
            <v>4.6540832164220536</v>
          </cell>
        </row>
        <row r="1950">
          <cell r="B1950">
            <v>1</v>
          </cell>
          <cell r="M1950">
            <v>3.4241243145160554</v>
          </cell>
        </row>
        <row r="1951">
          <cell r="B1951">
            <v>1</v>
          </cell>
          <cell r="M1951">
            <v>4.6915356144691147</v>
          </cell>
        </row>
        <row r="1952">
          <cell r="B1952">
            <v>1</v>
          </cell>
          <cell r="M1952">
            <v>0.93019531345732631</v>
          </cell>
        </row>
        <row r="1953">
          <cell r="B1953">
            <v>1</v>
          </cell>
          <cell r="M1953">
            <v>0.9247496970240322</v>
          </cell>
        </row>
        <row r="1954">
          <cell r="B1954">
            <v>1</v>
          </cell>
          <cell r="M1954">
            <v>0.92286496811229202</v>
          </cell>
        </row>
        <row r="1955">
          <cell r="B1955">
            <v>1</v>
          </cell>
          <cell r="M1955">
            <v>0.25941150227316323</v>
          </cell>
        </row>
        <row r="1956">
          <cell r="B1956">
            <v>1</v>
          </cell>
          <cell r="M1956">
            <v>2.7634085090090501</v>
          </cell>
        </row>
        <row r="1957">
          <cell r="B1957">
            <v>1</v>
          </cell>
          <cell r="M1957">
            <v>0.34795165734454792</v>
          </cell>
        </row>
        <row r="1958">
          <cell r="B1958">
            <v>1</v>
          </cell>
          <cell r="M1958">
            <v>0.4213440298395873</v>
          </cell>
        </row>
        <row r="1959">
          <cell r="B1959">
            <v>1</v>
          </cell>
          <cell r="M1959">
            <v>0.72320578952558534</v>
          </cell>
        </row>
        <row r="1960">
          <cell r="B1960">
            <v>0</v>
          </cell>
          <cell r="M1960">
            <v>0</v>
          </cell>
        </row>
        <row r="1961">
          <cell r="B1961">
            <v>0</v>
          </cell>
          <cell r="M1961">
            <v>0</v>
          </cell>
        </row>
        <row r="1962">
          <cell r="B1962">
            <v>0</v>
          </cell>
          <cell r="M1962">
            <v>0</v>
          </cell>
        </row>
        <row r="1963">
          <cell r="B1963">
            <v>0</v>
          </cell>
          <cell r="M1963">
            <v>0</v>
          </cell>
        </row>
        <row r="1964">
          <cell r="B1964">
            <v>0</v>
          </cell>
          <cell r="M1964">
            <v>0</v>
          </cell>
        </row>
        <row r="1965">
          <cell r="B1965">
            <v>1</v>
          </cell>
          <cell r="M1965">
            <v>1.2482955356051137</v>
          </cell>
        </row>
        <row r="1966">
          <cell r="B1966">
            <v>1</v>
          </cell>
          <cell r="M1966">
            <v>4.5072401655619556</v>
          </cell>
        </row>
        <row r="1967">
          <cell r="B1967">
            <v>1</v>
          </cell>
          <cell r="M1967">
            <v>1.0135807278685467</v>
          </cell>
        </row>
        <row r="1968">
          <cell r="B1968">
            <v>1</v>
          </cell>
          <cell r="M1968">
            <v>0.98324166091413867</v>
          </cell>
        </row>
        <row r="1969">
          <cell r="B1969">
            <v>0</v>
          </cell>
          <cell r="M1969">
            <v>0</v>
          </cell>
        </row>
        <row r="1970">
          <cell r="B1970">
            <v>1</v>
          </cell>
          <cell r="M1970">
            <v>2.2641279364919273</v>
          </cell>
        </row>
        <row r="1971">
          <cell r="B1971">
            <v>1</v>
          </cell>
          <cell r="M1971">
            <v>4.0844939818038073</v>
          </cell>
        </row>
        <row r="1972">
          <cell r="B1972">
            <v>1</v>
          </cell>
          <cell r="M1972">
            <v>4.7464501028616732</v>
          </cell>
        </row>
        <row r="1973">
          <cell r="B1973">
            <v>1</v>
          </cell>
          <cell r="M1973">
            <v>1.1869161725889652</v>
          </cell>
        </row>
        <row r="1974">
          <cell r="B1974">
            <v>1</v>
          </cell>
          <cell r="M1974">
            <v>1.5861902414263696</v>
          </cell>
        </row>
        <row r="1975">
          <cell r="B1975">
            <v>1</v>
          </cell>
          <cell r="M1975">
            <v>3.4027705893342439</v>
          </cell>
        </row>
        <row r="1976">
          <cell r="B1976">
            <v>1</v>
          </cell>
          <cell r="M1976">
            <v>8.124991970838062</v>
          </cell>
        </row>
        <row r="1977">
          <cell r="B1977">
            <v>1</v>
          </cell>
          <cell r="M1977">
            <v>0.95414375610735147</v>
          </cell>
        </row>
        <row r="1978">
          <cell r="B1978">
            <v>1</v>
          </cell>
          <cell r="M1978">
            <v>0.21305167391202059</v>
          </cell>
        </row>
        <row r="1979">
          <cell r="B1979">
            <v>1</v>
          </cell>
          <cell r="M1979">
            <v>2.463865684953872</v>
          </cell>
        </row>
        <row r="1980">
          <cell r="B1980">
            <v>1</v>
          </cell>
          <cell r="M1980">
            <v>1.3863707187447882</v>
          </cell>
        </row>
        <row r="1981">
          <cell r="B1981">
            <v>1</v>
          </cell>
          <cell r="M1981">
            <v>2.8271728513015346</v>
          </cell>
        </row>
        <row r="1982">
          <cell r="B1982">
            <v>1</v>
          </cell>
          <cell r="M1982">
            <v>1.6955540977888184</v>
          </cell>
        </row>
        <row r="1983">
          <cell r="B1983">
            <v>0</v>
          </cell>
          <cell r="M1983">
            <v>0</v>
          </cell>
        </row>
        <row r="1984">
          <cell r="B1984">
            <v>1</v>
          </cell>
          <cell r="M1984">
            <v>1.1105165152092846</v>
          </cell>
        </row>
        <row r="1985">
          <cell r="B1985">
            <v>1</v>
          </cell>
          <cell r="M1985">
            <v>1.0625431388534623</v>
          </cell>
        </row>
        <row r="1986">
          <cell r="B1986">
            <v>0</v>
          </cell>
          <cell r="M1986">
            <v>0</v>
          </cell>
        </row>
        <row r="1987">
          <cell r="B1987">
            <v>1</v>
          </cell>
          <cell r="M1987">
            <v>2.6057260248496372</v>
          </cell>
        </row>
        <row r="1988">
          <cell r="B1988">
            <v>0</v>
          </cell>
          <cell r="M1988">
            <v>0</v>
          </cell>
        </row>
        <row r="1989">
          <cell r="B1989">
            <v>1</v>
          </cell>
          <cell r="M1989">
            <v>4.4815376760907109</v>
          </cell>
        </row>
        <row r="1990">
          <cell r="B1990">
            <v>1</v>
          </cell>
          <cell r="M1990">
            <v>1.4461598686417232</v>
          </cell>
        </row>
        <row r="1991">
          <cell r="B1991">
            <v>1</v>
          </cell>
          <cell r="M1991">
            <v>5.454887752170972</v>
          </cell>
        </row>
        <row r="1992">
          <cell r="B1992">
            <v>0</v>
          </cell>
          <cell r="M1992">
            <v>0</v>
          </cell>
        </row>
        <row r="1993">
          <cell r="B1993">
            <v>0</v>
          </cell>
          <cell r="M1993">
            <v>0</v>
          </cell>
        </row>
        <row r="1994">
          <cell r="B1994">
            <v>0</v>
          </cell>
          <cell r="M1994">
            <v>0</v>
          </cell>
        </row>
        <row r="1995">
          <cell r="B1995">
            <v>0</v>
          </cell>
          <cell r="M1995">
            <v>0</v>
          </cell>
        </row>
        <row r="1996">
          <cell r="B1996">
            <v>0</v>
          </cell>
          <cell r="M1996">
            <v>0</v>
          </cell>
        </row>
        <row r="1997">
          <cell r="B1997">
            <v>1</v>
          </cell>
          <cell r="M1997">
            <v>2.2525901156716652</v>
          </cell>
        </row>
        <row r="1998">
          <cell r="B1998">
            <v>0</v>
          </cell>
          <cell r="M1998">
            <v>0</v>
          </cell>
        </row>
        <row r="1999">
          <cell r="B1999">
            <v>0</v>
          </cell>
          <cell r="M1999">
            <v>0</v>
          </cell>
        </row>
        <row r="2000">
          <cell r="B2000">
            <v>1</v>
          </cell>
          <cell r="M2000">
            <v>0.96237245922901338</v>
          </cell>
        </row>
        <row r="2001">
          <cell r="B2001">
            <v>0</v>
          </cell>
          <cell r="M2001">
            <v>0</v>
          </cell>
        </row>
        <row r="2002">
          <cell r="B2002">
            <v>0</v>
          </cell>
          <cell r="M2002">
            <v>0</v>
          </cell>
        </row>
        <row r="2003">
          <cell r="B2003">
            <v>1</v>
          </cell>
          <cell r="M2003">
            <v>0.52375231950863266</v>
          </cell>
        </row>
        <row r="2004">
          <cell r="B2004">
            <v>0</v>
          </cell>
          <cell r="M2004">
            <v>0</v>
          </cell>
        </row>
        <row r="2005">
          <cell r="B2005">
            <v>1</v>
          </cell>
          <cell r="M2005">
            <v>5.9961094579655763</v>
          </cell>
        </row>
        <row r="2006">
          <cell r="B2006">
            <v>1</v>
          </cell>
          <cell r="M2006">
            <v>2.6747661113261771</v>
          </cell>
        </row>
        <row r="2007">
          <cell r="B2007">
            <v>1</v>
          </cell>
          <cell r="M2007">
            <v>1.0944638282189947</v>
          </cell>
        </row>
        <row r="2008">
          <cell r="B2008">
            <v>1</v>
          </cell>
          <cell r="M2008">
            <v>5.1807978489582629</v>
          </cell>
        </row>
        <row r="2009">
          <cell r="B2009">
            <v>1</v>
          </cell>
          <cell r="M2009">
            <v>2.6021888977772907</v>
          </cell>
        </row>
        <row r="2010">
          <cell r="B2010">
            <v>1</v>
          </cell>
          <cell r="M2010">
            <v>0.84974314814544549</v>
          </cell>
        </row>
        <row r="2011">
          <cell r="B2011">
            <v>1</v>
          </cell>
          <cell r="M2011">
            <v>2.8865818451765728</v>
          </cell>
        </row>
        <row r="2012">
          <cell r="B2012">
            <v>1</v>
          </cell>
          <cell r="M2012">
            <v>1.6528158300774618</v>
          </cell>
        </row>
        <row r="2013">
          <cell r="B2013">
            <v>1</v>
          </cell>
          <cell r="M2013">
            <v>1.1893902845770465</v>
          </cell>
        </row>
        <row r="2014">
          <cell r="B2014">
            <v>0</v>
          </cell>
          <cell r="M2014">
            <v>0</v>
          </cell>
        </row>
        <row r="2015">
          <cell r="B2015">
            <v>1</v>
          </cell>
          <cell r="M2015">
            <v>4.7854835822176227</v>
          </cell>
        </row>
        <row r="2016">
          <cell r="B2016">
            <v>1</v>
          </cell>
          <cell r="M2016">
            <v>1.9227452388777977</v>
          </cell>
        </row>
        <row r="2017">
          <cell r="B2017">
            <v>1</v>
          </cell>
          <cell r="M2017">
            <v>8.0848317462454666</v>
          </cell>
        </row>
        <row r="2018">
          <cell r="B2018">
            <v>0</v>
          </cell>
          <cell r="M2018">
            <v>0</v>
          </cell>
        </row>
        <row r="2019">
          <cell r="B2019">
            <v>1</v>
          </cell>
          <cell r="M2019">
            <v>0.35955580288885153</v>
          </cell>
        </row>
        <row r="2020">
          <cell r="B2020">
            <v>1</v>
          </cell>
          <cell r="M2020">
            <v>0.14142547599813746</v>
          </cell>
        </row>
        <row r="2021">
          <cell r="B2021">
            <v>1</v>
          </cell>
          <cell r="M2021">
            <v>0.46892598305215677</v>
          </cell>
        </row>
        <row r="2022">
          <cell r="B2022">
            <v>1</v>
          </cell>
          <cell r="M2022">
            <v>0.80800255535624865</v>
          </cell>
        </row>
        <row r="2023">
          <cell r="B2023">
            <v>0</v>
          </cell>
          <cell r="M2023">
            <v>0</v>
          </cell>
        </row>
        <row r="2024">
          <cell r="B2024">
            <v>1</v>
          </cell>
          <cell r="M2024">
            <v>5.246698247331067</v>
          </cell>
        </row>
        <row r="2025">
          <cell r="B2025">
            <v>1</v>
          </cell>
          <cell r="M2025">
            <v>5.0786387372738409</v>
          </cell>
        </row>
        <row r="2026">
          <cell r="B2026">
            <v>1</v>
          </cell>
          <cell r="M2026">
            <v>2.3116701405095084</v>
          </cell>
        </row>
        <row r="2027">
          <cell r="B2027">
            <v>0</v>
          </cell>
          <cell r="M2027">
            <v>0</v>
          </cell>
        </row>
        <row r="2028">
          <cell r="B2028">
            <v>1</v>
          </cell>
          <cell r="M2028">
            <v>0.24815883822295282</v>
          </cell>
        </row>
        <row r="2029">
          <cell r="B2029">
            <v>1</v>
          </cell>
          <cell r="M2029">
            <v>1.5528127808183558</v>
          </cell>
        </row>
        <row r="2030">
          <cell r="B2030">
            <v>1</v>
          </cell>
          <cell r="M2030">
            <v>0.55341784645405245</v>
          </cell>
        </row>
        <row r="2031">
          <cell r="B2031">
            <v>0</v>
          </cell>
          <cell r="M2031">
            <v>0</v>
          </cell>
        </row>
        <row r="2032">
          <cell r="B2032">
            <v>1</v>
          </cell>
          <cell r="M2032">
            <v>0.49280761804266759</v>
          </cell>
        </row>
        <row r="2033">
          <cell r="B2033">
            <v>1</v>
          </cell>
          <cell r="M2033">
            <v>0.74012676929682097</v>
          </cell>
        </row>
        <row r="2034">
          <cell r="B2034">
            <v>1</v>
          </cell>
          <cell r="M2034">
            <v>2.9286748558142213</v>
          </cell>
        </row>
        <row r="2035">
          <cell r="B2035">
            <v>0</v>
          </cell>
          <cell r="M2035">
            <v>0</v>
          </cell>
        </row>
        <row r="2036">
          <cell r="B2036">
            <v>0</v>
          </cell>
          <cell r="M2036">
            <v>0</v>
          </cell>
        </row>
        <row r="2037">
          <cell r="B2037">
            <v>0</v>
          </cell>
          <cell r="M2037">
            <v>0</v>
          </cell>
        </row>
        <row r="2038">
          <cell r="B2038">
            <v>0</v>
          </cell>
          <cell r="M2038">
            <v>0</v>
          </cell>
        </row>
        <row r="2039">
          <cell r="B2039">
            <v>1</v>
          </cell>
          <cell r="M2039">
            <v>1.6809747970360431</v>
          </cell>
        </row>
        <row r="2040">
          <cell r="B2040">
            <v>1</v>
          </cell>
          <cell r="M2040">
            <v>5.0738925410402675</v>
          </cell>
        </row>
        <row r="2041">
          <cell r="B2041">
            <v>1</v>
          </cell>
          <cell r="M2041">
            <v>9.3923254688904015E-2</v>
          </cell>
        </row>
        <row r="2042">
          <cell r="B2042">
            <v>0</v>
          </cell>
          <cell r="M2042">
            <v>0</v>
          </cell>
        </row>
        <row r="2043">
          <cell r="B2043">
            <v>0</v>
          </cell>
          <cell r="M2043">
            <v>0</v>
          </cell>
        </row>
        <row r="2044">
          <cell r="B2044">
            <v>0</v>
          </cell>
          <cell r="M2044">
            <v>0</v>
          </cell>
        </row>
        <row r="2045">
          <cell r="B2045">
            <v>1</v>
          </cell>
          <cell r="M2045">
            <v>1.7876400977370734</v>
          </cell>
        </row>
        <row r="2046">
          <cell r="B2046">
            <v>1</v>
          </cell>
          <cell r="M2046">
            <v>0.74414402945324487</v>
          </cell>
        </row>
        <row r="2047">
          <cell r="B2047">
            <v>0</v>
          </cell>
          <cell r="M2047">
            <v>0</v>
          </cell>
        </row>
        <row r="2048">
          <cell r="B2048">
            <v>1</v>
          </cell>
          <cell r="M2048">
            <v>0.75917413811398615</v>
          </cell>
        </row>
        <row r="2049">
          <cell r="B2049">
            <v>1</v>
          </cell>
          <cell r="M2049">
            <v>10.316171028575553</v>
          </cell>
        </row>
        <row r="2050">
          <cell r="B2050">
            <v>1</v>
          </cell>
          <cell r="M2050">
            <v>1.0960673425071747</v>
          </cell>
        </row>
        <row r="2051">
          <cell r="B2051">
            <v>1</v>
          </cell>
          <cell r="M2051">
            <v>0.67177232827036948</v>
          </cell>
        </row>
        <row r="2052">
          <cell r="B2052">
            <v>0</v>
          </cell>
          <cell r="M2052">
            <v>0</v>
          </cell>
        </row>
        <row r="2053">
          <cell r="B2053">
            <v>0</v>
          </cell>
          <cell r="M2053">
            <v>0</v>
          </cell>
        </row>
        <row r="2054">
          <cell r="B2054">
            <v>0</v>
          </cell>
          <cell r="M2054">
            <v>0</v>
          </cell>
        </row>
        <row r="2055">
          <cell r="B2055">
            <v>1</v>
          </cell>
          <cell r="M2055">
            <v>1.6994445360979016</v>
          </cell>
        </row>
        <row r="2056">
          <cell r="B2056">
            <v>1</v>
          </cell>
          <cell r="M2056">
            <v>3.444888977404037</v>
          </cell>
        </row>
        <row r="2057">
          <cell r="B2057">
            <v>1</v>
          </cell>
          <cell r="M2057">
            <v>1.3002712190266075</v>
          </cell>
        </row>
        <row r="2058">
          <cell r="B2058">
            <v>1</v>
          </cell>
          <cell r="M2058">
            <v>2.7574887688620615</v>
          </cell>
        </row>
        <row r="2059">
          <cell r="B2059">
            <v>1</v>
          </cell>
          <cell r="M2059">
            <v>1.6288987096074914</v>
          </cell>
        </row>
        <row r="2060">
          <cell r="B2060">
            <v>1</v>
          </cell>
          <cell r="M2060">
            <v>2.028522532724613</v>
          </cell>
        </row>
        <row r="2061">
          <cell r="B2061">
            <v>0</v>
          </cell>
          <cell r="M2061">
            <v>0</v>
          </cell>
        </row>
        <row r="2062">
          <cell r="B2062">
            <v>1</v>
          </cell>
          <cell r="M2062">
            <v>1.1398642053030927</v>
          </cell>
        </row>
        <row r="2063">
          <cell r="B2063">
            <v>1</v>
          </cell>
          <cell r="M2063">
            <v>6.8833237663914915E-2</v>
          </cell>
        </row>
        <row r="2064">
          <cell r="B2064">
            <v>1</v>
          </cell>
          <cell r="M2064">
            <v>0.90509791298304032</v>
          </cell>
        </row>
        <row r="2065">
          <cell r="B2065">
            <v>1</v>
          </cell>
          <cell r="M2065">
            <v>0.13495079590660405</v>
          </cell>
        </row>
        <row r="2066">
          <cell r="B2066">
            <v>1</v>
          </cell>
          <cell r="M2066">
            <v>0.90897975485240501</v>
          </cell>
        </row>
        <row r="2067">
          <cell r="B2067">
            <v>1</v>
          </cell>
          <cell r="M2067">
            <v>0.60232855042040778</v>
          </cell>
        </row>
        <row r="2068">
          <cell r="B2068">
            <v>1</v>
          </cell>
          <cell r="M2068">
            <v>2.838481378862999</v>
          </cell>
        </row>
        <row r="2069">
          <cell r="B2069">
            <v>1</v>
          </cell>
          <cell r="M2069">
            <v>1.3760285234491072</v>
          </cell>
        </row>
        <row r="2070">
          <cell r="B2070">
            <v>1</v>
          </cell>
          <cell r="M2070">
            <v>3.7344599385181363</v>
          </cell>
        </row>
        <row r="2071">
          <cell r="B2071">
            <v>1</v>
          </cell>
          <cell r="M2071">
            <v>2.8176672908160993</v>
          </cell>
        </row>
        <row r="2072">
          <cell r="B2072">
            <v>1</v>
          </cell>
          <cell r="M2072">
            <v>5.3111158503897711</v>
          </cell>
        </row>
        <row r="2073">
          <cell r="B2073">
            <v>1</v>
          </cell>
          <cell r="M2073">
            <v>5.0776359644731928</v>
          </cell>
        </row>
        <row r="2074">
          <cell r="B2074">
            <v>1</v>
          </cell>
          <cell r="M2074">
            <v>0.18648949896686312</v>
          </cell>
        </row>
        <row r="2075">
          <cell r="B2075">
            <v>1</v>
          </cell>
          <cell r="M2075">
            <v>2.0921893344662585</v>
          </cell>
        </row>
        <row r="2076">
          <cell r="B2076">
            <v>0</v>
          </cell>
          <cell r="M2076">
            <v>0</v>
          </cell>
        </row>
        <row r="2077">
          <cell r="B2077">
            <v>1</v>
          </cell>
          <cell r="M2077">
            <v>7.0835112897661752</v>
          </cell>
        </row>
        <row r="2078">
          <cell r="B2078">
            <v>1</v>
          </cell>
          <cell r="M2078">
            <v>5.0768694401245957</v>
          </cell>
        </row>
        <row r="2079">
          <cell r="B2079">
            <v>1</v>
          </cell>
          <cell r="M2079">
            <v>4.0206774317821505</v>
          </cell>
        </row>
        <row r="2080">
          <cell r="B2080">
            <v>1</v>
          </cell>
          <cell r="M2080">
            <v>1.6434372104966728</v>
          </cell>
        </row>
        <row r="2081">
          <cell r="B2081">
            <v>1</v>
          </cell>
          <cell r="M2081">
            <v>0.48930909868629591</v>
          </cell>
        </row>
        <row r="2082">
          <cell r="B2082">
            <v>1</v>
          </cell>
          <cell r="M2082">
            <v>0.46974100222361365</v>
          </cell>
        </row>
        <row r="2083">
          <cell r="B2083">
            <v>1</v>
          </cell>
          <cell r="M2083">
            <v>1.2195582188190399</v>
          </cell>
        </row>
        <row r="2084">
          <cell r="B2084">
            <v>1</v>
          </cell>
          <cell r="M2084">
            <v>1.4389197849731097</v>
          </cell>
        </row>
        <row r="2085">
          <cell r="B2085">
            <v>1</v>
          </cell>
          <cell r="M2085">
            <v>4.9900748482051975</v>
          </cell>
        </row>
        <row r="2086">
          <cell r="B2086">
            <v>1</v>
          </cell>
          <cell r="M2086">
            <v>1.3876066574908004</v>
          </cell>
        </row>
        <row r="2087">
          <cell r="B2087">
            <v>1</v>
          </cell>
          <cell r="M2087">
            <v>0.85826944129114624</v>
          </cell>
        </row>
        <row r="2088">
          <cell r="B2088">
            <v>0</v>
          </cell>
          <cell r="M2088">
            <v>0</v>
          </cell>
        </row>
        <row r="2089">
          <cell r="B2089">
            <v>0</v>
          </cell>
          <cell r="M2089">
            <v>0</v>
          </cell>
        </row>
        <row r="2090">
          <cell r="B2090">
            <v>0</v>
          </cell>
          <cell r="M2090">
            <v>0</v>
          </cell>
        </row>
        <row r="2091">
          <cell r="B2091">
            <v>1</v>
          </cell>
          <cell r="M2091">
            <v>2.004780608663586</v>
          </cell>
        </row>
        <row r="2092">
          <cell r="B2092">
            <v>1</v>
          </cell>
          <cell r="M2092">
            <v>1.0713904601787485</v>
          </cell>
        </row>
        <row r="2093">
          <cell r="B2093">
            <v>1</v>
          </cell>
          <cell r="M2093">
            <v>6.6706848909063039</v>
          </cell>
        </row>
        <row r="2094">
          <cell r="B2094">
            <v>0</v>
          </cell>
          <cell r="M2094">
            <v>0</v>
          </cell>
        </row>
        <row r="2095">
          <cell r="B2095">
            <v>0</v>
          </cell>
          <cell r="M2095">
            <v>0</v>
          </cell>
        </row>
        <row r="2096">
          <cell r="B2096">
            <v>1</v>
          </cell>
          <cell r="M2096">
            <v>0.55079592445826753</v>
          </cell>
        </row>
        <row r="2097">
          <cell r="B2097">
            <v>1</v>
          </cell>
          <cell r="M2097">
            <v>6.63117741178168</v>
          </cell>
        </row>
        <row r="2098">
          <cell r="B2098">
            <v>1</v>
          </cell>
          <cell r="M2098">
            <v>0.71100074359352139</v>
          </cell>
        </row>
        <row r="2099">
          <cell r="B2099">
            <v>1</v>
          </cell>
          <cell r="M2099">
            <v>4.8748436477709252</v>
          </cell>
        </row>
        <row r="2100">
          <cell r="B2100">
            <v>1</v>
          </cell>
          <cell r="M2100">
            <v>3.4565772858279167</v>
          </cell>
        </row>
        <row r="2101">
          <cell r="B2101">
            <v>1</v>
          </cell>
          <cell r="M2101">
            <v>4.3620663290981376</v>
          </cell>
        </row>
        <row r="2102">
          <cell r="B2102">
            <v>1</v>
          </cell>
          <cell r="M2102">
            <v>0.71099369961669956</v>
          </cell>
        </row>
        <row r="2103">
          <cell r="B2103">
            <v>1</v>
          </cell>
          <cell r="M2103">
            <v>0.42852073034671267</v>
          </cell>
        </row>
        <row r="2104">
          <cell r="B2104">
            <v>0</v>
          </cell>
          <cell r="M2104">
            <v>0</v>
          </cell>
        </row>
        <row r="2105">
          <cell r="B2105">
            <v>0</v>
          </cell>
          <cell r="M2105">
            <v>0</v>
          </cell>
        </row>
        <row r="2106">
          <cell r="B2106">
            <v>1</v>
          </cell>
          <cell r="M2106">
            <v>5.0945044861797264</v>
          </cell>
        </row>
        <row r="2107">
          <cell r="B2107">
            <v>0</v>
          </cell>
          <cell r="M2107">
            <v>0</v>
          </cell>
        </row>
        <row r="2108">
          <cell r="B2108">
            <v>0</v>
          </cell>
          <cell r="M2108">
            <v>0</v>
          </cell>
        </row>
        <row r="2109">
          <cell r="B2109">
            <v>1</v>
          </cell>
          <cell r="M2109">
            <v>2.2716155932350768</v>
          </cell>
        </row>
        <row r="2110">
          <cell r="B2110">
            <v>0</v>
          </cell>
          <cell r="M2110">
            <v>0</v>
          </cell>
        </row>
        <row r="2111">
          <cell r="B2111">
            <v>1</v>
          </cell>
          <cell r="M2111">
            <v>3.1044039360299198</v>
          </cell>
        </row>
        <row r="2112">
          <cell r="B2112">
            <v>1</v>
          </cell>
          <cell r="M2112">
            <v>0.90267981777725326</v>
          </cell>
        </row>
        <row r="2113">
          <cell r="B2113">
            <v>1</v>
          </cell>
          <cell r="M2113">
            <v>1.3241141726478745</v>
          </cell>
        </row>
        <row r="2114">
          <cell r="B2114">
            <v>0</v>
          </cell>
          <cell r="M2114">
            <v>0</v>
          </cell>
        </row>
        <row r="2115">
          <cell r="B2115">
            <v>0</v>
          </cell>
          <cell r="M2115">
            <v>0</v>
          </cell>
        </row>
        <row r="2116">
          <cell r="B2116">
            <v>1</v>
          </cell>
          <cell r="M2116">
            <v>0.96279505696384959</v>
          </cell>
        </row>
        <row r="2117">
          <cell r="B2117">
            <v>1</v>
          </cell>
          <cell r="M2117">
            <v>3.6945375231801068</v>
          </cell>
        </row>
        <row r="2118">
          <cell r="B2118">
            <v>1</v>
          </cell>
          <cell r="M2118">
            <v>7.0318346991951461</v>
          </cell>
        </row>
        <row r="2119">
          <cell r="B2119">
            <v>0</v>
          </cell>
          <cell r="M2119">
            <v>0</v>
          </cell>
        </row>
        <row r="2120">
          <cell r="B2120">
            <v>0</v>
          </cell>
          <cell r="M2120">
            <v>0</v>
          </cell>
        </row>
        <row r="2121">
          <cell r="B2121">
            <v>0</v>
          </cell>
          <cell r="M2121">
            <v>0</v>
          </cell>
        </row>
        <row r="2122">
          <cell r="B2122">
            <v>1</v>
          </cell>
          <cell r="M2122">
            <v>5.3676759057968075</v>
          </cell>
        </row>
        <row r="2123">
          <cell r="B2123">
            <v>0</v>
          </cell>
          <cell r="M2123">
            <v>0</v>
          </cell>
        </row>
        <row r="2124">
          <cell r="B2124">
            <v>1</v>
          </cell>
          <cell r="M2124">
            <v>0.63787792393314613</v>
          </cell>
        </row>
        <row r="2125">
          <cell r="B2125">
            <v>1</v>
          </cell>
          <cell r="M2125">
            <v>2.7968793560234726</v>
          </cell>
        </row>
        <row r="2126">
          <cell r="B2126">
            <v>1</v>
          </cell>
          <cell r="M2126">
            <v>2.1263529989586547</v>
          </cell>
        </row>
        <row r="2127">
          <cell r="B2127">
            <v>0</v>
          </cell>
          <cell r="M2127">
            <v>0</v>
          </cell>
        </row>
        <row r="2128">
          <cell r="B2128">
            <v>1</v>
          </cell>
          <cell r="M2128">
            <v>3.1087853798685767</v>
          </cell>
        </row>
        <row r="2129">
          <cell r="B2129">
            <v>1</v>
          </cell>
          <cell r="M2129">
            <v>0.2184751559755993</v>
          </cell>
        </row>
        <row r="2130">
          <cell r="B2130">
            <v>0</v>
          </cell>
          <cell r="M2130">
            <v>0</v>
          </cell>
        </row>
        <row r="2131">
          <cell r="B2131">
            <v>0</v>
          </cell>
          <cell r="M2131">
            <v>0</v>
          </cell>
        </row>
        <row r="2132">
          <cell r="B2132">
            <v>0</v>
          </cell>
          <cell r="M2132">
            <v>0</v>
          </cell>
        </row>
        <row r="2133">
          <cell r="B2133">
            <v>0</v>
          </cell>
          <cell r="M2133">
            <v>0</v>
          </cell>
        </row>
        <row r="2134">
          <cell r="B2134">
            <v>1</v>
          </cell>
          <cell r="M2134">
            <v>2.4012887832928467</v>
          </cell>
        </row>
        <row r="2135">
          <cell r="B2135">
            <v>0</v>
          </cell>
          <cell r="M2135">
            <v>0</v>
          </cell>
        </row>
        <row r="2136">
          <cell r="B2136">
            <v>1</v>
          </cell>
          <cell r="M2136">
            <v>0.62815117106450225</v>
          </cell>
        </row>
        <row r="2137">
          <cell r="B2137">
            <v>1</v>
          </cell>
          <cell r="M2137">
            <v>2.74777934703955</v>
          </cell>
        </row>
        <row r="2138">
          <cell r="B2138">
            <v>0</v>
          </cell>
          <cell r="M2138">
            <v>0</v>
          </cell>
        </row>
        <row r="2139">
          <cell r="B2139">
            <v>0</v>
          </cell>
          <cell r="M2139">
            <v>0</v>
          </cell>
        </row>
        <row r="2140">
          <cell r="B2140">
            <v>1</v>
          </cell>
          <cell r="M2140">
            <v>0.6456293037072357</v>
          </cell>
        </row>
        <row r="2141">
          <cell r="B2141">
            <v>0</v>
          </cell>
          <cell r="M2141">
            <v>0</v>
          </cell>
        </row>
        <row r="2142">
          <cell r="B2142">
            <v>1</v>
          </cell>
          <cell r="M2142">
            <v>1.1820559832443087</v>
          </cell>
        </row>
        <row r="2143">
          <cell r="B2143">
            <v>1</v>
          </cell>
          <cell r="M2143">
            <v>2.1462854546996186</v>
          </cell>
        </row>
        <row r="2144">
          <cell r="B2144">
            <v>1</v>
          </cell>
          <cell r="M2144">
            <v>0.65510925150126242</v>
          </cell>
        </row>
        <row r="2145">
          <cell r="B2145">
            <v>1</v>
          </cell>
          <cell r="M2145">
            <v>3.7095900178764349</v>
          </cell>
        </row>
        <row r="2146">
          <cell r="B2146">
            <v>1</v>
          </cell>
          <cell r="M2146">
            <v>3.0060012902369087</v>
          </cell>
        </row>
        <row r="2147">
          <cell r="B2147">
            <v>1</v>
          </cell>
          <cell r="M2147">
            <v>6.1271560059010826</v>
          </cell>
        </row>
        <row r="2148">
          <cell r="B2148">
            <v>1</v>
          </cell>
          <cell r="M2148">
            <v>8.7800767156972181</v>
          </cell>
        </row>
        <row r="2149">
          <cell r="B2149">
            <v>1</v>
          </cell>
          <cell r="M2149">
            <v>0.68931838524820765</v>
          </cell>
        </row>
        <row r="2150">
          <cell r="B2150">
            <v>1</v>
          </cell>
          <cell r="M2150">
            <v>5.7230090667801923</v>
          </cell>
        </row>
        <row r="2151">
          <cell r="B2151">
            <v>1</v>
          </cell>
          <cell r="M2151">
            <v>0.5331808986995813</v>
          </cell>
        </row>
        <row r="2152">
          <cell r="B2152">
            <v>1</v>
          </cell>
          <cell r="M2152">
            <v>0.8443250703879569</v>
          </cell>
        </row>
        <row r="2153">
          <cell r="B2153">
            <v>1</v>
          </cell>
          <cell r="M2153">
            <v>1.2389449577691862</v>
          </cell>
        </row>
        <row r="2154">
          <cell r="B2154">
            <v>1</v>
          </cell>
          <cell r="M2154">
            <v>8.5390861296613149E-2</v>
          </cell>
        </row>
        <row r="2155">
          <cell r="B2155">
            <v>0</v>
          </cell>
          <cell r="M2155">
            <v>0</v>
          </cell>
        </row>
        <row r="2156">
          <cell r="B2156">
            <v>0</v>
          </cell>
          <cell r="M2156">
            <v>0</v>
          </cell>
        </row>
        <row r="2157">
          <cell r="B2157">
            <v>0</v>
          </cell>
          <cell r="M2157">
            <v>0</v>
          </cell>
        </row>
        <row r="2158">
          <cell r="B2158">
            <v>0</v>
          </cell>
          <cell r="M2158">
            <v>0</v>
          </cell>
        </row>
        <row r="2159">
          <cell r="B2159">
            <v>0</v>
          </cell>
          <cell r="M2159">
            <v>0</v>
          </cell>
        </row>
        <row r="2160">
          <cell r="B2160">
            <v>0</v>
          </cell>
          <cell r="M2160">
            <v>0</v>
          </cell>
        </row>
        <row r="2161">
          <cell r="B2161">
            <v>0</v>
          </cell>
          <cell r="M2161">
            <v>0</v>
          </cell>
        </row>
        <row r="2162">
          <cell r="B2162">
            <v>0</v>
          </cell>
          <cell r="M2162">
            <v>0</v>
          </cell>
        </row>
        <row r="2163">
          <cell r="B2163">
            <v>0</v>
          </cell>
          <cell r="M2163">
            <v>0</v>
          </cell>
        </row>
        <row r="2164">
          <cell r="B2164">
            <v>1</v>
          </cell>
          <cell r="M2164">
            <v>4.0892616839924258</v>
          </cell>
        </row>
        <row r="2165">
          <cell r="B2165">
            <v>1</v>
          </cell>
          <cell r="M2165">
            <v>0.33035058262369954</v>
          </cell>
        </row>
        <row r="2166">
          <cell r="B2166">
            <v>1</v>
          </cell>
          <cell r="M2166">
            <v>2.3737145830813207</v>
          </cell>
        </row>
        <row r="2167">
          <cell r="B2167">
            <v>0</v>
          </cell>
          <cell r="M2167">
            <v>0</v>
          </cell>
        </row>
        <row r="2168">
          <cell r="B2168">
            <v>0</v>
          </cell>
          <cell r="M2168">
            <v>0</v>
          </cell>
        </row>
        <row r="2169">
          <cell r="B2169">
            <v>0</v>
          </cell>
          <cell r="M2169">
            <v>0</v>
          </cell>
        </row>
        <row r="2170">
          <cell r="B2170">
            <v>0</v>
          </cell>
          <cell r="M2170">
            <v>0</v>
          </cell>
        </row>
        <row r="2171">
          <cell r="B2171">
            <v>0</v>
          </cell>
          <cell r="M2171">
            <v>0</v>
          </cell>
        </row>
        <row r="2172">
          <cell r="B2172">
            <v>0</v>
          </cell>
          <cell r="M2172">
            <v>0</v>
          </cell>
        </row>
        <row r="2173">
          <cell r="B2173">
            <v>0</v>
          </cell>
          <cell r="M2173">
            <v>0</v>
          </cell>
        </row>
        <row r="2174">
          <cell r="B2174">
            <v>0</v>
          </cell>
          <cell r="M2174">
            <v>0</v>
          </cell>
        </row>
        <row r="2175">
          <cell r="B2175">
            <v>0</v>
          </cell>
          <cell r="M2175">
            <v>0</v>
          </cell>
        </row>
        <row r="2176">
          <cell r="B2176">
            <v>0</v>
          </cell>
          <cell r="M2176">
            <v>0</v>
          </cell>
        </row>
        <row r="2177">
          <cell r="B2177">
            <v>0</v>
          </cell>
          <cell r="M2177">
            <v>0</v>
          </cell>
        </row>
        <row r="2178">
          <cell r="B2178">
            <v>0</v>
          </cell>
          <cell r="M2178">
            <v>0</v>
          </cell>
        </row>
        <row r="2179">
          <cell r="B2179">
            <v>0</v>
          </cell>
          <cell r="M2179">
            <v>0</v>
          </cell>
        </row>
        <row r="2180">
          <cell r="B2180">
            <v>0</v>
          </cell>
          <cell r="M2180">
            <v>0</v>
          </cell>
        </row>
        <row r="2181">
          <cell r="B2181">
            <v>0</v>
          </cell>
          <cell r="M2181">
            <v>0</v>
          </cell>
        </row>
        <row r="2182">
          <cell r="B2182">
            <v>0</v>
          </cell>
          <cell r="M2182">
            <v>0</v>
          </cell>
        </row>
        <row r="2183">
          <cell r="B2183">
            <v>1</v>
          </cell>
          <cell r="M2183">
            <v>1.6412106052574009</v>
          </cell>
        </row>
        <row r="2184">
          <cell r="B2184">
            <v>1</v>
          </cell>
          <cell r="M2184">
            <v>0.34699139043523869</v>
          </cell>
        </row>
        <row r="2185">
          <cell r="B2185">
            <v>1</v>
          </cell>
          <cell r="M2185">
            <v>0.99777193563592781</v>
          </cell>
        </row>
        <row r="2186">
          <cell r="B2186">
            <v>1</v>
          </cell>
          <cell r="M2186">
            <v>4.284171084970028E-2</v>
          </cell>
        </row>
        <row r="2187">
          <cell r="B2187">
            <v>1</v>
          </cell>
          <cell r="M2187">
            <v>2.7653847845509025</v>
          </cell>
        </row>
        <row r="2188">
          <cell r="B2188">
            <v>0</v>
          </cell>
          <cell r="M2188">
            <v>0</v>
          </cell>
        </row>
        <row r="2189">
          <cell r="B2189">
            <v>0</v>
          </cell>
          <cell r="M2189">
            <v>0</v>
          </cell>
        </row>
        <row r="2190">
          <cell r="B2190">
            <v>1</v>
          </cell>
          <cell r="M2190">
            <v>2.4464349607730207</v>
          </cell>
        </row>
        <row r="2191">
          <cell r="B2191">
            <v>0</v>
          </cell>
          <cell r="M2191">
            <v>0</v>
          </cell>
        </row>
        <row r="2192">
          <cell r="B2192">
            <v>1</v>
          </cell>
          <cell r="M2192">
            <v>6.3726384535004441E-2</v>
          </cell>
        </row>
        <row r="2193">
          <cell r="B2193">
            <v>1</v>
          </cell>
          <cell r="M2193">
            <v>1.5923539371676103</v>
          </cell>
        </row>
        <row r="2194">
          <cell r="B2194">
            <v>0</v>
          </cell>
          <cell r="M2194">
            <v>0</v>
          </cell>
        </row>
        <row r="2195">
          <cell r="B2195">
            <v>0</v>
          </cell>
          <cell r="M2195">
            <v>0</v>
          </cell>
        </row>
        <row r="2196">
          <cell r="B2196">
            <v>0</v>
          </cell>
          <cell r="M2196">
            <v>0</v>
          </cell>
        </row>
        <row r="2197">
          <cell r="B2197">
            <v>0</v>
          </cell>
          <cell r="M2197">
            <v>0</v>
          </cell>
        </row>
        <row r="2198">
          <cell r="B2198">
            <v>0</v>
          </cell>
          <cell r="M2198">
            <v>0</v>
          </cell>
        </row>
        <row r="2199">
          <cell r="B2199">
            <v>0</v>
          </cell>
          <cell r="M2199">
            <v>0</v>
          </cell>
        </row>
        <row r="2200">
          <cell r="B2200">
            <v>0</v>
          </cell>
          <cell r="M2200">
            <v>0</v>
          </cell>
        </row>
        <row r="2201">
          <cell r="B2201">
            <v>0</v>
          </cell>
          <cell r="M2201">
            <v>0</v>
          </cell>
        </row>
        <row r="2202">
          <cell r="B2202">
            <v>1</v>
          </cell>
          <cell r="M2202">
            <v>0.18136412178356445</v>
          </cell>
        </row>
        <row r="2203">
          <cell r="B2203">
            <v>1</v>
          </cell>
          <cell r="M2203">
            <v>2.3402585659742794</v>
          </cell>
        </row>
        <row r="2204">
          <cell r="B2204">
            <v>1</v>
          </cell>
          <cell r="M2204">
            <v>1.2688754051354716</v>
          </cell>
        </row>
        <row r="2205">
          <cell r="B2205">
            <v>1</v>
          </cell>
          <cell r="M2205">
            <v>3.3105943518692245</v>
          </cell>
        </row>
        <row r="2206">
          <cell r="B2206">
            <v>1</v>
          </cell>
          <cell r="M2206">
            <v>1.3359917122099552</v>
          </cell>
        </row>
        <row r="2207">
          <cell r="B2207">
            <v>1</v>
          </cell>
          <cell r="M2207">
            <v>1.0201775487315605</v>
          </cell>
        </row>
        <row r="2208">
          <cell r="B2208">
            <v>1</v>
          </cell>
          <cell r="M2208">
            <v>0.19447212659489557</v>
          </cell>
        </row>
        <row r="2209">
          <cell r="B2209">
            <v>1</v>
          </cell>
          <cell r="M2209">
            <v>5.3233134566011362</v>
          </cell>
        </row>
        <row r="2210">
          <cell r="B2210">
            <v>1</v>
          </cell>
          <cell r="M2210">
            <v>0.27773942519806627</v>
          </cell>
        </row>
        <row r="2211">
          <cell r="B2211">
            <v>0</v>
          </cell>
          <cell r="M2211">
            <v>0</v>
          </cell>
        </row>
        <row r="2212">
          <cell r="B2212">
            <v>0</v>
          </cell>
          <cell r="M2212">
            <v>0</v>
          </cell>
        </row>
        <row r="2213">
          <cell r="B2213">
            <v>1</v>
          </cell>
          <cell r="M2213">
            <v>0.89033245807011163</v>
          </cell>
        </row>
        <row r="2214">
          <cell r="B2214">
            <v>0</v>
          </cell>
          <cell r="M2214">
            <v>0</v>
          </cell>
        </row>
        <row r="2215">
          <cell r="B2215">
            <v>0</v>
          </cell>
          <cell r="M2215">
            <v>0</v>
          </cell>
        </row>
        <row r="2216">
          <cell r="B2216">
            <v>0</v>
          </cell>
          <cell r="M2216">
            <v>0</v>
          </cell>
        </row>
        <row r="2217">
          <cell r="B2217">
            <v>0</v>
          </cell>
          <cell r="M2217">
            <v>0</v>
          </cell>
        </row>
        <row r="2218">
          <cell r="B2218">
            <v>1</v>
          </cell>
          <cell r="M2218">
            <v>2.3066988734864684</v>
          </cell>
        </row>
        <row r="2219">
          <cell r="B2219">
            <v>1</v>
          </cell>
          <cell r="M2219">
            <v>1.8984848546023525</v>
          </cell>
        </row>
        <row r="2220">
          <cell r="B2220">
            <v>0</v>
          </cell>
          <cell r="M2220">
            <v>0</v>
          </cell>
        </row>
        <row r="2221">
          <cell r="B2221">
            <v>0</v>
          </cell>
          <cell r="M2221">
            <v>0</v>
          </cell>
        </row>
        <row r="2222">
          <cell r="B2222">
            <v>1</v>
          </cell>
          <cell r="M2222">
            <v>1.2848858728355024</v>
          </cell>
        </row>
        <row r="2223">
          <cell r="B2223">
            <v>0</v>
          </cell>
          <cell r="M2223">
            <v>0</v>
          </cell>
        </row>
        <row r="2224">
          <cell r="B2224">
            <v>1</v>
          </cell>
          <cell r="M2224">
            <v>0.3301125941131961</v>
          </cell>
        </row>
        <row r="2225">
          <cell r="B2225">
            <v>1</v>
          </cell>
          <cell r="M2225">
            <v>2.6122108276868918E-2</v>
          </cell>
        </row>
        <row r="2226">
          <cell r="B2226">
            <v>1</v>
          </cell>
          <cell r="M2226">
            <v>6.8562650766185104E-2</v>
          </cell>
        </row>
        <row r="2227">
          <cell r="B2227">
            <v>1</v>
          </cell>
          <cell r="M2227">
            <v>0.35709948711495487</v>
          </cell>
        </row>
        <row r="2228">
          <cell r="B2228">
            <v>1</v>
          </cell>
          <cell r="M2228">
            <v>9.0599218247687645</v>
          </cell>
        </row>
        <row r="2229">
          <cell r="B2229">
            <v>1</v>
          </cell>
          <cell r="M2229">
            <v>2.0341085032223258</v>
          </cell>
        </row>
        <row r="2230">
          <cell r="B2230">
            <v>1</v>
          </cell>
          <cell r="M2230">
            <v>1.5430492632913346</v>
          </cell>
        </row>
        <row r="2231">
          <cell r="B2231">
            <v>1</v>
          </cell>
          <cell r="M2231">
            <v>0.88547367242174801</v>
          </cell>
        </row>
        <row r="2232">
          <cell r="B2232">
            <v>1</v>
          </cell>
          <cell r="M2232">
            <v>1.2605545081771852E-2</v>
          </cell>
        </row>
        <row r="2233">
          <cell r="B2233">
            <v>1</v>
          </cell>
          <cell r="M2233">
            <v>0.37078511081238602</v>
          </cell>
        </row>
        <row r="2234">
          <cell r="B2234">
            <v>0</v>
          </cell>
          <cell r="M2234">
            <v>0</v>
          </cell>
        </row>
        <row r="2235">
          <cell r="B2235">
            <v>0</v>
          </cell>
          <cell r="M2235">
            <v>0</v>
          </cell>
        </row>
        <row r="2236">
          <cell r="B2236">
            <v>0</v>
          </cell>
          <cell r="M2236">
            <v>0</v>
          </cell>
        </row>
        <row r="2237">
          <cell r="B2237">
            <v>0</v>
          </cell>
          <cell r="M2237">
            <v>0</v>
          </cell>
        </row>
        <row r="2238">
          <cell r="B2238">
            <v>0</v>
          </cell>
          <cell r="M2238">
            <v>0</v>
          </cell>
        </row>
        <row r="2239">
          <cell r="B2239">
            <v>0</v>
          </cell>
          <cell r="M2239">
            <v>0</v>
          </cell>
        </row>
        <row r="2240">
          <cell r="B2240">
            <v>0</v>
          </cell>
          <cell r="M2240">
            <v>0</v>
          </cell>
        </row>
        <row r="2241">
          <cell r="B2241">
            <v>0</v>
          </cell>
          <cell r="M2241">
            <v>0</v>
          </cell>
        </row>
        <row r="2242">
          <cell r="B2242">
            <v>1</v>
          </cell>
          <cell r="M2242">
            <v>5.9915106963157232</v>
          </cell>
        </row>
        <row r="2243">
          <cell r="B2243">
            <v>1</v>
          </cell>
          <cell r="M2243">
            <v>10.072553567441043</v>
          </cell>
        </row>
        <row r="2244">
          <cell r="B2244">
            <v>1</v>
          </cell>
          <cell r="M2244">
            <v>6.5077913842682573</v>
          </cell>
        </row>
        <row r="2245">
          <cell r="B2245">
            <v>1</v>
          </cell>
          <cell r="M2245">
            <v>2.5554918546066556</v>
          </cell>
        </row>
        <row r="2246">
          <cell r="B2246">
            <v>1</v>
          </cell>
          <cell r="M2246">
            <v>0.7672784570944815</v>
          </cell>
        </row>
        <row r="2247">
          <cell r="B2247">
            <v>1</v>
          </cell>
          <cell r="M2247">
            <v>1.1761032512667768</v>
          </cell>
        </row>
        <row r="2248">
          <cell r="B2248">
            <v>1</v>
          </cell>
          <cell r="M2248">
            <v>5.9433240566412655</v>
          </cell>
        </row>
        <row r="2249">
          <cell r="B2249">
            <v>1</v>
          </cell>
          <cell r="M2249">
            <v>0.81890816057760607</v>
          </cell>
        </row>
        <row r="2250">
          <cell r="B2250">
            <v>1</v>
          </cell>
          <cell r="M2250">
            <v>3.1778922759150041</v>
          </cell>
        </row>
        <row r="2251">
          <cell r="B2251">
            <v>1</v>
          </cell>
          <cell r="M2251">
            <v>5.4863693864476959</v>
          </cell>
        </row>
        <row r="2252">
          <cell r="B2252">
            <v>1</v>
          </cell>
          <cell r="M2252">
            <v>2.1002013391314769</v>
          </cell>
        </row>
        <row r="2253">
          <cell r="B2253">
            <v>1</v>
          </cell>
          <cell r="M2253">
            <v>6.8519358282906175</v>
          </cell>
        </row>
        <row r="2254">
          <cell r="B2254">
            <v>1</v>
          </cell>
          <cell r="M2254">
            <v>13.367608564917328</v>
          </cell>
        </row>
        <row r="2255">
          <cell r="B2255">
            <v>1</v>
          </cell>
          <cell r="M2255">
            <v>6.5305951763454582</v>
          </cell>
        </row>
        <row r="2256">
          <cell r="B2256">
            <v>1</v>
          </cell>
          <cell r="M2256">
            <v>2.8484647939636503</v>
          </cell>
        </row>
        <row r="2257">
          <cell r="B2257">
            <v>1</v>
          </cell>
          <cell r="M2257">
            <v>0.12930616726742306</v>
          </cell>
        </row>
        <row r="2258">
          <cell r="B2258">
            <v>1</v>
          </cell>
          <cell r="M2258">
            <v>1.4448136464821335</v>
          </cell>
        </row>
        <row r="2259">
          <cell r="B2259">
            <v>1</v>
          </cell>
          <cell r="M2259">
            <v>0.43936226834519976</v>
          </cell>
        </row>
        <row r="2260">
          <cell r="B2260">
            <v>0</v>
          </cell>
          <cell r="M2260">
            <v>0</v>
          </cell>
        </row>
        <row r="2261">
          <cell r="B2261">
            <v>1</v>
          </cell>
          <cell r="M2261">
            <v>0.55743601143005594</v>
          </cell>
        </row>
        <row r="2262">
          <cell r="B2262">
            <v>1</v>
          </cell>
          <cell r="M2262">
            <v>3.320425399876044</v>
          </cell>
        </row>
        <row r="2263">
          <cell r="B2263">
            <v>1</v>
          </cell>
          <cell r="M2263">
            <v>1.193408671210672</v>
          </cell>
        </row>
        <row r="2264">
          <cell r="B2264">
            <v>1</v>
          </cell>
          <cell r="M2264">
            <v>1.3994861724810659</v>
          </cell>
        </row>
        <row r="2265">
          <cell r="B2265">
            <v>0</v>
          </cell>
          <cell r="M2265">
            <v>0</v>
          </cell>
        </row>
        <row r="2266">
          <cell r="B2266">
            <v>0</v>
          </cell>
          <cell r="M2266">
            <v>0</v>
          </cell>
        </row>
        <row r="2267">
          <cell r="B2267">
            <v>0</v>
          </cell>
          <cell r="M2267">
            <v>0</v>
          </cell>
        </row>
        <row r="2268">
          <cell r="B2268">
            <v>0</v>
          </cell>
          <cell r="M2268">
            <v>0</v>
          </cell>
        </row>
        <row r="2269">
          <cell r="B2269">
            <v>1</v>
          </cell>
          <cell r="M2269">
            <v>0.72301893717633892</v>
          </cell>
        </row>
        <row r="2270">
          <cell r="B2270">
            <v>1</v>
          </cell>
          <cell r="M2270">
            <v>4.9524884036857681</v>
          </cell>
        </row>
        <row r="2271">
          <cell r="B2271">
            <v>1</v>
          </cell>
          <cell r="M2271">
            <v>1.5608437262520829E-2</v>
          </cell>
        </row>
        <row r="2272">
          <cell r="B2272">
            <v>0</v>
          </cell>
          <cell r="M2272">
            <v>0</v>
          </cell>
        </row>
        <row r="2273">
          <cell r="B2273">
            <v>1</v>
          </cell>
          <cell r="M2273">
            <v>1.5892437299697189</v>
          </cell>
        </row>
        <row r="2274">
          <cell r="B2274">
            <v>1</v>
          </cell>
          <cell r="M2274">
            <v>0.24965698332115552</v>
          </cell>
        </row>
        <row r="2275">
          <cell r="B2275">
            <v>0</v>
          </cell>
          <cell r="M2275">
            <v>0</v>
          </cell>
        </row>
        <row r="2276">
          <cell r="B2276">
            <v>0</v>
          </cell>
          <cell r="M2276">
            <v>0</v>
          </cell>
        </row>
        <row r="2277">
          <cell r="B2277">
            <v>0</v>
          </cell>
          <cell r="M2277">
            <v>0</v>
          </cell>
        </row>
        <row r="2278">
          <cell r="B2278">
            <v>0</v>
          </cell>
          <cell r="M2278">
            <v>0</v>
          </cell>
        </row>
        <row r="2279">
          <cell r="B2279">
            <v>1</v>
          </cell>
          <cell r="M2279">
            <v>3.1574448638877866</v>
          </cell>
        </row>
        <row r="2280">
          <cell r="B2280">
            <v>1</v>
          </cell>
          <cell r="M2280">
            <v>2.3205864945362067</v>
          </cell>
        </row>
        <row r="2281">
          <cell r="B2281">
            <v>1</v>
          </cell>
          <cell r="M2281">
            <v>1.2279512605367735E-3</v>
          </cell>
        </row>
        <row r="2282">
          <cell r="B2282">
            <v>1</v>
          </cell>
          <cell r="M2282">
            <v>9.7185001159469042</v>
          </cell>
        </row>
        <row r="2283">
          <cell r="B2283">
            <v>1</v>
          </cell>
          <cell r="M2283">
            <v>1.507307824559718</v>
          </cell>
        </row>
        <row r="2284">
          <cell r="B2284">
            <v>1</v>
          </cell>
          <cell r="M2284">
            <v>2.2855041259226052</v>
          </cell>
        </row>
        <row r="2285">
          <cell r="B2285">
            <v>0</v>
          </cell>
          <cell r="M2285">
            <v>0</v>
          </cell>
        </row>
        <row r="2286">
          <cell r="B2286">
            <v>0</v>
          </cell>
          <cell r="M2286">
            <v>0</v>
          </cell>
        </row>
        <row r="2287">
          <cell r="B2287">
            <v>0</v>
          </cell>
          <cell r="M2287">
            <v>0</v>
          </cell>
        </row>
        <row r="2288">
          <cell r="B2288">
            <v>0</v>
          </cell>
          <cell r="M2288">
            <v>0</v>
          </cell>
        </row>
        <row r="2289">
          <cell r="B2289">
            <v>0</v>
          </cell>
          <cell r="M2289">
            <v>0</v>
          </cell>
        </row>
        <row r="2290">
          <cell r="B2290">
            <v>0</v>
          </cell>
          <cell r="M2290">
            <v>0</v>
          </cell>
        </row>
        <row r="2291">
          <cell r="B2291">
            <v>0</v>
          </cell>
          <cell r="M2291">
            <v>0</v>
          </cell>
        </row>
        <row r="2292">
          <cell r="B2292">
            <v>1</v>
          </cell>
          <cell r="M2292">
            <v>0.23849413328872615</v>
          </cell>
        </row>
        <row r="2293">
          <cell r="B2293">
            <v>1</v>
          </cell>
          <cell r="M2293">
            <v>1.2737318689915058</v>
          </cell>
        </row>
        <row r="2294">
          <cell r="B2294">
            <v>1</v>
          </cell>
          <cell r="M2294">
            <v>8.7323758437721377</v>
          </cell>
        </row>
        <row r="2295">
          <cell r="B2295">
            <v>1</v>
          </cell>
          <cell r="M2295">
            <v>0.23969960591078288</v>
          </cell>
        </row>
        <row r="2296">
          <cell r="B2296">
            <v>1</v>
          </cell>
          <cell r="M2296">
            <v>7.4598684406006583</v>
          </cell>
        </row>
        <row r="2297">
          <cell r="B2297">
            <v>1</v>
          </cell>
          <cell r="M2297">
            <v>3.7321544213708409</v>
          </cell>
        </row>
        <row r="2298">
          <cell r="B2298">
            <v>1</v>
          </cell>
          <cell r="M2298">
            <v>3.6463218930256702</v>
          </cell>
        </row>
        <row r="2299">
          <cell r="B2299">
            <v>1</v>
          </cell>
          <cell r="M2299">
            <v>4.5272606007360716</v>
          </cell>
        </row>
        <row r="2300">
          <cell r="B2300">
            <v>1</v>
          </cell>
          <cell r="M2300">
            <v>4.0701808876520902</v>
          </cell>
        </row>
        <row r="2301">
          <cell r="B2301">
            <v>1</v>
          </cell>
          <cell r="M2301">
            <v>0.99348136609480819</v>
          </cell>
        </row>
        <row r="2302">
          <cell r="B2302">
            <v>0</v>
          </cell>
          <cell r="M2302">
            <v>0</v>
          </cell>
        </row>
        <row r="2303">
          <cell r="B2303">
            <v>0</v>
          </cell>
          <cell r="M2303">
            <v>0</v>
          </cell>
        </row>
        <row r="2304">
          <cell r="B2304">
            <v>0</v>
          </cell>
          <cell r="M2304">
            <v>0</v>
          </cell>
        </row>
        <row r="2305">
          <cell r="B2305">
            <v>0</v>
          </cell>
          <cell r="M2305">
            <v>0</v>
          </cell>
        </row>
        <row r="2306">
          <cell r="B2306">
            <v>1</v>
          </cell>
          <cell r="M2306">
            <v>0.79648386048454456</v>
          </cell>
        </row>
        <row r="2307">
          <cell r="B2307">
            <v>1</v>
          </cell>
          <cell r="M2307">
            <v>0.53609825166921343</v>
          </cell>
        </row>
        <row r="2308">
          <cell r="B2308">
            <v>0</v>
          </cell>
          <cell r="M2308">
            <v>0</v>
          </cell>
        </row>
        <row r="2309">
          <cell r="B2309">
            <v>1</v>
          </cell>
          <cell r="M2309">
            <v>6.5537202885571446</v>
          </cell>
        </row>
        <row r="2310">
          <cell r="B2310">
            <v>1</v>
          </cell>
          <cell r="M2310">
            <v>1.1281010553112869</v>
          </cell>
        </row>
        <row r="2311">
          <cell r="B2311">
            <v>1</v>
          </cell>
          <cell r="M2311">
            <v>2.8035609305492075</v>
          </cell>
        </row>
        <row r="2312">
          <cell r="B2312">
            <v>1</v>
          </cell>
          <cell r="M2312">
            <v>6.4276252592198304</v>
          </cell>
        </row>
        <row r="2313">
          <cell r="B2313">
            <v>0</v>
          </cell>
          <cell r="M2313">
            <v>0</v>
          </cell>
        </row>
        <row r="2314">
          <cell r="B2314">
            <v>1</v>
          </cell>
          <cell r="M2314">
            <v>1.7357632005174175</v>
          </cell>
        </row>
        <row r="2315">
          <cell r="B2315">
            <v>1</v>
          </cell>
          <cell r="M2315">
            <v>5.5561725283202179</v>
          </cell>
        </row>
        <row r="2316">
          <cell r="B2316">
            <v>1</v>
          </cell>
          <cell r="M2316">
            <v>3.4569472567731494</v>
          </cell>
        </row>
        <row r="2317">
          <cell r="B2317">
            <v>1</v>
          </cell>
          <cell r="M2317">
            <v>0.25762448235895147</v>
          </cell>
        </row>
        <row r="2318">
          <cell r="B2318">
            <v>1</v>
          </cell>
          <cell r="M2318">
            <v>0.133676756936353</v>
          </cell>
        </row>
        <row r="2319">
          <cell r="B2319">
            <v>1</v>
          </cell>
          <cell r="M2319">
            <v>4.6347099775542668</v>
          </cell>
        </row>
        <row r="2320">
          <cell r="B2320">
            <v>1</v>
          </cell>
          <cell r="M2320">
            <v>1.9780840660346417</v>
          </cell>
        </row>
        <row r="2321">
          <cell r="B2321">
            <v>0</v>
          </cell>
          <cell r="M2321">
            <v>0</v>
          </cell>
        </row>
        <row r="2322">
          <cell r="B2322">
            <v>0</v>
          </cell>
          <cell r="M2322">
            <v>0</v>
          </cell>
        </row>
        <row r="2323">
          <cell r="B2323">
            <v>0</v>
          </cell>
          <cell r="M2323">
            <v>0</v>
          </cell>
        </row>
        <row r="2324">
          <cell r="B2324">
            <v>1</v>
          </cell>
          <cell r="M2324">
            <v>4.9274960162134889</v>
          </cell>
        </row>
        <row r="2325">
          <cell r="B2325">
            <v>1</v>
          </cell>
          <cell r="M2325">
            <v>1.9678949270858299</v>
          </cell>
        </row>
        <row r="2326">
          <cell r="B2326">
            <v>1</v>
          </cell>
          <cell r="M2326">
            <v>0.44334393524123139</v>
          </cell>
        </row>
        <row r="2327">
          <cell r="B2327">
            <v>1</v>
          </cell>
          <cell r="M2327">
            <v>1.1494954248127462</v>
          </cell>
        </row>
        <row r="2328">
          <cell r="B2328">
            <v>1</v>
          </cell>
          <cell r="M2328">
            <v>0.2343261993538317</v>
          </cell>
        </row>
        <row r="2329">
          <cell r="B2329">
            <v>0</v>
          </cell>
          <cell r="M2329">
            <v>0</v>
          </cell>
        </row>
        <row r="2330">
          <cell r="B2330">
            <v>0</v>
          </cell>
          <cell r="M2330">
            <v>0</v>
          </cell>
        </row>
        <row r="2331">
          <cell r="B2331">
            <v>0</v>
          </cell>
          <cell r="M2331">
            <v>0</v>
          </cell>
        </row>
        <row r="2332">
          <cell r="B2332">
            <v>1</v>
          </cell>
          <cell r="M2332">
            <v>2.1258898694944104E-2</v>
          </cell>
        </row>
        <row r="2333">
          <cell r="B2333">
            <v>1</v>
          </cell>
          <cell r="M2333">
            <v>2.5546641737477378</v>
          </cell>
        </row>
        <row r="2334">
          <cell r="B2334">
            <v>1</v>
          </cell>
          <cell r="M2334">
            <v>1.198190534892968</v>
          </cell>
        </row>
        <row r="2335">
          <cell r="B2335">
            <v>1</v>
          </cell>
          <cell r="M2335">
            <v>3.6908618702233622</v>
          </cell>
        </row>
        <row r="2336">
          <cell r="B2336">
            <v>1</v>
          </cell>
          <cell r="M2336">
            <v>0.52242872796878648</v>
          </cell>
        </row>
        <row r="2337">
          <cell r="B2337">
            <v>0</v>
          </cell>
          <cell r="M2337">
            <v>0</v>
          </cell>
        </row>
        <row r="2338">
          <cell r="B2338">
            <v>0</v>
          </cell>
          <cell r="M2338">
            <v>0</v>
          </cell>
        </row>
        <row r="2339">
          <cell r="B2339">
            <v>0</v>
          </cell>
          <cell r="M2339">
            <v>0</v>
          </cell>
        </row>
        <row r="2340">
          <cell r="B2340">
            <v>0</v>
          </cell>
          <cell r="M2340">
            <v>0</v>
          </cell>
        </row>
        <row r="2341">
          <cell r="B2341">
            <v>1</v>
          </cell>
          <cell r="M2341">
            <v>0.71719457874396808</v>
          </cell>
        </row>
        <row r="2342">
          <cell r="B2342">
            <v>1</v>
          </cell>
          <cell r="M2342">
            <v>5.8849789333622837</v>
          </cell>
        </row>
        <row r="2343">
          <cell r="B2343">
            <v>1</v>
          </cell>
          <cell r="M2343">
            <v>0.29958154802393294</v>
          </cell>
        </row>
        <row r="2344">
          <cell r="B2344">
            <v>1</v>
          </cell>
          <cell r="M2344">
            <v>0.51649532024171063</v>
          </cell>
        </row>
        <row r="2345">
          <cell r="B2345">
            <v>1</v>
          </cell>
          <cell r="M2345">
            <v>13.597809783606147</v>
          </cell>
        </row>
        <row r="2346">
          <cell r="B2346">
            <v>1</v>
          </cell>
          <cell r="M2346">
            <v>7.3777325833338278E-2</v>
          </cell>
        </row>
        <row r="2347">
          <cell r="B2347">
            <v>1</v>
          </cell>
          <cell r="M2347">
            <v>3.1802267162322728</v>
          </cell>
        </row>
        <row r="2348">
          <cell r="B2348">
            <v>1</v>
          </cell>
          <cell r="M2348">
            <v>6.1905632802438975</v>
          </cell>
        </row>
        <row r="2349">
          <cell r="B2349">
            <v>1</v>
          </cell>
          <cell r="M2349">
            <v>5.7577548714798699</v>
          </cell>
        </row>
        <row r="2350">
          <cell r="B2350">
            <v>0</v>
          </cell>
          <cell r="M2350">
            <v>0</v>
          </cell>
        </row>
        <row r="2351">
          <cell r="B2351">
            <v>0</v>
          </cell>
          <cell r="M2351">
            <v>0</v>
          </cell>
        </row>
        <row r="2352">
          <cell r="B2352">
            <v>0</v>
          </cell>
          <cell r="M2352">
            <v>0</v>
          </cell>
        </row>
        <row r="2353">
          <cell r="B2353">
            <v>1</v>
          </cell>
          <cell r="M2353">
            <v>3.681349240904713</v>
          </cell>
        </row>
        <row r="2354">
          <cell r="B2354">
            <v>1</v>
          </cell>
          <cell r="M2354">
            <v>0.13624991495002067</v>
          </cell>
        </row>
        <row r="2355">
          <cell r="B2355">
            <v>0</v>
          </cell>
          <cell r="M2355">
            <v>0</v>
          </cell>
        </row>
        <row r="2356">
          <cell r="B2356">
            <v>0</v>
          </cell>
          <cell r="M2356">
            <v>0</v>
          </cell>
        </row>
        <row r="2357">
          <cell r="B2357">
            <v>0</v>
          </cell>
          <cell r="M2357">
            <v>0</v>
          </cell>
        </row>
        <row r="2358">
          <cell r="B2358">
            <v>0</v>
          </cell>
          <cell r="M2358">
            <v>0</v>
          </cell>
        </row>
        <row r="2359">
          <cell r="B2359">
            <v>0</v>
          </cell>
          <cell r="M2359">
            <v>0</v>
          </cell>
        </row>
        <row r="2360">
          <cell r="B2360">
            <v>0</v>
          </cell>
          <cell r="M2360">
            <v>0</v>
          </cell>
        </row>
        <row r="2361">
          <cell r="B2361">
            <v>0</v>
          </cell>
          <cell r="M2361">
            <v>0</v>
          </cell>
        </row>
        <row r="2362">
          <cell r="B2362">
            <v>0</v>
          </cell>
          <cell r="M2362">
            <v>0</v>
          </cell>
        </row>
        <row r="2363">
          <cell r="B2363">
            <v>1</v>
          </cell>
          <cell r="M2363">
            <v>6.5509745148095719</v>
          </cell>
        </row>
        <row r="2364">
          <cell r="B2364">
            <v>1</v>
          </cell>
          <cell r="M2364">
            <v>1.0575261393369952</v>
          </cell>
        </row>
        <row r="2365">
          <cell r="B2365">
            <v>1</v>
          </cell>
          <cell r="M2365">
            <v>0.11599665652719117</v>
          </cell>
        </row>
        <row r="2366">
          <cell r="B2366">
            <v>1</v>
          </cell>
          <cell r="M2366">
            <v>3.8854879971701277</v>
          </cell>
        </row>
        <row r="2367">
          <cell r="B2367">
            <v>1</v>
          </cell>
          <cell r="M2367">
            <v>1.0615384867478397</v>
          </cell>
        </row>
        <row r="2368">
          <cell r="B2368">
            <v>1</v>
          </cell>
          <cell r="M2368">
            <v>3.2779766373851098</v>
          </cell>
        </row>
        <row r="2369">
          <cell r="B2369">
            <v>1</v>
          </cell>
          <cell r="M2369">
            <v>1.007405447469893</v>
          </cell>
        </row>
        <row r="2370">
          <cell r="B2370">
            <v>1</v>
          </cell>
          <cell r="M2370">
            <v>0.18298125298143009</v>
          </cell>
        </row>
        <row r="2371">
          <cell r="B2371">
            <v>1</v>
          </cell>
          <cell r="M2371">
            <v>1.1590009911490313</v>
          </cell>
        </row>
        <row r="2372">
          <cell r="B2372">
            <v>1</v>
          </cell>
          <cell r="M2372">
            <v>4.5237642295845326</v>
          </cell>
        </row>
        <row r="2373">
          <cell r="B2373">
            <v>0</v>
          </cell>
          <cell r="M2373">
            <v>0</v>
          </cell>
        </row>
        <row r="2374">
          <cell r="B2374">
            <v>0</v>
          </cell>
          <cell r="M2374">
            <v>0</v>
          </cell>
        </row>
        <row r="2375">
          <cell r="B2375">
            <v>1</v>
          </cell>
          <cell r="M2375">
            <v>8.9023831315873725</v>
          </cell>
        </row>
        <row r="2376">
          <cell r="B2376">
            <v>1</v>
          </cell>
          <cell r="M2376">
            <v>4.1121641422017632</v>
          </cell>
        </row>
        <row r="2377">
          <cell r="B2377">
            <v>1</v>
          </cell>
          <cell r="M2377">
            <v>1.8967181173134418</v>
          </cell>
        </row>
        <row r="2378">
          <cell r="B2378">
            <v>1</v>
          </cell>
          <cell r="M2378">
            <v>2.0312421250475237</v>
          </cell>
        </row>
        <row r="2379">
          <cell r="B2379">
            <v>1</v>
          </cell>
          <cell r="M2379">
            <v>0.7388347158839631</v>
          </cell>
        </row>
        <row r="2380">
          <cell r="B2380">
            <v>1</v>
          </cell>
          <cell r="M2380">
            <v>0.32738532101664136</v>
          </cell>
        </row>
        <row r="2381">
          <cell r="B2381">
            <v>1</v>
          </cell>
          <cell r="M2381">
            <v>10.273927668835166</v>
          </cell>
        </row>
        <row r="2382">
          <cell r="B2382">
            <v>1</v>
          </cell>
          <cell r="M2382">
            <v>4.1945718011098387</v>
          </cell>
        </row>
        <row r="2383">
          <cell r="B2383">
            <v>1</v>
          </cell>
          <cell r="M2383">
            <v>3.7752806461551742</v>
          </cell>
        </row>
        <row r="2384">
          <cell r="B2384">
            <v>0</v>
          </cell>
          <cell r="M2384">
            <v>0</v>
          </cell>
        </row>
        <row r="2385">
          <cell r="B2385">
            <v>0</v>
          </cell>
          <cell r="M2385">
            <v>0</v>
          </cell>
        </row>
        <row r="2386">
          <cell r="B2386">
            <v>1</v>
          </cell>
          <cell r="M2386">
            <v>0.51183323087084043</v>
          </cell>
        </row>
        <row r="2387">
          <cell r="B2387">
            <v>1</v>
          </cell>
          <cell r="M2387">
            <v>4.5351163231532494</v>
          </cell>
        </row>
        <row r="2388">
          <cell r="B2388">
            <v>1</v>
          </cell>
          <cell r="M2388">
            <v>0.1630641465909522</v>
          </cell>
        </row>
        <row r="2389">
          <cell r="B2389">
            <v>1</v>
          </cell>
          <cell r="M2389">
            <v>2.0544723173575674</v>
          </cell>
        </row>
        <row r="2390">
          <cell r="B2390">
            <v>0</v>
          </cell>
          <cell r="M2390">
            <v>0</v>
          </cell>
        </row>
        <row r="2391">
          <cell r="B2391">
            <v>0</v>
          </cell>
          <cell r="M2391">
            <v>0</v>
          </cell>
        </row>
        <row r="2392">
          <cell r="B2392">
            <v>0</v>
          </cell>
          <cell r="M2392">
            <v>0</v>
          </cell>
        </row>
        <row r="2393">
          <cell r="B2393">
            <v>0</v>
          </cell>
          <cell r="M2393">
            <v>0</v>
          </cell>
        </row>
        <row r="2394">
          <cell r="B2394">
            <v>0</v>
          </cell>
          <cell r="M2394">
            <v>0</v>
          </cell>
        </row>
        <row r="2395">
          <cell r="B2395">
            <v>1</v>
          </cell>
          <cell r="M2395">
            <v>7.4765911434202447E-4</v>
          </cell>
        </row>
        <row r="2396">
          <cell r="B2396">
            <v>0</v>
          </cell>
          <cell r="M2396">
            <v>0</v>
          </cell>
        </row>
        <row r="2397">
          <cell r="B2397">
            <v>0</v>
          </cell>
          <cell r="M2397">
            <v>0</v>
          </cell>
        </row>
        <row r="2398">
          <cell r="B2398">
            <v>1</v>
          </cell>
          <cell r="M2398">
            <v>4.7409795840107387</v>
          </cell>
        </row>
        <row r="2399">
          <cell r="B2399">
            <v>1</v>
          </cell>
          <cell r="M2399">
            <v>0.6857714284926818</v>
          </cell>
        </row>
        <row r="2400">
          <cell r="B2400">
            <v>1</v>
          </cell>
          <cell r="M2400">
            <v>0.93141344994527764</v>
          </cell>
        </row>
        <row r="2401">
          <cell r="B2401">
            <v>0</v>
          </cell>
          <cell r="M2401">
            <v>0</v>
          </cell>
        </row>
        <row r="2402">
          <cell r="B2402">
            <v>0</v>
          </cell>
          <cell r="M2402">
            <v>0</v>
          </cell>
        </row>
        <row r="2403">
          <cell r="B2403">
            <v>1</v>
          </cell>
          <cell r="M2403">
            <v>2.8140921079213381</v>
          </cell>
        </row>
        <row r="2404">
          <cell r="B2404">
            <v>0</v>
          </cell>
          <cell r="M2404">
            <v>0</v>
          </cell>
        </row>
        <row r="2405">
          <cell r="B2405">
            <v>0</v>
          </cell>
          <cell r="M2405">
            <v>0</v>
          </cell>
        </row>
        <row r="2406">
          <cell r="B2406">
            <v>1</v>
          </cell>
          <cell r="M2406">
            <v>0.70620643456896892</v>
          </cell>
        </row>
        <row r="2407">
          <cell r="B2407">
            <v>1</v>
          </cell>
          <cell r="M2407">
            <v>9.6785597299471675</v>
          </cell>
        </row>
        <row r="2408">
          <cell r="B2408">
            <v>1</v>
          </cell>
          <cell r="M2408">
            <v>4.1475755888096606E-2</v>
          </cell>
        </row>
        <row r="2409">
          <cell r="B2409">
            <v>1</v>
          </cell>
          <cell r="M2409">
            <v>7.1467013230585659</v>
          </cell>
        </row>
        <row r="2410">
          <cell r="B2410">
            <v>1</v>
          </cell>
          <cell r="M2410">
            <v>5.7778360149026939</v>
          </cell>
        </row>
        <row r="2411">
          <cell r="B2411">
            <v>1</v>
          </cell>
          <cell r="M2411">
            <v>3.5804900289027786</v>
          </cell>
        </row>
        <row r="2412">
          <cell r="B2412">
            <v>1</v>
          </cell>
          <cell r="M2412">
            <v>0.35031102086574673</v>
          </cell>
        </row>
        <row r="2413">
          <cell r="B2413">
            <v>0</v>
          </cell>
          <cell r="M2413">
            <v>0</v>
          </cell>
        </row>
        <row r="2414">
          <cell r="B2414">
            <v>0</v>
          </cell>
          <cell r="M2414">
            <v>0</v>
          </cell>
        </row>
        <row r="2415">
          <cell r="B2415">
            <v>1</v>
          </cell>
          <cell r="M2415">
            <v>1.6435479391047012</v>
          </cell>
        </row>
        <row r="2416">
          <cell r="B2416">
            <v>0</v>
          </cell>
          <cell r="M2416">
            <v>0</v>
          </cell>
        </row>
        <row r="2417">
          <cell r="B2417">
            <v>0</v>
          </cell>
          <cell r="M2417">
            <v>0</v>
          </cell>
        </row>
        <row r="2418">
          <cell r="B2418">
            <v>1</v>
          </cell>
          <cell r="M2418">
            <v>2.7014850629902121</v>
          </cell>
        </row>
        <row r="2419">
          <cell r="B2419">
            <v>0</v>
          </cell>
          <cell r="M2419">
            <v>0</v>
          </cell>
        </row>
        <row r="2420">
          <cell r="B2420">
            <v>1</v>
          </cell>
          <cell r="M2420">
            <v>0.82037599127363769</v>
          </cell>
        </row>
        <row r="2421">
          <cell r="B2421">
            <v>1</v>
          </cell>
          <cell r="M2421">
            <v>0.80355380830540424</v>
          </cell>
        </row>
        <row r="2422">
          <cell r="B2422">
            <v>1</v>
          </cell>
          <cell r="M2422">
            <v>3.3605816320495547</v>
          </cell>
        </row>
        <row r="2423">
          <cell r="B2423">
            <v>1</v>
          </cell>
          <cell r="M2423">
            <v>2.6350340958772086E-2</v>
          </cell>
        </row>
        <row r="2424">
          <cell r="B2424">
            <v>0</v>
          </cell>
          <cell r="M2424">
            <v>0</v>
          </cell>
        </row>
        <row r="2425">
          <cell r="B2425">
            <v>0</v>
          </cell>
          <cell r="M2425">
            <v>0</v>
          </cell>
        </row>
        <row r="2426">
          <cell r="B2426">
            <v>1</v>
          </cell>
          <cell r="M2426">
            <v>0.27169286016173905</v>
          </cell>
        </row>
        <row r="2427">
          <cell r="B2427">
            <v>0</v>
          </cell>
          <cell r="M2427">
            <v>0</v>
          </cell>
        </row>
        <row r="2428">
          <cell r="B2428">
            <v>1</v>
          </cell>
          <cell r="M2428">
            <v>1.1690498587817719</v>
          </cell>
        </row>
        <row r="2429">
          <cell r="B2429">
            <v>1</v>
          </cell>
          <cell r="M2429">
            <v>3.2594959615654404</v>
          </cell>
        </row>
        <row r="2430">
          <cell r="B2430">
            <v>1</v>
          </cell>
          <cell r="M2430">
            <v>6.2297490512106535</v>
          </cell>
        </row>
        <row r="2431">
          <cell r="B2431">
            <v>1</v>
          </cell>
          <cell r="M2431">
            <v>3.8599282152635994</v>
          </cell>
        </row>
        <row r="2432">
          <cell r="B2432">
            <v>1</v>
          </cell>
          <cell r="M2432">
            <v>2.0279801371488815</v>
          </cell>
        </row>
        <row r="2433">
          <cell r="B2433">
            <v>0</v>
          </cell>
          <cell r="M2433">
            <v>0</v>
          </cell>
        </row>
        <row r="2434">
          <cell r="B2434">
            <v>1</v>
          </cell>
          <cell r="M2434">
            <v>2.1888399436026162</v>
          </cell>
        </row>
        <row r="2435">
          <cell r="B2435">
            <v>0</v>
          </cell>
          <cell r="M2435">
            <v>0</v>
          </cell>
        </row>
        <row r="2436">
          <cell r="B2436">
            <v>0</v>
          </cell>
          <cell r="M2436">
            <v>0</v>
          </cell>
        </row>
        <row r="2437">
          <cell r="B2437">
            <v>0</v>
          </cell>
          <cell r="M2437">
            <v>0</v>
          </cell>
        </row>
        <row r="2438">
          <cell r="B2438">
            <v>0</v>
          </cell>
          <cell r="M2438">
            <v>0</v>
          </cell>
        </row>
        <row r="2439">
          <cell r="B2439">
            <v>1</v>
          </cell>
          <cell r="M2439">
            <v>4.9431951132726821</v>
          </cell>
        </row>
        <row r="2440">
          <cell r="B2440">
            <v>1</v>
          </cell>
          <cell r="M2440">
            <v>0.86606983199065357</v>
          </cell>
        </row>
        <row r="2441">
          <cell r="B2441">
            <v>1</v>
          </cell>
          <cell r="M2441">
            <v>4.2357553392971035</v>
          </cell>
        </row>
        <row r="2442">
          <cell r="B2442">
            <v>1</v>
          </cell>
          <cell r="M2442">
            <v>2.1797985127003865</v>
          </cell>
        </row>
        <row r="2443">
          <cell r="B2443">
            <v>0</v>
          </cell>
          <cell r="M2443">
            <v>0</v>
          </cell>
        </row>
        <row r="2444">
          <cell r="B2444">
            <v>0</v>
          </cell>
          <cell r="M2444">
            <v>0</v>
          </cell>
        </row>
        <row r="2445">
          <cell r="B2445">
            <v>0</v>
          </cell>
          <cell r="M2445">
            <v>0</v>
          </cell>
        </row>
        <row r="2446">
          <cell r="B2446">
            <v>0</v>
          </cell>
          <cell r="M2446">
            <v>0</v>
          </cell>
        </row>
        <row r="2447">
          <cell r="B2447">
            <v>0</v>
          </cell>
          <cell r="M2447">
            <v>0</v>
          </cell>
        </row>
        <row r="2448">
          <cell r="B2448">
            <v>1</v>
          </cell>
          <cell r="M2448">
            <v>0.44858642222110851</v>
          </cell>
        </row>
        <row r="2449">
          <cell r="B2449">
            <v>1</v>
          </cell>
          <cell r="M2449">
            <v>1.0504534230733305</v>
          </cell>
        </row>
        <row r="2450">
          <cell r="B2450">
            <v>1</v>
          </cell>
          <cell r="M2450">
            <v>1.1450553760789337</v>
          </cell>
        </row>
        <row r="2451">
          <cell r="B2451">
            <v>1</v>
          </cell>
          <cell r="M2451">
            <v>12.487435652738705</v>
          </cell>
        </row>
        <row r="2452">
          <cell r="B2452">
            <v>0</v>
          </cell>
          <cell r="M2452">
            <v>0</v>
          </cell>
        </row>
        <row r="2453">
          <cell r="B2453">
            <v>0</v>
          </cell>
          <cell r="M2453">
            <v>0</v>
          </cell>
        </row>
        <row r="2454">
          <cell r="B2454">
            <v>0</v>
          </cell>
          <cell r="M2454">
            <v>0</v>
          </cell>
        </row>
        <row r="2455">
          <cell r="B2455">
            <v>1</v>
          </cell>
          <cell r="M2455">
            <v>0.95656612766626048</v>
          </cell>
        </row>
        <row r="2456">
          <cell r="B2456">
            <v>0</v>
          </cell>
          <cell r="M2456">
            <v>0</v>
          </cell>
        </row>
        <row r="2457">
          <cell r="B2457">
            <v>0</v>
          </cell>
          <cell r="M2457">
            <v>0</v>
          </cell>
        </row>
        <row r="2458">
          <cell r="B2458">
            <v>0</v>
          </cell>
          <cell r="M2458">
            <v>0</v>
          </cell>
        </row>
        <row r="2459">
          <cell r="B2459">
            <v>1</v>
          </cell>
          <cell r="M2459">
            <v>8.2920692797169053</v>
          </cell>
        </row>
        <row r="2460">
          <cell r="B2460">
            <v>0</v>
          </cell>
          <cell r="M2460">
            <v>0</v>
          </cell>
        </row>
        <row r="2461">
          <cell r="B2461">
            <v>0</v>
          </cell>
          <cell r="M2461">
            <v>0</v>
          </cell>
        </row>
        <row r="2462">
          <cell r="B2462">
            <v>0</v>
          </cell>
          <cell r="M2462">
            <v>0</v>
          </cell>
        </row>
        <row r="2463">
          <cell r="B2463">
            <v>1</v>
          </cell>
          <cell r="M2463">
            <v>2.670937189885624</v>
          </cell>
        </row>
        <row r="2464">
          <cell r="B2464">
            <v>0</v>
          </cell>
          <cell r="M2464">
            <v>0</v>
          </cell>
        </row>
        <row r="2465">
          <cell r="B2465">
            <v>1</v>
          </cell>
          <cell r="M2465">
            <v>6.6643416494236112</v>
          </cell>
        </row>
        <row r="2466">
          <cell r="B2466">
            <v>0</v>
          </cell>
          <cell r="M2466">
            <v>0</v>
          </cell>
        </row>
        <row r="2467">
          <cell r="B2467">
            <v>0</v>
          </cell>
          <cell r="M2467">
            <v>0</v>
          </cell>
        </row>
        <row r="2468">
          <cell r="B2468">
            <v>0</v>
          </cell>
          <cell r="M2468">
            <v>0</v>
          </cell>
        </row>
        <row r="2469">
          <cell r="B2469">
            <v>1</v>
          </cell>
          <cell r="M2469">
            <v>0.7457075711393899</v>
          </cell>
        </row>
        <row r="2470">
          <cell r="B2470">
            <v>0</v>
          </cell>
          <cell r="M2470">
            <v>0</v>
          </cell>
        </row>
        <row r="2471">
          <cell r="B2471">
            <v>1</v>
          </cell>
          <cell r="M2471">
            <v>2.2416994088034907</v>
          </cell>
        </row>
        <row r="2472">
          <cell r="B2472">
            <v>1</v>
          </cell>
          <cell r="M2472">
            <v>0.28340136667624988</v>
          </cell>
        </row>
        <row r="2473">
          <cell r="B2473">
            <v>1</v>
          </cell>
          <cell r="M2473">
            <v>10.11889324232302</v>
          </cell>
        </row>
        <row r="2474">
          <cell r="B2474">
            <v>1</v>
          </cell>
          <cell r="M2474">
            <v>0.55103386513118324</v>
          </cell>
        </row>
        <row r="2475">
          <cell r="B2475">
            <v>0</v>
          </cell>
          <cell r="M2475">
            <v>0</v>
          </cell>
        </row>
        <row r="2476">
          <cell r="B2476">
            <v>0</v>
          </cell>
          <cell r="M2476">
            <v>0</v>
          </cell>
        </row>
        <row r="2477">
          <cell r="B2477">
            <v>0</v>
          </cell>
          <cell r="M2477">
            <v>0</v>
          </cell>
        </row>
        <row r="2478">
          <cell r="B2478">
            <v>0</v>
          </cell>
          <cell r="M2478">
            <v>0</v>
          </cell>
        </row>
        <row r="2479">
          <cell r="B2479">
            <v>0</v>
          </cell>
          <cell r="M2479">
            <v>0</v>
          </cell>
        </row>
        <row r="2480">
          <cell r="B2480">
            <v>0</v>
          </cell>
          <cell r="M2480">
            <v>0</v>
          </cell>
        </row>
        <row r="2481">
          <cell r="B2481">
            <v>1</v>
          </cell>
          <cell r="M2481">
            <v>2.670920233178852</v>
          </cell>
        </row>
        <row r="2482">
          <cell r="B2482">
            <v>1</v>
          </cell>
          <cell r="M2482">
            <v>5.3769469406875485</v>
          </cell>
        </row>
        <row r="2483">
          <cell r="B2483">
            <v>1</v>
          </cell>
          <cell r="M2483">
            <v>3.3984194557278927E-2</v>
          </cell>
        </row>
        <row r="2484">
          <cell r="B2484">
            <v>1</v>
          </cell>
          <cell r="M2484">
            <v>6.2511354621696391</v>
          </cell>
        </row>
        <row r="2485">
          <cell r="B2485">
            <v>1</v>
          </cell>
          <cell r="M2485">
            <v>0.97218387554304608</v>
          </cell>
        </row>
        <row r="2486">
          <cell r="B2486">
            <v>1</v>
          </cell>
          <cell r="M2486">
            <v>1.4708573127097258</v>
          </cell>
        </row>
        <row r="2487">
          <cell r="B2487">
            <v>1</v>
          </cell>
          <cell r="M2487">
            <v>0.67447560834697484</v>
          </cell>
        </row>
        <row r="2488">
          <cell r="B2488">
            <v>1</v>
          </cell>
          <cell r="M2488">
            <v>1.5515684434741503</v>
          </cell>
        </row>
        <row r="2489">
          <cell r="B2489">
            <v>1</v>
          </cell>
          <cell r="M2489">
            <v>3.6400339863458733</v>
          </cell>
        </row>
        <row r="2490">
          <cell r="B2490">
            <v>1</v>
          </cell>
          <cell r="M2490">
            <v>3.9853844810958443</v>
          </cell>
        </row>
        <row r="2491">
          <cell r="B2491">
            <v>1</v>
          </cell>
          <cell r="M2491">
            <v>3.7509159698247942</v>
          </cell>
        </row>
        <row r="2492">
          <cell r="B2492">
            <v>1</v>
          </cell>
          <cell r="M2492">
            <v>2.0355158898587975</v>
          </cell>
        </row>
        <row r="2493">
          <cell r="B2493">
            <v>1</v>
          </cell>
          <cell r="M2493">
            <v>0.62270886360532618</v>
          </cell>
        </row>
        <row r="2494">
          <cell r="B2494">
            <v>1</v>
          </cell>
          <cell r="M2494">
            <v>1.4780803484835543</v>
          </cell>
        </row>
        <row r="2495">
          <cell r="B2495">
            <v>1</v>
          </cell>
          <cell r="M2495">
            <v>3.6701947337684757</v>
          </cell>
        </row>
        <row r="2496">
          <cell r="B2496">
            <v>1</v>
          </cell>
          <cell r="M2496">
            <v>5.2500943341684883</v>
          </cell>
        </row>
        <row r="2497">
          <cell r="B2497">
            <v>1</v>
          </cell>
          <cell r="M2497">
            <v>0.65442243205223294</v>
          </cell>
        </row>
        <row r="2498">
          <cell r="B2498">
            <v>1</v>
          </cell>
          <cell r="M2498">
            <v>6.825817647746554</v>
          </cell>
        </row>
        <row r="2499">
          <cell r="B2499">
            <v>1</v>
          </cell>
          <cell r="M2499">
            <v>5.0006466281275763</v>
          </cell>
        </row>
        <row r="2500">
          <cell r="B2500">
            <v>1</v>
          </cell>
          <cell r="M2500">
            <v>1.4087249113140003</v>
          </cell>
        </row>
        <row r="2501">
          <cell r="B2501">
            <v>1</v>
          </cell>
          <cell r="M2501">
            <v>5.3779080882626031</v>
          </cell>
        </row>
        <row r="2502">
          <cell r="B2502">
            <v>1</v>
          </cell>
          <cell r="M2502">
            <v>0.11184834938528873</v>
          </cell>
        </row>
        <row r="2503">
          <cell r="B2503">
            <v>0</v>
          </cell>
          <cell r="M2503">
            <v>0</v>
          </cell>
        </row>
        <row r="2504">
          <cell r="B2504">
            <v>0</v>
          </cell>
          <cell r="M2504">
            <v>0</v>
          </cell>
        </row>
        <row r="2505">
          <cell r="B2505">
            <v>0</v>
          </cell>
          <cell r="M2505">
            <v>0</v>
          </cell>
        </row>
        <row r="2506">
          <cell r="B2506">
            <v>0</v>
          </cell>
          <cell r="M2506">
            <v>0</v>
          </cell>
        </row>
        <row r="2507">
          <cell r="B2507">
            <v>0</v>
          </cell>
          <cell r="M2507">
            <v>0</v>
          </cell>
        </row>
        <row r="2508">
          <cell r="B2508">
            <v>0</v>
          </cell>
          <cell r="M2508">
            <v>0</v>
          </cell>
        </row>
        <row r="2509">
          <cell r="B2509">
            <v>1</v>
          </cell>
          <cell r="M2509">
            <v>2.3004395812395897</v>
          </cell>
        </row>
        <row r="2510">
          <cell r="B2510">
            <v>1</v>
          </cell>
          <cell r="M2510">
            <v>3.7252082108817577</v>
          </cell>
        </row>
        <row r="2511">
          <cell r="B2511">
            <v>1</v>
          </cell>
          <cell r="M2511">
            <v>0.73678646836877848</v>
          </cell>
        </row>
        <row r="2512">
          <cell r="B2512">
            <v>1</v>
          </cell>
          <cell r="M2512">
            <v>0.73450289088867926</v>
          </cell>
        </row>
        <row r="2513">
          <cell r="B2513">
            <v>1</v>
          </cell>
          <cell r="M2513">
            <v>7.4701040320391569E-3</v>
          </cell>
        </row>
        <row r="2514">
          <cell r="B2514">
            <v>0</v>
          </cell>
          <cell r="M2514">
            <v>0</v>
          </cell>
        </row>
        <row r="2515">
          <cell r="B2515">
            <v>1</v>
          </cell>
          <cell r="M2515">
            <v>1.4023664278941168</v>
          </cell>
        </row>
        <row r="2516">
          <cell r="B2516">
            <v>0</v>
          </cell>
          <cell r="M2516">
            <v>0</v>
          </cell>
        </row>
        <row r="2517">
          <cell r="B2517">
            <v>0</v>
          </cell>
          <cell r="M2517">
            <v>0</v>
          </cell>
        </row>
        <row r="2518">
          <cell r="B2518">
            <v>1</v>
          </cell>
          <cell r="M2518">
            <v>0.32824680759329855</v>
          </cell>
        </row>
        <row r="2519">
          <cell r="B2519">
            <v>0</v>
          </cell>
          <cell r="M2519">
            <v>0</v>
          </cell>
        </row>
        <row r="2520">
          <cell r="B2520">
            <v>0</v>
          </cell>
          <cell r="M2520">
            <v>0</v>
          </cell>
        </row>
        <row r="2521">
          <cell r="B2521">
            <v>0</v>
          </cell>
          <cell r="M2521">
            <v>0</v>
          </cell>
        </row>
        <row r="2522">
          <cell r="B2522">
            <v>1</v>
          </cell>
          <cell r="M2522">
            <v>5.815290239811282</v>
          </cell>
        </row>
        <row r="2523">
          <cell r="B2523">
            <v>1</v>
          </cell>
          <cell r="M2523">
            <v>3.7179742429451443</v>
          </cell>
        </row>
        <row r="2524">
          <cell r="B2524">
            <v>1</v>
          </cell>
          <cell r="M2524">
            <v>10.831482266641888</v>
          </cell>
        </row>
        <row r="2525">
          <cell r="B2525">
            <v>1</v>
          </cell>
          <cell r="M2525">
            <v>8.8822790918360275E-2</v>
          </cell>
        </row>
        <row r="2526">
          <cell r="B2526">
            <v>1</v>
          </cell>
          <cell r="M2526">
            <v>2.6715255555380715</v>
          </cell>
        </row>
        <row r="2527">
          <cell r="B2527">
            <v>1</v>
          </cell>
          <cell r="M2527">
            <v>5.5172455963375111E-2</v>
          </cell>
        </row>
        <row r="2528">
          <cell r="B2528">
            <v>1</v>
          </cell>
          <cell r="M2528">
            <v>2.0774972670535674</v>
          </cell>
        </row>
        <row r="2529">
          <cell r="B2529">
            <v>0</v>
          </cell>
          <cell r="M2529">
            <v>0</v>
          </cell>
        </row>
        <row r="2530">
          <cell r="B2530">
            <v>1</v>
          </cell>
          <cell r="M2530">
            <v>1.7189188174573451</v>
          </cell>
        </row>
        <row r="2531">
          <cell r="B2531">
            <v>1</v>
          </cell>
          <cell r="M2531">
            <v>1.8846449733649951E-2</v>
          </cell>
        </row>
        <row r="2532">
          <cell r="B2532">
            <v>1</v>
          </cell>
          <cell r="M2532">
            <v>2.8337481869913379</v>
          </cell>
        </row>
        <row r="2533">
          <cell r="B2533">
            <v>1</v>
          </cell>
          <cell r="M2533">
            <v>5.0886994363770599</v>
          </cell>
        </row>
        <row r="2534">
          <cell r="B2534">
            <v>1</v>
          </cell>
          <cell r="M2534">
            <v>0.96347641095641412</v>
          </cell>
        </row>
        <row r="2535">
          <cell r="B2535">
            <v>1</v>
          </cell>
          <cell r="M2535">
            <v>3.1633058214932332</v>
          </cell>
        </row>
        <row r="2536">
          <cell r="B2536">
            <v>1</v>
          </cell>
          <cell r="M2536">
            <v>1.9609994499639565</v>
          </cell>
        </row>
        <row r="2537">
          <cell r="B2537">
            <v>1</v>
          </cell>
          <cell r="M2537">
            <v>7.8184947655578991</v>
          </cell>
        </row>
        <row r="2538">
          <cell r="B2538">
            <v>1</v>
          </cell>
          <cell r="M2538">
            <v>0.24372649291015291</v>
          </cell>
        </row>
        <row r="2539">
          <cell r="B2539">
            <v>0</v>
          </cell>
          <cell r="M2539">
            <v>0</v>
          </cell>
        </row>
        <row r="2540">
          <cell r="B2540">
            <v>1</v>
          </cell>
          <cell r="M2540">
            <v>0.29159355193810571</v>
          </cell>
        </row>
        <row r="2541">
          <cell r="B2541">
            <v>0</v>
          </cell>
          <cell r="M2541">
            <v>0</v>
          </cell>
        </row>
        <row r="2542">
          <cell r="B2542">
            <v>0</v>
          </cell>
          <cell r="M2542">
            <v>0</v>
          </cell>
        </row>
        <row r="2543">
          <cell r="B2543">
            <v>1</v>
          </cell>
          <cell r="M2543">
            <v>9.7703036811927326</v>
          </cell>
        </row>
        <row r="2544">
          <cell r="B2544">
            <v>1</v>
          </cell>
          <cell r="M2544">
            <v>0.665302486747685</v>
          </cell>
        </row>
        <row r="2545">
          <cell r="B2545">
            <v>0</v>
          </cell>
          <cell r="M2545">
            <v>0</v>
          </cell>
        </row>
        <row r="2546">
          <cell r="B2546">
            <v>0</v>
          </cell>
          <cell r="M2546">
            <v>0</v>
          </cell>
        </row>
        <row r="2547">
          <cell r="B2547">
            <v>0</v>
          </cell>
          <cell r="M2547">
            <v>0</v>
          </cell>
        </row>
        <row r="2548">
          <cell r="B2548">
            <v>1</v>
          </cell>
          <cell r="M2548">
            <v>3.0532703966620414</v>
          </cell>
        </row>
        <row r="2549">
          <cell r="B2549">
            <v>0</v>
          </cell>
          <cell r="M2549">
            <v>0</v>
          </cell>
        </row>
        <row r="2550">
          <cell r="B2550">
            <v>0</v>
          </cell>
          <cell r="M2550">
            <v>0</v>
          </cell>
        </row>
        <row r="2551">
          <cell r="B2551">
            <v>0</v>
          </cell>
          <cell r="M2551">
            <v>0</v>
          </cell>
        </row>
        <row r="2552">
          <cell r="B2552">
            <v>1</v>
          </cell>
          <cell r="M2552">
            <v>0.26669421911900015</v>
          </cell>
        </row>
        <row r="2553">
          <cell r="B2553">
            <v>1</v>
          </cell>
          <cell r="M2553">
            <v>1.6683401041761503</v>
          </cell>
        </row>
        <row r="2554">
          <cell r="B2554">
            <v>1</v>
          </cell>
          <cell r="M2554">
            <v>2.3786610321405397</v>
          </cell>
        </row>
        <row r="2555">
          <cell r="B2555">
            <v>0</v>
          </cell>
          <cell r="M2555">
            <v>0</v>
          </cell>
        </row>
        <row r="2556">
          <cell r="B2556">
            <v>0</v>
          </cell>
          <cell r="M2556">
            <v>0</v>
          </cell>
        </row>
        <row r="2557">
          <cell r="B2557">
            <v>0</v>
          </cell>
          <cell r="M2557">
            <v>0</v>
          </cell>
        </row>
        <row r="2558">
          <cell r="B2558">
            <v>1</v>
          </cell>
          <cell r="M2558">
            <v>2.3113420577990142</v>
          </cell>
        </row>
        <row r="2559">
          <cell r="B2559">
            <v>1</v>
          </cell>
          <cell r="M2559">
            <v>2.1422425207303166</v>
          </cell>
        </row>
        <row r="2560">
          <cell r="B2560">
            <v>1</v>
          </cell>
          <cell r="M2560">
            <v>1.7671748891707897</v>
          </cell>
        </row>
        <row r="2561">
          <cell r="B2561">
            <v>1</v>
          </cell>
          <cell r="M2561">
            <v>5.6686905531402925</v>
          </cell>
        </row>
        <row r="2562">
          <cell r="B2562">
            <v>0</v>
          </cell>
          <cell r="M2562">
            <v>0</v>
          </cell>
        </row>
        <row r="2563">
          <cell r="B2563">
            <v>1</v>
          </cell>
          <cell r="M2563">
            <v>1.4921979752402899</v>
          </cell>
        </row>
        <row r="2564">
          <cell r="B2564">
            <v>1</v>
          </cell>
          <cell r="M2564">
            <v>6.8974456057650464</v>
          </cell>
        </row>
        <row r="2565">
          <cell r="B2565">
            <v>0</v>
          </cell>
          <cell r="M2565">
            <v>0</v>
          </cell>
        </row>
        <row r="2566">
          <cell r="B2566">
            <v>0</v>
          </cell>
          <cell r="M2566">
            <v>0</v>
          </cell>
        </row>
        <row r="2567">
          <cell r="B2567">
            <v>1</v>
          </cell>
          <cell r="M2567">
            <v>3.5321439755736899</v>
          </cell>
        </row>
        <row r="2568">
          <cell r="B2568">
            <v>0</v>
          </cell>
          <cell r="M2568">
            <v>0</v>
          </cell>
        </row>
        <row r="2569">
          <cell r="B2569">
            <v>1</v>
          </cell>
          <cell r="M2569">
            <v>3.8178326117622197</v>
          </cell>
        </row>
        <row r="2570">
          <cell r="B2570">
            <v>1</v>
          </cell>
          <cell r="M2570">
            <v>2.9668806143923381</v>
          </cell>
        </row>
        <row r="2571">
          <cell r="B2571">
            <v>1</v>
          </cell>
          <cell r="M2571">
            <v>0.31133818261978402</v>
          </cell>
        </row>
        <row r="2572">
          <cell r="B2572">
            <v>1</v>
          </cell>
          <cell r="M2572">
            <v>2.8675456553615395</v>
          </cell>
        </row>
        <row r="2573">
          <cell r="B2573">
            <v>1</v>
          </cell>
          <cell r="M2573">
            <v>0.18078884086809743</v>
          </cell>
        </row>
        <row r="2574">
          <cell r="B2574">
            <v>1</v>
          </cell>
          <cell r="M2574">
            <v>1.9266984405389151</v>
          </cell>
        </row>
        <row r="2575">
          <cell r="B2575">
            <v>0</v>
          </cell>
          <cell r="M2575">
            <v>0</v>
          </cell>
        </row>
        <row r="2576">
          <cell r="B2576">
            <v>1</v>
          </cell>
          <cell r="M2576">
            <v>0.30969232928849955</v>
          </cell>
        </row>
        <row r="2577">
          <cell r="B2577">
            <v>1</v>
          </cell>
          <cell r="M2577">
            <v>1.5921801870637327</v>
          </cell>
        </row>
        <row r="2578">
          <cell r="B2578">
            <v>0</v>
          </cell>
          <cell r="M2578">
            <v>0</v>
          </cell>
        </row>
        <row r="2579">
          <cell r="B2579">
            <v>0</v>
          </cell>
          <cell r="M2579">
            <v>0</v>
          </cell>
        </row>
        <row r="2580">
          <cell r="B2580">
            <v>0</v>
          </cell>
          <cell r="M2580">
            <v>0</v>
          </cell>
        </row>
        <row r="2581">
          <cell r="B2581">
            <v>0</v>
          </cell>
          <cell r="M2581">
            <v>0</v>
          </cell>
        </row>
        <row r="2582">
          <cell r="B2582">
            <v>1</v>
          </cell>
          <cell r="M2582">
            <v>0.77491068649775596</v>
          </cell>
        </row>
        <row r="2583">
          <cell r="B2583">
            <v>1</v>
          </cell>
          <cell r="M2583">
            <v>0.16582704886465702</v>
          </cell>
        </row>
        <row r="2584">
          <cell r="B2584">
            <v>1</v>
          </cell>
          <cell r="M2584">
            <v>0.54555606866921691</v>
          </cell>
        </row>
        <row r="2585">
          <cell r="B2585">
            <v>1</v>
          </cell>
          <cell r="M2585">
            <v>3.4794271763729867</v>
          </cell>
        </row>
        <row r="2586">
          <cell r="B2586">
            <v>1</v>
          </cell>
          <cell r="M2586">
            <v>2.7529399568474009</v>
          </cell>
        </row>
        <row r="2587">
          <cell r="B2587">
            <v>0</v>
          </cell>
          <cell r="M2587">
            <v>0</v>
          </cell>
        </row>
        <row r="2588">
          <cell r="B2588">
            <v>0</v>
          </cell>
          <cell r="M2588">
            <v>0</v>
          </cell>
        </row>
        <row r="2589">
          <cell r="B2589">
            <v>0</v>
          </cell>
          <cell r="M2589">
            <v>0</v>
          </cell>
        </row>
        <row r="2590">
          <cell r="B2590">
            <v>1</v>
          </cell>
          <cell r="M2590">
            <v>2.1969770741245096</v>
          </cell>
        </row>
        <row r="2591">
          <cell r="B2591">
            <v>0</v>
          </cell>
          <cell r="M2591">
            <v>0</v>
          </cell>
        </row>
        <row r="2592">
          <cell r="B2592">
            <v>0</v>
          </cell>
          <cell r="M2592">
            <v>0</v>
          </cell>
        </row>
        <row r="2593">
          <cell r="B2593">
            <v>0</v>
          </cell>
          <cell r="M2593">
            <v>0</v>
          </cell>
        </row>
        <row r="2594">
          <cell r="B2594">
            <v>0</v>
          </cell>
          <cell r="M2594">
            <v>0</v>
          </cell>
        </row>
        <row r="2595">
          <cell r="B2595">
            <v>0</v>
          </cell>
          <cell r="M2595">
            <v>0</v>
          </cell>
        </row>
        <row r="2596">
          <cell r="B2596">
            <v>0</v>
          </cell>
          <cell r="M2596">
            <v>0</v>
          </cell>
        </row>
        <row r="2597">
          <cell r="B2597">
            <v>1</v>
          </cell>
          <cell r="M2597">
            <v>0.22974393905536603</v>
          </cell>
        </row>
        <row r="2598">
          <cell r="B2598">
            <v>0</v>
          </cell>
          <cell r="M2598">
            <v>0</v>
          </cell>
        </row>
        <row r="2599">
          <cell r="B2599">
            <v>0</v>
          </cell>
          <cell r="M2599">
            <v>0</v>
          </cell>
        </row>
        <row r="2600">
          <cell r="B2600">
            <v>1</v>
          </cell>
          <cell r="M2600">
            <v>0.92078971800469311</v>
          </cell>
        </row>
        <row r="2601">
          <cell r="B2601">
            <v>0</v>
          </cell>
          <cell r="M2601">
            <v>0</v>
          </cell>
        </row>
        <row r="2602">
          <cell r="B2602">
            <v>1</v>
          </cell>
          <cell r="M2602">
            <v>0.57105267274235427</v>
          </cell>
        </row>
        <row r="2603">
          <cell r="B2603">
            <v>1</v>
          </cell>
          <cell r="M2603">
            <v>9.1832808410899407</v>
          </cell>
        </row>
        <row r="2604">
          <cell r="B2604">
            <v>1</v>
          </cell>
          <cell r="M2604">
            <v>1.5465272071362806</v>
          </cell>
        </row>
        <row r="2605">
          <cell r="B2605">
            <v>1</v>
          </cell>
          <cell r="M2605">
            <v>5.3349399988164343</v>
          </cell>
        </row>
        <row r="2606">
          <cell r="B2606">
            <v>1</v>
          </cell>
          <cell r="M2606">
            <v>0.99364233268969515</v>
          </cell>
        </row>
        <row r="2607">
          <cell r="B2607">
            <v>0</v>
          </cell>
          <cell r="M2607">
            <v>0</v>
          </cell>
        </row>
        <row r="2608">
          <cell r="B2608">
            <v>0</v>
          </cell>
          <cell r="M2608">
            <v>0</v>
          </cell>
        </row>
        <row r="2609">
          <cell r="B2609">
            <v>0</v>
          </cell>
          <cell r="M2609">
            <v>0</v>
          </cell>
        </row>
        <row r="2610">
          <cell r="B2610">
            <v>0</v>
          </cell>
          <cell r="M2610">
            <v>0</v>
          </cell>
        </row>
        <row r="2611">
          <cell r="B2611">
            <v>1</v>
          </cell>
          <cell r="M2611">
            <v>5.8800692804215023E-2</v>
          </cell>
        </row>
        <row r="2612">
          <cell r="B2612">
            <v>1</v>
          </cell>
          <cell r="M2612">
            <v>2.0513799430500925</v>
          </cell>
        </row>
        <row r="2613">
          <cell r="B2613">
            <v>1</v>
          </cell>
          <cell r="M2613">
            <v>3.4187308042585403</v>
          </cell>
        </row>
        <row r="2614">
          <cell r="B2614">
            <v>1</v>
          </cell>
          <cell r="M2614">
            <v>0.19966790173505461</v>
          </cell>
        </row>
        <row r="2615">
          <cell r="B2615">
            <v>0</v>
          </cell>
          <cell r="M2615">
            <v>0</v>
          </cell>
        </row>
        <row r="2616">
          <cell r="B2616">
            <v>1</v>
          </cell>
          <cell r="M2616">
            <v>0.50200780950299828</v>
          </cell>
        </row>
        <row r="2617">
          <cell r="B2617">
            <v>1</v>
          </cell>
          <cell r="M2617">
            <v>0.26398864973145647</v>
          </cell>
        </row>
        <row r="2618">
          <cell r="B2618">
            <v>1</v>
          </cell>
          <cell r="M2618">
            <v>1.4972572834130868</v>
          </cell>
        </row>
        <row r="2619">
          <cell r="B2619">
            <v>0</v>
          </cell>
          <cell r="M2619">
            <v>0</v>
          </cell>
        </row>
        <row r="2620">
          <cell r="B2620">
            <v>0</v>
          </cell>
          <cell r="M2620">
            <v>0</v>
          </cell>
        </row>
        <row r="2621">
          <cell r="B2621">
            <v>0</v>
          </cell>
          <cell r="M2621">
            <v>0</v>
          </cell>
        </row>
        <row r="2622">
          <cell r="B2622">
            <v>0</v>
          </cell>
          <cell r="M2622">
            <v>0</v>
          </cell>
        </row>
        <row r="2623">
          <cell r="B2623">
            <v>0</v>
          </cell>
          <cell r="M2623">
            <v>0</v>
          </cell>
        </row>
        <row r="2624">
          <cell r="B2624">
            <v>0</v>
          </cell>
          <cell r="M2624">
            <v>0</v>
          </cell>
        </row>
        <row r="2625">
          <cell r="B2625">
            <v>1</v>
          </cell>
          <cell r="M2625">
            <v>3.6080755254207482</v>
          </cell>
        </row>
        <row r="2626">
          <cell r="B2626">
            <v>0</v>
          </cell>
          <cell r="M2626">
            <v>0</v>
          </cell>
        </row>
        <row r="2627">
          <cell r="B2627">
            <v>0</v>
          </cell>
          <cell r="M2627">
            <v>0</v>
          </cell>
        </row>
        <row r="2628">
          <cell r="B2628">
            <v>1</v>
          </cell>
          <cell r="M2628">
            <v>8.7020036411812569</v>
          </cell>
        </row>
        <row r="2629">
          <cell r="B2629">
            <v>0</v>
          </cell>
          <cell r="M2629">
            <v>0</v>
          </cell>
        </row>
        <row r="2630">
          <cell r="B2630">
            <v>0</v>
          </cell>
          <cell r="M2630">
            <v>0</v>
          </cell>
        </row>
        <row r="2631">
          <cell r="B2631">
            <v>0</v>
          </cell>
          <cell r="M2631">
            <v>0</v>
          </cell>
        </row>
        <row r="2632">
          <cell r="B2632">
            <v>0</v>
          </cell>
          <cell r="M2632">
            <v>0</v>
          </cell>
        </row>
        <row r="2633">
          <cell r="B2633">
            <v>0</v>
          </cell>
          <cell r="M2633">
            <v>0</v>
          </cell>
        </row>
        <row r="2634">
          <cell r="B2634">
            <v>1</v>
          </cell>
          <cell r="M2634">
            <v>1.6690637287682302</v>
          </cell>
        </row>
        <row r="2635">
          <cell r="B2635">
            <v>0</v>
          </cell>
          <cell r="M2635">
            <v>0</v>
          </cell>
        </row>
        <row r="2636">
          <cell r="B2636">
            <v>0</v>
          </cell>
          <cell r="M2636">
            <v>0</v>
          </cell>
        </row>
        <row r="2637">
          <cell r="B2637">
            <v>0</v>
          </cell>
          <cell r="M2637">
            <v>0</v>
          </cell>
        </row>
        <row r="2638">
          <cell r="B2638">
            <v>1</v>
          </cell>
          <cell r="M2638">
            <v>1.2407504375719329</v>
          </cell>
        </row>
        <row r="2639">
          <cell r="B2639">
            <v>0</v>
          </cell>
          <cell r="M2639">
            <v>0</v>
          </cell>
        </row>
        <row r="2640">
          <cell r="B2640">
            <v>0</v>
          </cell>
          <cell r="M2640">
            <v>0</v>
          </cell>
        </row>
        <row r="2641">
          <cell r="B2641">
            <v>0</v>
          </cell>
          <cell r="M2641">
            <v>0</v>
          </cell>
        </row>
        <row r="2642">
          <cell r="B2642">
            <v>1</v>
          </cell>
          <cell r="M2642">
            <v>0.68975450673440608</v>
          </cell>
        </row>
        <row r="2643">
          <cell r="B2643">
            <v>1</v>
          </cell>
          <cell r="M2643">
            <v>1.0389038241558277</v>
          </cell>
        </row>
        <row r="2644">
          <cell r="B2644">
            <v>1</v>
          </cell>
          <cell r="M2644">
            <v>4.4218196458834926</v>
          </cell>
        </row>
        <row r="2645">
          <cell r="B2645">
            <v>1</v>
          </cell>
          <cell r="M2645">
            <v>0.84177009037222184</v>
          </cell>
        </row>
        <row r="2646">
          <cell r="B2646">
            <v>0</v>
          </cell>
          <cell r="M2646">
            <v>0</v>
          </cell>
        </row>
        <row r="2647">
          <cell r="B2647">
            <v>0</v>
          </cell>
          <cell r="M2647">
            <v>0</v>
          </cell>
        </row>
        <row r="2648">
          <cell r="B2648">
            <v>1</v>
          </cell>
          <cell r="M2648">
            <v>2.0511608075602954</v>
          </cell>
        </row>
        <row r="2649">
          <cell r="B2649">
            <v>1</v>
          </cell>
          <cell r="M2649">
            <v>2.0593155653573176</v>
          </cell>
        </row>
        <row r="2650">
          <cell r="B2650">
            <v>1</v>
          </cell>
          <cell r="M2650">
            <v>2.6965634988313076</v>
          </cell>
        </row>
        <row r="2651">
          <cell r="B2651">
            <v>1</v>
          </cell>
          <cell r="M2651">
            <v>5.6785185212397637</v>
          </cell>
        </row>
        <row r="2652">
          <cell r="B2652">
            <v>1</v>
          </cell>
          <cell r="M2652">
            <v>5.339022723817453</v>
          </cell>
        </row>
        <row r="2653">
          <cell r="B2653">
            <v>0</v>
          </cell>
          <cell r="M2653">
            <v>0</v>
          </cell>
        </row>
        <row r="2654">
          <cell r="B2654">
            <v>0</v>
          </cell>
          <cell r="M2654">
            <v>0</v>
          </cell>
        </row>
        <row r="2655">
          <cell r="B2655">
            <v>0</v>
          </cell>
          <cell r="M2655">
            <v>0</v>
          </cell>
        </row>
        <row r="2656">
          <cell r="B2656">
            <v>0</v>
          </cell>
          <cell r="M2656">
            <v>0</v>
          </cell>
        </row>
        <row r="2657">
          <cell r="B2657">
            <v>0</v>
          </cell>
          <cell r="M2657">
            <v>0</v>
          </cell>
        </row>
        <row r="2658">
          <cell r="B2658">
            <v>0</v>
          </cell>
          <cell r="M2658">
            <v>0</v>
          </cell>
        </row>
        <row r="2659">
          <cell r="B2659">
            <v>0</v>
          </cell>
          <cell r="M2659">
            <v>0</v>
          </cell>
        </row>
        <row r="2660">
          <cell r="B2660">
            <v>0</v>
          </cell>
          <cell r="M2660">
            <v>0</v>
          </cell>
        </row>
        <row r="2661">
          <cell r="B2661">
            <v>0</v>
          </cell>
          <cell r="M2661">
            <v>0</v>
          </cell>
        </row>
        <row r="2662">
          <cell r="B2662">
            <v>1</v>
          </cell>
          <cell r="M2662">
            <v>0.14362149194262838</v>
          </cell>
        </row>
        <row r="2663">
          <cell r="B2663">
            <v>0</v>
          </cell>
          <cell r="M2663">
            <v>0</v>
          </cell>
        </row>
        <row r="2664">
          <cell r="B2664">
            <v>0</v>
          </cell>
          <cell r="M2664">
            <v>0</v>
          </cell>
        </row>
        <row r="2665">
          <cell r="B2665">
            <v>1</v>
          </cell>
          <cell r="M2665">
            <v>2.315590610538758</v>
          </cell>
        </row>
        <row r="2666">
          <cell r="B2666">
            <v>0</v>
          </cell>
          <cell r="M2666">
            <v>0</v>
          </cell>
        </row>
        <row r="2667">
          <cell r="B2667">
            <v>0</v>
          </cell>
          <cell r="M2667">
            <v>0</v>
          </cell>
        </row>
        <row r="2668">
          <cell r="B2668">
            <v>0</v>
          </cell>
          <cell r="M2668">
            <v>0</v>
          </cell>
        </row>
        <row r="2669">
          <cell r="B2669">
            <v>0</v>
          </cell>
          <cell r="M2669">
            <v>0</v>
          </cell>
        </row>
        <row r="2670">
          <cell r="B2670">
            <v>0</v>
          </cell>
          <cell r="M2670">
            <v>0</v>
          </cell>
        </row>
        <row r="2671">
          <cell r="B2671">
            <v>0</v>
          </cell>
          <cell r="M2671">
            <v>0</v>
          </cell>
        </row>
        <row r="2672">
          <cell r="B2672">
            <v>0</v>
          </cell>
          <cell r="M2672">
            <v>0</v>
          </cell>
        </row>
        <row r="2673">
          <cell r="B2673">
            <v>1</v>
          </cell>
          <cell r="M2673">
            <v>3.452490412144825</v>
          </cell>
        </row>
        <row r="2674">
          <cell r="B2674">
            <v>0</v>
          </cell>
          <cell r="M2674">
            <v>0</v>
          </cell>
        </row>
        <row r="2675">
          <cell r="B2675">
            <v>1</v>
          </cell>
          <cell r="M2675">
            <v>3.6779067867542169E-2</v>
          </cell>
        </row>
        <row r="2676">
          <cell r="B2676">
            <v>1</v>
          </cell>
          <cell r="M2676">
            <v>3.100160112337826</v>
          </cell>
        </row>
        <row r="2677">
          <cell r="B2677">
            <v>0</v>
          </cell>
          <cell r="M2677">
            <v>0</v>
          </cell>
        </row>
        <row r="2678">
          <cell r="B2678">
            <v>0</v>
          </cell>
          <cell r="M2678">
            <v>0</v>
          </cell>
        </row>
        <row r="2679">
          <cell r="B2679">
            <v>0</v>
          </cell>
          <cell r="M2679">
            <v>0</v>
          </cell>
        </row>
        <row r="2680">
          <cell r="B2680">
            <v>0</v>
          </cell>
          <cell r="M2680">
            <v>0</v>
          </cell>
        </row>
        <row r="2681">
          <cell r="B2681">
            <v>0</v>
          </cell>
          <cell r="M2681">
            <v>0</v>
          </cell>
        </row>
        <row r="2682">
          <cell r="B2682">
            <v>0</v>
          </cell>
          <cell r="M2682">
            <v>0</v>
          </cell>
        </row>
        <row r="2683">
          <cell r="B2683">
            <v>0</v>
          </cell>
          <cell r="M2683">
            <v>0</v>
          </cell>
        </row>
        <row r="2684">
          <cell r="B2684">
            <v>0</v>
          </cell>
          <cell r="M2684">
            <v>0</v>
          </cell>
        </row>
        <row r="2685">
          <cell r="B2685">
            <v>0</v>
          </cell>
          <cell r="M2685">
            <v>0</v>
          </cell>
        </row>
        <row r="2686">
          <cell r="B2686">
            <v>1</v>
          </cell>
          <cell r="M2686">
            <v>0.72303586688634847</v>
          </cell>
        </row>
        <row r="2687">
          <cell r="B2687">
            <v>1</v>
          </cell>
          <cell r="M2687">
            <v>0.54184479547084152</v>
          </cell>
        </row>
        <row r="2688">
          <cell r="B2688">
            <v>1</v>
          </cell>
          <cell r="M2688">
            <v>3.8128306432194998</v>
          </cell>
        </row>
        <row r="2689">
          <cell r="B2689">
            <v>1</v>
          </cell>
          <cell r="M2689">
            <v>4.8769027350597831</v>
          </cell>
        </row>
        <row r="2690">
          <cell r="B2690">
            <v>1</v>
          </cell>
          <cell r="M2690">
            <v>2.48301733320731</v>
          </cell>
        </row>
        <row r="2691">
          <cell r="B2691">
            <v>0</v>
          </cell>
          <cell r="M2691">
            <v>0</v>
          </cell>
        </row>
        <row r="2692">
          <cell r="B2692">
            <v>1</v>
          </cell>
          <cell r="M2692">
            <v>2.5446216378506343</v>
          </cell>
        </row>
        <row r="2693">
          <cell r="B2693">
            <v>1</v>
          </cell>
          <cell r="M2693">
            <v>3.3527250299991129</v>
          </cell>
        </row>
        <row r="2694">
          <cell r="B2694">
            <v>0</v>
          </cell>
          <cell r="M2694">
            <v>0</v>
          </cell>
        </row>
        <row r="2695">
          <cell r="B2695">
            <v>0</v>
          </cell>
          <cell r="M2695">
            <v>0</v>
          </cell>
        </row>
        <row r="2696">
          <cell r="B2696">
            <v>1</v>
          </cell>
          <cell r="M2696">
            <v>1.8464153837270705E-2</v>
          </cell>
        </row>
        <row r="2697">
          <cell r="B2697">
            <v>1</v>
          </cell>
          <cell r="M2697">
            <v>1.4165064042887261</v>
          </cell>
        </row>
        <row r="2698">
          <cell r="B2698">
            <v>1</v>
          </cell>
          <cell r="M2698">
            <v>3.5201473701833561</v>
          </cell>
        </row>
        <row r="2699">
          <cell r="B2699">
            <v>1</v>
          </cell>
          <cell r="M2699">
            <v>1.4769123171034992</v>
          </cell>
        </row>
        <row r="2700">
          <cell r="B2700">
            <v>0</v>
          </cell>
          <cell r="M2700">
            <v>0</v>
          </cell>
        </row>
        <row r="2701">
          <cell r="B2701">
            <v>0</v>
          </cell>
          <cell r="M2701">
            <v>0</v>
          </cell>
        </row>
        <row r="2702">
          <cell r="B2702">
            <v>1</v>
          </cell>
          <cell r="M2702">
            <v>0.35881766328545406</v>
          </cell>
        </row>
        <row r="2703">
          <cell r="B2703">
            <v>1</v>
          </cell>
          <cell r="M2703">
            <v>5.8781578140272819</v>
          </cell>
        </row>
        <row r="2704">
          <cell r="B2704">
            <v>1</v>
          </cell>
          <cell r="M2704">
            <v>0.54942162011137674</v>
          </cell>
        </row>
        <row r="2705">
          <cell r="B2705">
            <v>1</v>
          </cell>
          <cell r="M2705">
            <v>3.3270556486564908</v>
          </cell>
        </row>
        <row r="2706">
          <cell r="B2706">
            <v>1</v>
          </cell>
          <cell r="M2706">
            <v>2.8759760843316551</v>
          </cell>
        </row>
        <row r="2707">
          <cell r="B2707">
            <v>1</v>
          </cell>
          <cell r="M2707">
            <v>1.4924125631005154</v>
          </cell>
        </row>
        <row r="2708">
          <cell r="B2708">
            <v>1</v>
          </cell>
          <cell r="M2708">
            <v>4.9987232689694574</v>
          </cell>
        </row>
        <row r="2709">
          <cell r="B2709">
            <v>1</v>
          </cell>
          <cell r="M2709">
            <v>0.78006016553181834</v>
          </cell>
        </row>
        <row r="2710">
          <cell r="B2710">
            <v>1</v>
          </cell>
          <cell r="M2710">
            <v>0.29933876546086391</v>
          </cell>
        </row>
        <row r="2711">
          <cell r="B2711">
            <v>0</v>
          </cell>
          <cell r="M2711">
            <v>0</v>
          </cell>
        </row>
        <row r="2712">
          <cell r="B2712">
            <v>0</v>
          </cell>
          <cell r="M2712">
            <v>0</v>
          </cell>
        </row>
        <row r="2713">
          <cell r="B2713">
            <v>1</v>
          </cell>
          <cell r="M2713">
            <v>3.9235040545594253</v>
          </cell>
        </row>
        <row r="2714">
          <cell r="B2714">
            <v>1</v>
          </cell>
          <cell r="M2714">
            <v>0.32660980646246407</v>
          </cell>
        </row>
        <row r="2715">
          <cell r="B2715">
            <v>1</v>
          </cell>
          <cell r="M2715">
            <v>0.87160869291440424</v>
          </cell>
        </row>
        <row r="2716">
          <cell r="B2716">
            <v>1</v>
          </cell>
          <cell r="M2716">
            <v>5.478412206178092</v>
          </cell>
        </row>
        <row r="2717">
          <cell r="B2717">
            <v>0</v>
          </cell>
          <cell r="M2717">
            <v>0</v>
          </cell>
        </row>
        <row r="2718">
          <cell r="B2718">
            <v>0</v>
          </cell>
          <cell r="M2718">
            <v>0</v>
          </cell>
        </row>
        <row r="2719">
          <cell r="B2719">
            <v>0</v>
          </cell>
          <cell r="M2719">
            <v>0</v>
          </cell>
        </row>
        <row r="2720">
          <cell r="B2720">
            <v>1</v>
          </cell>
          <cell r="M2720">
            <v>0.58758490609404102</v>
          </cell>
        </row>
        <row r="2721">
          <cell r="B2721">
            <v>0</v>
          </cell>
          <cell r="M2721">
            <v>0</v>
          </cell>
        </row>
        <row r="2722">
          <cell r="B2722">
            <v>0</v>
          </cell>
          <cell r="M2722">
            <v>0</v>
          </cell>
        </row>
        <row r="2723">
          <cell r="B2723">
            <v>0</v>
          </cell>
          <cell r="M2723">
            <v>0</v>
          </cell>
        </row>
        <row r="2724">
          <cell r="B2724">
            <v>0</v>
          </cell>
          <cell r="M2724">
            <v>0</v>
          </cell>
        </row>
        <row r="2725">
          <cell r="B2725">
            <v>0</v>
          </cell>
          <cell r="M2725">
            <v>0</v>
          </cell>
        </row>
        <row r="2726">
          <cell r="B2726">
            <v>0</v>
          </cell>
          <cell r="M2726">
            <v>0</v>
          </cell>
        </row>
        <row r="2727">
          <cell r="B2727">
            <v>1</v>
          </cell>
          <cell r="M2727">
            <v>1.3445441273591161</v>
          </cell>
        </row>
        <row r="2728">
          <cell r="B2728">
            <v>1</v>
          </cell>
          <cell r="M2728">
            <v>2.9659499388393482</v>
          </cell>
        </row>
        <row r="2729">
          <cell r="B2729">
            <v>1</v>
          </cell>
          <cell r="M2729">
            <v>1.3475136350312307</v>
          </cell>
        </row>
        <row r="2730">
          <cell r="B2730">
            <v>1</v>
          </cell>
          <cell r="M2730">
            <v>7.8697330524942696E-3</v>
          </cell>
        </row>
        <row r="2731">
          <cell r="B2731">
            <v>0</v>
          </cell>
          <cell r="M2731">
            <v>0</v>
          </cell>
        </row>
        <row r="2732">
          <cell r="B2732">
            <v>0</v>
          </cell>
          <cell r="M2732">
            <v>0</v>
          </cell>
        </row>
        <row r="2733">
          <cell r="B2733">
            <v>1</v>
          </cell>
          <cell r="M2733">
            <v>1.1652604251853893</v>
          </cell>
        </row>
        <row r="2734">
          <cell r="B2734">
            <v>0</v>
          </cell>
          <cell r="M2734">
            <v>0</v>
          </cell>
        </row>
        <row r="2735">
          <cell r="B2735">
            <v>1</v>
          </cell>
          <cell r="M2735">
            <v>4.9675576522497309</v>
          </cell>
        </row>
        <row r="2736">
          <cell r="B2736">
            <v>1</v>
          </cell>
          <cell r="M2736">
            <v>6.215291671745228</v>
          </cell>
        </row>
        <row r="2737">
          <cell r="B2737">
            <v>1</v>
          </cell>
          <cell r="M2737">
            <v>7.7418393049509504</v>
          </cell>
        </row>
        <row r="2738">
          <cell r="B2738">
            <v>0</v>
          </cell>
          <cell r="M2738">
            <v>0</v>
          </cell>
        </row>
        <row r="2739">
          <cell r="B2739">
            <v>0</v>
          </cell>
          <cell r="M2739">
            <v>0</v>
          </cell>
        </row>
        <row r="2740">
          <cell r="B2740">
            <v>1</v>
          </cell>
          <cell r="M2740">
            <v>1.7663050305565104</v>
          </cell>
        </row>
        <row r="2741">
          <cell r="B2741">
            <v>0</v>
          </cell>
          <cell r="M2741">
            <v>0</v>
          </cell>
        </row>
        <row r="2742">
          <cell r="B2742">
            <v>0</v>
          </cell>
          <cell r="M2742">
            <v>0</v>
          </cell>
        </row>
        <row r="2743">
          <cell r="B2743">
            <v>0</v>
          </cell>
          <cell r="M2743">
            <v>0</v>
          </cell>
        </row>
        <row r="2744">
          <cell r="B2744">
            <v>0</v>
          </cell>
          <cell r="M2744">
            <v>0</v>
          </cell>
        </row>
        <row r="2745">
          <cell r="B2745">
            <v>1</v>
          </cell>
          <cell r="M2745">
            <v>1.5762513727508032</v>
          </cell>
        </row>
        <row r="2746">
          <cell r="B2746">
            <v>0</v>
          </cell>
          <cell r="M2746">
            <v>0</v>
          </cell>
        </row>
        <row r="2747">
          <cell r="B2747">
            <v>1</v>
          </cell>
          <cell r="M2747">
            <v>5.4697538698664614</v>
          </cell>
        </row>
        <row r="2748">
          <cell r="B2748">
            <v>0</v>
          </cell>
          <cell r="M2748">
            <v>0</v>
          </cell>
        </row>
        <row r="2749">
          <cell r="B2749">
            <v>0</v>
          </cell>
          <cell r="M2749">
            <v>0</v>
          </cell>
        </row>
        <row r="2750">
          <cell r="B2750">
            <v>0</v>
          </cell>
          <cell r="M2750">
            <v>0</v>
          </cell>
        </row>
        <row r="2751">
          <cell r="B2751">
            <v>1</v>
          </cell>
          <cell r="M2751">
            <v>3.5318340207878296</v>
          </cell>
        </row>
        <row r="2752">
          <cell r="B2752">
            <v>1</v>
          </cell>
          <cell r="M2752">
            <v>2.0471801323813175</v>
          </cell>
        </row>
        <row r="2753">
          <cell r="B2753">
            <v>1</v>
          </cell>
          <cell r="M2753">
            <v>0.24070257339729723</v>
          </cell>
        </row>
        <row r="2754">
          <cell r="B2754">
            <v>1</v>
          </cell>
          <cell r="M2754">
            <v>1.3224567064414141</v>
          </cell>
        </row>
        <row r="2755">
          <cell r="B2755">
            <v>1</v>
          </cell>
          <cell r="M2755">
            <v>5.3476886270357156</v>
          </cell>
        </row>
        <row r="2756">
          <cell r="B2756">
            <v>0</v>
          </cell>
          <cell r="M2756">
            <v>0</v>
          </cell>
        </row>
        <row r="2757">
          <cell r="B2757">
            <v>0</v>
          </cell>
          <cell r="M2757">
            <v>0</v>
          </cell>
        </row>
        <row r="2758">
          <cell r="B2758">
            <v>0</v>
          </cell>
          <cell r="M2758">
            <v>0</v>
          </cell>
        </row>
        <row r="2759">
          <cell r="B2759">
            <v>0</v>
          </cell>
          <cell r="M2759">
            <v>0</v>
          </cell>
        </row>
        <row r="2760">
          <cell r="B2760">
            <v>0</v>
          </cell>
          <cell r="M2760">
            <v>0</v>
          </cell>
        </row>
        <row r="2761">
          <cell r="B2761">
            <v>0</v>
          </cell>
          <cell r="M2761">
            <v>0</v>
          </cell>
        </row>
        <row r="2762">
          <cell r="B2762">
            <v>0</v>
          </cell>
          <cell r="M2762">
            <v>0</v>
          </cell>
        </row>
        <row r="2763">
          <cell r="B2763">
            <v>0</v>
          </cell>
          <cell r="M2763">
            <v>0</v>
          </cell>
        </row>
        <row r="2764">
          <cell r="B2764">
            <v>0</v>
          </cell>
          <cell r="M2764">
            <v>0</v>
          </cell>
        </row>
        <row r="2765">
          <cell r="B2765">
            <v>0</v>
          </cell>
          <cell r="M2765">
            <v>0</v>
          </cell>
        </row>
        <row r="2766">
          <cell r="B2766">
            <v>0</v>
          </cell>
          <cell r="M2766">
            <v>0</v>
          </cell>
        </row>
        <row r="2767">
          <cell r="B2767">
            <v>0</v>
          </cell>
          <cell r="M2767">
            <v>0</v>
          </cell>
        </row>
        <row r="2768">
          <cell r="B2768">
            <v>0</v>
          </cell>
          <cell r="M2768">
            <v>0</v>
          </cell>
        </row>
        <row r="2769">
          <cell r="B2769">
            <v>1</v>
          </cell>
          <cell r="M2769">
            <v>8.1140733934242384</v>
          </cell>
        </row>
        <row r="2770">
          <cell r="B2770">
            <v>1</v>
          </cell>
          <cell r="M2770">
            <v>2.8322256250683706</v>
          </cell>
        </row>
        <row r="2771">
          <cell r="B2771">
            <v>0</v>
          </cell>
          <cell r="M2771">
            <v>0</v>
          </cell>
        </row>
        <row r="2772">
          <cell r="B2772">
            <v>1</v>
          </cell>
          <cell r="M2772">
            <v>4.8192986355698029</v>
          </cell>
        </row>
        <row r="2773">
          <cell r="B2773">
            <v>1</v>
          </cell>
          <cell r="M2773">
            <v>5.3309005383281596</v>
          </cell>
        </row>
        <row r="2774">
          <cell r="B2774">
            <v>0</v>
          </cell>
          <cell r="M2774">
            <v>0</v>
          </cell>
        </row>
        <row r="2775">
          <cell r="B2775">
            <v>0</v>
          </cell>
          <cell r="M2775">
            <v>0</v>
          </cell>
        </row>
        <row r="2776">
          <cell r="B2776">
            <v>0</v>
          </cell>
          <cell r="M2776">
            <v>0</v>
          </cell>
        </row>
        <row r="2777">
          <cell r="B2777">
            <v>0</v>
          </cell>
          <cell r="M2777">
            <v>0</v>
          </cell>
        </row>
        <row r="2778">
          <cell r="B2778">
            <v>0</v>
          </cell>
          <cell r="M2778">
            <v>0</v>
          </cell>
        </row>
        <row r="2779">
          <cell r="B2779">
            <v>1</v>
          </cell>
          <cell r="M2779">
            <v>1.0410590877549835</v>
          </cell>
        </row>
        <row r="2780">
          <cell r="B2780">
            <v>1</v>
          </cell>
          <cell r="M2780">
            <v>2.8373698277618575</v>
          </cell>
        </row>
        <row r="2781">
          <cell r="B2781">
            <v>0</v>
          </cell>
          <cell r="M2781">
            <v>0</v>
          </cell>
        </row>
        <row r="2782">
          <cell r="B2782">
            <v>1</v>
          </cell>
          <cell r="M2782">
            <v>5.5835118081321315</v>
          </cell>
        </row>
        <row r="2783">
          <cell r="B2783">
            <v>1</v>
          </cell>
          <cell r="M2783">
            <v>4.17212503459349E-2</v>
          </cell>
        </row>
        <row r="2784">
          <cell r="B2784">
            <v>1</v>
          </cell>
          <cell r="M2784">
            <v>6.1496592824914567</v>
          </cell>
        </row>
        <row r="2785">
          <cell r="B2785">
            <v>1</v>
          </cell>
          <cell r="M2785">
            <v>1.0884285652847128</v>
          </cell>
        </row>
        <row r="2786">
          <cell r="B2786">
            <v>1</v>
          </cell>
          <cell r="M2786">
            <v>1.0309603374487006</v>
          </cell>
        </row>
        <row r="2787">
          <cell r="B2787">
            <v>0</v>
          </cell>
          <cell r="M2787">
            <v>0</v>
          </cell>
        </row>
        <row r="2788">
          <cell r="B2788">
            <v>1</v>
          </cell>
          <cell r="M2788">
            <v>1.7955592565643486</v>
          </cell>
        </row>
        <row r="2789">
          <cell r="B2789">
            <v>1</v>
          </cell>
          <cell r="M2789">
            <v>4.8040062507686185</v>
          </cell>
        </row>
        <row r="2790">
          <cell r="B2790">
            <v>0</v>
          </cell>
          <cell r="M2790">
            <v>0</v>
          </cell>
        </row>
        <row r="2791">
          <cell r="B2791">
            <v>0</v>
          </cell>
          <cell r="M2791">
            <v>0</v>
          </cell>
        </row>
        <row r="2792">
          <cell r="B2792">
            <v>0</v>
          </cell>
          <cell r="M2792">
            <v>0</v>
          </cell>
        </row>
        <row r="2793">
          <cell r="B2793">
            <v>0</v>
          </cell>
          <cell r="M2793">
            <v>0</v>
          </cell>
        </row>
        <row r="2794">
          <cell r="B2794">
            <v>0</v>
          </cell>
          <cell r="M2794">
            <v>0</v>
          </cell>
        </row>
        <row r="2795">
          <cell r="B2795">
            <v>0</v>
          </cell>
          <cell r="M2795">
            <v>0</v>
          </cell>
        </row>
        <row r="2796">
          <cell r="B2796">
            <v>0</v>
          </cell>
          <cell r="M2796">
            <v>0</v>
          </cell>
        </row>
        <row r="2797">
          <cell r="B2797">
            <v>0</v>
          </cell>
          <cell r="M2797">
            <v>0</v>
          </cell>
        </row>
        <row r="2798">
          <cell r="B2798">
            <v>1</v>
          </cell>
          <cell r="M2798">
            <v>5.2091523225828444</v>
          </cell>
        </row>
        <row r="2799">
          <cell r="B2799">
            <v>1</v>
          </cell>
          <cell r="M2799">
            <v>10.878672922175697</v>
          </cell>
        </row>
        <row r="2800">
          <cell r="B2800">
            <v>0</v>
          </cell>
          <cell r="M2800">
            <v>0</v>
          </cell>
        </row>
        <row r="2801">
          <cell r="B2801">
            <v>0</v>
          </cell>
          <cell r="M2801">
            <v>0</v>
          </cell>
        </row>
        <row r="2802">
          <cell r="B2802">
            <v>0</v>
          </cell>
          <cell r="M2802">
            <v>0</v>
          </cell>
        </row>
        <row r="2803">
          <cell r="B2803">
            <v>0</v>
          </cell>
          <cell r="M2803">
            <v>0</v>
          </cell>
        </row>
        <row r="2804">
          <cell r="B2804">
            <v>0</v>
          </cell>
          <cell r="M2804">
            <v>0</v>
          </cell>
        </row>
        <row r="2805">
          <cell r="B2805">
            <v>0</v>
          </cell>
          <cell r="M2805">
            <v>0</v>
          </cell>
        </row>
        <row r="2806">
          <cell r="B2806">
            <v>0</v>
          </cell>
          <cell r="M2806">
            <v>0</v>
          </cell>
        </row>
        <row r="2807">
          <cell r="B2807">
            <v>1</v>
          </cell>
          <cell r="M2807">
            <v>2.1549392597783839</v>
          </cell>
        </row>
        <row r="2808">
          <cell r="B2808">
            <v>1</v>
          </cell>
          <cell r="M2808">
            <v>2.8079470143370124</v>
          </cell>
        </row>
        <row r="2809">
          <cell r="B2809">
            <v>0</v>
          </cell>
          <cell r="M2809">
            <v>0</v>
          </cell>
        </row>
        <row r="2810">
          <cell r="B2810">
            <v>1</v>
          </cell>
          <cell r="M2810">
            <v>1.0643763690144183</v>
          </cell>
        </row>
        <row r="2811">
          <cell r="B2811">
            <v>1</v>
          </cell>
          <cell r="M2811">
            <v>3.0048726496705425</v>
          </cell>
        </row>
        <row r="2812">
          <cell r="B2812">
            <v>1</v>
          </cell>
          <cell r="M2812">
            <v>1.4925012692222037</v>
          </cell>
        </row>
        <row r="2813">
          <cell r="B2813">
            <v>1</v>
          </cell>
          <cell r="M2813">
            <v>1.4863893853662797</v>
          </cell>
        </row>
        <row r="2814">
          <cell r="B2814">
            <v>0</v>
          </cell>
          <cell r="M2814">
            <v>0</v>
          </cell>
        </row>
        <row r="2815">
          <cell r="B2815">
            <v>1</v>
          </cell>
          <cell r="M2815">
            <v>3.9236029368293805</v>
          </cell>
        </row>
        <row r="2816">
          <cell r="B2816">
            <v>1</v>
          </cell>
          <cell r="M2816">
            <v>2.2007954289234113</v>
          </cell>
        </row>
        <row r="2817">
          <cell r="B2817">
            <v>1</v>
          </cell>
          <cell r="M2817">
            <v>0.63256194874505134</v>
          </cell>
        </row>
        <row r="2818">
          <cell r="B2818">
            <v>1</v>
          </cell>
          <cell r="M2818">
            <v>7.4391486496194592E-2</v>
          </cell>
        </row>
        <row r="2819">
          <cell r="B2819">
            <v>1</v>
          </cell>
          <cell r="M2819">
            <v>0.16773281202034462</v>
          </cell>
        </row>
        <row r="2820">
          <cell r="B2820">
            <v>1</v>
          </cell>
          <cell r="M2820">
            <v>0.64555375163523243</v>
          </cell>
        </row>
        <row r="2821">
          <cell r="B2821">
            <v>1</v>
          </cell>
          <cell r="M2821">
            <v>1.1226672435201279</v>
          </cell>
        </row>
        <row r="2822">
          <cell r="B2822">
            <v>1</v>
          </cell>
          <cell r="M2822">
            <v>2.4604073089631001E-2</v>
          </cell>
        </row>
        <row r="2823">
          <cell r="B2823">
            <v>1</v>
          </cell>
          <cell r="M2823">
            <v>1.2435438499224991</v>
          </cell>
        </row>
        <row r="2824">
          <cell r="B2824">
            <v>0</v>
          </cell>
          <cell r="M2824">
            <v>0</v>
          </cell>
        </row>
        <row r="2825">
          <cell r="B2825">
            <v>1</v>
          </cell>
          <cell r="M2825">
            <v>0.55561695863008942</v>
          </cell>
        </row>
        <row r="2826">
          <cell r="B2826">
            <v>1</v>
          </cell>
          <cell r="M2826">
            <v>0.7902956494463006</v>
          </cell>
        </row>
        <row r="2827">
          <cell r="B2827">
            <v>1</v>
          </cell>
          <cell r="M2827">
            <v>7.0393797499523889E-2</v>
          </cell>
        </row>
        <row r="2828">
          <cell r="B2828">
            <v>1</v>
          </cell>
          <cell r="M2828">
            <v>0.73826192674653868</v>
          </cell>
        </row>
        <row r="2829">
          <cell r="B2829">
            <v>1</v>
          </cell>
          <cell r="M2829">
            <v>0.52115120928311653</v>
          </cell>
        </row>
        <row r="2830">
          <cell r="B2830">
            <v>1</v>
          </cell>
          <cell r="M2830">
            <v>4.8374804584363957</v>
          </cell>
        </row>
        <row r="2831">
          <cell r="B2831">
            <v>1</v>
          </cell>
          <cell r="M2831">
            <v>0.47811623058169517</v>
          </cell>
        </row>
        <row r="2832">
          <cell r="B2832">
            <v>1</v>
          </cell>
          <cell r="M2832">
            <v>3.2207900490200121</v>
          </cell>
        </row>
        <row r="2833">
          <cell r="B2833">
            <v>1</v>
          </cell>
          <cell r="M2833">
            <v>6.5960260045814101</v>
          </cell>
        </row>
        <row r="2834">
          <cell r="B2834">
            <v>1</v>
          </cell>
          <cell r="M2834">
            <v>2.1925685578323963</v>
          </cell>
        </row>
        <row r="2835">
          <cell r="B2835">
            <v>0</v>
          </cell>
          <cell r="M2835">
            <v>0</v>
          </cell>
        </row>
        <row r="2836">
          <cell r="B2836">
            <v>1</v>
          </cell>
          <cell r="M2836">
            <v>0.48910584968419918</v>
          </cell>
        </row>
        <row r="2837">
          <cell r="B2837">
            <v>1</v>
          </cell>
          <cell r="M2837">
            <v>0.66342231308942912</v>
          </cell>
        </row>
        <row r="2838">
          <cell r="B2838">
            <v>1</v>
          </cell>
          <cell r="M2838">
            <v>1.8522011523854609</v>
          </cell>
        </row>
        <row r="2839">
          <cell r="B2839">
            <v>1</v>
          </cell>
          <cell r="M2839">
            <v>0.66416445545932901</v>
          </cell>
        </row>
        <row r="2840">
          <cell r="B2840">
            <v>0</v>
          </cell>
          <cell r="M2840">
            <v>0</v>
          </cell>
        </row>
        <row r="2841">
          <cell r="B2841">
            <v>0</v>
          </cell>
          <cell r="M2841">
            <v>0</v>
          </cell>
        </row>
        <row r="2842">
          <cell r="B2842">
            <v>0</v>
          </cell>
          <cell r="M2842">
            <v>0</v>
          </cell>
        </row>
        <row r="2843">
          <cell r="B2843">
            <v>1</v>
          </cell>
          <cell r="M2843">
            <v>0.58619697282163419</v>
          </cell>
        </row>
        <row r="2844">
          <cell r="B2844">
            <v>0</v>
          </cell>
          <cell r="M2844">
            <v>0</v>
          </cell>
        </row>
        <row r="2845">
          <cell r="B2845">
            <v>0</v>
          </cell>
          <cell r="M2845">
            <v>0</v>
          </cell>
        </row>
        <row r="2846">
          <cell r="B2846">
            <v>0</v>
          </cell>
          <cell r="M2846">
            <v>0</v>
          </cell>
        </row>
        <row r="2847">
          <cell r="B2847">
            <v>0</v>
          </cell>
          <cell r="M2847">
            <v>0</v>
          </cell>
        </row>
        <row r="2848">
          <cell r="B2848">
            <v>0</v>
          </cell>
          <cell r="M2848">
            <v>0</v>
          </cell>
        </row>
        <row r="2849">
          <cell r="B2849">
            <v>0</v>
          </cell>
          <cell r="M2849">
            <v>0</v>
          </cell>
        </row>
        <row r="2850">
          <cell r="B2850">
            <v>1</v>
          </cell>
          <cell r="M2850">
            <v>1.2718730323933429</v>
          </cell>
        </row>
        <row r="2851">
          <cell r="B2851">
            <v>1</v>
          </cell>
          <cell r="M2851">
            <v>3.4146437301692614</v>
          </cell>
        </row>
        <row r="2852">
          <cell r="B2852">
            <v>0</v>
          </cell>
          <cell r="M2852">
            <v>0</v>
          </cell>
        </row>
        <row r="2853">
          <cell r="B2853">
            <v>0</v>
          </cell>
          <cell r="M2853">
            <v>0</v>
          </cell>
        </row>
        <row r="2854">
          <cell r="B2854">
            <v>0</v>
          </cell>
          <cell r="M2854">
            <v>0</v>
          </cell>
        </row>
        <row r="2855">
          <cell r="B2855">
            <v>0</v>
          </cell>
          <cell r="M2855">
            <v>0</v>
          </cell>
        </row>
        <row r="2856">
          <cell r="B2856">
            <v>1</v>
          </cell>
          <cell r="M2856">
            <v>1.398012821996274</v>
          </cell>
        </row>
        <row r="2857">
          <cell r="B2857">
            <v>1</v>
          </cell>
          <cell r="M2857">
            <v>7.2542126164469538</v>
          </cell>
        </row>
        <row r="2858">
          <cell r="B2858">
            <v>1</v>
          </cell>
          <cell r="M2858">
            <v>6.146766929971907</v>
          </cell>
        </row>
        <row r="2859">
          <cell r="B2859">
            <v>0</v>
          </cell>
          <cell r="M2859">
            <v>0</v>
          </cell>
        </row>
        <row r="2860">
          <cell r="B2860">
            <v>0</v>
          </cell>
          <cell r="M2860">
            <v>0</v>
          </cell>
        </row>
        <row r="2861">
          <cell r="B2861">
            <v>1</v>
          </cell>
          <cell r="M2861">
            <v>0.54943351579849908</v>
          </cell>
        </row>
        <row r="2862">
          <cell r="B2862">
            <v>1</v>
          </cell>
          <cell r="M2862">
            <v>1.6846901861454719</v>
          </cell>
        </row>
        <row r="2863">
          <cell r="B2863">
            <v>0</v>
          </cell>
          <cell r="M2863">
            <v>0</v>
          </cell>
        </row>
        <row r="2864">
          <cell r="B2864">
            <v>1</v>
          </cell>
          <cell r="M2864">
            <v>5.4742671542276149</v>
          </cell>
        </row>
        <row r="2865">
          <cell r="B2865">
            <v>0</v>
          </cell>
          <cell r="M2865">
            <v>0</v>
          </cell>
        </row>
        <row r="2866">
          <cell r="B2866">
            <v>1</v>
          </cell>
          <cell r="M2866">
            <v>1.5997436687126421</v>
          </cell>
        </row>
        <row r="2867">
          <cell r="B2867">
            <v>1</v>
          </cell>
          <cell r="M2867">
            <v>2.915894708393362</v>
          </cell>
        </row>
        <row r="2868">
          <cell r="B2868">
            <v>1</v>
          </cell>
          <cell r="M2868">
            <v>1.0659685546253901</v>
          </cell>
        </row>
        <row r="2869">
          <cell r="B2869">
            <v>1</v>
          </cell>
          <cell r="M2869">
            <v>8.5052616136451284</v>
          </cell>
        </row>
        <row r="2870">
          <cell r="B2870">
            <v>1</v>
          </cell>
          <cell r="M2870">
            <v>1.092974555011013</v>
          </cell>
        </row>
        <row r="2871">
          <cell r="B2871">
            <v>0</v>
          </cell>
          <cell r="M2871">
            <v>0</v>
          </cell>
        </row>
        <row r="2872">
          <cell r="B2872">
            <v>0</v>
          </cell>
          <cell r="M2872">
            <v>0</v>
          </cell>
        </row>
        <row r="2873">
          <cell r="B2873">
            <v>0</v>
          </cell>
          <cell r="M2873">
            <v>0</v>
          </cell>
        </row>
        <row r="2874">
          <cell r="B2874">
            <v>0</v>
          </cell>
          <cell r="M2874">
            <v>0</v>
          </cell>
        </row>
        <row r="2875">
          <cell r="B2875">
            <v>0</v>
          </cell>
          <cell r="M2875">
            <v>0</v>
          </cell>
        </row>
        <row r="2876">
          <cell r="B2876">
            <v>0</v>
          </cell>
          <cell r="M2876">
            <v>0</v>
          </cell>
        </row>
        <row r="2877">
          <cell r="B2877">
            <v>0</v>
          </cell>
          <cell r="M2877">
            <v>0</v>
          </cell>
        </row>
        <row r="2878">
          <cell r="B2878">
            <v>0</v>
          </cell>
          <cell r="M2878">
            <v>0</v>
          </cell>
        </row>
        <row r="2879">
          <cell r="B2879">
            <v>1</v>
          </cell>
          <cell r="M2879">
            <v>0.9734373101794056</v>
          </cell>
        </row>
        <row r="2880">
          <cell r="B2880">
            <v>1</v>
          </cell>
          <cell r="M2880">
            <v>0.92444412283144395</v>
          </cell>
        </row>
        <row r="2881">
          <cell r="B2881">
            <v>1</v>
          </cell>
          <cell r="M2881">
            <v>7.3389565180111758</v>
          </cell>
        </row>
        <row r="2882">
          <cell r="B2882">
            <v>1</v>
          </cell>
          <cell r="M2882">
            <v>1.152937987670255</v>
          </cell>
        </row>
        <row r="2883">
          <cell r="B2883">
            <v>1</v>
          </cell>
          <cell r="M2883">
            <v>2.1406805830277107</v>
          </cell>
        </row>
        <row r="2884">
          <cell r="B2884">
            <v>1</v>
          </cell>
          <cell r="M2884">
            <v>7.1903236454700883</v>
          </cell>
        </row>
        <row r="2885">
          <cell r="B2885">
            <v>1</v>
          </cell>
          <cell r="M2885">
            <v>4.3825638981687509E-2</v>
          </cell>
        </row>
        <row r="2886">
          <cell r="B2886">
            <v>1</v>
          </cell>
          <cell r="M2886">
            <v>1.1741559531941095</v>
          </cell>
        </row>
        <row r="2887">
          <cell r="B2887">
            <v>1</v>
          </cell>
          <cell r="M2887">
            <v>1.4368384480132257</v>
          </cell>
        </row>
        <row r="2888">
          <cell r="B2888">
            <v>1</v>
          </cell>
          <cell r="M2888">
            <v>0.51399114546840996</v>
          </cell>
        </row>
        <row r="2889">
          <cell r="B2889">
            <v>1</v>
          </cell>
          <cell r="M2889">
            <v>3.9799456332262046</v>
          </cell>
        </row>
        <row r="2890">
          <cell r="B2890">
            <v>0</v>
          </cell>
          <cell r="M2890">
            <v>0</v>
          </cell>
        </row>
        <row r="2891">
          <cell r="B2891">
            <v>1</v>
          </cell>
          <cell r="M2891">
            <v>2.7314161798443375</v>
          </cell>
        </row>
        <row r="2892">
          <cell r="B2892">
            <v>0</v>
          </cell>
          <cell r="M2892">
            <v>0</v>
          </cell>
        </row>
        <row r="2893">
          <cell r="B2893">
            <v>1</v>
          </cell>
          <cell r="M2893">
            <v>1.7392442670414328</v>
          </cell>
        </row>
        <row r="2894">
          <cell r="B2894">
            <v>1</v>
          </cell>
          <cell r="M2894">
            <v>5.9193804745289853</v>
          </cell>
        </row>
        <row r="2895">
          <cell r="B2895">
            <v>1</v>
          </cell>
          <cell r="M2895">
            <v>0.61860760635414636</v>
          </cell>
        </row>
        <row r="2896">
          <cell r="B2896">
            <v>0</v>
          </cell>
          <cell r="M2896">
            <v>0</v>
          </cell>
        </row>
        <row r="2897">
          <cell r="B2897">
            <v>1</v>
          </cell>
          <cell r="M2897">
            <v>1.7749668303054802</v>
          </cell>
        </row>
        <row r="2898">
          <cell r="B2898">
            <v>1</v>
          </cell>
          <cell r="M2898">
            <v>0.31216220916136861</v>
          </cell>
        </row>
        <row r="2899">
          <cell r="B2899">
            <v>1</v>
          </cell>
          <cell r="M2899">
            <v>0.11734690456649194</v>
          </cell>
        </row>
        <row r="2900">
          <cell r="B2900">
            <v>1</v>
          </cell>
          <cell r="M2900">
            <v>2.3739080718009298</v>
          </cell>
        </row>
        <row r="2901">
          <cell r="B2901">
            <v>1</v>
          </cell>
          <cell r="M2901">
            <v>5.8707736239164143</v>
          </cell>
        </row>
        <row r="2902">
          <cell r="B2902">
            <v>1</v>
          </cell>
          <cell r="M2902">
            <v>1.6195383041572626</v>
          </cell>
        </row>
        <row r="2903">
          <cell r="B2903">
            <v>1</v>
          </cell>
          <cell r="M2903">
            <v>5.2990146988328011</v>
          </cell>
        </row>
        <row r="2904">
          <cell r="B2904">
            <v>0</v>
          </cell>
          <cell r="M2904">
            <v>0</v>
          </cell>
        </row>
        <row r="2905">
          <cell r="B2905">
            <v>0</v>
          </cell>
          <cell r="M2905">
            <v>0</v>
          </cell>
        </row>
        <row r="2906">
          <cell r="B2906">
            <v>1</v>
          </cell>
          <cell r="M2906">
            <v>4.7296028898867419</v>
          </cell>
        </row>
        <row r="2907">
          <cell r="B2907">
            <v>0</v>
          </cell>
          <cell r="M2907">
            <v>0</v>
          </cell>
        </row>
        <row r="2908">
          <cell r="B2908">
            <v>1</v>
          </cell>
          <cell r="M2908">
            <v>0.50138936360228858</v>
          </cell>
        </row>
        <row r="2909">
          <cell r="B2909">
            <v>0</v>
          </cell>
          <cell r="M2909">
            <v>0</v>
          </cell>
        </row>
        <row r="2910">
          <cell r="B2910">
            <v>0</v>
          </cell>
          <cell r="M2910">
            <v>0</v>
          </cell>
        </row>
        <row r="2911">
          <cell r="B2911">
            <v>1</v>
          </cell>
          <cell r="M2911">
            <v>2.359233192509171</v>
          </cell>
        </row>
        <row r="2912">
          <cell r="B2912">
            <v>1</v>
          </cell>
          <cell r="M2912">
            <v>0.43831263030911621</v>
          </cell>
        </row>
        <row r="2913">
          <cell r="B2913">
            <v>0</v>
          </cell>
          <cell r="M2913">
            <v>0</v>
          </cell>
        </row>
        <row r="2914">
          <cell r="B2914">
            <v>1</v>
          </cell>
          <cell r="M2914">
            <v>1.6200622641329503</v>
          </cell>
        </row>
        <row r="2915">
          <cell r="B2915">
            <v>1</v>
          </cell>
          <cell r="M2915">
            <v>8.376004112168749</v>
          </cell>
        </row>
        <row r="2916">
          <cell r="B2916">
            <v>0</v>
          </cell>
          <cell r="M2916">
            <v>0</v>
          </cell>
        </row>
        <row r="2917">
          <cell r="B2917">
            <v>0</v>
          </cell>
          <cell r="M2917">
            <v>0</v>
          </cell>
        </row>
        <row r="2918">
          <cell r="B2918">
            <v>0</v>
          </cell>
          <cell r="M2918">
            <v>0</v>
          </cell>
        </row>
        <row r="2919">
          <cell r="B2919">
            <v>1</v>
          </cell>
          <cell r="M2919">
            <v>9.0265358645756528</v>
          </cell>
        </row>
        <row r="2920">
          <cell r="B2920">
            <v>1</v>
          </cell>
          <cell r="M2920">
            <v>0.83358956504803861</v>
          </cell>
        </row>
        <row r="2921">
          <cell r="B2921">
            <v>1</v>
          </cell>
          <cell r="M2921">
            <v>5.9432096499549774</v>
          </cell>
        </row>
        <row r="2922">
          <cell r="B2922">
            <v>1</v>
          </cell>
          <cell r="M2922">
            <v>1.5002818648747938</v>
          </cell>
        </row>
        <row r="2923">
          <cell r="B2923">
            <v>1</v>
          </cell>
          <cell r="M2923">
            <v>2.0435495830907411</v>
          </cell>
        </row>
        <row r="2924">
          <cell r="B2924">
            <v>1</v>
          </cell>
          <cell r="M2924">
            <v>0.27061992070919588</v>
          </cell>
        </row>
        <row r="2925">
          <cell r="B2925">
            <v>0</v>
          </cell>
          <cell r="M2925">
            <v>0</v>
          </cell>
        </row>
        <row r="2926">
          <cell r="B2926">
            <v>0</v>
          </cell>
          <cell r="M2926">
            <v>0</v>
          </cell>
        </row>
        <row r="2927">
          <cell r="B2927">
            <v>0</v>
          </cell>
          <cell r="M2927">
            <v>0</v>
          </cell>
        </row>
        <row r="2928">
          <cell r="B2928">
            <v>0</v>
          </cell>
          <cell r="M2928">
            <v>0</v>
          </cell>
        </row>
        <row r="2929">
          <cell r="B2929">
            <v>0</v>
          </cell>
          <cell r="M2929">
            <v>0</v>
          </cell>
        </row>
        <row r="2930">
          <cell r="B2930">
            <v>0</v>
          </cell>
          <cell r="M2930">
            <v>0</v>
          </cell>
        </row>
        <row r="2931">
          <cell r="B2931">
            <v>0</v>
          </cell>
          <cell r="M2931">
            <v>0</v>
          </cell>
        </row>
        <row r="2932">
          <cell r="B2932">
            <v>0</v>
          </cell>
          <cell r="M2932">
            <v>0</v>
          </cell>
        </row>
        <row r="2933">
          <cell r="B2933">
            <v>0</v>
          </cell>
          <cell r="M2933">
            <v>0</v>
          </cell>
        </row>
        <row r="2934">
          <cell r="B2934">
            <v>1</v>
          </cell>
          <cell r="M2934">
            <v>6.5580337419857693E-2</v>
          </cell>
        </row>
        <row r="2935">
          <cell r="B2935">
            <v>1</v>
          </cell>
          <cell r="M2935">
            <v>0.53081144051283335</v>
          </cell>
        </row>
        <row r="2936">
          <cell r="B2936">
            <v>0</v>
          </cell>
          <cell r="M2936">
            <v>0</v>
          </cell>
        </row>
        <row r="2937">
          <cell r="B2937">
            <v>0</v>
          </cell>
          <cell r="M2937">
            <v>0</v>
          </cell>
        </row>
        <row r="2938">
          <cell r="B2938">
            <v>0</v>
          </cell>
          <cell r="M2938">
            <v>0</v>
          </cell>
        </row>
        <row r="2939">
          <cell r="B2939">
            <v>1</v>
          </cell>
          <cell r="M2939">
            <v>8.1535784067680286</v>
          </cell>
        </row>
        <row r="2940">
          <cell r="B2940">
            <v>1</v>
          </cell>
          <cell r="M2940">
            <v>1.5789171371850839</v>
          </cell>
        </row>
        <row r="2941">
          <cell r="B2941">
            <v>1</v>
          </cell>
          <cell r="M2941">
            <v>1.4047311726896228</v>
          </cell>
        </row>
        <row r="2942">
          <cell r="B2942">
            <v>1</v>
          </cell>
          <cell r="M2942">
            <v>0.94668204250080124</v>
          </cell>
        </row>
        <row r="2943">
          <cell r="B2943">
            <v>1</v>
          </cell>
          <cell r="M2943">
            <v>1.1021956861125124</v>
          </cell>
        </row>
        <row r="2944">
          <cell r="B2944">
            <v>0</v>
          </cell>
          <cell r="M2944">
            <v>0</v>
          </cell>
        </row>
        <row r="2945">
          <cell r="B2945">
            <v>0</v>
          </cell>
          <cell r="M2945">
            <v>0</v>
          </cell>
        </row>
        <row r="2946">
          <cell r="B2946">
            <v>1</v>
          </cell>
          <cell r="M2946">
            <v>7.6162833059389303</v>
          </cell>
        </row>
        <row r="2947">
          <cell r="B2947">
            <v>1</v>
          </cell>
          <cell r="M2947">
            <v>0.28844787171180736</v>
          </cell>
        </row>
        <row r="2948">
          <cell r="B2948">
            <v>1</v>
          </cell>
          <cell r="M2948">
            <v>6.9286661268247238</v>
          </cell>
        </row>
        <row r="2949">
          <cell r="B2949">
            <v>1</v>
          </cell>
          <cell r="M2949">
            <v>8.1139862555111382</v>
          </cell>
        </row>
        <row r="2950">
          <cell r="B2950">
            <v>1</v>
          </cell>
          <cell r="M2950">
            <v>1.253574429073433</v>
          </cell>
        </row>
        <row r="2951">
          <cell r="B2951">
            <v>1</v>
          </cell>
          <cell r="M2951">
            <v>0.88523615947419021</v>
          </cell>
        </row>
        <row r="2952">
          <cell r="B2952">
            <v>1</v>
          </cell>
          <cell r="M2952">
            <v>1.5557138677442239</v>
          </cell>
        </row>
        <row r="2953">
          <cell r="B2953">
            <v>1</v>
          </cell>
          <cell r="M2953">
            <v>1.200522742923269</v>
          </cell>
        </row>
        <row r="2954">
          <cell r="B2954">
            <v>0</v>
          </cell>
          <cell r="M2954">
            <v>0</v>
          </cell>
        </row>
        <row r="2955">
          <cell r="B2955">
            <v>0</v>
          </cell>
          <cell r="M2955">
            <v>0</v>
          </cell>
        </row>
        <row r="2956">
          <cell r="B2956">
            <v>1</v>
          </cell>
          <cell r="M2956">
            <v>0.17370713756562653</v>
          </cell>
        </row>
        <row r="2957">
          <cell r="B2957">
            <v>1</v>
          </cell>
          <cell r="M2957">
            <v>0.46043906235331938</v>
          </cell>
        </row>
        <row r="2958">
          <cell r="B2958">
            <v>1</v>
          </cell>
          <cell r="M2958">
            <v>0.24721978099917252</v>
          </cell>
        </row>
        <row r="2959">
          <cell r="B2959">
            <v>1</v>
          </cell>
          <cell r="M2959">
            <v>0.65926246197059957</v>
          </cell>
        </row>
        <row r="2960">
          <cell r="B2960">
            <v>0</v>
          </cell>
          <cell r="M2960">
            <v>0</v>
          </cell>
        </row>
        <row r="2961">
          <cell r="B2961">
            <v>1</v>
          </cell>
          <cell r="M2961">
            <v>3.4502109516740069</v>
          </cell>
        </row>
        <row r="2962">
          <cell r="B2962">
            <v>1</v>
          </cell>
          <cell r="M2962">
            <v>2.8433904328847839</v>
          </cell>
        </row>
        <row r="2963">
          <cell r="B2963">
            <v>1</v>
          </cell>
          <cell r="M2963">
            <v>4.6641598028751181</v>
          </cell>
        </row>
        <row r="2964">
          <cell r="B2964">
            <v>1</v>
          </cell>
          <cell r="M2964">
            <v>0.11910018744568694</v>
          </cell>
        </row>
        <row r="2965">
          <cell r="B2965">
            <v>0</v>
          </cell>
          <cell r="M2965">
            <v>0</v>
          </cell>
        </row>
        <row r="2966">
          <cell r="B2966">
            <v>1</v>
          </cell>
          <cell r="M2966">
            <v>1.045750963863008</v>
          </cell>
        </row>
        <row r="2967">
          <cell r="B2967">
            <v>0</v>
          </cell>
          <cell r="M2967">
            <v>0</v>
          </cell>
        </row>
        <row r="2968">
          <cell r="B2968">
            <v>1</v>
          </cell>
          <cell r="M2968">
            <v>0.41711335474135353</v>
          </cell>
        </row>
        <row r="2969">
          <cell r="B2969">
            <v>1</v>
          </cell>
          <cell r="M2969">
            <v>2.5937966010694224</v>
          </cell>
        </row>
        <row r="2970">
          <cell r="B2970">
            <v>0</v>
          </cell>
          <cell r="M2970">
            <v>0</v>
          </cell>
        </row>
        <row r="2971">
          <cell r="B2971">
            <v>1</v>
          </cell>
          <cell r="M2971">
            <v>3.9216793337005287</v>
          </cell>
        </row>
        <row r="2972">
          <cell r="B2972">
            <v>1</v>
          </cell>
          <cell r="M2972">
            <v>4.5119282154391955</v>
          </cell>
        </row>
        <row r="2973">
          <cell r="B2973">
            <v>1</v>
          </cell>
          <cell r="M2973">
            <v>0.54283492615234874</v>
          </cell>
        </row>
        <row r="2974">
          <cell r="B2974">
            <v>1</v>
          </cell>
          <cell r="M2974">
            <v>4.6208531946176459</v>
          </cell>
        </row>
        <row r="2975">
          <cell r="B2975">
            <v>1</v>
          </cell>
          <cell r="M2975">
            <v>0.54733680120134787</v>
          </cell>
        </row>
        <row r="2976">
          <cell r="B2976">
            <v>0</v>
          </cell>
          <cell r="M2976">
            <v>0</v>
          </cell>
        </row>
        <row r="2977">
          <cell r="B2977">
            <v>1</v>
          </cell>
          <cell r="M2977">
            <v>3.8417781192780214</v>
          </cell>
        </row>
        <row r="2978">
          <cell r="B2978">
            <v>1</v>
          </cell>
          <cell r="M2978">
            <v>1.0004187808419873</v>
          </cell>
        </row>
        <row r="2979">
          <cell r="B2979">
            <v>1</v>
          </cell>
          <cell r="M2979">
            <v>0.35612047107320705</v>
          </cell>
        </row>
        <row r="2980">
          <cell r="B2980">
            <v>0</v>
          </cell>
          <cell r="M2980">
            <v>0</v>
          </cell>
        </row>
        <row r="2981">
          <cell r="B2981">
            <v>1</v>
          </cell>
          <cell r="M2981">
            <v>4.4538747643113972</v>
          </cell>
        </row>
        <row r="2982">
          <cell r="B2982">
            <v>0</v>
          </cell>
          <cell r="M2982">
            <v>0</v>
          </cell>
        </row>
        <row r="2983">
          <cell r="B2983">
            <v>0</v>
          </cell>
          <cell r="M2983">
            <v>0</v>
          </cell>
        </row>
        <row r="2984">
          <cell r="B2984">
            <v>1</v>
          </cell>
          <cell r="M2984">
            <v>0.4171594040331425</v>
          </cell>
        </row>
        <row r="2985">
          <cell r="B2985">
            <v>0</v>
          </cell>
          <cell r="M2985">
            <v>0</v>
          </cell>
        </row>
        <row r="2986">
          <cell r="B2986">
            <v>0</v>
          </cell>
          <cell r="M2986">
            <v>0</v>
          </cell>
        </row>
        <row r="2987">
          <cell r="B2987">
            <v>0</v>
          </cell>
          <cell r="M2987">
            <v>0</v>
          </cell>
        </row>
        <row r="2988">
          <cell r="B2988">
            <v>0</v>
          </cell>
          <cell r="M2988">
            <v>0</v>
          </cell>
        </row>
        <row r="2989">
          <cell r="B2989">
            <v>0</v>
          </cell>
          <cell r="M2989">
            <v>0</v>
          </cell>
        </row>
        <row r="2990">
          <cell r="B2990">
            <v>1</v>
          </cell>
          <cell r="M2990">
            <v>1.4432589337349664</v>
          </cell>
        </row>
        <row r="2991">
          <cell r="B2991">
            <v>1</v>
          </cell>
          <cell r="M2991">
            <v>1.6799056693345236</v>
          </cell>
        </row>
        <row r="2992">
          <cell r="B2992">
            <v>0</v>
          </cell>
          <cell r="M2992">
            <v>0</v>
          </cell>
        </row>
        <row r="2993">
          <cell r="B2993">
            <v>1</v>
          </cell>
          <cell r="M2993">
            <v>2.0331824263861527</v>
          </cell>
        </row>
        <row r="2994">
          <cell r="B2994">
            <v>1</v>
          </cell>
          <cell r="M2994">
            <v>2.2391999078550668</v>
          </cell>
        </row>
        <row r="2995">
          <cell r="B2995">
            <v>1</v>
          </cell>
          <cell r="M2995">
            <v>0.86902464839038895</v>
          </cell>
        </row>
        <row r="2996">
          <cell r="B2996">
            <v>1</v>
          </cell>
          <cell r="M2996">
            <v>4.2572747448200579</v>
          </cell>
        </row>
        <row r="2997">
          <cell r="B2997">
            <v>1</v>
          </cell>
          <cell r="M2997">
            <v>2.5470351935829414</v>
          </cell>
        </row>
        <row r="2998">
          <cell r="B2998">
            <v>1</v>
          </cell>
          <cell r="M2998">
            <v>4.9348468107222345</v>
          </cell>
        </row>
        <row r="2999">
          <cell r="B2999">
            <v>1</v>
          </cell>
          <cell r="M2999">
            <v>0.4944118222916582</v>
          </cell>
        </row>
        <row r="3000">
          <cell r="B3000">
            <v>0</v>
          </cell>
          <cell r="M3000">
            <v>0</v>
          </cell>
        </row>
        <row r="3001">
          <cell r="B3001">
            <v>1</v>
          </cell>
          <cell r="M3001">
            <v>3.9069143100527977</v>
          </cell>
        </row>
        <row r="3002">
          <cell r="B3002">
            <v>0</v>
          </cell>
          <cell r="M3002">
            <v>0</v>
          </cell>
        </row>
        <row r="3003">
          <cell r="B3003">
            <v>0</v>
          </cell>
          <cell r="M3003">
            <v>0</v>
          </cell>
        </row>
        <row r="3004">
          <cell r="B3004">
            <v>1</v>
          </cell>
          <cell r="M3004">
            <v>1.1140568164088274</v>
          </cell>
        </row>
        <row r="3005">
          <cell r="B3005">
            <v>1</v>
          </cell>
          <cell r="M3005">
            <v>0.35348154095385159</v>
          </cell>
        </row>
        <row r="3006">
          <cell r="B3006">
            <v>1</v>
          </cell>
          <cell r="M3006">
            <v>2.672882499153495</v>
          </cell>
        </row>
        <row r="3007">
          <cell r="B3007">
            <v>1</v>
          </cell>
          <cell r="M3007">
            <v>0.24090087538610866</v>
          </cell>
        </row>
        <row r="3008">
          <cell r="B3008">
            <v>0</v>
          </cell>
          <cell r="M3008">
            <v>0</v>
          </cell>
        </row>
        <row r="3009">
          <cell r="B3009">
            <v>0</v>
          </cell>
          <cell r="M3009">
            <v>0</v>
          </cell>
        </row>
        <row r="3010">
          <cell r="B3010">
            <v>1</v>
          </cell>
          <cell r="M3010">
            <v>2.17266852157322</v>
          </cell>
        </row>
        <row r="3011">
          <cell r="B3011">
            <v>1</v>
          </cell>
          <cell r="M3011">
            <v>0.10658347999708556</v>
          </cell>
        </row>
        <row r="3012">
          <cell r="B3012">
            <v>1</v>
          </cell>
          <cell r="M3012">
            <v>0.57352837484891339</v>
          </cell>
        </row>
        <row r="3013">
          <cell r="B3013">
            <v>0</v>
          </cell>
          <cell r="M3013">
            <v>0</v>
          </cell>
        </row>
        <row r="3014">
          <cell r="B3014">
            <v>0</v>
          </cell>
          <cell r="M3014">
            <v>0</v>
          </cell>
        </row>
        <row r="3015">
          <cell r="B3015">
            <v>1</v>
          </cell>
          <cell r="M3015">
            <v>3.362706083567506</v>
          </cell>
        </row>
        <row r="3016">
          <cell r="B3016">
            <v>1</v>
          </cell>
          <cell r="M3016">
            <v>1.4116011158939992</v>
          </cell>
        </row>
        <row r="3017">
          <cell r="B3017">
            <v>1</v>
          </cell>
          <cell r="M3017">
            <v>1.5947511212070811</v>
          </cell>
        </row>
        <row r="3018">
          <cell r="B3018">
            <v>0</v>
          </cell>
          <cell r="M3018">
            <v>0</v>
          </cell>
        </row>
        <row r="3019">
          <cell r="B3019">
            <v>0</v>
          </cell>
          <cell r="M3019">
            <v>0</v>
          </cell>
        </row>
        <row r="3020">
          <cell r="B3020">
            <v>1</v>
          </cell>
          <cell r="M3020">
            <v>1.2405593019277794</v>
          </cell>
        </row>
        <row r="3021">
          <cell r="B3021">
            <v>1</v>
          </cell>
          <cell r="M3021">
            <v>2.564063718418141</v>
          </cell>
        </row>
        <row r="3022">
          <cell r="B3022">
            <v>1</v>
          </cell>
          <cell r="M3022">
            <v>14.50313742963885</v>
          </cell>
        </row>
        <row r="3023">
          <cell r="B3023">
            <v>1</v>
          </cell>
          <cell r="M3023">
            <v>0.86255561747764842</v>
          </cell>
        </row>
        <row r="3024">
          <cell r="B3024">
            <v>1</v>
          </cell>
          <cell r="M3024">
            <v>1.6426962903348989</v>
          </cell>
        </row>
        <row r="3025">
          <cell r="B3025">
            <v>0</v>
          </cell>
          <cell r="M3025">
            <v>0</v>
          </cell>
        </row>
        <row r="3026">
          <cell r="B3026">
            <v>1</v>
          </cell>
          <cell r="M3026">
            <v>2.1044342238109044</v>
          </cell>
        </row>
        <row r="3027">
          <cell r="B3027">
            <v>1</v>
          </cell>
          <cell r="M3027">
            <v>9.6641066057653588E-2</v>
          </cell>
        </row>
        <row r="3028">
          <cell r="B3028">
            <v>1</v>
          </cell>
          <cell r="M3028">
            <v>2.0016774882981121</v>
          </cell>
        </row>
        <row r="3029">
          <cell r="B3029">
            <v>1</v>
          </cell>
          <cell r="M3029">
            <v>3.4178544582218362</v>
          </cell>
        </row>
        <row r="3030">
          <cell r="B3030">
            <v>1</v>
          </cell>
          <cell r="M3030">
            <v>3.6653460279807848</v>
          </cell>
        </row>
        <row r="3031">
          <cell r="B3031">
            <v>1</v>
          </cell>
          <cell r="M3031">
            <v>0.86992641401378967</v>
          </cell>
        </row>
        <row r="3032">
          <cell r="B3032">
            <v>1</v>
          </cell>
          <cell r="M3032">
            <v>3.2338574666813762</v>
          </cell>
        </row>
        <row r="3033">
          <cell r="B3033">
            <v>1</v>
          </cell>
          <cell r="M3033">
            <v>8.4933873516917071</v>
          </cell>
        </row>
        <row r="3034">
          <cell r="B3034">
            <v>1</v>
          </cell>
          <cell r="M3034">
            <v>9.4733152417598241</v>
          </cell>
        </row>
        <row r="3035">
          <cell r="B3035">
            <v>1</v>
          </cell>
          <cell r="M3035">
            <v>2.6480352570619505</v>
          </cell>
        </row>
        <row r="3036">
          <cell r="B3036">
            <v>1</v>
          </cell>
          <cell r="M3036">
            <v>1.8283553469869751</v>
          </cell>
        </row>
        <row r="3037">
          <cell r="B3037">
            <v>1</v>
          </cell>
          <cell r="M3037">
            <v>0.80971245214609211</v>
          </cell>
        </row>
        <row r="3038">
          <cell r="B3038">
            <v>0</v>
          </cell>
          <cell r="M3038">
            <v>0</v>
          </cell>
        </row>
        <row r="3039">
          <cell r="B3039">
            <v>1</v>
          </cell>
          <cell r="M3039">
            <v>1.0405236557020698</v>
          </cell>
        </row>
        <row r="3040">
          <cell r="B3040">
            <v>1</v>
          </cell>
          <cell r="M3040">
            <v>1.5803409796920955</v>
          </cell>
        </row>
        <row r="3041">
          <cell r="B3041">
            <v>1</v>
          </cell>
          <cell r="M3041">
            <v>12.191921099615076</v>
          </cell>
        </row>
        <row r="3042">
          <cell r="B3042">
            <v>1</v>
          </cell>
          <cell r="M3042">
            <v>4.0599658492389876</v>
          </cell>
        </row>
        <row r="3043">
          <cell r="B3043">
            <v>1</v>
          </cell>
          <cell r="M3043">
            <v>0.11467216780602031</v>
          </cell>
        </row>
        <row r="3044">
          <cell r="B3044">
            <v>0</v>
          </cell>
          <cell r="M3044">
            <v>0</v>
          </cell>
        </row>
        <row r="3045">
          <cell r="B3045">
            <v>0</v>
          </cell>
          <cell r="M3045">
            <v>0</v>
          </cell>
        </row>
        <row r="3046">
          <cell r="B3046">
            <v>0</v>
          </cell>
          <cell r="M3046">
            <v>0</v>
          </cell>
        </row>
        <row r="3047">
          <cell r="B3047">
            <v>1</v>
          </cell>
          <cell r="M3047">
            <v>3.0451841881853818</v>
          </cell>
        </row>
        <row r="3048">
          <cell r="B3048">
            <v>0</v>
          </cell>
          <cell r="M3048">
            <v>0</v>
          </cell>
        </row>
        <row r="3049">
          <cell r="B3049">
            <v>1</v>
          </cell>
          <cell r="M3049">
            <v>13.402099221311193</v>
          </cell>
        </row>
        <row r="3050">
          <cell r="B3050">
            <v>1</v>
          </cell>
          <cell r="M3050">
            <v>0.53965680362227253</v>
          </cell>
        </row>
        <row r="3051">
          <cell r="B3051">
            <v>0</v>
          </cell>
          <cell r="M3051">
            <v>0</v>
          </cell>
        </row>
        <row r="3052">
          <cell r="B3052">
            <v>1</v>
          </cell>
          <cell r="M3052">
            <v>2.655334950977867</v>
          </cell>
        </row>
        <row r="3053">
          <cell r="B3053">
            <v>1</v>
          </cell>
          <cell r="M3053">
            <v>0.77688261340527398</v>
          </cell>
        </row>
        <row r="3054">
          <cell r="B3054">
            <v>0</v>
          </cell>
          <cell r="M3054">
            <v>0</v>
          </cell>
        </row>
        <row r="3055">
          <cell r="B3055">
            <v>0</v>
          </cell>
          <cell r="M3055">
            <v>0</v>
          </cell>
        </row>
        <row r="3056">
          <cell r="B3056">
            <v>0</v>
          </cell>
          <cell r="M3056">
            <v>0</v>
          </cell>
        </row>
        <row r="3057">
          <cell r="B3057">
            <v>1</v>
          </cell>
          <cell r="M3057">
            <v>0.99354158771997647</v>
          </cell>
        </row>
        <row r="3058">
          <cell r="B3058">
            <v>1</v>
          </cell>
          <cell r="M3058">
            <v>3.6266820377386249</v>
          </cell>
        </row>
        <row r="3059">
          <cell r="B3059">
            <v>1</v>
          </cell>
          <cell r="M3059">
            <v>0.95748819205415336</v>
          </cell>
        </row>
        <row r="3060">
          <cell r="B3060">
            <v>0</v>
          </cell>
          <cell r="M3060">
            <v>0</v>
          </cell>
        </row>
        <row r="3061">
          <cell r="B3061">
            <v>0</v>
          </cell>
          <cell r="M3061">
            <v>0</v>
          </cell>
        </row>
        <row r="3062">
          <cell r="B3062">
            <v>0</v>
          </cell>
          <cell r="M3062">
            <v>0</v>
          </cell>
        </row>
        <row r="3063">
          <cell r="B3063">
            <v>0</v>
          </cell>
          <cell r="M3063">
            <v>0</v>
          </cell>
        </row>
        <row r="3064">
          <cell r="B3064">
            <v>0</v>
          </cell>
          <cell r="M3064">
            <v>0</v>
          </cell>
        </row>
        <row r="3065">
          <cell r="B3065">
            <v>0</v>
          </cell>
          <cell r="M3065">
            <v>0</v>
          </cell>
        </row>
        <row r="3066">
          <cell r="B3066">
            <v>0</v>
          </cell>
          <cell r="M3066">
            <v>0</v>
          </cell>
        </row>
        <row r="3067">
          <cell r="B3067">
            <v>1</v>
          </cell>
          <cell r="M3067">
            <v>0.84588651522567959</v>
          </cell>
        </row>
        <row r="3068">
          <cell r="B3068">
            <v>1</v>
          </cell>
          <cell r="M3068">
            <v>0.86722244299961804</v>
          </cell>
        </row>
        <row r="3069">
          <cell r="B3069">
            <v>1</v>
          </cell>
          <cell r="M3069">
            <v>3.0288507465632684</v>
          </cell>
        </row>
        <row r="3070">
          <cell r="B3070">
            <v>0</v>
          </cell>
          <cell r="M3070">
            <v>0</v>
          </cell>
        </row>
        <row r="3071">
          <cell r="B3071">
            <v>0</v>
          </cell>
          <cell r="M3071">
            <v>0</v>
          </cell>
        </row>
        <row r="3072">
          <cell r="B3072">
            <v>1</v>
          </cell>
          <cell r="M3072">
            <v>0.68208034207892576</v>
          </cell>
        </row>
        <row r="3073">
          <cell r="B3073">
            <v>1</v>
          </cell>
          <cell r="M3073">
            <v>1.1894540560851528</v>
          </cell>
        </row>
        <row r="3074">
          <cell r="B3074">
            <v>1</v>
          </cell>
          <cell r="M3074">
            <v>0.90403268508355628</v>
          </cell>
        </row>
        <row r="3075">
          <cell r="B3075">
            <v>1</v>
          </cell>
          <cell r="M3075">
            <v>0.4518172482449716</v>
          </cell>
        </row>
        <row r="3076">
          <cell r="B3076">
            <v>1</v>
          </cell>
          <cell r="M3076">
            <v>0.77017007727958831</v>
          </cell>
        </row>
        <row r="3077">
          <cell r="B3077">
            <v>1</v>
          </cell>
          <cell r="M3077">
            <v>0.76770711255863111</v>
          </cell>
        </row>
        <row r="3078">
          <cell r="B3078">
            <v>0</v>
          </cell>
          <cell r="M3078">
            <v>0</v>
          </cell>
        </row>
        <row r="3079">
          <cell r="B3079">
            <v>0</v>
          </cell>
          <cell r="M3079">
            <v>0</v>
          </cell>
        </row>
        <row r="3080">
          <cell r="B3080">
            <v>0</v>
          </cell>
          <cell r="M3080">
            <v>0</v>
          </cell>
        </row>
        <row r="3081">
          <cell r="B3081">
            <v>0</v>
          </cell>
          <cell r="M3081">
            <v>0</v>
          </cell>
        </row>
        <row r="3082">
          <cell r="B3082">
            <v>1</v>
          </cell>
          <cell r="M3082">
            <v>1.3418960836439977</v>
          </cell>
        </row>
        <row r="3083">
          <cell r="B3083">
            <v>1</v>
          </cell>
          <cell r="M3083">
            <v>1.0632462370756939</v>
          </cell>
        </row>
        <row r="3084">
          <cell r="B3084">
            <v>1</v>
          </cell>
          <cell r="M3084">
            <v>0.10188886037369808</v>
          </cell>
        </row>
        <row r="3085">
          <cell r="B3085">
            <v>1</v>
          </cell>
          <cell r="M3085">
            <v>1.3285570466391095</v>
          </cell>
        </row>
        <row r="3086">
          <cell r="B3086">
            <v>0</v>
          </cell>
          <cell r="M3086">
            <v>0</v>
          </cell>
        </row>
        <row r="3087">
          <cell r="B3087">
            <v>0</v>
          </cell>
          <cell r="M3087">
            <v>0</v>
          </cell>
        </row>
        <row r="3088">
          <cell r="B3088">
            <v>0</v>
          </cell>
          <cell r="M3088">
            <v>0</v>
          </cell>
        </row>
        <row r="3089">
          <cell r="B3089">
            <v>1</v>
          </cell>
          <cell r="M3089">
            <v>2.3448010414446121</v>
          </cell>
        </row>
        <row r="3090">
          <cell r="B3090">
            <v>1</v>
          </cell>
          <cell r="M3090">
            <v>6.8039145595765391E-2</v>
          </cell>
        </row>
        <row r="3091">
          <cell r="B3091">
            <v>1</v>
          </cell>
          <cell r="M3091">
            <v>0.24327994015171148</v>
          </cell>
        </row>
        <row r="3092">
          <cell r="B3092">
            <v>1</v>
          </cell>
          <cell r="M3092">
            <v>1.3457228132211441</v>
          </cell>
        </row>
        <row r="3093">
          <cell r="B3093">
            <v>1</v>
          </cell>
          <cell r="M3093">
            <v>3.8489669356475336</v>
          </cell>
        </row>
        <row r="3094">
          <cell r="B3094">
            <v>1</v>
          </cell>
          <cell r="M3094">
            <v>1.7324350425055863</v>
          </cell>
        </row>
        <row r="3095">
          <cell r="B3095">
            <v>0</v>
          </cell>
          <cell r="M3095">
            <v>0</v>
          </cell>
        </row>
        <row r="3096">
          <cell r="B3096">
            <v>0</v>
          </cell>
          <cell r="M3096">
            <v>0</v>
          </cell>
        </row>
        <row r="3097">
          <cell r="B3097">
            <v>0</v>
          </cell>
          <cell r="M3097">
            <v>0</v>
          </cell>
        </row>
        <row r="3098">
          <cell r="B3098">
            <v>0</v>
          </cell>
          <cell r="M3098">
            <v>0</v>
          </cell>
        </row>
        <row r="3099">
          <cell r="B3099">
            <v>0</v>
          </cell>
          <cell r="M3099">
            <v>0</v>
          </cell>
        </row>
        <row r="3100">
          <cell r="B3100">
            <v>0</v>
          </cell>
          <cell r="M3100">
            <v>0</v>
          </cell>
        </row>
        <row r="3101">
          <cell r="B3101">
            <v>1</v>
          </cell>
          <cell r="M3101">
            <v>2.8714345126798952</v>
          </cell>
        </row>
        <row r="3102">
          <cell r="B3102">
            <v>1</v>
          </cell>
          <cell r="M3102">
            <v>0.14282037878088935</v>
          </cell>
        </row>
        <row r="3103">
          <cell r="B3103">
            <v>0</v>
          </cell>
          <cell r="M3103">
            <v>0</v>
          </cell>
        </row>
        <row r="3104">
          <cell r="B3104">
            <v>0</v>
          </cell>
          <cell r="M3104">
            <v>0</v>
          </cell>
        </row>
        <row r="3105">
          <cell r="B3105">
            <v>1</v>
          </cell>
          <cell r="M3105">
            <v>5.4686036196663252</v>
          </cell>
        </row>
        <row r="3106">
          <cell r="B3106">
            <v>0</v>
          </cell>
          <cell r="M3106">
            <v>0</v>
          </cell>
        </row>
        <row r="3107">
          <cell r="B3107">
            <v>1</v>
          </cell>
          <cell r="M3107">
            <v>2.4201564160782567</v>
          </cell>
        </row>
        <row r="3108">
          <cell r="B3108">
            <v>1</v>
          </cell>
          <cell r="M3108">
            <v>2.0832658368260755</v>
          </cell>
        </row>
        <row r="3109">
          <cell r="B3109">
            <v>0</v>
          </cell>
          <cell r="M3109">
            <v>0</v>
          </cell>
        </row>
        <row r="3110">
          <cell r="B3110">
            <v>0</v>
          </cell>
          <cell r="M3110">
            <v>0</v>
          </cell>
        </row>
        <row r="3111">
          <cell r="B3111">
            <v>1</v>
          </cell>
          <cell r="M3111">
            <v>4.3883689514255142</v>
          </cell>
        </row>
        <row r="3112">
          <cell r="B3112">
            <v>1</v>
          </cell>
          <cell r="M3112">
            <v>1.6396726378790101</v>
          </cell>
        </row>
        <row r="3113">
          <cell r="B3113">
            <v>1</v>
          </cell>
          <cell r="M3113">
            <v>0.38837101346611019</v>
          </cell>
        </row>
        <row r="3114">
          <cell r="B3114">
            <v>1</v>
          </cell>
          <cell r="M3114">
            <v>4.2902265317699522</v>
          </cell>
        </row>
        <row r="3115">
          <cell r="B3115">
            <v>0</v>
          </cell>
          <cell r="M3115">
            <v>0</v>
          </cell>
        </row>
      </sheetData>
      <sheetData sheetId="2">
        <row r="2">
          <cell r="B2">
            <v>0.1</v>
          </cell>
          <cell r="L2">
            <v>-1</v>
          </cell>
          <cell r="M2" t="str">
            <v>dw</v>
          </cell>
        </row>
        <row r="3">
          <cell r="B3">
            <v>0</v>
          </cell>
          <cell r="L3">
            <v>0</v>
          </cell>
          <cell r="M3" t="str">
            <v>dd</v>
          </cell>
        </row>
        <row r="4">
          <cell r="B4">
            <v>0</v>
          </cell>
          <cell r="L4">
            <v>1</v>
          </cell>
          <cell r="M4" t="str">
            <v>wd</v>
          </cell>
        </row>
        <row r="5">
          <cell r="B5">
            <v>0</v>
          </cell>
          <cell r="L5">
            <v>2</v>
          </cell>
          <cell r="M5" t="str">
            <v>ww</v>
          </cell>
        </row>
        <row r="6">
          <cell r="B6">
            <v>3.2</v>
          </cell>
        </row>
        <row r="7">
          <cell r="B7">
            <v>0.8</v>
          </cell>
        </row>
        <row r="8">
          <cell r="B8">
            <v>18.8</v>
          </cell>
        </row>
        <row r="9">
          <cell r="B9">
            <v>3.2</v>
          </cell>
        </row>
        <row r="10">
          <cell r="B10">
            <v>1.7000000000000002</v>
          </cell>
        </row>
        <row r="11">
          <cell r="B11">
            <v>1.9</v>
          </cell>
        </row>
        <row r="12">
          <cell r="B12">
            <v>2.6</v>
          </cell>
        </row>
        <row r="13">
          <cell r="B13">
            <v>15.3</v>
          </cell>
        </row>
        <row r="14">
          <cell r="B14">
            <v>1.1000000000000001</v>
          </cell>
        </row>
        <row r="15">
          <cell r="B15">
            <v>0</v>
          </cell>
        </row>
        <row r="16">
          <cell r="B16">
            <v>0.89999999999999991</v>
          </cell>
        </row>
        <row r="17">
          <cell r="B17">
            <v>3</v>
          </cell>
        </row>
        <row r="18">
          <cell r="B18">
            <v>0.7</v>
          </cell>
        </row>
        <row r="19">
          <cell r="B19">
            <v>7.4</v>
          </cell>
        </row>
        <row r="20">
          <cell r="B20">
            <v>0.4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0.60000000000000009</v>
          </cell>
        </row>
        <row r="26">
          <cell r="B26">
            <v>0.2</v>
          </cell>
        </row>
        <row r="27">
          <cell r="B27">
            <v>0.5</v>
          </cell>
        </row>
        <row r="28">
          <cell r="B28">
            <v>1.8</v>
          </cell>
        </row>
        <row r="29">
          <cell r="B29">
            <v>5.9</v>
          </cell>
        </row>
        <row r="30">
          <cell r="B30">
            <v>1.7000000000000002</v>
          </cell>
        </row>
        <row r="31">
          <cell r="B31">
            <v>14.2</v>
          </cell>
        </row>
        <row r="32">
          <cell r="B32">
            <v>1.5</v>
          </cell>
        </row>
        <row r="33">
          <cell r="B33">
            <v>1.9000000000000001</v>
          </cell>
        </row>
        <row r="34">
          <cell r="B34">
            <v>0.7</v>
          </cell>
        </row>
        <row r="35">
          <cell r="B35">
            <v>0.1</v>
          </cell>
        </row>
        <row r="36">
          <cell r="B36">
            <v>1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0.8</v>
          </cell>
        </row>
        <row r="49">
          <cell r="B49">
            <v>0.60000000000000009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1.1000000000000001</v>
          </cell>
        </row>
        <row r="60">
          <cell r="B60">
            <v>1.6</v>
          </cell>
        </row>
        <row r="61">
          <cell r="B61">
            <v>14.600000000000001</v>
          </cell>
        </row>
        <row r="62">
          <cell r="B62">
            <v>0</v>
          </cell>
        </row>
        <row r="63">
          <cell r="B63">
            <v>1.2</v>
          </cell>
        </row>
        <row r="64">
          <cell r="B64">
            <v>6.5</v>
          </cell>
        </row>
        <row r="65">
          <cell r="B65">
            <v>6.2</v>
          </cell>
        </row>
        <row r="66">
          <cell r="B66">
            <v>10.100000000000001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0.9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2.2000000000000002</v>
          </cell>
        </row>
        <row r="75">
          <cell r="B75">
            <v>0.6</v>
          </cell>
        </row>
        <row r="76">
          <cell r="B76">
            <v>1.8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3.5</v>
          </cell>
        </row>
        <row r="81">
          <cell r="B81">
            <v>2.5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17.3</v>
          </cell>
        </row>
        <row r="85">
          <cell r="B85">
            <v>2.2999999999999998</v>
          </cell>
        </row>
        <row r="86">
          <cell r="B86">
            <v>0</v>
          </cell>
        </row>
        <row r="87">
          <cell r="B87">
            <v>4.5999999999999996</v>
          </cell>
        </row>
        <row r="88">
          <cell r="B88">
            <v>0.2</v>
          </cell>
        </row>
        <row r="89">
          <cell r="B89">
            <v>3</v>
          </cell>
        </row>
        <row r="90">
          <cell r="B90">
            <v>3.6</v>
          </cell>
        </row>
        <row r="91">
          <cell r="B91">
            <v>0.1</v>
          </cell>
        </row>
        <row r="92">
          <cell r="B92">
            <v>1.9000000000000001</v>
          </cell>
        </row>
        <row r="93">
          <cell r="B93">
            <v>0</v>
          </cell>
        </row>
        <row r="94">
          <cell r="B94">
            <v>4.2</v>
          </cell>
        </row>
        <row r="95">
          <cell r="B95">
            <v>0</v>
          </cell>
        </row>
        <row r="96">
          <cell r="B96">
            <v>0.5</v>
          </cell>
        </row>
        <row r="97">
          <cell r="B97">
            <v>0</v>
          </cell>
        </row>
        <row r="98">
          <cell r="B98">
            <v>11.899999999999999</v>
          </cell>
        </row>
        <row r="99">
          <cell r="B99">
            <v>7.8999999999999995</v>
          </cell>
        </row>
        <row r="100">
          <cell r="B100">
            <v>0.8</v>
          </cell>
        </row>
        <row r="101">
          <cell r="B101">
            <v>0</v>
          </cell>
        </row>
        <row r="102">
          <cell r="B102">
            <v>33</v>
          </cell>
        </row>
        <row r="103">
          <cell r="B103">
            <v>10.199999999999999</v>
          </cell>
        </row>
        <row r="104">
          <cell r="B104">
            <v>1.6</v>
          </cell>
        </row>
        <row r="105">
          <cell r="B105">
            <v>2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>
            <v>0.4</v>
          </cell>
        </row>
        <row r="109">
          <cell r="B109">
            <v>1.4</v>
          </cell>
        </row>
        <row r="110">
          <cell r="B110">
            <v>4.3</v>
          </cell>
        </row>
        <row r="111">
          <cell r="B111">
            <v>4.2</v>
          </cell>
        </row>
        <row r="112">
          <cell r="B112">
            <v>4.6999999999999993</v>
          </cell>
        </row>
        <row r="113">
          <cell r="B113">
            <v>0.3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>
            <v>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30.6</v>
          </cell>
        </row>
        <row r="125">
          <cell r="B125">
            <v>1.2000000000000002</v>
          </cell>
        </row>
        <row r="126">
          <cell r="B126">
            <v>7.2</v>
          </cell>
        </row>
        <row r="127">
          <cell r="B127">
            <v>2.6</v>
          </cell>
        </row>
        <row r="128">
          <cell r="B128">
            <v>0</v>
          </cell>
        </row>
        <row r="129">
          <cell r="B129">
            <v>3.8</v>
          </cell>
        </row>
        <row r="130">
          <cell r="B130">
            <v>2.2000000000000002</v>
          </cell>
        </row>
        <row r="131">
          <cell r="B131">
            <v>6.9</v>
          </cell>
        </row>
        <row r="132">
          <cell r="B132">
            <v>0.1</v>
          </cell>
        </row>
        <row r="133">
          <cell r="B133">
            <v>7.4</v>
          </cell>
        </row>
        <row r="134">
          <cell r="B134">
            <v>0.5</v>
          </cell>
        </row>
        <row r="135">
          <cell r="B135">
            <v>0</v>
          </cell>
        </row>
        <row r="136">
          <cell r="B136">
            <v>9.3000000000000007</v>
          </cell>
        </row>
        <row r="137">
          <cell r="B137">
            <v>17.700000000000003</v>
          </cell>
        </row>
        <row r="138">
          <cell r="B138">
            <v>1.5999999999999999</v>
          </cell>
        </row>
        <row r="139">
          <cell r="B139">
            <v>0.5</v>
          </cell>
        </row>
        <row r="140">
          <cell r="B140">
            <v>7.6</v>
          </cell>
        </row>
        <row r="141">
          <cell r="B141">
            <v>2.7</v>
          </cell>
        </row>
        <row r="142">
          <cell r="B142">
            <v>8</v>
          </cell>
        </row>
        <row r="143">
          <cell r="B143">
            <v>9.4</v>
          </cell>
        </row>
        <row r="144">
          <cell r="B144">
            <v>0.1</v>
          </cell>
        </row>
        <row r="145">
          <cell r="B145">
            <v>2</v>
          </cell>
        </row>
        <row r="146">
          <cell r="B146">
            <v>3.2</v>
          </cell>
        </row>
        <row r="147">
          <cell r="B147">
            <v>0.1</v>
          </cell>
        </row>
        <row r="148">
          <cell r="B148">
            <v>0</v>
          </cell>
        </row>
        <row r="149">
          <cell r="B149">
            <v>0.2</v>
          </cell>
        </row>
        <row r="150">
          <cell r="B150">
            <v>0</v>
          </cell>
        </row>
        <row r="151">
          <cell r="B151">
            <v>0</v>
          </cell>
        </row>
        <row r="152">
          <cell r="B152">
            <v>0</v>
          </cell>
        </row>
        <row r="153">
          <cell r="B153">
            <v>0</v>
          </cell>
        </row>
        <row r="154">
          <cell r="B154">
            <v>0</v>
          </cell>
        </row>
        <row r="155">
          <cell r="B155">
            <v>8.1999999999999993</v>
          </cell>
        </row>
        <row r="156">
          <cell r="B156">
            <v>0.4</v>
          </cell>
        </row>
        <row r="157">
          <cell r="B157">
            <v>1.5</v>
          </cell>
        </row>
        <row r="158">
          <cell r="B158">
            <v>1.9</v>
          </cell>
        </row>
        <row r="159">
          <cell r="B159">
            <v>2.8</v>
          </cell>
        </row>
        <row r="160">
          <cell r="B160">
            <v>40.200000000000003</v>
          </cell>
        </row>
        <row r="161">
          <cell r="B161">
            <v>32.1</v>
          </cell>
        </row>
        <row r="162">
          <cell r="B162">
            <v>3.5</v>
          </cell>
        </row>
        <row r="163">
          <cell r="B163">
            <v>0</v>
          </cell>
        </row>
        <row r="164">
          <cell r="B164">
            <v>7.9</v>
          </cell>
        </row>
        <row r="165">
          <cell r="B165">
            <v>0.9</v>
          </cell>
        </row>
        <row r="166">
          <cell r="B166">
            <v>0.1</v>
          </cell>
        </row>
        <row r="167">
          <cell r="B167">
            <v>15.399999999999999</v>
          </cell>
        </row>
        <row r="168">
          <cell r="B168">
            <v>0.1</v>
          </cell>
        </row>
        <row r="169">
          <cell r="B169">
            <v>0.1</v>
          </cell>
        </row>
        <row r="170">
          <cell r="B170">
            <v>1.9000000000000001</v>
          </cell>
        </row>
        <row r="171">
          <cell r="B171">
            <v>6.4</v>
          </cell>
        </row>
        <row r="172">
          <cell r="B172">
            <v>0</v>
          </cell>
        </row>
        <row r="173">
          <cell r="B173">
            <v>0.1</v>
          </cell>
        </row>
        <row r="174">
          <cell r="B174">
            <v>0</v>
          </cell>
        </row>
        <row r="175">
          <cell r="B175">
            <v>0</v>
          </cell>
        </row>
        <row r="176">
          <cell r="B176">
            <v>0.1</v>
          </cell>
        </row>
        <row r="177">
          <cell r="B177">
            <v>0.30000000000000004</v>
          </cell>
        </row>
        <row r="178">
          <cell r="B178">
            <v>0.1</v>
          </cell>
        </row>
        <row r="179">
          <cell r="B179">
            <v>0</v>
          </cell>
        </row>
        <row r="180">
          <cell r="B180">
            <v>0</v>
          </cell>
        </row>
        <row r="181">
          <cell r="B181">
            <v>0</v>
          </cell>
        </row>
        <row r="182">
          <cell r="B182">
            <v>0</v>
          </cell>
        </row>
        <row r="183">
          <cell r="B183">
            <v>0</v>
          </cell>
        </row>
        <row r="184">
          <cell r="B184">
            <v>2.2000000000000002</v>
          </cell>
        </row>
        <row r="185">
          <cell r="B185">
            <v>0</v>
          </cell>
        </row>
        <row r="186">
          <cell r="B186">
            <v>0</v>
          </cell>
        </row>
        <row r="187">
          <cell r="B187">
            <v>0</v>
          </cell>
        </row>
        <row r="188">
          <cell r="B188">
            <v>0.1</v>
          </cell>
        </row>
        <row r="189">
          <cell r="B189">
            <v>0.1</v>
          </cell>
        </row>
        <row r="190">
          <cell r="B190">
            <v>0</v>
          </cell>
        </row>
        <row r="191">
          <cell r="B191">
            <v>2.1</v>
          </cell>
        </row>
        <row r="192">
          <cell r="B192">
            <v>1.4</v>
          </cell>
        </row>
        <row r="193">
          <cell r="B193">
            <v>0.30000000000000004</v>
          </cell>
        </row>
        <row r="194">
          <cell r="B194">
            <v>0</v>
          </cell>
        </row>
        <row r="195">
          <cell r="B195">
            <v>3.8</v>
          </cell>
        </row>
        <row r="196">
          <cell r="B196">
            <v>0</v>
          </cell>
        </row>
        <row r="197">
          <cell r="B197">
            <v>0.1</v>
          </cell>
        </row>
        <row r="198">
          <cell r="B198">
            <v>0.1</v>
          </cell>
        </row>
        <row r="199">
          <cell r="B199">
            <v>0.1</v>
          </cell>
        </row>
        <row r="200">
          <cell r="B200">
            <v>0</v>
          </cell>
        </row>
        <row r="201">
          <cell r="B201">
            <v>0</v>
          </cell>
        </row>
        <row r="202">
          <cell r="B202">
            <v>0</v>
          </cell>
        </row>
        <row r="203">
          <cell r="B203">
            <v>0</v>
          </cell>
        </row>
        <row r="204">
          <cell r="B204">
            <v>0</v>
          </cell>
        </row>
        <row r="205">
          <cell r="B205">
            <v>0</v>
          </cell>
        </row>
        <row r="206">
          <cell r="B206">
            <v>0</v>
          </cell>
        </row>
        <row r="207">
          <cell r="B207">
            <v>0</v>
          </cell>
        </row>
        <row r="208">
          <cell r="B208">
            <v>0</v>
          </cell>
        </row>
        <row r="209">
          <cell r="B209">
            <v>0</v>
          </cell>
        </row>
        <row r="210">
          <cell r="B210">
            <v>0</v>
          </cell>
        </row>
        <row r="211">
          <cell r="B211">
            <v>0</v>
          </cell>
        </row>
        <row r="212">
          <cell r="B212">
            <v>5.6</v>
          </cell>
        </row>
        <row r="213">
          <cell r="B213">
            <v>16.100000000000001</v>
          </cell>
        </row>
        <row r="214">
          <cell r="B214">
            <v>0</v>
          </cell>
        </row>
        <row r="215">
          <cell r="B215">
            <v>0</v>
          </cell>
        </row>
        <row r="216">
          <cell r="B216">
            <v>2.2000000000000002</v>
          </cell>
        </row>
        <row r="217">
          <cell r="B217">
            <v>2.2999999999999998</v>
          </cell>
        </row>
        <row r="218">
          <cell r="B218">
            <v>1</v>
          </cell>
        </row>
        <row r="219">
          <cell r="B219">
            <v>0</v>
          </cell>
        </row>
        <row r="220">
          <cell r="B220">
            <v>1</v>
          </cell>
        </row>
        <row r="221">
          <cell r="B221">
            <v>0.5</v>
          </cell>
        </row>
        <row r="222">
          <cell r="B222">
            <v>0.1</v>
          </cell>
        </row>
        <row r="223">
          <cell r="B223">
            <v>0.1</v>
          </cell>
        </row>
        <row r="224">
          <cell r="B224">
            <v>0.7</v>
          </cell>
        </row>
        <row r="225">
          <cell r="B225">
            <v>0.1</v>
          </cell>
        </row>
        <row r="226">
          <cell r="B226">
            <v>0</v>
          </cell>
        </row>
        <row r="227">
          <cell r="B227">
            <v>0</v>
          </cell>
        </row>
        <row r="228">
          <cell r="B228">
            <v>0</v>
          </cell>
        </row>
        <row r="229">
          <cell r="B229">
            <v>0</v>
          </cell>
        </row>
        <row r="230">
          <cell r="B230">
            <v>11.5</v>
          </cell>
        </row>
        <row r="231">
          <cell r="B231">
            <v>2.5</v>
          </cell>
        </row>
        <row r="232">
          <cell r="B232">
            <v>2</v>
          </cell>
        </row>
        <row r="233">
          <cell r="B233">
            <v>0</v>
          </cell>
        </row>
        <row r="234">
          <cell r="B234">
            <v>1.2</v>
          </cell>
        </row>
        <row r="235">
          <cell r="B235">
            <v>3.6</v>
          </cell>
        </row>
        <row r="236">
          <cell r="B236">
            <v>0.2</v>
          </cell>
        </row>
        <row r="237">
          <cell r="B237">
            <v>0.1</v>
          </cell>
        </row>
        <row r="238">
          <cell r="B238">
            <v>0</v>
          </cell>
        </row>
        <row r="239">
          <cell r="B239">
            <v>0</v>
          </cell>
        </row>
        <row r="240">
          <cell r="B240">
            <v>0.9</v>
          </cell>
        </row>
        <row r="241">
          <cell r="B241">
            <v>0.5</v>
          </cell>
        </row>
        <row r="242">
          <cell r="B242">
            <v>0</v>
          </cell>
        </row>
        <row r="243">
          <cell r="B243">
            <v>0</v>
          </cell>
        </row>
        <row r="244">
          <cell r="B244">
            <v>0</v>
          </cell>
        </row>
        <row r="245">
          <cell r="B245">
            <v>0</v>
          </cell>
        </row>
        <row r="246">
          <cell r="B246">
            <v>0</v>
          </cell>
        </row>
        <row r="247">
          <cell r="B247">
            <v>0</v>
          </cell>
        </row>
        <row r="248">
          <cell r="B248">
            <v>0</v>
          </cell>
        </row>
        <row r="249">
          <cell r="B249">
            <v>0</v>
          </cell>
        </row>
        <row r="250">
          <cell r="B250">
            <v>3.3</v>
          </cell>
        </row>
        <row r="251">
          <cell r="B251">
            <v>10.6</v>
          </cell>
        </row>
        <row r="252">
          <cell r="B252">
            <v>0.2</v>
          </cell>
        </row>
        <row r="253">
          <cell r="B253">
            <v>0</v>
          </cell>
        </row>
        <row r="254">
          <cell r="B254">
            <v>0</v>
          </cell>
        </row>
        <row r="255">
          <cell r="B255">
            <v>0</v>
          </cell>
        </row>
        <row r="256">
          <cell r="B256">
            <v>4.2</v>
          </cell>
        </row>
        <row r="257">
          <cell r="B257">
            <v>2.2000000000000002</v>
          </cell>
        </row>
        <row r="258">
          <cell r="B258">
            <v>0.6</v>
          </cell>
        </row>
        <row r="259">
          <cell r="B259">
            <v>0</v>
          </cell>
        </row>
        <row r="260">
          <cell r="B260">
            <v>3.5999999999999996</v>
          </cell>
        </row>
        <row r="261">
          <cell r="B261">
            <v>9.9</v>
          </cell>
        </row>
        <row r="262">
          <cell r="B262">
            <v>0.3</v>
          </cell>
        </row>
        <row r="263">
          <cell r="B263">
            <v>3.8</v>
          </cell>
        </row>
        <row r="264">
          <cell r="B264">
            <v>0</v>
          </cell>
        </row>
        <row r="265">
          <cell r="B265">
            <v>0.4</v>
          </cell>
        </row>
        <row r="266">
          <cell r="B266">
            <v>3.1</v>
          </cell>
        </row>
        <row r="267">
          <cell r="B267">
            <v>0</v>
          </cell>
        </row>
        <row r="268">
          <cell r="B268">
            <v>0.4</v>
          </cell>
        </row>
        <row r="269">
          <cell r="B269">
            <v>0</v>
          </cell>
        </row>
        <row r="270">
          <cell r="B270">
            <v>0</v>
          </cell>
        </row>
        <row r="271">
          <cell r="B271">
            <v>0</v>
          </cell>
        </row>
        <row r="272">
          <cell r="B272">
            <v>7.8</v>
          </cell>
        </row>
        <row r="273">
          <cell r="B273">
            <v>4.2</v>
          </cell>
        </row>
        <row r="274">
          <cell r="B274">
            <v>0.1</v>
          </cell>
        </row>
        <row r="275">
          <cell r="B275">
            <v>5.6999999999999993</v>
          </cell>
        </row>
        <row r="276">
          <cell r="B276">
            <v>1.6</v>
          </cell>
        </row>
        <row r="277">
          <cell r="B277">
            <v>12.200000000000001</v>
          </cell>
        </row>
        <row r="278">
          <cell r="B278">
            <v>0</v>
          </cell>
        </row>
        <row r="279">
          <cell r="B279">
            <v>5.0999999999999996</v>
          </cell>
        </row>
        <row r="280">
          <cell r="B280">
            <v>4.5999999999999996</v>
          </cell>
        </row>
        <row r="281">
          <cell r="B281">
            <v>5.5</v>
          </cell>
        </row>
        <row r="282">
          <cell r="B282">
            <v>10.7</v>
          </cell>
        </row>
        <row r="283">
          <cell r="B283">
            <v>1.4000000000000001</v>
          </cell>
        </row>
        <row r="284">
          <cell r="B284">
            <v>0.1</v>
          </cell>
        </row>
        <row r="285">
          <cell r="B285">
            <v>0</v>
          </cell>
        </row>
        <row r="286">
          <cell r="B286">
            <v>0</v>
          </cell>
        </row>
        <row r="287">
          <cell r="B287">
            <v>8.6</v>
          </cell>
        </row>
        <row r="288">
          <cell r="B288">
            <v>0</v>
          </cell>
        </row>
        <row r="289">
          <cell r="B289">
            <v>3.3</v>
          </cell>
        </row>
        <row r="290">
          <cell r="B290">
            <v>3</v>
          </cell>
        </row>
        <row r="291">
          <cell r="B291">
            <v>0.1</v>
          </cell>
        </row>
        <row r="292">
          <cell r="B292">
            <v>27.299999999999997</v>
          </cell>
        </row>
        <row r="293">
          <cell r="B293">
            <v>34.4</v>
          </cell>
        </row>
        <row r="294">
          <cell r="B294">
            <v>4.7</v>
          </cell>
        </row>
        <row r="295">
          <cell r="B295">
            <v>0</v>
          </cell>
        </row>
        <row r="296">
          <cell r="B296">
            <v>0</v>
          </cell>
        </row>
        <row r="297">
          <cell r="B297">
            <v>2.2000000000000002</v>
          </cell>
        </row>
        <row r="298">
          <cell r="B298">
            <v>0.1</v>
          </cell>
        </row>
        <row r="299">
          <cell r="B299">
            <v>0</v>
          </cell>
        </row>
        <row r="300">
          <cell r="B300">
            <v>2.2999999999999998</v>
          </cell>
        </row>
        <row r="301">
          <cell r="B301">
            <v>0.8</v>
          </cell>
        </row>
        <row r="302">
          <cell r="B302">
            <v>0.60000000000000009</v>
          </cell>
        </row>
        <row r="303">
          <cell r="B303">
            <v>0</v>
          </cell>
        </row>
        <row r="304">
          <cell r="B304">
            <v>0.2</v>
          </cell>
        </row>
        <row r="305">
          <cell r="B305">
            <v>13.6</v>
          </cell>
        </row>
        <row r="306">
          <cell r="B306">
            <v>0</v>
          </cell>
        </row>
        <row r="307">
          <cell r="B307">
            <v>1.7000000000000002</v>
          </cell>
        </row>
        <row r="308">
          <cell r="B308">
            <v>0.4</v>
          </cell>
        </row>
        <row r="309">
          <cell r="B309">
            <v>0</v>
          </cell>
        </row>
        <row r="310">
          <cell r="B310">
            <v>1.2</v>
          </cell>
        </row>
        <row r="311">
          <cell r="B311">
            <v>0</v>
          </cell>
        </row>
        <row r="312">
          <cell r="B312">
            <v>0</v>
          </cell>
        </row>
        <row r="313">
          <cell r="B313">
            <v>0</v>
          </cell>
        </row>
        <row r="314">
          <cell r="B314">
            <v>0</v>
          </cell>
        </row>
        <row r="315">
          <cell r="B315">
            <v>0</v>
          </cell>
        </row>
        <row r="316">
          <cell r="B316">
            <v>2.7</v>
          </cell>
        </row>
        <row r="317">
          <cell r="B317">
            <v>1.5</v>
          </cell>
        </row>
        <row r="318">
          <cell r="B318">
            <v>0.6</v>
          </cell>
        </row>
        <row r="319">
          <cell r="B319">
            <v>0</v>
          </cell>
        </row>
        <row r="320">
          <cell r="B320">
            <v>0</v>
          </cell>
        </row>
        <row r="321">
          <cell r="B321">
            <v>1.8</v>
          </cell>
        </row>
        <row r="322">
          <cell r="B322">
            <v>1.8</v>
          </cell>
        </row>
        <row r="323">
          <cell r="B323">
            <v>2.2000000000000002</v>
          </cell>
        </row>
        <row r="324">
          <cell r="B324">
            <v>0.5</v>
          </cell>
        </row>
        <row r="325">
          <cell r="B325">
            <v>0.1</v>
          </cell>
        </row>
        <row r="326">
          <cell r="B326">
            <v>0</v>
          </cell>
        </row>
        <row r="327">
          <cell r="B327">
            <v>1.1000000000000001</v>
          </cell>
        </row>
        <row r="328">
          <cell r="B328">
            <v>2.2000000000000002</v>
          </cell>
        </row>
        <row r="329">
          <cell r="B329">
            <v>0.30000000000000004</v>
          </cell>
        </row>
        <row r="330">
          <cell r="B330">
            <v>0.1</v>
          </cell>
        </row>
        <row r="331">
          <cell r="B331">
            <v>3</v>
          </cell>
        </row>
        <row r="332">
          <cell r="B332">
            <v>3.4</v>
          </cell>
        </row>
        <row r="333">
          <cell r="B333">
            <v>1.1000000000000001</v>
          </cell>
        </row>
        <row r="334">
          <cell r="B334">
            <v>0.2</v>
          </cell>
        </row>
        <row r="335">
          <cell r="B335">
            <v>0</v>
          </cell>
        </row>
        <row r="336">
          <cell r="B336">
            <v>0</v>
          </cell>
        </row>
        <row r="337">
          <cell r="B337">
            <v>1.9</v>
          </cell>
        </row>
        <row r="338">
          <cell r="B338">
            <v>9.3999999999999986</v>
          </cell>
        </row>
        <row r="339">
          <cell r="B339">
            <v>2.4</v>
          </cell>
        </row>
        <row r="340">
          <cell r="B340">
            <v>5.4</v>
          </cell>
        </row>
        <row r="341">
          <cell r="B341">
            <v>7.8</v>
          </cell>
        </row>
        <row r="342">
          <cell r="B342">
            <v>5.8</v>
          </cell>
        </row>
        <row r="343">
          <cell r="B343">
            <v>0</v>
          </cell>
        </row>
        <row r="344">
          <cell r="B344">
            <v>1</v>
          </cell>
        </row>
        <row r="345">
          <cell r="B345">
            <v>0</v>
          </cell>
        </row>
        <row r="346">
          <cell r="B346">
            <v>0.6</v>
          </cell>
        </row>
        <row r="347">
          <cell r="B347">
            <v>0</v>
          </cell>
        </row>
        <row r="348">
          <cell r="B348">
            <v>0</v>
          </cell>
        </row>
        <row r="349">
          <cell r="B349">
            <v>0</v>
          </cell>
        </row>
        <row r="350">
          <cell r="B350">
            <v>0</v>
          </cell>
        </row>
        <row r="351">
          <cell r="B351">
            <v>0.30000000000000004</v>
          </cell>
        </row>
        <row r="352">
          <cell r="B352">
            <v>0</v>
          </cell>
        </row>
        <row r="353">
          <cell r="B353">
            <v>0.5</v>
          </cell>
        </row>
        <row r="354">
          <cell r="B354">
            <v>0</v>
          </cell>
        </row>
        <row r="355">
          <cell r="B355">
            <v>0</v>
          </cell>
        </row>
        <row r="356">
          <cell r="B356">
            <v>0</v>
          </cell>
        </row>
        <row r="357">
          <cell r="B357">
            <v>0</v>
          </cell>
        </row>
        <row r="358">
          <cell r="B358">
            <v>0</v>
          </cell>
        </row>
        <row r="359">
          <cell r="B359">
            <v>1.4</v>
          </cell>
        </row>
        <row r="360">
          <cell r="B360">
            <v>0.1</v>
          </cell>
        </row>
        <row r="361">
          <cell r="B361">
            <v>0</v>
          </cell>
        </row>
        <row r="362">
          <cell r="B362">
            <v>0</v>
          </cell>
        </row>
        <row r="363">
          <cell r="B363">
            <v>0</v>
          </cell>
        </row>
        <row r="364">
          <cell r="B364">
            <v>0</v>
          </cell>
        </row>
        <row r="365">
          <cell r="B365">
            <v>0</v>
          </cell>
        </row>
        <row r="366">
          <cell r="B366">
            <v>0</v>
          </cell>
        </row>
        <row r="367">
          <cell r="B367">
            <v>4.8000000000000007</v>
          </cell>
        </row>
        <row r="368">
          <cell r="B368">
            <v>0.8</v>
          </cell>
        </row>
        <row r="369">
          <cell r="B369">
            <v>0</v>
          </cell>
        </row>
        <row r="370">
          <cell r="B370">
            <v>2.5</v>
          </cell>
        </row>
        <row r="371">
          <cell r="B371">
            <v>4.5999999999999996</v>
          </cell>
        </row>
        <row r="372">
          <cell r="B372">
            <v>2.6</v>
          </cell>
        </row>
        <row r="373">
          <cell r="B373">
            <v>0.1</v>
          </cell>
        </row>
        <row r="374">
          <cell r="B374">
            <v>0.1</v>
          </cell>
        </row>
        <row r="375">
          <cell r="B375">
            <v>0</v>
          </cell>
        </row>
        <row r="376">
          <cell r="B376">
            <v>0</v>
          </cell>
        </row>
        <row r="377">
          <cell r="B377">
            <v>0</v>
          </cell>
        </row>
        <row r="378">
          <cell r="B378">
            <v>0</v>
          </cell>
        </row>
        <row r="379">
          <cell r="B379">
            <v>0</v>
          </cell>
        </row>
        <row r="380">
          <cell r="B380">
            <v>0.7</v>
          </cell>
        </row>
        <row r="381">
          <cell r="B381">
            <v>0</v>
          </cell>
        </row>
        <row r="382">
          <cell r="B382">
            <v>0</v>
          </cell>
        </row>
        <row r="383">
          <cell r="B383">
            <v>0</v>
          </cell>
        </row>
        <row r="384">
          <cell r="B384">
            <v>0</v>
          </cell>
        </row>
        <row r="385">
          <cell r="B385">
            <v>0</v>
          </cell>
        </row>
        <row r="386">
          <cell r="B386">
            <v>4.8</v>
          </cell>
        </row>
        <row r="387">
          <cell r="B387">
            <v>0</v>
          </cell>
        </row>
        <row r="388">
          <cell r="B388">
            <v>0</v>
          </cell>
        </row>
        <row r="389">
          <cell r="B389">
            <v>0</v>
          </cell>
        </row>
        <row r="390">
          <cell r="B390">
            <v>0</v>
          </cell>
        </row>
        <row r="391">
          <cell r="B391">
            <v>0</v>
          </cell>
        </row>
        <row r="392">
          <cell r="B392">
            <v>0</v>
          </cell>
        </row>
        <row r="393">
          <cell r="B393">
            <v>0</v>
          </cell>
        </row>
        <row r="394">
          <cell r="B394">
            <v>0</v>
          </cell>
        </row>
        <row r="395">
          <cell r="B395">
            <v>0</v>
          </cell>
        </row>
        <row r="396">
          <cell r="B396">
            <v>0</v>
          </cell>
        </row>
        <row r="397">
          <cell r="B397">
            <v>0</v>
          </cell>
        </row>
        <row r="398">
          <cell r="B398">
            <v>0</v>
          </cell>
        </row>
        <row r="399">
          <cell r="B399">
            <v>0</v>
          </cell>
        </row>
        <row r="400">
          <cell r="B400">
            <v>1</v>
          </cell>
        </row>
        <row r="401">
          <cell r="B401">
            <v>0.1</v>
          </cell>
        </row>
        <row r="402">
          <cell r="B402">
            <v>0.2</v>
          </cell>
        </row>
        <row r="403">
          <cell r="B403">
            <v>5.8000000000000007</v>
          </cell>
        </row>
        <row r="404">
          <cell r="B404">
            <v>2.8</v>
          </cell>
        </row>
        <row r="405">
          <cell r="B405">
            <v>0</v>
          </cell>
        </row>
        <row r="406">
          <cell r="B406">
            <v>0.4</v>
          </cell>
        </row>
        <row r="407">
          <cell r="B407">
            <v>1.2</v>
          </cell>
        </row>
        <row r="408">
          <cell r="B408">
            <v>0.1</v>
          </cell>
        </row>
        <row r="409">
          <cell r="B409">
            <v>0.4</v>
          </cell>
        </row>
        <row r="410">
          <cell r="B410">
            <v>0</v>
          </cell>
        </row>
        <row r="411">
          <cell r="B411">
            <v>0</v>
          </cell>
        </row>
        <row r="412">
          <cell r="B412">
            <v>0</v>
          </cell>
        </row>
        <row r="413">
          <cell r="B413">
            <v>0.30000000000000004</v>
          </cell>
        </row>
        <row r="414">
          <cell r="B414">
            <v>6.3</v>
          </cell>
        </row>
        <row r="415">
          <cell r="B415">
            <v>0.5</v>
          </cell>
        </row>
        <row r="416">
          <cell r="B416">
            <v>0</v>
          </cell>
        </row>
        <row r="417">
          <cell r="B417">
            <v>0</v>
          </cell>
        </row>
        <row r="418">
          <cell r="B418">
            <v>0</v>
          </cell>
        </row>
        <row r="419">
          <cell r="B419">
            <v>0</v>
          </cell>
        </row>
        <row r="420">
          <cell r="B420">
            <v>0</v>
          </cell>
        </row>
        <row r="421">
          <cell r="B421">
            <v>0</v>
          </cell>
        </row>
        <row r="422">
          <cell r="B422">
            <v>0.7</v>
          </cell>
        </row>
        <row r="423">
          <cell r="B423">
            <v>0</v>
          </cell>
        </row>
        <row r="424">
          <cell r="B424">
            <v>2.9000000000000004</v>
          </cell>
        </row>
        <row r="425">
          <cell r="B425">
            <v>1.4</v>
          </cell>
        </row>
        <row r="426">
          <cell r="B426">
            <v>0</v>
          </cell>
        </row>
        <row r="427">
          <cell r="B427">
            <v>2.6</v>
          </cell>
        </row>
        <row r="428">
          <cell r="B428">
            <v>0.2</v>
          </cell>
        </row>
        <row r="429">
          <cell r="B429">
            <v>0.30000000000000004</v>
          </cell>
        </row>
        <row r="430">
          <cell r="B430">
            <v>1.7000000000000002</v>
          </cell>
        </row>
        <row r="431">
          <cell r="B431">
            <v>0</v>
          </cell>
        </row>
        <row r="432">
          <cell r="B432">
            <v>0</v>
          </cell>
        </row>
        <row r="433">
          <cell r="B433">
            <v>0</v>
          </cell>
        </row>
        <row r="434">
          <cell r="B434">
            <v>0</v>
          </cell>
        </row>
        <row r="435">
          <cell r="B435">
            <v>4</v>
          </cell>
        </row>
        <row r="436">
          <cell r="B436">
            <v>0.1</v>
          </cell>
        </row>
        <row r="437">
          <cell r="B437">
            <v>8.6</v>
          </cell>
        </row>
        <row r="438">
          <cell r="B438">
            <v>14.2</v>
          </cell>
        </row>
        <row r="439">
          <cell r="B439">
            <v>0</v>
          </cell>
        </row>
        <row r="440">
          <cell r="B440">
            <v>0</v>
          </cell>
        </row>
        <row r="441">
          <cell r="B441">
            <v>0.1</v>
          </cell>
        </row>
        <row r="442">
          <cell r="B442">
            <v>2</v>
          </cell>
        </row>
        <row r="443">
          <cell r="B443">
            <v>0</v>
          </cell>
        </row>
        <row r="444">
          <cell r="B444">
            <v>0</v>
          </cell>
        </row>
        <row r="445">
          <cell r="B445">
            <v>0</v>
          </cell>
        </row>
        <row r="446">
          <cell r="B446">
            <v>0</v>
          </cell>
        </row>
        <row r="447">
          <cell r="B447">
            <v>0</v>
          </cell>
        </row>
        <row r="448">
          <cell r="B448">
            <v>0</v>
          </cell>
        </row>
        <row r="449">
          <cell r="B449">
            <v>0</v>
          </cell>
        </row>
        <row r="450">
          <cell r="B450">
            <v>0</v>
          </cell>
        </row>
        <row r="451">
          <cell r="B451">
            <v>0</v>
          </cell>
        </row>
        <row r="452">
          <cell r="B452">
            <v>0</v>
          </cell>
        </row>
        <row r="453">
          <cell r="B453">
            <v>0</v>
          </cell>
        </row>
        <row r="454">
          <cell r="B454">
            <v>0</v>
          </cell>
        </row>
        <row r="455">
          <cell r="B455">
            <v>0.2</v>
          </cell>
        </row>
        <row r="456">
          <cell r="B456">
            <v>0</v>
          </cell>
        </row>
        <row r="457">
          <cell r="B457">
            <v>19.3</v>
          </cell>
        </row>
        <row r="458">
          <cell r="B458">
            <v>0</v>
          </cell>
        </row>
        <row r="459">
          <cell r="B459">
            <v>0</v>
          </cell>
        </row>
        <row r="460">
          <cell r="B460">
            <v>1.5999999999999999</v>
          </cell>
        </row>
        <row r="461">
          <cell r="B461">
            <v>0</v>
          </cell>
        </row>
        <row r="462">
          <cell r="B462">
            <v>0</v>
          </cell>
        </row>
        <row r="463">
          <cell r="B463">
            <v>0</v>
          </cell>
        </row>
        <row r="464">
          <cell r="B464">
            <v>0</v>
          </cell>
        </row>
        <row r="465">
          <cell r="B465">
            <v>0</v>
          </cell>
        </row>
        <row r="466">
          <cell r="B466">
            <v>0</v>
          </cell>
        </row>
        <row r="467">
          <cell r="B467">
            <v>0</v>
          </cell>
        </row>
        <row r="468">
          <cell r="B468">
            <v>0.4</v>
          </cell>
        </row>
        <row r="469">
          <cell r="B469">
            <v>2.2999999999999998</v>
          </cell>
        </row>
        <row r="470">
          <cell r="B470">
            <v>0</v>
          </cell>
        </row>
        <row r="471">
          <cell r="B471">
            <v>0</v>
          </cell>
        </row>
        <row r="472">
          <cell r="B472">
            <v>10.6</v>
          </cell>
        </row>
        <row r="473">
          <cell r="B473">
            <v>11.2</v>
          </cell>
        </row>
        <row r="474">
          <cell r="B474">
            <v>1.1000000000000001</v>
          </cell>
        </row>
        <row r="475">
          <cell r="B475">
            <v>0</v>
          </cell>
        </row>
        <row r="476">
          <cell r="B476">
            <v>0.5</v>
          </cell>
        </row>
        <row r="477">
          <cell r="B477">
            <v>0.8</v>
          </cell>
        </row>
        <row r="478">
          <cell r="B478">
            <v>15.2</v>
          </cell>
        </row>
        <row r="479">
          <cell r="B479">
            <v>25.5</v>
          </cell>
        </row>
        <row r="480">
          <cell r="B480">
            <v>0.1</v>
          </cell>
        </row>
        <row r="481">
          <cell r="B481">
            <v>2.2999999999999998</v>
          </cell>
        </row>
        <row r="482">
          <cell r="B482">
            <v>0</v>
          </cell>
        </row>
        <row r="483">
          <cell r="B483">
            <v>0</v>
          </cell>
        </row>
        <row r="484">
          <cell r="B484">
            <v>0</v>
          </cell>
        </row>
        <row r="485">
          <cell r="B485">
            <v>0</v>
          </cell>
        </row>
        <row r="486">
          <cell r="B486">
            <v>0</v>
          </cell>
        </row>
        <row r="487">
          <cell r="B487">
            <v>0.1</v>
          </cell>
        </row>
        <row r="488">
          <cell r="B488">
            <v>0</v>
          </cell>
        </row>
        <row r="489">
          <cell r="B489">
            <v>0.2</v>
          </cell>
        </row>
        <row r="490">
          <cell r="B490">
            <v>0</v>
          </cell>
        </row>
        <row r="491">
          <cell r="B491">
            <v>3.3</v>
          </cell>
        </row>
        <row r="492">
          <cell r="B492">
            <v>0</v>
          </cell>
        </row>
        <row r="493">
          <cell r="B493">
            <v>0</v>
          </cell>
        </row>
        <row r="494">
          <cell r="B494">
            <v>0</v>
          </cell>
        </row>
        <row r="495">
          <cell r="B495">
            <v>2.7</v>
          </cell>
        </row>
        <row r="496">
          <cell r="B496">
            <v>0.8</v>
          </cell>
        </row>
        <row r="497">
          <cell r="B497">
            <v>2.3000000000000003</v>
          </cell>
        </row>
        <row r="498">
          <cell r="B498">
            <v>0</v>
          </cell>
        </row>
        <row r="499">
          <cell r="B499">
            <v>0</v>
          </cell>
        </row>
        <row r="500">
          <cell r="B500">
            <v>1.2999999999999998</v>
          </cell>
        </row>
        <row r="501">
          <cell r="B501">
            <v>0</v>
          </cell>
        </row>
        <row r="502">
          <cell r="B502">
            <v>9.3000000000000007</v>
          </cell>
        </row>
        <row r="503">
          <cell r="B503">
            <v>15.5</v>
          </cell>
        </row>
        <row r="504">
          <cell r="B504">
            <v>0</v>
          </cell>
        </row>
        <row r="505">
          <cell r="B505">
            <v>0</v>
          </cell>
        </row>
        <row r="506">
          <cell r="B506">
            <v>2.5999999999999996</v>
          </cell>
        </row>
        <row r="507">
          <cell r="B507">
            <v>4.9000000000000004</v>
          </cell>
        </row>
        <row r="508">
          <cell r="B508">
            <v>0</v>
          </cell>
        </row>
        <row r="509">
          <cell r="B509">
            <v>5.6999999999999993</v>
          </cell>
        </row>
        <row r="510">
          <cell r="B510">
            <v>1.5</v>
          </cell>
        </row>
        <row r="511">
          <cell r="B511">
            <v>2.5</v>
          </cell>
        </row>
        <row r="512">
          <cell r="B512">
            <v>0</v>
          </cell>
        </row>
        <row r="513">
          <cell r="B513">
            <v>8.6999999999999993</v>
          </cell>
        </row>
        <row r="514">
          <cell r="B514">
            <v>1.3</v>
          </cell>
        </row>
        <row r="515">
          <cell r="B515">
            <v>0.1</v>
          </cell>
        </row>
        <row r="516">
          <cell r="B516">
            <v>0</v>
          </cell>
        </row>
        <row r="517">
          <cell r="B517">
            <v>3</v>
          </cell>
        </row>
        <row r="518">
          <cell r="B518">
            <v>1.6</v>
          </cell>
        </row>
        <row r="519">
          <cell r="B519">
            <v>0.1</v>
          </cell>
        </row>
        <row r="520">
          <cell r="B520">
            <v>0</v>
          </cell>
        </row>
        <row r="521">
          <cell r="B521">
            <v>0</v>
          </cell>
        </row>
        <row r="522">
          <cell r="B522">
            <v>0.1</v>
          </cell>
        </row>
        <row r="523">
          <cell r="B523">
            <v>0</v>
          </cell>
        </row>
        <row r="524">
          <cell r="B524">
            <v>0</v>
          </cell>
        </row>
        <row r="525">
          <cell r="B525">
            <v>0</v>
          </cell>
        </row>
        <row r="526">
          <cell r="B526">
            <v>0</v>
          </cell>
        </row>
        <row r="527">
          <cell r="B527">
            <v>16.2</v>
          </cell>
        </row>
        <row r="528">
          <cell r="B528">
            <v>4.2</v>
          </cell>
        </row>
        <row r="529">
          <cell r="B529">
            <v>0</v>
          </cell>
        </row>
        <row r="530">
          <cell r="B530">
            <v>3.1</v>
          </cell>
        </row>
        <row r="531">
          <cell r="B531">
            <v>12.9</v>
          </cell>
        </row>
        <row r="532">
          <cell r="B532">
            <v>0.60000000000000009</v>
          </cell>
        </row>
        <row r="533">
          <cell r="B533">
            <v>0.5</v>
          </cell>
        </row>
        <row r="534">
          <cell r="B534">
            <v>1.5</v>
          </cell>
        </row>
        <row r="535">
          <cell r="B535">
            <v>0.8</v>
          </cell>
        </row>
        <row r="536">
          <cell r="B536">
            <v>0.2</v>
          </cell>
        </row>
        <row r="537">
          <cell r="B537">
            <v>0.2</v>
          </cell>
        </row>
        <row r="538">
          <cell r="B538">
            <v>0</v>
          </cell>
        </row>
        <row r="539">
          <cell r="B539">
            <v>3.1</v>
          </cell>
        </row>
        <row r="540">
          <cell r="B540">
            <v>4.3</v>
          </cell>
        </row>
        <row r="541">
          <cell r="B541">
            <v>0</v>
          </cell>
        </row>
        <row r="542">
          <cell r="B542">
            <v>0</v>
          </cell>
        </row>
        <row r="543">
          <cell r="B543">
            <v>5.7</v>
          </cell>
        </row>
        <row r="544">
          <cell r="B544">
            <v>27.3</v>
          </cell>
        </row>
        <row r="545">
          <cell r="B545">
            <v>0.60000000000000009</v>
          </cell>
        </row>
        <row r="546">
          <cell r="B546">
            <v>0.1</v>
          </cell>
        </row>
        <row r="547">
          <cell r="B547">
            <v>2.8</v>
          </cell>
        </row>
        <row r="548">
          <cell r="B548">
            <v>1</v>
          </cell>
        </row>
        <row r="549">
          <cell r="B549">
            <v>0.89999999999999991</v>
          </cell>
        </row>
        <row r="550">
          <cell r="B550">
            <v>2.7</v>
          </cell>
        </row>
        <row r="551">
          <cell r="B551">
            <v>0.6</v>
          </cell>
        </row>
        <row r="552">
          <cell r="B552">
            <v>1.5</v>
          </cell>
        </row>
        <row r="553">
          <cell r="B553">
            <v>0.1</v>
          </cell>
        </row>
        <row r="554">
          <cell r="B554">
            <v>0.1</v>
          </cell>
        </row>
        <row r="555">
          <cell r="B555">
            <v>0.2</v>
          </cell>
        </row>
        <row r="556">
          <cell r="B556">
            <v>0</v>
          </cell>
        </row>
        <row r="557">
          <cell r="B557">
            <v>0</v>
          </cell>
        </row>
        <row r="558">
          <cell r="B558">
            <v>0</v>
          </cell>
        </row>
        <row r="559">
          <cell r="B559">
            <v>0</v>
          </cell>
        </row>
        <row r="560">
          <cell r="B560">
            <v>0</v>
          </cell>
        </row>
        <row r="561">
          <cell r="B561">
            <v>0</v>
          </cell>
        </row>
        <row r="562">
          <cell r="B562">
            <v>0.89999999999999991</v>
          </cell>
        </row>
        <row r="563">
          <cell r="B563">
            <v>0</v>
          </cell>
        </row>
        <row r="564">
          <cell r="B564">
            <v>0</v>
          </cell>
        </row>
        <row r="565">
          <cell r="B565">
            <v>0</v>
          </cell>
        </row>
        <row r="566">
          <cell r="B566">
            <v>0</v>
          </cell>
        </row>
        <row r="567">
          <cell r="B567">
            <v>0</v>
          </cell>
        </row>
        <row r="568">
          <cell r="B568">
            <v>0</v>
          </cell>
        </row>
        <row r="569">
          <cell r="B569">
            <v>0</v>
          </cell>
        </row>
        <row r="570">
          <cell r="B570">
            <v>0</v>
          </cell>
        </row>
        <row r="571">
          <cell r="B571">
            <v>0</v>
          </cell>
        </row>
        <row r="572">
          <cell r="B572">
            <v>0</v>
          </cell>
        </row>
        <row r="573">
          <cell r="B573">
            <v>0</v>
          </cell>
        </row>
        <row r="574">
          <cell r="B574">
            <v>1.7999999999999998</v>
          </cell>
        </row>
        <row r="575">
          <cell r="B575">
            <v>0</v>
          </cell>
        </row>
        <row r="576">
          <cell r="B576">
            <v>0</v>
          </cell>
        </row>
        <row r="577">
          <cell r="B577">
            <v>0</v>
          </cell>
        </row>
        <row r="578">
          <cell r="B578">
            <v>0</v>
          </cell>
        </row>
        <row r="579">
          <cell r="B579">
            <v>0</v>
          </cell>
        </row>
        <row r="580">
          <cell r="B580">
            <v>0.30000000000000004</v>
          </cell>
        </row>
        <row r="581">
          <cell r="B581">
            <v>0</v>
          </cell>
        </row>
        <row r="582">
          <cell r="B582">
            <v>0</v>
          </cell>
        </row>
        <row r="583">
          <cell r="B583">
            <v>0</v>
          </cell>
        </row>
        <row r="584">
          <cell r="B584">
            <v>0</v>
          </cell>
        </row>
        <row r="585">
          <cell r="B585">
            <v>0</v>
          </cell>
        </row>
        <row r="586">
          <cell r="B586">
            <v>0.2</v>
          </cell>
        </row>
        <row r="587">
          <cell r="B587">
            <v>0</v>
          </cell>
        </row>
        <row r="588">
          <cell r="B588">
            <v>15.8</v>
          </cell>
        </row>
        <row r="589">
          <cell r="B589">
            <v>1.3</v>
          </cell>
        </row>
        <row r="590">
          <cell r="B590">
            <v>0.3</v>
          </cell>
        </row>
        <row r="591">
          <cell r="B591">
            <v>0.2</v>
          </cell>
        </row>
        <row r="592">
          <cell r="B592">
            <v>0.5</v>
          </cell>
        </row>
        <row r="593">
          <cell r="B593">
            <v>0.30000000000000004</v>
          </cell>
        </row>
        <row r="594">
          <cell r="B594">
            <v>1.9000000000000001</v>
          </cell>
        </row>
        <row r="595">
          <cell r="B595">
            <v>0.4</v>
          </cell>
        </row>
        <row r="596">
          <cell r="B596">
            <v>0</v>
          </cell>
        </row>
        <row r="597">
          <cell r="B597">
            <v>0</v>
          </cell>
        </row>
        <row r="598">
          <cell r="B598">
            <v>0.6</v>
          </cell>
        </row>
        <row r="599">
          <cell r="B599">
            <v>0</v>
          </cell>
        </row>
        <row r="600">
          <cell r="B600">
            <v>0</v>
          </cell>
        </row>
        <row r="601">
          <cell r="B601">
            <v>0</v>
          </cell>
        </row>
        <row r="602">
          <cell r="B602">
            <v>1.7000000000000002</v>
          </cell>
        </row>
        <row r="603">
          <cell r="B603">
            <v>0.1</v>
          </cell>
        </row>
        <row r="604">
          <cell r="B604">
            <v>1.6</v>
          </cell>
        </row>
        <row r="605">
          <cell r="B605">
            <v>1.6</v>
          </cell>
        </row>
        <row r="606">
          <cell r="B606">
            <v>0</v>
          </cell>
        </row>
        <row r="607">
          <cell r="B607">
            <v>3.5</v>
          </cell>
        </row>
        <row r="608">
          <cell r="B608">
            <v>0.3</v>
          </cell>
        </row>
        <row r="609">
          <cell r="B609">
            <v>0</v>
          </cell>
        </row>
        <row r="610">
          <cell r="B610">
            <v>0.30000000000000004</v>
          </cell>
        </row>
        <row r="611">
          <cell r="B611">
            <v>0.4</v>
          </cell>
        </row>
        <row r="612">
          <cell r="B612">
            <v>0</v>
          </cell>
        </row>
        <row r="613">
          <cell r="B613">
            <v>0</v>
          </cell>
        </row>
        <row r="614">
          <cell r="B614">
            <v>0</v>
          </cell>
        </row>
        <row r="615">
          <cell r="B615">
            <v>0</v>
          </cell>
        </row>
        <row r="616">
          <cell r="B616">
            <v>0.2</v>
          </cell>
        </row>
        <row r="617">
          <cell r="B617">
            <v>0.1</v>
          </cell>
        </row>
        <row r="618">
          <cell r="B618">
            <v>0</v>
          </cell>
        </row>
        <row r="619">
          <cell r="B619">
            <v>1.2</v>
          </cell>
        </row>
        <row r="620">
          <cell r="B620">
            <v>0.3</v>
          </cell>
        </row>
        <row r="621">
          <cell r="B621">
            <v>0</v>
          </cell>
        </row>
        <row r="622">
          <cell r="B622">
            <v>0.5</v>
          </cell>
        </row>
        <row r="623">
          <cell r="B623">
            <v>4.9000000000000004</v>
          </cell>
        </row>
        <row r="624">
          <cell r="B624">
            <v>7.2</v>
          </cell>
        </row>
        <row r="625">
          <cell r="B625">
            <v>0</v>
          </cell>
        </row>
        <row r="626">
          <cell r="B626">
            <v>0</v>
          </cell>
        </row>
        <row r="627">
          <cell r="B627">
            <v>1.5</v>
          </cell>
        </row>
        <row r="628">
          <cell r="B628">
            <v>0</v>
          </cell>
        </row>
        <row r="629">
          <cell r="B629">
            <v>0.30000000000000004</v>
          </cell>
        </row>
        <row r="630">
          <cell r="B630">
            <v>6.3000000000000007</v>
          </cell>
        </row>
        <row r="631">
          <cell r="B631">
            <v>3.3</v>
          </cell>
        </row>
        <row r="632">
          <cell r="B632">
            <v>7.6</v>
          </cell>
        </row>
        <row r="633">
          <cell r="B633">
            <v>1.1000000000000001</v>
          </cell>
        </row>
        <row r="634">
          <cell r="B634">
            <v>2.8</v>
          </cell>
        </row>
        <row r="635">
          <cell r="B635">
            <v>2.1</v>
          </cell>
        </row>
        <row r="636">
          <cell r="B636">
            <v>1.6</v>
          </cell>
        </row>
        <row r="637">
          <cell r="B637">
            <v>0.1</v>
          </cell>
        </row>
        <row r="638">
          <cell r="B638">
            <v>0.9</v>
          </cell>
        </row>
        <row r="639">
          <cell r="B639">
            <v>0.8</v>
          </cell>
        </row>
        <row r="640">
          <cell r="B640">
            <v>0</v>
          </cell>
        </row>
        <row r="641">
          <cell r="B641">
            <v>0</v>
          </cell>
        </row>
        <row r="642">
          <cell r="B642">
            <v>4.0999999999999996</v>
          </cell>
        </row>
        <row r="643">
          <cell r="B643">
            <v>0</v>
          </cell>
        </row>
        <row r="644">
          <cell r="B644">
            <v>0</v>
          </cell>
        </row>
        <row r="645">
          <cell r="B645">
            <v>0</v>
          </cell>
        </row>
        <row r="646">
          <cell r="B646">
            <v>0</v>
          </cell>
        </row>
        <row r="647">
          <cell r="B647">
            <v>5.3</v>
          </cell>
        </row>
        <row r="648">
          <cell r="B648">
            <v>5.3</v>
          </cell>
        </row>
        <row r="649">
          <cell r="B649">
            <v>5.6</v>
          </cell>
        </row>
        <row r="650">
          <cell r="B650">
            <v>0.4</v>
          </cell>
        </row>
        <row r="651">
          <cell r="B651">
            <v>5</v>
          </cell>
        </row>
        <row r="652">
          <cell r="B652">
            <v>0</v>
          </cell>
        </row>
        <row r="653">
          <cell r="B653">
            <v>3.9</v>
          </cell>
        </row>
        <row r="654">
          <cell r="B654">
            <v>0</v>
          </cell>
        </row>
        <row r="655">
          <cell r="B655">
            <v>0</v>
          </cell>
        </row>
        <row r="656">
          <cell r="B656">
            <v>0</v>
          </cell>
        </row>
        <row r="657">
          <cell r="B657">
            <v>3.9</v>
          </cell>
        </row>
        <row r="658">
          <cell r="B658">
            <v>25</v>
          </cell>
        </row>
        <row r="659">
          <cell r="B659">
            <v>10</v>
          </cell>
        </row>
        <row r="660">
          <cell r="B660">
            <v>2.7</v>
          </cell>
        </row>
        <row r="661">
          <cell r="B661">
            <v>3.7</v>
          </cell>
        </row>
        <row r="662">
          <cell r="B662">
            <v>2.8</v>
          </cell>
        </row>
        <row r="663">
          <cell r="B663">
            <v>0</v>
          </cell>
        </row>
        <row r="664">
          <cell r="B664">
            <v>0.2</v>
          </cell>
        </row>
        <row r="665">
          <cell r="B665">
            <v>0</v>
          </cell>
        </row>
        <row r="666">
          <cell r="B666">
            <v>0</v>
          </cell>
        </row>
        <row r="667">
          <cell r="B667">
            <v>0</v>
          </cell>
        </row>
        <row r="668">
          <cell r="B668">
            <v>0</v>
          </cell>
        </row>
        <row r="669">
          <cell r="B669">
            <v>0</v>
          </cell>
        </row>
        <row r="670">
          <cell r="B670">
            <v>0</v>
          </cell>
        </row>
        <row r="671">
          <cell r="B671">
            <v>0</v>
          </cell>
        </row>
        <row r="672">
          <cell r="B672">
            <v>0</v>
          </cell>
        </row>
        <row r="673">
          <cell r="B673">
            <v>0</v>
          </cell>
        </row>
        <row r="674">
          <cell r="B674">
            <v>6.1</v>
          </cell>
        </row>
        <row r="675">
          <cell r="B675">
            <v>4.2</v>
          </cell>
        </row>
        <row r="676">
          <cell r="B676">
            <v>0</v>
          </cell>
        </row>
        <row r="677">
          <cell r="B677">
            <v>3.5</v>
          </cell>
        </row>
        <row r="678">
          <cell r="B678">
            <v>0.2</v>
          </cell>
        </row>
        <row r="679">
          <cell r="B679">
            <v>28.5</v>
          </cell>
        </row>
        <row r="680">
          <cell r="B680">
            <v>1.5</v>
          </cell>
        </row>
        <row r="681">
          <cell r="B681">
            <v>0</v>
          </cell>
        </row>
        <row r="682">
          <cell r="B682">
            <v>6.5</v>
          </cell>
        </row>
        <row r="683">
          <cell r="B683">
            <v>9.3000000000000007</v>
          </cell>
        </row>
        <row r="684">
          <cell r="B684">
            <v>5.5</v>
          </cell>
        </row>
        <row r="685">
          <cell r="B685">
            <v>2</v>
          </cell>
        </row>
        <row r="686">
          <cell r="B686">
            <v>0</v>
          </cell>
        </row>
        <row r="687">
          <cell r="B687">
            <v>0.1</v>
          </cell>
        </row>
        <row r="688">
          <cell r="B688">
            <v>1.4</v>
          </cell>
        </row>
        <row r="689">
          <cell r="B689">
            <v>4.9000000000000004</v>
          </cell>
        </row>
        <row r="690">
          <cell r="B690">
            <v>0</v>
          </cell>
        </row>
        <row r="691">
          <cell r="B691">
            <v>1.5</v>
          </cell>
        </row>
        <row r="692">
          <cell r="B692">
            <v>0.2</v>
          </cell>
        </row>
        <row r="693">
          <cell r="B693">
            <v>3.1</v>
          </cell>
        </row>
        <row r="694">
          <cell r="B694">
            <v>0.2</v>
          </cell>
        </row>
        <row r="695">
          <cell r="B695">
            <v>0</v>
          </cell>
        </row>
        <row r="696">
          <cell r="B696">
            <v>1</v>
          </cell>
        </row>
        <row r="697">
          <cell r="B697">
            <v>7.3</v>
          </cell>
        </row>
        <row r="698">
          <cell r="B698">
            <v>0.2</v>
          </cell>
        </row>
        <row r="699">
          <cell r="B699">
            <v>7.9</v>
          </cell>
        </row>
        <row r="700">
          <cell r="B700">
            <v>0.4</v>
          </cell>
        </row>
        <row r="701">
          <cell r="B701">
            <v>1.3</v>
          </cell>
        </row>
        <row r="702">
          <cell r="B702">
            <v>0</v>
          </cell>
        </row>
        <row r="703">
          <cell r="B703">
            <v>0.30000000000000004</v>
          </cell>
        </row>
        <row r="704">
          <cell r="B704">
            <v>0</v>
          </cell>
        </row>
        <row r="705">
          <cell r="B705">
            <v>0</v>
          </cell>
        </row>
        <row r="706">
          <cell r="B706">
            <v>0.7</v>
          </cell>
        </row>
        <row r="707">
          <cell r="B707">
            <v>4.0999999999999996</v>
          </cell>
        </row>
        <row r="708">
          <cell r="B708">
            <v>2</v>
          </cell>
        </row>
        <row r="709">
          <cell r="B709">
            <v>5.8</v>
          </cell>
        </row>
        <row r="710">
          <cell r="B710">
            <v>0</v>
          </cell>
        </row>
        <row r="711">
          <cell r="B711">
            <v>0.4</v>
          </cell>
        </row>
        <row r="712">
          <cell r="B712">
            <v>0.4</v>
          </cell>
        </row>
        <row r="713">
          <cell r="B713">
            <v>0</v>
          </cell>
        </row>
        <row r="714">
          <cell r="B714">
            <v>2.8</v>
          </cell>
        </row>
        <row r="715">
          <cell r="B715">
            <v>1.2999999999999998</v>
          </cell>
        </row>
        <row r="716">
          <cell r="B716">
            <v>0.1</v>
          </cell>
        </row>
        <row r="717">
          <cell r="B717">
            <v>0</v>
          </cell>
        </row>
        <row r="718">
          <cell r="B718">
            <v>0</v>
          </cell>
        </row>
        <row r="719">
          <cell r="B719">
            <v>0</v>
          </cell>
        </row>
        <row r="720">
          <cell r="B720">
            <v>4.9000000000000004</v>
          </cell>
        </row>
        <row r="721">
          <cell r="B721">
            <v>0.7</v>
          </cell>
        </row>
        <row r="722">
          <cell r="B722">
            <v>1.4000000000000001</v>
          </cell>
        </row>
        <row r="723">
          <cell r="B723">
            <v>0.4</v>
          </cell>
        </row>
        <row r="724">
          <cell r="B724">
            <v>0</v>
          </cell>
        </row>
        <row r="725">
          <cell r="B725">
            <v>0.89999999999999991</v>
          </cell>
        </row>
        <row r="726">
          <cell r="B726">
            <v>0</v>
          </cell>
        </row>
        <row r="727">
          <cell r="B727">
            <v>0</v>
          </cell>
        </row>
        <row r="728">
          <cell r="B728">
            <v>0</v>
          </cell>
        </row>
        <row r="729">
          <cell r="B729">
            <v>1.9</v>
          </cell>
        </row>
        <row r="730">
          <cell r="B730">
            <v>0</v>
          </cell>
        </row>
        <row r="731">
          <cell r="B731">
            <v>0</v>
          </cell>
        </row>
        <row r="732">
          <cell r="B732">
            <v>0</v>
          </cell>
        </row>
        <row r="733">
          <cell r="B733">
            <v>0</v>
          </cell>
        </row>
        <row r="734">
          <cell r="B734">
            <v>0</v>
          </cell>
        </row>
        <row r="735">
          <cell r="B735">
            <v>0.2</v>
          </cell>
        </row>
        <row r="736">
          <cell r="B736">
            <v>3.0999999999999996</v>
          </cell>
        </row>
        <row r="737">
          <cell r="B737">
            <v>23.7</v>
          </cell>
        </row>
        <row r="738">
          <cell r="B738">
            <v>0</v>
          </cell>
        </row>
        <row r="739">
          <cell r="B739">
            <v>0</v>
          </cell>
        </row>
        <row r="740">
          <cell r="B740">
            <v>5.0999999999999996</v>
          </cell>
        </row>
        <row r="741">
          <cell r="B741">
            <v>0.8</v>
          </cell>
        </row>
        <row r="742">
          <cell r="B742">
            <v>0.1</v>
          </cell>
        </row>
        <row r="743">
          <cell r="B743">
            <v>4.1999999999999993</v>
          </cell>
        </row>
        <row r="744">
          <cell r="B744">
            <v>4.7</v>
          </cell>
        </row>
        <row r="745">
          <cell r="B745">
            <v>3.8</v>
          </cell>
        </row>
        <row r="746">
          <cell r="B746">
            <v>0.8</v>
          </cell>
        </row>
        <row r="747">
          <cell r="B747">
            <v>5.0999999999999996</v>
          </cell>
        </row>
        <row r="748">
          <cell r="B748">
            <v>0.2</v>
          </cell>
        </row>
        <row r="749">
          <cell r="B749">
            <v>0.7</v>
          </cell>
        </row>
        <row r="750">
          <cell r="B750">
            <v>0.30000000000000004</v>
          </cell>
        </row>
        <row r="751">
          <cell r="B751">
            <v>0</v>
          </cell>
        </row>
        <row r="752">
          <cell r="B752">
            <v>19.8</v>
          </cell>
        </row>
        <row r="753">
          <cell r="B753">
            <v>4.5999999999999996</v>
          </cell>
        </row>
        <row r="754">
          <cell r="B754">
            <v>4.0999999999999996</v>
          </cell>
        </row>
        <row r="755">
          <cell r="B755">
            <v>11.1</v>
          </cell>
        </row>
        <row r="756">
          <cell r="B756">
            <v>1.3</v>
          </cell>
        </row>
        <row r="757">
          <cell r="B757">
            <v>0.1</v>
          </cell>
        </row>
        <row r="758">
          <cell r="B758">
            <v>0.2</v>
          </cell>
        </row>
        <row r="759">
          <cell r="B759">
            <v>14.8</v>
          </cell>
        </row>
        <row r="760">
          <cell r="B760">
            <v>10.3</v>
          </cell>
        </row>
        <row r="761">
          <cell r="B761">
            <v>0.4</v>
          </cell>
        </row>
        <row r="762">
          <cell r="B762">
            <v>0</v>
          </cell>
        </row>
        <row r="763">
          <cell r="B763">
            <v>12.399999999999999</v>
          </cell>
        </row>
        <row r="764">
          <cell r="B764">
            <v>0.1</v>
          </cell>
        </row>
        <row r="765">
          <cell r="B765">
            <v>0.2</v>
          </cell>
        </row>
        <row r="766">
          <cell r="B766">
            <v>0</v>
          </cell>
        </row>
        <row r="767">
          <cell r="B767">
            <v>0.30000000000000004</v>
          </cell>
        </row>
        <row r="768">
          <cell r="B768">
            <v>0.5</v>
          </cell>
        </row>
        <row r="769">
          <cell r="B769">
            <v>0</v>
          </cell>
        </row>
        <row r="770">
          <cell r="B770">
            <v>0</v>
          </cell>
        </row>
        <row r="771">
          <cell r="B771">
            <v>4.6999999999999993</v>
          </cell>
        </row>
        <row r="772">
          <cell r="B772">
            <v>0.9</v>
          </cell>
        </row>
        <row r="773">
          <cell r="B773">
            <v>13.6</v>
          </cell>
        </row>
        <row r="774">
          <cell r="B774">
            <v>10.7</v>
          </cell>
        </row>
        <row r="775">
          <cell r="B775">
            <v>4.2</v>
          </cell>
        </row>
        <row r="776">
          <cell r="B776">
            <v>0.1</v>
          </cell>
        </row>
        <row r="777">
          <cell r="B777">
            <v>0.1</v>
          </cell>
        </row>
        <row r="778">
          <cell r="B778">
            <v>4</v>
          </cell>
        </row>
        <row r="779">
          <cell r="B779">
            <v>0</v>
          </cell>
        </row>
        <row r="780">
          <cell r="B780">
            <v>0.1</v>
          </cell>
        </row>
        <row r="781">
          <cell r="B781">
            <v>1.3</v>
          </cell>
        </row>
        <row r="782">
          <cell r="B782">
            <v>0.1</v>
          </cell>
        </row>
        <row r="783">
          <cell r="B783">
            <v>0</v>
          </cell>
        </row>
        <row r="784">
          <cell r="B784">
            <v>0</v>
          </cell>
        </row>
        <row r="785">
          <cell r="B785">
            <v>0</v>
          </cell>
        </row>
        <row r="786">
          <cell r="B786">
            <v>0</v>
          </cell>
        </row>
        <row r="787">
          <cell r="B787">
            <v>0</v>
          </cell>
        </row>
        <row r="788">
          <cell r="B788">
            <v>0</v>
          </cell>
        </row>
        <row r="789">
          <cell r="B789">
            <v>0</v>
          </cell>
        </row>
        <row r="790">
          <cell r="B790">
            <v>0</v>
          </cell>
        </row>
        <row r="791">
          <cell r="B791">
            <v>0</v>
          </cell>
        </row>
        <row r="792">
          <cell r="B792">
            <v>0</v>
          </cell>
        </row>
        <row r="793">
          <cell r="B793">
            <v>0.1</v>
          </cell>
        </row>
        <row r="794">
          <cell r="B794">
            <v>2</v>
          </cell>
        </row>
        <row r="795">
          <cell r="B795">
            <v>10.8</v>
          </cell>
        </row>
        <row r="796">
          <cell r="B796">
            <v>0</v>
          </cell>
        </row>
        <row r="797">
          <cell r="B797">
            <v>0.7</v>
          </cell>
        </row>
        <row r="798">
          <cell r="B798">
            <v>1.6</v>
          </cell>
        </row>
        <row r="799">
          <cell r="B799">
            <v>0</v>
          </cell>
        </row>
        <row r="800">
          <cell r="B800">
            <v>3.9</v>
          </cell>
        </row>
        <row r="801">
          <cell r="B801">
            <v>1</v>
          </cell>
        </row>
        <row r="802">
          <cell r="B802">
            <v>9.6</v>
          </cell>
        </row>
        <row r="803">
          <cell r="B803">
            <v>11.5</v>
          </cell>
        </row>
        <row r="804">
          <cell r="B804">
            <v>8.4</v>
          </cell>
        </row>
        <row r="805">
          <cell r="B805">
            <v>0</v>
          </cell>
        </row>
        <row r="806">
          <cell r="B806">
            <v>0.1</v>
          </cell>
        </row>
        <row r="807">
          <cell r="B807">
            <v>0</v>
          </cell>
        </row>
        <row r="808">
          <cell r="B808">
            <v>0</v>
          </cell>
        </row>
        <row r="809">
          <cell r="B809">
            <v>7.3000000000000007</v>
          </cell>
        </row>
        <row r="810">
          <cell r="B810">
            <v>9.6999999999999993</v>
          </cell>
        </row>
        <row r="811">
          <cell r="B811">
            <v>2.9</v>
          </cell>
        </row>
        <row r="812">
          <cell r="B812">
            <v>0.2</v>
          </cell>
        </row>
        <row r="813">
          <cell r="B813">
            <v>0.7</v>
          </cell>
        </row>
        <row r="814">
          <cell r="B814">
            <v>0.2</v>
          </cell>
        </row>
        <row r="815">
          <cell r="B815">
            <v>0.5</v>
          </cell>
        </row>
        <row r="816">
          <cell r="B816">
            <v>12.3</v>
          </cell>
        </row>
        <row r="817">
          <cell r="B817">
            <v>2.4</v>
          </cell>
        </row>
        <row r="818">
          <cell r="B818">
            <v>5.1999999999999993</v>
          </cell>
        </row>
        <row r="819">
          <cell r="B819">
            <v>13.9</v>
          </cell>
        </row>
        <row r="820">
          <cell r="B820">
            <v>0</v>
          </cell>
        </row>
        <row r="821">
          <cell r="B821">
            <v>1.9</v>
          </cell>
        </row>
        <row r="822">
          <cell r="B822">
            <v>3.1</v>
          </cell>
        </row>
        <row r="823">
          <cell r="B823">
            <v>0.5</v>
          </cell>
        </row>
        <row r="824">
          <cell r="B824">
            <v>1</v>
          </cell>
        </row>
        <row r="825">
          <cell r="B825">
            <v>2.7</v>
          </cell>
        </row>
        <row r="826">
          <cell r="B826">
            <v>0.60000000000000009</v>
          </cell>
        </row>
        <row r="827">
          <cell r="B827">
            <v>1.9</v>
          </cell>
        </row>
        <row r="828">
          <cell r="B828">
            <v>0</v>
          </cell>
        </row>
        <row r="829">
          <cell r="B829">
            <v>8.3000000000000007</v>
          </cell>
        </row>
        <row r="830">
          <cell r="B830">
            <v>17.2</v>
          </cell>
        </row>
        <row r="831">
          <cell r="B831">
            <v>0.1</v>
          </cell>
        </row>
        <row r="832">
          <cell r="B832">
            <v>2.9</v>
          </cell>
        </row>
        <row r="833">
          <cell r="B833">
            <v>2.5</v>
          </cell>
        </row>
        <row r="834">
          <cell r="B834">
            <v>19.5</v>
          </cell>
        </row>
        <row r="835">
          <cell r="B835">
            <v>11.7</v>
          </cell>
        </row>
        <row r="836">
          <cell r="B836">
            <v>0</v>
          </cell>
        </row>
        <row r="837">
          <cell r="B837">
            <v>0</v>
          </cell>
        </row>
        <row r="838">
          <cell r="B838">
            <v>1.1000000000000001</v>
          </cell>
        </row>
        <row r="839">
          <cell r="B839">
            <v>0</v>
          </cell>
        </row>
        <row r="840">
          <cell r="B840">
            <v>0.60000000000000009</v>
          </cell>
        </row>
        <row r="841">
          <cell r="B841">
            <v>5.2</v>
          </cell>
        </row>
        <row r="842">
          <cell r="B842">
            <v>6.6999999999999993</v>
          </cell>
        </row>
        <row r="843">
          <cell r="B843">
            <v>0</v>
          </cell>
        </row>
        <row r="844">
          <cell r="B844">
            <v>0</v>
          </cell>
        </row>
        <row r="845">
          <cell r="B845">
            <v>0</v>
          </cell>
        </row>
        <row r="846">
          <cell r="B846">
            <v>0</v>
          </cell>
        </row>
        <row r="847">
          <cell r="B847">
            <v>0</v>
          </cell>
        </row>
        <row r="848">
          <cell r="B848">
            <v>1</v>
          </cell>
        </row>
        <row r="849">
          <cell r="B849">
            <v>0</v>
          </cell>
        </row>
        <row r="850">
          <cell r="B850">
            <v>0.60000000000000009</v>
          </cell>
        </row>
        <row r="851">
          <cell r="B851">
            <v>0</v>
          </cell>
        </row>
        <row r="852">
          <cell r="B852">
            <v>0.6</v>
          </cell>
        </row>
        <row r="853">
          <cell r="B853">
            <v>0.9</v>
          </cell>
        </row>
        <row r="854">
          <cell r="B854">
            <v>0.1</v>
          </cell>
        </row>
        <row r="855">
          <cell r="B855">
            <v>3.3</v>
          </cell>
        </row>
        <row r="856">
          <cell r="B856">
            <v>0.30000000000000004</v>
          </cell>
        </row>
        <row r="857">
          <cell r="B857">
            <v>0</v>
          </cell>
        </row>
        <row r="858">
          <cell r="B858">
            <v>0</v>
          </cell>
        </row>
        <row r="859">
          <cell r="B859">
            <v>0.1</v>
          </cell>
        </row>
        <row r="860">
          <cell r="B860">
            <v>34.9</v>
          </cell>
        </row>
        <row r="861">
          <cell r="B861">
            <v>8.4</v>
          </cell>
        </row>
        <row r="862">
          <cell r="B862">
            <v>0</v>
          </cell>
        </row>
        <row r="863">
          <cell r="B863">
            <v>0</v>
          </cell>
        </row>
        <row r="864">
          <cell r="B864">
            <v>0</v>
          </cell>
        </row>
        <row r="865">
          <cell r="B865">
            <v>0</v>
          </cell>
        </row>
        <row r="866">
          <cell r="B866">
            <v>0</v>
          </cell>
        </row>
        <row r="867">
          <cell r="B867">
            <v>0</v>
          </cell>
        </row>
        <row r="868">
          <cell r="B868">
            <v>0</v>
          </cell>
        </row>
        <row r="869">
          <cell r="B869">
            <v>0</v>
          </cell>
        </row>
        <row r="870">
          <cell r="B870">
            <v>15.7</v>
          </cell>
        </row>
        <row r="871">
          <cell r="B871">
            <v>0.5</v>
          </cell>
        </row>
        <row r="872">
          <cell r="B872">
            <v>9.1999999999999993</v>
          </cell>
        </row>
        <row r="873">
          <cell r="B873">
            <v>0</v>
          </cell>
        </row>
        <row r="874">
          <cell r="B874">
            <v>5.8000000000000007</v>
          </cell>
        </row>
        <row r="875">
          <cell r="B875">
            <v>0.1</v>
          </cell>
        </row>
        <row r="876">
          <cell r="B876">
            <v>0</v>
          </cell>
        </row>
        <row r="877">
          <cell r="B877">
            <v>0.4</v>
          </cell>
        </row>
        <row r="878">
          <cell r="B878">
            <v>2.1</v>
          </cell>
        </row>
        <row r="879">
          <cell r="B879">
            <v>8.5</v>
          </cell>
        </row>
        <row r="880">
          <cell r="B880">
            <v>5.1999999999999993</v>
          </cell>
        </row>
        <row r="881">
          <cell r="B881">
            <v>0</v>
          </cell>
        </row>
        <row r="882">
          <cell r="B882">
            <v>1.7000000000000002</v>
          </cell>
        </row>
        <row r="883">
          <cell r="B883">
            <v>0</v>
          </cell>
        </row>
        <row r="884">
          <cell r="B884">
            <v>7.9</v>
          </cell>
        </row>
        <row r="885">
          <cell r="B885">
            <v>0</v>
          </cell>
        </row>
        <row r="886">
          <cell r="B886">
            <v>0.2</v>
          </cell>
        </row>
        <row r="887">
          <cell r="B887">
            <v>0</v>
          </cell>
        </row>
        <row r="888">
          <cell r="B888">
            <v>0</v>
          </cell>
        </row>
        <row r="889">
          <cell r="B889">
            <v>0</v>
          </cell>
        </row>
        <row r="890">
          <cell r="B890">
            <v>0</v>
          </cell>
        </row>
        <row r="891">
          <cell r="B891">
            <v>0</v>
          </cell>
        </row>
        <row r="892">
          <cell r="B892">
            <v>0</v>
          </cell>
        </row>
        <row r="893">
          <cell r="B893">
            <v>0</v>
          </cell>
        </row>
        <row r="894">
          <cell r="B894">
            <v>0</v>
          </cell>
        </row>
        <row r="895">
          <cell r="B895">
            <v>0</v>
          </cell>
        </row>
        <row r="896">
          <cell r="B896">
            <v>5.6</v>
          </cell>
        </row>
        <row r="897">
          <cell r="B897">
            <v>0</v>
          </cell>
        </row>
        <row r="898">
          <cell r="B898">
            <v>0.4</v>
          </cell>
        </row>
        <row r="899">
          <cell r="B899">
            <v>0.30000000000000004</v>
          </cell>
        </row>
        <row r="900">
          <cell r="B900">
            <v>0</v>
          </cell>
        </row>
        <row r="901">
          <cell r="B901">
            <v>0</v>
          </cell>
        </row>
        <row r="902">
          <cell r="B902">
            <v>2.2000000000000002</v>
          </cell>
        </row>
        <row r="903">
          <cell r="B903">
            <v>0.7</v>
          </cell>
        </row>
        <row r="904">
          <cell r="B904">
            <v>0.3</v>
          </cell>
        </row>
        <row r="905">
          <cell r="B905">
            <v>0.60000000000000009</v>
          </cell>
        </row>
        <row r="906">
          <cell r="B906">
            <v>13.1</v>
          </cell>
        </row>
        <row r="907">
          <cell r="B907">
            <v>0</v>
          </cell>
        </row>
        <row r="908">
          <cell r="B908">
            <v>0</v>
          </cell>
        </row>
        <row r="909">
          <cell r="B909">
            <v>9</v>
          </cell>
        </row>
        <row r="910">
          <cell r="B910">
            <v>16.899999999999999</v>
          </cell>
        </row>
        <row r="911">
          <cell r="B911">
            <v>0.2</v>
          </cell>
        </row>
        <row r="912">
          <cell r="B912">
            <v>0.30000000000000004</v>
          </cell>
        </row>
        <row r="913">
          <cell r="B913">
            <v>0.1</v>
          </cell>
        </row>
        <row r="914">
          <cell r="B914">
            <v>0.60000000000000009</v>
          </cell>
        </row>
        <row r="915">
          <cell r="B915">
            <v>0</v>
          </cell>
        </row>
        <row r="916">
          <cell r="B916">
            <v>0.2</v>
          </cell>
        </row>
        <row r="917">
          <cell r="B917">
            <v>0.1</v>
          </cell>
        </row>
        <row r="918">
          <cell r="B918">
            <v>0</v>
          </cell>
        </row>
        <row r="919">
          <cell r="B919">
            <v>1.2</v>
          </cell>
        </row>
        <row r="920">
          <cell r="B920">
            <v>0</v>
          </cell>
        </row>
        <row r="921">
          <cell r="B921">
            <v>0</v>
          </cell>
        </row>
        <row r="922">
          <cell r="B922">
            <v>0</v>
          </cell>
        </row>
        <row r="923">
          <cell r="B923">
            <v>0</v>
          </cell>
        </row>
        <row r="924">
          <cell r="B924">
            <v>0</v>
          </cell>
        </row>
        <row r="925">
          <cell r="B925">
            <v>0</v>
          </cell>
        </row>
        <row r="926">
          <cell r="B926">
            <v>1.7</v>
          </cell>
        </row>
        <row r="927">
          <cell r="B927">
            <v>0.30000000000000004</v>
          </cell>
        </row>
        <row r="928">
          <cell r="B928">
            <v>0.1</v>
          </cell>
        </row>
        <row r="929">
          <cell r="B929">
            <v>0</v>
          </cell>
        </row>
        <row r="930">
          <cell r="B930">
            <v>0.5</v>
          </cell>
        </row>
        <row r="931">
          <cell r="B931">
            <v>0.3</v>
          </cell>
        </row>
        <row r="932">
          <cell r="B932">
            <v>0.1</v>
          </cell>
        </row>
        <row r="933">
          <cell r="B933">
            <v>3.3499999999999996</v>
          </cell>
        </row>
        <row r="934">
          <cell r="B934">
            <v>0</v>
          </cell>
        </row>
        <row r="935">
          <cell r="B935">
            <v>0</v>
          </cell>
        </row>
        <row r="936">
          <cell r="B936">
            <v>0.6</v>
          </cell>
        </row>
        <row r="937">
          <cell r="B937">
            <v>0</v>
          </cell>
        </row>
        <row r="938">
          <cell r="B938">
            <v>0</v>
          </cell>
        </row>
        <row r="939">
          <cell r="B939">
            <v>1.8</v>
          </cell>
        </row>
        <row r="940">
          <cell r="B940">
            <v>2</v>
          </cell>
        </row>
        <row r="941">
          <cell r="B941">
            <v>2.1</v>
          </cell>
        </row>
        <row r="942">
          <cell r="B942">
            <v>0</v>
          </cell>
        </row>
        <row r="943">
          <cell r="B943">
            <v>0.7</v>
          </cell>
        </row>
        <row r="944">
          <cell r="B944">
            <v>0.7</v>
          </cell>
        </row>
        <row r="945">
          <cell r="B945">
            <v>0</v>
          </cell>
        </row>
        <row r="946">
          <cell r="B946">
            <v>0</v>
          </cell>
        </row>
        <row r="947">
          <cell r="B947">
            <v>0</v>
          </cell>
        </row>
        <row r="948">
          <cell r="B948">
            <v>0.1</v>
          </cell>
        </row>
        <row r="949">
          <cell r="B949">
            <v>0</v>
          </cell>
        </row>
        <row r="950">
          <cell r="B950">
            <v>0</v>
          </cell>
        </row>
        <row r="951">
          <cell r="B951">
            <v>0</v>
          </cell>
        </row>
        <row r="952">
          <cell r="B952">
            <v>0</v>
          </cell>
        </row>
        <row r="953">
          <cell r="B953">
            <v>2.2999999999999998</v>
          </cell>
        </row>
        <row r="954">
          <cell r="B954">
            <v>1.9</v>
          </cell>
        </row>
        <row r="955">
          <cell r="B955">
            <v>0.1</v>
          </cell>
        </row>
        <row r="956">
          <cell r="B956">
            <v>0.30000000000000004</v>
          </cell>
        </row>
        <row r="957">
          <cell r="B957">
            <v>2.1</v>
          </cell>
        </row>
        <row r="958">
          <cell r="B958">
            <v>0.1</v>
          </cell>
        </row>
        <row r="959">
          <cell r="B959">
            <v>11.8</v>
          </cell>
        </row>
        <row r="960">
          <cell r="B960">
            <v>2</v>
          </cell>
        </row>
        <row r="961">
          <cell r="B961">
            <v>0</v>
          </cell>
        </row>
        <row r="962">
          <cell r="B962">
            <v>25.700000000000003</v>
          </cell>
        </row>
        <row r="963">
          <cell r="B963">
            <v>10.399999999999999</v>
          </cell>
        </row>
        <row r="964">
          <cell r="B964">
            <v>0.2</v>
          </cell>
        </row>
        <row r="965">
          <cell r="B965">
            <v>5.0999999999999996</v>
          </cell>
        </row>
        <row r="966">
          <cell r="B966">
            <v>0</v>
          </cell>
        </row>
        <row r="967">
          <cell r="B967">
            <v>3.5</v>
          </cell>
        </row>
        <row r="968">
          <cell r="B968">
            <v>5.4</v>
          </cell>
        </row>
        <row r="969">
          <cell r="B969">
            <v>0.6</v>
          </cell>
        </row>
        <row r="970">
          <cell r="B970">
            <v>0</v>
          </cell>
        </row>
        <row r="971">
          <cell r="B971">
            <v>0</v>
          </cell>
        </row>
        <row r="972">
          <cell r="B972">
            <v>0.1</v>
          </cell>
        </row>
        <row r="973">
          <cell r="B973">
            <v>0.5</v>
          </cell>
        </row>
        <row r="974">
          <cell r="B974">
            <v>4.5999999999999996</v>
          </cell>
        </row>
        <row r="975">
          <cell r="B975">
            <v>0.2</v>
          </cell>
        </row>
        <row r="976">
          <cell r="B976">
            <v>0.6</v>
          </cell>
        </row>
        <row r="977">
          <cell r="B977">
            <v>0</v>
          </cell>
        </row>
        <row r="978">
          <cell r="B978">
            <v>0</v>
          </cell>
        </row>
        <row r="979">
          <cell r="B979">
            <v>0</v>
          </cell>
        </row>
        <row r="980">
          <cell r="B980">
            <v>0</v>
          </cell>
        </row>
        <row r="981">
          <cell r="B981">
            <v>0</v>
          </cell>
        </row>
        <row r="982">
          <cell r="B982">
            <v>0</v>
          </cell>
        </row>
        <row r="983">
          <cell r="B983">
            <v>0</v>
          </cell>
        </row>
        <row r="984">
          <cell r="B984">
            <v>0</v>
          </cell>
        </row>
        <row r="985">
          <cell r="B985">
            <v>0</v>
          </cell>
        </row>
        <row r="986">
          <cell r="B986">
            <v>0</v>
          </cell>
        </row>
        <row r="987">
          <cell r="B987">
            <v>0</v>
          </cell>
        </row>
        <row r="988">
          <cell r="B988">
            <v>0.2</v>
          </cell>
        </row>
        <row r="989">
          <cell r="B989">
            <v>0</v>
          </cell>
        </row>
        <row r="990">
          <cell r="B990">
            <v>3.4</v>
          </cell>
        </row>
        <row r="991">
          <cell r="B991">
            <v>0.2</v>
          </cell>
        </row>
        <row r="992">
          <cell r="B992">
            <v>0</v>
          </cell>
        </row>
        <row r="993">
          <cell r="B993">
            <v>0</v>
          </cell>
        </row>
        <row r="994">
          <cell r="B994">
            <v>0</v>
          </cell>
        </row>
        <row r="995">
          <cell r="B995">
            <v>0</v>
          </cell>
        </row>
        <row r="996">
          <cell r="B996">
            <v>0</v>
          </cell>
        </row>
        <row r="997">
          <cell r="B997">
            <v>3</v>
          </cell>
        </row>
        <row r="998">
          <cell r="B998">
            <v>0.8</v>
          </cell>
        </row>
        <row r="999">
          <cell r="B999">
            <v>5.6</v>
          </cell>
        </row>
        <row r="1000">
          <cell r="B1000">
            <v>0</v>
          </cell>
        </row>
        <row r="1001">
          <cell r="B1001">
            <v>0</v>
          </cell>
        </row>
        <row r="1002">
          <cell r="B1002">
            <v>0</v>
          </cell>
        </row>
        <row r="1003">
          <cell r="B1003">
            <v>4</v>
          </cell>
        </row>
        <row r="1004">
          <cell r="B1004">
            <v>5.4</v>
          </cell>
        </row>
        <row r="1005">
          <cell r="B1005">
            <v>0</v>
          </cell>
        </row>
        <row r="1006">
          <cell r="B1006">
            <v>0</v>
          </cell>
        </row>
        <row r="1007">
          <cell r="B1007">
            <v>0</v>
          </cell>
        </row>
        <row r="1008">
          <cell r="B1008">
            <v>2.6</v>
          </cell>
        </row>
        <row r="1009">
          <cell r="B1009">
            <v>0</v>
          </cell>
        </row>
        <row r="1010">
          <cell r="B1010">
            <v>0</v>
          </cell>
        </row>
        <row r="1011">
          <cell r="B1011">
            <v>0</v>
          </cell>
        </row>
        <row r="1012">
          <cell r="B1012">
            <v>0</v>
          </cell>
        </row>
        <row r="1013">
          <cell r="B1013">
            <v>0</v>
          </cell>
        </row>
        <row r="1014">
          <cell r="B1014">
            <v>0</v>
          </cell>
        </row>
        <row r="1015">
          <cell r="B1015">
            <v>0</v>
          </cell>
        </row>
        <row r="1016">
          <cell r="B1016">
            <v>0</v>
          </cell>
        </row>
        <row r="1017">
          <cell r="B1017">
            <v>0</v>
          </cell>
        </row>
        <row r="1018">
          <cell r="B1018">
            <v>0</v>
          </cell>
        </row>
        <row r="1019">
          <cell r="B1019">
            <v>0.1</v>
          </cell>
        </row>
        <row r="1020">
          <cell r="B1020">
            <v>0</v>
          </cell>
        </row>
        <row r="1021">
          <cell r="B1021">
            <v>0</v>
          </cell>
        </row>
        <row r="1022">
          <cell r="B1022">
            <v>0</v>
          </cell>
        </row>
        <row r="1023">
          <cell r="B1023">
            <v>0</v>
          </cell>
        </row>
        <row r="1024">
          <cell r="B1024">
            <v>0.1</v>
          </cell>
        </row>
        <row r="1025">
          <cell r="B1025">
            <v>0</v>
          </cell>
        </row>
        <row r="1026">
          <cell r="B1026">
            <v>0</v>
          </cell>
        </row>
        <row r="1027">
          <cell r="B1027">
            <v>0.1</v>
          </cell>
        </row>
        <row r="1028">
          <cell r="B1028">
            <v>1.2</v>
          </cell>
        </row>
        <row r="1029">
          <cell r="B1029">
            <v>0.6</v>
          </cell>
        </row>
        <row r="1030">
          <cell r="B1030">
            <v>5.3000000000000007</v>
          </cell>
        </row>
        <row r="1031">
          <cell r="B1031">
            <v>0</v>
          </cell>
        </row>
        <row r="1032">
          <cell r="B1032">
            <v>0</v>
          </cell>
        </row>
        <row r="1033">
          <cell r="B1033">
            <v>39.799999999999997</v>
          </cell>
        </row>
        <row r="1034">
          <cell r="B1034">
            <v>0.9</v>
          </cell>
        </row>
        <row r="1035">
          <cell r="B1035">
            <v>4.8</v>
          </cell>
        </row>
        <row r="1036">
          <cell r="B1036">
            <v>1.8</v>
          </cell>
        </row>
        <row r="1037">
          <cell r="B1037">
            <v>9.6</v>
          </cell>
        </row>
        <row r="1038">
          <cell r="B1038">
            <v>0</v>
          </cell>
        </row>
        <row r="1039">
          <cell r="B1039">
            <v>0</v>
          </cell>
        </row>
        <row r="1040">
          <cell r="B1040">
            <v>0.7</v>
          </cell>
        </row>
        <row r="1041">
          <cell r="B1041">
            <v>6.7</v>
          </cell>
        </row>
        <row r="1042">
          <cell r="B1042">
            <v>35</v>
          </cell>
        </row>
        <row r="1043">
          <cell r="B1043">
            <v>0</v>
          </cell>
        </row>
        <row r="1044">
          <cell r="B1044">
            <v>0</v>
          </cell>
        </row>
        <row r="1045">
          <cell r="B1045">
            <v>2.5</v>
          </cell>
        </row>
        <row r="1046">
          <cell r="B1046">
            <v>0</v>
          </cell>
        </row>
        <row r="1047">
          <cell r="B1047">
            <v>0</v>
          </cell>
        </row>
        <row r="1048">
          <cell r="B1048">
            <v>1.4</v>
          </cell>
        </row>
        <row r="1049">
          <cell r="B1049">
            <v>8.3000000000000007</v>
          </cell>
        </row>
        <row r="1050">
          <cell r="B1050">
            <v>0</v>
          </cell>
        </row>
        <row r="1051">
          <cell r="B1051">
            <v>5</v>
          </cell>
        </row>
        <row r="1052">
          <cell r="B1052">
            <v>12.7</v>
          </cell>
        </row>
        <row r="1053">
          <cell r="B1053">
            <v>0</v>
          </cell>
        </row>
        <row r="1054">
          <cell r="B1054">
            <v>4.8000000000000007</v>
          </cell>
        </row>
        <row r="1055">
          <cell r="B1055">
            <v>0</v>
          </cell>
        </row>
        <row r="1056">
          <cell r="B1056">
            <v>0</v>
          </cell>
        </row>
        <row r="1057">
          <cell r="B1057">
            <v>0</v>
          </cell>
        </row>
        <row r="1058">
          <cell r="B1058">
            <v>0</v>
          </cell>
        </row>
        <row r="1059">
          <cell r="B1059">
            <v>0.1</v>
          </cell>
        </row>
        <row r="1060">
          <cell r="B1060">
            <v>6.9</v>
          </cell>
        </row>
        <row r="1061">
          <cell r="B1061">
            <v>8.6999999999999993</v>
          </cell>
        </row>
        <row r="1062">
          <cell r="B1062">
            <v>0</v>
          </cell>
        </row>
        <row r="1063">
          <cell r="B1063">
            <v>0</v>
          </cell>
        </row>
        <row r="1064">
          <cell r="B1064">
            <v>0</v>
          </cell>
        </row>
        <row r="1065">
          <cell r="B1065">
            <v>0</v>
          </cell>
        </row>
        <row r="1066">
          <cell r="B1066">
            <v>0</v>
          </cell>
        </row>
        <row r="1067">
          <cell r="B1067">
            <v>0</v>
          </cell>
        </row>
        <row r="1068">
          <cell r="B1068">
            <v>0</v>
          </cell>
        </row>
        <row r="1069">
          <cell r="B1069">
            <v>0</v>
          </cell>
        </row>
        <row r="1070">
          <cell r="B1070">
            <v>0</v>
          </cell>
        </row>
        <row r="1071">
          <cell r="B1071">
            <v>0</v>
          </cell>
        </row>
        <row r="1072">
          <cell r="B1072">
            <v>0</v>
          </cell>
        </row>
        <row r="1073">
          <cell r="B1073">
            <v>8.1999999999999993</v>
          </cell>
        </row>
        <row r="1074">
          <cell r="B1074">
            <v>26.9</v>
          </cell>
        </row>
        <row r="1075">
          <cell r="B1075">
            <v>0</v>
          </cell>
        </row>
        <row r="1076">
          <cell r="B1076">
            <v>0</v>
          </cell>
        </row>
        <row r="1077">
          <cell r="B1077">
            <v>0.1</v>
          </cell>
        </row>
        <row r="1078">
          <cell r="B1078">
            <v>0</v>
          </cell>
        </row>
        <row r="1079">
          <cell r="B1079">
            <v>1.3</v>
          </cell>
        </row>
        <row r="1080">
          <cell r="B1080">
            <v>3.3</v>
          </cell>
        </row>
        <row r="1081">
          <cell r="B1081">
            <v>0</v>
          </cell>
        </row>
        <row r="1082">
          <cell r="B1082">
            <v>1.4</v>
          </cell>
        </row>
        <row r="1083">
          <cell r="B1083">
            <v>2</v>
          </cell>
        </row>
        <row r="1084">
          <cell r="B1084">
            <v>0</v>
          </cell>
        </row>
        <row r="1085">
          <cell r="B1085">
            <v>0</v>
          </cell>
        </row>
        <row r="1086">
          <cell r="B1086">
            <v>2.6</v>
          </cell>
        </row>
        <row r="1087">
          <cell r="B1087">
            <v>1.7000000000000002</v>
          </cell>
        </row>
        <row r="1088">
          <cell r="B1088">
            <v>0</v>
          </cell>
        </row>
        <row r="1089">
          <cell r="B1089">
            <v>0</v>
          </cell>
        </row>
        <row r="1090">
          <cell r="B1090">
            <v>0</v>
          </cell>
        </row>
        <row r="1091">
          <cell r="B1091">
            <v>0</v>
          </cell>
        </row>
        <row r="1092">
          <cell r="B1092">
            <v>0.5</v>
          </cell>
        </row>
        <row r="1093">
          <cell r="B1093">
            <v>1.5</v>
          </cell>
        </row>
        <row r="1094">
          <cell r="B1094">
            <v>0.30000000000000004</v>
          </cell>
        </row>
        <row r="1095">
          <cell r="B1095">
            <v>0</v>
          </cell>
        </row>
        <row r="1096">
          <cell r="B1096">
            <v>0</v>
          </cell>
        </row>
        <row r="1097">
          <cell r="B1097">
            <v>0</v>
          </cell>
        </row>
        <row r="1098">
          <cell r="B1098">
            <v>8.3000000000000007</v>
          </cell>
        </row>
        <row r="1099">
          <cell r="B1099">
            <v>0.1</v>
          </cell>
        </row>
        <row r="1100">
          <cell r="B1100">
            <v>0.5</v>
          </cell>
        </row>
        <row r="1101">
          <cell r="B1101">
            <v>0.60000000000000009</v>
          </cell>
        </row>
        <row r="1102">
          <cell r="B1102">
            <v>0.30000000000000004</v>
          </cell>
        </row>
        <row r="1103">
          <cell r="B1103">
            <v>2.5999999999999996</v>
          </cell>
        </row>
        <row r="1104">
          <cell r="B1104">
            <v>0.2</v>
          </cell>
        </row>
        <row r="1105">
          <cell r="B1105">
            <v>2.6</v>
          </cell>
        </row>
        <row r="1106">
          <cell r="B1106">
            <v>0</v>
          </cell>
        </row>
        <row r="1107">
          <cell r="B1107">
            <v>0</v>
          </cell>
        </row>
        <row r="1108">
          <cell r="B1108">
            <v>0.1</v>
          </cell>
        </row>
        <row r="1109">
          <cell r="B1109">
            <v>0</v>
          </cell>
        </row>
        <row r="1110">
          <cell r="B1110">
            <v>0.4</v>
          </cell>
        </row>
        <row r="1111">
          <cell r="B1111">
            <v>0</v>
          </cell>
        </row>
        <row r="1112">
          <cell r="B1112">
            <v>0</v>
          </cell>
        </row>
        <row r="1113">
          <cell r="B1113">
            <v>0</v>
          </cell>
        </row>
        <row r="1114">
          <cell r="B1114">
            <v>0</v>
          </cell>
        </row>
        <row r="1115">
          <cell r="B1115">
            <v>0</v>
          </cell>
        </row>
        <row r="1116">
          <cell r="B1116">
            <v>0.1</v>
          </cell>
        </row>
        <row r="1117">
          <cell r="B1117">
            <v>0</v>
          </cell>
        </row>
        <row r="1118">
          <cell r="B1118">
            <v>0</v>
          </cell>
        </row>
        <row r="1119">
          <cell r="B1119">
            <v>0</v>
          </cell>
        </row>
        <row r="1120">
          <cell r="B1120">
            <v>2.1</v>
          </cell>
        </row>
        <row r="1121">
          <cell r="B1121">
            <v>7.8</v>
          </cell>
        </row>
        <row r="1122">
          <cell r="B1122">
            <v>0.30000000000000004</v>
          </cell>
        </row>
        <row r="1123">
          <cell r="B1123">
            <v>14.3</v>
          </cell>
        </row>
        <row r="1124">
          <cell r="B1124">
            <v>1.5</v>
          </cell>
        </row>
        <row r="1125">
          <cell r="B1125">
            <v>6.5</v>
          </cell>
        </row>
        <row r="1126">
          <cell r="B1126">
            <v>0.1</v>
          </cell>
        </row>
        <row r="1127">
          <cell r="B1127">
            <v>0</v>
          </cell>
        </row>
        <row r="1128">
          <cell r="B1128">
            <v>12.899999999999999</v>
          </cell>
        </row>
        <row r="1129">
          <cell r="B1129">
            <v>2.7</v>
          </cell>
        </row>
        <row r="1130">
          <cell r="B1130">
            <v>0.1</v>
          </cell>
        </row>
        <row r="1131">
          <cell r="B1131">
            <v>1</v>
          </cell>
        </row>
        <row r="1132">
          <cell r="B1132">
            <v>0.1</v>
          </cell>
        </row>
        <row r="1133">
          <cell r="B1133">
            <v>4</v>
          </cell>
        </row>
        <row r="1134">
          <cell r="B1134">
            <v>0.4</v>
          </cell>
        </row>
        <row r="1135">
          <cell r="B1135">
            <v>2.7</v>
          </cell>
        </row>
        <row r="1136">
          <cell r="B1136">
            <v>2.6</v>
          </cell>
        </row>
        <row r="1137">
          <cell r="B1137">
            <v>6.5</v>
          </cell>
        </row>
        <row r="1138">
          <cell r="B1138">
            <v>3.8</v>
          </cell>
        </row>
        <row r="1139">
          <cell r="B1139">
            <v>1.8</v>
          </cell>
        </row>
        <row r="1140">
          <cell r="B1140">
            <v>0</v>
          </cell>
        </row>
        <row r="1141">
          <cell r="B1141">
            <v>3.7</v>
          </cell>
        </row>
        <row r="1142">
          <cell r="B1142">
            <v>0.30000000000000004</v>
          </cell>
        </row>
        <row r="1143">
          <cell r="B1143">
            <v>0</v>
          </cell>
        </row>
        <row r="1144">
          <cell r="B1144">
            <v>0</v>
          </cell>
        </row>
        <row r="1145">
          <cell r="B1145">
            <v>0</v>
          </cell>
        </row>
        <row r="1146">
          <cell r="B1146">
            <v>0</v>
          </cell>
        </row>
        <row r="1147">
          <cell r="B1147">
            <v>0</v>
          </cell>
        </row>
        <row r="1148">
          <cell r="B1148">
            <v>0.2</v>
          </cell>
        </row>
        <row r="1149">
          <cell r="B1149">
            <v>8.3999999999999986</v>
          </cell>
        </row>
        <row r="1150">
          <cell r="B1150">
            <v>5.0999999999999996</v>
          </cell>
        </row>
        <row r="1151">
          <cell r="B1151">
            <v>4.7</v>
          </cell>
        </row>
        <row r="1152">
          <cell r="B1152">
            <v>11</v>
          </cell>
        </row>
        <row r="1153">
          <cell r="B1153">
            <v>0</v>
          </cell>
        </row>
        <row r="1154">
          <cell r="B1154">
            <v>0.7</v>
          </cell>
        </row>
        <row r="1155">
          <cell r="B1155">
            <v>4</v>
          </cell>
        </row>
        <row r="1156">
          <cell r="B1156">
            <v>7.1</v>
          </cell>
        </row>
        <row r="1157">
          <cell r="B1157">
            <v>0.6</v>
          </cell>
        </row>
        <row r="1158">
          <cell r="B1158">
            <v>0</v>
          </cell>
        </row>
        <row r="1159">
          <cell r="B1159">
            <v>0</v>
          </cell>
        </row>
        <row r="1160">
          <cell r="B1160">
            <v>0.2</v>
          </cell>
        </row>
        <row r="1161">
          <cell r="B1161">
            <v>6.2</v>
          </cell>
        </row>
        <row r="1162">
          <cell r="B1162">
            <v>1.7</v>
          </cell>
        </row>
        <row r="1163">
          <cell r="B1163">
            <v>5.4</v>
          </cell>
        </row>
        <row r="1164">
          <cell r="B1164">
            <v>0</v>
          </cell>
        </row>
        <row r="1165">
          <cell r="B1165">
            <v>0</v>
          </cell>
        </row>
        <row r="1166">
          <cell r="B1166">
            <v>13.9</v>
          </cell>
        </row>
        <row r="1167">
          <cell r="B1167">
            <v>3.4</v>
          </cell>
        </row>
        <row r="1168">
          <cell r="B1168">
            <v>2.6</v>
          </cell>
        </row>
        <row r="1169">
          <cell r="B1169">
            <v>0</v>
          </cell>
        </row>
        <row r="1170">
          <cell r="B1170">
            <v>0</v>
          </cell>
        </row>
        <row r="1171">
          <cell r="B1171">
            <v>0</v>
          </cell>
        </row>
        <row r="1172">
          <cell r="B1172">
            <v>3.1999999999999997</v>
          </cell>
        </row>
        <row r="1173">
          <cell r="B1173">
            <v>0.1</v>
          </cell>
        </row>
        <row r="1174">
          <cell r="B1174">
            <v>0</v>
          </cell>
        </row>
        <row r="1175">
          <cell r="B1175">
            <v>0</v>
          </cell>
        </row>
        <row r="1176">
          <cell r="B1176">
            <v>0</v>
          </cell>
        </row>
        <row r="1177">
          <cell r="B1177">
            <v>0</v>
          </cell>
        </row>
        <row r="1178">
          <cell r="B1178">
            <v>0</v>
          </cell>
        </row>
        <row r="1179">
          <cell r="B1179">
            <v>0</v>
          </cell>
        </row>
        <row r="1180">
          <cell r="B1180">
            <v>0.1</v>
          </cell>
        </row>
        <row r="1181">
          <cell r="B1181">
            <v>0</v>
          </cell>
        </row>
        <row r="1182">
          <cell r="B1182">
            <v>0.2</v>
          </cell>
        </row>
        <row r="1183">
          <cell r="B1183">
            <v>0</v>
          </cell>
        </row>
        <row r="1184">
          <cell r="B1184">
            <v>0</v>
          </cell>
        </row>
        <row r="1185">
          <cell r="B1185">
            <v>0.1</v>
          </cell>
        </row>
        <row r="1186">
          <cell r="B1186">
            <v>0.9</v>
          </cell>
        </row>
        <row r="1187">
          <cell r="B1187">
            <v>3.1</v>
          </cell>
        </row>
        <row r="1188">
          <cell r="B1188">
            <v>0.2</v>
          </cell>
        </row>
        <row r="1189">
          <cell r="B1189">
            <v>0.2</v>
          </cell>
        </row>
        <row r="1190">
          <cell r="B1190">
            <v>0</v>
          </cell>
        </row>
        <row r="1191">
          <cell r="B1191">
            <v>0.30000000000000004</v>
          </cell>
        </row>
        <row r="1192">
          <cell r="B1192">
            <v>0</v>
          </cell>
        </row>
        <row r="1193">
          <cell r="B1193">
            <v>24.9</v>
          </cell>
        </row>
        <row r="1194">
          <cell r="B1194">
            <v>0</v>
          </cell>
        </row>
        <row r="1195">
          <cell r="B1195">
            <v>0.6</v>
          </cell>
        </row>
        <row r="1196">
          <cell r="B1196">
            <v>9.3000000000000007</v>
          </cell>
        </row>
        <row r="1197">
          <cell r="B1197">
            <v>1.7000000000000002</v>
          </cell>
        </row>
        <row r="1198">
          <cell r="B1198">
            <v>0</v>
          </cell>
        </row>
        <row r="1199">
          <cell r="B1199">
            <v>0</v>
          </cell>
        </row>
        <row r="1200">
          <cell r="B1200">
            <v>0</v>
          </cell>
        </row>
        <row r="1201">
          <cell r="B1201">
            <v>10.1</v>
          </cell>
        </row>
        <row r="1202">
          <cell r="B1202">
            <v>1.2000000000000002</v>
          </cell>
        </row>
        <row r="1203">
          <cell r="B1203">
            <v>0.9</v>
          </cell>
        </row>
        <row r="1204">
          <cell r="B1204">
            <v>0</v>
          </cell>
        </row>
        <row r="1205">
          <cell r="B1205">
            <v>3.6</v>
          </cell>
        </row>
        <row r="1206">
          <cell r="B1206">
            <v>0</v>
          </cell>
        </row>
        <row r="1207">
          <cell r="B1207">
            <v>0</v>
          </cell>
        </row>
        <row r="1208">
          <cell r="B1208">
            <v>3.5999999999999996</v>
          </cell>
        </row>
        <row r="1209">
          <cell r="B1209">
            <v>0</v>
          </cell>
        </row>
        <row r="1210">
          <cell r="B1210">
            <v>0</v>
          </cell>
        </row>
        <row r="1211">
          <cell r="B1211">
            <v>0</v>
          </cell>
        </row>
        <row r="1212">
          <cell r="B1212">
            <v>0</v>
          </cell>
        </row>
        <row r="1213">
          <cell r="B1213">
            <v>0</v>
          </cell>
        </row>
        <row r="1214">
          <cell r="B1214">
            <v>0</v>
          </cell>
        </row>
        <row r="1215">
          <cell r="B1215">
            <v>4.9000000000000004</v>
          </cell>
        </row>
        <row r="1216">
          <cell r="B1216">
            <v>0.1</v>
          </cell>
        </row>
        <row r="1217">
          <cell r="B1217">
            <v>0</v>
          </cell>
        </row>
        <row r="1218">
          <cell r="B1218">
            <v>0</v>
          </cell>
        </row>
        <row r="1219">
          <cell r="B1219">
            <v>0.6</v>
          </cell>
        </row>
        <row r="1220">
          <cell r="B1220">
            <v>0</v>
          </cell>
        </row>
        <row r="1221">
          <cell r="B1221">
            <v>10.9</v>
          </cell>
        </row>
        <row r="1222">
          <cell r="B1222">
            <v>7.8</v>
          </cell>
        </row>
        <row r="1223">
          <cell r="B1223">
            <v>0</v>
          </cell>
        </row>
        <row r="1224">
          <cell r="B1224">
            <v>0</v>
          </cell>
        </row>
        <row r="1225">
          <cell r="B1225">
            <v>12.700000000000001</v>
          </cell>
        </row>
        <row r="1226">
          <cell r="B1226">
            <v>6.3000000000000007</v>
          </cell>
        </row>
        <row r="1227">
          <cell r="B1227">
            <v>0</v>
          </cell>
        </row>
        <row r="1228">
          <cell r="B1228">
            <v>11.5</v>
          </cell>
        </row>
        <row r="1229">
          <cell r="B1229">
            <v>0.1</v>
          </cell>
        </row>
        <row r="1230">
          <cell r="B1230">
            <v>6.1</v>
          </cell>
        </row>
        <row r="1231">
          <cell r="B1231">
            <v>0.5</v>
          </cell>
        </row>
        <row r="1232">
          <cell r="B1232">
            <v>1.4</v>
          </cell>
        </row>
        <row r="1233">
          <cell r="B1233">
            <v>0.2</v>
          </cell>
        </row>
        <row r="1234">
          <cell r="B1234">
            <v>3.9</v>
          </cell>
        </row>
        <row r="1235">
          <cell r="B1235">
            <v>0</v>
          </cell>
        </row>
        <row r="1236">
          <cell r="B1236">
            <v>1.5</v>
          </cell>
        </row>
        <row r="1237">
          <cell r="B1237">
            <v>0.8</v>
          </cell>
        </row>
        <row r="1238">
          <cell r="B1238">
            <v>1.1000000000000001</v>
          </cell>
        </row>
        <row r="1239">
          <cell r="B1239">
            <v>0.1</v>
          </cell>
        </row>
        <row r="1240">
          <cell r="B1240">
            <v>2.1</v>
          </cell>
        </row>
        <row r="1241">
          <cell r="B1241">
            <v>3.1</v>
          </cell>
        </row>
        <row r="1242">
          <cell r="B1242">
            <v>0</v>
          </cell>
        </row>
        <row r="1243">
          <cell r="B1243">
            <v>4.8</v>
          </cell>
        </row>
        <row r="1244">
          <cell r="B1244">
            <v>0</v>
          </cell>
        </row>
        <row r="1245">
          <cell r="B1245">
            <v>0</v>
          </cell>
        </row>
        <row r="1246">
          <cell r="B1246">
            <v>0</v>
          </cell>
        </row>
        <row r="1247">
          <cell r="B1247">
            <v>0.2</v>
          </cell>
        </row>
        <row r="1248">
          <cell r="B1248">
            <v>0.30000000000000004</v>
          </cell>
        </row>
        <row r="1249">
          <cell r="B1249">
            <v>2</v>
          </cell>
        </row>
        <row r="1250">
          <cell r="B1250">
            <v>0</v>
          </cell>
        </row>
        <row r="1251">
          <cell r="B1251">
            <v>6.8</v>
          </cell>
        </row>
        <row r="1252">
          <cell r="B1252">
            <v>0</v>
          </cell>
        </row>
        <row r="1253">
          <cell r="B1253">
            <v>0</v>
          </cell>
        </row>
        <row r="1254">
          <cell r="B1254">
            <v>0</v>
          </cell>
        </row>
        <row r="1255">
          <cell r="B1255">
            <v>0</v>
          </cell>
        </row>
        <row r="1256">
          <cell r="B1256">
            <v>8.3000000000000007</v>
          </cell>
        </row>
        <row r="1257">
          <cell r="B1257">
            <v>1.1000000000000001</v>
          </cell>
        </row>
        <row r="1258">
          <cell r="B1258">
            <v>0</v>
          </cell>
        </row>
        <row r="1259">
          <cell r="B1259">
            <v>0</v>
          </cell>
        </row>
        <row r="1260">
          <cell r="B1260">
            <v>0</v>
          </cell>
        </row>
        <row r="1261">
          <cell r="B1261">
            <v>0</v>
          </cell>
        </row>
        <row r="1262">
          <cell r="B1262">
            <v>0</v>
          </cell>
        </row>
        <row r="1263">
          <cell r="B1263">
            <v>0</v>
          </cell>
        </row>
        <row r="1264">
          <cell r="B1264">
            <v>0</v>
          </cell>
        </row>
        <row r="1265">
          <cell r="B1265">
            <v>1.6</v>
          </cell>
        </row>
        <row r="1266">
          <cell r="B1266">
            <v>1.2</v>
          </cell>
        </row>
        <row r="1267">
          <cell r="B1267">
            <v>0.1</v>
          </cell>
        </row>
        <row r="1268">
          <cell r="B1268">
            <v>0.30000000000000004</v>
          </cell>
        </row>
        <row r="1269">
          <cell r="B1269">
            <v>1</v>
          </cell>
        </row>
        <row r="1270">
          <cell r="B1270">
            <v>1</v>
          </cell>
        </row>
        <row r="1271">
          <cell r="B1271">
            <v>0.2</v>
          </cell>
        </row>
        <row r="1272">
          <cell r="B1272">
            <v>0</v>
          </cell>
        </row>
        <row r="1273">
          <cell r="B1273">
            <v>0.1</v>
          </cell>
        </row>
        <row r="1274">
          <cell r="B1274">
            <v>6.3</v>
          </cell>
        </row>
        <row r="1275">
          <cell r="B1275">
            <v>0.1</v>
          </cell>
        </row>
        <row r="1276">
          <cell r="B1276">
            <v>0.1</v>
          </cell>
        </row>
        <row r="1277">
          <cell r="B1277">
            <v>0</v>
          </cell>
        </row>
        <row r="1278">
          <cell r="B1278">
            <v>0</v>
          </cell>
        </row>
        <row r="1279">
          <cell r="B1279">
            <v>0</v>
          </cell>
        </row>
        <row r="1280">
          <cell r="B1280">
            <v>0</v>
          </cell>
        </row>
        <row r="1281">
          <cell r="B1281">
            <v>3.4000000000000004</v>
          </cell>
        </row>
        <row r="1282">
          <cell r="B1282">
            <v>0</v>
          </cell>
        </row>
        <row r="1283">
          <cell r="B1283">
            <v>1.7</v>
          </cell>
        </row>
        <row r="1284">
          <cell r="B1284">
            <v>2.5</v>
          </cell>
        </row>
        <row r="1285">
          <cell r="B1285">
            <v>0.1</v>
          </cell>
        </row>
        <row r="1286">
          <cell r="B1286">
            <v>0</v>
          </cell>
        </row>
        <row r="1287">
          <cell r="B1287">
            <v>0</v>
          </cell>
        </row>
        <row r="1288">
          <cell r="B1288">
            <v>0</v>
          </cell>
        </row>
        <row r="1289">
          <cell r="B1289">
            <v>0</v>
          </cell>
        </row>
        <row r="1290">
          <cell r="B1290">
            <v>0</v>
          </cell>
        </row>
        <row r="1291">
          <cell r="B1291">
            <v>0</v>
          </cell>
        </row>
        <row r="1292">
          <cell r="B1292">
            <v>0</v>
          </cell>
        </row>
        <row r="1293">
          <cell r="B1293">
            <v>8.5</v>
          </cell>
        </row>
        <row r="1294">
          <cell r="B1294">
            <v>0.1</v>
          </cell>
        </row>
        <row r="1295">
          <cell r="B1295">
            <v>0</v>
          </cell>
        </row>
        <row r="1296">
          <cell r="B1296">
            <v>0</v>
          </cell>
        </row>
        <row r="1297">
          <cell r="B1297">
            <v>0</v>
          </cell>
        </row>
        <row r="1298">
          <cell r="B1298">
            <v>0</v>
          </cell>
        </row>
        <row r="1299">
          <cell r="B1299">
            <v>0</v>
          </cell>
        </row>
        <row r="1300">
          <cell r="B1300">
            <v>0</v>
          </cell>
        </row>
        <row r="1301">
          <cell r="B1301">
            <v>0</v>
          </cell>
        </row>
        <row r="1302">
          <cell r="B1302">
            <v>0</v>
          </cell>
        </row>
        <row r="1303">
          <cell r="B1303">
            <v>0</v>
          </cell>
        </row>
        <row r="1304">
          <cell r="B1304">
            <v>0</v>
          </cell>
        </row>
        <row r="1305">
          <cell r="B1305">
            <v>0.30000000000000004</v>
          </cell>
        </row>
        <row r="1306">
          <cell r="B1306">
            <v>3</v>
          </cell>
        </row>
        <row r="1307">
          <cell r="B1307">
            <v>0</v>
          </cell>
        </row>
        <row r="1308">
          <cell r="B1308">
            <v>0.4</v>
          </cell>
        </row>
        <row r="1309">
          <cell r="B1309">
            <v>2.8</v>
          </cell>
        </row>
        <row r="1310">
          <cell r="B1310">
            <v>0.4</v>
          </cell>
        </row>
        <row r="1311">
          <cell r="B1311">
            <v>0.4</v>
          </cell>
        </row>
        <row r="1312">
          <cell r="B1312">
            <v>0</v>
          </cell>
        </row>
        <row r="1313">
          <cell r="B1313">
            <v>6.6999999999999993</v>
          </cell>
        </row>
        <row r="1314">
          <cell r="B1314">
            <v>5.2</v>
          </cell>
        </row>
        <row r="1315">
          <cell r="B1315">
            <v>13.1</v>
          </cell>
        </row>
        <row r="1316">
          <cell r="B1316">
            <v>1.9</v>
          </cell>
        </row>
        <row r="1317">
          <cell r="B1317">
            <v>3.5999999999999996</v>
          </cell>
        </row>
        <row r="1318">
          <cell r="B1318">
            <v>0</v>
          </cell>
        </row>
        <row r="1319">
          <cell r="B1319">
            <v>12.3</v>
          </cell>
        </row>
        <row r="1320">
          <cell r="B1320">
            <v>0.7</v>
          </cell>
        </row>
        <row r="1321">
          <cell r="B1321">
            <v>1.9000000000000001</v>
          </cell>
        </row>
        <row r="1322">
          <cell r="B1322">
            <v>0</v>
          </cell>
        </row>
        <row r="1323">
          <cell r="B1323">
            <v>0.1</v>
          </cell>
        </row>
        <row r="1324">
          <cell r="B1324">
            <v>0</v>
          </cell>
        </row>
        <row r="1325">
          <cell r="B1325">
            <v>0</v>
          </cell>
        </row>
        <row r="1326">
          <cell r="B1326">
            <v>1.1000000000000001</v>
          </cell>
        </row>
        <row r="1327">
          <cell r="B1327">
            <v>0.30000000000000004</v>
          </cell>
        </row>
        <row r="1328">
          <cell r="B1328">
            <v>1.5</v>
          </cell>
        </row>
        <row r="1329">
          <cell r="B1329">
            <v>2.4</v>
          </cell>
        </row>
        <row r="1330">
          <cell r="B1330">
            <v>3.2</v>
          </cell>
        </row>
        <row r="1331">
          <cell r="B1331">
            <v>0.4</v>
          </cell>
        </row>
        <row r="1332">
          <cell r="B1332">
            <v>0.30000000000000004</v>
          </cell>
        </row>
        <row r="1333">
          <cell r="B1333">
            <v>0</v>
          </cell>
        </row>
        <row r="1334">
          <cell r="B1334">
            <v>2.2999999999999998</v>
          </cell>
        </row>
        <row r="1335">
          <cell r="B1335">
            <v>0</v>
          </cell>
        </row>
        <row r="1336">
          <cell r="B1336">
            <v>0</v>
          </cell>
        </row>
        <row r="1337">
          <cell r="B1337">
            <v>0</v>
          </cell>
        </row>
        <row r="1338">
          <cell r="B1338">
            <v>3.9000000000000004</v>
          </cell>
        </row>
        <row r="1339">
          <cell r="B1339">
            <v>1.1000000000000001</v>
          </cell>
        </row>
        <row r="1340">
          <cell r="B1340">
            <v>3.2</v>
          </cell>
        </row>
        <row r="1341">
          <cell r="B1341">
            <v>7.8</v>
          </cell>
        </row>
        <row r="1342">
          <cell r="B1342">
            <v>0.7</v>
          </cell>
        </row>
        <row r="1343">
          <cell r="B1343">
            <v>5</v>
          </cell>
        </row>
        <row r="1344">
          <cell r="B1344">
            <v>0</v>
          </cell>
        </row>
        <row r="1345">
          <cell r="B1345">
            <v>0</v>
          </cell>
        </row>
        <row r="1346">
          <cell r="B1346">
            <v>0</v>
          </cell>
        </row>
        <row r="1347">
          <cell r="B1347">
            <v>0</v>
          </cell>
        </row>
        <row r="1348">
          <cell r="B1348">
            <v>0</v>
          </cell>
        </row>
        <row r="1349">
          <cell r="B1349">
            <v>0.2</v>
          </cell>
        </row>
        <row r="1350">
          <cell r="B1350">
            <v>0</v>
          </cell>
        </row>
        <row r="1351">
          <cell r="B1351">
            <v>0</v>
          </cell>
        </row>
        <row r="1352">
          <cell r="B1352">
            <v>0</v>
          </cell>
        </row>
        <row r="1353">
          <cell r="B1353">
            <v>0</v>
          </cell>
        </row>
        <row r="1354">
          <cell r="B1354">
            <v>0</v>
          </cell>
        </row>
        <row r="1355">
          <cell r="B1355">
            <v>5.0999999999999996</v>
          </cell>
        </row>
        <row r="1356">
          <cell r="B1356">
            <v>0.1</v>
          </cell>
        </row>
        <row r="1357">
          <cell r="B1357">
            <v>0.4</v>
          </cell>
        </row>
        <row r="1358">
          <cell r="B1358">
            <v>0</v>
          </cell>
        </row>
        <row r="1359">
          <cell r="B1359">
            <v>0</v>
          </cell>
        </row>
        <row r="1360">
          <cell r="B1360">
            <v>0</v>
          </cell>
        </row>
        <row r="1361">
          <cell r="B1361">
            <v>0</v>
          </cell>
        </row>
        <row r="1362">
          <cell r="B1362">
            <v>0.7</v>
          </cell>
        </row>
        <row r="1363">
          <cell r="B1363">
            <v>0.7</v>
          </cell>
        </row>
        <row r="1364">
          <cell r="B1364">
            <v>6.3</v>
          </cell>
        </row>
        <row r="1365">
          <cell r="B1365">
            <v>0</v>
          </cell>
        </row>
        <row r="1366">
          <cell r="B1366">
            <v>1</v>
          </cell>
        </row>
        <row r="1367">
          <cell r="B1367">
            <v>3.2</v>
          </cell>
        </row>
        <row r="1368">
          <cell r="B1368">
            <v>0.2</v>
          </cell>
        </row>
        <row r="1369">
          <cell r="B1369">
            <v>0.8</v>
          </cell>
        </row>
        <row r="1370">
          <cell r="B1370">
            <v>0.1</v>
          </cell>
        </row>
        <row r="1371">
          <cell r="B1371">
            <v>0</v>
          </cell>
        </row>
        <row r="1372">
          <cell r="B1372">
            <v>0</v>
          </cell>
        </row>
        <row r="1373">
          <cell r="B1373">
            <v>6.7</v>
          </cell>
        </row>
        <row r="1374">
          <cell r="B1374">
            <v>1.1000000000000001</v>
          </cell>
        </row>
        <row r="1375">
          <cell r="B1375">
            <v>17.7</v>
          </cell>
        </row>
        <row r="1376">
          <cell r="B1376">
            <v>0.1</v>
          </cell>
        </row>
        <row r="1377">
          <cell r="B1377">
            <v>3.8000000000000003</v>
          </cell>
        </row>
        <row r="1378">
          <cell r="B1378">
            <v>0.1</v>
          </cell>
        </row>
        <row r="1379">
          <cell r="B1379">
            <v>1.1000000000000001</v>
          </cell>
        </row>
        <row r="1380">
          <cell r="B1380">
            <v>2.6</v>
          </cell>
        </row>
        <row r="1381">
          <cell r="B1381">
            <v>0</v>
          </cell>
        </row>
        <row r="1382">
          <cell r="B1382">
            <v>1.2999999999999998</v>
          </cell>
        </row>
        <row r="1383">
          <cell r="B1383">
            <v>2</v>
          </cell>
        </row>
        <row r="1384">
          <cell r="B1384">
            <v>1.4</v>
          </cell>
        </row>
        <row r="1385">
          <cell r="B1385">
            <v>2.2999999999999998</v>
          </cell>
        </row>
        <row r="1386">
          <cell r="B1386">
            <v>0</v>
          </cell>
        </row>
        <row r="1387">
          <cell r="B1387">
            <v>0</v>
          </cell>
        </row>
        <row r="1388">
          <cell r="B1388">
            <v>0.30000000000000004</v>
          </cell>
        </row>
        <row r="1389">
          <cell r="B1389">
            <v>0</v>
          </cell>
        </row>
        <row r="1390">
          <cell r="B1390">
            <v>3.5</v>
          </cell>
        </row>
        <row r="1391">
          <cell r="B1391">
            <v>0.1</v>
          </cell>
        </row>
        <row r="1392">
          <cell r="B1392">
            <v>1.6</v>
          </cell>
        </row>
        <row r="1393">
          <cell r="B1393">
            <v>0</v>
          </cell>
        </row>
        <row r="1394">
          <cell r="B1394">
            <v>0.1</v>
          </cell>
        </row>
        <row r="1395">
          <cell r="B1395">
            <v>0</v>
          </cell>
        </row>
        <row r="1396">
          <cell r="B1396">
            <v>0</v>
          </cell>
        </row>
        <row r="1397">
          <cell r="B1397">
            <v>1.7000000000000002</v>
          </cell>
        </row>
        <row r="1398">
          <cell r="B1398">
            <v>27.4</v>
          </cell>
        </row>
        <row r="1399">
          <cell r="B1399">
            <v>11.9</v>
          </cell>
        </row>
        <row r="1400">
          <cell r="B1400">
            <v>9.5</v>
          </cell>
        </row>
        <row r="1401">
          <cell r="B1401">
            <v>6.3999999999999995</v>
          </cell>
        </row>
        <row r="1402">
          <cell r="B1402">
            <v>0</v>
          </cell>
        </row>
        <row r="1403">
          <cell r="B1403">
            <v>1.6</v>
          </cell>
        </row>
        <row r="1404">
          <cell r="B1404">
            <v>0.9</v>
          </cell>
        </row>
        <row r="1405">
          <cell r="B1405">
            <v>1.4</v>
          </cell>
        </row>
        <row r="1406">
          <cell r="B1406">
            <v>0</v>
          </cell>
        </row>
        <row r="1407">
          <cell r="B1407">
            <v>0</v>
          </cell>
        </row>
        <row r="1408">
          <cell r="B1408">
            <v>0.3</v>
          </cell>
        </row>
        <row r="1409">
          <cell r="B1409">
            <v>0</v>
          </cell>
        </row>
        <row r="1410">
          <cell r="B1410">
            <v>0</v>
          </cell>
        </row>
        <row r="1411">
          <cell r="B1411">
            <v>0.4</v>
          </cell>
        </row>
        <row r="1412">
          <cell r="B1412">
            <v>0</v>
          </cell>
        </row>
        <row r="1413">
          <cell r="B1413">
            <v>0.8</v>
          </cell>
        </row>
        <row r="1414">
          <cell r="B1414">
            <v>0</v>
          </cell>
        </row>
        <row r="1415">
          <cell r="B1415">
            <v>0</v>
          </cell>
        </row>
        <row r="1416">
          <cell r="B1416">
            <v>11.1</v>
          </cell>
        </row>
        <row r="1417">
          <cell r="B1417">
            <v>8.9</v>
          </cell>
        </row>
        <row r="1418">
          <cell r="B1418">
            <v>0</v>
          </cell>
        </row>
        <row r="1419">
          <cell r="B1419">
            <v>0</v>
          </cell>
        </row>
        <row r="1420">
          <cell r="B1420">
            <v>1.5</v>
          </cell>
        </row>
        <row r="1421">
          <cell r="B1421">
            <v>9.6999999999999993</v>
          </cell>
        </row>
        <row r="1422">
          <cell r="B1422">
            <v>4.0999999999999996</v>
          </cell>
        </row>
        <row r="1423">
          <cell r="B1423">
            <v>0</v>
          </cell>
        </row>
        <row r="1424">
          <cell r="B1424">
            <v>11.3</v>
          </cell>
        </row>
        <row r="1425">
          <cell r="B1425">
            <v>25.5</v>
          </cell>
        </row>
        <row r="1426">
          <cell r="B1426">
            <v>4.1000000000000005</v>
          </cell>
        </row>
        <row r="1427">
          <cell r="B1427">
            <v>0</v>
          </cell>
        </row>
        <row r="1428">
          <cell r="B1428">
            <v>2.5</v>
          </cell>
        </row>
        <row r="1429">
          <cell r="B1429">
            <v>0</v>
          </cell>
        </row>
        <row r="1430">
          <cell r="B1430">
            <v>0</v>
          </cell>
        </row>
        <row r="1431">
          <cell r="B1431">
            <v>0</v>
          </cell>
        </row>
        <row r="1432">
          <cell r="B1432">
            <v>0.30000000000000004</v>
          </cell>
        </row>
        <row r="1433">
          <cell r="B1433">
            <v>1.4000000000000001</v>
          </cell>
        </row>
        <row r="1434">
          <cell r="B1434">
            <v>4.2</v>
          </cell>
        </row>
        <row r="1435">
          <cell r="B1435">
            <v>1.3</v>
          </cell>
        </row>
        <row r="1436">
          <cell r="B1436">
            <v>1.7</v>
          </cell>
        </row>
        <row r="1437">
          <cell r="B1437">
            <v>0.9</v>
          </cell>
        </row>
        <row r="1438">
          <cell r="B1438">
            <v>2.7</v>
          </cell>
        </row>
        <row r="1439">
          <cell r="B1439">
            <v>0</v>
          </cell>
        </row>
        <row r="1440">
          <cell r="B1440">
            <v>0</v>
          </cell>
        </row>
        <row r="1441">
          <cell r="B1441">
            <v>0</v>
          </cell>
        </row>
        <row r="1442">
          <cell r="B1442">
            <v>0</v>
          </cell>
        </row>
        <row r="1443">
          <cell r="B1443">
            <v>0.1</v>
          </cell>
        </row>
        <row r="1444">
          <cell r="B1444">
            <v>0</v>
          </cell>
        </row>
        <row r="1445">
          <cell r="B1445">
            <v>1.8</v>
          </cell>
        </row>
        <row r="1446">
          <cell r="B1446">
            <v>5.4</v>
          </cell>
        </row>
        <row r="1447">
          <cell r="B1447">
            <v>0.30000000000000004</v>
          </cell>
        </row>
        <row r="1448">
          <cell r="B1448">
            <v>5.9</v>
          </cell>
        </row>
        <row r="1449">
          <cell r="B1449">
            <v>3.8</v>
          </cell>
        </row>
        <row r="1450">
          <cell r="B1450">
            <v>0</v>
          </cell>
        </row>
        <row r="1451">
          <cell r="B1451">
            <v>1</v>
          </cell>
        </row>
        <row r="1452">
          <cell r="B1452">
            <v>0</v>
          </cell>
        </row>
        <row r="1453">
          <cell r="B1453">
            <v>0</v>
          </cell>
        </row>
        <row r="1454">
          <cell r="B1454">
            <v>2.4</v>
          </cell>
        </row>
        <row r="1455">
          <cell r="B1455">
            <v>4.4000000000000004</v>
          </cell>
        </row>
        <row r="1456">
          <cell r="B1456">
            <v>1.6</v>
          </cell>
        </row>
        <row r="1457">
          <cell r="B1457">
            <v>0.1</v>
          </cell>
        </row>
        <row r="1458">
          <cell r="B1458">
            <v>0.3</v>
          </cell>
        </row>
        <row r="1459">
          <cell r="B1459">
            <v>0</v>
          </cell>
        </row>
        <row r="1460">
          <cell r="B1460">
            <v>0</v>
          </cell>
        </row>
        <row r="1461">
          <cell r="B1461">
            <v>0.1</v>
          </cell>
        </row>
        <row r="1462">
          <cell r="B1462">
            <v>0.1</v>
          </cell>
        </row>
        <row r="1463">
          <cell r="B1463">
            <v>0.2</v>
          </cell>
        </row>
        <row r="1464">
          <cell r="B1464">
            <v>1</v>
          </cell>
        </row>
        <row r="1465">
          <cell r="B1465">
            <v>0.30000000000000004</v>
          </cell>
        </row>
        <row r="1466">
          <cell r="B1466">
            <v>2.5</v>
          </cell>
        </row>
        <row r="1467">
          <cell r="B1467">
            <v>1.6</v>
          </cell>
        </row>
        <row r="1468">
          <cell r="B1468">
            <v>2</v>
          </cell>
        </row>
        <row r="1469">
          <cell r="B1469">
            <v>1.5</v>
          </cell>
        </row>
        <row r="1470">
          <cell r="B1470">
            <v>0.30000000000000004</v>
          </cell>
        </row>
        <row r="1471">
          <cell r="B1471">
            <v>1.5999999999999999</v>
          </cell>
        </row>
        <row r="1472">
          <cell r="B1472">
            <v>4.3</v>
          </cell>
        </row>
        <row r="1473">
          <cell r="B1473">
            <v>2.2000000000000002</v>
          </cell>
        </row>
        <row r="1474">
          <cell r="B1474">
            <v>0.2</v>
          </cell>
        </row>
        <row r="1475">
          <cell r="B1475">
            <v>4.5999999999999996</v>
          </cell>
        </row>
        <row r="1476">
          <cell r="B1476">
            <v>11.9</v>
          </cell>
        </row>
        <row r="1477">
          <cell r="B1477">
            <v>1.6</v>
          </cell>
        </row>
        <row r="1478">
          <cell r="B1478">
            <v>0</v>
          </cell>
        </row>
        <row r="1479">
          <cell r="B1479">
            <v>10</v>
          </cell>
        </row>
        <row r="1480">
          <cell r="B1480">
            <v>2.8</v>
          </cell>
        </row>
        <row r="1481">
          <cell r="B1481">
            <v>0</v>
          </cell>
        </row>
        <row r="1482">
          <cell r="B1482">
            <v>0</v>
          </cell>
        </row>
        <row r="1483">
          <cell r="B1483">
            <v>0</v>
          </cell>
        </row>
        <row r="1484">
          <cell r="B1484">
            <v>0</v>
          </cell>
        </row>
        <row r="1485">
          <cell r="B1485">
            <v>0</v>
          </cell>
        </row>
        <row r="1486">
          <cell r="B1486">
            <v>0.3</v>
          </cell>
        </row>
        <row r="1487">
          <cell r="B1487">
            <v>0</v>
          </cell>
        </row>
        <row r="1488">
          <cell r="B1488">
            <v>0.1</v>
          </cell>
        </row>
        <row r="1489">
          <cell r="B1489">
            <v>3</v>
          </cell>
        </row>
        <row r="1490">
          <cell r="B1490">
            <v>8.6000000000000014</v>
          </cell>
        </row>
        <row r="1491">
          <cell r="B1491">
            <v>5.0999999999999996</v>
          </cell>
        </row>
        <row r="1492">
          <cell r="B1492">
            <v>5.7</v>
          </cell>
        </row>
        <row r="1493">
          <cell r="B1493">
            <v>1.9000000000000001</v>
          </cell>
        </row>
        <row r="1494">
          <cell r="B1494">
            <v>0.89999999999999991</v>
          </cell>
        </row>
        <row r="1495">
          <cell r="B1495">
            <v>2.2000000000000002</v>
          </cell>
        </row>
        <row r="1496">
          <cell r="B1496">
            <v>1.1000000000000001</v>
          </cell>
        </row>
        <row r="1497">
          <cell r="B1497">
            <v>0</v>
          </cell>
        </row>
        <row r="1498">
          <cell r="B1498">
            <v>0</v>
          </cell>
        </row>
        <row r="1499">
          <cell r="B1499">
            <v>0</v>
          </cell>
        </row>
        <row r="1500">
          <cell r="B1500">
            <v>0</v>
          </cell>
        </row>
        <row r="1501">
          <cell r="B1501">
            <v>0</v>
          </cell>
        </row>
        <row r="1502">
          <cell r="B1502">
            <v>0</v>
          </cell>
        </row>
        <row r="1503">
          <cell r="B1503">
            <v>0</v>
          </cell>
        </row>
        <row r="1504">
          <cell r="B1504">
            <v>0</v>
          </cell>
        </row>
        <row r="1505">
          <cell r="B1505">
            <v>0</v>
          </cell>
        </row>
        <row r="1506">
          <cell r="B1506">
            <v>0</v>
          </cell>
        </row>
        <row r="1507">
          <cell r="B1507">
            <v>0</v>
          </cell>
        </row>
        <row r="1508">
          <cell r="B1508">
            <v>0</v>
          </cell>
        </row>
        <row r="1509">
          <cell r="B1509">
            <v>0</v>
          </cell>
        </row>
        <row r="1510">
          <cell r="B1510">
            <v>0</v>
          </cell>
        </row>
        <row r="1511">
          <cell r="B1511">
            <v>0.5</v>
          </cell>
        </row>
        <row r="1512">
          <cell r="B1512">
            <v>0.2</v>
          </cell>
        </row>
        <row r="1513">
          <cell r="B1513">
            <v>0.7</v>
          </cell>
        </row>
        <row r="1514">
          <cell r="B1514">
            <v>2.5</v>
          </cell>
        </row>
        <row r="1515">
          <cell r="B1515">
            <v>0</v>
          </cell>
        </row>
        <row r="1516">
          <cell r="B1516">
            <v>1</v>
          </cell>
        </row>
        <row r="1517">
          <cell r="B1517">
            <v>0</v>
          </cell>
        </row>
        <row r="1518">
          <cell r="B1518">
            <v>0</v>
          </cell>
        </row>
        <row r="1519">
          <cell r="B1519">
            <v>24.1</v>
          </cell>
        </row>
        <row r="1520">
          <cell r="B1520">
            <v>0.7</v>
          </cell>
        </row>
        <row r="1521">
          <cell r="B1521">
            <v>0</v>
          </cell>
        </row>
        <row r="1522">
          <cell r="B1522">
            <v>0</v>
          </cell>
        </row>
        <row r="1523">
          <cell r="B1523">
            <v>0.1</v>
          </cell>
        </row>
        <row r="1524">
          <cell r="B1524">
            <v>0</v>
          </cell>
        </row>
        <row r="1525">
          <cell r="B1525">
            <v>0.30000000000000004</v>
          </cell>
        </row>
        <row r="1526">
          <cell r="B1526">
            <v>0</v>
          </cell>
        </row>
        <row r="1527">
          <cell r="B1527">
            <v>0</v>
          </cell>
        </row>
        <row r="1528">
          <cell r="B1528">
            <v>0.1</v>
          </cell>
        </row>
        <row r="1529">
          <cell r="B1529">
            <v>0</v>
          </cell>
        </row>
        <row r="1530">
          <cell r="B1530">
            <v>0</v>
          </cell>
        </row>
        <row r="1531">
          <cell r="B1531">
            <v>0</v>
          </cell>
        </row>
        <row r="1532">
          <cell r="B1532">
            <v>0</v>
          </cell>
        </row>
        <row r="1533">
          <cell r="B1533">
            <v>0</v>
          </cell>
        </row>
        <row r="1534">
          <cell r="B1534">
            <v>0</v>
          </cell>
        </row>
        <row r="1535">
          <cell r="B1535">
            <v>0.30000000000000004</v>
          </cell>
        </row>
        <row r="1536">
          <cell r="B1536">
            <v>7.3</v>
          </cell>
        </row>
        <row r="1537">
          <cell r="B1537">
            <v>1.7000000000000002</v>
          </cell>
        </row>
        <row r="1538">
          <cell r="B1538">
            <v>1.3</v>
          </cell>
        </row>
        <row r="1539">
          <cell r="B1539">
            <v>0</v>
          </cell>
        </row>
        <row r="1540">
          <cell r="B1540">
            <v>3.7</v>
          </cell>
        </row>
        <row r="1541">
          <cell r="B1541">
            <v>0.4</v>
          </cell>
        </row>
        <row r="1542">
          <cell r="B1542">
            <v>2.5</v>
          </cell>
        </row>
        <row r="1543">
          <cell r="B1543">
            <v>0</v>
          </cell>
        </row>
        <row r="1544">
          <cell r="B1544">
            <v>2.8</v>
          </cell>
        </row>
        <row r="1545">
          <cell r="B1545">
            <v>0</v>
          </cell>
        </row>
        <row r="1546">
          <cell r="B1546">
            <v>0</v>
          </cell>
        </row>
        <row r="1547">
          <cell r="B1547">
            <v>0</v>
          </cell>
        </row>
        <row r="1548">
          <cell r="B1548">
            <v>0</v>
          </cell>
        </row>
        <row r="1549">
          <cell r="B1549">
            <v>8.6999999999999993</v>
          </cell>
        </row>
        <row r="1550">
          <cell r="B1550">
            <v>3</v>
          </cell>
        </row>
        <row r="1551">
          <cell r="B1551">
            <v>3.5</v>
          </cell>
        </row>
        <row r="1552">
          <cell r="B1552">
            <v>0</v>
          </cell>
        </row>
        <row r="1553">
          <cell r="B1553">
            <v>3.2</v>
          </cell>
        </row>
        <row r="1554">
          <cell r="B1554">
            <v>7.6</v>
          </cell>
        </row>
        <row r="1555">
          <cell r="B1555">
            <v>9.4</v>
          </cell>
        </row>
        <row r="1556">
          <cell r="B1556">
            <v>3.3</v>
          </cell>
        </row>
        <row r="1557">
          <cell r="B1557">
            <v>1.8</v>
          </cell>
        </row>
        <row r="1558">
          <cell r="B1558">
            <v>0</v>
          </cell>
        </row>
        <row r="1559">
          <cell r="B1559">
            <v>7.6</v>
          </cell>
        </row>
        <row r="1560">
          <cell r="B1560">
            <v>1.4</v>
          </cell>
        </row>
        <row r="1561">
          <cell r="B1561">
            <v>0.30000000000000004</v>
          </cell>
        </row>
        <row r="1562">
          <cell r="B1562">
            <v>2.9</v>
          </cell>
        </row>
        <row r="1563">
          <cell r="B1563">
            <v>0.4</v>
          </cell>
        </row>
        <row r="1564">
          <cell r="B1564">
            <v>0.89999999999999991</v>
          </cell>
        </row>
        <row r="1565">
          <cell r="B1565">
            <v>2.1</v>
          </cell>
        </row>
        <row r="1566">
          <cell r="B1566">
            <v>0</v>
          </cell>
        </row>
        <row r="1567">
          <cell r="B1567">
            <v>0</v>
          </cell>
        </row>
        <row r="1568">
          <cell r="B1568">
            <v>0.3</v>
          </cell>
        </row>
        <row r="1569">
          <cell r="B1569">
            <v>0</v>
          </cell>
        </row>
        <row r="1570">
          <cell r="B1570">
            <v>0.60000000000000009</v>
          </cell>
        </row>
        <row r="1571">
          <cell r="B1571">
            <v>0</v>
          </cell>
        </row>
        <row r="1572">
          <cell r="B1572">
            <v>0</v>
          </cell>
        </row>
        <row r="1573">
          <cell r="B1573">
            <v>0</v>
          </cell>
        </row>
        <row r="1574">
          <cell r="B1574">
            <v>0.1</v>
          </cell>
        </row>
        <row r="1575">
          <cell r="B1575">
            <v>2.1</v>
          </cell>
        </row>
        <row r="1576">
          <cell r="B1576">
            <v>0.3</v>
          </cell>
        </row>
        <row r="1577">
          <cell r="B1577">
            <v>0.2</v>
          </cell>
        </row>
        <row r="1578">
          <cell r="B1578">
            <v>0</v>
          </cell>
        </row>
        <row r="1579">
          <cell r="B1579">
            <v>1</v>
          </cell>
        </row>
        <row r="1580">
          <cell r="B1580">
            <v>0</v>
          </cell>
        </row>
        <row r="1581">
          <cell r="B1581">
            <v>9.8000000000000007</v>
          </cell>
        </row>
        <row r="1582">
          <cell r="B1582">
            <v>0</v>
          </cell>
        </row>
        <row r="1583">
          <cell r="B1583">
            <v>7.4</v>
          </cell>
        </row>
        <row r="1584">
          <cell r="B1584">
            <v>0.60000000000000009</v>
          </cell>
        </row>
        <row r="1585">
          <cell r="B1585">
            <v>0</v>
          </cell>
        </row>
        <row r="1586">
          <cell r="B1586">
            <v>0</v>
          </cell>
        </row>
        <row r="1587">
          <cell r="B1587">
            <v>0</v>
          </cell>
        </row>
        <row r="1588">
          <cell r="B1588">
            <v>3.9000000000000004</v>
          </cell>
        </row>
        <row r="1589">
          <cell r="B1589">
            <v>1.4</v>
          </cell>
        </row>
        <row r="1590">
          <cell r="B1590">
            <v>3.3</v>
          </cell>
        </row>
        <row r="1591">
          <cell r="B1591">
            <v>0.2</v>
          </cell>
        </row>
        <row r="1592">
          <cell r="B1592">
            <v>0</v>
          </cell>
        </row>
        <row r="1593">
          <cell r="B1593">
            <v>0.2</v>
          </cell>
        </row>
        <row r="1594">
          <cell r="B1594">
            <v>0.2</v>
          </cell>
        </row>
        <row r="1595">
          <cell r="B1595">
            <v>4.5999999999999996</v>
          </cell>
        </row>
        <row r="1596">
          <cell r="B1596">
            <v>9.3000000000000007</v>
          </cell>
        </row>
        <row r="1597">
          <cell r="B1597">
            <v>0.8</v>
          </cell>
        </row>
        <row r="1598">
          <cell r="B1598">
            <v>0</v>
          </cell>
        </row>
        <row r="1599">
          <cell r="B1599">
            <v>0.1</v>
          </cell>
        </row>
        <row r="1600">
          <cell r="B1600">
            <v>0</v>
          </cell>
        </row>
        <row r="1601">
          <cell r="B1601">
            <v>0</v>
          </cell>
        </row>
        <row r="1602">
          <cell r="B1602">
            <v>0</v>
          </cell>
        </row>
        <row r="1603">
          <cell r="B1603">
            <v>0</v>
          </cell>
        </row>
        <row r="1604">
          <cell r="B1604">
            <v>0</v>
          </cell>
        </row>
        <row r="1605">
          <cell r="B1605">
            <v>5.0999999999999996</v>
          </cell>
        </row>
        <row r="1606">
          <cell r="B1606">
            <v>4.0999999999999996</v>
          </cell>
        </row>
        <row r="1607">
          <cell r="B1607">
            <v>0.4</v>
          </cell>
        </row>
        <row r="1608">
          <cell r="B1608">
            <v>0.2</v>
          </cell>
        </row>
        <row r="1609">
          <cell r="B1609">
            <v>0</v>
          </cell>
        </row>
        <row r="1610">
          <cell r="B1610">
            <v>3.3</v>
          </cell>
        </row>
        <row r="1611">
          <cell r="B1611">
            <v>3.0999999999999996</v>
          </cell>
        </row>
        <row r="1612">
          <cell r="B1612">
            <v>0</v>
          </cell>
        </row>
        <row r="1613">
          <cell r="B1613">
            <v>14.3</v>
          </cell>
        </row>
        <row r="1614">
          <cell r="B1614">
            <v>0.8</v>
          </cell>
        </row>
        <row r="1615">
          <cell r="B1615">
            <v>0</v>
          </cell>
        </row>
        <row r="1616">
          <cell r="B1616">
            <v>0</v>
          </cell>
        </row>
        <row r="1617">
          <cell r="B1617">
            <v>0</v>
          </cell>
        </row>
        <row r="1618">
          <cell r="B1618">
            <v>0.2</v>
          </cell>
        </row>
        <row r="1619">
          <cell r="B1619">
            <v>0</v>
          </cell>
        </row>
        <row r="1620">
          <cell r="B1620">
            <v>16.8</v>
          </cell>
        </row>
        <row r="1621">
          <cell r="B1621">
            <v>0</v>
          </cell>
        </row>
        <row r="1622">
          <cell r="B1622">
            <v>0</v>
          </cell>
        </row>
        <row r="1623">
          <cell r="B1623">
            <v>0</v>
          </cell>
        </row>
        <row r="1624">
          <cell r="B1624">
            <v>0</v>
          </cell>
        </row>
        <row r="1625">
          <cell r="B1625">
            <v>1.9</v>
          </cell>
        </row>
        <row r="1626">
          <cell r="B1626">
            <v>0.4</v>
          </cell>
        </row>
        <row r="1627">
          <cell r="B1627">
            <v>0.4</v>
          </cell>
        </row>
        <row r="1628">
          <cell r="B1628">
            <v>0</v>
          </cell>
        </row>
        <row r="1629">
          <cell r="B1629">
            <v>0</v>
          </cell>
        </row>
        <row r="1630">
          <cell r="B1630">
            <v>0.5</v>
          </cell>
        </row>
        <row r="1631">
          <cell r="B1631">
            <v>0.2</v>
          </cell>
        </row>
        <row r="1632">
          <cell r="B1632">
            <v>16.7</v>
          </cell>
        </row>
        <row r="1633">
          <cell r="B1633">
            <v>2.2000000000000002</v>
          </cell>
        </row>
        <row r="1634">
          <cell r="B1634">
            <v>0.1</v>
          </cell>
        </row>
        <row r="1635">
          <cell r="B1635">
            <v>0.7</v>
          </cell>
        </row>
        <row r="1636">
          <cell r="B1636">
            <v>0</v>
          </cell>
        </row>
        <row r="1637">
          <cell r="B1637">
            <v>0.1</v>
          </cell>
        </row>
        <row r="1638">
          <cell r="B1638">
            <v>1.4</v>
          </cell>
        </row>
        <row r="1639">
          <cell r="B1639">
            <v>0</v>
          </cell>
        </row>
        <row r="1640">
          <cell r="B1640">
            <v>0</v>
          </cell>
        </row>
        <row r="1641">
          <cell r="B1641">
            <v>5.5</v>
          </cell>
        </row>
        <row r="1642">
          <cell r="B1642">
            <v>0.1</v>
          </cell>
        </row>
        <row r="1643">
          <cell r="B1643">
            <v>1.5</v>
          </cell>
        </row>
        <row r="1644">
          <cell r="B1644">
            <v>0</v>
          </cell>
        </row>
        <row r="1645">
          <cell r="B1645">
            <v>0.4</v>
          </cell>
        </row>
        <row r="1646">
          <cell r="B1646">
            <v>0</v>
          </cell>
        </row>
        <row r="1647">
          <cell r="B1647">
            <v>0</v>
          </cell>
        </row>
        <row r="1648">
          <cell r="B1648">
            <v>1.2000000000000002</v>
          </cell>
        </row>
        <row r="1649">
          <cell r="B1649">
            <v>0</v>
          </cell>
        </row>
        <row r="1650">
          <cell r="B1650">
            <v>0.5</v>
          </cell>
        </row>
        <row r="1651">
          <cell r="B1651">
            <v>0</v>
          </cell>
        </row>
        <row r="1652">
          <cell r="B1652">
            <v>0</v>
          </cell>
        </row>
        <row r="1653">
          <cell r="B1653">
            <v>0</v>
          </cell>
        </row>
        <row r="1654">
          <cell r="B1654">
            <v>0</v>
          </cell>
        </row>
        <row r="1655">
          <cell r="B1655">
            <v>0</v>
          </cell>
        </row>
        <row r="1656">
          <cell r="B1656">
            <v>0</v>
          </cell>
        </row>
        <row r="1657">
          <cell r="B1657">
            <v>0</v>
          </cell>
        </row>
        <row r="1658">
          <cell r="B1658">
            <v>0</v>
          </cell>
        </row>
        <row r="1659">
          <cell r="B1659">
            <v>0</v>
          </cell>
        </row>
        <row r="1660">
          <cell r="B1660">
            <v>0.1</v>
          </cell>
        </row>
        <row r="1661">
          <cell r="B1661">
            <v>0.5</v>
          </cell>
        </row>
        <row r="1662">
          <cell r="B1662">
            <v>0</v>
          </cell>
        </row>
        <row r="1663">
          <cell r="B1663">
            <v>4.5</v>
          </cell>
        </row>
        <row r="1664">
          <cell r="B1664">
            <v>0.7</v>
          </cell>
        </row>
        <row r="1665">
          <cell r="B1665">
            <v>0</v>
          </cell>
        </row>
        <row r="1666">
          <cell r="B1666">
            <v>0</v>
          </cell>
        </row>
        <row r="1667">
          <cell r="B1667">
            <v>0</v>
          </cell>
        </row>
        <row r="1668">
          <cell r="B1668">
            <v>4</v>
          </cell>
        </row>
        <row r="1669">
          <cell r="B1669">
            <v>0</v>
          </cell>
        </row>
        <row r="1670">
          <cell r="B1670">
            <v>1.8</v>
          </cell>
        </row>
        <row r="1671">
          <cell r="B1671">
            <v>1.9</v>
          </cell>
        </row>
        <row r="1672">
          <cell r="B1672">
            <v>7.8</v>
          </cell>
        </row>
        <row r="1673">
          <cell r="B1673">
            <v>0.6</v>
          </cell>
        </row>
        <row r="1674">
          <cell r="B1674">
            <v>0.7</v>
          </cell>
        </row>
        <row r="1675">
          <cell r="B1675">
            <v>0</v>
          </cell>
        </row>
        <row r="1676">
          <cell r="B1676">
            <v>0</v>
          </cell>
        </row>
        <row r="1677">
          <cell r="B1677">
            <v>0</v>
          </cell>
        </row>
        <row r="1678">
          <cell r="B1678">
            <v>0</v>
          </cell>
        </row>
        <row r="1679">
          <cell r="B1679">
            <v>0</v>
          </cell>
        </row>
        <row r="1680">
          <cell r="B1680">
            <v>0</v>
          </cell>
        </row>
        <row r="1681">
          <cell r="B1681">
            <v>0</v>
          </cell>
        </row>
        <row r="1682">
          <cell r="B1682">
            <v>0</v>
          </cell>
        </row>
        <row r="1683">
          <cell r="B1683">
            <v>0</v>
          </cell>
        </row>
        <row r="1684">
          <cell r="B1684">
            <v>0</v>
          </cell>
        </row>
        <row r="1685">
          <cell r="B1685">
            <v>0</v>
          </cell>
        </row>
        <row r="1686">
          <cell r="B1686">
            <v>0</v>
          </cell>
        </row>
        <row r="1687">
          <cell r="B1687">
            <v>0</v>
          </cell>
        </row>
        <row r="1688">
          <cell r="B1688">
            <v>0</v>
          </cell>
        </row>
        <row r="1689">
          <cell r="B1689">
            <v>0.89999999999999991</v>
          </cell>
        </row>
        <row r="1690">
          <cell r="B1690">
            <v>0.4</v>
          </cell>
        </row>
        <row r="1691">
          <cell r="B1691">
            <v>0</v>
          </cell>
        </row>
        <row r="1692">
          <cell r="B1692">
            <v>7.6999999999999993</v>
          </cell>
        </row>
        <row r="1693">
          <cell r="B1693">
            <v>0</v>
          </cell>
        </row>
        <row r="1694">
          <cell r="B1694">
            <v>0</v>
          </cell>
        </row>
        <row r="1695">
          <cell r="B1695">
            <v>4.4000000000000004</v>
          </cell>
        </row>
        <row r="1696">
          <cell r="B1696">
            <v>4.7</v>
          </cell>
        </row>
        <row r="1697">
          <cell r="B1697">
            <v>4</v>
          </cell>
        </row>
        <row r="1698">
          <cell r="B1698">
            <v>0</v>
          </cell>
        </row>
        <row r="1699">
          <cell r="B1699">
            <v>0</v>
          </cell>
        </row>
        <row r="1700">
          <cell r="B1700">
            <v>0</v>
          </cell>
        </row>
        <row r="1701">
          <cell r="B1701">
            <v>0</v>
          </cell>
        </row>
        <row r="1702">
          <cell r="B1702">
            <v>0</v>
          </cell>
        </row>
        <row r="1703">
          <cell r="B1703">
            <v>0</v>
          </cell>
        </row>
        <row r="1704">
          <cell r="B1704">
            <v>1.2</v>
          </cell>
        </row>
        <row r="1705">
          <cell r="B1705">
            <v>0.7</v>
          </cell>
        </row>
        <row r="1706">
          <cell r="B1706">
            <v>0.4</v>
          </cell>
        </row>
        <row r="1707">
          <cell r="B1707">
            <v>0</v>
          </cell>
        </row>
        <row r="1708">
          <cell r="B1708">
            <v>0</v>
          </cell>
        </row>
        <row r="1709">
          <cell r="B1709">
            <v>2.1</v>
          </cell>
        </row>
        <row r="1710">
          <cell r="B1710">
            <v>0.89999999999999991</v>
          </cell>
        </row>
        <row r="1711">
          <cell r="B1711">
            <v>0</v>
          </cell>
        </row>
        <row r="1712">
          <cell r="B1712">
            <v>3</v>
          </cell>
        </row>
        <row r="1713">
          <cell r="B1713">
            <v>12.2</v>
          </cell>
        </row>
        <row r="1714">
          <cell r="B1714">
            <v>40.099999999999994</v>
          </cell>
        </row>
        <row r="1715">
          <cell r="B1715">
            <v>2.5</v>
          </cell>
        </row>
        <row r="1716">
          <cell r="B1716">
            <v>2</v>
          </cell>
        </row>
        <row r="1717">
          <cell r="B1717">
            <v>3.3</v>
          </cell>
        </row>
        <row r="1718">
          <cell r="B1718">
            <v>4.2</v>
          </cell>
        </row>
        <row r="1719">
          <cell r="B1719">
            <v>0.1</v>
          </cell>
        </row>
        <row r="1720">
          <cell r="B1720">
            <v>0</v>
          </cell>
        </row>
        <row r="1721">
          <cell r="B1721">
            <v>0</v>
          </cell>
        </row>
        <row r="1722">
          <cell r="B1722">
            <v>0</v>
          </cell>
        </row>
        <row r="1723">
          <cell r="B1723">
            <v>0.7</v>
          </cell>
        </row>
        <row r="1724">
          <cell r="B1724">
            <v>0</v>
          </cell>
        </row>
        <row r="1725">
          <cell r="B1725">
            <v>0</v>
          </cell>
        </row>
        <row r="1726">
          <cell r="B1726">
            <v>0</v>
          </cell>
        </row>
        <row r="1727">
          <cell r="B1727">
            <v>0</v>
          </cell>
        </row>
        <row r="1728">
          <cell r="B1728">
            <v>10.399999999999999</v>
          </cell>
        </row>
        <row r="1729">
          <cell r="B1729">
            <v>0.7</v>
          </cell>
        </row>
        <row r="1730">
          <cell r="B1730">
            <v>1.3</v>
          </cell>
        </row>
        <row r="1731">
          <cell r="B1731">
            <v>0</v>
          </cell>
        </row>
        <row r="1732">
          <cell r="B1732">
            <v>0</v>
          </cell>
        </row>
        <row r="1733">
          <cell r="B1733">
            <v>0</v>
          </cell>
        </row>
        <row r="1734">
          <cell r="B1734">
            <v>4.8000000000000007</v>
          </cell>
        </row>
        <row r="1735">
          <cell r="B1735">
            <v>6</v>
          </cell>
        </row>
        <row r="1736">
          <cell r="B1736">
            <v>33.299999999999997</v>
          </cell>
        </row>
        <row r="1737">
          <cell r="B1737">
            <v>8.6</v>
          </cell>
        </row>
        <row r="1738">
          <cell r="B1738">
            <v>1</v>
          </cell>
        </row>
        <row r="1739">
          <cell r="B1739">
            <v>0</v>
          </cell>
        </row>
        <row r="1740">
          <cell r="B1740">
            <v>0</v>
          </cell>
        </row>
        <row r="1741">
          <cell r="B1741">
            <v>8.9</v>
          </cell>
        </row>
        <row r="1742">
          <cell r="B1742">
            <v>21.1</v>
          </cell>
        </row>
        <row r="1743">
          <cell r="B1743">
            <v>2.5999999999999996</v>
          </cell>
        </row>
        <row r="1744">
          <cell r="B1744">
            <v>0.3</v>
          </cell>
        </row>
        <row r="1745">
          <cell r="B1745">
            <v>0</v>
          </cell>
        </row>
        <row r="1746">
          <cell r="B1746">
            <v>0</v>
          </cell>
        </row>
        <row r="1747">
          <cell r="B1747">
            <v>2.1</v>
          </cell>
        </row>
        <row r="1748">
          <cell r="B1748">
            <v>5.0999999999999996</v>
          </cell>
        </row>
        <row r="1749">
          <cell r="B1749">
            <v>0</v>
          </cell>
        </row>
        <row r="1750">
          <cell r="B1750">
            <v>0</v>
          </cell>
        </row>
        <row r="1751">
          <cell r="B1751">
            <v>0.7</v>
          </cell>
        </row>
        <row r="1752">
          <cell r="B1752">
            <v>0.7</v>
          </cell>
        </row>
        <row r="1753">
          <cell r="B1753">
            <v>0.4</v>
          </cell>
        </row>
        <row r="1754">
          <cell r="B1754">
            <v>0</v>
          </cell>
        </row>
        <row r="1755">
          <cell r="B1755">
            <v>0</v>
          </cell>
        </row>
        <row r="1756">
          <cell r="B1756">
            <v>0</v>
          </cell>
        </row>
        <row r="1757">
          <cell r="B1757">
            <v>4.0999999999999996</v>
          </cell>
        </row>
        <row r="1758">
          <cell r="B1758">
            <v>4.2</v>
          </cell>
        </row>
        <row r="1759">
          <cell r="B1759">
            <v>4.0999999999999996</v>
          </cell>
        </row>
        <row r="1760">
          <cell r="B1760">
            <v>0.9</v>
          </cell>
        </row>
        <row r="1761">
          <cell r="B1761">
            <v>12.3</v>
          </cell>
        </row>
        <row r="1762">
          <cell r="B1762">
            <v>0</v>
          </cell>
        </row>
        <row r="1763">
          <cell r="B1763">
            <v>0.30000000000000004</v>
          </cell>
        </row>
        <row r="1764">
          <cell r="B1764">
            <v>3.6</v>
          </cell>
        </row>
        <row r="1765">
          <cell r="B1765">
            <v>3</v>
          </cell>
        </row>
        <row r="1766">
          <cell r="B1766">
            <v>0.4</v>
          </cell>
        </row>
        <row r="1767">
          <cell r="B1767">
            <v>0.2</v>
          </cell>
        </row>
        <row r="1768">
          <cell r="B1768">
            <v>3</v>
          </cell>
        </row>
        <row r="1769">
          <cell r="B1769">
            <v>0.2</v>
          </cell>
        </row>
        <row r="1770">
          <cell r="B1770">
            <v>0.79999999999999993</v>
          </cell>
        </row>
        <row r="1771">
          <cell r="B1771">
            <v>9.6999999999999993</v>
          </cell>
        </row>
        <row r="1772">
          <cell r="B1772">
            <v>1.5</v>
          </cell>
        </row>
        <row r="1773">
          <cell r="B1773">
            <v>0</v>
          </cell>
        </row>
        <row r="1774">
          <cell r="B1774">
            <v>1.2</v>
          </cell>
        </row>
        <row r="1775">
          <cell r="B1775">
            <v>3</v>
          </cell>
        </row>
        <row r="1776">
          <cell r="B1776">
            <v>0</v>
          </cell>
        </row>
        <row r="1777">
          <cell r="B1777">
            <v>6.6999999999999993</v>
          </cell>
        </row>
        <row r="1778">
          <cell r="B1778">
            <v>0</v>
          </cell>
        </row>
        <row r="1779">
          <cell r="B1779">
            <v>0</v>
          </cell>
        </row>
        <row r="1780">
          <cell r="B1780">
            <v>0.2</v>
          </cell>
        </row>
        <row r="1781">
          <cell r="B1781">
            <v>4.7</v>
          </cell>
        </row>
        <row r="1782">
          <cell r="B1782">
            <v>0.30000000000000004</v>
          </cell>
        </row>
        <row r="1783">
          <cell r="B1783">
            <v>1</v>
          </cell>
        </row>
        <row r="1784">
          <cell r="B1784">
            <v>0</v>
          </cell>
        </row>
        <row r="1785">
          <cell r="B1785">
            <v>1.4</v>
          </cell>
        </row>
        <row r="1786">
          <cell r="B1786">
            <v>0.2</v>
          </cell>
        </row>
        <row r="1787">
          <cell r="B1787">
            <v>0.3</v>
          </cell>
        </row>
        <row r="1788">
          <cell r="B1788">
            <v>0</v>
          </cell>
        </row>
        <row r="1789">
          <cell r="B1789">
            <v>0</v>
          </cell>
        </row>
        <row r="1790">
          <cell r="B1790">
            <v>0.1</v>
          </cell>
        </row>
        <row r="1791">
          <cell r="B1791">
            <v>0.5</v>
          </cell>
        </row>
        <row r="1792">
          <cell r="B1792">
            <v>0.8</v>
          </cell>
        </row>
        <row r="1793">
          <cell r="B1793">
            <v>0</v>
          </cell>
        </row>
        <row r="1794">
          <cell r="B1794">
            <v>0.4</v>
          </cell>
        </row>
        <row r="1795">
          <cell r="B1795">
            <v>0</v>
          </cell>
        </row>
        <row r="1796">
          <cell r="B1796">
            <v>0</v>
          </cell>
        </row>
        <row r="1797">
          <cell r="B1797">
            <v>1</v>
          </cell>
        </row>
        <row r="1798">
          <cell r="B1798">
            <v>0.1</v>
          </cell>
        </row>
        <row r="1799">
          <cell r="B1799">
            <v>0</v>
          </cell>
        </row>
        <row r="1800">
          <cell r="B1800">
            <v>0.2</v>
          </cell>
        </row>
        <row r="1801">
          <cell r="B1801">
            <v>0.7</v>
          </cell>
        </row>
        <row r="1802">
          <cell r="B1802">
            <v>0</v>
          </cell>
        </row>
        <row r="1803">
          <cell r="B1803">
            <v>0</v>
          </cell>
        </row>
        <row r="1804">
          <cell r="B1804">
            <v>9.1999999999999993</v>
          </cell>
        </row>
        <row r="1805">
          <cell r="B1805">
            <v>2.1</v>
          </cell>
        </row>
        <row r="1806">
          <cell r="B1806">
            <v>0</v>
          </cell>
        </row>
        <row r="1807">
          <cell r="B1807">
            <v>6.9</v>
          </cell>
        </row>
        <row r="1808">
          <cell r="B1808">
            <v>1.1000000000000001</v>
          </cell>
        </row>
        <row r="1809">
          <cell r="B1809">
            <v>0.1</v>
          </cell>
        </row>
        <row r="1810">
          <cell r="B1810">
            <v>1.8</v>
          </cell>
        </row>
        <row r="1811">
          <cell r="B1811">
            <v>4.8000000000000007</v>
          </cell>
        </row>
        <row r="1812">
          <cell r="B1812">
            <v>33.1</v>
          </cell>
        </row>
        <row r="1813">
          <cell r="B1813">
            <v>4.2</v>
          </cell>
        </row>
        <row r="1814">
          <cell r="B1814">
            <v>0.2</v>
          </cell>
        </row>
        <row r="1815">
          <cell r="B1815">
            <v>3.4</v>
          </cell>
        </row>
        <row r="1816">
          <cell r="B1816">
            <v>1.1000000000000001</v>
          </cell>
        </row>
        <row r="1817">
          <cell r="B1817">
            <v>3.8</v>
          </cell>
        </row>
        <row r="1818">
          <cell r="B1818">
            <v>1.9</v>
          </cell>
        </row>
        <row r="1819">
          <cell r="B1819">
            <v>0</v>
          </cell>
        </row>
        <row r="1820">
          <cell r="B1820">
            <v>0.9</v>
          </cell>
        </row>
        <row r="1821">
          <cell r="B1821">
            <v>0.2</v>
          </cell>
        </row>
        <row r="1822">
          <cell r="B1822">
            <v>2</v>
          </cell>
        </row>
        <row r="1823">
          <cell r="B1823">
            <v>0</v>
          </cell>
        </row>
        <row r="1824">
          <cell r="B1824">
            <v>0.5</v>
          </cell>
        </row>
        <row r="1825">
          <cell r="B1825">
            <v>1.3</v>
          </cell>
        </row>
        <row r="1826">
          <cell r="B1826">
            <v>0</v>
          </cell>
        </row>
        <row r="1827">
          <cell r="B1827">
            <v>7.3000000000000007</v>
          </cell>
        </row>
        <row r="1828">
          <cell r="B1828">
            <v>0.7</v>
          </cell>
        </row>
        <row r="1829">
          <cell r="B1829">
            <v>1.5</v>
          </cell>
        </row>
        <row r="1830">
          <cell r="B1830">
            <v>4.2</v>
          </cell>
        </row>
        <row r="1831">
          <cell r="B1831">
            <v>3.6</v>
          </cell>
        </row>
        <row r="1832">
          <cell r="B1832">
            <v>15.666666666666666</v>
          </cell>
        </row>
        <row r="1833">
          <cell r="B1833">
            <v>3.4666666666666663</v>
          </cell>
        </row>
        <row r="1834">
          <cell r="B1834">
            <v>14.799999999999999</v>
          </cell>
        </row>
        <row r="1835">
          <cell r="B1835">
            <v>6.6666666666666666E-2</v>
          </cell>
        </row>
        <row r="1836">
          <cell r="B1836">
            <v>0</v>
          </cell>
        </row>
        <row r="1837">
          <cell r="B1837">
            <v>3.6</v>
          </cell>
        </row>
        <row r="1838">
          <cell r="B1838">
            <v>0</v>
          </cell>
        </row>
        <row r="1839">
          <cell r="B1839">
            <v>10.733333333333334</v>
          </cell>
        </row>
        <row r="1840">
          <cell r="B1840">
            <v>8.7333333333333343</v>
          </cell>
        </row>
        <row r="1841">
          <cell r="B1841">
            <v>0</v>
          </cell>
        </row>
        <row r="1842">
          <cell r="B1842">
            <v>4.9333333333333336</v>
          </cell>
        </row>
        <row r="1843">
          <cell r="B1843">
            <v>0</v>
          </cell>
        </row>
        <row r="1844">
          <cell r="B1844">
            <v>0</v>
          </cell>
        </row>
        <row r="1845">
          <cell r="B1845">
            <v>1.2</v>
          </cell>
        </row>
        <row r="1846">
          <cell r="B1846">
            <v>0.33333333333333331</v>
          </cell>
        </row>
        <row r="1847">
          <cell r="B1847">
            <v>0</v>
          </cell>
        </row>
        <row r="1848">
          <cell r="B1848">
            <v>0</v>
          </cell>
        </row>
        <row r="1849">
          <cell r="B1849">
            <v>0</v>
          </cell>
        </row>
        <row r="1850">
          <cell r="B1850">
            <v>0</v>
          </cell>
        </row>
        <row r="1851">
          <cell r="B1851">
            <v>0.19999999999999998</v>
          </cell>
        </row>
        <row r="1852">
          <cell r="B1852">
            <v>1</v>
          </cell>
        </row>
        <row r="1853">
          <cell r="B1853">
            <v>6.6666666666666666E-2</v>
          </cell>
        </row>
        <row r="1854">
          <cell r="B1854">
            <v>6.0666666666666664</v>
          </cell>
        </row>
        <row r="1855">
          <cell r="B1855">
            <v>0.13333333333333333</v>
          </cell>
        </row>
        <row r="1856">
          <cell r="B1856">
            <v>0</v>
          </cell>
        </row>
        <row r="1857">
          <cell r="B1857">
            <v>0</v>
          </cell>
        </row>
        <row r="1858">
          <cell r="B1858">
            <v>1</v>
          </cell>
        </row>
        <row r="1859">
          <cell r="B1859">
            <v>0.26666666666666666</v>
          </cell>
        </row>
        <row r="1860">
          <cell r="B1860">
            <v>0</v>
          </cell>
        </row>
        <row r="1861">
          <cell r="B1861">
            <v>0.26666666666666666</v>
          </cell>
        </row>
        <row r="1862">
          <cell r="B1862">
            <v>0</v>
          </cell>
        </row>
        <row r="1863">
          <cell r="B1863">
            <v>0</v>
          </cell>
        </row>
        <row r="1864">
          <cell r="B1864">
            <v>0</v>
          </cell>
        </row>
        <row r="1865">
          <cell r="B1865">
            <v>0</v>
          </cell>
        </row>
        <row r="1866">
          <cell r="B1866">
            <v>0</v>
          </cell>
        </row>
        <row r="1867">
          <cell r="B1867">
            <v>0</v>
          </cell>
        </row>
        <row r="1868">
          <cell r="B1868">
            <v>0.46666666666666662</v>
          </cell>
        </row>
        <row r="1869">
          <cell r="B1869">
            <v>4.1333333333333337</v>
          </cell>
        </row>
        <row r="1870">
          <cell r="B1870">
            <v>0</v>
          </cell>
        </row>
        <row r="1871">
          <cell r="B1871">
            <v>0</v>
          </cell>
        </row>
        <row r="1872">
          <cell r="B1872">
            <v>9.0666666666666664</v>
          </cell>
        </row>
        <row r="1873">
          <cell r="B1873">
            <v>6.6666666666666666E-2</v>
          </cell>
        </row>
        <row r="1874">
          <cell r="B1874">
            <v>0</v>
          </cell>
        </row>
        <row r="1875">
          <cell r="B1875">
            <v>3.1333333333333333</v>
          </cell>
        </row>
        <row r="1876">
          <cell r="B1876">
            <v>0</v>
          </cell>
        </row>
        <row r="1877">
          <cell r="B1877">
            <v>0</v>
          </cell>
        </row>
        <row r="1878">
          <cell r="B1878">
            <v>0</v>
          </cell>
        </row>
        <row r="1879">
          <cell r="B1879">
            <v>0</v>
          </cell>
        </row>
        <row r="1880">
          <cell r="B1880">
            <v>0</v>
          </cell>
        </row>
        <row r="1881">
          <cell r="B1881">
            <v>0.26666666666666666</v>
          </cell>
        </row>
        <row r="1882">
          <cell r="B1882">
            <v>0</v>
          </cell>
        </row>
        <row r="1883">
          <cell r="B1883">
            <v>0</v>
          </cell>
        </row>
        <row r="1884">
          <cell r="B1884">
            <v>0</v>
          </cell>
        </row>
        <row r="1885">
          <cell r="B1885">
            <v>4.8666666666666663</v>
          </cell>
        </row>
        <row r="1886">
          <cell r="B1886">
            <v>0</v>
          </cell>
        </row>
        <row r="1887">
          <cell r="B1887">
            <v>0</v>
          </cell>
        </row>
        <row r="1888">
          <cell r="B1888">
            <v>0</v>
          </cell>
        </row>
        <row r="1889">
          <cell r="B1889">
            <v>0</v>
          </cell>
        </row>
        <row r="1890">
          <cell r="B1890">
            <v>6.6666666666666666E-2</v>
          </cell>
        </row>
        <row r="1891">
          <cell r="B1891">
            <v>0</v>
          </cell>
        </row>
        <row r="1892">
          <cell r="B1892">
            <v>0</v>
          </cell>
        </row>
        <row r="1893">
          <cell r="B1893">
            <v>6.3999999999999995</v>
          </cell>
        </row>
        <row r="1894">
          <cell r="B1894">
            <v>0.73333333333333339</v>
          </cell>
        </row>
        <row r="1895">
          <cell r="B1895">
            <v>0</v>
          </cell>
        </row>
        <row r="1896">
          <cell r="B1896">
            <v>0</v>
          </cell>
        </row>
        <row r="1897">
          <cell r="B1897">
            <v>0</v>
          </cell>
        </row>
        <row r="1898">
          <cell r="B1898">
            <v>0</v>
          </cell>
        </row>
        <row r="1899">
          <cell r="B1899">
            <v>0</v>
          </cell>
        </row>
        <row r="1900">
          <cell r="B1900">
            <v>0</v>
          </cell>
        </row>
        <row r="1901">
          <cell r="B1901">
            <v>0.6</v>
          </cell>
        </row>
        <row r="1902">
          <cell r="B1902">
            <v>0.13333333333333333</v>
          </cell>
        </row>
        <row r="1903">
          <cell r="B1903">
            <v>0</v>
          </cell>
        </row>
        <row r="1904">
          <cell r="B1904">
            <v>1</v>
          </cell>
        </row>
        <row r="1905">
          <cell r="B1905">
            <v>0</v>
          </cell>
        </row>
        <row r="1906">
          <cell r="B1906">
            <v>0</v>
          </cell>
        </row>
        <row r="1907">
          <cell r="B1907">
            <v>1.5333333333333332</v>
          </cell>
        </row>
        <row r="1908">
          <cell r="B1908">
            <v>0</v>
          </cell>
        </row>
        <row r="1909">
          <cell r="B1909">
            <v>0</v>
          </cell>
        </row>
        <row r="1910">
          <cell r="B1910">
            <v>3.0666666666666664</v>
          </cell>
        </row>
        <row r="1911">
          <cell r="B1911">
            <v>6.6666666666666666E-2</v>
          </cell>
        </row>
        <row r="1912">
          <cell r="B1912">
            <v>0</v>
          </cell>
        </row>
        <row r="1913">
          <cell r="B1913">
            <v>0</v>
          </cell>
        </row>
        <row r="1914">
          <cell r="B1914">
            <v>0</v>
          </cell>
        </row>
        <row r="1915">
          <cell r="B1915">
            <v>0</v>
          </cell>
        </row>
        <row r="1916">
          <cell r="B1916">
            <v>0</v>
          </cell>
        </row>
        <row r="1917">
          <cell r="B1917">
            <v>0</v>
          </cell>
        </row>
        <row r="1918">
          <cell r="B1918">
            <v>0</v>
          </cell>
        </row>
        <row r="1919">
          <cell r="B1919">
            <v>0</v>
          </cell>
        </row>
        <row r="1920">
          <cell r="B1920">
            <v>0</v>
          </cell>
        </row>
        <row r="1921">
          <cell r="B1921">
            <v>0</v>
          </cell>
        </row>
        <row r="1922">
          <cell r="B1922">
            <v>0</v>
          </cell>
        </row>
        <row r="1923">
          <cell r="B1923">
            <v>0</v>
          </cell>
        </row>
        <row r="1924">
          <cell r="B1924">
            <v>0</v>
          </cell>
        </row>
        <row r="1925">
          <cell r="B1925">
            <v>0</v>
          </cell>
        </row>
        <row r="1926">
          <cell r="B1926">
            <v>0</v>
          </cell>
        </row>
        <row r="1927">
          <cell r="B1927">
            <v>0</v>
          </cell>
        </row>
        <row r="1928">
          <cell r="B1928">
            <v>0</v>
          </cell>
        </row>
        <row r="1929">
          <cell r="B1929">
            <v>0</v>
          </cell>
        </row>
        <row r="1930">
          <cell r="B1930">
            <v>6.6666666666666666E-2</v>
          </cell>
        </row>
        <row r="1931">
          <cell r="B1931">
            <v>0</v>
          </cell>
        </row>
        <row r="1932">
          <cell r="B1932">
            <v>0</v>
          </cell>
        </row>
        <row r="1933">
          <cell r="B1933">
            <v>0</v>
          </cell>
        </row>
        <row r="1934">
          <cell r="B1934">
            <v>0</v>
          </cell>
        </row>
        <row r="1935">
          <cell r="B1935">
            <v>0</v>
          </cell>
        </row>
        <row r="1936">
          <cell r="B1936">
            <v>0</v>
          </cell>
        </row>
        <row r="1937">
          <cell r="B1937">
            <v>13.066666666666668</v>
          </cell>
        </row>
        <row r="1938">
          <cell r="B1938">
            <v>0</v>
          </cell>
        </row>
        <row r="1939">
          <cell r="B1939">
            <v>0</v>
          </cell>
        </row>
        <row r="1940">
          <cell r="B1940">
            <v>0</v>
          </cell>
        </row>
        <row r="1941">
          <cell r="B1941">
            <v>1.9333333333333333</v>
          </cell>
        </row>
        <row r="1942">
          <cell r="B1942">
            <v>0</v>
          </cell>
        </row>
        <row r="1943">
          <cell r="B1943">
            <v>0</v>
          </cell>
        </row>
        <row r="1944">
          <cell r="B1944">
            <v>0.26666666666666666</v>
          </cell>
        </row>
        <row r="1945">
          <cell r="B1945">
            <v>0</v>
          </cell>
        </row>
        <row r="1946">
          <cell r="B1946">
            <v>0</v>
          </cell>
        </row>
        <row r="1947">
          <cell r="B1947">
            <v>0</v>
          </cell>
        </row>
        <row r="1948">
          <cell r="B1948">
            <v>5.8666666666666671</v>
          </cell>
        </row>
        <row r="1949">
          <cell r="B1949">
            <v>3.6666666666666665</v>
          </cell>
        </row>
        <row r="1950">
          <cell r="B1950">
            <v>3.0666666666666664</v>
          </cell>
        </row>
        <row r="1951">
          <cell r="B1951">
            <v>4.2</v>
          </cell>
        </row>
        <row r="1952">
          <cell r="B1952">
            <v>0</v>
          </cell>
        </row>
        <row r="1953">
          <cell r="B1953">
            <v>3</v>
          </cell>
        </row>
        <row r="1954">
          <cell r="B1954">
            <v>0.26666666666666666</v>
          </cell>
        </row>
        <row r="1955">
          <cell r="B1955">
            <v>4.9333333333333336</v>
          </cell>
        </row>
        <row r="1956">
          <cell r="B1956">
            <v>0</v>
          </cell>
        </row>
        <row r="1957">
          <cell r="B1957">
            <v>0.13333333333333333</v>
          </cell>
        </row>
        <row r="1958">
          <cell r="B1958">
            <v>0</v>
          </cell>
        </row>
        <row r="1959">
          <cell r="B1959">
            <v>0</v>
          </cell>
        </row>
        <row r="1960">
          <cell r="B1960">
            <v>0</v>
          </cell>
        </row>
        <row r="1961">
          <cell r="B1961">
            <v>0.26666666666666666</v>
          </cell>
        </row>
        <row r="1962">
          <cell r="B1962">
            <v>3.0666666666666664</v>
          </cell>
        </row>
        <row r="1963">
          <cell r="B1963">
            <v>17.866666666666664</v>
          </cell>
        </row>
        <row r="1964">
          <cell r="B1964">
            <v>8.3333333333333339</v>
          </cell>
        </row>
        <row r="1965">
          <cell r="B1965">
            <v>0.53333333333333333</v>
          </cell>
        </row>
        <row r="1966">
          <cell r="B1966">
            <v>0.40000000000000008</v>
          </cell>
        </row>
        <row r="1967">
          <cell r="B1967">
            <v>5</v>
          </cell>
        </row>
        <row r="1968">
          <cell r="B1968">
            <v>6.6666666666666666E-2</v>
          </cell>
        </row>
        <row r="1969">
          <cell r="B1969">
            <v>0.13333333333333333</v>
          </cell>
        </row>
        <row r="1970">
          <cell r="B1970">
            <v>11.6</v>
          </cell>
        </row>
        <row r="1971">
          <cell r="B1971">
            <v>0.13333333333333333</v>
          </cell>
        </row>
        <row r="1972">
          <cell r="B1972">
            <v>1.2666666666666666</v>
          </cell>
        </row>
        <row r="1973">
          <cell r="B1973">
            <v>6.6666666666666666E-2</v>
          </cell>
        </row>
        <row r="1974">
          <cell r="B1974">
            <v>0.20000000000000004</v>
          </cell>
        </row>
        <row r="1975">
          <cell r="B1975">
            <v>1.4666666666666668</v>
          </cell>
        </row>
        <row r="1976">
          <cell r="B1976">
            <v>0.26666666666666666</v>
          </cell>
        </row>
        <row r="1977">
          <cell r="B1977">
            <v>6.6666666666666666E-2</v>
          </cell>
        </row>
        <row r="1978">
          <cell r="B1978">
            <v>2.4</v>
          </cell>
        </row>
        <row r="1979">
          <cell r="B1979">
            <v>0</v>
          </cell>
        </row>
        <row r="1980">
          <cell r="B1980">
            <v>0</v>
          </cell>
        </row>
        <row r="1981">
          <cell r="B1981">
            <v>0</v>
          </cell>
        </row>
        <row r="1982">
          <cell r="B1982">
            <v>0</v>
          </cell>
        </row>
        <row r="1983">
          <cell r="B1983">
            <v>0</v>
          </cell>
        </row>
        <row r="1984">
          <cell r="B1984">
            <v>0</v>
          </cell>
        </row>
        <row r="1985">
          <cell r="B1985">
            <v>6.6666666666666666E-2</v>
          </cell>
        </row>
        <row r="1986">
          <cell r="B1986">
            <v>4.5333333333333341</v>
          </cell>
        </row>
        <row r="1987">
          <cell r="B1987">
            <v>6.6666666666666666E-2</v>
          </cell>
        </row>
        <row r="1988">
          <cell r="B1988">
            <v>0</v>
          </cell>
        </row>
        <row r="1989">
          <cell r="B1989">
            <v>4.2666666666666666</v>
          </cell>
        </row>
        <row r="1990">
          <cell r="B1990">
            <v>1.1333333333333333</v>
          </cell>
        </row>
        <row r="1991">
          <cell r="B1991">
            <v>0.40000000000000008</v>
          </cell>
        </row>
        <row r="1992">
          <cell r="B1992">
            <v>0.8666666666666667</v>
          </cell>
        </row>
        <row r="1993">
          <cell r="B1993">
            <v>4.666666666666667</v>
          </cell>
        </row>
        <row r="1994">
          <cell r="B1994">
            <v>0</v>
          </cell>
        </row>
        <row r="1995">
          <cell r="B1995">
            <v>0</v>
          </cell>
        </row>
        <row r="1996">
          <cell r="B1996">
            <v>0</v>
          </cell>
        </row>
        <row r="1997">
          <cell r="B1997">
            <v>0.8666666666666667</v>
          </cell>
        </row>
        <row r="1998">
          <cell r="B1998">
            <v>0.40000000000000008</v>
          </cell>
        </row>
        <row r="1999">
          <cell r="B1999">
            <v>0</v>
          </cell>
        </row>
        <row r="2000">
          <cell r="B2000">
            <v>1.4666666666666668</v>
          </cell>
        </row>
        <row r="2001">
          <cell r="B2001">
            <v>6.6666666666666666E-2</v>
          </cell>
        </row>
        <row r="2002">
          <cell r="B2002">
            <v>0</v>
          </cell>
        </row>
        <row r="2003">
          <cell r="B2003">
            <v>25.8</v>
          </cell>
        </row>
        <row r="2004">
          <cell r="B2004">
            <v>6.6666666666666666E-2</v>
          </cell>
        </row>
        <row r="2005">
          <cell r="B2005">
            <v>0.13333333333333333</v>
          </cell>
        </row>
        <row r="2006">
          <cell r="B2006">
            <v>6.6666666666666666E-2</v>
          </cell>
        </row>
        <row r="2007">
          <cell r="B2007">
            <v>0</v>
          </cell>
        </row>
        <row r="2008">
          <cell r="B2008">
            <v>0</v>
          </cell>
        </row>
        <row r="2009">
          <cell r="B2009">
            <v>0</v>
          </cell>
        </row>
        <row r="2010">
          <cell r="B2010">
            <v>0.53333333333333333</v>
          </cell>
        </row>
        <row r="2011">
          <cell r="B2011">
            <v>0</v>
          </cell>
        </row>
        <row r="2012">
          <cell r="B2012">
            <v>0</v>
          </cell>
        </row>
        <row r="2013">
          <cell r="B2013">
            <v>0.2</v>
          </cell>
        </row>
        <row r="2014">
          <cell r="B2014">
            <v>7.1999999999999993</v>
          </cell>
        </row>
        <row r="2015">
          <cell r="B2015">
            <v>6</v>
          </cell>
        </row>
        <row r="2016">
          <cell r="B2016">
            <v>6.6</v>
          </cell>
        </row>
        <row r="2017">
          <cell r="B2017">
            <v>0.8</v>
          </cell>
        </row>
        <row r="2018">
          <cell r="B2018">
            <v>0</v>
          </cell>
        </row>
        <row r="2019">
          <cell r="B2019">
            <v>0.30000000000000004</v>
          </cell>
        </row>
        <row r="2020">
          <cell r="B2020">
            <v>0</v>
          </cell>
        </row>
        <row r="2021">
          <cell r="B2021">
            <v>0</v>
          </cell>
        </row>
        <row r="2022">
          <cell r="B2022">
            <v>0</v>
          </cell>
        </row>
        <row r="2023">
          <cell r="B2023">
            <v>0</v>
          </cell>
        </row>
        <row r="2024">
          <cell r="B2024">
            <v>0</v>
          </cell>
        </row>
        <row r="2025">
          <cell r="B2025">
            <v>0</v>
          </cell>
        </row>
        <row r="2026">
          <cell r="B2026">
            <v>0</v>
          </cell>
        </row>
        <row r="2027">
          <cell r="B2027">
            <v>0</v>
          </cell>
        </row>
        <row r="2028">
          <cell r="B2028">
            <v>0</v>
          </cell>
        </row>
        <row r="2029">
          <cell r="B2029">
            <v>0</v>
          </cell>
        </row>
        <row r="2030">
          <cell r="B2030">
            <v>0</v>
          </cell>
        </row>
        <row r="2031">
          <cell r="B2031">
            <v>0</v>
          </cell>
        </row>
        <row r="2032">
          <cell r="B2032">
            <v>0</v>
          </cell>
        </row>
        <row r="2033">
          <cell r="B2033">
            <v>0</v>
          </cell>
        </row>
        <row r="2034">
          <cell r="B2034">
            <v>0</v>
          </cell>
        </row>
        <row r="2035">
          <cell r="B2035">
            <v>0</v>
          </cell>
        </row>
        <row r="2036">
          <cell r="B2036">
            <v>0</v>
          </cell>
        </row>
        <row r="2037">
          <cell r="B2037">
            <v>0</v>
          </cell>
        </row>
        <row r="2038">
          <cell r="B2038">
            <v>3.0999999999999996</v>
          </cell>
        </row>
        <row r="2039">
          <cell r="B2039">
            <v>0.30000000000000004</v>
          </cell>
        </row>
        <row r="2040">
          <cell r="B2040">
            <v>0</v>
          </cell>
        </row>
        <row r="2041">
          <cell r="B2041">
            <v>0</v>
          </cell>
        </row>
        <row r="2042">
          <cell r="B2042">
            <v>0</v>
          </cell>
        </row>
        <row r="2043">
          <cell r="B2043">
            <v>0</v>
          </cell>
        </row>
        <row r="2044">
          <cell r="B2044">
            <v>0.1</v>
          </cell>
        </row>
        <row r="2045">
          <cell r="B2045">
            <v>0.4</v>
          </cell>
        </row>
        <row r="2046">
          <cell r="B2046">
            <v>0.7</v>
          </cell>
        </row>
        <row r="2047">
          <cell r="B2047">
            <v>0.1</v>
          </cell>
        </row>
        <row r="2048">
          <cell r="B2048">
            <v>1.2999999999999998</v>
          </cell>
        </row>
        <row r="2049">
          <cell r="B2049">
            <v>0.7</v>
          </cell>
        </row>
        <row r="2050">
          <cell r="B2050">
            <v>4.8</v>
          </cell>
        </row>
        <row r="2051">
          <cell r="B2051">
            <v>12.8</v>
          </cell>
        </row>
        <row r="2052">
          <cell r="B2052">
            <v>0</v>
          </cell>
        </row>
        <row r="2053">
          <cell r="B2053">
            <v>0</v>
          </cell>
        </row>
        <row r="2054">
          <cell r="B2054">
            <v>1.5</v>
          </cell>
        </row>
        <row r="2055">
          <cell r="B2055">
            <v>0</v>
          </cell>
        </row>
        <row r="2056">
          <cell r="B2056">
            <v>0</v>
          </cell>
        </row>
        <row r="2057">
          <cell r="B2057">
            <v>0</v>
          </cell>
        </row>
        <row r="2058">
          <cell r="B2058">
            <v>0</v>
          </cell>
        </row>
        <row r="2059">
          <cell r="B2059">
            <v>0</v>
          </cell>
        </row>
        <row r="2060">
          <cell r="B2060">
            <v>2</v>
          </cell>
        </row>
        <row r="2061">
          <cell r="B2061">
            <v>1.2000000000000002</v>
          </cell>
        </row>
        <row r="2062">
          <cell r="B2062">
            <v>0</v>
          </cell>
        </row>
        <row r="2063">
          <cell r="B2063">
            <v>0</v>
          </cell>
        </row>
        <row r="2064">
          <cell r="B2064">
            <v>0</v>
          </cell>
        </row>
        <row r="2065">
          <cell r="B2065">
            <v>0</v>
          </cell>
        </row>
        <row r="2066">
          <cell r="B2066">
            <v>0</v>
          </cell>
        </row>
        <row r="2067">
          <cell r="B2067">
            <v>0</v>
          </cell>
        </row>
        <row r="2068">
          <cell r="B2068">
            <v>3.5</v>
          </cell>
        </row>
        <row r="2069">
          <cell r="B2069">
            <v>0.5</v>
          </cell>
        </row>
        <row r="2070">
          <cell r="B2070">
            <v>7.3</v>
          </cell>
        </row>
        <row r="2071">
          <cell r="B2071">
            <v>4</v>
          </cell>
        </row>
        <row r="2072">
          <cell r="B2072">
            <v>1.2</v>
          </cell>
        </row>
        <row r="2073">
          <cell r="B2073">
            <v>3</v>
          </cell>
        </row>
        <row r="2074">
          <cell r="B2074">
            <v>0.1</v>
          </cell>
        </row>
        <row r="2075">
          <cell r="B2075">
            <v>1.9000000000000001</v>
          </cell>
        </row>
        <row r="2076">
          <cell r="B2076">
            <v>0.1</v>
          </cell>
        </row>
        <row r="2077">
          <cell r="B2077">
            <v>0</v>
          </cell>
        </row>
        <row r="2078">
          <cell r="B2078">
            <v>12.7</v>
          </cell>
        </row>
        <row r="2079">
          <cell r="B2079">
            <v>0</v>
          </cell>
        </row>
        <row r="2080">
          <cell r="B2080">
            <v>0</v>
          </cell>
        </row>
        <row r="2081">
          <cell r="B2081">
            <v>40.9</v>
          </cell>
        </row>
        <row r="2082">
          <cell r="B2082">
            <v>2.2999999999999998</v>
          </cell>
        </row>
        <row r="2083">
          <cell r="B2083">
            <v>0</v>
          </cell>
        </row>
        <row r="2084">
          <cell r="B2084">
            <v>0</v>
          </cell>
        </row>
        <row r="2085">
          <cell r="B2085">
            <v>10</v>
          </cell>
        </row>
        <row r="2086">
          <cell r="B2086">
            <v>41.2</v>
          </cell>
        </row>
        <row r="2087">
          <cell r="B2087">
            <v>1</v>
          </cell>
        </row>
        <row r="2088">
          <cell r="B2088">
            <v>3.8000000000000003</v>
          </cell>
        </row>
        <row r="2089">
          <cell r="B2089">
            <v>1.1000000000000001</v>
          </cell>
        </row>
        <row r="2090">
          <cell r="B2090">
            <v>0.8</v>
          </cell>
        </row>
        <row r="2091">
          <cell r="B2091">
            <v>0</v>
          </cell>
        </row>
        <row r="2092">
          <cell r="B2092">
            <v>2.1</v>
          </cell>
        </row>
        <row r="2093">
          <cell r="B2093">
            <v>1.1000000000000001</v>
          </cell>
        </row>
        <row r="2094">
          <cell r="B2094">
            <v>0</v>
          </cell>
        </row>
        <row r="2095">
          <cell r="B2095">
            <v>0</v>
          </cell>
        </row>
        <row r="2096">
          <cell r="B2096">
            <v>0</v>
          </cell>
        </row>
        <row r="2097">
          <cell r="B2097">
            <v>6.8</v>
          </cell>
        </row>
        <row r="2098">
          <cell r="B2098">
            <v>3.1</v>
          </cell>
        </row>
        <row r="2099">
          <cell r="B2099">
            <v>1.9</v>
          </cell>
        </row>
        <row r="2100">
          <cell r="B2100">
            <v>0</v>
          </cell>
        </row>
        <row r="2101">
          <cell r="B2101">
            <v>0</v>
          </cell>
        </row>
        <row r="2102">
          <cell r="B2102">
            <v>0</v>
          </cell>
        </row>
        <row r="2103">
          <cell r="B2103">
            <v>0.4</v>
          </cell>
        </row>
        <row r="2104">
          <cell r="B2104">
            <v>0.3</v>
          </cell>
        </row>
        <row r="2105">
          <cell r="B2105">
            <v>0</v>
          </cell>
        </row>
        <row r="2106">
          <cell r="B2106">
            <v>0</v>
          </cell>
        </row>
        <row r="2107">
          <cell r="B2107">
            <v>0</v>
          </cell>
        </row>
        <row r="2108">
          <cell r="B2108">
            <v>0</v>
          </cell>
        </row>
        <row r="2109">
          <cell r="B2109">
            <v>0.2</v>
          </cell>
        </row>
        <row r="2110">
          <cell r="B2110">
            <v>0</v>
          </cell>
        </row>
        <row r="2111">
          <cell r="B2111">
            <v>0</v>
          </cell>
        </row>
        <row r="2112">
          <cell r="B2112">
            <v>0.30000000000000004</v>
          </cell>
        </row>
        <row r="2113">
          <cell r="B2113">
            <v>4.5999999999999996</v>
          </cell>
        </row>
        <row r="2114">
          <cell r="B2114">
            <v>0.8</v>
          </cell>
        </row>
        <row r="2115">
          <cell r="B2115">
            <v>2.7</v>
          </cell>
        </row>
        <row r="2116">
          <cell r="B2116">
            <v>2.1</v>
          </cell>
        </row>
        <row r="2117">
          <cell r="B2117">
            <v>2.6</v>
          </cell>
        </row>
        <row r="2118">
          <cell r="B2118">
            <v>0</v>
          </cell>
        </row>
        <row r="2119">
          <cell r="B2119">
            <v>0</v>
          </cell>
        </row>
        <row r="2120">
          <cell r="B2120">
            <v>0</v>
          </cell>
        </row>
        <row r="2121">
          <cell r="B2121">
            <v>2.5</v>
          </cell>
        </row>
        <row r="2122">
          <cell r="B2122">
            <v>0</v>
          </cell>
        </row>
        <row r="2123">
          <cell r="B2123">
            <v>0.4</v>
          </cell>
        </row>
        <row r="2124">
          <cell r="B2124">
            <v>7.2</v>
          </cell>
        </row>
        <row r="2125">
          <cell r="B2125">
            <v>7.6</v>
          </cell>
        </row>
        <row r="2126">
          <cell r="B2126">
            <v>0</v>
          </cell>
        </row>
        <row r="2127">
          <cell r="B2127">
            <v>6.8</v>
          </cell>
        </row>
        <row r="2128">
          <cell r="B2128">
            <v>0</v>
          </cell>
        </row>
        <row r="2129">
          <cell r="B2129">
            <v>0</v>
          </cell>
        </row>
        <row r="2130">
          <cell r="B2130">
            <v>10.899999999999999</v>
          </cell>
        </row>
        <row r="2131">
          <cell r="B2131">
            <v>0.60000000000000009</v>
          </cell>
        </row>
        <row r="2132">
          <cell r="B2132">
            <v>0</v>
          </cell>
        </row>
        <row r="2133">
          <cell r="B2133">
            <v>0.2</v>
          </cell>
        </row>
        <row r="2134">
          <cell r="B2134">
            <v>11</v>
          </cell>
        </row>
        <row r="2135">
          <cell r="B2135">
            <v>2.2000000000000002</v>
          </cell>
        </row>
        <row r="2136">
          <cell r="B2136">
            <v>0.5</v>
          </cell>
        </row>
        <row r="2137">
          <cell r="B2137">
            <v>0</v>
          </cell>
        </row>
        <row r="2138">
          <cell r="B2138">
            <v>0</v>
          </cell>
        </row>
        <row r="2139">
          <cell r="B2139">
            <v>7.2</v>
          </cell>
        </row>
        <row r="2140">
          <cell r="B2140">
            <v>0</v>
          </cell>
        </row>
        <row r="2141">
          <cell r="B2141">
            <v>8.6</v>
          </cell>
        </row>
        <row r="2142">
          <cell r="B2142">
            <v>0</v>
          </cell>
        </row>
        <row r="2143">
          <cell r="B2143">
            <v>21.3</v>
          </cell>
        </row>
        <row r="2144">
          <cell r="B2144">
            <v>7.5</v>
          </cell>
        </row>
        <row r="2145">
          <cell r="B2145">
            <v>3.2</v>
          </cell>
        </row>
        <row r="2146">
          <cell r="B2146">
            <v>23.4</v>
          </cell>
        </row>
        <row r="2147">
          <cell r="B2147">
            <v>1.2</v>
          </cell>
        </row>
        <row r="2148">
          <cell r="B2148">
            <v>0.30000000000000004</v>
          </cell>
        </row>
        <row r="2149">
          <cell r="B2149">
            <v>2.5</v>
          </cell>
        </row>
        <row r="2150">
          <cell r="B2150">
            <v>2.7</v>
          </cell>
        </row>
        <row r="2151">
          <cell r="B2151">
            <v>5.3</v>
          </cell>
        </row>
        <row r="2152">
          <cell r="B2152">
            <v>0</v>
          </cell>
        </row>
        <row r="2153">
          <cell r="B2153">
            <v>0</v>
          </cell>
        </row>
        <row r="2154">
          <cell r="B2154">
            <v>0</v>
          </cell>
        </row>
        <row r="2155">
          <cell r="B2155">
            <v>0</v>
          </cell>
        </row>
        <row r="2156">
          <cell r="B2156">
            <v>1.7</v>
          </cell>
        </row>
        <row r="2157">
          <cell r="B2157">
            <v>0.2</v>
          </cell>
        </row>
        <row r="2158">
          <cell r="B2158">
            <v>0</v>
          </cell>
        </row>
        <row r="2159">
          <cell r="B2159">
            <v>0</v>
          </cell>
        </row>
        <row r="2160">
          <cell r="B2160">
            <v>0</v>
          </cell>
        </row>
        <row r="2161">
          <cell r="B2161">
            <v>0</v>
          </cell>
        </row>
        <row r="2162">
          <cell r="B2162">
            <v>3.6</v>
          </cell>
        </row>
        <row r="2163">
          <cell r="B2163">
            <v>1.7</v>
          </cell>
        </row>
        <row r="2164">
          <cell r="B2164">
            <v>0</v>
          </cell>
        </row>
        <row r="2165">
          <cell r="B2165">
            <v>0</v>
          </cell>
        </row>
        <row r="2166">
          <cell r="B2166">
            <v>0</v>
          </cell>
        </row>
        <row r="2167">
          <cell r="B2167">
            <v>1.1000000000000001</v>
          </cell>
        </row>
        <row r="2168">
          <cell r="B2168">
            <v>0.8</v>
          </cell>
        </row>
        <row r="2169">
          <cell r="B2169">
            <v>0.30000000000000004</v>
          </cell>
        </row>
        <row r="2170">
          <cell r="B2170">
            <v>3.4</v>
          </cell>
        </row>
        <row r="2171">
          <cell r="B2171">
            <v>0.4</v>
          </cell>
        </row>
        <row r="2172">
          <cell r="B2172">
            <v>0</v>
          </cell>
        </row>
        <row r="2173">
          <cell r="B2173">
            <v>0</v>
          </cell>
        </row>
        <row r="2174">
          <cell r="B2174">
            <v>0.4</v>
          </cell>
        </row>
        <row r="2175">
          <cell r="B2175">
            <v>0</v>
          </cell>
        </row>
        <row r="2176">
          <cell r="B2176">
            <v>1.2999999999999998</v>
          </cell>
        </row>
        <row r="2177">
          <cell r="B2177">
            <v>0</v>
          </cell>
        </row>
        <row r="2178">
          <cell r="B2178">
            <v>1.4</v>
          </cell>
        </row>
        <row r="2179">
          <cell r="B2179">
            <v>0</v>
          </cell>
        </row>
        <row r="2180">
          <cell r="B2180">
            <v>0</v>
          </cell>
        </row>
        <row r="2181">
          <cell r="B2181">
            <v>0</v>
          </cell>
        </row>
        <row r="2182">
          <cell r="B2182">
            <v>0</v>
          </cell>
        </row>
        <row r="2183">
          <cell r="B2183">
            <v>0</v>
          </cell>
        </row>
        <row r="2184">
          <cell r="B2184">
            <v>0</v>
          </cell>
        </row>
        <row r="2185">
          <cell r="B2185">
            <v>0</v>
          </cell>
        </row>
        <row r="2186">
          <cell r="B2186">
            <v>0.1</v>
          </cell>
        </row>
        <row r="2187">
          <cell r="B2187">
            <v>0.1</v>
          </cell>
        </row>
        <row r="2188">
          <cell r="B2188">
            <v>15.7</v>
          </cell>
        </row>
        <row r="2189">
          <cell r="B2189">
            <v>1.2</v>
          </cell>
        </row>
        <row r="2190">
          <cell r="B2190">
            <v>17</v>
          </cell>
        </row>
        <row r="2191">
          <cell r="B2191">
            <v>5</v>
          </cell>
        </row>
        <row r="2192">
          <cell r="B2192">
            <v>0.4</v>
          </cell>
        </row>
        <row r="2193">
          <cell r="B2193">
            <v>13</v>
          </cell>
        </row>
        <row r="2194">
          <cell r="B2194">
            <v>7.3</v>
          </cell>
        </row>
        <row r="2195">
          <cell r="B2195">
            <v>1.9000000000000001</v>
          </cell>
        </row>
        <row r="2196">
          <cell r="B2196">
            <v>0</v>
          </cell>
        </row>
        <row r="2197">
          <cell r="B2197">
            <v>0</v>
          </cell>
        </row>
        <row r="2198">
          <cell r="B2198">
            <v>0</v>
          </cell>
        </row>
        <row r="2199">
          <cell r="B2199">
            <v>0.2</v>
          </cell>
        </row>
        <row r="2200">
          <cell r="B2200">
            <v>0</v>
          </cell>
        </row>
        <row r="2201">
          <cell r="B2201">
            <v>0</v>
          </cell>
        </row>
        <row r="2202">
          <cell r="B2202">
            <v>0</v>
          </cell>
        </row>
        <row r="2203">
          <cell r="B2203">
            <v>0</v>
          </cell>
        </row>
        <row r="2204">
          <cell r="B2204">
            <v>0</v>
          </cell>
        </row>
        <row r="2205">
          <cell r="B2205">
            <v>0</v>
          </cell>
        </row>
        <row r="2206">
          <cell r="B2206">
            <v>0.4</v>
          </cell>
        </row>
        <row r="2207">
          <cell r="B2207">
            <v>0</v>
          </cell>
        </row>
        <row r="2208">
          <cell r="B2208">
            <v>0</v>
          </cell>
        </row>
        <row r="2209">
          <cell r="B2209">
            <v>0</v>
          </cell>
        </row>
        <row r="2210">
          <cell r="B2210">
            <v>0</v>
          </cell>
        </row>
        <row r="2211">
          <cell r="B2211">
            <v>0</v>
          </cell>
        </row>
        <row r="2212">
          <cell r="B2212">
            <v>0</v>
          </cell>
        </row>
        <row r="2213">
          <cell r="B2213">
            <v>0</v>
          </cell>
        </row>
        <row r="2214">
          <cell r="B2214">
            <v>0</v>
          </cell>
        </row>
        <row r="2215">
          <cell r="B2215">
            <v>0</v>
          </cell>
        </row>
        <row r="2216">
          <cell r="B2216">
            <v>0</v>
          </cell>
        </row>
        <row r="2217">
          <cell r="B2217">
            <v>0</v>
          </cell>
        </row>
        <row r="2218">
          <cell r="B2218">
            <v>0</v>
          </cell>
        </row>
        <row r="2219">
          <cell r="B2219">
            <v>0</v>
          </cell>
        </row>
        <row r="2220">
          <cell r="B2220">
            <v>0</v>
          </cell>
        </row>
        <row r="2221">
          <cell r="B2221">
            <v>0</v>
          </cell>
        </row>
        <row r="2222">
          <cell r="B2222">
            <v>0</v>
          </cell>
        </row>
        <row r="2223">
          <cell r="B2223">
            <v>0</v>
          </cell>
        </row>
        <row r="2224">
          <cell r="B2224">
            <v>0</v>
          </cell>
        </row>
        <row r="2225">
          <cell r="B2225">
            <v>0.7</v>
          </cell>
        </row>
        <row r="2226">
          <cell r="B2226">
            <v>0.4</v>
          </cell>
        </row>
        <row r="2227">
          <cell r="B2227">
            <v>1.3</v>
          </cell>
        </row>
        <row r="2228">
          <cell r="B2228">
            <v>0</v>
          </cell>
        </row>
        <row r="2229">
          <cell r="B2229">
            <v>0.9</v>
          </cell>
        </row>
        <row r="2230">
          <cell r="B2230">
            <v>0</v>
          </cell>
        </row>
        <row r="2231">
          <cell r="B2231">
            <v>0</v>
          </cell>
        </row>
        <row r="2232">
          <cell r="B2232">
            <v>0</v>
          </cell>
        </row>
        <row r="2233">
          <cell r="B2233">
            <v>0</v>
          </cell>
        </row>
        <row r="2234">
          <cell r="B2234">
            <v>0</v>
          </cell>
        </row>
        <row r="2235">
          <cell r="B2235">
            <v>0.7</v>
          </cell>
        </row>
        <row r="2236">
          <cell r="B2236">
            <v>0.3</v>
          </cell>
        </row>
        <row r="2237">
          <cell r="B2237">
            <v>0.2</v>
          </cell>
        </row>
        <row r="2238">
          <cell r="B2238">
            <v>0.7</v>
          </cell>
        </row>
        <row r="2239">
          <cell r="B2239">
            <v>0</v>
          </cell>
        </row>
        <row r="2240">
          <cell r="B2240">
            <v>0</v>
          </cell>
        </row>
        <row r="2241">
          <cell r="B2241">
            <v>0</v>
          </cell>
        </row>
        <row r="2242">
          <cell r="B2242">
            <v>0</v>
          </cell>
        </row>
        <row r="2243">
          <cell r="B2243">
            <v>0.2</v>
          </cell>
        </row>
        <row r="2244">
          <cell r="B2244">
            <v>0.4</v>
          </cell>
        </row>
        <row r="2245">
          <cell r="B2245">
            <v>0</v>
          </cell>
        </row>
        <row r="2246">
          <cell r="B2246">
            <v>0</v>
          </cell>
        </row>
        <row r="2247">
          <cell r="B2247">
            <v>1.5</v>
          </cell>
        </row>
        <row r="2248">
          <cell r="B2248">
            <v>0.8</v>
          </cell>
        </row>
        <row r="2249">
          <cell r="B2249">
            <v>0</v>
          </cell>
        </row>
        <row r="2250">
          <cell r="B2250">
            <v>0</v>
          </cell>
        </row>
        <row r="2251">
          <cell r="B2251">
            <v>0</v>
          </cell>
        </row>
        <row r="2252">
          <cell r="B2252">
            <v>0</v>
          </cell>
        </row>
        <row r="2253">
          <cell r="B2253">
            <v>0</v>
          </cell>
        </row>
        <row r="2254">
          <cell r="B2254">
            <v>0</v>
          </cell>
        </row>
        <row r="2255">
          <cell r="B2255">
            <v>0</v>
          </cell>
        </row>
        <row r="2256">
          <cell r="B2256">
            <v>0</v>
          </cell>
        </row>
        <row r="2257">
          <cell r="B2257">
            <v>0</v>
          </cell>
        </row>
        <row r="2258">
          <cell r="B2258">
            <v>0</v>
          </cell>
        </row>
        <row r="2259">
          <cell r="B2259">
            <v>10.7</v>
          </cell>
        </row>
        <row r="2260">
          <cell r="B2260">
            <v>1.7</v>
          </cell>
        </row>
        <row r="2261">
          <cell r="B2261">
            <v>4.5999999999999996</v>
          </cell>
        </row>
        <row r="2262">
          <cell r="B2262">
            <v>5.2</v>
          </cell>
        </row>
        <row r="2263">
          <cell r="B2263">
            <v>6.2</v>
          </cell>
        </row>
        <row r="2264">
          <cell r="B2264">
            <v>0</v>
          </cell>
        </row>
        <row r="2265">
          <cell r="B2265">
            <v>0</v>
          </cell>
        </row>
        <row r="2266">
          <cell r="B2266">
            <v>2.8</v>
          </cell>
        </row>
        <row r="2267">
          <cell r="B2267">
            <v>0.9</v>
          </cell>
        </row>
        <row r="2268">
          <cell r="B2268">
            <v>14.2</v>
          </cell>
        </row>
        <row r="2269">
          <cell r="B2269">
            <v>10.199999999999999</v>
          </cell>
        </row>
        <row r="2270">
          <cell r="B2270">
            <v>0.4</v>
          </cell>
        </row>
        <row r="2271">
          <cell r="B2271">
            <v>0.1</v>
          </cell>
        </row>
        <row r="2272">
          <cell r="B2272">
            <v>0</v>
          </cell>
        </row>
        <row r="2273">
          <cell r="B2273">
            <v>0.1</v>
          </cell>
        </row>
        <row r="2274">
          <cell r="B2274">
            <v>0.1</v>
          </cell>
        </row>
        <row r="2275">
          <cell r="B2275">
            <v>2.1</v>
          </cell>
        </row>
        <row r="2276">
          <cell r="B2276">
            <v>1.7999999999999998</v>
          </cell>
        </row>
        <row r="2277">
          <cell r="B2277">
            <v>0.9</v>
          </cell>
        </row>
        <row r="2278">
          <cell r="B2278">
            <v>0.2</v>
          </cell>
        </row>
        <row r="2279">
          <cell r="B2279">
            <v>0</v>
          </cell>
        </row>
        <row r="2280">
          <cell r="B2280">
            <v>0</v>
          </cell>
        </row>
        <row r="2281">
          <cell r="B2281">
            <v>0</v>
          </cell>
        </row>
        <row r="2282">
          <cell r="B2282">
            <v>0</v>
          </cell>
        </row>
        <row r="2283">
          <cell r="B2283">
            <v>0.5</v>
          </cell>
        </row>
        <row r="2284">
          <cell r="B2284">
            <v>4.3000000000000007</v>
          </cell>
        </row>
        <row r="2285">
          <cell r="B2285">
            <v>0.60000000000000009</v>
          </cell>
        </row>
        <row r="2286">
          <cell r="B2286">
            <v>0.30000000000000004</v>
          </cell>
        </row>
        <row r="2287">
          <cell r="B2287">
            <v>0.30000000000000004</v>
          </cell>
        </row>
        <row r="2288">
          <cell r="B2288">
            <v>4.9000000000000004</v>
          </cell>
        </row>
        <row r="2289">
          <cell r="B2289">
            <v>1.6</v>
          </cell>
        </row>
        <row r="2290">
          <cell r="B2290">
            <v>8.1</v>
          </cell>
        </row>
        <row r="2291">
          <cell r="B2291">
            <v>0.4</v>
          </cell>
        </row>
        <row r="2292">
          <cell r="B2292">
            <v>0.8</v>
          </cell>
        </row>
        <row r="2293">
          <cell r="B2293">
            <v>0.8</v>
          </cell>
        </row>
        <row r="2294">
          <cell r="B2294">
            <v>0</v>
          </cell>
        </row>
        <row r="2295">
          <cell r="B2295">
            <v>0.9</v>
          </cell>
        </row>
        <row r="2296">
          <cell r="B2296">
            <v>1.2</v>
          </cell>
        </row>
        <row r="2297">
          <cell r="B2297">
            <v>10.1</v>
          </cell>
        </row>
        <row r="2298">
          <cell r="B2298">
            <v>0</v>
          </cell>
        </row>
        <row r="2299">
          <cell r="B2299">
            <v>0</v>
          </cell>
        </row>
        <row r="2300">
          <cell r="B2300">
            <v>0</v>
          </cell>
        </row>
        <row r="2301">
          <cell r="B2301">
            <v>0.1</v>
          </cell>
        </row>
        <row r="2302">
          <cell r="B2302">
            <v>0.1</v>
          </cell>
        </row>
        <row r="2303">
          <cell r="B2303">
            <v>0</v>
          </cell>
        </row>
        <row r="2304">
          <cell r="B2304">
            <v>2.1</v>
          </cell>
        </row>
        <row r="2305">
          <cell r="B2305">
            <v>0.1</v>
          </cell>
        </row>
        <row r="2306">
          <cell r="B2306">
            <v>0</v>
          </cell>
        </row>
        <row r="2307">
          <cell r="B2307">
            <v>0.4</v>
          </cell>
        </row>
        <row r="2308">
          <cell r="B2308">
            <v>0</v>
          </cell>
        </row>
        <row r="2309">
          <cell r="B2309">
            <v>4.5999999999999996</v>
          </cell>
        </row>
        <row r="2310">
          <cell r="B2310">
            <v>4.2</v>
          </cell>
        </row>
        <row r="2311">
          <cell r="B2311">
            <v>0.8</v>
          </cell>
        </row>
        <row r="2312">
          <cell r="B2312">
            <v>0</v>
          </cell>
        </row>
        <row r="2313">
          <cell r="B2313">
            <v>6.4</v>
          </cell>
        </row>
        <row r="2314">
          <cell r="B2314">
            <v>1.1000000000000001</v>
          </cell>
        </row>
        <row r="2315">
          <cell r="B2315">
            <v>0</v>
          </cell>
        </row>
        <row r="2316">
          <cell r="B2316">
            <v>1.2999999999999998</v>
          </cell>
        </row>
        <row r="2317">
          <cell r="B2317">
            <v>0.1</v>
          </cell>
        </row>
        <row r="2318">
          <cell r="B2318">
            <v>2.2000000000000002</v>
          </cell>
        </row>
        <row r="2319">
          <cell r="B2319">
            <v>0.1</v>
          </cell>
        </row>
        <row r="2320">
          <cell r="B2320">
            <v>0.4</v>
          </cell>
        </row>
        <row r="2321">
          <cell r="B2321">
            <v>0.5</v>
          </cell>
        </row>
        <row r="2322">
          <cell r="B2322">
            <v>3.4</v>
          </cell>
        </row>
        <row r="2323">
          <cell r="B2323">
            <v>0.1</v>
          </cell>
        </row>
        <row r="2324">
          <cell r="B2324">
            <v>0</v>
          </cell>
        </row>
        <row r="2325">
          <cell r="B2325">
            <v>0</v>
          </cell>
        </row>
        <row r="2326">
          <cell r="B2326">
            <v>0</v>
          </cell>
        </row>
        <row r="2327">
          <cell r="B2327">
            <v>0</v>
          </cell>
        </row>
        <row r="2328">
          <cell r="B2328">
            <v>0.1</v>
          </cell>
        </row>
        <row r="2329">
          <cell r="B2329">
            <v>0</v>
          </cell>
        </row>
        <row r="2330">
          <cell r="B2330">
            <v>0</v>
          </cell>
        </row>
        <row r="2331">
          <cell r="B2331">
            <v>1.1000000000000001</v>
          </cell>
        </row>
        <row r="2332">
          <cell r="B2332">
            <v>1.1000000000000001</v>
          </cell>
        </row>
        <row r="2333">
          <cell r="B2333">
            <v>0</v>
          </cell>
        </row>
        <row r="2334">
          <cell r="B2334">
            <v>13.6</v>
          </cell>
        </row>
        <row r="2335">
          <cell r="B2335">
            <v>0.1</v>
          </cell>
        </row>
        <row r="2336">
          <cell r="B2336">
            <v>1</v>
          </cell>
        </row>
        <row r="2337">
          <cell r="B2337">
            <v>6</v>
          </cell>
        </row>
        <row r="2338">
          <cell r="B2338">
            <v>1</v>
          </cell>
        </row>
        <row r="2339">
          <cell r="B2339">
            <v>0.1</v>
          </cell>
        </row>
        <row r="2340">
          <cell r="B2340">
            <v>0.3</v>
          </cell>
        </row>
        <row r="2341">
          <cell r="B2341">
            <v>14.7</v>
          </cell>
        </row>
        <row r="2342">
          <cell r="B2342">
            <v>9</v>
          </cell>
        </row>
        <row r="2343">
          <cell r="B2343">
            <v>14.8</v>
          </cell>
        </row>
        <row r="2344">
          <cell r="B2344">
            <v>1</v>
          </cell>
        </row>
        <row r="2345">
          <cell r="B2345">
            <v>24.4</v>
          </cell>
        </row>
        <row r="2346">
          <cell r="B2346">
            <v>0.4</v>
          </cell>
        </row>
        <row r="2347">
          <cell r="B2347">
            <v>0</v>
          </cell>
        </row>
        <row r="2348">
          <cell r="B2348">
            <v>0</v>
          </cell>
        </row>
        <row r="2349">
          <cell r="B2349">
            <v>0</v>
          </cell>
        </row>
        <row r="2350">
          <cell r="B2350">
            <v>0</v>
          </cell>
        </row>
        <row r="2351">
          <cell r="B2351">
            <v>7.4</v>
          </cell>
        </row>
        <row r="2352">
          <cell r="B2352">
            <v>0</v>
          </cell>
        </row>
        <row r="2353">
          <cell r="B2353">
            <v>0.5</v>
          </cell>
        </row>
        <row r="2354">
          <cell r="B2354">
            <v>0.60000000000000009</v>
          </cell>
        </row>
        <row r="2355">
          <cell r="B2355">
            <v>4.5</v>
          </cell>
        </row>
        <row r="2356">
          <cell r="B2356">
            <v>0.2</v>
          </cell>
        </row>
        <row r="2357">
          <cell r="B2357">
            <v>0</v>
          </cell>
        </row>
        <row r="2358">
          <cell r="B2358">
            <v>0</v>
          </cell>
        </row>
        <row r="2359">
          <cell r="B2359">
            <v>0</v>
          </cell>
        </row>
        <row r="2360">
          <cell r="B2360">
            <v>0</v>
          </cell>
        </row>
        <row r="2361">
          <cell r="B2361">
            <v>0.1</v>
          </cell>
        </row>
        <row r="2362">
          <cell r="B2362">
            <v>0</v>
          </cell>
        </row>
        <row r="2363">
          <cell r="B2363">
            <v>0.1</v>
          </cell>
        </row>
        <row r="2364">
          <cell r="B2364">
            <v>0.7</v>
          </cell>
        </row>
        <row r="2365">
          <cell r="B2365">
            <v>0</v>
          </cell>
        </row>
        <row r="2366">
          <cell r="B2366">
            <v>0</v>
          </cell>
        </row>
        <row r="2367">
          <cell r="B2367">
            <v>0</v>
          </cell>
        </row>
        <row r="2368">
          <cell r="B2368">
            <v>1.6</v>
          </cell>
        </row>
        <row r="2369">
          <cell r="B2369">
            <v>0.2</v>
          </cell>
        </row>
        <row r="2370">
          <cell r="B2370">
            <v>0</v>
          </cell>
        </row>
        <row r="2371">
          <cell r="B2371">
            <v>4.5999999999999996</v>
          </cell>
        </row>
        <row r="2372">
          <cell r="B2372">
            <v>19.5</v>
          </cell>
        </row>
        <row r="2373">
          <cell r="B2373">
            <v>10.3</v>
          </cell>
        </row>
        <row r="2374">
          <cell r="B2374">
            <v>0.3</v>
          </cell>
        </row>
        <row r="2375">
          <cell r="B2375">
            <v>0.1</v>
          </cell>
        </row>
        <row r="2376">
          <cell r="B2376">
            <v>0</v>
          </cell>
        </row>
        <row r="2377">
          <cell r="B2377">
            <v>1</v>
          </cell>
        </row>
        <row r="2378">
          <cell r="B2378">
            <v>0.1</v>
          </cell>
        </row>
        <row r="2379">
          <cell r="B2379">
            <v>0.6</v>
          </cell>
        </row>
        <row r="2380">
          <cell r="B2380">
            <v>0</v>
          </cell>
        </row>
        <row r="2381">
          <cell r="B2381">
            <v>0</v>
          </cell>
        </row>
        <row r="2382">
          <cell r="B2382">
            <v>0</v>
          </cell>
        </row>
        <row r="2383">
          <cell r="B2383">
            <v>0.3</v>
          </cell>
        </row>
        <row r="2384">
          <cell r="B2384">
            <v>0.1</v>
          </cell>
        </row>
        <row r="2385">
          <cell r="B2385">
            <v>0.30000000000000004</v>
          </cell>
        </row>
        <row r="2386">
          <cell r="B2386">
            <v>0</v>
          </cell>
        </row>
        <row r="2387">
          <cell r="B2387">
            <v>0.5</v>
          </cell>
        </row>
        <row r="2388">
          <cell r="B2388">
            <v>1</v>
          </cell>
        </row>
        <row r="2389">
          <cell r="B2389">
            <v>0.2</v>
          </cell>
        </row>
        <row r="2390">
          <cell r="B2390">
            <v>0.2</v>
          </cell>
        </row>
        <row r="2391">
          <cell r="B2391">
            <v>0</v>
          </cell>
        </row>
        <row r="2392">
          <cell r="B2392">
            <v>0</v>
          </cell>
        </row>
        <row r="2393">
          <cell r="B2393">
            <v>0</v>
          </cell>
        </row>
        <row r="2394">
          <cell r="B2394">
            <v>0</v>
          </cell>
        </row>
        <row r="2395">
          <cell r="B2395">
            <v>0.1</v>
          </cell>
        </row>
        <row r="2396">
          <cell r="B2396">
            <v>0</v>
          </cell>
        </row>
        <row r="2397">
          <cell r="B2397">
            <v>0</v>
          </cell>
        </row>
        <row r="2398">
          <cell r="B2398">
            <v>0</v>
          </cell>
        </row>
        <row r="2399">
          <cell r="B2399">
            <v>0</v>
          </cell>
        </row>
        <row r="2400">
          <cell r="B2400">
            <v>0</v>
          </cell>
        </row>
        <row r="2401">
          <cell r="B2401">
            <v>0</v>
          </cell>
        </row>
        <row r="2402">
          <cell r="B2402">
            <v>0</v>
          </cell>
        </row>
        <row r="2403">
          <cell r="B2403">
            <v>0</v>
          </cell>
        </row>
        <row r="2404">
          <cell r="B2404">
            <v>0</v>
          </cell>
        </row>
        <row r="2405">
          <cell r="B2405">
            <v>0.89999999999999991</v>
          </cell>
        </row>
        <row r="2406">
          <cell r="B2406">
            <v>5.2</v>
          </cell>
        </row>
        <row r="2407">
          <cell r="B2407">
            <v>2.5999999999999996</v>
          </cell>
        </row>
        <row r="2408">
          <cell r="B2408">
            <v>0.5</v>
          </cell>
        </row>
        <row r="2409">
          <cell r="B2409">
            <v>0</v>
          </cell>
        </row>
        <row r="2410">
          <cell r="B2410">
            <v>0.6</v>
          </cell>
        </row>
        <row r="2411">
          <cell r="B2411">
            <v>0.1</v>
          </cell>
        </row>
        <row r="2412">
          <cell r="B2412">
            <v>12.1</v>
          </cell>
        </row>
        <row r="2413">
          <cell r="B2413">
            <v>1.8</v>
          </cell>
        </row>
        <row r="2414">
          <cell r="B2414">
            <v>2.5</v>
          </cell>
        </row>
        <row r="2415">
          <cell r="B2415">
            <v>2.1</v>
          </cell>
        </row>
        <row r="2416">
          <cell r="B2416">
            <v>1.9</v>
          </cell>
        </row>
        <row r="2417">
          <cell r="B2417">
            <v>5.7</v>
          </cell>
        </row>
        <row r="2418">
          <cell r="B2418">
            <v>0.7</v>
          </cell>
        </row>
        <row r="2419">
          <cell r="B2419">
            <v>4.8</v>
          </cell>
        </row>
        <row r="2420">
          <cell r="B2420">
            <v>4.8000000000000007</v>
          </cell>
        </row>
        <row r="2421">
          <cell r="B2421">
            <v>0</v>
          </cell>
        </row>
        <row r="2422">
          <cell r="B2422">
            <v>0.1</v>
          </cell>
        </row>
        <row r="2423">
          <cell r="B2423">
            <v>0</v>
          </cell>
        </row>
        <row r="2424">
          <cell r="B2424">
            <v>0.6</v>
          </cell>
        </row>
        <row r="2425">
          <cell r="B2425">
            <v>0.1</v>
          </cell>
        </row>
        <row r="2426">
          <cell r="B2426">
            <v>5.9</v>
          </cell>
        </row>
        <row r="2427">
          <cell r="B2427">
            <v>0</v>
          </cell>
        </row>
        <row r="2428">
          <cell r="B2428">
            <v>2.7</v>
          </cell>
        </row>
        <row r="2429">
          <cell r="B2429">
            <v>7.7</v>
          </cell>
        </row>
        <row r="2430">
          <cell r="B2430">
            <v>4.8</v>
          </cell>
        </row>
        <row r="2431">
          <cell r="B2431">
            <v>0</v>
          </cell>
        </row>
        <row r="2432">
          <cell r="B2432">
            <v>2.5999999999999996</v>
          </cell>
        </row>
        <row r="2433">
          <cell r="B2433">
            <v>1.1000000000000001</v>
          </cell>
        </row>
        <row r="2434">
          <cell r="B2434">
            <v>11</v>
          </cell>
        </row>
        <row r="2435">
          <cell r="B2435">
            <v>0</v>
          </cell>
        </row>
        <row r="2436">
          <cell r="B2436">
            <v>0</v>
          </cell>
        </row>
        <row r="2437">
          <cell r="B2437">
            <v>0</v>
          </cell>
        </row>
        <row r="2438">
          <cell r="B2438">
            <v>0</v>
          </cell>
        </row>
        <row r="2439">
          <cell r="B2439">
            <v>0</v>
          </cell>
        </row>
        <row r="2440">
          <cell r="B2440">
            <v>0</v>
          </cell>
        </row>
        <row r="2441">
          <cell r="B2441">
            <v>0</v>
          </cell>
        </row>
        <row r="2442">
          <cell r="B2442">
            <v>0</v>
          </cell>
        </row>
        <row r="2443">
          <cell r="B2443">
            <v>0</v>
          </cell>
        </row>
        <row r="2444">
          <cell r="B2444">
            <v>0</v>
          </cell>
        </row>
        <row r="2445">
          <cell r="B2445">
            <v>0</v>
          </cell>
        </row>
        <row r="2446">
          <cell r="B2446">
            <v>0.4</v>
          </cell>
        </row>
        <row r="2447">
          <cell r="B2447">
            <v>0.2</v>
          </cell>
        </row>
        <row r="2448">
          <cell r="B2448">
            <v>0</v>
          </cell>
        </row>
        <row r="2449">
          <cell r="B2449">
            <v>0</v>
          </cell>
        </row>
        <row r="2450">
          <cell r="B2450">
            <v>0</v>
          </cell>
        </row>
        <row r="2451">
          <cell r="B2451">
            <v>0</v>
          </cell>
        </row>
        <row r="2452">
          <cell r="B2452">
            <v>0</v>
          </cell>
        </row>
        <row r="2453">
          <cell r="B2453">
            <v>0</v>
          </cell>
        </row>
        <row r="2454">
          <cell r="B2454">
            <v>0</v>
          </cell>
        </row>
        <row r="2455">
          <cell r="B2455">
            <v>0</v>
          </cell>
        </row>
        <row r="2456">
          <cell r="B2456">
            <v>0</v>
          </cell>
        </row>
        <row r="2457">
          <cell r="B2457">
            <v>0</v>
          </cell>
        </row>
        <row r="2458">
          <cell r="B2458">
            <v>0</v>
          </cell>
        </row>
        <row r="2459">
          <cell r="B2459">
            <v>0</v>
          </cell>
        </row>
        <row r="2460">
          <cell r="B2460">
            <v>0.1</v>
          </cell>
        </row>
        <row r="2461">
          <cell r="B2461">
            <v>0</v>
          </cell>
        </row>
        <row r="2462">
          <cell r="B2462">
            <v>0</v>
          </cell>
        </row>
        <row r="2463">
          <cell r="B2463">
            <v>0</v>
          </cell>
        </row>
        <row r="2464">
          <cell r="B2464">
            <v>8.3000000000000007</v>
          </cell>
        </row>
        <row r="2465">
          <cell r="B2465">
            <v>5.3</v>
          </cell>
        </row>
        <row r="2466">
          <cell r="B2466">
            <v>2.1</v>
          </cell>
        </row>
        <row r="2467">
          <cell r="B2467">
            <v>0.1</v>
          </cell>
        </row>
        <row r="2468">
          <cell r="B2468">
            <v>0</v>
          </cell>
        </row>
        <row r="2469">
          <cell r="B2469">
            <v>0.5</v>
          </cell>
        </row>
        <row r="2470">
          <cell r="B2470">
            <v>0</v>
          </cell>
        </row>
        <row r="2471">
          <cell r="B2471">
            <v>0</v>
          </cell>
        </row>
        <row r="2472">
          <cell r="B2472">
            <v>0.30000000000000004</v>
          </cell>
        </row>
        <row r="2473">
          <cell r="B2473">
            <v>0.89999999999999991</v>
          </cell>
        </row>
        <row r="2474">
          <cell r="B2474">
            <v>17.8</v>
          </cell>
        </row>
        <row r="2475">
          <cell r="B2475">
            <v>22.4</v>
          </cell>
        </row>
        <row r="2476">
          <cell r="B2476">
            <v>5.8000000000000007</v>
          </cell>
        </row>
        <row r="2477">
          <cell r="B2477">
            <v>0</v>
          </cell>
        </row>
        <row r="2478">
          <cell r="B2478">
            <v>0</v>
          </cell>
        </row>
        <row r="2479">
          <cell r="B2479">
            <v>0.4</v>
          </cell>
        </row>
        <row r="2480">
          <cell r="B2480">
            <v>0.1</v>
          </cell>
        </row>
        <row r="2481">
          <cell r="B2481">
            <v>4.5</v>
          </cell>
        </row>
        <row r="2482">
          <cell r="B2482">
            <v>2.2999999999999998</v>
          </cell>
        </row>
        <row r="2483">
          <cell r="B2483">
            <v>0</v>
          </cell>
        </row>
        <row r="2484">
          <cell r="B2484">
            <v>0</v>
          </cell>
        </row>
        <row r="2485">
          <cell r="B2485">
            <v>0</v>
          </cell>
        </row>
        <row r="2486">
          <cell r="B2486">
            <v>0</v>
          </cell>
        </row>
        <row r="2487">
          <cell r="B2487">
            <v>0</v>
          </cell>
        </row>
        <row r="2488">
          <cell r="B2488">
            <v>0</v>
          </cell>
        </row>
        <row r="2489">
          <cell r="B2489">
            <v>0</v>
          </cell>
        </row>
        <row r="2490">
          <cell r="B2490">
            <v>0</v>
          </cell>
        </row>
        <row r="2491">
          <cell r="B2491">
            <v>0</v>
          </cell>
        </row>
        <row r="2492">
          <cell r="B2492">
            <v>0</v>
          </cell>
        </row>
        <row r="2493">
          <cell r="B2493">
            <v>0</v>
          </cell>
        </row>
        <row r="2494">
          <cell r="B2494">
            <v>0</v>
          </cell>
        </row>
        <row r="2495">
          <cell r="B2495">
            <v>0</v>
          </cell>
        </row>
        <row r="2496">
          <cell r="B2496">
            <v>0</v>
          </cell>
        </row>
        <row r="2497">
          <cell r="B2497">
            <v>1.2000000000000002</v>
          </cell>
        </row>
        <row r="2498">
          <cell r="B2498">
            <v>0.5</v>
          </cell>
        </row>
        <row r="2499">
          <cell r="B2499">
            <v>0.4</v>
          </cell>
        </row>
        <row r="2500">
          <cell r="B2500">
            <v>3.7</v>
          </cell>
        </row>
        <row r="2501">
          <cell r="B2501">
            <v>3</v>
          </cell>
        </row>
        <row r="2502">
          <cell r="B2502">
            <v>0</v>
          </cell>
        </row>
        <row r="2503">
          <cell r="B2503">
            <v>0</v>
          </cell>
        </row>
        <row r="2504">
          <cell r="B2504">
            <v>0</v>
          </cell>
        </row>
        <row r="2505">
          <cell r="B2505">
            <v>1.6</v>
          </cell>
        </row>
        <row r="2506">
          <cell r="B2506">
            <v>3</v>
          </cell>
        </row>
        <row r="2507">
          <cell r="B2507">
            <v>3.9000000000000004</v>
          </cell>
        </row>
        <row r="2508">
          <cell r="B2508">
            <v>1</v>
          </cell>
        </row>
        <row r="2509">
          <cell r="B2509">
            <v>6.3000000000000007</v>
          </cell>
        </row>
        <row r="2510">
          <cell r="B2510">
            <v>0.7</v>
          </cell>
        </row>
        <row r="2511">
          <cell r="B2511">
            <v>0</v>
          </cell>
        </row>
        <row r="2512">
          <cell r="B2512">
            <v>1.3</v>
          </cell>
        </row>
        <row r="2513">
          <cell r="B2513">
            <v>0</v>
          </cell>
        </row>
        <row r="2514">
          <cell r="B2514">
            <v>0</v>
          </cell>
        </row>
        <row r="2515">
          <cell r="B2515">
            <v>0.1</v>
          </cell>
        </row>
        <row r="2516">
          <cell r="B2516">
            <v>1.6</v>
          </cell>
        </row>
        <row r="2517">
          <cell r="B2517">
            <v>0.8</v>
          </cell>
        </row>
        <row r="2518">
          <cell r="B2518">
            <v>0</v>
          </cell>
        </row>
        <row r="2519">
          <cell r="B2519">
            <v>0</v>
          </cell>
        </row>
        <row r="2520">
          <cell r="B2520">
            <v>1</v>
          </cell>
        </row>
        <row r="2521">
          <cell r="B2521">
            <v>3.3000000000000003</v>
          </cell>
        </row>
        <row r="2522">
          <cell r="B2522">
            <v>8.9</v>
          </cell>
        </row>
        <row r="2523">
          <cell r="B2523">
            <v>0.1</v>
          </cell>
        </row>
        <row r="2524">
          <cell r="B2524">
            <v>0</v>
          </cell>
        </row>
        <row r="2525">
          <cell r="B2525">
            <v>0</v>
          </cell>
        </row>
        <row r="2526">
          <cell r="B2526">
            <v>0.1</v>
          </cell>
        </row>
        <row r="2527">
          <cell r="B2527">
            <v>0.1</v>
          </cell>
        </row>
        <row r="2528">
          <cell r="B2528">
            <v>0</v>
          </cell>
        </row>
        <row r="2529">
          <cell r="B2529">
            <v>0</v>
          </cell>
        </row>
        <row r="2530">
          <cell r="B2530">
            <v>1.7999999999999998</v>
          </cell>
        </row>
        <row r="2531">
          <cell r="B2531">
            <v>0.4</v>
          </cell>
        </row>
        <row r="2532">
          <cell r="B2532">
            <v>0.7</v>
          </cell>
        </row>
        <row r="2533">
          <cell r="B2533">
            <v>0</v>
          </cell>
        </row>
        <row r="2534">
          <cell r="B2534">
            <v>0</v>
          </cell>
        </row>
        <row r="2535">
          <cell r="B2535">
            <v>0.5</v>
          </cell>
        </row>
        <row r="2536">
          <cell r="B2536">
            <v>0.2</v>
          </cell>
        </row>
        <row r="2537">
          <cell r="B2537">
            <v>1.6</v>
          </cell>
        </row>
        <row r="2538">
          <cell r="B2538">
            <v>0</v>
          </cell>
        </row>
        <row r="2539">
          <cell r="B2539">
            <v>0</v>
          </cell>
        </row>
        <row r="2540">
          <cell r="B2540">
            <v>0.6</v>
          </cell>
        </row>
        <row r="2541">
          <cell r="B2541">
            <v>0</v>
          </cell>
        </row>
        <row r="2542">
          <cell r="B2542">
            <v>0.79999999999999993</v>
          </cell>
        </row>
        <row r="2543">
          <cell r="B2543">
            <v>0</v>
          </cell>
        </row>
        <row r="2544">
          <cell r="B2544">
            <v>0</v>
          </cell>
        </row>
        <row r="2545">
          <cell r="B2545">
            <v>0</v>
          </cell>
        </row>
        <row r="2546">
          <cell r="B2546">
            <v>3</v>
          </cell>
        </row>
        <row r="2547">
          <cell r="B2547">
            <v>0</v>
          </cell>
        </row>
        <row r="2548">
          <cell r="B2548">
            <v>0</v>
          </cell>
        </row>
        <row r="2549">
          <cell r="B2549">
            <v>0</v>
          </cell>
        </row>
        <row r="2550">
          <cell r="B2550">
            <v>0</v>
          </cell>
        </row>
        <row r="2551">
          <cell r="B2551">
            <v>0</v>
          </cell>
        </row>
        <row r="2552">
          <cell r="B2552">
            <v>0</v>
          </cell>
        </row>
        <row r="2553">
          <cell r="B2553">
            <v>0</v>
          </cell>
        </row>
        <row r="2554">
          <cell r="B2554">
            <v>0</v>
          </cell>
        </row>
        <row r="2555">
          <cell r="B2555">
            <v>0</v>
          </cell>
        </row>
        <row r="2556">
          <cell r="B2556">
            <v>0</v>
          </cell>
        </row>
        <row r="2557">
          <cell r="B2557">
            <v>0</v>
          </cell>
        </row>
        <row r="2558">
          <cell r="B2558">
            <v>9.8000000000000007</v>
          </cell>
        </row>
        <row r="2559">
          <cell r="B2559">
            <v>2.4000000000000004</v>
          </cell>
        </row>
        <row r="2560">
          <cell r="B2560">
            <v>4.4000000000000004</v>
          </cell>
        </row>
        <row r="2561">
          <cell r="B2561">
            <v>0.5</v>
          </cell>
        </row>
        <row r="2562">
          <cell r="B2562">
            <v>4.7</v>
          </cell>
        </row>
        <row r="2563">
          <cell r="B2563">
            <v>0.9</v>
          </cell>
        </row>
        <row r="2564">
          <cell r="B2564">
            <v>0.1</v>
          </cell>
        </row>
        <row r="2565">
          <cell r="B2565">
            <v>1.6</v>
          </cell>
        </row>
        <row r="2566">
          <cell r="B2566">
            <v>2.6</v>
          </cell>
        </row>
        <row r="2567">
          <cell r="B2567">
            <v>0.1</v>
          </cell>
        </row>
        <row r="2568">
          <cell r="B2568">
            <v>6</v>
          </cell>
        </row>
        <row r="2569">
          <cell r="B2569">
            <v>0.89999999999999991</v>
          </cell>
        </row>
        <row r="2570">
          <cell r="B2570">
            <v>0</v>
          </cell>
        </row>
        <row r="2571">
          <cell r="B2571">
            <v>0</v>
          </cell>
        </row>
        <row r="2572">
          <cell r="B2572">
            <v>0</v>
          </cell>
        </row>
        <row r="2573">
          <cell r="B2573">
            <v>0.5</v>
          </cell>
        </row>
        <row r="2574">
          <cell r="B2574">
            <v>5.4</v>
          </cell>
        </row>
        <row r="2575">
          <cell r="B2575">
            <v>0</v>
          </cell>
        </row>
        <row r="2576">
          <cell r="B2576">
            <v>0</v>
          </cell>
        </row>
        <row r="2577">
          <cell r="B2577">
            <v>0</v>
          </cell>
        </row>
        <row r="2578">
          <cell r="B2578">
            <v>0</v>
          </cell>
        </row>
        <row r="2579">
          <cell r="B2579">
            <v>0.4</v>
          </cell>
        </row>
        <row r="2580">
          <cell r="B2580">
            <v>0</v>
          </cell>
        </row>
        <row r="2581">
          <cell r="B2581">
            <v>0</v>
          </cell>
        </row>
        <row r="2582">
          <cell r="B2582">
            <v>0.1</v>
          </cell>
        </row>
        <row r="2583">
          <cell r="B2583">
            <v>0</v>
          </cell>
        </row>
        <row r="2584">
          <cell r="B2584">
            <v>0</v>
          </cell>
        </row>
        <row r="2585">
          <cell r="B2585">
            <v>0</v>
          </cell>
        </row>
        <row r="2586">
          <cell r="B2586">
            <v>1.6</v>
          </cell>
        </row>
        <row r="2587">
          <cell r="B2587">
            <v>0</v>
          </cell>
        </row>
        <row r="2588">
          <cell r="B2588">
            <v>0.1</v>
          </cell>
        </row>
        <row r="2589">
          <cell r="B2589">
            <v>0</v>
          </cell>
        </row>
        <row r="2590">
          <cell r="B2590">
            <v>0</v>
          </cell>
        </row>
        <row r="2591">
          <cell r="B2591">
            <v>0</v>
          </cell>
        </row>
        <row r="2592">
          <cell r="B2592">
            <v>3.4000000000000004</v>
          </cell>
        </row>
        <row r="2593">
          <cell r="B2593">
            <v>0.1</v>
          </cell>
        </row>
        <row r="2594">
          <cell r="B2594">
            <v>0</v>
          </cell>
        </row>
        <row r="2595">
          <cell r="B2595">
            <v>0.60000000000000009</v>
          </cell>
        </row>
        <row r="2596">
          <cell r="B2596">
            <v>1.5</v>
          </cell>
        </row>
        <row r="2597">
          <cell r="B2597">
            <v>0</v>
          </cell>
        </row>
        <row r="2598">
          <cell r="B2598">
            <v>0.60000000000000009</v>
          </cell>
        </row>
        <row r="2599">
          <cell r="B2599">
            <v>0</v>
          </cell>
        </row>
        <row r="2600">
          <cell r="B2600">
            <v>0</v>
          </cell>
        </row>
        <row r="2601">
          <cell r="B2601">
            <v>0.1</v>
          </cell>
        </row>
        <row r="2602">
          <cell r="B2602">
            <v>0.2</v>
          </cell>
        </row>
        <row r="2603">
          <cell r="B2603">
            <v>0</v>
          </cell>
        </row>
        <row r="2604">
          <cell r="B2604">
            <v>0</v>
          </cell>
        </row>
        <row r="2605">
          <cell r="B2605">
            <v>0</v>
          </cell>
        </row>
        <row r="2606">
          <cell r="B2606">
            <v>0</v>
          </cell>
        </row>
        <row r="2607">
          <cell r="B2607">
            <v>7.1999999999999993</v>
          </cell>
        </row>
        <row r="2608">
          <cell r="B2608">
            <v>3.9000000000000004</v>
          </cell>
        </row>
        <row r="2609">
          <cell r="B2609">
            <v>1.7</v>
          </cell>
        </row>
        <row r="2610">
          <cell r="B2610">
            <v>0.1</v>
          </cell>
        </row>
        <row r="2611">
          <cell r="B2611">
            <v>0</v>
          </cell>
        </row>
        <row r="2612">
          <cell r="B2612">
            <v>0.30000000000000004</v>
          </cell>
        </row>
        <row r="2613">
          <cell r="B2613">
            <v>0</v>
          </cell>
        </row>
        <row r="2614">
          <cell r="B2614">
            <v>0</v>
          </cell>
        </row>
        <row r="2615">
          <cell r="B2615">
            <v>0.5</v>
          </cell>
        </row>
        <row r="2616">
          <cell r="B2616">
            <v>5.4</v>
          </cell>
        </row>
        <row r="2617">
          <cell r="B2617">
            <v>0.1</v>
          </cell>
        </row>
        <row r="2618">
          <cell r="B2618">
            <v>0</v>
          </cell>
        </row>
        <row r="2619">
          <cell r="B2619">
            <v>0</v>
          </cell>
        </row>
        <row r="2620">
          <cell r="B2620">
            <v>2.2000000000000002</v>
          </cell>
        </row>
        <row r="2621">
          <cell r="B2621">
            <v>2.5</v>
          </cell>
        </row>
        <row r="2622">
          <cell r="B2622">
            <v>5.0999999999999996</v>
          </cell>
        </row>
        <row r="2623">
          <cell r="B2623">
            <v>4.8000000000000007</v>
          </cell>
        </row>
        <row r="2624">
          <cell r="B2624">
            <v>0</v>
          </cell>
        </row>
        <row r="2625">
          <cell r="B2625">
            <v>8</v>
          </cell>
        </row>
        <row r="2626">
          <cell r="B2626">
            <v>0</v>
          </cell>
        </row>
        <row r="2627">
          <cell r="B2627">
            <v>0</v>
          </cell>
        </row>
        <row r="2628">
          <cell r="B2628">
            <v>0.1</v>
          </cell>
        </row>
        <row r="2629">
          <cell r="B2629">
            <v>0</v>
          </cell>
        </row>
        <row r="2630">
          <cell r="B2630">
            <v>4.8</v>
          </cell>
        </row>
        <row r="2631">
          <cell r="B2631">
            <v>2.1</v>
          </cell>
        </row>
        <row r="2632">
          <cell r="B2632">
            <v>0</v>
          </cell>
        </row>
        <row r="2633">
          <cell r="B2633">
            <v>0</v>
          </cell>
        </row>
        <row r="2634">
          <cell r="B2634">
            <v>0</v>
          </cell>
        </row>
        <row r="2635">
          <cell r="B2635">
            <v>0</v>
          </cell>
        </row>
        <row r="2636">
          <cell r="B2636">
            <v>0</v>
          </cell>
        </row>
        <row r="2637">
          <cell r="B2637">
            <v>0</v>
          </cell>
        </row>
        <row r="2638">
          <cell r="B2638">
            <v>0</v>
          </cell>
        </row>
        <row r="2639">
          <cell r="B2639">
            <v>0</v>
          </cell>
        </row>
        <row r="2640">
          <cell r="B2640">
            <v>0</v>
          </cell>
        </row>
        <row r="2641">
          <cell r="B2641">
            <v>0</v>
          </cell>
        </row>
        <row r="2642">
          <cell r="B2642">
            <v>0</v>
          </cell>
        </row>
        <row r="2643">
          <cell r="B2643">
            <v>0</v>
          </cell>
        </row>
        <row r="2644">
          <cell r="B2644">
            <v>0</v>
          </cell>
        </row>
        <row r="2645">
          <cell r="B2645">
            <v>0</v>
          </cell>
        </row>
        <row r="2646">
          <cell r="B2646">
            <v>0.3</v>
          </cell>
        </row>
        <row r="2647">
          <cell r="B2647">
            <v>1.1000000000000001</v>
          </cell>
        </row>
        <row r="2648">
          <cell r="B2648">
            <v>0.5</v>
          </cell>
        </row>
        <row r="2649">
          <cell r="B2649">
            <v>0.1</v>
          </cell>
        </row>
        <row r="2650">
          <cell r="B2650">
            <v>0</v>
          </cell>
        </row>
        <row r="2651">
          <cell r="B2651">
            <v>3.3</v>
          </cell>
        </row>
        <row r="2652">
          <cell r="B2652">
            <v>2</v>
          </cell>
        </row>
        <row r="2653">
          <cell r="B2653">
            <v>7.5</v>
          </cell>
        </row>
        <row r="2654">
          <cell r="B2654">
            <v>0.8</v>
          </cell>
        </row>
        <row r="2655">
          <cell r="B2655">
            <v>0</v>
          </cell>
        </row>
        <row r="2656">
          <cell r="B2656">
            <v>0</v>
          </cell>
        </row>
        <row r="2657">
          <cell r="B2657">
            <v>0</v>
          </cell>
        </row>
        <row r="2658">
          <cell r="B2658">
            <v>2</v>
          </cell>
        </row>
        <row r="2659">
          <cell r="B2659">
            <v>0.4</v>
          </cell>
        </row>
        <row r="2660">
          <cell r="B2660">
            <v>0</v>
          </cell>
        </row>
        <row r="2661">
          <cell r="B2661">
            <v>0</v>
          </cell>
        </row>
        <row r="2662">
          <cell r="B2662">
            <v>0</v>
          </cell>
        </row>
        <row r="2663">
          <cell r="B2663">
            <v>0</v>
          </cell>
        </row>
        <row r="2664">
          <cell r="B2664">
            <v>0</v>
          </cell>
        </row>
        <row r="2665">
          <cell r="B2665">
            <v>0</v>
          </cell>
        </row>
        <row r="2666">
          <cell r="B2666">
            <v>0</v>
          </cell>
        </row>
        <row r="2667">
          <cell r="B2667">
            <v>1</v>
          </cell>
        </row>
        <row r="2668">
          <cell r="B2668">
            <v>1</v>
          </cell>
        </row>
        <row r="2669">
          <cell r="B2669">
            <v>0.2</v>
          </cell>
        </row>
        <row r="2670">
          <cell r="B2670">
            <v>0.1</v>
          </cell>
        </row>
        <row r="2671">
          <cell r="B2671">
            <v>0</v>
          </cell>
        </row>
        <row r="2672">
          <cell r="B2672">
            <v>0</v>
          </cell>
        </row>
        <row r="2673">
          <cell r="B2673">
            <v>0</v>
          </cell>
        </row>
        <row r="2674">
          <cell r="B2674">
            <v>0.5</v>
          </cell>
        </row>
        <row r="2675">
          <cell r="B2675">
            <v>1.2</v>
          </cell>
        </row>
        <row r="2676">
          <cell r="B2676">
            <v>1.6</v>
          </cell>
        </row>
        <row r="2677">
          <cell r="B2677">
            <v>5</v>
          </cell>
        </row>
        <row r="2678">
          <cell r="B2678">
            <v>13.5</v>
          </cell>
        </row>
        <row r="2679">
          <cell r="B2679">
            <v>0</v>
          </cell>
        </row>
        <row r="2680">
          <cell r="B2680">
            <v>0.1</v>
          </cell>
        </row>
        <row r="2681">
          <cell r="B2681">
            <v>0.1</v>
          </cell>
        </row>
        <row r="2682">
          <cell r="B2682">
            <v>1.7000000000000002</v>
          </cell>
        </row>
        <row r="2683">
          <cell r="B2683">
            <v>5.0999999999999996</v>
          </cell>
        </row>
        <row r="2684">
          <cell r="B2684">
            <v>0</v>
          </cell>
        </row>
        <row r="2685">
          <cell r="B2685">
            <v>3</v>
          </cell>
        </row>
        <row r="2686">
          <cell r="B2686">
            <v>0</v>
          </cell>
        </row>
        <row r="2687">
          <cell r="B2687">
            <v>0</v>
          </cell>
        </row>
        <row r="2688">
          <cell r="B2688">
            <v>0</v>
          </cell>
        </row>
        <row r="2689">
          <cell r="B2689">
            <v>1</v>
          </cell>
        </row>
        <row r="2690">
          <cell r="B2690">
            <v>0</v>
          </cell>
        </row>
        <row r="2691">
          <cell r="B2691">
            <v>0</v>
          </cell>
        </row>
        <row r="2692">
          <cell r="B2692">
            <v>0</v>
          </cell>
        </row>
        <row r="2693">
          <cell r="B2693">
            <v>0</v>
          </cell>
        </row>
        <row r="2694">
          <cell r="B2694">
            <v>0</v>
          </cell>
        </row>
        <row r="2695">
          <cell r="B2695">
            <v>0</v>
          </cell>
        </row>
        <row r="2696">
          <cell r="B2696">
            <v>0</v>
          </cell>
        </row>
        <row r="2697">
          <cell r="B2697">
            <v>0</v>
          </cell>
        </row>
        <row r="2698">
          <cell r="B2698">
            <v>0.1</v>
          </cell>
        </row>
        <row r="2699">
          <cell r="B2699">
            <v>0.4</v>
          </cell>
        </row>
        <row r="2700">
          <cell r="B2700">
            <v>2.6</v>
          </cell>
        </row>
        <row r="2701">
          <cell r="B2701">
            <v>0</v>
          </cell>
        </row>
        <row r="2702">
          <cell r="B2702">
            <v>0.1</v>
          </cell>
        </row>
        <row r="2703">
          <cell r="B2703">
            <v>0</v>
          </cell>
        </row>
        <row r="2704">
          <cell r="B2704">
            <v>11.5</v>
          </cell>
        </row>
        <row r="2705">
          <cell r="B2705">
            <v>1</v>
          </cell>
        </row>
        <row r="2706">
          <cell r="B2706">
            <v>0.1</v>
          </cell>
        </row>
        <row r="2707">
          <cell r="B2707">
            <v>5.5</v>
          </cell>
        </row>
        <row r="2708">
          <cell r="B2708">
            <v>0.4</v>
          </cell>
        </row>
        <row r="2709">
          <cell r="B2709">
            <v>0</v>
          </cell>
        </row>
        <row r="2710">
          <cell r="B2710">
            <v>0</v>
          </cell>
        </row>
        <row r="2711">
          <cell r="B2711">
            <v>0</v>
          </cell>
        </row>
        <row r="2712">
          <cell r="B2712">
            <v>0</v>
          </cell>
        </row>
        <row r="2713">
          <cell r="B2713">
            <v>0</v>
          </cell>
        </row>
        <row r="2714">
          <cell r="B2714">
            <v>0.5</v>
          </cell>
        </row>
        <row r="2715">
          <cell r="B2715">
            <v>0.60000000000000009</v>
          </cell>
        </row>
        <row r="2716">
          <cell r="B2716">
            <v>0</v>
          </cell>
        </row>
        <row r="2717">
          <cell r="B2717">
            <v>0.30000000000000004</v>
          </cell>
        </row>
        <row r="2718">
          <cell r="B2718">
            <v>3.6</v>
          </cell>
        </row>
        <row r="2719">
          <cell r="B2719">
            <v>3.6</v>
          </cell>
        </row>
        <row r="2720">
          <cell r="B2720">
            <v>1.1000000000000001</v>
          </cell>
        </row>
        <row r="2721">
          <cell r="B2721">
            <v>12.899999999999999</v>
          </cell>
        </row>
        <row r="2722">
          <cell r="B2722">
            <v>1.2000000000000002</v>
          </cell>
        </row>
        <row r="2723">
          <cell r="B2723">
            <v>20.6</v>
          </cell>
        </row>
        <row r="2724">
          <cell r="B2724">
            <v>13.2</v>
          </cell>
        </row>
        <row r="2725">
          <cell r="B2725">
            <v>0.9</v>
          </cell>
        </row>
        <row r="2726">
          <cell r="B2726">
            <v>3.2</v>
          </cell>
        </row>
        <row r="2727">
          <cell r="B2727">
            <v>0.4</v>
          </cell>
        </row>
        <row r="2728">
          <cell r="B2728">
            <v>0</v>
          </cell>
        </row>
        <row r="2729">
          <cell r="B2729">
            <v>0</v>
          </cell>
        </row>
        <row r="2730">
          <cell r="B2730">
            <v>0</v>
          </cell>
        </row>
        <row r="2731">
          <cell r="B2731">
            <v>0</v>
          </cell>
        </row>
        <row r="2732">
          <cell r="B2732">
            <v>0</v>
          </cell>
        </row>
        <row r="2733">
          <cell r="B2733">
            <v>0</v>
          </cell>
        </row>
        <row r="2734">
          <cell r="B2734">
            <v>0</v>
          </cell>
        </row>
        <row r="2735">
          <cell r="B2735">
            <v>0</v>
          </cell>
        </row>
        <row r="2736">
          <cell r="B2736">
            <v>1.2000000000000002</v>
          </cell>
        </row>
        <row r="2737">
          <cell r="B2737">
            <v>7.1</v>
          </cell>
        </row>
        <row r="2738">
          <cell r="B2738">
            <v>2.8</v>
          </cell>
        </row>
        <row r="2739">
          <cell r="B2739">
            <v>0.1</v>
          </cell>
        </row>
        <row r="2740">
          <cell r="B2740">
            <v>1.7000000000000002</v>
          </cell>
        </row>
        <row r="2741">
          <cell r="B2741">
            <v>2.2999999999999998</v>
          </cell>
        </row>
        <row r="2742">
          <cell r="B2742">
            <v>1.5</v>
          </cell>
        </row>
        <row r="2743">
          <cell r="B2743">
            <v>6.6999999999999993</v>
          </cell>
        </row>
        <row r="2744">
          <cell r="B2744">
            <v>0.1</v>
          </cell>
        </row>
        <row r="2745">
          <cell r="B2745">
            <v>1.4</v>
          </cell>
        </row>
        <row r="2746">
          <cell r="B2746">
            <v>1.2</v>
          </cell>
        </row>
        <row r="2747">
          <cell r="B2747">
            <v>0.1</v>
          </cell>
        </row>
        <row r="2748">
          <cell r="B2748">
            <v>0</v>
          </cell>
        </row>
        <row r="2749">
          <cell r="B2749">
            <v>0</v>
          </cell>
        </row>
        <row r="2750">
          <cell r="B2750">
            <v>9.9</v>
          </cell>
        </row>
        <row r="2751">
          <cell r="B2751">
            <v>1</v>
          </cell>
        </row>
        <row r="2752">
          <cell r="B2752">
            <v>0.2</v>
          </cell>
        </row>
        <row r="2753">
          <cell r="B2753">
            <v>0</v>
          </cell>
        </row>
        <row r="2754">
          <cell r="B2754">
            <v>0.30000000000000004</v>
          </cell>
        </row>
        <row r="2755">
          <cell r="B2755">
            <v>0.8</v>
          </cell>
        </row>
        <row r="2756">
          <cell r="B2756">
            <v>5.9</v>
          </cell>
        </row>
        <row r="2757">
          <cell r="B2757">
            <v>0.9</v>
          </cell>
        </row>
        <row r="2758">
          <cell r="B2758">
            <v>3.6999999999999997</v>
          </cell>
        </row>
        <row r="2759">
          <cell r="B2759">
            <v>7.1</v>
          </cell>
        </row>
        <row r="2760">
          <cell r="B2760">
            <v>0</v>
          </cell>
        </row>
        <row r="2761">
          <cell r="B2761">
            <v>0</v>
          </cell>
        </row>
        <row r="2762">
          <cell r="B2762">
            <v>0</v>
          </cell>
        </row>
        <row r="2763">
          <cell r="B2763">
            <v>0.2</v>
          </cell>
        </row>
        <row r="2764">
          <cell r="B2764">
            <v>0</v>
          </cell>
        </row>
        <row r="2765">
          <cell r="B2765">
            <v>0</v>
          </cell>
        </row>
        <row r="2766">
          <cell r="B2766">
            <v>0.8</v>
          </cell>
        </row>
        <row r="2767">
          <cell r="B2767">
            <v>8.1</v>
          </cell>
        </row>
        <row r="2768">
          <cell r="B2768">
            <v>1.4</v>
          </cell>
        </row>
        <row r="2769">
          <cell r="B2769">
            <v>0.1</v>
          </cell>
        </row>
        <row r="2770">
          <cell r="B2770">
            <v>0</v>
          </cell>
        </row>
        <row r="2771">
          <cell r="B2771">
            <v>0</v>
          </cell>
        </row>
        <row r="2772">
          <cell r="B2772">
            <v>2.8</v>
          </cell>
        </row>
        <row r="2773">
          <cell r="B2773">
            <v>0.30000000000000004</v>
          </cell>
        </row>
        <row r="2774">
          <cell r="B2774">
            <v>1.6</v>
          </cell>
        </row>
        <row r="2775">
          <cell r="B2775">
            <v>1.4</v>
          </cell>
        </row>
        <row r="2776">
          <cell r="B2776">
            <v>0.1</v>
          </cell>
        </row>
        <row r="2777">
          <cell r="B2777">
            <v>0</v>
          </cell>
        </row>
        <row r="2778">
          <cell r="B2778">
            <v>0</v>
          </cell>
        </row>
        <row r="2779">
          <cell r="B2779">
            <v>0.89999999999999991</v>
          </cell>
        </row>
        <row r="2780">
          <cell r="B2780">
            <v>0.9</v>
          </cell>
        </row>
        <row r="2781">
          <cell r="B2781">
            <v>0.5</v>
          </cell>
        </row>
        <row r="2782">
          <cell r="B2782">
            <v>3</v>
          </cell>
        </row>
        <row r="2783">
          <cell r="B2783">
            <v>6.6</v>
          </cell>
        </row>
        <row r="2784">
          <cell r="B2784">
            <v>0</v>
          </cell>
        </row>
        <row r="2785">
          <cell r="B2785">
            <v>3.6999999999999997</v>
          </cell>
        </row>
        <row r="2786">
          <cell r="B2786">
            <v>0</v>
          </cell>
        </row>
        <row r="2787">
          <cell r="B2787">
            <v>0</v>
          </cell>
        </row>
        <row r="2788">
          <cell r="B2788">
            <v>0</v>
          </cell>
        </row>
        <row r="2789">
          <cell r="B2789">
            <v>0.60000000000000009</v>
          </cell>
        </row>
        <row r="2790">
          <cell r="B2790">
            <v>0.1</v>
          </cell>
        </row>
        <row r="2791">
          <cell r="B2791">
            <v>2.8</v>
          </cell>
        </row>
        <row r="2792">
          <cell r="B2792">
            <v>0</v>
          </cell>
        </row>
        <row r="2793">
          <cell r="B2793">
            <v>4.3</v>
          </cell>
        </row>
        <row r="2794">
          <cell r="B2794">
            <v>0</v>
          </cell>
        </row>
        <row r="2795">
          <cell r="B2795">
            <v>0</v>
          </cell>
        </row>
        <row r="2796">
          <cell r="B2796">
            <v>0</v>
          </cell>
        </row>
        <row r="2797">
          <cell r="B2797">
            <v>0</v>
          </cell>
        </row>
        <row r="2798">
          <cell r="B2798">
            <v>0</v>
          </cell>
        </row>
        <row r="2799">
          <cell r="B2799">
            <v>0</v>
          </cell>
        </row>
        <row r="2800">
          <cell r="B2800">
            <v>0</v>
          </cell>
        </row>
        <row r="2801">
          <cell r="B2801">
            <v>0</v>
          </cell>
        </row>
        <row r="2802">
          <cell r="B2802">
            <v>0</v>
          </cell>
        </row>
        <row r="2803">
          <cell r="B2803">
            <v>0</v>
          </cell>
        </row>
        <row r="2804">
          <cell r="B2804">
            <v>0</v>
          </cell>
        </row>
        <row r="2805">
          <cell r="B2805">
            <v>0</v>
          </cell>
        </row>
        <row r="2806">
          <cell r="B2806">
            <v>0</v>
          </cell>
        </row>
        <row r="2807">
          <cell r="B2807">
            <v>0</v>
          </cell>
        </row>
        <row r="2808">
          <cell r="B2808">
            <v>0</v>
          </cell>
        </row>
        <row r="2809">
          <cell r="B2809">
            <v>0</v>
          </cell>
        </row>
        <row r="2810">
          <cell r="B2810">
            <v>0</v>
          </cell>
        </row>
        <row r="2811">
          <cell r="B2811">
            <v>0</v>
          </cell>
        </row>
        <row r="2812">
          <cell r="B2812">
            <v>0</v>
          </cell>
        </row>
        <row r="2813">
          <cell r="B2813">
            <v>0</v>
          </cell>
        </row>
        <row r="2814">
          <cell r="B2814">
            <v>0</v>
          </cell>
        </row>
        <row r="2815">
          <cell r="B2815">
            <v>0</v>
          </cell>
        </row>
        <row r="2816">
          <cell r="B2816">
            <v>0</v>
          </cell>
        </row>
        <row r="2817">
          <cell r="B2817">
            <v>0</v>
          </cell>
        </row>
        <row r="2818">
          <cell r="B2818">
            <v>0.2</v>
          </cell>
        </row>
        <row r="2819">
          <cell r="B2819">
            <v>0</v>
          </cell>
        </row>
        <row r="2820">
          <cell r="B2820">
            <v>0</v>
          </cell>
        </row>
        <row r="2821">
          <cell r="B2821">
            <v>0</v>
          </cell>
        </row>
        <row r="2822">
          <cell r="B2822">
            <v>0</v>
          </cell>
        </row>
        <row r="2823">
          <cell r="B2823">
            <v>0</v>
          </cell>
        </row>
        <row r="2824">
          <cell r="B2824">
            <v>11.2</v>
          </cell>
        </row>
        <row r="2825">
          <cell r="B2825">
            <v>0</v>
          </cell>
        </row>
        <row r="2826">
          <cell r="B2826">
            <v>18.200000000000003</v>
          </cell>
        </row>
        <row r="2827">
          <cell r="B2827">
            <v>0.1</v>
          </cell>
        </row>
        <row r="2828">
          <cell r="B2828">
            <v>0</v>
          </cell>
        </row>
        <row r="2829">
          <cell r="B2829">
            <v>1.8</v>
          </cell>
        </row>
        <row r="2830">
          <cell r="B2830">
            <v>0.1</v>
          </cell>
        </row>
        <row r="2831">
          <cell r="B2831">
            <v>2.7</v>
          </cell>
        </row>
        <row r="2832">
          <cell r="B2832">
            <v>0</v>
          </cell>
        </row>
        <row r="2833">
          <cell r="B2833">
            <v>3.9</v>
          </cell>
        </row>
        <row r="2834">
          <cell r="B2834">
            <v>1.4</v>
          </cell>
        </row>
        <row r="2835">
          <cell r="B2835">
            <v>0</v>
          </cell>
        </row>
        <row r="2836">
          <cell r="B2836">
            <v>7.1999999999999993</v>
          </cell>
        </row>
        <row r="2837">
          <cell r="B2837">
            <v>0.1</v>
          </cell>
        </row>
        <row r="2838">
          <cell r="B2838">
            <v>0.5</v>
          </cell>
        </row>
        <row r="2839">
          <cell r="B2839">
            <v>0</v>
          </cell>
        </row>
        <row r="2840">
          <cell r="B2840">
            <v>3.5</v>
          </cell>
        </row>
        <row r="2841">
          <cell r="B2841">
            <v>0</v>
          </cell>
        </row>
        <row r="2842">
          <cell r="B2842">
            <v>0.1</v>
          </cell>
        </row>
        <row r="2843">
          <cell r="B2843">
            <v>0.1</v>
          </cell>
        </row>
        <row r="2844">
          <cell r="B2844">
            <v>4.5</v>
          </cell>
        </row>
        <row r="2845">
          <cell r="B2845">
            <v>1.7</v>
          </cell>
        </row>
        <row r="2846">
          <cell r="B2846">
            <v>0.7</v>
          </cell>
        </row>
        <row r="2847">
          <cell r="B2847">
            <v>0.9</v>
          </cell>
        </row>
        <row r="2848">
          <cell r="B2848">
            <v>3.4</v>
          </cell>
        </row>
        <row r="2849">
          <cell r="B2849">
            <v>0</v>
          </cell>
        </row>
        <row r="2850">
          <cell r="B2850">
            <v>7.1</v>
          </cell>
        </row>
        <row r="2851">
          <cell r="B2851">
            <v>11.5</v>
          </cell>
        </row>
        <row r="2852">
          <cell r="B2852">
            <v>0</v>
          </cell>
        </row>
        <row r="2853">
          <cell r="B2853">
            <v>0</v>
          </cell>
        </row>
        <row r="2854">
          <cell r="B2854">
            <v>10.3</v>
          </cell>
        </row>
        <row r="2855">
          <cell r="B2855">
            <v>0.5</v>
          </cell>
        </row>
        <row r="2856">
          <cell r="B2856">
            <v>2.8</v>
          </cell>
        </row>
        <row r="2857">
          <cell r="B2857">
            <v>7.4</v>
          </cell>
        </row>
        <row r="2858">
          <cell r="B2858">
            <v>16.5</v>
          </cell>
        </row>
        <row r="2859">
          <cell r="B2859">
            <v>11.4</v>
          </cell>
        </row>
        <row r="2860">
          <cell r="B2860">
            <v>0</v>
          </cell>
        </row>
        <row r="2861">
          <cell r="B2861">
            <v>10.4</v>
          </cell>
        </row>
        <row r="2862">
          <cell r="B2862">
            <v>4.5999999999999996</v>
          </cell>
        </row>
        <row r="2863">
          <cell r="B2863">
            <v>0.5</v>
          </cell>
        </row>
        <row r="2864">
          <cell r="B2864">
            <v>0</v>
          </cell>
        </row>
        <row r="2865">
          <cell r="B2865">
            <v>0.4</v>
          </cell>
        </row>
        <row r="2866">
          <cell r="B2866">
            <v>4.5</v>
          </cell>
        </row>
        <row r="2867">
          <cell r="B2867">
            <v>6.4</v>
          </cell>
        </row>
        <row r="2868">
          <cell r="B2868">
            <v>1.1000000000000001</v>
          </cell>
        </row>
        <row r="2869">
          <cell r="B2869">
            <v>4.5999999999999996</v>
          </cell>
        </row>
        <row r="2870">
          <cell r="B2870">
            <v>3.8</v>
          </cell>
        </row>
        <row r="2871">
          <cell r="B2871">
            <v>3.5999999999999996</v>
          </cell>
        </row>
        <row r="2872">
          <cell r="B2872">
            <v>1.2</v>
          </cell>
        </row>
        <row r="2873">
          <cell r="B2873">
            <v>0</v>
          </cell>
        </row>
        <row r="2874">
          <cell r="B2874">
            <v>0</v>
          </cell>
        </row>
        <row r="2875">
          <cell r="B2875">
            <v>0</v>
          </cell>
        </row>
        <row r="2876">
          <cell r="B2876">
            <v>0</v>
          </cell>
        </row>
        <row r="2877">
          <cell r="B2877">
            <v>0</v>
          </cell>
        </row>
        <row r="2878">
          <cell r="B2878">
            <v>0.3</v>
          </cell>
        </row>
        <row r="2879">
          <cell r="B2879">
            <v>0.7</v>
          </cell>
        </row>
        <row r="2880">
          <cell r="B2880">
            <v>1.9</v>
          </cell>
        </row>
        <row r="2881">
          <cell r="B2881">
            <v>27.9</v>
          </cell>
        </row>
        <row r="2882">
          <cell r="B2882">
            <v>0.8</v>
          </cell>
        </row>
        <row r="2883">
          <cell r="B2883">
            <v>0</v>
          </cell>
        </row>
        <row r="2884">
          <cell r="B2884">
            <v>0</v>
          </cell>
        </row>
        <row r="2885">
          <cell r="B2885">
            <v>9.3000000000000007</v>
          </cell>
        </row>
        <row r="2886">
          <cell r="B2886">
            <v>0</v>
          </cell>
        </row>
        <row r="2887">
          <cell r="B2887">
            <v>0.1</v>
          </cell>
        </row>
        <row r="2888">
          <cell r="B2888">
            <v>0</v>
          </cell>
        </row>
        <row r="2889">
          <cell r="B2889">
            <v>0</v>
          </cell>
        </row>
        <row r="2890">
          <cell r="B2890">
            <v>1.4</v>
          </cell>
        </row>
        <row r="2891">
          <cell r="B2891">
            <v>0</v>
          </cell>
        </row>
        <row r="2892">
          <cell r="B2892">
            <v>5.6000000000000005</v>
          </cell>
        </row>
        <row r="2893">
          <cell r="B2893">
            <v>0.30000000000000004</v>
          </cell>
        </row>
        <row r="2894">
          <cell r="B2894">
            <v>6.6999999999999993</v>
          </cell>
        </row>
        <row r="2895">
          <cell r="B2895">
            <v>0</v>
          </cell>
        </row>
        <row r="2896">
          <cell r="B2896">
            <v>0</v>
          </cell>
        </row>
        <row r="2897">
          <cell r="B2897">
            <v>0</v>
          </cell>
        </row>
        <row r="2898">
          <cell r="B2898">
            <v>0</v>
          </cell>
        </row>
        <row r="2899">
          <cell r="B2899">
            <v>0.1</v>
          </cell>
        </row>
        <row r="2900">
          <cell r="B2900">
            <v>0</v>
          </cell>
        </row>
        <row r="2901">
          <cell r="B2901">
            <v>0</v>
          </cell>
        </row>
        <row r="2902">
          <cell r="B2902">
            <v>0</v>
          </cell>
        </row>
        <row r="2903">
          <cell r="B2903">
            <v>0</v>
          </cell>
        </row>
        <row r="2904">
          <cell r="B2904">
            <v>0</v>
          </cell>
        </row>
        <row r="2905">
          <cell r="B2905">
            <v>0</v>
          </cell>
        </row>
        <row r="2906">
          <cell r="B2906">
            <v>0</v>
          </cell>
        </row>
        <row r="2907">
          <cell r="B2907">
            <v>0</v>
          </cell>
        </row>
        <row r="2908">
          <cell r="B2908">
            <v>19.5</v>
          </cell>
        </row>
        <row r="2909">
          <cell r="B2909">
            <v>2.9</v>
          </cell>
        </row>
        <row r="2910">
          <cell r="B2910">
            <v>0.1</v>
          </cell>
        </row>
        <row r="2911">
          <cell r="B2911">
            <v>0.2</v>
          </cell>
        </row>
        <row r="2912">
          <cell r="B2912">
            <v>7.4</v>
          </cell>
        </row>
        <row r="2913">
          <cell r="B2913">
            <v>7.4</v>
          </cell>
        </row>
        <row r="2914">
          <cell r="B2914">
            <v>0.5</v>
          </cell>
        </row>
        <row r="2915">
          <cell r="B2915">
            <v>0.2</v>
          </cell>
        </row>
        <row r="2916">
          <cell r="B2916">
            <v>4.5999999999999996</v>
          </cell>
        </row>
        <row r="2917">
          <cell r="B2917">
            <v>1.2</v>
          </cell>
        </row>
        <row r="2918">
          <cell r="B2918">
            <v>2.4000000000000004</v>
          </cell>
        </row>
        <row r="2919">
          <cell r="B2919">
            <v>0</v>
          </cell>
        </row>
        <row r="2920">
          <cell r="B2920">
            <v>2.6</v>
          </cell>
        </row>
        <row r="2921">
          <cell r="B2921">
            <v>3.6</v>
          </cell>
        </row>
        <row r="2922">
          <cell r="B2922">
            <v>0.5</v>
          </cell>
        </row>
        <row r="2923">
          <cell r="B2923">
            <v>0</v>
          </cell>
        </row>
        <row r="2924">
          <cell r="B2924">
            <v>1.4</v>
          </cell>
        </row>
        <row r="2925">
          <cell r="B2925">
            <v>1.8</v>
          </cell>
        </row>
        <row r="2926">
          <cell r="B2926">
            <v>0</v>
          </cell>
        </row>
        <row r="2927">
          <cell r="B2927">
            <v>0</v>
          </cell>
        </row>
        <row r="2928">
          <cell r="B2928">
            <v>5.0999999999999996</v>
          </cell>
        </row>
        <row r="2929">
          <cell r="B2929">
            <v>3.3</v>
          </cell>
        </row>
        <row r="2930">
          <cell r="B2930">
            <v>13.7</v>
          </cell>
        </row>
        <row r="2931">
          <cell r="B2931">
            <v>7.6999999999999993</v>
          </cell>
        </row>
        <row r="2932">
          <cell r="B2932">
            <v>10</v>
          </cell>
        </row>
        <row r="2933">
          <cell r="B2933">
            <v>1.4</v>
          </cell>
        </row>
        <row r="2934">
          <cell r="B2934">
            <v>1.6</v>
          </cell>
        </row>
        <row r="2935">
          <cell r="B2935">
            <v>0.2</v>
          </cell>
        </row>
        <row r="2936">
          <cell r="B2936">
            <v>10.399999999999999</v>
          </cell>
        </row>
        <row r="2937">
          <cell r="B2937">
            <v>23.9</v>
          </cell>
        </row>
        <row r="2938">
          <cell r="B2938">
            <v>1.9000000000000001</v>
          </cell>
        </row>
        <row r="2939">
          <cell r="B2939">
            <v>2.9</v>
          </cell>
        </row>
        <row r="2940">
          <cell r="B2940">
            <v>0</v>
          </cell>
        </row>
        <row r="2941">
          <cell r="B2941">
            <v>0.4</v>
          </cell>
        </row>
        <row r="2942">
          <cell r="B2942">
            <v>4.5999999999999996</v>
          </cell>
        </row>
        <row r="2943">
          <cell r="B2943">
            <v>1.6</v>
          </cell>
        </row>
        <row r="2944">
          <cell r="B2944">
            <v>0</v>
          </cell>
        </row>
        <row r="2945">
          <cell r="B2945">
            <v>0.30000000000000004</v>
          </cell>
        </row>
        <row r="2946">
          <cell r="B2946">
            <v>1.6</v>
          </cell>
        </row>
        <row r="2947">
          <cell r="B2947">
            <v>0</v>
          </cell>
        </row>
        <row r="2948">
          <cell r="B2948">
            <v>0</v>
          </cell>
        </row>
        <row r="2949">
          <cell r="B2949">
            <v>1.1000000000000001</v>
          </cell>
        </row>
        <row r="2950">
          <cell r="B2950">
            <v>1.4</v>
          </cell>
        </row>
        <row r="2951">
          <cell r="B2951">
            <v>0.1</v>
          </cell>
        </row>
        <row r="2952">
          <cell r="B2952">
            <v>0.30000000000000004</v>
          </cell>
        </row>
        <row r="2953">
          <cell r="B2953">
            <v>1.3</v>
          </cell>
        </row>
        <row r="2954">
          <cell r="B2954">
            <v>0</v>
          </cell>
        </row>
        <row r="2955">
          <cell r="B2955">
            <v>1.5</v>
          </cell>
        </row>
        <row r="2956">
          <cell r="B2956">
            <v>5.8</v>
          </cell>
        </row>
        <row r="2957">
          <cell r="B2957">
            <v>0</v>
          </cell>
        </row>
        <row r="2958">
          <cell r="B2958">
            <v>0</v>
          </cell>
        </row>
        <row r="2959">
          <cell r="B2959">
            <v>0</v>
          </cell>
        </row>
        <row r="2960">
          <cell r="B2960">
            <v>0</v>
          </cell>
        </row>
        <row r="2961">
          <cell r="B2961">
            <v>19.600000000000001</v>
          </cell>
        </row>
        <row r="2962">
          <cell r="B2962">
            <v>0</v>
          </cell>
        </row>
        <row r="2963">
          <cell r="B2963">
            <v>1</v>
          </cell>
        </row>
        <row r="2964">
          <cell r="B2964">
            <v>0.4</v>
          </cell>
        </row>
        <row r="2965">
          <cell r="B2965">
            <v>0</v>
          </cell>
        </row>
        <row r="2966">
          <cell r="B2966">
            <v>0</v>
          </cell>
        </row>
        <row r="2967">
          <cell r="B2967">
            <v>0</v>
          </cell>
        </row>
        <row r="2968">
          <cell r="B2968">
            <v>0</v>
          </cell>
        </row>
        <row r="2969">
          <cell r="B2969">
            <v>0</v>
          </cell>
        </row>
        <row r="2970">
          <cell r="B2970">
            <v>3.5</v>
          </cell>
        </row>
        <row r="2971">
          <cell r="B2971">
            <v>0</v>
          </cell>
        </row>
        <row r="2972">
          <cell r="B2972">
            <v>0.8</v>
          </cell>
        </row>
        <row r="2973">
          <cell r="B2973">
            <v>0</v>
          </cell>
        </row>
        <row r="2974">
          <cell r="B2974">
            <v>0</v>
          </cell>
        </row>
        <row r="2975">
          <cell r="B2975">
            <v>0</v>
          </cell>
        </row>
        <row r="2976">
          <cell r="B2976">
            <v>0</v>
          </cell>
        </row>
        <row r="2977">
          <cell r="B2977">
            <v>0</v>
          </cell>
        </row>
        <row r="2978">
          <cell r="B2978">
            <v>0.3</v>
          </cell>
        </row>
        <row r="2979">
          <cell r="B2979">
            <v>3.9000000000000004</v>
          </cell>
        </row>
        <row r="2980">
          <cell r="B2980">
            <v>28.6</v>
          </cell>
        </row>
        <row r="2981">
          <cell r="B2981">
            <v>1.3</v>
          </cell>
        </row>
        <row r="2982">
          <cell r="B2982">
            <v>0</v>
          </cell>
        </row>
        <row r="2983">
          <cell r="B2983">
            <v>10.899999999999999</v>
          </cell>
        </row>
        <row r="2984">
          <cell r="B2984">
            <v>5.6999999999999993</v>
          </cell>
        </row>
        <row r="2985">
          <cell r="B2985">
            <v>3</v>
          </cell>
        </row>
        <row r="2986">
          <cell r="B2986">
            <v>4.3</v>
          </cell>
        </row>
        <row r="2987">
          <cell r="B2987">
            <v>18.7</v>
          </cell>
        </row>
        <row r="2988">
          <cell r="B2988">
            <v>0.1</v>
          </cell>
        </row>
        <row r="2989">
          <cell r="B2989">
            <v>0</v>
          </cell>
        </row>
        <row r="2990">
          <cell r="B2990">
            <v>0</v>
          </cell>
        </row>
        <row r="2991">
          <cell r="B2991">
            <v>0</v>
          </cell>
        </row>
        <row r="2992">
          <cell r="B2992">
            <v>0</v>
          </cell>
        </row>
        <row r="2993">
          <cell r="B2993">
            <v>3.5</v>
          </cell>
        </row>
        <row r="2994">
          <cell r="B2994">
            <v>0.4</v>
          </cell>
        </row>
        <row r="2995">
          <cell r="B2995">
            <v>0</v>
          </cell>
        </row>
        <row r="2996">
          <cell r="B2996">
            <v>0.6</v>
          </cell>
        </row>
        <row r="2997">
          <cell r="B2997">
            <v>0</v>
          </cell>
        </row>
        <row r="2998">
          <cell r="B2998">
            <v>2.8</v>
          </cell>
        </row>
        <row r="2999">
          <cell r="B2999">
            <v>3.4</v>
          </cell>
        </row>
        <row r="3000">
          <cell r="B3000">
            <v>2</v>
          </cell>
        </row>
        <row r="3001">
          <cell r="B3001">
            <v>0</v>
          </cell>
        </row>
        <row r="3002">
          <cell r="B3002">
            <v>5.6999999999999993</v>
          </cell>
        </row>
        <row r="3003">
          <cell r="B3003">
            <v>0.4</v>
          </cell>
        </row>
        <row r="3004">
          <cell r="B3004">
            <v>0.8</v>
          </cell>
        </row>
        <row r="3005">
          <cell r="B3005">
            <v>2.4</v>
          </cell>
        </row>
        <row r="3006">
          <cell r="B3006">
            <v>7.8</v>
          </cell>
        </row>
        <row r="3007">
          <cell r="B3007">
            <v>0.2</v>
          </cell>
        </row>
        <row r="3008">
          <cell r="B3008">
            <v>0</v>
          </cell>
        </row>
        <row r="3009">
          <cell r="B3009">
            <v>0</v>
          </cell>
        </row>
        <row r="3010">
          <cell r="B3010">
            <v>0</v>
          </cell>
        </row>
        <row r="3011">
          <cell r="B3011">
            <v>0</v>
          </cell>
        </row>
        <row r="3012">
          <cell r="B3012">
            <v>0</v>
          </cell>
        </row>
        <row r="3013">
          <cell r="B3013">
            <v>0</v>
          </cell>
        </row>
        <row r="3014">
          <cell r="B3014">
            <v>0</v>
          </cell>
        </row>
        <row r="3015">
          <cell r="B3015">
            <v>0</v>
          </cell>
        </row>
        <row r="3016">
          <cell r="B3016">
            <v>0</v>
          </cell>
        </row>
        <row r="3017">
          <cell r="B3017">
            <v>1.2</v>
          </cell>
        </row>
        <row r="3018">
          <cell r="B3018">
            <v>0.1</v>
          </cell>
        </row>
        <row r="3019">
          <cell r="B3019">
            <v>0</v>
          </cell>
        </row>
        <row r="3020">
          <cell r="B3020">
            <v>3.4000000000000004</v>
          </cell>
        </row>
        <row r="3021">
          <cell r="B3021">
            <v>6.3000000000000007</v>
          </cell>
        </row>
        <row r="3022">
          <cell r="B3022">
            <v>0.2</v>
          </cell>
        </row>
        <row r="3023">
          <cell r="B3023">
            <v>0.2</v>
          </cell>
        </row>
        <row r="3024">
          <cell r="B3024">
            <v>0</v>
          </cell>
        </row>
        <row r="3025">
          <cell r="B3025">
            <v>7.35</v>
          </cell>
        </row>
        <row r="3026">
          <cell r="B3026">
            <v>2.5</v>
          </cell>
        </row>
        <row r="3027">
          <cell r="B3027">
            <v>1.75</v>
          </cell>
        </row>
        <row r="3028">
          <cell r="B3028">
            <v>19.299999999999997</v>
          </cell>
        </row>
        <row r="3029">
          <cell r="B3029">
            <v>4.8</v>
          </cell>
        </row>
        <row r="3030">
          <cell r="B3030">
            <v>0</v>
          </cell>
        </row>
        <row r="3031">
          <cell r="B3031">
            <v>2</v>
          </cell>
        </row>
        <row r="3032">
          <cell r="B3032">
            <v>22.7</v>
          </cell>
        </row>
        <row r="3033">
          <cell r="B3033">
            <v>2.1</v>
          </cell>
        </row>
        <row r="3034">
          <cell r="B3034">
            <v>0</v>
          </cell>
        </row>
        <row r="3035">
          <cell r="B3035">
            <v>6.9</v>
          </cell>
        </row>
        <row r="3036">
          <cell r="B3036">
            <v>0</v>
          </cell>
        </row>
        <row r="3037">
          <cell r="B3037">
            <v>0</v>
          </cell>
        </row>
        <row r="3038">
          <cell r="B3038">
            <v>0</v>
          </cell>
        </row>
        <row r="3039">
          <cell r="B3039">
            <v>0.8</v>
          </cell>
        </row>
        <row r="3040">
          <cell r="B3040">
            <v>2.7</v>
          </cell>
        </row>
        <row r="3041">
          <cell r="B3041">
            <v>3.3</v>
          </cell>
        </row>
        <row r="3042">
          <cell r="B3042">
            <v>0</v>
          </cell>
        </row>
        <row r="3043">
          <cell r="B3043">
            <v>0</v>
          </cell>
        </row>
        <row r="3044">
          <cell r="B3044">
            <v>0</v>
          </cell>
        </row>
        <row r="3045">
          <cell r="B3045">
            <v>0.2</v>
          </cell>
        </row>
        <row r="3046">
          <cell r="B3046">
            <v>5.4</v>
          </cell>
        </row>
        <row r="3047">
          <cell r="B3047">
            <v>0</v>
          </cell>
        </row>
        <row r="3048">
          <cell r="B3048">
            <v>0</v>
          </cell>
        </row>
        <row r="3049">
          <cell r="B3049">
            <v>0</v>
          </cell>
        </row>
        <row r="3050">
          <cell r="B3050">
            <v>0.8</v>
          </cell>
        </row>
        <row r="3051">
          <cell r="B3051">
            <v>0.30000000000000004</v>
          </cell>
        </row>
        <row r="3052">
          <cell r="B3052">
            <v>3.4000000000000004</v>
          </cell>
        </row>
        <row r="3053">
          <cell r="B3053">
            <v>0</v>
          </cell>
        </row>
        <row r="3054">
          <cell r="B3054">
            <v>2</v>
          </cell>
        </row>
        <row r="3055">
          <cell r="B3055">
            <v>1.1000000000000001</v>
          </cell>
        </row>
        <row r="3056">
          <cell r="B3056">
            <v>0</v>
          </cell>
        </row>
        <row r="3057">
          <cell r="B3057">
            <v>0</v>
          </cell>
        </row>
        <row r="3058">
          <cell r="B3058">
            <v>2</v>
          </cell>
        </row>
        <row r="3059">
          <cell r="B3059">
            <v>0</v>
          </cell>
        </row>
        <row r="3060">
          <cell r="B3060">
            <v>0</v>
          </cell>
        </row>
        <row r="3061">
          <cell r="B3061">
            <v>0.1</v>
          </cell>
        </row>
        <row r="3062">
          <cell r="B3062">
            <v>0</v>
          </cell>
        </row>
        <row r="3063">
          <cell r="B3063">
            <v>2.5</v>
          </cell>
        </row>
        <row r="3064">
          <cell r="B3064">
            <v>3.5</v>
          </cell>
        </row>
        <row r="3065">
          <cell r="B3065">
            <v>1.4</v>
          </cell>
        </row>
        <row r="3066">
          <cell r="B3066">
            <v>0</v>
          </cell>
        </row>
        <row r="3067">
          <cell r="B3067">
            <v>0</v>
          </cell>
        </row>
        <row r="3068">
          <cell r="B3068">
            <v>0</v>
          </cell>
        </row>
        <row r="3069">
          <cell r="B3069">
            <v>0.9</v>
          </cell>
        </row>
        <row r="3070">
          <cell r="B3070">
            <v>0.30000000000000004</v>
          </cell>
        </row>
        <row r="3071">
          <cell r="B3071">
            <v>0.7</v>
          </cell>
        </row>
        <row r="3072">
          <cell r="B3072">
            <v>7.6</v>
          </cell>
        </row>
        <row r="3073">
          <cell r="B3073">
            <v>0</v>
          </cell>
        </row>
        <row r="3074">
          <cell r="B3074">
            <v>0</v>
          </cell>
        </row>
        <row r="3075">
          <cell r="B3075">
            <v>0.4</v>
          </cell>
        </row>
        <row r="3076">
          <cell r="B3076">
            <v>0.1</v>
          </cell>
        </row>
        <row r="3077">
          <cell r="B3077">
            <v>2.0999999999999996</v>
          </cell>
        </row>
        <row r="3078">
          <cell r="B3078">
            <v>0.30000000000000004</v>
          </cell>
        </row>
        <row r="3079">
          <cell r="B3079">
            <v>0.1</v>
          </cell>
        </row>
        <row r="3080">
          <cell r="B3080">
            <v>0</v>
          </cell>
        </row>
        <row r="3081">
          <cell r="B3081">
            <v>0</v>
          </cell>
        </row>
        <row r="3082">
          <cell r="B3082">
            <v>0.4</v>
          </cell>
        </row>
        <row r="3083">
          <cell r="B3083">
            <v>0</v>
          </cell>
        </row>
        <row r="3084">
          <cell r="B3084">
            <v>0.4</v>
          </cell>
        </row>
        <row r="3085">
          <cell r="B3085">
            <v>0.8</v>
          </cell>
        </row>
        <row r="3086">
          <cell r="B3086">
            <v>1.4</v>
          </cell>
        </row>
        <row r="3087">
          <cell r="B3087">
            <v>0</v>
          </cell>
        </row>
        <row r="3088">
          <cell r="B3088">
            <v>0.60000000000000009</v>
          </cell>
        </row>
        <row r="3089">
          <cell r="B3089">
            <v>12.6</v>
          </cell>
        </row>
        <row r="3090">
          <cell r="B3090">
            <v>0.30000000000000004</v>
          </cell>
        </row>
        <row r="3091">
          <cell r="B3091">
            <v>0</v>
          </cell>
        </row>
        <row r="3092">
          <cell r="B3092">
            <v>0.30000000000000004</v>
          </cell>
        </row>
        <row r="3093">
          <cell r="B3093">
            <v>0</v>
          </cell>
        </row>
        <row r="3094">
          <cell r="B3094">
            <v>0</v>
          </cell>
        </row>
        <row r="3095">
          <cell r="B3095">
            <v>0</v>
          </cell>
        </row>
        <row r="3096">
          <cell r="B3096">
            <v>0.1</v>
          </cell>
        </row>
        <row r="3097">
          <cell r="B3097">
            <v>0</v>
          </cell>
        </row>
        <row r="3098">
          <cell r="B3098">
            <v>0</v>
          </cell>
        </row>
        <row r="3099">
          <cell r="B3099">
            <v>0</v>
          </cell>
        </row>
        <row r="3100">
          <cell r="B3100">
            <v>0</v>
          </cell>
        </row>
        <row r="3101">
          <cell r="B3101">
            <v>0.5</v>
          </cell>
        </row>
        <row r="3102">
          <cell r="B3102">
            <v>0</v>
          </cell>
        </row>
        <row r="3103">
          <cell r="B3103">
            <v>0.4</v>
          </cell>
        </row>
        <row r="3104">
          <cell r="B3104">
            <v>9.9</v>
          </cell>
        </row>
        <row r="3105">
          <cell r="B3105">
            <v>1.9</v>
          </cell>
        </row>
        <row r="3106">
          <cell r="B3106">
            <v>20.100000000000001</v>
          </cell>
        </row>
        <row r="3107">
          <cell r="B3107">
            <v>5.8</v>
          </cell>
        </row>
        <row r="3108">
          <cell r="B3108">
            <v>0.1</v>
          </cell>
        </row>
        <row r="3109">
          <cell r="B3109">
            <v>0</v>
          </cell>
        </row>
        <row r="3110">
          <cell r="B3110">
            <v>1.3</v>
          </cell>
        </row>
      </sheetData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 ME"/>
      <sheetName val="markov model"/>
      <sheetName val="Calc transition matrix"/>
      <sheetName val="Solutions"/>
      <sheetName val="Output analysis"/>
    </sheetNames>
    <sheetDataSet>
      <sheetData sheetId="0" refreshError="1"/>
      <sheetData sheetId="1">
        <row r="4">
          <cell r="M4">
            <v>0.27969761880841321</v>
          </cell>
        </row>
        <row r="6">
          <cell r="B6" t="str">
            <v>State</v>
          </cell>
          <cell r="M6" t="str">
            <v>Amount</v>
          </cell>
        </row>
        <row r="7">
          <cell r="A7">
            <v>1</v>
          </cell>
          <cell r="B7">
            <v>1</v>
          </cell>
          <cell r="M7">
            <v>6.757851458293989</v>
          </cell>
        </row>
        <row r="8">
          <cell r="A8">
            <v>2</v>
          </cell>
          <cell r="B8">
            <v>1</v>
          </cell>
          <cell r="M8">
            <v>18.085664691547219</v>
          </cell>
        </row>
        <row r="9">
          <cell r="A9">
            <v>3</v>
          </cell>
          <cell r="B9">
            <v>1</v>
          </cell>
          <cell r="D9">
            <v>0.80640660853602608</v>
          </cell>
          <cell r="M9">
            <v>0.64876471674971103</v>
          </cell>
        </row>
        <row r="10">
          <cell r="A10">
            <v>4</v>
          </cell>
          <cell r="B10">
            <v>1</v>
          </cell>
          <cell r="D10">
            <v>0.51326086956521699</v>
          </cell>
          <cell r="E10">
            <v>0.48673913043478301</v>
          </cell>
          <cell r="M10">
            <v>4.1257150135164586</v>
          </cell>
        </row>
        <row r="11">
          <cell r="A11">
            <v>5</v>
          </cell>
          <cell r="B11">
            <v>1</v>
          </cell>
          <cell r="M11">
            <v>1.4716082309427274</v>
          </cell>
        </row>
        <row r="12">
          <cell r="A12">
            <v>6</v>
          </cell>
          <cell r="B12">
            <v>1</v>
          </cell>
          <cell r="M12">
            <v>8.387197448600114</v>
          </cell>
        </row>
        <row r="13">
          <cell r="A13">
            <v>7</v>
          </cell>
          <cell r="B13">
            <v>1</v>
          </cell>
          <cell r="M13">
            <v>0.60205750269638758</v>
          </cell>
        </row>
        <row r="14">
          <cell r="A14">
            <v>8</v>
          </cell>
          <cell r="B14">
            <v>1</v>
          </cell>
          <cell r="M14">
            <v>2.3861509381636314</v>
          </cell>
        </row>
        <row r="15">
          <cell r="A15">
            <v>9</v>
          </cell>
          <cell r="B15">
            <v>0</v>
          </cell>
          <cell r="M15">
            <v>0</v>
          </cell>
        </row>
        <row r="16">
          <cell r="A16">
            <v>10</v>
          </cell>
          <cell r="B16">
            <v>0</v>
          </cell>
          <cell r="M16">
            <v>0</v>
          </cell>
        </row>
        <row r="17">
          <cell r="A17">
            <v>11</v>
          </cell>
          <cell r="B17">
            <v>0</v>
          </cell>
          <cell r="M17">
            <v>0</v>
          </cell>
        </row>
        <row r="18">
          <cell r="A18">
            <v>12</v>
          </cell>
          <cell r="B18">
            <v>1</v>
          </cell>
          <cell r="M18">
            <v>6.986479022897667</v>
          </cell>
        </row>
        <row r="19">
          <cell r="A19">
            <v>13</v>
          </cell>
          <cell r="B19">
            <v>1</v>
          </cell>
          <cell r="M19">
            <v>2.9319472555719037</v>
          </cell>
        </row>
        <row r="20">
          <cell r="A20">
            <v>14</v>
          </cell>
          <cell r="B20">
            <v>1</v>
          </cell>
          <cell r="M20">
            <v>7.6835310850138114</v>
          </cell>
        </row>
        <row r="21">
          <cell r="A21">
            <v>15</v>
          </cell>
          <cell r="B21">
            <v>1</v>
          </cell>
          <cell r="M21">
            <v>1.7182200747452292</v>
          </cell>
        </row>
        <row r="22">
          <cell r="A22">
            <v>16</v>
          </cell>
          <cell r="B22">
            <v>1</v>
          </cell>
          <cell r="M22">
            <v>5.2486348137000302E-2</v>
          </cell>
        </row>
        <row r="23">
          <cell r="A23">
            <v>17</v>
          </cell>
          <cell r="B23">
            <v>1</v>
          </cell>
          <cell r="M23">
            <v>1.480226024162091</v>
          </cell>
        </row>
        <row r="24">
          <cell r="A24">
            <v>18</v>
          </cell>
          <cell r="B24">
            <v>1</v>
          </cell>
          <cell r="M24">
            <v>0.13743073742861103</v>
          </cell>
        </row>
        <row r="25">
          <cell r="A25">
            <v>19</v>
          </cell>
          <cell r="B25">
            <v>1</v>
          </cell>
          <cell r="M25">
            <v>2.6971285965720959</v>
          </cell>
        </row>
        <row r="26">
          <cell r="A26">
            <v>20</v>
          </cell>
          <cell r="B26">
            <v>1</v>
          </cell>
          <cell r="M26">
            <v>8.9557571142088825</v>
          </cell>
        </row>
        <row r="27">
          <cell r="A27">
            <v>21</v>
          </cell>
          <cell r="B27">
            <v>1</v>
          </cell>
          <cell r="M27">
            <v>8.0167608254066138</v>
          </cell>
        </row>
        <row r="28">
          <cell r="A28">
            <v>22</v>
          </cell>
          <cell r="B28">
            <v>1</v>
          </cell>
          <cell r="M28">
            <v>6.0741251443126165</v>
          </cell>
        </row>
        <row r="29">
          <cell r="A29">
            <v>23</v>
          </cell>
          <cell r="B29">
            <v>1</v>
          </cell>
          <cell r="M29">
            <v>1.0035274559583087</v>
          </cell>
        </row>
        <row r="30">
          <cell r="A30">
            <v>24</v>
          </cell>
          <cell r="B30">
            <v>1</v>
          </cell>
          <cell r="M30">
            <v>2.4022886540088191</v>
          </cell>
        </row>
        <row r="31">
          <cell r="A31">
            <v>25</v>
          </cell>
          <cell r="B31">
            <v>1</v>
          </cell>
          <cell r="M31">
            <v>10.661365653234968</v>
          </cell>
        </row>
        <row r="32">
          <cell r="A32">
            <v>26</v>
          </cell>
          <cell r="B32">
            <v>1</v>
          </cell>
          <cell r="M32">
            <v>8.2529602155696935</v>
          </cell>
        </row>
        <row r="33">
          <cell r="A33">
            <v>27</v>
          </cell>
          <cell r="B33">
            <v>1</v>
          </cell>
          <cell r="M33">
            <v>1.5353320169347848</v>
          </cell>
        </row>
        <row r="34">
          <cell r="A34">
            <v>28</v>
          </cell>
          <cell r="B34">
            <v>0</v>
          </cell>
          <cell r="M34">
            <v>0</v>
          </cell>
        </row>
        <row r="35">
          <cell r="A35">
            <v>29</v>
          </cell>
          <cell r="B35">
            <v>1</v>
          </cell>
          <cell r="M35">
            <v>3.2669158954077044</v>
          </cell>
        </row>
        <row r="36">
          <cell r="A36">
            <v>30</v>
          </cell>
          <cell r="B36">
            <v>0</v>
          </cell>
          <cell r="M36">
            <v>0</v>
          </cell>
        </row>
        <row r="37">
          <cell r="A37">
            <v>31</v>
          </cell>
          <cell r="B37">
            <v>0</v>
          </cell>
          <cell r="M37">
            <v>0</v>
          </cell>
        </row>
        <row r="38">
          <cell r="A38">
            <v>32</v>
          </cell>
          <cell r="B38">
            <v>1</v>
          </cell>
          <cell r="M38">
            <v>4.2263875271836255</v>
          </cell>
        </row>
        <row r="39">
          <cell r="A39">
            <v>33</v>
          </cell>
          <cell r="B39">
            <v>1</v>
          </cell>
          <cell r="M39">
            <v>1.1043328168589519</v>
          </cell>
        </row>
        <row r="40">
          <cell r="A40">
            <v>34</v>
          </cell>
          <cell r="B40">
            <v>0</v>
          </cell>
          <cell r="M40">
            <v>0</v>
          </cell>
        </row>
        <row r="41">
          <cell r="A41">
            <v>35</v>
          </cell>
          <cell r="B41">
            <v>0</v>
          </cell>
          <cell r="M41">
            <v>0</v>
          </cell>
        </row>
        <row r="42">
          <cell r="A42">
            <v>36</v>
          </cell>
          <cell r="B42">
            <v>1</v>
          </cell>
          <cell r="M42">
            <v>14.12825795342388</v>
          </cell>
        </row>
        <row r="43">
          <cell r="A43">
            <v>37</v>
          </cell>
          <cell r="B43">
            <v>0</v>
          </cell>
          <cell r="M43">
            <v>0</v>
          </cell>
        </row>
        <row r="44">
          <cell r="A44">
            <v>38</v>
          </cell>
          <cell r="B44">
            <v>1</v>
          </cell>
          <cell r="M44">
            <v>4.0025649081039854</v>
          </cell>
        </row>
        <row r="45">
          <cell r="A45">
            <v>39</v>
          </cell>
          <cell r="B45">
            <v>1</v>
          </cell>
          <cell r="M45">
            <v>2.885174878015178</v>
          </cell>
        </row>
        <row r="46">
          <cell r="A46">
            <v>40</v>
          </cell>
          <cell r="B46">
            <v>1</v>
          </cell>
          <cell r="M46">
            <v>5.5416755493764693</v>
          </cell>
        </row>
        <row r="47">
          <cell r="A47">
            <v>41</v>
          </cell>
          <cell r="B47">
            <v>0</v>
          </cell>
          <cell r="M47">
            <v>0</v>
          </cell>
        </row>
        <row r="48">
          <cell r="A48">
            <v>42</v>
          </cell>
          <cell r="B48">
            <v>1</v>
          </cell>
          <cell r="M48">
            <v>2.029800129681274</v>
          </cell>
        </row>
        <row r="49">
          <cell r="A49">
            <v>43</v>
          </cell>
          <cell r="B49">
            <v>1</v>
          </cell>
          <cell r="M49">
            <v>1.8125121062968816</v>
          </cell>
        </row>
        <row r="50">
          <cell r="A50">
            <v>44</v>
          </cell>
          <cell r="B50">
            <v>1</v>
          </cell>
          <cell r="M50">
            <v>0.85965679861524824</v>
          </cell>
        </row>
        <row r="51">
          <cell r="A51">
            <v>45</v>
          </cell>
          <cell r="B51">
            <v>1</v>
          </cell>
          <cell r="M51">
            <v>7.3336244994176143</v>
          </cell>
        </row>
        <row r="52">
          <cell r="A52">
            <v>46</v>
          </cell>
          <cell r="B52">
            <v>1</v>
          </cell>
          <cell r="M52">
            <v>4.2595351998204301</v>
          </cell>
        </row>
        <row r="53">
          <cell r="A53">
            <v>47</v>
          </cell>
          <cell r="B53">
            <v>1</v>
          </cell>
          <cell r="M53">
            <v>4.2052320305683715</v>
          </cell>
        </row>
        <row r="54">
          <cell r="A54">
            <v>48</v>
          </cell>
          <cell r="B54">
            <v>1</v>
          </cell>
          <cell r="M54">
            <v>2.1402384797994247</v>
          </cell>
        </row>
        <row r="55">
          <cell r="A55">
            <v>49</v>
          </cell>
          <cell r="B55">
            <v>1</v>
          </cell>
          <cell r="M55">
            <v>1.1601216762819975</v>
          </cell>
        </row>
        <row r="56">
          <cell r="A56">
            <v>50</v>
          </cell>
          <cell r="B56">
            <v>1</v>
          </cell>
          <cell r="M56">
            <v>1.357799333969653</v>
          </cell>
        </row>
        <row r="57">
          <cell r="A57">
            <v>51</v>
          </cell>
          <cell r="B57">
            <v>1</v>
          </cell>
          <cell r="M57">
            <v>5.922403872087366</v>
          </cell>
        </row>
        <row r="58">
          <cell r="A58">
            <v>52</v>
          </cell>
          <cell r="B58">
            <v>1</v>
          </cell>
          <cell r="M58">
            <v>15.241860078261585</v>
          </cell>
        </row>
        <row r="59">
          <cell r="A59">
            <v>53</v>
          </cell>
          <cell r="B59">
            <v>1</v>
          </cell>
          <cell r="M59">
            <v>0.37379259164197914</v>
          </cell>
        </row>
        <row r="60">
          <cell r="A60">
            <v>54</v>
          </cell>
          <cell r="B60">
            <v>1</v>
          </cell>
          <cell r="M60">
            <v>4.1116340898040624</v>
          </cell>
        </row>
        <row r="61">
          <cell r="A61">
            <v>55</v>
          </cell>
          <cell r="B61">
            <v>1</v>
          </cell>
          <cell r="M61">
            <v>4.7838263429918829E-2</v>
          </cell>
        </row>
        <row r="62">
          <cell r="A62">
            <v>56</v>
          </cell>
          <cell r="B62">
            <v>0</v>
          </cell>
          <cell r="M62">
            <v>0</v>
          </cell>
        </row>
        <row r="63">
          <cell r="A63">
            <v>57</v>
          </cell>
          <cell r="B63">
            <v>1</v>
          </cell>
          <cell r="M63">
            <v>3.1971305598793558</v>
          </cell>
        </row>
        <row r="64">
          <cell r="A64">
            <v>58</v>
          </cell>
          <cell r="B64">
            <v>1</v>
          </cell>
          <cell r="M64">
            <v>0.33092218296423803</v>
          </cell>
        </row>
        <row r="65">
          <cell r="A65">
            <v>59</v>
          </cell>
          <cell r="B65">
            <v>1</v>
          </cell>
          <cell r="M65">
            <v>6.3191838517801129</v>
          </cell>
        </row>
        <row r="66">
          <cell r="A66">
            <v>60</v>
          </cell>
          <cell r="B66">
            <v>1</v>
          </cell>
          <cell r="M66">
            <v>4.006275667966654</v>
          </cell>
        </row>
        <row r="67">
          <cell r="A67">
            <v>61</v>
          </cell>
          <cell r="B67">
            <v>1</v>
          </cell>
          <cell r="M67">
            <v>1.8523779089835524</v>
          </cell>
        </row>
        <row r="68">
          <cell r="A68">
            <v>62</v>
          </cell>
          <cell r="B68">
            <v>1</v>
          </cell>
          <cell r="M68">
            <v>2.4889596900958315</v>
          </cell>
        </row>
        <row r="69">
          <cell r="A69">
            <v>63</v>
          </cell>
          <cell r="B69">
            <v>1</v>
          </cell>
          <cell r="M69">
            <v>10.485491050130198</v>
          </cell>
        </row>
        <row r="70">
          <cell r="A70">
            <v>64</v>
          </cell>
          <cell r="B70">
            <v>1</v>
          </cell>
          <cell r="M70">
            <v>0.66933648483256014</v>
          </cell>
        </row>
        <row r="71">
          <cell r="A71">
            <v>65</v>
          </cell>
          <cell r="B71">
            <v>1</v>
          </cell>
          <cell r="M71">
            <v>8.4239262443298415</v>
          </cell>
        </row>
        <row r="72">
          <cell r="A72">
            <v>66</v>
          </cell>
          <cell r="B72">
            <v>1</v>
          </cell>
          <cell r="M72">
            <v>8.5706220322162423</v>
          </cell>
        </row>
        <row r="73">
          <cell r="A73">
            <v>67</v>
          </cell>
          <cell r="B73">
            <v>1</v>
          </cell>
          <cell r="M73">
            <v>1.6158448303996424</v>
          </cell>
        </row>
        <row r="74">
          <cell r="A74">
            <v>68</v>
          </cell>
          <cell r="B74">
            <v>0</v>
          </cell>
          <cell r="M74">
            <v>0</v>
          </cell>
        </row>
        <row r="75">
          <cell r="A75">
            <v>69</v>
          </cell>
          <cell r="B75">
            <v>1</v>
          </cell>
          <cell r="M75">
            <v>2.2095358696793843</v>
          </cell>
        </row>
        <row r="76">
          <cell r="A76">
            <v>70</v>
          </cell>
          <cell r="B76">
            <v>1</v>
          </cell>
          <cell r="M76">
            <v>0.63267340071479039</v>
          </cell>
        </row>
        <row r="77">
          <cell r="A77">
            <v>71</v>
          </cell>
          <cell r="B77">
            <v>1</v>
          </cell>
          <cell r="M77">
            <v>6.5284967669716323E-2</v>
          </cell>
        </row>
        <row r="78">
          <cell r="A78">
            <v>72</v>
          </cell>
          <cell r="B78">
            <v>1</v>
          </cell>
          <cell r="M78">
            <v>2.0581963198458104</v>
          </cell>
        </row>
        <row r="79">
          <cell r="A79">
            <v>73</v>
          </cell>
          <cell r="B79">
            <v>0</v>
          </cell>
          <cell r="M79">
            <v>0</v>
          </cell>
        </row>
        <row r="80">
          <cell r="A80">
            <v>74</v>
          </cell>
          <cell r="B80">
            <v>1</v>
          </cell>
          <cell r="M80">
            <v>7.4930669466239452</v>
          </cell>
        </row>
        <row r="81">
          <cell r="A81">
            <v>75</v>
          </cell>
          <cell r="B81">
            <v>1</v>
          </cell>
          <cell r="M81">
            <v>2.9749386245010951</v>
          </cell>
        </row>
        <row r="82">
          <cell r="A82">
            <v>76</v>
          </cell>
          <cell r="B82">
            <v>1</v>
          </cell>
          <cell r="M82">
            <v>10.511525063214826</v>
          </cell>
        </row>
        <row r="83">
          <cell r="A83">
            <v>77</v>
          </cell>
          <cell r="B83">
            <v>1</v>
          </cell>
          <cell r="M83">
            <v>0.2173722418068646</v>
          </cell>
        </row>
        <row r="84">
          <cell r="A84">
            <v>78</v>
          </cell>
          <cell r="B84">
            <v>1</v>
          </cell>
          <cell r="M84">
            <v>1.1133412998186143</v>
          </cell>
        </row>
        <row r="85">
          <cell r="A85">
            <v>79</v>
          </cell>
          <cell r="B85">
            <v>0</v>
          </cell>
          <cell r="M85">
            <v>0</v>
          </cell>
        </row>
        <row r="86">
          <cell r="A86">
            <v>80</v>
          </cell>
          <cell r="B86">
            <v>1</v>
          </cell>
          <cell r="M86">
            <v>0.67883474602165816</v>
          </cell>
        </row>
        <row r="87">
          <cell r="A87">
            <v>81</v>
          </cell>
          <cell r="B87">
            <v>1</v>
          </cell>
          <cell r="M87">
            <v>6.5226314676442358</v>
          </cell>
        </row>
        <row r="88">
          <cell r="A88">
            <v>82</v>
          </cell>
          <cell r="B88">
            <v>0</v>
          </cell>
          <cell r="M88">
            <v>0</v>
          </cell>
        </row>
        <row r="89">
          <cell r="A89">
            <v>83</v>
          </cell>
          <cell r="B89">
            <v>0</v>
          </cell>
          <cell r="M89">
            <v>0</v>
          </cell>
        </row>
        <row r="90">
          <cell r="A90">
            <v>84</v>
          </cell>
          <cell r="B90">
            <v>1</v>
          </cell>
          <cell r="M90">
            <v>1.7945256569635111</v>
          </cell>
        </row>
        <row r="91">
          <cell r="A91">
            <v>85</v>
          </cell>
          <cell r="B91">
            <v>0</v>
          </cell>
          <cell r="M91">
            <v>0</v>
          </cell>
        </row>
        <row r="92">
          <cell r="A92">
            <v>86</v>
          </cell>
          <cell r="B92">
            <v>1</v>
          </cell>
          <cell r="M92">
            <v>1.5161392240483718</v>
          </cell>
        </row>
        <row r="93">
          <cell r="A93">
            <v>87</v>
          </cell>
          <cell r="B93">
            <v>1</v>
          </cell>
          <cell r="M93">
            <v>3.8085679450462493</v>
          </cell>
        </row>
        <row r="94">
          <cell r="A94">
            <v>88</v>
          </cell>
          <cell r="B94">
            <v>1</v>
          </cell>
          <cell r="M94">
            <v>4.173689429497192</v>
          </cell>
        </row>
        <row r="95">
          <cell r="A95">
            <v>89</v>
          </cell>
          <cell r="B95">
            <v>1</v>
          </cell>
          <cell r="M95">
            <v>4.4343950426157539</v>
          </cell>
        </row>
        <row r="96">
          <cell r="A96">
            <v>90</v>
          </cell>
          <cell r="B96">
            <v>1</v>
          </cell>
          <cell r="M96">
            <v>8.8766643101526141E-2</v>
          </cell>
        </row>
        <row r="97">
          <cell r="A97">
            <v>91</v>
          </cell>
          <cell r="B97">
            <v>1</v>
          </cell>
          <cell r="M97">
            <v>4.776458188240758</v>
          </cell>
        </row>
        <row r="98">
          <cell r="A98">
            <v>92</v>
          </cell>
          <cell r="B98">
            <v>1</v>
          </cell>
          <cell r="M98">
            <v>1.8151900014614737</v>
          </cell>
        </row>
        <row r="99">
          <cell r="A99">
            <v>93</v>
          </cell>
          <cell r="B99">
            <v>1</v>
          </cell>
          <cell r="M99">
            <v>1.6198545792688102</v>
          </cell>
        </row>
        <row r="100">
          <cell r="A100">
            <v>94</v>
          </cell>
          <cell r="B100">
            <v>0</v>
          </cell>
          <cell r="M100">
            <v>0</v>
          </cell>
        </row>
        <row r="101">
          <cell r="A101">
            <v>95</v>
          </cell>
          <cell r="B101">
            <v>1</v>
          </cell>
          <cell r="M101">
            <v>3.8924150127880721</v>
          </cell>
        </row>
        <row r="102">
          <cell r="A102">
            <v>96</v>
          </cell>
          <cell r="B102">
            <v>0</v>
          </cell>
          <cell r="M102">
            <v>0</v>
          </cell>
        </row>
        <row r="103">
          <cell r="A103">
            <v>97</v>
          </cell>
          <cell r="B103">
            <v>1</v>
          </cell>
          <cell r="M103">
            <v>9.09824337028622E-2</v>
          </cell>
        </row>
        <row r="104">
          <cell r="A104">
            <v>98</v>
          </cell>
          <cell r="B104">
            <v>0</v>
          </cell>
          <cell r="M104">
            <v>0</v>
          </cell>
        </row>
        <row r="105">
          <cell r="A105">
            <v>99</v>
          </cell>
          <cell r="B105">
            <v>0</v>
          </cell>
          <cell r="M105">
            <v>0</v>
          </cell>
        </row>
        <row r="106">
          <cell r="A106">
            <v>100</v>
          </cell>
          <cell r="B106">
            <v>0</v>
          </cell>
          <cell r="M106">
            <v>0</v>
          </cell>
        </row>
        <row r="107">
          <cell r="A107">
            <v>101</v>
          </cell>
          <cell r="B107">
            <v>0</v>
          </cell>
          <cell r="M107">
            <v>0</v>
          </cell>
        </row>
        <row r="108">
          <cell r="A108">
            <v>102</v>
          </cell>
          <cell r="B108">
            <v>1</v>
          </cell>
          <cell r="M108">
            <v>2.8184427555669886</v>
          </cell>
        </row>
        <row r="109">
          <cell r="A109">
            <v>103</v>
          </cell>
          <cell r="B109">
            <v>1</v>
          </cell>
          <cell r="M109">
            <v>0.73781197008140831</v>
          </cell>
        </row>
        <row r="110">
          <cell r="A110">
            <v>104</v>
          </cell>
          <cell r="B110">
            <v>1</v>
          </cell>
          <cell r="M110">
            <v>2.4178247792275878</v>
          </cell>
        </row>
        <row r="111">
          <cell r="A111">
            <v>105</v>
          </cell>
          <cell r="B111">
            <v>1</v>
          </cell>
          <cell r="M111">
            <v>0.61929148618451291</v>
          </cell>
        </row>
        <row r="112">
          <cell r="A112">
            <v>106</v>
          </cell>
          <cell r="B112">
            <v>0</v>
          </cell>
          <cell r="M112">
            <v>0</v>
          </cell>
        </row>
        <row r="113">
          <cell r="A113">
            <v>107</v>
          </cell>
          <cell r="B113">
            <v>0</v>
          </cell>
          <cell r="M113">
            <v>0</v>
          </cell>
        </row>
        <row r="114">
          <cell r="A114">
            <v>108</v>
          </cell>
          <cell r="B114">
            <v>0</v>
          </cell>
          <cell r="M114">
            <v>0</v>
          </cell>
        </row>
        <row r="115">
          <cell r="A115">
            <v>109</v>
          </cell>
          <cell r="B115">
            <v>0</v>
          </cell>
          <cell r="M115">
            <v>0</v>
          </cell>
        </row>
        <row r="116">
          <cell r="A116">
            <v>110</v>
          </cell>
          <cell r="B116">
            <v>0</v>
          </cell>
          <cell r="M116">
            <v>0</v>
          </cell>
        </row>
        <row r="117">
          <cell r="A117">
            <v>111</v>
          </cell>
          <cell r="B117">
            <v>1</v>
          </cell>
          <cell r="M117">
            <v>10.236806315723262</v>
          </cell>
        </row>
        <row r="118">
          <cell r="A118">
            <v>112</v>
          </cell>
          <cell r="B118">
            <v>1</v>
          </cell>
          <cell r="M118">
            <v>3.3404694180211205</v>
          </cell>
        </row>
        <row r="119">
          <cell r="A119">
            <v>113</v>
          </cell>
          <cell r="B119">
            <v>0</v>
          </cell>
          <cell r="M119">
            <v>0</v>
          </cell>
        </row>
        <row r="120">
          <cell r="A120">
            <v>114</v>
          </cell>
          <cell r="B120">
            <v>1</v>
          </cell>
          <cell r="M120">
            <v>3.5604117261386827</v>
          </cell>
        </row>
        <row r="121">
          <cell r="A121">
            <v>115</v>
          </cell>
          <cell r="B121">
            <v>1</v>
          </cell>
          <cell r="M121">
            <v>5.2482414461669329</v>
          </cell>
        </row>
        <row r="122">
          <cell r="A122">
            <v>116</v>
          </cell>
          <cell r="B122">
            <v>1</v>
          </cell>
          <cell r="M122">
            <v>8.1342342665586536</v>
          </cell>
        </row>
        <row r="123">
          <cell r="A123">
            <v>117</v>
          </cell>
          <cell r="B123">
            <v>1</v>
          </cell>
          <cell r="M123">
            <v>0.6664228586354991</v>
          </cell>
        </row>
        <row r="124">
          <cell r="A124">
            <v>118</v>
          </cell>
          <cell r="B124">
            <v>1</v>
          </cell>
          <cell r="M124">
            <v>1.6539163923585727</v>
          </cell>
        </row>
        <row r="125">
          <cell r="A125">
            <v>119</v>
          </cell>
          <cell r="B125">
            <v>1</v>
          </cell>
          <cell r="M125">
            <v>0.13593994166480741</v>
          </cell>
        </row>
        <row r="126">
          <cell r="A126">
            <v>120</v>
          </cell>
          <cell r="B126">
            <v>1</v>
          </cell>
          <cell r="M126">
            <v>6.5156612944959127</v>
          </cell>
        </row>
        <row r="127">
          <cell r="A127">
            <v>121</v>
          </cell>
          <cell r="B127">
            <v>1</v>
          </cell>
          <cell r="M127">
            <v>0.31936054598709473</v>
          </cell>
        </row>
        <row r="128">
          <cell r="A128">
            <v>122</v>
          </cell>
          <cell r="B128">
            <v>1</v>
          </cell>
          <cell r="M128">
            <v>6.1701298094038508</v>
          </cell>
        </row>
        <row r="129">
          <cell r="A129">
            <v>123</v>
          </cell>
          <cell r="B129">
            <v>1</v>
          </cell>
          <cell r="M129">
            <v>7.1715301017211992</v>
          </cell>
        </row>
        <row r="130">
          <cell r="A130">
            <v>124</v>
          </cell>
          <cell r="B130">
            <v>1</v>
          </cell>
          <cell r="M130">
            <v>2.2087210278073175</v>
          </cell>
        </row>
        <row r="131">
          <cell r="A131">
            <v>125</v>
          </cell>
          <cell r="B131">
            <v>0</v>
          </cell>
          <cell r="M131">
            <v>0</v>
          </cell>
        </row>
        <row r="132">
          <cell r="A132">
            <v>126</v>
          </cell>
          <cell r="B132">
            <v>1</v>
          </cell>
          <cell r="M132">
            <v>0.23964796001735247</v>
          </cell>
        </row>
        <row r="133">
          <cell r="A133">
            <v>127</v>
          </cell>
          <cell r="B133">
            <v>1</v>
          </cell>
          <cell r="M133">
            <v>3.6663320834224238</v>
          </cell>
        </row>
        <row r="134">
          <cell r="A134">
            <v>128</v>
          </cell>
          <cell r="B134">
            <v>0</v>
          </cell>
          <cell r="M134">
            <v>0</v>
          </cell>
        </row>
        <row r="135">
          <cell r="A135">
            <v>129</v>
          </cell>
          <cell r="B135">
            <v>1</v>
          </cell>
          <cell r="M135">
            <v>1.821479585468077</v>
          </cell>
        </row>
        <row r="136">
          <cell r="A136">
            <v>130</v>
          </cell>
          <cell r="B136">
            <v>1</v>
          </cell>
          <cell r="M136">
            <v>3.8114808398146027</v>
          </cell>
        </row>
        <row r="137">
          <cell r="A137">
            <v>131</v>
          </cell>
          <cell r="B137">
            <v>1</v>
          </cell>
          <cell r="M137">
            <v>2.0406499202358757</v>
          </cell>
        </row>
        <row r="138">
          <cell r="A138">
            <v>132</v>
          </cell>
          <cell r="B138">
            <v>1</v>
          </cell>
          <cell r="M138">
            <v>4.8171704045310397</v>
          </cell>
        </row>
        <row r="139">
          <cell r="A139">
            <v>133</v>
          </cell>
          <cell r="B139">
            <v>0</v>
          </cell>
          <cell r="M139">
            <v>0</v>
          </cell>
        </row>
        <row r="140">
          <cell r="A140">
            <v>134</v>
          </cell>
          <cell r="B140">
            <v>1</v>
          </cell>
          <cell r="M140">
            <v>5.2539976583197427</v>
          </cell>
        </row>
        <row r="141">
          <cell r="A141">
            <v>135</v>
          </cell>
          <cell r="B141">
            <v>0</v>
          </cell>
          <cell r="M141">
            <v>0</v>
          </cell>
        </row>
        <row r="142">
          <cell r="A142">
            <v>136</v>
          </cell>
          <cell r="B142">
            <v>0</v>
          </cell>
          <cell r="M142">
            <v>0</v>
          </cell>
        </row>
        <row r="143">
          <cell r="A143">
            <v>137</v>
          </cell>
          <cell r="B143">
            <v>0</v>
          </cell>
          <cell r="M143">
            <v>0</v>
          </cell>
        </row>
        <row r="144">
          <cell r="A144">
            <v>138</v>
          </cell>
          <cell r="B144">
            <v>0</v>
          </cell>
          <cell r="M144">
            <v>0</v>
          </cell>
        </row>
        <row r="145">
          <cell r="A145">
            <v>139</v>
          </cell>
          <cell r="B145">
            <v>1</v>
          </cell>
          <cell r="M145">
            <v>3.6042599854526425</v>
          </cell>
        </row>
        <row r="146">
          <cell r="A146">
            <v>140</v>
          </cell>
          <cell r="B146">
            <v>1</v>
          </cell>
          <cell r="M146">
            <v>0.61315827179338911</v>
          </cell>
        </row>
        <row r="147">
          <cell r="A147">
            <v>141</v>
          </cell>
          <cell r="B147">
            <v>1</v>
          </cell>
          <cell r="M147">
            <v>1.8132178582892777</v>
          </cell>
        </row>
        <row r="148">
          <cell r="A148">
            <v>142</v>
          </cell>
          <cell r="B148">
            <v>1</v>
          </cell>
          <cell r="M148">
            <v>3.3403556367495111</v>
          </cell>
        </row>
        <row r="149">
          <cell r="A149">
            <v>143</v>
          </cell>
          <cell r="B149">
            <v>1</v>
          </cell>
          <cell r="M149">
            <v>6.8497003187850627</v>
          </cell>
        </row>
        <row r="150">
          <cell r="A150">
            <v>144</v>
          </cell>
          <cell r="B150">
            <v>0</v>
          </cell>
          <cell r="M150">
            <v>0</v>
          </cell>
        </row>
        <row r="151">
          <cell r="A151">
            <v>145</v>
          </cell>
          <cell r="B151">
            <v>0</v>
          </cell>
          <cell r="M151">
            <v>0</v>
          </cell>
        </row>
        <row r="152">
          <cell r="A152">
            <v>146</v>
          </cell>
          <cell r="B152">
            <v>0</v>
          </cell>
          <cell r="M152">
            <v>0</v>
          </cell>
        </row>
        <row r="153">
          <cell r="A153">
            <v>147</v>
          </cell>
          <cell r="B153">
            <v>1</v>
          </cell>
          <cell r="M153">
            <v>11.177197274808547</v>
          </cell>
        </row>
        <row r="154">
          <cell r="A154">
            <v>148</v>
          </cell>
          <cell r="B154">
            <v>1</v>
          </cell>
          <cell r="M154">
            <v>4.6334375233945924</v>
          </cell>
        </row>
        <row r="155">
          <cell r="A155">
            <v>149</v>
          </cell>
          <cell r="B155">
            <v>1</v>
          </cell>
          <cell r="M155">
            <v>4.1766392478873549</v>
          </cell>
        </row>
        <row r="156">
          <cell r="A156">
            <v>150</v>
          </cell>
          <cell r="B156">
            <v>1</v>
          </cell>
          <cell r="M156">
            <v>5.2159172369811797</v>
          </cell>
        </row>
        <row r="157">
          <cell r="A157">
            <v>151</v>
          </cell>
          <cell r="B157">
            <v>1</v>
          </cell>
          <cell r="M157">
            <v>0.16030728070550654</v>
          </cell>
        </row>
        <row r="158">
          <cell r="A158">
            <v>152</v>
          </cell>
          <cell r="B158">
            <v>0</v>
          </cell>
          <cell r="M158">
            <v>0</v>
          </cell>
        </row>
        <row r="159">
          <cell r="A159">
            <v>153</v>
          </cell>
          <cell r="B159">
            <v>0</v>
          </cell>
          <cell r="M159">
            <v>0</v>
          </cell>
        </row>
        <row r="160">
          <cell r="A160">
            <v>154</v>
          </cell>
          <cell r="B160">
            <v>0</v>
          </cell>
          <cell r="M160">
            <v>0</v>
          </cell>
        </row>
        <row r="161">
          <cell r="A161">
            <v>155</v>
          </cell>
          <cell r="B161">
            <v>1</v>
          </cell>
          <cell r="M161">
            <v>1.8287146523617932</v>
          </cell>
        </row>
        <row r="162">
          <cell r="A162">
            <v>156</v>
          </cell>
          <cell r="B162">
            <v>1</v>
          </cell>
          <cell r="M162">
            <v>7.5692678059346985</v>
          </cell>
        </row>
        <row r="163">
          <cell r="A163">
            <v>157</v>
          </cell>
          <cell r="B163">
            <v>0</v>
          </cell>
          <cell r="M163">
            <v>0</v>
          </cell>
        </row>
        <row r="164">
          <cell r="A164">
            <v>158</v>
          </cell>
          <cell r="B164">
            <v>0</v>
          </cell>
          <cell r="M164">
            <v>0</v>
          </cell>
        </row>
        <row r="165">
          <cell r="A165">
            <v>159</v>
          </cell>
          <cell r="B165">
            <v>1</v>
          </cell>
          <cell r="M165">
            <v>1.5716173778871612</v>
          </cell>
        </row>
        <row r="166">
          <cell r="A166">
            <v>160</v>
          </cell>
          <cell r="B166">
            <v>1</v>
          </cell>
          <cell r="M166">
            <v>5.5595264195117204</v>
          </cell>
        </row>
        <row r="167">
          <cell r="A167">
            <v>161</v>
          </cell>
          <cell r="B167">
            <v>0</v>
          </cell>
          <cell r="M167">
            <v>0</v>
          </cell>
        </row>
        <row r="168">
          <cell r="A168">
            <v>162</v>
          </cell>
          <cell r="B168">
            <v>1</v>
          </cell>
          <cell r="M168">
            <v>1.5248395597000655</v>
          </cell>
        </row>
        <row r="169">
          <cell r="A169">
            <v>163</v>
          </cell>
          <cell r="B169">
            <v>0</v>
          </cell>
          <cell r="M169">
            <v>0</v>
          </cell>
        </row>
        <row r="170">
          <cell r="A170">
            <v>164</v>
          </cell>
          <cell r="B170">
            <v>1</v>
          </cell>
          <cell r="M170">
            <v>2.7101634779344788</v>
          </cell>
        </row>
        <row r="171">
          <cell r="A171">
            <v>165</v>
          </cell>
          <cell r="B171">
            <v>1</v>
          </cell>
          <cell r="M171">
            <v>2.305435657177513</v>
          </cell>
        </row>
        <row r="172">
          <cell r="A172">
            <v>166</v>
          </cell>
          <cell r="B172">
            <v>1</v>
          </cell>
          <cell r="M172">
            <v>10.332024096748269</v>
          </cell>
        </row>
        <row r="173">
          <cell r="A173">
            <v>167</v>
          </cell>
          <cell r="B173">
            <v>1</v>
          </cell>
          <cell r="M173">
            <v>8.1784148957656395</v>
          </cell>
        </row>
        <row r="174">
          <cell r="A174">
            <v>168</v>
          </cell>
          <cell r="B174">
            <v>1</v>
          </cell>
          <cell r="M174">
            <v>0.83818134874730388</v>
          </cell>
        </row>
        <row r="175">
          <cell r="A175">
            <v>169</v>
          </cell>
          <cell r="B175">
            <v>1</v>
          </cell>
          <cell r="M175">
            <v>6.9084960285172086</v>
          </cell>
        </row>
        <row r="176">
          <cell r="A176">
            <v>170</v>
          </cell>
          <cell r="B176">
            <v>1</v>
          </cell>
          <cell r="M176">
            <v>1.443732660287647</v>
          </cell>
        </row>
        <row r="177">
          <cell r="A177">
            <v>171</v>
          </cell>
          <cell r="B177">
            <v>1</v>
          </cell>
          <cell r="M177">
            <v>3.0503957967004935</v>
          </cell>
        </row>
        <row r="178">
          <cell r="A178">
            <v>172</v>
          </cell>
          <cell r="B178">
            <v>1</v>
          </cell>
          <cell r="M178">
            <v>6.5970380970602092</v>
          </cell>
        </row>
        <row r="179">
          <cell r="A179">
            <v>173</v>
          </cell>
          <cell r="B179">
            <v>1</v>
          </cell>
          <cell r="M179">
            <v>3.6595021190789994</v>
          </cell>
        </row>
        <row r="180">
          <cell r="A180">
            <v>174</v>
          </cell>
          <cell r="B180">
            <v>1</v>
          </cell>
          <cell r="M180">
            <v>4.3655327794101506</v>
          </cell>
        </row>
        <row r="181">
          <cell r="A181">
            <v>175</v>
          </cell>
          <cell r="B181">
            <v>1</v>
          </cell>
          <cell r="M181">
            <v>3.8166033721787298</v>
          </cell>
        </row>
        <row r="182">
          <cell r="A182">
            <v>176</v>
          </cell>
          <cell r="B182">
            <v>1</v>
          </cell>
          <cell r="M182">
            <v>1.9005492968072013</v>
          </cell>
        </row>
        <row r="183">
          <cell r="A183">
            <v>177</v>
          </cell>
          <cell r="B183">
            <v>1</v>
          </cell>
          <cell r="M183">
            <v>7.080804758562981</v>
          </cell>
        </row>
        <row r="184">
          <cell r="A184">
            <v>178</v>
          </cell>
          <cell r="B184">
            <v>1</v>
          </cell>
          <cell r="M184">
            <v>2.4754811022521928</v>
          </cell>
        </row>
        <row r="185">
          <cell r="A185">
            <v>179</v>
          </cell>
          <cell r="B185">
            <v>1</v>
          </cell>
          <cell r="M185">
            <v>0.65117012621284465</v>
          </cell>
        </row>
        <row r="186">
          <cell r="A186">
            <v>180</v>
          </cell>
          <cell r="B186">
            <v>1</v>
          </cell>
          <cell r="M186">
            <v>2.0006653428966468</v>
          </cell>
        </row>
        <row r="187">
          <cell r="A187">
            <v>181</v>
          </cell>
          <cell r="B187">
            <v>1</v>
          </cell>
          <cell r="M187">
            <v>0.18579548297611898</v>
          </cell>
        </row>
        <row r="188">
          <cell r="A188">
            <v>182</v>
          </cell>
          <cell r="B188">
            <v>1</v>
          </cell>
          <cell r="M188">
            <v>3.7138660356585373</v>
          </cell>
        </row>
        <row r="189">
          <cell r="A189">
            <v>183</v>
          </cell>
          <cell r="B189">
            <v>1</v>
          </cell>
          <cell r="M189">
            <v>2.3558777193875726</v>
          </cell>
        </row>
        <row r="190">
          <cell r="A190">
            <v>184</v>
          </cell>
          <cell r="B190">
            <v>1</v>
          </cell>
          <cell r="M190">
            <v>1.2735326753865974</v>
          </cell>
        </row>
        <row r="191">
          <cell r="A191">
            <v>185</v>
          </cell>
          <cell r="B191">
            <v>1</v>
          </cell>
          <cell r="M191">
            <v>12.345704502532318</v>
          </cell>
        </row>
        <row r="192">
          <cell r="A192">
            <v>186</v>
          </cell>
          <cell r="B192">
            <v>0</v>
          </cell>
          <cell r="M192">
            <v>0</v>
          </cell>
        </row>
        <row r="193">
          <cell r="A193">
            <v>187</v>
          </cell>
          <cell r="B193">
            <v>0</v>
          </cell>
          <cell r="M193">
            <v>0</v>
          </cell>
        </row>
        <row r="194">
          <cell r="A194">
            <v>188</v>
          </cell>
          <cell r="B194">
            <v>1</v>
          </cell>
          <cell r="M194">
            <v>1.642343180955433</v>
          </cell>
        </row>
        <row r="195">
          <cell r="A195">
            <v>189</v>
          </cell>
          <cell r="B195">
            <v>1</v>
          </cell>
          <cell r="M195">
            <v>0.14159331380041917</v>
          </cell>
        </row>
        <row r="196">
          <cell r="A196">
            <v>190</v>
          </cell>
          <cell r="B196">
            <v>1</v>
          </cell>
          <cell r="M196">
            <v>0.61318313639215494</v>
          </cell>
        </row>
        <row r="197">
          <cell r="A197">
            <v>191</v>
          </cell>
          <cell r="B197">
            <v>1</v>
          </cell>
          <cell r="M197">
            <v>4.7615255588656007</v>
          </cell>
        </row>
        <row r="198">
          <cell r="A198">
            <v>192</v>
          </cell>
          <cell r="B198">
            <v>1</v>
          </cell>
          <cell r="M198">
            <v>0.92920532061902539</v>
          </cell>
        </row>
        <row r="199">
          <cell r="A199">
            <v>193</v>
          </cell>
          <cell r="B199">
            <v>1</v>
          </cell>
          <cell r="M199">
            <v>6.2056048943983813</v>
          </cell>
        </row>
        <row r="200">
          <cell r="A200">
            <v>194</v>
          </cell>
          <cell r="B200">
            <v>1</v>
          </cell>
          <cell r="M200">
            <v>13.911197311242196</v>
          </cell>
        </row>
        <row r="201">
          <cell r="A201">
            <v>195</v>
          </cell>
          <cell r="B201">
            <v>1</v>
          </cell>
          <cell r="M201">
            <v>8.0683582446562134</v>
          </cell>
        </row>
        <row r="202">
          <cell r="A202">
            <v>196</v>
          </cell>
          <cell r="B202">
            <v>0</v>
          </cell>
          <cell r="M202">
            <v>0</v>
          </cell>
        </row>
        <row r="203">
          <cell r="A203">
            <v>197</v>
          </cell>
          <cell r="B203">
            <v>0</v>
          </cell>
          <cell r="M203">
            <v>0</v>
          </cell>
        </row>
        <row r="204">
          <cell r="A204">
            <v>198</v>
          </cell>
          <cell r="B204">
            <v>1</v>
          </cell>
          <cell r="M204">
            <v>1.7418580235983947</v>
          </cell>
        </row>
        <row r="205">
          <cell r="A205">
            <v>199</v>
          </cell>
          <cell r="B205">
            <v>0</v>
          </cell>
          <cell r="M205">
            <v>0</v>
          </cell>
        </row>
        <row r="206">
          <cell r="A206">
            <v>200</v>
          </cell>
          <cell r="B206">
            <v>0</v>
          </cell>
          <cell r="M206">
            <v>0</v>
          </cell>
        </row>
        <row r="207">
          <cell r="A207">
            <v>201</v>
          </cell>
          <cell r="B207">
            <v>0</v>
          </cell>
          <cell r="M207">
            <v>0</v>
          </cell>
        </row>
        <row r="208">
          <cell r="A208">
            <v>202</v>
          </cell>
          <cell r="B208">
            <v>0</v>
          </cell>
          <cell r="M208">
            <v>0</v>
          </cell>
        </row>
        <row r="209">
          <cell r="A209">
            <v>203</v>
          </cell>
          <cell r="B209">
            <v>1</v>
          </cell>
          <cell r="M209">
            <v>6.8255598067807277</v>
          </cell>
        </row>
        <row r="210">
          <cell r="A210">
            <v>204</v>
          </cell>
          <cell r="B210">
            <v>1</v>
          </cell>
          <cell r="M210">
            <v>5.4415990346207748</v>
          </cell>
        </row>
        <row r="211">
          <cell r="A211">
            <v>205</v>
          </cell>
          <cell r="B211">
            <v>1</v>
          </cell>
          <cell r="M211">
            <v>2.6392059193638038</v>
          </cell>
        </row>
        <row r="212">
          <cell r="A212">
            <v>206</v>
          </cell>
          <cell r="B212">
            <v>1</v>
          </cell>
          <cell r="M212">
            <v>5.5561358229434958</v>
          </cell>
        </row>
        <row r="213">
          <cell r="A213">
            <v>207</v>
          </cell>
          <cell r="B213">
            <v>1</v>
          </cell>
          <cell r="M213">
            <v>1.5380386066925258</v>
          </cell>
        </row>
        <row r="214">
          <cell r="A214">
            <v>208</v>
          </cell>
          <cell r="B214">
            <v>1</v>
          </cell>
          <cell r="M214">
            <v>1.3694598128627884</v>
          </cell>
        </row>
        <row r="215">
          <cell r="A215">
            <v>209</v>
          </cell>
          <cell r="B215">
            <v>1</v>
          </cell>
          <cell r="M215">
            <v>4.3316635833070301</v>
          </cell>
        </row>
        <row r="216">
          <cell r="A216">
            <v>210</v>
          </cell>
          <cell r="B216">
            <v>0</v>
          </cell>
          <cell r="M216">
            <v>0</v>
          </cell>
        </row>
        <row r="217">
          <cell r="A217">
            <v>211</v>
          </cell>
          <cell r="B217">
            <v>1</v>
          </cell>
          <cell r="M217">
            <v>6.3754891641951925</v>
          </cell>
        </row>
        <row r="218">
          <cell r="A218">
            <v>212</v>
          </cell>
          <cell r="B218">
            <v>1</v>
          </cell>
          <cell r="M218">
            <v>16.195541569045481</v>
          </cell>
        </row>
        <row r="219">
          <cell r="A219">
            <v>213</v>
          </cell>
          <cell r="B219">
            <v>1</v>
          </cell>
          <cell r="M219">
            <v>0.43268161786963633</v>
          </cell>
        </row>
        <row r="220">
          <cell r="A220">
            <v>214</v>
          </cell>
          <cell r="B220">
            <v>1</v>
          </cell>
          <cell r="M220">
            <v>0.15037226061387721</v>
          </cell>
        </row>
        <row r="221">
          <cell r="A221">
            <v>215</v>
          </cell>
          <cell r="B221">
            <v>1</v>
          </cell>
          <cell r="M221">
            <v>2.1136317699635994</v>
          </cell>
        </row>
        <row r="222">
          <cell r="A222">
            <v>216</v>
          </cell>
          <cell r="B222">
            <v>1</v>
          </cell>
          <cell r="M222">
            <v>3.001956612250014E-2</v>
          </cell>
        </row>
        <row r="223">
          <cell r="A223">
            <v>217</v>
          </cell>
          <cell r="B223">
            <v>1</v>
          </cell>
          <cell r="M223">
            <v>2.3369532327525389</v>
          </cell>
        </row>
        <row r="224">
          <cell r="A224">
            <v>218</v>
          </cell>
          <cell r="B224">
            <v>1</v>
          </cell>
          <cell r="M224">
            <v>0.13260702790777856</v>
          </cell>
        </row>
        <row r="225">
          <cell r="A225">
            <v>219</v>
          </cell>
          <cell r="B225">
            <v>1</v>
          </cell>
          <cell r="M225">
            <v>2.291127700635506</v>
          </cell>
        </row>
        <row r="226">
          <cell r="A226">
            <v>220</v>
          </cell>
          <cell r="B226">
            <v>0</v>
          </cell>
          <cell r="M226">
            <v>0</v>
          </cell>
        </row>
        <row r="227">
          <cell r="A227">
            <v>221</v>
          </cell>
          <cell r="B227">
            <v>1</v>
          </cell>
          <cell r="M227">
            <v>2.6632162397092172</v>
          </cell>
        </row>
        <row r="228">
          <cell r="A228">
            <v>222</v>
          </cell>
          <cell r="B228">
            <v>1</v>
          </cell>
          <cell r="M228">
            <v>20.44933575095358</v>
          </cell>
        </row>
        <row r="229">
          <cell r="A229">
            <v>223</v>
          </cell>
          <cell r="B229">
            <v>0</v>
          </cell>
          <cell r="M229">
            <v>0</v>
          </cell>
        </row>
        <row r="230">
          <cell r="A230">
            <v>224</v>
          </cell>
          <cell r="B230">
            <v>0</v>
          </cell>
          <cell r="M230">
            <v>0</v>
          </cell>
        </row>
        <row r="231">
          <cell r="A231">
            <v>225</v>
          </cell>
          <cell r="B231">
            <v>0</v>
          </cell>
          <cell r="M231">
            <v>0</v>
          </cell>
        </row>
        <row r="232">
          <cell r="A232">
            <v>226</v>
          </cell>
          <cell r="B232">
            <v>0</v>
          </cell>
          <cell r="M232">
            <v>0</v>
          </cell>
        </row>
        <row r="233">
          <cell r="A233">
            <v>227</v>
          </cell>
          <cell r="B233">
            <v>1</v>
          </cell>
          <cell r="M233">
            <v>0.64099989437140492</v>
          </cell>
        </row>
        <row r="234">
          <cell r="A234">
            <v>228</v>
          </cell>
          <cell r="B234">
            <v>1</v>
          </cell>
          <cell r="M234">
            <v>15.590334478663801</v>
          </cell>
        </row>
        <row r="235">
          <cell r="A235">
            <v>229</v>
          </cell>
          <cell r="B235">
            <v>1</v>
          </cell>
          <cell r="M235">
            <v>0.70710546241667682</v>
          </cell>
        </row>
        <row r="236">
          <cell r="A236">
            <v>230</v>
          </cell>
          <cell r="B236">
            <v>1</v>
          </cell>
          <cell r="M236">
            <v>5.1280174462846082</v>
          </cell>
        </row>
        <row r="237">
          <cell r="A237">
            <v>231</v>
          </cell>
          <cell r="B237">
            <v>1</v>
          </cell>
          <cell r="M237">
            <v>0.39768736837015639</v>
          </cell>
        </row>
        <row r="238">
          <cell r="A238">
            <v>232</v>
          </cell>
          <cell r="B238">
            <v>1</v>
          </cell>
          <cell r="M238">
            <v>0.70402156900371993</v>
          </cell>
        </row>
        <row r="239">
          <cell r="A239">
            <v>233</v>
          </cell>
          <cell r="B239">
            <v>1</v>
          </cell>
          <cell r="M239">
            <v>3.3580112837327425</v>
          </cell>
        </row>
        <row r="240">
          <cell r="A240">
            <v>234</v>
          </cell>
          <cell r="B240">
            <v>0</v>
          </cell>
          <cell r="M240">
            <v>0</v>
          </cell>
        </row>
        <row r="241">
          <cell r="A241">
            <v>235</v>
          </cell>
          <cell r="B241">
            <v>1</v>
          </cell>
          <cell r="M241">
            <v>8.0413383140009955</v>
          </cell>
        </row>
        <row r="242">
          <cell r="A242">
            <v>236</v>
          </cell>
          <cell r="B242">
            <v>1</v>
          </cell>
          <cell r="M242">
            <v>2.0401573871995344</v>
          </cell>
        </row>
        <row r="243">
          <cell r="A243">
            <v>237</v>
          </cell>
          <cell r="B243">
            <v>1</v>
          </cell>
          <cell r="M243">
            <v>13.280491424966407</v>
          </cell>
        </row>
        <row r="244">
          <cell r="A244">
            <v>238</v>
          </cell>
          <cell r="B244">
            <v>1</v>
          </cell>
          <cell r="M244">
            <v>1.5842880852800252</v>
          </cell>
        </row>
        <row r="245">
          <cell r="A245">
            <v>239</v>
          </cell>
          <cell r="B245">
            <v>1</v>
          </cell>
          <cell r="M245">
            <v>4.4282722379484794</v>
          </cell>
        </row>
        <row r="246">
          <cell r="A246">
            <v>240</v>
          </cell>
          <cell r="B246">
            <v>0</v>
          </cell>
          <cell r="M246">
            <v>0</v>
          </cell>
        </row>
        <row r="247">
          <cell r="A247">
            <v>241</v>
          </cell>
          <cell r="B247">
            <v>0</v>
          </cell>
          <cell r="M247">
            <v>0</v>
          </cell>
        </row>
        <row r="248">
          <cell r="A248">
            <v>242</v>
          </cell>
          <cell r="B248">
            <v>1</v>
          </cell>
          <cell r="M248">
            <v>0.71818612063949228</v>
          </cell>
        </row>
        <row r="249">
          <cell r="A249">
            <v>243</v>
          </cell>
          <cell r="B249">
            <v>1</v>
          </cell>
          <cell r="M249">
            <v>4.5404485401713641</v>
          </cell>
        </row>
        <row r="250">
          <cell r="A250">
            <v>244</v>
          </cell>
          <cell r="B250">
            <v>1</v>
          </cell>
          <cell r="M250">
            <v>5.2190780127064258</v>
          </cell>
        </row>
        <row r="251">
          <cell r="A251">
            <v>245</v>
          </cell>
          <cell r="B251">
            <v>1</v>
          </cell>
          <cell r="M251">
            <v>5.8634608973283422</v>
          </cell>
        </row>
        <row r="252">
          <cell r="A252">
            <v>246</v>
          </cell>
          <cell r="B252">
            <v>1</v>
          </cell>
          <cell r="M252">
            <v>2.209863125598019</v>
          </cell>
        </row>
        <row r="253">
          <cell r="A253">
            <v>247</v>
          </cell>
          <cell r="B253">
            <v>1</v>
          </cell>
          <cell r="M253">
            <v>5.4277178881495995</v>
          </cell>
        </row>
        <row r="254">
          <cell r="A254">
            <v>248</v>
          </cell>
          <cell r="B254">
            <v>1</v>
          </cell>
          <cell r="M254">
            <v>8.0309015150804104</v>
          </cell>
        </row>
        <row r="255">
          <cell r="A255">
            <v>249</v>
          </cell>
          <cell r="B255">
            <v>1</v>
          </cell>
          <cell r="M255">
            <v>19.685392195207896</v>
          </cell>
        </row>
        <row r="256">
          <cell r="A256">
            <v>250</v>
          </cell>
          <cell r="B256">
            <v>1</v>
          </cell>
          <cell r="M256">
            <v>5.472211485761064</v>
          </cell>
        </row>
        <row r="257">
          <cell r="A257">
            <v>251</v>
          </cell>
          <cell r="B257">
            <v>1</v>
          </cell>
          <cell r="M257">
            <v>3.5573787253304361</v>
          </cell>
        </row>
        <row r="258">
          <cell r="A258">
            <v>252</v>
          </cell>
          <cell r="B258">
            <v>0</v>
          </cell>
          <cell r="M258">
            <v>0</v>
          </cell>
        </row>
        <row r="259">
          <cell r="A259">
            <v>253</v>
          </cell>
          <cell r="B259">
            <v>0</v>
          </cell>
          <cell r="M259">
            <v>0</v>
          </cell>
        </row>
        <row r="260">
          <cell r="A260">
            <v>254</v>
          </cell>
          <cell r="B260">
            <v>0</v>
          </cell>
          <cell r="M260">
            <v>0</v>
          </cell>
        </row>
        <row r="261">
          <cell r="A261">
            <v>255</v>
          </cell>
          <cell r="B261">
            <v>0</v>
          </cell>
          <cell r="M261">
            <v>0</v>
          </cell>
        </row>
        <row r="262">
          <cell r="A262">
            <v>256</v>
          </cell>
          <cell r="B262">
            <v>0</v>
          </cell>
          <cell r="M262">
            <v>0</v>
          </cell>
        </row>
        <row r="263">
          <cell r="A263">
            <v>257</v>
          </cell>
          <cell r="B263">
            <v>0</v>
          </cell>
          <cell r="M263">
            <v>0</v>
          </cell>
        </row>
        <row r="264">
          <cell r="A264">
            <v>258</v>
          </cell>
          <cell r="B264">
            <v>1</v>
          </cell>
          <cell r="M264">
            <v>5.2833794112528167</v>
          </cell>
        </row>
        <row r="265">
          <cell r="A265">
            <v>259</v>
          </cell>
          <cell r="B265">
            <v>1</v>
          </cell>
          <cell r="M265">
            <v>6.4253551665228708</v>
          </cell>
        </row>
        <row r="266">
          <cell r="A266">
            <v>260</v>
          </cell>
          <cell r="B266">
            <v>1</v>
          </cell>
          <cell r="M266">
            <v>8.1614687436321116</v>
          </cell>
        </row>
        <row r="267">
          <cell r="A267">
            <v>261</v>
          </cell>
          <cell r="B267">
            <v>1</v>
          </cell>
          <cell r="M267">
            <v>9.3871744121229366</v>
          </cell>
        </row>
        <row r="268">
          <cell r="A268">
            <v>262</v>
          </cell>
          <cell r="B268">
            <v>1</v>
          </cell>
          <cell r="M268">
            <v>0.64916069390303266</v>
          </cell>
        </row>
        <row r="269">
          <cell r="A269">
            <v>263</v>
          </cell>
          <cell r="B269">
            <v>1</v>
          </cell>
          <cell r="M269">
            <v>5.1927146519446934</v>
          </cell>
        </row>
        <row r="270">
          <cell r="A270">
            <v>264</v>
          </cell>
          <cell r="B270">
            <v>1</v>
          </cell>
          <cell r="M270">
            <v>9.8008311522006009E-2</v>
          </cell>
        </row>
        <row r="271">
          <cell r="A271">
            <v>265</v>
          </cell>
          <cell r="B271">
            <v>1</v>
          </cell>
          <cell r="M271">
            <v>2.5333302702766738</v>
          </cell>
        </row>
        <row r="272">
          <cell r="A272">
            <v>266</v>
          </cell>
          <cell r="B272">
            <v>1</v>
          </cell>
          <cell r="M272">
            <v>1.2390740822948942</v>
          </cell>
        </row>
        <row r="273">
          <cell r="A273">
            <v>267</v>
          </cell>
          <cell r="B273">
            <v>1</v>
          </cell>
          <cell r="M273">
            <v>2.772839320376153</v>
          </cell>
        </row>
        <row r="274">
          <cell r="A274">
            <v>268</v>
          </cell>
          <cell r="B274">
            <v>1</v>
          </cell>
          <cell r="M274">
            <v>2.4144590393953105</v>
          </cell>
        </row>
        <row r="275">
          <cell r="A275">
            <v>269</v>
          </cell>
          <cell r="B275">
            <v>1</v>
          </cell>
          <cell r="M275">
            <v>1.7380070324184036</v>
          </cell>
        </row>
        <row r="276">
          <cell r="A276">
            <v>270</v>
          </cell>
          <cell r="B276">
            <v>1</v>
          </cell>
          <cell r="M276">
            <v>2.3067121127464452</v>
          </cell>
        </row>
        <row r="277">
          <cell r="A277">
            <v>271</v>
          </cell>
          <cell r="B277">
            <v>0</v>
          </cell>
          <cell r="M277">
            <v>0</v>
          </cell>
        </row>
        <row r="278">
          <cell r="A278">
            <v>272</v>
          </cell>
          <cell r="B278">
            <v>1</v>
          </cell>
          <cell r="M278">
            <v>2.8836601560508659</v>
          </cell>
        </row>
        <row r="279">
          <cell r="A279">
            <v>273</v>
          </cell>
          <cell r="B279">
            <v>1</v>
          </cell>
          <cell r="M279">
            <v>1.3825645430837847</v>
          </cell>
        </row>
        <row r="280">
          <cell r="A280">
            <v>274</v>
          </cell>
          <cell r="B280">
            <v>1</v>
          </cell>
          <cell r="M280">
            <v>5.4217842064230961</v>
          </cell>
        </row>
        <row r="281">
          <cell r="A281">
            <v>275</v>
          </cell>
          <cell r="B281">
            <v>1</v>
          </cell>
          <cell r="M281">
            <v>2.4818041545251539</v>
          </cell>
        </row>
        <row r="282">
          <cell r="A282">
            <v>276</v>
          </cell>
          <cell r="B282">
            <v>0</v>
          </cell>
          <cell r="M282">
            <v>0</v>
          </cell>
        </row>
        <row r="283">
          <cell r="A283">
            <v>277</v>
          </cell>
          <cell r="B283">
            <v>1</v>
          </cell>
          <cell r="M283">
            <v>1.0733273814504962</v>
          </cell>
        </row>
        <row r="284">
          <cell r="A284">
            <v>278</v>
          </cell>
          <cell r="B284">
            <v>1</v>
          </cell>
          <cell r="M284">
            <v>6.285575109319919</v>
          </cell>
        </row>
        <row r="285">
          <cell r="A285">
            <v>279</v>
          </cell>
          <cell r="B285">
            <v>1</v>
          </cell>
          <cell r="M285">
            <v>5.3810043033163746</v>
          </cell>
        </row>
        <row r="286">
          <cell r="A286">
            <v>280</v>
          </cell>
          <cell r="B286">
            <v>1</v>
          </cell>
          <cell r="M286">
            <v>0.4482808530443948</v>
          </cell>
        </row>
        <row r="287">
          <cell r="A287">
            <v>281</v>
          </cell>
          <cell r="B287">
            <v>1</v>
          </cell>
          <cell r="M287">
            <v>0.38518109039009618</v>
          </cell>
        </row>
        <row r="288">
          <cell r="A288">
            <v>282</v>
          </cell>
          <cell r="B288">
            <v>1</v>
          </cell>
          <cell r="M288">
            <v>17.051472555191168</v>
          </cell>
        </row>
        <row r="289">
          <cell r="A289">
            <v>283</v>
          </cell>
          <cell r="B289">
            <v>1</v>
          </cell>
          <cell r="M289">
            <v>2.028220917195787</v>
          </cell>
        </row>
        <row r="290">
          <cell r="A290">
            <v>284</v>
          </cell>
          <cell r="B290">
            <v>1</v>
          </cell>
          <cell r="M290">
            <v>3.1781080589569335</v>
          </cell>
        </row>
        <row r="291">
          <cell r="A291">
            <v>285</v>
          </cell>
          <cell r="B291">
            <v>1</v>
          </cell>
          <cell r="M291">
            <v>3.2273776319587118E-2</v>
          </cell>
        </row>
        <row r="292">
          <cell r="A292">
            <v>286</v>
          </cell>
          <cell r="B292">
            <v>0</v>
          </cell>
          <cell r="M292">
            <v>0</v>
          </cell>
        </row>
        <row r="293">
          <cell r="A293">
            <v>287</v>
          </cell>
          <cell r="B293">
            <v>1</v>
          </cell>
          <cell r="M293">
            <v>7.395799322776611</v>
          </cell>
        </row>
        <row r="294">
          <cell r="A294">
            <v>288</v>
          </cell>
          <cell r="B294">
            <v>0</v>
          </cell>
          <cell r="M294">
            <v>0</v>
          </cell>
        </row>
        <row r="295">
          <cell r="A295">
            <v>289</v>
          </cell>
          <cell r="B295">
            <v>1</v>
          </cell>
          <cell r="M295">
            <v>9.9246295772210811</v>
          </cell>
        </row>
        <row r="296">
          <cell r="A296">
            <v>290</v>
          </cell>
          <cell r="B296">
            <v>0</v>
          </cell>
          <cell r="M296">
            <v>0</v>
          </cell>
        </row>
        <row r="297">
          <cell r="A297">
            <v>291</v>
          </cell>
          <cell r="B297">
            <v>1</v>
          </cell>
          <cell r="M297">
            <v>0.72785106453938953</v>
          </cell>
        </row>
        <row r="298">
          <cell r="A298">
            <v>292</v>
          </cell>
          <cell r="B298">
            <v>1</v>
          </cell>
          <cell r="M298">
            <v>7.9850887972473004</v>
          </cell>
        </row>
        <row r="299">
          <cell r="A299">
            <v>293</v>
          </cell>
          <cell r="B299">
            <v>1</v>
          </cell>
          <cell r="M299">
            <v>1.3625830854580525</v>
          </cell>
        </row>
        <row r="300">
          <cell r="A300">
            <v>294</v>
          </cell>
          <cell r="B300">
            <v>1</v>
          </cell>
          <cell r="M300">
            <v>10.168464229277571</v>
          </cell>
        </row>
        <row r="301">
          <cell r="A301">
            <v>295</v>
          </cell>
          <cell r="B301">
            <v>0</v>
          </cell>
          <cell r="M301">
            <v>0</v>
          </cell>
        </row>
        <row r="302">
          <cell r="A302">
            <v>296</v>
          </cell>
          <cell r="B302">
            <v>0</v>
          </cell>
          <cell r="M302">
            <v>0</v>
          </cell>
        </row>
        <row r="303">
          <cell r="A303">
            <v>297</v>
          </cell>
          <cell r="B303">
            <v>1</v>
          </cell>
          <cell r="M303">
            <v>0.59240106987048247</v>
          </cell>
        </row>
        <row r="304">
          <cell r="A304">
            <v>298</v>
          </cell>
          <cell r="B304">
            <v>1</v>
          </cell>
          <cell r="M304">
            <v>2.2378904409972269</v>
          </cell>
        </row>
        <row r="305">
          <cell r="A305">
            <v>299</v>
          </cell>
          <cell r="B305">
            <v>1</v>
          </cell>
          <cell r="M305">
            <v>0.75337177013307277</v>
          </cell>
        </row>
        <row r="306">
          <cell r="A306">
            <v>300</v>
          </cell>
          <cell r="B306">
            <v>1</v>
          </cell>
          <cell r="M306">
            <v>1.9725680854571541</v>
          </cell>
        </row>
        <row r="307">
          <cell r="A307">
            <v>301</v>
          </cell>
          <cell r="B307">
            <v>1</v>
          </cell>
          <cell r="M307">
            <v>1.2511236136991915</v>
          </cell>
        </row>
        <row r="308">
          <cell r="A308">
            <v>302</v>
          </cell>
          <cell r="B308">
            <v>1</v>
          </cell>
          <cell r="M308">
            <v>0.119164889242471</v>
          </cell>
        </row>
        <row r="309">
          <cell r="A309">
            <v>303</v>
          </cell>
          <cell r="B309">
            <v>1</v>
          </cell>
          <cell r="M309">
            <v>0.52868690373076144</v>
          </cell>
        </row>
        <row r="310">
          <cell r="A310">
            <v>304</v>
          </cell>
          <cell r="B310">
            <v>1</v>
          </cell>
          <cell r="M310">
            <v>10.940900657798052</v>
          </cell>
        </row>
        <row r="311">
          <cell r="A311">
            <v>305</v>
          </cell>
          <cell r="B311">
            <v>1</v>
          </cell>
          <cell r="M311">
            <v>6.8757586577631029</v>
          </cell>
        </row>
        <row r="312">
          <cell r="A312">
            <v>306</v>
          </cell>
          <cell r="B312">
            <v>1</v>
          </cell>
          <cell r="M312">
            <v>7.1532019312665938</v>
          </cell>
        </row>
        <row r="313">
          <cell r="A313">
            <v>307</v>
          </cell>
          <cell r="B313">
            <v>1</v>
          </cell>
          <cell r="M313">
            <v>8.9157305053411608</v>
          </cell>
        </row>
        <row r="314">
          <cell r="A314">
            <v>308</v>
          </cell>
          <cell r="B314">
            <v>1</v>
          </cell>
          <cell r="M314">
            <v>3.0196604555035211</v>
          </cell>
        </row>
        <row r="315">
          <cell r="A315">
            <v>309</v>
          </cell>
          <cell r="B315">
            <v>1</v>
          </cell>
          <cell r="M315">
            <v>0.68178780183738874</v>
          </cell>
        </row>
        <row r="316">
          <cell r="A316">
            <v>310</v>
          </cell>
          <cell r="B316">
            <v>1</v>
          </cell>
          <cell r="M316">
            <v>0.32501841582531199</v>
          </cell>
        </row>
        <row r="317">
          <cell r="A317">
            <v>311</v>
          </cell>
          <cell r="B317">
            <v>1</v>
          </cell>
          <cell r="M317">
            <v>2.467817015520795</v>
          </cell>
        </row>
        <row r="318">
          <cell r="A318">
            <v>312</v>
          </cell>
          <cell r="B318">
            <v>1</v>
          </cell>
          <cell r="M318">
            <v>3.5313234389843413</v>
          </cell>
        </row>
        <row r="319">
          <cell r="A319">
            <v>313</v>
          </cell>
          <cell r="B319">
            <v>1</v>
          </cell>
          <cell r="M319">
            <v>1.3788636953823781</v>
          </cell>
        </row>
        <row r="320">
          <cell r="A320">
            <v>314</v>
          </cell>
          <cell r="B320">
            <v>1</v>
          </cell>
          <cell r="M320">
            <v>0.51524256501587262</v>
          </cell>
        </row>
        <row r="321">
          <cell r="A321">
            <v>315</v>
          </cell>
          <cell r="B321">
            <v>1</v>
          </cell>
          <cell r="M321">
            <v>1.4836026923745902</v>
          </cell>
        </row>
        <row r="322">
          <cell r="A322">
            <v>316</v>
          </cell>
          <cell r="B322">
            <v>1</v>
          </cell>
          <cell r="M322">
            <v>3.2428295045193583</v>
          </cell>
        </row>
        <row r="323">
          <cell r="A323">
            <v>317</v>
          </cell>
          <cell r="B323">
            <v>0</v>
          </cell>
          <cell r="M323">
            <v>0</v>
          </cell>
        </row>
        <row r="324">
          <cell r="A324">
            <v>318</v>
          </cell>
          <cell r="B324">
            <v>0</v>
          </cell>
          <cell r="M324">
            <v>0</v>
          </cell>
        </row>
        <row r="325">
          <cell r="A325">
            <v>319</v>
          </cell>
          <cell r="B325">
            <v>0</v>
          </cell>
          <cell r="M325">
            <v>0</v>
          </cell>
        </row>
        <row r="326">
          <cell r="A326">
            <v>320</v>
          </cell>
          <cell r="B326">
            <v>0</v>
          </cell>
          <cell r="M326">
            <v>0</v>
          </cell>
        </row>
        <row r="327">
          <cell r="A327">
            <v>321</v>
          </cell>
          <cell r="B327">
            <v>0</v>
          </cell>
          <cell r="M327">
            <v>0</v>
          </cell>
        </row>
        <row r="328">
          <cell r="A328">
            <v>322</v>
          </cell>
          <cell r="B328">
            <v>0</v>
          </cell>
          <cell r="M328">
            <v>0</v>
          </cell>
        </row>
        <row r="329">
          <cell r="A329">
            <v>323</v>
          </cell>
          <cell r="B329">
            <v>0</v>
          </cell>
          <cell r="M329">
            <v>0</v>
          </cell>
        </row>
        <row r="330">
          <cell r="A330">
            <v>324</v>
          </cell>
          <cell r="B330">
            <v>0</v>
          </cell>
          <cell r="M330">
            <v>0</v>
          </cell>
        </row>
        <row r="331">
          <cell r="A331">
            <v>325</v>
          </cell>
          <cell r="B331">
            <v>0</v>
          </cell>
          <cell r="M331">
            <v>0</v>
          </cell>
        </row>
        <row r="332">
          <cell r="A332">
            <v>326</v>
          </cell>
          <cell r="B332">
            <v>1</v>
          </cell>
          <cell r="M332">
            <v>4.7369684762375259</v>
          </cell>
        </row>
        <row r="333">
          <cell r="A333">
            <v>327</v>
          </cell>
          <cell r="B333">
            <v>1</v>
          </cell>
          <cell r="M333">
            <v>0.59924994037611812</v>
          </cell>
        </row>
        <row r="334">
          <cell r="A334">
            <v>328</v>
          </cell>
          <cell r="B334">
            <v>1</v>
          </cell>
          <cell r="M334">
            <v>13.199909835422439</v>
          </cell>
        </row>
        <row r="335">
          <cell r="A335">
            <v>329</v>
          </cell>
          <cell r="B335">
            <v>1</v>
          </cell>
          <cell r="M335">
            <v>5.6977260528882354</v>
          </cell>
        </row>
        <row r="336">
          <cell r="A336">
            <v>330</v>
          </cell>
          <cell r="B336">
            <v>1</v>
          </cell>
          <cell r="M336">
            <v>0.69318538306203104</v>
          </cell>
        </row>
        <row r="337">
          <cell r="A337">
            <v>331</v>
          </cell>
          <cell r="B337">
            <v>1</v>
          </cell>
          <cell r="M337">
            <v>3.6923710833280485</v>
          </cell>
        </row>
        <row r="338">
          <cell r="A338">
            <v>332</v>
          </cell>
          <cell r="B338">
            <v>0</v>
          </cell>
          <cell r="M338">
            <v>0</v>
          </cell>
        </row>
        <row r="339">
          <cell r="A339">
            <v>333</v>
          </cell>
          <cell r="B339">
            <v>1</v>
          </cell>
          <cell r="M339">
            <v>5.1043452670778029</v>
          </cell>
        </row>
        <row r="340">
          <cell r="A340">
            <v>334</v>
          </cell>
          <cell r="B340">
            <v>1</v>
          </cell>
          <cell r="M340">
            <v>0.45324798139865657</v>
          </cell>
        </row>
        <row r="341">
          <cell r="A341">
            <v>335</v>
          </cell>
          <cell r="B341">
            <v>1</v>
          </cell>
          <cell r="M341">
            <v>2.9911864881329104</v>
          </cell>
        </row>
        <row r="342">
          <cell r="A342">
            <v>336</v>
          </cell>
          <cell r="B342">
            <v>1</v>
          </cell>
          <cell r="M342">
            <v>4.8966385965518722</v>
          </cell>
        </row>
        <row r="343">
          <cell r="A343">
            <v>337</v>
          </cell>
          <cell r="B343">
            <v>1</v>
          </cell>
          <cell r="M343">
            <v>0.85783134065330979</v>
          </cell>
        </row>
        <row r="344">
          <cell r="A344">
            <v>338</v>
          </cell>
          <cell r="B344">
            <v>0</v>
          </cell>
          <cell r="M344">
            <v>0</v>
          </cell>
        </row>
        <row r="345">
          <cell r="A345">
            <v>339</v>
          </cell>
          <cell r="B345">
            <v>1</v>
          </cell>
          <cell r="M345">
            <v>7.7320547548191261</v>
          </cell>
        </row>
        <row r="346">
          <cell r="A346">
            <v>340</v>
          </cell>
          <cell r="B346">
            <v>0</v>
          </cell>
          <cell r="M346">
            <v>0</v>
          </cell>
        </row>
        <row r="347">
          <cell r="A347">
            <v>341</v>
          </cell>
          <cell r="B347">
            <v>0</v>
          </cell>
          <cell r="M347">
            <v>0</v>
          </cell>
        </row>
        <row r="348">
          <cell r="A348">
            <v>342</v>
          </cell>
          <cell r="B348">
            <v>0</v>
          </cell>
          <cell r="M348">
            <v>0</v>
          </cell>
        </row>
        <row r="349">
          <cell r="A349">
            <v>343</v>
          </cell>
          <cell r="B349">
            <v>0</v>
          </cell>
          <cell r="M349">
            <v>0</v>
          </cell>
        </row>
        <row r="350">
          <cell r="A350">
            <v>344</v>
          </cell>
          <cell r="B350">
            <v>1</v>
          </cell>
          <cell r="M350">
            <v>5.2043861406331819E-2</v>
          </cell>
        </row>
        <row r="351">
          <cell r="A351">
            <v>345</v>
          </cell>
          <cell r="B351">
            <v>1</v>
          </cell>
          <cell r="M351">
            <v>1.3986017115697418</v>
          </cell>
        </row>
        <row r="352">
          <cell r="A352">
            <v>346</v>
          </cell>
          <cell r="B352">
            <v>1</v>
          </cell>
          <cell r="M352">
            <v>0.63927388843112509</v>
          </cell>
        </row>
        <row r="353">
          <cell r="A353">
            <v>347</v>
          </cell>
          <cell r="B353">
            <v>1</v>
          </cell>
          <cell r="M353">
            <v>1.0070286659072964</v>
          </cell>
        </row>
        <row r="354">
          <cell r="A354">
            <v>348</v>
          </cell>
          <cell r="B354">
            <v>1</v>
          </cell>
          <cell r="M354">
            <v>2.7178996260322399</v>
          </cell>
        </row>
        <row r="355">
          <cell r="A355">
            <v>349</v>
          </cell>
          <cell r="B355">
            <v>1</v>
          </cell>
          <cell r="M355">
            <v>5.3489141296224174</v>
          </cell>
        </row>
        <row r="356">
          <cell r="A356">
            <v>350</v>
          </cell>
          <cell r="B356">
            <v>0</v>
          </cell>
          <cell r="M356">
            <v>0</v>
          </cell>
        </row>
        <row r="357">
          <cell r="A357">
            <v>351</v>
          </cell>
          <cell r="B357">
            <v>1</v>
          </cell>
          <cell r="M357">
            <v>3.0414325351506744</v>
          </cell>
        </row>
        <row r="358">
          <cell r="A358">
            <v>352</v>
          </cell>
          <cell r="B358">
            <v>1</v>
          </cell>
          <cell r="M358">
            <v>1.8385083959323767E-3</v>
          </cell>
        </row>
        <row r="359">
          <cell r="A359">
            <v>353</v>
          </cell>
          <cell r="B359">
            <v>0</v>
          </cell>
          <cell r="M359">
            <v>0</v>
          </cell>
        </row>
        <row r="360">
          <cell r="A360">
            <v>354</v>
          </cell>
          <cell r="B360">
            <v>1</v>
          </cell>
          <cell r="M360">
            <v>2.4746585174181579</v>
          </cell>
        </row>
        <row r="361">
          <cell r="A361">
            <v>355</v>
          </cell>
          <cell r="B361">
            <v>1</v>
          </cell>
          <cell r="M361">
            <v>1.5414571531602657</v>
          </cell>
        </row>
        <row r="362">
          <cell r="A362">
            <v>356</v>
          </cell>
          <cell r="B362">
            <v>0</v>
          </cell>
          <cell r="M362">
            <v>0</v>
          </cell>
        </row>
        <row r="363">
          <cell r="A363">
            <v>357</v>
          </cell>
          <cell r="B363">
            <v>1</v>
          </cell>
          <cell r="M363">
            <v>0.26625946925175525</v>
          </cell>
        </row>
        <row r="364">
          <cell r="A364">
            <v>358</v>
          </cell>
          <cell r="B364">
            <v>1</v>
          </cell>
          <cell r="M364">
            <v>3.2497115674492276</v>
          </cell>
        </row>
        <row r="365">
          <cell r="A365">
            <v>359</v>
          </cell>
          <cell r="B365">
            <v>0</v>
          </cell>
          <cell r="M365">
            <v>0</v>
          </cell>
        </row>
        <row r="366">
          <cell r="A366">
            <v>360</v>
          </cell>
          <cell r="B366">
            <v>1</v>
          </cell>
          <cell r="M366">
            <v>1.419556661014528</v>
          </cell>
        </row>
        <row r="367">
          <cell r="A367">
            <v>361</v>
          </cell>
          <cell r="B367">
            <v>1</v>
          </cell>
          <cell r="M367">
            <v>1.3381836103269904</v>
          </cell>
        </row>
        <row r="368">
          <cell r="A368">
            <v>362</v>
          </cell>
          <cell r="B368">
            <v>1</v>
          </cell>
          <cell r="M368">
            <v>7.6356655925906489</v>
          </cell>
        </row>
        <row r="369">
          <cell r="A369">
            <v>363</v>
          </cell>
          <cell r="B369">
            <v>0</v>
          </cell>
          <cell r="M369">
            <v>0</v>
          </cell>
        </row>
        <row r="370">
          <cell r="A370">
            <v>364</v>
          </cell>
          <cell r="B370">
            <v>1</v>
          </cell>
          <cell r="M370">
            <v>7.3226909292370816</v>
          </cell>
        </row>
        <row r="371">
          <cell r="A371">
            <v>365</v>
          </cell>
          <cell r="B371">
            <v>1</v>
          </cell>
          <cell r="M371">
            <v>10.531221283456629</v>
          </cell>
        </row>
        <row r="372">
          <cell r="A372">
            <v>366</v>
          </cell>
          <cell r="B372">
            <v>1</v>
          </cell>
          <cell r="M372">
            <v>1.6052624385530887</v>
          </cell>
        </row>
        <row r="373">
          <cell r="A373">
            <v>367</v>
          </cell>
          <cell r="B373">
            <v>1</v>
          </cell>
          <cell r="M373">
            <v>1.6361577488942658</v>
          </cell>
        </row>
        <row r="374">
          <cell r="A374">
            <v>368</v>
          </cell>
          <cell r="B374">
            <v>1</v>
          </cell>
          <cell r="M374">
            <v>1.1673807715505042</v>
          </cell>
        </row>
        <row r="375">
          <cell r="A375">
            <v>369</v>
          </cell>
          <cell r="B375">
            <v>1</v>
          </cell>
          <cell r="M375">
            <v>0.50079406824748218</v>
          </cell>
        </row>
        <row r="376">
          <cell r="A376">
            <v>370</v>
          </cell>
          <cell r="B376">
            <v>1</v>
          </cell>
          <cell r="M376">
            <v>7.1087682365144156</v>
          </cell>
        </row>
        <row r="377">
          <cell r="A377">
            <v>371</v>
          </cell>
          <cell r="B377">
            <v>1</v>
          </cell>
          <cell r="M377">
            <v>1.7459726875955135</v>
          </cell>
        </row>
        <row r="378">
          <cell r="A378">
            <v>372</v>
          </cell>
          <cell r="B378">
            <v>1</v>
          </cell>
          <cell r="M378">
            <v>0.62808563770404813</v>
          </cell>
        </row>
        <row r="379">
          <cell r="A379">
            <v>373</v>
          </cell>
          <cell r="B379">
            <v>1</v>
          </cell>
          <cell r="M379">
            <v>0.9146928635799304</v>
          </cell>
        </row>
        <row r="380">
          <cell r="A380">
            <v>374</v>
          </cell>
          <cell r="B380">
            <v>1</v>
          </cell>
          <cell r="M380">
            <v>0.12738544535478058</v>
          </cell>
        </row>
        <row r="381">
          <cell r="A381">
            <v>375</v>
          </cell>
          <cell r="B381">
            <v>1</v>
          </cell>
          <cell r="M381">
            <v>1.7235219782384279</v>
          </cell>
        </row>
        <row r="382">
          <cell r="A382">
            <v>376</v>
          </cell>
          <cell r="B382">
            <v>1</v>
          </cell>
          <cell r="M382">
            <v>8.6437191236979398</v>
          </cell>
        </row>
        <row r="383">
          <cell r="A383">
            <v>377</v>
          </cell>
          <cell r="B383">
            <v>0</v>
          </cell>
          <cell r="M383">
            <v>0</v>
          </cell>
        </row>
        <row r="384">
          <cell r="A384">
            <v>378</v>
          </cell>
          <cell r="B384">
            <v>0</v>
          </cell>
          <cell r="M384">
            <v>0</v>
          </cell>
        </row>
        <row r="385">
          <cell r="A385">
            <v>379</v>
          </cell>
          <cell r="B385">
            <v>0</v>
          </cell>
          <cell r="M385">
            <v>0</v>
          </cell>
        </row>
        <row r="386">
          <cell r="A386">
            <v>380</v>
          </cell>
          <cell r="B386">
            <v>1</v>
          </cell>
          <cell r="M386">
            <v>2.5836261370576223</v>
          </cell>
        </row>
        <row r="387">
          <cell r="A387">
            <v>381</v>
          </cell>
          <cell r="B387">
            <v>1</v>
          </cell>
          <cell r="M387">
            <v>0.13452460819629378</v>
          </cell>
        </row>
        <row r="388">
          <cell r="A388">
            <v>382</v>
          </cell>
          <cell r="B388">
            <v>1</v>
          </cell>
          <cell r="M388">
            <v>1.4303819328919842</v>
          </cell>
        </row>
        <row r="389">
          <cell r="A389">
            <v>383</v>
          </cell>
          <cell r="B389">
            <v>1</v>
          </cell>
          <cell r="M389">
            <v>1.1820455544515094</v>
          </cell>
        </row>
        <row r="390">
          <cell r="A390">
            <v>384</v>
          </cell>
          <cell r="B390">
            <v>1</v>
          </cell>
          <cell r="M390">
            <v>4.211135464498045</v>
          </cell>
        </row>
        <row r="391">
          <cell r="A391">
            <v>385</v>
          </cell>
          <cell r="B391">
            <v>1</v>
          </cell>
          <cell r="M391">
            <v>3.3078526533545665</v>
          </cell>
        </row>
        <row r="392">
          <cell r="A392">
            <v>386</v>
          </cell>
          <cell r="B392">
            <v>1</v>
          </cell>
          <cell r="M392">
            <v>2.7352604717180689</v>
          </cell>
        </row>
        <row r="393">
          <cell r="A393">
            <v>387</v>
          </cell>
          <cell r="B393">
            <v>1</v>
          </cell>
          <cell r="M393">
            <v>1.5417185899473576</v>
          </cell>
        </row>
        <row r="394">
          <cell r="A394">
            <v>388</v>
          </cell>
          <cell r="B394">
            <v>1</v>
          </cell>
          <cell r="M394">
            <v>0.24051381784410544</v>
          </cell>
        </row>
        <row r="395">
          <cell r="A395">
            <v>389</v>
          </cell>
          <cell r="B395">
            <v>1</v>
          </cell>
          <cell r="M395">
            <v>4.3673823194769206</v>
          </cell>
        </row>
        <row r="396">
          <cell r="A396">
            <v>390</v>
          </cell>
          <cell r="B396">
            <v>1</v>
          </cell>
          <cell r="M396">
            <v>3.8355774576416417</v>
          </cell>
        </row>
        <row r="397">
          <cell r="A397">
            <v>391</v>
          </cell>
          <cell r="B397">
            <v>1</v>
          </cell>
          <cell r="M397">
            <v>4.5925607230252092</v>
          </cell>
        </row>
        <row r="398">
          <cell r="A398">
            <v>392</v>
          </cell>
          <cell r="B398">
            <v>1</v>
          </cell>
          <cell r="M398">
            <v>5.6643243385145556</v>
          </cell>
        </row>
        <row r="399">
          <cell r="A399">
            <v>393</v>
          </cell>
          <cell r="B399">
            <v>1</v>
          </cell>
          <cell r="M399">
            <v>0.39689541848209209</v>
          </cell>
        </row>
        <row r="400">
          <cell r="A400">
            <v>394</v>
          </cell>
          <cell r="B400">
            <v>0</v>
          </cell>
          <cell r="M400">
            <v>0</v>
          </cell>
        </row>
        <row r="401">
          <cell r="A401">
            <v>395</v>
          </cell>
          <cell r="B401">
            <v>1</v>
          </cell>
          <cell r="M401">
            <v>8.4632132529464263E-2</v>
          </cell>
        </row>
        <row r="402">
          <cell r="A402">
            <v>396</v>
          </cell>
          <cell r="B402">
            <v>1</v>
          </cell>
          <cell r="M402">
            <v>3.3861396982680496</v>
          </cell>
        </row>
        <row r="403">
          <cell r="A403">
            <v>397</v>
          </cell>
          <cell r="B403">
            <v>0</v>
          </cell>
          <cell r="M403">
            <v>0</v>
          </cell>
        </row>
        <row r="404">
          <cell r="A404">
            <v>398</v>
          </cell>
          <cell r="B404">
            <v>1</v>
          </cell>
          <cell r="M404">
            <v>1.4003500818166947</v>
          </cell>
        </row>
        <row r="405">
          <cell r="A405">
            <v>399</v>
          </cell>
          <cell r="B405">
            <v>1</v>
          </cell>
          <cell r="M405">
            <v>7.1068596600703442</v>
          </cell>
        </row>
        <row r="406">
          <cell r="A406">
            <v>400</v>
          </cell>
          <cell r="B406">
            <v>1</v>
          </cell>
          <cell r="M406">
            <v>4.1826811033573135</v>
          </cell>
        </row>
        <row r="407">
          <cell r="A407">
            <v>401</v>
          </cell>
          <cell r="B407">
            <v>1</v>
          </cell>
          <cell r="M407">
            <v>4.9769586223528268</v>
          </cell>
        </row>
        <row r="408">
          <cell r="A408">
            <v>402</v>
          </cell>
          <cell r="B408">
            <v>1</v>
          </cell>
          <cell r="M408">
            <v>0.28645144358934999</v>
          </cell>
        </row>
        <row r="409">
          <cell r="A409">
            <v>403</v>
          </cell>
          <cell r="B409">
            <v>0</v>
          </cell>
          <cell r="M409">
            <v>0</v>
          </cell>
        </row>
        <row r="410">
          <cell r="A410">
            <v>404</v>
          </cell>
          <cell r="B410">
            <v>0</v>
          </cell>
          <cell r="M410">
            <v>0</v>
          </cell>
        </row>
        <row r="411">
          <cell r="A411">
            <v>405</v>
          </cell>
          <cell r="B411">
            <v>0</v>
          </cell>
          <cell r="M411">
            <v>0</v>
          </cell>
        </row>
        <row r="412">
          <cell r="A412">
            <v>406</v>
          </cell>
          <cell r="B412">
            <v>1</v>
          </cell>
          <cell r="M412">
            <v>2.6915367400570793</v>
          </cell>
        </row>
        <row r="413">
          <cell r="A413">
            <v>407</v>
          </cell>
          <cell r="B413">
            <v>1</v>
          </cell>
          <cell r="M413">
            <v>2.5412624267672146</v>
          </cell>
        </row>
        <row r="414">
          <cell r="A414">
            <v>408</v>
          </cell>
          <cell r="B414">
            <v>1</v>
          </cell>
          <cell r="M414">
            <v>2.3945295700171374</v>
          </cell>
        </row>
        <row r="415">
          <cell r="A415">
            <v>409</v>
          </cell>
          <cell r="B415">
            <v>0</v>
          </cell>
          <cell r="M415">
            <v>0</v>
          </cell>
        </row>
        <row r="416">
          <cell r="A416">
            <v>410</v>
          </cell>
          <cell r="B416">
            <v>0</v>
          </cell>
          <cell r="M416">
            <v>0</v>
          </cell>
        </row>
        <row r="417">
          <cell r="A417">
            <v>411</v>
          </cell>
          <cell r="B417">
            <v>1</v>
          </cell>
          <cell r="M417">
            <v>1.3231014891059165</v>
          </cell>
        </row>
        <row r="418">
          <cell r="A418">
            <v>412</v>
          </cell>
          <cell r="B418">
            <v>1</v>
          </cell>
          <cell r="M418">
            <v>1.3699506112706388</v>
          </cell>
        </row>
        <row r="419">
          <cell r="A419">
            <v>413</v>
          </cell>
          <cell r="B419">
            <v>1</v>
          </cell>
          <cell r="M419">
            <v>6.8694629545624164E-2</v>
          </cell>
        </row>
        <row r="420">
          <cell r="A420">
            <v>414</v>
          </cell>
          <cell r="B420">
            <v>1</v>
          </cell>
          <cell r="M420">
            <v>3.9436656720185268</v>
          </cell>
        </row>
        <row r="421">
          <cell r="A421">
            <v>415</v>
          </cell>
          <cell r="B421">
            <v>1</v>
          </cell>
          <cell r="M421">
            <v>0.56754393749924936</v>
          </cell>
        </row>
        <row r="422">
          <cell r="A422">
            <v>416</v>
          </cell>
          <cell r="B422">
            <v>1</v>
          </cell>
          <cell r="M422">
            <v>2.9094423829472702</v>
          </cell>
        </row>
        <row r="423">
          <cell r="A423">
            <v>417</v>
          </cell>
          <cell r="B423">
            <v>1</v>
          </cell>
          <cell r="M423">
            <v>9.2431057396717797</v>
          </cell>
        </row>
        <row r="424">
          <cell r="A424">
            <v>418</v>
          </cell>
          <cell r="B424">
            <v>1</v>
          </cell>
          <cell r="M424">
            <v>8.1670943141909014</v>
          </cell>
        </row>
        <row r="425">
          <cell r="A425">
            <v>419</v>
          </cell>
          <cell r="B425">
            <v>1</v>
          </cell>
          <cell r="M425">
            <v>0.45398865987134185</v>
          </cell>
        </row>
        <row r="426">
          <cell r="A426">
            <v>420</v>
          </cell>
          <cell r="B426">
            <v>1</v>
          </cell>
          <cell r="M426">
            <v>6.7965625967099657</v>
          </cell>
        </row>
        <row r="427">
          <cell r="A427">
            <v>421</v>
          </cell>
          <cell r="B427">
            <v>1</v>
          </cell>
          <cell r="M427">
            <v>0.31280266664355399</v>
          </cell>
        </row>
        <row r="428">
          <cell r="A428">
            <v>422</v>
          </cell>
          <cell r="B428">
            <v>1</v>
          </cell>
          <cell r="M428">
            <v>3.0865974124731084</v>
          </cell>
        </row>
        <row r="429">
          <cell r="A429">
            <v>423</v>
          </cell>
          <cell r="B429">
            <v>1</v>
          </cell>
          <cell r="M429">
            <v>0.17491444503584652</v>
          </cell>
        </row>
        <row r="430">
          <cell r="A430">
            <v>424</v>
          </cell>
          <cell r="B430">
            <v>1</v>
          </cell>
          <cell r="M430">
            <v>2.1448526805727375</v>
          </cell>
        </row>
        <row r="431">
          <cell r="A431">
            <v>425</v>
          </cell>
          <cell r="B431">
            <v>0</v>
          </cell>
          <cell r="M431">
            <v>0</v>
          </cell>
        </row>
        <row r="432">
          <cell r="A432">
            <v>426</v>
          </cell>
          <cell r="B432">
            <v>0</v>
          </cell>
          <cell r="M432">
            <v>0</v>
          </cell>
        </row>
        <row r="433">
          <cell r="A433">
            <v>427</v>
          </cell>
          <cell r="B433">
            <v>1</v>
          </cell>
          <cell r="M433">
            <v>10.163005385233124</v>
          </cell>
        </row>
        <row r="434">
          <cell r="A434">
            <v>428</v>
          </cell>
          <cell r="B434">
            <v>1</v>
          </cell>
          <cell r="M434">
            <v>3.9359286657602706</v>
          </cell>
        </row>
        <row r="435">
          <cell r="A435">
            <v>429</v>
          </cell>
          <cell r="B435">
            <v>1</v>
          </cell>
          <cell r="M435">
            <v>0.39844757685576609</v>
          </cell>
        </row>
        <row r="436">
          <cell r="A436">
            <v>430</v>
          </cell>
          <cell r="B436">
            <v>1</v>
          </cell>
          <cell r="M436">
            <v>3.6461024253343157</v>
          </cell>
        </row>
        <row r="437">
          <cell r="A437">
            <v>431</v>
          </cell>
          <cell r="B437">
            <v>0</v>
          </cell>
          <cell r="M437">
            <v>0</v>
          </cell>
        </row>
        <row r="438">
          <cell r="A438">
            <v>432</v>
          </cell>
          <cell r="B438">
            <v>1</v>
          </cell>
          <cell r="M438">
            <v>1.9953531783067435</v>
          </cell>
        </row>
        <row r="439">
          <cell r="A439">
            <v>433</v>
          </cell>
          <cell r="B439">
            <v>0</v>
          </cell>
          <cell r="M439">
            <v>0</v>
          </cell>
        </row>
        <row r="440">
          <cell r="A440">
            <v>434</v>
          </cell>
          <cell r="B440">
            <v>1</v>
          </cell>
          <cell r="M440">
            <v>3.5985748024609454</v>
          </cell>
        </row>
        <row r="441">
          <cell r="A441">
            <v>435</v>
          </cell>
          <cell r="B441">
            <v>0</v>
          </cell>
          <cell r="M441">
            <v>0</v>
          </cell>
        </row>
        <row r="442">
          <cell r="A442">
            <v>436</v>
          </cell>
          <cell r="B442">
            <v>1</v>
          </cell>
          <cell r="M442">
            <v>1.5610479261208559</v>
          </cell>
        </row>
        <row r="443">
          <cell r="A443">
            <v>437</v>
          </cell>
          <cell r="B443">
            <v>0</v>
          </cell>
          <cell r="M443">
            <v>0</v>
          </cell>
        </row>
        <row r="444">
          <cell r="A444">
            <v>438</v>
          </cell>
          <cell r="B444">
            <v>0</v>
          </cell>
          <cell r="M444">
            <v>0</v>
          </cell>
        </row>
        <row r="445">
          <cell r="A445">
            <v>439</v>
          </cell>
          <cell r="B445">
            <v>0</v>
          </cell>
          <cell r="M445">
            <v>0</v>
          </cell>
        </row>
        <row r="446">
          <cell r="A446">
            <v>440</v>
          </cell>
          <cell r="B446">
            <v>1</v>
          </cell>
          <cell r="M446">
            <v>3.3594510104529953</v>
          </cell>
        </row>
        <row r="447">
          <cell r="A447">
            <v>441</v>
          </cell>
          <cell r="B447">
            <v>1</v>
          </cell>
          <cell r="M447">
            <v>0.57088199851449495</v>
          </cell>
        </row>
        <row r="448">
          <cell r="A448">
            <v>442</v>
          </cell>
          <cell r="B448">
            <v>1</v>
          </cell>
          <cell r="M448">
            <v>6.1566330816078727</v>
          </cell>
        </row>
        <row r="449">
          <cell r="A449">
            <v>443</v>
          </cell>
          <cell r="B449">
            <v>0</v>
          </cell>
          <cell r="M449">
            <v>0</v>
          </cell>
        </row>
        <row r="450">
          <cell r="A450">
            <v>444</v>
          </cell>
          <cell r="B450">
            <v>0</v>
          </cell>
          <cell r="M450">
            <v>0</v>
          </cell>
        </row>
        <row r="451">
          <cell r="A451">
            <v>445</v>
          </cell>
          <cell r="B451">
            <v>0</v>
          </cell>
          <cell r="M451">
            <v>0</v>
          </cell>
        </row>
        <row r="452">
          <cell r="A452">
            <v>446</v>
          </cell>
          <cell r="B452">
            <v>0</v>
          </cell>
          <cell r="M452">
            <v>0</v>
          </cell>
        </row>
        <row r="453">
          <cell r="A453">
            <v>447</v>
          </cell>
          <cell r="B453">
            <v>0</v>
          </cell>
          <cell r="M453">
            <v>0</v>
          </cell>
        </row>
        <row r="454">
          <cell r="A454">
            <v>448</v>
          </cell>
          <cell r="B454">
            <v>1</v>
          </cell>
          <cell r="M454">
            <v>1.1511866798377266</v>
          </cell>
        </row>
        <row r="455">
          <cell r="A455">
            <v>449</v>
          </cell>
          <cell r="B455">
            <v>1</v>
          </cell>
          <cell r="M455">
            <v>4.7063447827538161</v>
          </cell>
        </row>
        <row r="456">
          <cell r="A456">
            <v>450</v>
          </cell>
          <cell r="B456">
            <v>1</v>
          </cell>
          <cell r="M456">
            <v>0.6931205239975825</v>
          </cell>
        </row>
        <row r="457">
          <cell r="A457">
            <v>451</v>
          </cell>
          <cell r="B457">
            <v>1</v>
          </cell>
          <cell r="M457">
            <v>0.38072435474841798</v>
          </cell>
        </row>
        <row r="458">
          <cell r="A458">
            <v>452</v>
          </cell>
          <cell r="B458">
            <v>1</v>
          </cell>
          <cell r="M458">
            <v>2.2833820573923087</v>
          </cell>
        </row>
        <row r="459">
          <cell r="A459">
            <v>453</v>
          </cell>
          <cell r="B459">
            <v>1</v>
          </cell>
          <cell r="M459">
            <v>1.9144996029380958</v>
          </cell>
        </row>
        <row r="460">
          <cell r="A460">
            <v>454</v>
          </cell>
          <cell r="B460">
            <v>1</v>
          </cell>
          <cell r="M460">
            <v>2.5612727924143672</v>
          </cell>
        </row>
        <row r="461">
          <cell r="A461">
            <v>455</v>
          </cell>
          <cell r="B461">
            <v>1</v>
          </cell>
          <cell r="M461">
            <v>8.7441189852011339E-2</v>
          </cell>
        </row>
        <row r="462">
          <cell r="A462">
            <v>456</v>
          </cell>
          <cell r="B462">
            <v>1</v>
          </cell>
          <cell r="M462">
            <v>0.61942675520483104</v>
          </cell>
        </row>
        <row r="463">
          <cell r="A463">
            <v>457</v>
          </cell>
          <cell r="B463">
            <v>1</v>
          </cell>
          <cell r="M463">
            <v>4.7398174855604776</v>
          </cell>
        </row>
        <row r="464">
          <cell r="A464">
            <v>458</v>
          </cell>
          <cell r="B464">
            <v>1</v>
          </cell>
          <cell r="M464">
            <v>2.0527473105386385</v>
          </cell>
        </row>
        <row r="465">
          <cell r="A465">
            <v>459</v>
          </cell>
          <cell r="B465">
            <v>1</v>
          </cell>
          <cell r="M465">
            <v>0.15160063914744831</v>
          </cell>
        </row>
        <row r="466">
          <cell r="A466">
            <v>460</v>
          </cell>
          <cell r="B466">
            <v>1</v>
          </cell>
          <cell r="M466">
            <v>2.2059946796528673</v>
          </cell>
        </row>
        <row r="467">
          <cell r="A467">
            <v>461</v>
          </cell>
          <cell r="B467">
            <v>1</v>
          </cell>
          <cell r="M467">
            <v>3.3486330486572768</v>
          </cell>
        </row>
        <row r="468">
          <cell r="A468">
            <v>462</v>
          </cell>
          <cell r="B468">
            <v>1</v>
          </cell>
          <cell r="M468">
            <v>7.8128782634979652</v>
          </cell>
        </row>
        <row r="469">
          <cell r="A469">
            <v>463</v>
          </cell>
          <cell r="B469">
            <v>1</v>
          </cell>
          <cell r="M469">
            <v>4.6613195119513389</v>
          </cell>
        </row>
        <row r="470">
          <cell r="A470">
            <v>464</v>
          </cell>
          <cell r="B470">
            <v>0</v>
          </cell>
          <cell r="M470">
            <v>0</v>
          </cell>
        </row>
        <row r="471">
          <cell r="A471">
            <v>465</v>
          </cell>
          <cell r="B471">
            <v>1</v>
          </cell>
          <cell r="M471">
            <v>1.112924989174674</v>
          </cell>
        </row>
        <row r="472">
          <cell r="A472">
            <v>466</v>
          </cell>
          <cell r="B472">
            <v>1</v>
          </cell>
          <cell r="M472">
            <v>1.0471799613982204</v>
          </cell>
        </row>
        <row r="473">
          <cell r="A473">
            <v>467</v>
          </cell>
          <cell r="B473">
            <v>1</v>
          </cell>
          <cell r="M473">
            <v>3.9667164939159179</v>
          </cell>
        </row>
        <row r="474">
          <cell r="A474">
            <v>468</v>
          </cell>
          <cell r="B474">
            <v>0</v>
          </cell>
          <cell r="M474">
            <v>0</v>
          </cell>
        </row>
        <row r="475">
          <cell r="A475">
            <v>469</v>
          </cell>
          <cell r="B475">
            <v>0</v>
          </cell>
          <cell r="M475">
            <v>0</v>
          </cell>
        </row>
        <row r="476">
          <cell r="A476">
            <v>470</v>
          </cell>
          <cell r="B476">
            <v>1</v>
          </cell>
          <cell r="M476">
            <v>1.6844687132812863</v>
          </cell>
        </row>
        <row r="477">
          <cell r="A477">
            <v>471</v>
          </cell>
          <cell r="B477">
            <v>1</v>
          </cell>
          <cell r="M477">
            <v>1.7134143813412406</v>
          </cell>
        </row>
        <row r="478">
          <cell r="A478">
            <v>472</v>
          </cell>
          <cell r="B478">
            <v>1</v>
          </cell>
          <cell r="M478">
            <v>1.5825068882395343</v>
          </cell>
        </row>
        <row r="479">
          <cell r="A479">
            <v>473</v>
          </cell>
          <cell r="B479">
            <v>1</v>
          </cell>
          <cell r="M479">
            <v>0.60617676537708665</v>
          </cell>
        </row>
        <row r="480">
          <cell r="A480">
            <v>474</v>
          </cell>
          <cell r="B480">
            <v>1</v>
          </cell>
          <cell r="M480">
            <v>2.3870529770741689</v>
          </cell>
        </row>
        <row r="481">
          <cell r="A481">
            <v>475</v>
          </cell>
          <cell r="B481">
            <v>1</v>
          </cell>
          <cell r="M481">
            <v>6.4187259416883444</v>
          </cell>
        </row>
        <row r="482">
          <cell r="A482">
            <v>476</v>
          </cell>
          <cell r="B482">
            <v>1</v>
          </cell>
          <cell r="M482">
            <v>0.70540390618908144</v>
          </cell>
        </row>
        <row r="483">
          <cell r="A483">
            <v>477</v>
          </cell>
          <cell r="B483">
            <v>1</v>
          </cell>
          <cell r="M483">
            <v>6.5296768963567562</v>
          </cell>
        </row>
        <row r="484">
          <cell r="A484">
            <v>478</v>
          </cell>
          <cell r="B484">
            <v>1</v>
          </cell>
          <cell r="M484">
            <v>8.1140947989046044E-2</v>
          </cell>
        </row>
        <row r="485">
          <cell r="A485">
            <v>479</v>
          </cell>
          <cell r="B485">
            <v>0</v>
          </cell>
          <cell r="M485">
            <v>0</v>
          </cell>
        </row>
        <row r="486">
          <cell r="A486">
            <v>480</v>
          </cell>
          <cell r="B486">
            <v>0</v>
          </cell>
          <cell r="M486">
            <v>0</v>
          </cell>
        </row>
        <row r="487">
          <cell r="A487">
            <v>481</v>
          </cell>
          <cell r="B487">
            <v>1</v>
          </cell>
          <cell r="M487">
            <v>0.12550449900520788</v>
          </cell>
        </row>
        <row r="488">
          <cell r="A488">
            <v>482</v>
          </cell>
          <cell r="B488">
            <v>0</v>
          </cell>
          <cell r="M488">
            <v>0</v>
          </cell>
        </row>
        <row r="489">
          <cell r="A489">
            <v>483</v>
          </cell>
          <cell r="B489">
            <v>0</v>
          </cell>
          <cell r="M489">
            <v>0</v>
          </cell>
        </row>
        <row r="490">
          <cell r="A490">
            <v>484</v>
          </cell>
          <cell r="B490">
            <v>1</v>
          </cell>
          <cell r="M490">
            <v>9.555248884581836</v>
          </cell>
        </row>
        <row r="491">
          <cell r="A491">
            <v>485</v>
          </cell>
          <cell r="B491">
            <v>1</v>
          </cell>
          <cell r="M491">
            <v>1.4110585651538501</v>
          </cell>
        </row>
        <row r="492">
          <cell r="A492">
            <v>486</v>
          </cell>
          <cell r="B492">
            <v>1</v>
          </cell>
          <cell r="M492">
            <v>0.73679438729217761</v>
          </cell>
        </row>
        <row r="493">
          <cell r="A493">
            <v>487</v>
          </cell>
          <cell r="B493">
            <v>0</v>
          </cell>
          <cell r="M493">
            <v>0</v>
          </cell>
        </row>
        <row r="494">
          <cell r="A494">
            <v>488</v>
          </cell>
          <cell r="B494">
            <v>0</v>
          </cell>
          <cell r="M494">
            <v>0</v>
          </cell>
        </row>
        <row r="495">
          <cell r="A495">
            <v>489</v>
          </cell>
          <cell r="B495">
            <v>0</v>
          </cell>
          <cell r="M495">
            <v>0</v>
          </cell>
        </row>
        <row r="496">
          <cell r="A496">
            <v>490</v>
          </cell>
          <cell r="B496">
            <v>1</v>
          </cell>
          <cell r="M496">
            <v>4.4037136651943305</v>
          </cell>
        </row>
        <row r="497">
          <cell r="A497">
            <v>491</v>
          </cell>
          <cell r="B497">
            <v>1</v>
          </cell>
          <cell r="M497">
            <v>0.80724095004281726</v>
          </cell>
        </row>
        <row r="498">
          <cell r="A498">
            <v>492</v>
          </cell>
          <cell r="B498">
            <v>1</v>
          </cell>
          <cell r="M498">
            <v>0.48914818794389214</v>
          </cell>
        </row>
        <row r="499">
          <cell r="A499">
            <v>493</v>
          </cell>
          <cell r="B499">
            <v>1</v>
          </cell>
          <cell r="M499">
            <v>4.8657092063861755</v>
          </cell>
        </row>
        <row r="500">
          <cell r="A500">
            <v>494</v>
          </cell>
          <cell r="B500">
            <v>1</v>
          </cell>
          <cell r="M500">
            <v>1.0461397139521631</v>
          </cell>
        </row>
        <row r="501">
          <cell r="A501">
            <v>495</v>
          </cell>
          <cell r="B501">
            <v>0</v>
          </cell>
          <cell r="M501">
            <v>0</v>
          </cell>
        </row>
        <row r="502">
          <cell r="A502">
            <v>496</v>
          </cell>
          <cell r="B502">
            <v>1</v>
          </cell>
          <cell r="M502">
            <v>1.7088466376192308</v>
          </cell>
        </row>
        <row r="503">
          <cell r="A503">
            <v>497</v>
          </cell>
          <cell r="B503">
            <v>1</v>
          </cell>
          <cell r="M503">
            <v>8.1766358094721419</v>
          </cell>
        </row>
        <row r="504">
          <cell r="A504">
            <v>498</v>
          </cell>
          <cell r="B504">
            <v>1</v>
          </cell>
          <cell r="M504">
            <v>8.1185392861151354E-2</v>
          </cell>
        </row>
        <row r="505">
          <cell r="A505">
            <v>499</v>
          </cell>
          <cell r="B505">
            <v>1</v>
          </cell>
          <cell r="M505">
            <v>22.335114043484417</v>
          </cell>
        </row>
        <row r="506">
          <cell r="A506">
            <v>500</v>
          </cell>
          <cell r="B506">
            <v>0</v>
          </cell>
          <cell r="M506">
            <v>0</v>
          </cell>
        </row>
        <row r="507">
          <cell r="A507">
            <v>501</v>
          </cell>
          <cell r="B507">
            <v>0</v>
          </cell>
          <cell r="M507">
            <v>0</v>
          </cell>
        </row>
        <row r="508">
          <cell r="A508">
            <v>502</v>
          </cell>
          <cell r="B508">
            <v>1</v>
          </cell>
          <cell r="M508">
            <v>1.6384942821322133</v>
          </cell>
        </row>
        <row r="509">
          <cell r="A509">
            <v>503</v>
          </cell>
          <cell r="B509">
            <v>0</v>
          </cell>
          <cell r="M509">
            <v>0</v>
          </cell>
        </row>
        <row r="510">
          <cell r="A510">
            <v>504</v>
          </cell>
          <cell r="B510">
            <v>0</v>
          </cell>
          <cell r="M510">
            <v>0</v>
          </cell>
        </row>
        <row r="511">
          <cell r="A511">
            <v>505</v>
          </cell>
          <cell r="B511">
            <v>1</v>
          </cell>
          <cell r="M511">
            <v>6.7652369312813212</v>
          </cell>
        </row>
        <row r="512">
          <cell r="A512">
            <v>506</v>
          </cell>
          <cell r="B512">
            <v>1</v>
          </cell>
          <cell r="M512">
            <v>1.6861205563388622</v>
          </cell>
        </row>
        <row r="513">
          <cell r="A513">
            <v>507</v>
          </cell>
          <cell r="B513">
            <v>1</v>
          </cell>
          <cell r="M513">
            <v>10.54372385220938</v>
          </cell>
        </row>
        <row r="514">
          <cell r="A514">
            <v>508</v>
          </cell>
          <cell r="B514">
            <v>1</v>
          </cell>
          <cell r="M514">
            <v>2.6024704771811056</v>
          </cell>
        </row>
        <row r="515">
          <cell r="A515">
            <v>509</v>
          </cell>
          <cell r="B515">
            <v>1</v>
          </cell>
          <cell r="M515">
            <v>2.3288674303299226</v>
          </cell>
        </row>
        <row r="516">
          <cell r="A516">
            <v>510</v>
          </cell>
          <cell r="B516">
            <v>1</v>
          </cell>
          <cell r="M516">
            <v>0.79554152075338502</v>
          </cell>
        </row>
        <row r="517">
          <cell r="A517">
            <v>511</v>
          </cell>
          <cell r="B517">
            <v>1</v>
          </cell>
          <cell r="M517">
            <v>0.55836232164990296</v>
          </cell>
        </row>
        <row r="518">
          <cell r="A518">
            <v>512</v>
          </cell>
          <cell r="B518">
            <v>0</v>
          </cell>
          <cell r="M518">
            <v>0</v>
          </cell>
        </row>
        <row r="519">
          <cell r="A519">
            <v>513</v>
          </cell>
          <cell r="B519">
            <v>1</v>
          </cell>
          <cell r="M519">
            <v>0.27290078255961991</v>
          </cell>
        </row>
        <row r="520">
          <cell r="A520">
            <v>514</v>
          </cell>
          <cell r="B520">
            <v>1</v>
          </cell>
          <cell r="M520">
            <v>0.84928308120276386</v>
          </cell>
        </row>
        <row r="521">
          <cell r="A521">
            <v>515</v>
          </cell>
          <cell r="B521">
            <v>1</v>
          </cell>
          <cell r="M521">
            <v>0.49726200756703842</v>
          </cell>
        </row>
        <row r="522">
          <cell r="A522">
            <v>516</v>
          </cell>
          <cell r="B522">
            <v>0</v>
          </cell>
          <cell r="M522">
            <v>0</v>
          </cell>
        </row>
        <row r="523">
          <cell r="A523">
            <v>517</v>
          </cell>
          <cell r="B523">
            <v>1</v>
          </cell>
          <cell r="M523">
            <v>2.4410890218172558</v>
          </cell>
        </row>
        <row r="524">
          <cell r="A524">
            <v>518</v>
          </cell>
          <cell r="B524">
            <v>1</v>
          </cell>
          <cell r="M524">
            <v>3.022169338545122</v>
          </cell>
        </row>
        <row r="525">
          <cell r="A525">
            <v>519</v>
          </cell>
          <cell r="B525">
            <v>1</v>
          </cell>
          <cell r="M525">
            <v>2.4062631645376511</v>
          </cell>
        </row>
        <row r="526">
          <cell r="A526">
            <v>520</v>
          </cell>
          <cell r="B526">
            <v>0</v>
          </cell>
          <cell r="M526">
            <v>0</v>
          </cell>
        </row>
        <row r="527">
          <cell r="A527">
            <v>521</v>
          </cell>
          <cell r="B527">
            <v>1</v>
          </cell>
          <cell r="M527">
            <v>2.1379018931084484</v>
          </cell>
        </row>
        <row r="528">
          <cell r="A528">
            <v>522</v>
          </cell>
          <cell r="B528">
            <v>1</v>
          </cell>
          <cell r="M528">
            <v>21.155770973387014</v>
          </cell>
        </row>
        <row r="529">
          <cell r="A529">
            <v>523</v>
          </cell>
          <cell r="B529">
            <v>1</v>
          </cell>
          <cell r="M529">
            <v>1.7031049211318483</v>
          </cell>
        </row>
        <row r="530">
          <cell r="A530">
            <v>524</v>
          </cell>
          <cell r="B530">
            <v>1</v>
          </cell>
          <cell r="M530">
            <v>10.759679011362572</v>
          </cell>
        </row>
        <row r="531">
          <cell r="A531">
            <v>525</v>
          </cell>
          <cell r="B531">
            <v>1</v>
          </cell>
          <cell r="M531">
            <v>0.37426462450307296</v>
          </cell>
        </row>
        <row r="532">
          <cell r="A532">
            <v>526</v>
          </cell>
          <cell r="B532">
            <v>1</v>
          </cell>
          <cell r="M532">
            <v>2.096988352324106</v>
          </cell>
        </row>
        <row r="533">
          <cell r="A533">
            <v>527</v>
          </cell>
          <cell r="B533">
            <v>0</v>
          </cell>
          <cell r="M533">
            <v>0</v>
          </cell>
        </row>
        <row r="534">
          <cell r="A534">
            <v>528</v>
          </cell>
          <cell r="B534">
            <v>1</v>
          </cell>
          <cell r="M534">
            <v>6.0039932676378509</v>
          </cell>
        </row>
        <row r="535">
          <cell r="A535">
            <v>529</v>
          </cell>
          <cell r="B535">
            <v>1</v>
          </cell>
          <cell r="M535">
            <v>3.3485770570258311E-2</v>
          </cell>
        </row>
        <row r="536">
          <cell r="A536">
            <v>530</v>
          </cell>
          <cell r="B536">
            <v>1</v>
          </cell>
          <cell r="M536">
            <v>1.950764196999079</v>
          </cell>
        </row>
        <row r="537">
          <cell r="A537">
            <v>531</v>
          </cell>
          <cell r="B537">
            <v>0</v>
          </cell>
          <cell r="M537">
            <v>0</v>
          </cell>
        </row>
        <row r="538">
          <cell r="A538">
            <v>532</v>
          </cell>
          <cell r="B538">
            <v>1</v>
          </cell>
          <cell r="M538">
            <v>5.5215964264791353</v>
          </cell>
        </row>
        <row r="539">
          <cell r="A539">
            <v>533</v>
          </cell>
          <cell r="B539">
            <v>1</v>
          </cell>
          <cell r="M539">
            <v>6.601314479818468</v>
          </cell>
        </row>
        <row r="540">
          <cell r="A540">
            <v>534</v>
          </cell>
          <cell r="B540">
            <v>1</v>
          </cell>
          <cell r="M540">
            <v>0.70758563215075077</v>
          </cell>
        </row>
        <row r="541">
          <cell r="A541">
            <v>535</v>
          </cell>
          <cell r="B541">
            <v>1</v>
          </cell>
          <cell r="M541">
            <v>0.56132125643689534</v>
          </cell>
        </row>
        <row r="542">
          <cell r="A542">
            <v>536</v>
          </cell>
          <cell r="B542">
            <v>1</v>
          </cell>
          <cell r="M542">
            <v>3.64186100740383</v>
          </cell>
        </row>
        <row r="543">
          <cell r="A543">
            <v>537</v>
          </cell>
          <cell r="B543">
            <v>1</v>
          </cell>
          <cell r="M543">
            <v>1.232034419993187</v>
          </cell>
        </row>
        <row r="544">
          <cell r="A544">
            <v>538</v>
          </cell>
          <cell r="B544">
            <v>1</v>
          </cell>
          <cell r="M544">
            <v>3.1096577512810888</v>
          </cell>
        </row>
        <row r="545">
          <cell r="A545">
            <v>539</v>
          </cell>
          <cell r="B545">
            <v>0</v>
          </cell>
          <cell r="M545">
            <v>0</v>
          </cell>
        </row>
        <row r="546">
          <cell r="A546">
            <v>540</v>
          </cell>
          <cell r="B546">
            <v>0</v>
          </cell>
          <cell r="M546">
            <v>0</v>
          </cell>
        </row>
        <row r="547">
          <cell r="A547">
            <v>541</v>
          </cell>
          <cell r="B547">
            <v>0</v>
          </cell>
          <cell r="M547">
            <v>0</v>
          </cell>
        </row>
        <row r="548">
          <cell r="A548">
            <v>542</v>
          </cell>
          <cell r="B548">
            <v>0</v>
          </cell>
          <cell r="M548">
            <v>0</v>
          </cell>
        </row>
        <row r="549">
          <cell r="A549">
            <v>543</v>
          </cell>
          <cell r="B549">
            <v>0</v>
          </cell>
          <cell r="M549">
            <v>0</v>
          </cell>
        </row>
        <row r="550">
          <cell r="A550">
            <v>544</v>
          </cell>
          <cell r="B550">
            <v>1</v>
          </cell>
          <cell r="M550">
            <v>5.2509300230832991</v>
          </cell>
        </row>
        <row r="551">
          <cell r="A551">
            <v>545</v>
          </cell>
          <cell r="B551">
            <v>1</v>
          </cell>
          <cell r="M551">
            <v>3.4300091529773442</v>
          </cell>
        </row>
        <row r="552">
          <cell r="A552">
            <v>546</v>
          </cell>
          <cell r="B552">
            <v>0</v>
          </cell>
          <cell r="M552">
            <v>0</v>
          </cell>
        </row>
        <row r="553">
          <cell r="A553">
            <v>547</v>
          </cell>
          <cell r="B553">
            <v>1</v>
          </cell>
          <cell r="M553">
            <v>3.3768936837704722</v>
          </cell>
        </row>
        <row r="554">
          <cell r="A554">
            <v>548</v>
          </cell>
          <cell r="B554">
            <v>1</v>
          </cell>
          <cell r="M554">
            <v>1.8896162971125434</v>
          </cell>
        </row>
        <row r="555">
          <cell r="A555">
            <v>549</v>
          </cell>
          <cell r="B555">
            <v>1</v>
          </cell>
          <cell r="M555">
            <v>2.0170243263703047</v>
          </cell>
        </row>
        <row r="556">
          <cell r="A556">
            <v>550</v>
          </cell>
          <cell r="B556">
            <v>0</v>
          </cell>
          <cell r="M556">
            <v>0</v>
          </cell>
        </row>
        <row r="557">
          <cell r="A557">
            <v>551</v>
          </cell>
          <cell r="B557">
            <v>0</v>
          </cell>
          <cell r="M557">
            <v>0</v>
          </cell>
        </row>
        <row r="558">
          <cell r="A558">
            <v>552</v>
          </cell>
          <cell r="B558">
            <v>0</v>
          </cell>
          <cell r="M558">
            <v>0</v>
          </cell>
        </row>
        <row r="559">
          <cell r="A559">
            <v>553</v>
          </cell>
          <cell r="B559">
            <v>1</v>
          </cell>
          <cell r="M559">
            <v>0.30044123259913935</v>
          </cell>
        </row>
        <row r="560">
          <cell r="A560">
            <v>554</v>
          </cell>
          <cell r="B560">
            <v>0</v>
          </cell>
          <cell r="M560">
            <v>0</v>
          </cell>
        </row>
        <row r="561">
          <cell r="A561">
            <v>555</v>
          </cell>
          <cell r="B561">
            <v>0</v>
          </cell>
          <cell r="M561">
            <v>0</v>
          </cell>
        </row>
        <row r="562">
          <cell r="A562">
            <v>556</v>
          </cell>
          <cell r="B562">
            <v>1</v>
          </cell>
          <cell r="M562">
            <v>0.82521697854711118</v>
          </cell>
        </row>
        <row r="563">
          <cell r="A563">
            <v>557</v>
          </cell>
          <cell r="B563">
            <v>1</v>
          </cell>
          <cell r="M563">
            <v>4.3837843779273165</v>
          </cell>
        </row>
        <row r="564">
          <cell r="A564">
            <v>558</v>
          </cell>
          <cell r="B564">
            <v>1</v>
          </cell>
          <cell r="M564">
            <v>11.741737684995897</v>
          </cell>
        </row>
        <row r="565">
          <cell r="A565">
            <v>559</v>
          </cell>
          <cell r="B565">
            <v>1</v>
          </cell>
          <cell r="M565">
            <v>5.6386759874663266</v>
          </cell>
        </row>
        <row r="566">
          <cell r="A566">
            <v>560</v>
          </cell>
          <cell r="B566">
            <v>1</v>
          </cell>
          <cell r="M566">
            <v>2.5291266952788685</v>
          </cell>
        </row>
        <row r="567">
          <cell r="A567">
            <v>561</v>
          </cell>
          <cell r="B567">
            <v>1</v>
          </cell>
          <cell r="M567">
            <v>8.336522158804742E-2</v>
          </cell>
        </row>
        <row r="568">
          <cell r="A568">
            <v>562</v>
          </cell>
          <cell r="B568">
            <v>1</v>
          </cell>
          <cell r="M568">
            <v>2.0437811326829829</v>
          </cell>
        </row>
        <row r="569">
          <cell r="A569">
            <v>563</v>
          </cell>
          <cell r="B569">
            <v>0</v>
          </cell>
          <cell r="M569">
            <v>0</v>
          </cell>
        </row>
        <row r="570">
          <cell r="A570">
            <v>564</v>
          </cell>
          <cell r="B570">
            <v>0</v>
          </cell>
          <cell r="M570">
            <v>0</v>
          </cell>
        </row>
        <row r="571">
          <cell r="A571">
            <v>565</v>
          </cell>
          <cell r="B571">
            <v>0</v>
          </cell>
          <cell r="M571">
            <v>0</v>
          </cell>
        </row>
        <row r="572">
          <cell r="A572">
            <v>566</v>
          </cell>
          <cell r="B572">
            <v>0</v>
          </cell>
          <cell r="M572">
            <v>0</v>
          </cell>
        </row>
        <row r="573">
          <cell r="A573">
            <v>567</v>
          </cell>
          <cell r="B573">
            <v>1</v>
          </cell>
          <cell r="M573">
            <v>1.4943806831321991</v>
          </cell>
        </row>
        <row r="574">
          <cell r="A574">
            <v>568</v>
          </cell>
          <cell r="B574">
            <v>0</v>
          </cell>
          <cell r="M574">
            <v>0</v>
          </cell>
        </row>
        <row r="575">
          <cell r="A575">
            <v>569</v>
          </cell>
          <cell r="B575">
            <v>1</v>
          </cell>
          <cell r="M575">
            <v>0.32670005326550061</v>
          </cell>
        </row>
        <row r="576">
          <cell r="A576">
            <v>570</v>
          </cell>
          <cell r="B576">
            <v>1</v>
          </cell>
          <cell r="M576">
            <v>2.0386689197779866</v>
          </cell>
        </row>
        <row r="577">
          <cell r="A577">
            <v>571</v>
          </cell>
          <cell r="B577">
            <v>1</v>
          </cell>
          <cell r="M577">
            <v>0.28166611833776883</v>
          </cell>
        </row>
        <row r="578">
          <cell r="A578">
            <v>572</v>
          </cell>
          <cell r="B578">
            <v>1</v>
          </cell>
          <cell r="M578">
            <v>7.1002812422452921</v>
          </cell>
        </row>
        <row r="579">
          <cell r="A579">
            <v>573</v>
          </cell>
          <cell r="B579">
            <v>0</v>
          </cell>
          <cell r="M579">
            <v>0</v>
          </cell>
        </row>
        <row r="580">
          <cell r="A580">
            <v>574</v>
          </cell>
          <cell r="B580">
            <v>1</v>
          </cell>
          <cell r="M580">
            <v>0.48838186995252358</v>
          </cell>
        </row>
        <row r="581">
          <cell r="A581">
            <v>575</v>
          </cell>
          <cell r="B581">
            <v>1</v>
          </cell>
          <cell r="M581">
            <v>0.82001325170908135</v>
          </cell>
        </row>
        <row r="582">
          <cell r="A582">
            <v>576</v>
          </cell>
          <cell r="B582">
            <v>1</v>
          </cell>
          <cell r="M582">
            <v>4.5685615683596978</v>
          </cell>
        </row>
        <row r="583">
          <cell r="A583">
            <v>577</v>
          </cell>
          <cell r="B583">
            <v>1</v>
          </cell>
          <cell r="M583">
            <v>3.0581279670926507</v>
          </cell>
        </row>
        <row r="584">
          <cell r="A584">
            <v>578</v>
          </cell>
          <cell r="B584">
            <v>1</v>
          </cell>
          <cell r="M584">
            <v>1.5749242434023047</v>
          </cell>
        </row>
        <row r="585">
          <cell r="A585">
            <v>579</v>
          </cell>
          <cell r="B585">
            <v>1</v>
          </cell>
          <cell r="M585">
            <v>3.8731365648592626</v>
          </cell>
        </row>
        <row r="586">
          <cell r="A586">
            <v>580</v>
          </cell>
          <cell r="B586">
            <v>0</v>
          </cell>
          <cell r="M586">
            <v>0</v>
          </cell>
        </row>
        <row r="587">
          <cell r="A587">
            <v>581</v>
          </cell>
          <cell r="B587">
            <v>1</v>
          </cell>
          <cell r="M587">
            <v>3.8200127769580763</v>
          </cell>
        </row>
        <row r="588">
          <cell r="A588">
            <v>582</v>
          </cell>
          <cell r="B588">
            <v>0</v>
          </cell>
          <cell r="M588">
            <v>0</v>
          </cell>
        </row>
        <row r="589">
          <cell r="A589">
            <v>583</v>
          </cell>
          <cell r="B589">
            <v>0</v>
          </cell>
          <cell r="M589">
            <v>0</v>
          </cell>
        </row>
        <row r="590">
          <cell r="A590">
            <v>584</v>
          </cell>
          <cell r="B590">
            <v>1</v>
          </cell>
          <cell r="M590">
            <v>1.2718041586799242</v>
          </cell>
        </row>
        <row r="591">
          <cell r="A591">
            <v>585</v>
          </cell>
          <cell r="B591">
            <v>1</v>
          </cell>
          <cell r="M591">
            <v>2.2505703004690547</v>
          </cell>
        </row>
        <row r="592">
          <cell r="A592">
            <v>586</v>
          </cell>
          <cell r="B592">
            <v>1</v>
          </cell>
          <cell r="M592">
            <v>5.4031722605305603</v>
          </cell>
        </row>
        <row r="593">
          <cell r="A593">
            <v>587</v>
          </cell>
          <cell r="B593">
            <v>1</v>
          </cell>
          <cell r="M593">
            <v>0.1283619492252287</v>
          </cell>
        </row>
        <row r="594">
          <cell r="A594">
            <v>588</v>
          </cell>
          <cell r="B594">
            <v>0</v>
          </cell>
          <cell r="M594">
            <v>0</v>
          </cell>
        </row>
        <row r="595">
          <cell r="A595">
            <v>589</v>
          </cell>
          <cell r="B595">
            <v>0</v>
          </cell>
          <cell r="M595">
            <v>0</v>
          </cell>
        </row>
        <row r="596">
          <cell r="A596">
            <v>590</v>
          </cell>
          <cell r="B596">
            <v>0</v>
          </cell>
          <cell r="M596">
            <v>0</v>
          </cell>
        </row>
        <row r="597">
          <cell r="A597">
            <v>591</v>
          </cell>
          <cell r="B597">
            <v>0</v>
          </cell>
          <cell r="M597">
            <v>0</v>
          </cell>
        </row>
        <row r="598">
          <cell r="A598">
            <v>592</v>
          </cell>
          <cell r="B598">
            <v>1</v>
          </cell>
          <cell r="M598">
            <v>19.190885597361017</v>
          </cell>
        </row>
        <row r="599">
          <cell r="A599">
            <v>593</v>
          </cell>
          <cell r="B599">
            <v>1</v>
          </cell>
          <cell r="M599">
            <v>0.34437800519026884</v>
          </cell>
        </row>
        <row r="600">
          <cell r="A600">
            <v>594</v>
          </cell>
          <cell r="B600">
            <v>1</v>
          </cell>
          <cell r="M600">
            <v>4.3671446004424457</v>
          </cell>
        </row>
        <row r="601">
          <cell r="A601">
            <v>595</v>
          </cell>
          <cell r="B601">
            <v>1</v>
          </cell>
          <cell r="M601">
            <v>4.0022329655305562E-2</v>
          </cell>
        </row>
        <row r="602">
          <cell r="A602">
            <v>596</v>
          </cell>
          <cell r="B602">
            <v>0</v>
          </cell>
          <cell r="M602">
            <v>0</v>
          </cell>
        </row>
        <row r="603">
          <cell r="A603">
            <v>597</v>
          </cell>
          <cell r="B603">
            <v>1</v>
          </cell>
          <cell r="M603">
            <v>2.8520637714103887</v>
          </cell>
        </row>
        <row r="604">
          <cell r="A604">
            <v>598</v>
          </cell>
          <cell r="B604">
            <v>1</v>
          </cell>
          <cell r="M604">
            <v>2.7820703605032744</v>
          </cell>
        </row>
        <row r="605">
          <cell r="A605">
            <v>599</v>
          </cell>
          <cell r="B605">
            <v>1</v>
          </cell>
          <cell r="M605">
            <v>7.5026107311833465</v>
          </cell>
        </row>
        <row r="606">
          <cell r="A606">
            <v>600</v>
          </cell>
          <cell r="B606">
            <v>1</v>
          </cell>
          <cell r="M606">
            <v>4.7880840534511711</v>
          </cell>
        </row>
        <row r="607">
          <cell r="A607">
            <v>601</v>
          </cell>
          <cell r="B607">
            <v>1</v>
          </cell>
          <cell r="M607">
            <v>7.5712538550273134</v>
          </cell>
        </row>
        <row r="608">
          <cell r="A608">
            <v>602</v>
          </cell>
          <cell r="B608">
            <v>0</v>
          </cell>
          <cell r="M608">
            <v>0</v>
          </cell>
        </row>
        <row r="609">
          <cell r="A609">
            <v>603</v>
          </cell>
          <cell r="B609">
            <v>0</v>
          </cell>
          <cell r="M609">
            <v>0</v>
          </cell>
        </row>
        <row r="610">
          <cell r="A610">
            <v>604</v>
          </cell>
          <cell r="B610">
            <v>0</v>
          </cell>
          <cell r="M610">
            <v>0</v>
          </cell>
        </row>
        <row r="611">
          <cell r="A611">
            <v>605</v>
          </cell>
          <cell r="B611">
            <v>1</v>
          </cell>
          <cell r="M611">
            <v>2.891255359897579</v>
          </cell>
        </row>
        <row r="612">
          <cell r="A612">
            <v>606</v>
          </cell>
          <cell r="B612">
            <v>1</v>
          </cell>
          <cell r="M612">
            <v>5.3924972905019022</v>
          </cell>
        </row>
        <row r="613">
          <cell r="A613">
            <v>607</v>
          </cell>
          <cell r="B613">
            <v>1</v>
          </cell>
          <cell r="M613">
            <v>2.6171571518571901</v>
          </cell>
        </row>
        <row r="614">
          <cell r="A614">
            <v>608</v>
          </cell>
          <cell r="B614">
            <v>1</v>
          </cell>
          <cell r="M614">
            <v>0.9497417168807113</v>
          </cell>
        </row>
        <row r="615">
          <cell r="A615">
            <v>609</v>
          </cell>
          <cell r="B615">
            <v>0</v>
          </cell>
          <cell r="M615">
            <v>0</v>
          </cell>
        </row>
        <row r="616">
          <cell r="A616">
            <v>610</v>
          </cell>
          <cell r="B616">
            <v>1</v>
          </cell>
          <cell r="M616">
            <v>22.687137462054586</v>
          </cell>
        </row>
        <row r="617">
          <cell r="A617">
            <v>611</v>
          </cell>
          <cell r="B617">
            <v>1</v>
          </cell>
          <cell r="M617">
            <v>0.14176403728668985</v>
          </cell>
        </row>
        <row r="618">
          <cell r="A618">
            <v>612</v>
          </cell>
          <cell r="B618">
            <v>1</v>
          </cell>
          <cell r="M618">
            <v>8.6874073184238068</v>
          </cell>
        </row>
        <row r="619">
          <cell r="A619">
            <v>613</v>
          </cell>
          <cell r="B619">
            <v>1</v>
          </cell>
          <cell r="M619">
            <v>0.19880847068576701</v>
          </cell>
        </row>
        <row r="620">
          <cell r="A620">
            <v>614</v>
          </cell>
          <cell r="B620">
            <v>1</v>
          </cell>
          <cell r="M620">
            <v>5.0819054861384281</v>
          </cell>
        </row>
        <row r="621">
          <cell r="A621">
            <v>615</v>
          </cell>
          <cell r="B621">
            <v>1</v>
          </cell>
          <cell r="M621">
            <v>0.32286388371390162</v>
          </cell>
        </row>
        <row r="622">
          <cell r="A622">
            <v>616</v>
          </cell>
          <cell r="B622">
            <v>1</v>
          </cell>
          <cell r="M622">
            <v>2.2916495236325392</v>
          </cell>
        </row>
        <row r="623">
          <cell r="A623">
            <v>617</v>
          </cell>
          <cell r="B623">
            <v>1</v>
          </cell>
          <cell r="M623">
            <v>4.1946529267766604</v>
          </cell>
        </row>
        <row r="624">
          <cell r="A624">
            <v>618</v>
          </cell>
          <cell r="B624">
            <v>0</v>
          </cell>
          <cell r="M624">
            <v>0</v>
          </cell>
        </row>
        <row r="625">
          <cell r="A625">
            <v>619</v>
          </cell>
          <cell r="B625">
            <v>1</v>
          </cell>
          <cell r="M625">
            <v>2.9085703242334775</v>
          </cell>
        </row>
        <row r="626">
          <cell r="A626">
            <v>620</v>
          </cell>
          <cell r="B626">
            <v>1</v>
          </cell>
          <cell r="M626">
            <v>2.8935350941886693</v>
          </cell>
        </row>
        <row r="627">
          <cell r="A627">
            <v>621</v>
          </cell>
          <cell r="B627">
            <v>1</v>
          </cell>
          <cell r="M627">
            <v>2.6032185625982591</v>
          </cell>
        </row>
        <row r="628">
          <cell r="A628">
            <v>622</v>
          </cell>
          <cell r="B628">
            <v>1</v>
          </cell>
          <cell r="M628">
            <v>1.7159068386168548</v>
          </cell>
        </row>
        <row r="629">
          <cell r="A629">
            <v>623</v>
          </cell>
          <cell r="B629">
            <v>1</v>
          </cell>
          <cell r="M629">
            <v>10.605792787708621</v>
          </cell>
        </row>
        <row r="630">
          <cell r="A630">
            <v>624</v>
          </cell>
          <cell r="B630">
            <v>0</v>
          </cell>
          <cell r="M630">
            <v>0</v>
          </cell>
        </row>
        <row r="631">
          <cell r="A631">
            <v>625</v>
          </cell>
          <cell r="B631">
            <v>0</v>
          </cell>
          <cell r="M631">
            <v>0</v>
          </cell>
        </row>
        <row r="632">
          <cell r="A632">
            <v>626</v>
          </cell>
          <cell r="B632">
            <v>0</v>
          </cell>
          <cell r="M632">
            <v>0</v>
          </cell>
        </row>
        <row r="633">
          <cell r="A633">
            <v>627</v>
          </cell>
          <cell r="B633">
            <v>1</v>
          </cell>
          <cell r="M633">
            <v>1.1772014606023598</v>
          </cell>
        </row>
        <row r="634">
          <cell r="A634">
            <v>628</v>
          </cell>
          <cell r="B634">
            <v>0</v>
          </cell>
          <cell r="M634">
            <v>0</v>
          </cell>
        </row>
        <row r="635">
          <cell r="A635">
            <v>629</v>
          </cell>
          <cell r="B635">
            <v>0</v>
          </cell>
          <cell r="M635">
            <v>0</v>
          </cell>
        </row>
        <row r="636">
          <cell r="A636">
            <v>630</v>
          </cell>
          <cell r="B636">
            <v>1</v>
          </cell>
          <cell r="M636">
            <v>2.0576630123330366</v>
          </cell>
        </row>
        <row r="637">
          <cell r="A637">
            <v>631</v>
          </cell>
          <cell r="B637">
            <v>0</v>
          </cell>
          <cell r="M637">
            <v>0</v>
          </cell>
        </row>
        <row r="638">
          <cell r="A638">
            <v>632</v>
          </cell>
          <cell r="B638">
            <v>0</v>
          </cell>
          <cell r="M638">
            <v>0</v>
          </cell>
        </row>
        <row r="639">
          <cell r="A639">
            <v>633</v>
          </cell>
          <cell r="B639">
            <v>0</v>
          </cell>
          <cell r="M639">
            <v>0</v>
          </cell>
        </row>
        <row r="640">
          <cell r="A640">
            <v>634</v>
          </cell>
          <cell r="B640">
            <v>1</v>
          </cell>
          <cell r="M640">
            <v>0.92279285766515662</v>
          </cell>
        </row>
        <row r="641">
          <cell r="A641">
            <v>635</v>
          </cell>
          <cell r="B641">
            <v>1</v>
          </cell>
          <cell r="M641">
            <v>3.744490778454308</v>
          </cell>
        </row>
        <row r="642">
          <cell r="A642">
            <v>636</v>
          </cell>
          <cell r="B642">
            <v>1</v>
          </cell>
          <cell r="M642">
            <v>1.5042143467526476</v>
          </cell>
        </row>
        <row r="643">
          <cell r="A643">
            <v>637</v>
          </cell>
          <cell r="B643">
            <v>1</v>
          </cell>
          <cell r="M643">
            <v>5.2654413016837562</v>
          </cell>
        </row>
        <row r="644">
          <cell r="A644">
            <v>638</v>
          </cell>
          <cell r="B644">
            <v>1</v>
          </cell>
          <cell r="M644">
            <v>1.4719845155864995</v>
          </cell>
        </row>
        <row r="645">
          <cell r="A645">
            <v>639</v>
          </cell>
          <cell r="B645">
            <v>1</v>
          </cell>
          <cell r="M645">
            <v>0.93123362966761514</v>
          </cell>
        </row>
        <row r="646">
          <cell r="A646">
            <v>640</v>
          </cell>
          <cell r="B646">
            <v>1</v>
          </cell>
          <cell r="M646">
            <v>4.6729583526539997</v>
          </cell>
        </row>
        <row r="647">
          <cell r="A647">
            <v>641</v>
          </cell>
          <cell r="B647">
            <v>0</v>
          </cell>
          <cell r="M647">
            <v>0</v>
          </cell>
        </row>
        <row r="648">
          <cell r="A648">
            <v>642</v>
          </cell>
          <cell r="B648">
            <v>0</v>
          </cell>
          <cell r="M648">
            <v>0</v>
          </cell>
        </row>
        <row r="649">
          <cell r="A649">
            <v>643</v>
          </cell>
          <cell r="B649">
            <v>0</v>
          </cell>
          <cell r="M649">
            <v>0</v>
          </cell>
        </row>
        <row r="650">
          <cell r="A650">
            <v>644</v>
          </cell>
          <cell r="B650">
            <v>1</v>
          </cell>
          <cell r="M650">
            <v>2.230977750345192</v>
          </cell>
        </row>
        <row r="651">
          <cell r="A651">
            <v>645</v>
          </cell>
          <cell r="B651">
            <v>1</v>
          </cell>
          <cell r="M651">
            <v>1.0103039941947267</v>
          </cell>
        </row>
        <row r="652">
          <cell r="A652">
            <v>646</v>
          </cell>
          <cell r="B652">
            <v>0</v>
          </cell>
          <cell r="M652">
            <v>0</v>
          </cell>
        </row>
        <row r="653">
          <cell r="A653">
            <v>647</v>
          </cell>
          <cell r="B653">
            <v>0</v>
          </cell>
          <cell r="M653">
            <v>0</v>
          </cell>
        </row>
        <row r="654">
          <cell r="A654">
            <v>648</v>
          </cell>
          <cell r="B654">
            <v>0</v>
          </cell>
          <cell r="M654">
            <v>0</v>
          </cell>
        </row>
        <row r="655">
          <cell r="A655">
            <v>649</v>
          </cell>
          <cell r="B655">
            <v>0</v>
          </cell>
          <cell r="M655">
            <v>0</v>
          </cell>
        </row>
        <row r="656">
          <cell r="A656">
            <v>650</v>
          </cell>
          <cell r="B656">
            <v>1</v>
          </cell>
          <cell r="M656">
            <v>3.4871615502723321</v>
          </cell>
        </row>
        <row r="657">
          <cell r="A657">
            <v>651</v>
          </cell>
          <cell r="B657">
            <v>1</v>
          </cell>
          <cell r="M657">
            <v>1.1285239002984866</v>
          </cell>
        </row>
        <row r="658">
          <cell r="A658">
            <v>652</v>
          </cell>
          <cell r="B658">
            <v>1</v>
          </cell>
          <cell r="M658">
            <v>7.4014508350817243</v>
          </cell>
        </row>
        <row r="659">
          <cell r="A659">
            <v>653</v>
          </cell>
          <cell r="B659">
            <v>1</v>
          </cell>
          <cell r="M659">
            <v>1.2400044530413004</v>
          </cell>
        </row>
        <row r="660">
          <cell r="A660">
            <v>654</v>
          </cell>
          <cell r="B660">
            <v>1</v>
          </cell>
          <cell r="M660">
            <v>1.7215948663771006</v>
          </cell>
        </row>
        <row r="661">
          <cell r="A661">
            <v>655</v>
          </cell>
          <cell r="B661">
            <v>1</v>
          </cell>
          <cell r="M661">
            <v>2.5059407353609569</v>
          </cell>
        </row>
        <row r="662">
          <cell r="A662">
            <v>656</v>
          </cell>
          <cell r="B662">
            <v>0</v>
          </cell>
          <cell r="M662">
            <v>0</v>
          </cell>
        </row>
        <row r="663">
          <cell r="A663">
            <v>657</v>
          </cell>
          <cell r="B663">
            <v>0</v>
          </cell>
          <cell r="M663">
            <v>0</v>
          </cell>
        </row>
        <row r="664">
          <cell r="A664">
            <v>658</v>
          </cell>
          <cell r="B664">
            <v>0</v>
          </cell>
          <cell r="M664">
            <v>0</v>
          </cell>
        </row>
        <row r="665">
          <cell r="A665">
            <v>659</v>
          </cell>
          <cell r="B665">
            <v>0</v>
          </cell>
          <cell r="M665">
            <v>0</v>
          </cell>
        </row>
        <row r="666">
          <cell r="A666">
            <v>660</v>
          </cell>
          <cell r="B666">
            <v>1</v>
          </cell>
          <cell r="M666">
            <v>6.0909583998335837</v>
          </cell>
        </row>
        <row r="667">
          <cell r="A667">
            <v>661</v>
          </cell>
          <cell r="B667">
            <v>1</v>
          </cell>
          <cell r="M667">
            <v>2.0199090219227029</v>
          </cell>
        </row>
        <row r="668">
          <cell r="A668">
            <v>662</v>
          </cell>
          <cell r="B668">
            <v>1</v>
          </cell>
          <cell r="M668">
            <v>1.2827478863127224</v>
          </cell>
        </row>
        <row r="669">
          <cell r="A669">
            <v>663</v>
          </cell>
          <cell r="B669">
            <v>0</v>
          </cell>
          <cell r="M669">
            <v>0</v>
          </cell>
        </row>
        <row r="670">
          <cell r="A670">
            <v>664</v>
          </cell>
          <cell r="B670">
            <v>0</v>
          </cell>
          <cell r="M670">
            <v>0</v>
          </cell>
        </row>
        <row r="671">
          <cell r="A671">
            <v>665</v>
          </cell>
          <cell r="B671">
            <v>1</v>
          </cell>
          <cell r="M671">
            <v>4.9683429086222946</v>
          </cell>
        </row>
        <row r="672">
          <cell r="A672">
            <v>666</v>
          </cell>
          <cell r="B672">
            <v>0</v>
          </cell>
          <cell r="M672">
            <v>0</v>
          </cell>
        </row>
        <row r="673">
          <cell r="A673">
            <v>667</v>
          </cell>
          <cell r="B673">
            <v>1</v>
          </cell>
          <cell r="M673">
            <v>12.836272733011166</v>
          </cell>
        </row>
        <row r="674">
          <cell r="A674">
            <v>668</v>
          </cell>
          <cell r="B674">
            <v>1</v>
          </cell>
          <cell r="M674">
            <v>5.420735390573773</v>
          </cell>
        </row>
        <row r="675">
          <cell r="A675">
            <v>669</v>
          </cell>
          <cell r="B675">
            <v>1</v>
          </cell>
          <cell r="M675">
            <v>1.7298803459473757</v>
          </cell>
        </row>
        <row r="676">
          <cell r="A676">
            <v>670</v>
          </cell>
          <cell r="B676">
            <v>0</v>
          </cell>
          <cell r="M676">
            <v>0</v>
          </cell>
        </row>
        <row r="677">
          <cell r="A677">
            <v>671</v>
          </cell>
          <cell r="B677">
            <v>1</v>
          </cell>
          <cell r="M677">
            <v>8.8630459657757115</v>
          </cell>
        </row>
        <row r="678">
          <cell r="A678">
            <v>672</v>
          </cell>
          <cell r="B678">
            <v>1</v>
          </cell>
          <cell r="M678">
            <v>6.3451013371269172</v>
          </cell>
        </row>
        <row r="679">
          <cell r="A679">
            <v>673</v>
          </cell>
          <cell r="B679">
            <v>1</v>
          </cell>
          <cell r="M679">
            <v>7.7626431828705664</v>
          </cell>
        </row>
        <row r="680">
          <cell r="A680">
            <v>674</v>
          </cell>
          <cell r="B680">
            <v>0</v>
          </cell>
          <cell r="M680">
            <v>0</v>
          </cell>
        </row>
        <row r="681">
          <cell r="A681">
            <v>675</v>
          </cell>
          <cell r="B681">
            <v>0</v>
          </cell>
          <cell r="M681">
            <v>0</v>
          </cell>
        </row>
        <row r="682">
          <cell r="A682">
            <v>676</v>
          </cell>
          <cell r="B682">
            <v>0</v>
          </cell>
          <cell r="M682">
            <v>0</v>
          </cell>
        </row>
        <row r="683">
          <cell r="A683">
            <v>677</v>
          </cell>
          <cell r="B683">
            <v>0</v>
          </cell>
          <cell r="M683">
            <v>0</v>
          </cell>
        </row>
        <row r="684">
          <cell r="A684">
            <v>678</v>
          </cell>
          <cell r="B684">
            <v>1</v>
          </cell>
          <cell r="M684">
            <v>46.104746102751328</v>
          </cell>
        </row>
        <row r="685">
          <cell r="A685">
            <v>679</v>
          </cell>
          <cell r="B685">
            <v>1</v>
          </cell>
          <cell r="M685">
            <v>5.7433707640959204</v>
          </cell>
        </row>
        <row r="686">
          <cell r="A686">
            <v>680</v>
          </cell>
          <cell r="B686">
            <v>0</v>
          </cell>
          <cell r="M686">
            <v>0</v>
          </cell>
        </row>
        <row r="687">
          <cell r="A687">
            <v>681</v>
          </cell>
          <cell r="B687">
            <v>0</v>
          </cell>
          <cell r="M687">
            <v>0</v>
          </cell>
        </row>
        <row r="688">
          <cell r="A688">
            <v>682</v>
          </cell>
          <cell r="B688">
            <v>1</v>
          </cell>
          <cell r="M688">
            <v>0.5750002523959884</v>
          </cell>
        </row>
        <row r="689">
          <cell r="A689">
            <v>683</v>
          </cell>
          <cell r="B689">
            <v>1</v>
          </cell>
          <cell r="M689">
            <v>3.4310746089713886</v>
          </cell>
        </row>
        <row r="690">
          <cell r="A690">
            <v>684</v>
          </cell>
          <cell r="B690">
            <v>1</v>
          </cell>
          <cell r="M690">
            <v>10.753095505215429</v>
          </cell>
        </row>
        <row r="691">
          <cell r="A691">
            <v>685</v>
          </cell>
          <cell r="B691">
            <v>1</v>
          </cell>
          <cell r="M691">
            <v>1.8665288095717885</v>
          </cell>
        </row>
        <row r="692">
          <cell r="A692">
            <v>686</v>
          </cell>
          <cell r="B692">
            <v>1</v>
          </cell>
          <cell r="M692">
            <v>2.2517045268036529</v>
          </cell>
        </row>
        <row r="693">
          <cell r="A693">
            <v>687</v>
          </cell>
          <cell r="B693">
            <v>0</v>
          </cell>
          <cell r="M693">
            <v>0</v>
          </cell>
        </row>
        <row r="694">
          <cell r="A694">
            <v>688</v>
          </cell>
          <cell r="B694">
            <v>1</v>
          </cell>
          <cell r="M694">
            <v>1.172566373617933</v>
          </cell>
        </row>
        <row r="695">
          <cell r="A695">
            <v>689</v>
          </cell>
          <cell r="B695">
            <v>1</v>
          </cell>
          <cell r="M695">
            <v>5.3529576301547106</v>
          </cell>
        </row>
        <row r="696">
          <cell r="A696">
            <v>690</v>
          </cell>
          <cell r="B696">
            <v>1</v>
          </cell>
          <cell r="M696">
            <v>2.8695155042509737</v>
          </cell>
        </row>
        <row r="697">
          <cell r="A697">
            <v>691</v>
          </cell>
          <cell r="B697">
            <v>1</v>
          </cell>
          <cell r="M697">
            <v>0.53916916235039392</v>
          </cell>
        </row>
        <row r="698">
          <cell r="A698">
            <v>692</v>
          </cell>
          <cell r="B698">
            <v>0</v>
          </cell>
          <cell r="M698">
            <v>0</v>
          </cell>
        </row>
        <row r="699">
          <cell r="A699">
            <v>693</v>
          </cell>
          <cell r="B699">
            <v>0</v>
          </cell>
          <cell r="M699">
            <v>0</v>
          </cell>
        </row>
        <row r="700">
          <cell r="A700">
            <v>694</v>
          </cell>
          <cell r="B700">
            <v>1</v>
          </cell>
          <cell r="M700">
            <v>5.7882104229735383</v>
          </cell>
        </row>
        <row r="701">
          <cell r="A701">
            <v>695</v>
          </cell>
          <cell r="B701">
            <v>1</v>
          </cell>
          <cell r="M701">
            <v>3.4701715919971403</v>
          </cell>
        </row>
        <row r="702">
          <cell r="A702">
            <v>696</v>
          </cell>
          <cell r="B702">
            <v>1</v>
          </cell>
          <cell r="M702">
            <v>7.3803377539990649</v>
          </cell>
        </row>
        <row r="703">
          <cell r="A703">
            <v>697</v>
          </cell>
          <cell r="B703">
            <v>1</v>
          </cell>
          <cell r="M703">
            <v>17.154473426592133</v>
          </cell>
        </row>
        <row r="704">
          <cell r="A704">
            <v>698</v>
          </cell>
          <cell r="B704">
            <v>1</v>
          </cell>
          <cell r="M704">
            <v>0.45483585062054915</v>
          </cell>
        </row>
        <row r="705">
          <cell r="A705">
            <v>699</v>
          </cell>
          <cell r="B705">
            <v>0</v>
          </cell>
          <cell r="M705">
            <v>0</v>
          </cell>
        </row>
        <row r="706">
          <cell r="A706">
            <v>700</v>
          </cell>
          <cell r="B706">
            <v>0</v>
          </cell>
          <cell r="M706">
            <v>0</v>
          </cell>
        </row>
        <row r="707">
          <cell r="A707">
            <v>701</v>
          </cell>
          <cell r="B707">
            <v>1</v>
          </cell>
          <cell r="M707">
            <v>5.3988219499317847</v>
          </cell>
        </row>
        <row r="708">
          <cell r="A708">
            <v>702</v>
          </cell>
          <cell r="B708">
            <v>1</v>
          </cell>
          <cell r="M708">
            <v>5.2861348747492904</v>
          </cell>
        </row>
        <row r="709">
          <cell r="A709">
            <v>703</v>
          </cell>
          <cell r="B709">
            <v>1</v>
          </cell>
          <cell r="M709">
            <v>1.7057513909574133</v>
          </cell>
        </row>
        <row r="710">
          <cell r="A710">
            <v>704</v>
          </cell>
          <cell r="B710">
            <v>1</v>
          </cell>
          <cell r="M710">
            <v>9.2623174297093271</v>
          </cell>
        </row>
        <row r="711">
          <cell r="A711">
            <v>705</v>
          </cell>
          <cell r="B711">
            <v>1</v>
          </cell>
          <cell r="M711">
            <v>0.68162204750996191</v>
          </cell>
        </row>
        <row r="712">
          <cell r="A712">
            <v>706</v>
          </cell>
          <cell r="B712">
            <v>1</v>
          </cell>
          <cell r="M712">
            <v>1.0201129449162549</v>
          </cell>
        </row>
        <row r="713">
          <cell r="A713">
            <v>707</v>
          </cell>
          <cell r="B713">
            <v>0</v>
          </cell>
          <cell r="M713">
            <v>0</v>
          </cell>
        </row>
        <row r="714">
          <cell r="A714">
            <v>708</v>
          </cell>
          <cell r="B714">
            <v>0</v>
          </cell>
          <cell r="M714">
            <v>0</v>
          </cell>
        </row>
        <row r="715">
          <cell r="A715">
            <v>709</v>
          </cell>
          <cell r="B715">
            <v>1</v>
          </cell>
          <cell r="M715">
            <v>4.1591184778038981</v>
          </cell>
        </row>
        <row r="716">
          <cell r="A716">
            <v>710</v>
          </cell>
          <cell r="B716">
            <v>0</v>
          </cell>
          <cell r="M716">
            <v>0</v>
          </cell>
        </row>
        <row r="717">
          <cell r="A717">
            <v>711</v>
          </cell>
          <cell r="B717">
            <v>0</v>
          </cell>
          <cell r="M717">
            <v>0</v>
          </cell>
        </row>
        <row r="718">
          <cell r="A718">
            <v>712</v>
          </cell>
          <cell r="B718">
            <v>1</v>
          </cell>
          <cell r="M718">
            <v>6.4111253162325008</v>
          </cell>
        </row>
        <row r="719">
          <cell r="A719">
            <v>713</v>
          </cell>
          <cell r="B719">
            <v>0</v>
          </cell>
          <cell r="M719">
            <v>0</v>
          </cell>
        </row>
        <row r="720">
          <cell r="A720">
            <v>714</v>
          </cell>
          <cell r="B720">
            <v>0</v>
          </cell>
          <cell r="M720">
            <v>0</v>
          </cell>
        </row>
        <row r="721">
          <cell r="A721">
            <v>715</v>
          </cell>
          <cell r="B721">
            <v>1</v>
          </cell>
          <cell r="M721">
            <v>6.8401025628160523</v>
          </cell>
        </row>
        <row r="722">
          <cell r="A722">
            <v>716</v>
          </cell>
          <cell r="B722">
            <v>1</v>
          </cell>
          <cell r="M722">
            <v>3.0259872389210143</v>
          </cell>
        </row>
        <row r="723">
          <cell r="A723">
            <v>717</v>
          </cell>
          <cell r="B723">
            <v>1</v>
          </cell>
          <cell r="M723">
            <v>4.8207241957223914</v>
          </cell>
        </row>
        <row r="724">
          <cell r="A724">
            <v>718</v>
          </cell>
          <cell r="B724">
            <v>0</v>
          </cell>
          <cell r="M724">
            <v>0</v>
          </cell>
        </row>
        <row r="725">
          <cell r="A725">
            <v>719</v>
          </cell>
          <cell r="B725">
            <v>0</v>
          </cell>
          <cell r="M725">
            <v>0</v>
          </cell>
        </row>
        <row r="726">
          <cell r="A726">
            <v>720</v>
          </cell>
          <cell r="B726">
            <v>1</v>
          </cell>
          <cell r="M726">
            <v>1.3090724758726326</v>
          </cell>
        </row>
        <row r="727">
          <cell r="A727">
            <v>721</v>
          </cell>
          <cell r="B727">
            <v>1</v>
          </cell>
          <cell r="M727">
            <v>9.9376920014030699</v>
          </cell>
        </row>
        <row r="728">
          <cell r="A728">
            <v>722</v>
          </cell>
          <cell r="B728">
            <v>1</v>
          </cell>
          <cell r="M728">
            <v>3.3414675444178408</v>
          </cell>
        </row>
        <row r="729">
          <cell r="A729">
            <v>723</v>
          </cell>
          <cell r="B729">
            <v>0</v>
          </cell>
          <cell r="M729">
            <v>0</v>
          </cell>
        </row>
        <row r="730">
          <cell r="A730">
            <v>724</v>
          </cell>
          <cell r="B730">
            <v>1</v>
          </cell>
          <cell r="M730">
            <v>5.7423279357365535</v>
          </cell>
        </row>
        <row r="731">
          <cell r="A731">
            <v>725</v>
          </cell>
          <cell r="B731">
            <v>1</v>
          </cell>
          <cell r="M731">
            <v>5.7924678086334955</v>
          </cell>
        </row>
        <row r="732">
          <cell r="A732">
            <v>726</v>
          </cell>
          <cell r="B732">
            <v>1</v>
          </cell>
          <cell r="M732">
            <v>1.8314722335755906</v>
          </cell>
        </row>
        <row r="733">
          <cell r="A733">
            <v>727</v>
          </cell>
          <cell r="B733">
            <v>1</v>
          </cell>
          <cell r="M733">
            <v>5.721869364289442</v>
          </cell>
        </row>
        <row r="734">
          <cell r="A734">
            <v>728</v>
          </cell>
          <cell r="B734">
            <v>1</v>
          </cell>
          <cell r="M734">
            <v>6.1949430305010997</v>
          </cell>
        </row>
        <row r="735">
          <cell r="A735">
            <v>729</v>
          </cell>
          <cell r="B735">
            <v>1</v>
          </cell>
          <cell r="M735">
            <v>5.4104378042144834</v>
          </cell>
        </row>
        <row r="736">
          <cell r="A736">
            <v>730</v>
          </cell>
          <cell r="B736">
            <v>1</v>
          </cell>
          <cell r="M736">
            <v>6.1060378891296194</v>
          </cell>
        </row>
        <row r="737">
          <cell r="A737">
            <v>731</v>
          </cell>
          <cell r="B737">
            <v>1</v>
          </cell>
          <cell r="M737">
            <v>5.9970429259263369</v>
          </cell>
        </row>
        <row r="738">
          <cell r="A738">
            <v>732</v>
          </cell>
          <cell r="B738">
            <v>1</v>
          </cell>
          <cell r="M738">
            <v>0.129538233401571</v>
          </cell>
        </row>
        <row r="739">
          <cell r="A739">
            <v>733</v>
          </cell>
          <cell r="B739">
            <v>1</v>
          </cell>
          <cell r="M739">
            <v>1.4136408763775288</v>
          </cell>
        </row>
        <row r="740">
          <cell r="A740">
            <v>734</v>
          </cell>
          <cell r="B740">
            <v>1</v>
          </cell>
          <cell r="M740">
            <v>0.52564496534258909</v>
          </cell>
        </row>
        <row r="741">
          <cell r="A741">
            <v>735</v>
          </cell>
          <cell r="B741">
            <v>0</v>
          </cell>
          <cell r="M741">
            <v>0</v>
          </cell>
        </row>
        <row r="742">
          <cell r="A742">
            <v>736</v>
          </cell>
          <cell r="B742">
            <v>0</v>
          </cell>
          <cell r="M742">
            <v>0</v>
          </cell>
        </row>
        <row r="743">
          <cell r="A743">
            <v>737</v>
          </cell>
          <cell r="B743">
            <v>1</v>
          </cell>
          <cell r="M743">
            <v>5.1378323136513222</v>
          </cell>
        </row>
        <row r="744">
          <cell r="A744">
            <v>738</v>
          </cell>
          <cell r="B744">
            <v>0</v>
          </cell>
          <cell r="M744">
            <v>0</v>
          </cell>
        </row>
        <row r="745">
          <cell r="A745">
            <v>739</v>
          </cell>
          <cell r="B745">
            <v>1</v>
          </cell>
          <cell r="M745">
            <v>9.5432431991257634</v>
          </cell>
        </row>
        <row r="746">
          <cell r="A746">
            <v>740</v>
          </cell>
          <cell r="B746">
            <v>1</v>
          </cell>
          <cell r="M746">
            <v>9.2754689840312725</v>
          </cell>
        </row>
        <row r="747">
          <cell r="A747">
            <v>741</v>
          </cell>
          <cell r="B747">
            <v>1</v>
          </cell>
          <cell r="M747">
            <v>2.5801838945609177</v>
          </cell>
        </row>
        <row r="748">
          <cell r="A748">
            <v>742</v>
          </cell>
          <cell r="B748">
            <v>1</v>
          </cell>
          <cell r="M748">
            <v>8.5636341136185177</v>
          </cell>
        </row>
        <row r="749">
          <cell r="A749">
            <v>743</v>
          </cell>
          <cell r="B749">
            <v>1</v>
          </cell>
          <cell r="M749">
            <v>6.7338906879577625</v>
          </cell>
        </row>
        <row r="750">
          <cell r="A750">
            <v>744</v>
          </cell>
          <cell r="B750">
            <v>1</v>
          </cell>
          <cell r="M750">
            <v>6.5422148636925916</v>
          </cell>
        </row>
        <row r="751">
          <cell r="A751">
            <v>745</v>
          </cell>
          <cell r="B751">
            <v>1</v>
          </cell>
          <cell r="M751">
            <v>10.126261300604217</v>
          </cell>
        </row>
        <row r="752">
          <cell r="A752">
            <v>746</v>
          </cell>
          <cell r="B752">
            <v>1</v>
          </cell>
          <cell r="M752">
            <v>7.5559466841729623</v>
          </cell>
        </row>
        <row r="753">
          <cell r="A753">
            <v>747</v>
          </cell>
          <cell r="B753">
            <v>1</v>
          </cell>
          <cell r="M753">
            <v>3.7880950434451477</v>
          </cell>
        </row>
        <row r="754">
          <cell r="A754">
            <v>748</v>
          </cell>
          <cell r="B754">
            <v>1</v>
          </cell>
          <cell r="M754">
            <v>0.64216256115361303</v>
          </cell>
        </row>
        <row r="755">
          <cell r="A755">
            <v>749</v>
          </cell>
          <cell r="B755">
            <v>1</v>
          </cell>
          <cell r="M755">
            <v>3.2804327432717297</v>
          </cell>
        </row>
        <row r="756">
          <cell r="A756">
            <v>750</v>
          </cell>
          <cell r="B756">
            <v>1</v>
          </cell>
          <cell r="M756">
            <v>0.53411964943866019</v>
          </cell>
        </row>
        <row r="757">
          <cell r="A757">
            <v>751</v>
          </cell>
          <cell r="B757">
            <v>1</v>
          </cell>
          <cell r="M757">
            <v>5.4406613289568693</v>
          </cell>
        </row>
        <row r="758">
          <cell r="A758">
            <v>752</v>
          </cell>
          <cell r="B758">
            <v>0</v>
          </cell>
          <cell r="M758">
            <v>0</v>
          </cell>
        </row>
        <row r="759">
          <cell r="A759">
            <v>753</v>
          </cell>
          <cell r="B759">
            <v>1</v>
          </cell>
          <cell r="M759">
            <v>2.592798000726217</v>
          </cell>
        </row>
        <row r="760">
          <cell r="A760">
            <v>754</v>
          </cell>
          <cell r="B760">
            <v>1</v>
          </cell>
          <cell r="M760">
            <v>0.25327753101988038</v>
          </cell>
        </row>
        <row r="761">
          <cell r="A761">
            <v>755</v>
          </cell>
          <cell r="B761">
            <v>1</v>
          </cell>
          <cell r="M761">
            <v>4.0548427757672402E-2</v>
          </cell>
        </row>
        <row r="762">
          <cell r="A762">
            <v>756</v>
          </cell>
          <cell r="B762">
            <v>1</v>
          </cell>
          <cell r="M762">
            <v>3.7852905463930511</v>
          </cell>
        </row>
        <row r="763">
          <cell r="A763">
            <v>757</v>
          </cell>
          <cell r="B763">
            <v>1</v>
          </cell>
          <cell r="M763">
            <v>0.8197358573334298</v>
          </cell>
        </row>
        <row r="764">
          <cell r="A764">
            <v>758</v>
          </cell>
          <cell r="B764">
            <v>1</v>
          </cell>
          <cell r="M764">
            <v>4.7747562588709194</v>
          </cell>
        </row>
        <row r="765">
          <cell r="A765">
            <v>759</v>
          </cell>
          <cell r="B765">
            <v>1</v>
          </cell>
          <cell r="M765">
            <v>9.1795166537152184</v>
          </cell>
        </row>
        <row r="766">
          <cell r="A766">
            <v>760</v>
          </cell>
          <cell r="B766">
            <v>1</v>
          </cell>
          <cell r="M766">
            <v>6.0400142483375561</v>
          </cell>
        </row>
        <row r="767">
          <cell r="A767">
            <v>761</v>
          </cell>
          <cell r="B767">
            <v>1</v>
          </cell>
          <cell r="M767">
            <v>15.271095172787369</v>
          </cell>
        </row>
        <row r="768">
          <cell r="A768">
            <v>762</v>
          </cell>
          <cell r="B768">
            <v>0</v>
          </cell>
          <cell r="M768">
            <v>0</v>
          </cell>
        </row>
        <row r="769">
          <cell r="A769">
            <v>763</v>
          </cell>
          <cell r="B769">
            <v>1</v>
          </cell>
          <cell r="M769">
            <v>0.82187660237558247</v>
          </cell>
        </row>
        <row r="770">
          <cell r="A770">
            <v>764</v>
          </cell>
          <cell r="B770">
            <v>1</v>
          </cell>
          <cell r="M770">
            <v>0.18034405443714965</v>
          </cell>
        </row>
        <row r="771">
          <cell r="A771">
            <v>765</v>
          </cell>
          <cell r="B771">
            <v>1</v>
          </cell>
          <cell r="M771">
            <v>1.4861668076894766E-3</v>
          </cell>
        </row>
        <row r="772">
          <cell r="A772">
            <v>766</v>
          </cell>
          <cell r="B772">
            <v>1</v>
          </cell>
          <cell r="M772">
            <v>11.992352022182278</v>
          </cell>
        </row>
        <row r="773">
          <cell r="A773">
            <v>767</v>
          </cell>
          <cell r="B773">
            <v>1</v>
          </cell>
          <cell r="M773">
            <v>1.1621787104622499</v>
          </cell>
        </row>
        <row r="774">
          <cell r="A774">
            <v>768</v>
          </cell>
          <cell r="B774">
            <v>1</v>
          </cell>
          <cell r="M774">
            <v>3.4867466305060368</v>
          </cell>
        </row>
        <row r="775">
          <cell r="A775">
            <v>769</v>
          </cell>
          <cell r="B775">
            <v>1</v>
          </cell>
          <cell r="M775">
            <v>3.0586864614140667</v>
          </cell>
        </row>
        <row r="776">
          <cell r="A776">
            <v>770</v>
          </cell>
          <cell r="B776">
            <v>0</v>
          </cell>
          <cell r="M776">
            <v>0</v>
          </cell>
        </row>
        <row r="777">
          <cell r="A777">
            <v>771</v>
          </cell>
          <cell r="B777">
            <v>0</v>
          </cell>
          <cell r="M777">
            <v>0</v>
          </cell>
        </row>
        <row r="778">
          <cell r="A778">
            <v>772</v>
          </cell>
          <cell r="B778">
            <v>1</v>
          </cell>
          <cell r="M778">
            <v>11.063412614691622</v>
          </cell>
        </row>
        <row r="779">
          <cell r="A779">
            <v>773</v>
          </cell>
          <cell r="B779">
            <v>1</v>
          </cell>
          <cell r="M779">
            <v>0.45931896354118879</v>
          </cell>
        </row>
        <row r="780">
          <cell r="A780">
            <v>774</v>
          </cell>
          <cell r="B780">
            <v>0</v>
          </cell>
          <cell r="M780">
            <v>0</v>
          </cell>
        </row>
        <row r="781">
          <cell r="A781">
            <v>775</v>
          </cell>
          <cell r="B781">
            <v>1</v>
          </cell>
          <cell r="M781">
            <v>6.0346637516622552</v>
          </cell>
        </row>
        <row r="782">
          <cell r="A782">
            <v>776</v>
          </cell>
          <cell r="B782">
            <v>0</v>
          </cell>
          <cell r="M782">
            <v>0</v>
          </cell>
        </row>
        <row r="783">
          <cell r="A783">
            <v>777</v>
          </cell>
          <cell r="B783">
            <v>0</v>
          </cell>
          <cell r="M783">
            <v>0</v>
          </cell>
        </row>
        <row r="784">
          <cell r="A784">
            <v>778</v>
          </cell>
          <cell r="B784">
            <v>1</v>
          </cell>
          <cell r="M784">
            <v>4.4471744992309761</v>
          </cell>
        </row>
        <row r="785">
          <cell r="A785">
            <v>779</v>
          </cell>
          <cell r="B785">
            <v>1</v>
          </cell>
          <cell r="M785">
            <v>2.6507621634822538</v>
          </cell>
        </row>
        <row r="786">
          <cell r="A786">
            <v>780</v>
          </cell>
          <cell r="B786">
            <v>1</v>
          </cell>
          <cell r="M786">
            <v>0.40108534581270944</v>
          </cell>
        </row>
        <row r="787">
          <cell r="A787">
            <v>781</v>
          </cell>
          <cell r="B787">
            <v>0</v>
          </cell>
          <cell r="M787">
            <v>0</v>
          </cell>
        </row>
        <row r="788">
          <cell r="A788">
            <v>782</v>
          </cell>
          <cell r="B788">
            <v>0</v>
          </cell>
          <cell r="M788">
            <v>0</v>
          </cell>
        </row>
        <row r="789">
          <cell r="A789">
            <v>783</v>
          </cell>
          <cell r="B789">
            <v>0</v>
          </cell>
          <cell r="M789">
            <v>0</v>
          </cell>
        </row>
        <row r="790">
          <cell r="A790">
            <v>784</v>
          </cell>
          <cell r="B790">
            <v>1</v>
          </cell>
          <cell r="M790">
            <v>1.9047702971385885</v>
          </cell>
        </row>
        <row r="791">
          <cell r="A791">
            <v>785</v>
          </cell>
          <cell r="B791">
            <v>0</v>
          </cell>
          <cell r="M791">
            <v>0</v>
          </cell>
        </row>
        <row r="792">
          <cell r="A792">
            <v>786</v>
          </cell>
          <cell r="B792">
            <v>1</v>
          </cell>
          <cell r="M792">
            <v>2.9024002144153136</v>
          </cell>
        </row>
        <row r="793">
          <cell r="A793">
            <v>787</v>
          </cell>
          <cell r="B793">
            <v>1</v>
          </cell>
          <cell r="M793">
            <v>1.6567525672296535</v>
          </cell>
        </row>
        <row r="794">
          <cell r="A794">
            <v>788</v>
          </cell>
          <cell r="B794">
            <v>1</v>
          </cell>
          <cell r="M794">
            <v>1.4226854479431974</v>
          </cell>
        </row>
        <row r="795">
          <cell r="A795">
            <v>789</v>
          </cell>
          <cell r="B795">
            <v>1</v>
          </cell>
          <cell r="M795">
            <v>6.0980572054517292</v>
          </cell>
        </row>
        <row r="796">
          <cell r="A796">
            <v>790</v>
          </cell>
          <cell r="B796">
            <v>0</v>
          </cell>
          <cell r="M796">
            <v>0</v>
          </cell>
        </row>
        <row r="797">
          <cell r="A797">
            <v>791</v>
          </cell>
          <cell r="B797">
            <v>1</v>
          </cell>
          <cell r="M797">
            <v>2.0549586841329313E-2</v>
          </cell>
        </row>
        <row r="798">
          <cell r="A798">
            <v>792</v>
          </cell>
          <cell r="B798">
            <v>1</v>
          </cell>
          <cell r="M798">
            <v>0.46192183101087486</v>
          </cell>
        </row>
        <row r="799">
          <cell r="A799">
            <v>793</v>
          </cell>
          <cell r="B799">
            <v>1</v>
          </cell>
          <cell r="M799">
            <v>4.6507801753515547</v>
          </cell>
        </row>
        <row r="800">
          <cell r="A800">
            <v>794</v>
          </cell>
          <cell r="B800">
            <v>1</v>
          </cell>
          <cell r="M800">
            <v>3.2059263827455045</v>
          </cell>
        </row>
        <row r="801">
          <cell r="A801">
            <v>795</v>
          </cell>
          <cell r="B801">
            <v>1</v>
          </cell>
          <cell r="M801">
            <v>2.6744543324879757</v>
          </cell>
        </row>
        <row r="802">
          <cell r="A802">
            <v>796</v>
          </cell>
          <cell r="B802">
            <v>0</v>
          </cell>
          <cell r="M802">
            <v>0</v>
          </cell>
        </row>
        <row r="803">
          <cell r="A803">
            <v>797</v>
          </cell>
          <cell r="B803">
            <v>1</v>
          </cell>
          <cell r="M803">
            <v>1.0188757321270718</v>
          </cell>
        </row>
        <row r="804">
          <cell r="A804">
            <v>798</v>
          </cell>
          <cell r="B804">
            <v>1</v>
          </cell>
          <cell r="M804">
            <v>8.4675864794657212</v>
          </cell>
        </row>
        <row r="805">
          <cell r="A805">
            <v>799</v>
          </cell>
          <cell r="B805">
            <v>1</v>
          </cell>
          <cell r="M805">
            <v>0.9809854063648652</v>
          </cell>
        </row>
        <row r="806">
          <cell r="A806">
            <v>800</v>
          </cell>
          <cell r="B806">
            <v>1</v>
          </cell>
          <cell r="M806">
            <v>3.4661722480921293</v>
          </cell>
        </row>
        <row r="807">
          <cell r="A807">
            <v>801</v>
          </cell>
          <cell r="B807">
            <v>1</v>
          </cell>
          <cell r="M807">
            <v>4.1011047865744201</v>
          </cell>
        </row>
        <row r="808">
          <cell r="A808">
            <v>802</v>
          </cell>
          <cell r="B808">
            <v>1</v>
          </cell>
          <cell r="M808">
            <v>1.0579671016377572</v>
          </cell>
        </row>
        <row r="809">
          <cell r="A809">
            <v>803</v>
          </cell>
          <cell r="B809">
            <v>1</v>
          </cell>
          <cell r="M809">
            <v>1.2875341892599474</v>
          </cell>
        </row>
        <row r="810">
          <cell r="A810">
            <v>804</v>
          </cell>
          <cell r="B810">
            <v>1</v>
          </cell>
          <cell r="M810">
            <v>1.6998128576911988</v>
          </cell>
        </row>
        <row r="811">
          <cell r="A811">
            <v>805</v>
          </cell>
          <cell r="B811">
            <v>1</v>
          </cell>
          <cell r="M811">
            <v>2.0331908527266953</v>
          </cell>
        </row>
        <row r="812">
          <cell r="A812">
            <v>806</v>
          </cell>
          <cell r="B812">
            <v>1</v>
          </cell>
          <cell r="M812">
            <v>1.5604335240339986</v>
          </cell>
        </row>
        <row r="813">
          <cell r="A813">
            <v>807</v>
          </cell>
          <cell r="B813">
            <v>1</v>
          </cell>
          <cell r="M813">
            <v>6.753841475442373</v>
          </cell>
        </row>
        <row r="814">
          <cell r="A814">
            <v>808</v>
          </cell>
          <cell r="B814">
            <v>1</v>
          </cell>
          <cell r="M814">
            <v>1.4605726583507557</v>
          </cell>
        </row>
        <row r="815">
          <cell r="A815">
            <v>809</v>
          </cell>
          <cell r="B815">
            <v>1</v>
          </cell>
          <cell r="M815">
            <v>5.9320525821039283</v>
          </cell>
        </row>
        <row r="816">
          <cell r="A816">
            <v>810</v>
          </cell>
          <cell r="B816">
            <v>0</v>
          </cell>
          <cell r="M816">
            <v>0</v>
          </cell>
        </row>
        <row r="817">
          <cell r="A817">
            <v>811</v>
          </cell>
          <cell r="B817">
            <v>0</v>
          </cell>
          <cell r="M817">
            <v>0</v>
          </cell>
        </row>
        <row r="818">
          <cell r="A818">
            <v>812</v>
          </cell>
          <cell r="B818">
            <v>1</v>
          </cell>
          <cell r="M818">
            <v>5.8141895150986178</v>
          </cell>
        </row>
        <row r="819">
          <cell r="A819">
            <v>813</v>
          </cell>
          <cell r="B819">
            <v>1</v>
          </cell>
          <cell r="M819">
            <v>2.873763721578046</v>
          </cell>
        </row>
        <row r="820">
          <cell r="A820">
            <v>814</v>
          </cell>
          <cell r="B820">
            <v>1</v>
          </cell>
          <cell r="M820">
            <v>1.496816537207061</v>
          </cell>
        </row>
        <row r="821">
          <cell r="A821">
            <v>815</v>
          </cell>
          <cell r="B821">
            <v>1</v>
          </cell>
          <cell r="M821">
            <v>1.9194060008881251</v>
          </cell>
        </row>
        <row r="822">
          <cell r="A822">
            <v>816</v>
          </cell>
          <cell r="B822">
            <v>1</v>
          </cell>
          <cell r="M822">
            <v>1.1834454240053156</v>
          </cell>
        </row>
        <row r="823">
          <cell r="A823">
            <v>817</v>
          </cell>
          <cell r="B823">
            <v>1</v>
          </cell>
          <cell r="M823">
            <v>3.6901692131893218E-3</v>
          </cell>
        </row>
        <row r="824">
          <cell r="A824">
            <v>818</v>
          </cell>
          <cell r="B824">
            <v>1</v>
          </cell>
          <cell r="M824">
            <v>1.842307186126058</v>
          </cell>
        </row>
        <row r="825">
          <cell r="A825">
            <v>819</v>
          </cell>
          <cell r="B825">
            <v>1</v>
          </cell>
          <cell r="M825">
            <v>0.69060785226088373</v>
          </cell>
        </row>
        <row r="826">
          <cell r="A826">
            <v>820</v>
          </cell>
          <cell r="B826">
            <v>1</v>
          </cell>
          <cell r="M826">
            <v>8.8443044740161833E-2</v>
          </cell>
        </row>
        <row r="827">
          <cell r="A827">
            <v>821</v>
          </cell>
          <cell r="B827">
            <v>1</v>
          </cell>
          <cell r="M827">
            <v>3.7044884047106414</v>
          </cell>
        </row>
        <row r="828">
          <cell r="A828">
            <v>822</v>
          </cell>
          <cell r="B828">
            <v>1</v>
          </cell>
          <cell r="M828">
            <v>1.433142774088183</v>
          </cell>
        </row>
        <row r="829">
          <cell r="A829">
            <v>823</v>
          </cell>
          <cell r="B829">
            <v>1</v>
          </cell>
          <cell r="M829">
            <v>5.8595105737880093</v>
          </cell>
        </row>
        <row r="830">
          <cell r="A830">
            <v>824</v>
          </cell>
          <cell r="B830">
            <v>0</v>
          </cell>
          <cell r="M830">
            <v>0</v>
          </cell>
        </row>
        <row r="831">
          <cell r="A831">
            <v>825</v>
          </cell>
          <cell r="B831">
            <v>1</v>
          </cell>
          <cell r="M831">
            <v>1.0659983160693549</v>
          </cell>
        </row>
        <row r="832">
          <cell r="A832">
            <v>826</v>
          </cell>
          <cell r="B832">
            <v>0</v>
          </cell>
          <cell r="M832">
            <v>0</v>
          </cell>
        </row>
        <row r="833">
          <cell r="A833">
            <v>827</v>
          </cell>
          <cell r="B833">
            <v>1</v>
          </cell>
          <cell r="M833">
            <v>5.7714527591705034</v>
          </cell>
        </row>
        <row r="834">
          <cell r="A834">
            <v>828</v>
          </cell>
          <cell r="B834">
            <v>1</v>
          </cell>
          <cell r="M834">
            <v>9.3879082740297495</v>
          </cell>
        </row>
        <row r="835">
          <cell r="A835">
            <v>829</v>
          </cell>
          <cell r="B835">
            <v>1</v>
          </cell>
          <cell r="M835">
            <v>0.84723031456700637</v>
          </cell>
        </row>
        <row r="836">
          <cell r="A836">
            <v>830</v>
          </cell>
          <cell r="B836">
            <v>1</v>
          </cell>
          <cell r="M836">
            <v>3.1032856886738003</v>
          </cell>
        </row>
        <row r="837">
          <cell r="A837">
            <v>831</v>
          </cell>
          <cell r="B837">
            <v>0</v>
          </cell>
          <cell r="M837">
            <v>0</v>
          </cell>
        </row>
        <row r="838">
          <cell r="A838">
            <v>832</v>
          </cell>
          <cell r="B838">
            <v>0</v>
          </cell>
          <cell r="M838">
            <v>0</v>
          </cell>
        </row>
        <row r="839">
          <cell r="A839">
            <v>833</v>
          </cell>
          <cell r="B839">
            <v>0</v>
          </cell>
          <cell r="M839">
            <v>0</v>
          </cell>
        </row>
        <row r="840">
          <cell r="A840">
            <v>834</v>
          </cell>
          <cell r="B840">
            <v>0</v>
          </cell>
          <cell r="M840">
            <v>0</v>
          </cell>
        </row>
        <row r="841">
          <cell r="A841">
            <v>835</v>
          </cell>
          <cell r="B841">
            <v>0</v>
          </cell>
          <cell r="M841">
            <v>0</v>
          </cell>
        </row>
        <row r="842">
          <cell r="A842">
            <v>836</v>
          </cell>
          <cell r="B842">
            <v>0</v>
          </cell>
          <cell r="M842">
            <v>0</v>
          </cell>
        </row>
        <row r="843">
          <cell r="A843">
            <v>837</v>
          </cell>
          <cell r="B843">
            <v>1</v>
          </cell>
          <cell r="M843">
            <v>0.13873955218932826</v>
          </cell>
        </row>
        <row r="844">
          <cell r="A844">
            <v>838</v>
          </cell>
          <cell r="B844">
            <v>0</v>
          </cell>
          <cell r="M844">
            <v>0</v>
          </cell>
        </row>
        <row r="845">
          <cell r="A845">
            <v>839</v>
          </cell>
          <cell r="B845">
            <v>0</v>
          </cell>
          <cell r="M845">
            <v>0</v>
          </cell>
        </row>
        <row r="846">
          <cell r="A846">
            <v>840</v>
          </cell>
          <cell r="B846">
            <v>0</v>
          </cell>
          <cell r="M846">
            <v>0</v>
          </cell>
        </row>
        <row r="847">
          <cell r="A847">
            <v>841</v>
          </cell>
          <cell r="B847">
            <v>1</v>
          </cell>
          <cell r="M847">
            <v>0.3974064365304204</v>
          </cell>
        </row>
        <row r="848">
          <cell r="A848">
            <v>842</v>
          </cell>
          <cell r="B848">
            <v>1</v>
          </cell>
          <cell r="M848">
            <v>15.83715489238852</v>
          </cell>
        </row>
        <row r="849">
          <cell r="A849">
            <v>843</v>
          </cell>
          <cell r="B849">
            <v>1</v>
          </cell>
          <cell r="M849">
            <v>2.8708505129095112</v>
          </cell>
        </row>
        <row r="850">
          <cell r="A850">
            <v>844</v>
          </cell>
          <cell r="B850">
            <v>0</v>
          </cell>
          <cell r="M850">
            <v>0</v>
          </cell>
        </row>
        <row r="851">
          <cell r="A851">
            <v>845</v>
          </cell>
          <cell r="B851">
            <v>0</v>
          </cell>
          <cell r="M851">
            <v>0</v>
          </cell>
        </row>
        <row r="852">
          <cell r="A852">
            <v>846</v>
          </cell>
          <cell r="B852">
            <v>1</v>
          </cell>
          <cell r="M852">
            <v>1.9656901467186698</v>
          </cell>
        </row>
        <row r="853">
          <cell r="A853">
            <v>847</v>
          </cell>
          <cell r="B853">
            <v>1</v>
          </cell>
          <cell r="M853">
            <v>1.6604507836275111</v>
          </cell>
        </row>
        <row r="854">
          <cell r="A854">
            <v>848</v>
          </cell>
          <cell r="B854">
            <v>0</v>
          </cell>
          <cell r="M854">
            <v>0</v>
          </cell>
        </row>
        <row r="855">
          <cell r="A855">
            <v>849</v>
          </cell>
          <cell r="B855">
            <v>1</v>
          </cell>
          <cell r="M855">
            <v>6.1284976923796082</v>
          </cell>
        </row>
        <row r="856">
          <cell r="A856">
            <v>850</v>
          </cell>
          <cell r="B856">
            <v>1</v>
          </cell>
          <cell r="M856">
            <v>5.5343891059383896</v>
          </cell>
        </row>
        <row r="857">
          <cell r="A857">
            <v>851</v>
          </cell>
          <cell r="B857">
            <v>0</v>
          </cell>
          <cell r="M857">
            <v>0</v>
          </cell>
        </row>
        <row r="858">
          <cell r="A858">
            <v>852</v>
          </cell>
          <cell r="B858">
            <v>0</v>
          </cell>
          <cell r="M858">
            <v>0</v>
          </cell>
        </row>
        <row r="859">
          <cell r="A859">
            <v>853</v>
          </cell>
          <cell r="B859">
            <v>0</v>
          </cell>
          <cell r="M859">
            <v>0</v>
          </cell>
        </row>
        <row r="860">
          <cell r="A860">
            <v>854</v>
          </cell>
          <cell r="B860">
            <v>1</v>
          </cell>
          <cell r="M860">
            <v>3.7493190439937987</v>
          </cell>
        </row>
        <row r="861">
          <cell r="A861">
            <v>855</v>
          </cell>
          <cell r="B861">
            <v>0</v>
          </cell>
          <cell r="M861">
            <v>0</v>
          </cell>
        </row>
        <row r="862">
          <cell r="A862">
            <v>856</v>
          </cell>
          <cell r="B862">
            <v>1</v>
          </cell>
          <cell r="M862">
            <v>0.20664068806092362</v>
          </cell>
        </row>
        <row r="863">
          <cell r="A863">
            <v>857</v>
          </cell>
          <cell r="B863">
            <v>1</v>
          </cell>
          <cell r="M863">
            <v>4.0237883804510632</v>
          </cell>
        </row>
        <row r="864">
          <cell r="A864">
            <v>858</v>
          </cell>
          <cell r="B864">
            <v>0</v>
          </cell>
          <cell r="M864">
            <v>0</v>
          </cell>
        </row>
        <row r="865">
          <cell r="A865">
            <v>859</v>
          </cell>
          <cell r="B865">
            <v>0</v>
          </cell>
          <cell r="M865">
            <v>0</v>
          </cell>
        </row>
        <row r="866">
          <cell r="A866">
            <v>860</v>
          </cell>
          <cell r="B866">
            <v>0</v>
          </cell>
          <cell r="M866">
            <v>0</v>
          </cell>
        </row>
        <row r="867">
          <cell r="A867">
            <v>861</v>
          </cell>
          <cell r="B867">
            <v>1</v>
          </cell>
          <cell r="M867">
            <v>2.8861306172949659</v>
          </cell>
        </row>
        <row r="868">
          <cell r="A868">
            <v>862</v>
          </cell>
          <cell r="B868">
            <v>1</v>
          </cell>
          <cell r="M868">
            <v>1.9039738171674949</v>
          </cell>
        </row>
        <row r="869">
          <cell r="A869">
            <v>863</v>
          </cell>
          <cell r="B869">
            <v>1</v>
          </cell>
          <cell r="M869">
            <v>1.1665390936000548</v>
          </cell>
        </row>
        <row r="870">
          <cell r="A870">
            <v>864</v>
          </cell>
          <cell r="B870">
            <v>1</v>
          </cell>
          <cell r="M870">
            <v>2.0612840094573444</v>
          </cell>
        </row>
        <row r="871">
          <cell r="A871">
            <v>865</v>
          </cell>
          <cell r="B871">
            <v>1</v>
          </cell>
          <cell r="M871">
            <v>8.8120914853368664</v>
          </cell>
        </row>
        <row r="872">
          <cell r="A872">
            <v>866</v>
          </cell>
          <cell r="B872">
            <v>1</v>
          </cell>
          <cell r="M872">
            <v>3.947383965810408</v>
          </cell>
        </row>
        <row r="873">
          <cell r="A873">
            <v>867</v>
          </cell>
          <cell r="B873">
            <v>1</v>
          </cell>
          <cell r="M873">
            <v>5.7671819096063315</v>
          </cell>
        </row>
        <row r="874">
          <cell r="A874">
            <v>868</v>
          </cell>
          <cell r="B874">
            <v>1</v>
          </cell>
          <cell r="M874">
            <v>3.8158037069765682</v>
          </cell>
        </row>
        <row r="875">
          <cell r="A875">
            <v>869</v>
          </cell>
          <cell r="B875">
            <v>1</v>
          </cell>
          <cell r="M875">
            <v>3.8364912158191098</v>
          </cell>
        </row>
        <row r="876">
          <cell r="A876">
            <v>870</v>
          </cell>
          <cell r="B876">
            <v>1</v>
          </cell>
          <cell r="M876">
            <v>13.402451774103037</v>
          </cell>
        </row>
        <row r="877">
          <cell r="A877">
            <v>871</v>
          </cell>
          <cell r="B877">
            <v>1</v>
          </cell>
          <cell r="M877">
            <v>5.6349951732062546</v>
          </cell>
        </row>
        <row r="878">
          <cell r="A878">
            <v>872</v>
          </cell>
          <cell r="B878">
            <v>1</v>
          </cell>
          <cell r="M878">
            <v>0.74933253547694556</v>
          </cell>
        </row>
        <row r="879">
          <cell r="A879">
            <v>873</v>
          </cell>
          <cell r="B879">
            <v>1</v>
          </cell>
          <cell r="M879">
            <v>1.1891581353176788</v>
          </cell>
        </row>
        <row r="880">
          <cell r="A880">
            <v>874</v>
          </cell>
          <cell r="B880">
            <v>1</v>
          </cell>
          <cell r="M880">
            <v>2.0586322526974943</v>
          </cell>
        </row>
        <row r="881">
          <cell r="A881">
            <v>875</v>
          </cell>
          <cell r="B881">
            <v>1</v>
          </cell>
          <cell r="M881">
            <v>7.0768257447726599</v>
          </cell>
        </row>
        <row r="882">
          <cell r="A882">
            <v>876</v>
          </cell>
          <cell r="B882">
            <v>1</v>
          </cell>
          <cell r="M882">
            <v>4.1563200234618485</v>
          </cell>
        </row>
        <row r="883">
          <cell r="A883">
            <v>877</v>
          </cell>
          <cell r="B883">
            <v>0</v>
          </cell>
          <cell r="M883">
            <v>0</v>
          </cell>
        </row>
        <row r="884">
          <cell r="A884">
            <v>878</v>
          </cell>
          <cell r="B884">
            <v>0</v>
          </cell>
          <cell r="M884">
            <v>0</v>
          </cell>
        </row>
        <row r="885">
          <cell r="A885">
            <v>879</v>
          </cell>
          <cell r="B885">
            <v>0</v>
          </cell>
          <cell r="M885">
            <v>0</v>
          </cell>
        </row>
        <row r="886">
          <cell r="A886">
            <v>880</v>
          </cell>
          <cell r="B886">
            <v>1</v>
          </cell>
          <cell r="M886">
            <v>3.9957335245358383</v>
          </cell>
        </row>
        <row r="887">
          <cell r="A887">
            <v>881</v>
          </cell>
          <cell r="B887">
            <v>1</v>
          </cell>
          <cell r="M887">
            <v>3.7391861340558905</v>
          </cell>
        </row>
        <row r="888">
          <cell r="A888">
            <v>882</v>
          </cell>
          <cell r="B888">
            <v>1</v>
          </cell>
          <cell r="M888">
            <v>0.89404858466593473</v>
          </cell>
        </row>
        <row r="889">
          <cell r="A889">
            <v>883</v>
          </cell>
          <cell r="B889">
            <v>0</v>
          </cell>
          <cell r="M889">
            <v>0</v>
          </cell>
        </row>
        <row r="890">
          <cell r="A890">
            <v>884</v>
          </cell>
          <cell r="B890">
            <v>0</v>
          </cell>
          <cell r="M890">
            <v>0</v>
          </cell>
        </row>
        <row r="891">
          <cell r="A891">
            <v>885</v>
          </cell>
          <cell r="B891">
            <v>1</v>
          </cell>
          <cell r="M891">
            <v>6.8342122838670551</v>
          </cell>
        </row>
        <row r="892">
          <cell r="A892">
            <v>886</v>
          </cell>
          <cell r="B892">
            <v>1</v>
          </cell>
          <cell r="M892">
            <v>1.2984924381879777</v>
          </cell>
        </row>
        <row r="893">
          <cell r="A893">
            <v>887</v>
          </cell>
          <cell r="B893">
            <v>0</v>
          </cell>
          <cell r="M893">
            <v>0</v>
          </cell>
        </row>
        <row r="894">
          <cell r="A894">
            <v>888</v>
          </cell>
          <cell r="B894">
            <v>1</v>
          </cell>
          <cell r="M894">
            <v>0.39674955607977236</v>
          </cell>
        </row>
        <row r="895">
          <cell r="A895">
            <v>889</v>
          </cell>
          <cell r="B895">
            <v>1</v>
          </cell>
          <cell r="M895">
            <v>5.803686806739436</v>
          </cell>
        </row>
        <row r="896">
          <cell r="A896">
            <v>890</v>
          </cell>
          <cell r="B896">
            <v>1</v>
          </cell>
          <cell r="M896">
            <v>5.9606988245385821</v>
          </cell>
        </row>
        <row r="897">
          <cell r="A897">
            <v>891</v>
          </cell>
          <cell r="B897">
            <v>0</v>
          </cell>
          <cell r="M897">
            <v>0</v>
          </cell>
        </row>
        <row r="898">
          <cell r="A898">
            <v>892</v>
          </cell>
          <cell r="B898">
            <v>1</v>
          </cell>
          <cell r="M898">
            <v>1.1022474065133847</v>
          </cell>
        </row>
        <row r="899">
          <cell r="A899">
            <v>893</v>
          </cell>
          <cell r="B899">
            <v>0</v>
          </cell>
          <cell r="M899">
            <v>0</v>
          </cell>
        </row>
        <row r="900">
          <cell r="A900">
            <v>894</v>
          </cell>
          <cell r="B900">
            <v>1</v>
          </cell>
          <cell r="M900">
            <v>1.4675477548874982</v>
          </cell>
        </row>
        <row r="901">
          <cell r="A901">
            <v>895</v>
          </cell>
          <cell r="B901">
            <v>0</v>
          </cell>
          <cell r="M901">
            <v>0</v>
          </cell>
        </row>
        <row r="902">
          <cell r="A902">
            <v>896</v>
          </cell>
          <cell r="B902">
            <v>1</v>
          </cell>
          <cell r="M902">
            <v>2.5803487629242396</v>
          </cell>
        </row>
        <row r="903">
          <cell r="A903">
            <v>897</v>
          </cell>
          <cell r="B903">
            <v>1</v>
          </cell>
          <cell r="M903">
            <v>2.2539504490066284</v>
          </cell>
        </row>
        <row r="904">
          <cell r="A904">
            <v>898</v>
          </cell>
          <cell r="B904">
            <v>0</v>
          </cell>
          <cell r="M904">
            <v>0</v>
          </cell>
        </row>
        <row r="905">
          <cell r="A905">
            <v>899</v>
          </cell>
          <cell r="B905">
            <v>1</v>
          </cell>
          <cell r="M905">
            <v>4.9538675741898848</v>
          </cell>
        </row>
        <row r="906">
          <cell r="A906">
            <v>900</v>
          </cell>
          <cell r="B906">
            <v>0</v>
          </cell>
          <cell r="M906">
            <v>0</v>
          </cell>
        </row>
        <row r="907">
          <cell r="A907">
            <v>901</v>
          </cell>
          <cell r="B907">
            <v>1</v>
          </cell>
          <cell r="M907">
            <v>2.9576998912310519</v>
          </cell>
        </row>
        <row r="908">
          <cell r="A908">
            <v>902</v>
          </cell>
          <cell r="B908">
            <v>1</v>
          </cell>
          <cell r="M908">
            <v>1.6622941130917914</v>
          </cell>
        </row>
        <row r="909">
          <cell r="A909">
            <v>903</v>
          </cell>
          <cell r="B909">
            <v>1</v>
          </cell>
          <cell r="M909">
            <v>10.586315892582828</v>
          </cell>
        </row>
        <row r="910">
          <cell r="A910">
            <v>904</v>
          </cell>
          <cell r="B910">
            <v>1</v>
          </cell>
          <cell r="M910">
            <v>2.5719284690697415</v>
          </cell>
        </row>
        <row r="911">
          <cell r="A911">
            <v>905</v>
          </cell>
          <cell r="B911">
            <v>1</v>
          </cell>
          <cell r="M911">
            <v>3.5911644621713532</v>
          </cell>
        </row>
        <row r="912">
          <cell r="A912">
            <v>906</v>
          </cell>
          <cell r="B912">
            <v>1</v>
          </cell>
          <cell r="M912">
            <v>6.3817871798303685E-2</v>
          </cell>
        </row>
        <row r="913">
          <cell r="A913">
            <v>907</v>
          </cell>
          <cell r="B913">
            <v>1</v>
          </cell>
          <cell r="M913">
            <v>0.67930951746770052</v>
          </cell>
        </row>
        <row r="914">
          <cell r="A914">
            <v>908</v>
          </cell>
          <cell r="B914">
            <v>1</v>
          </cell>
          <cell r="M914">
            <v>4.5826042798363176</v>
          </cell>
        </row>
        <row r="915">
          <cell r="A915">
            <v>909</v>
          </cell>
          <cell r="B915">
            <v>1</v>
          </cell>
          <cell r="M915">
            <v>8.3110470502187344</v>
          </cell>
        </row>
        <row r="916">
          <cell r="A916">
            <v>910</v>
          </cell>
          <cell r="B916">
            <v>1</v>
          </cell>
          <cell r="M916">
            <v>0.39993535268779795</v>
          </cell>
        </row>
        <row r="917">
          <cell r="A917">
            <v>911</v>
          </cell>
          <cell r="B917">
            <v>1</v>
          </cell>
          <cell r="M917">
            <v>2.1868182168035899</v>
          </cell>
        </row>
        <row r="918">
          <cell r="A918">
            <v>912</v>
          </cell>
          <cell r="B918">
            <v>0</v>
          </cell>
          <cell r="M918">
            <v>0</v>
          </cell>
        </row>
        <row r="919">
          <cell r="A919">
            <v>913</v>
          </cell>
          <cell r="B919">
            <v>0</v>
          </cell>
          <cell r="M919">
            <v>0</v>
          </cell>
        </row>
        <row r="920">
          <cell r="A920">
            <v>914</v>
          </cell>
          <cell r="B920">
            <v>0</v>
          </cell>
          <cell r="M920">
            <v>0</v>
          </cell>
        </row>
        <row r="921">
          <cell r="A921">
            <v>915</v>
          </cell>
          <cell r="B921">
            <v>0</v>
          </cell>
          <cell r="M921">
            <v>0</v>
          </cell>
        </row>
        <row r="922">
          <cell r="A922">
            <v>916</v>
          </cell>
          <cell r="B922">
            <v>1</v>
          </cell>
          <cell r="M922">
            <v>2.4716175002239469</v>
          </cell>
        </row>
        <row r="923">
          <cell r="A923">
            <v>917</v>
          </cell>
          <cell r="B923">
            <v>1</v>
          </cell>
          <cell r="M923">
            <v>3.5556943652931485</v>
          </cell>
        </row>
        <row r="924">
          <cell r="A924">
            <v>918</v>
          </cell>
          <cell r="B924">
            <v>1</v>
          </cell>
          <cell r="M924">
            <v>1.0674058580809178</v>
          </cell>
        </row>
        <row r="925">
          <cell r="A925">
            <v>919</v>
          </cell>
          <cell r="B925">
            <v>1</v>
          </cell>
          <cell r="M925">
            <v>0.19864925233034939</v>
          </cell>
        </row>
        <row r="926">
          <cell r="A926">
            <v>920</v>
          </cell>
          <cell r="B926">
            <v>1</v>
          </cell>
          <cell r="M926">
            <v>10.607887394296942</v>
          </cell>
        </row>
        <row r="927">
          <cell r="A927">
            <v>921</v>
          </cell>
          <cell r="B927">
            <v>1</v>
          </cell>
          <cell r="M927">
            <v>0.37241102489525352</v>
          </cell>
        </row>
        <row r="928">
          <cell r="A928">
            <v>922</v>
          </cell>
          <cell r="B928">
            <v>1</v>
          </cell>
          <cell r="M928">
            <v>0.31548639621611252</v>
          </cell>
        </row>
        <row r="929">
          <cell r="A929">
            <v>923</v>
          </cell>
          <cell r="B929">
            <v>1</v>
          </cell>
          <cell r="M929">
            <v>9.8633200872547864</v>
          </cell>
        </row>
        <row r="930">
          <cell r="A930">
            <v>924</v>
          </cell>
          <cell r="B930">
            <v>0</v>
          </cell>
          <cell r="M930">
            <v>0</v>
          </cell>
        </row>
        <row r="931">
          <cell r="A931">
            <v>925</v>
          </cell>
          <cell r="B931">
            <v>0</v>
          </cell>
          <cell r="M931">
            <v>0</v>
          </cell>
        </row>
        <row r="932">
          <cell r="A932">
            <v>926</v>
          </cell>
          <cell r="B932">
            <v>1</v>
          </cell>
          <cell r="M932">
            <v>1.6157930438017476</v>
          </cell>
        </row>
        <row r="933">
          <cell r="A933">
            <v>927</v>
          </cell>
          <cell r="B933">
            <v>1</v>
          </cell>
          <cell r="M933">
            <v>0.54152691275618303</v>
          </cell>
        </row>
        <row r="934">
          <cell r="A934">
            <v>928</v>
          </cell>
          <cell r="B934">
            <v>1</v>
          </cell>
          <cell r="M934">
            <v>1.584012920753233</v>
          </cell>
        </row>
        <row r="935">
          <cell r="A935">
            <v>929</v>
          </cell>
          <cell r="B935">
            <v>1</v>
          </cell>
          <cell r="M935">
            <v>16.300682121215473</v>
          </cell>
        </row>
        <row r="936">
          <cell r="A936">
            <v>930</v>
          </cell>
          <cell r="B936">
            <v>1</v>
          </cell>
          <cell r="M936">
            <v>1.4398055903366529</v>
          </cell>
        </row>
        <row r="937">
          <cell r="A937">
            <v>931</v>
          </cell>
          <cell r="B937">
            <v>1</v>
          </cell>
          <cell r="M937">
            <v>3.10146204541357</v>
          </cell>
        </row>
        <row r="938">
          <cell r="A938">
            <v>932</v>
          </cell>
          <cell r="B938">
            <v>1</v>
          </cell>
          <cell r="M938">
            <v>2.2932585696118193</v>
          </cell>
        </row>
        <row r="939">
          <cell r="A939">
            <v>933</v>
          </cell>
          <cell r="B939">
            <v>1</v>
          </cell>
          <cell r="M939">
            <v>0.67529494530336898</v>
          </cell>
        </row>
        <row r="940">
          <cell r="A940">
            <v>934</v>
          </cell>
          <cell r="B940">
            <v>1</v>
          </cell>
          <cell r="M940">
            <v>1.6629912485834266</v>
          </cell>
        </row>
        <row r="941">
          <cell r="A941">
            <v>935</v>
          </cell>
          <cell r="B941">
            <v>1</v>
          </cell>
          <cell r="M941">
            <v>1.5950882472903161</v>
          </cell>
        </row>
        <row r="942">
          <cell r="A942">
            <v>936</v>
          </cell>
          <cell r="B942">
            <v>1</v>
          </cell>
          <cell r="M942">
            <v>9.6478246910256971</v>
          </cell>
        </row>
        <row r="943">
          <cell r="A943">
            <v>937</v>
          </cell>
          <cell r="B943">
            <v>1</v>
          </cell>
          <cell r="M943">
            <v>1.9287812724981148</v>
          </cell>
        </row>
        <row r="944">
          <cell r="A944">
            <v>938</v>
          </cell>
          <cell r="B944">
            <v>1</v>
          </cell>
          <cell r="M944">
            <v>5.650254597318713</v>
          </cell>
        </row>
        <row r="945">
          <cell r="A945">
            <v>939</v>
          </cell>
          <cell r="B945">
            <v>1</v>
          </cell>
          <cell r="M945">
            <v>0.99557319728797999</v>
          </cell>
        </row>
        <row r="946">
          <cell r="A946">
            <v>940</v>
          </cell>
          <cell r="B946">
            <v>1</v>
          </cell>
          <cell r="M946">
            <v>4.0725964699223738</v>
          </cell>
        </row>
        <row r="947">
          <cell r="A947">
            <v>941</v>
          </cell>
          <cell r="B947">
            <v>1</v>
          </cell>
          <cell r="M947">
            <v>2.3214943287624825</v>
          </cell>
        </row>
        <row r="948">
          <cell r="A948">
            <v>942</v>
          </cell>
          <cell r="B948">
            <v>0</v>
          </cell>
          <cell r="M948">
            <v>0</v>
          </cell>
        </row>
        <row r="949">
          <cell r="A949">
            <v>943</v>
          </cell>
          <cell r="B949">
            <v>0</v>
          </cell>
          <cell r="M949">
            <v>0</v>
          </cell>
        </row>
        <row r="950">
          <cell r="A950">
            <v>944</v>
          </cell>
          <cell r="B950">
            <v>0</v>
          </cell>
          <cell r="M950">
            <v>0</v>
          </cell>
        </row>
        <row r="951">
          <cell r="A951">
            <v>945</v>
          </cell>
          <cell r="B951">
            <v>1</v>
          </cell>
          <cell r="M951">
            <v>7.5474642276371791</v>
          </cell>
        </row>
        <row r="952">
          <cell r="A952">
            <v>946</v>
          </cell>
          <cell r="B952">
            <v>1</v>
          </cell>
          <cell r="M952">
            <v>4.0908356626266533</v>
          </cell>
        </row>
        <row r="953">
          <cell r="A953">
            <v>947</v>
          </cell>
          <cell r="B953">
            <v>1</v>
          </cell>
          <cell r="M953">
            <v>1.5456127996749178</v>
          </cell>
        </row>
        <row r="954">
          <cell r="A954">
            <v>948</v>
          </cell>
          <cell r="B954">
            <v>1</v>
          </cell>
          <cell r="M954">
            <v>3.1830991979449044</v>
          </cell>
        </row>
        <row r="955">
          <cell r="A955">
            <v>949</v>
          </cell>
          <cell r="B955">
            <v>1</v>
          </cell>
          <cell r="M955">
            <v>5.4336728993664671</v>
          </cell>
        </row>
        <row r="956">
          <cell r="A956">
            <v>950</v>
          </cell>
          <cell r="B956">
            <v>1</v>
          </cell>
          <cell r="M956">
            <v>3.6381083847667854</v>
          </cell>
        </row>
        <row r="957">
          <cell r="A957">
            <v>951</v>
          </cell>
          <cell r="B957">
            <v>1</v>
          </cell>
          <cell r="M957">
            <v>1.5425025776234351</v>
          </cell>
        </row>
        <row r="958">
          <cell r="A958">
            <v>952</v>
          </cell>
          <cell r="B958">
            <v>1</v>
          </cell>
          <cell r="M958">
            <v>1.3768484725649182</v>
          </cell>
        </row>
        <row r="959">
          <cell r="A959">
            <v>953</v>
          </cell>
          <cell r="B959">
            <v>1</v>
          </cell>
          <cell r="M959">
            <v>6.3369866982074639</v>
          </cell>
        </row>
        <row r="960">
          <cell r="A960">
            <v>954</v>
          </cell>
          <cell r="B960">
            <v>1</v>
          </cell>
          <cell r="M960">
            <v>13.761283706361944</v>
          </cell>
        </row>
        <row r="961">
          <cell r="A961">
            <v>955</v>
          </cell>
          <cell r="B961">
            <v>1</v>
          </cell>
          <cell r="M961">
            <v>1.0524766578731084</v>
          </cell>
        </row>
        <row r="962">
          <cell r="A962">
            <v>956</v>
          </cell>
          <cell r="B962">
            <v>1</v>
          </cell>
          <cell r="M962">
            <v>0.99145255831053447</v>
          </cell>
        </row>
        <row r="963">
          <cell r="A963">
            <v>957</v>
          </cell>
          <cell r="B963">
            <v>1</v>
          </cell>
          <cell r="M963">
            <v>3.7332537661088931</v>
          </cell>
        </row>
        <row r="964">
          <cell r="A964">
            <v>958</v>
          </cell>
          <cell r="B964">
            <v>1</v>
          </cell>
          <cell r="M964">
            <v>0.28280689196926656</v>
          </cell>
        </row>
        <row r="965">
          <cell r="A965">
            <v>959</v>
          </cell>
          <cell r="B965">
            <v>1</v>
          </cell>
          <cell r="M965">
            <v>1.1602086838489958</v>
          </cell>
        </row>
        <row r="966">
          <cell r="A966">
            <v>960</v>
          </cell>
          <cell r="B966">
            <v>1</v>
          </cell>
          <cell r="M966">
            <v>0.77588105164705301</v>
          </cell>
        </row>
        <row r="967">
          <cell r="A967">
            <v>961</v>
          </cell>
          <cell r="B967">
            <v>1</v>
          </cell>
          <cell r="M967">
            <v>0.51950922255354737</v>
          </cell>
        </row>
        <row r="968">
          <cell r="A968">
            <v>962</v>
          </cell>
          <cell r="B968">
            <v>1</v>
          </cell>
          <cell r="M968">
            <v>4.8055475278106927</v>
          </cell>
        </row>
        <row r="969">
          <cell r="A969">
            <v>963</v>
          </cell>
          <cell r="B969">
            <v>1</v>
          </cell>
          <cell r="M969">
            <v>0.26684245549873808</v>
          </cell>
        </row>
        <row r="970">
          <cell r="A970">
            <v>964</v>
          </cell>
          <cell r="B970">
            <v>1</v>
          </cell>
          <cell r="M970">
            <v>0.44150088338088717</v>
          </cell>
        </row>
        <row r="971">
          <cell r="A971">
            <v>965</v>
          </cell>
          <cell r="B971">
            <v>0</v>
          </cell>
          <cell r="M971">
            <v>0</v>
          </cell>
        </row>
        <row r="972">
          <cell r="A972">
            <v>966</v>
          </cell>
          <cell r="B972">
            <v>0</v>
          </cell>
          <cell r="M972">
            <v>0</v>
          </cell>
        </row>
        <row r="973">
          <cell r="A973">
            <v>967</v>
          </cell>
          <cell r="B973">
            <v>0</v>
          </cell>
          <cell r="M973">
            <v>0</v>
          </cell>
        </row>
        <row r="974">
          <cell r="A974">
            <v>968</v>
          </cell>
          <cell r="B974">
            <v>1</v>
          </cell>
          <cell r="M974">
            <v>3.2909597936785104</v>
          </cell>
        </row>
        <row r="975">
          <cell r="A975">
            <v>969</v>
          </cell>
          <cell r="B975">
            <v>1</v>
          </cell>
          <cell r="M975">
            <v>0.73461125652035686</v>
          </cell>
        </row>
        <row r="976">
          <cell r="A976">
            <v>970</v>
          </cell>
          <cell r="B976">
            <v>1</v>
          </cell>
          <cell r="M976">
            <v>0.65293773095466023</v>
          </cell>
        </row>
        <row r="977">
          <cell r="A977">
            <v>971</v>
          </cell>
          <cell r="B977">
            <v>1</v>
          </cell>
          <cell r="M977">
            <v>2.9185306744836321</v>
          </cell>
        </row>
        <row r="978">
          <cell r="A978">
            <v>972</v>
          </cell>
          <cell r="B978">
            <v>1</v>
          </cell>
          <cell r="M978">
            <v>0.69695560740374773</v>
          </cell>
        </row>
        <row r="979">
          <cell r="A979">
            <v>973</v>
          </cell>
          <cell r="B979">
            <v>1</v>
          </cell>
          <cell r="M979">
            <v>0.89635381629748756</v>
          </cell>
        </row>
        <row r="980">
          <cell r="A980">
            <v>974</v>
          </cell>
          <cell r="B980">
            <v>1</v>
          </cell>
          <cell r="M980">
            <v>1.3799786368765385</v>
          </cell>
        </row>
        <row r="981">
          <cell r="A981">
            <v>975</v>
          </cell>
          <cell r="B981">
            <v>1</v>
          </cell>
          <cell r="M981">
            <v>4.580406365631406</v>
          </cell>
        </row>
        <row r="982">
          <cell r="A982">
            <v>976</v>
          </cell>
          <cell r="B982">
            <v>1</v>
          </cell>
          <cell r="M982">
            <v>1.8976337492085611</v>
          </cell>
        </row>
        <row r="983">
          <cell r="A983">
            <v>977</v>
          </cell>
          <cell r="B983">
            <v>1</v>
          </cell>
          <cell r="M983">
            <v>4.9491616088549257</v>
          </cell>
        </row>
        <row r="984">
          <cell r="A984">
            <v>978</v>
          </cell>
          <cell r="B984">
            <v>1</v>
          </cell>
          <cell r="M984">
            <v>3.3464131090461127</v>
          </cell>
        </row>
        <row r="985">
          <cell r="A985">
            <v>979</v>
          </cell>
          <cell r="B985">
            <v>1</v>
          </cell>
          <cell r="M985">
            <v>5.9670392250656494</v>
          </cell>
        </row>
        <row r="986">
          <cell r="A986">
            <v>980</v>
          </cell>
          <cell r="B986">
            <v>0</v>
          </cell>
          <cell r="M986">
            <v>0</v>
          </cell>
        </row>
        <row r="987">
          <cell r="A987">
            <v>981</v>
          </cell>
          <cell r="B987">
            <v>0</v>
          </cell>
          <cell r="M987">
            <v>0</v>
          </cell>
        </row>
        <row r="988">
          <cell r="A988">
            <v>982</v>
          </cell>
          <cell r="B988">
            <v>0</v>
          </cell>
          <cell r="M988">
            <v>0</v>
          </cell>
        </row>
        <row r="989">
          <cell r="A989">
            <v>983</v>
          </cell>
          <cell r="B989">
            <v>1</v>
          </cell>
          <cell r="M989">
            <v>1.1716114444173731</v>
          </cell>
        </row>
        <row r="990">
          <cell r="A990">
            <v>984</v>
          </cell>
          <cell r="B990">
            <v>0</v>
          </cell>
          <cell r="M990">
            <v>0</v>
          </cell>
        </row>
        <row r="991">
          <cell r="A991">
            <v>985</v>
          </cell>
          <cell r="B991">
            <v>0</v>
          </cell>
          <cell r="M991">
            <v>0</v>
          </cell>
        </row>
        <row r="992">
          <cell r="A992">
            <v>986</v>
          </cell>
          <cell r="B992">
            <v>1</v>
          </cell>
          <cell r="M992">
            <v>1.5012917726805293</v>
          </cell>
        </row>
        <row r="993">
          <cell r="A993">
            <v>987</v>
          </cell>
          <cell r="B993">
            <v>1</v>
          </cell>
          <cell r="M993">
            <v>1.4957191342603173</v>
          </cell>
        </row>
        <row r="994">
          <cell r="A994">
            <v>988</v>
          </cell>
          <cell r="B994">
            <v>0</v>
          </cell>
          <cell r="M994">
            <v>0</v>
          </cell>
        </row>
        <row r="995">
          <cell r="A995">
            <v>989</v>
          </cell>
          <cell r="B995">
            <v>0</v>
          </cell>
          <cell r="M995">
            <v>0</v>
          </cell>
        </row>
        <row r="996">
          <cell r="A996">
            <v>990</v>
          </cell>
          <cell r="B996">
            <v>1</v>
          </cell>
          <cell r="M996">
            <v>1.9860340965522114</v>
          </cell>
        </row>
        <row r="997">
          <cell r="A997">
            <v>991</v>
          </cell>
          <cell r="B997">
            <v>1</v>
          </cell>
          <cell r="M997">
            <v>1.2812000950237892</v>
          </cell>
        </row>
        <row r="998">
          <cell r="A998">
            <v>992</v>
          </cell>
          <cell r="B998">
            <v>1</v>
          </cell>
          <cell r="M998">
            <v>2.5006756486335351</v>
          </cell>
        </row>
        <row r="999">
          <cell r="A999">
            <v>993</v>
          </cell>
          <cell r="B999">
            <v>0</v>
          </cell>
          <cell r="M999">
            <v>0</v>
          </cell>
        </row>
        <row r="1000">
          <cell r="A1000">
            <v>994</v>
          </cell>
          <cell r="B1000">
            <v>1</v>
          </cell>
          <cell r="M1000">
            <v>8.9540705503007789</v>
          </cell>
        </row>
        <row r="1001">
          <cell r="A1001">
            <v>995</v>
          </cell>
          <cell r="B1001">
            <v>1</v>
          </cell>
          <cell r="M1001">
            <v>2.3013250496870494</v>
          </cell>
        </row>
        <row r="1002">
          <cell r="A1002">
            <v>996</v>
          </cell>
          <cell r="B1002">
            <v>0</v>
          </cell>
          <cell r="M1002">
            <v>0</v>
          </cell>
        </row>
        <row r="1003">
          <cell r="A1003">
            <v>997</v>
          </cell>
          <cell r="B1003">
            <v>0</v>
          </cell>
          <cell r="M1003">
            <v>0</v>
          </cell>
        </row>
        <row r="1004">
          <cell r="A1004">
            <v>998</v>
          </cell>
          <cell r="B1004">
            <v>0</v>
          </cell>
          <cell r="M1004">
            <v>0</v>
          </cell>
        </row>
        <row r="1005">
          <cell r="A1005">
            <v>999</v>
          </cell>
          <cell r="B1005">
            <v>0</v>
          </cell>
          <cell r="M1005">
            <v>0</v>
          </cell>
        </row>
        <row r="1006">
          <cell r="A1006">
            <v>1000</v>
          </cell>
          <cell r="B1006">
            <v>1</v>
          </cell>
          <cell r="M1006">
            <v>6.6238966650444109</v>
          </cell>
        </row>
        <row r="1007">
          <cell r="B1007">
            <v>1</v>
          </cell>
          <cell r="M1007">
            <v>8.5355490243356655</v>
          </cell>
        </row>
        <row r="1008">
          <cell r="B1008">
            <v>1</v>
          </cell>
          <cell r="M1008">
            <v>4.3779606021541735</v>
          </cell>
        </row>
        <row r="1009">
          <cell r="B1009">
            <v>1</v>
          </cell>
          <cell r="M1009">
            <v>2.6115780450598769</v>
          </cell>
        </row>
        <row r="1010">
          <cell r="B1010">
            <v>1</v>
          </cell>
          <cell r="M1010">
            <v>1.9328930665200226</v>
          </cell>
        </row>
        <row r="1011">
          <cell r="B1011">
            <v>1</v>
          </cell>
          <cell r="M1011">
            <v>4.7395465159576098</v>
          </cell>
        </row>
        <row r="1012">
          <cell r="B1012">
            <v>0</v>
          </cell>
          <cell r="M1012">
            <v>0</v>
          </cell>
        </row>
        <row r="1013">
          <cell r="B1013">
            <v>1</v>
          </cell>
          <cell r="M1013">
            <v>4.7733891421443966</v>
          </cell>
        </row>
        <row r="1014">
          <cell r="B1014">
            <v>0</v>
          </cell>
          <cell r="M1014">
            <v>0</v>
          </cell>
        </row>
        <row r="1015">
          <cell r="B1015">
            <v>0</v>
          </cell>
          <cell r="M1015">
            <v>0</v>
          </cell>
        </row>
        <row r="1016">
          <cell r="B1016">
            <v>0</v>
          </cell>
          <cell r="M1016">
            <v>0</v>
          </cell>
        </row>
        <row r="1017">
          <cell r="B1017">
            <v>0</v>
          </cell>
          <cell r="M1017">
            <v>0</v>
          </cell>
        </row>
        <row r="1018">
          <cell r="B1018">
            <v>1</v>
          </cell>
          <cell r="M1018">
            <v>6.9180955834743134</v>
          </cell>
        </row>
        <row r="1019">
          <cell r="B1019">
            <v>0</v>
          </cell>
          <cell r="M1019">
            <v>0</v>
          </cell>
        </row>
        <row r="1020">
          <cell r="B1020">
            <v>1</v>
          </cell>
          <cell r="M1020">
            <v>1.8251476099541313</v>
          </cell>
        </row>
        <row r="1021">
          <cell r="B1021">
            <v>1</v>
          </cell>
          <cell r="M1021">
            <v>0.24327277073265238</v>
          </cell>
        </row>
        <row r="1022">
          <cell r="B1022">
            <v>1</v>
          </cell>
          <cell r="M1022">
            <v>5.2626640857785931</v>
          </cell>
        </row>
        <row r="1023">
          <cell r="B1023">
            <v>1</v>
          </cell>
          <cell r="M1023">
            <v>5.6743022053811893</v>
          </cell>
        </row>
        <row r="1024">
          <cell r="B1024">
            <v>1</v>
          </cell>
          <cell r="M1024">
            <v>5.865505867396883</v>
          </cell>
        </row>
        <row r="1025">
          <cell r="B1025">
            <v>0</v>
          </cell>
          <cell r="M1025">
            <v>0</v>
          </cell>
        </row>
        <row r="1026">
          <cell r="B1026">
            <v>1</v>
          </cell>
          <cell r="M1026">
            <v>0.39499417461225084</v>
          </cell>
        </row>
        <row r="1027">
          <cell r="B1027">
            <v>1</v>
          </cell>
          <cell r="M1027">
            <v>1.5875951777663141E-2</v>
          </cell>
        </row>
        <row r="1028">
          <cell r="B1028">
            <v>1</v>
          </cell>
          <cell r="M1028">
            <v>10.03158362356492</v>
          </cell>
        </row>
        <row r="1029">
          <cell r="B1029">
            <v>1</v>
          </cell>
          <cell r="M1029">
            <v>1.0133093871592054</v>
          </cell>
        </row>
        <row r="1030">
          <cell r="B1030">
            <v>1</v>
          </cell>
          <cell r="M1030">
            <v>3.8237992989296843</v>
          </cell>
        </row>
        <row r="1031">
          <cell r="B1031">
            <v>1</v>
          </cell>
          <cell r="M1031">
            <v>2.901416218844834</v>
          </cell>
        </row>
        <row r="1032">
          <cell r="B1032">
            <v>1</v>
          </cell>
          <cell r="M1032">
            <v>3.8220944025373202</v>
          </cell>
        </row>
        <row r="1033">
          <cell r="B1033">
            <v>0</v>
          </cell>
          <cell r="M1033">
            <v>0</v>
          </cell>
        </row>
        <row r="1034">
          <cell r="B1034">
            <v>0</v>
          </cell>
          <cell r="M1034">
            <v>0</v>
          </cell>
        </row>
        <row r="1035">
          <cell r="B1035">
            <v>1</v>
          </cell>
          <cell r="M1035">
            <v>1.667045548133375</v>
          </cell>
        </row>
        <row r="1036">
          <cell r="B1036">
            <v>1</v>
          </cell>
          <cell r="M1036">
            <v>4.029051873427143</v>
          </cell>
        </row>
        <row r="1037">
          <cell r="B1037">
            <v>1</v>
          </cell>
          <cell r="M1037">
            <v>0.88433566990436396</v>
          </cell>
        </row>
        <row r="1038">
          <cell r="B1038">
            <v>1</v>
          </cell>
          <cell r="M1038">
            <v>9.4449604421729898</v>
          </cell>
        </row>
        <row r="1039">
          <cell r="B1039">
            <v>1</v>
          </cell>
          <cell r="M1039">
            <v>3.1750517517280428</v>
          </cell>
        </row>
        <row r="1040">
          <cell r="B1040">
            <v>1</v>
          </cell>
          <cell r="M1040">
            <v>9.76908699036107E-2</v>
          </cell>
        </row>
        <row r="1041">
          <cell r="B1041">
            <v>1</v>
          </cell>
          <cell r="M1041">
            <v>6.1107091817654702</v>
          </cell>
        </row>
        <row r="1042">
          <cell r="B1042">
            <v>1</v>
          </cell>
          <cell r="M1042">
            <v>0.1412483922948454</v>
          </cell>
        </row>
        <row r="1043">
          <cell r="B1043">
            <v>1</v>
          </cell>
          <cell r="M1043">
            <v>3.7574211635430954</v>
          </cell>
        </row>
        <row r="1044">
          <cell r="B1044">
            <v>1</v>
          </cell>
          <cell r="M1044">
            <v>2.7473739106217692</v>
          </cell>
        </row>
        <row r="1045">
          <cell r="B1045">
            <v>1</v>
          </cell>
          <cell r="M1045">
            <v>8.5412613193442475</v>
          </cell>
        </row>
        <row r="1046">
          <cell r="B1046">
            <v>1</v>
          </cell>
          <cell r="M1046">
            <v>6.8392384009363862</v>
          </cell>
        </row>
        <row r="1047">
          <cell r="B1047">
            <v>1</v>
          </cell>
          <cell r="M1047">
            <v>0.73361340139892361</v>
          </cell>
        </row>
        <row r="1048">
          <cell r="B1048">
            <v>1</v>
          </cell>
          <cell r="M1048">
            <v>2.4162743721688491</v>
          </cell>
        </row>
        <row r="1049">
          <cell r="B1049">
            <v>1</v>
          </cell>
          <cell r="M1049">
            <v>0.96609663098160059</v>
          </cell>
        </row>
        <row r="1050">
          <cell r="B1050">
            <v>1</v>
          </cell>
          <cell r="M1050">
            <v>1.0853170671665493</v>
          </cell>
        </row>
        <row r="1051">
          <cell r="B1051">
            <v>1</v>
          </cell>
          <cell r="M1051">
            <v>1.2010931294476097</v>
          </cell>
        </row>
        <row r="1052">
          <cell r="B1052">
            <v>0</v>
          </cell>
          <cell r="M1052">
            <v>0</v>
          </cell>
        </row>
        <row r="1053">
          <cell r="B1053">
            <v>1</v>
          </cell>
          <cell r="M1053">
            <v>1.3673288856262609</v>
          </cell>
        </row>
        <row r="1054">
          <cell r="B1054">
            <v>1</v>
          </cell>
          <cell r="M1054">
            <v>2.6416244537010067</v>
          </cell>
        </row>
        <row r="1055">
          <cell r="B1055">
            <v>0</v>
          </cell>
          <cell r="M1055">
            <v>0</v>
          </cell>
        </row>
        <row r="1056">
          <cell r="B1056">
            <v>1</v>
          </cell>
          <cell r="M1056">
            <v>1.4952435057420503</v>
          </cell>
        </row>
        <row r="1057">
          <cell r="B1057">
            <v>1</v>
          </cell>
          <cell r="M1057">
            <v>2.7016395629293832</v>
          </cell>
        </row>
        <row r="1058">
          <cell r="B1058">
            <v>1</v>
          </cell>
          <cell r="M1058">
            <v>3.922853500987054</v>
          </cell>
        </row>
        <row r="1059">
          <cell r="B1059">
            <v>0</v>
          </cell>
          <cell r="M1059">
            <v>0</v>
          </cell>
        </row>
        <row r="1060">
          <cell r="B1060">
            <v>1</v>
          </cell>
          <cell r="M1060">
            <v>0.1916270940387165</v>
          </cell>
        </row>
        <row r="1061">
          <cell r="B1061">
            <v>0</v>
          </cell>
          <cell r="M1061">
            <v>0</v>
          </cell>
        </row>
        <row r="1062">
          <cell r="B1062">
            <v>0</v>
          </cell>
          <cell r="M1062">
            <v>0</v>
          </cell>
        </row>
        <row r="1063">
          <cell r="B1063">
            <v>0</v>
          </cell>
          <cell r="M1063">
            <v>0</v>
          </cell>
        </row>
        <row r="1064">
          <cell r="B1064">
            <v>0</v>
          </cell>
          <cell r="M1064">
            <v>0</v>
          </cell>
        </row>
        <row r="1065">
          <cell r="B1065">
            <v>1</v>
          </cell>
          <cell r="M1065">
            <v>0.6861286212701535</v>
          </cell>
        </row>
        <row r="1066">
          <cell r="B1066">
            <v>1</v>
          </cell>
          <cell r="M1066">
            <v>3.9219033206479894</v>
          </cell>
        </row>
        <row r="1067">
          <cell r="B1067">
            <v>1</v>
          </cell>
          <cell r="M1067">
            <v>1.1372419118171839</v>
          </cell>
        </row>
        <row r="1068">
          <cell r="B1068">
            <v>1</v>
          </cell>
          <cell r="M1068">
            <v>3.5861455513053975</v>
          </cell>
        </row>
        <row r="1069">
          <cell r="B1069">
            <v>1</v>
          </cell>
          <cell r="M1069">
            <v>3.046373180651778</v>
          </cell>
        </row>
        <row r="1070">
          <cell r="B1070">
            <v>1</v>
          </cell>
          <cell r="M1070">
            <v>13.750095184642866</v>
          </cell>
        </row>
        <row r="1071">
          <cell r="B1071">
            <v>1</v>
          </cell>
          <cell r="M1071">
            <v>2.5479396005583363</v>
          </cell>
        </row>
        <row r="1072">
          <cell r="B1072">
            <v>1</v>
          </cell>
          <cell r="M1072">
            <v>1.9194119177717022</v>
          </cell>
        </row>
        <row r="1073">
          <cell r="B1073">
            <v>0</v>
          </cell>
          <cell r="M1073">
            <v>0</v>
          </cell>
        </row>
        <row r="1074">
          <cell r="B1074">
            <v>0</v>
          </cell>
          <cell r="M1074">
            <v>0</v>
          </cell>
        </row>
        <row r="1075">
          <cell r="B1075">
            <v>1</v>
          </cell>
          <cell r="M1075">
            <v>5.0449050601835932</v>
          </cell>
        </row>
        <row r="1076">
          <cell r="B1076">
            <v>0</v>
          </cell>
          <cell r="M1076">
            <v>0</v>
          </cell>
        </row>
        <row r="1077">
          <cell r="B1077">
            <v>0</v>
          </cell>
          <cell r="M1077">
            <v>0</v>
          </cell>
        </row>
        <row r="1078">
          <cell r="B1078">
            <v>0</v>
          </cell>
          <cell r="M1078">
            <v>0</v>
          </cell>
        </row>
        <row r="1079">
          <cell r="B1079">
            <v>0</v>
          </cell>
          <cell r="M1079">
            <v>0</v>
          </cell>
        </row>
        <row r="1080">
          <cell r="B1080">
            <v>1</v>
          </cell>
          <cell r="M1080">
            <v>5.0509863210420871</v>
          </cell>
        </row>
        <row r="1081">
          <cell r="B1081">
            <v>1</v>
          </cell>
          <cell r="M1081">
            <v>2.8157448003429533</v>
          </cell>
        </row>
        <row r="1082">
          <cell r="B1082">
            <v>1</v>
          </cell>
          <cell r="M1082">
            <v>3.6963353142666993</v>
          </cell>
        </row>
        <row r="1083">
          <cell r="B1083">
            <v>1</v>
          </cell>
          <cell r="M1083">
            <v>5.3211127087881405</v>
          </cell>
        </row>
        <row r="1084">
          <cell r="B1084">
            <v>0</v>
          </cell>
          <cell r="M1084">
            <v>0</v>
          </cell>
        </row>
        <row r="1085">
          <cell r="B1085">
            <v>0</v>
          </cell>
          <cell r="M1085">
            <v>0</v>
          </cell>
        </row>
        <row r="1086">
          <cell r="B1086">
            <v>1</v>
          </cell>
          <cell r="M1086">
            <v>3.7660262142605121</v>
          </cell>
        </row>
        <row r="1087">
          <cell r="B1087">
            <v>1</v>
          </cell>
          <cell r="M1087">
            <v>0.68211666707652474</v>
          </cell>
        </row>
        <row r="1088">
          <cell r="B1088">
            <v>1</v>
          </cell>
          <cell r="M1088">
            <v>2.1893997046535856</v>
          </cell>
        </row>
        <row r="1089">
          <cell r="B1089">
            <v>0</v>
          </cell>
          <cell r="M1089">
            <v>0</v>
          </cell>
        </row>
        <row r="1090">
          <cell r="B1090">
            <v>0</v>
          </cell>
          <cell r="M1090">
            <v>0</v>
          </cell>
        </row>
        <row r="1091">
          <cell r="B1091">
            <v>1</v>
          </cell>
          <cell r="M1091">
            <v>1.5297144358627124</v>
          </cell>
        </row>
        <row r="1092">
          <cell r="B1092">
            <v>1</v>
          </cell>
          <cell r="M1092">
            <v>0.34428749378904616</v>
          </cell>
        </row>
        <row r="1093">
          <cell r="B1093">
            <v>1</v>
          </cell>
          <cell r="M1093">
            <v>0.44467508778934933</v>
          </cell>
        </row>
        <row r="1094">
          <cell r="B1094">
            <v>1</v>
          </cell>
          <cell r="M1094">
            <v>1.5114198198756039</v>
          </cell>
        </row>
        <row r="1095">
          <cell r="B1095">
            <v>1</v>
          </cell>
          <cell r="M1095">
            <v>0.9691475445468769</v>
          </cell>
        </row>
        <row r="1096">
          <cell r="B1096">
            <v>1</v>
          </cell>
          <cell r="M1096">
            <v>2.7433193844295687</v>
          </cell>
        </row>
        <row r="1097">
          <cell r="B1097">
            <v>1</v>
          </cell>
          <cell r="M1097">
            <v>6.1618064827061563</v>
          </cell>
        </row>
        <row r="1098">
          <cell r="B1098">
            <v>1</v>
          </cell>
          <cell r="M1098">
            <v>1.4375391805646218</v>
          </cell>
        </row>
        <row r="1099">
          <cell r="B1099">
            <v>1</v>
          </cell>
          <cell r="M1099">
            <v>3.3601477699130378</v>
          </cell>
        </row>
        <row r="1100">
          <cell r="B1100">
            <v>0</v>
          </cell>
          <cell r="M1100">
            <v>0</v>
          </cell>
        </row>
        <row r="1101">
          <cell r="B1101">
            <v>1</v>
          </cell>
          <cell r="M1101">
            <v>2.4291310002806719</v>
          </cell>
        </row>
        <row r="1102">
          <cell r="B1102">
            <v>1</v>
          </cell>
          <cell r="M1102">
            <v>4.5268482288553376</v>
          </cell>
        </row>
        <row r="1103">
          <cell r="B1103">
            <v>1</v>
          </cell>
          <cell r="M1103">
            <v>0.82822793637616021</v>
          </cell>
        </row>
        <row r="1104">
          <cell r="B1104">
            <v>1</v>
          </cell>
          <cell r="M1104">
            <v>6.1356327287369758</v>
          </cell>
        </row>
        <row r="1105">
          <cell r="B1105">
            <v>1</v>
          </cell>
          <cell r="M1105">
            <v>3.1096606457131557</v>
          </cell>
        </row>
        <row r="1106">
          <cell r="B1106">
            <v>0</v>
          </cell>
          <cell r="M1106">
            <v>0</v>
          </cell>
        </row>
        <row r="1107">
          <cell r="B1107">
            <v>0</v>
          </cell>
          <cell r="M1107">
            <v>0</v>
          </cell>
        </row>
        <row r="1108">
          <cell r="B1108">
            <v>1</v>
          </cell>
          <cell r="M1108">
            <v>9.2527224401041313</v>
          </cell>
        </row>
        <row r="1109">
          <cell r="B1109">
            <v>1</v>
          </cell>
          <cell r="M1109">
            <v>2.5446565373369801</v>
          </cell>
        </row>
        <row r="1110">
          <cell r="B1110">
            <v>0</v>
          </cell>
          <cell r="M1110">
            <v>0</v>
          </cell>
        </row>
        <row r="1111">
          <cell r="B1111">
            <v>0</v>
          </cell>
          <cell r="M1111">
            <v>0</v>
          </cell>
        </row>
        <row r="1112">
          <cell r="B1112">
            <v>1</v>
          </cell>
          <cell r="M1112">
            <v>5.5220347134406467</v>
          </cell>
        </row>
        <row r="1113">
          <cell r="B1113">
            <v>0</v>
          </cell>
          <cell r="M1113">
            <v>0</v>
          </cell>
        </row>
        <row r="1114">
          <cell r="B1114">
            <v>1</v>
          </cell>
          <cell r="M1114">
            <v>5.1191398905983228</v>
          </cell>
        </row>
        <row r="1115">
          <cell r="B1115">
            <v>1</v>
          </cell>
          <cell r="M1115">
            <v>5.2265069307336232</v>
          </cell>
        </row>
        <row r="1116">
          <cell r="B1116">
            <v>1</v>
          </cell>
          <cell r="M1116">
            <v>4.1085088623529531</v>
          </cell>
        </row>
        <row r="1117">
          <cell r="B1117">
            <v>1</v>
          </cell>
          <cell r="M1117">
            <v>10.151267198727865</v>
          </cell>
        </row>
        <row r="1118">
          <cell r="B1118">
            <v>1</v>
          </cell>
          <cell r="M1118">
            <v>0.80294886314193181</v>
          </cell>
        </row>
        <row r="1119">
          <cell r="B1119">
            <v>1</v>
          </cell>
          <cell r="M1119">
            <v>2.4911620631677973</v>
          </cell>
        </row>
        <row r="1120">
          <cell r="B1120">
            <v>0</v>
          </cell>
          <cell r="M1120">
            <v>0</v>
          </cell>
        </row>
        <row r="1121">
          <cell r="B1121">
            <v>0</v>
          </cell>
          <cell r="M1121">
            <v>0</v>
          </cell>
        </row>
        <row r="1122">
          <cell r="B1122">
            <v>1</v>
          </cell>
          <cell r="M1122">
            <v>1.2088814759054691</v>
          </cell>
        </row>
        <row r="1123">
          <cell r="B1123">
            <v>1</v>
          </cell>
          <cell r="M1123">
            <v>0.65551017275690193</v>
          </cell>
        </row>
        <row r="1124">
          <cell r="B1124">
            <v>1</v>
          </cell>
          <cell r="M1124">
            <v>9.8860251786683015</v>
          </cell>
        </row>
        <row r="1125">
          <cell r="B1125">
            <v>1</v>
          </cell>
          <cell r="M1125">
            <v>1.6028211550626033</v>
          </cell>
        </row>
        <row r="1126">
          <cell r="B1126">
            <v>1</v>
          </cell>
          <cell r="M1126">
            <v>0.21289860629354176</v>
          </cell>
        </row>
        <row r="1127">
          <cell r="B1127">
            <v>1</v>
          </cell>
          <cell r="M1127">
            <v>0.46377473838429323</v>
          </cell>
        </row>
        <row r="1128">
          <cell r="B1128">
            <v>1</v>
          </cell>
          <cell r="M1128">
            <v>2.0761308981467548</v>
          </cell>
        </row>
        <row r="1129">
          <cell r="B1129">
            <v>0</v>
          </cell>
          <cell r="M1129">
            <v>0</v>
          </cell>
        </row>
        <row r="1130">
          <cell r="B1130">
            <v>1</v>
          </cell>
          <cell r="M1130">
            <v>0.56223578096632287</v>
          </cell>
        </row>
        <row r="1131">
          <cell r="B1131">
            <v>0</v>
          </cell>
          <cell r="M1131">
            <v>0</v>
          </cell>
        </row>
        <row r="1132">
          <cell r="B1132">
            <v>1</v>
          </cell>
          <cell r="M1132">
            <v>2.1971934811764582</v>
          </cell>
        </row>
        <row r="1133">
          <cell r="B1133">
            <v>1</v>
          </cell>
          <cell r="M1133">
            <v>8.052892153050065</v>
          </cell>
        </row>
        <row r="1134">
          <cell r="B1134">
            <v>0</v>
          </cell>
          <cell r="M1134">
            <v>0</v>
          </cell>
        </row>
        <row r="1135">
          <cell r="B1135">
            <v>0</v>
          </cell>
          <cell r="M1135">
            <v>0</v>
          </cell>
        </row>
        <row r="1136">
          <cell r="B1136">
            <v>0</v>
          </cell>
          <cell r="M1136">
            <v>0</v>
          </cell>
        </row>
        <row r="1137">
          <cell r="B1137">
            <v>1</v>
          </cell>
          <cell r="M1137">
            <v>8.5566480729425152</v>
          </cell>
        </row>
        <row r="1138">
          <cell r="B1138">
            <v>0</v>
          </cell>
          <cell r="M1138">
            <v>0</v>
          </cell>
        </row>
        <row r="1139">
          <cell r="B1139">
            <v>0</v>
          </cell>
          <cell r="M1139">
            <v>0</v>
          </cell>
        </row>
        <row r="1140">
          <cell r="B1140">
            <v>1</v>
          </cell>
          <cell r="M1140">
            <v>1.3679248825840349</v>
          </cell>
        </row>
        <row r="1141">
          <cell r="B1141">
            <v>1</v>
          </cell>
          <cell r="M1141">
            <v>0.26430421487240602</v>
          </cell>
        </row>
        <row r="1142">
          <cell r="B1142">
            <v>0</v>
          </cell>
          <cell r="M1142">
            <v>0</v>
          </cell>
        </row>
        <row r="1143">
          <cell r="B1143">
            <v>0</v>
          </cell>
          <cell r="M1143">
            <v>0</v>
          </cell>
        </row>
        <row r="1144">
          <cell r="B1144">
            <v>1</v>
          </cell>
          <cell r="M1144">
            <v>4.3747014808938989</v>
          </cell>
        </row>
        <row r="1145">
          <cell r="B1145">
            <v>1</v>
          </cell>
          <cell r="M1145">
            <v>5.0535915630629447</v>
          </cell>
        </row>
        <row r="1146">
          <cell r="B1146">
            <v>1</v>
          </cell>
          <cell r="M1146">
            <v>1.3748227725620554</v>
          </cell>
        </row>
        <row r="1147">
          <cell r="B1147">
            <v>1</v>
          </cell>
          <cell r="M1147">
            <v>3.2109718939013718</v>
          </cell>
        </row>
        <row r="1148">
          <cell r="B1148">
            <v>1</v>
          </cell>
          <cell r="M1148">
            <v>5.8100770150067129</v>
          </cell>
        </row>
        <row r="1149">
          <cell r="B1149">
            <v>1</v>
          </cell>
          <cell r="M1149">
            <v>1.1297119096333981</v>
          </cell>
        </row>
        <row r="1150">
          <cell r="B1150">
            <v>1</v>
          </cell>
          <cell r="M1150">
            <v>6.950500713654491</v>
          </cell>
        </row>
        <row r="1151">
          <cell r="B1151">
            <v>1</v>
          </cell>
          <cell r="M1151">
            <v>0.22901575249217485</v>
          </cell>
        </row>
        <row r="1152">
          <cell r="B1152">
            <v>1</v>
          </cell>
          <cell r="M1152">
            <v>1.0043103734671233</v>
          </cell>
        </row>
        <row r="1153">
          <cell r="B1153">
            <v>1</v>
          </cell>
          <cell r="M1153">
            <v>1.2897940577097555</v>
          </cell>
        </row>
        <row r="1154">
          <cell r="B1154">
            <v>1</v>
          </cell>
          <cell r="M1154">
            <v>1.0975368746480367</v>
          </cell>
        </row>
        <row r="1155">
          <cell r="B1155">
            <v>0</v>
          </cell>
          <cell r="M1155">
            <v>0</v>
          </cell>
        </row>
        <row r="1156">
          <cell r="B1156">
            <v>0</v>
          </cell>
          <cell r="M1156">
            <v>0</v>
          </cell>
        </row>
        <row r="1157">
          <cell r="B1157">
            <v>0</v>
          </cell>
          <cell r="M1157">
            <v>0</v>
          </cell>
        </row>
        <row r="1158">
          <cell r="B1158">
            <v>0</v>
          </cell>
          <cell r="M1158">
            <v>0</v>
          </cell>
        </row>
        <row r="1159">
          <cell r="B1159">
            <v>0</v>
          </cell>
          <cell r="M1159">
            <v>0</v>
          </cell>
        </row>
        <row r="1160">
          <cell r="B1160">
            <v>1</v>
          </cell>
          <cell r="M1160">
            <v>2.7443714758921041</v>
          </cell>
        </row>
        <row r="1161">
          <cell r="B1161">
            <v>1</v>
          </cell>
          <cell r="M1161">
            <v>2.1626603433909097</v>
          </cell>
        </row>
        <row r="1162">
          <cell r="B1162">
            <v>1</v>
          </cell>
          <cell r="M1162">
            <v>9.5980773492045515</v>
          </cell>
        </row>
        <row r="1163">
          <cell r="B1163">
            <v>1</v>
          </cell>
          <cell r="M1163">
            <v>4.4825413048928837</v>
          </cell>
        </row>
        <row r="1164">
          <cell r="B1164">
            <v>1</v>
          </cell>
          <cell r="M1164">
            <v>6.1238139837703791</v>
          </cell>
        </row>
        <row r="1165">
          <cell r="B1165">
            <v>1</v>
          </cell>
          <cell r="M1165">
            <v>1.2621677315018067</v>
          </cell>
        </row>
        <row r="1166">
          <cell r="B1166">
            <v>0</v>
          </cell>
          <cell r="M1166">
            <v>0</v>
          </cell>
        </row>
        <row r="1167">
          <cell r="B1167">
            <v>1</v>
          </cell>
          <cell r="M1167">
            <v>0.44050880574586043</v>
          </cell>
        </row>
        <row r="1168">
          <cell r="B1168">
            <v>0</v>
          </cell>
          <cell r="M1168">
            <v>0</v>
          </cell>
        </row>
        <row r="1169">
          <cell r="B1169">
            <v>0</v>
          </cell>
          <cell r="M1169">
            <v>0</v>
          </cell>
        </row>
        <row r="1170">
          <cell r="B1170">
            <v>0</v>
          </cell>
          <cell r="M1170">
            <v>0</v>
          </cell>
        </row>
        <row r="1171">
          <cell r="B1171">
            <v>0</v>
          </cell>
          <cell r="M1171">
            <v>0</v>
          </cell>
        </row>
        <row r="1172">
          <cell r="B1172">
            <v>0</v>
          </cell>
          <cell r="M1172">
            <v>0</v>
          </cell>
        </row>
        <row r="1173">
          <cell r="B1173">
            <v>0</v>
          </cell>
          <cell r="M1173">
            <v>0</v>
          </cell>
        </row>
        <row r="1174">
          <cell r="B1174">
            <v>1</v>
          </cell>
          <cell r="M1174">
            <v>7.9291096966433633E-2</v>
          </cell>
        </row>
        <row r="1175">
          <cell r="B1175">
            <v>1</v>
          </cell>
          <cell r="M1175">
            <v>3.6001879102715133</v>
          </cell>
        </row>
        <row r="1176">
          <cell r="B1176">
            <v>1</v>
          </cell>
          <cell r="M1176">
            <v>0.31632350952240018</v>
          </cell>
        </row>
        <row r="1177">
          <cell r="B1177">
            <v>1</v>
          </cell>
          <cell r="M1177">
            <v>3.3083865682115383</v>
          </cell>
        </row>
        <row r="1178">
          <cell r="B1178">
            <v>1</v>
          </cell>
          <cell r="M1178">
            <v>8.3463767216229297</v>
          </cell>
        </row>
        <row r="1179">
          <cell r="B1179">
            <v>1</v>
          </cell>
          <cell r="M1179">
            <v>3.5149843685013864</v>
          </cell>
        </row>
        <row r="1180">
          <cell r="B1180">
            <v>1</v>
          </cell>
          <cell r="M1180">
            <v>4.4608071381252898</v>
          </cell>
        </row>
        <row r="1181">
          <cell r="B1181">
            <v>1</v>
          </cell>
          <cell r="M1181">
            <v>4.1350316846767665</v>
          </cell>
        </row>
        <row r="1182">
          <cell r="B1182">
            <v>0</v>
          </cell>
          <cell r="M1182">
            <v>0</v>
          </cell>
        </row>
        <row r="1183">
          <cell r="B1183">
            <v>1</v>
          </cell>
          <cell r="M1183">
            <v>11.029338340304554</v>
          </cell>
        </row>
        <row r="1184">
          <cell r="B1184">
            <v>1</v>
          </cell>
          <cell r="M1184">
            <v>6.1753147258527461</v>
          </cell>
        </row>
        <row r="1185">
          <cell r="B1185">
            <v>0</v>
          </cell>
          <cell r="M1185">
            <v>0</v>
          </cell>
        </row>
        <row r="1186">
          <cell r="B1186">
            <v>1</v>
          </cell>
          <cell r="M1186">
            <v>3.5541786095520003</v>
          </cell>
        </row>
        <row r="1187">
          <cell r="B1187">
            <v>1</v>
          </cell>
          <cell r="M1187">
            <v>5.6546865097911292</v>
          </cell>
        </row>
        <row r="1188">
          <cell r="B1188">
            <v>1</v>
          </cell>
          <cell r="M1188">
            <v>14.808663144890737</v>
          </cell>
        </row>
        <row r="1189">
          <cell r="B1189">
            <v>1</v>
          </cell>
          <cell r="M1189">
            <v>5.9192463788145782</v>
          </cell>
        </row>
        <row r="1190">
          <cell r="B1190">
            <v>1</v>
          </cell>
          <cell r="M1190">
            <v>12.741123863099009</v>
          </cell>
        </row>
        <row r="1191">
          <cell r="B1191">
            <v>0</v>
          </cell>
          <cell r="M1191">
            <v>0</v>
          </cell>
        </row>
        <row r="1192">
          <cell r="B1192">
            <v>1</v>
          </cell>
          <cell r="M1192">
            <v>3.3553138443542245</v>
          </cell>
        </row>
        <row r="1193">
          <cell r="B1193">
            <v>1</v>
          </cell>
          <cell r="M1193">
            <v>1.0609607788250626</v>
          </cell>
        </row>
        <row r="1194">
          <cell r="B1194">
            <v>1</v>
          </cell>
          <cell r="M1194">
            <v>0.59045138299695898</v>
          </cell>
        </row>
        <row r="1195">
          <cell r="B1195">
            <v>1</v>
          </cell>
          <cell r="M1195">
            <v>9.5786082787299698</v>
          </cell>
        </row>
        <row r="1196">
          <cell r="B1196">
            <v>1</v>
          </cell>
          <cell r="M1196">
            <v>2.7970827902956182E-2</v>
          </cell>
        </row>
        <row r="1197">
          <cell r="B1197">
            <v>0</v>
          </cell>
          <cell r="M1197">
            <v>0</v>
          </cell>
        </row>
        <row r="1198">
          <cell r="B1198">
            <v>1</v>
          </cell>
          <cell r="M1198">
            <v>3.6444543831177141</v>
          </cell>
        </row>
        <row r="1199">
          <cell r="B1199">
            <v>1</v>
          </cell>
          <cell r="M1199">
            <v>7.2053708929720253E-3</v>
          </cell>
        </row>
        <row r="1200">
          <cell r="B1200">
            <v>0</v>
          </cell>
          <cell r="M1200">
            <v>0</v>
          </cell>
        </row>
        <row r="1201">
          <cell r="B1201">
            <v>0</v>
          </cell>
          <cell r="M1201">
            <v>0</v>
          </cell>
        </row>
        <row r="1202">
          <cell r="B1202">
            <v>1</v>
          </cell>
          <cell r="M1202">
            <v>0.91723356577353443</v>
          </cell>
        </row>
        <row r="1203">
          <cell r="B1203">
            <v>1</v>
          </cell>
          <cell r="M1203">
            <v>5.4131573668530049</v>
          </cell>
        </row>
        <row r="1204">
          <cell r="B1204">
            <v>1</v>
          </cell>
          <cell r="M1204">
            <v>4.7650350712984135</v>
          </cell>
        </row>
        <row r="1205">
          <cell r="B1205">
            <v>1</v>
          </cell>
          <cell r="M1205">
            <v>0.46603818827574656</v>
          </cell>
        </row>
        <row r="1206">
          <cell r="B1206">
            <v>0</v>
          </cell>
          <cell r="M1206">
            <v>0</v>
          </cell>
        </row>
        <row r="1207">
          <cell r="B1207">
            <v>1</v>
          </cell>
          <cell r="M1207">
            <v>0.34895554428493325</v>
          </cell>
        </row>
        <row r="1208">
          <cell r="B1208">
            <v>0</v>
          </cell>
          <cell r="M1208">
            <v>0</v>
          </cell>
        </row>
        <row r="1209">
          <cell r="B1209">
            <v>1</v>
          </cell>
          <cell r="M1209">
            <v>3.9523616032631912</v>
          </cell>
        </row>
        <row r="1210">
          <cell r="B1210">
            <v>1</v>
          </cell>
          <cell r="M1210">
            <v>5.2867210050915494</v>
          </cell>
        </row>
        <row r="1211">
          <cell r="B1211">
            <v>1</v>
          </cell>
          <cell r="M1211">
            <v>0.1967056691022547</v>
          </cell>
        </row>
        <row r="1212">
          <cell r="B1212">
            <v>1</v>
          </cell>
          <cell r="M1212">
            <v>10.82408738595807</v>
          </cell>
        </row>
        <row r="1213">
          <cell r="B1213">
            <v>0</v>
          </cell>
          <cell r="M1213">
            <v>0</v>
          </cell>
        </row>
        <row r="1214">
          <cell r="B1214">
            <v>0</v>
          </cell>
          <cell r="M1214">
            <v>0</v>
          </cell>
        </row>
        <row r="1215">
          <cell r="B1215">
            <v>0</v>
          </cell>
          <cell r="M1215">
            <v>0</v>
          </cell>
        </row>
        <row r="1216">
          <cell r="B1216">
            <v>1</v>
          </cell>
          <cell r="M1216">
            <v>0.99862284204187202</v>
          </cell>
        </row>
        <row r="1217">
          <cell r="B1217">
            <v>1</v>
          </cell>
          <cell r="M1217">
            <v>5.3994642681348601</v>
          </cell>
        </row>
        <row r="1218">
          <cell r="B1218">
            <v>1</v>
          </cell>
          <cell r="M1218">
            <v>1.4202112832870719</v>
          </cell>
        </row>
        <row r="1219">
          <cell r="B1219">
            <v>1</v>
          </cell>
          <cell r="M1219">
            <v>1.5852928170038683</v>
          </cell>
        </row>
        <row r="1220">
          <cell r="B1220">
            <v>1</v>
          </cell>
          <cell r="M1220">
            <v>1.8754550138661614</v>
          </cell>
        </row>
        <row r="1221">
          <cell r="B1221">
            <v>0</v>
          </cell>
          <cell r="M1221">
            <v>0</v>
          </cell>
        </row>
        <row r="1222">
          <cell r="B1222">
            <v>0</v>
          </cell>
          <cell r="M1222">
            <v>0</v>
          </cell>
        </row>
        <row r="1223">
          <cell r="B1223">
            <v>1</v>
          </cell>
          <cell r="M1223">
            <v>1.6036192826629665</v>
          </cell>
        </row>
        <row r="1224">
          <cell r="B1224">
            <v>1</v>
          </cell>
          <cell r="M1224">
            <v>0.94558234089710569</v>
          </cell>
        </row>
        <row r="1225">
          <cell r="B1225">
            <v>0</v>
          </cell>
          <cell r="M1225">
            <v>0</v>
          </cell>
        </row>
        <row r="1226">
          <cell r="B1226">
            <v>1</v>
          </cell>
          <cell r="M1226">
            <v>4.2843773226922348</v>
          </cell>
        </row>
        <row r="1227">
          <cell r="B1227">
            <v>1</v>
          </cell>
          <cell r="M1227">
            <v>2.0136774456144337</v>
          </cell>
        </row>
        <row r="1228">
          <cell r="B1228">
            <v>0</v>
          </cell>
          <cell r="M1228">
            <v>0</v>
          </cell>
        </row>
        <row r="1229">
          <cell r="B1229">
            <v>0</v>
          </cell>
          <cell r="M1229">
            <v>0</v>
          </cell>
        </row>
        <row r="1230">
          <cell r="B1230">
            <v>1</v>
          </cell>
          <cell r="M1230">
            <v>6.4495528344300723</v>
          </cell>
        </row>
        <row r="1231">
          <cell r="B1231">
            <v>1</v>
          </cell>
          <cell r="M1231">
            <v>2.8748987905118106</v>
          </cell>
        </row>
        <row r="1232">
          <cell r="B1232">
            <v>0</v>
          </cell>
          <cell r="M1232">
            <v>0</v>
          </cell>
        </row>
        <row r="1233">
          <cell r="B1233">
            <v>0</v>
          </cell>
          <cell r="M1233">
            <v>0</v>
          </cell>
        </row>
        <row r="1234">
          <cell r="B1234">
            <v>1</v>
          </cell>
          <cell r="M1234">
            <v>1.5085210054024871</v>
          </cell>
        </row>
        <row r="1235">
          <cell r="B1235">
            <v>0</v>
          </cell>
          <cell r="M1235">
            <v>0</v>
          </cell>
        </row>
        <row r="1236">
          <cell r="B1236">
            <v>1</v>
          </cell>
          <cell r="M1236">
            <v>1.6436964589586249</v>
          </cell>
        </row>
        <row r="1237">
          <cell r="B1237">
            <v>1</v>
          </cell>
          <cell r="M1237">
            <v>1.7236784129892695</v>
          </cell>
        </row>
        <row r="1238">
          <cell r="B1238">
            <v>1</v>
          </cell>
          <cell r="M1238">
            <v>4.7467709894840366</v>
          </cell>
        </row>
        <row r="1239">
          <cell r="B1239">
            <v>0</v>
          </cell>
          <cell r="M1239">
            <v>0</v>
          </cell>
        </row>
        <row r="1240">
          <cell r="B1240">
            <v>1</v>
          </cell>
          <cell r="M1240">
            <v>11.717463743979092</v>
          </cell>
        </row>
        <row r="1241">
          <cell r="B1241">
            <v>1</v>
          </cell>
          <cell r="M1241">
            <v>7.7679386407099118</v>
          </cell>
        </row>
        <row r="1242">
          <cell r="B1242">
            <v>1</v>
          </cell>
          <cell r="M1242">
            <v>2.8780323137317882</v>
          </cell>
        </row>
        <row r="1243">
          <cell r="B1243">
            <v>1</v>
          </cell>
          <cell r="M1243">
            <v>0.22205127690110604</v>
          </cell>
        </row>
        <row r="1244">
          <cell r="B1244">
            <v>1</v>
          </cell>
          <cell r="M1244">
            <v>0.89735786041029686</v>
          </cell>
        </row>
        <row r="1245">
          <cell r="B1245">
            <v>1</v>
          </cell>
          <cell r="M1245">
            <v>1.7465042088393219</v>
          </cell>
        </row>
        <row r="1246">
          <cell r="B1246">
            <v>1</v>
          </cell>
          <cell r="M1246">
            <v>2.2760350341446389</v>
          </cell>
        </row>
        <row r="1247">
          <cell r="B1247">
            <v>1</v>
          </cell>
          <cell r="M1247">
            <v>8.3917298787460428</v>
          </cell>
        </row>
        <row r="1248">
          <cell r="B1248">
            <v>1</v>
          </cell>
          <cell r="M1248">
            <v>4.0333991162133014</v>
          </cell>
        </row>
        <row r="1249">
          <cell r="B1249">
            <v>0</v>
          </cell>
          <cell r="M1249">
            <v>0</v>
          </cell>
        </row>
        <row r="1250">
          <cell r="B1250">
            <v>0</v>
          </cell>
          <cell r="M1250">
            <v>0</v>
          </cell>
        </row>
        <row r="1251">
          <cell r="B1251">
            <v>1</v>
          </cell>
          <cell r="M1251">
            <v>11.221129289984683</v>
          </cell>
        </row>
        <row r="1252">
          <cell r="B1252">
            <v>1</v>
          </cell>
          <cell r="M1252">
            <v>6.5657192148594695E-2</v>
          </cell>
        </row>
        <row r="1253">
          <cell r="B1253">
            <v>0</v>
          </cell>
          <cell r="M1253">
            <v>0</v>
          </cell>
        </row>
        <row r="1254">
          <cell r="B1254">
            <v>0</v>
          </cell>
          <cell r="M1254">
            <v>0</v>
          </cell>
        </row>
        <row r="1255">
          <cell r="B1255">
            <v>1</v>
          </cell>
          <cell r="M1255">
            <v>4.7782499980985751</v>
          </cell>
        </row>
        <row r="1256">
          <cell r="B1256">
            <v>1</v>
          </cell>
          <cell r="M1256">
            <v>10.397418715669376</v>
          </cell>
        </row>
        <row r="1257">
          <cell r="B1257">
            <v>1</v>
          </cell>
          <cell r="M1257">
            <v>6.8690923568859912</v>
          </cell>
        </row>
        <row r="1258">
          <cell r="B1258">
            <v>1</v>
          </cell>
          <cell r="M1258">
            <v>1.7320046986478084</v>
          </cell>
        </row>
        <row r="1259">
          <cell r="B1259">
            <v>1</v>
          </cell>
          <cell r="M1259">
            <v>4.0647464237679598</v>
          </cell>
        </row>
        <row r="1260">
          <cell r="B1260">
            <v>0</v>
          </cell>
          <cell r="M1260">
            <v>0</v>
          </cell>
        </row>
        <row r="1261">
          <cell r="B1261">
            <v>0</v>
          </cell>
          <cell r="M1261">
            <v>0</v>
          </cell>
        </row>
        <row r="1262">
          <cell r="B1262">
            <v>0</v>
          </cell>
          <cell r="M1262">
            <v>0</v>
          </cell>
        </row>
        <row r="1263">
          <cell r="B1263">
            <v>1</v>
          </cell>
          <cell r="M1263">
            <v>0.3646466763822554</v>
          </cell>
        </row>
        <row r="1264">
          <cell r="B1264">
            <v>1</v>
          </cell>
          <cell r="M1264">
            <v>3.6446737610046402</v>
          </cell>
        </row>
        <row r="1265">
          <cell r="B1265">
            <v>1</v>
          </cell>
          <cell r="M1265">
            <v>0.57458896574335117</v>
          </cell>
        </row>
        <row r="1266">
          <cell r="B1266">
            <v>1</v>
          </cell>
          <cell r="M1266">
            <v>3.8486751702313837</v>
          </cell>
        </row>
        <row r="1267">
          <cell r="B1267">
            <v>1</v>
          </cell>
          <cell r="M1267">
            <v>1.2570610241953315</v>
          </cell>
        </row>
        <row r="1268">
          <cell r="B1268">
            <v>1</v>
          </cell>
          <cell r="M1268">
            <v>1.5420975742391512</v>
          </cell>
        </row>
        <row r="1269">
          <cell r="B1269">
            <v>1</v>
          </cell>
          <cell r="M1269">
            <v>3.394998829944141E-2</v>
          </cell>
        </row>
        <row r="1270">
          <cell r="B1270">
            <v>1</v>
          </cell>
          <cell r="M1270">
            <v>6.6485596739214241</v>
          </cell>
        </row>
        <row r="1271">
          <cell r="B1271">
            <v>1</v>
          </cell>
          <cell r="M1271">
            <v>3.5955180553333546</v>
          </cell>
        </row>
        <row r="1272">
          <cell r="B1272">
            <v>1</v>
          </cell>
          <cell r="M1272">
            <v>0.89334660198517113</v>
          </cell>
        </row>
        <row r="1273">
          <cell r="B1273">
            <v>0</v>
          </cell>
          <cell r="M1273">
            <v>0</v>
          </cell>
        </row>
        <row r="1274">
          <cell r="B1274">
            <v>1</v>
          </cell>
          <cell r="M1274">
            <v>1.0624446860534291</v>
          </cell>
        </row>
        <row r="1275">
          <cell r="B1275">
            <v>1</v>
          </cell>
          <cell r="M1275">
            <v>4.4981321995565278</v>
          </cell>
        </row>
        <row r="1276">
          <cell r="B1276">
            <v>1</v>
          </cell>
          <cell r="M1276">
            <v>4.3728682032460657</v>
          </cell>
        </row>
        <row r="1277">
          <cell r="B1277">
            <v>1</v>
          </cell>
          <cell r="M1277">
            <v>7.565947172801355</v>
          </cell>
        </row>
        <row r="1278">
          <cell r="B1278">
            <v>0</v>
          </cell>
          <cell r="M1278">
            <v>0</v>
          </cell>
        </row>
        <row r="1279">
          <cell r="B1279">
            <v>1</v>
          </cell>
          <cell r="M1279">
            <v>2.7945902580514059</v>
          </cell>
        </row>
        <row r="1280">
          <cell r="B1280">
            <v>1</v>
          </cell>
          <cell r="M1280">
            <v>2.4273692491743453</v>
          </cell>
        </row>
        <row r="1281">
          <cell r="B1281">
            <v>0</v>
          </cell>
          <cell r="M1281">
            <v>0</v>
          </cell>
        </row>
        <row r="1282">
          <cell r="B1282">
            <v>1</v>
          </cell>
          <cell r="M1282">
            <v>3.6976294129468057</v>
          </cell>
        </row>
        <row r="1283">
          <cell r="B1283">
            <v>1</v>
          </cell>
          <cell r="M1283">
            <v>3.850113516918567</v>
          </cell>
        </row>
        <row r="1284">
          <cell r="B1284">
            <v>1</v>
          </cell>
          <cell r="M1284">
            <v>1.3891044539446922</v>
          </cell>
        </row>
        <row r="1285">
          <cell r="B1285">
            <v>1</v>
          </cell>
          <cell r="M1285">
            <v>2.8312737964478192</v>
          </cell>
        </row>
        <row r="1286">
          <cell r="B1286">
            <v>1</v>
          </cell>
          <cell r="M1286">
            <v>1.0928411806737215</v>
          </cell>
        </row>
        <row r="1287">
          <cell r="B1287">
            <v>1</v>
          </cell>
          <cell r="M1287">
            <v>4.2463420885456733</v>
          </cell>
        </row>
        <row r="1288">
          <cell r="B1288">
            <v>1</v>
          </cell>
          <cell r="M1288">
            <v>1.8926665165613192</v>
          </cell>
        </row>
        <row r="1289">
          <cell r="B1289">
            <v>1</v>
          </cell>
          <cell r="M1289">
            <v>2.2397048400434674</v>
          </cell>
        </row>
        <row r="1290">
          <cell r="B1290">
            <v>1</v>
          </cell>
          <cell r="M1290">
            <v>17.169426215112249</v>
          </cell>
        </row>
        <row r="1291">
          <cell r="B1291">
            <v>1</v>
          </cell>
          <cell r="M1291">
            <v>0.56975679877888974</v>
          </cell>
        </row>
        <row r="1292">
          <cell r="B1292">
            <v>1</v>
          </cell>
          <cell r="M1292">
            <v>14.014602681442089</v>
          </cell>
        </row>
        <row r="1293">
          <cell r="B1293">
            <v>0</v>
          </cell>
          <cell r="M1293">
            <v>0</v>
          </cell>
        </row>
        <row r="1294">
          <cell r="B1294">
            <v>1</v>
          </cell>
          <cell r="M1294">
            <v>2.1148690690019212</v>
          </cell>
        </row>
        <row r="1295">
          <cell r="B1295">
            <v>1</v>
          </cell>
          <cell r="M1295">
            <v>12.842173216501905</v>
          </cell>
        </row>
        <row r="1296">
          <cell r="B1296">
            <v>1</v>
          </cell>
          <cell r="M1296">
            <v>7.4340629956113942</v>
          </cell>
        </row>
        <row r="1297">
          <cell r="B1297">
            <v>1</v>
          </cell>
          <cell r="M1297">
            <v>3.3527889429908728</v>
          </cell>
        </row>
        <row r="1298">
          <cell r="B1298">
            <v>1</v>
          </cell>
          <cell r="M1298">
            <v>0.20408343543271823</v>
          </cell>
        </row>
        <row r="1299">
          <cell r="B1299">
            <v>1</v>
          </cell>
          <cell r="M1299">
            <v>1.3301046965858963</v>
          </cell>
        </row>
        <row r="1300">
          <cell r="B1300">
            <v>1</v>
          </cell>
          <cell r="M1300">
            <v>3.2972911392941091</v>
          </cell>
        </row>
        <row r="1301">
          <cell r="B1301">
            <v>1</v>
          </cell>
          <cell r="M1301">
            <v>4.8930032071777871</v>
          </cell>
        </row>
        <row r="1302">
          <cell r="B1302">
            <v>1</v>
          </cell>
          <cell r="M1302">
            <v>2.2380374263324896</v>
          </cell>
        </row>
        <row r="1303">
          <cell r="B1303">
            <v>1</v>
          </cell>
          <cell r="M1303">
            <v>9.5939171687787308</v>
          </cell>
        </row>
        <row r="1304">
          <cell r="B1304">
            <v>0</v>
          </cell>
          <cell r="M1304">
            <v>0</v>
          </cell>
        </row>
        <row r="1305">
          <cell r="B1305">
            <v>1</v>
          </cell>
          <cell r="M1305">
            <v>0.85714224340041378</v>
          </cell>
        </row>
        <row r="1306">
          <cell r="B1306">
            <v>0</v>
          </cell>
          <cell r="M1306">
            <v>0</v>
          </cell>
        </row>
        <row r="1307">
          <cell r="B1307">
            <v>1</v>
          </cell>
          <cell r="M1307">
            <v>13.623826383032533</v>
          </cell>
        </row>
        <row r="1308">
          <cell r="B1308">
            <v>1</v>
          </cell>
          <cell r="M1308">
            <v>9.2560284017942987E-2</v>
          </cell>
        </row>
        <row r="1309">
          <cell r="B1309">
            <v>1</v>
          </cell>
          <cell r="M1309">
            <v>0.85054573473881878</v>
          </cell>
        </row>
        <row r="1310">
          <cell r="B1310">
            <v>1</v>
          </cell>
          <cell r="M1310">
            <v>4.7232529707712567</v>
          </cell>
        </row>
        <row r="1311">
          <cell r="B1311">
            <v>1</v>
          </cell>
          <cell r="M1311">
            <v>11.232787905179158</v>
          </cell>
        </row>
        <row r="1312">
          <cell r="B1312">
            <v>1</v>
          </cell>
          <cell r="M1312">
            <v>0.50417220751131941</v>
          </cell>
        </row>
        <row r="1313">
          <cell r="B1313">
            <v>0</v>
          </cell>
          <cell r="M1313">
            <v>0</v>
          </cell>
        </row>
        <row r="1314">
          <cell r="B1314">
            <v>0</v>
          </cell>
          <cell r="M1314">
            <v>0</v>
          </cell>
        </row>
        <row r="1315">
          <cell r="B1315">
            <v>1</v>
          </cell>
          <cell r="M1315">
            <v>7.42097527136493</v>
          </cell>
        </row>
        <row r="1316">
          <cell r="B1316">
            <v>1</v>
          </cell>
          <cell r="M1316">
            <v>19.775330676717385</v>
          </cell>
        </row>
        <row r="1317">
          <cell r="B1317">
            <v>1</v>
          </cell>
          <cell r="M1317">
            <v>3.6908321855727828</v>
          </cell>
        </row>
        <row r="1318">
          <cell r="B1318">
            <v>1</v>
          </cell>
          <cell r="M1318">
            <v>1.0015000639718645</v>
          </cell>
        </row>
        <row r="1319">
          <cell r="B1319">
            <v>1</v>
          </cell>
          <cell r="M1319">
            <v>3.2005838009265291</v>
          </cell>
        </row>
        <row r="1320">
          <cell r="B1320">
            <v>1</v>
          </cell>
          <cell r="M1320">
            <v>1.9082696407920381</v>
          </cell>
        </row>
        <row r="1321">
          <cell r="B1321">
            <v>0</v>
          </cell>
          <cell r="M1321">
            <v>0</v>
          </cell>
        </row>
        <row r="1322">
          <cell r="B1322">
            <v>1</v>
          </cell>
          <cell r="M1322">
            <v>2.0030447438765844</v>
          </cell>
        </row>
        <row r="1323">
          <cell r="B1323">
            <v>0</v>
          </cell>
          <cell r="M1323">
            <v>0</v>
          </cell>
        </row>
        <row r="1324">
          <cell r="B1324">
            <v>1</v>
          </cell>
          <cell r="M1324">
            <v>0.41958334632987399</v>
          </cell>
        </row>
        <row r="1325">
          <cell r="B1325">
            <v>0</v>
          </cell>
          <cell r="M1325">
            <v>0</v>
          </cell>
        </row>
        <row r="1326">
          <cell r="B1326">
            <v>0</v>
          </cell>
          <cell r="M1326">
            <v>0</v>
          </cell>
        </row>
        <row r="1327">
          <cell r="B1327">
            <v>1</v>
          </cell>
          <cell r="M1327">
            <v>0.25269800033199641</v>
          </cell>
        </row>
        <row r="1328">
          <cell r="B1328">
            <v>1</v>
          </cell>
          <cell r="M1328">
            <v>7.5465013217022392</v>
          </cell>
        </row>
        <row r="1329">
          <cell r="B1329">
            <v>1</v>
          </cell>
          <cell r="M1329">
            <v>0.19615442858267407</v>
          </cell>
        </row>
        <row r="1330">
          <cell r="B1330">
            <v>1</v>
          </cell>
          <cell r="M1330">
            <v>7.6037762881108977</v>
          </cell>
        </row>
        <row r="1331">
          <cell r="B1331">
            <v>1</v>
          </cell>
          <cell r="M1331">
            <v>4.5838187782255249</v>
          </cell>
        </row>
        <row r="1332">
          <cell r="B1332">
            <v>0</v>
          </cell>
          <cell r="M1332">
            <v>0</v>
          </cell>
        </row>
        <row r="1333">
          <cell r="B1333">
            <v>1</v>
          </cell>
          <cell r="M1333">
            <v>10.79534487227169</v>
          </cell>
        </row>
        <row r="1334">
          <cell r="B1334">
            <v>1</v>
          </cell>
          <cell r="M1334">
            <v>1.3453099541789253</v>
          </cell>
        </row>
        <row r="1335">
          <cell r="B1335">
            <v>1</v>
          </cell>
          <cell r="M1335">
            <v>0.98294019444366698</v>
          </cell>
        </row>
        <row r="1336">
          <cell r="B1336">
            <v>1</v>
          </cell>
          <cell r="M1336">
            <v>0.34779632144642547</v>
          </cell>
        </row>
        <row r="1337">
          <cell r="B1337">
            <v>0</v>
          </cell>
          <cell r="M1337">
            <v>0</v>
          </cell>
        </row>
        <row r="1338">
          <cell r="B1338">
            <v>0</v>
          </cell>
          <cell r="M1338">
            <v>0</v>
          </cell>
        </row>
        <row r="1339">
          <cell r="B1339">
            <v>1</v>
          </cell>
          <cell r="M1339">
            <v>4.4540404728661755</v>
          </cell>
        </row>
        <row r="1340">
          <cell r="B1340">
            <v>0</v>
          </cell>
          <cell r="M1340">
            <v>0</v>
          </cell>
        </row>
        <row r="1341">
          <cell r="B1341">
            <v>1</v>
          </cell>
          <cell r="M1341">
            <v>0.24402321693332552</v>
          </cell>
        </row>
        <row r="1342">
          <cell r="B1342">
            <v>1</v>
          </cell>
          <cell r="M1342">
            <v>2.1606882539287366</v>
          </cell>
        </row>
        <row r="1343">
          <cell r="B1343">
            <v>0</v>
          </cell>
          <cell r="M1343">
            <v>0</v>
          </cell>
        </row>
        <row r="1344">
          <cell r="B1344">
            <v>0</v>
          </cell>
          <cell r="M1344">
            <v>0</v>
          </cell>
        </row>
        <row r="1345">
          <cell r="B1345">
            <v>0</v>
          </cell>
          <cell r="M1345">
            <v>0</v>
          </cell>
        </row>
        <row r="1346">
          <cell r="B1346">
            <v>1</v>
          </cell>
          <cell r="M1346">
            <v>3.9192438980098698</v>
          </cell>
        </row>
        <row r="1347">
          <cell r="B1347">
            <v>1</v>
          </cell>
          <cell r="M1347">
            <v>3.8044905449110735</v>
          </cell>
        </row>
        <row r="1348">
          <cell r="B1348">
            <v>0</v>
          </cell>
          <cell r="M1348">
            <v>0</v>
          </cell>
        </row>
        <row r="1349">
          <cell r="B1349">
            <v>0</v>
          </cell>
          <cell r="M1349">
            <v>0</v>
          </cell>
        </row>
        <row r="1350">
          <cell r="B1350">
            <v>1</v>
          </cell>
          <cell r="M1350">
            <v>4.2787259921407887</v>
          </cell>
        </row>
        <row r="1351">
          <cell r="B1351">
            <v>1</v>
          </cell>
          <cell r="M1351">
            <v>9.1736274844692449</v>
          </cell>
        </row>
        <row r="1352">
          <cell r="B1352">
            <v>1</v>
          </cell>
          <cell r="M1352">
            <v>2.0099183338982649</v>
          </cell>
        </row>
        <row r="1353">
          <cell r="B1353">
            <v>1</v>
          </cell>
          <cell r="M1353">
            <v>3.5330153536704483</v>
          </cell>
        </row>
        <row r="1354">
          <cell r="B1354">
            <v>0</v>
          </cell>
          <cell r="M1354">
            <v>0</v>
          </cell>
        </row>
        <row r="1355">
          <cell r="B1355">
            <v>1</v>
          </cell>
          <cell r="M1355">
            <v>0.66350303245333841</v>
          </cell>
        </row>
        <row r="1356">
          <cell r="B1356">
            <v>1</v>
          </cell>
          <cell r="M1356">
            <v>0.90269998472915125</v>
          </cell>
        </row>
        <row r="1357">
          <cell r="B1357">
            <v>1</v>
          </cell>
          <cell r="M1357">
            <v>1.0700699273868242</v>
          </cell>
        </row>
        <row r="1358">
          <cell r="B1358">
            <v>1</v>
          </cell>
          <cell r="M1358">
            <v>1.3510959231731263</v>
          </cell>
        </row>
        <row r="1359">
          <cell r="B1359">
            <v>1</v>
          </cell>
          <cell r="M1359">
            <v>0.33732763346256794</v>
          </cell>
        </row>
        <row r="1360">
          <cell r="B1360">
            <v>0</v>
          </cell>
          <cell r="M1360">
            <v>0</v>
          </cell>
        </row>
        <row r="1361">
          <cell r="B1361">
            <v>0</v>
          </cell>
          <cell r="M1361">
            <v>0</v>
          </cell>
        </row>
        <row r="1362">
          <cell r="B1362">
            <v>0</v>
          </cell>
          <cell r="M1362">
            <v>0</v>
          </cell>
        </row>
        <row r="1363">
          <cell r="B1363">
            <v>0</v>
          </cell>
          <cell r="M1363">
            <v>0</v>
          </cell>
        </row>
        <row r="1364">
          <cell r="B1364">
            <v>0</v>
          </cell>
          <cell r="M1364">
            <v>0</v>
          </cell>
        </row>
        <row r="1365">
          <cell r="B1365">
            <v>1</v>
          </cell>
          <cell r="M1365">
            <v>0.66787805636961606</v>
          </cell>
        </row>
        <row r="1366">
          <cell r="B1366">
            <v>1</v>
          </cell>
          <cell r="M1366">
            <v>0.27660368376027406</v>
          </cell>
        </row>
        <row r="1367">
          <cell r="B1367">
            <v>1</v>
          </cell>
          <cell r="M1367">
            <v>0.62773299497066393</v>
          </cell>
        </row>
        <row r="1368">
          <cell r="B1368">
            <v>1</v>
          </cell>
          <cell r="M1368">
            <v>0.39248286131121141</v>
          </cell>
        </row>
        <row r="1369">
          <cell r="B1369">
            <v>1</v>
          </cell>
          <cell r="M1369">
            <v>3.1363887808106878</v>
          </cell>
        </row>
        <row r="1370">
          <cell r="B1370">
            <v>1</v>
          </cell>
          <cell r="M1370">
            <v>0.4036068497134731</v>
          </cell>
        </row>
        <row r="1371">
          <cell r="B1371">
            <v>1</v>
          </cell>
          <cell r="M1371">
            <v>5.8267751703150371E-2</v>
          </cell>
        </row>
        <row r="1372">
          <cell r="B1372">
            <v>1</v>
          </cell>
          <cell r="M1372">
            <v>1.3847230601066223</v>
          </cell>
        </row>
        <row r="1373">
          <cell r="B1373">
            <v>1</v>
          </cell>
          <cell r="M1373">
            <v>4.7488329036622883</v>
          </cell>
        </row>
        <row r="1374">
          <cell r="B1374">
            <v>1</v>
          </cell>
          <cell r="M1374">
            <v>2.5861007184557296</v>
          </cell>
        </row>
        <row r="1375">
          <cell r="B1375">
            <v>1</v>
          </cell>
          <cell r="M1375">
            <v>1.5733810899850837</v>
          </cell>
        </row>
        <row r="1376">
          <cell r="B1376">
            <v>1</v>
          </cell>
          <cell r="M1376">
            <v>0.8040802728614439</v>
          </cell>
        </row>
        <row r="1377">
          <cell r="B1377">
            <v>1</v>
          </cell>
          <cell r="M1377">
            <v>28.196278765939816</v>
          </cell>
        </row>
        <row r="1378">
          <cell r="B1378">
            <v>1</v>
          </cell>
          <cell r="M1378">
            <v>5.0797721666569409</v>
          </cell>
        </row>
        <row r="1379">
          <cell r="B1379">
            <v>1</v>
          </cell>
          <cell r="M1379">
            <v>16.193046170669593</v>
          </cell>
        </row>
        <row r="1380">
          <cell r="B1380">
            <v>1</v>
          </cell>
          <cell r="M1380">
            <v>1.9613508730379436</v>
          </cell>
        </row>
        <row r="1381">
          <cell r="B1381">
            <v>1</v>
          </cell>
          <cell r="M1381">
            <v>1.2559968426053179</v>
          </cell>
        </row>
        <row r="1382">
          <cell r="B1382">
            <v>1</v>
          </cell>
          <cell r="M1382">
            <v>9.4434912548891354</v>
          </cell>
        </row>
        <row r="1383">
          <cell r="B1383">
            <v>0</v>
          </cell>
          <cell r="M1383">
            <v>0</v>
          </cell>
        </row>
        <row r="1384">
          <cell r="B1384">
            <v>0</v>
          </cell>
          <cell r="M1384">
            <v>0</v>
          </cell>
        </row>
        <row r="1385">
          <cell r="B1385">
            <v>0</v>
          </cell>
          <cell r="M1385">
            <v>0</v>
          </cell>
        </row>
        <row r="1386">
          <cell r="B1386">
            <v>1</v>
          </cell>
          <cell r="M1386">
            <v>3.9184608994567394</v>
          </cell>
        </row>
        <row r="1387">
          <cell r="B1387">
            <v>1</v>
          </cell>
          <cell r="M1387">
            <v>1.7854398881091373</v>
          </cell>
        </row>
        <row r="1388">
          <cell r="B1388">
            <v>1</v>
          </cell>
          <cell r="M1388">
            <v>0.80200278334743269</v>
          </cell>
        </row>
        <row r="1389">
          <cell r="B1389">
            <v>1</v>
          </cell>
          <cell r="M1389">
            <v>2.9289233749073089</v>
          </cell>
        </row>
        <row r="1390">
          <cell r="B1390">
            <v>1</v>
          </cell>
          <cell r="M1390">
            <v>0.78153338257344795</v>
          </cell>
        </row>
        <row r="1391">
          <cell r="B1391">
            <v>1</v>
          </cell>
          <cell r="M1391">
            <v>0.76036361311266076</v>
          </cell>
        </row>
        <row r="1392">
          <cell r="B1392">
            <v>1</v>
          </cell>
          <cell r="M1392">
            <v>0.91050808199569</v>
          </cell>
        </row>
        <row r="1393">
          <cell r="B1393">
            <v>1</v>
          </cell>
          <cell r="M1393">
            <v>0.54304404432136932</v>
          </cell>
        </row>
        <row r="1394">
          <cell r="B1394">
            <v>1</v>
          </cell>
          <cell r="M1394">
            <v>5.9355506781578926</v>
          </cell>
        </row>
        <row r="1395">
          <cell r="B1395">
            <v>1</v>
          </cell>
          <cell r="M1395">
            <v>4.8492854412164821</v>
          </cell>
        </row>
        <row r="1396">
          <cell r="B1396">
            <v>1</v>
          </cell>
          <cell r="M1396">
            <v>0.42820175203621547</v>
          </cell>
        </row>
        <row r="1397">
          <cell r="B1397">
            <v>1</v>
          </cell>
          <cell r="M1397">
            <v>0.45743610633571491</v>
          </cell>
        </row>
        <row r="1398">
          <cell r="B1398">
            <v>1</v>
          </cell>
          <cell r="M1398">
            <v>0.39421179490189101</v>
          </cell>
        </row>
        <row r="1399">
          <cell r="B1399">
            <v>1</v>
          </cell>
          <cell r="M1399">
            <v>0.37726294302347102</v>
          </cell>
        </row>
        <row r="1400">
          <cell r="B1400">
            <v>0</v>
          </cell>
          <cell r="M1400">
            <v>0</v>
          </cell>
        </row>
        <row r="1401">
          <cell r="B1401">
            <v>1</v>
          </cell>
          <cell r="M1401">
            <v>0.76541306146937882</v>
          </cell>
        </row>
        <row r="1402">
          <cell r="B1402">
            <v>0</v>
          </cell>
          <cell r="M1402">
            <v>0</v>
          </cell>
        </row>
        <row r="1403">
          <cell r="B1403">
            <v>1</v>
          </cell>
          <cell r="M1403">
            <v>1.8346855095581345</v>
          </cell>
        </row>
        <row r="1404">
          <cell r="B1404">
            <v>1</v>
          </cell>
          <cell r="M1404">
            <v>1.2848554008177058</v>
          </cell>
        </row>
        <row r="1405">
          <cell r="B1405">
            <v>1</v>
          </cell>
          <cell r="M1405">
            <v>0.278142512230306</v>
          </cell>
        </row>
        <row r="1406">
          <cell r="B1406">
            <v>1</v>
          </cell>
          <cell r="M1406">
            <v>0.77984863467227994</v>
          </cell>
        </row>
        <row r="1407">
          <cell r="B1407">
            <v>1</v>
          </cell>
          <cell r="M1407">
            <v>8.6838650388946039</v>
          </cell>
        </row>
        <row r="1408">
          <cell r="B1408">
            <v>1</v>
          </cell>
          <cell r="M1408">
            <v>5.207710203017152</v>
          </cell>
        </row>
        <row r="1409">
          <cell r="B1409">
            <v>1</v>
          </cell>
          <cell r="M1409">
            <v>28.682430360728368</v>
          </cell>
        </row>
        <row r="1410">
          <cell r="B1410">
            <v>1</v>
          </cell>
          <cell r="M1410">
            <v>1.3459428905062751</v>
          </cell>
        </row>
        <row r="1411">
          <cell r="B1411">
            <v>1</v>
          </cell>
          <cell r="M1411">
            <v>3.6309531582882677</v>
          </cell>
        </row>
        <row r="1412">
          <cell r="B1412">
            <v>1</v>
          </cell>
          <cell r="M1412">
            <v>4.0718237314685384</v>
          </cell>
        </row>
        <row r="1413">
          <cell r="B1413">
            <v>1</v>
          </cell>
          <cell r="M1413">
            <v>10.234286526400561</v>
          </cell>
        </row>
        <row r="1414">
          <cell r="B1414">
            <v>1</v>
          </cell>
          <cell r="M1414">
            <v>0.91088510621411067</v>
          </cell>
        </row>
        <row r="1415">
          <cell r="B1415">
            <v>1</v>
          </cell>
          <cell r="M1415">
            <v>12.505288065649285</v>
          </cell>
        </row>
        <row r="1416">
          <cell r="B1416">
            <v>1</v>
          </cell>
          <cell r="M1416">
            <v>4.874858236378615</v>
          </cell>
        </row>
        <row r="1417">
          <cell r="B1417">
            <v>1</v>
          </cell>
          <cell r="M1417">
            <v>3.8365008027252139</v>
          </cell>
        </row>
        <row r="1418">
          <cell r="B1418">
            <v>1</v>
          </cell>
          <cell r="M1418">
            <v>2.2006112401592479</v>
          </cell>
        </row>
        <row r="1419">
          <cell r="B1419">
            <v>1</v>
          </cell>
          <cell r="M1419">
            <v>0.71193940524181054</v>
          </cell>
        </row>
        <row r="1420">
          <cell r="B1420">
            <v>1</v>
          </cell>
          <cell r="M1420">
            <v>2.9271167246504772</v>
          </cell>
        </row>
        <row r="1421">
          <cell r="B1421">
            <v>1</v>
          </cell>
          <cell r="M1421">
            <v>0.49973484469288626</v>
          </cell>
        </row>
        <row r="1422">
          <cell r="B1422">
            <v>1</v>
          </cell>
          <cell r="M1422">
            <v>2.6425882254627879</v>
          </cell>
        </row>
        <row r="1423">
          <cell r="B1423">
            <v>1</v>
          </cell>
          <cell r="M1423">
            <v>4.1972675677328916E-2</v>
          </cell>
        </row>
        <row r="1424">
          <cell r="B1424">
            <v>1</v>
          </cell>
          <cell r="M1424">
            <v>1.575384976985879</v>
          </cell>
        </row>
        <row r="1425">
          <cell r="B1425">
            <v>0</v>
          </cell>
          <cell r="M1425">
            <v>0</v>
          </cell>
        </row>
        <row r="1426">
          <cell r="B1426">
            <v>1</v>
          </cell>
          <cell r="M1426">
            <v>5.5395582885934935</v>
          </cell>
        </row>
        <row r="1427">
          <cell r="B1427">
            <v>1</v>
          </cell>
          <cell r="M1427">
            <v>1.8679251444345037</v>
          </cell>
        </row>
        <row r="1428">
          <cell r="B1428">
            <v>1</v>
          </cell>
          <cell r="M1428">
            <v>0.27180225389190704</v>
          </cell>
        </row>
        <row r="1429">
          <cell r="B1429">
            <v>1</v>
          </cell>
          <cell r="M1429">
            <v>0.24587538088450303</v>
          </cell>
        </row>
        <row r="1430">
          <cell r="B1430">
            <v>1</v>
          </cell>
          <cell r="M1430">
            <v>5.281541651136803</v>
          </cell>
        </row>
        <row r="1431">
          <cell r="B1431">
            <v>1</v>
          </cell>
          <cell r="M1431">
            <v>1.7250450234797248</v>
          </cell>
        </row>
        <row r="1432">
          <cell r="B1432">
            <v>1</v>
          </cell>
          <cell r="M1432">
            <v>0.86550572157051686</v>
          </cell>
        </row>
        <row r="1433">
          <cell r="B1433">
            <v>0</v>
          </cell>
          <cell r="M1433">
            <v>0</v>
          </cell>
        </row>
        <row r="1434">
          <cell r="B1434">
            <v>1</v>
          </cell>
          <cell r="M1434">
            <v>2.9478613928496049</v>
          </cell>
        </row>
        <row r="1435">
          <cell r="B1435">
            <v>1</v>
          </cell>
          <cell r="M1435">
            <v>5.5190100678453584</v>
          </cell>
        </row>
        <row r="1436">
          <cell r="B1436">
            <v>1</v>
          </cell>
          <cell r="M1436">
            <v>3.4833868724656505E-2</v>
          </cell>
        </row>
        <row r="1437">
          <cell r="B1437">
            <v>0</v>
          </cell>
          <cell r="M1437">
            <v>0</v>
          </cell>
        </row>
        <row r="1438">
          <cell r="B1438">
            <v>1</v>
          </cell>
          <cell r="M1438">
            <v>5.0797025996031104</v>
          </cell>
        </row>
        <row r="1439">
          <cell r="B1439">
            <v>0</v>
          </cell>
          <cell r="M1439">
            <v>0</v>
          </cell>
        </row>
        <row r="1440">
          <cell r="B1440">
            <v>0</v>
          </cell>
          <cell r="M1440">
            <v>0</v>
          </cell>
        </row>
        <row r="1441">
          <cell r="B1441">
            <v>0</v>
          </cell>
          <cell r="M1441">
            <v>0</v>
          </cell>
        </row>
        <row r="1442">
          <cell r="B1442">
            <v>1</v>
          </cell>
          <cell r="M1442">
            <v>10.489345586919374</v>
          </cell>
        </row>
        <row r="1443">
          <cell r="B1443">
            <v>1</v>
          </cell>
          <cell r="M1443">
            <v>8.7771848993180051</v>
          </cell>
        </row>
        <row r="1444">
          <cell r="B1444">
            <v>1</v>
          </cell>
          <cell r="M1444">
            <v>1.5977635473843601</v>
          </cell>
        </row>
        <row r="1445">
          <cell r="B1445">
            <v>1</v>
          </cell>
          <cell r="M1445">
            <v>4.4776120564286899</v>
          </cell>
        </row>
        <row r="1446">
          <cell r="B1446">
            <v>1</v>
          </cell>
          <cell r="M1446">
            <v>1.746714055534325</v>
          </cell>
        </row>
        <row r="1447">
          <cell r="B1447">
            <v>1</v>
          </cell>
          <cell r="M1447">
            <v>2.0717213810095652E-2</v>
          </cell>
        </row>
        <row r="1448">
          <cell r="B1448">
            <v>1</v>
          </cell>
          <cell r="M1448">
            <v>0.24274982935370468</v>
          </cell>
        </row>
        <row r="1449">
          <cell r="B1449">
            <v>1</v>
          </cell>
          <cell r="M1449">
            <v>1.2321449049338158</v>
          </cell>
        </row>
        <row r="1450">
          <cell r="B1450">
            <v>0</v>
          </cell>
          <cell r="M1450">
            <v>0</v>
          </cell>
        </row>
        <row r="1451">
          <cell r="B1451">
            <v>1</v>
          </cell>
          <cell r="M1451">
            <v>2.7227286819993251</v>
          </cell>
        </row>
        <row r="1452">
          <cell r="B1452">
            <v>1</v>
          </cell>
          <cell r="M1452">
            <v>6.3315623953927078</v>
          </cell>
        </row>
        <row r="1453">
          <cell r="B1453">
            <v>0</v>
          </cell>
          <cell r="M1453">
            <v>0</v>
          </cell>
        </row>
        <row r="1454">
          <cell r="B1454">
            <v>1</v>
          </cell>
          <cell r="M1454">
            <v>0.26967593223823344</v>
          </cell>
        </row>
        <row r="1455">
          <cell r="B1455">
            <v>1</v>
          </cell>
          <cell r="M1455">
            <v>3.1768485841429617</v>
          </cell>
        </row>
        <row r="1456">
          <cell r="B1456">
            <v>1</v>
          </cell>
          <cell r="M1456">
            <v>5.9202310009229793</v>
          </cell>
        </row>
        <row r="1457">
          <cell r="B1457">
            <v>1</v>
          </cell>
          <cell r="M1457">
            <v>6.7590019431123478</v>
          </cell>
        </row>
        <row r="1458">
          <cell r="B1458">
            <v>0</v>
          </cell>
          <cell r="M1458">
            <v>0</v>
          </cell>
        </row>
        <row r="1459">
          <cell r="B1459">
            <v>0</v>
          </cell>
          <cell r="M1459">
            <v>0</v>
          </cell>
        </row>
        <row r="1460">
          <cell r="B1460">
            <v>1</v>
          </cell>
          <cell r="M1460">
            <v>6.5817022719325315</v>
          </cell>
        </row>
        <row r="1461">
          <cell r="B1461">
            <v>1</v>
          </cell>
          <cell r="M1461">
            <v>1.6425208213878131</v>
          </cell>
        </row>
        <row r="1462">
          <cell r="B1462">
            <v>1</v>
          </cell>
          <cell r="M1462">
            <v>3.7900731603030762</v>
          </cell>
        </row>
        <row r="1463">
          <cell r="B1463">
            <v>1</v>
          </cell>
          <cell r="M1463">
            <v>1.0055014698976255</v>
          </cell>
        </row>
        <row r="1464">
          <cell r="B1464">
            <v>0</v>
          </cell>
          <cell r="M1464">
            <v>0</v>
          </cell>
        </row>
        <row r="1465">
          <cell r="B1465">
            <v>0</v>
          </cell>
          <cell r="M1465">
            <v>0</v>
          </cell>
        </row>
        <row r="1466">
          <cell r="B1466">
            <v>1</v>
          </cell>
          <cell r="M1466">
            <v>7.8168378063667516</v>
          </cell>
        </row>
        <row r="1467">
          <cell r="B1467">
            <v>0</v>
          </cell>
          <cell r="M1467">
            <v>0</v>
          </cell>
        </row>
        <row r="1468">
          <cell r="B1468">
            <v>0</v>
          </cell>
          <cell r="M1468">
            <v>0</v>
          </cell>
        </row>
        <row r="1469">
          <cell r="B1469">
            <v>1</v>
          </cell>
          <cell r="M1469">
            <v>4.4052203717021099</v>
          </cell>
        </row>
        <row r="1470">
          <cell r="B1470">
            <v>1</v>
          </cell>
          <cell r="M1470">
            <v>0.70804349881513751</v>
          </cell>
        </row>
        <row r="1471">
          <cell r="B1471">
            <v>1</v>
          </cell>
          <cell r="M1471">
            <v>3.7901053899390651</v>
          </cell>
        </row>
        <row r="1472">
          <cell r="B1472">
            <v>1</v>
          </cell>
          <cell r="M1472">
            <v>4.69055432645776</v>
          </cell>
        </row>
        <row r="1473">
          <cell r="B1473">
            <v>0</v>
          </cell>
          <cell r="M1473">
            <v>0</v>
          </cell>
        </row>
        <row r="1474">
          <cell r="B1474">
            <v>0</v>
          </cell>
          <cell r="M1474">
            <v>0</v>
          </cell>
        </row>
        <row r="1475">
          <cell r="B1475">
            <v>1</v>
          </cell>
          <cell r="M1475">
            <v>7.2442062927904907</v>
          </cell>
        </row>
        <row r="1476">
          <cell r="B1476">
            <v>1</v>
          </cell>
          <cell r="M1476">
            <v>4.6245429883433777</v>
          </cell>
        </row>
        <row r="1477">
          <cell r="B1477">
            <v>1</v>
          </cell>
          <cell r="M1477">
            <v>0.95056192110556059</v>
          </cell>
        </row>
        <row r="1478">
          <cell r="B1478">
            <v>1</v>
          </cell>
          <cell r="M1478">
            <v>2.2503697193677845</v>
          </cell>
        </row>
        <row r="1479">
          <cell r="B1479">
            <v>1</v>
          </cell>
          <cell r="M1479">
            <v>2.3613639370985462</v>
          </cell>
        </row>
        <row r="1480">
          <cell r="B1480">
            <v>1</v>
          </cell>
          <cell r="M1480">
            <v>3.2468310068449697</v>
          </cell>
        </row>
        <row r="1481">
          <cell r="B1481">
            <v>0</v>
          </cell>
          <cell r="M1481">
            <v>0</v>
          </cell>
        </row>
        <row r="1482">
          <cell r="B1482">
            <v>0</v>
          </cell>
          <cell r="M1482">
            <v>0</v>
          </cell>
        </row>
        <row r="1483">
          <cell r="B1483">
            <v>1</v>
          </cell>
          <cell r="M1483">
            <v>7.1857197876064429</v>
          </cell>
        </row>
        <row r="1484">
          <cell r="B1484">
            <v>1</v>
          </cell>
          <cell r="M1484">
            <v>4.4470973472902742</v>
          </cell>
        </row>
        <row r="1485">
          <cell r="B1485">
            <v>1</v>
          </cell>
          <cell r="M1485">
            <v>2.4685607339895794</v>
          </cell>
        </row>
        <row r="1486">
          <cell r="B1486">
            <v>0</v>
          </cell>
          <cell r="M1486">
            <v>0</v>
          </cell>
        </row>
        <row r="1487">
          <cell r="B1487">
            <v>1</v>
          </cell>
          <cell r="M1487">
            <v>0.1732408625961275</v>
          </cell>
        </row>
        <row r="1488">
          <cell r="B1488">
            <v>0</v>
          </cell>
          <cell r="M1488">
            <v>0</v>
          </cell>
        </row>
        <row r="1489">
          <cell r="B1489">
            <v>0</v>
          </cell>
          <cell r="M1489">
            <v>0</v>
          </cell>
        </row>
        <row r="1490">
          <cell r="B1490">
            <v>0</v>
          </cell>
          <cell r="M1490">
            <v>0</v>
          </cell>
        </row>
        <row r="1491">
          <cell r="B1491">
            <v>1</v>
          </cell>
          <cell r="M1491">
            <v>9.5941727409053481</v>
          </cell>
        </row>
        <row r="1492">
          <cell r="B1492">
            <v>1</v>
          </cell>
          <cell r="M1492">
            <v>2.7136243650059471</v>
          </cell>
        </row>
        <row r="1493">
          <cell r="B1493">
            <v>0</v>
          </cell>
          <cell r="M1493">
            <v>0</v>
          </cell>
        </row>
        <row r="1494">
          <cell r="B1494">
            <v>1</v>
          </cell>
          <cell r="M1494">
            <v>0.82699389281892866</v>
          </cell>
        </row>
        <row r="1495">
          <cell r="B1495">
            <v>0</v>
          </cell>
          <cell r="M1495">
            <v>0</v>
          </cell>
        </row>
        <row r="1496">
          <cell r="B1496">
            <v>0</v>
          </cell>
          <cell r="M1496">
            <v>0</v>
          </cell>
        </row>
        <row r="1497">
          <cell r="B1497">
            <v>1</v>
          </cell>
          <cell r="M1497">
            <v>3.1421783577705056</v>
          </cell>
        </row>
        <row r="1498">
          <cell r="B1498">
            <v>1</v>
          </cell>
          <cell r="M1498">
            <v>5.8554307982698388</v>
          </cell>
        </row>
        <row r="1499">
          <cell r="B1499">
            <v>1</v>
          </cell>
          <cell r="M1499">
            <v>1.3372999512189681</v>
          </cell>
        </row>
        <row r="1500">
          <cell r="B1500">
            <v>0</v>
          </cell>
          <cell r="M1500">
            <v>0</v>
          </cell>
        </row>
        <row r="1501">
          <cell r="B1501">
            <v>1</v>
          </cell>
          <cell r="M1501">
            <v>8.8679278410518556</v>
          </cell>
        </row>
        <row r="1502">
          <cell r="B1502">
            <v>1</v>
          </cell>
          <cell r="M1502">
            <v>3.2911827764033958</v>
          </cell>
        </row>
        <row r="1503">
          <cell r="B1503">
            <v>1</v>
          </cell>
          <cell r="M1503">
            <v>4.3597695822585125</v>
          </cell>
        </row>
        <row r="1504">
          <cell r="B1504">
            <v>1</v>
          </cell>
          <cell r="M1504">
            <v>1.6644887282692182</v>
          </cell>
        </row>
        <row r="1505">
          <cell r="B1505">
            <v>1</v>
          </cell>
          <cell r="M1505">
            <v>0.36492398789270269</v>
          </cell>
        </row>
        <row r="1506">
          <cell r="B1506">
            <v>1</v>
          </cell>
          <cell r="M1506">
            <v>1.1408538884970336</v>
          </cell>
        </row>
        <row r="1507">
          <cell r="B1507">
            <v>1</v>
          </cell>
          <cell r="M1507">
            <v>3.2223256105517808</v>
          </cell>
        </row>
        <row r="1508">
          <cell r="B1508">
            <v>1</v>
          </cell>
          <cell r="M1508">
            <v>1.5592298632079631</v>
          </cell>
        </row>
        <row r="1509">
          <cell r="B1509">
            <v>1</v>
          </cell>
          <cell r="M1509">
            <v>5.0213761153243786</v>
          </cell>
        </row>
        <row r="1510">
          <cell r="B1510">
            <v>1</v>
          </cell>
          <cell r="M1510">
            <v>0.25531965262946543</v>
          </cell>
        </row>
        <row r="1511">
          <cell r="B1511">
            <v>1</v>
          </cell>
          <cell r="M1511">
            <v>3.204457868748213</v>
          </cell>
        </row>
        <row r="1512">
          <cell r="B1512">
            <v>0</v>
          </cell>
          <cell r="M1512">
            <v>0</v>
          </cell>
        </row>
        <row r="1513">
          <cell r="B1513">
            <v>1</v>
          </cell>
          <cell r="M1513">
            <v>1.1990943944871679</v>
          </cell>
        </row>
        <row r="1514">
          <cell r="B1514">
            <v>1</v>
          </cell>
          <cell r="M1514">
            <v>3.985962740238739</v>
          </cell>
        </row>
        <row r="1515">
          <cell r="B1515">
            <v>0</v>
          </cell>
          <cell r="M1515">
            <v>0</v>
          </cell>
        </row>
        <row r="1516">
          <cell r="B1516">
            <v>1</v>
          </cell>
          <cell r="M1516">
            <v>14.681309594924908</v>
          </cell>
        </row>
        <row r="1517">
          <cell r="B1517">
            <v>1</v>
          </cell>
          <cell r="M1517">
            <v>4.0261286524165243</v>
          </cell>
        </row>
        <row r="1518">
          <cell r="B1518">
            <v>1</v>
          </cell>
          <cell r="M1518">
            <v>10.601065262158455</v>
          </cell>
        </row>
        <row r="1519">
          <cell r="B1519">
            <v>1</v>
          </cell>
          <cell r="M1519">
            <v>0.82295162321084103</v>
          </cell>
        </row>
        <row r="1520">
          <cell r="B1520">
            <v>0</v>
          </cell>
          <cell r="M1520">
            <v>0</v>
          </cell>
        </row>
        <row r="1521">
          <cell r="B1521">
            <v>0</v>
          </cell>
          <cell r="M1521">
            <v>0</v>
          </cell>
        </row>
        <row r="1522">
          <cell r="B1522">
            <v>0</v>
          </cell>
          <cell r="M1522">
            <v>0</v>
          </cell>
        </row>
        <row r="1523">
          <cell r="B1523">
            <v>0</v>
          </cell>
          <cell r="M1523">
            <v>0</v>
          </cell>
        </row>
        <row r="1524">
          <cell r="B1524">
            <v>0</v>
          </cell>
          <cell r="M1524">
            <v>0</v>
          </cell>
        </row>
        <row r="1525">
          <cell r="B1525">
            <v>1</v>
          </cell>
          <cell r="M1525">
            <v>1.4345207657831121</v>
          </cell>
        </row>
        <row r="1526">
          <cell r="B1526">
            <v>1</v>
          </cell>
          <cell r="M1526">
            <v>1.6503076352370372</v>
          </cell>
        </row>
        <row r="1527">
          <cell r="B1527">
            <v>1</v>
          </cell>
          <cell r="M1527">
            <v>3.5802995128119748</v>
          </cell>
        </row>
        <row r="1528">
          <cell r="B1528">
            <v>1</v>
          </cell>
          <cell r="M1528">
            <v>1.1752964510804371</v>
          </cell>
        </row>
        <row r="1529">
          <cell r="B1529">
            <v>1</v>
          </cell>
          <cell r="M1529">
            <v>6.7003558527298193</v>
          </cell>
        </row>
        <row r="1530">
          <cell r="B1530">
            <v>1</v>
          </cell>
          <cell r="M1530">
            <v>2.7287154077254881E-2</v>
          </cell>
        </row>
        <row r="1531">
          <cell r="B1531">
            <v>1</v>
          </cell>
          <cell r="M1531">
            <v>1.1688771668670583</v>
          </cell>
        </row>
        <row r="1532">
          <cell r="B1532">
            <v>1</v>
          </cell>
          <cell r="M1532">
            <v>1.5633850510371301</v>
          </cell>
        </row>
        <row r="1533">
          <cell r="B1533">
            <v>0</v>
          </cell>
          <cell r="M1533">
            <v>0</v>
          </cell>
        </row>
        <row r="1534">
          <cell r="B1534">
            <v>1</v>
          </cell>
          <cell r="M1534">
            <v>3.5613300481941752</v>
          </cell>
        </row>
        <row r="1535">
          <cell r="B1535">
            <v>1</v>
          </cell>
          <cell r="M1535">
            <v>0.64572554193656007</v>
          </cell>
        </row>
        <row r="1536">
          <cell r="B1536">
            <v>1</v>
          </cell>
          <cell r="M1536">
            <v>0.65220342364117545</v>
          </cell>
        </row>
        <row r="1537">
          <cell r="B1537">
            <v>1</v>
          </cell>
          <cell r="M1537">
            <v>1.4531194283064433</v>
          </cell>
        </row>
        <row r="1538">
          <cell r="B1538">
            <v>0</v>
          </cell>
          <cell r="M1538">
            <v>0</v>
          </cell>
        </row>
        <row r="1539">
          <cell r="B1539">
            <v>0</v>
          </cell>
          <cell r="M1539">
            <v>0</v>
          </cell>
        </row>
        <row r="1540">
          <cell r="B1540">
            <v>0</v>
          </cell>
          <cell r="M1540">
            <v>0</v>
          </cell>
        </row>
        <row r="1541">
          <cell r="B1541">
            <v>1</v>
          </cell>
          <cell r="M1541">
            <v>1.7481667461547268</v>
          </cell>
        </row>
        <row r="1542">
          <cell r="B1542">
            <v>0</v>
          </cell>
          <cell r="M1542">
            <v>0</v>
          </cell>
        </row>
        <row r="1543">
          <cell r="B1543">
            <v>0</v>
          </cell>
          <cell r="M1543">
            <v>0</v>
          </cell>
        </row>
        <row r="1544">
          <cell r="B1544">
            <v>0</v>
          </cell>
          <cell r="M1544">
            <v>0</v>
          </cell>
        </row>
        <row r="1545">
          <cell r="B1545">
            <v>0</v>
          </cell>
          <cell r="M1545">
            <v>0</v>
          </cell>
        </row>
        <row r="1546">
          <cell r="B1546">
            <v>0</v>
          </cell>
          <cell r="M1546">
            <v>0</v>
          </cell>
        </row>
        <row r="1547">
          <cell r="B1547">
            <v>1</v>
          </cell>
          <cell r="M1547">
            <v>0.57729998344821465</v>
          </cell>
        </row>
        <row r="1548">
          <cell r="B1548">
            <v>0</v>
          </cell>
          <cell r="M1548">
            <v>0</v>
          </cell>
        </row>
        <row r="1549">
          <cell r="B1549">
            <v>0</v>
          </cell>
          <cell r="M1549">
            <v>0</v>
          </cell>
        </row>
        <row r="1550">
          <cell r="B1550">
            <v>1</v>
          </cell>
          <cell r="M1550">
            <v>6.6662016509145632</v>
          </cell>
        </row>
        <row r="1551">
          <cell r="B1551">
            <v>1</v>
          </cell>
          <cell r="M1551">
            <v>2.2971558911709828</v>
          </cell>
        </row>
        <row r="1552">
          <cell r="B1552">
            <v>1</v>
          </cell>
          <cell r="M1552">
            <v>1.8032504318993279</v>
          </cell>
        </row>
        <row r="1553">
          <cell r="B1553">
            <v>1</v>
          </cell>
          <cell r="M1553">
            <v>3.0984867082640895</v>
          </cell>
        </row>
        <row r="1554">
          <cell r="B1554">
            <v>1</v>
          </cell>
          <cell r="M1554">
            <v>2.1548787344887854</v>
          </cell>
        </row>
        <row r="1555">
          <cell r="B1555">
            <v>1</v>
          </cell>
          <cell r="M1555">
            <v>2.9431796994641619</v>
          </cell>
        </row>
        <row r="1556">
          <cell r="B1556">
            <v>0</v>
          </cell>
          <cell r="M1556">
            <v>0</v>
          </cell>
        </row>
        <row r="1557">
          <cell r="B1557">
            <v>1</v>
          </cell>
          <cell r="M1557">
            <v>1.8545897666976194</v>
          </cell>
        </row>
        <row r="1558">
          <cell r="B1558">
            <v>1</v>
          </cell>
          <cell r="M1558">
            <v>0.37802977840065838</v>
          </cell>
        </row>
        <row r="1559">
          <cell r="B1559">
            <v>1</v>
          </cell>
          <cell r="M1559">
            <v>1.9411937792482448</v>
          </cell>
        </row>
        <row r="1560">
          <cell r="B1560">
            <v>0</v>
          </cell>
          <cell r="M1560">
            <v>0</v>
          </cell>
        </row>
        <row r="1561">
          <cell r="B1561">
            <v>0</v>
          </cell>
          <cell r="M1561">
            <v>0</v>
          </cell>
        </row>
        <row r="1562">
          <cell r="B1562">
            <v>0</v>
          </cell>
          <cell r="M1562">
            <v>0</v>
          </cell>
        </row>
        <row r="1563">
          <cell r="B1563">
            <v>1</v>
          </cell>
          <cell r="M1563">
            <v>21.556305497038743</v>
          </cell>
        </row>
        <row r="1564">
          <cell r="B1564">
            <v>1</v>
          </cell>
          <cell r="M1564">
            <v>3.2969289785909339</v>
          </cell>
        </row>
        <row r="1565">
          <cell r="B1565">
            <v>1</v>
          </cell>
          <cell r="M1565">
            <v>3.0385072228401424</v>
          </cell>
        </row>
        <row r="1566">
          <cell r="B1566">
            <v>0</v>
          </cell>
          <cell r="M1566">
            <v>0</v>
          </cell>
        </row>
        <row r="1567">
          <cell r="B1567">
            <v>1</v>
          </cell>
          <cell r="M1567">
            <v>0.52535953015159387</v>
          </cell>
        </row>
        <row r="1568">
          <cell r="B1568">
            <v>1</v>
          </cell>
          <cell r="M1568">
            <v>0.94000761853227188</v>
          </cell>
        </row>
        <row r="1569">
          <cell r="B1569">
            <v>0</v>
          </cell>
          <cell r="M1569">
            <v>0</v>
          </cell>
        </row>
        <row r="1570">
          <cell r="B1570">
            <v>1</v>
          </cell>
          <cell r="M1570">
            <v>1.868863114664346</v>
          </cell>
        </row>
        <row r="1571">
          <cell r="B1571">
            <v>1</v>
          </cell>
          <cell r="M1571">
            <v>1.0949783089449527</v>
          </cell>
        </row>
        <row r="1572">
          <cell r="B1572">
            <v>1</v>
          </cell>
          <cell r="M1572">
            <v>0.20135815852785208</v>
          </cell>
        </row>
        <row r="1573">
          <cell r="B1573">
            <v>1</v>
          </cell>
          <cell r="M1573">
            <v>1.2769539300110386</v>
          </cell>
        </row>
        <row r="1574">
          <cell r="B1574">
            <v>0</v>
          </cell>
          <cell r="M1574">
            <v>0</v>
          </cell>
        </row>
        <row r="1575">
          <cell r="B1575">
            <v>1</v>
          </cell>
          <cell r="M1575">
            <v>13.075764170262827</v>
          </cell>
        </row>
        <row r="1576">
          <cell r="B1576">
            <v>0</v>
          </cell>
          <cell r="M1576">
            <v>0</v>
          </cell>
        </row>
        <row r="1577">
          <cell r="B1577">
            <v>1</v>
          </cell>
          <cell r="M1577">
            <v>3.6292306564763073</v>
          </cell>
        </row>
        <row r="1578">
          <cell r="B1578">
            <v>1</v>
          </cell>
          <cell r="M1578">
            <v>1.0054236753840846</v>
          </cell>
        </row>
        <row r="1579">
          <cell r="B1579">
            <v>1</v>
          </cell>
          <cell r="M1579">
            <v>1.362990871350561</v>
          </cell>
        </row>
        <row r="1580">
          <cell r="B1580">
            <v>1</v>
          </cell>
          <cell r="M1580">
            <v>2.9905887226776957</v>
          </cell>
        </row>
        <row r="1581">
          <cell r="B1581">
            <v>1</v>
          </cell>
          <cell r="M1581">
            <v>2.5468875012530088</v>
          </cell>
        </row>
        <row r="1582">
          <cell r="B1582">
            <v>1</v>
          </cell>
          <cell r="M1582">
            <v>5.6777214219659813</v>
          </cell>
        </row>
        <row r="1583">
          <cell r="B1583">
            <v>1</v>
          </cell>
          <cell r="M1583">
            <v>0.69063155566734646</v>
          </cell>
        </row>
        <row r="1584">
          <cell r="B1584">
            <v>1</v>
          </cell>
          <cell r="M1584">
            <v>0.93364616971297565</v>
          </cell>
        </row>
        <row r="1585">
          <cell r="B1585">
            <v>1</v>
          </cell>
          <cell r="M1585">
            <v>2.3397640527846866</v>
          </cell>
        </row>
        <row r="1586">
          <cell r="B1586">
            <v>1</v>
          </cell>
          <cell r="M1586">
            <v>0.62906545011869641</v>
          </cell>
        </row>
        <row r="1587">
          <cell r="B1587">
            <v>1</v>
          </cell>
          <cell r="M1587">
            <v>2.4659946719567931</v>
          </cell>
        </row>
        <row r="1588">
          <cell r="B1588">
            <v>1</v>
          </cell>
          <cell r="M1588">
            <v>7.7208726007175255</v>
          </cell>
        </row>
        <row r="1589">
          <cell r="B1589">
            <v>1</v>
          </cell>
          <cell r="M1589">
            <v>2.5966214053310339</v>
          </cell>
        </row>
        <row r="1590">
          <cell r="B1590">
            <v>1</v>
          </cell>
          <cell r="M1590">
            <v>2.4995196239935495</v>
          </cell>
        </row>
        <row r="1591">
          <cell r="B1591">
            <v>0</v>
          </cell>
          <cell r="M1591">
            <v>0</v>
          </cell>
        </row>
        <row r="1592">
          <cell r="B1592">
            <v>0</v>
          </cell>
          <cell r="M1592">
            <v>0</v>
          </cell>
        </row>
        <row r="1593">
          <cell r="B1593">
            <v>1</v>
          </cell>
          <cell r="M1593">
            <v>14.182221313695244</v>
          </cell>
        </row>
        <row r="1594">
          <cell r="B1594">
            <v>1</v>
          </cell>
          <cell r="M1594">
            <v>3.9557555292221012</v>
          </cell>
        </row>
        <row r="1595">
          <cell r="B1595">
            <v>1</v>
          </cell>
          <cell r="M1595">
            <v>2.22056258730623</v>
          </cell>
        </row>
        <row r="1596">
          <cell r="B1596">
            <v>1</v>
          </cell>
          <cell r="M1596">
            <v>4.5498823697835382</v>
          </cell>
        </row>
        <row r="1597">
          <cell r="B1597">
            <v>1</v>
          </cell>
          <cell r="M1597">
            <v>2.1976889594544633</v>
          </cell>
        </row>
        <row r="1598">
          <cell r="B1598">
            <v>0</v>
          </cell>
          <cell r="M1598">
            <v>0</v>
          </cell>
        </row>
        <row r="1599">
          <cell r="B1599">
            <v>0</v>
          </cell>
          <cell r="M1599">
            <v>0</v>
          </cell>
        </row>
        <row r="1600">
          <cell r="B1600">
            <v>1</v>
          </cell>
          <cell r="M1600">
            <v>2.6850805147079391</v>
          </cell>
        </row>
        <row r="1601">
          <cell r="B1601">
            <v>1</v>
          </cell>
          <cell r="M1601">
            <v>0.61826083475467997</v>
          </cell>
        </row>
        <row r="1602">
          <cell r="B1602">
            <v>1</v>
          </cell>
          <cell r="M1602">
            <v>3.0528915087332167</v>
          </cell>
        </row>
        <row r="1603">
          <cell r="B1603">
            <v>1</v>
          </cell>
          <cell r="M1603">
            <v>3.3696614069221162</v>
          </cell>
        </row>
        <row r="1604">
          <cell r="B1604">
            <v>0</v>
          </cell>
          <cell r="M1604">
            <v>0</v>
          </cell>
        </row>
        <row r="1605">
          <cell r="B1605">
            <v>0</v>
          </cell>
          <cell r="M1605">
            <v>0</v>
          </cell>
        </row>
        <row r="1606">
          <cell r="B1606">
            <v>1</v>
          </cell>
          <cell r="M1606">
            <v>1.0120920993514484</v>
          </cell>
        </row>
        <row r="1607">
          <cell r="B1607">
            <v>1</v>
          </cell>
          <cell r="M1607">
            <v>5.3463206503994005</v>
          </cell>
        </row>
        <row r="1608">
          <cell r="B1608">
            <v>1</v>
          </cell>
          <cell r="M1608">
            <v>3.3899366034250846</v>
          </cell>
        </row>
        <row r="1609">
          <cell r="B1609">
            <v>1</v>
          </cell>
          <cell r="M1609">
            <v>0.37322508396859766</v>
          </cell>
        </row>
        <row r="1610">
          <cell r="B1610">
            <v>0</v>
          </cell>
          <cell r="M1610">
            <v>0</v>
          </cell>
        </row>
        <row r="1611">
          <cell r="B1611">
            <v>1</v>
          </cell>
          <cell r="M1611">
            <v>11.014693095897364</v>
          </cell>
        </row>
        <row r="1612">
          <cell r="B1612">
            <v>1</v>
          </cell>
          <cell r="M1612">
            <v>7.1882523560375828</v>
          </cell>
        </row>
        <row r="1613">
          <cell r="B1613">
            <v>0</v>
          </cell>
          <cell r="M1613">
            <v>0</v>
          </cell>
        </row>
        <row r="1614">
          <cell r="B1614">
            <v>1</v>
          </cell>
          <cell r="M1614">
            <v>0.56726059671093765</v>
          </cell>
        </row>
        <row r="1615">
          <cell r="B1615">
            <v>1</v>
          </cell>
          <cell r="M1615">
            <v>5.1770822566805155</v>
          </cell>
        </row>
        <row r="1616">
          <cell r="B1616">
            <v>1</v>
          </cell>
          <cell r="M1616">
            <v>8.2309275476842539E-2</v>
          </cell>
        </row>
        <row r="1617">
          <cell r="B1617">
            <v>1</v>
          </cell>
          <cell r="M1617">
            <v>1.9938855175459913</v>
          </cell>
        </row>
        <row r="1618">
          <cell r="B1618">
            <v>1</v>
          </cell>
          <cell r="M1618">
            <v>1.2272421553152428</v>
          </cell>
        </row>
        <row r="1619">
          <cell r="B1619">
            <v>1</v>
          </cell>
          <cell r="M1619">
            <v>0.87198947436398677</v>
          </cell>
        </row>
        <row r="1620">
          <cell r="B1620">
            <v>1</v>
          </cell>
          <cell r="M1620">
            <v>1.7010352644955806</v>
          </cell>
        </row>
        <row r="1621">
          <cell r="B1621">
            <v>1</v>
          </cell>
          <cell r="M1621">
            <v>0.26040914087232386</v>
          </cell>
        </row>
        <row r="1622">
          <cell r="B1622">
            <v>1</v>
          </cell>
          <cell r="M1622">
            <v>1.9725851523594586</v>
          </cell>
        </row>
        <row r="1623">
          <cell r="B1623">
            <v>1</v>
          </cell>
          <cell r="M1623">
            <v>8.9638993248130188</v>
          </cell>
        </row>
        <row r="1624">
          <cell r="B1624">
            <v>1</v>
          </cell>
          <cell r="M1624">
            <v>3.3894519684347157</v>
          </cell>
        </row>
        <row r="1625">
          <cell r="B1625">
            <v>1</v>
          </cell>
          <cell r="M1625">
            <v>0.98027670861856919</v>
          </cell>
        </row>
        <row r="1626">
          <cell r="B1626">
            <v>1</v>
          </cell>
          <cell r="M1626">
            <v>1.4609727966694825</v>
          </cell>
        </row>
        <row r="1627">
          <cell r="B1627">
            <v>1</v>
          </cell>
          <cell r="M1627">
            <v>2.0519001977074978</v>
          </cell>
        </row>
        <row r="1628">
          <cell r="B1628">
            <v>0</v>
          </cell>
          <cell r="M1628">
            <v>0</v>
          </cell>
        </row>
        <row r="1629">
          <cell r="B1629">
            <v>1</v>
          </cell>
          <cell r="M1629">
            <v>2.6423753688545366</v>
          </cell>
        </row>
        <row r="1630">
          <cell r="B1630">
            <v>1</v>
          </cell>
          <cell r="M1630">
            <v>2.8107396923683172</v>
          </cell>
        </row>
        <row r="1631">
          <cell r="B1631">
            <v>0</v>
          </cell>
          <cell r="M1631">
            <v>0</v>
          </cell>
        </row>
        <row r="1632">
          <cell r="B1632">
            <v>0</v>
          </cell>
          <cell r="M1632">
            <v>0</v>
          </cell>
        </row>
        <row r="1633">
          <cell r="B1633">
            <v>0</v>
          </cell>
          <cell r="M1633">
            <v>0</v>
          </cell>
        </row>
        <row r="1634">
          <cell r="B1634">
            <v>1</v>
          </cell>
          <cell r="M1634">
            <v>2.3061803057432559</v>
          </cell>
        </row>
        <row r="1635">
          <cell r="B1635">
            <v>0</v>
          </cell>
          <cell r="M1635">
            <v>0</v>
          </cell>
        </row>
        <row r="1636">
          <cell r="B1636">
            <v>0</v>
          </cell>
          <cell r="M1636">
            <v>0</v>
          </cell>
        </row>
        <row r="1637">
          <cell r="B1637">
            <v>1</v>
          </cell>
          <cell r="M1637">
            <v>5.1664354108903154</v>
          </cell>
        </row>
        <row r="1638">
          <cell r="B1638">
            <v>1</v>
          </cell>
          <cell r="M1638">
            <v>4.0960015048435734</v>
          </cell>
        </row>
        <row r="1639">
          <cell r="B1639">
            <v>1</v>
          </cell>
          <cell r="M1639">
            <v>1.2541208794751479</v>
          </cell>
        </row>
        <row r="1640">
          <cell r="B1640">
            <v>0</v>
          </cell>
          <cell r="M1640">
            <v>0</v>
          </cell>
        </row>
        <row r="1641">
          <cell r="B1641">
            <v>1</v>
          </cell>
          <cell r="M1641">
            <v>1.3507075537207349</v>
          </cell>
        </row>
        <row r="1642">
          <cell r="B1642">
            <v>1</v>
          </cell>
          <cell r="M1642">
            <v>6.8096610278173113</v>
          </cell>
        </row>
        <row r="1643">
          <cell r="B1643">
            <v>1</v>
          </cell>
          <cell r="M1643">
            <v>3.9116725694210155</v>
          </cell>
        </row>
        <row r="1644">
          <cell r="B1644">
            <v>1</v>
          </cell>
          <cell r="M1644">
            <v>2.4489673593212054</v>
          </cell>
        </row>
        <row r="1645">
          <cell r="B1645">
            <v>1</v>
          </cell>
          <cell r="M1645">
            <v>0.93711559047471416</v>
          </cell>
        </row>
        <row r="1646">
          <cell r="B1646">
            <v>0</v>
          </cell>
          <cell r="M1646">
            <v>0</v>
          </cell>
        </row>
        <row r="1647">
          <cell r="B1647">
            <v>0</v>
          </cell>
          <cell r="M1647">
            <v>0</v>
          </cell>
        </row>
        <row r="1648">
          <cell r="B1648">
            <v>0</v>
          </cell>
          <cell r="M1648">
            <v>0</v>
          </cell>
        </row>
        <row r="1649">
          <cell r="B1649">
            <v>1</v>
          </cell>
          <cell r="M1649">
            <v>1.0862864766180276</v>
          </cell>
        </row>
        <row r="1650">
          <cell r="B1650">
            <v>0</v>
          </cell>
          <cell r="M1650">
            <v>0</v>
          </cell>
        </row>
        <row r="1651">
          <cell r="B1651">
            <v>1</v>
          </cell>
          <cell r="M1651">
            <v>0.32829780281003917</v>
          </cell>
        </row>
        <row r="1652">
          <cell r="B1652">
            <v>1</v>
          </cell>
          <cell r="M1652">
            <v>4.3524712257323497</v>
          </cell>
        </row>
        <row r="1653">
          <cell r="B1653">
            <v>1</v>
          </cell>
          <cell r="M1653">
            <v>9.5438711151678017</v>
          </cell>
        </row>
        <row r="1654">
          <cell r="B1654">
            <v>0</v>
          </cell>
          <cell r="M1654">
            <v>0</v>
          </cell>
        </row>
        <row r="1655">
          <cell r="B1655">
            <v>1</v>
          </cell>
          <cell r="M1655">
            <v>1.4905333457472072</v>
          </cell>
        </row>
        <row r="1656">
          <cell r="B1656">
            <v>1</v>
          </cell>
          <cell r="M1656">
            <v>0.24272784890725016</v>
          </cell>
        </row>
        <row r="1657">
          <cell r="B1657">
            <v>1</v>
          </cell>
          <cell r="M1657">
            <v>4.0448182146696485</v>
          </cell>
        </row>
        <row r="1658">
          <cell r="B1658">
            <v>1</v>
          </cell>
          <cell r="M1658">
            <v>1.3715454412570147</v>
          </cell>
        </row>
        <row r="1659">
          <cell r="B1659">
            <v>1</v>
          </cell>
          <cell r="M1659">
            <v>2.6562821815122599</v>
          </cell>
        </row>
        <row r="1660">
          <cell r="B1660">
            <v>1</v>
          </cell>
          <cell r="M1660">
            <v>14.495964373677641</v>
          </cell>
        </row>
        <row r="1661">
          <cell r="B1661">
            <v>1</v>
          </cell>
          <cell r="M1661">
            <v>2.650515045926515</v>
          </cell>
        </row>
        <row r="1662">
          <cell r="B1662">
            <v>1</v>
          </cell>
          <cell r="M1662">
            <v>6.0014207831990865</v>
          </cell>
        </row>
        <row r="1663">
          <cell r="B1663">
            <v>1</v>
          </cell>
          <cell r="M1663">
            <v>1.5909637155136775</v>
          </cell>
        </row>
        <row r="1664">
          <cell r="B1664">
            <v>1</v>
          </cell>
          <cell r="M1664">
            <v>2.3941690027894316</v>
          </cell>
        </row>
        <row r="1665">
          <cell r="B1665">
            <v>1</v>
          </cell>
          <cell r="M1665">
            <v>0.587516238828802</v>
          </cell>
        </row>
        <row r="1666">
          <cell r="B1666">
            <v>1</v>
          </cell>
          <cell r="M1666">
            <v>2.013258055035005</v>
          </cell>
        </row>
        <row r="1667">
          <cell r="B1667">
            <v>1</v>
          </cell>
          <cell r="M1667">
            <v>0.80926734232526565</v>
          </cell>
        </row>
        <row r="1668">
          <cell r="B1668">
            <v>1</v>
          </cell>
          <cell r="M1668">
            <v>11.667280462372956</v>
          </cell>
        </row>
        <row r="1669">
          <cell r="B1669">
            <v>1</v>
          </cell>
          <cell r="M1669">
            <v>4.0332767451425751</v>
          </cell>
        </row>
        <row r="1670">
          <cell r="B1670">
            <v>1</v>
          </cell>
          <cell r="M1670">
            <v>3.3067920812486826</v>
          </cell>
        </row>
        <row r="1671">
          <cell r="B1671">
            <v>1</v>
          </cell>
          <cell r="M1671">
            <v>2.108908665181811</v>
          </cell>
        </row>
        <row r="1672">
          <cell r="B1672">
            <v>1</v>
          </cell>
          <cell r="M1672">
            <v>2.9087058416640081</v>
          </cell>
        </row>
        <row r="1673">
          <cell r="B1673">
            <v>1</v>
          </cell>
          <cell r="M1673">
            <v>0.42472202285019972</v>
          </cell>
        </row>
        <row r="1674">
          <cell r="B1674">
            <v>1</v>
          </cell>
          <cell r="M1674">
            <v>5.2781585879560602</v>
          </cell>
        </row>
        <row r="1675">
          <cell r="B1675">
            <v>1</v>
          </cell>
          <cell r="M1675">
            <v>1.8286603410449145</v>
          </cell>
        </row>
        <row r="1676">
          <cell r="B1676">
            <v>1</v>
          </cell>
          <cell r="M1676">
            <v>6.1041215816863756</v>
          </cell>
        </row>
        <row r="1677">
          <cell r="B1677">
            <v>1</v>
          </cell>
          <cell r="M1677">
            <v>0.7665226753628509</v>
          </cell>
        </row>
        <row r="1678">
          <cell r="B1678">
            <v>0</v>
          </cell>
          <cell r="M1678">
            <v>0</v>
          </cell>
        </row>
        <row r="1679">
          <cell r="B1679">
            <v>1</v>
          </cell>
          <cell r="M1679">
            <v>4.867473931881702</v>
          </cell>
        </row>
        <row r="1680">
          <cell r="B1680">
            <v>1</v>
          </cell>
          <cell r="M1680">
            <v>6.3654212195843209</v>
          </cell>
        </row>
        <row r="1681">
          <cell r="B1681">
            <v>1</v>
          </cell>
          <cell r="M1681">
            <v>1.3316487480790364</v>
          </cell>
        </row>
        <row r="1682">
          <cell r="B1682">
            <v>1</v>
          </cell>
          <cell r="M1682">
            <v>5.4475850268037913</v>
          </cell>
        </row>
        <row r="1683">
          <cell r="B1683">
            <v>1</v>
          </cell>
          <cell r="M1683">
            <v>3.0481778473945984</v>
          </cell>
        </row>
        <row r="1684">
          <cell r="B1684">
            <v>1</v>
          </cell>
          <cell r="M1684">
            <v>5.0510201153813048</v>
          </cell>
        </row>
        <row r="1685">
          <cell r="B1685">
            <v>0</v>
          </cell>
          <cell r="M1685">
            <v>0</v>
          </cell>
        </row>
        <row r="1686">
          <cell r="B1686">
            <v>0</v>
          </cell>
          <cell r="M1686">
            <v>0</v>
          </cell>
        </row>
        <row r="1687">
          <cell r="B1687">
            <v>0</v>
          </cell>
          <cell r="M1687">
            <v>0</v>
          </cell>
        </row>
        <row r="1688">
          <cell r="B1688">
            <v>1</v>
          </cell>
          <cell r="M1688">
            <v>1.7631301046185106</v>
          </cell>
        </row>
        <row r="1689">
          <cell r="B1689">
            <v>0</v>
          </cell>
          <cell r="M1689">
            <v>0</v>
          </cell>
        </row>
        <row r="1690">
          <cell r="B1690">
            <v>1</v>
          </cell>
          <cell r="M1690">
            <v>1.7599649096118739</v>
          </cell>
        </row>
        <row r="1691">
          <cell r="B1691">
            <v>1</v>
          </cell>
          <cell r="M1691">
            <v>0.52546312631917302</v>
          </cell>
        </row>
        <row r="1692">
          <cell r="B1692">
            <v>1</v>
          </cell>
          <cell r="M1692">
            <v>4.7672893594693209</v>
          </cell>
        </row>
        <row r="1693">
          <cell r="B1693">
            <v>1</v>
          </cell>
          <cell r="M1693">
            <v>5.1531651640381974E-2</v>
          </cell>
        </row>
        <row r="1694">
          <cell r="B1694">
            <v>1</v>
          </cell>
          <cell r="M1694">
            <v>2.4032072634878854</v>
          </cell>
        </row>
        <row r="1695">
          <cell r="B1695">
            <v>1</v>
          </cell>
          <cell r="M1695">
            <v>3.3833614723157961</v>
          </cell>
        </row>
        <row r="1696">
          <cell r="B1696">
            <v>1</v>
          </cell>
          <cell r="M1696">
            <v>0.47116350131140061</v>
          </cell>
        </row>
        <row r="1697">
          <cell r="B1697">
            <v>1</v>
          </cell>
          <cell r="M1697">
            <v>1.7888014781850639</v>
          </cell>
        </row>
        <row r="1698">
          <cell r="B1698">
            <v>0</v>
          </cell>
          <cell r="M1698">
            <v>0</v>
          </cell>
        </row>
        <row r="1699">
          <cell r="B1699">
            <v>0</v>
          </cell>
          <cell r="M1699">
            <v>0</v>
          </cell>
        </row>
        <row r="1700">
          <cell r="B1700">
            <v>0</v>
          </cell>
          <cell r="M1700">
            <v>0</v>
          </cell>
        </row>
        <row r="1701">
          <cell r="B1701">
            <v>1</v>
          </cell>
          <cell r="M1701">
            <v>1.6579529954614363</v>
          </cell>
        </row>
        <row r="1702">
          <cell r="B1702">
            <v>1</v>
          </cell>
          <cell r="M1702">
            <v>0.76492028560230596</v>
          </cell>
        </row>
        <row r="1703">
          <cell r="B1703">
            <v>1</v>
          </cell>
          <cell r="M1703">
            <v>3.3324653578603831</v>
          </cell>
        </row>
        <row r="1704">
          <cell r="B1704">
            <v>0</v>
          </cell>
          <cell r="M1704">
            <v>0</v>
          </cell>
        </row>
        <row r="1705">
          <cell r="B1705">
            <v>0</v>
          </cell>
          <cell r="M1705">
            <v>0</v>
          </cell>
        </row>
        <row r="1706">
          <cell r="B1706">
            <v>1</v>
          </cell>
          <cell r="M1706">
            <v>5.6736518165694436</v>
          </cell>
        </row>
        <row r="1707">
          <cell r="B1707">
            <v>0</v>
          </cell>
          <cell r="M1707">
            <v>0</v>
          </cell>
        </row>
        <row r="1708">
          <cell r="B1708">
            <v>0</v>
          </cell>
          <cell r="M1708">
            <v>0</v>
          </cell>
        </row>
        <row r="1709">
          <cell r="B1709">
            <v>0</v>
          </cell>
          <cell r="M1709">
            <v>0</v>
          </cell>
        </row>
        <row r="1710">
          <cell r="B1710">
            <v>0</v>
          </cell>
          <cell r="M1710">
            <v>0</v>
          </cell>
        </row>
        <row r="1711">
          <cell r="B1711">
            <v>1</v>
          </cell>
          <cell r="M1711">
            <v>6.4939234552896874</v>
          </cell>
        </row>
        <row r="1712">
          <cell r="B1712">
            <v>1</v>
          </cell>
          <cell r="M1712">
            <v>1.5239531435921834</v>
          </cell>
        </row>
        <row r="1713">
          <cell r="B1713">
            <v>0</v>
          </cell>
          <cell r="M1713">
            <v>0</v>
          </cell>
        </row>
        <row r="1714">
          <cell r="B1714">
            <v>1</v>
          </cell>
          <cell r="M1714">
            <v>1.8989130318236218</v>
          </cell>
        </row>
        <row r="1715">
          <cell r="B1715">
            <v>1</v>
          </cell>
          <cell r="M1715">
            <v>16.219903904748033</v>
          </cell>
        </row>
        <row r="1716">
          <cell r="B1716">
            <v>1</v>
          </cell>
          <cell r="M1716">
            <v>2.7137957659819101</v>
          </cell>
        </row>
        <row r="1717">
          <cell r="B1717">
            <v>1</v>
          </cell>
          <cell r="M1717">
            <v>5.0779761645228083</v>
          </cell>
        </row>
        <row r="1718">
          <cell r="B1718">
            <v>1</v>
          </cell>
          <cell r="M1718">
            <v>2.8198237513570108</v>
          </cell>
        </row>
        <row r="1719">
          <cell r="B1719">
            <v>1</v>
          </cell>
          <cell r="M1719">
            <v>3.4801570298845004</v>
          </cell>
        </row>
        <row r="1720">
          <cell r="B1720">
            <v>1</v>
          </cell>
          <cell r="M1720">
            <v>7.9001336594303053</v>
          </cell>
        </row>
        <row r="1721">
          <cell r="B1721">
            <v>0</v>
          </cell>
          <cell r="M1721">
            <v>0</v>
          </cell>
        </row>
        <row r="1722">
          <cell r="B1722">
            <v>0</v>
          </cell>
          <cell r="M1722">
            <v>0</v>
          </cell>
        </row>
        <row r="1723">
          <cell r="B1723">
            <v>0</v>
          </cell>
          <cell r="M1723">
            <v>0</v>
          </cell>
        </row>
        <row r="1724">
          <cell r="B1724">
            <v>1</v>
          </cell>
          <cell r="M1724">
            <v>11.073015563076954</v>
          </cell>
        </row>
        <row r="1725">
          <cell r="B1725">
            <v>1</v>
          </cell>
          <cell r="M1725">
            <v>2.7030320023383587</v>
          </cell>
        </row>
        <row r="1726">
          <cell r="B1726">
            <v>1</v>
          </cell>
          <cell r="M1726">
            <v>13.418048316889191</v>
          </cell>
        </row>
        <row r="1727">
          <cell r="B1727">
            <v>1</v>
          </cell>
          <cell r="M1727">
            <v>0.83599150632665264</v>
          </cell>
        </row>
        <row r="1728">
          <cell r="B1728">
            <v>1</v>
          </cell>
          <cell r="M1728">
            <v>3.4186515378497244</v>
          </cell>
        </row>
        <row r="1729">
          <cell r="B1729">
            <v>1</v>
          </cell>
          <cell r="M1729">
            <v>6.6438966510568891</v>
          </cell>
        </row>
        <row r="1730">
          <cell r="B1730">
            <v>1</v>
          </cell>
          <cell r="M1730">
            <v>3.5309863156412327</v>
          </cell>
        </row>
        <row r="1731">
          <cell r="B1731">
            <v>1</v>
          </cell>
          <cell r="M1731">
            <v>3.0380985849813902</v>
          </cell>
        </row>
        <row r="1732">
          <cell r="B1732">
            <v>1</v>
          </cell>
          <cell r="M1732">
            <v>4.2886220632717125</v>
          </cell>
        </row>
        <row r="1733">
          <cell r="B1733">
            <v>1</v>
          </cell>
          <cell r="M1733">
            <v>8.0157494156498679</v>
          </cell>
        </row>
        <row r="1734">
          <cell r="B1734">
            <v>0</v>
          </cell>
          <cell r="M1734">
            <v>0</v>
          </cell>
        </row>
        <row r="1735">
          <cell r="B1735">
            <v>0</v>
          </cell>
          <cell r="M1735">
            <v>0</v>
          </cell>
        </row>
        <row r="1736">
          <cell r="B1736">
            <v>1</v>
          </cell>
          <cell r="M1736">
            <v>0.75182937024405838</v>
          </cell>
        </row>
        <row r="1737">
          <cell r="B1737">
            <v>0</v>
          </cell>
          <cell r="M1737">
            <v>0</v>
          </cell>
        </row>
        <row r="1738">
          <cell r="B1738">
            <v>1</v>
          </cell>
          <cell r="M1738">
            <v>14.062527149671345</v>
          </cell>
        </row>
        <row r="1739">
          <cell r="B1739">
            <v>1</v>
          </cell>
          <cell r="M1739">
            <v>3.9348071571541814</v>
          </cell>
        </row>
        <row r="1740">
          <cell r="B1740">
            <v>1</v>
          </cell>
          <cell r="M1740">
            <v>0.49167400040517351</v>
          </cell>
        </row>
        <row r="1741">
          <cell r="B1741">
            <v>0</v>
          </cell>
          <cell r="M1741">
            <v>0</v>
          </cell>
        </row>
        <row r="1742">
          <cell r="B1742">
            <v>1</v>
          </cell>
          <cell r="M1742">
            <v>9.171501286497822</v>
          </cell>
        </row>
        <row r="1743">
          <cell r="B1743">
            <v>1</v>
          </cell>
          <cell r="M1743">
            <v>3.9005676235745899</v>
          </cell>
        </row>
        <row r="1744">
          <cell r="B1744">
            <v>1</v>
          </cell>
          <cell r="M1744">
            <v>4.3695310270703747</v>
          </cell>
        </row>
        <row r="1745">
          <cell r="B1745">
            <v>1</v>
          </cell>
          <cell r="M1745">
            <v>6.5973562857678729</v>
          </cell>
        </row>
        <row r="1746">
          <cell r="B1746">
            <v>1</v>
          </cell>
          <cell r="M1746">
            <v>5.162270160025102</v>
          </cell>
        </row>
        <row r="1747">
          <cell r="B1747">
            <v>1</v>
          </cell>
          <cell r="M1747">
            <v>8.3160073725115566E-2</v>
          </cell>
        </row>
        <row r="1748">
          <cell r="B1748">
            <v>1</v>
          </cell>
          <cell r="M1748">
            <v>4.7365988911796935</v>
          </cell>
        </row>
        <row r="1749">
          <cell r="B1749">
            <v>0</v>
          </cell>
          <cell r="M1749">
            <v>0</v>
          </cell>
        </row>
        <row r="1750">
          <cell r="B1750">
            <v>1</v>
          </cell>
          <cell r="M1750">
            <v>0.74833446089870836</v>
          </cell>
        </row>
        <row r="1751">
          <cell r="B1751">
            <v>1</v>
          </cell>
          <cell r="M1751">
            <v>3.2333668362458825</v>
          </cell>
        </row>
        <row r="1752">
          <cell r="B1752">
            <v>1</v>
          </cell>
          <cell r="M1752">
            <v>4.5853079869508786</v>
          </cell>
        </row>
        <row r="1753">
          <cell r="B1753">
            <v>1</v>
          </cell>
          <cell r="M1753">
            <v>4.78548141621184</v>
          </cell>
        </row>
        <row r="1754">
          <cell r="B1754">
            <v>1</v>
          </cell>
          <cell r="M1754">
            <v>3.2789174325008164</v>
          </cell>
        </row>
        <row r="1755">
          <cell r="B1755">
            <v>1</v>
          </cell>
          <cell r="M1755">
            <v>1.5462536138321268</v>
          </cell>
        </row>
        <row r="1756">
          <cell r="B1756">
            <v>1</v>
          </cell>
          <cell r="M1756">
            <v>5.1024146824952323</v>
          </cell>
        </row>
        <row r="1757">
          <cell r="B1757">
            <v>1</v>
          </cell>
          <cell r="M1757">
            <v>11.390661288771875</v>
          </cell>
        </row>
        <row r="1758">
          <cell r="B1758">
            <v>1</v>
          </cell>
          <cell r="M1758">
            <v>0.11265654989767838</v>
          </cell>
        </row>
        <row r="1759">
          <cell r="B1759">
            <v>1</v>
          </cell>
          <cell r="M1759">
            <v>0.66098990021647985</v>
          </cell>
        </row>
        <row r="1760">
          <cell r="B1760">
            <v>0</v>
          </cell>
          <cell r="M1760">
            <v>0</v>
          </cell>
        </row>
        <row r="1761">
          <cell r="B1761">
            <v>1</v>
          </cell>
          <cell r="M1761">
            <v>10.382534392697897</v>
          </cell>
        </row>
        <row r="1762">
          <cell r="B1762">
            <v>0</v>
          </cell>
          <cell r="M1762">
            <v>0</v>
          </cell>
        </row>
        <row r="1763">
          <cell r="B1763">
            <v>1</v>
          </cell>
          <cell r="M1763">
            <v>0.87994173003601983</v>
          </cell>
        </row>
        <row r="1764">
          <cell r="B1764">
            <v>1</v>
          </cell>
          <cell r="M1764">
            <v>1.1045723332992128</v>
          </cell>
        </row>
        <row r="1765">
          <cell r="B1765">
            <v>1</v>
          </cell>
          <cell r="M1765">
            <v>2.4833937272517979</v>
          </cell>
        </row>
        <row r="1766">
          <cell r="B1766">
            <v>1</v>
          </cell>
          <cell r="M1766">
            <v>3.2637063472234207</v>
          </cell>
        </row>
        <row r="1767">
          <cell r="B1767">
            <v>1</v>
          </cell>
          <cell r="M1767">
            <v>2.4403356652352266</v>
          </cell>
        </row>
        <row r="1768">
          <cell r="B1768">
            <v>1</v>
          </cell>
          <cell r="M1768">
            <v>4.8352100301029228</v>
          </cell>
        </row>
        <row r="1769">
          <cell r="B1769">
            <v>0</v>
          </cell>
          <cell r="M1769">
            <v>0</v>
          </cell>
        </row>
        <row r="1770">
          <cell r="B1770">
            <v>1</v>
          </cell>
          <cell r="M1770">
            <v>0.20567159919776692</v>
          </cell>
        </row>
        <row r="1771">
          <cell r="B1771">
            <v>1</v>
          </cell>
          <cell r="M1771">
            <v>8.075766917323401</v>
          </cell>
        </row>
        <row r="1772">
          <cell r="B1772">
            <v>1</v>
          </cell>
          <cell r="M1772">
            <v>2.8567706588477564</v>
          </cell>
        </row>
        <row r="1773">
          <cell r="B1773">
            <v>1</v>
          </cell>
          <cell r="M1773">
            <v>11.953818603656714</v>
          </cell>
        </row>
        <row r="1774">
          <cell r="B1774">
            <v>1</v>
          </cell>
          <cell r="M1774">
            <v>0.98593029329807125</v>
          </cell>
        </row>
        <row r="1775">
          <cell r="B1775">
            <v>1</v>
          </cell>
          <cell r="M1775">
            <v>0.65001790297741069</v>
          </cell>
        </row>
        <row r="1776">
          <cell r="B1776">
            <v>1</v>
          </cell>
          <cell r="M1776">
            <v>6.6850080822691762</v>
          </cell>
        </row>
        <row r="1777">
          <cell r="B1777">
            <v>1</v>
          </cell>
          <cell r="M1777">
            <v>0.36106281487059871</v>
          </cell>
        </row>
        <row r="1778">
          <cell r="B1778">
            <v>1</v>
          </cell>
          <cell r="M1778">
            <v>0.74053495361435817</v>
          </cell>
        </row>
        <row r="1779">
          <cell r="B1779">
            <v>1</v>
          </cell>
          <cell r="M1779">
            <v>5.2707302075850109</v>
          </cell>
        </row>
        <row r="1780">
          <cell r="B1780">
            <v>0</v>
          </cell>
          <cell r="M1780">
            <v>0</v>
          </cell>
        </row>
        <row r="1781">
          <cell r="B1781">
            <v>1</v>
          </cell>
          <cell r="M1781">
            <v>1.6635179307348575</v>
          </cell>
        </row>
        <row r="1782">
          <cell r="B1782">
            <v>1</v>
          </cell>
          <cell r="M1782">
            <v>2.4827219124966273</v>
          </cell>
        </row>
        <row r="1783">
          <cell r="B1783">
            <v>0</v>
          </cell>
          <cell r="M1783">
            <v>0</v>
          </cell>
        </row>
        <row r="1784">
          <cell r="B1784">
            <v>0</v>
          </cell>
          <cell r="M1784">
            <v>0</v>
          </cell>
        </row>
        <row r="1785">
          <cell r="B1785">
            <v>1</v>
          </cell>
          <cell r="M1785">
            <v>3.8333911053438241</v>
          </cell>
        </row>
        <row r="1786">
          <cell r="B1786">
            <v>0</v>
          </cell>
          <cell r="M1786">
            <v>0</v>
          </cell>
        </row>
        <row r="1787">
          <cell r="B1787">
            <v>1</v>
          </cell>
          <cell r="M1787">
            <v>4.3995429466564691</v>
          </cell>
        </row>
        <row r="1788">
          <cell r="B1788">
            <v>1</v>
          </cell>
          <cell r="M1788">
            <v>1.3861619401897849</v>
          </cell>
        </row>
        <row r="1789">
          <cell r="B1789">
            <v>1</v>
          </cell>
          <cell r="M1789">
            <v>2.2508811299630187</v>
          </cell>
        </row>
        <row r="1790">
          <cell r="B1790">
            <v>1</v>
          </cell>
          <cell r="M1790">
            <v>3.614189264249994</v>
          </cell>
        </row>
        <row r="1791">
          <cell r="B1791">
            <v>1</v>
          </cell>
          <cell r="M1791">
            <v>2.7208445456742418</v>
          </cell>
        </row>
        <row r="1792">
          <cell r="B1792">
            <v>0</v>
          </cell>
          <cell r="M1792">
            <v>0</v>
          </cell>
        </row>
        <row r="1793">
          <cell r="B1793">
            <v>1</v>
          </cell>
          <cell r="M1793">
            <v>1.8155215656340886</v>
          </cell>
        </row>
        <row r="1794">
          <cell r="B1794">
            <v>1</v>
          </cell>
          <cell r="M1794">
            <v>0.59852564543305109</v>
          </cell>
        </row>
        <row r="1795">
          <cell r="B1795">
            <v>1</v>
          </cell>
          <cell r="M1795">
            <v>4.7010951182112848</v>
          </cell>
        </row>
        <row r="1796">
          <cell r="B1796">
            <v>1</v>
          </cell>
          <cell r="M1796">
            <v>7.6089597878160331E-2</v>
          </cell>
        </row>
        <row r="1797">
          <cell r="B1797">
            <v>1</v>
          </cell>
          <cell r="M1797">
            <v>5.111019350447739</v>
          </cell>
        </row>
        <row r="1798">
          <cell r="B1798">
            <v>1</v>
          </cell>
          <cell r="M1798">
            <v>2.1631161792078606</v>
          </cell>
        </row>
        <row r="1799">
          <cell r="B1799">
            <v>1</v>
          </cell>
          <cell r="M1799">
            <v>0.20142704460489524</v>
          </cell>
        </row>
        <row r="1800">
          <cell r="B1800">
            <v>1</v>
          </cell>
          <cell r="M1800">
            <v>2.5097077580067029</v>
          </cell>
        </row>
        <row r="1801">
          <cell r="B1801">
            <v>1</v>
          </cell>
          <cell r="M1801">
            <v>0.94999605252999952</v>
          </cell>
        </row>
        <row r="1802">
          <cell r="B1802">
            <v>1</v>
          </cell>
          <cell r="M1802">
            <v>0.12561174454223392</v>
          </cell>
        </row>
        <row r="1803">
          <cell r="B1803">
            <v>1</v>
          </cell>
          <cell r="M1803">
            <v>4.8151840299906583</v>
          </cell>
        </row>
        <row r="1804">
          <cell r="B1804">
            <v>1</v>
          </cell>
          <cell r="M1804">
            <v>3.0093912981382802</v>
          </cell>
        </row>
        <row r="1805">
          <cell r="B1805">
            <v>0</v>
          </cell>
          <cell r="M1805">
            <v>0</v>
          </cell>
        </row>
        <row r="1806">
          <cell r="B1806">
            <v>1</v>
          </cell>
          <cell r="M1806">
            <v>8.4143388733859279</v>
          </cell>
        </row>
        <row r="1807">
          <cell r="B1807">
            <v>1</v>
          </cell>
          <cell r="M1807">
            <v>0.63139367477957342</v>
          </cell>
        </row>
        <row r="1808">
          <cell r="B1808">
            <v>1</v>
          </cell>
          <cell r="M1808">
            <v>6.6358819213359874</v>
          </cell>
        </row>
        <row r="1809">
          <cell r="B1809">
            <v>1</v>
          </cell>
          <cell r="M1809">
            <v>0.45428524779044338</v>
          </cell>
        </row>
        <row r="1810">
          <cell r="B1810">
            <v>0</v>
          </cell>
          <cell r="M1810">
            <v>0</v>
          </cell>
        </row>
        <row r="1811">
          <cell r="B1811">
            <v>0</v>
          </cell>
          <cell r="M1811">
            <v>0</v>
          </cell>
        </row>
        <row r="1812">
          <cell r="B1812">
            <v>0</v>
          </cell>
          <cell r="M1812">
            <v>0</v>
          </cell>
        </row>
        <row r="1813">
          <cell r="B1813">
            <v>0</v>
          </cell>
          <cell r="M1813">
            <v>0</v>
          </cell>
        </row>
        <row r="1814">
          <cell r="B1814">
            <v>1</v>
          </cell>
          <cell r="M1814">
            <v>13.77218199387857</v>
          </cell>
        </row>
        <row r="1815">
          <cell r="B1815">
            <v>1</v>
          </cell>
          <cell r="M1815">
            <v>3.1053167414337564</v>
          </cell>
        </row>
        <row r="1816">
          <cell r="B1816">
            <v>1</v>
          </cell>
          <cell r="M1816">
            <v>3.8919941307821122</v>
          </cell>
        </row>
        <row r="1817">
          <cell r="B1817">
            <v>1</v>
          </cell>
          <cell r="M1817">
            <v>4.3282165873508793</v>
          </cell>
        </row>
        <row r="1818">
          <cell r="B1818">
            <v>1</v>
          </cell>
          <cell r="M1818">
            <v>0.70432018838573629</v>
          </cell>
        </row>
        <row r="1819">
          <cell r="B1819">
            <v>1</v>
          </cell>
          <cell r="M1819">
            <v>1.0602612651421612</v>
          </cell>
        </row>
        <row r="1820">
          <cell r="B1820">
            <v>1</v>
          </cell>
          <cell r="M1820">
            <v>2.3031073224079037</v>
          </cell>
        </row>
        <row r="1821">
          <cell r="B1821">
            <v>0</v>
          </cell>
          <cell r="M1821">
            <v>0</v>
          </cell>
        </row>
        <row r="1822">
          <cell r="B1822">
            <v>1</v>
          </cell>
          <cell r="M1822">
            <v>2.7160902601895853</v>
          </cell>
        </row>
        <row r="1823">
          <cell r="B1823">
            <v>1</v>
          </cell>
          <cell r="M1823">
            <v>2.5504056549342304</v>
          </cell>
        </row>
        <row r="1824">
          <cell r="B1824">
            <v>1</v>
          </cell>
          <cell r="M1824">
            <v>6.1378316164227158</v>
          </cell>
        </row>
        <row r="1825">
          <cell r="B1825">
            <v>1</v>
          </cell>
          <cell r="M1825">
            <v>0.64118557121282438</v>
          </cell>
        </row>
        <row r="1826">
          <cell r="B1826">
            <v>0</v>
          </cell>
          <cell r="M1826">
            <v>0</v>
          </cell>
        </row>
        <row r="1827">
          <cell r="B1827">
            <v>1</v>
          </cell>
          <cell r="M1827">
            <v>5.703060896641122</v>
          </cell>
        </row>
        <row r="1828">
          <cell r="B1828">
            <v>1</v>
          </cell>
          <cell r="M1828">
            <v>3.4098072809115352</v>
          </cell>
        </row>
        <row r="1829">
          <cell r="B1829">
            <v>1</v>
          </cell>
          <cell r="M1829">
            <v>0.5093717548924207</v>
          </cell>
        </row>
        <row r="1830">
          <cell r="B1830">
            <v>1</v>
          </cell>
          <cell r="M1830">
            <v>1.9749637545136844</v>
          </cell>
        </row>
        <row r="1831">
          <cell r="B1831">
            <v>1</v>
          </cell>
          <cell r="M1831">
            <v>5.8005445300430782</v>
          </cell>
        </row>
        <row r="1832">
          <cell r="B1832">
            <v>1</v>
          </cell>
          <cell r="M1832">
            <v>1.2220577410452844</v>
          </cell>
        </row>
        <row r="1833">
          <cell r="B1833">
            <v>1</v>
          </cell>
          <cell r="M1833">
            <v>1.0314189524366688</v>
          </cell>
        </row>
        <row r="1834">
          <cell r="B1834">
            <v>0</v>
          </cell>
          <cell r="M1834">
            <v>0</v>
          </cell>
        </row>
        <row r="1835">
          <cell r="B1835">
            <v>1</v>
          </cell>
          <cell r="M1835">
            <v>3.4396393353302264</v>
          </cell>
        </row>
        <row r="1836">
          <cell r="B1836">
            <v>1</v>
          </cell>
          <cell r="M1836">
            <v>0.19934136892440527</v>
          </cell>
        </row>
        <row r="1837">
          <cell r="B1837">
            <v>1</v>
          </cell>
          <cell r="M1837">
            <v>12.430006478658909</v>
          </cell>
        </row>
        <row r="1838">
          <cell r="B1838">
            <v>1</v>
          </cell>
          <cell r="M1838">
            <v>1.4455433382115441</v>
          </cell>
        </row>
        <row r="1839">
          <cell r="B1839">
            <v>1</v>
          </cell>
          <cell r="M1839">
            <v>1.5602330943965628</v>
          </cell>
        </row>
        <row r="1840">
          <cell r="B1840">
            <v>1</v>
          </cell>
          <cell r="M1840">
            <v>8.2355754488194002</v>
          </cell>
        </row>
        <row r="1841">
          <cell r="B1841">
            <v>1</v>
          </cell>
          <cell r="M1841">
            <v>2.2849542511970089</v>
          </cell>
        </row>
        <row r="1842">
          <cell r="B1842">
            <v>1</v>
          </cell>
          <cell r="M1842">
            <v>3.1317496195392849</v>
          </cell>
        </row>
        <row r="1843">
          <cell r="B1843">
            <v>1</v>
          </cell>
          <cell r="M1843">
            <v>0.34495785827338837</v>
          </cell>
        </row>
        <row r="1844">
          <cell r="B1844">
            <v>1</v>
          </cell>
          <cell r="M1844">
            <v>1.2867508966509815</v>
          </cell>
        </row>
        <row r="1845">
          <cell r="B1845">
            <v>1</v>
          </cell>
          <cell r="M1845">
            <v>4.5131384091741413</v>
          </cell>
        </row>
        <row r="1846">
          <cell r="B1846">
            <v>0</v>
          </cell>
          <cell r="M1846">
            <v>0</v>
          </cell>
        </row>
        <row r="1847">
          <cell r="B1847">
            <v>1</v>
          </cell>
          <cell r="M1847">
            <v>0.48354508853467471</v>
          </cell>
        </row>
        <row r="1848">
          <cell r="B1848">
            <v>1</v>
          </cell>
          <cell r="M1848">
            <v>0.21555025883886086</v>
          </cell>
        </row>
        <row r="1849">
          <cell r="B1849">
            <v>1</v>
          </cell>
          <cell r="M1849">
            <v>7.8276348211889024</v>
          </cell>
        </row>
        <row r="1850">
          <cell r="B1850">
            <v>0</v>
          </cell>
          <cell r="M1850">
            <v>0</v>
          </cell>
        </row>
        <row r="1851">
          <cell r="B1851">
            <v>1</v>
          </cell>
          <cell r="M1851">
            <v>4.8294307035150776</v>
          </cell>
        </row>
        <row r="1852">
          <cell r="B1852">
            <v>1</v>
          </cell>
          <cell r="M1852">
            <v>1.938109873819023</v>
          </cell>
        </row>
        <row r="1853">
          <cell r="B1853">
            <v>1</v>
          </cell>
          <cell r="M1853">
            <v>4.4844727014926136</v>
          </cell>
        </row>
        <row r="1854">
          <cell r="B1854">
            <v>1</v>
          </cell>
          <cell r="M1854">
            <v>1.4639362123541015</v>
          </cell>
        </row>
        <row r="1855">
          <cell r="B1855">
            <v>1</v>
          </cell>
          <cell r="M1855">
            <v>5.8180517688468703</v>
          </cell>
        </row>
        <row r="1856">
          <cell r="B1856">
            <v>1</v>
          </cell>
          <cell r="M1856">
            <v>6.4237769436661809</v>
          </cell>
        </row>
        <row r="1857">
          <cell r="B1857">
            <v>1</v>
          </cell>
          <cell r="M1857">
            <v>2.2208900223142707</v>
          </cell>
        </row>
        <row r="1858">
          <cell r="B1858">
            <v>1</v>
          </cell>
          <cell r="M1858">
            <v>3.9991303268104526</v>
          </cell>
        </row>
        <row r="1859">
          <cell r="B1859">
            <v>1</v>
          </cell>
          <cell r="M1859">
            <v>2.5880635269525802</v>
          </cell>
        </row>
        <row r="1860">
          <cell r="B1860">
            <v>1</v>
          </cell>
          <cell r="M1860">
            <v>5.9969154597606558</v>
          </cell>
        </row>
        <row r="1861">
          <cell r="B1861">
            <v>1</v>
          </cell>
          <cell r="M1861">
            <v>3.4055785859717478</v>
          </cell>
        </row>
        <row r="1862">
          <cell r="B1862">
            <v>0</v>
          </cell>
          <cell r="M1862">
            <v>0</v>
          </cell>
        </row>
        <row r="1863">
          <cell r="B1863">
            <v>1</v>
          </cell>
          <cell r="M1863">
            <v>2.0682888628626221</v>
          </cell>
        </row>
        <row r="1864">
          <cell r="B1864">
            <v>1</v>
          </cell>
          <cell r="M1864">
            <v>1.1307788477688756</v>
          </cell>
        </row>
        <row r="1865">
          <cell r="B1865">
            <v>1</v>
          </cell>
          <cell r="M1865">
            <v>5.186657080106019</v>
          </cell>
        </row>
        <row r="1866">
          <cell r="B1866">
            <v>1</v>
          </cell>
          <cell r="M1866">
            <v>0.19131213456768356</v>
          </cell>
        </row>
        <row r="1867">
          <cell r="B1867">
            <v>1</v>
          </cell>
          <cell r="M1867">
            <v>2.5027855113350284</v>
          </cell>
        </row>
        <row r="1868">
          <cell r="B1868">
            <v>1</v>
          </cell>
          <cell r="M1868">
            <v>1.362763545892399</v>
          </cell>
        </row>
        <row r="1869">
          <cell r="B1869">
            <v>1</v>
          </cell>
          <cell r="M1869">
            <v>2.0169300905321452</v>
          </cell>
        </row>
        <row r="1870">
          <cell r="B1870">
            <v>1</v>
          </cell>
          <cell r="M1870">
            <v>0.4740710896850836</v>
          </cell>
        </row>
        <row r="1871">
          <cell r="B1871">
            <v>0</v>
          </cell>
          <cell r="M1871">
            <v>0</v>
          </cell>
        </row>
        <row r="1872">
          <cell r="B1872">
            <v>1</v>
          </cell>
          <cell r="M1872">
            <v>0.73361384812387864</v>
          </cell>
        </row>
        <row r="1873">
          <cell r="B1873">
            <v>1</v>
          </cell>
          <cell r="M1873">
            <v>3.7614196597172969</v>
          </cell>
        </row>
        <row r="1874">
          <cell r="B1874">
            <v>1</v>
          </cell>
          <cell r="M1874">
            <v>0.93808315799830444</v>
          </cell>
        </row>
        <row r="1875">
          <cell r="B1875">
            <v>1</v>
          </cell>
          <cell r="M1875">
            <v>0.68436963266376094</v>
          </cell>
        </row>
        <row r="1876">
          <cell r="B1876">
            <v>1</v>
          </cell>
          <cell r="M1876">
            <v>4.6065558346354019</v>
          </cell>
        </row>
        <row r="1877">
          <cell r="B1877">
            <v>0</v>
          </cell>
          <cell r="M1877">
            <v>0</v>
          </cell>
        </row>
        <row r="1878">
          <cell r="B1878">
            <v>1</v>
          </cell>
          <cell r="M1878">
            <v>5.5453869052700968</v>
          </cell>
        </row>
        <row r="1879">
          <cell r="B1879">
            <v>1</v>
          </cell>
          <cell r="M1879">
            <v>2.5182985143969594</v>
          </cell>
        </row>
        <row r="1880">
          <cell r="B1880">
            <v>1</v>
          </cell>
          <cell r="M1880">
            <v>0.12221826058751874</v>
          </cell>
        </row>
        <row r="1881">
          <cell r="B1881">
            <v>0</v>
          </cell>
          <cell r="M1881">
            <v>0</v>
          </cell>
        </row>
        <row r="1882">
          <cell r="B1882">
            <v>0</v>
          </cell>
          <cell r="M1882">
            <v>0</v>
          </cell>
        </row>
        <row r="1883">
          <cell r="B1883">
            <v>1</v>
          </cell>
          <cell r="M1883">
            <v>0.34084639629336355</v>
          </cell>
        </row>
        <row r="1884">
          <cell r="B1884">
            <v>1</v>
          </cell>
          <cell r="M1884">
            <v>0.65509973663649412</v>
          </cell>
        </row>
        <row r="1885">
          <cell r="B1885">
            <v>0</v>
          </cell>
          <cell r="M1885">
            <v>0</v>
          </cell>
        </row>
        <row r="1886">
          <cell r="B1886">
            <v>0</v>
          </cell>
          <cell r="M1886">
            <v>0</v>
          </cell>
        </row>
        <row r="1887">
          <cell r="B1887">
            <v>1</v>
          </cell>
          <cell r="M1887">
            <v>8.6188945472563514</v>
          </cell>
        </row>
        <row r="1888">
          <cell r="B1888">
            <v>1</v>
          </cell>
          <cell r="M1888">
            <v>3.4149717086844382</v>
          </cell>
        </row>
        <row r="1889">
          <cell r="B1889">
            <v>0</v>
          </cell>
          <cell r="M1889">
            <v>0</v>
          </cell>
        </row>
        <row r="1890">
          <cell r="B1890">
            <v>0</v>
          </cell>
          <cell r="M1890">
            <v>0</v>
          </cell>
        </row>
        <row r="1891">
          <cell r="B1891">
            <v>0</v>
          </cell>
          <cell r="M1891">
            <v>0</v>
          </cell>
        </row>
        <row r="1892">
          <cell r="B1892">
            <v>0</v>
          </cell>
          <cell r="M1892">
            <v>0</v>
          </cell>
        </row>
        <row r="1893">
          <cell r="B1893">
            <v>1</v>
          </cell>
          <cell r="M1893">
            <v>0.2030645762756807</v>
          </cell>
        </row>
        <row r="1894">
          <cell r="B1894">
            <v>1</v>
          </cell>
          <cell r="M1894">
            <v>0.58330932957866477</v>
          </cell>
        </row>
        <row r="1895">
          <cell r="B1895">
            <v>1</v>
          </cell>
          <cell r="M1895">
            <v>5.671614315058679E-3</v>
          </cell>
        </row>
        <row r="1896">
          <cell r="B1896">
            <v>0</v>
          </cell>
          <cell r="M1896">
            <v>0</v>
          </cell>
        </row>
        <row r="1897">
          <cell r="B1897">
            <v>0</v>
          </cell>
          <cell r="M1897">
            <v>0</v>
          </cell>
        </row>
        <row r="1898">
          <cell r="B1898">
            <v>1</v>
          </cell>
          <cell r="M1898">
            <v>4.1006946912179645</v>
          </cell>
        </row>
        <row r="1899">
          <cell r="B1899">
            <v>1</v>
          </cell>
          <cell r="M1899">
            <v>1.2778354431827135</v>
          </cell>
        </row>
        <row r="1900">
          <cell r="B1900">
            <v>1</v>
          </cell>
          <cell r="M1900">
            <v>2.2214864886733112</v>
          </cell>
        </row>
        <row r="1901">
          <cell r="B1901">
            <v>0</v>
          </cell>
          <cell r="M1901">
            <v>0</v>
          </cell>
        </row>
        <row r="1902">
          <cell r="B1902">
            <v>0</v>
          </cell>
          <cell r="M1902">
            <v>0</v>
          </cell>
        </row>
        <row r="1903">
          <cell r="B1903">
            <v>1</v>
          </cell>
          <cell r="M1903">
            <v>1.0866628747685623</v>
          </cell>
        </row>
        <row r="1904">
          <cell r="B1904">
            <v>1</v>
          </cell>
          <cell r="M1904">
            <v>0.49652375108543439</v>
          </cell>
        </row>
        <row r="1905">
          <cell r="B1905">
            <v>1</v>
          </cell>
          <cell r="M1905">
            <v>1.4004177616009843</v>
          </cell>
        </row>
        <row r="1906">
          <cell r="B1906">
            <v>1</v>
          </cell>
          <cell r="M1906">
            <v>1.3154765304581868</v>
          </cell>
        </row>
        <row r="1907">
          <cell r="B1907">
            <v>1</v>
          </cell>
          <cell r="M1907">
            <v>0.39450106977866345</v>
          </cell>
        </row>
        <row r="1908">
          <cell r="B1908">
            <v>0</v>
          </cell>
          <cell r="M1908">
            <v>0</v>
          </cell>
        </row>
        <row r="1909">
          <cell r="B1909">
            <v>1</v>
          </cell>
          <cell r="M1909">
            <v>5.5052107345867727</v>
          </cell>
        </row>
        <row r="1910">
          <cell r="B1910">
            <v>1</v>
          </cell>
          <cell r="M1910">
            <v>5.0070522177316601</v>
          </cell>
        </row>
        <row r="1911">
          <cell r="B1911">
            <v>1</v>
          </cell>
          <cell r="M1911">
            <v>1.1243522244657997</v>
          </cell>
        </row>
        <row r="1912">
          <cell r="B1912">
            <v>1</v>
          </cell>
          <cell r="M1912">
            <v>9.5576341655838366</v>
          </cell>
        </row>
        <row r="1913">
          <cell r="B1913">
            <v>1</v>
          </cell>
          <cell r="M1913">
            <v>0.12353540579269789</v>
          </cell>
        </row>
        <row r="1914">
          <cell r="B1914">
            <v>1</v>
          </cell>
          <cell r="M1914">
            <v>1.1354837483998068</v>
          </cell>
        </row>
        <row r="1915">
          <cell r="B1915">
            <v>1</v>
          </cell>
          <cell r="M1915">
            <v>8.6692000006697842</v>
          </cell>
        </row>
        <row r="1916">
          <cell r="B1916">
            <v>1</v>
          </cell>
          <cell r="M1916">
            <v>0.69736077983744971</v>
          </cell>
        </row>
        <row r="1917">
          <cell r="B1917">
            <v>1</v>
          </cell>
          <cell r="M1917">
            <v>1.0798894403109756</v>
          </cell>
        </row>
        <row r="1918">
          <cell r="B1918">
            <v>0</v>
          </cell>
          <cell r="M1918">
            <v>0</v>
          </cell>
        </row>
        <row r="1919">
          <cell r="B1919">
            <v>1</v>
          </cell>
          <cell r="M1919">
            <v>5.23279859089289</v>
          </cell>
        </row>
        <row r="1920">
          <cell r="B1920">
            <v>1</v>
          </cell>
          <cell r="M1920">
            <v>0.16404785531031157</v>
          </cell>
        </row>
        <row r="1921">
          <cell r="B1921">
            <v>0</v>
          </cell>
          <cell r="M1921">
            <v>0</v>
          </cell>
        </row>
        <row r="1922">
          <cell r="B1922">
            <v>1</v>
          </cell>
          <cell r="M1922">
            <v>3.2655736650649194</v>
          </cell>
        </row>
        <row r="1923">
          <cell r="B1923">
            <v>1</v>
          </cell>
          <cell r="M1923">
            <v>9.0924560079116681</v>
          </cell>
        </row>
        <row r="1924">
          <cell r="B1924">
            <v>1</v>
          </cell>
          <cell r="M1924">
            <v>3.245423725791063</v>
          </cell>
        </row>
        <row r="1925">
          <cell r="B1925">
            <v>1</v>
          </cell>
          <cell r="M1925">
            <v>6.9192465707862727</v>
          </cell>
        </row>
        <row r="1926">
          <cell r="B1926">
            <v>0</v>
          </cell>
          <cell r="M1926">
            <v>0</v>
          </cell>
        </row>
        <row r="1927">
          <cell r="B1927">
            <v>1</v>
          </cell>
          <cell r="M1927">
            <v>0.42838821274885092</v>
          </cell>
        </row>
        <row r="1928">
          <cell r="B1928">
            <v>0</v>
          </cell>
          <cell r="M1928">
            <v>0</v>
          </cell>
        </row>
        <row r="1929">
          <cell r="B1929">
            <v>0</v>
          </cell>
          <cell r="M1929">
            <v>0</v>
          </cell>
        </row>
        <row r="1930">
          <cell r="B1930">
            <v>1</v>
          </cell>
          <cell r="M1930">
            <v>1.7400850041971865</v>
          </cell>
        </row>
        <row r="1931">
          <cell r="B1931">
            <v>0</v>
          </cell>
          <cell r="M1931">
            <v>0</v>
          </cell>
        </row>
        <row r="1932">
          <cell r="B1932">
            <v>1</v>
          </cell>
          <cell r="M1932">
            <v>0.73806859846240214</v>
          </cell>
        </row>
        <row r="1933">
          <cell r="B1933">
            <v>1</v>
          </cell>
          <cell r="M1933">
            <v>6.1514869119666766</v>
          </cell>
        </row>
        <row r="1934">
          <cell r="B1934">
            <v>0</v>
          </cell>
          <cell r="M1934">
            <v>0</v>
          </cell>
        </row>
        <row r="1935">
          <cell r="B1935">
            <v>1</v>
          </cell>
          <cell r="M1935">
            <v>6.136645461880863</v>
          </cell>
        </row>
        <row r="1936">
          <cell r="B1936">
            <v>1</v>
          </cell>
          <cell r="M1936">
            <v>2.3416847732441251</v>
          </cell>
        </row>
        <row r="1937">
          <cell r="B1937">
            <v>1</v>
          </cell>
          <cell r="M1937">
            <v>0.52854307276431167</v>
          </cell>
        </row>
        <row r="1938">
          <cell r="B1938">
            <v>1</v>
          </cell>
          <cell r="M1938">
            <v>0.30398377380081809</v>
          </cell>
        </row>
        <row r="1939">
          <cell r="B1939">
            <v>1</v>
          </cell>
          <cell r="M1939">
            <v>5.633242680502879</v>
          </cell>
        </row>
        <row r="1940">
          <cell r="B1940">
            <v>1</v>
          </cell>
          <cell r="M1940">
            <v>3.793921547554429</v>
          </cell>
        </row>
        <row r="1941">
          <cell r="B1941">
            <v>0</v>
          </cell>
          <cell r="M1941">
            <v>0</v>
          </cell>
        </row>
        <row r="1942">
          <cell r="B1942">
            <v>1</v>
          </cell>
          <cell r="M1942">
            <v>8.2036927052008615</v>
          </cell>
        </row>
        <row r="1943">
          <cell r="B1943">
            <v>0</v>
          </cell>
          <cell r="M1943">
            <v>0</v>
          </cell>
        </row>
        <row r="1944">
          <cell r="B1944">
            <v>1</v>
          </cell>
          <cell r="M1944">
            <v>3.5926254204344286</v>
          </cell>
        </row>
        <row r="1945">
          <cell r="B1945">
            <v>1</v>
          </cell>
          <cell r="M1945">
            <v>0.33433793383218485</v>
          </cell>
        </row>
        <row r="1946">
          <cell r="B1946">
            <v>0</v>
          </cell>
          <cell r="M1946">
            <v>0</v>
          </cell>
        </row>
        <row r="1947">
          <cell r="B1947">
            <v>1</v>
          </cell>
          <cell r="M1947">
            <v>0.22735926450402763</v>
          </cell>
        </row>
        <row r="1948">
          <cell r="B1948">
            <v>1</v>
          </cell>
          <cell r="M1948">
            <v>6.6245214013940394</v>
          </cell>
        </row>
        <row r="1949">
          <cell r="B1949">
            <v>0</v>
          </cell>
          <cell r="M1949">
            <v>0</v>
          </cell>
        </row>
        <row r="1950">
          <cell r="B1950">
            <v>0</v>
          </cell>
          <cell r="M1950">
            <v>0</v>
          </cell>
        </row>
        <row r="1951">
          <cell r="B1951">
            <v>1</v>
          </cell>
          <cell r="M1951">
            <v>0.34773583857330176</v>
          </cell>
        </row>
        <row r="1952">
          <cell r="B1952">
            <v>1</v>
          </cell>
          <cell r="M1952">
            <v>5.5556177672096041</v>
          </cell>
        </row>
        <row r="1953">
          <cell r="B1953">
            <v>0</v>
          </cell>
          <cell r="M1953">
            <v>0</v>
          </cell>
        </row>
        <row r="1954">
          <cell r="B1954">
            <v>0</v>
          </cell>
          <cell r="M1954">
            <v>0</v>
          </cell>
        </row>
        <row r="1955">
          <cell r="B1955">
            <v>0</v>
          </cell>
          <cell r="M1955">
            <v>0</v>
          </cell>
        </row>
        <row r="1956">
          <cell r="B1956">
            <v>0</v>
          </cell>
          <cell r="M1956">
            <v>0</v>
          </cell>
        </row>
        <row r="1957">
          <cell r="B1957">
            <v>0</v>
          </cell>
          <cell r="M1957">
            <v>0</v>
          </cell>
        </row>
        <row r="1958">
          <cell r="B1958">
            <v>0</v>
          </cell>
          <cell r="M1958">
            <v>0</v>
          </cell>
        </row>
        <row r="1959">
          <cell r="B1959">
            <v>1</v>
          </cell>
          <cell r="M1959">
            <v>4.4298696535122746</v>
          </cell>
        </row>
        <row r="1960">
          <cell r="B1960">
            <v>1</v>
          </cell>
          <cell r="M1960">
            <v>1.6447159577024715</v>
          </cell>
        </row>
        <row r="1961">
          <cell r="B1961">
            <v>1</v>
          </cell>
          <cell r="M1961">
            <v>2.4536302315176788</v>
          </cell>
        </row>
        <row r="1962">
          <cell r="B1962">
            <v>0</v>
          </cell>
          <cell r="M1962">
            <v>0</v>
          </cell>
        </row>
        <row r="1963">
          <cell r="B1963">
            <v>0</v>
          </cell>
          <cell r="M1963">
            <v>0</v>
          </cell>
        </row>
        <row r="1964">
          <cell r="B1964">
            <v>0</v>
          </cell>
          <cell r="M1964">
            <v>0</v>
          </cell>
        </row>
        <row r="1965">
          <cell r="B1965">
            <v>1</v>
          </cell>
          <cell r="M1965">
            <v>4.6970535127221389</v>
          </cell>
        </row>
        <row r="1966">
          <cell r="B1966">
            <v>1</v>
          </cell>
          <cell r="M1966">
            <v>0.35898708022070541</v>
          </cell>
        </row>
        <row r="1967">
          <cell r="B1967">
            <v>0</v>
          </cell>
          <cell r="M1967">
            <v>0</v>
          </cell>
        </row>
        <row r="1968">
          <cell r="B1968">
            <v>1</v>
          </cell>
          <cell r="M1968">
            <v>0.73155374807637252</v>
          </cell>
        </row>
        <row r="1969">
          <cell r="B1969">
            <v>1</v>
          </cell>
          <cell r="M1969">
            <v>7.0045949656276632</v>
          </cell>
        </row>
        <row r="1970">
          <cell r="B1970">
            <v>1</v>
          </cell>
          <cell r="M1970">
            <v>2.2510183056953541</v>
          </cell>
        </row>
        <row r="1971">
          <cell r="B1971">
            <v>1</v>
          </cell>
          <cell r="M1971">
            <v>10.294348727529302</v>
          </cell>
        </row>
        <row r="1972">
          <cell r="B1972">
            <v>0</v>
          </cell>
          <cell r="M1972">
            <v>0</v>
          </cell>
        </row>
        <row r="1973">
          <cell r="B1973">
            <v>1</v>
          </cell>
          <cell r="M1973">
            <v>0.21287620340547725</v>
          </cell>
        </row>
        <row r="1974">
          <cell r="B1974">
            <v>1</v>
          </cell>
          <cell r="M1974">
            <v>0.4340768643191576</v>
          </cell>
        </row>
        <row r="1975">
          <cell r="B1975">
            <v>1</v>
          </cell>
          <cell r="M1975">
            <v>2.9307302953265419</v>
          </cell>
        </row>
        <row r="1976">
          <cell r="B1976">
            <v>1</v>
          </cell>
          <cell r="M1976">
            <v>0.42721847800204588</v>
          </cell>
        </row>
        <row r="1977">
          <cell r="B1977">
            <v>0</v>
          </cell>
          <cell r="M1977">
            <v>0</v>
          </cell>
        </row>
        <row r="1978">
          <cell r="B1978">
            <v>0</v>
          </cell>
          <cell r="M1978">
            <v>0</v>
          </cell>
        </row>
        <row r="1979">
          <cell r="B1979">
            <v>0</v>
          </cell>
          <cell r="M1979">
            <v>0</v>
          </cell>
        </row>
        <row r="1980">
          <cell r="B1980">
            <v>0</v>
          </cell>
          <cell r="M1980">
            <v>0</v>
          </cell>
        </row>
        <row r="1981">
          <cell r="B1981">
            <v>0</v>
          </cell>
          <cell r="M1981">
            <v>0</v>
          </cell>
        </row>
        <row r="1982">
          <cell r="B1982">
            <v>0</v>
          </cell>
          <cell r="M1982">
            <v>0</v>
          </cell>
        </row>
        <row r="1983">
          <cell r="B1983">
            <v>0</v>
          </cell>
          <cell r="M1983">
            <v>0</v>
          </cell>
        </row>
        <row r="1984">
          <cell r="B1984">
            <v>0</v>
          </cell>
          <cell r="M1984">
            <v>0</v>
          </cell>
        </row>
        <row r="1985">
          <cell r="B1985">
            <v>0</v>
          </cell>
          <cell r="M1985">
            <v>0</v>
          </cell>
        </row>
        <row r="1986">
          <cell r="B1986">
            <v>0</v>
          </cell>
          <cell r="M1986">
            <v>0</v>
          </cell>
        </row>
        <row r="1987">
          <cell r="B1987">
            <v>0</v>
          </cell>
          <cell r="M1987">
            <v>0</v>
          </cell>
        </row>
        <row r="1988">
          <cell r="B1988">
            <v>0</v>
          </cell>
          <cell r="M1988">
            <v>0</v>
          </cell>
        </row>
        <row r="1989">
          <cell r="B1989">
            <v>1</v>
          </cell>
          <cell r="M1989">
            <v>2.6479395136310515</v>
          </cell>
        </row>
        <row r="1990">
          <cell r="B1990">
            <v>1</v>
          </cell>
          <cell r="M1990">
            <v>5.2847853697701046</v>
          </cell>
        </row>
        <row r="1991">
          <cell r="B1991">
            <v>1</v>
          </cell>
          <cell r="M1991">
            <v>9.7490149559899386</v>
          </cell>
        </row>
        <row r="1992">
          <cell r="B1992">
            <v>1</v>
          </cell>
          <cell r="M1992">
            <v>3.3469437437437697</v>
          </cell>
        </row>
        <row r="1993">
          <cell r="B1993">
            <v>1</v>
          </cell>
          <cell r="M1993">
            <v>8.2676109011111532</v>
          </cell>
        </row>
        <row r="1994">
          <cell r="B1994">
            <v>1</v>
          </cell>
          <cell r="M1994">
            <v>3.5944542196294789</v>
          </cell>
        </row>
        <row r="1995">
          <cell r="B1995">
            <v>0</v>
          </cell>
          <cell r="M1995">
            <v>0</v>
          </cell>
        </row>
        <row r="1996">
          <cell r="B1996">
            <v>0</v>
          </cell>
          <cell r="M1996">
            <v>0</v>
          </cell>
        </row>
        <row r="1997">
          <cell r="B1997">
            <v>0</v>
          </cell>
          <cell r="M1997">
            <v>0</v>
          </cell>
        </row>
        <row r="1998">
          <cell r="B1998">
            <v>0</v>
          </cell>
          <cell r="M1998">
            <v>0</v>
          </cell>
        </row>
        <row r="1999">
          <cell r="B1999">
            <v>0</v>
          </cell>
          <cell r="M1999">
            <v>0</v>
          </cell>
        </row>
        <row r="2000">
          <cell r="B2000">
            <v>0</v>
          </cell>
          <cell r="M2000">
            <v>0</v>
          </cell>
        </row>
        <row r="2001">
          <cell r="B2001">
            <v>0</v>
          </cell>
          <cell r="M2001">
            <v>0</v>
          </cell>
        </row>
        <row r="2002">
          <cell r="B2002">
            <v>0</v>
          </cell>
          <cell r="M2002">
            <v>0</v>
          </cell>
        </row>
        <row r="2003">
          <cell r="B2003">
            <v>0</v>
          </cell>
          <cell r="M2003">
            <v>0</v>
          </cell>
        </row>
        <row r="2004">
          <cell r="B2004">
            <v>0</v>
          </cell>
          <cell r="M2004">
            <v>0</v>
          </cell>
        </row>
        <row r="2005">
          <cell r="B2005">
            <v>1</v>
          </cell>
          <cell r="M2005">
            <v>2.3146831046225014</v>
          </cell>
        </row>
        <row r="2006">
          <cell r="B2006">
            <v>0</v>
          </cell>
          <cell r="M2006">
            <v>0</v>
          </cell>
        </row>
        <row r="2007">
          <cell r="B2007">
            <v>1</v>
          </cell>
          <cell r="M2007">
            <v>6.1159467242191594</v>
          </cell>
        </row>
        <row r="2008">
          <cell r="B2008">
            <v>1</v>
          </cell>
          <cell r="M2008">
            <v>2.2838848023498453</v>
          </cell>
        </row>
        <row r="2009">
          <cell r="B2009">
            <v>1</v>
          </cell>
          <cell r="M2009">
            <v>8.9350150025958577</v>
          </cell>
        </row>
        <row r="2010">
          <cell r="B2010">
            <v>1</v>
          </cell>
          <cell r="M2010">
            <v>0.37383093854693145</v>
          </cell>
        </row>
        <row r="2011">
          <cell r="B2011">
            <v>1</v>
          </cell>
          <cell r="M2011">
            <v>5.1280729817357118</v>
          </cell>
        </row>
        <row r="2012">
          <cell r="B2012">
            <v>0</v>
          </cell>
          <cell r="M2012">
            <v>0</v>
          </cell>
        </row>
        <row r="2013">
          <cell r="B2013">
            <v>0</v>
          </cell>
          <cell r="M2013">
            <v>0</v>
          </cell>
        </row>
        <row r="2014">
          <cell r="B2014">
            <v>0</v>
          </cell>
          <cell r="M2014">
            <v>0</v>
          </cell>
        </row>
        <row r="2015">
          <cell r="B2015">
            <v>1</v>
          </cell>
          <cell r="M2015">
            <v>6.2125023150528982</v>
          </cell>
        </row>
        <row r="2016">
          <cell r="B2016">
            <v>1</v>
          </cell>
          <cell r="M2016">
            <v>3.9659786355059117</v>
          </cell>
        </row>
        <row r="2017">
          <cell r="B2017">
            <v>0</v>
          </cell>
          <cell r="M2017">
            <v>0</v>
          </cell>
        </row>
        <row r="2018">
          <cell r="B2018">
            <v>0</v>
          </cell>
          <cell r="M2018">
            <v>0</v>
          </cell>
        </row>
        <row r="2019">
          <cell r="B2019">
            <v>0</v>
          </cell>
          <cell r="M2019">
            <v>0</v>
          </cell>
        </row>
        <row r="2020">
          <cell r="B2020">
            <v>1</v>
          </cell>
          <cell r="M2020">
            <v>0.34589608052652726</v>
          </cell>
        </row>
        <row r="2021">
          <cell r="B2021">
            <v>1</v>
          </cell>
          <cell r="M2021">
            <v>4.6198174705446231</v>
          </cell>
        </row>
        <row r="2022">
          <cell r="B2022">
            <v>1</v>
          </cell>
          <cell r="M2022">
            <v>1.2281942592621538</v>
          </cell>
        </row>
        <row r="2023">
          <cell r="B2023">
            <v>0</v>
          </cell>
          <cell r="M2023">
            <v>0</v>
          </cell>
        </row>
        <row r="2024">
          <cell r="B2024">
            <v>1</v>
          </cell>
          <cell r="M2024">
            <v>2.2876181505430613</v>
          </cell>
        </row>
        <row r="2025">
          <cell r="B2025">
            <v>1</v>
          </cell>
          <cell r="M2025">
            <v>3.758588335165769</v>
          </cell>
        </row>
        <row r="2026">
          <cell r="B2026">
            <v>1</v>
          </cell>
          <cell r="M2026">
            <v>1.6563985531786896</v>
          </cell>
        </row>
        <row r="2027">
          <cell r="B2027">
            <v>1</v>
          </cell>
          <cell r="M2027">
            <v>22.924396148151789</v>
          </cell>
        </row>
        <row r="2028">
          <cell r="B2028">
            <v>1</v>
          </cell>
          <cell r="M2028">
            <v>10.325571660467622</v>
          </cell>
        </row>
        <row r="2029">
          <cell r="B2029">
            <v>0</v>
          </cell>
          <cell r="M2029">
            <v>0</v>
          </cell>
        </row>
        <row r="2030">
          <cell r="B2030">
            <v>0</v>
          </cell>
          <cell r="M2030">
            <v>0</v>
          </cell>
        </row>
        <row r="2031">
          <cell r="B2031">
            <v>1</v>
          </cell>
          <cell r="M2031">
            <v>0.75052766253444592</v>
          </cell>
        </row>
        <row r="2032">
          <cell r="B2032">
            <v>1</v>
          </cell>
          <cell r="M2032">
            <v>4.9639040777566841</v>
          </cell>
        </row>
        <row r="2033">
          <cell r="B2033">
            <v>1</v>
          </cell>
          <cell r="M2033">
            <v>2.5591134112744052</v>
          </cell>
        </row>
        <row r="2034">
          <cell r="B2034">
            <v>1</v>
          </cell>
          <cell r="M2034">
            <v>0.93139824486980993</v>
          </cell>
        </row>
        <row r="2035">
          <cell r="B2035">
            <v>1</v>
          </cell>
          <cell r="M2035">
            <v>3.1159203815031007</v>
          </cell>
        </row>
        <row r="2036">
          <cell r="B2036">
            <v>0</v>
          </cell>
          <cell r="M2036">
            <v>0</v>
          </cell>
        </row>
        <row r="2037">
          <cell r="B2037">
            <v>1</v>
          </cell>
          <cell r="M2037">
            <v>6.264988557826995</v>
          </cell>
        </row>
        <row r="2038">
          <cell r="B2038">
            <v>1</v>
          </cell>
          <cell r="M2038">
            <v>1.3550909090314802</v>
          </cell>
        </row>
        <row r="2039">
          <cell r="B2039">
            <v>1</v>
          </cell>
          <cell r="M2039">
            <v>3.9193157055540571</v>
          </cell>
        </row>
        <row r="2040">
          <cell r="B2040">
            <v>1</v>
          </cell>
          <cell r="M2040">
            <v>5.4839769818523481</v>
          </cell>
        </row>
        <row r="2041">
          <cell r="B2041">
            <v>1</v>
          </cell>
          <cell r="M2041">
            <v>1.8560765361376272</v>
          </cell>
        </row>
        <row r="2042">
          <cell r="B2042">
            <v>1</v>
          </cell>
          <cell r="M2042">
            <v>6.4908903945270273</v>
          </cell>
        </row>
        <row r="2043">
          <cell r="B2043">
            <v>1</v>
          </cell>
          <cell r="M2043">
            <v>0.54641855504033521</v>
          </cell>
        </row>
        <row r="2044">
          <cell r="B2044">
            <v>1</v>
          </cell>
          <cell r="M2044">
            <v>2.6607222362875045</v>
          </cell>
        </row>
        <row r="2045">
          <cell r="B2045">
            <v>0</v>
          </cell>
          <cell r="M2045">
            <v>0</v>
          </cell>
        </row>
        <row r="2046">
          <cell r="B2046">
            <v>0</v>
          </cell>
          <cell r="M2046">
            <v>0</v>
          </cell>
        </row>
        <row r="2047">
          <cell r="B2047">
            <v>0</v>
          </cell>
          <cell r="M2047">
            <v>0</v>
          </cell>
        </row>
        <row r="2048">
          <cell r="B2048">
            <v>0</v>
          </cell>
          <cell r="M2048">
            <v>0</v>
          </cell>
        </row>
        <row r="2049">
          <cell r="B2049">
            <v>0</v>
          </cell>
          <cell r="M2049">
            <v>0</v>
          </cell>
        </row>
        <row r="2050">
          <cell r="B2050">
            <v>1</v>
          </cell>
          <cell r="M2050">
            <v>2.3352199268005899E-2</v>
          </cell>
        </row>
        <row r="2051">
          <cell r="B2051">
            <v>0</v>
          </cell>
          <cell r="M2051">
            <v>0</v>
          </cell>
        </row>
        <row r="2052">
          <cell r="B2052">
            <v>0</v>
          </cell>
          <cell r="M2052">
            <v>0</v>
          </cell>
        </row>
        <row r="2053">
          <cell r="B2053">
            <v>0</v>
          </cell>
          <cell r="M2053">
            <v>0</v>
          </cell>
        </row>
        <row r="2054">
          <cell r="B2054">
            <v>0</v>
          </cell>
          <cell r="M2054">
            <v>0</v>
          </cell>
        </row>
        <row r="2055">
          <cell r="B2055">
            <v>0</v>
          </cell>
          <cell r="M2055">
            <v>0</v>
          </cell>
        </row>
        <row r="2056">
          <cell r="B2056">
            <v>1</v>
          </cell>
          <cell r="M2056">
            <v>0.3684343854580619</v>
          </cell>
        </row>
        <row r="2057">
          <cell r="B2057">
            <v>0</v>
          </cell>
          <cell r="M2057">
            <v>0</v>
          </cell>
        </row>
        <row r="2058">
          <cell r="B2058">
            <v>1</v>
          </cell>
          <cell r="M2058">
            <v>2.7514879793295455</v>
          </cell>
        </row>
        <row r="2059">
          <cell r="B2059">
            <v>1</v>
          </cell>
          <cell r="M2059">
            <v>1.8164612673304965</v>
          </cell>
        </row>
        <row r="2060">
          <cell r="B2060">
            <v>1</v>
          </cell>
          <cell r="M2060">
            <v>1.9973445090743891</v>
          </cell>
        </row>
        <row r="2061">
          <cell r="B2061">
            <v>1</v>
          </cell>
          <cell r="M2061">
            <v>8.5709858944590973</v>
          </cell>
        </row>
        <row r="2062">
          <cell r="B2062">
            <v>1</v>
          </cell>
          <cell r="M2062">
            <v>9.1158688532373144</v>
          </cell>
        </row>
        <row r="2063">
          <cell r="B2063">
            <v>1</v>
          </cell>
          <cell r="M2063">
            <v>1.9136925338240172</v>
          </cell>
        </row>
        <row r="2064">
          <cell r="B2064">
            <v>1</v>
          </cell>
          <cell r="M2064">
            <v>3.932654793982004</v>
          </cell>
        </row>
        <row r="2065">
          <cell r="B2065">
            <v>1</v>
          </cell>
          <cell r="M2065">
            <v>2.2580736542033462</v>
          </cell>
        </row>
        <row r="2066">
          <cell r="B2066">
            <v>1</v>
          </cell>
          <cell r="M2066">
            <v>1.1912945171666549</v>
          </cell>
        </row>
        <row r="2067">
          <cell r="B2067">
            <v>1</v>
          </cell>
          <cell r="M2067">
            <v>1.761371279416176</v>
          </cell>
        </row>
        <row r="2068">
          <cell r="B2068">
            <v>1</v>
          </cell>
          <cell r="M2068">
            <v>0.84931557030143279</v>
          </cell>
        </row>
        <row r="2069">
          <cell r="B2069">
            <v>1</v>
          </cell>
          <cell r="M2069">
            <v>2.6741624206869048</v>
          </cell>
        </row>
        <row r="2070">
          <cell r="B2070">
            <v>0</v>
          </cell>
          <cell r="M2070">
            <v>0</v>
          </cell>
        </row>
        <row r="2071">
          <cell r="B2071">
            <v>1</v>
          </cell>
          <cell r="M2071">
            <v>6.8863818115203896</v>
          </cell>
        </row>
        <row r="2072">
          <cell r="B2072">
            <v>1</v>
          </cell>
          <cell r="M2072">
            <v>1.2928939683538689</v>
          </cell>
        </row>
        <row r="2073">
          <cell r="B2073">
            <v>1</v>
          </cell>
          <cell r="M2073">
            <v>2.791934399803758</v>
          </cell>
        </row>
        <row r="2074">
          <cell r="B2074">
            <v>1</v>
          </cell>
          <cell r="M2074">
            <v>0.28730416349414895</v>
          </cell>
        </row>
        <row r="2075">
          <cell r="B2075">
            <v>0</v>
          </cell>
          <cell r="M2075">
            <v>0</v>
          </cell>
        </row>
        <row r="2076">
          <cell r="B2076">
            <v>1</v>
          </cell>
          <cell r="M2076">
            <v>10.064564896089621</v>
          </cell>
        </row>
        <row r="2077">
          <cell r="B2077">
            <v>1</v>
          </cell>
          <cell r="M2077">
            <v>2.2758848464434722</v>
          </cell>
        </row>
        <row r="2078">
          <cell r="B2078">
            <v>0</v>
          </cell>
          <cell r="M2078">
            <v>0</v>
          </cell>
        </row>
        <row r="2079">
          <cell r="B2079">
            <v>0</v>
          </cell>
          <cell r="M2079">
            <v>0</v>
          </cell>
        </row>
        <row r="2080">
          <cell r="B2080">
            <v>1</v>
          </cell>
          <cell r="M2080">
            <v>5.8978677590137778</v>
          </cell>
        </row>
        <row r="2081">
          <cell r="B2081">
            <v>1</v>
          </cell>
          <cell r="M2081">
            <v>0.32724572553253983</v>
          </cell>
        </row>
        <row r="2082">
          <cell r="B2082">
            <v>1</v>
          </cell>
          <cell r="M2082">
            <v>6.1209752749302266</v>
          </cell>
        </row>
        <row r="2083">
          <cell r="B2083">
            <v>1</v>
          </cell>
          <cell r="M2083">
            <v>4.3428534724134229</v>
          </cell>
        </row>
        <row r="2084">
          <cell r="B2084">
            <v>0</v>
          </cell>
          <cell r="M2084">
            <v>0</v>
          </cell>
        </row>
        <row r="2085">
          <cell r="B2085">
            <v>1</v>
          </cell>
          <cell r="M2085">
            <v>0.3022938022303745</v>
          </cell>
        </row>
        <row r="2086">
          <cell r="B2086">
            <v>0</v>
          </cell>
          <cell r="M2086">
            <v>0</v>
          </cell>
        </row>
        <row r="2087">
          <cell r="B2087">
            <v>1</v>
          </cell>
          <cell r="M2087">
            <v>7.4736433393152462</v>
          </cell>
        </row>
        <row r="2088">
          <cell r="B2088">
            <v>1</v>
          </cell>
          <cell r="M2088">
            <v>2.0063413530438474</v>
          </cell>
        </row>
        <row r="2089">
          <cell r="B2089">
            <v>1</v>
          </cell>
          <cell r="M2089">
            <v>1.0322660966992869</v>
          </cell>
        </row>
        <row r="2090">
          <cell r="B2090">
            <v>1</v>
          </cell>
          <cell r="M2090">
            <v>3.6383107241010655</v>
          </cell>
        </row>
        <row r="2091">
          <cell r="B2091">
            <v>1</v>
          </cell>
          <cell r="M2091">
            <v>2.2996848406764565</v>
          </cell>
        </row>
        <row r="2092">
          <cell r="B2092">
            <v>1</v>
          </cell>
          <cell r="M2092">
            <v>2.1856315715279275</v>
          </cell>
        </row>
        <row r="2093">
          <cell r="B2093">
            <v>1</v>
          </cell>
          <cell r="M2093">
            <v>0.13441676590649615</v>
          </cell>
        </row>
        <row r="2094">
          <cell r="B2094">
            <v>0</v>
          </cell>
          <cell r="M2094">
            <v>0</v>
          </cell>
        </row>
        <row r="2095">
          <cell r="B2095">
            <v>1</v>
          </cell>
          <cell r="M2095">
            <v>2.1797141391692962</v>
          </cell>
        </row>
        <row r="2096">
          <cell r="B2096">
            <v>1</v>
          </cell>
          <cell r="M2096">
            <v>0.92685912785104574</v>
          </cell>
        </row>
        <row r="2097">
          <cell r="B2097">
            <v>1</v>
          </cell>
          <cell r="M2097">
            <v>7.1366108523333773</v>
          </cell>
        </row>
        <row r="2098">
          <cell r="B2098">
            <v>1</v>
          </cell>
          <cell r="M2098">
            <v>1.8650353795664703</v>
          </cell>
        </row>
        <row r="2099">
          <cell r="B2099">
            <v>1</v>
          </cell>
          <cell r="M2099">
            <v>5.595938052141344</v>
          </cell>
        </row>
        <row r="2100">
          <cell r="B2100">
            <v>1</v>
          </cell>
          <cell r="M2100">
            <v>2.5942300242322194</v>
          </cell>
        </row>
        <row r="2101">
          <cell r="B2101">
            <v>1</v>
          </cell>
          <cell r="M2101">
            <v>16.633447948874494</v>
          </cell>
        </row>
        <row r="2102">
          <cell r="B2102">
            <v>1</v>
          </cell>
          <cell r="M2102">
            <v>2.4981131805675525</v>
          </cell>
        </row>
        <row r="2103">
          <cell r="B2103">
            <v>1</v>
          </cell>
          <cell r="M2103">
            <v>2.1756883425993734</v>
          </cell>
        </row>
        <row r="2104">
          <cell r="B2104">
            <v>1</v>
          </cell>
          <cell r="M2104">
            <v>5.6319473540634428</v>
          </cell>
        </row>
        <row r="2105">
          <cell r="B2105">
            <v>1</v>
          </cell>
          <cell r="M2105">
            <v>9.5171940687974406</v>
          </cell>
        </row>
        <row r="2106">
          <cell r="B2106">
            <v>1</v>
          </cell>
          <cell r="M2106">
            <v>7.3128017730362505</v>
          </cell>
        </row>
        <row r="2107">
          <cell r="B2107">
            <v>0</v>
          </cell>
          <cell r="M2107">
            <v>0</v>
          </cell>
        </row>
        <row r="2108">
          <cell r="B2108">
            <v>0</v>
          </cell>
          <cell r="M2108">
            <v>0</v>
          </cell>
        </row>
        <row r="2109">
          <cell r="B2109">
            <v>0</v>
          </cell>
          <cell r="M2109">
            <v>0</v>
          </cell>
        </row>
        <row r="2110">
          <cell r="B2110">
            <v>0</v>
          </cell>
          <cell r="M2110">
            <v>0</v>
          </cell>
        </row>
        <row r="2111">
          <cell r="B2111">
            <v>0</v>
          </cell>
          <cell r="M2111">
            <v>0</v>
          </cell>
        </row>
        <row r="2112">
          <cell r="B2112">
            <v>0</v>
          </cell>
          <cell r="M2112">
            <v>0</v>
          </cell>
        </row>
        <row r="2113">
          <cell r="B2113">
            <v>1</v>
          </cell>
          <cell r="M2113">
            <v>3.1480970098188661</v>
          </cell>
        </row>
        <row r="2114">
          <cell r="B2114">
            <v>1</v>
          </cell>
          <cell r="M2114">
            <v>0.45629115113665381</v>
          </cell>
        </row>
        <row r="2115">
          <cell r="B2115">
            <v>1</v>
          </cell>
          <cell r="M2115">
            <v>6.9732645370049724</v>
          </cell>
        </row>
        <row r="2116">
          <cell r="B2116">
            <v>1</v>
          </cell>
          <cell r="M2116">
            <v>1.7155942848019163</v>
          </cell>
        </row>
        <row r="2117">
          <cell r="B2117">
            <v>1</v>
          </cell>
          <cell r="M2117">
            <v>4.438725771492626</v>
          </cell>
        </row>
        <row r="2118">
          <cell r="B2118">
            <v>1</v>
          </cell>
          <cell r="M2118">
            <v>12.834037121251866</v>
          </cell>
        </row>
        <row r="2119">
          <cell r="B2119">
            <v>1</v>
          </cell>
          <cell r="M2119">
            <v>0.65418552382571837</v>
          </cell>
        </row>
        <row r="2120">
          <cell r="B2120">
            <v>0</v>
          </cell>
          <cell r="M2120">
            <v>0</v>
          </cell>
        </row>
        <row r="2121">
          <cell r="B2121">
            <v>1</v>
          </cell>
          <cell r="M2121">
            <v>0.64582843009254154</v>
          </cell>
        </row>
        <row r="2122">
          <cell r="B2122">
            <v>1</v>
          </cell>
          <cell r="M2122">
            <v>0.800427036128185</v>
          </cell>
        </row>
        <row r="2123">
          <cell r="B2123">
            <v>1</v>
          </cell>
          <cell r="M2123">
            <v>4.1036368071975353</v>
          </cell>
        </row>
        <row r="2124">
          <cell r="B2124">
            <v>1</v>
          </cell>
          <cell r="M2124">
            <v>0.23275489325833926</v>
          </cell>
        </row>
        <row r="2125">
          <cell r="B2125">
            <v>1</v>
          </cell>
          <cell r="M2125">
            <v>2.8763049453172873</v>
          </cell>
        </row>
        <row r="2126">
          <cell r="B2126">
            <v>1</v>
          </cell>
          <cell r="M2126">
            <v>0.56667516402902129</v>
          </cell>
        </row>
        <row r="2127">
          <cell r="B2127">
            <v>1</v>
          </cell>
          <cell r="M2127">
            <v>1.8841287935246718</v>
          </cell>
        </row>
        <row r="2128">
          <cell r="B2128">
            <v>1</v>
          </cell>
          <cell r="M2128">
            <v>0.63922697664101835</v>
          </cell>
        </row>
        <row r="2129">
          <cell r="B2129">
            <v>1</v>
          </cell>
          <cell r="M2129">
            <v>1.9199025933969764</v>
          </cell>
        </row>
        <row r="2130">
          <cell r="B2130">
            <v>1</v>
          </cell>
          <cell r="M2130">
            <v>1.8522644466876041</v>
          </cell>
        </row>
        <row r="2131">
          <cell r="B2131">
            <v>1</v>
          </cell>
          <cell r="M2131">
            <v>2.0946632393209623</v>
          </cell>
        </row>
        <row r="2132">
          <cell r="B2132">
            <v>0</v>
          </cell>
          <cell r="M2132">
            <v>0</v>
          </cell>
        </row>
        <row r="2133">
          <cell r="B2133">
            <v>1</v>
          </cell>
          <cell r="M2133">
            <v>5.3918304567180879</v>
          </cell>
        </row>
        <row r="2134">
          <cell r="B2134">
            <v>1</v>
          </cell>
          <cell r="M2134">
            <v>1.3441020445931049</v>
          </cell>
        </row>
        <row r="2135">
          <cell r="B2135">
            <v>1</v>
          </cell>
          <cell r="M2135">
            <v>2.1568587360098119E-3</v>
          </cell>
        </row>
        <row r="2136">
          <cell r="B2136">
            <v>0</v>
          </cell>
          <cell r="M2136">
            <v>0</v>
          </cell>
        </row>
        <row r="2137">
          <cell r="B2137">
            <v>1</v>
          </cell>
          <cell r="M2137">
            <v>8.4179294269914884</v>
          </cell>
        </row>
        <row r="2138">
          <cell r="B2138">
            <v>1</v>
          </cell>
          <cell r="M2138">
            <v>3.1315168711649672</v>
          </cell>
        </row>
        <row r="2139">
          <cell r="B2139">
            <v>0</v>
          </cell>
          <cell r="M2139">
            <v>0</v>
          </cell>
        </row>
        <row r="2140">
          <cell r="B2140">
            <v>1</v>
          </cell>
          <cell r="M2140">
            <v>6.1703614347131852</v>
          </cell>
        </row>
        <row r="2141">
          <cell r="B2141">
            <v>1</v>
          </cell>
          <cell r="M2141">
            <v>6.9044425036247077</v>
          </cell>
        </row>
        <row r="2142">
          <cell r="B2142">
            <v>1</v>
          </cell>
          <cell r="M2142">
            <v>7.7001205106608295E-2</v>
          </cell>
        </row>
        <row r="2143">
          <cell r="B2143">
            <v>0</v>
          </cell>
          <cell r="M2143">
            <v>0</v>
          </cell>
        </row>
        <row r="2144">
          <cell r="B2144">
            <v>0</v>
          </cell>
          <cell r="M2144">
            <v>0</v>
          </cell>
        </row>
        <row r="2145">
          <cell r="B2145">
            <v>0</v>
          </cell>
          <cell r="M2145">
            <v>0</v>
          </cell>
        </row>
        <row r="2146">
          <cell r="B2146">
            <v>0</v>
          </cell>
          <cell r="M2146">
            <v>0</v>
          </cell>
        </row>
        <row r="2147">
          <cell r="B2147">
            <v>1</v>
          </cell>
          <cell r="M2147">
            <v>1.3234676955524161</v>
          </cell>
        </row>
        <row r="2148">
          <cell r="B2148">
            <v>1</v>
          </cell>
          <cell r="M2148">
            <v>7.2273961648199112</v>
          </cell>
        </row>
        <row r="2149">
          <cell r="B2149">
            <v>1</v>
          </cell>
          <cell r="M2149">
            <v>4.0931226654061721</v>
          </cell>
        </row>
        <row r="2150">
          <cell r="B2150">
            <v>1</v>
          </cell>
          <cell r="M2150">
            <v>6.5426177475036553</v>
          </cell>
        </row>
        <row r="2151">
          <cell r="B2151">
            <v>1</v>
          </cell>
          <cell r="M2151">
            <v>0.15293074168884982</v>
          </cell>
        </row>
        <row r="2152">
          <cell r="B2152">
            <v>0</v>
          </cell>
          <cell r="M2152">
            <v>0</v>
          </cell>
        </row>
        <row r="2153">
          <cell r="B2153">
            <v>0</v>
          </cell>
          <cell r="M2153">
            <v>0</v>
          </cell>
        </row>
        <row r="2154">
          <cell r="B2154">
            <v>0</v>
          </cell>
          <cell r="M2154">
            <v>0</v>
          </cell>
        </row>
        <row r="2155">
          <cell r="B2155">
            <v>1</v>
          </cell>
          <cell r="M2155">
            <v>0.53283583038357174</v>
          </cell>
        </row>
        <row r="2156">
          <cell r="B2156">
            <v>1</v>
          </cell>
          <cell r="M2156">
            <v>7.0275290116199391</v>
          </cell>
        </row>
        <row r="2157">
          <cell r="B2157">
            <v>1</v>
          </cell>
          <cell r="M2157">
            <v>5.8278822714685061</v>
          </cell>
        </row>
        <row r="2158">
          <cell r="B2158">
            <v>1</v>
          </cell>
          <cell r="M2158">
            <v>0.21931748335244616</v>
          </cell>
        </row>
        <row r="2159">
          <cell r="B2159">
            <v>1</v>
          </cell>
          <cell r="M2159">
            <v>8.1456171060436446</v>
          </cell>
        </row>
        <row r="2160">
          <cell r="B2160">
            <v>1</v>
          </cell>
          <cell r="M2160">
            <v>9.1226610884990897</v>
          </cell>
        </row>
        <row r="2161">
          <cell r="B2161">
            <v>1</v>
          </cell>
          <cell r="M2161">
            <v>0.39653244056477288</v>
          </cell>
        </row>
        <row r="2162">
          <cell r="B2162">
            <v>1</v>
          </cell>
          <cell r="M2162">
            <v>3.7684518306690853</v>
          </cell>
        </row>
        <row r="2163">
          <cell r="B2163">
            <v>1</v>
          </cell>
          <cell r="M2163">
            <v>3.5493102319723562</v>
          </cell>
        </row>
        <row r="2164">
          <cell r="B2164">
            <v>1</v>
          </cell>
          <cell r="M2164">
            <v>3.7288017044526085</v>
          </cell>
        </row>
        <row r="2165">
          <cell r="B2165">
            <v>1</v>
          </cell>
          <cell r="M2165">
            <v>0.21098620632155549</v>
          </cell>
        </row>
        <row r="2166">
          <cell r="B2166">
            <v>0</v>
          </cell>
          <cell r="M2166">
            <v>0</v>
          </cell>
        </row>
        <row r="2167">
          <cell r="B2167">
            <v>0</v>
          </cell>
          <cell r="M2167">
            <v>0</v>
          </cell>
        </row>
        <row r="2168">
          <cell r="B2168">
            <v>1</v>
          </cell>
          <cell r="M2168">
            <v>6.6966367612468538</v>
          </cell>
        </row>
        <row r="2169">
          <cell r="B2169">
            <v>1</v>
          </cell>
          <cell r="M2169">
            <v>2.0159403296194514</v>
          </cell>
        </row>
        <row r="2170">
          <cell r="B2170">
            <v>1</v>
          </cell>
          <cell r="M2170">
            <v>2.2991983758576438</v>
          </cell>
        </row>
        <row r="2171">
          <cell r="B2171">
            <v>1</v>
          </cell>
          <cell r="M2171">
            <v>2.1446916028758856</v>
          </cell>
        </row>
        <row r="2172">
          <cell r="B2172">
            <v>1</v>
          </cell>
          <cell r="M2172">
            <v>3.7018764765902938</v>
          </cell>
        </row>
        <row r="2173">
          <cell r="B2173">
            <v>1</v>
          </cell>
          <cell r="M2173">
            <v>1.5081057568988603</v>
          </cell>
        </row>
        <row r="2174">
          <cell r="B2174">
            <v>0</v>
          </cell>
          <cell r="M2174">
            <v>0</v>
          </cell>
        </row>
        <row r="2175">
          <cell r="B2175">
            <v>1</v>
          </cell>
          <cell r="M2175">
            <v>7.994716573306368E-2</v>
          </cell>
        </row>
        <row r="2176">
          <cell r="B2176">
            <v>0</v>
          </cell>
          <cell r="M2176">
            <v>0</v>
          </cell>
        </row>
        <row r="2177">
          <cell r="B2177">
            <v>0</v>
          </cell>
          <cell r="M2177">
            <v>0</v>
          </cell>
        </row>
        <row r="2178">
          <cell r="B2178">
            <v>0</v>
          </cell>
          <cell r="M2178">
            <v>0</v>
          </cell>
        </row>
        <row r="2179">
          <cell r="B2179">
            <v>1</v>
          </cell>
          <cell r="M2179">
            <v>16.741312663592147</v>
          </cell>
        </row>
        <row r="2180">
          <cell r="B2180">
            <v>1</v>
          </cell>
          <cell r="M2180">
            <v>3.0542787089416907</v>
          </cell>
        </row>
        <row r="2181">
          <cell r="B2181">
            <v>0</v>
          </cell>
          <cell r="M2181">
            <v>0</v>
          </cell>
        </row>
        <row r="2182">
          <cell r="B2182">
            <v>0</v>
          </cell>
          <cell r="M2182">
            <v>0</v>
          </cell>
        </row>
        <row r="2183">
          <cell r="B2183">
            <v>1</v>
          </cell>
          <cell r="M2183">
            <v>0.26247178102406971</v>
          </cell>
        </row>
        <row r="2184">
          <cell r="B2184">
            <v>0</v>
          </cell>
          <cell r="M2184">
            <v>0</v>
          </cell>
        </row>
        <row r="2185">
          <cell r="B2185">
            <v>0</v>
          </cell>
          <cell r="M2185">
            <v>0</v>
          </cell>
        </row>
        <row r="2186">
          <cell r="B2186">
            <v>1</v>
          </cell>
          <cell r="M2186">
            <v>1.0987316485002474</v>
          </cell>
        </row>
        <row r="2187">
          <cell r="B2187">
            <v>1</v>
          </cell>
          <cell r="M2187">
            <v>0.19190778695592012</v>
          </cell>
        </row>
        <row r="2188">
          <cell r="B2188">
            <v>1</v>
          </cell>
          <cell r="M2188">
            <v>3.0358234159981827</v>
          </cell>
        </row>
        <row r="2189">
          <cell r="B2189">
            <v>1</v>
          </cell>
          <cell r="M2189">
            <v>4.1230475701231457</v>
          </cell>
        </row>
        <row r="2190">
          <cell r="B2190">
            <v>1</v>
          </cell>
          <cell r="M2190">
            <v>0.72473186074402396</v>
          </cell>
        </row>
        <row r="2191">
          <cell r="B2191">
            <v>1</v>
          </cell>
          <cell r="M2191">
            <v>8.1471791141250716</v>
          </cell>
        </row>
        <row r="2192">
          <cell r="B2192">
            <v>0</v>
          </cell>
          <cell r="M2192">
            <v>0</v>
          </cell>
        </row>
        <row r="2193">
          <cell r="B2193">
            <v>0</v>
          </cell>
          <cell r="M2193">
            <v>0</v>
          </cell>
        </row>
        <row r="2194">
          <cell r="B2194">
            <v>1</v>
          </cell>
          <cell r="M2194">
            <v>0.41311686266247577</v>
          </cell>
        </row>
        <row r="2195">
          <cell r="B2195">
            <v>0</v>
          </cell>
          <cell r="M2195">
            <v>0</v>
          </cell>
        </row>
        <row r="2196">
          <cell r="B2196">
            <v>1</v>
          </cell>
          <cell r="M2196">
            <v>0.84257232253549541</v>
          </cell>
        </row>
        <row r="2197">
          <cell r="B2197">
            <v>1</v>
          </cell>
          <cell r="M2197">
            <v>2.0157492307998601</v>
          </cell>
        </row>
        <row r="2198">
          <cell r="B2198">
            <v>1</v>
          </cell>
          <cell r="M2198">
            <v>1.8139968178428574</v>
          </cell>
        </row>
        <row r="2199">
          <cell r="B2199">
            <v>0</v>
          </cell>
          <cell r="M2199">
            <v>0</v>
          </cell>
        </row>
        <row r="2200">
          <cell r="B2200">
            <v>0</v>
          </cell>
          <cell r="M2200">
            <v>0</v>
          </cell>
        </row>
        <row r="2201">
          <cell r="B2201">
            <v>1</v>
          </cell>
          <cell r="M2201">
            <v>10.763355511121883</v>
          </cell>
        </row>
        <row r="2202">
          <cell r="B2202">
            <v>1</v>
          </cell>
          <cell r="M2202">
            <v>3.8312833255003382</v>
          </cell>
        </row>
        <row r="2203">
          <cell r="B2203">
            <v>1</v>
          </cell>
          <cell r="M2203">
            <v>0.11141359839797974</v>
          </cell>
        </row>
        <row r="2204">
          <cell r="B2204">
            <v>0</v>
          </cell>
          <cell r="M2204">
            <v>0</v>
          </cell>
        </row>
        <row r="2205">
          <cell r="B2205">
            <v>1</v>
          </cell>
          <cell r="M2205">
            <v>2.0507832815759186</v>
          </cell>
        </row>
        <row r="2206">
          <cell r="B2206">
            <v>1</v>
          </cell>
          <cell r="M2206">
            <v>7.4469960225730096</v>
          </cell>
        </row>
        <row r="2207">
          <cell r="B2207">
            <v>1</v>
          </cell>
          <cell r="M2207">
            <v>10.933897284969852</v>
          </cell>
        </row>
        <row r="2208">
          <cell r="B2208">
            <v>0</v>
          </cell>
          <cell r="M2208">
            <v>0</v>
          </cell>
        </row>
        <row r="2209">
          <cell r="B2209">
            <v>0</v>
          </cell>
          <cell r="M2209">
            <v>0</v>
          </cell>
        </row>
        <row r="2210">
          <cell r="B2210">
            <v>1</v>
          </cell>
          <cell r="M2210">
            <v>3.4472815862066035</v>
          </cell>
        </row>
        <row r="2211">
          <cell r="B2211">
            <v>1</v>
          </cell>
          <cell r="M2211">
            <v>2.7271947339577332</v>
          </cell>
        </row>
        <row r="2212">
          <cell r="B2212">
            <v>1</v>
          </cell>
          <cell r="M2212">
            <v>6.8799251153704031</v>
          </cell>
        </row>
        <row r="2213">
          <cell r="B2213">
            <v>1</v>
          </cell>
          <cell r="M2213">
            <v>3.7971443439659636</v>
          </cell>
        </row>
        <row r="2214">
          <cell r="B2214">
            <v>1</v>
          </cell>
          <cell r="M2214">
            <v>2.0104610848104136</v>
          </cell>
        </row>
        <row r="2215">
          <cell r="B2215">
            <v>1</v>
          </cell>
          <cell r="M2215">
            <v>2.3104939140077749</v>
          </cell>
        </row>
        <row r="2216">
          <cell r="B2216">
            <v>1</v>
          </cell>
          <cell r="M2216">
            <v>6.3192418147867278</v>
          </cell>
        </row>
        <row r="2217">
          <cell r="B2217">
            <v>0</v>
          </cell>
          <cell r="M2217">
            <v>0</v>
          </cell>
        </row>
        <row r="2218">
          <cell r="B2218">
            <v>1</v>
          </cell>
          <cell r="M2218">
            <v>0.86018199225479464</v>
          </cell>
        </row>
        <row r="2219">
          <cell r="B2219">
            <v>1</v>
          </cell>
          <cell r="M2219">
            <v>6.5381552326848391</v>
          </cell>
        </row>
        <row r="2220">
          <cell r="B2220">
            <v>1</v>
          </cell>
          <cell r="M2220">
            <v>0.32758852359323237</v>
          </cell>
        </row>
        <row r="2221">
          <cell r="B2221">
            <v>1</v>
          </cell>
          <cell r="M2221">
            <v>0.60763032984860132</v>
          </cell>
        </row>
        <row r="2222">
          <cell r="B2222">
            <v>0</v>
          </cell>
          <cell r="M2222">
            <v>0</v>
          </cell>
        </row>
        <row r="2223">
          <cell r="B2223">
            <v>1</v>
          </cell>
          <cell r="M2223">
            <v>10.708484063724942</v>
          </cell>
        </row>
        <row r="2224">
          <cell r="B2224">
            <v>1</v>
          </cell>
          <cell r="M2224">
            <v>3.0522081315924079</v>
          </cell>
        </row>
        <row r="2225">
          <cell r="B2225">
            <v>1</v>
          </cell>
          <cell r="M2225">
            <v>5.2261352501378626</v>
          </cell>
        </row>
        <row r="2226">
          <cell r="B2226">
            <v>1</v>
          </cell>
          <cell r="M2226">
            <v>3.3217481523631402</v>
          </cell>
        </row>
        <row r="2227">
          <cell r="B2227">
            <v>0</v>
          </cell>
          <cell r="M2227">
            <v>0</v>
          </cell>
        </row>
        <row r="2228">
          <cell r="B2228">
            <v>0</v>
          </cell>
          <cell r="M2228">
            <v>0</v>
          </cell>
        </row>
        <row r="2229">
          <cell r="B2229">
            <v>1</v>
          </cell>
          <cell r="M2229">
            <v>1.9099172644406834</v>
          </cell>
        </row>
        <row r="2230">
          <cell r="B2230">
            <v>1</v>
          </cell>
          <cell r="M2230">
            <v>0.43346934982359547</v>
          </cell>
        </row>
        <row r="2231">
          <cell r="B2231">
            <v>1</v>
          </cell>
          <cell r="M2231">
            <v>4.6747040426637989</v>
          </cell>
        </row>
        <row r="2232">
          <cell r="B2232">
            <v>1</v>
          </cell>
          <cell r="M2232">
            <v>1.4177973129965964</v>
          </cell>
        </row>
        <row r="2233">
          <cell r="B2233">
            <v>1</v>
          </cell>
          <cell r="M2233">
            <v>0.12502936548155213</v>
          </cell>
        </row>
        <row r="2234">
          <cell r="B2234">
            <v>1</v>
          </cell>
          <cell r="M2234">
            <v>4.9875128575825647</v>
          </cell>
        </row>
        <row r="2235">
          <cell r="B2235">
            <v>1</v>
          </cell>
          <cell r="M2235">
            <v>1.9426321840694969</v>
          </cell>
        </row>
        <row r="2236">
          <cell r="B2236">
            <v>1</v>
          </cell>
          <cell r="M2236">
            <v>10.50018287131515</v>
          </cell>
        </row>
        <row r="2237">
          <cell r="B2237">
            <v>1</v>
          </cell>
          <cell r="M2237">
            <v>2.7444386967032592</v>
          </cell>
        </row>
        <row r="2238">
          <cell r="B2238">
            <v>1</v>
          </cell>
          <cell r="M2238">
            <v>3.2763942475420307</v>
          </cell>
        </row>
        <row r="2239">
          <cell r="B2239">
            <v>1</v>
          </cell>
          <cell r="M2239">
            <v>3.643583674186599</v>
          </cell>
        </row>
        <row r="2240">
          <cell r="B2240">
            <v>1</v>
          </cell>
          <cell r="M2240">
            <v>2.4725117743064779</v>
          </cell>
        </row>
        <row r="2241">
          <cell r="B2241">
            <v>1</v>
          </cell>
          <cell r="M2241">
            <v>9.6962032459073537</v>
          </cell>
        </row>
        <row r="2242">
          <cell r="B2242">
            <v>0</v>
          </cell>
          <cell r="M2242">
            <v>0</v>
          </cell>
        </row>
        <row r="2243">
          <cell r="B2243">
            <v>0</v>
          </cell>
          <cell r="M2243">
            <v>0</v>
          </cell>
        </row>
        <row r="2244">
          <cell r="B2244">
            <v>0</v>
          </cell>
          <cell r="M2244">
            <v>0</v>
          </cell>
        </row>
        <row r="2245">
          <cell r="B2245">
            <v>0</v>
          </cell>
          <cell r="M2245">
            <v>0</v>
          </cell>
        </row>
        <row r="2246">
          <cell r="B2246">
            <v>1</v>
          </cell>
          <cell r="M2246">
            <v>16.166274233384467</v>
          </cell>
        </row>
        <row r="2247">
          <cell r="B2247">
            <v>1</v>
          </cell>
          <cell r="M2247">
            <v>5.8081524645721476</v>
          </cell>
        </row>
        <row r="2248">
          <cell r="B2248">
            <v>1</v>
          </cell>
          <cell r="M2248">
            <v>1.264926936054553</v>
          </cell>
        </row>
        <row r="2249">
          <cell r="B2249">
            <v>1</v>
          </cell>
          <cell r="M2249">
            <v>11.47803457491392</v>
          </cell>
        </row>
        <row r="2250">
          <cell r="B2250">
            <v>1</v>
          </cell>
          <cell r="M2250">
            <v>4.7815780533663723</v>
          </cell>
        </row>
        <row r="2251">
          <cell r="B2251">
            <v>0</v>
          </cell>
          <cell r="M2251">
            <v>0</v>
          </cell>
        </row>
        <row r="2252">
          <cell r="B2252">
            <v>1</v>
          </cell>
          <cell r="M2252">
            <v>2.6491872916141572</v>
          </cell>
        </row>
        <row r="2253">
          <cell r="B2253">
            <v>1</v>
          </cell>
          <cell r="M2253">
            <v>1.1182715414324882</v>
          </cell>
        </row>
        <row r="2254">
          <cell r="B2254">
            <v>1</v>
          </cell>
          <cell r="M2254">
            <v>0.97429626844677863</v>
          </cell>
        </row>
        <row r="2255">
          <cell r="B2255">
            <v>1</v>
          </cell>
          <cell r="M2255">
            <v>1.6072209314281378</v>
          </cell>
        </row>
        <row r="2256">
          <cell r="B2256">
            <v>1</v>
          </cell>
          <cell r="M2256">
            <v>1.5201535665515038</v>
          </cell>
        </row>
        <row r="2257">
          <cell r="B2257">
            <v>1</v>
          </cell>
          <cell r="M2257">
            <v>0.49471066385295553</v>
          </cell>
        </row>
        <row r="2258">
          <cell r="B2258">
            <v>1</v>
          </cell>
          <cell r="M2258">
            <v>6.9301319565535326</v>
          </cell>
        </row>
        <row r="2259">
          <cell r="B2259">
            <v>1</v>
          </cell>
          <cell r="M2259">
            <v>5.449282007426536</v>
          </cell>
        </row>
        <row r="2260">
          <cell r="B2260">
            <v>0</v>
          </cell>
          <cell r="M2260">
            <v>0</v>
          </cell>
        </row>
        <row r="2261">
          <cell r="B2261">
            <v>0</v>
          </cell>
          <cell r="M2261">
            <v>0</v>
          </cell>
        </row>
        <row r="2262">
          <cell r="B2262">
            <v>1</v>
          </cell>
          <cell r="M2262">
            <v>0.60214620100589444</v>
          </cell>
        </row>
        <row r="2263">
          <cell r="B2263">
            <v>1</v>
          </cell>
          <cell r="M2263">
            <v>2.0940803013229616</v>
          </cell>
        </row>
        <row r="2264">
          <cell r="B2264">
            <v>1</v>
          </cell>
          <cell r="M2264">
            <v>0.10183855575101161</v>
          </cell>
        </row>
        <row r="2265">
          <cell r="B2265">
            <v>1</v>
          </cell>
          <cell r="M2265">
            <v>2.8994956924082875</v>
          </cell>
        </row>
        <row r="2266">
          <cell r="B2266">
            <v>1</v>
          </cell>
          <cell r="M2266">
            <v>9.1601492456275047</v>
          </cell>
        </row>
        <row r="2267">
          <cell r="B2267">
            <v>1</v>
          </cell>
          <cell r="M2267">
            <v>1.604199992823659</v>
          </cell>
        </row>
        <row r="2268">
          <cell r="B2268">
            <v>1</v>
          </cell>
          <cell r="M2268">
            <v>6.4571698813286007</v>
          </cell>
        </row>
        <row r="2269">
          <cell r="B2269">
            <v>1</v>
          </cell>
          <cell r="M2269">
            <v>5.7799194065491815</v>
          </cell>
        </row>
        <row r="2270">
          <cell r="B2270">
            <v>1</v>
          </cell>
          <cell r="M2270">
            <v>3.7759795366975339</v>
          </cell>
        </row>
        <row r="2271">
          <cell r="B2271">
            <v>1</v>
          </cell>
          <cell r="M2271">
            <v>2.708555863077911</v>
          </cell>
        </row>
        <row r="2272">
          <cell r="B2272">
            <v>0</v>
          </cell>
          <cell r="M2272">
            <v>0</v>
          </cell>
        </row>
        <row r="2273">
          <cell r="B2273">
            <v>0</v>
          </cell>
          <cell r="M2273">
            <v>0</v>
          </cell>
        </row>
        <row r="2274">
          <cell r="B2274">
            <v>0</v>
          </cell>
          <cell r="M2274">
            <v>0</v>
          </cell>
        </row>
        <row r="2275">
          <cell r="B2275">
            <v>1</v>
          </cell>
          <cell r="M2275">
            <v>5.3098403190049712</v>
          </cell>
        </row>
        <row r="2276">
          <cell r="B2276">
            <v>0</v>
          </cell>
          <cell r="M2276">
            <v>0</v>
          </cell>
        </row>
        <row r="2277">
          <cell r="B2277">
            <v>0</v>
          </cell>
          <cell r="M2277">
            <v>0</v>
          </cell>
        </row>
        <row r="2278">
          <cell r="B2278">
            <v>1</v>
          </cell>
          <cell r="M2278">
            <v>1.3761483343402723</v>
          </cell>
        </row>
        <row r="2279">
          <cell r="B2279">
            <v>0</v>
          </cell>
          <cell r="M2279">
            <v>0</v>
          </cell>
        </row>
        <row r="2280">
          <cell r="B2280">
            <v>1</v>
          </cell>
          <cell r="M2280">
            <v>3.5592808833978107</v>
          </cell>
        </row>
        <row r="2281">
          <cell r="B2281">
            <v>1</v>
          </cell>
          <cell r="M2281">
            <v>2.8296470476197357</v>
          </cell>
        </row>
        <row r="2282">
          <cell r="B2282">
            <v>1</v>
          </cell>
          <cell r="M2282">
            <v>8.0858061245318193</v>
          </cell>
        </row>
        <row r="2283">
          <cell r="B2283">
            <v>0</v>
          </cell>
          <cell r="M2283">
            <v>0</v>
          </cell>
        </row>
        <row r="2284">
          <cell r="B2284">
            <v>1</v>
          </cell>
          <cell r="M2284">
            <v>3.0351029512725436</v>
          </cell>
        </row>
        <row r="2285">
          <cell r="B2285">
            <v>1</v>
          </cell>
          <cell r="M2285">
            <v>7.6185721315007697</v>
          </cell>
        </row>
        <row r="2286">
          <cell r="B2286">
            <v>1</v>
          </cell>
          <cell r="M2286">
            <v>16.611206997443254</v>
          </cell>
        </row>
        <row r="2287">
          <cell r="B2287">
            <v>1</v>
          </cell>
          <cell r="M2287">
            <v>1.5272508825450815</v>
          </cell>
        </row>
        <row r="2288">
          <cell r="B2288">
            <v>1</v>
          </cell>
          <cell r="M2288">
            <v>4.1067199955682909</v>
          </cell>
        </row>
        <row r="2289">
          <cell r="B2289">
            <v>1</v>
          </cell>
          <cell r="M2289">
            <v>1.9351371988912778</v>
          </cell>
        </row>
        <row r="2290">
          <cell r="B2290">
            <v>1</v>
          </cell>
          <cell r="M2290">
            <v>4.9160505280730158</v>
          </cell>
        </row>
        <row r="2291">
          <cell r="B2291">
            <v>1</v>
          </cell>
          <cell r="M2291">
            <v>8.896257019443274</v>
          </cell>
        </row>
        <row r="2292">
          <cell r="B2292">
            <v>1</v>
          </cell>
          <cell r="M2292">
            <v>1.6919503135509784</v>
          </cell>
        </row>
        <row r="2293">
          <cell r="B2293">
            <v>1</v>
          </cell>
          <cell r="M2293">
            <v>15.881324829179887</v>
          </cell>
        </row>
        <row r="2294">
          <cell r="B2294">
            <v>1</v>
          </cell>
          <cell r="M2294">
            <v>0.2443692503268606</v>
          </cell>
        </row>
        <row r="2295">
          <cell r="B2295">
            <v>1</v>
          </cell>
          <cell r="M2295">
            <v>2.6801755089842145</v>
          </cell>
        </row>
        <row r="2296">
          <cell r="B2296">
            <v>1</v>
          </cell>
          <cell r="M2296">
            <v>4.1896899616114407</v>
          </cell>
        </row>
        <row r="2297">
          <cell r="B2297">
            <v>1</v>
          </cell>
          <cell r="M2297">
            <v>6.8353182867022637</v>
          </cell>
        </row>
        <row r="2298">
          <cell r="B2298">
            <v>1</v>
          </cell>
          <cell r="M2298">
            <v>5.3000706658034034</v>
          </cell>
        </row>
        <row r="2299">
          <cell r="B2299">
            <v>0</v>
          </cell>
          <cell r="M2299">
            <v>0</v>
          </cell>
        </row>
        <row r="2300">
          <cell r="B2300">
            <v>0</v>
          </cell>
          <cell r="M2300">
            <v>0</v>
          </cell>
        </row>
        <row r="2301">
          <cell r="B2301">
            <v>1</v>
          </cell>
          <cell r="M2301">
            <v>0.35487711093238106</v>
          </cell>
        </row>
        <row r="2302">
          <cell r="B2302">
            <v>1</v>
          </cell>
          <cell r="M2302">
            <v>0.7053821569067974</v>
          </cell>
        </row>
        <row r="2303">
          <cell r="B2303">
            <v>1</v>
          </cell>
          <cell r="M2303">
            <v>0.47160272586795765</v>
          </cell>
        </row>
        <row r="2304">
          <cell r="B2304">
            <v>1</v>
          </cell>
          <cell r="M2304">
            <v>9.0739152965952261</v>
          </cell>
        </row>
        <row r="2305">
          <cell r="B2305">
            <v>0</v>
          </cell>
          <cell r="M2305">
            <v>0</v>
          </cell>
        </row>
        <row r="2306">
          <cell r="B2306">
            <v>0</v>
          </cell>
          <cell r="M2306">
            <v>0</v>
          </cell>
        </row>
        <row r="2307">
          <cell r="B2307">
            <v>0</v>
          </cell>
          <cell r="M2307">
            <v>0</v>
          </cell>
        </row>
        <row r="2308">
          <cell r="B2308">
            <v>0</v>
          </cell>
          <cell r="M2308">
            <v>0</v>
          </cell>
        </row>
        <row r="2309">
          <cell r="B2309">
            <v>0</v>
          </cell>
          <cell r="M2309">
            <v>0</v>
          </cell>
        </row>
        <row r="2310">
          <cell r="B2310">
            <v>1</v>
          </cell>
          <cell r="M2310">
            <v>1.0236901081033123</v>
          </cell>
        </row>
        <row r="2311">
          <cell r="B2311">
            <v>1</v>
          </cell>
          <cell r="M2311">
            <v>5.2539628629373496</v>
          </cell>
        </row>
        <row r="2312">
          <cell r="B2312">
            <v>1</v>
          </cell>
          <cell r="M2312">
            <v>1.5917151393466336</v>
          </cell>
        </row>
        <row r="2313">
          <cell r="B2313">
            <v>0</v>
          </cell>
          <cell r="M2313">
            <v>0</v>
          </cell>
        </row>
        <row r="2314">
          <cell r="B2314">
            <v>0</v>
          </cell>
          <cell r="M2314">
            <v>0</v>
          </cell>
        </row>
        <row r="2315">
          <cell r="B2315">
            <v>0</v>
          </cell>
          <cell r="M2315">
            <v>0</v>
          </cell>
        </row>
        <row r="2316">
          <cell r="B2316">
            <v>0</v>
          </cell>
          <cell r="M2316">
            <v>0</v>
          </cell>
        </row>
        <row r="2317">
          <cell r="B2317">
            <v>0</v>
          </cell>
          <cell r="M2317">
            <v>0</v>
          </cell>
        </row>
        <row r="2318">
          <cell r="B2318">
            <v>0</v>
          </cell>
          <cell r="M2318">
            <v>0</v>
          </cell>
        </row>
        <row r="2319">
          <cell r="B2319">
            <v>1</v>
          </cell>
          <cell r="M2319">
            <v>15.318337310471264</v>
          </cell>
        </row>
        <row r="2320">
          <cell r="B2320">
            <v>1</v>
          </cell>
          <cell r="M2320">
            <v>4.2394149383616577</v>
          </cell>
        </row>
        <row r="2321">
          <cell r="B2321">
            <v>1</v>
          </cell>
          <cell r="M2321">
            <v>4.0543450635490554</v>
          </cell>
        </row>
        <row r="2322">
          <cell r="B2322">
            <v>1</v>
          </cell>
          <cell r="M2322">
            <v>3.2400476756025709</v>
          </cell>
        </row>
        <row r="2323">
          <cell r="B2323">
            <v>1</v>
          </cell>
          <cell r="M2323">
            <v>4.269422275335951</v>
          </cell>
        </row>
        <row r="2324">
          <cell r="B2324">
            <v>0</v>
          </cell>
          <cell r="M2324">
            <v>0</v>
          </cell>
        </row>
        <row r="2325">
          <cell r="B2325">
            <v>1</v>
          </cell>
          <cell r="M2325">
            <v>1.3361929336053346</v>
          </cell>
        </row>
        <row r="2326">
          <cell r="B2326">
            <v>1</v>
          </cell>
          <cell r="M2326">
            <v>8.2760312365458315</v>
          </cell>
        </row>
        <row r="2327">
          <cell r="B2327">
            <v>1</v>
          </cell>
          <cell r="M2327">
            <v>0.60245793862026575</v>
          </cell>
        </row>
        <row r="2328">
          <cell r="B2328">
            <v>1</v>
          </cell>
          <cell r="M2328">
            <v>6.1317371701460495</v>
          </cell>
        </row>
        <row r="2329">
          <cell r="B2329">
            <v>1</v>
          </cell>
          <cell r="M2329">
            <v>0.97663798563436877</v>
          </cell>
        </row>
        <row r="2330">
          <cell r="B2330">
            <v>1</v>
          </cell>
          <cell r="M2330">
            <v>1.810519762007671</v>
          </cell>
        </row>
        <row r="2331">
          <cell r="B2331">
            <v>1</v>
          </cell>
          <cell r="M2331">
            <v>2.753776391741364</v>
          </cell>
        </row>
        <row r="2332">
          <cell r="B2332">
            <v>1</v>
          </cell>
          <cell r="M2332">
            <v>2.878129488134975</v>
          </cell>
        </row>
        <row r="2333">
          <cell r="B2333">
            <v>1</v>
          </cell>
          <cell r="M2333">
            <v>5.053098586474329</v>
          </cell>
        </row>
        <row r="2334">
          <cell r="B2334">
            <v>1</v>
          </cell>
          <cell r="M2334">
            <v>1.6122719621376691</v>
          </cell>
        </row>
        <row r="2335">
          <cell r="B2335">
            <v>0</v>
          </cell>
          <cell r="M2335">
            <v>0</v>
          </cell>
        </row>
        <row r="2336">
          <cell r="B2336">
            <v>0</v>
          </cell>
          <cell r="M2336">
            <v>0</v>
          </cell>
        </row>
        <row r="2337">
          <cell r="B2337">
            <v>1</v>
          </cell>
          <cell r="M2337">
            <v>0.70763908257093844</v>
          </cell>
        </row>
        <row r="2338">
          <cell r="B2338">
            <v>1</v>
          </cell>
          <cell r="M2338">
            <v>4.5965006604226097</v>
          </cell>
        </row>
        <row r="2339">
          <cell r="B2339">
            <v>1</v>
          </cell>
          <cell r="M2339">
            <v>2.8732741508157602</v>
          </cell>
        </row>
        <row r="2340">
          <cell r="B2340">
            <v>1</v>
          </cell>
          <cell r="M2340">
            <v>11.427552529511168</v>
          </cell>
        </row>
        <row r="2341">
          <cell r="B2341">
            <v>1</v>
          </cell>
          <cell r="M2341">
            <v>2.8917167494946399</v>
          </cell>
        </row>
        <row r="2342">
          <cell r="B2342">
            <v>1</v>
          </cell>
          <cell r="M2342">
            <v>6.9228106046159743</v>
          </cell>
        </row>
        <row r="2343">
          <cell r="B2343">
            <v>1</v>
          </cell>
          <cell r="M2343">
            <v>0.23641027123845412</v>
          </cell>
        </row>
        <row r="2344">
          <cell r="B2344">
            <v>1</v>
          </cell>
          <cell r="M2344">
            <v>0.34649303950322913</v>
          </cell>
        </row>
        <row r="2345">
          <cell r="B2345">
            <v>0</v>
          </cell>
          <cell r="M2345">
            <v>0</v>
          </cell>
        </row>
        <row r="2346">
          <cell r="B2346">
            <v>1</v>
          </cell>
          <cell r="M2346">
            <v>9.3964976534494801E-2</v>
          </cell>
        </row>
        <row r="2347">
          <cell r="B2347">
            <v>1</v>
          </cell>
          <cell r="M2347">
            <v>9.8223899451773473</v>
          </cell>
        </row>
        <row r="2348">
          <cell r="B2348">
            <v>1</v>
          </cell>
          <cell r="M2348">
            <v>5.7316154655746168</v>
          </cell>
        </row>
        <row r="2349">
          <cell r="B2349">
            <v>0</v>
          </cell>
          <cell r="M2349">
            <v>0</v>
          </cell>
        </row>
        <row r="2350">
          <cell r="B2350">
            <v>1</v>
          </cell>
          <cell r="M2350">
            <v>5.3668255383348953</v>
          </cell>
        </row>
        <row r="2351">
          <cell r="B2351">
            <v>1</v>
          </cell>
          <cell r="M2351">
            <v>1.410823342930382</v>
          </cell>
        </row>
        <row r="2352">
          <cell r="B2352">
            <v>0</v>
          </cell>
          <cell r="M2352">
            <v>0</v>
          </cell>
        </row>
        <row r="2353">
          <cell r="B2353">
            <v>0</v>
          </cell>
          <cell r="M2353">
            <v>0</v>
          </cell>
        </row>
        <row r="2354">
          <cell r="B2354">
            <v>0</v>
          </cell>
          <cell r="M2354">
            <v>0</v>
          </cell>
        </row>
        <row r="2355">
          <cell r="B2355">
            <v>1</v>
          </cell>
          <cell r="M2355">
            <v>1.7192534847433893</v>
          </cell>
        </row>
        <row r="2356">
          <cell r="B2356">
            <v>0</v>
          </cell>
          <cell r="M2356">
            <v>0</v>
          </cell>
        </row>
        <row r="2357">
          <cell r="B2357">
            <v>0</v>
          </cell>
          <cell r="M2357">
            <v>0</v>
          </cell>
        </row>
        <row r="2358">
          <cell r="B2358">
            <v>0</v>
          </cell>
          <cell r="M2358">
            <v>0</v>
          </cell>
        </row>
        <row r="2359">
          <cell r="B2359">
            <v>0</v>
          </cell>
          <cell r="M2359">
            <v>0</v>
          </cell>
        </row>
        <row r="2360">
          <cell r="B2360">
            <v>1</v>
          </cell>
          <cell r="M2360">
            <v>0.35298227442459218</v>
          </cell>
        </row>
        <row r="2361">
          <cell r="B2361">
            <v>1</v>
          </cell>
          <cell r="M2361">
            <v>7.1583475350004884</v>
          </cell>
        </row>
        <row r="2362">
          <cell r="B2362">
            <v>1</v>
          </cell>
          <cell r="M2362">
            <v>1.6715201743772277</v>
          </cell>
        </row>
        <row r="2363">
          <cell r="B2363">
            <v>1</v>
          </cell>
          <cell r="M2363">
            <v>3.3380792059933171</v>
          </cell>
        </row>
        <row r="2364">
          <cell r="B2364">
            <v>1</v>
          </cell>
          <cell r="M2364">
            <v>2.1257632936739967</v>
          </cell>
        </row>
        <row r="2365">
          <cell r="B2365">
            <v>1</v>
          </cell>
          <cell r="M2365">
            <v>0.90071092890011684</v>
          </cell>
        </row>
        <row r="2366">
          <cell r="B2366">
            <v>1</v>
          </cell>
          <cell r="M2366">
            <v>0.72903113205926073</v>
          </cell>
        </row>
        <row r="2367">
          <cell r="B2367">
            <v>1</v>
          </cell>
          <cell r="M2367">
            <v>3.1558741724891508</v>
          </cell>
        </row>
        <row r="2368">
          <cell r="B2368">
            <v>1</v>
          </cell>
          <cell r="M2368">
            <v>1.4765654756669841E-3</v>
          </cell>
        </row>
        <row r="2369">
          <cell r="B2369">
            <v>1</v>
          </cell>
          <cell r="M2369">
            <v>3.2284391142942872</v>
          </cell>
        </row>
        <row r="2370">
          <cell r="B2370">
            <v>1</v>
          </cell>
          <cell r="M2370">
            <v>0.97786212667309758</v>
          </cell>
        </row>
        <row r="2371">
          <cell r="B2371">
            <v>1</v>
          </cell>
          <cell r="M2371">
            <v>1.1273032365239382</v>
          </cell>
        </row>
        <row r="2372">
          <cell r="B2372">
            <v>1</v>
          </cell>
          <cell r="M2372">
            <v>1.2807452270553514</v>
          </cell>
        </row>
        <row r="2373">
          <cell r="B2373">
            <v>1</v>
          </cell>
          <cell r="M2373">
            <v>1.8217669969201546</v>
          </cell>
        </row>
        <row r="2374">
          <cell r="B2374">
            <v>1</v>
          </cell>
          <cell r="M2374">
            <v>6.7773875561445518</v>
          </cell>
        </row>
        <row r="2375">
          <cell r="B2375">
            <v>1</v>
          </cell>
          <cell r="M2375">
            <v>1.6466511582928178</v>
          </cell>
        </row>
        <row r="2376">
          <cell r="B2376">
            <v>1</v>
          </cell>
          <cell r="M2376">
            <v>9.355985227941586</v>
          </cell>
        </row>
        <row r="2377">
          <cell r="B2377">
            <v>1</v>
          </cell>
          <cell r="M2377">
            <v>2.6371895485013264</v>
          </cell>
        </row>
        <row r="2378">
          <cell r="B2378">
            <v>1</v>
          </cell>
          <cell r="M2378">
            <v>6.3575713019798394</v>
          </cell>
        </row>
        <row r="2379">
          <cell r="B2379">
            <v>0</v>
          </cell>
          <cell r="M2379">
            <v>0</v>
          </cell>
        </row>
        <row r="2380">
          <cell r="B2380">
            <v>1</v>
          </cell>
          <cell r="M2380">
            <v>5.9593791897285806</v>
          </cell>
        </row>
        <row r="2381">
          <cell r="B2381">
            <v>0</v>
          </cell>
          <cell r="M2381">
            <v>0</v>
          </cell>
        </row>
        <row r="2382">
          <cell r="B2382">
            <v>1</v>
          </cell>
          <cell r="M2382">
            <v>1.8597412151534409</v>
          </cell>
        </row>
        <row r="2383">
          <cell r="B2383">
            <v>1</v>
          </cell>
          <cell r="M2383">
            <v>1.0926360867916576</v>
          </cell>
        </row>
        <row r="2384">
          <cell r="B2384">
            <v>1</v>
          </cell>
          <cell r="M2384">
            <v>4.0429156363103882</v>
          </cell>
        </row>
        <row r="2385">
          <cell r="B2385">
            <v>1</v>
          </cell>
          <cell r="M2385">
            <v>0.67540026864266733</v>
          </cell>
        </row>
        <row r="2386">
          <cell r="B2386">
            <v>1</v>
          </cell>
          <cell r="M2386">
            <v>2.9785568856179023</v>
          </cell>
        </row>
        <row r="2387">
          <cell r="B2387">
            <v>1</v>
          </cell>
          <cell r="M2387">
            <v>4.451764414600782</v>
          </cell>
        </row>
        <row r="2388">
          <cell r="B2388">
            <v>1</v>
          </cell>
          <cell r="M2388">
            <v>2.2076943141046299</v>
          </cell>
        </row>
        <row r="2389">
          <cell r="B2389">
            <v>1</v>
          </cell>
          <cell r="M2389">
            <v>1.2736646413179546</v>
          </cell>
        </row>
        <row r="2390">
          <cell r="B2390">
            <v>1</v>
          </cell>
          <cell r="M2390">
            <v>1.3359673386059243</v>
          </cell>
        </row>
        <row r="2391">
          <cell r="B2391">
            <v>1</v>
          </cell>
          <cell r="M2391">
            <v>1.5757322993687783</v>
          </cell>
        </row>
        <row r="2392">
          <cell r="B2392">
            <v>0</v>
          </cell>
          <cell r="M2392">
            <v>0</v>
          </cell>
        </row>
        <row r="2393">
          <cell r="B2393">
            <v>1</v>
          </cell>
          <cell r="M2393">
            <v>2.6554237714929587</v>
          </cell>
        </row>
        <row r="2394">
          <cell r="B2394">
            <v>1</v>
          </cell>
          <cell r="M2394">
            <v>0.22278943049085728</v>
          </cell>
        </row>
        <row r="2395">
          <cell r="B2395">
            <v>0</v>
          </cell>
          <cell r="M2395">
            <v>0</v>
          </cell>
        </row>
        <row r="2396">
          <cell r="B2396">
            <v>1</v>
          </cell>
          <cell r="M2396">
            <v>0.96484212601407848</v>
          </cell>
        </row>
        <row r="2397">
          <cell r="B2397">
            <v>1</v>
          </cell>
          <cell r="M2397">
            <v>6.5830220589468542</v>
          </cell>
        </row>
        <row r="2398">
          <cell r="B2398">
            <v>1</v>
          </cell>
          <cell r="M2398">
            <v>1.0643091819919284</v>
          </cell>
        </row>
        <row r="2399">
          <cell r="B2399">
            <v>0</v>
          </cell>
          <cell r="M2399">
            <v>0</v>
          </cell>
        </row>
        <row r="2400">
          <cell r="B2400">
            <v>1</v>
          </cell>
          <cell r="M2400">
            <v>0.15536773483299399</v>
          </cell>
        </row>
        <row r="2401">
          <cell r="B2401">
            <v>1</v>
          </cell>
          <cell r="M2401">
            <v>0.45035617595902089</v>
          </cell>
        </row>
        <row r="2402">
          <cell r="B2402">
            <v>1</v>
          </cell>
          <cell r="M2402">
            <v>0.78533704617818967</v>
          </cell>
        </row>
        <row r="2403">
          <cell r="B2403">
            <v>1</v>
          </cell>
          <cell r="M2403">
            <v>0.81059590423688566</v>
          </cell>
        </row>
        <row r="2404">
          <cell r="B2404">
            <v>1</v>
          </cell>
          <cell r="M2404">
            <v>6.0554143846413009</v>
          </cell>
        </row>
        <row r="2405">
          <cell r="B2405">
            <v>1</v>
          </cell>
          <cell r="M2405">
            <v>6.8332954370509063</v>
          </cell>
        </row>
        <row r="2406">
          <cell r="B2406">
            <v>1</v>
          </cell>
          <cell r="M2406">
            <v>2.7029902746592014</v>
          </cell>
        </row>
        <row r="2407">
          <cell r="B2407">
            <v>1</v>
          </cell>
          <cell r="M2407">
            <v>1.6818921866811498</v>
          </cell>
        </row>
        <row r="2408">
          <cell r="B2408">
            <v>1</v>
          </cell>
          <cell r="M2408">
            <v>5.4258567465666339</v>
          </cell>
        </row>
        <row r="2409">
          <cell r="B2409">
            <v>1</v>
          </cell>
          <cell r="M2409">
            <v>1.9141239425877676</v>
          </cell>
        </row>
        <row r="2410">
          <cell r="B2410">
            <v>0</v>
          </cell>
          <cell r="M2410">
            <v>0</v>
          </cell>
        </row>
        <row r="2411">
          <cell r="B2411">
            <v>0</v>
          </cell>
          <cell r="M2411">
            <v>0</v>
          </cell>
        </row>
        <row r="2412">
          <cell r="B2412">
            <v>0</v>
          </cell>
          <cell r="M2412">
            <v>0</v>
          </cell>
        </row>
        <row r="2413">
          <cell r="B2413">
            <v>1</v>
          </cell>
          <cell r="M2413">
            <v>2.5292798920709219</v>
          </cell>
        </row>
        <row r="2414">
          <cell r="B2414">
            <v>1</v>
          </cell>
          <cell r="M2414">
            <v>0.80529491301634648</v>
          </cell>
        </row>
        <row r="2415">
          <cell r="B2415">
            <v>1</v>
          </cell>
          <cell r="M2415">
            <v>8.4358741338985581</v>
          </cell>
        </row>
        <row r="2416">
          <cell r="B2416">
            <v>1</v>
          </cell>
          <cell r="M2416">
            <v>11.26786754329663</v>
          </cell>
        </row>
        <row r="2417">
          <cell r="B2417">
            <v>1</v>
          </cell>
          <cell r="M2417">
            <v>2.8332197870450515</v>
          </cell>
        </row>
        <row r="2418">
          <cell r="B2418">
            <v>1</v>
          </cell>
          <cell r="M2418">
            <v>0.73912290364923339</v>
          </cell>
        </row>
        <row r="2419">
          <cell r="B2419">
            <v>0</v>
          </cell>
          <cell r="M2419">
            <v>0</v>
          </cell>
        </row>
        <row r="2420">
          <cell r="B2420">
            <v>1</v>
          </cell>
          <cell r="M2420">
            <v>4.2981053279284938</v>
          </cell>
        </row>
        <row r="2421">
          <cell r="B2421">
            <v>1</v>
          </cell>
          <cell r="M2421">
            <v>2.3189743502770046</v>
          </cell>
        </row>
        <row r="2422">
          <cell r="B2422">
            <v>1</v>
          </cell>
          <cell r="M2422">
            <v>9.0821190081150132</v>
          </cell>
        </row>
        <row r="2423">
          <cell r="B2423">
            <v>1</v>
          </cell>
          <cell r="M2423">
            <v>0.90078890146397417</v>
          </cell>
        </row>
        <row r="2424">
          <cell r="B2424">
            <v>1</v>
          </cell>
          <cell r="M2424">
            <v>3.7212223019835693</v>
          </cell>
        </row>
        <row r="2425">
          <cell r="B2425">
            <v>0</v>
          </cell>
          <cell r="M2425">
            <v>0</v>
          </cell>
        </row>
        <row r="2426">
          <cell r="B2426">
            <v>1</v>
          </cell>
          <cell r="M2426">
            <v>2.0223004749128357</v>
          </cell>
        </row>
        <row r="2427">
          <cell r="B2427">
            <v>1</v>
          </cell>
          <cell r="M2427">
            <v>0.52652959358723139</v>
          </cell>
        </row>
        <row r="2428">
          <cell r="B2428">
            <v>1</v>
          </cell>
          <cell r="M2428">
            <v>5.1519959170716563</v>
          </cell>
        </row>
        <row r="2429">
          <cell r="B2429">
            <v>1</v>
          </cell>
          <cell r="M2429">
            <v>4.5826876151490143</v>
          </cell>
        </row>
        <row r="2430">
          <cell r="B2430">
            <v>1</v>
          </cell>
          <cell r="M2430">
            <v>0.17462354622628096</v>
          </cell>
        </row>
        <row r="2431">
          <cell r="B2431">
            <v>0</v>
          </cell>
          <cell r="M2431">
            <v>0</v>
          </cell>
        </row>
        <row r="2432">
          <cell r="B2432">
            <v>0</v>
          </cell>
          <cell r="M2432">
            <v>0</v>
          </cell>
        </row>
        <row r="2433">
          <cell r="B2433">
            <v>0</v>
          </cell>
          <cell r="M2433">
            <v>0</v>
          </cell>
        </row>
        <row r="2434">
          <cell r="B2434">
            <v>0</v>
          </cell>
          <cell r="M2434">
            <v>0</v>
          </cell>
        </row>
        <row r="2435">
          <cell r="B2435">
            <v>1</v>
          </cell>
          <cell r="M2435">
            <v>2.4593833121976103</v>
          </cell>
        </row>
        <row r="2436">
          <cell r="B2436">
            <v>0</v>
          </cell>
          <cell r="M2436">
            <v>0</v>
          </cell>
        </row>
        <row r="2437">
          <cell r="B2437">
            <v>0</v>
          </cell>
          <cell r="M2437">
            <v>0</v>
          </cell>
        </row>
        <row r="2438">
          <cell r="B2438">
            <v>0</v>
          </cell>
          <cell r="M2438">
            <v>0</v>
          </cell>
        </row>
        <row r="2439">
          <cell r="B2439">
            <v>1</v>
          </cell>
          <cell r="M2439">
            <v>1.94175419880218</v>
          </cell>
        </row>
        <row r="2440">
          <cell r="B2440">
            <v>1</v>
          </cell>
          <cell r="M2440">
            <v>0.45355881029656719</v>
          </cell>
        </row>
        <row r="2441">
          <cell r="B2441">
            <v>1</v>
          </cell>
          <cell r="M2441">
            <v>0.26313094873653781</v>
          </cell>
        </row>
        <row r="2442">
          <cell r="B2442">
            <v>0</v>
          </cell>
          <cell r="M2442">
            <v>0</v>
          </cell>
        </row>
        <row r="2443">
          <cell r="B2443">
            <v>0</v>
          </cell>
          <cell r="M2443">
            <v>0</v>
          </cell>
        </row>
        <row r="2444">
          <cell r="B2444">
            <v>0</v>
          </cell>
          <cell r="M2444">
            <v>0</v>
          </cell>
        </row>
        <row r="2445">
          <cell r="B2445">
            <v>1</v>
          </cell>
          <cell r="M2445">
            <v>1.6928992524978246</v>
          </cell>
        </row>
        <row r="2446">
          <cell r="B2446">
            <v>1</v>
          </cell>
          <cell r="M2446">
            <v>1.428075831121538</v>
          </cell>
        </row>
        <row r="2447">
          <cell r="B2447">
            <v>1</v>
          </cell>
          <cell r="M2447">
            <v>0.17321562406261573</v>
          </cell>
        </row>
        <row r="2448">
          <cell r="B2448">
            <v>1</v>
          </cell>
          <cell r="M2448">
            <v>1.1013252283785522</v>
          </cell>
        </row>
        <row r="2449">
          <cell r="B2449">
            <v>1</v>
          </cell>
          <cell r="M2449">
            <v>2.7915672532181488</v>
          </cell>
        </row>
        <row r="2450">
          <cell r="B2450">
            <v>1</v>
          </cell>
          <cell r="M2450">
            <v>1.1276331689012487</v>
          </cell>
        </row>
        <row r="2451">
          <cell r="B2451">
            <v>1</v>
          </cell>
          <cell r="M2451">
            <v>2.8630889844438241</v>
          </cell>
        </row>
        <row r="2452">
          <cell r="B2452">
            <v>1</v>
          </cell>
          <cell r="M2452">
            <v>6.2538702115196676</v>
          </cell>
        </row>
        <row r="2453">
          <cell r="B2453">
            <v>1</v>
          </cell>
          <cell r="M2453">
            <v>3.7297971998036243</v>
          </cell>
        </row>
        <row r="2454">
          <cell r="B2454">
            <v>1</v>
          </cell>
          <cell r="M2454">
            <v>0.61640441206640795</v>
          </cell>
        </row>
        <row r="2455">
          <cell r="B2455">
            <v>1</v>
          </cell>
          <cell r="M2455">
            <v>8.6233339329405787</v>
          </cell>
        </row>
        <row r="2456">
          <cell r="B2456">
            <v>1</v>
          </cell>
          <cell r="M2456">
            <v>5.378868763486806</v>
          </cell>
        </row>
        <row r="2457">
          <cell r="B2457">
            <v>1</v>
          </cell>
          <cell r="M2457">
            <v>0.5497855164498211</v>
          </cell>
        </row>
        <row r="2458">
          <cell r="B2458">
            <v>1</v>
          </cell>
          <cell r="M2458">
            <v>0.21110704740876834</v>
          </cell>
        </row>
        <row r="2459">
          <cell r="B2459">
            <v>1</v>
          </cell>
          <cell r="M2459">
            <v>5.2355366032601482</v>
          </cell>
        </row>
        <row r="2460">
          <cell r="B2460">
            <v>1</v>
          </cell>
          <cell r="M2460">
            <v>7.6139984271115226</v>
          </cell>
        </row>
        <row r="2461">
          <cell r="B2461">
            <v>1</v>
          </cell>
          <cell r="M2461">
            <v>5.1072962155946957</v>
          </cell>
        </row>
        <row r="2462">
          <cell r="B2462">
            <v>1</v>
          </cell>
          <cell r="M2462">
            <v>3.0542204405574362</v>
          </cell>
        </row>
        <row r="2463">
          <cell r="B2463">
            <v>0</v>
          </cell>
          <cell r="M2463">
            <v>0</v>
          </cell>
        </row>
        <row r="2464">
          <cell r="B2464">
            <v>0</v>
          </cell>
          <cell r="M2464">
            <v>0</v>
          </cell>
        </row>
        <row r="2465">
          <cell r="B2465">
            <v>0</v>
          </cell>
          <cell r="M2465">
            <v>0</v>
          </cell>
        </row>
        <row r="2466">
          <cell r="B2466">
            <v>0</v>
          </cell>
          <cell r="M2466">
            <v>0</v>
          </cell>
        </row>
        <row r="2467">
          <cell r="B2467">
            <v>0</v>
          </cell>
          <cell r="M2467">
            <v>0</v>
          </cell>
        </row>
        <row r="2468">
          <cell r="B2468">
            <v>1</v>
          </cell>
          <cell r="M2468">
            <v>0.46255818171047841</v>
          </cell>
        </row>
        <row r="2469">
          <cell r="B2469">
            <v>1</v>
          </cell>
          <cell r="M2469">
            <v>0.29115388670125147</v>
          </cell>
        </row>
        <row r="2470">
          <cell r="B2470">
            <v>0</v>
          </cell>
          <cell r="M2470">
            <v>0</v>
          </cell>
        </row>
        <row r="2471">
          <cell r="B2471">
            <v>1</v>
          </cell>
          <cell r="M2471">
            <v>0.42711735518836197</v>
          </cell>
        </row>
        <row r="2472">
          <cell r="B2472">
            <v>1</v>
          </cell>
          <cell r="M2472">
            <v>0.86867028937832491</v>
          </cell>
        </row>
        <row r="2473">
          <cell r="B2473">
            <v>1</v>
          </cell>
          <cell r="M2473">
            <v>11.371118790818414</v>
          </cell>
        </row>
        <row r="2474">
          <cell r="B2474">
            <v>1</v>
          </cell>
          <cell r="M2474">
            <v>3.5619915814958438</v>
          </cell>
        </row>
        <row r="2475">
          <cell r="B2475">
            <v>1</v>
          </cell>
          <cell r="M2475">
            <v>15.370219428537839</v>
          </cell>
        </row>
        <row r="2476">
          <cell r="B2476">
            <v>0</v>
          </cell>
          <cell r="M2476">
            <v>0</v>
          </cell>
        </row>
        <row r="2477">
          <cell r="B2477">
            <v>0</v>
          </cell>
          <cell r="M2477">
            <v>0</v>
          </cell>
        </row>
        <row r="2478">
          <cell r="B2478">
            <v>1</v>
          </cell>
          <cell r="M2478">
            <v>0.33702996377837874</v>
          </cell>
        </row>
        <row r="2479">
          <cell r="B2479">
            <v>1</v>
          </cell>
          <cell r="M2479">
            <v>0.83056183295935537</v>
          </cell>
        </row>
        <row r="2480">
          <cell r="B2480">
            <v>1</v>
          </cell>
          <cell r="M2480">
            <v>4.9389950481113507</v>
          </cell>
        </row>
        <row r="2481">
          <cell r="B2481">
            <v>0</v>
          </cell>
          <cell r="M2481">
            <v>0</v>
          </cell>
        </row>
        <row r="2482">
          <cell r="B2482">
            <v>1</v>
          </cell>
          <cell r="M2482">
            <v>2.9720665132419661</v>
          </cell>
        </row>
        <row r="2483">
          <cell r="B2483">
            <v>1</v>
          </cell>
          <cell r="M2483">
            <v>3.1744730252680591</v>
          </cell>
        </row>
        <row r="2484">
          <cell r="B2484">
            <v>1</v>
          </cell>
          <cell r="M2484">
            <v>1.5034379772335218</v>
          </cell>
        </row>
        <row r="2485">
          <cell r="B2485">
            <v>1</v>
          </cell>
          <cell r="M2485">
            <v>3.727307420053064</v>
          </cell>
        </row>
        <row r="2486">
          <cell r="B2486">
            <v>1</v>
          </cell>
          <cell r="M2486">
            <v>1.5548641484089891</v>
          </cell>
        </row>
        <row r="2487">
          <cell r="B2487">
            <v>1</v>
          </cell>
          <cell r="M2487">
            <v>3.1342651483068362</v>
          </cell>
        </row>
        <row r="2488">
          <cell r="B2488">
            <v>1</v>
          </cell>
          <cell r="M2488">
            <v>1.2909025783147257</v>
          </cell>
        </row>
        <row r="2489">
          <cell r="B2489">
            <v>1</v>
          </cell>
          <cell r="M2489">
            <v>3.8918761852445924</v>
          </cell>
        </row>
        <row r="2490">
          <cell r="B2490">
            <v>0</v>
          </cell>
          <cell r="M2490">
            <v>0</v>
          </cell>
        </row>
        <row r="2491">
          <cell r="B2491">
            <v>0</v>
          </cell>
          <cell r="M2491">
            <v>0</v>
          </cell>
        </row>
        <row r="2492">
          <cell r="B2492">
            <v>0</v>
          </cell>
          <cell r="M2492">
            <v>0</v>
          </cell>
        </row>
        <row r="2493">
          <cell r="B2493">
            <v>0</v>
          </cell>
          <cell r="M2493">
            <v>0</v>
          </cell>
        </row>
        <row r="2494">
          <cell r="B2494">
            <v>0</v>
          </cell>
          <cell r="M2494">
            <v>0</v>
          </cell>
        </row>
        <row r="2495">
          <cell r="B2495">
            <v>1</v>
          </cell>
          <cell r="M2495">
            <v>4.0851655451773459</v>
          </cell>
        </row>
        <row r="2496">
          <cell r="B2496">
            <v>1</v>
          </cell>
          <cell r="M2496">
            <v>2.5758900488917127</v>
          </cell>
        </row>
        <row r="2497">
          <cell r="B2497">
            <v>1</v>
          </cell>
          <cell r="M2497">
            <v>3.2722407365466739</v>
          </cell>
        </row>
        <row r="2498">
          <cell r="B2498">
            <v>0</v>
          </cell>
          <cell r="M2498">
            <v>0</v>
          </cell>
        </row>
        <row r="2499">
          <cell r="B2499">
            <v>1</v>
          </cell>
          <cell r="M2499">
            <v>0.6120104299259651</v>
          </cell>
        </row>
        <row r="2500">
          <cell r="B2500">
            <v>0</v>
          </cell>
          <cell r="M2500">
            <v>0</v>
          </cell>
        </row>
        <row r="2501">
          <cell r="B2501">
            <v>1</v>
          </cell>
          <cell r="M2501">
            <v>3.2832547446664</v>
          </cell>
        </row>
        <row r="2502">
          <cell r="B2502">
            <v>0</v>
          </cell>
          <cell r="M2502">
            <v>0</v>
          </cell>
        </row>
        <row r="2503">
          <cell r="B2503">
            <v>0</v>
          </cell>
          <cell r="M2503">
            <v>0</v>
          </cell>
        </row>
        <row r="2504">
          <cell r="B2504">
            <v>0</v>
          </cell>
          <cell r="M2504">
            <v>0</v>
          </cell>
        </row>
        <row r="2505">
          <cell r="B2505">
            <v>1</v>
          </cell>
          <cell r="M2505">
            <v>0.72815598162437456</v>
          </cell>
        </row>
        <row r="2506">
          <cell r="B2506">
            <v>1</v>
          </cell>
          <cell r="M2506">
            <v>6.4462392653608616</v>
          </cell>
        </row>
        <row r="2507">
          <cell r="B2507">
            <v>1</v>
          </cell>
          <cell r="M2507">
            <v>1.1377618136387893</v>
          </cell>
        </row>
        <row r="2508">
          <cell r="B2508">
            <v>0</v>
          </cell>
          <cell r="M2508">
            <v>0</v>
          </cell>
        </row>
        <row r="2509">
          <cell r="B2509">
            <v>1</v>
          </cell>
          <cell r="M2509">
            <v>1.1790158638175743</v>
          </cell>
        </row>
        <row r="2510">
          <cell r="B2510">
            <v>1</v>
          </cell>
          <cell r="M2510">
            <v>1.9120728618222147</v>
          </cell>
        </row>
        <row r="2511">
          <cell r="B2511">
            <v>1</v>
          </cell>
          <cell r="M2511">
            <v>2.1617648292025722</v>
          </cell>
        </row>
        <row r="2512">
          <cell r="B2512">
            <v>1</v>
          </cell>
          <cell r="M2512">
            <v>4.4830889913691099</v>
          </cell>
        </row>
        <row r="2513">
          <cell r="B2513">
            <v>1</v>
          </cell>
          <cell r="M2513">
            <v>5.0940468003228485</v>
          </cell>
        </row>
        <row r="2514">
          <cell r="B2514">
            <v>1</v>
          </cell>
          <cell r="M2514">
            <v>1.4066821090852046</v>
          </cell>
        </row>
        <row r="2515">
          <cell r="B2515">
            <v>1</v>
          </cell>
          <cell r="M2515">
            <v>4.0324359246689836</v>
          </cell>
        </row>
        <row r="2516">
          <cell r="B2516">
            <v>1</v>
          </cell>
          <cell r="M2516">
            <v>1.8457724024995754</v>
          </cell>
        </row>
        <row r="2517">
          <cell r="B2517">
            <v>0</v>
          </cell>
          <cell r="M2517">
            <v>0</v>
          </cell>
        </row>
        <row r="2518">
          <cell r="B2518">
            <v>1</v>
          </cell>
          <cell r="M2518">
            <v>3.3635491975803222</v>
          </cell>
        </row>
        <row r="2519">
          <cell r="B2519">
            <v>1</v>
          </cell>
          <cell r="M2519">
            <v>1.6056676496005329</v>
          </cell>
        </row>
        <row r="2520">
          <cell r="B2520">
            <v>1</v>
          </cell>
          <cell r="M2520">
            <v>3.6423112074935036</v>
          </cell>
        </row>
        <row r="2521">
          <cell r="B2521">
            <v>1</v>
          </cell>
          <cell r="M2521">
            <v>2.4617885070371619</v>
          </cell>
        </row>
        <row r="2522">
          <cell r="B2522">
            <v>1</v>
          </cell>
          <cell r="M2522">
            <v>1.5168254521562134</v>
          </cell>
        </row>
        <row r="2523">
          <cell r="B2523">
            <v>1</v>
          </cell>
          <cell r="M2523">
            <v>6.2193581806849716</v>
          </cell>
        </row>
        <row r="2524">
          <cell r="B2524">
            <v>1</v>
          </cell>
          <cell r="M2524">
            <v>0.30952171432989456</v>
          </cell>
        </row>
        <row r="2525">
          <cell r="B2525">
            <v>1</v>
          </cell>
          <cell r="M2525">
            <v>6.7281224370940862</v>
          </cell>
        </row>
        <row r="2526">
          <cell r="B2526">
            <v>1</v>
          </cell>
          <cell r="M2526">
            <v>0.93244603034799745</v>
          </cell>
        </row>
        <row r="2527">
          <cell r="B2527">
            <v>1</v>
          </cell>
          <cell r="M2527">
            <v>5.1045218856080696</v>
          </cell>
        </row>
        <row r="2528">
          <cell r="B2528">
            <v>1</v>
          </cell>
          <cell r="M2528">
            <v>8.0541070631816041</v>
          </cell>
        </row>
        <row r="2529">
          <cell r="B2529">
            <v>1</v>
          </cell>
          <cell r="M2529">
            <v>2.6484588505578444</v>
          </cell>
        </row>
        <row r="2530">
          <cell r="B2530">
            <v>1</v>
          </cell>
          <cell r="M2530">
            <v>0.70201983610875551</v>
          </cell>
        </row>
        <row r="2531">
          <cell r="B2531">
            <v>1</v>
          </cell>
          <cell r="M2531">
            <v>1.6936840152593022</v>
          </cell>
        </row>
        <row r="2532">
          <cell r="B2532">
            <v>1</v>
          </cell>
          <cell r="M2532">
            <v>0.43937212534271181</v>
          </cell>
        </row>
        <row r="2533">
          <cell r="B2533">
            <v>0</v>
          </cell>
          <cell r="M2533">
            <v>0</v>
          </cell>
        </row>
        <row r="2534">
          <cell r="B2534">
            <v>0</v>
          </cell>
          <cell r="M2534">
            <v>0</v>
          </cell>
        </row>
        <row r="2535">
          <cell r="B2535">
            <v>0</v>
          </cell>
          <cell r="M2535">
            <v>0</v>
          </cell>
        </row>
        <row r="2536">
          <cell r="B2536">
            <v>1</v>
          </cell>
          <cell r="M2536">
            <v>0.44086888187212925</v>
          </cell>
        </row>
        <row r="2537">
          <cell r="B2537">
            <v>0</v>
          </cell>
          <cell r="M2537">
            <v>0</v>
          </cell>
        </row>
        <row r="2538">
          <cell r="B2538">
            <v>0</v>
          </cell>
          <cell r="M2538">
            <v>0</v>
          </cell>
        </row>
        <row r="2539">
          <cell r="B2539">
            <v>1</v>
          </cell>
          <cell r="M2539">
            <v>9.0927267309168724E-2</v>
          </cell>
        </row>
        <row r="2540">
          <cell r="B2540">
            <v>1</v>
          </cell>
          <cell r="M2540">
            <v>1.2382408264689919</v>
          </cell>
        </row>
        <row r="2541">
          <cell r="B2541">
            <v>1</v>
          </cell>
          <cell r="M2541">
            <v>1.0833767957404083</v>
          </cell>
        </row>
        <row r="2542">
          <cell r="B2542">
            <v>1</v>
          </cell>
          <cell r="M2542">
            <v>2.5720569712293297</v>
          </cell>
        </row>
        <row r="2543">
          <cell r="B2543">
            <v>1</v>
          </cell>
          <cell r="M2543">
            <v>3.3277147429049769</v>
          </cell>
        </row>
        <row r="2544">
          <cell r="B2544">
            <v>1</v>
          </cell>
          <cell r="M2544">
            <v>0.73398195042657532</v>
          </cell>
        </row>
        <row r="2545">
          <cell r="B2545">
            <v>0</v>
          </cell>
          <cell r="M2545">
            <v>0</v>
          </cell>
        </row>
        <row r="2546">
          <cell r="B2546">
            <v>0</v>
          </cell>
          <cell r="M2546">
            <v>0</v>
          </cell>
        </row>
        <row r="2547">
          <cell r="B2547">
            <v>1</v>
          </cell>
          <cell r="M2547">
            <v>4.0872196093651096</v>
          </cell>
        </row>
        <row r="2548">
          <cell r="B2548">
            <v>1</v>
          </cell>
          <cell r="M2548">
            <v>2.4267598500884922</v>
          </cell>
        </row>
        <row r="2549">
          <cell r="B2549">
            <v>0</v>
          </cell>
          <cell r="M2549">
            <v>0</v>
          </cell>
        </row>
        <row r="2550">
          <cell r="B2550">
            <v>1</v>
          </cell>
          <cell r="M2550">
            <v>3.1995108947110533</v>
          </cell>
        </row>
        <row r="2551">
          <cell r="B2551">
            <v>1</v>
          </cell>
          <cell r="M2551">
            <v>6.8286328468077224</v>
          </cell>
        </row>
        <row r="2552">
          <cell r="B2552">
            <v>1</v>
          </cell>
          <cell r="M2552">
            <v>1.6031439480546648</v>
          </cell>
        </row>
        <row r="2553">
          <cell r="B2553">
            <v>1</v>
          </cell>
          <cell r="M2553">
            <v>4.3253290422936015</v>
          </cell>
        </row>
        <row r="2554">
          <cell r="B2554">
            <v>1</v>
          </cell>
          <cell r="M2554">
            <v>3.7906232002739602</v>
          </cell>
        </row>
        <row r="2555">
          <cell r="B2555">
            <v>1</v>
          </cell>
          <cell r="M2555">
            <v>5.5628987781060797</v>
          </cell>
        </row>
        <row r="2556">
          <cell r="B2556">
            <v>1</v>
          </cell>
          <cell r="M2556">
            <v>0.14581518380434719</v>
          </cell>
        </row>
        <row r="2557">
          <cell r="B2557">
            <v>1</v>
          </cell>
          <cell r="M2557">
            <v>3.6622347189225004</v>
          </cell>
        </row>
        <row r="2558">
          <cell r="B2558">
            <v>1</v>
          </cell>
          <cell r="M2558">
            <v>0.3509302708563849</v>
          </cell>
        </row>
        <row r="2559">
          <cell r="B2559">
            <v>1</v>
          </cell>
          <cell r="M2559">
            <v>1.2924525946874219</v>
          </cell>
        </row>
        <row r="2560">
          <cell r="B2560">
            <v>1</v>
          </cell>
          <cell r="M2560">
            <v>3.4545691148962936</v>
          </cell>
        </row>
        <row r="2561">
          <cell r="B2561">
            <v>1</v>
          </cell>
          <cell r="M2561">
            <v>5.2665331682668262</v>
          </cell>
        </row>
        <row r="2562">
          <cell r="B2562">
            <v>1</v>
          </cell>
          <cell r="M2562">
            <v>3.9307808553263541</v>
          </cell>
        </row>
        <row r="2563">
          <cell r="B2563">
            <v>1</v>
          </cell>
          <cell r="M2563">
            <v>0.36083294718796399</v>
          </cell>
        </row>
        <row r="2564">
          <cell r="B2564">
            <v>1</v>
          </cell>
          <cell r="M2564">
            <v>1.5635025646776337</v>
          </cell>
        </row>
        <row r="2565">
          <cell r="B2565">
            <v>1</v>
          </cell>
          <cell r="M2565">
            <v>5.0716082804648339</v>
          </cell>
        </row>
        <row r="2566">
          <cell r="B2566">
            <v>1</v>
          </cell>
          <cell r="M2566">
            <v>8.4215419508911573</v>
          </cell>
        </row>
        <row r="2567">
          <cell r="B2567">
            <v>1</v>
          </cell>
          <cell r="M2567">
            <v>7.5846235284928065</v>
          </cell>
        </row>
        <row r="2568">
          <cell r="B2568">
            <v>1</v>
          </cell>
          <cell r="M2568">
            <v>7.8158031030127217</v>
          </cell>
        </row>
        <row r="2569">
          <cell r="B2569">
            <v>1</v>
          </cell>
          <cell r="M2569">
            <v>1.9355817898414671</v>
          </cell>
        </row>
        <row r="2570">
          <cell r="B2570">
            <v>1</v>
          </cell>
          <cell r="M2570">
            <v>0.6944500996462265</v>
          </cell>
        </row>
        <row r="2571">
          <cell r="B2571">
            <v>1</v>
          </cell>
          <cell r="M2571">
            <v>0.62997491905877967</v>
          </cell>
        </row>
        <row r="2572">
          <cell r="B2572">
            <v>1</v>
          </cell>
          <cell r="M2572">
            <v>1.5660968442194825</v>
          </cell>
        </row>
        <row r="2573">
          <cell r="B2573">
            <v>0</v>
          </cell>
          <cell r="M2573">
            <v>0</v>
          </cell>
        </row>
        <row r="2574">
          <cell r="B2574">
            <v>0</v>
          </cell>
          <cell r="M2574">
            <v>0</v>
          </cell>
        </row>
        <row r="2575">
          <cell r="B2575">
            <v>1</v>
          </cell>
          <cell r="M2575">
            <v>0.60388576982606157</v>
          </cell>
        </row>
        <row r="2576">
          <cell r="B2576">
            <v>1</v>
          </cell>
          <cell r="M2576">
            <v>6.467251585068384</v>
          </cell>
        </row>
        <row r="2577">
          <cell r="B2577">
            <v>1</v>
          </cell>
          <cell r="M2577">
            <v>6.1409723917433281</v>
          </cell>
        </row>
        <row r="2578">
          <cell r="B2578">
            <v>1</v>
          </cell>
          <cell r="M2578">
            <v>3.791328363064681</v>
          </cell>
        </row>
        <row r="2579">
          <cell r="B2579">
            <v>1</v>
          </cell>
          <cell r="M2579">
            <v>3.3830419297033956</v>
          </cell>
        </row>
        <row r="2580">
          <cell r="B2580">
            <v>1</v>
          </cell>
          <cell r="M2580">
            <v>9.7961634383252977E-2</v>
          </cell>
        </row>
        <row r="2581">
          <cell r="B2581">
            <v>1</v>
          </cell>
          <cell r="M2581">
            <v>2.7681061220682324</v>
          </cell>
        </row>
        <row r="2582">
          <cell r="B2582">
            <v>1</v>
          </cell>
          <cell r="M2582">
            <v>4.0633770875550874E-2</v>
          </cell>
        </row>
        <row r="2583">
          <cell r="B2583">
            <v>1</v>
          </cell>
          <cell r="M2583">
            <v>1.1628255162667105</v>
          </cell>
        </row>
        <row r="2584">
          <cell r="B2584">
            <v>1</v>
          </cell>
          <cell r="M2584">
            <v>0.84196561791391222</v>
          </cell>
        </row>
        <row r="2585">
          <cell r="B2585">
            <v>1</v>
          </cell>
          <cell r="M2585">
            <v>2.1612831064426334</v>
          </cell>
        </row>
        <row r="2586">
          <cell r="B2586">
            <v>1</v>
          </cell>
          <cell r="M2586">
            <v>1.4337269940224888</v>
          </cell>
        </row>
        <row r="2587">
          <cell r="B2587">
            <v>1</v>
          </cell>
          <cell r="M2587">
            <v>0.1301469045844692</v>
          </cell>
        </row>
        <row r="2588">
          <cell r="B2588">
            <v>1</v>
          </cell>
          <cell r="M2588">
            <v>0.88311945929587321</v>
          </cell>
        </row>
        <row r="2589">
          <cell r="B2589">
            <v>1</v>
          </cell>
          <cell r="M2589">
            <v>0.57266441152318948</v>
          </cell>
        </row>
        <row r="2590">
          <cell r="B2590">
            <v>1</v>
          </cell>
          <cell r="M2590">
            <v>3.3219341555311135</v>
          </cell>
        </row>
        <row r="2591">
          <cell r="B2591">
            <v>0</v>
          </cell>
          <cell r="M2591">
            <v>0</v>
          </cell>
        </row>
        <row r="2592">
          <cell r="B2592">
            <v>1</v>
          </cell>
          <cell r="M2592">
            <v>1.4984776585919701</v>
          </cell>
        </row>
        <row r="2593">
          <cell r="B2593">
            <v>1</v>
          </cell>
          <cell r="M2593">
            <v>5.111837389395669</v>
          </cell>
        </row>
        <row r="2594">
          <cell r="B2594">
            <v>0</v>
          </cell>
          <cell r="M2594">
            <v>0</v>
          </cell>
        </row>
        <row r="2595">
          <cell r="B2595">
            <v>0</v>
          </cell>
          <cell r="M2595">
            <v>0</v>
          </cell>
        </row>
        <row r="2596">
          <cell r="B2596">
            <v>0</v>
          </cell>
          <cell r="M2596">
            <v>0</v>
          </cell>
        </row>
        <row r="2597">
          <cell r="B2597">
            <v>0</v>
          </cell>
          <cell r="M2597">
            <v>0</v>
          </cell>
        </row>
        <row r="2598">
          <cell r="B2598">
            <v>0</v>
          </cell>
          <cell r="M2598">
            <v>0</v>
          </cell>
        </row>
        <row r="2599">
          <cell r="B2599">
            <v>0</v>
          </cell>
          <cell r="M2599">
            <v>0</v>
          </cell>
        </row>
        <row r="2600">
          <cell r="B2600">
            <v>1</v>
          </cell>
          <cell r="M2600">
            <v>3.0054869663680925</v>
          </cell>
        </row>
        <row r="2601">
          <cell r="B2601">
            <v>1</v>
          </cell>
          <cell r="M2601">
            <v>9.7377339875251874</v>
          </cell>
        </row>
        <row r="2602">
          <cell r="B2602">
            <v>1</v>
          </cell>
          <cell r="M2602">
            <v>5.4459181689916605</v>
          </cell>
        </row>
        <row r="2603">
          <cell r="B2603">
            <v>1</v>
          </cell>
          <cell r="M2603">
            <v>1.389938692892613</v>
          </cell>
        </row>
        <row r="2604">
          <cell r="B2604">
            <v>1</v>
          </cell>
          <cell r="M2604">
            <v>3.4128168994744144</v>
          </cell>
        </row>
        <row r="2605">
          <cell r="B2605">
            <v>1</v>
          </cell>
          <cell r="M2605">
            <v>1.7067567435991338</v>
          </cell>
        </row>
        <row r="2606">
          <cell r="B2606">
            <v>1</v>
          </cell>
          <cell r="M2606">
            <v>0.15358122849383971</v>
          </cell>
        </row>
        <row r="2607">
          <cell r="B2607">
            <v>1</v>
          </cell>
          <cell r="M2607">
            <v>1.5763814537343175</v>
          </cell>
        </row>
        <row r="2608">
          <cell r="B2608">
            <v>1</v>
          </cell>
          <cell r="M2608">
            <v>0.3725526419959086</v>
          </cell>
        </row>
        <row r="2609">
          <cell r="B2609">
            <v>1</v>
          </cell>
          <cell r="M2609">
            <v>5.002537359280093</v>
          </cell>
        </row>
        <row r="2610">
          <cell r="B2610">
            <v>1</v>
          </cell>
          <cell r="M2610">
            <v>3.2738452037052816</v>
          </cell>
        </row>
        <row r="2611">
          <cell r="B2611">
            <v>1</v>
          </cell>
          <cell r="M2611">
            <v>3.8798443741459905</v>
          </cell>
        </row>
        <row r="2612">
          <cell r="B2612">
            <v>1</v>
          </cell>
          <cell r="M2612">
            <v>1.5080227416510363</v>
          </cell>
        </row>
        <row r="2613">
          <cell r="B2613">
            <v>1</v>
          </cell>
          <cell r="M2613">
            <v>20.643590989701487</v>
          </cell>
        </row>
        <row r="2614">
          <cell r="B2614">
            <v>1</v>
          </cell>
          <cell r="M2614">
            <v>6.1681932941721245</v>
          </cell>
        </row>
        <row r="2615">
          <cell r="B2615">
            <v>1</v>
          </cell>
          <cell r="M2615">
            <v>4.1610395193252501</v>
          </cell>
        </row>
        <row r="2616">
          <cell r="B2616">
            <v>0</v>
          </cell>
          <cell r="M2616">
            <v>0</v>
          </cell>
        </row>
        <row r="2617">
          <cell r="B2617">
            <v>1</v>
          </cell>
          <cell r="M2617">
            <v>0.3361328290390842</v>
          </cell>
        </row>
        <row r="2618">
          <cell r="B2618">
            <v>1</v>
          </cell>
          <cell r="M2618">
            <v>0.12583406767516309</v>
          </cell>
        </row>
        <row r="2619">
          <cell r="B2619">
            <v>0</v>
          </cell>
          <cell r="M2619">
            <v>0</v>
          </cell>
        </row>
        <row r="2620">
          <cell r="B2620">
            <v>1</v>
          </cell>
          <cell r="M2620">
            <v>1.2520495456144203</v>
          </cell>
        </row>
        <row r="2621">
          <cell r="B2621">
            <v>1</v>
          </cell>
          <cell r="M2621">
            <v>10.749873395475664</v>
          </cell>
        </row>
        <row r="2622">
          <cell r="B2622">
            <v>1</v>
          </cell>
          <cell r="M2622">
            <v>2.1232680616366313</v>
          </cell>
        </row>
        <row r="2623">
          <cell r="B2623">
            <v>1</v>
          </cell>
          <cell r="M2623">
            <v>0.48825257296586222</v>
          </cell>
        </row>
        <row r="2624">
          <cell r="B2624">
            <v>1</v>
          </cell>
          <cell r="M2624">
            <v>9.8856520547476023</v>
          </cell>
        </row>
        <row r="2625">
          <cell r="B2625">
            <v>0</v>
          </cell>
          <cell r="M2625">
            <v>0</v>
          </cell>
        </row>
        <row r="2626">
          <cell r="B2626">
            <v>0</v>
          </cell>
          <cell r="M2626">
            <v>0</v>
          </cell>
        </row>
        <row r="2627">
          <cell r="B2627">
            <v>1</v>
          </cell>
          <cell r="M2627">
            <v>7.8915997958588635</v>
          </cell>
        </row>
        <row r="2628">
          <cell r="B2628">
            <v>1</v>
          </cell>
          <cell r="M2628">
            <v>5.1773277178807948</v>
          </cell>
        </row>
        <row r="2629">
          <cell r="B2629">
            <v>1</v>
          </cell>
          <cell r="M2629">
            <v>3.3717147309329629</v>
          </cell>
        </row>
        <row r="2630">
          <cell r="B2630">
            <v>1</v>
          </cell>
          <cell r="M2630">
            <v>5.5390677742433718</v>
          </cell>
        </row>
        <row r="2631">
          <cell r="B2631">
            <v>1</v>
          </cell>
          <cell r="M2631">
            <v>6.609645848125556</v>
          </cell>
        </row>
        <row r="2632">
          <cell r="B2632">
            <v>1</v>
          </cell>
          <cell r="M2632">
            <v>2.4360680489519164</v>
          </cell>
        </row>
        <row r="2633">
          <cell r="B2633">
            <v>1</v>
          </cell>
          <cell r="M2633">
            <v>7.9516238451907958E-2</v>
          </cell>
        </row>
        <row r="2634">
          <cell r="B2634">
            <v>1</v>
          </cell>
          <cell r="M2634">
            <v>3.4549231036229213</v>
          </cell>
        </row>
        <row r="2635">
          <cell r="B2635">
            <v>1</v>
          </cell>
          <cell r="M2635">
            <v>10.749137136195014</v>
          </cell>
        </row>
        <row r="2636">
          <cell r="B2636">
            <v>1</v>
          </cell>
          <cell r="M2636">
            <v>0.27990080865268718</v>
          </cell>
        </row>
        <row r="2637">
          <cell r="B2637">
            <v>1</v>
          </cell>
          <cell r="M2637">
            <v>1.1284677657854687</v>
          </cell>
        </row>
        <row r="2638">
          <cell r="B2638">
            <v>1</v>
          </cell>
          <cell r="M2638">
            <v>3.3729780207920297</v>
          </cell>
        </row>
        <row r="2639">
          <cell r="B2639">
            <v>1</v>
          </cell>
          <cell r="M2639">
            <v>1.1903468732367664</v>
          </cell>
        </row>
        <row r="2640">
          <cell r="B2640">
            <v>1</v>
          </cell>
          <cell r="M2640">
            <v>7.9723844964520199</v>
          </cell>
        </row>
        <row r="2641">
          <cell r="B2641">
            <v>0</v>
          </cell>
          <cell r="M2641">
            <v>0</v>
          </cell>
        </row>
        <row r="2642">
          <cell r="B2642">
            <v>1</v>
          </cell>
          <cell r="M2642">
            <v>3.9724319247517426</v>
          </cell>
        </row>
        <row r="2643">
          <cell r="B2643">
            <v>1</v>
          </cell>
          <cell r="M2643">
            <v>14.177433274176664</v>
          </cell>
        </row>
        <row r="2644">
          <cell r="B2644">
            <v>0</v>
          </cell>
          <cell r="M2644">
            <v>0</v>
          </cell>
        </row>
        <row r="2645">
          <cell r="B2645">
            <v>0</v>
          </cell>
          <cell r="M2645">
            <v>0</v>
          </cell>
        </row>
        <row r="2646">
          <cell r="B2646">
            <v>1</v>
          </cell>
          <cell r="M2646">
            <v>5.8246917279439216</v>
          </cell>
        </row>
        <row r="2647">
          <cell r="B2647">
            <v>1</v>
          </cell>
          <cell r="M2647">
            <v>5.8659956596142724</v>
          </cell>
        </row>
        <row r="2648">
          <cell r="B2648">
            <v>1</v>
          </cell>
          <cell r="M2648">
            <v>0.60702812503979986</v>
          </cell>
        </row>
        <row r="2649">
          <cell r="B2649">
            <v>0</v>
          </cell>
          <cell r="M2649">
            <v>0</v>
          </cell>
        </row>
        <row r="2650">
          <cell r="B2650">
            <v>0</v>
          </cell>
          <cell r="M2650">
            <v>0</v>
          </cell>
        </row>
        <row r="2651">
          <cell r="B2651">
            <v>0</v>
          </cell>
          <cell r="M2651">
            <v>0</v>
          </cell>
        </row>
        <row r="2652">
          <cell r="B2652">
            <v>1</v>
          </cell>
          <cell r="M2652">
            <v>1.2572832259798239</v>
          </cell>
        </row>
        <row r="2653">
          <cell r="B2653">
            <v>1</v>
          </cell>
          <cell r="M2653">
            <v>0.14016584808242438</v>
          </cell>
        </row>
        <row r="2654">
          <cell r="B2654">
            <v>1</v>
          </cell>
          <cell r="M2654">
            <v>0.35925680752543943</v>
          </cell>
        </row>
        <row r="2655">
          <cell r="B2655">
            <v>1</v>
          </cell>
          <cell r="M2655">
            <v>5.1322787393738531</v>
          </cell>
        </row>
        <row r="2656">
          <cell r="B2656">
            <v>1</v>
          </cell>
          <cell r="M2656">
            <v>1.0022364639545291</v>
          </cell>
        </row>
        <row r="2657">
          <cell r="B2657">
            <v>1</v>
          </cell>
          <cell r="M2657">
            <v>7.9511302256013154</v>
          </cell>
        </row>
        <row r="2658">
          <cell r="B2658">
            <v>0</v>
          </cell>
          <cell r="M2658">
            <v>0</v>
          </cell>
        </row>
        <row r="2659">
          <cell r="B2659">
            <v>0</v>
          </cell>
          <cell r="M2659">
            <v>0</v>
          </cell>
        </row>
        <row r="2660">
          <cell r="B2660">
            <v>1</v>
          </cell>
          <cell r="M2660">
            <v>0.26150050678768672</v>
          </cell>
        </row>
        <row r="2661">
          <cell r="B2661">
            <v>1</v>
          </cell>
          <cell r="M2661">
            <v>0.38206038071550147</v>
          </cell>
        </row>
        <row r="2662">
          <cell r="B2662">
            <v>1</v>
          </cell>
          <cell r="M2662">
            <v>6.6913285104605826</v>
          </cell>
        </row>
        <row r="2663">
          <cell r="B2663">
            <v>0</v>
          </cell>
          <cell r="M2663">
            <v>0</v>
          </cell>
        </row>
        <row r="2664">
          <cell r="B2664">
            <v>0</v>
          </cell>
          <cell r="M2664">
            <v>0</v>
          </cell>
        </row>
        <row r="2665">
          <cell r="B2665">
            <v>1</v>
          </cell>
          <cell r="M2665">
            <v>0.98261964646236155</v>
          </cell>
        </row>
        <row r="2666">
          <cell r="B2666">
            <v>0</v>
          </cell>
          <cell r="M2666">
            <v>0</v>
          </cell>
        </row>
        <row r="2667">
          <cell r="B2667">
            <v>1</v>
          </cell>
          <cell r="M2667">
            <v>3.4750459649907306</v>
          </cell>
        </row>
        <row r="2668">
          <cell r="B2668">
            <v>1</v>
          </cell>
          <cell r="M2668">
            <v>0.31502002911839688</v>
          </cell>
        </row>
        <row r="2669">
          <cell r="B2669">
            <v>1</v>
          </cell>
          <cell r="M2669">
            <v>6.6805369190843695</v>
          </cell>
        </row>
        <row r="2670">
          <cell r="B2670">
            <v>1</v>
          </cell>
          <cell r="M2670">
            <v>0.77360713757698718</v>
          </cell>
        </row>
        <row r="2671">
          <cell r="B2671">
            <v>1</v>
          </cell>
          <cell r="M2671">
            <v>2.4101597619385138</v>
          </cell>
        </row>
        <row r="2672">
          <cell r="B2672">
            <v>1</v>
          </cell>
          <cell r="M2672">
            <v>13.827133686374557</v>
          </cell>
        </row>
        <row r="2673">
          <cell r="B2673">
            <v>1</v>
          </cell>
          <cell r="M2673">
            <v>5.6983890903409264</v>
          </cell>
        </row>
        <row r="2674">
          <cell r="B2674">
            <v>1</v>
          </cell>
          <cell r="M2674">
            <v>0.96414989512838567</v>
          </cell>
        </row>
        <row r="2675">
          <cell r="B2675">
            <v>1</v>
          </cell>
          <cell r="M2675">
            <v>1.413091761398009</v>
          </cell>
        </row>
        <row r="2676">
          <cell r="B2676">
            <v>1</v>
          </cell>
          <cell r="M2676">
            <v>2.1059682731937253</v>
          </cell>
        </row>
        <row r="2677">
          <cell r="B2677">
            <v>0</v>
          </cell>
          <cell r="M2677">
            <v>0</v>
          </cell>
        </row>
        <row r="2678">
          <cell r="B2678">
            <v>0</v>
          </cell>
          <cell r="M2678">
            <v>0</v>
          </cell>
        </row>
        <row r="2679">
          <cell r="B2679">
            <v>1</v>
          </cell>
          <cell r="M2679">
            <v>4.0598225758672593</v>
          </cell>
        </row>
        <row r="2680">
          <cell r="B2680">
            <v>0</v>
          </cell>
          <cell r="M2680">
            <v>0</v>
          </cell>
        </row>
        <row r="2681">
          <cell r="B2681">
            <v>0</v>
          </cell>
          <cell r="M2681">
            <v>0</v>
          </cell>
        </row>
        <row r="2682">
          <cell r="B2682">
            <v>1</v>
          </cell>
          <cell r="M2682">
            <v>4.0884591231159231</v>
          </cell>
        </row>
        <row r="2683">
          <cell r="B2683">
            <v>1</v>
          </cell>
          <cell r="M2683">
            <v>8.9501806115501754</v>
          </cell>
        </row>
        <row r="2684">
          <cell r="B2684">
            <v>1</v>
          </cell>
          <cell r="M2684">
            <v>4.7369666910159536</v>
          </cell>
        </row>
        <row r="2685">
          <cell r="B2685">
            <v>1</v>
          </cell>
          <cell r="M2685">
            <v>1.8483858303916194</v>
          </cell>
        </row>
        <row r="2686">
          <cell r="B2686">
            <v>1</v>
          </cell>
          <cell r="M2686">
            <v>10.829023059127142</v>
          </cell>
        </row>
        <row r="2687">
          <cell r="B2687">
            <v>1</v>
          </cell>
          <cell r="M2687">
            <v>5.2816284150697239</v>
          </cell>
        </row>
        <row r="2688">
          <cell r="B2688">
            <v>0</v>
          </cell>
          <cell r="M2688">
            <v>0</v>
          </cell>
        </row>
        <row r="2689">
          <cell r="B2689">
            <v>0</v>
          </cell>
          <cell r="M2689">
            <v>0</v>
          </cell>
        </row>
        <row r="2690">
          <cell r="B2690">
            <v>1</v>
          </cell>
          <cell r="M2690">
            <v>3.2233411502077218</v>
          </cell>
        </row>
        <row r="2691">
          <cell r="B2691">
            <v>1</v>
          </cell>
          <cell r="M2691">
            <v>3.8214730262254606</v>
          </cell>
        </row>
        <row r="2692">
          <cell r="B2692">
            <v>0</v>
          </cell>
          <cell r="M2692">
            <v>0</v>
          </cell>
        </row>
        <row r="2693">
          <cell r="B2693">
            <v>0</v>
          </cell>
          <cell r="M2693">
            <v>0</v>
          </cell>
        </row>
        <row r="2694">
          <cell r="B2694">
            <v>0</v>
          </cell>
          <cell r="M2694">
            <v>0</v>
          </cell>
        </row>
        <row r="2695">
          <cell r="B2695">
            <v>0</v>
          </cell>
          <cell r="M2695">
            <v>0</v>
          </cell>
        </row>
        <row r="2696">
          <cell r="B2696">
            <v>1</v>
          </cell>
          <cell r="M2696">
            <v>4.8348689085183043</v>
          </cell>
        </row>
        <row r="2697">
          <cell r="B2697">
            <v>0</v>
          </cell>
          <cell r="M2697">
            <v>0</v>
          </cell>
        </row>
        <row r="2698">
          <cell r="B2698">
            <v>1</v>
          </cell>
          <cell r="M2698">
            <v>3.0305448642837223</v>
          </cell>
        </row>
        <row r="2699">
          <cell r="B2699">
            <v>1</v>
          </cell>
          <cell r="M2699">
            <v>0.45372718853390592</v>
          </cell>
        </row>
        <row r="2700">
          <cell r="B2700">
            <v>1</v>
          </cell>
          <cell r="M2700">
            <v>0.55613423716161625</v>
          </cell>
        </row>
        <row r="2701">
          <cell r="B2701">
            <v>1</v>
          </cell>
          <cell r="M2701">
            <v>2.8644995984282056</v>
          </cell>
        </row>
        <row r="2702">
          <cell r="B2702">
            <v>1</v>
          </cell>
          <cell r="M2702">
            <v>1.2712365802092715</v>
          </cell>
        </row>
        <row r="2703">
          <cell r="B2703">
            <v>1</v>
          </cell>
          <cell r="M2703">
            <v>7.3277520122829252</v>
          </cell>
        </row>
        <row r="2704">
          <cell r="B2704">
            <v>1</v>
          </cell>
          <cell r="M2704">
            <v>2.9333080940054335</v>
          </cell>
        </row>
        <row r="2705">
          <cell r="B2705">
            <v>1</v>
          </cell>
          <cell r="M2705">
            <v>5.7370312287571279</v>
          </cell>
        </row>
        <row r="2706">
          <cell r="B2706">
            <v>1</v>
          </cell>
          <cell r="M2706">
            <v>7.8841538513360718E-2</v>
          </cell>
        </row>
        <row r="2707">
          <cell r="B2707">
            <v>0</v>
          </cell>
          <cell r="M2707">
            <v>0</v>
          </cell>
        </row>
        <row r="2708">
          <cell r="B2708">
            <v>1</v>
          </cell>
          <cell r="M2708">
            <v>5.5632533762165091</v>
          </cell>
        </row>
        <row r="2709">
          <cell r="B2709">
            <v>1</v>
          </cell>
          <cell r="M2709">
            <v>3.4642956713562647</v>
          </cell>
        </row>
        <row r="2710">
          <cell r="B2710">
            <v>0</v>
          </cell>
          <cell r="M2710">
            <v>0</v>
          </cell>
        </row>
        <row r="2711">
          <cell r="B2711">
            <v>0</v>
          </cell>
          <cell r="M2711">
            <v>0</v>
          </cell>
        </row>
        <row r="2712">
          <cell r="B2712">
            <v>1</v>
          </cell>
          <cell r="M2712">
            <v>2.248161801282428</v>
          </cell>
        </row>
        <row r="2713">
          <cell r="B2713">
            <v>1</v>
          </cell>
          <cell r="M2713">
            <v>4.2884302045921849</v>
          </cell>
        </row>
        <row r="2714">
          <cell r="B2714">
            <v>1</v>
          </cell>
          <cell r="M2714">
            <v>1.2803295908161427</v>
          </cell>
        </row>
        <row r="2715">
          <cell r="B2715">
            <v>1</v>
          </cell>
          <cell r="M2715">
            <v>3.4345014482653484</v>
          </cell>
        </row>
        <row r="2716">
          <cell r="B2716">
            <v>1</v>
          </cell>
          <cell r="M2716">
            <v>0.91106725215402484</v>
          </cell>
        </row>
        <row r="2717">
          <cell r="B2717">
            <v>1</v>
          </cell>
          <cell r="M2717">
            <v>4.4967983104794111</v>
          </cell>
        </row>
        <row r="2718">
          <cell r="B2718">
            <v>1</v>
          </cell>
          <cell r="M2718">
            <v>0.62816251975063431</v>
          </cell>
        </row>
        <row r="2719">
          <cell r="B2719">
            <v>1</v>
          </cell>
          <cell r="M2719">
            <v>0.96100270384935338</v>
          </cell>
        </row>
        <row r="2720">
          <cell r="B2720">
            <v>1</v>
          </cell>
          <cell r="M2720">
            <v>1.4920471727458142</v>
          </cell>
        </row>
        <row r="2721">
          <cell r="B2721">
            <v>1</v>
          </cell>
          <cell r="M2721">
            <v>7.0395865146613605</v>
          </cell>
        </row>
        <row r="2722">
          <cell r="B2722">
            <v>1</v>
          </cell>
          <cell r="M2722">
            <v>4.4212633139972199</v>
          </cell>
        </row>
        <row r="2723">
          <cell r="B2723">
            <v>0</v>
          </cell>
          <cell r="M2723">
            <v>0</v>
          </cell>
        </row>
        <row r="2724">
          <cell r="B2724">
            <v>1</v>
          </cell>
          <cell r="M2724">
            <v>6.7487185265965346</v>
          </cell>
        </row>
        <row r="2725">
          <cell r="B2725">
            <v>0</v>
          </cell>
          <cell r="M2725">
            <v>0</v>
          </cell>
        </row>
        <row r="2726">
          <cell r="B2726">
            <v>1</v>
          </cell>
          <cell r="M2726">
            <v>2.2955772825430683</v>
          </cell>
        </row>
        <row r="2727">
          <cell r="B2727">
            <v>1</v>
          </cell>
          <cell r="M2727">
            <v>0.53015555136294334</v>
          </cell>
        </row>
        <row r="2728">
          <cell r="B2728">
            <v>1</v>
          </cell>
          <cell r="M2728">
            <v>1.4501644459438181</v>
          </cell>
        </row>
        <row r="2729">
          <cell r="B2729">
            <v>1</v>
          </cell>
          <cell r="M2729">
            <v>7.1846853980531522</v>
          </cell>
        </row>
        <row r="2730">
          <cell r="B2730">
            <v>0</v>
          </cell>
          <cell r="M2730">
            <v>0</v>
          </cell>
        </row>
        <row r="2731">
          <cell r="B2731">
            <v>0</v>
          </cell>
          <cell r="M2731">
            <v>0</v>
          </cell>
        </row>
        <row r="2732">
          <cell r="B2732">
            <v>0</v>
          </cell>
          <cell r="M2732">
            <v>0</v>
          </cell>
        </row>
        <row r="2733">
          <cell r="B2733">
            <v>1</v>
          </cell>
          <cell r="M2733">
            <v>1.5249504986211426</v>
          </cell>
        </row>
        <row r="2734">
          <cell r="B2734">
            <v>1</v>
          </cell>
          <cell r="M2734">
            <v>2.2470167625005315</v>
          </cell>
        </row>
        <row r="2735">
          <cell r="B2735">
            <v>1</v>
          </cell>
          <cell r="M2735">
            <v>4.6560597890498068</v>
          </cell>
        </row>
        <row r="2736">
          <cell r="B2736">
            <v>1</v>
          </cell>
          <cell r="M2736">
            <v>3.6931100422491152</v>
          </cell>
        </row>
        <row r="2737">
          <cell r="B2737">
            <v>1</v>
          </cell>
          <cell r="M2737">
            <v>6.0494848382603745</v>
          </cell>
        </row>
        <row r="2738">
          <cell r="B2738">
            <v>1</v>
          </cell>
          <cell r="M2738">
            <v>1.5811993708631706</v>
          </cell>
        </row>
        <row r="2739">
          <cell r="B2739">
            <v>1</v>
          </cell>
          <cell r="M2739">
            <v>2.3059083343903621</v>
          </cell>
        </row>
        <row r="2740">
          <cell r="B2740">
            <v>1</v>
          </cell>
          <cell r="M2740">
            <v>2.843350341562259</v>
          </cell>
        </row>
        <row r="2741">
          <cell r="B2741">
            <v>1</v>
          </cell>
          <cell r="M2741">
            <v>0.49388190078739314</v>
          </cell>
        </row>
        <row r="2742">
          <cell r="B2742">
            <v>1</v>
          </cell>
          <cell r="M2742">
            <v>3.3943789162466333</v>
          </cell>
        </row>
        <row r="2743">
          <cell r="B2743">
            <v>1</v>
          </cell>
          <cell r="M2743">
            <v>0.49872163716111761</v>
          </cell>
        </row>
        <row r="2744">
          <cell r="B2744">
            <v>0</v>
          </cell>
          <cell r="M2744">
            <v>0</v>
          </cell>
        </row>
        <row r="2745">
          <cell r="B2745">
            <v>1</v>
          </cell>
          <cell r="M2745">
            <v>4.8029642983342873</v>
          </cell>
        </row>
        <row r="2746">
          <cell r="B2746">
            <v>1</v>
          </cell>
          <cell r="M2746">
            <v>1.190468226767611</v>
          </cell>
        </row>
        <row r="2747">
          <cell r="B2747">
            <v>0</v>
          </cell>
          <cell r="M2747">
            <v>0</v>
          </cell>
        </row>
        <row r="2748">
          <cell r="B2748">
            <v>1</v>
          </cell>
          <cell r="M2748">
            <v>1.7662437922201994</v>
          </cell>
        </row>
        <row r="2749">
          <cell r="B2749">
            <v>1</v>
          </cell>
          <cell r="M2749">
            <v>4.5970351069161497</v>
          </cell>
        </row>
        <row r="2750">
          <cell r="B2750">
            <v>1</v>
          </cell>
          <cell r="M2750">
            <v>11.485179821984845</v>
          </cell>
        </row>
        <row r="2751">
          <cell r="B2751">
            <v>0</v>
          </cell>
          <cell r="M2751">
            <v>0</v>
          </cell>
        </row>
        <row r="2752">
          <cell r="B2752">
            <v>0</v>
          </cell>
          <cell r="M2752">
            <v>0</v>
          </cell>
        </row>
        <row r="2753">
          <cell r="B2753">
            <v>0</v>
          </cell>
          <cell r="M2753">
            <v>0</v>
          </cell>
        </row>
        <row r="2754">
          <cell r="B2754">
            <v>1</v>
          </cell>
          <cell r="M2754">
            <v>0.45450042614097497</v>
          </cell>
        </row>
        <row r="2755">
          <cell r="B2755">
            <v>0</v>
          </cell>
          <cell r="M2755">
            <v>0</v>
          </cell>
        </row>
        <row r="2756">
          <cell r="B2756">
            <v>0</v>
          </cell>
          <cell r="M2756">
            <v>0</v>
          </cell>
        </row>
        <row r="2757">
          <cell r="B2757">
            <v>0</v>
          </cell>
          <cell r="M2757">
            <v>0</v>
          </cell>
        </row>
        <row r="2758">
          <cell r="B2758">
            <v>0</v>
          </cell>
          <cell r="M2758">
            <v>0</v>
          </cell>
        </row>
        <row r="2759">
          <cell r="B2759">
            <v>1</v>
          </cell>
          <cell r="M2759">
            <v>4.0803798043836563</v>
          </cell>
        </row>
        <row r="2760">
          <cell r="B2760">
            <v>1</v>
          </cell>
          <cell r="M2760">
            <v>1.9919088712187711</v>
          </cell>
        </row>
        <row r="2761">
          <cell r="B2761">
            <v>1</v>
          </cell>
          <cell r="M2761">
            <v>1.1003956215303456</v>
          </cell>
        </row>
        <row r="2762">
          <cell r="B2762">
            <v>0</v>
          </cell>
          <cell r="M2762">
            <v>0</v>
          </cell>
        </row>
        <row r="2763">
          <cell r="B2763">
            <v>1</v>
          </cell>
          <cell r="M2763">
            <v>0.9183453638371204</v>
          </cell>
        </row>
        <row r="2764">
          <cell r="B2764">
            <v>1</v>
          </cell>
          <cell r="M2764">
            <v>9.6493859985374453</v>
          </cell>
        </row>
        <row r="2765">
          <cell r="B2765">
            <v>1</v>
          </cell>
          <cell r="M2765">
            <v>0.29612406875202352</v>
          </cell>
        </row>
        <row r="2766">
          <cell r="B2766">
            <v>1</v>
          </cell>
          <cell r="M2766">
            <v>4.704105102612461</v>
          </cell>
        </row>
        <row r="2767">
          <cell r="B2767">
            <v>1</v>
          </cell>
          <cell r="M2767">
            <v>0.69381074412397037</v>
          </cell>
        </row>
        <row r="2768">
          <cell r="B2768">
            <v>1</v>
          </cell>
          <cell r="M2768">
            <v>9.3092421334721838</v>
          </cell>
        </row>
        <row r="2769">
          <cell r="B2769">
            <v>1</v>
          </cell>
          <cell r="M2769">
            <v>0.12668423192889747</v>
          </cell>
        </row>
        <row r="2770">
          <cell r="B2770">
            <v>1</v>
          </cell>
          <cell r="M2770">
            <v>12.805425631478963</v>
          </cell>
        </row>
        <row r="2771">
          <cell r="B2771">
            <v>0</v>
          </cell>
          <cell r="M2771">
            <v>0</v>
          </cell>
        </row>
        <row r="2772">
          <cell r="B2772">
            <v>1</v>
          </cell>
          <cell r="M2772">
            <v>1.5345257987347387</v>
          </cell>
        </row>
        <row r="2773">
          <cell r="B2773">
            <v>1</v>
          </cell>
          <cell r="M2773">
            <v>6.6908959237439118</v>
          </cell>
        </row>
        <row r="2774">
          <cell r="B2774">
            <v>1</v>
          </cell>
          <cell r="M2774">
            <v>6.5718532672451389</v>
          </cell>
        </row>
        <row r="2775">
          <cell r="B2775">
            <v>1</v>
          </cell>
          <cell r="M2775">
            <v>5.9261779554303287</v>
          </cell>
        </row>
        <row r="2776">
          <cell r="B2776">
            <v>1</v>
          </cell>
          <cell r="M2776">
            <v>2.0531224604760534</v>
          </cell>
        </row>
        <row r="2777">
          <cell r="B2777">
            <v>1</v>
          </cell>
          <cell r="M2777">
            <v>4.7927065099861963</v>
          </cell>
        </row>
        <row r="2778">
          <cell r="B2778">
            <v>0</v>
          </cell>
          <cell r="M2778">
            <v>0</v>
          </cell>
        </row>
        <row r="2779">
          <cell r="B2779">
            <v>1</v>
          </cell>
          <cell r="M2779">
            <v>4.4371933475890399</v>
          </cell>
        </row>
        <row r="2780">
          <cell r="B2780">
            <v>1</v>
          </cell>
          <cell r="M2780">
            <v>0.50391618555708018</v>
          </cell>
        </row>
        <row r="2781">
          <cell r="B2781">
            <v>1</v>
          </cell>
          <cell r="M2781">
            <v>3.9342212496221074</v>
          </cell>
        </row>
        <row r="2782">
          <cell r="B2782">
            <v>1</v>
          </cell>
          <cell r="M2782">
            <v>0.17305676461664135</v>
          </cell>
        </row>
        <row r="2783">
          <cell r="B2783">
            <v>1</v>
          </cell>
          <cell r="M2783">
            <v>1.082602915539306</v>
          </cell>
        </row>
        <row r="2784">
          <cell r="B2784">
            <v>1</v>
          </cell>
          <cell r="M2784">
            <v>1.1785523729372358</v>
          </cell>
        </row>
        <row r="2785">
          <cell r="B2785">
            <v>1</v>
          </cell>
          <cell r="M2785">
            <v>0.59382110719988335</v>
          </cell>
        </row>
        <row r="2786">
          <cell r="B2786">
            <v>1</v>
          </cell>
          <cell r="M2786">
            <v>10.644661099967134</v>
          </cell>
        </row>
        <row r="2787">
          <cell r="B2787">
            <v>1</v>
          </cell>
          <cell r="M2787">
            <v>5.2833796350416655</v>
          </cell>
        </row>
        <row r="2788">
          <cell r="B2788">
            <v>0</v>
          </cell>
          <cell r="M2788">
            <v>0</v>
          </cell>
        </row>
        <row r="2789">
          <cell r="B2789">
            <v>1</v>
          </cell>
          <cell r="M2789">
            <v>4.547466967203829</v>
          </cell>
        </row>
        <row r="2790">
          <cell r="B2790">
            <v>1</v>
          </cell>
          <cell r="M2790">
            <v>4.6650845855756673</v>
          </cell>
        </row>
        <row r="2791">
          <cell r="B2791">
            <v>1</v>
          </cell>
          <cell r="M2791">
            <v>2.9358454005531049</v>
          </cell>
        </row>
        <row r="2792">
          <cell r="B2792">
            <v>1</v>
          </cell>
          <cell r="M2792">
            <v>6.2587027629758243</v>
          </cell>
        </row>
        <row r="2793">
          <cell r="B2793">
            <v>1</v>
          </cell>
          <cell r="M2793">
            <v>0.98306550438299245</v>
          </cell>
        </row>
        <row r="2794">
          <cell r="B2794">
            <v>1</v>
          </cell>
          <cell r="M2794">
            <v>6.2256457808295355E-2</v>
          </cell>
        </row>
        <row r="2795">
          <cell r="B2795">
            <v>1</v>
          </cell>
          <cell r="M2795">
            <v>6.9365765245920068</v>
          </cell>
        </row>
        <row r="2796">
          <cell r="B2796">
            <v>1</v>
          </cell>
          <cell r="M2796">
            <v>9.961145201298665</v>
          </cell>
        </row>
        <row r="2797">
          <cell r="B2797">
            <v>1</v>
          </cell>
          <cell r="M2797">
            <v>3.8008046886499045</v>
          </cell>
        </row>
        <row r="2798">
          <cell r="B2798">
            <v>1</v>
          </cell>
          <cell r="M2798">
            <v>2.126591301208713</v>
          </cell>
        </row>
        <row r="2799">
          <cell r="B2799">
            <v>1</v>
          </cell>
          <cell r="M2799">
            <v>3.3982324847495504</v>
          </cell>
        </row>
        <row r="2800">
          <cell r="B2800">
            <v>1</v>
          </cell>
          <cell r="M2800">
            <v>1.1197113140847321</v>
          </cell>
        </row>
        <row r="2801">
          <cell r="B2801">
            <v>1</v>
          </cell>
          <cell r="M2801">
            <v>0.6312998846578749</v>
          </cell>
        </row>
        <row r="2802">
          <cell r="B2802">
            <v>0</v>
          </cell>
          <cell r="M2802">
            <v>0</v>
          </cell>
        </row>
        <row r="2803">
          <cell r="B2803">
            <v>1</v>
          </cell>
          <cell r="M2803">
            <v>1.5674942701466259</v>
          </cell>
        </row>
        <row r="2804">
          <cell r="B2804">
            <v>1</v>
          </cell>
          <cell r="M2804">
            <v>3.0732363926014457</v>
          </cell>
        </row>
        <row r="2805">
          <cell r="B2805">
            <v>1</v>
          </cell>
          <cell r="M2805">
            <v>1.8976097914221242</v>
          </cell>
        </row>
        <row r="2806">
          <cell r="B2806">
            <v>0</v>
          </cell>
          <cell r="M2806">
            <v>0</v>
          </cell>
        </row>
        <row r="2807">
          <cell r="B2807">
            <v>1</v>
          </cell>
          <cell r="M2807">
            <v>2.1391275206620763</v>
          </cell>
        </row>
        <row r="2808">
          <cell r="B2808">
            <v>1</v>
          </cell>
          <cell r="M2808">
            <v>1.28026521279255</v>
          </cell>
        </row>
        <row r="2809">
          <cell r="B2809">
            <v>1</v>
          </cell>
          <cell r="M2809">
            <v>9.1061204234683153</v>
          </cell>
        </row>
        <row r="2810">
          <cell r="B2810">
            <v>1</v>
          </cell>
          <cell r="M2810">
            <v>5.1006044272784115</v>
          </cell>
        </row>
        <row r="2811">
          <cell r="B2811">
            <v>1</v>
          </cell>
          <cell r="M2811">
            <v>0.51031199442581043</v>
          </cell>
        </row>
        <row r="2812">
          <cell r="B2812">
            <v>0</v>
          </cell>
          <cell r="M2812">
            <v>0</v>
          </cell>
        </row>
        <row r="2813">
          <cell r="B2813">
            <v>1</v>
          </cell>
          <cell r="M2813">
            <v>2.7217392090854635</v>
          </cell>
        </row>
        <row r="2814">
          <cell r="B2814">
            <v>1</v>
          </cell>
          <cell r="M2814">
            <v>5.1525162595855551</v>
          </cell>
        </row>
        <row r="2815">
          <cell r="B2815">
            <v>0</v>
          </cell>
          <cell r="M2815">
            <v>0</v>
          </cell>
        </row>
        <row r="2816">
          <cell r="B2816">
            <v>1</v>
          </cell>
          <cell r="M2816">
            <v>3.1139194939751977</v>
          </cell>
        </row>
        <row r="2817">
          <cell r="B2817">
            <v>1</v>
          </cell>
          <cell r="M2817">
            <v>5.2035042637960833</v>
          </cell>
        </row>
        <row r="2818">
          <cell r="B2818">
            <v>1</v>
          </cell>
          <cell r="M2818">
            <v>10.274769751418455</v>
          </cell>
        </row>
        <row r="2819">
          <cell r="B2819">
            <v>1</v>
          </cell>
          <cell r="M2819">
            <v>8.2774596507125562</v>
          </cell>
        </row>
        <row r="2820">
          <cell r="B2820">
            <v>1</v>
          </cell>
          <cell r="M2820">
            <v>7.5623181711539385</v>
          </cell>
        </row>
        <row r="2821">
          <cell r="B2821">
            <v>1</v>
          </cell>
          <cell r="M2821">
            <v>1.1911286532141141</v>
          </cell>
        </row>
        <row r="2822">
          <cell r="B2822">
            <v>1</v>
          </cell>
          <cell r="M2822">
            <v>4.4514422436088639</v>
          </cell>
        </row>
        <row r="2823">
          <cell r="B2823">
            <v>1</v>
          </cell>
          <cell r="M2823">
            <v>2.2045747242906328</v>
          </cell>
        </row>
        <row r="2824">
          <cell r="B2824">
            <v>1</v>
          </cell>
          <cell r="M2824">
            <v>3.0874919357396098</v>
          </cell>
        </row>
        <row r="2825">
          <cell r="B2825">
            <v>1</v>
          </cell>
          <cell r="M2825">
            <v>4.9666154849878632</v>
          </cell>
        </row>
        <row r="2826">
          <cell r="B2826">
            <v>1</v>
          </cell>
          <cell r="M2826">
            <v>2.1074410402891726</v>
          </cell>
        </row>
        <row r="2827">
          <cell r="B2827">
            <v>1</v>
          </cell>
          <cell r="M2827">
            <v>4.2124063510221736</v>
          </cell>
        </row>
        <row r="2828">
          <cell r="B2828">
            <v>1</v>
          </cell>
          <cell r="M2828">
            <v>1.1542904116359172</v>
          </cell>
        </row>
        <row r="2829">
          <cell r="B2829">
            <v>1</v>
          </cell>
          <cell r="M2829">
            <v>1.5160537890923025</v>
          </cell>
        </row>
        <row r="2830">
          <cell r="B2830">
            <v>1</v>
          </cell>
          <cell r="M2830">
            <v>17.265992618071074</v>
          </cell>
        </row>
        <row r="2831">
          <cell r="B2831">
            <v>0</v>
          </cell>
          <cell r="M2831">
            <v>0</v>
          </cell>
        </row>
        <row r="2832">
          <cell r="B2832">
            <v>1</v>
          </cell>
          <cell r="M2832">
            <v>0.87442412369264322</v>
          </cell>
        </row>
        <row r="2833">
          <cell r="B2833">
            <v>1</v>
          </cell>
          <cell r="M2833">
            <v>0.59172796892503754</v>
          </cell>
        </row>
        <row r="2834">
          <cell r="B2834">
            <v>1</v>
          </cell>
          <cell r="M2834">
            <v>1.5949075739552736</v>
          </cell>
        </row>
        <row r="2835">
          <cell r="B2835">
            <v>1</v>
          </cell>
          <cell r="M2835">
            <v>1.2014631444461001</v>
          </cell>
        </row>
        <row r="2836">
          <cell r="B2836">
            <v>1</v>
          </cell>
          <cell r="M2836">
            <v>0.3242568032425529</v>
          </cell>
        </row>
        <row r="2837">
          <cell r="B2837">
            <v>0</v>
          </cell>
          <cell r="M2837">
            <v>0</v>
          </cell>
        </row>
        <row r="2838">
          <cell r="B2838">
            <v>0</v>
          </cell>
          <cell r="M2838">
            <v>0</v>
          </cell>
        </row>
        <row r="2839">
          <cell r="B2839">
            <v>0</v>
          </cell>
          <cell r="M2839">
            <v>0</v>
          </cell>
        </row>
        <row r="2840">
          <cell r="B2840">
            <v>1</v>
          </cell>
          <cell r="M2840">
            <v>3.271820422028437</v>
          </cell>
        </row>
        <row r="2841">
          <cell r="B2841">
            <v>1</v>
          </cell>
          <cell r="M2841">
            <v>1.0660143373304953</v>
          </cell>
        </row>
        <row r="2842">
          <cell r="B2842">
            <v>1</v>
          </cell>
          <cell r="M2842">
            <v>1.4984262938920336</v>
          </cell>
        </row>
        <row r="2843">
          <cell r="B2843">
            <v>1</v>
          </cell>
          <cell r="M2843">
            <v>1.5229349514132293</v>
          </cell>
        </row>
        <row r="2844">
          <cell r="B2844">
            <v>1</v>
          </cell>
          <cell r="M2844">
            <v>1.3361533907571166</v>
          </cell>
        </row>
        <row r="2845">
          <cell r="B2845">
            <v>1</v>
          </cell>
          <cell r="M2845">
            <v>0.41457706995989818</v>
          </cell>
        </row>
        <row r="2846">
          <cell r="B2846">
            <v>0</v>
          </cell>
          <cell r="M2846">
            <v>0</v>
          </cell>
        </row>
        <row r="2847">
          <cell r="B2847">
            <v>0</v>
          </cell>
          <cell r="M2847">
            <v>0</v>
          </cell>
        </row>
        <row r="2848">
          <cell r="B2848">
            <v>0</v>
          </cell>
          <cell r="M2848">
            <v>0</v>
          </cell>
        </row>
        <row r="2849">
          <cell r="B2849">
            <v>0</v>
          </cell>
          <cell r="M2849">
            <v>0</v>
          </cell>
        </row>
        <row r="2850">
          <cell r="B2850">
            <v>0</v>
          </cell>
          <cell r="M2850">
            <v>0</v>
          </cell>
        </row>
        <row r="2851">
          <cell r="B2851">
            <v>1</v>
          </cell>
          <cell r="M2851">
            <v>1.3842090047532654</v>
          </cell>
        </row>
        <row r="2852">
          <cell r="B2852">
            <v>1</v>
          </cell>
          <cell r="M2852">
            <v>4.566341158621209</v>
          </cell>
        </row>
        <row r="2853">
          <cell r="B2853">
            <v>1</v>
          </cell>
          <cell r="M2853">
            <v>4.1535935804984385</v>
          </cell>
        </row>
        <row r="2854">
          <cell r="B2854">
            <v>1</v>
          </cell>
          <cell r="M2854">
            <v>0.27173229539284521</v>
          </cell>
        </row>
        <row r="2855">
          <cell r="B2855">
            <v>1</v>
          </cell>
          <cell r="M2855">
            <v>10.548716700921933</v>
          </cell>
        </row>
        <row r="2856">
          <cell r="B2856">
            <v>1</v>
          </cell>
          <cell r="M2856">
            <v>0.42299439102880421</v>
          </cell>
        </row>
        <row r="2857">
          <cell r="B2857">
            <v>1</v>
          </cell>
          <cell r="M2857">
            <v>3.3893335064271382</v>
          </cell>
        </row>
        <row r="2858">
          <cell r="B2858">
            <v>1</v>
          </cell>
          <cell r="M2858">
            <v>1.3756495227936423</v>
          </cell>
        </row>
        <row r="2859">
          <cell r="B2859">
            <v>1</v>
          </cell>
          <cell r="M2859">
            <v>6.2977169532718182</v>
          </cell>
        </row>
        <row r="2860">
          <cell r="B2860">
            <v>1</v>
          </cell>
          <cell r="M2860">
            <v>1.0265728160159178E-2</v>
          </cell>
        </row>
        <row r="2861">
          <cell r="B2861">
            <v>1</v>
          </cell>
          <cell r="M2861">
            <v>0.95778537214012505</v>
          </cell>
        </row>
        <row r="2862">
          <cell r="B2862">
            <v>1</v>
          </cell>
          <cell r="M2862">
            <v>26.778685074956531</v>
          </cell>
        </row>
        <row r="2863">
          <cell r="B2863">
            <v>1</v>
          </cell>
          <cell r="M2863">
            <v>0.1046137675806726</v>
          </cell>
        </row>
        <row r="2864">
          <cell r="B2864">
            <v>1</v>
          </cell>
          <cell r="M2864">
            <v>1.5504760186790516</v>
          </cell>
        </row>
        <row r="2865">
          <cell r="B2865">
            <v>1</v>
          </cell>
          <cell r="M2865">
            <v>0.12263863518388032</v>
          </cell>
        </row>
        <row r="2866">
          <cell r="B2866">
            <v>1</v>
          </cell>
          <cell r="M2866">
            <v>0.1243703075384415</v>
          </cell>
        </row>
        <row r="2867">
          <cell r="B2867">
            <v>1</v>
          </cell>
          <cell r="M2867">
            <v>0.78438462146082799</v>
          </cell>
        </row>
        <row r="2868">
          <cell r="B2868">
            <v>1</v>
          </cell>
          <cell r="M2868">
            <v>5.3986097132510951</v>
          </cell>
        </row>
        <row r="2869">
          <cell r="B2869">
            <v>1</v>
          </cell>
          <cell r="M2869">
            <v>4.2286676035202175</v>
          </cell>
        </row>
        <row r="2870">
          <cell r="B2870">
            <v>0</v>
          </cell>
          <cell r="M2870">
            <v>0</v>
          </cell>
        </row>
        <row r="2871">
          <cell r="B2871">
            <v>0</v>
          </cell>
          <cell r="M2871">
            <v>0</v>
          </cell>
        </row>
        <row r="2872">
          <cell r="B2872">
            <v>1</v>
          </cell>
          <cell r="M2872">
            <v>2.8804487016459137</v>
          </cell>
        </row>
        <row r="2873">
          <cell r="B2873">
            <v>1</v>
          </cell>
          <cell r="M2873">
            <v>5.1663715891020034</v>
          </cell>
        </row>
        <row r="2874">
          <cell r="B2874">
            <v>1</v>
          </cell>
          <cell r="M2874">
            <v>0.57789837264087773</v>
          </cell>
        </row>
        <row r="2875">
          <cell r="B2875">
            <v>1</v>
          </cell>
          <cell r="M2875">
            <v>2.6900518989373894</v>
          </cell>
        </row>
        <row r="2876">
          <cell r="B2876">
            <v>1</v>
          </cell>
          <cell r="M2876">
            <v>0.37532561659735131</v>
          </cell>
        </row>
        <row r="2877">
          <cell r="B2877">
            <v>0</v>
          </cell>
          <cell r="M2877">
            <v>0</v>
          </cell>
        </row>
        <row r="2878">
          <cell r="B2878">
            <v>1</v>
          </cell>
          <cell r="M2878">
            <v>7.1207470595669315</v>
          </cell>
        </row>
        <row r="2879">
          <cell r="B2879">
            <v>1</v>
          </cell>
          <cell r="M2879">
            <v>7.479999018036037</v>
          </cell>
        </row>
        <row r="2880">
          <cell r="B2880">
            <v>1</v>
          </cell>
          <cell r="M2880">
            <v>7.1225526184362327</v>
          </cell>
        </row>
        <row r="2881">
          <cell r="B2881">
            <v>1</v>
          </cell>
          <cell r="M2881">
            <v>2.8401158557587096</v>
          </cell>
        </row>
        <row r="2882">
          <cell r="B2882">
            <v>0</v>
          </cell>
          <cell r="M2882">
            <v>0</v>
          </cell>
        </row>
        <row r="2883">
          <cell r="B2883">
            <v>1</v>
          </cell>
          <cell r="M2883">
            <v>10.97468900829544</v>
          </cell>
        </row>
        <row r="2884">
          <cell r="B2884">
            <v>1</v>
          </cell>
          <cell r="M2884">
            <v>5.3064810396953904E-2</v>
          </cell>
        </row>
        <row r="2885">
          <cell r="B2885">
            <v>1</v>
          </cell>
          <cell r="M2885">
            <v>1.6346144200990556</v>
          </cell>
        </row>
        <row r="2886">
          <cell r="B2886">
            <v>1</v>
          </cell>
          <cell r="M2886">
            <v>0.74212229903029536</v>
          </cell>
        </row>
        <row r="2887">
          <cell r="B2887">
            <v>1</v>
          </cell>
          <cell r="M2887">
            <v>1.6659754652328065</v>
          </cell>
        </row>
        <row r="2888">
          <cell r="B2888">
            <v>1</v>
          </cell>
          <cell r="M2888">
            <v>8.3477474223100891</v>
          </cell>
        </row>
        <row r="2889">
          <cell r="B2889">
            <v>1</v>
          </cell>
          <cell r="M2889">
            <v>4.4170422880598972</v>
          </cell>
        </row>
        <row r="2890">
          <cell r="B2890">
            <v>1</v>
          </cell>
          <cell r="M2890">
            <v>2.9903746242913383</v>
          </cell>
        </row>
        <row r="2891">
          <cell r="B2891">
            <v>1</v>
          </cell>
          <cell r="M2891">
            <v>0.20421720876589605</v>
          </cell>
        </row>
        <row r="2892">
          <cell r="B2892">
            <v>0</v>
          </cell>
          <cell r="M2892">
            <v>0</v>
          </cell>
        </row>
        <row r="2893">
          <cell r="B2893">
            <v>0</v>
          </cell>
          <cell r="M2893">
            <v>0</v>
          </cell>
        </row>
        <row r="2894">
          <cell r="B2894">
            <v>1</v>
          </cell>
          <cell r="M2894">
            <v>0.51312144102926616</v>
          </cell>
        </row>
        <row r="2895">
          <cell r="B2895">
            <v>1</v>
          </cell>
          <cell r="M2895">
            <v>5.6005242612237378</v>
          </cell>
        </row>
        <row r="2896">
          <cell r="B2896">
            <v>0</v>
          </cell>
          <cell r="M2896">
            <v>0</v>
          </cell>
        </row>
        <row r="2897">
          <cell r="B2897">
            <v>0</v>
          </cell>
          <cell r="M2897">
            <v>0</v>
          </cell>
        </row>
        <row r="2898">
          <cell r="B2898">
            <v>1</v>
          </cell>
          <cell r="M2898">
            <v>1.9669083916203203</v>
          </cell>
        </row>
        <row r="2899">
          <cell r="B2899">
            <v>0</v>
          </cell>
          <cell r="M2899">
            <v>0</v>
          </cell>
        </row>
        <row r="2900">
          <cell r="B2900">
            <v>0</v>
          </cell>
          <cell r="M2900">
            <v>0</v>
          </cell>
        </row>
        <row r="2901">
          <cell r="B2901">
            <v>0</v>
          </cell>
          <cell r="M2901">
            <v>0</v>
          </cell>
        </row>
        <row r="2902">
          <cell r="B2902">
            <v>1</v>
          </cell>
          <cell r="M2902">
            <v>4.8217854474521804</v>
          </cell>
        </row>
        <row r="2903">
          <cell r="B2903">
            <v>1</v>
          </cell>
          <cell r="M2903">
            <v>1.1103336259608323</v>
          </cell>
        </row>
        <row r="2904">
          <cell r="B2904">
            <v>0</v>
          </cell>
          <cell r="M2904">
            <v>0</v>
          </cell>
        </row>
        <row r="2905">
          <cell r="B2905">
            <v>0</v>
          </cell>
          <cell r="M2905">
            <v>0</v>
          </cell>
        </row>
        <row r="2906">
          <cell r="B2906">
            <v>1</v>
          </cell>
          <cell r="M2906">
            <v>2.7431604400650369</v>
          </cell>
        </row>
        <row r="2907">
          <cell r="B2907">
            <v>1</v>
          </cell>
          <cell r="M2907">
            <v>0.86447975585536319</v>
          </cell>
        </row>
        <row r="2908">
          <cell r="B2908">
            <v>1</v>
          </cell>
          <cell r="M2908">
            <v>16.711579506341668</v>
          </cell>
        </row>
        <row r="2909">
          <cell r="B2909">
            <v>0</v>
          </cell>
          <cell r="M2909">
            <v>0</v>
          </cell>
        </row>
        <row r="2910">
          <cell r="B2910">
            <v>0</v>
          </cell>
          <cell r="M2910">
            <v>0</v>
          </cell>
        </row>
        <row r="2911">
          <cell r="B2911">
            <v>1</v>
          </cell>
          <cell r="M2911">
            <v>1.2044279950569177</v>
          </cell>
        </row>
        <row r="2912">
          <cell r="B2912">
            <v>1</v>
          </cell>
          <cell r="M2912">
            <v>1.7371194374695353</v>
          </cell>
        </row>
        <row r="2913">
          <cell r="B2913">
            <v>1</v>
          </cell>
          <cell r="M2913">
            <v>1.2536802177262658</v>
          </cell>
        </row>
        <row r="2914">
          <cell r="B2914">
            <v>1</v>
          </cell>
          <cell r="M2914">
            <v>8.4108223589651185</v>
          </cell>
        </row>
        <row r="2915">
          <cell r="B2915">
            <v>1</v>
          </cell>
          <cell r="M2915">
            <v>0.92556386730017315</v>
          </cell>
        </row>
        <row r="2916">
          <cell r="B2916">
            <v>1</v>
          </cell>
          <cell r="M2916">
            <v>1.3188238297352861</v>
          </cell>
        </row>
        <row r="2917">
          <cell r="B2917">
            <v>1</v>
          </cell>
          <cell r="M2917">
            <v>7.7343376947050677</v>
          </cell>
        </row>
        <row r="2918">
          <cell r="B2918">
            <v>1</v>
          </cell>
          <cell r="M2918">
            <v>0.14847883201609449</v>
          </cell>
        </row>
        <row r="2919">
          <cell r="B2919">
            <v>1</v>
          </cell>
          <cell r="M2919">
            <v>1.4351858393850758</v>
          </cell>
        </row>
        <row r="2920">
          <cell r="B2920">
            <v>0</v>
          </cell>
          <cell r="M2920">
            <v>0</v>
          </cell>
        </row>
        <row r="2921">
          <cell r="B2921">
            <v>1</v>
          </cell>
          <cell r="M2921">
            <v>15.904142652458486</v>
          </cell>
        </row>
        <row r="2922">
          <cell r="B2922">
            <v>1</v>
          </cell>
          <cell r="M2922">
            <v>1.9079150177585347</v>
          </cell>
        </row>
        <row r="2923">
          <cell r="B2923">
            <v>1</v>
          </cell>
          <cell r="M2923">
            <v>3.0313304845800815</v>
          </cell>
        </row>
        <row r="2924">
          <cell r="B2924">
            <v>1</v>
          </cell>
          <cell r="M2924">
            <v>10.197254983863406</v>
          </cell>
        </row>
        <row r="2925">
          <cell r="B2925">
            <v>0</v>
          </cell>
          <cell r="M2925">
            <v>0</v>
          </cell>
        </row>
        <row r="2926">
          <cell r="B2926">
            <v>0</v>
          </cell>
          <cell r="M2926">
            <v>0</v>
          </cell>
        </row>
        <row r="2927">
          <cell r="B2927">
            <v>0</v>
          </cell>
          <cell r="M2927">
            <v>0</v>
          </cell>
        </row>
        <row r="2928">
          <cell r="B2928">
            <v>1</v>
          </cell>
          <cell r="M2928">
            <v>2.4241796896209649</v>
          </cell>
        </row>
        <row r="2929">
          <cell r="B2929">
            <v>1</v>
          </cell>
          <cell r="M2929">
            <v>1.6495550756396427</v>
          </cell>
        </row>
        <row r="2930">
          <cell r="B2930">
            <v>1</v>
          </cell>
          <cell r="M2930">
            <v>5.9598525785243517</v>
          </cell>
        </row>
        <row r="2931">
          <cell r="B2931">
            <v>1</v>
          </cell>
          <cell r="M2931">
            <v>2.3057245655192746</v>
          </cell>
        </row>
        <row r="2932">
          <cell r="B2932">
            <v>1</v>
          </cell>
          <cell r="M2932">
            <v>0.14712823520395568</v>
          </cell>
        </row>
        <row r="2933">
          <cell r="B2933">
            <v>1</v>
          </cell>
          <cell r="M2933">
            <v>5.9876603398730703E-3</v>
          </cell>
        </row>
        <row r="2934">
          <cell r="B2934">
            <v>1</v>
          </cell>
          <cell r="M2934">
            <v>0.61655469383695838</v>
          </cell>
        </row>
        <row r="2935">
          <cell r="B2935">
            <v>1</v>
          </cell>
          <cell r="M2935">
            <v>4.5213306343565698</v>
          </cell>
        </row>
        <row r="2936">
          <cell r="B2936">
            <v>1</v>
          </cell>
          <cell r="M2936">
            <v>0.17377785896852863</v>
          </cell>
        </row>
        <row r="2937">
          <cell r="B2937">
            <v>1</v>
          </cell>
          <cell r="M2937">
            <v>4.1478035951063434</v>
          </cell>
        </row>
        <row r="2938">
          <cell r="B2938">
            <v>0</v>
          </cell>
          <cell r="M2938">
            <v>0</v>
          </cell>
        </row>
        <row r="2939">
          <cell r="B2939">
            <v>0</v>
          </cell>
          <cell r="M2939">
            <v>0</v>
          </cell>
        </row>
        <row r="2940">
          <cell r="B2940">
            <v>1</v>
          </cell>
          <cell r="M2940">
            <v>4.2657606951455707</v>
          </cell>
        </row>
        <row r="2941">
          <cell r="B2941">
            <v>1</v>
          </cell>
          <cell r="M2941">
            <v>3.6170586243077825</v>
          </cell>
        </row>
        <row r="2942">
          <cell r="B2942">
            <v>1</v>
          </cell>
          <cell r="M2942">
            <v>1.4427947779730166</v>
          </cell>
        </row>
        <row r="2943">
          <cell r="B2943">
            <v>1</v>
          </cell>
          <cell r="M2943">
            <v>6.1125024013591878</v>
          </cell>
        </row>
        <row r="2944">
          <cell r="B2944">
            <v>1</v>
          </cell>
          <cell r="M2944">
            <v>8.9540396501004942</v>
          </cell>
        </row>
        <row r="2945">
          <cell r="B2945">
            <v>1</v>
          </cell>
          <cell r="M2945">
            <v>0.11389364347152403</v>
          </cell>
        </row>
        <row r="2946">
          <cell r="B2946">
            <v>1</v>
          </cell>
          <cell r="M2946">
            <v>0.90913917401604782</v>
          </cell>
        </row>
        <row r="2947">
          <cell r="B2947">
            <v>1</v>
          </cell>
          <cell r="M2947">
            <v>4.7625555090174654</v>
          </cell>
        </row>
        <row r="2948">
          <cell r="B2948">
            <v>1</v>
          </cell>
          <cell r="M2948">
            <v>0.22672431434471341</v>
          </cell>
        </row>
        <row r="2949">
          <cell r="B2949">
            <v>1</v>
          </cell>
          <cell r="M2949">
            <v>6.7532921376303507</v>
          </cell>
        </row>
        <row r="2950">
          <cell r="B2950">
            <v>1</v>
          </cell>
          <cell r="M2950">
            <v>1.7069958231453168</v>
          </cell>
        </row>
        <row r="2951">
          <cell r="B2951">
            <v>1</v>
          </cell>
          <cell r="M2951">
            <v>6.3441860355824513</v>
          </cell>
        </row>
        <row r="2952">
          <cell r="B2952">
            <v>1</v>
          </cell>
          <cell r="M2952">
            <v>3.3946511662550513E-2</v>
          </cell>
        </row>
        <row r="2953">
          <cell r="B2953">
            <v>1</v>
          </cell>
          <cell r="M2953">
            <v>1.740639130966704</v>
          </cell>
        </row>
        <row r="2954">
          <cell r="B2954">
            <v>1</v>
          </cell>
          <cell r="M2954">
            <v>2.54979033132142E-2</v>
          </cell>
        </row>
        <row r="2955">
          <cell r="B2955">
            <v>1</v>
          </cell>
          <cell r="M2955">
            <v>0.70861731097370184</v>
          </cell>
        </row>
        <row r="2956">
          <cell r="B2956">
            <v>1</v>
          </cell>
          <cell r="M2956">
            <v>3.5900082575531922</v>
          </cell>
        </row>
        <row r="2957">
          <cell r="B2957">
            <v>1</v>
          </cell>
          <cell r="M2957">
            <v>0.30177624759286359</v>
          </cell>
        </row>
        <row r="2958">
          <cell r="B2958">
            <v>1</v>
          </cell>
          <cell r="M2958">
            <v>4.3938842571546344</v>
          </cell>
        </row>
        <row r="2959">
          <cell r="B2959">
            <v>1</v>
          </cell>
          <cell r="M2959">
            <v>0.84200340513429239</v>
          </cell>
        </row>
        <row r="2960">
          <cell r="B2960">
            <v>0</v>
          </cell>
          <cell r="M2960">
            <v>0</v>
          </cell>
        </row>
        <row r="2961">
          <cell r="B2961">
            <v>0</v>
          </cell>
          <cell r="M2961">
            <v>0</v>
          </cell>
        </row>
        <row r="2962">
          <cell r="B2962">
            <v>1</v>
          </cell>
          <cell r="M2962">
            <v>7.7114580597862101</v>
          </cell>
        </row>
        <row r="2963">
          <cell r="B2963">
            <v>1</v>
          </cell>
          <cell r="M2963">
            <v>2.5142000696575204</v>
          </cell>
        </row>
        <row r="2964">
          <cell r="B2964">
            <v>1</v>
          </cell>
          <cell r="M2964">
            <v>4.4119625267742215</v>
          </cell>
        </row>
        <row r="2965">
          <cell r="B2965">
            <v>0</v>
          </cell>
          <cell r="M2965">
            <v>0</v>
          </cell>
        </row>
        <row r="2966">
          <cell r="B2966">
            <v>0</v>
          </cell>
          <cell r="M2966">
            <v>0</v>
          </cell>
        </row>
        <row r="2967">
          <cell r="B2967">
            <v>0</v>
          </cell>
          <cell r="M2967">
            <v>0</v>
          </cell>
        </row>
        <row r="2968">
          <cell r="B2968">
            <v>0</v>
          </cell>
          <cell r="M2968">
            <v>0</v>
          </cell>
        </row>
        <row r="2969">
          <cell r="B2969">
            <v>0</v>
          </cell>
          <cell r="M2969">
            <v>0</v>
          </cell>
        </row>
        <row r="2970">
          <cell r="B2970">
            <v>0</v>
          </cell>
          <cell r="M2970">
            <v>0</v>
          </cell>
        </row>
        <row r="2971">
          <cell r="B2971">
            <v>1</v>
          </cell>
          <cell r="M2971">
            <v>1.5711790773716143</v>
          </cell>
        </row>
        <row r="2972">
          <cell r="B2972">
            <v>1</v>
          </cell>
          <cell r="M2972">
            <v>0.31259086159994037</v>
          </cell>
        </row>
        <row r="2973">
          <cell r="B2973">
            <v>0</v>
          </cell>
          <cell r="M2973">
            <v>0</v>
          </cell>
        </row>
        <row r="2974">
          <cell r="B2974">
            <v>0</v>
          </cell>
          <cell r="M2974">
            <v>0</v>
          </cell>
        </row>
        <row r="2975">
          <cell r="B2975">
            <v>0</v>
          </cell>
          <cell r="M2975">
            <v>0</v>
          </cell>
        </row>
        <row r="2976">
          <cell r="B2976">
            <v>1</v>
          </cell>
          <cell r="M2976">
            <v>4.2272942099152218</v>
          </cell>
        </row>
        <row r="2977">
          <cell r="B2977">
            <v>1</v>
          </cell>
          <cell r="M2977">
            <v>0.55715505851949565</v>
          </cell>
        </row>
        <row r="2978">
          <cell r="B2978">
            <v>1</v>
          </cell>
          <cell r="M2978">
            <v>2.3122806872657553</v>
          </cell>
        </row>
        <row r="2979">
          <cell r="B2979">
            <v>1</v>
          </cell>
          <cell r="M2979">
            <v>7.3974915240243027</v>
          </cell>
        </row>
        <row r="2980">
          <cell r="B2980">
            <v>1</v>
          </cell>
          <cell r="M2980">
            <v>2.8867643099753364</v>
          </cell>
        </row>
        <row r="2981">
          <cell r="B2981">
            <v>0</v>
          </cell>
          <cell r="M2981">
            <v>0</v>
          </cell>
        </row>
        <row r="2982">
          <cell r="B2982">
            <v>1</v>
          </cell>
          <cell r="M2982">
            <v>1.8848834069625287</v>
          </cell>
        </row>
        <row r="2983">
          <cell r="B2983">
            <v>1</v>
          </cell>
          <cell r="M2983">
            <v>3.2569458131538567</v>
          </cell>
        </row>
        <row r="2984">
          <cell r="B2984">
            <v>0</v>
          </cell>
          <cell r="M2984">
            <v>0</v>
          </cell>
        </row>
        <row r="2985">
          <cell r="B2985">
            <v>0</v>
          </cell>
          <cell r="M2985">
            <v>0</v>
          </cell>
        </row>
        <row r="2986">
          <cell r="B2986">
            <v>1</v>
          </cell>
          <cell r="M2986">
            <v>1.6726738928559828E-2</v>
          </cell>
        </row>
        <row r="2987">
          <cell r="B2987">
            <v>1</v>
          </cell>
          <cell r="M2987">
            <v>0.4914601327485566</v>
          </cell>
        </row>
        <row r="2988">
          <cell r="B2988">
            <v>1</v>
          </cell>
          <cell r="M2988">
            <v>0.81118448881356431</v>
          </cell>
        </row>
        <row r="2989">
          <cell r="B2989">
            <v>0</v>
          </cell>
          <cell r="M2989">
            <v>0</v>
          </cell>
        </row>
        <row r="2990">
          <cell r="B2990">
            <v>1</v>
          </cell>
          <cell r="M2990">
            <v>0.61008151324545778</v>
          </cell>
        </row>
        <row r="2991">
          <cell r="B2991">
            <v>1</v>
          </cell>
          <cell r="M2991">
            <v>1.5760428896757748</v>
          </cell>
        </row>
        <row r="2992">
          <cell r="B2992">
            <v>0</v>
          </cell>
          <cell r="M2992">
            <v>0</v>
          </cell>
        </row>
        <row r="2993">
          <cell r="B2993">
            <v>1</v>
          </cell>
          <cell r="M2993">
            <v>1.9452034755977632</v>
          </cell>
        </row>
        <row r="2994">
          <cell r="B2994">
            <v>1</v>
          </cell>
          <cell r="M2994">
            <v>0.20305057974650714</v>
          </cell>
        </row>
        <row r="2995">
          <cell r="B2995">
            <v>0</v>
          </cell>
          <cell r="M2995">
            <v>0</v>
          </cell>
        </row>
        <row r="2996">
          <cell r="B2996">
            <v>1</v>
          </cell>
          <cell r="M2996">
            <v>2.3455521400623267</v>
          </cell>
        </row>
        <row r="2997">
          <cell r="B2997">
            <v>1</v>
          </cell>
          <cell r="M2997">
            <v>0.45023469530684396</v>
          </cell>
        </row>
        <row r="2998">
          <cell r="B2998">
            <v>1</v>
          </cell>
          <cell r="M2998">
            <v>0.33307891328134276</v>
          </cell>
        </row>
        <row r="2999">
          <cell r="B2999">
            <v>0</v>
          </cell>
          <cell r="M2999">
            <v>0</v>
          </cell>
        </row>
        <row r="3000">
          <cell r="B3000">
            <v>1</v>
          </cell>
          <cell r="M3000">
            <v>6.6639417697368843</v>
          </cell>
        </row>
        <row r="3001">
          <cell r="B3001">
            <v>1</v>
          </cell>
          <cell r="M3001">
            <v>3.7619156922242394</v>
          </cell>
        </row>
        <row r="3002">
          <cell r="B3002">
            <v>1</v>
          </cell>
          <cell r="M3002">
            <v>1.7008200460723206</v>
          </cell>
        </row>
        <row r="3003">
          <cell r="B3003">
            <v>1</v>
          </cell>
          <cell r="M3003">
            <v>6.9081832940198833</v>
          </cell>
        </row>
        <row r="3004">
          <cell r="B3004">
            <v>1</v>
          </cell>
          <cell r="M3004">
            <v>0.95774723872846834</v>
          </cell>
        </row>
        <row r="3005">
          <cell r="B3005">
            <v>0</v>
          </cell>
          <cell r="M3005">
            <v>0</v>
          </cell>
        </row>
        <row r="3006">
          <cell r="B3006">
            <v>0</v>
          </cell>
          <cell r="M3006">
            <v>0</v>
          </cell>
        </row>
        <row r="3007">
          <cell r="B3007">
            <v>1</v>
          </cell>
          <cell r="M3007">
            <v>3.544400306923932</v>
          </cell>
        </row>
        <row r="3008">
          <cell r="B3008">
            <v>1</v>
          </cell>
          <cell r="M3008">
            <v>5.292498238675007</v>
          </cell>
        </row>
        <row r="3009">
          <cell r="B3009">
            <v>0</v>
          </cell>
          <cell r="M3009">
            <v>0</v>
          </cell>
        </row>
        <row r="3010">
          <cell r="B3010">
            <v>0</v>
          </cell>
          <cell r="M3010">
            <v>0</v>
          </cell>
        </row>
        <row r="3011">
          <cell r="B3011">
            <v>1</v>
          </cell>
          <cell r="M3011">
            <v>8.2898288169927401</v>
          </cell>
        </row>
        <row r="3012">
          <cell r="B3012">
            <v>1</v>
          </cell>
          <cell r="M3012">
            <v>1.4025328844833751</v>
          </cell>
        </row>
        <row r="3013">
          <cell r="B3013">
            <v>1</v>
          </cell>
          <cell r="M3013">
            <v>1.7880578091130492</v>
          </cell>
        </row>
        <row r="3014">
          <cell r="B3014">
            <v>1</v>
          </cell>
          <cell r="M3014">
            <v>0.55230784092549112</v>
          </cell>
        </row>
        <row r="3015">
          <cell r="B3015">
            <v>1</v>
          </cell>
          <cell r="M3015">
            <v>0.60728614874969467</v>
          </cell>
        </row>
        <row r="3016">
          <cell r="B3016">
            <v>0</v>
          </cell>
          <cell r="M3016">
            <v>0</v>
          </cell>
        </row>
        <row r="3017">
          <cell r="B3017">
            <v>1</v>
          </cell>
          <cell r="M3017">
            <v>2.5368944048954813</v>
          </cell>
        </row>
        <row r="3018">
          <cell r="B3018">
            <v>1</v>
          </cell>
          <cell r="M3018">
            <v>16.211076252490798</v>
          </cell>
        </row>
        <row r="3019">
          <cell r="B3019">
            <v>1</v>
          </cell>
          <cell r="M3019">
            <v>5.6902251817618312</v>
          </cell>
        </row>
        <row r="3020">
          <cell r="B3020">
            <v>1</v>
          </cell>
          <cell r="M3020">
            <v>18.607955232967321</v>
          </cell>
        </row>
        <row r="3021">
          <cell r="B3021">
            <v>1</v>
          </cell>
          <cell r="M3021">
            <v>0.56850436059202625</v>
          </cell>
        </row>
        <row r="3022">
          <cell r="B3022">
            <v>1</v>
          </cell>
          <cell r="M3022">
            <v>1.9605811338857579</v>
          </cell>
        </row>
        <row r="3023">
          <cell r="B3023">
            <v>0</v>
          </cell>
          <cell r="M3023">
            <v>0</v>
          </cell>
        </row>
        <row r="3024">
          <cell r="B3024">
            <v>0</v>
          </cell>
          <cell r="M3024">
            <v>0</v>
          </cell>
        </row>
        <row r="3025">
          <cell r="B3025">
            <v>1</v>
          </cell>
          <cell r="M3025">
            <v>1.0558767099497472</v>
          </cell>
        </row>
        <row r="3026">
          <cell r="B3026">
            <v>1</v>
          </cell>
          <cell r="M3026">
            <v>2.1183017257751868</v>
          </cell>
        </row>
        <row r="3027">
          <cell r="B3027">
            <v>1</v>
          </cell>
          <cell r="M3027">
            <v>0.56711283607896368</v>
          </cell>
        </row>
        <row r="3028">
          <cell r="B3028">
            <v>1</v>
          </cell>
          <cell r="M3028">
            <v>4.196637630169965</v>
          </cell>
        </row>
        <row r="3029">
          <cell r="B3029">
            <v>1</v>
          </cell>
          <cell r="M3029">
            <v>2.6814214371421752</v>
          </cell>
        </row>
        <row r="3030">
          <cell r="B3030">
            <v>0</v>
          </cell>
          <cell r="M3030">
            <v>0</v>
          </cell>
        </row>
        <row r="3031">
          <cell r="B3031">
            <v>1</v>
          </cell>
          <cell r="M3031">
            <v>4.4344870784862351</v>
          </cell>
        </row>
        <row r="3032">
          <cell r="B3032">
            <v>1</v>
          </cell>
          <cell r="M3032">
            <v>1.6766292218301162</v>
          </cell>
        </row>
        <row r="3033">
          <cell r="B3033">
            <v>1</v>
          </cell>
          <cell r="M3033">
            <v>0.58759679719203639</v>
          </cell>
        </row>
        <row r="3034">
          <cell r="B3034">
            <v>1</v>
          </cell>
          <cell r="M3034">
            <v>8.4866079986457166</v>
          </cell>
        </row>
        <row r="3035">
          <cell r="B3035">
            <v>0</v>
          </cell>
          <cell r="M3035">
            <v>0</v>
          </cell>
        </row>
        <row r="3036">
          <cell r="B3036">
            <v>1</v>
          </cell>
          <cell r="M3036">
            <v>1.5395292322108327</v>
          </cell>
        </row>
        <row r="3037">
          <cell r="B3037">
            <v>0</v>
          </cell>
          <cell r="M3037">
            <v>0</v>
          </cell>
        </row>
        <row r="3038">
          <cell r="B3038">
            <v>0</v>
          </cell>
          <cell r="M3038">
            <v>0</v>
          </cell>
        </row>
        <row r="3039">
          <cell r="B3039">
            <v>0</v>
          </cell>
          <cell r="M3039">
            <v>0</v>
          </cell>
        </row>
        <row r="3040">
          <cell r="B3040">
            <v>0</v>
          </cell>
          <cell r="M3040">
            <v>0</v>
          </cell>
        </row>
        <row r="3041">
          <cell r="B3041">
            <v>0</v>
          </cell>
          <cell r="M3041">
            <v>0</v>
          </cell>
        </row>
        <row r="3042">
          <cell r="B3042">
            <v>0</v>
          </cell>
          <cell r="M3042">
            <v>0</v>
          </cell>
        </row>
        <row r="3043">
          <cell r="B3043">
            <v>1</v>
          </cell>
          <cell r="M3043">
            <v>3.7560148366231223</v>
          </cell>
        </row>
        <row r="3044">
          <cell r="B3044">
            <v>1</v>
          </cell>
          <cell r="M3044">
            <v>12.367262574599305</v>
          </cell>
        </row>
        <row r="3045">
          <cell r="B3045">
            <v>1</v>
          </cell>
          <cell r="M3045">
            <v>5.0035974045570937</v>
          </cell>
        </row>
        <row r="3046">
          <cell r="B3046">
            <v>1</v>
          </cell>
          <cell r="M3046">
            <v>3.6421780951952112</v>
          </cell>
        </row>
        <row r="3047">
          <cell r="B3047">
            <v>1</v>
          </cell>
          <cell r="M3047">
            <v>10.984991034972788</v>
          </cell>
        </row>
        <row r="3048">
          <cell r="B3048">
            <v>1</v>
          </cell>
          <cell r="M3048">
            <v>1.1723536109870709</v>
          </cell>
        </row>
        <row r="3049">
          <cell r="B3049">
            <v>1</v>
          </cell>
          <cell r="M3049">
            <v>6.9764931567588064</v>
          </cell>
        </row>
        <row r="3050">
          <cell r="B3050">
            <v>1</v>
          </cell>
          <cell r="M3050">
            <v>2.969481093332492</v>
          </cell>
        </row>
        <row r="3051">
          <cell r="B3051">
            <v>1</v>
          </cell>
          <cell r="M3051">
            <v>0.52361951644184879</v>
          </cell>
        </row>
        <row r="3052">
          <cell r="B3052">
            <v>1</v>
          </cell>
          <cell r="M3052">
            <v>4.6817326702553892</v>
          </cell>
        </row>
        <row r="3053">
          <cell r="B3053">
            <v>1</v>
          </cell>
          <cell r="M3053">
            <v>4.0988838554630229</v>
          </cell>
        </row>
        <row r="3054">
          <cell r="B3054">
            <v>1</v>
          </cell>
          <cell r="M3054">
            <v>10.393183536720279</v>
          </cell>
        </row>
        <row r="3055">
          <cell r="B3055">
            <v>1</v>
          </cell>
          <cell r="M3055">
            <v>5.7035558653249421</v>
          </cell>
        </row>
        <row r="3056">
          <cell r="B3056">
            <v>1</v>
          </cell>
          <cell r="M3056">
            <v>21.279061761051718</v>
          </cell>
        </row>
        <row r="3057">
          <cell r="B3057">
            <v>1</v>
          </cell>
          <cell r="M3057">
            <v>3.5494990214096065</v>
          </cell>
        </row>
        <row r="3058">
          <cell r="B3058">
            <v>1</v>
          </cell>
          <cell r="M3058">
            <v>4.1526983760230385</v>
          </cell>
        </row>
        <row r="3059">
          <cell r="B3059">
            <v>1</v>
          </cell>
          <cell r="M3059">
            <v>2.9459530231681432</v>
          </cell>
        </row>
        <row r="3060">
          <cell r="B3060">
            <v>1</v>
          </cell>
          <cell r="M3060">
            <v>6.4989046511824018</v>
          </cell>
        </row>
        <row r="3061">
          <cell r="B3061">
            <v>1</v>
          </cell>
          <cell r="M3061">
            <v>0.51118374523775767</v>
          </cell>
        </row>
        <row r="3062">
          <cell r="B3062">
            <v>1</v>
          </cell>
          <cell r="M3062">
            <v>6.8433565299795177E-2</v>
          </cell>
        </row>
        <row r="3063">
          <cell r="B3063">
            <v>0</v>
          </cell>
          <cell r="M3063">
            <v>0</v>
          </cell>
        </row>
        <row r="3064">
          <cell r="B3064">
            <v>1</v>
          </cell>
          <cell r="M3064">
            <v>0.1617004398090052</v>
          </cell>
        </row>
        <row r="3065">
          <cell r="B3065">
            <v>1</v>
          </cell>
          <cell r="M3065">
            <v>5.1595256678276806</v>
          </cell>
        </row>
        <row r="3066">
          <cell r="B3066">
            <v>1</v>
          </cell>
          <cell r="M3066">
            <v>1.4316668897115628</v>
          </cell>
        </row>
        <row r="3067">
          <cell r="B3067">
            <v>1</v>
          </cell>
          <cell r="M3067">
            <v>8.1777235157710795</v>
          </cell>
        </row>
        <row r="3068">
          <cell r="B3068">
            <v>1</v>
          </cell>
          <cell r="M3068">
            <v>5.0350751620121157</v>
          </cell>
        </row>
        <row r="3069">
          <cell r="B3069">
            <v>1</v>
          </cell>
          <cell r="M3069">
            <v>5.3000402693379955</v>
          </cell>
        </row>
        <row r="3070">
          <cell r="B3070">
            <v>1</v>
          </cell>
          <cell r="M3070">
            <v>1.0074975870059906</v>
          </cell>
        </row>
        <row r="3071">
          <cell r="B3071">
            <v>1</v>
          </cell>
          <cell r="M3071">
            <v>0.38203469164731801</v>
          </cell>
        </row>
        <row r="3072">
          <cell r="B3072">
            <v>1</v>
          </cell>
          <cell r="M3072">
            <v>5.8498648736926944</v>
          </cell>
        </row>
        <row r="3073">
          <cell r="B3073">
            <v>1</v>
          </cell>
          <cell r="M3073">
            <v>3.475282203366922</v>
          </cell>
        </row>
        <row r="3074">
          <cell r="B3074">
            <v>0</v>
          </cell>
          <cell r="M3074">
            <v>0</v>
          </cell>
        </row>
        <row r="3075">
          <cell r="B3075">
            <v>0</v>
          </cell>
          <cell r="M3075">
            <v>0</v>
          </cell>
        </row>
        <row r="3076">
          <cell r="B3076">
            <v>0</v>
          </cell>
          <cell r="M3076">
            <v>0</v>
          </cell>
        </row>
        <row r="3077">
          <cell r="B3077">
            <v>0</v>
          </cell>
          <cell r="M3077">
            <v>0</v>
          </cell>
        </row>
        <row r="3078">
          <cell r="B3078">
            <v>0</v>
          </cell>
          <cell r="M3078">
            <v>0</v>
          </cell>
        </row>
        <row r="3079">
          <cell r="B3079">
            <v>1</v>
          </cell>
          <cell r="M3079">
            <v>0.28895262844842312</v>
          </cell>
        </row>
        <row r="3080">
          <cell r="B3080">
            <v>1</v>
          </cell>
          <cell r="M3080">
            <v>4.8412877348388088</v>
          </cell>
        </row>
        <row r="3081">
          <cell r="B3081">
            <v>0</v>
          </cell>
          <cell r="M3081">
            <v>0</v>
          </cell>
        </row>
        <row r="3082">
          <cell r="B3082">
            <v>0</v>
          </cell>
          <cell r="M3082">
            <v>0</v>
          </cell>
        </row>
        <row r="3083">
          <cell r="B3083">
            <v>1</v>
          </cell>
          <cell r="M3083">
            <v>5.0892458322468563</v>
          </cell>
        </row>
        <row r="3084">
          <cell r="B3084">
            <v>0</v>
          </cell>
          <cell r="M3084">
            <v>0</v>
          </cell>
        </row>
        <row r="3085">
          <cell r="B3085">
            <v>1</v>
          </cell>
          <cell r="M3085">
            <v>6.9424588163698759</v>
          </cell>
        </row>
        <row r="3086">
          <cell r="B3086">
            <v>1</v>
          </cell>
          <cell r="M3086">
            <v>7.413120573660799</v>
          </cell>
        </row>
        <row r="3087">
          <cell r="B3087">
            <v>1</v>
          </cell>
          <cell r="M3087">
            <v>12.559419649278354</v>
          </cell>
        </row>
        <row r="3088">
          <cell r="B3088">
            <v>1</v>
          </cell>
          <cell r="M3088">
            <v>2.4309327290197547</v>
          </cell>
        </row>
        <row r="3089">
          <cell r="B3089">
            <v>1</v>
          </cell>
          <cell r="M3089">
            <v>1.502403871640853</v>
          </cell>
        </row>
        <row r="3090">
          <cell r="B3090">
            <v>1</v>
          </cell>
          <cell r="M3090">
            <v>4.2667085328050529</v>
          </cell>
        </row>
        <row r="3091">
          <cell r="B3091">
            <v>1</v>
          </cell>
          <cell r="M3091">
            <v>1.5921040364511385</v>
          </cell>
        </row>
        <row r="3092">
          <cell r="B3092">
            <v>1</v>
          </cell>
          <cell r="M3092">
            <v>3.7881083615544342</v>
          </cell>
        </row>
        <row r="3093">
          <cell r="B3093">
            <v>1</v>
          </cell>
          <cell r="M3093">
            <v>0.78125692150261916</v>
          </cell>
        </row>
        <row r="3094">
          <cell r="B3094">
            <v>1</v>
          </cell>
          <cell r="M3094">
            <v>1.1725724915195166</v>
          </cell>
        </row>
        <row r="3095">
          <cell r="B3095">
            <v>1</v>
          </cell>
          <cell r="M3095">
            <v>2.0199170950615923</v>
          </cell>
        </row>
        <row r="3096">
          <cell r="B3096">
            <v>1</v>
          </cell>
          <cell r="M3096">
            <v>1.9401093991293719</v>
          </cell>
        </row>
        <row r="3097">
          <cell r="B3097">
            <v>1</v>
          </cell>
          <cell r="M3097">
            <v>5.6789637213896178</v>
          </cell>
        </row>
        <row r="3098">
          <cell r="B3098">
            <v>1</v>
          </cell>
          <cell r="M3098">
            <v>9.0490515935183744</v>
          </cell>
        </row>
        <row r="3099">
          <cell r="B3099">
            <v>1</v>
          </cell>
          <cell r="M3099">
            <v>3.9585511557459294</v>
          </cell>
        </row>
        <row r="3100">
          <cell r="B3100">
            <v>1</v>
          </cell>
          <cell r="M3100">
            <v>4.991799184782157</v>
          </cell>
        </row>
        <row r="3101">
          <cell r="B3101">
            <v>0</v>
          </cell>
          <cell r="M3101">
            <v>0</v>
          </cell>
        </row>
        <row r="3102">
          <cell r="B3102">
            <v>0</v>
          </cell>
          <cell r="M3102">
            <v>0</v>
          </cell>
        </row>
        <row r="3103">
          <cell r="B3103">
            <v>1</v>
          </cell>
          <cell r="M3103">
            <v>5.8249420384162107</v>
          </cell>
        </row>
        <row r="3104">
          <cell r="B3104">
            <v>1</v>
          </cell>
          <cell r="M3104">
            <v>6.4079909117210434</v>
          </cell>
        </row>
        <row r="3105">
          <cell r="B3105">
            <v>1</v>
          </cell>
          <cell r="M3105">
            <v>0.92633373759377635</v>
          </cell>
        </row>
      </sheetData>
      <sheetData sheetId="2">
        <row r="2">
          <cell r="B2">
            <v>5.3</v>
          </cell>
          <cell r="L2">
            <v>-1</v>
          </cell>
          <cell r="M2" t="str">
            <v>dw</v>
          </cell>
        </row>
        <row r="3">
          <cell r="B3">
            <v>5.8</v>
          </cell>
          <cell r="L3">
            <v>0</v>
          </cell>
          <cell r="M3" t="str">
            <v>dd</v>
          </cell>
        </row>
        <row r="4">
          <cell r="B4">
            <v>0.9</v>
          </cell>
          <cell r="L4">
            <v>1</v>
          </cell>
          <cell r="M4" t="str">
            <v>wd</v>
          </cell>
        </row>
        <row r="5">
          <cell r="B5">
            <v>7.6</v>
          </cell>
          <cell r="L5">
            <v>2</v>
          </cell>
          <cell r="M5" t="str">
            <v>ww</v>
          </cell>
        </row>
        <row r="6">
          <cell r="B6">
            <v>3.3</v>
          </cell>
        </row>
        <row r="7">
          <cell r="B7">
            <v>0.1</v>
          </cell>
        </row>
        <row r="8">
          <cell r="B8">
            <v>5.3000000000000007</v>
          </cell>
        </row>
        <row r="9">
          <cell r="B9">
            <v>0.1</v>
          </cell>
        </row>
        <row r="10">
          <cell r="B10">
            <v>1.9</v>
          </cell>
        </row>
        <row r="11">
          <cell r="B11">
            <v>2.5</v>
          </cell>
        </row>
        <row r="12">
          <cell r="B12">
            <v>1.7000000000000002</v>
          </cell>
        </row>
        <row r="13">
          <cell r="B13">
            <v>0.1</v>
          </cell>
        </row>
        <row r="14">
          <cell r="B14">
            <v>0.9</v>
          </cell>
        </row>
        <row r="15">
          <cell r="B15">
            <v>0.4</v>
          </cell>
        </row>
        <row r="16">
          <cell r="B16">
            <v>1</v>
          </cell>
        </row>
        <row r="17">
          <cell r="B17">
            <v>3</v>
          </cell>
        </row>
        <row r="18">
          <cell r="B18">
            <v>0.5</v>
          </cell>
        </row>
        <row r="19">
          <cell r="B19">
            <v>1.1000000000000001</v>
          </cell>
        </row>
        <row r="20">
          <cell r="B20">
            <v>2.2999999999999998</v>
          </cell>
        </row>
        <row r="21">
          <cell r="B21">
            <v>4.7</v>
          </cell>
        </row>
        <row r="22">
          <cell r="B22">
            <v>2.9000000000000004</v>
          </cell>
        </row>
        <row r="23">
          <cell r="B23">
            <v>21</v>
          </cell>
        </row>
        <row r="24">
          <cell r="B24">
            <v>0.60000000000000009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2</v>
          </cell>
        </row>
        <row r="29">
          <cell r="B29">
            <v>0</v>
          </cell>
        </row>
        <row r="30">
          <cell r="B30">
            <v>0.1</v>
          </cell>
        </row>
        <row r="31">
          <cell r="B31">
            <v>0.4</v>
          </cell>
        </row>
        <row r="32">
          <cell r="B32">
            <v>4.6999999999999993</v>
          </cell>
        </row>
        <row r="33">
          <cell r="B33">
            <v>0.6</v>
          </cell>
        </row>
        <row r="34">
          <cell r="B34">
            <v>2.6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1.4</v>
          </cell>
        </row>
        <row r="38">
          <cell r="B38">
            <v>0.2</v>
          </cell>
        </row>
        <row r="39">
          <cell r="B39">
            <v>0.2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0.2</v>
          </cell>
        </row>
        <row r="45">
          <cell r="B45">
            <v>0</v>
          </cell>
        </row>
        <row r="46">
          <cell r="B46">
            <v>0.1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0.1</v>
          </cell>
        </row>
        <row r="50">
          <cell r="B50">
            <v>0</v>
          </cell>
        </row>
        <row r="51">
          <cell r="B51">
            <v>0.2</v>
          </cell>
        </row>
        <row r="52">
          <cell r="B52">
            <v>0.1</v>
          </cell>
        </row>
        <row r="53">
          <cell r="B53">
            <v>0.6</v>
          </cell>
        </row>
        <row r="54">
          <cell r="B54">
            <v>0.7</v>
          </cell>
        </row>
        <row r="55">
          <cell r="B55">
            <v>1.8</v>
          </cell>
        </row>
        <row r="56">
          <cell r="B56">
            <v>0</v>
          </cell>
        </row>
        <row r="57">
          <cell r="B57">
            <v>0.1</v>
          </cell>
        </row>
        <row r="58">
          <cell r="B58">
            <v>0.1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3.1</v>
          </cell>
        </row>
        <row r="63">
          <cell r="B63">
            <v>0.4</v>
          </cell>
        </row>
        <row r="64">
          <cell r="B64">
            <v>0.7</v>
          </cell>
        </row>
        <row r="65">
          <cell r="B65">
            <v>0.2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0.7</v>
          </cell>
        </row>
        <row r="69">
          <cell r="B69">
            <v>0</v>
          </cell>
        </row>
        <row r="70">
          <cell r="B70">
            <v>1.3</v>
          </cell>
        </row>
        <row r="71">
          <cell r="B71">
            <v>2.8</v>
          </cell>
        </row>
        <row r="72">
          <cell r="B72">
            <v>3.5</v>
          </cell>
        </row>
        <row r="73">
          <cell r="B73">
            <v>4.8</v>
          </cell>
        </row>
        <row r="74">
          <cell r="B74">
            <v>0.5</v>
          </cell>
        </row>
        <row r="75">
          <cell r="B75">
            <v>0.30000000000000004</v>
          </cell>
        </row>
        <row r="76">
          <cell r="B76">
            <v>0.6</v>
          </cell>
        </row>
        <row r="77">
          <cell r="B77">
            <v>0.30000000000000004</v>
          </cell>
        </row>
        <row r="78">
          <cell r="B78">
            <v>0.5</v>
          </cell>
        </row>
        <row r="79">
          <cell r="B79">
            <v>0.4</v>
          </cell>
        </row>
        <row r="80">
          <cell r="B80">
            <v>0</v>
          </cell>
        </row>
        <row r="81">
          <cell r="B81">
            <v>0.8</v>
          </cell>
        </row>
        <row r="82">
          <cell r="B82">
            <v>1.5</v>
          </cell>
        </row>
        <row r="83">
          <cell r="B83">
            <v>3.2</v>
          </cell>
        </row>
        <row r="84">
          <cell r="B84">
            <v>1.8</v>
          </cell>
        </row>
        <row r="85">
          <cell r="B85">
            <v>0.8</v>
          </cell>
        </row>
        <row r="86">
          <cell r="B86">
            <v>0.7</v>
          </cell>
        </row>
        <row r="87">
          <cell r="B87">
            <v>0</v>
          </cell>
        </row>
        <row r="88">
          <cell r="B88">
            <v>0.4</v>
          </cell>
        </row>
        <row r="89">
          <cell r="B89">
            <v>1.2999999999999998</v>
          </cell>
        </row>
        <row r="90">
          <cell r="B90">
            <v>0</v>
          </cell>
        </row>
        <row r="91">
          <cell r="B91">
            <v>8.6999999999999993</v>
          </cell>
        </row>
        <row r="92">
          <cell r="B92">
            <v>0</v>
          </cell>
        </row>
        <row r="93">
          <cell r="B93">
            <v>11.3</v>
          </cell>
        </row>
        <row r="94">
          <cell r="B94">
            <v>0.8</v>
          </cell>
        </row>
        <row r="95">
          <cell r="B95">
            <v>5.1999999999999993</v>
          </cell>
        </row>
        <row r="96">
          <cell r="B96">
            <v>0.1</v>
          </cell>
        </row>
        <row r="97">
          <cell r="B97">
            <v>5.3000000000000007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8.5</v>
          </cell>
        </row>
        <row r="101">
          <cell r="B101">
            <v>0</v>
          </cell>
        </row>
        <row r="102">
          <cell r="B102">
            <v>0.8</v>
          </cell>
        </row>
        <row r="103">
          <cell r="B103">
            <v>0.60000000000000009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10.5</v>
          </cell>
        </row>
        <row r="108">
          <cell r="B108">
            <v>0</v>
          </cell>
        </row>
        <row r="109">
          <cell r="B109">
            <v>0</v>
          </cell>
        </row>
        <row r="110">
          <cell r="B110">
            <v>1.8</v>
          </cell>
        </row>
        <row r="111">
          <cell r="B111">
            <v>0.5</v>
          </cell>
        </row>
        <row r="112">
          <cell r="B112">
            <v>0.8</v>
          </cell>
        </row>
        <row r="113">
          <cell r="B113">
            <v>2.8</v>
          </cell>
        </row>
        <row r="114">
          <cell r="B114">
            <v>0.8</v>
          </cell>
        </row>
        <row r="115">
          <cell r="B115">
            <v>0</v>
          </cell>
        </row>
        <row r="116">
          <cell r="B116">
            <v>0.4</v>
          </cell>
        </row>
        <row r="117">
          <cell r="B117">
            <v>0</v>
          </cell>
        </row>
        <row r="118">
          <cell r="B118">
            <v>1.6</v>
          </cell>
        </row>
        <row r="119">
          <cell r="B119">
            <v>0.7</v>
          </cell>
        </row>
        <row r="120">
          <cell r="B120">
            <v>0</v>
          </cell>
        </row>
        <row r="121">
          <cell r="B121">
            <v>0</v>
          </cell>
        </row>
        <row r="122">
          <cell r="B122">
            <v>0</v>
          </cell>
        </row>
        <row r="123">
          <cell r="B123">
            <v>10.3</v>
          </cell>
        </row>
        <row r="124">
          <cell r="B124">
            <v>8.1999999999999993</v>
          </cell>
        </row>
        <row r="125">
          <cell r="B125">
            <v>0.1</v>
          </cell>
        </row>
        <row r="126">
          <cell r="B126">
            <v>0.60000000000000009</v>
          </cell>
        </row>
        <row r="127">
          <cell r="B127">
            <v>0</v>
          </cell>
        </row>
        <row r="128">
          <cell r="B128">
            <v>0</v>
          </cell>
        </row>
        <row r="129">
          <cell r="B129">
            <v>1.6</v>
          </cell>
        </row>
        <row r="130">
          <cell r="B130">
            <v>4.7</v>
          </cell>
        </row>
        <row r="131">
          <cell r="B131">
            <v>1.1000000000000001</v>
          </cell>
        </row>
        <row r="132">
          <cell r="B132">
            <v>2.4</v>
          </cell>
        </row>
        <row r="133">
          <cell r="B133">
            <v>4.1999999999999993</v>
          </cell>
        </row>
        <row r="134">
          <cell r="B134">
            <v>0.30000000000000004</v>
          </cell>
        </row>
        <row r="135">
          <cell r="B135">
            <v>0</v>
          </cell>
        </row>
        <row r="136">
          <cell r="B136">
            <v>0</v>
          </cell>
        </row>
        <row r="137">
          <cell r="B137">
            <v>1.6</v>
          </cell>
        </row>
        <row r="138">
          <cell r="B138">
            <v>1.1000000000000001</v>
          </cell>
        </row>
        <row r="139">
          <cell r="B139">
            <v>0</v>
          </cell>
        </row>
        <row r="140">
          <cell r="B140">
            <v>0</v>
          </cell>
        </row>
        <row r="141">
          <cell r="B141">
            <v>3</v>
          </cell>
        </row>
        <row r="142">
          <cell r="B142">
            <v>0</v>
          </cell>
        </row>
        <row r="143">
          <cell r="B143">
            <v>0</v>
          </cell>
        </row>
        <row r="144">
          <cell r="B144">
            <v>1.4</v>
          </cell>
        </row>
        <row r="145">
          <cell r="B145">
            <v>0</v>
          </cell>
        </row>
        <row r="146">
          <cell r="B146">
            <v>0.30000000000000004</v>
          </cell>
        </row>
        <row r="147">
          <cell r="B147">
            <v>4.7</v>
          </cell>
        </row>
        <row r="148">
          <cell r="B148">
            <v>6.2</v>
          </cell>
        </row>
        <row r="149">
          <cell r="B149">
            <v>0.1</v>
          </cell>
        </row>
        <row r="150">
          <cell r="B150">
            <v>0</v>
          </cell>
        </row>
        <row r="151">
          <cell r="B151">
            <v>0.8</v>
          </cell>
        </row>
        <row r="152">
          <cell r="B152">
            <v>0.2</v>
          </cell>
        </row>
        <row r="153">
          <cell r="B153">
            <v>0</v>
          </cell>
        </row>
        <row r="154">
          <cell r="B154">
            <v>0.1</v>
          </cell>
        </row>
        <row r="155">
          <cell r="B155">
            <v>6.4</v>
          </cell>
        </row>
        <row r="156">
          <cell r="B156">
            <v>1.5</v>
          </cell>
        </row>
        <row r="157">
          <cell r="B157">
            <v>2.1</v>
          </cell>
        </row>
        <row r="158">
          <cell r="B158">
            <v>6.9</v>
          </cell>
        </row>
        <row r="159">
          <cell r="B159">
            <v>5.9</v>
          </cell>
        </row>
        <row r="160">
          <cell r="B160">
            <v>0</v>
          </cell>
        </row>
        <row r="161">
          <cell r="B161">
            <v>0.9</v>
          </cell>
        </row>
        <row r="162">
          <cell r="B162">
            <v>0</v>
          </cell>
        </row>
        <row r="163">
          <cell r="B163">
            <v>0.1</v>
          </cell>
        </row>
        <row r="164">
          <cell r="B164">
            <v>5.8000000000000007</v>
          </cell>
        </row>
        <row r="165">
          <cell r="B165">
            <v>0.4</v>
          </cell>
        </row>
        <row r="166">
          <cell r="B166">
            <v>3.5</v>
          </cell>
        </row>
        <row r="167">
          <cell r="B167">
            <v>12.100000000000001</v>
          </cell>
        </row>
        <row r="168">
          <cell r="B168">
            <v>0</v>
          </cell>
        </row>
        <row r="169">
          <cell r="B169">
            <v>0</v>
          </cell>
        </row>
        <row r="170">
          <cell r="B170">
            <v>0.5</v>
          </cell>
        </row>
        <row r="171">
          <cell r="B171">
            <v>0.1</v>
          </cell>
        </row>
        <row r="172">
          <cell r="B172">
            <v>0</v>
          </cell>
        </row>
        <row r="173">
          <cell r="B173">
            <v>1.6</v>
          </cell>
        </row>
        <row r="174">
          <cell r="B174">
            <v>0.8</v>
          </cell>
        </row>
        <row r="175">
          <cell r="B175">
            <v>0</v>
          </cell>
        </row>
        <row r="176">
          <cell r="B176">
            <v>0</v>
          </cell>
        </row>
        <row r="177">
          <cell r="B177">
            <v>0</v>
          </cell>
        </row>
        <row r="178">
          <cell r="B178">
            <v>0</v>
          </cell>
        </row>
        <row r="179">
          <cell r="B179">
            <v>0.30000000000000004</v>
          </cell>
        </row>
        <row r="180">
          <cell r="B180">
            <v>0</v>
          </cell>
        </row>
        <row r="181">
          <cell r="B181">
            <v>0</v>
          </cell>
        </row>
        <row r="182">
          <cell r="B182">
            <v>0.5</v>
          </cell>
        </row>
        <row r="183">
          <cell r="B183">
            <v>0</v>
          </cell>
        </row>
        <row r="184">
          <cell r="B184">
            <v>0</v>
          </cell>
        </row>
        <row r="185">
          <cell r="B185">
            <v>0</v>
          </cell>
        </row>
        <row r="186">
          <cell r="B186">
            <v>1.2</v>
          </cell>
        </row>
        <row r="187">
          <cell r="B187">
            <v>0</v>
          </cell>
        </row>
        <row r="188">
          <cell r="B188">
            <v>0</v>
          </cell>
        </row>
        <row r="189">
          <cell r="B189">
            <v>3.4000000000000004</v>
          </cell>
        </row>
        <row r="190">
          <cell r="B190">
            <v>0.4</v>
          </cell>
        </row>
        <row r="191">
          <cell r="B191">
            <v>1.4</v>
          </cell>
        </row>
        <row r="192">
          <cell r="B192">
            <v>0.1</v>
          </cell>
        </row>
        <row r="193">
          <cell r="B193">
            <v>0</v>
          </cell>
        </row>
        <row r="194">
          <cell r="B194">
            <v>0.2</v>
          </cell>
        </row>
        <row r="195">
          <cell r="B195">
            <v>0</v>
          </cell>
        </row>
        <row r="196">
          <cell r="B196">
            <v>0.2</v>
          </cell>
        </row>
        <row r="197">
          <cell r="B197">
            <v>1.1000000000000001</v>
          </cell>
        </row>
        <row r="198">
          <cell r="B198">
            <v>0</v>
          </cell>
        </row>
        <row r="199">
          <cell r="B199">
            <v>0.7</v>
          </cell>
        </row>
        <row r="200">
          <cell r="B200">
            <v>0</v>
          </cell>
        </row>
        <row r="201">
          <cell r="B201">
            <v>2.2000000000000002</v>
          </cell>
        </row>
        <row r="202">
          <cell r="B202">
            <v>1.6</v>
          </cell>
        </row>
        <row r="203">
          <cell r="B203">
            <v>3.0999999999999996</v>
          </cell>
        </row>
        <row r="204">
          <cell r="B204">
            <v>0.8</v>
          </cell>
        </row>
        <row r="205">
          <cell r="B205">
            <v>0</v>
          </cell>
        </row>
        <row r="206">
          <cell r="B206">
            <v>0.8</v>
          </cell>
        </row>
        <row r="207">
          <cell r="B207">
            <v>1.1000000000000001</v>
          </cell>
        </row>
        <row r="208">
          <cell r="B208">
            <v>0.1</v>
          </cell>
        </row>
        <row r="209">
          <cell r="B209">
            <v>4.7</v>
          </cell>
        </row>
        <row r="210">
          <cell r="B210">
            <v>0.1</v>
          </cell>
        </row>
        <row r="211">
          <cell r="B211">
            <v>0</v>
          </cell>
        </row>
        <row r="212">
          <cell r="B212">
            <v>4</v>
          </cell>
        </row>
        <row r="213">
          <cell r="B213">
            <v>0</v>
          </cell>
        </row>
        <row r="214">
          <cell r="B214">
            <v>0</v>
          </cell>
        </row>
        <row r="215">
          <cell r="B215">
            <v>0.2</v>
          </cell>
        </row>
        <row r="216">
          <cell r="B216">
            <v>0</v>
          </cell>
        </row>
        <row r="217">
          <cell r="B217">
            <v>1.4</v>
          </cell>
        </row>
        <row r="218">
          <cell r="B218">
            <v>18.899999999999999</v>
          </cell>
        </row>
        <row r="219">
          <cell r="B219">
            <v>0.2</v>
          </cell>
        </row>
        <row r="220">
          <cell r="B220">
            <v>0</v>
          </cell>
        </row>
        <row r="221">
          <cell r="B221">
            <v>0.2</v>
          </cell>
        </row>
        <row r="222">
          <cell r="B222">
            <v>0.8</v>
          </cell>
        </row>
        <row r="223">
          <cell r="B223">
            <v>1.6</v>
          </cell>
        </row>
        <row r="224">
          <cell r="B224">
            <v>0</v>
          </cell>
        </row>
        <row r="225">
          <cell r="B225">
            <v>0.79999999999999993</v>
          </cell>
        </row>
        <row r="226">
          <cell r="B226">
            <v>0.2</v>
          </cell>
        </row>
        <row r="227">
          <cell r="B227">
            <v>0</v>
          </cell>
        </row>
        <row r="228">
          <cell r="B228">
            <v>7.8</v>
          </cell>
        </row>
        <row r="229">
          <cell r="B229">
            <v>0.7</v>
          </cell>
        </row>
        <row r="230">
          <cell r="B230">
            <v>0</v>
          </cell>
        </row>
        <row r="231">
          <cell r="B231">
            <v>0</v>
          </cell>
        </row>
        <row r="232">
          <cell r="B232">
            <v>0.30000000000000004</v>
          </cell>
        </row>
        <row r="233">
          <cell r="B233">
            <v>0.2</v>
          </cell>
        </row>
        <row r="234">
          <cell r="B234">
            <v>0.1</v>
          </cell>
        </row>
        <row r="235">
          <cell r="B235">
            <v>1</v>
          </cell>
        </row>
        <row r="236">
          <cell r="B236">
            <v>1.7000000000000002</v>
          </cell>
        </row>
        <row r="237">
          <cell r="B237">
            <v>0</v>
          </cell>
        </row>
        <row r="238">
          <cell r="B238">
            <v>1.1000000000000001</v>
          </cell>
        </row>
        <row r="239">
          <cell r="B239">
            <v>0</v>
          </cell>
        </row>
        <row r="240">
          <cell r="B240">
            <v>0</v>
          </cell>
        </row>
        <row r="241">
          <cell r="B241">
            <v>0</v>
          </cell>
        </row>
        <row r="242">
          <cell r="B242">
            <v>0.30000000000000004</v>
          </cell>
        </row>
        <row r="243">
          <cell r="B243">
            <v>0</v>
          </cell>
        </row>
        <row r="244">
          <cell r="B244">
            <v>0</v>
          </cell>
        </row>
        <row r="245">
          <cell r="B245">
            <v>0</v>
          </cell>
        </row>
        <row r="246">
          <cell r="B246">
            <v>0.6</v>
          </cell>
        </row>
        <row r="247">
          <cell r="B247">
            <v>1.7</v>
          </cell>
        </row>
        <row r="248">
          <cell r="B248">
            <v>0.2</v>
          </cell>
        </row>
        <row r="249">
          <cell r="B249">
            <v>0.2</v>
          </cell>
        </row>
        <row r="250">
          <cell r="B250">
            <v>0</v>
          </cell>
        </row>
        <row r="251">
          <cell r="B251">
            <v>2.2000000000000002</v>
          </cell>
        </row>
        <row r="252">
          <cell r="B252">
            <v>0.1</v>
          </cell>
        </row>
        <row r="253">
          <cell r="B253">
            <v>1.2999999999999998</v>
          </cell>
        </row>
        <row r="254">
          <cell r="B254">
            <v>0</v>
          </cell>
        </row>
        <row r="255">
          <cell r="B255">
            <v>0</v>
          </cell>
        </row>
        <row r="256">
          <cell r="B256">
            <v>0</v>
          </cell>
        </row>
        <row r="257">
          <cell r="B257">
            <v>0</v>
          </cell>
        </row>
        <row r="258">
          <cell r="B258">
            <v>0</v>
          </cell>
        </row>
        <row r="259">
          <cell r="B259">
            <v>0</v>
          </cell>
        </row>
        <row r="260">
          <cell r="B260">
            <v>0</v>
          </cell>
        </row>
        <row r="261">
          <cell r="B261">
            <v>0</v>
          </cell>
        </row>
        <row r="262">
          <cell r="B262">
            <v>0</v>
          </cell>
        </row>
        <row r="263">
          <cell r="B263">
            <v>0</v>
          </cell>
        </row>
        <row r="264">
          <cell r="B264">
            <v>0</v>
          </cell>
        </row>
        <row r="265">
          <cell r="B265">
            <v>0</v>
          </cell>
        </row>
        <row r="266">
          <cell r="B266">
            <v>0.2</v>
          </cell>
        </row>
        <row r="267">
          <cell r="B267">
            <v>0.2</v>
          </cell>
        </row>
        <row r="268">
          <cell r="B268">
            <v>0.2</v>
          </cell>
        </row>
        <row r="269">
          <cell r="B269">
            <v>1.6</v>
          </cell>
        </row>
        <row r="270">
          <cell r="B270">
            <v>0</v>
          </cell>
        </row>
        <row r="271">
          <cell r="B271">
            <v>6.5</v>
          </cell>
        </row>
        <row r="272">
          <cell r="B272">
            <v>1</v>
          </cell>
        </row>
        <row r="273">
          <cell r="B273">
            <v>0</v>
          </cell>
        </row>
        <row r="274">
          <cell r="B274">
            <v>0</v>
          </cell>
        </row>
        <row r="275">
          <cell r="B275">
            <v>0</v>
          </cell>
        </row>
        <row r="276">
          <cell r="B276">
            <v>1.4</v>
          </cell>
        </row>
        <row r="277">
          <cell r="B277">
            <v>1.3</v>
          </cell>
        </row>
        <row r="278">
          <cell r="B278">
            <v>0.8</v>
          </cell>
        </row>
        <row r="279">
          <cell r="B279">
            <v>0</v>
          </cell>
        </row>
        <row r="280">
          <cell r="B280">
            <v>4.7</v>
          </cell>
        </row>
        <row r="281">
          <cell r="B281">
            <v>2.2999999999999998</v>
          </cell>
        </row>
        <row r="282">
          <cell r="B282">
            <v>0</v>
          </cell>
        </row>
        <row r="283">
          <cell r="B283">
            <v>0</v>
          </cell>
        </row>
        <row r="284">
          <cell r="B284">
            <v>2.6</v>
          </cell>
        </row>
        <row r="285">
          <cell r="B285">
            <v>0.1</v>
          </cell>
        </row>
        <row r="286">
          <cell r="B286">
            <v>0.1</v>
          </cell>
        </row>
        <row r="287">
          <cell r="B287">
            <v>0</v>
          </cell>
        </row>
        <row r="288">
          <cell r="B288">
            <v>1</v>
          </cell>
        </row>
        <row r="289">
          <cell r="B289">
            <v>1.7999999999999998</v>
          </cell>
        </row>
        <row r="290">
          <cell r="B290">
            <v>1.9</v>
          </cell>
        </row>
        <row r="291">
          <cell r="B291">
            <v>0.2</v>
          </cell>
        </row>
        <row r="292">
          <cell r="B292">
            <v>0</v>
          </cell>
        </row>
        <row r="293">
          <cell r="B293">
            <v>1.7</v>
          </cell>
        </row>
        <row r="294">
          <cell r="B294">
            <v>0.6</v>
          </cell>
        </row>
        <row r="295">
          <cell r="B295">
            <v>3.8000000000000003</v>
          </cell>
        </row>
        <row r="296">
          <cell r="B296">
            <v>15.399999999999999</v>
          </cell>
        </row>
        <row r="297">
          <cell r="B297">
            <v>0.79999999999999993</v>
          </cell>
        </row>
        <row r="298">
          <cell r="B298">
            <v>0.30000000000000004</v>
          </cell>
        </row>
        <row r="299">
          <cell r="B299">
            <v>3.6</v>
          </cell>
        </row>
        <row r="300">
          <cell r="B300">
            <v>1.3</v>
          </cell>
        </row>
        <row r="301">
          <cell r="B301">
            <v>0</v>
          </cell>
        </row>
        <row r="302">
          <cell r="B302">
            <v>2.9000000000000004</v>
          </cell>
        </row>
        <row r="303">
          <cell r="B303">
            <v>0.1</v>
          </cell>
        </row>
        <row r="304">
          <cell r="B304">
            <v>0</v>
          </cell>
        </row>
        <row r="305">
          <cell r="B305">
            <v>0.4</v>
          </cell>
        </row>
        <row r="306">
          <cell r="B306">
            <v>4.8</v>
          </cell>
        </row>
        <row r="307">
          <cell r="B307">
            <v>17.899999999999999</v>
          </cell>
        </row>
        <row r="308">
          <cell r="B308">
            <v>0.89999999999999991</v>
          </cell>
        </row>
        <row r="309">
          <cell r="B309">
            <v>0.5</v>
          </cell>
        </row>
        <row r="310">
          <cell r="B310">
            <v>0.2</v>
          </cell>
        </row>
        <row r="311">
          <cell r="B311">
            <v>0.5</v>
          </cell>
        </row>
        <row r="312">
          <cell r="B312">
            <v>0.30000000000000004</v>
          </cell>
        </row>
        <row r="313">
          <cell r="B313">
            <v>26.2</v>
          </cell>
        </row>
        <row r="314">
          <cell r="B314">
            <v>1.1000000000000001</v>
          </cell>
        </row>
        <row r="315">
          <cell r="B315">
            <v>0</v>
          </cell>
        </row>
        <row r="316">
          <cell r="B316">
            <v>0.8</v>
          </cell>
        </row>
        <row r="317">
          <cell r="B317">
            <v>2.2999999999999998</v>
          </cell>
        </row>
        <row r="318">
          <cell r="B318">
            <v>3.3</v>
          </cell>
        </row>
        <row r="319">
          <cell r="B319">
            <v>13.9</v>
          </cell>
        </row>
        <row r="320">
          <cell r="B320">
            <v>0.2</v>
          </cell>
        </row>
        <row r="321">
          <cell r="B321">
            <v>0.4</v>
          </cell>
        </row>
        <row r="322">
          <cell r="B322">
            <v>12.2</v>
          </cell>
        </row>
        <row r="323">
          <cell r="B323">
            <v>20.100000000000001</v>
          </cell>
        </row>
        <row r="324">
          <cell r="B324">
            <v>0</v>
          </cell>
        </row>
        <row r="325">
          <cell r="B325">
            <v>0</v>
          </cell>
        </row>
        <row r="326">
          <cell r="B326">
            <v>2.1</v>
          </cell>
        </row>
        <row r="327">
          <cell r="B327">
            <v>2.5999999999999996</v>
          </cell>
        </row>
        <row r="328">
          <cell r="B328">
            <v>2</v>
          </cell>
        </row>
        <row r="329">
          <cell r="B329">
            <v>2</v>
          </cell>
        </row>
        <row r="330">
          <cell r="B330">
            <v>3</v>
          </cell>
        </row>
        <row r="331">
          <cell r="B331">
            <v>0.1</v>
          </cell>
        </row>
        <row r="332">
          <cell r="B332">
            <v>0.1</v>
          </cell>
        </row>
        <row r="333">
          <cell r="B333">
            <v>0</v>
          </cell>
        </row>
        <row r="334">
          <cell r="B334">
            <v>2.6</v>
          </cell>
        </row>
        <row r="335">
          <cell r="B335">
            <v>18.5</v>
          </cell>
        </row>
        <row r="336">
          <cell r="B336">
            <v>5</v>
          </cell>
        </row>
        <row r="337">
          <cell r="B337">
            <v>1.9</v>
          </cell>
        </row>
        <row r="338">
          <cell r="B338">
            <v>0.3</v>
          </cell>
        </row>
        <row r="339">
          <cell r="B339">
            <v>0.4</v>
          </cell>
        </row>
        <row r="340">
          <cell r="B340">
            <v>3.0999999999999996</v>
          </cell>
        </row>
        <row r="341">
          <cell r="B341">
            <v>4.3</v>
          </cell>
        </row>
        <row r="342">
          <cell r="B342">
            <v>0.1</v>
          </cell>
        </row>
        <row r="343">
          <cell r="B343">
            <v>0.8</v>
          </cell>
        </row>
        <row r="344">
          <cell r="B344">
            <v>0.4</v>
          </cell>
        </row>
        <row r="345">
          <cell r="B345">
            <v>2.0999999999999996</v>
          </cell>
        </row>
        <row r="346">
          <cell r="B346">
            <v>0.1</v>
          </cell>
        </row>
        <row r="347">
          <cell r="B347">
            <v>0.2</v>
          </cell>
        </row>
        <row r="348">
          <cell r="B348">
            <v>0</v>
          </cell>
        </row>
        <row r="349">
          <cell r="B349">
            <v>1.4</v>
          </cell>
        </row>
        <row r="350">
          <cell r="B350">
            <v>6.1</v>
          </cell>
        </row>
        <row r="351">
          <cell r="B351">
            <v>11</v>
          </cell>
        </row>
        <row r="352">
          <cell r="B352">
            <v>10.199999999999999</v>
          </cell>
        </row>
        <row r="353">
          <cell r="B353">
            <v>0.5</v>
          </cell>
        </row>
        <row r="354">
          <cell r="B354">
            <v>0.3</v>
          </cell>
        </row>
        <row r="355">
          <cell r="B355">
            <v>2.25</v>
          </cell>
        </row>
        <row r="356">
          <cell r="B356">
            <v>0.05</v>
          </cell>
        </row>
        <row r="357">
          <cell r="B357">
            <v>1.3499999999999999</v>
          </cell>
        </row>
        <row r="358">
          <cell r="B358">
            <v>0.15000000000000002</v>
          </cell>
        </row>
        <row r="359">
          <cell r="B359">
            <v>0.1</v>
          </cell>
        </row>
        <row r="360">
          <cell r="B360">
            <v>1.6</v>
          </cell>
        </row>
        <row r="361">
          <cell r="B361">
            <v>0.65</v>
          </cell>
        </row>
        <row r="362">
          <cell r="B362">
            <v>2.7</v>
          </cell>
        </row>
        <row r="363">
          <cell r="B363">
            <v>5.95</v>
          </cell>
        </row>
        <row r="364">
          <cell r="B364">
            <v>0.1</v>
          </cell>
        </row>
        <row r="365">
          <cell r="B365">
            <v>6.6</v>
          </cell>
        </row>
        <row r="366">
          <cell r="B366">
            <v>1.9</v>
          </cell>
        </row>
        <row r="367">
          <cell r="B367">
            <v>1.6</v>
          </cell>
        </row>
        <row r="368">
          <cell r="B368">
            <v>4.5999999999999996</v>
          </cell>
        </row>
        <row r="369">
          <cell r="B369">
            <v>3.1</v>
          </cell>
        </row>
        <row r="370">
          <cell r="B370">
            <v>0.8</v>
          </cell>
        </row>
        <row r="371">
          <cell r="B371">
            <v>0.1</v>
          </cell>
        </row>
        <row r="372">
          <cell r="B372">
            <v>6.8</v>
          </cell>
        </row>
        <row r="373">
          <cell r="B373">
            <v>1.2999999999999998</v>
          </cell>
        </row>
        <row r="374">
          <cell r="B374">
            <v>0.5</v>
          </cell>
        </row>
        <row r="375">
          <cell r="B375">
            <v>0.55000000000000004</v>
          </cell>
        </row>
        <row r="376">
          <cell r="B376">
            <v>4.75</v>
          </cell>
        </row>
        <row r="377">
          <cell r="B377">
            <v>0</v>
          </cell>
        </row>
        <row r="378">
          <cell r="B378">
            <v>1.9000000000000001</v>
          </cell>
        </row>
        <row r="379">
          <cell r="B379">
            <v>1.1000000000000001</v>
          </cell>
        </row>
        <row r="380">
          <cell r="B380">
            <v>1</v>
          </cell>
        </row>
        <row r="381">
          <cell r="B381">
            <v>1.4</v>
          </cell>
        </row>
        <row r="382">
          <cell r="B382">
            <v>5.8</v>
          </cell>
        </row>
        <row r="383">
          <cell r="B383">
            <v>4.5</v>
          </cell>
        </row>
        <row r="384">
          <cell r="B384">
            <v>0.1</v>
          </cell>
        </row>
        <row r="385">
          <cell r="B385">
            <v>0.1</v>
          </cell>
        </row>
        <row r="386">
          <cell r="B386">
            <v>0.4</v>
          </cell>
        </row>
        <row r="387">
          <cell r="B387">
            <v>1.5</v>
          </cell>
        </row>
        <row r="388">
          <cell r="B388">
            <v>6.3000000000000007</v>
          </cell>
        </row>
        <row r="389">
          <cell r="B389">
            <v>0</v>
          </cell>
        </row>
        <row r="390">
          <cell r="B390">
            <v>0.1</v>
          </cell>
        </row>
        <row r="391">
          <cell r="B391">
            <v>0.9</v>
          </cell>
        </row>
        <row r="392">
          <cell r="B392">
            <v>0</v>
          </cell>
        </row>
        <row r="393">
          <cell r="B393">
            <v>0</v>
          </cell>
        </row>
        <row r="394">
          <cell r="B394">
            <v>1.1000000000000001</v>
          </cell>
        </row>
        <row r="395">
          <cell r="B395">
            <v>1.1000000000000001</v>
          </cell>
        </row>
        <row r="396">
          <cell r="B396">
            <v>4.9000000000000004</v>
          </cell>
        </row>
        <row r="397">
          <cell r="B397">
            <v>0</v>
          </cell>
        </row>
        <row r="398">
          <cell r="B398">
            <v>0.2</v>
          </cell>
        </row>
        <row r="399">
          <cell r="B399">
            <v>6.6999999999999993</v>
          </cell>
        </row>
        <row r="400">
          <cell r="B400">
            <v>0.9</v>
          </cell>
        </row>
        <row r="401">
          <cell r="B401">
            <v>0</v>
          </cell>
        </row>
        <row r="402">
          <cell r="B402">
            <v>0.5</v>
          </cell>
        </row>
        <row r="403">
          <cell r="B403">
            <v>7.2</v>
          </cell>
        </row>
        <row r="404">
          <cell r="B404">
            <v>0.89999999999999991</v>
          </cell>
        </row>
        <row r="405">
          <cell r="B405">
            <v>1.7</v>
          </cell>
        </row>
        <row r="406">
          <cell r="B406">
            <v>3.9</v>
          </cell>
        </row>
        <row r="407">
          <cell r="B407">
            <v>5.3</v>
          </cell>
        </row>
        <row r="408">
          <cell r="B408">
            <v>0.1</v>
          </cell>
        </row>
        <row r="409">
          <cell r="B409">
            <v>3.3000000000000003</v>
          </cell>
        </row>
        <row r="410">
          <cell r="B410">
            <v>1.6</v>
          </cell>
        </row>
        <row r="411">
          <cell r="B411">
            <v>1</v>
          </cell>
        </row>
        <row r="412">
          <cell r="B412">
            <v>0.30000000000000004</v>
          </cell>
        </row>
        <row r="413">
          <cell r="B413">
            <v>3.7</v>
          </cell>
        </row>
        <row r="414">
          <cell r="B414">
            <v>0</v>
          </cell>
        </row>
        <row r="415">
          <cell r="B415">
            <v>0.1</v>
          </cell>
        </row>
        <row r="416">
          <cell r="B416">
            <v>0.30000000000000004</v>
          </cell>
        </row>
        <row r="417">
          <cell r="B417">
            <v>0.2</v>
          </cell>
        </row>
        <row r="418">
          <cell r="B418">
            <v>1.5</v>
          </cell>
        </row>
        <row r="419">
          <cell r="B419">
            <v>0.7</v>
          </cell>
        </row>
        <row r="420">
          <cell r="B420">
            <v>2.4000000000000004</v>
          </cell>
        </row>
        <row r="421">
          <cell r="B421">
            <v>5.0999999999999996</v>
          </cell>
        </row>
        <row r="422">
          <cell r="B422">
            <v>1.4</v>
          </cell>
        </row>
        <row r="423">
          <cell r="B423">
            <v>4.5</v>
          </cell>
        </row>
        <row r="424">
          <cell r="B424">
            <v>27.7</v>
          </cell>
        </row>
        <row r="425">
          <cell r="B425">
            <v>2.6</v>
          </cell>
        </row>
        <row r="426">
          <cell r="B426">
            <v>1.6</v>
          </cell>
        </row>
        <row r="427">
          <cell r="B427">
            <v>0</v>
          </cell>
        </row>
        <row r="428">
          <cell r="B428">
            <v>0</v>
          </cell>
        </row>
        <row r="429">
          <cell r="B429">
            <v>0</v>
          </cell>
        </row>
        <row r="430">
          <cell r="B430">
            <v>0.1</v>
          </cell>
        </row>
        <row r="431">
          <cell r="B431">
            <v>1</v>
          </cell>
        </row>
        <row r="432">
          <cell r="B432">
            <v>0.2</v>
          </cell>
        </row>
        <row r="433">
          <cell r="B433">
            <v>0</v>
          </cell>
        </row>
        <row r="434">
          <cell r="B434">
            <v>0</v>
          </cell>
        </row>
        <row r="435">
          <cell r="B435">
            <v>0</v>
          </cell>
        </row>
        <row r="436">
          <cell r="B436">
            <v>0.1</v>
          </cell>
        </row>
        <row r="437">
          <cell r="B437">
            <v>2.4</v>
          </cell>
        </row>
        <row r="438">
          <cell r="B438">
            <v>1.1000000000000001</v>
          </cell>
        </row>
        <row r="439">
          <cell r="B439">
            <v>0</v>
          </cell>
        </row>
        <row r="440">
          <cell r="B440">
            <v>0.9</v>
          </cell>
        </row>
        <row r="441">
          <cell r="B441">
            <v>0.1</v>
          </cell>
        </row>
        <row r="442">
          <cell r="B442">
            <v>0</v>
          </cell>
        </row>
        <row r="443">
          <cell r="B443">
            <v>0</v>
          </cell>
        </row>
        <row r="444">
          <cell r="B444">
            <v>0</v>
          </cell>
        </row>
        <row r="445">
          <cell r="B445">
            <v>5.0999999999999996</v>
          </cell>
        </row>
        <row r="446">
          <cell r="B446">
            <v>1.6</v>
          </cell>
        </row>
        <row r="447">
          <cell r="B447">
            <v>0</v>
          </cell>
        </row>
        <row r="448">
          <cell r="B448">
            <v>0</v>
          </cell>
        </row>
        <row r="449">
          <cell r="B449">
            <v>1.3</v>
          </cell>
        </row>
        <row r="450">
          <cell r="B450">
            <v>11.5</v>
          </cell>
        </row>
        <row r="451">
          <cell r="B451">
            <v>5.7</v>
          </cell>
        </row>
        <row r="452">
          <cell r="B452">
            <v>0.4</v>
          </cell>
        </row>
        <row r="453">
          <cell r="B453">
            <v>0</v>
          </cell>
        </row>
        <row r="454">
          <cell r="B454">
            <v>2.1</v>
          </cell>
        </row>
        <row r="455">
          <cell r="B455">
            <v>15</v>
          </cell>
        </row>
        <row r="456">
          <cell r="B456">
            <v>16.700000000000003</v>
          </cell>
        </row>
        <row r="457">
          <cell r="B457">
            <v>1.2000000000000002</v>
          </cell>
        </row>
        <row r="458">
          <cell r="B458">
            <v>7.8999999999999995</v>
          </cell>
        </row>
        <row r="459">
          <cell r="B459">
            <v>2.7</v>
          </cell>
        </row>
        <row r="460">
          <cell r="B460">
            <v>12</v>
          </cell>
        </row>
        <row r="461">
          <cell r="B461">
            <v>0.1</v>
          </cell>
        </row>
        <row r="462">
          <cell r="B462">
            <v>4.4000000000000004</v>
          </cell>
        </row>
        <row r="463">
          <cell r="B463">
            <v>0</v>
          </cell>
        </row>
        <row r="464">
          <cell r="B464">
            <v>0.4</v>
          </cell>
        </row>
        <row r="465">
          <cell r="B465">
            <v>0.5</v>
          </cell>
        </row>
        <row r="466">
          <cell r="B466">
            <v>0.2</v>
          </cell>
        </row>
        <row r="467">
          <cell r="B467">
            <v>0</v>
          </cell>
        </row>
        <row r="468">
          <cell r="B468">
            <v>0</v>
          </cell>
        </row>
        <row r="469">
          <cell r="B469">
            <v>0</v>
          </cell>
        </row>
        <row r="470">
          <cell r="B470">
            <v>0.4</v>
          </cell>
        </row>
        <row r="471">
          <cell r="B471">
            <v>0.1</v>
          </cell>
        </row>
        <row r="472">
          <cell r="B472">
            <v>2.5</v>
          </cell>
        </row>
        <row r="473">
          <cell r="B473">
            <v>0.1</v>
          </cell>
        </row>
        <row r="474">
          <cell r="B474">
            <v>0.7</v>
          </cell>
        </row>
        <row r="475">
          <cell r="B475">
            <v>0.1</v>
          </cell>
        </row>
        <row r="476">
          <cell r="B476">
            <v>0.1</v>
          </cell>
        </row>
        <row r="477">
          <cell r="B477">
            <v>2.2000000000000002</v>
          </cell>
        </row>
        <row r="478">
          <cell r="B478">
            <v>0.8</v>
          </cell>
        </row>
        <row r="479">
          <cell r="B479">
            <v>5.3000000000000007</v>
          </cell>
        </row>
        <row r="480">
          <cell r="B480">
            <v>7.6</v>
          </cell>
        </row>
        <row r="481">
          <cell r="B481">
            <v>0.1</v>
          </cell>
        </row>
        <row r="482">
          <cell r="B482">
            <v>4.9000000000000004</v>
          </cell>
        </row>
        <row r="483">
          <cell r="B483">
            <v>0.60000000000000009</v>
          </cell>
        </row>
        <row r="484">
          <cell r="B484">
            <v>3</v>
          </cell>
        </row>
        <row r="485">
          <cell r="B485">
            <v>0</v>
          </cell>
        </row>
        <row r="486">
          <cell r="B486">
            <v>0</v>
          </cell>
        </row>
        <row r="487">
          <cell r="B487">
            <v>0</v>
          </cell>
        </row>
        <row r="488">
          <cell r="B488">
            <v>0</v>
          </cell>
        </row>
        <row r="489">
          <cell r="B489">
            <v>1.5</v>
          </cell>
        </row>
        <row r="490">
          <cell r="B490">
            <v>10.4</v>
          </cell>
        </row>
        <row r="491">
          <cell r="B491">
            <v>16.399999999999999</v>
          </cell>
        </row>
        <row r="492">
          <cell r="B492">
            <v>1.8</v>
          </cell>
        </row>
        <row r="493">
          <cell r="B493">
            <v>1.3</v>
          </cell>
        </row>
        <row r="494">
          <cell r="B494">
            <v>3.6</v>
          </cell>
        </row>
        <row r="495">
          <cell r="B495">
            <v>0.30000000000000004</v>
          </cell>
        </row>
        <row r="496">
          <cell r="B496">
            <v>8.6</v>
          </cell>
        </row>
        <row r="497">
          <cell r="B497">
            <v>1.7000000000000002</v>
          </cell>
        </row>
        <row r="498">
          <cell r="B498">
            <v>1.2</v>
          </cell>
        </row>
        <row r="499">
          <cell r="B499">
            <v>2.7</v>
          </cell>
        </row>
        <row r="500">
          <cell r="B500">
            <v>0</v>
          </cell>
        </row>
        <row r="501">
          <cell r="B501">
            <v>0.8</v>
          </cell>
        </row>
        <row r="502">
          <cell r="B502">
            <v>2.4000000000000004</v>
          </cell>
        </row>
        <row r="503">
          <cell r="B503">
            <v>0.89999999999999991</v>
          </cell>
        </row>
        <row r="504">
          <cell r="B504">
            <v>0.2</v>
          </cell>
        </row>
        <row r="505">
          <cell r="B505">
            <v>1</v>
          </cell>
        </row>
        <row r="506">
          <cell r="B506">
            <v>0.4</v>
          </cell>
        </row>
        <row r="507">
          <cell r="B507">
            <v>7.1</v>
          </cell>
        </row>
        <row r="508">
          <cell r="B508">
            <v>9.8000000000000007</v>
          </cell>
        </row>
        <row r="509">
          <cell r="B509">
            <v>7.5</v>
          </cell>
        </row>
        <row r="510">
          <cell r="B510">
            <v>6.9</v>
          </cell>
        </row>
        <row r="511">
          <cell r="B511">
            <v>7.3000000000000007</v>
          </cell>
        </row>
        <row r="512">
          <cell r="B512">
            <v>6.4</v>
          </cell>
        </row>
        <row r="513">
          <cell r="B513">
            <v>3.7</v>
          </cell>
        </row>
        <row r="514">
          <cell r="B514">
            <v>6.35</v>
          </cell>
        </row>
        <row r="515">
          <cell r="B515">
            <v>3.3499999999999996</v>
          </cell>
        </row>
        <row r="516">
          <cell r="B516">
            <v>10.399999999999999</v>
          </cell>
        </row>
        <row r="517">
          <cell r="B517">
            <v>8</v>
          </cell>
        </row>
        <row r="518">
          <cell r="B518">
            <v>5.3</v>
          </cell>
        </row>
        <row r="519">
          <cell r="B519">
            <v>5.8</v>
          </cell>
        </row>
        <row r="520">
          <cell r="B520">
            <v>7.9</v>
          </cell>
        </row>
        <row r="521">
          <cell r="B521">
            <v>0.6</v>
          </cell>
        </row>
        <row r="522">
          <cell r="B522">
            <v>1.1000000000000001</v>
          </cell>
        </row>
        <row r="523">
          <cell r="B523">
            <v>0.6</v>
          </cell>
        </row>
        <row r="524">
          <cell r="B524">
            <v>1.3</v>
          </cell>
        </row>
        <row r="525">
          <cell r="B525">
            <v>0.2</v>
          </cell>
        </row>
        <row r="526">
          <cell r="B526">
            <v>0</v>
          </cell>
        </row>
        <row r="527">
          <cell r="B527">
            <v>0</v>
          </cell>
        </row>
        <row r="528">
          <cell r="B528">
            <v>0</v>
          </cell>
        </row>
        <row r="529">
          <cell r="B529">
            <v>0</v>
          </cell>
        </row>
        <row r="530">
          <cell r="B530">
            <v>3</v>
          </cell>
        </row>
        <row r="531">
          <cell r="B531">
            <v>0</v>
          </cell>
        </row>
        <row r="532">
          <cell r="B532">
            <v>7.8</v>
          </cell>
        </row>
        <row r="533">
          <cell r="B533">
            <v>5</v>
          </cell>
        </row>
        <row r="534">
          <cell r="B534">
            <v>1.2</v>
          </cell>
        </row>
        <row r="535">
          <cell r="B535">
            <v>0</v>
          </cell>
        </row>
        <row r="536">
          <cell r="B536">
            <v>0</v>
          </cell>
        </row>
        <row r="537">
          <cell r="B537">
            <v>0.2</v>
          </cell>
        </row>
        <row r="538">
          <cell r="B538">
            <v>0</v>
          </cell>
        </row>
        <row r="539">
          <cell r="B539">
            <v>0</v>
          </cell>
        </row>
        <row r="540">
          <cell r="B540">
            <v>2.5</v>
          </cell>
        </row>
        <row r="541">
          <cell r="B541">
            <v>1</v>
          </cell>
        </row>
        <row r="542">
          <cell r="B542">
            <v>0</v>
          </cell>
        </row>
        <row r="543">
          <cell r="B543">
            <v>0.2</v>
          </cell>
        </row>
        <row r="544">
          <cell r="B544">
            <v>1.1000000000000001</v>
          </cell>
        </row>
        <row r="545">
          <cell r="B545">
            <v>14.9</v>
          </cell>
        </row>
        <row r="546">
          <cell r="B546">
            <v>3.5</v>
          </cell>
        </row>
        <row r="547">
          <cell r="B547">
            <v>0</v>
          </cell>
        </row>
        <row r="548">
          <cell r="B548">
            <v>0</v>
          </cell>
        </row>
        <row r="549">
          <cell r="B549">
            <v>1.6</v>
          </cell>
        </row>
        <row r="550">
          <cell r="B550">
            <v>0</v>
          </cell>
        </row>
        <row r="551">
          <cell r="B551">
            <v>0</v>
          </cell>
        </row>
        <row r="552">
          <cell r="B552">
            <v>0</v>
          </cell>
        </row>
        <row r="553">
          <cell r="B553">
            <v>3.4000000000000004</v>
          </cell>
        </row>
        <row r="554">
          <cell r="B554">
            <v>0</v>
          </cell>
        </row>
        <row r="555">
          <cell r="B555">
            <v>0.1</v>
          </cell>
        </row>
        <row r="556">
          <cell r="B556">
            <v>2.7</v>
          </cell>
        </row>
        <row r="557">
          <cell r="B557">
            <v>0.1</v>
          </cell>
        </row>
        <row r="558">
          <cell r="B558">
            <v>0.7</v>
          </cell>
        </row>
        <row r="559">
          <cell r="B559">
            <v>4.1999999999999993</v>
          </cell>
        </row>
        <row r="560">
          <cell r="B560">
            <v>1.6</v>
          </cell>
        </row>
        <row r="561">
          <cell r="B561">
            <v>4.5999999999999996</v>
          </cell>
        </row>
        <row r="562">
          <cell r="B562">
            <v>0</v>
          </cell>
        </row>
        <row r="563">
          <cell r="B563">
            <v>1.5</v>
          </cell>
        </row>
        <row r="564">
          <cell r="B564">
            <v>0.9</v>
          </cell>
        </row>
        <row r="565">
          <cell r="B565">
            <v>0</v>
          </cell>
        </row>
        <row r="566">
          <cell r="B566">
            <v>0</v>
          </cell>
        </row>
        <row r="567">
          <cell r="B567">
            <v>0.30000000000000004</v>
          </cell>
        </row>
        <row r="568">
          <cell r="B568">
            <v>0</v>
          </cell>
        </row>
        <row r="569">
          <cell r="B569">
            <v>0.1</v>
          </cell>
        </row>
        <row r="570">
          <cell r="B570">
            <v>0.5</v>
          </cell>
        </row>
        <row r="571">
          <cell r="B571">
            <v>0.30000000000000004</v>
          </cell>
        </row>
        <row r="572">
          <cell r="B572">
            <v>0</v>
          </cell>
        </row>
        <row r="573">
          <cell r="B573">
            <v>0.30000000000000004</v>
          </cell>
        </row>
        <row r="574">
          <cell r="B574">
            <v>0.4</v>
          </cell>
        </row>
        <row r="575">
          <cell r="B575">
            <v>4.9000000000000004</v>
          </cell>
        </row>
        <row r="576">
          <cell r="B576">
            <v>1.3</v>
          </cell>
        </row>
        <row r="577">
          <cell r="B577">
            <v>0</v>
          </cell>
        </row>
        <row r="578">
          <cell r="B578">
            <v>0.4</v>
          </cell>
        </row>
        <row r="579">
          <cell r="B579">
            <v>0</v>
          </cell>
        </row>
        <row r="580">
          <cell r="B580">
            <v>0</v>
          </cell>
        </row>
        <row r="581">
          <cell r="B581">
            <v>0</v>
          </cell>
        </row>
        <row r="582">
          <cell r="B582">
            <v>1.1000000000000001</v>
          </cell>
        </row>
        <row r="583">
          <cell r="B583">
            <v>5.9</v>
          </cell>
        </row>
        <row r="584">
          <cell r="B584">
            <v>3.2</v>
          </cell>
        </row>
        <row r="585">
          <cell r="B585">
            <v>2.8</v>
          </cell>
        </row>
        <row r="586">
          <cell r="B586">
            <v>11</v>
          </cell>
        </row>
        <row r="587">
          <cell r="B587">
            <v>0.2</v>
          </cell>
        </row>
        <row r="588">
          <cell r="B588">
            <v>4.5999999999999996</v>
          </cell>
        </row>
        <row r="589">
          <cell r="B589">
            <v>0</v>
          </cell>
        </row>
        <row r="590">
          <cell r="B590">
            <v>0.2</v>
          </cell>
        </row>
        <row r="591">
          <cell r="B591">
            <v>7.4</v>
          </cell>
        </row>
        <row r="592">
          <cell r="B592">
            <v>0</v>
          </cell>
        </row>
        <row r="593">
          <cell r="B593">
            <v>4.9000000000000004</v>
          </cell>
        </row>
        <row r="594">
          <cell r="B594">
            <v>0.30000000000000004</v>
          </cell>
        </row>
        <row r="595">
          <cell r="B595">
            <v>6.3</v>
          </cell>
        </row>
        <row r="596">
          <cell r="B596">
            <v>0</v>
          </cell>
        </row>
        <row r="597">
          <cell r="B597">
            <v>0</v>
          </cell>
        </row>
        <row r="598">
          <cell r="B598">
            <v>2.2000000000000002</v>
          </cell>
        </row>
        <row r="599">
          <cell r="B599">
            <v>1.9000000000000001</v>
          </cell>
        </row>
        <row r="600">
          <cell r="B600">
            <v>0.1</v>
          </cell>
        </row>
        <row r="601">
          <cell r="B601">
            <v>0.9</v>
          </cell>
        </row>
        <row r="602">
          <cell r="B602">
            <v>5</v>
          </cell>
        </row>
        <row r="603">
          <cell r="B603">
            <v>0.30000000000000004</v>
          </cell>
        </row>
        <row r="604">
          <cell r="B604">
            <v>0</v>
          </cell>
        </row>
        <row r="605">
          <cell r="B605">
            <v>1.7000000000000002</v>
          </cell>
        </row>
        <row r="606">
          <cell r="B606">
            <v>0.8</v>
          </cell>
        </row>
        <row r="607">
          <cell r="B607">
            <v>0.2</v>
          </cell>
        </row>
        <row r="608">
          <cell r="B608">
            <v>0</v>
          </cell>
        </row>
        <row r="609">
          <cell r="B609">
            <v>0.1</v>
          </cell>
        </row>
        <row r="610">
          <cell r="B610">
            <v>0.1</v>
          </cell>
        </row>
        <row r="611">
          <cell r="B611">
            <v>0</v>
          </cell>
        </row>
        <row r="612">
          <cell r="B612">
            <v>0.4</v>
          </cell>
        </row>
        <row r="613">
          <cell r="B613">
            <v>0</v>
          </cell>
        </row>
        <row r="614">
          <cell r="B614">
            <v>0.1</v>
          </cell>
        </row>
        <row r="615">
          <cell r="B615">
            <v>0</v>
          </cell>
        </row>
        <row r="616">
          <cell r="B616">
            <v>2.2000000000000002</v>
          </cell>
        </row>
        <row r="617">
          <cell r="B617">
            <v>0.30000000000000004</v>
          </cell>
        </row>
        <row r="618">
          <cell r="B618">
            <v>0.5</v>
          </cell>
        </row>
        <row r="619">
          <cell r="B619">
            <v>15.799999999999999</v>
          </cell>
        </row>
        <row r="620">
          <cell r="B620">
            <v>1.2</v>
          </cell>
        </row>
        <row r="621">
          <cell r="B621">
            <v>0.4</v>
          </cell>
        </row>
        <row r="622">
          <cell r="B622">
            <v>0</v>
          </cell>
        </row>
        <row r="623">
          <cell r="B623">
            <v>0.4</v>
          </cell>
        </row>
        <row r="624">
          <cell r="B624">
            <v>0.30000000000000004</v>
          </cell>
        </row>
        <row r="625">
          <cell r="B625">
            <v>0.2</v>
          </cell>
        </row>
        <row r="626">
          <cell r="B626">
            <v>0</v>
          </cell>
        </row>
        <row r="627">
          <cell r="B627">
            <v>0</v>
          </cell>
        </row>
        <row r="628">
          <cell r="B628">
            <v>0</v>
          </cell>
        </row>
        <row r="629">
          <cell r="B629">
            <v>0</v>
          </cell>
        </row>
        <row r="630">
          <cell r="B630">
            <v>0</v>
          </cell>
        </row>
        <row r="631">
          <cell r="B631">
            <v>0</v>
          </cell>
        </row>
        <row r="632">
          <cell r="B632">
            <v>0</v>
          </cell>
        </row>
        <row r="633">
          <cell r="B633">
            <v>0</v>
          </cell>
        </row>
        <row r="634">
          <cell r="B634">
            <v>0.2</v>
          </cell>
        </row>
        <row r="635">
          <cell r="B635">
            <v>0</v>
          </cell>
        </row>
        <row r="636">
          <cell r="B636">
            <v>0</v>
          </cell>
        </row>
        <row r="637">
          <cell r="B637">
            <v>0.30000000000000004</v>
          </cell>
        </row>
        <row r="638">
          <cell r="B638">
            <v>3.3</v>
          </cell>
        </row>
        <row r="639">
          <cell r="B639">
            <v>0</v>
          </cell>
        </row>
        <row r="640">
          <cell r="B640">
            <v>3.3</v>
          </cell>
        </row>
        <row r="641">
          <cell r="B641">
            <v>4.0999999999999996</v>
          </cell>
        </row>
        <row r="642">
          <cell r="B642">
            <v>0</v>
          </cell>
        </row>
        <row r="643">
          <cell r="B643">
            <v>0</v>
          </cell>
        </row>
        <row r="644">
          <cell r="B644">
            <v>0.3</v>
          </cell>
        </row>
        <row r="645">
          <cell r="B645">
            <v>0.30000000000000004</v>
          </cell>
        </row>
        <row r="646">
          <cell r="B646">
            <v>0</v>
          </cell>
        </row>
        <row r="647">
          <cell r="B647">
            <v>7.5</v>
          </cell>
        </row>
        <row r="648">
          <cell r="B648">
            <v>3.3</v>
          </cell>
        </row>
        <row r="649">
          <cell r="B649">
            <v>2.2000000000000002</v>
          </cell>
        </row>
        <row r="650">
          <cell r="B650">
            <v>9.9</v>
          </cell>
        </row>
        <row r="651">
          <cell r="B651">
            <v>1.8</v>
          </cell>
        </row>
        <row r="652">
          <cell r="B652">
            <v>0.1</v>
          </cell>
        </row>
        <row r="653">
          <cell r="B653">
            <v>0</v>
          </cell>
        </row>
        <row r="654">
          <cell r="B654">
            <v>0.1</v>
          </cell>
        </row>
        <row r="655">
          <cell r="B655">
            <v>0</v>
          </cell>
        </row>
        <row r="656">
          <cell r="B656">
            <v>4.2</v>
          </cell>
        </row>
        <row r="657">
          <cell r="B657">
            <v>0</v>
          </cell>
        </row>
        <row r="658">
          <cell r="B658">
            <v>0</v>
          </cell>
        </row>
        <row r="659">
          <cell r="B659">
            <v>4.2</v>
          </cell>
        </row>
        <row r="660">
          <cell r="B660">
            <v>0</v>
          </cell>
        </row>
        <row r="661">
          <cell r="B661">
            <v>0</v>
          </cell>
        </row>
        <row r="662">
          <cell r="B662">
            <v>0.4</v>
          </cell>
        </row>
        <row r="663">
          <cell r="B663">
            <v>4.5</v>
          </cell>
        </row>
        <row r="664">
          <cell r="B664">
            <v>2.7</v>
          </cell>
        </row>
        <row r="665">
          <cell r="B665">
            <v>0.1</v>
          </cell>
        </row>
        <row r="666">
          <cell r="B666">
            <v>2.5</v>
          </cell>
        </row>
        <row r="667">
          <cell r="B667">
            <v>0</v>
          </cell>
        </row>
        <row r="668">
          <cell r="B668">
            <v>1</v>
          </cell>
        </row>
        <row r="669">
          <cell r="B669">
            <v>0</v>
          </cell>
        </row>
        <row r="670">
          <cell r="B670">
            <v>3.1</v>
          </cell>
        </row>
        <row r="671">
          <cell r="B671">
            <v>0.2</v>
          </cell>
        </row>
        <row r="672">
          <cell r="B672">
            <v>3</v>
          </cell>
        </row>
        <row r="673">
          <cell r="B673">
            <v>1</v>
          </cell>
        </row>
        <row r="674">
          <cell r="B674">
            <v>3.3</v>
          </cell>
        </row>
        <row r="675">
          <cell r="B675">
            <v>0.1</v>
          </cell>
        </row>
        <row r="676">
          <cell r="B676">
            <v>0</v>
          </cell>
        </row>
        <row r="677">
          <cell r="B677">
            <v>0.6</v>
          </cell>
        </row>
        <row r="678">
          <cell r="B678">
            <v>1.2</v>
          </cell>
        </row>
        <row r="679">
          <cell r="B679">
            <v>0.1</v>
          </cell>
        </row>
        <row r="680">
          <cell r="B680">
            <v>0</v>
          </cell>
        </row>
        <row r="681">
          <cell r="B681">
            <v>1.8</v>
          </cell>
        </row>
        <row r="682">
          <cell r="B682">
            <v>0.6</v>
          </cell>
        </row>
        <row r="683">
          <cell r="B683">
            <v>0.1</v>
          </cell>
        </row>
        <row r="684">
          <cell r="B684">
            <v>0</v>
          </cell>
        </row>
        <row r="685">
          <cell r="B685">
            <v>0</v>
          </cell>
        </row>
        <row r="686">
          <cell r="B686">
            <v>0</v>
          </cell>
        </row>
        <row r="687">
          <cell r="B687">
            <v>0.5</v>
          </cell>
        </row>
        <row r="688">
          <cell r="B688">
            <v>0.4</v>
          </cell>
        </row>
        <row r="689">
          <cell r="B689">
            <v>0.1</v>
          </cell>
        </row>
        <row r="690">
          <cell r="B690">
            <v>0.3</v>
          </cell>
        </row>
        <row r="691">
          <cell r="B691">
            <v>1.2000000000000002</v>
          </cell>
        </row>
        <row r="692">
          <cell r="B692">
            <v>0.1</v>
          </cell>
        </row>
        <row r="693">
          <cell r="B693">
            <v>0</v>
          </cell>
        </row>
        <row r="694">
          <cell r="B694">
            <v>1.5</v>
          </cell>
        </row>
        <row r="695">
          <cell r="B695">
            <v>1.2</v>
          </cell>
        </row>
        <row r="696">
          <cell r="B696">
            <v>3.2</v>
          </cell>
        </row>
        <row r="697">
          <cell r="B697">
            <v>0</v>
          </cell>
        </row>
        <row r="698">
          <cell r="B698">
            <v>0.1</v>
          </cell>
        </row>
        <row r="699">
          <cell r="B699">
            <v>1.5</v>
          </cell>
        </row>
        <row r="700">
          <cell r="B700">
            <v>0.6</v>
          </cell>
        </row>
        <row r="701">
          <cell r="B701">
            <v>0.1</v>
          </cell>
        </row>
        <row r="702">
          <cell r="B702">
            <v>0.1</v>
          </cell>
        </row>
        <row r="703">
          <cell r="B703">
            <v>1.3</v>
          </cell>
        </row>
        <row r="704">
          <cell r="B704">
            <v>0.3</v>
          </cell>
        </row>
        <row r="705">
          <cell r="B705">
            <v>0</v>
          </cell>
        </row>
        <row r="706">
          <cell r="B706">
            <v>1.2999999999999998</v>
          </cell>
        </row>
        <row r="707">
          <cell r="B707">
            <v>1.3</v>
          </cell>
        </row>
        <row r="708">
          <cell r="B708">
            <v>2.9</v>
          </cell>
        </row>
        <row r="709">
          <cell r="B709">
            <v>0</v>
          </cell>
        </row>
        <row r="710">
          <cell r="B710">
            <v>0.5</v>
          </cell>
        </row>
        <row r="711">
          <cell r="B711">
            <v>0.4</v>
          </cell>
        </row>
        <row r="712">
          <cell r="B712">
            <v>5.0999999999999996</v>
          </cell>
        </row>
        <row r="713">
          <cell r="B713">
            <v>0.2</v>
          </cell>
        </row>
        <row r="714">
          <cell r="B714">
            <v>0</v>
          </cell>
        </row>
        <row r="715">
          <cell r="B715">
            <v>0.5</v>
          </cell>
        </row>
        <row r="716">
          <cell r="B716">
            <v>6.8</v>
          </cell>
        </row>
        <row r="717">
          <cell r="B717">
            <v>0.2</v>
          </cell>
        </row>
        <row r="718">
          <cell r="B718">
            <v>0.1</v>
          </cell>
        </row>
        <row r="719">
          <cell r="B719">
            <v>2.1</v>
          </cell>
        </row>
        <row r="720">
          <cell r="B720">
            <v>4.9000000000000004</v>
          </cell>
        </row>
        <row r="721">
          <cell r="B721">
            <v>0.2</v>
          </cell>
        </row>
        <row r="722">
          <cell r="B722">
            <v>0.1</v>
          </cell>
        </row>
        <row r="723">
          <cell r="B723">
            <v>0.60000000000000009</v>
          </cell>
        </row>
        <row r="724">
          <cell r="B724">
            <v>0.30000000000000004</v>
          </cell>
        </row>
        <row r="725">
          <cell r="B725">
            <v>0</v>
          </cell>
        </row>
        <row r="726">
          <cell r="B726">
            <v>0.8</v>
          </cell>
        </row>
        <row r="727">
          <cell r="B727">
            <v>1.8</v>
          </cell>
        </row>
        <row r="728">
          <cell r="B728">
            <v>0.3</v>
          </cell>
        </row>
        <row r="729">
          <cell r="B729">
            <v>0.5</v>
          </cell>
        </row>
        <row r="730">
          <cell r="B730">
            <v>7.4</v>
          </cell>
        </row>
        <row r="731">
          <cell r="B731">
            <v>4.4000000000000004</v>
          </cell>
        </row>
        <row r="732">
          <cell r="B732">
            <v>0.4</v>
          </cell>
        </row>
        <row r="733">
          <cell r="B733">
            <v>4.2</v>
          </cell>
        </row>
        <row r="734">
          <cell r="B734">
            <v>0.4</v>
          </cell>
        </row>
        <row r="735">
          <cell r="B735">
            <v>4.3</v>
          </cell>
        </row>
        <row r="736">
          <cell r="B736">
            <v>0</v>
          </cell>
        </row>
        <row r="737">
          <cell r="B737">
            <v>0.1</v>
          </cell>
        </row>
        <row r="738">
          <cell r="B738">
            <v>0</v>
          </cell>
        </row>
        <row r="739">
          <cell r="B739">
            <v>0</v>
          </cell>
        </row>
        <row r="740">
          <cell r="B740">
            <v>0</v>
          </cell>
        </row>
        <row r="741">
          <cell r="B741">
            <v>0.1</v>
          </cell>
        </row>
        <row r="742">
          <cell r="B742">
            <v>1.1000000000000001</v>
          </cell>
        </row>
        <row r="743">
          <cell r="B743">
            <v>0.7</v>
          </cell>
        </row>
        <row r="744">
          <cell r="B744">
            <v>0</v>
          </cell>
        </row>
        <row r="745">
          <cell r="B745">
            <v>0.1</v>
          </cell>
        </row>
        <row r="746">
          <cell r="B746">
            <v>0.1</v>
          </cell>
        </row>
        <row r="747">
          <cell r="B747">
            <v>0.1</v>
          </cell>
        </row>
        <row r="748">
          <cell r="B748">
            <v>0.6</v>
          </cell>
        </row>
        <row r="749">
          <cell r="B749">
            <v>0.2</v>
          </cell>
        </row>
        <row r="750">
          <cell r="B750">
            <v>0.30000000000000004</v>
          </cell>
        </row>
        <row r="751">
          <cell r="B751">
            <v>2.5</v>
          </cell>
        </row>
        <row r="752">
          <cell r="B752">
            <v>0.4</v>
          </cell>
        </row>
        <row r="753">
          <cell r="B753">
            <v>0</v>
          </cell>
        </row>
        <row r="754">
          <cell r="B754">
            <v>1.8</v>
          </cell>
        </row>
        <row r="755">
          <cell r="B755">
            <v>2</v>
          </cell>
        </row>
        <row r="756">
          <cell r="B756">
            <v>1.3</v>
          </cell>
        </row>
        <row r="757">
          <cell r="B757">
            <v>0.4</v>
          </cell>
        </row>
        <row r="758">
          <cell r="B758">
            <v>0.5</v>
          </cell>
        </row>
        <row r="759">
          <cell r="B759">
            <v>0.1</v>
          </cell>
        </row>
        <row r="760">
          <cell r="B760">
            <v>4.0999999999999996</v>
          </cell>
        </row>
        <row r="761">
          <cell r="B761">
            <v>0.2</v>
          </cell>
        </row>
        <row r="762">
          <cell r="B762">
            <v>0</v>
          </cell>
        </row>
        <row r="763">
          <cell r="B763">
            <v>0</v>
          </cell>
        </row>
        <row r="764">
          <cell r="B764">
            <v>0</v>
          </cell>
        </row>
        <row r="765">
          <cell r="B765">
            <v>0</v>
          </cell>
        </row>
        <row r="766">
          <cell r="B766">
            <v>3.5</v>
          </cell>
        </row>
        <row r="767">
          <cell r="B767">
            <v>1.35</v>
          </cell>
        </row>
        <row r="768">
          <cell r="B768">
            <v>0.4</v>
          </cell>
        </row>
        <row r="769">
          <cell r="B769">
            <v>0.15000000000000002</v>
          </cell>
        </row>
        <row r="770">
          <cell r="B770">
            <v>0.1</v>
          </cell>
        </row>
        <row r="771">
          <cell r="B771">
            <v>4.3000000000000007</v>
          </cell>
        </row>
        <row r="772">
          <cell r="B772">
            <v>0</v>
          </cell>
        </row>
        <row r="773">
          <cell r="B773">
            <v>0.1</v>
          </cell>
        </row>
        <row r="774">
          <cell r="B774">
            <v>0</v>
          </cell>
        </row>
        <row r="775">
          <cell r="B775">
            <v>0.2</v>
          </cell>
        </row>
        <row r="776">
          <cell r="B776">
            <v>0</v>
          </cell>
        </row>
        <row r="777">
          <cell r="B777">
            <v>0</v>
          </cell>
        </row>
        <row r="778">
          <cell r="B778">
            <v>0</v>
          </cell>
        </row>
        <row r="779">
          <cell r="B779">
            <v>0.2</v>
          </cell>
        </row>
        <row r="780">
          <cell r="B780">
            <v>0.1</v>
          </cell>
        </row>
        <row r="781">
          <cell r="B781">
            <v>0</v>
          </cell>
        </row>
        <row r="782">
          <cell r="B782">
            <v>0</v>
          </cell>
        </row>
        <row r="783">
          <cell r="B783">
            <v>0.2</v>
          </cell>
        </row>
        <row r="784">
          <cell r="B784">
            <v>0</v>
          </cell>
        </row>
        <row r="785">
          <cell r="B785">
            <v>0.2</v>
          </cell>
        </row>
        <row r="786">
          <cell r="B786">
            <v>0.1</v>
          </cell>
        </row>
        <row r="787">
          <cell r="B787">
            <v>0</v>
          </cell>
        </row>
        <row r="788">
          <cell r="B788">
            <v>0</v>
          </cell>
        </row>
        <row r="789">
          <cell r="B789">
            <v>0.6</v>
          </cell>
        </row>
        <row r="790">
          <cell r="B790">
            <v>0</v>
          </cell>
        </row>
        <row r="791">
          <cell r="B791">
            <v>0</v>
          </cell>
        </row>
        <row r="792">
          <cell r="B792">
            <v>0</v>
          </cell>
        </row>
        <row r="793">
          <cell r="B793">
            <v>0.7</v>
          </cell>
        </row>
        <row r="794">
          <cell r="B794">
            <v>0.1</v>
          </cell>
        </row>
        <row r="795">
          <cell r="B795">
            <v>7.2</v>
          </cell>
        </row>
        <row r="796">
          <cell r="B796">
            <v>0.1</v>
          </cell>
        </row>
        <row r="797">
          <cell r="B797">
            <v>2.4</v>
          </cell>
        </row>
        <row r="798">
          <cell r="B798">
            <v>0</v>
          </cell>
        </row>
        <row r="799">
          <cell r="B799">
            <v>0</v>
          </cell>
        </row>
        <row r="800">
          <cell r="B800">
            <v>0</v>
          </cell>
        </row>
        <row r="801">
          <cell r="B801">
            <v>0</v>
          </cell>
        </row>
        <row r="802">
          <cell r="B802">
            <v>0</v>
          </cell>
        </row>
        <row r="803">
          <cell r="B803">
            <v>0</v>
          </cell>
        </row>
        <row r="804">
          <cell r="B804">
            <v>0</v>
          </cell>
        </row>
        <row r="805">
          <cell r="B805">
            <v>0</v>
          </cell>
        </row>
        <row r="806">
          <cell r="B806">
            <v>0</v>
          </cell>
        </row>
        <row r="807">
          <cell r="B807">
            <v>0</v>
          </cell>
        </row>
        <row r="808">
          <cell r="B808">
            <v>0</v>
          </cell>
        </row>
        <row r="809">
          <cell r="B809">
            <v>0</v>
          </cell>
        </row>
        <row r="810">
          <cell r="B810">
            <v>0</v>
          </cell>
        </row>
        <row r="811">
          <cell r="B811">
            <v>0</v>
          </cell>
        </row>
        <row r="812">
          <cell r="B812">
            <v>0</v>
          </cell>
        </row>
        <row r="813">
          <cell r="B813">
            <v>0</v>
          </cell>
        </row>
        <row r="814">
          <cell r="B814">
            <v>0</v>
          </cell>
        </row>
        <row r="815">
          <cell r="B815">
            <v>0</v>
          </cell>
        </row>
        <row r="816">
          <cell r="B816">
            <v>0.1</v>
          </cell>
        </row>
        <row r="817">
          <cell r="B817">
            <v>0</v>
          </cell>
        </row>
        <row r="818">
          <cell r="B818">
            <v>0</v>
          </cell>
        </row>
        <row r="819">
          <cell r="B819">
            <v>0</v>
          </cell>
        </row>
        <row r="820">
          <cell r="B820">
            <v>0</v>
          </cell>
        </row>
        <row r="821">
          <cell r="B821">
            <v>0.1</v>
          </cell>
        </row>
        <row r="822">
          <cell r="B822">
            <v>0.5</v>
          </cell>
        </row>
        <row r="823">
          <cell r="B823">
            <v>2.8</v>
          </cell>
        </row>
        <row r="824">
          <cell r="B824">
            <v>5.5</v>
          </cell>
        </row>
        <row r="825">
          <cell r="B825">
            <v>1.3</v>
          </cell>
        </row>
        <row r="826">
          <cell r="B826">
            <v>1.7000000000000002</v>
          </cell>
        </row>
        <row r="827">
          <cell r="B827">
            <v>0</v>
          </cell>
        </row>
        <row r="828">
          <cell r="B828">
            <v>0</v>
          </cell>
        </row>
        <row r="829">
          <cell r="B829">
            <v>0.2</v>
          </cell>
        </row>
        <row r="830">
          <cell r="B830">
            <v>0</v>
          </cell>
        </row>
        <row r="831">
          <cell r="B831">
            <v>0</v>
          </cell>
        </row>
        <row r="832">
          <cell r="B832">
            <v>0</v>
          </cell>
        </row>
        <row r="833">
          <cell r="B833">
            <v>31.1</v>
          </cell>
        </row>
        <row r="834">
          <cell r="B834">
            <v>0.1</v>
          </cell>
        </row>
        <row r="835">
          <cell r="B835">
            <v>0.1</v>
          </cell>
        </row>
        <row r="836">
          <cell r="B836">
            <v>1.2999999999999998</v>
          </cell>
        </row>
        <row r="837">
          <cell r="B837">
            <v>10.1</v>
          </cell>
        </row>
        <row r="838">
          <cell r="B838">
            <v>4.0999999999999996</v>
          </cell>
        </row>
        <row r="839">
          <cell r="B839">
            <v>6.5</v>
          </cell>
        </row>
        <row r="840">
          <cell r="B840">
            <v>0.4</v>
          </cell>
        </row>
        <row r="841">
          <cell r="B841">
            <v>0</v>
          </cell>
        </row>
        <row r="842">
          <cell r="B842">
            <v>0</v>
          </cell>
        </row>
        <row r="843">
          <cell r="B843">
            <v>0.1</v>
          </cell>
        </row>
        <row r="844">
          <cell r="B844">
            <v>4.2</v>
          </cell>
        </row>
        <row r="845">
          <cell r="B845">
            <v>0.8</v>
          </cell>
        </row>
        <row r="846">
          <cell r="B846">
            <v>3.2</v>
          </cell>
        </row>
        <row r="847">
          <cell r="B847">
            <v>1.2999999999999998</v>
          </cell>
        </row>
        <row r="848">
          <cell r="B848">
            <v>6</v>
          </cell>
        </row>
        <row r="849">
          <cell r="B849">
            <v>4.3</v>
          </cell>
        </row>
        <row r="850">
          <cell r="B850">
            <v>0.1</v>
          </cell>
        </row>
        <row r="851">
          <cell r="B851">
            <v>0</v>
          </cell>
        </row>
        <row r="852">
          <cell r="B852">
            <v>0</v>
          </cell>
        </row>
        <row r="853">
          <cell r="B853">
            <v>3.4000000000000004</v>
          </cell>
        </row>
        <row r="854">
          <cell r="B854">
            <v>0.6</v>
          </cell>
        </row>
        <row r="855">
          <cell r="B855">
            <v>0.5</v>
          </cell>
        </row>
        <row r="856">
          <cell r="B856">
            <v>0</v>
          </cell>
        </row>
        <row r="857">
          <cell r="B857">
            <v>0.4</v>
          </cell>
        </row>
        <row r="858">
          <cell r="B858">
            <v>1</v>
          </cell>
        </row>
        <row r="859">
          <cell r="B859">
            <v>1.7000000000000002</v>
          </cell>
        </row>
        <row r="860">
          <cell r="B860">
            <v>0</v>
          </cell>
        </row>
        <row r="861">
          <cell r="B861">
            <v>0</v>
          </cell>
        </row>
        <row r="862">
          <cell r="B862">
            <v>0.5</v>
          </cell>
        </row>
        <row r="863">
          <cell r="B863">
            <v>0.2</v>
          </cell>
        </row>
        <row r="864">
          <cell r="B864">
            <v>0.1</v>
          </cell>
        </row>
        <row r="865">
          <cell r="B865">
            <v>1</v>
          </cell>
        </row>
        <row r="866">
          <cell r="B866">
            <v>0</v>
          </cell>
        </row>
        <row r="867">
          <cell r="B867">
            <v>0</v>
          </cell>
        </row>
        <row r="868">
          <cell r="B868">
            <v>0.1</v>
          </cell>
        </row>
        <row r="869">
          <cell r="B869">
            <v>6.1999999999999993</v>
          </cell>
        </row>
        <row r="870">
          <cell r="B870">
            <v>0</v>
          </cell>
        </row>
        <row r="871">
          <cell r="B871">
            <v>3.3</v>
          </cell>
        </row>
        <row r="872">
          <cell r="B872">
            <v>0</v>
          </cell>
        </row>
        <row r="873">
          <cell r="B873">
            <v>1</v>
          </cell>
        </row>
        <row r="874">
          <cell r="B874">
            <v>4.3000000000000007</v>
          </cell>
        </row>
        <row r="875">
          <cell r="B875">
            <v>1.7999999999999998</v>
          </cell>
        </row>
        <row r="876">
          <cell r="B876">
            <v>0.1</v>
          </cell>
        </row>
        <row r="877">
          <cell r="B877">
            <v>26.2</v>
          </cell>
        </row>
        <row r="878">
          <cell r="B878">
            <v>15.3</v>
          </cell>
        </row>
        <row r="879">
          <cell r="B879">
            <v>39.4</v>
          </cell>
        </row>
        <row r="880">
          <cell r="B880">
            <v>8.4</v>
          </cell>
        </row>
        <row r="881">
          <cell r="B881">
            <v>0.3</v>
          </cell>
        </row>
        <row r="882">
          <cell r="B882">
            <v>0</v>
          </cell>
        </row>
        <row r="883">
          <cell r="B883">
            <v>2.8</v>
          </cell>
        </row>
        <row r="884">
          <cell r="B884">
            <v>0</v>
          </cell>
        </row>
        <row r="885">
          <cell r="B885">
            <v>2.4</v>
          </cell>
        </row>
        <row r="886">
          <cell r="B886">
            <v>0.2</v>
          </cell>
        </row>
        <row r="887">
          <cell r="B887">
            <v>1.7999999999999998</v>
          </cell>
        </row>
        <row r="888">
          <cell r="B888">
            <v>2.5</v>
          </cell>
        </row>
        <row r="889">
          <cell r="B889">
            <v>8.1999999999999993</v>
          </cell>
        </row>
        <row r="890">
          <cell r="B890">
            <v>3.1999999999999997</v>
          </cell>
        </row>
        <row r="891">
          <cell r="B891">
            <v>0.1</v>
          </cell>
        </row>
        <row r="892">
          <cell r="B892">
            <v>3.3</v>
          </cell>
        </row>
        <row r="893">
          <cell r="B893">
            <v>2.6</v>
          </cell>
        </row>
        <row r="894">
          <cell r="B894">
            <v>0.2</v>
          </cell>
        </row>
        <row r="895">
          <cell r="B895">
            <v>0.2</v>
          </cell>
        </row>
        <row r="896">
          <cell r="B896">
            <v>0.1</v>
          </cell>
        </row>
        <row r="897">
          <cell r="B897">
            <v>13.3</v>
          </cell>
        </row>
        <row r="898">
          <cell r="B898">
            <v>0</v>
          </cell>
        </row>
        <row r="899">
          <cell r="B899">
            <v>3.5</v>
          </cell>
        </row>
        <row r="900">
          <cell r="B900">
            <v>1.2</v>
          </cell>
        </row>
        <row r="901">
          <cell r="B901">
            <v>0.2</v>
          </cell>
        </row>
        <row r="902">
          <cell r="B902">
            <v>7.4</v>
          </cell>
        </row>
        <row r="903">
          <cell r="B903">
            <v>25.799999999999997</v>
          </cell>
        </row>
        <row r="904">
          <cell r="B904">
            <v>3.5</v>
          </cell>
        </row>
        <row r="905">
          <cell r="B905">
            <v>9.8000000000000007</v>
          </cell>
        </row>
        <row r="906">
          <cell r="B906">
            <v>0</v>
          </cell>
        </row>
        <row r="907">
          <cell r="B907">
            <v>4.5</v>
          </cell>
        </row>
        <row r="908">
          <cell r="B908">
            <v>2.2999999999999998</v>
          </cell>
        </row>
        <row r="909">
          <cell r="B909">
            <v>11.5</v>
          </cell>
        </row>
        <row r="910">
          <cell r="B910">
            <v>1.4</v>
          </cell>
        </row>
        <row r="911">
          <cell r="B911">
            <v>2.1</v>
          </cell>
        </row>
        <row r="912">
          <cell r="B912">
            <v>4.7</v>
          </cell>
        </row>
        <row r="913">
          <cell r="B913">
            <v>0.8</v>
          </cell>
        </row>
        <row r="914">
          <cell r="B914">
            <v>0</v>
          </cell>
        </row>
        <row r="915">
          <cell r="B915">
            <v>2.1</v>
          </cell>
        </row>
        <row r="916">
          <cell r="B916">
            <v>1.9</v>
          </cell>
        </row>
        <row r="917">
          <cell r="B917">
            <v>0</v>
          </cell>
        </row>
        <row r="918">
          <cell r="B918">
            <v>0</v>
          </cell>
        </row>
        <row r="919">
          <cell r="B919">
            <v>0.30000000000000004</v>
          </cell>
        </row>
        <row r="920">
          <cell r="B920">
            <v>0</v>
          </cell>
        </row>
        <row r="921">
          <cell r="B921">
            <v>1.9</v>
          </cell>
        </row>
        <row r="922">
          <cell r="B922">
            <v>0.1</v>
          </cell>
        </row>
        <row r="923">
          <cell r="B923">
            <v>0.30000000000000004</v>
          </cell>
        </row>
        <row r="924">
          <cell r="B924">
            <v>5.6</v>
          </cell>
        </row>
        <row r="925">
          <cell r="B925">
            <v>0.79999999999999993</v>
          </cell>
        </row>
        <row r="926">
          <cell r="B926">
            <v>1.2</v>
          </cell>
        </row>
        <row r="927">
          <cell r="B927">
            <v>1.1000000000000001</v>
          </cell>
        </row>
        <row r="928">
          <cell r="B928">
            <v>5.35</v>
          </cell>
        </row>
        <row r="929">
          <cell r="B929">
            <v>3.8</v>
          </cell>
        </row>
        <row r="930">
          <cell r="B930">
            <v>1.1000000000000001</v>
          </cell>
        </row>
        <row r="931">
          <cell r="B931">
            <v>0.15000000000000002</v>
          </cell>
        </row>
        <row r="932">
          <cell r="B932">
            <v>6.65</v>
          </cell>
        </row>
        <row r="933">
          <cell r="B933">
            <v>6.9</v>
          </cell>
        </row>
        <row r="934">
          <cell r="B934">
            <v>8.75</v>
          </cell>
        </row>
        <row r="935">
          <cell r="B935">
            <v>8.4</v>
          </cell>
        </row>
        <row r="936">
          <cell r="B936">
            <v>7.65</v>
          </cell>
        </row>
        <row r="937">
          <cell r="B937">
            <v>3</v>
          </cell>
        </row>
        <row r="938">
          <cell r="B938">
            <v>2</v>
          </cell>
        </row>
        <row r="939">
          <cell r="B939">
            <v>5.5500000000000007</v>
          </cell>
        </row>
        <row r="940">
          <cell r="B940">
            <v>4.55</v>
          </cell>
        </row>
        <row r="941">
          <cell r="B941">
            <v>0.05</v>
          </cell>
        </row>
        <row r="942">
          <cell r="B942">
            <v>2.2000000000000002</v>
          </cell>
        </row>
        <row r="943">
          <cell r="B943">
            <v>1.5</v>
          </cell>
        </row>
        <row r="944">
          <cell r="B944">
            <v>0.8</v>
          </cell>
        </row>
        <row r="945">
          <cell r="B945">
            <v>0.30000000000000004</v>
          </cell>
        </row>
        <row r="946">
          <cell r="B946">
            <v>2.8</v>
          </cell>
        </row>
        <row r="947">
          <cell r="B947">
            <v>0.2</v>
          </cell>
        </row>
        <row r="948">
          <cell r="B948">
            <v>0.4</v>
          </cell>
        </row>
        <row r="949">
          <cell r="B949">
            <v>4.3</v>
          </cell>
        </row>
        <row r="950">
          <cell r="B950">
            <v>4.7</v>
          </cell>
        </row>
        <row r="951">
          <cell r="B951">
            <v>0.2</v>
          </cell>
        </row>
        <row r="952">
          <cell r="B952">
            <v>0.60000000000000009</v>
          </cell>
        </row>
        <row r="953">
          <cell r="B953">
            <v>0</v>
          </cell>
        </row>
        <row r="954">
          <cell r="B954">
            <v>0</v>
          </cell>
        </row>
        <row r="955">
          <cell r="B955">
            <v>1.6</v>
          </cell>
        </row>
        <row r="956">
          <cell r="B956">
            <v>0</v>
          </cell>
        </row>
        <row r="957">
          <cell r="B957">
            <v>0</v>
          </cell>
        </row>
        <row r="958">
          <cell r="B958">
            <v>6.5</v>
          </cell>
        </row>
        <row r="959">
          <cell r="B959">
            <v>0</v>
          </cell>
        </row>
        <row r="960">
          <cell r="B960">
            <v>0</v>
          </cell>
        </row>
        <row r="961">
          <cell r="B961">
            <v>0</v>
          </cell>
        </row>
        <row r="962">
          <cell r="B962">
            <v>0</v>
          </cell>
        </row>
        <row r="963">
          <cell r="B963">
            <v>0.1</v>
          </cell>
        </row>
        <row r="964">
          <cell r="B964">
            <v>0.89999999999999991</v>
          </cell>
        </row>
        <row r="965">
          <cell r="B965">
            <v>0</v>
          </cell>
        </row>
        <row r="966">
          <cell r="B966">
            <v>0</v>
          </cell>
        </row>
        <row r="967">
          <cell r="B967">
            <v>0.8</v>
          </cell>
        </row>
        <row r="968">
          <cell r="B968">
            <v>10.649999999999999</v>
          </cell>
        </row>
        <row r="969">
          <cell r="B969">
            <v>2.15</v>
          </cell>
        </row>
        <row r="970">
          <cell r="B970">
            <v>0</v>
          </cell>
        </row>
        <row r="971">
          <cell r="B971">
            <v>0.1</v>
          </cell>
        </row>
        <row r="972">
          <cell r="B972">
            <v>0.1</v>
          </cell>
        </row>
        <row r="973">
          <cell r="B973">
            <v>0</v>
          </cell>
        </row>
        <row r="974">
          <cell r="B974">
            <v>0.1</v>
          </cell>
        </row>
        <row r="975">
          <cell r="B975">
            <v>0</v>
          </cell>
        </row>
        <row r="976">
          <cell r="B976">
            <v>0</v>
          </cell>
        </row>
        <row r="977">
          <cell r="B977">
            <v>0</v>
          </cell>
        </row>
        <row r="978">
          <cell r="B978">
            <v>0</v>
          </cell>
        </row>
        <row r="979">
          <cell r="B979">
            <v>1.1000000000000001</v>
          </cell>
        </row>
        <row r="980">
          <cell r="B980">
            <v>0.7</v>
          </cell>
        </row>
        <row r="981">
          <cell r="B981">
            <v>5</v>
          </cell>
        </row>
        <row r="982">
          <cell r="B982">
            <v>2.8</v>
          </cell>
        </row>
        <row r="983">
          <cell r="B983">
            <v>1</v>
          </cell>
        </row>
        <row r="984">
          <cell r="B984">
            <v>1</v>
          </cell>
        </row>
        <row r="985">
          <cell r="B985">
            <v>0.30000000000000004</v>
          </cell>
        </row>
        <row r="986">
          <cell r="B986">
            <v>0.6</v>
          </cell>
        </row>
        <row r="987">
          <cell r="B987">
            <v>0.2</v>
          </cell>
        </row>
        <row r="988">
          <cell r="B988">
            <v>2.9</v>
          </cell>
        </row>
        <row r="989">
          <cell r="B989">
            <v>4.0999999999999996</v>
          </cell>
        </row>
        <row r="990">
          <cell r="B990">
            <v>9.5</v>
          </cell>
        </row>
        <row r="991">
          <cell r="B991">
            <v>5.7</v>
          </cell>
        </row>
        <row r="992">
          <cell r="B992">
            <v>2.2999999999999998</v>
          </cell>
        </row>
        <row r="993">
          <cell r="B993">
            <v>0.6</v>
          </cell>
        </row>
        <row r="994">
          <cell r="B994">
            <v>0.30000000000000004</v>
          </cell>
        </row>
        <row r="995">
          <cell r="B995">
            <v>0.1</v>
          </cell>
        </row>
        <row r="996">
          <cell r="B996">
            <v>0</v>
          </cell>
        </row>
        <row r="997">
          <cell r="B997">
            <v>0</v>
          </cell>
        </row>
        <row r="998">
          <cell r="B998">
            <v>0.30000000000000004</v>
          </cell>
        </row>
        <row r="999">
          <cell r="B999">
            <v>0.4</v>
          </cell>
        </row>
        <row r="1000">
          <cell r="B1000">
            <v>0.2</v>
          </cell>
        </row>
        <row r="1001">
          <cell r="B1001">
            <v>0.2</v>
          </cell>
        </row>
        <row r="1002">
          <cell r="B1002">
            <v>0</v>
          </cell>
        </row>
        <row r="1003">
          <cell r="B1003">
            <v>0</v>
          </cell>
        </row>
        <row r="1004">
          <cell r="B1004">
            <v>0</v>
          </cell>
        </row>
        <row r="1005">
          <cell r="B1005">
            <v>0</v>
          </cell>
        </row>
        <row r="1006">
          <cell r="B1006">
            <v>0.30000000000000004</v>
          </cell>
        </row>
        <row r="1007">
          <cell r="B1007">
            <v>6.9</v>
          </cell>
        </row>
        <row r="1008">
          <cell r="B1008">
            <v>2.4</v>
          </cell>
        </row>
        <row r="1009">
          <cell r="B1009">
            <v>0</v>
          </cell>
        </row>
        <row r="1010">
          <cell r="B1010">
            <v>0.2</v>
          </cell>
        </row>
        <row r="1011">
          <cell r="B1011">
            <v>0.1</v>
          </cell>
        </row>
        <row r="1012">
          <cell r="B1012">
            <v>0</v>
          </cell>
        </row>
        <row r="1013">
          <cell r="B1013">
            <v>3.2</v>
          </cell>
        </row>
        <row r="1014">
          <cell r="B1014">
            <v>1.7000000000000002</v>
          </cell>
        </row>
        <row r="1015">
          <cell r="B1015">
            <v>0.2</v>
          </cell>
        </row>
        <row r="1016">
          <cell r="B1016">
            <v>0.7</v>
          </cell>
        </row>
        <row r="1017">
          <cell r="B1017">
            <v>9.1000000000000014</v>
          </cell>
        </row>
        <row r="1018">
          <cell r="B1018">
            <v>9</v>
          </cell>
        </row>
        <row r="1019">
          <cell r="B1019">
            <v>0</v>
          </cell>
        </row>
        <row r="1020">
          <cell r="B1020">
            <v>17.100000000000001</v>
          </cell>
        </row>
        <row r="1021">
          <cell r="B1021">
            <v>0</v>
          </cell>
        </row>
        <row r="1022">
          <cell r="B1022">
            <v>2.7</v>
          </cell>
        </row>
        <row r="1023">
          <cell r="B1023">
            <v>4</v>
          </cell>
        </row>
        <row r="1024">
          <cell r="B1024">
            <v>0.4</v>
          </cell>
        </row>
        <row r="1025">
          <cell r="B1025">
            <v>2.5999999999999996</v>
          </cell>
        </row>
        <row r="1026">
          <cell r="B1026">
            <v>9.6</v>
          </cell>
        </row>
        <row r="1027">
          <cell r="B1027">
            <v>1.7</v>
          </cell>
        </row>
        <row r="1028">
          <cell r="B1028">
            <v>6.7</v>
          </cell>
        </row>
        <row r="1029">
          <cell r="B1029">
            <v>3.6</v>
          </cell>
        </row>
        <row r="1030">
          <cell r="B1030">
            <v>0.1</v>
          </cell>
        </row>
        <row r="1031">
          <cell r="B1031">
            <v>1.8</v>
          </cell>
        </row>
        <row r="1032">
          <cell r="B1032">
            <v>0.89999999999999991</v>
          </cell>
        </row>
        <row r="1033">
          <cell r="B1033">
            <v>0</v>
          </cell>
        </row>
        <row r="1034">
          <cell r="B1034">
            <v>0</v>
          </cell>
        </row>
        <row r="1035">
          <cell r="B1035">
            <v>0.6</v>
          </cell>
        </row>
        <row r="1036">
          <cell r="B1036">
            <v>0</v>
          </cell>
        </row>
        <row r="1037">
          <cell r="B1037">
            <v>6.4</v>
          </cell>
        </row>
        <row r="1038">
          <cell r="B1038">
            <v>0</v>
          </cell>
        </row>
        <row r="1039">
          <cell r="B1039">
            <v>1.5</v>
          </cell>
        </row>
        <row r="1040">
          <cell r="B1040">
            <v>0</v>
          </cell>
        </row>
        <row r="1041">
          <cell r="B1041">
            <v>0.2</v>
          </cell>
        </row>
        <row r="1042">
          <cell r="B1042">
            <v>0</v>
          </cell>
        </row>
        <row r="1043">
          <cell r="B1043">
            <v>0.2</v>
          </cell>
        </row>
        <row r="1044">
          <cell r="B1044">
            <v>0.30000000000000004</v>
          </cell>
        </row>
        <row r="1045">
          <cell r="B1045">
            <v>3.2</v>
          </cell>
        </row>
        <row r="1046">
          <cell r="B1046">
            <v>0</v>
          </cell>
        </row>
        <row r="1047">
          <cell r="B1047">
            <v>0</v>
          </cell>
        </row>
        <row r="1048">
          <cell r="B1048">
            <v>0.1</v>
          </cell>
        </row>
        <row r="1049">
          <cell r="B1049">
            <v>0</v>
          </cell>
        </row>
        <row r="1050">
          <cell r="B1050">
            <v>0</v>
          </cell>
        </row>
        <row r="1051">
          <cell r="B1051">
            <v>0</v>
          </cell>
        </row>
        <row r="1052">
          <cell r="B1052">
            <v>7.5</v>
          </cell>
        </row>
        <row r="1053">
          <cell r="B1053">
            <v>0</v>
          </cell>
        </row>
        <row r="1054">
          <cell r="B1054">
            <v>0.8</v>
          </cell>
        </row>
        <row r="1055">
          <cell r="B1055">
            <v>19.899999999999999</v>
          </cell>
        </row>
        <row r="1056">
          <cell r="B1056">
            <v>3.6</v>
          </cell>
        </row>
        <row r="1057">
          <cell r="B1057">
            <v>0</v>
          </cell>
        </row>
        <row r="1058">
          <cell r="B1058">
            <v>0.30000000000000004</v>
          </cell>
        </row>
        <row r="1059">
          <cell r="B1059">
            <v>0.3</v>
          </cell>
        </row>
        <row r="1060">
          <cell r="B1060">
            <v>0.1</v>
          </cell>
        </row>
        <row r="1061">
          <cell r="B1061">
            <v>0.2</v>
          </cell>
        </row>
        <row r="1062">
          <cell r="B1062">
            <v>0</v>
          </cell>
        </row>
        <row r="1063">
          <cell r="B1063">
            <v>0.1</v>
          </cell>
        </row>
        <row r="1064">
          <cell r="B1064">
            <v>0</v>
          </cell>
        </row>
        <row r="1065">
          <cell r="B1065">
            <v>0</v>
          </cell>
        </row>
        <row r="1066">
          <cell r="B1066">
            <v>0</v>
          </cell>
        </row>
        <row r="1067">
          <cell r="B1067">
            <v>0</v>
          </cell>
        </row>
        <row r="1068">
          <cell r="B1068">
            <v>0.2</v>
          </cell>
        </row>
        <row r="1069">
          <cell r="B1069">
            <v>0.4</v>
          </cell>
        </row>
        <row r="1070">
          <cell r="B1070">
            <v>5.1999999999999993</v>
          </cell>
        </row>
        <row r="1071">
          <cell r="B1071">
            <v>0.4</v>
          </cell>
        </row>
        <row r="1072">
          <cell r="B1072">
            <v>0</v>
          </cell>
        </row>
        <row r="1073">
          <cell r="B1073">
            <v>0.5</v>
          </cell>
        </row>
        <row r="1074">
          <cell r="B1074">
            <v>0</v>
          </cell>
        </row>
        <row r="1075">
          <cell r="B1075">
            <v>0</v>
          </cell>
        </row>
        <row r="1076">
          <cell r="B1076">
            <v>0.2</v>
          </cell>
        </row>
        <row r="1077">
          <cell r="B1077">
            <v>4.2</v>
          </cell>
        </row>
        <row r="1078">
          <cell r="B1078">
            <v>0.1</v>
          </cell>
        </row>
        <row r="1079">
          <cell r="B1079">
            <v>0.9</v>
          </cell>
        </row>
        <row r="1080">
          <cell r="B1080">
            <v>3.4000000000000004</v>
          </cell>
        </row>
        <row r="1081">
          <cell r="B1081">
            <v>0</v>
          </cell>
        </row>
        <row r="1082">
          <cell r="B1082">
            <v>0.5</v>
          </cell>
        </row>
        <row r="1083">
          <cell r="B1083">
            <v>5.6999999999999993</v>
          </cell>
        </row>
        <row r="1084">
          <cell r="B1084">
            <v>0.3</v>
          </cell>
        </row>
        <row r="1085">
          <cell r="B1085">
            <v>0.1</v>
          </cell>
        </row>
        <row r="1086">
          <cell r="B1086">
            <v>5.7</v>
          </cell>
        </row>
        <row r="1087">
          <cell r="B1087">
            <v>0.8</v>
          </cell>
        </row>
        <row r="1088">
          <cell r="B1088">
            <v>9.6999999999999993</v>
          </cell>
        </row>
        <row r="1089">
          <cell r="B1089">
            <v>3.4</v>
          </cell>
        </row>
        <row r="1090">
          <cell r="B1090">
            <v>0</v>
          </cell>
        </row>
        <row r="1091">
          <cell r="B1091">
            <v>3.3</v>
          </cell>
        </row>
        <row r="1092">
          <cell r="B1092">
            <v>2.7</v>
          </cell>
        </row>
        <row r="1093">
          <cell r="B1093">
            <v>0</v>
          </cell>
        </row>
        <row r="1094">
          <cell r="B1094">
            <v>0.1</v>
          </cell>
        </row>
        <row r="1095">
          <cell r="B1095">
            <v>1.9</v>
          </cell>
        </row>
        <row r="1096">
          <cell r="B1096">
            <v>0.2</v>
          </cell>
        </row>
        <row r="1097">
          <cell r="B1097">
            <v>5.0999999999999996</v>
          </cell>
        </row>
        <row r="1098">
          <cell r="B1098">
            <v>3.7</v>
          </cell>
        </row>
        <row r="1099">
          <cell r="B1099">
            <v>0.5</v>
          </cell>
        </row>
        <row r="1100">
          <cell r="B1100">
            <v>0</v>
          </cell>
        </row>
        <row r="1101">
          <cell r="B1101">
            <v>7.4</v>
          </cell>
        </row>
        <row r="1102">
          <cell r="B1102">
            <v>1.7</v>
          </cell>
        </row>
        <row r="1103">
          <cell r="B1103">
            <v>0.89999999999999991</v>
          </cell>
        </row>
        <row r="1104">
          <cell r="B1104">
            <v>8.5</v>
          </cell>
        </row>
        <row r="1105">
          <cell r="B1105">
            <v>0.1</v>
          </cell>
        </row>
        <row r="1106">
          <cell r="B1106">
            <v>0.30000000000000004</v>
          </cell>
        </row>
        <row r="1107">
          <cell r="B1107">
            <v>0</v>
          </cell>
        </row>
        <row r="1108">
          <cell r="B1108">
            <v>1.8</v>
          </cell>
        </row>
        <row r="1109">
          <cell r="B1109">
            <v>1.7999999999999998</v>
          </cell>
        </row>
        <row r="1110">
          <cell r="B1110">
            <v>7.1</v>
          </cell>
        </row>
        <row r="1111">
          <cell r="B1111">
            <v>1.1000000000000001</v>
          </cell>
        </row>
        <row r="1112">
          <cell r="B1112">
            <v>1</v>
          </cell>
        </row>
        <row r="1113">
          <cell r="B1113">
            <v>0.3</v>
          </cell>
        </row>
        <row r="1114">
          <cell r="B1114">
            <v>6</v>
          </cell>
        </row>
        <row r="1115">
          <cell r="B1115">
            <v>3.3</v>
          </cell>
        </row>
        <row r="1116">
          <cell r="B1116">
            <v>0.1</v>
          </cell>
        </row>
        <row r="1117">
          <cell r="B1117">
            <v>4.0999999999999996</v>
          </cell>
        </row>
        <row r="1118">
          <cell r="B1118">
            <v>1.4</v>
          </cell>
        </row>
        <row r="1119">
          <cell r="B1119">
            <v>0.1</v>
          </cell>
        </row>
        <row r="1120">
          <cell r="B1120">
            <v>6.1</v>
          </cell>
        </row>
        <row r="1121">
          <cell r="B1121">
            <v>2.5</v>
          </cell>
        </row>
        <row r="1122">
          <cell r="B1122">
            <v>3.9</v>
          </cell>
        </row>
        <row r="1123">
          <cell r="B1123">
            <v>0.5</v>
          </cell>
        </row>
        <row r="1124">
          <cell r="B1124">
            <v>9.8999999999999986</v>
          </cell>
        </row>
        <row r="1125">
          <cell r="B1125">
            <v>0.4</v>
          </cell>
        </row>
        <row r="1126">
          <cell r="B1126">
            <v>0.4</v>
          </cell>
        </row>
        <row r="1127">
          <cell r="B1127">
            <v>2.2999999999999998</v>
          </cell>
        </row>
        <row r="1128">
          <cell r="B1128">
            <v>2.2999999999999998</v>
          </cell>
        </row>
        <row r="1129">
          <cell r="B1129">
            <v>0</v>
          </cell>
        </row>
        <row r="1130">
          <cell r="B1130">
            <v>0.7</v>
          </cell>
        </row>
        <row r="1131">
          <cell r="B1131">
            <v>3.5</v>
          </cell>
        </row>
        <row r="1132">
          <cell r="B1132">
            <v>3.8000000000000003</v>
          </cell>
        </row>
        <row r="1133">
          <cell r="B1133">
            <v>2.5</v>
          </cell>
        </row>
        <row r="1134">
          <cell r="B1134">
            <v>2.1</v>
          </cell>
        </row>
        <row r="1135">
          <cell r="B1135">
            <v>3.6</v>
          </cell>
        </row>
        <row r="1136">
          <cell r="B1136">
            <v>0.1</v>
          </cell>
        </row>
        <row r="1137">
          <cell r="B1137">
            <v>1.1000000000000001</v>
          </cell>
        </row>
        <row r="1138">
          <cell r="B1138">
            <v>0.4</v>
          </cell>
        </row>
        <row r="1139">
          <cell r="B1139">
            <v>8</v>
          </cell>
        </row>
        <row r="1140">
          <cell r="B1140">
            <v>0.1</v>
          </cell>
        </row>
        <row r="1141">
          <cell r="B1141">
            <v>13.9</v>
          </cell>
        </row>
        <row r="1142">
          <cell r="B1142">
            <v>5.3</v>
          </cell>
        </row>
        <row r="1143">
          <cell r="B1143">
            <v>0</v>
          </cell>
        </row>
        <row r="1144">
          <cell r="B1144">
            <v>0.30000000000000004</v>
          </cell>
        </row>
        <row r="1145">
          <cell r="B1145">
            <v>2.4</v>
          </cell>
        </row>
        <row r="1146">
          <cell r="B1146">
            <v>1.9</v>
          </cell>
        </row>
        <row r="1147">
          <cell r="B1147">
            <v>0.1</v>
          </cell>
        </row>
        <row r="1148">
          <cell r="B1148">
            <v>0</v>
          </cell>
        </row>
        <row r="1149">
          <cell r="B1149">
            <v>0</v>
          </cell>
        </row>
        <row r="1150">
          <cell r="B1150">
            <v>0.1</v>
          </cell>
        </row>
        <row r="1151">
          <cell r="B1151">
            <v>0.3</v>
          </cell>
        </row>
        <row r="1152">
          <cell r="B1152">
            <v>0</v>
          </cell>
        </row>
        <row r="1153">
          <cell r="B1153">
            <v>2.1</v>
          </cell>
        </row>
        <row r="1154">
          <cell r="B1154">
            <v>0</v>
          </cell>
        </row>
        <row r="1155">
          <cell r="B1155">
            <v>0.1</v>
          </cell>
        </row>
        <row r="1156">
          <cell r="B1156">
            <v>0.9</v>
          </cell>
        </row>
        <row r="1157">
          <cell r="B1157">
            <v>1.5</v>
          </cell>
        </row>
        <row r="1158">
          <cell r="B1158">
            <v>0.1</v>
          </cell>
        </row>
        <row r="1159">
          <cell r="B1159">
            <v>0</v>
          </cell>
        </row>
        <row r="1160">
          <cell r="B1160">
            <v>0.1</v>
          </cell>
        </row>
        <row r="1161">
          <cell r="B1161">
            <v>0.7</v>
          </cell>
        </row>
        <row r="1162">
          <cell r="B1162">
            <v>0.7</v>
          </cell>
        </row>
        <row r="1163">
          <cell r="B1163">
            <v>0</v>
          </cell>
        </row>
        <row r="1164">
          <cell r="B1164">
            <v>1.2999999999999998</v>
          </cell>
        </row>
        <row r="1165">
          <cell r="B1165">
            <v>0.1</v>
          </cell>
        </row>
        <row r="1166">
          <cell r="B1166">
            <v>0.2</v>
          </cell>
        </row>
        <row r="1167">
          <cell r="B1167">
            <v>0</v>
          </cell>
        </row>
        <row r="1168">
          <cell r="B1168">
            <v>0</v>
          </cell>
        </row>
        <row r="1169">
          <cell r="B1169">
            <v>0.1</v>
          </cell>
        </row>
        <row r="1170">
          <cell r="B1170">
            <v>0</v>
          </cell>
        </row>
        <row r="1171">
          <cell r="B1171">
            <v>0</v>
          </cell>
        </row>
        <row r="1172">
          <cell r="B1172">
            <v>0.5</v>
          </cell>
        </row>
        <row r="1173">
          <cell r="B1173">
            <v>0.2</v>
          </cell>
        </row>
        <row r="1174">
          <cell r="B1174">
            <v>0</v>
          </cell>
        </row>
        <row r="1175">
          <cell r="B1175">
            <v>0.7</v>
          </cell>
        </row>
        <row r="1176">
          <cell r="B1176">
            <v>0.30000000000000004</v>
          </cell>
        </row>
        <row r="1177">
          <cell r="B1177">
            <v>0</v>
          </cell>
        </row>
        <row r="1178">
          <cell r="B1178">
            <v>0</v>
          </cell>
        </row>
        <row r="1179">
          <cell r="B1179">
            <v>0</v>
          </cell>
        </row>
        <row r="1180">
          <cell r="B1180">
            <v>1.1000000000000001</v>
          </cell>
        </row>
        <row r="1181">
          <cell r="B1181">
            <v>3.3</v>
          </cell>
        </row>
        <row r="1182">
          <cell r="B1182">
            <v>6.5</v>
          </cell>
        </row>
        <row r="1183">
          <cell r="B1183">
            <v>5.8</v>
          </cell>
        </row>
        <row r="1184">
          <cell r="B1184">
            <v>0.2</v>
          </cell>
        </row>
        <row r="1185">
          <cell r="B1185">
            <v>0</v>
          </cell>
        </row>
        <row r="1186">
          <cell r="B1186">
            <v>0.4</v>
          </cell>
        </row>
        <row r="1187">
          <cell r="B1187">
            <v>0</v>
          </cell>
        </row>
        <row r="1188">
          <cell r="B1188">
            <v>0</v>
          </cell>
        </row>
        <row r="1189">
          <cell r="B1189">
            <v>1.9</v>
          </cell>
        </row>
        <row r="1190">
          <cell r="B1190">
            <v>0.9</v>
          </cell>
        </row>
        <row r="1191">
          <cell r="B1191">
            <v>3.5999999999999996</v>
          </cell>
        </row>
        <row r="1192">
          <cell r="B1192">
            <v>7.4</v>
          </cell>
        </row>
        <row r="1193">
          <cell r="B1193">
            <v>0</v>
          </cell>
        </row>
        <row r="1194">
          <cell r="B1194">
            <v>3</v>
          </cell>
        </row>
        <row r="1195">
          <cell r="B1195">
            <v>1.7000000000000002</v>
          </cell>
        </row>
        <row r="1196">
          <cell r="B1196">
            <v>0.1</v>
          </cell>
        </row>
        <row r="1197">
          <cell r="B1197">
            <v>0.2</v>
          </cell>
        </row>
        <row r="1198">
          <cell r="B1198">
            <v>0</v>
          </cell>
        </row>
        <row r="1199">
          <cell r="B1199">
            <v>0</v>
          </cell>
        </row>
        <row r="1200">
          <cell r="B1200">
            <v>0.3</v>
          </cell>
        </row>
        <row r="1201">
          <cell r="B1201">
            <v>5.8000000000000007</v>
          </cell>
        </row>
        <row r="1202">
          <cell r="B1202">
            <v>3.7</v>
          </cell>
        </row>
        <row r="1203">
          <cell r="B1203">
            <v>2</v>
          </cell>
        </row>
        <row r="1204">
          <cell r="B1204">
            <v>0.1</v>
          </cell>
        </row>
        <row r="1205">
          <cell r="B1205">
            <v>0</v>
          </cell>
        </row>
        <row r="1206">
          <cell r="B1206">
            <v>1.2</v>
          </cell>
        </row>
        <row r="1207">
          <cell r="B1207">
            <v>0</v>
          </cell>
        </row>
        <row r="1208">
          <cell r="B1208">
            <v>0.2</v>
          </cell>
        </row>
        <row r="1209">
          <cell r="B1209">
            <v>0.2</v>
          </cell>
        </row>
        <row r="1210">
          <cell r="B1210">
            <v>0.1</v>
          </cell>
        </row>
        <row r="1211">
          <cell r="B1211">
            <v>0</v>
          </cell>
        </row>
        <row r="1212">
          <cell r="B1212">
            <v>0.1</v>
          </cell>
        </row>
        <row r="1213">
          <cell r="B1213">
            <v>0</v>
          </cell>
        </row>
        <row r="1214">
          <cell r="B1214">
            <v>9.6999999999999993</v>
          </cell>
        </row>
        <row r="1215">
          <cell r="B1215">
            <v>3.8</v>
          </cell>
        </row>
        <row r="1216">
          <cell r="B1216">
            <v>0</v>
          </cell>
        </row>
        <row r="1217">
          <cell r="B1217">
            <v>0.1</v>
          </cell>
        </row>
        <row r="1218">
          <cell r="B1218">
            <v>0</v>
          </cell>
        </row>
        <row r="1219">
          <cell r="B1219">
            <v>0.1</v>
          </cell>
        </row>
        <row r="1220">
          <cell r="B1220">
            <v>0.1</v>
          </cell>
        </row>
        <row r="1221">
          <cell r="B1221">
            <v>7.1</v>
          </cell>
        </row>
        <row r="1222">
          <cell r="B1222">
            <v>0.9</v>
          </cell>
        </row>
        <row r="1223">
          <cell r="B1223">
            <v>2.5</v>
          </cell>
        </row>
        <row r="1224">
          <cell r="B1224">
            <v>5.3000000000000007</v>
          </cell>
        </row>
        <row r="1225">
          <cell r="B1225">
            <v>0.5</v>
          </cell>
        </row>
        <row r="1226">
          <cell r="B1226">
            <v>0</v>
          </cell>
        </row>
        <row r="1227">
          <cell r="B1227">
            <v>0.4</v>
          </cell>
        </row>
        <row r="1228">
          <cell r="B1228">
            <v>1</v>
          </cell>
        </row>
        <row r="1229">
          <cell r="B1229">
            <v>0.5</v>
          </cell>
        </row>
        <row r="1230">
          <cell r="B1230">
            <v>1.4</v>
          </cell>
        </row>
        <row r="1231">
          <cell r="B1231">
            <v>14.1</v>
          </cell>
        </row>
        <row r="1232">
          <cell r="B1232">
            <v>0.1</v>
          </cell>
        </row>
        <row r="1233">
          <cell r="B1233">
            <v>9.3000000000000007</v>
          </cell>
        </row>
        <row r="1234">
          <cell r="B1234">
            <v>1.4</v>
          </cell>
        </row>
        <row r="1235">
          <cell r="B1235">
            <v>0.2</v>
          </cell>
        </row>
        <row r="1236">
          <cell r="B1236">
            <v>2.7</v>
          </cell>
        </row>
        <row r="1237">
          <cell r="B1237">
            <v>0.30000000000000004</v>
          </cell>
        </row>
        <row r="1238">
          <cell r="B1238">
            <v>4.0999999999999996</v>
          </cell>
        </row>
        <row r="1239">
          <cell r="B1239">
            <v>0.1</v>
          </cell>
        </row>
        <row r="1240">
          <cell r="B1240">
            <v>0.1</v>
          </cell>
        </row>
        <row r="1241">
          <cell r="B1241">
            <v>0</v>
          </cell>
        </row>
        <row r="1242">
          <cell r="B1242">
            <v>5.5</v>
          </cell>
        </row>
        <row r="1243">
          <cell r="B1243">
            <v>3.9000000000000004</v>
          </cell>
        </row>
        <row r="1244">
          <cell r="B1244">
            <v>1.5</v>
          </cell>
        </row>
        <row r="1245">
          <cell r="B1245">
            <v>0.9</v>
          </cell>
        </row>
        <row r="1246">
          <cell r="B1246">
            <v>0</v>
          </cell>
        </row>
        <row r="1247">
          <cell r="B1247">
            <v>0.30000000000000004</v>
          </cell>
        </row>
        <row r="1248">
          <cell r="B1248">
            <v>1.8</v>
          </cell>
        </row>
        <row r="1249">
          <cell r="B1249">
            <v>0</v>
          </cell>
        </row>
        <row r="1250">
          <cell r="B1250">
            <v>0.2</v>
          </cell>
        </row>
        <row r="1251">
          <cell r="B1251">
            <v>0.8</v>
          </cell>
        </row>
        <row r="1252">
          <cell r="B1252">
            <v>0</v>
          </cell>
        </row>
        <row r="1253">
          <cell r="B1253">
            <v>0.9</v>
          </cell>
        </row>
        <row r="1254">
          <cell r="B1254">
            <v>0.30000000000000004</v>
          </cell>
        </row>
        <row r="1255">
          <cell r="B1255">
            <v>0</v>
          </cell>
        </row>
        <row r="1256">
          <cell r="B1256">
            <v>0.89999999999999991</v>
          </cell>
        </row>
        <row r="1257">
          <cell r="B1257">
            <v>7.1</v>
          </cell>
        </row>
        <row r="1258">
          <cell r="B1258">
            <v>0.4</v>
          </cell>
        </row>
        <row r="1259">
          <cell r="B1259">
            <v>0</v>
          </cell>
        </row>
        <row r="1260">
          <cell r="B1260">
            <v>0.2</v>
          </cell>
        </row>
        <row r="1261">
          <cell r="B1261">
            <v>1.1000000000000001</v>
          </cell>
        </row>
        <row r="1262">
          <cell r="B1262">
            <v>0.1</v>
          </cell>
        </row>
        <row r="1263">
          <cell r="B1263">
            <v>6</v>
          </cell>
        </row>
        <row r="1264">
          <cell r="B1264">
            <v>0.4</v>
          </cell>
        </row>
        <row r="1265">
          <cell r="B1265">
            <v>0.4</v>
          </cell>
        </row>
        <row r="1266">
          <cell r="B1266">
            <v>0.1</v>
          </cell>
        </row>
        <row r="1267">
          <cell r="B1267">
            <v>0</v>
          </cell>
        </row>
        <row r="1268">
          <cell r="B1268">
            <v>0.89999999999999991</v>
          </cell>
        </row>
        <row r="1269">
          <cell r="B1269">
            <v>7.4</v>
          </cell>
        </row>
        <row r="1270">
          <cell r="B1270">
            <v>6.1</v>
          </cell>
        </row>
        <row r="1271">
          <cell r="B1271">
            <v>0.3</v>
          </cell>
        </row>
        <row r="1272">
          <cell r="B1272">
            <v>0</v>
          </cell>
        </row>
        <row r="1273">
          <cell r="B1273">
            <v>0.1</v>
          </cell>
        </row>
        <row r="1274">
          <cell r="B1274">
            <v>4.4000000000000004</v>
          </cell>
        </row>
        <row r="1275">
          <cell r="B1275">
            <v>0.1</v>
          </cell>
        </row>
        <row r="1276">
          <cell r="B1276">
            <v>0.2</v>
          </cell>
        </row>
        <row r="1277">
          <cell r="B1277">
            <v>0.4</v>
          </cell>
        </row>
        <row r="1278">
          <cell r="B1278">
            <v>0.1</v>
          </cell>
        </row>
        <row r="1279">
          <cell r="B1279">
            <v>1</v>
          </cell>
        </row>
        <row r="1280">
          <cell r="B1280">
            <v>0.30000000000000004</v>
          </cell>
        </row>
        <row r="1281">
          <cell r="B1281">
            <v>0</v>
          </cell>
        </row>
        <row r="1282">
          <cell r="B1282">
            <v>0.1</v>
          </cell>
        </row>
        <row r="1283">
          <cell r="B1283">
            <v>0.30000000000000004</v>
          </cell>
        </row>
        <row r="1284">
          <cell r="B1284">
            <v>0.1</v>
          </cell>
        </row>
        <row r="1285">
          <cell r="B1285">
            <v>0.1</v>
          </cell>
        </row>
        <row r="1286">
          <cell r="B1286">
            <v>0</v>
          </cell>
        </row>
        <row r="1287">
          <cell r="B1287">
            <v>2.9000000000000004</v>
          </cell>
        </row>
        <row r="1288">
          <cell r="B1288">
            <v>0.5</v>
          </cell>
        </row>
        <row r="1289">
          <cell r="B1289">
            <v>1</v>
          </cell>
        </row>
        <row r="1290">
          <cell r="B1290">
            <v>1</v>
          </cell>
        </row>
        <row r="1291">
          <cell r="B1291">
            <v>0</v>
          </cell>
        </row>
        <row r="1292">
          <cell r="B1292">
            <v>5</v>
          </cell>
        </row>
        <row r="1293">
          <cell r="B1293">
            <v>1.4</v>
          </cell>
        </row>
        <row r="1294">
          <cell r="B1294">
            <v>0</v>
          </cell>
        </row>
        <row r="1295">
          <cell r="B1295">
            <v>0.1</v>
          </cell>
        </row>
        <row r="1296">
          <cell r="B1296">
            <v>7.6</v>
          </cell>
        </row>
        <row r="1297">
          <cell r="B1297">
            <v>8.3000000000000007</v>
          </cell>
        </row>
        <row r="1298">
          <cell r="B1298">
            <v>0.2</v>
          </cell>
        </row>
        <row r="1299">
          <cell r="B1299">
            <v>0.7</v>
          </cell>
        </row>
        <row r="1300">
          <cell r="B1300">
            <v>0</v>
          </cell>
        </row>
        <row r="1301">
          <cell r="B1301">
            <v>0.1</v>
          </cell>
        </row>
        <row r="1302">
          <cell r="B1302">
            <v>0.30000000000000004</v>
          </cell>
        </row>
        <row r="1303">
          <cell r="B1303">
            <v>0.2</v>
          </cell>
        </row>
        <row r="1304">
          <cell r="B1304">
            <v>0.1</v>
          </cell>
        </row>
        <row r="1305">
          <cell r="B1305">
            <v>4.2</v>
          </cell>
        </row>
        <row r="1306">
          <cell r="B1306">
            <v>1.2000000000000002</v>
          </cell>
        </row>
        <row r="1307">
          <cell r="B1307">
            <v>0.1</v>
          </cell>
        </row>
        <row r="1308">
          <cell r="B1308">
            <v>7.6000000000000005</v>
          </cell>
        </row>
        <row r="1309">
          <cell r="B1309">
            <v>3.1</v>
          </cell>
        </row>
        <row r="1310">
          <cell r="B1310">
            <v>0</v>
          </cell>
        </row>
        <row r="1311">
          <cell r="B1311">
            <v>0</v>
          </cell>
        </row>
        <row r="1312">
          <cell r="B1312">
            <v>0.8</v>
          </cell>
        </row>
        <row r="1313">
          <cell r="B1313">
            <v>0.7</v>
          </cell>
        </row>
        <row r="1314">
          <cell r="B1314">
            <v>1.5</v>
          </cell>
        </row>
        <row r="1315">
          <cell r="B1315">
            <v>0</v>
          </cell>
        </row>
        <row r="1316">
          <cell r="B1316">
            <v>0.2</v>
          </cell>
        </row>
        <row r="1317">
          <cell r="B1317">
            <v>0.1</v>
          </cell>
        </row>
        <row r="1318">
          <cell r="B1318">
            <v>0</v>
          </cell>
        </row>
        <row r="1319">
          <cell r="B1319">
            <v>0</v>
          </cell>
        </row>
        <row r="1320">
          <cell r="B1320">
            <v>0</v>
          </cell>
        </row>
        <row r="1321">
          <cell r="B1321">
            <v>0.1</v>
          </cell>
        </row>
        <row r="1322">
          <cell r="B1322">
            <v>0</v>
          </cell>
        </row>
        <row r="1323">
          <cell r="B1323">
            <v>0.1</v>
          </cell>
        </row>
        <row r="1324">
          <cell r="B1324">
            <v>1.7</v>
          </cell>
        </row>
        <row r="1325">
          <cell r="B1325">
            <v>0.1</v>
          </cell>
        </row>
        <row r="1326">
          <cell r="B1326">
            <v>0.1</v>
          </cell>
        </row>
        <row r="1327">
          <cell r="B1327">
            <v>0</v>
          </cell>
        </row>
        <row r="1328">
          <cell r="B1328">
            <v>0</v>
          </cell>
        </row>
        <row r="1329">
          <cell r="B1329">
            <v>0.1</v>
          </cell>
        </row>
        <row r="1330">
          <cell r="B1330">
            <v>0.4</v>
          </cell>
        </row>
        <row r="1331">
          <cell r="B1331">
            <v>2.9</v>
          </cell>
        </row>
        <row r="1332">
          <cell r="B1332">
            <v>0.5</v>
          </cell>
        </row>
        <row r="1333">
          <cell r="B1333">
            <v>0.6</v>
          </cell>
        </row>
        <row r="1334">
          <cell r="B1334">
            <v>1.7</v>
          </cell>
        </row>
        <row r="1335">
          <cell r="B1335">
            <v>0.60000000000000009</v>
          </cell>
        </row>
        <row r="1336">
          <cell r="B1336">
            <v>0</v>
          </cell>
        </row>
        <row r="1337">
          <cell r="B1337">
            <v>0.4</v>
          </cell>
        </row>
        <row r="1338">
          <cell r="B1338">
            <v>0.1</v>
          </cell>
        </row>
        <row r="1339">
          <cell r="B1339">
            <v>0</v>
          </cell>
        </row>
        <row r="1340">
          <cell r="B1340">
            <v>0.1</v>
          </cell>
        </row>
        <row r="1341">
          <cell r="B1341">
            <v>0</v>
          </cell>
        </row>
        <row r="1342">
          <cell r="B1342">
            <v>0</v>
          </cell>
        </row>
        <row r="1343">
          <cell r="B1343">
            <v>0</v>
          </cell>
        </row>
        <row r="1344">
          <cell r="B1344">
            <v>0</v>
          </cell>
        </row>
        <row r="1345">
          <cell r="B1345">
            <v>0</v>
          </cell>
        </row>
        <row r="1346">
          <cell r="B1346">
            <v>0</v>
          </cell>
        </row>
        <row r="1347">
          <cell r="B1347">
            <v>0</v>
          </cell>
        </row>
        <row r="1348">
          <cell r="B1348">
            <v>0.5</v>
          </cell>
        </row>
        <row r="1349">
          <cell r="B1349">
            <v>14.5</v>
          </cell>
        </row>
        <row r="1350">
          <cell r="B1350">
            <v>0.30000000000000004</v>
          </cell>
        </row>
        <row r="1351">
          <cell r="B1351">
            <v>0</v>
          </cell>
        </row>
        <row r="1352">
          <cell r="B1352">
            <v>0.2</v>
          </cell>
        </row>
        <row r="1353">
          <cell r="B1353">
            <v>0.4</v>
          </cell>
        </row>
        <row r="1354">
          <cell r="B1354">
            <v>0</v>
          </cell>
        </row>
        <row r="1355">
          <cell r="B1355">
            <v>0</v>
          </cell>
        </row>
        <row r="1356">
          <cell r="B1356">
            <v>0</v>
          </cell>
        </row>
        <row r="1357">
          <cell r="B1357">
            <v>0.1</v>
          </cell>
        </row>
        <row r="1358">
          <cell r="B1358">
            <v>0</v>
          </cell>
        </row>
        <row r="1359">
          <cell r="B1359">
            <v>0</v>
          </cell>
        </row>
        <row r="1360">
          <cell r="B1360">
            <v>0</v>
          </cell>
        </row>
        <row r="1361">
          <cell r="B1361">
            <v>1.5</v>
          </cell>
        </row>
        <row r="1362">
          <cell r="B1362">
            <v>4.0999999999999996</v>
          </cell>
        </row>
        <row r="1363">
          <cell r="B1363">
            <v>0</v>
          </cell>
        </row>
        <row r="1364">
          <cell r="B1364">
            <v>3</v>
          </cell>
        </row>
        <row r="1365">
          <cell r="B1365">
            <v>3</v>
          </cell>
        </row>
        <row r="1366">
          <cell r="B1366">
            <v>3.3</v>
          </cell>
        </row>
        <row r="1367">
          <cell r="B1367">
            <v>5.6999999999999993</v>
          </cell>
        </row>
        <row r="1368">
          <cell r="B1368">
            <v>0.1</v>
          </cell>
        </row>
        <row r="1369">
          <cell r="B1369">
            <v>0</v>
          </cell>
        </row>
        <row r="1370">
          <cell r="B1370">
            <v>0.1</v>
          </cell>
        </row>
        <row r="1371">
          <cell r="B1371">
            <v>0</v>
          </cell>
        </row>
        <row r="1372">
          <cell r="B1372">
            <v>0</v>
          </cell>
        </row>
        <row r="1373">
          <cell r="B1373">
            <v>10.6</v>
          </cell>
        </row>
        <row r="1374">
          <cell r="B1374">
            <v>11.9</v>
          </cell>
        </row>
        <row r="1375">
          <cell r="B1375">
            <v>3.9000000000000004</v>
          </cell>
        </row>
        <row r="1376">
          <cell r="B1376">
            <v>0.1</v>
          </cell>
        </row>
        <row r="1377">
          <cell r="B1377">
            <v>0</v>
          </cell>
        </row>
        <row r="1378">
          <cell r="B1378">
            <v>0.4</v>
          </cell>
        </row>
        <row r="1379">
          <cell r="B1379">
            <v>1.3</v>
          </cell>
        </row>
        <row r="1380">
          <cell r="B1380">
            <v>6</v>
          </cell>
        </row>
        <row r="1381">
          <cell r="B1381">
            <v>0</v>
          </cell>
        </row>
        <row r="1382">
          <cell r="B1382">
            <v>0.1</v>
          </cell>
        </row>
        <row r="1383">
          <cell r="B1383">
            <v>0</v>
          </cell>
        </row>
        <row r="1384">
          <cell r="B1384">
            <v>0</v>
          </cell>
        </row>
        <row r="1385">
          <cell r="B1385">
            <v>0.2</v>
          </cell>
        </row>
        <row r="1386">
          <cell r="B1386">
            <v>0</v>
          </cell>
        </row>
        <row r="1387">
          <cell r="B1387">
            <v>0.4</v>
          </cell>
        </row>
        <row r="1388">
          <cell r="B1388">
            <v>8.1999999999999993</v>
          </cell>
        </row>
        <row r="1389">
          <cell r="B1389">
            <v>0</v>
          </cell>
        </row>
        <row r="1390">
          <cell r="B1390">
            <v>0</v>
          </cell>
        </row>
        <row r="1391">
          <cell r="B1391">
            <v>0</v>
          </cell>
        </row>
        <row r="1392">
          <cell r="B1392">
            <v>0.2</v>
          </cell>
        </row>
        <row r="1393">
          <cell r="B1393">
            <v>0</v>
          </cell>
        </row>
        <row r="1394">
          <cell r="B1394">
            <v>0</v>
          </cell>
        </row>
        <row r="1395">
          <cell r="B1395">
            <v>0.1</v>
          </cell>
        </row>
        <row r="1396">
          <cell r="B1396">
            <v>8.1999999999999993</v>
          </cell>
        </row>
        <row r="1397">
          <cell r="B1397">
            <v>7.6999999999999993</v>
          </cell>
        </row>
        <row r="1398">
          <cell r="B1398">
            <v>3.3</v>
          </cell>
        </row>
        <row r="1399">
          <cell r="B1399">
            <v>0.1</v>
          </cell>
        </row>
        <row r="1400">
          <cell r="B1400">
            <v>0.2</v>
          </cell>
        </row>
        <row r="1401">
          <cell r="B1401">
            <v>0.2</v>
          </cell>
        </row>
        <row r="1402">
          <cell r="B1402">
            <v>1</v>
          </cell>
        </row>
        <row r="1403">
          <cell r="B1403">
            <v>0</v>
          </cell>
        </row>
        <row r="1404">
          <cell r="B1404">
            <v>1</v>
          </cell>
        </row>
        <row r="1405">
          <cell r="B1405">
            <v>4</v>
          </cell>
        </row>
        <row r="1406">
          <cell r="B1406">
            <v>9.8000000000000007</v>
          </cell>
        </row>
        <row r="1407">
          <cell r="B1407">
            <v>4.6999999999999993</v>
          </cell>
        </row>
        <row r="1408">
          <cell r="B1408">
            <v>0</v>
          </cell>
        </row>
        <row r="1409">
          <cell r="B1409">
            <v>3.6</v>
          </cell>
        </row>
        <row r="1410">
          <cell r="B1410">
            <v>4.5999999999999996</v>
          </cell>
        </row>
        <row r="1411">
          <cell r="B1411">
            <v>6.7</v>
          </cell>
        </row>
        <row r="1412">
          <cell r="B1412">
            <v>1.7</v>
          </cell>
        </row>
        <row r="1413">
          <cell r="B1413">
            <v>18.899999999999999</v>
          </cell>
        </row>
        <row r="1414">
          <cell r="B1414">
            <v>0.1</v>
          </cell>
        </row>
        <row r="1415">
          <cell r="B1415">
            <v>0.1</v>
          </cell>
        </row>
        <row r="1416">
          <cell r="B1416">
            <v>5.9</v>
          </cell>
        </row>
        <row r="1417">
          <cell r="B1417">
            <v>7</v>
          </cell>
        </row>
        <row r="1418">
          <cell r="B1418">
            <v>0.4</v>
          </cell>
        </row>
        <row r="1419">
          <cell r="B1419">
            <v>7.5</v>
          </cell>
        </row>
        <row r="1420">
          <cell r="B1420">
            <v>0.8</v>
          </cell>
        </row>
        <row r="1421">
          <cell r="B1421">
            <v>3.9000000000000004</v>
          </cell>
        </row>
        <row r="1422">
          <cell r="B1422">
            <v>5.0999999999999996</v>
          </cell>
        </row>
        <row r="1423">
          <cell r="B1423">
            <v>0.1</v>
          </cell>
        </row>
        <row r="1424">
          <cell r="B1424">
            <v>0.1</v>
          </cell>
        </row>
        <row r="1425">
          <cell r="B1425">
            <v>0.1</v>
          </cell>
        </row>
        <row r="1426">
          <cell r="B1426">
            <v>3.8</v>
          </cell>
        </row>
        <row r="1427">
          <cell r="B1427">
            <v>2.1</v>
          </cell>
        </row>
        <row r="1428">
          <cell r="B1428">
            <v>3.2</v>
          </cell>
        </row>
        <row r="1429">
          <cell r="B1429">
            <v>9.8000000000000007</v>
          </cell>
        </row>
        <row r="1430">
          <cell r="B1430">
            <v>2.2000000000000002</v>
          </cell>
        </row>
        <row r="1431">
          <cell r="B1431">
            <v>0</v>
          </cell>
        </row>
        <row r="1432">
          <cell r="B1432">
            <v>12.6</v>
          </cell>
        </row>
        <row r="1433">
          <cell r="B1433">
            <v>1.4</v>
          </cell>
        </row>
        <row r="1434">
          <cell r="B1434">
            <v>0.8</v>
          </cell>
        </row>
        <row r="1435">
          <cell r="B1435">
            <v>0.8</v>
          </cell>
        </row>
        <row r="1436">
          <cell r="B1436">
            <v>1</v>
          </cell>
        </row>
        <row r="1437">
          <cell r="B1437">
            <v>0.4</v>
          </cell>
        </row>
        <row r="1438">
          <cell r="B1438">
            <v>2.2000000000000002</v>
          </cell>
        </row>
        <row r="1439">
          <cell r="B1439">
            <v>2.2000000000000002</v>
          </cell>
        </row>
        <row r="1440">
          <cell r="B1440">
            <v>0.6</v>
          </cell>
        </row>
        <row r="1441">
          <cell r="B1441">
            <v>15.2</v>
          </cell>
        </row>
        <row r="1442">
          <cell r="B1442">
            <v>2.6</v>
          </cell>
        </row>
        <row r="1443">
          <cell r="B1443">
            <v>0</v>
          </cell>
        </row>
        <row r="1444">
          <cell r="B1444">
            <v>0.6</v>
          </cell>
        </row>
        <row r="1445">
          <cell r="B1445">
            <v>0</v>
          </cell>
        </row>
        <row r="1446">
          <cell r="B1446">
            <v>0</v>
          </cell>
        </row>
        <row r="1447">
          <cell r="B1447">
            <v>0</v>
          </cell>
        </row>
        <row r="1448">
          <cell r="B1448">
            <v>17.399999999999999</v>
          </cell>
        </row>
        <row r="1449">
          <cell r="B1449">
            <v>1.6</v>
          </cell>
        </row>
        <row r="1450">
          <cell r="B1450">
            <v>3.8</v>
          </cell>
        </row>
        <row r="1451">
          <cell r="B1451">
            <v>2.8</v>
          </cell>
        </row>
        <row r="1452">
          <cell r="B1452">
            <v>0.4</v>
          </cell>
        </row>
        <row r="1453">
          <cell r="B1453">
            <v>0.8</v>
          </cell>
        </row>
        <row r="1454">
          <cell r="B1454">
            <v>22.6</v>
          </cell>
        </row>
        <row r="1455">
          <cell r="B1455">
            <v>9.4</v>
          </cell>
        </row>
        <row r="1456">
          <cell r="B1456">
            <v>0.4</v>
          </cell>
        </row>
        <row r="1457">
          <cell r="B1457">
            <v>0</v>
          </cell>
        </row>
        <row r="1458">
          <cell r="B1458">
            <v>0</v>
          </cell>
        </row>
        <row r="1459">
          <cell r="B1459">
            <v>1.2</v>
          </cell>
        </row>
        <row r="1460">
          <cell r="B1460">
            <v>0.8</v>
          </cell>
        </row>
        <row r="1461">
          <cell r="B1461">
            <v>8.6</v>
          </cell>
        </row>
        <row r="1462">
          <cell r="B1462">
            <v>6.7</v>
          </cell>
        </row>
        <row r="1463">
          <cell r="B1463">
            <v>10.5</v>
          </cell>
        </row>
        <row r="1464">
          <cell r="B1464">
            <v>27.6</v>
          </cell>
        </row>
        <row r="1465">
          <cell r="B1465">
            <v>28</v>
          </cell>
        </row>
        <row r="1466">
          <cell r="B1466">
            <v>7.3000000000000007</v>
          </cell>
        </row>
        <row r="1467">
          <cell r="B1467">
            <v>2</v>
          </cell>
        </row>
        <row r="1468">
          <cell r="B1468">
            <v>4.5999999999999996</v>
          </cell>
        </row>
        <row r="1469">
          <cell r="B1469">
            <v>7.3</v>
          </cell>
        </row>
        <row r="1470">
          <cell r="B1470">
            <v>0.1</v>
          </cell>
        </row>
        <row r="1471">
          <cell r="B1471">
            <v>1.4</v>
          </cell>
        </row>
        <row r="1472">
          <cell r="B1472">
            <v>3.1</v>
          </cell>
        </row>
        <row r="1473">
          <cell r="B1473">
            <v>7.1000000000000005</v>
          </cell>
        </row>
        <row r="1474">
          <cell r="B1474">
            <v>6.1</v>
          </cell>
        </row>
        <row r="1475">
          <cell r="B1475">
            <v>0.1</v>
          </cell>
        </row>
        <row r="1476">
          <cell r="B1476">
            <v>0.3</v>
          </cell>
        </row>
        <row r="1477">
          <cell r="B1477">
            <v>0.5</v>
          </cell>
        </row>
        <row r="1478">
          <cell r="B1478">
            <v>0.9</v>
          </cell>
        </row>
        <row r="1479">
          <cell r="B1479">
            <v>0</v>
          </cell>
        </row>
        <row r="1480">
          <cell r="B1480">
            <v>0</v>
          </cell>
        </row>
        <row r="1481">
          <cell r="B1481">
            <v>2.2000000000000002</v>
          </cell>
        </row>
        <row r="1482">
          <cell r="B1482">
            <v>0.7</v>
          </cell>
        </row>
        <row r="1483">
          <cell r="B1483">
            <v>2.8</v>
          </cell>
        </row>
        <row r="1484">
          <cell r="B1484">
            <v>0</v>
          </cell>
        </row>
        <row r="1485">
          <cell r="B1485">
            <v>0</v>
          </cell>
        </row>
        <row r="1486">
          <cell r="B1486">
            <v>3.7</v>
          </cell>
        </row>
        <row r="1487">
          <cell r="B1487">
            <v>1.1000000000000001</v>
          </cell>
        </row>
        <row r="1488">
          <cell r="B1488">
            <v>0.30000000000000004</v>
          </cell>
        </row>
        <row r="1489">
          <cell r="B1489">
            <v>0.8</v>
          </cell>
        </row>
        <row r="1490">
          <cell r="B1490">
            <v>0.2</v>
          </cell>
        </row>
        <row r="1491">
          <cell r="B1491">
            <v>3.3</v>
          </cell>
        </row>
        <row r="1492">
          <cell r="B1492">
            <v>0.30000000000000004</v>
          </cell>
        </row>
        <row r="1493">
          <cell r="B1493">
            <v>0</v>
          </cell>
        </row>
        <row r="1494">
          <cell r="B1494">
            <v>2.1</v>
          </cell>
        </row>
        <row r="1495">
          <cell r="B1495">
            <v>0</v>
          </cell>
        </row>
        <row r="1496">
          <cell r="B1496">
            <v>0.2</v>
          </cell>
        </row>
        <row r="1497">
          <cell r="B1497">
            <v>2.4</v>
          </cell>
        </row>
        <row r="1498">
          <cell r="B1498">
            <v>0</v>
          </cell>
        </row>
        <row r="1499">
          <cell r="B1499">
            <v>0.1</v>
          </cell>
        </row>
        <row r="1500">
          <cell r="B1500">
            <v>0.1</v>
          </cell>
        </row>
        <row r="1501">
          <cell r="B1501">
            <v>0</v>
          </cell>
        </row>
        <row r="1502">
          <cell r="B1502">
            <v>0.2</v>
          </cell>
        </row>
        <row r="1503">
          <cell r="B1503">
            <v>4.4000000000000004</v>
          </cell>
        </row>
        <row r="1504">
          <cell r="B1504">
            <v>5.9</v>
          </cell>
        </row>
        <row r="1505">
          <cell r="B1505">
            <v>1.9</v>
          </cell>
        </row>
        <row r="1506">
          <cell r="B1506">
            <v>1.4000000000000001</v>
          </cell>
        </row>
        <row r="1507">
          <cell r="B1507">
            <v>1.9</v>
          </cell>
        </row>
        <row r="1508">
          <cell r="B1508">
            <v>1.4</v>
          </cell>
        </row>
        <row r="1509">
          <cell r="B1509">
            <v>0</v>
          </cell>
        </row>
        <row r="1510">
          <cell r="B1510">
            <v>0.1</v>
          </cell>
        </row>
        <row r="1511">
          <cell r="B1511">
            <v>0.2</v>
          </cell>
        </row>
        <row r="1512">
          <cell r="B1512">
            <v>0</v>
          </cell>
        </row>
        <row r="1513">
          <cell r="B1513">
            <v>0</v>
          </cell>
        </row>
        <row r="1514">
          <cell r="B1514">
            <v>0</v>
          </cell>
        </row>
        <row r="1515">
          <cell r="B1515">
            <v>0</v>
          </cell>
        </row>
        <row r="1516">
          <cell r="B1516">
            <v>0</v>
          </cell>
        </row>
        <row r="1517">
          <cell r="B1517">
            <v>0</v>
          </cell>
        </row>
        <row r="1518">
          <cell r="B1518">
            <v>0.2</v>
          </cell>
        </row>
        <row r="1519">
          <cell r="B1519">
            <v>0.1</v>
          </cell>
        </row>
        <row r="1520">
          <cell r="B1520">
            <v>4.2</v>
          </cell>
        </row>
        <row r="1521">
          <cell r="B1521">
            <v>0.30000000000000004</v>
          </cell>
        </row>
        <row r="1522">
          <cell r="B1522">
            <v>2.0999999999999996</v>
          </cell>
        </row>
        <row r="1523">
          <cell r="B1523">
            <v>3.8</v>
          </cell>
        </row>
        <row r="1524">
          <cell r="B1524">
            <v>1.6</v>
          </cell>
        </row>
        <row r="1525">
          <cell r="B1525">
            <v>2</v>
          </cell>
        </row>
        <row r="1526">
          <cell r="B1526">
            <v>0.1</v>
          </cell>
        </row>
        <row r="1527">
          <cell r="B1527">
            <v>0.30000000000000004</v>
          </cell>
        </row>
        <row r="1528">
          <cell r="B1528">
            <v>1.4</v>
          </cell>
        </row>
        <row r="1529">
          <cell r="B1529">
            <v>8</v>
          </cell>
        </row>
        <row r="1530">
          <cell r="B1530">
            <v>0</v>
          </cell>
        </row>
        <row r="1531">
          <cell r="B1531">
            <v>0</v>
          </cell>
        </row>
        <row r="1532">
          <cell r="B1532">
            <v>0</v>
          </cell>
        </row>
        <row r="1533">
          <cell r="B1533">
            <v>0</v>
          </cell>
        </row>
        <row r="1534">
          <cell r="B1534">
            <v>0.4</v>
          </cell>
        </row>
        <row r="1535">
          <cell r="B1535">
            <v>1.2999999999999998</v>
          </cell>
        </row>
        <row r="1536">
          <cell r="B1536">
            <v>0.1</v>
          </cell>
        </row>
        <row r="1537">
          <cell r="B1537">
            <v>0.2</v>
          </cell>
        </row>
        <row r="1538">
          <cell r="B1538">
            <v>0.1</v>
          </cell>
        </row>
        <row r="1539">
          <cell r="B1539">
            <v>0</v>
          </cell>
        </row>
        <row r="1540">
          <cell r="B1540">
            <v>0.2</v>
          </cell>
        </row>
        <row r="1541">
          <cell r="B1541">
            <v>0</v>
          </cell>
        </row>
        <row r="1542">
          <cell r="B1542">
            <v>0</v>
          </cell>
        </row>
        <row r="1543">
          <cell r="B1543">
            <v>0</v>
          </cell>
        </row>
        <row r="1544">
          <cell r="B1544">
            <v>0.1</v>
          </cell>
        </row>
        <row r="1545">
          <cell r="B1545">
            <v>0</v>
          </cell>
        </row>
        <row r="1546">
          <cell r="B1546">
            <v>1.6</v>
          </cell>
        </row>
        <row r="1547">
          <cell r="B1547">
            <v>2.5</v>
          </cell>
        </row>
        <row r="1548">
          <cell r="B1548">
            <v>0.4</v>
          </cell>
        </row>
        <row r="1549">
          <cell r="B1549">
            <v>0.7</v>
          </cell>
        </row>
        <row r="1550">
          <cell r="B1550">
            <v>0</v>
          </cell>
        </row>
        <row r="1551">
          <cell r="B1551">
            <v>0</v>
          </cell>
        </row>
        <row r="1552">
          <cell r="B1552">
            <v>0.2</v>
          </cell>
        </row>
        <row r="1553">
          <cell r="B1553">
            <v>0.1</v>
          </cell>
        </row>
        <row r="1554">
          <cell r="B1554">
            <v>0</v>
          </cell>
        </row>
        <row r="1555">
          <cell r="B1555">
            <v>0</v>
          </cell>
        </row>
        <row r="1556">
          <cell r="B1556">
            <v>0</v>
          </cell>
        </row>
        <row r="1557">
          <cell r="B1557">
            <v>0</v>
          </cell>
        </row>
        <row r="1558">
          <cell r="B1558">
            <v>0.1</v>
          </cell>
        </row>
        <row r="1559">
          <cell r="B1559">
            <v>1.4</v>
          </cell>
        </row>
        <row r="1560">
          <cell r="B1560">
            <v>1.9</v>
          </cell>
        </row>
        <row r="1561">
          <cell r="B1561">
            <v>1.7</v>
          </cell>
        </row>
        <row r="1562">
          <cell r="B1562">
            <v>2.2000000000000002</v>
          </cell>
        </row>
        <row r="1563">
          <cell r="B1563">
            <v>2.5</v>
          </cell>
        </row>
        <row r="1564">
          <cell r="B1564">
            <v>3.1</v>
          </cell>
        </row>
        <row r="1565">
          <cell r="B1565">
            <v>1.7000000000000002</v>
          </cell>
        </row>
        <row r="1566">
          <cell r="B1566">
            <v>0.2</v>
          </cell>
        </row>
        <row r="1567">
          <cell r="B1567">
            <v>2</v>
          </cell>
        </row>
        <row r="1568">
          <cell r="B1568">
            <v>2</v>
          </cell>
        </row>
        <row r="1569">
          <cell r="B1569">
            <v>0</v>
          </cell>
        </row>
        <row r="1570">
          <cell r="B1570">
            <v>3.2</v>
          </cell>
        </row>
        <row r="1571">
          <cell r="B1571">
            <v>0.30000000000000004</v>
          </cell>
        </row>
        <row r="1572">
          <cell r="B1572">
            <v>2.7</v>
          </cell>
        </row>
        <row r="1573">
          <cell r="B1573">
            <v>2.2000000000000002</v>
          </cell>
        </row>
        <row r="1574">
          <cell r="B1574">
            <v>8.1999999999999993</v>
          </cell>
        </row>
        <row r="1575">
          <cell r="B1575">
            <v>0.30000000000000004</v>
          </cell>
        </row>
        <row r="1576">
          <cell r="B1576">
            <v>0</v>
          </cell>
        </row>
        <row r="1577">
          <cell r="B1577">
            <v>0.1</v>
          </cell>
        </row>
        <row r="1578">
          <cell r="B1578">
            <v>0.1</v>
          </cell>
        </row>
        <row r="1579">
          <cell r="B1579">
            <v>0</v>
          </cell>
        </row>
        <row r="1580">
          <cell r="B1580">
            <v>0</v>
          </cell>
        </row>
        <row r="1581">
          <cell r="B1581">
            <v>0</v>
          </cell>
        </row>
        <row r="1582">
          <cell r="B1582">
            <v>1.7000000000000002</v>
          </cell>
        </row>
        <row r="1583">
          <cell r="B1583">
            <v>0</v>
          </cell>
        </row>
        <row r="1584">
          <cell r="B1584">
            <v>0.1</v>
          </cell>
        </row>
        <row r="1585">
          <cell r="B1585">
            <v>1.3</v>
          </cell>
        </row>
        <row r="1586">
          <cell r="B1586">
            <v>8</v>
          </cell>
        </row>
        <row r="1587">
          <cell r="B1587">
            <v>11.8</v>
          </cell>
        </row>
        <row r="1588">
          <cell r="B1588">
            <v>7.7</v>
          </cell>
        </row>
        <row r="1589">
          <cell r="B1589">
            <v>9.8000000000000007</v>
          </cell>
        </row>
        <row r="1590">
          <cell r="B1590">
            <v>2.4</v>
          </cell>
        </row>
        <row r="1591">
          <cell r="B1591">
            <v>1.7000000000000002</v>
          </cell>
        </row>
        <row r="1592">
          <cell r="B1592">
            <v>1.4</v>
          </cell>
        </row>
        <row r="1593">
          <cell r="B1593">
            <v>11.5</v>
          </cell>
        </row>
        <row r="1594">
          <cell r="B1594">
            <v>0.1</v>
          </cell>
        </row>
        <row r="1595">
          <cell r="B1595">
            <v>5.5</v>
          </cell>
        </row>
        <row r="1596">
          <cell r="B1596">
            <v>0.1</v>
          </cell>
        </row>
        <row r="1597">
          <cell r="B1597">
            <v>0.4</v>
          </cell>
        </row>
        <row r="1598">
          <cell r="B1598">
            <v>0.4</v>
          </cell>
        </row>
        <row r="1599">
          <cell r="B1599">
            <v>2.2000000000000002</v>
          </cell>
        </row>
        <row r="1600">
          <cell r="B1600">
            <v>0.2</v>
          </cell>
        </row>
        <row r="1601">
          <cell r="B1601">
            <v>0.2</v>
          </cell>
        </row>
        <row r="1602">
          <cell r="B1602">
            <v>1.5</v>
          </cell>
        </row>
        <row r="1603">
          <cell r="B1603">
            <v>45.7</v>
          </cell>
        </row>
        <row r="1604">
          <cell r="B1604">
            <v>3.2</v>
          </cell>
        </row>
        <row r="1605">
          <cell r="B1605">
            <v>0.1</v>
          </cell>
        </row>
        <row r="1606">
          <cell r="B1606">
            <v>0.1</v>
          </cell>
        </row>
        <row r="1607">
          <cell r="B1607">
            <v>0</v>
          </cell>
        </row>
        <row r="1608">
          <cell r="B1608">
            <v>0.60000000000000009</v>
          </cell>
        </row>
        <row r="1609">
          <cell r="B1609">
            <v>0</v>
          </cell>
        </row>
        <row r="1610">
          <cell r="B1610">
            <v>0</v>
          </cell>
        </row>
        <row r="1611">
          <cell r="B1611">
            <v>0.2</v>
          </cell>
        </row>
        <row r="1612">
          <cell r="B1612">
            <v>0</v>
          </cell>
        </row>
        <row r="1613">
          <cell r="B1613">
            <v>0.1</v>
          </cell>
        </row>
        <row r="1614">
          <cell r="B1614">
            <v>2.2000000000000002</v>
          </cell>
        </row>
        <row r="1615">
          <cell r="B1615">
            <v>0</v>
          </cell>
        </row>
        <row r="1616">
          <cell r="B1616">
            <v>0</v>
          </cell>
        </row>
        <row r="1617">
          <cell r="B1617">
            <v>0.1</v>
          </cell>
        </row>
        <row r="1618">
          <cell r="B1618">
            <v>2.1</v>
          </cell>
        </row>
        <row r="1619">
          <cell r="B1619">
            <v>1.2000000000000002</v>
          </cell>
        </row>
        <row r="1620">
          <cell r="B1620">
            <v>5.3000000000000007</v>
          </cell>
        </row>
        <row r="1621">
          <cell r="B1621">
            <v>0</v>
          </cell>
        </row>
        <row r="1622">
          <cell r="B1622">
            <v>0.1</v>
          </cell>
        </row>
        <row r="1623">
          <cell r="B1623">
            <v>0</v>
          </cell>
        </row>
        <row r="1624">
          <cell r="B1624">
            <v>1.9000000000000001</v>
          </cell>
        </row>
        <row r="1625">
          <cell r="B1625">
            <v>2.7</v>
          </cell>
        </row>
        <row r="1626">
          <cell r="B1626">
            <v>0</v>
          </cell>
        </row>
        <row r="1627">
          <cell r="B1627">
            <v>2.2000000000000002</v>
          </cell>
        </row>
        <row r="1628">
          <cell r="B1628">
            <v>0.1</v>
          </cell>
        </row>
        <row r="1629">
          <cell r="B1629">
            <v>0.4</v>
          </cell>
        </row>
        <row r="1630">
          <cell r="B1630">
            <v>0</v>
          </cell>
        </row>
        <row r="1631">
          <cell r="B1631">
            <v>0.5</v>
          </cell>
        </row>
        <row r="1632">
          <cell r="B1632">
            <v>0.7</v>
          </cell>
        </row>
        <row r="1633">
          <cell r="B1633">
            <v>1.2000000000000002</v>
          </cell>
        </row>
        <row r="1634">
          <cell r="B1634">
            <v>0.1</v>
          </cell>
        </row>
        <row r="1635">
          <cell r="B1635">
            <v>2.7</v>
          </cell>
        </row>
        <row r="1636">
          <cell r="B1636">
            <v>0.5</v>
          </cell>
        </row>
        <row r="1637">
          <cell r="B1637">
            <v>1.1000000000000001</v>
          </cell>
        </row>
        <row r="1638">
          <cell r="B1638">
            <v>0</v>
          </cell>
        </row>
        <row r="1639">
          <cell r="B1639">
            <v>0.1</v>
          </cell>
        </row>
        <row r="1640">
          <cell r="B1640">
            <v>0.1</v>
          </cell>
        </row>
        <row r="1641">
          <cell r="B1641">
            <v>0.5</v>
          </cell>
        </row>
        <row r="1642">
          <cell r="B1642">
            <v>0.1</v>
          </cell>
        </row>
        <row r="1643">
          <cell r="B1643">
            <v>9.1999999999999993</v>
          </cell>
        </row>
        <row r="1644">
          <cell r="B1644">
            <v>3.9</v>
          </cell>
        </row>
        <row r="1645">
          <cell r="B1645">
            <v>0.1</v>
          </cell>
        </row>
        <row r="1646">
          <cell r="B1646">
            <v>1.2</v>
          </cell>
        </row>
        <row r="1647">
          <cell r="B1647">
            <v>0</v>
          </cell>
        </row>
        <row r="1648">
          <cell r="B1648">
            <v>1.5</v>
          </cell>
        </row>
        <row r="1649">
          <cell r="B1649">
            <v>2.9</v>
          </cell>
        </row>
        <row r="1650">
          <cell r="B1650">
            <v>0.1</v>
          </cell>
        </row>
        <row r="1651">
          <cell r="B1651">
            <v>0.1</v>
          </cell>
        </row>
        <row r="1652">
          <cell r="B1652">
            <v>0.7</v>
          </cell>
        </row>
        <row r="1653">
          <cell r="B1653">
            <v>0.30000000000000004</v>
          </cell>
        </row>
        <row r="1654">
          <cell r="B1654">
            <v>0.2</v>
          </cell>
        </row>
        <row r="1655">
          <cell r="B1655">
            <v>3</v>
          </cell>
        </row>
        <row r="1656">
          <cell r="B1656">
            <v>0</v>
          </cell>
        </row>
        <row r="1657">
          <cell r="B1657">
            <v>6.7</v>
          </cell>
        </row>
        <row r="1658">
          <cell r="B1658">
            <v>4.3000000000000007</v>
          </cell>
        </row>
        <row r="1659">
          <cell r="B1659">
            <v>0.8</v>
          </cell>
        </row>
        <row r="1660">
          <cell r="B1660">
            <v>0</v>
          </cell>
        </row>
        <row r="1661">
          <cell r="B1661">
            <v>0</v>
          </cell>
        </row>
        <row r="1662">
          <cell r="B1662">
            <v>0</v>
          </cell>
        </row>
        <row r="1663">
          <cell r="B1663">
            <v>0</v>
          </cell>
        </row>
        <row r="1664">
          <cell r="B1664">
            <v>0.2</v>
          </cell>
        </row>
        <row r="1665">
          <cell r="B1665">
            <v>0</v>
          </cell>
        </row>
        <row r="1666">
          <cell r="B1666">
            <v>0.1</v>
          </cell>
        </row>
        <row r="1667">
          <cell r="B1667">
            <v>0.1</v>
          </cell>
        </row>
        <row r="1668">
          <cell r="B1668">
            <v>0.1</v>
          </cell>
        </row>
        <row r="1669">
          <cell r="B1669">
            <v>0</v>
          </cell>
        </row>
        <row r="1670">
          <cell r="B1670">
            <v>0.7</v>
          </cell>
        </row>
        <row r="1671">
          <cell r="B1671">
            <v>0.9</v>
          </cell>
        </row>
        <row r="1672">
          <cell r="B1672">
            <v>0.2</v>
          </cell>
        </row>
        <row r="1673">
          <cell r="B1673">
            <v>0</v>
          </cell>
        </row>
        <row r="1674">
          <cell r="B1674">
            <v>4.3</v>
          </cell>
        </row>
        <row r="1675">
          <cell r="B1675">
            <v>0</v>
          </cell>
        </row>
        <row r="1676">
          <cell r="B1676">
            <v>0</v>
          </cell>
        </row>
        <row r="1677">
          <cell r="B1677">
            <v>5.9</v>
          </cell>
        </row>
        <row r="1678">
          <cell r="B1678">
            <v>0.2</v>
          </cell>
        </row>
        <row r="1679">
          <cell r="B1679">
            <v>0</v>
          </cell>
        </row>
        <row r="1680">
          <cell r="B1680">
            <v>4.9000000000000004</v>
          </cell>
        </row>
        <row r="1681">
          <cell r="B1681">
            <v>2.2000000000000002</v>
          </cell>
        </row>
        <row r="1682">
          <cell r="B1682">
            <v>2</v>
          </cell>
        </row>
        <row r="1683">
          <cell r="B1683">
            <v>1.1000000000000001</v>
          </cell>
        </row>
        <row r="1684">
          <cell r="B1684">
            <v>4.5</v>
          </cell>
        </row>
        <row r="1685">
          <cell r="B1685">
            <v>5.8</v>
          </cell>
        </row>
        <row r="1686">
          <cell r="B1686">
            <v>1.6</v>
          </cell>
        </row>
        <row r="1687">
          <cell r="B1687">
            <v>0</v>
          </cell>
        </row>
        <row r="1688">
          <cell r="B1688">
            <v>0</v>
          </cell>
        </row>
        <row r="1689">
          <cell r="B1689">
            <v>0</v>
          </cell>
        </row>
        <row r="1690">
          <cell r="B1690">
            <v>0</v>
          </cell>
        </row>
        <row r="1691">
          <cell r="B1691">
            <v>0</v>
          </cell>
        </row>
        <row r="1692">
          <cell r="B1692">
            <v>0</v>
          </cell>
        </row>
        <row r="1693">
          <cell r="B1693">
            <v>0</v>
          </cell>
        </row>
        <row r="1694">
          <cell r="B1694">
            <v>0</v>
          </cell>
        </row>
        <row r="1695">
          <cell r="B1695">
            <v>0.2</v>
          </cell>
        </row>
        <row r="1696">
          <cell r="B1696">
            <v>7.6</v>
          </cell>
        </row>
        <row r="1697">
          <cell r="B1697">
            <v>6.9</v>
          </cell>
        </row>
        <row r="1698">
          <cell r="B1698">
            <v>0.9</v>
          </cell>
        </row>
        <row r="1699">
          <cell r="B1699">
            <v>0.30000000000000004</v>
          </cell>
        </row>
        <row r="1700">
          <cell r="B1700">
            <v>0.2</v>
          </cell>
        </row>
        <row r="1701">
          <cell r="B1701">
            <v>6.8000000000000007</v>
          </cell>
        </row>
        <row r="1702">
          <cell r="B1702">
            <v>0.1</v>
          </cell>
        </row>
        <row r="1703">
          <cell r="B1703">
            <v>0.1</v>
          </cell>
        </row>
        <row r="1704">
          <cell r="B1704">
            <v>0.30000000000000004</v>
          </cell>
        </row>
        <row r="1705">
          <cell r="B1705">
            <v>14.9</v>
          </cell>
        </row>
        <row r="1706">
          <cell r="B1706">
            <v>0</v>
          </cell>
        </row>
        <row r="1707">
          <cell r="B1707">
            <v>0</v>
          </cell>
        </row>
        <row r="1708">
          <cell r="B1708">
            <v>1.2</v>
          </cell>
        </row>
        <row r="1709">
          <cell r="B1709">
            <v>12.899999999999999</v>
          </cell>
        </row>
        <row r="1710">
          <cell r="B1710">
            <v>0</v>
          </cell>
        </row>
        <row r="1711">
          <cell r="B1711">
            <v>0</v>
          </cell>
        </row>
        <row r="1712">
          <cell r="B1712">
            <v>0</v>
          </cell>
        </row>
        <row r="1713">
          <cell r="B1713">
            <v>6</v>
          </cell>
        </row>
        <row r="1714">
          <cell r="B1714">
            <v>0</v>
          </cell>
        </row>
        <row r="1715">
          <cell r="B1715">
            <v>0</v>
          </cell>
        </row>
        <row r="1716">
          <cell r="B1716">
            <v>0</v>
          </cell>
        </row>
        <row r="1717">
          <cell r="B1717">
            <v>0</v>
          </cell>
        </row>
        <row r="1718">
          <cell r="B1718">
            <v>0</v>
          </cell>
        </row>
        <row r="1719">
          <cell r="B1719">
            <v>3.3</v>
          </cell>
        </row>
        <row r="1720">
          <cell r="B1720">
            <v>1.4</v>
          </cell>
        </row>
        <row r="1721">
          <cell r="B1721">
            <v>0.1</v>
          </cell>
        </row>
        <row r="1722">
          <cell r="B1722">
            <v>0.1</v>
          </cell>
        </row>
        <row r="1723">
          <cell r="B1723">
            <v>7.1</v>
          </cell>
        </row>
        <row r="1724">
          <cell r="B1724">
            <v>11.5</v>
          </cell>
        </row>
        <row r="1725">
          <cell r="B1725">
            <v>0</v>
          </cell>
        </row>
        <row r="1726">
          <cell r="B1726">
            <v>0.1</v>
          </cell>
        </row>
        <row r="1727">
          <cell r="B1727">
            <v>0</v>
          </cell>
        </row>
        <row r="1728">
          <cell r="B1728">
            <v>0</v>
          </cell>
        </row>
        <row r="1729">
          <cell r="B1729">
            <v>0</v>
          </cell>
        </row>
        <row r="1730">
          <cell r="B1730">
            <v>0.2</v>
          </cell>
        </row>
        <row r="1731">
          <cell r="B1731">
            <v>0.4</v>
          </cell>
        </row>
        <row r="1732">
          <cell r="B1732">
            <v>0.1</v>
          </cell>
        </row>
        <row r="1733">
          <cell r="B1733">
            <v>2.5</v>
          </cell>
        </row>
        <row r="1734">
          <cell r="B1734">
            <v>0.2</v>
          </cell>
        </row>
        <row r="1735">
          <cell r="B1735">
            <v>0</v>
          </cell>
        </row>
        <row r="1736">
          <cell r="B1736">
            <v>0</v>
          </cell>
        </row>
        <row r="1737">
          <cell r="B1737">
            <v>4.5</v>
          </cell>
        </row>
        <row r="1738">
          <cell r="B1738">
            <v>0.1</v>
          </cell>
        </row>
        <row r="1739">
          <cell r="B1739">
            <v>0.2</v>
          </cell>
        </row>
        <row r="1740">
          <cell r="B1740">
            <v>0</v>
          </cell>
        </row>
        <row r="1741">
          <cell r="B1741">
            <v>0</v>
          </cell>
        </row>
        <row r="1742">
          <cell r="B1742">
            <v>0.2</v>
          </cell>
        </row>
        <row r="1743">
          <cell r="B1743">
            <v>0.1</v>
          </cell>
        </row>
        <row r="1744">
          <cell r="B1744">
            <v>2</v>
          </cell>
        </row>
        <row r="1745">
          <cell r="B1745">
            <v>0</v>
          </cell>
        </row>
        <row r="1746">
          <cell r="B1746">
            <v>1.7000000000000002</v>
          </cell>
        </row>
        <row r="1747">
          <cell r="B1747">
            <v>0.1</v>
          </cell>
        </row>
        <row r="1748">
          <cell r="B1748">
            <v>0</v>
          </cell>
        </row>
        <row r="1749">
          <cell r="B1749">
            <v>0.5</v>
          </cell>
        </row>
        <row r="1750">
          <cell r="B1750">
            <v>2.9</v>
          </cell>
        </row>
        <row r="1751">
          <cell r="B1751">
            <v>2.8</v>
          </cell>
        </row>
        <row r="1752">
          <cell r="B1752">
            <v>11.8</v>
          </cell>
        </row>
        <row r="1753">
          <cell r="B1753">
            <v>2</v>
          </cell>
        </row>
        <row r="1754">
          <cell r="B1754">
            <v>2.5999999999999996</v>
          </cell>
        </row>
        <row r="1755">
          <cell r="B1755">
            <v>0</v>
          </cell>
        </row>
        <row r="1756">
          <cell r="B1756">
            <v>0.5</v>
          </cell>
        </row>
        <row r="1757">
          <cell r="B1757">
            <v>2.9</v>
          </cell>
        </row>
        <row r="1758">
          <cell r="B1758">
            <v>0.60000000000000009</v>
          </cell>
        </row>
        <row r="1759">
          <cell r="B1759">
            <v>0</v>
          </cell>
        </row>
        <row r="1760">
          <cell r="B1760">
            <v>0.1</v>
          </cell>
        </row>
        <row r="1761">
          <cell r="B1761">
            <v>0</v>
          </cell>
        </row>
        <row r="1762">
          <cell r="B1762">
            <v>0.1</v>
          </cell>
        </row>
        <row r="1763">
          <cell r="B1763">
            <v>2.6</v>
          </cell>
        </row>
        <row r="1764">
          <cell r="B1764">
            <v>0</v>
          </cell>
        </row>
        <row r="1765">
          <cell r="B1765">
            <v>0</v>
          </cell>
        </row>
        <row r="1766">
          <cell r="B1766">
            <v>0</v>
          </cell>
        </row>
        <row r="1767">
          <cell r="B1767">
            <v>0.7</v>
          </cell>
        </row>
        <row r="1768">
          <cell r="B1768">
            <v>0</v>
          </cell>
        </row>
        <row r="1769">
          <cell r="B1769">
            <v>0</v>
          </cell>
        </row>
        <row r="1770">
          <cell r="B1770">
            <v>0</v>
          </cell>
        </row>
        <row r="1771">
          <cell r="B1771">
            <v>0.1</v>
          </cell>
        </row>
        <row r="1772">
          <cell r="B1772">
            <v>0.7</v>
          </cell>
        </row>
        <row r="1773">
          <cell r="B1773">
            <v>0</v>
          </cell>
        </row>
        <row r="1774">
          <cell r="B1774">
            <v>0</v>
          </cell>
        </row>
        <row r="1775">
          <cell r="B1775">
            <v>0.1</v>
          </cell>
        </row>
        <row r="1776">
          <cell r="B1776">
            <v>0.2</v>
          </cell>
        </row>
        <row r="1777">
          <cell r="B1777">
            <v>0</v>
          </cell>
        </row>
        <row r="1778">
          <cell r="B1778">
            <v>0.2</v>
          </cell>
        </row>
        <row r="1779">
          <cell r="B1779">
            <v>0.1</v>
          </cell>
        </row>
        <row r="1780">
          <cell r="B1780">
            <v>0.2</v>
          </cell>
        </row>
        <row r="1781">
          <cell r="B1781">
            <v>0.30000000000000004</v>
          </cell>
        </row>
        <row r="1782">
          <cell r="B1782">
            <v>0</v>
          </cell>
        </row>
        <row r="1783">
          <cell r="B1783">
            <v>8.5</v>
          </cell>
        </row>
        <row r="1784">
          <cell r="B1784">
            <v>5</v>
          </cell>
        </row>
        <row r="1785">
          <cell r="B1785">
            <v>1.7000000000000002</v>
          </cell>
        </row>
        <row r="1786">
          <cell r="B1786">
            <v>19.700000000000003</v>
          </cell>
        </row>
        <row r="1787">
          <cell r="B1787">
            <v>2.4000000000000004</v>
          </cell>
        </row>
        <row r="1788">
          <cell r="B1788">
            <v>0.2</v>
          </cell>
        </row>
        <row r="1789">
          <cell r="B1789">
            <v>0.30000000000000004</v>
          </cell>
        </row>
        <row r="1790">
          <cell r="B1790">
            <v>0.5</v>
          </cell>
        </row>
        <row r="1791">
          <cell r="B1791">
            <v>0</v>
          </cell>
        </row>
        <row r="1792">
          <cell r="B1792">
            <v>20.100000000000001</v>
          </cell>
        </row>
        <row r="1793">
          <cell r="B1793">
            <v>3.2666666666666671</v>
          </cell>
        </row>
        <row r="1794">
          <cell r="B1794">
            <v>11</v>
          </cell>
        </row>
        <row r="1795">
          <cell r="B1795">
            <v>0.73333333333333328</v>
          </cell>
        </row>
        <row r="1796">
          <cell r="B1796">
            <v>6.6666666666666666E-2</v>
          </cell>
        </row>
        <row r="1797">
          <cell r="B1797">
            <v>6.6666666666666666E-2</v>
          </cell>
        </row>
        <row r="1798">
          <cell r="B1798">
            <v>0.13333333333333333</v>
          </cell>
        </row>
        <row r="1799">
          <cell r="B1799">
            <v>0</v>
          </cell>
        </row>
        <row r="1800">
          <cell r="B1800">
            <v>0.93333333333333324</v>
          </cell>
        </row>
        <row r="1801">
          <cell r="B1801">
            <v>0</v>
          </cell>
        </row>
        <row r="1802">
          <cell r="B1802">
            <v>0</v>
          </cell>
        </row>
        <row r="1803">
          <cell r="B1803">
            <v>0</v>
          </cell>
        </row>
        <row r="1804">
          <cell r="B1804">
            <v>0</v>
          </cell>
        </row>
        <row r="1805">
          <cell r="B1805">
            <v>0.26666666666666666</v>
          </cell>
        </row>
        <row r="1806">
          <cell r="B1806">
            <v>1.2</v>
          </cell>
        </row>
        <row r="1807">
          <cell r="B1807">
            <v>1.2666666666666666</v>
          </cell>
        </row>
        <row r="1808">
          <cell r="B1808">
            <v>4</v>
          </cell>
        </row>
        <row r="1809">
          <cell r="B1809">
            <v>1.8</v>
          </cell>
        </row>
        <row r="1810">
          <cell r="B1810">
            <v>0</v>
          </cell>
        </row>
        <row r="1811">
          <cell r="B1811">
            <v>2.0666666666666669</v>
          </cell>
        </row>
        <row r="1812">
          <cell r="B1812">
            <v>6.6666666666666666E-2</v>
          </cell>
        </row>
        <row r="1813">
          <cell r="B1813">
            <v>0.20000000000000004</v>
          </cell>
        </row>
        <row r="1814">
          <cell r="B1814">
            <v>0.13333333333333333</v>
          </cell>
        </row>
        <row r="1815">
          <cell r="B1815">
            <v>0</v>
          </cell>
        </row>
        <row r="1816">
          <cell r="B1816">
            <v>0</v>
          </cell>
        </row>
        <row r="1817">
          <cell r="B1817">
            <v>6.6666666666666666E-2</v>
          </cell>
        </row>
        <row r="1818">
          <cell r="B1818">
            <v>1.2666666666666666</v>
          </cell>
        </row>
        <row r="1819">
          <cell r="B1819">
            <v>10.066666666666666</v>
          </cell>
        </row>
        <row r="1820">
          <cell r="B1820">
            <v>0.33333333333333331</v>
          </cell>
        </row>
        <row r="1821">
          <cell r="B1821">
            <v>0.26666666666666666</v>
          </cell>
        </row>
        <row r="1822">
          <cell r="B1822">
            <v>6.6666666666666666E-2</v>
          </cell>
        </row>
        <row r="1823">
          <cell r="B1823">
            <v>5.1333333333333337</v>
          </cell>
        </row>
        <row r="1824">
          <cell r="B1824">
            <v>1.1333333333333335</v>
          </cell>
        </row>
        <row r="1825">
          <cell r="B1825">
            <v>0.46666666666666662</v>
          </cell>
        </row>
        <row r="1826">
          <cell r="B1826">
            <v>0.13333333333333333</v>
          </cell>
        </row>
        <row r="1827">
          <cell r="B1827">
            <v>4.333333333333333</v>
          </cell>
        </row>
        <row r="1828">
          <cell r="B1828">
            <v>0.26666666666666666</v>
          </cell>
        </row>
        <row r="1829">
          <cell r="B1829">
            <v>9.7333333333333325</v>
          </cell>
        </row>
        <row r="1830">
          <cell r="B1830">
            <v>7.0666666666666655</v>
          </cell>
        </row>
        <row r="1831">
          <cell r="B1831">
            <v>0.13333333333333333</v>
          </cell>
        </row>
        <row r="1832">
          <cell r="B1832">
            <v>6.6666666666666666E-2</v>
          </cell>
        </row>
        <row r="1833">
          <cell r="B1833">
            <v>0.13333333333333333</v>
          </cell>
        </row>
        <row r="1834">
          <cell r="B1834">
            <v>6.6666666666666666E-2</v>
          </cell>
        </row>
        <row r="1835">
          <cell r="B1835">
            <v>0.6</v>
          </cell>
        </row>
        <row r="1836">
          <cell r="B1836">
            <v>0.53333333333333333</v>
          </cell>
        </row>
        <row r="1837">
          <cell r="B1837">
            <v>0</v>
          </cell>
        </row>
        <row r="1838">
          <cell r="B1838">
            <v>0</v>
          </cell>
        </row>
        <row r="1839">
          <cell r="B1839">
            <v>1</v>
          </cell>
        </row>
        <row r="1840">
          <cell r="B1840">
            <v>2.9333333333333336</v>
          </cell>
        </row>
        <row r="1841">
          <cell r="B1841">
            <v>1.2666666666666666</v>
          </cell>
        </row>
        <row r="1842">
          <cell r="B1842">
            <v>9.6</v>
          </cell>
        </row>
        <row r="1843">
          <cell r="B1843">
            <v>0.13333333333333333</v>
          </cell>
        </row>
        <row r="1844">
          <cell r="B1844">
            <v>1.0666666666666667</v>
          </cell>
        </row>
        <row r="1845">
          <cell r="B1845">
            <v>6.6666666666666666E-2</v>
          </cell>
        </row>
        <row r="1846">
          <cell r="B1846">
            <v>4</v>
          </cell>
        </row>
        <row r="1847">
          <cell r="B1847">
            <v>0.40000000000000008</v>
          </cell>
        </row>
        <row r="1848">
          <cell r="B1848">
            <v>4.333333333333333</v>
          </cell>
        </row>
        <row r="1849">
          <cell r="B1849">
            <v>0.13333333333333333</v>
          </cell>
        </row>
        <row r="1850">
          <cell r="B1850">
            <v>0.20000000000000004</v>
          </cell>
        </row>
        <row r="1851">
          <cell r="B1851">
            <v>6.6666666666666666E-2</v>
          </cell>
        </row>
        <row r="1852">
          <cell r="B1852">
            <v>1.5333333333333332</v>
          </cell>
        </row>
        <row r="1853">
          <cell r="B1853">
            <v>0.53333333333333333</v>
          </cell>
        </row>
        <row r="1854">
          <cell r="B1854">
            <v>0</v>
          </cell>
        </row>
        <row r="1855">
          <cell r="B1855">
            <v>0.86666666666666659</v>
          </cell>
        </row>
        <row r="1856">
          <cell r="B1856">
            <v>0</v>
          </cell>
        </row>
        <row r="1857">
          <cell r="B1857">
            <v>6.6666666666666666E-2</v>
          </cell>
        </row>
        <row r="1858">
          <cell r="B1858">
            <v>0.46666666666666673</v>
          </cell>
        </row>
        <row r="1859">
          <cell r="B1859">
            <v>5.333333333333333</v>
          </cell>
        </row>
        <row r="1860">
          <cell r="B1860">
            <v>0.46666666666666662</v>
          </cell>
        </row>
        <row r="1861">
          <cell r="B1861">
            <v>0.46666666666666662</v>
          </cell>
        </row>
        <row r="1862">
          <cell r="B1862">
            <v>2.4666666666666668</v>
          </cell>
        </row>
        <row r="1863">
          <cell r="B1863">
            <v>0</v>
          </cell>
        </row>
        <row r="1864">
          <cell r="B1864">
            <v>3.6</v>
          </cell>
        </row>
        <row r="1865">
          <cell r="B1865">
            <v>1.2</v>
          </cell>
        </row>
        <row r="1866">
          <cell r="B1866">
            <v>10.066666666666668</v>
          </cell>
        </row>
        <row r="1867">
          <cell r="B1867">
            <v>6.6666666666666666E-2</v>
          </cell>
        </row>
        <row r="1868">
          <cell r="B1868">
            <v>0.40000000000000008</v>
          </cell>
        </row>
        <row r="1869">
          <cell r="B1869">
            <v>1.9333333333333336</v>
          </cell>
        </row>
        <row r="1870">
          <cell r="B1870">
            <v>0.6</v>
          </cell>
        </row>
        <row r="1871">
          <cell r="B1871">
            <v>0.19999999999999998</v>
          </cell>
        </row>
        <row r="1872">
          <cell r="B1872">
            <v>0.26666666666666666</v>
          </cell>
        </row>
        <row r="1873">
          <cell r="B1873">
            <v>6.6666666666666666E-2</v>
          </cell>
        </row>
        <row r="1874">
          <cell r="B1874">
            <v>7.4666666666666659</v>
          </cell>
        </row>
        <row r="1875">
          <cell r="B1875">
            <v>3.6666666666666665</v>
          </cell>
        </row>
        <row r="1876">
          <cell r="B1876">
            <v>0</v>
          </cell>
        </row>
        <row r="1877">
          <cell r="B1877">
            <v>0.20000000000000004</v>
          </cell>
        </row>
        <row r="1878">
          <cell r="B1878">
            <v>0</v>
          </cell>
        </row>
        <row r="1879">
          <cell r="B1879">
            <v>6.6666666666666666E-2</v>
          </cell>
        </row>
        <row r="1880">
          <cell r="B1880">
            <v>0</v>
          </cell>
        </row>
        <row r="1881">
          <cell r="B1881">
            <v>0.13333333333333333</v>
          </cell>
        </row>
        <row r="1882">
          <cell r="B1882">
            <v>4.3999999999999995</v>
          </cell>
        </row>
        <row r="1883">
          <cell r="B1883">
            <v>5.6000000000000005</v>
          </cell>
        </row>
        <row r="1884">
          <cell r="B1884">
            <v>5.666666666666667</v>
          </cell>
        </row>
        <row r="1885">
          <cell r="B1885">
            <v>1.5999999999999999</v>
          </cell>
        </row>
        <row r="1886">
          <cell r="B1886">
            <v>0.46666666666666662</v>
          </cell>
        </row>
        <row r="1887">
          <cell r="B1887">
            <v>1.9333333333333333</v>
          </cell>
        </row>
        <row r="1888">
          <cell r="B1888">
            <v>5.0666666666666664</v>
          </cell>
        </row>
        <row r="1889">
          <cell r="B1889">
            <v>12.733333333333334</v>
          </cell>
        </row>
        <row r="1890">
          <cell r="B1890">
            <v>0.53333333333333333</v>
          </cell>
        </row>
        <row r="1891">
          <cell r="B1891">
            <v>0.13333333333333333</v>
          </cell>
        </row>
        <row r="1892">
          <cell r="B1892">
            <v>0</v>
          </cell>
        </row>
        <row r="1893">
          <cell r="B1893">
            <v>7.1333333333333329</v>
          </cell>
        </row>
        <row r="1894">
          <cell r="B1894">
            <v>2.4000000000000004</v>
          </cell>
        </row>
        <row r="1895">
          <cell r="B1895">
            <v>0</v>
          </cell>
        </row>
        <row r="1896">
          <cell r="B1896">
            <v>2.6</v>
          </cell>
        </row>
        <row r="1897">
          <cell r="B1897">
            <v>6.6666666666666666E-2</v>
          </cell>
        </row>
        <row r="1898">
          <cell r="B1898">
            <v>6.6666666666666666E-2</v>
          </cell>
        </row>
        <row r="1899">
          <cell r="B1899">
            <v>20.666666666666668</v>
          </cell>
        </row>
        <row r="1900">
          <cell r="B1900">
            <v>7.9333333333333336</v>
          </cell>
        </row>
        <row r="1901">
          <cell r="B1901">
            <v>1.2000000000000002</v>
          </cell>
        </row>
        <row r="1902">
          <cell r="B1902">
            <v>0.66666666666666663</v>
          </cell>
        </row>
        <row r="1903">
          <cell r="B1903">
            <v>0</v>
          </cell>
        </row>
        <row r="1904">
          <cell r="B1904">
            <v>0</v>
          </cell>
        </row>
        <row r="1905">
          <cell r="B1905">
            <v>0.33333333333333331</v>
          </cell>
        </row>
        <row r="1906">
          <cell r="B1906">
            <v>2.4</v>
          </cell>
        </row>
        <row r="1907">
          <cell r="B1907">
            <v>0.13333333333333333</v>
          </cell>
        </row>
        <row r="1908">
          <cell r="B1908">
            <v>0</v>
          </cell>
        </row>
        <row r="1909">
          <cell r="B1909">
            <v>0.13333333333333333</v>
          </cell>
        </row>
        <row r="1910">
          <cell r="B1910">
            <v>4</v>
          </cell>
        </row>
        <row r="1911">
          <cell r="B1911">
            <v>0.53333333333333333</v>
          </cell>
        </row>
        <row r="1912">
          <cell r="B1912">
            <v>1.7333333333333334</v>
          </cell>
        </row>
        <row r="1913">
          <cell r="B1913">
            <v>5.8666666666666671</v>
          </cell>
        </row>
        <row r="1914">
          <cell r="B1914">
            <v>7.666666666666667</v>
          </cell>
        </row>
        <row r="1915">
          <cell r="B1915">
            <v>0</v>
          </cell>
        </row>
        <row r="1916">
          <cell r="B1916">
            <v>1.1000000000000001</v>
          </cell>
        </row>
        <row r="1917">
          <cell r="B1917">
            <v>0</v>
          </cell>
        </row>
        <row r="1918">
          <cell r="B1918">
            <v>0</v>
          </cell>
        </row>
        <row r="1919">
          <cell r="B1919">
            <v>7.8999999999999995</v>
          </cell>
        </row>
        <row r="1920">
          <cell r="B1920">
            <v>0.7</v>
          </cell>
        </row>
        <row r="1921">
          <cell r="B1921">
            <v>0</v>
          </cell>
        </row>
        <row r="1922">
          <cell r="B1922">
            <v>0</v>
          </cell>
        </row>
        <row r="1923">
          <cell r="B1923">
            <v>0</v>
          </cell>
        </row>
        <row r="1924">
          <cell r="B1924">
            <v>0</v>
          </cell>
        </row>
        <row r="1925">
          <cell r="B1925">
            <v>0.2</v>
          </cell>
        </row>
        <row r="1926">
          <cell r="B1926">
            <v>0.8</v>
          </cell>
        </row>
        <row r="1927">
          <cell r="B1927">
            <v>8.8000000000000007</v>
          </cell>
        </row>
        <row r="1928">
          <cell r="B1928">
            <v>2</v>
          </cell>
        </row>
        <row r="1929">
          <cell r="B1929">
            <v>0.8</v>
          </cell>
        </row>
        <row r="1930">
          <cell r="B1930">
            <v>0.2</v>
          </cell>
        </row>
        <row r="1931">
          <cell r="B1931">
            <v>0</v>
          </cell>
        </row>
        <row r="1932">
          <cell r="B1932">
            <v>0</v>
          </cell>
        </row>
        <row r="1933">
          <cell r="B1933">
            <v>0</v>
          </cell>
        </row>
        <row r="1934">
          <cell r="B1934">
            <v>0</v>
          </cell>
        </row>
        <row r="1935">
          <cell r="B1935">
            <v>0</v>
          </cell>
        </row>
        <row r="1936">
          <cell r="B1936">
            <v>0</v>
          </cell>
        </row>
        <row r="1937">
          <cell r="B1937">
            <v>0</v>
          </cell>
        </row>
        <row r="1938">
          <cell r="B1938">
            <v>0</v>
          </cell>
        </row>
        <row r="1939">
          <cell r="B1939">
            <v>0</v>
          </cell>
        </row>
        <row r="1940">
          <cell r="B1940">
            <v>0</v>
          </cell>
        </row>
        <row r="1941">
          <cell r="B1941">
            <v>17.2</v>
          </cell>
        </row>
        <row r="1942">
          <cell r="B1942">
            <v>2.2000000000000002</v>
          </cell>
        </row>
        <row r="1943">
          <cell r="B1943">
            <v>4.4000000000000004</v>
          </cell>
        </row>
        <row r="1944">
          <cell r="B1944">
            <v>2</v>
          </cell>
        </row>
        <row r="1945">
          <cell r="B1945">
            <v>4</v>
          </cell>
        </row>
        <row r="1946">
          <cell r="B1946">
            <v>1.2</v>
          </cell>
        </row>
        <row r="1947">
          <cell r="B1947">
            <v>0.8</v>
          </cell>
        </row>
        <row r="1948">
          <cell r="B1948">
            <v>0.6</v>
          </cell>
        </row>
        <row r="1949">
          <cell r="B1949">
            <v>0</v>
          </cell>
        </row>
        <row r="1950">
          <cell r="B1950">
            <v>0</v>
          </cell>
        </row>
        <row r="1951">
          <cell r="B1951">
            <v>0</v>
          </cell>
        </row>
        <row r="1952">
          <cell r="B1952">
            <v>0</v>
          </cell>
        </row>
        <row r="1953">
          <cell r="B1953">
            <v>4.5999999999999996</v>
          </cell>
        </row>
        <row r="1954">
          <cell r="B1954">
            <v>0</v>
          </cell>
        </row>
        <row r="1955">
          <cell r="B1955">
            <v>3.6</v>
          </cell>
        </row>
        <row r="1956">
          <cell r="B1956">
            <v>0</v>
          </cell>
        </row>
        <row r="1957">
          <cell r="B1957">
            <v>0.4</v>
          </cell>
        </row>
        <row r="1958">
          <cell r="B1958">
            <v>1.4</v>
          </cell>
        </row>
        <row r="1959">
          <cell r="B1959">
            <v>1.8</v>
          </cell>
        </row>
        <row r="1960">
          <cell r="B1960">
            <v>0</v>
          </cell>
        </row>
        <row r="1961">
          <cell r="B1961">
            <v>0.2</v>
          </cell>
        </row>
        <row r="1962">
          <cell r="B1962">
            <v>0</v>
          </cell>
        </row>
        <row r="1963">
          <cell r="B1963">
            <v>0</v>
          </cell>
        </row>
        <row r="1964">
          <cell r="B1964">
            <v>0.2</v>
          </cell>
        </row>
        <row r="1965">
          <cell r="B1965">
            <v>1.6</v>
          </cell>
        </row>
        <row r="1966">
          <cell r="B1966">
            <v>11</v>
          </cell>
        </row>
        <row r="1967">
          <cell r="B1967">
            <v>2.2000000000000002</v>
          </cell>
        </row>
        <row r="1968">
          <cell r="B1968">
            <v>9</v>
          </cell>
        </row>
        <row r="1969">
          <cell r="B1969">
            <v>0.4</v>
          </cell>
        </row>
        <row r="1970">
          <cell r="B1970">
            <v>3</v>
          </cell>
        </row>
        <row r="1971">
          <cell r="B1971">
            <v>2</v>
          </cell>
        </row>
        <row r="1972">
          <cell r="B1972">
            <v>3.8</v>
          </cell>
        </row>
        <row r="1973">
          <cell r="B1973">
            <v>5.6</v>
          </cell>
        </row>
        <row r="1974">
          <cell r="B1974">
            <v>1.6</v>
          </cell>
        </row>
        <row r="1975">
          <cell r="B1975">
            <v>1.4</v>
          </cell>
        </row>
        <row r="1976">
          <cell r="B1976">
            <v>0.4</v>
          </cell>
        </row>
        <row r="1977">
          <cell r="B1977">
            <v>6.4</v>
          </cell>
        </row>
        <row r="1978">
          <cell r="B1978">
            <v>1.4</v>
          </cell>
        </row>
        <row r="1979">
          <cell r="B1979">
            <v>0</v>
          </cell>
        </row>
        <row r="1980">
          <cell r="B1980">
            <v>0.6</v>
          </cell>
        </row>
        <row r="1981">
          <cell r="B1981">
            <v>7.2</v>
          </cell>
        </row>
        <row r="1982">
          <cell r="B1982">
            <v>1.8</v>
          </cell>
        </row>
        <row r="1983">
          <cell r="B1983">
            <v>0</v>
          </cell>
        </row>
        <row r="1984">
          <cell r="B1984">
            <v>1.2</v>
          </cell>
        </row>
        <row r="1985">
          <cell r="B1985">
            <v>0</v>
          </cell>
        </row>
        <row r="1986">
          <cell r="B1986">
            <v>0</v>
          </cell>
        </row>
        <row r="1987">
          <cell r="B1987">
            <v>0</v>
          </cell>
        </row>
        <row r="1988">
          <cell r="B1988">
            <v>0.2</v>
          </cell>
        </row>
        <row r="1989">
          <cell r="B1989">
            <v>0</v>
          </cell>
        </row>
        <row r="1990">
          <cell r="B1990">
            <v>0</v>
          </cell>
        </row>
        <row r="1991">
          <cell r="B1991">
            <v>7</v>
          </cell>
        </row>
        <row r="1992">
          <cell r="B1992">
            <v>3.6</v>
          </cell>
        </row>
        <row r="1993">
          <cell r="B1993">
            <v>0</v>
          </cell>
        </row>
        <row r="1994">
          <cell r="B1994">
            <v>1.8</v>
          </cell>
        </row>
        <row r="1995">
          <cell r="B1995">
            <v>0</v>
          </cell>
        </row>
        <row r="1996">
          <cell r="B1996">
            <v>1</v>
          </cell>
        </row>
        <row r="1997">
          <cell r="B1997">
            <v>6.6</v>
          </cell>
        </row>
        <row r="1998">
          <cell r="B1998">
            <v>0</v>
          </cell>
        </row>
        <row r="1999">
          <cell r="B1999">
            <v>0</v>
          </cell>
        </row>
        <row r="2000">
          <cell r="B2000">
            <v>0</v>
          </cell>
        </row>
        <row r="2001">
          <cell r="B2001">
            <v>0.2</v>
          </cell>
        </row>
        <row r="2002">
          <cell r="B2002">
            <v>0</v>
          </cell>
        </row>
        <row r="2003">
          <cell r="B2003">
            <v>0</v>
          </cell>
        </row>
        <row r="2004">
          <cell r="B2004">
            <v>0.2</v>
          </cell>
        </row>
        <row r="2005">
          <cell r="B2005">
            <v>0.4</v>
          </cell>
        </row>
        <row r="2006">
          <cell r="B2006">
            <v>0</v>
          </cell>
        </row>
        <row r="2007">
          <cell r="B2007">
            <v>0</v>
          </cell>
        </row>
        <row r="2008">
          <cell r="B2008">
            <v>0</v>
          </cell>
        </row>
        <row r="2009">
          <cell r="B2009">
            <v>0</v>
          </cell>
        </row>
        <row r="2010">
          <cell r="B2010">
            <v>0</v>
          </cell>
        </row>
        <row r="2011">
          <cell r="B2011">
            <v>0</v>
          </cell>
        </row>
        <row r="2012">
          <cell r="B2012">
            <v>0</v>
          </cell>
        </row>
        <row r="2013">
          <cell r="B2013">
            <v>0.30000000000000004</v>
          </cell>
        </row>
        <row r="2014">
          <cell r="B2014">
            <v>0.2</v>
          </cell>
        </row>
        <row r="2015">
          <cell r="B2015">
            <v>0.60000000000000009</v>
          </cell>
        </row>
        <row r="2016">
          <cell r="B2016">
            <v>0.5</v>
          </cell>
        </row>
        <row r="2017">
          <cell r="B2017">
            <v>0</v>
          </cell>
        </row>
        <row r="2018">
          <cell r="B2018">
            <v>0</v>
          </cell>
        </row>
        <row r="2019">
          <cell r="B2019">
            <v>0.1</v>
          </cell>
        </row>
        <row r="2020">
          <cell r="B2020">
            <v>1.4</v>
          </cell>
        </row>
        <row r="2021">
          <cell r="B2021">
            <v>0</v>
          </cell>
        </row>
        <row r="2022">
          <cell r="B2022">
            <v>0.2</v>
          </cell>
        </row>
        <row r="2023">
          <cell r="B2023">
            <v>0.5</v>
          </cell>
        </row>
        <row r="2024">
          <cell r="B2024">
            <v>0.9</v>
          </cell>
        </row>
        <row r="2025">
          <cell r="B2025">
            <v>0</v>
          </cell>
        </row>
        <row r="2026">
          <cell r="B2026">
            <v>0</v>
          </cell>
        </row>
        <row r="2027">
          <cell r="B2027">
            <v>0.2</v>
          </cell>
        </row>
        <row r="2028">
          <cell r="B2028">
            <v>0.30000000000000004</v>
          </cell>
        </row>
        <row r="2029">
          <cell r="B2029">
            <v>0.1</v>
          </cell>
        </row>
        <row r="2030">
          <cell r="B2030">
            <v>0.1</v>
          </cell>
        </row>
        <row r="2031">
          <cell r="B2031">
            <v>0.7</v>
          </cell>
        </row>
        <row r="2032">
          <cell r="B2032">
            <v>0.1</v>
          </cell>
        </row>
        <row r="2033">
          <cell r="B2033">
            <v>3.8</v>
          </cell>
        </row>
        <row r="2034">
          <cell r="B2034">
            <v>2.8</v>
          </cell>
        </row>
        <row r="2035">
          <cell r="B2035">
            <v>0</v>
          </cell>
        </row>
        <row r="2036">
          <cell r="B2036">
            <v>2</v>
          </cell>
        </row>
        <row r="2037">
          <cell r="B2037">
            <v>0.2</v>
          </cell>
        </row>
        <row r="2038">
          <cell r="B2038">
            <v>2.1</v>
          </cell>
        </row>
        <row r="2039">
          <cell r="B2039">
            <v>4.5999999999999996</v>
          </cell>
        </row>
        <row r="2040">
          <cell r="B2040">
            <v>1.3</v>
          </cell>
        </row>
        <row r="2041">
          <cell r="B2041">
            <v>0.5</v>
          </cell>
        </row>
        <row r="2042">
          <cell r="B2042">
            <v>0</v>
          </cell>
        </row>
        <row r="2043">
          <cell r="B2043">
            <v>2.2999999999999998</v>
          </cell>
        </row>
        <row r="2044">
          <cell r="B2044">
            <v>6</v>
          </cell>
        </row>
        <row r="2045">
          <cell r="B2045">
            <v>0.30000000000000004</v>
          </cell>
        </row>
        <row r="2046">
          <cell r="B2046">
            <v>3.5</v>
          </cell>
        </row>
        <row r="2047">
          <cell r="B2047">
            <v>0.1</v>
          </cell>
        </row>
        <row r="2048">
          <cell r="B2048">
            <v>0.6</v>
          </cell>
        </row>
        <row r="2049">
          <cell r="B2049">
            <v>0</v>
          </cell>
        </row>
        <row r="2050">
          <cell r="B2050">
            <v>0</v>
          </cell>
        </row>
        <row r="2051">
          <cell r="B2051">
            <v>0</v>
          </cell>
        </row>
        <row r="2052">
          <cell r="B2052">
            <v>0</v>
          </cell>
        </row>
        <row r="2053">
          <cell r="B2053">
            <v>0</v>
          </cell>
        </row>
        <row r="2054">
          <cell r="B2054">
            <v>0</v>
          </cell>
        </row>
        <row r="2055">
          <cell r="B2055">
            <v>0</v>
          </cell>
        </row>
        <row r="2056">
          <cell r="B2056">
            <v>0</v>
          </cell>
        </row>
        <row r="2057">
          <cell r="B2057">
            <v>1.8</v>
          </cell>
        </row>
        <row r="2058">
          <cell r="B2058">
            <v>3.4</v>
          </cell>
        </row>
        <row r="2059">
          <cell r="B2059">
            <v>0</v>
          </cell>
        </row>
        <row r="2060">
          <cell r="B2060">
            <v>0</v>
          </cell>
        </row>
        <row r="2061">
          <cell r="B2061">
            <v>0.1</v>
          </cell>
        </row>
        <row r="2062">
          <cell r="B2062">
            <v>0.1</v>
          </cell>
        </row>
        <row r="2063">
          <cell r="B2063">
            <v>0</v>
          </cell>
        </row>
        <row r="2064">
          <cell r="B2064">
            <v>0</v>
          </cell>
        </row>
        <row r="2065">
          <cell r="B2065">
            <v>0.1</v>
          </cell>
        </row>
        <row r="2066">
          <cell r="B2066">
            <v>0.7</v>
          </cell>
        </row>
        <row r="2067">
          <cell r="B2067">
            <v>0.4</v>
          </cell>
        </row>
        <row r="2068">
          <cell r="B2068">
            <v>0.5</v>
          </cell>
        </row>
        <row r="2069">
          <cell r="B2069">
            <v>12.6</v>
          </cell>
        </row>
        <row r="2070">
          <cell r="B2070">
            <v>0.1</v>
          </cell>
        </row>
        <row r="2071">
          <cell r="B2071">
            <v>6.5</v>
          </cell>
        </row>
        <row r="2072">
          <cell r="B2072">
            <v>4.3</v>
          </cell>
        </row>
        <row r="2073">
          <cell r="B2073">
            <v>0.7</v>
          </cell>
        </row>
        <row r="2074">
          <cell r="B2074">
            <v>1.1000000000000001</v>
          </cell>
        </row>
        <row r="2075">
          <cell r="B2075">
            <v>0.1</v>
          </cell>
        </row>
        <row r="2076">
          <cell r="B2076">
            <v>2.1</v>
          </cell>
        </row>
        <row r="2077">
          <cell r="B2077">
            <v>0.4</v>
          </cell>
        </row>
        <row r="2078">
          <cell r="B2078">
            <v>0.5</v>
          </cell>
        </row>
        <row r="2079">
          <cell r="B2079">
            <v>0.9</v>
          </cell>
        </row>
        <row r="2080">
          <cell r="B2080">
            <v>0</v>
          </cell>
        </row>
        <row r="2081">
          <cell r="B2081">
            <v>14.2</v>
          </cell>
        </row>
        <row r="2082">
          <cell r="B2082">
            <v>3.3</v>
          </cell>
        </row>
        <row r="2083">
          <cell r="B2083">
            <v>0.8</v>
          </cell>
        </row>
        <row r="2084">
          <cell r="B2084">
            <v>0</v>
          </cell>
        </row>
        <row r="2085">
          <cell r="B2085">
            <v>0</v>
          </cell>
        </row>
        <row r="2086">
          <cell r="B2086">
            <v>0</v>
          </cell>
        </row>
        <row r="2087">
          <cell r="B2087">
            <v>0</v>
          </cell>
        </row>
        <row r="2088">
          <cell r="B2088">
            <v>0.4</v>
          </cell>
        </row>
        <row r="2089">
          <cell r="B2089">
            <v>0</v>
          </cell>
        </row>
        <row r="2090">
          <cell r="B2090">
            <v>0.1</v>
          </cell>
        </row>
        <row r="2091">
          <cell r="B2091">
            <v>0</v>
          </cell>
        </row>
        <row r="2092">
          <cell r="B2092">
            <v>0</v>
          </cell>
        </row>
        <row r="2093">
          <cell r="B2093">
            <v>0</v>
          </cell>
        </row>
        <row r="2094">
          <cell r="B2094">
            <v>0</v>
          </cell>
        </row>
        <row r="2095">
          <cell r="B2095">
            <v>0</v>
          </cell>
        </row>
        <row r="2096">
          <cell r="B2096">
            <v>1.2</v>
          </cell>
        </row>
        <row r="2097">
          <cell r="B2097">
            <v>21.799999999999997</v>
          </cell>
        </row>
        <row r="2098">
          <cell r="B2098">
            <v>1.4</v>
          </cell>
        </row>
        <row r="2099">
          <cell r="B2099">
            <v>0</v>
          </cell>
        </row>
        <row r="2100">
          <cell r="B2100">
            <v>12.5</v>
          </cell>
        </row>
        <row r="2101">
          <cell r="B2101">
            <v>1.7000000000000002</v>
          </cell>
        </row>
        <row r="2102">
          <cell r="B2102">
            <v>18.299999999999997</v>
          </cell>
        </row>
        <row r="2103">
          <cell r="B2103">
            <v>2.1</v>
          </cell>
        </row>
        <row r="2104">
          <cell r="B2104">
            <v>0.30000000000000004</v>
          </cell>
        </row>
        <row r="2105">
          <cell r="B2105">
            <v>0</v>
          </cell>
        </row>
        <row r="2106">
          <cell r="B2106">
            <v>0</v>
          </cell>
        </row>
        <row r="2107">
          <cell r="B2107">
            <v>2.9</v>
          </cell>
        </row>
        <row r="2108">
          <cell r="B2108">
            <v>0</v>
          </cell>
        </row>
        <row r="2109">
          <cell r="B2109">
            <v>0.1</v>
          </cell>
        </row>
        <row r="2110">
          <cell r="B2110">
            <v>7.6999999999999993</v>
          </cell>
        </row>
        <row r="2111">
          <cell r="B2111">
            <v>5.3</v>
          </cell>
        </row>
        <row r="2112">
          <cell r="B2112">
            <v>0.2</v>
          </cell>
        </row>
        <row r="2113">
          <cell r="B2113">
            <v>0.6</v>
          </cell>
        </row>
        <row r="2114">
          <cell r="B2114">
            <v>5.4</v>
          </cell>
        </row>
        <row r="2115">
          <cell r="B2115">
            <v>0.8</v>
          </cell>
        </row>
        <row r="2116">
          <cell r="B2116">
            <v>4.4000000000000004</v>
          </cell>
        </row>
        <row r="2117">
          <cell r="B2117">
            <v>6.8000000000000007</v>
          </cell>
        </row>
        <row r="2118">
          <cell r="B2118">
            <v>0</v>
          </cell>
        </row>
        <row r="2119">
          <cell r="B2119">
            <v>0</v>
          </cell>
        </row>
        <row r="2120">
          <cell r="B2120">
            <v>0</v>
          </cell>
        </row>
        <row r="2121">
          <cell r="B2121">
            <v>0</v>
          </cell>
        </row>
        <row r="2122">
          <cell r="B2122">
            <v>11.2</v>
          </cell>
        </row>
        <row r="2123">
          <cell r="B2123">
            <v>0.1</v>
          </cell>
        </row>
        <row r="2124">
          <cell r="B2124">
            <v>0</v>
          </cell>
        </row>
        <row r="2125">
          <cell r="B2125">
            <v>1.3</v>
          </cell>
        </row>
        <row r="2126">
          <cell r="B2126">
            <v>1.6</v>
          </cell>
        </row>
        <row r="2127">
          <cell r="B2127">
            <v>0.1</v>
          </cell>
        </row>
        <row r="2128">
          <cell r="B2128">
            <v>4.0999999999999996</v>
          </cell>
        </row>
        <row r="2129">
          <cell r="B2129">
            <v>4.5999999999999996</v>
          </cell>
        </row>
        <row r="2130">
          <cell r="B2130">
            <v>8.9</v>
          </cell>
        </row>
        <row r="2131">
          <cell r="B2131">
            <v>0.5</v>
          </cell>
        </row>
        <row r="2132">
          <cell r="B2132">
            <v>17.100000000000001</v>
          </cell>
        </row>
        <row r="2133">
          <cell r="B2133">
            <v>1.7999999999999998</v>
          </cell>
        </row>
        <row r="2134">
          <cell r="B2134">
            <v>3</v>
          </cell>
        </row>
        <row r="2135">
          <cell r="B2135">
            <v>3.8000000000000003</v>
          </cell>
        </row>
        <row r="2136">
          <cell r="B2136">
            <v>4.8</v>
          </cell>
        </row>
        <row r="2137">
          <cell r="B2137">
            <v>0.2</v>
          </cell>
        </row>
        <row r="2138">
          <cell r="B2138">
            <v>3.4000000000000004</v>
          </cell>
        </row>
        <row r="2139">
          <cell r="B2139">
            <v>0.1</v>
          </cell>
        </row>
        <row r="2140">
          <cell r="B2140">
            <v>4.4000000000000004</v>
          </cell>
        </row>
        <row r="2141">
          <cell r="B2141">
            <v>5.5</v>
          </cell>
        </row>
        <row r="2142">
          <cell r="B2142">
            <v>12.2</v>
          </cell>
        </row>
        <row r="2143">
          <cell r="B2143">
            <v>3.5</v>
          </cell>
        </row>
        <row r="2144">
          <cell r="B2144">
            <v>5.4</v>
          </cell>
        </row>
        <row r="2145">
          <cell r="B2145">
            <v>1</v>
          </cell>
        </row>
        <row r="2146">
          <cell r="B2146">
            <v>0</v>
          </cell>
        </row>
        <row r="2147">
          <cell r="B2147">
            <v>0.2</v>
          </cell>
        </row>
        <row r="2148">
          <cell r="B2148">
            <v>0</v>
          </cell>
        </row>
        <row r="2149">
          <cell r="B2149">
            <v>1</v>
          </cell>
        </row>
        <row r="2150">
          <cell r="B2150">
            <v>4.8</v>
          </cell>
        </row>
        <row r="2151">
          <cell r="B2151">
            <v>13.3</v>
          </cell>
        </row>
        <row r="2152">
          <cell r="B2152">
            <v>0.8</v>
          </cell>
        </row>
        <row r="2153">
          <cell r="B2153">
            <v>2.8</v>
          </cell>
        </row>
        <row r="2154">
          <cell r="B2154">
            <v>1.1000000000000001</v>
          </cell>
        </row>
        <row r="2155">
          <cell r="B2155">
            <v>14.5</v>
          </cell>
        </row>
        <row r="2156">
          <cell r="B2156">
            <v>2.5</v>
          </cell>
        </row>
        <row r="2157">
          <cell r="B2157">
            <v>0</v>
          </cell>
        </row>
        <row r="2158">
          <cell r="B2158">
            <v>0.5</v>
          </cell>
        </row>
        <row r="2159">
          <cell r="B2159">
            <v>0.2</v>
          </cell>
        </row>
        <row r="2160">
          <cell r="B2160">
            <v>0</v>
          </cell>
        </row>
        <row r="2161">
          <cell r="B2161">
            <v>0</v>
          </cell>
        </row>
        <row r="2162">
          <cell r="B2162">
            <v>0</v>
          </cell>
        </row>
        <row r="2163">
          <cell r="B2163">
            <v>1.3</v>
          </cell>
        </row>
        <row r="2164">
          <cell r="B2164">
            <v>0.1</v>
          </cell>
        </row>
        <row r="2165">
          <cell r="B2165">
            <v>0.1</v>
          </cell>
        </row>
        <row r="2166">
          <cell r="B2166">
            <v>1.3</v>
          </cell>
        </row>
        <row r="2167">
          <cell r="B2167">
            <v>1.1000000000000001</v>
          </cell>
        </row>
        <row r="2168">
          <cell r="B2168">
            <v>3.3</v>
          </cell>
        </row>
        <row r="2169">
          <cell r="B2169">
            <v>0.1</v>
          </cell>
        </row>
        <row r="2170">
          <cell r="B2170">
            <v>5.9</v>
          </cell>
        </row>
        <row r="2171">
          <cell r="B2171">
            <v>0</v>
          </cell>
        </row>
        <row r="2172">
          <cell r="B2172">
            <v>0.5</v>
          </cell>
        </row>
        <row r="2173">
          <cell r="B2173">
            <v>1.1000000000000001</v>
          </cell>
        </row>
        <row r="2174">
          <cell r="B2174">
            <v>0</v>
          </cell>
        </row>
        <row r="2175">
          <cell r="B2175">
            <v>0</v>
          </cell>
        </row>
        <row r="2176">
          <cell r="B2176">
            <v>4.5999999999999996</v>
          </cell>
        </row>
        <row r="2177">
          <cell r="B2177">
            <v>2.7</v>
          </cell>
        </row>
        <row r="2178">
          <cell r="B2178">
            <v>0</v>
          </cell>
        </row>
        <row r="2179">
          <cell r="B2179">
            <v>0.2</v>
          </cell>
        </row>
        <row r="2180">
          <cell r="B2180">
            <v>0</v>
          </cell>
        </row>
        <row r="2181">
          <cell r="B2181">
            <v>3.7</v>
          </cell>
        </row>
        <row r="2182">
          <cell r="B2182">
            <v>0.30000000000000004</v>
          </cell>
        </row>
        <row r="2183">
          <cell r="B2183">
            <v>0</v>
          </cell>
        </row>
        <row r="2184">
          <cell r="B2184">
            <v>0</v>
          </cell>
        </row>
        <row r="2185">
          <cell r="B2185">
            <v>0.5</v>
          </cell>
        </row>
        <row r="2186">
          <cell r="B2186">
            <v>0</v>
          </cell>
        </row>
        <row r="2187">
          <cell r="B2187">
            <v>0</v>
          </cell>
        </row>
        <row r="2188">
          <cell r="B2188">
            <v>0</v>
          </cell>
        </row>
        <row r="2189">
          <cell r="B2189">
            <v>0.1</v>
          </cell>
        </row>
        <row r="2190">
          <cell r="B2190">
            <v>0.2</v>
          </cell>
        </row>
        <row r="2191">
          <cell r="B2191">
            <v>0.89999999999999991</v>
          </cell>
        </row>
        <row r="2192">
          <cell r="B2192">
            <v>0</v>
          </cell>
        </row>
        <row r="2193">
          <cell r="B2193">
            <v>0</v>
          </cell>
        </row>
        <row r="2194">
          <cell r="B2194">
            <v>0</v>
          </cell>
        </row>
        <row r="2195">
          <cell r="B2195">
            <v>0.2</v>
          </cell>
        </row>
        <row r="2196">
          <cell r="B2196">
            <v>0.2</v>
          </cell>
        </row>
        <row r="2197">
          <cell r="B2197">
            <v>12.6</v>
          </cell>
        </row>
        <row r="2198">
          <cell r="B2198">
            <v>3.2</v>
          </cell>
        </row>
        <row r="2199">
          <cell r="B2199">
            <v>0</v>
          </cell>
        </row>
        <row r="2200">
          <cell r="B2200">
            <v>0.1</v>
          </cell>
        </row>
        <row r="2201">
          <cell r="B2201">
            <v>0.1</v>
          </cell>
        </row>
        <row r="2202">
          <cell r="B2202">
            <v>2.9</v>
          </cell>
        </row>
        <row r="2203">
          <cell r="B2203">
            <v>5</v>
          </cell>
        </row>
        <row r="2204">
          <cell r="B2204">
            <v>0</v>
          </cell>
        </row>
        <row r="2205">
          <cell r="B2205">
            <v>0.5</v>
          </cell>
        </row>
        <row r="2206">
          <cell r="B2206">
            <v>1.2000000000000002</v>
          </cell>
        </row>
        <row r="2207">
          <cell r="B2207">
            <v>0</v>
          </cell>
        </row>
        <row r="2208">
          <cell r="B2208">
            <v>0.1</v>
          </cell>
        </row>
        <row r="2209">
          <cell r="B2209">
            <v>0</v>
          </cell>
        </row>
        <row r="2210">
          <cell r="B2210">
            <v>0</v>
          </cell>
        </row>
        <row r="2211">
          <cell r="B2211">
            <v>0</v>
          </cell>
        </row>
        <row r="2212">
          <cell r="B2212">
            <v>0.1</v>
          </cell>
        </row>
        <row r="2213">
          <cell r="B2213">
            <v>0</v>
          </cell>
        </row>
        <row r="2214">
          <cell r="B2214">
            <v>0</v>
          </cell>
        </row>
        <row r="2215">
          <cell r="B2215">
            <v>0.2</v>
          </cell>
        </row>
        <row r="2216">
          <cell r="B2216">
            <v>0.1</v>
          </cell>
        </row>
        <row r="2217">
          <cell r="B2217">
            <v>0</v>
          </cell>
        </row>
        <row r="2218">
          <cell r="B2218">
            <v>0.2</v>
          </cell>
        </row>
        <row r="2219">
          <cell r="B2219">
            <v>0.60000000000000009</v>
          </cell>
        </row>
        <row r="2220">
          <cell r="B2220">
            <v>0.1</v>
          </cell>
        </row>
        <row r="2221">
          <cell r="B2221">
            <v>1.8</v>
          </cell>
        </row>
        <row r="2222">
          <cell r="B2222">
            <v>1.1000000000000001</v>
          </cell>
        </row>
        <row r="2223">
          <cell r="B2223">
            <v>0.2</v>
          </cell>
        </row>
        <row r="2224">
          <cell r="B2224">
            <v>0</v>
          </cell>
        </row>
        <row r="2225">
          <cell r="B2225">
            <v>0.1</v>
          </cell>
        </row>
        <row r="2226">
          <cell r="B2226">
            <v>0</v>
          </cell>
        </row>
        <row r="2227">
          <cell r="B2227">
            <v>0</v>
          </cell>
        </row>
        <row r="2228">
          <cell r="B2228">
            <v>8.3000000000000007</v>
          </cell>
        </row>
        <row r="2229">
          <cell r="B2229">
            <v>3.8000000000000003</v>
          </cell>
        </row>
        <row r="2230">
          <cell r="B2230">
            <v>0.9</v>
          </cell>
        </row>
        <row r="2231">
          <cell r="B2231">
            <v>0.7</v>
          </cell>
        </row>
        <row r="2232">
          <cell r="B2232">
            <v>7.3</v>
          </cell>
        </row>
        <row r="2233">
          <cell r="B2233">
            <v>2.5</v>
          </cell>
        </row>
        <row r="2234">
          <cell r="B2234">
            <v>0</v>
          </cell>
        </row>
        <row r="2235">
          <cell r="B2235">
            <v>17.5</v>
          </cell>
        </row>
        <row r="2236">
          <cell r="B2236">
            <v>0.1</v>
          </cell>
        </row>
        <row r="2237">
          <cell r="B2237">
            <v>0.3</v>
          </cell>
        </row>
        <row r="2238">
          <cell r="B2238">
            <v>0.9</v>
          </cell>
        </row>
        <row r="2239">
          <cell r="B2239">
            <v>0.4</v>
          </cell>
        </row>
        <row r="2240">
          <cell r="B2240">
            <v>2.2000000000000002</v>
          </cell>
        </row>
        <row r="2241">
          <cell r="B2241">
            <v>6.6999999999999993</v>
          </cell>
        </row>
        <row r="2242">
          <cell r="B2242">
            <v>1.7000000000000002</v>
          </cell>
        </row>
        <row r="2243">
          <cell r="B2243">
            <v>10</v>
          </cell>
        </row>
        <row r="2244">
          <cell r="B2244">
            <v>3.3</v>
          </cell>
        </row>
        <row r="2245">
          <cell r="B2245">
            <v>0</v>
          </cell>
        </row>
        <row r="2246">
          <cell r="B2246">
            <v>0</v>
          </cell>
        </row>
        <row r="2247">
          <cell r="B2247">
            <v>0</v>
          </cell>
        </row>
        <row r="2248">
          <cell r="B2248">
            <v>1.9000000000000001</v>
          </cell>
        </row>
        <row r="2249">
          <cell r="B2249">
            <v>1.9</v>
          </cell>
        </row>
        <row r="2250">
          <cell r="B2250">
            <v>0</v>
          </cell>
        </row>
        <row r="2251">
          <cell r="B2251">
            <v>0</v>
          </cell>
        </row>
        <row r="2252">
          <cell r="B2252">
            <v>0.2</v>
          </cell>
        </row>
        <row r="2253">
          <cell r="B2253">
            <v>0.1</v>
          </cell>
        </row>
        <row r="2254">
          <cell r="B2254">
            <v>0.1</v>
          </cell>
        </row>
        <row r="2255">
          <cell r="B2255">
            <v>0</v>
          </cell>
        </row>
        <row r="2256">
          <cell r="B2256">
            <v>2.2000000000000002</v>
          </cell>
        </row>
        <row r="2257">
          <cell r="B2257">
            <v>0</v>
          </cell>
        </row>
        <row r="2258">
          <cell r="B2258">
            <v>2.8</v>
          </cell>
        </row>
        <row r="2259">
          <cell r="B2259">
            <v>0.30000000000000004</v>
          </cell>
        </row>
        <row r="2260">
          <cell r="B2260">
            <v>9.1000000000000014</v>
          </cell>
        </row>
        <row r="2261">
          <cell r="B2261">
            <v>2.2000000000000002</v>
          </cell>
        </row>
        <row r="2262">
          <cell r="B2262">
            <v>0.1</v>
          </cell>
        </row>
        <row r="2263">
          <cell r="B2263">
            <v>0</v>
          </cell>
        </row>
        <row r="2264">
          <cell r="B2264">
            <v>0</v>
          </cell>
        </row>
        <row r="2265">
          <cell r="B2265">
            <v>0.30000000000000004</v>
          </cell>
        </row>
        <row r="2266">
          <cell r="B2266">
            <v>0</v>
          </cell>
        </row>
        <row r="2267">
          <cell r="B2267">
            <v>0</v>
          </cell>
        </row>
        <row r="2268">
          <cell r="B2268">
            <v>0</v>
          </cell>
        </row>
        <row r="2269">
          <cell r="B2269">
            <v>0.6</v>
          </cell>
        </row>
        <row r="2270">
          <cell r="B2270">
            <v>0</v>
          </cell>
        </row>
        <row r="2271">
          <cell r="B2271">
            <v>0</v>
          </cell>
        </row>
        <row r="2272">
          <cell r="B2272">
            <v>0</v>
          </cell>
        </row>
        <row r="2273">
          <cell r="B2273">
            <v>0</v>
          </cell>
        </row>
        <row r="2274">
          <cell r="B2274">
            <v>0</v>
          </cell>
        </row>
        <row r="2275">
          <cell r="B2275">
            <v>0</v>
          </cell>
        </row>
        <row r="2276">
          <cell r="B2276">
            <v>0.1</v>
          </cell>
        </row>
        <row r="2277">
          <cell r="B2277">
            <v>1.3</v>
          </cell>
        </row>
        <row r="2278">
          <cell r="B2278">
            <v>0.4</v>
          </cell>
        </row>
        <row r="2279">
          <cell r="B2279">
            <v>1.9</v>
          </cell>
        </row>
        <row r="2280">
          <cell r="B2280">
            <v>3</v>
          </cell>
        </row>
        <row r="2281">
          <cell r="B2281">
            <v>0.1</v>
          </cell>
        </row>
        <row r="2282">
          <cell r="B2282">
            <v>3.9000000000000004</v>
          </cell>
        </row>
        <row r="2283">
          <cell r="B2283">
            <v>30.4</v>
          </cell>
        </row>
        <row r="2284">
          <cell r="B2284">
            <v>3.4</v>
          </cell>
        </row>
        <row r="2285">
          <cell r="B2285">
            <v>7.6</v>
          </cell>
        </row>
        <row r="2286">
          <cell r="B2286">
            <v>0</v>
          </cell>
        </row>
        <row r="2287">
          <cell r="B2287">
            <v>8.8000000000000007</v>
          </cell>
        </row>
        <row r="2288">
          <cell r="B2288">
            <v>0.1</v>
          </cell>
        </row>
        <row r="2289">
          <cell r="B2289">
            <v>0.60000000000000009</v>
          </cell>
        </row>
        <row r="2290">
          <cell r="B2290">
            <v>0.89999999999999991</v>
          </cell>
        </row>
        <row r="2291">
          <cell r="B2291">
            <v>2.2999999999999998</v>
          </cell>
        </row>
        <row r="2292">
          <cell r="B2292">
            <v>6.8</v>
          </cell>
        </row>
        <row r="2293">
          <cell r="B2293">
            <v>7</v>
          </cell>
        </row>
        <row r="2294">
          <cell r="B2294">
            <v>2.4</v>
          </cell>
        </row>
        <row r="2295">
          <cell r="B2295">
            <v>1</v>
          </cell>
        </row>
        <row r="2296">
          <cell r="B2296">
            <v>1.5</v>
          </cell>
        </row>
        <row r="2297">
          <cell r="B2297">
            <v>2.4000000000000004</v>
          </cell>
        </row>
        <row r="2298">
          <cell r="B2298">
            <v>0</v>
          </cell>
        </row>
        <row r="2299">
          <cell r="B2299">
            <v>3.7</v>
          </cell>
        </row>
        <row r="2300">
          <cell r="B2300">
            <v>0.5</v>
          </cell>
        </row>
        <row r="2301">
          <cell r="B2301">
            <v>0.6</v>
          </cell>
        </row>
        <row r="2302">
          <cell r="B2302">
            <v>1</v>
          </cell>
        </row>
        <row r="2303">
          <cell r="B2303">
            <v>1.1000000000000001</v>
          </cell>
        </row>
        <row r="2304">
          <cell r="B2304">
            <v>5.3</v>
          </cell>
        </row>
        <row r="2305">
          <cell r="B2305">
            <v>0.1</v>
          </cell>
        </row>
        <row r="2306">
          <cell r="B2306">
            <v>0.1</v>
          </cell>
        </row>
        <row r="2307">
          <cell r="B2307">
            <v>1.9</v>
          </cell>
        </row>
        <row r="2308">
          <cell r="B2308">
            <v>0</v>
          </cell>
        </row>
        <row r="2309">
          <cell r="B2309">
            <v>2.5999999999999996</v>
          </cell>
        </row>
        <row r="2310">
          <cell r="B2310">
            <v>0.5</v>
          </cell>
        </row>
        <row r="2311">
          <cell r="B2311">
            <v>1.2</v>
          </cell>
        </row>
        <row r="2312">
          <cell r="B2312">
            <v>1.6</v>
          </cell>
        </row>
        <row r="2313">
          <cell r="B2313">
            <v>2.5999999999999996</v>
          </cell>
        </row>
        <row r="2314">
          <cell r="B2314">
            <v>0</v>
          </cell>
        </row>
        <row r="2315">
          <cell r="B2315">
            <v>0</v>
          </cell>
        </row>
        <row r="2316">
          <cell r="B2316">
            <v>0.2</v>
          </cell>
        </row>
        <row r="2317">
          <cell r="B2317">
            <v>0</v>
          </cell>
        </row>
        <row r="2318">
          <cell r="B2318">
            <v>0.1</v>
          </cell>
        </row>
        <row r="2319">
          <cell r="B2319">
            <v>1.4</v>
          </cell>
        </row>
        <row r="2320">
          <cell r="B2320">
            <v>0.4</v>
          </cell>
        </row>
        <row r="2321">
          <cell r="B2321">
            <v>0.1</v>
          </cell>
        </row>
        <row r="2322">
          <cell r="B2322">
            <v>1.1000000000000001</v>
          </cell>
        </row>
        <row r="2323">
          <cell r="B2323">
            <v>0.7</v>
          </cell>
        </row>
        <row r="2324">
          <cell r="B2324">
            <v>1.2</v>
          </cell>
        </row>
        <row r="2325">
          <cell r="B2325">
            <v>0.1</v>
          </cell>
        </row>
        <row r="2326">
          <cell r="B2326">
            <v>1.1000000000000001</v>
          </cell>
        </row>
        <row r="2327">
          <cell r="B2327">
            <v>0.2</v>
          </cell>
        </row>
        <row r="2328">
          <cell r="B2328">
            <v>0</v>
          </cell>
        </row>
        <row r="2329">
          <cell r="B2329">
            <v>0.2</v>
          </cell>
        </row>
        <row r="2330">
          <cell r="B2330">
            <v>0</v>
          </cell>
        </row>
        <row r="2331">
          <cell r="B2331">
            <v>0</v>
          </cell>
        </row>
        <row r="2332">
          <cell r="B2332">
            <v>0.1</v>
          </cell>
        </row>
        <row r="2333">
          <cell r="B2333">
            <v>0</v>
          </cell>
        </row>
        <row r="2334">
          <cell r="B2334">
            <v>0</v>
          </cell>
        </row>
        <row r="2335">
          <cell r="B2335">
            <v>0.7</v>
          </cell>
        </row>
        <row r="2336">
          <cell r="B2336">
            <v>0.1</v>
          </cell>
        </row>
        <row r="2337">
          <cell r="B2337">
            <v>0</v>
          </cell>
        </row>
        <row r="2338">
          <cell r="B2338">
            <v>0</v>
          </cell>
        </row>
        <row r="2339">
          <cell r="B2339">
            <v>0.7</v>
          </cell>
        </row>
        <row r="2340">
          <cell r="B2340">
            <v>0.5</v>
          </cell>
        </row>
        <row r="2341">
          <cell r="B2341">
            <v>0.79999999999999993</v>
          </cell>
        </row>
        <row r="2342">
          <cell r="B2342">
            <v>0</v>
          </cell>
        </row>
        <row r="2343">
          <cell r="B2343">
            <v>0</v>
          </cell>
        </row>
        <row r="2344">
          <cell r="B2344">
            <v>14.2</v>
          </cell>
        </row>
        <row r="2345">
          <cell r="B2345">
            <v>13.3</v>
          </cell>
        </row>
        <row r="2346">
          <cell r="B2346">
            <v>10.8</v>
          </cell>
        </row>
        <row r="2347">
          <cell r="B2347">
            <v>6.4</v>
          </cell>
        </row>
        <row r="2348">
          <cell r="B2348">
            <v>1.8</v>
          </cell>
        </row>
        <row r="2349">
          <cell r="B2349">
            <v>2.2999999999999998</v>
          </cell>
        </row>
        <row r="2350">
          <cell r="B2350">
            <v>0.1</v>
          </cell>
        </row>
        <row r="2351">
          <cell r="B2351">
            <v>1.4</v>
          </cell>
        </row>
        <row r="2352">
          <cell r="B2352">
            <v>1.4</v>
          </cell>
        </row>
        <row r="2353">
          <cell r="B2353">
            <v>3</v>
          </cell>
        </row>
        <row r="2354">
          <cell r="B2354">
            <v>3.2</v>
          </cell>
        </row>
        <row r="2355">
          <cell r="B2355">
            <v>0</v>
          </cell>
        </row>
        <row r="2356">
          <cell r="B2356">
            <v>1</v>
          </cell>
        </row>
        <row r="2357">
          <cell r="B2357">
            <v>2</v>
          </cell>
        </row>
        <row r="2358">
          <cell r="B2358">
            <v>0.60000000000000009</v>
          </cell>
        </row>
        <row r="2359">
          <cell r="B2359">
            <v>2.2000000000000002</v>
          </cell>
        </row>
        <row r="2360">
          <cell r="B2360">
            <v>0</v>
          </cell>
        </row>
        <row r="2361">
          <cell r="B2361">
            <v>0.7</v>
          </cell>
        </row>
        <row r="2362">
          <cell r="B2362">
            <v>1.3</v>
          </cell>
        </row>
        <row r="2363">
          <cell r="B2363">
            <v>3.6</v>
          </cell>
        </row>
        <row r="2364">
          <cell r="B2364">
            <v>7</v>
          </cell>
        </row>
        <row r="2365">
          <cell r="B2365">
            <v>3.7</v>
          </cell>
        </row>
        <row r="2366">
          <cell r="B2366">
            <v>0.3</v>
          </cell>
        </row>
        <row r="2367">
          <cell r="B2367">
            <v>3.4</v>
          </cell>
        </row>
        <row r="2368">
          <cell r="B2368">
            <v>0.2</v>
          </cell>
        </row>
        <row r="2369">
          <cell r="B2369">
            <v>3.8</v>
          </cell>
        </row>
        <row r="2370">
          <cell r="B2370">
            <v>0.5</v>
          </cell>
        </row>
        <row r="2371">
          <cell r="B2371">
            <v>0.1</v>
          </cell>
        </row>
        <row r="2372">
          <cell r="B2372">
            <v>5</v>
          </cell>
        </row>
        <row r="2373">
          <cell r="B2373">
            <v>1.2000000000000002</v>
          </cell>
        </row>
        <row r="2374">
          <cell r="B2374">
            <v>13.1</v>
          </cell>
        </row>
        <row r="2375">
          <cell r="B2375">
            <v>6</v>
          </cell>
        </row>
        <row r="2376">
          <cell r="B2376">
            <v>2.2999999999999998</v>
          </cell>
        </row>
        <row r="2377">
          <cell r="B2377">
            <v>6.3000000000000007</v>
          </cell>
        </row>
        <row r="2378">
          <cell r="B2378">
            <v>2.2000000000000002</v>
          </cell>
        </row>
        <row r="2379">
          <cell r="B2379">
            <v>15.100000000000001</v>
          </cell>
        </row>
        <row r="2380">
          <cell r="B2380">
            <v>2.6</v>
          </cell>
        </row>
        <row r="2381">
          <cell r="B2381">
            <v>0.9</v>
          </cell>
        </row>
        <row r="2382">
          <cell r="B2382">
            <v>0</v>
          </cell>
        </row>
        <row r="2383">
          <cell r="B2383">
            <v>4</v>
          </cell>
        </row>
        <row r="2384">
          <cell r="B2384">
            <v>0</v>
          </cell>
        </row>
        <row r="2385">
          <cell r="B2385">
            <v>12.7</v>
          </cell>
        </row>
        <row r="2386">
          <cell r="B2386">
            <v>5.0999999999999996</v>
          </cell>
        </row>
        <row r="2387">
          <cell r="B2387">
            <v>4.6500000000000004</v>
          </cell>
        </row>
        <row r="2388">
          <cell r="B2388">
            <v>0</v>
          </cell>
        </row>
        <row r="2389">
          <cell r="B2389">
            <v>0</v>
          </cell>
        </row>
        <row r="2390">
          <cell r="B2390">
            <v>2.75</v>
          </cell>
        </row>
        <row r="2391">
          <cell r="B2391">
            <v>15.5</v>
          </cell>
        </row>
        <row r="2392">
          <cell r="B2392">
            <v>20</v>
          </cell>
        </row>
        <row r="2393">
          <cell r="B2393">
            <v>0.3</v>
          </cell>
        </row>
        <row r="2394">
          <cell r="B2394">
            <v>0</v>
          </cell>
        </row>
        <row r="2395">
          <cell r="B2395">
            <v>0.2</v>
          </cell>
        </row>
        <row r="2396">
          <cell r="B2396">
            <v>0.2</v>
          </cell>
        </row>
        <row r="2397">
          <cell r="B2397">
            <v>0</v>
          </cell>
        </row>
        <row r="2398">
          <cell r="B2398">
            <v>0.60000000000000009</v>
          </cell>
        </row>
        <row r="2399">
          <cell r="B2399">
            <v>11.399999999999999</v>
          </cell>
        </row>
        <row r="2400">
          <cell r="B2400">
            <v>8.4</v>
          </cell>
        </row>
        <row r="2401">
          <cell r="B2401">
            <v>1.7</v>
          </cell>
        </row>
        <row r="2402">
          <cell r="B2402">
            <v>0.1</v>
          </cell>
        </row>
        <row r="2403">
          <cell r="B2403">
            <v>0.2</v>
          </cell>
        </row>
        <row r="2404">
          <cell r="B2404">
            <v>5.4</v>
          </cell>
        </row>
        <row r="2405">
          <cell r="B2405">
            <v>26.9</v>
          </cell>
        </row>
        <row r="2406">
          <cell r="B2406">
            <v>12.3</v>
          </cell>
        </row>
        <row r="2407">
          <cell r="B2407">
            <v>6.7</v>
          </cell>
        </row>
        <row r="2408">
          <cell r="B2408">
            <v>9.1</v>
          </cell>
        </row>
        <row r="2409">
          <cell r="B2409">
            <v>8.4</v>
          </cell>
        </row>
        <row r="2410">
          <cell r="B2410">
            <v>0.8</v>
          </cell>
        </row>
        <row r="2411">
          <cell r="B2411">
            <v>1.5</v>
          </cell>
        </row>
        <row r="2412">
          <cell r="B2412">
            <v>1.9</v>
          </cell>
        </row>
        <row r="2413">
          <cell r="B2413">
            <v>1.6</v>
          </cell>
        </row>
        <row r="2414">
          <cell r="B2414">
            <v>1.2</v>
          </cell>
        </row>
        <row r="2415">
          <cell r="B2415">
            <v>0.60000000000000009</v>
          </cell>
        </row>
        <row r="2416">
          <cell r="B2416">
            <v>0</v>
          </cell>
        </row>
        <row r="2417">
          <cell r="B2417">
            <v>0.2</v>
          </cell>
        </row>
        <row r="2418">
          <cell r="B2418">
            <v>0.30000000000000004</v>
          </cell>
        </row>
        <row r="2419">
          <cell r="B2419">
            <v>0.2</v>
          </cell>
        </row>
        <row r="2420">
          <cell r="B2420">
            <v>0.1</v>
          </cell>
        </row>
        <row r="2421">
          <cell r="B2421">
            <v>0.1</v>
          </cell>
        </row>
        <row r="2422">
          <cell r="B2422">
            <v>0.2</v>
          </cell>
        </row>
        <row r="2423">
          <cell r="B2423">
            <v>0.5</v>
          </cell>
        </row>
        <row r="2424">
          <cell r="B2424">
            <v>3.8</v>
          </cell>
        </row>
        <row r="2425">
          <cell r="B2425">
            <v>0.5</v>
          </cell>
        </row>
        <row r="2426">
          <cell r="B2426">
            <v>0.4</v>
          </cell>
        </row>
        <row r="2427">
          <cell r="B2427">
            <v>0.2</v>
          </cell>
        </row>
        <row r="2428">
          <cell r="B2428">
            <v>0.1</v>
          </cell>
        </row>
        <row r="2429">
          <cell r="B2429">
            <v>0.1</v>
          </cell>
        </row>
        <row r="2430">
          <cell r="B2430">
            <v>0</v>
          </cell>
        </row>
        <row r="2431">
          <cell r="B2431">
            <v>0</v>
          </cell>
        </row>
        <row r="2432">
          <cell r="B2432">
            <v>0</v>
          </cell>
        </row>
        <row r="2433">
          <cell r="B2433">
            <v>0</v>
          </cell>
        </row>
        <row r="2434">
          <cell r="B2434">
            <v>0.60000000000000009</v>
          </cell>
        </row>
        <row r="2435">
          <cell r="B2435">
            <v>1.8</v>
          </cell>
        </row>
        <row r="2436">
          <cell r="B2436">
            <v>0</v>
          </cell>
        </row>
        <row r="2437">
          <cell r="B2437">
            <v>0</v>
          </cell>
        </row>
        <row r="2438">
          <cell r="B2438">
            <v>0.7</v>
          </cell>
        </row>
        <row r="2439">
          <cell r="B2439">
            <v>0.7</v>
          </cell>
        </row>
        <row r="2440">
          <cell r="B2440">
            <v>0.79999999999999993</v>
          </cell>
        </row>
        <row r="2441">
          <cell r="B2441">
            <v>3.7</v>
          </cell>
        </row>
        <row r="2442">
          <cell r="B2442">
            <v>0.5</v>
          </cell>
        </row>
        <row r="2443">
          <cell r="B2443">
            <v>3.9</v>
          </cell>
        </row>
        <row r="2444">
          <cell r="B2444">
            <v>0.30000000000000004</v>
          </cell>
        </row>
        <row r="2445">
          <cell r="B2445">
            <v>0</v>
          </cell>
        </row>
        <row r="2446">
          <cell r="B2446">
            <v>1.8</v>
          </cell>
        </row>
        <row r="2447">
          <cell r="B2447">
            <v>0</v>
          </cell>
        </row>
        <row r="2448">
          <cell r="B2448">
            <v>0</v>
          </cell>
        </row>
        <row r="2449">
          <cell r="B2449">
            <v>0.8</v>
          </cell>
        </row>
        <row r="2450">
          <cell r="B2450">
            <v>0.2</v>
          </cell>
        </row>
        <row r="2451">
          <cell r="B2451">
            <v>0</v>
          </cell>
        </row>
        <row r="2452">
          <cell r="B2452">
            <v>0</v>
          </cell>
        </row>
        <row r="2453">
          <cell r="B2453">
            <v>0</v>
          </cell>
        </row>
        <row r="2454">
          <cell r="B2454">
            <v>0</v>
          </cell>
        </row>
        <row r="2455">
          <cell r="B2455">
            <v>0.2</v>
          </cell>
        </row>
        <row r="2456">
          <cell r="B2456">
            <v>0.30000000000000004</v>
          </cell>
        </row>
        <row r="2457">
          <cell r="B2457">
            <v>0.2</v>
          </cell>
        </row>
        <row r="2458">
          <cell r="B2458">
            <v>0.2</v>
          </cell>
        </row>
        <row r="2459">
          <cell r="B2459">
            <v>0.4</v>
          </cell>
        </row>
        <row r="2460">
          <cell r="B2460">
            <v>0</v>
          </cell>
        </row>
        <row r="2461">
          <cell r="B2461">
            <v>0</v>
          </cell>
        </row>
        <row r="2462">
          <cell r="B2462">
            <v>3.8</v>
          </cell>
        </row>
        <row r="2463">
          <cell r="B2463">
            <v>0</v>
          </cell>
        </row>
        <row r="2464">
          <cell r="B2464">
            <v>4.5</v>
          </cell>
        </row>
        <row r="2465">
          <cell r="B2465">
            <v>1.5</v>
          </cell>
        </row>
        <row r="2466">
          <cell r="B2466">
            <v>24.6</v>
          </cell>
        </row>
        <row r="2467">
          <cell r="B2467">
            <v>20.2</v>
          </cell>
        </row>
        <row r="2468">
          <cell r="B2468">
            <v>0.30000000000000004</v>
          </cell>
        </row>
        <row r="2469">
          <cell r="B2469">
            <v>0</v>
          </cell>
        </row>
        <row r="2470">
          <cell r="B2470">
            <v>0</v>
          </cell>
        </row>
        <row r="2471">
          <cell r="B2471">
            <v>0.30000000000000004</v>
          </cell>
        </row>
        <row r="2472">
          <cell r="B2472">
            <v>0</v>
          </cell>
        </row>
        <row r="2473">
          <cell r="B2473">
            <v>1</v>
          </cell>
        </row>
        <row r="2474">
          <cell r="B2474">
            <v>0.5</v>
          </cell>
        </row>
        <row r="2475">
          <cell r="B2475">
            <v>0</v>
          </cell>
        </row>
        <row r="2476">
          <cell r="B2476">
            <v>5.8</v>
          </cell>
        </row>
        <row r="2477">
          <cell r="B2477">
            <v>0</v>
          </cell>
        </row>
        <row r="2478">
          <cell r="B2478">
            <v>0.7</v>
          </cell>
        </row>
        <row r="2479">
          <cell r="B2479">
            <v>0</v>
          </cell>
        </row>
        <row r="2480">
          <cell r="B2480">
            <v>2.1</v>
          </cell>
        </row>
        <row r="2481">
          <cell r="B2481">
            <v>1</v>
          </cell>
        </row>
        <row r="2482">
          <cell r="B2482">
            <v>3.9000000000000004</v>
          </cell>
        </row>
        <row r="2483">
          <cell r="B2483">
            <v>0</v>
          </cell>
        </row>
        <row r="2484">
          <cell r="B2484">
            <v>0.8</v>
          </cell>
        </row>
        <row r="2485">
          <cell r="B2485">
            <v>0</v>
          </cell>
        </row>
        <row r="2486">
          <cell r="B2486">
            <v>0.79999999999999993</v>
          </cell>
        </row>
        <row r="2487">
          <cell r="B2487">
            <v>0.1</v>
          </cell>
        </row>
        <row r="2488">
          <cell r="B2488">
            <v>0.30000000000000004</v>
          </cell>
        </row>
        <row r="2489">
          <cell r="B2489">
            <v>0</v>
          </cell>
        </row>
        <row r="2490">
          <cell r="B2490">
            <v>2</v>
          </cell>
        </row>
        <row r="2491">
          <cell r="B2491">
            <v>0.6</v>
          </cell>
        </row>
        <row r="2492">
          <cell r="B2492">
            <v>4.0999999999999996</v>
          </cell>
        </row>
        <row r="2493">
          <cell r="B2493">
            <v>10.7</v>
          </cell>
        </row>
        <row r="2494">
          <cell r="B2494">
            <v>0.1</v>
          </cell>
        </row>
        <row r="2495">
          <cell r="B2495">
            <v>1.1000000000000001</v>
          </cell>
        </row>
        <row r="2496">
          <cell r="B2496">
            <v>5.7</v>
          </cell>
        </row>
        <row r="2497">
          <cell r="B2497">
            <v>0</v>
          </cell>
        </row>
        <row r="2498">
          <cell r="B2498">
            <v>0</v>
          </cell>
        </row>
        <row r="2499">
          <cell r="B2499">
            <v>1</v>
          </cell>
        </row>
        <row r="2500">
          <cell r="B2500">
            <v>0</v>
          </cell>
        </row>
        <row r="2501">
          <cell r="B2501">
            <v>0</v>
          </cell>
        </row>
        <row r="2502">
          <cell r="B2502">
            <v>0</v>
          </cell>
        </row>
        <row r="2503">
          <cell r="B2503">
            <v>0</v>
          </cell>
        </row>
        <row r="2504">
          <cell r="B2504">
            <v>0.1</v>
          </cell>
        </row>
        <row r="2505">
          <cell r="B2505">
            <v>0.4</v>
          </cell>
        </row>
        <row r="2506">
          <cell r="B2506">
            <v>0</v>
          </cell>
        </row>
        <row r="2507">
          <cell r="B2507">
            <v>0.1</v>
          </cell>
        </row>
        <row r="2508">
          <cell r="B2508">
            <v>1.1000000000000001</v>
          </cell>
        </row>
        <row r="2509">
          <cell r="B2509">
            <v>0.2</v>
          </cell>
        </row>
        <row r="2510">
          <cell r="B2510">
            <v>0</v>
          </cell>
        </row>
        <row r="2511">
          <cell r="B2511">
            <v>0</v>
          </cell>
        </row>
        <row r="2512">
          <cell r="B2512">
            <v>0</v>
          </cell>
        </row>
        <row r="2513">
          <cell r="B2513">
            <v>0.1</v>
          </cell>
        </row>
        <row r="2514">
          <cell r="B2514">
            <v>3.2</v>
          </cell>
        </row>
        <row r="2515">
          <cell r="B2515">
            <v>0</v>
          </cell>
        </row>
        <row r="2516">
          <cell r="B2516">
            <v>0</v>
          </cell>
        </row>
        <row r="2517">
          <cell r="B2517">
            <v>0.1</v>
          </cell>
        </row>
        <row r="2518">
          <cell r="B2518">
            <v>0.6</v>
          </cell>
        </row>
        <row r="2519">
          <cell r="B2519">
            <v>23.6</v>
          </cell>
        </row>
        <row r="2520">
          <cell r="B2520">
            <v>2.2999999999999998</v>
          </cell>
        </row>
        <row r="2521">
          <cell r="B2521">
            <v>3.4000000000000004</v>
          </cell>
        </row>
        <row r="2522">
          <cell r="B2522">
            <v>1.5</v>
          </cell>
        </row>
        <row r="2523">
          <cell r="B2523">
            <v>10.199999999999999</v>
          </cell>
        </row>
        <row r="2524">
          <cell r="B2524">
            <v>2.6</v>
          </cell>
        </row>
        <row r="2525">
          <cell r="B2525">
            <v>1.6</v>
          </cell>
        </row>
        <row r="2526">
          <cell r="B2526">
            <v>1.4</v>
          </cell>
        </row>
        <row r="2527">
          <cell r="B2527">
            <v>17.2</v>
          </cell>
        </row>
        <row r="2528">
          <cell r="B2528">
            <v>10.8</v>
          </cell>
        </row>
        <row r="2529">
          <cell r="B2529">
            <v>1.5</v>
          </cell>
        </row>
        <row r="2530">
          <cell r="B2530">
            <v>2.5</v>
          </cell>
        </row>
        <row r="2531">
          <cell r="B2531">
            <v>0</v>
          </cell>
        </row>
        <row r="2532">
          <cell r="B2532">
            <v>6</v>
          </cell>
        </row>
        <row r="2533">
          <cell r="B2533">
            <v>0</v>
          </cell>
        </row>
        <row r="2534">
          <cell r="B2534">
            <v>1.2999999999999998</v>
          </cell>
        </row>
        <row r="2535">
          <cell r="B2535">
            <v>0</v>
          </cell>
        </row>
        <row r="2536">
          <cell r="B2536">
            <v>0.1</v>
          </cell>
        </row>
        <row r="2537">
          <cell r="B2537">
            <v>0</v>
          </cell>
        </row>
        <row r="2538">
          <cell r="B2538">
            <v>0</v>
          </cell>
        </row>
        <row r="2539">
          <cell r="B2539">
            <v>0</v>
          </cell>
        </row>
        <row r="2540">
          <cell r="B2540">
            <v>0.2</v>
          </cell>
        </row>
        <row r="2541">
          <cell r="B2541">
            <v>0.5</v>
          </cell>
        </row>
        <row r="2542">
          <cell r="B2542">
            <v>0.89999999999999991</v>
          </cell>
        </row>
        <row r="2543">
          <cell r="B2543">
            <v>0</v>
          </cell>
        </row>
        <row r="2544">
          <cell r="B2544">
            <v>0</v>
          </cell>
        </row>
        <row r="2545">
          <cell r="B2545">
            <v>2.4000000000000004</v>
          </cell>
        </row>
        <row r="2546">
          <cell r="B2546">
            <v>6.4</v>
          </cell>
        </row>
        <row r="2547">
          <cell r="B2547">
            <v>0.9</v>
          </cell>
        </row>
        <row r="2548">
          <cell r="B2548">
            <v>1.8</v>
          </cell>
        </row>
        <row r="2549">
          <cell r="B2549">
            <v>3.9000000000000004</v>
          </cell>
        </row>
        <row r="2550">
          <cell r="B2550">
            <v>2.8</v>
          </cell>
        </row>
        <row r="2551">
          <cell r="B2551">
            <v>1.9</v>
          </cell>
        </row>
        <row r="2552">
          <cell r="B2552">
            <v>3.8</v>
          </cell>
        </row>
        <row r="2553">
          <cell r="B2553">
            <v>15.1</v>
          </cell>
        </row>
        <row r="2554">
          <cell r="B2554">
            <v>0.1</v>
          </cell>
        </row>
        <row r="2555">
          <cell r="B2555">
            <v>0.1</v>
          </cell>
        </row>
        <row r="2556">
          <cell r="B2556">
            <v>0</v>
          </cell>
        </row>
        <row r="2557">
          <cell r="B2557">
            <v>9.1999999999999993</v>
          </cell>
        </row>
        <row r="2558">
          <cell r="B2558">
            <v>0.1</v>
          </cell>
        </row>
        <row r="2559">
          <cell r="B2559">
            <v>0</v>
          </cell>
        </row>
        <row r="2560">
          <cell r="B2560">
            <v>1.7000000000000002</v>
          </cell>
        </row>
        <row r="2561">
          <cell r="B2561">
            <v>2.5</v>
          </cell>
        </row>
        <row r="2562">
          <cell r="B2562">
            <v>0.2</v>
          </cell>
        </row>
        <row r="2563">
          <cell r="B2563">
            <v>0.1</v>
          </cell>
        </row>
        <row r="2564">
          <cell r="B2564">
            <v>0.1</v>
          </cell>
        </row>
        <row r="2565">
          <cell r="B2565">
            <v>0.2</v>
          </cell>
        </row>
        <row r="2566">
          <cell r="B2566">
            <v>0</v>
          </cell>
        </row>
        <row r="2567">
          <cell r="B2567">
            <v>0</v>
          </cell>
        </row>
        <row r="2568">
          <cell r="B2568">
            <v>0</v>
          </cell>
        </row>
        <row r="2569">
          <cell r="B2569">
            <v>0.9</v>
          </cell>
        </row>
        <row r="2570">
          <cell r="B2570">
            <v>0</v>
          </cell>
        </row>
        <row r="2571">
          <cell r="B2571">
            <v>0.1</v>
          </cell>
        </row>
        <row r="2572">
          <cell r="B2572">
            <v>0.3</v>
          </cell>
        </row>
        <row r="2573">
          <cell r="B2573">
            <v>0</v>
          </cell>
        </row>
        <row r="2574">
          <cell r="B2574">
            <v>0.1</v>
          </cell>
        </row>
        <row r="2575">
          <cell r="B2575">
            <v>0</v>
          </cell>
        </row>
        <row r="2576">
          <cell r="B2576">
            <v>0</v>
          </cell>
        </row>
        <row r="2577">
          <cell r="B2577">
            <v>0</v>
          </cell>
        </row>
        <row r="2578">
          <cell r="B2578">
            <v>0.2</v>
          </cell>
        </row>
        <row r="2579">
          <cell r="B2579">
            <v>0</v>
          </cell>
        </row>
        <row r="2580">
          <cell r="B2580">
            <v>0.1</v>
          </cell>
        </row>
        <row r="2581">
          <cell r="B2581">
            <v>0</v>
          </cell>
        </row>
        <row r="2582">
          <cell r="B2582">
            <v>0.1</v>
          </cell>
        </row>
        <row r="2583">
          <cell r="B2583">
            <v>0</v>
          </cell>
        </row>
        <row r="2584">
          <cell r="B2584">
            <v>0.9</v>
          </cell>
        </row>
        <row r="2585">
          <cell r="B2585">
            <v>0.1</v>
          </cell>
        </row>
        <row r="2586">
          <cell r="B2586">
            <v>0</v>
          </cell>
        </row>
        <row r="2587">
          <cell r="B2587">
            <v>0</v>
          </cell>
        </row>
        <row r="2588">
          <cell r="B2588">
            <v>0.2</v>
          </cell>
        </row>
        <row r="2589">
          <cell r="B2589">
            <v>0</v>
          </cell>
        </row>
        <row r="2590">
          <cell r="B2590">
            <v>3</v>
          </cell>
        </row>
        <row r="2591">
          <cell r="B2591">
            <v>1.1000000000000001</v>
          </cell>
        </row>
        <row r="2592">
          <cell r="B2592">
            <v>0</v>
          </cell>
        </row>
        <row r="2593">
          <cell r="B2593">
            <v>0.6</v>
          </cell>
        </row>
        <row r="2594">
          <cell r="B2594">
            <v>0</v>
          </cell>
        </row>
        <row r="2595">
          <cell r="B2595">
            <v>0</v>
          </cell>
        </row>
        <row r="2596">
          <cell r="B2596">
            <v>0.1</v>
          </cell>
        </row>
        <row r="2597">
          <cell r="B2597">
            <v>0</v>
          </cell>
        </row>
        <row r="2598">
          <cell r="B2598">
            <v>5.8</v>
          </cell>
        </row>
        <row r="2599">
          <cell r="B2599">
            <v>2.6</v>
          </cell>
        </row>
        <row r="2600">
          <cell r="B2600">
            <v>1.7000000000000002</v>
          </cell>
        </row>
        <row r="2601">
          <cell r="B2601">
            <v>1.2</v>
          </cell>
        </row>
        <row r="2602">
          <cell r="B2602">
            <v>5.9</v>
          </cell>
        </row>
        <row r="2603">
          <cell r="B2603">
            <v>1.7000000000000002</v>
          </cell>
        </row>
        <row r="2604">
          <cell r="B2604">
            <v>3.4000000000000004</v>
          </cell>
        </row>
        <row r="2605">
          <cell r="B2605">
            <v>9.8000000000000007</v>
          </cell>
        </row>
        <row r="2606">
          <cell r="B2606">
            <v>0.30000000000000004</v>
          </cell>
        </row>
        <row r="2607">
          <cell r="B2607">
            <v>0</v>
          </cell>
        </row>
        <row r="2608">
          <cell r="B2608">
            <v>2.0999999999999996</v>
          </cell>
        </row>
        <row r="2609">
          <cell r="B2609">
            <v>0.2</v>
          </cell>
        </row>
        <row r="2610">
          <cell r="B2610">
            <v>0</v>
          </cell>
        </row>
        <row r="2611">
          <cell r="B2611">
            <v>0</v>
          </cell>
        </row>
        <row r="2612">
          <cell r="B2612">
            <v>0.8</v>
          </cell>
        </row>
        <row r="2613">
          <cell r="B2613">
            <v>3.6</v>
          </cell>
        </row>
        <row r="2614">
          <cell r="B2614">
            <v>0.1</v>
          </cell>
        </row>
        <row r="2615">
          <cell r="B2615">
            <v>0.8</v>
          </cell>
        </row>
        <row r="2616">
          <cell r="B2616">
            <v>9.1999999999999993</v>
          </cell>
        </row>
        <row r="2617">
          <cell r="B2617">
            <v>1.2</v>
          </cell>
        </row>
        <row r="2618">
          <cell r="B2618">
            <v>0.4</v>
          </cell>
        </row>
        <row r="2619">
          <cell r="B2619">
            <v>0.1</v>
          </cell>
        </row>
        <row r="2620">
          <cell r="B2620">
            <v>0</v>
          </cell>
        </row>
        <row r="2621">
          <cell r="B2621">
            <v>0</v>
          </cell>
        </row>
        <row r="2622">
          <cell r="B2622">
            <v>0</v>
          </cell>
        </row>
        <row r="2623">
          <cell r="B2623">
            <v>0</v>
          </cell>
        </row>
        <row r="2624">
          <cell r="B2624">
            <v>1.4</v>
          </cell>
        </row>
        <row r="2625">
          <cell r="B2625">
            <v>0.1</v>
          </cell>
        </row>
        <row r="2626">
          <cell r="B2626">
            <v>0</v>
          </cell>
        </row>
        <row r="2627">
          <cell r="B2627">
            <v>0.1</v>
          </cell>
        </row>
        <row r="2628">
          <cell r="B2628">
            <v>0</v>
          </cell>
        </row>
        <row r="2629">
          <cell r="B2629">
            <v>4.5999999999999996</v>
          </cell>
        </row>
        <row r="2630">
          <cell r="B2630">
            <v>0</v>
          </cell>
        </row>
        <row r="2631">
          <cell r="B2631">
            <v>0</v>
          </cell>
        </row>
        <row r="2632">
          <cell r="B2632">
            <v>0</v>
          </cell>
        </row>
        <row r="2633">
          <cell r="B2633">
            <v>0</v>
          </cell>
        </row>
        <row r="2634">
          <cell r="B2634">
            <v>0</v>
          </cell>
        </row>
        <row r="2635">
          <cell r="B2635">
            <v>0</v>
          </cell>
        </row>
        <row r="2636">
          <cell r="B2636">
            <v>0</v>
          </cell>
        </row>
        <row r="2637">
          <cell r="B2637">
            <v>0</v>
          </cell>
        </row>
        <row r="2638">
          <cell r="B2638">
            <v>0</v>
          </cell>
        </row>
        <row r="2639">
          <cell r="B2639">
            <v>0</v>
          </cell>
        </row>
        <row r="2640">
          <cell r="B2640">
            <v>0</v>
          </cell>
        </row>
        <row r="2641">
          <cell r="B2641">
            <v>0.5</v>
          </cell>
        </row>
        <row r="2642">
          <cell r="B2642">
            <v>9.3000000000000007</v>
          </cell>
        </row>
        <row r="2643">
          <cell r="B2643">
            <v>2.5999999999999996</v>
          </cell>
        </row>
        <row r="2644">
          <cell r="B2644">
            <v>7.8000000000000007</v>
          </cell>
        </row>
        <row r="2645">
          <cell r="B2645">
            <v>0.1</v>
          </cell>
        </row>
        <row r="2646">
          <cell r="B2646">
            <v>0</v>
          </cell>
        </row>
        <row r="2647">
          <cell r="B2647">
            <v>0</v>
          </cell>
        </row>
        <row r="2648">
          <cell r="B2648">
            <v>3.8</v>
          </cell>
        </row>
        <row r="2649">
          <cell r="B2649">
            <v>0.7</v>
          </cell>
        </row>
        <row r="2650">
          <cell r="B2650">
            <v>4</v>
          </cell>
        </row>
        <row r="2651">
          <cell r="B2651">
            <v>1.7</v>
          </cell>
        </row>
        <row r="2652">
          <cell r="B2652">
            <v>0</v>
          </cell>
        </row>
        <row r="2653">
          <cell r="B2653">
            <v>6.1</v>
          </cell>
        </row>
        <row r="2654">
          <cell r="B2654">
            <v>0</v>
          </cell>
        </row>
        <row r="2655">
          <cell r="B2655">
            <v>0.1</v>
          </cell>
        </row>
        <row r="2656">
          <cell r="B2656">
            <v>0</v>
          </cell>
        </row>
        <row r="2657">
          <cell r="B2657">
            <v>0</v>
          </cell>
        </row>
        <row r="2658">
          <cell r="B2658">
            <v>1.3</v>
          </cell>
        </row>
        <row r="2659">
          <cell r="B2659">
            <v>1.7999999999999998</v>
          </cell>
        </row>
        <row r="2660">
          <cell r="B2660">
            <v>4.5999999999999996</v>
          </cell>
        </row>
        <row r="2661">
          <cell r="B2661">
            <v>0</v>
          </cell>
        </row>
        <row r="2662">
          <cell r="B2662">
            <v>0.4</v>
          </cell>
        </row>
        <row r="2663">
          <cell r="B2663">
            <v>2.4</v>
          </cell>
        </row>
        <row r="2664">
          <cell r="B2664">
            <v>13.8</v>
          </cell>
        </row>
        <row r="2665">
          <cell r="B2665">
            <v>1.1000000000000001</v>
          </cell>
        </row>
        <row r="2666">
          <cell r="B2666">
            <v>0</v>
          </cell>
        </row>
        <row r="2667">
          <cell r="B2667">
            <v>3.3</v>
          </cell>
        </row>
        <row r="2668">
          <cell r="B2668">
            <v>0.1</v>
          </cell>
        </row>
        <row r="2669">
          <cell r="B2669">
            <v>1.3</v>
          </cell>
        </row>
        <row r="2670">
          <cell r="B2670">
            <v>0.2</v>
          </cell>
        </row>
        <row r="2671">
          <cell r="B2671">
            <v>1.9</v>
          </cell>
        </row>
        <row r="2672">
          <cell r="B2672">
            <v>0.3</v>
          </cell>
        </row>
        <row r="2673">
          <cell r="B2673">
            <v>1.2</v>
          </cell>
        </row>
        <row r="2674">
          <cell r="B2674">
            <v>0.3</v>
          </cell>
        </row>
        <row r="2675">
          <cell r="B2675">
            <v>12.2</v>
          </cell>
        </row>
        <row r="2676">
          <cell r="B2676">
            <v>0.1</v>
          </cell>
        </row>
        <row r="2677">
          <cell r="B2677">
            <v>2.9</v>
          </cell>
        </row>
        <row r="2678">
          <cell r="B2678">
            <v>0</v>
          </cell>
        </row>
        <row r="2679">
          <cell r="B2679">
            <v>0.4</v>
          </cell>
        </row>
        <row r="2680">
          <cell r="B2680">
            <v>1.5</v>
          </cell>
        </row>
        <row r="2681">
          <cell r="B2681">
            <v>0.1</v>
          </cell>
        </row>
        <row r="2682">
          <cell r="B2682">
            <v>0.8</v>
          </cell>
        </row>
        <row r="2683">
          <cell r="B2683">
            <v>0.8</v>
          </cell>
        </row>
        <row r="2684">
          <cell r="B2684">
            <v>0</v>
          </cell>
        </row>
        <row r="2685">
          <cell r="B2685">
            <v>0.3</v>
          </cell>
        </row>
        <row r="2686">
          <cell r="B2686">
            <v>0</v>
          </cell>
        </row>
        <row r="2687">
          <cell r="B2687">
            <v>0</v>
          </cell>
        </row>
        <row r="2688">
          <cell r="B2688">
            <v>0</v>
          </cell>
        </row>
        <row r="2689">
          <cell r="B2689">
            <v>0</v>
          </cell>
        </row>
        <row r="2690">
          <cell r="B2690">
            <v>14</v>
          </cell>
        </row>
        <row r="2691">
          <cell r="B2691">
            <v>20</v>
          </cell>
        </row>
        <row r="2692">
          <cell r="B2692">
            <v>27.4</v>
          </cell>
        </row>
        <row r="2693">
          <cell r="B2693">
            <v>1.7999999999999998</v>
          </cell>
        </row>
        <row r="2694">
          <cell r="B2694">
            <v>6.8000000000000007</v>
          </cell>
        </row>
        <row r="2695">
          <cell r="B2695">
            <v>0</v>
          </cell>
        </row>
        <row r="2696">
          <cell r="B2696">
            <v>0.7</v>
          </cell>
        </row>
        <row r="2697">
          <cell r="B2697">
            <v>0.2</v>
          </cell>
        </row>
        <row r="2698">
          <cell r="B2698">
            <v>1.1000000000000001</v>
          </cell>
        </row>
        <row r="2699">
          <cell r="B2699">
            <v>2.2000000000000002</v>
          </cell>
        </row>
        <row r="2700">
          <cell r="B2700">
            <v>0</v>
          </cell>
        </row>
        <row r="2701">
          <cell r="B2701">
            <v>0.30000000000000004</v>
          </cell>
        </row>
        <row r="2702">
          <cell r="B2702">
            <v>0.1</v>
          </cell>
        </row>
        <row r="2703">
          <cell r="B2703">
            <v>0.30000000000000004</v>
          </cell>
        </row>
        <row r="2704">
          <cell r="B2704">
            <v>0.1</v>
          </cell>
        </row>
        <row r="2705">
          <cell r="B2705">
            <v>0</v>
          </cell>
        </row>
        <row r="2706">
          <cell r="B2706">
            <v>1.2999999999999998</v>
          </cell>
        </row>
        <row r="2707">
          <cell r="B2707">
            <v>1.1000000000000001</v>
          </cell>
        </row>
        <row r="2708">
          <cell r="B2708">
            <v>2.4</v>
          </cell>
        </row>
        <row r="2709">
          <cell r="B2709">
            <v>5.0999999999999996</v>
          </cell>
        </row>
        <row r="2710">
          <cell r="B2710">
            <v>3.2</v>
          </cell>
        </row>
        <row r="2711">
          <cell r="B2711">
            <v>5.0999999999999996</v>
          </cell>
        </row>
        <row r="2712">
          <cell r="B2712">
            <v>0.1</v>
          </cell>
        </row>
        <row r="2713">
          <cell r="B2713">
            <v>3.0999999999999996</v>
          </cell>
        </row>
        <row r="2714">
          <cell r="B2714">
            <v>0.1</v>
          </cell>
        </row>
        <row r="2715">
          <cell r="B2715">
            <v>0.65</v>
          </cell>
        </row>
        <row r="2716">
          <cell r="B2716">
            <v>2.4</v>
          </cell>
        </row>
        <row r="2717">
          <cell r="B2717">
            <v>0</v>
          </cell>
        </row>
        <row r="2718">
          <cell r="B2718">
            <v>0.1</v>
          </cell>
        </row>
        <row r="2719">
          <cell r="B2719">
            <v>0</v>
          </cell>
        </row>
        <row r="2720">
          <cell r="B2720">
            <v>0.65</v>
          </cell>
        </row>
        <row r="2721">
          <cell r="B2721">
            <v>0.35</v>
          </cell>
        </row>
        <row r="2722">
          <cell r="B2722">
            <v>0.05</v>
          </cell>
        </row>
        <row r="2723">
          <cell r="B2723">
            <v>2.15</v>
          </cell>
        </row>
        <row r="2724">
          <cell r="B2724">
            <v>0.05</v>
          </cell>
        </row>
        <row r="2725">
          <cell r="B2725">
            <v>0</v>
          </cell>
        </row>
        <row r="2726">
          <cell r="B2726">
            <v>0</v>
          </cell>
        </row>
        <row r="2727">
          <cell r="B2727">
            <v>0.60000000000000009</v>
          </cell>
        </row>
        <row r="2728">
          <cell r="B2728">
            <v>10.399999999999999</v>
          </cell>
        </row>
        <row r="2729">
          <cell r="B2729">
            <v>0.5</v>
          </cell>
        </row>
        <row r="2730">
          <cell r="B2730">
            <v>6.2</v>
          </cell>
        </row>
        <row r="2731">
          <cell r="B2731">
            <v>0.2</v>
          </cell>
        </row>
        <row r="2732">
          <cell r="B2732">
            <v>0.89999999999999991</v>
          </cell>
        </row>
        <row r="2733">
          <cell r="B2733">
            <v>3.8000000000000003</v>
          </cell>
        </row>
        <row r="2734">
          <cell r="B2734">
            <v>0.30000000000000004</v>
          </cell>
        </row>
        <row r="2735">
          <cell r="B2735">
            <v>0.4</v>
          </cell>
        </row>
        <row r="2736">
          <cell r="B2736">
            <v>15.1</v>
          </cell>
        </row>
        <row r="2737">
          <cell r="B2737">
            <v>0.1</v>
          </cell>
        </row>
        <row r="2738">
          <cell r="B2738">
            <v>0.4</v>
          </cell>
        </row>
        <row r="2739">
          <cell r="B2739">
            <v>0.2</v>
          </cell>
        </row>
        <row r="2740">
          <cell r="B2740">
            <v>0.1</v>
          </cell>
        </row>
        <row r="2741">
          <cell r="B2741">
            <v>2</v>
          </cell>
        </row>
        <row r="2742">
          <cell r="B2742">
            <v>1.4</v>
          </cell>
        </row>
        <row r="2743">
          <cell r="B2743">
            <v>0.89999999999999991</v>
          </cell>
        </row>
        <row r="2744">
          <cell r="B2744">
            <v>2.9000000000000004</v>
          </cell>
        </row>
        <row r="2745">
          <cell r="B2745">
            <v>0.9</v>
          </cell>
        </row>
        <row r="2746">
          <cell r="B2746">
            <v>4.5</v>
          </cell>
        </row>
        <row r="2747">
          <cell r="B2747">
            <v>0.7</v>
          </cell>
        </row>
        <row r="2748">
          <cell r="B2748">
            <v>0.4</v>
          </cell>
        </row>
        <row r="2749">
          <cell r="B2749">
            <v>1.7000000000000002</v>
          </cell>
        </row>
        <row r="2750">
          <cell r="B2750">
            <v>0.2</v>
          </cell>
        </row>
        <row r="2751">
          <cell r="B2751">
            <v>0.5</v>
          </cell>
        </row>
        <row r="2752">
          <cell r="B2752">
            <v>0.1</v>
          </cell>
        </row>
        <row r="2753">
          <cell r="B2753">
            <v>0.1</v>
          </cell>
        </row>
        <row r="2754">
          <cell r="B2754">
            <v>0</v>
          </cell>
        </row>
        <row r="2755">
          <cell r="B2755">
            <v>0.30000000000000004</v>
          </cell>
        </row>
        <row r="2756">
          <cell r="B2756">
            <v>0.2</v>
          </cell>
        </row>
        <row r="2757">
          <cell r="B2757">
            <v>0.1</v>
          </cell>
        </row>
        <row r="2758">
          <cell r="B2758">
            <v>0.1</v>
          </cell>
        </row>
        <row r="2759">
          <cell r="B2759">
            <v>0</v>
          </cell>
        </row>
        <row r="2760">
          <cell r="B2760">
            <v>0</v>
          </cell>
        </row>
        <row r="2761">
          <cell r="B2761">
            <v>0</v>
          </cell>
        </row>
        <row r="2762">
          <cell r="B2762">
            <v>2</v>
          </cell>
        </row>
        <row r="2763">
          <cell r="B2763">
            <v>0.8</v>
          </cell>
        </row>
        <row r="2764">
          <cell r="B2764">
            <v>0.2</v>
          </cell>
        </row>
        <row r="2765">
          <cell r="B2765">
            <v>0.1</v>
          </cell>
        </row>
        <row r="2766">
          <cell r="B2766">
            <v>0.1</v>
          </cell>
        </row>
        <row r="2767">
          <cell r="B2767">
            <v>1.4</v>
          </cell>
        </row>
        <row r="2768">
          <cell r="B2768">
            <v>0</v>
          </cell>
        </row>
        <row r="2769">
          <cell r="B2769">
            <v>0</v>
          </cell>
        </row>
        <row r="2770">
          <cell r="B2770">
            <v>0</v>
          </cell>
        </row>
        <row r="2771">
          <cell r="B2771">
            <v>0</v>
          </cell>
        </row>
        <row r="2772">
          <cell r="B2772">
            <v>0</v>
          </cell>
        </row>
        <row r="2773">
          <cell r="B2773">
            <v>0</v>
          </cell>
        </row>
        <row r="2774">
          <cell r="B2774">
            <v>0</v>
          </cell>
        </row>
        <row r="2775">
          <cell r="B2775">
            <v>0</v>
          </cell>
        </row>
        <row r="2776">
          <cell r="B2776">
            <v>0</v>
          </cell>
        </row>
        <row r="2777">
          <cell r="B2777">
            <v>0</v>
          </cell>
        </row>
        <row r="2778">
          <cell r="B2778">
            <v>0</v>
          </cell>
        </row>
        <row r="2779">
          <cell r="B2779">
            <v>0</v>
          </cell>
        </row>
        <row r="2780">
          <cell r="B2780">
            <v>0</v>
          </cell>
        </row>
        <row r="2781">
          <cell r="B2781">
            <v>0</v>
          </cell>
        </row>
        <row r="2782">
          <cell r="B2782">
            <v>0.2</v>
          </cell>
        </row>
        <row r="2783">
          <cell r="B2783">
            <v>0.9</v>
          </cell>
        </row>
        <row r="2784">
          <cell r="B2784">
            <v>4.8</v>
          </cell>
        </row>
        <row r="2785">
          <cell r="B2785">
            <v>7.3</v>
          </cell>
        </row>
        <row r="2786">
          <cell r="B2786">
            <v>0</v>
          </cell>
        </row>
        <row r="2787">
          <cell r="B2787">
            <v>0</v>
          </cell>
        </row>
        <row r="2788">
          <cell r="B2788">
            <v>0</v>
          </cell>
        </row>
        <row r="2789">
          <cell r="B2789">
            <v>0.8</v>
          </cell>
        </row>
        <row r="2790">
          <cell r="B2790">
            <v>0.9</v>
          </cell>
        </row>
        <row r="2791">
          <cell r="B2791">
            <v>1.7000000000000002</v>
          </cell>
        </row>
        <row r="2792">
          <cell r="B2792">
            <v>0.5</v>
          </cell>
        </row>
        <row r="2793">
          <cell r="B2793">
            <v>0.30000000000000004</v>
          </cell>
        </row>
        <row r="2794">
          <cell r="B2794">
            <v>0.8</v>
          </cell>
        </row>
        <row r="2795">
          <cell r="B2795">
            <v>4.0999999999999996</v>
          </cell>
        </row>
        <row r="2796">
          <cell r="B2796">
            <v>3.5</v>
          </cell>
        </row>
        <row r="2797">
          <cell r="B2797">
            <v>0.30000000000000004</v>
          </cell>
        </row>
        <row r="2798">
          <cell r="B2798">
            <v>0</v>
          </cell>
        </row>
        <row r="2799">
          <cell r="B2799">
            <v>0.7</v>
          </cell>
        </row>
        <row r="2800">
          <cell r="B2800">
            <v>1</v>
          </cell>
        </row>
        <row r="2801">
          <cell r="B2801">
            <v>1.7</v>
          </cell>
        </row>
        <row r="2802">
          <cell r="B2802">
            <v>0.5</v>
          </cell>
        </row>
        <row r="2803">
          <cell r="B2803">
            <v>1.1000000000000001</v>
          </cell>
        </row>
        <row r="2804">
          <cell r="B2804">
            <v>3.35</v>
          </cell>
        </row>
        <row r="2805">
          <cell r="B2805">
            <v>1.1499999999999999</v>
          </cell>
        </row>
        <row r="2806">
          <cell r="B2806">
            <v>1</v>
          </cell>
        </row>
        <row r="2807">
          <cell r="B2807">
            <v>2.4</v>
          </cell>
        </row>
        <row r="2808">
          <cell r="B2808">
            <v>9.6000000000000014</v>
          </cell>
        </row>
        <row r="2809">
          <cell r="B2809">
            <v>1.2</v>
          </cell>
        </row>
        <row r="2810">
          <cell r="B2810">
            <v>6.9</v>
          </cell>
        </row>
        <row r="2811">
          <cell r="B2811">
            <v>0.3</v>
          </cell>
        </row>
        <row r="2812">
          <cell r="B2812">
            <v>1.7000000000000002</v>
          </cell>
        </row>
        <row r="2813">
          <cell r="B2813">
            <v>5.1999999999999993</v>
          </cell>
        </row>
        <row r="2814">
          <cell r="B2814">
            <v>1</v>
          </cell>
        </row>
        <row r="2815">
          <cell r="B2815">
            <v>3.5</v>
          </cell>
        </row>
        <row r="2816">
          <cell r="B2816">
            <v>0.8</v>
          </cell>
        </row>
        <row r="2817">
          <cell r="B2817">
            <v>1</v>
          </cell>
        </row>
        <row r="2818">
          <cell r="B2818">
            <v>0.1</v>
          </cell>
        </row>
        <row r="2819">
          <cell r="B2819">
            <v>1.4</v>
          </cell>
        </row>
        <row r="2820">
          <cell r="B2820">
            <v>2</v>
          </cell>
        </row>
        <row r="2821">
          <cell r="B2821">
            <v>0.5</v>
          </cell>
        </row>
        <row r="2822">
          <cell r="B2822">
            <v>0.1</v>
          </cell>
        </row>
        <row r="2823">
          <cell r="B2823">
            <v>2.1</v>
          </cell>
        </row>
        <row r="2824">
          <cell r="B2824">
            <v>2.5999999999999996</v>
          </cell>
        </row>
        <row r="2825">
          <cell r="B2825">
            <v>0.60000000000000009</v>
          </cell>
        </row>
        <row r="2826">
          <cell r="B2826">
            <v>0.5</v>
          </cell>
        </row>
        <row r="2827">
          <cell r="B2827">
            <v>0.1</v>
          </cell>
        </row>
        <row r="2828">
          <cell r="B2828">
            <v>0.7</v>
          </cell>
        </row>
        <row r="2829">
          <cell r="B2829">
            <v>0.1</v>
          </cell>
        </row>
        <row r="2830">
          <cell r="B2830">
            <v>2</v>
          </cell>
        </row>
        <row r="2831">
          <cell r="B2831">
            <v>0.9</v>
          </cell>
        </row>
        <row r="2832">
          <cell r="B2832">
            <v>24</v>
          </cell>
        </row>
        <row r="2833">
          <cell r="B2833">
            <v>7.3</v>
          </cell>
        </row>
        <row r="2834">
          <cell r="B2834">
            <v>0.2</v>
          </cell>
        </row>
        <row r="2835">
          <cell r="B2835">
            <v>0</v>
          </cell>
        </row>
        <row r="2836">
          <cell r="B2836">
            <v>0.1</v>
          </cell>
        </row>
        <row r="2837">
          <cell r="B2837">
            <v>0</v>
          </cell>
        </row>
        <row r="2838">
          <cell r="B2838">
            <v>0.5</v>
          </cell>
        </row>
        <row r="2839">
          <cell r="B2839">
            <v>0.1</v>
          </cell>
        </row>
        <row r="2840">
          <cell r="B2840">
            <v>0</v>
          </cell>
        </row>
        <row r="2841">
          <cell r="B2841">
            <v>0</v>
          </cell>
        </row>
        <row r="2842">
          <cell r="B2842">
            <v>0</v>
          </cell>
        </row>
        <row r="2843">
          <cell r="B2843">
            <v>0.1</v>
          </cell>
        </row>
        <row r="2844">
          <cell r="B2844">
            <v>14.5</v>
          </cell>
        </row>
        <row r="2845">
          <cell r="B2845">
            <v>9.8000000000000007</v>
          </cell>
        </row>
        <row r="2846">
          <cell r="B2846">
            <v>11.399999999999999</v>
          </cell>
        </row>
        <row r="2847">
          <cell r="B2847">
            <v>0.30000000000000004</v>
          </cell>
        </row>
        <row r="2848">
          <cell r="B2848">
            <v>0</v>
          </cell>
        </row>
        <row r="2849">
          <cell r="B2849">
            <v>0.79999999999999993</v>
          </cell>
        </row>
        <row r="2850">
          <cell r="B2850">
            <v>1.8</v>
          </cell>
        </row>
        <row r="2851">
          <cell r="B2851">
            <v>15.6</v>
          </cell>
        </row>
        <row r="2852">
          <cell r="B2852">
            <v>18.799999999999997</v>
          </cell>
        </row>
        <row r="2853">
          <cell r="B2853">
            <v>13.1</v>
          </cell>
        </row>
        <row r="2854">
          <cell r="B2854">
            <v>5.4</v>
          </cell>
        </row>
        <row r="2855">
          <cell r="B2855">
            <v>16.399999999999999</v>
          </cell>
        </row>
        <row r="2856">
          <cell r="B2856">
            <v>1.2000000000000002</v>
          </cell>
        </row>
        <row r="2857">
          <cell r="B2857">
            <v>8.5</v>
          </cell>
        </row>
        <row r="2858">
          <cell r="B2858">
            <v>11.2</v>
          </cell>
        </row>
        <row r="2859">
          <cell r="B2859">
            <v>11</v>
          </cell>
        </row>
        <row r="2860">
          <cell r="B2860">
            <v>0.1</v>
          </cell>
        </row>
        <row r="2861">
          <cell r="B2861">
            <v>3.2</v>
          </cell>
        </row>
        <row r="2862">
          <cell r="B2862">
            <v>0.1</v>
          </cell>
        </row>
        <row r="2863">
          <cell r="B2863">
            <v>1.2</v>
          </cell>
        </row>
        <row r="2864">
          <cell r="B2864">
            <v>0.89999999999999991</v>
          </cell>
        </row>
        <row r="2865">
          <cell r="B2865">
            <v>1.9000000000000001</v>
          </cell>
        </row>
        <row r="2866">
          <cell r="B2866">
            <v>0.4</v>
          </cell>
        </row>
        <row r="2867">
          <cell r="B2867">
            <v>0.2</v>
          </cell>
        </row>
        <row r="2868">
          <cell r="B2868">
            <v>0</v>
          </cell>
        </row>
        <row r="2869">
          <cell r="B2869">
            <v>9.6000000000000014</v>
          </cell>
        </row>
        <row r="2870">
          <cell r="B2870">
            <v>2.4</v>
          </cell>
        </row>
        <row r="2871">
          <cell r="B2871">
            <v>7.8</v>
          </cell>
        </row>
        <row r="2872">
          <cell r="B2872">
            <v>0.8</v>
          </cell>
        </row>
        <row r="2873">
          <cell r="B2873">
            <v>0</v>
          </cell>
        </row>
        <row r="2874">
          <cell r="B2874">
            <v>9.6999999999999993</v>
          </cell>
        </row>
        <row r="2875">
          <cell r="B2875">
            <v>2.9</v>
          </cell>
        </row>
        <row r="2876">
          <cell r="B2876">
            <v>2.9</v>
          </cell>
        </row>
        <row r="2877">
          <cell r="B2877">
            <v>2.8</v>
          </cell>
        </row>
        <row r="2878">
          <cell r="B2878">
            <v>1.3</v>
          </cell>
        </row>
        <row r="2879">
          <cell r="B2879">
            <v>0</v>
          </cell>
        </row>
        <row r="2880">
          <cell r="B2880">
            <v>0.1</v>
          </cell>
        </row>
        <row r="2881">
          <cell r="B2881">
            <v>0</v>
          </cell>
        </row>
        <row r="2882">
          <cell r="B2882">
            <v>0</v>
          </cell>
        </row>
        <row r="2883">
          <cell r="B2883">
            <v>2.6</v>
          </cell>
        </row>
        <row r="2884">
          <cell r="B2884">
            <v>3.9</v>
          </cell>
        </row>
        <row r="2885">
          <cell r="B2885">
            <v>0.30000000000000004</v>
          </cell>
        </row>
        <row r="2886">
          <cell r="B2886">
            <v>2.6</v>
          </cell>
        </row>
        <row r="2887">
          <cell r="B2887">
            <v>5.6</v>
          </cell>
        </row>
        <row r="2888">
          <cell r="B2888">
            <v>0.30000000000000004</v>
          </cell>
        </row>
        <row r="2889">
          <cell r="B2889">
            <v>0.64999999999999991</v>
          </cell>
        </row>
        <row r="2890">
          <cell r="B2890">
            <v>5.15</v>
          </cell>
        </row>
        <row r="2891">
          <cell r="B2891">
            <v>25.6</v>
          </cell>
        </row>
        <row r="2892">
          <cell r="B2892">
            <v>0</v>
          </cell>
        </row>
        <row r="2893">
          <cell r="B2893">
            <v>0.1</v>
          </cell>
        </row>
        <row r="2894">
          <cell r="B2894">
            <v>14.4</v>
          </cell>
        </row>
        <row r="2895">
          <cell r="B2895">
            <v>1.6</v>
          </cell>
        </row>
        <row r="2896">
          <cell r="B2896">
            <v>3.1</v>
          </cell>
        </row>
        <row r="2897">
          <cell r="B2897">
            <v>1.8</v>
          </cell>
        </row>
        <row r="2898">
          <cell r="B2898">
            <v>6.2</v>
          </cell>
        </row>
        <row r="2899">
          <cell r="B2899">
            <v>9.4</v>
          </cell>
        </row>
        <row r="2900">
          <cell r="B2900">
            <v>2.1</v>
          </cell>
        </row>
        <row r="2901">
          <cell r="B2901">
            <v>0.2</v>
          </cell>
        </row>
        <row r="2902">
          <cell r="B2902">
            <v>0</v>
          </cell>
        </row>
        <row r="2903">
          <cell r="B2903">
            <v>0</v>
          </cell>
        </row>
        <row r="2904">
          <cell r="B2904">
            <v>0</v>
          </cell>
        </row>
        <row r="2905">
          <cell r="B2905">
            <v>0.2</v>
          </cell>
        </row>
        <row r="2906">
          <cell r="B2906">
            <v>0</v>
          </cell>
        </row>
        <row r="2907">
          <cell r="B2907">
            <v>0</v>
          </cell>
        </row>
        <row r="2908">
          <cell r="B2908">
            <v>0</v>
          </cell>
        </row>
        <row r="2909">
          <cell r="B2909">
            <v>0.2</v>
          </cell>
        </row>
        <row r="2910">
          <cell r="B2910">
            <v>0</v>
          </cell>
        </row>
        <row r="2911">
          <cell r="B2911">
            <v>0.1</v>
          </cell>
        </row>
        <row r="2912">
          <cell r="B2912">
            <v>0.4</v>
          </cell>
        </row>
        <row r="2913">
          <cell r="B2913">
            <v>5.7</v>
          </cell>
        </row>
        <row r="2914">
          <cell r="B2914">
            <v>11.5</v>
          </cell>
        </row>
        <row r="2915">
          <cell r="B2915">
            <v>1.2000000000000002</v>
          </cell>
        </row>
        <row r="2916">
          <cell r="B2916">
            <v>1.8</v>
          </cell>
        </row>
        <row r="2917">
          <cell r="B2917">
            <v>1.9000000000000001</v>
          </cell>
        </row>
        <row r="2918">
          <cell r="B2918">
            <v>3.3</v>
          </cell>
        </row>
        <row r="2919">
          <cell r="B2919">
            <v>11.1</v>
          </cell>
        </row>
        <row r="2920">
          <cell r="B2920">
            <v>7.4</v>
          </cell>
        </row>
        <row r="2921">
          <cell r="B2921">
            <v>1</v>
          </cell>
        </row>
        <row r="2922">
          <cell r="B2922">
            <v>2.4</v>
          </cell>
        </row>
        <row r="2923">
          <cell r="B2923">
            <v>0.30000000000000004</v>
          </cell>
        </row>
        <row r="2924">
          <cell r="B2924">
            <v>0.7</v>
          </cell>
        </row>
        <row r="2925">
          <cell r="B2925">
            <v>2.7</v>
          </cell>
        </row>
        <row r="2926">
          <cell r="B2926">
            <v>0.1</v>
          </cell>
        </row>
        <row r="2927">
          <cell r="B2927">
            <v>2.4000000000000004</v>
          </cell>
        </row>
        <row r="2928">
          <cell r="B2928">
            <v>1.5</v>
          </cell>
        </row>
        <row r="2929">
          <cell r="B2929">
            <v>0.60000000000000009</v>
          </cell>
        </row>
        <row r="2930">
          <cell r="B2930">
            <v>0.1</v>
          </cell>
        </row>
        <row r="2931">
          <cell r="B2931">
            <v>0</v>
          </cell>
        </row>
        <row r="2932">
          <cell r="B2932">
            <v>0</v>
          </cell>
        </row>
        <row r="2933">
          <cell r="B2933">
            <v>0</v>
          </cell>
        </row>
        <row r="2934">
          <cell r="B2934">
            <v>0.5</v>
          </cell>
        </row>
        <row r="2935">
          <cell r="B2935">
            <v>0</v>
          </cell>
        </row>
        <row r="2936">
          <cell r="B2936">
            <v>0</v>
          </cell>
        </row>
        <row r="2937">
          <cell r="B2937">
            <v>0.1</v>
          </cell>
        </row>
        <row r="2938">
          <cell r="B2938">
            <v>0</v>
          </cell>
        </row>
        <row r="2939">
          <cell r="B2939">
            <v>0.8</v>
          </cell>
        </row>
        <row r="2940">
          <cell r="B2940">
            <v>0</v>
          </cell>
        </row>
        <row r="2941">
          <cell r="B2941">
            <v>8.4</v>
          </cell>
        </row>
        <row r="2942">
          <cell r="B2942">
            <v>0.8</v>
          </cell>
        </row>
        <row r="2943">
          <cell r="B2943">
            <v>3.4</v>
          </cell>
        </row>
        <row r="2944">
          <cell r="B2944">
            <v>0</v>
          </cell>
        </row>
        <row r="2945">
          <cell r="B2945">
            <v>0</v>
          </cell>
        </row>
        <row r="2946">
          <cell r="B2946">
            <v>5.5</v>
          </cell>
        </row>
        <row r="2947">
          <cell r="B2947">
            <v>17.899999999999999</v>
          </cell>
        </row>
        <row r="2948">
          <cell r="B2948">
            <v>0</v>
          </cell>
        </row>
        <row r="2949">
          <cell r="B2949">
            <v>0.30000000000000004</v>
          </cell>
        </row>
        <row r="2950">
          <cell r="B2950">
            <v>0</v>
          </cell>
        </row>
        <row r="2951">
          <cell r="B2951">
            <v>0</v>
          </cell>
        </row>
        <row r="2952">
          <cell r="B2952">
            <v>0</v>
          </cell>
        </row>
        <row r="2953">
          <cell r="B2953">
            <v>0.4</v>
          </cell>
        </row>
        <row r="2954">
          <cell r="B2954">
            <v>2</v>
          </cell>
        </row>
        <row r="2955">
          <cell r="B2955">
            <v>0</v>
          </cell>
        </row>
        <row r="2956">
          <cell r="B2956">
            <v>0</v>
          </cell>
        </row>
        <row r="2957">
          <cell r="B2957">
            <v>18.600000000000001</v>
          </cell>
        </row>
        <row r="2958">
          <cell r="B2958">
            <v>12.2</v>
          </cell>
        </row>
        <row r="2959">
          <cell r="B2959">
            <v>9.3000000000000007</v>
          </cell>
        </row>
        <row r="2960">
          <cell r="B2960">
            <v>2.5</v>
          </cell>
        </row>
        <row r="2961">
          <cell r="B2961">
            <v>0</v>
          </cell>
        </row>
        <row r="2962">
          <cell r="B2962">
            <v>1.2999999999999998</v>
          </cell>
        </row>
        <row r="2963">
          <cell r="B2963">
            <v>3.8</v>
          </cell>
        </row>
        <row r="2964">
          <cell r="B2964">
            <v>0.30000000000000004</v>
          </cell>
        </row>
        <row r="2965">
          <cell r="B2965">
            <v>0</v>
          </cell>
        </row>
        <row r="2966">
          <cell r="B2966">
            <v>2.5</v>
          </cell>
        </row>
        <row r="2967">
          <cell r="B2967">
            <v>0</v>
          </cell>
        </row>
        <row r="2968">
          <cell r="B2968">
            <v>0</v>
          </cell>
        </row>
        <row r="2969">
          <cell r="B2969">
            <v>0.7</v>
          </cell>
        </row>
        <row r="2970">
          <cell r="B2970">
            <v>1.2</v>
          </cell>
        </row>
        <row r="2971">
          <cell r="B2971">
            <v>0.2</v>
          </cell>
        </row>
        <row r="2972">
          <cell r="B2972">
            <v>0</v>
          </cell>
        </row>
        <row r="2973">
          <cell r="B2973">
            <v>0</v>
          </cell>
        </row>
        <row r="2974">
          <cell r="B2974">
            <v>1.4</v>
          </cell>
        </row>
        <row r="2975">
          <cell r="B2975">
            <v>0.60000000000000009</v>
          </cell>
        </row>
        <row r="2976">
          <cell r="B2976">
            <v>0</v>
          </cell>
        </row>
        <row r="2977">
          <cell r="B2977">
            <v>0.6</v>
          </cell>
        </row>
        <row r="2978">
          <cell r="B2978">
            <v>0</v>
          </cell>
        </row>
        <row r="2979">
          <cell r="B2979">
            <v>11.8</v>
          </cell>
        </row>
        <row r="2980">
          <cell r="B2980">
            <v>4</v>
          </cell>
        </row>
        <row r="2981">
          <cell r="B2981">
            <v>0.1</v>
          </cell>
        </row>
        <row r="2982">
          <cell r="B2982">
            <v>2.2000000000000002</v>
          </cell>
        </row>
        <row r="2983">
          <cell r="B2983">
            <v>0.9</v>
          </cell>
        </row>
        <row r="2984">
          <cell r="B2984">
            <v>0.2</v>
          </cell>
        </row>
        <row r="2985">
          <cell r="B2985">
            <v>0.4</v>
          </cell>
        </row>
        <row r="2986">
          <cell r="B2986">
            <v>0</v>
          </cell>
        </row>
        <row r="2987">
          <cell r="B2987">
            <v>5</v>
          </cell>
        </row>
        <row r="2988">
          <cell r="B2988">
            <v>7.6999999999999993</v>
          </cell>
        </row>
        <row r="2989">
          <cell r="B2989">
            <v>0.4</v>
          </cell>
        </row>
        <row r="2990">
          <cell r="B2990">
            <v>0.1</v>
          </cell>
        </row>
        <row r="2991">
          <cell r="B2991">
            <v>1.3</v>
          </cell>
        </row>
        <row r="2992">
          <cell r="B2992">
            <v>1.2000000000000002</v>
          </cell>
        </row>
        <row r="2993">
          <cell r="B2993">
            <v>1.3</v>
          </cell>
        </row>
        <row r="2994">
          <cell r="B2994">
            <v>5</v>
          </cell>
        </row>
        <row r="2995">
          <cell r="B2995">
            <v>0.2</v>
          </cell>
        </row>
        <row r="2996">
          <cell r="B2996">
            <v>1.4</v>
          </cell>
        </row>
        <row r="2997">
          <cell r="B2997">
            <v>1.5</v>
          </cell>
        </row>
        <row r="2998">
          <cell r="B2998">
            <v>1.2</v>
          </cell>
        </row>
        <row r="2999">
          <cell r="B2999">
            <v>0.1</v>
          </cell>
        </row>
        <row r="3000">
          <cell r="B3000">
            <v>0</v>
          </cell>
        </row>
        <row r="3001">
          <cell r="B3001">
            <v>0</v>
          </cell>
        </row>
        <row r="3002">
          <cell r="B3002">
            <v>0.1</v>
          </cell>
        </row>
        <row r="3003">
          <cell r="B3003">
            <v>11.8</v>
          </cell>
        </row>
        <row r="3004">
          <cell r="B3004">
            <v>10.199999999999999</v>
          </cell>
        </row>
        <row r="3005">
          <cell r="B3005">
            <v>0</v>
          </cell>
        </row>
        <row r="3006">
          <cell r="B3006">
            <v>1.6</v>
          </cell>
        </row>
        <row r="3007">
          <cell r="B3007">
            <v>2.2999999999999998</v>
          </cell>
        </row>
        <row r="3008">
          <cell r="B3008">
            <v>0</v>
          </cell>
        </row>
        <row r="3009">
          <cell r="B3009">
            <v>2.5999999999999996</v>
          </cell>
        </row>
        <row r="3010">
          <cell r="B3010">
            <v>0.6</v>
          </cell>
        </row>
        <row r="3011">
          <cell r="B3011">
            <v>0.2</v>
          </cell>
        </row>
        <row r="3012">
          <cell r="B3012">
            <v>0.1</v>
          </cell>
        </row>
        <row r="3013">
          <cell r="B3013">
            <v>0</v>
          </cell>
        </row>
        <row r="3014">
          <cell r="B3014">
            <v>0.30000000000000004</v>
          </cell>
        </row>
        <row r="3015">
          <cell r="B3015">
            <v>5.8</v>
          </cell>
        </row>
        <row r="3016">
          <cell r="B3016">
            <v>6.4</v>
          </cell>
        </row>
        <row r="3017">
          <cell r="B3017">
            <v>43.599999999999994</v>
          </cell>
        </row>
        <row r="3018">
          <cell r="B3018">
            <v>7.3</v>
          </cell>
        </row>
        <row r="3019">
          <cell r="B3019">
            <v>0</v>
          </cell>
        </row>
        <row r="3020">
          <cell r="B3020">
            <v>0</v>
          </cell>
        </row>
        <row r="3021">
          <cell r="B3021">
            <v>1.8</v>
          </cell>
        </row>
        <row r="3022">
          <cell r="B3022">
            <v>0</v>
          </cell>
        </row>
        <row r="3023">
          <cell r="B3023">
            <v>0</v>
          </cell>
        </row>
        <row r="3024">
          <cell r="B3024">
            <v>1.9</v>
          </cell>
        </row>
        <row r="3025">
          <cell r="B3025">
            <v>7.1000000000000005</v>
          </cell>
        </row>
        <row r="3026">
          <cell r="B3026">
            <v>0.1</v>
          </cell>
        </row>
        <row r="3027">
          <cell r="B3027">
            <v>1.3</v>
          </cell>
        </row>
        <row r="3028">
          <cell r="B3028">
            <v>0.4</v>
          </cell>
        </row>
        <row r="3029">
          <cell r="B3029">
            <v>3</v>
          </cell>
        </row>
        <row r="3030">
          <cell r="B3030">
            <v>0</v>
          </cell>
        </row>
        <row r="3031">
          <cell r="B3031">
            <v>0</v>
          </cell>
        </row>
        <row r="3032">
          <cell r="B3032">
            <v>0</v>
          </cell>
        </row>
        <row r="3033">
          <cell r="B3033">
            <v>0</v>
          </cell>
        </row>
        <row r="3034">
          <cell r="B3034">
            <v>0.1</v>
          </cell>
        </row>
        <row r="3035">
          <cell r="B3035">
            <v>0.1</v>
          </cell>
        </row>
        <row r="3036">
          <cell r="B3036">
            <v>4.8</v>
          </cell>
        </row>
        <row r="3037">
          <cell r="B3037">
            <v>0</v>
          </cell>
        </row>
        <row r="3038">
          <cell r="B3038">
            <v>0.1</v>
          </cell>
        </row>
        <row r="3039">
          <cell r="B3039">
            <v>0</v>
          </cell>
        </row>
        <row r="3040">
          <cell r="B3040">
            <v>0</v>
          </cell>
        </row>
        <row r="3041">
          <cell r="B3041">
            <v>2.5999999999999996</v>
          </cell>
        </row>
        <row r="3042">
          <cell r="B3042">
            <v>0</v>
          </cell>
        </row>
        <row r="3043">
          <cell r="B3043">
            <v>0</v>
          </cell>
        </row>
        <row r="3044">
          <cell r="B3044">
            <v>0</v>
          </cell>
        </row>
        <row r="3045">
          <cell r="B3045">
            <v>0</v>
          </cell>
        </row>
        <row r="3046">
          <cell r="B3046">
            <v>0</v>
          </cell>
        </row>
        <row r="3047">
          <cell r="B3047">
            <v>0</v>
          </cell>
        </row>
        <row r="3048">
          <cell r="B3048">
            <v>0.2</v>
          </cell>
        </row>
        <row r="3049">
          <cell r="B3049">
            <v>0.2</v>
          </cell>
        </row>
        <row r="3050">
          <cell r="B3050">
            <v>0</v>
          </cell>
        </row>
        <row r="3051">
          <cell r="B3051">
            <v>0</v>
          </cell>
        </row>
        <row r="3052">
          <cell r="B3052">
            <v>0.1</v>
          </cell>
        </row>
        <row r="3053">
          <cell r="B3053">
            <v>0</v>
          </cell>
        </row>
        <row r="3054">
          <cell r="B3054">
            <v>0</v>
          </cell>
        </row>
        <row r="3055">
          <cell r="B3055">
            <v>0</v>
          </cell>
        </row>
        <row r="3056">
          <cell r="B3056">
            <v>0</v>
          </cell>
        </row>
        <row r="3057">
          <cell r="B3057">
            <v>0</v>
          </cell>
        </row>
        <row r="3058">
          <cell r="B3058">
            <v>0.25</v>
          </cell>
        </row>
        <row r="3059">
          <cell r="B3059">
            <v>0.75</v>
          </cell>
        </row>
        <row r="3060">
          <cell r="B3060">
            <v>0.1</v>
          </cell>
        </row>
        <row r="3061">
          <cell r="B3061">
            <v>0</v>
          </cell>
        </row>
        <row r="3062">
          <cell r="B3062">
            <v>4.5</v>
          </cell>
        </row>
        <row r="3063">
          <cell r="B3063">
            <v>9</v>
          </cell>
        </row>
        <row r="3064">
          <cell r="B3064">
            <v>0.4</v>
          </cell>
        </row>
        <row r="3065">
          <cell r="B3065">
            <v>0</v>
          </cell>
        </row>
        <row r="3066">
          <cell r="B3066">
            <v>0.79999999999999993</v>
          </cell>
        </row>
        <row r="3067">
          <cell r="B3067">
            <v>7.2</v>
          </cell>
        </row>
        <row r="3068">
          <cell r="B3068">
            <v>0.2</v>
          </cell>
        </row>
        <row r="3069">
          <cell r="B3069">
            <v>0.30000000000000004</v>
          </cell>
        </row>
        <row r="3070">
          <cell r="B3070">
            <v>0.1</v>
          </cell>
        </row>
        <row r="3071">
          <cell r="B3071">
            <v>2.4000000000000004</v>
          </cell>
        </row>
        <row r="3072">
          <cell r="B3072">
            <v>2.2999999999999998</v>
          </cell>
        </row>
        <row r="3073">
          <cell r="B3073">
            <v>0.4</v>
          </cell>
        </row>
        <row r="3074">
          <cell r="B3074">
            <v>0.8</v>
          </cell>
        </row>
        <row r="3075">
          <cell r="B3075">
            <v>3.2</v>
          </cell>
        </row>
        <row r="3076">
          <cell r="B3076">
            <v>3.9</v>
          </cell>
        </row>
        <row r="3077">
          <cell r="B3077">
            <v>20.100000000000001</v>
          </cell>
        </row>
        <row r="3078">
          <cell r="B3078">
            <v>3.9</v>
          </cell>
        </row>
        <row r="3079">
          <cell r="B3079">
            <v>0.1</v>
          </cell>
        </row>
        <row r="3080">
          <cell r="B3080">
            <v>0</v>
          </cell>
        </row>
        <row r="3081">
          <cell r="B3081">
            <v>0</v>
          </cell>
        </row>
        <row r="3082">
          <cell r="B3082">
            <v>0.30000000000000004</v>
          </cell>
        </row>
        <row r="3083">
          <cell r="B3083">
            <v>0</v>
          </cell>
        </row>
        <row r="3084">
          <cell r="B3084">
            <v>0</v>
          </cell>
        </row>
        <row r="3085">
          <cell r="B3085">
            <v>0</v>
          </cell>
        </row>
        <row r="3086">
          <cell r="B3086">
            <v>0.4</v>
          </cell>
        </row>
        <row r="3087">
          <cell r="B3087">
            <v>0.1</v>
          </cell>
        </row>
        <row r="3088">
          <cell r="B3088">
            <v>0</v>
          </cell>
        </row>
        <row r="3089">
          <cell r="B3089">
            <v>0</v>
          </cell>
        </row>
        <row r="3090">
          <cell r="B3090">
            <v>0.2</v>
          </cell>
        </row>
        <row r="3091">
          <cell r="B3091">
            <v>0.6</v>
          </cell>
        </row>
        <row r="3092">
          <cell r="B3092">
            <v>0</v>
          </cell>
        </row>
        <row r="3093">
          <cell r="B3093">
            <v>1.9</v>
          </cell>
        </row>
        <row r="3094">
          <cell r="B3094">
            <v>0</v>
          </cell>
        </row>
        <row r="3095">
          <cell r="B3095">
            <v>0</v>
          </cell>
        </row>
        <row r="3096">
          <cell r="B3096">
            <v>0</v>
          </cell>
        </row>
        <row r="3097">
          <cell r="B3097">
            <v>0.1</v>
          </cell>
        </row>
        <row r="3098">
          <cell r="B3098">
            <v>0</v>
          </cell>
        </row>
        <row r="3099">
          <cell r="B3099">
            <v>0.1</v>
          </cell>
        </row>
        <row r="3100">
          <cell r="B3100">
            <v>0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005A-A37F-4DA3-B049-28463A9AF74C}">
  <dimension ref="A1:O6211"/>
  <sheetViews>
    <sheetView tabSelected="1" workbookViewId="0">
      <selection activeCell="N6" sqref="N6"/>
    </sheetView>
  </sheetViews>
  <sheetFormatPr defaultRowHeight="15" x14ac:dyDescent="0.25"/>
  <cols>
    <col min="1" max="1" width="15.5703125" bestFit="1" customWidth="1"/>
    <col min="2" max="2" width="16.42578125" customWidth="1"/>
    <col min="3" max="3" width="16.85546875" customWidth="1"/>
    <col min="4" max="4" width="17" customWidth="1"/>
    <col min="5" max="5" width="14" customWidth="1"/>
    <col min="9" max="9" width="10.7109375" customWidth="1"/>
    <col min="13" max="13" width="24.140625" bestFit="1" customWidth="1"/>
  </cols>
  <sheetData>
    <row r="1" spans="1:15" ht="42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H1" t="s">
        <v>5</v>
      </c>
      <c r="I1" s="2" t="s">
        <v>6</v>
      </c>
      <c r="J1" s="2"/>
      <c r="M1" s="2" t="s">
        <v>7</v>
      </c>
    </row>
    <row r="2" spans="1:15" x14ac:dyDescent="0.25">
      <c r="A2" s="4">
        <v>39448</v>
      </c>
      <c r="C2" s="5">
        <v>5.6</v>
      </c>
      <c r="D2" s="5">
        <v>5</v>
      </c>
      <c r="E2" s="6">
        <f>AVERAGE(B2,C2,D2)</f>
        <v>5.3</v>
      </c>
      <c r="H2">
        <v>2008</v>
      </c>
      <c r="I2" s="6">
        <f>SUM(E2:E367)</f>
        <v>800.3</v>
      </c>
      <c r="M2" t="s">
        <v>8</v>
      </c>
      <c r="N2">
        <v>6210</v>
      </c>
      <c r="O2" t="s">
        <v>9</v>
      </c>
    </row>
    <row r="3" spans="1:15" x14ac:dyDescent="0.25">
      <c r="A3" s="4">
        <v>39449</v>
      </c>
      <c r="C3" s="5">
        <v>10</v>
      </c>
      <c r="D3" s="5">
        <v>8</v>
      </c>
      <c r="E3" s="6">
        <f>AVERAGE(B3,C3,D4)</f>
        <v>5.8</v>
      </c>
      <c r="H3">
        <f>H2+1</f>
        <v>2009</v>
      </c>
      <c r="I3" s="6">
        <f>SUM(E368:E732)</f>
        <v>670.40000000000009</v>
      </c>
      <c r="M3" t="s">
        <v>10</v>
      </c>
      <c r="N3">
        <v>3850</v>
      </c>
      <c r="O3" t="s">
        <v>9</v>
      </c>
    </row>
    <row r="4" spans="1:15" x14ac:dyDescent="0.25">
      <c r="A4" s="4">
        <v>39450</v>
      </c>
      <c r="C4" s="5">
        <v>0.2</v>
      </c>
      <c r="D4" s="5">
        <v>1.6</v>
      </c>
      <c r="E4" s="6">
        <f>AVERAGE(B4,C4,D4)</f>
        <v>0.9</v>
      </c>
      <c r="H4">
        <f t="shared" ref="H4:H18" si="0">H3+1</f>
        <v>2010</v>
      </c>
      <c r="I4" s="6">
        <f>SUM(E733:E1097)</f>
        <v>781.60000000000036</v>
      </c>
      <c r="M4" t="s">
        <v>11</v>
      </c>
      <c r="N4">
        <v>2360</v>
      </c>
      <c r="O4" t="s">
        <v>9</v>
      </c>
    </row>
    <row r="5" spans="1:15" x14ac:dyDescent="0.25">
      <c r="A5" s="4">
        <v>39451</v>
      </c>
      <c r="C5" s="5">
        <v>9</v>
      </c>
      <c r="D5" s="5">
        <v>6.2</v>
      </c>
      <c r="E5" s="6">
        <f t="shared" ref="E5:E68" si="1">AVERAGE(B5,C5,D5)</f>
        <v>7.6</v>
      </c>
      <c r="H5">
        <f t="shared" si="0"/>
        <v>2011</v>
      </c>
      <c r="I5" s="6">
        <f>SUM(E1098:E1462)</f>
        <v>517.20000000000039</v>
      </c>
      <c r="M5" s="7" t="s">
        <v>12</v>
      </c>
      <c r="N5" s="6">
        <f>N3/N2 *100</f>
        <v>61.996779388083731</v>
      </c>
      <c r="O5" t="s">
        <v>13</v>
      </c>
    </row>
    <row r="6" spans="1:15" x14ac:dyDescent="0.25">
      <c r="A6" s="4">
        <v>39452</v>
      </c>
      <c r="C6" s="5">
        <v>4</v>
      </c>
      <c r="D6" s="5">
        <v>2.6</v>
      </c>
      <c r="E6" s="6">
        <f t="shared" si="1"/>
        <v>3.3</v>
      </c>
      <c r="H6">
        <f t="shared" si="0"/>
        <v>2012</v>
      </c>
      <c r="I6" s="6">
        <f>SUM(E1463:E1828)</f>
        <v>1017.2000000000002</v>
      </c>
      <c r="M6" s="7" t="s">
        <v>14</v>
      </c>
      <c r="N6" s="6">
        <f>AVERAGE(E2:E6211)</f>
        <v>1.9293478260869661</v>
      </c>
      <c r="O6" t="s">
        <v>15</v>
      </c>
    </row>
    <row r="7" spans="1:15" x14ac:dyDescent="0.25">
      <c r="A7" s="4">
        <v>39453</v>
      </c>
      <c r="C7" s="5">
        <v>0</v>
      </c>
      <c r="D7" s="5">
        <v>0.2</v>
      </c>
      <c r="E7" s="6">
        <f t="shared" si="1"/>
        <v>0.1</v>
      </c>
      <c r="H7">
        <f t="shared" si="0"/>
        <v>2013</v>
      </c>
      <c r="I7" s="6">
        <f>SUM(E1829:E2193)</f>
        <v>664.95000000000039</v>
      </c>
      <c r="M7" s="7" t="s">
        <v>16</v>
      </c>
      <c r="N7" s="6">
        <f>SUM(E2:E6211)/3850</f>
        <v>3.1120129870130024</v>
      </c>
      <c r="O7" t="s">
        <v>15</v>
      </c>
    </row>
    <row r="8" spans="1:15" x14ac:dyDescent="0.25">
      <c r="A8" s="4">
        <v>39454</v>
      </c>
      <c r="C8" s="5">
        <v>5.4</v>
      </c>
      <c r="D8" s="5">
        <v>5.2</v>
      </c>
      <c r="E8" s="6">
        <f t="shared" si="1"/>
        <v>5.3000000000000007</v>
      </c>
      <c r="H8">
        <f t="shared" si="0"/>
        <v>2014</v>
      </c>
      <c r="I8" s="6">
        <f>SUM(E2194:E2558)</f>
        <v>654.60000000000036</v>
      </c>
      <c r="M8" s="7" t="s">
        <v>17</v>
      </c>
      <c r="N8" s="6">
        <v>69.900000000000006</v>
      </c>
      <c r="O8" t="s">
        <v>15</v>
      </c>
    </row>
    <row r="9" spans="1:15" x14ac:dyDescent="0.25">
      <c r="A9" s="4">
        <v>39455</v>
      </c>
      <c r="C9" s="5">
        <v>0.2</v>
      </c>
      <c r="D9" s="5">
        <v>0</v>
      </c>
      <c r="E9" s="6">
        <f t="shared" si="1"/>
        <v>0.1</v>
      </c>
      <c r="H9">
        <f t="shared" si="0"/>
        <v>2015</v>
      </c>
      <c r="I9" s="6">
        <f>SUM(E2559:E2923)</f>
        <v>717.20000000000016</v>
      </c>
      <c r="M9" s="7" t="s">
        <v>18</v>
      </c>
      <c r="N9" s="6">
        <f>SUM(E2:E6211)/17</f>
        <v>704.77941176470938</v>
      </c>
      <c r="O9" t="s">
        <v>15</v>
      </c>
    </row>
    <row r="10" spans="1:15" x14ac:dyDescent="0.25">
      <c r="A10" s="4">
        <v>39456</v>
      </c>
      <c r="C10" s="5">
        <v>2</v>
      </c>
      <c r="D10" s="5">
        <v>1.8</v>
      </c>
      <c r="E10" s="6">
        <f t="shared" si="1"/>
        <v>1.9</v>
      </c>
      <c r="H10">
        <f t="shared" si="0"/>
        <v>2016</v>
      </c>
      <c r="I10" s="6">
        <f>SUM(E2924:E3289)</f>
        <v>682.900000000001</v>
      </c>
    </row>
    <row r="11" spans="1:15" x14ac:dyDescent="0.25">
      <c r="A11" s="4">
        <v>39457</v>
      </c>
      <c r="C11" s="5">
        <v>2.2000000000000002</v>
      </c>
      <c r="D11" s="5">
        <v>2.8</v>
      </c>
      <c r="E11" s="6">
        <f t="shared" si="1"/>
        <v>2.5</v>
      </c>
      <c r="H11">
        <f t="shared" si="0"/>
        <v>2017</v>
      </c>
      <c r="I11" s="6">
        <f>SUM(E3290:E3654)</f>
        <v>687.03333333333421</v>
      </c>
    </row>
    <row r="12" spans="1:15" x14ac:dyDescent="0.25">
      <c r="A12" s="4">
        <v>39458</v>
      </c>
      <c r="C12" s="5">
        <v>1.8</v>
      </c>
      <c r="D12" s="5">
        <v>1.6</v>
      </c>
      <c r="E12" s="6">
        <f t="shared" si="1"/>
        <v>1.7000000000000002</v>
      </c>
      <c r="H12">
        <f t="shared" si="0"/>
        <v>2018</v>
      </c>
      <c r="I12" s="6">
        <f>SUM(E3655:E4019)</f>
        <v>598.16666666666652</v>
      </c>
      <c r="M12">
        <v>3560</v>
      </c>
      <c r="N12" t="s">
        <v>19</v>
      </c>
    </row>
    <row r="13" spans="1:15" x14ac:dyDescent="0.25">
      <c r="A13" s="4">
        <v>39459</v>
      </c>
      <c r="C13" s="5">
        <v>0.2</v>
      </c>
      <c r="D13" s="5">
        <v>0</v>
      </c>
      <c r="E13" s="6">
        <f t="shared" si="1"/>
        <v>0.1</v>
      </c>
      <c r="H13">
        <f t="shared" si="0"/>
        <v>2019</v>
      </c>
      <c r="I13" s="6">
        <f>SUM(E4020:E4384)</f>
        <v>777.69999999999993</v>
      </c>
      <c r="M13">
        <v>4061</v>
      </c>
      <c r="N13" t="s">
        <v>20</v>
      </c>
    </row>
    <row r="14" spans="1:15" x14ac:dyDescent="0.25">
      <c r="A14" s="4">
        <v>39460</v>
      </c>
      <c r="C14" s="5">
        <v>1</v>
      </c>
      <c r="D14" s="5">
        <v>0.8</v>
      </c>
      <c r="E14" s="6">
        <f t="shared" si="1"/>
        <v>0.9</v>
      </c>
      <c r="H14">
        <f t="shared" si="0"/>
        <v>2020</v>
      </c>
      <c r="I14" s="6">
        <f>SUM(E4385:E4750)</f>
        <v>601.10000000000025</v>
      </c>
      <c r="M14">
        <v>4669</v>
      </c>
      <c r="N14" t="s">
        <v>21</v>
      </c>
    </row>
    <row r="15" spans="1:15" x14ac:dyDescent="0.25">
      <c r="A15" s="4">
        <v>39461</v>
      </c>
      <c r="C15" s="5">
        <v>0.4</v>
      </c>
      <c r="D15" s="5">
        <v>0.4</v>
      </c>
      <c r="E15" s="6">
        <f t="shared" si="1"/>
        <v>0.4</v>
      </c>
      <c r="H15">
        <f t="shared" si="0"/>
        <v>2021</v>
      </c>
      <c r="I15" s="6">
        <f>SUM(E4751:E5115)</f>
        <v>699.70000000000016</v>
      </c>
      <c r="M15">
        <v>5474</v>
      </c>
      <c r="N15" t="s">
        <v>22</v>
      </c>
    </row>
    <row r="16" spans="1:15" x14ac:dyDescent="0.25">
      <c r="A16" s="4">
        <v>39462</v>
      </c>
      <c r="C16" s="5">
        <v>1</v>
      </c>
      <c r="D16" s="5">
        <v>1</v>
      </c>
      <c r="E16" s="6">
        <f t="shared" si="1"/>
        <v>1</v>
      </c>
      <c r="H16">
        <f t="shared" si="0"/>
        <v>2022</v>
      </c>
      <c r="I16" s="6">
        <f>SUM(E5116:E5480)</f>
        <v>535.90000000000009</v>
      </c>
      <c r="M16">
        <v>5930</v>
      </c>
      <c r="N16" t="s">
        <v>23</v>
      </c>
    </row>
    <row r="17" spans="1:14" x14ac:dyDescent="0.25">
      <c r="A17" s="4">
        <v>39463</v>
      </c>
      <c r="C17" s="5">
        <v>3.6</v>
      </c>
      <c r="D17" s="5">
        <v>2.4</v>
      </c>
      <c r="E17" s="6">
        <f t="shared" si="1"/>
        <v>3</v>
      </c>
      <c r="H17">
        <f>H16+1</f>
        <v>2023</v>
      </c>
      <c r="I17" s="6">
        <f>SUM(E5481:E5845)</f>
        <v>805.4</v>
      </c>
    </row>
    <row r="18" spans="1:14" x14ac:dyDescent="0.25">
      <c r="A18" s="4">
        <v>39464</v>
      </c>
      <c r="C18" s="5">
        <v>0.4</v>
      </c>
      <c r="D18" s="5">
        <v>0.6</v>
      </c>
      <c r="E18" s="6">
        <f t="shared" si="1"/>
        <v>0.5</v>
      </c>
      <c r="H18">
        <f t="shared" si="0"/>
        <v>2024</v>
      </c>
      <c r="I18" s="6">
        <f>SUM(E5846:E6211)</f>
        <v>769.89999999999964</v>
      </c>
    </row>
    <row r="19" spans="1:14" x14ac:dyDescent="0.25">
      <c r="A19" s="4">
        <v>39465</v>
      </c>
      <c r="C19" s="5">
        <v>1</v>
      </c>
      <c r="D19" s="5">
        <v>1.2</v>
      </c>
      <c r="E19" s="6">
        <f t="shared" si="1"/>
        <v>1.1000000000000001</v>
      </c>
      <c r="H19" t="s">
        <v>24</v>
      </c>
      <c r="I19" s="6">
        <f>AVERAGE(I2:I18)</f>
        <v>704.77941176470608</v>
      </c>
      <c r="M19" s="8">
        <f>M12/N$2</f>
        <v>0.57326892109500804</v>
      </c>
      <c r="N19" t="s">
        <v>25</v>
      </c>
    </row>
    <row r="20" spans="1:14" x14ac:dyDescent="0.25">
      <c r="A20" s="4">
        <v>39466</v>
      </c>
      <c r="C20" s="5">
        <v>2.6</v>
      </c>
      <c r="D20" s="5">
        <v>2</v>
      </c>
      <c r="E20" s="6">
        <f t="shared" si="1"/>
        <v>2.2999999999999998</v>
      </c>
      <c r="M20" s="8">
        <f>M13/N$2</f>
        <v>0.65394524959742351</v>
      </c>
      <c r="N20" t="s">
        <v>26</v>
      </c>
    </row>
    <row r="21" spans="1:14" x14ac:dyDescent="0.25">
      <c r="A21" s="4">
        <v>39467</v>
      </c>
      <c r="C21" s="5">
        <v>4.4000000000000004</v>
      </c>
      <c r="D21" s="5">
        <v>5</v>
      </c>
      <c r="E21" s="6">
        <f t="shared" si="1"/>
        <v>4.7</v>
      </c>
      <c r="M21" s="8">
        <f>M14/N$2</f>
        <v>0.75185185185185188</v>
      </c>
      <c r="N21" t="s">
        <v>27</v>
      </c>
    </row>
    <row r="22" spans="1:14" x14ac:dyDescent="0.25">
      <c r="A22" s="4">
        <v>39468</v>
      </c>
      <c r="C22" s="5">
        <v>3.2</v>
      </c>
      <c r="D22" s="5">
        <v>2.6</v>
      </c>
      <c r="E22" s="6">
        <f t="shared" si="1"/>
        <v>2.9000000000000004</v>
      </c>
      <c r="M22" s="8">
        <f>M15/N$2</f>
        <v>0.88148148148148153</v>
      </c>
      <c r="N22" t="s">
        <v>28</v>
      </c>
    </row>
    <row r="23" spans="1:14" x14ac:dyDescent="0.25">
      <c r="A23" s="4">
        <v>39469</v>
      </c>
      <c r="C23" s="5">
        <v>21.6</v>
      </c>
      <c r="D23" s="5">
        <v>20.399999999999999</v>
      </c>
      <c r="E23" s="6">
        <f t="shared" si="1"/>
        <v>21</v>
      </c>
      <c r="M23" s="8">
        <f>M16/N$2</f>
        <v>0.95491143317230276</v>
      </c>
      <c r="N23" t="s">
        <v>29</v>
      </c>
    </row>
    <row r="24" spans="1:14" x14ac:dyDescent="0.25">
      <c r="A24" s="4">
        <v>39470</v>
      </c>
      <c r="C24" s="5">
        <v>0.8</v>
      </c>
      <c r="D24" s="5">
        <v>0.4</v>
      </c>
      <c r="E24" s="6">
        <f t="shared" si="1"/>
        <v>0.60000000000000009</v>
      </c>
    </row>
    <row r="25" spans="1:14" x14ac:dyDescent="0.25">
      <c r="A25" s="4">
        <v>39471</v>
      </c>
      <c r="C25" s="5">
        <v>0</v>
      </c>
      <c r="D25" s="5">
        <v>0</v>
      </c>
      <c r="E25" s="6">
        <f t="shared" si="1"/>
        <v>0</v>
      </c>
    </row>
    <row r="26" spans="1:14" x14ac:dyDescent="0.25">
      <c r="A26" s="4">
        <v>39472</v>
      </c>
      <c r="C26" s="5">
        <v>0</v>
      </c>
      <c r="D26" s="5">
        <v>0</v>
      </c>
      <c r="E26" s="6">
        <f t="shared" si="1"/>
        <v>0</v>
      </c>
    </row>
    <row r="27" spans="1:14" x14ac:dyDescent="0.25">
      <c r="A27" s="4">
        <v>39473</v>
      </c>
      <c r="C27" s="5">
        <v>0</v>
      </c>
      <c r="D27" s="5">
        <v>0</v>
      </c>
      <c r="E27" s="6">
        <f t="shared" si="1"/>
        <v>0</v>
      </c>
    </row>
    <row r="28" spans="1:14" x14ac:dyDescent="0.25">
      <c r="A28" s="4">
        <v>39474</v>
      </c>
      <c r="C28" s="5">
        <v>2.2000000000000002</v>
      </c>
      <c r="D28" s="5">
        <v>1.8</v>
      </c>
      <c r="E28" s="6">
        <f t="shared" si="1"/>
        <v>2</v>
      </c>
    </row>
    <row r="29" spans="1:14" x14ac:dyDescent="0.25">
      <c r="A29" s="4">
        <v>39475</v>
      </c>
      <c r="C29" s="5">
        <v>0</v>
      </c>
      <c r="D29" s="5">
        <v>0</v>
      </c>
      <c r="E29" s="6">
        <f t="shared" si="1"/>
        <v>0</v>
      </c>
    </row>
    <row r="30" spans="1:14" x14ac:dyDescent="0.25">
      <c r="A30" s="4">
        <v>39476</v>
      </c>
      <c r="C30" s="5">
        <v>0.2</v>
      </c>
      <c r="D30" s="5">
        <v>0</v>
      </c>
      <c r="E30" s="6">
        <f t="shared" si="1"/>
        <v>0.1</v>
      </c>
    </row>
    <row r="31" spans="1:14" x14ac:dyDescent="0.25">
      <c r="A31" s="4">
        <v>39477</v>
      </c>
      <c r="C31" s="5">
        <v>0.4</v>
      </c>
      <c r="D31" s="5">
        <v>0.4</v>
      </c>
      <c r="E31" s="6">
        <f t="shared" si="1"/>
        <v>0.4</v>
      </c>
    </row>
    <row r="32" spans="1:14" x14ac:dyDescent="0.25">
      <c r="A32" s="4">
        <v>39478</v>
      </c>
      <c r="C32" s="5">
        <v>4.5999999999999996</v>
      </c>
      <c r="D32" s="5">
        <v>4.8</v>
      </c>
      <c r="E32" s="6">
        <f t="shared" si="1"/>
        <v>4.6999999999999993</v>
      </c>
    </row>
    <row r="33" spans="1:5" x14ac:dyDescent="0.25">
      <c r="A33" s="4">
        <v>39479</v>
      </c>
      <c r="C33" s="5">
        <v>0.6</v>
      </c>
      <c r="D33" s="5">
        <v>0.6</v>
      </c>
      <c r="E33" s="6">
        <f t="shared" si="1"/>
        <v>0.6</v>
      </c>
    </row>
    <row r="34" spans="1:5" x14ac:dyDescent="0.25">
      <c r="A34" s="4">
        <v>39480</v>
      </c>
      <c r="C34" s="5">
        <v>4.4000000000000004</v>
      </c>
      <c r="D34" s="5">
        <v>5.2</v>
      </c>
      <c r="E34" s="6">
        <f>AVERAGE(B34,C35,D34)</f>
        <v>2.6</v>
      </c>
    </row>
    <row r="35" spans="1:5" x14ac:dyDescent="0.25">
      <c r="A35" s="4">
        <v>39481</v>
      </c>
      <c r="C35" s="5">
        <v>0</v>
      </c>
      <c r="D35" s="5">
        <v>0</v>
      </c>
      <c r="E35" s="6">
        <f>AVERAGE(B35,C35,D35)</f>
        <v>0</v>
      </c>
    </row>
    <row r="36" spans="1:5" x14ac:dyDescent="0.25">
      <c r="A36" s="4">
        <v>39482</v>
      </c>
      <c r="C36" s="5">
        <v>0</v>
      </c>
      <c r="D36" s="5">
        <v>0</v>
      </c>
      <c r="E36" s="6">
        <f t="shared" si="1"/>
        <v>0</v>
      </c>
    </row>
    <row r="37" spans="1:5" x14ac:dyDescent="0.25">
      <c r="A37" s="4">
        <v>39483</v>
      </c>
      <c r="C37" s="5">
        <v>1.8</v>
      </c>
      <c r="D37" s="5">
        <v>1</v>
      </c>
      <c r="E37" s="6">
        <f t="shared" si="1"/>
        <v>1.4</v>
      </c>
    </row>
    <row r="38" spans="1:5" x14ac:dyDescent="0.25">
      <c r="A38" s="4">
        <v>39484</v>
      </c>
      <c r="C38" s="5">
        <v>0.2</v>
      </c>
      <c r="D38" s="5">
        <v>0.2</v>
      </c>
      <c r="E38" s="6">
        <f t="shared" si="1"/>
        <v>0.2</v>
      </c>
    </row>
    <row r="39" spans="1:5" x14ac:dyDescent="0.25">
      <c r="A39" s="4">
        <v>39485</v>
      </c>
      <c r="C39" s="5">
        <v>0.2</v>
      </c>
      <c r="D39" s="5">
        <v>0.2</v>
      </c>
      <c r="E39" s="6">
        <f t="shared" si="1"/>
        <v>0.2</v>
      </c>
    </row>
    <row r="40" spans="1:5" x14ac:dyDescent="0.25">
      <c r="A40" s="4">
        <v>39486</v>
      </c>
      <c r="C40" s="5">
        <v>0</v>
      </c>
      <c r="D40" s="5">
        <v>0</v>
      </c>
      <c r="E40" s="6">
        <f t="shared" si="1"/>
        <v>0</v>
      </c>
    </row>
    <row r="41" spans="1:5" x14ac:dyDescent="0.25">
      <c r="A41" s="4">
        <v>39487</v>
      </c>
      <c r="C41" s="5">
        <v>0</v>
      </c>
      <c r="D41" s="5">
        <v>0</v>
      </c>
      <c r="E41" s="6">
        <f t="shared" si="1"/>
        <v>0</v>
      </c>
    </row>
    <row r="42" spans="1:5" x14ac:dyDescent="0.25">
      <c r="A42" s="4">
        <v>39488</v>
      </c>
      <c r="C42" s="5">
        <v>0</v>
      </c>
      <c r="D42" s="5">
        <v>0</v>
      </c>
      <c r="E42" s="6">
        <f t="shared" si="1"/>
        <v>0</v>
      </c>
    </row>
    <row r="43" spans="1:5" x14ac:dyDescent="0.25">
      <c r="A43" s="4">
        <v>39489</v>
      </c>
      <c r="C43" s="5">
        <v>0</v>
      </c>
      <c r="D43" s="5">
        <v>0</v>
      </c>
      <c r="E43" s="6">
        <f t="shared" si="1"/>
        <v>0</v>
      </c>
    </row>
    <row r="44" spans="1:5" x14ac:dyDescent="0.25">
      <c r="A44" s="4">
        <v>39490</v>
      </c>
      <c r="C44" s="5">
        <v>0.2</v>
      </c>
      <c r="D44" s="5">
        <v>0.2</v>
      </c>
      <c r="E44" s="6">
        <f t="shared" si="1"/>
        <v>0.2</v>
      </c>
    </row>
    <row r="45" spans="1:5" x14ac:dyDescent="0.25">
      <c r="A45" s="4">
        <v>39491</v>
      </c>
      <c r="C45" s="5">
        <v>0</v>
      </c>
      <c r="D45" s="5">
        <v>0</v>
      </c>
      <c r="E45" s="6">
        <f t="shared" si="1"/>
        <v>0</v>
      </c>
    </row>
    <row r="46" spans="1:5" x14ac:dyDescent="0.25">
      <c r="A46" s="4">
        <v>39492</v>
      </c>
      <c r="C46" s="5">
        <v>0.2</v>
      </c>
      <c r="D46" s="5">
        <v>0</v>
      </c>
      <c r="E46" s="6">
        <f t="shared" si="1"/>
        <v>0.1</v>
      </c>
    </row>
    <row r="47" spans="1:5" x14ac:dyDescent="0.25">
      <c r="A47" s="4">
        <v>39493</v>
      </c>
      <c r="C47" s="5">
        <v>0</v>
      </c>
      <c r="D47" s="5">
        <v>0</v>
      </c>
      <c r="E47" s="6">
        <f t="shared" si="1"/>
        <v>0</v>
      </c>
    </row>
    <row r="48" spans="1:5" x14ac:dyDescent="0.25">
      <c r="A48" s="4">
        <v>39494</v>
      </c>
      <c r="C48" s="5">
        <v>0</v>
      </c>
      <c r="D48" s="5">
        <v>0</v>
      </c>
      <c r="E48" s="6">
        <f t="shared" si="1"/>
        <v>0</v>
      </c>
    </row>
    <row r="49" spans="1:5" x14ac:dyDescent="0.25">
      <c r="A49" s="4">
        <v>39495</v>
      </c>
      <c r="C49" s="5">
        <v>0</v>
      </c>
      <c r="D49" s="5">
        <v>0.2</v>
      </c>
      <c r="E49" s="6">
        <f t="shared" si="1"/>
        <v>0.1</v>
      </c>
    </row>
    <row r="50" spans="1:5" x14ac:dyDescent="0.25">
      <c r="A50" s="4">
        <v>39496</v>
      </c>
      <c r="C50" s="5">
        <v>0</v>
      </c>
      <c r="D50" s="5">
        <v>0</v>
      </c>
      <c r="E50" s="6">
        <f t="shared" si="1"/>
        <v>0</v>
      </c>
    </row>
    <row r="51" spans="1:5" x14ac:dyDescent="0.25">
      <c r="A51" s="4">
        <v>39497</v>
      </c>
      <c r="C51" s="5">
        <v>0.2</v>
      </c>
      <c r="D51" s="5">
        <v>0.2</v>
      </c>
      <c r="E51" s="6">
        <f t="shared" si="1"/>
        <v>0.2</v>
      </c>
    </row>
    <row r="52" spans="1:5" x14ac:dyDescent="0.25">
      <c r="A52" s="4">
        <v>39498</v>
      </c>
      <c r="C52" s="5">
        <v>0</v>
      </c>
      <c r="D52" s="5">
        <v>0.2</v>
      </c>
      <c r="E52" s="6">
        <f t="shared" si="1"/>
        <v>0.1</v>
      </c>
    </row>
    <row r="53" spans="1:5" x14ac:dyDescent="0.25">
      <c r="A53" s="4">
        <v>39499</v>
      </c>
      <c r="C53" s="5">
        <v>1</v>
      </c>
      <c r="D53" s="5">
        <v>0.2</v>
      </c>
      <c r="E53" s="6">
        <f t="shared" si="1"/>
        <v>0.6</v>
      </c>
    </row>
    <row r="54" spans="1:5" x14ac:dyDescent="0.25">
      <c r="A54" s="4">
        <v>39500</v>
      </c>
      <c r="C54" s="5">
        <v>1.2</v>
      </c>
      <c r="D54" s="5">
        <v>0.2</v>
      </c>
      <c r="E54" s="6">
        <f t="shared" si="1"/>
        <v>0.7</v>
      </c>
    </row>
    <row r="55" spans="1:5" x14ac:dyDescent="0.25">
      <c r="A55" s="4">
        <v>39501</v>
      </c>
      <c r="C55" s="5">
        <v>2</v>
      </c>
      <c r="D55" s="5">
        <v>1.6</v>
      </c>
      <c r="E55" s="6">
        <f t="shared" si="1"/>
        <v>1.8</v>
      </c>
    </row>
    <row r="56" spans="1:5" x14ac:dyDescent="0.25">
      <c r="A56" s="4">
        <v>39502</v>
      </c>
      <c r="C56" s="5">
        <v>0</v>
      </c>
      <c r="D56" s="5">
        <v>0</v>
      </c>
      <c r="E56" s="6">
        <f t="shared" si="1"/>
        <v>0</v>
      </c>
    </row>
    <row r="57" spans="1:5" x14ac:dyDescent="0.25">
      <c r="A57" s="4">
        <v>39503</v>
      </c>
      <c r="C57" s="5">
        <v>0.2</v>
      </c>
      <c r="D57" s="5">
        <v>0</v>
      </c>
      <c r="E57" s="6">
        <f t="shared" si="1"/>
        <v>0.1</v>
      </c>
    </row>
    <row r="58" spans="1:5" x14ac:dyDescent="0.25">
      <c r="A58" s="4">
        <v>39504</v>
      </c>
      <c r="C58" s="5">
        <v>0</v>
      </c>
      <c r="D58" s="5">
        <v>0.2</v>
      </c>
      <c r="E58" s="6">
        <f t="shared" si="1"/>
        <v>0.1</v>
      </c>
    </row>
    <row r="59" spans="1:5" x14ac:dyDescent="0.25">
      <c r="A59" s="4">
        <v>39505</v>
      </c>
      <c r="C59" s="5">
        <v>0</v>
      </c>
      <c r="D59" s="5">
        <v>0</v>
      </c>
      <c r="E59" s="6">
        <f t="shared" si="1"/>
        <v>0</v>
      </c>
    </row>
    <row r="60" spans="1:5" x14ac:dyDescent="0.25">
      <c r="A60" s="4">
        <v>39506</v>
      </c>
      <c r="C60" s="5">
        <v>0</v>
      </c>
      <c r="D60" s="5">
        <v>0</v>
      </c>
      <c r="E60" s="6">
        <f t="shared" si="1"/>
        <v>0</v>
      </c>
    </row>
    <row r="61" spans="1:5" x14ac:dyDescent="0.25">
      <c r="A61" s="4">
        <v>39507</v>
      </c>
      <c r="C61" s="5">
        <v>0</v>
      </c>
      <c r="D61" s="5">
        <v>0</v>
      </c>
      <c r="E61" s="6">
        <f t="shared" si="1"/>
        <v>0</v>
      </c>
    </row>
    <row r="62" spans="1:5" x14ac:dyDescent="0.25">
      <c r="A62" s="4">
        <v>39508</v>
      </c>
      <c r="C62" s="5">
        <v>3</v>
      </c>
      <c r="D62" s="5">
        <v>3.2</v>
      </c>
      <c r="E62" s="6">
        <f t="shared" si="1"/>
        <v>3.1</v>
      </c>
    </row>
    <row r="63" spans="1:5" x14ac:dyDescent="0.25">
      <c r="A63" s="4">
        <v>39509</v>
      </c>
      <c r="C63" s="5">
        <v>0.6</v>
      </c>
      <c r="D63" s="5">
        <v>0.2</v>
      </c>
      <c r="E63" s="6">
        <f t="shared" si="1"/>
        <v>0.4</v>
      </c>
    </row>
    <row r="64" spans="1:5" x14ac:dyDescent="0.25">
      <c r="A64" s="4">
        <v>39510</v>
      </c>
      <c r="C64" s="5">
        <v>0.8</v>
      </c>
      <c r="D64" s="5">
        <v>0.6</v>
      </c>
      <c r="E64" s="6">
        <f t="shared" si="1"/>
        <v>0.7</v>
      </c>
    </row>
    <row r="65" spans="1:5" x14ac:dyDescent="0.25">
      <c r="A65" s="4">
        <v>39511</v>
      </c>
      <c r="C65" s="5">
        <v>0</v>
      </c>
      <c r="D65" s="5">
        <v>0.4</v>
      </c>
      <c r="E65" s="6">
        <f t="shared" si="1"/>
        <v>0.2</v>
      </c>
    </row>
    <row r="66" spans="1:5" x14ac:dyDescent="0.25">
      <c r="A66" s="4">
        <v>39512</v>
      </c>
      <c r="C66" s="5">
        <v>0</v>
      </c>
      <c r="D66" s="5">
        <v>0</v>
      </c>
      <c r="E66" s="6">
        <f t="shared" si="1"/>
        <v>0</v>
      </c>
    </row>
    <row r="67" spans="1:5" x14ac:dyDescent="0.25">
      <c r="A67" s="4">
        <v>39513</v>
      </c>
      <c r="C67" s="5">
        <v>0</v>
      </c>
      <c r="D67" s="5">
        <v>0</v>
      </c>
      <c r="E67" s="6">
        <f t="shared" si="1"/>
        <v>0</v>
      </c>
    </row>
    <row r="68" spans="1:5" x14ac:dyDescent="0.25">
      <c r="A68" s="4">
        <v>39514</v>
      </c>
      <c r="C68" s="5">
        <v>0.8</v>
      </c>
      <c r="D68" s="5">
        <v>0.6</v>
      </c>
      <c r="E68" s="6">
        <f t="shared" si="1"/>
        <v>0.7</v>
      </c>
    </row>
    <row r="69" spans="1:5" x14ac:dyDescent="0.25">
      <c r="A69" s="4">
        <v>39515</v>
      </c>
      <c r="C69" s="5">
        <v>0</v>
      </c>
      <c r="D69" s="5">
        <v>0</v>
      </c>
      <c r="E69" s="6">
        <f t="shared" ref="E69:E132" si="2">AVERAGE(B69,C69,D69)</f>
        <v>0</v>
      </c>
    </row>
    <row r="70" spans="1:5" x14ac:dyDescent="0.25">
      <c r="A70" s="4">
        <v>39516</v>
      </c>
      <c r="C70" s="5">
        <v>1</v>
      </c>
      <c r="D70" s="5">
        <v>1.6</v>
      </c>
      <c r="E70" s="6">
        <f t="shared" si="2"/>
        <v>1.3</v>
      </c>
    </row>
    <row r="71" spans="1:5" x14ac:dyDescent="0.25">
      <c r="A71" s="4">
        <v>39517</v>
      </c>
      <c r="C71" s="5">
        <v>2.6</v>
      </c>
      <c r="D71" s="5">
        <v>3</v>
      </c>
      <c r="E71" s="6">
        <f t="shared" si="2"/>
        <v>2.8</v>
      </c>
    </row>
    <row r="72" spans="1:5" x14ac:dyDescent="0.25">
      <c r="A72" s="4">
        <v>39518</v>
      </c>
      <c r="C72" s="5">
        <v>3.6</v>
      </c>
      <c r="D72" s="5">
        <v>3.4</v>
      </c>
      <c r="E72" s="6">
        <f t="shared" si="2"/>
        <v>3.5</v>
      </c>
    </row>
    <row r="73" spans="1:5" x14ac:dyDescent="0.25">
      <c r="A73" s="4">
        <v>39519</v>
      </c>
      <c r="C73" s="5">
        <v>5.6</v>
      </c>
      <c r="D73" s="5">
        <v>4</v>
      </c>
      <c r="E73" s="6">
        <f t="shared" si="2"/>
        <v>4.8</v>
      </c>
    </row>
    <row r="74" spans="1:5" x14ac:dyDescent="0.25">
      <c r="A74" s="4">
        <v>39520</v>
      </c>
      <c r="C74" s="5">
        <v>0.6</v>
      </c>
      <c r="D74" s="5">
        <v>0.4</v>
      </c>
      <c r="E74" s="6">
        <f t="shared" si="2"/>
        <v>0.5</v>
      </c>
    </row>
    <row r="75" spans="1:5" x14ac:dyDescent="0.25">
      <c r="A75" s="4">
        <v>39521</v>
      </c>
      <c r="C75" s="5">
        <v>0.2</v>
      </c>
      <c r="D75" s="5">
        <v>0.4</v>
      </c>
      <c r="E75" s="6">
        <f t="shared" si="2"/>
        <v>0.30000000000000004</v>
      </c>
    </row>
    <row r="76" spans="1:5" x14ac:dyDescent="0.25">
      <c r="A76" s="4">
        <v>39522</v>
      </c>
      <c r="C76" s="5">
        <v>0.6</v>
      </c>
      <c r="D76" s="5">
        <v>0.6</v>
      </c>
      <c r="E76" s="6">
        <f t="shared" si="2"/>
        <v>0.6</v>
      </c>
    </row>
    <row r="77" spans="1:5" x14ac:dyDescent="0.25">
      <c r="A77" s="4">
        <v>39523</v>
      </c>
      <c r="C77" s="5">
        <v>0.4</v>
      </c>
      <c r="D77" s="5">
        <v>0.2</v>
      </c>
      <c r="E77" s="6">
        <f t="shared" si="2"/>
        <v>0.30000000000000004</v>
      </c>
    </row>
    <row r="78" spans="1:5" x14ac:dyDescent="0.25">
      <c r="A78" s="4">
        <v>39524</v>
      </c>
      <c r="C78" s="5">
        <v>0.6</v>
      </c>
      <c r="D78" s="5">
        <v>0.4</v>
      </c>
      <c r="E78" s="6">
        <f t="shared" si="2"/>
        <v>0.5</v>
      </c>
    </row>
    <row r="79" spans="1:5" x14ac:dyDescent="0.25">
      <c r="A79" s="4">
        <v>39525</v>
      </c>
      <c r="C79" s="5">
        <v>0</v>
      </c>
      <c r="D79" s="5">
        <v>0.8</v>
      </c>
      <c r="E79" s="6">
        <f t="shared" si="2"/>
        <v>0.4</v>
      </c>
    </row>
    <row r="80" spans="1:5" x14ac:dyDescent="0.25">
      <c r="A80" s="4">
        <v>39526</v>
      </c>
      <c r="C80" s="5">
        <v>0</v>
      </c>
      <c r="D80" s="5">
        <v>0</v>
      </c>
      <c r="E80" s="6">
        <f t="shared" si="2"/>
        <v>0</v>
      </c>
    </row>
    <row r="81" spans="1:5" x14ac:dyDescent="0.25">
      <c r="A81" s="4">
        <v>39527</v>
      </c>
      <c r="C81" s="5">
        <v>0.8</v>
      </c>
      <c r="D81" s="5">
        <v>0.8</v>
      </c>
      <c r="E81" s="6">
        <f t="shared" si="2"/>
        <v>0.8</v>
      </c>
    </row>
    <row r="82" spans="1:5" x14ac:dyDescent="0.25">
      <c r="A82" s="4">
        <v>39528</v>
      </c>
      <c r="C82" s="5">
        <v>0.4</v>
      </c>
      <c r="D82" s="5">
        <v>2.6</v>
      </c>
      <c r="E82" s="6">
        <f t="shared" si="2"/>
        <v>1.5</v>
      </c>
    </row>
    <row r="83" spans="1:5" x14ac:dyDescent="0.25">
      <c r="A83" s="4">
        <v>39529</v>
      </c>
      <c r="C83" s="5">
        <v>3.2</v>
      </c>
      <c r="D83" s="5">
        <v>3.2</v>
      </c>
      <c r="E83" s="6">
        <f t="shared" si="2"/>
        <v>3.2</v>
      </c>
    </row>
    <row r="84" spans="1:5" x14ac:dyDescent="0.25">
      <c r="A84" s="4">
        <v>39530</v>
      </c>
      <c r="C84" s="5">
        <v>1.6</v>
      </c>
      <c r="D84" s="5">
        <v>2</v>
      </c>
      <c r="E84" s="6">
        <f t="shared" si="2"/>
        <v>1.8</v>
      </c>
    </row>
    <row r="85" spans="1:5" x14ac:dyDescent="0.25">
      <c r="A85" s="4">
        <v>39531</v>
      </c>
      <c r="C85" s="5">
        <v>0.8</v>
      </c>
      <c r="D85" s="5">
        <v>0.8</v>
      </c>
      <c r="E85" s="6">
        <f t="shared" si="2"/>
        <v>0.8</v>
      </c>
    </row>
    <row r="86" spans="1:5" x14ac:dyDescent="0.25">
      <c r="A86" s="4">
        <v>39532</v>
      </c>
      <c r="C86" s="5">
        <v>0.6</v>
      </c>
      <c r="D86" s="5">
        <v>0.8</v>
      </c>
      <c r="E86" s="6">
        <f t="shared" si="2"/>
        <v>0.7</v>
      </c>
    </row>
    <row r="87" spans="1:5" x14ac:dyDescent="0.25">
      <c r="A87" s="4">
        <v>39533</v>
      </c>
      <c r="C87" s="5">
        <v>0</v>
      </c>
      <c r="D87" s="5">
        <v>0</v>
      </c>
      <c r="E87" s="6">
        <f t="shared" si="2"/>
        <v>0</v>
      </c>
    </row>
    <row r="88" spans="1:5" x14ac:dyDescent="0.25">
      <c r="A88" s="4">
        <v>39534</v>
      </c>
      <c r="C88" s="5">
        <v>0.6</v>
      </c>
      <c r="D88" s="5">
        <v>0.2</v>
      </c>
      <c r="E88" s="6">
        <f t="shared" si="2"/>
        <v>0.4</v>
      </c>
    </row>
    <row r="89" spans="1:5" x14ac:dyDescent="0.25">
      <c r="A89" s="4">
        <v>39535</v>
      </c>
      <c r="C89" s="5">
        <v>1.2</v>
      </c>
      <c r="D89" s="5">
        <v>1.4</v>
      </c>
      <c r="E89" s="6">
        <f t="shared" si="2"/>
        <v>1.2999999999999998</v>
      </c>
    </row>
    <row r="90" spans="1:5" x14ac:dyDescent="0.25">
      <c r="A90" s="4">
        <v>39536</v>
      </c>
      <c r="C90" s="5">
        <v>0</v>
      </c>
      <c r="D90" s="5">
        <v>0</v>
      </c>
      <c r="E90" s="6">
        <f t="shared" si="2"/>
        <v>0</v>
      </c>
    </row>
    <row r="91" spans="1:5" x14ac:dyDescent="0.25">
      <c r="A91" s="4">
        <v>39537</v>
      </c>
      <c r="C91" s="5">
        <v>8.8000000000000007</v>
      </c>
      <c r="D91" s="5">
        <v>8.6</v>
      </c>
      <c r="E91" s="6">
        <f t="shared" si="2"/>
        <v>8.6999999999999993</v>
      </c>
    </row>
    <row r="92" spans="1:5" x14ac:dyDescent="0.25">
      <c r="A92" s="4">
        <v>39538</v>
      </c>
      <c r="C92" s="5">
        <v>0</v>
      </c>
      <c r="D92" s="5">
        <v>0</v>
      </c>
      <c r="E92" s="6">
        <f t="shared" si="2"/>
        <v>0</v>
      </c>
    </row>
    <row r="93" spans="1:5" x14ac:dyDescent="0.25">
      <c r="A93" s="4">
        <v>39539</v>
      </c>
      <c r="C93" s="5">
        <v>0.8</v>
      </c>
      <c r="D93" s="5">
        <v>0.2</v>
      </c>
      <c r="E93" s="6">
        <f>AVERAGE(B93,C94,D93)</f>
        <v>0.1</v>
      </c>
    </row>
    <row r="94" spans="1:5" x14ac:dyDescent="0.25">
      <c r="A94" s="4">
        <v>39540</v>
      </c>
      <c r="C94" s="5">
        <v>0</v>
      </c>
      <c r="D94" s="5">
        <v>0</v>
      </c>
      <c r="E94" s="6">
        <f>AVERAGE(B94,C94,D94)</f>
        <v>0</v>
      </c>
    </row>
    <row r="95" spans="1:5" x14ac:dyDescent="0.25">
      <c r="A95" s="4">
        <v>39541</v>
      </c>
      <c r="C95" s="5">
        <v>0</v>
      </c>
      <c r="D95" s="5">
        <v>0</v>
      </c>
      <c r="E95" s="6">
        <f t="shared" si="2"/>
        <v>0</v>
      </c>
    </row>
    <row r="96" spans="1:5" x14ac:dyDescent="0.25">
      <c r="A96" s="4">
        <v>39542</v>
      </c>
      <c r="C96" s="5">
        <v>0</v>
      </c>
      <c r="D96" s="5">
        <v>0</v>
      </c>
      <c r="E96" s="6">
        <f t="shared" si="2"/>
        <v>0</v>
      </c>
    </row>
    <row r="97" spans="1:5" x14ac:dyDescent="0.25">
      <c r="A97" s="4">
        <v>39543</v>
      </c>
      <c r="C97" s="5">
        <v>3</v>
      </c>
      <c r="D97" s="5">
        <v>3.4</v>
      </c>
      <c r="E97" s="6">
        <f t="shared" si="2"/>
        <v>3.2</v>
      </c>
    </row>
    <row r="98" spans="1:5" x14ac:dyDescent="0.25">
      <c r="A98" s="4">
        <v>39544</v>
      </c>
      <c r="C98" s="5">
        <v>1.2</v>
      </c>
      <c r="D98" s="5">
        <v>0.4</v>
      </c>
      <c r="E98" s="6">
        <f t="shared" si="2"/>
        <v>0.8</v>
      </c>
    </row>
    <row r="99" spans="1:5" x14ac:dyDescent="0.25">
      <c r="A99" s="4">
        <v>39545</v>
      </c>
      <c r="C99" s="5">
        <v>16</v>
      </c>
      <c r="D99" s="5">
        <v>21.6</v>
      </c>
      <c r="E99" s="6">
        <f t="shared" si="2"/>
        <v>18.8</v>
      </c>
    </row>
    <row r="100" spans="1:5" x14ac:dyDescent="0.25">
      <c r="A100" s="4">
        <v>39546</v>
      </c>
      <c r="C100" s="5">
        <v>2.4</v>
      </c>
      <c r="D100" s="5">
        <v>4</v>
      </c>
      <c r="E100" s="6">
        <f t="shared" si="2"/>
        <v>3.2</v>
      </c>
    </row>
    <row r="101" spans="1:5" x14ac:dyDescent="0.25">
      <c r="A101" s="4">
        <v>39547</v>
      </c>
      <c r="C101" s="5">
        <v>1.6</v>
      </c>
      <c r="D101" s="5">
        <v>1.8</v>
      </c>
      <c r="E101" s="6">
        <f t="shared" si="2"/>
        <v>1.7000000000000002</v>
      </c>
    </row>
    <row r="102" spans="1:5" x14ac:dyDescent="0.25">
      <c r="A102" s="4">
        <v>39548</v>
      </c>
      <c r="C102" s="5">
        <v>2.6</v>
      </c>
      <c r="D102" s="5">
        <v>1.2</v>
      </c>
      <c r="E102" s="6">
        <f t="shared" si="2"/>
        <v>1.9</v>
      </c>
    </row>
    <row r="103" spans="1:5" x14ac:dyDescent="0.25">
      <c r="A103" s="4">
        <v>39549</v>
      </c>
      <c r="C103" s="5">
        <v>1.2</v>
      </c>
      <c r="D103" s="5">
        <v>4</v>
      </c>
      <c r="E103" s="6">
        <f t="shared" si="2"/>
        <v>2.6</v>
      </c>
    </row>
    <row r="104" spans="1:5" x14ac:dyDescent="0.25">
      <c r="A104" s="4">
        <v>39550</v>
      </c>
      <c r="C104" s="5">
        <v>18.2</v>
      </c>
      <c r="D104" s="5">
        <v>12.4</v>
      </c>
      <c r="E104" s="6">
        <f t="shared" si="2"/>
        <v>15.3</v>
      </c>
    </row>
    <row r="105" spans="1:5" x14ac:dyDescent="0.25">
      <c r="A105" s="4">
        <v>39551</v>
      </c>
      <c r="C105" s="5">
        <v>1.4</v>
      </c>
      <c r="D105" s="5">
        <v>0.8</v>
      </c>
      <c r="E105" s="6">
        <f t="shared" si="2"/>
        <v>1.1000000000000001</v>
      </c>
    </row>
    <row r="106" spans="1:5" x14ac:dyDescent="0.25">
      <c r="A106" s="4">
        <v>39552</v>
      </c>
      <c r="C106" s="5">
        <v>0</v>
      </c>
      <c r="D106" s="5">
        <v>0</v>
      </c>
      <c r="E106" s="6">
        <f t="shared" si="2"/>
        <v>0</v>
      </c>
    </row>
    <row r="107" spans="1:5" x14ac:dyDescent="0.25">
      <c r="A107" s="4">
        <v>39553</v>
      </c>
      <c r="C107" s="5">
        <v>0.6</v>
      </c>
      <c r="D107" s="5">
        <v>1.2</v>
      </c>
      <c r="E107" s="6">
        <f t="shared" si="2"/>
        <v>0.89999999999999991</v>
      </c>
    </row>
    <row r="108" spans="1:5" x14ac:dyDescent="0.25">
      <c r="A108" s="4">
        <v>39554</v>
      </c>
      <c r="C108" s="5">
        <v>3</v>
      </c>
      <c r="D108" s="5">
        <v>3</v>
      </c>
      <c r="E108" s="6">
        <f t="shared" si="2"/>
        <v>3</v>
      </c>
    </row>
    <row r="109" spans="1:5" x14ac:dyDescent="0.25">
      <c r="A109" s="4">
        <v>39555</v>
      </c>
      <c r="C109" s="5">
        <v>1.2</v>
      </c>
      <c r="D109" s="5">
        <v>0.2</v>
      </c>
      <c r="E109" s="6">
        <f t="shared" si="2"/>
        <v>0.7</v>
      </c>
    </row>
    <row r="110" spans="1:5" x14ac:dyDescent="0.25">
      <c r="A110" s="4">
        <v>39556</v>
      </c>
      <c r="C110" s="5">
        <v>8.4</v>
      </c>
      <c r="D110" s="5">
        <v>6.4</v>
      </c>
      <c r="E110" s="6">
        <f t="shared" si="2"/>
        <v>7.4</v>
      </c>
    </row>
    <row r="111" spans="1:5" x14ac:dyDescent="0.25">
      <c r="A111" s="4">
        <v>39557</v>
      </c>
      <c r="C111" s="5">
        <v>0.4</v>
      </c>
      <c r="D111" s="5">
        <v>0.4</v>
      </c>
      <c r="E111" s="6">
        <f t="shared" si="2"/>
        <v>0.4</v>
      </c>
    </row>
    <row r="112" spans="1:5" x14ac:dyDescent="0.25">
      <c r="A112" s="4">
        <v>39558</v>
      </c>
      <c r="C112" s="5">
        <v>0</v>
      </c>
      <c r="D112" s="5">
        <v>0</v>
      </c>
      <c r="E112" s="6">
        <f t="shared" si="2"/>
        <v>0</v>
      </c>
    </row>
    <row r="113" spans="1:5" x14ac:dyDescent="0.25">
      <c r="A113" s="4">
        <v>39559</v>
      </c>
      <c r="C113" s="5">
        <v>0</v>
      </c>
      <c r="D113" s="5">
        <v>0</v>
      </c>
      <c r="E113" s="6">
        <f t="shared" si="2"/>
        <v>0</v>
      </c>
    </row>
    <row r="114" spans="1:5" x14ac:dyDescent="0.25">
      <c r="A114" s="4">
        <v>39560</v>
      </c>
      <c r="C114" s="5">
        <v>0</v>
      </c>
      <c r="D114" s="5">
        <v>0</v>
      </c>
      <c r="E114" s="6">
        <f t="shared" si="2"/>
        <v>0</v>
      </c>
    </row>
    <row r="115" spans="1:5" x14ac:dyDescent="0.25">
      <c r="A115" s="4">
        <v>39561</v>
      </c>
      <c r="C115" s="5">
        <v>0</v>
      </c>
      <c r="D115" s="5">
        <v>0</v>
      </c>
      <c r="E115" s="6">
        <f t="shared" si="2"/>
        <v>0</v>
      </c>
    </row>
    <row r="116" spans="1:5" x14ac:dyDescent="0.25">
      <c r="A116" s="4">
        <v>39562</v>
      </c>
      <c r="C116" s="5">
        <v>0.8</v>
      </c>
      <c r="D116" s="5">
        <v>0.4</v>
      </c>
      <c r="E116" s="6">
        <f t="shared" si="2"/>
        <v>0.60000000000000009</v>
      </c>
    </row>
    <row r="117" spans="1:5" x14ac:dyDescent="0.25">
      <c r="A117" s="4">
        <v>39563</v>
      </c>
      <c r="C117" s="5">
        <v>0.4</v>
      </c>
      <c r="D117" s="5">
        <v>0</v>
      </c>
      <c r="E117" s="6">
        <f t="shared" si="2"/>
        <v>0.2</v>
      </c>
    </row>
    <row r="118" spans="1:5" x14ac:dyDescent="0.25">
      <c r="A118" s="4">
        <v>39564</v>
      </c>
      <c r="C118" s="5">
        <v>0.6</v>
      </c>
      <c r="D118" s="5">
        <v>0.4</v>
      </c>
      <c r="E118" s="6">
        <f t="shared" si="2"/>
        <v>0.5</v>
      </c>
    </row>
    <row r="119" spans="1:5" x14ac:dyDescent="0.25">
      <c r="A119" s="4">
        <v>39565</v>
      </c>
      <c r="C119" s="5">
        <v>1.4</v>
      </c>
      <c r="D119" s="5">
        <v>2.2000000000000002</v>
      </c>
      <c r="E119" s="6">
        <f t="shared" si="2"/>
        <v>1.8</v>
      </c>
    </row>
    <row r="120" spans="1:5" x14ac:dyDescent="0.25">
      <c r="A120" s="4">
        <v>39566</v>
      </c>
      <c r="C120" s="5">
        <v>7.4</v>
      </c>
      <c r="D120" s="5">
        <v>4.4000000000000004</v>
      </c>
      <c r="E120" s="6">
        <f t="shared" si="2"/>
        <v>5.9</v>
      </c>
    </row>
    <row r="121" spans="1:5" x14ac:dyDescent="0.25">
      <c r="A121" s="4">
        <v>39567</v>
      </c>
      <c r="C121" s="5">
        <v>2.2000000000000002</v>
      </c>
      <c r="D121" s="5">
        <v>1.2</v>
      </c>
      <c r="E121" s="6">
        <f t="shared" si="2"/>
        <v>1.7000000000000002</v>
      </c>
    </row>
    <row r="122" spans="1:5" x14ac:dyDescent="0.25">
      <c r="A122" s="4">
        <v>39568</v>
      </c>
      <c r="C122" s="5">
        <v>16</v>
      </c>
      <c r="D122" s="5">
        <v>12.4</v>
      </c>
      <c r="E122" s="6">
        <f t="shared" si="2"/>
        <v>14.2</v>
      </c>
    </row>
    <row r="123" spans="1:5" x14ac:dyDescent="0.25">
      <c r="A123" s="4">
        <v>39569</v>
      </c>
      <c r="C123" s="5">
        <v>1.6</v>
      </c>
      <c r="D123" s="5">
        <v>1.4</v>
      </c>
      <c r="E123" s="6">
        <f t="shared" si="2"/>
        <v>1.5</v>
      </c>
    </row>
    <row r="124" spans="1:5" x14ac:dyDescent="0.25">
      <c r="A124" s="4">
        <v>39570</v>
      </c>
      <c r="C124" s="5">
        <v>3.6</v>
      </c>
      <c r="D124" s="5">
        <v>0.2</v>
      </c>
      <c r="E124" s="6">
        <f t="shared" si="2"/>
        <v>1.9000000000000001</v>
      </c>
    </row>
    <row r="125" spans="1:5" x14ac:dyDescent="0.25">
      <c r="A125" s="4">
        <v>39571</v>
      </c>
      <c r="C125" s="5">
        <v>0.4</v>
      </c>
      <c r="D125" s="5">
        <v>1</v>
      </c>
      <c r="E125" s="6">
        <f t="shared" si="2"/>
        <v>0.7</v>
      </c>
    </row>
    <row r="126" spans="1:5" x14ac:dyDescent="0.25">
      <c r="A126" s="4">
        <v>39572</v>
      </c>
      <c r="C126" s="5">
        <v>0.2</v>
      </c>
      <c r="D126" s="5">
        <v>0</v>
      </c>
      <c r="E126" s="6">
        <f t="shared" si="2"/>
        <v>0.1</v>
      </c>
    </row>
    <row r="127" spans="1:5" x14ac:dyDescent="0.25">
      <c r="A127" s="4">
        <v>39573</v>
      </c>
      <c r="C127" s="5">
        <v>0.8</v>
      </c>
      <c r="D127" s="5">
        <v>1.2</v>
      </c>
      <c r="E127" s="6">
        <f t="shared" si="2"/>
        <v>1</v>
      </c>
    </row>
    <row r="128" spans="1:5" x14ac:dyDescent="0.25">
      <c r="A128" s="4">
        <v>39574</v>
      </c>
      <c r="C128" s="5">
        <v>0</v>
      </c>
      <c r="D128" s="5">
        <v>0</v>
      </c>
      <c r="E128" s="6">
        <f t="shared" si="2"/>
        <v>0</v>
      </c>
    </row>
    <row r="129" spans="1:5" x14ac:dyDescent="0.25">
      <c r="A129" s="4">
        <v>39575</v>
      </c>
      <c r="C129" s="5">
        <v>0</v>
      </c>
      <c r="D129" s="5">
        <v>0</v>
      </c>
      <c r="E129" s="6">
        <f t="shared" si="2"/>
        <v>0</v>
      </c>
    </row>
    <row r="130" spans="1:5" x14ac:dyDescent="0.25">
      <c r="A130" s="4">
        <v>39576</v>
      </c>
      <c r="C130" s="5">
        <v>0</v>
      </c>
      <c r="D130" s="5">
        <v>0</v>
      </c>
      <c r="E130" s="6">
        <f t="shared" si="2"/>
        <v>0</v>
      </c>
    </row>
    <row r="131" spans="1:5" x14ac:dyDescent="0.25">
      <c r="A131" s="4">
        <v>39577</v>
      </c>
      <c r="C131" s="5">
        <v>0</v>
      </c>
      <c r="D131" s="5">
        <v>0</v>
      </c>
      <c r="E131" s="6">
        <f t="shared" si="2"/>
        <v>0</v>
      </c>
    </row>
    <row r="132" spans="1:5" x14ac:dyDescent="0.25">
      <c r="A132" s="4">
        <v>39578</v>
      </c>
      <c r="C132" s="5">
        <v>0</v>
      </c>
      <c r="D132" s="5">
        <v>0</v>
      </c>
      <c r="E132" s="6">
        <f t="shared" si="2"/>
        <v>0</v>
      </c>
    </row>
    <row r="133" spans="1:5" x14ac:dyDescent="0.25">
      <c r="A133" s="4">
        <v>39579</v>
      </c>
      <c r="C133" s="5">
        <v>0</v>
      </c>
      <c r="D133" s="5">
        <v>0</v>
      </c>
      <c r="E133" s="6">
        <f t="shared" ref="E133:E196" si="3">AVERAGE(B133,C133,D133)</f>
        <v>0</v>
      </c>
    </row>
    <row r="134" spans="1:5" x14ac:dyDescent="0.25">
      <c r="A134" s="4">
        <v>39580</v>
      </c>
      <c r="C134" s="5">
        <v>0</v>
      </c>
      <c r="D134" s="5">
        <v>0</v>
      </c>
      <c r="E134" s="6">
        <f t="shared" si="3"/>
        <v>0</v>
      </c>
    </row>
    <row r="135" spans="1:5" x14ac:dyDescent="0.25">
      <c r="A135" s="4">
        <v>39581</v>
      </c>
      <c r="C135" s="5">
        <v>0</v>
      </c>
      <c r="D135" s="5">
        <v>0</v>
      </c>
      <c r="E135" s="6">
        <f t="shared" si="3"/>
        <v>0</v>
      </c>
    </row>
    <row r="136" spans="1:5" x14ac:dyDescent="0.25">
      <c r="A136" s="4">
        <v>39582</v>
      </c>
      <c r="C136" s="5">
        <v>0</v>
      </c>
      <c r="D136" s="5">
        <v>0</v>
      </c>
      <c r="E136" s="6">
        <f t="shared" si="3"/>
        <v>0</v>
      </c>
    </row>
    <row r="137" spans="1:5" x14ac:dyDescent="0.25">
      <c r="A137" s="4">
        <v>39583</v>
      </c>
      <c r="C137" s="5">
        <v>0</v>
      </c>
      <c r="D137" s="5">
        <v>0</v>
      </c>
      <c r="E137" s="6">
        <f t="shared" si="3"/>
        <v>0</v>
      </c>
    </row>
    <row r="138" spans="1:5" x14ac:dyDescent="0.25">
      <c r="A138" s="4">
        <v>39584</v>
      </c>
      <c r="C138" s="5">
        <v>0</v>
      </c>
      <c r="D138" s="5">
        <v>0</v>
      </c>
      <c r="E138" s="6">
        <f t="shared" si="3"/>
        <v>0</v>
      </c>
    </row>
    <row r="139" spans="1:5" x14ac:dyDescent="0.25">
      <c r="A139" s="4">
        <v>39585</v>
      </c>
      <c r="C139" s="5">
        <v>1.2</v>
      </c>
      <c r="D139" s="5">
        <v>0.4</v>
      </c>
      <c r="E139" s="6">
        <f t="shared" si="3"/>
        <v>0.8</v>
      </c>
    </row>
    <row r="140" spans="1:5" x14ac:dyDescent="0.25">
      <c r="A140" s="4">
        <v>39586</v>
      </c>
      <c r="C140" s="5">
        <v>0.8</v>
      </c>
      <c r="D140" s="5">
        <v>0.4</v>
      </c>
      <c r="E140" s="6">
        <f t="shared" si="3"/>
        <v>0.60000000000000009</v>
      </c>
    </row>
    <row r="141" spans="1:5" x14ac:dyDescent="0.25">
      <c r="A141" s="4">
        <v>39587</v>
      </c>
      <c r="C141" s="5">
        <v>0</v>
      </c>
      <c r="D141" s="5">
        <v>0</v>
      </c>
      <c r="E141" s="6">
        <f t="shared" si="3"/>
        <v>0</v>
      </c>
    </row>
    <row r="142" spans="1:5" x14ac:dyDescent="0.25">
      <c r="A142" s="4">
        <v>39588</v>
      </c>
      <c r="C142" s="5">
        <v>0</v>
      </c>
      <c r="D142" s="5">
        <v>0</v>
      </c>
      <c r="E142" s="6">
        <f t="shared" si="3"/>
        <v>0</v>
      </c>
    </row>
    <row r="143" spans="1:5" x14ac:dyDescent="0.25">
      <c r="A143" s="4">
        <v>39589</v>
      </c>
      <c r="C143" s="5">
        <v>0</v>
      </c>
      <c r="D143" s="5">
        <v>0</v>
      </c>
      <c r="E143" s="6">
        <f t="shared" si="3"/>
        <v>0</v>
      </c>
    </row>
    <row r="144" spans="1:5" x14ac:dyDescent="0.25">
      <c r="A144" s="4">
        <v>39590</v>
      </c>
      <c r="C144" s="5">
        <v>0</v>
      </c>
      <c r="D144" s="5">
        <v>0</v>
      </c>
      <c r="E144" s="6">
        <f t="shared" si="3"/>
        <v>0</v>
      </c>
    </row>
    <row r="145" spans="1:5" x14ac:dyDescent="0.25">
      <c r="A145" s="4">
        <v>39591</v>
      </c>
      <c r="C145" s="5">
        <v>0</v>
      </c>
      <c r="D145" s="5">
        <v>0</v>
      </c>
      <c r="E145" s="6">
        <f t="shared" si="3"/>
        <v>0</v>
      </c>
    </row>
    <row r="146" spans="1:5" x14ac:dyDescent="0.25">
      <c r="A146" s="4">
        <v>39592</v>
      </c>
      <c r="C146" s="5">
        <v>0</v>
      </c>
      <c r="D146" s="5">
        <v>0</v>
      </c>
      <c r="E146" s="6">
        <f t="shared" si="3"/>
        <v>0</v>
      </c>
    </row>
    <row r="147" spans="1:5" x14ac:dyDescent="0.25">
      <c r="A147" s="4">
        <v>39593</v>
      </c>
      <c r="C147" s="5">
        <v>0</v>
      </c>
      <c r="D147" s="5">
        <v>0</v>
      </c>
      <c r="E147" s="6">
        <f t="shared" si="3"/>
        <v>0</v>
      </c>
    </row>
    <row r="148" spans="1:5" x14ac:dyDescent="0.25">
      <c r="A148" s="4">
        <v>39594</v>
      </c>
      <c r="C148" s="5">
        <v>0</v>
      </c>
      <c r="D148" s="5">
        <v>0</v>
      </c>
      <c r="E148" s="6">
        <f t="shared" si="3"/>
        <v>0</v>
      </c>
    </row>
    <row r="149" spans="1:5" x14ac:dyDescent="0.25">
      <c r="A149" s="4">
        <v>39595</v>
      </c>
      <c r="C149" s="5">
        <v>0</v>
      </c>
      <c r="D149" s="5">
        <v>0</v>
      </c>
      <c r="E149" s="6">
        <f t="shared" si="3"/>
        <v>0</v>
      </c>
    </row>
    <row r="150" spans="1:5" x14ac:dyDescent="0.25">
      <c r="A150" s="4">
        <v>39596</v>
      </c>
      <c r="C150" s="5">
        <v>1.2</v>
      </c>
      <c r="D150" s="5">
        <v>1</v>
      </c>
      <c r="E150" s="6">
        <f t="shared" si="3"/>
        <v>1.1000000000000001</v>
      </c>
    </row>
    <row r="151" spans="1:5" x14ac:dyDescent="0.25">
      <c r="A151" s="4">
        <v>39597</v>
      </c>
      <c r="C151" s="5">
        <v>1.2</v>
      </c>
      <c r="D151" s="5">
        <v>2</v>
      </c>
      <c r="E151" s="6">
        <f t="shared" si="3"/>
        <v>1.6</v>
      </c>
    </row>
    <row r="152" spans="1:5" x14ac:dyDescent="0.25">
      <c r="A152" s="4">
        <v>39598</v>
      </c>
      <c r="C152" s="5">
        <v>13.8</v>
      </c>
      <c r="D152" s="5">
        <v>15.4</v>
      </c>
      <c r="E152" s="6">
        <f t="shared" si="3"/>
        <v>14.600000000000001</v>
      </c>
    </row>
    <row r="153" spans="1:5" x14ac:dyDescent="0.25">
      <c r="A153" s="4">
        <v>39599</v>
      </c>
      <c r="C153" s="5">
        <v>0</v>
      </c>
      <c r="D153" s="5">
        <v>0</v>
      </c>
      <c r="E153" s="6">
        <f t="shared" si="3"/>
        <v>0</v>
      </c>
    </row>
    <row r="154" spans="1:5" x14ac:dyDescent="0.25">
      <c r="A154" s="4">
        <v>39600</v>
      </c>
      <c r="C154" s="5">
        <v>1</v>
      </c>
      <c r="D154" s="5">
        <v>1.4</v>
      </c>
      <c r="E154" s="6">
        <f t="shared" si="3"/>
        <v>1.2</v>
      </c>
    </row>
    <row r="155" spans="1:5" x14ac:dyDescent="0.25">
      <c r="A155" s="4">
        <v>39601</v>
      </c>
      <c r="C155" s="5">
        <v>8</v>
      </c>
      <c r="D155" s="5">
        <v>5</v>
      </c>
      <c r="E155" s="6">
        <f t="shared" si="3"/>
        <v>6.5</v>
      </c>
    </row>
    <row r="156" spans="1:5" x14ac:dyDescent="0.25">
      <c r="A156" s="4">
        <v>39602</v>
      </c>
      <c r="C156" s="5">
        <v>7</v>
      </c>
      <c r="D156" s="5">
        <v>5.4</v>
      </c>
      <c r="E156" s="6">
        <f t="shared" si="3"/>
        <v>6.2</v>
      </c>
    </row>
    <row r="157" spans="1:5" x14ac:dyDescent="0.25">
      <c r="A157" s="4">
        <v>39603</v>
      </c>
      <c r="C157" s="5">
        <v>9.8000000000000007</v>
      </c>
      <c r="D157" s="5">
        <v>10.4</v>
      </c>
      <c r="E157" s="6">
        <f t="shared" si="3"/>
        <v>10.100000000000001</v>
      </c>
    </row>
    <row r="158" spans="1:5" x14ac:dyDescent="0.25">
      <c r="A158" s="4">
        <v>39604</v>
      </c>
      <c r="C158" s="5">
        <v>0</v>
      </c>
      <c r="D158" s="5">
        <v>0</v>
      </c>
      <c r="E158" s="6">
        <f t="shared" si="3"/>
        <v>0</v>
      </c>
    </row>
    <row r="159" spans="1:5" x14ac:dyDescent="0.25">
      <c r="A159" s="4">
        <v>39605</v>
      </c>
      <c r="C159" s="5">
        <v>0</v>
      </c>
      <c r="D159" s="5">
        <v>0</v>
      </c>
      <c r="E159" s="6">
        <f t="shared" si="3"/>
        <v>0</v>
      </c>
    </row>
    <row r="160" spans="1:5" x14ac:dyDescent="0.25">
      <c r="A160" s="4">
        <v>39606</v>
      </c>
      <c r="C160" s="5">
        <v>0.8</v>
      </c>
      <c r="D160" s="5">
        <v>1</v>
      </c>
      <c r="E160" s="6">
        <f t="shared" si="3"/>
        <v>0.9</v>
      </c>
    </row>
    <row r="161" spans="1:5" x14ac:dyDescent="0.25">
      <c r="A161" s="4">
        <v>39607</v>
      </c>
      <c r="C161" s="5">
        <v>0</v>
      </c>
      <c r="D161" s="5">
        <v>0</v>
      </c>
      <c r="E161" s="6">
        <f t="shared" si="3"/>
        <v>0</v>
      </c>
    </row>
    <row r="162" spans="1:5" x14ac:dyDescent="0.25">
      <c r="A162" s="4">
        <v>39608</v>
      </c>
      <c r="C162" s="5">
        <v>0</v>
      </c>
      <c r="D162" s="5">
        <v>0</v>
      </c>
      <c r="E162" s="6">
        <f t="shared" si="3"/>
        <v>0</v>
      </c>
    </row>
    <row r="163" spans="1:5" x14ac:dyDescent="0.25">
      <c r="A163" s="4">
        <v>39609</v>
      </c>
      <c r="C163" s="5">
        <v>0</v>
      </c>
      <c r="D163" s="5">
        <v>0</v>
      </c>
      <c r="E163" s="6">
        <f t="shared" si="3"/>
        <v>0</v>
      </c>
    </row>
    <row r="164" spans="1:5" x14ac:dyDescent="0.25">
      <c r="A164" s="4">
        <v>39610</v>
      </c>
      <c r="C164" s="5">
        <v>0</v>
      </c>
      <c r="D164" s="5">
        <v>0</v>
      </c>
      <c r="E164" s="6">
        <f t="shared" si="3"/>
        <v>0</v>
      </c>
    </row>
    <row r="165" spans="1:5" x14ac:dyDescent="0.25">
      <c r="A165" s="4">
        <v>39611</v>
      </c>
      <c r="C165" s="5">
        <v>1.2</v>
      </c>
      <c r="D165" s="5">
        <v>3.2</v>
      </c>
      <c r="E165" s="6">
        <f t="shared" si="3"/>
        <v>2.2000000000000002</v>
      </c>
    </row>
    <row r="166" spans="1:5" x14ac:dyDescent="0.25">
      <c r="A166" s="4">
        <v>39612</v>
      </c>
      <c r="C166" s="5">
        <v>0.6</v>
      </c>
      <c r="D166" s="5">
        <v>0.6</v>
      </c>
      <c r="E166" s="6">
        <f t="shared" si="3"/>
        <v>0.6</v>
      </c>
    </row>
    <row r="167" spans="1:5" x14ac:dyDescent="0.25">
      <c r="A167" s="4">
        <v>39613</v>
      </c>
      <c r="C167" s="5">
        <v>1.8</v>
      </c>
      <c r="D167" s="5">
        <v>1.8</v>
      </c>
      <c r="E167" s="6">
        <f t="shared" si="3"/>
        <v>1.8</v>
      </c>
    </row>
    <row r="168" spans="1:5" x14ac:dyDescent="0.25">
      <c r="A168" s="4">
        <v>39614</v>
      </c>
      <c r="C168" s="5">
        <v>0</v>
      </c>
      <c r="D168" s="5">
        <v>0</v>
      </c>
      <c r="E168" s="6">
        <f t="shared" si="3"/>
        <v>0</v>
      </c>
    </row>
    <row r="169" spans="1:5" x14ac:dyDescent="0.25">
      <c r="A169" s="4">
        <v>39615</v>
      </c>
      <c r="C169" s="5">
        <v>0</v>
      </c>
      <c r="D169" s="5">
        <v>0</v>
      </c>
      <c r="E169" s="6">
        <f t="shared" si="3"/>
        <v>0</v>
      </c>
    </row>
    <row r="170" spans="1:5" x14ac:dyDescent="0.25">
      <c r="A170" s="4">
        <v>39616</v>
      </c>
      <c r="C170" s="5">
        <v>0</v>
      </c>
      <c r="D170" s="5">
        <v>0</v>
      </c>
      <c r="E170" s="6">
        <f t="shared" si="3"/>
        <v>0</v>
      </c>
    </row>
    <row r="171" spans="1:5" x14ac:dyDescent="0.25">
      <c r="A171" s="4">
        <v>39617</v>
      </c>
      <c r="C171" s="5">
        <v>1.6</v>
      </c>
      <c r="D171" s="5">
        <v>5.4</v>
      </c>
      <c r="E171" s="6">
        <f t="shared" si="3"/>
        <v>3.5</v>
      </c>
    </row>
    <row r="172" spans="1:5" x14ac:dyDescent="0.25">
      <c r="A172" s="4">
        <v>39618</v>
      </c>
      <c r="C172" s="5">
        <v>3</v>
      </c>
      <c r="D172" s="5">
        <v>2</v>
      </c>
      <c r="E172" s="6">
        <f t="shared" si="3"/>
        <v>2.5</v>
      </c>
    </row>
    <row r="173" spans="1:5" x14ac:dyDescent="0.25">
      <c r="A173" s="4">
        <v>39619</v>
      </c>
      <c r="C173" s="5">
        <v>0</v>
      </c>
      <c r="D173" s="5">
        <v>0</v>
      </c>
      <c r="E173" s="6">
        <f t="shared" si="3"/>
        <v>0</v>
      </c>
    </row>
    <row r="174" spans="1:5" x14ac:dyDescent="0.25">
      <c r="A174" s="4">
        <v>39620</v>
      </c>
      <c r="C174" s="5">
        <v>0</v>
      </c>
      <c r="D174" s="5">
        <v>0</v>
      </c>
      <c r="E174" s="6">
        <f t="shared" si="3"/>
        <v>0</v>
      </c>
    </row>
    <row r="175" spans="1:5" x14ac:dyDescent="0.25">
      <c r="A175" s="4">
        <v>39621</v>
      </c>
      <c r="C175" s="5">
        <v>20.8</v>
      </c>
      <c r="D175" s="5">
        <v>13.8</v>
      </c>
      <c r="E175" s="6">
        <f t="shared" si="3"/>
        <v>17.3</v>
      </c>
    </row>
    <row r="176" spans="1:5" x14ac:dyDescent="0.25">
      <c r="A176" s="4">
        <v>39622</v>
      </c>
      <c r="C176" s="5">
        <v>2.4</v>
      </c>
      <c r="D176" s="5">
        <v>2.2000000000000002</v>
      </c>
      <c r="E176" s="6">
        <f t="shared" si="3"/>
        <v>2.2999999999999998</v>
      </c>
    </row>
    <row r="177" spans="1:5" x14ac:dyDescent="0.25">
      <c r="A177" s="4">
        <v>39623</v>
      </c>
      <c r="C177" s="5">
        <v>0</v>
      </c>
      <c r="D177" s="5">
        <v>0</v>
      </c>
      <c r="E177" s="6">
        <f t="shared" si="3"/>
        <v>0</v>
      </c>
    </row>
    <row r="178" spans="1:5" x14ac:dyDescent="0.25">
      <c r="A178" s="4">
        <v>39624</v>
      </c>
      <c r="C178" s="5">
        <v>5.2</v>
      </c>
      <c r="D178" s="5">
        <v>4</v>
      </c>
      <c r="E178" s="6">
        <f t="shared" si="3"/>
        <v>4.5999999999999996</v>
      </c>
    </row>
    <row r="179" spans="1:5" x14ac:dyDescent="0.25">
      <c r="A179" s="4">
        <v>39625</v>
      </c>
      <c r="C179" s="5">
        <v>0.4</v>
      </c>
      <c r="D179" s="5">
        <v>0</v>
      </c>
      <c r="E179" s="6">
        <f t="shared" si="3"/>
        <v>0.2</v>
      </c>
    </row>
    <row r="180" spans="1:5" x14ac:dyDescent="0.25">
      <c r="A180" s="4">
        <v>39626</v>
      </c>
      <c r="C180" s="5">
        <v>6</v>
      </c>
      <c r="D180" s="5">
        <v>0</v>
      </c>
      <c r="E180" s="6">
        <f t="shared" si="3"/>
        <v>3</v>
      </c>
    </row>
    <row r="181" spans="1:5" x14ac:dyDescent="0.25">
      <c r="A181" s="4">
        <v>39627</v>
      </c>
      <c r="C181" s="5">
        <v>3.6</v>
      </c>
      <c r="D181" s="5">
        <v>3.6</v>
      </c>
      <c r="E181" s="6">
        <f t="shared" si="3"/>
        <v>3.6</v>
      </c>
    </row>
    <row r="182" spans="1:5" x14ac:dyDescent="0.25">
      <c r="A182" s="4">
        <v>39628</v>
      </c>
      <c r="C182" s="5">
        <v>0.2</v>
      </c>
      <c r="D182" s="5">
        <v>0</v>
      </c>
      <c r="E182" s="6">
        <f t="shared" si="3"/>
        <v>0.1</v>
      </c>
    </row>
    <row r="183" spans="1:5" x14ac:dyDescent="0.25">
      <c r="A183" s="4">
        <v>39629</v>
      </c>
      <c r="C183" s="5">
        <v>3.2</v>
      </c>
      <c r="D183" s="5">
        <v>0.6</v>
      </c>
      <c r="E183" s="6">
        <f t="shared" si="3"/>
        <v>1.9000000000000001</v>
      </c>
    </row>
    <row r="184" spans="1:5" x14ac:dyDescent="0.25">
      <c r="A184" s="4">
        <v>39630</v>
      </c>
      <c r="C184" s="5">
        <v>0</v>
      </c>
      <c r="D184" s="5">
        <v>0</v>
      </c>
      <c r="E184" s="6">
        <f t="shared" si="3"/>
        <v>0</v>
      </c>
    </row>
    <row r="185" spans="1:5" x14ac:dyDescent="0.25">
      <c r="A185" s="4">
        <v>39631</v>
      </c>
      <c r="C185" s="5">
        <v>4.2</v>
      </c>
      <c r="D185" s="5">
        <v>4.2</v>
      </c>
      <c r="E185" s="6">
        <f t="shared" si="3"/>
        <v>4.2</v>
      </c>
    </row>
    <row r="186" spans="1:5" x14ac:dyDescent="0.25">
      <c r="A186" s="4">
        <v>39632</v>
      </c>
      <c r="C186" s="5">
        <v>0</v>
      </c>
      <c r="D186" s="5">
        <v>0</v>
      </c>
      <c r="E186" s="6">
        <f t="shared" si="3"/>
        <v>0</v>
      </c>
    </row>
    <row r="187" spans="1:5" x14ac:dyDescent="0.25">
      <c r="A187" s="4">
        <v>39633</v>
      </c>
      <c r="C187" s="5">
        <v>0.6</v>
      </c>
      <c r="D187" s="5">
        <v>0.4</v>
      </c>
      <c r="E187" s="6">
        <f t="shared" si="3"/>
        <v>0.5</v>
      </c>
    </row>
    <row r="188" spans="1:5" x14ac:dyDescent="0.25">
      <c r="A188" s="4">
        <v>39634</v>
      </c>
      <c r="C188" s="5">
        <v>0</v>
      </c>
      <c r="D188" s="5">
        <v>0</v>
      </c>
      <c r="E188" s="6">
        <f t="shared" si="3"/>
        <v>0</v>
      </c>
    </row>
    <row r="189" spans="1:5" x14ac:dyDescent="0.25">
      <c r="A189" s="4">
        <v>39635</v>
      </c>
      <c r="C189" s="5">
        <v>11.6</v>
      </c>
      <c r="D189" s="5">
        <v>12.2</v>
      </c>
      <c r="E189" s="6">
        <f t="shared" si="3"/>
        <v>11.899999999999999</v>
      </c>
    </row>
    <row r="190" spans="1:5" x14ac:dyDescent="0.25">
      <c r="A190" s="4">
        <v>39636</v>
      </c>
      <c r="C190" s="5">
        <v>7.6</v>
      </c>
      <c r="D190" s="5">
        <v>8.1999999999999993</v>
      </c>
      <c r="E190" s="6">
        <f t="shared" si="3"/>
        <v>7.8999999999999995</v>
      </c>
    </row>
    <row r="191" spans="1:5" x14ac:dyDescent="0.25">
      <c r="A191" s="4">
        <v>39637</v>
      </c>
      <c r="C191" s="5">
        <v>0</v>
      </c>
      <c r="D191" s="5">
        <v>1.6</v>
      </c>
      <c r="E191" s="6">
        <f t="shared" si="3"/>
        <v>0.8</v>
      </c>
    </row>
    <row r="192" spans="1:5" x14ac:dyDescent="0.25">
      <c r="A192" s="4">
        <v>39638</v>
      </c>
      <c r="C192" s="5">
        <v>0</v>
      </c>
      <c r="D192" s="5">
        <v>0</v>
      </c>
      <c r="E192" s="6">
        <f t="shared" si="3"/>
        <v>0</v>
      </c>
    </row>
    <row r="193" spans="1:5" x14ac:dyDescent="0.25">
      <c r="A193" s="4">
        <v>39639</v>
      </c>
      <c r="C193" s="5">
        <v>35.799999999999997</v>
      </c>
      <c r="D193" s="5">
        <v>30.2</v>
      </c>
      <c r="E193" s="6">
        <f t="shared" si="3"/>
        <v>33</v>
      </c>
    </row>
    <row r="194" spans="1:5" x14ac:dyDescent="0.25">
      <c r="A194" s="4">
        <v>39640</v>
      </c>
      <c r="C194" s="5">
        <v>8</v>
      </c>
      <c r="D194" s="5">
        <v>12.4</v>
      </c>
      <c r="E194" s="6">
        <f t="shared" si="3"/>
        <v>10.199999999999999</v>
      </c>
    </row>
    <row r="195" spans="1:5" x14ac:dyDescent="0.25">
      <c r="A195" s="4">
        <v>39641</v>
      </c>
      <c r="C195" s="5">
        <v>2</v>
      </c>
      <c r="D195" s="5">
        <v>1.2</v>
      </c>
      <c r="E195" s="6">
        <f t="shared" si="3"/>
        <v>1.6</v>
      </c>
    </row>
    <row r="196" spans="1:5" x14ac:dyDescent="0.25">
      <c r="A196" s="4">
        <v>39642</v>
      </c>
      <c r="C196" s="5">
        <v>1.8</v>
      </c>
      <c r="D196" s="5">
        <v>2.2000000000000002</v>
      </c>
      <c r="E196" s="6">
        <f t="shared" si="3"/>
        <v>2</v>
      </c>
    </row>
    <row r="197" spans="1:5" x14ac:dyDescent="0.25">
      <c r="A197" s="4">
        <v>39643</v>
      </c>
      <c r="C197" s="5">
        <v>0</v>
      </c>
      <c r="D197" s="5">
        <v>0</v>
      </c>
      <c r="E197" s="6">
        <f t="shared" ref="E197:E260" si="4">AVERAGE(B197,C197,D197)</f>
        <v>0</v>
      </c>
    </row>
    <row r="198" spans="1:5" x14ac:dyDescent="0.25">
      <c r="A198" s="4">
        <v>39644</v>
      </c>
      <c r="C198" s="5">
        <v>0</v>
      </c>
      <c r="D198" s="5">
        <v>0</v>
      </c>
      <c r="E198" s="6">
        <f t="shared" si="4"/>
        <v>0</v>
      </c>
    </row>
    <row r="199" spans="1:5" x14ac:dyDescent="0.25">
      <c r="A199" s="4">
        <v>39645</v>
      </c>
      <c r="C199" s="5">
        <v>0.6</v>
      </c>
      <c r="D199" s="5">
        <v>0.2</v>
      </c>
      <c r="E199" s="6">
        <f t="shared" si="4"/>
        <v>0.4</v>
      </c>
    </row>
    <row r="200" spans="1:5" x14ac:dyDescent="0.25">
      <c r="A200" s="4">
        <v>39646</v>
      </c>
      <c r="C200" s="5">
        <v>1.2</v>
      </c>
      <c r="D200" s="5">
        <v>1.6</v>
      </c>
      <c r="E200" s="6">
        <f t="shared" si="4"/>
        <v>1.4</v>
      </c>
    </row>
    <row r="201" spans="1:5" x14ac:dyDescent="0.25">
      <c r="A201" s="4">
        <v>39647</v>
      </c>
      <c r="C201" s="5">
        <v>1</v>
      </c>
      <c r="D201" s="5">
        <v>7.6</v>
      </c>
      <c r="E201" s="6">
        <f t="shared" si="4"/>
        <v>4.3</v>
      </c>
    </row>
    <row r="202" spans="1:5" x14ac:dyDescent="0.25">
      <c r="A202" s="4">
        <v>39648</v>
      </c>
      <c r="C202" s="5">
        <v>2.4</v>
      </c>
      <c r="D202" s="5">
        <v>6</v>
      </c>
      <c r="E202" s="6">
        <f t="shared" si="4"/>
        <v>4.2</v>
      </c>
    </row>
    <row r="203" spans="1:5" x14ac:dyDescent="0.25">
      <c r="A203" s="4">
        <v>39649</v>
      </c>
      <c r="C203" s="5">
        <v>2.8</v>
      </c>
      <c r="D203" s="5">
        <v>6.6</v>
      </c>
      <c r="E203" s="6">
        <f t="shared" si="4"/>
        <v>4.6999999999999993</v>
      </c>
    </row>
    <row r="204" spans="1:5" x14ac:dyDescent="0.25">
      <c r="A204" s="4">
        <v>39650</v>
      </c>
      <c r="C204" s="5">
        <v>0</v>
      </c>
      <c r="D204" s="5">
        <v>0.6</v>
      </c>
      <c r="E204" s="6">
        <f t="shared" si="4"/>
        <v>0.3</v>
      </c>
    </row>
    <row r="205" spans="1:5" x14ac:dyDescent="0.25">
      <c r="A205" s="4">
        <v>39651</v>
      </c>
      <c r="C205" s="5">
        <v>0</v>
      </c>
      <c r="D205" s="5">
        <v>0</v>
      </c>
      <c r="E205" s="6">
        <f t="shared" si="4"/>
        <v>0</v>
      </c>
    </row>
    <row r="206" spans="1:5" x14ac:dyDescent="0.25">
      <c r="A206" s="4">
        <v>39652</v>
      </c>
      <c r="C206" s="5">
        <v>0</v>
      </c>
      <c r="D206" s="5">
        <v>0</v>
      </c>
      <c r="E206" s="6">
        <f t="shared" si="4"/>
        <v>0</v>
      </c>
    </row>
    <row r="207" spans="1:5" x14ac:dyDescent="0.25">
      <c r="A207" s="4">
        <v>39653</v>
      </c>
      <c r="C207" s="5">
        <v>0</v>
      </c>
      <c r="D207" s="5">
        <v>0</v>
      </c>
      <c r="E207" s="6">
        <f t="shared" si="4"/>
        <v>0</v>
      </c>
    </row>
    <row r="208" spans="1:5" x14ac:dyDescent="0.25">
      <c r="A208" s="4">
        <v>39654</v>
      </c>
      <c r="C208" s="5">
        <v>0</v>
      </c>
      <c r="D208" s="5">
        <v>0</v>
      </c>
      <c r="E208" s="6">
        <f t="shared" si="4"/>
        <v>0</v>
      </c>
    </row>
    <row r="209" spans="1:5" x14ac:dyDescent="0.25">
      <c r="A209" s="4">
        <v>39655</v>
      </c>
      <c r="C209" s="5">
        <v>0</v>
      </c>
      <c r="D209" s="5">
        <v>0</v>
      </c>
      <c r="E209" s="6">
        <f t="shared" si="4"/>
        <v>0</v>
      </c>
    </row>
    <row r="210" spans="1:5" x14ac:dyDescent="0.25">
      <c r="A210" s="4">
        <v>39656</v>
      </c>
      <c r="C210" s="5">
        <v>0</v>
      </c>
      <c r="D210" s="5">
        <v>0</v>
      </c>
      <c r="E210" s="6">
        <f t="shared" si="4"/>
        <v>0</v>
      </c>
    </row>
    <row r="211" spans="1:5" x14ac:dyDescent="0.25">
      <c r="A211" s="4">
        <v>39657</v>
      </c>
      <c r="C211" s="5">
        <v>0</v>
      </c>
      <c r="D211" s="5">
        <v>0</v>
      </c>
      <c r="E211" s="6">
        <f t="shared" si="4"/>
        <v>0</v>
      </c>
    </row>
    <row r="212" spans="1:5" x14ac:dyDescent="0.25">
      <c r="A212" s="4">
        <v>39658</v>
      </c>
      <c r="C212" s="5">
        <v>0</v>
      </c>
      <c r="D212" s="5">
        <v>0</v>
      </c>
      <c r="E212" s="6">
        <f t="shared" si="4"/>
        <v>0</v>
      </c>
    </row>
    <row r="213" spans="1:5" x14ac:dyDescent="0.25">
      <c r="A213" s="4">
        <v>39659</v>
      </c>
      <c r="C213" s="5">
        <v>0</v>
      </c>
      <c r="D213" s="5">
        <v>0</v>
      </c>
      <c r="E213" s="6">
        <f t="shared" si="4"/>
        <v>0</v>
      </c>
    </row>
    <row r="214" spans="1:5" x14ac:dyDescent="0.25">
      <c r="A214" s="4">
        <v>39660</v>
      </c>
      <c r="C214" s="5">
        <v>0</v>
      </c>
      <c r="D214" s="5">
        <v>0</v>
      </c>
      <c r="E214" s="6">
        <f t="shared" si="4"/>
        <v>0</v>
      </c>
    </row>
    <row r="215" spans="1:5" x14ac:dyDescent="0.25">
      <c r="A215" s="4">
        <v>39661</v>
      </c>
      <c r="C215" s="5">
        <v>21.2</v>
      </c>
      <c r="D215" s="5">
        <v>40</v>
      </c>
      <c r="E215" s="6">
        <f t="shared" si="4"/>
        <v>30.6</v>
      </c>
    </row>
    <row r="216" spans="1:5" x14ac:dyDescent="0.25">
      <c r="A216" s="4">
        <v>39662</v>
      </c>
      <c r="C216" s="5">
        <v>1.6</v>
      </c>
      <c r="D216" s="5">
        <v>0.8</v>
      </c>
      <c r="E216" s="6">
        <f t="shared" si="4"/>
        <v>1.2000000000000002</v>
      </c>
    </row>
    <row r="217" spans="1:5" x14ac:dyDescent="0.25">
      <c r="A217" s="4">
        <v>39663</v>
      </c>
      <c r="C217" s="5">
        <v>9.4</v>
      </c>
      <c r="D217" s="5">
        <v>5</v>
      </c>
      <c r="E217" s="6">
        <f t="shared" si="4"/>
        <v>7.2</v>
      </c>
    </row>
    <row r="218" spans="1:5" x14ac:dyDescent="0.25">
      <c r="A218" s="4">
        <v>39664</v>
      </c>
      <c r="C218" s="5">
        <v>2.2000000000000002</v>
      </c>
      <c r="D218" s="5">
        <v>3</v>
      </c>
      <c r="E218" s="6">
        <f t="shared" si="4"/>
        <v>2.6</v>
      </c>
    </row>
    <row r="219" spans="1:5" x14ac:dyDescent="0.25">
      <c r="A219" s="4">
        <v>39665</v>
      </c>
      <c r="C219" s="5">
        <v>0</v>
      </c>
      <c r="D219" s="5">
        <v>0</v>
      </c>
      <c r="E219" s="6">
        <f t="shared" si="4"/>
        <v>0</v>
      </c>
    </row>
    <row r="220" spans="1:5" x14ac:dyDescent="0.25">
      <c r="A220" s="4">
        <v>39666</v>
      </c>
      <c r="C220" s="5">
        <v>4.5999999999999996</v>
      </c>
      <c r="D220" s="5">
        <v>3</v>
      </c>
      <c r="E220" s="6">
        <f t="shared" si="4"/>
        <v>3.8</v>
      </c>
    </row>
    <row r="221" spans="1:5" x14ac:dyDescent="0.25">
      <c r="A221" s="4">
        <v>39667</v>
      </c>
      <c r="C221" s="5">
        <v>2.2000000000000002</v>
      </c>
      <c r="D221" s="5">
        <v>2.2000000000000002</v>
      </c>
      <c r="E221" s="6">
        <f t="shared" si="4"/>
        <v>2.2000000000000002</v>
      </c>
    </row>
    <row r="222" spans="1:5" x14ac:dyDescent="0.25">
      <c r="A222" s="4">
        <v>39668</v>
      </c>
      <c r="C222" s="5">
        <v>5.4</v>
      </c>
      <c r="D222" s="5">
        <v>8.4</v>
      </c>
      <c r="E222" s="6">
        <f t="shared" si="4"/>
        <v>6.9</v>
      </c>
    </row>
    <row r="223" spans="1:5" x14ac:dyDescent="0.25">
      <c r="A223" s="4">
        <v>39669</v>
      </c>
      <c r="C223" s="5">
        <v>0.2</v>
      </c>
      <c r="D223" s="5">
        <v>0</v>
      </c>
      <c r="E223" s="6">
        <f t="shared" si="4"/>
        <v>0.1</v>
      </c>
    </row>
    <row r="224" spans="1:5" x14ac:dyDescent="0.25">
      <c r="A224" s="4">
        <v>39670</v>
      </c>
      <c r="C224" s="5">
        <v>8.8000000000000007</v>
      </c>
      <c r="D224" s="5">
        <v>6</v>
      </c>
      <c r="E224" s="6">
        <f t="shared" si="4"/>
        <v>7.4</v>
      </c>
    </row>
    <row r="225" spans="1:5" x14ac:dyDescent="0.25">
      <c r="A225" s="4">
        <v>39671</v>
      </c>
      <c r="C225" s="5">
        <v>0.8</v>
      </c>
      <c r="D225" s="5">
        <v>0.2</v>
      </c>
      <c r="E225" s="6">
        <f t="shared" si="4"/>
        <v>0.5</v>
      </c>
    </row>
    <row r="226" spans="1:5" x14ac:dyDescent="0.25">
      <c r="A226" s="4">
        <v>39672</v>
      </c>
      <c r="C226" s="5">
        <v>0</v>
      </c>
      <c r="D226" s="5">
        <v>0</v>
      </c>
      <c r="E226" s="6">
        <f t="shared" si="4"/>
        <v>0</v>
      </c>
    </row>
    <row r="227" spans="1:5" x14ac:dyDescent="0.25">
      <c r="A227" s="4">
        <v>39673</v>
      </c>
      <c r="C227" s="5">
        <v>11.8</v>
      </c>
      <c r="D227" s="5">
        <v>6.8</v>
      </c>
      <c r="E227" s="6">
        <f t="shared" si="4"/>
        <v>9.3000000000000007</v>
      </c>
    </row>
    <row r="228" spans="1:5" x14ac:dyDescent="0.25">
      <c r="A228" s="4">
        <v>39674</v>
      </c>
      <c r="C228" s="5">
        <v>21.6</v>
      </c>
      <c r="D228" s="5">
        <v>13.8</v>
      </c>
      <c r="E228" s="6">
        <f t="shared" si="4"/>
        <v>17.700000000000003</v>
      </c>
    </row>
    <row r="229" spans="1:5" x14ac:dyDescent="0.25">
      <c r="A229" s="4">
        <v>39675</v>
      </c>
      <c r="C229" s="5">
        <v>2.8</v>
      </c>
      <c r="D229" s="5">
        <v>0.4</v>
      </c>
      <c r="E229" s="6">
        <f t="shared" si="4"/>
        <v>1.5999999999999999</v>
      </c>
    </row>
    <row r="230" spans="1:5" x14ac:dyDescent="0.25">
      <c r="A230" s="4">
        <v>39676</v>
      </c>
      <c r="C230" s="5">
        <v>0.6</v>
      </c>
      <c r="D230" s="5">
        <v>0.4</v>
      </c>
      <c r="E230" s="6">
        <f t="shared" si="4"/>
        <v>0.5</v>
      </c>
    </row>
    <row r="231" spans="1:5" x14ac:dyDescent="0.25">
      <c r="A231" s="4">
        <v>39677</v>
      </c>
      <c r="C231" s="5">
        <v>5.8</v>
      </c>
      <c r="D231" s="5">
        <v>9.4</v>
      </c>
      <c r="E231" s="6">
        <f t="shared" si="4"/>
        <v>7.6</v>
      </c>
    </row>
    <row r="232" spans="1:5" x14ac:dyDescent="0.25">
      <c r="A232" s="4">
        <v>39678</v>
      </c>
      <c r="C232" s="5">
        <v>3.2</v>
      </c>
      <c r="D232" s="5">
        <v>2.2000000000000002</v>
      </c>
      <c r="E232" s="6">
        <f t="shared" si="4"/>
        <v>2.7</v>
      </c>
    </row>
    <row r="233" spans="1:5" x14ac:dyDescent="0.25">
      <c r="A233" s="4">
        <v>39679</v>
      </c>
      <c r="C233" s="5">
        <v>6.2</v>
      </c>
      <c r="D233" s="5">
        <v>9.8000000000000007</v>
      </c>
      <c r="E233" s="6">
        <f t="shared" si="4"/>
        <v>8</v>
      </c>
    </row>
    <row r="234" spans="1:5" x14ac:dyDescent="0.25">
      <c r="A234" s="4">
        <v>39680</v>
      </c>
      <c r="C234" s="5">
        <v>14</v>
      </c>
      <c r="D234" s="5">
        <v>4.8</v>
      </c>
      <c r="E234" s="6">
        <f t="shared" si="4"/>
        <v>9.4</v>
      </c>
    </row>
    <row r="235" spans="1:5" x14ac:dyDescent="0.25">
      <c r="A235" s="4">
        <v>39681</v>
      </c>
      <c r="C235" s="5">
        <v>0</v>
      </c>
      <c r="D235" s="5">
        <v>0.2</v>
      </c>
      <c r="E235" s="6">
        <f t="shared" si="4"/>
        <v>0.1</v>
      </c>
    </row>
    <row r="236" spans="1:5" x14ac:dyDescent="0.25">
      <c r="A236" s="4">
        <v>39682</v>
      </c>
      <c r="C236" s="5">
        <v>2.2000000000000002</v>
      </c>
      <c r="D236" s="5">
        <v>1.8</v>
      </c>
      <c r="E236" s="6">
        <f t="shared" si="4"/>
        <v>2</v>
      </c>
    </row>
    <row r="237" spans="1:5" x14ac:dyDescent="0.25">
      <c r="A237" s="4">
        <v>39683</v>
      </c>
      <c r="C237" s="5">
        <v>1.6</v>
      </c>
      <c r="D237" s="5">
        <v>4.8</v>
      </c>
      <c r="E237" s="6">
        <f t="shared" si="4"/>
        <v>3.2</v>
      </c>
    </row>
    <row r="238" spans="1:5" x14ac:dyDescent="0.25">
      <c r="A238" s="4">
        <v>39684</v>
      </c>
      <c r="C238" s="5">
        <v>0</v>
      </c>
      <c r="D238" s="5">
        <v>0.2</v>
      </c>
      <c r="E238" s="6">
        <f t="shared" si="4"/>
        <v>0.1</v>
      </c>
    </row>
    <row r="239" spans="1:5" x14ac:dyDescent="0.25">
      <c r="A239" s="4">
        <v>39685</v>
      </c>
      <c r="C239" s="5">
        <v>0</v>
      </c>
      <c r="D239" s="5">
        <v>0</v>
      </c>
      <c r="E239" s="6">
        <f t="shared" si="4"/>
        <v>0</v>
      </c>
    </row>
    <row r="240" spans="1:5" x14ac:dyDescent="0.25">
      <c r="A240" s="4">
        <v>39686</v>
      </c>
      <c r="C240" s="5">
        <v>0.4</v>
      </c>
      <c r="D240" s="5">
        <v>0</v>
      </c>
      <c r="E240" s="6">
        <f t="shared" si="4"/>
        <v>0.2</v>
      </c>
    </row>
    <row r="241" spans="1:5" x14ac:dyDescent="0.25">
      <c r="A241" s="4">
        <v>39687</v>
      </c>
      <c r="C241" s="5">
        <v>0</v>
      </c>
      <c r="D241" s="5">
        <v>0</v>
      </c>
      <c r="E241" s="6">
        <f t="shared" si="4"/>
        <v>0</v>
      </c>
    </row>
    <row r="242" spans="1:5" x14ac:dyDescent="0.25">
      <c r="A242" s="4">
        <v>39688</v>
      </c>
      <c r="C242" s="5">
        <v>0</v>
      </c>
      <c r="D242" s="5">
        <v>0</v>
      </c>
      <c r="E242" s="6">
        <f t="shared" si="4"/>
        <v>0</v>
      </c>
    </row>
    <row r="243" spans="1:5" x14ac:dyDescent="0.25">
      <c r="A243" s="4">
        <v>39689</v>
      </c>
      <c r="C243" s="5">
        <v>0</v>
      </c>
      <c r="D243" s="5">
        <v>0</v>
      </c>
      <c r="E243" s="6">
        <f t="shared" si="4"/>
        <v>0</v>
      </c>
    </row>
    <row r="244" spans="1:5" x14ac:dyDescent="0.25">
      <c r="A244" s="4">
        <v>39690</v>
      </c>
      <c r="C244" s="5">
        <v>0</v>
      </c>
      <c r="D244" s="5">
        <v>0</v>
      </c>
      <c r="E244" s="6">
        <f t="shared" si="4"/>
        <v>0</v>
      </c>
    </row>
    <row r="245" spans="1:5" x14ac:dyDescent="0.25">
      <c r="A245" s="4">
        <v>39691</v>
      </c>
      <c r="C245" s="5">
        <v>0</v>
      </c>
      <c r="D245" s="5">
        <v>0</v>
      </c>
      <c r="E245" s="6">
        <f t="shared" si="4"/>
        <v>0</v>
      </c>
    </row>
    <row r="246" spans="1:5" x14ac:dyDescent="0.25">
      <c r="A246" s="4">
        <v>39692</v>
      </c>
      <c r="C246" s="5">
        <v>6.2</v>
      </c>
      <c r="D246" s="5">
        <v>10.199999999999999</v>
      </c>
      <c r="E246" s="6">
        <f t="shared" si="4"/>
        <v>8.1999999999999993</v>
      </c>
    </row>
    <row r="247" spans="1:5" x14ac:dyDescent="0.25">
      <c r="A247" s="4">
        <v>39693</v>
      </c>
      <c r="C247" s="5">
        <v>0.6</v>
      </c>
      <c r="D247" s="5">
        <v>0.2</v>
      </c>
      <c r="E247" s="6">
        <f t="shared" si="4"/>
        <v>0.4</v>
      </c>
    </row>
    <row r="248" spans="1:5" x14ac:dyDescent="0.25">
      <c r="A248" s="4">
        <v>39694</v>
      </c>
      <c r="C248" s="5">
        <v>2</v>
      </c>
      <c r="D248" s="5">
        <v>1</v>
      </c>
      <c r="E248" s="6">
        <f t="shared" si="4"/>
        <v>1.5</v>
      </c>
    </row>
    <row r="249" spans="1:5" x14ac:dyDescent="0.25">
      <c r="A249" s="4">
        <v>39695</v>
      </c>
      <c r="C249" s="5">
        <v>2.4</v>
      </c>
      <c r="D249" s="5">
        <v>1.4</v>
      </c>
      <c r="E249" s="6">
        <f t="shared" si="4"/>
        <v>1.9</v>
      </c>
    </row>
    <row r="250" spans="1:5" x14ac:dyDescent="0.25">
      <c r="A250" s="4">
        <v>39696</v>
      </c>
      <c r="C250" s="5">
        <v>4.2</v>
      </c>
      <c r="D250" s="5">
        <v>1.4</v>
      </c>
      <c r="E250" s="6">
        <f t="shared" si="4"/>
        <v>2.8</v>
      </c>
    </row>
    <row r="251" spans="1:5" x14ac:dyDescent="0.25">
      <c r="A251" s="4">
        <v>39697</v>
      </c>
      <c r="C251" s="5">
        <v>47.6</v>
      </c>
      <c r="D251" s="5">
        <v>32.799999999999997</v>
      </c>
      <c r="E251" s="6">
        <f t="shared" si="4"/>
        <v>40.200000000000003</v>
      </c>
    </row>
    <row r="252" spans="1:5" x14ac:dyDescent="0.25">
      <c r="A252" s="4">
        <v>39698</v>
      </c>
      <c r="C252" s="5">
        <v>41</v>
      </c>
      <c r="D252" s="9">
        <v>23.2</v>
      </c>
      <c r="E252" s="6">
        <f t="shared" si="4"/>
        <v>32.1</v>
      </c>
    </row>
    <row r="253" spans="1:5" x14ac:dyDescent="0.25">
      <c r="A253" s="4">
        <v>39699</v>
      </c>
      <c r="C253" s="5">
        <v>6.8</v>
      </c>
      <c r="D253" s="5">
        <v>0.2</v>
      </c>
      <c r="E253" s="6">
        <f t="shared" si="4"/>
        <v>3.5</v>
      </c>
    </row>
    <row r="254" spans="1:5" x14ac:dyDescent="0.25">
      <c r="A254" s="4">
        <v>39700</v>
      </c>
      <c r="C254" s="5">
        <v>0</v>
      </c>
      <c r="D254" s="5">
        <v>0</v>
      </c>
      <c r="E254" s="6">
        <f t="shared" si="4"/>
        <v>0</v>
      </c>
    </row>
    <row r="255" spans="1:5" x14ac:dyDescent="0.25">
      <c r="A255" s="4">
        <v>39701</v>
      </c>
      <c r="C255" s="5">
        <v>10.6</v>
      </c>
      <c r="D255" s="5">
        <v>5.2</v>
      </c>
      <c r="E255" s="6">
        <f t="shared" si="4"/>
        <v>7.9</v>
      </c>
    </row>
    <row r="256" spans="1:5" x14ac:dyDescent="0.25">
      <c r="A256" s="4">
        <v>39702</v>
      </c>
      <c r="C256" s="5">
        <v>1</v>
      </c>
      <c r="D256" s="5">
        <v>0.8</v>
      </c>
      <c r="E256" s="6">
        <f t="shared" si="4"/>
        <v>0.9</v>
      </c>
    </row>
    <row r="257" spans="1:5" x14ac:dyDescent="0.25">
      <c r="A257" s="4">
        <v>39703</v>
      </c>
      <c r="C257" s="5">
        <v>0.2</v>
      </c>
      <c r="D257" s="5">
        <v>0</v>
      </c>
      <c r="E257" s="6">
        <f t="shared" si="4"/>
        <v>0.1</v>
      </c>
    </row>
    <row r="258" spans="1:5" x14ac:dyDescent="0.25">
      <c r="A258" s="4">
        <v>39704</v>
      </c>
      <c r="C258" s="5">
        <v>15.6</v>
      </c>
      <c r="D258" s="5">
        <v>15.2</v>
      </c>
      <c r="E258" s="6">
        <f t="shared" si="4"/>
        <v>15.399999999999999</v>
      </c>
    </row>
    <row r="259" spans="1:5" x14ac:dyDescent="0.25">
      <c r="A259" s="4">
        <v>39705</v>
      </c>
      <c r="C259" s="5">
        <v>0</v>
      </c>
      <c r="D259" s="5">
        <v>0.2</v>
      </c>
      <c r="E259" s="6">
        <f t="shared" si="4"/>
        <v>0.1</v>
      </c>
    </row>
    <row r="260" spans="1:5" x14ac:dyDescent="0.25">
      <c r="A260" s="4">
        <v>39706</v>
      </c>
      <c r="C260" s="5">
        <v>0.2</v>
      </c>
      <c r="D260" s="5">
        <v>0</v>
      </c>
      <c r="E260" s="6">
        <f t="shared" si="4"/>
        <v>0.1</v>
      </c>
    </row>
    <row r="261" spans="1:5" x14ac:dyDescent="0.25">
      <c r="A261" s="4">
        <v>39707</v>
      </c>
      <c r="C261" s="5">
        <v>2.2000000000000002</v>
      </c>
      <c r="D261" s="5">
        <v>1.6</v>
      </c>
      <c r="E261" s="6">
        <f t="shared" ref="E261:E324" si="5">AVERAGE(B261,C261,D261)</f>
        <v>1.9000000000000001</v>
      </c>
    </row>
    <row r="262" spans="1:5" x14ac:dyDescent="0.25">
      <c r="A262" s="4">
        <v>39708</v>
      </c>
      <c r="C262" s="5">
        <v>6.2</v>
      </c>
      <c r="D262" s="5">
        <v>6.6</v>
      </c>
      <c r="E262" s="6">
        <f t="shared" si="5"/>
        <v>6.4</v>
      </c>
    </row>
    <row r="263" spans="1:5" x14ac:dyDescent="0.25">
      <c r="A263" s="4">
        <v>39709</v>
      </c>
      <c r="C263" s="5">
        <v>0</v>
      </c>
      <c r="D263" s="5">
        <v>0</v>
      </c>
      <c r="E263" s="6">
        <f t="shared" si="5"/>
        <v>0</v>
      </c>
    </row>
    <row r="264" spans="1:5" x14ac:dyDescent="0.25">
      <c r="A264" s="4">
        <v>39710</v>
      </c>
      <c r="C264" s="5">
        <v>0.2</v>
      </c>
      <c r="D264" s="5">
        <v>0</v>
      </c>
      <c r="E264" s="6">
        <f t="shared" si="5"/>
        <v>0.1</v>
      </c>
    </row>
    <row r="265" spans="1:5" x14ac:dyDescent="0.25">
      <c r="A265" s="4">
        <v>39711</v>
      </c>
      <c r="C265" s="5">
        <v>0</v>
      </c>
      <c r="D265" s="5">
        <v>0</v>
      </c>
      <c r="E265" s="6">
        <f t="shared" si="5"/>
        <v>0</v>
      </c>
    </row>
    <row r="266" spans="1:5" x14ac:dyDescent="0.25">
      <c r="A266" s="4">
        <v>39712</v>
      </c>
      <c r="C266" s="5">
        <v>0</v>
      </c>
      <c r="D266" s="5">
        <v>0</v>
      </c>
      <c r="E266" s="6">
        <f t="shared" si="5"/>
        <v>0</v>
      </c>
    </row>
    <row r="267" spans="1:5" x14ac:dyDescent="0.25">
      <c r="A267" s="4">
        <v>39713</v>
      </c>
      <c r="C267" s="5">
        <v>0.2</v>
      </c>
      <c r="D267" s="5">
        <v>0</v>
      </c>
      <c r="E267" s="6">
        <f t="shared" si="5"/>
        <v>0.1</v>
      </c>
    </row>
    <row r="268" spans="1:5" x14ac:dyDescent="0.25">
      <c r="A268" s="4">
        <v>39714</v>
      </c>
      <c r="C268" s="5">
        <v>0.4</v>
      </c>
      <c r="D268" s="5">
        <v>0.2</v>
      </c>
      <c r="E268" s="6">
        <f t="shared" si="5"/>
        <v>0.30000000000000004</v>
      </c>
    </row>
    <row r="269" spans="1:5" x14ac:dyDescent="0.25">
      <c r="A269" s="4">
        <v>39715</v>
      </c>
      <c r="C269" s="5">
        <v>0</v>
      </c>
      <c r="D269" s="5">
        <v>0.2</v>
      </c>
      <c r="E269" s="6">
        <f t="shared" si="5"/>
        <v>0.1</v>
      </c>
    </row>
    <row r="270" spans="1:5" x14ac:dyDescent="0.25">
      <c r="A270" s="4">
        <v>39716</v>
      </c>
      <c r="C270" s="5">
        <v>0</v>
      </c>
      <c r="D270" s="5">
        <v>0</v>
      </c>
      <c r="E270" s="6">
        <f t="shared" si="5"/>
        <v>0</v>
      </c>
    </row>
    <row r="271" spans="1:5" x14ac:dyDescent="0.25">
      <c r="A271" s="4">
        <v>39717</v>
      </c>
      <c r="C271" s="5">
        <v>0</v>
      </c>
      <c r="D271" s="5">
        <v>0</v>
      </c>
      <c r="E271" s="6">
        <f t="shared" si="5"/>
        <v>0</v>
      </c>
    </row>
    <row r="272" spans="1:5" x14ac:dyDescent="0.25">
      <c r="A272" s="4">
        <v>39718</v>
      </c>
      <c r="C272" s="5">
        <v>0</v>
      </c>
      <c r="D272" s="5">
        <v>0</v>
      </c>
      <c r="E272" s="6">
        <f t="shared" si="5"/>
        <v>0</v>
      </c>
    </row>
    <row r="273" spans="1:5" x14ac:dyDescent="0.25">
      <c r="A273" s="4">
        <v>39719</v>
      </c>
      <c r="C273" s="5">
        <v>0</v>
      </c>
      <c r="D273" s="5">
        <v>0</v>
      </c>
      <c r="E273" s="6">
        <f t="shared" si="5"/>
        <v>0</v>
      </c>
    </row>
    <row r="274" spans="1:5" x14ac:dyDescent="0.25">
      <c r="A274" s="4">
        <v>39720</v>
      </c>
      <c r="C274" s="5">
        <v>0</v>
      </c>
      <c r="D274" s="5">
        <v>0</v>
      </c>
      <c r="E274" s="6">
        <f t="shared" si="5"/>
        <v>0</v>
      </c>
    </row>
    <row r="275" spans="1:5" x14ac:dyDescent="0.25">
      <c r="A275" s="4">
        <v>39721</v>
      </c>
      <c r="C275" s="5">
        <v>1.8</v>
      </c>
      <c r="D275" s="5">
        <v>2.6</v>
      </c>
      <c r="E275" s="6">
        <f t="shared" si="5"/>
        <v>2.2000000000000002</v>
      </c>
    </row>
    <row r="276" spans="1:5" x14ac:dyDescent="0.25">
      <c r="A276" s="4">
        <v>39722</v>
      </c>
      <c r="C276" s="5">
        <v>11.8</v>
      </c>
      <c r="D276" s="5">
        <v>10.8</v>
      </c>
      <c r="E276" s="6">
        <f t="shared" si="5"/>
        <v>11.3</v>
      </c>
    </row>
    <row r="277" spans="1:5" x14ac:dyDescent="0.25">
      <c r="A277" s="4">
        <v>39723</v>
      </c>
      <c r="C277" s="5">
        <v>0.6</v>
      </c>
      <c r="D277" s="5">
        <v>1</v>
      </c>
      <c r="E277" s="6">
        <f t="shared" si="5"/>
        <v>0.8</v>
      </c>
    </row>
    <row r="278" spans="1:5" x14ac:dyDescent="0.25">
      <c r="A278" s="4">
        <v>39724</v>
      </c>
      <c r="C278" s="5">
        <v>5.8</v>
      </c>
      <c r="D278" s="5">
        <v>4.5999999999999996</v>
      </c>
      <c r="E278" s="6">
        <f t="shared" si="5"/>
        <v>5.1999999999999993</v>
      </c>
    </row>
    <row r="279" spans="1:5" x14ac:dyDescent="0.25">
      <c r="A279" s="4">
        <v>39725</v>
      </c>
      <c r="C279" s="5">
        <v>0.2</v>
      </c>
      <c r="D279" s="5">
        <v>0</v>
      </c>
      <c r="E279" s="6">
        <f t="shared" si="5"/>
        <v>0.1</v>
      </c>
    </row>
    <row r="280" spans="1:5" x14ac:dyDescent="0.25">
      <c r="A280" s="4">
        <v>39726</v>
      </c>
      <c r="C280" s="5">
        <v>5.2</v>
      </c>
      <c r="D280" s="5">
        <v>5.4</v>
      </c>
      <c r="E280" s="6">
        <f t="shared" si="5"/>
        <v>5.3000000000000007</v>
      </c>
    </row>
    <row r="281" spans="1:5" x14ac:dyDescent="0.25">
      <c r="A281" s="4">
        <v>39727</v>
      </c>
      <c r="C281" s="5">
        <v>0</v>
      </c>
      <c r="D281" s="5">
        <v>0</v>
      </c>
      <c r="E281" s="6">
        <f t="shared" si="5"/>
        <v>0</v>
      </c>
    </row>
    <row r="282" spans="1:5" x14ac:dyDescent="0.25">
      <c r="A282" s="4">
        <v>39728</v>
      </c>
      <c r="C282" s="5">
        <v>0</v>
      </c>
      <c r="D282" s="5">
        <v>0</v>
      </c>
      <c r="E282" s="6">
        <f t="shared" si="5"/>
        <v>0</v>
      </c>
    </row>
    <row r="283" spans="1:5" x14ac:dyDescent="0.25">
      <c r="A283" s="4">
        <v>39729</v>
      </c>
      <c r="C283" s="5">
        <v>12.6</v>
      </c>
      <c r="D283" s="5">
        <v>4.4000000000000004</v>
      </c>
      <c r="E283" s="6">
        <f t="shared" si="5"/>
        <v>8.5</v>
      </c>
    </row>
    <row r="284" spans="1:5" x14ac:dyDescent="0.25">
      <c r="A284" s="4">
        <v>39730</v>
      </c>
      <c r="C284" s="5">
        <v>0</v>
      </c>
      <c r="D284" s="5">
        <v>0</v>
      </c>
      <c r="E284" s="6">
        <f t="shared" si="5"/>
        <v>0</v>
      </c>
    </row>
    <row r="285" spans="1:5" x14ac:dyDescent="0.25">
      <c r="A285" s="4">
        <v>39731</v>
      </c>
      <c r="C285" s="5">
        <v>0.8</v>
      </c>
      <c r="D285" s="5">
        <v>0.8</v>
      </c>
      <c r="E285" s="6">
        <f t="shared" si="5"/>
        <v>0.8</v>
      </c>
    </row>
    <row r="286" spans="1:5" x14ac:dyDescent="0.25">
      <c r="A286" s="4">
        <v>39732</v>
      </c>
      <c r="C286" s="5">
        <v>0.8</v>
      </c>
      <c r="D286" s="5">
        <v>0.4</v>
      </c>
      <c r="E286" s="6">
        <f t="shared" si="5"/>
        <v>0.60000000000000009</v>
      </c>
    </row>
    <row r="287" spans="1:5" x14ac:dyDescent="0.25">
      <c r="A287" s="4">
        <v>39733</v>
      </c>
      <c r="C287" s="5">
        <v>0</v>
      </c>
      <c r="D287" s="5">
        <v>0</v>
      </c>
      <c r="E287" s="6">
        <f t="shared" si="5"/>
        <v>0</v>
      </c>
    </row>
    <row r="288" spans="1:5" x14ac:dyDescent="0.25">
      <c r="A288" s="4">
        <v>39734</v>
      </c>
      <c r="C288" s="5">
        <v>0</v>
      </c>
      <c r="D288" s="5">
        <v>0</v>
      </c>
      <c r="E288" s="6">
        <f t="shared" si="5"/>
        <v>0</v>
      </c>
    </row>
    <row r="289" spans="1:5" x14ac:dyDescent="0.25">
      <c r="A289" s="4">
        <v>39735</v>
      </c>
      <c r="C289" s="5">
        <v>0</v>
      </c>
      <c r="D289" s="5">
        <v>0</v>
      </c>
      <c r="E289" s="6">
        <f t="shared" si="5"/>
        <v>0</v>
      </c>
    </row>
    <row r="290" spans="1:5" x14ac:dyDescent="0.25">
      <c r="A290" s="4">
        <v>39736</v>
      </c>
      <c r="C290" s="5">
        <v>11.2</v>
      </c>
      <c r="D290" s="5">
        <v>9.8000000000000007</v>
      </c>
      <c r="E290" s="6">
        <f t="shared" si="5"/>
        <v>10.5</v>
      </c>
    </row>
    <row r="291" spans="1:5" x14ac:dyDescent="0.25">
      <c r="A291" s="4">
        <v>39737</v>
      </c>
      <c r="C291" s="5">
        <v>0</v>
      </c>
      <c r="D291" s="5">
        <v>0</v>
      </c>
      <c r="E291" s="6">
        <f t="shared" si="5"/>
        <v>0</v>
      </c>
    </row>
    <row r="292" spans="1:5" x14ac:dyDescent="0.25">
      <c r="A292" s="4">
        <v>39738</v>
      </c>
      <c r="C292" s="5">
        <v>0</v>
      </c>
      <c r="D292" s="5">
        <v>0</v>
      </c>
      <c r="E292" s="6">
        <f t="shared" si="5"/>
        <v>0</v>
      </c>
    </row>
    <row r="293" spans="1:5" x14ac:dyDescent="0.25">
      <c r="A293" s="4">
        <v>39739</v>
      </c>
      <c r="C293" s="5">
        <v>2.2000000000000002</v>
      </c>
      <c r="D293" s="5">
        <v>1.4</v>
      </c>
      <c r="E293" s="6">
        <f t="shared" si="5"/>
        <v>1.8</v>
      </c>
    </row>
    <row r="294" spans="1:5" x14ac:dyDescent="0.25">
      <c r="A294" s="4">
        <v>39740</v>
      </c>
      <c r="C294" s="5">
        <v>0.6</v>
      </c>
      <c r="D294" s="5">
        <v>0.4</v>
      </c>
      <c r="E294" s="6">
        <f t="shared" si="5"/>
        <v>0.5</v>
      </c>
    </row>
    <row r="295" spans="1:5" x14ac:dyDescent="0.25">
      <c r="A295" s="4">
        <v>39741</v>
      </c>
      <c r="C295" s="5">
        <v>0.8</v>
      </c>
      <c r="D295" s="5">
        <v>0.8</v>
      </c>
      <c r="E295" s="6">
        <f t="shared" si="5"/>
        <v>0.8</v>
      </c>
    </row>
    <row r="296" spans="1:5" x14ac:dyDescent="0.25">
      <c r="A296" s="4">
        <v>39742</v>
      </c>
      <c r="C296" s="5">
        <v>3.6</v>
      </c>
      <c r="D296" s="5">
        <v>2</v>
      </c>
      <c r="E296" s="6">
        <f t="shared" si="5"/>
        <v>2.8</v>
      </c>
    </row>
    <row r="297" spans="1:5" x14ac:dyDescent="0.25">
      <c r="A297" s="4">
        <v>39743</v>
      </c>
      <c r="C297" s="5">
        <v>1</v>
      </c>
      <c r="D297" s="5">
        <v>0.6</v>
      </c>
      <c r="E297" s="6">
        <f t="shared" si="5"/>
        <v>0.8</v>
      </c>
    </row>
    <row r="298" spans="1:5" x14ac:dyDescent="0.25">
      <c r="A298" s="4">
        <v>39744</v>
      </c>
      <c r="C298" s="5">
        <v>0</v>
      </c>
      <c r="D298" s="5">
        <v>0</v>
      </c>
      <c r="E298" s="6">
        <f t="shared" si="5"/>
        <v>0</v>
      </c>
    </row>
    <row r="299" spans="1:5" x14ac:dyDescent="0.25">
      <c r="A299" s="4">
        <v>39745</v>
      </c>
      <c r="C299" s="5">
        <v>0.8</v>
      </c>
      <c r="D299" s="5">
        <v>0</v>
      </c>
      <c r="E299" s="6">
        <f t="shared" si="5"/>
        <v>0.4</v>
      </c>
    </row>
    <row r="300" spans="1:5" x14ac:dyDescent="0.25">
      <c r="A300" s="4">
        <v>39746</v>
      </c>
      <c r="C300" s="5">
        <v>0</v>
      </c>
      <c r="D300" s="5">
        <v>0</v>
      </c>
      <c r="E300" s="6">
        <f t="shared" si="5"/>
        <v>0</v>
      </c>
    </row>
    <row r="301" spans="1:5" x14ac:dyDescent="0.25">
      <c r="A301" s="4">
        <v>39747</v>
      </c>
      <c r="C301" s="5">
        <v>1.8</v>
      </c>
      <c r="D301" s="5">
        <v>1.4</v>
      </c>
      <c r="E301" s="6">
        <f t="shared" si="5"/>
        <v>1.6</v>
      </c>
    </row>
    <row r="302" spans="1:5" x14ac:dyDescent="0.25">
      <c r="A302" s="4">
        <v>39748</v>
      </c>
      <c r="C302" s="5">
        <v>1.2</v>
      </c>
      <c r="D302" s="5">
        <v>0.2</v>
      </c>
      <c r="E302" s="6">
        <f t="shared" si="5"/>
        <v>0.7</v>
      </c>
    </row>
    <row r="303" spans="1:5" x14ac:dyDescent="0.25">
      <c r="A303" s="4">
        <v>39749</v>
      </c>
      <c r="C303" s="5">
        <v>0</v>
      </c>
      <c r="D303" s="5">
        <v>0</v>
      </c>
      <c r="E303" s="6">
        <f t="shared" si="5"/>
        <v>0</v>
      </c>
    </row>
    <row r="304" spans="1:5" x14ac:dyDescent="0.25">
      <c r="A304" s="4">
        <v>39750</v>
      </c>
      <c r="C304" s="5">
        <v>0</v>
      </c>
      <c r="D304" s="5">
        <v>0</v>
      </c>
      <c r="E304" s="6">
        <f t="shared" si="5"/>
        <v>0</v>
      </c>
    </row>
    <row r="305" spans="1:5" x14ac:dyDescent="0.25">
      <c r="A305" s="4">
        <v>39751</v>
      </c>
      <c r="C305" s="5">
        <v>0</v>
      </c>
      <c r="D305" s="5">
        <v>0</v>
      </c>
      <c r="E305" s="6">
        <f t="shared" si="5"/>
        <v>0</v>
      </c>
    </row>
    <row r="306" spans="1:5" x14ac:dyDescent="0.25">
      <c r="A306" s="4">
        <v>39752</v>
      </c>
      <c r="C306" s="5">
        <v>11.8</v>
      </c>
      <c r="D306" s="5">
        <v>8.8000000000000007</v>
      </c>
      <c r="E306" s="6">
        <f t="shared" si="5"/>
        <v>10.3</v>
      </c>
    </row>
    <row r="307" spans="1:5" x14ac:dyDescent="0.25">
      <c r="A307" s="4">
        <v>39753</v>
      </c>
      <c r="C307" s="5">
        <v>6.2</v>
      </c>
      <c r="D307" s="5">
        <v>10.199999999999999</v>
      </c>
      <c r="E307" s="6">
        <f t="shared" si="5"/>
        <v>8.1999999999999993</v>
      </c>
    </row>
    <row r="308" spans="1:5" x14ac:dyDescent="0.25">
      <c r="A308" s="4">
        <v>39754</v>
      </c>
      <c r="C308" s="5">
        <v>0.2</v>
      </c>
      <c r="D308" s="5">
        <v>0</v>
      </c>
      <c r="E308" s="6">
        <f t="shared" si="5"/>
        <v>0.1</v>
      </c>
    </row>
    <row r="309" spans="1:5" x14ac:dyDescent="0.25">
      <c r="A309" s="4">
        <v>39755</v>
      </c>
      <c r="C309" s="5">
        <v>0.8</v>
      </c>
      <c r="D309" s="5">
        <v>0.4</v>
      </c>
      <c r="E309" s="6">
        <f t="shared" si="5"/>
        <v>0.60000000000000009</v>
      </c>
    </row>
    <row r="310" spans="1:5" x14ac:dyDescent="0.25">
      <c r="A310" s="4">
        <v>39756</v>
      </c>
      <c r="C310" s="5">
        <v>0</v>
      </c>
      <c r="D310" s="5">
        <v>0</v>
      </c>
      <c r="E310" s="6">
        <f t="shared" si="5"/>
        <v>0</v>
      </c>
    </row>
    <row r="311" spans="1:5" x14ac:dyDescent="0.25">
      <c r="A311" s="4">
        <v>39757</v>
      </c>
      <c r="C311" s="5">
        <v>0</v>
      </c>
      <c r="D311" s="5">
        <v>0</v>
      </c>
      <c r="E311" s="6">
        <f t="shared" si="5"/>
        <v>0</v>
      </c>
    </row>
    <row r="312" spans="1:5" x14ac:dyDescent="0.25">
      <c r="A312" s="4">
        <v>39758</v>
      </c>
      <c r="C312" s="5">
        <v>1.8</v>
      </c>
      <c r="D312" s="5">
        <v>1.4</v>
      </c>
      <c r="E312" s="6">
        <f t="shared" si="5"/>
        <v>1.6</v>
      </c>
    </row>
    <row r="313" spans="1:5" x14ac:dyDescent="0.25">
      <c r="A313" s="4">
        <v>39759</v>
      </c>
      <c r="C313" s="5">
        <v>4.4000000000000004</v>
      </c>
      <c r="D313" s="5">
        <v>5</v>
      </c>
      <c r="E313" s="6">
        <f t="shared" si="5"/>
        <v>4.7</v>
      </c>
    </row>
    <row r="314" spans="1:5" x14ac:dyDescent="0.25">
      <c r="A314" s="4">
        <v>39760</v>
      </c>
      <c r="C314" s="5">
        <v>1.2</v>
      </c>
      <c r="D314" s="5">
        <v>1</v>
      </c>
      <c r="E314" s="6">
        <f t="shared" si="5"/>
        <v>1.1000000000000001</v>
      </c>
    </row>
    <row r="315" spans="1:5" x14ac:dyDescent="0.25">
      <c r="A315" s="4">
        <v>39761</v>
      </c>
      <c r="C315" s="5">
        <v>3</v>
      </c>
      <c r="D315" s="5">
        <v>1.8</v>
      </c>
      <c r="E315" s="6">
        <f t="shared" si="5"/>
        <v>2.4</v>
      </c>
    </row>
    <row r="316" spans="1:5" x14ac:dyDescent="0.25">
      <c r="A316" s="4">
        <v>39762</v>
      </c>
      <c r="C316" s="5">
        <v>4.5999999999999996</v>
      </c>
      <c r="D316" s="5">
        <v>3.8</v>
      </c>
      <c r="E316" s="6">
        <f t="shared" si="5"/>
        <v>4.1999999999999993</v>
      </c>
    </row>
    <row r="317" spans="1:5" x14ac:dyDescent="0.25">
      <c r="A317" s="4">
        <v>39763</v>
      </c>
      <c r="C317" s="5">
        <v>0.4</v>
      </c>
      <c r="D317" s="5">
        <v>0.2</v>
      </c>
      <c r="E317" s="6">
        <f t="shared" si="5"/>
        <v>0.30000000000000004</v>
      </c>
    </row>
    <row r="318" spans="1:5" x14ac:dyDescent="0.25">
      <c r="A318" s="4">
        <v>39764</v>
      </c>
      <c r="C318" s="5">
        <v>0</v>
      </c>
      <c r="D318" s="5">
        <v>0</v>
      </c>
      <c r="E318" s="6">
        <f t="shared" si="5"/>
        <v>0</v>
      </c>
    </row>
    <row r="319" spans="1:5" x14ac:dyDescent="0.25">
      <c r="A319" s="4">
        <v>39765</v>
      </c>
      <c r="C319" s="5">
        <v>0</v>
      </c>
      <c r="D319" s="5">
        <v>0</v>
      </c>
      <c r="E319" s="6">
        <f t="shared" si="5"/>
        <v>0</v>
      </c>
    </row>
    <row r="320" spans="1:5" x14ac:dyDescent="0.25">
      <c r="A320" s="4">
        <v>39766</v>
      </c>
      <c r="C320" s="5">
        <v>1.6</v>
      </c>
      <c r="D320" s="5">
        <v>1.6</v>
      </c>
      <c r="E320" s="6">
        <f t="shared" si="5"/>
        <v>1.6</v>
      </c>
    </row>
    <row r="321" spans="1:5" x14ac:dyDescent="0.25">
      <c r="A321" s="4">
        <v>39767</v>
      </c>
      <c r="C321" s="5">
        <v>1.6</v>
      </c>
      <c r="D321" s="5">
        <v>0.6</v>
      </c>
      <c r="E321" s="6">
        <f t="shared" si="5"/>
        <v>1.1000000000000001</v>
      </c>
    </row>
    <row r="322" spans="1:5" x14ac:dyDescent="0.25">
      <c r="A322" s="4">
        <v>39768</v>
      </c>
      <c r="C322" s="5">
        <v>0</v>
      </c>
      <c r="D322" s="5">
        <v>0</v>
      </c>
      <c r="E322" s="6">
        <f t="shared" si="5"/>
        <v>0</v>
      </c>
    </row>
    <row r="323" spans="1:5" x14ac:dyDescent="0.25">
      <c r="A323" s="4">
        <v>39769</v>
      </c>
      <c r="C323" s="5">
        <v>0</v>
      </c>
      <c r="D323" s="5">
        <v>0</v>
      </c>
      <c r="E323" s="6">
        <f t="shared" si="5"/>
        <v>0</v>
      </c>
    </row>
    <row r="324" spans="1:5" x14ac:dyDescent="0.25">
      <c r="A324" s="4">
        <v>39770</v>
      </c>
      <c r="C324" s="5">
        <v>3</v>
      </c>
      <c r="D324" s="5">
        <v>3</v>
      </c>
      <c r="E324" s="6">
        <f t="shared" si="5"/>
        <v>3</v>
      </c>
    </row>
    <row r="325" spans="1:5" x14ac:dyDescent="0.25">
      <c r="A325" s="4">
        <v>39771</v>
      </c>
      <c r="C325" s="5">
        <v>0</v>
      </c>
      <c r="D325" s="5">
        <v>0</v>
      </c>
      <c r="E325" s="6">
        <f t="shared" ref="E325:E388" si="6">AVERAGE(B325,C325,D325)</f>
        <v>0</v>
      </c>
    </row>
    <row r="326" spans="1:5" x14ac:dyDescent="0.25">
      <c r="A326" s="4">
        <v>39772</v>
      </c>
      <c r="C326" s="5">
        <v>0</v>
      </c>
      <c r="D326" s="5">
        <v>0</v>
      </c>
      <c r="E326" s="6">
        <f t="shared" si="6"/>
        <v>0</v>
      </c>
    </row>
    <row r="327" spans="1:5" x14ac:dyDescent="0.25">
      <c r="A327" s="4">
        <v>39773</v>
      </c>
      <c r="C327" s="5">
        <v>1.4</v>
      </c>
      <c r="D327" s="5">
        <v>1.4</v>
      </c>
      <c r="E327" s="6">
        <f t="shared" si="6"/>
        <v>1.4</v>
      </c>
    </row>
    <row r="328" spans="1:5" x14ac:dyDescent="0.25">
      <c r="A328" s="4">
        <v>39774</v>
      </c>
      <c r="C328" s="5">
        <v>0</v>
      </c>
      <c r="D328" s="5">
        <v>0</v>
      </c>
      <c r="E328" s="6">
        <f t="shared" si="6"/>
        <v>0</v>
      </c>
    </row>
    <row r="329" spans="1:5" x14ac:dyDescent="0.25">
      <c r="A329" s="4">
        <v>39775</v>
      </c>
      <c r="C329" s="5">
        <v>0.2</v>
      </c>
      <c r="D329" s="5">
        <v>0.4</v>
      </c>
      <c r="E329" s="6">
        <f t="shared" si="6"/>
        <v>0.30000000000000004</v>
      </c>
    </row>
    <row r="330" spans="1:5" x14ac:dyDescent="0.25">
      <c r="A330" s="4">
        <v>39776</v>
      </c>
      <c r="C330" s="5">
        <v>5</v>
      </c>
      <c r="D330" s="5">
        <v>4.4000000000000004</v>
      </c>
      <c r="E330" s="6">
        <f t="shared" si="6"/>
        <v>4.7</v>
      </c>
    </row>
    <row r="331" spans="1:5" x14ac:dyDescent="0.25">
      <c r="A331" s="4">
        <v>39777</v>
      </c>
      <c r="C331" s="5">
        <v>7.4</v>
      </c>
      <c r="D331" s="5">
        <v>5</v>
      </c>
      <c r="E331" s="6">
        <f t="shared" si="6"/>
        <v>6.2</v>
      </c>
    </row>
    <row r="332" spans="1:5" x14ac:dyDescent="0.25">
      <c r="A332" s="4">
        <v>39778</v>
      </c>
      <c r="C332" s="5">
        <v>0</v>
      </c>
      <c r="D332" s="5">
        <v>0.2</v>
      </c>
      <c r="E332" s="6">
        <f t="shared" si="6"/>
        <v>0.1</v>
      </c>
    </row>
    <row r="333" spans="1:5" x14ac:dyDescent="0.25">
      <c r="A333" s="4">
        <v>39779</v>
      </c>
      <c r="C333" s="5">
        <v>0</v>
      </c>
      <c r="D333" s="5">
        <v>0</v>
      </c>
      <c r="E333" s="6">
        <f t="shared" si="6"/>
        <v>0</v>
      </c>
    </row>
    <row r="334" spans="1:5" x14ac:dyDescent="0.25">
      <c r="A334" s="4">
        <v>39780</v>
      </c>
      <c r="C334" s="5">
        <v>0.6</v>
      </c>
      <c r="D334" s="5">
        <v>1</v>
      </c>
      <c r="E334" s="6">
        <f t="shared" si="6"/>
        <v>0.8</v>
      </c>
    </row>
    <row r="335" spans="1:5" x14ac:dyDescent="0.25">
      <c r="A335" s="4">
        <v>39781</v>
      </c>
      <c r="C335" s="5">
        <v>0.2</v>
      </c>
      <c r="D335" s="5">
        <v>0.2</v>
      </c>
      <c r="E335" s="6">
        <f t="shared" si="6"/>
        <v>0.2</v>
      </c>
    </row>
    <row r="336" spans="1:5" x14ac:dyDescent="0.25">
      <c r="A336" s="4">
        <v>39782</v>
      </c>
      <c r="C336" s="5">
        <v>0</v>
      </c>
      <c r="D336" s="5">
        <v>0</v>
      </c>
      <c r="E336" s="6">
        <f t="shared" si="6"/>
        <v>0</v>
      </c>
    </row>
    <row r="337" spans="1:5" x14ac:dyDescent="0.25">
      <c r="A337" s="4">
        <v>39783</v>
      </c>
      <c r="C337" s="5">
        <v>0</v>
      </c>
      <c r="D337" s="5">
        <v>0.2</v>
      </c>
      <c r="E337" s="6">
        <f t="shared" si="6"/>
        <v>0.1</v>
      </c>
    </row>
    <row r="338" spans="1:5" x14ac:dyDescent="0.25">
      <c r="A338" s="4">
        <v>39784</v>
      </c>
      <c r="C338" s="5">
        <v>5</v>
      </c>
      <c r="D338" s="5">
        <v>7.8</v>
      </c>
      <c r="E338" s="6">
        <f t="shared" si="6"/>
        <v>6.4</v>
      </c>
    </row>
    <row r="339" spans="1:5" x14ac:dyDescent="0.25">
      <c r="A339" s="4">
        <v>39785</v>
      </c>
      <c r="C339" s="5">
        <v>0.6</v>
      </c>
      <c r="D339" s="5">
        <v>2.4</v>
      </c>
      <c r="E339" s="6">
        <f t="shared" si="6"/>
        <v>1.5</v>
      </c>
    </row>
    <row r="340" spans="1:5" x14ac:dyDescent="0.25">
      <c r="A340" s="4">
        <v>39786</v>
      </c>
      <c r="C340" s="5">
        <v>1.6</v>
      </c>
      <c r="D340" s="5">
        <v>2.6</v>
      </c>
      <c r="E340" s="6">
        <f t="shared" si="6"/>
        <v>2.1</v>
      </c>
    </row>
    <row r="341" spans="1:5" x14ac:dyDescent="0.25">
      <c r="A341" s="4">
        <v>39787</v>
      </c>
      <c r="C341" s="5">
        <v>5.8</v>
      </c>
      <c r="D341" s="5">
        <v>8</v>
      </c>
      <c r="E341" s="6">
        <f t="shared" si="6"/>
        <v>6.9</v>
      </c>
    </row>
    <row r="342" spans="1:5" x14ac:dyDescent="0.25">
      <c r="A342" s="4">
        <v>39788</v>
      </c>
      <c r="C342" s="5">
        <v>8.6</v>
      </c>
      <c r="D342" s="5">
        <v>3.2</v>
      </c>
      <c r="E342" s="6">
        <f t="shared" si="6"/>
        <v>5.9</v>
      </c>
    </row>
    <row r="343" spans="1:5" x14ac:dyDescent="0.25">
      <c r="A343" s="4">
        <v>39789</v>
      </c>
      <c r="C343" s="5">
        <v>0</v>
      </c>
      <c r="D343" s="5">
        <v>0</v>
      </c>
      <c r="E343" s="6">
        <f t="shared" si="6"/>
        <v>0</v>
      </c>
    </row>
    <row r="344" spans="1:5" x14ac:dyDescent="0.25">
      <c r="A344" s="4">
        <v>39790</v>
      </c>
      <c r="C344" s="5">
        <v>1</v>
      </c>
      <c r="D344" s="5">
        <v>0.8</v>
      </c>
      <c r="E344" s="6">
        <f t="shared" si="6"/>
        <v>0.9</v>
      </c>
    </row>
    <row r="345" spans="1:5" x14ac:dyDescent="0.25">
      <c r="A345" s="4">
        <v>39791</v>
      </c>
      <c r="C345" s="5">
        <v>0</v>
      </c>
      <c r="D345" s="5">
        <v>0</v>
      </c>
      <c r="E345" s="6">
        <f t="shared" si="6"/>
        <v>0</v>
      </c>
    </row>
    <row r="346" spans="1:5" x14ac:dyDescent="0.25">
      <c r="A346" s="4">
        <v>39792</v>
      </c>
      <c r="C346" s="5">
        <v>0</v>
      </c>
      <c r="D346" s="5">
        <v>0.2</v>
      </c>
      <c r="E346" s="6">
        <f t="shared" si="6"/>
        <v>0.1</v>
      </c>
    </row>
    <row r="347" spans="1:5" x14ac:dyDescent="0.25">
      <c r="A347" s="4">
        <v>39793</v>
      </c>
      <c r="C347" s="5">
        <v>5.4</v>
      </c>
      <c r="D347" s="5">
        <v>6.2</v>
      </c>
      <c r="E347" s="6">
        <f t="shared" si="6"/>
        <v>5.8000000000000007</v>
      </c>
    </row>
    <row r="348" spans="1:5" x14ac:dyDescent="0.25">
      <c r="A348" s="4">
        <v>39794</v>
      </c>
      <c r="C348" s="5">
        <v>0.8</v>
      </c>
      <c r="D348" s="5">
        <v>0</v>
      </c>
      <c r="E348" s="6">
        <f t="shared" si="6"/>
        <v>0.4</v>
      </c>
    </row>
    <row r="349" spans="1:5" x14ac:dyDescent="0.25">
      <c r="A349" s="4">
        <v>39795</v>
      </c>
      <c r="C349" s="5">
        <v>4.8</v>
      </c>
      <c r="D349" s="5">
        <v>2.2000000000000002</v>
      </c>
      <c r="E349" s="6">
        <f t="shared" si="6"/>
        <v>3.5</v>
      </c>
    </row>
    <row r="350" spans="1:5" x14ac:dyDescent="0.25">
      <c r="A350" s="4">
        <v>39796</v>
      </c>
      <c r="C350" s="5">
        <v>11.8</v>
      </c>
      <c r="D350" s="5">
        <v>12.4</v>
      </c>
      <c r="E350" s="6">
        <f t="shared" si="6"/>
        <v>12.100000000000001</v>
      </c>
    </row>
    <row r="351" spans="1:5" x14ac:dyDescent="0.25">
      <c r="A351" s="4">
        <v>39797</v>
      </c>
      <c r="C351" s="5">
        <v>0</v>
      </c>
      <c r="D351" s="5">
        <v>0</v>
      </c>
      <c r="E351" s="6">
        <f t="shared" si="6"/>
        <v>0</v>
      </c>
    </row>
    <row r="352" spans="1:5" x14ac:dyDescent="0.25">
      <c r="A352" s="4">
        <v>39798</v>
      </c>
      <c r="C352" s="5">
        <v>0</v>
      </c>
      <c r="D352" s="5">
        <v>0</v>
      </c>
      <c r="E352" s="6">
        <f t="shared" si="6"/>
        <v>0</v>
      </c>
    </row>
    <row r="353" spans="1:5" x14ac:dyDescent="0.25">
      <c r="A353" s="4">
        <v>39799</v>
      </c>
      <c r="C353" s="5">
        <v>0.6</v>
      </c>
      <c r="D353" s="5">
        <v>0.4</v>
      </c>
      <c r="E353" s="6">
        <f t="shared" si="6"/>
        <v>0.5</v>
      </c>
    </row>
    <row r="354" spans="1:5" x14ac:dyDescent="0.25">
      <c r="A354" s="4">
        <v>39800</v>
      </c>
      <c r="C354" s="5">
        <v>0.2</v>
      </c>
      <c r="D354" s="5">
        <v>0</v>
      </c>
      <c r="E354" s="6">
        <f t="shared" si="6"/>
        <v>0.1</v>
      </c>
    </row>
    <row r="355" spans="1:5" x14ac:dyDescent="0.25">
      <c r="A355" s="4">
        <v>39801</v>
      </c>
      <c r="C355" s="5">
        <v>0</v>
      </c>
      <c r="D355" s="5">
        <v>0</v>
      </c>
      <c r="E355" s="6">
        <f t="shared" si="6"/>
        <v>0</v>
      </c>
    </row>
    <row r="356" spans="1:5" x14ac:dyDescent="0.25">
      <c r="A356" s="4">
        <v>39802</v>
      </c>
      <c r="C356" s="5">
        <v>1.6</v>
      </c>
      <c r="D356" s="5">
        <v>1.6</v>
      </c>
      <c r="E356" s="6">
        <f t="shared" si="6"/>
        <v>1.6</v>
      </c>
    </row>
    <row r="357" spans="1:5" x14ac:dyDescent="0.25">
      <c r="A357" s="4">
        <v>39803</v>
      </c>
      <c r="C357" s="5">
        <v>1</v>
      </c>
      <c r="D357" s="5">
        <v>0.6</v>
      </c>
      <c r="E357" s="6">
        <f t="shared" si="6"/>
        <v>0.8</v>
      </c>
    </row>
    <row r="358" spans="1:5" x14ac:dyDescent="0.25">
      <c r="A358" s="4">
        <v>39804</v>
      </c>
      <c r="C358" s="5">
        <v>0</v>
      </c>
      <c r="D358" s="5">
        <v>0</v>
      </c>
      <c r="E358" s="6">
        <f t="shared" si="6"/>
        <v>0</v>
      </c>
    </row>
    <row r="359" spans="1:5" x14ac:dyDescent="0.25">
      <c r="A359" s="4">
        <v>39805</v>
      </c>
      <c r="C359" s="5">
        <v>0</v>
      </c>
      <c r="D359" s="5">
        <v>0</v>
      </c>
      <c r="E359" s="6">
        <f t="shared" si="6"/>
        <v>0</v>
      </c>
    </row>
    <row r="360" spans="1:5" x14ac:dyDescent="0.25">
      <c r="A360" s="4">
        <v>39806</v>
      </c>
      <c r="C360" s="5">
        <v>0</v>
      </c>
      <c r="D360" s="5">
        <v>0</v>
      </c>
      <c r="E360" s="6">
        <f t="shared" si="6"/>
        <v>0</v>
      </c>
    </row>
    <row r="361" spans="1:5" x14ac:dyDescent="0.25">
      <c r="A361" s="4">
        <v>39807</v>
      </c>
      <c r="C361" s="5">
        <v>0</v>
      </c>
      <c r="D361" s="5">
        <v>0</v>
      </c>
      <c r="E361" s="6">
        <f t="shared" si="6"/>
        <v>0</v>
      </c>
    </row>
    <row r="362" spans="1:5" x14ac:dyDescent="0.25">
      <c r="A362" s="4">
        <v>39808</v>
      </c>
      <c r="C362" s="5">
        <v>0.2</v>
      </c>
      <c r="D362" s="5">
        <v>0.4</v>
      </c>
      <c r="E362" s="6">
        <f t="shared" si="6"/>
        <v>0.30000000000000004</v>
      </c>
    </row>
    <row r="363" spans="1:5" x14ac:dyDescent="0.25">
      <c r="A363" s="4">
        <v>39809</v>
      </c>
      <c r="C363" s="5">
        <v>0</v>
      </c>
      <c r="D363" s="5">
        <v>0</v>
      </c>
      <c r="E363" s="6">
        <f t="shared" si="6"/>
        <v>0</v>
      </c>
    </row>
    <row r="364" spans="1:5" x14ac:dyDescent="0.25">
      <c r="A364" s="4">
        <v>39810</v>
      </c>
      <c r="C364" s="5">
        <v>0</v>
      </c>
      <c r="D364" s="5">
        <v>0</v>
      </c>
      <c r="E364" s="6">
        <f t="shared" si="6"/>
        <v>0</v>
      </c>
    </row>
    <row r="365" spans="1:5" x14ac:dyDescent="0.25">
      <c r="A365" s="4">
        <v>39811</v>
      </c>
      <c r="C365" s="5">
        <v>0.6</v>
      </c>
      <c r="D365" s="5">
        <v>0.4</v>
      </c>
      <c r="E365" s="6">
        <f t="shared" si="6"/>
        <v>0.5</v>
      </c>
    </row>
    <row r="366" spans="1:5" x14ac:dyDescent="0.25">
      <c r="A366" s="4">
        <v>39812</v>
      </c>
      <c r="C366" s="5">
        <v>0</v>
      </c>
      <c r="D366" s="5">
        <v>0</v>
      </c>
      <c r="E366" s="6">
        <f t="shared" si="6"/>
        <v>0</v>
      </c>
    </row>
    <row r="367" spans="1:5" x14ac:dyDescent="0.25">
      <c r="A367" s="4">
        <v>39813</v>
      </c>
      <c r="C367" s="5">
        <v>0</v>
      </c>
      <c r="D367" s="5">
        <v>0</v>
      </c>
      <c r="E367" s="6">
        <f t="shared" si="6"/>
        <v>0</v>
      </c>
    </row>
    <row r="368" spans="1:5" x14ac:dyDescent="0.25">
      <c r="A368" s="4">
        <v>39814</v>
      </c>
      <c r="C368">
        <v>0</v>
      </c>
      <c r="D368" s="5">
        <v>0</v>
      </c>
      <c r="E368" s="6">
        <f t="shared" si="6"/>
        <v>0</v>
      </c>
    </row>
    <row r="369" spans="1:5" x14ac:dyDescent="0.25">
      <c r="A369" s="4">
        <v>39815</v>
      </c>
      <c r="C369">
        <v>1.2</v>
      </c>
      <c r="D369" s="5">
        <v>1.2</v>
      </c>
      <c r="E369" s="6">
        <f t="shared" si="6"/>
        <v>1.2</v>
      </c>
    </row>
    <row r="370" spans="1:5" x14ac:dyDescent="0.25">
      <c r="A370" s="4">
        <v>39816</v>
      </c>
      <c r="C370">
        <v>0</v>
      </c>
      <c r="D370" s="5">
        <v>0</v>
      </c>
      <c r="E370" s="6">
        <f t="shared" si="6"/>
        <v>0</v>
      </c>
    </row>
    <row r="371" spans="1:5" x14ac:dyDescent="0.25">
      <c r="A371" s="4">
        <v>39817</v>
      </c>
      <c r="C371">
        <v>0</v>
      </c>
      <c r="D371" s="5">
        <v>0</v>
      </c>
      <c r="E371" s="6">
        <f t="shared" si="6"/>
        <v>0</v>
      </c>
    </row>
    <row r="372" spans="1:5" x14ac:dyDescent="0.25">
      <c r="A372" s="4">
        <v>39818</v>
      </c>
      <c r="C372">
        <v>3.6</v>
      </c>
      <c r="D372" s="5">
        <v>3.2</v>
      </c>
      <c r="E372" s="6">
        <f t="shared" si="6"/>
        <v>3.4000000000000004</v>
      </c>
    </row>
    <row r="373" spans="1:5" x14ac:dyDescent="0.25">
      <c r="A373" s="4">
        <v>39819</v>
      </c>
      <c r="C373">
        <v>0.6</v>
      </c>
      <c r="D373" s="5">
        <v>0.2</v>
      </c>
      <c r="E373" s="6">
        <f t="shared" si="6"/>
        <v>0.4</v>
      </c>
    </row>
    <row r="374" spans="1:5" x14ac:dyDescent="0.25">
      <c r="A374" s="4">
        <v>39820</v>
      </c>
      <c r="C374">
        <v>1.4</v>
      </c>
      <c r="D374" s="5">
        <v>1.4</v>
      </c>
      <c r="E374" s="6">
        <f t="shared" si="6"/>
        <v>1.4</v>
      </c>
    </row>
    <row r="375" spans="1:5" x14ac:dyDescent="0.25">
      <c r="A375" s="4">
        <v>39821</v>
      </c>
      <c r="C375">
        <v>0.2</v>
      </c>
      <c r="D375" s="5">
        <v>0</v>
      </c>
      <c r="E375" s="6">
        <f t="shared" si="6"/>
        <v>0.1</v>
      </c>
    </row>
    <row r="376" spans="1:5" x14ac:dyDescent="0.25">
      <c r="A376" s="4">
        <v>39822</v>
      </c>
      <c r="C376">
        <v>0</v>
      </c>
      <c r="D376" s="5">
        <v>0</v>
      </c>
      <c r="E376" s="6">
        <f t="shared" si="6"/>
        <v>0</v>
      </c>
    </row>
    <row r="377" spans="1:5" x14ac:dyDescent="0.25">
      <c r="A377" s="4">
        <v>39823</v>
      </c>
      <c r="C377">
        <v>0.2</v>
      </c>
      <c r="D377" s="5">
        <v>0.2</v>
      </c>
      <c r="E377" s="6">
        <f t="shared" si="6"/>
        <v>0.2</v>
      </c>
    </row>
    <row r="378" spans="1:5" x14ac:dyDescent="0.25">
      <c r="A378" s="4">
        <v>39824</v>
      </c>
      <c r="C378">
        <v>0</v>
      </c>
      <c r="D378" s="5">
        <v>0</v>
      </c>
      <c r="E378" s="6">
        <f t="shared" si="6"/>
        <v>0</v>
      </c>
    </row>
    <row r="379" spans="1:5" x14ac:dyDescent="0.25">
      <c r="A379" s="4">
        <v>39825</v>
      </c>
      <c r="C379">
        <v>0.4</v>
      </c>
      <c r="D379" s="5">
        <v>0</v>
      </c>
      <c r="E379" s="6">
        <f t="shared" si="6"/>
        <v>0.2</v>
      </c>
    </row>
    <row r="380" spans="1:5" x14ac:dyDescent="0.25">
      <c r="A380" s="4">
        <v>39826</v>
      </c>
      <c r="C380">
        <v>1.2</v>
      </c>
      <c r="D380" s="5">
        <v>1</v>
      </c>
      <c r="E380" s="6">
        <f t="shared" si="6"/>
        <v>1.1000000000000001</v>
      </c>
    </row>
    <row r="381" spans="1:5" x14ac:dyDescent="0.25">
      <c r="A381" s="4">
        <v>39827</v>
      </c>
      <c r="C381">
        <v>0</v>
      </c>
      <c r="D381" s="5">
        <v>0</v>
      </c>
      <c r="E381" s="6">
        <f t="shared" si="6"/>
        <v>0</v>
      </c>
    </row>
    <row r="382" spans="1:5" x14ac:dyDescent="0.25">
      <c r="A382" s="4">
        <v>39828</v>
      </c>
      <c r="C382">
        <v>0.8</v>
      </c>
      <c r="D382" s="5">
        <v>0.6</v>
      </c>
      <c r="E382" s="6">
        <f t="shared" si="6"/>
        <v>0.7</v>
      </c>
    </row>
    <row r="383" spans="1:5" x14ac:dyDescent="0.25">
      <c r="A383" s="4">
        <v>39829</v>
      </c>
      <c r="C383">
        <v>0</v>
      </c>
      <c r="D383" s="5">
        <v>0</v>
      </c>
      <c r="E383" s="6">
        <f t="shared" si="6"/>
        <v>0</v>
      </c>
    </row>
    <row r="384" spans="1:5" x14ac:dyDescent="0.25">
      <c r="A384" s="4">
        <v>39830</v>
      </c>
      <c r="C384">
        <v>3.2</v>
      </c>
      <c r="D384" s="5">
        <v>1.2</v>
      </c>
      <c r="E384" s="6">
        <f t="shared" si="6"/>
        <v>2.2000000000000002</v>
      </c>
    </row>
    <row r="385" spans="1:5" x14ac:dyDescent="0.25">
      <c r="A385" s="4">
        <v>39831</v>
      </c>
      <c r="C385">
        <v>1.8</v>
      </c>
      <c r="D385" s="5">
        <v>1.4</v>
      </c>
      <c r="E385" s="6">
        <f t="shared" si="6"/>
        <v>1.6</v>
      </c>
    </row>
    <row r="386" spans="1:5" x14ac:dyDescent="0.25">
      <c r="A386" s="4">
        <v>39832</v>
      </c>
      <c r="C386">
        <v>3.4</v>
      </c>
      <c r="D386" s="5">
        <v>2.8</v>
      </c>
      <c r="E386" s="6">
        <f t="shared" si="6"/>
        <v>3.0999999999999996</v>
      </c>
    </row>
    <row r="387" spans="1:5" x14ac:dyDescent="0.25">
      <c r="A387" s="4">
        <v>39833</v>
      </c>
      <c r="C387">
        <v>0.8</v>
      </c>
      <c r="D387" s="5">
        <v>0.8</v>
      </c>
      <c r="E387" s="6">
        <f t="shared" si="6"/>
        <v>0.8</v>
      </c>
    </row>
    <row r="388" spans="1:5" x14ac:dyDescent="0.25">
      <c r="A388" s="4">
        <v>39834</v>
      </c>
      <c r="C388">
        <v>0</v>
      </c>
      <c r="D388" s="5">
        <v>0</v>
      </c>
      <c r="E388" s="6">
        <f t="shared" si="6"/>
        <v>0</v>
      </c>
    </row>
    <row r="389" spans="1:5" x14ac:dyDescent="0.25">
      <c r="A389" s="4">
        <v>39835</v>
      </c>
      <c r="C389">
        <v>0.8</v>
      </c>
      <c r="D389" s="5">
        <v>0.8</v>
      </c>
      <c r="E389" s="6">
        <f t="shared" ref="E389:E452" si="7">AVERAGE(B389,C389,D389)</f>
        <v>0.8</v>
      </c>
    </row>
    <row r="390" spans="1:5" x14ac:dyDescent="0.25">
      <c r="A390" s="4">
        <v>39836</v>
      </c>
      <c r="C390">
        <v>1.2</v>
      </c>
      <c r="D390" s="5">
        <v>1</v>
      </c>
      <c r="E390" s="6">
        <f t="shared" si="7"/>
        <v>1.1000000000000001</v>
      </c>
    </row>
    <row r="391" spans="1:5" x14ac:dyDescent="0.25">
      <c r="A391" s="4">
        <v>39837</v>
      </c>
      <c r="C391">
        <v>0.2</v>
      </c>
      <c r="D391" s="5">
        <v>0</v>
      </c>
      <c r="E391" s="6">
        <f t="shared" si="7"/>
        <v>0.1</v>
      </c>
    </row>
    <row r="392" spans="1:5" x14ac:dyDescent="0.25">
      <c r="A392" s="4">
        <v>39838</v>
      </c>
      <c r="C392">
        <v>6</v>
      </c>
      <c r="D392" s="5">
        <v>3.4</v>
      </c>
      <c r="E392" s="6">
        <f t="shared" si="7"/>
        <v>4.7</v>
      </c>
    </row>
    <row r="393" spans="1:5" x14ac:dyDescent="0.25">
      <c r="A393" s="4">
        <v>39839</v>
      </c>
      <c r="C393">
        <v>0.2</v>
      </c>
      <c r="D393" s="5">
        <v>0</v>
      </c>
      <c r="E393" s="6">
        <f t="shared" si="7"/>
        <v>0.1</v>
      </c>
    </row>
    <row r="394" spans="1:5" x14ac:dyDescent="0.25">
      <c r="A394" s="4">
        <v>39840</v>
      </c>
      <c r="C394">
        <v>0</v>
      </c>
      <c r="D394" s="5">
        <v>0</v>
      </c>
      <c r="E394" s="6">
        <f t="shared" si="7"/>
        <v>0</v>
      </c>
    </row>
    <row r="395" spans="1:5" x14ac:dyDescent="0.25">
      <c r="A395" s="4">
        <v>39841</v>
      </c>
      <c r="C395">
        <v>3</v>
      </c>
      <c r="D395" s="5">
        <v>5</v>
      </c>
      <c r="E395" s="6">
        <f t="shared" si="7"/>
        <v>4</v>
      </c>
    </row>
    <row r="396" spans="1:5" x14ac:dyDescent="0.25">
      <c r="A396" s="4">
        <v>39842</v>
      </c>
      <c r="C396">
        <v>0</v>
      </c>
      <c r="D396" s="5">
        <v>0</v>
      </c>
      <c r="E396" s="6">
        <f t="shared" si="7"/>
        <v>0</v>
      </c>
    </row>
    <row r="397" spans="1:5" x14ac:dyDescent="0.25">
      <c r="A397" s="4">
        <v>39843</v>
      </c>
      <c r="C397">
        <v>0</v>
      </c>
      <c r="D397" s="5">
        <v>0</v>
      </c>
      <c r="E397" s="6">
        <f t="shared" si="7"/>
        <v>0</v>
      </c>
    </row>
    <row r="398" spans="1:5" x14ac:dyDescent="0.25">
      <c r="A398" s="4">
        <v>39844</v>
      </c>
      <c r="C398">
        <v>0.2</v>
      </c>
      <c r="D398" s="5">
        <v>0.2</v>
      </c>
      <c r="E398" s="6">
        <f t="shared" si="7"/>
        <v>0.2</v>
      </c>
    </row>
    <row r="399" spans="1:5" x14ac:dyDescent="0.25">
      <c r="A399" s="4">
        <v>39845</v>
      </c>
      <c r="C399">
        <v>0</v>
      </c>
      <c r="D399" s="5">
        <v>0</v>
      </c>
      <c r="E399" s="6">
        <f t="shared" si="7"/>
        <v>0</v>
      </c>
    </row>
    <row r="400" spans="1:5" x14ac:dyDescent="0.25">
      <c r="A400" s="4">
        <v>39846</v>
      </c>
      <c r="C400">
        <v>0</v>
      </c>
      <c r="D400" s="5">
        <v>2.8</v>
      </c>
      <c r="E400" s="6">
        <f t="shared" si="7"/>
        <v>1.4</v>
      </c>
    </row>
    <row r="401" spans="1:5" x14ac:dyDescent="0.25">
      <c r="A401" s="4">
        <v>39847</v>
      </c>
      <c r="C401">
        <v>23.2</v>
      </c>
      <c r="D401" s="5">
        <v>14.6</v>
      </c>
      <c r="E401" s="6">
        <f t="shared" si="7"/>
        <v>18.899999999999999</v>
      </c>
    </row>
    <row r="402" spans="1:5" x14ac:dyDescent="0.25">
      <c r="A402" s="4">
        <v>39848</v>
      </c>
      <c r="C402">
        <v>0.2</v>
      </c>
      <c r="D402" s="5">
        <v>0.2</v>
      </c>
      <c r="E402" s="6">
        <f t="shared" si="7"/>
        <v>0.2</v>
      </c>
    </row>
    <row r="403" spans="1:5" x14ac:dyDescent="0.25">
      <c r="A403" s="4">
        <v>39849</v>
      </c>
      <c r="C403">
        <v>0</v>
      </c>
      <c r="D403" s="5">
        <v>0</v>
      </c>
      <c r="E403" s="6">
        <f t="shared" si="7"/>
        <v>0</v>
      </c>
    </row>
    <row r="404" spans="1:5" x14ac:dyDescent="0.25">
      <c r="A404" s="4">
        <v>39850</v>
      </c>
      <c r="C404">
        <v>0</v>
      </c>
      <c r="D404" s="5">
        <v>0.4</v>
      </c>
      <c r="E404" s="6">
        <f t="shared" si="7"/>
        <v>0.2</v>
      </c>
    </row>
    <row r="405" spans="1:5" x14ac:dyDescent="0.25">
      <c r="A405" s="4">
        <v>39851</v>
      </c>
      <c r="C405">
        <v>0.8</v>
      </c>
      <c r="D405" s="5">
        <v>0.8</v>
      </c>
      <c r="E405" s="6">
        <f t="shared" si="7"/>
        <v>0.8</v>
      </c>
    </row>
    <row r="406" spans="1:5" x14ac:dyDescent="0.25">
      <c r="A406" s="4">
        <v>39852</v>
      </c>
      <c r="C406">
        <v>1.4</v>
      </c>
      <c r="D406" s="5">
        <v>1.8</v>
      </c>
      <c r="E406" s="6">
        <f t="shared" si="7"/>
        <v>1.6</v>
      </c>
    </row>
    <row r="407" spans="1:5" x14ac:dyDescent="0.25">
      <c r="A407" s="4">
        <v>39853</v>
      </c>
      <c r="C407">
        <v>0</v>
      </c>
      <c r="D407" s="5">
        <v>0</v>
      </c>
      <c r="E407" s="6">
        <f t="shared" si="7"/>
        <v>0</v>
      </c>
    </row>
    <row r="408" spans="1:5" x14ac:dyDescent="0.25">
      <c r="A408" s="4">
        <v>39854</v>
      </c>
      <c r="C408">
        <v>1.4</v>
      </c>
      <c r="D408" s="5">
        <v>0.2</v>
      </c>
      <c r="E408" s="6">
        <f t="shared" si="7"/>
        <v>0.79999999999999993</v>
      </c>
    </row>
    <row r="409" spans="1:5" x14ac:dyDescent="0.25">
      <c r="A409" s="4">
        <v>39855</v>
      </c>
      <c r="C409">
        <v>0.2</v>
      </c>
      <c r="D409" s="5">
        <v>0.2</v>
      </c>
      <c r="E409" s="6">
        <f t="shared" si="7"/>
        <v>0.2</v>
      </c>
    </row>
    <row r="410" spans="1:5" x14ac:dyDescent="0.25">
      <c r="A410" s="4">
        <v>39856</v>
      </c>
      <c r="C410">
        <v>0</v>
      </c>
      <c r="D410" s="5">
        <v>0</v>
      </c>
      <c r="E410" s="6">
        <f t="shared" si="7"/>
        <v>0</v>
      </c>
    </row>
    <row r="411" spans="1:5" x14ac:dyDescent="0.25">
      <c r="A411" s="4">
        <v>39857</v>
      </c>
      <c r="C411">
        <v>7.4</v>
      </c>
      <c r="D411" s="5">
        <v>8.1999999999999993</v>
      </c>
      <c r="E411" s="6">
        <f t="shared" si="7"/>
        <v>7.8</v>
      </c>
    </row>
    <row r="412" spans="1:5" x14ac:dyDescent="0.25">
      <c r="A412" s="4">
        <v>39858</v>
      </c>
      <c r="C412">
        <v>1.4</v>
      </c>
      <c r="D412" s="5">
        <v>0</v>
      </c>
      <c r="E412" s="6">
        <f t="shared" si="7"/>
        <v>0.7</v>
      </c>
    </row>
    <row r="413" spans="1:5" x14ac:dyDescent="0.25">
      <c r="A413" s="4">
        <v>39859</v>
      </c>
      <c r="C413">
        <v>0</v>
      </c>
      <c r="D413" s="5">
        <v>0</v>
      </c>
      <c r="E413" s="6">
        <f t="shared" si="7"/>
        <v>0</v>
      </c>
    </row>
    <row r="414" spans="1:5" x14ac:dyDescent="0.25">
      <c r="A414" s="4">
        <v>39860</v>
      </c>
      <c r="C414">
        <v>0</v>
      </c>
      <c r="D414" s="5">
        <v>0</v>
      </c>
      <c r="E414" s="6">
        <f t="shared" si="7"/>
        <v>0</v>
      </c>
    </row>
    <row r="415" spans="1:5" x14ac:dyDescent="0.25">
      <c r="A415" s="4">
        <v>39861</v>
      </c>
      <c r="C415">
        <v>0.2</v>
      </c>
      <c r="D415" s="5">
        <v>0.4</v>
      </c>
      <c r="E415" s="6">
        <f t="shared" si="7"/>
        <v>0.30000000000000004</v>
      </c>
    </row>
    <row r="416" spans="1:5" x14ac:dyDescent="0.25">
      <c r="A416" s="4">
        <v>39862</v>
      </c>
      <c r="C416">
        <v>0</v>
      </c>
      <c r="D416" s="5">
        <v>0.4</v>
      </c>
      <c r="E416" s="6">
        <f t="shared" si="7"/>
        <v>0.2</v>
      </c>
    </row>
    <row r="417" spans="1:5" x14ac:dyDescent="0.25">
      <c r="A417" s="4">
        <v>39863</v>
      </c>
      <c r="C417">
        <v>0</v>
      </c>
      <c r="D417" s="5">
        <v>0.2</v>
      </c>
      <c r="E417" s="6">
        <f t="shared" si="7"/>
        <v>0.1</v>
      </c>
    </row>
    <row r="418" spans="1:5" x14ac:dyDescent="0.25">
      <c r="A418" s="4">
        <v>39864</v>
      </c>
      <c r="C418">
        <v>0.6</v>
      </c>
      <c r="D418" s="5">
        <v>1.4</v>
      </c>
      <c r="E418" s="6">
        <f t="shared" si="7"/>
        <v>1</v>
      </c>
    </row>
    <row r="419" spans="1:5" x14ac:dyDescent="0.25">
      <c r="A419" s="4">
        <v>39865</v>
      </c>
      <c r="C419">
        <v>1.6</v>
      </c>
      <c r="D419" s="5">
        <v>1.8</v>
      </c>
      <c r="E419" s="6">
        <f t="shared" si="7"/>
        <v>1.7000000000000002</v>
      </c>
    </row>
    <row r="420" spans="1:5" x14ac:dyDescent="0.25">
      <c r="A420" s="4">
        <v>39866</v>
      </c>
      <c r="C420">
        <v>0</v>
      </c>
      <c r="D420" s="5">
        <v>0</v>
      </c>
      <c r="E420" s="6">
        <f t="shared" si="7"/>
        <v>0</v>
      </c>
    </row>
    <row r="421" spans="1:5" x14ac:dyDescent="0.25">
      <c r="A421" s="4">
        <v>39867</v>
      </c>
      <c r="C421">
        <v>1.2</v>
      </c>
      <c r="D421" s="5">
        <v>1</v>
      </c>
      <c r="E421" s="6">
        <f t="shared" si="7"/>
        <v>1.1000000000000001</v>
      </c>
    </row>
    <row r="422" spans="1:5" x14ac:dyDescent="0.25">
      <c r="A422" s="4">
        <v>39868</v>
      </c>
      <c r="C422">
        <v>0</v>
      </c>
      <c r="D422" s="5">
        <v>0</v>
      </c>
      <c r="E422" s="6">
        <f t="shared" si="7"/>
        <v>0</v>
      </c>
    </row>
    <row r="423" spans="1:5" x14ac:dyDescent="0.25">
      <c r="A423" s="4">
        <v>39869</v>
      </c>
      <c r="C423">
        <v>0</v>
      </c>
      <c r="D423" s="5">
        <v>0</v>
      </c>
      <c r="E423" s="6">
        <f t="shared" si="7"/>
        <v>0</v>
      </c>
    </row>
    <row r="424" spans="1:5" x14ac:dyDescent="0.25">
      <c r="A424" s="4">
        <v>39870</v>
      </c>
      <c r="C424">
        <v>0</v>
      </c>
      <c r="D424" s="5">
        <v>0</v>
      </c>
      <c r="E424" s="6">
        <f t="shared" si="7"/>
        <v>0</v>
      </c>
    </row>
    <row r="425" spans="1:5" x14ac:dyDescent="0.25">
      <c r="A425" s="4">
        <v>39871</v>
      </c>
      <c r="C425">
        <v>0.2</v>
      </c>
      <c r="D425" s="5">
        <v>0.4</v>
      </c>
      <c r="E425" s="6">
        <f t="shared" si="7"/>
        <v>0.30000000000000004</v>
      </c>
    </row>
    <row r="426" spans="1:5" x14ac:dyDescent="0.25">
      <c r="A426" s="4">
        <v>39872</v>
      </c>
      <c r="C426">
        <v>0</v>
      </c>
      <c r="D426" s="5">
        <v>0</v>
      </c>
      <c r="E426" s="6">
        <f t="shared" si="7"/>
        <v>0</v>
      </c>
    </row>
    <row r="427" spans="1:5" x14ac:dyDescent="0.25">
      <c r="A427" s="4">
        <v>39873</v>
      </c>
      <c r="C427">
        <v>0</v>
      </c>
      <c r="D427" s="5">
        <v>0</v>
      </c>
      <c r="E427" s="6">
        <f t="shared" si="7"/>
        <v>0</v>
      </c>
    </row>
    <row r="428" spans="1:5" x14ac:dyDescent="0.25">
      <c r="A428" s="4">
        <v>39874</v>
      </c>
      <c r="C428">
        <v>0</v>
      </c>
      <c r="D428" s="5">
        <v>0</v>
      </c>
      <c r="E428" s="6">
        <f t="shared" si="7"/>
        <v>0</v>
      </c>
    </row>
    <row r="429" spans="1:5" x14ac:dyDescent="0.25">
      <c r="A429" s="4">
        <v>39875</v>
      </c>
      <c r="C429">
        <v>0.6</v>
      </c>
      <c r="D429" s="5">
        <v>0.6</v>
      </c>
      <c r="E429" s="6">
        <f t="shared" si="7"/>
        <v>0.6</v>
      </c>
    </row>
    <row r="430" spans="1:5" x14ac:dyDescent="0.25">
      <c r="A430" s="4">
        <v>39876</v>
      </c>
      <c r="C430">
        <v>2</v>
      </c>
      <c r="D430" s="5">
        <v>1.4</v>
      </c>
      <c r="E430" s="6">
        <f t="shared" si="7"/>
        <v>1.7</v>
      </c>
    </row>
    <row r="431" spans="1:5" x14ac:dyDescent="0.25">
      <c r="A431" s="4">
        <v>39877</v>
      </c>
      <c r="C431">
        <v>0.2</v>
      </c>
      <c r="D431" s="5">
        <v>0.2</v>
      </c>
      <c r="E431" s="6">
        <f t="shared" si="7"/>
        <v>0.2</v>
      </c>
    </row>
    <row r="432" spans="1:5" x14ac:dyDescent="0.25">
      <c r="A432" s="4">
        <v>39878</v>
      </c>
      <c r="C432">
        <v>0.4</v>
      </c>
      <c r="D432" s="5">
        <v>0</v>
      </c>
      <c r="E432" s="6">
        <f t="shared" si="7"/>
        <v>0.2</v>
      </c>
    </row>
    <row r="433" spans="1:5" x14ac:dyDescent="0.25">
      <c r="A433" s="4">
        <v>39879</v>
      </c>
      <c r="C433">
        <v>0</v>
      </c>
      <c r="D433" s="5">
        <v>0</v>
      </c>
      <c r="E433" s="6">
        <f t="shared" si="7"/>
        <v>0</v>
      </c>
    </row>
    <row r="434" spans="1:5" x14ac:dyDescent="0.25">
      <c r="A434" s="4">
        <v>39880</v>
      </c>
      <c r="C434">
        <v>2.2000000000000002</v>
      </c>
      <c r="D434" s="5">
        <v>2.2000000000000002</v>
      </c>
      <c r="E434" s="6">
        <f t="shared" si="7"/>
        <v>2.2000000000000002</v>
      </c>
    </row>
    <row r="435" spans="1:5" x14ac:dyDescent="0.25">
      <c r="A435" s="4">
        <v>39881</v>
      </c>
      <c r="C435">
        <v>0</v>
      </c>
      <c r="D435" s="5">
        <v>0.2</v>
      </c>
      <c r="E435" s="6">
        <f t="shared" si="7"/>
        <v>0.1</v>
      </c>
    </row>
    <row r="436" spans="1:5" x14ac:dyDescent="0.25">
      <c r="A436" s="4">
        <v>39882</v>
      </c>
      <c r="C436">
        <v>1.4</v>
      </c>
      <c r="D436" s="5">
        <v>1.2</v>
      </c>
      <c r="E436" s="6">
        <f t="shared" si="7"/>
        <v>1.2999999999999998</v>
      </c>
    </row>
    <row r="437" spans="1:5" x14ac:dyDescent="0.25">
      <c r="A437" s="4">
        <v>39883</v>
      </c>
      <c r="C437">
        <v>0</v>
      </c>
      <c r="D437" s="5">
        <v>0</v>
      </c>
      <c r="E437" s="6">
        <f t="shared" si="7"/>
        <v>0</v>
      </c>
    </row>
    <row r="438" spans="1:5" x14ac:dyDescent="0.25">
      <c r="A438" s="4">
        <v>39884</v>
      </c>
      <c r="C438">
        <v>0</v>
      </c>
      <c r="D438" s="5">
        <v>0</v>
      </c>
      <c r="E438" s="6">
        <f t="shared" si="7"/>
        <v>0</v>
      </c>
    </row>
    <row r="439" spans="1:5" x14ac:dyDescent="0.25">
      <c r="A439" s="4">
        <v>39885</v>
      </c>
      <c r="C439">
        <v>0</v>
      </c>
      <c r="D439" s="5">
        <v>0</v>
      </c>
      <c r="E439" s="6">
        <f t="shared" si="7"/>
        <v>0</v>
      </c>
    </row>
    <row r="440" spans="1:5" x14ac:dyDescent="0.25">
      <c r="A440" s="4">
        <v>39886</v>
      </c>
      <c r="C440">
        <v>0</v>
      </c>
      <c r="D440" s="5">
        <v>0</v>
      </c>
      <c r="E440" s="6">
        <f t="shared" si="7"/>
        <v>0</v>
      </c>
    </row>
    <row r="441" spans="1:5" x14ac:dyDescent="0.25">
      <c r="A441" s="4">
        <v>39887</v>
      </c>
      <c r="C441">
        <v>0</v>
      </c>
      <c r="D441" s="5">
        <v>0</v>
      </c>
      <c r="E441" s="6">
        <f t="shared" si="7"/>
        <v>0</v>
      </c>
    </row>
    <row r="442" spans="1:5" x14ac:dyDescent="0.25">
      <c r="A442" s="4">
        <v>39888</v>
      </c>
      <c r="C442">
        <v>0</v>
      </c>
      <c r="D442" s="5">
        <v>0</v>
      </c>
      <c r="E442" s="6">
        <f t="shared" si="7"/>
        <v>0</v>
      </c>
    </row>
    <row r="443" spans="1:5" x14ac:dyDescent="0.25">
      <c r="A443" s="4">
        <v>39889</v>
      </c>
      <c r="C443">
        <v>0</v>
      </c>
      <c r="D443" s="5">
        <v>0</v>
      </c>
      <c r="E443" s="6">
        <f t="shared" si="7"/>
        <v>0</v>
      </c>
    </row>
    <row r="444" spans="1:5" x14ac:dyDescent="0.25">
      <c r="A444" s="4">
        <v>39890</v>
      </c>
      <c r="C444">
        <v>0</v>
      </c>
      <c r="D444" s="5">
        <v>0</v>
      </c>
      <c r="E444" s="6">
        <f t="shared" si="7"/>
        <v>0</v>
      </c>
    </row>
    <row r="445" spans="1:5" x14ac:dyDescent="0.25">
      <c r="A445" s="4">
        <v>39891</v>
      </c>
      <c r="C445">
        <v>0</v>
      </c>
      <c r="D445" s="5">
        <v>0</v>
      </c>
      <c r="E445" s="6">
        <f t="shared" si="7"/>
        <v>0</v>
      </c>
    </row>
    <row r="446" spans="1:5" x14ac:dyDescent="0.25">
      <c r="A446" s="4">
        <v>39892</v>
      </c>
      <c r="C446">
        <v>0</v>
      </c>
      <c r="D446" s="5">
        <v>0</v>
      </c>
      <c r="E446" s="6">
        <f t="shared" si="7"/>
        <v>0</v>
      </c>
    </row>
    <row r="447" spans="1:5" x14ac:dyDescent="0.25">
      <c r="A447" s="4">
        <v>39893</v>
      </c>
      <c r="C447">
        <v>0</v>
      </c>
      <c r="D447" s="5">
        <v>0</v>
      </c>
      <c r="E447" s="6">
        <f t="shared" si="7"/>
        <v>0</v>
      </c>
    </row>
    <row r="448" spans="1:5" x14ac:dyDescent="0.25">
      <c r="A448" s="4">
        <v>39894</v>
      </c>
      <c r="C448">
        <v>0</v>
      </c>
      <c r="D448" s="5">
        <v>0</v>
      </c>
      <c r="E448" s="6">
        <f t="shared" si="7"/>
        <v>0</v>
      </c>
    </row>
    <row r="449" spans="1:5" x14ac:dyDescent="0.25">
      <c r="A449" s="4">
        <v>39895</v>
      </c>
      <c r="C449">
        <v>0.2</v>
      </c>
      <c r="D449" s="5">
        <v>0.2</v>
      </c>
      <c r="E449" s="6">
        <f t="shared" si="7"/>
        <v>0.2</v>
      </c>
    </row>
    <row r="450" spans="1:5" x14ac:dyDescent="0.25">
      <c r="A450" s="4">
        <v>39896</v>
      </c>
      <c r="C450">
        <v>0</v>
      </c>
      <c r="D450" s="5">
        <v>0.4</v>
      </c>
      <c r="E450" s="6">
        <f t="shared" si="7"/>
        <v>0.2</v>
      </c>
    </row>
    <row r="451" spans="1:5" x14ac:dyDescent="0.25">
      <c r="A451" s="4">
        <v>39897</v>
      </c>
      <c r="C451">
        <v>0.2</v>
      </c>
      <c r="D451" s="5">
        <v>0.2</v>
      </c>
      <c r="E451" s="6">
        <f t="shared" si="7"/>
        <v>0.2</v>
      </c>
    </row>
    <row r="452" spans="1:5" x14ac:dyDescent="0.25">
      <c r="A452" s="4">
        <v>39898</v>
      </c>
      <c r="C452">
        <v>1.6</v>
      </c>
      <c r="D452" s="5">
        <v>1.6</v>
      </c>
      <c r="E452" s="6">
        <f t="shared" si="7"/>
        <v>1.6</v>
      </c>
    </row>
    <row r="453" spans="1:5" x14ac:dyDescent="0.25">
      <c r="A453" s="4">
        <v>39899</v>
      </c>
      <c r="C453">
        <v>0</v>
      </c>
      <c r="D453" s="5">
        <v>0</v>
      </c>
      <c r="E453" s="6">
        <f t="shared" ref="E453:E516" si="8">AVERAGE(B453,C453,D453)</f>
        <v>0</v>
      </c>
    </row>
    <row r="454" spans="1:5" x14ac:dyDescent="0.25">
      <c r="A454" s="4">
        <v>39900</v>
      </c>
      <c r="C454">
        <v>6</v>
      </c>
      <c r="D454" s="5">
        <v>7</v>
      </c>
      <c r="E454" s="6">
        <f t="shared" si="8"/>
        <v>6.5</v>
      </c>
    </row>
    <row r="455" spans="1:5" x14ac:dyDescent="0.25">
      <c r="A455" s="4">
        <v>39901</v>
      </c>
      <c r="C455">
        <v>0.4</v>
      </c>
      <c r="D455" s="5">
        <v>1.6</v>
      </c>
      <c r="E455" s="6">
        <f t="shared" si="8"/>
        <v>1</v>
      </c>
    </row>
    <row r="456" spans="1:5" x14ac:dyDescent="0.25">
      <c r="A456" s="4">
        <v>39902</v>
      </c>
      <c r="C456">
        <v>0</v>
      </c>
      <c r="D456" s="5">
        <v>0</v>
      </c>
      <c r="E456" s="6">
        <f t="shared" si="8"/>
        <v>0</v>
      </c>
    </row>
    <row r="457" spans="1:5" x14ac:dyDescent="0.25">
      <c r="A457" s="4">
        <v>39903</v>
      </c>
      <c r="C457">
        <v>0</v>
      </c>
      <c r="D457" s="5">
        <v>0</v>
      </c>
      <c r="E457" s="6">
        <f t="shared" si="8"/>
        <v>0</v>
      </c>
    </row>
    <row r="458" spans="1:5" x14ac:dyDescent="0.25">
      <c r="A458" s="4">
        <v>39904</v>
      </c>
      <c r="C458">
        <v>0</v>
      </c>
      <c r="D458" s="5">
        <v>0</v>
      </c>
      <c r="E458" s="6">
        <f t="shared" si="8"/>
        <v>0</v>
      </c>
    </row>
    <row r="459" spans="1:5" x14ac:dyDescent="0.25">
      <c r="A459" s="4">
        <v>39905</v>
      </c>
      <c r="C459">
        <v>0</v>
      </c>
      <c r="D459" s="5">
        <v>0</v>
      </c>
      <c r="E459" s="6">
        <f t="shared" si="8"/>
        <v>0</v>
      </c>
    </row>
    <row r="460" spans="1:5" x14ac:dyDescent="0.25">
      <c r="A460" s="4">
        <v>39906</v>
      </c>
      <c r="C460">
        <v>0</v>
      </c>
      <c r="D460" s="5">
        <v>0</v>
      </c>
      <c r="E460" s="6">
        <f t="shared" si="8"/>
        <v>0</v>
      </c>
    </row>
    <row r="461" spans="1:5" x14ac:dyDescent="0.25">
      <c r="A461" s="4">
        <v>39907</v>
      </c>
      <c r="C461">
        <v>0.2</v>
      </c>
      <c r="D461" s="5">
        <v>0</v>
      </c>
      <c r="E461" s="6">
        <f t="shared" si="8"/>
        <v>0.1</v>
      </c>
    </row>
    <row r="462" spans="1:5" x14ac:dyDescent="0.25">
      <c r="A462" s="4">
        <v>39908</v>
      </c>
      <c r="C462">
        <v>0</v>
      </c>
      <c r="D462" s="5">
        <v>0.2</v>
      </c>
      <c r="E462" s="6">
        <f t="shared" si="8"/>
        <v>0.1</v>
      </c>
    </row>
    <row r="463" spans="1:5" x14ac:dyDescent="0.25">
      <c r="A463" s="4">
        <v>39909</v>
      </c>
      <c r="C463">
        <v>0</v>
      </c>
      <c r="D463" s="5">
        <v>0</v>
      </c>
      <c r="E463" s="6">
        <f t="shared" si="8"/>
        <v>0</v>
      </c>
    </row>
    <row r="464" spans="1:5" x14ac:dyDescent="0.25">
      <c r="A464" s="4">
        <v>39910</v>
      </c>
      <c r="C464">
        <v>2.6</v>
      </c>
      <c r="D464" s="5">
        <v>1.6</v>
      </c>
      <c r="E464" s="6">
        <f t="shared" si="8"/>
        <v>2.1</v>
      </c>
    </row>
    <row r="465" spans="1:5" x14ac:dyDescent="0.25">
      <c r="A465" s="4">
        <v>39911</v>
      </c>
      <c r="C465">
        <v>2</v>
      </c>
      <c r="D465" s="5">
        <v>0.8</v>
      </c>
      <c r="E465" s="6">
        <f t="shared" si="8"/>
        <v>1.4</v>
      </c>
    </row>
    <row r="466" spans="1:5" x14ac:dyDescent="0.25">
      <c r="A466" s="4">
        <v>39912</v>
      </c>
      <c r="C466">
        <v>0.4</v>
      </c>
      <c r="D466" s="5">
        <v>0.2</v>
      </c>
      <c r="E466" s="6">
        <f t="shared" si="8"/>
        <v>0.30000000000000004</v>
      </c>
    </row>
    <row r="467" spans="1:5" x14ac:dyDescent="0.25">
      <c r="A467" s="4">
        <v>39913</v>
      </c>
      <c r="C467">
        <v>0</v>
      </c>
      <c r="D467" s="5">
        <v>0</v>
      </c>
      <c r="E467" s="6">
        <f t="shared" si="8"/>
        <v>0</v>
      </c>
    </row>
    <row r="468" spans="1:5" x14ac:dyDescent="0.25">
      <c r="A468" s="4">
        <v>39914</v>
      </c>
      <c r="C468">
        <v>5.8</v>
      </c>
      <c r="D468" s="5">
        <v>1.8</v>
      </c>
      <c r="E468" s="6">
        <f t="shared" si="8"/>
        <v>3.8</v>
      </c>
    </row>
    <row r="469" spans="1:5" x14ac:dyDescent="0.25">
      <c r="A469" s="4">
        <v>39915</v>
      </c>
      <c r="C469">
        <v>0</v>
      </c>
      <c r="D469" s="5">
        <v>0</v>
      </c>
      <c r="E469" s="6">
        <f t="shared" si="8"/>
        <v>0</v>
      </c>
    </row>
    <row r="470" spans="1:5" x14ac:dyDescent="0.25">
      <c r="A470" s="4">
        <v>39916</v>
      </c>
      <c r="C470">
        <v>0</v>
      </c>
      <c r="D470" s="5">
        <v>0.2</v>
      </c>
      <c r="E470" s="6">
        <f t="shared" si="8"/>
        <v>0.1</v>
      </c>
    </row>
    <row r="471" spans="1:5" x14ac:dyDescent="0.25">
      <c r="A471" s="4">
        <v>39917</v>
      </c>
      <c r="C471">
        <v>0</v>
      </c>
      <c r="D471" s="5">
        <v>0.2</v>
      </c>
      <c r="E471" s="6">
        <f t="shared" si="8"/>
        <v>0.1</v>
      </c>
    </row>
    <row r="472" spans="1:5" x14ac:dyDescent="0.25">
      <c r="A472" s="4">
        <v>39918</v>
      </c>
      <c r="C472">
        <v>0</v>
      </c>
      <c r="D472" s="5">
        <v>0.2</v>
      </c>
      <c r="E472" s="6">
        <f t="shared" si="8"/>
        <v>0.1</v>
      </c>
    </row>
    <row r="473" spans="1:5" x14ac:dyDescent="0.25">
      <c r="A473" s="4">
        <v>39919</v>
      </c>
      <c r="C473">
        <v>0</v>
      </c>
      <c r="D473" s="5">
        <v>0</v>
      </c>
      <c r="E473" s="6">
        <f t="shared" si="8"/>
        <v>0</v>
      </c>
    </row>
    <row r="474" spans="1:5" x14ac:dyDescent="0.25">
      <c r="A474" s="4">
        <v>39920</v>
      </c>
      <c r="C474">
        <v>0</v>
      </c>
      <c r="D474" s="5">
        <v>0</v>
      </c>
      <c r="E474" s="6">
        <f t="shared" si="8"/>
        <v>0</v>
      </c>
    </row>
    <row r="475" spans="1:5" x14ac:dyDescent="0.25">
      <c r="A475" s="4">
        <v>39921</v>
      </c>
      <c r="C475">
        <v>0</v>
      </c>
      <c r="D475" s="5">
        <v>0</v>
      </c>
      <c r="E475" s="6">
        <f t="shared" si="8"/>
        <v>0</v>
      </c>
    </row>
    <row r="476" spans="1:5" x14ac:dyDescent="0.25">
      <c r="A476" s="4">
        <v>39922</v>
      </c>
      <c r="C476">
        <v>0</v>
      </c>
      <c r="D476" s="5">
        <v>0</v>
      </c>
      <c r="E476" s="6">
        <f t="shared" si="8"/>
        <v>0</v>
      </c>
    </row>
    <row r="477" spans="1:5" x14ac:dyDescent="0.25">
      <c r="A477" s="4">
        <v>39923</v>
      </c>
      <c r="C477">
        <v>0</v>
      </c>
      <c r="D477" s="5">
        <v>0</v>
      </c>
      <c r="E477" s="6">
        <f t="shared" si="8"/>
        <v>0</v>
      </c>
    </row>
    <row r="478" spans="1:5" x14ac:dyDescent="0.25">
      <c r="A478" s="4">
        <v>39924</v>
      </c>
      <c r="C478">
        <v>0</v>
      </c>
      <c r="D478" s="5">
        <v>0</v>
      </c>
      <c r="E478" s="6">
        <f t="shared" si="8"/>
        <v>0</v>
      </c>
    </row>
    <row r="479" spans="1:5" x14ac:dyDescent="0.25">
      <c r="A479" s="4">
        <v>39925</v>
      </c>
      <c r="C479">
        <v>0</v>
      </c>
      <c r="D479" s="5">
        <v>0</v>
      </c>
      <c r="E479" s="6">
        <f t="shared" si="8"/>
        <v>0</v>
      </c>
    </row>
    <row r="480" spans="1:5" x14ac:dyDescent="0.25">
      <c r="A480" s="4">
        <v>39926</v>
      </c>
      <c r="C480">
        <v>0</v>
      </c>
      <c r="D480" s="5">
        <v>0</v>
      </c>
      <c r="E480" s="6">
        <f t="shared" si="8"/>
        <v>0</v>
      </c>
    </row>
    <row r="481" spans="1:5" x14ac:dyDescent="0.25">
      <c r="A481" s="4">
        <v>39927</v>
      </c>
      <c r="C481">
        <v>0</v>
      </c>
      <c r="D481" s="5">
        <v>0</v>
      </c>
      <c r="E481" s="6">
        <f t="shared" si="8"/>
        <v>0</v>
      </c>
    </row>
    <row r="482" spans="1:5" x14ac:dyDescent="0.25">
      <c r="A482" s="4">
        <v>39928</v>
      </c>
      <c r="C482">
        <v>0</v>
      </c>
      <c r="D482" s="5">
        <v>0</v>
      </c>
      <c r="E482" s="6">
        <f t="shared" si="8"/>
        <v>0</v>
      </c>
    </row>
    <row r="483" spans="1:5" x14ac:dyDescent="0.25">
      <c r="A483" s="4">
        <v>39929</v>
      </c>
      <c r="C483">
        <v>0</v>
      </c>
      <c r="D483" s="5">
        <v>0</v>
      </c>
      <c r="E483" s="6">
        <f t="shared" si="8"/>
        <v>0</v>
      </c>
    </row>
    <row r="484" spans="1:5" x14ac:dyDescent="0.25">
      <c r="A484" s="4">
        <v>39930</v>
      </c>
      <c r="C484">
        <v>0</v>
      </c>
      <c r="D484" s="5">
        <v>0</v>
      </c>
      <c r="E484" s="6">
        <f t="shared" si="8"/>
        <v>0</v>
      </c>
    </row>
    <row r="485" spans="1:5" x14ac:dyDescent="0.25">
      <c r="A485" s="4">
        <v>39931</v>
      </c>
      <c r="C485">
        <v>4.2</v>
      </c>
      <c r="D485" s="5">
        <v>7</v>
      </c>
      <c r="E485" s="6">
        <f t="shared" si="8"/>
        <v>5.6</v>
      </c>
    </row>
    <row r="486" spans="1:5" x14ac:dyDescent="0.25">
      <c r="A486" s="4">
        <v>39932</v>
      </c>
      <c r="C486">
        <v>19.2</v>
      </c>
      <c r="D486" s="5">
        <v>13</v>
      </c>
      <c r="E486" s="6">
        <f t="shared" si="8"/>
        <v>16.100000000000001</v>
      </c>
    </row>
    <row r="487" spans="1:5" x14ac:dyDescent="0.25">
      <c r="A487" s="4">
        <v>39933</v>
      </c>
      <c r="C487">
        <v>0</v>
      </c>
      <c r="D487" s="5">
        <v>0</v>
      </c>
      <c r="E487" s="6">
        <f t="shared" si="8"/>
        <v>0</v>
      </c>
    </row>
    <row r="488" spans="1:5" x14ac:dyDescent="0.25">
      <c r="A488" s="4">
        <v>39934</v>
      </c>
      <c r="C488">
        <v>0</v>
      </c>
      <c r="D488" s="5">
        <v>0</v>
      </c>
      <c r="E488" s="6">
        <f t="shared" si="8"/>
        <v>0</v>
      </c>
    </row>
    <row r="489" spans="1:5" x14ac:dyDescent="0.25">
      <c r="A489" s="4">
        <v>39935</v>
      </c>
      <c r="C489">
        <v>2.2000000000000002</v>
      </c>
      <c r="D489" s="5">
        <v>2.2000000000000002</v>
      </c>
      <c r="E489" s="6">
        <f t="shared" si="8"/>
        <v>2.2000000000000002</v>
      </c>
    </row>
    <row r="490" spans="1:5" x14ac:dyDescent="0.25">
      <c r="A490" s="4">
        <v>39936</v>
      </c>
      <c r="C490">
        <v>2</v>
      </c>
      <c r="D490" s="5">
        <v>2.6</v>
      </c>
      <c r="E490" s="6">
        <f t="shared" si="8"/>
        <v>2.2999999999999998</v>
      </c>
    </row>
    <row r="491" spans="1:5" x14ac:dyDescent="0.25">
      <c r="A491" s="4">
        <v>39937</v>
      </c>
      <c r="C491">
        <v>1</v>
      </c>
      <c r="D491" s="5">
        <v>1</v>
      </c>
      <c r="E491" s="6">
        <f t="shared" si="8"/>
        <v>1</v>
      </c>
    </row>
    <row r="492" spans="1:5" x14ac:dyDescent="0.25">
      <c r="A492" s="4">
        <v>39938</v>
      </c>
      <c r="C492">
        <v>0</v>
      </c>
      <c r="D492" s="5">
        <v>0</v>
      </c>
      <c r="E492" s="6">
        <f t="shared" si="8"/>
        <v>0</v>
      </c>
    </row>
    <row r="493" spans="1:5" x14ac:dyDescent="0.25">
      <c r="A493" s="4">
        <v>39939</v>
      </c>
      <c r="C493">
        <v>1.4</v>
      </c>
      <c r="D493" s="5">
        <v>0.6</v>
      </c>
      <c r="E493" s="6">
        <f t="shared" si="8"/>
        <v>1</v>
      </c>
    </row>
    <row r="494" spans="1:5" x14ac:dyDescent="0.25">
      <c r="A494" s="4">
        <v>39940</v>
      </c>
      <c r="C494">
        <v>0.2</v>
      </c>
      <c r="D494" s="5">
        <v>0.8</v>
      </c>
      <c r="E494" s="6">
        <f t="shared" si="8"/>
        <v>0.5</v>
      </c>
    </row>
    <row r="495" spans="1:5" x14ac:dyDescent="0.25">
      <c r="A495" s="4">
        <v>39941</v>
      </c>
      <c r="C495">
        <v>0.2</v>
      </c>
      <c r="D495" s="5">
        <v>0</v>
      </c>
      <c r="E495" s="6">
        <f t="shared" si="8"/>
        <v>0.1</v>
      </c>
    </row>
    <row r="496" spans="1:5" x14ac:dyDescent="0.25">
      <c r="A496" s="4">
        <v>39942</v>
      </c>
      <c r="C496">
        <v>0.2</v>
      </c>
      <c r="D496" s="5">
        <v>0</v>
      </c>
      <c r="E496" s="6">
        <f t="shared" si="8"/>
        <v>0.1</v>
      </c>
    </row>
    <row r="497" spans="1:5" x14ac:dyDescent="0.25">
      <c r="A497" s="4">
        <v>39943</v>
      </c>
      <c r="C497">
        <v>1</v>
      </c>
      <c r="D497" s="5">
        <v>0.4</v>
      </c>
      <c r="E497" s="6">
        <f t="shared" si="8"/>
        <v>0.7</v>
      </c>
    </row>
    <row r="498" spans="1:5" x14ac:dyDescent="0.25">
      <c r="A498" s="4">
        <v>39944</v>
      </c>
      <c r="C498">
        <v>0.2</v>
      </c>
      <c r="D498" s="5">
        <v>0</v>
      </c>
      <c r="E498" s="6">
        <f t="shared" si="8"/>
        <v>0.1</v>
      </c>
    </row>
    <row r="499" spans="1:5" x14ac:dyDescent="0.25">
      <c r="A499" s="4">
        <v>39945</v>
      </c>
      <c r="C499">
        <v>0</v>
      </c>
      <c r="D499" s="5">
        <v>0</v>
      </c>
      <c r="E499" s="6">
        <f t="shared" si="8"/>
        <v>0</v>
      </c>
    </row>
    <row r="500" spans="1:5" x14ac:dyDescent="0.25">
      <c r="A500" s="4">
        <v>39946</v>
      </c>
      <c r="C500">
        <v>0</v>
      </c>
      <c r="D500" s="5">
        <v>0</v>
      </c>
      <c r="E500" s="6">
        <f t="shared" si="8"/>
        <v>0</v>
      </c>
    </row>
    <row r="501" spans="1:5" x14ac:dyDescent="0.25">
      <c r="A501" s="4">
        <v>39947</v>
      </c>
      <c r="C501">
        <v>0</v>
      </c>
      <c r="D501" s="5">
        <v>0</v>
      </c>
      <c r="E501" s="6">
        <f t="shared" si="8"/>
        <v>0</v>
      </c>
    </row>
    <row r="502" spans="1:5" x14ac:dyDescent="0.25">
      <c r="A502" s="4">
        <v>39948</v>
      </c>
      <c r="C502">
        <v>0</v>
      </c>
      <c r="D502" s="5">
        <v>0</v>
      </c>
      <c r="E502" s="6">
        <f t="shared" si="8"/>
        <v>0</v>
      </c>
    </row>
    <row r="503" spans="1:5" x14ac:dyDescent="0.25">
      <c r="A503" s="4">
        <v>39949</v>
      </c>
      <c r="C503">
        <v>13.6</v>
      </c>
      <c r="D503" s="5">
        <v>9.4</v>
      </c>
      <c r="E503" s="6">
        <f t="shared" si="8"/>
        <v>11.5</v>
      </c>
    </row>
    <row r="504" spans="1:5" x14ac:dyDescent="0.25">
      <c r="A504" s="4">
        <v>39950</v>
      </c>
      <c r="C504">
        <v>2.6</v>
      </c>
      <c r="D504" s="5">
        <v>2.4</v>
      </c>
      <c r="E504" s="6">
        <f t="shared" si="8"/>
        <v>2.5</v>
      </c>
    </row>
    <row r="505" spans="1:5" x14ac:dyDescent="0.25">
      <c r="A505" s="4">
        <v>39951</v>
      </c>
      <c r="C505">
        <v>2.2000000000000002</v>
      </c>
      <c r="D505" s="5">
        <v>1.8</v>
      </c>
      <c r="E505" s="6">
        <f t="shared" si="8"/>
        <v>2</v>
      </c>
    </row>
    <row r="506" spans="1:5" x14ac:dyDescent="0.25">
      <c r="A506" s="4">
        <v>39952</v>
      </c>
      <c r="C506">
        <v>0</v>
      </c>
      <c r="D506" s="5">
        <v>0</v>
      </c>
      <c r="E506" s="6">
        <f t="shared" si="8"/>
        <v>0</v>
      </c>
    </row>
    <row r="507" spans="1:5" x14ac:dyDescent="0.25">
      <c r="A507" s="4">
        <v>39953</v>
      </c>
      <c r="C507">
        <v>1.8</v>
      </c>
      <c r="D507" s="5">
        <v>0.6</v>
      </c>
      <c r="E507" s="6">
        <f t="shared" si="8"/>
        <v>1.2</v>
      </c>
    </row>
    <row r="508" spans="1:5" x14ac:dyDescent="0.25">
      <c r="A508" s="4">
        <v>39954</v>
      </c>
      <c r="C508">
        <v>3.6</v>
      </c>
      <c r="D508" s="5">
        <v>3.6</v>
      </c>
      <c r="E508" s="6">
        <f t="shared" si="8"/>
        <v>3.6</v>
      </c>
    </row>
    <row r="509" spans="1:5" x14ac:dyDescent="0.25">
      <c r="A509" s="4">
        <v>39955</v>
      </c>
      <c r="C509">
        <v>0.4</v>
      </c>
      <c r="D509" s="5">
        <v>0</v>
      </c>
      <c r="E509" s="6">
        <f t="shared" si="8"/>
        <v>0.2</v>
      </c>
    </row>
    <row r="510" spans="1:5" x14ac:dyDescent="0.25">
      <c r="A510" s="4">
        <v>39956</v>
      </c>
      <c r="C510">
        <v>0</v>
      </c>
      <c r="D510" s="5">
        <v>0.2</v>
      </c>
      <c r="E510" s="6">
        <f t="shared" si="8"/>
        <v>0.1</v>
      </c>
    </row>
    <row r="511" spans="1:5" x14ac:dyDescent="0.25">
      <c r="A511" s="4">
        <v>39957</v>
      </c>
      <c r="C511">
        <v>0</v>
      </c>
      <c r="D511" s="5">
        <v>0</v>
      </c>
      <c r="E511" s="6">
        <f t="shared" si="8"/>
        <v>0</v>
      </c>
    </row>
    <row r="512" spans="1:5" x14ac:dyDescent="0.25">
      <c r="A512" s="4">
        <v>39958</v>
      </c>
      <c r="C512">
        <v>0</v>
      </c>
      <c r="D512" s="5">
        <v>0</v>
      </c>
      <c r="E512" s="6">
        <f t="shared" si="8"/>
        <v>0</v>
      </c>
    </row>
    <row r="513" spans="1:5" x14ac:dyDescent="0.25">
      <c r="A513" s="4">
        <v>39959</v>
      </c>
      <c r="C513">
        <v>0.8</v>
      </c>
      <c r="D513" s="5">
        <v>1</v>
      </c>
      <c r="E513" s="6">
        <f t="shared" si="8"/>
        <v>0.9</v>
      </c>
    </row>
    <row r="514" spans="1:5" x14ac:dyDescent="0.25">
      <c r="A514" s="4">
        <v>39960</v>
      </c>
      <c r="C514">
        <v>0.6</v>
      </c>
      <c r="D514" s="5">
        <v>0.4</v>
      </c>
      <c r="E514" s="6">
        <f t="shared" si="8"/>
        <v>0.5</v>
      </c>
    </row>
    <row r="515" spans="1:5" x14ac:dyDescent="0.25">
      <c r="A515" s="4">
        <v>39961</v>
      </c>
      <c r="C515">
        <v>0</v>
      </c>
      <c r="D515" s="5">
        <v>0</v>
      </c>
      <c r="E515" s="6">
        <f t="shared" si="8"/>
        <v>0</v>
      </c>
    </row>
    <row r="516" spans="1:5" x14ac:dyDescent="0.25">
      <c r="A516" s="4">
        <v>39962</v>
      </c>
      <c r="C516">
        <v>0</v>
      </c>
      <c r="D516" s="5">
        <v>0</v>
      </c>
      <c r="E516" s="6">
        <f t="shared" si="8"/>
        <v>0</v>
      </c>
    </row>
    <row r="517" spans="1:5" x14ac:dyDescent="0.25">
      <c r="A517" s="4">
        <v>39963</v>
      </c>
      <c r="C517">
        <v>0</v>
      </c>
      <c r="D517" s="5">
        <v>0</v>
      </c>
      <c r="E517" s="6">
        <f t="shared" ref="E517:E580" si="9">AVERAGE(B517,C517,D517)</f>
        <v>0</v>
      </c>
    </row>
    <row r="518" spans="1:5" x14ac:dyDescent="0.25">
      <c r="A518" s="4">
        <v>39964</v>
      </c>
      <c r="C518">
        <v>0</v>
      </c>
      <c r="D518" s="5">
        <v>0</v>
      </c>
      <c r="E518" s="6">
        <f t="shared" si="9"/>
        <v>0</v>
      </c>
    </row>
    <row r="519" spans="1:5" x14ac:dyDescent="0.25">
      <c r="A519" s="4">
        <v>39965</v>
      </c>
      <c r="C519">
        <v>0</v>
      </c>
      <c r="D519" s="5">
        <v>0</v>
      </c>
      <c r="E519" s="6">
        <f t="shared" si="9"/>
        <v>0</v>
      </c>
    </row>
    <row r="520" spans="1:5" x14ac:dyDescent="0.25">
      <c r="A520" s="4">
        <v>39966</v>
      </c>
      <c r="C520">
        <v>0</v>
      </c>
      <c r="D520" s="5">
        <v>0</v>
      </c>
      <c r="E520" s="6">
        <f t="shared" si="9"/>
        <v>0</v>
      </c>
    </row>
    <row r="521" spans="1:5" x14ac:dyDescent="0.25">
      <c r="A521" s="4">
        <v>39967</v>
      </c>
      <c r="C521">
        <v>0</v>
      </c>
      <c r="D521" s="5">
        <v>0</v>
      </c>
      <c r="E521" s="6">
        <f t="shared" si="9"/>
        <v>0</v>
      </c>
    </row>
    <row r="522" spans="1:5" x14ac:dyDescent="0.25">
      <c r="A522" s="4">
        <v>39968</v>
      </c>
      <c r="C522">
        <v>0</v>
      </c>
      <c r="D522" s="5">
        <v>0</v>
      </c>
      <c r="E522" s="6">
        <f t="shared" si="9"/>
        <v>0</v>
      </c>
    </row>
    <row r="523" spans="1:5" x14ac:dyDescent="0.25">
      <c r="A523" s="4">
        <v>39969</v>
      </c>
      <c r="C523">
        <v>4.2</v>
      </c>
      <c r="D523" s="5">
        <v>2.4</v>
      </c>
      <c r="E523" s="6">
        <f t="shared" si="9"/>
        <v>3.3</v>
      </c>
    </row>
    <row r="524" spans="1:5" x14ac:dyDescent="0.25">
      <c r="A524" s="4">
        <v>39970</v>
      </c>
      <c r="C524">
        <v>10.199999999999999</v>
      </c>
      <c r="D524" s="5">
        <v>11</v>
      </c>
      <c r="E524" s="6">
        <f t="shared" si="9"/>
        <v>10.6</v>
      </c>
    </row>
    <row r="525" spans="1:5" x14ac:dyDescent="0.25">
      <c r="A525" s="4">
        <v>39971</v>
      </c>
      <c r="C525">
        <v>0</v>
      </c>
      <c r="D525" s="5">
        <v>0.4</v>
      </c>
      <c r="E525" s="6">
        <f t="shared" si="9"/>
        <v>0.2</v>
      </c>
    </row>
    <row r="526" spans="1:5" x14ac:dyDescent="0.25">
      <c r="A526" s="4">
        <v>39972</v>
      </c>
      <c r="C526">
        <v>0</v>
      </c>
      <c r="D526" s="5">
        <v>0</v>
      </c>
      <c r="E526" s="6">
        <f t="shared" si="9"/>
        <v>0</v>
      </c>
    </row>
    <row r="527" spans="1:5" x14ac:dyDescent="0.25">
      <c r="A527" s="4">
        <v>39973</v>
      </c>
      <c r="C527">
        <v>0</v>
      </c>
      <c r="D527" s="5">
        <v>0</v>
      </c>
      <c r="E527" s="6">
        <f t="shared" si="9"/>
        <v>0</v>
      </c>
    </row>
    <row r="528" spans="1:5" x14ac:dyDescent="0.25">
      <c r="A528" s="4">
        <v>39974</v>
      </c>
      <c r="C528">
        <v>0</v>
      </c>
      <c r="D528" s="5">
        <v>0</v>
      </c>
      <c r="E528" s="6">
        <f t="shared" si="9"/>
        <v>0</v>
      </c>
    </row>
    <row r="529" spans="1:5" x14ac:dyDescent="0.25">
      <c r="A529" s="4">
        <v>39975</v>
      </c>
      <c r="C529">
        <v>5</v>
      </c>
      <c r="D529" s="5">
        <v>3.4</v>
      </c>
      <c r="E529" s="6">
        <f t="shared" si="9"/>
        <v>4.2</v>
      </c>
    </row>
    <row r="530" spans="1:5" x14ac:dyDescent="0.25">
      <c r="A530" s="4">
        <v>39976</v>
      </c>
      <c r="C530">
        <v>2</v>
      </c>
      <c r="D530" s="5">
        <v>2.4</v>
      </c>
      <c r="E530" s="6">
        <f t="shared" si="9"/>
        <v>2.2000000000000002</v>
      </c>
    </row>
    <row r="531" spans="1:5" x14ac:dyDescent="0.25">
      <c r="A531" s="4">
        <v>39977</v>
      </c>
      <c r="C531">
        <v>0.6</v>
      </c>
      <c r="D531" s="5">
        <v>0.6</v>
      </c>
      <c r="E531" s="6">
        <f t="shared" si="9"/>
        <v>0.6</v>
      </c>
    </row>
    <row r="532" spans="1:5" x14ac:dyDescent="0.25">
      <c r="A532" s="4">
        <v>39978</v>
      </c>
      <c r="C532">
        <v>0</v>
      </c>
      <c r="D532" s="5">
        <v>0</v>
      </c>
      <c r="E532" s="6">
        <f t="shared" si="9"/>
        <v>0</v>
      </c>
    </row>
    <row r="533" spans="1:5" x14ac:dyDescent="0.25">
      <c r="A533" s="4">
        <v>39979</v>
      </c>
      <c r="C533">
        <v>3.4</v>
      </c>
      <c r="D533" s="5">
        <v>3.8</v>
      </c>
      <c r="E533" s="6">
        <f t="shared" si="9"/>
        <v>3.5999999999999996</v>
      </c>
    </row>
    <row r="534" spans="1:5" x14ac:dyDescent="0.25">
      <c r="A534" s="4">
        <v>39980</v>
      </c>
      <c r="C534">
        <v>13.6</v>
      </c>
      <c r="D534" s="5">
        <v>6.2</v>
      </c>
      <c r="E534" s="6">
        <f t="shared" si="9"/>
        <v>9.9</v>
      </c>
    </row>
    <row r="535" spans="1:5" x14ac:dyDescent="0.25">
      <c r="A535" s="4">
        <v>39981</v>
      </c>
      <c r="C535">
        <v>0.6</v>
      </c>
      <c r="D535" s="5">
        <v>0</v>
      </c>
      <c r="E535" s="6">
        <f t="shared" si="9"/>
        <v>0.3</v>
      </c>
    </row>
    <row r="536" spans="1:5" x14ac:dyDescent="0.25">
      <c r="A536" s="4">
        <v>39982</v>
      </c>
      <c r="C536">
        <v>4.5999999999999996</v>
      </c>
      <c r="D536" s="5">
        <v>3</v>
      </c>
      <c r="E536" s="6">
        <f t="shared" si="9"/>
        <v>3.8</v>
      </c>
    </row>
    <row r="537" spans="1:5" x14ac:dyDescent="0.25">
      <c r="A537" s="4">
        <v>39983</v>
      </c>
      <c r="C537">
        <v>0</v>
      </c>
      <c r="D537" s="5">
        <v>0</v>
      </c>
      <c r="E537" s="6">
        <f t="shared" si="9"/>
        <v>0</v>
      </c>
    </row>
    <row r="538" spans="1:5" x14ac:dyDescent="0.25">
      <c r="A538" s="4">
        <v>39984</v>
      </c>
      <c r="C538">
        <v>0.6</v>
      </c>
      <c r="D538" s="5">
        <v>0.2</v>
      </c>
      <c r="E538" s="6">
        <f t="shared" si="9"/>
        <v>0.4</v>
      </c>
    </row>
    <row r="539" spans="1:5" x14ac:dyDescent="0.25">
      <c r="A539" s="4">
        <v>39985</v>
      </c>
      <c r="C539">
        <v>2.2000000000000002</v>
      </c>
      <c r="D539" s="5">
        <v>4</v>
      </c>
      <c r="E539" s="6">
        <f t="shared" si="9"/>
        <v>3.1</v>
      </c>
    </row>
    <row r="540" spans="1:5" x14ac:dyDescent="0.25">
      <c r="A540" s="4">
        <v>39986</v>
      </c>
      <c r="C540">
        <v>0</v>
      </c>
      <c r="D540" s="5">
        <v>0</v>
      </c>
      <c r="E540" s="6">
        <f t="shared" si="9"/>
        <v>0</v>
      </c>
    </row>
    <row r="541" spans="1:5" x14ac:dyDescent="0.25">
      <c r="A541" s="4">
        <v>39987</v>
      </c>
      <c r="C541">
        <v>0.6</v>
      </c>
      <c r="D541" s="5">
        <v>0.2</v>
      </c>
      <c r="E541" s="6">
        <f t="shared" si="9"/>
        <v>0.4</v>
      </c>
    </row>
    <row r="542" spans="1:5" x14ac:dyDescent="0.25">
      <c r="A542" s="4">
        <v>39988</v>
      </c>
      <c r="C542">
        <v>0</v>
      </c>
      <c r="D542" s="5">
        <v>0</v>
      </c>
      <c r="E542" s="6">
        <f t="shared" si="9"/>
        <v>0</v>
      </c>
    </row>
    <row r="543" spans="1:5" x14ac:dyDescent="0.25">
      <c r="A543" s="4">
        <v>39989</v>
      </c>
      <c r="C543">
        <v>0</v>
      </c>
      <c r="D543" s="5">
        <v>0</v>
      </c>
      <c r="E543" s="6">
        <f t="shared" si="9"/>
        <v>0</v>
      </c>
    </row>
    <row r="544" spans="1:5" x14ac:dyDescent="0.25">
      <c r="A544" s="4">
        <v>39990</v>
      </c>
      <c r="C544">
        <v>0</v>
      </c>
      <c r="D544" s="5">
        <v>0</v>
      </c>
      <c r="E544" s="6">
        <f t="shared" si="9"/>
        <v>0</v>
      </c>
    </row>
    <row r="545" spans="1:5" x14ac:dyDescent="0.25">
      <c r="A545" s="4">
        <v>39991</v>
      </c>
      <c r="C545">
        <v>8</v>
      </c>
      <c r="D545" s="5">
        <v>7.6</v>
      </c>
      <c r="E545" s="6">
        <f t="shared" si="9"/>
        <v>7.8</v>
      </c>
    </row>
    <row r="546" spans="1:5" x14ac:dyDescent="0.25">
      <c r="A546" s="4">
        <v>39992</v>
      </c>
      <c r="C546">
        <v>5</v>
      </c>
      <c r="D546" s="5">
        <v>3.4</v>
      </c>
      <c r="E546" s="6">
        <f t="shared" si="9"/>
        <v>4.2</v>
      </c>
    </row>
    <row r="547" spans="1:5" x14ac:dyDescent="0.25">
      <c r="A547" s="4">
        <v>39993</v>
      </c>
      <c r="C547">
        <v>0.2</v>
      </c>
      <c r="D547" s="5">
        <v>0</v>
      </c>
      <c r="E547" s="6">
        <f t="shared" si="9"/>
        <v>0.1</v>
      </c>
    </row>
    <row r="548" spans="1:5" x14ac:dyDescent="0.25">
      <c r="A548" s="4">
        <v>39994</v>
      </c>
      <c r="C548">
        <v>8.6</v>
      </c>
      <c r="D548" s="5">
        <v>2.8</v>
      </c>
      <c r="E548" s="6">
        <f t="shared" si="9"/>
        <v>5.6999999999999993</v>
      </c>
    </row>
    <row r="549" spans="1:5" x14ac:dyDescent="0.25">
      <c r="A549" s="4">
        <v>39995</v>
      </c>
      <c r="C549">
        <v>1.6</v>
      </c>
      <c r="D549" s="5">
        <v>1.6</v>
      </c>
      <c r="E549" s="6">
        <f t="shared" si="9"/>
        <v>1.6</v>
      </c>
    </row>
    <row r="550" spans="1:5" x14ac:dyDescent="0.25">
      <c r="A550" s="4">
        <v>39996</v>
      </c>
      <c r="C550">
        <v>4.8</v>
      </c>
      <c r="D550" s="5">
        <v>19.600000000000001</v>
      </c>
      <c r="E550" s="6">
        <f t="shared" si="9"/>
        <v>12.200000000000001</v>
      </c>
    </row>
    <row r="551" spans="1:5" x14ac:dyDescent="0.25">
      <c r="A551" s="4">
        <v>39997</v>
      </c>
      <c r="C551">
        <v>0</v>
      </c>
      <c r="D551" s="5">
        <v>0</v>
      </c>
      <c r="E551" s="6">
        <f t="shared" si="9"/>
        <v>0</v>
      </c>
    </row>
    <row r="552" spans="1:5" x14ac:dyDescent="0.25">
      <c r="A552" s="4">
        <v>39998</v>
      </c>
      <c r="C552">
        <v>4.5999999999999996</v>
      </c>
      <c r="D552" s="5">
        <v>5.6</v>
      </c>
      <c r="E552" s="6">
        <f t="shared" si="9"/>
        <v>5.0999999999999996</v>
      </c>
    </row>
    <row r="553" spans="1:5" x14ac:dyDescent="0.25">
      <c r="A553" s="4">
        <v>39999</v>
      </c>
      <c r="C553">
        <v>3.8</v>
      </c>
      <c r="D553" s="5">
        <v>5.4</v>
      </c>
      <c r="E553" s="6">
        <f t="shared" si="9"/>
        <v>4.5999999999999996</v>
      </c>
    </row>
    <row r="554" spans="1:5" x14ac:dyDescent="0.25">
      <c r="A554" s="4">
        <v>40000</v>
      </c>
      <c r="C554">
        <v>2.2000000000000002</v>
      </c>
      <c r="D554" s="5">
        <v>8.8000000000000007</v>
      </c>
      <c r="E554" s="6">
        <f t="shared" si="9"/>
        <v>5.5</v>
      </c>
    </row>
    <row r="555" spans="1:5" x14ac:dyDescent="0.25">
      <c r="A555" s="4">
        <v>40001</v>
      </c>
      <c r="C555">
        <v>14.6</v>
      </c>
      <c r="D555" s="5">
        <v>6.8</v>
      </c>
      <c r="E555" s="6">
        <f t="shared" si="9"/>
        <v>10.7</v>
      </c>
    </row>
    <row r="556" spans="1:5" x14ac:dyDescent="0.25">
      <c r="A556" s="4">
        <v>40002</v>
      </c>
      <c r="C556">
        <v>2.2000000000000002</v>
      </c>
      <c r="D556" s="5">
        <v>0.6</v>
      </c>
      <c r="E556" s="6">
        <f t="shared" si="9"/>
        <v>1.4000000000000001</v>
      </c>
    </row>
    <row r="557" spans="1:5" x14ac:dyDescent="0.25">
      <c r="A557" s="4">
        <v>40003</v>
      </c>
      <c r="C557">
        <v>0.2</v>
      </c>
      <c r="D557" s="5">
        <v>0</v>
      </c>
      <c r="E557" s="6">
        <f t="shared" si="9"/>
        <v>0.1</v>
      </c>
    </row>
    <row r="558" spans="1:5" x14ac:dyDescent="0.25">
      <c r="A558" s="4">
        <v>40004</v>
      </c>
      <c r="C558">
        <v>0</v>
      </c>
      <c r="D558" s="5">
        <v>0</v>
      </c>
      <c r="E558" s="6">
        <f t="shared" si="9"/>
        <v>0</v>
      </c>
    </row>
    <row r="559" spans="1:5" x14ac:dyDescent="0.25">
      <c r="A559" s="4">
        <v>40005</v>
      </c>
      <c r="C559">
        <v>0</v>
      </c>
      <c r="D559" s="5">
        <v>0</v>
      </c>
      <c r="E559" s="6">
        <f t="shared" si="9"/>
        <v>0</v>
      </c>
    </row>
    <row r="560" spans="1:5" x14ac:dyDescent="0.25">
      <c r="A560" s="4">
        <v>40006</v>
      </c>
      <c r="C560">
        <v>8.6</v>
      </c>
      <c r="D560" s="5">
        <v>8.6</v>
      </c>
      <c r="E560" s="6">
        <f t="shared" si="9"/>
        <v>8.6</v>
      </c>
    </row>
    <row r="561" spans="1:5" x14ac:dyDescent="0.25">
      <c r="A561" s="4">
        <v>40007</v>
      </c>
      <c r="C561">
        <v>0</v>
      </c>
      <c r="D561" s="5">
        <v>0</v>
      </c>
      <c r="E561" s="6">
        <f t="shared" si="9"/>
        <v>0</v>
      </c>
    </row>
    <row r="562" spans="1:5" x14ac:dyDescent="0.25">
      <c r="A562" s="4">
        <v>40008</v>
      </c>
      <c r="C562">
        <v>3.6</v>
      </c>
      <c r="D562" s="5">
        <v>3</v>
      </c>
      <c r="E562" s="6">
        <f t="shared" si="9"/>
        <v>3.3</v>
      </c>
    </row>
    <row r="563" spans="1:5" x14ac:dyDescent="0.25">
      <c r="A563" s="4">
        <v>40009</v>
      </c>
      <c r="C563">
        <v>3.8</v>
      </c>
      <c r="D563" s="5">
        <v>2.2000000000000002</v>
      </c>
      <c r="E563" s="6">
        <f t="shared" si="9"/>
        <v>3</v>
      </c>
    </row>
    <row r="564" spans="1:5" x14ac:dyDescent="0.25">
      <c r="A564" s="4">
        <v>40010</v>
      </c>
      <c r="C564">
        <v>0</v>
      </c>
      <c r="D564" s="5">
        <v>0.2</v>
      </c>
      <c r="E564" s="6">
        <f t="shared" si="9"/>
        <v>0.1</v>
      </c>
    </row>
    <row r="565" spans="1:5" x14ac:dyDescent="0.25">
      <c r="A565" s="4">
        <v>40011</v>
      </c>
      <c r="C565">
        <v>27.2</v>
      </c>
      <c r="D565" s="5">
        <v>27.4</v>
      </c>
      <c r="E565" s="6">
        <f t="shared" si="9"/>
        <v>27.299999999999997</v>
      </c>
    </row>
    <row r="566" spans="1:5" x14ac:dyDescent="0.25">
      <c r="A566" s="4">
        <v>40012</v>
      </c>
      <c r="C566">
        <v>33.4</v>
      </c>
      <c r="D566" s="5">
        <v>35.4</v>
      </c>
      <c r="E566" s="6">
        <f t="shared" si="9"/>
        <v>34.4</v>
      </c>
    </row>
    <row r="567" spans="1:5" x14ac:dyDescent="0.25">
      <c r="A567" s="4">
        <v>40013</v>
      </c>
      <c r="C567">
        <v>6</v>
      </c>
      <c r="D567" s="5">
        <v>3.4</v>
      </c>
      <c r="E567" s="6">
        <f t="shared" si="9"/>
        <v>4.7</v>
      </c>
    </row>
    <row r="568" spans="1:5" x14ac:dyDescent="0.25">
      <c r="A568" s="4">
        <v>40014</v>
      </c>
      <c r="C568">
        <v>0</v>
      </c>
      <c r="D568" s="5">
        <v>0</v>
      </c>
      <c r="E568" s="6">
        <f t="shared" si="9"/>
        <v>0</v>
      </c>
    </row>
    <row r="569" spans="1:5" x14ac:dyDescent="0.25">
      <c r="A569" s="4">
        <v>40015</v>
      </c>
      <c r="C569">
        <v>0</v>
      </c>
      <c r="D569" s="5">
        <v>0</v>
      </c>
      <c r="E569" s="6">
        <f t="shared" si="9"/>
        <v>0</v>
      </c>
    </row>
    <row r="570" spans="1:5" x14ac:dyDescent="0.25">
      <c r="A570" s="4">
        <v>40016</v>
      </c>
      <c r="C570">
        <v>3</v>
      </c>
      <c r="D570" s="5">
        <v>1.4</v>
      </c>
      <c r="E570" s="6">
        <f t="shared" si="9"/>
        <v>2.2000000000000002</v>
      </c>
    </row>
    <row r="571" spans="1:5" x14ac:dyDescent="0.25">
      <c r="A571" s="4">
        <v>40017</v>
      </c>
      <c r="C571">
        <v>0</v>
      </c>
      <c r="D571" s="5">
        <v>0.2</v>
      </c>
      <c r="E571" s="6">
        <f t="shared" si="9"/>
        <v>0.1</v>
      </c>
    </row>
    <row r="572" spans="1:5" x14ac:dyDescent="0.25">
      <c r="A572" s="4">
        <v>40018</v>
      </c>
      <c r="C572">
        <v>0</v>
      </c>
      <c r="D572" s="5">
        <v>0</v>
      </c>
      <c r="E572" s="6">
        <f t="shared" si="9"/>
        <v>0</v>
      </c>
    </row>
    <row r="573" spans="1:5" x14ac:dyDescent="0.25">
      <c r="A573" s="4">
        <v>40019</v>
      </c>
      <c r="C573">
        <v>2</v>
      </c>
      <c r="D573" s="5">
        <v>2.6</v>
      </c>
      <c r="E573" s="6">
        <f t="shared" si="9"/>
        <v>2.2999999999999998</v>
      </c>
    </row>
    <row r="574" spans="1:5" x14ac:dyDescent="0.25">
      <c r="A574" s="4">
        <v>40020</v>
      </c>
      <c r="C574">
        <v>1</v>
      </c>
      <c r="D574" s="5">
        <v>0.6</v>
      </c>
      <c r="E574" s="6">
        <f t="shared" si="9"/>
        <v>0.8</v>
      </c>
    </row>
    <row r="575" spans="1:5" x14ac:dyDescent="0.25">
      <c r="A575" s="4">
        <v>40021</v>
      </c>
      <c r="C575">
        <v>0.8</v>
      </c>
      <c r="D575" s="5">
        <v>0.4</v>
      </c>
      <c r="E575" s="6">
        <f t="shared" si="9"/>
        <v>0.60000000000000009</v>
      </c>
    </row>
    <row r="576" spans="1:5" x14ac:dyDescent="0.25">
      <c r="A576" s="4">
        <v>40022</v>
      </c>
      <c r="C576">
        <v>0</v>
      </c>
      <c r="D576" s="5">
        <v>0</v>
      </c>
      <c r="E576" s="6">
        <f t="shared" si="9"/>
        <v>0</v>
      </c>
    </row>
    <row r="577" spans="1:5" x14ac:dyDescent="0.25">
      <c r="A577" s="4">
        <v>40023</v>
      </c>
      <c r="C577">
        <v>0.4</v>
      </c>
      <c r="D577" s="5">
        <v>0</v>
      </c>
      <c r="E577" s="6">
        <f t="shared" si="9"/>
        <v>0.2</v>
      </c>
    </row>
    <row r="578" spans="1:5" x14ac:dyDescent="0.25">
      <c r="A578" s="4">
        <v>40024</v>
      </c>
      <c r="C578">
        <v>21.2</v>
      </c>
      <c r="D578" s="5">
        <v>6</v>
      </c>
      <c r="E578" s="6">
        <f t="shared" si="9"/>
        <v>13.6</v>
      </c>
    </row>
    <row r="579" spans="1:5" x14ac:dyDescent="0.25">
      <c r="A579" s="4">
        <v>40025</v>
      </c>
      <c r="C579">
        <v>0</v>
      </c>
      <c r="D579" s="5">
        <v>0</v>
      </c>
      <c r="E579" s="6">
        <f t="shared" si="9"/>
        <v>0</v>
      </c>
    </row>
    <row r="580" spans="1:5" x14ac:dyDescent="0.25">
      <c r="A580" s="4">
        <v>40026</v>
      </c>
      <c r="C580">
        <v>1.8</v>
      </c>
      <c r="D580" s="5">
        <v>1.6</v>
      </c>
      <c r="E580" s="6">
        <f t="shared" si="9"/>
        <v>1.7000000000000002</v>
      </c>
    </row>
    <row r="581" spans="1:5" x14ac:dyDescent="0.25">
      <c r="A581" s="4">
        <v>40027</v>
      </c>
      <c r="C581">
        <v>0.4</v>
      </c>
      <c r="D581" s="5">
        <v>0.4</v>
      </c>
      <c r="E581" s="6">
        <f t="shared" ref="E581:E644" si="10">AVERAGE(B581,C581,D581)</f>
        <v>0.4</v>
      </c>
    </row>
    <row r="582" spans="1:5" x14ac:dyDescent="0.25">
      <c r="A582" s="4">
        <v>40028</v>
      </c>
      <c r="C582">
        <v>0</v>
      </c>
      <c r="D582" s="5">
        <v>0</v>
      </c>
      <c r="E582" s="6">
        <f t="shared" si="10"/>
        <v>0</v>
      </c>
    </row>
    <row r="583" spans="1:5" x14ac:dyDescent="0.25">
      <c r="A583" s="4">
        <v>40029</v>
      </c>
      <c r="C583">
        <v>1.2</v>
      </c>
      <c r="D583" s="5">
        <v>1.2</v>
      </c>
      <c r="E583" s="6">
        <f t="shared" si="10"/>
        <v>1.2</v>
      </c>
    </row>
    <row r="584" spans="1:5" x14ac:dyDescent="0.25">
      <c r="A584" s="4">
        <v>40030</v>
      </c>
      <c r="C584">
        <v>0</v>
      </c>
      <c r="D584" s="5">
        <v>0</v>
      </c>
      <c r="E584" s="6">
        <f t="shared" si="10"/>
        <v>0</v>
      </c>
    </row>
    <row r="585" spans="1:5" x14ac:dyDescent="0.25">
      <c r="A585" s="4">
        <v>40031</v>
      </c>
      <c r="C585">
        <v>0</v>
      </c>
      <c r="D585" s="5">
        <v>0</v>
      </c>
      <c r="E585" s="6">
        <f t="shared" si="10"/>
        <v>0</v>
      </c>
    </row>
    <row r="586" spans="1:5" x14ac:dyDescent="0.25">
      <c r="A586" s="4">
        <v>40032</v>
      </c>
      <c r="C586">
        <v>0</v>
      </c>
      <c r="D586" s="5">
        <v>0</v>
      </c>
      <c r="E586" s="6">
        <f t="shared" si="10"/>
        <v>0</v>
      </c>
    </row>
    <row r="587" spans="1:5" x14ac:dyDescent="0.25">
      <c r="A587" s="4">
        <v>40033</v>
      </c>
      <c r="C587">
        <v>0</v>
      </c>
      <c r="D587" s="5">
        <v>0</v>
      </c>
      <c r="E587" s="6">
        <f t="shared" si="10"/>
        <v>0</v>
      </c>
    </row>
    <row r="588" spans="1:5" x14ac:dyDescent="0.25">
      <c r="A588" s="4">
        <v>40034</v>
      </c>
      <c r="C588">
        <v>0</v>
      </c>
      <c r="D588" s="5">
        <v>0</v>
      </c>
      <c r="E588" s="6">
        <f t="shared" si="10"/>
        <v>0</v>
      </c>
    </row>
    <row r="589" spans="1:5" x14ac:dyDescent="0.25">
      <c r="A589" s="4">
        <v>40035</v>
      </c>
      <c r="C589">
        <v>2.4</v>
      </c>
      <c r="D589" s="5">
        <v>3</v>
      </c>
      <c r="E589" s="6">
        <f t="shared" si="10"/>
        <v>2.7</v>
      </c>
    </row>
    <row r="590" spans="1:5" x14ac:dyDescent="0.25">
      <c r="A590" s="4">
        <v>40036</v>
      </c>
      <c r="C590">
        <v>2.4</v>
      </c>
      <c r="D590" s="5">
        <v>0.6</v>
      </c>
      <c r="E590" s="6">
        <f t="shared" si="10"/>
        <v>1.5</v>
      </c>
    </row>
    <row r="591" spans="1:5" x14ac:dyDescent="0.25">
      <c r="A591" s="4">
        <v>40037</v>
      </c>
      <c r="C591">
        <v>0.6</v>
      </c>
      <c r="D591" s="5">
        <v>0.6</v>
      </c>
      <c r="E591" s="6">
        <f t="shared" si="10"/>
        <v>0.6</v>
      </c>
    </row>
    <row r="592" spans="1:5" x14ac:dyDescent="0.25">
      <c r="A592" s="4">
        <v>40038</v>
      </c>
      <c r="C592">
        <v>0</v>
      </c>
      <c r="D592" s="5">
        <v>0</v>
      </c>
      <c r="E592" s="6">
        <f t="shared" si="10"/>
        <v>0</v>
      </c>
    </row>
    <row r="593" spans="1:5" x14ac:dyDescent="0.25">
      <c r="A593" s="4">
        <v>40039</v>
      </c>
      <c r="C593">
        <v>0</v>
      </c>
      <c r="D593" s="5">
        <v>0</v>
      </c>
      <c r="E593" s="6">
        <f t="shared" si="10"/>
        <v>0</v>
      </c>
    </row>
    <row r="594" spans="1:5" x14ac:dyDescent="0.25">
      <c r="A594" s="4">
        <v>40040</v>
      </c>
      <c r="C594">
        <v>2</v>
      </c>
      <c r="D594" s="5">
        <v>1.6</v>
      </c>
      <c r="E594" s="6">
        <f t="shared" si="10"/>
        <v>1.8</v>
      </c>
    </row>
    <row r="595" spans="1:5" x14ac:dyDescent="0.25">
      <c r="A595" s="4">
        <v>40041</v>
      </c>
      <c r="C595">
        <v>2.6</v>
      </c>
      <c r="D595" s="5">
        <v>1</v>
      </c>
      <c r="E595" s="6">
        <f t="shared" si="10"/>
        <v>1.8</v>
      </c>
    </row>
    <row r="596" spans="1:5" x14ac:dyDescent="0.25">
      <c r="A596" s="4">
        <v>40042</v>
      </c>
      <c r="C596">
        <v>2.6</v>
      </c>
      <c r="D596" s="5">
        <v>1.8</v>
      </c>
      <c r="E596" s="6">
        <f t="shared" si="10"/>
        <v>2.2000000000000002</v>
      </c>
    </row>
    <row r="597" spans="1:5" x14ac:dyDescent="0.25">
      <c r="A597" s="4">
        <v>40043</v>
      </c>
      <c r="C597">
        <v>0.4</v>
      </c>
      <c r="D597" s="5">
        <v>0.6</v>
      </c>
      <c r="E597" s="6">
        <f t="shared" si="10"/>
        <v>0.5</v>
      </c>
    </row>
    <row r="598" spans="1:5" x14ac:dyDescent="0.25">
      <c r="A598" s="4">
        <v>40044</v>
      </c>
      <c r="C598">
        <v>0.2</v>
      </c>
      <c r="D598" s="5">
        <v>0</v>
      </c>
      <c r="E598" s="6">
        <f t="shared" si="10"/>
        <v>0.1</v>
      </c>
    </row>
    <row r="599" spans="1:5" x14ac:dyDescent="0.25">
      <c r="A599" s="4">
        <v>40045</v>
      </c>
      <c r="C599">
        <v>0</v>
      </c>
      <c r="D599" s="5">
        <v>0</v>
      </c>
      <c r="E599" s="6">
        <f t="shared" si="10"/>
        <v>0</v>
      </c>
    </row>
    <row r="600" spans="1:5" x14ac:dyDescent="0.25">
      <c r="A600" s="4">
        <v>40046</v>
      </c>
      <c r="C600">
        <v>0.8</v>
      </c>
      <c r="D600" s="5">
        <v>1.4</v>
      </c>
      <c r="E600" s="6">
        <f t="shared" si="10"/>
        <v>1.1000000000000001</v>
      </c>
    </row>
    <row r="601" spans="1:5" x14ac:dyDescent="0.25">
      <c r="A601" s="4">
        <v>40047</v>
      </c>
      <c r="C601">
        <v>0</v>
      </c>
      <c r="D601" s="5">
        <v>4.4000000000000004</v>
      </c>
      <c r="E601" s="6">
        <f t="shared" si="10"/>
        <v>2.2000000000000002</v>
      </c>
    </row>
    <row r="602" spans="1:5" x14ac:dyDescent="0.25">
      <c r="A602" s="4">
        <v>40048</v>
      </c>
      <c r="C602">
        <v>0.2</v>
      </c>
      <c r="D602" s="5">
        <v>0.4</v>
      </c>
      <c r="E602" s="6">
        <f t="shared" si="10"/>
        <v>0.30000000000000004</v>
      </c>
    </row>
    <row r="603" spans="1:5" x14ac:dyDescent="0.25">
      <c r="A603" s="4">
        <v>40049</v>
      </c>
      <c r="C603">
        <v>0.2</v>
      </c>
      <c r="D603" s="5">
        <v>0</v>
      </c>
      <c r="E603" s="6">
        <f t="shared" si="10"/>
        <v>0.1</v>
      </c>
    </row>
    <row r="604" spans="1:5" x14ac:dyDescent="0.25">
      <c r="A604" s="4">
        <v>40050</v>
      </c>
      <c r="C604">
        <v>3</v>
      </c>
      <c r="D604" s="5">
        <v>3</v>
      </c>
      <c r="E604" s="6">
        <f t="shared" si="10"/>
        <v>3</v>
      </c>
    </row>
    <row r="605" spans="1:5" x14ac:dyDescent="0.25">
      <c r="A605" s="4">
        <v>40051</v>
      </c>
      <c r="C605">
        <v>3.4</v>
      </c>
      <c r="D605" s="5">
        <v>3.4</v>
      </c>
      <c r="E605" s="6">
        <f t="shared" si="10"/>
        <v>3.4</v>
      </c>
    </row>
    <row r="606" spans="1:5" x14ac:dyDescent="0.25">
      <c r="A606" s="4">
        <v>40052</v>
      </c>
      <c r="C606">
        <v>1.4</v>
      </c>
      <c r="D606" s="5">
        <v>0.8</v>
      </c>
      <c r="E606" s="6">
        <f t="shared" si="10"/>
        <v>1.1000000000000001</v>
      </c>
    </row>
    <row r="607" spans="1:5" x14ac:dyDescent="0.25">
      <c r="A607" s="4">
        <v>40053</v>
      </c>
      <c r="C607">
        <v>0.4</v>
      </c>
      <c r="D607" s="5">
        <v>0</v>
      </c>
      <c r="E607" s="6">
        <f t="shared" si="10"/>
        <v>0.2</v>
      </c>
    </row>
    <row r="608" spans="1:5" x14ac:dyDescent="0.25">
      <c r="A608" s="4">
        <v>40054</v>
      </c>
      <c r="C608">
        <v>0</v>
      </c>
      <c r="D608" s="5">
        <v>0</v>
      </c>
      <c r="E608" s="6">
        <f t="shared" si="10"/>
        <v>0</v>
      </c>
    </row>
    <row r="609" spans="1:5" x14ac:dyDescent="0.25">
      <c r="A609" s="4">
        <v>40055</v>
      </c>
      <c r="C609">
        <v>0</v>
      </c>
      <c r="D609" s="5">
        <v>0</v>
      </c>
      <c r="E609" s="6">
        <f t="shared" si="10"/>
        <v>0</v>
      </c>
    </row>
    <row r="610" spans="1:5" x14ac:dyDescent="0.25">
      <c r="A610" s="4">
        <v>40056</v>
      </c>
      <c r="C610">
        <v>2</v>
      </c>
      <c r="D610" s="5">
        <v>1.8</v>
      </c>
      <c r="E610" s="6">
        <f t="shared" si="10"/>
        <v>1.9</v>
      </c>
    </row>
    <row r="611" spans="1:5" x14ac:dyDescent="0.25">
      <c r="A611" s="4">
        <v>40057</v>
      </c>
      <c r="C611">
        <v>8.1999999999999993</v>
      </c>
      <c r="D611" s="5">
        <v>10.6</v>
      </c>
      <c r="E611" s="6">
        <f t="shared" si="10"/>
        <v>9.3999999999999986</v>
      </c>
    </row>
    <row r="612" spans="1:5" x14ac:dyDescent="0.25">
      <c r="A612" s="4">
        <v>40058</v>
      </c>
      <c r="C612">
        <v>3</v>
      </c>
      <c r="D612" s="5">
        <v>1.8</v>
      </c>
      <c r="E612" s="6">
        <f t="shared" si="10"/>
        <v>2.4</v>
      </c>
    </row>
    <row r="613" spans="1:5" x14ac:dyDescent="0.25">
      <c r="A613" s="4">
        <v>40059</v>
      </c>
      <c r="C613">
        <v>5.8</v>
      </c>
      <c r="D613" s="5">
        <v>5</v>
      </c>
      <c r="E613" s="6">
        <f t="shared" si="10"/>
        <v>5.4</v>
      </c>
    </row>
    <row r="614" spans="1:5" x14ac:dyDescent="0.25">
      <c r="A614" s="4">
        <v>40060</v>
      </c>
      <c r="C614">
        <v>6.4</v>
      </c>
      <c r="D614" s="5">
        <v>9.1999999999999993</v>
      </c>
      <c r="E614" s="6">
        <f t="shared" si="10"/>
        <v>7.8</v>
      </c>
    </row>
    <row r="615" spans="1:5" x14ac:dyDescent="0.25">
      <c r="A615" s="4">
        <v>40061</v>
      </c>
      <c r="C615">
        <v>6</v>
      </c>
      <c r="D615" s="5">
        <v>5.6</v>
      </c>
      <c r="E615" s="6">
        <f t="shared" si="10"/>
        <v>5.8</v>
      </c>
    </row>
    <row r="616" spans="1:5" x14ac:dyDescent="0.25">
      <c r="A616" s="4">
        <v>40062</v>
      </c>
      <c r="C616">
        <v>0</v>
      </c>
      <c r="D616" s="5">
        <v>0</v>
      </c>
      <c r="E616" s="6">
        <f t="shared" si="10"/>
        <v>0</v>
      </c>
    </row>
    <row r="617" spans="1:5" x14ac:dyDescent="0.25">
      <c r="A617" s="4">
        <v>40063</v>
      </c>
      <c r="C617">
        <v>1.2</v>
      </c>
      <c r="D617" s="5">
        <v>0.8</v>
      </c>
      <c r="E617" s="6">
        <f t="shared" si="10"/>
        <v>1</v>
      </c>
    </row>
    <row r="618" spans="1:5" x14ac:dyDescent="0.25">
      <c r="A618" s="4">
        <v>40064</v>
      </c>
      <c r="C618">
        <v>0</v>
      </c>
      <c r="D618" s="5">
        <v>0</v>
      </c>
      <c r="E618" s="6">
        <f t="shared" si="10"/>
        <v>0</v>
      </c>
    </row>
    <row r="619" spans="1:5" x14ac:dyDescent="0.25">
      <c r="A619" s="4">
        <v>40065</v>
      </c>
      <c r="C619">
        <v>0.6</v>
      </c>
      <c r="D619" s="5">
        <v>0.6</v>
      </c>
      <c r="E619" s="6">
        <f t="shared" si="10"/>
        <v>0.6</v>
      </c>
    </row>
    <row r="620" spans="1:5" x14ac:dyDescent="0.25">
      <c r="A620" s="4">
        <v>40066</v>
      </c>
      <c r="C620">
        <v>0</v>
      </c>
      <c r="D620" s="5">
        <v>0</v>
      </c>
      <c r="E620" s="6">
        <f t="shared" si="10"/>
        <v>0</v>
      </c>
    </row>
    <row r="621" spans="1:5" x14ac:dyDescent="0.25">
      <c r="A621" s="4">
        <v>40067</v>
      </c>
      <c r="C621">
        <v>0</v>
      </c>
      <c r="D621" s="5">
        <v>0</v>
      </c>
      <c r="E621" s="6">
        <f t="shared" si="10"/>
        <v>0</v>
      </c>
    </row>
    <row r="622" spans="1:5" x14ac:dyDescent="0.25">
      <c r="A622" s="4">
        <v>40068</v>
      </c>
      <c r="C622">
        <v>0</v>
      </c>
      <c r="D622" s="5">
        <v>0</v>
      </c>
      <c r="E622" s="6">
        <f t="shared" si="10"/>
        <v>0</v>
      </c>
    </row>
    <row r="623" spans="1:5" x14ac:dyDescent="0.25">
      <c r="A623" s="4">
        <v>40069</v>
      </c>
      <c r="C623">
        <v>0</v>
      </c>
      <c r="D623" s="5">
        <v>0</v>
      </c>
      <c r="E623" s="6">
        <f t="shared" si="10"/>
        <v>0</v>
      </c>
    </row>
    <row r="624" spans="1:5" x14ac:dyDescent="0.25">
      <c r="A624" s="4">
        <v>40070</v>
      </c>
      <c r="C624">
        <v>0.4</v>
      </c>
      <c r="D624" s="5">
        <v>0.2</v>
      </c>
      <c r="E624" s="6">
        <f t="shared" si="10"/>
        <v>0.30000000000000004</v>
      </c>
    </row>
    <row r="625" spans="1:5" x14ac:dyDescent="0.25">
      <c r="A625" s="4">
        <v>40071</v>
      </c>
      <c r="C625">
        <v>0</v>
      </c>
      <c r="D625" s="5">
        <v>0</v>
      </c>
      <c r="E625" s="6">
        <f t="shared" si="10"/>
        <v>0</v>
      </c>
    </row>
    <row r="626" spans="1:5" x14ac:dyDescent="0.25">
      <c r="A626" s="4">
        <v>40072</v>
      </c>
      <c r="C626">
        <v>0.8</v>
      </c>
      <c r="D626" s="5">
        <v>0.2</v>
      </c>
      <c r="E626" s="6">
        <f t="shared" si="10"/>
        <v>0.5</v>
      </c>
    </row>
    <row r="627" spans="1:5" x14ac:dyDescent="0.25">
      <c r="A627" s="4">
        <v>40073</v>
      </c>
      <c r="C627">
        <v>0</v>
      </c>
      <c r="D627" s="5">
        <v>0</v>
      </c>
      <c r="E627" s="6">
        <f t="shared" si="10"/>
        <v>0</v>
      </c>
    </row>
    <row r="628" spans="1:5" x14ac:dyDescent="0.25">
      <c r="A628" s="4">
        <v>40074</v>
      </c>
      <c r="C628">
        <v>0</v>
      </c>
      <c r="D628" s="5">
        <v>0</v>
      </c>
      <c r="E628" s="6">
        <f t="shared" si="10"/>
        <v>0</v>
      </c>
    </row>
    <row r="629" spans="1:5" x14ac:dyDescent="0.25">
      <c r="A629" s="4">
        <v>40075</v>
      </c>
      <c r="C629">
        <v>0</v>
      </c>
      <c r="D629" s="5">
        <v>0</v>
      </c>
      <c r="E629" s="6">
        <f t="shared" si="10"/>
        <v>0</v>
      </c>
    </row>
    <row r="630" spans="1:5" x14ac:dyDescent="0.25">
      <c r="A630" s="4">
        <v>40076</v>
      </c>
      <c r="C630">
        <v>0</v>
      </c>
      <c r="D630" s="5">
        <v>0</v>
      </c>
      <c r="E630" s="6">
        <f t="shared" si="10"/>
        <v>0</v>
      </c>
    </row>
    <row r="631" spans="1:5" x14ac:dyDescent="0.25">
      <c r="A631" s="4">
        <v>40077</v>
      </c>
      <c r="C631">
        <v>0</v>
      </c>
      <c r="D631" s="5">
        <v>0</v>
      </c>
      <c r="E631" s="6">
        <f t="shared" si="10"/>
        <v>0</v>
      </c>
    </row>
    <row r="632" spans="1:5" x14ac:dyDescent="0.25">
      <c r="A632" s="4">
        <v>40078</v>
      </c>
      <c r="C632">
        <v>1.6</v>
      </c>
      <c r="D632" s="5">
        <v>1.2</v>
      </c>
      <c r="E632" s="6">
        <f t="shared" si="10"/>
        <v>1.4</v>
      </c>
    </row>
    <row r="633" spans="1:5" x14ac:dyDescent="0.25">
      <c r="A633" s="4">
        <v>40079</v>
      </c>
      <c r="C633">
        <v>0.2</v>
      </c>
      <c r="D633" s="5">
        <v>0</v>
      </c>
      <c r="E633" s="6">
        <f t="shared" si="10"/>
        <v>0.1</v>
      </c>
    </row>
    <row r="634" spans="1:5" x14ac:dyDescent="0.25">
      <c r="A634" s="4">
        <v>40080</v>
      </c>
      <c r="C634">
        <v>0</v>
      </c>
      <c r="D634" s="5">
        <v>0</v>
      </c>
      <c r="E634" s="6">
        <f t="shared" si="10"/>
        <v>0</v>
      </c>
    </row>
    <row r="635" spans="1:5" x14ac:dyDescent="0.25">
      <c r="A635" s="4">
        <v>40081</v>
      </c>
      <c r="C635">
        <v>0</v>
      </c>
      <c r="D635" s="5">
        <v>0</v>
      </c>
      <c r="E635" s="6">
        <f t="shared" si="10"/>
        <v>0</v>
      </c>
    </row>
    <row r="636" spans="1:5" x14ac:dyDescent="0.25">
      <c r="A636" s="4">
        <v>40082</v>
      </c>
      <c r="C636">
        <v>0</v>
      </c>
      <c r="D636" s="5">
        <v>0</v>
      </c>
      <c r="E636" s="6">
        <f t="shared" si="10"/>
        <v>0</v>
      </c>
    </row>
    <row r="637" spans="1:5" x14ac:dyDescent="0.25">
      <c r="A637" s="4">
        <v>40083</v>
      </c>
      <c r="C637">
        <v>0</v>
      </c>
      <c r="D637" s="5">
        <v>0</v>
      </c>
      <c r="E637" s="6">
        <f t="shared" si="10"/>
        <v>0</v>
      </c>
    </row>
    <row r="638" spans="1:5" x14ac:dyDescent="0.25">
      <c r="A638" s="4">
        <v>40084</v>
      </c>
      <c r="C638">
        <v>0</v>
      </c>
      <c r="D638" s="5">
        <v>0</v>
      </c>
      <c r="E638" s="6">
        <f t="shared" si="10"/>
        <v>0</v>
      </c>
    </row>
    <row r="639" spans="1:5" x14ac:dyDescent="0.25">
      <c r="A639" s="4">
        <v>40085</v>
      </c>
      <c r="C639">
        <v>0</v>
      </c>
      <c r="D639" s="5">
        <v>0</v>
      </c>
      <c r="E639" s="6">
        <f t="shared" si="10"/>
        <v>0</v>
      </c>
    </row>
    <row r="640" spans="1:5" x14ac:dyDescent="0.25">
      <c r="A640" s="4">
        <v>40086</v>
      </c>
      <c r="C640">
        <v>5.2</v>
      </c>
      <c r="D640" s="5">
        <v>4.4000000000000004</v>
      </c>
      <c r="E640" s="6">
        <f t="shared" si="10"/>
        <v>4.8000000000000007</v>
      </c>
    </row>
    <row r="641" spans="1:5" x14ac:dyDescent="0.25">
      <c r="A641" s="4">
        <v>40087</v>
      </c>
      <c r="C641">
        <v>0</v>
      </c>
      <c r="D641" s="5">
        <v>0</v>
      </c>
      <c r="E641" s="6">
        <f t="shared" si="10"/>
        <v>0</v>
      </c>
    </row>
    <row r="642" spans="1:5" x14ac:dyDescent="0.25">
      <c r="A642" s="4">
        <v>40088</v>
      </c>
      <c r="C642">
        <v>1.6</v>
      </c>
      <c r="D642" s="5">
        <v>1.2</v>
      </c>
      <c r="E642" s="6">
        <f t="shared" si="10"/>
        <v>1.4</v>
      </c>
    </row>
    <row r="643" spans="1:5" x14ac:dyDescent="0.25">
      <c r="A643" s="4">
        <v>40089</v>
      </c>
      <c r="C643">
        <v>1.6</v>
      </c>
      <c r="D643" s="5">
        <v>1</v>
      </c>
      <c r="E643" s="6">
        <f t="shared" si="10"/>
        <v>1.3</v>
      </c>
    </row>
    <row r="644" spans="1:5" x14ac:dyDescent="0.25">
      <c r="A644" s="4">
        <v>40090</v>
      </c>
      <c r="C644">
        <v>1</v>
      </c>
      <c r="D644" s="5">
        <v>0.6</v>
      </c>
      <c r="E644" s="6">
        <f t="shared" si="10"/>
        <v>0.8</v>
      </c>
    </row>
    <row r="645" spans="1:5" x14ac:dyDescent="0.25">
      <c r="A645" s="4">
        <v>40091</v>
      </c>
      <c r="C645">
        <v>0</v>
      </c>
      <c r="D645" s="5">
        <v>0</v>
      </c>
      <c r="E645" s="6">
        <f t="shared" ref="E645:E708" si="11">AVERAGE(B645,C645,D645)</f>
        <v>0</v>
      </c>
    </row>
    <row r="646" spans="1:5" x14ac:dyDescent="0.25">
      <c r="A646" s="4">
        <v>40092</v>
      </c>
      <c r="C646">
        <v>4</v>
      </c>
      <c r="D646" s="5">
        <v>5.4</v>
      </c>
      <c r="E646" s="6">
        <f t="shared" si="11"/>
        <v>4.7</v>
      </c>
    </row>
    <row r="647" spans="1:5" x14ac:dyDescent="0.25">
      <c r="A647" s="4">
        <v>40093</v>
      </c>
      <c r="C647">
        <v>2.6</v>
      </c>
      <c r="D647" s="5">
        <v>2</v>
      </c>
      <c r="E647" s="6">
        <f t="shared" si="11"/>
        <v>2.2999999999999998</v>
      </c>
    </row>
    <row r="648" spans="1:5" x14ac:dyDescent="0.25">
      <c r="A648" s="4">
        <v>40094</v>
      </c>
      <c r="C648">
        <v>0</v>
      </c>
      <c r="D648" s="5">
        <v>0</v>
      </c>
      <c r="E648" s="6">
        <f t="shared" si="11"/>
        <v>0</v>
      </c>
    </row>
    <row r="649" spans="1:5" x14ac:dyDescent="0.25">
      <c r="A649" s="4">
        <v>40095</v>
      </c>
      <c r="C649">
        <v>0</v>
      </c>
      <c r="D649" s="5">
        <v>0</v>
      </c>
      <c r="E649" s="6">
        <f t="shared" si="11"/>
        <v>0</v>
      </c>
    </row>
    <row r="650" spans="1:5" x14ac:dyDescent="0.25">
      <c r="A650" s="4">
        <v>40096</v>
      </c>
      <c r="C650">
        <v>2.2000000000000002</v>
      </c>
      <c r="D650" s="5">
        <v>3</v>
      </c>
      <c r="E650" s="6">
        <f t="shared" si="11"/>
        <v>2.6</v>
      </c>
    </row>
    <row r="651" spans="1:5" x14ac:dyDescent="0.25">
      <c r="A651" s="4">
        <v>40097</v>
      </c>
      <c r="C651">
        <v>0.2</v>
      </c>
      <c r="D651" s="5">
        <v>0</v>
      </c>
      <c r="E651" s="6">
        <f t="shared" si="11"/>
        <v>0.1</v>
      </c>
    </row>
    <row r="652" spans="1:5" x14ac:dyDescent="0.25">
      <c r="A652" s="4">
        <v>40098</v>
      </c>
      <c r="C652">
        <v>0</v>
      </c>
      <c r="D652" s="5">
        <v>0.2</v>
      </c>
      <c r="E652" s="6">
        <f t="shared" si="11"/>
        <v>0.1</v>
      </c>
    </row>
    <row r="653" spans="1:5" x14ac:dyDescent="0.25">
      <c r="A653" s="4">
        <v>40099</v>
      </c>
      <c r="C653">
        <v>0</v>
      </c>
      <c r="D653" s="5">
        <v>0</v>
      </c>
      <c r="E653" s="6">
        <f t="shared" si="11"/>
        <v>0</v>
      </c>
    </row>
    <row r="654" spans="1:5" x14ac:dyDescent="0.25">
      <c r="A654" s="4">
        <v>40100</v>
      </c>
      <c r="C654">
        <v>1</v>
      </c>
      <c r="D654" s="5">
        <v>1</v>
      </c>
      <c r="E654" s="6">
        <f t="shared" si="11"/>
        <v>1</v>
      </c>
    </row>
    <row r="655" spans="1:5" x14ac:dyDescent="0.25">
      <c r="A655" s="4">
        <v>40101</v>
      </c>
      <c r="C655">
        <v>1.2</v>
      </c>
      <c r="D655" s="5">
        <v>2.4</v>
      </c>
      <c r="E655" s="6">
        <f t="shared" si="11"/>
        <v>1.7999999999999998</v>
      </c>
    </row>
    <row r="656" spans="1:5" x14ac:dyDescent="0.25">
      <c r="A656" s="4">
        <v>40102</v>
      </c>
      <c r="C656">
        <v>1.4</v>
      </c>
      <c r="D656" s="5">
        <v>2.4</v>
      </c>
      <c r="E656" s="6">
        <f t="shared" si="11"/>
        <v>1.9</v>
      </c>
    </row>
    <row r="657" spans="1:5" x14ac:dyDescent="0.25">
      <c r="A657" s="4">
        <v>40103</v>
      </c>
      <c r="C657">
        <v>0.2</v>
      </c>
      <c r="D657" s="5">
        <v>0.2</v>
      </c>
      <c r="E657" s="6">
        <f t="shared" si="11"/>
        <v>0.2</v>
      </c>
    </row>
    <row r="658" spans="1:5" x14ac:dyDescent="0.25">
      <c r="A658" s="4">
        <v>40104</v>
      </c>
      <c r="C658">
        <v>0</v>
      </c>
      <c r="D658" s="5">
        <v>0</v>
      </c>
      <c r="E658" s="6">
        <f t="shared" si="11"/>
        <v>0</v>
      </c>
    </row>
    <row r="659" spans="1:5" x14ac:dyDescent="0.25">
      <c r="A659" s="4">
        <v>40105</v>
      </c>
      <c r="C659">
        <v>2</v>
      </c>
      <c r="D659" s="5">
        <v>1.4</v>
      </c>
      <c r="E659" s="6">
        <f t="shared" si="11"/>
        <v>1.7</v>
      </c>
    </row>
    <row r="660" spans="1:5" x14ac:dyDescent="0.25">
      <c r="A660" s="4">
        <v>40106</v>
      </c>
      <c r="C660">
        <v>1</v>
      </c>
      <c r="D660" s="5">
        <v>0.2</v>
      </c>
      <c r="E660" s="6">
        <f t="shared" si="11"/>
        <v>0.6</v>
      </c>
    </row>
    <row r="661" spans="1:5" x14ac:dyDescent="0.25">
      <c r="A661" s="4">
        <v>40107</v>
      </c>
      <c r="C661">
        <v>4.4000000000000004</v>
      </c>
      <c r="D661" s="5">
        <v>3.2</v>
      </c>
      <c r="E661" s="6">
        <f t="shared" si="11"/>
        <v>3.8000000000000003</v>
      </c>
    </row>
    <row r="662" spans="1:5" x14ac:dyDescent="0.25">
      <c r="A662" s="4">
        <v>40108</v>
      </c>
      <c r="C662">
        <v>13.4</v>
      </c>
      <c r="D662" s="5">
        <v>17.399999999999999</v>
      </c>
      <c r="E662" s="6">
        <f t="shared" si="11"/>
        <v>15.399999999999999</v>
      </c>
    </row>
    <row r="663" spans="1:5" x14ac:dyDescent="0.25">
      <c r="A663" s="4">
        <v>40109</v>
      </c>
      <c r="C663">
        <v>1.4</v>
      </c>
      <c r="D663" s="5">
        <v>0.2</v>
      </c>
      <c r="E663" s="6">
        <f t="shared" si="11"/>
        <v>0.79999999999999993</v>
      </c>
    </row>
    <row r="664" spans="1:5" x14ac:dyDescent="0.25">
      <c r="A664" s="4">
        <v>40110</v>
      </c>
      <c r="C664">
        <v>0.4</v>
      </c>
      <c r="D664" s="5">
        <v>0.2</v>
      </c>
      <c r="E664" s="6">
        <f t="shared" si="11"/>
        <v>0.30000000000000004</v>
      </c>
    </row>
    <row r="665" spans="1:5" x14ac:dyDescent="0.25">
      <c r="A665" s="4">
        <v>40111</v>
      </c>
      <c r="C665">
        <v>3.6</v>
      </c>
      <c r="D665" s="5">
        <v>3.6</v>
      </c>
      <c r="E665" s="6">
        <f t="shared" si="11"/>
        <v>3.6</v>
      </c>
    </row>
    <row r="666" spans="1:5" x14ac:dyDescent="0.25">
      <c r="A666" s="4">
        <v>40112</v>
      </c>
      <c r="C666">
        <v>1.8</v>
      </c>
      <c r="D666" s="5">
        <v>0.8</v>
      </c>
      <c r="E666" s="6">
        <f t="shared" si="11"/>
        <v>1.3</v>
      </c>
    </row>
    <row r="667" spans="1:5" x14ac:dyDescent="0.25">
      <c r="A667" s="4">
        <v>40113</v>
      </c>
      <c r="C667">
        <v>0</v>
      </c>
      <c r="D667" s="5">
        <v>0</v>
      </c>
      <c r="E667" s="6">
        <f t="shared" si="11"/>
        <v>0</v>
      </c>
    </row>
    <row r="668" spans="1:5" x14ac:dyDescent="0.25">
      <c r="A668" s="4">
        <v>40114</v>
      </c>
      <c r="C668">
        <v>3.6</v>
      </c>
      <c r="D668" s="5">
        <v>2.2000000000000002</v>
      </c>
      <c r="E668" s="6">
        <f t="shared" si="11"/>
        <v>2.9000000000000004</v>
      </c>
    </row>
    <row r="669" spans="1:5" x14ac:dyDescent="0.25">
      <c r="A669" s="4">
        <v>40115</v>
      </c>
      <c r="C669">
        <v>0</v>
      </c>
      <c r="D669" s="5">
        <v>0.2</v>
      </c>
      <c r="E669" s="6">
        <f t="shared" si="11"/>
        <v>0.1</v>
      </c>
    </row>
    <row r="670" spans="1:5" x14ac:dyDescent="0.25">
      <c r="A670" s="4">
        <v>40116</v>
      </c>
      <c r="C670">
        <v>0</v>
      </c>
      <c r="D670" s="5">
        <v>0</v>
      </c>
      <c r="E670" s="6">
        <f t="shared" si="11"/>
        <v>0</v>
      </c>
    </row>
    <row r="671" spans="1:5" x14ac:dyDescent="0.25">
      <c r="A671" s="4">
        <v>40117</v>
      </c>
      <c r="C671">
        <v>0.6</v>
      </c>
      <c r="D671" s="5">
        <v>0.2</v>
      </c>
      <c r="E671" s="6">
        <f t="shared" si="11"/>
        <v>0.4</v>
      </c>
    </row>
    <row r="672" spans="1:5" x14ac:dyDescent="0.25">
      <c r="A672" s="4">
        <v>40118</v>
      </c>
      <c r="C672">
        <v>5</v>
      </c>
      <c r="D672" s="5">
        <v>4.5999999999999996</v>
      </c>
      <c r="E672" s="6">
        <f t="shared" si="11"/>
        <v>4.8</v>
      </c>
    </row>
    <row r="673" spans="1:5" x14ac:dyDescent="0.25">
      <c r="A673" s="4">
        <v>40119</v>
      </c>
      <c r="C673">
        <v>18.8</v>
      </c>
      <c r="D673" s="5">
        <v>17</v>
      </c>
      <c r="E673" s="6">
        <f t="shared" si="11"/>
        <v>17.899999999999999</v>
      </c>
    </row>
    <row r="674" spans="1:5" x14ac:dyDescent="0.25">
      <c r="A674" s="4">
        <v>40120</v>
      </c>
      <c r="C674">
        <v>1.2</v>
      </c>
      <c r="D674" s="5">
        <v>0.6</v>
      </c>
      <c r="E674" s="6">
        <f t="shared" si="11"/>
        <v>0.89999999999999991</v>
      </c>
    </row>
    <row r="675" spans="1:5" x14ac:dyDescent="0.25">
      <c r="A675" s="4">
        <v>40121</v>
      </c>
      <c r="C675">
        <v>0.8</v>
      </c>
      <c r="D675" s="5">
        <v>0.2</v>
      </c>
      <c r="E675" s="6">
        <f t="shared" si="11"/>
        <v>0.5</v>
      </c>
    </row>
    <row r="676" spans="1:5" x14ac:dyDescent="0.25">
      <c r="A676" s="4">
        <v>40122</v>
      </c>
      <c r="C676">
        <v>0.2</v>
      </c>
      <c r="D676" s="5">
        <v>0.2</v>
      </c>
      <c r="E676" s="6">
        <f t="shared" si="11"/>
        <v>0.2</v>
      </c>
    </row>
    <row r="677" spans="1:5" x14ac:dyDescent="0.25">
      <c r="A677" s="4">
        <v>40123</v>
      </c>
      <c r="C677">
        <v>0.2</v>
      </c>
      <c r="D677" s="5">
        <v>0.8</v>
      </c>
      <c r="E677" s="6">
        <f t="shared" si="11"/>
        <v>0.5</v>
      </c>
    </row>
    <row r="678" spans="1:5" x14ac:dyDescent="0.25">
      <c r="A678" s="4">
        <v>40124</v>
      </c>
      <c r="C678">
        <v>0.4</v>
      </c>
      <c r="D678" s="5">
        <v>0.2</v>
      </c>
      <c r="E678" s="6">
        <f t="shared" si="11"/>
        <v>0.30000000000000004</v>
      </c>
    </row>
    <row r="679" spans="1:5" x14ac:dyDescent="0.25">
      <c r="A679" s="4">
        <v>40125</v>
      </c>
      <c r="C679">
        <v>25.4</v>
      </c>
      <c r="D679" s="5">
        <v>27</v>
      </c>
      <c r="E679" s="6">
        <f t="shared" si="11"/>
        <v>26.2</v>
      </c>
    </row>
    <row r="680" spans="1:5" x14ac:dyDescent="0.25">
      <c r="A680" s="4">
        <v>40126</v>
      </c>
      <c r="C680">
        <v>1.2</v>
      </c>
      <c r="D680" s="5">
        <v>1</v>
      </c>
      <c r="E680" s="6">
        <f t="shared" si="11"/>
        <v>1.1000000000000001</v>
      </c>
    </row>
    <row r="681" spans="1:5" x14ac:dyDescent="0.25">
      <c r="A681" s="4">
        <v>40127</v>
      </c>
      <c r="C681">
        <v>0</v>
      </c>
      <c r="D681" s="5">
        <v>0</v>
      </c>
      <c r="E681" s="6">
        <f t="shared" si="11"/>
        <v>0</v>
      </c>
    </row>
    <row r="682" spans="1:5" x14ac:dyDescent="0.25">
      <c r="A682" s="4">
        <v>40128</v>
      </c>
      <c r="C682">
        <v>0.6</v>
      </c>
      <c r="D682" s="5">
        <v>1</v>
      </c>
      <c r="E682" s="6">
        <f t="shared" si="11"/>
        <v>0.8</v>
      </c>
    </row>
    <row r="683" spans="1:5" x14ac:dyDescent="0.25">
      <c r="A683" s="4">
        <v>40129</v>
      </c>
      <c r="C683">
        <v>1.8</v>
      </c>
      <c r="D683" s="5">
        <v>2.8</v>
      </c>
      <c r="E683" s="6">
        <f t="shared" si="11"/>
        <v>2.2999999999999998</v>
      </c>
    </row>
    <row r="684" spans="1:5" x14ac:dyDescent="0.25">
      <c r="A684" s="4">
        <v>40130</v>
      </c>
      <c r="C684">
        <v>5</v>
      </c>
      <c r="D684" s="5">
        <v>1.6</v>
      </c>
      <c r="E684" s="6">
        <f t="shared" si="11"/>
        <v>3.3</v>
      </c>
    </row>
    <row r="685" spans="1:5" x14ac:dyDescent="0.25">
      <c r="A685" s="4">
        <v>40131</v>
      </c>
      <c r="C685">
        <v>14.8</v>
      </c>
      <c r="D685" s="5">
        <v>13</v>
      </c>
      <c r="E685" s="6">
        <f t="shared" si="11"/>
        <v>13.9</v>
      </c>
    </row>
    <row r="686" spans="1:5" x14ac:dyDescent="0.25">
      <c r="A686" s="4">
        <v>40132</v>
      </c>
      <c r="C686">
        <v>0.2</v>
      </c>
      <c r="D686" s="5">
        <v>0.2</v>
      </c>
      <c r="E686" s="6">
        <f t="shared" si="11"/>
        <v>0.2</v>
      </c>
    </row>
    <row r="687" spans="1:5" x14ac:dyDescent="0.25">
      <c r="A687" s="4">
        <v>40133</v>
      </c>
      <c r="C687">
        <v>0.6</v>
      </c>
      <c r="D687" s="5">
        <v>0.2</v>
      </c>
      <c r="E687" s="6">
        <f t="shared" si="11"/>
        <v>0.4</v>
      </c>
    </row>
    <row r="688" spans="1:5" x14ac:dyDescent="0.25">
      <c r="A688" s="4">
        <v>40134</v>
      </c>
      <c r="C688">
        <v>11</v>
      </c>
      <c r="D688" s="5">
        <v>13.4</v>
      </c>
      <c r="E688" s="6">
        <f t="shared" si="11"/>
        <v>12.2</v>
      </c>
    </row>
    <row r="689" spans="1:5" x14ac:dyDescent="0.25">
      <c r="A689" s="4">
        <v>40135</v>
      </c>
      <c r="C689">
        <v>20.399999999999999</v>
      </c>
      <c r="D689" s="5">
        <v>19.8</v>
      </c>
      <c r="E689" s="6">
        <f t="shared" si="11"/>
        <v>20.100000000000001</v>
      </c>
    </row>
    <row r="690" spans="1:5" x14ac:dyDescent="0.25">
      <c r="A690" s="4">
        <v>40136</v>
      </c>
      <c r="C690">
        <v>0</v>
      </c>
      <c r="D690" s="5">
        <v>0</v>
      </c>
      <c r="E690" s="6">
        <f t="shared" si="11"/>
        <v>0</v>
      </c>
    </row>
    <row r="691" spans="1:5" x14ac:dyDescent="0.25">
      <c r="A691" s="4">
        <v>40137</v>
      </c>
      <c r="C691">
        <v>0</v>
      </c>
      <c r="D691" s="5">
        <v>0</v>
      </c>
      <c r="E691" s="6">
        <f t="shared" si="11"/>
        <v>0</v>
      </c>
    </row>
    <row r="692" spans="1:5" x14ac:dyDescent="0.25">
      <c r="A692" s="4">
        <v>40138</v>
      </c>
      <c r="C692">
        <v>1.8</v>
      </c>
      <c r="D692" s="5">
        <v>2.4</v>
      </c>
      <c r="E692" s="6">
        <f t="shared" si="11"/>
        <v>2.1</v>
      </c>
    </row>
    <row r="693" spans="1:5" x14ac:dyDescent="0.25">
      <c r="A693" s="4">
        <v>40139</v>
      </c>
      <c r="C693">
        <v>2.4</v>
      </c>
      <c r="D693" s="5">
        <v>2.8</v>
      </c>
      <c r="E693" s="6">
        <f t="shared" si="11"/>
        <v>2.5999999999999996</v>
      </c>
    </row>
    <row r="694" spans="1:5" x14ac:dyDescent="0.25">
      <c r="A694" s="4">
        <v>40140</v>
      </c>
      <c r="C694">
        <v>2.6</v>
      </c>
      <c r="D694" s="5">
        <v>1.4</v>
      </c>
      <c r="E694" s="6">
        <f t="shared" si="11"/>
        <v>2</v>
      </c>
    </row>
    <row r="695" spans="1:5" x14ac:dyDescent="0.25">
      <c r="A695" s="4">
        <v>40141</v>
      </c>
      <c r="C695">
        <v>1.8</v>
      </c>
      <c r="D695" s="5">
        <v>2.2000000000000002</v>
      </c>
      <c r="E695" s="6">
        <f t="shared" si="11"/>
        <v>2</v>
      </c>
    </row>
    <row r="696" spans="1:5" x14ac:dyDescent="0.25">
      <c r="A696" s="4">
        <v>40142</v>
      </c>
      <c r="C696">
        <v>3.2</v>
      </c>
      <c r="D696" s="5">
        <v>2.8</v>
      </c>
      <c r="E696" s="6">
        <f t="shared" si="11"/>
        <v>3</v>
      </c>
    </row>
    <row r="697" spans="1:5" x14ac:dyDescent="0.25">
      <c r="A697" s="4">
        <v>40143</v>
      </c>
      <c r="C697">
        <v>0.2</v>
      </c>
      <c r="D697" s="5">
        <v>0</v>
      </c>
      <c r="E697" s="6">
        <f t="shared" si="11"/>
        <v>0.1</v>
      </c>
    </row>
    <row r="698" spans="1:5" x14ac:dyDescent="0.25">
      <c r="A698" s="4">
        <v>40144</v>
      </c>
      <c r="C698">
        <v>0.2</v>
      </c>
      <c r="D698" s="5">
        <v>0</v>
      </c>
      <c r="E698" s="6">
        <f t="shared" si="11"/>
        <v>0.1</v>
      </c>
    </row>
    <row r="699" spans="1:5" x14ac:dyDescent="0.25">
      <c r="A699" s="4">
        <v>40145</v>
      </c>
      <c r="C699">
        <v>0</v>
      </c>
      <c r="D699" s="5">
        <v>0</v>
      </c>
      <c r="E699" s="6">
        <f t="shared" si="11"/>
        <v>0</v>
      </c>
    </row>
    <row r="700" spans="1:5" x14ac:dyDescent="0.25">
      <c r="A700" s="4">
        <v>40146</v>
      </c>
      <c r="C700">
        <v>2.6</v>
      </c>
      <c r="D700" s="5">
        <v>2.6</v>
      </c>
      <c r="E700" s="6">
        <f t="shared" si="11"/>
        <v>2.6</v>
      </c>
    </row>
    <row r="701" spans="1:5" x14ac:dyDescent="0.25">
      <c r="A701" s="4">
        <v>40147</v>
      </c>
      <c r="C701">
        <v>20.399999999999999</v>
      </c>
      <c r="D701" s="5">
        <v>16.600000000000001</v>
      </c>
      <c r="E701" s="6">
        <f t="shared" si="11"/>
        <v>18.5</v>
      </c>
    </row>
    <row r="702" spans="1:5" x14ac:dyDescent="0.25">
      <c r="A702" s="4">
        <v>40148</v>
      </c>
      <c r="C702">
        <v>3.6</v>
      </c>
      <c r="D702" s="5">
        <v>6.4</v>
      </c>
      <c r="E702" s="6">
        <f t="shared" si="11"/>
        <v>5</v>
      </c>
    </row>
    <row r="703" spans="1:5" x14ac:dyDescent="0.25">
      <c r="A703" s="4">
        <v>40149</v>
      </c>
      <c r="C703">
        <v>2.6</v>
      </c>
      <c r="D703" s="5">
        <v>1.2</v>
      </c>
      <c r="E703" s="6">
        <f t="shared" si="11"/>
        <v>1.9</v>
      </c>
    </row>
    <row r="704" spans="1:5" x14ac:dyDescent="0.25">
      <c r="A704" s="4">
        <v>40150</v>
      </c>
      <c r="C704">
        <v>0.6</v>
      </c>
      <c r="D704" s="5">
        <v>0</v>
      </c>
      <c r="E704" s="6">
        <f t="shared" si="11"/>
        <v>0.3</v>
      </c>
    </row>
    <row r="705" spans="1:5" x14ac:dyDescent="0.25">
      <c r="A705" s="4">
        <v>40151</v>
      </c>
      <c r="C705">
        <v>0.4</v>
      </c>
      <c r="D705" s="5">
        <v>0.4</v>
      </c>
      <c r="E705" s="6">
        <f t="shared" si="11"/>
        <v>0.4</v>
      </c>
    </row>
    <row r="706" spans="1:5" x14ac:dyDescent="0.25">
      <c r="A706" s="4">
        <v>40152</v>
      </c>
      <c r="C706">
        <v>3.4</v>
      </c>
      <c r="D706" s="5">
        <v>2.8</v>
      </c>
      <c r="E706" s="6">
        <f t="shared" si="11"/>
        <v>3.0999999999999996</v>
      </c>
    </row>
    <row r="707" spans="1:5" x14ac:dyDescent="0.25">
      <c r="A707" s="4">
        <v>40153</v>
      </c>
      <c r="C707">
        <v>3.4</v>
      </c>
      <c r="D707" s="5">
        <v>5.2</v>
      </c>
      <c r="E707" s="6">
        <f t="shared" si="11"/>
        <v>4.3</v>
      </c>
    </row>
    <row r="708" spans="1:5" x14ac:dyDescent="0.25">
      <c r="A708" s="4">
        <v>40154</v>
      </c>
      <c r="C708">
        <v>0</v>
      </c>
      <c r="D708" s="5">
        <v>0.2</v>
      </c>
      <c r="E708" s="6">
        <f t="shared" si="11"/>
        <v>0.1</v>
      </c>
    </row>
    <row r="709" spans="1:5" x14ac:dyDescent="0.25">
      <c r="A709" s="4">
        <v>40155</v>
      </c>
      <c r="C709">
        <v>1.2</v>
      </c>
      <c r="D709" s="5">
        <v>0.4</v>
      </c>
      <c r="E709" s="6">
        <f t="shared" ref="E709:E772" si="12">AVERAGE(B709,C709,D709)</f>
        <v>0.8</v>
      </c>
    </row>
    <row r="710" spans="1:5" x14ac:dyDescent="0.25">
      <c r="A710" s="4">
        <v>40156</v>
      </c>
      <c r="C710">
        <v>0.6</v>
      </c>
      <c r="D710" s="5">
        <v>0.2</v>
      </c>
      <c r="E710" s="6">
        <f t="shared" si="12"/>
        <v>0.4</v>
      </c>
    </row>
    <row r="711" spans="1:5" x14ac:dyDescent="0.25">
      <c r="A711" s="4">
        <v>40157</v>
      </c>
      <c r="C711">
        <v>2.8</v>
      </c>
      <c r="D711" s="5">
        <v>1.4</v>
      </c>
      <c r="E711" s="6">
        <f t="shared" si="12"/>
        <v>2.0999999999999996</v>
      </c>
    </row>
    <row r="712" spans="1:5" x14ac:dyDescent="0.25">
      <c r="A712" s="4">
        <v>40158</v>
      </c>
      <c r="C712">
        <v>0.2</v>
      </c>
      <c r="D712" s="5">
        <v>0</v>
      </c>
      <c r="E712" s="6">
        <f t="shared" si="12"/>
        <v>0.1</v>
      </c>
    </row>
    <row r="713" spans="1:5" x14ac:dyDescent="0.25">
      <c r="A713" s="4">
        <v>40159</v>
      </c>
      <c r="C713">
        <v>0.2</v>
      </c>
      <c r="D713" s="5">
        <v>0.2</v>
      </c>
      <c r="E713" s="6">
        <f t="shared" si="12"/>
        <v>0.2</v>
      </c>
    </row>
    <row r="714" spans="1:5" x14ac:dyDescent="0.25">
      <c r="A714" s="4">
        <v>40160</v>
      </c>
      <c r="C714">
        <v>0</v>
      </c>
      <c r="D714" s="5">
        <v>0</v>
      </c>
      <c r="E714" s="6">
        <f t="shared" si="12"/>
        <v>0</v>
      </c>
    </row>
    <row r="715" spans="1:5" x14ac:dyDescent="0.25">
      <c r="A715" s="4">
        <v>40161</v>
      </c>
      <c r="C715">
        <v>1.6</v>
      </c>
      <c r="D715" s="5">
        <v>1.2</v>
      </c>
      <c r="E715" s="6">
        <f t="shared" si="12"/>
        <v>1.4</v>
      </c>
    </row>
    <row r="716" spans="1:5" x14ac:dyDescent="0.25">
      <c r="A716" s="4">
        <v>40162</v>
      </c>
      <c r="C716">
        <v>5.8</v>
      </c>
      <c r="D716" s="5">
        <v>6.4</v>
      </c>
      <c r="E716" s="6">
        <f t="shared" si="12"/>
        <v>6.1</v>
      </c>
    </row>
    <row r="717" spans="1:5" x14ac:dyDescent="0.25">
      <c r="A717" s="4">
        <v>40163</v>
      </c>
      <c r="C717">
        <v>11</v>
      </c>
      <c r="D717" s="5">
        <v>11</v>
      </c>
      <c r="E717" s="6">
        <f t="shared" si="12"/>
        <v>11</v>
      </c>
    </row>
    <row r="718" spans="1:5" x14ac:dyDescent="0.25">
      <c r="A718" s="4">
        <v>40164</v>
      </c>
      <c r="C718">
        <v>10.6</v>
      </c>
      <c r="D718" s="5">
        <v>9.8000000000000007</v>
      </c>
      <c r="E718" s="6">
        <f t="shared" si="12"/>
        <v>10.199999999999999</v>
      </c>
    </row>
    <row r="719" spans="1:5" x14ac:dyDescent="0.25">
      <c r="A719" s="4">
        <v>40165</v>
      </c>
      <c r="C719">
        <v>0.4</v>
      </c>
      <c r="D719" s="5">
        <v>0.6</v>
      </c>
      <c r="E719" s="6">
        <f t="shared" si="12"/>
        <v>0.5</v>
      </c>
    </row>
    <row r="720" spans="1:5" x14ac:dyDescent="0.25">
      <c r="A720" s="4">
        <v>40166</v>
      </c>
      <c r="C720">
        <v>0</v>
      </c>
      <c r="D720" s="5">
        <v>0.6</v>
      </c>
      <c r="E720" s="6">
        <f t="shared" si="12"/>
        <v>0.3</v>
      </c>
    </row>
    <row r="721" spans="1:5" x14ac:dyDescent="0.25">
      <c r="A721" s="4">
        <v>40167</v>
      </c>
      <c r="C721">
        <v>2.1</v>
      </c>
      <c r="D721" s="5">
        <v>2.4</v>
      </c>
      <c r="E721" s="6">
        <f t="shared" si="12"/>
        <v>2.25</v>
      </c>
    </row>
    <row r="722" spans="1:5" x14ac:dyDescent="0.25">
      <c r="A722" s="4">
        <v>40168</v>
      </c>
      <c r="C722">
        <v>0.1</v>
      </c>
      <c r="D722" s="5">
        <v>0</v>
      </c>
      <c r="E722" s="6">
        <f t="shared" si="12"/>
        <v>0.05</v>
      </c>
    </row>
    <row r="723" spans="1:5" x14ac:dyDescent="0.25">
      <c r="A723" s="4">
        <v>40169</v>
      </c>
      <c r="C723">
        <v>0.3</v>
      </c>
      <c r="D723" s="5">
        <v>2.4</v>
      </c>
      <c r="E723" s="6">
        <f t="shared" si="12"/>
        <v>1.3499999999999999</v>
      </c>
    </row>
    <row r="724" spans="1:5" x14ac:dyDescent="0.25">
      <c r="A724" s="4">
        <v>40170</v>
      </c>
      <c r="C724">
        <v>0.1</v>
      </c>
      <c r="D724" s="5">
        <v>0.2</v>
      </c>
      <c r="E724" s="6">
        <f t="shared" si="12"/>
        <v>0.15000000000000002</v>
      </c>
    </row>
    <row r="725" spans="1:5" x14ac:dyDescent="0.25">
      <c r="A725" s="4">
        <v>40171</v>
      </c>
      <c r="C725">
        <v>0</v>
      </c>
      <c r="D725" s="5">
        <v>0.2</v>
      </c>
      <c r="E725" s="6">
        <f t="shared" si="12"/>
        <v>0.1</v>
      </c>
    </row>
    <row r="726" spans="1:5" x14ac:dyDescent="0.25">
      <c r="A726" s="4">
        <v>40172</v>
      </c>
      <c r="C726">
        <v>1.4</v>
      </c>
      <c r="D726" s="5">
        <v>1.8</v>
      </c>
      <c r="E726" s="6">
        <f t="shared" si="12"/>
        <v>1.6</v>
      </c>
    </row>
    <row r="727" spans="1:5" x14ac:dyDescent="0.25">
      <c r="A727" s="4">
        <v>40173</v>
      </c>
      <c r="C727">
        <v>0.5</v>
      </c>
      <c r="D727" s="5">
        <v>0.8</v>
      </c>
      <c r="E727" s="6">
        <f t="shared" si="12"/>
        <v>0.65</v>
      </c>
    </row>
    <row r="728" spans="1:5" x14ac:dyDescent="0.25">
      <c r="A728" s="4">
        <v>40174</v>
      </c>
      <c r="C728">
        <v>1.8</v>
      </c>
      <c r="D728" s="5">
        <v>3.6</v>
      </c>
      <c r="E728" s="6">
        <f t="shared" si="12"/>
        <v>2.7</v>
      </c>
    </row>
    <row r="729" spans="1:5" x14ac:dyDescent="0.25">
      <c r="A729" s="4">
        <v>40175</v>
      </c>
      <c r="C729">
        <v>4.5</v>
      </c>
      <c r="D729" s="5">
        <v>7.4</v>
      </c>
      <c r="E729" s="6">
        <f t="shared" si="12"/>
        <v>5.95</v>
      </c>
    </row>
    <row r="730" spans="1:5" x14ac:dyDescent="0.25">
      <c r="A730" s="4">
        <v>40176</v>
      </c>
      <c r="C730">
        <v>0</v>
      </c>
      <c r="D730" s="5">
        <v>0.2</v>
      </c>
      <c r="E730" s="6">
        <f t="shared" si="12"/>
        <v>0.1</v>
      </c>
    </row>
    <row r="731" spans="1:5" x14ac:dyDescent="0.25">
      <c r="A731" s="4">
        <v>40177</v>
      </c>
      <c r="C731">
        <v>8.1999999999999993</v>
      </c>
      <c r="D731" s="5">
        <v>5</v>
      </c>
      <c r="E731" s="6">
        <f t="shared" si="12"/>
        <v>6.6</v>
      </c>
    </row>
    <row r="732" spans="1:5" x14ac:dyDescent="0.25">
      <c r="A732" s="4">
        <v>40178</v>
      </c>
      <c r="C732">
        <v>2.8</v>
      </c>
      <c r="D732" s="5">
        <v>1</v>
      </c>
      <c r="E732" s="6">
        <f t="shared" si="12"/>
        <v>1.9</v>
      </c>
    </row>
    <row r="733" spans="1:5" x14ac:dyDescent="0.25">
      <c r="A733" s="4">
        <v>40179</v>
      </c>
      <c r="C733">
        <v>1.8</v>
      </c>
      <c r="D733" s="5">
        <v>1.4</v>
      </c>
      <c r="E733" s="6">
        <f t="shared" si="12"/>
        <v>1.6</v>
      </c>
    </row>
    <row r="734" spans="1:5" x14ac:dyDescent="0.25">
      <c r="A734" s="4">
        <v>40180</v>
      </c>
      <c r="C734">
        <v>2</v>
      </c>
      <c r="D734" s="5">
        <v>7.2</v>
      </c>
      <c r="E734" s="6">
        <f t="shared" si="12"/>
        <v>4.5999999999999996</v>
      </c>
    </row>
    <row r="735" spans="1:5" x14ac:dyDescent="0.25">
      <c r="A735" s="4">
        <v>40181</v>
      </c>
      <c r="C735">
        <v>2.6</v>
      </c>
      <c r="D735" s="5">
        <v>3.6</v>
      </c>
      <c r="E735" s="6">
        <f t="shared" si="12"/>
        <v>3.1</v>
      </c>
    </row>
    <row r="736" spans="1:5" x14ac:dyDescent="0.25">
      <c r="A736" s="4">
        <v>40182</v>
      </c>
      <c r="C736">
        <v>0.8</v>
      </c>
      <c r="D736" s="5">
        <v>0.8</v>
      </c>
      <c r="E736" s="6">
        <f t="shared" si="12"/>
        <v>0.8</v>
      </c>
    </row>
    <row r="737" spans="1:5" x14ac:dyDescent="0.25">
      <c r="A737" s="4">
        <v>40183</v>
      </c>
      <c r="C737">
        <v>0.2</v>
      </c>
      <c r="D737" s="5">
        <v>0</v>
      </c>
      <c r="E737" s="6">
        <f t="shared" si="12"/>
        <v>0.1</v>
      </c>
    </row>
    <row r="738" spans="1:5" x14ac:dyDescent="0.25">
      <c r="A738" s="4">
        <v>40184</v>
      </c>
      <c r="C738">
        <v>9</v>
      </c>
      <c r="D738" s="5">
        <v>4.5999999999999996</v>
      </c>
      <c r="E738" s="6">
        <f t="shared" si="12"/>
        <v>6.8</v>
      </c>
    </row>
    <row r="739" spans="1:5" x14ac:dyDescent="0.25">
      <c r="A739" s="4">
        <v>40185</v>
      </c>
      <c r="C739">
        <v>1.4</v>
      </c>
      <c r="D739" s="5">
        <v>1.2</v>
      </c>
      <c r="E739" s="6">
        <f t="shared" si="12"/>
        <v>1.2999999999999998</v>
      </c>
    </row>
    <row r="740" spans="1:5" x14ac:dyDescent="0.25">
      <c r="A740" s="4">
        <v>40186</v>
      </c>
      <c r="C740">
        <v>0.6</v>
      </c>
      <c r="D740" s="5">
        <v>0.4</v>
      </c>
      <c r="E740" s="6">
        <f t="shared" si="12"/>
        <v>0.5</v>
      </c>
    </row>
    <row r="741" spans="1:5" x14ac:dyDescent="0.25">
      <c r="A741" s="4">
        <v>40187</v>
      </c>
      <c r="C741">
        <v>1.1000000000000001</v>
      </c>
      <c r="D741" s="5">
        <v>0</v>
      </c>
      <c r="E741" s="6">
        <f t="shared" si="12"/>
        <v>0.55000000000000004</v>
      </c>
    </row>
    <row r="742" spans="1:5" x14ac:dyDescent="0.25">
      <c r="A742" s="4">
        <v>40188</v>
      </c>
      <c r="C742">
        <v>2.1</v>
      </c>
      <c r="D742" s="5">
        <v>7.4</v>
      </c>
      <c r="E742" s="6">
        <f t="shared" si="12"/>
        <v>4.75</v>
      </c>
    </row>
    <row r="743" spans="1:5" x14ac:dyDescent="0.25">
      <c r="A743" s="4">
        <v>40189</v>
      </c>
      <c r="C743">
        <v>0</v>
      </c>
      <c r="D743" s="5">
        <v>0</v>
      </c>
      <c r="E743" s="6">
        <f t="shared" si="12"/>
        <v>0</v>
      </c>
    </row>
    <row r="744" spans="1:5" x14ac:dyDescent="0.25">
      <c r="A744" s="4">
        <v>40190</v>
      </c>
      <c r="C744">
        <v>2.2000000000000002</v>
      </c>
      <c r="D744" s="5">
        <v>1.6</v>
      </c>
      <c r="E744" s="6">
        <f t="shared" si="12"/>
        <v>1.9000000000000001</v>
      </c>
    </row>
    <row r="745" spans="1:5" x14ac:dyDescent="0.25">
      <c r="A745" s="4">
        <v>40191</v>
      </c>
      <c r="C745">
        <v>1.6</v>
      </c>
      <c r="D745" s="5">
        <v>0.6</v>
      </c>
      <c r="E745" s="6">
        <f t="shared" si="12"/>
        <v>1.1000000000000001</v>
      </c>
    </row>
    <row r="746" spans="1:5" x14ac:dyDescent="0.25">
      <c r="A746" s="4">
        <v>40192</v>
      </c>
      <c r="C746">
        <v>0.6</v>
      </c>
      <c r="D746" s="5">
        <v>1.4</v>
      </c>
      <c r="E746" s="6">
        <f t="shared" si="12"/>
        <v>1</v>
      </c>
    </row>
    <row r="747" spans="1:5" x14ac:dyDescent="0.25">
      <c r="A747" s="4">
        <v>40193</v>
      </c>
      <c r="C747">
        <v>1.8</v>
      </c>
      <c r="D747" s="5">
        <v>1</v>
      </c>
      <c r="E747" s="6">
        <f t="shared" si="12"/>
        <v>1.4</v>
      </c>
    </row>
    <row r="748" spans="1:5" x14ac:dyDescent="0.25">
      <c r="A748" s="4">
        <v>40194</v>
      </c>
      <c r="C748">
        <v>7</v>
      </c>
      <c r="D748" s="5">
        <v>4.5999999999999996</v>
      </c>
      <c r="E748" s="6">
        <f t="shared" si="12"/>
        <v>5.8</v>
      </c>
    </row>
    <row r="749" spans="1:5" x14ac:dyDescent="0.25">
      <c r="A749" s="4">
        <v>40195</v>
      </c>
      <c r="C749">
        <v>3.6</v>
      </c>
      <c r="D749" s="5">
        <v>5.4</v>
      </c>
      <c r="E749" s="6">
        <f t="shared" si="12"/>
        <v>4.5</v>
      </c>
    </row>
    <row r="750" spans="1:5" x14ac:dyDescent="0.25">
      <c r="A750" s="4">
        <v>40196</v>
      </c>
      <c r="C750">
        <v>0.2</v>
      </c>
      <c r="D750" s="5">
        <v>0</v>
      </c>
      <c r="E750" s="6">
        <f t="shared" si="12"/>
        <v>0.1</v>
      </c>
    </row>
    <row r="751" spans="1:5" x14ac:dyDescent="0.25">
      <c r="A751" s="4">
        <v>40197</v>
      </c>
      <c r="C751">
        <v>0.2</v>
      </c>
      <c r="D751" s="5">
        <v>0</v>
      </c>
      <c r="E751" s="6">
        <f t="shared" si="12"/>
        <v>0.1</v>
      </c>
    </row>
    <row r="752" spans="1:5" x14ac:dyDescent="0.25">
      <c r="A752" s="4">
        <v>40198</v>
      </c>
      <c r="C752">
        <v>0.4</v>
      </c>
      <c r="D752" s="5">
        <v>0.4</v>
      </c>
      <c r="E752" s="6">
        <f t="shared" si="12"/>
        <v>0.4</v>
      </c>
    </row>
    <row r="753" spans="1:5" x14ac:dyDescent="0.25">
      <c r="A753" s="4">
        <v>40199</v>
      </c>
      <c r="C753">
        <v>2.2000000000000002</v>
      </c>
      <c r="D753" s="5">
        <v>0.8</v>
      </c>
      <c r="E753" s="6">
        <f t="shared" si="12"/>
        <v>1.5</v>
      </c>
    </row>
    <row r="754" spans="1:5" x14ac:dyDescent="0.25">
      <c r="A754" s="4">
        <v>40200</v>
      </c>
      <c r="C754">
        <v>6.2</v>
      </c>
      <c r="D754" s="5">
        <v>6.4</v>
      </c>
      <c r="E754" s="6">
        <f t="shared" si="12"/>
        <v>6.3000000000000007</v>
      </c>
    </row>
    <row r="755" spans="1:5" x14ac:dyDescent="0.25">
      <c r="A755" s="4">
        <v>40201</v>
      </c>
      <c r="C755">
        <v>0</v>
      </c>
      <c r="D755" s="5">
        <v>0</v>
      </c>
      <c r="E755" s="6">
        <f t="shared" si="12"/>
        <v>0</v>
      </c>
    </row>
    <row r="756" spans="1:5" x14ac:dyDescent="0.25">
      <c r="A756" s="4">
        <v>40202</v>
      </c>
      <c r="C756">
        <v>0.2</v>
      </c>
      <c r="D756" s="5">
        <v>0</v>
      </c>
      <c r="E756" s="6">
        <f t="shared" si="12"/>
        <v>0.1</v>
      </c>
    </row>
    <row r="757" spans="1:5" x14ac:dyDescent="0.25">
      <c r="A757" s="4">
        <v>40203</v>
      </c>
      <c r="C757">
        <v>0.8</v>
      </c>
      <c r="D757" s="5">
        <v>1</v>
      </c>
      <c r="E757" s="6">
        <f t="shared" si="12"/>
        <v>0.9</v>
      </c>
    </row>
    <row r="758" spans="1:5" x14ac:dyDescent="0.25">
      <c r="A758" s="4">
        <v>40204</v>
      </c>
      <c r="C758">
        <v>0</v>
      </c>
      <c r="D758" s="5">
        <v>0</v>
      </c>
      <c r="E758" s="6">
        <f t="shared" si="12"/>
        <v>0</v>
      </c>
    </row>
    <row r="759" spans="1:5" x14ac:dyDescent="0.25">
      <c r="A759" s="4">
        <v>40205</v>
      </c>
      <c r="C759">
        <v>0</v>
      </c>
      <c r="D759" s="5">
        <v>0</v>
      </c>
      <c r="E759" s="6">
        <f t="shared" si="12"/>
        <v>0</v>
      </c>
    </row>
    <row r="760" spans="1:5" x14ac:dyDescent="0.25">
      <c r="A760" s="4">
        <v>40206</v>
      </c>
      <c r="C760">
        <v>0.6</v>
      </c>
      <c r="D760" s="5">
        <v>1.6</v>
      </c>
      <c r="E760" s="6">
        <f t="shared" si="12"/>
        <v>1.1000000000000001</v>
      </c>
    </row>
    <row r="761" spans="1:5" x14ac:dyDescent="0.25">
      <c r="A761" s="4">
        <v>40207</v>
      </c>
      <c r="C761">
        <v>0.6</v>
      </c>
      <c r="D761" s="5">
        <v>1.6</v>
      </c>
      <c r="E761" s="6">
        <f t="shared" si="12"/>
        <v>1.1000000000000001</v>
      </c>
    </row>
    <row r="762" spans="1:5" x14ac:dyDescent="0.25">
      <c r="A762" s="4">
        <v>40208</v>
      </c>
      <c r="C762">
        <v>2.2000000000000002</v>
      </c>
      <c r="D762" s="5">
        <v>7.6</v>
      </c>
      <c r="E762" s="6">
        <f t="shared" si="12"/>
        <v>4.9000000000000004</v>
      </c>
    </row>
    <row r="763" spans="1:5" x14ac:dyDescent="0.25">
      <c r="A763" s="4">
        <v>40209</v>
      </c>
      <c r="C763">
        <v>0</v>
      </c>
      <c r="D763" s="5">
        <v>0</v>
      </c>
      <c r="E763" s="6">
        <f t="shared" si="12"/>
        <v>0</v>
      </c>
    </row>
    <row r="764" spans="1:5" x14ac:dyDescent="0.25">
      <c r="A764" s="4">
        <v>40210</v>
      </c>
      <c r="C764">
        <v>0</v>
      </c>
      <c r="D764" s="5">
        <v>0.4</v>
      </c>
      <c r="E764" s="6">
        <f t="shared" si="12"/>
        <v>0.2</v>
      </c>
    </row>
    <row r="765" spans="1:5" x14ac:dyDescent="0.25">
      <c r="A765" s="4">
        <v>40211</v>
      </c>
      <c r="C765">
        <v>9.1999999999999993</v>
      </c>
      <c r="D765" s="5">
        <v>4.2</v>
      </c>
      <c r="E765" s="6">
        <f t="shared" si="12"/>
        <v>6.6999999999999993</v>
      </c>
    </row>
    <row r="766" spans="1:5" x14ac:dyDescent="0.25">
      <c r="A766" s="4">
        <v>40212</v>
      </c>
      <c r="C766">
        <v>1</v>
      </c>
      <c r="D766" s="5">
        <v>0.8</v>
      </c>
      <c r="E766" s="6">
        <f t="shared" si="12"/>
        <v>0.9</v>
      </c>
    </row>
    <row r="767" spans="1:5" x14ac:dyDescent="0.25">
      <c r="A767" s="4">
        <v>40213</v>
      </c>
      <c r="C767">
        <v>0</v>
      </c>
      <c r="D767" s="5">
        <v>0</v>
      </c>
      <c r="E767" s="6">
        <f t="shared" si="12"/>
        <v>0</v>
      </c>
    </row>
    <row r="768" spans="1:5" x14ac:dyDescent="0.25">
      <c r="A768" s="4">
        <v>40214</v>
      </c>
      <c r="C768">
        <v>0.6</v>
      </c>
      <c r="D768" s="5">
        <v>0.4</v>
      </c>
      <c r="E768" s="6">
        <f t="shared" si="12"/>
        <v>0.5</v>
      </c>
    </row>
    <row r="769" spans="1:5" x14ac:dyDescent="0.25">
      <c r="A769" s="4">
        <v>40215</v>
      </c>
      <c r="C769">
        <v>7.4</v>
      </c>
      <c r="D769" s="5">
        <v>7</v>
      </c>
      <c r="E769" s="6">
        <f t="shared" si="12"/>
        <v>7.2</v>
      </c>
    </row>
    <row r="770" spans="1:5" x14ac:dyDescent="0.25">
      <c r="A770" s="4">
        <v>40216</v>
      </c>
      <c r="C770">
        <v>1.4</v>
      </c>
      <c r="D770" s="5">
        <v>0.4</v>
      </c>
      <c r="E770" s="6">
        <f t="shared" si="12"/>
        <v>0.89999999999999991</v>
      </c>
    </row>
    <row r="771" spans="1:5" x14ac:dyDescent="0.25">
      <c r="A771" s="4">
        <v>40217</v>
      </c>
      <c r="C771">
        <v>2</v>
      </c>
      <c r="D771" s="5">
        <v>1.4</v>
      </c>
      <c r="E771" s="6">
        <f t="shared" si="12"/>
        <v>1.7</v>
      </c>
    </row>
    <row r="772" spans="1:5" x14ac:dyDescent="0.25">
      <c r="A772" s="4">
        <v>40218</v>
      </c>
      <c r="C772">
        <v>3.8</v>
      </c>
      <c r="D772" s="5">
        <v>4</v>
      </c>
      <c r="E772" s="6">
        <f t="shared" si="12"/>
        <v>3.9</v>
      </c>
    </row>
    <row r="773" spans="1:5" x14ac:dyDescent="0.25">
      <c r="A773" s="4">
        <v>40219</v>
      </c>
      <c r="C773">
        <v>4</v>
      </c>
      <c r="D773" s="5">
        <v>6.6</v>
      </c>
      <c r="E773" s="6">
        <f t="shared" ref="E773:E836" si="13">AVERAGE(B773,C773,D773)</f>
        <v>5.3</v>
      </c>
    </row>
    <row r="774" spans="1:5" x14ac:dyDescent="0.25">
      <c r="A774" s="4">
        <v>40220</v>
      </c>
      <c r="C774">
        <v>0.2</v>
      </c>
      <c r="D774" s="5">
        <v>0</v>
      </c>
      <c r="E774" s="6">
        <f t="shared" si="13"/>
        <v>0.1</v>
      </c>
    </row>
    <row r="775" spans="1:5" x14ac:dyDescent="0.25">
      <c r="A775" s="4">
        <v>40221</v>
      </c>
      <c r="C775">
        <v>4.4000000000000004</v>
      </c>
      <c r="D775" s="5">
        <v>2.2000000000000002</v>
      </c>
      <c r="E775" s="6">
        <f t="shared" si="13"/>
        <v>3.3000000000000003</v>
      </c>
    </row>
    <row r="776" spans="1:5" x14ac:dyDescent="0.25">
      <c r="A776" s="4">
        <v>40222</v>
      </c>
      <c r="C776">
        <v>1.8</v>
      </c>
      <c r="D776" s="5">
        <v>1.4</v>
      </c>
      <c r="E776" s="6">
        <f t="shared" si="13"/>
        <v>1.6</v>
      </c>
    </row>
    <row r="777" spans="1:5" x14ac:dyDescent="0.25">
      <c r="A777" s="4">
        <v>40223</v>
      </c>
      <c r="C777">
        <v>0.8</v>
      </c>
      <c r="D777" s="5">
        <v>1.2</v>
      </c>
      <c r="E777" s="6">
        <f t="shared" si="13"/>
        <v>1</v>
      </c>
    </row>
    <row r="778" spans="1:5" x14ac:dyDescent="0.25">
      <c r="A778" s="4">
        <v>40224</v>
      </c>
      <c r="C778">
        <v>0.2</v>
      </c>
      <c r="D778" s="5">
        <v>0.4</v>
      </c>
      <c r="E778" s="6">
        <f t="shared" si="13"/>
        <v>0.30000000000000004</v>
      </c>
    </row>
    <row r="779" spans="1:5" x14ac:dyDescent="0.25">
      <c r="A779" s="4">
        <v>40225</v>
      </c>
      <c r="C779">
        <v>4</v>
      </c>
      <c r="D779" s="5">
        <v>3.4</v>
      </c>
      <c r="E779" s="6">
        <f t="shared" si="13"/>
        <v>3.7</v>
      </c>
    </row>
    <row r="780" spans="1:5" x14ac:dyDescent="0.25">
      <c r="A780" s="4">
        <v>40226</v>
      </c>
      <c r="C780">
        <v>0</v>
      </c>
      <c r="D780" s="5">
        <v>0</v>
      </c>
      <c r="E780" s="6">
        <f t="shared" si="13"/>
        <v>0</v>
      </c>
    </row>
    <row r="781" spans="1:5" x14ac:dyDescent="0.25">
      <c r="A781" s="4">
        <v>40227</v>
      </c>
      <c r="C781">
        <v>0.2</v>
      </c>
      <c r="D781" s="5">
        <v>0</v>
      </c>
      <c r="E781" s="6">
        <f t="shared" si="13"/>
        <v>0.1</v>
      </c>
    </row>
    <row r="782" spans="1:5" x14ac:dyDescent="0.25">
      <c r="A782" s="4">
        <v>40228</v>
      </c>
      <c r="C782">
        <v>0.4</v>
      </c>
      <c r="D782" s="5">
        <v>0.2</v>
      </c>
      <c r="E782" s="6">
        <f t="shared" si="13"/>
        <v>0.30000000000000004</v>
      </c>
    </row>
    <row r="783" spans="1:5" x14ac:dyDescent="0.25">
      <c r="A783" s="4">
        <v>40229</v>
      </c>
      <c r="C783">
        <v>0.4</v>
      </c>
      <c r="D783" s="5">
        <v>0</v>
      </c>
      <c r="E783" s="6">
        <f t="shared" si="13"/>
        <v>0.2</v>
      </c>
    </row>
    <row r="784" spans="1:5" x14ac:dyDescent="0.25">
      <c r="A784" s="4">
        <v>40230</v>
      </c>
      <c r="C784">
        <v>1.2</v>
      </c>
      <c r="D784" s="5">
        <v>1.8</v>
      </c>
      <c r="E784" s="6">
        <f t="shared" si="13"/>
        <v>1.5</v>
      </c>
    </row>
    <row r="785" spans="1:5" x14ac:dyDescent="0.25">
      <c r="A785" s="4">
        <v>40231</v>
      </c>
      <c r="C785">
        <v>0.6</v>
      </c>
      <c r="D785" s="5">
        <v>0.8</v>
      </c>
      <c r="E785" s="6">
        <f t="shared" si="13"/>
        <v>0.7</v>
      </c>
    </row>
    <row r="786" spans="1:5" x14ac:dyDescent="0.25">
      <c r="A786" s="4">
        <v>40232</v>
      </c>
      <c r="C786">
        <v>2.2000000000000002</v>
      </c>
      <c r="D786" s="5">
        <v>2.6</v>
      </c>
      <c r="E786" s="6">
        <f t="shared" si="13"/>
        <v>2.4000000000000004</v>
      </c>
    </row>
    <row r="787" spans="1:5" x14ac:dyDescent="0.25">
      <c r="A787" s="4">
        <v>40233</v>
      </c>
      <c r="C787">
        <v>6.4</v>
      </c>
      <c r="D787" s="5">
        <v>3.8</v>
      </c>
      <c r="E787" s="6">
        <f t="shared" si="13"/>
        <v>5.0999999999999996</v>
      </c>
    </row>
    <row r="788" spans="1:5" x14ac:dyDescent="0.25">
      <c r="A788" s="4">
        <v>40234</v>
      </c>
      <c r="C788">
        <v>1.2</v>
      </c>
      <c r="D788" s="5">
        <v>1.6</v>
      </c>
      <c r="E788" s="6">
        <f t="shared" si="13"/>
        <v>1.4</v>
      </c>
    </row>
    <row r="789" spans="1:5" x14ac:dyDescent="0.25">
      <c r="A789" s="4">
        <v>40235</v>
      </c>
      <c r="C789">
        <v>5.8</v>
      </c>
      <c r="D789" s="5">
        <v>3.2</v>
      </c>
      <c r="E789" s="6">
        <f t="shared" si="13"/>
        <v>4.5</v>
      </c>
    </row>
    <row r="790" spans="1:5" x14ac:dyDescent="0.25">
      <c r="A790" s="4">
        <v>40236</v>
      </c>
      <c r="C790">
        <v>28</v>
      </c>
      <c r="D790" s="5">
        <v>27.4</v>
      </c>
      <c r="E790" s="6">
        <f t="shared" si="13"/>
        <v>27.7</v>
      </c>
    </row>
    <row r="791" spans="1:5" x14ac:dyDescent="0.25">
      <c r="A791" s="4">
        <v>40237</v>
      </c>
      <c r="C791">
        <v>4</v>
      </c>
      <c r="D791" s="5">
        <v>1.2</v>
      </c>
      <c r="E791" s="6">
        <f t="shared" si="13"/>
        <v>2.6</v>
      </c>
    </row>
    <row r="792" spans="1:5" x14ac:dyDescent="0.25">
      <c r="A792" s="4">
        <v>40238</v>
      </c>
      <c r="C792">
        <v>2.4</v>
      </c>
      <c r="D792" s="5">
        <v>0.8</v>
      </c>
      <c r="E792" s="6">
        <f t="shared" si="13"/>
        <v>1.6</v>
      </c>
    </row>
    <row r="793" spans="1:5" x14ac:dyDescent="0.25">
      <c r="A793" s="4">
        <v>40239</v>
      </c>
      <c r="C793">
        <v>0</v>
      </c>
      <c r="D793" s="5">
        <v>0</v>
      </c>
      <c r="E793" s="6">
        <f t="shared" si="13"/>
        <v>0</v>
      </c>
    </row>
    <row r="794" spans="1:5" x14ac:dyDescent="0.25">
      <c r="A794" s="4">
        <v>40240</v>
      </c>
      <c r="C794">
        <v>0</v>
      </c>
      <c r="D794" s="5">
        <v>0</v>
      </c>
      <c r="E794" s="6">
        <f t="shared" si="13"/>
        <v>0</v>
      </c>
    </row>
    <row r="795" spans="1:5" x14ac:dyDescent="0.25">
      <c r="A795" s="4">
        <v>40241</v>
      </c>
      <c r="C795">
        <v>0</v>
      </c>
      <c r="D795" s="5">
        <v>0</v>
      </c>
      <c r="E795" s="6">
        <f t="shared" si="13"/>
        <v>0</v>
      </c>
    </row>
    <row r="796" spans="1:5" x14ac:dyDescent="0.25">
      <c r="A796" s="4">
        <v>40242</v>
      </c>
      <c r="C796">
        <v>0.2</v>
      </c>
      <c r="D796" s="5">
        <v>0</v>
      </c>
      <c r="E796" s="6">
        <f t="shared" si="13"/>
        <v>0.1</v>
      </c>
    </row>
    <row r="797" spans="1:5" x14ac:dyDescent="0.25">
      <c r="A797" s="4">
        <v>40243</v>
      </c>
      <c r="C797">
        <v>1.4</v>
      </c>
      <c r="D797" s="5">
        <v>0.6</v>
      </c>
      <c r="E797" s="6">
        <f t="shared" si="13"/>
        <v>1</v>
      </c>
    </row>
    <row r="798" spans="1:5" x14ac:dyDescent="0.25">
      <c r="A798" s="4">
        <v>40244</v>
      </c>
      <c r="C798">
        <v>0.2</v>
      </c>
      <c r="D798" s="5">
        <v>0.2</v>
      </c>
      <c r="E798" s="6">
        <f t="shared" si="13"/>
        <v>0.2</v>
      </c>
    </row>
    <row r="799" spans="1:5" x14ac:dyDescent="0.25">
      <c r="A799" s="4">
        <v>40245</v>
      </c>
      <c r="C799">
        <v>0</v>
      </c>
      <c r="D799" s="5">
        <v>0</v>
      </c>
      <c r="E799" s="6">
        <f t="shared" si="13"/>
        <v>0</v>
      </c>
    </row>
    <row r="800" spans="1:5" x14ac:dyDescent="0.25">
      <c r="A800" s="4">
        <v>40246</v>
      </c>
      <c r="C800">
        <v>0</v>
      </c>
      <c r="D800" s="5">
        <v>0</v>
      </c>
      <c r="E800" s="6">
        <f t="shared" si="13"/>
        <v>0</v>
      </c>
    </row>
    <row r="801" spans="1:5" x14ac:dyDescent="0.25">
      <c r="A801" s="4">
        <v>40247</v>
      </c>
      <c r="C801">
        <v>0</v>
      </c>
      <c r="D801" s="5">
        <v>0</v>
      </c>
      <c r="E801" s="6">
        <f t="shared" si="13"/>
        <v>0</v>
      </c>
    </row>
    <row r="802" spans="1:5" x14ac:dyDescent="0.25">
      <c r="A802" s="4">
        <v>40248</v>
      </c>
      <c r="C802">
        <v>0.2</v>
      </c>
      <c r="D802" s="5">
        <v>0</v>
      </c>
      <c r="E802" s="6">
        <f t="shared" si="13"/>
        <v>0.1</v>
      </c>
    </row>
    <row r="803" spans="1:5" x14ac:dyDescent="0.25">
      <c r="A803" s="4">
        <v>40249</v>
      </c>
      <c r="C803">
        <v>1.8</v>
      </c>
      <c r="D803" s="5">
        <v>3</v>
      </c>
      <c r="E803" s="6">
        <f t="shared" si="13"/>
        <v>2.4</v>
      </c>
    </row>
    <row r="804" spans="1:5" x14ac:dyDescent="0.25">
      <c r="A804" s="4">
        <v>40250</v>
      </c>
      <c r="C804">
        <v>1.4</v>
      </c>
      <c r="D804" s="5">
        <v>0.8</v>
      </c>
      <c r="E804" s="6">
        <f t="shared" si="13"/>
        <v>1.1000000000000001</v>
      </c>
    </row>
    <row r="805" spans="1:5" x14ac:dyDescent="0.25">
      <c r="A805" s="4">
        <v>40251</v>
      </c>
      <c r="C805">
        <v>0</v>
      </c>
      <c r="D805" s="5">
        <v>0</v>
      </c>
      <c r="E805" s="6">
        <f t="shared" si="13"/>
        <v>0</v>
      </c>
    </row>
    <row r="806" spans="1:5" x14ac:dyDescent="0.25">
      <c r="A806" s="4">
        <v>40252</v>
      </c>
      <c r="C806">
        <v>1</v>
      </c>
      <c r="D806" s="5">
        <v>0.8</v>
      </c>
      <c r="E806" s="6">
        <f t="shared" si="13"/>
        <v>0.9</v>
      </c>
    </row>
    <row r="807" spans="1:5" x14ac:dyDescent="0.25">
      <c r="A807" s="4">
        <v>40253</v>
      </c>
      <c r="C807">
        <v>0.2</v>
      </c>
      <c r="D807" s="5">
        <v>0</v>
      </c>
      <c r="E807" s="6">
        <f t="shared" si="13"/>
        <v>0.1</v>
      </c>
    </row>
    <row r="808" spans="1:5" x14ac:dyDescent="0.25">
      <c r="A808" s="4">
        <v>40254</v>
      </c>
      <c r="C808">
        <v>0</v>
      </c>
      <c r="D808" s="5">
        <v>0</v>
      </c>
      <c r="E808" s="6">
        <f t="shared" si="13"/>
        <v>0</v>
      </c>
    </row>
    <row r="809" spans="1:5" x14ac:dyDescent="0.25">
      <c r="A809" s="4">
        <v>40255</v>
      </c>
      <c r="C809">
        <v>0</v>
      </c>
      <c r="D809" s="5">
        <v>0</v>
      </c>
      <c r="E809" s="6">
        <f t="shared" si="13"/>
        <v>0</v>
      </c>
    </row>
    <row r="810" spans="1:5" x14ac:dyDescent="0.25">
      <c r="A810" s="4">
        <v>40256</v>
      </c>
      <c r="C810">
        <v>0</v>
      </c>
      <c r="D810" s="5">
        <v>0</v>
      </c>
      <c r="E810" s="6">
        <f t="shared" si="13"/>
        <v>0</v>
      </c>
    </row>
    <row r="811" spans="1:5" x14ac:dyDescent="0.25">
      <c r="A811" s="4">
        <v>40257</v>
      </c>
      <c r="C811">
        <v>6</v>
      </c>
      <c r="D811" s="5">
        <v>4.2</v>
      </c>
      <c r="E811" s="6">
        <f t="shared" si="13"/>
        <v>5.0999999999999996</v>
      </c>
    </row>
    <row r="812" spans="1:5" x14ac:dyDescent="0.25">
      <c r="A812" s="4">
        <v>40258</v>
      </c>
      <c r="C812">
        <v>1.6</v>
      </c>
      <c r="D812" s="5">
        <v>1.6</v>
      </c>
      <c r="E812" s="6">
        <f t="shared" si="13"/>
        <v>1.6</v>
      </c>
    </row>
    <row r="813" spans="1:5" x14ac:dyDescent="0.25">
      <c r="A813" s="4">
        <v>40259</v>
      </c>
      <c r="C813">
        <v>0</v>
      </c>
      <c r="D813" s="5">
        <v>0</v>
      </c>
      <c r="E813" s="6">
        <f t="shared" si="13"/>
        <v>0</v>
      </c>
    </row>
    <row r="814" spans="1:5" x14ac:dyDescent="0.25">
      <c r="A814" s="4">
        <v>40260</v>
      </c>
      <c r="C814">
        <v>0</v>
      </c>
      <c r="D814" s="5">
        <v>0</v>
      </c>
      <c r="E814" s="6">
        <f t="shared" si="13"/>
        <v>0</v>
      </c>
    </row>
    <row r="815" spans="1:5" x14ac:dyDescent="0.25">
      <c r="A815" s="4">
        <v>40261</v>
      </c>
      <c r="C815">
        <v>1</v>
      </c>
      <c r="D815" s="5">
        <v>1.6</v>
      </c>
      <c r="E815" s="6">
        <f t="shared" si="13"/>
        <v>1.3</v>
      </c>
    </row>
    <row r="816" spans="1:5" x14ac:dyDescent="0.25">
      <c r="A816" s="4">
        <v>40262</v>
      </c>
      <c r="C816">
        <v>11.4</v>
      </c>
      <c r="D816" s="5">
        <v>11.6</v>
      </c>
      <c r="E816" s="6">
        <f t="shared" si="13"/>
        <v>11.5</v>
      </c>
    </row>
    <row r="817" spans="1:5" x14ac:dyDescent="0.25">
      <c r="A817" s="4">
        <v>40263</v>
      </c>
      <c r="C817">
        <v>7.8</v>
      </c>
      <c r="D817" s="5">
        <v>3.6</v>
      </c>
      <c r="E817" s="6">
        <f t="shared" si="13"/>
        <v>5.7</v>
      </c>
    </row>
    <row r="818" spans="1:5" x14ac:dyDescent="0.25">
      <c r="A818" s="4">
        <v>40264</v>
      </c>
      <c r="C818">
        <v>0.4</v>
      </c>
      <c r="D818" s="5">
        <v>0.4</v>
      </c>
      <c r="E818" s="6">
        <f t="shared" si="13"/>
        <v>0.4</v>
      </c>
    </row>
    <row r="819" spans="1:5" x14ac:dyDescent="0.25">
      <c r="A819" s="4">
        <v>40265</v>
      </c>
      <c r="C819">
        <v>0</v>
      </c>
      <c r="D819" s="5">
        <v>0</v>
      </c>
      <c r="E819" s="6">
        <f t="shared" si="13"/>
        <v>0</v>
      </c>
    </row>
    <row r="820" spans="1:5" x14ac:dyDescent="0.25">
      <c r="A820" s="4">
        <v>40266</v>
      </c>
      <c r="C820">
        <v>2.2000000000000002</v>
      </c>
      <c r="D820" s="5">
        <v>2</v>
      </c>
      <c r="E820" s="6">
        <f t="shared" si="13"/>
        <v>2.1</v>
      </c>
    </row>
    <row r="821" spans="1:5" x14ac:dyDescent="0.25">
      <c r="A821" s="4">
        <v>40267</v>
      </c>
      <c r="C821">
        <v>15.6</v>
      </c>
      <c r="D821" s="5">
        <v>14.4</v>
      </c>
      <c r="E821" s="6">
        <f t="shared" si="13"/>
        <v>15</v>
      </c>
    </row>
    <row r="822" spans="1:5" x14ac:dyDescent="0.25">
      <c r="A822" s="4">
        <v>40268</v>
      </c>
      <c r="C822">
        <v>20.6</v>
      </c>
      <c r="D822" s="5">
        <v>12.8</v>
      </c>
      <c r="E822" s="6">
        <f t="shared" si="13"/>
        <v>16.700000000000003</v>
      </c>
    </row>
    <row r="823" spans="1:5" x14ac:dyDescent="0.25">
      <c r="A823" s="4">
        <v>40269</v>
      </c>
      <c r="C823">
        <v>0.8</v>
      </c>
      <c r="D823" s="5">
        <v>0.8</v>
      </c>
      <c r="E823" s="6">
        <f t="shared" si="13"/>
        <v>0.8</v>
      </c>
    </row>
    <row r="824" spans="1:5" x14ac:dyDescent="0.25">
      <c r="A824" s="4">
        <v>40270</v>
      </c>
      <c r="C824">
        <v>0</v>
      </c>
      <c r="D824" s="5">
        <v>0</v>
      </c>
      <c r="E824" s="6">
        <f t="shared" si="13"/>
        <v>0</v>
      </c>
    </row>
    <row r="825" spans="1:5" x14ac:dyDescent="0.25">
      <c r="A825" s="4">
        <v>40271</v>
      </c>
      <c r="C825">
        <v>2.6</v>
      </c>
      <c r="D825" s="5">
        <v>2.4</v>
      </c>
      <c r="E825" s="6">
        <f t="shared" si="13"/>
        <v>2.5</v>
      </c>
    </row>
    <row r="826" spans="1:5" x14ac:dyDescent="0.25">
      <c r="A826" s="4">
        <v>40272</v>
      </c>
      <c r="C826">
        <v>5</v>
      </c>
      <c r="D826" s="5">
        <v>4.2</v>
      </c>
      <c r="E826" s="6">
        <f t="shared" si="13"/>
        <v>4.5999999999999996</v>
      </c>
    </row>
    <row r="827" spans="1:5" x14ac:dyDescent="0.25">
      <c r="A827" s="4">
        <v>40273</v>
      </c>
      <c r="C827">
        <v>2.6</v>
      </c>
      <c r="D827" s="5">
        <v>2.6</v>
      </c>
      <c r="E827" s="6">
        <f t="shared" si="13"/>
        <v>2.6</v>
      </c>
    </row>
    <row r="828" spans="1:5" x14ac:dyDescent="0.25">
      <c r="A828" s="4">
        <v>40274</v>
      </c>
      <c r="C828">
        <v>0.2</v>
      </c>
      <c r="D828" s="5">
        <v>0</v>
      </c>
      <c r="E828" s="6">
        <f t="shared" si="13"/>
        <v>0.1</v>
      </c>
    </row>
    <row r="829" spans="1:5" x14ac:dyDescent="0.25">
      <c r="A829" s="4">
        <v>40275</v>
      </c>
      <c r="C829">
        <v>0</v>
      </c>
      <c r="D829" s="5">
        <v>0.2</v>
      </c>
      <c r="E829" s="6">
        <f t="shared" si="13"/>
        <v>0.1</v>
      </c>
    </row>
    <row r="830" spans="1:5" x14ac:dyDescent="0.25">
      <c r="A830" s="4">
        <v>40276</v>
      </c>
      <c r="C830">
        <v>0</v>
      </c>
      <c r="D830" s="5">
        <v>0</v>
      </c>
      <c r="E830" s="6">
        <f t="shared" si="13"/>
        <v>0</v>
      </c>
    </row>
    <row r="831" spans="1:5" x14ac:dyDescent="0.25">
      <c r="A831" s="4">
        <v>40277</v>
      </c>
      <c r="C831">
        <v>0</v>
      </c>
      <c r="D831" s="5">
        <v>0</v>
      </c>
      <c r="E831" s="6">
        <f t="shared" si="13"/>
        <v>0</v>
      </c>
    </row>
    <row r="832" spans="1:5" x14ac:dyDescent="0.25">
      <c r="A832" s="4">
        <v>40278</v>
      </c>
      <c r="C832">
        <v>0</v>
      </c>
      <c r="D832" s="5">
        <v>0</v>
      </c>
      <c r="E832" s="6">
        <f t="shared" si="13"/>
        <v>0</v>
      </c>
    </row>
    <row r="833" spans="1:5" x14ac:dyDescent="0.25">
      <c r="A833" s="4">
        <v>40279</v>
      </c>
      <c r="C833">
        <v>0</v>
      </c>
      <c r="D833" s="5">
        <v>0</v>
      </c>
      <c r="E833" s="6">
        <f t="shared" si="13"/>
        <v>0</v>
      </c>
    </row>
    <row r="834" spans="1:5" x14ac:dyDescent="0.25">
      <c r="A834" s="4">
        <v>40280</v>
      </c>
      <c r="C834">
        <v>0</v>
      </c>
      <c r="D834" s="5">
        <v>0</v>
      </c>
      <c r="E834" s="6">
        <f t="shared" si="13"/>
        <v>0</v>
      </c>
    </row>
    <row r="835" spans="1:5" x14ac:dyDescent="0.25">
      <c r="A835" s="4">
        <v>40281</v>
      </c>
      <c r="C835">
        <v>1</v>
      </c>
      <c r="D835" s="5">
        <v>0.4</v>
      </c>
      <c r="E835" s="6">
        <f t="shared" si="13"/>
        <v>0.7</v>
      </c>
    </row>
    <row r="836" spans="1:5" x14ac:dyDescent="0.25">
      <c r="A836" s="4">
        <v>40282</v>
      </c>
      <c r="C836">
        <v>0</v>
      </c>
      <c r="D836" s="5">
        <v>0</v>
      </c>
      <c r="E836" s="6">
        <f t="shared" si="13"/>
        <v>0</v>
      </c>
    </row>
    <row r="837" spans="1:5" x14ac:dyDescent="0.25">
      <c r="A837" s="4">
        <v>40283</v>
      </c>
      <c r="C837">
        <v>0</v>
      </c>
      <c r="D837" s="5">
        <v>0</v>
      </c>
      <c r="E837" s="6">
        <f t="shared" ref="E837:E900" si="14">AVERAGE(B837,C837,D837)</f>
        <v>0</v>
      </c>
    </row>
    <row r="838" spans="1:5" x14ac:dyDescent="0.25">
      <c r="A838" s="4">
        <v>40284</v>
      </c>
      <c r="C838">
        <v>0</v>
      </c>
      <c r="D838" s="5">
        <v>0</v>
      </c>
      <c r="E838" s="6">
        <f t="shared" si="14"/>
        <v>0</v>
      </c>
    </row>
    <row r="839" spans="1:5" x14ac:dyDescent="0.25">
      <c r="A839" s="4">
        <v>40285</v>
      </c>
      <c r="C839">
        <v>0</v>
      </c>
      <c r="D839" s="5">
        <v>0</v>
      </c>
      <c r="E839" s="6">
        <f t="shared" si="14"/>
        <v>0</v>
      </c>
    </row>
    <row r="840" spans="1:5" x14ac:dyDescent="0.25">
      <c r="A840" s="4">
        <v>40286</v>
      </c>
      <c r="C840">
        <v>0</v>
      </c>
      <c r="D840" s="5">
        <v>0</v>
      </c>
      <c r="E840" s="6">
        <f t="shared" si="14"/>
        <v>0</v>
      </c>
    </row>
    <row r="841" spans="1:5" x14ac:dyDescent="0.25">
      <c r="A841" s="4">
        <v>40287</v>
      </c>
      <c r="C841">
        <v>5.8</v>
      </c>
      <c r="D841" s="5">
        <v>3.8</v>
      </c>
      <c r="E841" s="6">
        <f t="shared" si="14"/>
        <v>4.8</v>
      </c>
    </row>
    <row r="842" spans="1:5" x14ac:dyDescent="0.25">
      <c r="A842" s="4">
        <v>40288</v>
      </c>
      <c r="C842">
        <v>0</v>
      </c>
      <c r="D842" s="5">
        <v>0</v>
      </c>
      <c r="E842" s="6">
        <f t="shared" si="14"/>
        <v>0</v>
      </c>
    </row>
    <row r="843" spans="1:5" x14ac:dyDescent="0.25">
      <c r="A843" s="4">
        <v>40289</v>
      </c>
      <c r="C843">
        <v>0</v>
      </c>
      <c r="D843" s="5">
        <v>0</v>
      </c>
      <c r="E843" s="6">
        <f t="shared" si="14"/>
        <v>0</v>
      </c>
    </row>
    <row r="844" spans="1:5" x14ac:dyDescent="0.25">
      <c r="A844" s="4">
        <v>40290</v>
      </c>
      <c r="C844">
        <v>0</v>
      </c>
      <c r="D844" s="5">
        <v>0</v>
      </c>
      <c r="E844" s="6">
        <f t="shared" si="14"/>
        <v>0</v>
      </c>
    </row>
    <row r="845" spans="1:5" x14ac:dyDescent="0.25">
      <c r="A845" s="4">
        <v>40291</v>
      </c>
      <c r="C845">
        <v>0</v>
      </c>
      <c r="D845" s="5">
        <v>0</v>
      </c>
      <c r="E845" s="6">
        <f t="shared" si="14"/>
        <v>0</v>
      </c>
    </row>
    <row r="846" spans="1:5" x14ac:dyDescent="0.25">
      <c r="A846" s="4">
        <v>40292</v>
      </c>
      <c r="C846">
        <v>0</v>
      </c>
      <c r="D846" s="5">
        <v>0</v>
      </c>
      <c r="E846" s="6">
        <f t="shared" si="14"/>
        <v>0</v>
      </c>
    </row>
    <row r="847" spans="1:5" x14ac:dyDescent="0.25">
      <c r="A847" s="4">
        <v>40293</v>
      </c>
      <c r="C847">
        <v>0</v>
      </c>
      <c r="D847" s="5">
        <v>0</v>
      </c>
      <c r="E847" s="6">
        <f t="shared" si="14"/>
        <v>0</v>
      </c>
    </row>
    <row r="848" spans="1:5" x14ac:dyDescent="0.25">
      <c r="A848" s="4">
        <v>40294</v>
      </c>
      <c r="C848">
        <v>0</v>
      </c>
      <c r="D848" s="5">
        <v>0</v>
      </c>
      <c r="E848" s="6">
        <f t="shared" si="14"/>
        <v>0</v>
      </c>
    </row>
    <row r="849" spans="1:5" x14ac:dyDescent="0.25">
      <c r="A849" s="4">
        <v>40295</v>
      </c>
      <c r="C849">
        <v>0</v>
      </c>
      <c r="D849" s="5">
        <v>0</v>
      </c>
      <c r="E849" s="6">
        <f t="shared" si="14"/>
        <v>0</v>
      </c>
    </row>
    <row r="850" spans="1:5" x14ac:dyDescent="0.25">
      <c r="A850" s="4">
        <v>40296</v>
      </c>
      <c r="C850">
        <v>0</v>
      </c>
      <c r="D850" s="5">
        <v>0</v>
      </c>
      <c r="E850" s="6">
        <f t="shared" si="14"/>
        <v>0</v>
      </c>
    </row>
    <row r="851" spans="1:5" x14ac:dyDescent="0.25">
      <c r="A851" s="4">
        <v>40297</v>
      </c>
      <c r="C851">
        <v>0</v>
      </c>
      <c r="D851" s="5">
        <v>0</v>
      </c>
      <c r="E851" s="6">
        <f t="shared" si="14"/>
        <v>0</v>
      </c>
    </row>
    <row r="852" spans="1:5" x14ac:dyDescent="0.25">
      <c r="A852" s="4">
        <v>40298</v>
      </c>
      <c r="C852">
        <v>0</v>
      </c>
      <c r="D852" s="5">
        <v>0</v>
      </c>
      <c r="E852" s="6">
        <f t="shared" si="14"/>
        <v>0</v>
      </c>
    </row>
    <row r="853" spans="1:5" x14ac:dyDescent="0.25">
      <c r="A853" s="4">
        <v>40299</v>
      </c>
      <c r="C853">
        <v>0</v>
      </c>
      <c r="D853" s="5">
        <v>0</v>
      </c>
      <c r="E853" s="6">
        <f t="shared" si="14"/>
        <v>0</v>
      </c>
    </row>
    <row r="854" spans="1:5" x14ac:dyDescent="0.25">
      <c r="A854" s="4">
        <v>40300</v>
      </c>
      <c r="C854">
        <v>0</v>
      </c>
      <c r="D854" s="5">
        <v>0</v>
      </c>
      <c r="E854" s="6">
        <f t="shared" si="14"/>
        <v>0</v>
      </c>
    </row>
    <row r="855" spans="1:5" x14ac:dyDescent="0.25">
      <c r="A855" s="4">
        <v>40301</v>
      </c>
      <c r="C855">
        <v>1</v>
      </c>
      <c r="D855" s="5">
        <v>1</v>
      </c>
      <c r="E855" s="6">
        <f t="shared" si="14"/>
        <v>1</v>
      </c>
    </row>
    <row r="856" spans="1:5" x14ac:dyDescent="0.25">
      <c r="A856" s="4">
        <v>40302</v>
      </c>
      <c r="C856">
        <v>0.2</v>
      </c>
      <c r="D856" s="5">
        <v>0</v>
      </c>
      <c r="E856" s="6">
        <f t="shared" si="14"/>
        <v>0.1</v>
      </c>
    </row>
    <row r="857" spans="1:5" x14ac:dyDescent="0.25">
      <c r="A857" s="4">
        <v>40303</v>
      </c>
      <c r="C857">
        <v>0</v>
      </c>
      <c r="D857" s="5">
        <v>0.4</v>
      </c>
      <c r="E857" s="6">
        <f t="shared" si="14"/>
        <v>0.2</v>
      </c>
    </row>
    <row r="858" spans="1:5" x14ac:dyDescent="0.25">
      <c r="A858" s="4">
        <v>40304</v>
      </c>
      <c r="C858">
        <v>6.4</v>
      </c>
      <c r="D858" s="5">
        <v>5.2</v>
      </c>
      <c r="E858" s="6">
        <f t="shared" si="14"/>
        <v>5.8000000000000007</v>
      </c>
    </row>
    <row r="859" spans="1:5" x14ac:dyDescent="0.25">
      <c r="A859" s="4">
        <v>40305</v>
      </c>
      <c r="C859">
        <v>1.6</v>
      </c>
      <c r="D859" s="5">
        <v>4</v>
      </c>
      <c r="E859" s="6">
        <f t="shared" si="14"/>
        <v>2.8</v>
      </c>
    </row>
    <row r="860" spans="1:5" x14ac:dyDescent="0.25">
      <c r="A860" s="4">
        <v>40306</v>
      </c>
      <c r="C860">
        <v>0</v>
      </c>
      <c r="D860" s="5">
        <v>0</v>
      </c>
      <c r="E860" s="6">
        <f t="shared" si="14"/>
        <v>0</v>
      </c>
    </row>
    <row r="861" spans="1:5" x14ac:dyDescent="0.25">
      <c r="A861" s="4">
        <v>40307</v>
      </c>
      <c r="C861">
        <v>0.4</v>
      </c>
      <c r="D861" s="5">
        <v>0.4</v>
      </c>
      <c r="E861" s="6">
        <f t="shared" si="14"/>
        <v>0.4</v>
      </c>
    </row>
    <row r="862" spans="1:5" x14ac:dyDescent="0.25">
      <c r="A862" s="4">
        <v>40308</v>
      </c>
      <c r="C862">
        <v>1.2</v>
      </c>
      <c r="D862" s="5">
        <v>1.2</v>
      </c>
      <c r="E862" s="6">
        <f t="shared" si="14"/>
        <v>1.2</v>
      </c>
    </row>
    <row r="863" spans="1:5" x14ac:dyDescent="0.25">
      <c r="A863" s="4">
        <v>40309</v>
      </c>
      <c r="C863">
        <v>0.2</v>
      </c>
      <c r="D863" s="5">
        <v>0</v>
      </c>
      <c r="E863" s="6">
        <f t="shared" si="14"/>
        <v>0.1</v>
      </c>
    </row>
    <row r="864" spans="1:5" x14ac:dyDescent="0.25">
      <c r="A864" s="4">
        <v>40310</v>
      </c>
      <c r="C864">
        <v>0.2</v>
      </c>
      <c r="D864" s="5">
        <v>0.6</v>
      </c>
      <c r="E864" s="6">
        <f t="shared" si="14"/>
        <v>0.4</v>
      </c>
    </row>
    <row r="865" spans="1:5" x14ac:dyDescent="0.25">
      <c r="A865" s="4">
        <v>40311</v>
      </c>
      <c r="C865">
        <v>0</v>
      </c>
      <c r="D865" s="5">
        <v>0</v>
      </c>
      <c r="E865" s="6">
        <f t="shared" si="14"/>
        <v>0</v>
      </c>
    </row>
    <row r="866" spans="1:5" x14ac:dyDescent="0.25">
      <c r="A866" s="4">
        <v>40312</v>
      </c>
      <c r="C866">
        <v>0</v>
      </c>
      <c r="D866" s="5">
        <v>0</v>
      </c>
      <c r="E866" s="6">
        <f t="shared" si="14"/>
        <v>0</v>
      </c>
    </row>
    <row r="867" spans="1:5" x14ac:dyDescent="0.25">
      <c r="A867" s="4">
        <v>40313</v>
      </c>
      <c r="C867">
        <v>0</v>
      </c>
      <c r="D867" s="5">
        <v>0</v>
      </c>
      <c r="E867" s="6">
        <f t="shared" si="14"/>
        <v>0</v>
      </c>
    </row>
    <row r="868" spans="1:5" x14ac:dyDescent="0.25">
      <c r="A868" s="4">
        <v>40314</v>
      </c>
      <c r="C868">
        <v>0.4</v>
      </c>
      <c r="D868" s="5">
        <v>0.2</v>
      </c>
      <c r="E868" s="6">
        <f t="shared" si="14"/>
        <v>0.30000000000000004</v>
      </c>
    </row>
    <row r="869" spans="1:5" x14ac:dyDescent="0.25">
      <c r="A869" s="4">
        <v>40315</v>
      </c>
      <c r="C869">
        <v>6</v>
      </c>
      <c r="D869" s="5">
        <v>6.6</v>
      </c>
      <c r="E869" s="6">
        <f t="shared" si="14"/>
        <v>6.3</v>
      </c>
    </row>
    <row r="870" spans="1:5" x14ac:dyDescent="0.25">
      <c r="A870" s="4">
        <v>40316</v>
      </c>
      <c r="C870">
        <v>0.6</v>
      </c>
      <c r="D870" s="5">
        <v>0.4</v>
      </c>
      <c r="E870" s="6">
        <f t="shared" si="14"/>
        <v>0.5</v>
      </c>
    </row>
    <row r="871" spans="1:5" x14ac:dyDescent="0.25">
      <c r="A871" s="4">
        <v>40317</v>
      </c>
      <c r="C871">
        <v>0</v>
      </c>
      <c r="D871" s="5">
        <v>0</v>
      </c>
      <c r="E871" s="6">
        <f t="shared" si="14"/>
        <v>0</v>
      </c>
    </row>
    <row r="872" spans="1:5" x14ac:dyDescent="0.25">
      <c r="A872" s="4">
        <v>40318</v>
      </c>
      <c r="C872">
        <v>0</v>
      </c>
      <c r="D872" s="5">
        <v>0</v>
      </c>
      <c r="E872" s="6">
        <f t="shared" si="14"/>
        <v>0</v>
      </c>
    </row>
    <row r="873" spans="1:5" x14ac:dyDescent="0.25">
      <c r="A873" s="4">
        <v>40319</v>
      </c>
      <c r="C873">
        <v>0</v>
      </c>
      <c r="D873" s="5">
        <v>0</v>
      </c>
      <c r="E873" s="6">
        <f t="shared" si="14"/>
        <v>0</v>
      </c>
    </row>
    <row r="874" spans="1:5" x14ac:dyDescent="0.25">
      <c r="A874" s="4">
        <v>40320</v>
      </c>
      <c r="C874">
        <v>0</v>
      </c>
      <c r="D874" s="5">
        <v>0</v>
      </c>
      <c r="E874" s="6">
        <f t="shared" si="14"/>
        <v>0</v>
      </c>
    </row>
    <row r="875" spans="1:5" x14ac:dyDescent="0.25">
      <c r="A875" s="4">
        <v>40321</v>
      </c>
      <c r="C875">
        <v>0</v>
      </c>
      <c r="D875" s="5">
        <v>0</v>
      </c>
      <c r="E875" s="6">
        <f t="shared" si="14"/>
        <v>0</v>
      </c>
    </row>
    <row r="876" spans="1:5" x14ac:dyDescent="0.25">
      <c r="A876" s="4">
        <v>40322</v>
      </c>
      <c r="C876">
        <v>0</v>
      </c>
      <c r="D876" s="5">
        <v>0</v>
      </c>
      <c r="E876" s="6">
        <f t="shared" si="14"/>
        <v>0</v>
      </c>
    </row>
    <row r="877" spans="1:5" x14ac:dyDescent="0.25">
      <c r="A877" s="4">
        <v>40323</v>
      </c>
      <c r="C877">
        <v>0.4</v>
      </c>
      <c r="D877" s="5">
        <v>1</v>
      </c>
      <c r="E877" s="6">
        <f t="shared" si="14"/>
        <v>0.7</v>
      </c>
    </row>
    <row r="878" spans="1:5" x14ac:dyDescent="0.25">
      <c r="A878" s="4">
        <v>40324</v>
      </c>
      <c r="C878">
        <v>0</v>
      </c>
      <c r="D878" s="5">
        <v>0</v>
      </c>
      <c r="E878" s="6">
        <f t="shared" si="14"/>
        <v>0</v>
      </c>
    </row>
    <row r="879" spans="1:5" x14ac:dyDescent="0.25">
      <c r="A879" s="4">
        <v>40325</v>
      </c>
      <c r="C879">
        <v>3.2</v>
      </c>
      <c r="D879" s="5">
        <v>2.6</v>
      </c>
      <c r="E879" s="6">
        <f t="shared" si="14"/>
        <v>2.9000000000000004</v>
      </c>
    </row>
    <row r="880" spans="1:5" x14ac:dyDescent="0.25">
      <c r="A880" s="4">
        <v>40326</v>
      </c>
      <c r="C880">
        <v>1.8</v>
      </c>
      <c r="D880" s="5">
        <v>1</v>
      </c>
      <c r="E880" s="6">
        <f t="shared" si="14"/>
        <v>1.4</v>
      </c>
    </row>
    <row r="881" spans="1:5" x14ac:dyDescent="0.25">
      <c r="A881" s="4">
        <v>40327</v>
      </c>
      <c r="C881">
        <v>0</v>
      </c>
      <c r="D881" s="5">
        <v>0</v>
      </c>
      <c r="E881" s="6">
        <f t="shared" si="14"/>
        <v>0</v>
      </c>
    </row>
    <row r="882" spans="1:5" x14ac:dyDescent="0.25">
      <c r="A882" s="4">
        <v>40328</v>
      </c>
      <c r="C882">
        <v>3.6</v>
      </c>
      <c r="D882" s="5">
        <v>1.6</v>
      </c>
      <c r="E882" s="6">
        <f t="shared" si="14"/>
        <v>2.6</v>
      </c>
    </row>
    <row r="883" spans="1:5" x14ac:dyDescent="0.25">
      <c r="A883" s="4">
        <v>40329</v>
      </c>
      <c r="C883">
        <v>0.2</v>
      </c>
      <c r="D883" s="5">
        <v>0.2</v>
      </c>
      <c r="E883" s="6">
        <f t="shared" si="14"/>
        <v>0.2</v>
      </c>
    </row>
    <row r="884" spans="1:5" x14ac:dyDescent="0.25">
      <c r="A884" s="4">
        <v>40330</v>
      </c>
      <c r="C884">
        <v>0.4</v>
      </c>
      <c r="D884" s="5">
        <v>0.2</v>
      </c>
      <c r="E884" s="6">
        <f t="shared" si="14"/>
        <v>0.30000000000000004</v>
      </c>
    </row>
    <row r="885" spans="1:5" x14ac:dyDescent="0.25">
      <c r="A885" s="4">
        <v>40331</v>
      </c>
      <c r="C885">
        <v>1.6</v>
      </c>
      <c r="D885" s="5">
        <v>1.8</v>
      </c>
      <c r="E885" s="6">
        <f t="shared" si="14"/>
        <v>1.7000000000000002</v>
      </c>
    </row>
    <row r="886" spans="1:5" x14ac:dyDescent="0.25">
      <c r="A886" s="4">
        <v>40332</v>
      </c>
      <c r="C886">
        <v>0</v>
      </c>
      <c r="D886" s="5">
        <v>0</v>
      </c>
      <c r="E886" s="6">
        <f t="shared" si="14"/>
        <v>0</v>
      </c>
    </row>
    <row r="887" spans="1:5" x14ac:dyDescent="0.25">
      <c r="A887" s="4">
        <v>40333</v>
      </c>
      <c r="C887">
        <v>0</v>
      </c>
      <c r="D887" s="5">
        <v>0</v>
      </c>
      <c r="E887" s="6">
        <f t="shared" si="14"/>
        <v>0</v>
      </c>
    </row>
    <row r="888" spans="1:5" x14ac:dyDescent="0.25">
      <c r="A888" s="4">
        <v>40334</v>
      </c>
      <c r="C888">
        <v>0</v>
      </c>
      <c r="D888" s="5">
        <v>0</v>
      </c>
      <c r="E888" s="6">
        <f t="shared" si="14"/>
        <v>0</v>
      </c>
    </row>
    <row r="889" spans="1:5" x14ac:dyDescent="0.25">
      <c r="A889" s="4">
        <v>40335</v>
      </c>
      <c r="C889">
        <v>0</v>
      </c>
      <c r="D889" s="5">
        <v>0</v>
      </c>
      <c r="E889" s="6">
        <f t="shared" si="14"/>
        <v>0</v>
      </c>
    </row>
    <row r="890" spans="1:5" x14ac:dyDescent="0.25">
      <c r="A890" s="4">
        <v>40336</v>
      </c>
      <c r="C890">
        <v>4.2</v>
      </c>
      <c r="D890" s="5">
        <v>3.8</v>
      </c>
      <c r="E890" s="6">
        <f t="shared" si="14"/>
        <v>4</v>
      </c>
    </row>
    <row r="891" spans="1:5" x14ac:dyDescent="0.25">
      <c r="A891" s="4">
        <v>40337</v>
      </c>
      <c r="C891">
        <v>0</v>
      </c>
      <c r="D891" s="5">
        <v>0.2</v>
      </c>
      <c r="E891" s="6">
        <f t="shared" si="14"/>
        <v>0.1</v>
      </c>
    </row>
    <row r="892" spans="1:5" x14ac:dyDescent="0.25">
      <c r="A892" s="4">
        <v>40338</v>
      </c>
      <c r="C892">
        <v>10</v>
      </c>
      <c r="D892" s="5">
        <v>7.2</v>
      </c>
      <c r="E892" s="6">
        <f t="shared" si="14"/>
        <v>8.6</v>
      </c>
    </row>
    <row r="893" spans="1:5" x14ac:dyDescent="0.25">
      <c r="A893" s="4">
        <v>40339</v>
      </c>
      <c r="C893">
        <v>11.4</v>
      </c>
      <c r="D893" s="5">
        <v>17</v>
      </c>
      <c r="E893" s="6">
        <f t="shared" si="14"/>
        <v>14.2</v>
      </c>
    </row>
    <row r="894" spans="1:5" x14ac:dyDescent="0.25">
      <c r="A894" s="4">
        <v>40340</v>
      </c>
      <c r="C894">
        <v>0</v>
      </c>
      <c r="D894" s="5">
        <v>0</v>
      </c>
      <c r="E894" s="6">
        <f t="shared" si="14"/>
        <v>0</v>
      </c>
    </row>
    <row r="895" spans="1:5" x14ac:dyDescent="0.25">
      <c r="A895" s="4">
        <v>40341</v>
      </c>
      <c r="C895">
        <v>0</v>
      </c>
      <c r="D895" s="5">
        <v>0</v>
      </c>
      <c r="E895" s="6">
        <f t="shared" si="14"/>
        <v>0</v>
      </c>
    </row>
    <row r="896" spans="1:5" x14ac:dyDescent="0.25">
      <c r="A896" s="4">
        <v>40342</v>
      </c>
      <c r="C896">
        <v>0.2</v>
      </c>
      <c r="D896" s="5">
        <v>0</v>
      </c>
      <c r="E896" s="6">
        <f t="shared" si="14"/>
        <v>0.1</v>
      </c>
    </row>
    <row r="897" spans="1:5" x14ac:dyDescent="0.25">
      <c r="A897" s="4">
        <v>40343</v>
      </c>
      <c r="C897">
        <v>2</v>
      </c>
      <c r="D897" s="5">
        <v>2</v>
      </c>
      <c r="E897" s="6">
        <f t="shared" si="14"/>
        <v>2</v>
      </c>
    </row>
    <row r="898" spans="1:5" x14ac:dyDescent="0.25">
      <c r="A898" s="4">
        <v>40344</v>
      </c>
      <c r="C898">
        <v>0</v>
      </c>
      <c r="D898" s="5">
        <v>0</v>
      </c>
      <c r="E898" s="6">
        <f t="shared" si="14"/>
        <v>0</v>
      </c>
    </row>
    <row r="899" spans="1:5" x14ac:dyDescent="0.25">
      <c r="A899" s="4">
        <v>40345</v>
      </c>
      <c r="C899">
        <v>0</v>
      </c>
      <c r="D899" s="5">
        <v>0</v>
      </c>
      <c r="E899" s="6">
        <f t="shared" si="14"/>
        <v>0</v>
      </c>
    </row>
    <row r="900" spans="1:5" x14ac:dyDescent="0.25">
      <c r="A900" s="4">
        <v>40346</v>
      </c>
      <c r="C900">
        <v>0</v>
      </c>
      <c r="D900" s="5">
        <v>0</v>
      </c>
      <c r="E900" s="6">
        <f t="shared" si="14"/>
        <v>0</v>
      </c>
    </row>
    <row r="901" spans="1:5" x14ac:dyDescent="0.25">
      <c r="A901" s="4">
        <v>40347</v>
      </c>
      <c r="C901">
        <v>0</v>
      </c>
      <c r="D901" s="5">
        <v>0</v>
      </c>
      <c r="E901" s="6">
        <f t="shared" ref="E901:E964" si="15">AVERAGE(B901,C901,D901)</f>
        <v>0</v>
      </c>
    </row>
    <row r="902" spans="1:5" x14ac:dyDescent="0.25">
      <c r="A902" s="4">
        <v>40348</v>
      </c>
      <c r="C902">
        <v>0</v>
      </c>
      <c r="D902" s="5">
        <v>0</v>
      </c>
      <c r="E902" s="6">
        <f t="shared" si="15"/>
        <v>0</v>
      </c>
    </row>
    <row r="903" spans="1:5" x14ac:dyDescent="0.25">
      <c r="A903" s="4">
        <v>40349</v>
      </c>
      <c r="C903">
        <v>0</v>
      </c>
      <c r="D903" s="5">
        <v>0</v>
      </c>
      <c r="E903" s="6">
        <f t="shared" si="15"/>
        <v>0</v>
      </c>
    </row>
    <row r="904" spans="1:5" x14ac:dyDescent="0.25">
      <c r="A904" s="4">
        <v>40350</v>
      </c>
      <c r="C904">
        <v>0</v>
      </c>
      <c r="D904" s="5">
        <v>0</v>
      </c>
      <c r="E904" s="6">
        <f t="shared" si="15"/>
        <v>0</v>
      </c>
    </row>
    <row r="905" spans="1:5" x14ac:dyDescent="0.25">
      <c r="A905" s="4">
        <v>40351</v>
      </c>
      <c r="C905">
        <v>0</v>
      </c>
      <c r="D905" s="5">
        <v>0</v>
      </c>
      <c r="E905" s="6">
        <f t="shared" si="15"/>
        <v>0</v>
      </c>
    </row>
    <row r="906" spans="1:5" x14ac:dyDescent="0.25">
      <c r="A906" s="4">
        <v>40352</v>
      </c>
      <c r="C906">
        <v>0</v>
      </c>
      <c r="D906" s="5">
        <v>0</v>
      </c>
      <c r="E906" s="6">
        <f t="shared" si="15"/>
        <v>0</v>
      </c>
    </row>
    <row r="907" spans="1:5" x14ac:dyDescent="0.25">
      <c r="A907" s="4">
        <v>40353</v>
      </c>
      <c r="C907">
        <v>0</v>
      </c>
      <c r="D907" s="5">
        <v>0</v>
      </c>
      <c r="E907" s="6">
        <f t="shared" si="15"/>
        <v>0</v>
      </c>
    </row>
    <row r="908" spans="1:5" x14ac:dyDescent="0.25">
      <c r="A908" s="4">
        <v>40354</v>
      </c>
      <c r="C908">
        <v>0</v>
      </c>
      <c r="D908" s="5">
        <v>0</v>
      </c>
      <c r="E908" s="6">
        <f t="shared" si="15"/>
        <v>0</v>
      </c>
    </row>
    <row r="909" spans="1:5" x14ac:dyDescent="0.25">
      <c r="A909" s="4">
        <v>40355</v>
      </c>
      <c r="C909">
        <v>0</v>
      </c>
      <c r="D909" s="5">
        <v>0</v>
      </c>
      <c r="E909" s="6">
        <f t="shared" si="15"/>
        <v>0</v>
      </c>
    </row>
    <row r="910" spans="1:5" x14ac:dyDescent="0.25">
      <c r="A910" s="4">
        <v>40356</v>
      </c>
      <c r="C910">
        <v>0.2</v>
      </c>
      <c r="D910" s="5">
        <v>0.2</v>
      </c>
      <c r="E910" s="6">
        <f t="shared" si="15"/>
        <v>0.2</v>
      </c>
    </row>
    <row r="911" spans="1:5" x14ac:dyDescent="0.25">
      <c r="A911" s="4">
        <v>40357</v>
      </c>
      <c r="C911">
        <v>0</v>
      </c>
      <c r="D911" s="5">
        <v>0</v>
      </c>
      <c r="E911" s="6">
        <f t="shared" si="15"/>
        <v>0</v>
      </c>
    </row>
    <row r="912" spans="1:5" x14ac:dyDescent="0.25">
      <c r="A912" s="4">
        <v>40358</v>
      </c>
      <c r="C912">
        <v>17.8</v>
      </c>
      <c r="D912" s="5">
        <v>20.8</v>
      </c>
      <c r="E912" s="6">
        <f t="shared" si="15"/>
        <v>19.3</v>
      </c>
    </row>
    <row r="913" spans="1:5" x14ac:dyDescent="0.25">
      <c r="A913" s="4">
        <v>40359</v>
      </c>
      <c r="C913">
        <v>0</v>
      </c>
      <c r="D913" s="5">
        <v>0</v>
      </c>
      <c r="E913" s="6">
        <f t="shared" si="15"/>
        <v>0</v>
      </c>
    </row>
    <row r="914" spans="1:5" x14ac:dyDescent="0.25">
      <c r="A914" s="4">
        <v>40360</v>
      </c>
      <c r="C914">
        <v>0</v>
      </c>
      <c r="D914" s="5">
        <v>0</v>
      </c>
      <c r="E914" s="6">
        <f t="shared" si="15"/>
        <v>0</v>
      </c>
    </row>
    <row r="915" spans="1:5" x14ac:dyDescent="0.25">
      <c r="A915" s="4">
        <v>40361</v>
      </c>
      <c r="C915">
        <v>2.8</v>
      </c>
      <c r="D915" s="5">
        <v>0.4</v>
      </c>
      <c r="E915" s="6">
        <f t="shared" si="15"/>
        <v>1.5999999999999999</v>
      </c>
    </row>
    <row r="916" spans="1:5" x14ac:dyDescent="0.25">
      <c r="A916" s="4">
        <v>40362</v>
      </c>
      <c r="C916">
        <v>0</v>
      </c>
      <c r="D916" s="5">
        <v>0</v>
      </c>
      <c r="E916" s="6">
        <f t="shared" si="15"/>
        <v>0</v>
      </c>
    </row>
    <row r="917" spans="1:5" x14ac:dyDescent="0.25">
      <c r="A917" s="4">
        <v>40363</v>
      </c>
      <c r="C917">
        <v>0</v>
      </c>
      <c r="D917" s="5">
        <v>0</v>
      </c>
      <c r="E917" s="6">
        <f t="shared" si="15"/>
        <v>0</v>
      </c>
    </row>
    <row r="918" spans="1:5" x14ac:dyDescent="0.25">
      <c r="A918" s="4">
        <v>40364</v>
      </c>
      <c r="C918">
        <v>0</v>
      </c>
      <c r="D918" s="5">
        <v>0</v>
      </c>
      <c r="E918" s="6">
        <f t="shared" si="15"/>
        <v>0</v>
      </c>
    </row>
    <row r="919" spans="1:5" x14ac:dyDescent="0.25">
      <c r="A919" s="4">
        <v>40365</v>
      </c>
      <c r="C919">
        <v>0</v>
      </c>
      <c r="D919" s="5">
        <v>0</v>
      </c>
      <c r="E919" s="6">
        <f t="shared" si="15"/>
        <v>0</v>
      </c>
    </row>
    <row r="920" spans="1:5" x14ac:dyDescent="0.25">
      <c r="A920" s="4">
        <v>40366</v>
      </c>
      <c r="C920">
        <v>0</v>
      </c>
      <c r="D920" s="5">
        <v>0</v>
      </c>
      <c r="E920" s="6">
        <f t="shared" si="15"/>
        <v>0</v>
      </c>
    </row>
    <row r="921" spans="1:5" x14ac:dyDescent="0.25">
      <c r="A921" s="4">
        <v>40367</v>
      </c>
      <c r="C921">
        <v>0</v>
      </c>
      <c r="D921" s="5">
        <v>0</v>
      </c>
      <c r="E921" s="6">
        <f t="shared" si="15"/>
        <v>0</v>
      </c>
    </row>
    <row r="922" spans="1:5" x14ac:dyDescent="0.25">
      <c r="A922" s="4">
        <v>40368</v>
      </c>
      <c r="C922">
        <v>0</v>
      </c>
      <c r="D922" s="5">
        <v>0</v>
      </c>
      <c r="E922" s="6">
        <f t="shared" si="15"/>
        <v>0</v>
      </c>
    </row>
    <row r="923" spans="1:5" x14ac:dyDescent="0.25">
      <c r="A923" s="4">
        <v>40369</v>
      </c>
      <c r="C923">
        <v>0.6</v>
      </c>
      <c r="D923" s="5">
        <v>0.2</v>
      </c>
      <c r="E923" s="6">
        <f t="shared" si="15"/>
        <v>0.4</v>
      </c>
    </row>
    <row r="924" spans="1:5" x14ac:dyDescent="0.25">
      <c r="A924" s="4">
        <v>40370</v>
      </c>
      <c r="C924">
        <v>4.5999999999999996</v>
      </c>
      <c r="D924" s="5">
        <v>0</v>
      </c>
      <c r="E924" s="6">
        <f t="shared" si="15"/>
        <v>2.2999999999999998</v>
      </c>
    </row>
    <row r="925" spans="1:5" x14ac:dyDescent="0.25">
      <c r="A925" s="4">
        <v>40371</v>
      </c>
      <c r="C925">
        <v>0</v>
      </c>
      <c r="D925" s="5">
        <v>0</v>
      </c>
      <c r="E925" s="6">
        <f t="shared" si="15"/>
        <v>0</v>
      </c>
    </row>
    <row r="926" spans="1:5" x14ac:dyDescent="0.25">
      <c r="A926" s="4">
        <v>40372</v>
      </c>
      <c r="C926">
        <v>0</v>
      </c>
      <c r="D926" s="5">
        <v>0</v>
      </c>
      <c r="E926" s="6">
        <f t="shared" si="15"/>
        <v>0</v>
      </c>
    </row>
    <row r="927" spans="1:5" x14ac:dyDescent="0.25">
      <c r="A927" s="4">
        <v>40373</v>
      </c>
      <c r="C927">
        <v>12.2</v>
      </c>
      <c r="D927" s="5">
        <v>9</v>
      </c>
      <c r="E927" s="6">
        <f t="shared" si="15"/>
        <v>10.6</v>
      </c>
    </row>
    <row r="928" spans="1:5" x14ac:dyDescent="0.25">
      <c r="A928" s="4">
        <v>40374</v>
      </c>
      <c r="C928">
        <v>11.8</v>
      </c>
      <c r="D928" s="5">
        <v>10.6</v>
      </c>
      <c r="E928" s="6">
        <f t="shared" si="15"/>
        <v>11.2</v>
      </c>
    </row>
    <row r="929" spans="1:5" x14ac:dyDescent="0.25">
      <c r="A929" s="4">
        <v>40375</v>
      </c>
      <c r="C929">
        <v>1.4</v>
      </c>
      <c r="D929" s="5">
        <v>0.8</v>
      </c>
      <c r="E929" s="6">
        <f t="shared" si="15"/>
        <v>1.1000000000000001</v>
      </c>
    </row>
    <row r="930" spans="1:5" x14ac:dyDescent="0.25">
      <c r="A930" s="4">
        <v>40376</v>
      </c>
      <c r="C930">
        <v>0</v>
      </c>
      <c r="D930" s="5">
        <v>0</v>
      </c>
      <c r="E930" s="6">
        <f t="shared" si="15"/>
        <v>0</v>
      </c>
    </row>
    <row r="931" spans="1:5" x14ac:dyDescent="0.25">
      <c r="A931" s="4">
        <v>40377</v>
      </c>
      <c r="C931">
        <v>0.4</v>
      </c>
      <c r="D931" s="5">
        <v>0.6</v>
      </c>
      <c r="E931" s="6">
        <f t="shared" si="15"/>
        <v>0.5</v>
      </c>
    </row>
    <row r="932" spans="1:5" x14ac:dyDescent="0.25">
      <c r="A932" s="4">
        <v>40378</v>
      </c>
      <c r="C932">
        <v>0.8</v>
      </c>
      <c r="D932" s="5">
        <v>0.8</v>
      </c>
      <c r="E932" s="6">
        <f t="shared" si="15"/>
        <v>0.8</v>
      </c>
    </row>
    <row r="933" spans="1:5" x14ac:dyDescent="0.25">
      <c r="A933" s="4">
        <v>40379</v>
      </c>
      <c r="C933">
        <v>15.8</v>
      </c>
      <c r="D933" s="5">
        <v>14.6</v>
      </c>
      <c r="E933" s="6">
        <f t="shared" si="15"/>
        <v>15.2</v>
      </c>
    </row>
    <row r="934" spans="1:5" x14ac:dyDescent="0.25">
      <c r="A934" s="4">
        <v>40380</v>
      </c>
      <c r="C934">
        <v>25.4</v>
      </c>
      <c r="D934" s="5">
        <v>25.6</v>
      </c>
      <c r="E934" s="6">
        <f t="shared" si="15"/>
        <v>25.5</v>
      </c>
    </row>
    <row r="935" spans="1:5" x14ac:dyDescent="0.25">
      <c r="A935" s="4">
        <v>40381</v>
      </c>
      <c r="C935">
        <v>0</v>
      </c>
      <c r="D935" s="5">
        <v>0.2</v>
      </c>
      <c r="E935" s="6">
        <f t="shared" si="15"/>
        <v>0.1</v>
      </c>
    </row>
    <row r="936" spans="1:5" x14ac:dyDescent="0.25">
      <c r="A936" s="4">
        <v>40382</v>
      </c>
      <c r="C936">
        <v>1.4</v>
      </c>
      <c r="D936" s="5">
        <v>3.2</v>
      </c>
      <c r="E936" s="6">
        <f t="shared" si="15"/>
        <v>2.2999999999999998</v>
      </c>
    </row>
    <row r="937" spans="1:5" x14ac:dyDescent="0.25">
      <c r="A937" s="4">
        <v>40383</v>
      </c>
      <c r="C937">
        <v>0</v>
      </c>
      <c r="D937" s="5">
        <v>0</v>
      </c>
      <c r="E937" s="6">
        <f t="shared" si="15"/>
        <v>0</v>
      </c>
    </row>
    <row r="938" spans="1:5" x14ac:dyDescent="0.25">
      <c r="A938" s="4">
        <v>40384</v>
      </c>
      <c r="C938">
        <v>0</v>
      </c>
      <c r="D938" s="5">
        <v>0</v>
      </c>
      <c r="E938" s="6">
        <f t="shared" si="15"/>
        <v>0</v>
      </c>
    </row>
    <row r="939" spans="1:5" x14ac:dyDescent="0.25">
      <c r="A939" s="4">
        <v>40385</v>
      </c>
      <c r="C939">
        <v>0</v>
      </c>
      <c r="D939" s="5">
        <v>0</v>
      </c>
      <c r="E939" s="6">
        <f t="shared" si="15"/>
        <v>0</v>
      </c>
    </row>
    <row r="940" spans="1:5" x14ac:dyDescent="0.25">
      <c r="A940" s="4">
        <v>40386</v>
      </c>
      <c r="C940">
        <v>0</v>
      </c>
      <c r="D940" s="5">
        <v>0</v>
      </c>
      <c r="E940" s="6">
        <f t="shared" si="15"/>
        <v>0</v>
      </c>
    </row>
    <row r="941" spans="1:5" x14ac:dyDescent="0.25">
      <c r="A941" s="4">
        <v>40387</v>
      </c>
      <c r="C941">
        <v>0</v>
      </c>
      <c r="D941" s="5">
        <v>0</v>
      </c>
      <c r="E941" s="6">
        <f t="shared" si="15"/>
        <v>0</v>
      </c>
    </row>
    <row r="942" spans="1:5" x14ac:dyDescent="0.25">
      <c r="A942" s="4">
        <v>40388</v>
      </c>
      <c r="C942">
        <v>0.2</v>
      </c>
      <c r="D942" s="5">
        <v>0</v>
      </c>
      <c r="E942" s="6">
        <f t="shared" si="15"/>
        <v>0.1</v>
      </c>
    </row>
    <row r="943" spans="1:5" x14ac:dyDescent="0.25">
      <c r="A943" s="4">
        <v>40389</v>
      </c>
      <c r="C943">
        <v>0</v>
      </c>
      <c r="D943" s="5">
        <v>0</v>
      </c>
      <c r="E943" s="6">
        <f t="shared" si="15"/>
        <v>0</v>
      </c>
    </row>
    <row r="944" spans="1:5" x14ac:dyDescent="0.25">
      <c r="A944" s="4">
        <v>40390</v>
      </c>
      <c r="C944">
        <v>0.2</v>
      </c>
      <c r="D944" s="5">
        <v>0.2</v>
      </c>
      <c r="E944" s="6">
        <f t="shared" si="15"/>
        <v>0.2</v>
      </c>
    </row>
    <row r="945" spans="1:5" x14ac:dyDescent="0.25">
      <c r="A945" s="4">
        <v>40391</v>
      </c>
      <c r="C945">
        <v>0</v>
      </c>
      <c r="D945" s="5">
        <v>0</v>
      </c>
      <c r="E945" s="6">
        <f t="shared" si="15"/>
        <v>0</v>
      </c>
    </row>
    <row r="946" spans="1:5" x14ac:dyDescent="0.25">
      <c r="A946" s="4">
        <v>40392</v>
      </c>
      <c r="C946">
        <v>3.2</v>
      </c>
      <c r="D946" s="5">
        <v>3.4</v>
      </c>
      <c r="E946" s="6">
        <f t="shared" si="15"/>
        <v>3.3</v>
      </c>
    </row>
    <row r="947" spans="1:5" x14ac:dyDescent="0.25">
      <c r="A947" s="4">
        <v>40393</v>
      </c>
      <c r="C947">
        <v>0</v>
      </c>
      <c r="D947" s="5">
        <v>0</v>
      </c>
      <c r="E947" s="6">
        <f t="shared" si="15"/>
        <v>0</v>
      </c>
    </row>
    <row r="948" spans="1:5" x14ac:dyDescent="0.25">
      <c r="A948" s="4">
        <v>40394</v>
      </c>
      <c r="C948">
        <v>0</v>
      </c>
      <c r="D948" s="5">
        <v>0</v>
      </c>
      <c r="E948" s="6">
        <f t="shared" si="15"/>
        <v>0</v>
      </c>
    </row>
    <row r="949" spans="1:5" x14ac:dyDescent="0.25">
      <c r="A949" s="4">
        <v>40395</v>
      </c>
      <c r="C949">
        <v>0</v>
      </c>
      <c r="D949" s="5">
        <v>0</v>
      </c>
      <c r="E949" s="6">
        <f t="shared" si="15"/>
        <v>0</v>
      </c>
    </row>
    <row r="950" spans="1:5" x14ac:dyDescent="0.25">
      <c r="A950" s="4">
        <v>40396</v>
      </c>
      <c r="C950">
        <v>0.2</v>
      </c>
      <c r="D950" s="5">
        <v>5.2</v>
      </c>
      <c r="E950" s="6">
        <f t="shared" si="15"/>
        <v>2.7</v>
      </c>
    </row>
    <row r="951" spans="1:5" x14ac:dyDescent="0.25">
      <c r="A951" s="4">
        <v>40397</v>
      </c>
      <c r="C951">
        <v>1.2</v>
      </c>
      <c r="D951" s="5">
        <v>0.4</v>
      </c>
      <c r="E951" s="6">
        <f t="shared" si="15"/>
        <v>0.8</v>
      </c>
    </row>
    <row r="952" spans="1:5" x14ac:dyDescent="0.25">
      <c r="A952" s="4">
        <v>40398</v>
      </c>
      <c r="C952">
        <v>4.4000000000000004</v>
      </c>
      <c r="D952" s="5">
        <v>0.2</v>
      </c>
      <c r="E952" s="6">
        <f t="shared" si="15"/>
        <v>2.3000000000000003</v>
      </c>
    </row>
    <row r="953" spans="1:5" x14ac:dyDescent="0.25">
      <c r="A953" s="4">
        <v>40399</v>
      </c>
      <c r="C953">
        <v>0</v>
      </c>
      <c r="D953" s="5">
        <v>0</v>
      </c>
      <c r="E953" s="6">
        <f t="shared" si="15"/>
        <v>0</v>
      </c>
    </row>
    <row r="954" spans="1:5" x14ac:dyDescent="0.25">
      <c r="A954" s="4">
        <v>40400</v>
      </c>
      <c r="C954">
        <v>0</v>
      </c>
      <c r="D954" s="5">
        <v>0</v>
      </c>
      <c r="E954" s="6">
        <f t="shared" si="15"/>
        <v>0</v>
      </c>
    </row>
    <row r="955" spans="1:5" x14ac:dyDescent="0.25">
      <c r="A955" s="4">
        <v>40401</v>
      </c>
      <c r="C955">
        <v>1.2</v>
      </c>
      <c r="D955" s="5">
        <v>1.4</v>
      </c>
      <c r="E955" s="6">
        <f t="shared" si="15"/>
        <v>1.2999999999999998</v>
      </c>
    </row>
    <row r="956" spans="1:5" x14ac:dyDescent="0.25">
      <c r="A956" s="4">
        <v>40402</v>
      </c>
      <c r="C956">
        <v>0</v>
      </c>
      <c r="D956" s="5">
        <v>0</v>
      </c>
      <c r="E956" s="6">
        <f t="shared" si="15"/>
        <v>0</v>
      </c>
    </row>
    <row r="957" spans="1:5" x14ac:dyDescent="0.25">
      <c r="A957" s="4">
        <v>40403</v>
      </c>
      <c r="C957">
        <v>11.4</v>
      </c>
      <c r="D957" s="5">
        <v>7.2</v>
      </c>
      <c r="E957" s="6">
        <f t="shared" si="15"/>
        <v>9.3000000000000007</v>
      </c>
    </row>
    <row r="958" spans="1:5" x14ac:dyDescent="0.25">
      <c r="A958" s="4">
        <v>40404</v>
      </c>
      <c r="C958">
        <v>13.2</v>
      </c>
      <c r="D958" s="5">
        <v>17.8</v>
      </c>
      <c r="E958" s="6">
        <f t="shared" si="15"/>
        <v>15.5</v>
      </c>
    </row>
    <row r="959" spans="1:5" x14ac:dyDescent="0.25">
      <c r="A959" s="4">
        <v>40405</v>
      </c>
      <c r="C959">
        <v>0</v>
      </c>
      <c r="D959" s="5">
        <v>0</v>
      </c>
      <c r="E959" s="6">
        <f t="shared" si="15"/>
        <v>0</v>
      </c>
    </row>
    <row r="960" spans="1:5" x14ac:dyDescent="0.25">
      <c r="A960" s="4">
        <v>40406</v>
      </c>
      <c r="C960">
        <v>0</v>
      </c>
      <c r="D960" s="5">
        <v>0</v>
      </c>
      <c r="E960" s="6">
        <f t="shared" si="15"/>
        <v>0</v>
      </c>
    </row>
    <row r="961" spans="1:5" x14ac:dyDescent="0.25">
      <c r="A961" s="4">
        <v>40407</v>
      </c>
      <c r="C961">
        <v>2.4</v>
      </c>
      <c r="D961" s="5">
        <v>2.8</v>
      </c>
      <c r="E961" s="6">
        <f t="shared" si="15"/>
        <v>2.5999999999999996</v>
      </c>
    </row>
    <row r="962" spans="1:5" x14ac:dyDescent="0.25">
      <c r="A962" s="4">
        <v>40408</v>
      </c>
      <c r="C962">
        <v>5.6</v>
      </c>
      <c r="D962" s="5">
        <v>4.2</v>
      </c>
      <c r="E962" s="6">
        <f t="shared" si="15"/>
        <v>4.9000000000000004</v>
      </c>
    </row>
    <row r="963" spans="1:5" x14ac:dyDescent="0.25">
      <c r="A963" s="4">
        <v>40409</v>
      </c>
      <c r="C963">
        <v>0</v>
      </c>
      <c r="D963" s="5">
        <v>0</v>
      </c>
      <c r="E963" s="6">
        <f t="shared" si="15"/>
        <v>0</v>
      </c>
    </row>
    <row r="964" spans="1:5" x14ac:dyDescent="0.25">
      <c r="A964" s="4">
        <v>40410</v>
      </c>
      <c r="C964">
        <v>5.6</v>
      </c>
      <c r="D964" s="5">
        <v>5.8</v>
      </c>
      <c r="E964" s="6">
        <f t="shared" si="15"/>
        <v>5.6999999999999993</v>
      </c>
    </row>
    <row r="965" spans="1:5" x14ac:dyDescent="0.25">
      <c r="A965" s="4">
        <v>40411</v>
      </c>
      <c r="C965">
        <v>1.6</v>
      </c>
      <c r="D965" s="5">
        <v>1.4</v>
      </c>
      <c r="E965" s="6">
        <f t="shared" ref="E965:E1028" si="16">AVERAGE(B965,C965,D965)</f>
        <v>1.5</v>
      </c>
    </row>
    <row r="966" spans="1:5" x14ac:dyDescent="0.25">
      <c r="A966" s="4">
        <v>40412</v>
      </c>
      <c r="C966">
        <v>1.8</v>
      </c>
      <c r="D966" s="5">
        <v>3.2</v>
      </c>
      <c r="E966" s="6">
        <f t="shared" si="16"/>
        <v>2.5</v>
      </c>
    </row>
    <row r="967" spans="1:5" x14ac:dyDescent="0.25">
      <c r="A967" s="4">
        <v>40413</v>
      </c>
      <c r="C967">
        <v>0</v>
      </c>
      <c r="D967" s="5">
        <v>0</v>
      </c>
      <c r="E967" s="6">
        <f t="shared" si="16"/>
        <v>0</v>
      </c>
    </row>
    <row r="968" spans="1:5" x14ac:dyDescent="0.25">
      <c r="A968" s="4">
        <v>40414</v>
      </c>
      <c r="C968">
        <v>9</v>
      </c>
      <c r="D968" s="5">
        <v>8.4</v>
      </c>
      <c r="E968" s="6">
        <f t="shared" si="16"/>
        <v>8.6999999999999993</v>
      </c>
    </row>
    <row r="969" spans="1:5" x14ac:dyDescent="0.25">
      <c r="A969" s="4">
        <v>40415</v>
      </c>
      <c r="C969">
        <v>0.6</v>
      </c>
      <c r="D969" s="5">
        <v>2</v>
      </c>
      <c r="E969" s="6">
        <f t="shared" si="16"/>
        <v>1.3</v>
      </c>
    </row>
    <row r="970" spans="1:5" x14ac:dyDescent="0.25">
      <c r="A970" s="4">
        <v>40416</v>
      </c>
      <c r="C970">
        <v>0.2</v>
      </c>
      <c r="D970" s="5">
        <v>0</v>
      </c>
      <c r="E970" s="6">
        <f t="shared" si="16"/>
        <v>0.1</v>
      </c>
    </row>
    <row r="971" spans="1:5" x14ac:dyDescent="0.25">
      <c r="A971" s="4">
        <v>40417</v>
      </c>
      <c r="C971">
        <v>0</v>
      </c>
      <c r="D971" s="5">
        <v>0</v>
      </c>
      <c r="E971" s="6">
        <f t="shared" si="16"/>
        <v>0</v>
      </c>
    </row>
    <row r="972" spans="1:5" x14ac:dyDescent="0.25">
      <c r="A972" s="4">
        <v>40418</v>
      </c>
      <c r="C972">
        <v>3</v>
      </c>
      <c r="D972" s="5">
        <v>3</v>
      </c>
      <c r="E972" s="6">
        <f t="shared" si="16"/>
        <v>3</v>
      </c>
    </row>
    <row r="973" spans="1:5" x14ac:dyDescent="0.25">
      <c r="A973" s="4">
        <v>40419</v>
      </c>
      <c r="C973">
        <v>1.8</v>
      </c>
      <c r="D973" s="5">
        <v>1.4</v>
      </c>
      <c r="E973" s="6">
        <f t="shared" si="16"/>
        <v>1.6</v>
      </c>
    </row>
    <row r="974" spans="1:5" x14ac:dyDescent="0.25">
      <c r="A974" s="4">
        <v>40420</v>
      </c>
      <c r="C974">
        <v>0.2</v>
      </c>
      <c r="D974" s="5">
        <v>0</v>
      </c>
      <c r="E974" s="6">
        <f t="shared" si="16"/>
        <v>0.1</v>
      </c>
    </row>
    <row r="975" spans="1:5" x14ac:dyDescent="0.25">
      <c r="A975" s="4">
        <v>40421</v>
      </c>
      <c r="C975">
        <v>0</v>
      </c>
      <c r="D975" s="5">
        <v>0</v>
      </c>
      <c r="E975" s="6">
        <f t="shared" si="16"/>
        <v>0</v>
      </c>
    </row>
    <row r="976" spans="1:5" x14ac:dyDescent="0.25">
      <c r="A976" s="4">
        <v>40422</v>
      </c>
      <c r="C976">
        <v>0</v>
      </c>
      <c r="D976" s="5">
        <v>0</v>
      </c>
      <c r="E976" s="6">
        <f t="shared" si="16"/>
        <v>0</v>
      </c>
    </row>
    <row r="977" spans="1:5" x14ac:dyDescent="0.25">
      <c r="A977" s="4">
        <v>40423</v>
      </c>
      <c r="C977">
        <v>0</v>
      </c>
      <c r="D977" s="5">
        <v>0.2</v>
      </c>
      <c r="E977" s="6">
        <f t="shared" si="16"/>
        <v>0.1</v>
      </c>
    </row>
    <row r="978" spans="1:5" x14ac:dyDescent="0.25">
      <c r="A978" s="4">
        <v>40424</v>
      </c>
      <c r="C978">
        <v>0</v>
      </c>
      <c r="D978" s="5">
        <v>0</v>
      </c>
      <c r="E978" s="6">
        <f t="shared" si="16"/>
        <v>0</v>
      </c>
    </row>
    <row r="979" spans="1:5" x14ac:dyDescent="0.25">
      <c r="A979" s="4">
        <v>40425</v>
      </c>
      <c r="C979">
        <v>0</v>
      </c>
      <c r="D979" s="5">
        <v>0</v>
      </c>
      <c r="E979" s="6">
        <f t="shared" si="16"/>
        <v>0</v>
      </c>
    </row>
    <row r="980" spans="1:5" x14ac:dyDescent="0.25">
      <c r="A980" s="4">
        <v>40426</v>
      </c>
      <c r="C980">
        <v>0</v>
      </c>
      <c r="D980" s="5">
        <v>0</v>
      </c>
      <c r="E980" s="6">
        <f t="shared" si="16"/>
        <v>0</v>
      </c>
    </row>
    <row r="981" spans="1:5" x14ac:dyDescent="0.25">
      <c r="A981" s="4">
        <v>40427</v>
      </c>
      <c r="C981">
        <v>0</v>
      </c>
      <c r="D981" s="5">
        <v>0</v>
      </c>
      <c r="E981" s="6">
        <f t="shared" si="16"/>
        <v>0</v>
      </c>
    </row>
    <row r="982" spans="1:5" x14ac:dyDescent="0.25">
      <c r="A982" s="4">
        <v>40428</v>
      </c>
      <c r="C982">
        <v>18.8</v>
      </c>
      <c r="D982" s="5">
        <v>13.6</v>
      </c>
      <c r="E982" s="6">
        <f t="shared" si="16"/>
        <v>16.2</v>
      </c>
    </row>
    <row r="983" spans="1:5" x14ac:dyDescent="0.25">
      <c r="A983" s="4">
        <v>40429</v>
      </c>
      <c r="C983">
        <v>3.4</v>
      </c>
      <c r="D983" s="5">
        <v>5</v>
      </c>
      <c r="E983" s="6">
        <f t="shared" si="16"/>
        <v>4.2</v>
      </c>
    </row>
    <row r="984" spans="1:5" x14ac:dyDescent="0.25">
      <c r="A984" s="4">
        <v>40430</v>
      </c>
      <c r="C984">
        <v>0</v>
      </c>
      <c r="D984" s="5">
        <v>0</v>
      </c>
      <c r="E984" s="6">
        <f t="shared" si="16"/>
        <v>0</v>
      </c>
    </row>
    <row r="985" spans="1:5" x14ac:dyDescent="0.25">
      <c r="A985" s="4">
        <v>40431</v>
      </c>
      <c r="C985">
        <v>3</v>
      </c>
      <c r="D985" s="5">
        <v>3.2</v>
      </c>
      <c r="E985" s="6">
        <f t="shared" si="16"/>
        <v>3.1</v>
      </c>
    </row>
    <row r="986" spans="1:5" x14ac:dyDescent="0.25">
      <c r="A986" s="4">
        <v>40432</v>
      </c>
      <c r="C986">
        <v>13</v>
      </c>
      <c r="D986" s="5">
        <v>12.8</v>
      </c>
      <c r="E986" s="6">
        <f t="shared" si="16"/>
        <v>12.9</v>
      </c>
    </row>
    <row r="987" spans="1:5" x14ac:dyDescent="0.25">
      <c r="A987" s="4">
        <v>40433</v>
      </c>
      <c r="C987">
        <v>0.4</v>
      </c>
      <c r="D987" s="5">
        <v>0.8</v>
      </c>
      <c r="E987" s="6">
        <f t="shared" si="16"/>
        <v>0.60000000000000009</v>
      </c>
    </row>
    <row r="988" spans="1:5" x14ac:dyDescent="0.25">
      <c r="A988" s="4">
        <v>40434</v>
      </c>
      <c r="C988">
        <v>0.6</v>
      </c>
      <c r="D988" s="5">
        <v>0.4</v>
      </c>
      <c r="E988" s="6">
        <f t="shared" si="16"/>
        <v>0.5</v>
      </c>
    </row>
    <row r="989" spans="1:5" x14ac:dyDescent="0.25">
      <c r="A989" s="4">
        <v>40435</v>
      </c>
      <c r="C989">
        <v>1</v>
      </c>
      <c r="D989" s="5">
        <v>2</v>
      </c>
      <c r="E989" s="6">
        <f t="shared" si="16"/>
        <v>1.5</v>
      </c>
    </row>
    <row r="990" spans="1:5" x14ac:dyDescent="0.25">
      <c r="A990" s="4">
        <v>40436</v>
      </c>
      <c r="C990">
        <v>0.8</v>
      </c>
      <c r="D990" s="5">
        <v>0.8</v>
      </c>
      <c r="E990" s="6">
        <f t="shared" si="16"/>
        <v>0.8</v>
      </c>
    </row>
    <row r="991" spans="1:5" x14ac:dyDescent="0.25">
      <c r="A991" s="4">
        <v>40437</v>
      </c>
      <c r="C991">
        <v>0</v>
      </c>
      <c r="D991" s="5">
        <v>0.4</v>
      </c>
      <c r="E991" s="6">
        <f t="shared" si="16"/>
        <v>0.2</v>
      </c>
    </row>
    <row r="992" spans="1:5" x14ac:dyDescent="0.25">
      <c r="A992" s="4">
        <v>40438</v>
      </c>
      <c r="C992">
        <v>0.4</v>
      </c>
      <c r="D992" s="5">
        <v>0</v>
      </c>
      <c r="E992" s="6">
        <f t="shared" si="16"/>
        <v>0.2</v>
      </c>
    </row>
    <row r="993" spans="1:5" x14ac:dyDescent="0.25">
      <c r="A993" s="4">
        <v>40439</v>
      </c>
      <c r="C993">
        <v>0</v>
      </c>
      <c r="D993" s="5">
        <v>0</v>
      </c>
      <c r="E993" s="6">
        <f t="shared" si="16"/>
        <v>0</v>
      </c>
    </row>
    <row r="994" spans="1:5" x14ac:dyDescent="0.25">
      <c r="A994" s="4">
        <v>40440</v>
      </c>
      <c r="C994">
        <v>3</v>
      </c>
      <c r="D994" s="5">
        <v>3.2</v>
      </c>
      <c r="E994" s="6">
        <f t="shared" si="16"/>
        <v>3.1</v>
      </c>
    </row>
    <row r="995" spans="1:5" x14ac:dyDescent="0.25">
      <c r="A995" s="4">
        <v>40441</v>
      </c>
      <c r="C995">
        <v>3</v>
      </c>
      <c r="D995" s="5">
        <v>5.6</v>
      </c>
      <c r="E995" s="6">
        <f t="shared" si="16"/>
        <v>4.3</v>
      </c>
    </row>
    <row r="996" spans="1:5" x14ac:dyDescent="0.25">
      <c r="A996" s="4">
        <v>40442</v>
      </c>
      <c r="C996">
        <v>0</v>
      </c>
      <c r="D996" s="5">
        <v>0</v>
      </c>
      <c r="E996" s="6">
        <f t="shared" si="16"/>
        <v>0</v>
      </c>
    </row>
    <row r="997" spans="1:5" x14ac:dyDescent="0.25">
      <c r="A997" s="4">
        <v>40443</v>
      </c>
      <c r="C997">
        <v>0</v>
      </c>
      <c r="D997" s="5">
        <v>0</v>
      </c>
      <c r="E997" s="6">
        <f t="shared" si="16"/>
        <v>0</v>
      </c>
    </row>
    <row r="998" spans="1:5" x14ac:dyDescent="0.25">
      <c r="A998" s="4">
        <v>40444</v>
      </c>
      <c r="C998">
        <v>5.4</v>
      </c>
      <c r="D998" s="5">
        <v>6</v>
      </c>
      <c r="E998" s="6">
        <f t="shared" si="16"/>
        <v>5.7</v>
      </c>
    </row>
    <row r="999" spans="1:5" x14ac:dyDescent="0.25">
      <c r="A999" s="4">
        <v>40445</v>
      </c>
      <c r="C999">
        <v>31.8</v>
      </c>
      <c r="D999" s="5">
        <v>22.8</v>
      </c>
      <c r="E999" s="6">
        <f t="shared" si="16"/>
        <v>27.3</v>
      </c>
    </row>
    <row r="1000" spans="1:5" x14ac:dyDescent="0.25">
      <c r="A1000" s="4">
        <v>40446</v>
      </c>
      <c r="C1000">
        <v>0.4</v>
      </c>
      <c r="D1000" s="5">
        <v>0.8</v>
      </c>
      <c r="E1000" s="6">
        <f t="shared" si="16"/>
        <v>0.60000000000000009</v>
      </c>
    </row>
    <row r="1001" spans="1:5" x14ac:dyDescent="0.25">
      <c r="A1001" s="4">
        <v>40447</v>
      </c>
      <c r="C1001">
        <v>0</v>
      </c>
      <c r="D1001" s="5">
        <v>0.2</v>
      </c>
      <c r="E1001" s="6">
        <f t="shared" si="16"/>
        <v>0.1</v>
      </c>
    </row>
    <row r="1002" spans="1:5" x14ac:dyDescent="0.25">
      <c r="A1002" s="4">
        <v>40448</v>
      </c>
      <c r="C1002">
        <v>3.2</v>
      </c>
      <c r="D1002" s="5">
        <v>2.4</v>
      </c>
      <c r="E1002" s="6">
        <f t="shared" si="16"/>
        <v>2.8</v>
      </c>
    </row>
    <row r="1003" spans="1:5" x14ac:dyDescent="0.25">
      <c r="A1003" s="4">
        <v>40449</v>
      </c>
      <c r="C1003">
        <v>1.2</v>
      </c>
      <c r="D1003" s="5">
        <v>0.8</v>
      </c>
      <c r="E1003" s="6">
        <f t="shared" si="16"/>
        <v>1</v>
      </c>
    </row>
    <row r="1004" spans="1:5" x14ac:dyDescent="0.25">
      <c r="A1004" s="4">
        <v>40450</v>
      </c>
      <c r="C1004">
        <v>1.2</v>
      </c>
      <c r="D1004" s="5">
        <v>0.6</v>
      </c>
      <c r="E1004" s="6">
        <f t="shared" si="16"/>
        <v>0.89999999999999991</v>
      </c>
    </row>
    <row r="1005" spans="1:5" x14ac:dyDescent="0.25">
      <c r="A1005" s="4">
        <v>40451</v>
      </c>
      <c r="C1005">
        <v>3</v>
      </c>
      <c r="D1005" s="5">
        <v>2.4</v>
      </c>
      <c r="E1005" s="6">
        <f t="shared" si="16"/>
        <v>2.7</v>
      </c>
    </row>
    <row r="1006" spans="1:5" x14ac:dyDescent="0.25">
      <c r="A1006" s="4">
        <v>40452</v>
      </c>
      <c r="C1006">
        <v>2.2000000000000002</v>
      </c>
      <c r="D1006" s="5">
        <v>0.2</v>
      </c>
      <c r="E1006" s="6">
        <f t="shared" si="16"/>
        <v>1.2000000000000002</v>
      </c>
    </row>
    <row r="1007" spans="1:5" x14ac:dyDescent="0.25">
      <c r="A1007" s="4">
        <v>40453</v>
      </c>
      <c r="C1007">
        <v>8.1999999999999993</v>
      </c>
      <c r="D1007" s="5">
        <v>7.6</v>
      </c>
      <c r="E1007" s="6">
        <f t="shared" si="16"/>
        <v>7.8999999999999995</v>
      </c>
    </row>
    <row r="1008" spans="1:5" x14ac:dyDescent="0.25">
      <c r="A1008" s="4">
        <v>40454</v>
      </c>
      <c r="C1008">
        <v>2.8</v>
      </c>
      <c r="D1008" s="5">
        <v>2.6</v>
      </c>
      <c r="E1008" s="6">
        <f t="shared" si="16"/>
        <v>2.7</v>
      </c>
    </row>
    <row r="1009" spans="1:5" x14ac:dyDescent="0.25">
      <c r="A1009" s="4">
        <v>40455</v>
      </c>
      <c r="C1009">
        <v>11.2</v>
      </c>
      <c r="D1009" s="5">
        <v>12.8</v>
      </c>
      <c r="E1009" s="6">
        <f t="shared" si="16"/>
        <v>12</v>
      </c>
    </row>
    <row r="1010" spans="1:5" x14ac:dyDescent="0.25">
      <c r="A1010" s="4">
        <v>40456</v>
      </c>
      <c r="C1010">
        <v>0</v>
      </c>
      <c r="D1010" s="5">
        <v>0.2</v>
      </c>
      <c r="E1010" s="6">
        <f t="shared" si="16"/>
        <v>0.1</v>
      </c>
    </row>
    <row r="1011" spans="1:5" x14ac:dyDescent="0.25">
      <c r="A1011" s="4">
        <v>40457</v>
      </c>
      <c r="C1011">
        <v>5</v>
      </c>
      <c r="D1011" s="5">
        <v>3.8</v>
      </c>
      <c r="E1011" s="6">
        <f t="shared" si="16"/>
        <v>4.4000000000000004</v>
      </c>
    </row>
    <row r="1012" spans="1:5" x14ac:dyDescent="0.25">
      <c r="A1012" s="4">
        <v>40458</v>
      </c>
      <c r="C1012">
        <v>0</v>
      </c>
      <c r="D1012" s="5">
        <v>0</v>
      </c>
      <c r="E1012" s="6">
        <f t="shared" si="16"/>
        <v>0</v>
      </c>
    </row>
    <row r="1013" spans="1:5" x14ac:dyDescent="0.25">
      <c r="A1013" s="4">
        <v>40459</v>
      </c>
      <c r="C1013">
        <v>0.6</v>
      </c>
      <c r="D1013" s="5">
        <v>0.2</v>
      </c>
      <c r="E1013" s="6">
        <f t="shared" si="16"/>
        <v>0.4</v>
      </c>
    </row>
    <row r="1014" spans="1:5" x14ac:dyDescent="0.25">
      <c r="A1014" s="4">
        <v>40460</v>
      </c>
      <c r="C1014">
        <v>0.8</v>
      </c>
      <c r="D1014" s="5">
        <v>0.2</v>
      </c>
      <c r="E1014" s="6">
        <f t="shared" si="16"/>
        <v>0.5</v>
      </c>
    </row>
    <row r="1015" spans="1:5" x14ac:dyDescent="0.25">
      <c r="A1015" s="4">
        <v>40461</v>
      </c>
      <c r="C1015">
        <v>0.2</v>
      </c>
      <c r="D1015" s="5">
        <v>0.2</v>
      </c>
      <c r="E1015" s="6">
        <f t="shared" si="16"/>
        <v>0.2</v>
      </c>
    </row>
    <row r="1016" spans="1:5" x14ac:dyDescent="0.25">
      <c r="A1016" s="4">
        <v>40462</v>
      </c>
      <c r="C1016">
        <v>0</v>
      </c>
      <c r="D1016" s="5">
        <v>0</v>
      </c>
      <c r="E1016" s="6">
        <f t="shared" si="16"/>
        <v>0</v>
      </c>
    </row>
    <row r="1017" spans="1:5" x14ac:dyDescent="0.25">
      <c r="A1017" s="4">
        <v>40463</v>
      </c>
      <c r="C1017">
        <v>0</v>
      </c>
      <c r="D1017" s="5">
        <v>0</v>
      </c>
      <c r="E1017" s="6">
        <f t="shared" si="16"/>
        <v>0</v>
      </c>
    </row>
    <row r="1018" spans="1:5" x14ac:dyDescent="0.25">
      <c r="A1018" s="4">
        <v>40464</v>
      </c>
      <c r="C1018">
        <v>0</v>
      </c>
      <c r="D1018" s="5">
        <v>0</v>
      </c>
      <c r="E1018" s="6">
        <f t="shared" si="16"/>
        <v>0</v>
      </c>
    </row>
    <row r="1019" spans="1:5" x14ac:dyDescent="0.25">
      <c r="A1019" s="4">
        <v>40465</v>
      </c>
      <c r="C1019">
        <v>0.4</v>
      </c>
      <c r="D1019" s="5">
        <v>0.4</v>
      </c>
      <c r="E1019" s="6">
        <f t="shared" si="16"/>
        <v>0.4</v>
      </c>
    </row>
    <row r="1020" spans="1:5" x14ac:dyDescent="0.25">
      <c r="A1020" s="4">
        <v>40466</v>
      </c>
      <c r="C1020">
        <v>0</v>
      </c>
      <c r="D1020" s="5">
        <v>0.2</v>
      </c>
      <c r="E1020" s="6">
        <f t="shared" si="16"/>
        <v>0.1</v>
      </c>
    </row>
    <row r="1021" spans="1:5" x14ac:dyDescent="0.25">
      <c r="A1021" s="4">
        <v>40467</v>
      </c>
      <c r="C1021">
        <v>2.4</v>
      </c>
      <c r="D1021" s="5">
        <v>2.6</v>
      </c>
      <c r="E1021" s="6">
        <f t="shared" si="16"/>
        <v>2.5</v>
      </c>
    </row>
    <row r="1022" spans="1:5" x14ac:dyDescent="0.25">
      <c r="A1022" s="4">
        <v>40468</v>
      </c>
      <c r="C1022">
        <v>0</v>
      </c>
      <c r="D1022" s="5">
        <v>0.2</v>
      </c>
      <c r="E1022" s="6">
        <f t="shared" si="16"/>
        <v>0.1</v>
      </c>
    </row>
    <row r="1023" spans="1:5" x14ac:dyDescent="0.25">
      <c r="A1023" s="4">
        <v>40469</v>
      </c>
      <c r="C1023">
        <v>0.8</v>
      </c>
      <c r="D1023" s="5">
        <v>0.6</v>
      </c>
      <c r="E1023" s="6">
        <f t="shared" si="16"/>
        <v>0.7</v>
      </c>
    </row>
    <row r="1024" spans="1:5" x14ac:dyDescent="0.25">
      <c r="A1024" s="4">
        <v>40470</v>
      </c>
      <c r="C1024">
        <v>0.2</v>
      </c>
      <c r="D1024" s="5">
        <v>0</v>
      </c>
      <c r="E1024" s="6">
        <f t="shared" si="16"/>
        <v>0.1</v>
      </c>
    </row>
    <row r="1025" spans="1:5" x14ac:dyDescent="0.25">
      <c r="A1025" s="4">
        <v>40471</v>
      </c>
      <c r="C1025">
        <v>0</v>
      </c>
      <c r="D1025" s="5">
        <v>0.2</v>
      </c>
      <c r="E1025" s="6">
        <f t="shared" si="16"/>
        <v>0.1</v>
      </c>
    </row>
    <row r="1026" spans="1:5" x14ac:dyDescent="0.25">
      <c r="A1026" s="4">
        <v>40472</v>
      </c>
      <c r="C1026">
        <v>2.2000000000000002</v>
      </c>
      <c r="D1026" s="5">
        <v>2.2000000000000002</v>
      </c>
      <c r="E1026" s="6">
        <f t="shared" si="16"/>
        <v>2.2000000000000002</v>
      </c>
    </row>
    <row r="1027" spans="1:5" x14ac:dyDescent="0.25">
      <c r="A1027" s="4">
        <v>40473</v>
      </c>
      <c r="C1027">
        <v>0.8</v>
      </c>
      <c r="D1027" s="5">
        <v>0.8</v>
      </c>
      <c r="E1027" s="6">
        <f t="shared" si="16"/>
        <v>0.8</v>
      </c>
    </row>
    <row r="1028" spans="1:5" x14ac:dyDescent="0.25">
      <c r="A1028" s="4">
        <v>40474</v>
      </c>
      <c r="C1028">
        <v>6.4</v>
      </c>
      <c r="D1028" s="5">
        <v>4.2</v>
      </c>
      <c r="E1028" s="6">
        <f t="shared" si="16"/>
        <v>5.3000000000000007</v>
      </c>
    </row>
    <row r="1029" spans="1:5" x14ac:dyDescent="0.25">
      <c r="A1029" s="4">
        <v>40475</v>
      </c>
      <c r="C1029">
        <v>6</v>
      </c>
      <c r="D1029" s="5">
        <v>9.1999999999999993</v>
      </c>
      <c r="E1029" s="6">
        <f t="shared" ref="E1029:E1092" si="17">AVERAGE(B1029,C1029,D1029)</f>
        <v>7.6</v>
      </c>
    </row>
    <row r="1030" spans="1:5" x14ac:dyDescent="0.25">
      <c r="A1030" s="4">
        <v>40476</v>
      </c>
      <c r="C1030">
        <v>0</v>
      </c>
      <c r="D1030" s="5">
        <v>0.2</v>
      </c>
      <c r="E1030" s="6">
        <f t="shared" si="17"/>
        <v>0.1</v>
      </c>
    </row>
    <row r="1031" spans="1:5" x14ac:dyDescent="0.25">
      <c r="A1031" s="4">
        <v>40477</v>
      </c>
      <c r="C1031">
        <v>5.4</v>
      </c>
      <c r="D1031" s="5">
        <v>4.4000000000000004</v>
      </c>
      <c r="E1031" s="6">
        <f t="shared" si="17"/>
        <v>4.9000000000000004</v>
      </c>
    </row>
    <row r="1032" spans="1:5" x14ac:dyDescent="0.25">
      <c r="A1032" s="4">
        <v>40478</v>
      </c>
      <c r="C1032">
        <v>0.8</v>
      </c>
      <c r="D1032" s="5">
        <v>0.4</v>
      </c>
      <c r="E1032" s="6">
        <f t="shared" si="17"/>
        <v>0.60000000000000009</v>
      </c>
    </row>
    <row r="1033" spans="1:5" x14ac:dyDescent="0.25">
      <c r="A1033" s="4">
        <v>40479</v>
      </c>
      <c r="C1033">
        <v>4.4000000000000004</v>
      </c>
      <c r="D1033" s="5">
        <v>1.6</v>
      </c>
      <c r="E1033" s="6">
        <f t="shared" si="17"/>
        <v>3</v>
      </c>
    </row>
    <row r="1034" spans="1:5" x14ac:dyDescent="0.25">
      <c r="A1034" s="4">
        <v>40480</v>
      </c>
      <c r="C1034">
        <v>0</v>
      </c>
      <c r="D1034" s="5">
        <v>0</v>
      </c>
      <c r="E1034" s="6">
        <f t="shared" si="17"/>
        <v>0</v>
      </c>
    </row>
    <row r="1035" spans="1:5" x14ac:dyDescent="0.25">
      <c r="A1035" s="4">
        <v>40481</v>
      </c>
      <c r="C1035">
        <v>0</v>
      </c>
      <c r="D1035" s="5">
        <v>0</v>
      </c>
      <c r="E1035" s="6">
        <f t="shared" si="17"/>
        <v>0</v>
      </c>
    </row>
    <row r="1036" spans="1:5" x14ac:dyDescent="0.25">
      <c r="A1036" s="4">
        <v>40482</v>
      </c>
      <c r="C1036">
        <v>0</v>
      </c>
      <c r="D1036" s="5">
        <v>0</v>
      </c>
      <c r="E1036" s="6">
        <f t="shared" si="17"/>
        <v>0</v>
      </c>
    </row>
    <row r="1037" spans="1:5" x14ac:dyDescent="0.25">
      <c r="A1037" s="4">
        <v>40483</v>
      </c>
      <c r="C1037">
        <v>0</v>
      </c>
      <c r="D1037" s="5">
        <v>0</v>
      </c>
      <c r="E1037" s="6">
        <f t="shared" si="17"/>
        <v>0</v>
      </c>
    </row>
    <row r="1038" spans="1:5" x14ac:dyDescent="0.25">
      <c r="A1038" s="4">
        <v>40484</v>
      </c>
      <c r="C1038">
        <v>1.8</v>
      </c>
      <c r="D1038" s="5">
        <v>1.2</v>
      </c>
      <c r="E1038" s="6">
        <f t="shared" si="17"/>
        <v>1.5</v>
      </c>
    </row>
    <row r="1039" spans="1:5" x14ac:dyDescent="0.25">
      <c r="A1039" s="4">
        <v>40485</v>
      </c>
      <c r="C1039">
        <v>11.8</v>
      </c>
      <c r="D1039" s="5">
        <v>9</v>
      </c>
      <c r="E1039" s="6">
        <f t="shared" si="17"/>
        <v>10.4</v>
      </c>
    </row>
    <row r="1040" spans="1:5" x14ac:dyDescent="0.25">
      <c r="A1040" s="4">
        <v>40486</v>
      </c>
      <c r="C1040">
        <v>17.2</v>
      </c>
      <c r="D1040" s="5">
        <v>15.6</v>
      </c>
      <c r="E1040" s="6">
        <f t="shared" si="17"/>
        <v>16.399999999999999</v>
      </c>
    </row>
    <row r="1041" spans="1:5" x14ac:dyDescent="0.25">
      <c r="A1041" s="4">
        <v>40487</v>
      </c>
      <c r="C1041">
        <v>2.2000000000000002</v>
      </c>
      <c r="D1041" s="5">
        <v>1.4</v>
      </c>
      <c r="E1041" s="6">
        <f t="shared" si="17"/>
        <v>1.8</v>
      </c>
    </row>
    <row r="1042" spans="1:5" x14ac:dyDescent="0.25">
      <c r="A1042" s="4">
        <v>40488</v>
      </c>
      <c r="C1042">
        <v>1.6</v>
      </c>
      <c r="D1042" s="5">
        <v>1</v>
      </c>
      <c r="E1042" s="6">
        <f t="shared" si="17"/>
        <v>1.3</v>
      </c>
    </row>
    <row r="1043" spans="1:5" x14ac:dyDescent="0.25">
      <c r="A1043" s="4">
        <v>40489</v>
      </c>
      <c r="C1043">
        <v>4</v>
      </c>
      <c r="D1043" s="5">
        <v>3.2</v>
      </c>
      <c r="E1043" s="6">
        <f t="shared" si="17"/>
        <v>3.6</v>
      </c>
    </row>
    <row r="1044" spans="1:5" x14ac:dyDescent="0.25">
      <c r="A1044" s="4">
        <v>40490</v>
      </c>
      <c r="C1044">
        <v>0.2</v>
      </c>
      <c r="D1044" s="5">
        <v>0.4</v>
      </c>
      <c r="E1044" s="6">
        <f t="shared" si="17"/>
        <v>0.30000000000000004</v>
      </c>
    </row>
    <row r="1045" spans="1:5" x14ac:dyDescent="0.25">
      <c r="A1045" s="4">
        <v>40491</v>
      </c>
      <c r="C1045">
        <v>7.8</v>
      </c>
      <c r="D1045" s="5">
        <v>9.4</v>
      </c>
      <c r="E1045" s="6">
        <f t="shared" si="17"/>
        <v>8.6</v>
      </c>
    </row>
    <row r="1046" spans="1:5" x14ac:dyDescent="0.25">
      <c r="A1046" s="4">
        <v>40492</v>
      </c>
      <c r="C1046">
        <v>2.2000000000000002</v>
      </c>
      <c r="D1046" s="5">
        <v>1.2</v>
      </c>
      <c r="E1046" s="6">
        <f t="shared" si="17"/>
        <v>1.7000000000000002</v>
      </c>
    </row>
    <row r="1047" spans="1:5" x14ac:dyDescent="0.25">
      <c r="A1047" s="4">
        <v>40493</v>
      </c>
      <c r="C1047">
        <v>1.2</v>
      </c>
      <c r="D1047" s="5">
        <v>1.2</v>
      </c>
      <c r="E1047" s="6">
        <f t="shared" si="17"/>
        <v>1.2</v>
      </c>
    </row>
    <row r="1048" spans="1:5" x14ac:dyDescent="0.25">
      <c r="A1048" s="4">
        <v>40494</v>
      </c>
      <c r="C1048">
        <v>2.8</v>
      </c>
      <c r="D1048" s="5">
        <v>2.6</v>
      </c>
      <c r="E1048" s="6">
        <f t="shared" si="17"/>
        <v>2.7</v>
      </c>
    </row>
    <row r="1049" spans="1:5" x14ac:dyDescent="0.25">
      <c r="A1049" s="4">
        <v>40495</v>
      </c>
      <c r="C1049">
        <v>0</v>
      </c>
      <c r="D1049" s="5">
        <v>0</v>
      </c>
      <c r="E1049" s="6">
        <f t="shared" si="17"/>
        <v>0</v>
      </c>
    </row>
    <row r="1050" spans="1:5" x14ac:dyDescent="0.25">
      <c r="A1050" s="4">
        <v>40496</v>
      </c>
      <c r="C1050">
        <v>0.8</v>
      </c>
      <c r="D1050" s="5">
        <v>0.8</v>
      </c>
      <c r="E1050" s="6">
        <f t="shared" si="17"/>
        <v>0.8</v>
      </c>
    </row>
    <row r="1051" spans="1:5" x14ac:dyDescent="0.25">
      <c r="A1051" s="4">
        <v>40497</v>
      </c>
      <c r="C1051">
        <v>3.2</v>
      </c>
      <c r="D1051" s="5">
        <v>1.6</v>
      </c>
      <c r="E1051" s="6">
        <f t="shared" si="17"/>
        <v>2.4000000000000004</v>
      </c>
    </row>
    <row r="1052" spans="1:5" x14ac:dyDescent="0.25">
      <c r="A1052" s="4">
        <v>40498</v>
      </c>
      <c r="C1052">
        <v>1.4</v>
      </c>
      <c r="D1052" s="5">
        <v>0.4</v>
      </c>
      <c r="E1052" s="6">
        <f t="shared" si="17"/>
        <v>0.89999999999999991</v>
      </c>
    </row>
    <row r="1053" spans="1:5" x14ac:dyDescent="0.25">
      <c r="A1053" s="4">
        <v>40499</v>
      </c>
      <c r="C1053">
        <v>0.2</v>
      </c>
      <c r="D1053" s="5">
        <v>0.2</v>
      </c>
      <c r="E1053" s="6">
        <f t="shared" si="17"/>
        <v>0.2</v>
      </c>
    </row>
    <row r="1054" spans="1:5" x14ac:dyDescent="0.25">
      <c r="A1054" s="4">
        <v>40500</v>
      </c>
      <c r="C1054">
        <v>0.4</v>
      </c>
      <c r="D1054" s="5">
        <v>1.6</v>
      </c>
      <c r="E1054" s="6">
        <f t="shared" si="17"/>
        <v>1</v>
      </c>
    </row>
    <row r="1055" spans="1:5" x14ac:dyDescent="0.25">
      <c r="A1055" s="4">
        <v>40501</v>
      </c>
      <c r="C1055">
        <v>0.6</v>
      </c>
      <c r="D1055" s="5">
        <v>0.2</v>
      </c>
      <c r="E1055" s="6">
        <f t="shared" si="17"/>
        <v>0.4</v>
      </c>
    </row>
    <row r="1056" spans="1:5" x14ac:dyDescent="0.25">
      <c r="A1056" s="4">
        <v>40502</v>
      </c>
      <c r="C1056">
        <v>5.2</v>
      </c>
      <c r="D1056" s="5">
        <v>9</v>
      </c>
      <c r="E1056" s="6">
        <f t="shared" si="17"/>
        <v>7.1</v>
      </c>
    </row>
    <row r="1057" spans="1:5" x14ac:dyDescent="0.25">
      <c r="A1057" s="4">
        <v>40503</v>
      </c>
      <c r="C1057">
        <v>10</v>
      </c>
      <c r="D1057" s="5">
        <v>9.6</v>
      </c>
      <c r="E1057" s="6">
        <f t="shared" si="17"/>
        <v>9.8000000000000007</v>
      </c>
    </row>
    <row r="1058" spans="1:5" x14ac:dyDescent="0.25">
      <c r="A1058" s="4">
        <v>40504</v>
      </c>
      <c r="C1058">
        <v>8.6</v>
      </c>
      <c r="D1058" s="5">
        <v>6.4</v>
      </c>
      <c r="E1058" s="6">
        <f t="shared" si="17"/>
        <v>7.5</v>
      </c>
    </row>
    <row r="1059" spans="1:5" x14ac:dyDescent="0.25">
      <c r="A1059" s="4">
        <v>40505</v>
      </c>
      <c r="C1059">
        <v>6.8</v>
      </c>
      <c r="D1059" s="5">
        <v>7</v>
      </c>
      <c r="E1059" s="6">
        <f t="shared" si="17"/>
        <v>6.9</v>
      </c>
    </row>
    <row r="1060" spans="1:5" x14ac:dyDescent="0.25">
      <c r="A1060" s="4">
        <v>40506</v>
      </c>
      <c r="C1060">
        <v>5.8</v>
      </c>
      <c r="D1060" s="5">
        <v>8.8000000000000007</v>
      </c>
      <c r="E1060" s="6">
        <f t="shared" si="17"/>
        <v>7.3000000000000007</v>
      </c>
    </row>
    <row r="1061" spans="1:5" x14ac:dyDescent="0.25">
      <c r="A1061" s="4">
        <v>40507</v>
      </c>
      <c r="C1061">
        <v>8.8000000000000007</v>
      </c>
      <c r="D1061" s="5">
        <v>4</v>
      </c>
      <c r="E1061" s="6">
        <f t="shared" si="17"/>
        <v>6.4</v>
      </c>
    </row>
    <row r="1062" spans="1:5" x14ac:dyDescent="0.25">
      <c r="A1062" s="4">
        <v>40508</v>
      </c>
      <c r="C1062">
        <v>3.6</v>
      </c>
      <c r="D1062" s="5">
        <v>3.8</v>
      </c>
      <c r="E1062" s="6">
        <f t="shared" si="17"/>
        <v>3.7</v>
      </c>
    </row>
    <row r="1063" spans="1:5" x14ac:dyDescent="0.25">
      <c r="A1063" s="4">
        <v>40509</v>
      </c>
      <c r="C1063">
        <v>6.9</v>
      </c>
      <c r="D1063" s="5">
        <v>5.8</v>
      </c>
      <c r="E1063" s="6">
        <f t="shared" si="17"/>
        <v>6.35</v>
      </c>
    </row>
    <row r="1064" spans="1:5" x14ac:dyDescent="0.25">
      <c r="A1064" s="4">
        <v>40510</v>
      </c>
      <c r="C1064">
        <v>3.9</v>
      </c>
      <c r="D1064" s="5">
        <v>2.8</v>
      </c>
      <c r="E1064" s="6">
        <f t="shared" si="17"/>
        <v>3.3499999999999996</v>
      </c>
    </row>
    <row r="1065" spans="1:5" x14ac:dyDescent="0.25">
      <c r="A1065" s="4">
        <v>40511</v>
      </c>
      <c r="C1065">
        <v>9.6</v>
      </c>
      <c r="D1065" s="5">
        <v>11.2</v>
      </c>
      <c r="E1065" s="6">
        <f t="shared" si="17"/>
        <v>10.399999999999999</v>
      </c>
    </row>
    <row r="1066" spans="1:5" x14ac:dyDescent="0.25">
      <c r="A1066" s="4">
        <v>40512</v>
      </c>
      <c r="C1066">
        <v>8</v>
      </c>
      <c r="D1066" s="5">
        <v>8</v>
      </c>
      <c r="E1066" s="6">
        <f t="shared" si="17"/>
        <v>8</v>
      </c>
    </row>
    <row r="1067" spans="1:5" x14ac:dyDescent="0.25">
      <c r="A1067" s="4">
        <v>40513</v>
      </c>
      <c r="C1067">
        <v>3.5</v>
      </c>
      <c r="D1067" s="5">
        <v>7.1</v>
      </c>
      <c r="E1067" s="6">
        <f t="shared" si="17"/>
        <v>5.3</v>
      </c>
    </row>
    <row r="1068" spans="1:5" x14ac:dyDescent="0.25">
      <c r="A1068" s="4">
        <v>40514</v>
      </c>
      <c r="D1068" s="5">
        <v>5.8</v>
      </c>
      <c r="E1068" s="6">
        <f t="shared" si="17"/>
        <v>5.8</v>
      </c>
    </row>
    <row r="1069" spans="1:5" x14ac:dyDescent="0.25">
      <c r="A1069" s="4">
        <v>40515</v>
      </c>
      <c r="D1069" s="5">
        <v>7.9</v>
      </c>
      <c r="E1069" s="6">
        <f t="shared" si="17"/>
        <v>7.9</v>
      </c>
    </row>
    <row r="1070" spans="1:5" x14ac:dyDescent="0.25">
      <c r="A1070" s="4">
        <v>40516</v>
      </c>
      <c r="D1070" s="5">
        <v>0.6</v>
      </c>
      <c r="E1070" s="6">
        <f t="shared" si="17"/>
        <v>0.6</v>
      </c>
    </row>
    <row r="1071" spans="1:5" x14ac:dyDescent="0.25">
      <c r="A1071" s="4">
        <v>40517</v>
      </c>
      <c r="D1071" s="5">
        <v>1.1000000000000001</v>
      </c>
      <c r="E1071" s="6">
        <f t="shared" si="17"/>
        <v>1.1000000000000001</v>
      </c>
    </row>
    <row r="1072" spans="1:5" x14ac:dyDescent="0.25">
      <c r="A1072" s="4">
        <v>40518</v>
      </c>
      <c r="D1072" s="5">
        <v>0.6</v>
      </c>
      <c r="E1072" s="6">
        <f t="shared" si="17"/>
        <v>0.6</v>
      </c>
    </row>
    <row r="1073" spans="1:5" x14ac:dyDescent="0.25">
      <c r="A1073" s="4">
        <v>40519</v>
      </c>
      <c r="D1073" s="5">
        <v>1.3</v>
      </c>
      <c r="E1073" s="6">
        <f t="shared" si="17"/>
        <v>1.3</v>
      </c>
    </row>
    <row r="1074" spans="1:5" x14ac:dyDescent="0.25">
      <c r="A1074" s="4">
        <v>40520</v>
      </c>
      <c r="D1074" s="5">
        <v>0.2</v>
      </c>
      <c r="E1074" s="6">
        <f t="shared" si="17"/>
        <v>0.2</v>
      </c>
    </row>
    <row r="1075" spans="1:5" x14ac:dyDescent="0.25">
      <c r="A1075" s="4">
        <v>40521</v>
      </c>
      <c r="D1075" s="5">
        <v>0</v>
      </c>
      <c r="E1075" s="6">
        <f t="shared" si="17"/>
        <v>0</v>
      </c>
    </row>
    <row r="1076" spans="1:5" x14ac:dyDescent="0.25">
      <c r="A1076" s="4">
        <v>40522</v>
      </c>
      <c r="D1076" s="5">
        <v>0</v>
      </c>
      <c r="E1076" s="6">
        <f t="shared" si="17"/>
        <v>0</v>
      </c>
    </row>
    <row r="1077" spans="1:5" x14ac:dyDescent="0.25">
      <c r="A1077" s="4">
        <v>40523</v>
      </c>
      <c r="D1077" s="5">
        <v>0</v>
      </c>
      <c r="E1077" s="6">
        <f t="shared" si="17"/>
        <v>0</v>
      </c>
    </row>
    <row r="1078" spans="1:5" x14ac:dyDescent="0.25">
      <c r="A1078" s="4">
        <v>40524</v>
      </c>
      <c r="D1078" s="5">
        <v>0</v>
      </c>
      <c r="E1078" s="6">
        <f t="shared" si="17"/>
        <v>0</v>
      </c>
    </row>
    <row r="1079" spans="1:5" x14ac:dyDescent="0.25">
      <c r="A1079" s="4">
        <v>40525</v>
      </c>
      <c r="D1079" s="5">
        <v>3</v>
      </c>
      <c r="E1079" s="6">
        <f t="shared" si="17"/>
        <v>3</v>
      </c>
    </row>
    <row r="1080" spans="1:5" x14ac:dyDescent="0.25">
      <c r="A1080" s="4">
        <v>40526</v>
      </c>
      <c r="D1080" s="5">
        <v>0</v>
      </c>
      <c r="E1080" s="6">
        <f t="shared" si="17"/>
        <v>0</v>
      </c>
    </row>
    <row r="1081" spans="1:5" x14ac:dyDescent="0.25">
      <c r="A1081" s="4">
        <v>40527</v>
      </c>
      <c r="D1081" s="5">
        <v>7.8</v>
      </c>
      <c r="E1081" s="6">
        <f t="shared" si="17"/>
        <v>7.8</v>
      </c>
    </row>
    <row r="1082" spans="1:5" x14ac:dyDescent="0.25">
      <c r="A1082" s="4">
        <v>40528</v>
      </c>
      <c r="D1082" s="5">
        <v>5</v>
      </c>
      <c r="E1082" s="6">
        <f t="shared" si="17"/>
        <v>5</v>
      </c>
    </row>
    <row r="1083" spans="1:5" x14ac:dyDescent="0.25">
      <c r="A1083" s="4">
        <v>40529</v>
      </c>
      <c r="D1083" s="5">
        <v>1.2</v>
      </c>
      <c r="E1083" s="6">
        <f t="shared" si="17"/>
        <v>1.2</v>
      </c>
    </row>
    <row r="1084" spans="1:5" x14ac:dyDescent="0.25">
      <c r="A1084" s="4">
        <v>40530</v>
      </c>
      <c r="D1084" s="5">
        <v>0</v>
      </c>
      <c r="E1084" s="6">
        <f t="shared" si="17"/>
        <v>0</v>
      </c>
    </row>
    <row r="1085" spans="1:5" x14ac:dyDescent="0.25">
      <c r="A1085" s="4">
        <v>40531</v>
      </c>
      <c r="D1085" s="5">
        <v>0</v>
      </c>
      <c r="E1085" s="6">
        <f t="shared" si="17"/>
        <v>0</v>
      </c>
    </row>
    <row r="1086" spans="1:5" x14ac:dyDescent="0.25">
      <c r="A1086" s="4">
        <v>40532</v>
      </c>
      <c r="D1086" s="5">
        <v>0.2</v>
      </c>
      <c r="E1086" s="6">
        <f t="shared" si="17"/>
        <v>0.2</v>
      </c>
    </row>
    <row r="1087" spans="1:5" x14ac:dyDescent="0.25">
      <c r="A1087" s="4">
        <v>40533</v>
      </c>
      <c r="D1087" s="5">
        <v>0</v>
      </c>
      <c r="E1087" s="6">
        <f t="shared" si="17"/>
        <v>0</v>
      </c>
    </row>
    <row r="1088" spans="1:5" x14ac:dyDescent="0.25">
      <c r="A1088" s="4">
        <v>40534</v>
      </c>
      <c r="D1088" s="5">
        <v>0</v>
      </c>
      <c r="E1088" s="6">
        <f t="shared" si="17"/>
        <v>0</v>
      </c>
    </row>
    <row r="1089" spans="1:5" x14ac:dyDescent="0.25">
      <c r="A1089" s="4">
        <v>40535</v>
      </c>
      <c r="D1089" s="5">
        <v>2.5</v>
      </c>
      <c r="E1089" s="6">
        <f t="shared" si="17"/>
        <v>2.5</v>
      </c>
    </row>
    <row r="1090" spans="1:5" x14ac:dyDescent="0.25">
      <c r="A1090" s="4">
        <v>40536</v>
      </c>
      <c r="D1090" s="5">
        <v>1</v>
      </c>
      <c r="E1090" s="6">
        <f t="shared" si="17"/>
        <v>1</v>
      </c>
    </row>
    <row r="1091" spans="1:5" x14ac:dyDescent="0.25">
      <c r="A1091" s="4">
        <v>40537</v>
      </c>
      <c r="D1091" s="5">
        <v>0</v>
      </c>
      <c r="E1091" s="6">
        <f t="shared" si="17"/>
        <v>0</v>
      </c>
    </row>
    <row r="1092" spans="1:5" x14ac:dyDescent="0.25">
      <c r="A1092" s="4">
        <v>40538</v>
      </c>
      <c r="D1092" s="5">
        <v>0.2</v>
      </c>
      <c r="E1092" s="6">
        <f t="shared" si="17"/>
        <v>0.2</v>
      </c>
    </row>
    <row r="1093" spans="1:5" x14ac:dyDescent="0.25">
      <c r="A1093" s="4">
        <v>40539</v>
      </c>
      <c r="D1093" s="5">
        <v>1.1000000000000001</v>
      </c>
      <c r="E1093" s="6">
        <f t="shared" ref="E1093:E1156" si="18">AVERAGE(B1093,C1093,D1093)</f>
        <v>1.1000000000000001</v>
      </c>
    </row>
    <row r="1094" spans="1:5" x14ac:dyDescent="0.25">
      <c r="A1094" s="4">
        <v>40540</v>
      </c>
      <c r="D1094" s="5">
        <v>14.9</v>
      </c>
      <c r="E1094" s="6">
        <f t="shared" si="18"/>
        <v>14.9</v>
      </c>
    </row>
    <row r="1095" spans="1:5" x14ac:dyDescent="0.25">
      <c r="A1095" s="4">
        <v>40541</v>
      </c>
      <c r="D1095" s="5">
        <v>3.5</v>
      </c>
      <c r="E1095" s="6">
        <f t="shared" si="18"/>
        <v>3.5</v>
      </c>
    </row>
    <row r="1096" spans="1:5" x14ac:dyDescent="0.25">
      <c r="A1096" s="4">
        <v>40542</v>
      </c>
      <c r="D1096" s="5">
        <v>0</v>
      </c>
      <c r="E1096" s="6">
        <f t="shared" si="18"/>
        <v>0</v>
      </c>
    </row>
    <row r="1097" spans="1:5" x14ac:dyDescent="0.25">
      <c r="A1097" s="4">
        <v>40543</v>
      </c>
      <c r="D1097" s="5">
        <v>0</v>
      </c>
      <c r="E1097" s="6">
        <f t="shared" si="18"/>
        <v>0</v>
      </c>
    </row>
    <row r="1098" spans="1:5" x14ac:dyDescent="0.25">
      <c r="A1098" s="4">
        <v>40544</v>
      </c>
      <c r="D1098" s="5">
        <v>1.6</v>
      </c>
      <c r="E1098" s="6">
        <f t="shared" si="18"/>
        <v>1.6</v>
      </c>
    </row>
    <row r="1099" spans="1:5" x14ac:dyDescent="0.25">
      <c r="A1099" s="4">
        <v>40545</v>
      </c>
      <c r="C1099">
        <v>0</v>
      </c>
      <c r="D1099" s="5">
        <v>0</v>
      </c>
      <c r="E1099" s="6">
        <f t="shared" si="18"/>
        <v>0</v>
      </c>
    </row>
    <row r="1100" spans="1:5" x14ac:dyDescent="0.25">
      <c r="A1100" s="4">
        <v>40546</v>
      </c>
      <c r="C1100">
        <v>0</v>
      </c>
      <c r="D1100" s="5">
        <v>0</v>
      </c>
      <c r="E1100" s="6">
        <f t="shared" si="18"/>
        <v>0</v>
      </c>
    </row>
    <row r="1101" spans="1:5" x14ac:dyDescent="0.25">
      <c r="A1101" s="4">
        <v>40547</v>
      </c>
      <c r="C1101">
        <v>0</v>
      </c>
      <c r="D1101" s="5">
        <v>0</v>
      </c>
      <c r="E1101" s="6">
        <f t="shared" si="18"/>
        <v>0</v>
      </c>
    </row>
    <row r="1102" spans="1:5" x14ac:dyDescent="0.25">
      <c r="A1102" s="4">
        <v>40548</v>
      </c>
      <c r="C1102">
        <v>3.6</v>
      </c>
      <c r="D1102" s="5">
        <v>3.2</v>
      </c>
      <c r="E1102" s="6">
        <f t="shared" si="18"/>
        <v>3.4000000000000004</v>
      </c>
    </row>
    <row r="1103" spans="1:5" x14ac:dyDescent="0.25">
      <c r="A1103" s="4">
        <v>40549</v>
      </c>
      <c r="C1103">
        <v>0</v>
      </c>
      <c r="D1103" s="5">
        <v>0</v>
      </c>
      <c r="E1103" s="6">
        <f t="shared" si="18"/>
        <v>0</v>
      </c>
    </row>
    <row r="1104" spans="1:5" x14ac:dyDescent="0.25">
      <c r="A1104" s="4">
        <v>40550</v>
      </c>
      <c r="C1104">
        <v>0.2</v>
      </c>
      <c r="D1104" s="5">
        <v>0</v>
      </c>
      <c r="E1104" s="6">
        <f t="shared" si="18"/>
        <v>0.1</v>
      </c>
    </row>
    <row r="1105" spans="1:5" x14ac:dyDescent="0.25">
      <c r="A1105" s="4">
        <v>40551</v>
      </c>
      <c r="C1105">
        <v>2.6</v>
      </c>
      <c r="D1105" s="5">
        <v>2.8</v>
      </c>
      <c r="E1105" s="6">
        <f t="shared" si="18"/>
        <v>2.7</v>
      </c>
    </row>
    <row r="1106" spans="1:5" x14ac:dyDescent="0.25">
      <c r="A1106" s="4">
        <v>40552</v>
      </c>
      <c r="C1106">
        <v>0</v>
      </c>
      <c r="D1106" s="5">
        <v>0.2</v>
      </c>
      <c r="E1106" s="6">
        <f t="shared" si="18"/>
        <v>0.1</v>
      </c>
    </row>
    <row r="1107" spans="1:5" x14ac:dyDescent="0.25">
      <c r="A1107" s="4">
        <v>40553</v>
      </c>
      <c r="C1107">
        <v>1</v>
      </c>
      <c r="D1107" s="5">
        <v>0.4</v>
      </c>
      <c r="E1107" s="6">
        <f t="shared" si="18"/>
        <v>0.7</v>
      </c>
    </row>
    <row r="1108" spans="1:5" x14ac:dyDescent="0.25">
      <c r="A1108" s="4">
        <v>40554</v>
      </c>
      <c r="C1108">
        <v>4.5999999999999996</v>
      </c>
      <c r="D1108" s="5">
        <v>3.8</v>
      </c>
      <c r="E1108" s="6">
        <f t="shared" si="18"/>
        <v>4.1999999999999993</v>
      </c>
    </row>
    <row r="1109" spans="1:5" x14ac:dyDescent="0.25">
      <c r="A1109" s="4">
        <v>40555</v>
      </c>
      <c r="C1109">
        <v>1.2</v>
      </c>
      <c r="D1109" s="5">
        <v>2</v>
      </c>
      <c r="E1109" s="6">
        <f t="shared" si="18"/>
        <v>1.6</v>
      </c>
    </row>
    <row r="1110" spans="1:5" x14ac:dyDescent="0.25">
      <c r="A1110" s="4">
        <v>40556</v>
      </c>
      <c r="C1110">
        <v>4.5999999999999996</v>
      </c>
      <c r="D1110" s="5">
        <v>4.5999999999999996</v>
      </c>
      <c r="E1110" s="6">
        <f t="shared" si="18"/>
        <v>4.5999999999999996</v>
      </c>
    </row>
    <row r="1111" spans="1:5" x14ac:dyDescent="0.25">
      <c r="A1111" s="4">
        <v>40557</v>
      </c>
      <c r="C1111">
        <v>0</v>
      </c>
      <c r="D1111" s="5">
        <v>0</v>
      </c>
      <c r="E1111" s="6">
        <f t="shared" si="18"/>
        <v>0</v>
      </c>
    </row>
    <row r="1112" spans="1:5" x14ac:dyDescent="0.25">
      <c r="A1112" s="4">
        <v>40558</v>
      </c>
      <c r="C1112">
        <v>1.8</v>
      </c>
      <c r="D1112" s="5">
        <v>1.2</v>
      </c>
      <c r="E1112" s="6">
        <f t="shared" si="18"/>
        <v>1.5</v>
      </c>
    </row>
    <row r="1113" spans="1:5" x14ac:dyDescent="0.25">
      <c r="A1113" s="4">
        <v>40559</v>
      </c>
      <c r="C1113">
        <v>0.8</v>
      </c>
      <c r="D1113" s="5">
        <v>1</v>
      </c>
      <c r="E1113" s="6">
        <f t="shared" si="18"/>
        <v>0.9</v>
      </c>
    </row>
    <row r="1114" spans="1:5" x14ac:dyDescent="0.25">
      <c r="A1114" s="4">
        <v>40560</v>
      </c>
      <c r="C1114">
        <v>0</v>
      </c>
      <c r="D1114" s="5">
        <v>0</v>
      </c>
      <c r="E1114" s="6">
        <f t="shared" si="18"/>
        <v>0</v>
      </c>
    </row>
    <row r="1115" spans="1:5" x14ac:dyDescent="0.25">
      <c r="A1115" s="4">
        <v>40561</v>
      </c>
      <c r="C1115">
        <v>0</v>
      </c>
      <c r="D1115" s="5">
        <v>0</v>
      </c>
      <c r="E1115" s="6">
        <f t="shared" si="18"/>
        <v>0</v>
      </c>
    </row>
    <row r="1116" spans="1:5" x14ac:dyDescent="0.25">
      <c r="A1116" s="4">
        <v>40562</v>
      </c>
      <c r="C1116">
        <v>0.4</v>
      </c>
      <c r="D1116" s="5">
        <v>0.2</v>
      </c>
      <c r="E1116" s="6">
        <f t="shared" si="18"/>
        <v>0.30000000000000004</v>
      </c>
    </row>
    <row r="1117" spans="1:5" x14ac:dyDescent="0.25">
      <c r="A1117" s="4">
        <v>40563</v>
      </c>
      <c r="C1117">
        <v>0</v>
      </c>
      <c r="D1117" s="5">
        <v>0</v>
      </c>
      <c r="E1117" s="6">
        <f t="shared" si="18"/>
        <v>0</v>
      </c>
    </row>
    <row r="1118" spans="1:5" x14ac:dyDescent="0.25">
      <c r="A1118" s="4">
        <v>40564</v>
      </c>
      <c r="C1118">
        <v>0</v>
      </c>
      <c r="D1118" s="5">
        <v>0.2</v>
      </c>
      <c r="E1118" s="6">
        <f t="shared" si="18"/>
        <v>0.1</v>
      </c>
    </row>
    <row r="1119" spans="1:5" x14ac:dyDescent="0.25">
      <c r="A1119" s="4">
        <v>40565</v>
      </c>
      <c r="C1119">
        <v>0.8</v>
      </c>
      <c r="D1119" s="5">
        <v>0.2</v>
      </c>
      <c r="E1119" s="6">
        <f t="shared" si="18"/>
        <v>0.5</v>
      </c>
    </row>
    <row r="1120" spans="1:5" x14ac:dyDescent="0.25">
      <c r="A1120" s="4">
        <v>40566</v>
      </c>
      <c r="C1120">
        <v>0.2</v>
      </c>
      <c r="D1120" s="5">
        <v>0.4</v>
      </c>
      <c r="E1120" s="6">
        <f t="shared" si="18"/>
        <v>0.30000000000000004</v>
      </c>
    </row>
    <row r="1121" spans="1:5" x14ac:dyDescent="0.25">
      <c r="A1121" s="4">
        <v>40567</v>
      </c>
      <c r="C1121">
        <v>0</v>
      </c>
      <c r="D1121" s="5">
        <v>0</v>
      </c>
      <c r="E1121" s="6">
        <f t="shared" si="18"/>
        <v>0</v>
      </c>
    </row>
    <row r="1122" spans="1:5" x14ac:dyDescent="0.25">
      <c r="A1122" s="4">
        <v>40568</v>
      </c>
      <c r="C1122">
        <v>0.2</v>
      </c>
      <c r="D1122" s="5">
        <v>0.4</v>
      </c>
      <c r="E1122" s="6">
        <f t="shared" si="18"/>
        <v>0.30000000000000004</v>
      </c>
    </row>
    <row r="1123" spans="1:5" x14ac:dyDescent="0.25">
      <c r="A1123" s="4">
        <v>40569</v>
      </c>
      <c r="C1123">
        <v>0.4</v>
      </c>
      <c r="D1123" s="5">
        <v>0.4</v>
      </c>
      <c r="E1123" s="6">
        <f t="shared" si="18"/>
        <v>0.4</v>
      </c>
    </row>
    <row r="1124" spans="1:5" x14ac:dyDescent="0.25">
      <c r="A1124" s="4">
        <v>40570</v>
      </c>
      <c r="C1124">
        <v>6.2</v>
      </c>
      <c r="D1124" s="5">
        <v>3.6</v>
      </c>
      <c r="E1124" s="6">
        <f t="shared" si="18"/>
        <v>4.9000000000000004</v>
      </c>
    </row>
    <row r="1125" spans="1:5" x14ac:dyDescent="0.25">
      <c r="A1125" s="4">
        <v>40571</v>
      </c>
      <c r="C1125">
        <v>1.8</v>
      </c>
      <c r="D1125" s="5">
        <v>0.8</v>
      </c>
      <c r="E1125" s="6">
        <f t="shared" si="18"/>
        <v>1.3</v>
      </c>
    </row>
    <row r="1126" spans="1:5" x14ac:dyDescent="0.25">
      <c r="A1126" s="4">
        <v>40572</v>
      </c>
      <c r="C1126">
        <v>0</v>
      </c>
      <c r="D1126" s="5">
        <v>0</v>
      </c>
      <c r="E1126" s="6">
        <f t="shared" si="18"/>
        <v>0</v>
      </c>
    </row>
    <row r="1127" spans="1:5" x14ac:dyDescent="0.25">
      <c r="A1127" s="4">
        <v>40573</v>
      </c>
      <c r="C1127">
        <v>0.4</v>
      </c>
      <c r="D1127" s="5">
        <v>0.4</v>
      </c>
      <c r="E1127" s="6">
        <f t="shared" si="18"/>
        <v>0.4</v>
      </c>
    </row>
    <row r="1128" spans="1:5" x14ac:dyDescent="0.25">
      <c r="A1128" s="4">
        <v>40574</v>
      </c>
      <c r="C1128">
        <v>0</v>
      </c>
      <c r="D1128" s="5">
        <v>0</v>
      </c>
      <c r="E1128" s="6">
        <f t="shared" si="18"/>
        <v>0</v>
      </c>
    </row>
    <row r="1129" spans="1:5" x14ac:dyDescent="0.25">
      <c r="A1129" s="4">
        <v>40575</v>
      </c>
      <c r="C1129">
        <v>0</v>
      </c>
      <c r="D1129" s="5">
        <v>0</v>
      </c>
      <c r="E1129" s="6">
        <f t="shared" si="18"/>
        <v>0</v>
      </c>
    </row>
    <row r="1130" spans="1:5" x14ac:dyDescent="0.25">
      <c r="A1130" s="4">
        <v>40576</v>
      </c>
      <c r="C1130">
        <v>0</v>
      </c>
      <c r="D1130" s="5">
        <v>0</v>
      </c>
      <c r="E1130" s="6">
        <f t="shared" si="18"/>
        <v>0</v>
      </c>
    </row>
    <row r="1131" spans="1:5" x14ac:dyDescent="0.25">
      <c r="A1131" s="4">
        <v>40577</v>
      </c>
      <c r="C1131">
        <v>1.2</v>
      </c>
      <c r="D1131" s="5">
        <v>1</v>
      </c>
      <c r="E1131" s="6">
        <f t="shared" si="18"/>
        <v>1.1000000000000001</v>
      </c>
    </row>
    <row r="1132" spans="1:5" x14ac:dyDescent="0.25">
      <c r="A1132" s="4">
        <v>40578</v>
      </c>
      <c r="C1132">
        <v>6.6</v>
      </c>
      <c r="D1132" s="5">
        <v>5.2</v>
      </c>
      <c r="E1132" s="6">
        <f t="shared" si="18"/>
        <v>5.9</v>
      </c>
    </row>
    <row r="1133" spans="1:5" x14ac:dyDescent="0.25">
      <c r="A1133" s="4">
        <v>40579</v>
      </c>
      <c r="C1133">
        <v>4.4000000000000004</v>
      </c>
      <c r="D1133" s="5">
        <v>2</v>
      </c>
      <c r="E1133" s="6">
        <f t="shared" si="18"/>
        <v>3.2</v>
      </c>
    </row>
    <row r="1134" spans="1:5" x14ac:dyDescent="0.25">
      <c r="A1134" s="4">
        <v>40580</v>
      </c>
      <c r="C1134">
        <v>2.8</v>
      </c>
      <c r="D1134" s="5">
        <v>2.8</v>
      </c>
      <c r="E1134" s="6">
        <f t="shared" si="18"/>
        <v>2.8</v>
      </c>
    </row>
    <row r="1135" spans="1:5" x14ac:dyDescent="0.25">
      <c r="A1135" s="4">
        <v>40581</v>
      </c>
      <c r="C1135">
        <v>11.8</v>
      </c>
      <c r="D1135" s="5">
        <v>10.199999999999999</v>
      </c>
      <c r="E1135" s="6">
        <f t="shared" si="18"/>
        <v>11</v>
      </c>
    </row>
    <row r="1136" spans="1:5" x14ac:dyDescent="0.25">
      <c r="A1136" s="4">
        <v>40582</v>
      </c>
      <c r="C1136">
        <v>0.2</v>
      </c>
      <c r="D1136" s="5">
        <v>0.2</v>
      </c>
      <c r="E1136" s="6">
        <f t="shared" si="18"/>
        <v>0.2</v>
      </c>
    </row>
    <row r="1137" spans="1:5" x14ac:dyDescent="0.25">
      <c r="A1137" s="4">
        <v>40583</v>
      </c>
      <c r="C1137">
        <v>5.2</v>
      </c>
      <c r="D1137" s="5">
        <v>4</v>
      </c>
      <c r="E1137" s="6">
        <f t="shared" si="18"/>
        <v>4.5999999999999996</v>
      </c>
    </row>
    <row r="1138" spans="1:5" x14ac:dyDescent="0.25">
      <c r="A1138" s="4">
        <v>40584</v>
      </c>
      <c r="C1138">
        <v>0</v>
      </c>
      <c r="D1138" s="5">
        <v>0</v>
      </c>
      <c r="E1138" s="6">
        <f t="shared" si="18"/>
        <v>0</v>
      </c>
    </row>
    <row r="1139" spans="1:5" x14ac:dyDescent="0.25">
      <c r="A1139" s="4">
        <v>40585</v>
      </c>
      <c r="C1139">
        <v>0.2</v>
      </c>
      <c r="D1139" s="5">
        <v>0.2</v>
      </c>
      <c r="E1139" s="6">
        <f t="shared" si="18"/>
        <v>0.2</v>
      </c>
    </row>
    <row r="1140" spans="1:5" x14ac:dyDescent="0.25">
      <c r="A1140" s="4">
        <v>40586</v>
      </c>
      <c r="C1140">
        <v>8</v>
      </c>
      <c r="D1140" s="5">
        <v>6.8</v>
      </c>
      <c r="E1140" s="6">
        <f t="shared" si="18"/>
        <v>7.4</v>
      </c>
    </row>
    <row r="1141" spans="1:5" x14ac:dyDescent="0.25">
      <c r="A1141" s="4">
        <v>40587</v>
      </c>
      <c r="C1141">
        <v>0</v>
      </c>
      <c r="D1141" s="5">
        <v>0</v>
      </c>
      <c r="E1141" s="6">
        <f t="shared" si="18"/>
        <v>0</v>
      </c>
    </row>
    <row r="1142" spans="1:5" x14ac:dyDescent="0.25">
      <c r="A1142" s="4">
        <v>40588</v>
      </c>
      <c r="C1142">
        <v>4.8</v>
      </c>
      <c r="D1142" s="5">
        <v>5</v>
      </c>
      <c r="E1142" s="6">
        <f t="shared" si="18"/>
        <v>4.9000000000000004</v>
      </c>
    </row>
    <row r="1143" spans="1:5" x14ac:dyDescent="0.25">
      <c r="A1143" s="4">
        <v>40589</v>
      </c>
      <c r="C1143">
        <v>0.2</v>
      </c>
      <c r="D1143" s="5">
        <v>0.4</v>
      </c>
      <c r="E1143" s="6">
        <f t="shared" si="18"/>
        <v>0.30000000000000004</v>
      </c>
    </row>
    <row r="1144" spans="1:5" x14ac:dyDescent="0.25">
      <c r="A1144" s="4">
        <v>40590</v>
      </c>
      <c r="C1144">
        <v>5.6</v>
      </c>
      <c r="D1144" s="5">
        <v>7</v>
      </c>
      <c r="E1144" s="6">
        <f t="shared" si="18"/>
        <v>6.3</v>
      </c>
    </row>
    <row r="1145" spans="1:5" x14ac:dyDescent="0.25">
      <c r="A1145" s="4">
        <v>40591</v>
      </c>
      <c r="C1145">
        <v>0</v>
      </c>
      <c r="D1145" s="5">
        <v>0</v>
      </c>
      <c r="E1145" s="6">
        <f t="shared" si="18"/>
        <v>0</v>
      </c>
    </row>
    <row r="1146" spans="1:5" x14ac:dyDescent="0.25">
      <c r="A1146" s="4">
        <v>40592</v>
      </c>
      <c r="C1146">
        <v>0</v>
      </c>
      <c r="D1146" s="5">
        <v>0</v>
      </c>
      <c r="E1146" s="6">
        <f t="shared" si="18"/>
        <v>0</v>
      </c>
    </row>
    <row r="1147" spans="1:5" x14ac:dyDescent="0.25">
      <c r="A1147" s="4">
        <v>40593</v>
      </c>
      <c r="C1147">
        <v>2.6</v>
      </c>
      <c r="D1147" s="5">
        <v>1.8</v>
      </c>
      <c r="E1147" s="6">
        <f t="shared" si="18"/>
        <v>2.2000000000000002</v>
      </c>
    </row>
    <row r="1148" spans="1:5" x14ac:dyDescent="0.25">
      <c r="A1148" s="4">
        <v>40594</v>
      </c>
      <c r="C1148">
        <v>1.6</v>
      </c>
      <c r="D1148" s="5">
        <v>2.2000000000000002</v>
      </c>
      <c r="E1148" s="6">
        <f t="shared" si="18"/>
        <v>1.9000000000000001</v>
      </c>
    </row>
    <row r="1149" spans="1:5" x14ac:dyDescent="0.25">
      <c r="A1149" s="4">
        <v>40595</v>
      </c>
      <c r="C1149">
        <v>0.2</v>
      </c>
      <c r="D1149" s="5">
        <v>0</v>
      </c>
      <c r="E1149" s="6">
        <f t="shared" si="18"/>
        <v>0.1</v>
      </c>
    </row>
    <row r="1150" spans="1:5" x14ac:dyDescent="0.25">
      <c r="A1150" s="4">
        <v>40596</v>
      </c>
      <c r="C1150">
        <v>0.8</v>
      </c>
      <c r="D1150" s="5">
        <v>1</v>
      </c>
      <c r="E1150" s="6">
        <f t="shared" si="18"/>
        <v>0.9</v>
      </c>
    </row>
    <row r="1151" spans="1:5" x14ac:dyDescent="0.25">
      <c r="A1151" s="4">
        <v>40597</v>
      </c>
      <c r="C1151">
        <v>5.2</v>
      </c>
      <c r="D1151" s="5">
        <v>4.8</v>
      </c>
      <c r="E1151" s="6">
        <f t="shared" si="18"/>
        <v>5</v>
      </c>
    </row>
    <row r="1152" spans="1:5" x14ac:dyDescent="0.25">
      <c r="A1152" s="4">
        <v>40598</v>
      </c>
      <c r="C1152">
        <v>0.2</v>
      </c>
      <c r="D1152" s="5">
        <v>0.4</v>
      </c>
      <c r="E1152" s="6">
        <f t="shared" si="18"/>
        <v>0.30000000000000004</v>
      </c>
    </row>
    <row r="1153" spans="1:5" x14ac:dyDescent="0.25">
      <c r="A1153" s="4">
        <v>40599</v>
      </c>
      <c r="C1153">
        <v>0</v>
      </c>
      <c r="D1153" s="5">
        <v>0</v>
      </c>
      <c r="E1153" s="6">
        <f t="shared" si="18"/>
        <v>0</v>
      </c>
    </row>
    <row r="1154" spans="1:5" x14ac:dyDescent="0.25">
      <c r="A1154" s="4">
        <v>40600</v>
      </c>
      <c r="C1154">
        <v>1.2</v>
      </c>
      <c r="D1154" s="5">
        <v>2.2000000000000002</v>
      </c>
      <c r="E1154" s="6">
        <f t="shared" si="18"/>
        <v>1.7000000000000002</v>
      </c>
    </row>
    <row r="1155" spans="1:5" x14ac:dyDescent="0.25">
      <c r="A1155" s="4">
        <v>40601</v>
      </c>
      <c r="C1155">
        <v>0.4</v>
      </c>
      <c r="D1155" s="5">
        <v>1.2</v>
      </c>
      <c r="E1155" s="6">
        <f t="shared" si="18"/>
        <v>0.8</v>
      </c>
    </row>
    <row r="1156" spans="1:5" x14ac:dyDescent="0.25">
      <c r="A1156" s="4">
        <v>40602</v>
      </c>
      <c r="C1156">
        <v>0.4</v>
      </c>
      <c r="D1156" s="5">
        <v>0</v>
      </c>
      <c r="E1156" s="6">
        <f t="shared" si="18"/>
        <v>0.2</v>
      </c>
    </row>
    <row r="1157" spans="1:5" x14ac:dyDescent="0.25">
      <c r="A1157" s="4">
        <v>40603</v>
      </c>
      <c r="C1157">
        <v>0</v>
      </c>
      <c r="D1157" s="5">
        <v>0</v>
      </c>
      <c r="E1157" s="6">
        <f t="shared" ref="E1157:E1220" si="19">AVERAGE(B1157,C1157,D1157)</f>
        <v>0</v>
      </c>
    </row>
    <row r="1158" spans="1:5" x14ac:dyDescent="0.25">
      <c r="A1158" s="4">
        <v>40604</v>
      </c>
      <c r="C1158">
        <v>0</v>
      </c>
      <c r="D1158" s="5">
        <v>0.2</v>
      </c>
      <c r="E1158" s="6">
        <f t="shared" si="19"/>
        <v>0.1</v>
      </c>
    </row>
    <row r="1159" spans="1:5" x14ac:dyDescent="0.25">
      <c r="A1159" s="4">
        <v>40605</v>
      </c>
      <c r="C1159">
        <v>0.2</v>
      </c>
      <c r="D1159" s="5">
        <v>0</v>
      </c>
      <c r="E1159" s="6">
        <f t="shared" si="19"/>
        <v>0.1</v>
      </c>
    </row>
    <row r="1160" spans="1:5" x14ac:dyDescent="0.25">
      <c r="A1160" s="4">
        <v>40606</v>
      </c>
      <c r="C1160">
        <v>0</v>
      </c>
      <c r="D1160" s="5">
        <v>0</v>
      </c>
      <c r="E1160" s="6">
        <f t="shared" si="19"/>
        <v>0</v>
      </c>
    </row>
    <row r="1161" spans="1:5" x14ac:dyDescent="0.25">
      <c r="A1161" s="4">
        <v>40607</v>
      </c>
      <c r="C1161">
        <v>0.4</v>
      </c>
      <c r="D1161" s="5">
        <v>0.4</v>
      </c>
      <c r="E1161" s="6">
        <f t="shared" si="19"/>
        <v>0.4</v>
      </c>
    </row>
    <row r="1162" spans="1:5" x14ac:dyDescent="0.25">
      <c r="A1162" s="4">
        <v>40608</v>
      </c>
      <c r="C1162">
        <v>0</v>
      </c>
      <c r="D1162" s="5">
        <v>0</v>
      </c>
      <c r="E1162" s="6">
        <f t="shared" si="19"/>
        <v>0</v>
      </c>
    </row>
    <row r="1163" spans="1:5" x14ac:dyDescent="0.25">
      <c r="A1163" s="4">
        <v>40609</v>
      </c>
      <c r="C1163">
        <v>0</v>
      </c>
      <c r="D1163" s="5">
        <v>0.2</v>
      </c>
      <c r="E1163" s="6">
        <f t="shared" si="19"/>
        <v>0.1</v>
      </c>
    </row>
    <row r="1164" spans="1:5" x14ac:dyDescent="0.25">
      <c r="A1164" s="4">
        <v>40610</v>
      </c>
      <c r="C1164">
        <v>0</v>
      </c>
      <c r="D1164" s="5">
        <v>0</v>
      </c>
      <c r="E1164" s="6">
        <f t="shared" si="19"/>
        <v>0</v>
      </c>
    </row>
    <row r="1165" spans="1:5" x14ac:dyDescent="0.25">
      <c r="A1165" s="4">
        <v>40611</v>
      </c>
      <c r="C1165">
        <v>2.8</v>
      </c>
      <c r="D1165" s="5">
        <v>1.6</v>
      </c>
      <c r="E1165" s="6">
        <f t="shared" si="19"/>
        <v>2.2000000000000002</v>
      </c>
    </row>
    <row r="1166" spans="1:5" x14ac:dyDescent="0.25">
      <c r="A1166" s="4">
        <v>40612</v>
      </c>
      <c r="C1166">
        <v>0.4</v>
      </c>
      <c r="D1166" s="5">
        <v>0.2</v>
      </c>
      <c r="E1166" s="6">
        <f t="shared" si="19"/>
        <v>0.30000000000000004</v>
      </c>
    </row>
    <row r="1167" spans="1:5" x14ac:dyDescent="0.25">
      <c r="A1167" s="4">
        <v>40613</v>
      </c>
      <c r="C1167">
        <v>0.8</v>
      </c>
      <c r="D1167" s="5">
        <v>0.2</v>
      </c>
      <c r="E1167" s="6">
        <f t="shared" si="19"/>
        <v>0.5</v>
      </c>
    </row>
    <row r="1168" spans="1:5" x14ac:dyDescent="0.25">
      <c r="A1168" s="4">
        <v>40614</v>
      </c>
      <c r="C1168">
        <v>17.399999999999999</v>
      </c>
      <c r="D1168" s="5">
        <v>14.2</v>
      </c>
      <c r="E1168" s="6">
        <f t="shared" si="19"/>
        <v>15.799999999999999</v>
      </c>
    </row>
    <row r="1169" spans="1:5" x14ac:dyDescent="0.25">
      <c r="A1169" s="4">
        <v>40615</v>
      </c>
      <c r="C1169">
        <v>1.4</v>
      </c>
      <c r="D1169" s="5">
        <v>1</v>
      </c>
      <c r="E1169" s="6">
        <f t="shared" si="19"/>
        <v>1.2</v>
      </c>
    </row>
    <row r="1170" spans="1:5" x14ac:dyDescent="0.25">
      <c r="A1170" s="4">
        <v>40616</v>
      </c>
      <c r="C1170">
        <v>0.2</v>
      </c>
      <c r="D1170" s="5">
        <v>0.6</v>
      </c>
      <c r="E1170" s="6">
        <f t="shared" si="19"/>
        <v>0.4</v>
      </c>
    </row>
    <row r="1171" spans="1:5" x14ac:dyDescent="0.25">
      <c r="A1171" s="4">
        <v>40617</v>
      </c>
      <c r="C1171">
        <v>0</v>
      </c>
      <c r="D1171" s="5">
        <v>0</v>
      </c>
      <c r="E1171" s="6">
        <f t="shared" si="19"/>
        <v>0</v>
      </c>
    </row>
    <row r="1172" spans="1:5" x14ac:dyDescent="0.25">
      <c r="A1172" s="4">
        <v>40618</v>
      </c>
      <c r="C1172">
        <v>0.4</v>
      </c>
      <c r="D1172" s="5">
        <v>0.4</v>
      </c>
      <c r="E1172" s="6">
        <f t="shared" si="19"/>
        <v>0.4</v>
      </c>
    </row>
    <row r="1173" spans="1:5" x14ac:dyDescent="0.25">
      <c r="A1173" s="4">
        <v>40619</v>
      </c>
      <c r="C1173">
        <v>0.4</v>
      </c>
      <c r="D1173" s="5">
        <v>0.2</v>
      </c>
      <c r="E1173" s="6">
        <f t="shared" si="19"/>
        <v>0.30000000000000004</v>
      </c>
    </row>
    <row r="1174" spans="1:5" x14ac:dyDescent="0.25">
      <c r="A1174" s="4">
        <v>40620</v>
      </c>
      <c r="C1174">
        <v>0.2</v>
      </c>
      <c r="D1174" s="5">
        <v>0.2</v>
      </c>
      <c r="E1174" s="6">
        <f t="shared" si="19"/>
        <v>0.2</v>
      </c>
    </row>
    <row r="1175" spans="1:5" x14ac:dyDescent="0.25">
      <c r="A1175" s="4">
        <v>40621</v>
      </c>
      <c r="C1175">
        <v>0</v>
      </c>
      <c r="D1175" s="5">
        <v>0</v>
      </c>
      <c r="E1175" s="6">
        <f t="shared" si="19"/>
        <v>0</v>
      </c>
    </row>
    <row r="1176" spans="1:5" x14ac:dyDescent="0.25">
      <c r="A1176" s="4">
        <v>40622</v>
      </c>
      <c r="C1176">
        <v>0</v>
      </c>
      <c r="D1176" s="5">
        <v>0</v>
      </c>
      <c r="E1176" s="6">
        <f t="shared" si="19"/>
        <v>0</v>
      </c>
    </row>
    <row r="1177" spans="1:5" x14ac:dyDescent="0.25">
      <c r="A1177" s="4">
        <v>40623</v>
      </c>
      <c r="C1177">
        <v>0</v>
      </c>
      <c r="D1177" s="5">
        <v>0</v>
      </c>
      <c r="E1177" s="6">
        <f t="shared" si="19"/>
        <v>0</v>
      </c>
    </row>
    <row r="1178" spans="1:5" x14ac:dyDescent="0.25">
      <c r="A1178" s="4">
        <v>40624</v>
      </c>
      <c r="C1178">
        <v>0</v>
      </c>
      <c r="D1178" s="5">
        <v>0</v>
      </c>
      <c r="E1178" s="6">
        <f t="shared" si="19"/>
        <v>0</v>
      </c>
    </row>
    <row r="1179" spans="1:5" x14ac:dyDescent="0.25">
      <c r="A1179" s="4">
        <v>40625</v>
      </c>
      <c r="C1179">
        <v>0</v>
      </c>
      <c r="D1179" s="5">
        <v>0</v>
      </c>
      <c r="E1179" s="6">
        <f t="shared" si="19"/>
        <v>0</v>
      </c>
    </row>
    <row r="1180" spans="1:5" x14ac:dyDescent="0.25">
      <c r="A1180" s="4">
        <v>40626</v>
      </c>
      <c r="C1180">
        <v>0</v>
      </c>
      <c r="D1180" s="5">
        <v>0</v>
      </c>
      <c r="E1180" s="6">
        <f t="shared" si="19"/>
        <v>0</v>
      </c>
    </row>
    <row r="1181" spans="1:5" x14ac:dyDescent="0.25">
      <c r="A1181" s="4">
        <v>40627</v>
      </c>
      <c r="C1181">
        <v>0</v>
      </c>
      <c r="D1181" s="5">
        <v>0</v>
      </c>
      <c r="E1181" s="6">
        <f t="shared" si="19"/>
        <v>0</v>
      </c>
    </row>
    <row r="1182" spans="1:5" x14ac:dyDescent="0.25">
      <c r="A1182" s="4">
        <v>40628</v>
      </c>
      <c r="C1182">
        <v>0</v>
      </c>
      <c r="D1182" s="5">
        <v>0</v>
      </c>
      <c r="E1182" s="6">
        <f t="shared" si="19"/>
        <v>0</v>
      </c>
    </row>
    <row r="1183" spans="1:5" x14ac:dyDescent="0.25">
      <c r="A1183" s="4">
        <v>40629</v>
      </c>
      <c r="C1183">
        <v>0.2</v>
      </c>
      <c r="D1183" s="5">
        <v>0.2</v>
      </c>
      <c r="E1183" s="6">
        <f t="shared" si="19"/>
        <v>0.2</v>
      </c>
    </row>
    <row r="1184" spans="1:5" x14ac:dyDescent="0.25">
      <c r="A1184" s="4">
        <v>40630</v>
      </c>
      <c r="C1184">
        <v>0</v>
      </c>
      <c r="D1184" s="5">
        <v>0</v>
      </c>
      <c r="E1184" s="6">
        <f t="shared" si="19"/>
        <v>0</v>
      </c>
    </row>
    <row r="1185" spans="1:5" x14ac:dyDescent="0.25">
      <c r="A1185" s="4">
        <v>40631</v>
      </c>
      <c r="C1185">
        <v>0</v>
      </c>
      <c r="D1185" s="5">
        <v>0</v>
      </c>
      <c r="E1185" s="6">
        <f t="shared" si="19"/>
        <v>0</v>
      </c>
    </row>
    <row r="1186" spans="1:5" x14ac:dyDescent="0.25">
      <c r="A1186" s="4">
        <v>40632</v>
      </c>
      <c r="C1186">
        <v>0.4</v>
      </c>
      <c r="D1186" s="5">
        <v>0.2</v>
      </c>
      <c r="E1186" s="6">
        <f t="shared" si="19"/>
        <v>0.30000000000000004</v>
      </c>
    </row>
    <row r="1187" spans="1:5" x14ac:dyDescent="0.25">
      <c r="A1187" s="4">
        <v>40633</v>
      </c>
      <c r="C1187">
        <v>3.8</v>
      </c>
      <c r="D1187" s="5">
        <v>2.8</v>
      </c>
      <c r="E1187" s="6">
        <f t="shared" si="19"/>
        <v>3.3</v>
      </c>
    </row>
    <row r="1188" spans="1:5" x14ac:dyDescent="0.25">
      <c r="A1188" s="4">
        <v>40634</v>
      </c>
      <c r="C1188">
        <v>0.6</v>
      </c>
      <c r="D1188" s="5">
        <v>0.6</v>
      </c>
      <c r="E1188" s="6">
        <f t="shared" si="19"/>
        <v>0.6</v>
      </c>
    </row>
    <row r="1189" spans="1:5" x14ac:dyDescent="0.25">
      <c r="A1189" s="4">
        <v>40635</v>
      </c>
      <c r="C1189">
        <v>1.6</v>
      </c>
      <c r="D1189" s="5">
        <v>1.4</v>
      </c>
      <c r="E1189" s="6">
        <f t="shared" si="19"/>
        <v>1.5</v>
      </c>
    </row>
    <row r="1190" spans="1:5" x14ac:dyDescent="0.25">
      <c r="A1190" s="4">
        <v>40636</v>
      </c>
      <c r="C1190">
        <v>0.2</v>
      </c>
      <c r="D1190" s="5">
        <v>0</v>
      </c>
      <c r="E1190" s="6">
        <f t="shared" si="19"/>
        <v>0.1</v>
      </c>
    </row>
    <row r="1191" spans="1:5" x14ac:dyDescent="0.25">
      <c r="A1191" s="4">
        <v>40637</v>
      </c>
      <c r="C1191">
        <v>0</v>
      </c>
      <c r="D1191" s="5">
        <v>0.2</v>
      </c>
      <c r="E1191" s="6">
        <f t="shared" si="19"/>
        <v>0.1</v>
      </c>
    </row>
    <row r="1192" spans="1:5" x14ac:dyDescent="0.25">
      <c r="A1192" s="4">
        <v>40638</v>
      </c>
      <c r="C1192">
        <v>0.2</v>
      </c>
      <c r="D1192" s="5">
        <v>0.2</v>
      </c>
      <c r="E1192" s="6">
        <f t="shared" si="19"/>
        <v>0.2</v>
      </c>
    </row>
    <row r="1193" spans="1:5" x14ac:dyDescent="0.25">
      <c r="A1193" s="4">
        <v>40639</v>
      </c>
      <c r="C1193">
        <v>0</v>
      </c>
      <c r="D1193" s="5">
        <v>0</v>
      </c>
      <c r="E1193" s="6">
        <f t="shared" si="19"/>
        <v>0</v>
      </c>
    </row>
    <row r="1194" spans="1:5" x14ac:dyDescent="0.25">
      <c r="A1194" s="4">
        <v>40640</v>
      </c>
      <c r="C1194">
        <v>0</v>
      </c>
      <c r="D1194" s="5">
        <v>0</v>
      </c>
      <c r="E1194" s="6">
        <f t="shared" si="19"/>
        <v>0</v>
      </c>
    </row>
    <row r="1195" spans="1:5" x14ac:dyDescent="0.25">
      <c r="A1195" s="4">
        <v>40641</v>
      </c>
      <c r="C1195">
        <v>0</v>
      </c>
      <c r="D1195" s="5">
        <v>0</v>
      </c>
      <c r="E1195" s="6">
        <f t="shared" si="19"/>
        <v>0</v>
      </c>
    </row>
    <row r="1196" spans="1:5" x14ac:dyDescent="0.25">
      <c r="A1196" s="4">
        <v>40642</v>
      </c>
      <c r="C1196">
        <v>0</v>
      </c>
      <c r="D1196" s="5">
        <v>0</v>
      </c>
      <c r="E1196" s="6">
        <f t="shared" si="19"/>
        <v>0</v>
      </c>
    </row>
    <row r="1197" spans="1:5" x14ac:dyDescent="0.25">
      <c r="A1197" s="4">
        <v>40643</v>
      </c>
      <c r="C1197">
        <v>0</v>
      </c>
      <c r="D1197" s="5">
        <v>0</v>
      </c>
      <c r="E1197" s="6">
        <f t="shared" si="19"/>
        <v>0</v>
      </c>
    </row>
    <row r="1198" spans="1:5" x14ac:dyDescent="0.25">
      <c r="A1198" s="4">
        <v>40644</v>
      </c>
      <c r="C1198">
        <v>0</v>
      </c>
      <c r="D1198" s="5">
        <v>0</v>
      </c>
      <c r="E1198" s="6">
        <f t="shared" si="19"/>
        <v>0</v>
      </c>
    </row>
    <row r="1199" spans="1:5" x14ac:dyDescent="0.25">
      <c r="A1199" s="4">
        <v>40645</v>
      </c>
      <c r="C1199">
        <v>0.6</v>
      </c>
      <c r="D1199" s="5">
        <v>1.2</v>
      </c>
      <c r="E1199" s="6">
        <f t="shared" si="19"/>
        <v>0.89999999999999991</v>
      </c>
    </row>
    <row r="1200" spans="1:5" x14ac:dyDescent="0.25">
      <c r="A1200" s="4">
        <v>40646</v>
      </c>
      <c r="C1200">
        <v>0</v>
      </c>
      <c r="D1200" s="5">
        <v>0</v>
      </c>
      <c r="E1200" s="6">
        <f t="shared" si="19"/>
        <v>0</v>
      </c>
    </row>
    <row r="1201" spans="1:5" x14ac:dyDescent="0.25">
      <c r="A1201" s="4">
        <v>40647</v>
      </c>
      <c r="C1201">
        <v>0</v>
      </c>
      <c r="D1201" s="5">
        <v>0</v>
      </c>
      <c r="E1201" s="6">
        <f t="shared" si="19"/>
        <v>0</v>
      </c>
    </row>
    <row r="1202" spans="1:5" x14ac:dyDescent="0.25">
      <c r="A1202" s="4">
        <v>40648</v>
      </c>
      <c r="C1202">
        <v>0</v>
      </c>
      <c r="D1202" s="5">
        <v>0</v>
      </c>
      <c r="E1202" s="6">
        <f t="shared" si="19"/>
        <v>0</v>
      </c>
    </row>
    <row r="1203" spans="1:5" x14ac:dyDescent="0.25">
      <c r="A1203" s="4">
        <v>40649</v>
      </c>
      <c r="C1203">
        <v>0</v>
      </c>
      <c r="D1203" s="5">
        <v>0</v>
      </c>
      <c r="E1203" s="6">
        <f t="shared" si="19"/>
        <v>0</v>
      </c>
    </row>
    <row r="1204" spans="1:5" x14ac:dyDescent="0.25">
      <c r="A1204" s="4">
        <v>40650</v>
      </c>
      <c r="C1204">
        <v>0</v>
      </c>
      <c r="D1204" s="5">
        <v>0</v>
      </c>
      <c r="E1204" s="6">
        <f t="shared" si="19"/>
        <v>0</v>
      </c>
    </row>
    <row r="1205" spans="1:5" x14ac:dyDescent="0.25">
      <c r="A1205" s="4">
        <v>40651</v>
      </c>
      <c r="C1205">
        <v>0</v>
      </c>
      <c r="D1205" s="5">
        <v>0</v>
      </c>
      <c r="E1205" s="6">
        <f t="shared" si="19"/>
        <v>0</v>
      </c>
    </row>
    <row r="1206" spans="1:5" x14ac:dyDescent="0.25">
      <c r="A1206" s="4">
        <v>40652</v>
      </c>
      <c r="C1206">
        <v>0</v>
      </c>
      <c r="D1206" s="5">
        <v>0</v>
      </c>
      <c r="E1206" s="6">
        <f t="shared" si="19"/>
        <v>0</v>
      </c>
    </row>
    <row r="1207" spans="1:5" x14ac:dyDescent="0.25">
      <c r="A1207" s="4">
        <v>40653</v>
      </c>
      <c r="C1207">
        <v>0</v>
      </c>
      <c r="D1207" s="5">
        <v>0</v>
      </c>
      <c r="E1207" s="6">
        <f t="shared" si="19"/>
        <v>0</v>
      </c>
    </row>
    <row r="1208" spans="1:5" x14ac:dyDescent="0.25">
      <c r="A1208" s="4">
        <v>40654</v>
      </c>
      <c r="C1208">
        <v>0</v>
      </c>
      <c r="D1208" s="5">
        <v>0</v>
      </c>
      <c r="E1208" s="6">
        <f t="shared" si="19"/>
        <v>0</v>
      </c>
    </row>
    <row r="1209" spans="1:5" x14ac:dyDescent="0.25">
      <c r="A1209" s="4">
        <v>40655</v>
      </c>
      <c r="C1209">
        <v>0</v>
      </c>
      <c r="D1209" s="5">
        <v>0</v>
      </c>
      <c r="E1209" s="6">
        <f t="shared" si="19"/>
        <v>0</v>
      </c>
    </row>
    <row r="1210" spans="1:5" x14ac:dyDescent="0.25">
      <c r="A1210" s="4">
        <v>40656</v>
      </c>
      <c r="C1210">
        <v>0</v>
      </c>
      <c r="D1210" s="5">
        <v>0</v>
      </c>
      <c r="E1210" s="6">
        <f t="shared" si="19"/>
        <v>0</v>
      </c>
    </row>
    <row r="1211" spans="1:5" x14ac:dyDescent="0.25">
      <c r="A1211" s="4">
        <v>40657</v>
      </c>
      <c r="C1211">
        <v>1.2</v>
      </c>
      <c r="D1211" s="5">
        <v>2.4</v>
      </c>
      <c r="E1211" s="6">
        <f t="shared" si="19"/>
        <v>1.7999999999999998</v>
      </c>
    </row>
    <row r="1212" spans="1:5" x14ac:dyDescent="0.25">
      <c r="A1212" s="4">
        <v>40658</v>
      </c>
      <c r="C1212">
        <v>0</v>
      </c>
      <c r="D1212" s="5">
        <v>0</v>
      </c>
      <c r="E1212" s="6">
        <f t="shared" si="19"/>
        <v>0</v>
      </c>
    </row>
    <row r="1213" spans="1:5" x14ac:dyDescent="0.25">
      <c r="A1213" s="4">
        <v>40659</v>
      </c>
      <c r="C1213">
        <v>0</v>
      </c>
      <c r="D1213" s="5">
        <v>0</v>
      </c>
      <c r="E1213" s="6">
        <f t="shared" si="19"/>
        <v>0</v>
      </c>
    </row>
    <row r="1214" spans="1:5" x14ac:dyDescent="0.25">
      <c r="A1214" s="4">
        <v>40660</v>
      </c>
      <c r="C1214">
        <v>0</v>
      </c>
      <c r="D1214" s="5">
        <v>0</v>
      </c>
      <c r="E1214" s="6">
        <f t="shared" si="19"/>
        <v>0</v>
      </c>
    </row>
    <row r="1215" spans="1:5" x14ac:dyDescent="0.25">
      <c r="A1215" s="4">
        <v>40661</v>
      </c>
      <c r="C1215">
        <v>0</v>
      </c>
      <c r="D1215" s="5">
        <v>0</v>
      </c>
      <c r="E1215" s="6">
        <f t="shared" si="19"/>
        <v>0</v>
      </c>
    </row>
    <row r="1216" spans="1:5" x14ac:dyDescent="0.25">
      <c r="A1216" s="4">
        <v>40662</v>
      </c>
      <c r="C1216">
        <v>0</v>
      </c>
      <c r="D1216" s="5">
        <v>0</v>
      </c>
      <c r="E1216" s="6">
        <f t="shared" si="19"/>
        <v>0</v>
      </c>
    </row>
    <row r="1217" spans="1:5" x14ac:dyDescent="0.25">
      <c r="A1217" s="4">
        <v>40663</v>
      </c>
      <c r="C1217">
        <v>0.2</v>
      </c>
      <c r="D1217" s="5">
        <v>0.4</v>
      </c>
      <c r="E1217" s="6">
        <f t="shared" si="19"/>
        <v>0.30000000000000004</v>
      </c>
    </row>
    <row r="1218" spans="1:5" x14ac:dyDescent="0.25">
      <c r="A1218" s="4">
        <v>40664</v>
      </c>
      <c r="C1218">
        <v>0</v>
      </c>
      <c r="D1218" s="5">
        <v>0</v>
      </c>
      <c r="E1218" s="6">
        <f t="shared" si="19"/>
        <v>0</v>
      </c>
    </row>
    <row r="1219" spans="1:5" x14ac:dyDescent="0.25">
      <c r="A1219" s="4">
        <v>40665</v>
      </c>
      <c r="C1219">
        <v>0</v>
      </c>
      <c r="D1219" s="5">
        <v>0</v>
      </c>
      <c r="E1219" s="6">
        <f t="shared" si="19"/>
        <v>0</v>
      </c>
    </row>
    <row r="1220" spans="1:5" x14ac:dyDescent="0.25">
      <c r="A1220" s="4">
        <v>40666</v>
      </c>
      <c r="C1220">
        <v>0</v>
      </c>
      <c r="D1220" s="5">
        <v>0</v>
      </c>
      <c r="E1220" s="6">
        <f t="shared" si="19"/>
        <v>0</v>
      </c>
    </row>
    <row r="1221" spans="1:5" x14ac:dyDescent="0.25">
      <c r="A1221" s="4">
        <v>40667</v>
      </c>
      <c r="C1221">
        <v>0</v>
      </c>
      <c r="D1221" s="5">
        <v>0</v>
      </c>
      <c r="E1221" s="6">
        <f t="shared" ref="E1221:E1284" si="20">AVERAGE(B1221,C1221,D1221)</f>
        <v>0</v>
      </c>
    </row>
    <row r="1222" spans="1:5" x14ac:dyDescent="0.25">
      <c r="A1222" s="4">
        <v>40668</v>
      </c>
      <c r="C1222">
        <v>0</v>
      </c>
      <c r="D1222" s="5">
        <v>0</v>
      </c>
      <c r="E1222" s="6">
        <f t="shared" si="20"/>
        <v>0</v>
      </c>
    </row>
    <row r="1223" spans="1:5" x14ac:dyDescent="0.25">
      <c r="A1223" s="4">
        <v>40669</v>
      </c>
      <c r="C1223">
        <v>0.2</v>
      </c>
      <c r="D1223" s="5">
        <v>0.2</v>
      </c>
      <c r="E1223" s="6">
        <f t="shared" si="20"/>
        <v>0.2</v>
      </c>
    </row>
    <row r="1224" spans="1:5" x14ac:dyDescent="0.25">
      <c r="A1224" s="4">
        <v>40670</v>
      </c>
      <c r="C1224">
        <v>0</v>
      </c>
      <c r="D1224" s="5">
        <v>0</v>
      </c>
      <c r="E1224" s="6">
        <f t="shared" si="20"/>
        <v>0</v>
      </c>
    </row>
    <row r="1225" spans="1:5" x14ac:dyDescent="0.25">
      <c r="A1225" s="4">
        <v>40671</v>
      </c>
      <c r="C1225">
        <v>15.4</v>
      </c>
      <c r="D1225" s="5">
        <v>16.2</v>
      </c>
      <c r="E1225" s="6">
        <f t="shared" si="20"/>
        <v>15.8</v>
      </c>
    </row>
    <row r="1226" spans="1:5" x14ac:dyDescent="0.25">
      <c r="A1226" s="4">
        <v>40672</v>
      </c>
      <c r="C1226">
        <v>2.4</v>
      </c>
      <c r="D1226" s="5">
        <v>0.2</v>
      </c>
      <c r="E1226" s="6">
        <f t="shared" si="20"/>
        <v>1.3</v>
      </c>
    </row>
    <row r="1227" spans="1:5" x14ac:dyDescent="0.25">
      <c r="A1227" s="4">
        <v>40673</v>
      </c>
      <c r="C1227">
        <v>0.6</v>
      </c>
      <c r="D1227" s="5">
        <v>0</v>
      </c>
      <c r="E1227" s="6">
        <f t="shared" si="20"/>
        <v>0.3</v>
      </c>
    </row>
    <row r="1228" spans="1:5" x14ac:dyDescent="0.25">
      <c r="A1228" s="4">
        <v>40674</v>
      </c>
      <c r="C1228">
        <v>0</v>
      </c>
      <c r="D1228" s="5">
        <v>0.4</v>
      </c>
      <c r="E1228" s="6">
        <f t="shared" si="20"/>
        <v>0.2</v>
      </c>
    </row>
    <row r="1229" spans="1:5" x14ac:dyDescent="0.25">
      <c r="A1229" s="4">
        <v>40675</v>
      </c>
      <c r="C1229">
        <v>0.8</v>
      </c>
      <c r="D1229" s="5">
        <v>0.2</v>
      </c>
      <c r="E1229" s="6">
        <f t="shared" si="20"/>
        <v>0.5</v>
      </c>
    </row>
    <row r="1230" spans="1:5" x14ac:dyDescent="0.25">
      <c r="A1230" s="4">
        <v>40676</v>
      </c>
      <c r="C1230">
        <v>0.4</v>
      </c>
      <c r="D1230" s="5">
        <v>0.2</v>
      </c>
      <c r="E1230" s="6">
        <f t="shared" si="20"/>
        <v>0.30000000000000004</v>
      </c>
    </row>
    <row r="1231" spans="1:5" x14ac:dyDescent="0.25">
      <c r="A1231" s="4">
        <v>40677</v>
      </c>
      <c r="C1231">
        <v>3.2</v>
      </c>
      <c r="D1231" s="5">
        <v>0.6</v>
      </c>
      <c r="E1231" s="6">
        <f t="shared" si="20"/>
        <v>1.9000000000000001</v>
      </c>
    </row>
    <row r="1232" spans="1:5" x14ac:dyDescent="0.25">
      <c r="A1232" s="4">
        <v>40678</v>
      </c>
      <c r="C1232">
        <v>0.2</v>
      </c>
      <c r="D1232" s="5">
        <v>0.6</v>
      </c>
      <c r="E1232" s="6">
        <f t="shared" si="20"/>
        <v>0.4</v>
      </c>
    </row>
    <row r="1233" spans="1:5" x14ac:dyDescent="0.25">
      <c r="A1233" s="4">
        <v>40679</v>
      </c>
      <c r="C1233">
        <v>0</v>
      </c>
      <c r="D1233" s="5">
        <v>0</v>
      </c>
      <c r="E1233" s="6">
        <f t="shared" si="20"/>
        <v>0</v>
      </c>
    </row>
    <row r="1234" spans="1:5" x14ac:dyDescent="0.25">
      <c r="A1234" s="4">
        <v>40680</v>
      </c>
      <c r="C1234">
        <v>0</v>
      </c>
      <c r="D1234" s="5">
        <v>0</v>
      </c>
      <c r="E1234" s="6">
        <f t="shared" si="20"/>
        <v>0</v>
      </c>
    </row>
    <row r="1235" spans="1:5" x14ac:dyDescent="0.25">
      <c r="A1235" s="4">
        <v>40681</v>
      </c>
      <c r="C1235">
        <v>0.6</v>
      </c>
      <c r="D1235" s="5">
        <v>0.6</v>
      </c>
      <c r="E1235" s="6">
        <f t="shared" si="20"/>
        <v>0.6</v>
      </c>
    </row>
    <row r="1236" spans="1:5" x14ac:dyDescent="0.25">
      <c r="A1236" s="4">
        <v>40682</v>
      </c>
      <c r="C1236">
        <v>0</v>
      </c>
      <c r="D1236" s="5">
        <v>0</v>
      </c>
      <c r="E1236" s="6">
        <f t="shared" si="20"/>
        <v>0</v>
      </c>
    </row>
    <row r="1237" spans="1:5" x14ac:dyDescent="0.25">
      <c r="A1237" s="4">
        <v>40683</v>
      </c>
      <c r="C1237">
        <v>0</v>
      </c>
      <c r="D1237" s="5">
        <v>0</v>
      </c>
      <c r="E1237" s="6">
        <f t="shared" si="20"/>
        <v>0</v>
      </c>
    </row>
    <row r="1238" spans="1:5" x14ac:dyDescent="0.25">
      <c r="A1238" s="4">
        <v>40684</v>
      </c>
      <c r="C1238">
        <v>0</v>
      </c>
      <c r="D1238" s="5">
        <v>0</v>
      </c>
      <c r="E1238" s="6">
        <f t="shared" si="20"/>
        <v>0</v>
      </c>
    </row>
    <row r="1239" spans="1:5" x14ac:dyDescent="0.25">
      <c r="A1239" s="4">
        <v>40685</v>
      </c>
      <c r="C1239">
        <v>2.2000000000000002</v>
      </c>
      <c r="D1239" s="5">
        <v>1.2</v>
      </c>
      <c r="E1239" s="6">
        <f t="shared" si="20"/>
        <v>1.7000000000000002</v>
      </c>
    </row>
    <row r="1240" spans="1:5" x14ac:dyDescent="0.25">
      <c r="A1240" s="4">
        <v>40686</v>
      </c>
      <c r="C1240">
        <v>0</v>
      </c>
      <c r="D1240" s="5">
        <v>0.2</v>
      </c>
      <c r="E1240" s="6">
        <f t="shared" si="20"/>
        <v>0.1</v>
      </c>
    </row>
    <row r="1241" spans="1:5" x14ac:dyDescent="0.25">
      <c r="A1241" s="4">
        <v>40687</v>
      </c>
      <c r="C1241">
        <v>2.2000000000000002</v>
      </c>
      <c r="D1241" s="5">
        <v>1</v>
      </c>
      <c r="E1241" s="6">
        <f t="shared" si="20"/>
        <v>1.6</v>
      </c>
    </row>
    <row r="1242" spans="1:5" x14ac:dyDescent="0.25">
      <c r="A1242" s="4">
        <v>40688</v>
      </c>
      <c r="C1242">
        <v>1.8</v>
      </c>
      <c r="D1242" s="5">
        <v>1.4</v>
      </c>
      <c r="E1242" s="6">
        <f t="shared" si="20"/>
        <v>1.6</v>
      </c>
    </row>
    <row r="1243" spans="1:5" x14ac:dyDescent="0.25">
      <c r="A1243" s="4">
        <v>40689</v>
      </c>
      <c r="C1243">
        <v>0</v>
      </c>
      <c r="D1243" s="5">
        <v>0</v>
      </c>
      <c r="E1243" s="6">
        <f t="shared" si="20"/>
        <v>0</v>
      </c>
    </row>
    <row r="1244" spans="1:5" x14ac:dyDescent="0.25">
      <c r="A1244" s="4">
        <v>40690</v>
      </c>
      <c r="C1244">
        <v>4.5999999999999996</v>
      </c>
      <c r="D1244" s="5">
        <v>2.4</v>
      </c>
      <c r="E1244" s="6">
        <f t="shared" si="20"/>
        <v>3.5</v>
      </c>
    </row>
    <row r="1245" spans="1:5" x14ac:dyDescent="0.25">
      <c r="A1245" s="4">
        <v>40691</v>
      </c>
      <c r="C1245">
        <v>0.6</v>
      </c>
      <c r="D1245" s="5">
        <v>0</v>
      </c>
      <c r="E1245" s="6">
        <f t="shared" si="20"/>
        <v>0.3</v>
      </c>
    </row>
    <row r="1246" spans="1:5" x14ac:dyDescent="0.25">
      <c r="A1246" s="4">
        <v>40692</v>
      </c>
      <c r="C1246">
        <v>0</v>
      </c>
      <c r="D1246" s="5">
        <v>0</v>
      </c>
      <c r="E1246" s="6">
        <f t="shared" si="20"/>
        <v>0</v>
      </c>
    </row>
    <row r="1247" spans="1:5" x14ac:dyDescent="0.25">
      <c r="A1247" s="4">
        <v>40693</v>
      </c>
      <c r="C1247">
        <v>0.4</v>
      </c>
      <c r="D1247" s="5">
        <v>0.2</v>
      </c>
      <c r="E1247" s="6">
        <f t="shared" si="20"/>
        <v>0.30000000000000004</v>
      </c>
    </row>
    <row r="1248" spans="1:5" x14ac:dyDescent="0.25">
      <c r="A1248" s="4">
        <v>40694</v>
      </c>
      <c r="C1248">
        <v>0.6</v>
      </c>
      <c r="D1248" s="5">
        <v>0.2</v>
      </c>
      <c r="E1248" s="6">
        <f t="shared" si="20"/>
        <v>0.4</v>
      </c>
    </row>
    <row r="1249" spans="1:5" x14ac:dyDescent="0.25">
      <c r="A1249" s="4">
        <v>40695</v>
      </c>
      <c r="C1249">
        <v>0</v>
      </c>
      <c r="D1249" s="5">
        <v>0</v>
      </c>
      <c r="E1249" s="6">
        <f t="shared" si="20"/>
        <v>0</v>
      </c>
    </row>
    <row r="1250" spans="1:5" x14ac:dyDescent="0.25">
      <c r="A1250" s="4">
        <v>40696</v>
      </c>
      <c r="C1250">
        <v>0</v>
      </c>
      <c r="D1250" s="5">
        <v>0</v>
      </c>
      <c r="E1250" s="6">
        <f t="shared" si="20"/>
        <v>0</v>
      </c>
    </row>
    <row r="1251" spans="1:5" x14ac:dyDescent="0.25">
      <c r="A1251" s="4">
        <v>40697</v>
      </c>
      <c r="C1251">
        <v>0</v>
      </c>
      <c r="D1251" s="5">
        <v>0</v>
      </c>
      <c r="E1251" s="6">
        <f t="shared" si="20"/>
        <v>0</v>
      </c>
    </row>
    <row r="1252" spans="1:5" x14ac:dyDescent="0.25">
      <c r="A1252" s="4">
        <v>40698</v>
      </c>
      <c r="C1252">
        <v>0</v>
      </c>
      <c r="D1252" s="5">
        <v>0</v>
      </c>
      <c r="E1252" s="6">
        <f t="shared" si="20"/>
        <v>0</v>
      </c>
    </row>
    <row r="1253" spans="1:5" x14ac:dyDescent="0.25">
      <c r="A1253" s="4">
        <v>40699</v>
      </c>
      <c r="C1253">
        <v>0.2</v>
      </c>
      <c r="D1253" s="5">
        <v>0.2</v>
      </c>
      <c r="E1253" s="6">
        <f t="shared" si="20"/>
        <v>0.2</v>
      </c>
    </row>
    <row r="1254" spans="1:5" x14ac:dyDescent="0.25">
      <c r="A1254" s="4">
        <v>40700</v>
      </c>
      <c r="C1254">
        <v>0.2</v>
      </c>
      <c r="D1254" s="5">
        <v>0</v>
      </c>
      <c r="E1254" s="6">
        <f t="shared" si="20"/>
        <v>0.1</v>
      </c>
    </row>
    <row r="1255" spans="1:5" x14ac:dyDescent="0.25">
      <c r="A1255" s="4">
        <v>40701</v>
      </c>
      <c r="C1255">
        <v>0</v>
      </c>
      <c r="D1255" s="5">
        <v>0</v>
      </c>
      <c r="E1255" s="6">
        <f t="shared" si="20"/>
        <v>0</v>
      </c>
    </row>
    <row r="1256" spans="1:5" x14ac:dyDescent="0.25">
      <c r="A1256" s="4">
        <v>40702</v>
      </c>
      <c r="C1256">
        <v>0</v>
      </c>
      <c r="D1256" s="5">
        <v>2.4</v>
      </c>
      <c r="E1256" s="6">
        <f t="shared" si="20"/>
        <v>1.2</v>
      </c>
    </row>
    <row r="1257" spans="1:5" x14ac:dyDescent="0.25">
      <c r="A1257" s="4">
        <v>40703</v>
      </c>
      <c r="C1257">
        <v>0.6</v>
      </c>
      <c r="D1257" s="5">
        <v>0</v>
      </c>
      <c r="E1257" s="6">
        <f t="shared" si="20"/>
        <v>0.3</v>
      </c>
    </row>
    <row r="1258" spans="1:5" x14ac:dyDescent="0.25">
      <c r="A1258" s="4">
        <v>40704</v>
      </c>
      <c r="C1258">
        <v>0</v>
      </c>
      <c r="D1258" s="5">
        <v>0</v>
      </c>
      <c r="E1258" s="6">
        <f t="shared" si="20"/>
        <v>0</v>
      </c>
    </row>
    <row r="1259" spans="1:5" x14ac:dyDescent="0.25">
      <c r="A1259" s="4">
        <v>40705</v>
      </c>
      <c r="C1259">
        <v>1</v>
      </c>
      <c r="D1259" s="5">
        <v>0</v>
      </c>
      <c r="E1259" s="6">
        <f t="shared" si="20"/>
        <v>0.5</v>
      </c>
    </row>
    <row r="1260" spans="1:5" x14ac:dyDescent="0.25">
      <c r="A1260" s="4">
        <v>40706</v>
      </c>
      <c r="C1260">
        <v>5</v>
      </c>
      <c r="D1260" s="5">
        <v>4.8</v>
      </c>
      <c r="E1260" s="6">
        <f t="shared" si="20"/>
        <v>4.9000000000000004</v>
      </c>
    </row>
    <row r="1261" spans="1:5" x14ac:dyDescent="0.25">
      <c r="A1261" s="4">
        <v>40707</v>
      </c>
      <c r="C1261">
        <v>7</v>
      </c>
      <c r="D1261" s="5">
        <v>7.4</v>
      </c>
      <c r="E1261" s="6">
        <f t="shared" si="20"/>
        <v>7.2</v>
      </c>
    </row>
    <row r="1262" spans="1:5" x14ac:dyDescent="0.25">
      <c r="A1262" s="4">
        <v>40708</v>
      </c>
      <c r="C1262">
        <v>0</v>
      </c>
      <c r="D1262" s="5">
        <v>0</v>
      </c>
      <c r="E1262" s="6">
        <f t="shared" si="20"/>
        <v>0</v>
      </c>
    </row>
    <row r="1263" spans="1:5" x14ac:dyDescent="0.25">
      <c r="A1263" s="4">
        <v>40709</v>
      </c>
      <c r="C1263">
        <v>0</v>
      </c>
      <c r="D1263" s="5">
        <v>0</v>
      </c>
      <c r="E1263" s="6">
        <f t="shared" si="20"/>
        <v>0</v>
      </c>
    </row>
    <row r="1264" spans="1:5" x14ac:dyDescent="0.25">
      <c r="A1264" s="4">
        <v>40710</v>
      </c>
      <c r="C1264">
        <v>1</v>
      </c>
      <c r="D1264" s="5">
        <v>2</v>
      </c>
      <c r="E1264" s="6">
        <f t="shared" si="20"/>
        <v>1.5</v>
      </c>
    </row>
    <row r="1265" spans="1:5" x14ac:dyDescent="0.25">
      <c r="A1265" s="4">
        <v>40711</v>
      </c>
      <c r="C1265">
        <v>0</v>
      </c>
      <c r="D1265" s="5">
        <v>0</v>
      </c>
      <c r="E1265" s="6">
        <f t="shared" si="20"/>
        <v>0</v>
      </c>
    </row>
    <row r="1266" spans="1:5" x14ac:dyDescent="0.25">
      <c r="A1266" s="4">
        <v>40712</v>
      </c>
      <c r="C1266">
        <v>0.4</v>
      </c>
      <c r="D1266" s="5">
        <v>0.2</v>
      </c>
      <c r="E1266" s="6">
        <f t="shared" si="20"/>
        <v>0.30000000000000004</v>
      </c>
    </row>
    <row r="1267" spans="1:5" x14ac:dyDescent="0.25">
      <c r="A1267" s="4">
        <v>40713</v>
      </c>
      <c r="C1267">
        <v>7.2</v>
      </c>
      <c r="D1267" s="5">
        <v>5.4</v>
      </c>
      <c r="E1267" s="6">
        <f t="shared" si="20"/>
        <v>6.3000000000000007</v>
      </c>
    </row>
    <row r="1268" spans="1:5" x14ac:dyDescent="0.25">
      <c r="A1268" s="4">
        <v>40714</v>
      </c>
      <c r="C1268">
        <v>5</v>
      </c>
      <c r="D1268" s="5">
        <v>1.6</v>
      </c>
      <c r="E1268" s="6">
        <f t="shared" si="20"/>
        <v>3.3</v>
      </c>
    </row>
    <row r="1269" spans="1:5" x14ac:dyDescent="0.25">
      <c r="A1269" s="4">
        <v>40715</v>
      </c>
      <c r="C1269">
        <v>9</v>
      </c>
      <c r="D1269" s="5">
        <v>6.2</v>
      </c>
      <c r="E1269" s="6">
        <f t="shared" si="20"/>
        <v>7.6</v>
      </c>
    </row>
    <row r="1270" spans="1:5" x14ac:dyDescent="0.25">
      <c r="A1270" s="4">
        <v>40716</v>
      </c>
      <c r="C1270">
        <v>1.2</v>
      </c>
      <c r="D1270" s="5">
        <v>1</v>
      </c>
      <c r="E1270" s="6">
        <f t="shared" si="20"/>
        <v>1.1000000000000001</v>
      </c>
    </row>
    <row r="1271" spans="1:5" x14ac:dyDescent="0.25">
      <c r="A1271" s="4">
        <v>40717</v>
      </c>
      <c r="C1271">
        <v>2.6</v>
      </c>
      <c r="D1271" s="5">
        <v>3</v>
      </c>
      <c r="E1271" s="6">
        <f t="shared" si="20"/>
        <v>2.8</v>
      </c>
    </row>
    <row r="1272" spans="1:5" x14ac:dyDescent="0.25">
      <c r="A1272" s="4">
        <v>40718</v>
      </c>
      <c r="C1272">
        <v>3.2</v>
      </c>
      <c r="D1272" s="5">
        <v>1</v>
      </c>
      <c r="E1272" s="6">
        <f t="shared" si="20"/>
        <v>2.1</v>
      </c>
    </row>
    <row r="1273" spans="1:5" x14ac:dyDescent="0.25">
      <c r="A1273" s="4">
        <v>40719</v>
      </c>
      <c r="C1273">
        <v>1.8</v>
      </c>
      <c r="D1273" s="5">
        <v>1.4</v>
      </c>
      <c r="E1273" s="6">
        <f t="shared" si="20"/>
        <v>1.6</v>
      </c>
    </row>
    <row r="1274" spans="1:5" x14ac:dyDescent="0.25">
      <c r="A1274" s="4">
        <v>40720</v>
      </c>
      <c r="C1274">
        <v>0</v>
      </c>
      <c r="D1274" s="5">
        <v>0.2</v>
      </c>
      <c r="E1274" s="6">
        <f t="shared" si="20"/>
        <v>0.1</v>
      </c>
    </row>
    <row r="1275" spans="1:5" x14ac:dyDescent="0.25">
      <c r="A1275" s="4">
        <v>40721</v>
      </c>
      <c r="C1275">
        <v>0.8</v>
      </c>
      <c r="D1275" s="5">
        <v>1</v>
      </c>
      <c r="E1275" s="6">
        <f t="shared" si="20"/>
        <v>0.9</v>
      </c>
    </row>
    <row r="1276" spans="1:5" x14ac:dyDescent="0.25">
      <c r="A1276" s="4">
        <v>40722</v>
      </c>
      <c r="C1276">
        <v>0.8</v>
      </c>
      <c r="D1276" s="5">
        <v>0.8</v>
      </c>
      <c r="E1276" s="6">
        <f t="shared" si="20"/>
        <v>0.8</v>
      </c>
    </row>
    <row r="1277" spans="1:5" x14ac:dyDescent="0.25">
      <c r="A1277" s="4">
        <v>40723</v>
      </c>
      <c r="C1277">
        <v>0</v>
      </c>
      <c r="D1277" s="5">
        <v>0</v>
      </c>
      <c r="E1277" s="6">
        <f t="shared" si="20"/>
        <v>0</v>
      </c>
    </row>
    <row r="1278" spans="1:5" x14ac:dyDescent="0.25">
      <c r="A1278" s="4">
        <v>40724</v>
      </c>
      <c r="C1278">
        <v>0</v>
      </c>
      <c r="D1278" s="5">
        <v>0</v>
      </c>
      <c r="E1278" s="6">
        <f t="shared" si="20"/>
        <v>0</v>
      </c>
    </row>
    <row r="1279" spans="1:5" x14ac:dyDescent="0.25">
      <c r="A1279" s="4">
        <v>40725</v>
      </c>
      <c r="C1279">
        <v>3</v>
      </c>
      <c r="D1279" s="5">
        <v>5.2</v>
      </c>
      <c r="E1279" s="6">
        <f t="shared" si="20"/>
        <v>4.0999999999999996</v>
      </c>
    </row>
    <row r="1280" spans="1:5" x14ac:dyDescent="0.25">
      <c r="A1280" s="4">
        <v>40726</v>
      </c>
      <c r="C1280">
        <v>0</v>
      </c>
      <c r="D1280" s="5">
        <v>0</v>
      </c>
      <c r="E1280" s="6">
        <f t="shared" si="20"/>
        <v>0</v>
      </c>
    </row>
    <row r="1281" spans="1:5" x14ac:dyDescent="0.25">
      <c r="A1281" s="4">
        <v>40727</v>
      </c>
      <c r="C1281">
        <v>0</v>
      </c>
      <c r="D1281" s="5">
        <v>0</v>
      </c>
      <c r="E1281" s="6">
        <f t="shared" si="20"/>
        <v>0</v>
      </c>
    </row>
    <row r="1282" spans="1:5" x14ac:dyDescent="0.25">
      <c r="A1282" s="4">
        <v>40728</v>
      </c>
      <c r="C1282">
        <v>0</v>
      </c>
      <c r="D1282" s="5">
        <v>0</v>
      </c>
      <c r="E1282" s="6">
        <f t="shared" si="20"/>
        <v>0</v>
      </c>
    </row>
    <row r="1283" spans="1:5" x14ac:dyDescent="0.25">
      <c r="A1283" s="4">
        <v>40729</v>
      </c>
      <c r="C1283">
        <v>0</v>
      </c>
      <c r="D1283" s="5">
        <v>0</v>
      </c>
      <c r="E1283" s="6">
        <f t="shared" si="20"/>
        <v>0</v>
      </c>
    </row>
    <row r="1284" spans="1:5" x14ac:dyDescent="0.25">
      <c r="A1284" s="4">
        <v>40730</v>
      </c>
      <c r="C1284">
        <v>5</v>
      </c>
      <c r="D1284" s="5">
        <v>5.6</v>
      </c>
      <c r="E1284" s="6">
        <f t="shared" si="20"/>
        <v>5.3</v>
      </c>
    </row>
    <row r="1285" spans="1:5" x14ac:dyDescent="0.25">
      <c r="A1285" s="4">
        <v>40731</v>
      </c>
      <c r="C1285">
        <v>6.8</v>
      </c>
      <c r="D1285" s="5">
        <v>3.8</v>
      </c>
      <c r="E1285" s="6">
        <f t="shared" ref="E1285:E1348" si="21">AVERAGE(B1285,C1285,D1285)</f>
        <v>5.3</v>
      </c>
    </row>
    <row r="1286" spans="1:5" x14ac:dyDescent="0.25">
      <c r="A1286" s="4">
        <v>40732</v>
      </c>
      <c r="C1286">
        <v>7.8</v>
      </c>
      <c r="D1286" s="5">
        <v>3.4</v>
      </c>
      <c r="E1286" s="6">
        <f t="shared" si="21"/>
        <v>5.6</v>
      </c>
    </row>
    <row r="1287" spans="1:5" x14ac:dyDescent="0.25">
      <c r="A1287" s="4">
        <v>40733</v>
      </c>
      <c r="C1287">
        <v>0.4</v>
      </c>
      <c r="D1287" s="5">
        <v>0.4</v>
      </c>
      <c r="E1287" s="6">
        <f t="shared" si="21"/>
        <v>0.4</v>
      </c>
    </row>
    <row r="1288" spans="1:5" x14ac:dyDescent="0.25">
      <c r="A1288" s="4">
        <v>40734</v>
      </c>
      <c r="C1288">
        <v>5.6</v>
      </c>
      <c r="D1288" s="5">
        <v>4.4000000000000004</v>
      </c>
      <c r="E1288" s="6">
        <f t="shared" si="21"/>
        <v>5</v>
      </c>
    </row>
    <row r="1289" spans="1:5" x14ac:dyDescent="0.25">
      <c r="A1289" s="4">
        <v>40735</v>
      </c>
      <c r="C1289">
        <v>0</v>
      </c>
      <c r="D1289" s="5">
        <v>0</v>
      </c>
      <c r="E1289" s="6">
        <f t="shared" si="21"/>
        <v>0</v>
      </c>
    </row>
    <row r="1290" spans="1:5" x14ac:dyDescent="0.25">
      <c r="A1290" s="4">
        <v>40736</v>
      </c>
      <c r="C1290">
        <v>5.8</v>
      </c>
      <c r="D1290" s="5">
        <v>2</v>
      </c>
      <c r="E1290" s="6">
        <f t="shared" si="21"/>
        <v>3.9</v>
      </c>
    </row>
    <row r="1291" spans="1:5" x14ac:dyDescent="0.25">
      <c r="A1291" s="4">
        <v>40737</v>
      </c>
      <c r="C1291">
        <v>0</v>
      </c>
      <c r="D1291" s="5">
        <v>0</v>
      </c>
      <c r="E1291" s="6">
        <f t="shared" si="21"/>
        <v>0</v>
      </c>
    </row>
    <row r="1292" spans="1:5" x14ac:dyDescent="0.25">
      <c r="A1292" s="4">
        <v>40738</v>
      </c>
      <c r="C1292">
        <v>0</v>
      </c>
      <c r="D1292" s="5">
        <v>0</v>
      </c>
      <c r="E1292" s="6">
        <f t="shared" si="21"/>
        <v>0</v>
      </c>
    </row>
    <row r="1293" spans="1:5" x14ac:dyDescent="0.25">
      <c r="A1293" s="4">
        <v>40739</v>
      </c>
      <c r="C1293">
        <v>0</v>
      </c>
      <c r="D1293" s="5">
        <v>0</v>
      </c>
      <c r="E1293" s="6">
        <f t="shared" si="21"/>
        <v>0</v>
      </c>
    </row>
    <row r="1294" spans="1:5" x14ac:dyDescent="0.25">
      <c r="A1294" s="4">
        <v>40740</v>
      </c>
      <c r="C1294">
        <v>4.8</v>
      </c>
      <c r="D1294" s="5">
        <v>3</v>
      </c>
      <c r="E1294" s="6">
        <f t="shared" si="21"/>
        <v>3.9</v>
      </c>
    </row>
    <row r="1295" spans="1:5" x14ac:dyDescent="0.25">
      <c r="A1295" s="4">
        <v>40741</v>
      </c>
      <c r="C1295">
        <v>29.4</v>
      </c>
      <c r="D1295" s="5">
        <v>20.6</v>
      </c>
      <c r="E1295" s="6">
        <f t="shared" si="21"/>
        <v>25</v>
      </c>
    </row>
    <row r="1296" spans="1:5" x14ac:dyDescent="0.25">
      <c r="A1296" s="4">
        <v>40742</v>
      </c>
      <c r="C1296">
        <v>15.6</v>
      </c>
      <c r="D1296" s="5">
        <v>4.4000000000000004</v>
      </c>
      <c r="E1296" s="6">
        <f t="shared" si="21"/>
        <v>10</v>
      </c>
    </row>
    <row r="1297" spans="1:5" x14ac:dyDescent="0.25">
      <c r="A1297" s="4">
        <v>40743</v>
      </c>
      <c r="C1297">
        <v>3.8</v>
      </c>
      <c r="D1297" s="5">
        <v>1.6</v>
      </c>
      <c r="E1297" s="6">
        <f t="shared" si="21"/>
        <v>2.7</v>
      </c>
    </row>
    <row r="1298" spans="1:5" x14ac:dyDescent="0.25">
      <c r="A1298" s="4">
        <v>40744</v>
      </c>
      <c r="C1298">
        <v>6.4</v>
      </c>
      <c r="D1298" s="5">
        <v>1</v>
      </c>
      <c r="E1298" s="6">
        <f t="shared" si="21"/>
        <v>3.7</v>
      </c>
    </row>
    <row r="1299" spans="1:5" x14ac:dyDescent="0.25">
      <c r="A1299" s="4">
        <v>40745</v>
      </c>
      <c r="C1299">
        <v>5.6</v>
      </c>
      <c r="D1299" s="5">
        <v>0</v>
      </c>
      <c r="E1299" s="6">
        <f t="shared" si="21"/>
        <v>2.8</v>
      </c>
    </row>
    <row r="1300" spans="1:5" x14ac:dyDescent="0.25">
      <c r="A1300" s="4">
        <v>40746</v>
      </c>
      <c r="C1300">
        <v>0</v>
      </c>
      <c r="D1300" s="5">
        <v>0</v>
      </c>
      <c r="E1300" s="6">
        <f t="shared" si="21"/>
        <v>0</v>
      </c>
    </row>
    <row r="1301" spans="1:5" x14ac:dyDescent="0.25">
      <c r="A1301" s="4">
        <v>40747</v>
      </c>
      <c r="C1301">
        <v>0</v>
      </c>
      <c r="D1301" s="5">
        <v>0.4</v>
      </c>
      <c r="E1301" s="6">
        <f t="shared" si="21"/>
        <v>0.2</v>
      </c>
    </row>
    <row r="1302" spans="1:5" x14ac:dyDescent="0.25">
      <c r="A1302" s="4">
        <v>40748</v>
      </c>
      <c r="C1302">
        <v>0</v>
      </c>
      <c r="D1302" s="5">
        <v>0</v>
      </c>
      <c r="E1302" s="6">
        <f t="shared" si="21"/>
        <v>0</v>
      </c>
    </row>
    <row r="1303" spans="1:5" x14ac:dyDescent="0.25">
      <c r="A1303" s="4">
        <v>40749</v>
      </c>
      <c r="C1303">
        <v>0</v>
      </c>
      <c r="D1303" s="5">
        <v>0</v>
      </c>
      <c r="E1303" s="6">
        <f t="shared" si="21"/>
        <v>0</v>
      </c>
    </row>
    <row r="1304" spans="1:5" x14ac:dyDescent="0.25">
      <c r="A1304" s="4">
        <v>40750</v>
      </c>
      <c r="C1304">
        <v>0</v>
      </c>
      <c r="D1304" s="5">
        <v>0</v>
      </c>
      <c r="E1304" s="6">
        <f t="shared" si="21"/>
        <v>0</v>
      </c>
    </row>
    <row r="1305" spans="1:5" x14ac:dyDescent="0.25">
      <c r="A1305" s="4">
        <v>40751</v>
      </c>
      <c r="C1305">
        <v>0</v>
      </c>
      <c r="D1305" s="5">
        <v>0</v>
      </c>
      <c r="E1305" s="6">
        <f t="shared" si="21"/>
        <v>0</v>
      </c>
    </row>
    <row r="1306" spans="1:5" x14ac:dyDescent="0.25">
      <c r="A1306" s="4">
        <v>40752</v>
      </c>
      <c r="C1306">
        <v>0</v>
      </c>
      <c r="D1306" s="5">
        <v>0</v>
      </c>
      <c r="E1306" s="6">
        <f t="shared" si="21"/>
        <v>0</v>
      </c>
    </row>
    <row r="1307" spans="1:5" x14ac:dyDescent="0.25">
      <c r="A1307" s="4">
        <v>40753</v>
      </c>
      <c r="C1307">
        <v>0</v>
      </c>
      <c r="D1307" s="5">
        <v>0</v>
      </c>
      <c r="E1307" s="6">
        <f t="shared" si="21"/>
        <v>0</v>
      </c>
    </row>
    <row r="1308" spans="1:5" x14ac:dyDescent="0.25">
      <c r="A1308" s="4">
        <v>40754</v>
      </c>
      <c r="C1308">
        <v>0</v>
      </c>
      <c r="D1308" s="5">
        <v>0</v>
      </c>
      <c r="E1308" s="6">
        <f t="shared" si="21"/>
        <v>0</v>
      </c>
    </row>
    <row r="1309" spans="1:5" x14ac:dyDescent="0.25">
      <c r="A1309" s="4">
        <v>40755</v>
      </c>
      <c r="C1309">
        <v>0</v>
      </c>
      <c r="D1309" s="5">
        <v>0</v>
      </c>
      <c r="E1309" s="6">
        <f t="shared" si="21"/>
        <v>0</v>
      </c>
    </row>
    <row r="1310" spans="1:5" x14ac:dyDescent="0.25">
      <c r="A1310" s="4">
        <v>40756</v>
      </c>
      <c r="C1310">
        <v>0</v>
      </c>
      <c r="D1310" s="5">
        <v>0</v>
      </c>
      <c r="E1310" s="6">
        <f t="shared" si="21"/>
        <v>0</v>
      </c>
    </row>
    <row r="1311" spans="1:5" x14ac:dyDescent="0.25">
      <c r="A1311" s="4">
        <v>40757</v>
      </c>
      <c r="C1311">
        <v>4.5999999999999996</v>
      </c>
      <c r="D1311" s="5">
        <v>7.6</v>
      </c>
      <c r="E1311" s="6">
        <f t="shared" si="21"/>
        <v>6.1</v>
      </c>
    </row>
    <row r="1312" spans="1:5" x14ac:dyDescent="0.25">
      <c r="A1312" s="4">
        <v>40758</v>
      </c>
      <c r="C1312">
        <v>3</v>
      </c>
      <c r="D1312" s="5">
        <v>5.4</v>
      </c>
      <c r="E1312" s="6">
        <f t="shared" si="21"/>
        <v>4.2</v>
      </c>
    </row>
    <row r="1313" spans="1:5" x14ac:dyDescent="0.25">
      <c r="A1313" s="4">
        <v>40759</v>
      </c>
      <c r="C1313">
        <v>0</v>
      </c>
      <c r="D1313" s="5">
        <v>0</v>
      </c>
      <c r="E1313" s="6">
        <f t="shared" si="21"/>
        <v>0</v>
      </c>
    </row>
    <row r="1314" spans="1:5" x14ac:dyDescent="0.25">
      <c r="A1314" s="4">
        <v>40760</v>
      </c>
      <c r="C1314">
        <v>5.2</v>
      </c>
      <c r="D1314" s="5">
        <v>1.8</v>
      </c>
      <c r="E1314" s="6">
        <f t="shared" si="21"/>
        <v>3.5</v>
      </c>
    </row>
    <row r="1315" spans="1:5" x14ac:dyDescent="0.25">
      <c r="A1315" s="4">
        <v>40761</v>
      </c>
      <c r="C1315">
        <v>0.2</v>
      </c>
      <c r="D1315" s="5">
        <v>0.2</v>
      </c>
      <c r="E1315" s="6">
        <f t="shared" si="21"/>
        <v>0.2</v>
      </c>
    </row>
    <row r="1316" spans="1:5" x14ac:dyDescent="0.25">
      <c r="A1316" s="4">
        <v>40762</v>
      </c>
      <c r="C1316">
        <v>29.2</v>
      </c>
      <c r="D1316" s="5">
        <v>27.8</v>
      </c>
      <c r="E1316" s="6">
        <f t="shared" si="21"/>
        <v>28.5</v>
      </c>
    </row>
    <row r="1317" spans="1:5" x14ac:dyDescent="0.25">
      <c r="A1317" s="4">
        <v>40763</v>
      </c>
      <c r="C1317">
        <v>1.4</v>
      </c>
      <c r="D1317" s="5">
        <v>1.6</v>
      </c>
      <c r="E1317" s="6">
        <f t="shared" si="21"/>
        <v>1.5</v>
      </c>
    </row>
    <row r="1318" spans="1:5" x14ac:dyDescent="0.25">
      <c r="A1318" s="4">
        <v>40764</v>
      </c>
      <c r="C1318">
        <v>0</v>
      </c>
      <c r="D1318" s="5">
        <v>0</v>
      </c>
      <c r="E1318" s="6">
        <f t="shared" si="21"/>
        <v>0</v>
      </c>
    </row>
    <row r="1319" spans="1:5" x14ac:dyDescent="0.25">
      <c r="A1319" s="4">
        <v>40765</v>
      </c>
      <c r="C1319">
        <v>6.6</v>
      </c>
      <c r="D1319" s="5">
        <v>6.4</v>
      </c>
      <c r="E1319" s="6">
        <f t="shared" si="21"/>
        <v>6.5</v>
      </c>
    </row>
    <row r="1320" spans="1:5" x14ac:dyDescent="0.25">
      <c r="A1320" s="4">
        <v>40766</v>
      </c>
      <c r="C1320">
        <v>10.8</v>
      </c>
      <c r="D1320" s="5">
        <v>7.8</v>
      </c>
      <c r="E1320" s="6">
        <f t="shared" si="21"/>
        <v>9.3000000000000007</v>
      </c>
    </row>
    <row r="1321" spans="1:5" x14ac:dyDescent="0.25">
      <c r="A1321" s="4">
        <v>40767</v>
      </c>
      <c r="C1321">
        <v>5.6</v>
      </c>
      <c r="D1321" s="5">
        <v>5.4</v>
      </c>
      <c r="E1321" s="6">
        <f t="shared" si="21"/>
        <v>5.5</v>
      </c>
    </row>
    <row r="1322" spans="1:5" x14ac:dyDescent="0.25">
      <c r="A1322" s="4">
        <v>40768</v>
      </c>
      <c r="C1322">
        <v>2.2000000000000002</v>
      </c>
      <c r="D1322" s="5">
        <v>1.8</v>
      </c>
      <c r="E1322" s="6">
        <f t="shared" si="21"/>
        <v>2</v>
      </c>
    </row>
    <row r="1323" spans="1:5" x14ac:dyDescent="0.25">
      <c r="A1323" s="4">
        <v>40769</v>
      </c>
      <c r="C1323">
        <v>0</v>
      </c>
      <c r="D1323" s="5">
        <v>0</v>
      </c>
      <c r="E1323" s="6">
        <f t="shared" si="21"/>
        <v>0</v>
      </c>
    </row>
    <row r="1324" spans="1:5" x14ac:dyDescent="0.25">
      <c r="A1324" s="4">
        <v>40770</v>
      </c>
      <c r="C1324">
        <v>0</v>
      </c>
      <c r="D1324" s="5">
        <v>0.2</v>
      </c>
      <c r="E1324" s="6">
        <f t="shared" si="21"/>
        <v>0.1</v>
      </c>
    </row>
    <row r="1325" spans="1:5" x14ac:dyDescent="0.25">
      <c r="A1325" s="4">
        <v>40771</v>
      </c>
      <c r="C1325">
        <v>1.8</v>
      </c>
      <c r="D1325" s="5">
        <v>1</v>
      </c>
      <c r="E1325" s="6">
        <f t="shared" si="21"/>
        <v>1.4</v>
      </c>
    </row>
    <row r="1326" spans="1:5" x14ac:dyDescent="0.25">
      <c r="A1326" s="4">
        <v>40772</v>
      </c>
      <c r="C1326">
        <v>6.2</v>
      </c>
      <c r="D1326" s="5">
        <v>3.6</v>
      </c>
      <c r="E1326" s="6">
        <f t="shared" si="21"/>
        <v>4.9000000000000004</v>
      </c>
    </row>
    <row r="1327" spans="1:5" x14ac:dyDescent="0.25">
      <c r="A1327" s="4">
        <v>40773</v>
      </c>
      <c r="C1327">
        <v>0</v>
      </c>
      <c r="D1327" s="5">
        <v>0</v>
      </c>
      <c r="E1327" s="6">
        <f t="shared" si="21"/>
        <v>0</v>
      </c>
    </row>
    <row r="1328" spans="1:5" x14ac:dyDescent="0.25">
      <c r="A1328" s="4">
        <v>40774</v>
      </c>
      <c r="C1328">
        <v>1.4</v>
      </c>
      <c r="D1328" s="5">
        <v>1.6</v>
      </c>
      <c r="E1328" s="6">
        <f t="shared" si="21"/>
        <v>1.5</v>
      </c>
    </row>
    <row r="1329" spans="1:5" x14ac:dyDescent="0.25">
      <c r="A1329" s="4">
        <v>40775</v>
      </c>
      <c r="C1329">
        <v>0.2</v>
      </c>
      <c r="D1329" s="5">
        <v>0.2</v>
      </c>
      <c r="E1329" s="6">
        <f t="shared" si="21"/>
        <v>0.2</v>
      </c>
    </row>
    <row r="1330" spans="1:5" x14ac:dyDescent="0.25">
      <c r="A1330" s="4">
        <v>40776</v>
      </c>
      <c r="C1330">
        <v>2.6</v>
      </c>
      <c r="D1330" s="5">
        <v>3.6</v>
      </c>
      <c r="E1330" s="6">
        <f t="shared" si="21"/>
        <v>3.1</v>
      </c>
    </row>
    <row r="1331" spans="1:5" x14ac:dyDescent="0.25">
      <c r="A1331" s="4">
        <v>40777</v>
      </c>
      <c r="C1331">
        <v>0</v>
      </c>
      <c r="D1331" s="5">
        <v>0.4</v>
      </c>
      <c r="E1331" s="6">
        <f t="shared" si="21"/>
        <v>0.2</v>
      </c>
    </row>
    <row r="1332" spans="1:5" x14ac:dyDescent="0.25">
      <c r="A1332" s="4">
        <v>40778</v>
      </c>
      <c r="C1332">
        <v>0</v>
      </c>
      <c r="D1332" s="5">
        <v>0</v>
      </c>
      <c r="E1332" s="6">
        <f t="shared" si="21"/>
        <v>0</v>
      </c>
    </row>
    <row r="1333" spans="1:5" x14ac:dyDescent="0.25">
      <c r="A1333" s="4">
        <v>40779</v>
      </c>
      <c r="C1333">
        <v>2</v>
      </c>
      <c r="D1333" s="5">
        <v>0</v>
      </c>
      <c r="E1333" s="6">
        <f t="shared" si="21"/>
        <v>1</v>
      </c>
    </row>
    <row r="1334" spans="1:5" x14ac:dyDescent="0.25">
      <c r="A1334" s="4">
        <v>40780</v>
      </c>
      <c r="C1334">
        <v>5.4</v>
      </c>
      <c r="D1334" s="5">
        <v>9.1999999999999993</v>
      </c>
      <c r="E1334" s="6">
        <f t="shared" si="21"/>
        <v>7.3</v>
      </c>
    </row>
    <row r="1335" spans="1:5" x14ac:dyDescent="0.25">
      <c r="A1335" s="4">
        <v>40781</v>
      </c>
      <c r="C1335">
        <v>0.2</v>
      </c>
      <c r="D1335" s="5">
        <v>0.2</v>
      </c>
      <c r="E1335" s="6">
        <f t="shared" si="21"/>
        <v>0.2</v>
      </c>
    </row>
    <row r="1336" spans="1:5" x14ac:dyDescent="0.25">
      <c r="A1336" s="4">
        <v>40782</v>
      </c>
      <c r="C1336">
        <v>7.2</v>
      </c>
      <c r="D1336" s="5">
        <v>8.6</v>
      </c>
      <c r="E1336" s="6">
        <f t="shared" si="21"/>
        <v>7.9</v>
      </c>
    </row>
    <row r="1337" spans="1:5" x14ac:dyDescent="0.25">
      <c r="A1337" s="4">
        <v>40783</v>
      </c>
      <c r="C1337">
        <v>0.4</v>
      </c>
      <c r="D1337" s="5">
        <v>0.4</v>
      </c>
      <c r="E1337" s="6">
        <f t="shared" si="21"/>
        <v>0.4</v>
      </c>
    </row>
    <row r="1338" spans="1:5" x14ac:dyDescent="0.25">
      <c r="A1338" s="4">
        <v>40784</v>
      </c>
      <c r="C1338">
        <v>0.8</v>
      </c>
      <c r="D1338" s="5">
        <v>1.8</v>
      </c>
      <c r="E1338" s="6">
        <f t="shared" si="21"/>
        <v>1.3</v>
      </c>
    </row>
    <row r="1339" spans="1:5" x14ac:dyDescent="0.25">
      <c r="A1339" s="4">
        <v>40785</v>
      </c>
      <c r="C1339">
        <v>0</v>
      </c>
      <c r="D1339" s="5">
        <v>0</v>
      </c>
      <c r="E1339" s="6">
        <f t="shared" si="21"/>
        <v>0</v>
      </c>
    </row>
    <row r="1340" spans="1:5" x14ac:dyDescent="0.25">
      <c r="A1340" s="4">
        <v>40786</v>
      </c>
      <c r="C1340">
        <v>0.2</v>
      </c>
      <c r="D1340" s="5">
        <v>0.4</v>
      </c>
      <c r="E1340" s="6">
        <f t="shared" si="21"/>
        <v>0.30000000000000004</v>
      </c>
    </row>
    <row r="1341" spans="1:5" x14ac:dyDescent="0.25">
      <c r="A1341" s="4">
        <v>40787</v>
      </c>
      <c r="C1341">
        <v>0</v>
      </c>
      <c r="D1341" s="5">
        <v>0</v>
      </c>
      <c r="E1341" s="6">
        <f t="shared" si="21"/>
        <v>0</v>
      </c>
    </row>
    <row r="1342" spans="1:5" x14ac:dyDescent="0.25">
      <c r="A1342" s="4">
        <v>40788</v>
      </c>
      <c r="C1342">
        <v>0</v>
      </c>
      <c r="D1342" s="5">
        <v>0</v>
      </c>
      <c r="E1342" s="6">
        <f t="shared" si="21"/>
        <v>0</v>
      </c>
    </row>
    <row r="1343" spans="1:5" x14ac:dyDescent="0.25">
      <c r="A1343" s="4">
        <v>40789</v>
      </c>
      <c r="C1343">
        <v>0.8</v>
      </c>
      <c r="D1343" s="5">
        <v>0.6</v>
      </c>
      <c r="E1343" s="6">
        <f t="shared" si="21"/>
        <v>0.7</v>
      </c>
    </row>
    <row r="1344" spans="1:5" x14ac:dyDescent="0.25">
      <c r="A1344" s="4">
        <v>40790</v>
      </c>
      <c r="C1344">
        <v>5</v>
      </c>
      <c r="D1344" s="5">
        <v>3.2</v>
      </c>
      <c r="E1344" s="6">
        <f t="shared" si="21"/>
        <v>4.0999999999999996</v>
      </c>
    </row>
    <row r="1345" spans="1:5" x14ac:dyDescent="0.25">
      <c r="A1345" s="4">
        <v>40791</v>
      </c>
      <c r="C1345">
        <v>1.8</v>
      </c>
      <c r="D1345" s="5">
        <v>2.2000000000000002</v>
      </c>
      <c r="E1345" s="6">
        <f t="shared" si="21"/>
        <v>2</v>
      </c>
    </row>
    <row r="1346" spans="1:5" x14ac:dyDescent="0.25">
      <c r="A1346" s="4">
        <v>40792</v>
      </c>
      <c r="C1346">
        <v>5.8</v>
      </c>
      <c r="D1346" s="5">
        <v>5.8</v>
      </c>
      <c r="E1346" s="6">
        <f t="shared" si="21"/>
        <v>5.8</v>
      </c>
    </row>
    <row r="1347" spans="1:5" x14ac:dyDescent="0.25">
      <c r="A1347" s="4">
        <v>40793</v>
      </c>
      <c r="C1347">
        <v>0</v>
      </c>
      <c r="D1347" s="5">
        <v>0</v>
      </c>
      <c r="E1347" s="6">
        <f t="shared" si="21"/>
        <v>0</v>
      </c>
    </row>
    <row r="1348" spans="1:5" x14ac:dyDescent="0.25">
      <c r="A1348" s="4">
        <v>40794</v>
      </c>
      <c r="C1348">
        <v>0.4</v>
      </c>
      <c r="D1348" s="5">
        <v>0.4</v>
      </c>
      <c r="E1348" s="6">
        <f t="shared" si="21"/>
        <v>0.4</v>
      </c>
    </row>
    <row r="1349" spans="1:5" x14ac:dyDescent="0.25">
      <c r="A1349" s="4">
        <v>40795</v>
      </c>
      <c r="C1349">
        <v>0.6</v>
      </c>
      <c r="D1349" s="5">
        <v>0.2</v>
      </c>
      <c r="E1349" s="6">
        <f t="shared" ref="E1349:E1412" si="22">AVERAGE(B1349,C1349,D1349)</f>
        <v>0.4</v>
      </c>
    </row>
    <row r="1350" spans="1:5" x14ac:dyDescent="0.25">
      <c r="A1350" s="4">
        <v>40796</v>
      </c>
      <c r="C1350">
        <v>0</v>
      </c>
      <c r="D1350" s="5">
        <v>0</v>
      </c>
      <c r="E1350" s="6">
        <f t="shared" si="22"/>
        <v>0</v>
      </c>
    </row>
    <row r="1351" spans="1:5" x14ac:dyDescent="0.25">
      <c r="A1351" s="4">
        <v>40797</v>
      </c>
      <c r="C1351">
        <v>2</v>
      </c>
      <c r="D1351" s="5">
        <v>3.6</v>
      </c>
      <c r="E1351" s="6">
        <f t="shared" si="22"/>
        <v>2.8</v>
      </c>
    </row>
    <row r="1352" spans="1:5" x14ac:dyDescent="0.25">
      <c r="A1352" s="4">
        <v>40798</v>
      </c>
      <c r="C1352">
        <v>1.4</v>
      </c>
      <c r="D1352" s="5">
        <v>1.2</v>
      </c>
      <c r="E1352" s="6">
        <f t="shared" si="22"/>
        <v>1.2999999999999998</v>
      </c>
    </row>
    <row r="1353" spans="1:5" x14ac:dyDescent="0.25">
      <c r="A1353" s="4">
        <v>40799</v>
      </c>
      <c r="C1353">
        <v>0.2</v>
      </c>
      <c r="D1353" s="5">
        <v>0</v>
      </c>
      <c r="E1353" s="6">
        <f t="shared" si="22"/>
        <v>0.1</v>
      </c>
    </row>
    <row r="1354" spans="1:5" x14ac:dyDescent="0.25">
      <c r="A1354" s="4">
        <v>40800</v>
      </c>
      <c r="C1354">
        <v>0</v>
      </c>
      <c r="D1354" s="5">
        <v>0</v>
      </c>
      <c r="E1354" s="6">
        <f t="shared" si="22"/>
        <v>0</v>
      </c>
    </row>
    <row r="1355" spans="1:5" x14ac:dyDescent="0.25">
      <c r="A1355" s="4">
        <v>40801</v>
      </c>
      <c r="C1355">
        <v>0</v>
      </c>
      <c r="D1355" s="5">
        <v>0</v>
      </c>
      <c r="E1355" s="6">
        <f t="shared" si="22"/>
        <v>0</v>
      </c>
    </row>
    <row r="1356" spans="1:5" x14ac:dyDescent="0.25">
      <c r="A1356" s="4">
        <v>40802</v>
      </c>
      <c r="C1356">
        <v>0</v>
      </c>
      <c r="D1356" s="5">
        <v>0</v>
      </c>
      <c r="E1356" s="6">
        <f t="shared" si="22"/>
        <v>0</v>
      </c>
    </row>
    <row r="1357" spans="1:5" x14ac:dyDescent="0.25">
      <c r="A1357" s="4">
        <v>40803</v>
      </c>
      <c r="C1357">
        <v>6.6</v>
      </c>
      <c r="D1357" s="5">
        <v>3.2</v>
      </c>
      <c r="E1357" s="6">
        <f t="shared" si="22"/>
        <v>4.9000000000000004</v>
      </c>
    </row>
    <row r="1358" spans="1:5" x14ac:dyDescent="0.25">
      <c r="A1358" s="4">
        <v>40804</v>
      </c>
      <c r="C1358">
        <v>0.4</v>
      </c>
      <c r="D1358" s="5">
        <v>1</v>
      </c>
      <c r="E1358" s="6">
        <f t="shared" si="22"/>
        <v>0.7</v>
      </c>
    </row>
    <row r="1359" spans="1:5" x14ac:dyDescent="0.25">
      <c r="A1359" s="4">
        <v>40805</v>
      </c>
      <c r="C1359">
        <v>2.6</v>
      </c>
      <c r="D1359" s="5">
        <v>0.2</v>
      </c>
      <c r="E1359" s="6">
        <f t="shared" si="22"/>
        <v>1.4000000000000001</v>
      </c>
    </row>
    <row r="1360" spans="1:5" x14ac:dyDescent="0.25">
      <c r="A1360" s="4">
        <v>40806</v>
      </c>
      <c r="C1360">
        <v>0.8</v>
      </c>
      <c r="D1360" s="5">
        <v>0</v>
      </c>
      <c r="E1360" s="6">
        <f t="shared" si="22"/>
        <v>0.4</v>
      </c>
    </row>
    <row r="1361" spans="1:5" x14ac:dyDescent="0.25">
      <c r="A1361" s="4">
        <v>40807</v>
      </c>
      <c r="C1361">
        <v>0</v>
      </c>
      <c r="D1361" s="5">
        <v>0</v>
      </c>
      <c r="E1361" s="6">
        <f t="shared" si="22"/>
        <v>0</v>
      </c>
    </row>
    <row r="1362" spans="1:5" x14ac:dyDescent="0.25">
      <c r="A1362" s="4">
        <v>40808</v>
      </c>
      <c r="C1362">
        <v>0.6</v>
      </c>
      <c r="D1362" s="5">
        <v>1.2</v>
      </c>
      <c r="E1362" s="6">
        <f t="shared" si="22"/>
        <v>0.89999999999999991</v>
      </c>
    </row>
    <row r="1363" spans="1:5" x14ac:dyDescent="0.25">
      <c r="A1363" s="4">
        <v>40809</v>
      </c>
      <c r="C1363">
        <v>0</v>
      </c>
      <c r="D1363" s="5">
        <v>0</v>
      </c>
      <c r="E1363" s="6">
        <f t="shared" si="22"/>
        <v>0</v>
      </c>
    </row>
    <row r="1364" spans="1:5" x14ac:dyDescent="0.25">
      <c r="A1364" s="4">
        <v>40810</v>
      </c>
      <c r="C1364">
        <v>0</v>
      </c>
      <c r="D1364" s="5">
        <v>0</v>
      </c>
      <c r="E1364" s="6">
        <f t="shared" si="22"/>
        <v>0</v>
      </c>
    </row>
    <row r="1365" spans="1:5" x14ac:dyDescent="0.25">
      <c r="A1365" s="4">
        <v>40811</v>
      </c>
      <c r="C1365">
        <v>0</v>
      </c>
      <c r="D1365" s="5">
        <v>0</v>
      </c>
      <c r="E1365" s="6">
        <f t="shared" si="22"/>
        <v>0</v>
      </c>
    </row>
    <row r="1366" spans="1:5" x14ac:dyDescent="0.25">
      <c r="A1366" s="4">
        <v>40812</v>
      </c>
      <c r="C1366">
        <v>2</v>
      </c>
      <c r="D1366" s="5">
        <v>1.8</v>
      </c>
      <c r="E1366" s="6">
        <f t="shared" si="22"/>
        <v>1.9</v>
      </c>
    </row>
    <row r="1367" spans="1:5" x14ac:dyDescent="0.25">
      <c r="A1367" s="4">
        <v>40813</v>
      </c>
      <c r="C1367">
        <v>0</v>
      </c>
      <c r="D1367" s="5">
        <v>0</v>
      </c>
      <c r="E1367" s="6">
        <f t="shared" si="22"/>
        <v>0</v>
      </c>
    </row>
    <row r="1368" spans="1:5" x14ac:dyDescent="0.25">
      <c r="A1368" s="4">
        <v>40814</v>
      </c>
      <c r="C1368">
        <v>0</v>
      </c>
      <c r="D1368" s="5">
        <v>0</v>
      </c>
      <c r="E1368" s="6">
        <f t="shared" si="22"/>
        <v>0</v>
      </c>
    </row>
    <row r="1369" spans="1:5" x14ac:dyDescent="0.25">
      <c r="A1369" s="4">
        <v>40815</v>
      </c>
      <c r="C1369">
        <v>0</v>
      </c>
      <c r="D1369" s="5">
        <v>0</v>
      </c>
      <c r="E1369" s="6">
        <f t="shared" si="22"/>
        <v>0</v>
      </c>
    </row>
    <row r="1370" spans="1:5" x14ac:dyDescent="0.25">
      <c r="A1370" s="4">
        <v>40816</v>
      </c>
      <c r="C1370">
        <v>0</v>
      </c>
      <c r="D1370" s="5">
        <v>0</v>
      </c>
      <c r="E1370" s="6">
        <f t="shared" si="22"/>
        <v>0</v>
      </c>
    </row>
    <row r="1371" spans="1:5" x14ac:dyDescent="0.25">
      <c r="A1371" s="4">
        <v>40817</v>
      </c>
      <c r="C1371">
        <v>0</v>
      </c>
      <c r="D1371" s="5">
        <v>0</v>
      </c>
      <c r="E1371" s="6">
        <f t="shared" si="22"/>
        <v>0</v>
      </c>
    </row>
    <row r="1372" spans="1:5" x14ac:dyDescent="0.25">
      <c r="A1372" s="4">
        <v>40818</v>
      </c>
      <c r="C1372">
        <v>2.8</v>
      </c>
      <c r="D1372" s="5">
        <v>3.8</v>
      </c>
      <c r="E1372" s="6">
        <f t="shared" si="22"/>
        <v>3.3</v>
      </c>
    </row>
    <row r="1373" spans="1:5" x14ac:dyDescent="0.25">
      <c r="A1373" s="4">
        <v>40819</v>
      </c>
      <c r="C1373">
        <v>4.2</v>
      </c>
      <c r="D1373" s="5">
        <v>4</v>
      </c>
      <c r="E1373" s="6">
        <f t="shared" si="22"/>
        <v>4.0999999999999996</v>
      </c>
    </row>
    <row r="1374" spans="1:5" x14ac:dyDescent="0.25">
      <c r="A1374" s="4">
        <v>40820</v>
      </c>
      <c r="C1374">
        <v>0</v>
      </c>
      <c r="D1374" s="5">
        <v>0</v>
      </c>
      <c r="E1374" s="6">
        <f t="shared" si="22"/>
        <v>0</v>
      </c>
    </row>
    <row r="1375" spans="1:5" x14ac:dyDescent="0.25">
      <c r="A1375" s="4">
        <v>40821</v>
      </c>
      <c r="C1375">
        <v>0</v>
      </c>
      <c r="D1375" s="5">
        <v>0</v>
      </c>
      <c r="E1375" s="6">
        <f t="shared" si="22"/>
        <v>0</v>
      </c>
    </row>
    <row r="1376" spans="1:5" x14ac:dyDescent="0.25">
      <c r="A1376" s="4">
        <v>40822</v>
      </c>
      <c r="C1376">
        <v>0</v>
      </c>
      <c r="D1376" s="5">
        <v>0.6</v>
      </c>
      <c r="E1376" s="6">
        <f t="shared" si="22"/>
        <v>0.3</v>
      </c>
    </row>
    <row r="1377" spans="1:5" x14ac:dyDescent="0.25">
      <c r="A1377" s="4">
        <v>40823</v>
      </c>
      <c r="C1377">
        <v>0.4</v>
      </c>
      <c r="D1377" s="5">
        <v>0.2</v>
      </c>
      <c r="E1377" s="6">
        <f t="shared" si="22"/>
        <v>0.30000000000000004</v>
      </c>
    </row>
    <row r="1378" spans="1:5" x14ac:dyDescent="0.25">
      <c r="A1378" s="4">
        <v>40824</v>
      </c>
      <c r="C1378">
        <v>0</v>
      </c>
      <c r="D1378" s="5">
        <v>0</v>
      </c>
      <c r="E1378" s="6">
        <f t="shared" si="22"/>
        <v>0</v>
      </c>
    </row>
    <row r="1379" spans="1:5" x14ac:dyDescent="0.25">
      <c r="A1379" s="4">
        <v>40825</v>
      </c>
      <c r="C1379">
        <v>6.8</v>
      </c>
      <c r="D1379" s="5">
        <v>8.1999999999999993</v>
      </c>
      <c r="E1379" s="6">
        <f t="shared" si="22"/>
        <v>7.5</v>
      </c>
    </row>
    <row r="1380" spans="1:5" x14ac:dyDescent="0.25">
      <c r="A1380" s="4">
        <v>40826</v>
      </c>
      <c r="C1380">
        <v>3</v>
      </c>
      <c r="D1380" s="5">
        <v>3.6</v>
      </c>
      <c r="E1380" s="6">
        <f t="shared" si="22"/>
        <v>3.3</v>
      </c>
    </row>
    <row r="1381" spans="1:5" x14ac:dyDescent="0.25">
      <c r="A1381" s="4">
        <v>40827</v>
      </c>
      <c r="C1381">
        <v>2.2000000000000002</v>
      </c>
      <c r="D1381" s="5">
        <v>2.2000000000000002</v>
      </c>
      <c r="E1381" s="6">
        <f t="shared" si="22"/>
        <v>2.2000000000000002</v>
      </c>
    </row>
    <row r="1382" spans="1:5" x14ac:dyDescent="0.25">
      <c r="A1382" s="4">
        <v>40828</v>
      </c>
      <c r="C1382">
        <v>9.8000000000000007</v>
      </c>
      <c r="D1382" s="5">
        <v>10</v>
      </c>
      <c r="E1382" s="6">
        <f t="shared" si="22"/>
        <v>9.9</v>
      </c>
    </row>
    <row r="1383" spans="1:5" x14ac:dyDescent="0.25">
      <c r="A1383" s="4">
        <v>40829</v>
      </c>
      <c r="C1383">
        <v>2</v>
      </c>
      <c r="D1383" s="5">
        <v>1.6</v>
      </c>
      <c r="E1383" s="6">
        <f t="shared" si="22"/>
        <v>1.8</v>
      </c>
    </row>
    <row r="1384" spans="1:5" x14ac:dyDescent="0.25">
      <c r="A1384" s="4">
        <v>40830</v>
      </c>
      <c r="C1384">
        <v>0.2</v>
      </c>
      <c r="D1384" s="5">
        <v>0</v>
      </c>
      <c r="E1384" s="6">
        <f t="shared" si="22"/>
        <v>0.1</v>
      </c>
    </row>
    <row r="1385" spans="1:5" x14ac:dyDescent="0.25">
      <c r="A1385" s="4">
        <v>40831</v>
      </c>
      <c r="C1385">
        <v>0</v>
      </c>
      <c r="D1385" s="5">
        <v>0</v>
      </c>
      <c r="E1385" s="6">
        <f t="shared" si="22"/>
        <v>0</v>
      </c>
    </row>
    <row r="1386" spans="1:5" x14ac:dyDescent="0.25">
      <c r="A1386" s="4">
        <v>40832</v>
      </c>
      <c r="C1386">
        <v>0.2</v>
      </c>
      <c r="D1386" s="5">
        <v>0</v>
      </c>
      <c r="E1386" s="6">
        <f t="shared" si="22"/>
        <v>0.1</v>
      </c>
    </row>
    <row r="1387" spans="1:5" x14ac:dyDescent="0.25">
      <c r="A1387" s="4">
        <v>40833</v>
      </c>
      <c r="C1387">
        <v>0</v>
      </c>
      <c r="D1387" s="5">
        <v>0</v>
      </c>
      <c r="E1387" s="6">
        <f t="shared" si="22"/>
        <v>0</v>
      </c>
    </row>
    <row r="1388" spans="1:5" x14ac:dyDescent="0.25">
      <c r="A1388" s="4">
        <v>40834</v>
      </c>
      <c r="C1388">
        <v>4.4000000000000004</v>
      </c>
      <c r="D1388" s="5">
        <v>4</v>
      </c>
      <c r="E1388" s="6">
        <f t="shared" si="22"/>
        <v>4.2</v>
      </c>
    </row>
    <row r="1389" spans="1:5" x14ac:dyDescent="0.25">
      <c r="A1389" s="4">
        <v>40835</v>
      </c>
      <c r="C1389">
        <v>0</v>
      </c>
      <c r="D1389" s="5">
        <v>0</v>
      </c>
      <c r="E1389" s="6">
        <f t="shared" si="22"/>
        <v>0</v>
      </c>
    </row>
    <row r="1390" spans="1:5" x14ac:dyDescent="0.25">
      <c r="A1390" s="4">
        <v>40836</v>
      </c>
      <c r="C1390">
        <v>0</v>
      </c>
      <c r="D1390" s="5">
        <v>0</v>
      </c>
      <c r="E1390" s="6">
        <f t="shared" si="22"/>
        <v>0</v>
      </c>
    </row>
    <row r="1391" spans="1:5" x14ac:dyDescent="0.25">
      <c r="A1391" s="4">
        <v>40837</v>
      </c>
      <c r="C1391">
        <v>4.8</v>
      </c>
      <c r="D1391" s="5">
        <v>3.6</v>
      </c>
      <c r="E1391" s="6">
        <f t="shared" si="22"/>
        <v>4.2</v>
      </c>
    </row>
    <row r="1392" spans="1:5" x14ac:dyDescent="0.25">
      <c r="A1392" s="4">
        <v>40838</v>
      </c>
      <c r="C1392">
        <v>0</v>
      </c>
      <c r="D1392" s="5">
        <v>0</v>
      </c>
      <c r="E1392" s="6">
        <f t="shared" si="22"/>
        <v>0</v>
      </c>
    </row>
    <row r="1393" spans="1:5" x14ac:dyDescent="0.25">
      <c r="A1393" s="4">
        <v>40839</v>
      </c>
      <c r="C1393">
        <v>0</v>
      </c>
      <c r="D1393" s="5">
        <v>0</v>
      </c>
      <c r="E1393" s="6">
        <f t="shared" si="22"/>
        <v>0</v>
      </c>
    </row>
    <row r="1394" spans="1:5" x14ac:dyDescent="0.25">
      <c r="A1394" s="4">
        <v>40840</v>
      </c>
      <c r="C1394">
        <v>0.4</v>
      </c>
      <c r="D1394" s="5">
        <v>0.4</v>
      </c>
      <c r="E1394" s="6">
        <f t="shared" si="22"/>
        <v>0.4</v>
      </c>
    </row>
    <row r="1395" spans="1:5" x14ac:dyDescent="0.25">
      <c r="A1395" s="4">
        <v>40841</v>
      </c>
      <c r="C1395">
        <v>3.6</v>
      </c>
      <c r="D1395" s="5">
        <v>5.4</v>
      </c>
      <c r="E1395" s="6">
        <f t="shared" si="22"/>
        <v>4.5</v>
      </c>
    </row>
    <row r="1396" spans="1:5" x14ac:dyDescent="0.25">
      <c r="A1396" s="4">
        <v>40842</v>
      </c>
      <c r="C1396">
        <v>3.6</v>
      </c>
      <c r="D1396" s="5">
        <v>1.8</v>
      </c>
      <c r="E1396" s="6">
        <f t="shared" si="22"/>
        <v>2.7</v>
      </c>
    </row>
    <row r="1397" spans="1:5" x14ac:dyDescent="0.25">
      <c r="A1397" s="4">
        <v>40843</v>
      </c>
      <c r="C1397">
        <v>0.2</v>
      </c>
      <c r="D1397" s="5">
        <v>0</v>
      </c>
      <c r="E1397" s="6">
        <f t="shared" si="22"/>
        <v>0.1</v>
      </c>
    </row>
    <row r="1398" spans="1:5" x14ac:dyDescent="0.25">
      <c r="A1398" s="4">
        <v>40844</v>
      </c>
      <c r="C1398">
        <v>2.6</v>
      </c>
      <c r="D1398" s="5">
        <v>2.4</v>
      </c>
      <c r="E1398" s="6">
        <f t="shared" si="22"/>
        <v>2.5</v>
      </c>
    </row>
    <row r="1399" spans="1:5" x14ac:dyDescent="0.25">
      <c r="A1399" s="4">
        <v>40845</v>
      </c>
      <c r="C1399">
        <v>0</v>
      </c>
      <c r="D1399" s="5">
        <v>0</v>
      </c>
      <c r="E1399" s="6">
        <f t="shared" si="22"/>
        <v>0</v>
      </c>
    </row>
    <row r="1400" spans="1:5" x14ac:dyDescent="0.25">
      <c r="A1400" s="4">
        <v>40846</v>
      </c>
      <c r="C1400">
        <v>1.6</v>
      </c>
      <c r="D1400" s="5">
        <v>0.4</v>
      </c>
      <c r="E1400" s="6">
        <f t="shared" si="22"/>
        <v>1</v>
      </c>
    </row>
    <row r="1401" spans="1:5" x14ac:dyDescent="0.25">
      <c r="A1401" s="4">
        <v>40847</v>
      </c>
      <c r="C1401">
        <v>0</v>
      </c>
      <c r="D1401" s="5">
        <v>0</v>
      </c>
      <c r="E1401" s="6">
        <f t="shared" si="22"/>
        <v>0</v>
      </c>
    </row>
    <row r="1402" spans="1:5" x14ac:dyDescent="0.25">
      <c r="A1402" s="4">
        <v>40848</v>
      </c>
      <c r="C1402">
        <v>4.2</v>
      </c>
      <c r="D1402" s="5">
        <v>2</v>
      </c>
      <c r="E1402" s="6">
        <f t="shared" si="22"/>
        <v>3.1</v>
      </c>
    </row>
    <row r="1403" spans="1:5" x14ac:dyDescent="0.25">
      <c r="A1403" s="4">
        <v>40849</v>
      </c>
      <c r="C1403">
        <v>0.2</v>
      </c>
      <c r="D1403" s="5">
        <v>0.2</v>
      </c>
      <c r="E1403" s="6">
        <f t="shared" si="22"/>
        <v>0.2</v>
      </c>
    </row>
    <row r="1404" spans="1:5" x14ac:dyDescent="0.25">
      <c r="A1404" s="4">
        <v>40850</v>
      </c>
      <c r="C1404">
        <v>2.4</v>
      </c>
      <c r="D1404" s="5">
        <v>3.6</v>
      </c>
      <c r="E1404" s="6">
        <f t="shared" si="22"/>
        <v>3</v>
      </c>
    </row>
    <row r="1405" spans="1:5" x14ac:dyDescent="0.25">
      <c r="A1405" s="4">
        <v>40851</v>
      </c>
      <c r="C1405">
        <v>0.6</v>
      </c>
      <c r="D1405" s="5">
        <v>1.4</v>
      </c>
      <c r="E1405" s="6">
        <f t="shared" si="22"/>
        <v>1</v>
      </c>
    </row>
    <row r="1406" spans="1:5" x14ac:dyDescent="0.25">
      <c r="A1406" s="4">
        <v>40852</v>
      </c>
      <c r="C1406">
        <v>1.6</v>
      </c>
      <c r="D1406" s="5">
        <v>5</v>
      </c>
      <c r="E1406" s="6">
        <f t="shared" si="22"/>
        <v>3.3</v>
      </c>
    </row>
    <row r="1407" spans="1:5" x14ac:dyDescent="0.25">
      <c r="A1407" s="4">
        <v>40853</v>
      </c>
      <c r="C1407">
        <v>0</v>
      </c>
      <c r="D1407" s="5">
        <v>0.2</v>
      </c>
      <c r="E1407" s="6">
        <f t="shared" si="22"/>
        <v>0.1</v>
      </c>
    </row>
    <row r="1408" spans="1:5" x14ac:dyDescent="0.25">
      <c r="A1408" s="4">
        <v>40854</v>
      </c>
      <c r="C1408">
        <v>0</v>
      </c>
      <c r="D1408" s="5">
        <v>0</v>
      </c>
      <c r="E1408" s="6">
        <f t="shared" si="22"/>
        <v>0</v>
      </c>
    </row>
    <row r="1409" spans="1:5" x14ac:dyDescent="0.25">
      <c r="A1409" s="4">
        <v>40855</v>
      </c>
      <c r="C1409">
        <v>0.6</v>
      </c>
      <c r="D1409" s="5">
        <v>0.6</v>
      </c>
      <c r="E1409" s="6">
        <f t="shared" si="22"/>
        <v>0.6</v>
      </c>
    </row>
    <row r="1410" spans="1:5" x14ac:dyDescent="0.25">
      <c r="A1410" s="4">
        <v>40856</v>
      </c>
      <c r="C1410">
        <v>1.2</v>
      </c>
      <c r="D1410" s="5">
        <v>1.2</v>
      </c>
      <c r="E1410" s="6">
        <f t="shared" si="22"/>
        <v>1.2</v>
      </c>
    </row>
    <row r="1411" spans="1:5" x14ac:dyDescent="0.25">
      <c r="A1411" s="4">
        <v>40857</v>
      </c>
      <c r="C1411">
        <v>0.2</v>
      </c>
      <c r="D1411" s="5">
        <v>0</v>
      </c>
      <c r="E1411" s="6">
        <f t="shared" si="22"/>
        <v>0.1</v>
      </c>
    </row>
    <row r="1412" spans="1:5" x14ac:dyDescent="0.25">
      <c r="A1412" s="4">
        <v>40858</v>
      </c>
      <c r="C1412">
        <v>0</v>
      </c>
      <c r="D1412" s="5">
        <v>0</v>
      </c>
      <c r="E1412" s="6">
        <f t="shared" si="22"/>
        <v>0</v>
      </c>
    </row>
    <row r="1413" spans="1:5" x14ac:dyDescent="0.25">
      <c r="A1413" s="4">
        <v>40859</v>
      </c>
      <c r="C1413">
        <v>1.8</v>
      </c>
      <c r="D1413" s="5">
        <v>1.8</v>
      </c>
      <c r="E1413" s="6">
        <f t="shared" ref="E1413:E1476" si="23">AVERAGE(B1413,C1413,D1413)</f>
        <v>1.8</v>
      </c>
    </row>
    <row r="1414" spans="1:5" x14ac:dyDescent="0.25">
      <c r="A1414" s="4">
        <v>40860</v>
      </c>
      <c r="C1414">
        <v>0.6</v>
      </c>
      <c r="D1414" s="5">
        <v>0.6</v>
      </c>
      <c r="E1414" s="6">
        <f t="shared" si="23"/>
        <v>0.6</v>
      </c>
    </row>
    <row r="1415" spans="1:5" x14ac:dyDescent="0.25">
      <c r="A1415" s="4">
        <v>40861</v>
      </c>
      <c r="C1415">
        <v>0.2</v>
      </c>
      <c r="D1415" s="5">
        <v>0</v>
      </c>
      <c r="E1415" s="6">
        <f t="shared" si="23"/>
        <v>0.1</v>
      </c>
    </row>
    <row r="1416" spans="1:5" x14ac:dyDescent="0.25">
      <c r="A1416" s="4">
        <v>40862</v>
      </c>
      <c r="C1416">
        <v>0</v>
      </c>
      <c r="D1416" s="5">
        <v>0</v>
      </c>
      <c r="E1416" s="6">
        <f t="shared" si="23"/>
        <v>0</v>
      </c>
    </row>
    <row r="1417" spans="1:5" x14ac:dyDescent="0.25">
      <c r="A1417" s="4">
        <v>40863</v>
      </c>
      <c r="C1417">
        <v>0</v>
      </c>
      <c r="D1417" s="5">
        <v>0</v>
      </c>
      <c r="E1417" s="6">
        <f t="shared" si="23"/>
        <v>0</v>
      </c>
    </row>
    <row r="1418" spans="1:5" x14ac:dyDescent="0.25">
      <c r="A1418" s="4">
        <v>40864</v>
      </c>
      <c r="C1418">
        <v>0</v>
      </c>
      <c r="D1418" s="5">
        <v>0</v>
      </c>
      <c r="E1418" s="6">
        <f t="shared" si="23"/>
        <v>0</v>
      </c>
    </row>
    <row r="1419" spans="1:5" x14ac:dyDescent="0.25">
      <c r="A1419" s="4">
        <v>40865</v>
      </c>
      <c r="C1419">
        <v>0.8</v>
      </c>
      <c r="D1419" s="5">
        <v>0.2</v>
      </c>
      <c r="E1419" s="6">
        <f t="shared" si="23"/>
        <v>0.5</v>
      </c>
    </row>
    <row r="1420" spans="1:5" x14ac:dyDescent="0.25">
      <c r="A1420" s="4">
        <v>40866</v>
      </c>
      <c r="C1420">
        <v>0.8</v>
      </c>
      <c r="D1420" s="5">
        <v>0</v>
      </c>
      <c r="E1420" s="6">
        <f t="shared" si="23"/>
        <v>0.4</v>
      </c>
    </row>
    <row r="1421" spans="1:5" x14ac:dyDescent="0.25">
      <c r="A1421" s="4">
        <v>40867</v>
      </c>
      <c r="C1421">
        <v>0</v>
      </c>
      <c r="D1421" s="5">
        <v>0.2</v>
      </c>
      <c r="E1421" s="6">
        <f t="shared" si="23"/>
        <v>0.1</v>
      </c>
    </row>
    <row r="1422" spans="1:5" x14ac:dyDescent="0.25">
      <c r="A1422" s="4">
        <v>40868</v>
      </c>
      <c r="C1422">
        <v>0.6</v>
      </c>
      <c r="D1422" s="5">
        <v>0</v>
      </c>
      <c r="E1422" s="6">
        <f t="shared" si="23"/>
        <v>0.3</v>
      </c>
    </row>
    <row r="1423" spans="1:5" x14ac:dyDescent="0.25">
      <c r="A1423" s="4">
        <v>40869</v>
      </c>
      <c r="C1423">
        <v>1.6</v>
      </c>
      <c r="D1423" s="5">
        <v>0.8</v>
      </c>
      <c r="E1423" s="6">
        <f t="shared" si="23"/>
        <v>1.2000000000000002</v>
      </c>
    </row>
    <row r="1424" spans="1:5" x14ac:dyDescent="0.25">
      <c r="A1424" s="4">
        <v>40870</v>
      </c>
      <c r="C1424">
        <v>0.2</v>
      </c>
      <c r="D1424" s="5">
        <v>0</v>
      </c>
      <c r="E1424" s="6">
        <f t="shared" si="23"/>
        <v>0.1</v>
      </c>
    </row>
    <row r="1425" spans="1:5" x14ac:dyDescent="0.25">
      <c r="A1425" s="4">
        <v>40871</v>
      </c>
      <c r="C1425">
        <v>0</v>
      </c>
      <c r="D1425" s="5">
        <v>0</v>
      </c>
      <c r="E1425" s="6">
        <f t="shared" si="23"/>
        <v>0</v>
      </c>
    </row>
    <row r="1426" spans="1:5" x14ac:dyDescent="0.25">
      <c r="A1426" s="4">
        <v>40872</v>
      </c>
      <c r="C1426">
        <v>1.6</v>
      </c>
      <c r="D1426" s="5">
        <v>1.4</v>
      </c>
      <c r="E1426" s="6">
        <f t="shared" si="23"/>
        <v>1.5</v>
      </c>
    </row>
    <row r="1427" spans="1:5" x14ac:dyDescent="0.25">
      <c r="A1427" s="4">
        <v>40873</v>
      </c>
      <c r="C1427">
        <v>1.4</v>
      </c>
      <c r="D1427" s="5">
        <v>1</v>
      </c>
      <c r="E1427" s="6">
        <f t="shared" si="23"/>
        <v>1.2</v>
      </c>
    </row>
    <row r="1428" spans="1:5" x14ac:dyDescent="0.25">
      <c r="A1428" s="4">
        <v>40874</v>
      </c>
      <c r="C1428">
        <v>4.2</v>
      </c>
      <c r="D1428" s="5">
        <v>2.2000000000000002</v>
      </c>
      <c r="E1428" s="6">
        <f t="shared" si="23"/>
        <v>3.2</v>
      </c>
    </row>
    <row r="1429" spans="1:5" x14ac:dyDescent="0.25">
      <c r="A1429" s="4">
        <v>40875</v>
      </c>
      <c r="C1429">
        <v>0</v>
      </c>
      <c r="D1429" s="5">
        <v>0</v>
      </c>
      <c r="E1429" s="6">
        <f t="shared" si="23"/>
        <v>0</v>
      </c>
    </row>
    <row r="1430" spans="1:5" x14ac:dyDescent="0.25">
      <c r="A1430" s="4">
        <v>40876</v>
      </c>
      <c r="C1430">
        <v>0</v>
      </c>
      <c r="D1430" s="5">
        <v>0.2</v>
      </c>
      <c r="E1430" s="6">
        <f t="shared" si="23"/>
        <v>0.1</v>
      </c>
    </row>
    <row r="1431" spans="1:5" x14ac:dyDescent="0.25">
      <c r="A1431" s="4">
        <v>40877</v>
      </c>
      <c r="C1431">
        <v>1.6</v>
      </c>
      <c r="D1431" s="5">
        <v>1.4</v>
      </c>
      <c r="E1431" s="6">
        <f t="shared" si="23"/>
        <v>1.5</v>
      </c>
    </row>
    <row r="1432" spans="1:5" x14ac:dyDescent="0.25">
      <c r="A1432" s="4">
        <v>40878</v>
      </c>
      <c r="C1432">
        <v>0.6</v>
      </c>
      <c r="D1432" s="5">
        <v>0.6</v>
      </c>
      <c r="E1432" s="6">
        <f t="shared" si="23"/>
        <v>0.6</v>
      </c>
    </row>
    <row r="1433" spans="1:5" x14ac:dyDescent="0.25">
      <c r="A1433" s="4">
        <v>40879</v>
      </c>
      <c r="C1433">
        <v>0.2</v>
      </c>
      <c r="D1433" s="5">
        <v>0</v>
      </c>
      <c r="E1433" s="6">
        <f t="shared" si="23"/>
        <v>0.1</v>
      </c>
    </row>
    <row r="1434" spans="1:5" x14ac:dyDescent="0.25">
      <c r="A1434" s="4">
        <v>40880</v>
      </c>
      <c r="C1434">
        <v>0</v>
      </c>
      <c r="D1434" s="5">
        <v>0.2</v>
      </c>
      <c r="E1434" s="6">
        <f t="shared" si="23"/>
        <v>0.1</v>
      </c>
    </row>
    <row r="1435" spans="1:5" x14ac:dyDescent="0.25">
      <c r="A1435" s="4">
        <v>40881</v>
      </c>
      <c r="C1435">
        <v>1.6</v>
      </c>
      <c r="D1435" s="5">
        <v>1</v>
      </c>
      <c r="E1435" s="6">
        <f t="shared" si="23"/>
        <v>1.3</v>
      </c>
    </row>
    <row r="1436" spans="1:5" x14ac:dyDescent="0.25">
      <c r="A1436" s="4">
        <v>40882</v>
      </c>
      <c r="C1436">
        <v>0.6</v>
      </c>
      <c r="D1436" s="5">
        <v>0</v>
      </c>
      <c r="E1436" s="6">
        <f t="shared" si="23"/>
        <v>0.3</v>
      </c>
    </row>
    <row r="1437" spans="1:5" x14ac:dyDescent="0.25">
      <c r="A1437" s="4">
        <v>40883</v>
      </c>
      <c r="C1437">
        <v>0</v>
      </c>
      <c r="D1437" s="5">
        <v>0</v>
      </c>
      <c r="E1437" s="6">
        <f t="shared" si="23"/>
        <v>0</v>
      </c>
    </row>
    <row r="1438" spans="1:5" x14ac:dyDescent="0.25">
      <c r="A1438" s="4">
        <v>40884</v>
      </c>
      <c r="C1438">
        <v>1.4</v>
      </c>
      <c r="D1438" s="5">
        <v>1.2</v>
      </c>
      <c r="E1438" s="6">
        <f t="shared" si="23"/>
        <v>1.2999999999999998</v>
      </c>
    </row>
    <row r="1439" spans="1:5" x14ac:dyDescent="0.25">
      <c r="A1439" s="4">
        <v>40885</v>
      </c>
      <c r="C1439">
        <v>1.6</v>
      </c>
      <c r="D1439" s="5">
        <v>1</v>
      </c>
      <c r="E1439" s="6">
        <f t="shared" si="23"/>
        <v>1.3</v>
      </c>
    </row>
    <row r="1440" spans="1:5" x14ac:dyDescent="0.25">
      <c r="A1440" s="4">
        <v>40886</v>
      </c>
      <c r="C1440">
        <v>3</v>
      </c>
      <c r="D1440" s="5">
        <v>2.8</v>
      </c>
      <c r="E1440" s="6">
        <f t="shared" si="23"/>
        <v>2.9</v>
      </c>
    </row>
    <row r="1441" spans="1:5" x14ac:dyDescent="0.25">
      <c r="A1441" s="4">
        <v>40887</v>
      </c>
      <c r="C1441">
        <v>0</v>
      </c>
      <c r="D1441" s="5">
        <v>0</v>
      </c>
      <c r="E1441" s="6">
        <f t="shared" si="23"/>
        <v>0</v>
      </c>
    </row>
    <row r="1442" spans="1:5" x14ac:dyDescent="0.25">
      <c r="A1442" s="4">
        <v>40888</v>
      </c>
      <c r="C1442">
        <v>0.4</v>
      </c>
      <c r="D1442" s="5">
        <v>0.6</v>
      </c>
      <c r="E1442" s="6">
        <f t="shared" si="23"/>
        <v>0.5</v>
      </c>
    </row>
    <row r="1443" spans="1:5" x14ac:dyDescent="0.25">
      <c r="A1443" s="4">
        <v>40889</v>
      </c>
      <c r="C1443">
        <v>0.4</v>
      </c>
      <c r="D1443" s="5">
        <v>0.4</v>
      </c>
      <c r="E1443" s="6">
        <f t="shared" si="23"/>
        <v>0.4</v>
      </c>
    </row>
    <row r="1444" spans="1:5" x14ac:dyDescent="0.25">
      <c r="A1444" s="4">
        <v>40890</v>
      </c>
      <c r="C1444">
        <v>6.2</v>
      </c>
      <c r="D1444" s="5">
        <v>4</v>
      </c>
      <c r="E1444" s="6">
        <f t="shared" si="23"/>
        <v>5.0999999999999996</v>
      </c>
    </row>
    <row r="1445" spans="1:5" x14ac:dyDescent="0.25">
      <c r="A1445" s="4">
        <v>40891</v>
      </c>
      <c r="C1445">
        <v>0.2</v>
      </c>
      <c r="D1445" s="5">
        <v>0.2</v>
      </c>
      <c r="E1445" s="6">
        <f t="shared" si="23"/>
        <v>0.2</v>
      </c>
    </row>
    <row r="1446" spans="1:5" x14ac:dyDescent="0.25">
      <c r="A1446" s="4">
        <v>40892</v>
      </c>
      <c r="C1446">
        <v>0</v>
      </c>
      <c r="D1446" s="5">
        <v>0</v>
      </c>
      <c r="E1446" s="6">
        <f t="shared" si="23"/>
        <v>0</v>
      </c>
    </row>
    <row r="1447" spans="1:5" x14ac:dyDescent="0.25">
      <c r="A1447" s="4">
        <v>40893</v>
      </c>
      <c r="C1447">
        <v>0</v>
      </c>
      <c r="D1447" s="5">
        <v>1</v>
      </c>
      <c r="E1447" s="6">
        <f t="shared" si="23"/>
        <v>0.5</v>
      </c>
    </row>
    <row r="1448" spans="1:5" x14ac:dyDescent="0.25">
      <c r="A1448" s="4">
        <v>40894</v>
      </c>
      <c r="C1448">
        <v>4.4000000000000004</v>
      </c>
      <c r="D1448" s="5">
        <v>9.1999999999999993</v>
      </c>
      <c r="E1448" s="6">
        <f t="shared" si="23"/>
        <v>6.8</v>
      </c>
    </row>
    <row r="1449" spans="1:5" x14ac:dyDescent="0.25">
      <c r="A1449" s="4">
        <v>40895</v>
      </c>
      <c r="C1449">
        <v>0.4</v>
      </c>
      <c r="D1449" s="5">
        <v>0</v>
      </c>
      <c r="E1449" s="6">
        <f t="shared" si="23"/>
        <v>0.2</v>
      </c>
    </row>
    <row r="1450" spans="1:5" x14ac:dyDescent="0.25">
      <c r="A1450" s="4">
        <v>40896</v>
      </c>
      <c r="C1450">
        <v>0</v>
      </c>
      <c r="D1450" s="5">
        <v>0.2</v>
      </c>
      <c r="E1450" s="6">
        <f t="shared" si="23"/>
        <v>0.1</v>
      </c>
    </row>
    <row r="1451" spans="1:5" x14ac:dyDescent="0.25">
      <c r="A1451" s="4">
        <v>40897</v>
      </c>
      <c r="C1451">
        <v>2.6</v>
      </c>
      <c r="D1451" s="5">
        <v>1.6</v>
      </c>
      <c r="E1451" s="6">
        <f t="shared" si="23"/>
        <v>2.1</v>
      </c>
    </row>
    <row r="1452" spans="1:5" x14ac:dyDescent="0.25">
      <c r="A1452" s="4">
        <v>40898</v>
      </c>
      <c r="C1452">
        <v>4.5999999999999996</v>
      </c>
      <c r="D1452" s="5">
        <v>5.2</v>
      </c>
      <c r="E1452" s="6">
        <f t="shared" si="23"/>
        <v>4.9000000000000004</v>
      </c>
    </row>
    <row r="1453" spans="1:5" x14ac:dyDescent="0.25">
      <c r="A1453" s="4">
        <v>40899</v>
      </c>
      <c r="C1453">
        <v>0.2</v>
      </c>
      <c r="D1453" s="5">
        <v>0.2</v>
      </c>
      <c r="E1453" s="6">
        <f t="shared" si="23"/>
        <v>0.2</v>
      </c>
    </row>
    <row r="1454" spans="1:5" x14ac:dyDescent="0.25">
      <c r="A1454" s="4">
        <v>40900</v>
      </c>
      <c r="C1454">
        <v>0.2</v>
      </c>
      <c r="D1454" s="5">
        <v>0</v>
      </c>
      <c r="E1454" s="6">
        <f t="shared" si="23"/>
        <v>0.1</v>
      </c>
    </row>
    <row r="1455" spans="1:5" x14ac:dyDescent="0.25">
      <c r="A1455" s="4">
        <v>40901</v>
      </c>
      <c r="C1455">
        <v>0.4</v>
      </c>
      <c r="D1455" s="5">
        <v>0.8</v>
      </c>
      <c r="E1455" s="6">
        <f t="shared" si="23"/>
        <v>0.60000000000000009</v>
      </c>
    </row>
    <row r="1456" spans="1:5" x14ac:dyDescent="0.25">
      <c r="A1456" s="4">
        <v>40902</v>
      </c>
      <c r="C1456">
        <v>0.4</v>
      </c>
      <c r="D1456" s="5">
        <v>0.2</v>
      </c>
      <c r="E1456" s="6">
        <f t="shared" si="23"/>
        <v>0.30000000000000004</v>
      </c>
    </row>
    <row r="1457" spans="1:5" x14ac:dyDescent="0.25">
      <c r="A1457" s="4">
        <v>40903</v>
      </c>
      <c r="C1457">
        <v>0</v>
      </c>
      <c r="D1457" s="5">
        <v>0</v>
      </c>
      <c r="E1457" s="6">
        <f t="shared" si="23"/>
        <v>0</v>
      </c>
    </row>
    <row r="1458" spans="1:5" x14ac:dyDescent="0.25">
      <c r="A1458" s="4">
        <v>40904</v>
      </c>
      <c r="C1458">
        <v>0.8</v>
      </c>
      <c r="D1458" s="5">
        <v>0.8</v>
      </c>
      <c r="E1458" s="6">
        <f t="shared" si="23"/>
        <v>0.8</v>
      </c>
    </row>
    <row r="1459" spans="1:5" x14ac:dyDescent="0.25">
      <c r="A1459" s="4">
        <v>40905</v>
      </c>
      <c r="C1459">
        <v>1.6</v>
      </c>
      <c r="D1459" s="5">
        <v>2</v>
      </c>
      <c r="E1459" s="6">
        <f t="shared" si="23"/>
        <v>1.8</v>
      </c>
    </row>
    <row r="1460" spans="1:5" x14ac:dyDescent="0.25">
      <c r="A1460" s="4">
        <v>40906</v>
      </c>
      <c r="C1460">
        <v>0.6</v>
      </c>
      <c r="D1460" s="5">
        <v>0</v>
      </c>
      <c r="E1460" s="6">
        <f t="shared" si="23"/>
        <v>0.3</v>
      </c>
    </row>
    <row r="1461" spans="1:5" x14ac:dyDescent="0.25">
      <c r="A1461" s="4">
        <v>40907</v>
      </c>
      <c r="C1461">
        <v>0.6</v>
      </c>
      <c r="D1461" s="5">
        <v>0.4</v>
      </c>
      <c r="E1461" s="6">
        <f t="shared" si="23"/>
        <v>0.5</v>
      </c>
    </row>
    <row r="1462" spans="1:5" x14ac:dyDescent="0.25">
      <c r="A1462" s="4">
        <v>40908</v>
      </c>
      <c r="C1462">
        <v>7.4</v>
      </c>
      <c r="D1462" s="5">
        <v>7.4</v>
      </c>
      <c r="E1462" s="6">
        <f t="shared" si="23"/>
        <v>7.4</v>
      </c>
    </row>
    <row r="1463" spans="1:5" x14ac:dyDescent="0.25">
      <c r="A1463" s="4">
        <v>40909</v>
      </c>
      <c r="C1463">
        <v>3.2</v>
      </c>
      <c r="D1463" s="5">
        <v>5.6</v>
      </c>
      <c r="E1463" s="6">
        <f t="shared" si="23"/>
        <v>4.4000000000000004</v>
      </c>
    </row>
    <row r="1464" spans="1:5" x14ac:dyDescent="0.25">
      <c r="A1464" s="4">
        <v>40910</v>
      </c>
      <c r="C1464">
        <v>0.2</v>
      </c>
      <c r="D1464" s="5">
        <v>0.6</v>
      </c>
      <c r="E1464" s="6">
        <f t="shared" si="23"/>
        <v>0.4</v>
      </c>
    </row>
    <row r="1465" spans="1:5" x14ac:dyDescent="0.25">
      <c r="A1465" s="4">
        <v>40911</v>
      </c>
      <c r="C1465">
        <v>5.4</v>
      </c>
      <c r="D1465" s="5">
        <v>3</v>
      </c>
      <c r="E1465" s="6">
        <f t="shared" si="23"/>
        <v>4.2</v>
      </c>
    </row>
    <row r="1466" spans="1:5" x14ac:dyDescent="0.25">
      <c r="A1466" s="4">
        <v>40912</v>
      </c>
      <c r="C1466">
        <v>0.6</v>
      </c>
      <c r="D1466" s="5">
        <v>0.2</v>
      </c>
      <c r="E1466" s="6">
        <f t="shared" si="23"/>
        <v>0.4</v>
      </c>
    </row>
    <row r="1467" spans="1:5" x14ac:dyDescent="0.25">
      <c r="A1467" s="4">
        <v>40913</v>
      </c>
      <c r="C1467">
        <v>4</v>
      </c>
      <c r="D1467" s="5">
        <v>4.5999999999999996</v>
      </c>
      <c r="E1467" s="6">
        <f t="shared" si="23"/>
        <v>4.3</v>
      </c>
    </row>
    <row r="1468" spans="1:5" x14ac:dyDescent="0.25">
      <c r="A1468" s="4">
        <v>40914</v>
      </c>
      <c r="C1468">
        <v>0</v>
      </c>
      <c r="D1468" s="5">
        <v>0</v>
      </c>
      <c r="E1468" s="6">
        <f t="shared" si="23"/>
        <v>0</v>
      </c>
    </row>
    <row r="1469" spans="1:5" x14ac:dyDescent="0.25">
      <c r="A1469" s="4">
        <v>40915</v>
      </c>
      <c r="C1469">
        <v>0.2</v>
      </c>
      <c r="D1469" s="5">
        <v>0</v>
      </c>
      <c r="E1469" s="6">
        <f t="shared" si="23"/>
        <v>0.1</v>
      </c>
    </row>
    <row r="1470" spans="1:5" x14ac:dyDescent="0.25">
      <c r="A1470" s="4">
        <v>40916</v>
      </c>
      <c r="C1470">
        <v>0</v>
      </c>
      <c r="D1470" s="5">
        <v>0</v>
      </c>
      <c r="E1470" s="6">
        <f t="shared" si="23"/>
        <v>0</v>
      </c>
    </row>
    <row r="1471" spans="1:5" x14ac:dyDescent="0.25">
      <c r="A1471" s="4">
        <v>40917</v>
      </c>
      <c r="C1471">
        <v>0</v>
      </c>
      <c r="D1471" s="5">
        <v>0</v>
      </c>
      <c r="E1471" s="6">
        <f t="shared" si="23"/>
        <v>0</v>
      </c>
    </row>
    <row r="1472" spans="1:5" x14ac:dyDescent="0.25">
      <c r="A1472" s="4">
        <v>40918</v>
      </c>
      <c r="C1472">
        <v>0</v>
      </c>
      <c r="D1472" s="5">
        <v>0</v>
      </c>
      <c r="E1472" s="6">
        <f t="shared" si="23"/>
        <v>0</v>
      </c>
    </row>
    <row r="1473" spans="1:5" x14ac:dyDescent="0.25">
      <c r="A1473" s="4">
        <v>40919</v>
      </c>
      <c r="C1473">
        <v>0.2</v>
      </c>
      <c r="D1473" s="5">
        <v>0</v>
      </c>
      <c r="E1473" s="6">
        <f t="shared" si="23"/>
        <v>0.1</v>
      </c>
    </row>
    <row r="1474" spans="1:5" x14ac:dyDescent="0.25">
      <c r="A1474" s="4">
        <v>40920</v>
      </c>
      <c r="C1474">
        <v>1.2</v>
      </c>
      <c r="D1474" s="5">
        <v>1</v>
      </c>
      <c r="E1474" s="6">
        <f t="shared" si="23"/>
        <v>1.1000000000000001</v>
      </c>
    </row>
    <row r="1475" spans="1:5" x14ac:dyDescent="0.25">
      <c r="A1475" s="4">
        <v>40921</v>
      </c>
      <c r="C1475">
        <v>0.6</v>
      </c>
      <c r="D1475" s="5">
        <v>0.8</v>
      </c>
      <c r="E1475" s="6">
        <f t="shared" si="23"/>
        <v>0.7</v>
      </c>
    </row>
    <row r="1476" spans="1:5" x14ac:dyDescent="0.25">
      <c r="A1476" s="4">
        <v>40922</v>
      </c>
      <c r="C1476">
        <v>0</v>
      </c>
      <c r="D1476" s="5">
        <v>0</v>
      </c>
      <c r="E1476" s="6">
        <f t="shared" si="23"/>
        <v>0</v>
      </c>
    </row>
    <row r="1477" spans="1:5" x14ac:dyDescent="0.25">
      <c r="A1477" s="4">
        <v>40923</v>
      </c>
      <c r="C1477">
        <v>0</v>
      </c>
      <c r="D1477" s="5">
        <v>0.2</v>
      </c>
      <c r="E1477" s="6">
        <f t="shared" ref="E1477:E1540" si="24">AVERAGE(B1477,C1477,D1477)</f>
        <v>0.1</v>
      </c>
    </row>
    <row r="1478" spans="1:5" x14ac:dyDescent="0.25">
      <c r="A1478" s="4">
        <v>40924</v>
      </c>
      <c r="C1478">
        <v>0</v>
      </c>
      <c r="D1478" s="5">
        <v>0.2</v>
      </c>
      <c r="E1478" s="6">
        <f t="shared" si="24"/>
        <v>0.1</v>
      </c>
    </row>
    <row r="1479" spans="1:5" x14ac:dyDescent="0.25">
      <c r="A1479" s="4">
        <v>40925</v>
      </c>
      <c r="C1479">
        <v>0</v>
      </c>
      <c r="D1479" s="5">
        <v>0.2</v>
      </c>
      <c r="E1479" s="6">
        <f t="shared" si="24"/>
        <v>0.1</v>
      </c>
    </row>
    <row r="1480" spans="1:5" x14ac:dyDescent="0.25">
      <c r="A1480" s="4">
        <v>40926</v>
      </c>
      <c r="C1480">
        <v>1</v>
      </c>
      <c r="D1480" s="5">
        <v>0.2</v>
      </c>
      <c r="E1480" s="6">
        <f t="shared" si="24"/>
        <v>0.6</v>
      </c>
    </row>
    <row r="1481" spans="1:5" x14ac:dyDescent="0.25">
      <c r="A1481" s="4">
        <v>40927</v>
      </c>
      <c r="C1481">
        <v>0.4</v>
      </c>
      <c r="D1481" s="5">
        <v>0</v>
      </c>
      <c r="E1481" s="6">
        <f t="shared" si="24"/>
        <v>0.2</v>
      </c>
    </row>
    <row r="1482" spans="1:5" x14ac:dyDescent="0.25">
      <c r="A1482" s="4">
        <v>40928</v>
      </c>
      <c r="C1482">
        <v>0.2</v>
      </c>
      <c r="D1482" s="5">
        <v>0.4</v>
      </c>
      <c r="E1482" s="6">
        <f t="shared" si="24"/>
        <v>0.30000000000000004</v>
      </c>
    </row>
    <row r="1483" spans="1:5" x14ac:dyDescent="0.25">
      <c r="A1483" s="4">
        <v>40929</v>
      </c>
      <c r="C1483">
        <v>2.2000000000000002</v>
      </c>
      <c r="D1483" s="5">
        <v>2.8</v>
      </c>
      <c r="E1483" s="6">
        <f t="shared" si="24"/>
        <v>2.5</v>
      </c>
    </row>
    <row r="1484" spans="1:5" x14ac:dyDescent="0.25">
      <c r="A1484" s="4">
        <v>40930</v>
      </c>
      <c r="C1484">
        <v>0.6</v>
      </c>
      <c r="D1484" s="5">
        <v>0.2</v>
      </c>
      <c r="E1484" s="6">
        <f t="shared" si="24"/>
        <v>0.4</v>
      </c>
    </row>
    <row r="1485" spans="1:5" x14ac:dyDescent="0.25">
      <c r="A1485" s="4">
        <v>40931</v>
      </c>
      <c r="C1485">
        <v>0</v>
      </c>
      <c r="D1485" s="5">
        <v>0</v>
      </c>
      <c r="E1485" s="6">
        <f t="shared" si="24"/>
        <v>0</v>
      </c>
    </row>
    <row r="1486" spans="1:5" x14ac:dyDescent="0.25">
      <c r="A1486" s="4">
        <v>40932</v>
      </c>
      <c r="C1486">
        <v>1.8</v>
      </c>
      <c r="D1486" s="5">
        <v>1.8</v>
      </c>
      <c r="E1486" s="6">
        <f t="shared" si="24"/>
        <v>1.8</v>
      </c>
    </row>
    <row r="1487" spans="1:5" x14ac:dyDescent="0.25">
      <c r="A1487" s="4">
        <v>40933</v>
      </c>
      <c r="C1487">
        <v>2</v>
      </c>
      <c r="D1487" s="5">
        <v>2</v>
      </c>
      <c r="E1487" s="6">
        <f t="shared" si="24"/>
        <v>2</v>
      </c>
    </row>
    <row r="1488" spans="1:5" x14ac:dyDescent="0.25">
      <c r="A1488" s="4">
        <v>40934</v>
      </c>
      <c r="C1488">
        <v>1</v>
      </c>
      <c r="D1488" s="5">
        <v>1.6</v>
      </c>
      <c r="E1488" s="6">
        <f t="shared" si="24"/>
        <v>1.3</v>
      </c>
    </row>
    <row r="1489" spans="1:5" x14ac:dyDescent="0.25">
      <c r="A1489" s="4">
        <v>40935</v>
      </c>
      <c r="C1489">
        <v>0.8</v>
      </c>
      <c r="D1489" s="5">
        <v>0</v>
      </c>
      <c r="E1489" s="6">
        <f t="shared" si="24"/>
        <v>0.4</v>
      </c>
    </row>
    <row r="1490" spans="1:5" x14ac:dyDescent="0.25">
      <c r="A1490" s="4">
        <v>40936</v>
      </c>
      <c r="C1490">
        <v>0.4</v>
      </c>
      <c r="D1490" s="5">
        <v>0.6</v>
      </c>
      <c r="E1490" s="6">
        <f t="shared" si="24"/>
        <v>0.5</v>
      </c>
    </row>
    <row r="1491" spans="1:5" x14ac:dyDescent="0.25">
      <c r="A1491" s="4">
        <v>40937</v>
      </c>
      <c r="C1491">
        <v>0</v>
      </c>
      <c r="D1491" s="5">
        <v>0.2</v>
      </c>
      <c r="E1491" s="6">
        <f t="shared" si="24"/>
        <v>0.1</v>
      </c>
    </row>
    <row r="1492" spans="1:5" x14ac:dyDescent="0.25">
      <c r="A1492" s="4">
        <v>40938</v>
      </c>
      <c r="C1492">
        <v>2.6</v>
      </c>
      <c r="D1492" s="5">
        <v>5.6</v>
      </c>
      <c r="E1492" s="6">
        <f t="shared" si="24"/>
        <v>4.0999999999999996</v>
      </c>
    </row>
    <row r="1493" spans="1:5" x14ac:dyDescent="0.25">
      <c r="A1493" s="4">
        <v>40939</v>
      </c>
      <c r="C1493">
        <v>0.2</v>
      </c>
      <c r="D1493" s="5">
        <v>0.2</v>
      </c>
      <c r="E1493" s="6">
        <f t="shared" si="24"/>
        <v>0.2</v>
      </c>
    </row>
    <row r="1494" spans="1:5" x14ac:dyDescent="0.25">
      <c r="A1494" s="4">
        <v>40940</v>
      </c>
      <c r="C1494">
        <v>0</v>
      </c>
      <c r="D1494" s="5">
        <v>0</v>
      </c>
      <c r="E1494" s="6">
        <f t="shared" si="24"/>
        <v>0</v>
      </c>
    </row>
    <row r="1495" spans="1:5" x14ac:dyDescent="0.25">
      <c r="A1495" s="4">
        <v>40941</v>
      </c>
      <c r="C1495">
        <v>0</v>
      </c>
      <c r="D1495" s="5">
        <v>0</v>
      </c>
      <c r="E1495" s="6">
        <f t="shared" si="24"/>
        <v>0</v>
      </c>
    </row>
    <row r="1496" spans="1:5" x14ac:dyDescent="0.25">
      <c r="A1496" s="4">
        <v>40942</v>
      </c>
      <c r="C1496">
        <v>0</v>
      </c>
      <c r="D1496" s="5">
        <v>0</v>
      </c>
      <c r="E1496" s="6">
        <f t="shared" si="24"/>
        <v>0</v>
      </c>
    </row>
    <row r="1497" spans="1:5" x14ac:dyDescent="0.25">
      <c r="A1497" s="4">
        <v>40943</v>
      </c>
      <c r="C1497">
        <v>0</v>
      </c>
      <c r="D1497" s="5">
        <v>0</v>
      </c>
      <c r="E1497" s="6">
        <f t="shared" si="24"/>
        <v>0</v>
      </c>
    </row>
    <row r="1498" spans="1:5" x14ac:dyDescent="0.25">
      <c r="A1498" s="4">
        <v>40944</v>
      </c>
      <c r="C1498">
        <v>4.2</v>
      </c>
      <c r="D1498" s="5">
        <v>2.8</v>
      </c>
      <c r="E1498" s="6">
        <f t="shared" si="24"/>
        <v>3.5</v>
      </c>
    </row>
    <row r="1499" spans="1:5" x14ac:dyDescent="0.25">
      <c r="A1499" s="4">
        <v>40945</v>
      </c>
      <c r="C1499">
        <v>1.9</v>
      </c>
      <c r="D1499" s="5">
        <v>0.8</v>
      </c>
      <c r="E1499" s="6">
        <f t="shared" si="24"/>
        <v>1.35</v>
      </c>
    </row>
    <row r="1500" spans="1:5" x14ac:dyDescent="0.25">
      <c r="A1500" s="4">
        <v>40946</v>
      </c>
      <c r="C1500">
        <v>0.2</v>
      </c>
      <c r="D1500" s="5">
        <v>0.6</v>
      </c>
      <c r="E1500" s="6">
        <f t="shared" si="24"/>
        <v>0.4</v>
      </c>
    </row>
    <row r="1501" spans="1:5" x14ac:dyDescent="0.25">
      <c r="A1501" s="4">
        <v>40947</v>
      </c>
      <c r="C1501">
        <v>0.1</v>
      </c>
      <c r="D1501" s="5">
        <v>0.2</v>
      </c>
      <c r="E1501" s="6">
        <f t="shared" si="24"/>
        <v>0.15000000000000002</v>
      </c>
    </row>
    <row r="1502" spans="1:5" x14ac:dyDescent="0.25">
      <c r="A1502" s="4">
        <v>40948</v>
      </c>
      <c r="C1502">
        <v>0</v>
      </c>
      <c r="D1502" s="5">
        <v>0.2</v>
      </c>
      <c r="E1502" s="6">
        <f t="shared" si="24"/>
        <v>0.1</v>
      </c>
    </row>
    <row r="1503" spans="1:5" x14ac:dyDescent="0.25">
      <c r="A1503" s="4">
        <v>40949</v>
      </c>
      <c r="C1503">
        <v>4.4000000000000004</v>
      </c>
      <c r="D1503" s="5">
        <v>4.2</v>
      </c>
      <c r="E1503" s="6">
        <f t="shared" si="24"/>
        <v>4.3000000000000007</v>
      </c>
    </row>
    <row r="1504" spans="1:5" x14ac:dyDescent="0.25">
      <c r="A1504" s="4">
        <v>40950</v>
      </c>
      <c r="C1504">
        <v>0</v>
      </c>
      <c r="D1504" s="5">
        <v>0</v>
      </c>
      <c r="E1504" s="6">
        <f t="shared" si="24"/>
        <v>0</v>
      </c>
    </row>
    <row r="1505" spans="1:5" x14ac:dyDescent="0.25">
      <c r="A1505" s="4">
        <v>40951</v>
      </c>
      <c r="C1505">
        <v>0.2</v>
      </c>
      <c r="D1505" s="5">
        <v>0</v>
      </c>
      <c r="E1505" s="6">
        <f t="shared" si="24"/>
        <v>0.1</v>
      </c>
    </row>
    <row r="1506" spans="1:5" x14ac:dyDescent="0.25">
      <c r="A1506" s="4">
        <v>40952</v>
      </c>
      <c r="C1506">
        <v>0</v>
      </c>
      <c r="D1506" s="5">
        <v>0</v>
      </c>
      <c r="E1506" s="6">
        <f t="shared" si="24"/>
        <v>0</v>
      </c>
    </row>
    <row r="1507" spans="1:5" x14ac:dyDescent="0.25">
      <c r="A1507" s="4">
        <v>40953</v>
      </c>
      <c r="C1507">
        <v>0.2</v>
      </c>
      <c r="D1507" s="5">
        <v>0.2</v>
      </c>
      <c r="E1507" s="6">
        <f t="shared" si="24"/>
        <v>0.2</v>
      </c>
    </row>
    <row r="1508" spans="1:5" x14ac:dyDescent="0.25">
      <c r="A1508" s="4">
        <v>40954</v>
      </c>
      <c r="C1508">
        <v>0</v>
      </c>
      <c r="D1508" s="5">
        <v>0</v>
      </c>
      <c r="E1508" s="6">
        <f t="shared" si="24"/>
        <v>0</v>
      </c>
    </row>
    <row r="1509" spans="1:5" x14ac:dyDescent="0.25">
      <c r="A1509" s="4">
        <v>40955</v>
      </c>
      <c r="C1509">
        <v>0</v>
      </c>
      <c r="D1509" s="5">
        <v>0</v>
      </c>
      <c r="E1509" s="6">
        <f t="shared" si="24"/>
        <v>0</v>
      </c>
    </row>
    <row r="1510" spans="1:5" x14ac:dyDescent="0.25">
      <c r="A1510" s="4">
        <v>40956</v>
      </c>
      <c r="C1510">
        <v>0</v>
      </c>
      <c r="D1510" s="5">
        <v>0</v>
      </c>
      <c r="E1510" s="6">
        <f t="shared" si="24"/>
        <v>0</v>
      </c>
    </row>
    <row r="1511" spans="1:5" x14ac:dyDescent="0.25">
      <c r="A1511" s="4">
        <v>40957</v>
      </c>
      <c r="C1511">
        <v>0.4</v>
      </c>
      <c r="D1511" s="5">
        <v>0</v>
      </c>
      <c r="E1511" s="6">
        <f t="shared" si="24"/>
        <v>0.2</v>
      </c>
    </row>
    <row r="1512" spans="1:5" x14ac:dyDescent="0.25">
      <c r="A1512" s="4">
        <v>40958</v>
      </c>
      <c r="C1512">
        <v>0</v>
      </c>
      <c r="D1512" s="5">
        <v>0.2</v>
      </c>
      <c r="E1512" s="6">
        <f t="shared" si="24"/>
        <v>0.1</v>
      </c>
    </row>
    <row r="1513" spans="1:5" x14ac:dyDescent="0.25">
      <c r="A1513" s="4">
        <v>40959</v>
      </c>
      <c r="C1513">
        <v>0</v>
      </c>
      <c r="D1513" s="5">
        <v>0</v>
      </c>
      <c r="E1513" s="6">
        <f t="shared" si="24"/>
        <v>0</v>
      </c>
    </row>
    <row r="1514" spans="1:5" x14ac:dyDescent="0.25">
      <c r="A1514" s="4">
        <v>40960</v>
      </c>
      <c r="C1514">
        <v>0</v>
      </c>
      <c r="D1514" s="5">
        <v>0</v>
      </c>
      <c r="E1514" s="6">
        <f t="shared" si="24"/>
        <v>0</v>
      </c>
    </row>
    <row r="1515" spans="1:5" x14ac:dyDescent="0.25">
      <c r="A1515" s="4">
        <v>40961</v>
      </c>
      <c r="C1515">
        <v>0.2</v>
      </c>
      <c r="D1515" s="5">
        <v>0.2</v>
      </c>
      <c r="E1515" s="6">
        <f t="shared" si="24"/>
        <v>0.2</v>
      </c>
    </row>
    <row r="1516" spans="1:5" x14ac:dyDescent="0.25">
      <c r="A1516" s="4">
        <v>40962</v>
      </c>
      <c r="C1516">
        <v>0</v>
      </c>
      <c r="D1516" s="5">
        <v>0</v>
      </c>
      <c r="E1516" s="6">
        <f t="shared" si="24"/>
        <v>0</v>
      </c>
    </row>
    <row r="1517" spans="1:5" x14ac:dyDescent="0.25">
      <c r="A1517" s="4">
        <v>40963</v>
      </c>
      <c r="C1517">
        <v>0.2</v>
      </c>
      <c r="D1517" s="5">
        <v>0.2</v>
      </c>
      <c r="E1517" s="6">
        <f t="shared" si="24"/>
        <v>0.2</v>
      </c>
    </row>
    <row r="1518" spans="1:5" x14ac:dyDescent="0.25">
      <c r="A1518" s="4">
        <v>40964</v>
      </c>
      <c r="C1518">
        <v>0.2</v>
      </c>
      <c r="D1518" s="5">
        <v>0</v>
      </c>
      <c r="E1518" s="6">
        <f t="shared" si="24"/>
        <v>0.1</v>
      </c>
    </row>
    <row r="1519" spans="1:5" x14ac:dyDescent="0.25">
      <c r="A1519" s="4">
        <v>40965</v>
      </c>
      <c r="C1519">
        <v>0</v>
      </c>
      <c r="D1519" s="5">
        <v>0</v>
      </c>
      <c r="E1519" s="6">
        <f t="shared" si="24"/>
        <v>0</v>
      </c>
    </row>
    <row r="1520" spans="1:5" x14ac:dyDescent="0.25">
      <c r="A1520" s="4">
        <v>40966</v>
      </c>
      <c r="C1520">
        <v>0</v>
      </c>
      <c r="D1520" s="5">
        <v>0</v>
      </c>
      <c r="E1520" s="6">
        <f t="shared" si="24"/>
        <v>0</v>
      </c>
    </row>
    <row r="1521" spans="1:5" x14ac:dyDescent="0.25">
      <c r="A1521" s="4">
        <v>40967</v>
      </c>
      <c r="C1521">
        <v>0.2</v>
      </c>
      <c r="D1521" s="5">
        <v>1</v>
      </c>
      <c r="E1521" s="6">
        <f t="shared" si="24"/>
        <v>0.6</v>
      </c>
    </row>
    <row r="1522" spans="1:5" x14ac:dyDescent="0.25">
      <c r="A1522" s="4">
        <v>40968</v>
      </c>
      <c r="C1522">
        <v>0</v>
      </c>
      <c r="D1522" s="5">
        <v>0</v>
      </c>
      <c r="E1522" s="6">
        <f t="shared" si="24"/>
        <v>0</v>
      </c>
    </row>
    <row r="1523" spans="1:5" x14ac:dyDescent="0.25">
      <c r="A1523" s="4">
        <v>40969</v>
      </c>
      <c r="C1523">
        <v>0</v>
      </c>
      <c r="D1523" s="5">
        <v>0</v>
      </c>
      <c r="E1523" s="6">
        <f t="shared" si="24"/>
        <v>0</v>
      </c>
    </row>
    <row r="1524" spans="1:5" x14ac:dyDescent="0.25">
      <c r="A1524" s="4">
        <v>40970</v>
      </c>
      <c r="C1524">
        <v>0</v>
      </c>
      <c r="D1524" s="5">
        <v>0</v>
      </c>
      <c r="E1524" s="6">
        <f t="shared" si="24"/>
        <v>0</v>
      </c>
    </row>
    <row r="1525" spans="1:5" x14ac:dyDescent="0.25">
      <c r="A1525" s="4">
        <v>40971</v>
      </c>
      <c r="C1525">
        <v>0.8</v>
      </c>
      <c r="D1525" s="5">
        <v>0.6</v>
      </c>
      <c r="E1525" s="6">
        <f t="shared" si="24"/>
        <v>0.7</v>
      </c>
    </row>
    <row r="1526" spans="1:5" x14ac:dyDescent="0.25">
      <c r="A1526" s="4">
        <v>40972</v>
      </c>
      <c r="C1526">
        <v>0.2</v>
      </c>
      <c r="D1526" s="5">
        <v>0</v>
      </c>
      <c r="E1526" s="6">
        <f t="shared" si="24"/>
        <v>0.1</v>
      </c>
    </row>
    <row r="1527" spans="1:5" x14ac:dyDescent="0.25">
      <c r="A1527" s="4">
        <v>40973</v>
      </c>
      <c r="C1527">
        <v>6</v>
      </c>
      <c r="D1527" s="5">
        <v>8.4</v>
      </c>
      <c r="E1527" s="6">
        <f t="shared" si="24"/>
        <v>7.2</v>
      </c>
    </row>
    <row r="1528" spans="1:5" x14ac:dyDescent="0.25">
      <c r="A1528" s="4">
        <v>40974</v>
      </c>
      <c r="C1528">
        <v>0</v>
      </c>
      <c r="D1528" s="5">
        <v>0.2</v>
      </c>
      <c r="E1528" s="6">
        <f t="shared" si="24"/>
        <v>0.1</v>
      </c>
    </row>
    <row r="1529" spans="1:5" x14ac:dyDescent="0.25">
      <c r="A1529" s="4">
        <v>40975</v>
      </c>
      <c r="C1529">
        <v>2.8</v>
      </c>
      <c r="D1529" s="5">
        <v>2</v>
      </c>
      <c r="E1529" s="6">
        <f t="shared" si="24"/>
        <v>2.4</v>
      </c>
    </row>
    <row r="1530" spans="1:5" x14ac:dyDescent="0.25">
      <c r="A1530" s="4">
        <v>40976</v>
      </c>
      <c r="C1530">
        <v>0</v>
      </c>
      <c r="D1530" s="5">
        <v>0</v>
      </c>
      <c r="E1530" s="6">
        <f t="shared" si="24"/>
        <v>0</v>
      </c>
    </row>
    <row r="1531" spans="1:5" x14ac:dyDescent="0.25">
      <c r="A1531" s="4">
        <v>40977</v>
      </c>
      <c r="C1531">
        <v>0</v>
      </c>
      <c r="D1531" s="5">
        <v>0</v>
      </c>
      <c r="E1531" s="6">
        <f t="shared" si="24"/>
        <v>0</v>
      </c>
    </row>
    <row r="1532" spans="1:5" x14ac:dyDescent="0.25">
      <c r="A1532" s="4">
        <v>40978</v>
      </c>
      <c r="C1532">
        <v>0</v>
      </c>
      <c r="D1532" s="5">
        <v>0</v>
      </c>
      <c r="E1532" s="6">
        <f t="shared" si="24"/>
        <v>0</v>
      </c>
    </row>
    <row r="1533" spans="1:5" x14ac:dyDescent="0.25">
      <c r="A1533" s="4">
        <v>40979</v>
      </c>
      <c r="C1533">
        <v>0</v>
      </c>
      <c r="D1533" s="5">
        <v>0</v>
      </c>
      <c r="E1533" s="6">
        <f t="shared" si="24"/>
        <v>0</v>
      </c>
    </row>
    <row r="1534" spans="1:5" x14ac:dyDescent="0.25">
      <c r="A1534" s="4">
        <v>40980</v>
      </c>
      <c r="C1534">
        <v>0</v>
      </c>
      <c r="D1534" s="5">
        <v>0</v>
      </c>
      <c r="E1534" s="6">
        <f t="shared" si="24"/>
        <v>0</v>
      </c>
    </row>
    <row r="1535" spans="1:5" x14ac:dyDescent="0.25">
      <c r="A1535" s="4">
        <v>40981</v>
      </c>
      <c r="C1535">
        <v>0</v>
      </c>
      <c r="D1535" s="5">
        <v>0</v>
      </c>
      <c r="E1535" s="6">
        <f t="shared" si="24"/>
        <v>0</v>
      </c>
    </row>
    <row r="1536" spans="1:5" x14ac:dyDescent="0.25">
      <c r="A1536" s="4">
        <v>40982</v>
      </c>
      <c r="C1536">
        <v>0</v>
      </c>
      <c r="D1536" s="5">
        <v>0</v>
      </c>
      <c r="E1536" s="6">
        <f t="shared" si="24"/>
        <v>0</v>
      </c>
    </row>
    <row r="1537" spans="1:5" x14ac:dyDescent="0.25">
      <c r="A1537" s="4">
        <v>40983</v>
      </c>
      <c r="C1537">
        <v>0</v>
      </c>
      <c r="D1537" s="5">
        <v>0</v>
      </c>
      <c r="E1537" s="6">
        <f t="shared" si="24"/>
        <v>0</v>
      </c>
    </row>
    <row r="1538" spans="1:5" x14ac:dyDescent="0.25">
      <c r="A1538" s="4">
        <v>40984</v>
      </c>
      <c r="C1538">
        <v>0</v>
      </c>
      <c r="D1538" s="5">
        <v>0</v>
      </c>
      <c r="E1538" s="6">
        <f t="shared" si="24"/>
        <v>0</v>
      </c>
    </row>
    <row r="1539" spans="1:5" x14ac:dyDescent="0.25">
      <c r="A1539" s="4">
        <v>40985</v>
      </c>
      <c r="C1539">
        <v>0</v>
      </c>
      <c r="D1539" s="5">
        <v>0</v>
      </c>
      <c r="E1539" s="6">
        <f t="shared" si="24"/>
        <v>0</v>
      </c>
    </row>
    <row r="1540" spans="1:5" x14ac:dyDescent="0.25">
      <c r="A1540" s="4">
        <v>40986</v>
      </c>
      <c r="C1540">
        <v>0</v>
      </c>
      <c r="D1540" s="5">
        <v>0</v>
      </c>
      <c r="E1540" s="6">
        <f t="shared" si="24"/>
        <v>0</v>
      </c>
    </row>
    <row r="1541" spans="1:5" x14ac:dyDescent="0.25">
      <c r="A1541" s="4">
        <v>40987</v>
      </c>
      <c r="C1541">
        <v>0</v>
      </c>
      <c r="D1541" s="5">
        <v>0</v>
      </c>
      <c r="E1541" s="6">
        <f t="shared" ref="E1541:E1604" si="25">AVERAGE(B1541,C1541,D1541)</f>
        <v>0</v>
      </c>
    </row>
    <row r="1542" spans="1:5" x14ac:dyDescent="0.25">
      <c r="A1542" s="4">
        <v>40988</v>
      </c>
      <c r="C1542">
        <v>0</v>
      </c>
      <c r="D1542" s="5">
        <v>0</v>
      </c>
      <c r="E1542" s="6">
        <f t="shared" si="25"/>
        <v>0</v>
      </c>
    </row>
    <row r="1543" spans="1:5" x14ac:dyDescent="0.25">
      <c r="A1543" s="4">
        <v>40989</v>
      </c>
      <c r="C1543">
        <v>0</v>
      </c>
      <c r="D1543" s="5">
        <v>0</v>
      </c>
      <c r="E1543" s="6">
        <f t="shared" si="25"/>
        <v>0</v>
      </c>
    </row>
    <row r="1544" spans="1:5" x14ac:dyDescent="0.25">
      <c r="A1544" s="4">
        <v>40990</v>
      </c>
      <c r="C1544">
        <v>0</v>
      </c>
      <c r="D1544" s="5">
        <v>0</v>
      </c>
      <c r="E1544" s="6">
        <f t="shared" si="25"/>
        <v>0</v>
      </c>
    </row>
    <row r="1545" spans="1:5" x14ac:dyDescent="0.25">
      <c r="A1545" s="4">
        <v>40991</v>
      </c>
      <c r="C1545">
        <v>0</v>
      </c>
      <c r="D1545" s="5">
        <v>0</v>
      </c>
      <c r="E1545" s="6">
        <f t="shared" si="25"/>
        <v>0</v>
      </c>
    </row>
    <row r="1546" spans="1:5" x14ac:dyDescent="0.25">
      <c r="A1546" s="4">
        <v>40992</v>
      </c>
      <c r="C1546">
        <v>0</v>
      </c>
      <c r="D1546" s="5">
        <v>0</v>
      </c>
      <c r="E1546" s="6">
        <f t="shared" si="25"/>
        <v>0</v>
      </c>
    </row>
    <row r="1547" spans="1:5" x14ac:dyDescent="0.25">
      <c r="A1547" s="4">
        <v>40993</v>
      </c>
      <c r="C1547">
        <v>0</v>
      </c>
      <c r="D1547" s="5">
        <v>0</v>
      </c>
      <c r="E1547" s="6">
        <f t="shared" si="25"/>
        <v>0</v>
      </c>
    </row>
    <row r="1548" spans="1:5" x14ac:dyDescent="0.25">
      <c r="A1548" s="4">
        <v>40994</v>
      </c>
      <c r="C1548">
        <v>0</v>
      </c>
      <c r="D1548" s="5">
        <v>0.2</v>
      </c>
      <c r="E1548" s="6">
        <f t="shared" si="25"/>
        <v>0.1</v>
      </c>
    </row>
    <row r="1549" spans="1:5" x14ac:dyDescent="0.25">
      <c r="A1549" s="4">
        <v>40995</v>
      </c>
      <c r="C1549">
        <v>0</v>
      </c>
      <c r="D1549" s="5">
        <v>0</v>
      </c>
      <c r="E1549" s="6">
        <f t="shared" si="25"/>
        <v>0</v>
      </c>
    </row>
    <row r="1550" spans="1:5" x14ac:dyDescent="0.25">
      <c r="A1550" s="4">
        <v>40996</v>
      </c>
      <c r="C1550">
        <v>0</v>
      </c>
      <c r="D1550" s="5">
        <v>0</v>
      </c>
      <c r="E1550" s="6">
        <f t="shared" si="25"/>
        <v>0</v>
      </c>
    </row>
    <row r="1551" spans="1:5" x14ac:dyDescent="0.25">
      <c r="A1551" s="4">
        <v>40997</v>
      </c>
      <c r="C1551">
        <v>0</v>
      </c>
      <c r="D1551" s="5">
        <v>0</v>
      </c>
      <c r="E1551" s="6">
        <f t="shared" si="25"/>
        <v>0</v>
      </c>
    </row>
    <row r="1552" spans="1:5" x14ac:dyDescent="0.25">
      <c r="A1552" s="4">
        <v>40998</v>
      </c>
      <c r="C1552">
        <v>0</v>
      </c>
      <c r="D1552" s="5">
        <v>0</v>
      </c>
      <c r="E1552" s="6">
        <f t="shared" si="25"/>
        <v>0</v>
      </c>
    </row>
    <row r="1553" spans="1:5" x14ac:dyDescent="0.25">
      <c r="A1553" s="4">
        <v>40999</v>
      </c>
      <c r="C1553">
        <v>0.2</v>
      </c>
      <c r="D1553" s="5">
        <v>0</v>
      </c>
      <c r="E1553" s="6">
        <f t="shared" si="25"/>
        <v>0.1</v>
      </c>
    </row>
    <row r="1554" spans="1:5" x14ac:dyDescent="0.25">
      <c r="A1554" s="4">
        <v>41000</v>
      </c>
      <c r="C1554">
        <v>0</v>
      </c>
      <c r="D1554" s="5">
        <v>0</v>
      </c>
      <c r="E1554" s="6">
        <f t="shared" si="25"/>
        <v>0</v>
      </c>
    </row>
    <row r="1555" spans="1:5" x14ac:dyDescent="0.25">
      <c r="A1555" s="4">
        <v>41001</v>
      </c>
      <c r="C1555">
        <v>0.2</v>
      </c>
      <c r="D1555" s="5">
        <v>0.2</v>
      </c>
      <c r="E1555" s="6">
        <f t="shared" si="25"/>
        <v>0.2</v>
      </c>
    </row>
    <row r="1556" spans="1:5" x14ac:dyDescent="0.25">
      <c r="A1556" s="4">
        <v>41002</v>
      </c>
      <c r="C1556">
        <v>3.4</v>
      </c>
      <c r="D1556" s="5">
        <v>2.8</v>
      </c>
      <c r="E1556" s="6">
        <f t="shared" si="25"/>
        <v>3.0999999999999996</v>
      </c>
    </row>
    <row r="1557" spans="1:5" x14ac:dyDescent="0.25">
      <c r="A1557" s="4">
        <v>41003</v>
      </c>
      <c r="C1557">
        <v>23.2</v>
      </c>
      <c r="D1557" s="5">
        <v>24.2</v>
      </c>
      <c r="E1557" s="6">
        <f t="shared" si="25"/>
        <v>23.7</v>
      </c>
    </row>
    <row r="1558" spans="1:5" x14ac:dyDescent="0.25">
      <c r="A1558" s="4">
        <v>41004</v>
      </c>
      <c r="C1558">
        <v>0</v>
      </c>
      <c r="D1558" s="5">
        <v>0</v>
      </c>
      <c r="E1558" s="6">
        <f t="shared" si="25"/>
        <v>0</v>
      </c>
    </row>
    <row r="1559" spans="1:5" x14ac:dyDescent="0.25">
      <c r="A1559" s="4">
        <v>41005</v>
      </c>
      <c r="C1559">
        <v>0</v>
      </c>
      <c r="D1559" s="5">
        <v>0</v>
      </c>
      <c r="E1559" s="6">
        <f t="shared" si="25"/>
        <v>0</v>
      </c>
    </row>
    <row r="1560" spans="1:5" x14ac:dyDescent="0.25">
      <c r="A1560" s="4">
        <v>41006</v>
      </c>
      <c r="C1560">
        <v>5.6</v>
      </c>
      <c r="D1560" s="5">
        <v>4.5999999999999996</v>
      </c>
      <c r="E1560" s="6">
        <f t="shared" si="25"/>
        <v>5.0999999999999996</v>
      </c>
    </row>
    <row r="1561" spans="1:5" x14ac:dyDescent="0.25">
      <c r="A1561" s="4">
        <v>41007</v>
      </c>
      <c r="C1561">
        <v>0.8</v>
      </c>
      <c r="D1561" s="5">
        <v>0.8</v>
      </c>
      <c r="E1561" s="6">
        <f t="shared" si="25"/>
        <v>0.8</v>
      </c>
    </row>
    <row r="1562" spans="1:5" x14ac:dyDescent="0.25">
      <c r="A1562" s="4">
        <v>41008</v>
      </c>
      <c r="C1562">
        <v>0.2</v>
      </c>
      <c r="D1562" s="5">
        <v>0</v>
      </c>
      <c r="E1562" s="6">
        <f t="shared" si="25"/>
        <v>0.1</v>
      </c>
    </row>
    <row r="1563" spans="1:5" x14ac:dyDescent="0.25">
      <c r="A1563" s="4">
        <v>41009</v>
      </c>
      <c r="C1563">
        <v>4.5999999999999996</v>
      </c>
      <c r="D1563" s="5">
        <v>3.8</v>
      </c>
      <c r="E1563" s="6">
        <f t="shared" si="25"/>
        <v>4.1999999999999993</v>
      </c>
    </row>
    <row r="1564" spans="1:5" x14ac:dyDescent="0.25">
      <c r="A1564" s="4">
        <v>41010</v>
      </c>
      <c r="C1564">
        <v>5.4</v>
      </c>
      <c r="D1564" s="5">
        <v>4</v>
      </c>
      <c r="E1564" s="6">
        <f t="shared" si="25"/>
        <v>4.7</v>
      </c>
    </row>
    <row r="1565" spans="1:5" x14ac:dyDescent="0.25">
      <c r="A1565" s="4">
        <v>41011</v>
      </c>
      <c r="C1565">
        <v>1.6</v>
      </c>
      <c r="D1565" s="5">
        <v>6</v>
      </c>
      <c r="E1565" s="6">
        <f t="shared" si="25"/>
        <v>3.8</v>
      </c>
    </row>
    <row r="1566" spans="1:5" x14ac:dyDescent="0.25">
      <c r="A1566" s="4">
        <v>41012</v>
      </c>
      <c r="C1566">
        <v>0</v>
      </c>
      <c r="D1566" s="5">
        <v>1.6</v>
      </c>
      <c r="E1566" s="6">
        <f t="shared" si="25"/>
        <v>0.8</v>
      </c>
    </row>
    <row r="1567" spans="1:5" x14ac:dyDescent="0.25">
      <c r="A1567" s="4">
        <v>41013</v>
      </c>
      <c r="C1567">
        <v>5.4</v>
      </c>
      <c r="D1567" s="5">
        <v>4.8</v>
      </c>
      <c r="E1567" s="6">
        <f t="shared" si="25"/>
        <v>5.0999999999999996</v>
      </c>
    </row>
    <row r="1568" spans="1:5" x14ac:dyDescent="0.25">
      <c r="A1568" s="4">
        <v>41014</v>
      </c>
      <c r="C1568">
        <v>0.2</v>
      </c>
      <c r="D1568" s="5">
        <v>0.2</v>
      </c>
      <c r="E1568" s="6">
        <f t="shared" si="25"/>
        <v>0.2</v>
      </c>
    </row>
    <row r="1569" spans="1:5" x14ac:dyDescent="0.25">
      <c r="A1569" s="4">
        <v>41015</v>
      </c>
      <c r="C1569">
        <v>0.4</v>
      </c>
      <c r="D1569" s="5">
        <v>1</v>
      </c>
      <c r="E1569" s="6">
        <f t="shared" si="25"/>
        <v>0.7</v>
      </c>
    </row>
    <row r="1570" spans="1:5" x14ac:dyDescent="0.25">
      <c r="A1570" s="4">
        <v>41016</v>
      </c>
      <c r="C1570">
        <v>0.4</v>
      </c>
      <c r="D1570" s="5">
        <v>0.2</v>
      </c>
      <c r="E1570" s="6">
        <f t="shared" si="25"/>
        <v>0.30000000000000004</v>
      </c>
    </row>
    <row r="1571" spans="1:5" x14ac:dyDescent="0.25">
      <c r="A1571" s="4">
        <v>41017</v>
      </c>
      <c r="C1571">
        <v>0</v>
      </c>
      <c r="D1571" s="5">
        <v>0</v>
      </c>
      <c r="E1571" s="6">
        <f t="shared" si="25"/>
        <v>0</v>
      </c>
    </row>
    <row r="1572" spans="1:5" x14ac:dyDescent="0.25">
      <c r="A1572" s="4">
        <v>41018</v>
      </c>
      <c r="C1572">
        <v>21</v>
      </c>
      <c r="D1572" s="5">
        <v>18.600000000000001</v>
      </c>
      <c r="E1572" s="6">
        <f t="shared" si="25"/>
        <v>19.8</v>
      </c>
    </row>
    <row r="1573" spans="1:5" x14ac:dyDescent="0.25">
      <c r="A1573" s="4">
        <v>41019</v>
      </c>
      <c r="C1573">
        <v>3</v>
      </c>
      <c r="D1573" s="5">
        <v>6.2</v>
      </c>
      <c r="E1573" s="6">
        <f t="shared" si="25"/>
        <v>4.5999999999999996</v>
      </c>
    </row>
    <row r="1574" spans="1:5" x14ac:dyDescent="0.25">
      <c r="A1574" s="4">
        <v>41020</v>
      </c>
      <c r="C1574">
        <v>3</v>
      </c>
      <c r="D1574" s="5">
        <v>5.2</v>
      </c>
      <c r="E1574" s="6">
        <f t="shared" si="25"/>
        <v>4.0999999999999996</v>
      </c>
    </row>
    <row r="1575" spans="1:5" x14ac:dyDescent="0.25">
      <c r="A1575" s="4">
        <v>41021</v>
      </c>
      <c r="C1575">
        <v>13.2</v>
      </c>
      <c r="D1575" s="5">
        <v>9</v>
      </c>
      <c r="E1575" s="6">
        <f t="shared" si="25"/>
        <v>11.1</v>
      </c>
    </row>
    <row r="1576" spans="1:5" x14ac:dyDescent="0.25">
      <c r="A1576" s="4">
        <v>41022</v>
      </c>
      <c r="C1576">
        <v>2.4</v>
      </c>
      <c r="D1576" s="5">
        <v>0.2</v>
      </c>
      <c r="E1576" s="6">
        <f t="shared" si="25"/>
        <v>1.3</v>
      </c>
    </row>
    <row r="1577" spans="1:5" x14ac:dyDescent="0.25">
      <c r="A1577" s="4">
        <v>41023</v>
      </c>
      <c r="C1577">
        <v>0</v>
      </c>
      <c r="D1577" s="5">
        <v>0.2</v>
      </c>
      <c r="E1577" s="6">
        <f t="shared" si="25"/>
        <v>0.1</v>
      </c>
    </row>
    <row r="1578" spans="1:5" x14ac:dyDescent="0.25">
      <c r="A1578" s="4">
        <v>41024</v>
      </c>
      <c r="C1578">
        <v>0</v>
      </c>
      <c r="D1578" s="5">
        <v>0.4</v>
      </c>
      <c r="E1578" s="6">
        <f t="shared" si="25"/>
        <v>0.2</v>
      </c>
    </row>
    <row r="1579" spans="1:5" x14ac:dyDescent="0.25">
      <c r="A1579" s="4">
        <v>41025</v>
      </c>
      <c r="C1579">
        <v>16.2</v>
      </c>
      <c r="D1579" s="5">
        <v>13.4</v>
      </c>
      <c r="E1579" s="6">
        <f t="shared" si="25"/>
        <v>14.8</v>
      </c>
    </row>
    <row r="1580" spans="1:5" x14ac:dyDescent="0.25">
      <c r="A1580" s="4">
        <v>41026</v>
      </c>
      <c r="C1580">
        <v>9.8000000000000007</v>
      </c>
      <c r="D1580" s="5">
        <v>10.8</v>
      </c>
      <c r="E1580" s="6">
        <f t="shared" si="25"/>
        <v>10.3</v>
      </c>
    </row>
    <row r="1581" spans="1:5" x14ac:dyDescent="0.25">
      <c r="A1581" s="4">
        <v>41027</v>
      </c>
      <c r="C1581">
        <v>0.2</v>
      </c>
      <c r="D1581" s="5">
        <v>0.6</v>
      </c>
      <c r="E1581" s="6">
        <f t="shared" si="25"/>
        <v>0.4</v>
      </c>
    </row>
    <row r="1582" spans="1:5" x14ac:dyDescent="0.25">
      <c r="A1582" s="4">
        <v>41028</v>
      </c>
      <c r="C1582">
        <v>0</v>
      </c>
      <c r="D1582" s="5">
        <v>0</v>
      </c>
      <c r="E1582" s="6">
        <f t="shared" si="25"/>
        <v>0</v>
      </c>
    </row>
    <row r="1583" spans="1:5" x14ac:dyDescent="0.25">
      <c r="A1583" s="4">
        <v>41029</v>
      </c>
      <c r="C1583">
        <v>11.6</v>
      </c>
      <c r="D1583" s="5">
        <v>13.2</v>
      </c>
      <c r="E1583" s="6">
        <f t="shared" si="25"/>
        <v>12.399999999999999</v>
      </c>
    </row>
    <row r="1584" spans="1:5" x14ac:dyDescent="0.25">
      <c r="A1584" s="4">
        <v>41030</v>
      </c>
      <c r="C1584">
        <v>0</v>
      </c>
      <c r="D1584" s="5">
        <v>0.2</v>
      </c>
      <c r="E1584" s="6">
        <f t="shared" si="25"/>
        <v>0.1</v>
      </c>
    </row>
    <row r="1585" spans="1:5" x14ac:dyDescent="0.25">
      <c r="A1585" s="4">
        <v>41031</v>
      </c>
      <c r="C1585">
        <v>0.4</v>
      </c>
      <c r="D1585" s="5">
        <v>0</v>
      </c>
      <c r="E1585" s="6">
        <f t="shared" si="25"/>
        <v>0.2</v>
      </c>
    </row>
    <row r="1586" spans="1:5" x14ac:dyDescent="0.25">
      <c r="A1586" s="4">
        <v>41032</v>
      </c>
      <c r="C1586">
        <v>0</v>
      </c>
      <c r="D1586" s="5">
        <v>0</v>
      </c>
      <c r="E1586" s="6">
        <f t="shared" si="25"/>
        <v>0</v>
      </c>
    </row>
    <row r="1587" spans="1:5" x14ac:dyDescent="0.25">
      <c r="A1587" s="4">
        <v>41033</v>
      </c>
      <c r="C1587">
        <v>0.4</v>
      </c>
      <c r="D1587" s="5">
        <v>0.2</v>
      </c>
      <c r="E1587" s="6">
        <f t="shared" si="25"/>
        <v>0.30000000000000004</v>
      </c>
    </row>
    <row r="1588" spans="1:5" x14ac:dyDescent="0.25">
      <c r="A1588" s="4">
        <v>41034</v>
      </c>
      <c r="C1588">
        <v>0.8</v>
      </c>
      <c r="D1588" s="5">
        <v>0.2</v>
      </c>
      <c r="E1588" s="6">
        <f t="shared" si="25"/>
        <v>0.5</v>
      </c>
    </row>
    <row r="1589" spans="1:5" x14ac:dyDescent="0.25">
      <c r="A1589" s="4">
        <v>41035</v>
      </c>
      <c r="C1589">
        <v>0</v>
      </c>
      <c r="D1589" s="5">
        <v>0</v>
      </c>
      <c r="E1589" s="6">
        <f t="shared" si="25"/>
        <v>0</v>
      </c>
    </row>
    <row r="1590" spans="1:5" x14ac:dyDescent="0.25">
      <c r="A1590" s="4">
        <v>41036</v>
      </c>
      <c r="C1590">
        <v>0</v>
      </c>
      <c r="D1590" s="5">
        <v>0</v>
      </c>
      <c r="E1590" s="6">
        <f t="shared" si="25"/>
        <v>0</v>
      </c>
    </row>
    <row r="1591" spans="1:5" x14ac:dyDescent="0.25">
      <c r="A1591" s="4">
        <v>41037</v>
      </c>
      <c r="C1591">
        <v>4.5999999999999996</v>
      </c>
      <c r="D1591" s="5">
        <v>4.8</v>
      </c>
      <c r="E1591" s="6">
        <f t="shared" si="25"/>
        <v>4.6999999999999993</v>
      </c>
    </row>
    <row r="1592" spans="1:5" x14ac:dyDescent="0.25">
      <c r="A1592" s="4">
        <v>41038</v>
      </c>
      <c r="C1592">
        <v>0.8</v>
      </c>
      <c r="D1592" s="5">
        <v>1</v>
      </c>
      <c r="E1592" s="6">
        <f t="shared" si="25"/>
        <v>0.9</v>
      </c>
    </row>
    <row r="1593" spans="1:5" x14ac:dyDescent="0.25">
      <c r="A1593" s="4">
        <v>41039</v>
      </c>
      <c r="C1593">
        <v>14</v>
      </c>
      <c r="D1593" s="5">
        <v>13.2</v>
      </c>
      <c r="E1593" s="6">
        <f t="shared" si="25"/>
        <v>13.6</v>
      </c>
    </row>
    <row r="1594" spans="1:5" x14ac:dyDescent="0.25">
      <c r="A1594" s="4">
        <v>41040</v>
      </c>
      <c r="C1594">
        <v>11.4</v>
      </c>
      <c r="D1594" s="5">
        <v>10</v>
      </c>
      <c r="E1594" s="6">
        <f t="shared" si="25"/>
        <v>10.7</v>
      </c>
    </row>
    <row r="1595" spans="1:5" x14ac:dyDescent="0.25">
      <c r="A1595" s="4">
        <v>41041</v>
      </c>
      <c r="C1595">
        <v>5.4</v>
      </c>
      <c r="D1595" s="5">
        <v>3</v>
      </c>
      <c r="E1595" s="6">
        <f t="shared" si="25"/>
        <v>4.2</v>
      </c>
    </row>
    <row r="1596" spans="1:5" x14ac:dyDescent="0.25">
      <c r="A1596" s="4">
        <v>41042</v>
      </c>
      <c r="C1596">
        <v>0</v>
      </c>
      <c r="D1596" s="5">
        <v>0.2</v>
      </c>
      <c r="E1596" s="6">
        <f t="shared" si="25"/>
        <v>0.1</v>
      </c>
    </row>
    <row r="1597" spans="1:5" x14ac:dyDescent="0.25">
      <c r="A1597" s="4">
        <v>41043</v>
      </c>
      <c r="C1597">
        <v>0</v>
      </c>
      <c r="D1597" s="5">
        <v>0.2</v>
      </c>
      <c r="E1597" s="6">
        <f t="shared" si="25"/>
        <v>0.1</v>
      </c>
    </row>
    <row r="1598" spans="1:5" x14ac:dyDescent="0.25">
      <c r="A1598" s="4">
        <v>41044</v>
      </c>
      <c r="C1598">
        <v>3.4</v>
      </c>
      <c r="D1598" s="5">
        <v>4.5999999999999996</v>
      </c>
      <c r="E1598" s="6">
        <f t="shared" si="25"/>
        <v>4</v>
      </c>
    </row>
    <row r="1599" spans="1:5" x14ac:dyDescent="0.25">
      <c r="A1599" s="4">
        <v>41045</v>
      </c>
      <c r="C1599">
        <v>0</v>
      </c>
      <c r="D1599" s="5">
        <v>0</v>
      </c>
      <c r="E1599" s="6">
        <f t="shared" si="25"/>
        <v>0</v>
      </c>
    </row>
    <row r="1600" spans="1:5" x14ac:dyDescent="0.25">
      <c r="A1600" s="4">
        <v>41046</v>
      </c>
      <c r="C1600">
        <v>0.2</v>
      </c>
      <c r="D1600" s="5">
        <v>0</v>
      </c>
      <c r="E1600" s="6">
        <f t="shared" si="25"/>
        <v>0.1</v>
      </c>
    </row>
    <row r="1601" spans="1:5" x14ac:dyDescent="0.25">
      <c r="A1601" s="4">
        <v>41047</v>
      </c>
      <c r="C1601">
        <v>2.2000000000000002</v>
      </c>
      <c r="D1601" s="5">
        <v>0.4</v>
      </c>
      <c r="E1601" s="6">
        <f t="shared" si="25"/>
        <v>1.3</v>
      </c>
    </row>
    <row r="1602" spans="1:5" x14ac:dyDescent="0.25">
      <c r="A1602" s="4">
        <v>41048</v>
      </c>
      <c r="C1602">
        <v>0.2</v>
      </c>
      <c r="D1602" s="5">
        <v>0</v>
      </c>
      <c r="E1602" s="6">
        <f t="shared" si="25"/>
        <v>0.1</v>
      </c>
    </row>
    <row r="1603" spans="1:5" x14ac:dyDescent="0.25">
      <c r="A1603" s="4">
        <v>41049</v>
      </c>
      <c r="C1603">
        <v>0</v>
      </c>
      <c r="D1603" s="5">
        <v>0</v>
      </c>
      <c r="E1603" s="6">
        <f t="shared" si="25"/>
        <v>0</v>
      </c>
    </row>
    <row r="1604" spans="1:5" x14ac:dyDescent="0.25">
      <c r="A1604" s="4">
        <v>41050</v>
      </c>
      <c r="C1604">
        <v>0</v>
      </c>
      <c r="D1604" s="5">
        <v>0</v>
      </c>
      <c r="E1604" s="6">
        <f t="shared" si="25"/>
        <v>0</v>
      </c>
    </row>
    <row r="1605" spans="1:5" x14ac:dyDescent="0.25">
      <c r="A1605" s="4">
        <v>41051</v>
      </c>
      <c r="C1605">
        <v>0</v>
      </c>
      <c r="D1605" s="5">
        <v>0</v>
      </c>
      <c r="E1605" s="6">
        <f t="shared" ref="E1605:E1668" si="26">AVERAGE(B1605,C1605,D1605)</f>
        <v>0</v>
      </c>
    </row>
    <row r="1606" spans="1:5" x14ac:dyDescent="0.25">
      <c r="A1606" s="4">
        <v>41052</v>
      </c>
      <c r="C1606">
        <v>0</v>
      </c>
      <c r="D1606" s="5">
        <v>0</v>
      </c>
      <c r="E1606" s="6">
        <f t="shared" si="26"/>
        <v>0</v>
      </c>
    </row>
    <row r="1607" spans="1:5" x14ac:dyDescent="0.25">
      <c r="A1607" s="4">
        <v>41053</v>
      </c>
      <c r="C1607">
        <v>0</v>
      </c>
      <c r="D1607" s="5">
        <v>0</v>
      </c>
      <c r="E1607" s="6">
        <f t="shared" si="26"/>
        <v>0</v>
      </c>
    </row>
    <row r="1608" spans="1:5" x14ac:dyDescent="0.25">
      <c r="A1608" s="4">
        <v>41054</v>
      </c>
      <c r="C1608">
        <v>0</v>
      </c>
      <c r="D1608" s="5">
        <v>0</v>
      </c>
      <c r="E1608" s="6">
        <f t="shared" si="26"/>
        <v>0</v>
      </c>
    </row>
    <row r="1609" spans="1:5" x14ac:dyDescent="0.25">
      <c r="A1609" s="4">
        <v>41055</v>
      </c>
      <c r="C1609">
        <v>0</v>
      </c>
      <c r="D1609" s="5">
        <v>0</v>
      </c>
      <c r="E1609" s="6">
        <f t="shared" si="26"/>
        <v>0</v>
      </c>
    </row>
    <row r="1610" spans="1:5" x14ac:dyDescent="0.25">
      <c r="A1610" s="4">
        <v>41056</v>
      </c>
      <c r="C1610">
        <v>0</v>
      </c>
      <c r="D1610" s="5">
        <v>0</v>
      </c>
      <c r="E1610" s="6">
        <f t="shared" si="26"/>
        <v>0</v>
      </c>
    </row>
    <row r="1611" spans="1:5" x14ac:dyDescent="0.25">
      <c r="A1611" s="4">
        <v>41057</v>
      </c>
      <c r="C1611">
        <v>0</v>
      </c>
      <c r="D1611" s="5">
        <v>0</v>
      </c>
      <c r="E1611" s="6">
        <f t="shared" si="26"/>
        <v>0</v>
      </c>
    </row>
    <row r="1612" spans="1:5" x14ac:dyDescent="0.25">
      <c r="A1612" s="4">
        <v>41058</v>
      </c>
      <c r="C1612">
        <v>0</v>
      </c>
      <c r="D1612" s="5">
        <v>0</v>
      </c>
      <c r="E1612" s="6">
        <f t="shared" si="26"/>
        <v>0</v>
      </c>
    </row>
    <row r="1613" spans="1:5" x14ac:dyDescent="0.25">
      <c r="A1613" s="4">
        <v>41059</v>
      </c>
      <c r="C1613">
        <v>0.2</v>
      </c>
      <c r="D1613" s="5">
        <v>0</v>
      </c>
      <c r="E1613" s="6">
        <f t="shared" si="26"/>
        <v>0.1</v>
      </c>
    </row>
    <row r="1614" spans="1:5" x14ac:dyDescent="0.25">
      <c r="A1614" s="4">
        <v>41060</v>
      </c>
      <c r="C1614">
        <v>1.4</v>
      </c>
      <c r="D1614" s="5">
        <v>2.6</v>
      </c>
      <c r="E1614" s="6">
        <f t="shared" si="26"/>
        <v>2</v>
      </c>
    </row>
    <row r="1615" spans="1:5" x14ac:dyDescent="0.25">
      <c r="A1615" s="4">
        <v>41061</v>
      </c>
      <c r="C1615">
        <v>15.6</v>
      </c>
      <c r="D1615" s="5">
        <v>6</v>
      </c>
      <c r="E1615" s="6">
        <f t="shared" si="26"/>
        <v>10.8</v>
      </c>
    </row>
    <row r="1616" spans="1:5" x14ac:dyDescent="0.25">
      <c r="A1616" s="4">
        <v>41062</v>
      </c>
      <c r="C1616">
        <v>0</v>
      </c>
      <c r="D1616" s="5">
        <v>0</v>
      </c>
      <c r="E1616" s="6">
        <f t="shared" si="26"/>
        <v>0</v>
      </c>
    </row>
    <row r="1617" spans="1:5" x14ac:dyDescent="0.25">
      <c r="A1617" s="4">
        <v>41063</v>
      </c>
      <c r="C1617">
        <v>0.4</v>
      </c>
      <c r="D1617" s="5">
        <v>1</v>
      </c>
      <c r="E1617" s="6">
        <f t="shared" si="26"/>
        <v>0.7</v>
      </c>
    </row>
    <row r="1618" spans="1:5" x14ac:dyDescent="0.25">
      <c r="A1618" s="4">
        <v>41064</v>
      </c>
      <c r="C1618">
        <v>1.6</v>
      </c>
      <c r="D1618" s="5">
        <v>1.6</v>
      </c>
      <c r="E1618" s="6">
        <f t="shared" si="26"/>
        <v>1.6</v>
      </c>
    </row>
    <row r="1619" spans="1:5" x14ac:dyDescent="0.25">
      <c r="A1619" s="4">
        <v>41065</v>
      </c>
      <c r="C1619">
        <v>0</v>
      </c>
      <c r="D1619" s="5">
        <v>0</v>
      </c>
      <c r="E1619" s="6">
        <f t="shared" si="26"/>
        <v>0</v>
      </c>
    </row>
    <row r="1620" spans="1:5" x14ac:dyDescent="0.25">
      <c r="A1620" s="4">
        <v>41066</v>
      </c>
      <c r="C1620">
        <v>5</v>
      </c>
      <c r="D1620" s="5">
        <v>2.8</v>
      </c>
      <c r="E1620" s="6">
        <f t="shared" si="26"/>
        <v>3.9</v>
      </c>
    </row>
    <row r="1621" spans="1:5" x14ac:dyDescent="0.25">
      <c r="A1621" s="4">
        <v>41067</v>
      </c>
      <c r="C1621">
        <v>1.8</v>
      </c>
      <c r="D1621" s="5">
        <v>0.2</v>
      </c>
      <c r="E1621" s="6">
        <f t="shared" si="26"/>
        <v>1</v>
      </c>
    </row>
    <row r="1622" spans="1:5" x14ac:dyDescent="0.25">
      <c r="A1622" s="4">
        <v>41068</v>
      </c>
      <c r="C1622">
        <v>10.199999999999999</v>
      </c>
      <c r="D1622" s="5">
        <v>9</v>
      </c>
      <c r="E1622" s="6">
        <f t="shared" si="26"/>
        <v>9.6</v>
      </c>
    </row>
    <row r="1623" spans="1:5" x14ac:dyDescent="0.25">
      <c r="A1623" s="4">
        <v>41069</v>
      </c>
      <c r="C1623">
        <v>12.6</v>
      </c>
      <c r="D1623" s="5">
        <v>10.4</v>
      </c>
      <c r="E1623" s="6">
        <f t="shared" si="26"/>
        <v>11.5</v>
      </c>
    </row>
    <row r="1624" spans="1:5" x14ac:dyDescent="0.25">
      <c r="A1624" s="4">
        <v>41070</v>
      </c>
      <c r="C1624">
        <v>13</v>
      </c>
      <c r="D1624" s="5">
        <v>3.8</v>
      </c>
      <c r="E1624" s="6">
        <f t="shared" si="26"/>
        <v>8.4</v>
      </c>
    </row>
    <row r="1625" spans="1:5" x14ac:dyDescent="0.25">
      <c r="A1625" s="4">
        <v>41071</v>
      </c>
      <c r="C1625">
        <v>0</v>
      </c>
      <c r="D1625" s="5">
        <v>0</v>
      </c>
      <c r="E1625" s="6">
        <f t="shared" si="26"/>
        <v>0</v>
      </c>
    </row>
    <row r="1626" spans="1:5" x14ac:dyDescent="0.25">
      <c r="A1626" s="4">
        <v>41072</v>
      </c>
      <c r="C1626">
        <v>0</v>
      </c>
      <c r="D1626" s="5">
        <v>0.2</v>
      </c>
      <c r="E1626" s="6">
        <f t="shared" si="26"/>
        <v>0.1</v>
      </c>
    </row>
    <row r="1627" spans="1:5" x14ac:dyDescent="0.25">
      <c r="A1627" s="4">
        <v>41073</v>
      </c>
      <c r="C1627">
        <v>0</v>
      </c>
      <c r="D1627" s="5">
        <v>0</v>
      </c>
      <c r="E1627" s="6">
        <f t="shared" si="26"/>
        <v>0</v>
      </c>
    </row>
    <row r="1628" spans="1:5" x14ac:dyDescent="0.25">
      <c r="A1628" s="4">
        <v>41074</v>
      </c>
      <c r="C1628">
        <v>0</v>
      </c>
      <c r="D1628" s="5">
        <v>0</v>
      </c>
      <c r="E1628" s="6">
        <f t="shared" si="26"/>
        <v>0</v>
      </c>
    </row>
    <row r="1629" spans="1:5" x14ac:dyDescent="0.25">
      <c r="A1629" s="4">
        <v>41075</v>
      </c>
      <c r="C1629">
        <v>6.2</v>
      </c>
      <c r="D1629" s="5">
        <v>8.4</v>
      </c>
      <c r="E1629" s="6">
        <f t="shared" si="26"/>
        <v>7.3000000000000007</v>
      </c>
    </row>
    <row r="1630" spans="1:5" x14ac:dyDescent="0.25">
      <c r="A1630" s="4">
        <v>41076</v>
      </c>
      <c r="C1630">
        <v>11</v>
      </c>
      <c r="D1630" s="5">
        <v>8.4</v>
      </c>
      <c r="E1630" s="6">
        <f t="shared" si="26"/>
        <v>9.6999999999999993</v>
      </c>
    </row>
    <row r="1631" spans="1:5" x14ac:dyDescent="0.25">
      <c r="A1631" s="4">
        <v>41077</v>
      </c>
      <c r="C1631">
        <v>4</v>
      </c>
      <c r="D1631" s="5">
        <v>1.8</v>
      </c>
      <c r="E1631" s="6">
        <f t="shared" si="26"/>
        <v>2.9</v>
      </c>
    </row>
    <row r="1632" spans="1:5" x14ac:dyDescent="0.25">
      <c r="A1632" s="4">
        <v>41078</v>
      </c>
      <c r="C1632">
        <v>0.2</v>
      </c>
      <c r="D1632" s="5">
        <v>0.2</v>
      </c>
      <c r="E1632" s="6">
        <f t="shared" si="26"/>
        <v>0.2</v>
      </c>
    </row>
    <row r="1633" spans="1:5" x14ac:dyDescent="0.25">
      <c r="A1633" s="4">
        <v>41079</v>
      </c>
      <c r="C1633">
        <v>1</v>
      </c>
      <c r="D1633" s="5">
        <v>0.4</v>
      </c>
      <c r="E1633" s="6">
        <f t="shared" si="26"/>
        <v>0.7</v>
      </c>
    </row>
    <row r="1634" spans="1:5" x14ac:dyDescent="0.25">
      <c r="A1634" s="4">
        <v>41080</v>
      </c>
      <c r="C1634">
        <v>0.4</v>
      </c>
      <c r="D1634" s="5">
        <v>0</v>
      </c>
      <c r="E1634" s="6">
        <f t="shared" si="26"/>
        <v>0.2</v>
      </c>
    </row>
    <row r="1635" spans="1:5" x14ac:dyDescent="0.25">
      <c r="A1635" s="4">
        <v>41081</v>
      </c>
      <c r="C1635">
        <v>0.6</v>
      </c>
      <c r="D1635" s="5">
        <v>0.4</v>
      </c>
      <c r="E1635" s="6">
        <f t="shared" si="26"/>
        <v>0.5</v>
      </c>
    </row>
    <row r="1636" spans="1:5" x14ac:dyDescent="0.25">
      <c r="A1636" s="4">
        <v>41082</v>
      </c>
      <c r="C1636">
        <v>13.6</v>
      </c>
      <c r="D1636" s="5">
        <v>11</v>
      </c>
      <c r="E1636" s="6">
        <f t="shared" si="26"/>
        <v>12.3</v>
      </c>
    </row>
    <row r="1637" spans="1:5" x14ac:dyDescent="0.25">
      <c r="A1637" s="4">
        <v>41083</v>
      </c>
      <c r="C1637">
        <v>3.4</v>
      </c>
      <c r="D1637" s="5">
        <v>1.4</v>
      </c>
      <c r="E1637" s="6">
        <f t="shared" si="26"/>
        <v>2.4</v>
      </c>
    </row>
    <row r="1638" spans="1:5" x14ac:dyDescent="0.25">
      <c r="A1638" s="4">
        <v>41084</v>
      </c>
      <c r="C1638">
        <v>5.6</v>
      </c>
      <c r="D1638" s="5">
        <v>4.8</v>
      </c>
      <c r="E1638" s="6">
        <f t="shared" si="26"/>
        <v>5.1999999999999993</v>
      </c>
    </row>
    <row r="1639" spans="1:5" x14ac:dyDescent="0.25">
      <c r="A1639" s="4">
        <v>41085</v>
      </c>
      <c r="C1639">
        <v>12.4</v>
      </c>
      <c r="D1639" s="5">
        <v>15.4</v>
      </c>
      <c r="E1639" s="6">
        <f t="shared" si="26"/>
        <v>13.9</v>
      </c>
    </row>
    <row r="1640" spans="1:5" x14ac:dyDescent="0.25">
      <c r="A1640" s="4">
        <v>41086</v>
      </c>
      <c r="C1640">
        <v>0</v>
      </c>
      <c r="D1640" s="5">
        <v>0</v>
      </c>
      <c r="E1640" s="6">
        <f t="shared" si="26"/>
        <v>0</v>
      </c>
    </row>
    <row r="1641" spans="1:5" x14ac:dyDescent="0.25">
      <c r="A1641" s="4">
        <v>41087</v>
      </c>
      <c r="C1641">
        <v>2.6</v>
      </c>
      <c r="D1641" s="5">
        <v>1.2</v>
      </c>
      <c r="E1641" s="6">
        <f t="shared" si="26"/>
        <v>1.9</v>
      </c>
    </row>
    <row r="1642" spans="1:5" x14ac:dyDescent="0.25">
      <c r="A1642" s="4">
        <v>41088</v>
      </c>
      <c r="C1642">
        <v>4</v>
      </c>
      <c r="D1642" s="5">
        <v>2.2000000000000002</v>
      </c>
      <c r="E1642" s="6">
        <f t="shared" si="26"/>
        <v>3.1</v>
      </c>
    </row>
    <row r="1643" spans="1:5" x14ac:dyDescent="0.25">
      <c r="A1643" s="10">
        <v>41089</v>
      </c>
      <c r="B1643" s="11"/>
      <c r="C1643" s="11"/>
      <c r="D1643" s="12"/>
      <c r="E1643" s="13">
        <v>50.5</v>
      </c>
    </row>
    <row r="1644" spans="1:5" x14ac:dyDescent="0.25">
      <c r="A1644" s="4">
        <v>41090</v>
      </c>
      <c r="C1644">
        <v>1</v>
      </c>
      <c r="D1644" s="5">
        <v>0</v>
      </c>
      <c r="E1644" s="6">
        <f t="shared" si="26"/>
        <v>0.5</v>
      </c>
    </row>
    <row r="1645" spans="1:5" x14ac:dyDescent="0.25">
      <c r="A1645" s="4">
        <v>41091</v>
      </c>
      <c r="C1645">
        <v>1.6</v>
      </c>
      <c r="D1645" s="5">
        <v>0.4</v>
      </c>
      <c r="E1645" s="6">
        <f t="shared" si="26"/>
        <v>1</v>
      </c>
    </row>
    <row r="1646" spans="1:5" x14ac:dyDescent="0.25">
      <c r="A1646" s="4">
        <v>41092</v>
      </c>
      <c r="C1646">
        <v>2.8</v>
      </c>
      <c r="D1646" s="5">
        <v>2.6</v>
      </c>
      <c r="E1646" s="6">
        <f t="shared" si="26"/>
        <v>2.7</v>
      </c>
    </row>
    <row r="1647" spans="1:5" x14ac:dyDescent="0.25">
      <c r="A1647" s="4">
        <v>41093</v>
      </c>
      <c r="C1647">
        <v>0.8</v>
      </c>
      <c r="D1647" s="5">
        <v>0.4</v>
      </c>
      <c r="E1647" s="6">
        <f t="shared" si="26"/>
        <v>0.60000000000000009</v>
      </c>
    </row>
    <row r="1648" spans="1:5" x14ac:dyDescent="0.25">
      <c r="A1648" s="4">
        <v>41094</v>
      </c>
      <c r="C1648">
        <v>2.4</v>
      </c>
      <c r="D1648" s="5">
        <v>1.4</v>
      </c>
      <c r="E1648" s="6">
        <f t="shared" si="26"/>
        <v>1.9</v>
      </c>
    </row>
    <row r="1649" spans="1:5" x14ac:dyDescent="0.25">
      <c r="A1649" s="4">
        <v>41095</v>
      </c>
      <c r="C1649">
        <v>0</v>
      </c>
      <c r="D1649" s="5">
        <v>0</v>
      </c>
      <c r="E1649" s="6">
        <f t="shared" si="26"/>
        <v>0</v>
      </c>
    </row>
    <row r="1650" spans="1:5" x14ac:dyDescent="0.25">
      <c r="A1650" s="4">
        <v>41096</v>
      </c>
      <c r="C1650">
        <v>8.6</v>
      </c>
      <c r="D1650" s="5">
        <v>8</v>
      </c>
      <c r="E1650" s="6">
        <f t="shared" si="26"/>
        <v>8.3000000000000007</v>
      </c>
    </row>
    <row r="1651" spans="1:5" x14ac:dyDescent="0.25">
      <c r="A1651" s="4">
        <v>41097</v>
      </c>
      <c r="C1651">
        <v>19.8</v>
      </c>
      <c r="D1651" s="5">
        <v>14.6</v>
      </c>
      <c r="E1651" s="6">
        <f t="shared" si="26"/>
        <v>17.2</v>
      </c>
    </row>
    <row r="1652" spans="1:5" x14ac:dyDescent="0.25">
      <c r="A1652" s="4">
        <v>41098</v>
      </c>
      <c r="C1652">
        <v>0.2</v>
      </c>
      <c r="D1652" s="5">
        <v>0</v>
      </c>
      <c r="E1652" s="6">
        <f t="shared" si="26"/>
        <v>0.1</v>
      </c>
    </row>
    <row r="1653" spans="1:5" x14ac:dyDescent="0.25">
      <c r="A1653" s="4">
        <v>41099</v>
      </c>
      <c r="C1653">
        <v>2.8</v>
      </c>
      <c r="D1653" s="5">
        <v>3</v>
      </c>
      <c r="E1653" s="6">
        <f t="shared" si="26"/>
        <v>2.9</v>
      </c>
    </row>
    <row r="1654" spans="1:5" x14ac:dyDescent="0.25">
      <c r="A1654" s="4">
        <v>41100</v>
      </c>
      <c r="C1654">
        <v>3.2</v>
      </c>
      <c r="D1654" s="5">
        <v>1.8</v>
      </c>
      <c r="E1654" s="6">
        <f t="shared" si="26"/>
        <v>2.5</v>
      </c>
    </row>
    <row r="1655" spans="1:5" x14ac:dyDescent="0.25">
      <c r="A1655" s="4">
        <v>41101</v>
      </c>
      <c r="C1655">
        <v>21</v>
      </c>
      <c r="D1655" s="5">
        <v>18</v>
      </c>
      <c r="E1655" s="6">
        <f t="shared" si="26"/>
        <v>19.5</v>
      </c>
    </row>
    <row r="1656" spans="1:5" x14ac:dyDescent="0.25">
      <c r="A1656" s="4">
        <v>41102</v>
      </c>
      <c r="C1656">
        <v>16.8</v>
      </c>
      <c r="D1656" s="5">
        <v>6.6</v>
      </c>
      <c r="E1656" s="6">
        <f t="shared" si="26"/>
        <v>11.7</v>
      </c>
    </row>
    <row r="1657" spans="1:5" x14ac:dyDescent="0.25">
      <c r="A1657" s="4">
        <v>41103</v>
      </c>
      <c r="C1657">
        <v>0</v>
      </c>
      <c r="D1657" s="5">
        <v>0</v>
      </c>
      <c r="E1657" s="6">
        <f t="shared" si="26"/>
        <v>0</v>
      </c>
    </row>
    <row r="1658" spans="1:5" x14ac:dyDescent="0.25">
      <c r="A1658" s="4">
        <v>41104</v>
      </c>
      <c r="C1658">
        <v>0</v>
      </c>
      <c r="D1658" s="5">
        <v>0</v>
      </c>
      <c r="E1658" s="6">
        <f t="shared" si="26"/>
        <v>0</v>
      </c>
    </row>
    <row r="1659" spans="1:5" x14ac:dyDescent="0.25">
      <c r="A1659" s="4">
        <v>41105</v>
      </c>
      <c r="C1659">
        <v>1</v>
      </c>
      <c r="D1659" s="5">
        <v>1.2</v>
      </c>
      <c r="E1659" s="6">
        <f t="shared" si="26"/>
        <v>1.1000000000000001</v>
      </c>
    </row>
    <row r="1660" spans="1:5" x14ac:dyDescent="0.25">
      <c r="A1660" s="4">
        <v>41106</v>
      </c>
      <c r="C1660">
        <v>0</v>
      </c>
      <c r="D1660" s="5">
        <v>0</v>
      </c>
      <c r="E1660" s="6">
        <f t="shared" si="26"/>
        <v>0</v>
      </c>
    </row>
    <row r="1661" spans="1:5" x14ac:dyDescent="0.25">
      <c r="A1661" s="4">
        <v>41107</v>
      </c>
      <c r="C1661">
        <v>0.4</v>
      </c>
      <c r="D1661" s="5">
        <v>0.8</v>
      </c>
      <c r="E1661" s="6">
        <f t="shared" si="26"/>
        <v>0.60000000000000009</v>
      </c>
    </row>
    <row r="1662" spans="1:5" x14ac:dyDescent="0.25">
      <c r="A1662" s="4">
        <v>41108</v>
      </c>
      <c r="C1662">
        <v>6</v>
      </c>
      <c r="D1662" s="5">
        <v>4.4000000000000004</v>
      </c>
      <c r="E1662" s="6">
        <f t="shared" si="26"/>
        <v>5.2</v>
      </c>
    </row>
    <row r="1663" spans="1:5" x14ac:dyDescent="0.25">
      <c r="A1663" s="4">
        <v>41109</v>
      </c>
      <c r="C1663">
        <v>6.6</v>
      </c>
      <c r="D1663" s="5">
        <v>6.8</v>
      </c>
      <c r="E1663" s="6">
        <f t="shared" si="26"/>
        <v>6.6999999999999993</v>
      </c>
    </row>
    <row r="1664" spans="1:5" x14ac:dyDescent="0.25">
      <c r="A1664" s="4">
        <v>41110</v>
      </c>
      <c r="C1664">
        <v>0</v>
      </c>
      <c r="D1664" s="5">
        <v>0</v>
      </c>
      <c r="E1664" s="6">
        <f t="shared" si="26"/>
        <v>0</v>
      </c>
    </row>
    <row r="1665" spans="1:5" x14ac:dyDescent="0.25">
      <c r="A1665" s="4">
        <v>41111</v>
      </c>
      <c r="C1665">
        <v>0</v>
      </c>
      <c r="D1665" s="5">
        <v>0</v>
      </c>
      <c r="E1665" s="6">
        <f t="shared" si="26"/>
        <v>0</v>
      </c>
    </row>
    <row r="1666" spans="1:5" x14ac:dyDescent="0.25">
      <c r="A1666" s="4">
        <v>41112</v>
      </c>
      <c r="C1666">
        <v>0</v>
      </c>
      <c r="D1666" s="5">
        <v>0</v>
      </c>
      <c r="E1666" s="6">
        <f t="shared" si="26"/>
        <v>0</v>
      </c>
    </row>
    <row r="1667" spans="1:5" x14ac:dyDescent="0.25">
      <c r="A1667" s="4">
        <v>41113</v>
      </c>
      <c r="C1667">
        <v>0</v>
      </c>
      <c r="D1667" s="5">
        <v>0</v>
      </c>
      <c r="E1667" s="6">
        <f t="shared" si="26"/>
        <v>0</v>
      </c>
    </row>
    <row r="1668" spans="1:5" x14ac:dyDescent="0.25">
      <c r="A1668" s="4">
        <v>41114</v>
      </c>
      <c r="C1668">
        <v>0</v>
      </c>
      <c r="D1668" s="5">
        <v>0</v>
      </c>
      <c r="E1668" s="6">
        <f t="shared" si="26"/>
        <v>0</v>
      </c>
    </row>
    <row r="1669" spans="1:5" x14ac:dyDescent="0.25">
      <c r="A1669" s="4">
        <v>41115</v>
      </c>
      <c r="C1669">
        <v>2</v>
      </c>
      <c r="D1669" s="5">
        <v>0</v>
      </c>
      <c r="E1669" s="6">
        <f t="shared" ref="E1669:E1732" si="27">AVERAGE(B1669,C1669,D1669)</f>
        <v>1</v>
      </c>
    </row>
    <row r="1670" spans="1:5" x14ac:dyDescent="0.25">
      <c r="A1670" s="4">
        <v>41116</v>
      </c>
      <c r="C1670">
        <v>0</v>
      </c>
      <c r="D1670" s="5">
        <v>0</v>
      </c>
      <c r="E1670" s="6">
        <f t="shared" si="27"/>
        <v>0</v>
      </c>
    </row>
    <row r="1671" spans="1:5" x14ac:dyDescent="0.25">
      <c r="A1671" s="4">
        <v>41117</v>
      </c>
      <c r="C1671">
        <v>0.8</v>
      </c>
      <c r="D1671" s="5">
        <v>0.4</v>
      </c>
      <c r="E1671" s="6">
        <f t="shared" si="27"/>
        <v>0.60000000000000009</v>
      </c>
    </row>
    <row r="1672" spans="1:5" x14ac:dyDescent="0.25">
      <c r="A1672" s="4">
        <v>41118</v>
      </c>
      <c r="C1672">
        <v>0</v>
      </c>
      <c r="D1672" s="5">
        <v>0</v>
      </c>
      <c r="E1672" s="6">
        <f t="shared" si="27"/>
        <v>0</v>
      </c>
    </row>
    <row r="1673" spans="1:5" x14ac:dyDescent="0.25">
      <c r="A1673" s="4">
        <v>41119</v>
      </c>
      <c r="C1673">
        <v>0</v>
      </c>
      <c r="D1673" s="5">
        <v>1.2</v>
      </c>
      <c r="E1673" s="6">
        <f t="shared" si="27"/>
        <v>0.6</v>
      </c>
    </row>
    <row r="1674" spans="1:5" x14ac:dyDescent="0.25">
      <c r="A1674" s="4">
        <v>41120</v>
      </c>
      <c r="C1674">
        <v>1</v>
      </c>
      <c r="D1674" s="5">
        <v>0.8</v>
      </c>
      <c r="E1674" s="6">
        <f t="shared" si="27"/>
        <v>0.9</v>
      </c>
    </row>
    <row r="1675" spans="1:5" x14ac:dyDescent="0.25">
      <c r="A1675" s="4">
        <v>41121</v>
      </c>
      <c r="C1675">
        <v>0.2</v>
      </c>
      <c r="D1675" s="5">
        <v>0</v>
      </c>
      <c r="E1675" s="6">
        <f t="shared" si="27"/>
        <v>0.1</v>
      </c>
    </row>
    <row r="1676" spans="1:5" x14ac:dyDescent="0.25">
      <c r="A1676" s="4">
        <v>41122</v>
      </c>
      <c r="C1676">
        <v>4.2</v>
      </c>
      <c r="D1676" s="5">
        <v>2.4</v>
      </c>
      <c r="E1676" s="6">
        <f t="shared" si="27"/>
        <v>3.3</v>
      </c>
    </row>
    <row r="1677" spans="1:5" x14ac:dyDescent="0.25">
      <c r="A1677" s="4">
        <v>41123</v>
      </c>
      <c r="C1677">
        <v>0.4</v>
      </c>
      <c r="D1677" s="5">
        <v>0.2</v>
      </c>
      <c r="E1677" s="6">
        <f t="shared" si="27"/>
        <v>0.30000000000000004</v>
      </c>
    </row>
    <row r="1678" spans="1:5" x14ac:dyDescent="0.25">
      <c r="A1678" s="4">
        <v>41124</v>
      </c>
      <c r="C1678">
        <v>0</v>
      </c>
      <c r="D1678" s="5">
        <v>0</v>
      </c>
      <c r="E1678" s="6">
        <f t="shared" si="27"/>
        <v>0</v>
      </c>
    </row>
    <row r="1679" spans="1:5" x14ac:dyDescent="0.25">
      <c r="A1679" s="4">
        <v>41125</v>
      </c>
      <c r="C1679">
        <v>0</v>
      </c>
      <c r="D1679" s="5">
        <v>0</v>
      </c>
      <c r="E1679" s="6">
        <f t="shared" si="27"/>
        <v>0</v>
      </c>
    </row>
    <row r="1680" spans="1:5" x14ac:dyDescent="0.25">
      <c r="A1680" s="4">
        <v>41126</v>
      </c>
      <c r="C1680">
        <v>0.2</v>
      </c>
      <c r="D1680" s="5">
        <v>0</v>
      </c>
      <c r="E1680" s="6">
        <f t="shared" si="27"/>
        <v>0.1</v>
      </c>
    </row>
    <row r="1681" spans="1:5" x14ac:dyDescent="0.25">
      <c r="A1681" s="4">
        <v>41127</v>
      </c>
      <c r="C1681">
        <v>40.799999999999997</v>
      </c>
      <c r="D1681" s="5">
        <v>29</v>
      </c>
      <c r="E1681" s="6">
        <f t="shared" si="27"/>
        <v>34.9</v>
      </c>
    </row>
    <row r="1682" spans="1:5" x14ac:dyDescent="0.25">
      <c r="A1682" s="4">
        <v>41128</v>
      </c>
      <c r="C1682">
        <v>14.2</v>
      </c>
      <c r="D1682" s="5">
        <v>2.6</v>
      </c>
      <c r="E1682" s="6">
        <f t="shared" si="27"/>
        <v>8.4</v>
      </c>
    </row>
    <row r="1683" spans="1:5" x14ac:dyDescent="0.25">
      <c r="A1683" s="4">
        <v>41129</v>
      </c>
      <c r="C1683">
        <v>0</v>
      </c>
      <c r="D1683" s="5">
        <v>0</v>
      </c>
      <c r="E1683" s="6">
        <f t="shared" si="27"/>
        <v>0</v>
      </c>
    </row>
    <row r="1684" spans="1:5" x14ac:dyDescent="0.25">
      <c r="A1684" s="4">
        <v>41130</v>
      </c>
      <c r="C1684">
        <v>0</v>
      </c>
      <c r="D1684" s="5">
        <v>0</v>
      </c>
      <c r="E1684" s="6">
        <f t="shared" si="27"/>
        <v>0</v>
      </c>
    </row>
    <row r="1685" spans="1:5" x14ac:dyDescent="0.25">
      <c r="A1685" s="4">
        <v>41131</v>
      </c>
      <c r="C1685">
        <v>0</v>
      </c>
      <c r="D1685" s="5">
        <v>0</v>
      </c>
      <c r="E1685" s="6">
        <f t="shared" si="27"/>
        <v>0</v>
      </c>
    </row>
    <row r="1686" spans="1:5" x14ac:dyDescent="0.25">
      <c r="A1686" s="4">
        <v>41132</v>
      </c>
      <c r="C1686">
        <v>0</v>
      </c>
      <c r="D1686" s="5">
        <v>0</v>
      </c>
      <c r="E1686" s="6">
        <f t="shared" si="27"/>
        <v>0</v>
      </c>
    </row>
    <row r="1687" spans="1:5" x14ac:dyDescent="0.25">
      <c r="A1687" s="4">
        <v>41133</v>
      </c>
      <c r="C1687">
        <v>0</v>
      </c>
      <c r="D1687" s="5">
        <v>0</v>
      </c>
      <c r="E1687" s="6">
        <f t="shared" si="27"/>
        <v>0</v>
      </c>
    </row>
    <row r="1688" spans="1:5" x14ac:dyDescent="0.25">
      <c r="A1688" s="4">
        <v>41134</v>
      </c>
      <c r="C1688">
        <v>0</v>
      </c>
      <c r="D1688" s="5">
        <v>0</v>
      </c>
      <c r="E1688" s="6">
        <f t="shared" si="27"/>
        <v>0</v>
      </c>
    </row>
    <row r="1689" spans="1:5" x14ac:dyDescent="0.25">
      <c r="A1689" s="4">
        <v>41135</v>
      </c>
      <c r="C1689">
        <v>0</v>
      </c>
      <c r="D1689" s="5">
        <v>0</v>
      </c>
      <c r="E1689" s="6">
        <f t="shared" si="27"/>
        <v>0</v>
      </c>
    </row>
    <row r="1690" spans="1:5" x14ac:dyDescent="0.25">
      <c r="A1690" s="4">
        <v>41136</v>
      </c>
      <c r="C1690">
        <v>0</v>
      </c>
      <c r="D1690" s="5">
        <v>0</v>
      </c>
      <c r="E1690" s="6">
        <f t="shared" si="27"/>
        <v>0</v>
      </c>
    </row>
    <row r="1691" spans="1:5" x14ac:dyDescent="0.25">
      <c r="A1691" s="4">
        <v>41137</v>
      </c>
      <c r="C1691">
        <v>14.4</v>
      </c>
      <c r="D1691" s="5">
        <v>17</v>
      </c>
      <c r="E1691" s="6">
        <f t="shared" si="27"/>
        <v>15.7</v>
      </c>
    </row>
    <row r="1692" spans="1:5" x14ac:dyDescent="0.25">
      <c r="A1692" s="4">
        <v>41138</v>
      </c>
      <c r="C1692">
        <v>0.4</v>
      </c>
      <c r="D1692" s="5">
        <v>0.6</v>
      </c>
      <c r="E1692" s="6">
        <f t="shared" si="27"/>
        <v>0.5</v>
      </c>
    </row>
    <row r="1693" spans="1:5" x14ac:dyDescent="0.25">
      <c r="A1693" s="4">
        <v>41139</v>
      </c>
      <c r="C1693">
        <v>8.4</v>
      </c>
      <c r="D1693" s="5">
        <v>10</v>
      </c>
      <c r="E1693" s="6">
        <f t="shared" si="27"/>
        <v>9.1999999999999993</v>
      </c>
    </row>
    <row r="1694" spans="1:5" x14ac:dyDescent="0.25">
      <c r="A1694" s="4">
        <v>41140</v>
      </c>
      <c r="C1694">
        <v>0</v>
      </c>
      <c r="D1694" s="5">
        <v>0</v>
      </c>
      <c r="E1694" s="6">
        <f t="shared" si="27"/>
        <v>0</v>
      </c>
    </row>
    <row r="1695" spans="1:5" x14ac:dyDescent="0.25">
      <c r="A1695" s="4">
        <v>41141</v>
      </c>
      <c r="C1695">
        <v>5.2</v>
      </c>
      <c r="D1695" s="5">
        <v>6.4</v>
      </c>
      <c r="E1695" s="6">
        <f t="shared" si="27"/>
        <v>5.8000000000000007</v>
      </c>
    </row>
    <row r="1696" spans="1:5" x14ac:dyDescent="0.25">
      <c r="A1696" s="4">
        <v>41142</v>
      </c>
      <c r="C1696">
        <v>0.2</v>
      </c>
      <c r="D1696" s="5">
        <v>0</v>
      </c>
      <c r="E1696" s="6">
        <f t="shared" si="27"/>
        <v>0.1</v>
      </c>
    </row>
    <row r="1697" spans="1:5" x14ac:dyDescent="0.25">
      <c r="A1697" s="4">
        <v>41143</v>
      </c>
      <c r="C1697">
        <v>0</v>
      </c>
      <c r="D1697" s="5">
        <v>0</v>
      </c>
      <c r="E1697" s="6">
        <f t="shared" si="27"/>
        <v>0</v>
      </c>
    </row>
    <row r="1698" spans="1:5" x14ac:dyDescent="0.25">
      <c r="A1698" s="4">
        <v>41144</v>
      </c>
      <c r="C1698">
        <v>0</v>
      </c>
      <c r="D1698" s="5">
        <v>0.8</v>
      </c>
      <c r="E1698" s="6">
        <f t="shared" si="27"/>
        <v>0.4</v>
      </c>
    </row>
    <row r="1699" spans="1:5" x14ac:dyDescent="0.25">
      <c r="A1699" s="4">
        <v>41145</v>
      </c>
      <c r="C1699">
        <v>1.6</v>
      </c>
      <c r="D1699" s="5">
        <v>2.6</v>
      </c>
      <c r="E1699" s="6">
        <f t="shared" si="27"/>
        <v>2.1</v>
      </c>
    </row>
    <row r="1700" spans="1:5" x14ac:dyDescent="0.25">
      <c r="A1700" s="4">
        <v>41146</v>
      </c>
      <c r="C1700">
        <v>7.8</v>
      </c>
      <c r="D1700" s="5">
        <v>9.1999999999999993</v>
      </c>
      <c r="E1700" s="6">
        <f t="shared" si="27"/>
        <v>8.5</v>
      </c>
    </row>
    <row r="1701" spans="1:5" x14ac:dyDescent="0.25">
      <c r="A1701" s="4">
        <v>41147</v>
      </c>
      <c r="C1701">
        <v>5.8</v>
      </c>
      <c r="D1701" s="5">
        <v>4.5999999999999996</v>
      </c>
      <c r="E1701" s="6">
        <f t="shared" si="27"/>
        <v>5.1999999999999993</v>
      </c>
    </row>
    <row r="1702" spans="1:5" x14ac:dyDescent="0.25">
      <c r="A1702" s="4">
        <v>41148</v>
      </c>
      <c r="C1702">
        <v>0</v>
      </c>
      <c r="D1702" s="5">
        <v>0</v>
      </c>
      <c r="E1702" s="6">
        <f t="shared" si="27"/>
        <v>0</v>
      </c>
    </row>
    <row r="1703" spans="1:5" x14ac:dyDescent="0.25">
      <c r="A1703" s="4">
        <v>41149</v>
      </c>
      <c r="C1703">
        <v>1.6</v>
      </c>
      <c r="D1703" s="5">
        <v>1.8</v>
      </c>
      <c r="E1703" s="6">
        <f t="shared" si="27"/>
        <v>1.7000000000000002</v>
      </c>
    </row>
    <row r="1704" spans="1:5" x14ac:dyDescent="0.25">
      <c r="A1704" s="4">
        <v>41150</v>
      </c>
      <c r="C1704">
        <v>0</v>
      </c>
      <c r="D1704" s="5">
        <v>0</v>
      </c>
      <c r="E1704" s="6">
        <f t="shared" si="27"/>
        <v>0</v>
      </c>
    </row>
    <row r="1705" spans="1:5" x14ac:dyDescent="0.25">
      <c r="A1705" s="4">
        <v>41151</v>
      </c>
      <c r="C1705">
        <v>6.4</v>
      </c>
      <c r="D1705" s="5">
        <v>9.4</v>
      </c>
      <c r="E1705" s="6">
        <f t="shared" si="27"/>
        <v>7.9</v>
      </c>
    </row>
    <row r="1706" spans="1:5" x14ac:dyDescent="0.25">
      <c r="A1706" s="4">
        <v>41152</v>
      </c>
      <c r="C1706">
        <v>0</v>
      </c>
      <c r="D1706" s="5">
        <v>0</v>
      </c>
      <c r="E1706" s="6">
        <f t="shared" si="27"/>
        <v>0</v>
      </c>
    </row>
    <row r="1707" spans="1:5" x14ac:dyDescent="0.25">
      <c r="A1707" s="4">
        <v>41153</v>
      </c>
      <c r="C1707">
        <v>0</v>
      </c>
      <c r="D1707" s="5">
        <v>0.4</v>
      </c>
      <c r="E1707" s="6">
        <f t="shared" si="27"/>
        <v>0.2</v>
      </c>
    </row>
    <row r="1708" spans="1:5" x14ac:dyDescent="0.25">
      <c r="A1708" s="4">
        <v>41154</v>
      </c>
      <c r="C1708">
        <v>0</v>
      </c>
      <c r="D1708" s="5">
        <v>0</v>
      </c>
      <c r="E1708" s="6">
        <f t="shared" si="27"/>
        <v>0</v>
      </c>
    </row>
    <row r="1709" spans="1:5" x14ac:dyDescent="0.25">
      <c r="A1709" s="4">
        <v>41155</v>
      </c>
      <c r="C1709">
        <v>0</v>
      </c>
      <c r="D1709" s="5">
        <v>0</v>
      </c>
      <c r="E1709" s="6">
        <f t="shared" si="27"/>
        <v>0</v>
      </c>
    </row>
    <row r="1710" spans="1:5" x14ac:dyDescent="0.25">
      <c r="A1710" s="4">
        <v>41156</v>
      </c>
      <c r="C1710">
        <v>0</v>
      </c>
      <c r="D1710" s="5">
        <v>0</v>
      </c>
      <c r="E1710" s="6">
        <f t="shared" si="27"/>
        <v>0</v>
      </c>
    </row>
    <row r="1711" spans="1:5" x14ac:dyDescent="0.25">
      <c r="A1711" s="4">
        <v>41157</v>
      </c>
      <c r="C1711">
        <v>0</v>
      </c>
      <c r="D1711" s="5">
        <v>0</v>
      </c>
      <c r="E1711" s="6">
        <f t="shared" si="27"/>
        <v>0</v>
      </c>
    </row>
    <row r="1712" spans="1:5" x14ac:dyDescent="0.25">
      <c r="A1712" s="4">
        <v>41158</v>
      </c>
      <c r="C1712">
        <v>0</v>
      </c>
      <c r="D1712" s="5">
        <v>0</v>
      </c>
      <c r="E1712" s="6">
        <f t="shared" si="27"/>
        <v>0</v>
      </c>
    </row>
    <row r="1713" spans="1:5" x14ac:dyDescent="0.25">
      <c r="A1713" s="4">
        <v>41159</v>
      </c>
      <c r="C1713">
        <v>0</v>
      </c>
      <c r="D1713" s="5">
        <v>0</v>
      </c>
      <c r="E1713" s="6">
        <f t="shared" si="27"/>
        <v>0</v>
      </c>
    </row>
    <row r="1714" spans="1:5" x14ac:dyDescent="0.25">
      <c r="A1714" s="4">
        <v>41160</v>
      </c>
      <c r="C1714">
        <v>0</v>
      </c>
      <c r="D1714" s="5">
        <v>0</v>
      </c>
      <c r="E1714" s="6">
        <f t="shared" si="27"/>
        <v>0</v>
      </c>
    </row>
    <row r="1715" spans="1:5" x14ac:dyDescent="0.25">
      <c r="A1715" s="4">
        <v>41161</v>
      </c>
      <c r="C1715">
        <v>0</v>
      </c>
      <c r="D1715" s="5">
        <v>0</v>
      </c>
      <c r="E1715" s="6">
        <f t="shared" si="27"/>
        <v>0</v>
      </c>
    </row>
    <row r="1716" spans="1:5" x14ac:dyDescent="0.25">
      <c r="A1716" s="4">
        <v>41162</v>
      </c>
      <c r="C1716">
        <v>0</v>
      </c>
      <c r="D1716" s="5">
        <v>0</v>
      </c>
      <c r="E1716" s="6">
        <f t="shared" si="27"/>
        <v>0</v>
      </c>
    </row>
    <row r="1717" spans="1:5" x14ac:dyDescent="0.25">
      <c r="A1717" s="4">
        <v>41163</v>
      </c>
      <c r="C1717">
        <v>5.4</v>
      </c>
      <c r="D1717" s="5">
        <v>5.8</v>
      </c>
      <c r="E1717" s="6">
        <f t="shared" si="27"/>
        <v>5.6</v>
      </c>
    </row>
    <row r="1718" spans="1:5" x14ac:dyDescent="0.25">
      <c r="A1718" s="4">
        <v>41164</v>
      </c>
      <c r="C1718">
        <v>0</v>
      </c>
      <c r="D1718" s="5">
        <v>0</v>
      </c>
      <c r="E1718" s="6">
        <f t="shared" si="27"/>
        <v>0</v>
      </c>
    </row>
    <row r="1719" spans="1:5" x14ac:dyDescent="0.25">
      <c r="A1719" s="4">
        <v>41165</v>
      </c>
      <c r="C1719">
        <v>0.4</v>
      </c>
      <c r="D1719" s="5">
        <v>0.4</v>
      </c>
      <c r="E1719" s="6">
        <f t="shared" si="27"/>
        <v>0.4</v>
      </c>
    </row>
    <row r="1720" spans="1:5" x14ac:dyDescent="0.25">
      <c r="A1720" s="4">
        <v>41166</v>
      </c>
      <c r="C1720">
        <v>0.4</v>
      </c>
      <c r="D1720" s="5">
        <v>0.2</v>
      </c>
      <c r="E1720" s="6">
        <f t="shared" si="27"/>
        <v>0.30000000000000004</v>
      </c>
    </row>
    <row r="1721" spans="1:5" x14ac:dyDescent="0.25">
      <c r="A1721" s="4">
        <v>41167</v>
      </c>
      <c r="C1721">
        <v>0</v>
      </c>
      <c r="D1721" s="5">
        <v>0</v>
      </c>
      <c r="E1721" s="6">
        <f t="shared" si="27"/>
        <v>0</v>
      </c>
    </row>
    <row r="1722" spans="1:5" x14ac:dyDescent="0.25">
      <c r="A1722" s="4">
        <v>41168</v>
      </c>
      <c r="C1722">
        <v>0</v>
      </c>
      <c r="D1722" s="5">
        <v>0</v>
      </c>
      <c r="E1722" s="6">
        <f t="shared" si="27"/>
        <v>0</v>
      </c>
    </row>
    <row r="1723" spans="1:5" x14ac:dyDescent="0.25">
      <c r="A1723" s="4">
        <v>41169</v>
      </c>
      <c r="C1723">
        <v>1.8</v>
      </c>
      <c r="D1723" s="5">
        <v>2.6</v>
      </c>
      <c r="E1723" s="6">
        <f t="shared" si="27"/>
        <v>2.2000000000000002</v>
      </c>
    </row>
    <row r="1724" spans="1:5" x14ac:dyDescent="0.25">
      <c r="A1724" s="4">
        <v>41170</v>
      </c>
      <c r="C1724">
        <v>1.2</v>
      </c>
      <c r="D1724" s="5">
        <v>0.2</v>
      </c>
      <c r="E1724" s="6">
        <f t="shared" si="27"/>
        <v>0.7</v>
      </c>
    </row>
    <row r="1725" spans="1:5" x14ac:dyDescent="0.25">
      <c r="A1725" s="4">
        <v>41171</v>
      </c>
      <c r="C1725">
        <v>0.6</v>
      </c>
      <c r="D1725" s="5">
        <v>0</v>
      </c>
      <c r="E1725" s="6">
        <f t="shared" si="27"/>
        <v>0.3</v>
      </c>
    </row>
    <row r="1726" spans="1:5" x14ac:dyDescent="0.25">
      <c r="A1726" s="4">
        <v>41172</v>
      </c>
      <c r="C1726">
        <v>0.4</v>
      </c>
      <c r="D1726" s="5">
        <v>0.8</v>
      </c>
      <c r="E1726" s="6">
        <f t="shared" si="27"/>
        <v>0.60000000000000009</v>
      </c>
    </row>
    <row r="1727" spans="1:5" x14ac:dyDescent="0.25">
      <c r="A1727" s="4">
        <v>41173</v>
      </c>
      <c r="C1727">
        <v>16</v>
      </c>
      <c r="D1727" s="5">
        <v>10.199999999999999</v>
      </c>
      <c r="E1727" s="6">
        <f t="shared" si="27"/>
        <v>13.1</v>
      </c>
    </row>
    <row r="1728" spans="1:5" x14ac:dyDescent="0.25">
      <c r="A1728" s="4">
        <v>41174</v>
      </c>
      <c r="C1728">
        <v>0</v>
      </c>
      <c r="D1728" s="5">
        <v>0</v>
      </c>
      <c r="E1728" s="6">
        <f t="shared" si="27"/>
        <v>0</v>
      </c>
    </row>
    <row r="1729" spans="1:5" x14ac:dyDescent="0.25">
      <c r="A1729" s="4">
        <v>41175</v>
      </c>
      <c r="C1729">
        <v>0</v>
      </c>
      <c r="D1729" s="5">
        <v>0</v>
      </c>
      <c r="E1729" s="6">
        <f t="shared" si="27"/>
        <v>0</v>
      </c>
    </row>
    <row r="1730" spans="1:5" x14ac:dyDescent="0.25">
      <c r="A1730" s="4">
        <v>41176</v>
      </c>
      <c r="C1730">
        <v>11.6</v>
      </c>
      <c r="D1730" s="5">
        <v>6.4</v>
      </c>
      <c r="E1730" s="6">
        <f t="shared" si="27"/>
        <v>9</v>
      </c>
    </row>
    <row r="1731" spans="1:5" x14ac:dyDescent="0.25">
      <c r="A1731" s="14">
        <v>41177</v>
      </c>
      <c r="B1731" s="15"/>
      <c r="C1731" s="15"/>
      <c r="D1731" s="16"/>
      <c r="E1731" s="17">
        <v>69.900000000000006</v>
      </c>
    </row>
    <row r="1732" spans="1:5" x14ac:dyDescent="0.25">
      <c r="A1732" s="4">
        <v>41178</v>
      </c>
      <c r="C1732">
        <v>16.8</v>
      </c>
      <c r="D1732" s="5">
        <v>17</v>
      </c>
      <c r="E1732" s="6">
        <f t="shared" ref="E1732:E1795" si="28">AVERAGE(B1732,C1732,D1732)</f>
        <v>16.899999999999999</v>
      </c>
    </row>
    <row r="1733" spans="1:5" x14ac:dyDescent="0.25">
      <c r="A1733" s="4">
        <v>41179</v>
      </c>
      <c r="C1733">
        <v>0.2</v>
      </c>
      <c r="D1733" s="5">
        <v>0.2</v>
      </c>
      <c r="E1733" s="6">
        <f t="shared" si="28"/>
        <v>0.2</v>
      </c>
    </row>
    <row r="1734" spans="1:5" x14ac:dyDescent="0.25">
      <c r="A1734" s="4">
        <v>41180</v>
      </c>
      <c r="C1734">
        <v>0.4</v>
      </c>
      <c r="D1734" s="5">
        <v>0.2</v>
      </c>
      <c r="E1734" s="6">
        <f t="shared" si="28"/>
        <v>0.30000000000000004</v>
      </c>
    </row>
    <row r="1735" spans="1:5" x14ac:dyDescent="0.25">
      <c r="A1735" s="4">
        <v>41181</v>
      </c>
      <c r="C1735">
        <v>0.2</v>
      </c>
      <c r="D1735" s="5">
        <v>0</v>
      </c>
      <c r="E1735" s="6">
        <f t="shared" si="28"/>
        <v>0.1</v>
      </c>
    </row>
    <row r="1736" spans="1:5" x14ac:dyDescent="0.25">
      <c r="A1736" s="4">
        <v>41182</v>
      </c>
      <c r="C1736">
        <v>0.4</v>
      </c>
      <c r="D1736" s="5">
        <v>0.8</v>
      </c>
      <c r="E1736" s="6">
        <f t="shared" si="28"/>
        <v>0.60000000000000009</v>
      </c>
    </row>
    <row r="1737" spans="1:5" x14ac:dyDescent="0.25">
      <c r="A1737" s="4">
        <v>41183</v>
      </c>
      <c r="C1737">
        <v>0.8</v>
      </c>
      <c r="D1737" s="5">
        <v>0.2</v>
      </c>
      <c r="E1737" s="6">
        <f t="shared" si="28"/>
        <v>0.5</v>
      </c>
    </row>
    <row r="1738" spans="1:5" x14ac:dyDescent="0.25">
      <c r="A1738" s="4">
        <v>41184</v>
      </c>
      <c r="C1738">
        <v>3.4</v>
      </c>
      <c r="D1738" s="5">
        <v>2.2000000000000002</v>
      </c>
      <c r="E1738" s="6">
        <f t="shared" si="28"/>
        <v>2.8</v>
      </c>
    </row>
    <row r="1739" spans="1:5" x14ac:dyDescent="0.25">
      <c r="A1739" s="4">
        <v>41185</v>
      </c>
      <c r="C1739">
        <v>7.6</v>
      </c>
      <c r="D1739" s="5">
        <v>3.4</v>
      </c>
      <c r="E1739" s="6">
        <f t="shared" si="28"/>
        <v>5.5</v>
      </c>
    </row>
    <row r="1740" spans="1:5" x14ac:dyDescent="0.25">
      <c r="A1740" s="4">
        <v>41186</v>
      </c>
      <c r="C1740">
        <v>1.6</v>
      </c>
      <c r="D1740" s="5">
        <v>1</v>
      </c>
      <c r="E1740" s="6">
        <f t="shared" si="28"/>
        <v>1.3</v>
      </c>
    </row>
    <row r="1741" spans="1:5" x14ac:dyDescent="0.25">
      <c r="A1741" s="4">
        <v>41187</v>
      </c>
      <c r="C1741">
        <v>1.8</v>
      </c>
      <c r="D1741" s="5">
        <v>1.6</v>
      </c>
      <c r="E1741" s="6">
        <f t="shared" si="28"/>
        <v>1.7000000000000002</v>
      </c>
    </row>
    <row r="1742" spans="1:5" x14ac:dyDescent="0.25">
      <c r="A1742" s="4">
        <v>41188</v>
      </c>
      <c r="C1742">
        <v>0</v>
      </c>
      <c r="D1742" s="5">
        <v>0</v>
      </c>
      <c r="E1742" s="6">
        <f t="shared" si="28"/>
        <v>0</v>
      </c>
    </row>
    <row r="1743" spans="1:5" x14ac:dyDescent="0.25">
      <c r="A1743" s="4">
        <v>41189</v>
      </c>
      <c r="C1743">
        <v>0</v>
      </c>
      <c r="D1743" s="5">
        <v>0</v>
      </c>
      <c r="E1743" s="6">
        <f t="shared" si="28"/>
        <v>0</v>
      </c>
    </row>
    <row r="1744" spans="1:5" x14ac:dyDescent="0.25">
      <c r="A1744" s="4">
        <v>41190</v>
      </c>
      <c r="C1744">
        <v>0.2</v>
      </c>
      <c r="D1744" s="5">
        <v>0.2</v>
      </c>
      <c r="E1744" s="6">
        <f t="shared" si="28"/>
        <v>0.2</v>
      </c>
    </row>
    <row r="1745" spans="1:5" x14ac:dyDescent="0.25">
      <c r="A1745" s="4">
        <v>41191</v>
      </c>
      <c r="C1745">
        <v>0</v>
      </c>
      <c r="D1745" s="5">
        <v>0</v>
      </c>
      <c r="E1745" s="6">
        <f t="shared" si="28"/>
        <v>0</v>
      </c>
    </row>
    <row r="1746" spans="1:5" x14ac:dyDescent="0.25">
      <c r="A1746" s="4">
        <v>41192</v>
      </c>
      <c r="C1746">
        <v>0</v>
      </c>
      <c r="D1746" s="5">
        <v>0</v>
      </c>
      <c r="E1746" s="6">
        <f t="shared" si="28"/>
        <v>0</v>
      </c>
    </row>
    <row r="1747" spans="1:5" x14ac:dyDescent="0.25">
      <c r="A1747" s="4">
        <v>41193</v>
      </c>
      <c r="C1747">
        <v>0</v>
      </c>
      <c r="D1747" s="5">
        <v>0</v>
      </c>
      <c r="E1747" s="6">
        <f t="shared" si="28"/>
        <v>0</v>
      </c>
    </row>
    <row r="1748" spans="1:5" x14ac:dyDescent="0.25">
      <c r="A1748" s="4">
        <v>41194</v>
      </c>
      <c r="C1748">
        <v>36.4</v>
      </c>
      <c r="D1748" s="5">
        <v>25.8</v>
      </c>
      <c r="E1748" s="6">
        <f t="shared" si="28"/>
        <v>31.1</v>
      </c>
    </row>
    <row r="1749" spans="1:5" x14ac:dyDescent="0.25">
      <c r="A1749" s="4">
        <v>41195</v>
      </c>
      <c r="C1749">
        <v>0.2</v>
      </c>
      <c r="D1749" s="5">
        <v>0</v>
      </c>
      <c r="E1749" s="6">
        <f t="shared" si="28"/>
        <v>0.1</v>
      </c>
    </row>
    <row r="1750" spans="1:5" x14ac:dyDescent="0.25">
      <c r="A1750" s="4">
        <v>41196</v>
      </c>
      <c r="C1750">
        <v>0</v>
      </c>
      <c r="D1750" s="5">
        <v>0.2</v>
      </c>
      <c r="E1750" s="6">
        <f t="shared" si="28"/>
        <v>0.1</v>
      </c>
    </row>
    <row r="1751" spans="1:5" x14ac:dyDescent="0.25">
      <c r="A1751" s="4">
        <v>41197</v>
      </c>
      <c r="C1751">
        <v>1.2</v>
      </c>
      <c r="D1751" s="5">
        <v>1.4</v>
      </c>
      <c r="E1751" s="6">
        <f t="shared" si="28"/>
        <v>1.2999999999999998</v>
      </c>
    </row>
    <row r="1752" spans="1:5" x14ac:dyDescent="0.25">
      <c r="A1752" s="4">
        <v>41198</v>
      </c>
      <c r="C1752">
        <v>12.2</v>
      </c>
      <c r="D1752" s="5">
        <v>8</v>
      </c>
      <c r="E1752" s="6">
        <f t="shared" si="28"/>
        <v>10.1</v>
      </c>
    </row>
    <row r="1753" spans="1:5" x14ac:dyDescent="0.25">
      <c r="A1753" s="4">
        <v>41199</v>
      </c>
      <c r="C1753">
        <v>3.8</v>
      </c>
      <c r="D1753" s="5">
        <v>4.4000000000000004</v>
      </c>
      <c r="E1753" s="6">
        <f t="shared" si="28"/>
        <v>4.0999999999999996</v>
      </c>
    </row>
    <row r="1754" spans="1:5" x14ac:dyDescent="0.25">
      <c r="A1754" s="4">
        <v>41200</v>
      </c>
      <c r="C1754">
        <v>6.4</v>
      </c>
      <c r="D1754" s="5">
        <v>6.6</v>
      </c>
      <c r="E1754" s="6">
        <f t="shared" si="28"/>
        <v>6.5</v>
      </c>
    </row>
    <row r="1755" spans="1:5" x14ac:dyDescent="0.25">
      <c r="A1755" s="4">
        <v>41201</v>
      </c>
      <c r="C1755">
        <v>0.6</v>
      </c>
      <c r="D1755" s="5">
        <v>0.2</v>
      </c>
      <c r="E1755" s="6">
        <f t="shared" si="28"/>
        <v>0.4</v>
      </c>
    </row>
    <row r="1756" spans="1:5" x14ac:dyDescent="0.25">
      <c r="A1756" s="4">
        <v>41202</v>
      </c>
      <c r="C1756">
        <v>0</v>
      </c>
      <c r="D1756" s="5">
        <v>0</v>
      </c>
      <c r="E1756" s="6">
        <f t="shared" si="28"/>
        <v>0</v>
      </c>
    </row>
    <row r="1757" spans="1:5" x14ac:dyDescent="0.25">
      <c r="A1757" s="4">
        <v>41203</v>
      </c>
      <c r="C1757">
        <v>0</v>
      </c>
      <c r="D1757" s="5">
        <v>0</v>
      </c>
      <c r="E1757" s="6">
        <f t="shared" si="28"/>
        <v>0</v>
      </c>
    </row>
    <row r="1758" spans="1:5" x14ac:dyDescent="0.25">
      <c r="A1758" s="4">
        <v>41204</v>
      </c>
      <c r="C1758">
        <v>0.2</v>
      </c>
      <c r="D1758" s="5">
        <v>0</v>
      </c>
      <c r="E1758" s="6">
        <f t="shared" si="28"/>
        <v>0.1</v>
      </c>
    </row>
    <row r="1759" spans="1:5" x14ac:dyDescent="0.25">
      <c r="A1759" s="4">
        <v>41205</v>
      </c>
      <c r="C1759">
        <v>5</v>
      </c>
      <c r="D1759" s="5">
        <v>3.4</v>
      </c>
      <c r="E1759" s="6">
        <f t="shared" si="28"/>
        <v>4.2</v>
      </c>
    </row>
    <row r="1760" spans="1:5" x14ac:dyDescent="0.25">
      <c r="A1760" s="4">
        <v>41206</v>
      </c>
      <c r="C1760">
        <v>1.2</v>
      </c>
      <c r="D1760" s="5">
        <v>0.4</v>
      </c>
      <c r="E1760" s="6">
        <f t="shared" si="28"/>
        <v>0.8</v>
      </c>
    </row>
    <row r="1761" spans="1:5" x14ac:dyDescent="0.25">
      <c r="A1761" s="4">
        <v>41207</v>
      </c>
      <c r="C1761">
        <v>3.6</v>
      </c>
      <c r="D1761" s="5">
        <v>2.8</v>
      </c>
      <c r="E1761" s="6">
        <f t="shared" si="28"/>
        <v>3.2</v>
      </c>
    </row>
    <row r="1762" spans="1:5" x14ac:dyDescent="0.25">
      <c r="A1762" s="4">
        <v>41208</v>
      </c>
      <c r="C1762">
        <v>1.4</v>
      </c>
      <c r="D1762" s="5">
        <v>1.2</v>
      </c>
      <c r="E1762" s="6">
        <f t="shared" si="28"/>
        <v>1.2999999999999998</v>
      </c>
    </row>
    <row r="1763" spans="1:5" x14ac:dyDescent="0.25">
      <c r="A1763" s="4">
        <v>41209</v>
      </c>
      <c r="C1763">
        <v>1.4</v>
      </c>
      <c r="D1763" s="5">
        <v>10.6</v>
      </c>
      <c r="E1763" s="6">
        <f t="shared" si="28"/>
        <v>6</v>
      </c>
    </row>
    <row r="1764" spans="1:5" x14ac:dyDescent="0.25">
      <c r="A1764" s="4">
        <v>41210</v>
      </c>
      <c r="C1764">
        <v>6.8</v>
      </c>
      <c r="D1764" s="5">
        <v>1.8</v>
      </c>
      <c r="E1764" s="6">
        <f t="shared" si="28"/>
        <v>4.3</v>
      </c>
    </row>
    <row r="1765" spans="1:5" x14ac:dyDescent="0.25">
      <c r="A1765" s="4">
        <v>41211</v>
      </c>
      <c r="C1765">
        <v>0.2</v>
      </c>
      <c r="D1765" s="5">
        <v>0</v>
      </c>
      <c r="E1765" s="6">
        <f t="shared" si="28"/>
        <v>0.1</v>
      </c>
    </row>
    <row r="1766" spans="1:5" x14ac:dyDescent="0.25">
      <c r="A1766" s="4">
        <v>41212</v>
      </c>
      <c r="C1766">
        <v>0</v>
      </c>
      <c r="D1766" s="5">
        <v>0</v>
      </c>
      <c r="E1766" s="6">
        <f t="shared" si="28"/>
        <v>0</v>
      </c>
    </row>
    <row r="1767" spans="1:5" x14ac:dyDescent="0.25">
      <c r="A1767" s="4">
        <v>41213</v>
      </c>
      <c r="C1767">
        <v>0</v>
      </c>
      <c r="D1767" s="5">
        <v>0</v>
      </c>
      <c r="E1767" s="6">
        <f t="shared" si="28"/>
        <v>0</v>
      </c>
    </row>
    <row r="1768" spans="1:5" x14ac:dyDescent="0.25">
      <c r="A1768" s="4">
        <v>41214</v>
      </c>
      <c r="C1768">
        <v>3.2</v>
      </c>
      <c r="D1768" s="5">
        <v>3.6</v>
      </c>
      <c r="E1768" s="6">
        <f t="shared" si="28"/>
        <v>3.4000000000000004</v>
      </c>
    </row>
    <row r="1769" spans="1:5" x14ac:dyDescent="0.25">
      <c r="A1769" s="4">
        <v>41215</v>
      </c>
      <c r="C1769">
        <v>1</v>
      </c>
      <c r="D1769" s="5">
        <v>0.2</v>
      </c>
      <c r="E1769" s="6">
        <f t="shared" si="28"/>
        <v>0.6</v>
      </c>
    </row>
    <row r="1770" spans="1:5" x14ac:dyDescent="0.25">
      <c r="A1770" s="4">
        <v>41216</v>
      </c>
      <c r="C1770">
        <v>0.6</v>
      </c>
      <c r="D1770" s="5">
        <v>0.4</v>
      </c>
      <c r="E1770" s="6">
        <f t="shared" si="28"/>
        <v>0.5</v>
      </c>
    </row>
    <row r="1771" spans="1:5" x14ac:dyDescent="0.25">
      <c r="A1771" s="4">
        <v>41217</v>
      </c>
      <c r="C1771">
        <v>0</v>
      </c>
      <c r="D1771" s="5">
        <v>0</v>
      </c>
      <c r="E1771" s="6">
        <f t="shared" si="28"/>
        <v>0</v>
      </c>
    </row>
    <row r="1772" spans="1:5" x14ac:dyDescent="0.25">
      <c r="A1772" s="4">
        <v>41218</v>
      </c>
      <c r="C1772">
        <v>0.2</v>
      </c>
      <c r="D1772" s="5">
        <v>0.6</v>
      </c>
      <c r="E1772" s="6">
        <f t="shared" si="28"/>
        <v>0.4</v>
      </c>
    </row>
    <row r="1773" spans="1:5" x14ac:dyDescent="0.25">
      <c r="A1773" s="4">
        <v>41219</v>
      </c>
      <c r="C1773">
        <v>0.6</v>
      </c>
      <c r="D1773" s="5">
        <v>1.4</v>
      </c>
      <c r="E1773" s="6">
        <f t="shared" si="28"/>
        <v>1</v>
      </c>
    </row>
    <row r="1774" spans="1:5" x14ac:dyDescent="0.25">
      <c r="A1774" s="4">
        <v>41220</v>
      </c>
      <c r="C1774">
        <v>1.6</v>
      </c>
      <c r="D1774" s="5">
        <v>1.8</v>
      </c>
      <c r="E1774" s="6">
        <f t="shared" si="28"/>
        <v>1.7000000000000002</v>
      </c>
    </row>
    <row r="1775" spans="1:5" x14ac:dyDescent="0.25">
      <c r="A1775" s="4">
        <v>41221</v>
      </c>
      <c r="C1775">
        <v>0</v>
      </c>
      <c r="D1775" s="5">
        <v>0</v>
      </c>
      <c r="E1775" s="6">
        <f t="shared" si="28"/>
        <v>0</v>
      </c>
    </row>
    <row r="1776" spans="1:5" x14ac:dyDescent="0.25">
      <c r="A1776" s="4">
        <v>41222</v>
      </c>
      <c r="C1776">
        <v>0</v>
      </c>
      <c r="D1776" s="5">
        <v>0</v>
      </c>
      <c r="E1776" s="6">
        <f t="shared" si="28"/>
        <v>0</v>
      </c>
    </row>
    <row r="1777" spans="1:5" x14ac:dyDescent="0.25">
      <c r="A1777" s="4">
        <v>41223</v>
      </c>
      <c r="C1777">
        <v>0.4</v>
      </c>
      <c r="D1777" s="5">
        <v>0.6</v>
      </c>
      <c r="E1777" s="6">
        <f t="shared" si="28"/>
        <v>0.5</v>
      </c>
    </row>
    <row r="1778" spans="1:5" x14ac:dyDescent="0.25">
      <c r="A1778" s="4">
        <v>41224</v>
      </c>
      <c r="C1778">
        <v>0.2</v>
      </c>
      <c r="D1778" s="5">
        <v>0.2</v>
      </c>
      <c r="E1778" s="6">
        <f t="shared" si="28"/>
        <v>0.2</v>
      </c>
    </row>
    <row r="1779" spans="1:5" x14ac:dyDescent="0.25">
      <c r="A1779" s="4">
        <v>41225</v>
      </c>
      <c r="C1779">
        <v>0.2</v>
      </c>
      <c r="D1779" s="5">
        <v>0</v>
      </c>
      <c r="E1779" s="6">
        <f t="shared" si="28"/>
        <v>0.1</v>
      </c>
    </row>
    <row r="1780" spans="1:5" x14ac:dyDescent="0.25">
      <c r="A1780" s="4">
        <v>41226</v>
      </c>
      <c r="C1780">
        <v>1.4</v>
      </c>
      <c r="D1780" s="5">
        <v>0.6</v>
      </c>
      <c r="E1780" s="6">
        <f t="shared" si="28"/>
        <v>1</v>
      </c>
    </row>
    <row r="1781" spans="1:5" x14ac:dyDescent="0.25">
      <c r="A1781" s="4">
        <v>41227</v>
      </c>
      <c r="C1781">
        <v>0</v>
      </c>
      <c r="D1781" s="5">
        <v>0</v>
      </c>
      <c r="E1781" s="6">
        <f t="shared" si="28"/>
        <v>0</v>
      </c>
    </row>
    <row r="1782" spans="1:5" x14ac:dyDescent="0.25">
      <c r="A1782" s="4">
        <v>41228</v>
      </c>
      <c r="C1782">
        <v>0</v>
      </c>
      <c r="D1782" s="5">
        <v>0</v>
      </c>
      <c r="E1782" s="6">
        <f t="shared" si="28"/>
        <v>0</v>
      </c>
    </row>
    <row r="1783" spans="1:5" x14ac:dyDescent="0.25">
      <c r="A1783" s="4">
        <v>41229</v>
      </c>
      <c r="C1783">
        <v>0.2</v>
      </c>
      <c r="D1783" s="5">
        <v>0</v>
      </c>
      <c r="E1783" s="6">
        <f t="shared" si="28"/>
        <v>0.1</v>
      </c>
    </row>
    <row r="1784" spans="1:5" x14ac:dyDescent="0.25">
      <c r="A1784" s="4">
        <v>41230</v>
      </c>
      <c r="C1784">
        <v>4.8</v>
      </c>
      <c r="D1784" s="5">
        <v>7.6</v>
      </c>
      <c r="E1784" s="6">
        <f t="shared" si="28"/>
        <v>6.1999999999999993</v>
      </c>
    </row>
    <row r="1785" spans="1:5" x14ac:dyDescent="0.25">
      <c r="A1785" s="4">
        <v>41231</v>
      </c>
      <c r="C1785">
        <v>0</v>
      </c>
      <c r="D1785" s="5">
        <v>0</v>
      </c>
      <c r="E1785" s="6">
        <f t="shared" si="28"/>
        <v>0</v>
      </c>
    </row>
    <row r="1786" spans="1:5" x14ac:dyDescent="0.25">
      <c r="A1786" s="4">
        <v>41232</v>
      </c>
      <c r="C1786">
        <v>3.2</v>
      </c>
      <c r="D1786" s="5">
        <v>3.4</v>
      </c>
      <c r="E1786" s="6">
        <f t="shared" si="28"/>
        <v>3.3</v>
      </c>
    </row>
    <row r="1787" spans="1:5" x14ac:dyDescent="0.25">
      <c r="A1787" s="4">
        <v>41233</v>
      </c>
      <c r="C1787">
        <v>0</v>
      </c>
      <c r="D1787" s="5">
        <v>0</v>
      </c>
      <c r="E1787" s="6">
        <f t="shared" si="28"/>
        <v>0</v>
      </c>
    </row>
    <row r="1788" spans="1:5" x14ac:dyDescent="0.25">
      <c r="A1788" s="4">
        <v>41234</v>
      </c>
      <c r="C1788">
        <v>1</v>
      </c>
      <c r="D1788" s="5">
        <v>1</v>
      </c>
      <c r="E1788" s="6">
        <f t="shared" si="28"/>
        <v>1</v>
      </c>
    </row>
    <row r="1789" spans="1:5" x14ac:dyDescent="0.25">
      <c r="A1789" s="4">
        <v>41235</v>
      </c>
      <c r="C1789">
        <v>3.2</v>
      </c>
      <c r="D1789" s="5">
        <v>5.4</v>
      </c>
      <c r="E1789" s="6">
        <f t="shared" si="28"/>
        <v>4.3000000000000007</v>
      </c>
    </row>
    <row r="1790" spans="1:5" x14ac:dyDescent="0.25">
      <c r="A1790" s="4">
        <v>41236</v>
      </c>
      <c r="C1790">
        <v>2.4</v>
      </c>
      <c r="D1790" s="5">
        <v>1.2</v>
      </c>
      <c r="E1790" s="6">
        <f t="shared" si="28"/>
        <v>1.7999999999999998</v>
      </c>
    </row>
    <row r="1791" spans="1:5" x14ac:dyDescent="0.25">
      <c r="A1791" s="4">
        <v>41237</v>
      </c>
      <c r="C1791">
        <v>0.2</v>
      </c>
      <c r="D1791" s="5">
        <v>0</v>
      </c>
      <c r="E1791" s="6">
        <f t="shared" si="28"/>
        <v>0.1</v>
      </c>
    </row>
    <row r="1792" spans="1:5" x14ac:dyDescent="0.25">
      <c r="A1792" s="4">
        <v>41238</v>
      </c>
      <c r="C1792">
        <v>24.2</v>
      </c>
      <c r="D1792" s="5">
        <v>28.2</v>
      </c>
      <c r="E1792" s="6">
        <f t="shared" si="28"/>
        <v>26.2</v>
      </c>
    </row>
    <row r="1793" spans="1:5" x14ac:dyDescent="0.25">
      <c r="A1793" s="4">
        <v>41239</v>
      </c>
      <c r="C1793">
        <v>15.2</v>
      </c>
      <c r="D1793" s="5">
        <v>15.4</v>
      </c>
      <c r="E1793" s="6">
        <f t="shared" si="28"/>
        <v>15.3</v>
      </c>
    </row>
    <row r="1794" spans="1:5" x14ac:dyDescent="0.25">
      <c r="A1794" s="4">
        <v>41240</v>
      </c>
      <c r="C1794">
        <v>42.4</v>
      </c>
      <c r="D1794" s="5">
        <v>36.4</v>
      </c>
      <c r="E1794" s="6">
        <f t="shared" si="28"/>
        <v>39.4</v>
      </c>
    </row>
    <row r="1795" spans="1:5" x14ac:dyDescent="0.25">
      <c r="A1795" s="4">
        <v>41241</v>
      </c>
      <c r="C1795">
        <v>4.2</v>
      </c>
      <c r="D1795" s="5">
        <v>12.6</v>
      </c>
      <c r="E1795" s="6">
        <f t="shared" si="28"/>
        <v>8.4</v>
      </c>
    </row>
    <row r="1796" spans="1:5" x14ac:dyDescent="0.25">
      <c r="A1796" s="4">
        <v>41242</v>
      </c>
      <c r="C1796">
        <v>0</v>
      </c>
      <c r="D1796" s="5">
        <v>0.6</v>
      </c>
      <c r="E1796" s="6">
        <f t="shared" ref="E1796:E1859" si="29">AVERAGE(B1796,C1796,D1796)</f>
        <v>0.3</v>
      </c>
    </row>
    <row r="1797" spans="1:5" x14ac:dyDescent="0.25">
      <c r="A1797" s="4">
        <v>41243</v>
      </c>
      <c r="C1797">
        <v>0</v>
      </c>
      <c r="D1797" s="5">
        <v>0</v>
      </c>
      <c r="E1797" s="6">
        <f t="shared" si="29"/>
        <v>0</v>
      </c>
    </row>
    <row r="1798" spans="1:5" x14ac:dyDescent="0.25">
      <c r="A1798" s="4">
        <v>41244</v>
      </c>
      <c r="C1798">
        <v>4</v>
      </c>
      <c r="D1798" s="5">
        <v>1.6</v>
      </c>
      <c r="E1798" s="6">
        <f t="shared" si="29"/>
        <v>2.8</v>
      </c>
    </row>
    <row r="1799" spans="1:5" x14ac:dyDescent="0.25">
      <c r="A1799" s="4">
        <v>41245</v>
      </c>
      <c r="C1799">
        <v>0</v>
      </c>
      <c r="D1799" s="5">
        <v>0</v>
      </c>
      <c r="E1799" s="6">
        <f t="shared" si="29"/>
        <v>0</v>
      </c>
    </row>
    <row r="1800" spans="1:5" x14ac:dyDescent="0.25">
      <c r="A1800" s="4">
        <v>41246</v>
      </c>
      <c r="C1800">
        <v>2.8</v>
      </c>
      <c r="D1800" s="5">
        <v>2</v>
      </c>
      <c r="E1800" s="6">
        <f t="shared" si="29"/>
        <v>2.4</v>
      </c>
    </row>
    <row r="1801" spans="1:5" x14ac:dyDescent="0.25">
      <c r="A1801" s="4">
        <v>41247</v>
      </c>
      <c r="C1801">
        <v>0.4</v>
      </c>
      <c r="D1801" s="5">
        <v>0</v>
      </c>
      <c r="E1801" s="6">
        <f t="shared" si="29"/>
        <v>0.2</v>
      </c>
    </row>
    <row r="1802" spans="1:5" x14ac:dyDescent="0.25">
      <c r="A1802" s="4">
        <v>41248</v>
      </c>
      <c r="C1802">
        <v>1.2</v>
      </c>
      <c r="D1802" s="5">
        <v>2.4</v>
      </c>
      <c r="E1802" s="6">
        <f t="shared" si="29"/>
        <v>1.7999999999999998</v>
      </c>
    </row>
    <row r="1803" spans="1:5" x14ac:dyDescent="0.25">
      <c r="A1803" s="4">
        <v>41249</v>
      </c>
      <c r="C1803">
        <v>1</v>
      </c>
      <c r="D1803" s="5">
        <v>4</v>
      </c>
      <c r="E1803" s="6">
        <f t="shared" si="29"/>
        <v>2.5</v>
      </c>
    </row>
    <row r="1804" spans="1:5" x14ac:dyDescent="0.25">
      <c r="A1804" s="4">
        <v>41250</v>
      </c>
      <c r="C1804">
        <v>9.6</v>
      </c>
      <c r="D1804" s="5">
        <v>6.8</v>
      </c>
      <c r="E1804" s="6">
        <f t="shared" si="29"/>
        <v>8.1999999999999993</v>
      </c>
    </row>
    <row r="1805" spans="1:5" x14ac:dyDescent="0.25">
      <c r="A1805" s="4">
        <v>41251</v>
      </c>
      <c r="C1805">
        <v>1.8</v>
      </c>
      <c r="D1805" s="5">
        <v>4.5999999999999996</v>
      </c>
      <c r="E1805" s="6">
        <f t="shared" si="29"/>
        <v>3.1999999999999997</v>
      </c>
    </row>
    <row r="1806" spans="1:5" x14ac:dyDescent="0.25">
      <c r="A1806" s="4">
        <v>41252</v>
      </c>
      <c r="C1806">
        <v>0.2</v>
      </c>
      <c r="D1806" s="5">
        <v>0</v>
      </c>
      <c r="E1806" s="6">
        <f t="shared" si="29"/>
        <v>0.1</v>
      </c>
    </row>
    <row r="1807" spans="1:5" x14ac:dyDescent="0.25">
      <c r="A1807" s="4">
        <v>41253</v>
      </c>
      <c r="C1807">
        <v>2.4</v>
      </c>
      <c r="D1807" s="5">
        <v>4.2</v>
      </c>
      <c r="E1807" s="6">
        <f t="shared" si="29"/>
        <v>3.3</v>
      </c>
    </row>
    <row r="1808" spans="1:5" x14ac:dyDescent="0.25">
      <c r="A1808" s="4">
        <v>41254</v>
      </c>
      <c r="C1808">
        <v>2.2000000000000002</v>
      </c>
      <c r="D1808" s="5">
        <v>3</v>
      </c>
      <c r="E1808" s="6">
        <f t="shared" si="29"/>
        <v>2.6</v>
      </c>
    </row>
    <row r="1809" spans="1:5" x14ac:dyDescent="0.25">
      <c r="A1809" s="4">
        <v>41255</v>
      </c>
      <c r="C1809">
        <v>0</v>
      </c>
      <c r="D1809" s="5">
        <v>0.4</v>
      </c>
      <c r="E1809" s="6">
        <f t="shared" si="29"/>
        <v>0.2</v>
      </c>
    </row>
    <row r="1810" spans="1:5" x14ac:dyDescent="0.25">
      <c r="A1810" s="4">
        <v>41256</v>
      </c>
      <c r="C1810">
        <v>0.2</v>
      </c>
      <c r="D1810" s="5">
        <v>0.2</v>
      </c>
      <c r="E1810" s="6">
        <f t="shared" si="29"/>
        <v>0.2</v>
      </c>
    </row>
    <row r="1811" spans="1:5" x14ac:dyDescent="0.25">
      <c r="A1811" s="4">
        <v>41257</v>
      </c>
      <c r="C1811">
        <v>0</v>
      </c>
      <c r="D1811" s="5">
        <v>0.2</v>
      </c>
      <c r="E1811" s="6">
        <f t="shared" si="29"/>
        <v>0.1</v>
      </c>
    </row>
    <row r="1812" spans="1:5" x14ac:dyDescent="0.25">
      <c r="A1812" s="4">
        <v>41258</v>
      </c>
      <c r="C1812">
        <v>14.4</v>
      </c>
      <c r="D1812" s="5">
        <v>12.2</v>
      </c>
      <c r="E1812" s="6">
        <f t="shared" si="29"/>
        <v>13.3</v>
      </c>
    </row>
    <row r="1813" spans="1:5" x14ac:dyDescent="0.25">
      <c r="A1813" s="4">
        <v>41259</v>
      </c>
      <c r="C1813">
        <v>0</v>
      </c>
      <c r="D1813" s="5">
        <v>0</v>
      </c>
      <c r="E1813" s="6">
        <f t="shared" si="29"/>
        <v>0</v>
      </c>
    </row>
    <row r="1814" spans="1:5" x14ac:dyDescent="0.25">
      <c r="A1814" s="4">
        <v>41260</v>
      </c>
      <c r="C1814">
        <v>4.2</v>
      </c>
      <c r="D1814" s="5">
        <v>2.8</v>
      </c>
      <c r="E1814" s="6">
        <f t="shared" si="29"/>
        <v>3.5</v>
      </c>
    </row>
    <row r="1815" spans="1:5" x14ac:dyDescent="0.25">
      <c r="A1815" s="4">
        <v>41261</v>
      </c>
      <c r="C1815">
        <v>1.4</v>
      </c>
      <c r="D1815" s="5">
        <v>1</v>
      </c>
      <c r="E1815" s="6">
        <f t="shared" si="29"/>
        <v>1.2</v>
      </c>
    </row>
    <row r="1816" spans="1:5" x14ac:dyDescent="0.25">
      <c r="A1816" s="4">
        <v>41262</v>
      </c>
      <c r="C1816">
        <v>0.2</v>
      </c>
      <c r="D1816" s="5">
        <v>0.2</v>
      </c>
      <c r="E1816" s="6">
        <f t="shared" si="29"/>
        <v>0.2</v>
      </c>
    </row>
    <row r="1817" spans="1:5" x14ac:dyDescent="0.25">
      <c r="A1817" s="4">
        <v>41263</v>
      </c>
      <c r="C1817">
        <v>5</v>
      </c>
      <c r="D1817" s="5">
        <v>9.8000000000000007</v>
      </c>
      <c r="E1817" s="6">
        <f t="shared" si="29"/>
        <v>7.4</v>
      </c>
    </row>
    <row r="1818" spans="1:5" x14ac:dyDescent="0.25">
      <c r="A1818" s="4">
        <v>41264</v>
      </c>
      <c r="C1818">
        <v>18.2</v>
      </c>
      <c r="D1818" s="5">
        <v>33.4</v>
      </c>
      <c r="E1818" s="6">
        <f t="shared" si="29"/>
        <v>25.799999999999997</v>
      </c>
    </row>
    <row r="1819" spans="1:5" x14ac:dyDescent="0.25">
      <c r="A1819" s="4">
        <v>41265</v>
      </c>
      <c r="C1819">
        <v>4.8</v>
      </c>
      <c r="D1819" s="5">
        <v>2.2000000000000002</v>
      </c>
      <c r="E1819" s="6">
        <f t="shared" si="29"/>
        <v>3.5</v>
      </c>
    </row>
    <row r="1820" spans="1:5" x14ac:dyDescent="0.25">
      <c r="A1820" s="4">
        <v>41266</v>
      </c>
      <c r="C1820">
        <v>11</v>
      </c>
      <c r="D1820" s="5">
        <v>8.6</v>
      </c>
      <c r="E1820" s="6">
        <f t="shared" si="29"/>
        <v>9.8000000000000007</v>
      </c>
    </row>
    <row r="1821" spans="1:5" x14ac:dyDescent="0.25">
      <c r="A1821" s="4">
        <v>41267</v>
      </c>
      <c r="C1821">
        <v>0</v>
      </c>
      <c r="D1821" s="5">
        <v>0</v>
      </c>
      <c r="E1821" s="6">
        <f t="shared" si="29"/>
        <v>0</v>
      </c>
    </row>
    <row r="1822" spans="1:5" x14ac:dyDescent="0.25">
      <c r="A1822" s="4">
        <v>41268</v>
      </c>
      <c r="C1822">
        <v>6</v>
      </c>
      <c r="D1822" s="5">
        <v>3</v>
      </c>
      <c r="E1822" s="6">
        <f t="shared" si="29"/>
        <v>4.5</v>
      </c>
    </row>
    <row r="1823" spans="1:5" x14ac:dyDescent="0.25">
      <c r="A1823" s="4">
        <v>41269</v>
      </c>
      <c r="C1823">
        <v>2.4</v>
      </c>
      <c r="D1823" s="5">
        <v>2.2000000000000002</v>
      </c>
      <c r="E1823" s="6">
        <f t="shared" si="29"/>
        <v>2.2999999999999998</v>
      </c>
    </row>
    <row r="1824" spans="1:5" x14ac:dyDescent="0.25">
      <c r="A1824" s="4">
        <v>41270</v>
      </c>
      <c r="C1824">
        <v>12.6</v>
      </c>
      <c r="D1824" s="5">
        <v>10.4</v>
      </c>
      <c r="E1824" s="6">
        <f t="shared" si="29"/>
        <v>11.5</v>
      </c>
    </row>
    <row r="1825" spans="1:5" x14ac:dyDescent="0.25">
      <c r="A1825" s="4">
        <v>41271</v>
      </c>
      <c r="C1825">
        <v>1.2</v>
      </c>
      <c r="D1825" s="5">
        <v>1.6</v>
      </c>
      <c r="E1825" s="6">
        <f t="shared" si="29"/>
        <v>1.4</v>
      </c>
    </row>
    <row r="1826" spans="1:5" x14ac:dyDescent="0.25">
      <c r="A1826" s="4">
        <v>41272</v>
      </c>
      <c r="C1826">
        <v>3.2</v>
      </c>
      <c r="D1826" s="5">
        <v>1</v>
      </c>
      <c r="E1826" s="6">
        <f t="shared" si="29"/>
        <v>2.1</v>
      </c>
    </row>
    <row r="1827" spans="1:5" x14ac:dyDescent="0.25">
      <c r="A1827" s="4">
        <v>41273</v>
      </c>
      <c r="C1827">
        <v>5.4</v>
      </c>
      <c r="D1827" s="5">
        <v>4</v>
      </c>
      <c r="E1827" s="6">
        <f t="shared" si="29"/>
        <v>4.7</v>
      </c>
    </row>
    <row r="1828" spans="1:5" x14ac:dyDescent="0.25">
      <c r="A1828" s="4">
        <v>41274</v>
      </c>
      <c r="C1828">
        <v>1.2</v>
      </c>
      <c r="D1828" s="5">
        <v>0.4</v>
      </c>
      <c r="E1828" s="6">
        <f t="shared" si="29"/>
        <v>0.8</v>
      </c>
    </row>
    <row r="1829" spans="1:5" x14ac:dyDescent="0.25">
      <c r="A1829" s="4">
        <v>41275</v>
      </c>
      <c r="C1829">
        <v>0</v>
      </c>
      <c r="D1829" s="5">
        <v>0</v>
      </c>
      <c r="E1829" s="6">
        <f t="shared" si="29"/>
        <v>0</v>
      </c>
    </row>
    <row r="1830" spans="1:5" x14ac:dyDescent="0.25">
      <c r="A1830" s="4">
        <v>41276</v>
      </c>
      <c r="C1830">
        <v>2.4</v>
      </c>
      <c r="D1830" s="5">
        <v>1.8</v>
      </c>
      <c r="E1830" s="6">
        <f t="shared" si="29"/>
        <v>2.1</v>
      </c>
    </row>
    <row r="1831" spans="1:5" x14ac:dyDescent="0.25">
      <c r="A1831" s="4">
        <v>41277</v>
      </c>
      <c r="C1831">
        <v>1.2</v>
      </c>
      <c r="D1831" s="5">
        <v>2.6</v>
      </c>
      <c r="E1831" s="6">
        <f t="shared" si="29"/>
        <v>1.9</v>
      </c>
    </row>
    <row r="1832" spans="1:5" x14ac:dyDescent="0.25">
      <c r="A1832" s="4">
        <v>41278</v>
      </c>
      <c r="C1832">
        <v>0</v>
      </c>
      <c r="D1832" s="5">
        <v>0</v>
      </c>
      <c r="E1832" s="6">
        <f t="shared" si="29"/>
        <v>0</v>
      </c>
    </row>
    <row r="1833" spans="1:5" x14ac:dyDescent="0.25">
      <c r="A1833" s="4">
        <v>41279</v>
      </c>
      <c r="C1833">
        <v>0</v>
      </c>
      <c r="D1833" s="5">
        <v>0</v>
      </c>
      <c r="E1833" s="6">
        <f t="shared" si="29"/>
        <v>0</v>
      </c>
    </row>
    <row r="1834" spans="1:5" x14ac:dyDescent="0.25">
      <c r="A1834" s="4">
        <v>41280</v>
      </c>
      <c r="C1834">
        <v>0.4</v>
      </c>
      <c r="D1834" s="5">
        <v>0.2</v>
      </c>
      <c r="E1834" s="6">
        <f t="shared" si="29"/>
        <v>0.30000000000000004</v>
      </c>
    </row>
    <row r="1835" spans="1:5" x14ac:dyDescent="0.25">
      <c r="A1835" s="4">
        <v>41281</v>
      </c>
      <c r="C1835">
        <v>0</v>
      </c>
      <c r="D1835" s="5">
        <v>0</v>
      </c>
      <c r="E1835" s="6">
        <f t="shared" si="29"/>
        <v>0</v>
      </c>
    </row>
    <row r="1836" spans="1:5" x14ac:dyDescent="0.25">
      <c r="A1836" s="4">
        <v>41282</v>
      </c>
      <c r="C1836">
        <v>2</v>
      </c>
      <c r="D1836" s="5">
        <v>1.8</v>
      </c>
      <c r="E1836" s="6">
        <f t="shared" si="29"/>
        <v>1.9</v>
      </c>
    </row>
    <row r="1837" spans="1:5" x14ac:dyDescent="0.25">
      <c r="A1837" s="4">
        <v>41283</v>
      </c>
      <c r="C1837">
        <v>0.2</v>
      </c>
      <c r="D1837" s="5">
        <v>0</v>
      </c>
      <c r="E1837" s="6">
        <f t="shared" si="29"/>
        <v>0.1</v>
      </c>
    </row>
    <row r="1838" spans="1:5" x14ac:dyDescent="0.25">
      <c r="A1838" s="4">
        <v>41284</v>
      </c>
      <c r="C1838">
        <v>0.4</v>
      </c>
      <c r="D1838" s="5">
        <v>0.2</v>
      </c>
      <c r="E1838" s="6">
        <f t="shared" si="29"/>
        <v>0.30000000000000004</v>
      </c>
    </row>
    <row r="1839" spans="1:5" x14ac:dyDescent="0.25">
      <c r="A1839" s="4">
        <v>41285</v>
      </c>
      <c r="C1839">
        <v>5.4</v>
      </c>
      <c r="D1839" s="5">
        <v>5.8</v>
      </c>
      <c r="E1839" s="6">
        <f t="shared" si="29"/>
        <v>5.6</v>
      </c>
    </row>
    <row r="1840" spans="1:5" x14ac:dyDescent="0.25">
      <c r="A1840" s="4">
        <v>41286</v>
      </c>
      <c r="C1840">
        <v>0.2</v>
      </c>
      <c r="D1840" s="5">
        <v>1.4</v>
      </c>
      <c r="E1840" s="6">
        <f t="shared" si="29"/>
        <v>0.79999999999999993</v>
      </c>
    </row>
    <row r="1841" spans="1:5" x14ac:dyDescent="0.25">
      <c r="A1841" s="4">
        <v>41287</v>
      </c>
      <c r="C1841">
        <v>2</v>
      </c>
      <c r="D1841" s="5">
        <v>0.4</v>
      </c>
      <c r="E1841" s="6">
        <f t="shared" si="29"/>
        <v>1.2</v>
      </c>
    </row>
    <row r="1842" spans="1:5" x14ac:dyDescent="0.25">
      <c r="A1842" s="4">
        <v>41288</v>
      </c>
      <c r="C1842">
        <v>1.2</v>
      </c>
      <c r="D1842" s="5">
        <v>1</v>
      </c>
      <c r="E1842" s="6">
        <f t="shared" si="29"/>
        <v>1.1000000000000001</v>
      </c>
    </row>
    <row r="1843" spans="1:5" x14ac:dyDescent="0.25">
      <c r="A1843" s="4">
        <v>41289</v>
      </c>
      <c r="C1843">
        <v>6.7</v>
      </c>
      <c r="D1843" s="5">
        <v>4</v>
      </c>
      <c r="E1843" s="6">
        <f t="shared" si="29"/>
        <v>5.35</v>
      </c>
    </row>
    <row r="1844" spans="1:5" x14ac:dyDescent="0.25">
      <c r="A1844" s="4">
        <v>41290</v>
      </c>
      <c r="C1844">
        <v>3</v>
      </c>
      <c r="D1844" s="5">
        <v>4.5999999999999996</v>
      </c>
      <c r="E1844" s="6">
        <f t="shared" si="29"/>
        <v>3.8</v>
      </c>
    </row>
    <row r="1845" spans="1:5" x14ac:dyDescent="0.25">
      <c r="A1845" s="4">
        <v>41291</v>
      </c>
      <c r="C1845">
        <v>0.2</v>
      </c>
      <c r="D1845" s="5">
        <v>2</v>
      </c>
      <c r="E1845" s="6">
        <f t="shared" si="29"/>
        <v>1.1000000000000001</v>
      </c>
    </row>
    <row r="1846" spans="1:5" x14ac:dyDescent="0.25">
      <c r="A1846" s="4">
        <v>41292</v>
      </c>
      <c r="C1846">
        <v>0.1</v>
      </c>
      <c r="D1846" s="5">
        <v>0.2</v>
      </c>
      <c r="E1846" s="6">
        <f t="shared" si="29"/>
        <v>0.15000000000000002</v>
      </c>
    </row>
    <row r="1847" spans="1:5" x14ac:dyDescent="0.25">
      <c r="A1847" s="4">
        <v>41293</v>
      </c>
      <c r="C1847">
        <v>7.1</v>
      </c>
      <c r="D1847" s="5">
        <v>6.2</v>
      </c>
      <c r="E1847" s="6">
        <f t="shared" si="29"/>
        <v>6.65</v>
      </c>
    </row>
    <row r="1848" spans="1:5" x14ac:dyDescent="0.25">
      <c r="A1848" s="4">
        <v>41294</v>
      </c>
      <c r="C1848">
        <v>6.6</v>
      </c>
      <c r="D1848" s="5">
        <v>7.2</v>
      </c>
      <c r="E1848" s="6">
        <f t="shared" si="29"/>
        <v>6.9</v>
      </c>
    </row>
    <row r="1849" spans="1:5" x14ac:dyDescent="0.25">
      <c r="A1849" s="4">
        <v>41295</v>
      </c>
      <c r="C1849">
        <v>9.3000000000000007</v>
      </c>
      <c r="D1849" s="5">
        <v>8.1999999999999993</v>
      </c>
      <c r="E1849" s="6">
        <f t="shared" si="29"/>
        <v>8.75</v>
      </c>
    </row>
    <row r="1850" spans="1:5" x14ac:dyDescent="0.25">
      <c r="A1850" s="4">
        <v>41296</v>
      </c>
      <c r="C1850">
        <v>10</v>
      </c>
      <c r="D1850" s="5">
        <v>6.8</v>
      </c>
      <c r="E1850" s="6">
        <f t="shared" si="29"/>
        <v>8.4</v>
      </c>
    </row>
    <row r="1851" spans="1:5" x14ac:dyDescent="0.25">
      <c r="A1851" s="4">
        <v>41297</v>
      </c>
      <c r="C1851">
        <v>5.3</v>
      </c>
      <c r="D1851" s="5">
        <v>10</v>
      </c>
      <c r="E1851" s="6">
        <f t="shared" si="29"/>
        <v>7.65</v>
      </c>
    </row>
    <row r="1852" spans="1:5" x14ac:dyDescent="0.25">
      <c r="A1852" s="4">
        <v>41298</v>
      </c>
      <c r="C1852">
        <v>3.2</v>
      </c>
      <c r="D1852" s="5">
        <v>2.8</v>
      </c>
      <c r="E1852" s="6">
        <f t="shared" si="29"/>
        <v>3</v>
      </c>
    </row>
    <row r="1853" spans="1:5" x14ac:dyDescent="0.25">
      <c r="A1853" s="4">
        <v>41299</v>
      </c>
      <c r="C1853">
        <v>0.6</v>
      </c>
      <c r="D1853" s="5">
        <v>3.4</v>
      </c>
      <c r="E1853" s="6">
        <f t="shared" si="29"/>
        <v>2</v>
      </c>
    </row>
    <row r="1854" spans="1:5" x14ac:dyDescent="0.25">
      <c r="A1854" s="4">
        <v>41300</v>
      </c>
      <c r="C1854">
        <v>6.9</v>
      </c>
      <c r="D1854" s="5">
        <v>4.2</v>
      </c>
      <c r="E1854" s="6">
        <f t="shared" si="29"/>
        <v>5.5500000000000007</v>
      </c>
    </row>
    <row r="1855" spans="1:5" x14ac:dyDescent="0.25">
      <c r="A1855" s="4">
        <v>41301</v>
      </c>
      <c r="C1855">
        <v>4.3</v>
      </c>
      <c r="D1855" s="5">
        <v>4.8</v>
      </c>
      <c r="E1855" s="6">
        <f t="shared" si="29"/>
        <v>4.55</v>
      </c>
    </row>
    <row r="1856" spans="1:5" x14ac:dyDescent="0.25">
      <c r="A1856" s="4">
        <v>41302</v>
      </c>
      <c r="C1856">
        <v>0.1</v>
      </c>
      <c r="D1856" s="5">
        <v>0</v>
      </c>
      <c r="E1856" s="6">
        <f t="shared" si="29"/>
        <v>0.05</v>
      </c>
    </row>
    <row r="1857" spans="1:5" x14ac:dyDescent="0.25">
      <c r="A1857" s="4">
        <v>41303</v>
      </c>
      <c r="C1857">
        <v>2</v>
      </c>
      <c r="D1857" s="5">
        <v>2.4</v>
      </c>
      <c r="E1857" s="6">
        <f t="shared" si="29"/>
        <v>2.2000000000000002</v>
      </c>
    </row>
    <row r="1858" spans="1:5" x14ac:dyDescent="0.25">
      <c r="A1858" s="4">
        <v>41304</v>
      </c>
      <c r="C1858">
        <v>1.6</v>
      </c>
      <c r="D1858" s="5">
        <v>1.4</v>
      </c>
      <c r="E1858" s="6">
        <f t="shared" si="29"/>
        <v>1.5</v>
      </c>
    </row>
    <row r="1859" spans="1:5" x14ac:dyDescent="0.25">
      <c r="A1859" s="4">
        <v>41305</v>
      </c>
      <c r="C1859">
        <v>0.8</v>
      </c>
      <c r="D1859" s="5">
        <v>0.8</v>
      </c>
      <c r="E1859" s="6">
        <f t="shared" si="29"/>
        <v>0.8</v>
      </c>
    </row>
    <row r="1860" spans="1:5" x14ac:dyDescent="0.25">
      <c r="A1860" s="4">
        <v>41306</v>
      </c>
      <c r="C1860">
        <v>0.4</v>
      </c>
      <c r="D1860" s="5">
        <v>0.2</v>
      </c>
      <c r="E1860" s="6">
        <f t="shared" ref="E1860:E1923" si="30">AVERAGE(B1860,C1860,D1860)</f>
        <v>0.30000000000000004</v>
      </c>
    </row>
    <row r="1861" spans="1:5" x14ac:dyDescent="0.25">
      <c r="A1861" s="4">
        <v>41307</v>
      </c>
      <c r="C1861">
        <v>3.6</v>
      </c>
      <c r="D1861" s="5">
        <v>2</v>
      </c>
      <c r="E1861" s="6">
        <f t="shared" si="30"/>
        <v>2.8</v>
      </c>
    </row>
    <row r="1862" spans="1:5" x14ac:dyDescent="0.25">
      <c r="A1862" s="4">
        <v>41308</v>
      </c>
      <c r="C1862">
        <v>0.2</v>
      </c>
      <c r="D1862" s="5">
        <v>0.2</v>
      </c>
      <c r="E1862" s="6">
        <f t="shared" si="30"/>
        <v>0.2</v>
      </c>
    </row>
    <row r="1863" spans="1:5" x14ac:dyDescent="0.25">
      <c r="A1863" s="4">
        <v>41309</v>
      </c>
      <c r="C1863">
        <v>0.6</v>
      </c>
      <c r="D1863" s="5">
        <v>0.2</v>
      </c>
      <c r="E1863" s="6">
        <f t="shared" si="30"/>
        <v>0.4</v>
      </c>
    </row>
    <row r="1864" spans="1:5" x14ac:dyDescent="0.25">
      <c r="A1864" s="4">
        <v>41310</v>
      </c>
      <c r="C1864">
        <v>4</v>
      </c>
      <c r="D1864" s="5">
        <v>4.5999999999999996</v>
      </c>
      <c r="E1864" s="6">
        <f t="shared" si="30"/>
        <v>4.3</v>
      </c>
    </row>
    <row r="1865" spans="1:5" x14ac:dyDescent="0.25">
      <c r="A1865" s="4">
        <v>41311</v>
      </c>
      <c r="C1865">
        <v>4.4000000000000004</v>
      </c>
      <c r="D1865" s="5">
        <v>5</v>
      </c>
      <c r="E1865" s="6">
        <f t="shared" si="30"/>
        <v>4.7</v>
      </c>
    </row>
    <row r="1866" spans="1:5" x14ac:dyDescent="0.25">
      <c r="A1866" s="4">
        <v>41312</v>
      </c>
      <c r="C1866">
        <v>0.2</v>
      </c>
      <c r="D1866" s="5">
        <v>0.2</v>
      </c>
      <c r="E1866" s="6">
        <f t="shared" si="30"/>
        <v>0.2</v>
      </c>
    </row>
    <row r="1867" spans="1:5" x14ac:dyDescent="0.25">
      <c r="A1867" s="4">
        <v>41313</v>
      </c>
      <c r="C1867">
        <v>0.4</v>
      </c>
      <c r="D1867" s="5">
        <v>0.8</v>
      </c>
      <c r="E1867" s="6">
        <f t="shared" si="30"/>
        <v>0.60000000000000009</v>
      </c>
    </row>
    <row r="1868" spans="1:5" x14ac:dyDescent="0.25">
      <c r="A1868" s="4">
        <v>41314</v>
      </c>
      <c r="C1868">
        <v>0</v>
      </c>
      <c r="D1868" s="5">
        <v>0</v>
      </c>
      <c r="E1868" s="6">
        <f t="shared" si="30"/>
        <v>0</v>
      </c>
    </row>
    <row r="1869" spans="1:5" x14ac:dyDescent="0.25">
      <c r="A1869" s="4">
        <v>41315</v>
      </c>
      <c r="C1869">
        <v>0</v>
      </c>
      <c r="D1869" s="5">
        <v>0</v>
      </c>
      <c r="E1869" s="6">
        <f t="shared" si="30"/>
        <v>0</v>
      </c>
    </row>
    <row r="1870" spans="1:5" x14ac:dyDescent="0.25">
      <c r="A1870" s="4">
        <v>41316</v>
      </c>
      <c r="C1870">
        <v>1.4</v>
      </c>
      <c r="D1870" s="5">
        <v>1.8</v>
      </c>
      <c r="E1870" s="6">
        <f t="shared" si="30"/>
        <v>1.6</v>
      </c>
    </row>
    <row r="1871" spans="1:5" x14ac:dyDescent="0.25">
      <c r="A1871" s="4">
        <v>41317</v>
      </c>
      <c r="C1871">
        <v>0</v>
      </c>
      <c r="D1871" s="5">
        <v>0</v>
      </c>
      <c r="E1871" s="6">
        <f t="shared" si="30"/>
        <v>0</v>
      </c>
    </row>
    <row r="1872" spans="1:5" x14ac:dyDescent="0.25">
      <c r="A1872" s="4">
        <v>41318</v>
      </c>
      <c r="C1872">
        <v>0</v>
      </c>
      <c r="D1872" s="5">
        <v>0</v>
      </c>
      <c r="E1872" s="6">
        <f t="shared" si="30"/>
        <v>0</v>
      </c>
    </row>
    <row r="1873" spans="1:5" x14ac:dyDescent="0.25">
      <c r="A1873" s="4">
        <v>41319</v>
      </c>
      <c r="C1873">
        <v>8</v>
      </c>
      <c r="D1873" s="5">
        <v>5</v>
      </c>
      <c r="E1873" s="6">
        <f t="shared" si="30"/>
        <v>6.5</v>
      </c>
    </row>
    <row r="1874" spans="1:5" x14ac:dyDescent="0.25">
      <c r="A1874" s="4">
        <v>41320</v>
      </c>
      <c r="C1874">
        <v>0</v>
      </c>
      <c r="D1874" s="5">
        <v>0</v>
      </c>
      <c r="E1874" s="6">
        <f t="shared" si="30"/>
        <v>0</v>
      </c>
    </row>
    <row r="1875" spans="1:5" x14ac:dyDescent="0.25">
      <c r="A1875" s="4">
        <v>41321</v>
      </c>
      <c r="C1875">
        <v>0</v>
      </c>
      <c r="D1875" s="5">
        <v>0</v>
      </c>
      <c r="E1875" s="6">
        <f t="shared" si="30"/>
        <v>0</v>
      </c>
    </row>
    <row r="1876" spans="1:5" x14ac:dyDescent="0.25">
      <c r="A1876" s="4">
        <v>41322</v>
      </c>
      <c r="C1876">
        <v>0</v>
      </c>
      <c r="D1876" s="5">
        <v>0</v>
      </c>
      <c r="E1876" s="6">
        <f t="shared" si="30"/>
        <v>0</v>
      </c>
    </row>
    <row r="1877" spans="1:5" x14ac:dyDescent="0.25">
      <c r="A1877" s="4">
        <v>41323</v>
      </c>
      <c r="C1877">
        <v>0</v>
      </c>
      <c r="D1877" s="5">
        <v>0</v>
      </c>
      <c r="E1877" s="6">
        <f t="shared" si="30"/>
        <v>0</v>
      </c>
    </row>
    <row r="1878" spans="1:5" x14ac:dyDescent="0.25">
      <c r="A1878" s="4">
        <v>41324</v>
      </c>
      <c r="C1878">
        <v>0</v>
      </c>
      <c r="D1878" s="5">
        <v>0.2</v>
      </c>
      <c r="E1878" s="6">
        <f t="shared" si="30"/>
        <v>0.1</v>
      </c>
    </row>
    <row r="1879" spans="1:5" x14ac:dyDescent="0.25">
      <c r="A1879" s="4">
        <v>41325</v>
      </c>
      <c r="C1879">
        <v>1.2</v>
      </c>
      <c r="D1879" s="5">
        <v>0.6</v>
      </c>
      <c r="E1879" s="6">
        <f t="shared" si="30"/>
        <v>0.89999999999999991</v>
      </c>
    </row>
    <row r="1880" spans="1:5" x14ac:dyDescent="0.25">
      <c r="A1880" s="4">
        <v>41326</v>
      </c>
      <c r="C1880">
        <v>0</v>
      </c>
      <c r="D1880" s="5">
        <v>0</v>
      </c>
      <c r="E1880" s="6">
        <f t="shared" si="30"/>
        <v>0</v>
      </c>
    </row>
    <row r="1881" spans="1:5" x14ac:dyDescent="0.25">
      <c r="A1881" s="4">
        <v>41327</v>
      </c>
      <c r="C1881">
        <v>0</v>
      </c>
      <c r="D1881" s="5">
        <v>0</v>
      </c>
      <c r="E1881" s="6">
        <f t="shared" si="30"/>
        <v>0</v>
      </c>
    </row>
    <row r="1882" spans="1:5" x14ac:dyDescent="0.25">
      <c r="A1882" s="4">
        <v>41328</v>
      </c>
      <c r="C1882">
        <v>0.4</v>
      </c>
      <c r="D1882" s="5">
        <v>1.2</v>
      </c>
      <c r="E1882" s="6">
        <f t="shared" si="30"/>
        <v>0.8</v>
      </c>
    </row>
    <row r="1883" spans="1:5" x14ac:dyDescent="0.25">
      <c r="A1883" s="4">
        <v>41329</v>
      </c>
      <c r="C1883">
        <v>11.7</v>
      </c>
      <c r="D1883" s="5">
        <v>9.6</v>
      </c>
      <c r="E1883" s="6">
        <f t="shared" si="30"/>
        <v>10.649999999999999</v>
      </c>
    </row>
    <row r="1884" spans="1:5" x14ac:dyDescent="0.25">
      <c r="A1884" s="4">
        <v>41330</v>
      </c>
      <c r="C1884">
        <v>3.7</v>
      </c>
      <c r="D1884" s="5">
        <v>0.6</v>
      </c>
      <c r="E1884" s="6">
        <f t="shared" si="30"/>
        <v>2.15</v>
      </c>
    </row>
    <row r="1885" spans="1:5" x14ac:dyDescent="0.25">
      <c r="A1885" s="4">
        <v>41331</v>
      </c>
      <c r="C1885">
        <v>0</v>
      </c>
      <c r="D1885" s="5">
        <v>0</v>
      </c>
      <c r="E1885" s="6">
        <f t="shared" si="30"/>
        <v>0</v>
      </c>
    </row>
    <row r="1886" spans="1:5" x14ac:dyDescent="0.25">
      <c r="A1886" s="4">
        <v>41332</v>
      </c>
      <c r="C1886">
        <v>0</v>
      </c>
      <c r="D1886" s="5">
        <v>0.2</v>
      </c>
      <c r="E1886" s="6">
        <f t="shared" si="30"/>
        <v>0.1</v>
      </c>
    </row>
    <row r="1887" spans="1:5" x14ac:dyDescent="0.25">
      <c r="A1887" s="4">
        <v>41333</v>
      </c>
      <c r="C1887">
        <v>0.2</v>
      </c>
      <c r="D1887" s="5">
        <v>0</v>
      </c>
      <c r="E1887" s="6">
        <f t="shared" si="30"/>
        <v>0.1</v>
      </c>
    </row>
    <row r="1888" spans="1:5" x14ac:dyDescent="0.25">
      <c r="A1888" s="4">
        <v>41334</v>
      </c>
      <c r="C1888">
        <v>0</v>
      </c>
      <c r="D1888" s="5">
        <v>0</v>
      </c>
      <c r="E1888" s="6">
        <f t="shared" si="30"/>
        <v>0</v>
      </c>
    </row>
    <row r="1889" spans="1:5" x14ac:dyDescent="0.25">
      <c r="A1889" s="4">
        <v>41335</v>
      </c>
      <c r="C1889">
        <v>0</v>
      </c>
      <c r="D1889" s="5">
        <v>0.2</v>
      </c>
      <c r="E1889" s="6">
        <f t="shared" si="30"/>
        <v>0.1</v>
      </c>
    </row>
    <row r="1890" spans="1:5" x14ac:dyDescent="0.25">
      <c r="A1890" s="4">
        <v>41336</v>
      </c>
      <c r="C1890">
        <v>0</v>
      </c>
      <c r="D1890" s="5">
        <v>0</v>
      </c>
      <c r="E1890" s="6">
        <f t="shared" si="30"/>
        <v>0</v>
      </c>
    </row>
    <row r="1891" spans="1:5" x14ac:dyDescent="0.25">
      <c r="A1891" s="4">
        <v>41337</v>
      </c>
      <c r="C1891">
        <v>0</v>
      </c>
      <c r="D1891" s="5">
        <v>0</v>
      </c>
      <c r="E1891" s="6">
        <f t="shared" si="30"/>
        <v>0</v>
      </c>
    </row>
    <row r="1892" spans="1:5" x14ac:dyDescent="0.25">
      <c r="A1892" s="4">
        <v>41338</v>
      </c>
      <c r="C1892">
        <v>0</v>
      </c>
      <c r="D1892" s="5">
        <v>0</v>
      </c>
      <c r="E1892" s="6">
        <f t="shared" si="30"/>
        <v>0</v>
      </c>
    </row>
    <row r="1893" spans="1:5" x14ac:dyDescent="0.25">
      <c r="A1893" s="4">
        <v>41339</v>
      </c>
      <c r="C1893">
        <v>0</v>
      </c>
      <c r="D1893" s="5">
        <v>0</v>
      </c>
      <c r="E1893" s="6">
        <f t="shared" si="30"/>
        <v>0</v>
      </c>
    </row>
    <row r="1894" spans="1:5" x14ac:dyDescent="0.25">
      <c r="A1894" s="4">
        <v>41340</v>
      </c>
      <c r="C1894">
        <v>1</v>
      </c>
      <c r="D1894" s="5">
        <v>1.2</v>
      </c>
      <c r="E1894" s="6">
        <f t="shared" si="30"/>
        <v>1.1000000000000001</v>
      </c>
    </row>
    <row r="1895" spans="1:5" x14ac:dyDescent="0.25">
      <c r="A1895" s="4">
        <v>41341</v>
      </c>
      <c r="C1895">
        <v>0.8</v>
      </c>
      <c r="D1895" s="5">
        <v>0.6</v>
      </c>
      <c r="E1895" s="6">
        <f t="shared" si="30"/>
        <v>0.7</v>
      </c>
    </row>
    <row r="1896" spans="1:5" x14ac:dyDescent="0.25">
      <c r="A1896" s="4">
        <v>41342</v>
      </c>
      <c r="C1896">
        <v>4.8</v>
      </c>
      <c r="D1896" s="5">
        <v>5.2</v>
      </c>
      <c r="E1896" s="6">
        <f t="shared" si="30"/>
        <v>5</v>
      </c>
    </row>
    <row r="1897" spans="1:5" x14ac:dyDescent="0.25">
      <c r="A1897" s="4">
        <v>41343</v>
      </c>
      <c r="C1897">
        <v>3</v>
      </c>
      <c r="D1897" s="5">
        <v>2.6</v>
      </c>
      <c r="E1897" s="6">
        <f t="shared" si="30"/>
        <v>2.8</v>
      </c>
    </row>
    <row r="1898" spans="1:5" x14ac:dyDescent="0.25">
      <c r="A1898" s="4">
        <v>41344</v>
      </c>
      <c r="C1898">
        <v>1.4</v>
      </c>
      <c r="D1898" s="5">
        <v>0.6</v>
      </c>
      <c r="E1898" s="6">
        <f t="shared" si="30"/>
        <v>1</v>
      </c>
    </row>
    <row r="1899" spans="1:5" x14ac:dyDescent="0.25">
      <c r="A1899" s="4">
        <v>41345</v>
      </c>
      <c r="C1899">
        <v>1.4</v>
      </c>
      <c r="D1899" s="5">
        <v>0.6</v>
      </c>
      <c r="E1899" s="6">
        <f t="shared" si="30"/>
        <v>1</v>
      </c>
    </row>
    <row r="1900" spans="1:5" x14ac:dyDescent="0.25">
      <c r="A1900" s="4">
        <v>41346</v>
      </c>
      <c r="C1900">
        <v>0.2</v>
      </c>
      <c r="D1900" s="5">
        <v>0.4</v>
      </c>
      <c r="E1900" s="6">
        <f t="shared" si="30"/>
        <v>0.30000000000000004</v>
      </c>
    </row>
    <row r="1901" spans="1:5" x14ac:dyDescent="0.25">
      <c r="A1901" s="4">
        <v>41347</v>
      </c>
      <c r="C1901">
        <v>0.6</v>
      </c>
      <c r="D1901" s="5">
        <v>0.6</v>
      </c>
      <c r="E1901" s="6">
        <f t="shared" si="30"/>
        <v>0.6</v>
      </c>
    </row>
    <row r="1902" spans="1:5" x14ac:dyDescent="0.25">
      <c r="A1902" s="4">
        <v>41348</v>
      </c>
      <c r="C1902">
        <v>0.4</v>
      </c>
      <c r="D1902" s="5">
        <v>0</v>
      </c>
      <c r="E1902" s="6">
        <f t="shared" si="30"/>
        <v>0.2</v>
      </c>
    </row>
    <row r="1903" spans="1:5" x14ac:dyDescent="0.25">
      <c r="A1903" s="4">
        <v>41349</v>
      </c>
      <c r="C1903">
        <v>3.4</v>
      </c>
      <c r="D1903" s="5">
        <v>2.4</v>
      </c>
      <c r="E1903" s="6">
        <f t="shared" si="30"/>
        <v>2.9</v>
      </c>
    </row>
    <row r="1904" spans="1:5" x14ac:dyDescent="0.25">
      <c r="A1904" s="4">
        <v>41350</v>
      </c>
      <c r="C1904">
        <v>4.2</v>
      </c>
      <c r="D1904" s="5">
        <v>4</v>
      </c>
      <c r="E1904" s="6">
        <f t="shared" si="30"/>
        <v>4.0999999999999996</v>
      </c>
    </row>
    <row r="1905" spans="1:5" x14ac:dyDescent="0.25">
      <c r="A1905" s="4">
        <v>41351</v>
      </c>
      <c r="C1905">
        <v>13</v>
      </c>
      <c r="D1905" s="5">
        <v>6</v>
      </c>
      <c r="E1905" s="6">
        <f t="shared" si="30"/>
        <v>9.5</v>
      </c>
    </row>
    <row r="1906" spans="1:5" x14ac:dyDescent="0.25">
      <c r="A1906" s="4">
        <v>41352</v>
      </c>
      <c r="C1906">
        <v>7</v>
      </c>
      <c r="D1906" s="5">
        <v>4.4000000000000004</v>
      </c>
      <c r="E1906" s="6">
        <f t="shared" si="30"/>
        <v>5.7</v>
      </c>
    </row>
    <row r="1907" spans="1:5" x14ac:dyDescent="0.25">
      <c r="A1907" s="4">
        <v>41353</v>
      </c>
      <c r="C1907">
        <v>2.6</v>
      </c>
      <c r="D1907" s="5">
        <v>2</v>
      </c>
      <c r="E1907" s="6">
        <f t="shared" si="30"/>
        <v>2.2999999999999998</v>
      </c>
    </row>
    <row r="1908" spans="1:5" x14ac:dyDescent="0.25">
      <c r="A1908" s="4">
        <v>41354</v>
      </c>
      <c r="C1908">
        <v>0.6</v>
      </c>
      <c r="D1908" s="5">
        <v>0.6</v>
      </c>
      <c r="E1908" s="6">
        <f t="shared" si="30"/>
        <v>0.6</v>
      </c>
    </row>
    <row r="1909" spans="1:5" x14ac:dyDescent="0.25">
      <c r="A1909" s="4">
        <v>41355</v>
      </c>
      <c r="C1909">
        <v>0.4</v>
      </c>
      <c r="D1909" s="5">
        <v>0.2</v>
      </c>
      <c r="E1909" s="6">
        <f t="shared" si="30"/>
        <v>0.30000000000000004</v>
      </c>
    </row>
    <row r="1910" spans="1:5" x14ac:dyDescent="0.25">
      <c r="A1910" s="4">
        <v>41356</v>
      </c>
      <c r="C1910">
        <v>0.2</v>
      </c>
      <c r="D1910" s="5">
        <v>0</v>
      </c>
      <c r="E1910" s="6">
        <f t="shared" si="30"/>
        <v>0.1</v>
      </c>
    </row>
    <row r="1911" spans="1:5" x14ac:dyDescent="0.25">
      <c r="A1911" s="4">
        <v>41357</v>
      </c>
      <c r="C1911">
        <v>0</v>
      </c>
      <c r="D1911" s="5">
        <v>0</v>
      </c>
      <c r="E1911" s="6">
        <f t="shared" si="30"/>
        <v>0</v>
      </c>
    </row>
    <row r="1912" spans="1:5" x14ac:dyDescent="0.25">
      <c r="A1912" s="4">
        <v>41358</v>
      </c>
      <c r="C1912">
        <v>0</v>
      </c>
      <c r="D1912" s="5">
        <v>0</v>
      </c>
      <c r="E1912" s="6">
        <f t="shared" si="30"/>
        <v>0</v>
      </c>
    </row>
    <row r="1913" spans="1:5" x14ac:dyDescent="0.25">
      <c r="A1913" s="4">
        <v>41359</v>
      </c>
      <c r="C1913">
        <v>0.2</v>
      </c>
      <c r="D1913" s="5">
        <v>0.4</v>
      </c>
      <c r="E1913" s="6">
        <f t="shared" si="30"/>
        <v>0.30000000000000004</v>
      </c>
    </row>
    <row r="1914" spans="1:5" x14ac:dyDescent="0.25">
      <c r="A1914" s="4">
        <v>41360</v>
      </c>
      <c r="C1914">
        <v>0.4</v>
      </c>
      <c r="D1914" s="5">
        <v>0.4</v>
      </c>
      <c r="E1914" s="6">
        <f t="shared" si="30"/>
        <v>0.4</v>
      </c>
    </row>
    <row r="1915" spans="1:5" x14ac:dyDescent="0.25">
      <c r="A1915" s="4">
        <v>41361</v>
      </c>
      <c r="C1915">
        <v>0.2</v>
      </c>
      <c r="D1915" s="5">
        <v>0.2</v>
      </c>
      <c r="E1915" s="6">
        <f t="shared" si="30"/>
        <v>0.2</v>
      </c>
    </row>
    <row r="1916" spans="1:5" x14ac:dyDescent="0.25">
      <c r="A1916" s="4">
        <v>41362</v>
      </c>
      <c r="C1916">
        <v>0.2</v>
      </c>
      <c r="D1916" s="5">
        <v>0.2</v>
      </c>
      <c r="E1916" s="6">
        <f t="shared" si="30"/>
        <v>0.2</v>
      </c>
    </row>
    <row r="1917" spans="1:5" x14ac:dyDescent="0.25">
      <c r="A1917" s="4">
        <v>41363</v>
      </c>
      <c r="C1917">
        <v>0</v>
      </c>
      <c r="D1917" s="5">
        <v>0</v>
      </c>
      <c r="E1917" s="6">
        <f t="shared" si="30"/>
        <v>0</v>
      </c>
    </row>
    <row r="1918" spans="1:5" x14ac:dyDescent="0.25">
      <c r="A1918" s="4">
        <v>41364</v>
      </c>
      <c r="C1918">
        <v>0</v>
      </c>
      <c r="D1918" s="5">
        <v>0</v>
      </c>
      <c r="E1918" s="6">
        <f t="shared" si="30"/>
        <v>0</v>
      </c>
    </row>
    <row r="1919" spans="1:5" x14ac:dyDescent="0.25">
      <c r="A1919" s="4">
        <v>41365</v>
      </c>
      <c r="C1919">
        <v>0</v>
      </c>
      <c r="D1919" s="5">
        <v>0</v>
      </c>
      <c r="E1919" s="6">
        <f t="shared" si="30"/>
        <v>0</v>
      </c>
    </row>
    <row r="1920" spans="1:5" x14ac:dyDescent="0.25">
      <c r="A1920" s="4">
        <v>41366</v>
      </c>
      <c r="C1920">
        <v>0.2</v>
      </c>
      <c r="D1920" s="5">
        <v>0.2</v>
      </c>
      <c r="E1920" s="6">
        <f t="shared" si="30"/>
        <v>0.2</v>
      </c>
    </row>
    <row r="1921" spans="1:5" x14ac:dyDescent="0.25">
      <c r="A1921" s="4">
        <v>41367</v>
      </c>
      <c r="C1921">
        <v>0</v>
      </c>
      <c r="D1921" s="5">
        <v>0.2</v>
      </c>
      <c r="E1921" s="6">
        <f t="shared" si="30"/>
        <v>0.1</v>
      </c>
    </row>
    <row r="1922" spans="1:5" x14ac:dyDescent="0.25">
      <c r="A1922" s="4">
        <v>41368</v>
      </c>
      <c r="C1922">
        <v>0</v>
      </c>
      <c r="D1922" s="5">
        <v>0</v>
      </c>
      <c r="E1922" s="6">
        <f t="shared" si="30"/>
        <v>0</v>
      </c>
    </row>
    <row r="1923" spans="1:5" x14ac:dyDescent="0.25">
      <c r="A1923" s="4">
        <v>41369</v>
      </c>
      <c r="C1923">
        <v>0.6</v>
      </c>
      <c r="D1923" s="5">
        <v>1.8</v>
      </c>
      <c r="E1923" s="6">
        <f t="shared" si="30"/>
        <v>1.2</v>
      </c>
    </row>
    <row r="1924" spans="1:5" x14ac:dyDescent="0.25">
      <c r="A1924" s="4">
        <v>41370</v>
      </c>
      <c r="C1924">
        <v>0</v>
      </c>
      <c r="D1924" s="5">
        <v>0</v>
      </c>
      <c r="E1924" s="6">
        <f t="shared" ref="E1924:E1987" si="31">AVERAGE(B1924,C1924,D1924)</f>
        <v>0</v>
      </c>
    </row>
    <row r="1925" spans="1:5" x14ac:dyDescent="0.25">
      <c r="A1925" s="4">
        <v>41371</v>
      </c>
      <c r="C1925">
        <v>0</v>
      </c>
      <c r="D1925" s="5">
        <v>0</v>
      </c>
      <c r="E1925" s="6">
        <f t="shared" si="31"/>
        <v>0</v>
      </c>
    </row>
    <row r="1926" spans="1:5" x14ac:dyDescent="0.25">
      <c r="A1926" s="4">
        <v>41372</v>
      </c>
      <c r="C1926">
        <v>0</v>
      </c>
      <c r="D1926" s="5">
        <v>0</v>
      </c>
      <c r="E1926" s="6">
        <f t="shared" si="31"/>
        <v>0</v>
      </c>
    </row>
    <row r="1927" spans="1:5" x14ac:dyDescent="0.25">
      <c r="A1927" s="4">
        <v>41373</v>
      </c>
      <c r="C1927">
        <v>0</v>
      </c>
      <c r="D1927" s="5">
        <v>0</v>
      </c>
      <c r="E1927" s="6">
        <f t="shared" si="31"/>
        <v>0</v>
      </c>
    </row>
    <row r="1928" spans="1:5" x14ac:dyDescent="0.25">
      <c r="A1928" s="4">
        <v>41374</v>
      </c>
      <c r="C1928">
        <v>0</v>
      </c>
      <c r="D1928" s="5">
        <v>0</v>
      </c>
      <c r="E1928" s="6">
        <f t="shared" si="31"/>
        <v>0</v>
      </c>
    </row>
    <row r="1929" spans="1:5" x14ac:dyDescent="0.25">
      <c r="A1929" s="4">
        <v>41375</v>
      </c>
      <c r="C1929">
        <v>0</v>
      </c>
      <c r="D1929" s="5">
        <v>0</v>
      </c>
      <c r="E1929" s="6">
        <f t="shared" si="31"/>
        <v>0</v>
      </c>
    </row>
    <row r="1930" spans="1:5" x14ac:dyDescent="0.25">
      <c r="A1930" s="4">
        <v>41376</v>
      </c>
      <c r="C1930">
        <v>2.4</v>
      </c>
      <c r="D1930" s="5">
        <v>1</v>
      </c>
      <c r="E1930" s="6">
        <f t="shared" si="31"/>
        <v>1.7</v>
      </c>
    </row>
    <row r="1931" spans="1:5" x14ac:dyDescent="0.25">
      <c r="A1931" s="4">
        <v>41377</v>
      </c>
      <c r="C1931">
        <v>0.2</v>
      </c>
      <c r="D1931" s="5">
        <v>0.4</v>
      </c>
      <c r="E1931" s="6">
        <f t="shared" si="31"/>
        <v>0.30000000000000004</v>
      </c>
    </row>
    <row r="1932" spans="1:5" x14ac:dyDescent="0.25">
      <c r="A1932" s="4">
        <v>41378</v>
      </c>
      <c r="C1932">
        <v>0</v>
      </c>
      <c r="D1932" s="5">
        <v>0.2</v>
      </c>
      <c r="E1932" s="6">
        <f t="shared" si="31"/>
        <v>0.1</v>
      </c>
    </row>
    <row r="1933" spans="1:5" x14ac:dyDescent="0.25">
      <c r="A1933" s="4">
        <v>41379</v>
      </c>
      <c r="C1933">
        <v>0</v>
      </c>
      <c r="D1933" s="5">
        <v>0</v>
      </c>
      <c r="E1933" s="6">
        <f t="shared" si="31"/>
        <v>0</v>
      </c>
    </row>
    <row r="1934" spans="1:5" x14ac:dyDescent="0.25">
      <c r="A1934" s="4">
        <v>41380</v>
      </c>
      <c r="C1934">
        <v>0</v>
      </c>
      <c r="D1934" s="5">
        <v>1</v>
      </c>
      <c r="E1934" s="6">
        <f t="shared" si="31"/>
        <v>0.5</v>
      </c>
    </row>
    <row r="1935" spans="1:5" x14ac:dyDescent="0.25">
      <c r="A1935" s="4">
        <v>41381</v>
      </c>
      <c r="C1935">
        <v>0</v>
      </c>
      <c r="D1935" s="5">
        <v>0.6</v>
      </c>
      <c r="E1935" s="6">
        <f t="shared" si="31"/>
        <v>0.3</v>
      </c>
    </row>
    <row r="1936" spans="1:5" x14ac:dyDescent="0.25">
      <c r="A1936" s="4">
        <v>41382</v>
      </c>
      <c r="C1936">
        <v>0</v>
      </c>
      <c r="D1936" s="5">
        <v>0.2</v>
      </c>
      <c r="E1936" s="6">
        <f t="shared" si="31"/>
        <v>0.1</v>
      </c>
    </row>
    <row r="1937" spans="1:5" x14ac:dyDescent="0.25">
      <c r="A1937" s="4">
        <v>41383</v>
      </c>
      <c r="C1937">
        <v>2.9</v>
      </c>
      <c r="D1937" s="5">
        <v>3.8</v>
      </c>
      <c r="E1937" s="6">
        <f t="shared" si="31"/>
        <v>3.3499999999999996</v>
      </c>
    </row>
    <row r="1938" spans="1:5" x14ac:dyDescent="0.25">
      <c r="A1938" s="4">
        <v>41384</v>
      </c>
      <c r="C1938">
        <v>0</v>
      </c>
      <c r="D1938" s="5">
        <v>0</v>
      </c>
      <c r="E1938" s="6">
        <f t="shared" si="31"/>
        <v>0</v>
      </c>
    </row>
    <row r="1939" spans="1:5" x14ac:dyDescent="0.25">
      <c r="A1939" s="4">
        <v>41385</v>
      </c>
      <c r="C1939">
        <v>0</v>
      </c>
      <c r="D1939" s="5">
        <v>0</v>
      </c>
      <c r="E1939" s="6">
        <f t="shared" si="31"/>
        <v>0</v>
      </c>
    </row>
    <row r="1940" spans="1:5" x14ac:dyDescent="0.25">
      <c r="A1940" s="4">
        <v>41386</v>
      </c>
      <c r="C1940">
        <v>1</v>
      </c>
      <c r="D1940" s="5">
        <v>0.2</v>
      </c>
      <c r="E1940" s="6">
        <f t="shared" si="31"/>
        <v>0.6</v>
      </c>
    </row>
    <row r="1941" spans="1:5" x14ac:dyDescent="0.25">
      <c r="A1941" s="4">
        <v>41387</v>
      </c>
      <c r="C1941">
        <v>0</v>
      </c>
      <c r="D1941" s="5">
        <v>0</v>
      </c>
      <c r="E1941" s="6">
        <f t="shared" si="31"/>
        <v>0</v>
      </c>
    </row>
    <row r="1942" spans="1:5" x14ac:dyDescent="0.25">
      <c r="A1942" s="4">
        <v>41388</v>
      </c>
      <c r="C1942">
        <v>0</v>
      </c>
      <c r="D1942" s="5">
        <v>0</v>
      </c>
      <c r="E1942" s="6">
        <f t="shared" si="31"/>
        <v>0</v>
      </c>
    </row>
    <row r="1943" spans="1:5" x14ac:dyDescent="0.25">
      <c r="A1943" s="4">
        <v>41389</v>
      </c>
      <c r="C1943">
        <v>1.8</v>
      </c>
      <c r="D1943" s="5">
        <v>1.8</v>
      </c>
      <c r="E1943" s="6">
        <f t="shared" si="31"/>
        <v>1.8</v>
      </c>
    </row>
    <row r="1944" spans="1:5" x14ac:dyDescent="0.25">
      <c r="A1944" s="4">
        <v>41390</v>
      </c>
      <c r="C1944">
        <v>2.4</v>
      </c>
      <c r="D1944" s="5">
        <v>1.6</v>
      </c>
      <c r="E1944" s="6">
        <f t="shared" si="31"/>
        <v>2</v>
      </c>
    </row>
    <row r="1945" spans="1:5" x14ac:dyDescent="0.25">
      <c r="A1945" s="4">
        <v>41391</v>
      </c>
      <c r="C1945">
        <v>1.8</v>
      </c>
      <c r="D1945" s="5">
        <v>2.4</v>
      </c>
      <c r="E1945" s="6">
        <f t="shared" si="31"/>
        <v>2.1</v>
      </c>
    </row>
    <row r="1946" spans="1:5" x14ac:dyDescent="0.25">
      <c r="A1946" s="4">
        <v>41392</v>
      </c>
      <c r="C1946">
        <v>0</v>
      </c>
      <c r="D1946" s="5">
        <v>0</v>
      </c>
      <c r="E1946" s="6">
        <f t="shared" si="31"/>
        <v>0</v>
      </c>
    </row>
    <row r="1947" spans="1:5" x14ac:dyDescent="0.25">
      <c r="A1947" s="4">
        <v>41393</v>
      </c>
      <c r="C1947">
        <v>0.6</v>
      </c>
      <c r="D1947" s="5">
        <v>0.8</v>
      </c>
      <c r="E1947" s="6">
        <f t="shared" si="31"/>
        <v>0.7</v>
      </c>
    </row>
    <row r="1948" spans="1:5" x14ac:dyDescent="0.25">
      <c r="A1948" s="4">
        <v>41394</v>
      </c>
      <c r="C1948">
        <v>1</v>
      </c>
      <c r="D1948" s="5">
        <v>0.4</v>
      </c>
      <c r="E1948" s="6">
        <f t="shared" si="31"/>
        <v>0.7</v>
      </c>
    </row>
    <row r="1949" spans="1:5" x14ac:dyDescent="0.25">
      <c r="A1949" s="4">
        <v>41395</v>
      </c>
      <c r="C1949">
        <v>0</v>
      </c>
      <c r="D1949" s="5">
        <v>0</v>
      </c>
      <c r="E1949" s="6">
        <f t="shared" si="31"/>
        <v>0</v>
      </c>
    </row>
    <row r="1950" spans="1:5" x14ac:dyDescent="0.25">
      <c r="A1950" s="4">
        <v>41396</v>
      </c>
      <c r="C1950">
        <v>0</v>
      </c>
      <c r="D1950" s="5">
        <v>0</v>
      </c>
      <c r="E1950" s="6">
        <f t="shared" si="31"/>
        <v>0</v>
      </c>
    </row>
    <row r="1951" spans="1:5" x14ac:dyDescent="0.25">
      <c r="A1951" s="4">
        <v>41397</v>
      </c>
      <c r="C1951">
        <v>0</v>
      </c>
      <c r="D1951" s="5">
        <v>0</v>
      </c>
      <c r="E1951" s="6">
        <f t="shared" si="31"/>
        <v>0</v>
      </c>
    </row>
    <row r="1952" spans="1:5" x14ac:dyDescent="0.25">
      <c r="A1952" s="4">
        <v>41398</v>
      </c>
      <c r="C1952">
        <v>0.2</v>
      </c>
      <c r="D1952" s="5">
        <v>0</v>
      </c>
      <c r="E1952" s="6">
        <f t="shared" si="31"/>
        <v>0.1</v>
      </c>
    </row>
    <row r="1953" spans="1:5" x14ac:dyDescent="0.25">
      <c r="A1953" s="4">
        <v>41399</v>
      </c>
      <c r="C1953">
        <v>0</v>
      </c>
      <c r="D1953" s="5">
        <v>0</v>
      </c>
      <c r="E1953" s="6">
        <f t="shared" si="31"/>
        <v>0</v>
      </c>
    </row>
    <row r="1954" spans="1:5" x14ac:dyDescent="0.25">
      <c r="A1954" s="4">
        <v>41400</v>
      </c>
      <c r="C1954">
        <v>0</v>
      </c>
      <c r="D1954" s="5">
        <v>0</v>
      </c>
      <c r="E1954" s="6">
        <f t="shared" si="31"/>
        <v>0</v>
      </c>
    </row>
    <row r="1955" spans="1:5" x14ac:dyDescent="0.25">
      <c r="A1955" s="4">
        <v>41401</v>
      </c>
      <c r="C1955">
        <v>0</v>
      </c>
      <c r="D1955" s="5">
        <v>0</v>
      </c>
      <c r="E1955" s="6">
        <f t="shared" si="31"/>
        <v>0</v>
      </c>
    </row>
    <row r="1956" spans="1:5" x14ac:dyDescent="0.25">
      <c r="A1956" s="4">
        <v>41402</v>
      </c>
      <c r="C1956">
        <v>0</v>
      </c>
      <c r="D1956" s="5">
        <v>0</v>
      </c>
      <c r="E1956" s="6">
        <f t="shared" si="31"/>
        <v>0</v>
      </c>
    </row>
    <row r="1957" spans="1:5" x14ac:dyDescent="0.25">
      <c r="A1957" s="4">
        <v>41403</v>
      </c>
      <c r="C1957">
        <v>2</v>
      </c>
      <c r="D1957" s="5">
        <v>2.6</v>
      </c>
      <c r="E1957" s="6">
        <f t="shared" si="31"/>
        <v>2.2999999999999998</v>
      </c>
    </row>
    <row r="1958" spans="1:5" x14ac:dyDescent="0.25">
      <c r="A1958" s="4">
        <v>41404</v>
      </c>
      <c r="C1958">
        <v>2.6</v>
      </c>
      <c r="D1958" s="5">
        <v>1.2</v>
      </c>
      <c r="E1958" s="6">
        <f t="shared" si="31"/>
        <v>1.9</v>
      </c>
    </row>
    <row r="1959" spans="1:5" x14ac:dyDescent="0.25">
      <c r="A1959" s="4">
        <v>41405</v>
      </c>
      <c r="C1959">
        <v>0.2</v>
      </c>
      <c r="D1959" s="5">
        <v>0</v>
      </c>
      <c r="E1959" s="6">
        <f t="shared" si="31"/>
        <v>0.1</v>
      </c>
    </row>
    <row r="1960" spans="1:5" x14ac:dyDescent="0.25">
      <c r="A1960" s="4">
        <v>41406</v>
      </c>
      <c r="C1960">
        <v>0.4</v>
      </c>
      <c r="D1960" s="5">
        <v>0.2</v>
      </c>
      <c r="E1960" s="6">
        <f t="shared" si="31"/>
        <v>0.30000000000000004</v>
      </c>
    </row>
    <row r="1961" spans="1:5" x14ac:dyDescent="0.25">
      <c r="A1961" s="4">
        <v>41407</v>
      </c>
      <c r="C1961">
        <v>2.2000000000000002</v>
      </c>
      <c r="D1961" s="5">
        <v>2</v>
      </c>
      <c r="E1961" s="6">
        <f t="shared" si="31"/>
        <v>2.1</v>
      </c>
    </row>
    <row r="1962" spans="1:5" x14ac:dyDescent="0.25">
      <c r="A1962" s="4">
        <v>41408</v>
      </c>
      <c r="C1962">
        <v>0.2</v>
      </c>
      <c r="D1962" s="5">
        <v>0</v>
      </c>
      <c r="E1962" s="6">
        <f t="shared" si="31"/>
        <v>0.1</v>
      </c>
    </row>
    <row r="1963" spans="1:5" x14ac:dyDescent="0.25">
      <c r="A1963" s="4">
        <v>41409</v>
      </c>
      <c r="C1963">
        <v>12.4</v>
      </c>
      <c r="D1963" s="5">
        <v>11.2</v>
      </c>
      <c r="E1963" s="6">
        <f t="shared" si="31"/>
        <v>11.8</v>
      </c>
    </row>
    <row r="1964" spans="1:5" x14ac:dyDescent="0.25">
      <c r="A1964" s="4">
        <v>41410</v>
      </c>
      <c r="C1964">
        <v>2</v>
      </c>
      <c r="D1964" s="5">
        <v>2</v>
      </c>
      <c r="E1964" s="6">
        <f t="shared" si="31"/>
        <v>2</v>
      </c>
    </row>
    <row r="1965" spans="1:5" x14ac:dyDescent="0.25">
      <c r="A1965" s="4">
        <v>41411</v>
      </c>
      <c r="C1965">
        <v>0</v>
      </c>
      <c r="D1965" s="5">
        <v>0</v>
      </c>
      <c r="E1965" s="6">
        <f t="shared" si="31"/>
        <v>0</v>
      </c>
    </row>
    <row r="1966" spans="1:5" x14ac:dyDescent="0.25">
      <c r="A1966" s="4">
        <v>41412</v>
      </c>
      <c r="C1966">
        <v>26.6</v>
      </c>
      <c r="D1966" s="5">
        <v>24.8</v>
      </c>
      <c r="E1966" s="6">
        <f t="shared" si="31"/>
        <v>25.700000000000003</v>
      </c>
    </row>
    <row r="1967" spans="1:5" x14ac:dyDescent="0.25">
      <c r="A1967" s="4">
        <v>41413</v>
      </c>
      <c r="C1967">
        <v>12.6</v>
      </c>
      <c r="D1967" s="5">
        <v>8.1999999999999993</v>
      </c>
      <c r="E1967" s="6">
        <f t="shared" si="31"/>
        <v>10.399999999999999</v>
      </c>
    </row>
    <row r="1968" spans="1:5" x14ac:dyDescent="0.25">
      <c r="A1968" s="4">
        <v>41414</v>
      </c>
      <c r="C1968">
        <v>0</v>
      </c>
      <c r="D1968" s="5">
        <v>0.4</v>
      </c>
      <c r="E1968" s="6">
        <f t="shared" si="31"/>
        <v>0.2</v>
      </c>
    </row>
    <row r="1969" spans="1:5" x14ac:dyDescent="0.25">
      <c r="A1969" s="4">
        <v>41415</v>
      </c>
      <c r="C1969">
        <v>6.6</v>
      </c>
      <c r="D1969" s="5">
        <v>3.6</v>
      </c>
      <c r="E1969" s="6">
        <f t="shared" si="31"/>
        <v>5.0999999999999996</v>
      </c>
    </row>
    <row r="1970" spans="1:5" x14ac:dyDescent="0.25">
      <c r="A1970" s="4">
        <v>41416</v>
      </c>
      <c r="C1970">
        <v>0</v>
      </c>
      <c r="D1970" s="5">
        <v>0</v>
      </c>
      <c r="E1970" s="6">
        <f t="shared" si="31"/>
        <v>0</v>
      </c>
    </row>
    <row r="1971" spans="1:5" x14ac:dyDescent="0.25">
      <c r="A1971" s="4">
        <v>41417</v>
      </c>
      <c r="C1971">
        <v>2.8</v>
      </c>
      <c r="D1971" s="5">
        <v>4.2</v>
      </c>
      <c r="E1971" s="6">
        <f t="shared" si="31"/>
        <v>3.5</v>
      </c>
    </row>
    <row r="1972" spans="1:5" x14ac:dyDescent="0.25">
      <c r="A1972" s="4">
        <v>41418</v>
      </c>
      <c r="C1972">
        <v>4.8</v>
      </c>
      <c r="D1972" s="5">
        <v>6</v>
      </c>
      <c r="E1972" s="6">
        <f t="shared" si="31"/>
        <v>5.4</v>
      </c>
    </row>
    <row r="1973" spans="1:5" x14ac:dyDescent="0.25">
      <c r="A1973" s="4">
        <v>41419</v>
      </c>
      <c r="C1973">
        <v>0.6</v>
      </c>
      <c r="D1973" s="5">
        <v>0.6</v>
      </c>
      <c r="E1973" s="6">
        <f t="shared" si="31"/>
        <v>0.6</v>
      </c>
    </row>
    <row r="1974" spans="1:5" x14ac:dyDescent="0.25">
      <c r="A1974" s="4">
        <v>41420</v>
      </c>
      <c r="C1974">
        <v>0</v>
      </c>
      <c r="D1974" s="5">
        <v>0</v>
      </c>
      <c r="E1974" s="6">
        <f t="shared" si="31"/>
        <v>0</v>
      </c>
    </row>
    <row r="1975" spans="1:5" x14ac:dyDescent="0.25">
      <c r="A1975" s="4">
        <v>41421</v>
      </c>
      <c r="C1975">
        <v>0</v>
      </c>
      <c r="D1975" s="5">
        <v>0</v>
      </c>
      <c r="E1975" s="6">
        <f t="shared" si="31"/>
        <v>0</v>
      </c>
    </row>
    <row r="1976" spans="1:5" x14ac:dyDescent="0.25">
      <c r="A1976" s="4">
        <v>41422</v>
      </c>
      <c r="C1976">
        <v>0.2</v>
      </c>
      <c r="D1976" s="5">
        <v>0</v>
      </c>
      <c r="E1976" s="6">
        <f t="shared" si="31"/>
        <v>0.1</v>
      </c>
    </row>
    <row r="1977" spans="1:5" x14ac:dyDescent="0.25">
      <c r="A1977" s="4">
        <v>41423</v>
      </c>
      <c r="C1977">
        <v>0.6</v>
      </c>
      <c r="D1977" s="5">
        <v>0.4</v>
      </c>
      <c r="E1977" s="6">
        <f t="shared" si="31"/>
        <v>0.5</v>
      </c>
    </row>
    <row r="1978" spans="1:5" x14ac:dyDescent="0.25">
      <c r="A1978" s="4">
        <v>41424</v>
      </c>
      <c r="C1978">
        <v>4.5999999999999996</v>
      </c>
      <c r="D1978" s="5">
        <v>4.5999999999999996</v>
      </c>
      <c r="E1978" s="6">
        <f t="shared" si="31"/>
        <v>4.5999999999999996</v>
      </c>
    </row>
    <row r="1979" spans="1:5" x14ac:dyDescent="0.25">
      <c r="A1979" s="4">
        <v>41425</v>
      </c>
      <c r="C1979">
        <v>0.2</v>
      </c>
      <c r="D1979" s="5">
        <v>0.2</v>
      </c>
      <c r="E1979" s="6">
        <f t="shared" si="31"/>
        <v>0.2</v>
      </c>
    </row>
    <row r="1980" spans="1:5" x14ac:dyDescent="0.25">
      <c r="A1980" s="4">
        <v>41426</v>
      </c>
      <c r="C1980">
        <v>0.6</v>
      </c>
      <c r="D1980" s="5"/>
      <c r="E1980" s="6">
        <f t="shared" si="31"/>
        <v>0.6</v>
      </c>
    </row>
    <row r="1981" spans="1:5" x14ac:dyDescent="0.25">
      <c r="A1981" s="4">
        <v>41427</v>
      </c>
      <c r="C1981">
        <v>0</v>
      </c>
      <c r="D1981" s="5"/>
      <c r="E1981" s="6">
        <f t="shared" si="31"/>
        <v>0</v>
      </c>
    </row>
    <row r="1982" spans="1:5" x14ac:dyDescent="0.25">
      <c r="A1982" s="4">
        <v>41428</v>
      </c>
      <c r="C1982">
        <v>0</v>
      </c>
      <c r="D1982" s="5"/>
      <c r="E1982" s="6">
        <f t="shared" si="31"/>
        <v>0</v>
      </c>
    </row>
    <row r="1983" spans="1:5" x14ac:dyDescent="0.25">
      <c r="A1983" s="4">
        <v>41429</v>
      </c>
      <c r="C1983">
        <v>0</v>
      </c>
      <c r="D1983" s="5"/>
      <c r="E1983" s="6">
        <f t="shared" si="31"/>
        <v>0</v>
      </c>
    </row>
    <row r="1984" spans="1:5" x14ac:dyDescent="0.25">
      <c r="A1984" s="4">
        <v>41430</v>
      </c>
      <c r="C1984">
        <v>0</v>
      </c>
      <c r="D1984" s="5"/>
      <c r="E1984" s="6">
        <f t="shared" si="31"/>
        <v>0</v>
      </c>
    </row>
    <row r="1985" spans="1:5" x14ac:dyDescent="0.25">
      <c r="A1985" s="4">
        <v>41431</v>
      </c>
      <c r="C1985">
        <v>0</v>
      </c>
      <c r="D1985" s="5"/>
      <c r="E1985" s="6">
        <f t="shared" si="31"/>
        <v>0</v>
      </c>
    </row>
    <row r="1986" spans="1:5" x14ac:dyDescent="0.25">
      <c r="A1986" s="4">
        <v>41432</v>
      </c>
      <c r="C1986">
        <v>0</v>
      </c>
      <c r="D1986" s="5"/>
      <c r="E1986" s="6">
        <f t="shared" si="31"/>
        <v>0</v>
      </c>
    </row>
    <row r="1987" spans="1:5" x14ac:dyDescent="0.25">
      <c r="A1987" s="4">
        <v>41433</v>
      </c>
      <c r="C1987">
        <v>0</v>
      </c>
      <c r="D1987" s="5"/>
      <c r="E1987" s="6">
        <f t="shared" si="31"/>
        <v>0</v>
      </c>
    </row>
    <row r="1988" spans="1:5" x14ac:dyDescent="0.25">
      <c r="A1988" s="4">
        <v>41434</v>
      </c>
      <c r="C1988">
        <v>0</v>
      </c>
      <c r="D1988" s="5"/>
      <c r="E1988" s="6">
        <f t="shared" ref="E1988:E2051" si="32">AVERAGE(B1988,C1988,D1988)</f>
        <v>0</v>
      </c>
    </row>
    <row r="1989" spans="1:5" x14ac:dyDescent="0.25">
      <c r="A1989" s="4">
        <v>41435</v>
      </c>
      <c r="C1989">
        <v>0</v>
      </c>
      <c r="D1989" s="5"/>
      <c r="E1989" s="6">
        <f t="shared" si="32"/>
        <v>0</v>
      </c>
    </row>
    <row r="1990" spans="1:5" x14ac:dyDescent="0.25">
      <c r="A1990" s="4">
        <v>41436</v>
      </c>
      <c r="C1990">
        <v>0</v>
      </c>
      <c r="D1990" s="5"/>
      <c r="E1990" s="6">
        <f t="shared" si="32"/>
        <v>0</v>
      </c>
    </row>
    <row r="1991" spans="1:5" x14ac:dyDescent="0.25">
      <c r="A1991" s="4">
        <v>41437</v>
      </c>
      <c r="C1991">
        <v>0</v>
      </c>
      <c r="D1991" s="5"/>
      <c r="E1991" s="6">
        <f t="shared" si="32"/>
        <v>0</v>
      </c>
    </row>
    <row r="1992" spans="1:5" x14ac:dyDescent="0.25">
      <c r="A1992" s="4">
        <v>41438</v>
      </c>
      <c r="C1992">
        <v>0.2</v>
      </c>
      <c r="D1992" s="5"/>
      <c r="E1992" s="6">
        <f t="shared" si="32"/>
        <v>0.2</v>
      </c>
    </row>
    <row r="1993" spans="1:5" x14ac:dyDescent="0.25">
      <c r="A1993" s="4">
        <v>41439</v>
      </c>
      <c r="C1993">
        <v>0</v>
      </c>
      <c r="D1993" s="5"/>
      <c r="E1993" s="6">
        <f t="shared" si="32"/>
        <v>0</v>
      </c>
    </row>
    <row r="1994" spans="1:5" x14ac:dyDescent="0.25">
      <c r="A1994" s="4">
        <v>41440</v>
      </c>
      <c r="C1994">
        <v>3.4</v>
      </c>
      <c r="D1994" s="5"/>
      <c r="E1994" s="6">
        <f t="shared" si="32"/>
        <v>3.4</v>
      </c>
    </row>
    <row r="1995" spans="1:5" x14ac:dyDescent="0.25">
      <c r="A1995" s="4">
        <v>41441</v>
      </c>
      <c r="C1995">
        <v>0.2</v>
      </c>
      <c r="D1995" s="5"/>
      <c r="E1995" s="6">
        <f t="shared" si="32"/>
        <v>0.2</v>
      </c>
    </row>
    <row r="1996" spans="1:5" x14ac:dyDescent="0.25">
      <c r="A1996" s="4">
        <v>41442</v>
      </c>
      <c r="C1996">
        <v>0</v>
      </c>
      <c r="D1996" s="5"/>
      <c r="E1996" s="6">
        <f t="shared" si="32"/>
        <v>0</v>
      </c>
    </row>
    <row r="1997" spans="1:5" x14ac:dyDescent="0.25">
      <c r="A1997" s="4">
        <v>41443</v>
      </c>
      <c r="C1997">
        <v>0</v>
      </c>
      <c r="D1997" s="5"/>
      <c r="E1997" s="6">
        <f t="shared" si="32"/>
        <v>0</v>
      </c>
    </row>
    <row r="1998" spans="1:5" x14ac:dyDescent="0.25">
      <c r="A1998" s="4">
        <v>41444</v>
      </c>
      <c r="C1998">
        <v>0</v>
      </c>
      <c r="D1998" s="5"/>
      <c r="E1998" s="6">
        <f t="shared" si="32"/>
        <v>0</v>
      </c>
    </row>
    <row r="1999" spans="1:5" x14ac:dyDescent="0.25">
      <c r="A1999" s="4">
        <v>41445</v>
      </c>
      <c r="C1999">
        <v>0</v>
      </c>
      <c r="D1999" s="5"/>
      <c r="E1999" s="6">
        <f t="shared" si="32"/>
        <v>0</v>
      </c>
    </row>
    <row r="2000" spans="1:5" x14ac:dyDescent="0.25">
      <c r="A2000" s="4">
        <v>41446</v>
      </c>
      <c r="C2000">
        <v>0</v>
      </c>
      <c r="D2000" s="5"/>
      <c r="E2000" s="6">
        <f t="shared" si="32"/>
        <v>0</v>
      </c>
    </row>
    <row r="2001" spans="1:5" x14ac:dyDescent="0.25">
      <c r="A2001" s="4">
        <v>41447</v>
      </c>
      <c r="C2001">
        <v>3</v>
      </c>
      <c r="D2001" s="5"/>
      <c r="E2001" s="6">
        <f t="shared" si="32"/>
        <v>3</v>
      </c>
    </row>
    <row r="2002" spans="1:5" x14ac:dyDescent="0.25">
      <c r="A2002" s="4">
        <v>41448</v>
      </c>
      <c r="C2002">
        <v>0.8</v>
      </c>
      <c r="D2002" s="5"/>
      <c r="E2002" s="6">
        <f t="shared" si="32"/>
        <v>0.8</v>
      </c>
    </row>
    <row r="2003" spans="1:5" x14ac:dyDescent="0.25">
      <c r="A2003" s="4">
        <v>41449</v>
      </c>
      <c r="C2003">
        <v>5.6</v>
      </c>
      <c r="D2003" s="5"/>
      <c r="E2003" s="6">
        <f t="shared" si="32"/>
        <v>5.6</v>
      </c>
    </row>
    <row r="2004" spans="1:5" x14ac:dyDescent="0.25">
      <c r="A2004" s="4">
        <v>41450</v>
      </c>
      <c r="C2004">
        <v>0</v>
      </c>
      <c r="D2004" s="5"/>
      <c r="E2004" s="6">
        <f t="shared" si="32"/>
        <v>0</v>
      </c>
    </row>
    <row r="2005" spans="1:5" x14ac:dyDescent="0.25">
      <c r="A2005" s="4">
        <v>41451</v>
      </c>
      <c r="C2005">
        <v>0</v>
      </c>
      <c r="D2005" s="5"/>
      <c r="E2005" s="6">
        <f t="shared" si="32"/>
        <v>0</v>
      </c>
    </row>
    <row r="2006" spans="1:5" x14ac:dyDescent="0.25">
      <c r="A2006" s="4">
        <v>41452</v>
      </c>
      <c r="C2006">
        <v>0</v>
      </c>
      <c r="D2006" s="5"/>
      <c r="E2006" s="6">
        <f t="shared" si="32"/>
        <v>0</v>
      </c>
    </row>
    <row r="2007" spans="1:5" x14ac:dyDescent="0.25">
      <c r="A2007" s="4">
        <v>41453</v>
      </c>
      <c r="C2007">
        <v>4</v>
      </c>
      <c r="D2007" s="5"/>
      <c r="E2007" s="6">
        <f t="shared" si="32"/>
        <v>4</v>
      </c>
    </row>
    <row r="2008" spans="1:5" x14ac:dyDescent="0.25">
      <c r="A2008" s="4">
        <v>41454</v>
      </c>
      <c r="C2008">
        <v>5.4</v>
      </c>
      <c r="D2008" s="5"/>
      <c r="E2008" s="6">
        <f t="shared" si="32"/>
        <v>5.4</v>
      </c>
    </row>
    <row r="2009" spans="1:5" x14ac:dyDescent="0.25">
      <c r="A2009" s="4">
        <v>41455</v>
      </c>
      <c r="C2009">
        <v>0</v>
      </c>
      <c r="D2009" s="5"/>
      <c r="E2009" s="6">
        <f t="shared" si="32"/>
        <v>0</v>
      </c>
    </row>
    <row r="2010" spans="1:5" x14ac:dyDescent="0.25">
      <c r="A2010" s="4">
        <v>41456</v>
      </c>
      <c r="C2010">
        <v>0</v>
      </c>
      <c r="D2010" s="5"/>
      <c r="E2010" s="6">
        <f t="shared" si="32"/>
        <v>0</v>
      </c>
    </row>
    <row r="2011" spans="1:5" x14ac:dyDescent="0.25">
      <c r="A2011" s="4">
        <v>41457</v>
      </c>
      <c r="C2011">
        <v>0</v>
      </c>
      <c r="D2011" s="5">
        <v>0</v>
      </c>
      <c r="E2011" s="6">
        <f t="shared" si="32"/>
        <v>0</v>
      </c>
    </row>
    <row r="2012" spans="1:5" x14ac:dyDescent="0.25">
      <c r="A2012" s="4">
        <v>41458</v>
      </c>
      <c r="C2012">
        <v>3</v>
      </c>
      <c r="D2012" s="5">
        <v>2.2000000000000002</v>
      </c>
      <c r="E2012" s="6">
        <f t="shared" si="32"/>
        <v>2.6</v>
      </c>
    </row>
    <row r="2013" spans="1:5" x14ac:dyDescent="0.25">
      <c r="A2013" s="4">
        <v>41459</v>
      </c>
      <c r="C2013">
        <v>0</v>
      </c>
      <c r="D2013" s="5">
        <v>0</v>
      </c>
      <c r="E2013" s="6">
        <f t="shared" si="32"/>
        <v>0</v>
      </c>
    </row>
    <row r="2014" spans="1:5" x14ac:dyDescent="0.25">
      <c r="A2014" s="4">
        <v>41460</v>
      </c>
      <c r="C2014">
        <v>0</v>
      </c>
      <c r="D2014" s="5">
        <v>0</v>
      </c>
      <c r="E2014" s="6">
        <f t="shared" si="32"/>
        <v>0</v>
      </c>
    </row>
    <row r="2015" spans="1:5" x14ac:dyDescent="0.25">
      <c r="A2015" s="4">
        <v>41461</v>
      </c>
      <c r="C2015">
        <v>0</v>
      </c>
      <c r="D2015" s="5">
        <v>0</v>
      </c>
      <c r="E2015" s="6">
        <f t="shared" si="32"/>
        <v>0</v>
      </c>
    </row>
    <row r="2016" spans="1:5" x14ac:dyDescent="0.25">
      <c r="A2016" s="4">
        <v>41462</v>
      </c>
      <c r="C2016">
        <v>0</v>
      </c>
      <c r="D2016" s="5">
        <v>0</v>
      </c>
      <c r="E2016" s="6">
        <f t="shared" si="32"/>
        <v>0</v>
      </c>
    </row>
    <row r="2017" spans="1:5" x14ac:dyDescent="0.25">
      <c r="A2017" s="4">
        <v>41463</v>
      </c>
      <c r="C2017">
        <v>0</v>
      </c>
      <c r="D2017" s="5">
        <v>0</v>
      </c>
      <c r="E2017" s="6">
        <f t="shared" si="32"/>
        <v>0</v>
      </c>
    </row>
    <row r="2018" spans="1:5" x14ac:dyDescent="0.25">
      <c r="A2018" s="4">
        <v>41464</v>
      </c>
      <c r="C2018">
        <v>0</v>
      </c>
      <c r="D2018" s="5">
        <v>0</v>
      </c>
      <c r="E2018" s="6">
        <f t="shared" si="32"/>
        <v>0</v>
      </c>
    </row>
    <row r="2019" spans="1:5" x14ac:dyDescent="0.25">
      <c r="A2019" s="4">
        <v>41465</v>
      </c>
      <c r="C2019">
        <v>0</v>
      </c>
      <c r="D2019" s="5">
        <v>0</v>
      </c>
      <c r="E2019" s="6">
        <f t="shared" si="32"/>
        <v>0</v>
      </c>
    </row>
    <row r="2020" spans="1:5" x14ac:dyDescent="0.25">
      <c r="A2020" s="4">
        <v>41466</v>
      </c>
      <c r="C2020">
        <v>0</v>
      </c>
      <c r="D2020" s="5">
        <v>0</v>
      </c>
      <c r="E2020" s="6">
        <f t="shared" si="32"/>
        <v>0</v>
      </c>
    </row>
    <row r="2021" spans="1:5" x14ac:dyDescent="0.25">
      <c r="A2021" s="4">
        <v>41467</v>
      </c>
      <c r="C2021">
        <v>0</v>
      </c>
      <c r="D2021" s="5">
        <v>0</v>
      </c>
      <c r="E2021" s="6">
        <f t="shared" si="32"/>
        <v>0</v>
      </c>
    </row>
    <row r="2022" spans="1:5" x14ac:dyDescent="0.25">
      <c r="A2022" s="4">
        <v>41468</v>
      </c>
      <c r="C2022">
        <v>0</v>
      </c>
      <c r="D2022" s="5">
        <v>0</v>
      </c>
      <c r="E2022" s="6">
        <f t="shared" si="32"/>
        <v>0</v>
      </c>
    </row>
    <row r="2023" spans="1:5" x14ac:dyDescent="0.25">
      <c r="A2023" s="4">
        <v>41469</v>
      </c>
      <c r="C2023">
        <v>0</v>
      </c>
      <c r="D2023" s="5">
        <v>0.2</v>
      </c>
      <c r="E2023" s="6">
        <f t="shared" si="32"/>
        <v>0.1</v>
      </c>
    </row>
    <row r="2024" spans="1:5" x14ac:dyDescent="0.25">
      <c r="A2024" s="4">
        <v>41470</v>
      </c>
      <c r="C2024">
        <v>0</v>
      </c>
      <c r="D2024" s="5">
        <v>0</v>
      </c>
      <c r="E2024" s="6">
        <f t="shared" si="32"/>
        <v>0</v>
      </c>
    </row>
    <row r="2025" spans="1:5" x14ac:dyDescent="0.25">
      <c r="A2025" s="4">
        <v>41471</v>
      </c>
      <c r="C2025">
        <v>0</v>
      </c>
      <c r="D2025" s="5">
        <v>0</v>
      </c>
      <c r="E2025" s="6">
        <f t="shared" si="32"/>
        <v>0</v>
      </c>
    </row>
    <row r="2026" spans="1:5" x14ac:dyDescent="0.25">
      <c r="A2026" s="4">
        <v>41472</v>
      </c>
      <c r="C2026">
        <v>0</v>
      </c>
      <c r="D2026" s="5">
        <v>0</v>
      </c>
      <c r="E2026" s="6">
        <f t="shared" si="32"/>
        <v>0</v>
      </c>
    </row>
    <row r="2027" spans="1:5" x14ac:dyDescent="0.25">
      <c r="A2027" s="4">
        <v>41473</v>
      </c>
      <c r="C2027">
        <v>0</v>
      </c>
      <c r="D2027" s="5">
        <v>0</v>
      </c>
      <c r="E2027" s="6">
        <f t="shared" si="32"/>
        <v>0</v>
      </c>
    </row>
    <row r="2028" spans="1:5" x14ac:dyDescent="0.25">
      <c r="A2028" s="4">
        <v>41474</v>
      </c>
      <c r="C2028">
        <v>0.2</v>
      </c>
      <c r="D2028" s="5">
        <v>0</v>
      </c>
      <c r="E2028" s="6">
        <f t="shared" si="32"/>
        <v>0.1</v>
      </c>
    </row>
    <row r="2029" spans="1:5" x14ac:dyDescent="0.25">
      <c r="A2029" s="4">
        <v>41475</v>
      </c>
      <c r="C2029">
        <v>0</v>
      </c>
      <c r="D2029" s="5">
        <v>0</v>
      </c>
      <c r="E2029" s="6">
        <f t="shared" si="32"/>
        <v>0</v>
      </c>
    </row>
    <row r="2030" spans="1:5" x14ac:dyDescent="0.25">
      <c r="A2030" s="4">
        <v>41476</v>
      </c>
      <c r="C2030">
        <v>0</v>
      </c>
      <c r="D2030" s="5">
        <v>0</v>
      </c>
      <c r="E2030" s="6">
        <f t="shared" si="32"/>
        <v>0</v>
      </c>
    </row>
    <row r="2031" spans="1:5" x14ac:dyDescent="0.25">
      <c r="A2031" s="4">
        <v>41477</v>
      </c>
      <c r="C2031">
        <v>0.2</v>
      </c>
      <c r="D2031" s="5">
        <v>0</v>
      </c>
      <c r="E2031" s="6">
        <f t="shared" si="32"/>
        <v>0.1</v>
      </c>
    </row>
    <row r="2032" spans="1:5" x14ac:dyDescent="0.25">
      <c r="A2032" s="4">
        <v>41478</v>
      </c>
      <c r="C2032">
        <v>0</v>
      </c>
      <c r="D2032" s="5">
        <v>2.4</v>
      </c>
      <c r="E2032" s="6">
        <f t="shared" si="32"/>
        <v>1.2</v>
      </c>
    </row>
    <row r="2033" spans="1:5" x14ac:dyDescent="0.25">
      <c r="A2033" s="4">
        <v>41479</v>
      </c>
      <c r="C2033">
        <v>0.2</v>
      </c>
      <c r="D2033" s="5">
        <v>1</v>
      </c>
      <c r="E2033" s="6">
        <f t="shared" si="32"/>
        <v>0.6</v>
      </c>
    </row>
    <row r="2034" spans="1:5" x14ac:dyDescent="0.25">
      <c r="A2034" s="4">
        <v>41480</v>
      </c>
      <c r="C2034">
        <v>5.2</v>
      </c>
      <c r="D2034" s="5">
        <v>5.4</v>
      </c>
      <c r="E2034" s="6">
        <f t="shared" si="32"/>
        <v>5.3000000000000007</v>
      </c>
    </row>
    <row r="2035" spans="1:5" x14ac:dyDescent="0.25">
      <c r="A2035" s="4">
        <v>41481</v>
      </c>
      <c r="C2035">
        <v>0</v>
      </c>
      <c r="D2035" s="5">
        <v>0</v>
      </c>
      <c r="E2035" s="6">
        <f t="shared" si="32"/>
        <v>0</v>
      </c>
    </row>
    <row r="2036" spans="1:5" x14ac:dyDescent="0.25">
      <c r="A2036" s="4">
        <v>41482</v>
      </c>
      <c r="C2036">
        <v>0</v>
      </c>
      <c r="D2036" s="5">
        <v>0</v>
      </c>
      <c r="E2036" s="6">
        <f t="shared" si="32"/>
        <v>0</v>
      </c>
    </row>
    <row r="2037" spans="1:5" x14ac:dyDescent="0.25">
      <c r="A2037" s="4">
        <v>41483</v>
      </c>
      <c r="C2037">
        <v>39</v>
      </c>
      <c r="D2037" s="5">
        <v>40.6</v>
      </c>
      <c r="E2037" s="6">
        <f t="shared" si="32"/>
        <v>39.799999999999997</v>
      </c>
    </row>
    <row r="2038" spans="1:5" x14ac:dyDescent="0.25">
      <c r="A2038" s="4">
        <v>41484</v>
      </c>
      <c r="C2038">
        <v>1</v>
      </c>
      <c r="D2038" s="5">
        <v>0.8</v>
      </c>
      <c r="E2038" s="6">
        <f t="shared" si="32"/>
        <v>0.9</v>
      </c>
    </row>
    <row r="2039" spans="1:5" x14ac:dyDescent="0.25">
      <c r="A2039" s="4">
        <v>41485</v>
      </c>
      <c r="C2039">
        <v>5</v>
      </c>
      <c r="D2039" s="5">
        <v>4.5999999999999996</v>
      </c>
      <c r="E2039" s="6">
        <f t="shared" si="32"/>
        <v>4.8</v>
      </c>
    </row>
    <row r="2040" spans="1:5" x14ac:dyDescent="0.25">
      <c r="A2040" s="4">
        <v>41486</v>
      </c>
      <c r="C2040">
        <v>1</v>
      </c>
      <c r="D2040" s="5">
        <v>2.6</v>
      </c>
      <c r="E2040" s="6">
        <f t="shared" si="32"/>
        <v>1.8</v>
      </c>
    </row>
    <row r="2041" spans="1:5" x14ac:dyDescent="0.25">
      <c r="A2041" s="4">
        <v>41487</v>
      </c>
      <c r="C2041">
        <v>11.6</v>
      </c>
      <c r="D2041" s="5">
        <v>7.6</v>
      </c>
      <c r="E2041" s="6">
        <f t="shared" si="32"/>
        <v>9.6</v>
      </c>
    </row>
    <row r="2042" spans="1:5" x14ac:dyDescent="0.25">
      <c r="A2042" s="4">
        <v>41488</v>
      </c>
      <c r="C2042">
        <v>0</v>
      </c>
      <c r="D2042" s="5">
        <v>0</v>
      </c>
      <c r="E2042" s="6">
        <f t="shared" si="32"/>
        <v>0</v>
      </c>
    </row>
    <row r="2043" spans="1:5" x14ac:dyDescent="0.25">
      <c r="A2043" s="4">
        <v>41489</v>
      </c>
      <c r="C2043">
        <v>0</v>
      </c>
      <c r="D2043" s="5">
        <v>0</v>
      </c>
      <c r="E2043" s="6">
        <f t="shared" si="32"/>
        <v>0</v>
      </c>
    </row>
    <row r="2044" spans="1:5" x14ac:dyDescent="0.25">
      <c r="A2044" s="4">
        <v>41490</v>
      </c>
      <c r="C2044">
        <v>0.6</v>
      </c>
      <c r="D2044" s="5">
        <v>0.8</v>
      </c>
      <c r="E2044" s="6">
        <f t="shared" si="32"/>
        <v>0.7</v>
      </c>
    </row>
    <row r="2045" spans="1:5" x14ac:dyDescent="0.25">
      <c r="A2045" s="4">
        <v>41491</v>
      </c>
      <c r="C2045">
        <v>5</v>
      </c>
      <c r="D2045" s="5">
        <v>8.4</v>
      </c>
      <c r="E2045" s="6">
        <f t="shared" si="32"/>
        <v>6.7</v>
      </c>
    </row>
    <row r="2046" spans="1:5" x14ac:dyDescent="0.25">
      <c r="A2046" s="4">
        <v>41492</v>
      </c>
      <c r="C2046">
        <v>31.6</v>
      </c>
      <c r="D2046" s="5">
        <v>38.4</v>
      </c>
      <c r="E2046" s="6">
        <f t="shared" si="32"/>
        <v>35</v>
      </c>
    </row>
    <row r="2047" spans="1:5" x14ac:dyDescent="0.25">
      <c r="A2047" s="4">
        <v>41493</v>
      </c>
      <c r="C2047">
        <v>0</v>
      </c>
      <c r="D2047" s="5">
        <v>0</v>
      </c>
      <c r="E2047" s="6">
        <f t="shared" si="32"/>
        <v>0</v>
      </c>
    </row>
    <row r="2048" spans="1:5" x14ac:dyDescent="0.25">
      <c r="A2048" s="4">
        <v>41494</v>
      </c>
      <c r="C2048">
        <v>0</v>
      </c>
      <c r="D2048" s="5">
        <v>0</v>
      </c>
      <c r="E2048" s="6">
        <f t="shared" si="32"/>
        <v>0</v>
      </c>
    </row>
    <row r="2049" spans="1:5" x14ac:dyDescent="0.25">
      <c r="A2049" s="4">
        <v>41495</v>
      </c>
      <c r="C2049">
        <v>2.8</v>
      </c>
      <c r="D2049" s="5">
        <v>2.2000000000000002</v>
      </c>
      <c r="E2049" s="6">
        <f t="shared" si="32"/>
        <v>2.5</v>
      </c>
    </row>
    <row r="2050" spans="1:5" x14ac:dyDescent="0.25">
      <c r="A2050" s="4">
        <v>41496</v>
      </c>
      <c r="C2050">
        <v>0</v>
      </c>
      <c r="D2050" s="5">
        <v>0</v>
      </c>
      <c r="E2050" s="6">
        <f t="shared" si="32"/>
        <v>0</v>
      </c>
    </row>
    <row r="2051" spans="1:5" x14ac:dyDescent="0.25">
      <c r="A2051" s="4">
        <v>41497</v>
      </c>
      <c r="C2051">
        <v>0</v>
      </c>
      <c r="D2051" s="5">
        <v>0</v>
      </c>
      <c r="E2051" s="6">
        <f t="shared" si="32"/>
        <v>0</v>
      </c>
    </row>
    <row r="2052" spans="1:5" x14ac:dyDescent="0.25">
      <c r="A2052" s="4">
        <v>41498</v>
      </c>
      <c r="C2052">
        <v>1.8</v>
      </c>
      <c r="D2052" s="5">
        <v>1</v>
      </c>
      <c r="E2052" s="6">
        <f t="shared" ref="E2052:E2115" si="33">AVERAGE(B2052,C2052,D2052)</f>
        <v>1.4</v>
      </c>
    </row>
    <row r="2053" spans="1:5" x14ac:dyDescent="0.25">
      <c r="A2053" s="4">
        <v>41499</v>
      </c>
      <c r="C2053">
        <v>10.4</v>
      </c>
      <c r="D2053" s="5">
        <v>6.2</v>
      </c>
      <c r="E2053" s="6">
        <f t="shared" si="33"/>
        <v>8.3000000000000007</v>
      </c>
    </row>
    <row r="2054" spans="1:5" x14ac:dyDescent="0.25">
      <c r="A2054" s="4">
        <v>41500</v>
      </c>
      <c r="C2054">
        <v>0</v>
      </c>
      <c r="D2054" s="5">
        <v>0</v>
      </c>
      <c r="E2054" s="6">
        <f t="shared" si="33"/>
        <v>0</v>
      </c>
    </row>
    <row r="2055" spans="1:5" x14ac:dyDescent="0.25">
      <c r="A2055" s="4">
        <v>41501</v>
      </c>
      <c r="C2055">
        <v>5.4</v>
      </c>
      <c r="D2055" s="5">
        <v>4.5999999999999996</v>
      </c>
      <c r="E2055" s="6">
        <f t="shared" si="33"/>
        <v>5</v>
      </c>
    </row>
    <row r="2056" spans="1:5" x14ac:dyDescent="0.25">
      <c r="A2056" s="4">
        <v>41502</v>
      </c>
      <c r="C2056">
        <v>14.4</v>
      </c>
      <c r="D2056" s="5">
        <v>11</v>
      </c>
      <c r="E2056" s="6">
        <f t="shared" si="33"/>
        <v>12.7</v>
      </c>
    </row>
    <row r="2057" spans="1:5" x14ac:dyDescent="0.25">
      <c r="A2057" s="4">
        <v>41503</v>
      </c>
      <c r="C2057">
        <v>0</v>
      </c>
      <c r="D2057" s="5">
        <v>0</v>
      </c>
      <c r="E2057" s="6">
        <f t="shared" si="33"/>
        <v>0</v>
      </c>
    </row>
    <row r="2058" spans="1:5" x14ac:dyDescent="0.25">
      <c r="A2058" s="4">
        <v>41504</v>
      </c>
      <c r="C2058">
        <v>4.2</v>
      </c>
      <c r="D2058" s="5">
        <v>5.4</v>
      </c>
      <c r="E2058" s="6">
        <f t="shared" si="33"/>
        <v>4.8000000000000007</v>
      </c>
    </row>
    <row r="2059" spans="1:5" x14ac:dyDescent="0.25">
      <c r="A2059" s="4">
        <v>41505</v>
      </c>
      <c r="C2059">
        <v>0</v>
      </c>
      <c r="D2059" s="5">
        <v>0</v>
      </c>
      <c r="E2059" s="6">
        <f t="shared" si="33"/>
        <v>0</v>
      </c>
    </row>
    <row r="2060" spans="1:5" x14ac:dyDescent="0.25">
      <c r="A2060" s="4">
        <v>41506</v>
      </c>
      <c r="C2060">
        <v>0</v>
      </c>
      <c r="D2060" s="5">
        <v>0</v>
      </c>
      <c r="E2060" s="6">
        <f t="shared" si="33"/>
        <v>0</v>
      </c>
    </row>
    <row r="2061" spans="1:5" x14ac:dyDescent="0.25">
      <c r="A2061" s="4">
        <v>41507</v>
      </c>
      <c r="C2061">
        <v>0</v>
      </c>
      <c r="D2061" s="5">
        <v>0</v>
      </c>
      <c r="E2061" s="6">
        <f t="shared" si="33"/>
        <v>0</v>
      </c>
    </row>
    <row r="2062" spans="1:5" x14ac:dyDescent="0.25">
      <c r="A2062" s="4">
        <v>41508</v>
      </c>
      <c r="C2062">
        <v>0</v>
      </c>
      <c r="D2062" s="5">
        <v>0</v>
      </c>
      <c r="E2062" s="6">
        <f t="shared" si="33"/>
        <v>0</v>
      </c>
    </row>
    <row r="2063" spans="1:5" x14ac:dyDescent="0.25">
      <c r="A2063" s="4">
        <v>41509</v>
      </c>
      <c r="C2063">
        <v>0.2</v>
      </c>
      <c r="D2063" s="5">
        <v>0</v>
      </c>
      <c r="E2063" s="6">
        <f t="shared" si="33"/>
        <v>0.1</v>
      </c>
    </row>
    <row r="2064" spans="1:5" x14ac:dyDescent="0.25">
      <c r="A2064" s="4">
        <v>41510</v>
      </c>
      <c r="C2064">
        <v>7.6</v>
      </c>
      <c r="D2064" s="5">
        <v>6.2</v>
      </c>
      <c r="E2064" s="6">
        <f t="shared" si="33"/>
        <v>6.9</v>
      </c>
    </row>
    <row r="2065" spans="1:5" x14ac:dyDescent="0.25">
      <c r="A2065" s="4">
        <v>41511</v>
      </c>
      <c r="C2065">
        <v>7</v>
      </c>
      <c r="D2065" s="5">
        <v>10.4</v>
      </c>
      <c r="E2065" s="6">
        <f t="shared" si="33"/>
        <v>8.6999999999999993</v>
      </c>
    </row>
    <row r="2066" spans="1:5" x14ac:dyDescent="0.25">
      <c r="A2066" s="4">
        <v>41512</v>
      </c>
      <c r="C2066">
        <v>0</v>
      </c>
      <c r="D2066" s="5">
        <v>0</v>
      </c>
      <c r="E2066" s="6">
        <f t="shared" si="33"/>
        <v>0</v>
      </c>
    </row>
    <row r="2067" spans="1:5" x14ac:dyDescent="0.25">
      <c r="A2067" s="4">
        <v>41513</v>
      </c>
      <c r="C2067">
        <v>0</v>
      </c>
      <c r="D2067" s="5">
        <v>0</v>
      </c>
      <c r="E2067" s="6">
        <f t="shared" si="33"/>
        <v>0</v>
      </c>
    </row>
    <row r="2068" spans="1:5" x14ac:dyDescent="0.25">
      <c r="A2068" s="4">
        <v>41514</v>
      </c>
      <c r="C2068">
        <v>0</v>
      </c>
      <c r="D2068" s="5">
        <v>0</v>
      </c>
      <c r="E2068" s="6">
        <f t="shared" si="33"/>
        <v>0</v>
      </c>
    </row>
    <row r="2069" spans="1:5" x14ac:dyDescent="0.25">
      <c r="A2069" s="4">
        <v>41515</v>
      </c>
      <c r="C2069">
        <v>0</v>
      </c>
      <c r="D2069" s="5">
        <v>0</v>
      </c>
      <c r="E2069" s="6">
        <f t="shared" si="33"/>
        <v>0</v>
      </c>
    </row>
    <row r="2070" spans="1:5" x14ac:dyDescent="0.25">
      <c r="A2070" s="4">
        <v>41516</v>
      </c>
      <c r="C2070">
        <v>0</v>
      </c>
      <c r="D2070" s="5">
        <v>0</v>
      </c>
      <c r="E2070" s="6">
        <f t="shared" si="33"/>
        <v>0</v>
      </c>
    </row>
    <row r="2071" spans="1:5" x14ac:dyDescent="0.25">
      <c r="A2071" s="4">
        <v>41517</v>
      </c>
      <c r="C2071">
        <v>0</v>
      </c>
      <c r="D2071" s="5">
        <v>0</v>
      </c>
      <c r="E2071" s="6">
        <f t="shared" si="33"/>
        <v>0</v>
      </c>
    </row>
    <row r="2072" spans="1:5" x14ac:dyDescent="0.25">
      <c r="A2072" s="4">
        <v>41518</v>
      </c>
      <c r="C2072">
        <v>0</v>
      </c>
      <c r="D2072" s="5">
        <v>0</v>
      </c>
      <c r="E2072" s="6">
        <f t="shared" si="33"/>
        <v>0</v>
      </c>
    </row>
    <row r="2073" spans="1:5" x14ac:dyDescent="0.25">
      <c r="A2073" s="4">
        <v>41519</v>
      </c>
      <c r="C2073">
        <v>0</v>
      </c>
      <c r="D2073" s="5">
        <v>0</v>
      </c>
      <c r="E2073" s="6">
        <f t="shared" si="33"/>
        <v>0</v>
      </c>
    </row>
    <row r="2074" spans="1:5" x14ac:dyDescent="0.25">
      <c r="A2074" s="4">
        <v>41520</v>
      </c>
      <c r="C2074">
        <v>0</v>
      </c>
      <c r="D2074" s="5">
        <v>0</v>
      </c>
      <c r="E2074" s="6">
        <f t="shared" si="33"/>
        <v>0</v>
      </c>
    </row>
    <row r="2075" spans="1:5" x14ac:dyDescent="0.25">
      <c r="A2075" s="4">
        <v>41521</v>
      </c>
      <c r="C2075">
        <v>0</v>
      </c>
      <c r="D2075" s="5">
        <v>0</v>
      </c>
      <c r="E2075" s="6">
        <f t="shared" si="33"/>
        <v>0</v>
      </c>
    </row>
    <row r="2076" spans="1:5" x14ac:dyDescent="0.25">
      <c r="A2076" s="4">
        <v>41522</v>
      </c>
      <c r="C2076">
        <v>0</v>
      </c>
      <c r="D2076" s="5">
        <v>0</v>
      </c>
      <c r="E2076" s="6">
        <f t="shared" si="33"/>
        <v>0</v>
      </c>
    </row>
    <row r="2077" spans="1:5" x14ac:dyDescent="0.25">
      <c r="A2077" s="4">
        <v>41523</v>
      </c>
      <c r="C2077">
        <v>7</v>
      </c>
      <c r="D2077" s="5">
        <v>9.4</v>
      </c>
      <c r="E2077" s="6">
        <f t="shared" si="33"/>
        <v>8.1999999999999993</v>
      </c>
    </row>
    <row r="2078" spans="1:5" x14ac:dyDescent="0.25">
      <c r="A2078" s="4">
        <v>41524</v>
      </c>
      <c r="C2078">
        <v>22.4</v>
      </c>
      <c r="D2078" s="5">
        <v>31.4</v>
      </c>
      <c r="E2078" s="6">
        <f t="shared" si="33"/>
        <v>26.9</v>
      </c>
    </row>
    <row r="2079" spans="1:5" x14ac:dyDescent="0.25">
      <c r="A2079" s="4">
        <v>41525</v>
      </c>
      <c r="C2079">
        <v>0</v>
      </c>
      <c r="D2079" s="5">
        <v>0</v>
      </c>
      <c r="E2079" s="6">
        <f t="shared" si="33"/>
        <v>0</v>
      </c>
    </row>
    <row r="2080" spans="1:5" x14ac:dyDescent="0.25">
      <c r="A2080" s="4">
        <v>41526</v>
      </c>
      <c r="C2080">
        <v>0</v>
      </c>
      <c r="D2080" s="5">
        <v>0</v>
      </c>
      <c r="E2080" s="6">
        <f t="shared" si="33"/>
        <v>0</v>
      </c>
    </row>
    <row r="2081" spans="1:5" x14ac:dyDescent="0.25">
      <c r="A2081" s="4">
        <v>41527</v>
      </c>
      <c r="C2081">
        <v>0.2</v>
      </c>
      <c r="D2081" s="5">
        <v>0</v>
      </c>
      <c r="E2081" s="6">
        <f t="shared" si="33"/>
        <v>0.1</v>
      </c>
    </row>
    <row r="2082" spans="1:5" x14ac:dyDescent="0.25">
      <c r="A2082" s="4">
        <v>41528</v>
      </c>
      <c r="C2082">
        <v>0</v>
      </c>
      <c r="D2082" s="5">
        <v>0</v>
      </c>
      <c r="E2082" s="6">
        <f t="shared" si="33"/>
        <v>0</v>
      </c>
    </row>
    <row r="2083" spans="1:5" x14ac:dyDescent="0.25">
      <c r="A2083" s="4">
        <v>41529</v>
      </c>
      <c r="C2083">
        <v>1.6</v>
      </c>
      <c r="D2083" s="5">
        <v>1</v>
      </c>
      <c r="E2083" s="6">
        <f t="shared" si="33"/>
        <v>1.3</v>
      </c>
    </row>
    <row r="2084" spans="1:5" x14ac:dyDescent="0.25">
      <c r="A2084" s="4">
        <v>41530</v>
      </c>
      <c r="C2084">
        <v>3.4</v>
      </c>
      <c r="D2084" s="5">
        <v>3.2</v>
      </c>
      <c r="E2084" s="6">
        <f t="shared" si="33"/>
        <v>3.3</v>
      </c>
    </row>
    <row r="2085" spans="1:5" x14ac:dyDescent="0.25">
      <c r="A2085" s="4">
        <v>41531</v>
      </c>
      <c r="C2085">
        <v>0</v>
      </c>
      <c r="D2085" s="5">
        <v>0</v>
      </c>
      <c r="E2085" s="6">
        <f t="shared" si="33"/>
        <v>0</v>
      </c>
    </row>
    <row r="2086" spans="1:5" x14ac:dyDescent="0.25">
      <c r="A2086" s="4">
        <v>41532</v>
      </c>
      <c r="C2086">
        <v>1.4</v>
      </c>
      <c r="D2086" s="5">
        <v>1.4</v>
      </c>
      <c r="E2086" s="6">
        <f t="shared" si="33"/>
        <v>1.4</v>
      </c>
    </row>
    <row r="2087" spans="1:5" x14ac:dyDescent="0.25">
      <c r="A2087" s="4">
        <v>41533</v>
      </c>
      <c r="C2087">
        <v>1.4</v>
      </c>
      <c r="D2087" s="5">
        <v>2.6</v>
      </c>
      <c r="E2087" s="6">
        <f t="shared" si="33"/>
        <v>2</v>
      </c>
    </row>
    <row r="2088" spans="1:5" x14ac:dyDescent="0.25">
      <c r="A2088" s="4">
        <v>41534</v>
      </c>
      <c r="C2088">
        <v>0</v>
      </c>
      <c r="D2088" s="5">
        <v>0</v>
      </c>
      <c r="E2088" s="6">
        <f t="shared" si="33"/>
        <v>0</v>
      </c>
    </row>
    <row r="2089" spans="1:5" x14ac:dyDescent="0.25">
      <c r="A2089" s="4">
        <v>41535</v>
      </c>
      <c r="C2089">
        <v>0</v>
      </c>
      <c r="D2089" s="5">
        <v>0</v>
      </c>
      <c r="E2089" s="6">
        <f t="shared" si="33"/>
        <v>0</v>
      </c>
    </row>
    <row r="2090" spans="1:5" x14ac:dyDescent="0.25">
      <c r="A2090" s="4">
        <v>41536</v>
      </c>
      <c r="C2090">
        <v>3</v>
      </c>
      <c r="D2090" s="5">
        <v>2.2000000000000002</v>
      </c>
      <c r="E2090" s="6">
        <f t="shared" si="33"/>
        <v>2.6</v>
      </c>
    </row>
    <row r="2091" spans="1:5" x14ac:dyDescent="0.25">
      <c r="A2091" s="4">
        <v>41537</v>
      </c>
      <c r="C2091">
        <v>1.2</v>
      </c>
      <c r="D2091" s="5">
        <v>2.2000000000000002</v>
      </c>
      <c r="E2091" s="6">
        <f t="shared" si="33"/>
        <v>1.7000000000000002</v>
      </c>
    </row>
    <row r="2092" spans="1:5" x14ac:dyDescent="0.25">
      <c r="A2092" s="4">
        <v>41538</v>
      </c>
      <c r="C2092">
        <v>0</v>
      </c>
      <c r="D2092" s="5">
        <v>0</v>
      </c>
      <c r="E2092" s="6">
        <f t="shared" si="33"/>
        <v>0</v>
      </c>
    </row>
    <row r="2093" spans="1:5" x14ac:dyDescent="0.25">
      <c r="A2093" s="4">
        <v>41539</v>
      </c>
      <c r="C2093">
        <v>0</v>
      </c>
      <c r="D2093" s="5">
        <v>0</v>
      </c>
      <c r="E2093" s="6">
        <f t="shared" si="33"/>
        <v>0</v>
      </c>
    </row>
    <row r="2094" spans="1:5" x14ac:dyDescent="0.25">
      <c r="A2094" s="4">
        <v>41540</v>
      </c>
      <c r="C2094">
        <v>0</v>
      </c>
      <c r="D2094" s="5">
        <v>0</v>
      </c>
      <c r="E2094" s="6">
        <f t="shared" si="33"/>
        <v>0</v>
      </c>
    </row>
    <row r="2095" spans="1:5" x14ac:dyDescent="0.25">
      <c r="A2095" s="4">
        <v>41541</v>
      </c>
      <c r="C2095">
        <v>0</v>
      </c>
      <c r="D2095" s="5">
        <v>0</v>
      </c>
      <c r="E2095" s="6">
        <f t="shared" si="33"/>
        <v>0</v>
      </c>
    </row>
    <row r="2096" spans="1:5" x14ac:dyDescent="0.25">
      <c r="A2096" s="4">
        <v>41542</v>
      </c>
      <c r="C2096">
        <v>0.6</v>
      </c>
      <c r="D2096" s="5">
        <v>0.4</v>
      </c>
      <c r="E2096" s="6">
        <f t="shared" si="33"/>
        <v>0.5</v>
      </c>
    </row>
    <row r="2097" spans="1:5" x14ac:dyDescent="0.25">
      <c r="A2097" s="4">
        <v>41543</v>
      </c>
      <c r="C2097">
        <v>1</v>
      </c>
      <c r="D2097" s="5">
        <v>2</v>
      </c>
      <c r="E2097" s="6">
        <f t="shared" si="33"/>
        <v>1.5</v>
      </c>
    </row>
    <row r="2098" spans="1:5" x14ac:dyDescent="0.25">
      <c r="A2098" s="4">
        <v>41544</v>
      </c>
      <c r="C2098">
        <v>0.4</v>
      </c>
      <c r="D2098" s="5">
        <v>0.2</v>
      </c>
      <c r="E2098" s="6">
        <f t="shared" si="33"/>
        <v>0.30000000000000004</v>
      </c>
    </row>
    <row r="2099" spans="1:5" x14ac:dyDescent="0.25">
      <c r="A2099" s="4">
        <v>41545</v>
      </c>
      <c r="C2099">
        <v>0</v>
      </c>
      <c r="D2099" s="5">
        <v>0</v>
      </c>
      <c r="E2099" s="6">
        <f t="shared" si="33"/>
        <v>0</v>
      </c>
    </row>
    <row r="2100" spans="1:5" x14ac:dyDescent="0.25">
      <c r="A2100" s="4">
        <v>41546</v>
      </c>
      <c r="C2100">
        <v>0</v>
      </c>
      <c r="D2100" s="5">
        <v>0</v>
      </c>
      <c r="E2100" s="6">
        <f t="shared" si="33"/>
        <v>0</v>
      </c>
    </row>
    <row r="2101" spans="1:5" x14ac:dyDescent="0.25">
      <c r="A2101" s="4">
        <v>41547</v>
      </c>
      <c r="C2101">
        <v>0</v>
      </c>
      <c r="D2101" s="5">
        <v>0</v>
      </c>
      <c r="E2101" s="6">
        <f t="shared" si="33"/>
        <v>0</v>
      </c>
    </row>
    <row r="2102" spans="1:5" x14ac:dyDescent="0.25">
      <c r="A2102" s="4">
        <v>41548</v>
      </c>
      <c r="C2102">
        <v>0</v>
      </c>
      <c r="D2102" s="5">
        <v>0</v>
      </c>
      <c r="E2102" s="6">
        <f t="shared" si="33"/>
        <v>0</v>
      </c>
    </row>
    <row r="2103" spans="1:5" x14ac:dyDescent="0.25">
      <c r="A2103" s="4">
        <v>41549</v>
      </c>
      <c r="C2103">
        <v>0</v>
      </c>
      <c r="D2103" s="5">
        <v>0</v>
      </c>
      <c r="E2103" s="6">
        <f t="shared" si="33"/>
        <v>0</v>
      </c>
    </row>
    <row r="2104" spans="1:5" x14ac:dyDescent="0.25">
      <c r="A2104" s="4">
        <v>41550</v>
      </c>
      <c r="C2104">
        <v>0.2</v>
      </c>
      <c r="D2104" s="5">
        <v>0.4</v>
      </c>
      <c r="E2104" s="6">
        <f t="shared" si="33"/>
        <v>0.30000000000000004</v>
      </c>
    </row>
    <row r="2105" spans="1:5" x14ac:dyDescent="0.25">
      <c r="A2105" s="4">
        <v>41551</v>
      </c>
      <c r="C2105">
        <v>7.8</v>
      </c>
      <c r="D2105" s="5">
        <v>6</v>
      </c>
      <c r="E2105" s="6">
        <f t="shared" si="33"/>
        <v>6.9</v>
      </c>
    </row>
    <row r="2106" spans="1:5" x14ac:dyDescent="0.25">
      <c r="A2106" s="4">
        <v>41552</v>
      </c>
      <c r="C2106">
        <v>2.8</v>
      </c>
      <c r="D2106" s="5">
        <v>2</v>
      </c>
      <c r="E2106" s="6">
        <f t="shared" si="33"/>
        <v>2.4</v>
      </c>
    </row>
    <row r="2107" spans="1:5" x14ac:dyDescent="0.25">
      <c r="A2107" s="4">
        <v>41553</v>
      </c>
      <c r="C2107">
        <v>0</v>
      </c>
      <c r="D2107" s="5">
        <v>0</v>
      </c>
      <c r="E2107" s="6">
        <f t="shared" si="33"/>
        <v>0</v>
      </c>
    </row>
    <row r="2108" spans="1:5" x14ac:dyDescent="0.25">
      <c r="A2108" s="4">
        <v>41554</v>
      </c>
      <c r="C2108">
        <v>0.2</v>
      </c>
      <c r="D2108" s="5">
        <v>0.2</v>
      </c>
      <c r="E2108" s="6">
        <f t="shared" si="33"/>
        <v>0.2</v>
      </c>
    </row>
    <row r="2109" spans="1:5" x14ac:dyDescent="0.25">
      <c r="A2109" s="4">
        <v>41555</v>
      </c>
      <c r="C2109">
        <v>0.2</v>
      </c>
      <c r="D2109" s="5">
        <v>0</v>
      </c>
      <c r="E2109" s="6">
        <f t="shared" si="33"/>
        <v>0.1</v>
      </c>
    </row>
    <row r="2110" spans="1:5" x14ac:dyDescent="0.25">
      <c r="A2110" s="4">
        <v>41556</v>
      </c>
      <c r="C2110">
        <v>0</v>
      </c>
      <c r="D2110" s="5">
        <v>0</v>
      </c>
      <c r="E2110" s="6">
        <f t="shared" si="33"/>
        <v>0</v>
      </c>
    </row>
    <row r="2111" spans="1:5" x14ac:dyDescent="0.25">
      <c r="A2111" s="4">
        <v>41557</v>
      </c>
      <c r="C2111">
        <v>2.4</v>
      </c>
      <c r="D2111" s="5">
        <v>4</v>
      </c>
      <c r="E2111" s="6">
        <f t="shared" si="33"/>
        <v>3.2</v>
      </c>
    </row>
    <row r="2112" spans="1:5" x14ac:dyDescent="0.25">
      <c r="A2112" s="4">
        <v>41558</v>
      </c>
      <c r="C2112">
        <v>1.8</v>
      </c>
      <c r="D2112" s="5">
        <v>1.6</v>
      </c>
      <c r="E2112" s="6">
        <f t="shared" si="33"/>
        <v>1.7000000000000002</v>
      </c>
    </row>
    <row r="2113" spans="1:5" x14ac:dyDescent="0.25">
      <c r="A2113" s="4">
        <v>41559</v>
      </c>
      <c r="C2113">
        <v>0.2</v>
      </c>
      <c r="D2113" s="5">
        <v>0.2</v>
      </c>
      <c r="E2113" s="6">
        <f t="shared" si="33"/>
        <v>0.2</v>
      </c>
    </row>
    <row r="2114" spans="1:5" x14ac:dyDescent="0.25">
      <c r="A2114" s="4">
        <v>41560</v>
      </c>
      <c r="C2114">
        <v>0.8</v>
      </c>
      <c r="D2114" s="5">
        <v>0.6</v>
      </c>
      <c r="E2114" s="6">
        <f t="shared" si="33"/>
        <v>0.7</v>
      </c>
    </row>
    <row r="2115" spans="1:5" x14ac:dyDescent="0.25">
      <c r="A2115" s="4">
        <v>41561</v>
      </c>
      <c r="C2115">
        <v>9.8000000000000007</v>
      </c>
      <c r="D2115" s="5">
        <v>8.4</v>
      </c>
      <c r="E2115" s="6">
        <f t="shared" si="33"/>
        <v>9.1000000000000014</v>
      </c>
    </row>
    <row r="2116" spans="1:5" x14ac:dyDescent="0.25">
      <c r="A2116" s="4">
        <v>41562</v>
      </c>
      <c r="C2116">
        <v>11</v>
      </c>
      <c r="D2116" s="5">
        <v>7</v>
      </c>
      <c r="E2116" s="6">
        <f t="shared" ref="E2116:E2179" si="34">AVERAGE(B2116,C2116,D2116)</f>
        <v>9</v>
      </c>
    </row>
    <row r="2117" spans="1:5" x14ac:dyDescent="0.25">
      <c r="A2117" s="4">
        <v>41563</v>
      </c>
      <c r="C2117">
        <v>0</v>
      </c>
      <c r="D2117" s="5">
        <v>0</v>
      </c>
      <c r="E2117" s="6">
        <f t="shared" si="34"/>
        <v>0</v>
      </c>
    </row>
    <row r="2118" spans="1:5" x14ac:dyDescent="0.25">
      <c r="A2118" s="4">
        <v>41564</v>
      </c>
      <c r="C2118">
        <v>18</v>
      </c>
      <c r="D2118" s="5">
        <v>16.2</v>
      </c>
      <c r="E2118" s="6">
        <f t="shared" si="34"/>
        <v>17.100000000000001</v>
      </c>
    </row>
    <row r="2119" spans="1:5" x14ac:dyDescent="0.25">
      <c r="A2119" s="4">
        <v>41565</v>
      </c>
      <c r="C2119">
        <v>0</v>
      </c>
      <c r="D2119" s="5">
        <v>0</v>
      </c>
      <c r="E2119" s="6">
        <f t="shared" si="34"/>
        <v>0</v>
      </c>
    </row>
    <row r="2120" spans="1:5" x14ac:dyDescent="0.25">
      <c r="A2120" s="4">
        <v>41566</v>
      </c>
      <c r="C2120">
        <v>2.6</v>
      </c>
      <c r="D2120" s="5">
        <v>2.8</v>
      </c>
      <c r="E2120" s="6">
        <f t="shared" si="34"/>
        <v>2.7</v>
      </c>
    </row>
    <row r="2121" spans="1:5" x14ac:dyDescent="0.25">
      <c r="A2121" s="4">
        <v>41567</v>
      </c>
      <c r="C2121">
        <v>2.8</v>
      </c>
      <c r="D2121" s="5">
        <v>5.2</v>
      </c>
      <c r="E2121" s="6">
        <f t="shared" si="34"/>
        <v>4</v>
      </c>
    </row>
    <row r="2122" spans="1:5" x14ac:dyDescent="0.25">
      <c r="A2122" s="4">
        <v>41568</v>
      </c>
      <c r="C2122">
        <v>0.6</v>
      </c>
      <c r="D2122" s="5">
        <v>0.2</v>
      </c>
      <c r="E2122" s="6">
        <f t="shared" si="34"/>
        <v>0.4</v>
      </c>
    </row>
    <row r="2123" spans="1:5" x14ac:dyDescent="0.25">
      <c r="A2123" s="4">
        <v>41569</v>
      </c>
      <c r="C2123">
        <v>2.8</v>
      </c>
      <c r="D2123" s="5">
        <v>2.4</v>
      </c>
      <c r="E2123" s="6">
        <f t="shared" si="34"/>
        <v>2.5999999999999996</v>
      </c>
    </row>
    <row r="2124" spans="1:5" x14ac:dyDescent="0.25">
      <c r="A2124" s="4">
        <v>41570</v>
      </c>
      <c r="C2124">
        <v>8.1999999999999993</v>
      </c>
      <c r="D2124" s="5">
        <v>11</v>
      </c>
      <c r="E2124" s="6">
        <f t="shared" si="34"/>
        <v>9.6</v>
      </c>
    </row>
    <row r="2125" spans="1:5" x14ac:dyDescent="0.25">
      <c r="A2125" s="4">
        <v>41571</v>
      </c>
      <c r="C2125">
        <v>1.4</v>
      </c>
      <c r="D2125" s="5">
        <v>2</v>
      </c>
      <c r="E2125" s="6">
        <f t="shared" si="34"/>
        <v>1.7</v>
      </c>
    </row>
    <row r="2126" spans="1:5" x14ac:dyDescent="0.25">
      <c r="A2126" s="4">
        <v>41572</v>
      </c>
      <c r="C2126">
        <v>7.2</v>
      </c>
      <c r="D2126" s="5">
        <v>6.2</v>
      </c>
      <c r="E2126" s="6">
        <f t="shared" si="34"/>
        <v>6.7</v>
      </c>
    </row>
    <row r="2127" spans="1:5" x14ac:dyDescent="0.25">
      <c r="A2127" s="4">
        <v>41573</v>
      </c>
      <c r="C2127">
        <v>6.2</v>
      </c>
      <c r="D2127" s="5">
        <v>1</v>
      </c>
      <c r="E2127" s="6">
        <f t="shared" si="34"/>
        <v>3.6</v>
      </c>
    </row>
    <row r="2128" spans="1:5" x14ac:dyDescent="0.25">
      <c r="A2128" s="4">
        <v>41574</v>
      </c>
      <c r="C2128">
        <v>0.2</v>
      </c>
      <c r="D2128" s="5">
        <v>0</v>
      </c>
      <c r="E2128" s="6">
        <f t="shared" si="34"/>
        <v>0.1</v>
      </c>
    </row>
    <row r="2129" spans="1:5" x14ac:dyDescent="0.25">
      <c r="A2129" s="4">
        <v>41575</v>
      </c>
      <c r="C2129">
        <v>1.8</v>
      </c>
      <c r="D2129" s="5">
        <v>1.8</v>
      </c>
      <c r="E2129" s="6">
        <f t="shared" si="34"/>
        <v>1.8</v>
      </c>
    </row>
    <row r="2130" spans="1:5" x14ac:dyDescent="0.25">
      <c r="A2130" s="4">
        <v>41576</v>
      </c>
      <c r="C2130">
        <v>1.2</v>
      </c>
      <c r="D2130" s="5">
        <v>0.6</v>
      </c>
      <c r="E2130" s="6">
        <f t="shared" si="34"/>
        <v>0.89999999999999991</v>
      </c>
    </row>
    <row r="2131" spans="1:5" x14ac:dyDescent="0.25">
      <c r="A2131" s="4">
        <v>41577</v>
      </c>
      <c r="C2131">
        <v>0</v>
      </c>
      <c r="D2131" s="5">
        <v>0</v>
      </c>
      <c r="E2131" s="6">
        <f t="shared" si="34"/>
        <v>0</v>
      </c>
    </row>
    <row r="2132" spans="1:5" x14ac:dyDescent="0.25">
      <c r="A2132" s="4">
        <v>41578</v>
      </c>
      <c r="C2132">
        <v>0</v>
      </c>
      <c r="D2132" s="5">
        <v>0</v>
      </c>
      <c r="E2132" s="6">
        <f t="shared" si="34"/>
        <v>0</v>
      </c>
    </row>
    <row r="2133" spans="1:5" x14ac:dyDescent="0.25">
      <c r="A2133" s="4">
        <v>41579</v>
      </c>
      <c r="C2133">
        <v>0.6</v>
      </c>
      <c r="D2133" s="5">
        <v>0.6</v>
      </c>
      <c r="E2133" s="6">
        <f t="shared" si="34"/>
        <v>0.6</v>
      </c>
    </row>
    <row r="2134" spans="1:5" x14ac:dyDescent="0.25">
      <c r="A2134" s="4">
        <v>41580</v>
      </c>
      <c r="C2134">
        <v>0</v>
      </c>
      <c r="D2134" s="5">
        <v>0</v>
      </c>
      <c r="E2134" s="6">
        <f t="shared" si="34"/>
        <v>0</v>
      </c>
    </row>
    <row r="2135" spans="1:5" x14ac:dyDescent="0.25">
      <c r="A2135" s="4">
        <v>41581</v>
      </c>
      <c r="C2135">
        <v>8</v>
      </c>
      <c r="D2135" s="5">
        <v>4.8</v>
      </c>
      <c r="E2135" s="6">
        <f t="shared" si="34"/>
        <v>6.4</v>
      </c>
    </row>
    <row r="2136" spans="1:5" x14ac:dyDescent="0.25">
      <c r="A2136" s="4">
        <v>41582</v>
      </c>
      <c r="C2136">
        <v>0</v>
      </c>
      <c r="D2136" s="5">
        <v>0</v>
      </c>
      <c r="E2136" s="6">
        <f t="shared" si="34"/>
        <v>0</v>
      </c>
    </row>
    <row r="2137" spans="1:5" x14ac:dyDescent="0.25">
      <c r="A2137" s="4">
        <v>41583</v>
      </c>
      <c r="C2137">
        <v>1.4</v>
      </c>
      <c r="D2137" s="5">
        <v>1.6</v>
      </c>
      <c r="E2137" s="6">
        <f t="shared" si="34"/>
        <v>1.5</v>
      </c>
    </row>
    <row r="2138" spans="1:5" x14ac:dyDescent="0.25">
      <c r="A2138" s="4">
        <v>41584</v>
      </c>
      <c r="C2138">
        <v>0</v>
      </c>
      <c r="D2138" s="5">
        <v>0</v>
      </c>
      <c r="E2138" s="6">
        <f t="shared" si="34"/>
        <v>0</v>
      </c>
    </row>
    <row r="2139" spans="1:5" x14ac:dyDescent="0.25">
      <c r="A2139" s="4">
        <v>41585</v>
      </c>
      <c r="C2139">
        <v>0.4</v>
      </c>
      <c r="D2139" s="5">
        <v>0</v>
      </c>
      <c r="E2139" s="6">
        <f t="shared" si="34"/>
        <v>0.2</v>
      </c>
    </row>
    <row r="2140" spans="1:5" x14ac:dyDescent="0.25">
      <c r="A2140" s="4">
        <v>41586</v>
      </c>
      <c r="C2140">
        <v>0</v>
      </c>
      <c r="D2140" s="5">
        <v>0</v>
      </c>
      <c r="E2140" s="6">
        <f t="shared" si="34"/>
        <v>0</v>
      </c>
    </row>
    <row r="2141" spans="1:5" x14ac:dyDescent="0.25">
      <c r="A2141" s="4">
        <v>41587</v>
      </c>
      <c r="C2141">
        <v>0.2</v>
      </c>
      <c r="D2141" s="5">
        <v>0.2</v>
      </c>
      <c r="E2141" s="6">
        <f t="shared" si="34"/>
        <v>0.2</v>
      </c>
    </row>
    <row r="2142" spans="1:5" x14ac:dyDescent="0.25">
      <c r="A2142" s="4">
        <v>41588</v>
      </c>
      <c r="C2142">
        <v>0.4</v>
      </c>
      <c r="D2142" s="5">
        <v>0.2</v>
      </c>
      <c r="E2142" s="6">
        <f t="shared" si="34"/>
        <v>0.30000000000000004</v>
      </c>
    </row>
    <row r="2143" spans="1:5" x14ac:dyDescent="0.25">
      <c r="A2143" s="4">
        <v>41589</v>
      </c>
      <c r="C2143">
        <v>3.6</v>
      </c>
      <c r="D2143" s="5">
        <v>2.8</v>
      </c>
      <c r="E2143" s="6">
        <f t="shared" si="34"/>
        <v>3.2</v>
      </c>
    </row>
    <row r="2144" spans="1:5" x14ac:dyDescent="0.25">
      <c r="A2144" s="4">
        <v>41590</v>
      </c>
      <c r="C2144">
        <v>0</v>
      </c>
      <c r="D2144" s="5">
        <v>0</v>
      </c>
      <c r="E2144" s="6">
        <f t="shared" si="34"/>
        <v>0</v>
      </c>
    </row>
    <row r="2145" spans="1:5" x14ac:dyDescent="0.25">
      <c r="A2145" s="4">
        <v>41591</v>
      </c>
      <c r="C2145">
        <v>0</v>
      </c>
      <c r="D2145" s="5">
        <v>0</v>
      </c>
      <c r="E2145" s="6">
        <f t="shared" si="34"/>
        <v>0</v>
      </c>
    </row>
    <row r="2146" spans="1:5" x14ac:dyDescent="0.25">
      <c r="A2146" s="4">
        <v>41592</v>
      </c>
      <c r="C2146">
        <v>0.2</v>
      </c>
      <c r="D2146" s="5">
        <v>0</v>
      </c>
      <c r="E2146" s="6">
        <f t="shared" si="34"/>
        <v>0.1</v>
      </c>
    </row>
    <row r="2147" spans="1:5" x14ac:dyDescent="0.25">
      <c r="A2147" s="4">
        <v>41593</v>
      </c>
      <c r="C2147">
        <v>0</v>
      </c>
      <c r="D2147" s="5">
        <v>0</v>
      </c>
      <c r="E2147" s="6">
        <f t="shared" si="34"/>
        <v>0</v>
      </c>
    </row>
    <row r="2148" spans="1:5" x14ac:dyDescent="0.25">
      <c r="A2148" s="4">
        <v>41594</v>
      </c>
      <c r="C2148">
        <v>0</v>
      </c>
      <c r="D2148" s="5">
        <v>0</v>
      </c>
      <c r="E2148" s="6">
        <f t="shared" si="34"/>
        <v>0</v>
      </c>
    </row>
    <row r="2149" spans="1:5" x14ac:dyDescent="0.25">
      <c r="A2149" s="4">
        <v>41595</v>
      </c>
      <c r="C2149">
        <v>0</v>
      </c>
      <c r="D2149" s="5">
        <v>0</v>
      </c>
      <c r="E2149" s="6">
        <f t="shared" si="34"/>
        <v>0</v>
      </c>
    </row>
    <row r="2150" spans="1:5" x14ac:dyDescent="0.25">
      <c r="A2150" s="4">
        <v>41596</v>
      </c>
      <c r="C2150">
        <v>7</v>
      </c>
      <c r="D2150" s="5">
        <v>8</v>
      </c>
      <c r="E2150" s="6">
        <f t="shared" si="34"/>
        <v>7.5</v>
      </c>
    </row>
    <row r="2151" spans="1:5" x14ac:dyDescent="0.25">
      <c r="A2151" s="4">
        <v>41597</v>
      </c>
      <c r="C2151">
        <v>0</v>
      </c>
      <c r="D2151" s="5">
        <v>0</v>
      </c>
      <c r="E2151" s="6">
        <f t="shared" si="34"/>
        <v>0</v>
      </c>
    </row>
    <row r="2152" spans="1:5" x14ac:dyDescent="0.25">
      <c r="A2152" s="4">
        <v>41598</v>
      </c>
      <c r="C2152">
        <v>0.8</v>
      </c>
      <c r="D2152" s="5">
        <v>0.8</v>
      </c>
      <c r="E2152" s="6">
        <f t="shared" si="34"/>
        <v>0.8</v>
      </c>
    </row>
    <row r="2153" spans="1:5" x14ac:dyDescent="0.25">
      <c r="A2153" s="4">
        <v>41599</v>
      </c>
      <c r="C2153">
        <v>26.4</v>
      </c>
      <c r="D2153" s="5">
        <v>13.4</v>
      </c>
      <c r="E2153" s="6">
        <f t="shared" si="34"/>
        <v>19.899999999999999</v>
      </c>
    </row>
    <row r="2154" spans="1:5" x14ac:dyDescent="0.25">
      <c r="A2154" s="4">
        <v>41600</v>
      </c>
      <c r="C2154">
        <v>2.8</v>
      </c>
      <c r="D2154" s="5">
        <v>4.4000000000000004</v>
      </c>
      <c r="E2154" s="6">
        <f t="shared" si="34"/>
        <v>3.6</v>
      </c>
    </row>
    <row r="2155" spans="1:5" x14ac:dyDescent="0.25">
      <c r="A2155" s="4">
        <v>41601</v>
      </c>
      <c r="C2155">
        <v>0</v>
      </c>
      <c r="D2155" s="5">
        <v>0</v>
      </c>
      <c r="E2155" s="6">
        <f t="shared" si="34"/>
        <v>0</v>
      </c>
    </row>
    <row r="2156" spans="1:5" x14ac:dyDescent="0.25">
      <c r="A2156" s="4">
        <v>41602</v>
      </c>
      <c r="C2156">
        <v>0.2</v>
      </c>
      <c r="D2156" s="5">
        <v>0.4</v>
      </c>
      <c r="E2156" s="6">
        <f t="shared" si="34"/>
        <v>0.30000000000000004</v>
      </c>
    </row>
    <row r="2157" spans="1:5" x14ac:dyDescent="0.25">
      <c r="A2157" s="4">
        <v>41603</v>
      </c>
      <c r="C2157">
        <v>0</v>
      </c>
      <c r="D2157" s="5">
        <v>0.6</v>
      </c>
      <c r="E2157" s="6">
        <f t="shared" si="34"/>
        <v>0.3</v>
      </c>
    </row>
    <row r="2158" spans="1:5" x14ac:dyDescent="0.25">
      <c r="A2158" s="4">
        <v>41604</v>
      </c>
      <c r="C2158">
        <v>0.2</v>
      </c>
      <c r="D2158" s="5">
        <v>0</v>
      </c>
      <c r="E2158" s="6">
        <f t="shared" si="34"/>
        <v>0.1</v>
      </c>
    </row>
    <row r="2159" spans="1:5" x14ac:dyDescent="0.25">
      <c r="A2159" s="4">
        <v>41605</v>
      </c>
      <c r="C2159">
        <v>0.2</v>
      </c>
      <c r="D2159" s="5">
        <v>0.2</v>
      </c>
      <c r="E2159" s="6">
        <f t="shared" si="34"/>
        <v>0.2</v>
      </c>
    </row>
    <row r="2160" spans="1:5" x14ac:dyDescent="0.25">
      <c r="A2160" s="4">
        <v>41606</v>
      </c>
      <c r="C2160">
        <v>0</v>
      </c>
      <c r="D2160" s="5">
        <v>0</v>
      </c>
      <c r="E2160" s="6">
        <f t="shared" si="34"/>
        <v>0</v>
      </c>
    </row>
    <row r="2161" spans="1:5" x14ac:dyDescent="0.25">
      <c r="A2161" s="4">
        <v>41607</v>
      </c>
      <c r="C2161">
        <v>0.2</v>
      </c>
      <c r="D2161" s="5">
        <v>0</v>
      </c>
      <c r="E2161" s="6">
        <f t="shared" si="34"/>
        <v>0.1</v>
      </c>
    </row>
    <row r="2162" spans="1:5" x14ac:dyDescent="0.25">
      <c r="A2162" s="4">
        <v>41608</v>
      </c>
      <c r="C2162">
        <v>0</v>
      </c>
      <c r="D2162" s="5">
        <v>0</v>
      </c>
      <c r="E2162" s="6">
        <f t="shared" si="34"/>
        <v>0</v>
      </c>
    </row>
    <row r="2163" spans="1:5" x14ac:dyDescent="0.25">
      <c r="A2163" s="4">
        <v>41609</v>
      </c>
      <c r="C2163">
        <v>0</v>
      </c>
      <c r="D2163" s="5">
        <v>0</v>
      </c>
      <c r="E2163" s="6">
        <f t="shared" si="34"/>
        <v>0</v>
      </c>
    </row>
    <row r="2164" spans="1:5" x14ac:dyDescent="0.25">
      <c r="A2164" s="4">
        <v>41610</v>
      </c>
      <c r="C2164">
        <v>0</v>
      </c>
      <c r="D2164" s="5">
        <v>0</v>
      </c>
      <c r="E2164" s="6">
        <f t="shared" si="34"/>
        <v>0</v>
      </c>
    </row>
    <row r="2165" spans="1:5" x14ac:dyDescent="0.25">
      <c r="A2165" s="4">
        <v>41611</v>
      </c>
      <c r="C2165">
        <v>0</v>
      </c>
      <c r="D2165" s="5">
        <v>0</v>
      </c>
      <c r="E2165" s="6">
        <f t="shared" si="34"/>
        <v>0</v>
      </c>
    </row>
    <row r="2166" spans="1:5" x14ac:dyDescent="0.25">
      <c r="A2166" s="4">
        <v>41612</v>
      </c>
      <c r="C2166">
        <v>0.4</v>
      </c>
      <c r="D2166" s="5">
        <v>0</v>
      </c>
      <c r="E2166" s="6">
        <f t="shared" si="34"/>
        <v>0.2</v>
      </c>
    </row>
    <row r="2167" spans="1:5" x14ac:dyDescent="0.25">
      <c r="A2167" s="4">
        <v>41613</v>
      </c>
      <c r="C2167">
        <v>0.6</v>
      </c>
      <c r="D2167" s="5">
        <v>0.2</v>
      </c>
      <c r="E2167" s="6">
        <f t="shared" si="34"/>
        <v>0.4</v>
      </c>
    </row>
    <row r="2168" spans="1:5" x14ac:dyDescent="0.25">
      <c r="A2168" s="4">
        <v>41614</v>
      </c>
      <c r="C2168">
        <v>5.6</v>
      </c>
      <c r="D2168" s="5">
        <v>4.8</v>
      </c>
      <c r="E2168" s="6">
        <f t="shared" si="34"/>
        <v>5.1999999999999993</v>
      </c>
    </row>
    <row r="2169" spans="1:5" x14ac:dyDescent="0.25">
      <c r="A2169" s="4">
        <v>41615</v>
      </c>
      <c r="C2169">
        <v>0.6</v>
      </c>
      <c r="D2169" s="5">
        <v>0.2</v>
      </c>
      <c r="E2169" s="6">
        <f t="shared" si="34"/>
        <v>0.4</v>
      </c>
    </row>
    <row r="2170" spans="1:5" x14ac:dyDescent="0.25">
      <c r="A2170" s="4">
        <v>41616</v>
      </c>
      <c r="C2170">
        <v>0</v>
      </c>
      <c r="D2170" s="5">
        <v>0</v>
      </c>
      <c r="E2170" s="6">
        <f t="shared" si="34"/>
        <v>0</v>
      </c>
    </row>
    <row r="2171" spans="1:5" x14ac:dyDescent="0.25">
      <c r="A2171" s="4">
        <v>41617</v>
      </c>
      <c r="C2171">
        <v>0.8</v>
      </c>
      <c r="D2171" s="5">
        <v>0.2</v>
      </c>
      <c r="E2171" s="6">
        <f t="shared" si="34"/>
        <v>0.5</v>
      </c>
    </row>
    <row r="2172" spans="1:5" x14ac:dyDescent="0.25">
      <c r="A2172" s="4">
        <v>41618</v>
      </c>
      <c r="C2172">
        <v>0</v>
      </c>
      <c r="D2172" s="5">
        <v>0</v>
      </c>
      <c r="E2172" s="6">
        <f t="shared" si="34"/>
        <v>0</v>
      </c>
    </row>
    <row r="2173" spans="1:5" x14ac:dyDescent="0.25">
      <c r="A2173" s="4">
        <v>41619</v>
      </c>
      <c r="C2173">
        <v>0</v>
      </c>
      <c r="D2173" s="5">
        <v>0</v>
      </c>
      <c r="E2173" s="6">
        <f t="shared" si="34"/>
        <v>0</v>
      </c>
    </row>
    <row r="2174" spans="1:5" x14ac:dyDescent="0.25">
      <c r="A2174" s="4">
        <v>41620</v>
      </c>
      <c r="C2174">
        <v>0.4</v>
      </c>
      <c r="D2174" s="5">
        <v>0</v>
      </c>
      <c r="E2174" s="6">
        <f t="shared" si="34"/>
        <v>0.2</v>
      </c>
    </row>
    <row r="2175" spans="1:5" x14ac:dyDescent="0.25">
      <c r="A2175" s="4">
        <v>41621</v>
      </c>
      <c r="C2175">
        <v>4</v>
      </c>
      <c r="D2175" s="5">
        <v>4.4000000000000004</v>
      </c>
      <c r="E2175" s="6">
        <f t="shared" si="34"/>
        <v>4.2</v>
      </c>
    </row>
    <row r="2176" spans="1:5" x14ac:dyDescent="0.25">
      <c r="A2176" s="4">
        <v>41622</v>
      </c>
      <c r="C2176">
        <v>0.2</v>
      </c>
      <c r="D2176" s="5">
        <v>0</v>
      </c>
      <c r="E2176" s="6">
        <f t="shared" si="34"/>
        <v>0.1</v>
      </c>
    </row>
    <row r="2177" spans="1:5" x14ac:dyDescent="0.25">
      <c r="A2177" s="4">
        <v>41623</v>
      </c>
      <c r="C2177">
        <v>1</v>
      </c>
      <c r="D2177" s="5">
        <v>0.8</v>
      </c>
      <c r="E2177" s="6">
        <f t="shared" si="34"/>
        <v>0.9</v>
      </c>
    </row>
    <row r="2178" spans="1:5" x14ac:dyDescent="0.25">
      <c r="A2178" s="4">
        <v>41624</v>
      </c>
      <c r="C2178">
        <v>3.6</v>
      </c>
      <c r="D2178" s="5">
        <v>3.2</v>
      </c>
      <c r="E2178" s="6">
        <f t="shared" si="34"/>
        <v>3.4000000000000004</v>
      </c>
    </row>
    <row r="2179" spans="1:5" x14ac:dyDescent="0.25">
      <c r="A2179" s="4">
        <v>41625</v>
      </c>
      <c r="C2179">
        <v>0</v>
      </c>
      <c r="D2179" s="5">
        <v>0</v>
      </c>
      <c r="E2179" s="6">
        <f t="shared" si="34"/>
        <v>0</v>
      </c>
    </row>
    <row r="2180" spans="1:5" x14ac:dyDescent="0.25">
      <c r="A2180" s="4">
        <v>41626</v>
      </c>
      <c r="C2180">
        <v>0.4</v>
      </c>
      <c r="D2180" s="5">
        <v>0.6</v>
      </c>
      <c r="E2180" s="6">
        <f t="shared" ref="E2180:E2243" si="35">AVERAGE(B2180,C2180,D2180)</f>
        <v>0.5</v>
      </c>
    </row>
    <row r="2181" spans="1:5" x14ac:dyDescent="0.25">
      <c r="A2181" s="4">
        <v>41627</v>
      </c>
      <c r="C2181">
        <v>6.6</v>
      </c>
      <c r="D2181" s="5">
        <v>4.8</v>
      </c>
      <c r="E2181" s="6">
        <f t="shared" si="35"/>
        <v>5.6999999999999993</v>
      </c>
    </row>
    <row r="2182" spans="1:5" x14ac:dyDescent="0.25">
      <c r="A2182" s="4">
        <v>41628</v>
      </c>
      <c r="C2182">
        <v>0.6</v>
      </c>
      <c r="D2182" s="5">
        <v>0</v>
      </c>
      <c r="E2182" s="6">
        <f t="shared" si="35"/>
        <v>0.3</v>
      </c>
    </row>
    <row r="2183" spans="1:5" x14ac:dyDescent="0.25">
      <c r="A2183" s="4">
        <v>41629</v>
      </c>
      <c r="C2183">
        <v>0.2</v>
      </c>
      <c r="D2183" s="5">
        <v>0</v>
      </c>
      <c r="E2183" s="6">
        <f t="shared" si="35"/>
        <v>0.1</v>
      </c>
    </row>
    <row r="2184" spans="1:5" x14ac:dyDescent="0.25">
      <c r="A2184" s="4">
        <v>41630</v>
      </c>
      <c r="C2184">
        <v>7.8</v>
      </c>
      <c r="D2184" s="5">
        <v>3.6</v>
      </c>
      <c r="E2184" s="6">
        <f t="shared" si="35"/>
        <v>5.7</v>
      </c>
    </row>
    <row r="2185" spans="1:5" x14ac:dyDescent="0.25">
      <c r="A2185" s="4">
        <v>41631</v>
      </c>
      <c r="C2185">
        <v>1</v>
      </c>
      <c r="D2185" s="5">
        <v>0.6</v>
      </c>
      <c r="E2185" s="6">
        <f t="shared" si="35"/>
        <v>0.8</v>
      </c>
    </row>
    <row r="2186" spans="1:5" x14ac:dyDescent="0.25">
      <c r="A2186" s="4">
        <v>41632</v>
      </c>
      <c r="C2186">
        <v>11.4</v>
      </c>
      <c r="D2186" s="5">
        <v>8</v>
      </c>
      <c r="E2186" s="6">
        <f t="shared" si="35"/>
        <v>9.6999999999999993</v>
      </c>
    </row>
    <row r="2187" spans="1:5" x14ac:dyDescent="0.25">
      <c r="A2187" s="4">
        <v>41633</v>
      </c>
      <c r="C2187">
        <v>3.4</v>
      </c>
      <c r="D2187" s="5">
        <v>3.4</v>
      </c>
      <c r="E2187" s="6">
        <f t="shared" si="35"/>
        <v>3.4</v>
      </c>
    </row>
    <row r="2188" spans="1:5" x14ac:dyDescent="0.25">
      <c r="A2188" s="4">
        <v>41634</v>
      </c>
      <c r="C2188">
        <v>0</v>
      </c>
      <c r="D2188" s="5">
        <v>0</v>
      </c>
      <c r="E2188" s="6">
        <f t="shared" si="35"/>
        <v>0</v>
      </c>
    </row>
    <row r="2189" spans="1:5" x14ac:dyDescent="0.25">
      <c r="A2189" s="4">
        <v>41635</v>
      </c>
      <c r="C2189">
        <v>4.8</v>
      </c>
      <c r="D2189" s="5">
        <v>1.8</v>
      </c>
      <c r="E2189" s="6">
        <f t="shared" si="35"/>
        <v>3.3</v>
      </c>
    </row>
    <row r="2190" spans="1:5" x14ac:dyDescent="0.25">
      <c r="A2190" s="4">
        <v>41636</v>
      </c>
      <c r="C2190">
        <v>3.2</v>
      </c>
      <c r="D2190" s="5">
        <v>2.2000000000000002</v>
      </c>
      <c r="E2190" s="6">
        <f t="shared" si="35"/>
        <v>2.7</v>
      </c>
    </row>
    <row r="2191" spans="1:5" x14ac:dyDescent="0.25">
      <c r="A2191" s="4">
        <v>41637</v>
      </c>
      <c r="C2191">
        <v>0</v>
      </c>
      <c r="D2191" s="5">
        <v>0</v>
      </c>
      <c r="E2191" s="6">
        <f t="shared" si="35"/>
        <v>0</v>
      </c>
    </row>
    <row r="2192" spans="1:5" x14ac:dyDescent="0.25">
      <c r="A2192" s="4">
        <v>41638</v>
      </c>
      <c r="C2192">
        <v>0.2</v>
      </c>
      <c r="D2192" s="5">
        <v>0</v>
      </c>
      <c r="E2192" s="6">
        <f t="shared" si="35"/>
        <v>0.1</v>
      </c>
    </row>
    <row r="2193" spans="1:5" x14ac:dyDescent="0.25">
      <c r="A2193" s="4">
        <v>41639</v>
      </c>
      <c r="C2193">
        <v>3</v>
      </c>
      <c r="D2193" s="5">
        <v>0.8</v>
      </c>
      <c r="E2193" s="6">
        <f t="shared" si="35"/>
        <v>1.9</v>
      </c>
    </row>
    <row r="2194" spans="1:5" x14ac:dyDescent="0.25">
      <c r="A2194" s="4">
        <v>41640</v>
      </c>
      <c r="C2194">
        <v>0.2</v>
      </c>
      <c r="D2194" s="5">
        <v>0.2</v>
      </c>
      <c r="E2194" s="6">
        <f t="shared" si="35"/>
        <v>0.2</v>
      </c>
    </row>
    <row r="2195" spans="1:5" x14ac:dyDescent="0.25">
      <c r="A2195" s="4">
        <v>41641</v>
      </c>
      <c r="C2195">
        <v>6.4</v>
      </c>
      <c r="D2195" s="5">
        <v>3.8</v>
      </c>
      <c r="E2195" s="6">
        <f t="shared" si="35"/>
        <v>5.0999999999999996</v>
      </c>
    </row>
    <row r="2196" spans="1:5" x14ac:dyDescent="0.25">
      <c r="A2196" s="4">
        <v>41642</v>
      </c>
      <c r="C2196">
        <v>3.4</v>
      </c>
      <c r="D2196" s="5">
        <v>4</v>
      </c>
      <c r="E2196" s="6">
        <f t="shared" si="35"/>
        <v>3.7</v>
      </c>
    </row>
    <row r="2197" spans="1:5" x14ac:dyDescent="0.25">
      <c r="A2197" s="4">
        <v>41643</v>
      </c>
      <c r="C2197">
        <v>0.8</v>
      </c>
      <c r="D2197" s="5">
        <v>0.2</v>
      </c>
      <c r="E2197" s="6">
        <f t="shared" si="35"/>
        <v>0.5</v>
      </c>
    </row>
    <row r="2198" spans="1:5" x14ac:dyDescent="0.25">
      <c r="A2198" s="4">
        <v>41644</v>
      </c>
      <c r="C2198">
        <v>0</v>
      </c>
      <c r="D2198" s="5">
        <v>0</v>
      </c>
      <c r="E2198" s="6">
        <f t="shared" si="35"/>
        <v>0</v>
      </c>
    </row>
    <row r="2199" spans="1:5" x14ac:dyDescent="0.25">
      <c r="A2199" s="4">
        <v>41645</v>
      </c>
      <c r="C2199">
        <v>7.8</v>
      </c>
      <c r="D2199" s="5">
        <v>7</v>
      </c>
      <c r="E2199" s="6">
        <f t="shared" si="35"/>
        <v>7.4</v>
      </c>
    </row>
    <row r="2200" spans="1:5" x14ac:dyDescent="0.25">
      <c r="A2200" s="4">
        <v>41646</v>
      </c>
      <c r="C2200">
        <v>2</v>
      </c>
      <c r="D2200" s="5">
        <v>1.4</v>
      </c>
      <c r="E2200" s="6">
        <f t="shared" si="35"/>
        <v>1.7</v>
      </c>
    </row>
    <row r="2201" spans="1:5" x14ac:dyDescent="0.25">
      <c r="A2201" s="4">
        <v>41647</v>
      </c>
      <c r="C2201">
        <v>0.6</v>
      </c>
      <c r="D2201" s="5">
        <v>1.2</v>
      </c>
      <c r="E2201" s="6">
        <f t="shared" si="35"/>
        <v>0.89999999999999991</v>
      </c>
    </row>
    <row r="2202" spans="1:5" x14ac:dyDescent="0.25">
      <c r="A2202" s="4">
        <v>41648</v>
      </c>
      <c r="C2202">
        <v>8.1999999999999993</v>
      </c>
      <c r="D2202" s="5">
        <v>8.8000000000000007</v>
      </c>
      <c r="E2202" s="6">
        <f t="shared" si="35"/>
        <v>8.5</v>
      </c>
    </row>
    <row r="2203" spans="1:5" x14ac:dyDescent="0.25">
      <c r="A2203" s="4">
        <v>41649</v>
      </c>
      <c r="C2203">
        <v>0.2</v>
      </c>
      <c r="D2203" s="5">
        <v>0</v>
      </c>
      <c r="E2203" s="6">
        <f t="shared" si="35"/>
        <v>0.1</v>
      </c>
    </row>
    <row r="2204" spans="1:5" x14ac:dyDescent="0.25">
      <c r="A2204" s="4">
        <v>41650</v>
      </c>
      <c r="C2204">
        <v>0.4</v>
      </c>
      <c r="D2204" s="5">
        <v>0.2</v>
      </c>
      <c r="E2204" s="6">
        <f t="shared" si="35"/>
        <v>0.30000000000000004</v>
      </c>
    </row>
    <row r="2205" spans="1:5" x14ac:dyDescent="0.25">
      <c r="A2205" s="4">
        <v>41651</v>
      </c>
      <c r="C2205">
        <v>0</v>
      </c>
      <c r="D2205" s="5">
        <v>0</v>
      </c>
      <c r="E2205" s="6">
        <f t="shared" si="35"/>
        <v>0</v>
      </c>
    </row>
    <row r="2206" spans="1:5" x14ac:dyDescent="0.25">
      <c r="A2206" s="4">
        <v>41652</v>
      </c>
      <c r="C2206">
        <v>1.8</v>
      </c>
      <c r="D2206" s="5">
        <v>1.8</v>
      </c>
      <c r="E2206" s="6">
        <f t="shared" si="35"/>
        <v>1.8</v>
      </c>
    </row>
    <row r="2207" spans="1:5" x14ac:dyDescent="0.25">
      <c r="A2207" s="4">
        <v>41653</v>
      </c>
      <c r="C2207">
        <v>2.4</v>
      </c>
      <c r="D2207" s="5">
        <v>1.2</v>
      </c>
      <c r="E2207" s="6">
        <f t="shared" si="35"/>
        <v>1.7999999999999998</v>
      </c>
    </row>
    <row r="2208" spans="1:5" x14ac:dyDescent="0.25">
      <c r="A2208" s="4">
        <v>41654</v>
      </c>
      <c r="C2208">
        <v>7.8</v>
      </c>
      <c r="D2208" s="5">
        <v>6.4</v>
      </c>
      <c r="E2208" s="6">
        <f t="shared" si="35"/>
        <v>7.1</v>
      </c>
    </row>
    <row r="2209" spans="1:5" x14ac:dyDescent="0.25">
      <c r="A2209" s="4">
        <v>41655</v>
      </c>
      <c r="C2209">
        <v>1</v>
      </c>
      <c r="D2209" s="5">
        <v>1.2</v>
      </c>
      <c r="E2209" s="6">
        <f t="shared" si="35"/>
        <v>1.1000000000000001</v>
      </c>
    </row>
    <row r="2210" spans="1:5" x14ac:dyDescent="0.25">
      <c r="A2210" s="4">
        <v>41656</v>
      </c>
      <c r="C2210">
        <v>1.2</v>
      </c>
      <c r="D2210" s="5">
        <v>0.8</v>
      </c>
      <c r="E2210" s="6">
        <f t="shared" si="35"/>
        <v>1</v>
      </c>
    </row>
    <row r="2211" spans="1:5" x14ac:dyDescent="0.25">
      <c r="A2211" s="4">
        <v>41657</v>
      </c>
      <c r="C2211">
        <v>0.6</v>
      </c>
      <c r="D2211" s="5">
        <v>0</v>
      </c>
      <c r="E2211" s="6">
        <f t="shared" si="35"/>
        <v>0.3</v>
      </c>
    </row>
    <row r="2212" spans="1:5" x14ac:dyDescent="0.25">
      <c r="A2212" s="4">
        <v>41658</v>
      </c>
      <c r="C2212">
        <v>7.6</v>
      </c>
      <c r="D2212" s="5">
        <v>4.4000000000000004</v>
      </c>
      <c r="E2212" s="6">
        <f t="shared" si="35"/>
        <v>6</v>
      </c>
    </row>
    <row r="2213" spans="1:5" x14ac:dyDescent="0.25">
      <c r="A2213" s="4">
        <v>41659</v>
      </c>
      <c r="C2213">
        <v>3.4</v>
      </c>
      <c r="D2213" s="5">
        <v>3.2</v>
      </c>
      <c r="E2213" s="6">
        <f t="shared" si="35"/>
        <v>3.3</v>
      </c>
    </row>
    <row r="2214" spans="1:5" x14ac:dyDescent="0.25">
      <c r="A2214" s="4">
        <v>41660</v>
      </c>
      <c r="C2214">
        <v>0.2</v>
      </c>
      <c r="D2214" s="5">
        <v>0</v>
      </c>
      <c r="E2214" s="6">
        <f t="shared" si="35"/>
        <v>0.1</v>
      </c>
    </row>
    <row r="2215" spans="1:5" x14ac:dyDescent="0.25">
      <c r="A2215" s="4">
        <v>41661</v>
      </c>
      <c r="C2215">
        <v>3.6</v>
      </c>
      <c r="D2215" s="5">
        <v>4.5999999999999996</v>
      </c>
      <c r="E2215" s="6">
        <f t="shared" si="35"/>
        <v>4.0999999999999996</v>
      </c>
    </row>
    <row r="2216" spans="1:5" x14ac:dyDescent="0.25">
      <c r="A2216" s="4">
        <v>41662</v>
      </c>
      <c r="C2216">
        <v>1.2</v>
      </c>
      <c r="D2216" s="5">
        <v>1.6</v>
      </c>
      <c r="E2216" s="6">
        <f t="shared" si="35"/>
        <v>1.4</v>
      </c>
    </row>
    <row r="2217" spans="1:5" x14ac:dyDescent="0.25">
      <c r="A2217" s="4">
        <v>41663</v>
      </c>
      <c r="C2217">
        <v>0.2</v>
      </c>
      <c r="D2217" s="5">
        <v>0</v>
      </c>
      <c r="E2217" s="6">
        <f t="shared" si="35"/>
        <v>0.1</v>
      </c>
    </row>
    <row r="2218" spans="1:5" x14ac:dyDescent="0.25">
      <c r="A2218" s="4">
        <v>41664</v>
      </c>
      <c r="C2218">
        <v>6.8</v>
      </c>
      <c r="D2218" s="5">
        <v>5.4</v>
      </c>
      <c r="E2218" s="6">
        <f t="shared" si="35"/>
        <v>6.1</v>
      </c>
    </row>
    <row r="2219" spans="1:5" x14ac:dyDescent="0.25">
      <c r="A2219" s="4">
        <v>41665</v>
      </c>
      <c r="C2219">
        <v>2.8</v>
      </c>
      <c r="D2219" s="5">
        <v>2.2000000000000002</v>
      </c>
      <c r="E2219" s="6">
        <f t="shared" si="35"/>
        <v>2.5</v>
      </c>
    </row>
    <row r="2220" spans="1:5" x14ac:dyDescent="0.25">
      <c r="A2220" s="4">
        <v>41666</v>
      </c>
      <c r="C2220">
        <v>4.5999999999999996</v>
      </c>
      <c r="D2220" s="5">
        <v>3.2</v>
      </c>
      <c r="E2220" s="6">
        <f t="shared" si="35"/>
        <v>3.9</v>
      </c>
    </row>
    <row r="2221" spans="1:5" x14ac:dyDescent="0.25">
      <c r="A2221" s="4">
        <v>41667</v>
      </c>
      <c r="C2221">
        <v>0.8</v>
      </c>
      <c r="D2221" s="5">
        <v>0.2</v>
      </c>
      <c r="E2221" s="6">
        <f t="shared" si="35"/>
        <v>0.5</v>
      </c>
    </row>
    <row r="2222" spans="1:5" x14ac:dyDescent="0.25">
      <c r="A2222" s="4">
        <v>41668</v>
      </c>
      <c r="C2222">
        <v>8.6</v>
      </c>
      <c r="D2222" s="5">
        <v>11.2</v>
      </c>
      <c r="E2222" s="6">
        <f t="shared" si="35"/>
        <v>9.8999999999999986</v>
      </c>
    </row>
    <row r="2223" spans="1:5" x14ac:dyDescent="0.25">
      <c r="A2223" s="4">
        <v>41669</v>
      </c>
      <c r="C2223">
        <v>0.6</v>
      </c>
      <c r="D2223" s="5">
        <v>0.2</v>
      </c>
      <c r="E2223" s="6">
        <f t="shared" si="35"/>
        <v>0.4</v>
      </c>
    </row>
    <row r="2224" spans="1:5" x14ac:dyDescent="0.25">
      <c r="A2224" s="4">
        <v>41670</v>
      </c>
      <c r="C2224">
        <v>0.4</v>
      </c>
      <c r="D2224" s="5">
        <v>0.4</v>
      </c>
      <c r="E2224" s="6">
        <f t="shared" si="35"/>
        <v>0.4</v>
      </c>
    </row>
    <row r="2225" spans="1:5" x14ac:dyDescent="0.25">
      <c r="A2225" s="4">
        <v>41671</v>
      </c>
      <c r="C2225">
        <v>3.2</v>
      </c>
      <c r="D2225" s="5">
        <v>1.4</v>
      </c>
      <c r="E2225" s="6">
        <f t="shared" si="35"/>
        <v>2.2999999999999998</v>
      </c>
    </row>
    <row r="2226" spans="1:5" x14ac:dyDescent="0.25">
      <c r="A2226" s="4">
        <v>41672</v>
      </c>
      <c r="C2226">
        <v>2.4</v>
      </c>
      <c r="D2226" s="5">
        <v>2.2000000000000002</v>
      </c>
      <c r="E2226" s="6">
        <f t="shared" si="35"/>
        <v>2.2999999999999998</v>
      </c>
    </row>
    <row r="2227" spans="1:5" x14ac:dyDescent="0.25">
      <c r="A2227" s="4">
        <v>41673</v>
      </c>
      <c r="C2227">
        <v>0</v>
      </c>
      <c r="D2227" s="5">
        <v>0</v>
      </c>
      <c r="E2227" s="6">
        <f t="shared" si="35"/>
        <v>0</v>
      </c>
    </row>
    <row r="2228" spans="1:5" x14ac:dyDescent="0.25">
      <c r="A2228" s="4">
        <v>41674</v>
      </c>
      <c r="C2228">
        <v>0.8</v>
      </c>
      <c r="D2228" s="5">
        <v>0.6</v>
      </c>
      <c r="E2228" s="6">
        <f t="shared" si="35"/>
        <v>0.7</v>
      </c>
    </row>
    <row r="2229" spans="1:5" x14ac:dyDescent="0.25">
      <c r="A2229" s="4">
        <v>41675</v>
      </c>
      <c r="C2229">
        <v>3.2</v>
      </c>
      <c r="D2229" s="5">
        <v>3.8</v>
      </c>
      <c r="E2229" s="6">
        <f t="shared" si="35"/>
        <v>3.5</v>
      </c>
    </row>
    <row r="2230" spans="1:5" x14ac:dyDescent="0.25">
      <c r="A2230" s="4">
        <v>41676</v>
      </c>
      <c r="C2230">
        <v>4.4000000000000004</v>
      </c>
      <c r="D2230" s="5">
        <v>3.2</v>
      </c>
      <c r="E2230" s="6">
        <f t="shared" si="35"/>
        <v>3.8000000000000003</v>
      </c>
    </row>
    <row r="2231" spans="1:5" x14ac:dyDescent="0.25">
      <c r="A2231" s="4">
        <v>41677</v>
      </c>
      <c r="C2231">
        <v>2.8</v>
      </c>
      <c r="D2231" s="5">
        <v>2.2000000000000002</v>
      </c>
      <c r="E2231" s="6">
        <f t="shared" si="35"/>
        <v>2.5</v>
      </c>
    </row>
    <row r="2232" spans="1:5" x14ac:dyDescent="0.25">
      <c r="A2232" s="4">
        <v>41678</v>
      </c>
      <c r="C2232">
        <v>3</v>
      </c>
      <c r="D2232" s="5">
        <v>1.2</v>
      </c>
      <c r="E2232" s="6">
        <f t="shared" si="35"/>
        <v>2.1</v>
      </c>
    </row>
    <row r="2233" spans="1:5" x14ac:dyDescent="0.25">
      <c r="A2233" s="4">
        <v>41679</v>
      </c>
      <c r="C2233">
        <v>5</v>
      </c>
      <c r="D2233" s="5">
        <v>2.2000000000000002</v>
      </c>
      <c r="E2233" s="6">
        <f t="shared" si="35"/>
        <v>3.6</v>
      </c>
    </row>
    <row r="2234" spans="1:5" x14ac:dyDescent="0.25">
      <c r="A2234" s="4">
        <v>41680</v>
      </c>
      <c r="C2234">
        <v>0.2</v>
      </c>
      <c r="D2234" s="5">
        <v>0</v>
      </c>
      <c r="E2234" s="6">
        <f t="shared" si="35"/>
        <v>0.1</v>
      </c>
    </row>
    <row r="2235" spans="1:5" x14ac:dyDescent="0.25">
      <c r="A2235" s="4">
        <v>41681</v>
      </c>
      <c r="C2235">
        <v>1.4</v>
      </c>
      <c r="D2235" s="5">
        <v>0.8</v>
      </c>
      <c r="E2235" s="6">
        <f t="shared" si="35"/>
        <v>1.1000000000000001</v>
      </c>
    </row>
    <row r="2236" spans="1:5" x14ac:dyDescent="0.25">
      <c r="A2236" s="4">
        <v>41682</v>
      </c>
      <c r="C2236">
        <v>0.4</v>
      </c>
      <c r="D2236" s="5">
        <v>0.4</v>
      </c>
      <c r="E2236" s="6">
        <f t="shared" si="35"/>
        <v>0.4</v>
      </c>
    </row>
    <row r="2237" spans="1:5" x14ac:dyDescent="0.25">
      <c r="A2237" s="4">
        <v>41683</v>
      </c>
      <c r="C2237">
        <v>10.6</v>
      </c>
      <c r="D2237" s="5">
        <v>5.4</v>
      </c>
      <c r="E2237" s="6">
        <f t="shared" si="35"/>
        <v>8</v>
      </c>
    </row>
    <row r="2238" spans="1:5" x14ac:dyDescent="0.25">
      <c r="A2238" s="4">
        <v>41684</v>
      </c>
      <c r="C2238">
        <v>0.2</v>
      </c>
      <c r="D2238" s="5">
        <v>0</v>
      </c>
      <c r="E2238" s="6">
        <f t="shared" si="35"/>
        <v>0.1</v>
      </c>
    </row>
    <row r="2239" spans="1:5" x14ac:dyDescent="0.25">
      <c r="A2239" s="4">
        <v>41685</v>
      </c>
      <c r="C2239">
        <v>16</v>
      </c>
      <c r="D2239" s="5">
        <v>11.8</v>
      </c>
      <c r="E2239" s="6">
        <f t="shared" si="35"/>
        <v>13.9</v>
      </c>
    </row>
    <row r="2240" spans="1:5" x14ac:dyDescent="0.25">
      <c r="A2240" s="4">
        <v>41686</v>
      </c>
      <c r="C2240">
        <v>5.6</v>
      </c>
      <c r="D2240" s="5">
        <v>5</v>
      </c>
      <c r="E2240" s="6">
        <f t="shared" si="35"/>
        <v>5.3</v>
      </c>
    </row>
    <row r="2241" spans="1:5" x14ac:dyDescent="0.25">
      <c r="A2241" s="4">
        <v>41687</v>
      </c>
      <c r="C2241">
        <v>0</v>
      </c>
      <c r="D2241" s="5">
        <v>0</v>
      </c>
      <c r="E2241" s="6">
        <f t="shared" si="35"/>
        <v>0</v>
      </c>
    </row>
    <row r="2242" spans="1:5" x14ac:dyDescent="0.25">
      <c r="A2242" s="4">
        <v>41688</v>
      </c>
      <c r="C2242">
        <v>0.2</v>
      </c>
      <c r="D2242" s="5">
        <v>0.4</v>
      </c>
      <c r="E2242" s="6">
        <f t="shared" si="35"/>
        <v>0.30000000000000004</v>
      </c>
    </row>
    <row r="2243" spans="1:5" x14ac:dyDescent="0.25">
      <c r="A2243" s="4">
        <v>41689</v>
      </c>
      <c r="C2243">
        <v>3.4</v>
      </c>
      <c r="D2243" s="5">
        <v>1.4</v>
      </c>
      <c r="E2243" s="6">
        <f t="shared" si="35"/>
        <v>2.4</v>
      </c>
    </row>
    <row r="2244" spans="1:5" x14ac:dyDescent="0.25">
      <c r="A2244" s="4">
        <v>41690</v>
      </c>
      <c r="C2244">
        <v>2</v>
      </c>
      <c r="D2244" s="5">
        <v>1.8</v>
      </c>
      <c r="E2244" s="6">
        <f t="shared" ref="E2244:E2307" si="36">AVERAGE(B2244,C2244,D2244)</f>
        <v>1.9</v>
      </c>
    </row>
    <row r="2245" spans="1:5" x14ac:dyDescent="0.25">
      <c r="A2245" s="4">
        <v>41691</v>
      </c>
      <c r="C2245">
        <v>0.2</v>
      </c>
      <c r="D2245" s="5">
        <v>0</v>
      </c>
      <c r="E2245" s="6">
        <f t="shared" si="36"/>
        <v>0.1</v>
      </c>
    </row>
    <row r="2246" spans="1:5" x14ac:dyDescent="0.25">
      <c r="A2246" s="4">
        <v>41692</v>
      </c>
      <c r="C2246">
        <v>0</v>
      </c>
      <c r="D2246" s="5">
        <v>0</v>
      </c>
      <c r="E2246" s="6">
        <f t="shared" si="36"/>
        <v>0</v>
      </c>
    </row>
    <row r="2247" spans="1:5" x14ac:dyDescent="0.25">
      <c r="A2247" s="4">
        <v>41693</v>
      </c>
      <c r="C2247">
        <v>0</v>
      </c>
      <c r="D2247" s="5">
        <v>0</v>
      </c>
      <c r="E2247" s="6">
        <f t="shared" si="36"/>
        <v>0</v>
      </c>
    </row>
    <row r="2248" spans="1:5" x14ac:dyDescent="0.25">
      <c r="A2248" s="4">
        <v>41694</v>
      </c>
      <c r="C2248">
        <v>0.2</v>
      </c>
      <c r="D2248" s="5">
        <v>0</v>
      </c>
      <c r="E2248" s="6">
        <f t="shared" si="36"/>
        <v>0.1</v>
      </c>
    </row>
    <row r="2249" spans="1:5" x14ac:dyDescent="0.25">
      <c r="A2249" s="4">
        <v>41695</v>
      </c>
      <c r="C2249">
        <v>0.6</v>
      </c>
      <c r="D2249" s="5">
        <v>0</v>
      </c>
      <c r="E2249" s="6">
        <f t="shared" si="36"/>
        <v>0.3</v>
      </c>
    </row>
    <row r="2250" spans="1:5" x14ac:dyDescent="0.25">
      <c r="A2250" s="4">
        <v>41696</v>
      </c>
      <c r="C2250">
        <v>0</v>
      </c>
      <c r="D2250" s="5">
        <v>0</v>
      </c>
      <c r="E2250" s="6">
        <f t="shared" si="36"/>
        <v>0</v>
      </c>
    </row>
    <row r="2251" spans="1:5" x14ac:dyDescent="0.25">
      <c r="A2251" s="4">
        <v>41697</v>
      </c>
      <c r="C2251">
        <v>2.4</v>
      </c>
      <c r="D2251" s="5">
        <v>1.8</v>
      </c>
      <c r="E2251" s="6">
        <f t="shared" si="36"/>
        <v>2.1</v>
      </c>
    </row>
    <row r="2252" spans="1:5" x14ac:dyDescent="0.25">
      <c r="A2252" s="4">
        <v>41698</v>
      </c>
      <c r="C2252">
        <v>0</v>
      </c>
      <c r="D2252" s="5">
        <v>0</v>
      </c>
      <c r="E2252" s="6">
        <f t="shared" si="36"/>
        <v>0</v>
      </c>
    </row>
    <row r="2253" spans="1:5" x14ac:dyDescent="0.25">
      <c r="A2253" s="4">
        <v>41699</v>
      </c>
      <c r="C2253">
        <v>0.2</v>
      </c>
      <c r="D2253" s="5">
        <v>0</v>
      </c>
      <c r="E2253" s="6">
        <f t="shared" si="36"/>
        <v>0.1</v>
      </c>
    </row>
    <row r="2254" spans="1:5" x14ac:dyDescent="0.25">
      <c r="A2254" s="4">
        <v>41700</v>
      </c>
      <c r="C2254">
        <v>1</v>
      </c>
      <c r="D2254" s="5">
        <v>0.8</v>
      </c>
      <c r="E2254" s="6">
        <f t="shared" si="36"/>
        <v>0.9</v>
      </c>
    </row>
    <row r="2255" spans="1:5" x14ac:dyDescent="0.25">
      <c r="A2255" s="4">
        <v>41701</v>
      </c>
      <c r="C2255">
        <v>1.8</v>
      </c>
      <c r="D2255" s="5">
        <v>1.2</v>
      </c>
      <c r="E2255" s="6">
        <f t="shared" si="36"/>
        <v>1.5</v>
      </c>
    </row>
    <row r="2256" spans="1:5" x14ac:dyDescent="0.25">
      <c r="A2256" s="4">
        <v>41702</v>
      </c>
      <c r="C2256">
        <v>0.2</v>
      </c>
      <c r="D2256" s="5">
        <v>0</v>
      </c>
      <c r="E2256" s="6">
        <f t="shared" si="36"/>
        <v>0.1</v>
      </c>
    </row>
    <row r="2257" spans="1:5" x14ac:dyDescent="0.25">
      <c r="A2257" s="4">
        <v>41703</v>
      </c>
      <c r="C2257">
        <v>0</v>
      </c>
      <c r="D2257" s="5">
        <v>0</v>
      </c>
      <c r="E2257" s="6">
        <f t="shared" si="36"/>
        <v>0</v>
      </c>
    </row>
    <row r="2258" spans="1:5" x14ac:dyDescent="0.25">
      <c r="A2258" s="4">
        <v>41704</v>
      </c>
      <c r="C2258">
        <v>0</v>
      </c>
      <c r="D2258" s="5">
        <v>0.2</v>
      </c>
      <c r="E2258" s="6">
        <f t="shared" si="36"/>
        <v>0.1</v>
      </c>
    </row>
    <row r="2259" spans="1:5" x14ac:dyDescent="0.25">
      <c r="A2259" s="4">
        <v>41705</v>
      </c>
      <c r="C2259">
        <v>1</v>
      </c>
      <c r="D2259" s="5">
        <v>0.4</v>
      </c>
      <c r="E2259" s="6">
        <f t="shared" si="36"/>
        <v>0.7</v>
      </c>
    </row>
    <row r="2260" spans="1:5" x14ac:dyDescent="0.25">
      <c r="A2260" s="4">
        <v>41706</v>
      </c>
      <c r="C2260">
        <v>0.6</v>
      </c>
      <c r="D2260" s="5">
        <v>0.8</v>
      </c>
      <c r="E2260" s="6">
        <f t="shared" si="36"/>
        <v>0.7</v>
      </c>
    </row>
    <row r="2261" spans="1:5" x14ac:dyDescent="0.25">
      <c r="A2261" s="4">
        <v>41707</v>
      </c>
      <c r="C2261">
        <v>0</v>
      </c>
      <c r="D2261" s="5">
        <v>0</v>
      </c>
      <c r="E2261" s="6">
        <f t="shared" si="36"/>
        <v>0</v>
      </c>
    </row>
    <row r="2262" spans="1:5" x14ac:dyDescent="0.25">
      <c r="A2262" s="4">
        <v>41708</v>
      </c>
      <c r="C2262">
        <v>1.2</v>
      </c>
      <c r="D2262" s="5">
        <v>1.4</v>
      </c>
      <c r="E2262" s="6">
        <f t="shared" si="36"/>
        <v>1.2999999999999998</v>
      </c>
    </row>
    <row r="2263" spans="1:5" x14ac:dyDescent="0.25">
      <c r="A2263" s="4">
        <v>41709</v>
      </c>
      <c r="C2263">
        <v>0</v>
      </c>
      <c r="D2263" s="5">
        <v>0.2</v>
      </c>
      <c r="E2263" s="6">
        <f t="shared" si="36"/>
        <v>0.1</v>
      </c>
    </row>
    <row r="2264" spans="1:5" x14ac:dyDescent="0.25">
      <c r="A2264" s="4">
        <v>41710</v>
      </c>
      <c r="C2264">
        <v>0.2</v>
      </c>
      <c r="D2264" s="5">
        <v>0.2</v>
      </c>
      <c r="E2264" s="6">
        <f t="shared" si="36"/>
        <v>0.2</v>
      </c>
    </row>
    <row r="2265" spans="1:5" x14ac:dyDescent="0.25">
      <c r="A2265" s="4">
        <v>41711</v>
      </c>
      <c r="C2265">
        <v>0</v>
      </c>
      <c r="D2265" s="5">
        <v>0</v>
      </c>
      <c r="E2265" s="6">
        <f t="shared" si="36"/>
        <v>0</v>
      </c>
    </row>
    <row r="2266" spans="1:5" x14ac:dyDescent="0.25">
      <c r="A2266" s="4">
        <v>41712</v>
      </c>
      <c r="C2266">
        <v>0</v>
      </c>
      <c r="D2266" s="5">
        <v>0</v>
      </c>
      <c r="E2266" s="6">
        <f t="shared" si="36"/>
        <v>0</v>
      </c>
    </row>
    <row r="2267" spans="1:5" x14ac:dyDescent="0.25">
      <c r="A2267" s="4">
        <v>41713</v>
      </c>
      <c r="C2267">
        <v>0.2</v>
      </c>
      <c r="D2267" s="5">
        <v>0</v>
      </c>
      <c r="E2267" s="6">
        <f t="shared" si="36"/>
        <v>0.1</v>
      </c>
    </row>
    <row r="2268" spans="1:5" x14ac:dyDescent="0.25">
      <c r="A2268" s="4">
        <v>41714</v>
      </c>
      <c r="C2268">
        <v>0</v>
      </c>
      <c r="D2268" s="5">
        <v>0</v>
      </c>
      <c r="E2268" s="6">
        <f t="shared" si="36"/>
        <v>0</v>
      </c>
    </row>
    <row r="2269" spans="1:5" x14ac:dyDescent="0.25">
      <c r="A2269" s="4">
        <v>41715</v>
      </c>
      <c r="C2269">
        <v>0</v>
      </c>
      <c r="D2269" s="5">
        <v>0</v>
      </c>
      <c r="E2269" s="6">
        <f t="shared" si="36"/>
        <v>0</v>
      </c>
    </row>
    <row r="2270" spans="1:5" x14ac:dyDescent="0.25">
      <c r="A2270" s="4">
        <v>41716</v>
      </c>
      <c r="C2270">
        <v>0.4</v>
      </c>
      <c r="D2270" s="5">
        <v>0.6</v>
      </c>
      <c r="E2270" s="6">
        <f t="shared" si="36"/>
        <v>0.5</v>
      </c>
    </row>
    <row r="2271" spans="1:5" x14ac:dyDescent="0.25">
      <c r="A2271" s="4">
        <v>41717</v>
      </c>
      <c r="C2271">
        <v>0.2</v>
      </c>
      <c r="D2271" s="5">
        <v>0.2</v>
      </c>
      <c r="E2271" s="6">
        <f t="shared" si="36"/>
        <v>0.2</v>
      </c>
    </row>
    <row r="2272" spans="1:5" x14ac:dyDescent="0.25">
      <c r="A2272" s="4">
        <v>41718</v>
      </c>
      <c r="C2272">
        <v>0</v>
      </c>
      <c r="D2272" s="5">
        <v>0</v>
      </c>
      <c r="E2272" s="6">
        <f t="shared" si="36"/>
        <v>0</v>
      </c>
    </row>
    <row r="2273" spans="1:5" x14ac:dyDescent="0.25">
      <c r="A2273" s="4">
        <v>41719</v>
      </c>
      <c r="C2273">
        <v>1</v>
      </c>
      <c r="D2273" s="5">
        <v>0.4</v>
      </c>
      <c r="E2273" s="6">
        <f t="shared" si="36"/>
        <v>0.7</v>
      </c>
    </row>
    <row r="2274" spans="1:5" x14ac:dyDescent="0.25">
      <c r="A2274" s="4">
        <v>41720</v>
      </c>
      <c r="C2274">
        <v>0.4</v>
      </c>
      <c r="D2274" s="5">
        <v>0.2</v>
      </c>
      <c r="E2274" s="6">
        <f t="shared" si="36"/>
        <v>0.30000000000000004</v>
      </c>
    </row>
    <row r="2275" spans="1:5" x14ac:dyDescent="0.25">
      <c r="A2275" s="4">
        <v>41721</v>
      </c>
      <c r="C2275">
        <v>0</v>
      </c>
      <c r="D2275" s="5">
        <v>0</v>
      </c>
      <c r="E2275" s="6">
        <f t="shared" si="36"/>
        <v>0</v>
      </c>
    </row>
    <row r="2276" spans="1:5" x14ac:dyDescent="0.25">
      <c r="A2276" s="4">
        <v>41722</v>
      </c>
      <c r="C2276">
        <v>0</v>
      </c>
      <c r="D2276" s="5">
        <v>0</v>
      </c>
      <c r="E2276" s="6">
        <f t="shared" si="36"/>
        <v>0</v>
      </c>
    </row>
    <row r="2277" spans="1:5" x14ac:dyDescent="0.25">
      <c r="A2277" s="4">
        <v>41723</v>
      </c>
      <c r="C2277">
        <v>0</v>
      </c>
      <c r="D2277" s="5">
        <v>0</v>
      </c>
      <c r="E2277" s="6">
        <f t="shared" si="36"/>
        <v>0</v>
      </c>
    </row>
    <row r="2278" spans="1:5" x14ac:dyDescent="0.25">
      <c r="A2278" s="4">
        <v>41724</v>
      </c>
      <c r="C2278">
        <v>0.6</v>
      </c>
      <c r="D2278" s="5">
        <v>1.6</v>
      </c>
      <c r="E2278" s="6">
        <f t="shared" si="36"/>
        <v>1.1000000000000001</v>
      </c>
    </row>
    <row r="2279" spans="1:5" x14ac:dyDescent="0.25">
      <c r="A2279" s="4">
        <v>41725</v>
      </c>
      <c r="C2279">
        <v>3.2</v>
      </c>
      <c r="D2279" s="5">
        <v>3.4</v>
      </c>
      <c r="E2279" s="6">
        <f t="shared" si="36"/>
        <v>3.3</v>
      </c>
    </row>
    <row r="2280" spans="1:5" x14ac:dyDescent="0.25">
      <c r="A2280" s="4">
        <v>41726</v>
      </c>
      <c r="C2280">
        <v>7.2</v>
      </c>
      <c r="D2280" s="5">
        <v>5.8</v>
      </c>
      <c r="E2280" s="6">
        <f t="shared" si="36"/>
        <v>6.5</v>
      </c>
    </row>
    <row r="2281" spans="1:5" x14ac:dyDescent="0.25">
      <c r="A2281" s="4">
        <v>41727</v>
      </c>
      <c r="C2281">
        <v>7.6</v>
      </c>
      <c r="D2281" s="5">
        <v>4</v>
      </c>
      <c r="E2281" s="6">
        <f t="shared" si="36"/>
        <v>5.8</v>
      </c>
    </row>
    <row r="2282" spans="1:5" x14ac:dyDescent="0.25">
      <c r="A2282" s="4">
        <v>41728</v>
      </c>
      <c r="C2282">
        <v>0.2</v>
      </c>
      <c r="D2282" s="5">
        <v>0.2</v>
      </c>
      <c r="E2282" s="6">
        <f t="shared" si="36"/>
        <v>0.2</v>
      </c>
    </row>
    <row r="2283" spans="1:5" x14ac:dyDescent="0.25">
      <c r="A2283" s="4">
        <v>41729</v>
      </c>
      <c r="C2283">
        <v>0</v>
      </c>
      <c r="D2283" s="5">
        <v>0</v>
      </c>
      <c r="E2283" s="6">
        <f t="shared" si="36"/>
        <v>0</v>
      </c>
    </row>
    <row r="2284" spans="1:5" x14ac:dyDescent="0.25">
      <c r="A2284" s="4">
        <v>41730</v>
      </c>
      <c r="C2284">
        <v>7</v>
      </c>
      <c r="D2284" s="5">
        <v>9.6</v>
      </c>
      <c r="E2284" s="6">
        <f t="shared" si="36"/>
        <v>8.3000000000000007</v>
      </c>
    </row>
    <row r="2285" spans="1:5" x14ac:dyDescent="0.25">
      <c r="A2285" s="4">
        <v>41731</v>
      </c>
      <c r="C2285">
        <v>0.2</v>
      </c>
      <c r="D2285" s="5">
        <v>0</v>
      </c>
      <c r="E2285" s="6">
        <f t="shared" si="36"/>
        <v>0.1</v>
      </c>
    </row>
    <row r="2286" spans="1:5" x14ac:dyDescent="0.25">
      <c r="A2286" s="4">
        <v>41732</v>
      </c>
      <c r="C2286">
        <v>0.4</v>
      </c>
      <c r="D2286" s="5">
        <v>0.6</v>
      </c>
      <c r="E2286" s="6">
        <f t="shared" si="36"/>
        <v>0.5</v>
      </c>
    </row>
    <row r="2287" spans="1:5" x14ac:dyDescent="0.25">
      <c r="A2287" s="4">
        <v>41733</v>
      </c>
      <c r="C2287">
        <v>0.8</v>
      </c>
      <c r="D2287" s="5">
        <v>0.4</v>
      </c>
      <c r="E2287" s="6">
        <f t="shared" si="36"/>
        <v>0.60000000000000009</v>
      </c>
    </row>
    <row r="2288" spans="1:5" x14ac:dyDescent="0.25">
      <c r="A2288" s="4">
        <v>41734</v>
      </c>
      <c r="C2288">
        <v>0.2</v>
      </c>
      <c r="D2288" s="5">
        <v>0.4</v>
      </c>
      <c r="E2288" s="6">
        <f t="shared" si="36"/>
        <v>0.30000000000000004</v>
      </c>
    </row>
    <row r="2289" spans="1:5" x14ac:dyDescent="0.25">
      <c r="A2289" s="4">
        <v>41735</v>
      </c>
      <c r="C2289">
        <v>2.8</v>
      </c>
      <c r="D2289" s="5">
        <v>2.4</v>
      </c>
      <c r="E2289" s="6">
        <f t="shared" si="36"/>
        <v>2.5999999999999996</v>
      </c>
    </row>
    <row r="2290" spans="1:5" x14ac:dyDescent="0.25">
      <c r="A2290" s="4">
        <v>41736</v>
      </c>
      <c r="C2290">
        <v>0.2</v>
      </c>
      <c r="D2290" s="5">
        <v>0.2</v>
      </c>
      <c r="E2290" s="6">
        <f t="shared" si="36"/>
        <v>0.2</v>
      </c>
    </row>
    <row r="2291" spans="1:5" x14ac:dyDescent="0.25">
      <c r="A2291" s="4">
        <v>41737</v>
      </c>
      <c r="C2291">
        <v>2.6</v>
      </c>
      <c r="D2291" s="5">
        <v>2.6</v>
      </c>
      <c r="E2291" s="6">
        <f t="shared" si="36"/>
        <v>2.6</v>
      </c>
    </row>
    <row r="2292" spans="1:5" x14ac:dyDescent="0.25">
      <c r="A2292" s="4">
        <v>41738</v>
      </c>
      <c r="C2292">
        <v>0</v>
      </c>
      <c r="D2292" s="5">
        <v>0</v>
      </c>
      <c r="E2292" s="6">
        <f t="shared" si="36"/>
        <v>0</v>
      </c>
    </row>
    <row r="2293" spans="1:5" x14ac:dyDescent="0.25">
      <c r="A2293" s="4">
        <v>41739</v>
      </c>
      <c r="C2293">
        <v>0</v>
      </c>
      <c r="D2293" s="5">
        <v>0</v>
      </c>
      <c r="E2293" s="6">
        <f t="shared" si="36"/>
        <v>0</v>
      </c>
    </row>
    <row r="2294" spans="1:5" x14ac:dyDescent="0.25">
      <c r="A2294" s="4">
        <v>41740</v>
      </c>
      <c r="C2294">
        <v>0</v>
      </c>
      <c r="D2294" s="5">
        <v>0.2</v>
      </c>
      <c r="E2294" s="6">
        <f t="shared" si="36"/>
        <v>0.1</v>
      </c>
    </row>
    <row r="2295" spans="1:5" x14ac:dyDescent="0.25">
      <c r="A2295" s="4">
        <v>41741</v>
      </c>
      <c r="C2295">
        <v>0</v>
      </c>
      <c r="D2295" s="5">
        <v>0</v>
      </c>
      <c r="E2295" s="6">
        <f t="shared" si="36"/>
        <v>0</v>
      </c>
    </row>
    <row r="2296" spans="1:5" x14ac:dyDescent="0.25">
      <c r="A2296" s="4">
        <v>41742</v>
      </c>
      <c r="C2296">
        <v>0.2</v>
      </c>
      <c r="D2296" s="5">
        <v>0.6</v>
      </c>
      <c r="E2296" s="6">
        <f t="shared" si="36"/>
        <v>0.4</v>
      </c>
    </row>
    <row r="2297" spans="1:5" x14ac:dyDescent="0.25">
      <c r="A2297" s="4">
        <v>41743</v>
      </c>
      <c r="C2297">
        <v>0</v>
      </c>
      <c r="D2297" s="5">
        <v>0</v>
      </c>
      <c r="E2297" s="6">
        <f t="shared" si="36"/>
        <v>0</v>
      </c>
    </row>
    <row r="2298" spans="1:5" x14ac:dyDescent="0.25">
      <c r="A2298" s="4">
        <v>41744</v>
      </c>
      <c r="C2298">
        <v>0</v>
      </c>
      <c r="D2298" s="5">
        <v>0</v>
      </c>
      <c r="E2298" s="6">
        <f t="shared" si="36"/>
        <v>0</v>
      </c>
    </row>
    <row r="2299" spans="1:5" x14ac:dyDescent="0.25">
      <c r="A2299" s="4">
        <v>41745</v>
      </c>
      <c r="C2299">
        <v>0</v>
      </c>
      <c r="D2299" s="5">
        <v>0</v>
      </c>
      <c r="E2299" s="6">
        <f t="shared" si="36"/>
        <v>0</v>
      </c>
    </row>
    <row r="2300" spans="1:5" x14ac:dyDescent="0.25">
      <c r="A2300" s="4">
        <v>41746</v>
      </c>
      <c r="C2300">
        <v>0</v>
      </c>
      <c r="D2300" s="5">
        <v>0</v>
      </c>
      <c r="E2300" s="6">
        <f t="shared" si="36"/>
        <v>0</v>
      </c>
    </row>
    <row r="2301" spans="1:5" x14ac:dyDescent="0.25">
      <c r="A2301" s="4">
        <v>41747</v>
      </c>
      <c r="C2301">
        <v>0</v>
      </c>
      <c r="D2301" s="5">
        <v>0</v>
      </c>
      <c r="E2301" s="6">
        <f t="shared" si="36"/>
        <v>0</v>
      </c>
    </row>
    <row r="2302" spans="1:5" x14ac:dyDescent="0.25">
      <c r="A2302" s="4">
        <v>41748</v>
      </c>
      <c r="C2302">
        <v>0</v>
      </c>
      <c r="D2302" s="5">
        <v>0.2</v>
      </c>
      <c r="E2302" s="6">
        <f t="shared" si="36"/>
        <v>0.1</v>
      </c>
    </row>
    <row r="2303" spans="1:5" x14ac:dyDescent="0.25">
      <c r="A2303" s="4">
        <v>41749</v>
      </c>
      <c r="C2303">
        <v>0</v>
      </c>
      <c r="D2303" s="5">
        <v>0</v>
      </c>
      <c r="E2303" s="6">
        <f t="shared" si="36"/>
        <v>0</v>
      </c>
    </row>
    <row r="2304" spans="1:5" x14ac:dyDescent="0.25">
      <c r="A2304" s="4">
        <v>41750</v>
      </c>
      <c r="C2304">
        <v>0</v>
      </c>
      <c r="D2304" s="5">
        <v>0</v>
      </c>
      <c r="E2304" s="6">
        <f t="shared" si="36"/>
        <v>0</v>
      </c>
    </row>
    <row r="2305" spans="1:5" x14ac:dyDescent="0.25">
      <c r="A2305" s="4">
        <v>41751</v>
      </c>
      <c r="C2305">
        <v>0</v>
      </c>
      <c r="D2305" s="5">
        <v>0</v>
      </c>
      <c r="E2305" s="6">
        <f t="shared" si="36"/>
        <v>0</v>
      </c>
    </row>
    <row r="2306" spans="1:5" x14ac:dyDescent="0.25">
      <c r="A2306" s="4">
        <v>41752</v>
      </c>
      <c r="C2306">
        <v>1.8</v>
      </c>
      <c r="D2306" s="5">
        <v>2.4</v>
      </c>
      <c r="E2306" s="6">
        <f t="shared" si="36"/>
        <v>2.1</v>
      </c>
    </row>
    <row r="2307" spans="1:5" x14ac:dyDescent="0.25">
      <c r="A2307" s="4">
        <v>41753</v>
      </c>
      <c r="C2307">
        <v>8</v>
      </c>
      <c r="D2307" s="5">
        <v>7.6</v>
      </c>
      <c r="E2307" s="6">
        <f t="shared" si="36"/>
        <v>7.8</v>
      </c>
    </row>
    <row r="2308" spans="1:5" x14ac:dyDescent="0.25">
      <c r="A2308" s="4">
        <v>41754</v>
      </c>
      <c r="C2308">
        <v>0.4</v>
      </c>
      <c r="D2308" s="5">
        <v>0.2</v>
      </c>
      <c r="E2308" s="6">
        <f t="shared" ref="E2308:E2371" si="37">AVERAGE(B2308,C2308,D2308)</f>
        <v>0.30000000000000004</v>
      </c>
    </row>
    <row r="2309" spans="1:5" x14ac:dyDescent="0.25">
      <c r="A2309" s="4">
        <v>41755</v>
      </c>
      <c r="C2309">
        <v>15.2</v>
      </c>
      <c r="D2309" s="5">
        <v>13.4</v>
      </c>
      <c r="E2309" s="6">
        <f t="shared" si="37"/>
        <v>14.3</v>
      </c>
    </row>
    <row r="2310" spans="1:5" x14ac:dyDescent="0.25">
      <c r="A2310" s="4">
        <v>41756</v>
      </c>
      <c r="C2310">
        <v>1.2</v>
      </c>
      <c r="D2310" s="5">
        <v>1.8</v>
      </c>
      <c r="E2310" s="6">
        <f t="shared" si="37"/>
        <v>1.5</v>
      </c>
    </row>
    <row r="2311" spans="1:5" x14ac:dyDescent="0.25">
      <c r="A2311" s="4">
        <v>41757</v>
      </c>
      <c r="C2311">
        <v>7</v>
      </c>
      <c r="D2311" s="5">
        <v>6</v>
      </c>
      <c r="E2311" s="6">
        <f t="shared" si="37"/>
        <v>6.5</v>
      </c>
    </row>
    <row r="2312" spans="1:5" x14ac:dyDescent="0.25">
      <c r="A2312" s="4">
        <v>41758</v>
      </c>
      <c r="C2312">
        <v>0</v>
      </c>
      <c r="D2312" s="5">
        <v>0.2</v>
      </c>
      <c r="E2312" s="6">
        <f t="shared" si="37"/>
        <v>0.1</v>
      </c>
    </row>
    <row r="2313" spans="1:5" x14ac:dyDescent="0.25">
      <c r="A2313" s="4">
        <v>41759</v>
      </c>
      <c r="C2313">
        <v>0</v>
      </c>
      <c r="D2313" s="5">
        <v>0</v>
      </c>
      <c r="E2313" s="6">
        <f t="shared" si="37"/>
        <v>0</v>
      </c>
    </row>
    <row r="2314" spans="1:5" x14ac:dyDescent="0.25">
      <c r="A2314" s="4">
        <v>41760</v>
      </c>
      <c r="C2314">
        <v>15.6</v>
      </c>
      <c r="D2314" s="5">
        <v>10.199999999999999</v>
      </c>
      <c r="E2314" s="6">
        <f t="shared" si="37"/>
        <v>12.899999999999999</v>
      </c>
    </row>
    <row r="2315" spans="1:5" x14ac:dyDescent="0.25">
      <c r="A2315" s="4">
        <v>41761</v>
      </c>
      <c r="C2315">
        <v>3</v>
      </c>
      <c r="D2315" s="5">
        <v>2.4</v>
      </c>
      <c r="E2315" s="6">
        <f t="shared" si="37"/>
        <v>2.7</v>
      </c>
    </row>
    <row r="2316" spans="1:5" x14ac:dyDescent="0.25">
      <c r="A2316" s="4">
        <v>41762</v>
      </c>
      <c r="C2316">
        <v>0</v>
      </c>
      <c r="D2316" s="5">
        <v>0.2</v>
      </c>
      <c r="E2316" s="6">
        <f t="shared" si="37"/>
        <v>0.1</v>
      </c>
    </row>
    <row r="2317" spans="1:5" x14ac:dyDescent="0.25">
      <c r="A2317" s="4">
        <v>41763</v>
      </c>
      <c r="C2317">
        <v>1</v>
      </c>
      <c r="D2317" s="5">
        <v>1</v>
      </c>
      <c r="E2317" s="6">
        <f t="shared" si="37"/>
        <v>1</v>
      </c>
    </row>
    <row r="2318" spans="1:5" x14ac:dyDescent="0.25">
      <c r="A2318" s="4">
        <v>41764</v>
      </c>
      <c r="C2318">
        <v>0.2</v>
      </c>
      <c r="D2318" s="5">
        <v>0</v>
      </c>
      <c r="E2318" s="6">
        <f t="shared" si="37"/>
        <v>0.1</v>
      </c>
    </row>
    <row r="2319" spans="1:5" x14ac:dyDescent="0.25">
      <c r="A2319" s="4">
        <v>41765</v>
      </c>
      <c r="C2319">
        <v>4.5999999999999996</v>
      </c>
      <c r="D2319" s="5">
        <v>3.4</v>
      </c>
      <c r="E2319" s="6">
        <f t="shared" si="37"/>
        <v>4</v>
      </c>
    </row>
    <row r="2320" spans="1:5" x14ac:dyDescent="0.25">
      <c r="A2320" s="4">
        <v>41766</v>
      </c>
      <c r="C2320">
        <v>0.6</v>
      </c>
      <c r="D2320" s="5">
        <v>0.2</v>
      </c>
      <c r="E2320" s="6">
        <f t="shared" si="37"/>
        <v>0.4</v>
      </c>
    </row>
    <row r="2321" spans="1:5" x14ac:dyDescent="0.25">
      <c r="A2321" s="4">
        <v>41767</v>
      </c>
      <c r="C2321">
        <v>2.6</v>
      </c>
      <c r="D2321" s="5">
        <v>2.8</v>
      </c>
      <c r="E2321" s="6">
        <f t="shared" si="37"/>
        <v>2.7</v>
      </c>
    </row>
    <row r="2322" spans="1:5" x14ac:dyDescent="0.25">
      <c r="A2322" s="4">
        <v>41768</v>
      </c>
      <c r="C2322">
        <v>2.6</v>
      </c>
      <c r="D2322" s="5">
        <v>2.6</v>
      </c>
      <c r="E2322" s="6">
        <f t="shared" si="37"/>
        <v>2.6</v>
      </c>
    </row>
    <row r="2323" spans="1:5" x14ac:dyDescent="0.25">
      <c r="A2323" s="4">
        <v>41769</v>
      </c>
      <c r="C2323">
        <v>7.2</v>
      </c>
      <c r="D2323" s="5">
        <v>5.8</v>
      </c>
      <c r="E2323" s="6">
        <f t="shared" si="37"/>
        <v>6.5</v>
      </c>
    </row>
    <row r="2324" spans="1:5" x14ac:dyDescent="0.25">
      <c r="A2324" s="4">
        <v>41770</v>
      </c>
      <c r="C2324">
        <v>4.5999999999999996</v>
      </c>
      <c r="D2324" s="5">
        <v>3</v>
      </c>
      <c r="E2324" s="6">
        <f t="shared" si="37"/>
        <v>3.8</v>
      </c>
    </row>
    <row r="2325" spans="1:5" x14ac:dyDescent="0.25">
      <c r="A2325" s="4">
        <v>41771</v>
      </c>
      <c r="C2325">
        <v>2.6</v>
      </c>
      <c r="D2325" s="5">
        <v>1</v>
      </c>
      <c r="E2325" s="6">
        <f t="shared" si="37"/>
        <v>1.8</v>
      </c>
    </row>
    <row r="2326" spans="1:5" x14ac:dyDescent="0.25">
      <c r="A2326" s="4">
        <v>41772</v>
      </c>
      <c r="C2326">
        <v>0</v>
      </c>
      <c r="D2326" s="5">
        <v>0</v>
      </c>
      <c r="E2326" s="6">
        <f t="shared" si="37"/>
        <v>0</v>
      </c>
    </row>
    <row r="2327" spans="1:5" x14ac:dyDescent="0.25">
      <c r="A2327" s="4">
        <v>41773</v>
      </c>
      <c r="C2327">
        <v>2.6</v>
      </c>
      <c r="D2327" s="5">
        <v>4.8</v>
      </c>
      <c r="E2327" s="6">
        <f t="shared" si="37"/>
        <v>3.7</v>
      </c>
    </row>
    <row r="2328" spans="1:5" x14ac:dyDescent="0.25">
      <c r="A2328" s="4">
        <v>41774</v>
      </c>
      <c r="C2328">
        <v>0.4</v>
      </c>
      <c r="D2328" s="5">
        <v>0.2</v>
      </c>
      <c r="E2328" s="6">
        <f t="shared" si="37"/>
        <v>0.30000000000000004</v>
      </c>
    </row>
    <row r="2329" spans="1:5" x14ac:dyDescent="0.25">
      <c r="A2329" s="4">
        <v>41775</v>
      </c>
      <c r="C2329">
        <v>0</v>
      </c>
      <c r="D2329" s="5">
        <v>0</v>
      </c>
      <c r="E2329" s="6">
        <f t="shared" si="37"/>
        <v>0</v>
      </c>
    </row>
    <row r="2330" spans="1:5" x14ac:dyDescent="0.25">
      <c r="A2330" s="4">
        <v>41776</v>
      </c>
      <c r="C2330">
        <v>0</v>
      </c>
      <c r="D2330" s="5">
        <v>0</v>
      </c>
      <c r="E2330" s="6">
        <f t="shared" si="37"/>
        <v>0</v>
      </c>
    </row>
    <row r="2331" spans="1:5" x14ac:dyDescent="0.25">
      <c r="A2331" s="4">
        <v>41777</v>
      </c>
      <c r="C2331">
        <v>0</v>
      </c>
      <c r="D2331" s="5">
        <v>0</v>
      </c>
      <c r="E2331" s="6">
        <f t="shared" si="37"/>
        <v>0</v>
      </c>
    </row>
    <row r="2332" spans="1:5" x14ac:dyDescent="0.25">
      <c r="A2332" s="4">
        <v>41778</v>
      </c>
      <c r="C2332">
        <v>0</v>
      </c>
      <c r="D2332" s="5">
        <v>0</v>
      </c>
      <c r="E2332" s="6">
        <f t="shared" si="37"/>
        <v>0</v>
      </c>
    </row>
    <row r="2333" spans="1:5" x14ac:dyDescent="0.25">
      <c r="A2333" s="4">
        <v>41779</v>
      </c>
      <c r="C2333">
        <v>0</v>
      </c>
      <c r="D2333" s="5">
        <v>0</v>
      </c>
      <c r="E2333" s="6">
        <f t="shared" si="37"/>
        <v>0</v>
      </c>
    </row>
    <row r="2334" spans="1:5" x14ac:dyDescent="0.25">
      <c r="A2334" s="4">
        <v>41780</v>
      </c>
      <c r="C2334">
        <v>0.4</v>
      </c>
      <c r="D2334" s="5">
        <v>0</v>
      </c>
      <c r="E2334" s="6">
        <f t="shared" si="37"/>
        <v>0.2</v>
      </c>
    </row>
    <row r="2335" spans="1:5" x14ac:dyDescent="0.25">
      <c r="A2335" s="4">
        <v>41781</v>
      </c>
      <c r="C2335">
        <v>8.6</v>
      </c>
      <c r="D2335" s="5">
        <v>8.1999999999999993</v>
      </c>
      <c r="E2335" s="6">
        <f t="shared" si="37"/>
        <v>8.3999999999999986</v>
      </c>
    </row>
    <row r="2336" spans="1:5" x14ac:dyDescent="0.25">
      <c r="A2336" s="4">
        <v>41782</v>
      </c>
      <c r="C2336">
        <v>5.4</v>
      </c>
      <c r="D2336" s="5">
        <v>4.8</v>
      </c>
      <c r="E2336" s="6">
        <f t="shared" si="37"/>
        <v>5.0999999999999996</v>
      </c>
    </row>
    <row r="2337" spans="1:5" x14ac:dyDescent="0.25">
      <c r="A2337" s="4">
        <v>41783</v>
      </c>
      <c r="C2337">
        <v>4.4000000000000004</v>
      </c>
      <c r="D2337" s="5">
        <v>5</v>
      </c>
      <c r="E2337" s="6">
        <f t="shared" si="37"/>
        <v>4.7</v>
      </c>
    </row>
    <row r="2338" spans="1:5" x14ac:dyDescent="0.25">
      <c r="A2338" s="4">
        <v>41784</v>
      </c>
      <c r="C2338">
        <v>11.2</v>
      </c>
      <c r="D2338" s="5">
        <v>10.8</v>
      </c>
      <c r="E2338" s="6">
        <f t="shared" si="37"/>
        <v>11</v>
      </c>
    </row>
    <row r="2339" spans="1:5" x14ac:dyDescent="0.25">
      <c r="A2339" s="4">
        <v>41785</v>
      </c>
      <c r="C2339">
        <v>0</v>
      </c>
      <c r="D2339" s="5">
        <v>0</v>
      </c>
      <c r="E2339" s="6">
        <f t="shared" si="37"/>
        <v>0</v>
      </c>
    </row>
    <row r="2340" spans="1:5" x14ac:dyDescent="0.25">
      <c r="A2340" s="4">
        <v>41786</v>
      </c>
      <c r="C2340">
        <v>0.4</v>
      </c>
      <c r="D2340" s="5">
        <v>1</v>
      </c>
      <c r="E2340" s="6">
        <f t="shared" si="37"/>
        <v>0.7</v>
      </c>
    </row>
    <row r="2341" spans="1:5" x14ac:dyDescent="0.25">
      <c r="A2341" s="4">
        <v>41787</v>
      </c>
      <c r="C2341">
        <v>3</v>
      </c>
      <c r="D2341" s="5">
        <v>5</v>
      </c>
      <c r="E2341" s="6">
        <f t="shared" si="37"/>
        <v>4</v>
      </c>
    </row>
    <row r="2342" spans="1:5" x14ac:dyDescent="0.25">
      <c r="A2342" s="4">
        <v>41788</v>
      </c>
      <c r="C2342">
        <v>7.6</v>
      </c>
      <c r="D2342" s="5">
        <v>6.6</v>
      </c>
      <c r="E2342" s="6">
        <f t="shared" si="37"/>
        <v>7.1</v>
      </c>
    </row>
    <row r="2343" spans="1:5" x14ac:dyDescent="0.25">
      <c r="A2343" s="4">
        <v>41789</v>
      </c>
      <c r="C2343">
        <v>0.6</v>
      </c>
      <c r="D2343" s="5">
        <v>0.6</v>
      </c>
      <c r="E2343" s="6">
        <f t="shared" si="37"/>
        <v>0.6</v>
      </c>
    </row>
    <row r="2344" spans="1:5" x14ac:dyDescent="0.25">
      <c r="A2344" s="4">
        <v>41790</v>
      </c>
      <c r="C2344">
        <v>0</v>
      </c>
      <c r="D2344" s="5">
        <v>0</v>
      </c>
      <c r="E2344" s="6">
        <f t="shared" si="37"/>
        <v>0</v>
      </c>
    </row>
    <row r="2345" spans="1:5" x14ac:dyDescent="0.25">
      <c r="A2345" s="4">
        <v>41791</v>
      </c>
      <c r="C2345">
        <v>0</v>
      </c>
      <c r="D2345" s="5">
        <v>0</v>
      </c>
      <c r="E2345" s="6">
        <f t="shared" si="37"/>
        <v>0</v>
      </c>
    </row>
    <row r="2346" spans="1:5" x14ac:dyDescent="0.25">
      <c r="A2346" s="4">
        <v>41792</v>
      </c>
      <c r="C2346">
        <v>0.4</v>
      </c>
      <c r="D2346" s="5">
        <v>0</v>
      </c>
      <c r="E2346" s="6">
        <f t="shared" si="37"/>
        <v>0.2</v>
      </c>
    </row>
    <row r="2347" spans="1:5" x14ac:dyDescent="0.25">
      <c r="A2347" s="4">
        <v>41793</v>
      </c>
      <c r="C2347">
        <v>8.8000000000000007</v>
      </c>
      <c r="D2347" s="5">
        <v>3.6</v>
      </c>
      <c r="E2347" s="6">
        <f t="shared" si="37"/>
        <v>6.2</v>
      </c>
    </row>
    <row r="2348" spans="1:5" x14ac:dyDescent="0.25">
      <c r="A2348" s="4">
        <v>41794</v>
      </c>
      <c r="C2348">
        <v>1.4</v>
      </c>
      <c r="D2348" s="5">
        <v>2</v>
      </c>
      <c r="E2348" s="6">
        <f t="shared" si="37"/>
        <v>1.7</v>
      </c>
    </row>
    <row r="2349" spans="1:5" x14ac:dyDescent="0.25">
      <c r="A2349" s="4">
        <v>41795</v>
      </c>
      <c r="C2349">
        <v>4.4000000000000004</v>
      </c>
      <c r="D2349" s="5">
        <v>6.4</v>
      </c>
      <c r="E2349" s="6">
        <f t="shared" si="37"/>
        <v>5.4</v>
      </c>
    </row>
    <row r="2350" spans="1:5" x14ac:dyDescent="0.25">
      <c r="A2350" s="4">
        <v>41796</v>
      </c>
      <c r="C2350">
        <v>0</v>
      </c>
      <c r="D2350" s="5">
        <v>0</v>
      </c>
      <c r="E2350" s="6">
        <f t="shared" si="37"/>
        <v>0</v>
      </c>
    </row>
    <row r="2351" spans="1:5" x14ac:dyDescent="0.25">
      <c r="A2351" s="4">
        <v>41797</v>
      </c>
      <c r="C2351">
        <v>0</v>
      </c>
      <c r="D2351" s="5">
        <v>0</v>
      </c>
      <c r="E2351" s="6">
        <f t="shared" si="37"/>
        <v>0</v>
      </c>
    </row>
    <row r="2352" spans="1:5" x14ac:dyDescent="0.25">
      <c r="A2352" s="4">
        <v>41798</v>
      </c>
      <c r="C2352">
        <v>19</v>
      </c>
      <c r="D2352" s="5">
        <v>8.8000000000000007</v>
      </c>
      <c r="E2352" s="6">
        <f t="shared" si="37"/>
        <v>13.9</v>
      </c>
    </row>
    <row r="2353" spans="1:5" x14ac:dyDescent="0.25">
      <c r="A2353" s="4">
        <v>41799</v>
      </c>
      <c r="C2353">
        <v>1.8</v>
      </c>
      <c r="D2353" s="5">
        <v>5</v>
      </c>
      <c r="E2353" s="6">
        <f t="shared" si="37"/>
        <v>3.4</v>
      </c>
    </row>
    <row r="2354" spans="1:5" x14ac:dyDescent="0.25">
      <c r="A2354" s="4">
        <v>41800</v>
      </c>
      <c r="C2354">
        <v>3</v>
      </c>
      <c r="D2354" s="5">
        <v>2.2000000000000002</v>
      </c>
      <c r="E2354" s="6">
        <f t="shared" si="37"/>
        <v>2.6</v>
      </c>
    </row>
    <row r="2355" spans="1:5" x14ac:dyDescent="0.25">
      <c r="A2355" s="4">
        <v>41801</v>
      </c>
      <c r="C2355">
        <v>0</v>
      </c>
      <c r="D2355" s="5">
        <v>0</v>
      </c>
      <c r="E2355" s="6">
        <f t="shared" si="37"/>
        <v>0</v>
      </c>
    </row>
    <row r="2356" spans="1:5" x14ac:dyDescent="0.25">
      <c r="A2356" s="4">
        <v>41802</v>
      </c>
      <c r="C2356">
        <v>0</v>
      </c>
      <c r="D2356" s="5">
        <v>0</v>
      </c>
      <c r="E2356" s="6">
        <f t="shared" si="37"/>
        <v>0</v>
      </c>
    </row>
    <row r="2357" spans="1:5" x14ac:dyDescent="0.25">
      <c r="A2357" s="4">
        <v>41803</v>
      </c>
      <c r="C2357">
        <v>0</v>
      </c>
      <c r="D2357" s="5">
        <v>0</v>
      </c>
      <c r="E2357" s="6">
        <f t="shared" si="37"/>
        <v>0</v>
      </c>
    </row>
    <row r="2358" spans="1:5" x14ac:dyDescent="0.25">
      <c r="A2358" s="4">
        <v>41804</v>
      </c>
      <c r="C2358">
        <v>5.8</v>
      </c>
      <c r="D2358" s="5">
        <v>0.6</v>
      </c>
      <c r="E2358" s="6">
        <f t="shared" si="37"/>
        <v>3.1999999999999997</v>
      </c>
    </row>
    <row r="2359" spans="1:5" x14ac:dyDescent="0.25">
      <c r="A2359" s="4">
        <v>41805</v>
      </c>
      <c r="C2359">
        <v>0.2</v>
      </c>
      <c r="D2359" s="5">
        <v>0</v>
      </c>
      <c r="E2359" s="6">
        <f t="shared" si="37"/>
        <v>0.1</v>
      </c>
    </row>
    <row r="2360" spans="1:5" x14ac:dyDescent="0.25">
      <c r="A2360" s="4">
        <v>41806</v>
      </c>
      <c r="C2360">
        <v>0</v>
      </c>
      <c r="D2360" s="5">
        <v>0</v>
      </c>
      <c r="E2360" s="6">
        <f t="shared" si="37"/>
        <v>0</v>
      </c>
    </row>
    <row r="2361" spans="1:5" x14ac:dyDescent="0.25">
      <c r="A2361" s="4">
        <v>41807</v>
      </c>
      <c r="C2361">
        <v>0</v>
      </c>
      <c r="D2361" s="5">
        <v>0</v>
      </c>
      <c r="E2361" s="6">
        <f t="shared" si="37"/>
        <v>0</v>
      </c>
    </row>
    <row r="2362" spans="1:5" x14ac:dyDescent="0.25">
      <c r="A2362" s="4">
        <v>41808</v>
      </c>
      <c r="C2362">
        <v>0</v>
      </c>
      <c r="D2362" s="5">
        <v>0</v>
      </c>
      <c r="E2362" s="6">
        <f t="shared" si="37"/>
        <v>0</v>
      </c>
    </row>
    <row r="2363" spans="1:5" x14ac:dyDescent="0.25">
      <c r="A2363" s="4">
        <v>41809</v>
      </c>
      <c r="C2363">
        <v>0</v>
      </c>
      <c r="D2363" s="5">
        <v>0</v>
      </c>
      <c r="E2363" s="6">
        <f t="shared" si="37"/>
        <v>0</v>
      </c>
    </row>
    <row r="2364" spans="1:5" x14ac:dyDescent="0.25">
      <c r="A2364" s="4">
        <v>41810</v>
      </c>
      <c r="C2364">
        <v>0</v>
      </c>
      <c r="D2364" s="5">
        <v>0</v>
      </c>
      <c r="E2364" s="6">
        <f t="shared" si="37"/>
        <v>0</v>
      </c>
    </row>
    <row r="2365" spans="1:5" x14ac:dyDescent="0.25">
      <c r="A2365" s="4">
        <v>41811</v>
      </c>
      <c r="C2365">
        <v>0</v>
      </c>
      <c r="D2365" s="5">
        <v>0</v>
      </c>
      <c r="E2365" s="6">
        <f t="shared" si="37"/>
        <v>0</v>
      </c>
    </row>
    <row r="2366" spans="1:5" x14ac:dyDescent="0.25">
      <c r="A2366" s="4">
        <v>41812</v>
      </c>
      <c r="C2366">
        <v>0.2</v>
      </c>
      <c r="D2366" s="5">
        <v>0</v>
      </c>
      <c r="E2366" s="6">
        <f t="shared" si="37"/>
        <v>0.1</v>
      </c>
    </row>
    <row r="2367" spans="1:5" x14ac:dyDescent="0.25">
      <c r="A2367" s="4">
        <v>41813</v>
      </c>
      <c r="C2367">
        <v>0</v>
      </c>
      <c r="D2367" s="5">
        <v>0</v>
      </c>
      <c r="E2367" s="6">
        <f t="shared" si="37"/>
        <v>0</v>
      </c>
    </row>
    <row r="2368" spans="1:5" x14ac:dyDescent="0.25">
      <c r="A2368" s="4">
        <v>41814</v>
      </c>
      <c r="C2368">
        <v>0.2</v>
      </c>
      <c r="D2368" s="5">
        <v>0.2</v>
      </c>
      <c r="E2368" s="6">
        <f t="shared" si="37"/>
        <v>0.2</v>
      </c>
    </row>
    <row r="2369" spans="1:5" x14ac:dyDescent="0.25">
      <c r="A2369" s="4">
        <v>41815</v>
      </c>
      <c r="C2369">
        <v>0</v>
      </c>
      <c r="D2369" s="5">
        <v>0</v>
      </c>
      <c r="E2369" s="6">
        <f t="shared" si="37"/>
        <v>0</v>
      </c>
    </row>
    <row r="2370" spans="1:5" x14ac:dyDescent="0.25">
      <c r="A2370" s="4">
        <v>41816</v>
      </c>
      <c r="C2370">
        <v>0</v>
      </c>
      <c r="D2370" s="5">
        <v>0</v>
      </c>
      <c r="E2370" s="6">
        <f t="shared" si="37"/>
        <v>0</v>
      </c>
    </row>
    <row r="2371" spans="1:5" x14ac:dyDescent="0.25">
      <c r="A2371" s="4">
        <v>41817</v>
      </c>
      <c r="C2371">
        <v>0.2</v>
      </c>
      <c r="D2371" s="5">
        <v>0</v>
      </c>
      <c r="E2371" s="6">
        <f t="shared" si="37"/>
        <v>0.1</v>
      </c>
    </row>
    <row r="2372" spans="1:5" x14ac:dyDescent="0.25">
      <c r="A2372" s="4">
        <v>41818</v>
      </c>
      <c r="C2372">
        <v>0</v>
      </c>
      <c r="D2372" s="5">
        <v>1.8</v>
      </c>
      <c r="E2372" s="6">
        <f t="shared" ref="E2372:E2435" si="38">AVERAGE(B2372,C2372,D2372)</f>
        <v>0.9</v>
      </c>
    </row>
    <row r="2373" spans="1:5" x14ac:dyDescent="0.25">
      <c r="A2373" s="4">
        <v>41819</v>
      </c>
      <c r="C2373">
        <v>0.8</v>
      </c>
      <c r="D2373" s="5">
        <v>5.4</v>
      </c>
      <c r="E2373" s="6">
        <f t="shared" si="38"/>
        <v>3.1</v>
      </c>
    </row>
    <row r="2374" spans="1:5" x14ac:dyDescent="0.25">
      <c r="A2374" s="4">
        <v>41820</v>
      </c>
      <c r="C2374">
        <v>0.4</v>
      </c>
      <c r="D2374" s="5">
        <v>0</v>
      </c>
      <c r="E2374" s="6">
        <f t="shared" si="38"/>
        <v>0.2</v>
      </c>
    </row>
    <row r="2375" spans="1:5" x14ac:dyDescent="0.25">
      <c r="A2375" s="4">
        <v>41821</v>
      </c>
      <c r="C2375">
        <v>0.2</v>
      </c>
      <c r="D2375" s="5">
        <v>0.2</v>
      </c>
      <c r="E2375" s="6">
        <f t="shared" si="38"/>
        <v>0.2</v>
      </c>
    </row>
    <row r="2376" spans="1:5" x14ac:dyDescent="0.25">
      <c r="A2376" s="4">
        <v>41822</v>
      </c>
      <c r="C2376">
        <v>0</v>
      </c>
      <c r="D2376" s="5">
        <v>0</v>
      </c>
      <c r="E2376" s="6">
        <f t="shared" si="38"/>
        <v>0</v>
      </c>
    </row>
    <row r="2377" spans="1:5" x14ac:dyDescent="0.25">
      <c r="A2377" s="4">
        <v>41823</v>
      </c>
      <c r="C2377">
        <v>0.2</v>
      </c>
      <c r="D2377" s="5">
        <v>0.4</v>
      </c>
      <c r="E2377" s="6">
        <f t="shared" si="38"/>
        <v>0.30000000000000004</v>
      </c>
    </row>
    <row r="2378" spans="1:5" x14ac:dyDescent="0.25">
      <c r="A2378" s="4">
        <v>41824</v>
      </c>
      <c r="C2378">
        <v>0</v>
      </c>
      <c r="D2378" s="5">
        <v>0</v>
      </c>
      <c r="E2378" s="6">
        <f t="shared" si="38"/>
        <v>0</v>
      </c>
    </row>
    <row r="2379" spans="1:5" x14ac:dyDescent="0.25">
      <c r="A2379" s="4">
        <v>41825</v>
      </c>
      <c r="C2379">
        <v>26.2</v>
      </c>
      <c r="D2379" s="5">
        <v>23.6</v>
      </c>
      <c r="E2379" s="6">
        <f t="shared" si="38"/>
        <v>24.9</v>
      </c>
    </row>
    <row r="2380" spans="1:5" x14ac:dyDescent="0.25">
      <c r="A2380" s="4">
        <v>41826</v>
      </c>
      <c r="C2380">
        <v>0</v>
      </c>
      <c r="D2380" s="5">
        <v>0</v>
      </c>
      <c r="E2380" s="6">
        <f t="shared" si="38"/>
        <v>0</v>
      </c>
    </row>
    <row r="2381" spans="1:5" x14ac:dyDescent="0.25">
      <c r="A2381" s="4">
        <v>41827</v>
      </c>
      <c r="C2381">
        <v>1.2</v>
      </c>
      <c r="D2381" s="5">
        <v>0</v>
      </c>
      <c r="E2381" s="6">
        <f t="shared" si="38"/>
        <v>0.6</v>
      </c>
    </row>
    <row r="2382" spans="1:5" x14ac:dyDescent="0.25">
      <c r="A2382" s="4">
        <v>41828</v>
      </c>
      <c r="C2382">
        <v>5.6</v>
      </c>
      <c r="D2382" s="5">
        <v>13</v>
      </c>
      <c r="E2382" s="6">
        <f t="shared" si="38"/>
        <v>9.3000000000000007</v>
      </c>
    </row>
    <row r="2383" spans="1:5" x14ac:dyDescent="0.25">
      <c r="A2383" s="4">
        <v>41829</v>
      </c>
      <c r="C2383">
        <v>2.6</v>
      </c>
      <c r="D2383" s="5">
        <v>0.8</v>
      </c>
      <c r="E2383" s="6">
        <f t="shared" si="38"/>
        <v>1.7000000000000002</v>
      </c>
    </row>
    <row r="2384" spans="1:5" x14ac:dyDescent="0.25">
      <c r="A2384" s="4">
        <v>41830</v>
      </c>
      <c r="C2384">
        <v>0</v>
      </c>
      <c r="D2384" s="5">
        <v>0</v>
      </c>
      <c r="E2384" s="6">
        <f t="shared" si="38"/>
        <v>0</v>
      </c>
    </row>
    <row r="2385" spans="1:5" x14ac:dyDescent="0.25">
      <c r="A2385" s="4">
        <v>41831</v>
      </c>
      <c r="C2385">
        <v>0</v>
      </c>
      <c r="D2385" s="5">
        <v>0</v>
      </c>
      <c r="E2385" s="6">
        <f t="shared" si="38"/>
        <v>0</v>
      </c>
    </row>
    <row r="2386" spans="1:5" x14ac:dyDescent="0.25">
      <c r="A2386" s="4">
        <v>41832</v>
      </c>
      <c r="C2386">
        <v>0</v>
      </c>
      <c r="D2386" s="5">
        <v>0</v>
      </c>
      <c r="E2386" s="6">
        <f t="shared" si="38"/>
        <v>0</v>
      </c>
    </row>
    <row r="2387" spans="1:5" x14ac:dyDescent="0.25">
      <c r="A2387" s="4">
        <v>41833</v>
      </c>
      <c r="C2387">
        <v>5.2</v>
      </c>
      <c r="D2387" s="5">
        <v>15</v>
      </c>
      <c r="E2387" s="6">
        <f t="shared" si="38"/>
        <v>10.1</v>
      </c>
    </row>
    <row r="2388" spans="1:5" x14ac:dyDescent="0.25">
      <c r="A2388" s="4">
        <v>41834</v>
      </c>
      <c r="C2388">
        <v>1.6</v>
      </c>
      <c r="D2388" s="5">
        <v>0.8</v>
      </c>
      <c r="E2388" s="6">
        <f t="shared" si="38"/>
        <v>1.2000000000000002</v>
      </c>
    </row>
    <row r="2389" spans="1:5" x14ac:dyDescent="0.25">
      <c r="A2389" s="4">
        <v>41835</v>
      </c>
      <c r="C2389">
        <v>0.8</v>
      </c>
      <c r="D2389" s="5">
        <v>1</v>
      </c>
      <c r="E2389" s="6">
        <f t="shared" si="38"/>
        <v>0.9</v>
      </c>
    </row>
    <row r="2390" spans="1:5" x14ac:dyDescent="0.25">
      <c r="A2390" s="4">
        <v>41836</v>
      </c>
      <c r="C2390">
        <v>0</v>
      </c>
      <c r="D2390" s="5">
        <v>0</v>
      </c>
      <c r="E2390" s="6">
        <f t="shared" si="38"/>
        <v>0</v>
      </c>
    </row>
    <row r="2391" spans="1:5" x14ac:dyDescent="0.25">
      <c r="A2391" s="4">
        <v>41837</v>
      </c>
      <c r="C2391">
        <v>3</v>
      </c>
      <c r="D2391" s="5">
        <v>4.2</v>
      </c>
      <c r="E2391" s="6">
        <f t="shared" si="38"/>
        <v>3.6</v>
      </c>
    </row>
    <row r="2392" spans="1:5" x14ac:dyDescent="0.25">
      <c r="A2392" s="4">
        <v>41838</v>
      </c>
      <c r="C2392">
        <v>0</v>
      </c>
      <c r="D2392" s="5">
        <v>0</v>
      </c>
      <c r="E2392" s="6">
        <f t="shared" si="38"/>
        <v>0</v>
      </c>
    </row>
    <row r="2393" spans="1:5" x14ac:dyDescent="0.25">
      <c r="A2393" s="4">
        <v>41839</v>
      </c>
      <c r="C2393">
        <v>0</v>
      </c>
      <c r="D2393" s="5">
        <v>0</v>
      </c>
      <c r="E2393" s="6">
        <f t="shared" si="38"/>
        <v>0</v>
      </c>
    </row>
    <row r="2394" spans="1:5" x14ac:dyDescent="0.25">
      <c r="A2394" s="4">
        <v>41840</v>
      </c>
      <c r="C2394">
        <v>3.8</v>
      </c>
      <c r="D2394" s="5">
        <v>3.4</v>
      </c>
      <c r="E2394" s="6">
        <f t="shared" si="38"/>
        <v>3.5999999999999996</v>
      </c>
    </row>
    <row r="2395" spans="1:5" x14ac:dyDescent="0.25">
      <c r="A2395" s="4">
        <v>41841</v>
      </c>
      <c r="C2395">
        <v>0</v>
      </c>
      <c r="D2395" s="5">
        <v>0</v>
      </c>
      <c r="E2395" s="6">
        <f t="shared" si="38"/>
        <v>0</v>
      </c>
    </row>
    <row r="2396" spans="1:5" x14ac:dyDescent="0.25">
      <c r="A2396" s="4">
        <v>41842</v>
      </c>
      <c r="C2396">
        <v>0</v>
      </c>
      <c r="D2396" s="5">
        <v>0</v>
      </c>
      <c r="E2396" s="6">
        <f t="shared" si="38"/>
        <v>0</v>
      </c>
    </row>
    <row r="2397" spans="1:5" x14ac:dyDescent="0.25">
      <c r="A2397" s="4">
        <v>41843</v>
      </c>
      <c r="C2397">
        <v>0</v>
      </c>
      <c r="D2397" s="5">
        <v>0</v>
      </c>
      <c r="E2397" s="6">
        <f t="shared" si="38"/>
        <v>0</v>
      </c>
    </row>
    <row r="2398" spans="1:5" x14ac:dyDescent="0.25">
      <c r="A2398" s="4">
        <v>41844</v>
      </c>
      <c r="C2398">
        <v>0</v>
      </c>
      <c r="D2398" s="5">
        <v>0</v>
      </c>
      <c r="E2398" s="6">
        <f t="shared" si="38"/>
        <v>0</v>
      </c>
    </row>
    <row r="2399" spans="1:5" x14ac:dyDescent="0.25">
      <c r="A2399" s="4">
        <v>41845</v>
      </c>
      <c r="C2399">
        <v>0</v>
      </c>
      <c r="D2399" s="5">
        <v>0</v>
      </c>
      <c r="E2399" s="6">
        <f t="shared" si="38"/>
        <v>0</v>
      </c>
    </row>
    <row r="2400" spans="1:5" x14ac:dyDescent="0.25">
      <c r="A2400" s="4">
        <v>41846</v>
      </c>
      <c r="C2400">
        <v>0</v>
      </c>
      <c r="D2400" s="5">
        <v>0</v>
      </c>
      <c r="E2400" s="6">
        <f t="shared" si="38"/>
        <v>0</v>
      </c>
    </row>
    <row r="2401" spans="1:5" x14ac:dyDescent="0.25">
      <c r="A2401" s="4">
        <v>41847</v>
      </c>
      <c r="C2401">
        <v>6</v>
      </c>
      <c r="D2401" s="5">
        <v>3.8</v>
      </c>
      <c r="E2401" s="6">
        <f t="shared" si="38"/>
        <v>4.9000000000000004</v>
      </c>
    </row>
    <row r="2402" spans="1:5" x14ac:dyDescent="0.25">
      <c r="A2402" s="4">
        <v>41848</v>
      </c>
      <c r="C2402">
        <v>0</v>
      </c>
      <c r="D2402" s="5">
        <v>0.2</v>
      </c>
      <c r="E2402" s="6">
        <f t="shared" si="38"/>
        <v>0.1</v>
      </c>
    </row>
    <row r="2403" spans="1:5" x14ac:dyDescent="0.25">
      <c r="A2403" s="4">
        <v>41849</v>
      </c>
      <c r="C2403">
        <v>0</v>
      </c>
      <c r="D2403" s="5">
        <v>0</v>
      </c>
      <c r="E2403" s="6">
        <f t="shared" si="38"/>
        <v>0</v>
      </c>
    </row>
    <row r="2404" spans="1:5" x14ac:dyDescent="0.25">
      <c r="A2404" s="4">
        <v>41850</v>
      </c>
      <c r="C2404">
        <v>0</v>
      </c>
      <c r="D2404" s="5">
        <v>0</v>
      </c>
      <c r="E2404" s="6">
        <f t="shared" si="38"/>
        <v>0</v>
      </c>
    </row>
    <row r="2405" spans="1:5" x14ac:dyDescent="0.25">
      <c r="A2405" s="4">
        <v>41851</v>
      </c>
      <c r="C2405">
        <v>0.6</v>
      </c>
      <c r="D2405" s="5">
        <v>0.6</v>
      </c>
      <c r="E2405" s="6">
        <f t="shared" si="38"/>
        <v>0.6</v>
      </c>
    </row>
    <row r="2406" spans="1:5" x14ac:dyDescent="0.25">
      <c r="A2406" s="4">
        <v>41852</v>
      </c>
      <c r="C2406">
        <v>0</v>
      </c>
      <c r="D2406" s="5">
        <v>0</v>
      </c>
      <c r="E2406" s="6">
        <f t="shared" si="38"/>
        <v>0</v>
      </c>
    </row>
    <row r="2407" spans="1:5" x14ac:dyDescent="0.25">
      <c r="A2407" s="4">
        <v>41853</v>
      </c>
      <c r="C2407">
        <v>12.4</v>
      </c>
      <c r="D2407" s="5">
        <v>9.4</v>
      </c>
      <c r="E2407" s="6">
        <f t="shared" si="38"/>
        <v>10.9</v>
      </c>
    </row>
    <row r="2408" spans="1:5" x14ac:dyDescent="0.25">
      <c r="A2408" s="4">
        <v>41854</v>
      </c>
      <c r="C2408">
        <v>11.2</v>
      </c>
      <c r="D2408" s="5">
        <v>4.4000000000000004</v>
      </c>
      <c r="E2408" s="6">
        <f t="shared" si="38"/>
        <v>7.8</v>
      </c>
    </row>
    <row r="2409" spans="1:5" x14ac:dyDescent="0.25">
      <c r="A2409" s="4">
        <v>41855</v>
      </c>
      <c r="C2409">
        <v>0</v>
      </c>
      <c r="D2409" s="5">
        <v>0</v>
      </c>
      <c r="E2409" s="6">
        <f t="shared" si="38"/>
        <v>0</v>
      </c>
    </row>
    <row r="2410" spans="1:5" x14ac:dyDescent="0.25">
      <c r="A2410" s="4">
        <v>41856</v>
      </c>
      <c r="C2410">
        <v>0</v>
      </c>
      <c r="D2410" s="5">
        <v>0</v>
      </c>
      <c r="E2410" s="6">
        <f t="shared" si="38"/>
        <v>0</v>
      </c>
    </row>
    <row r="2411" spans="1:5" x14ac:dyDescent="0.25">
      <c r="A2411" s="4">
        <v>41857</v>
      </c>
      <c r="C2411">
        <v>16.600000000000001</v>
      </c>
      <c r="D2411" s="5">
        <v>8.8000000000000007</v>
      </c>
      <c r="E2411" s="6">
        <f t="shared" si="38"/>
        <v>12.700000000000001</v>
      </c>
    </row>
    <row r="2412" spans="1:5" x14ac:dyDescent="0.25">
      <c r="A2412" s="4">
        <v>41858</v>
      </c>
      <c r="C2412">
        <v>5.4</v>
      </c>
      <c r="D2412" s="5">
        <v>7.2</v>
      </c>
      <c r="E2412" s="6">
        <f t="shared" si="38"/>
        <v>6.3000000000000007</v>
      </c>
    </row>
    <row r="2413" spans="1:5" x14ac:dyDescent="0.25">
      <c r="A2413" s="4">
        <v>41859</v>
      </c>
      <c r="C2413">
        <v>0</v>
      </c>
      <c r="D2413" s="5">
        <v>0</v>
      </c>
      <c r="E2413" s="6">
        <f t="shared" si="38"/>
        <v>0</v>
      </c>
    </row>
    <row r="2414" spans="1:5" x14ac:dyDescent="0.25">
      <c r="A2414" s="4">
        <v>41860</v>
      </c>
      <c r="C2414">
        <v>6.8</v>
      </c>
      <c r="D2414" s="5">
        <v>16.2</v>
      </c>
      <c r="E2414" s="6">
        <f t="shared" si="38"/>
        <v>11.5</v>
      </c>
    </row>
    <row r="2415" spans="1:5" x14ac:dyDescent="0.25">
      <c r="A2415" s="4">
        <v>41861</v>
      </c>
      <c r="C2415">
        <v>0</v>
      </c>
      <c r="D2415" s="5">
        <v>0.2</v>
      </c>
      <c r="E2415" s="6">
        <f t="shared" si="38"/>
        <v>0.1</v>
      </c>
    </row>
    <row r="2416" spans="1:5" x14ac:dyDescent="0.25">
      <c r="A2416" s="4">
        <v>41862</v>
      </c>
      <c r="C2416">
        <v>5.8</v>
      </c>
      <c r="D2416" s="5">
        <v>6.4</v>
      </c>
      <c r="E2416" s="6">
        <f t="shared" si="38"/>
        <v>6.1</v>
      </c>
    </row>
    <row r="2417" spans="1:5" x14ac:dyDescent="0.25">
      <c r="A2417" s="4">
        <v>41863</v>
      </c>
      <c r="C2417">
        <v>0</v>
      </c>
      <c r="D2417" s="5">
        <v>1</v>
      </c>
      <c r="E2417" s="6">
        <f t="shared" si="38"/>
        <v>0.5</v>
      </c>
    </row>
    <row r="2418" spans="1:5" x14ac:dyDescent="0.25">
      <c r="A2418" s="4">
        <v>41864</v>
      </c>
      <c r="C2418">
        <v>1.6</v>
      </c>
      <c r="D2418" s="5">
        <v>1.2</v>
      </c>
      <c r="E2418" s="6">
        <f t="shared" si="38"/>
        <v>1.4</v>
      </c>
    </row>
    <row r="2419" spans="1:5" x14ac:dyDescent="0.25">
      <c r="A2419" s="4">
        <v>41865</v>
      </c>
      <c r="C2419">
        <v>0.4</v>
      </c>
      <c r="D2419" s="5">
        <v>0</v>
      </c>
      <c r="E2419" s="6">
        <f t="shared" si="38"/>
        <v>0.2</v>
      </c>
    </row>
    <row r="2420" spans="1:5" x14ac:dyDescent="0.25">
      <c r="A2420" s="4">
        <v>41866</v>
      </c>
      <c r="C2420">
        <v>7.6</v>
      </c>
      <c r="D2420" s="5">
        <v>0.2</v>
      </c>
      <c r="E2420" s="6">
        <f t="shared" si="38"/>
        <v>3.9</v>
      </c>
    </row>
    <row r="2421" spans="1:5" x14ac:dyDescent="0.25">
      <c r="A2421" s="4">
        <v>41867</v>
      </c>
      <c r="C2421">
        <v>0</v>
      </c>
      <c r="D2421" s="5">
        <v>0</v>
      </c>
      <c r="E2421" s="6">
        <f t="shared" si="38"/>
        <v>0</v>
      </c>
    </row>
    <row r="2422" spans="1:5" x14ac:dyDescent="0.25">
      <c r="A2422" s="4">
        <v>41868</v>
      </c>
      <c r="C2422">
        <v>1.8</v>
      </c>
      <c r="D2422" s="5">
        <v>1.2</v>
      </c>
      <c r="E2422" s="6">
        <f t="shared" si="38"/>
        <v>1.5</v>
      </c>
    </row>
    <row r="2423" spans="1:5" x14ac:dyDescent="0.25">
      <c r="A2423" s="4">
        <v>41869</v>
      </c>
      <c r="C2423">
        <v>0.6</v>
      </c>
      <c r="D2423" s="5">
        <v>1</v>
      </c>
      <c r="E2423" s="6">
        <f t="shared" si="38"/>
        <v>0.8</v>
      </c>
    </row>
    <row r="2424" spans="1:5" x14ac:dyDescent="0.25">
      <c r="A2424" s="4">
        <v>41870</v>
      </c>
      <c r="C2424">
        <v>1.4</v>
      </c>
      <c r="D2424" s="5">
        <v>0.8</v>
      </c>
      <c r="E2424" s="6">
        <f t="shared" si="38"/>
        <v>1.1000000000000001</v>
      </c>
    </row>
    <row r="2425" spans="1:5" x14ac:dyDescent="0.25">
      <c r="A2425" s="4">
        <v>41871</v>
      </c>
      <c r="C2425">
        <v>0.2</v>
      </c>
      <c r="D2425" s="5">
        <v>0</v>
      </c>
      <c r="E2425" s="6">
        <f t="shared" si="38"/>
        <v>0.1</v>
      </c>
    </row>
    <row r="2426" spans="1:5" x14ac:dyDescent="0.25">
      <c r="A2426" s="4">
        <v>41872</v>
      </c>
      <c r="C2426">
        <v>2</v>
      </c>
      <c r="D2426" s="5">
        <v>2.2000000000000002</v>
      </c>
      <c r="E2426" s="6">
        <f t="shared" si="38"/>
        <v>2.1</v>
      </c>
    </row>
    <row r="2427" spans="1:5" x14ac:dyDescent="0.25">
      <c r="A2427" s="4">
        <v>41873</v>
      </c>
      <c r="C2427">
        <v>3.2</v>
      </c>
      <c r="D2427" s="5">
        <v>3</v>
      </c>
      <c r="E2427" s="6">
        <f t="shared" si="38"/>
        <v>3.1</v>
      </c>
    </row>
    <row r="2428" spans="1:5" x14ac:dyDescent="0.25">
      <c r="A2428" s="4">
        <v>41874</v>
      </c>
      <c r="C2428">
        <v>0</v>
      </c>
      <c r="D2428" s="5">
        <v>0</v>
      </c>
      <c r="E2428" s="6">
        <f t="shared" si="38"/>
        <v>0</v>
      </c>
    </row>
    <row r="2429" spans="1:5" x14ac:dyDescent="0.25">
      <c r="A2429" s="4">
        <v>41875</v>
      </c>
      <c r="C2429">
        <v>6.6</v>
      </c>
      <c r="D2429" s="5">
        <v>3</v>
      </c>
      <c r="E2429" s="6">
        <f t="shared" si="38"/>
        <v>4.8</v>
      </c>
    </row>
    <row r="2430" spans="1:5" x14ac:dyDescent="0.25">
      <c r="A2430" s="4">
        <v>41876</v>
      </c>
      <c r="C2430">
        <v>0</v>
      </c>
      <c r="D2430" s="5">
        <v>0</v>
      </c>
      <c r="E2430" s="6">
        <f t="shared" si="38"/>
        <v>0</v>
      </c>
    </row>
    <row r="2431" spans="1:5" x14ac:dyDescent="0.25">
      <c r="A2431" s="4">
        <v>41877</v>
      </c>
      <c r="C2431">
        <v>0</v>
      </c>
      <c r="D2431" s="5">
        <v>0</v>
      </c>
      <c r="E2431" s="6">
        <f t="shared" si="38"/>
        <v>0</v>
      </c>
    </row>
    <row r="2432" spans="1:5" x14ac:dyDescent="0.25">
      <c r="A2432" s="4">
        <v>41878</v>
      </c>
      <c r="C2432">
        <v>0</v>
      </c>
      <c r="D2432" s="5">
        <v>0</v>
      </c>
      <c r="E2432" s="6">
        <f t="shared" si="38"/>
        <v>0</v>
      </c>
    </row>
    <row r="2433" spans="1:5" x14ac:dyDescent="0.25">
      <c r="A2433" s="4">
        <v>41879</v>
      </c>
      <c r="C2433">
        <v>0.4</v>
      </c>
      <c r="D2433" s="5">
        <v>0</v>
      </c>
      <c r="E2433" s="6">
        <f t="shared" si="38"/>
        <v>0.2</v>
      </c>
    </row>
    <row r="2434" spans="1:5" x14ac:dyDescent="0.25">
      <c r="A2434" s="4">
        <v>41880</v>
      </c>
      <c r="C2434">
        <v>0.2</v>
      </c>
      <c r="D2434" s="5">
        <v>0.4</v>
      </c>
      <c r="E2434" s="6">
        <f t="shared" si="38"/>
        <v>0.30000000000000004</v>
      </c>
    </row>
    <row r="2435" spans="1:5" x14ac:dyDescent="0.25">
      <c r="A2435" s="4">
        <v>41881</v>
      </c>
      <c r="C2435">
        <v>3.2</v>
      </c>
      <c r="D2435" s="5">
        <v>0.8</v>
      </c>
      <c r="E2435" s="6">
        <f t="shared" si="38"/>
        <v>2</v>
      </c>
    </row>
    <row r="2436" spans="1:5" x14ac:dyDescent="0.25">
      <c r="A2436" s="4">
        <v>41882</v>
      </c>
      <c r="C2436">
        <v>0</v>
      </c>
      <c r="D2436" s="5">
        <v>0</v>
      </c>
      <c r="E2436" s="6">
        <f t="shared" ref="E2436:E2499" si="39">AVERAGE(B2436,C2436,D2436)</f>
        <v>0</v>
      </c>
    </row>
    <row r="2437" spans="1:5" x14ac:dyDescent="0.25">
      <c r="A2437" s="4">
        <v>41883</v>
      </c>
      <c r="C2437">
        <v>5.8</v>
      </c>
      <c r="D2437" s="5">
        <v>7.8</v>
      </c>
      <c r="E2437" s="6">
        <f t="shared" si="39"/>
        <v>6.8</v>
      </c>
    </row>
    <row r="2438" spans="1:5" x14ac:dyDescent="0.25">
      <c r="A2438" s="4">
        <v>41884</v>
      </c>
      <c r="C2438">
        <v>0</v>
      </c>
      <c r="D2438" s="5">
        <v>0</v>
      </c>
      <c r="E2438" s="6">
        <f t="shared" si="39"/>
        <v>0</v>
      </c>
    </row>
    <row r="2439" spans="1:5" x14ac:dyDescent="0.25">
      <c r="A2439" s="4">
        <v>41885</v>
      </c>
      <c r="C2439">
        <v>0</v>
      </c>
      <c r="D2439" s="5">
        <v>0</v>
      </c>
      <c r="E2439" s="6">
        <f t="shared" si="39"/>
        <v>0</v>
      </c>
    </row>
    <row r="2440" spans="1:5" x14ac:dyDescent="0.25">
      <c r="A2440" s="4">
        <v>41886</v>
      </c>
      <c r="C2440">
        <v>0</v>
      </c>
      <c r="D2440" s="5">
        <v>0</v>
      </c>
      <c r="E2440" s="6">
        <f t="shared" si="39"/>
        <v>0</v>
      </c>
    </row>
    <row r="2441" spans="1:5" x14ac:dyDescent="0.25">
      <c r="A2441" s="4">
        <v>41887</v>
      </c>
      <c r="C2441">
        <v>0</v>
      </c>
      <c r="D2441" s="5">
        <v>0</v>
      </c>
      <c r="E2441" s="6">
        <f t="shared" si="39"/>
        <v>0</v>
      </c>
    </row>
    <row r="2442" spans="1:5" x14ac:dyDescent="0.25">
      <c r="A2442" s="4">
        <v>41888</v>
      </c>
      <c r="C2442">
        <v>6.4</v>
      </c>
      <c r="D2442" s="5">
        <v>10.199999999999999</v>
      </c>
      <c r="E2442" s="6">
        <f t="shared" si="39"/>
        <v>8.3000000000000007</v>
      </c>
    </row>
    <row r="2443" spans="1:5" x14ac:dyDescent="0.25">
      <c r="A2443" s="4">
        <v>41889</v>
      </c>
      <c r="C2443">
        <v>0.8</v>
      </c>
      <c r="D2443" s="5">
        <v>1.4</v>
      </c>
      <c r="E2443" s="6">
        <f t="shared" si="39"/>
        <v>1.1000000000000001</v>
      </c>
    </row>
    <row r="2444" spans="1:5" x14ac:dyDescent="0.25">
      <c r="A2444" s="4">
        <v>41890</v>
      </c>
      <c r="C2444">
        <v>0</v>
      </c>
      <c r="D2444" s="5">
        <v>0</v>
      </c>
      <c r="E2444" s="6">
        <f t="shared" si="39"/>
        <v>0</v>
      </c>
    </row>
    <row r="2445" spans="1:5" x14ac:dyDescent="0.25">
      <c r="A2445" s="4">
        <v>41891</v>
      </c>
      <c r="C2445">
        <v>0</v>
      </c>
      <c r="D2445" s="5">
        <v>0</v>
      </c>
      <c r="E2445" s="6">
        <f t="shared" si="39"/>
        <v>0</v>
      </c>
    </row>
    <row r="2446" spans="1:5" x14ac:dyDescent="0.25">
      <c r="A2446" s="4">
        <v>41892</v>
      </c>
      <c r="C2446">
        <v>0</v>
      </c>
      <c r="D2446" s="5">
        <v>0</v>
      </c>
      <c r="E2446" s="6">
        <f t="shared" si="39"/>
        <v>0</v>
      </c>
    </row>
    <row r="2447" spans="1:5" x14ac:dyDescent="0.25">
      <c r="A2447" s="4">
        <v>41893</v>
      </c>
      <c r="C2447">
        <v>0</v>
      </c>
      <c r="D2447" s="5">
        <v>0</v>
      </c>
      <c r="E2447" s="6">
        <f t="shared" si="39"/>
        <v>0</v>
      </c>
    </row>
    <row r="2448" spans="1:5" x14ac:dyDescent="0.25">
      <c r="A2448" s="4">
        <v>41894</v>
      </c>
      <c r="C2448">
        <v>0</v>
      </c>
      <c r="D2448" s="5">
        <v>0</v>
      </c>
      <c r="E2448" s="6">
        <f t="shared" si="39"/>
        <v>0</v>
      </c>
    </row>
    <row r="2449" spans="1:5" x14ac:dyDescent="0.25">
      <c r="A2449" s="4">
        <v>41895</v>
      </c>
      <c r="C2449">
        <v>0</v>
      </c>
      <c r="D2449" s="5">
        <v>0</v>
      </c>
      <c r="E2449" s="6">
        <f t="shared" si="39"/>
        <v>0</v>
      </c>
    </row>
    <row r="2450" spans="1:5" x14ac:dyDescent="0.25">
      <c r="A2450" s="4">
        <v>41896</v>
      </c>
      <c r="C2450">
        <v>0</v>
      </c>
      <c r="D2450" s="5">
        <v>0</v>
      </c>
      <c r="E2450" s="6">
        <f t="shared" si="39"/>
        <v>0</v>
      </c>
    </row>
    <row r="2451" spans="1:5" x14ac:dyDescent="0.25">
      <c r="A2451" s="4">
        <v>41897</v>
      </c>
      <c r="C2451">
        <v>2</v>
      </c>
      <c r="D2451" s="5">
        <v>1.2</v>
      </c>
      <c r="E2451" s="6">
        <f t="shared" si="39"/>
        <v>1.6</v>
      </c>
    </row>
    <row r="2452" spans="1:5" x14ac:dyDescent="0.25">
      <c r="A2452" s="4">
        <v>41898</v>
      </c>
      <c r="C2452">
        <v>2</v>
      </c>
      <c r="D2452" s="5">
        <v>0.4</v>
      </c>
      <c r="E2452" s="6">
        <f t="shared" si="39"/>
        <v>1.2</v>
      </c>
    </row>
    <row r="2453" spans="1:5" x14ac:dyDescent="0.25">
      <c r="A2453" s="4">
        <v>41899</v>
      </c>
      <c r="C2453">
        <v>0</v>
      </c>
      <c r="D2453" s="5">
        <v>0.2</v>
      </c>
      <c r="E2453" s="6">
        <f t="shared" si="39"/>
        <v>0.1</v>
      </c>
    </row>
    <row r="2454" spans="1:5" x14ac:dyDescent="0.25">
      <c r="A2454" s="4">
        <v>41900</v>
      </c>
      <c r="C2454">
        <v>0.4</v>
      </c>
      <c r="D2454" s="5">
        <v>0.2</v>
      </c>
      <c r="E2454" s="6">
        <f t="shared" si="39"/>
        <v>0.30000000000000004</v>
      </c>
    </row>
    <row r="2455" spans="1:5" x14ac:dyDescent="0.25">
      <c r="A2455" s="4">
        <v>41901</v>
      </c>
      <c r="C2455">
        <v>1</v>
      </c>
      <c r="D2455" s="5">
        <v>1</v>
      </c>
      <c r="E2455" s="6">
        <f t="shared" si="39"/>
        <v>1</v>
      </c>
    </row>
    <row r="2456" spans="1:5" x14ac:dyDescent="0.25">
      <c r="A2456" s="4">
        <v>41902</v>
      </c>
      <c r="C2456">
        <v>1.4</v>
      </c>
      <c r="D2456" s="5">
        <v>0.6</v>
      </c>
      <c r="E2456" s="6">
        <f t="shared" si="39"/>
        <v>1</v>
      </c>
    </row>
    <row r="2457" spans="1:5" x14ac:dyDescent="0.25">
      <c r="A2457" s="4">
        <v>41903</v>
      </c>
      <c r="C2457">
        <v>0.2</v>
      </c>
      <c r="D2457" s="5">
        <v>0.2</v>
      </c>
      <c r="E2457" s="6">
        <f t="shared" si="39"/>
        <v>0.2</v>
      </c>
    </row>
    <row r="2458" spans="1:5" x14ac:dyDescent="0.25">
      <c r="A2458" s="4">
        <v>41904</v>
      </c>
      <c r="C2458">
        <v>0</v>
      </c>
      <c r="D2458" s="5">
        <v>0</v>
      </c>
      <c r="E2458" s="6">
        <f t="shared" si="39"/>
        <v>0</v>
      </c>
    </row>
    <row r="2459" spans="1:5" x14ac:dyDescent="0.25">
      <c r="A2459" s="4">
        <v>41905</v>
      </c>
      <c r="C2459">
        <v>0</v>
      </c>
      <c r="D2459" s="5">
        <v>0.2</v>
      </c>
      <c r="E2459" s="6">
        <f t="shared" si="39"/>
        <v>0.1</v>
      </c>
    </row>
    <row r="2460" spans="1:5" x14ac:dyDescent="0.25">
      <c r="A2460" s="4">
        <v>41906</v>
      </c>
      <c r="C2460">
        <v>5.6</v>
      </c>
      <c r="D2460" s="5">
        <v>7</v>
      </c>
      <c r="E2460" s="6">
        <f t="shared" si="39"/>
        <v>6.3</v>
      </c>
    </row>
    <row r="2461" spans="1:5" x14ac:dyDescent="0.25">
      <c r="A2461" s="4">
        <v>41907</v>
      </c>
      <c r="C2461">
        <v>0</v>
      </c>
      <c r="D2461" s="5">
        <v>0.2</v>
      </c>
      <c r="E2461" s="6">
        <f t="shared" si="39"/>
        <v>0.1</v>
      </c>
    </row>
    <row r="2462" spans="1:5" x14ac:dyDescent="0.25">
      <c r="A2462" s="4">
        <v>41908</v>
      </c>
      <c r="C2462">
        <v>0.2</v>
      </c>
      <c r="D2462" s="5">
        <v>0</v>
      </c>
      <c r="E2462" s="6">
        <f t="shared" si="39"/>
        <v>0.1</v>
      </c>
    </row>
    <row r="2463" spans="1:5" x14ac:dyDescent="0.25">
      <c r="A2463" s="4">
        <v>41909</v>
      </c>
      <c r="C2463">
        <v>0</v>
      </c>
      <c r="D2463" s="5">
        <v>0</v>
      </c>
      <c r="E2463" s="6">
        <f t="shared" si="39"/>
        <v>0</v>
      </c>
    </row>
    <row r="2464" spans="1:5" x14ac:dyDescent="0.25">
      <c r="A2464" s="4">
        <v>41910</v>
      </c>
      <c r="C2464">
        <v>0</v>
      </c>
      <c r="D2464" s="5">
        <v>0</v>
      </c>
      <c r="E2464" s="6">
        <f t="shared" si="39"/>
        <v>0</v>
      </c>
    </row>
    <row r="2465" spans="1:5" x14ac:dyDescent="0.25">
      <c r="A2465" s="4">
        <v>41911</v>
      </c>
      <c r="C2465">
        <v>0</v>
      </c>
      <c r="D2465" s="5">
        <v>0</v>
      </c>
      <c r="E2465" s="6">
        <f t="shared" si="39"/>
        <v>0</v>
      </c>
    </row>
    <row r="2466" spans="1:5" x14ac:dyDescent="0.25">
      <c r="A2466" s="4">
        <v>41912</v>
      </c>
      <c r="C2466">
        <v>0</v>
      </c>
      <c r="D2466" s="5">
        <v>0</v>
      </c>
      <c r="E2466" s="6">
        <f t="shared" si="39"/>
        <v>0</v>
      </c>
    </row>
    <row r="2467" spans="1:5" x14ac:dyDescent="0.25">
      <c r="A2467" s="4">
        <v>41913</v>
      </c>
      <c r="C2467">
        <v>0.8</v>
      </c>
      <c r="D2467" s="5">
        <v>0</v>
      </c>
      <c r="E2467" s="6">
        <f t="shared" si="39"/>
        <v>0.4</v>
      </c>
    </row>
    <row r="2468" spans="1:5" x14ac:dyDescent="0.25">
      <c r="A2468" s="4">
        <v>41914</v>
      </c>
      <c r="C2468">
        <v>0</v>
      </c>
      <c r="D2468" s="5">
        <v>0</v>
      </c>
      <c r="E2468" s="6">
        <f t="shared" si="39"/>
        <v>0</v>
      </c>
    </row>
    <row r="2469" spans="1:5" x14ac:dyDescent="0.25">
      <c r="A2469" s="4">
        <v>41915</v>
      </c>
      <c r="C2469">
        <v>0</v>
      </c>
      <c r="D2469" s="5">
        <v>0</v>
      </c>
      <c r="E2469" s="6">
        <f t="shared" si="39"/>
        <v>0</v>
      </c>
    </row>
    <row r="2470" spans="1:5" x14ac:dyDescent="0.25">
      <c r="A2470" s="4">
        <v>41916</v>
      </c>
      <c r="C2470">
        <v>3</v>
      </c>
      <c r="D2470" s="5">
        <v>0.8</v>
      </c>
      <c r="E2470" s="6">
        <f t="shared" si="39"/>
        <v>1.9</v>
      </c>
    </row>
    <row r="2471" spans="1:5" x14ac:dyDescent="0.25">
      <c r="A2471" s="4">
        <v>41917</v>
      </c>
      <c r="C2471">
        <v>1</v>
      </c>
      <c r="D2471" s="5">
        <v>0.8</v>
      </c>
      <c r="E2471" s="6">
        <f t="shared" si="39"/>
        <v>0.9</v>
      </c>
    </row>
    <row r="2472" spans="1:5" x14ac:dyDescent="0.25">
      <c r="A2472" s="4">
        <v>41918</v>
      </c>
      <c r="C2472">
        <v>4.8</v>
      </c>
      <c r="D2472" s="5">
        <v>2.4</v>
      </c>
      <c r="E2472" s="6">
        <f t="shared" si="39"/>
        <v>3.5999999999999996</v>
      </c>
    </row>
    <row r="2473" spans="1:5" x14ac:dyDescent="0.25">
      <c r="A2473" s="4">
        <v>41919</v>
      </c>
      <c r="C2473">
        <v>9</v>
      </c>
      <c r="D2473" s="5">
        <v>5.8</v>
      </c>
      <c r="E2473" s="6">
        <f t="shared" si="39"/>
        <v>7.4</v>
      </c>
    </row>
    <row r="2474" spans="1:5" x14ac:dyDescent="0.25">
      <c r="A2474" s="4">
        <v>41920</v>
      </c>
      <c r="C2474">
        <v>0</v>
      </c>
      <c r="D2474" s="5">
        <v>0</v>
      </c>
      <c r="E2474" s="6">
        <f t="shared" si="39"/>
        <v>0</v>
      </c>
    </row>
    <row r="2475" spans="1:5" x14ac:dyDescent="0.25">
      <c r="A2475" s="4">
        <v>41921</v>
      </c>
      <c r="C2475">
        <v>3.8</v>
      </c>
      <c r="D2475" s="5">
        <v>2.2000000000000002</v>
      </c>
      <c r="E2475" s="6">
        <f t="shared" si="39"/>
        <v>3</v>
      </c>
    </row>
    <row r="2476" spans="1:5" x14ac:dyDescent="0.25">
      <c r="A2476" s="4">
        <v>41922</v>
      </c>
      <c r="C2476">
        <v>1.2</v>
      </c>
      <c r="D2476" s="5">
        <v>2.2000000000000002</v>
      </c>
      <c r="E2476" s="6">
        <f t="shared" si="39"/>
        <v>1.7000000000000002</v>
      </c>
    </row>
    <row r="2477" spans="1:5" x14ac:dyDescent="0.25">
      <c r="A2477" s="4">
        <v>41923</v>
      </c>
      <c r="C2477">
        <v>0.2</v>
      </c>
      <c r="D2477" s="5">
        <v>0</v>
      </c>
      <c r="E2477" s="6">
        <f t="shared" si="39"/>
        <v>0.1</v>
      </c>
    </row>
    <row r="2478" spans="1:5" x14ac:dyDescent="0.25">
      <c r="A2478" s="4">
        <v>41924</v>
      </c>
      <c r="C2478">
        <v>0.2</v>
      </c>
      <c r="D2478" s="5">
        <v>0.2</v>
      </c>
      <c r="E2478" s="6">
        <f t="shared" si="39"/>
        <v>0.2</v>
      </c>
    </row>
    <row r="2479" spans="1:5" x14ac:dyDescent="0.25">
      <c r="A2479" s="4">
        <v>41925</v>
      </c>
      <c r="C2479">
        <v>0</v>
      </c>
      <c r="D2479" s="5">
        <v>0</v>
      </c>
      <c r="E2479" s="6">
        <f t="shared" si="39"/>
        <v>0</v>
      </c>
    </row>
    <row r="2480" spans="1:5" x14ac:dyDescent="0.25">
      <c r="A2480" s="4">
        <v>41926</v>
      </c>
      <c r="C2480">
        <v>0</v>
      </c>
      <c r="D2480" s="5">
        <v>0</v>
      </c>
      <c r="E2480" s="6">
        <f t="shared" si="39"/>
        <v>0</v>
      </c>
    </row>
    <row r="2481" spans="1:5" x14ac:dyDescent="0.25">
      <c r="A2481" s="4">
        <v>41927</v>
      </c>
      <c r="C2481">
        <v>0.6</v>
      </c>
      <c r="D2481" s="5">
        <v>0</v>
      </c>
      <c r="E2481" s="6">
        <f t="shared" si="39"/>
        <v>0.3</v>
      </c>
    </row>
    <row r="2482" spans="1:5" x14ac:dyDescent="0.25">
      <c r="A2482" s="4">
        <v>41928</v>
      </c>
      <c r="C2482">
        <v>4.4000000000000004</v>
      </c>
      <c r="D2482" s="5">
        <v>7.2</v>
      </c>
      <c r="E2482" s="6">
        <f t="shared" si="39"/>
        <v>5.8000000000000007</v>
      </c>
    </row>
    <row r="2483" spans="1:5" x14ac:dyDescent="0.25">
      <c r="A2483" s="4">
        <v>41929</v>
      </c>
      <c r="C2483">
        <v>4.2</v>
      </c>
      <c r="D2483" s="5">
        <v>3.2</v>
      </c>
      <c r="E2483" s="6">
        <f t="shared" si="39"/>
        <v>3.7</v>
      </c>
    </row>
    <row r="2484" spans="1:5" x14ac:dyDescent="0.25">
      <c r="A2484" s="4">
        <v>41930</v>
      </c>
      <c r="C2484">
        <v>2.2000000000000002</v>
      </c>
      <c r="D2484" s="5">
        <v>1.8</v>
      </c>
      <c r="E2484" s="6">
        <f t="shared" si="39"/>
        <v>2</v>
      </c>
    </row>
    <row r="2485" spans="1:5" x14ac:dyDescent="0.25">
      <c r="A2485" s="4">
        <v>41931</v>
      </c>
      <c r="C2485">
        <v>0.2</v>
      </c>
      <c r="D2485" s="5">
        <v>0</v>
      </c>
      <c r="E2485" s="6">
        <f t="shared" si="39"/>
        <v>0.1</v>
      </c>
    </row>
    <row r="2486" spans="1:5" x14ac:dyDescent="0.25">
      <c r="A2486" s="4">
        <v>41932</v>
      </c>
      <c r="C2486">
        <v>0</v>
      </c>
      <c r="D2486" s="5">
        <v>0</v>
      </c>
      <c r="E2486" s="6">
        <f t="shared" si="39"/>
        <v>0</v>
      </c>
    </row>
    <row r="2487" spans="1:5" x14ac:dyDescent="0.25">
      <c r="A2487" s="4">
        <v>41933</v>
      </c>
      <c r="C2487">
        <v>1.8</v>
      </c>
      <c r="D2487" s="5">
        <v>0.6</v>
      </c>
      <c r="E2487" s="6">
        <f t="shared" si="39"/>
        <v>1.2</v>
      </c>
    </row>
    <row r="2488" spans="1:5" x14ac:dyDescent="0.25">
      <c r="A2488" s="4">
        <v>41934</v>
      </c>
      <c r="C2488">
        <v>0</v>
      </c>
      <c r="D2488" s="5">
        <v>0</v>
      </c>
      <c r="E2488" s="6">
        <f t="shared" si="39"/>
        <v>0</v>
      </c>
    </row>
    <row r="2489" spans="1:5" x14ac:dyDescent="0.25">
      <c r="A2489" s="4">
        <v>41935</v>
      </c>
      <c r="C2489">
        <v>0.2</v>
      </c>
      <c r="D2489" s="5">
        <v>0.2</v>
      </c>
      <c r="E2489" s="6">
        <f t="shared" si="39"/>
        <v>0.2</v>
      </c>
    </row>
    <row r="2490" spans="1:5" x14ac:dyDescent="0.25">
      <c r="A2490" s="4">
        <v>41936</v>
      </c>
      <c r="C2490">
        <v>0</v>
      </c>
      <c r="D2490" s="5">
        <v>0.4</v>
      </c>
      <c r="E2490" s="6">
        <f t="shared" si="39"/>
        <v>0.2</v>
      </c>
    </row>
    <row r="2491" spans="1:5" x14ac:dyDescent="0.25">
      <c r="A2491" s="4">
        <v>41937</v>
      </c>
      <c r="C2491">
        <v>0</v>
      </c>
      <c r="D2491" s="5">
        <v>0.2</v>
      </c>
      <c r="E2491" s="6">
        <f t="shared" si="39"/>
        <v>0.1</v>
      </c>
    </row>
    <row r="2492" spans="1:5" x14ac:dyDescent="0.25">
      <c r="A2492" s="4">
        <v>41938</v>
      </c>
      <c r="C2492">
        <v>0</v>
      </c>
      <c r="D2492" s="5">
        <v>0</v>
      </c>
      <c r="E2492" s="6">
        <f t="shared" si="39"/>
        <v>0</v>
      </c>
    </row>
    <row r="2493" spans="1:5" x14ac:dyDescent="0.25">
      <c r="A2493" s="4">
        <v>41939</v>
      </c>
      <c r="C2493">
        <v>0.2</v>
      </c>
      <c r="D2493" s="5">
        <v>0</v>
      </c>
      <c r="E2493" s="6">
        <f t="shared" si="39"/>
        <v>0.1</v>
      </c>
    </row>
    <row r="2494" spans="1:5" x14ac:dyDescent="0.25">
      <c r="A2494" s="4">
        <v>41940</v>
      </c>
      <c r="C2494">
        <v>0</v>
      </c>
      <c r="D2494" s="5">
        <v>0</v>
      </c>
      <c r="E2494" s="6">
        <f t="shared" si="39"/>
        <v>0</v>
      </c>
    </row>
    <row r="2495" spans="1:5" x14ac:dyDescent="0.25">
      <c r="A2495" s="4">
        <v>41941</v>
      </c>
      <c r="C2495">
        <v>9.8000000000000007</v>
      </c>
      <c r="D2495" s="5">
        <v>9.6</v>
      </c>
      <c r="E2495" s="6">
        <f t="shared" si="39"/>
        <v>9.6999999999999993</v>
      </c>
    </row>
    <row r="2496" spans="1:5" x14ac:dyDescent="0.25">
      <c r="A2496" s="4">
        <v>41942</v>
      </c>
      <c r="C2496">
        <v>3.8</v>
      </c>
      <c r="D2496" s="5">
        <v>3.8</v>
      </c>
      <c r="E2496" s="6">
        <f t="shared" si="39"/>
        <v>3.8</v>
      </c>
    </row>
    <row r="2497" spans="1:5" x14ac:dyDescent="0.25">
      <c r="A2497" s="4">
        <v>41943</v>
      </c>
      <c r="C2497">
        <v>0</v>
      </c>
      <c r="D2497" s="5">
        <v>0</v>
      </c>
      <c r="E2497" s="6">
        <f t="shared" si="39"/>
        <v>0</v>
      </c>
    </row>
    <row r="2498" spans="1:5" x14ac:dyDescent="0.25">
      <c r="A2498" s="4">
        <v>41944</v>
      </c>
      <c r="C2498">
        <v>0.2</v>
      </c>
      <c r="D2498" s="5">
        <v>0</v>
      </c>
      <c r="E2498" s="6">
        <f t="shared" si="39"/>
        <v>0.1</v>
      </c>
    </row>
    <row r="2499" spans="1:5" x14ac:dyDescent="0.25">
      <c r="A2499" s="4">
        <v>41945</v>
      </c>
      <c r="C2499">
        <v>0</v>
      </c>
      <c r="D2499" s="5">
        <v>0</v>
      </c>
      <c r="E2499" s="6">
        <f t="shared" si="39"/>
        <v>0</v>
      </c>
    </row>
    <row r="2500" spans="1:5" x14ac:dyDescent="0.25">
      <c r="A2500" s="4">
        <v>41946</v>
      </c>
      <c r="C2500">
        <v>0</v>
      </c>
      <c r="D2500" s="5">
        <v>0.2</v>
      </c>
      <c r="E2500" s="6">
        <f t="shared" ref="E2500:E2563" si="40">AVERAGE(B2500,C2500,D2500)</f>
        <v>0.1</v>
      </c>
    </row>
    <row r="2501" spans="1:5" x14ac:dyDescent="0.25">
      <c r="A2501" s="4">
        <v>41947</v>
      </c>
      <c r="C2501">
        <v>0.2</v>
      </c>
      <c r="D2501" s="5">
        <v>0</v>
      </c>
      <c r="E2501" s="6">
        <f t="shared" si="40"/>
        <v>0.1</v>
      </c>
    </row>
    <row r="2502" spans="1:5" x14ac:dyDescent="0.25">
      <c r="A2502" s="4">
        <v>41948</v>
      </c>
      <c r="C2502">
        <v>6.2</v>
      </c>
      <c r="D2502" s="5">
        <v>8</v>
      </c>
      <c r="E2502" s="6">
        <f t="shared" si="40"/>
        <v>7.1</v>
      </c>
    </row>
    <row r="2503" spans="1:5" x14ac:dyDescent="0.25">
      <c r="A2503" s="4">
        <v>41949</v>
      </c>
      <c r="C2503">
        <v>0.2</v>
      </c>
      <c r="D2503" s="5">
        <v>1.6</v>
      </c>
      <c r="E2503" s="6">
        <f t="shared" si="40"/>
        <v>0.9</v>
      </c>
    </row>
    <row r="2504" spans="1:5" x14ac:dyDescent="0.25">
      <c r="A2504" s="4">
        <v>41950</v>
      </c>
      <c r="C2504">
        <v>2.8</v>
      </c>
      <c r="D2504" s="5">
        <v>2.2000000000000002</v>
      </c>
      <c r="E2504" s="6">
        <f t="shared" si="40"/>
        <v>2.5</v>
      </c>
    </row>
    <row r="2505" spans="1:5" x14ac:dyDescent="0.25">
      <c r="A2505" s="4">
        <v>41951</v>
      </c>
      <c r="C2505">
        <v>5.2</v>
      </c>
      <c r="D2505" s="5">
        <v>5.4</v>
      </c>
      <c r="E2505" s="6">
        <f t="shared" si="40"/>
        <v>5.3000000000000007</v>
      </c>
    </row>
    <row r="2506" spans="1:5" x14ac:dyDescent="0.25">
      <c r="A2506" s="4">
        <v>41952</v>
      </c>
      <c r="C2506">
        <v>0.4</v>
      </c>
      <c r="D2506" s="5">
        <v>0.6</v>
      </c>
      <c r="E2506" s="6">
        <f t="shared" si="40"/>
        <v>0.5</v>
      </c>
    </row>
    <row r="2507" spans="1:5" x14ac:dyDescent="0.25">
      <c r="A2507" s="4">
        <v>41953</v>
      </c>
      <c r="C2507">
        <v>0</v>
      </c>
      <c r="D2507" s="5">
        <v>0</v>
      </c>
      <c r="E2507" s="6">
        <f t="shared" si="40"/>
        <v>0</v>
      </c>
    </row>
    <row r="2508" spans="1:5" x14ac:dyDescent="0.25">
      <c r="A2508" s="4">
        <v>41954</v>
      </c>
      <c r="C2508">
        <v>0.4</v>
      </c>
      <c r="D2508" s="5">
        <v>0.4</v>
      </c>
      <c r="E2508" s="6">
        <f t="shared" si="40"/>
        <v>0.4</v>
      </c>
    </row>
    <row r="2509" spans="1:5" x14ac:dyDescent="0.25">
      <c r="A2509" s="4">
        <v>41955</v>
      </c>
      <c r="C2509">
        <v>0.8</v>
      </c>
      <c r="D2509" s="5">
        <v>1.2</v>
      </c>
      <c r="E2509" s="6">
        <f t="shared" si="40"/>
        <v>1</v>
      </c>
    </row>
    <row r="2510" spans="1:5" x14ac:dyDescent="0.25">
      <c r="A2510" s="4">
        <v>41956</v>
      </c>
      <c r="C2510">
        <v>0.6</v>
      </c>
      <c r="D2510" s="5">
        <v>0.4</v>
      </c>
      <c r="E2510" s="6">
        <f t="shared" si="40"/>
        <v>0.5</v>
      </c>
    </row>
    <row r="2511" spans="1:5" x14ac:dyDescent="0.25">
      <c r="A2511" s="4">
        <v>41957</v>
      </c>
      <c r="C2511">
        <v>1.8</v>
      </c>
      <c r="D2511" s="5">
        <v>1</v>
      </c>
      <c r="E2511" s="6">
        <f t="shared" si="40"/>
        <v>1.4</v>
      </c>
    </row>
    <row r="2512" spans="1:5" x14ac:dyDescent="0.25">
      <c r="A2512" s="4">
        <v>41958</v>
      </c>
      <c r="C2512">
        <v>15.6</v>
      </c>
      <c r="D2512" s="5">
        <v>12.6</v>
      </c>
      <c r="E2512" s="6">
        <f t="shared" si="40"/>
        <v>14.1</v>
      </c>
    </row>
    <row r="2513" spans="1:5" x14ac:dyDescent="0.25">
      <c r="A2513" s="4">
        <v>41959</v>
      </c>
      <c r="C2513">
        <v>0</v>
      </c>
      <c r="D2513" s="5">
        <v>0.2</v>
      </c>
      <c r="E2513" s="6">
        <f t="shared" si="40"/>
        <v>0.1</v>
      </c>
    </row>
    <row r="2514" spans="1:5" x14ac:dyDescent="0.25">
      <c r="A2514" s="4">
        <v>41960</v>
      </c>
      <c r="C2514">
        <v>10.8</v>
      </c>
      <c r="D2514" s="5">
        <v>7.8</v>
      </c>
      <c r="E2514" s="6">
        <f t="shared" si="40"/>
        <v>9.3000000000000007</v>
      </c>
    </row>
    <row r="2515" spans="1:5" x14ac:dyDescent="0.25">
      <c r="A2515" s="4">
        <v>41961</v>
      </c>
      <c r="C2515">
        <v>1.8</v>
      </c>
      <c r="D2515" s="5">
        <v>1</v>
      </c>
      <c r="E2515" s="6">
        <f t="shared" si="40"/>
        <v>1.4</v>
      </c>
    </row>
    <row r="2516" spans="1:5" x14ac:dyDescent="0.25">
      <c r="A2516" s="4">
        <v>41962</v>
      </c>
      <c r="C2516">
        <v>0.2</v>
      </c>
      <c r="D2516" s="5">
        <v>0.2</v>
      </c>
      <c r="E2516" s="6">
        <f t="shared" si="40"/>
        <v>0.2</v>
      </c>
    </row>
    <row r="2517" spans="1:5" x14ac:dyDescent="0.25">
      <c r="A2517" s="4">
        <v>41963</v>
      </c>
      <c r="C2517">
        <v>4</v>
      </c>
      <c r="D2517" s="5">
        <v>1.4</v>
      </c>
      <c r="E2517" s="6">
        <f t="shared" si="40"/>
        <v>2.7</v>
      </c>
    </row>
    <row r="2518" spans="1:5" x14ac:dyDescent="0.25">
      <c r="A2518" s="4">
        <v>41964</v>
      </c>
      <c r="C2518">
        <v>0.4</v>
      </c>
      <c r="D2518" s="5">
        <v>0.2</v>
      </c>
      <c r="E2518" s="6">
        <f t="shared" si="40"/>
        <v>0.30000000000000004</v>
      </c>
    </row>
    <row r="2519" spans="1:5" x14ac:dyDescent="0.25">
      <c r="A2519" s="4">
        <v>41965</v>
      </c>
      <c r="C2519">
        <v>5.2</v>
      </c>
      <c r="D2519" s="5">
        <v>3</v>
      </c>
      <c r="E2519" s="6">
        <f t="shared" si="40"/>
        <v>4.0999999999999996</v>
      </c>
    </row>
    <row r="2520" spans="1:5" x14ac:dyDescent="0.25">
      <c r="A2520" s="4">
        <v>41966</v>
      </c>
      <c r="C2520">
        <v>0.2</v>
      </c>
      <c r="D2520" s="5">
        <v>0</v>
      </c>
      <c r="E2520" s="6">
        <f t="shared" si="40"/>
        <v>0.1</v>
      </c>
    </row>
    <row r="2521" spans="1:5" x14ac:dyDescent="0.25">
      <c r="A2521" s="4">
        <v>41967</v>
      </c>
      <c r="C2521">
        <v>0.2</v>
      </c>
      <c r="D2521" s="5">
        <v>0</v>
      </c>
      <c r="E2521" s="6">
        <f t="shared" si="40"/>
        <v>0.1</v>
      </c>
    </row>
    <row r="2522" spans="1:5" x14ac:dyDescent="0.25">
      <c r="A2522" s="4">
        <v>41968</v>
      </c>
      <c r="C2522">
        <v>0</v>
      </c>
      <c r="D2522" s="5">
        <v>0</v>
      </c>
      <c r="E2522" s="6">
        <f t="shared" si="40"/>
        <v>0</v>
      </c>
    </row>
    <row r="2523" spans="1:5" x14ac:dyDescent="0.25">
      <c r="A2523" s="4">
        <v>41969</v>
      </c>
      <c r="C2523">
        <v>4.8</v>
      </c>
      <c r="D2523" s="5">
        <v>6.2</v>
      </c>
      <c r="E2523" s="6">
        <f t="shared" si="40"/>
        <v>5.5</v>
      </c>
    </row>
    <row r="2524" spans="1:5" x14ac:dyDescent="0.25">
      <c r="A2524" s="4">
        <v>41970</v>
      </c>
      <c r="C2524">
        <v>3.6</v>
      </c>
      <c r="D2524" s="5">
        <v>4.2</v>
      </c>
      <c r="E2524" s="6">
        <f t="shared" si="40"/>
        <v>3.9000000000000004</v>
      </c>
    </row>
    <row r="2525" spans="1:5" x14ac:dyDescent="0.25">
      <c r="A2525" s="4">
        <v>41971</v>
      </c>
      <c r="C2525">
        <v>1.2</v>
      </c>
      <c r="D2525" s="5">
        <v>1.8</v>
      </c>
      <c r="E2525" s="6">
        <f t="shared" si="40"/>
        <v>1.5</v>
      </c>
    </row>
    <row r="2526" spans="1:5" x14ac:dyDescent="0.25">
      <c r="A2526" s="4">
        <v>41972</v>
      </c>
      <c r="C2526">
        <v>1</v>
      </c>
      <c r="D2526" s="5">
        <v>0.8</v>
      </c>
      <c r="E2526" s="6">
        <f t="shared" si="40"/>
        <v>0.9</v>
      </c>
    </row>
    <row r="2527" spans="1:5" x14ac:dyDescent="0.25">
      <c r="A2527" s="4">
        <v>41973</v>
      </c>
      <c r="C2527">
        <v>0</v>
      </c>
      <c r="D2527" s="5">
        <v>0</v>
      </c>
      <c r="E2527" s="6">
        <f t="shared" si="40"/>
        <v>0</v>
      </c>
    </row>
    <row r="2528" spans="1:5" x14ac:dyDescent="0.25">
      <c r="A2528" s="4">
        <v>41974</v>
      </c>
      <c r="C2528">
        <v>0.2</v>
      </c>
      <c r="D2528" s="5">
        <v>0.4</v>
      </c>
      <c r="E2528" s="6">
        <f t="shared" si="40"/>
        <v>0.30000000000000004</v>
      </c>
    </row>
    <row r="2529" spans="1:5" x14ac:dyDescent="0.25">
      <c r="A2529" s="4">
        <v>41975</v>
      </c>
      <c r="C2529">
        <v>1.8</v>
      </c>
      <c r="D2529" s="5">
        <v>1.8</v>
      </c>
      <c r="E2529" s="6">
        <f t="shared" si="40"/>
        <v>1.8</v>
      </c>
    </row>
    <row r="2530" spans="1:5" x14ac:dyDescent="0.25">
      <c r="A2530" s="4">
        <v>41976</v>
      </c>
      <c r="C2530">
        <v>0</v>
      </c>
      <c r="D2530" s="5">
        <v>0</v>
      </c>
      <c r="E2530" s="6">
        <f t="shared" si="40"/>
        <v>0</v>
      </c>
    </row>
    <row r="2531" spans="1:5" x14ac:dyDescent="0.25">
      <c r="A2531" s="4">
        <v>41977</v>
      </c>
      <c r="C2531">
        <v>0.2</v>
      </c>
      <c r="D2531" s="5">
        <v>0.2</v>
      </c>
      <c r="E2531" s="6">
        <f t="shared" si="40"/>
        <v>0.2</v>
      </c>
    </row>
    <row r="2532" spans="1:5" x14ac:dyDescent="0.25">
      <c r="A2532" s="4">
        <v>41978</v>
      </c>
      <c r="C2532">
        <v>1</v>
      </c>
      <c r="D2532" s="5">
        <v>0.6</v>
      </c>
      <c r="E2532" s="6">
        <f t="shared" si="40"/>
        <v>0.8</v>
      </c>
    </row>
    <row r="2533" spans="1:5" x14ac:dyDescent="0.25">
      <c r="A2533" s="4">
        <v>41979</v>
      </c>
      <c r="C2533">
        <v>0</v>
      </c>
      <c r="D2533" s="5">
        <v>0</v>
      </c>
      <c r="E2533" s="6">
        <f t="shared" si="40"/>
        <v>0</v>
      </c>
    </row>
    <row r="2534" spans="1:5" x14ac:dyDescent="0.25">
      <c r="A2534" s="4">
        <v>41980</v>
      </c>
      <c r="C2534">
        <v>1</v>
      </c>
      <c r="D2534" s="5">
        <v>0.8</v>
      </c>
      <c r="E2534" s="6">
        <f t="shared" si="40"/>
        <v>0.9</v>
      </c>
    </row>
    <row r="2535" spans="1:5" x14ac:dyDescent="0.25">
      <c r="A2535" s="4">
        <v>41981</v>
      </c>
      <c r="C2535">
        <v>0.4</v>
      </c>
      <c r="D2535" s="5">
        <v>0.2</v>
      </c>
      <c r="E2535" s="6">
        <f t="shared" si="40"/>
        <v>0.30000000000000004</v>
      </c>
    </row>
    <row r="2536" spans="1:5" x14ac:dyDescent="0.25">
      <c r="A2536" s="4">
        <v>41982</v>
      </c>
      <c r="C2536">
        <v>0</v>
      </c>
      <c r="D2536" s="5">
        <v>0</v>
      </c>
      <c r="E2536" s="6">
        <f t="shared" si="40"/>
        <v>0</v>
      </c>
    </row>
    <row r="2537" spans="1:5" x14ac:dyDescent="0.25">
      <c r="A2537" s="4">
        <v>41983</v>
      </c>
      <c r="C2537">
        <v>1.2</v>
      </c>
      <c r="D2537" s="5">
        <v>0.6</v>
      </c>
      <c r="E2537" s="6">
        <f t="shared" si="40"/>
        <v>0.89999999999999991</v>
      </c>
    </row>
    <row r="2538" spans="1:5" x14ac:dyDescent="0.25">
      <c r="A2538" s="4">
        <v>41984</v>
      </c>
      <c r="C2538">
        <v>8.6</v>
      </c>
      <c r="D2538" s="5">
        <v>5.6</v>
      </c>
      <c r="E2538" s="6">
        <f t="shared" si="40"/>
        <v>7.1</v>
      </c>
    </row>
    <row r="2539" spans="1:5" x14ac:dyDescent="0.25">
      <c r="A2539" s="4">
        <v>41985</v>
      </c>
      <c r="C2539">
        <v>0.6</v>
      </c>
      <c r="D2539" s="5">
        <v>0.2</v>
      </c>
      <c r="E2539" s="6">
        <f t="shared" si="40"/>
        <v>0.4</v>
      </c>
    </row>
    <row r="2540" spans="1:5" x14ac:dyDescent="0.25">
      <c r="A2540" s="4">
        <v>41986</v>
      </c>
      <c r="C2540">
        <v>0</v>
      </c>
      <c r="D2540" s="5">
        <v>0</v>
      </c>
      <c r="E2540" s="6">
        <f t="shared" si="40"/>
        <v>0</v>
      </c>
    </row>
    <row r="2541" spans="1:5" x14ac:dyDescent="0.25">
      <c r="A2541" s="4">
        <v>41987</v>
      </c>
      <c r="C2541">
        <v>0.4</v>
      </c>
      <c r="D2541" s="5">
        <v>0</v>
      </c>
      <c r="E2541" s="6">
        <f t="shared" si="40"/>
        <v>0.2</v>
      </c>
    </row>
    <row r="2542" spans="1:5" x14ac:dyDescent="0.25">
      <c r="A2542" s="4">
        <v>41988</v>
      </c>
      <c r="C2542">
        <v>1.2</v>
      </c>
      <c r="D2542" s="5">
        <v>1</v>
      </c>
      <c r="E2542" s="6">
        <f t="shared" si="40"/>
        <v>1.1000000000000001</v>
      </c>
    </row>
    <row r="2543" spans="1:5" x14ac:dyDescent="0.25">
      <c r="A2543" s="4">
        <v>41989</v>
      </c>
      <c r="C2543">
        <v>0.2</v>
      </c>
      <c r="D2543" s="5">
        <v>0</v>
      </c>
      <c r="E2543" s="6">
        <f t="shared" si="40"/>
        <v>0.1</v>
      </c>
    </row>
    <row r="2544" spans="1:5" x14ac:dyDescent="0.25">
      <c r="A2544" s="4">
        <v>41990</v>
      </c>
      <c r="C2544">
        <v>6.8</v>
      </c>
      <c r="D2544" s="5">
        <v>5.2</v>
      </c>
      <c r="E2544" s="6">
        <f t="shared" si="40"/>
        <v>6</v>
      </c>
    </row>
    <row r="2545" spans="1:5" x14ac:dyDescent="0.25">
      <c r="A2545" s="4">
        <v>41991</v>
      </c>
      <c r="C2545">
        <v>0.6</v>
      </c>
      <c r="D2545" s="5">
        <v>0.2</v>
      </c>
      <c r="E2545" s="6">
        <f t="shared" si="40"/>
        <v>0.4</v>
      </c>
    </row>
    <row r="2546" spans="1:5" x14ac:dyDescent="0.25">
      <c r="A2546" s="4">
        <v>41992</v>
      </c>
      <c r="C2546">
        <v>0.6</v>
      </c>
      <c r="D2546" s="5">
        <v>0.2</v>
      </c>
      <c r="E2546" s="6">
        <f t="shared" si="40"/>
        <v>0.4</v>
      </c>
    </row>
    <row r="2547" spans="1:5" x14ac:dyDescent="0.25">
      <c r="A2547" s="4">
        <v>41993</v>
      </c>
      <c r="C2547">
        <v>0.2</v>
      </c>
      <c r="D2547" s="5">
        <v>0</v>
      </c>
      <c r="E2547" s="6">
        <f t="shared" si="40"/>
        <v>0.1</v>
      </c>
    </row>
    <row r="2548" spans="1:5" x14ac:dyDescent="0.25">
      <c r="A2548" s="4">
        <v>41994</v>
      </c>
      <c r="C2548">
        <v>0</v>
      </c>
      <c r="D2548" s="5">
        <v>0</v>
      </c>
      <c r="E2548" s="6">
        <f t="shared" si="40"/>
        <v>0</v>
      </c>
    </row>
    <row r="2549" spans="1:5" x14ac:dyDescent="0.25">
      <c r="A2549" s="4">
        <v>41995</v>
      </c>
      <c r="C2549">
        <v>1.4</v>
      </c>
      <c r="D2549" s="5">
        <v>0.4</v>
      </c>
      <c r="E2549" s="6">
        <f t="shared" si="40"/>
        <v>0.89999999999999991</v>
      </c>
    </row>
    <row r="2550" spans="1:5" x14ac:dyDescent="0.25">
      <c r="A2550" s="4">
        <v>41996</v>
      </c>
      <c r="C2550">
        <v>5.8</v>
      </c>
      <c r="D2550" s="5">
        <v>9</v>
      </c>
      <c r="E2550" s="6">
        <f t="shared" si="40"/>
        <v>7.4</v>
      </c>
    </row>
    <row r="2551" spans="1:5" x14ac:dyDescent="0.25">
      <c r="A2551" s="4">
        <v>41997</v>
      </c>
      <c r="C2551">
        <v>6.4</v>
      </c>
      <c r="D2551" s="5">
        <v>5.8</v>
      </c>
      <c r="E2551" s="6">
        <f t="shared" si="40"/>
        <v>6.1</v>
      </c>
    </row>
    <row r="2552" spans="1:5" x14ac:dyDescent="0.25">
      <c r="A2552" s="4">
        <v>41998</v>
      </c>
      <c r="C2552">
        <v>0.6</v>
      </c>
      <c r="D2552" s="5">
        <v>0</v>
      </c>
      <c r="E2552" s="6">
        <f t="shared" si="40"/>
        <v>0.3</v>
      </c>
    </row>
    <row r="2553" spans="1:5" x14ac:dyDescent="0.25">
      <c r="A2553" s="4">
        <v>41999</v>
      </c>
      <c r="C2553">
        <v>0</v>
      </c>
      <c r="D2553" s="5">
        <v>0</v>
      </c>
      <c r="E2553" s="6">
        <f t="shared" si="40"/>
        <v>0</v>
      </c>
    </row>
    <row r="2554" spans="1:5" x14ac:dyDescent="0.25">
      <c r="A2554" s="4">
        <v>42000</v>
      </c>
      <c r="C2554">
        <v>0</v>
      </c>
      <c r="D2554" s="5">
        <v>0.2</v>
      </c>
      <c r="E2554" s="6">
        <f t="shared" si="40"/>
        <v>0.1</v>
      </c>
    </row>
    <row r="2555" spans="1:5" x14ac:dyDescent="0.25">
      <c r="A2555" s="4">
        <v>42001</v>
      </c>
      <c r="C2555">
        <v>4</v>
      </c>
      <c r="D2555" s="5">
        <v>4.8</v>
      </c>
      <c r="E2555" s="6">
        <f t="shared" si="40"/>
        <v>4.4000000000000004</v>
      </c>
    </row>
    <row r="2556" spans="1:5" x14ac:dyDescent="0.25">
      <c r="A2556" s="4">
        <v>42002</v>
      </c>
      <c r="C2556">
        <v>0</v>
      </c>
      <c r="D2556" s="5">
        <v>0.2</v>
      </c>
      <c r="E2556" s="6">
        <f t="shared" si="40"/>
        <v>0.1</v>
      </c>
    </row>
    <row r="2557" spans="1:5" x14ac:dyDescent="0.25">
      <c r="A2557" s="4">
        <v>42003</v>
      </c>
      <c r="C2557">
        <v>0</v>
      </c>
      <c r="D2557" s="5">
        <v>0.4</v>
      </c>
      <c r="E2557" s="6">
        <f t="shared" si="40"/>
        <v>0.2</v>
      </c>
    </row>
    <row r="2558" spans="1:5" x14ac:dyDescent="0.25">
      <c r="A2558" s="4">
        <v>42004</v>
      </c>
      <c r="C2558">
        <v>0.8</v>
      </c>
      <c r="D2558" s="5">
        <v>0</v>
      </c>
      <c r="E2558" s="6">
        <f t="shared" si="40"/>
        <v>0.4</v>
      </c>
    </row>
    <row r="2559" spans="1:5" x14ac:dyDescent="0.25">
      <c r="A2559" s="4">
        <v>42005</v>
      </c>
      <c r="C2559">
        <v>0.2</v>
      </c>
      <c r="D2559" s="5">
        <v>0</v>
      </c>
      <c r="E2559" s="6">
        <f t="shared" si="40"/>
        <v>0.1</v>
      </c>
    </row>
    <row r="2560" spans="1:5" x14ac:dyDescent="0.25">
      <c r="A2560" s="4">
        <v>42006</v>
      </c>
      <c r="C2560">
        <v>1.4</v>
      </c>
      <c r="D2560" s="5">
        <v>0.6</v>
      </c>
      <c r="E2560" s="6">
        <f t="shared" si="40"/>
        <v>1</v>
      </c>
    </row>
    <row r="2561" spans="1:5" x14ac:dyDescent="0.25">
      <c r="A2561" s="4">
        <v>42007</v>
      </c>
      <c r="C2561">
        <v>0.4</v>
      </c>
      <c r="D2561" s="5">
        <v>0.2</v>
      </c>
      <c r="E2561" s="6">
        <f t="shared" si="40"/>
        <v>0.30000000000000004</v>
      </c>
    </row>
    <row r="2562" spans="1:5" x14ac:dyDescent="0.25">
      <c r="A2562" s="4">
        <v>42008</v>
      </c>
      <c r="C2562">
        <v>0</v>
      </c>
      <c r="D2562" s="5">
        <v>0</v>
      </c>
      <c r="E2562" s="6">
        <f t="shared" si="40"/>
        <v>0</v>
      </c>
    </row>
    <row r="2563" spans="1:5" x14ac:dyDescent="0.25">
      <c r="A2563" s="4">
        <v>42009</v>
      </c>
      <c r="C2563">
        <v>0</v>
      </c>
      <c r="D2563" s="5">
        <v>0.2</v>
      </c>
      <c r="E2563" s="6">
        <f t="shared" si="40"/>
        <v>0.1</v>
      </c>
    </row>
    <row r="2564" spans="1:5" x14ac:dyDescent="0.25">
      <c r="A2564" s="4">
        <v>42010</v>
      </c>
      <c r="C2564">
        <v>0.4</v>
      </c>
      <c r="D2564" s="5">
        <v>0.2</v>
      </c>
      <c r="E2564" s="6">
        <f t="shared" ref="E2564:E2627" si="41">AVERAGE(B2564,C2564,D2564)</f>
        <v>0.30000000000000004</v>
      </c>
    </row>
    <row r="2565" spans="1:5" x14ac:dyDescent="0.25">
      <c r="A2565" s="4">
        <v>42011</v>
      </c>
      <c r="C2565">
        <v>0.2</v>
      </c>
      <c r="D2565" s="5">
        <v>0</v>
      </c>
      <c r="E2565" s="6">
        <f t="shared" si="41"/>
        <v>0.1</v>
      </c>
    </row>
    <row r="2566" spans="1:5" x14ac:dyDescent="0.25">
      <c r="A2566" s="4">
        <v>42012</v>
      </c>
      <c r="C2566">
        <v>0.2</v>
      </c>
      <c r="D2566" s="5">
        <v>0</v>
      </c>
      <c r="E2566" s="6">
        <f t="shared" si="41"/>
        <v>0.1</v>
      </c>
    </row>
    <row r="2567" spans="1:5" x14ac:dyDescent="0.25">
      <c r="A2567" s="4">
        <v>42013</v>
      </c>
      <c r="C2567">
        <v>0</v>
      </c>
      <c r="D2567" s="5">
        <v>0</v>
      </c>
      <c r="E2567" s="6">
        <f t="shared" si="41"/>
        <v>0</v>
      </c>
    </row>
    <row r="2568" spans="1:5" x14ac:dyDescent="0.25">
      <c r="A2568" s="4">
        <v>42014</v>
      </c>
      <c r="C2568">
        <v>3.2</v>
      </c>
      <c r="D2568" s="5">
        <v>2.6</v>
      </c>
      <c r="E2568" s="6">
        <f t="shared" si="41"/>
        <v>2.9000000000000004</v>
      </c>
    </row>
    <row r="2569" spans="1:5" x14ac:dyDescent="0.25">
      <c r="A2569" s="4">
        <v>42015</v>
      </c>
      <c r="C2569">
        <v>0.8</v>
      </c>
      <c r="D2569" s="5">
        <v>0.2</v>
      </c>
      <c r="E2569" s="6">
        <f t="shared" si="41"/>
        <v>0.5</v>
      </c>
    </row>
    <row r="2570" spans="1:5" x14ac:dyDescent="0.25">
      <c r="A2570" s="4">
        <v>42016</v>
      </c>
      <c r="C2570">
        <v>1.6</v>
      </c>
      <c r="D2570" s="5">
        <v>0.4</v>
      </c>
      <c r="E2570" s="6">
        <f t="shared" si="41"/>
        <v>1</v>
      </c>
    </row>
    <row r="2571" spans="1:5" x14ac:dyDescent="0.25">
      <c r="A2571" s="4">
        <v>42017</v>
      </c>
      <c r="C2571">
        <v>1.4</v>
      </c>
      <c r="D2571" s="5">
        <v>0.6</v>
      </c>
      <c r="E2571" s="6">
        <f t="shared" si="41"/>
        <v>1</v>
      </c>
    </row>
    <row r="2572" spans="1:5" x14ac:dyDescent="0.25">
      <c r="A2572" s="4">
        <v>42018</v>
      </c>
      <c r="C2572">
        <v>0</v>
      </c>
      <c r="D2572" s="5">
        <v>0</v>
      </c>
      <c r="E2572" s="6">
        <f t="shared" si="41"/>
        <v>0</v>
      </c>
    </row>
    <row r="2573" spans="1:5" x14ac:dyDescent="0.25">
      <c r="A2573" s="4">
        <v>42019</v>
      </c>
      <c r="C2573">
        <v>6</v>
      </c>
      <c r="D2573" s="5">
        <v>4</v>
      </c>
      <c r="E2573" s="6">
        <f t="shared" si="41"/>
        <v>5</v>
      </c>
    </row>
    <row r="2574" spans="1:5" x14ac:dyDescent="0.25">
      <c r="A2574" s="4">
        <v>42020</v>
      </c>
      <c r="C2574">
        <v>1.6</v>
      </c>
      <c r="D2574" s="5">
        <v>1.2</v>
      </c>
      <c r="E2574" s="6">
        <f t="shared" si="41"/>
        <v>1.4</v>
      </c>
    </row>
    <row r="2575" spans="1:5" x14ac:dyDescent="0.25">
      <c r="A2575" s="4">
        <v>42021</v>
      </c>
      <c r="C2575">
        <v>0</v>
      </c>
      <c r="D2575" s="5">
        <v>0</v>
      </c>
      <c r="E2575" s="6">
        <f t="shared" si="41"/>
        <v>0</v>
      </c>
    </row>
    <row r="2576" spans="1:5" x14ac:dyDescent="0.25">
      <c r="A2576" s="4">
        <v>42022</v>
      </c>
      <c r="C2576">
        <v>0.2</v>
      </c>
      <c r="D2576" s="5">
        <v>0</v>
      </c>
      <c r="E2576" s="6">
        <f t="shared" si="41"/>
        <v>0.1</v>
      </c>
    </row>
    <row r="2577" spans="1:5" x14ac:dyDescent="0.25">
      <c r="A2577" s="4">
        <v>42023</v>
      </c>
      <c r="C2577">
        <v>4.2</v>
      </c>
      <c r="D2577" s="5">
        <v>11</v>
      </c>
      <c r="E2577" s="6">
        <f t="shared" si="41"/>
        <v>7.6</v>
      </c>
    </row>
    <row r="2578" spans="1:5" x14ac:dyDescent="0.25">
      <c r="A2578" s="4">
        <v>42024</v>
      </c>
      <c r="C2578">
        <v>6.6</v>
      </c>
      <c r="D2578" s="5">
        <v>10</v>
      </c>
      <c r="E2578" s="6">
        <f t="shared" si="41"/>
        <v>8.3000000000000007</v>
      </c>
    </row>
    <row r="2579" spans="1:5" x14ac:dyDescent="0.25">
      <c r="A2579" s="4">
        <v>42025</v>
      </c>
      <c r="C2579">
        <v>0.2</v>
      </c>
      <c r="D2579" s="5">
        <v>0.2</v>
      </c>
      <c r="E2579" s="6">
        <f t="shared" si="41"/>
        <v>0.2</v>
      </c>
    </row>
    <row r="2580" spans="1:5" x14ac:dyDescent="0.25">
      <c r="A2580" s="4">
        <v>42026</v>
      </c>
      <c r="C2580">
        <v>1</v>
      </c>
      <c r="D2580" s="5">
        <v>0.4</v>
      </c>
      <c r="E2580" s="6">
        <f t="shared" si="41"/>
        <v>0.7</v>
      </c>
    </row>
    <row r="2581" spans="1:5" x14ac:dyDescent="0.25">
      <c r="A2581" s="4">
        <v>42027</v>
      </c>
      <c r="C2581">
        <v>0</v>
      </c>
      <c r="D2581" s="5">
        <v>0</v>
      </c>
      <c r="E2581" s="6">
        <f t="shared" si="41"/>
        <v>0</v>
      </c>
    </row>
    <row r="2582" spans="1:5" x14ac:dyDescent="0.25">
      <c r="A2582" s="4">
        <v>42028</v>
      </c>
      <c r="C2582">
        <v>0.2</v>
      </c>
      <c r="D2582" s="5">
        <v>0</v>
      </c>
      <c r="E2582" s="6">
        <f t="shared" si="41"/>
        <v>0.1</v>
      </c>
    </row>
    <row r="2583" spans="1:5" x14ac:dyDescent="0.25">
      <c r="A2583" s="4">
        <v>42029</v>
      </c>
      <c r="C2583">
        <v>0.2</v>
      </c>
      <c r="D2583" s="5">
        <v>0.4</v>
      </c>
      <c r="E2583" s="6">
        <f t="shared" si="41"/>
        <v>0.30000000000000004</v>
      </c>
    </row>
    <row r="2584" spans="1:5" x14ac:dyDescent="0.25">
      <c r="A2584" s="4">
        <v>42030</v>
      </c>
      <c r="C2584">
        <v>0.4</v>
      </c>
      <c r="D2584" s="5">
        <v>0</v>
      </c>
      <c r="E2584" s="6">
        <f t="shared" si="41"/>
        <v>0.2</v>
      </c>
    </row>
    <row r="2585" spans="1:5" x14ac:dyDescent="0.25">
      <c r="A2585" s="4">
        <v>42031</v>
      </c>
      <c r="C2585">
        <v>0</v>
      </c>
      <c r="D2585" s="5">
        <v>0.2</v>
      </c>
      <c r="E2585" s="6">
        <f t="shared" si="41"/>
        <v>0.1</v>
      </c>
    </row>
    <row r="2586" spans="1:5" x14ac:dyDescent="0.25">
      <c r="A2586" s="4">
        <v>42032</v>
      </c>
      <c r="C2586">
        <v>5.4</v>
      </c>
      <c r="D2586" s="5">
        <v>3</v>
      </c>
      <c r="E2586" s="6">
        <f t="shared" si="41"/>
        <v>4.2</v>
      </c>
    </row>
    <row r="2587" spans="1:5" x14ac:dyDescent="0.25">
      <c r="A2587" s="4">
        <v>42033</v>
      </c>
      <c r="C2587">
        <v>1.6</v>
      </c>
      <c r="D2587" s="5">
        <v>0.8</v>
      </c>
      <c r="E2587" s="6">
        <f t="shared" si="41"/>
        <v>1.2000000000000002</v>
      </c>
    </row>
    <row r="2588" spans="1:5" x14ac:dyDescent="0.25">
      <c r="A2588" s="4">
        <v>42034</v>
      </c>
      <c r="C2588">
        <v>0</v>
      </c>
      <c r="D2588" s="5">
        <v>0.2</v>
      </c>
      <c r="E2588" s="6">
        <f t="shared" si="41"/>
        <v>0.1</v>
      </c>
    </row>
    <row r="2589" spans="1:5" x14ac:dyDescent="0.25">
      <c r="A2589" s="4">
        <v>42035</v>
      </c>
      <c r="C2589">
        <v>2.4</v>
      </c>
      <c r="D2589" s="5">
        <v>12.8</v>
      </c>
      <c r="E2589" s="6">
        <f t="shared" si="41"/>
        <v>7.6000000000000005</v>
      </c>
    </row>
    <row r="2590" spans="1:5" x14ac:dyDescent="0.25">
      <c r="A2590" s="4">
        <v>42036</v>
      </c>
      <c r="C2590">
        <v>2.2000000000000002</v>
      </c>
      <c r="D2590" s="5">
        <v>4</v>
      </c>
      <c r="E2590" s="6">
        <f t="shared" si="41"/>
        <v>3.1</v>
      </c>
    </row>
    <row r="2591" spans="1:5" x14ac:dyDescent="0.25">
      <c r="A2591" s="4">
        <v>42037</v>
      </c>
      <c r="C2591">
        <v>0</v>
      </c>
      <c r="D2591" s="5">
        <v>0</v>
      </c>
      <c r="E2591" s="6">
        <f t="shared" si="41"/>
        <v>0</v>
      </c>
    </row>
    <row r="2592" spans="1:5" x14ac:dyDescent="0.25">
      <c r="A2592" s="4">
        <v>42038</v>
      </c>
      <c r="C2592">
        <v>0</v>
      </c>
      <c r="D2592" s="5">
        <v>0</v>
      </c>
      <c r="E2592" s="6">
        <f t="shared" si="41"/>
        <v>0</v>
      </c>
    </row>
    <row r="2593" spans="1:5" x14ac:dyDescent="0.25">
      <c r="A2593" s="4">
        <v>42039</v>
      </c>
      <c r="C2593">
        <v>0.4</v>
      </c>
      <c r="D2593" s="5">
        <v>1.2</v>
      </c>
      <c r="E2593" s="6">
        <f t="shared" si="41"/>
        <v>0.8</v>
      </c>
    </row>
    <row r="2594" spans="1:5" x14ac:dyDescent="0.25">
      <c r="A2594" s="4">
        <v>42040</v>
      </c>
      <c r="C2594">
        <v>1</v>
      </c>
      <c r="D2594" s="5">
        <v>0.4</v>
      </c>
      <c r="E2594" s="6">
        <f t="shared" si="41"/>
        <v>0.7</v>
      </c>
    </row>
    <row r="2595" spans="1:5" x14ac:dyDescent="0.25">
      <c r="A2595" s="4">
        <v>42041</v>
      </c>
      <c r="C2595">
        <v>1.2</v>
      </c>
      <c r="D2595" s="5">
        <v>1.8</v>
      </c>
      <c r="E2595" s="6">
        <f t="shared" si="41"/>
        <v>1.5</v>
      </c>
    </row>
    <row r="2596" spans="1:5" x14ac:dyDescent="0.25">
      <c r="A2596" s="4">
        <v>42042</v>
      </c>
      <c r="C2596">
        <v>0</v>
      </c>
      <c r="D2596" s="5">
        <v>0</v>
      </c>
      <c r="E2596" s="6">
        <f t="shared" si="41"/>
        <v>0</v>
      </c>
    </row>
    <row r="2597" spans="1:5" x14ac:dyDescent="0.25">
      <c r="A2597" s="4">
        <v>42043</v>
      </c>
      <c r="C2597">
        <v>0.2</v>
      </c>
      <c r="D2597" s="5">
        <v>0.2</v>
      </c>
      <c r="E2597" s="6">
        <f t="shared" si="41"/>
        <v>0.2</v>
      </c>
    </row>
    <row r="2598" spans="1:5" x14ac:dyDescent="0.25">
      <c r="A2598" s="4">
        <v>42044</v>
      </c>
      <c r="C2598">
        <v>0.2</v>
      </c>
      <c r="D2598" s="5">
        <v>0</v>
      </c>
      <c r="E2598" s="6">
        <f t="shared" si="41"/>
        <v>0.1</v>
      </c>
    </row>
    <row r="2599" spans="1:5" x14ac:dyDescent="0.25">
      <c r="A2599" s="4">
        <v>42045</v>
      </c>
      <c r="C2599">
        <v>0</v>
      </c>
      <c r="D2599" s="5">
        <v>0</v>
      </c>
      <c r="E2599" s="6">
        <f t="shared" si="41"/>
        <v>0</v>
      </c>
    </row>
    <row r="2600" spans="1:5" x14ac:dyDescent="0.25">
      <c r="A2600" s="4">
        <v>42046</v>
      </c>
      <c r="C2600">
        <v>0</v>
      </c>
      <c r="D2600" s="5">
        <v>0</v>
      </c>
      <c r="E2600" s="6">
        <f t="shared" si="41"/>
        <v>0</v>
      </c>
    </row>
    <row r="2601" spans="1:5" x14ac:dyDescent="0.25">
      <c r="A2601" s="4">
        <v>42047</v>
      </c>
      <c r="C2601">
        <v>0</v>
      </c>
      <c r="D2601" s="5">
        <v>0</v>
      </c>
      <c r="E2601" s="6">
        <f t="shared" si="41"/>
        <v>0</v>
      </c>
    </row>
    <row r="2602" spans="1:5" x14ac:dyDescent="0.25">
      <c r="A2602" s="4">
        <v>42048</v>
      </c>
      <c r="C2602">
        <v>0.2</v>
      </c>
      <c r="D2602" s="5">
        <v>0</v>
      </c>
      <c r="E2602" s="6">
        <f t="shared" si="41"/>
        <v>0.1</v>
      </c>
    </row>
    <row r="2603" spans="1:5" x14ac:dyDescent="0.25">
      <c r="A2603" s="4">
        <v>42049</v>
      </c>
      <c r="C2603">
        <v>0</v>
      </c>
      <c r="D2603" s="5">
        <v>0</v>
      </c>
      <c r="E2603" s="6">
        <f t="shared" si="41"/>
        <v>0</v>
      </c>
    </row>
    <row r="2604" spans="1:5" x14ac:dyDescent="0.25">
      <c r="A2604" s="4">
        <v>42050</v>
      </c>
      <c r="C2604">
        <v>0</v>
      </c>
      <c r="D2604" s="5">
        <v>0.2</v>
      </c>
      <c r="E2604" s="6">
        <f t="shared" si="41"/>
        <v>0.1</v>
      </c>
    </row>
    <row r="2605" spans="1:5" x14ac:dyDescent="0.25">
      <c r="A2605" s="4">
        <v>42051</v>
      </c>
      <c r="C2605">
        <v>2.4</v>
      </c>
      <c r="D2605" s="5">
        <v>1</v>
      </c>
      <c r="E2605" s="6">
        <f t="shared" si="41"/>
        <v>1.7</v>
      </c>
    </row>
    <row r="2606" spans="1:5" x14ac:dyDescent="0.25">
      <c r="A2606" s="4">
        <v>42052</v>
      </c>
      <c r="C2606">
        <v>0</v>
      </c>
      <c r="D2606" s="5">
        <v>0.2</v>
      </c>
      <c r="E2606" s="6">
        <f t="shared" si="41"/>
        <v>0.1</v>
      </c>
    </row>
    <row r="2607" spans="1:5" x14ac:dyDescent="0.25">
      <c r="A2607" s="4">
        <v>42053</v>
      </c>
      <c r="C2607">
        <v>0.2</v>
      </c>
      <c r="D2607" s="5">
        <v>0</v>
      </c>
      <c r="E2607" s="6">
        <f t="shared" si="41"/>
        <v>0.1</v>
      </c>
    </row>
    <row r="2608" spans="1:5" x14ac:dyDescent="0.25">
      <c r="A2608" s="4">
        <v>42054</v>
      </c>
      <c r="C2608">
        <v>0</v>
      </c>
      <c r="D2608" s="5">
        <v>0</v>
      </c>
      <c r="E2608" s="6">
        <f t="shared" si="41"/>
        <v>0</v>
      </c>
    </row>
    <row r="2609" spans="1:5" x14ac:dyDescent="0.25">
      <c r="A2609" s="4">
        <v>42055</v>
      </c>
      <c r="C2609">
        <v>0</v>
      </c>
      <c r="D2609" s="5">
        <v>0</v>
      </c>
      <c r="E2609" s="6">
        <f t="shared" si="41"/>
        <v>0</v>
      </c>
    </row>
    <row r="2610" spans="1:5" x14ac:dyDescent="0.25">
      <c r="A2610" s="4">
        <v>42056</v>
      </c>
      <c r="C2610">
        <v>0.2</v>
      </c>
      <c r="D2610" s="5">
        <v>0</v>
      </c>
      <c r="E2610" s="6">
        <f t="shared" si="41"/>
        <v>0.1</v>
      </c>
    </row>
    <row r="2611" spans="1:5" x14ac:dyDescent="0.25">
      <c r="A2611" s="4">
        <v>42057</v>
      </c>
      <c r="C2611">
        <v>0.4</v>
      </c>
      <c r="D2611" s="5">
        <v>0.4</v>
      </c>
      <c r="E2611" s="6">
        <f t="shared" si="41"/>
        <v>0.4</v>
      </c>
    </row>
    <row r="2612" spans="1:5" x14ac:dyDescent="0.25">
      <c r="A2612" s="4">
        <v>42058</v>
      </c>
      <c r="C2612">
        <v>3.4</v>
      </c>
      <c r="D2612" s="5">
        <v>2.4</v>
      </c>
      <c r="E2612" s="6">
        <f t="shared" si="41"/>
        <v>2.9</v>
      </c>
    </row>
    <row r="2613" spans="1:5" x14ac:dyDescent="0.25">
      <c r="A2613" s="4">
        <v>42059</v>
      </c>
      <c r="C2613">
        <v>0.8</v>
      </c>
      <c r="D2613" s="5">
        <v>0.2</v>
      </c>
      <c r="E2613" s="6">
        <f t="shared" si="41"/>
        <v>0.5</v>
      </c>
    </row>
    <row r="2614" spans="1:5" x14ac:dyDescent="0.25">
      <c r="A2614" s="4">
        <v>42060</v>
      </c>
      <c r="C2614">
        <v>1</v>
      </c>
      <c r="D2614" s="5">
        <v>0.2</v>
      </c>
      <c r="E2614" s="6">
        <f t="shared" si="41"/>
        <v>0.6</v>
      </c>
    </row>
    <row r="2615" spans="1:5" x14ac:dyDescent="0.25">
      <c r="A2615" s="4">
        <v>42061</v>
      </c>
      <c r="C2615">
        <v>2</v>
      </c>
      <c r="D2615" s="5">
        <v>1.4</v>
      </c>
      <c r="E2615" s="6">
        <f t="shared" si="41"/>
        <v>1.7</v>
      </c>
    </row>
    <row r="2616" spans="1:5" x14ac:dyDescent="0.25">
      <c r="A2616" s="4">
        <v>42062</v>
      </c>
      <c r="C2616">
        <v>0.8</v>
      </c>
      <c r="D2616" s="5">
        <v>0.4</v>
      </c>
      <c r="E2616" s="6">
        <f t="shared" si="41"/>
        <v>0.60000000000000009</v>
      </c>
    </row>
    <row r="2617" spans="1:5" x14ac:dyDescent="0.25">
      <c r="A2617" s="4">
        <v>42063</v>
      </c>
      <c r="C2617">
        <v>0</v>
      </c>
      <c r="D2617" s="5">
        <v>0</v>
      </c>
      <c r="E2617" s="6">
        <f t="shared" si="41"/>
        <v>0</v>
      </c>
    </row>
    <row r="2618" spans="1:5" x14ac:dyDescent="0.25">
      <c r="A2618" s="4">
        <v>42064</v>
      </c>
      <c r="C2618">
        <v>0.4</v>
      </c>
      <c r="D2618" s="5">
        <v>0.4</v>
      </c>
      <c r="E2618" s="6">
        <f t="shared" si="41"/>
        <v>0.4</v>
      </c>
    </row>
    <row r="2619" spans="1:5" x14ac:dyDescent="0.25">
      <c r="A2619" s="4">
        <v>42065</v>
      </c>
      <c r="C2619">
        <v>0.2</v>
      </c>
      <c r="D2619" s="5">
        <v>0</v>
      </c>
      <c r="E2619" s="6">
        <f t="shared" si="41"/>
        <v>0.1</v>
      </c>
    </row>
    <row r="2620" spans="1:5" x14ac:dyDescent="0.25">
      <c r="A2620" s="4">
        <v>42066</v>
      </c>
      <c r="C2620">
        <v>0</v>
      </c>
      <c r="D2620" s="5">
        <v>0</v>
      </c>
      <c r="E2620" s="6">
        <f t="shared" si="41"/>
        <v>0</v>
      </c>
    </row>
    <row r="2621" spans="1:5" x14ac:dyDescent="0.25">
      <c r="A2621" s="4">
        <v>42067</v>
      </c>
      <c r="C2621">
        <v>0.2</v>
      </c>
      <c r="D2621" s="5">
        <v>0</v>
      </c>
      <c r="E2621" s="6">
        <f t="shared" si="41"/>
        <v>0.1</v>
      </c>
    </row>
    <row r="2622" spans="1:5" x14ac:dyDescent="0.25">
      <c r="A2622" s="4">
        <v>42068</v>
      </c>
      <c r="C2622">
        <v>0</v>
      </c>
      <c r="D2622" s="5">
        <v>0</v>
      </c>
      <c r="E2622" s="6">
        <f t="shared" si="41"/>
        <v>0</v>
      </c>
    </row>
    <row r="2623" spans="1:5" x14ac:dyDescent="0.25">
      <c r="A2623" s="4">
        <v>42069</v>
      </c>
      <c r="C2623">
        <v>0</v>
      </c>
      <c r="D2623" s="5">
        <v>0</v>
      </c>
      <c r="E2623" s="6">
        <f t="shared" si="41"/>
        <v>0</v>
      </c>
    </row>
    <row r="2624" spans="1:5" x14ac:dyDescent="0.25">
      <c r="A2624" s="4">
        <v>42070</v>
      </c>
      <c r="C2624">
        <v>0</v>
      </c>
      <c r="D2624" s="5">
        <v>0</v>
      </c>
      <c r="E2624" s="6">
        <f t="shared" si="41"/>
        <v>0</v>
      </c>
    </row>
    <row r="2625" spans="1:5" x14ac:dyDescent="0.25">
      <c r="A2625" s="4">
        <v>42071</v>
      </c>
      <c r="C2625">
        <v>0</v>
      </c>
      <c r="D2625" s="5">
        <v>0</v>
      </c>
      <c r="E2625" s="6">
        <f t="shared" si="41"/>
        <v>0</v>
      </c>
    </row>
    <row r="2626" spans="1:5" x14ac:dyDescent="0.25">
      <c r="A2626" s="4">
        <v>42072</v>
      </c>
      <c r="C2626">
        <v>0</v>
      </c>
      <c r="D2626" s="5">
        <v>0</v>
      </c>
      <c r="E2626" s="6">
        <f t="shared" si="41"/>
        <v>0</v>
      </c>
    </row>
    <row r="2627" spans="1:5" x14ac:dyDescent="0.25">
      <c r="A2627" s="4">
        <v>42073</v>
      </c>
      <c r="C2627">
        <v>0</v>
      </c>
      <c r="D2627" s="5">
        <v>0</v>
      </c>
      <c r="E2627" s="6">
        <f t="shared" si="41"/>
        <v>0</v>
      </c>
    </row>
    <row r="2628" spans="1:5" x14ac:dyDescent="0.25">
      <c r="A2628" s="4">
        <v>42074</v>
      </c>
      <c r="C2628">
        <v>0</v>
      </c>
      <c r="D2628" s="5">
        <v>0</v>
      </c>
      <c r="E2628" s="6">
        <f t="shared" ref="E2628:E2691" si="42">AVERAGE(B2628,C2628,D2628)</f>
        <v>0</v>
      </c>
    </row>
    <row r="2629" spans="1:5" x14ac:dyDescent="0.25">
      <c r="A2629" s="4">
        <v>42075</v>
      </c>
      <c r="C2629">
        <v>0.6</v>
      </c>
      <c r="D2629" s="5">
        <v>0.4</v>
      </c>
      <c r="E2629" s="6">
        <f t="shared" si="42"/>
        <v>0.5</v>
      </c>
    </row>
    <row r="2630" spans="1:5" x14ac:dyDescent="0.25">
      <c r="A2630" s="4">
        <v>42076</v>
      </c>
      <c r="C2630">
        <v>15</v>
      </c>
      <c r="D2630" s="5">
        <v>14</v>
      </c>
      <c r="E2630" s="6">
        <f t="shared" si="42"/>
        <v>14.5</v>
      </c>
    </row>
    <row r="2631" spans="1:5" x14ac:dyDescent="0.25">
      <c r="A2631" s="4">
        <v>42077</v>
      </c>
      <c r="C2631">
        <v>0.4</v>
      </c>
      <c r="D2631" s="5">
        <v>0.2</v>
      </c>
      <c r="E2631" s="6">
        <f t="shared" si="42"/>
        <v>0.30000000000000004</v>
      </c>
    </row>
    <row r="2632" spans="1:5" x14ac:dyDescent="0.25">
      <c r="A2632" s="4">
        <v>42078</v>
      </c>
      <c r="C2632">
        <v>0</v>
      </c>
      <c r="D2632" s="5">
        <v>0</v>
      </c>
      <c r="E2632" s="6">
        <f t="shared" si="42"/>
        <v>0</v>
      </c>
    </row>
    <row r="2633" spans="1:5" x14ac:dyDescent="0.25">
      <c r="A2633" s="4">
        <v>42079</v>
      </c>
      <c r="C2633">
        <v>0.2</v>
      </c>
      <c r="D2633" s="5">
        <v>0.2</v>
      </c>
      <c r="E2633" s="6">
        <f t="shared" si="42"/>
        <v>0.2</v>
      </c>
    </row>
    <row r="2634" spans="1:5" x14ac:dyDescent="0.25">
      <c r="A2634" s="4">
        <v>42080</v>
      </c>
      <c r="C2634">
        <v>0.6</v>
      </c>
      <c r="D2634" s="5">
        <v>0.2</v>
      </c>
      <c r="E2634" s="6">
        <f t="shared" si="42"/>
        <v>0.4</v>
      </c>
    </row>
    <row r="2635" spans="1:5" x14ac:dyDescent="0.25">
      <c r="A2635" s="4">
        <v>42081</v>
      </c>
      <c r="C2635">
        <v>0</v>
      </c>
      <c r="D2635" s="5">
        <v>0</v>
      </c>
      <c r="E2635" s="6">
        <f t="shared" si="42"/>
        <v>0</v>
      </c>
    </row>
    <row r="2636" spans="1:5" x14ac:dyDescent="0.25">
      <c r="A2636" s="4">
        <v>42082</v>
      </c>
      <c r="C2636">
        <v>0</v>
      </c>
      <c r="D2636" s="5">
        <v>0</v>
      </c>
      <c r="E2636" s="6">
        <f t="shared" si="42"/>
        <v>0</v>
      </c>
    </row>
    <row r="2637" spans="1:5" x14ac:dyDescent="0.25">
      <c r="A2637" s="4">
        <v>42083</v>
      </c>
      <c r="C2637">
        <v>0</v>
      </c>
      <c r="D2637" s="5">
        <v>0</v>
      </c>
      <c r="E2637" s="6">
        <f t="shared" si="42"/>
        <v>0</v>
      </c>
    </row>
    <row r="2638" spans="1:5" x14ac:dyDescent="0.25">
      <c r="A2638" s="4">
        <v>42084</v>
      </c>
      <c r="C2638">
        <v>0</v>
      </c>
      <c r="D2638" s="5">
        <v>0.2</v>
      </c>
      <c r="E2638" s="6">
        <f t="shared" si="42"/>
        <v>0.1</v>
      </c>
    </row>
    <row r="2639" spans="1:5" x14ac:dyDescent="0.25">
      <c r="A2639" s="4">
        <v>42085</v>
      </c>
      <c r="C2639">
        <v>0</v>
      </c>
      <c r="D2639" s="5">
        <v>0</v>
      </c>
      <c r="E2639" s="6">
        <f t="shared" si="42"/>
        <v>0</v>
      </c>
    </row>
    <row r="2640" spans="1:5" x14ac:dyDescent="0.25">
      <c r="A2640" s="4">
        <v>42086</v>
      </c>
      <c r="C2640">
        <v>0</v>
      </c>
      <c r="D2640" s="5">
        <v>0</v>
      </c>
      <c r="E2640" s="6">
        <f t="shared" si="42"/>
        <v>0</v>
      </c>
    </row>
    <row r="2641" spans="1:5" x14ac:dyDescent="0.25">
      <c r="A2641" s="4">
        <v>42087</v>
      </c>
      <c r="C2641">
        <v>0</v>
      </c>
      <c r="D2641" s="5">
        <v>0</v>
      </c>
      <c r="E2641" s="6">
        <f t="shared" si="42"/>
        <v>0</v>
      </c>
    </row>
    <row r="2642" spans="1:5" x14ac:dyDescent="0.25">
      <c r="A2642" s="4">
        <v>42088</v>
      </c>
      <c r="C2642">
        <v>1</v>
      </c>
      <c r="D2642" s="5">
        <v>2</v>
      </c>
      <c r="E2642" s="6">
        <f t="shared" si="42"/>
        <v>1.5</v>
      </c>
    </row>
    <row r="2643" spans="1:5" x14ac:dyDescent="0.25">
      <c r="A2643" s="4">
        <v>42089</v>
      </c>
      <c r="C2643">
        <v>4.4000000000000004</v>
      </c>
      <c r="D2643" s="5">
        <v>3.8</v>
      </c>
      <c r="E2643" s="6">
        <f t="shared" si="42"/>
        <v>4.0999999999999996</v>
      </c>
    </row>
    <row r="2644" spans="1:5" x14ac:dyDescent="0.25">
      <c r="A2644" s="4">
        <v>42090</v>
      </c>
      <c r="C2644">
        <v>0</v>
      </c>
      <c r="D2644" s="5">
        <v>0</v>
      </c>
      <c r="E2644" s="6">
        <f t="shared" si="42"/>
        <v>0</v>
      </c>
    </row>
    <row r="2645" spans="1:5" x14ac:dyDescent="0.25">
      <c r="A2645" s="4">
        <v>42091</v>
      </c>
      <c r="C2645">
        <v>3.2</v>
      </c>
      <c r="D2645" s="5">
        <v>2.8</v>
      </c>
      <c r="E2645" s="6">
        <f t="shared" si="42"/>
        <v>3</v>
      </c>
    </row>
    <row r="2646" spans="1:5" x14ac:dyDescent="0.25">
      <c r="A2646" s="4">
        <v>42092</v>
      </c>
      <c r="C2646">
        <v>3.2</v>
      </c>
      <c r="D2646" s="5">
        <v>2.8</v>
      </c>
      <c r="E2646" s="6">
        <f t="shared" si="42"/>
        <v>3</v>
      </c>
    </row>
    <row r="2647" spans="1:5" x14ac:dyDescent="0.25">
      <c r="A2647" s="4">
        <v>42093</v>
      </c>
      <c r="C2647">
        <v>3.2</v>
      </c>
      <c r="D2647" s="5">
        <v>3.4</v>
      </c>
      <c r="E2647" s="6">
        <f t="shared" si="42"/>
        <v>3.3</v>
      </c>
    </row>
    <row r="2648" spans="1:5" x14ac:dyDescent="0.25">
      <c r="A2648" s="4">
        <v>42094</v>
      </c>
      <c r="C2648">
        <v>5.6</v>
      </c>
      <c r="D2648" s="5">
        <v>5.8</v>
      </c>
      <c r="E2648" s="6">
        <f t="shared" si="42"/>
        <v>5.6999999999999993</v>
      </c>
    </row>
    <row r="2649" spans="1:5" x14ac:dyDescent="0.25">
      <c r="A2649" s="4">
        <v>42095</v>
      </c>
      <c r="C2649">
        <v>3.2</v>
      </c>
      <c r="D2649" s="5">
        <v>3.6</v>
      </c>
      <c r="E2649" s="6">
        <f t="shared" si="42"/>
        <v>3.4000000000000004</v>
      </c>
    </row>
    <row r="2650" spans="1:5" x14ac:dyDescent="0.25">
      <c r="A2650" s="4">
        <v>42096</v>
      </c>
      <c r="C2650">
        <v>0</v>
      </c>
      <c r="D2650" s="5">
        <v>0</v>
      </c>
      <c r="E2650" s="6">
        <f t="shared" si="42"/>
        <v>0</v>
      </c>
    </row>
    <row r="2651" spans="1:5" x14ac:dyDescent="0.25">
      <c r="A2651" s="4">
        <v>42097</v>
      </c>
      <c r="C2651">
        <v>2</v>
      </c>
      <c r="D2651" s="5">
        <v>1.4</v>
      </c>
      <c r="E2651" s="6">
        <f t="shared" si="42"/>
        <v>1.7</v>
      </c>
    </row>
    <row r="2652" spans="1:5" x14ac:dyDescent="0.25">
      <c r="A2652" s="4">
        <v>42098</v>
      </c>
      <c r="C2652">
        <v>2.8</v>
      </c>
      <c r="D2652" s="5">
        <v>2.2000000000000002</v>
      </c>
      <c r="E2652" s="6">
        <f t="shared" si="42"/>
        <v>2.5</v>
      </c>
    </row>
    <row r="2653" spans="1:5" x14ac:dyDescent="0.25">
      <c r="A2653" s="4">
        <v>42099</v>
      </c>
      <c r="C2653">
        <v>0</v>
      </c>
      <c r="D2653" s="5">
        <v>0.2</v>
      </c>
      <c r="E2653" s="6">
        <f t="shared" si="42"/>
        <v>0.1</v>
      </c>
    </row>
    <row r="2654" spans="1:5" x14ac:dyDescent="0.25">
      <c r="A2654" s="4">
        <v>42100</v>
      </c>
      <c r="C2654">
        <v>0</v>
      </c>
      <c r="D2654" s="5">
        <v>0</v>
      </c>
      <c r="E2654" s="6">
        <f t="shared" si="42"/>
        <v>0</v>
      </c>
    </row>
    <row r="2655" spans="1:5" x14ac:dyDescent="0.25">
      <c r="A2655" s="4">
        <v>42101</v>
      </c>
      <c r="C2655">
        <v>0</v>
      </c>
      <c r="D2655" s="5">
        <v>0</v>
      </c>
      <c r="E2655" s="6">
        <f t="shared" si="42"/>
        <v>0</v>
      </c>
    </row>
    <row r="2656" spans="1:5" x14ac:dyDescent="0.25">
      <c r="A2656" s="4">
        <v>42102</v>
      </c>
      <c r="C2656">
        <v>0</v>
      </c>
      <c r="D2656" s="5">
        <v>0</v>
      </c>
      <c r="E2656" s="6">
        <f t="shared" si="42"/>
        <v>0</v>
      </c>
    </row>
    <row r="2657" spans="1:5" x14ac:dyDescent="0.25">
      <c r="A2657" s="4">
        <v>42103</v>
      </c>
      <c r="C2657">
        <v>0</v>
      </c>
      <c r="D2657" s="5">
        <v>0</v>
      </c>
      <c r="E2657" s="6">
        <f t="shared" si="42"/>
        <v>0</v>
      </c>
    </row>
    <row r="2658" spans="1:5" x14ac:dyDescent="0.25">
      <c r="A2658" s="4">
        <v>42104</v>
      </c>
      <c r="C2658">
        <v>0</v>
      </c>
      <c r="D2658" s="5">
        <v>0</v>
      </c>
      <c r="E2658" s="6">
        <f t="shared" si="42"/>
        <v>0</v>
      </c>
    </row>
    <row r="2659" spans="1:5" x14ac:dyDescent="0.25">
      <c r="A2659" s="4">
        <v>42105</v>
      </c>
      <c r="C2659">
        <v>0</v>
      </c>
      <c r="D2659" s="5">
        <v>0</v>
      </c>
      <c r="E2659" s="6">
        <f t="shared" si="42"/>
        <v>0</v>
      </c>
    </row>
    <row r="2660" spans="1:5" x14ac:dyDescent="0.25">
      <c r="A2660" s="4">
        <v>42106</v>
      </c>
      <c r="C2660">
        <v>0</v>
      </c>
      <c r="D2660" s="5">
        <v>0</v>
      </c>
      <c r="E2660" s="6">
        <f t="shared" si="42"/>
        <v>0</v>
      </c>
    </row>
    <row r="2661" spans="1:5" x14ac:dyDescent="0.25">
      <c r="A2661" s="4">
        <v>42107</v>
      </c>
      <c r="C2661">
        <v>9</v>
      </c>
      <c r="D2661" s="5">
        <v>8</v>
      </c>
      <c r="E2661" s="6">
        <f t="shared" si="42"/>
        <v>8.5</v>
      </c>
    </row>
    <row r="2662" spans="1:5" x14ac:dyDescent="0.25">
      <c r="A2662" s="4">
        <v>42108</v>
      </c>
      <c r="C2662">
        <v>0</v>
      </c>
      <c r="D2662" s="5">
        <v>0.2</v>
      </c>
      <c r="E2662" s="6">
        <f t="shared" si="42"/>
        <v>0.1</v>
      </c>
    </row>
    <row r="2663" spans="1:5" x14ac:dyDescent="0.25">
      <c r="A2663" s="4">
        <v>42109</v>
      </c>
      <c r="C2663">
        <v>0</v>
      </c>
      <c r="D2663" s="5">
        <v>0</v>
      </c>
      <c r="E2663" s="6">
        <f t="shared" si="42"/>
        <v>0</v>
      </c>
    </row>
    <row r="2664" spans="1:5" x14ac:dyDescent="0.25">
      <c r="A2664" s="4">
        <v>42110</v>
      </c>
      <c r="C2664">
        <v>0</v>
      </c>
      <c r="D2664" s="5">
        <v>0</v>
      </c>
      <c r="E2664" s="6">
        <f t="shared" si="42"/>
        <v>0</v>
      </c>
    </row>
    <row r="2665" spans="1:5" x14ac:dyDescent="0.25">
      <c r="A2665" s="4">
        <v>42111</v>
      </c>
      <c r="C2665">
        <v>0</v>
      </c>
      <c r="D2665" s="5">
        <v>0</v>
      </c>
      <c r="E2665" s="6">
        <f t="shared" si="42"/>
        <v>0</v>
      </c>
    </row>
    <row r="2666" spans="1:5" x14ac:dyDescent="0.25">
      <c r="A2666" s="4">
        <v>42112</v>
      </c>
      <c r="C2666">
        <v>0</v>
      </c>
      <c r="D2666" s="5">
        <v>0</v>
      </c>
      <c r="E2666" s="6">
        <f t="shared" si="42"/>
        <v>0</v>
      </c>
    </row>
    <row r="2667" spans="1:5" x14ac:dyDescent="0.25">
      <c r="A2667" s="4">
        <v>42113</v>
      </c>
      <c r="C2667">
        <v>0</v>
      </c>
      <c r="D2667" s="5">
        <v>0</v>
      </c>
      <c r="E2667" s="6">
        <f t="shared" si="42"/>
        <v>0</v>
      </c>
    </row>
    <row r="2668" spans="1:5" x14ac:dyDescent="0.25">
      <c r="A2668" s="4">
        <v>42114</v>
      </c>
      <c r="C2668">
        <v>0</v>
      </c>
      <c r="D2668" s="5">
        <v>0</v>
      </c>
      <c r="E2668" s="6">
        <f t="shared" si="42"/>
        <v>0</v>
      </c>
    </row>
    <row r="2669" spans="1:5" x14ac:dyDescent="0.25">
      <c r="A2669" s="4">
        <v>42115</v>
      </c>
      <c r="C2669">
        <v>0</v>
      </c>
      <c r="D2669" s="5">
        <v>0</v>
      </c>
      <c r="E2669" s="6">
        <f t="shared" si="42"/>
        <v>0</v>
      </c>
    </row>
    <row r="2670" spans="1:5" x14ac:dyDescent="0.25">
      <c r="A2670" s="4">
        <v>42116</v>
      </c>
      <c r="C2670">
        <v>0</v>
      </c>
      <c r="D2670" s="5">
        <v>0</v>
      </c>
      <c r="E2670" s="6">
        <f t="shared" si="42"/>
        <v>0</v>
      </c>
    </row>
    <row r="2671" spans="1:5" x14ac:dyDescent="0.25">
      <c r="A2671" s="4">
        <v>42117</v>
      </c>
      <c r="C2671">
        <v>0</v>
      </c>
      <c r="D2671" s="5">
        <v>0</v>
      </c>
      <c r="E2671" s="6">
        <f t="shared" si="42"/>
        <v>0</v>
      </c>
    </row>
    <row r="2672" spans="1:5" x14ac:dyDescent="0.25">
      <c r="A2672" s="4">
        <v>42118</v>
      </c>
      <c r="C2672">
        <v>0</v>
      </c>
      <c r="D2672" s="5">
        <v>0</v>
      </c>
      <c r="E2672" s="6">
        <f t="shared" si="42"/>
        <v>0</v>
      </c>
    </row>
    <row r="2673" spans="1:5" x14ac:dyDescent="0.25">
      <c r="A2673" s="4">
        <v>42119</v>
      </c>
      <c r="C2673">
        <v>0.4</v>
      </c>
      <c r="D2673" s="5">
        <v>0.2</v>
      </c>
      <c r="E2673" s="6">
        <f t="shared" si="42"/>
        <v>0.30000000000000004</v>
      </c>
    </row>
    <row r="2674" spans="1:5" x14ac:dyDescent="0.25">
      <c r="A2674" s="4">
        <v>42120</v>
      </c>
      <c r="C2674">
        <v>3</v>
      </c>
      <c r="D2674" s="5">
        <v>3</v>
      </c>
      <c r="E2674" s="6">
        <f t="shared" si="42"/>
        <v>3</v>
      </c>
    </row>
    <row r="2675" spans="1:5" x14ac:dyDescent="0.25">
      <c r="A2675" s="4">
        <v>42121</v>
      </c>
      <c r="C2675">
        <v>0</v>
      </c>
      <c r="D2675" s="5">
        <v>0</v>
      </c>
      <c r="E2675" s="6">
        <f t="shared" si="42"/>
        <v>0</v>
      </c>
    </row>
    <row r="2676" spans="1:5" x14ac:dyDescent="0.25">
      <c r="A2676" s="4">
        <v>42122</v>
      </c>
      <c r="C2676">
        <v>0.4</v>
      </c>
      <c r="D2676" s="5">
        <v>0.4</v>
      </c>
      <c r="E2676" s="6">
        <f t="shared" si="42"/>
        <v>0.4</v>
      </c>
    </row>
    <row r="2677" spans="1:5" x14ac:dyDescent="0.25">
      <c r="A2677" s="4">
        <v>42123</v>
      </c>
      <c r="C2677">
        <v>3.6</v>
      </c>
      <c r="D2677" s="5">
        <v>2</v>
      </c>
      <c r="E2677" s="6">
        <f t="shared" si="42"/>
        <v>2.8</v>
      </c>
    </row>
    <row r="2678" spans="1:5" x14ac:dyDescent="0.25">
      <c r="A2678" s="4">
        <v>42124</v>
      </c>
      <c r="C2678">
        <v>0.6</v>
      </c>
      <c r="D2678" s="5">
        <v>0.2</v>
      </c>
      <c r="E2678" s="6">
        <f t="shared" si="42"/>
        <v>0.4</v>
      </c>
    </row>
    <row r="2679" spans="1:5" x14ac:dyDescent="0.25">
      <c r="A2679" s="4">
        <v>42125</v>
      </c>
      <c r="C2679">
        <v>0.2</v>
      </c>
      <c r="D2679" s="5">
        <v>0.6</v>
      </c>
      <c r="E2679" s="6">
        <f t="shared" si="42"/>
        <v>0.4</v>
      </c>
    </row>
    <row r="2680" spans="1:5" x14ac:dyDescent="0.25">
      <c r="A2680" s="4">
        <v>42126</v>
      </c>
      <c r="C2680">
        <v>0</v>
      </c>
      <c r="D2680" s="5">
        <v>0</v>
      </c>
      <c r="E2680" s="6">
        <f t="shared" si="42"/>
        <v>0</v>
      </c>
    </row>
    <row r="2681" spans="1:5" x14ac:dyDescent="0.25">
      <c r="A2681" s="4">
        <v>42127</v>
      </c>
      <c r="C2681">
        <v>5.8</v>
      </c>
      <c r="D2681" s="5">
        <v>7.6</v>
      </c>
      <c r="E2681" s="6">
        <f t="shared" si="42"/>
        <v>6.6999999999999993</v>
      </c>
    </row>
    <row r="2682" spans="1:5" x14ac:dyDescent="0.25">
      <c r="A2682" s="4">
        <v>42128</v>
      </c>
      <c r="C2682">
        <v>3.6</v>
      </c>
      <c r="D2682" s="5">
        <v>6.8</v>
      </c>
      <c r="E2682" s="6">
        <f t="shared" si="42"/>
        <v>5.2</v>
      </c>
    </row>
    <row r="2683" spans="1:5" x14ac:dyDescent="0.25">
      <c r="A2683" s="4">
        <v>42129</v>
      </c>
      <c r="C2683">
        <v>12</v>
      </c>
      <c r="D2683" s="5">
        <v>14.2</v>
      </c>
      <c r="E2683" s="6">
        <f t="shared" si="42"/>
        <v>13.1</v>
      </c>
    </row>
    <row r="2684" spans="1:5" x14ac:dyDescent="0.25">
      <c r="A2684" s="4">
        <v>42130</v>
      </c>
      <c r="C2684">
        <v>1.4</v>
      </c>
      <c r="D2684" s="5">
        <v>2.4</v>
      </c>
      <c r="E2684" s="6">
        <f t="shared" si="42"/>
        <v>1.9</v>
      </c>
    </row>
    <row r="2685" spans="1:5" x14ac:dyDescent="0.25">
      <c r="A2685" s="4">
        <v>42131</v>
      </c>
      <c r="C2685">
        <v>4.8</v>
      </c>
      <c r="D2685" s="5">
        <v>2.4</v>
      </c>
      <c r="E2685" s="6">
        <f t="shared" si="42"/>
        <v>3.5999999999999996</v>
      </c>
    </row>
    <row r="2686" spans="1:5" x14ac:dyDescent="0.25">
      <c r="A2686" s="4">
        <v>42132</v>
      </c>
      <c r="C2686">
        <v>0</v>
      </c>
      <c r="D2686" s="5">
        <v>0</v>
      </c>
      <c r="E2686" s="6">
        <f t="shared" si="42"/>
        <v>0</v>
      </c>
    </row>
    <row r="2687" spans="1:5" x14ac:dyDescent="0.25">
      <c r="A2687" s="4">
        <v>42133</v>
      </c>
      <c r="C2687">
        <v>12.8</v>
      </c>
      <c r="D2687" s="5">
        <v>11.8</v>
      </c>
      <c r="E2687" s="6">
        <f t="shared" si="42"/>
        <v>12.3</v>
      </c>
    </row>
    <row r="2688" spans="1:5" x14ac:dyDescent="0.25">
      <c r="A2688" s="4">
        <v>42134</v>
      </c>
      <c r="C2688">
        <v>0.6</v>
      </c>
      <c r="D2688" s="5">
        <v>0.8</v>
      </c>
      <c r="E2688" s="6">
        <f t="shared" si="42"/>
        <v>0.7</v>
      </c>
    </row>
    <row r="2689" spans="1:5" x14ac:dyDescent="0.25">
      <c r="A2689" s="4">
        <v>42135</v>
      </c>
      <c r="C2689">
        <v>2.2000000000000002</v>
      </c>
      <c r="D2689" s="5">
        <v>1.6</v>
      </c>
      <c r="E2689" s="6">
        <f t="shared" si="42"/>
        <v>1.9000000000000001</v>
      </c>
    </row>
    <row r="2690" spans="1:5" x14ac:dyDescent="0.25">
      <c r="A2690" s="4">
        <v>42136</v>
      </c>
      <c r="C2690">
        <v>0</v>
      </c>
      <c r="D2690" s="5">
        <v>0</v>
      </c>
      <c r="E2690" s="6">
        <f t="shared" si="42"/>
        <v>0</v>
      </c>
    </row>
    <row r="2691" spans="1:5" x14ac:dyDescent="0.25">
      <c r="A2691" s="4">
        <v>42137</v>
      </c>
      <c r="C2691">
        <v>0</v>
      </c>
      <c r="D2691" s="5">
        <v>0.2</v>
      </c>
      <c r="E2691" s="6">
        <f t="shared" si="42"/>
        <v>0.1</v>
      </c>
    </row>
    <row r="2692" spans="1:5" x14ac:dyDescent="0.25">
      <c r="A2692" s="4">
        <v>42138</v>
      </c>
      <c r="C2692">
        <v>0</v>
      </c>
      <c r="D2692" s="5">
        <v>0</v>
      </c>
      <c r="E2692" s="6">
        <f t="shared" ref="E2692:E2755" si="43">AVERAGE(B2692,C2692,D2692)</f>
        <v>0</v>
      </c>
    </row>
    <row r="2693" spans="1:5" x14ac:dyDescent="0.25">
      <c r="A2693" s="4">
        <v>42139</v>
      </c>
      <c r="C2693">
        <v>0</v>
      </c>
      <c r="D2693" s="5">
        <v>0</v>
      </c>
      <c r="E2693" s="6">
        <f t="shared" si="43"/>
        <v>0</v>
      </c>
    </row>
    <row r="2694" spans="1:5" x14ac:dyDescent="0.25">
      <c r="A2694" s="4">
        <v>42140</v>
      </c>
      <c r="C2694">
        <v>1</v>
      </c>
      <c r="D2694" s="5">
        <v>1.2</v>
      </c>
      <c r="E2694" s="6">
        <f t="shared" si="43"/>
        <v>1.1000000000000001</v>
      </c>
    </row>
    <row r="2695" spans="1:5" x14ac:dyDescent="0.25">
      <c r="A2695" s="4">
        <v>42141</v>
      </c>
      <c r="C2695">
        <v>0.4</v>
      </c>
      <c r="D2695" s="5">
        <v>0.2</v>
      </c>
      <c r="E2695" s="6">
        <f t="shared" si="43"/>
        <v>0.30000000000000004</v>
      </c>
    </row>
    <row r="2696" spans="1:5" x14ac:dyDescent="0.25">
      <c r="A2696" s="4">
        <v>42142</v>
      </c>
      <c r="C2696">
        <v>1.8</v>
      </c>
      <c r="D2696" s="5">
        <v>1.2</v>
      </c>
      <c r="E2696" s="6">
        <f t="shared" si="43"/>
        <v>1.5</v>
      </c>
    </row>
    <row r="2697" spans="1:5" x14ac:dyDescent="0.25">
      <c r="A2697" s="4">
        <v>42143</v>
      </c>
      <c r="C2697">
        <v>0.6</v>
      </c>
      <c r="D2697" s="5">
        <v>4.2</v>
      </c>
      <c r="E2697" s="6">
        <f t="shared" si="43"/>
        <v>2.4</v>
      </c>
    </row>
    <row r="2698" spans="1:5" x14ac:dyDescent="0.25">
      <c r="A2698" s="4">
        <v>42144</v>
      </c>
      <c r="C2698">
        <v>2.4</v>
      </c>
      <c r="D2698" s="5">
        <v>4</v>
      </c>
      <c r="E2698" s="6">
        <f t="shared" si="43"/>
        <v>3.2</v>
      </c>
    </row>
    <row r="2699" spans="1:5" x14ac:dyDescent="0.25">
      <c r="A2699" s="4">
        <v>42145</v>
      </c>
      <c r="C2699">
        <v>0.4</v>
      </c>
      <c r="D2699" s="5">
        <v>0.4</v>
      </c>
      <c r="E2699" s="6">
        <f t="shared" si="43"/>
        <v>0.4</v>
      </c>
    </row>
    <row r="2700" spans="1:5" x14ac:dyDescent="0.25">
      <c r="A2700" s="4">
        <v>42146</v>
      </c>
      <c r="C2700">
        <v>0.4</v>
      </c>
      <c r="D2700" s="5">
        <v>0.2</v>
      </c>
      <c r="E2700" s="6">
        <f t="shared" si="43"/>
        <v>0.30000000000000004</v>
      </c>
    </row>
    <row r="2701" spans="1:5" x14ac:dyDescent="0.25">
      <c r="A2701" s="4">
        <v>42147</v>
      </c>
      <c r="C2701">
        <v>0</v>
      </c>
      <c r="D2701" s="5">
        <v>0</v>
      </c>
      <c r="E2701" s="6">
        <f t="shared" si="43"/>
        <v>0</v>
      </c>
    </row>
    <row r="2702" spans="1:5" x14ac:dyDescent="0.25">
      <c r="A2702" s="4">
        <v>42148</v>
      </c>
      <c r="C2702">
        <v>2.6</v>
      </c>
      <c r="D2702" s="5">
        <v>2</v>
      </c>
      <c r="E2702" s="6">
        <f t="shared" si="43"/>
        <v>2.2999999999999998</v>
      </c>
    </row>
    <row r="2703" spans="1:5" x14ac:dyDescent="0.25">
      <c r="A2703" s="4">
        <v>42149</v>
      </c>
      <c r="C2703">
        <v>0</v>
      </c>
      <c r="D2703" s="5">
        <v>0</v>
      </c>
      <c r="E2703" s="6">
        <f t="shared" si="43"/>
        <v>0</v>
      </c>
    </row>
    <row r="2704" spans="1:5" x14ac:dyDescent="0.25">
      <c r="A2704" s="4">
        <v>42150</v>
      </c>
      <c r="C2704">
        <v>0</v>
      </c>
      <c r="D2704" s="5">
        <v>0</v>
      </c>
      <c r="E2704" s="6">
        <f t="shared" si="43"/>
        <v>0</v>
      </c>
    </row>
    <row r="2705" spans="1:5" x14ac:dyDescent="0.25">
      <c r="A2705" s="4">
        <v>42151</v>
      </c>
      <c r="C2705">
        <v>0</v>
      </c>
      <c r="D2705" s="5">
        <v>0</v>
      </c>
      <c r="E2705" s="6">
        <f t="shared" si="43"/>
        <v>0</v>
      </c>
    </row>
    <row r="2706" spans="1:5" x14ac:dyDescent="0.25">
      <c r="A2706" s="4">
        <v>42152</v>
      </c>
      <c r="C2706">
        <v>4.2</v>
      </c>
      <c r="D2706" s="5">
        <v>3.6</v>
      </c>
      <c r="E2706" s="6">
        <f t="shared" si="43"/>
        <v>3.9000000000000004</v>
      </c>
    </row>
    <row r="2707" spans="1:5" x14ac:dyDescent="0.25">
      <c r="A2707" s="4">
        <v>42153</v>
      </c>
      <c r="C2707">
        <v>0.8</v>
      </c>
      <c r="D2707" s="5">
        <v>1.4</v>
      </c>
      <c r="E2707" s="6">
        <f t="shared" si="43"/>
        <v>1.1000000000000001</v>
      </c>
    </row>
    <row r="2708" spans="1:5" x14ac:dyDescent="0.25">
      <c r="A2708" s="4">
        <v>42154</v>
      </c>
      <c r="C2708">
        <v>2.2000000000000002</v>
      </c>
      <c r="D2708" s="5">
        <v>4.2</v>
      </c>
      <c r="E2708" s="6">
        <f t="shared" si="43"/>
        <v>3.2</v>
      </c>
    </row>
    <row r="2709" spans="1:5" x14ac:dyDescent="0.25">
      <c r="A2709" s="4">
        <v>42155</v>
      </c>
      <c r="C2709">
        <v>8.1999999999999993</v>
      </c>
      <c r="D2709" s="5">
        <v>7.4</v>
      </c>
      <c r="E2709" s="6">
        <f t="shared" si="43"/>
        <v>7.8</v>
      </c>
    </row>
    <row r="2710" spans="1:5" x14ac:dyDescent="0.25">
      <c r="A2710" s="4">
        <v>42156</v>
      </c>
      <c r="C2710">
        <v>1</v>
      </c>
      <c r="D2710" s="5">
        <v>0.4</v>
      </c>
      <c r="E2710" s="6">
        <f t="shared" si="43"/>
        <v>0.7</v>
      </c>
    </row>
    <row r="2711" spans="1:5" x14ac:dyDescent="0.25">
      <c r="A2711" s="4">
        <v>42157</v>
      </c>
      <c r="C2711">
        <v>5.6</v>
      </c>
      <c r="D2711" s="5">
        <v>4.4000000000000004</v>
      </c>
      <c r="E2711" s="6">
        <f t="shared" si="43"/>
        <v>5</v>
      </c>
    </row>
    <row r="2712" spans="1:5" x14ac:dyDescent="0.25">
      <c r="A2712" s="4">
        <v>42158</v>
      </c>
      <c r="C2712">
        <v>0</v>
      </c>
      <c r="D2712" s="5">
        <v>0</v>
      </c>
      <c r="E2712" s="6">
        <f t="shared" si="43"/>
        <v>0</v>
      </c>
    </row>
    <row r="2713" spans="1:5" x14ac:dyDescent="0.25">
      <c r="A2713" s="4">
        <v>42159</v>
      </c>
      <c r="C2713">
        <v>0</v>
      </c>
      <c r="D2713" s="5">
        <v>0</v>
      </c>
      <c r="E2713" s="6">
        <f t="shared" si="43"/>
        <v>0</v>
      </c>
    </row>
    <row r="2714" spans="1:5" x14ac:dyDescent="0.25">
      <c r="A2714" s="4">
        <v>42160</v>
      </c>
      <c r="C2714">
        <v>0</v>
      </c>
      <c r="D2714" s="5">
        <v>0</v>
      </c>
      <c r="E2714" s="6">
        <f t="shared" si="43"/>
        <v>0</v>
      </c>
    </row>
    <row r="2715" spans="1:5" x14ac:dyDescent="0.25">
      <c r="A2715" s="4">
        <v>42161</v>
      </c>
      <c r="C2715">
        <v>0</v>
      </c>
      <c r="D2715" s="5">
        <v>0</v>
      </c>
      <c r="E2715" s="6">
        <f t="shared" si="43"/>
        <v>0</v>
      </c>
    </row>
    <row r="2716" spans="1:5" x14ac:dyDescent="0.25">
      <c r="A2716" s="4">
        <v>42162</v>
      </c>
      <c r="C2716">
        <v>0</v>
      </c>
      <c r="D2716" s="5">
        <v>0</v>
      </c>
      <c r="E2716" s="6">
        <f t="shared" si="43"/>
        <v>0</v>
      </c>
    </row>
    <row r="2717" spans="1:5" x14ac:dyDescent="0.25">
      <c r="A2717" s="4">
        <v>42163</v>
      </c>
      <c r="C2717">
        <v>0.4</v>
      </c>
      <c r="D2717" s="5">
        <v>0</v>
      </c>
      <c r="E2717" s="6">
        <f t="shared" si="43"/>
        <v>0.2</v>
      </c>
    </row>
    <row r="2718" spans="1:5" x14ac:dyDescent="0.25">
      <c r="A2718" s="4">
        <v>42164</v>
      </c>
      <c r="C2718">
        <v>0</v>
      </c>
      <c r="D2718" s="5">
        <v>0</v>
      </c>
      <c r="E2718" s="6">
        <f t="shared" si="43"/>
        <v>0</v>
      </c>
    </row>
    <row r="2719" spans="1:5" x14ac:dyDescent="0.25">
      <c r="A2719" s="4">
        <v>42165</v>
      </c>
      <c r="C2719">
        <v>0</v>
      </c>
      <c r="D2719" s="5">
        <v>0</v>
      </c>
      <c r="E2719" s="6">
        <f t="shared" si="43"/>
        <v>0</v>
      </c>
    </row>
    <row r="2720" spans="1:5" x14ac:dyDescent="0.25">
      <c r="A2720" s="4">
        <v>42166</v>
      </c>
      <c r="C2720">
        <v>0</v>
      </c>
      <c r="D2720" s="5">
        <v>0</v>
      </c>
      <c r="E2720" s="6">
        <f t="shared" si="43"/>
        <v>0</v>
      </c>
    </row>
    <row r="2721" spans="1:5" x14ac:dyDescent="0.25">
      <c r="A2721" s="4">
        <v>42167</v>
      </c>
      <c r="C2721">
        <v>0</v>
      </c>
      <c r="D2721" s="5">
        <v>0</v>
      </c>
      <c r="E2721" s="6">
        <f t="shared" si="43"/>
        <v>0</v>
      </c>
    </row>
    <row r="2722" spans="1:5" x14ac:dyDescent="0.25">
      <c r="A2722" s="4">
        <v>42168</v>
      </c>
      <c r="C2722">
        <v>0</v>
      </c>
      <c r="D2722" s="5">
        <v>0</v>
      </c>
      <c r="E2722" s="6">
        <f t="shared" si="43"/>
        <v>0</v>
      </c>
    </row>
    <row r="2723" spans="1:5" x14ac:dyDescent="0.25">
      <c r="A2723" s="4">
        <v>42169</v>
      </c>
      <c r="C2723">
        <v>5.4</v>
      </c>
      <c r="D2723" s="5">
        <v>4.8</v>
      </c>
      <c r="E2723" s="6">
        <f t="shared" si="43"/>
        <v>5.0999999999999996</v>
      </c>
    </row>
    <row r="2724" spans="1:5" x14ac:dyDescent="0.25">
      <c r="A2724" s="4">
        <v>42170</v>
      </c>
      <c r="C2724">
        <v>0</v>
      </c>
      <c r="D2724" s="5">
        <v>0.2</v>
      </c>
      <c r="E2724" s="6">
        <f t="shared" si="43"/>
        <v>0.1</v>
      </c>
    </row>
    <row r="2725" spans="1:5" x14ac:dyDescent="0.25">
      <c r="A2725" s="4">
        <v>42171</v>
      </c>
      <c r="C2725">
        <v>0.4</v>
      </c>
      <c r="D2725" s="5">
        <v>0.4</v>
      </c>
      <c r="E2725" s="6">
        <f t="shared" si="43"/>
        <v>0.4</v>
      </c>
    </row>
    <row r="2726" spans="1:5" x14ac:dyDescent="0.25">
      <c r="A2726" s="4">
        <v>42172</v>
      </c>
      <c r="C2726">
        <v>0</v>
      </c>
      <c r="D2726" s="5">
        <v>0</v>
      </c>
      <c r="E2726" s="6">
        <f t="shared" si="43"/>
        <v>0</v>
      </c>
    </row>
    <row r="2727" spans="1:5" x14ac:dyDescent="0.25">
      <c r="A2727" s="4">
        <v>42173</v>
      </c>
      <c r="C2727">
        <v>0</v>
      </c>
      <c r="D2727" s="5">
        <v>0</v>
      </c>
      <c r="E2727" s="6">
        <f t="shared" si="43"/>
        <v>0</v>
      </c>
    </row>
    <row r="2728" spans="1:5" x14ac:dyDescent="0.25">
      <c r="A2728" s="4">
        <v>42174</v>
      </c>
      <c r="C2728">
        <v>0</v>
      </c>
      <c r="D2728" s="5">
        <v>0</v>
      </c>
      <c r="E2728" s="6">
        <f t="shared" si="43"/>
        <v>0</v>
      </c>
    </row>
    <row r="2729" spans="1:5" x14ac:dyDescent="0.25">
      <c r="A2729" s="4">
        <v>42175</v>
      </c>
      <c r="C2729">
        <v>0</v>
      </c>
      <c r="D2729" s="5">
        <v>0</v>
      </c>
      <c r="E2729" s="6">
        <f t="shared" si="43"/>
        <v>0</v>
      </c>
    </row>
    <row r="2730" spans="1:5" x14ac:dyDescent="0.25">
      <c r="A2730" s="4">
        <v>42176</v>
      </c>
      <c r="C2730">
        <v>0.8</v>
      </c>
      <c r="D2730" s="5">
        <v>0.6</v>
      </c>
      <c r="E2730" s="6">
        <f t="shared" si="43"/>
        <v>0.7</v>
      </c>
    </row>
    <row r="2731" spans="1:5" x14ac:dyDescent="0.25">
      <c r="A2731" s="4">
        <v>42177</v>
      </c>
      <c r="C2731">
        <v>0.8</v>
      </c>
      <c r="D2731" s="5">
        <v>0.6</v>
      </c>
      <c r="E2731" s="6">
        <f t="shared" si="43"/>
        <v>0.7</v>
      </c>
    </row>
    <row r="2732" spans="1:5" x14ac:dyDescent="0.25">
      <c r="A2732" s="4">
        <v>42178</v>
      </c>
      <c r="C2732">
        <v>5.8</v>
      </c>
      <c r="D2732" s="5">
        <v>6.8</v>
      </c>
      <c r="E2732" s="6">
        <f t="shared" si="43"/>
        <v>6.3</v>
      </c>
    </row>
    <row r="2733" spans="1:5" x14ac:dyDescent="0.25">
      <c r="A2733" s="4">
        <v>42179</v>
      </c>
      <c r="C2733">
        <v>0</v>
      </c>
      <c r="D2733" s="5">
        <v>0</v>
      </c>
      <c r="E2733" s="6">
        <f t="shared" si="43"/>
        <v>0</v>
      </c>
    </row>
    <row r="2734" spans="1:5" x14ac:dyDescent="0.25">
      <c r="A2734" s="4">
        <v>42180</v>
      </c>
      <c r="C2734">
        <v>1.8</v>
      </c>
      <c r="D2734" s="5">
        <v>0.2</v>
      </c>
      <c r="E2734" s="6">
        <f t="shared" si="43"/>
        <v>1</v>
      </c>
    </row>
    <row r="2735" spans="1:5" x14ac:dyDescent="0.25">
      <c r="A2735" s="4">
        <v>42181</v>
      </c>
      <c r="C2735">
        <v>4</v>
      </c>
      <c r="D2735" s="5">
        <v>2.4</v>
      </c>
      <c r="E2735" s="6">
        <f t="shared" si="43"/>
        <v>3.2</v>
      </c>
    </row>
    <row r="2736" spans="1:5" x14ac:dyDescent="0.25">
      <c r="A2736" s="4">
        <v>42182</v>
      </c>
      <c r="C2736">
        <v>0.2</v>
      </c>
      <c r="D2736" s="5">
        <v>0.2</v>
      </c>
      <c r="E2736" s="6">
        <f t="shared" si="43"/>
        <v>0.2</v>
      </c>
    </row>
    <row r="2737" spans="1:5" x14ac:dyDescent="0.25">
      <c r="A2737" s="4">
        <v>42183</v>
      </c>
      <c r="C2737">
        <v>1.2</v>
      </c>
      <c r="D2737" s="5">
        <v>0.4</v>
      </c>
      <c r="E2737" s="6">
        <f t="shared" si="43"/>
        <v>0.8</v>
      </c>
    </row>
    <row r="2738" spans="1:5" x14ac:dyDescent="0.25">
      <c r="A2738" s="4">
        <v>42184</v>
      </c>
      <c r="C2738">
        <v>0</v>
      </c>
      <c r="D2738" s="5">
        <v>0.2</v>
      </c>
      <c r="E2738" s="6">
        <f t="shared" si="43"/>
        <v>0.1</v>
      </c>
    </row>
    <row r="2739" spans="1:5" x14ac:dyDescent="0.25">
      <c r="A2739" s="4">
        <v>42185</v>
      </c>
      <c r="C2739">
        <v>0</v>
      </c>
      <c r="D2739" s="5">
        <v>0</v>
      </c>
      <c r="E2739" s="6">
        <f t="shared" si="43"/>
        <v>0</v>
      </c>
    </row>
    <row r="2740" spans="1:5" x14ac:dyDescent="0.25">
      <c r="A2740" s="4">
        <v>42186</v>
      </c>
      <c r="C2740">
        <v>0</v>
      </c>
      <c r="D2740" s="5">
        <v>0</v>
      </c>
      <c r="E2740" s="6">
        <f t="shared" si="43"/>
        <v>0</v>
      </c>
    </row>
    <row r="2741" spans="1:5" x14ac:dyDescent="0.25">
      <c r="A2741" s="4">
        <v>42187</v>
      </c>
      <c r="C2741">
        <v>12</v>
      </c>
      <c r="D2741" s="5">
        <v>1.4</v>
      </c>
      <c r="E2741" s="6">
        <f t="shared" si="43"/>
        <v>6.7</v>
      </c>
    </row>
    <row r="2742" spans="1:5" x14ac:dyDescent="0.25">
      <c r="A2742" s="4">
        <v>42188</v>
      </c>
      <c r="C2742">
        <v>1.4</v>
      </c>
      <c r="D2742" s="5">
        <v>0.8</v>
      </c>
      <c r="E2742" s="6">
        <f t="shared" si="43"/>
        <v>1.1000000000000001</v>
      </c>
    </row>
    <row r="2743" spans="1:5" x14ac:dyDescent="0.25">
      <c r="A2743" s="4">
        <v>42189</v>
      </c>
      <c r="C2743">
        <v>19</v>
      </c>
      <c r="D2743" s="5">
        <v>16.399999999999999</v>
      </c>
      <c r="E2743" s="6">
        <f t="shared" si="43"/>
        <v>17.7</v>
      </c>
    </row>
    <row r="2744" spans="1:5" x14ac:dyDescent="0.25">
      <c r="A2744" s="4">
        <v>42190</v>
      </c>
      <c r="C2744">
        <v>0.2</v>
      </c>
      <c r="D2744" s="5">
        <v>0</v>
      </c>
      <c r="E2744" s="6">
        <f t="shared" si="43"/>
        <v>0.1</v>
      </c>
    </row>
    <row r="2745" spans="1:5" x14ac:dyDescent="0.25">
      <c r="A2745" s="4">
        <v>42191</v>
      </c>
      <c r="C2745">
        <v>5.4</v>
      </c>
      <c r="D2745" s="5">
        <v>2.2000000000000002</v>
      </c>
      <c r="E2745" s="6">
        <f t="shared" si="43"/>
        <v>3.8000000000000003</v>
      </c>
    </row>
    <row r="2746" spans="1:5" x14ac:dyDescent="0.25">
      <c r="A2746" s="4">
        <v>42192</v>
      </c>
      <c r="C2746">
        <v>0</v>
      </c>
      <c r="D2746" s="5">
        <v>0.2</v>
      </c>
      <c r="E2746" s="6">
        <f t="shared" si="43"/>
        <v>0.1</v>
      </c>
    </row>
    <row r="2747" spans="1:5" x14ac:dyDescent="0.25">
      <c r="A2747" s="4">
        <v>42193</v>
      </c>
      <c r="C2747">
        <v>1.6</v>
      </c>
      <c r="D2747" s="5">
        <v>0.6</v>
      </c>
      <c r="E2747" s="6">
        <f t="shared" si="43"/>
        <v>1.1000000000000001</v>
      </c>
    </row>
    <row r="2748" spans="1:5" x14ac:dyDescent="0.25">
      <c r="A2748" s="4">
        <v>42194</v>
      </c>
      <c r="C2748">
        <v>3.2</v>
      </c>
      <c r="D2748" s="5">
        <v>2</v>
      </c>
      <c r="E2748" s="6">
        <f t="shared" si="43"/>
        <v>2.6</v>
      </c>
    </row>
    <row r="2749" spans="1:5" x14ac:dyDescent="0.25">
      <c r="A2749" s="4">
        <v>42195</v>
      </c>
      <c r="C2749">
        <v>0</v>
      </c>
      <c r="D2749" s="5">
        <v>0</v>
      </c>
      <c r="E2749" s="6">
        <f t="shared" si="43"/>
        <v>0</v>
      </c>
    </row>
    <row r="2750" spans="1:5" x14ac:dyDescent="0.25">
      <c r="A2750" s="4">
        <v>42196</v>
      </c>
      <c r="C2750">
        <v>1.2</v>
      </c>
      <c r="D2750" s="5">
        <v>1.4</v>
      </c>
      <c r="E2750" s="6">
        <f t="shared" si="43"/>
        <v>1.2999999999999998</v>
      </c>
    </row>
    <row r="2751" spans="1:5" x14ac:dyDescent="0.25">
      <c r="A2751" s="4">
        <v>42197</v>
      </c>
      <c r="C2751">
        <v>2.2000000000000002</v>
      </c>
      <c r="D2751" s="5">
        <v>1.8</v>
      </c>
      <c r="E2751" s="6">
        <f t="shared" si="43"/>
        <v>2</v>
      </c>
    </row>
    <row r="2752" spans="1:5" x14ac:dyDescent="0.25">
      <c r="A2752" s="4">
        <v>42198</v>
      </c>
      <c r="C2752">
        <v>1.4</v>
      </c>
      <c r="D2752" s="5">
        <v>1.4</v>
      </c>
      <c r="E2752" s="6">
        <f t="shared" si="43"/>
        <v>1.4</v>
      </c>
    </row>
    <row r="2753" spans="1:5" x14ac:dyDescent="0.25">
      <c r="A2753" s="4">
        <v>42199</v>
      </c>
      <c r="C2753">
        <v>2.6</v>
      </c>
      <c r="D2753" s="5">
        <v>2</v>
      </c>
      <c r="E2753" s="6">
        <f t="shared" si="43"/>
        <v>2.2999999999999998</v>
      </c>
    </row>
    <row r="2754" spans="1:5" x14ac:dyDescent="0.25">
      <c r="A2754" s="4">
        <v>42200</v>
      </c>
      <c r="C2754">
        <v>0</v>
      </c>
      <c r="D2754" s="5">
        <v>0</v>
      </c>
      <c r="E2754" s="6">
        <f t="shared" si="43"/>
        <v>0</v>
      </c>
    </row>
    <row r="2755" spans="1:5" x14ac:dyDescent="0.25">
      <c r="A2755" s="4">
        <v>42201</v>
      </c>
      <c r="C2755">
        <v>0</v>
      </c>
      <c r="D2755" s="5">
        <v>0</v>
      </c>
      <c r="E2755" s="6">
        <f t="shared" si="43"/>
        <v>0</v>
      </c>
    </row>
    <row r="2756" spans="1:5" x14ac:dyDescent="0.25">
      <c r="A2756" s="4">
        <v>42202</v>
      </c>
      <c r="C2756">
        <v>0.4</v>
      </c>
      <c r="D2756" s="5">
        <v>0.2</v>
      </c>
      <c r="E2756" s="6">
        <f t="shared" ref="E2756:E2819" si="44">AVERAGE(B2756,C2756,D2756)</f>
        <v>0.30000000000000004</v>
      </c>
    </row>
    <row r="2757" spans="1:5" x14ac:dyDescent="0.25">
      <c r="A2757" s="4">
        <v>42203</v>
      </c>
      <c r="C2757">
        <v>0</v>
      </c>
      <c r="D2757" s="5">
        <v>0</v>
      </c>
      <c r="E2757" s="6">
        <f t="shared" si="44"/>
        <v>0</v>
      </c>
    </row>
    <row r="2758" spans="1:5" x14ac:dyDescent="0.25">
      <c r="A2758" s="4">
        <v>42204</v>
      </c>
      <c r="C2758">
        <v>3.8</v>
      </c>
      <c r="D2758" s="5">
        <v>3.2</v>
      </c>
      <c r="E2758" s="6">
        <f t="shared" si="44"/>
        <v>3.5</v>
      </c>
    </row>
    <row r="2759" spans="1:5" x14ac:dyDescent="0.25">
      <c r="A2759" s="4">
        <v>42205</v>
      </c>
      <c r="C2759">
        <v>0.2</v>
      </c>
      <c r="D2759" s="5">
        <v>0</v>
      </c>
      <c r="E2759" s="6">
        <f t="shared" si="44"/>
        <v>0.1</v>
      </c>
    </row>
    <row r="2760" spans="1:5" x14ac:dyDescent="0.25">
      <c r="A2760" s="4">
        <v>42206</v>
      </c>
      <c r="C2760">
        <v>1.4</v>
      </c>
      <c r="D2760" s="5">
        <v>1.8</v>
      </c>
      <c r="E2760" s="6">
        <f t="shared" si="44"/>
        <v>1.6</v>
      </c>
    </row>
    <row r="2761" spans="1:5" x14ac:dyDescent="0.25">
      <c r="A2761" s="4">
        <v>42207</v>
      </c>
      <c r="C2761">
        <v>0</v>
      </c>
      <c r="D2761" s="5">
        <v>0</v>
      </c>
      <c r="E2761" s="6">
        <f t="shared" si="44"/>
        <v>0</v>
      </c>
    </row>
    <row r="2762" spans="1:5" x14ac:dyDescent="0.25">
      <c r="A2762" s="4">
        <v>42208</v>
      </c>
      <c r="C2762">
        <v>0</v>
      </c>
      <c r="D2762" s="5">
        <v>0.2</v>
      </c>
      <c r="E2762" s="6">
        <f t="shared" si="44"/>
        <v>0.1</v>
      </c>
    </row>
    <row r="2763" spans="1:5" x14ac:dyDescent="0.25">
      <c r="A2763" s="4">
        <v>42209</v>
      </c>
      <c r="C2763">
        <v>0</v>
      </c>
      <c r="D2763" s="5">
        <v>0</v>
      </c>
      <c r="E2763" s="6">
        <f t="shared" si="44"/>
        <v>0</v>
      </c>
    </row>
    <row r="2764" spans="1:5" x14ac:dyDescent="0.25">
      <c r="A2764" s="4">
        <v>42210</v>
      </c>
      <c r="C2764">
        <v>0</v>
      </c>
      <c r="D2764" s="5">
        <v>0</v>
      </c>
      <c r="E2764" s="6">
        <f t="shared" si="44"/>
        <v>0</v>
      </c>
    </row>
    <row r="2765" spans="1:5" x14ac:dyDescent="0.25">
      <c r="A2765" s="4">
        <v>42211</v>
      </c>
      <c r="C2765">
        <v>2.6</v>
      </c>
      <c r="D2765" s="5">
        <v>0.8</v>
      </c>
      <c r="E2765" s="6">
        <f t="shared" si="44"/>
        <v>1.7000000000000002</v>
      </c>
    </row>
    <row r="2766" spans="1:5" x14ac:dyDescent="0.25">
      <c r="A2766" s="4">
        <v>42212</v>
      </c>
      <c r="C2766">
        <v>26</v>
      </c>
      <c r="D2766" s="5">
        <v>28.8</v>
      </c>
      <c r="E2766" s="6">
        <f t="shared" si="44"/>
        <v>27.4</v>
      </c>
    </row>
    <row r="2767" spans="1:5" x14ac:dyDescent="0.25">
      <c r="A2767" s="4">
        <v>42213</v>
      </c>
      <c r="C2767">
        <v>11.8</v>
      </c>
      <c r="D2767" s="5">
        <v>12</v>
      </c>
      <c r="E2767" s="6">
        <f t="shared" si="44"/>
        <v>11.9</v>
      </c>
    </row>
    <row r="2768" spans="1:5" x14ac:dyDescent="0.25">
      <c r="A2768" s="4">
        <v>42214</v>
      </c>
      <c r="C2768">
        <v>14</v>
      </c>
      <c r="D2768" s="5">
        <v>5</v>
      </c>
      <c r="E2768" s="6">
        <f t="shared" si="44"/>
        <v>9.5</v>
      </c>
    </row>
    <row r="2769" spans="1:5" x14ac:dyDescent="0.25">
      <c r="A2769" s="4">
        <v>42215</v>
      </c>
      <c r="C2769">
        <v>8.1999999999999993</v>
      </c>
      <c r="D2769" s="5">
        <v>4.5999999999999996</v>
      </c>
      <c r="E2769" s="6">
        <f t="shared" si="44"/>
        <v>6.3999999999999995</v>
      </c>
    </row>
    <row r="2770" spans="1:5" x14ac:dyDescent="0.25">
      <c r="A2770" s="4">
        <v>42216</v>
      </c>
      <c r="C2770">
        <v>0</v>
      </c>
      <c r="D2770" s="5">
        <v>0</v>
      </c>
      <c r="E2770" s="6">
        <f t="shared" si="44"/>
        <v>0</v>
      </c>
    </row>
    <row r="2771" spans="1:5" x14ac:dyDescent="0.25">
      <c r="A2771" s="4">
        <v>42217</v>
      </c>
      <c r="C2771">
        <v>2</v>
      </c>
      <c r="D2771" s="5">
        <v>1.2</v>
      </c>
      <c r="E2771" s="6">
        <f t="shared" si="44"/>
        <v>1.6</v>
      </c>
    </row>
    <row r="2772" spans="1:5" x14ac:dyDescent="0.25">
      <c r="A2772" s="4">
        <v>42218</v>
      </c>
      <c r="C2772">
        <v>0.8</v>
      </c>
      <c r="D2772" s="5">
        <v>1</v>
      </c>
      <c r="E2772" s="6">
        <f t="shared" si="44"/>
        <v>0.9</v>
      </c>
    </row>
    <row r="2773" spans="1:5" x14ac:dyDescent="0.25">
      <c r="A2773" s="4">
        <v>42219</v>
      </c>
      <c r="C2773">
        <v>1.8</v>
      </c>
      <c r="D2773" s="5">
        <v>1</v>
      </c>
      <c r="E2773" s="6">
        <f t="shared" si="44"/>
        <v>1.4</v>
      </c>
    </row>
    <row r="2774" spans="1:5" x14ac:dyDescent="0.25">
      <c r="A2774" s="4">
        <v>42220</v>
      </c>
      <c r="C2774">
        <v>0</v>
      </c>
      <c r="D2774" s="5">
        <v>0</v>
      </c>
      <c r="E2774" s="6">
        <f t="shared" si="44"/>
        <v>0</v>
      </c>
    </row>
    <row r="2775" spans="1:5" x14ac:dyDescent="0.25">
      <c r="A2775" s="4">
        <v>42221</v>
      </c>
      <c r="C2775">
        <v>0</v>
      </c>
      <c r="D2775" s="5">
        <v>0</v>
      </c>
      <c r="E2775" s="6">
        <f t="shared" si="44"/>
        <v>0</v>
      </c>
    </row>
    <row r="2776" spans="1:5" x14ac:dyDescent="0.25">
      <c r="A2776" s="4">
        <v>42222</v>
      </c>
      <c r="C2776">
        <v>0.6</v>
      </c>
      <c r="D2776" s="5">
        <v>0</v>
      </c>
      <c r="E2776" s="6">
        <f t="shared" si="44"/>
        <v>0.3</v>
      </c>
    </row>
    <row r="2777" spans="1:5" x14ac:dyDescent="0.25">
      <c r="A2777" s="4">
        <v>42223</v>
      </c>
      <c r="C2777">
        <v>0</v>
      </c>
      <c r="D2777" s="5">
        <v>0</v>
      </c>
      <c r="E2777" s="6">
        <f t="shared" si="44"/>
        <v>0</v>
      </c>
    </row>
    <row r="2778" spans="1:5" x14ac:dyDescent="0.25">
      <c r="A2778" s="4">
        <v>42224</v>
      </c>
      <c r="C2778">
        <v>0</v>
      </c>
      <c r="D2778" s="5">
        <v>0</v>
      </c>
      <c r="E2778" s="6">
        <f t="shared" si="44"/>
        <v>0</v>
      </c>
    </row>
    <row r="2779" spans="1:5" x14ac:dyDescent="0.25">
      <c r="A2779" s="4">
        <v>42225</v>
      </c>
      <c r="C2779">
        <v>0.6</v>
      </c>
      <c r="D2779" s="5">
        <v>0.2</v>
      </c>
      <c r="E2779" s="6">
        <f t="shared" si="44"/>
        <v>0.4</v>
      </c>
    </row>
    <row r="2780" spans="1:5" x14ac:dyDescent="0.25">
      <c r="A2780" s="4">
        <v>42226</v>
      </c>
      <c r="C2780">
        <v>0</v>
      </c>
      <c r="D2780" s="5">
        <v>0</v>
      </c>
      <c r="E2780" s="6">
        <f t="shared" si="44"/>
        <v>0</v>
      </c>
    </row>
    <row r="2781" spans="1:5" x14ac:dyDescent="0.25">
      <c r="A2781" s="4">
        <v>42227</v>
      </c>
      <c r="C2781">
        <v>1</v>
      </c>
      <c r="D2781" s="5">
        <v>0.6</v>
      </c>
      <c r="E2781" s="6">
        <f t="shared" si="44"/>
        <v>0.8</v>
      </c>
    </row>
    <row r="2782" spans="1:5" x14ac:dyDescent="0.25">
      <c r="A2782" s="4">
        <v>42228</v>
      </c>
      <c r="C2782">
        <v>0</v>
      </c>
      <c r="D2782" s="5">
        <v>0</v>
      </c>
      <c r="E2782" s="6">
        <f t="shared" si="44"/>
        <v>0</v>
      </c>
    </row>
    <row r="2783" spans="1:5" x14ac:dyDescent="0.25">
      <c r="A2783" s="4">
        <v>42229</v>
      </c>
      <c r="C2783">
        <v>0</v>
      </c>
      <c r="D2783" s="5">
        <v>0</v>
      </c>
      <c r="E2783" s="6">
        <f t="shared" si="44"/>
        <v>0</v>
      </c>
    </row>
    <row r="2784" spans="1:5" x14ac:dyDescent="0.25">
      <c r="A2784" s="4">
        <v>42230</v>
      </c>
      <c r="C2784">
        <v>12.6</v>
      </c>
      <c r="D2784" s="5">
        <v>9.6</v>
      </c>
      <c r="E2784" s="6">
        <f t="shared" si="44"/>
        <v>11.1</v>
      </c>
    </row>
    <row r="2785" spans="1:5" x14ac:dyDescent="0.25">
      <c r="A2785" s="4">
        <v>42231</v>
      </c>
      <c r="C2785">
        <v>8</v>
      </c>
      <c r="D2785" s="5">
        <v>9.8000000000000007</v>
      </c>
      <c r="E2785" s="6">
        <f t="shared" si="44"/>
        <v>8.9</v>
      </c>
    </row>
    <row r="2786" spans="1:5" x14ac:dyDescent="0.25">
      <c r="A2786" s="4">
        <v>42232</v>
      </c>
      <c r="C2786">
        <v>0</v>
      </c>
      <c r="D2786" s="5">
        <v>0</v>
      </c>
      <c r="E2786" s="6">
        <f t="shared" si="44"/>
        <v>0</v>
      </c>
    </row>
    <row r="2787" spans="1:5" x14ac:dyDescent="0.25">
      <c r="A2787" s="4">
        <v>42233</v>
      </c>
      <c r="C2787">
        <v>0</v>
      </c>
      <c r="D2787" s="5">
        <v>0</v>
      </c>
      <c r="E2787" s="6">
        <f t="shared" si="44"/>
        <v>0</v>
      </c>
    </row>
    <row r="2788" spans="1:5" x14ac:dyDescent="0.25">
      <c r="A2788" s="4">
        <v>42234</v>
      </c>
      <c r="C2788">
        <v>1.2</v>
      </c>
      <c r="D2788" s="5">
        <v>1.8</v>
      </c>
      <c r="E2788" s="6">
        <f t="shared" si="44"/>
        <v>1.5</v>
      </c>
    </row>
    <row r="2789" spans="1:5" x14ac:dyDescent="0.25">
      <c r="A2789" s="4">
        <v>42235</v>
      </c>
      <c r="C2789">
        <v>9.6</v>
      </c>
      <c r="D2789" s="5">
        <v>9.8000000000000007</v>
      </c>
      <c r="E2789" s="6">
        <f t="shared" si="44"/>
        <v>9.6999999999999993</v>
      </c>
    </row>
    <row r="2790" spans="1:5" x14ac:dyDescent="0.25">
      <c r="A2790" s="4">
        <v>42236</v>
      </c>
      <c r="C2790">
        <v>5.2</v>
      </c>
      <c r="D2790" s="5">
        <v>3</v>
      </c>
      <c r="E2790" s="6">
        <f t="shared" si="44"/>
        <v>4.0999999999999996</v>
      </c>
    </row>
    <row r="2791" spans="1:5" x14ac:dyDescent="0.25">
      <c r="A2791" s="4">
        <v>42237</v>
      </c>
      <c r="C2791">
        <v>0</v>
      </c>
      <c r="D2791" s="5">
        <v>0</v>
      </c>
      <c r="E2791" s="6">
        <f t="shared" si="44"/>
        <v>0</v>
      </c>
    </row>
    <row r="2792" spans="1:5" x14ac:dyDescent="0.25">
      <c r="A2792" s="4">
        <v>42238</v>
      </c>
      <c r="C2792">
        <v>9.1999999999999993</v>
      </c>
      <c r="D2792" s="5">
        <v>13.4</v>
      </c>
      <c r="E2792" s="6">
        <f t="shared" si="44"/>
        <v>11.3</v>
      </c>
    </row>
    <row r="2793" spans="1:5" x14ac:dyDescent="0.25">
      <c r="A2793" s="4">
        <v>42239</v>
      </c>
      <c r="C2793">
        <v>17.8</v>
      </c>
      <c r="D2793" s="5">
        <v>33.200000000000003</v>
      </c>
      <c r="E2793" s="6">
        <f t="shared" si="44"/>
        <v>25.5</v>
      </c>
    </row>
    <row r="2794" spans="1:5" x14ac:dyDescent="0.25">
      <c r="A2794" s="4">
        <v>42240</v>
      </c>
      <c r="C2794">
        <v>6.4</v>
      </c>
      <c r="D2794" s="5">
        <v>1.8</v>
      </c>
      <c r="E2794" s="6">
        <f t="shared" si="44"/>
        <v>4.1000000000000005</v>
      </c>
    </row>
    <row r="2795" spans="1:5" x14ac:dyDescent="0.25">
      <c r="A2795" s="4">
        <v>42241</v>
      </c>
      <c r="C2795">
        <v>0</v>
      </c>
      <c r="D2795" s="5">
        <v>0</v>
      </c>
      <c r="E2795" s="6">
        <f t="shared" si="44"/>
        <v>0</v>
      </c>
    </row>
    <row r="2796" spans="1:5" x14ac:dyDescent="0.25">
      <c r="A2796" s="4">
        <v>42242</v>
      </c>
      <c r="C2796">
        <v>2</v>
      </c>
      <c r="D2796" s="5">
        <v>3</v>
      </c>
      <c r="E2796" s="6">
        <f t="shared" si="44"/>
        <v>2.5</v>
      </c>
    </row>
    <row r="2797" spans="1:5" x14ac:dyDescent="0.25">
      <c r="A2797" s="4">
        <v>42243</v>
      </c>
      <c r="C2797">
        <v>0</v>
      </c>
      <c r="D2797" s="5">
        <v>0</v>
      </c>
      <c r="E2797" s="6">
        <f t="shared" si="44"/>
        <v>0</v>
      </c>
    </row>
    <row r="2798" spans="1:5" x14ac:dyDescent="0.25">
      <c r="A2798" s="4">
        <v>42244</v>
      </c>
      <c r="C2798">
        <v>0</v>
      </c>
      <c r="D2798" s="5">
        <v>0</v>
      </c>
      <c r="E2798" s="6">
        <f t="shared" si="44"/>
        <v>0</v>
      </c>
    </row>
    <row r="2799" spans="1:5" x14ac:dyDescent="0.25">
      <c r="A2799" s="4">
        <v>42245</v>
      </c>
      <c r="C2799">
        <v>0</v>
      </c>
      <c r="D2799" s="5">
        <v>0</v>
      </c>
      <c r="E2799" s="6">
        <f t="shared" si="44"/>
        <v>0</v>
      </c>
    </row>
    <row r="2800" spans="1:5" x14ac:dyDescent="0.25">
      <c r="A2800" s="4">
        <v>42246</v>
      </c>
      <c r="C2800">
        <v>0.2</v>
      </c>
      <c r="D2800" s="5">
        <v>0.4</v>
      </c>
      <c r="E2800" s="6">
        <f t="shared" si="44"/>
        <v>0.30000000000000004</v>
      </c>
    </row>
    <row r="2801" spans="1:5" x14ac:dyDescent="0.25">
      <c r="A2801" s="4">
        <v>42247</v>
      </c>
      <c r="C2801">
        <v>0.2</v>
      </c>
      <c r="D2801" s="5">
        <v>2.6</v>
      </c>
      <c r="E2801" s="6">
        <f t="shared" si="44"/>
        <v>1.4000000000000001</v>
      </c>
    </row>
    <row r="2802" spans="1:5" x14ac:dyDescent="0.25">
      <c r="A2802" s="4">
        <v>42248</v>
      </c>
      <c r="C2802">
        <v>3.4</v>
      </c>
      <c r="D2802" s="5">
        <v>5</v>
      </c>
      <c r="E2802" s="6">
        <f t="shared" si="44"/>
        <v>4.2</v>
      </c>
    </row>
    <row r="2803" spans="1:5" x14ac:dyDescent="0.25">
      <c r="A2803" s="4">
        <v>42249</v>
      </c>
      <c r="C2803">
        <v>1.6</v>
      </c>
      <c r="D2803" s="5">
        <v>1</v>
      </c>
      <c r="E2803" s="6">
        <f t="shared" si="44"/>
        <v>1.3</v>
      </c>
    </row>
    <row r="2804" spans="1:5" x14ac:dyDescent="0.25">
      <c r="A2804" s="4">
        <v>42250</v>
      </c>
      <c r="C2804">
        <v>2.4</v>
      </c>
      <c r="D2804" s="5">
        <v>1</v>
      </c>
      <c r="E2804" s="6">
        <f t="shared" si="44"/>
        <v>1.7</v>
      </c>
    </row>
    <row r="2805" spans="1:5" x14ac:dyDescent="0.25">
      <c r="A2805" s="4">
        <v>42251</v>
      </c>
      <c r="C2805">
        <v>1</v>
      </c>
      <c r="D2805" s="5">
        <v>0.8</v>
      </c>
      <c r="E2805" s="6">
        <f t="shared" si="44"/>
        <v>0.9</v>
      </c>
    </row>
    <row r="2806" spans="1:5" x14ac:dyDescent="0.25">
      <c r="A2806" s="4">
        <v>42252</v>
      </c>
      <c r="C2806">
        <v>1.4</v>
      </c>
      <c r="D2806" s="5">
        <v>4</v>
      </c>
      <c r="E2806" s="6">
        <f t="shared" si="44"/>
        <v>2.7</v>
      </c>
    </row>
    <row r="2807" spans="1:5" x14ac:dyDescent="0.25">
      <c r="A2807" s="4">
        <v>42253</v>
      </c>
      <c r="C2807">
        <v>0</v>
      </c>
      <c r="D2807" s="5">
        <v>0</v>
      </c>
      <c r="E2807" s="6">
        <f t="shared" si="44"/>
        <v>0</v>
      </c>
    </row>
    <row r="2808" spans="1:5" x14ac:dyDescent="0.25">
      <c r="A2808" s="4">
        <v>42254</v>
      </c>
      <c r="C2808">
        <v>0</v>
      </c>
      <c r="D2808" s="5">
        <v>0</v>
      </c>
      <c r="E2808" s="6">
        <f t="shared" si="44"/>
        <v>0</v>
      </c>
    </row>
    <row r="2809" spans="1:5" x14ac:dyDescent="0.25">
      <c r="A2809" s="4">
        <v>42255</v>
      </c>
      <c r="C2809">
        <v>0</v>
      </c>
      <c r="D2809" s="5">
        <v>0</v>
      </c>
      <c r="E2809" s="6">
        <f t="shared" si="44"/>
        <v>0</v>
      </c>
    </row>
    <row r="2810" spans="1:5" x14ac:dyDescent="0.25">
      <c r="A2810" s="4">
        <v>42256</v>
      </c>
      <c r="C2810">
        <v>0</v>
      </c>
      <c r="D2810" s="5">
        <v>0</v>
      </c>
      <c r="E2810" s="6">
        <f t="shared" si="44"/>
        <v>0</v>
      </c>
    </row>
    <row r="2811" spans="1:5" x14ac:dyDescent="0.25">
      <c r="A2811" s="4">
        <v>42257</v>
      </c>
      <c r="C2811">
        <v>0</v>
      </c>
      <c r="D2811" s="5">
        <v>0.2</v>
      </c>
      <c r="E2811" s="6">
        <f t="shared" si="44"/>
        <v>0.1</v>
      </c>
    </row>
    <row r="2812" spans="1:5" x14ac:dyDescent="0.25">
      <c r="A2812" s="4">
        <v>42258</v>
      </c>
      <c r="C2812">
        <v>0</v>
      </c>
      <c r="D2812" s="5">
        <v>0</v>
      </c>
      <c r="E2812" s="6">
        <f t="shared" si="44"/>
        <v>0</v>
      </c>
    </row>
    <row r="2813" spans="1:5" x14ac:dyDescent="0.25">
      <c r="A2813" s="4">
        <v>42259</v>
      </c>
      <c r="C2813">
        <v>2</v>
      </c>
      <c r="D2813" s="5">
        <v>1.6</v>
      </c>
      <c r="E2813" s="6">
        <f t="shared" si="44"/>
        <v>1.8</v>
      </c>
    </row>
    <row r="2814" spans="1:5" x14ac:dyDescent="0.25">
      <c r="A2814" s="4">
        <v>42260</v>
      </c>
      <c r="C2814">
        <v>5.6</v>
      </c>
      <c r="D2814" s="5">
        <v>5.2</v>
      </c>
      <c r="E2814" s="6">
        <f t="shared" si="44"/>
        <v>5.4</v>
      </c>
    </row>
    <row r="2815" spans="1:5" x14ac:dyDescent="0.25">
      <c r="A2815" s="4">
        <v>42261</v>
      </c>
      <c r="C2815">
        <v>0.2</v>
      </c>
      <c r="D2815" s="5">
        <v>0.4</v>
      </c>
      <c r="E2815" s="6">
        <f t="shared" si="44"/>
        <v>0.30000000000000004</v>
      </c>
    </row>
    <row r="2816" spans="1:5" x14ac:dyDescent="0.25">
      <c r="A2816" s="4">
        <v>42262</v>
      </c>
      <c r="C2816">
        <v>4.5999999999999996</v>
      </c>
      <c r="D2816" s="5">
        <v>7.2</v>
      </c>
      <c r="E2816" s="6">
        <f t="shared" si="44"/>
        <v>5.9</v>
      </c>
    </row>
    <row r="2817" spans="1:5" x14ac:dyDescent="0.25">
      <c r="A2817" s="4">
        <v>42263</v>
      </c>
      <c r="C2817">
        <v>3.4</v>
      </c>
      <c r="D2817" s="5">
        <v>4.2</v>
      </c>
      <c r="E2817" s="6">
        <f t="shared" si="44"/>
        <v>3.8</v>
      </c>
    </row>
    <row r="2818" spans="1:5" x14ac:dyDescent="0.25">
      <c r="A2818" s="4">
        <v>42264</v>
      </c>
      <c r="C2818">
        <v>0</v>
      </c>
      <c r="D2818" s="5">
        <v>0</v>
      </c>
      <c r="E2818" s="6">
        <f t="shared" si="44"/>
        <v>0</v>
      </c>
    </row>
    <row r="2819" spans="1:5" x14ac:dyDescent="0.25">
      <c r="A2819" s="4">
        <v>42265</v>
      </c>
      <c r="C2819">
        <v>1</v>
      </c>
      <c r="D2819" s="5">
        <v>1</v>
      </c>
      <c r="E2819" s="6">
        <f t="shared" si="44"/>
        <v>1</v>
      </c>
    </row>
    <row r="2820" spans="1:5" x14ac:dyDescent="0.25">
      <c r="A2820" s="4">
        <v>42266</v>
      </c>
      <c r="C2820">
        <v>0</v>
      </c>
      <c r="D2820" s="5">
        <v>0</v>
      </c>
      <c r="E2820" s="6">
        <f t="shared" ref="E2820:E2883" si="45">AVERAGE(B2820,C2820,D2820)</f>
        <v>0</v>
      </c>
    </row>
    <row r="2821" spans="1:5" x14ac:dyDescent="0.25">
      <c r="A2821" s="4">
        <v>42267</v>
      </c>
      <c r="C2821">
        <v>0</v>
      </c>
      <c r="D2821" s="5">
        <v>0</v>
      </c>
      <c r="E2821" s="6">
        <f t="shared" si="45"/>
        <v>0</v>
      </c>
    </row>
    <row r="2822" spans="1:5" x14ac:dyDescent="0.25">
      <c r="A2822" s="4">
        <v>42268</v>
      </c>
      <c r="C2822">
        <v>1.4</v>
      </c>
      <c r="D2822" s="5">
        <v>3.4</v>
      </c>
      <c r="E2822" s="6">
        <f t="shared" si="45"/>
        <v>2.4</v>
      </c>
    </row>
    <row r="2823" spans="1:5" x14ac:dyDescent="0.25">
      <c r="A2823" s="4">
        <v>42269</v>
      </c>
      <c r="C2823">
        <v>3.6</v>
      </c>
      <c r="D2823" s="5">
        <v>5.2</v>
      </c>
      <c r="E2823" s="6">
        <f t="shared" si="45"/>
        <v>4.4000000000000004</v>
      </c>
    </row>
    <row r="2824" spans="1:5" x14ac:dyDescent="0.25">
      <c r="A2824" s="4">
        <v>42270</v>
      </c>
      <c r="C2824">
        <v>2.2000000000000002</v>
      </c>
      <c r="D2824" s="5">
        <v>1</v>
      </c>
      <c r="E2824" s="6">
        <f t="shared" si="45"/>
        <v>1.6</v>
      </c>
    </row>
    <row r="2825" spans="1:5" x14ac:dyDescent="0.25">
      <c r="A2825" s="4">
        <v>42271</v>
      </c>
      <c r="C2825">
        <v>0.2</v>
      </c>
      <c r="D2825" s="5">
        <v>0</v>
      </c>
      <c r="E2825" s="6">
        <f t="shared" si="45"/>
        <v>0.1</v>
      </c>
    </row>
    <row r="2826" spans="1:5" x14ac:dyDescent="0.25">
      <c r="A2826" s="4">
        <v>42272</v>
      </c>
      <c r="C2826">
        <v>0.6</v>
      </c>
      <c r="D2826" s="5">
        <v>0</v>
      </c>
      <c r="E2826" s="6">
        <f t="shared" si="45"/>
        <v>0.3</v>
      </c>
    </row>
    <row r="2827" spans="1:5" x14ac:dyDescent="0.25">
      <c r="A2827" s="4">
        <v>42273</v>
      </c>
      <c r="C2827">
        <v>0</v>
      </c>
      <c r="D2827" s="5">
        <v>0</v>
      </c>
      <c r="E2827" s="6">
        <f t="shared" si="45"/>
        <v>0</v>
      </c>
    </row>
    <row r="2828" spans="1:5" x14ac:dyDescent="0.25">
      <c r="A2828" s="4">
        <v>42274</v>
      </c>
      <c r="C2828">
        <v>0</v>
      </c>
      <c r="D2828" s="5">
        <v>0</v>
      </c>
      <c r="E2828" s="6">
        <f t="shared" si="45"/>
        <v>0</v>
      </c>
    </row>
    <row r="2829" spans="1:5" x14ac:dyDescent="0.25">
      <c r="A2829" s="4">
        <v>42275</v>
      </c>
      <c r="C2829">
        <v>0</v>
      </c>
      <c r="D2829" s="5">
        <v>0.2</v>
      </c>
      <c r="E2829" s="6">
        <f t="shared" si="45"/>
        <v>0.1</v>
      </c>
    </row>
    <row r="2830" spans="1:5" x14ac:dyDescent="0.25">
      <c r="A2830" s="4">
        <v>42276</v>
      </c>
      <c r="C2830">
        <v>0</v>
      </c>
      <c r="D2830" s="5">
        <v>0.2</v>
      </c>
      <c r="E2830" s="6">
        <f t="shared" si="45"/>
        <v>0.1</v>
      </c>
    </row>
    <row r="2831" spans="1:5" x14ac:dyDescent="0.25">
      <c r="A2831" s="4">
        <v>42277</v>
      </c>
      <c r="C2831">
        <v>0.2</v>
      </c>
      <c r="D2831" s="5">
        <v>0.2</v>
      </c>
      <c r="E2831" s="6">
        <f t="shared" si="45"/>
        <v>0.2</v>
      </c>
    </row>
    <row r="2832" spans="1:5" x14ac:dyDescent="0.25">
      <c r="A2832" s="4">
        <v>42278</v>
      </c>
      <c r="C2832">
        <v>0</v>
      </c>
      <c r="D2832" s="5">
        <v>0.2</v>
      </c>
      <c r="E2832" s="6">
        <f t="shared" si="45"/>
        <v>0.1</v>
      </c>
    </row>
    <row r="2833" spans="1:5" x14ac:dyDescent="0.25">
      <c r="A2833" s="4">
        <v>42279</v>
      </c>
      <c r="C2833">
        <v>0</v>
      </c>
      <c r="D2833" s="5">
        <v>0</v>
      </c>
      <c r="E2833" s="6">
        <f t="shared" si="45"/>
        <v>0</v>
      </c>
    </row>
    <row r="2834" spans="1:5" x14ac:dyDescent="0.25">
      <c r="A2834" s="4">
        <v>42280</v>
      </c>
      <c r="C2834">
        <v>0</v>
      </c>
      <c r="D2834" s="5">
        <v>0.2</v>
      </c>
      <c r="E2834" s="6">
        <f t="shared" si="45"/>
        <v>0.1</v>
      </c>
    </row>
    <row r="2835" spans="1:5" x14ac:dyDescent="0.25">
      <c r="A2835" s="4">
        <v>42281</v>
      </c>
      <c r="C2835">
        <v>0</v>
      </c>
      <c r="D2835" s="5">
        <v>0</v>
      </c>
      <c r="E2835" s="6">
        <f t="shared" si="45"/>
        <v>0</v>
      </c>
    </row>
    <row r="2836" spans="1:5" x14ac:dyDescent="0.25">
      <c r="A2836" s="4">
        <v>42282</v>
      </c>
      <c r="C2836">
        <v>0</v>
      </c>
      <c r="D2836" s="5">
        <v>0</v>
      </c>
      <c r="E2836" s="6">
        <f t="shared" si="45"/>
        <v>0</v>
      </c>
    </row>
    <row r="2837" spans="1:5" x14ac:dyDescent="0.25">
      <c r="A2837" s="4">
        <v>42283</v>
      </c>
      <c r="C2837">
        <v>10.199999999999999</v>
      </c>
      <c r="D2837" s="5">
        <v>11</v>
      </c>
      <c r="E2837" s="6">
        <f t="shared" si="45"/>
        <v>10.6</v>
      </c>
    </row>
    <row r="2838" spans="1:5" x14ac:dyDescent="0.25">
      <c r="A2838" s="4">
        <v>42284</v>
      </c>
      <c r="C2838">
        <v>12</v>
      </c>
      <c r="D2838" s="5">
        <v>11.8</v>
      </c>
      <c r="E2838" s="6">
        <f t="shared" si="45"/>
        <v>11.9</v>
      </c>
    </row>
    <row r="2839" spans="1:5" x14ac:dyDescent="0.25">
      <c r="A2839" s="4">
        <v>42285</v>
      </c>
      <c r="C2839">
        <v>5.4</v>
      </c>
      <c r="D2839" s="5">
        <v>2.4</v>
      </c>
      <c r="E2839" s="6">
        <f t="shared" si="45"/>
        <v>3.9000000000000004</v>
      </c>
    </row>
    <row r="2840" spans="1:5" x14ac:dyDescent="0.25">
      <c r="A2840" s="4">
        <v>42286</v>
      </c>
      <c r="C2840">
        <v>0</v>
      </c>
      <c r="D2840" s="5">
        <v>0.2</v>
      </c>
      <c r="E2840" s="6">
        <f t="shared" si="45"/>
        <v>0.1</v>
      </c>
    </row>
    <row r="2841" spans="1:5" x14ac:dyDescent="0.25">
      <c r="A2841" s="4">
        <v>42287</v>
      </c>
      <c r="C2841">
        <v>0</v>
      </c>
      <c r="D2841" s="5">
        <v>0</v>
      </c>
      <c r="E2841" s="6">
        <f t="shared" si="45"/>
        <v>0</v>
      </c>
    </row>
    <row r="2842" spans="1:5" x14ac:dyDescent="0.25">
      <c r="A2842" s="4">
        <v>42288</v>
      </c>
      <c r="C2842">
        <v>0.6</v>
      </c>
      <c r="D2842" s="5">
        <v>0.2</v>
      </c>
      <c r="E2842" s="6">
        <f t="shared" si="45"/>
        <v>0.4</v>
      </c>
    </row>
    <row r="2843" spans="1:5" x14ac:dyDescent="0.25">
      <c r="A2843" s="4">
        <v>42289</v>
      </c>
      <c r="C2843">
        <v>0.8</v>
      </c>
      <c r="D2843" s="5">
        <v>1.8</v>
      </c>
      <c r="E2843" s="6">
        <f t="shared" si="45"/>
        <v>1.3</v>
      </c>
    </row>
    <row r="2844" spans="1:5" x14ac:dyDescent="0.25">
      <c r="A2844" s="4">
        <v>42290</v>
      </c>
      <c r="C2844">
        <v>5.2</v>
      </c>
      <c r="D2844" s="5">
        <v>6.8</v>
      </c>
      <c r="E2844" s="6">
        <f t="shared" si="45"/>
        <v>6</v>
      </c>
    </row>
    <row r="2845" spans="1:5" x14ac:dyDescent="0.25">
      <c r="A2845" s="4">
        <v>42291</v>
      </c>
      <c r="C2845">
        <v>0</v>
      </c>
      <c r="D2845" s="5">
        <v>0</v>
      </c>
      <c r="E2845" s="6">
        <f t="shared" si="45"/>
        <v>0</v>
      </c>
    </row>
    <row r="2846" spans="1:5" x14ac:dyDescent="0.25">
      <c r="A2846" s="4">
        <v>42292</v>
      </c>
      <c r="C2846">
        <v>0</v>
      </c>
      <c r="D2846" s="5">
        <v>0.2</v>
      </c>
      <c r="E2846" s="6">
        <f t="shared" si="45"/>
        <v>0.1</v>
      </c>
    </row>
    <row r="2847" spans="1:5" x14ac:dyDescent="0.25">
      <c r="A2847" s="4">
        <v>42293</v>
      </c>
      <c r="C2847">
        <v>0</v>
      </c>
      <c r="D2847" s="5">
        <v>0</v>
      </c>
      <c r="E2847" s="6">
        <f t="shared" si="45"/>
        <v>0</v>
      </c>
    </row>
    <row r="2848" spans="1:5" x14ac:dyDescent="0.25">
      <c r="A2848" s="4">
        <v>42294</v>
      </c>
      <c r="C2848">
        <v>0</v>
      </c>
      <c r="D2848" s="5">
        <v>0</v>
      </c>
      <c r="E2848" s="6">
        <f t="shared" si="45"/>
        <v>0</v>
      </c>
    </row>
    <row r="2849" spans="1:5" x14ac:dyDescent="0.25">
      <c r="A2849" s="4">
        <v>42295</v>
      </c>
      <c r="C2849">
        <v>0.4</v>
      </c>
      <c r="D2849" s="5">
        <v>0</v>
      </c>
      <c r="E2849" s="6">
        <f t="shared" si="45"/>
        <v>0.2</v>
      </c>
    </row>
    <row r="2850" spans="1:5" x14ac:dyDescent="0.25">
      <c r="A2850" s="4">
        <v>42296</v>
      </c>
      <c r="C2850">
        <v>0</v>
      </c>
      <c r="D2850" s="5">
        <v>0</v>
      </c>
      <c r="E2850" s="6">
        <f t="shared" si="45"/>
        <v>0</v>
      </c>
    </row>
    <row r="2851" spans="1:5" x14ac:dyDescent="0.25">
      <c r="A2851" s="4">
        <v>42297</v>
      </c>
      <c r="C2851">
        <v>0.4</v>
      </c>
      <c r="D2851" s="5">
        <v>0.4</v>
      </c>
      <c r="E2851" s="6">
        <f t="shared" si="45"/>
        <v>0.4</v>
      </c>
    </row>
    <row r="2852" spans="1:5" x14ac:dyDescent="0.25">
      <c r="A2852" s="4">
        <v>42298</v>
      </c>
      <c r="C2852">
        <v>8.4</v>
      </c>
      <c r="D2852" s="5">
        <v>8</v>
      </c>
      <c r="E2852" s="6">
        <f t="shared" si="45"/>
        <v>8.1999999999999993</v>
      </c>
    </row>
    <row r="2853" spans="1:5" x14ac:dyDescent="0.25">
      <c r="A2853" s="4">
        <v>42299</v>
      </c>
      <c r="C2853">
        <v>0</v>
      </c>
      <c r="D2853" s="5">
        <v>0</v>
      </c>
      <c r="E2853" s="6">
        <f t="shared" si="45"/>
        <v>0</v>
      </c>
    </row>
    <row r="2854" spans="1:5" x14ac:dyDescent="0.25">
      <c r="A2854" s="4">
        <v>42300</v>
      </c>
      <c r="C2854">
        <v>0</v>
      </c>
      <c r="D2854" s="5">
        <v>0</v>
      </c>
      <c r="E2854" s="6">
        <f t="shared" si="45"/>
        <v>0</v>
      </c>
    </row>
    <row r="2855" spans="1:5" x14ac:dyDescent="0.25">
      <c r="A2855" s="4">
        <v>42301</v>
      </c>
      <c r="C2855">
        <v>0</v>
      </c>
      <c r="D2855" s="5">
        <v>0</v>
      </c>
      <c r="E2855" s="6">
        <f t="shared" si="45"/>
        <v>0</v>
      </c>
    </row>
    <row r="2856" spans="1:5" x14ac:dyDescent="0.25">
      <c r="A2856" s="4">
        <v>42302</v>
      </c>
      <c r="C2856">
        <v>0.2</v>
      </c>
      <c r="D2856" s="5">
        <v>0.2</v>
      </c>
      <c r="E2856" s="6">
        <f t="shared" si="45"/>
        <v>0.2</v>
      </c>
    </row>
    <row r="2857" spans="1:5" x14ac:dyDescent="0.25">
      <c r="A2857" s="4">
        <v>42303</v>
      </c>
      <c r="C2857">
        <v>0</v>
      </c>
      <c r="D2857" s="5">
        <v>0</v>
      </c>
      <c r="E2857" s="6">
        <f t="shared" si="45"/>
        <v>0</v>
      </c>
    </row>
    <row r="2858" spans="1:5" x14ac:dyDescent="0.25">
      <c r="A2858" s="4">
        <v>42304</v>
      </c>
      <c r="C2858">
        <v>0</v>
      </c>
      <c r="D2858" s="5">
        <v>0</v>
      </c>
      <c r="E2858" s="6">
        <f t="shared" si="45"/>
        <v>0</v>
      </c>
    </row>
    <row r="2859" spans="1:5" x14ac:dyDescent="0.25">
      <c r="A2859" s="4">
        <v>42305</v>
      </c>
      <c r="C2859">
        <v>0.2</v>
      </c>
      <c r="D2859" s="5">
        <v>0</v>
      </c>
      <c r="E2859" s="6">
        <f t="shared" si="45"/>
        <v>0.1</v>
      </c>
    </row>
    <row r="2860" spans="1:5" x14ac:dyDescent="0.25">
      <c r="A2860" s="4">
        <v>42306</v>
      </c>
      <c r="C2860">
        <v>8.8000000000000007</v>
      </c>
      <c r="D2860" s="5">
        <v>7.6</v>
      </c>
      <c r="E2860" s="6">
        <f t="shared" si="45"/>
        <v>8.1999999999999993</v>
      </c>
    </row>
    <row r="2861" spans="1:5" x14ac:dyDescent="0.25">
      <c r="A2861" s="4">
        <v>42307</v>
      </c>
      <c r="C2861">
        <v>7.6</v>
      </c>
      <c r="D2861" s="5">
        <v>7.8</v>
      </c>
      <c r="E2861" s="6">
        <f t="shared" si="45"/>
        <v>7.6999999999999993</v>
      </c>
    </row>
    <row r="2862" spans="1:5" x14ac:dyDescent="0.25">
      <c r="A2862" s="4">
        <v>42308</v>
      </c>
      <c r="C2862">
        <v>4</v>
      </c>
      <c r="D2862" s="5">
        <v>2.6</v>
      </c>
      <c r="E2862" s="6">
        <f t="shared" si="45"/>
        <v>3.3</v>
      </c>
    </row>
    <row r="2863" spans="1:5" x14ac:dyDescent="0.25">
      <c r="A2863" s="4">
        <v>42309</v>
      </c>
      <c r="C2863">
        <v>0</v>
      </c>
      <c r="D2863" s="5">
        <v>0.2</v>
      </c>
      <c r="E2863" s="6">
        <f t="shared" si="45"/>
        <v>0.1</v>
      </c>
    </row>
    <row r="2864" spans="1:5" x14ac:dyDescent="0.25">
      <c r="A2864" s="4">
        <v>42310</v>
      </c>
      <c r="C2864">
        <v>0.2</v>
      </c>
      <c r="D2864" s="5">
        <v>0.2</v>
      </c>
      <c r="E2864" s="6">
        <f t="shared" si="45"/>
        <v>0.2</v>
      </c>
    </row>
    <row r="2865" spans="1:5" x14ac:dyDescent="0.25">
      <c r="A2865" s="4">
        <v>42311</v>
      </c>
      <c r="C2865">
        <v>0.2</v>
      </c>
      <c r="D2865" s="5">
        <v>0.2</v>
      </c>
      <c r="E2865" s="6">
        <f t="shared" si="45"/>
        <v>0.2</v>
      </c>
    </row>
    <row r="2866" spans="1:5" x14ac:dyDescent="0.25">
      <c r="A2866" s="4">
        <v>42312</v>
      </c>
      <c r="C2866">
        <v>1</v>
      </c>
      <c r="D2866" s="5">
        <v>1</v>
      </c>
      <c r="E2866" s="6">
        <f t="shared" si="45"/>
        <v>1</v>
      </c>
    </row>
    <row r="2867" spans="1:5" x14ac:dyDescent="0.25">
      <c r="A2867" s="4">
        <v>42313</v>
      </c>
      <c r="C2867">
        <v>0</v>
      </c>
      <c r="D2867" s="5">
        <v>0</v>
      </c>
      <c r="E2867" s="6">
        <f t="shared" si="45"/>
        <v>0</v>
      </c>
    </row>
    <row r="2868" spans="1:5" x14ac:dyDescent="0.25">
      <c r="A2868" s="4">
        <v>42314</v>
      </c>
      <c r="C2868">
        <v>1</v>
      </c>
      <c r="D2868" s="5">
        <v>1</v>
      </c>
      <c r="E2868" s="6">
        <f t="shared" si="45"/>
        <v>1</v>
      </c>
    </row>
    <row r="2869" spans="1:5" x14ac:dyDescent="0.25">
      <c r="A2869" s="4">
        <v>42315</v>
      </c>
      <c r="C2869">
        <v>4.2</v>
      </c>
      <c r="D2869" s="5">
        <v>3.8</v>
      </c>
      <c r="E2869" s="6">
        <f t="shared" si="45"/>
        <v>4</v>
      </c>
    </row>
    <row r="2870" spans="1:5" x14ac:dyDescent="0.25">
      <c r="A2870" s="4">
        <v>42316</v>
      </c>
      <c r="C2870">
        <v>10</v>
      </c>
      <c r="D2870" s="5">
        <v>9.6</v>
      </c>
      <c r="E2870" s="6">
        <f t="shared" si="45"/>
        <v>9.8000000000000007</v>
      </c>
    </row>
    <row r="2871" spans="1:5" x14ac:dyDescent="0.25">
      <c r="A2871" s="4">
        <v>42317</v>
      </c>
      <c r="C2871">
        <v>4.5999999999999996</v>
      </c>
      <c r="D2871" s="5">
        <v>4.8</v>
      </c>
      <c r="E2871" s="6">
        <f t="shared" si="45"/>
        <v>4.6999999999999993</v>
      </c>
    </row>
    <row r="2872" spans="1:5" x14ac:dyDescent="0.25">
      <c r="A2872" s="4">
        <v>42318</v>
      </c>
      <c r="C2872">
        <v>0</v>
      </c>
      <c r="D2872" s="5">
        <v>0</v>
      </c>
      <c r="E2872" s="6">
        <f t="shared" si="45"/>
        <v>0</v>
      </c>
    </row>
    <row r="2873" spans="1:5" x14ac:dyDescent="0.25">
      <c r="A2873" s="4">
        <v>42319</v>
      </c>
      <c r="C2873">
        <v>5.2</v>
      </c>
      <c r="D2873" s="5">
        <v>2</v>
      </c>
      <c r="E2873" s="6">
        <f t="shared" si="45"/>
        <v>3.6</v>
      </c>
    </row>
    <row r="2874" spans="1:5" x14ac:dyDescent="0.25">
      <c r="A2874" s="4">
        <v>42320</v>
      </c>
      <c r="C2874">
        <v>5.4</v>
      </c>
      <c r="D2874" s="5">
        <v>3.8</v>
      </c>
      <c r="E2874" s="6">
        <f t="shared" si="45"/>
        <v>4.5999999999999996</v>
      </c>
    </row>
    <row r="2875" spans="1:5" x14ac:dyDescent="0.25">
      <c r="A2875" s="4">
        <v>42321</v>
      </c>
      <c r="C2875">
        <v>8</v>
      </c>
      <c r="D2875" s="5">
        <v>5.4</v>
      </c>
      <c r="E2875" s="6">
        <f t="shared" si="45"/>
        <v>6.7</v>
      </c>
    </row>
    <row r="2876" spans="1:5" x14ac:dyDescent="0.25">
      <c r="A2876" s="4">
        <v>42322</v>
      </c>
      <c r="C2876">
        <v>2</v>
      </c>
      <c r="D2876" s="5">
        <v>1.4</v>
      </c>
      <c r="E2876" s="6">
        <f t="shared" si="45"/>
        <v>1.7</v>
      </c>
    </row>
    <row r="2877" spans="1:5" x14ac:dyDescent="0.25">
      <c r="A2877" s="4">
        <v>42323</v>
      </c>
      <c r="C2877">
        <v>19.2</v>
      </c>
      <c r="D2877" s="5">
        <v>18.600000000000001</v>
      </c>
      <c r="E2877" s="6">
        <f t="shared" si="45"/>
        <v>18.899999999999999</v>
      </c>
    </row>
    <row r="2878" spans="1:5" x14ac:dyDescent="0.25">
      <c r="A2878" s="4">
        <v>42324</v>
      </c>
      <c r="C2878">
        <v>0.2</v>
      </c>
      <c r="D2878" s="5">
        <v>0</v>
      </c>
      <c r="E2878" s="6">
        <f t="shared" si="45"/>
        <v>0.1</v>
      </c>
    </row>
    <row r="2879" spans="1:5" x14ac:dyDescent="0.25">
      <c r="A2879" s="4">
        <v>42325</v>
      </c>
      <c r="C2879">
        <v>0.2</v>
      </c>
      <c r="D2879" s="5">
        <v>0</v>
      </c>
      <c r="E2879" s="6">
        <f t="shared" si="45"/>
        <v>0.1</v>
      </c>
    </row>
    <row r="2880" spans="1:5" x14ac:dyDescent="0.25">
      <c r="A2880" s="4">
        <v>42326</v>
      </c>
      <c r="C2880">
        <v>6.6</v>
      </c>
      <c r="D2880" s="5">
        <v>5.2</v>
      </c>
      <c r="E2880" s="6">
        <f t="shared" si="45"/>
        <v>5.9</v>
      </c>
    </row>
    <row r="2881" spans="1:5" x14ac:dyDescent="0.25">
      <c r="A2881" s="4">
        <v>42327</v>
      </c>
      <c r="C2881">
        <v>6.6</v>
      </c>
      <c r="D2881" s="5">
        <v>7.4</v>
      </c>
      <c r="E2881" s="6">
        <f t="shared" si="45"/>
        <v>7</v>
      </c>
    </row>
    <row r="2882" spans="1:5" x14ac:dyDescent="0.25">
      <c r="A2882" s="4">
        <v>42328</v>
      </c>
      <c r="C2882">
        <v>0.6</v>
      </c>
      <c r="D2882" s="5">
        <v>0.2</v>
      </c>
      <c r="E2882" s="6">
        <f t="shared" si="45"/>
        <v>0.4</v>
      </c>
    </row>
    <row r="2883" spans="1:5" x14ac:dyDescent="0.25">
      <c r="A2883" s="4">
        <v>42329</v>
      </c>
      <c r="C2883">
        <v>6.8</v>
      </c>
      <c r="D2883" s="5">
        <v>8.1999999999999993</v>
      </c>
      <c r="E2883" s="6">
        <f t="shared" si="45"/>
        <v>7.5</v>
      </c>
    </row>
    <row r="2884" spans="1:5" x14ac:dyDescent="0.25">
      <c r="A2884" s="4">
        <v>42330</v>
      </c>
      <c r="C2884">
        <v>1</v>
      </c>
      <c r="D2884" s="5">
        <v>0.6</v>
      </c>
      <c r="E2884" s="6">
        <f t="shared" ref="E2884:E2947" si="46">AVERAGE(B2884,C2884,D2884)</f>
        <v>0.8</v>
      </c>
    </row>
    <row r="2885" spans="1:5" x14ac:dyDescent="0.25">
      <c r="A2885" s="4">
        <v>42331</v>
      </c>
      <c r="C2885">
        <v>2.4</v>
      </c>
      <c r="D2885" s="5">
        <v>5.4</v>
      </c>
      <c r="E2885" s="6">
        <f t="shared" si="46"/>
        <v>3.9000000000000004</v>
      </c>
    </row>
    <row r="2886" spans="1:5" x14ac:dyDescent="0.25">
      <c r="A2886" s="4">
        <v>42332</v>
      </c>
      <c r="C2886">
        <v>4.8</v>
      </c>
      <c r="D2886" s="5">
        <v>5.4</v>
      </c>
      <c r="E2886" s="6">
        <f t="shared" si="46"/>
        <v>5.0999999999999996</v>
      </c>
    </row>
    <row r="2887" spans="1:5" x14ac:dyDescent="0.25">
      <c r="A2887" s="4">
        <v>42333</v>
      </c>
      <c r="C2887">
        <v>0.2</v>
      </c>
      <c r="D2887" s="5">
        <v>0</v>
      </c>
      <c r="E2887" s="6">
        <f t="shared" si="46"/>
        <v>0.1</v>
      </c>
    </row>
    <row r="2888" spans="1:5" x14ac:dyDescent="0.25">
      <c r="A2888" s="4">
        <v>42334</v>
      </c>
      <c r="C2888">
        <v>0</v>
      </c>
      <c r="D2888" s="5">
        <v>0.2</v>
      </c>
      <c r="E2888" s="6">
        <f t="shared" si="46"/>
        <v>0.1</v>
      </c>
    </row>
    <row r="2889" spans="1:5" x14ac:dyDescent="0.25">
      <c r="A2889" s="4">
        <v>42335</v>
      </c>
      <c r="C2889">
        <v>0.2</v>
      </c>
      <c r="D2889" s="5">
        <v>0</v>
      </c>
      <c r="E2889" s="6">
        <f t="shared" si="46"/>
        <v>0.1</v>
      </c>
    </row>
    <row r="2890" spans="1:5" x14ac:dyDescent="0.25">
      <c r="A2890" s="4">
        <v>42336</v>
      </c>
      <c r="C2890">
        <v>4</v>
      </c>
      <c r="D2890" s="5">
        <v>3.6</v>
      </c>
      <c r="E2890" s="6">
        <f t="shared" si="46"/>
        <v>3.8</v>
      </c>
    </row>
    <row r="2891" spans="1:5" x14ac:dyDescent="0.25">
      <c r="A2891" s="4">
        <v>42337</v>
      </c>
      <c r="C2891">
        <v>2.2000000000000002</v>
      </c>
      <c r="D2891" s="5">
        <v>2</v>
      </c>
      <c r="E2891" s="6">
        <f t="shared" si="46"/>
        <v>2.1</v>
      </c>
    </row>
    <row r="2892" spans="1:5" x14ac:dyDescent="0.25">
      <c r="A2892" s="4">
        <v>42338</v>
      </c>
      <c r="C2892">
        <v>3.8</v>
      </c>
      <c r="D2892" s="5">
        <v>2.6</v>
      </c>
      <c r="E2892" s="6">
        <f t="shared" si="46"/>
        <v>3.2</v>
      </c>
    </row>
    <row r="2893" spans="1:5" x14ac:dyDescent="0.25">
      <c r="A2893" s="4">
        <v>42339</v>
      </c>
      <c r="C2893">
        <v>10.4</v>
      </c>
      <c r="D2893" s="5">
        <v>9.1999999999999993</v>
      </c>
      <c r="E2893" s="6">
        <f t="shared" si="46"/>
        <v>9.8000000000000007</v>
      </c>
    </row>
    <row r="2894" spans="1:5" x14ac:dyDescent="0.25">
      <c r="A2894" s="4">
        <v>42340</v>
      </c>
      <c r="C2894">
        <v>2.2000000000000002</v>
      </c>
      <c r="E2894" s="6">
        <f t="shared" si="46"/>
        <v>2.2000000000000002</v>
      </c>
    </row>
    <row r="2895" spans="1:5" x14ac:dyDescent="0.25">
      <c r="A2895" s="4">
        <v>42341</v>
      </c>
      <c r="C2895">
        <v>0</v>
      </c>
      <c r="E2895" s="6">
        <f t="shared" si="46"/>
        <v>0</v>
      </c>
    </row>
    <row r="2896" spans="1:5" x14ac:dyDescent="0.25">
      <c r="A2896" s="4">
        <v>42342</v>
      </c>
      <c r="C2896">
        <v>12.6</v>
      </c>
      <c r="E2896" s="6">
        <f t="shared" si="46"/>
        <v>12.6</v>
      </c>
    </row>
    <row r="2897" spans="1:5" x14ac:dyDescent="0.25">
      <c r="A2897" s="4">
        <v>42343</v>
      </c>
      <c r="C2897">
        <v>1.4</v>
      </c>
      <c r="E2897" s="6">
        <f t="shared" si="46"/>
        <v>1.4</v>
      </c>
    </row>
    <row r="2898" spans="1:5" x14ac:dyDescent="0.25">
      <c r="A2898" s="4">
        <v>42344</v>
      </c>
      <c r="C2898">
        <v>0.8</v>
      </c>
      <c r="E2898" s="6">
        <f t="shared" si="46"/>
        <v>0.8</v>
      </c>
    </row>
    <row r="2899" spans="1:5" x14ac:dyDescent="0.25">
      <c r="A2899" s="4">
        <v>42345</v>
      </c>
      <c r="C2899">
        <v>0.8</v>
      </c>
      <c r="E2899" s="6">
        <f t="shared" si="46"/>
        <v>0.8</v>
      </c>
    </row>
    <row r="2900" spans="1:5" x14ac:dyDescent="0.25">
      <c r="A2900" s="4">
        <v>42346</v>
      </c>
      <c r="C2900">
        <v>1</v>
      </c>
      <c r="E2900" s="6">
        <f t="shared" si="46"/>
        <v>1</v>
      </c>
    </row>
    <row r="2901" spans="1:5" x14ac:dyDescent="0.25">
      <c r="A2901" s="4">
        <v>42347</v>
      </c>
      <c r="C2901">
        <v>0.4</v>
      </c>
      <c r="E2901" s="6">
        <f t="shared" si="46"/>
        <v>0.4</v>
      </c>
    </row>
    <row r="2902" spans="1:5" x14ac:dyDescent="0.25">
      <c r="A2902" s="4">
        <v>42348</v>
      </c>
      <c r="C2902">
        <v>2.2000000000000002</v>
      </c>
      <c r="E2902" s="6">
        <f t="shared" si="46"/>
        <v>2.2000000000000002</v>
      </c>
    </row>
    <row r="2903" spans="1:5" x14ac:dyDescent="0.25">
      <c r="A2903" s="4">
        <v>42349</v>
      </c>
      <c r="C2903">
        <v>2.2000000000000002</v>
      </c>
      <c r="E2903" s="6">
        <f t="shared" si="46"/>
        <v>2.2000000000000002</v>
      </c>
    </row>
    <row r="2904" spans="1:5" x14ac:dyDescent="0.25">
      <c r="A2904" s="4">
        <v>42350</v>
      </c>
      <c r="C2904">
        <v>0.6</v>
      </c>
      <c r="E2904" s="6">
        <f t="shared" si="46"/>
        <v>0.6</v>
      </c>
    </row>
    <row r="2905" spans="1:5" x14ac:dyDescent="0.25">
      <c r="A2905" s="4">
        <v>42351</v>
      </c>
      <c r="C2905">
        <v>15.2</v>
      </c>
      <c r="E2905" s="6">
        <f t="shared" si="46"/>
        <v>15.2</v>
      </c>
    </row>
    <row r="2906" spans="1:5" x14ac:dyDescent="0.25">
      <c r="A2906" s="4">
        <v>42352</v>
      </c>
      <c r="C2906">
        <v>2.6</v>
      </c>
      <c r="E2906" s="6">
        <f t="shared" si="46"/>
        <v>2.6</v>
      </c>
    </row>
    <row r="2907" spans="1:5" x14ac:dyDescent="0.25">
      <c r="A2907" s="4">
        <v>42353</v>
      </c>
      <c r="C2907">
        <v>0</v>
      </c>
      <c r="E2907" s="6">
        <f t="shared" si="46"/>
        <v>0</v>
      </c>
    </row>
    <row r="2908" spans="1:5" x14ac:dyDescent="0.25">
      <c r="A2908" s="4">
        <v>42354</v>
      </c>
      <c r="C2908">
        <v>0.6</v>
      </c>
      <c r="E2908" s="6">
        <f t="shared" si="46"/>
        <v>0.6</v>
      </c>
    </row>
    <row r="2909" spans="1:5" x14ac:dyDescent="0.25">
      <c r="A2909" s="4">
        <v>42355</v>
      </c>
      <c r="C2909">
        <v>0</v>
      </c>
      <c r="E2909" s="6">
        <f t="shared" si="46"/>
        <v>0</v>
      </c>
    </row>
    <row r="2910" spans="1:5" x14ac:dyDescent="0.25">
      <c r="A2910" s="4">
        <v>42356</v>
      </c>
      <c r="C2910">
        <v>0</v>
      </c>
      <c r="E2910" s="6">
        <f t="shared" si="46"/>
        <v>0</v>
      </c>
    </row>
    <row r="2911" spans="1:5" x14ac:dyDescent="0.25">
      <c r="A2911" s="4">
        <v>42357</v>
      </c>
      <c r="C2911">
        <v>0</v>
      </c>
      <c r="E2911" s="6">
        <f t="shared" si="46"/>
        <v>0</v>
      </c>
    </row>
    <row r="2912" spans="1:5" x14ac:dyDescent="0.25">
      <c r="A2912" s="4">
        <v>42358</v>
      </c>
      <c r="C2912">
        <v>17.399999999999999</v>
      </c>
      <c r="E2912" s="6">
        <f t="shared" si="46"/>
        <v>17.399999999999999</v>
      </c>
    </row>
    <row r="2913" spans="1:5" x14ac:dyDescent="0.25">
      <c r="A2913" s="4">
        <v>42359</v>
      </c>
      <c r="C2913">
        <v>1.6</v>
      </c>
      <c r="E2913" s="6">
        <f t="shared" si="46"/>
        <v>1.6</v>
      </c>
    </row>
    <row r="2914" spans="1:5" x14ac:dyDescent="0.25">
      <c r="A2914" s="4">
        <v>42360</v>
      </c>
      <c r="C2914">
        <v>3.8</v>
      </c>
      <c r="E2914" s="6">
        <f t="shared" si="46"/>
        <v>3.8</v>
      </c>
    </row>
    <row r="2915" spans="1:5" x14ac:dyDescent="0.25">
      <c r="A2915" s="4">
        <v>42361</v>
      </c>
      <c r="C2915">
        <v>2.8</v>
      </c>
      <c r="E2915" s="6">
        <f t="shared" si="46"/>
        <v>2.8</v>
      </c>
    </row>
    <row r="2916" spans="1:5" x14ac:dyDescent="0.25">
      <c r="A2916" s="4">
        <v>42362</v>
      </c>
      <c r="C2916">
        <v>0.4</v>
      </c>
      <c r="E2916" s="6">
        <f t="shared" si="46"/>
        <v>0.4</v>
      </c>
    </row>
    <row r="2917" spans="1:5" x14ac:dyDescent="0.25">
      <c r="A2917" s="4">
        <v>42363</v>
      </c>
      <c r="C2917">
        <v>0.8</v>
      </c>
      <c r="E2917" s="6">
        <f t="shared" si="46"/>
        <v>0.8</v>
      </c>
    </row>
    <row r="2918" spans="1:5" x14ac:dyDescent="0.25">
      <c r="A2918" s="4">
        <v>42364</v>
      </c>
      <c r="C2918">
        <v>22.6</v>
      </c>
      <c r="E2918" s="6">
        <f t="shared" si="46"/>
        <v>22.6</v>
      </c>
    </row>
    <row r="2919" spans="1:5" x14ac:dyDescent="0.25">
      <c r="A2919" s="4">
        <v>42365</v>
      </c>
      <c r="C2919">
        <v>9.4</v>
      </c>
      <c r="E2919" s="6">
        <f t="shared" si="46"/>
        <v>9.4</v>
      </c>
    </row>
    <row r="2920" spans="1:5" x14ac:dyDescent="0.25">
      <c r="A2920" s="4">
        <v>42366</v>
      </c>
      <c r="C2920">
        <v>0.4</v>
      </c>
      <c r="E2920" s="6">
        <f t="shared" si="46"/>
        <v>0.4</v>
      </c>
    </row>
    <row r="2921" spans="1:5" x14ac:dyDescent="0.25">
      <c r="A2921" s="4">
        <v>42367</v>
      </c>
      <c r="C2921">
        <v>0</v>
      </c>
      <c r="E2921" s="6">
        <f t="shared" si="46"/>
        <v>0</v>
      </c>
    </row>
    <row r="2922" spans="1:5" x14ac:dyDescent="0.25">
      <c r="A2922" s="4">
        <v>42368</v>
      </c>
      <c r="C2922">
        <v>0</v>
      </c>
      <c r="E2922" s="6">
        <f t="shared" si="46"/>
        <v>0</v>
      </c>
    </row>
    <row r="2923" spans="1:5" x14ac:dyDescent="0.25">
      <c r="A2923" s="4">
        <v>42369</v>
      </c>
      <c r="C2923">
        <v>1.2</v>
      </c>
      <c r="E2923" s="6">
        <f t="shared" si="46"/>
        <v>1.2</v>
      </c>
    </row>
    <row r="2924" spans="1:5" x14ac:dyDescent="0.25">
      <c r="A2924" s="4">
        <v>42370</v>
      </c>
      <c r="C2924">
        <v>0.8</v>
      </c>
      <c r="E2924" s="6">
        <f t="shared" si="46"/>
        <v>0.8</v>
      </c>
    </row>
    <row r="2925" spans="1:5" x14ac:dyDescent="0.25">
      <c r="A2925" s="4">
        <v>42371</v>
      </c>
      <c r="C2925">
        <v>7.2</v>
      </c>
      <c r="D2925" s="5">
        <v>10</v>
      </c>
      <c r="E2925" s="6">
        <f t="shared" si="46"/>
        <v>8.6</v>
      </c>
    </row>
    <row r="2926" spans="1:5" x14ac:dyDescent="0.25">
      <c r="A2926" s="4">
        <v>42372</v>
      </c>
      <c r="C2926">
        <v>7.4</v>
      </c>
      <c r="D2926" s="5">
        <v>6</v>
      </c>
      <c r="E2926" s="6">
        <f t="shared" si="46"/>
        <v>6.7</v>
      </c>
    </row>
    <row r="2927" spans="1:5" x14ac:dyDescent="0.25">
      <c r="A2927" s="4">
        <v>42373</v>
      </c>
      <c r="C2927">
        <v>9.1999999999999993</v>
      </c>
      <c r="D2927" s="5">
        <v>11.8</v>
      </c>
      <c r="E2927" s="6">
        <f t="shared" si="46"/>
        <v>10.5</v>
      </c>
    </row>
    <row r="2928" spans="1:5" x14ac:dyDescent="0.25">
      <c r="A2928" s="4">
        <v>42374</v>
      </c>
      <c r="C2928">
        <v>31.2</v>
      </c>
      <c r="D2928" s="5">
        <v>24</v>
      </c>
      <c r="E2928" s="6">
        <f t="shared" si="46"/>
        <v>27.6</v>
      </c>
    </row>
    <row r="2929" spans="1:5" x14ac:dyDescent="0.25">
      <c r="A2929" s="4">
        <v>42375</v>
      </c>
      <c r="C2929">
        <v>30.4</v>
      </c>
      <c r="D2929" s="5">
        <v>25.6</v>
      </c>
      <c r="E2929" s="6">
        <f t="shared" si="46"/>
        <v>28</v>
      </c>
    </row>
    <row r="2930" spans="1:5" x14ac:dyDescent="0.25">
      <c r="A2930" s="4">
        <v>42376</v>
      </c>
      <c r="C2930">
        <v>7.4</v>
      </c>
      <c r="D2930" s="5">
        <v>7.2</v>
      </c>
      <c r="E2930" s="6">
        <f t="shared" si="46"/>
        <v>7.3000000000000007</v>
      </c>
    </row>
    <row r="2931" spans="1:5" x14ac:dyDescent="0.25">
      <c r="A2931" s="4">
        <v>42377</v>
      </c>
      <c r="C2931">
        <v>1.8</v>
      </c>
      <c r="D2931" s="5">
        <v>2.2000000000000002</v>
      </c>
      <c r="E2931" s="6">
        <f t="shared" si="46"/>
        <v>2</v>
      </c>
    </row>
    <row r="2932" spans="1:5" x14ac:dyDescent="0.25">
      <c r="A2932" s="4">
        <v>42378</v>
      </c>
      <c r="C2932">
        <v>4.5999999999999996</v>
      </c>
      <c r="D2932" s="5">
        <v>4.5999999999999996</v>
      </c>
      <c r="E2932" s="6">
        <f t="shared" si="46"/>
        <v>4.5999999999999996</v>
      </c>
    </row>
    <row r="2933" spans="1:5" x14ac:dyDescent="0.25">
      <c r="A2933" s="4">
        <v>42379</v>
      </c>
      <c r="C2933">
        <v>7</v>
      </c>
      <c r="D2933" s="5">
        <v>7.6</v>
      </c>
      <c r="E2933" s="6">
        <f t="shared" si="46"/>
        <v>7.3</v>
      </c>
    </row>
    <row r="2934" spans="1:5" x14ac:dyDescent="0.25">
      <c r="A2934" s="4">
        <v>42380</v>
      </c>
      <c r="C2934">
        <v>0.2</v>
      </c>
      <c r="D2934" s="5">
        <v>0</v>
      </c>
      <c r="E2934" s="6">
        <f t="shared" si="46"/>
        <v>0.1</v>
      </c>
    </row>
    <row r="2935" spans="1:5" x14ac:dyDescent="0.25">
      <c r="A2935" s="4">
        <v>42381</v>
      </c>
      <c r="C2935">
        <v>1.6</v>
      </c>
      <c r="D2935" s="5">
        <v>1.2</v>
      </c>
      <c r="E2935" s="6">
        <f t="shared" si="46"/>
        <v>1.4</v>
      </c>
    </row>
    <row r="2936" spans="1:5" x14ac:dyDescent="0.25">
      <c r="A2936" s="4">
        <v>42382</v>
      </c>
      <c r="C2936">
        <v>4.4000000000000004</v>
      </c>
      <c r="D2936" s="5">
        <v>1.8</v>
      </c>
      <c r="E2936" s="6">
        <f t="shared" si="46"/>
        <v>3.1</v>
      </c>
    </row>
    <row r="2937" spans="1:5" x14ac:dyDescent="0.25">
      <c r="A2937" s="4">
        <v>42383</v>
      </c>
      <c r="C2937">
        <v>5.4</v>
      </c>
      <c r="D2937" s="5">
        <v>8.8000000000000007</v>
      </c>
      <c r="E2937" s="6">
        <f t="shared" si="46"/>
        <v>7.1000000000000005</v>
      </c>
    </row>
    <row r="2938" spans="1:5" x14ac:dyDescent="0.25">
      <c r="A2938" s="4">
        <v>42384</v>
      </c>
      <c r="C2938">
        <v>4.2</v>
      </c>
      <c r="D2938" s="5">
        <v>8</v>
      </c>
      <c r="E2938" s="6">
        <f t="shared" si="46"/>
        <v>6.1</v>
      </c>
    </row>
    <row r="2939" spans="1:5" x14ac:dyDescent="0.25">
      <c r="A2939" s="4">
        <v>42385</v>
      </c>
      <c r="C2939">
        <v>0</v>
      </c>
      <c r="D2939" s="5">
        <v>0.2</v>
      </c>
      <c r="E2939" s="6">
        <f t="shared" si="46"/>
        <v>0.1</v>
      </c>
    </row>
    <row r="2940" spans="1:5" x14ac:dyDescent="0.25">
      <c r="A2940" s="4">
        <v>42386</v>
      </c>
      <c r="C2940">
        <v>0.6</v>
      </c>
      <c r="D2940" s="5">
        <v>0</v>
      </c>
      <c r="E2940" s="6">
        <f t="shared" si="46"/>
        <v>0.3</v>
      </c>
    </row>
    <row r="2941" spans="1:5" x14ac:dyDescent="0.25">
      <c r="A2941" s="4">
        <v>42387</v>
      </c>
      <c r="C2941">
        <v>1</v>
      </c>
      <c r="D2941" s="5">
        <v>0</v>
      </c>
      <c r="E2941" s="6">
        <f t="shared" si="46"/>
        <v>0.5</v>
      </c>
    </row>
    <row r="2942" spans="1:5" x14ac:dyDescent="0.25">
      <c r="A2942" s="4">
        <v>42388</v>
      </c>
      <c r="C2942">
        <v>0.8</v>
      </c>
      <c r="D2942" s="5">
        <v>1</v>
      </c>
      <c r="E2942" s="6">
        <f t="shared" si="46"/>
        <v>0.9</v>
      </c>
    </row>
    <row r="2943" spans="1:5" x14ac:dyDescent="0.25">
      <c r="A2943" s="4">
        <v>42389</v>
      </c>
      <c r="C2943">
        <v>0</v>
      </c>
      <c r="D2943" s="5">
        <v>0</v>
      </c>
      <c r="E2943" s="6">
        <f t="shared" si="46"/>
        <v>0</v>
      </c>
    </row>
    <row r="2944" spans="1:5" x14ac:dyDescent="0.25">
      <c r="A2944" s="4">
        <v>42390</v>
      </c>
      <c r="C2944">
        <v>0</v>
      </c>
      <c r="D2944" s="5">
        <v>0</v>
      </c>
      <c r="E2944" s="6">
        <f t="shared" si="46"/>
        <v>0</v>
      </c>
    </row>
    <row r="2945" spans="1:5" x14ac:dyDescent="0.25">
      <c r="A2945" s="4">
        <v>42391</v>
      </c>
      <c r="C2945">
        <v>2.4</v>
      </c>
      <c r="D2945" s="5">
        <v>2</v>
      </c>
      <c r="E2945" s="6">
        <f t="shared" si="46"/>
        <v>2.2000000000000002</v>
      </c>
    </row>
    <row r="2946" spans="1:5" x14ac:dyDescent="0.25">
      <c r="A2946" s="4">
        <v>42392</v>
      </c>
      <c r="C2946">
        <v>0.8</v>
      </c>
      <c r="D2946" s="5">
        <v>0.6</v>
      </c>
      <c r="E2946" s="6">
        <f t="shared" si="46"/>
        <v>0.7</v>
      </c>
    </row>
    <row r="2947" spans="1:5" x14ac:dyDescent="0.25">
      <c r="A2947" s="4">
        <v>42393</v>
      </c>
      <c r="C2947">
        <v>3</v>
      </c>
      <c r="D2947" s="5">
        <v>2.6</v>
      </c>
      <c r="E2947" s="6">
        <f t="shared" si="46"/>
        <v>2.8</v>
      </c>
    </row>
    <row r="2948" spans="1:5" x14ac:dyDescent="0.25">
      <c r="A2948" s="4">
        <v>42394</v>
      </c>
      <c r="C2948">
        <v>0</v>
      </c>
      <c r="D2948" s="5">
        <v>0</v>
      </c>
      <c r="E2948" s="6">
        <f t="shared" ref="E2948:E3011" si="47">AVERAGE(B2948,C2948,D2948)</f>
        <v>0</v>
      </c>
    </row>
    <row r="2949" spans="1:5" x14ac:dyDescent="0.25">
      <c r="A2949" s="4">
        <v>42395</v>
      </c>
      <c r="C2949">
        <v>0</v>
      </c>
      <c r="D2949" s="5">
        <v>0</v>
      </c>
      <c r="E2949" s="6">
        <f t="shared" si="47"/>
        <v>0</v>
      </c>
    </row>
    <row r="2950" spans="1:5" x14ac:dyDescent="0.25">
      <c r="A2950" s="4">
        <v>42396</v>
      </c>
      <c r="C2950">
        <v>4.2</v>
      </c>
      <c r="D2950" s="5">
        <v>3.2</v>
      </c>
      <c r="E2950" s="6">
        <f t="shared" si="47"/>
        <v>3.7</v>
      </c>
    </row>
    <row r="2951" spans="1:5" x14ac:dyDescent="0.25">
      <c r="A2951" s="4">
        <v>42397</v>
      </c>
      <c r="C2951">
        <v>0.4</v>
      </c>
      <c r="D2951" s="5">
        <v>1.8</v>
      </c>
      <c r="E2951" s="6">
        <f t="shared" si="47"/>
        <v>1.1000000000000001</v>
      </c>
    </row>
    <row r="2952" spans="1:5" x14ac:dyDescent="0.25">
      <c r="A2952" s="4">
        <v>42398</v>
      </c>
      <c r="C2952">
        <v>0.4</v>
      </c>
      <c r="D2952" s="5">
        <v>0.2</v>
      </c>
      <c r="E2952" s="6">
        <f t="shared" si="47"/>
        <v>0.30000000000000004</v>
      </c>
    </row>
    <row r="2953" spans="1:5" x14ac:dyDescent="0.25">
      <c r="A2953" s="4">
        <v>42399</v>
      </c>
      <c r="C2953">
        <v>0.6</v>
      </c>
      <c r="D2953" s="5">
        <v>1</v>
      </c>
      <c r="E2953" s="6">
        <f t="shared" si="47"/>
        <v>0.8</v>
      </c>
    </row>
    <row r="2954" spans="1:5" x14ac:dyDescent="0.25">
      <c r="A2954" s="4">
        <v>42400</v>
      </c>
      <c r="C2954">
        <v>0.4</v>
      </c>
      <c r="D2954" s="5">
        <v>0</v>
      </c>
      <c r="E2954" s="6">
        <f t="shared" si="47"/>
        <v>0.2</v>
      </c>
    </row>
    <row r="2955" spans="1:5" x14ac:dyDescent="0.25">
      <c r="A2955" s="4">
        <v>42401</v>
      </c>
      <c r="C2955">
        <v>3.4</v>
      </c>
      <c r="D2955" s="5">
        <v>3.2</v>
      </c>
      <c r="E2955" s="6">
        <f t="shared" si="47"/>
        <v>3.3</v>
      </c>
    </row>
    <row r="2956" spans="1:5" x14ac:dyDescent="0.25">
      <c r="A2956" s="4">
        <v>42402</v>
      </c>
      <c r="C2956">
        <v>0.4</v>
      </c>
      <c r="D2956" s="5">
        <v>0.2</v>
      </c>
      <c r="E2956" s="6">
        <f t="shared" si="47"/>
        <v>0.30000000000000004</v>
      </c>
    </row>
    <row r="2957" spans="1:5" x14ac:dyDescent="0.25">
      <c r="A2957" s="4">
        <v>42403</v>
      </c>
      <c r="C2957">
        <v>0</v>
      </c>
      <c r="D2957" s="5">
        <v>0</v>
      </c>
      <c r="E2957" s="6">
        <f t="shared" si="47"/>
        <v>0</v>
      </c>
    </row>
    <row r="2958" spans="1:5" x14ac:dyDescent="0.25">
      <c r="A2958" s="4">
        <v>42404</v>
      </c>
      <c r="C2958">
        <v>2</v>
      </c>
      <c r="D2958" s="5">
        <v>2.2000000000000002</v>
      </c>
      <c r="E2958" s="6">
        <f t="shared" si="47"/>
        <v>2.1</v>
      </c>
    </row>
    <row r="2959" spans="1:5" x14ac:dyDescent="0.25">
      <c r="A2959" s="4">
        <v>42405</v>
      </c>
      <c r="C2959">
        <v>0</v>
      </c>
      <c r="D2959" s="5">
        <v>0</v>
      </c>
      <c r="E2959" s="6">
        <f t="shared" si="47"/>
        <v>0</v>
      </c>
    </row>
    <row r="2960" spans="1:5" x14ac:dyDescent="0.25">
      <c r="A2960" s="4">
        <v>42406</v>
      </c>
      <c r="C2960">
        <v>0.2</v>
      </c>
      <c r="D2960" s="5">
        <v>0.2</v>
      </c>
      <c r="E2960" s="6">
        <f t="shared" si="47"/>
        <v>0.2</v>
      </c>
    </row>
    <row r="2961" spans="1:5" x14ac:dyDescent="0.25">
      <c r="A2961" s="4">
        <v>42407</v>
      </c>
      <c r="C2961">
        <v>2</v>
      </c>
      <c r="D2961" s="5">
        <v>2.8</v>
      </c>
      <c r="E2961" s="6">
        <f t="shared" si="47"/>
        <v>2.4</v>
      </c>
    </row>
    <row r="2962" spans="1:5" x14ac:dyDescent="0.25">
      <c r="A2962" s="4">
        <v>42408</v>
      </c>
      <c r="C2962">
        <v>0</v>
      </c>
      <c r="D2962" s="5">
        <v>0</v>
      </c>
      <c r="E2962" s="6">
        <f t="shared" si="47"/>
        <v>0</v>
      </c>
    </row>
    <row r="2963" spans="1:5" x14ac:dyDescent="0.25">
      <c r="A2963" s="4">
        <v>42409</v>
      </c>
      <c r="C2963">
        <v>0.2</v>
      </c>
      <c r="D2963" s="5">
        <v>0</v>
      </c>
      <c r="E2963" s="6">
        <f t="shared" si="47"/>
        <v>0.1</v>
      </c>
    </row>
    <row r="2964" spans="1:5" x14ac:dyDescent="0.25">
      <c r="A2964" s="4">
        <v>42410</v>
      </c>
      <c r="C2964">
        <v>0.2</v>
      </c>
      <c r="D2964" s="5">
        <v>0</v>
      </c>
      <c r="E2964" s="6">
        <f t="shared" si="47"/>
        <v>0.1</v>
      </c>
    </row>
    <row r="2965" spans="1:5" x14ac:dyDescent="0.25">
      <c r="A2965" s="4">
        <v>42411</v>
      </c>
      <c r="C2965">
        <v>0</v>
      </c>
      <c r="D2965" s="5">
        <v>0</v>
      </c>
      <c r="E2965" s="6">
        <f t="shared" si="47"/>
        <v>0</v>
      </c>
    </row>
    <row r="2966" spans="1:5" x14ac:dyDescent="0.25">
      <c r="A2966" s="4">
        <v>42412</v>
      </c>
      <c r="C2966">
        <v>0.4</v>
      </c>
      <c r="D2966" s="5">
        <v>0</v>
      </c>
      <c r="E2966" s="6">
        <f t="shared" si="47"/>
        <v>0.2</v>
      </c>
    </row>
    <row r="2967" spans="1:5" x14ac:dyDescent="0.25">
      <c r="A2967" s="4">
        <v>42413</v>
      </c>
      <c r="C2967">
        <v>4.8</v>
      </c>
      <c r="D2967" s="5">
        <v>4</v>
      </c>
      <c r="E2967" s="6">
        <f t="shared" si="47"/>
        <v>4.4000000000000004</v>
      </c>
    </row>
    <row r="2968" spans="1:5" x14ac:dyDescent="0.25">
      <c r="A2968" s="4">
        <v>42414</v>
      </c>
      <c r="C2968">
        <v>5.2</v>
      </c>
      <c r="D2968" s="5">
        <v>6.6</v>
      </c>
      <c r="E2968" s="6">
        <f t="shared" si="47"/>
        <v>5.9</v>
      </c>
    </row>
    <row r="2969" spans="1:5" x14ac:dyDescent="0.25">
      <c r="A2969" s="4">
        <v>42415</v>
      </c>
      <c r="C2969">
        <v>1.2</v>
      </c>
      <c r="D2969" s="5">
        <v>2.6</v>
      </c>
      <c r="E2969" s="6">
        <f t="shared" si="47"/>
        <v>1.9</v>
      </c>
    </row>
    <row r="2970" spans="1:5" x14ac:dyDescent="0.25">
      <c r="A2970" s="4">
        <v>42416</v>
      </c>
      <c r="C2970">
        <v>0.2</v>
      </c>
      <c r="D2970" s="5">
        <v>2.6</v>
      </c>
      <c r="E2970" s="6">
        <f t="shared" si="47"/>
        <v>1.4000000000000001</v>
      </c>
    </row>
    <row r="2971" spans="1:5" x14ac:dyDescent="0.25">
      <c r="A2971" s="4">
        <v>42417</v>
      </c>
      <c r="C2971">
        <v>1</v>
      </c>
      <c r="D2971" s="5">
        <v>2.8</v>
      </c>
      <c r="E2971" s="6">
        <f t="shared" si="47"/>
        <v>1.9</v>
      </c>
    </row>
    <row r="2972" spans="1:5" x14ac:dyDescent="0.25">
      <c r="A2972" s="4">
        <v>42418</v>
      </c>
      <c r="C2972">
        <v>2</v>
      </c>
      <c r="D2972" s="5">
        <v>0.8</v>
      </c>
      <c r="E2972" s="6">
        <f t="shared" si="47"/>
        <v>1.4</v>
      </c>
    </row>
    <row r="2973" spans="1:5" x14ac:dyDescent="0.25">
      <c r="A2973" s="4">
        <v>42419</v>
      </c>
      <c r="C2973">
        <v>0</v>
      </c>
      <c r="D2973" s="5">
        <v>0</v>
      </c>
      <c r="E2973" s="6">
        <f t="shared" si="47"/>
        <v>0</v>
      </c>
    </row>
    <row r="2974" spans="1:5" x14ac:dyDescent="0.25">
      <c r="A2974" s="4">
        <v>42420</v>
      </c>
      <c r="C2974">
        <v>0.2</v>
      </c>
      <c r="D2974" s="5">
        <v>0</v>
      </c>
      <c r="E2974" s="6">
        <f t="shared" si="47"/>
        <v>0.1</v>
      </c>
    </row>
    <row r="2975" spans="1:5" x14ac:dyDescent="0.25">
      <c r="A2975" s="4">
        <v>42421</v>
      </c>
      <c r="C2975">
        <v>0.2</v>
      </c>
      <c r="D2975" s="5">
        <v>0.2</v>
      </c>
      <c r="E2975" s="6">
        <f t="shared" si="47"/>
        <v>0.2</v>
      </c>
    </row>
    <row r="2976" spans="1:5" x14ac:dyDescent="0.25">
      <c r="A2976" s="4">
        <v>42422</v>
      </c>
      <c r="C2976">
        <v>0</v>
      </c>
      <c r="D2976" s="5">
        <v>0</v>
      </c>
      <c r="E2976" s="6">
        <f t="shared" si="47"/>
        <v>0</v>
      </c>
    </row>
    <row r="2977" spans="1:5" x14ac:dyDescent="0.25">
      <c r="A2977" s="4">
        <v>42423</v>
      </c>
      <c r="C2977">
        <v>0</v>
      </c>
      <c r="D2977" s="5">
        <v>0</v>
      </c>
      <c r="E2977" s="6">
        <f t="shared" si="47"/>
        <v>0</v>
      </c>
    </row>
    <row r="2978" spans="1:5" x14ac:dyDescent="0.25">
      <c r="A2978" s="4">
        <v>42424</v>
      </c>
      <c r="C2978">
        <v>0</v>
      </c>
      <c r="D2978" s="5">
        <v>0</v>
      </c>
      <c r="E2978" s="6">
        <f t="shared" si="47"/>
        <v>0</v>
      </c>
    </row>
    <row r="2979" spans="1:5" x14ac:dyDescent="0.25">
      <c r="A2979" s="4">
        <v>42425</v>
      </c>
      <c r="C2979">
        <v>0</v>
      </c>
      <c r="D2979" s="5">
        <v>0</v>
      </c>
      <c r="E2979" s="6">
        <f t="shared" si="47"/>
        <v>0</v>
      </c>
    </row>
    <row r="2980" spans="1:5" x14ac:dyDescent="0.25">
      <c r="A2980" s="4">
        <v>42426</v>
      </c>
      <c r="C2980">
        <v>0</v>
      </c>
      <c r="D2980" s="5">
        <v>0</v>
      </c>
      <c r="E2980" s="6">
        <f t="shared" si="47"/>
        <v>0</v>
      </c>
    </row>
    <row r="2981" spans="1:5" x14ac:dyDescent="0.25">
      <c r="A2981" s="4">
        <v>42427</v>
      </c>
      <c r="C2981">
        <v>0</v>
      </c>
      <c r="D2981" s="5">
        <v>0</v>
      </c>
      <c r="E2981" s="6">
        <f t="shared" si="47"/>
        <v>0</v>
      </c>
    </row>
    <row r="2982" spans="1:5" x14ac:dyDescent="0.25">
      <c r="A2982" s="4">
        <v>42428</v>
      </c>
      <c r="C2982">
        <v>0.2</v>
      </c>
      <c r="D2982" s="5">
        <v>0.2</v>
      </c>
      <c r="E2982" s="6">
        <f t="shared" si="47"/>
        <v>0.2</v>
      </c>
    </row>
    <row r="2983" spans="1:5" x14ac:dyDescent="0.25">
      <c r="A2983" s="4">
        <v>42429</v>
      </c>
      <c r="C2983">
        <v>0.2</v>
      </c>
      <c r="D2983" s="5">
        <v>0</v>
      </c>
      <c r="E2983" s="6">
        <f t="shared" si="47"/>
        <v>0.1</v>
      </c>
    </row>
    <row r="2984" spans="1:5" x14ac:dyDescent="0.25">
      <c r="A2984" s="4">
        <v>42430</v>
      </c>
      <c r="C2984">
        <v>4.8</v>
      </c>
      <c r="D2984" s="5">
        <v>3.6</v>
      </c>
      <c r="E2984" s="6">
        <f t="shared" si="47"/>
        <v>4.2</v>
      </c>
    </row>
    <row r="2985" spans="1:5" x14ac:dyDescent="0.25">
      <c r="A2985" s="4">
        <v>42431</v>
      </c>
      <c r="C2985">
        <v>0.4</v>
      </c>
      <c r="D2985" s="5">
        <v>0.2</v>
      </c>
      <c r="E2985" s="6">
        <f t="shared" si="47"/>
        <v>0.30000000000000004</v>
      </c>
    </row>
    <row r="2986" spans="1:5" x14ac:dyDescent="0.25">
      <c r="A2986" s="4">
        <v>42432</v>
      </c>
      <c r="C2986">
        <v>1.4</v>
      </c>
      <c r="D2986" s="5">
        <v>2.8</v>
      </c>
      <c r="E2986" s="6">
        <f t="shared" si="47"/>
        <v>2.0999999999999996</v>
      </c>
    </row>
    <row r="2987" spans="1:5" x14ac:dyDescent="0.25">
      <c r="A2987" s="4">
        <v>42433</v>
      </c>
      <c r="C2987">
        <v>4.5999999999999996</v>
      </c>
      <c r="D2987" s="5">
        <v>3</v>
      </c>
      <c r="E2987" s="6">
        <f t="shared" si="47"/>
        <v>3.8</v>
      </c>
    </row>
    <row r="2988" spans="1:5" x14ac:dyDescent="0.25">
      <c r="A2988" s="4">
        <v>42434</v>
      </c>
      <c r="C2988">
        <v>1.4</v>
      </c>
      <c r="D2988" s="5">
        <v>1.8</v>
      </c>
      <c r="E2988" s="6">
        <f t="shared" si="47"/>
        <v>1.6</v>
      </c>
    </row>
    <row r="2989" spans="1:5" x14ac:dyDescent="0.25">
      <c r="A2989" s="4">
        <v>42435</v>
      </c>
      <c r="C2989">
        <v>2</v>
      </c>
      <c r="D2989" s="5">
        <v>2</v>
      </c>
      <c r="E2989" s="6">
        <f t="shared" si="47"/>
        <v>2</v>
      </c>
    </row>
    <row r="2990" spans="1:5" x14ac:dyDescent="0.25">
      <c r="A2990" s="4">
        <v>42436</v>
      </c>
      <c r="C2990">
        <v>0.2</v>
      </c>
      <c r="D2990" s="5">
        <v>0</v>
      </c>
      <c r="E2990" s="6">
        <f t="shared" si="47"/>
        <v>0.1</v>
      </c>
    </row>
    <row r="2991" spans="1:5" x14ac:dyDescent="0.25">
      <c r="A2991" s="4">
        <v>42437</v>
      </c>
      <c r="C2991">
        <v>0.4</v>
      </c>
      <c r="D2991" s="5">
        <v>0.2</v>
      </c>
      <c r="E2991" s="6">
        <f t="shared" si="47"/>
        <v>0.30000000000000004</v>
      </c>
    </row>
    <row r="2992" spans="1:5" x14ac:dyDescent="0.25">
      <c r="A2992" s="4">
        <v>42438</v>
      </c>
      <c r="C2992">
        <v>1.2</v>
      </c>
      <c r="D2992" s="5">
        <v>1.6</v>
      </c>
      <c r="E2992" s="6">
        <f t="shared" si="47"/>
        <v>1.4</v>
      </c>
    </row>
    <row r="2993" spans="1:5" x14ac:dyDescent="0.25">
      <c r="A2993" s="4">
        <v>42439</v>
      </c>
      <c r="C2993">
        <v>7.6</v>
      </c>
      <c r="D2993" s="5">
        <v>8.4</v>
      </c>
      <c r="E2993" s="6">
        <f t="shared" si="47"/>
        <v>8</v>
      </c>
    </row>
    <row r="2994" spans="1:5" x14ac:dyDescent="0.25">
      <c r="A2994" s="4">
        <v>42440</v>
      </c>
      <c r="C2994">
        <v>0</v>
      </c>
      <c r="D2994" s="5">
        <v>0</v>
      </c>
      <c r="E2994" s="6">
        <f t="shared" si="47"/>
        <v>0</v>
      </c>
    </row>
    <row r="2995" spans="1:5" x14ac:dyDescent="0.25">
      <c r="A2995" s="4">
        <v>42441</v>
      </c>
      <c r="C2995">
        <v>0</v>
      </c>
      <c r="D2995" s="5">
        <v>0</v>
      </c>
      <c r="E2995" s="6">
        <f t="shared" si="47"/>
        <v>0</v>
      </c>
    </row>
    <row r="2996" spans="1:5" x14ac:dyDescent="0.25">
      <c r="A2996" s="4">
        <v>42442</v>
      </c>
      <c r="C2996">
        <v>0</v>
      </c>
      <c r="D2996" s="5">
        <v>0</v>
      </c>
      <c r="E2996" s="6">
        <f t="shared" si="47"/>
        <v>0</v>
      </c>
    </row>
    <row r="2997" spans="1:5" x14ac:dyDescent="0.25">
      <c r="A2997" s="4">
        <v>42443</v>
      </c>
      <c r="C2997">
        <v>0</v>
      </c>
      <c r="D2997" s="5">
        <v>0</v>
      </c>
      <c r="E2997" s="6">
        <f t="shared" si="47"/>
        <v>0</v>
      </c>
    </row>
    <row r="2998" spans="1:5" x14ac:dyDescent="0.25">
      <c r="A2998" s="4">
        <v>42444</v>
      </c>
      <c r="C2998">
        <v>0.4</v>
      </c>
      <c r="D2998" s="5">
        <v>0.4</v>
      </c>
      <c r="E2998" s="6">
        <f t="shared" si="47"/>
        <v>0.4</v>
      </c>
    </row>
    <row r="2999" spans="1:5" x14ac:dyDescent="0.25">
      <c r="A2999" s="4">
        <v>42445</v>
      </c>
      <c r="C2999">
        <v>1.2</v>
      </c>
      <c r="D2999" s="5">
        <v>1.4</v>
      </c>
      <c r="E2999" s="6">
        <f t="shared" si="47"/>
        <v>1.2999999999999998</v>
      </c>
    </row>
    <row r="3000" spans="1:5" x14ac:dyDescent="0.25">
      <c r="A3000" s="4">
        <v>42446</v>
      </c>
      <c r="C3000">
        <v>0</v>
      </c>
      <c r="D3000" s="5">
        <v>0.2</v>
      </c>
      <c r="E3000" s="6">
        <f t="shared" si="47"/>
        <v>0.1</v>
      </c>
    </row>
    <row r="3001" spans="1:5" x14ac:dyDescent="0.25">
      <c r="A3001" s="4">
        <v>42447</v>
      </c>
      <c r="C3001">
        <v>0.2</v>
      </c>
      <c r="D3001" s="5">
        <v>0.2</v>
      </c>
      <c r="E3001" s="6">
        <f t="shared" si="47"/>
        <v>0.2</v>
      </c>
    </row>
    <row r="3002" spans="1:5" x14ac:dyDescent="0.25">
      <c r="A3002" s="4">
        <v>42448</v>
      </c>
      <c r="C3002">
        <v>0.2</v>
      </c>
      <c r="D3002" s="5">
        <v>0</v>
      </c>
      <c r="E3002" s="6">
        <f t="shared" si="47"/>
        <v>0.1</v>
      </c>
    </row>
    <row r="3003" spans="1:5" x14ac:dyDescent="0.25">
      <c r="A3003" s="4">
        <v>42449</v>
      </c>
      <c r="C3003">
        <v>0</v>
      </c>
      <c r="D3003" s="5">
        <v>0</v>
      </c>
      <c r="E3003" s="6">
        <f t="shared" si="47"/>
        <v>0</v>
      </c>
    </row>
    <row r="3004" spans="1:5" x14ac:dyDescent="0.25">
      <c r="A3004" s="4">
        <v>42450</v>
      </c>
      <c r="C3004">
        <v>0.4</v>
      </c>
      <c r="D3004" s="5">
        <v>0</v>
      </c>
      <c r="E3004" s="6">
        <f t="shared" si="47"/>
        <v>0.2</v>
      </c>
    </row>
    <row r="3005" spans="1:5" x14ac:dyDescent="0.25">
      <c r="A3005" s="4">
        <v>42451</v>
      </c>
      <c r="C3005">
        <v>0</v>
      </c>
      <c r="D3005" s="5">
        <v>0</v>
      </c>
      <c r="E3005" s="6">
        <f t="shared" si="47"/>
        <v>0</v>
      </c>
    </row>
    <row r="3006" spans="1:5" x14ac:dyDescent="0.25">
      <c r="A3006" s="4">
        <v>42452</v>
      </c>
      <c r="C3006">
        <v>0</v>
      </c>
      <c r="D3006" s="5">
        <v>0</v>
      </c>
      <c r="E3006" s="6">
        <f t="shared" si="47"/>
        <v>0</v>
      </c>
    </row>
    <row r="3007" spans="1:5" x14ac:dyDescent="0.25">
      <c r="A3007" s="4">
        <v>42453</v>
      </c>
      <c r="C3007">
        <v>0</v>
      </c>
      <c r="D3007" s="5">
        <v>0</v>
      </c>
      <c r="E3007" s="6">
        <f t="shared" si="47"/>
        <v>0</v>
      </c>
    </row>
    <row r="3008" spans="1:5" x14ac:dyDescent="0.25">
      <c r="A3008" s="4">
        <v>42454</v>
      </c>
      <c r="C3008">
        <v>0</v>
      </c>
      <c r="D3008" s="5">
        <v>0.2</v>
      </c>
      <c r="E3008" s="6">
        <f t="shared" si="47"/>
        <v>0.1</v>
      </c>
    </row>
    <row r="3009" spans="1:5" x14ac:dyDescent="0.25">
      <c r="A3009" s="4">
        <v>42455</v>
      </c>
      <c r="C3009">
        <v>0</v>
      </c>
      <c r="D3009" s="5">
        <v>0</v>
      </c>
      <c r="E3009" s="6">
        <f t="shared" si="47"/>
        <v>0</v>
      </c>
    </row>
    <row r="3010" spans="1:5" x14ac:dyDescent="0.25">
      <c r="A3010" s="4">
        <v>42456</v>
      </c>
      <c r="C3010">
        <v>1.6</v>
      </c>
      <c r="D3010" s="5">
        <v>1.6</v>
      </c>
      <c r="E3010" s="6">
        <f t="shared" si="47"/>
        <v>1.6</v>
      </c>
    </row>
    <row r="3011" spans="1:5" x14ac:dyDescent="0.25">
      <c r="A3011" s="4">
        <v>42457</v>
      </c>
      <c r="C3011">
        <v>2.6</v>
      </c>
      <c r="D3011" s="5">
        <v>2.4</v>
      </c>
      <c r="E3011" s="6">
        <f t="shared" si="47"/>
        <v>2.5</v>
      </c>
    </row>
    <row r="3012" spans="1:5" x14ac:dyDescent="0.25">
      <c r="A3012" s="4">
        <v>42458</v>
      </c>
      <c r="C3012">
        <v>0.2</v>
      </c>
      <c r="D3012" s="5">
        <v>0.6</v>
      </c>
      <c r="E3012" s="6">
        <f t="shared" ref="E3012:E3075" si="48">AVERAGE(B3012,C3012,D3012)</f>
        <v>0.4</v>
      </c>
    </row>
    <row r="3013" spans="1:5" x14ac:dyDescent="0.25">
      <c r="A3013" s="4">
        <v>42459</v>
      </c>
      <c r="C3013">
        <v>0.4</v>
      </c>
      <c r="D3013" s="5">
        <v>1</v>
      </c>
      <c r="E3013" s="6">
        <f t="shared" si="48"/>
        <v>0.7</v>
      </c>
    </row>
    <row r="3014" spans="1:5" x14ac:dyDescent="0.25">
      <c r="A3014" s="4">
        <v>42460</v>
      </c>
      <c r="C3014">
        <v>0</v>
      </c>
      <c r="D3014" s="5">
        <v>0</v>
      </c>
      <c r="E3014" s="6">
        <f t="shared" si="48"/>
        <v>0</v>
      </c>
    </row>
    <row r="3015" spans="1:5" x14ac:dyDescent="0.25">
      <c r="A3015" s="4">
        <v>42461</v>
      </c>
      <c r="C3015">
        <v>2</v>
      </c>
      <c r="D3015" s="5">
        <v>0</v>
      </c>
      <c r="E3015" s="6">
        <f t="shared" si="48"/>
        <v>1</v>
      </c>
    </row>
    <row r="3016" spans="1:5" x14ac:dyDescent="0.25">
      <c r="A3016" s="4">
        <v>42462</v>
      </c>
      <c r="C3016">
        <v>0.2</v>
      </c>
      <c r="D3016" s="5">
        <v>0.4</v>
      </c>
      <c r="E3016" s="6">
        <f t="shared" si="48"/>
        <v>0.30000000000000004</v>
      </c>
    </row>
    <row r="3017" spans="1:5" x14ac:dyDescent="0.25">
      <c r="A3017" s="4">
        <v>42463</v>
      </c>
      <c r="C3017">
        <v>2.8</v>
      </c>
      <c r="D3017" s="5">
        <v>2.2000000000000002</v>
      </c>
      <c r="E3017" s="6">
        <f t="shared" si="48"/>
        <v>2.5</v>
      </c>
    </row>
    <row r="3018" spans="1:5" x14ac:dyDescent="0.25">
      <c r="A3018" s="4">
        <v>42464</v>
      </c>
      <c r="C3018">
        <v>2.6</v>
      </c>
      <c r="D3018" s="5">
        <v>0.6</v>
      </c>
      <c r="E3018" s="6">
        <f t="shared" si="48"/>
        <v>1.6</v>
      </c>
    </row>
    <row r="3019" spans="1:5" x14ac:dyDescent="0.25">
      <c r="A3019" s="4">
        <v>42465</v>
      </c>
      <c r="C3019">
        <v>2</v>
      </c>
      <c r="D3019" s="5">
        <v>2</v>
      </c>
      <c r="E3019" s="6">
        <f t="shared" si="48"/>
        <v>2</v>
      </c>
    </row>
    <row r="3020" spans="1:5" x14ac:dyDescent="0.25">
      <c r="A3020" s="4">
        <v>42466</v>
      </c>
      <c r="C3020">
        <v>1.2</v>
      </c>
      <c r="D3020" s="5">
        <v>1.8</v>
      </c>
      <c r="E3020" s="6">
        <f t="shared" si="48"/>
        <v>1.5</v>
      </c>
    </row>
    <row r="3021" spans="1:5" x14ac:dyDescent="0.25">
      <c r="A3021" s="4">
        <v>42467</v>
      </c>
      <c r="C3021">
        <v>0.4</v>
      </c>
      <c r="D3021" s="5">
        <v>0.2</v>
      </c>
      <c r="E3021" s="6">
        <f t="shared" si="48"/>
        <v>0.30000000000000004</v>
      </c>
    </row>
    <row r="3022" spans="1:5" x14ac:dyDescent="0.25">
      <c r="A3022" s="4">
        <v>42468</v>
      </c>
      <c r="C3022">
        <v>2.8</v>
      </c>
      <c r="D3022" s="5">
        <v>0.4</v>
      </c>
      <c r="E3022" s="6">
        <f t="shared" si="48"/>
        <v>1.5999999999999999</v>
      </c>
    </row>
    <row r="3023" spans="1:5" x14ac:dyDescent="0.25">
      <c r="A3023" s="4">
        <v>42469</v>
      </c>
      <c r="C3023">
        <v>3.6</v>
      </c>
      <c r="D3023" s="5">
        <v>5</v>
      </c>
      <c r="E3023" s="6">
        <f t="shared" si="48"/>
        <v>4.3</v>
      </c>
    </row>
    <row r="3024" spans="1:5" x14ac:dyDescent="0.25">
      <c r="A3024" s="4">
        <v>42470</v>
      </c>
      <c r="C3024">
        <v>2.4</v>
      </c>
      <c r="D3024" s="5">
        <v>2</v>
      </c>
      <c r="E3024" s="6">
        <f t="shared" si="48"/>
        <v>2.2000000000000002</v>
      </c>
    </row>
    <row r="3025" spans="1:5" x14ac:dyDescent="0.25">
      <c r="A3025" s="4">
        <v>42471</v>
      </c>
      <c r="C3025">
        <v>0.2</v>
      </c>
      <c r="D3025" s="5">
        <v>0.2</v>
      </c>
      <c r="E3025" s="6">
        <f t="shared" si="48"/>
        <v>0.2</v>
      </c>
    </row>
    <row r="3026" spans="1:5" x14ac:dyDescent="0.25">
      <c r="A3026" s="4">
        <v>42472</v>
      </c>
      <c r="C3026">
        <v>4.2</v>
      </c>
      <c r="D3026" s="5">
        <v>5</v>
      </c>
      <c r="E3026" s="6">
        <f t="shared" si="48"/>
        <v>4.5999999999999996</v>
      </c>
    </row>
    <row r="3027" spans="1:5" x14ac:dyDescent="0.25">
      <c r="A3027" s="4">
        <v>42473</v>
      </c>
      <c r="C3027">
        <v>11.8</v>
      </c>
      <c r="D3027" s="5">
        <v>12</v>
      </c>
      <c r="E3027" s="6">
        <f t="shared" si="48"/>
        <v>11.9</v>
      </c>
    </row>
    <row r="3028" spans="1:5" x14ac:dyDescent="0.25">
      <c r="A3028" s="4">
        <v>42474</v>
      </c>
      <c r="C3028">
        <v>1.6</v>
      </c>
      <c r="D3028" s="5">
        <v>1.6</v>
      </c>
      <c r="E3028" s="6">
        <f t="shared" si="48"/>
        <v>1.6</v>
      </c>
    </row>
    <row r="3029" spans="1:5" x14ac:dyDescent="0.25">
      <c r="A3029" s="4">
        <v>42475</v>
      </c>
      <c r="C3029">
        <v>0</v>
      </c>
      <c r="D3029" s="5">
        <v>0</v>
      </c>
      <c r="E3029" s="6">
        <f t="shared" si="48"/>
        <v>0</v>
      </c>
    </row>
    <row r="3030" spans="1:5" x14ac:dyDescent="0.25">
      <c r="A3030" s="4">
        <v>42476</v>
      </c>
      <c r="C3030">
        <v>8.8000000000000007</v>
      </c>
      <c r="D3030" s="5">
        <v>11.2</v>
      </c>
      <c r="E3030" s="6">
        <f t="shared" si="48"/>
        <v>10</v>
      </c>
    </row>
    <row r="3031" spans="1:5" x14ac:dyDescent="0.25">
      <c r="A3031" s="4">
        <v>42477</v>
      </c>
      <c r="C3031">
        <v>2.2000000000000002</v>
      </c>
      <c r="D3031" s="5">
        <v>3.4</v>
      </c>
      <c r="E3031" s="6">
        <f t="shared" si="48"/>
        <v>2.8</v>
      </c>
    </row>
    <row r="3032" spans="1:5" x14ac:dyDescent="0.25">
      <c r="A3032" s="4">
        <v>42478</v>
      </c>
      <c r="C3032">
        <v>0</v>
      </c>
      <c r="D3032" s="5">
        <v>0</v>
      </c>
      <c r="E3032" s="6">
        <f t="shared" si="48"/>
        <v>0</v>
      </c>
    </row>
    <row r="3033" spans="1:5" x14ac:dyDescent="0.25">
      <c r="A3033" s="4">
        <v>42479</v>
      </c>
      <c r="C3033">
        <v>0</v>
      </c>
      <c r="D3033" s="5">
        <v>0</v>
      </c>
      <c r="E3033" s="6">
        <f t="shared" si="48"/>
        <v>0</v>
      </c>
    </row>
    <row r="3034" spans="1:5" x14ac:dyDescent="0.25">
      <c r="A3034" s="4">
        <v>42480</v>
      </c>
      <c r="C3034">
        <v>0</v>
      </c>
      <c r="D3034" s="5">
        <v>0</v>
      </c>
      <c r="E3034" s="6">
        <f t="shared" si="48"/>
        <v>0</v>
      </c>
    </row>
    <row r="3035" spans="1:5" x14ac:dyDescent="0.25">
      <c r="A3035" s="4">
        <v>42481</v>
      </c>
      <c r="C3035">
        <v>0</v>
      </c>
      <c r="D3035" s="5">
        <v>0</v>
      </c>
      <c r="E3035" s="6">
        <f t="shared" si="48"/>
        <v>0</v>
      </c>
    </row>
    <row r="3036" spans="1:5" x14ac:dyDescent="0.25">
      <c r="A3036" s="4">
        <v>42482</v>
      </c>
      <c r="C3036">
        <v>0</v>
      </c>
      <c r="D3036" s="5">
        <v>0</v>
      </c>
      <c r="E3036" s="6">
        <f t="shared" si="48"/>
        <v>0</v>
      </c>
    </row>
    <row r="3037" spans="1:5" x14ac:dyDescent="0.25">
      <c r="A3037" s="4">
        <v>42483</v>
      </c>
      <c r="C3037">
        <v>0</v>
      </c>
      <c r="D3037" s="5">
        <v>0.6</v>
      </c>
      <c r="E3037" s="6">
        <f t="shared" si="48"/>
        <v>0.3</v>
      </c>
    </row>
    <row r="3038" spans="1:5" x14ac:dyDescent="0.25">
      <c r="A3038" s="4">
        <v>42484</v>
      </c>
      <c r="C3038">
        <v>0</v>
      </c>
      <c r="D3038" s="5">
        <v>0</v>
      </c>
      <c r="E3038" s="6">
        <f t="shared" si="48"/>
        <v>0</v>
      </c>
    </row>
    <row r="3039" spans="1:5" x14ac:dyDescent="0.25">
      <c r="A3039" s="4">
        <v>42485</v>
      </c>
      <c r="C3039">
        <v>0</v>
      </c>
      <c r="D3039" s="5">
        <v>0.2</v>
      </c>
      <c r="E3039" s="6">
        <f t="shared" si="48"/>
        <v>0.1</v>
      </c>
    </row>
    <row r="3040" spans="1:5" x14ac:dyDescent="0.25">
      <c r="A3040" s="4">
        <v>42486</v>
      </c>
      <c r="C3040">
        <v>1.8</v>
      </c>
      <c r="D3040" s="5">
        <v>4.2</v>
      </c>
      <c r="E3040" s="6">
        <f t="shared" si="48"/>
        <v>3</v>
      </c>
    </row>
    <row r="3041" spans="1:5" x14ac:dyDescent="0.25">
      <c r="A3041" s="4">
        <v>42487</v>
      </c>
      <c r="C3041">
        <v>8.8000000000000007</v>
      </c>
      <c r="D3041" s="5">
        <v>8.4</v>
      </c>
      <c r="E3041" s="6">
        <f t="shared" si="48"/>
        <v>8.6000000000000014</v>
      </c>
    </row>
    <row r="3042" spans="1:5" x14ac:dyDescent="0.25">
      <c r="A3042" s="4">
        <v>42488</v>
      </c>
      <c r="C3042">
        <v>6</v>
      </c>
      <c r="D3042" s="5">
        <v>4.2</v>
      </c>
      <c r="E3042" s="6">
        <f t="shared" si="48"/>
        <v>5.0999999999999996</v>
      </c>
    </row>
    <row r="3043" spans="1:5" x14ac:dyDescent="0.25">
      <c r="A3043" s="4">
        <v>42489</v>
      </c>
      <c r="C3043">
        <v>6.2</v>
      </c>
      <c r="D3043" s="5">
        <v>5.2</v>
      </c>
      <c r="E3043" s="6">
        <f t="shared" si="48"/>
        <v>5.7</v>
      </c>
    </row>
    <row r="3044" spans="1:5" x14ac:dyDescent="0.25">
      <c r="A3044" s="4">
        <v>42490</v>
      </c>
      <c r="C3044">
        <v>1.6</v>
      </c>
      <c r="D3044" s="5">
        <v>2.2000000000000002</v>
      </c>
      <c r="E3044" s="6">
        <f t="shared" si="48"/>
        <v>1.9000000000000001</v>
      </c>
    </row>
    <row r="3045" spans="1:5" x14ac:dyDescent="0.25">
      <c r="A3045" s="4">
        <v>42491</v>
      </c>
      <c r="C3045">
        <v>1.2</v>
      </c>
      <c r="D3045" s="5">
        <v>0.6</v>
      </c>
      <c r="E3045" s="6">
        <f t="shared" si="48"/>
        <v>0.89999999999999991</v>
      </c>
    </row>
    <row r="3046" spans="1:5" x14ac:dyDescent="0.25">
      <c r="A3046" s="4">
        <v>42492</v>
      </c>
      <c r="C3046">
        <v>2.2000000000000002</v>
      </c>
      <c r="D3046" s="5">
        <v>2.2000000000000002</v>
      </c>
      <c r="E3046" s="6">
        <f t="shared" si="48"/>
        <v>2.2000000000000002</v>
      </c>
    </row>
    <row r="3047" spans="1:5" x14ac:dyDescent="0.25">
      <c r="A3047" s="4">
        <v>42493</v>
      </c>
      <c r="C3047">
        <v>0.8</v>
      </c>
      <c r="D3047" s="5">
        <v>1.4</v>
      </c>
      <c r="E3047" s="6">
        <f t="shared" si="48"/>
        <v>1.1000000000000001</v>
      </c>
    </row>
    <row r="3048" spans="1:5" x14ac:dyDescent="0.25">
      <c r="A3048" s="4">
        <v>42494</v>
      </c>
      <c r="C3048">
        <v>0</v>
      </c>
      <c r="D3048" s="5">
        <v>0</v>
      </c>
      <c r="E3048" s="6">
        <f t="shared" si="48"/>
        <v>0</v>
      </c>
    </row>
    <row r="3049" spans="1:5" x14ac:dyDescent="0.25">
      <c r="A3049" s="4">
        <v>42495</v>
      </c>
      <c r="C3049">
        <v>0</v>
      </c>
      <c r="D3049" s="5">
        <v>0</v>
      </c>
      <c r="E3049" s="6">
        <f t="shared" si="48"/>
        <v>0</v>
      </c>
    </row>
    <row r="3050" spans="1:5" x14ac:dyDescent="0.25">
      <c r="A3050" s="4">
        <v>42496</v>
      </c>
      <c r="C3050">
        <v>0</v>
      </c>
      <c r="D3050" s="5">
        <v>0</v>
      </c>
      <c r="E3050" s="6">
        <f t="shared" si="48"/>
        <v>0</v>
      </c>
    </row>
    <row r="3051" spans="1:5" x14ac:dyDescent="0.25">
      <c r="A3051" s="4">
        <v>42497</v>
      </c>
      <c r="C3051">
        <v>0</v>
      </c>
      <c r="D3051" s="5">
        <v>0</v>
      </c>
      <c r="E3051" s="6">
        <f t="shared" si="48"/>
        <v>0</v>
      </c>
    </row>
    <row r="3052" spans="1:5" x14ac:dyDescent="0.25">
      <c r="A3052" s="4">
        <v>42498</v>
      </c>
      <c r="C3052">
        <v>0</v>
      </c>
      <c r="D3052" s="5">
        <v>0</v>
      </c>
      <c r="E3052" s="6">
        <f t="shared" si="48"/>
        <v>0</v>
      </c>
    </row>
    <row r="3053" spans="1:5" x14ac:dyDescent="0.25">
      <c r="A3053" s="4">
        <v>42499</v>
      </c>
      <c r="C3053">
        <v>0</v>
      </c>
      <c r="D3053" s="5">
        <v>0</v>
      </c>
      <c r="E3053" s="6">
        <f t="shared" si="48"/>
        <v>0</v>
      </c>
    </row>
    <row r="3054" spans="1:5" x14ac:dyDescent="0.25">
      <c r="A3054" s="4">
        <v>42500</v>
      </c>
      <c r="C3054">
        <v>0</v>
      </c>
      <c r="D3054" s="5">
        <v>0</v>
      </c>
      <c r="E3054" s="6">
        <f t="shared" si="48"/>
        <v>0</v>
      </c>
    </row>
    <row r="3055" spans="1:5" x14ac:dyDescent="0.25">
      <c r="A3055" s="4">
        <v>42501</v>
      </c>
      <c r="C3055">
        <v>0</v>
      </c>
      <c r="D3055" s="5">
        <v>0</v>
      </c>
      <c r="E3055" s="6">
        <f t="shared" si="48"/>
        <v>0</v>
      </c>
    </row>
    <row r="3056" spans="1:5" x14ac:dyDescent="0.25">
      <c r="A3056" s="4">
        <v>42502</v>
      </c>
      <c r="C3056">
        <v>0</v>
      </c>
      <c r="D3056" s="5">
        <v>0</v>
      </c>
      <c r="E3056" s="6">
        <f t="shared" si="48"/>
        <v>0</v>
      </c>
    </row>
    <row r="3057" spans="1:5" x14ac:dyDescent="0.25">
      <c r="A3057" s="4">
        <v>42503</v>
      </c>
      <c r="C3057">
        <v>0</v>
      </c>
      <c r="D3057" s="5">
        <v>0</v>
      </c>
      <c r="E3057" s="6">
        <f t="shared" si="48"/>
        <v>0</v>
      </c>
    </row>
    <row r="3058" spans="1:5" x14ac:dyDescent="0.25">
      <c r="A3058" s="4">
        <v>42504</v>
      </c>
      <c r="C3058">
        <v>0</v>
      </c>
      <c r="D3058" s="5">
        <v>0</v>
      </c>
      <c r="E3058" s="6">
        <f t="shared" si="48"/>
        <v>0</v>
      </c>
    </row>
    <row r="3059" spans="1:5" x14ac:dyDescent="0.25">
      <c r="A3059" s="4">
        <v>42505</v>
      </c>
      <c r="C3059">
        <v>0</v>
      </c>
      <c r="D3059" s="5">
        <v>0</v>
      </c>
      <c r="E3059" s="6">
        <f t="shared" si="48"/>
        <v>0</v>
      </c>
    </row>
    <row r="3060" spans="1:5" x14ac:dyDescent="0.25">
      <c r="A3060" s="4">
        <v>42506</v>
      </c>
      <c r="C3060">
        <v>0</v>
      </c>
      <c r="D3060" s="5">
        <v>0</v>
      </c>
      <c r="E3060" s="6">
        <f t="shared" si="48"/>
        <v>0</v>
      </c>
    </row>
    <row r="3061" spans="1:5" x14ac:dyDescent="0.25">
      <c r="A3061" s="4">
        <v>42507</v>
      </c>
      <c r="C3061">
        <v>0</v>
      </c>
      <c r="D3061" s="5">
        <v>0</v>
      </c>
      <c r="E3061" s="6">
        <f t="shared" si="48"/>
        <v>0</v>
      </c>
    </row>
    <row r="3062" spans="1:5" x14ac:dyDescent="0.25">
      <c r="A3062" s="4">
        <v>42508</v>
      </c>
      <c r="C3062">
        <v>0.4</v>
      </c>
      <c r="D3062" s="5">
        <v>0.6</v>
      </c>
      <c r="E3062" s="6">
        <f t="shared" si="48"/>
        <v>0.5</v>
      </c>
    </row>
    <row r="3063" spans="1:5" x14ac:dyDescent="0.25">
      <c r="A3063" s="4">
        <v>42509</v>
      </c>
      <c r="C3063">
        <v>0.2</v>
      </c>
      <c r="D3063" s="5">
        <v>0.2</v>
      </c>
      <c r="E3063" s="6">
        <f t="shared" si="48"/>
        <v>0.2</v>
      </c>
    </row>
    <row r="3064" spans="1:5" x14ac:dyDescent="0.25">
      <c r="A3064" s="4">
        <v>42510</v>
      </c>
      <c r="C3064">
        <v>1</v>
      </c>
      <c r="D3064" s="5">
        <v>0.4</v>
      </c>
      <c r="E3064" s="6">
        <f t="shared" si="48"/>
        <v>0.7</v>
      </c>
    </row>
    <row r="3065" spans="1:5" x14ac:dyDescent="0.25">
      <c r="A3065" s="4">
        <v>42511</v>
      </c>
      <c r="C3065">
        <v>3</v>
      </c>
      <c r="D3065" s="5">
        <v>2</v>
      </c>
      <c r="E3065" s="6">
        <f t="shared" si="48"/>
        <v>2.5</v>
      </c>
    </row>
    <row r="3066" spans="1:5" x14ac:dyDescent="0.25">
      <c r="A3066" s="4">
        <v>42512</v>
      </c>
      <c r="C3066">
        <v>0</v>
      </c>
      <c r="D3066" s="5">
        <v>0</v>
      </c>
      <c r="E3066" s="6">
        <f t="shared" si="48"/>
        <v>0</v>
      </c>
    </row>
    <row r="3067" spans="1:5" x14ac:dyDescent="0.25">
      <c r="A3067" s="4">
        <v>42513</v>
      </c>
      <c r="C3067">
        <v>0</v>
      </c>
      <c r="D3067" s="5">
        <v>2</v>
      </c>
      <c r="E3067" s="6">
        <f t="shared" si="48"/>
        <v>1</v>
      </c>
    </row>
    <row r="3068" spans="1:5" x14ac:dyDescent="0.25">
      <c r="A3068" s="4">
        <v>42514</v>
      </c>
      <c r="C3068">
        <v>0</v>
      </c>
      <c r="D3068" s="5">
        <v>0</v>
      </c>
      <c r="E3068" s="6">
        <f t="shared" si="48"/>
        <v>0</v>
      </c>
    </row>
    <row r="3069" spans="1:5" x14ac:dyDescent="0.25">
      <c r="A3069" s="4">
        <v>42515</v>
      </c>
      <c r="C3069">
        <v>0</v>
      </c>
      <c r="D3069" s="5">
        <v>0</v>
      </c>
      <c r="E3069" s="6">
        <f t="shared" si="48"/>
        <v>0</v>
      </c>
    </row>
    <row r="3070" spans="1:5" x14ac:dyDescent="0.25">
      <c r="A3070" s="4">
        <v>42516</v>
      </c>
      <c r="C3070">
        <v>20.2</v>
      </c>
      <c r="D3070" s="5">
        <v>28</v>
      </c>
      <c r="E3070" s="6">
        <f t="shared" si="48"/>
        <v>24.1</v>
      </c>
    </row>
    <row r="3071" spans="1:5" x14ac:dyDescent="0.25">
      <c r="A3071" s="4">
        <v>42517</v>
      </c>
      <c r="C3071">
        <v>0.8</v>
      </c>
      <c r="D3071" s="5">
        <v>0.6</v>
      </c>
      <c r="E3071" s="6">
        <f t="shared" si="48"/>
        <v>0.7</v>
      </c>
    </row>
    <row r="3072" spans="1:5" x14ac:dyDescent="0.25">
      <c r="A3072" s="4">
        <v>42518</v>
      </c>
      <c r="C3072">
        <v>0</v>
      </c>
      <c r="D3072" s="5">
        <v>0</v>
      </c>
      <c r="E3072" s="6">
        <f t="shared" si="48"/>
        <v>0</v>
      </c>
    </row>
    <row r="3073" spans="1:5" x14ac:dyDescent="0.25">
      <c r="A3073" s="4">
        <v>42519</v>
      </c>
      <c r="C3073">
        <v>0</v>
      </c>
      <c r="D3073" s="5">
        <v>0</v>
      </c>
      <c r="E3073" s="6">
        <f t="shared" si="48"/>
        <v>0</v>
      </c>
    </row>
    <row r="3074" spans="1:5" x14ac:dyDescent="0.25">
      <c r="A3074" s="4">
        <v>42520</v>
      </c>
      <c r="C3074">
        <v>0</v>
      </c>
      <c r="D3074" s="5">
        <v>0.2</v>
      </c>
      <c r="E3074" s="6">
        <f t="shared" si="48"/>
        <v>0.1</v>
      </c>
    </row>
    <row r="3075" spans="1:5" x14ac:dyDescent="0.25">
      <c r="A3075" s="4">
        <v>42521</v>
      </c>
      <c r="C3075">
        <v>0</v>
      </c>
      <c r="D3075" s="5">
        <v>0</v>
      </c>
      <c r="E3075" s="6">
        <f t="shared" si="48"/>
        <v>0</v>
      </c>
    </row>
    <row r="3076" spans="1:5" x14ac:dyDescent="0.25">
      <c r="A3076" s="4">
        <v>42522</v>
      </c>
      <c r="C3076">
        <v>0.4</v>
      </c>
      <c r="D3076" s="5">
        <v>0.2</v>
      </c>
      <c r="E3076" s="6">
        <f t="shared" ref="E3076:E3139" si="49">AVERAGE(B3076,C3076,D3076)</f>
        <v>0.30000000000000004</v>
      </c>
    </row>
    <row r="3077" spans="1:5" x14ac:dyDescent="0.25">
      <c r="A3077" s="4">
        <v>42523</v>
      </c>
      <c r="C3077">
        <v>0</v>
      </c>
      <c r="D3077" s="5">
        <v>0</v>
      </c>
      <c r="E3077" s="6">
        <f t="shared" si="49"/>
        <v>0</v>
      </c>
    </row>
    <row r="3078" spans="1:5" x14ac:dyDescent="0.25">
      <c r="A3078" s="4">
        <v>42524</v>
      </c>
      <c r="C3078">
        <v>0</v>
      </c>
      <c r="D3078" s="5">
        <v>0</v>
      </c>
      <c r="E3078" s="6">
        <f t="shared" si="49"/>
        <v>0</v>
      </c>
    </row>
    <row r="3079" spans="1:5" x14ac:dyDescent="0.25">
      <c r="A3079" s="4">
        <v>42525</v>
      </c>
      <c r="C3079">
        <v>0</v>
      </c>
      <c r="D3079" s="5">
        <v>0.2</v>
      </c>
      <c r="E3079" s="6">
        <f t="shared" si="49"/>
        <v>0.1</v>
      </c>
    </row>
    <row r="3080" spans="1:5" x14ac:dyDescent="0.25">
      <c r="A3080" s="4">
        <v>42526</v>
      </c>
      <c r="C3080">
        <v>0</v>
      </c>
      <c r="D3080" s="5">
        <v>0</v>
      </c>
      <c r="E3080" s="6">
        <f t="shared" si="49"/>
        <v>0</v>
      </c>
    </row>
    <row r="3081" spans="1:5" x14ac:dyDescent="0.25">
      <c r="A3081" s="4">
        <v>42527</v>
      </c>
      <c r="C3081">
        <v>0</v>
      </c>
      <c r="D3081" s="5">
        <v>0</v>
      </c>
      <c r="E3081" s="6">
        <f t="shared" si="49"/>
        <v>0</v>
      </c>
    </row>
    <row r="3082" spans="1:5" x14ac:dyDescent="0.25">
      <c r="A3082" s="4">
        <v>42528</v>
      </c>
      <c r="C3082">
        <v>0</v>
      </c>
      <c r="D3082" s="5">
        <v>0</v>
      </c>
      <c r="E3082" s="6">
        <f t="shared" si="49"/>
        <v>0</v>
      </c>
    </row>
    <row r="3083" spans="1:5" x14ac:dyDescent="0.25">
      <c r="A3083" s="4">
        <v>42529</v>
      </c>
      <c r="C3083">
        <v>0</v>
      </c>
      <c r="D3083" s="5">
        <v>0</v>
      </c>
      <c r="E3083" s="6">
        <f t="shared" si="49"/>
        <v>0</v>
      </c>
    </row>
    <row r="3084" spans="1:5" x14ac:dyDescent="0.25">
      <c r="A3084" s="4">
        <v>42530</v>
      </c>
      <c r="C3084">
        <v>0</v>
      </c>
      <c r="D3084" s="5">
        <v>0</v>
      </c>
      <c r="E3084" s="6">
        <f t="shared" si="49"/>
        <v>0</v>
      </c>
    </row>
    <row r="3085" spans="1:5" x14ac:dyDescent="0.25">
      <c r="A3085" s="4">
        <v>42531</v>
      </c>
      <c r="C3085">
        <v>0</v>
      </c>
      <c r="D3085" s="5">
        <v>0</v>
      </c>
      <c r="E3085" s="6">
        <f t="shared" si="49"/>
        <v>0</v>
      </c>
    </row>
    <row r="3086" spans="1:5" x14ac:dyDescent="0.25">
      <c r="A3086" s="4">
        <v>42532</v>
      </c>
      <c r="C3086">
        <v>0.2</v>
      </c>
      <c r="D3086" s="5">
        <v>0.4</v>
      </c>
      <c r="E3086" s="6">
        <f t="shared" si="49"/>
        <v>0.30000000000000004</v>
      </c>
    </row>
    <row r="3087" spans="1:5" x14ac:dyDescent="0.25">
      <c r="A3087" s="4">
        <v>42533</v>
      </c>
      <c r="C3087">
        <v>9</v>
      </c>
      <c r="D3087" s="5">
        <v>5.6</v>
      </c>
      <c r="E3087" s="6">
        <f t="shared" si="49"/>
        <v>7.3</v>
      </c>
    </row>
    <row r="3088" spans="1:5" x14ac:dyDescent="0.25">
      <c r="A3088" s="4">
        <v>42534</v>
      </c>
      <c r="C3088">
        <v>2.2000000000000002</v>
      </c>
      <c r="D3088" s="5">
        <v>1.2</v>
      </c>
      <c r="E3088" s="6">
        <f t="shared" si="49"/>
        <v>1.7000000000000002</v>
      </c>
    </row>
    <row r="3089" spans="1:5" x14ac:dyDescent="0.25">
      <c r="A3089" s="4">
        <v>42535</v>
      </c>
      <c r="C3089">
        <v>1</v>
      </c>
      <c r="D3089" s="5">
        <v>1.6</v>
      </c>
      <c r="E3089" s="6">
        <f t="shared" si="49"/>
        <v>1.3</v>
      </c>
    </row>
    <row r="3090" spans="1:5" x14ac:dyDescent="0.25">
      <c r="A3090" s="4">
        <v>42536</v>
      </c>
      <c r="C3090">
        <v>0</v>
      </c>
      <c r="D3090" s="5">
        <v>0</v>
      </c>
      <c r="E3090" s="6">
        <f t="shared" si="49"/>
        <v>0</v>
      </c>
    </row>
    <row r="3091" spans="1:5" x14ac:dyDescent="0.25">
      <c r="A3091" s="4">
        <v>42537</v>
      </c>
      <c r="C3091">
        <v>3.4</v>
      </c>
      <c r="D3091" s="5">
        <v>4</v>
      </c>
      <c r="E3091" s="6">
        <f t="shared" si="49"/>
        <v>3.7</v>
      </c>
    </row>
    <row r="3092" spans="1:5" x14ac:dyDescent="0.25">
      <c r="A3092" s="4">
        <v>42538</v>
      </c>
      <c r="C3092">
        <v>0.4</v>
      </c>
      <c r="D3092" s="5">
        <v>0.4</v>
      </c>
      <c r="E3092" s="6">
        <f t="shared" si="49"/>
        <v>0.4</v>
      </c>
    </row>
    <row r="3093" spans="1:5" x14ac:dyDescent="0.25">
      <c r="A3093" s="4">
        <v>42539</v>
      </c>
      <c r="C3093">
        <v>2.4</v>
      </c>
      <c r="D3093" s="5">
        <v>2.6</v>
      </c>
      <c r="E3093" s="6">
        <f t="shared" si="49"/>
        <v>2.5</v>
      </c>
    </row>
    <row r="3094" spans="1:5" x14ac:dyDescent="0.25">
      <c r="A3094" s="4">
        <v>42540</v>
      </c>
      <c r="C3094">
        <v>0</v>
      </c>
      <c r="D3094" s="5">
        <v>0</v>
      </c>
      <c r="E3094" s="6">
        <f t="shared" si="49"/>
        <v>0</v>
      </c>
    </row>
    <row r="3095" spans="1:5" x14ac:dyDescent="0.25">
      <c r="A3095" s="4">
        <v>42541</v>
      </c>
      <c r="C3095">
        <v>3.6</v>
      </c>
      <c r="D3095" s="5">
        <v>2</v>
      </c>
      <c r="E3095" s="6">
        <f t="shared" si="49"/>
        <v>2.8</v>
      </c>
    </row>
    <row r="3096" spans="1:5" x14ac:dyDescent="0.25">
      <c r="A3096" s="4">
        <v>42542</v>
      </c>
      <c r="C3096">
        <v>0</v>
      </c>
      <c r="D3096" s="5">
        <v>0</v>
      </c>
      <c r="E3096" s="6">
        <f t="shared" si="49"/>
        <v>0</v>
      </c>
    </row>
    <row r="3097" spans="1:5" x14ac:dyDescent="0.25">
      <c r="A3097" s="4">
        <v>42543</v>
      </c>
      <c r="C3097">
        <v>0</v>
      </c>
      <c r="D3097" s="5">
        <v>0</v>
      </c>
      <c r="E3097" s="6">
        <f t="shared" si="49"/>
        <v>0</v>
      </c>
    </row>
    <row r="3098" spans="1:5" x14ac:dyDescent="0.25">
      <c r="A3098" s="4">
        <v>42544</v>
      </c>
      <c r="C3098">
        <v>0</v>
      </c>
      <c r="D3098" s="5">
        <v>0</v>
      </c>
      <c r="E3098" s="6">
        <f t="shared" si="49"/>
        <v>0</v>
      </c>
    </row>
    <row r="3099" spans="1:5" x14ac:dyDescent="0.25">
      <c r="A3099" s="4">
        <v>42545</v>
      </c>
      <c r="C3099">
        <v>0</v>
      </c>
      <c r="D3099" s="5">
        <v>0</v>
      </c>
      <c r="E3099" s="6">
        <f t="shared" si="49"/>
        <v>0</v>
      </c>
    </row>
    <row r="3100" spans="1:5" x14ac:dyDescent="0.25">
      <c r="A3100" s="4">
        <v>42546</v>
      </c>
      <c r="C3100">
        <v>6.4</v>
      </c>
      <c r="D3100" s="5">
        <v>11</v>
      </c>
      <c r="E3100" s="6">
        <f t="shared" si="49"/>
        <v>8.6999999999999993</v>
      </c>
    </row>
    <row r="3101" spans="1:5" x14ac:dyDescent="0.25">
      <c r="A3101" s="4">
        <v>42547</v>
      </c>
      <c r="C3101">
        <v>6</v>
      </c>
      <c r="D3101" s="5">
        <v>0</v>
      </c>
      <c r="E3101" s="6">
        <f t="shared" si="49"/>
        <v>3</v>
      </c>
    </row>
    <row r="3102" spans="1:5" x14ac:dyDescent="0.25">
      <c r="A3102" s="4">
        <v>42548</v>
      </c>
      <c r="C3102">
        <v>3.8</v>
      </c>
      <c r="D3102" s="5">
        <v>3.2</v>
      </c>
      <c r="E3102" s="6">
        <f t="shared" si="49"/>
        <v>3.5</v>
      </c>
    </row>
    <row r="3103" spans="1:5" x14ac:dyDescent="0.25">
      <c r="A3103" s="4">
        <v>42549</v>
      </c>
      <c r="C3103">
        <v>0</v>
      </c>
      <c r="D3103" s="5">
        <v>0</v>
      </c>
      <c r="E3103" s="6">
        <f t="shared" si="49"/>
        <v>0</v>
      </c>
    </row>
    <row r="3104" spans="1:5" x14ac:dyDescent="0.25">
      <c r="A3104" s="4">
        <v>42550</v>
      </c>
      <c r="C3104">
        <v>3.4</v>
      </c>
      <c r="D3104" s="5">
        <v>3</v>
      </c>
      <c r="E3104" s="6">
        <f t="shared" si="49"/>
        <v>3.2</v>
      </c>
    </row>
    <row r="3105" spans="1:5" x14ac:dyDescent="0.25">
      <c r="A3105" s="4">
        <v>42551</v>
      </c>
      <c r="C3105">
        <v>8.4</v>
      </c>
      <c r="D3105" s="5">
        <v>6.8</v>
      </c>
      <c r="E3105" s="6">
        <f t="shared" si="49"/>
        <v>7.6</v>
      </c>
    </row>
    <row r="3106" spans="1:5" x14ac:dyDescent="0.25">
      <c r="A3106" s="4">
        <v>42552</v>
      </c>
      <c r="C3106">
        <v>9.8000000000000007</v>
      </c>
      <c r="D3106" s="5">
        <v>9</v>
      </c>
      <c r="E3106" s="6">
        <f t="shared" si="49"/>
        <v>9.4</v>
      </c>
    </row>
    <row r="3107" spans="1:5" x14ac:dyDescent="0.25">
      <c r="A3107" s="4">
        <v>42553</v>
      </c>
      <c r="C3107">
        <v>3</v>
      </c>
      <c r="D3107" s="5">
        <v>3.6</v>
      </c>
      <c r="E3107" s="6">
        <f t="shared" si="49"/>
        <v>3.3</v>
      </c>
    </row>
    <row r="3108" spans="1:5" x14ac:dyDescent="0.25">
      <c r="A3108" s="4">
        <v>42554</v>
      </c>
      <c r="C3108">
        <v>1.4</v>
      </c>
      <c r="D3108" s="5">
        <v>2.2000000000000002</v>
      </c>
      <c r="E3108" s="6">
        <f t="shared" si="49"/>
        <v>1.8</v>
      </c>
    </row>
    <row r="3109" spans="1:5" x14ac:dyDescent="0.25">
      <c r="A3109" s="4">
        <v>42555</v>
      </c>
      <c r="C3109">
        <v>0</v>
      </c>
      <c r="D3109" s="5">
        <v>0</v>
      </c>
      <c r="E3109" s="6">
        <f t="shared" si="49"/>
        <v>0</v>
      </c>
    </row>
    <row r="3110" spans="1:5" x14ac:dyDescent="0.25">
      <c r="A3110" s="4">
        <v>42556</v>
      </c>
      <c r="C3110">
        <v>8</v>
      </c>
      <c r="D3110" s="5">
        <v>7.2</v>
      </c>
      <c r="E3110" s="6">
        <f t="shared" si="49"/>
        <v>7.6</v>
      </c>
    </row>
    <row r="3111" spans="1:5" x14ac:dyDescent="0.25">
      <c r="A3111" s="4">
        <v>42557</v>
      </c>
      <c r="C3111">
        <v>1.2</v>
      </c>
      <c r="D3111" s="5">
        <v>1.6</v>
      </c>
      <c r="E3111" s="6">
        <f t="shared" si="49"/>
        <v>1.4</v>
      </c>
    </row>
    <row r="3112" spans="1:5" x14ac:dyDescent="0.25">
      <c r="A3112" s="4">
        <v>42558</v>
      </c>
      <c r="C3112">
        <v>0.4</v>
      </c>
      <c r="D3112" s="5">
        <v>0.2</v>
      </c>
      <c r="E3112" s="6">
        <f t="shared" si="49"/>
        <v>0.30000000000000004</v>
      </c>
    </row>
    <row r="3113" spans="1:5" x14ac:dyDescent="0.25">
      <c r="A3113" s="4">
        <v>42559</v>
      </c>
      <c r="C3113">
        <v>3.4</v>
      </c>
      <c r="D3113" s="5">
        <v>2.4</v>
      </c>
      <c r="E3113" s="6">
        <f t="shared" si="49"/>
        <v>2.9</v>
      </c>
    </row>
    <row r="3114" spans="1:5" x14ac:dyDescent="0.25">
      <c r="A3114" s="4">
        <v>42560</v>
      </c>
      <c r="C3114">
        <v>0.4</v>
      </c>
      <c r="D3114" s="5">
        <v>0.4</v>
      </c>
      <c r="E3114" s="6">
        <f t="shared" si="49"/>
        <v>0.4</v>
      </c>
    </row>
    <row r="3115" spans="1:5" x14ac:dyDescent="0.25">
      <c r="A3115" s="4">
        <v>42561</v>
      </c>
      <c r="C3115">
        <v>0.4</v>
      </c>
      <c r="D3115" s="5">
        <v>1.4</v>
      </c>
      <c r="E3115" s="6">
        <f t="shared" si="49"/>
        <v>0.89999999999999991</v>
      </c>
    </row>
    <row r="3116" spans="1:5" x14ac:dyDescent="0.25">
      <c r="A3116" s="4">
        <v>42562</v>
      </c>
      <c r="C3116">
        <v>2.4</v>
      </c>
      <c r="D3116" s="5">
        <v>1.8</v>
      </c>
      <c r="E3116" s="6">
        <f t="shared" si="49"/>
        <v>2.1</v>
      </c>
    </row>
    <row r="3117" spans="1:5" x14ac:dyDescent="0.25">
      <c r="A3117" s="4">
        <v>42563</v>
      </c>
      <c r="C3117">
        <v>0</v>
      </c>
      <c r="D3117" s="5">
        <v>0</v>
      </c>
      <c r="E3117" s="6">
        <f t="shared" si="49"/>
        <v>0</v>
      </c>
    </row>
    <row r="3118" spans="1:5" x14ac:dyDescent="0.25">
      <c r="A3118" s="4">
        <v>42564</v>
      </c>
      <c r="C3118">
        <v>0</v>
      </c>
      <c r="D3118" s="5">
        <v>0</v>
      </c>
      <c r="E3118" s="6">
        <f t="shared" si="49"/>
        <v>0</v>
      </c>
    </row>
    <row r="3119" spans="1:5" x14ac:dyDescent="0.25">
      <c r="A3119" s="4">
        <v>42565</v>
      </c>
      <c r="C3119">
        <v>0.6</v>
      </c>
      <c r="D3119" s="5">
        <v>0</v>
      </c>
      <c r="E3119" s="6">
        <f t="shared" si="49"/>
        <v>0.3</v>
      </c>
    </row>
    <row r="3120" spans="1:5" x14ac:dyDescent="0.25">
      <c r="A3120" s="4">
        <v>42566</v>
      </c>
      <c r="C3120">
        <v>0</v>
      </c>
      <c r="D3120" s="5">
        <v>0</v>
      </c>
      <c r="E3120" s="6">
        <f t="shared" si="49"/>
        <v>0</v>
      </c>
    </row>
    <row r="3121" spans="1:5" x14ac:dyDescent="0.25">
      <c r="A3121" s="4">
        <v>42567</v>
      </c>
      <c r="C3121">
        <v>0.8</v>
      </c>
      <c r="D3121" s="5">
        <v>0.4</v>
      </c>
      <c r="E3121" s="6">
        <f t="shared" si="49"/>
        <v>0.60000000000000009</v>
      </c>
    </row>
    <row r="3122" spans="1:5" x14ac:dyDescent="0.25">
      <c r="A3122" s="4">
        <v>42568</v>
      </c>
      <c r="C3122">
        <v>0</v>
      </c>
      <c r="D3122" s="5">
        <v>0</v>
      </c>
      <c r="E3122" s="6">
        <f t="shared" si="49"/>
        <v>0</v>
      </c>
    </row>
    <row r="3123" spans="1:5" x14ac:dyDescent="0.25">
      <c r="A3123" s="4">
        <v>42569</v>
      </c>
      <c r="C3123">
        <v>0</v>
      </c>
      <c r="D3123" s="5">
        <v>0</v>
      </c>
      <c r="E3123" s="6">
        <f t="shared" si="49"/>
        <v>0</v>
      </c>
    </row>
    <row r="3124" spans="1:5" x14ac:dyDescent="0.25">
      <c r="A3124" s="4">
        <v>42570</v>
      </c>
      <c r="C3124">
        <v>0</v>
      </c>
      <c r="D3124" s="5">
        <v>0</v>
      </c>
      <c r="E3124" s="6">
        <f t="shared" si="49"/>
        <v>0</v>
      </c>
    </row>
    <row r="3125" spans="1:5" x14ac:dyDescent="0.25">
      <c r="A3125" s="4">
        <v>42571</v>
      </c>
      <c r="C3125">
        <v>0.2</v>
      </c>
      <c r="D3125" s="5">
        <v>0</v>
      </c>
      <c r="E3125" s="6">
        <f t="shared" si="49"/>
        <v>0.1</v>
      </c>
    </row>
    <row r="3126" spans="1:5" x14ac:dyDescent="0.25">
      <c r="A3126" s="4">
        <v>42572</v>
      </c>
      <c r="C3126">
        <v>3.6</v>
      </c>
      <c r="D3126" s="5">
        <v>0.6</v>
      </c>
      <c r="E3126" s="6">
        <f t="shared" si="49"/>
        <v>2.1</v>
      </c>
    </row>
    <row r="3127" spans="1:5" x14ac:dyDescent="0.25">
      <c r="A3127" s="4">
        <v>42573</v>
      </c>
      <c r="C3127">
        <v>0.6</v>
      </c>
      <c r="D3127" s="5">
        <v>0</v>
      </c>
      <c r="E3127" s="6">
        <f t="shared" si="49"/>
        <v>0.3</v>
      </c>
    </row>
    <row r="3128" spans="1:5" x14ac:dyDescent="0.25">
      <c r="A3128" s="4">
        <v>42574</v>
      </c>
      <c r="C3128">
        <v>0</v>
      </c>
      <c r="D3128" s="5">
        <v>0.4</v>
      </c>
      <c r="E3128" s="6">
        <f t="shared" si="49"/>
        <v>0.2</v>
      </c>
    </row>
    <row r="3129" spans="1:5" x14ac:dyDescent="0.25">
      <c r="A3129" s="4">
        <v>42575</v>
      </c>
      <c r="C3129">
        <v>0</v>
      </c>
      <c r="D3129" s="5">
        <v>0</v>
      </c>
      <c r="E3129" s="6">
        <f t="shared" si="49"/>
        <v>0</v>
      </c>
    </row>
    <row r="3130" spans="1:5" x14ac:dyDescent="0.25">
      <c r="A3130" s="4">
        <v>42576</v>
      </c>
      <c r="C3130">
        <v>1</v>
      </c>
      <c r="D3130" s="5">
        <v>1</v>
      </c>
      <c r="E3130" s="6">
        <f t="shared" si="49"/>
        <v>1</v>
      </c>
    </row>
    <row r="3131" spans="1:5" x14ac:dyDescent="0.25">
      <c r="A3131" s="4">
        <v>42577</v>
      </c>
      <c r="C3131">
        <v>0</v>
      </c>
      <c r="D3131" s="5">
        <v>0</v>
      </c>
      <c r="E3131" s="6">
        <f t="shared" si="49"/>
        <v>0</v>
      </c>
    </row>
    <row r="3132" spans="1:5" x14ac:dyDescent="0.25">
      <c r="A3132" s="4">
        <v>42578</v>
      </c>
      <c r="C3132">
        <v>10.8</v>
      </c>
      <c r="D3132" s="5">
        <v>8.8000000000000007</v>
      </c>
      <c r="E3132" s="6">
        <f t="shared" si="49"/>
        <v>9.8000000000000007</v>
      </c>
    </row>
    <row r="3133" spans="1:5" x14ac:dyDescent="0.25">
      <c r="A3133" s="4">
        <v>42579</v>
      </c>
      <c r="C3133">
        <v>0</v>
      </c>
      <c r="D3133" s="5">
        <v>0</v>
      </c>
      <c r="E3133" s="6">
        <f t="shared" si="49"/>
        <v>0</v>
      </c>
    </row>
    <row r="3134" spans="1:5" x14ac:dyDescent="0.25">
      <c r="A3134" s="4">
        <v>42580</v>
      </c>
      <c r="C3134">
        <v>7.4</v>
      </c>
      <c r="D3134" s="5">
        <v>7.4</v>
      </c>
      <c r="E3134" s="6">
        <f t="shared" si="49"/>
        <v>7.4</v>
      </c>
    </row>
    <row r="3135" spans="1:5" x14ac:dyDescent="0.25">
      <c r="A3135" s="4">
        <v>42581</v>
      </c>
      <c r="C3135">
        <v>0.8</v>
      </c>
      <c r="D3135" s="5">
        <v>0.4</v>
      </c>
      <c r="E3135" s="6">
        <f t="shared" si="49"/>
        <v>0.60000000000000009</v>
      </c>
    </row>
    <row r="3136" spans="1:5" x14ac:dyDescent="0.25">
      <c r="A3136" s="4">
        <v>42582</v>
      </c>
      <c r="C3136">
        <v>0</v>
      </c>
      <c r="D3136" s="5">
        <v>0</v>
      </c>
      <c r="E3136" s="6">
        <f t="shared" si="49"/>
        <v>0</v>
      </c>
    </row>
    <row r="3137" spans="1:5" x14ac:dyDescent="0.25">
      <c r="A3137" s="4">
        <v>42583</v>
      </c>
      <c r="C3137">
        <v>0</v>
      </c>
      <c r="D3137" s="5">
        <v>0</v>
      </c>
      <c r="E3137" s="6">
        <f t="shared" si="49"/>
        <v>0</v>
      </c>
    </row>
    <row r="3138" spans="1:5" x14ac:dyDescent="0.25">
      <c r="A3138" s="4">
        <v>42584</v>
      </c>
      <c r="C3138">
        <v>0</v>
      </c>
      <c r="D3138" s="5">
        <v>0</v>
      </c>
      <c r="E3138" s="6">
        <f t="shared" si="49"/>
        <v>0</v>
      </c>
    </row>
    <row r="3139" spans="1:5" x14ac:dyDescent="0.25">
      <c r="A3139" s="4">
        <v>42585</v>
      </c>
      <c r="C3139">
        <v>4.4000000000000004</v>
      </c>
      <c r="D3139" s="5">
        <v>3.4</v>
      </c>
      <c r="E3139" s="6">
        <f t="shared" si="49"/>
        <v>3.9000000000000004</v>
      </c>
    </row>
    <row r="3140" spans="1:5" x14ac:dyDescent="0.25">
      <c r="A3140" s="4">
        <v>42586</v>
      </c>
      <c r="C3140">
        <v>2</v>
      </c>
      <c r="D3140" s="5">
        <v>0.8</v>
      </c>
      <c r="E3140" s="6">
        <f t="shared" ref="E3140:E3203" si="50">AVERAGE(B3140,C3140,D3140)</f>
        <v>1.4</v>
      </c>
    </row>
    <row r="3141" spans="1:5" x14ac:dyDescent="0.25">
      <c r="A3141" s="4">
        <v>42587</v>
      </c>
      <c r="C3141">
        <v>4</v>
      </c>
      <c r="D3141" s="5">
        <v>2.6</v>
      </c>
      <c r="E3141" s="6">
        <f t="shared" si="50"/>
        <v>3.3</v>
      </c>
    </row>
    <row r="3142" spans="1:5" x14ac:dyDescent="0.25">
      <c r="A3142" s="4">
        <v>42588</v>
      </c>
      <c r="C3142">
        <v>0.4</v>
      </c>
      <c r="D3142" s="5">
        <v>0</v>
      </c>
      <c r="E3142" s="6">
        <f t="shared" si="50"/>
        <v>0.2</v>
      </c>
    </row>
    <row r="3143" spans="1:5" x14ac:dyDescent="0.25">
      <c r="A3143" s="4">
        <v>42589</v>
      </c>
      <c r="C3143">
        <v>0</v>
      </c>
      <c r="D3143" s="5">
        <v>0</v>
      </c>
      <c r="E3143" s="6">
        <f t="shared" si="50"/>
        <v>0</v>
      </c>
    </row>
    <row r="3144" spans="1:5" x14ac:dyDescent="0.25">
      <c r="A3144" s="4">
        <v>42590</v>
      </c>
      <c r="C3144">
        <v>0.2</v>
      </c>
      <c r="D3144" s="5">
        <v>0.2</v>
      </c>
      <c r="E3144" s="6">
        <f t="shared" si="50"/>
        <v>0.2</v>
      </c>
    </row>
    <row r="3145" spans="1:5" x14ac:dyDescent="0.25">
      <c r="A3145" s="4">
        <v>42591</v>
      </c>
      <c r="C3145">
        <v>0.2</v>
      </c>
      <c r="D3145" s="5">
        <v>0.2</v>
      </c>
      <c r="E3145" s="6">
        <f t="shared" si="50"/>
        <v>0.2</v>
      </c>
    </row>
    <row r="3146" spans="1:5" x14ac:dyDescent="0.25">
      <c r="A3146" s="4">
        <v>42592</v>
      </c>
      <c r="C3146">
        <v>7.2</v>
      </c>
      <c r="D3146" s="5">
        <v>2</v>
      </c>
      <c r="E3146" s="6">
        <f t="shared" si="50"/>
        <v>4.5999999999999996</v>
      </c>
    </row>
    <row r="3147" spans="1:5" x14ac:dyDescent="0.25">
      <c r="A3147" s="4">
        <v>42593</v>
      </c>
      <c r="C3147">
        <v>11.8</v>
      </c>
      <c r="D3147" s="5">
        <v>6.8</v>
      </c>
      <c r="E3147" s="6">
        <f t="shared" si="50"/>
        <v>9.3000000000000007</v>
      </c>
    </row>
    <row r="3148" spans="1:5" x14ac:dyDescent="0.25">
      <c r="A3148" s="4">
        <v>42594</v>
      </c>
      <c r="C3148">
        <v>0.4</v>
      </c>
      <c r="D3148" s="5">
        <v>1.2</v>
      </c>
      <c r="E3148" s="6">
        <f t="shared" si="50"/>
        <v>0.8</v>
      </c>
    </row>
    <row r="3149" spans="1:5" x14ac:dyDescent="0.25">
      <c r="A3149" s="4">
        <v>42595</v>
      </c>
      <c r="C3149">
        <v>0</v>
      </c>
      <c r="D3149" s="5">
        <v>0</v>
      </c>
      <c r="E3149" s="6">
        <f t="shared" si="50"/>
        <v>0</v>
      </c>
    </row>
    <row r="3150" spans="1:5" x14ac:dyDescent="0.25">
      <c r="A3150" s="4">
        <v>42596</v>
      </c>
      <c r="C3150">
        <v>0.2</v>
      </c>
      <c r="D3150" s="5">
        <v>0</v>
      </c>
      <c r="E3150" s="6">
        <f t="shared" si="50"/>
        <v>0.1</v>
      </c>
    </row>
    <row r="3151" spans="1:5" x14ac:dyDescent="0.25">
      <c r="A3151" s="4">
        <v>42597</v>
      </c>
      <c r="C3151">
        <v>0</v>
      </c>
      <c r="D3151" s="5">
        <v>0</v>
      </c>
      <c r="E3151" s="6">
        <f t="shared" si="50"/>
        <v>0</v>
      </c>
    </row>
    <row r="3152" spans="1:5" x14ac:dyDescent="0.25">
      <c r="A3152" s="4">
        <v>42598</v>
      </c>
      <c r="C3152">
        <v>0</v>
      </c>
      <c r="D3152" s="5">
        <v>0</v>
      </c>
      <c r="E3152" s="6">
        <f t="shared" si="50"/>
        <v>0</v>
      </c>
    </row>
    <row r="3153" spans="1:5" x14ac:dyDescent="0.25">
      <c r="A3153" s="4">
        <v>42599</v>
      </c>
      <c r="C3153">
        <v>0</v>
      </c>
      <c r="D3153" s="5">
        <v>0</v>
      </c>
      <c r="E3153" s="6">
        <f t="shared" si="50"/>
        <v>0</v>
      </c>
    </row>
    <row r="3154" spans="1:5" x14ac:dyDescent="0.25">
      <c r="A3154" s="4">
        <v>42600</v>
      </c>
      <c r="C3154">
        <v>0</v>
      </c>
      <c r="D3154" s="5">
        <v>0</v>
      </c>
      <c r="E3154" s="6">
        <f t="shared" si="50"/>
        <v>0</v>
      </c>
    </row>
    <row r="3155" spans="1:5" x14ac:dyDescent="0.25">
      <c r="A3155" s="4">
        <v>42601</v>
      </c>
      <c r="C3155">
        <v>0</v>
      </c>
      <c r="D3155" s="5">
        <v>0</v>
      </c>
      <c r="E3155" s="6">
        <f t="shared" si="50"/>
        <v>0</v>
      </c>
    </row>
    <row r="3156" spans="1:5" x14ac:dyDescent="0.25">
      <c r="A3156" s="4">
        <v>42602</v>
      </c>
      <c r="C3156">
        <v>5.2</v>
      </c>
      <c r="D3156" s="5">
        <v>5</v>
      </c>
      <c r="E3156" s="6">
        <f t="shared" si="50"/>
        <v>5.0999999999999996</v>
      </c>
    </row>
    <row r="3157" spans="1:5" x14ac:dyDescent="0.25">
      <c r="A3157" s="4">
        <v>42603</v>
      </c>
      <c r="C3157">
        <v>4.8</v>
      </c>
      <c r="D3157" s="5">
        <v>3.4</v>
      </c>
      <c r="E3157" s="6">
        <f t="shared" si="50"/>
        <v>4.0999999999999996</v>
      </c>
    </row>
    <row r="3158" spans="1:5" x14ac:dyDescent="0.25">
      <c r="A3158" s="4">
        <v>42604</v>
      </c>
      <c r="C3158">
        <v>0.2</v>
      </c>
      <c r="D3158" s="5">
        <v>0.6</v>
      </c>
      <c r="E3158" s="6">
        <f t="shared" si="50"/>
        <v>0.4</v>
      </c>
    </row>
    <row r="3159" spans="1:5" x14ac:dyDescent="0.25">
      <c r="A3159" s="4">
        <v>42605</v>
      </c>
      <c r="C3159">
        <v>0.2</v>
      </c>
      <c r="D3159" s="5">
        <v>0.2</v>
      </c>
      <c r="E3159" s="6">
        <f t="shared" si="50"/>
        <v>0.2</v>
      </c>
    </row>
    <row r="3160" spans="1:5" x14ac:dyDescent="0.25">
      <c r="A3160" s="4">
        <v>42606</v>
      </c>
      <c r="C3160">
        <v>0</v>
      </c>
      <c r="D3160" s="5">
        <v>0</v>
      </c>
      <c r="E3160" s="6">
        <f t="shared" si="50"/>
        <v>0</v>
      </c>
    </row>
    <row r="3161" spans="1:5" x14ac:dyDescent="0.25">
      <c r="A3161" s="4">
        <v>42607</v>
      </c>
      <c r="C3161">
        <v>3.4</v>
      </c>
      <c r="D3161" s="5">
        <v>3.2</v>
      </c>
      <c r="E3161" s="6">
        <f t="shared" si="50"/>
        <v>3.3</v>
      </c>
    </row>
    <row r="3162" spans="1:5" x14ac:dyDescent="0.25">
      <c r="A3162" s="4">
        <v>42608</v>
      </c>
      <c r="C3162">
        <v>2.8</v>
      </c>
      <c r="D3162" s="5">
        <v>3.4</v>
      </c>
      <c r="E3162" s="6">
        <f t="shared" si="50"/>
        <v>3.0999999999999996</v>
      </c>
    </row>
    <row r="3163" spans="1:5" x14ac:dyDescent="0.25">
      <c r="A3163" s="4">
        <v>42609</v>
      </c>
      <c r="C3163">
        <v>0</v>
      </c>
      <c r="D3163" s="5">
        <v>0</v>
      </c>
      <c r="E3163" s="6">
        <f t="shared" si="50"/>
        <v>0</v>
      </c>
    </row>
    <row r="3164" spans="1:5" x14ac:dyDescent="0.25">
      <c r="A3164" s="4">
        <v>42610</v>
      </c>
      <c r="C3164">
        <v>15</v>
      </c>
      <c r="D3164" s="5">
        <v>13.6</v>
      </c>
      <c r="E3164" s="6">
        <f t="shared" si="50"/>
        <v>14.3</v>
      </c>
    </row>
    <row r="3165" spans="1:5" x14ac:dyDescent="0.25">
      <c r="A3165" s="4">
        <v>42611</v>
      </c>
      <c r="C3165">
        <v>0.8</v>
      </c>
      <c r="D3165" s="5">
        <v>0.8</v>
      </c>
      <c r="E3165" s="6">
        <f t="shared" si="50"/>
        <v>0.8</v>
      </c>
    </row>
    <row r="3166" spans="1:5" x14ac:dyDescent="0.25">
      <c r="A3166" s="4">
        <v>42612</v>
      </c>
      <c r="C3166">
        <v>0</v>
      </c>
      <c r="D3166" s="5">
        <v>0</v>
      </c>
      <c r="E3166" s="6">
        <f t="shared" si="50"/>
        <v>0</v>
      </c>
    </row>
    <row r="3167" spans="1:5" x14ac:dyDescent="0.25">
      <c r="A3167" s="4">
        <v>42613</v>
      </c>
      <c r="C3167">
        <v>0</v>
      </c>
      <c r="D3167" s="5">
        <v>0</v>
      </c>
      <c r="E3167" s="6">
        <f t="shared" si="50"/>
        <v>0</v>
      </c>
    </row>
    <row r="3168" spans="1:5" x14ac:dyDescent="0.25">
      <c r="A3168" s="4">
        <v>42614</v>
      </c>
      <c r="C3168">
        <v>0</v>
      </c>
      <c r="D3168" s="5">
        <v>0</v>
      </c>
      <c r="E3168" s="6">
        <f t="shared" si="50"/>
        <v>0</v>
      </c>
    </row>
    <row r="3169" spans="1:5" x14ac:dyDescent="0.25">
      <c r="A3169" s="4">
        <v>42615</v>
      </c>
      <c r="C3169">
        <v>0.4</v>
      </c>
      <c r="D3169" s="5">
        <v>0</v>
      </c>
      <c r="E3169" s="6">
        <f t="shared" si="50"/>
        <v>0.2</v>
      </c>
    </row>
    <row r="3170" spans="1:5" x14ac:dyDescent="0.25">
      <c r="A3170" s="4">
        <v>42616</v>
      </c>
      <c r="C3170">
        <v>0</v>
      </c>
      <c r="D3170" s="5">
        <v>0</v>
      </c>
      <c r="E3170" s="6">
        <f t="shared" si="50"/>
        <v>0</v>
      </c>
    </row>
    <row r="3171" spans="1:5" x14ac:dyDescent="0.25">
      <c r="A3171" s="4">
        <v>42617</v>
      </c>
      <c r="C3171">
        <v>17</v>
      </c>
      <c r="D3171" s="5">
        <v>16.600000000000001</v>
      </c>
      <c r="E3171" s="6">
        <f t="shared" si="50"/>
        <v>16.8</v>
      </c>
    </row>
    <row r="3172" spans="1:5" x14ac:dyDescent="0.25">
      <c r="A3172" s="4">
        <v>42618</v>
      </c>
      <c r="C3172">
        <v>0</v>
      </c>
      <c r="D3172" s="5">
        <v>0</v>
      </c>
      <c r="E3172" s="6">
        <f t="shared" si="50"/>
        <v>0</v>
      </c>
    </row>
    <row r="3173" spans="1:5" x14ac:dyDescent="0.25">
      <c r="A3173" s="4">
        <v>42619</v>
      </c>
      <c r="C3173">
        <v>0</v>
      </c>
      <c r="D3173" s="5">
        <v>0</v>
      </c>
      <c r="E3173" s="6">
        <f t="shared" si="50"/>
        <v>0</v>
      </c>
    </row>
    <row r="3174" spans="1:5" x14ac:dyDescent="0.25">
      <c r="A3174" s="4">
        <v>42620</v>
      </c>
      <c r="C3174">
        <v>0</v>
      </c>
      <c r="D3174" s="5">
        <v>0</v>
      </c>
      <c r="E3174" s="6">
        <f t="shared" si="50"/>
        <v>0</v>
      </c>
    </row>
    <row r="3175" spans="1:5" x14ac:dyDescent="0.25">
      <c r="A3175" s="4">
        <v>42621</v>
      </c>
      <c r="C3175">
        <v>0</v>
      </c>
      <c r="D3175" s="5">
        <v>0</v>
      </c>
      <c r="E3175" s="6">
        <f t="shared" si="50"/>
        <v>0</v>
      </c>
    </row>
    <row r="3176" spans="1:5" x14ac:dyDescent="0.25">
      <c r="A3176" s="4">
        <v>42622</v>
      </c>
      <c r="C3176">
        <v>2.6</v>
      </c>
      <c r="D3176" s="5">
        <v>1.2</v>
      </c>
      <c r="E3176" s="6">
        <f t="shared" si="50"/>
        <v>1.9</v>
      </c>
    </row>
    <row r="3177" spans="1:5" x14ac:dyDescent="0.25">
      <c r="A3177" s="4">
        <v>42623</v>
      </c>
      <c r="C3177">
        <v>0.8</v>
      </c>
      <c r="D3177" s="5">
        <v>0</v>
      </c>
      <c r="E3177" s="6">
        <f t="shared" si="50"/>
        <v>0.4</v>
      </c>
    </row>
    <row r="3178" spans="1:5" x14ac:dyDescent="0.25">
      <c r="A3178" s="4">
        <v>42624</v>
      </c>
      <c r="C3178">
        <v>0</v>
      </c>
      <c r="D3178" s="5">
        <v>0.8</v>
      </c>
      <c r="E3178" s="6">
        <f t="shared" si="50"/>
        <v>0.4</v>
      </c>
    </row>
    <row r="3179" spans="1:5" x14ac:dyDescent="0.25">
      <c r="A3179" s="4">
        <v>42625</v>
      </c>
      <c r="C3179">
        <v>0</v>
      </c>
      <c r="D3179" s="5">
        <v>0</v>
      </c>
      <c r="E3179" s="6">
        <f t="shared" si="50"/>
        <v>0</v>
      </c>
    </row>
    <row r="3180" spans="1:5" x14ac:dyDescent="0.25">
      <c r="A3180" s="4">
        <v>42626</v>
      </c>
      <c r="C3180">
        <v>0</v>
      </c>
      <c r="D3180" s="5">
        <v>0</v>
      </c>
      <c r="E3180" s="6">
        <f t="shared" si="50"/>
        <v>0</v>
      </c>
    </row>
    <row r="3181" spans="1:5" x14ac:dyDescent="0.25">
      <c r="A3181" s="4">
        <v>42627</v>
      </c>
      <c r="C3181">
        <v>1</v>
      </c>
      <c r="D3181" s="5">
        <v>0</v>
      </c>
      <c r="E3181" s="6">
        <f t="shared" si="50"/>
        <v>0.5</v>
      </c>
    </row>
    <row r="3182" spans="1:5" x14ac:dyDescent="0.25">
      <c r="A3182" s="4">
        <v>42628</v>
      </c>
      <c r="C3182">
        <v>0.2</v>
      </c>
      <c r="D3182" s="5">
        <v>0.2</v>
      </c>
      <c r="E3182" s="6">
        <f t="shared" si="50"/>
        <v>0.2</v>
      </c>
    </row>
    <row r="3183" spans="1:5" x14ac:dyDescent="0.25">
      <c r="A3183" s="4">
        <v>42629</v>
      </c>
      <c r="C3183">
        <v>18.399999999999999</v>
      </c>
      <c r="D3183" s="5">
        <v>15</v>
      </c>
      <c r="E3183" s="6">
        <f t="shared" si="50"/>
        <v>16.7</v>
      </c>
    </row>
    <row r="3184" spans="1:5" x14ac:dyDescent="0.25">
      <c r="A3184" s="4">
        <v>42630</v>
      </c>
      <c r="C3184">
        <v>1.6</v>
      </c>
      <c r="D3184" s="5">
        <v>2.8</v>
      </c>
      <c r="E3184" s="6">
        <f t="shared" si="50"/>
        <v>2.2000000000000002</v>
      </c>
    </row>
    <row r="3185" spans="1:5" x14ac:dyDescent="0.25">
      <c r="A3185" s="4">
        <v>42631</v>
      </c>
      <c r="C3185">
        <v>0</v>
      </c>
      <c r="D3185" s="5">
        <v>0.2</v>
      </c>
      <c r="E3185" s="6">
        <f t="shared" si="50"/>
        <v>0.1</v>
      </c>
    </row>
    <row r="3186" spans="1:5" x14ac:dyDescent="0.25">
      <c r="A3186" s="4">
        <v>42632</v>
      </c>
      <c r="C3186">
        <v>0.8</v>
      </c>
      <c r="D3186" s="5">
        <v>0.6</v>
      </c>
      <c r="E3186" s="6">
        <f t="shared" si="50"/>
        <v>0.7</v>
      </c>
    </row>
    <row r="3187" spans="1:5" x14ac:dyDescent="0.25">
      <c r="A3187" s="4">
        <v>42633</v>
      </c>
      <c r="C3187">
        <v>0</v>
      </c>
      <c r="D3187" s="5">
        <v>0</v>
      </c>
      <c r="E3187" s="6">
        <f t="shared" si="50"/>
        <v>0</v>
      </c>
    </row>
    <row r="3188" spans="1:5" x14ac:dyDescent="0.25">
      <c r="A3188" s="4">
        <v>42634</v>
      </c>
      <c r="C3188">
        <v>0.2</v>
      </c>
      <c r="D3188" s="5">
        <v>0</v>
      </c>
      <c r="E3188" s="6">
        <f t="shared" si="50"/>
        <v>0.1</v>
      </c>
    </row>
    <row r="3189" spans="1:5" x14ac:dyDescent="0.25">
      <c r="A3189" s="4">
        <v>42635</v>
      </c>
      <c r="C3189">
        <v>0.8</v>
      </c>
      <c r="D3189" s="5">
        <v>2</v>
      </c>
      <c r="E3189" s="6">
        <f t="shared" si="50"/>
        <v>1.4</v>
      </c>
    </row>
    <row r="3190" spans="1:5" x14ac:dyDescent="0.25">
      <c r="A3190" s="4">
        <v>42636</v>
      </c>
      <c r="C3190">
        <v>0</v>
      </c>
      <c r="D3190" s="5">
        <v>0</v>
      </c>
      <c r="E3190" s="6">
        <f t="shared" si="50"/>
        <v>0</v>
      </c>
    </row>
    <row r="3191" spans="1:5" x14ac:dyDescent="0.25">
      <c r="A3191" s="4">
        <v>42637</v>
      </c>
      <c r="C3191">
        <v>0</v>
      </c>
      <c r="D3191" s="5">
        <v>0</v>
      </c>
      <c r="E3191" s="6">
        <f t="shared" si="50"/>
        <v>0</v>
      </c>
    </row>
    <row r="3192" spans="1:5" x14ac:dyDescent="0.25">
      <c r="A3192" s="4">
        <v>42638</v>
      </c>
      <c r="C3192">
        <v>5.4</v>
      </c>
      <c r="D3192" s="5">
        <v>5.6</v>
      </c>
      <c r="E3192" s="6">
        <f t="shared" si="50"/>
        <v>5.5</v>
      </c>
    </row>
    <row r="3193" spans="1:5" x14ac:dyDescent="0.25">
      <c r="A3193" s="4">
        <v>42639</v>
      </c>
      <c r="C3193">
        <v>0.2</v>
      </c>
      <c r="D3193" s="5">
        <v>0</v>
      </c>
      <c r="E3193" s="6">
        <f t="shared" si="50"/>
        <v>0.1</v>
      </c>
    </row>
    <row r="3194" spans="1:5" x14ac:dyDescent="0.25">
      <c r="A3194" s="4">
        <v>42640</v>
      </c>
      <c r="C3194">
        <v>2</v>
      </c>
      <c r="D3194" s="5">
        <v>1</v>
      </c>
      <c r="E3194" s="6">
        <f t="shared" si="50"/>
        <v>1.5</v>
      </c>
    </row>
    <row r="3195" spans="1:5" x14ac:dyDescent="0.25">
      <c r="A3195" s="4">
        <v>42641</v>
      </c>
      <c r="C3195">
        <v>0</v>
      </c>
      <c r="D3195" s="5">
        <v>0</v>
      </c>
      <c r="E3195" s="6">
        <f t="shared" si="50"/>
        <v>0</v>
      </c>
    </row>
    <row r="3196" spans="1:5" x14ac:dyDescent="0.25">
      <c r="A3196" s="4">
        <v>42642</v>
      </c>
      <c r="C3196">
        <v>0.6</v>
      </c>
      <c r="D3196" s="5">
        <v>0.2</v>
      </c>
      <c r="E3196" s="6">
        <f t="shared" si="50"/>
        <v>0.4</v>
      </c>
    </row>
    <row r="3197" spans="1:5" x14ac:dyDescent="0.25">
      <c r="A3197" s="4">
        <v>42643</v>
      </c>
      <c r="C3197">
        <v>0</v>
      </c>
      <c r="D3197" s="5">
        <v>0</v>
      </c>
      <c r="E3197" s="6">
        <f t="shared" si="50"/>
        <v>0</v>
      </c>
    </row>
    <row r="3198" spans="1:5" x14ac:dyDescent="0.25">
      <c r="A3198" s="4">
        <v>42644</v>
      </c>
      <c r="C3198">
        <v>0</v>
      </c>
      <c r="D3198" s="5">
        <v>0</v>
      </c>
      <c r="E3198" s="6">
        <f t="shared" si="50"/>
        <v>0</v>
      </c>
    </row>
    <row r="3199" spans="1:5" x14ac:dyDescent="0.25">
      <c r="A3199" s="4">
        <v>42645</v>
      </c>
      <c r="C3199">
        <v>0.4</v>
      </c>
      <c r="D3199" s="5">
        <v>0</v>
      </c>
      <c r="E3199" s="6">
        <f t="shared" si="50"/>
        <v>0.2</v>
      </c>
    </row>
    <row r="3200" spans="1:5" x14ac:dyDescent="0.25">
      <c r="A3200" s="4">
        <v>42646</v>
      </c>
      <c r="C3200">
        <v>0</v>
      </c>
      <c r="D3200" s="5">
        <v>0.2</v>
      </c>
      <c r="E3200" s="6">
        <f t="shared" si="50"/>
        <v>0.1</v>
      </c>
    </row>
    <row r="3201" spans="1:5" x14ac:dyDescent="0.25">
      <c r="A3201" s="4">
        <v>42647</v>
      </c>
      <c r="C3201">
        <v>0</v>
      </c>
      <c r="D3201" s="5">
        <v>0</v>
      </c>
      <c r="E3201" s="6">
        <f t="shared" si="50"/>
        <v>0</v>
      </c>
    </row>
    <row r="3202" spans="1:5" x14ac:dyDescent="0.25">
      <c r="A3202" s="4">
        <v>42648</v>
      </c>
      <c r="C3202">
        <v>0</v>
      </c>
      <c r="D3202" s="5">
        <v>0</v>
      </c>
      <c r="E3202" s="6">
        <f t="shared" si="50"/>
        <v>0</v>
      </c>
    </row>
    <row r="3203" spans="1:5" x14ac:dyDescent="0.25">
      <c r="A3203" s="4">
        <v>42649</v>
      </c>
      <c r="C3203">
        <v>0</v>
      </c>
      <c r="D3203" s="5">
        <v>0</v>
      </c>
      <c r="E3203" s="6">
        <f t="shared" si="50"/>
        <v>0</v>
      </c>
    </row>
    <row r="3204" spans="1:5" x14ac:dyDescent="0.25">
      <c r="A3204" s="4">
        <v>42650</v>
      </c>
      <c r="C3204">
        <v>0</v>
      </c>
      <c r="D3204" s="5">
        <v>0</v>
      </c>
      <c r="E3204" s="6">
        <f t="shared" ref="E3204:E3267" si="51">AVERAGE(B3204,C3204,D3204)</f>
        <v>0</v>
      </c>
    </row>
    <row r="3205" spans="1:5" x14ac:dyDescent="0.25">
      <c r="A3205" s="4">
        <v>42651</v>
      </c>
      <c r="C3205">
        <v>0</v>
      </c>
      <c r="D3205" s="5">
        <v>0.2</v>
      </c>
      <c r="E3205" s="6">
        <f t="shared" si="51"/>
        <v>0.1</v>
      </c>
    </row>
    <row r="3206" spans="1:5" x14ac:dyDescent="0.25">
      <c r="A3206" s="4">
        <v>42652</v>
      </c>
      <c r="C3206">
        <v>1.4</v>
      </c>
      <c r="D3206" s="5">
        <v>1.4</v>
      </c>
      <c r="E3206" s="6">
        <f t="shared" si="51"/>
        <v>1.4</v>
      </c>
    </row>
    <row r="3207" spans="1:5" x14ac:dyDescent="0.25">
      <c r="A3207" s="4">
        <v>42653</v>
      </c>
      <c r="C3207">
        <v>2</v>
      </c>
      <c r="D3207" s="5">
        <v>1.8</v>
      </c>
      <c r="E3207" s="6">
        <f t="shared" si="51"/>
        <v>1.9</v>
      </c>
    </row>
    <row r="3208" spans="1:5" x14ac:dyDescent="0.25">
      <c r="A3208" s="4">
        <v>42654</v>
      </c>
      <c r="C3208">
        <v>2.4</v>
      </c>
      <c r="D3208" s="5">
        <v>1</v>
      </c>
      <c r="E3208" s="6">
        <f t="shared" si="51"/>
        <v>1.7</v>
      </c>
    </row>
    <row r="3209" spans="1:5" x14ac:dyDescent="0.25">
      <c r="A3209" s="4">
        <v>42655</v>
      </c>
      <c r="C3209">
        <v>2.8</v>
      </c>
      <c r="D3209" s="5">
        <v>1.6</v>
      </c>
      <c r="E3209" s="6">
        <f t="shared" si="51"/>
        <v>2.2000000000000002</v>
      </c>
    </row>
    <row r="3210" spans="1:5" x14ac:dyDescent="0.25">
      <c r="A3210" s="4">
        <v>42656</v>
      </c>
      <c r="C3210">
        <v>2.8</v>
      </c>
      <c r="D3210" s="5">
        <v>2.2000000000000002</v>
      </c>
      <c r="E3210" s="6">
        <f t="shared" si="51"/>
        <v>2.5</v>
      </c>
    </row>
    <row r="3211" spans="1:5" x14ac:dyDescent="0.25">
      <c r="A3211" s="4">
        <v>42657</v>
      </c>
      <c r="C3211">
        <v>5</v>
      </c>
      <c r="D3211" s="5">
        <v>1.2</v>
      </c>
      <c r="E3211" s="6">
        <f t="shared" si="51"/>
        <v>3.1</v>
      </c>
    </row>
    <row r="3212" spans="1:5" x14ac:dyDescent="0.25">
      <c r="A3212" s="4">
        <v>42658</v>
      </c>
      <c r="C3212">
        <v>1.6</v>
      </c>
      <c r="D3212" s="5">
        <v>1.8</v>
      </c>
      <c r="E3212" s="6">
        <f t="shared" si="51"/>
        <v>1.7000000000000002</v>
      </c>
    </row>
    <row r="3213" spans="1:5" x14ac:dyDescent="0.25">
      <c r="A3213" s="4">
        <v>42659</v>
      </c>
      <c r="C3213">
        <v>0.2</v>
      </c>
      <c r="D3213" s="5">
        <v>0.2</v>
      </c>
      <c r="E3213" s="6">
        <f t="shared" si="51"/>
        <v>0.2</v>
      </c>
    </row>
    <row r="3214" spans="1:5" x14ac:dyDescent="0.25">
      <c r="A3214" s="4">
        <v>42660</v>
      </c>
      <c r="C3214">
        <v>2</v>
      </c>
      <c r="D3214" s="5">
        <v>2</v>
      </c>
      <c r="E3214" s="6">
        <f t="shared" si="51"/>
        <v>2</v>
      </c>
    </row>
    <row r="3215" spans="1:5" x14ac:dyDescent="0.25">
      <c r="A3215" s="4">
        <v>42661</v>
      </c>
      <c r="C3215">
        <v>2.6</v>
      </c>
      <c r="D3215" s="5">
        <v>1.4</v>
      </c>
      <c r="E3215" s="6">
        <f t="shared" si="51"/>
        <v>2</v>
      </c>
    </row>
    <row r="3216" spans="1:5" x14ac:dyDescent="0.25">
      <c r="A3216" s="4">
        <v>42662</v>
      </c>
      <c r="C3216">
        <v>0</v>
      </c>
      <c r="D3216" s="5">
        <v>0</v>
      </c>
      <c r="E3216" s="6">
        <f t="shared" si="51"/>
        <v>0</v>
      </c>
    </row>
    <row r="3217" spans="1:5" x14ac:dyDescent="0.25">
      <c r="A3217" s="4">
        <v>42663</v>
      </c>
      <c r="C3217">
        <v>2.6</v>
      </c>
      <c r="D3217" s="5">
        <v>3.8</v>
      </c>
      <c r="E3217" s="6">
        <f t="shared" si="51"/>
        <v>3.2</v>
      </c>
    </row>
    <row r="3218" spans="1:5" x14ac:dyDescent="0.25">
      <c r="A3218" s="4">
        <v>42664</v>
      </c>
      <c r="C3218">
        <v>0.4</v>
      </c>
      <c r="D3218" s="5">
        <v>0.2</v>
      </c>
      <c r="E3218" s="6">
        <f t="shared" si="51"/>
        <v>0.30000000000000004</v>
      </c>
    </row>
    <row r="3219" spans="1:5" x14ac:dyDescent="0.25">
      <c r="A3219" s="4">
        <v>42665</v>
      </c>
      <c r="C3219">
        <v>2.4</v>
      </c>
      <c r="D3219" s="5">
        <v>3</v>
      </c>
      <c r="E3219" s="6">
        <f t="shared" si="51"/>
        <v>2.7</v>
      </c>
    </row>
    <row r="3220" spans="1:5" x14ac:dyDescent="0.25">
      <c r="A3220" s="4">
        <v>42666</v>
      </c>
      <c r="C3220">
        <v>2.6</v>
      </c>
      <c r="D3220" s="5">
        <v>1.8</v>
      </c>
      <c r="E3220" s="6">
        <f t="shared" si="51"/>
        <v>2.2000000000000002</v>
      </c>
    </row>
    <row r="3221" spans="1:5" x14ac:dyDescent="0.25">
      <c r="A3221" s="4">
        <v>42667</v>
      </c>
      <c r="C3221">
        <v>11</v>
      </c>
      <c r="D3221" s="5">
        <v>5.4</v>
      </c>
      <c r="E3221" s="6">
        <f t="shared" si="51"/>
        <v>8.1999999999999993</v>
      </c>
    </row>
    <row r="3222" spans="1:5" x14ac:dyDescent="0.25">
      <c r="A3222" s="4">
        <v>42668</v>
      </c>
      <c r="C3222">
        <v>0.4</v>
      </c>
      <c r="D3222" s="5">
        <v>0.2</v>
      </c>
      <c r="E3222" s="6">
        <f t="shared" si="51"/>
        <v>0.30000000000000004</v>
      </c>
    </row>
    <row r="3223" spans="1:5" x14ac:dyDescent="0.25">
      <c r="A3223" s="4">
        <v>42669</v>
      </c>
      <c r="C3223">
        <v>0</v>
      </c>
      <c r="D3223" s="5">
        <v>0</v>
      </c>
      <c r="E3223" s="6">
        <f t="shared" si="51"/>
        <v>0</v>
      </c>
    </row>
    <row r="3224" spans="1:5" x14ac:dyDescent="0.25">
      <c r="A3224" s="4">
        <v>42670</v>
      </c>
      <c r="C3224">
        <v>0.2</v>
      </c>
      <c r="D3224" s="5">
        <v>0</v>
      </c>
      <c r="E3224" s="6">
        <f t="shared" si="51"/>
        <v>0.1</v>
      </c>
    </row>
    <row r="3225" spans="1:5" x14ac:dyDescent="0.25">
      <c r="A3225" s="4">
        <v>42671</v>
      </c>
      <c r="C3225">
        <v>0.2</v>
      </c>
      <c r="D3225" s="5">
        <v>0</v>
      </c>
      <c r="E3225" s="6">
        <f t="shared" si="51"/>
        <v>0.1</v>
      </c>
    </row>
    <row r="3226" spans="1:5" x14ac:dyDescent="0.25">
      <c r="A3226" s="4">
        <v>42672</v>
      </c>
      <c r="C3226">
        <v>0</v>
      </c>
      <c r="D3226" s="5">
        <v>0</v>
      </c>
      <c r="E3226" s="6">
        <f t="shared" si="51"/>
        <v>0</v>
      </c>
    </row>
    <row r="3227" spans="1:5" x14ac:dyDescent="0.25">
      <c r="A3227" s="4">
        <v>42673</v>
      </c>
      <c r="C3227">
        <v>0</v>
      </c>
      <c r="D3227" s="5">
        <v>0</v>
      </c>
      <c r="E3227" s="6">
        <f t="shared" si="51"/>
        <v>0</v>
      </c>
    </row>
    <row r="3228" spans="1:5" x14ac:dyDescent="0.25">
      <c r="A3228" s="4">
        <v>42674</v>
      </c>
      <c r="C3228">
        <v>0</v>
      </c>
      <c r="D3228" s="5">
        <v>0</v>
      </c>
      <c r="E3228" s="6">
        <f t="shared" si="51"/>
        <v>0</v>
      </c>
    </row>
    <row r="3229" spans="1:5" x14ac:dyDescent="0.25">
      <c r="A3229" s="4">
        <v>42675</v>
      </c>
      <c r="C3229">
        <v>1.6</v>
      </c>
      <c r="D3229" s="5">
        <v>1.8</v>
      </c>
      <c r="E3229" s="6">
        <f t="shared" si="51"/>
        <v>1.7000000000000002</v>
      </c>
    </row>
    <row r="3230" spans="1:5" x14ac:dyDescent="0.25">
      <c r="A3230" s="4">
        <v>42676</v>
      </c>
      <c r="C3230">
        <v>0</v>
      </c>
      <c r="D3230" s="5">
        <v>0</v>
      </c>
      <c r="E3230" s="6">
        <f t="shared" si="51"/>
        <v>0</v>
      </c>
    </row>
    <row r="3231" spans="1:5" x14ac:dyDescent="0.25">
      <c r="A3231" s="4">
        <v>42677</v>
      </c>
      <c r="C3231">
        <v>0.2</v>
      </c>
      <c r="D3231" s="5">
        <v>0</v>
      </c>
      <c r="E3231" s="6">
        <f t="shared" si="51"/>
        <v>0.1</v>
      </c>
    </row>
    <row r="3232" spans="1:5" x14ac:dyDescent="0.25">
      <c r="A3232" s="4">
        <v>42678</v>
      </c>
      <c r="C3232">
        <v>1.8</v>
      </c>
      <c r="D3232" s="5">
        <v>0.8</v>
      </c>
      <c r="E3232" s="6">
        <f t="shared" si="51"/>
        <v>1.3</v>
      </c>
    </row>
    <row r="3233" spans="1:5" x14ac:dyDescent="0.25">
      <c r="A3233" s="4">
        <v>42679</v>
      </c>
      <c r="C3233">
        <v>5</v>
      </c>
      <c r="D3233" s="5">
        <v>11</v>
      </c>
      <c r="E3233" s="6">
        <f t="shared" si="51"/>
        <v>8</v>
      </c>
    </row>
    <row r="3234" spans="1:5" x14ac:dyDescent="0.25">
      <c r="A3234" s="4">
        <v>42680</v>
      </c>
      <c r="C3234">
        <v>9.4</v>
      </c>
      <c r="D3234" s="5">
        <v>14.2</v>
      </c>
      <c r="E3234" s="6">
        <f t="shared" si="51"/>
        <v>11.8</v>
      </c>
    </row>
    <row r="3235" spans="1:5" x14ac:dyDescent="0.25">
      <c r="A3235" s="4">
        <v>42681</v>
      </c>
      <c r="C3235">
        <v>8</v>
      </c>
      <c r="D3235" s="5">
        <v>7.4</v>
      </c>
      <c r="E3235" s="6">
        <f t="shared" si="51"/>
        <v>7.7</v>
      </c>
    </row>
    <row r="3236" spans="1:5" x14ac:dyDescent="0.25">
      <c r="A3236" s="4">
        <v>42682</v>
      </c>
      <c r="C3236">
        <v>6.6</v>
      </c>
      <c r="D3236" s="5">
        <v>13</v>
      </c>
      <c r="E3236" s="6">
        <f t="shared" si="51"/>
        <v>9.8000000000000007</v>
      </c>
    </row>
    <row r="3237" spans="1:5" x14ac:dyDescent="0.25">
      <c r="A3237" s="4">
        <v>42683</v>
      </c>
      <c r="C3237">
        <v>2.4</v>
      </c>
      <c r="D3237" s="5">
        <v>2.4</v>
      </c>
      <c r="E3237" s="6">
        <f t="shared" si="51"/>
        <v>2.4</v>
      </c>
    </row>
    <row r="3238" spans="1:5" x14ac:dyDescent="0.25">
      <c r="A3238" s="4">
        <v>42684</v>
      </c>
      <c r="C3238">
        <v>1.8</v>
      </c>
      <c r="D3238" s="5">
        <v>1.6</v>
      </c>
      <c r="E3238" s="6">
        <f t="shared" si="51"/>
        <v>1.7000000000000002</v>
      </c>
    </row>
    <row r="3239" spans="1:5" x14ac:dyDescent="0.25">
      <c r="A3239" s="4">
        <v>42685</v>
      </c>
      <c r="C3239">
        <v>1.6</v>
      </c>
      <c r="D3239" s="5">
        <v>1.2</v>
      </c>
      <c r="E3239" s="6">
        <f t="shared" si="51"/>
        <v>1.4</v>
      </c>
    </row>
    <row r="3240" spans="1:5" x14ac:dyDescent="0.25">
      <c r="A3240" s="4">
        <v>42686</v>
      </c>
      <c r="C3240">
        <v>11.6</v>
      </c>
      <c r="D3240" s="5">
        <v>11.4</v>
      </c>
      <c r="E3240" s="6">
        <f t="shared" si="51"/>
        <v>11.5</v>
      </c>
    </row>
    <row r="3241" spans="1:5" x14ac:dyDescent="0.25">
      <c r="A3241" s="4">
        <v>42687</v>
      </c>
      <c r="C3241">
        <v>0</v>
      </c>
      <c r="D3241" s="5">
        <v>0.2</v>
      </c>
      <c r="E3241" s="6">
        <f t="shared" si="51"/>
        <v>0.1</v>
      </c>
    </row>
    <row r="3242" spans="1:5" x14ac:dyDescent="0.25">
      <c r="A3242" s="4">
        <v>42688</v>
      </c>
      <c r="C3242">
        <v>5.8</v>
      </c>
      <c r="D3242" s="5">
        <v>5.2</v>
      </c>
      <c r="E3242" s="6">
        <f t="shared" si="51"/>
        <v>5.5</v>
      </c>
    </row>
    <row r="3243" spans="1:5" x14ac:dyDescent="0.25">
      <c r="A3243" s="4">
        <v>42689</v>
      </c>
      <c r="C3243">
        <v>0.2</v>
      </c>
      <c r="D3243" s="5">
        <v>0</v>
      </c>
      <c r="E3243" s="6">
        <f t="shared" si="51"/>
        <v>0.1</v>
      </c>
    </row>
    <row r="3244" spans="1:5" x14ac:dyDescent="0.25">
      <c r="A3244" s="4">
        <v>42690</v>
      </c>
      <c r="C3244">
        <v>0.6</v>
      </c>
      <c r="D3244" s="5">
        <v>0.2</v>
      </c>
      <c r="E3244" s="6">
        <f t="shared" si="51"/>
        <v>0.4</v>
      </c>
    </row>
    <row r="3245" spans="1:5" x14ac:dyDescent="0.25">
      <c r="A3245" s="4">
        <v>42691</v>
      </c>
      <c r="C3245">
        <v>0.6</v>
      </c>
      <c r="D3245" s="5">
        <v>0.2</v>
      </c>
      <c r="E3245" s="6">
        <f t="shared" si="51"/>
        <v>0.4</v>
      </c>
    </row>
    <row r="3246" spans="1:5" x14ac:dyDescent="0.25">
      <c r="A3246" s="4">
        <v>42692</v>
      </c>
      <c r="C3246">
        <v>2.8</v>
      </c>
      <c r="D3246" s="5">
        <v>1.6</v>
      </c>
      <c r="E3246" s="6">
        <f t="shared" si="51"/>
        <v>2.2000000000000002</v>
      </c>
    </row>
    <row r="3247" spans="1:5" x14ac:dyDescent="0.25">
      <c r="A3247" s="4">
        <v>42693</v>
      </c>
      <c r="C3247">
        <v>0.2</v>
      </c>
      <c r="D3247" s="5">
        <v>0.2</v>
      </c>
      <c r="E3247" s="6">
        <f t="shared" si="51"/>
        <v>0.2</v>
      </c>
    </row>
    <row r="3248" spans="1:5" x14ac:dyDescent="0.25">
      <c r="A3248" s="4">
        <v>42694</v>
      </c>
      <c r="C3248">
        <v>0.2</v>
      </c>
      <c r="D3248" s="5">
        <v>0.2</v>
      </c>
      <c r="E3248" s="6">
        <f t="shared" si="51"/>
        <v>0.2</v>
      </c>
    </row>
    <row r="3249" spans="1:5" x14ac:dyDescent="0.25">
      <c r="A3249" s="4">
        <v>42695</v>
      </c>
      <c r="C3249">
        <v>0.2</v>
      </c>
      <c r="D3249" s="5">
        <v>2.8</v>
      </c>
      <c r="E3249" s="6">
        <f t="shared" si="51"/>
        <v>1.5</v>
      </c>
    </row>
    <row r="3250" spans="1:5" x14ac:dyDescent="0.25">
      <c r="A3250" s="4">
        <v>42696</v>
      </c>
      <c r="C3250">
        <v>37.200000000000003</v>
      </c>
      <c r="D3250" s="5">
        <v>54.2</v>
      </c>
      <c r="E3250" s="6">
        <f t="shared" si="51"/>
        <v>45.7</v>
      </c>
    </row>
    <row r="3251" spans="1:5" x14ac:dyDescent="0.25">
      <c r="A3251" s="4">
        <v>42697</v>
      </c>
      <c r="C3251">
        <v>2.4</v>
      </c>
      <c r="D3251" s="5">
        <v>4</v>
      </c>
      <c r="E3251" s="6">
        <f t="shared" si="51"/>
        <v>3.2</v>
      </c>
    </row>
    <row r="3252" spans="1:5" x14ac:dyDescent="0.25">
      <c r="A3252" s="4">
        <v>42698</v>
      </c>
      <c r="C3252">
        <v>0</v>
      </c>
      <c r="D3252" s="5">
        <v>0.2</v>
      </c>
      <c r="E3252" s="6">
        <f t="shared" si="51"/>
        <v>0.1</v>
      </c>
    </row>
    <row r="3253" spans="1:5" x14ac:dyDescent="0.25">
      <c r="A3253" s="4">
        <v>42699</v>
      </c>
      <c r="C3253">
        <v>0.2</v>
      </c>
      <c r="D3253" s="5">
        <v>0</v>
      </c>
      <c r="E3253" s="6">
        <f t="shared" si="51"/>
        <v>0.1</v>
      </c>
    </row>
    <row r="3254" spans="1:5" x14ac:dyDescent="0.25">
      <c r="A3254" s="4">
        <v>42700</v>
      </c>
      <c r="C3254">
        <v>0</v>
      </c>
      <c r="D3254" s="5">
        <v>0</v>
      </c>
      <c r="E3254" s="6">
        <f t="shared" si="51"/>
        <v>0</v>
      </c>
    </row>
    <row r="3255" spans="1:5" x14ac:dyDescent="0.25">
      <c r="A3255" s="4">
        <v>42701</v>
      </c>
      <c r="C3255">
        <v>0.8</v>
      </c>
      <c r="D3255" s="5">
        <v>0.4</v>
      </c>
      <c r="E3255" s="6">
        <f t="shared" si="51"/>
        <v>0.60000000000000009</v>
      </c>
    </row>
    <row r="3256" spans="1:5" x14ac:dyDescent="0.25">
      <c r="A3256" s="4">
        <v>42702</v>
      </c>
      <c r="C3256">
        <v>0</v>
      </c>
      <c r="D3256" s="5">
        <v>0</v>
      </c>
      <c r="E3256" s="6">
        <f t="shared" si="51"/>
        <v>0</v>
      </c>
    </row>
    <row r="3257" spans="1:5" x14ac:dyDescent="0.25">
      <c r="A3257" s="4">
        <v>42703</v>
      </c>
      <c r="C3257">
        <v>0</v>
      </c>
      <c r="D3257" s="5">
        <v>0</v>
      </c>
      <c r="E3257" s="6">
        <f t="shared" si="51"/>
        <v>0</v>
      </c>
    </row>
    <row r="3258" spans="1:5" x14ac:dyDescent="0.25">
      <c r="A3258" s="4">
        <v>42704</v>
      </c>
      <c r="C3258">
        <v>0.2</v>
      </c>
      <c r="D3258" s="5">
        <v>0.2</v>
      </c>
      <c r="E3258" s="6">
        <f t="shared" si="51"/>
        <v>0.2</v>
      </c>
    </row>
    <row r="3259" spans="1:5" x14ac:dyDescent="0.25">
      <c r="A3259" s="4">
        <v>42705</v>
      </c>
      <c r="C3259">
        <v>0</v>
      </c>
      <c r="D3259" s="5">
        <v>0</v>
      </c>
      <c r="E3259" s="6">
        <f t="shared" si="51"/>
        <v>0</v>
      </c>
    </row>
    <row r="3260" spans="1:5" x14ac:dyDescent="0.25">
      <c r="A3260" s="4">
        <v>42706</v>
      </c>
      <c r="C3260">
        <v>0.2</v>
      </c>
      <c r="D3260" s="5">
        <v>0</v>
      </c>
      <c r="E3260" s="6">
        <f t="shared" si="51"/>
        <v>0.1</v>
      </c>
    </row>
    <row r="3261" spans="1:5" x14ac:dyDescent="0.25">
      <c r="A3261" s="4">
        <v>42707</v>
      </c>
      <c r="C3261">
        <v>2.4</v>
      </c>
      <c r="D3261" s="5">
        <v>2</v>
      </c>
      <c r="E3261" s="6">
        <f t="shared" si="51"/>
        <v>2.2000000000000002</v>
      </c>
    </row>
    <row r="3262" spans="1:5" x14ac:dyDescent="0.25">
      <c r="A3262" s="4">
        <v>42708</v>
      </c>
      <c r="C3262">
        <v>0</v>
      </c>
      <c r="D3262" s="5">
        <v>0</v>
      </c>
      <c r="E3262" s="6">
        <f t="shared" si="51"/>
        <v>0</v>
      </c>
    </row>
    <row r="3263" spans="1:5" x14ac:dyDescent="0.25">
      <c r="A3263" s="4">
        <v>42709</v>
      </c>
      <c r="C3263">
        <v>0</v>
      </c>
      <c r="D3263" s="5">
        <v>0</v>
      </c>
      <c r="E3263" s="6">
        <f t="shared" si="51"/>
        <v>0</v>
      </c>
    </row>
    <row r="3264" spans="1:5" x14ac:dyDescent="0.25">
      <c r="A3264" s="4">
        <v>42710</v>
      </c>
      <c r="C3264">
        <v>0</v>
      </c>
      <c r="D3264" s="5">
        <v>0.2</v>
      </c>
      <c r="E3264" s="6">
        <f t="shared" si="51"/>
        <v>0.1</v>
      </c>
    </row>
    <row r="3265" spans="1:5" x14ac:dyDescent="0.25">
      <c r="A3265" s="4">
        <v>42711</v>
      </c>
      <c r="C3265">
        <v>2.6</v>
      </c>
      <c r="D3265" s="5">
        <v>1.6</v>
      </c>
      <c r="E3265" s="6">
        <f t="shared" si="51"/>
        <v>2.1</v>
      </c>
    </row>
    <row r="3266" spans="1:5" x14ac:dyDescent="0.25">
      <c r="A3266" s="4">
        <v>42712</v>
      </c>
      <c r="C3266">
        <v>0.8</v>
      </c>
      <c r="D3266" s="5">
        <v>1.6</v>
      </c>
      <c r="E3266" s="6">
        <f t="shared" si="51"/>
        <v>1.2000000000000002</v>
      </c>
    </row>
    <row r="3267" spans="1:5" x14ac:dyDescent="0.25">
      <c r="A3267" s="4">
        <v>42713</v>
      </c>
      <c r="C3267">
        <v>5.2</v>
      </c>
      <c r="D3267" s="5">
        <v>5.4</v>
      </c>
      <c r="E3267" s="6">
        <f t="shared" si="51"/>
        <v>5.3000000000000007</v>
      </c>
    </row>
    <row r="3268" spans="1:5" x14ac:dyDescent="0.25">
      <c r="A3268" s="4">
        <v>42714</v>
      </c>
      <c r="C3268">
        <v>0</v>
      </c>
      <c r="D3268" s="5">
        <v>0</v>
      </c>
      <c r="E3268" s="6">
        <f t="shared" ref="E3268:E3331" si="52">AVERAGE(B3268,C3268,D3268)</f>
        <v>0</v>
      </c>
    </row>
    <row r="3269" spans="1:5" x14ac:dyDescent="0.25">
      <c r="A3269" s="4">
        <v>42715</v>
      </c>
      <c r="C3269">
        <v>0.2</v>
      </c>
      <c r="D3269" s="5">
        <v>0</v>
      </c>
      <c r="E3269" s="6">
        <f t="shared" si="52"/>
        <v>0.1</v>
      </c>
    </row>
    <row r="3270" spans="1:5" x14ac:dyDescent="0.25">
      <c r="A3270" s="4">
        <v>42716</v>
      </c>
      <c r="C3270">
        <v>0</v>
      </c>
      <c r="D3270" s="5">
        <v>0</v>
      </c>
      <c r="E3270" s="6">
        <f t="shared" si="52"/>
        <v>0</v>
      </c>
    </row>
    <row r="3271" spans="1:5" x14ac:dyDescent="0.25">
      <c r="A3271" s="4">
        <v>42717</v>
      </c>
      <c r="C3271">
        <v>2.2000000000000002</v>
      </c>
      <c r="D3271" s="5">
        <v>1.6</v>
      </c>
      <c r="E3271" s="6">
        <f t="shared" si="52"/>
        <v>1.9000000000000001</v>
      </c>
    </row>
    <row r="3272" spans="1:5" x14ac:dyDescent="0.25">
      <c r="A3272" s="4">
        <v>42718</v>
      </c>
      <c r="C3272">
        <v>2.8</v>
      </c>
      <c r="D3272" s="5">
        <v>2.6</v>
      </c>
      <c r="E3272" s="6">
        <f t="shared" si="52"/>
        <v>2.7</v>
      </c>
    </row>
    <row r="3273" spans="1:5" x14ac:dyDescent="0.25">
      <c r="A3273" s="4">
        <v>42719</v>
      </c>
      <c r="C3273">
        <v>0</v>
      </c>
      <c r="D3273" s="5">
        <v>0</v>
      </c>
      <c r="E3273" s="6">
        <f t="shared" si="52"/>
        <v>0</v>
      </c>
    </row>
    <row r="3274" spans="1:5" x14ac:dyDescent="0.25">
      <c r="A3274" s="4">
        <v>42720</v>
      </c>
      <c r="C3274">
        <v>2.2000000000000002</v>
      </c>
      <c r="D3274" s="5">
        <v>2.2000000000000002</v>
      </c>
      <c r="E3274" s="6">
        <f t="shared" si="52"/>
        <v>2.2000000000000002</v>
      </c>
    </row>
    <row r="3275" spans="1:5" x14ac:dyDescent="0.25">
      <c r="A3275" s="4">
        <v>42721</v>
      </c>
      <c r="C3275">
        <v>0.2</v>
      </c>
      <c r="D3275" s="5">
        <v>0</v>
      </c>
      <c r="E3275" s="6">
        <f t="shared" si="52"/>
        <v>0.1</v>
      </c>
    </row>
    <row r="3276" spans="1:5" x14ac:dyDescent="0.25">
      <c r="A3276" s="4">
        <v>42722</v>
      </c>
      <c r="C3276">
        <v>0.6</v>
      </c>
      <c r="D3276" s="5">
        <v>0.2</v>
      </c>
      <c r="E3276" s="6">
        <f t="shared" si="52"/>
        <v>0.4</v>
      </c>
    </row>
    <row r="3277" spans="1:5" x14ac:dyDescent="0.25">
      <c r="A3277" s="4">
        <v>42723</v>
      </c>
      <c r="C3277">
        <v>0</v>
      </c>
      <c r="D3277" s="5">
        <v>0</v>
      </c>
      <c r="E3277" s="6">
        <f t="shared" si="52"/>
        <v>0</v>
      </c>
    </row>
    <row r="3278" spans="1:5" x14ac:dyDescent="0.25">
      <c r="A3278" s="4">
        <v>42724</v>
      </c>
      <c r="C3278">
        <v>0.4</v>
      </c>
      <c r="D3278" s="5">
        <v>0.6</v>
      </c>
      <c r="E3278" s="6">
        <f t="shared" si="52"/>
        <v>0.5</v>
      </c>
    </row>
    <row r="3279" spans="1:5" x14ac:dyDescent="0.25">
      <c r="A3279" s="4">
        <v>42725</v>
      </c>
      <c r="C3279">
        <v>0.8</v>
      </c>
      <c r="D3279" s="5">
        <v>0.6</v>
      </c>
      <c r="E3279" s="6">
        <f t="shared" si="52"/>
        <v>0.7</v>
      </c>
    </row>
    <row r="3280" spans="1:5" x14ac:dyDescent="0.25">
      <c r="A3280" s="4">
        <v>42726</v>
      </c>
      <c r="C3280">
        <v>1.6</v>
      </c>
      <c r="D3280" s="5">
        <v>0.8</v>
      </c>
      <c r="E3280" s="6">
        <f t="shared" si="52"/>
        <v>1.2000000000000002</v>
      </c>
    </row>
    <row r="3281" spans="1:5" x14ac:dyDescent="0.25">
      <c r="A3281" s="4">
        <v>42727</v>
      </c>
      <c r="C3281">
        <v>0.2</v>
      </c>
      <c r="D3281" s="5">
        <v>0</v>
      </c>
      <c r="E3281" s="6">
        <f t="shared" si="52"/>
        <v>0.1</v>
      </c>
    </row>
    <row r="3282" spans="1:5" x14ac:dyDescent="0.25">
      <c r="A3282" s="4">
        <v>42728</v>
      </c>
      <c r="C3282">
        <v>2.6</v>
      </c>
      <c r="D3282" s="5">
        <v>2.8</v>
      </c>
      <c r="E3282" s="6">
        <f t="shared" si="52"/>
        <v>2.7</v>
      </c>
    </row>
    <row r="3283" spans="1:5" x14ac:dyDescent="0.25">
      <c r="A3283" s="4">
        <v>42729</v>
      </c>
      <c r="C3283">
        <v>0.6</v>
      </c>
      <c r="D3283" s="5">
        <v>0.4</v>
      </c>
      <c r="E3283" s="6">
        <f t="shared" si="52"/>
        <v>0.5</v>
      </c>
    </row>
    <row r="3284" spans="1:5" x14ac:dyDescent="0.25">
      <c r="A3284" s="4">
        <v>42730</v>
      </c>
      <c r="C3284">
        <v>1</v>
      </c>
      <c r="D3284" s="5">
        <v>1.2</v>
      </c>
      <c r="E3284" s="6">
        <f t="shared" si="52"/>
        <v>1.1000000000000001</v>
      </c>
    </row>
    <row r="3285" spans="1:5" x14ac:dyDescent="0.25">
      <c r="A3285" s="4">
        <v>42731</v>
      </c>
      <c r="C3285">
        <v>0</v>
      </c>
      <c r="D3285" s="5">
        <v>0</v>
      </c>
      <c r="E3285" s="6">
        <f t="shared" si="52"/>
        <v>0</v>
      </c>
    </row>
    <row r="3286" spans="1:5" x14ac:dyDescent="0.25">
      <c r="A3286" s="4">
        <v>42732</v>
      </c>
      <c r="C3286">
        <v>0.2</v>
      </c>
      <c r="D3286" s="5">
        <v>0</v>
      </c>
      <c r="E3286" s="6">
        <f t="shared" si="52"/>
        <v>0.1</v>
      </c>
    </row>
    <row r="3287" spans="1:5" x14ac:dyDescent="0.25">
      <c r="A3287" s="4">
        <v>42733</v>
      </c>
      <c r="C3287">
        <v>0</v>
      </c>
      <c r="D3287" s="5">
        <v>0.2</v>
      </c>
      <c r="E3287" s="6">
        <f t="shared" si="52"/>
        <v>0.1</v>
      </c>
    </row>
    <row r="3288" spans="1:5" x14ac:dyDescent="0.25">
      <c r="A3288" s="4">
        <v>42734</v>
      </c>
      <c r="C3288">
        <v>0.6</v>
      </c>
      <c r="D3288" s="5">
        <v>0.4</v>
      </c>
      <c r="E3288" s="6">
        <f t="shared" si="52"/>
        <v>0.5</v>
      </c>
    </row>
    <row r="3289" spans="1:5" x14ac:dyDescent="0.25">
      <c r="A3289" s="4">
        <v>42735</v>
      </c>
      <c r="C3289">
        <v>0.2</v>
      </c>
      <c r="D3289" s="5">
        <v>0</v>
      </c>
      <c r="E3289" s="6">
        <f t="shared" si="52"/>
        <v>0.1</v>
      </c>
    </row>
    <row r="3290" spans="1:5" x14ac:dyDescent="0.25">
      <c r="A3290" s="4">
        <v>42736</v>
      </c>
      <c r="C3290">
        <v>9.6</v>
      </c>
      <c r="D3290" s="5">
        <v>8.8000000000000007</v>
      </c>
      <c r="E3290" s="6">
        <f t="shared" si="52"/>
        <v>9.1999999999999993</v>
      </c>
    </row>
    <row r="3291" spans="1:5" x14ac:dyDescent="0.25">
      <c r="A3291" s="4">
        <v>42737</v>
      </c>
      <c r="C3291">
        <v>2.8</v>
      </c>
      <c r="D3291" s="5">
        <v>5</v>
      </c>
      <c r="E3291" s="6">
        <f t="shared" si="52"/>
        <v>3.9</v>
      </c>
    </row>
    <row r="3292" spans="1:5" x14ac:dyDescent="0.25">
      <c r="A3292" s="4">
        <v>42738</v>
      </c>
      <c r="C3292">
        <v>0.2</v>
      </c>
      <c r="D3292" s="5">
        <v>0</v>
      </c>
      <c r="E3292" s="6">
        <f t="shared" si="52"/>
        <v>0.1</v>
      </c>
    </row>
    <row r="3293" spans="1:5" x14ac:dyDescent="0.25">
      <c r="A3293" s="4">
        <v>42739</v>
      </c>
      <c r="C3293">
        <v>2.4</v>
      </c>
      <c r="D3293" s="5">
        <v>0</v>
      </c>
      <c r="E3293" s="6">
        <f t="shared" si="52"/>
        <v>1.2</v>
      </c>
    </row>
    <row r="3294" spans="1:5" x14ac:dyDescent="0.25">
      <c r="A3294" s="4">
        <v>42740</v>
      </c>
      <c r="C3294">
        <v>0</v>
      </c>
      <c r="D3294" s="5">
        <v>0</v>
      </c>
      <c r="E3294" s="6">
        <f t="shared" si="52"/>
        <v>0</v>
      </c>
    </row>
    <row r="3295" spans="1:5" x14ac:dyDescent="0.25">
      <c r="A3295" s="4">
        <v>42741</v>
      </c>
      <c r="C3295">
        <v>1.8</v>
      </c>
      <c r="D3295" s="5">
        <v>1.2</v>
      </c>
      <c r="E3295" s="6">
        <f t="shared" si="52"/>
        <v>1.5</v>
      </c>
    </row>
    <row r="3296" spans="1:5" x14ac:dyDescent="0.25">
      <c r="A3296" s="4">
        <v>42742</v>
      </c>
      <c r="C3296">
        <v>3</v>
      </c>
      <c r="D3296" s="5">
        <v>2.8</v>
      </c>
      <c r="E3296" s="6">
        <f t="shared" si="52"/>
        <v>2.9</v>
      </c>
    </row>
    <row r="3297" spans="1:5" x14ac:dyDescent="0.25">
      <c r="A3297" s="4">
        <v>42743</v>
      </c>
      <c r="C3297">
        <v>0</v>
      </c>
      <c r="D3297" s="5">
        <v>0.2</v>
      </c>
      <c r="E3297" s="6">
        <f t="shared" si="52"/>
        <v>0.1</v>
      </c>
    </row>
    <row r="3298" spans="1:5" x14ac:dyDescent="0.25">
      <c r="A3298" s="4">
        <v>42744</v>
      </c>
      <c r="C3298">
        <v>0.2</v>
      </c>
      <c r="D3298" s="5">
        <v>0</v>
      </c>
      <c r="E3298" s="6">
        <f t="shared" si="52"/>
        <v>0.1</v>
      </c>
    </row>
    <row r="3299" spans="1:5" x14ac:dyDescent="0.25">
      <c r="A3299" s="4">
        <v>42745</v>
      </c>
      <c r="C3299">
        <v>1</v>
      </c>
      <c r="D3299" s="5">
        <v>0.4</v>
      </c>
      <c r="E3299" s="6">
        <f t="shared" si="52"/>
        <v>0.7</v>
      </c>
    </row>
    <row r="3300" spans="1:5" x14ac:dyDescent="0.25">
      <c r="A3300" s="4">
        <v>42746</v>
      </c>
      <c r="C3300">
        <v>0.4</v>
      </c>
      <c r="D3300" s="5">
        <v>0.2</v>
      </c>
      <c r="E3300" s="6">
        <f t="shared" si="52"/>
        <v>0.30000000000000004</v>
      </c>
    </row>
    <row r="3301" spans="1:5" x14ac:dyDescent="0.25">
      <c r="A3301" s="4">
        <v>42747</v>
      </c>
      <c r="C3301">
        <v>0.4</v>
      </c>
      <c r="D3301" s="5">
        <v>0</v>
      </c>
      <c r="E3301" s="6">
        <f t="shared" si="52"/>
        <v>0.2</v>
      </c>
    </row>
    <row r="3302" spans="1:5" x14ac:dyDescent="0.25">
      <c r="A3302" s="4">
        <v>42748</v>
      </c>
      <c r="C3302">
        <v>3</v>
      </c>
      <c r="D3302" s="5">
        <v>3</v>
      </c>
      <c r="E3302" s="6">
        <f t="shared" si="52"/>
        <v>3</v>
      </c>
    </row>
    <row r="3303" spans="1:5" x14ac:dyDescent="0.25">
      <c r="A3303" s="4">
        <v>42749</v>
      </c>
      <c r="C3303">
        <v>0</v>
      </c>
      <c r="D3303" s="5">
        <v>0</v>
      </c>
      <c r="E3303" s="6">
        <f t="shared" si="52"/>
        <v>0</v>
      </c>
    </row>
    <row r="3304" spans="1:5" x14ac:dyDescent="0.25">
      <c r="A3304" s="4">
        <v>42750</v>
      </c>
      <c r="C3304">
        <v>6</v>
      </c>
      <c r="D3304" s="5">
        <v>7.4</v>
      </c>
      <c r="E3304" s="6">
        <f t="shared" si="52"/>
        <v>6.7</v>
      </c>
    </row>
    <row r="3305" spans="1:5" x14ac:dyDescent="0.25">
      <c r="A3305" s="4">
        <v>42751</v>
      </c>
      <c r="C3305">
        <v>3.2</v>
      </c>
      <c r="D3305" s="5">
        <v>5.4</v>
      </c>
      <c r="E3305" s="6">
        <f t="shared" si="52"/>
        <v>4.3000000000000007</v>
      </c>
    </row>
    <row r="3306" spans="1:5" x14ac:dyDescent="0.25">
      <c r="A3306" s="4">
        <v>42752</v>
      </c>
      <c r="C3306">
        <v>0.8</v>
      </c>
      <c r="D3306" s="5">
        <v>0.8</v>
      </c>
      <c r="E3306" s="6">
        <f t="shared" si="52"/>
        <v>0.8</v>
      </c>
    </row>
    <row r="3307" spans="1:5" x14ac:dyDescent="0.25">
      <c r="A3307" s="4">
        <v>42753</v>
      </c>
      <c r="C3307">
        <v>0</v>
      </c>
      <c r="D3307" s="5">
        <v>0</v>
      </c>
      <c r="E3307" s="6">
        <f t="shared" si="52"/>
        <v>0</v>
      </c>
    </row>
    <row r="3308" spans="1:5" x14ac:dyDescent="0.25">
      <c r="A3308" s="4">
        <v>42754</v>
      </c>
      <c r="C3308">
        <v>0</v>
      </c>
      <c r="D3308" s="5">
        <v>0</v>
      </c>
      <c r="E3308" s="6">
        <f t="shared" si="52"/>
        <v>0</v>
      </c>
    </row>
    <row r="3309" spans="1:5" x14ac:dyDescent="0.25">
      <c r="A3309" s="4">
        <v>42755</v>
      </c>
      <c r="C3309">
        <v>0</v>
      </c>
      <c r="D3309" s="5">
        <v>0</v>
      </c>
      <c r="E3309" s="6">
        <f t="shared" si="52"/>
        <v>0</v>
      </c>
    </row>
    <row r="3310" spans="1:5" x14ac:dyDescent="0.25">
      <c r="A3310" s="4">
        <v>42756</v>
      </c>
      <c r="C3310">
        <v>0</v>
      </c>
      <c r="D3310" s="5">
        <v>0</v>
      </c>
      <c r="E3310" s="6">
        <f t="shared" si="52"/>
        <v>0</v>
      </c>
    </row>
    <row r="3311" spans="1:5" x14ac:dyDescent="0.25">
      <c r="A3311" s="4">
        <v>42757</v>
      </c>
      <c r="C3311">
        <v>0.2</v>
      </c>
      <c r="D3311" s="5">
        <v>0.2</v>
      </c>
      <c r="E3311" s="6">
        <f t="shared" si="52"/>
        <v>0.2</v>
      </c>
    </row>
    <row r="3312" spans="1:5" x14ac:dyDescent="0.25">
      <c r="A3312" s="4">
        <v>42758</v>
      </c>
      <c r="C3312">
        <v>0</v>
      </c>
      <c r="D3312" s="5">
        <v>0</v>
      </c>
      <c r="E3312" s="6">
        <f t="shared" si="52"/>
        <v>0</v>
      </c>
    </row>
    <row r="3313" spans="1:5" x14ac:dyDescent="0.25">
      <c r="A3313" s="4">
        <v>42759</v>
      </c>
      <c r="C3313">
        <v>0</v>
      </c>
      <c r="D3313" s="5">
        <v>0.2</v>
      </c>
      <c r="E3313" s="6">
        <f t="shared" si="52"/>
        <v>0.1</v>
      </c>
    </row>
    <row r="3314" spans="1:5" x14ac:dyDescent="0.25">
      <c r="A3314" s="4">
        <v>42760</v>
      </c>
      <c r="C3314">
        <v>0.2</v>
      </c>
      <c r="D3314" s="5">
        <v>0</v>
      </c>
      <c r="E3314" s="6">
        <f t="shared" si="52"/>
        <v>0.1</v>
      </c>
    </row>
    <row r="3315" spans="1:5" x14ac:dyDescent="0.25">
      <c r="A3315" s="4">
        <v>42761</v>
      </c>
      <c r="C3315">
        <v>0.2</v>
      </c>
      <c r="D3315" s="5">
        <v>0</v>
      </c>
      <c r="E3315" s="6">
        <f t="shared" si="52"/>
        <v>0.1</v>
      </c>
    </row>
    <row r="3316" spans="1:5" x14ac:dyDescent="0.25">
      <c r="A3316" s="4">
        <v>42762</v>
      </c>
      <c r="C3316">
        <v>0</v>
      </c>
      <c r="D3316" s="5">
        <v>0</v>
      </c>
      <c r="E3316" s="6">
        <f t="shared" si="52"/>
        <v>0</v>
      </c>
    </row>
    <row r="3317" spans="1:5" x14ac:dyDescent="0.25">
      <c r="A3317" s="4">
        <v>42763</v>
      </c>
      <c r="C3317">
        <v>0.6</v>
      </c>
      <c r="D3317" s="5">
        <v>0.8</v>
      </c>
      <c r="E3317" s="6">
        <f t="shared" si="52"/>
        <v>0.7</v>
      </c>
    </row>
    <row r="3318" spans="1:5" x14ac:dyDescent="0.25">
      <c r="A3318" s="4">
        <v>42764</v>
      </c>
      <c r="C3318">
        <v>1</v>
      </c>
      <c r="D3318" s="5">
        <v>0.8</v>
      </c>
      <c r="E3318" s="6">
        <f t="shared" si="52"/>
        <v>0.9</v>
      </c>
    </row>
    <row r="3319" spans="1:5" x14ac:dyDescent="0.25">
      <c r="A3319" s="4">
        <v>42765</v>
      </c>
      <c r="C3319">
        <v>0.2</v>
      </c>
      <c r="D3319" s="5">
        <v>0.2</v>
      </c>
      <c r="E3319" s="6">
        <f t="shared" si="52"/>
        <v>0.2</v>
      </c>
    </row>
    <row r="3320" spans="1:5" x14ac:dyDescent="0.25">
      <c r="A3320" s="4">
        <v>42766</v>
      </c>
      <c r="C3320">
        <v>0</v>
      </c>
      <c r="D3320" s="5">
        <v>0</v>
      </c>
      <c r="E3320" s="6">
        <f t="shared" si="52"/>
        <v>0</v>
      </c>
    </row>
    <row r="3321" spans="1:5" x14ac:dyDescent="0.25">
      <c r="A3321" s="4">
        <v>42767</v>
      </c>
      <c r="C3321">
        <v>4</v>
      </c>
      <c r="D3321" s="5">
        <v>4.5999999999999996</v>
      </c>
      <c r="E3321" s="6">
        <f t="shared" si="52"/>
        <v>4.3</v>
      </c>
    </row>
    <row r="3322" spans="1:5" x14ac:dyDescent="0.25">
      <c r="A3322" s="4">
        <v>42768</v>
      </c>
      <c r="C3322">
        <v>0</v>
      </c>
      <c r="D3322" s="5">
        <v>0</v>
      </c>
      <c r="E3322" s="6">
        <f t="shared" si="52"/>
        <v>0</v>
      </c>
    </row>
    <row r="3323" spans="1:5" x14ac:dyDescent="0.25">
      <c r="A3323" s="4">
        <v>42769</v>
      </c>
      <c r="C3323">
        <v>0</v>
      </c>
      <c r="D3323" s="5">
        <v>0</v>
      </c>
      <c r="E3323" s="6">
        <f t="shared" si="52"/>
        <v>0</v>
      </c>
    </row>
    <row r="3324" spans="1:5" x14ac:dyDescent="0.25">
      <c r="A3324" s="4">
        <v>42770</v>
      </c>
      <c r="C3324">
        <v>6.2</v>
      </c>
      <c r="D3324" s="5">
        <v>5.6</v>
      </c>
      <c r="E3324" s="6">
        <f t="shared" si="52"/>
        <v>5.9</v>
      </c>
    </row>
    <row r="3325" spans="1:5" x14ac:dyDescent="0.25">
      <c r="A3325" s="4">
        <v>42771</v>
      </c>
      <c r="C3325">
        <v>0.2</v>
      </c>
      <c r="D3325" s="5">
        <v>0.2</v>
      </c>
      <c r="E3325" s="6">
        <f t="shared" si="52"/>
        <v>0.2</v>
      </c>
    </row>
    <row r="3326" spans="1:5" x14ac:dyDescent="0.25">
      <c r="A3326" s="4">
        <v>42772</v>
      </c>
      <c r="C3326">
        <v>0</v>
      </c>
      <c r="D3326" s="5">
        <v>0</v>
      </c>
      <c r="E3326" s="6">
        <f t="shared" si="52"/>
        <v>0</v>
      </c>
    </row>
    <row r="3327" spans="1:5" x14ac:dyDescent="0.25">
      <c r="A3327" s="4">
        <v>42773</v>
      </c>
      <c r="C3327">
        <v>5.4</v>
      </c>
      <c r="D3327" s="5">
        <v>4.4000000000000004</v>
      </c>
      <c r="E3327" s="6">
        <f t="shared" si="52"/>
        <v>4.9000000000000004</v>
      </c>
    </row>
    <row r="3328" spans="1:5" x14ac:dyDescent="0.25">
      <c r="A3328" s="4">
        <v>42774</v>
      </c>
      <c r="C3328">
        <v>3.2</v>
      </c>
      <c r="D3328" s="5">
        <v>1.2</v>
      </c>
      <c r="E3328" s="6">
        <f t="shared" si="52"/>
        <v>2.2000000000000002</v>
      </c>
    </row>
    <row r="3329" spans="1:5" x14ac:dyDescent="0.25">
      <c r="A3329" s="4">
        <v>42775</v>
      </c>
      <c r="C3329">
        <v>1.6</v>
      </c>
      <c r="D3329" s="5">
        <v>2.4</v>
      </c>
      <c r="E3329" s="6">
        <f t="shared" si="52"/>
        <v>2</v>
      </c>
    </row>
    <row r="3330" spans="1:5" x14ac:dyDescent="0.25">
      <c r="A3330" s="4">
        <v>42776</v>
      </c>
      <c r="C3330">
        <v>1</v>
      </c>
      <c r="D3330" s="5">
        <v>1.2</v>
      </c>
      <c r="E3330" s="6">
        <f t="shared" si="52"/>
        <v>1.1000000000000001</v>
      </c>
    </row>
    <row r="3331" spans="1:5" x14ac:dyDescent="0.25">
      <c r="A3331" s="4">
        <v>42777</v>
      </c>
      <c r="C3331">
        <v>5.2</v>
      </c>
      <c r="D3331" s="5">
        <v>3.8</v>
      </c>
      <c r="E3331" s="6">
        <f t="shared" si="52"/>
        <v>4.5</v>
      </c>
    </row>
    <row r="3332" spans="1:5" x14ac:dyDescent="0.25">
      <c r="A3332" s="4">
        <v>42778</v>
      </c>
      <c r="C3332">
        <v>6</v>
      </c>
      <c r="D3332" s="5">
        <v>5.6</v>
      </c>
      <c r="E3332" s="6">
        <f t="shared" ref="E3332:E3395" si="53">AVERAGE(B3332,C3332,D3332)</f>
        <v>5.8</v>
      </c>
    </row>
    <row r="3333" spans="1:5" x14ac:dyDescent="0.25">
      <c r="A3333" s="4">
        <v>42779</v>
      </c>
      <c r="C3333">
        <v>2.2000000000000002</v>
      </c>
      <c r="D3333" s="5">
        <v>1</v>
      </c>
      <c r="E3333" s="6">
        <f t="shared" si="53"/>
        <v>1.6</v>
      </c>
    </row>
    <row r="3334" spans="1:5" x14ac:dyDescent="0.25">
      <c r="A3334" s="4">
        <v>42780</v>
      </c>
      <c r="C3334">
        <v>0</v>
      </c>
      <c r="D3334" s="5">
        <v>0</v>
      </c>
      <c r="E3334" s="6">
        <f t="shared" si="53"/>
        <v>0</v>
      </c>
    </row>
    <row r="3335" spans="1:5" x14ac:dyDescent="0.25">
      <c r="A3335" s="4">
        <v>42781</v>
      </c>
      <c r="C3335">
        <v>0</v>
      </c>
      <c r="D3335" s="5">
        <v>0</v>
      </c>
      <c r="E3335" s="6">
        <f t="shared" si="53"/>
        <v>0</v>
      </c>
    </row>
    <row r="3336" spans="1:5" x14ac:dyDescent="0.25">
      <c r="A3336" s="4">
        <v>42782</v>
      </c>
      <c r="C3336">
        <v>0</v>
      </c>
      <c r="D3336" s="5">
        <v>0</v>
      </c>
      <c r="E3336" s="6">
        <f t="shared" si="53"/>
        <v>0</v>
      </c>
    </row>
    <row r="3337" spans="1:5" x14ac:dyDescent="0.25">
      <c r="A3337" s="4">
        <v>42783</v>
      </c>
      <c r="C3337">
        <v>0</v>
      </c>
      <c r="D3337" s="5">
        <v>0</v>
      </c>
      <c r="E3337" s="6">
        <f t="shared" si="53"/>
        <v>0</v>
      </c>
    </row>
    <row r="3338" spans="1:5" x14ac:dyDescent="0.25">
      <c r="A3338" s="4">
        <v>42784</v>
      </c>
      <c r="C3338">
        <v>0</v>
      </c>
      <c r="D3338" s="5">
        <v>0</v>
      </c>
      <c r="E3338" s="6">
        <f t="shared" si="53"/>
        <v>0</v>
      </c>
    </row>
    <row r="3339" spans="1:5" x14ac:dyDescent="0.25">
      <c r="A3339" s="4">
        <v>42785</v>
      </c>
      <c r="C3339">
        <v>0</v>
      </c>
      <c r="D3339" s="5">
        <v>0</v>
      </c>
      <c r="E3339" s="6">
        <f t="shared" si="53"/>
        <v>0</v>
      </c>
    </row>
    <row r="3340" spans="1:5" x14ac:dyDescent="0.25">
      <c r="A3340" s="4">
        <v>42786</v>
      </c>
      <c r="C3340">
        <v>0</v>
      </c>
      <c r="D3340" s="5">
        <v>0</v>
      </c>
      <c r="E3340" s="6">
        <f t="shared" si="53"/>
        <v>0</v>
      </c>
    </row>
    <row r="3341" spans="1:5" x14ac:dyDescent="0.25">
      <c r="A3341" s="4">
        <v>42787</v>
      </c>
      <c r="C3341">
        <v>0</v>
      </c>
      <c r="D3341" s="5">
        <v>0</v>
      </c>
      <c r="E3341" s="6">
        <f t="shared" si="53"/>
        <v>0</v>
      </c>
    </row>
    <row r="3342" spans="1:5" x14ac:dyDescent="0.25">
      <c r="A3342" s="4">
        <v>42788</v>
      </c>
      <c r="C3342">
        <v>0.2</v>
      </c>
      <c r="D3342" s="5">
        <v>0.2</v>
      </c>
      <c r="E3342" s="6">
        <f t="shared" si="53"/>
        <v>0.2</v>
      </c>
    </row>
    <row r="3343" spans="1:5" x14ac:dyDescent="0.25">
      <c r="A3343" s="4">
        <v>42789</v>
      </c>
      <c r="C3343">
        <v>8.1999999999999993</v>
      </c>
      <c r="D3343" s="5">
        <v>7</v>
      </c>
      <c r="E3343" s="6">
        <f t="shared" si="53"/>
        <v>7.6</v>
      </c>
    </row>
    <row r="3344" spans="1:5" x14ac:dyDescent="0.25">
      <c r="A3344" s="4">
        <v>42790</v>
      </c>
      <c r="C3344">
        <v>7.2</v>
      </c>
      <c r="D3344" s="5">
        <v>6.6</v>
      </c>
      <c r="E3344" s="6">
        <f t="shared" si="53"/>
        <v>6.9</v>
      </c>
    </row>
    <row r="3345" spans="1:5" x14ac:dyDescent="0.25">
      <c r="A3345" s="4">
        <v>42791</v>
      </c>
      <c r="C3345">
        <v>0.8</v>
      </c>
      <c r="D3345" s="5">
        <v>1</v>
      </c>
      <c r="E3345" s="6">
        <f t="shared" si="53"/>
        <v>0.9</v>
      </c>
    </row>
    <row r="3346" spans="1:5" x14ac:dyDescent="0.25">
      <c r="A3346" s="4">
        <v>42792</v>
      </c>
      <c r="C3346">
        <v>0.4</v>
      </c>
      <c r="D3346" s="5">
        <v>0.2</v>
      </c>
      <c r="E3346" s="6">
        <f t="shared" si="53"/>
        <v>0.30000000000000004</v>
      </c>
    </row>
    <row r="3347" spans="1:5" x14ac:dyDescent="0.25">
      <c r="A3347" s="4">
        <v>42793</v>
      </c>
      <c r="C3347">
        <v>0.4</v>
      </c>
      <c r="D3347" s="5">
        <v>0</v>
      </c>
      <c r="E3347" s="6">
        <f t="shared" si="53"/>
        <v>0.2</v>
      </c>
    </row>
    <row r="3348" spans="1:5" x14ac:dyDescent="0.25">
      <c r="A3348" s="4">
        <v>42794</v>
      </c>
      <c r="C3348">
        <v>5.2</v>
      </c>
      <c r="D3348" s="5">
        <v>8.4</v>
      </c>
      <c r="E3348" s="6">
        <f t="shared" si="53"/>
        <v>6.8000000000000007</v>
      </c>
    </row>
    <row r="3349" spans="1:5" x14ac:dyDescent="0.25">
      <c r="A3349" s="4">
        <v>42795</v>
      </c>
      <c r="C3349">
        <v>0.2</v>
      </c>
      <c r="D3349" s="5">
        <v>0</v>
      </c>
      <c r="E3349" s="6">
        <f t="shared" si="53"/>
        <v>0.1</v>
      </c>
    </row>
    <row r="3350" spans="1:5" x14ac:dyDescent="0.25">
      <c r="A3350" s="4">
        <v>42796</v>
      </c>
      <c r="C3350">
        <v>0.2</v>
      </c>
      <c r="D3350" s="5">
        <v>0</v>
      </c>
      <c r="E3350" s="6">
        <f t="shared" si="53"/>
        <v>0.1</v>
      </c>
    </row>
    <row r="3351" spans="1:5" x14ac:dyDescent="0.25">
      <c r="A3351" s="4">
        <v>42797</v>
      </c>
      <c r="C3351">
        <v>0.4</v>
      </c>
      <c r="D3351" s="5">
        <v>0.2</v>
      </c>
      <c r="E3351" s="6">
        <f t="shared" si="53"/>
        <v>0.30000000000000004</v>
      </c>
    </row>
    <row r="3352" spans="1:5" x14ac:dyDescent="0.25">
      <c r="A3352" s="4">
        <v>42798</v>
      </c>
      <c r="C3352">
        <v>14.8</v>
      </c>
      <c r="D3352" s="5">
        <v>15</v>
      </c>
      <c r="E3352" s="6">
        <f t="shared" si="53"/>
        <v>14.9</v>
      </c>
    </row>
    <row r="3353" spans="1:5" x14ac:dyDescent="0.25">
      <c r="A3353" s="4">
        <v>42799</v>
      </c>
      <c r="C3353">
        <v>0</v>
      </c>
      <c r="D3353" s="5">
        <v>0</v>
      </c>
      <c r="E3353" s="6">
        <f t="shared" si="53"/>
        <v>0</v>
      </c>
    </row>
    <row r="3354" spans="1:5" x14ac:dyDescent="0.25">
      <c r="A3354" s="4">
        <v>42800</v>
      </c>
      <c r="C3354">
        <v>0</v>
      </c>
      <c r="D3354" s="5">
        <v>0</v>
      </c>
      <c r="E3354" s="6">
        <f t="shared" si="53"/>
        <v>0</v>
      </c>
    </row>
    <row r="3355" spans="1:5" x14ac:dyDescent="0.25">
      <c r="A3355" s="4">
        <v>42801</v>
      </c>
      <c r="C3355">
        <v>2.4</v>
      </c>
      <c r="D3355" s="5">
        <v>0</v>
      </c>
      <c r="E3355" s="6">
        <f t="shared" si="53"/>
        <v>1.2</v>
      </c>
    </row>
    <row r="3356" spans="1:5" x14ac:dyDescent="0.25">
      <c r="A3356" s="4">
        <v>42802</v>
      </c>
      <c r="C3356">
        <v>12.6</v>
      </c>
      <c r="D3356" s="5">
        <v>13.2</v>
      </c>
      <c r="E3356" s="6">
        <f t="shared" si="53"/>
        <v>12.899999999999999</v>
      </c>
    </row>
    <row r="3357" spans="1:5" x14ac:dyDescent="0.25">
      <c r="A3357" s="4">
        <v>42803</v>
      </c>
      <c r="C3357">
        <v>0</v>
      </c>
      <c r="D3357" s="5">
        <v>0</v>
      </c>
      <c r="E3357" s="6">
        <f t="shared" si="53"/>
        <v>0</v>
      </c>
    </row>
    <row r="3358" spans="1:5" x14ac:dyDescent="0.25">
      <c r="A3358" s="4">
        <v>42804</v>
      </c>
      <c r="C3358">
        <v>0</v>
      </c>
      <c r="D3358" s="5">
        <v>0</v>
      </c>
      <c r="E3358" s="6">
        <f t="shared" si="53"/>
        <v>0</v>
      </c>
    </row>
    <row r="3359" spans="1:5" x14ac:dyDescent="0.25">
      <c r="A3359" s="4">
        <v>42805</v>
      </c>
      <c r="C3359">
        <v>0</v>
      </c>
      <c r="D3359" s="5">
        <v>0</v>
      </c>
      <c r="E3359" s="6">
        <f t="shared" si="53"/>
        <v>0</v>
      </c>
    </row>
    <row r="3360" spans="1:5" x14ac:dyDescent="0.25">
      <c r="A3360" s="4">
        <v>42806</v>
      </c>
      <c r="C3360">
        <v>7.8</v>
      </c>
      <c r="D3360" s="5">
        <v>4.2</v>
      </c>
      <c r="E3360" s="6">
        <f t="shared" si="53"/>
        <v>6</v>
      </c>
    </row>
    <row r="3361" spans="1:5" x14ac:dyDescent="0.25">
      <c r="A3361" s="4">
        <v>42807</v>
      </c>
      <c r="C3361">
        <v>0</v>
      </c>
      <c r="D3361" s="5">
        <v>0</v>
      </c>
      <c r="E3361" s="6">
        <f t="shared" si="53"/>
        <v>0</v>
      </c>
    </row>
    <row r="3362" spans="1:5" x14ac:dyDescent="0.25">
      <c r="A3362" s="4">
        <v>42808</v>
      </c>
      <c r="C3362">
        <v>0</v>
      </c>
      <c r="D3362" s="5">
        <v>0</v>
      </c>
      <c r="E3362" s="6">
        <f t="shared" si="53"/>
        <v>0</v>
      </c>
    </row>
    <row r="3363" spans="1:5" x14ac:dyDescent="0.25">
      <c r="A3363" s="4">
        <v>42809</v>
      </c>
      <c r="C3363">
        <v>0</v>
      </c>
      <c r="D3363" s="5">
        <v>0</v>
      </c>
      <c r="E3363" s="6">
        <f t="shared" si="53"/>
        <v>0</v>
      </c>
    </row>
    <row r="3364" spans="1:5" x14ac:dyDescent="0.25">
      <c r="A3364" s="4">
        <v>42810</v>
      </c>
      <c r="C3364">
        <v>0</v>
      </c>
      <c r="D3364" s="5">
        <v>0</v>
      </c>
      <c r="E3364" s="6">
        <f t="shared" si="53"/>
        <v>0</v>
      </c>
    </row>
    <row r="3365" spans="1:5" x14ac:dyDescent="0.25">
      <c r="A3365" s="4">
        <v>42811</v>
      </c>
      <c r="C3365">
        <v>0</v>
      </c>
      <c r="D3365" s="5">
        <v>0</v>
      </c>
      <c r="E3365" s="6">
        <f t="shared" si="53"/>
        <v>0</v>
      </c>
    </row>
    <row r="3366" spans="1:5" x14ac:dyDescent="0.25">
      <c r="A3366" s="4">
        <v>42812</v>
      </c>
      <c r="C3366">
        <v>2.8</v>
      </c>
      <c r="D3366" s="5">
        <v>3.8</v>
      </c>
      <c r="E3366" s="6">
        <f t="shared" si="53"/>
        <v>3.3</v>
      </c>
    </row>
    <row r="3367" spans="1:5" x14ac:dyDescent="0.25">
      <c r="A3367" s="4">
        <v>42813</v>
      </c>
      <c r="C3367">
        <v>1.8</v>
      </c>
      <c r="D3367" s="5">
        <v>1</v>
      </c>
      <c r="E3367" s="6">
        <f t="shared" si="53"/>
        <v>1.4</v>
      </c>
    </row>
    <row r="3368" spans="1:5" x14ac:dyDescent="0.25">
      <c r="A3368" s="4">
        <v>42814</v>
      </c>
      <c r="C3368">
        <v>0.2</v>
      </c>
      <c r="D3368" s="5">
        <v>0</v>
      </c>
      <c r="E3368" s="6">
        <f t="shared" si="53"/>
        <v>0.1</v>
      </c>
    </row>
    <row r="3369" spans="1:5" x14ac:dyDescent="0.25">
      <c r="A3369" s="4">
        <v>42815</v>
      </c>
      <c r="C3369">
        <v>0.2</v>
      </c>
      <c r="D3369" s="5">
        <v>0</v>
      </c>
      <c r="E3369" s="6">
        <f t="shared" si="53"/>
        <v>0.1</v>
      </c>
    </row>
    <row r="3370" spans="1:5" x14ac:dyDescent="0.25">
      <c r="A3370" s="4">
        <v>42816</v>
      </c>
      <c r="C3370">
        <v>7.8</v>
      </c>
      <c r="D3370" s="5">
        <v>6.4</v>
      </c>
      <c r="E3370" s="6">
        <f t="shared" si="53"/>
        <v>7.1</v>
      </c>
    </row>
    <row r="3371" spans="1:5" x14ac:dyDescent="0.25">
      <c r="A3371" s="4">
        <v>42817</v>
      </c>
      <c r="C3371">
        <v>11</v>
      </c>
      <c r="D3371" s="5">
        <v>12</v>
      </c>
      <c r="E3371" s="6">
        <f t="shared" si="53"/>
        <v>11.5</v>
      </c>
    </row>
    <row r="3372" spans="1:5" x14ac:dyDescent="0.25">
      <c r="A3372" s="4">
        <v>42818</v>
      </c>
      <c r="C3372">
        <v>0</v>
      </c>
      <c r="D3372" s="5">
        <v>0</v>
      </c>
      <c r="E3372" s="6">
        <f t="shared" si="53"/>
        <v>0</v>
      </c>
    </row>
    <row r="3373" spans="1:5" x14ac:dyDescent="0.25">
      <c r="A3373" s="4">
        <v>42819</v>
      </c>
      <c r="C3373">
        <v>0</v>
      </c>
      <c r="D3373" s="5">
        <v>0.2</v>
      </c>
      <c r="E3373" s="6">
        <f t="shared" si="53"/>
        <v>0.1</v>
      </c>
    </row>
    <row r="3374" spans="1:5" x14ac:dyDescent="0.25">
      <c r="A3374" s="4">
        <v>42820</v>
      </c>
      <c r="C3374">
        <v>0</v>
      </c>
      <c r="D3374" s="5">
        <v>0</v>
      </c>
      <c r="E3374" s="6">
        <f t="shared" si="53"/>
        <v>0</v>
      </c>
    </row>
    <row r="3375" spans="1:5" x14ac:dyDescent="0.25">
      <c r="A3375" s="4">
        <v>42821</v>
      </c>
      <c r="C3375">
        <v>0</v>
      </c>
      <c r="D3375" s="5">
        <v>0</v>
      </c>
      <c r="E3375" s="6">
        <f t="shared" si="53"/>
        <v>0</v>
      </c>
    </row>
    <row r="3376" spans="1:5" x14ac:dyDescent="0.25">
      <c r="A3376" s="4">
        <v>42822</v>
      </c>
      <c r="C3376">
        <v>0</v>
      </c>
      <c r="D3376" s="5">
        <v>0</v>
      </c>
      <c r="E3376" s="6">
        <f t="shared" si="53"/>
        <v>0</v>
      </c>
    </row>
    <row r="3377" spans="1:5" x14ac:dyDescent="0.25">
      <c r="A3377" s="4">
        <v>42823</v>
      </c>
      <c r="C3377">
        <v>0.2</v>
      </c>
      <c r="D3377" s="5">
        <v>0.2</v>
      </c>
      <c r="E3377" s="6">
        <f t="shared" si="53"/>
        <v>0.2</v>
      </c>
    </row>
    <row r="3378" spans="1:5" x14ac:dyDescent="0.25">
      <c r="A3378" s="4">
        <v>42824</v>
      </c>
      <c r="C3378">
        <v>0.4</v>
      </c>
      <c r="D3378" s="5">
        <v>0.4</v>
      </c>
      <c r="E3378" s="6">
        <f t="shared" si="53"/>
        <v>0.4</v>
      </c>
    </row>
    <row r="3379" spans="1:5" x14ac:dyDescent="0.25">
      <c r="A3379" s="4">
        <v>42825</v>
      </c>
      <c r="C3379">
        <v>0.2</v>
      </c>
      <c r="D3379" s="5">
        <v>0</v>
      </c>
      <c r="E3379" s="6">
        <f t="shared" si="53"/>
        <v>0.1</v>
      </c>
    </row>
    <row r="3380" spans="1:5" x14ac:dyDescent="0.25">
      <c r="A3380" s="4">
        <v>42826</v>
      </c>
      <c r="C3380">
        <v>0</v>
      </c>
      <c r="D3380" s="5">
        <v>0</v>
      </c>
      <c r="E3380" s="6">
        <f t="shared" si="53"/>
        <v>0</v>
      </c>
    </row>
    <row r="3381" spans="1:5" x14ac:dyDescent="0.25">
      <c r="A3381" s="4">
        <v>42827</v>
      </c>
      <c r="C3381">
        <v>0.8</v>
      </c>
      <c r="D3381" s="5">
        <v>1.6</v>
      </c>
      <c r="E3381" s="6">
        <f t="shared" si="53"/>
        <v>1.2000000000000002</v>
      </c>
    </row>
    <row r="3382" spans="1:5" x14ac:dyDescent="0.25">
      <c r="A3382" s="4">
        <v>42828</v>
      </c>
      <c r="C3382">
        <v>0</v>
      </c>
      <c r="D3382" s="5">
        <v>0</v>
      </c>
      <c r="E3382" s="6">
        <f t="shared" si="53"/>
        <v>0</v>
      </c>
    </row>
    <row r="3383" spans="1:5" x14ac:dyDescent="0.25">
      <c r="A3383" s="4">
        <v>42829</v>
      </c>
      <c r="C3383">
        <v>0.4</v>
      </c>
      <c r="D3383" s="5">
        <v>0.6</v>
      </c>
      <c r="E3383" s="6">
        <f t="shared" si="53"/>
        <v>0.5</v>
      </c>
    </row>
    <row r="3384" spans="1:5" x14ac:dyDescent="0.25">
      <c r="A3384" s="4">
        <v>42830</v>
      </c>
      <c r="C3384">
        <v>0</v>
      </c>
      <c r="D3384" s="5">
        <v>0</v>
      </c>
      <c r="E3384" s="6">
        <f t="shared" si="53"/>
        <v>0</v>
      </c>
    </row>
    <row r="3385" spans="1:5" x14ac:dyDescent="0.25">
      <c r="A3385" s="4">
        <v>42831</v>
      </c>
      <c r="C3385">
        <v>0</v>
      </c>
      <c r="D3385" s="5">
        <v>0</v>
      </c>
      <c r="E3385" s="6">
        <f t="shared" si="53"/>
        <v>0</v>
      </c>
    </row>
    <row r="3386" spans="1:5" x14ac:dyDescent="0.25">
      <c r="A3386" s="4">
        <v>42832</v>
      </c>
      <c r="C3386">
        <v>0</v>
      </c>
      <c r="D3386" s="5">
        <v>0</v>
      </c>
      <c r="E3386" s="6">
        <f t="shared" si="53"/>
        <v>0</v>
      </c>
    </row>
    <row r="3387" spans="1:5" x14ac:dyDescent="0.25">
      <c r="A3387" s="4">
        <v>42833</v>
      </c>
      <c r="C3387">
        <v>0</v>
      </c>
      <c r="D3387" s="5">
        <v>0</v>
      </c>
      <c r="E3387" s="6">
        <f t="shared" si="53"/>
        <v>0</v>
      </c>
    </row>
    <row r="3388" spans="1:5" x14ac:dyDescent="0.25">
      <c r="A3388" s="4">
        <v>42834</v>
      </c>
      <c r="C3388">
        <v>0</v>
      </c>
      <c r="D3388" s="5">
        <v>0</v>
      </c>
      <c r="E3388" s="6">
        <f t="shared" si="53"/>
        <v>0</v>
      </c>
    </row>
    <row r="3389" spans="1:5" x14ac:dyDescent="0.25">
      <c r="A3389" s="4">
        <v>42835</v>
      </c>
      <c r="C3389">
        <v>0</v>
      </c>
      <c r="D3389" s="5">
        <v>0</v>
      </c>
      <c r="E3389" s="6">
        <f t="shared" si="53"/>
        <v>0</v>
      </c>
    </row>
    <row r="3390" spans="1:5" x14ac:dyDescent="0.25">
      <c r="A3390" s="4">
        <v>42836</v>
      </c>
      <c r="C3390">
        <v>0</v>
      </c>
      <c r="D3390" s="5">
        <v>0</v>
      </c>
      <c r="E3390" s="6">
        <f t="shared" si="53"/>
        <v>0</v>
      </c>
    </row>
    <row r="3391" spans="1:5" x14ac:dyDescent="0.25">
      <c r="A3391" s="4">
        <v>42837</v>
      </c>
      <c r="C3391">
        <v>0</v>
      </c>
      <c r="D3391" s="5">
        <v>0</v>
      </c>
      <c r="E3391" s="6">
        <f t="shared" si="53"/>
        <v>0</v>
      </c>
    </row>
    <row r="3392" spans="1:5" x14ac:dyDescent="0.25">
      <c r="A3392" s="4">
        <v>42838</v>
      </c>
      <c r="C3392">
        <v>0</v>
      </c>
      <c r="D3392" s="5">
        <v>0</v>
      </c>
      <c r="E3392" s="6">
        <f t="shared" si="53"/>
        <v>0</v>
      </c>
    </row>
    <row r="3393" spans="1:5" x14ac:dyDescent="0.25">
      <c r="A3393" s="4">
        <v>42839</v>
      </c>
      <c r="C3393">
        <v>0.2</v>
      </c>
      <c r="D3393" s="5">
        <v>0</v>
      </c>
      <c r="E3393" s="6">
        <f t="shared" si="53"/>
        <v>0.1</v>
      </c>
    </row>
    <row r="3394" spans="1:5" x14ac:dyDescent="0.25">
      <c r="A3394" s="4">
        <v>42840</v>
      </c>
      <c r="C3394">
        <v>0.4</v>
      </c>
      <c r="D3394" s="5">
        <v>0.6</v>
      </c>
      <c r="E3394" s="6">
        <f t="shared" si="53"/>
        <v>0.5</v>
      </c>
    </row>
    <row r="3395" spans="1:5" x14ac:dyDescent="0.25">
      <c r="A3395" s="4">
        <v>42841</v>
      </c>
      <c r="C3395">
        <v>0</v>
      </c>
      <c r="D3395" s="5">
        <v>0</v>
      </c>
      <c r="E3395" s="6">
        <f t="shared" si="53"/>
        <v>0</v>
      </c>
    </row>
    <row r="3396" spans="1:5" x14ac:dyDescent="0.25">
      <c r="A3396" s="4">
        <v>42842</v>
      </c>
      <c r="C3396">
        <v>4.5999999999999996</v>
      </c>
      <c r="D3396" s="5">
        <v>4.4000000000000004</v>
      </c>
      <c r="E3396" s="6">
        <f t="shared" ref="E3396:E3459" si="54">AVERAGE(B3396,C3396,D3396)</f>
        <v>4.5</v>
      </c>
    </row>
    <row r="3397" spans="1:5" x14ac:dyDescent="0.25">
      <c r="A3397" s="4">
        <v>42843</v>
      </c>
      <c r="C3397">
        <v>0.8</v>
      </c>
      <c r="D3397" s="5">
        <v>0.6</v>
      </c>
      <c r="E3397" s="6">
        <f t="shared" si="54"/>
        <v>0.7</v>
      </c>
    </row>
    <row r="3398" spans="1:5" x14ac:dyDescent="0.25">
      <c r="A3398" s="4">
        <v>42844</v>
      </c>
      <c r="C3398">
        <v>0</v>
      </c>
      <c r="D3398" s="5">
        <v>0</v>
      </c>
      <c r="E3398" s="6">
        <f t="shared" si="54"/>
        <v>0</v>
      </c>
    </row>
    <row r="3399" spans="1:5" x14ac:dyDescent="0.25">
      <c r="A3399" s="4">
        <v>42845</v>
      </c>
      <c r="C3399">
        <v>0</v>
      </c>
      <c r="D3399" s="5">
        <v>0</v>
      </c>
      <c r="E3399" s="6">
        <f t="shared" si="54"/>
        <v>0</v>
      </c>
    </row>
    <row r="3400" spans="1:5" x14ac:dyDescent="0.25">
      <c r="A3400" s="4">
        <v>42846</v>
      </c>
      <c r="C3400">
        <v>0</v>
      </c>
      <c r="D3400" s="5">
        <v>0</v>
      </c>
      <c r="E3400" s="6">
        <f t="shared" si="54"/>
        <v>0</v>
      </c>
    </row>
    <row r="3401" spans="1:5" x14ac:dyDescent="0.25">
      <c r="A3401" s="4">
        <v>42847</v>
      </c>
      <c r="C3401">
        <v>3.6</v>
      </c>
      <c r="D3401" s="5">
        <v>4.4000000000000004</v>
      </c>
      <c r="E3401" s="6">
        <f t="shared" si="54"/>
        <v>4</v>
      </c>
    </row>
    <row r="3402" spans="1:5" x14ac:dyDescent="0.25">
      <c r="A3402" s="4">
        <v>42848</v>
      </c>
      <c r="C3402">
        <v>0</v>
      </c>
      <c r="D3402" s="5">
        <v>0</v>
      </c>
      <c r="E3402" s="6">
        <f t="shared" si="54"/>
        <v>0</v>
      </c>
    </row>
    <row r="3403" spans="1:5" x14ac:dyDescent="0.25">
      <c r="A3403" s="4">
        <v>42849</v>
      </c>
      <c r="C3403">
        <v>1.4</v>
      </c>
      <c r="D3403" s="5">
        <v>2.2000000000000002</v>
      </c>
      <c r="E3403" s="6">
        <f t="shared" si="54"/>
        <v>1.8</v>
      </c>
    </row>
    <row r="3404" spans="1:5" x14ac:dyDescent="0.25">
      <c r="A3404" s="4">
        <v>42850</v>
      </c>
      <c r="C3404">
        <v>1</v>
      </c>
      <c r="D3404" s="5">
        <v>2.8</v>
      </c>
      <c r="E3404" s="6">
        <f t="shared" si="54"/>
        <v>1.9</v>
      </c>
    </row>
    <row r="3405" spans="1:5" x14ac:dyDescent="0.25">
      <c r="A3405" s="4">
        <v>42851</v>
      </c>
      <c r="C3405">
        <v>7.6</v>
      </c>
      <c r="D3405" s="5">
        <v>8</v>
      </c>
      <c r="E3405" s="6">
        <f t="shared" si="54"/>
        <v>7.8</v>
      </c>
    </row>
    <row r="3406" spans="1:5" x14ac:dyDescent="0.25">
      <c r="A3406" s="4">
        <v>42852</v>
      </c>
      <c r="C3406">
        <v>0.6</v>
      </c>
      <c r="D3406" s="5">
        <v>0.6</v>
      </c>
      <c r="E3406" s="6">
        <f t="shared" si="54"/>
        <v>0.6</v>
      </c>
    </row>
    <row r="3407" spans="1:5" x14ac:dyDescent="0.25">
      <c r="A3407" s="4">
        <v>42853</v>
      </c>
      <c r="C3407">
        <v>0.6</v>
      </c>
      <c r="D3407" s="5">
        <v>0.8</v>
      </c>
      <c r="E3407" s="6">
        <f t="shared" si="54"/>
        <v>0.7</v>
      </c>
    </row>
    <row r="3408" spans="1:5" x14ac:dyDescent="0.25">
      <c r="A3408" s="4">
        <v>42854</v>
      </c>
      <c r="C3408">
        <v>0</v>
      </c>
      <c r="D3408" s="5">
        <v>0</v>
      </c>
      <c r="E3408" s="6">
        <f t="shared" si="54"/>
        <v>0</v>
      </c>
    </row>
    <row r="3409" spans="1:5" x14ac:dyDescent="0.25">
      <c r="A3409" s="4">
        <v>42855</v>
      </c>
      <c r="C3409">
        <v>0</v>
      </c>
      <c r="D3409" s="5">
        <v>0</v>
      </c>
      <c r="E3409" s="6">
        <f t="shared" si="54"/>
        <v>0</v>
      </c>
    </row>
    <row r="3410" spans="1:5" x14ac:dyDescent="0.25">
      <c r="A3410" s="4">
        <v>42856</v>
      </c>
      <c r="C3410">
        <v>0</v>
      </c>
      <c r="D3410" s="5">
        <v>0</v>
      </c>
      <c r="E3410" s="6">
        <f t="shared" si="54"/>
        <v>0</v>
      </c>
    </row>
    <row r="3411" spans="1:5" x14ac:dyDescent="0.25">
      <c r="A3411" s="4">
        <v>42857</v>
      </c>
      <c r="C3411">
        <v>0</v>
      </c>
      <c r="D3411" s="5">
        <v>0</v>
      </c>
      <c r="E3411" s="6">
        <f t="shared" si="54"/>
        <v>0</v>
      </c>
    </row>
    <row r="3412" spans="1:5" x14ac:dyDescent="0.25">
      <c r="A3412" s="4">
        <v>42858</v>
      </c>
      <c r="C3412">
        <v>0</v>
      </c>
      <c r="D3412" s="5">
        <v>0</v>
      </c>
      <c r="E3412" s="6">
        <f t="shared" si="54"/>
        <v>0</v>
      </c>
    </row>
    <row r="3413" spans="1:5" x14ac:dyDescent="0.25">
      <c r="A3413" s="4">
        <v>42859</v>
      </c>
      <c r="C3413">
        <v>0</v>
      </c>
      <c r="D3413" s="5">
        <v>0</v>
      </c>
      <c r="E3413" s="6">
        <f t="shared" si="54"/>
        <v>0</v>
      </c>
    </row>
    <row r="3414" spans="1:5" x14ac:dyDescent="0.25">
      <c r="A3414" s="4">
        <v>42860</v>
      </c>
      <c r="C3414">
        <v>0</v>
      </c>
      <c r="D3414" s="5">
        <v>0</v>
      </c>
      <c r="E3414" s="6">
        <f t="shared" si="54"/>
        <v>0</v>
      </c>
    </row>
    <row r="3415" spans="1:5" x14ac:dyDescent="0.25">
      <c r="A3415" s="4">
        <v>42861</v>
      </c>
      <c r="C3415">
        <v>0</v>
      </c>
      <c r="D3415" s="5">
        <v>0</v>
      </c>
      <c r="E3415" s="6">
        <f t="shared" si="54"/>
        <v>0</v>
      </c>
    </row>
    <row r="3416" spans="1:5" x14ac:dyDescent="0.25">
      <c r="A3416" s="4">
        <v>42862</v>
      </c>
      <c r="C3416">
        <v>0</v>
      </c>
      <c r="D3416" s="5">
        <v>0</v>
      </c>
      <c r="E3416" s="6">
        <f t="shared" si="54"/>
        <v>0</v>
      </c>
    </row>
    <row r="3417" spans="1:5" x14ac:dyDescent="0.25">
      <c r="A3417" s="4">
        <v>42863</v>
      </c>
      <c r="C3417">
        <v>0</v>
      </c>
      <c r="D3417" s="5">
        <v>0</v>
      </c>
      <c r="E3417" s="6">
        <f t="shared" si="54"/>
        <v>0</v>
      </c>
    </row>
    <row r="3418" spans="1:5" x14ac:dyDescent="0.25">
      <c r="A3418" s="4">
        <v>42864</v>
      </c>
      <c r="C3418">
        <v>0</v>
      </c>
      <c r="D3418" s="5">
        <v>0</v>
      </c>
      <c r="E3418" s="6">
        <f t="shared" si="54"/>
        <v>0</v>
      </c>
    </row>
    <row r="3419" spans="1:5" x14ac:dyDescent="0.25">
      <c r="A3419" s="4">
        <v>42865</v>
      </c>
      <c r="C3419">
        <v>0</v>
      </c>
      <c r="D3419" s="5">
        <v>0</v>
      </c>
      <c r="E3419" s="6">
        <f t="shared" si="54"/>
        <v>0</v>
      </c>
    </row>
    <row r="3420" spans="1:5" x14ac:dyDescent="0.25">
      <c r="A3420" s="4">
        <v>42866</v>
      </c>
      <c r="C3420">
        <v>0</v>
      </c>
      <c r="D3420" s="5">
        <v>0</v>
      </c>
      <c r="E3420" s="6">
        <f t="shared" si="54"/>
        <v>0</v>
      </c>
    </row>
    <row r="3421" spans="1:5" x14ac:dyDescent="0.25">
      <c r="A3421" s="4">
        <v>42867</v>
      </c>
      <c r="C3421">
        <v>0</v>
      </c>
      <c r="D3421" s="5">
        <v>0</v>
      </c>
      <c r="E3421" s="6">
        <f t="shared" si="54"/>
        <v>0</v>
      </c>
    </row>
    <row r="3422" spans="1:5" x14ac:dyDescent="0.25">
      <c r="A3422" s="4">
        <v>42868</v>
      </c>
      <c r="C3422">
        <v>0.4</v>
      </c>
      <c r="D3422" s="5">
        <v>1.4</v>
      </c>
      <c r="E3422" s="6">
        <f t="shared" si="54"/>
        <v>0.89999999999999991</v>
      </c>
    </row>
    <row r="3423" spans="1:5" x14ac:dyDescent="0.25">
      <c r="A3423" s="4">
        <v>42869</v>
      </c>
      <c r="C3423">
        <v>0.8</v>
      </c>
      <c r="D3423" s="5">
        <v>0</v>
      </c>
      <c r="E3423" s="6">
        <f t="shared" si="54"/>
        <v>0.4</v>
      </c>
    </row>
    <row r="3424" spans="1:5" x14ac:dyDescent="0.25">
      <c r="A3424" s="4">
        <v>42870</v>
      </c>
      <c r="C3424">
        <v>0</v>
      </c>
      <c r="D3424" s="5">
        <v>0</v>
      </c>
      <c r="E3424" s="6">
        <f t="shared" si="54"/>
        <v>0</v>
      </c>
    </row>
    <row r="3425" spans="1:5" x14ac:dyDescent="0.25">
      <c r="A3425" s="4">
        <v>42871</v>
      </c>
      <c r="C3425">
        <v>7.8</v>
      </c>
      <c r="D3425" s="5">
        <v>7.6</v>
      </c>
      <c r="E3425" s="6">
        <f t="shared" si="54"/>
        <v>7.6999999999999993</v>
      </c>
    </row>
    <row r="3426" spans="1:5" x14ac:dyDescent="0.25">
      <c r="A3426" s="4">
        <v>42872</v>
      </c>
      <c r="C3426">
        <v>0</v>
      </c>
      <c r="D3426" s="5">
        <v>0</v>
      </c>
      <c r="E3426" s="6">
        <f t="shared" si="54"/>
        <v>0</v>
      </c>
    </row>
    <row r="3427" spans="1:5" x14ac:dyDescent="0.25">
      <c r="A3427" s="4">
        <v>42873</v>
      </c>
      <c r="C3427">
        <v>0</v>
      </c>
      <c r="D3427" s="5">
        <v>0</v>
      </c>
      <c r="E3427" s="6">
        <f t="shared" si="54"/>
        <v>0</v>
      </c>
    </row>
    <row r="3428" spans="1:5" x14ac:dyDescent="0.25">
      <c r="A3428" s="4">
        <v>42874</v>
      </c>
      <c r="C3428">
        <v>4.4000000000000004</v>
      </c>
      <c r="D3428" s="5">
        <v>4.4000000000000004</v>
      </c>
      <c r="E3428" s="6">
        <f t="shared" si="54"/>
        <v>4.4000000000000004</v>
      </c>
    </row>
    <row r="3429" spans="1:5" x14ac:dyDescent="0.25">
      <c r="A3429" s="4">
        <v>42875</v>
      </c>
      <c r="C3429">
        <v>5</v>
      </c>
      <c r="D3429" s="5">
        <v>4.4000000000000004</v>
      </c>
      <c r="E3429" s="6">
        <f t="shared" si="54"/>
        <v>4.7</v>
      </c>
    </row>
    <row r="3430" spans="1:5" x14ac:dyDescent="0.25">
      <c r="A3430" s="4">
        <v>42876</v>
      </c>
      <c r="C3430">
        <v>0.6</v>
      </c>
      <c r="D3430" s="5">
        <v>7.4</v>
      </c>
      <c r="E3430" s="6">
        <f t="shared" si="54"/>
        <v>4</v>
      </c>
    </row>
    <row r="3431" spans="1:5" x14ac:dyDescent="0.25">
      <c r="A3431" s="4">
        <v>42877</v>
      </c>
      <c r="C3431">
        <v>0</v>
      </c>
      <c r="D3431" s="5">
        <v>0</v>
      </c>
      <c r="E3431" s="6">
        <f t="shared" si="54"/>
        <v>0</v>
      </c>
    </row>
    <row r="3432" spans="1:5" x14ac:dyDescent="0.25">
      <c r="A3432" s="4">
        <v>42878</v>
      </c>
      <c r="C3432">
        <v>0</v>
      </c>
      <c r="D3432" s="5">
        <v>0</v>
      </c>
      <c r="E3432" s="6">
        <f t="shared" si="54"/>
        <v>0</v>
      </c>
    </row>
    <row r="3433" spans="1:5" x14ac:dyDescent="0.25">
      <c r="A3433" s="4">
        <v>42879</v>
      </c>
      <c r="C3433">
        <v>0</v>
      </c>
      <c r="D3433" s="5">
        <v>0</v>
      </c>
      <c r="E3433" s="6">
        <f t="shared" si="54"/>
        <v>0</v>
      </c>
    </row>
    <row r="3434" spans="1:5" x14ac:dyDescent="0.25">
      <c r="A3434" s="4">
        <v>42880</v>
      </c>
      <c r="C3434">
        <v>0</v>
      </c>
      <c r="D3434" s="5">
        <v>0</v>
      </c>
      <c r="E3434" s="6">
        <f t="shared" si="54"/>
        <v>0</v>
      </c>
    </row>
    <row r="3435" spans="1:5" x14ac:dyDescent="0.25">
      <c r="A3435" s="4">
        <v>42881</v>
      </c>
      <c r="C3435">
        <v>0</v>
      </c>
      <c r="D3435" s="5">
        <v>0</v>
      </c>
      <c r="E3435" s="6">
        <f t="shared" si="54"/>
        <v>0</v>
      </c>
    </row>
    <row r="3436" spans="1:5" x14ac:dyDescent="0.25">
      <c r="A3436" s="4">
        <v>42882</v>
      </c>
      <c r="C3436">
        <v>0</v>
      </c>
      <c r="D3436" s="5">
        <v>0</v>
      </c>
      <c r="E3436" s="6">
        <f t="shared" si="54"/>
        <v>0</v>
      </c>
    </row>
    <row r="3437" spans="1:5" x14ac:dyDescent="0.25">
      <c r="A3437" s="4">
        <v>42883</v>
      </c>
      <c r="C3437">
        <v>1.2</v>
      </c>
      <c r="D3437" s="5">
        <v>1.2</v>
      </c>
      <c r="E3437" s="6">
        <f t="shared" si="54"/>
        <v>1.2</v>
      </c>
    </row>
    <row r="3438" spans="1:5" x14ac:dyDescent="0.25">
      <c r="A3438" s="4">
        <v>42884</v>
      </c>
      <c r="C3438">
        <v>0.6</v>
      </c>
      <c r="D3438" s="5">
        <v>0.8</v>
      </c>
      <c r="E3438" s="6">
        <f t="shared" si="54"/>
        <v>0.7</v>
      </c>
    </row>
    <row r="3439" spans="1:5" x14ac:dyDescent="0.25">
      <c r="A3439" s="4">
        <v>42885</v>
      </c>
      <c r="C3439">
        <v>0.2</v>
      </c>
      <c r="D3439" s="5">
        <v>0.6</v>
      </c>
      <c r="E3439" s="6">
        <f t="shared" si="54"/>
        <v>0.4</v>
      </c>
    </row>
    <row r="3440" spans="1:5" x14ac:dyDescent="0.25">
      <c r="A3440" s="4">
        <v>42886</v>
      </c>
      <c r="C3440">
        <v>0</v>
      </c>
      <c r="D3440" s="5">
        <v>0</v>
      </c>
      <c r="E3440" s="6">
        <f t="shared" si="54"/>
        <v>0</v>
      </c>
    </row>
    <row r="3441" spans="1:5" x14ac:dyDescent="0.25">
      <c r="A3441" s="4">
        <v>42887</v>
      </c>
      <c r="C3441">
        <v>0</v>
      </c>
      <c r="D3441" s="5">
        <v>0</v>
      </c>
      <c r="E3441" s="6">
        <f t="shared" si="54"/>
        <v>0</v>
      </c>
    </row>
    <row r="3442" spans="1:5" x14ac:dyDescent="0.25">
      <c r="A3442" s="4">
        <v>42888</v>
      </c>
      <c r="C3442">
        <v>2.2000000000000002</v>
      </c>
      <c r="D3442" s="5">
        <v>2</v>
      </c>
      <c r="E3442" s="6">
        <f t="shared" si="54"/>
        <v>2.1</v>
      </c>
    </row>
    <row r="3443" spans="1:5" x14ac:dyDescent="0.25">
      <c r="A3443" s="4">
        <v>42889</v>
      </c>
      <c r="C3443">
        <v>0.4</v>
      </c>
      <c r="D3443" s="5">
        <v>1.4</v>
      </c>
      <c r="E3443" s="6">
        <f t="shared" si="54"/>
        <v>0.89999999999999991</v>
      </c>
    </row>
    <row r="3444" spans="1:5" x14ac:dyDescent="0.25">
      <c r="A3444" s="4">
        <v>42890</v>
      </c>
      <c r="C3444">
        <v>0</v>
      </c>
      <c r="D3444" s="5">
        <v>0</v>
      </c>
      <c r="E3444" s="6">
        <f t="shared" si="54"/>
        <v>0</v>
      </c>
    </row>
    <row r="3445" spans="1:5" x14ac:dyDescent="0.25">
      <c r="A3445" s="4">
        <v>42891</v>
      </c>
      <c r="C3445">
        <v>1.8</v>
      </c>
      <c r="D3445" s="5">
        <v>4.2</v>
      </c>
      <c r="E3445" s="6">
        <f t="shared" si="54"/>
        <v>3</v>
      </c>
    </row>
    <row r="3446" spans="1:5" x14ac:dyDescent="0.25">
      <c r="A3446" s="4">
        <v>42892</v>
      </c>
      <c r="C3446">
        <v>14.8</v>
      </c>
      <c r="D3446" s="5">
        <v>9.6</v>
      </c>
      <c r="E3446" s="6">
        <f t="shared" si="54"/>
        <v>12.2</v>
      </c>
    </row>
    <row r="3447" spans="1:5" x14ac:dyDescent="0.25">
      <c r="A3447" s="4">
        <v>42893</v>
      </c>
      <c r="C3447">
        <v>41.8</v>
      </c>
      <c r="D3447" s="5">
        <v>38.4</v>
      </c>
      <c r="E3447" s="6">
        <f t="shared" si="54"/>
        <v>40.099999999999994</v>
      </c>
    </row>
    <row r="3448" spans="1:5" x14ac:dyDescent="0.25">
      <c r="A3448" s="4">
        <v>42894</v>
      </c>
      <c r="C3448">
        <v>2.8</v>
      </c>
      <c r="D3448" s="5">
        <v>2.2000000000000002</v>
      </c>
      <c r="E3448" s="6">
        <f t="shared" si="54"/>
        <v>2.5</v>
      </c>
    </row>
    <row r="3449" spans="1:5" x14ac:dyDescent="0.25">
      <c r="A3449" s="4">
        <v>42895</v>
      </c>
      <c r="C3449">
        <v>2.4</v>
      </c>
      <c r="D3449" s="5">
        <v>1.6</v>
      </c>
      <c r="E3449" s="6">
        <f t="shared" si="54"/>
        <v>2</v>
      </c>
    </row>
    <row r="3450" spans="1:5" x14ac:dyDescent="0.25">
      <c r="A3450" s="4">
        <v>42896</v>
      </c>
      <c r="C3450">
        <v>3.6</v>
      </c>
      <c r="D3450" s="5">
        <v>3</v>
      </c>
      <c r="E3450" s="6">
        <f t="shared" si="54"/>
        <v>3.3</v>
      </c>
    </row>
    <row r="3451" spans="1:5" x14ac:dyDescent="0.25">
      <c r="A3451" s="4">
        <v>42897</v>
      </c>
      <c r="C3451">
        <v>4.4000000000000004</v>
      </c>
      <c r="D3451" s="5">
        <v>4</v>
      </c>
      <c r="E3451" s="6">
        <f t="shared" si="54"/>
        <v>4.2</v>
      </c>
    </row>
    <row r="3452" spans="1:5" x14ac:dyDescent="0.25">
      <c r="A3452" s="4">
        <v>42898</v>
      </c>
      <c r="C3452">
        <v>0</v>
      </c>
      <c r="D3452" s="5">
        <v>0.2</v>
      </c>
      <c r="E3452" s="6">
        <f t="shared" si="54"/>
        <v>0.1</v>
      </c>
    </row>
    <row r="3453" spans="1:5" x14ac:dyDescent="0.25">
      <c r="A3453" s="4">
        <v>42899</v>
      </c>
      <c r="C3453">
        <v>0</v>
      </c>
      <c r="D3453" s="5">
        <v>0</v>
      </c>
      <c r="E3453" s="6">
        <f t="shared" si="54"/>
        <v>0</v>
      </c>
    </row>
    <row r="3454" spans="1:5" x14ac:dyDescent="0.25">
      <c r="A3454" s="4">
        <v>42900</v>
      </c>
      <c r="C3454">
        <v>0</v>
      </c>
      <c r="D3454" s="5">
        <v>0</v>
      </c>
      <c r="E3454" s="6">
        <f t="shared" si="54"/>
        <v>0</v>
      </c>
    </row>
    <row r="3455" spans="1:5" x14ac:dyDescent="0.25">
      <c r="A3455" s="4">
        <v>42901</v>
      </c>
      <c r="C3455">
        <v>0</v>
      </c>
      <c r="D3455" s="5">
        <v>0</v>
      </c>
      <c r="E3455" s="6">
        <f t="shared" si="54"/>
        <v>0</v>
      </c>
    </row>
    <row r="3456" spans="1:5" x14ac:dyDescent="0.25">
      <c r="A3456" s="4">
        <v>42902</v>
      </c>
      <c r="C3456">
        <v>1</v>
      </c>
      <c r="D3456" s="5">
        <v>0.4</v>
      </c>
      <c r="E3456" s="6">
        <f t="shared" si="54"/>
        <v>0.7</v>
      </c>
    </row>
    <row r="3457" spans="1:5" x14ac:dyDescent="0.25">
      <c r="A3457" s="4">
        <v>42903</v>
      </c>
      <c r="C3457">
        <v>0</v>
      </c>
      <c r="D3457" s="5">
        <v>0</v>
      </c>
      <c r="E3457" s="6">
        <f t="shared" si="54"/>
        <v>0</v>
      </c>
    </row>
    <row r="3458" spans="1:5" x14ac:dyDescent="0.25">
      <c r="A3458" s="4">
        <v>42904</v>
      </c>
      <c r="C3458">
        <v>0</v>
      </c>
      <c r="D3458" s="5">
        <v>0</v>
      </c>
      <c r="E3458" s="6">
        <f t="shared" si="54"/>
        <v>0</v>
      </c>
    </row>
    <row r="3459" spans="1:5" x14ac:dyDescent="0.25">
      <c r="A3459" s="4">
        <v>42905</v>
      </c>
      <c r="C3459">
        <v>0</v>
      </c>
      <c r="D3459" s="5">
        <v>0</v>
      </c>
      <c r="E3459" s="6">
        <f t="shared" si="54"/>
        <v>0</v>
      </c>
    </row>
    <row r="3460" spans="1:5" x14ac:dyDescent="0.25">
      <c r="A3460" s="4">
        <v>42906</v>
      </c>
      <c r="C3460">
        <v>0</v>
      </c>
      <c r="D3460" s="5">
        <v>0</v>
      </c>
      <c r="E3460" s="6">
        <f t="shared" ref="E3460:E3523" si="55">AVERAGE(B3460,C3460,D3460)</f>
        <v>0</v>
      </c>
    </row>
    <row r="3461" spans="1:5" x14ac:dyDescent="0.25">
      <c r="A3461" s="4">
        <v>42907</v>
      </c>
      <c r="C3461">
        <v>12.6</v>
      </c>
      <c r="D3461" s="5">
        <v>8.1999999999999993</v>
      </c>
      <c r="E3461" s="6">
        <f t="shared" si="55"/>
        <v>10.399999999999999</v>
      </c>
    </row>
    <row r="3462" spans="1:5" x14ac:dyDescent="0.25">
      <c r="A3462" s="4">
        <v>42908</v>
      </c>
      <c r="C3462">
        <v>0.4</v>
      </c>
      <c r="D3462" s="5">
        <v>1</v>
      </c>
      <c r="E3462" s="6">
        <f t="shared" si="55"/>
        <v>0.7</v>
      </c>
    </row>
    <row r="3463" spans="1:5" x14ac:dyDescent="0.25">
      <c r="A3463" s="4">
        <v>42909</v>
      </c>
      <c r="C3463">
        <v>0.8</v>
      </c>
      <c r="D3463" s="5">
        <v>1.8</v>
      </c>
      <c r="E3463" s="6">
        <f t="shared" si="55"/>
        <v>1.3</v>
      </c>
    </row>
    <row r="3464" spans="1:5" x14ac:dyDescent="0.25">
      <c r="A3464" s="4">
        <v>42910</v>
      </c>
      <c r="C3464">
        <v>0</v>
      </c>
      <c r="D3464" s="5">
        <v>0</v>
      </c>
      <c r="E3464" s="6">
        <f t="shared" si="55"/>
        <v>0</v>
      </c>
    </row>
    <row r="3465" spans="1:5" x14ac:dyDescent="0.25">
      <c r="A3465" s="4">
        <v>42911</v>
      </c>
      <c r="C3465">
        <v>0</v>
      </c>
      <c r="D3465" s="5">
        <v>0</v>
      </c>
      <c r="E3465" s="6">
        <f t="shared" si="55"/>
        <v>0</v>
      </c>
    </row>
    <row r="3466" spans="1:5" x14ac:dyDescent="0.25">
      <c r="A3466" s="4">
        <v>42912</v>
      </c>
      <c r="C3466">
        <v>0</v>
      </c>
      <c r="D3466" s="5">
        <v>0</v>
      </c>
      <c r="E3466" s="6">
        <f t="shared" si="55"/>
        <v>0</v>
      </c>
    </row>
    <row r="3467" spans="1:5" x14ac:dyDescent="0.25">
      <c r="A3467" s="4">
        <v>42913</v>
      </c>
      <c r="C3467">
        <v>5.2</v>
      </c>
      <c r="D3467" s="5">
        <v>4.4000000000000004</v>
      </c>
      <c r="E3467" s="6">
        <f t="shared" si="55"/>
        <v>4.8000000000000007</v>
      </c>
    </row>
    <row r="3468" spans="1:5" x14ac:dyDescent="0.25">
      <c r="A3468" s="4">
        <v>42914</v>
      </c>
      <c r="C3468">
        <v>8.6</v>
      </c>
      <c r="D3468" s="5">
        <v>3.4</v>
      </c>
      <c r="E3468" s="6">
        <f t="shared" si="55"/>
        <v>6</v>
      </c>
    </row>
    <row r="3469" spans="1:5" x14ac:dyDescent="0.25">
      <c r="A3469" s="4">
        <v>42915</v>
      </c>
      <c r="C3469">
        <v>27.6</v>
      </c>
      <c r="D3469" s="5">
        <v>39</v>
      </c>
      <c r="E3469" s="6">
        <f t="shared" si="55"/>
        <v>33.299999999999997</v>
      </c>
    </row>
    <row r="3470" spans="1:5" x14ac:dyDescent="0.25">
      <c r="A3470" s="4">
        <v>42916</v>
      </c>
      <c r="C3470">
        <v>9</v>
      </c>
      <c r="D3470" s="5">
        <v>8.1999999999999993</v>
      </c>
      <c r="E3470" s="6">
        <f t="shared" si="55"/>
        <v>8.6</v>
      </c>
    </row>
    <row r="3471" spans="1:5" x14ac:dyDescent="0.25">
      <c r="A3471" s="4">
        <v>42917</v>
      </c>
      <c r="C3471">
        <v>1</v>
      </c>
      <c r="D3471" s="5">
        <v>1</v>
      </c>
      <c r="E3471" s="6">
        <f t="shared" si="55"/>
        <v>1</v>
      </c>
    </row>
    <row r="3472" spans="1:5" x14ac:dyDescent="0.25">
      <c r="A3472" s="4">
        <v>42918</v>
      </c>
      <c r="C3472">
        <v>0</v>
      </c>
      <c r="D3472" s="5">
        <v>0</v>
      </c>
      <c r="E3472" s="6">
        <f t="shared" si="55"/>
        <v>0</v>
      </c>
    </row>
    <row r="3473" spans="1:5" x14ac:dyDescent="0.25">
      <c r="A3473" s="4">
        <v>42919</v>
      </c>
      <c r="C3473">
        <v>0</v>
      </c>
      <c r="D3473" s="5">
        <v>0</v>
      </c>
      <c r="E3473" s="6">
        <f t="shared" si="55"/>
        <v>0</v>
      </c>
    </row>
    <row r="3474" spans="1:5" x14ac:dyDescent="0.25">
      <c r="A3474" s="4">
        <v>42920</v>
      </c>
      <c r="C3474">
        <v>8.8000000000000007</v>
      </c>
      <c r="D3474" s="5">
        <v>9</v>
      </c>
      <c r="E3474" s="6">
        <f t="shared" si="55"/>
        <v>8.9</v>
      </c>
    </row>
    <row r="3475" spans="1:5" x14ac:dyDescent="0.25">
      <c r="A3475" s="4">
        <v>42921</v>
      </c>
      <c r="C3475">
        <v>22.2</v>
      </c>
      <c r="D3475" s="5">
        <v>20</v>
      </c>
      <c r="E3475" s="6">
        <f t="shared" si="55"/>
        <v>21.1</v>
      </c>
    </row>
    <row r="3476" spans="1:5" x14ac:dyDescent="0.25">
      <c r="A3476" s="4">
        <v>42922</v>
      </c>
      <c r="C3476">
        <v>1.4</v>
      </c>
      <c r="D3476" s="5">
        <v>3.8</v>
      </c>
      <c r="E3476" s="6">
        <f t="shared" si="55"/>
        <v>2.5999999999999996</v>
      </c>
    </row>
    <row r="3477" spans="1:5" x14ac:dyDescent="0.25">
      <c r="A3477" s="4">
        <v>42923</v>
      </c>
      <c r="C3477">
        <v>0.6</v>
      </c>
      <c r="D3477" s="5">
        <v>0</v>
      </c>
      <c r="E3477" s="6">
        <f t="shared" si="55"/>
        <v>0.3</v>
      </c>
    </row>
    <row r="3478" spans="1:5" x14ac:dyDescent="0.25">
      <c r="A3478" s="4">
        <v>42924</v>
      </c>
      <c r="C3478">
        <v>0</v>
      </c>
      <c r="D3478" s="5">
        <v>0</v>
      </c>
      <c r="E3478" s="6">
        <f t="shared" si="55"/>
        <v>0</v>
      </c>
    </row>
    <row r="3479" spans="1:5" x14ac:dyDescent="0.25">
      <c r="A3479" s="4">
        <v>42925</v>
      </c>
      <c r="C3479">
        <v>0</v>
      </c>
      <c r="D3479" s="5">
        <v>0</v>
      </c>
      <c r="E3479" s="6">
        <f t="shared" si="55"/>
        <v>0</v>
      </c>
    </row>
    <row r="3480" spans="1:5" x14ac:dyDescent="0.25">
      <c r="A3480" s="4">
        <v>42926</v>
      </c>
      <c r="C3480">
        <v>2</v>
      </c>
      <c r="D3480" s="5">
        <v>2.2000000000000002</v>
      </c>
      <c r="E3480" s="6">
        <f t="shared" si="55"/>
        <v>2.1</v>
      </c>
    </row>
    <row r="3481" spans="1:5" x14ac:dyDescent="0.25">
      <c r="A3481" s="4">
        <v>42927</v>
      </c>
      <c r="C3481">
        <v>5</v>
      </c>
      <c r="D3481" s="5">
        <v>5.2</v>
      </c>
      <c r="E3481" s="6">
        <f t="shared" si="55"/>
        <v>5.0999999999999996</v>
      </c>
    </row>
    <row r="3482" spans="1:5" x14ac:dyDescent="0.25">
      <c r="A3482" s="4">
        <v>42928</v>
      </c>
      <c r="C3482">
        <v>0</v>
      </c>
      <c r="D3482" s="5">
        <v>0</v>
      </c>
      <c r="E3482" s="6">
        <f t="shared" si="55"/>
        <v>0</v>
      </c>
    </row>
    <row r="3483" spans="1:5" x14ac:dyDescent="0.25">
      <c r="A3483" s="4">
        <v>42929</v>
      </c>
      <c r="C3483">
        <v>0</v>
      </c>
      <c r="D3483" s="5">
        <v>0</v>
      </c>
      <c r="E3483" s="6">
        <f t="shared" si="55"/>
        <v>0</v>
      </c>
    </row>
    <row r="3484" spans="1:5" x14ac:dyDescent="0.25">
      <c r="A3484" s="4">
        <v>42930</v>
      </c>
      <c r="C3484">
        <v>0.8</v>
      </c>
      <c r="D3484" s="5">
        <v>0.6</v>
      </c>
      <c r="E3484" s="6">
        <f t="shared" si="55"/>
        <v>0.7</v>
      </c>
    </row>
    <row r="3485" spans="1:5" x14ac:dyDescent="0.25">
      <c r="A3485" s="4">
        <v>42931</v>
      </c>
      <c r="C3485">
        <v>0.8</v>
      </c>
      <c r="D3485" s="5">
        <v>0.6</v>
      </c>
      <c r="E3485" s="6">
        <f t="shared" si="55"/>
        <v>0.7</v>
      </c>
    </row>
    <row r="3486" spans="1:5" x14ac:dyDescent="0.25">
      <c r="A3486" s="4">
        <v>42932</v>
      </c>
      <c r="C3486">
        <v>0.4</v>
      </c>
      <c r="D3486" s="5">
        <v>0.4</v>
      </c>
      <c r="E3486" s="6">
        <f t="shared" si="55"/>
        <v>0.4</v>
      </c>
    </row>
    <row r="3487" spans="1:5" x14ac:dyDescent="0.25">
      <c r="A3487" s="4">
        <v>42933</v>
      </c>
      <c r="C3487">
        <v>0</v>
      </c>
      <c r="D3487" s="5">
        <v>0</v>
      </c>
      <c r="E3487" s="6">
        <f t="shared" si="55"/>
        <v>0</v>
      </c>
    </row>
    <row r="3488" spans="1:5" x14ac:dyDescent="0.25">
      <c r="A3488" s="4">
        <v>42934</v>
      </c>
      <c r="C3488">
        <v>0</v>
      </c>
      <c r="D3488" s="5">
        <v>0</v>
      </c>
      <c r="E3488" s="6">
        <f t="shared" si="55"/>
        <v>0</v>
      </c>
    </row>
    <row r="3489" spans="1:5" x14ac:dyDescent="0.25">
      <c r="A3489" s="4">
        <v>42935</v>
      </c>
      <c r="C3489">
        <v>0</v>
      </c>
      <c r="D3489" s="5">
        <v>0</v>
      </c>
      <c r="E3489" s="6">
        <f t="shared" si="55"/>
        <v>0</v>
      </c>
    </row>
    <row r="3490" spans="1:5" x14ac:dyDescent="0.25">
      <c r="A3490" s="4">
        <v>42936</v>
      </c>
      <c r="C3490">
        <v>3</v>
      </c>
      <c r="D3490" s="5">
        <v>5.2</v>
      </c>
      <c r="E3490" s="6">
        <f t="shared" si="55"/>
        <v>4.0999999999999996</v>
      </c>
    </row>
    <row r="3491" spans="1:5" x14ac:dyDescent="0.25">
      <c r="A3491" s="4">
        <v>42937</v>
      </c>
      <c r="C3491">
        <v>3.6</v>
      </c>
      <c r="D3491" s="5">
        <v>4.8</v>
      </c>
      <c r="E3491" s="6">
        <f t="shared" si="55"/>
        <v>4.2</v>
      </c>
    </row>
    <row r="3492" spans="1:5" x14ac:dyDescent="0.25">
      <c r="A3492" s="4">
        <v>42938</v>
      </c>
      <c r="C3492">
        <v>3.8</v>
      </c>
      <c r="D3492" s="5">
        <v>4.4000000000000004</v>
      </c>
      <c r="E3492" s="6">
        <f t="shared" si="55"/>
        <v>4.0999999999999996</v>
      </c>
    </row>
    <row r="3493" spans="1:5" x14ac:dyDescent="0.25">
      <c r="A3493" s="4">
        <v>42939</v>
      </c>
      <c r="C3493">
        <v>0.8</v>
      </c>
      <c r="D3493" s="5">
        <v>1</v>
      </c>
      <c r="E3493" s="6">
        <f t="shared" si="55"/>
        <v>0.9</v>
      </c>
    </row>
    <row r="3494" spans="1:5" x14ac:dyDescent="0.25">
      <c r="A3494" s="4">
        <v>42940</v>
      </c>
      <c r="C3494">
        <v>11.2</v>
      </c>
      <c r="D3494" s="5">
        <v>13.4</v>
      </c>
      <c r="E3494" s="6">
        <f t="shared" si="55"/>
        <v>12.3</v>
      </c>
    </row>
    <row r="3495" spans="1:5" x14ac:dyDescent="0.25">
      <c r="A3495" s="4">
        <v>42941</v>
      </c>
      <c r="C3495">
        <v>0</v>
      </c>
      <c r="D3495" s="5">
        <v>0</v>
      </c>
      <c r="E3495" s="6">
        <f t="shared" si="55"/>
        <v>0</v>
      </c>
    </row>
    <row r="3496" spans="1:5" x14ac:dyDescent="0.25">
      <c r="A3496" s="4">
        <v>42942</v>
      </c>
      <c r="C3496">
        <v>0.4</v>
      </c>
      <c r="D3496" s="5">
        <v>0.2</v>
      </c>
      <c r="E3496" s="6">
        <f t="shared" si="55"/>
        <v>0.30000000000000004</v>
      </c>
    </row>
    <row r="3497" spans="1:5" x14ac:dyDescent="0.25">
      <c r="A3497" s="4">
        <v>42943</v>
      </c>
      <c r="C3497">
        <v>3.6</v>
      </c>
      <c r="D3497" s="5">
        <v>3.6</v>
      </c>
      <c r="E3497" s="6">
        <f t="shared" si="55"/>
        <v>3.6</v>
      </c>
    </row>
    <row r="3498" spans="1:5" x14ac:dyDescent="0.25">
      <c r="A3498" s="4">
        <v>42944</v>
      </c>
      <c r="C3498">
        <v>3.8</v>
      </c>
      <c r="D3498" s="5">
        <v>2.2000000000000002</v>
      </c>
      <c r="E3498" s="6">
        <f t="shared" si="55"/>
        <v>3</v>
      </c>
    </row>
    <row r="3499" spans="1:5" x14ac:dyDescent="0.25">
      <c r="A3499" s="4">
        <v>42945</v>
      </c>
      <c r="C3499">
        <v>0.2</v>
      </c>
      <c r="D3499" s="5">
        <v>0.6</v>
      </c>
      <c r="E3499" s="6">
        <f t="shared" si="55"/>
        <v>0.4</v>
      </c>
    </row>
    <row r="3500" spans="1:5" x14ac:dyDescent="0.25">
      <c r="A3500" s="4">
        <v>42946</v>
      </c>
      <c r="C3500">
        <v>0.2</v>
      </c>
      <c r="D3500" s="5">
        <v>0.2</v>
      </c>
      <c r="E3500" s="6">
        <f t="shared" si="55"/>
        <v>0.2</v>
      </c>
    </row>
    <row r="3501" spans="1:5" x14ac:dyDescent="0.25">
      <c r="A3501" s="4">
        <v>42947</v>
      </c>
      <c r="C3501">
        <v>3.6</v>
      </c>
      <c r="D3501" s="5">
        <v>2.4</v>
      </c>
      <c r="E3501" s="6">
        <f t="shared" si="55"/>
        <v>3</v>
      </c>
    </row>
    <row r="3502" spans="1:5" x14ac:dyDescent="0.25">
      <c r="A3502" s="4">
        <v>42948</v>
      </c>
      <c r="C3502">
        <v>0.2</v>
      </c>
      <c r="D3502" s="5">
        <v>0.2</v>
      </c>
      <c r="E3502" s="6">
        <f t="shared" si="55"/>
        <v>0.2</v>
      </c>
    </row>
    <row r="3503" spans="1:5" x14ac:dyDescent="0.25">
      <c r="A3503" s="4">
        <v>42949</v>
      </c>
      <c r="C3503">
        <v>1.4</v>
      </c>
      <c r="D3503" s="5">
        <v>0.2</v>
      </c>
      <c r="E3503" s="6">
        <f t="shared" si="55"/>
        <v>0.79999999999999993</v>
      </c>
    </row>
    <row r="3504" spans="1:5" x14ac:dyDescent="0.25">
      <c r="A3504" s="4">
        <v>42950</v>
      </c>
      <c r="C3504">
        <v>13.4</v>
      </c>
      <c r="D3504" s="5">
        <v>6</v>
      </c>
      <c r="E3504" s="6">
        <f t="shared" si="55"/>
        <v>9.6999999999999993</v>
      </c>
    </row>
    <row r="3505" spans="1:5" x14ac:dyDescent="0.25">
      <c r="A3505" s="4">
        <v>42951</v>
      </c>
      <c r="C3505">
        <v>1.2</v>
      </c>
      <c r="D3505" s="5">
        <v>1.8</v>
      </c>
      <c r="E3505" s="6">
        <f t="shared" si="55"/>
        <v>1.5</v>
      </c>
    </row>
    <row r="3506" spans="1:5" x14ac:dyDescent="0.25">
      <c r="A3506" s="4">
        <v>42952</v>
      </c>
      <c r="C3506">
        <v>0</v>
      </c>
      <c r="D3506" s="5">
        <v>0</v>
      </c>
      <c r="E3506" s="6">
        <f t="shared" si="55"/>
        <v>0</v>
      </c>
    </row>
    <row r="3507" spans="1:5" x14ac:dyDescent="0.25">
      <c r="A3507" s="4">
        <v>42953</v>
      </c>
      <c r="C3507">
        <v>1.2</v>
      </c>
      <c r="D3507" s="5">
        <v>1.2</v>
      </c>
      <c r="E3507" s="6">
        <f t="shared" si="55"/>
        <v>1.2</v>
      </c>
    </row>
    <row r="3508" spans="1:5" x14ac:dyDescent="0.25">
      <c r="A3508" s="4">
        <v>42954</v>
      </c>
      <c r="C3508">
        <v>3</v>
      </c>
      <c r="D3508" s="5">
        <v>3</v>
      </c>
      <c r="E3508" s="6">
        <f t="shared" si="55"/>
        <v>3</v>
      </c>
    </row>
    <row r="3509" spans="1:5" x14ac:dyDescent="0.25">
      <c r="A3509" s="4">
        <v>42955</v>
      </c>
      <c r="C3509">
        <v>0</v>
      </c>
      <c r="D3509" s="5">
        <v>0</v>
      </c>
      <c r="E3509" s="6">
        <f t="shared" si="55"/>
        <v>0</v>
      </c>
    </row>
    <row r="3510" spans="1:5" x14ac:dyDescent="0.25">
      <c r="A3510" s="4">
        <v>42956</v>
      </c>
      <c r="C3510">
        <v>5.2</v>
      </c>
      <c r="D3510" s="5">
        <v>8.1999999999999993</v>
      </c>
      <c r="E3510" s="6">
        <f t="shared" si="55"/>
        <v>6.6999999999999993</v>
      </c>
    </row>
    <row r="3511" spans="1:5" x14ac:dyDescent="0.25">
      <c r="A3511" s="4">
        <v>42957</v>
      </c>
      <c r="C3511">
        <v>0</v>
      </c>
      <c r="D3511" s="5">
        <v>0</v>
      </c>
      <c r="E3511" s="6">
        <f t="shared" si="55"/>
        <v>0</v>
      </c>
    </row>
    <row r="3512" spans="1:5" x14ac:dyDescent="0.25">
      <c r="A3512" s="4">
        <v>42958</v>
      </c>
      <c r="C3512">
        <v>0</v>
      </c>
      <c r="D3512" s="5">
        <v>0</v>
      </c>
      <c r="E3512" s="6">
        <f t="shared" si="55"/>
        <v>0</v>
      </c>
    </row>
    <row r="3513" spans="1:5" x14ac:dyDescent="0.25">
      <c r="A3513" s="4">
        <v>42959</v>
      </c>
      <c r="C3513">
        <v>0.4</v>
      </c>
      <c r="D3513" s="5">
        <v>0</v>
      </c>
      <c r="E3513" s="6">
        <f t="shared" si="55"/>
        <v>0.2</v>
      </c>
    </row>
    <row r="3514" spans="1:5" x14ac:dyDescent="0.25">
      <c r="A3514" s="4">
        <v>42960</v>
      </c>
      <c r="C3514">
        <v>5</v>
      </c>
      <c r="D3514" s="5">
        <v>4.4000000000000004</v>
      </c>
      <c r="E3514" s="6">
        <f t="shared" si="55"/>
        <v>4.7</v>
      </c>
    </row>
    <row r="3515" spans="1:5" x14ac:dyDescent="0.25">
      <c r="A3515" s="4">
        <v>42961</v>
      </c>
      <c r="C3515">
        <v>0.4</v>
      </c>
      <c r="D3515" s="5">
        <v>0.2</v>
      </c>
      <c r="E3515" s="6">
        <f t="shared" si="55"/>
        <v>0.30000000000000004</v>
      </c>
    </row>
    <row r="3516" spans="1:5" x14ac:dyDescent="0.25">
      <c r="A3516" s="4">
        <v>42962</v>
      </c>
      <c r="C3516">
        <v>1.4</v>
      </c>
      <c r="D3516" s="5">
        <v>0.6</v>
      </c>
      <c r="E3516" s="6">
        <f t="shared" si="55"/>
        <v>1</v>
      </c>
    </row>
    <row r="3517" spans="1:5" x14ac:dyDescent="0.25">
      <c r="A3517" s="4">
        <v>42963</v>
      </c>
      <c r="C3517">
        <v>0</v>
      </c>
      <c r="D3517" s="5">
        <v>0</v>
      </c>
      <c r="E3517" s="6">
        <f t="shared" si="55"/>
        <v>0</v>
      </c>
    </row>
    <row r="3518" spans="1:5" x14ac:dyDescent="0.25">
      <c r="A3518" s="4">
        <v>42964</v>
      </c>
      <c r="C3518">
        <v>1.4</v>
      </c>
      <c r="D3518" s="5">
        <v>1.4</v>
      </c>
      <c r="E3518" s="6">
        <f t="shared" si="55"/>
        <v>1.4</v>
      </c>
    </row>
    <row r="3519" spans="1:5" x14ac:dyDescent="0.25">
      <c r="A3519" s="4">
        <v>42965</v>
      </c>
      <c r="C3519">
        <v>0.2</v>
      </c>
      <c r="D3519" s="5">
        <v>0.2</v>
      </c>
      <c r="E3519" s="6">
        <f t="shared" si="55"/>
        <v>0.2</v>
      </c>
    </row>
    <row r="3520" spans="1:5" x14ac:dyDescent="0.25">
      <c r="A3520" s="4">
        <v>42966</v>
      </c>
      <c r="C3520">
        <v>0.6</v>
      </c>
      <c r="D3520" s="5">
        <v>0</v>
      </c>
      <c r="E3520" s="6">
        <f t="shared" si="55"/>
        <v>0.3</v>
      </c>
    </row>
    <row r="3521" spans="1:5" x14ac:dyDescent="0.25">
      <c r="A3521" s="4">
        <v>42967</v>
      </c>
      <c r="C3521">
        <v>0</v>
      </c>
      <c r="D3521" s="5">
        <v>0</v>
      </c>
      <c r="E3521" s="6">
        <f t="shared" si="55"/>
        <v>0</v>
      </c>
    </row>
    <row r="3522" spans="1:5" x14ac:dyDescent="0.25">
      <c r="A3522" s="4">
        <v>42968</v>
      </c>
      <c r="C3522">
        <v>0</v>
      </c>
      <c r="D3522" s="5">
        <v>0</v>
      </c>
      <c r="E3522" s="6">
        <f t="shared" si="55"/>
        <v>0</v>
      </c>
    </row>
    <row r="3523" spans="1:5" x14ac:dyDescent="0.25">
      <c r="A3523" s="4">
        <v>42969</v>
      </c>
      <c r="C3523">
        <v>0.2</v>
      </c>
      <c r="D3523" s="5">
        <v>0</v>
      </c>
      <c r="E3523" s="6">
        <f t="shared" si="55"/>
        <v>0.1</v>
      </c>
    </row>
    <row r="3524" spans="1:5" x14ac:dyDescent="0.25">
      <c r="A3524" s="4">
        <v>42970</v>
      </c>
      <c r="C3524">
        <v>0.4</v>
      </c>
      <c r="D3524" s="5">
        <v>0.6</v>
      </c>
      <c r="E3524" s="6">
        <f t="shared" ref="E3524:E3587" si="56">AVERAGE(B3524,C3524,D3524)</f>
        <v>0.5</v>
      </c>
    </row>
    <row r="3525" spans="1:5" x14ac:dyDescent="0.25">
      <c r="A3525" s="4">
        <v>42971</v>
      </c>
      <c r="C3525">
        <v>0</v>
      </c>
      <c r="D3525" s="5">
        <v>1.6</v>
      </c>
      <c r="E3525" s="6">
        <f t="shared" si="56"/>
        <v>0.8</v>
      </c>
    </row>
    <row r="3526" spans="1:5" x14ac:dyDescent="0.25">
      <c r="A3526" s="4">
        <v>42972</v>
      </c>
      <c r="C3526">
        <v>0</v>
      </c>
      <c r="D3526" s="5">
        <v>0</v>
      </c>
      <c r="E3526" s="6">
        <f t="shared" si="56"/>
        <v>0</v>
      </c>
    </row>
    <row r="3527" spans="1:5" x14ac:dyDescent="0.25">
      <c r="A3527" s="4">
        <v>42973</v>
      </c>
      <c r="C3527">
        <v>0.6</v>
      </c>
      <c r="D3527" s="5">
        <v>0.2</v>
      </c>
      <c r="E3527" s="6">
        <f t="shared" si="56"/>
        <v>0.4</v>
      </c>
    </row>
    <row r="3528" spans="1:5" x14ac:dyDescent="0.25">
      <c r="A3528" s="4">
        <v>42974</v>
      </c>
      <c r="C3528">
        <v>0</v>
      </c>
      <c r="D3528" s="5">
        <v>0</v>
      </c>
      <c r="E3528" s="6">
        <f t="shared" si="56"/>
        <v>0</v>
      </c>
    </row>
    <row r="3529" spans="1:5" x14ac:dyDescent="0.25">
      <c r="A3529" s="4">
        <v>42975</v>
      </c>
      <c r="C3529">
        <v>0</v>
      </c>
      <c r="D3529" s="5">
        <v>0</v>
      </c>
      <c r="E3529" s="6">
        <f t="shared" si="56"/>
        <v>0</v>
      </c>
    </row>
    <row r="3530" spans="1:5" x14ac:dyDescent="0.25">
      <c r="A3530" s="4">
        <v>42976</v>
      </c>
      <c r="C3530">
        <v>0.6</v>
      </c>
      <c r="D3530" s="5">
        <v>1.4</v>
      </c>
      <c r="E3530" s="6">
        <f t="shared" si="56"/>
        <v>1</v>
      </c>
    </row>
    <row r="3531" spans="1:5" x14ac:dyDescent="0.25">
      <c r="A3531" s="4">
        <v>42977</v>
      </c>
      <c r="C3531">
        <v>0.2</v>
      </c>
      <c r="D3531" s="5">
        <v>0</v>
      </c>
      <c r="E3531" s="6">
        <f t="shared" si="56"/>
        <v>0.1</v>
      </c>
    </row>
    <row r="3532" spans="1:5" x14ac:dyDescent="0.25">
      <c r="A3532" s="4">
        <v>42978</v>
      </c>
      <c r="C3532">
        <v>0</v>
      </c>
      <c r="D3532" s="5">
        <v>0</v>
      </c>
      <c r="E3532" s="6">
        <f t="shared" si="56"/>
        <v>0</v>
      </c>
    </row>
    <row r="3533" spans="1:5" x14ac:dyDescent="0.25">
      <c r="A3533" s="4">
        <v>42979</v>
      </c>
      <c r="C3533">
        <v>0</v>
      </c>
      <c r="D3533" s="5">
        <v>0.4</v>
      </c>
      <c r="E3533" s="6">
        <f t="shared" si="56"/>
        <v>0.2</v>
      </c>
    </row>
    <row r="3534" spans="1:5" x14ac:dyDescent="0.25">
      <c r="A3534" s="4">
        <v>42980</v>
      </c>
      <c r="C3534">
        <v>1.4</v>
      </c>
      <c r="D3534" s="5">
        <v>0</v>
      </c>
      <c r="E3534" s="6">
        <f t="shared" si="56"/>
        <v>0.7</v>
      </c>
    </row>
    <row r="3535" spans="1:5" x14ac:dyDescent="0.25">
      <c r="A3535" s="4">
        <v>42981</v>
      </c>
      <c r="C3535">
        <v>0</v>
      </c>
      <c r="D3535" s="5">
        <v>0</v>
      </c>
      <c r="E3535" s="6">
        <f t="shared" si="56"/>
        <v>0</v>
      </c>
    </row>
    <row r="3536" spans="1:5" x14ac:dyDescent="0.25">
      <c r="A3536" s="4">
        <v>42982</v>
      </c>
      <c r="C3536">
        <v>0</v>
      </c>
      <c r="D3536" s="5">
        <v>0</v>
      </c>
      <c r="E3536" s="6">
        <f t="shared" si="56"/>
        <v>0</v>
      </c>
    </row>
    <row r="3537" spans="1:5" x14ac:dyDescent="0.25">
      <c r="A3537" s="4">
        <v>42983</v>
      </c>
      <c r="C3537">
        <v>9</v>
      </c>
      <c r="D3537" s="5">
        <v>9.4</v>
      </c>
      <c r="E3537" s="6">
        <f t="shared" si="56"/>
        <v>9.1999999999999993</v>
      </c>
    </row>
    <row r="3538" spans="1:5" x14ac:dyDescent="0.25">
      <c r="A3538" s="4">
        <v>42984</v>
      </c>
      <c r="C3538">
        <v>3.2</v>
      </c>
      <c r="D3538" s="5">
        <v>1</v>
      </c>
      <c r="E3538" s="6">
        <f t="shared" si="56"/>
        <v>2.1</v>
      </c>
    </row>
    <row r="3539" spans="1:5" x14ac:dyDescent="0.25">
      <c r="A3539" s="4">
        <v>42985</v>
      </c>
      <c r="C3539">
        <v>0</v>
      </c>
      <c r="D3539" s="5">
        <v>0</v>
      </c>
      <c r="E3539" s="6">
        <f t="shared" si="56"/>
        <v>0</v>
      </c>
    </row>
    <row r="3540" spans="1:5" x14ac:dyDescent="0.25">
      <c r="A3540" s="4">
        <v>42986</v>
      </c>
      <c r="C3540">
        <v>7.2</v>
      </c>
      <c r="D3540" s="5">
        <v>6.6</v>
      </c>
      <c r="E3540" s="6">
        <f t="shared" si="56"/>
        <v>6.9</v>
      </c>
    </row>
    <row r="3541" spans="1:5" x14ac:dyDescent="0.25">
      <c r="A3541" s="4">
        <v>42987</v>
      </c>
      <c r="C3541">
        <v>1.2</v>
      </c>
      <c r="D3541" s="5">
        <v>1</v>
      </c>
      <c r="E3541" s="6">
        <f t="shared" si="56"/>
        <v>1.1000000000000001</v>
      </c>
    </row>
    <row r="3542" spans="1:5" x14ac:dyDescent="0.25">
      <c r="A3542" s="4">
        <v>42988</v>
      </c>
      <c r="C3542">
        <v>0.2</v>
      </c>
      <c r="D3542" s="5">
        <v>0</v>
      </c>
      <c r="E3542" s="6">
        <f t="shared" si="56"/>
        <v>0.1</v>
      </c>
    </row>
    <row r="3543" spans="1:5" x14ac:dyDescent="0.25">
      <c r="A3543" s="4">
        <v>42989</v>
      </c>
      <c r="C3543">
        <v>1.4</v>
      </c>
      <c r="D3543" s="5">
        <v>2.2000000000000002</v>
      </c>
      <c r="E3543" s="6">
        <f t="shared" si="56"/>
        <v>1.8</v>
      </c>
    </row>
    <row r="3544" spans="1:5" x14ac:dyDescent="0.25">
      <c r="A3544" s="4">
        <v>42990</v>
      </c>
      <c r="C3544">
        <v>3.2</v>
      </c>
      <c r="D3544" s="5">
        <v>6.4</v>
      </c>
      <c r="E3544" s="6">
        <f t="shared" si="56"/>
        <v>4.8000000000000007</v>
      </c>
    </row>
    <row r="3545" spans="1:5" x14ac:dyDescent="0.25">
      <c r="A3545" s="4">
        <v>42991</v>
      </c>
      <c r="C3545">
        <v>28.2</v>
      </c>
      <c r="D3545" s="5">
        <v>38</v>
      </c>
      <c r="E3545" s="6">
        <f t="shared" si="56"/>
        <v>33.1</v>
      </c>
    </row>
    <row r="3546" spans="1:5" x14ac:dyDescent="0.25">
      <c r="A3546" s="4">
        <v>42992</v>
      </c>
      <c r="C3546">
        <v>4</v>
      </c>
      <c r="D3546" s="5">
        <v>4.4000000000000004</v>
      </c>
      <c r="E3546" s="6">
        <f t="shared" si="56"/>
        <v>4.2</v>
      </c>
    </row>
    <row r="3547" spans="1:5" x14ac:dyDescent="0.25">
      <c r="A3547" s="4">
        <v>42993</v>
      </c>
      <c r="C3547">
        <v>0.4</v>
      </c>
      <c r="D3547" s="5">
        <v>0</v>
      </c>
      <c r="E3547" s="6">
        <f t="shared" si="56"/>
        <v>0.2</v>
      </c>
    </row>
    <row r="3548" spans="1:5" x14ac:dyDescent="0.25">
      <c r="A3548" s="4">
        <v>42994</v>
      </c>
      <c r="C3548">
        <v>3</v>
      </c>
      <c r="D3548" s="5">
        <v>3.8</v>
      </c>
      <c r="E3548" s="6">
        <f t="shared" si="56"/>
        <v>3.4</v>
      </c>
    </row>
    <row r="3549" spans="1:5" x14ac:dyDescent="0.25">
      <c r="A3549" s="4">
        <v>42995</v>
      </c>
      <c r="C3549">
        <v>1.8</v>
      </c>
      <c r="D3549" s="5">
        <v>0.4</v>
      </c>
      <c r="E3549" s="6">
        <f t="shared" si="56"/>
        <v>1.1000000000000001</v>
      </c>
    </row>
    <row r="3550" spans="1:5" x14ac:dyDescent="0.25">
      <c r="A3550" s="4">
        <v>42996</v>
      </c>
      <c r="C3550">
        <v>3.8</v>
      </c>
      <c r="D3550" s="5">
        <v>3.8</v>
      </c>
      <c r="E3550" s="6">
        <f t="shared" si="56"/>
        <v>3.8</v>
      </c>
    </row>
    <row r="3551" spans="1:5" x14ac:dyDescent="0.25">
      <c r="A3551" s="4">
        <v>42997</v>
      </c>
      <c r="C3551">
        <v>1.4</v>
      </c>
      <c r="D3551" s="5">
        <v>2.4</v>
      </c>
      <c r="E3551" s="6">
        <f t="shared" si="56"/>
        <v>1.9</v>
      </c>
    </row>
    <row r="3552" spans="1:5" x14ac:dyDescent="0.25">
      <c r="A3552" s="4">
        <v>42998</v>
      </c>
      <c r="C3552">
        <v>0</v>
      </c>
      <c r="D3552" s="5">
        <v>0</v>
      </c>
      <c r="E3552" s="6">
        <f t="shared" si="56"/>
        <v>0</v>
      </c>
    </row>
    <row r="3553" spans="1:5" x14ac:dyDescent="0.25">
      <c r="A3553" s="4">
        <v>42999</v>
      </c>
      <c r="C3553">
        <v>0.8</v>
      </c>
      <c r="D3553" s="5">
        <v>1</v>
      </c>
      <c r="E3553" s="6">
        <f t="shared" si="56"/>
        <v>0.9</v>
      </c>
    </row>
    <row r="3554" spans="1:5" x14ac:dyDescent="0.25">
      <c r="A3554" s="4">
        <v>43000</v>
      </c>
      <c r="C3554">
        <v>0.2</v>
      </c>
      <c r="D3554" s="5">
        <v>0.2</v>
      </c>
      <c r="E3554" s="6">
        <f t="shared" si="56"/>
        <v>0.2</v>
      </c>
    </row>
    <row r="3555" spans="1:5" x14ac:dyDescent="0.25">
      <c r="A3555" s="4">
        <v>43001</v>
      </c>
      <c r="C3555">
        <v>2.4</v>
      </c>
      <c r="D3555" s="5">
        <v>1.6</v>
      </c>
      <c r="E3555" s="6">
        <f t="shared" si="56"/>
        <v>2</v>
      </c>
    </row>
    <row r="3556" spans="1:5" x14ac:dyDescent="0.25">
      <c r="A3556" s="4">
        <v>43002</v>
      </c>
      <c r="C3556">
        <v>0</v>
      </c>
      <c r="D3556" s="5">
        <v>0</v>
      </c>
      <c r="E3556" s="6">
        <f t="shared" si="56"/>
        <v>0</v>
      </c>
    </row>
    <row r="3557" spans="1:5" x14ac:dyDescent="0.25">
      <c r="A3557" s="4">
        <v>43003</v>
      </c>
      <c r="C3557">
        <v>0.6</v>
      </c>
      <c r="D3557" s="5">
        <v>0.4</v>
      </c>
      <c r="E3557" s="6">
        <f t="shared" si="56"/>
        <v>0.5</v>
      </c>
    </row>
    <row r="3558" spans="1:5" x14ac:dyDescent="0.25">
      <c r="A3558" s="4">
        <v>43004</v>
      </c>
      <c r="C3558">
        <v>1</v>
      </c>
      <c r="D3558" s="5">
        <v>1.6</v>
      </c>
      <c r="E3558" s="6">
        <f t="shared" si="56"/>
        <v>1.3</v>
      </c>
    </row>
    <row r="3559" spans="1:5" x14ac:dyDescent="0.25">
      <c r="A3559" s="4">
        <v>43005</v>
      </c>
      <c r="C3559">
        <v>0</v>
      </c>
      <c r="D3559" s="5">
        <v>0</v>
      </c>
      <c r="E3559" s="6">
        <f t="shared" si="56"/>
        <v>0</v>
      </c>
    </row>
    <row r="3560" spans="1:5" x14ac:dyDescent="0.25">
      <c r="A3560" s="4">
        <v>43006</v>
      </c>
      <c r="C3560">
        <v>7.2</v>
      </c>
      <c r="D3560" s="5">
        <v>7.4</v>
      </c>
      <c r="E3560" s="6">
        <f t="shared" si="56"/>
        <v>7.3000000000000007</v>
      </c>
    </row>
    <row r="3561" spans="1:5" x14ac:dyDescent="0.25">
      <c r="A3561" s="4">
        <v>43007</v>
      </c>
      <c r="C3561">
        <v>1</v>
      </c>
      <c r="D3561" s="5">
        <v>0.4</v>
      </c>
      <c r="E3561" s="6">
        <f t="shared" si="56"/>
        <v>0.7</v>
      </c>
    </row>
    <row r="3562" spans="1:5" x14ac:dyDescent="0.25">
      <c r="A3562" s="4">
        <v>43008</v>
      </c>
      <c r="C3562">
        <v>2.2000000000000002</v>
      </c>
      <c r="D3562" s="5">
        <v>0.8</v>
      </c>
      <c r="E3562" s="6">
        <f t="shared" si="56"/>
        <v>1.5</v>
      </c>
    </row>
    <row r="3563" spans="1:5" x14ac:dyDescent="0.25">
      <c r="A3563" s="4">
        <v>43009</v>
      </c>
      <c r="C3563">
        <v>2.4</v>
      </c>
      <c r="D3563" s="5">
        <v>2.6</v>
      </c>
      <c r="E3563" s="6">
        <f t="shared" si="56"/>
        <v>2.5</v>
      </c>
    </row>
    <row r="3564" spans="1:5" x14ac:dyDescent="0.25">
      <c r="A3564" s="4">
        <v>43010</v>
      </c>
      <c r="C3564">
        <v>0.2</v>
      </c>
      <c r="D3564" s="5">
        <v>0.2</v>
      </c>
      <c r="E3564" s="6">
        <f t="shared" si="56"/>
        <v>0.2</v>
      </c>
    </row>
    <row r="3565" spans="1:5" x14ac:dyDescent="0.25">
      <c r="A3565" s="4">
        <v>43011</v>
      </c>
      <c r="C3565">
        <v>0</v>
      </c>
      <c r="D3565" s="5">
        <v>0</v>
      </c>
      <c r="E3565" s="6">
        <f t="shared" si="56"/>
        <v>0</v>
      </c>
    </row>
    <row r="3566" spans="1:5" x14ac:dyDescent="0.25">
      <c r="A3566" s="4">
        <v>43012</v>
      </c>
      <c r="C3566">
        <v>0</v>
      </c>
      <c r="D3566" s="5">
        <v>0</v>
      </c>
      <c r="E3566" s="6">
        <f t="shared" si="56"/>
        <v>0</v>
      </c>
    </row>
    <row r="3567" spans="1:5" x14ac:dyDescent="0.25">
      <c r="A3567" s="4">
        <v>43013</v>
      </c>
      <c r="C3567">
        <v>4.2</v>
      </c>
      <c r="D3567" s="5">
        <v>4.8</v>
      </c>
      <c r="E3567" s="6">
        <f t="shared" si="56"/>
        <v>4.5</v>
      </c>
    </row>
    <row r="3568" spans="1:5" x14ac:dyDescent="0.25">
      <c r="A3568" s="4">
        <v>43014</v>
      </c>
      <c r="C3568">
        <v>0.2</v>
      </c>
      <c r="D3568" s="5">
        <v>0</v>
      </c>
      <c r="E3568" s="6">
        <f t="shared" si="56"/>
        <v>0.1</v>
      </c>
    </row>
    <row r="3569" spans="1:5" x14ac:dyDescent="0.25">
      <c r="A3569" s="4">
        <v>43015</v>
      </c>
      <c r="C3569">
        <v>0.2</v>
      </c>
      <c r="D3569" s="5">
        <v>0.2</v>
      </c>
      <c r="E3569" s="6">
        <f t="shared" si="56"/>
        <v>0.2</v>
      </c>
    </row>
    <row r="3570" spans="1:5" x14ac:dyDescent="0.25">
      <c r="A3570" s="4">
        <v>43016</v>
      </c>
      <c r="C3570">
        <v>0</v>
      </c>
      <c r="D3570" s="5">
        <v>0</v>
      </c>
      <c r="E3570" s="6">
        <f t="shared" si="56"/>
        <v>0</v>
      </c>
    </row>
    <row r="3571" spans="1:5" x14ac:dyDescent="0.25">
      <c r="A3571" s="4">
        <v>43017</v>
      </c>
      <c r="C3571">
        <v>0</v>
      </c>
      <c r="D3571" s="5">
        <v>0</v>
      </c>
      <c r="E3571" s="6">
        <f t="shared" si="56"/>
        <v>0</v>
      </c>
    </row>
    <row r="3572" spans="1:5" x14ac:dyDescent="0.25">
      <c r="A3572" s="4">
        <v>43018</v>
      </c>
      <c r="C3572">
        <v>0.4</v>
      </c>
      <c r="D3572" s="5">
        <v>0</v>
      </c>
      <c r="E3572" s="6">
        <f t="shared" si="56"/>
        <v>0.2</v>
      </c>
    </row>
    <row r="3573" spans="1:5" x14ac:dyDescent="0.25">
      <c r="A3573" s="4">
        <v>43019</v>
      </c>
      <c r="C3573">
        <v>0.2</v>
      </c>
      <c r="D3573" s="5">
        <v>0</v>
      </c>
      <c r="E3573" s="6">
        <f t="shared" si="56"/>
        <v>0.1</v>
      </c>
    </row>
    <row r="3574" spans="1:5" x14ac:dyDescent="0.25">
      <c r="A3574" s="4">
        <v>43020</v>
      </c>
      <c r="C3574">
        <v>2.6</v>
      </c>
      <c r="D3574" s="5">
        <v>1.4</v>
      </c>
      <c r="E3574" s="6">
        <f t="shared" si="56"/>
        <v>2</v>
      </c>
    </row>
    <row r="3575" spans="1:5" x14ac:dyDescent="0.25">
      <c r="A3575" s="4">
        <v>43021</v>
      </c>
      <c r="C3575">
        <v>0</v>
      </c>
      <c r="D3575" s="5">
        <v>0</v>
      </c>
      <c r="E3575" s="6">
        <f t="shared" si="56"/>
        <v>0</v>
      </c>
    </row>
    <row r="3576" spans="1:5" x14ac:dyDescent="0.25">
      <c r="A3576" s="4">
        <v>43022</v>
      </c>
      <c r="C3576">
        <v>1.8</v>
      </c>
      <c r="D3576" s="5">
        <v>1.6</v>
      </c>
      <c r="E3576" s="6">
        <f t="shared" si="56"/>
        <v>1.7000000000000002</v>
      </c>
    </row>
    <row r="3577" spans="1:5" x14ac:dyDescent="0.25">
      <c r="A3577" s="4">
        <v>43023</v>
      </c>
      <c r="C3577">
        <v>0</v>
      </c>
      <c r="D3577" s="5">
        <v>0.2</v>
      </c>
      <c r="E3577" s="6">
        <f t="shared" si="56"/>
        <v>0.1</v>
      </c>
    </row>
    <row r="3578" spans="1:5" x14ac:dyDescent="0.25">
      <c r="A3578" s="4">
        <v>43024</v>
      </c>
      <c r="C3578">
        <v>0</v>
      </c>
      <c r="D3578" s="5">
        <v>0</v>
      </c>
      <c r="E3578" s="6">
        <f t="shared" si="56"/>
        <v>0</v>
      </c>
    </row>
    <row r="3579" spans="1:5" x14ac:dyDescent="0.25">
      <c r="A3579" s="4">
        <v>43025</v>
      </c>
      <c r="C3579">
        <v>0.4</v>
      </c>
      <c r="D3579" s="5">
        <v>0.6</v>
      </c>
      <c r="E3579" s="6">
        <f t="shared" si="56"/>
        <v>0.5</v>
      </c>
    </row>
    <row r="3580" spans="1:5" x14ac:dyDescent="0.25">
      <c r="A3580" s="4">
        <v>43026</v>
      </c>
      <c r="C3580">
        <v>4.8</v>
      </c>
      <c r="D3580" s="5">
        <v>1</v>
      </c>
      <c r="E3580" s="6">
        <f t="shared" si="56"/>
        <v>2.9</v>
      </c>
    </row>
    <row r="3581" spans="1:5" x14ac:dyDescent="0.25">
      <c r="A3581" s="4">
        <v>43027</v>
      </c>
      <c r="C3581">
        <v>3.4</v>
      </c>
      <c r="D3581" s="5">
        <v>2.2000000000000002</v>
      </c>
      <c r="E3581" s="6">
        <f t="shared" si="56"/>
        <v>2.8</v>
      </c>
    </row>
    <row r="3582" spans="1:5" x14ac:dyDescent="0.25">
      <c r="A3582" s="4">
        <v>43028</v>
      </c>
      <c r="C3582">
        <v>12</v>
      </c>
      <c r="D3582" s="5">
        <v>11.6</v>
      </c>
      <c r="E3582" s="6">
        <f t="shared" si="56"/>
        <v>11.8</v>
      </c>
    </row>
    <row r="3583" spans="1:5" x14ac:dyDescent="0.25">
      <c r="A3583" s="4">
        <v>43029</v>
      </c>
      <c r="C3583">
        <v>1.8</v>
      </c>
      <c r="D3583" s="5">
        <v>2.2000000000000002</v>
      </c>
      <c r="E3583" s="6">
        <f t="shared" si="56"/>
        <v>2</v>
      </c>
    </row>
    <row r="3584" spans="1:5" x14ac:dyDescent="0.25">
      <c r="A3584" s="4">
        <v>43030</v>
      </c>
      <c r="C3584">
        <v>2.4</v>
      </c>
      <c r="D3584" s="5">
        <v>2.8</v>
      </c>
      <c r="E3584" s="6">
        <f t="shared" si="56"/>
        <v>2.5999999999999996</v>
      </c>
    </row>
    <row r="3585" spans="1:5" x14ac:dyDescent="0.25">
      <c r="A3585" s="4">
        <v>43031</v>
      </c>
      <c r="C3585">
        <v>0</v>
      </c>
      <c r="D3585" s="5">
        <v>0</v>
      </c>
      <c r="E3585" s="6">
        <f t="shared" si="56"/>
        <v>0</v>
      </c>
    </row>
    <row r="3586" spans="1:5" x14ac:dyDescent="0.25">
      <c r="A3586" s="4">
        <v>43032</v>
      </c>
      <c r="C3586">
        <v>0.6</v>
      </c>
      <c r="D3586" s="5">
        <v>0.4</v>
      </c>
      <c r="E3586" s="6">
        <f t="shared" si="56"/>
        <v>0.5</v>
      </c>
    </row>
    <row r="3587" spans="1:5" x14ac:dyDescent="0.25">
      <c r="A3587" s="4">
        <v>43033</v>
      </c>
      <c r="C3587">
        <v>2.4</v>
      </c>
      <c r="D3587" s="5">
        <v>3.4</v>
      </c>
      <c r="E3587" s="6">
        <f t="shared" si="56"/>
        <v>2.9</v>
      </c>
    </row>
    <row r="3588" spans="1:5" x14ac:dyDescent="0.25">
      <c r="A3588" s="4">
        <v>43034</v>
      </c>
      <c r="C3588">
        <v>0.4</v>
      </c>
      <c r="D3588" s="5">
        <v>0.8</v>
      </c>
      <c r="E3588" s="6">
        <f t="shared" ref="E3588:E3651" si="57">AVERAGE(B3588,C3588,D3588)</f>
        <v>0.60000000000000009</v>
      </c>
    </row>
    <row r="3589" spans="1:5" x14ac:dyDescent="0.25">
      <c r="A3589" s="4">
        <v>43035</v>
      </c>
      <c r="C3589">
        <v>0</v>
      </c>
      <c r="D3589" s="5">
        <v>0</v>
      </c>
      <c r="E3589" s="6">
        <f t="shared" si="57"/>
        <v>0</v>
      </c>
    </row>
    <row r="3590" spans="1:5" x14ac:dyDescent="0.25">
      <c r="A3590" s="4">
        <v>43036</v>
      </c>
      <c r="C3590">
        <v>0.2</v>
      </c>
      <c r="D3590" s="5">
        <v>0</v>
      </c>
      <c r="E3590" s="6">
        <f t="shared" si="57"/>
        <v>0.1</v>
      </c>
    </row>
    <row r="3591" spans="1:5" x14ac:dyDescent="0.25">
      <c r="A3591" s="4">
        <v>43037</v>
      </c>
      <c r="C3591">
        <v>0</v>
      </c>
      <c r="D3591" s="5">
        <v>0</v>
      </c>
      <c r="E3591" s="6">
        <f t="shared" si="57"/>
        <v>0</v>
      </c>
    </row>
    <row r="3592" spans="1:5" x14ac:dyDescent="0.25">
      <c r="A3592" s="4">
        <v>43038</v>
      </c>
      <c r="C3592">
        <v>0</v>
      </c>
      <c r="D3592" s="5">
        <v>0.2</v>
      </c>
      <c r="E3592" s="6">
        <f t="shared" si="57"/>
        <v>0.1</v>
      </c>
    </row>
    <row r="3593" spans="1:5" x14ac:dyDescent="0.25">
      <c r="A3593" s="4">
        <v>43039</v>
      </c>
      <c r="C3593">
        <v>2.2000000000000002</v>
      </c>
      <c r="D3593" s="5">
        <v>3</v>
      </c>
      <c r="E3593" s="6">
        <f t="shared" si="57"/>
        <v>2.6</v>
      </c>
    </row>
    <row r="3594" spans="1:5" x14ac:dyDescent="0.25">
      <c r="A3594" s="4">
        <v>43040</v>
      </c>
      <c r="C3594">
        <v>0</v>
      </c>
      <c r="D3594" s="5">
        <v>0</v>
      </c>
      <c r="E3594" s="6">
        <f t="shared" si="57"/>
        <v>0</v>
      </c>
    </row>
    <row r="3595" spans="1:5" x14ac:dyDescent="0.25">
      <c r="A3595" s="4">
        <v>43041</v>
      </c>
      <c r="C3595">
        <v>0</v>
      </c>
      <c r="D3595" s="5">
        <v>0</v>
      </c>
      <c r="E3595" s="6">
        <f t="shared" si="57"/>
        <v>0</v>
      </c>
    </row>
    <row r="3596" spans="1:5" x14ac:dyDescent="0.25">
      <c r="A3596" s="4">
        <v>43042</v>
      </c>
      <c r="C3596">
        <v>0</v>
      </c>
      <c r="D3596" s="5">
        <v>0</v>
      </c>
      <c r="E3596" s="6">
        <f t="shared" si="57"/>
        <v>0</v>
      </c>
    </row>
    <row r="3597" spans="1:5" x14ac:dyDescent="0.25">
      <c r="A3597" s="4">
        <v>43043</v>
      </c>
      <c r="C3597">
        <v>0.6</v>
      </c>
      <c r="D3597" s="5">
        <v>0.8</v>
      </c>
      <c r="E3597" s="6">
        <f t="shared" si="57"/>
        <v>0.7</v>
      </c>
    </row>
    <row r="3598" spans="1:5" x14ac:dyDescent="0.25">
      <c r="A3598" s="4">
        <v>43044</v>
      </c>
      <c r="C3598">
        <v>0</v>
      </c>
      <c r="D3598" s="5">
        <v>0</v>
      </c>
      <c r="E3598" s="6">
        <f t="shared" si="57"/>
        <v>0</v>
      </c>
    </row>
    <row r="3599" spans="1:5" x14ac:dyDescent="0.25">
      <c r="A3599" s="4">
        <v>43045</v>
      </c>
      <c r="C3599">
        <v>0</v>
      </c>
      <c r="D3599" s="5">
        <v>0</v>
      </c>
      <c r="E3599" s="6">
        <f t="shared" si="57"/>
        <v>0</v>
      </c>
    </row>
    <row r="3600" spans="1:5" x14ac:dyDescent="0.25">
      <c r="A3600" s="4">
        <v>43046</v>
      </c>
      <c r="C3600">
        <v>0</v>
      </c>
      <c r="D3600" s="5">
        <v>0</v>
      </c>
      <c r="E3600" s="6">
        <f t="shared" si="57"/>
        <v>0</v>
      </c>
    </row>
    <row r="3601" spans="1:5" x14ac:dyDescent="0.25">
      <c r="A3601" s="4">
        <v>43047</v>
      </c>
      <c r="C3601">
        <v>0</v>
      </c>
      <c r="D3601" s="5">
        <v>0.2</v>
      </c>
      <c r="E3601" s="6">
        <f t="shared" si="57"/>
        <v>0.1</v>
      </c>
    </row>
    <row r="3602" spans="1:5" x14ac:dyDescent="0.25">
      <c r="A3602" s="4">
        <v>43048</v>
      </c>
      <c r="C3602">
        <v>0.8</v>
      </c>
      <c r="D3602" s="5">
        <v>0.6</v>
      </c>
      <c r="E3602" s="6">
        <f t="shared" si="57"/>
        <v>0.7</v>
      </c>
    </row>
    <row r="3603" spans="1:5" x14ac:dyDescent="0.25">
      <c r="A3603" s="4">
        <v>43049</v>
      </c>
      <c r="C3603">
        <v>0</v>
      </c>
      <c r="D3603" s="5">
        <v>0</v>
      </c>
      <c r="E3603" s="6">
        <f t="shared" si="57"/>
        <v>0</v>
      </c>
    </row>
    <row r="3604" spans="1:5" x14ac:dyDescent="0.25">
      <c r="A3604" s="4">
        <v>43050</v>
      </c>
      <c r="C3604">
        <v>0</v>
      </c>
      <c r="D3604" s="5">
        <v>0</v>
      </c>
      <c r="E3604" s="6">
        <f t="shared" si="57"/>
        <v>0</v>
      </c>
    </row>
    <row r="3605" spans="1:5" x14ac:dyDescent="0.25">
      <c r="A3605" s="4">
        <v>43051</v>
      </c>
      <c r="C3605">
        <v>0</v>
      </c>
      <c r="D3605" s="5">
        <v>0.2</v>
      </c>
      <c r="E3605" s="6">
        <f t="shared" si="57"/>
        <v>0.1</v>
      </c>
    </row>
    <row r="3606" spans="1:5" x14ac:dyDescent="0.25">
      <c r="A3606" s="4">
        <v>43052</v>
      </c>
      <c r="C3606">
        <v>0.2</v>
      </c>
      <c r="D3606" s="5">
        <v>0.2</v>
      </c>
      <c r="E3606" s="6">
        <f t="shared" si="57"/>
        <v>0.2</v>
      </c>
    </row>
    <row r="3607" spans="1:5" x14ac:dyDescent="0.25">
      <c r="A3607" s="4">
        <v>43053</v>
      </c>
      <c r="C3607">
        <v>0</v>
      </c>
      <c r="D3607" s="5">
        <v>0</v>
      </c>
      <c r="E3607" s="6">
        <f t="shared" si="57"/>
        <v>0</v>
      </c>
    </row>
    <row r="3608" spans="1:5" x14ac:dyDescent="0.25">
      <c r="A3608" s="4">
        <v>43054</v>
      </c>
      <c r="C3608">
        <v>0.2</v>
      </c>
      <c r="D3608" s="5">
        <v>0.2</v>
      </c>
      <c r="E3608" s="6">
        <f t="shared" si="57"/>
        <v>0.2</v>
      </c>
    </row>
    <row r="3609" spans="1:5" x14ac:dyDescent="0.25">
      <c r="A3609" s="4">
        <v>43055</v>
      </c>
      <c r="C3609">
        <v>0.2</v>
      </c>
      <c r="D3609" s="5">
        <v>0</v>
      </c>
      <c r="E3609" s="6">
        <f t="shared" si="57"/>
        <v>0.1</v>
      </c>
    </row>
    <row r="3610" spans="1:5" x14ac:dyDescent="0.25">
      <c r="A3610" s="4">
        <v>43056</v>
      </c>
      <c r="C3610">
        <v>0.2</v>
      </c>
      <c r="D3610" s="5">
        <v>0.2</v>
      </c>
      <c r="E3610" s="6">
        <f t="shared" si="57"/>
        <v>0.2</v>
      </c>
    </row>
    <row r="3611" spans="1:5" x14ac:dyDescent="0.25">
      <c r="A3611" s="4">
        <v>43057</v>
      </c>
      <c r="C3611">
        <v>0.4</v>
      </c>
      <c r="D3611" s="5">
        <v>0.2</v>
      </c>
      <c r="E3611" s="6">
        <f t="shared" si="57"/>
        <v>0.30000000000000004</v>
      </c>
    </row>
    <row r="3612" spans="1:5" x14ac:dyDescent="0.25">
      <c r="A3612" s="4">
        <v>43058</v>
      </c>
      <c r="C3612">
        <v>0</v>
      </c>
      <c r="D3612" s="5">
        <v>0</v>
      </c>
      <c r="E3612" s="6">
        <f t="shared" si="57"/>
        <v>0</v>
      </c>
    </row>
    <row r="3613" spans="1:5" x14ac:dyDescent="0.25">
      <c r="A3613" s="4">
        <v>43059</v>
      </c>
      <c r="C3613">
        <v>8.8000000000000007</v>
      </c>
      <c r="D3613" s="5">
        <v>8.1999999999999993</v>
      </c>
      <c r="E3613" s="6">
        <f t="shared" si="57"/>
        <v>8.5</v>
      </c>
    </row>
    <row r="3614" spans="1:5" x14ac:dyDescent="0.25">
      <c r="A3614" s="4">
        <v>43060</v>
      </c>
      <c r="C3614">
        <v>5</v>
      </c>
      <c r="D3614" s="5">
        <v>5</v>
      </c>
      <c r="E3614" s="6">
        <f t="shared" si="57"/>
        <v>5</v>
      </c>
    </row>
    <row r="3615" spans="1:5" x14ac:dyDescent="0.25">
      <c r="A3615" s="4">
        <v>43061</v>
      </c>
      <c r="C3615">
        <v>1.6</v>
      </c>
      <c r="D3615" s="5">
        <v>1.8</v>
      </c>
      <c r="E3615" s="6">
        <f t="shared" si="57"/>
        <v>1.7000000000000002</v>
      </c>
    </row>
    <row r="3616" spans="1:5" x14ac:dyDescent="0.25">
      <c r="A3616" s="4">
        <v>43062</v>
      </c>
      <c r="C3616">
        <v>17.600000000000001</v>
      </c>
      <c r="D3616" s="5">
        <v>21.8</v>
      </c>
      <c r="E3616" s="6">
        <f t="shared" si="57"/>
        <v>19.700000000000003</v>
      </c>
    </row>
    <row r="3617" spans="1:5" x14ac:dyDescent="0.25">
      <c r="A3617" s="4">
        <v>43063</v>
      </c>
      <c r="C3617">
        <v>2.2000000000000002</v>
      </c>
      <c r="D3617" s="5">
        <v>2.6</v>
      </c>
      <c r="E3617" s="6">
        <f t="shared" si="57"/>
        <v>2.4000000000000004</v>
      </c>
    </row>
    <row r="3618" spans="1:5" x14ac:dyDescent="0.25">
      <c r="A3618" s="4">
        <v>43064</v>
      </c>
      <c r="C3618">
        <v>0.2</v>
      </c>
      <c r="D3618" s="5">
        <v>0.2</v>
      </c>
      <c r="E3618" s="6">
        <f t="shared" si="57"/>
        <v>0.2</v>
      </c>
    </row>
    <row r="3619" spans="1:5" x14ac:dyDescent="0.25">
      <c r="A3619" s="4">
        <v>43065</v>
      </c>
      <c r="C3619">
        <v>0.4</v>
      </c>
      <c r="D3619" s="5">
        <v>0.2</v>
      </c>
      <c r="E3619" s="6">
        <f t="shared" si="57"/>
        <v>0.30000000000000004</v>
      </c>
    </row>
    <row r="3620" spans="1:5" x14ac:dyDescent="0.25">
      <c r="A3620" s="4">
        <v>43066</v>
      </c>
      <c r="C3620">
        <v>0.6</v>
      </c>
      <c r="D3620" s="5">
        <v>0.4</v>
      </c>
      <c r="E3620" s="6">
        <f t="shared" si="57"/>
        <v>0.5</v>
      </c>
    </row>
    <row r="3621" spans="1:5" x14ac:dyDescent="0.25">
      <c r="A3621" s="4">
        <v>43067</v>
      </c>
      <c r="C3621">
        <v>0</v>
      </c>
      <c r="D3621" s="5">
        <v>0</v>
      </c>
      <c r="E3621" s="6">
        <f t="shared" si="57"/>
        <v>0</v>
      </c>
    </row>
    <row r="3622" spans="1:5" x14ac:dyDescent="0.25">
      <c r="A3622" s="4">
        <v>43068</v>
      </c>
      <c r="C3622">
        <v>18.399999999999999</v>
      </c>
      <c r="D3622" s="5">
        <v>21.8</v>
      </c>
      <c r="E3622" s="6">
        <f t="shared" si="57"/>
        <v>20.100000000000001</v>
      </c>
    </row>
    <row r="3623" spans="1:5" x14ac:dyDescent="0.25">
      <c r="A3623" s="4">
        <v>43069</v>
      </c>
      <c r="B3623">
        <v>1</v>
      </c>
      <c r="C3623">
        <v>4</v>
      </c>
      <c r="D3623" s="5">
        <v>4.8</v>
      </c>
      <c r="E3623" s="6">
        <f t="shared" si="57"/>
        <v>3.2666666666666671</v>
      </c>
    </row>
    <row r="3624" spans="1:5" x14ac:dyDescent="0.25">
      <c r="A3624" s="4">
        <v>43070</v>
      </c>
      <c r="B3624">
        <v>10</v>
      </c>
      <c r="C3624">
        <v>10.8</v>
      </c>
      <c r="D3624" s="5">
        <v>12.2</v>
      </c>
      <c r="E3624" s="6">
        <f t="shared" si="57"/>
        <v>11</v>
      </c>
    </row>
    <row r="3625" spans="1:5" x14ac:dyDescent="0.25">
      <c r="A3625" s="4">
        <v>43071</v>
      </c>
      <c r="B3625">
        <v>1.2</v>
      </c>
      <c r="C3625">
        <v>0.6</v>
      </c>
      <c r="D3625" s="5">
        <v>0.4</v>
      </c>
      <c r="E3625" s="6">
        <f t="shared" si="57"/>
        <v>0.73333333333333328</v>
      </c>
    </row>
    <row r="3626" spans="1:5" x14ac:dyDescent="0.25">
      <c r="A3626" s="4">
        <v>43072</v>
      </c>
      <c r="B3626">
        <v>0</v>
      </c>
      <c r="C3626">
        <v>0.2</v>
      </c>
      <c r="D3626" s="5">
        <v>0</v>
      </c>
      <c r="E3626" s="6">
        <f t="shared" si="57"/>
        <v>6.6666666666666666E-2</v>
      </c>
    </row>
    <row r="3627" spans="1:5" x14ac:dyDescent="0.25">
      <c r="A3627" s="4">
        <v>43073</v>
      </c>
      <c r="B3627">
        <v>0</v>
      </c>
      <c r="C3627">
        <v>0.2</v>
      </c>
      <c r="D3627" s="5">
        <v>0</v>
      </c>
      <c r="E3627" s="6">
        <f t="shared" si="57"/>
        <v>6.6666666666666666E-2</v>
      </c>
    </row>
    <row r="3628" spans="1:5" x14ac:dyDescent="0.25">
      <c r="A3628" s="4">
        <v>43074</v>
      </c>
      <c r="B3628">
        <v>0</v>
      </c>
      <c r="C3628">
        <v>0.2</v>
      </c>
      <c r="D3628" s="5">
        <v>0.2</v>
      </c>
      <c r="E3628" s="6">
        <f t="shared" si="57"/>
        <v>0.13333333333333333</v>
      </c>
    </row>
    <row r="3629" spans="1:5" x14ac:dyDescent="0.25">
      <c r="A3629" s="4">
        <v>43075</v>
      </c>
      <c r="B3629">
        <v>0</v>
      </c>
      <c r="C3629">
        <v>0</v>
      </c>
      <c r="D3629" s="5">
        <v>0</v>
      </c>
      <c r="E3629" s="6">
        <f t="shared" si="57"/>
        <v>0</v>
      </c>
    </row>
    <row r="3630" spans="1:5" x14ac:dyDescent="0.25">
      <c r="A3630" s="4">
        <v>43076</v>
      </c>
      <c r="B3630">
        <v>1</v>
      </c>
      <c r="C3630">
        <v>0.6</v>
      </c>
      <c r="D3630" s="5">
        <v>1.2</v>
      </c>
      <c r="E3630" s="6">
        <f t="shared" si="57"/>
        <v>0.93333333333333324</v>
      </c>
    </row>
    <row r="3631" spans="1:5" x14ac:dyDescent="0.25">
      <c r="A3631" s="4">
        <v>43077</v>
      </c>
      <c r="B3631">
        <v>0</v>
      </c>
      <c r="C3631">
        <v>0</v>
      </c>
      <c r="D3631" s="5">
        <v>0</v>
      </c>
      <c r="E3631" s="6">
        <f t="shared" si="57"/>
        <v>0</v>
      </c>
    </row>
    <row r="3632" spans="1:5" x14ac:dyDescent="0.25">
      <c r="A3632" s="4">
        <v>43078</v>
      </c>
      <c r="B3632">
        <v>0</v>
      </c>
      <c r="C3632">
        <v>0</v>
      </c>
      <c r="D3632" s="5">
        <v>0</v>
      </c>
      <c r="E3632" s="6">
        <f t="shared" si="57"/>
        <v>0</v>
      </c>
    </row>
    <row r="3633" spans="1:5" x14ac:dyDescent="0.25">
      <c r="A3633" s="4">
        <v>43079</v>
      </c>
      <c r="B3633">
        <v>0</v>
      </c>
      <c r="C3633">
        <v>0</v>
      </c>
      <c r="D3633" s="5">
        <v>0</v>
      </c>
      <c r="E3633" s="6">
        <f t="shared" si="57"/>
        <v>0</v>
      </c>
    </row>
    <row r="3634" spans="1:5" x14ac:dyDescent="0.25">
      <c r="A3634" s="4">
        <v>43080</v>
      </c>
      <c r="B3634">
        <v>0</v>
      </c>
      <c r="C3634">
        <v>0</v>
      </c>
      <c r="D3634" s="5">
        <v>0</v>
      </c>
      <c r="E3634" s="6">
        <f t="shared" si="57"/>
        <v>0</v>
      </c>
    </row>
    <row r="3635" spans="1:5" x14ac:dyDescent="0.25">
      <c r="A3635" s="4">
        <v>43081</v>
      </c>
      <c r="B3635">
        <v>0.6</v>
      </c>
      <c r="C3635">
        <v>0</v>
      </c>
      <c r="D3635" s="5">
        <v>0.2</v>
      </c>
      <c r="E3635" s="6">
        <f t="shared" si="57"/>
        <v>0.26666666666666666</v>
      </c>
    </row>
    <row r="3636" spans="1:5" x14ac:dyDescent="0.25">
      <c r="A3636" s="4">
        <v>43082</v>
      </c>
      <c r="B3636">
        <v>1.2</v>
      </c>
      <c r="C3636">
        <v>1.6</v>
      </c>
      <c r="D3636" s="5">
        <v>0.8</v>
      </c>
      <c r="E3636" s="6">
        <f t="shared" si="57"/>
        <v>1.2</v>
      </c>
    </row>
    <row r="3637" spans="1:5" x14ac:dyDescent="0.25">
      <c r="A3637" s="4">
        <v>43083</v>
      </c>
      <c r="B3637">
        <v>1</v>
      </c>
      <c r="C3637">
        <v>1</v>
      </c>
      <c r="D3637" s="5">
        <v>1.8</v>
      </c>
      <c r="E3637" s="6">
        <f t="shared" si="57"/>
        <v>1.2666666666666666</v>
      </c>
    </row>
    <row r="3638" spans="1:5" x14ac:dyDescent="0.25">
      <c r="A3638" s="4">
        <v>43084</v>
      </c>
      <c r="B3638">
        <v>4</v>
      </c>
      <c r="C3638">
        <v>4.2</v>
      </c>
      <c r="D3638" s="5">
        <v>3.8</v>
      </c>
      <c r="E3638" s="6">
        <f t="shared" si="57"/>
        <v>4</v>
      </c>
    </row>
    <row r="3639" spans="1:5" x14ac:dyDescent="0.25">
      <c r="A3639" s="4">
        <v>43085</v>
      </c>
      <c r="B3639">
        <v>2</v>
      </c>
      <c r="C3639">
        <v>1.8</v>
      </c>
      <c r="D3639" s="5">
        <v>1.6</v>
      </c>
      <c r="E3639" s="6">
        <f t="shared" si="57"/>
        <v>1.8</v>
      </c>
    </row>
    <row r="3640" spans="1:5" x14ac:dyDescent="0.25">
      <c r="A3640" s="4">
        <v>43086</v>
      </c>
      <c r="B3640">
        <v>0</v>
      </c>
      <c r="C3640">
        <v>0</v>
      </c>
      <c r="D3640" s="5">
        <v>0</v>
      </c>
      <c r="E3640" s="6">
        <f t="shared" si="57"/>
        <v>0</v>
      </c>
    </row>
    <row r="3641" spans="1:5" x14ac:dyDescent="0.25">
      <c r="A3641" s="4">
        <v>43087</v>
      </c>
      <c r="B3641">
        <v>2.2000000000000002</v>
      </c>
      <c r="C3641">
        <v>1.4</v>
      </c>
      <c r="D3641" s="5">
        <v>2.6</v>
      </c>
      <c r="E3641" s="6">
        <f t="shared" si="57"/>
        <v>2.0666666666666669</v>
      </c>
    </row>
    <row r="3642" spans="1:5" x14ac:dyDescent="0.25">
      <c r="A3642" s="4">
        <v>43088</v>
      </c>
      <c r="B3642">
        <v>0</v>
      </c>
      <c r="C3642">
        <v>0.2</v>
      </c>
      <c r="D3642" s="5">
        <v>0</v>
      </c>
      <c r="E3642" s="6">
        <f t="shared" si="57"/>
        <v>6.6666666666666666E-2</v>
      </c>
    </row>
    <row r="3643" spans="1:5" x14ac:dyDescent="0.25">
      <c r="A3643" s="4">
        <v>43089</v>
      </c>
      <c r="B3643">
        <v>0</v>
      </c>
      <c r="C3643">
        <v>0.2</v>
      </c>
      <c r="D3643" s="5">
        <v>0.4</v>
      </c>
      <c r="E3643" s="6">
        <f t="shared" si="57"/>
        <v>0.20000000000000004</v>
      </c>
    </row>
    <row r="3644" spans="1:5" x14ac:dyDescent="0.25">
      <c r="A3644" s="4">
        <v>43090</v>
      </c>
      <c r="B3644">
        <v>0.2</v>
      </c>
      <c r="C3644">
        <v>0.2</v>
      </c>
      <c r="D3644" s="5">
        <v>0</v>
      </c>
      <c r="E3644" s="6">
        <f t="shared" si="57"/>
        <v>0.13333333333333333</v>
      </c>
    </row>
    <row r="3645" spans="1:5" x14ac:dyDescent="0.25">
      <c r="A3645" s="4">
        <v>43091</v>
      </c>
      <c r="B3645">
        <v>0</v>
      </c>
      <c r="C3645">
        <v>0</v>
      </c>
      <c r="D3645" s="5">
        <v>0</v>
      </c>
      <c r="E3645" s="6">
        <f t="shared" si="57"/>
        <v>0</v>
      </c>
    </row>
    <row r="3646" spans="1:5" x14ac:dyDescent="0.25">
      <c r="A3646" s="4">
        <v>43092</v>
      </c>
      <c r="B3646">
        <v>0</v>
      </c>
      <c r="C3646">
        <v>0</v>
      </c>
      <c r="D3646" s="5">
        <v>0</v>
      </c>
      <c r="E3646" s="6">
        <f t="shared" si="57"/>
        <v>0</v>
      </c>
    </row>
    <row r="3647" spans="1:5" x14ac:dyDescent="0.25">
      <c r="A3647" s="4">
        <v>43093</v>
      </c>
      <c r="B3647">
        <v>0.2</v>
      </c>
      <c r="C3647">
        <v>0</v>
      </c>
      <c r="D3647" s="5">
        <v>0</v>
      </c>
      <c r="E3647" s="6">
        <f t="shared" si="57"/>
        <v>6.6666666666666666E-2</v>
      </c>
    </row>
    <row r="3648" spans="1:5" x14ac:dyDescent="0.25">
      <c r="A3648" s="4">
        <v>43094</v>
      </c>
      <c r="B3648">
        <v>1.6</v>
      </c>
      <c r="C3648">
        <v>1.2</v>
      </c>
      <c r="D3648" s="5">
        <v>1</v>
      </c>
      <c r="E3648" s="6">
        <f t="shared" si="57"/>
        <v>1.2666666666666666</v>
      </c>
    </row>
    <row r="3649" spans="1:5" x14ac:dyDescent="0.25">
      <c r="A3649" s="4">
        <v>43095</v>
      </c>
      <c r="B3649">
        <v>10.199999999999999</v>
      </c>
      <c r="C3649">
        <v>10.199999999999999</v>
      </c>
      <c r="D3649" s="5">
        <v>9.8000000000000007</v>
      </c>
      <c r="E3649" s="6">
        <f t="shared" si="57"/>
        <v>10.066666666666666</v>
      </c>
    </row>
    <row r="3650" spans="1:5" x14ac:dyDescent="0.25">
      <c r="A3650" s="4">
        <v>43096</v>
      </c>
      <c r="B3650">
        <v>0.2</v>
      </c>
      <c r="C3650">
        <v>0</v>
      </c>
      <c r="D3650" s="5">
        <v>0.8</v>
      </c>
      <c r="E3650" s="6">
        <f t="shared" si="57"/>
        <v>0.33333333333333331</v>
      </c>
    </row>
    <row r="3651" spans="1:5" x14ac:dyDescent="0.25">
      <c r="A3651" s="4">
        <v>43097</v>
      </c>
      <c r="B3651">
        <v>0</v>
      </c>
      <c r="C3651">
        <v>0.8</v>
      </c>
      <c r="D3651" s="5">
        <v>0</v>
      </c>
      <c r="E3651" s="6">
        <f t="shared" si="57"/>
        <v>0.26666666666666666</v>
      </c>
    </row>
    <row r="3652" spans="1:5" x14ac:dyDescent="0.25">
      <c r="A3652" s="4">
        <v>43098</v>
      </c>
      <c r="B3652">
        <v>0.2</v>
      </c>
      <c r="C3652">
        <v>0</v>
      </c>
      <c r="D3652" s="5">
        <v>0</v>
      </c>
      <c r="E3652" s="6">
        <f t="shared" ref="E3652:E3715" si="58">AVERAGE(B3652,C3652,D3652)</f>
        <v>6.6666666666666666E-2</v>
      </c>
    </row>
    <row r="3653" spans="1:5" x14ac:dyDescent="0.25">
      <c r="A3653" s="4">
        <v>43099</v>
      </c>
      <c r="B3653">
        <v>5.2</v>
      </c>
      <c r="C3653">
        <v>5.8</v>
      </c>
      <c r="D3653" s="5">
        <v>4.4000000000000004</v>
      </c>
      <c r="E3653" s="6">
        <f t="shared" si="58"/>
        <v>5.1333333333333337</v>
      </c>
    </row>
    <row r="3654" spans="1:5" x14ac:dyDescent="0.25">
      <c r="A3654" s="4">
        <v>43100</v>
      </c>
      <c r="B3654">
        <v>0.8</v>
      </c>
      <c r="C3654">
        <v>1.4</v>
      </c>
      <c r="D3654" s="5">
        <v>1.2</v>
      </c>
      <c r="E3654" s="6">
        <f t="shared" si="58"/>
        <v>1.1333333333333335</v>
      </c>
    </row>
    <row r="3655" spans="1:5" x14ac:dyDescent="0.25">
      <c r="A3655" s="4">
        <v>43101</v>
      </c>
      <c r="B3655">
        <v>0.6</v>
      </c>
      <c r="C3655">
        <v>0.6</v>
      </c>
      <c r="D3655" s="5">
        <v>0.2</v>
      </c>
      <c r="E3655" s="6">
        <f t="shared" si="58"/>
        <v>0.46666666666666662</v>
      </c>
    </row>
    <row r="3656" spans="1:5" x14ac:dyDescent="0.25">
      <c r="A3656" s="4">
        <v>43102</v>
      </c>
      <c r="B3656">
        <v>0.2</v>
      </c>
      <c r="C3656">
        <v>0.2</v>
      </c>
      <c r="D3656" s="5">
        <v>0</v>
      </c>
      <c r="E3656" s="6">
        <f t="shared" si="58"/>
        <v>0.13333333333333333</v>
      </c>
    </row>
    <row r="3657" spans="1:5" x14ac:dyDescent="0.25">
      <c r="A3657" s="4">
        <v>43103</v>
      </c>
      <c r="B3657">
        <v>4.2</v>
      </c>
      <c r="C3657">
        <v>4</v>
      </c>
      <c r="D3657" s="5">
        <v>4.8</v>
      </c>
      <c r="E3657" s="6">
        <f t="shared" si="58"/>
        <v>4.333333333333333</v>
      </c>
    </row>
    <row r="3658" spans="1:5" x14ac:dyDescent="0.25">
      <c r="A3658" s="4">
        <v>43104</v>
      </c>
      <c r="B3658">
        <v>0.6</v>
      </c>
      <c r="C3658">
        <v>0.2</v>
      </c>
      <c r="D3658" s="5">
        <v>0</v>
      </c>
      <c r="E3658" s="6">
        <f t="shared" si="58"/>
        <v>0.26666666666666666</v>
      </c>
    </row>
    <row r="3659" spans="1:5" x14ac:dyDescent="0.25">
      <c r="A3659" s="4">
        <v>43105</v>
      </c>
      <c r="B3659">
        <v>9.8000000000000007</v>
      </c>
      <c r="C3659">
        <v>10.6</v>
      </c>
      <c r="D3659" s="5">
        <v>8.8000000000000007</v>
      </c>
      <c r="E3659" s="6">
        <f t="shared" si="58"/>
        <v>9.7333333333333325</v>
      </c>
    </row>
    <row r="3660" spans="1:5" x14ac:dyDescent="0.25">
      <c r="A3660" s="4">
        <v>43106</v>
      </c>
      <c r="B3660">
        <v>8.1999999999999993</v>
      </c>
      <c r="C3660">
        <v>8.6</v>
      </c>
      <c r="D3660" s="5">
        <v>4.4000000000000004</v>
      </c>
      <c r="E3660" s="6">
        <f t="shared" si="58"/>
        <v>7.0666666666666655</v>
      </c>
    </row>
    <row r="3661" spans="1:5" x14ac:dyDescent="0.25">
      <c r="A3661" s="4">
        <v>43107</v>
      </c>
      <c r="B3661">
        <v>0</v>
      </c>
      <c r="C3661">
        <v>0.2</v>
      </c>
      <c r="D3661" s="5">
        <v>0.2</v>
      </c>
      <c r="E3661" s="6">
        <f t="shared" si="58"/>
        <v>0.13333333333333333</v>
      </c>
    </row>
    <row r="3662" spans="1:5" x14ac:dyDescent="0.25">
      <c r="A3662" s="4">
        <v>43108</v>
      </c>
      <c r="B3662">
        <v>0</v>
      </c>
      <c r="C3662">
        <v>0.2</v>
      </c>
      <c r="D3662" s="5">
        <v>0</v>
      </c>
      <c r="E3662" s="6">
        <f t="shared" si="58"/>
        <v>6.6666666666666666E-2</v>
      </c>
    </row>
    <row r="3663" spans="1:5" x14ac:dyDescent="0.25">
      <c r="A3663" s="4">
        <v>43109</v>
      </c>
      <c r="B3663">
        <v>0.2</v>
      </c>
      <c r="C3663">
        <v>0</v>
      </c>
      <c r="D3663" s="5">
        <v>0.2</v>
      </c>
      <c r="E3663" s="6">
        <f t="shared" si="58"/>
        <v>0.13333333333333333</v>
      </c>
    </row>
    <row r="3664" spans="1:5" x14ac:dyDescent="0.25">
      <c r="A3664" s="4">
        <v>43110</v>
      </c>
      <c r="B3664">
        <v>0</v>
      </c>
      <c r="C3664">
        <v>0.2</v>
      </c>
      <c r="D3664" s="5">
        <v>0</v>
      </c>
      <c r="E3664" s="6">
        <f t="shared" si="58"/>
        <v>6.6666666666666666E-2</v>
      </c>
    </row>
    <row r="3665" spans="1:5" x14ac:dyDescent="0.25">
      <c r="A3665" s="4">
        <v>43111</v>
      </c>
      <c r="B3665">
        <v>0.6</v>
      </c>
      <c r="C3665">
        <v>0.6</v>
      </c>
      <c r="D3665" s="5">
        <v>0.6</v>
      </c>
      <c r="E3665" s="6">
        <f t="shared" si="58"/>
        <v>0.6</v>
      </c>
    </row>
    <row r="3666" spans="1:5" x14ac:dyDescent="0.25">
      <c r="A3666" s="4">
        <v>43112</v>
      </c>
      <c r="B3666">
        <v>0.2</v>
      </c>
      <c r="C3666">
        <v>0.4</v>
      </c>
      <c r="D3666" s="5">
        <v>1</v>
      </c>
      <c r="E3666" s="6">
        <f t="shared" si="58"/>
        <v>0.53333333333333333</v>
      </c>
    </row>
    <row r="3667" spans="1:5" x14ac:dyDescent="0.25">
      <c r="A3667" s="4">
        <v>43113</v>
      </c>
      <c r="B3667">
        <v>0</v>
      </c>
      <c r="C3667">
        <v>0</v>
      </c>
      <c r="D3667" s="5">
        <v>0</v>
      </c>
      <c r="E3667" s="6">
        <f t="shared" si="58"/>
        <v>0</v>
      </c>
    </row>
    <row r="3668" spans="1:5" x14ac:dyDescent="0.25">
      <c r="A3668" s="4">
        <v>43114</v>
      </c>
      <c r="B3668">
        <v>0</v>
      </c>
      <c r="C3668">
        <v>0</v>
      </c>
      <c r="D3668" s="5">
        <v>0</v>
      </c>
      <c r="E3668" s="6">
        <f t="shared" si="58"/>
        <v>0</v>
      </c>
    </row>
    <row r="3669" spans="1:5" x14ac:dyDescent="0.25">
      <c r="A3669" s="4">
        <v>43115</v>
      </c>
      <c r="B3669">
        <v>1.4</v>
      </c>
      <c r="C3669">
        <v>0.8</v>
      </c>
      <c r="D3669" s="5">
        <v>0.8</v>
      </c>
      <c r="E3669" s="6">
        <f t="shared" si="58"/>
        <v>1</v>
      </c>
    </row>
    <row r="3670" spans="1:5" x14ac:dyDescent="0.25">
      <c r="A3670" s="4">
        <v>43116</v>
      </c>
      <c r="B3670">
        <v>2.8</v>
      </c>
      <c r="C3670">
        <v>3.6</v>
      </c>
      <c r="D3670" s="5">
        <v>2.4</v>
      </c>
      <c r="E3670" s="6">
        <f t="shared" si="58"/>
        <v>2.9333333333333336</v>
      </c>
    </row>
    <row r="3671" spans="1:5" x14ac:dyDescent="0.25">
      <c r="A3671" s="4">
        <v>43117</v>
      </c>
      <c r="B3671">
        <v>1.2</v>
      </c>
      <c r="C3671">
        <v>1.6</v>
      </c>
      <c r="D3671" s="5">
        <v>1</v>
      </c>
      <c r="E3671" s="6">
        <f t="shared" si="58"/>
        <v>1.2666666666666666</v>
      </c>
    </row>
    <row r="3672" spans="1:5" x14ac:dyDescent="0.25">
      <c r="A3672" s="4">
        <v>43118</v>
      </c>
      <c r="B3672">
        <v>8.1999999999999993</v>
      </c>
      <c r="C3672">
        <v>10.6</v>
      </c>
      <c r="D3672" s="5">
        <v>10</v>
      </c>
      <c r="E3672" s="6">
        <f t="shared" si="58"/>
        <v>9.6</v>
      </c>
    </row>
    <row r="3673" spans="1:5" x14ac:dyDescent="0.25">
      <c r="A3673" s="4">
        <v>43119</v>
      </c>
      <c r="B3673">
        <v>0</v>
      </c>
      <c r="C3673">
        <v>0.4</v>
      </c>
      <c r="D3673" s="5">
        <v>0</v>
      </c>
      <c r="E3673" s="6">
        <f t="shared" si="58"/>
        <v>0.13333333333333333</v>
      </c>
    </row>
    <row r="3674" spans="1:5" x14ac:dyDescent="0.25">
      <c r="A3674" s="4">
        <v>43120</v>
      </c>
      <c r="B3674">
        <v>1.4</v>
      </c>
      <c r="C3674">
        <v>1.2</v>
      </c>
      <c r="D3674" s="5">
        <v>0.6</v>
      </c>
      <c r="E3674" s="6">
        <f t="shared" si="58"/>
        <v>1.0666666666666667</v>
      </c>
    </row>
    <row r="3675" spans="1:5" x14ac:dyDescent="0.25">
      <c r="A3675" s="4">
        <v>43121</v>
      </c>
      <c r="B3675">
        <v>0.2</v>
      </c>
      <c r="C3675">
        <v>0</v>
      </c>
      <c r="D3675" s="5">
        <v>0</v>
      </c>
      <c r="E3675" s="6">
        <f t="shared" si="58"/>
        <v>6.6666666666666666E-2</v>
      </c>
    </row>
    <row r="3676" spans="1:5" x14ac:dyDescent="0.25">
      <c r="A3676" s="4">
        <v>43122</v>
      </c>
      <c r="B3676">
        <v>3.8</v>
      </c>
      <c r="C3676">
        <v>3.4</v>
      </c>
      <c r="D3676" s="5">
        <v>4.8</v>
      </c>
      <c r="E3676" s="6">
        <f t="shared" si="58"/>
        <v>4</v>
      </c>
    </row>
    <row r="3677" spans="1:5" x14ac:dyDescent="0.25">
      <c r="A3677" s="4">
        <v>43123</v>
      </c>
      <c r="B3677">
        <v>0.4</v>
      </c>
      <c r="C3677">
        <v>0.4</v>
      </c>
      <c r="D3677" s="5">
        <v>0.4</v>
      </c>
      <c r="E3677" s="6">
        <f t="shared" si="58"/>
        <v>0.40000000000000008</v>
      </c>
    </row>
    <row r="3678" spans="1:5" x14ac:dyDescent="0.25">
      <c r="A3678" s="4">
        <v>43124</v>
      </c>
      <c r="B3678">
        <v>4.5999999999999996</v>
      </c>
      <c r="C3678">
        <v>4.5999999999999996</v>
      </c>
      <c r="D3678" s="5">
        <v>3.8</v>
      </c>
      <c r="E3678" s="6">
        <f t="shared" si="58"/>
        <v>4.333333333333333</v>
      </c>
    </row>
    <row r="3679" spans="1:5" x14ac:dyDescent="0.25">
      <c r="A3679" s="4">
        <v>43125</v>
      </c>
      <c r="B3679">
        <v>0.2</v>
      </c>
      <c r="C3679">
        <v>0.2</v>
      </c>
      <c r="D3679" s="5">
        <v>0</v>
      </c>
      <c r="E3679" s="6">
        <f t="shared" si="58"/>
        <v>0.13333333333333333</v>
      </c>
    </row>
    <row r="3680" spans="1:5" x14ac:dyDescent="0.25">
      <c r="A3680" s="4">
        <v>43126</v>
      </c>
      <c r="B3680">
        <v>0.4</v>
      </c>
      <c r="C3680">
        <v>0.2</v>
      </c>
      <c r="D3680" s="5">
        <v>0</v>
      </c>
      <c r="E3680" s="6">
        <f t="shared" si="58"/>
        <v>0.20000000000000004</v>
      </c>
    </row>
    <row r="3681" spans="1:5" x14ac:dyDescent="0.25">
      <c r="A3681" s="4">
        <v>43127</v>
      </c>
      <c r="B3681">
        <v>0.2</v>
      </c>
      <c r="C3681">
        <v>0</v>
      </c>
      <c r="D3681" s="5">
        <v>0</v>
      </c>
      <c r="E3681" s="6">
        <f t="shared" si="58"/>
        <v>6.6666666666666666E-2</v>
      </c>
    </row>
    <row r="3682" spans="1:5" x14ac:dyDescent="0.25">
      <c r="A3682" s="4">
        <v>43128</v>
      </c>
      <c r="B3682">
        <v>1.4</v>
      </c>
      <c r="C3682">
        <v>1.8</v>
      </c>
      <c r="D3682" s="5">
        <v>1.4</v>
      </c>
      <c r="E3682" s="6">
        <f t="shared" si="58"/>
        <v>1.5333333333333332</v>
      </c>
    </row>
    <row r="3683" spans="1:5" x14ac:dyDescent="0.25">
      <c r="A3683" s="4">
        <v>43129</v>
      </c>
      <c r="B3683">
        <v>0.2</v>
      </c>
      <c r="C3683">
        <v>0.6</v>
      </c>
      <c r="D3683" s="5">
        <v>0.8</v>
      </c>
      <c r="E3683" s="6">
        <f t="shared" si="58"/>
        <v>0.53333333333333333</v>
      </c>
    </row>
    <row r="3684" spans="1:5" x14ac:dyDescent="0.25">
      <c r="A3684" s="4">
        <v>43130</v>
      </c>
      <c r="B3684">
        <v>0</v>
      </c>
      <c r="C3684">
        <v>0</v>
      </c>
      <c r="D3684" s="5">
        <v>0</v>
      </c>
      <c r="E3684" s="6">
        <f t="shared" si="58"/>
        <v>0</v>
      </c>
    </row>
    <row r="3685" spans="1:5" x14ac:dyDescent="0.25">
      <c r="A3685" s="4">
        <v>43131</v>
      </c>
      <c r="B3685">
        <v>0.6</v>
      </c>
      <c r="C3685">
        <v>1.2</v>
      </c>
      <c r="D3685" s="5">
        <v>0.8</v>
      </c>
      <c r="E3685" s="6">
        <f t="shared" si="58"/>
        <v>0.86666666666666659</v>
      </c>
    </row>
    <row r="3686" spans="1:5" x14ac:dyDescent="0.25">
      <c r="A3686" s="4">
        <v>43132</v>
      </c>
      <c r="B3686">
        <v>0</v>
      </c>
      <c r="C3686">
        <v>0</v>
      </c>
      <c r="D3686" s="5">
        <v>0</v>
      </c>
      <c r="E3686" s="6">
        <f t="shared" si="58"/>
        <v>0</v>
      </c>
    </row>
    <row r="3687" spans="1:5" x14ac:dyDescent="0.25">
      <c r="A3687" s="4">
        <v>43133</v>
      </c>
      <c r="B3687">
        <v>0</v>
      </c>
      <c r="C3687">
        <v>0</v>
      </c>
      <c r="D3687" s="5">
        <v>0.2</v>
      </c>
      <c r="E3687" s="6">
        <f t="shared" si="58"/>
        <v>6.6666666666666666E-2</v>
      </c>
    </row>
    <row r="3688" spans="1:5" x14ac:dyDescent="0.25">
      <c r="A3688" s="4">
        <v>43134</v>
      </c>
      <c r="B3688">
        <v>0.4</v>
      </c>
      <c r="C3688">
        <v>0.8</v>
      </c>
      <c r="D3688" s="5">
        <v>0.2</v>
      </c>
      <c r="E3688" s="6">
        <f t="shared" si="58"/>
        <v>0.46666666666666673</v>
      </c>
    </row>
    <row r="3689" spans="1:5" x14ac:dyDescent="0.25">
      <c r="A3689" s="4">
        <v>43135</v>
      </c>
      <c r="B3689">
        <v>4.8</v>
      </c>
      <c r="C3689">
        <v>6</v>
      </c>
      <c r="D3689" s="5">
        <v>5.2</v>
      </c>
      <c r="E3689" s="6">
        <f t="shared" si="58"/>
        <v>5.333333333333333</v>
      </c>
    </row>
    <row r="3690" spans="1:5" x14ac:dyDescent="0.25">
      <c r="A3690" s="4">
        <v>43136</v>
      </c>
      <c r="B3690">
        <v>0.2</v>
      </c>
      <c r="C3690">
        <v>1</v>
      </c>
      <c r="D3690" s="5">
        <v>0.2</v>
      </c>
      <c r="E3690" s="6">
        <f t="shared" si="58"/>
        <v>0.46666666666666662</v>
      </c>
    </row>
    <row r="3691" spans="1:5" x14ac:dyDescent="0.25">
      <c r="A3691" s="4">
        <v>43137</v>
      </c>
      <c r="B3691">
        <v>0.4</v>
      </c>
      <c r="C3691">
        <v>0.4</v>
      </c>
      <c r="D3691" s="5">
        <v>0.6</v>
      </c>
      <c r="E3691" s="6">
        <f t="shared" si="58"/>
        <v>0.46666666666666662</v>
      </c>
    </row>
    <row r="3692" spans="1:5" x14ac:dyDescent="0.25">
      <c r="A3692" s="4">
        <v>43138</v>
      </c>
      <c r="B3692">
        <v>2.6</v>
      </c>
      <c r="C3692">
        <v>2.2000000000000002</v>
      </c>
      <c r="D3692" s="5">
        <v>2.6</v>
      </c>
      <c r="E3692" s="6">
        <f t="shared" si="58"/>
        <v>2.4666666666666668</v>
      </c>
    </row>
    <row r="3693" spans="1:5" x14ac:dyDescent="0.25">
      <c r="A3693" s="4">
        <v>43139</v>
      </c>
      <c r="B3693">
        <v>0</v>
      </c>
      <c r="C3693">
        <v>0</v>
      </c>
      <c r="D3693" s="5">
        <v>0</v>
      </c>
      <c r="E3693" s="6">
        <f t="shared" si="58"/>
        <v>0</v>
      </c>
    </row>
    <row r="3694" spans="1:5" x14ac:dyDescent="0.25">
      <c r="A3694" s="4">
        <v>43140</v>
      </c>
      <c r="B3694">
        <v>3.6</v>
      </c>
      <c r="C3694">
        <v>4</v>
      </c>
      <c r="D3694" s="5">
        <v>3.2</v>
      </c>
      <c r="E3694" s="6">
        <f t="shared" si="58"/>
        <v>3.6</v>
      </c>
    </row>
    <row r="3695" spans="1:5" x14ac:dyDescent="0.25">
      <c r="A3695" s="4">
        <v>43141</v>
      </c>
      <c r="B3695">
        <v>1.2</v>
      </c>
      <c r="C3695">
        <v>1.2</v>
      </c>
      <c r="D3695" s="5">
        <v>1.2</v>
      </c>
      <c r="E3695" s="6">
        <f t="shared" si="58"/>
        <v>1.2</v>
      </c>
    </row>
    <row r="3696" spans="1:5" x14ac:dyDescent="0.25">
      <c r="A3696" s="4">
        <v>43142</v>
      </c>
      <c r="B3696">
        <v>10.4</v>
      </c>
      <c r="C3696">
        <v>10.199999999999999</v>
      </c>
      <c r="D3696" s="5">
        <v>9.6</v>
      </c>
      <c r="E3696" s="6">
        <f t="shared" si="58"/>
        <v>10.066666666666668</v>
      </c>
    </row>
    <row r="3697" spans="1:5" x14ac:dyDescent="0.25">
      <c r="A3697" s="4">
        <v>43143</v>
      </c>
      <c r="B3697">
        <v>0.2</v>
      </c>
      <c r="C3697">
        <v>0</v>
      </c>
      <c r="D3697" s="5">
        <v>0</v>
      </c>
      <c r="E3697" s="6">
        <f t="shared" si="58"/>
        <v>6.6666666666666666E-2</v>
      </c>
    </row>
    <row r="3698" spans="1:5" x14ac:dyDescent="0.25">
      <c r="A3698" s="4">
        <v>43144</v>
      </c>
      <c r="B3698">
        <v>0.2</v>
      </c>
      <c r="C3698">
        <v>0.6</v>
      </c>
      <c r="D3698" s="5">
        <v>0.4</v>
      </c>
      <c r="E3698" s="6">
        <f t="shared" si="58"/>
        <v>0.40000000000000008</v>
      </c>
    </row>
    <row r="3699" spans="1:5" x14ac:dyDescent="0.25">
      <c r="A3699" s="4">
        <v>43145</v>
      </c>
      <c r="B3699">
        <v>1.6</v>
      </c>
      <c r="C3699">
        <v>2</v>
      </c>
      <c r="D3699" s="5">
        <v>2.2000000000000002</v>
      </c>
      <c r="E3699" s="6">
        <f t="shared" si="58"/>
        <v>1.9333333333333336</v>
      </c>
    </row>
    <row r="3700" spans="1:5" x14ac:dyDescent="0.25">
      <c r="A3700" s="4">
        <v>43146</v>
      </c>
      <c r="B3700">
        <v>0.2</v>
      </c>
      <c r="C3700">
        <v>0.6</v>
      </c>
      <c r="D3700" s="5">
        <v>1</v>
      </c>
      <c r="E3700" s="6">
        <f t="shared" si="58"/>
        <v>0.6</v>
      </c>
    </row>
    <row r="3701" spans="1:5" x14ac:dyDescent="0.25">
      <c r="A3701" s="4">
        <v>43147</v>
      </c>
      <c r="B3701">
        <v>0.6</v>
      </c>
      <c r="C3701">
        <v>0</v>
      </c>
      <c r="D3701" s="5">
        <v>0</v>
      </c>
      <c r="E3701" s="6">
        <f t="shared" si="58"/>
        <v>0.19999999999999998</v>
      </c>
    </row>
    <row r="3702" spans="1:5" x14ac:dyDescent="0.25">
      <c r="A3702" s="4">
        <v>43148</v>
      </c>
      <c r="B3702">
        <v>0.6</v>
      </c>
      <c r="C3702">
        <v>0.2</v>
      </c>
      <c r="D3702" s="5">
        <v>0</v>
      </c>
      <c r="E3702" s="6">
        <f t="shared" si="58"/>
        <v>0.26666666666666666</v>
      </c>
    </row>
    <row r="3703" spans="1:5" x14ac:dyDescent="0.25">
      <c r="A3703" s="4">
        <v>43149</v>
      </c>
      <c r="B3703">
        <v>0.2</v>
      </c>
      <c r="C3703">
        <v>0</v>
      </c>
      <c r="D3703" s="5">
        <v>0</v>
      </c>
      <c r="E3703" s="6">
        <f t="shared" si="58"/>
        <v>6.6666666666666666E-2</v>
      </c>
    </row>
    <row r="3704" spans="1:5" x14ac:dyDescent="0.25">
      <c r="A3704" s="4">
        <v>43150</v>
      </c>
      <c r="B3704">
        <v>8.1999999999999993</v>
      </c>
      <c r="C3704">
        <v>7.8</v>
      </c>
      <c r="D3704" s="5">
        <v>6.4</v>
      </c>
      <c r="E3704" s="6">
        <f t="shared" si="58"/>
        <v>7.4666666666666659</v>
      </c>
    </row>
    <row r="3705" spans="1:5" x14ac:dyDescent="0.25">
      <c r="A3705" s="4">
        <v>43151</v>
      </c>
      <c r="B3705">
        <v>3.8</v>
      </c>
      <c r="C3705">
        <v>4.4000000000000004</v>
      </c>
      <c r="D3705" s="5">
        <v>2.8</v>
      </c>
      <c r="E3705" s="6">
        <f t="shared" si="58"/>
        <v>3.6666666666666665</v>
      </c>
    </row>
    <row r="3706" spans="1:5" x14ac:dyDescent="0.25">
      <c r="A3706" s="4">
        <v>43152</v>
      </c>
      <c r="B3706">
        <v>0</v>
      </c>
      <c r="C3706">
        <v>0</v>
      </c>
      <c r="D3706" s="5">
        <v>0</v>
      </c>
      <c r="E3706" s="6">
        <f t="shared" si="58"/>
        <v>0</v>
      </c>
    </row>
    <row r="3707" spans="1:5" x14ac:dyDescent="0.25">
      <c r="A3707" s="4">
        <v>43153</v>
      </c>
      <c r="B3707">
        <v>0.4</v>
      </c>
      <c r="C3707">
        <v>0.2</v>
      </c>
      <c r="D3707" s="5">
        <v>0</v>
      </c>
      <c r="E3707" s="6">
        <f t="shared" si="58"/>
        <v>0.20000000000000004</v>
      </c>
    </row>
    <row r="3708" spans="1:5" x14ac:dyDescent="0.25">
      <c r="A3708" s="4">
        <v>43154</v>
      </c>
      <c r="B3708">
        <v>0</v>
      </c>
      <c r="C3708">
        <v>0</v>
      </c>
      <c r="D3708" s="5">
        <v>0</v>
      </c>
      <c r="E3708" s="6">
        <f t="shared" si="58"/>
        <v>0</v>
      </c>
    </row>
    <row r="3709" spans="1:5" x14ac:dyDescent="0.25">
      <c r="A3709" s="4">
        <v>43155</v>
      </c>
      <c r="B3709">
        <v>0</v>
      </c>
      <c r="C3709">
        <v>0</v>
      </c>
      <c r="D3709" s="5">
        <v>0.2</v>
      </c>
      <c r="E3709" s="6">
        <f t="shared" si="58"/>
        <v>6.6666666666666666E-2</v>
      </c>
    </row>
    <row r="3710" spans="1:5" x14ac:dyDescent="0.25">
      <c r="A3710" s="4">
        <v>43156</v>
      </c>
      <c r="B3710">
        <v>0</v>
      </c>
      <c r="C3710">
        <v>0</v>
      </c>
      <c r="D3710" s="5">
        <v>0</v>
      </c>
      <c r="E3710" s="6">
        <f t="shared" si="58"/>
        <v>0</v>
      </c>
    </row>
    <row r="3711" spans="1:5" x14ac:dyDescent="0.25">
      <c r="A3711" s="4">
        <v>43157</v>
      </c>
      <c r="B3711">
        <v>0.2</v>
      </c>
      <c r="C3711">
        <v>0.2</v>
      </c>
      <c r="D3711" s="5">
        <v>0</v>
      </c>
      <c r="E3711" s="6">
        <f t="shared" si="58"/>
        <v>0.13333333333333333</v>
      </c>
    </row>
    <row r="3712" spans="1:5" x14ac:dyDescent="0.25">
      <c r="A3712" s="4">
        <v>43158</v>
      </c>
      <c r="B3712">
        <v>3.8</v>
      </c>
      <c r="C3712">
        <v>4</v>
      </c>
      <c r="D3712" s="5">
        <v>5.4</v>
      </c>
      <c r="E3712" s="6">
        <f t="shared" si="58"/>
        <v>4.3999999999999995</v>
      </c>
    </row>
    <row r="3713" spans="1:5" x14ac:dyDescent="0.25">
      <c r="A3713" s="4">
        <v>43159</v>
      </c>
      <c r="B3713">
        <v>4.4000000000000004</v>
      </c>
      <c r="C3713">
        <v>5.4</v>
      </c>
      <c r="D3713" s="5">
        <v>7</v>
      </c>
      <c r="E3713" s="6">
        <f t="shared" si="58"/>
        <v>5.6000000000000005</v>
      </c>
    </row>
    <row r="3714" spans="1:5" x14ac:dyDescent="0.25">
      <c r="A3714" s="4">
        <v>43160</v>
      </c>
      <c r="B3714">
        <v>4.8</v>
      </c>
      <c r="C3714">
        <v>6.6</v>
      </c>
      <c r="D3714" s="5">
        <v>5.6</v>
      </c>
      <c r="E3714" s="6">
        <f t="shared" si="58"/>
        <v>5.666666666666667</v>
      </c>
    </row>
    <row r="3715" spans="1:5" x14ac:dyDescent="0.25">
      <c r="A3715" s="4">
        <v>43161</v>
      </c>
      <c r="B3715">
        <v>1</v>
      </c>
      <c r="C3715">
        <v>1.4</v>
      </c>
      <c r="D3715" s="5">
        <v>2.4</v>
      </c>
      <c r="E3715" s="6">
        <f t="shared" si="58"/>
        <v>1.5999999999999999</v>
      </c>
    </row>
    <row r="3716" spans="1:5" x14ac:dyDescent="0.25">
      <c r="A3716" s="4">
        <v>43162</v>
      </c>
      <c r="B3716">
        <v>0.4</v>
      </c>
      <c r="C3716">
        <v>0.6</v>
      </c>
      <c r="D3716" s="5">
        <v>0.4</v>
      </c>
      <c r="E3716" s="6">
        <f t="shared" ref="E3716:E3779" si="59">AVERAGE(B3716,C3716,D3716)</f>
        <v>0.46666666666666662</v>
      </c>
    </row>
    <row r="3717" spans="1:5" x14ac:dyDescent="0.25">
      <c r="A3717" s="4">
        <v>43163</v>
      </c>
      <c r="B3717">
        <v>1</v>
      </c>
      <c r="C3717">
        <v>2</v>
      </c>
      <c r="D3717" s="5">
        <v>2.8</v>
      </c>
      <c r="E3717" s="6">
        <f t="shared" si="59"/>
        <v>1.9333333333333333</v>
      </c>
    </row>
    <row r="3718" spans="1:5" x14ac:dyDescent="0.25">
      <c r="A3718" s="4">
        <v>43164</v>
      </c>
      <c r="B3718">
        <v>4.4000000000000004</v>
      </c>
      <c r="C3718">
        <v>4.5999999999999996</v>
      </c>
      <c r="D3718" s="5">
        <v>6.2</v>
      </c>
      <c r="E3718" s="6">
        <f t="shared" si="59"/>
        <v>5.0666666666666664</v>
      </c>
    </row>
    <row r="3719" spans="1:5" x14ac:dyDescent="0.25">
      <c r="A3719" s="4">
        <v>43165</v>
      </c>
      <c r="B3719">
        <v>14.6</v>
      </c>
      <c r="C3719">
        <v>13.4</v>
      </c>
      <c r="D3719" s="5">
        <v>10.199999999999999</v>
      </c>
      <c r="E3719" s="6">
        <f t="shared" si="59"/>
        <v>12.733333333333334</v>
      </c>
    </row>
    <row r="3720" spans="1:5" x14ac:dyDescent="0.25">
      <c r="A3720" s="4">
        <v>43166</v>
      </c>
      <c r="B3720">
        <v>0.6</v>
      </c>
      <c r="C3720">
        <v>0.6</v>
      </c>
      <c r="D3720" s="5">
        <v>0.4</v>
      </c>
      <c r="E3720" s="6">
        <f t="shared" si="59"/>
        <v>0.53333333333333333</v>
      </c>
    </row>
    <row r="3721" spans="1:5" x14ac:dyDescent="0.25">
      <c r="A3721" s="4">
        <v>43167</v>
      </c>
      <c r="B3721">
        <v>0</v>
      </c>
      <c r="C3721">
        <v>0.2</v>
      </c>
      <c r="D3721" s="5">
        <v>0.2</v>
      </c>
      <c r="E3721" s="6">
        <f t="shared" si="59"/>
        <v>0.13333333333333333</v>
      </c>
    </row>
    <row r="3722" spans="1:5" x14ac:dyDescent="0.25">
      <c r="A3722" s="4">
        <v>43168</v>
      </c>
      <c r="B3722">
        <v>0</v>
      </c>
      <c r="C3722">
        <v>0</v>
      </c>
      <c r="D3722" s="5">
        <v>0</v>
      </c>
      <c r="E3722" s="6">
        <f t="shared" si="59"/>
        <v>0</v>
      </c>
    </row>
    <row r="3723" spans="1:5" x14ac:dyDescent="0.25">
      <c r="A3723" s="4">
        <v>43169</v>
      </c>
      <c r="B3723">
        <v>6.8</v>
      </c>
      <c r="C3723">
        <v>7.4</v>
      </c>
      <c r="D3723" s="5">
        <v>7.2</v>
      </c>
      <c r="E3723" s="6">
        <f t="shared" si="59"/>
        <v>7.1333333333333329</v>
      </c>
    </row>
    <row r="3724" spans="1:5" x14ac:dyDescent="0.25">
      <c r="A3724" s="4">
        <v>43170</v>
      </c>
      <c r="B3724">
        <v>2.6</v>
      </c>
      <c r="C3724">
        <v>2.2000000000000002</v>
      </c>
      <c r="D3724" s="5">
        <v>2.4</v>
      </c>
      <c r="E3724" s="6">
        <f t="shared" si="59"/>
        <v>2.4000000000000004</v>
      </c>
    </row>
    <row r="3725" spans="1:5" x14ac:dyDescent="0.25">
      <c r="A3725" s="4">
        <v>43171</v>
      </c>
      <c r="B3725">
        <v>0</v>
      </c>
      <c r="C3725">
        <v>0</v>
      </c>
      <c r="D3725" s="5">
        <v>0</v>
      </c>
      <c r="E3725" s="6">
        <f t="shared" si="59"/>
        <v>0</v>
      </c>
    </row>
    <row r="3726" spans="1:5" x14ac:dyDescent="0.25">
      <c r="A3726" s="4">
        <v>43172</v>
      </c>
      <c r="B3726">
        <v>2.2000000000000002</v>
      </c>
      <c r="C3726">
        <v>2.4</v>
      </c>
      <c r="D3726" s="5">
        <v>3.2</v>
      </c>
      <c r="E3726" s="6">
        <f t="shared" si="59"/>
        <v>2.6</v>
      </c>
    </row>
    <row r="3727" spans="1:5" x14ac:dyDescent="0.25">
      <c r="A3727" s="4">
        <v>43173</v>
      </c>
      <c r="B3727">
        <v>0.2</v>
      </c>
      <c r="C3727">
        <v>0</v>
      </c>
      <c r="D3727" s="5">
        <v>0</v>
      </c>
      <c r="E3727" s="6">
        <f t="shared" si="59"/>
        <v>6.6666666666666666E-2</v>
      </c>
    </row>
    <row r="3728" spans="1:5" x14ac:dyDescent="0.25">
      <c r="A3728" s="4">
        <v>43174</v>
      </c>
      <c r="B3728">
        <v>0.2</v>
      </c>
      <c r="C3728">
        <v>0</v>
      </c>
      <c r="D3728" s="5">
        <v>0</v>
      </c>
      <c r="E3728" s="6">
        <f t="shared" si="59"/>
        <v>6.6666666666666666E-2</v>
      </c>
    </row>
    <row r="3729" spans="1:5" x14ac:dyDescent="0.25">
      <c r="A3729" s="4">
        <v>43175</v>
      </c>
      <c r="B3729">
        <v>19</v>
      </c>
      <c r="C3729">
        <v>20.2</v>
      </c>
      <c r="D3729" s="5">
        <v>22.8</v>
      </c>
      <c r="E3729" s="6">
        <f t="shared" si="59"/>
        <v>20.666666666666668</v>
      </c>
    </row>
    <row r="3730" spans="1:5" x14ac:dyDescent="0.25">
      <c r="A3730" s="4">
        <v>43176</v>
      </c>
      <c r="B3730">
        <v>8</v>
      </c>
      <c r="C3730">
        <v>9</v>
      </c>
      <c r="D3730" s="5">
        <v>6.8</v>
      </c>
      <c r="E3730" s="6">
        <f t="shared" si="59"/>
        <v>7.9333333333333336</v>
      </c>
    </row>
    <row r="3731" spans="1:5" x14ac:dyDescent="0.25">
      <c r="A3731" s="4">
        <v>43177</v>
      </c>
      <c r="B3731">
        <v>0.2</v>
      </c>
      <c r="C3731">
        <v>2.2000000000000002</v>
      </c>
      <c r="D3731" s="5">
        <v>1.2</v>
      </c>
      <c r="E3731" s="6">
        <f t="shared" si="59"/>
        <v>1.2000000000000002</v>
      </c>
    </row>
    <row r="3732" spans="1:5" x14ac:dyDescent="0.25">
      <c r="A3732" s="4">
        <v>43178</v>
      </c>
      <c r="B3732">
        <v>0.8</v>
      </c>
      <c r="C3732">
        <v>1</v>
      </c>
      <c r="D3732" s="5">
        <v>0.2</v>
      </c>
      <c r="E3732" s="6">
        <f t="shared" si="59"/>
        <v>0.66666666666666663</v>
      </c>
    </row>
    <row r="3733" spans="1:5" x14ac:dyDescent="0.25">
      <c r="A3733" s="4">
        <v>43179</v>
      </c>
      <c r="B3733">
        <v>0</v>
      </c>
      <c r="C3733">
        <v>0</v>
      </c>
      <c r="D3733" s="5">
        <v>0</v>
      </c>
      <c r="E3733" s="6">
        <f t="shared" si="59"/>
        <v>0</v>
      </c>
    </row>
    <row r="3734" spans="1:5" x14ac:dyDescent="0.25">
      <c r="A3734" s="4">
        <v>43180</v>
      </c>
      <c r="B3734">
        <v>0</v>
      </c>
      <c r="C3734">
        <v>0</v>
      </c>
      <c r="D3734" s="5">
        <v>0</v>
      </c>
      <c r="E3734" s="6">
        <f t="shared" si="59"/>
        <v>0</v>
      </c>
    </row>
    <row r="3735" spans="1:5" x14ac:dyDescent="0.25">
      <c r="A3735" s="4">
        <v>43181</v>
      </c>
      <c r="B3735">
        <v>0.2</v>
      </c>
      <c r="C3735">
        <v>0.2</v>
      </c>
      <c r="D3735" s="5">
        <v>0.6</v>
      </c>
      <c r="E3735" s="6">
        <f t="shared" si="59"/>
        <v>0.33333333333333331</v>
      </c>
    </row>
    <row r="3736" spans="1:5" x14ac:dyDescent="0.25">
      <c r="A3736" s="4">
        <v>43182</v>
      </c>
      <c r="B3736">
        <v>3</v>
      </c>
      <c r="C3736">
        <v>2.6</v>
      </c>
      <c r="D3736" s="5">
        <v>1.6</v>
      </c>
      <c r="E3736" s="6">
        <f t="shared" si="59"/>
        <v>2.4</v>
      </c>
    </row>
    <row r="3737" spans="1:5" x14ac:dyDescent="0.25">
      <c r="A3737" s="4">
        <v>43183</v>
      </c>
      <c r="B3737">
        <v>0</v>
      </c>
      <c r="C3737">
        <v>0.2</v>
      </c>
      <c r="D3737" s="5">
        <v>0.2</v>
      </c>
      <c r="E3737" s="6">
        <f t="shared" si="59"/>
        <v>0.13333333333333333</v>
      </c>
    </row>
    <row r="3738" spans="1:5" x14ac:dyDescent="0.25">
      <c r="A3738" s="4">
        <v>43184</v>
      </c>
      <c r="B3738">
        <v>0</v>
      </c>
      <c r="C3738">
        <v>0</v>
      </c>
      <c r="D3738" s="5">
        <v>0</v>
      </c>
      <c r="E3738" s="6">
        <f t="shared" si="59"/>
        <v>0</v>
      </c>
    </row>
    <row r="3739" spans="1:5" x14ac:dyDescent="0.25">
      <c r="A3739" s="4">
        <v>43185</v>
      </c>
      <c r="B3739">
        <v>0.2</v>
      </c>
      <c r="C3739">
        <v>0.2</v>
      </c>
      <c r="D3739" s="5">
        <v>0</v>
      </c>
      <c r="E3739" s="6">
        <f t="shared" si="59"/>
        <v>0.13333333333333333</v>
      </c>
    </row>
    <row r="3740" spans="1:5" x14ac:dyDescent="0.25">
      <c r="A3740" s="4">
        <v>43186</v>
      </c>
      <c r="B3740">
        <v>3.8</v>
      </c>
      <c r="C3740">
        <v>4</v>
      </c>
      <c r="D3740" s="5">
        <v>4.2</v>
      </c>
      <c r="E3740" s="6">
        <f t="shared" si="59"/>
        <v>4</v>
      </c>
    </row>
    <row r="3741" spans="1:5" x14ac:dyDescent="0.25">
      <c r="A3741" s="4">
        <v>43187</v>
      </c>
      <c r="B3741">
        <v>0.2</v>
      </c>
      <c r="C3741">
        <v>0.8</v>
      </c>
      <c r="D3741" s="5">
        <v>0.6</v>
      </c>
      <c r="E3741" s="6">
        <f t="shared" si="59"/>
        <v>0.53333333333333333</v>
      </c>
    </row>
    <row r="3742" spans="1:5" x14ac:dyDescent="0.25">
      <c r="A3742" s="4">
        <v>43188</v>
      </c>
      <c r="B3742">
        <v>1.4</v>
      </c>
      <c r="C3742">
        <v>0.2</v>
      </c>
      <c r="D3742" s="5">
        <v>3.6</v>
      </c>
      <c r="E3742" s="6">
        <f t="shared" si="59"/>
        <v>1.7333333333333334</v>
      </c>
    </row>
    <row r="3743" spans="1:5" x14ac:dyDescent="0.25">
      <c r="A3743" s="4">
        <v>43189</v>
      </c>
      <c r="B3743">
        <v>5.4</v>
      </c>
      <c r="C3743">
        <v>6.8</v>
      </c>
      <c r="D3743" s="5">
        <v>5.4</v>
      </c>
      <c r="E3743" s="6">
        <f t="shared" si="59"/>
        <v>5.8666666666666671</v>
      </c>
    </row>
    <row r="3744" spans="1:5" x14ac:dyDescent="0.25">
      <c r="A3744" s="4">
        <v>43190</v>
      </c>
      <c r="B3744">
        <v>8.1999999999999993</v>
      </c>
      <c r="C3744">
        <v>8.4</v>
      </c>
      <c r="D3744" s="5">
        <v>6.4</v>
      </c>
      <c r="E3744" s="6">
        <f t="shared" si="59"/>
        <v>7.666666666666667</v>
      </c>
    </row>
    <row r="3745" spans="1:5" x14ac:dyDescent="0.25">
      <c r="A3745" s="4">
        <v>43191</v>
      </c>
      <c r="B3745">
        <v>5.2</v>
      </c>
      <c r="C3745">
        <v>4.2</v>
      </c>
      <c r="D3745" s="5">
        <v>3.2</v>
      </c>
      <c r="E3745" s="6">
        <f t="shared" si="59"/>
        <v>4.2</v>
      </c>
    </row>
    <row r="3746" spans="1:5" x14ac:dyDescent="0.25">
      <c r="A3746" s="4">
        <v>43192</v>
      </c>
      <c r="B3746">
        <v>2.6</v>
      </c>
      <c r="C3746">
        <v>4.2</v>
      </c>
      <c r="D3746" s="5">
        <v>4</v>
      </c>
      <c r="E3746" s="6">
        <f t="shared" si="59"/>
        <v>3.6</v>
      </c>
    </row>
    <row r="3747" spans="1:5" x14ac:dyDescent="0.25">
      <c r="A3747" s="4">
        <v>43193</v>
      </c>
      <c r="B3747">
        <v>15.4</v>
      </c>
      <c r="C3747">
        <v>17.600000000000001</v>
      </c>
      <c r="D3747" s="5">
        <v>14</v>
      </c>
      <c r="E3747" s="6">
        <f t="shared" si="59"/>
        <v>15.666666666666666</v>
      </c>
    </row>
    <row r="3748" spans="1:5" x14ac:dyDescent="0.25">
      <c r="A3748" s="4">
        <v>43194</v>
      </c>
      <c r="B3748">
        <v>3</v>
      </c>
      <c r="C3748">
        <v>2.8</v>
      </c>
      <c r="D3748" s="5">
        <v>4.5999999999999996</v>
      </c>
      <c r="E3748" s="6">
        <f t="shared" si="59"/>
        <v>3.4666666666666663</v>
      </c>
    </row>
    <row r="3749" spans="1:5" x14ac:dyDescent="0.25">
      <c r="A3749" s="4">
        <v>43195</v>
      </c>
      <c r="B3749">
        <v>13.2</v>
      </c>
      <c r="C3749">
        <v>13</v>
      </c>
      <c r="D3749" s="5">
        <v>18.2</v>
      </c>
      <c r="E3749" s="6">
        <f t="shared" si="59"/>
        <v>14.799999999999999</v>
      </c>
    </row>
    <row r="3750" spans="1:5" x14ac:dyDescent="0.25">
      <c r="A3750" s="4">
        <v>43196</v>
      </c>
      <c r="B3750">
        <v>0</v>
      </c>
      <c r="C3750">
        <v>0</v>
      </c>
      <c r="D3750" s="5">
        <v>0.2</v>
      </c>
      <c r="E3750" s="6">
        <f t="shared" si="59"/>
        <v>6.6666666666666666E-2</v>
      </c>
    </row>
    <row r="3751" spans="1:5" x14ac:dyDescent="0.25">
      <c r="A3751" s="4">
        <v>43197</v>
      </c>
      <c r="B3751">
        <v>0</v>
      </c>
      <c r="C3751">
        <v>0</v>
      </c>
      <c r="D3751" s="5">
        <v>0</v>
      </c>
      <c r="E3751" s="6">
        <f t="shared" si="59"/>
        <v>0</v>
      </c>
    </row>
    <row r="3752" spans="1:5" x14ac:dyDescent="0.25">
      <c r="A3752" s="4">
        <v>43198</v>
      </c>
      <c r="B3752">
        <v>3.6</v>
      </c>
      <c r="C3752">
        <v>3.8</v>
      </c>
      <c r="D3752" s="5">
        <v>3.4</v>
      </c>
      <c r="E3752" s="6">
        <f t="shared" si="59"/>
        <v>3.6</v>
      </c>
    </row>
    <row r="3753" spans="1:5" x14ac:dyDescent="0.25">
      <c r="A3753" s="4">
        <v>43199</v>
      </c>
      <c r="B3753">
        <v>0</v>
      </c>
      <c r="C3753">
        <v>0</v>
      </c>
      <c r="D3753" s="5">
        <v>0</v>
      </c>
      <c r="E3753" s="6">
        <f t="shared" si="59"/>
        <v>0</v>
      </c>
    </row>
    <row r="3754" spans="1:5" x14ac:dyDescent="0.25">
      <c r="A3754" s="4">
        <v>43200</v>
      </c>
      <c r="B3754">
        <v>9</v>
      </c>
      <c r="C3754">
        <v>8.4</v>
      </c>
      <c r="D3754" s="5">
        <v>14.8</v>
      </c>
      <c r="E3754" s="6">
        <f t="shared" si="59"/>
        <v>10.733333333333334</v>
      </c>
    </row>
    <row r="3755" spans="1:5" x14ac:dyDescent="0.25">
      <c r="A3755" s="4">
        <v>43201</v>
      </c>
      <c r="B3755">
        <v>9.6</v>
      </c>
      <c r="C3755">
        <v>9</v>
      </c>
      <c r="D3755" s="5">
        <v>7.6</v>
      </c>
      <c r="E3755" s="6">
        <f t="shared" si="59"/>
        <v>8.7333333333333343</v>
      </c>
    </row>
    <row r="3756" spans="1:5" x14ac:dyDescent="0.25">
      <c r="A3756" s="4">
        <v>43202</v>
      </c>
      <c r="B3756">
        <v>0</v>
      </c>
      <c r="C3756">
        <v>0</v>
      </c>
      <c r="D3756" s="5">
        <v>0</v>
      </c>
      <c r="E3756" s="6">
        <f t="shared" si="59"/>
        <v>0</v>
      </c>
    </row>
    <row r="3757" spans="1:5" x14ac:dyDescent="0.25">
      <c r="A3757" s="4">
        <v>43203</v>
      </c>
      <c r="B3757">
        <v>4.4000000000000004</v>
      </c>
      <c r="C3757">
        <v>5</v>
      </c>
      <c r="D3757" s="5">
        <v>5.4</v>
      </c>
      <c r="E3757" s="6">
        <f t="shared" si="59"/>
        <v>4.9333333333333336</v>
      </c>
    </row>
    <row r="3758" spans="1:5" x14ac:dyDescent="0.25">
      <c r="A3758" s="4">
        <v>43204</v>
      </c>
      <c r="B3758">
        <v>0</v>
      </c>
      <c r="C3758">
        <v>0</v>
      </c>
      <c r="D3758" s="5">
        <v>0</v>
      </c>
      <c r="E3758" s="6">
        <f t="shared" si="59"/>
        <v>0</v>
      </c>
    </row>
    <row r="3759" spans="1:5" x14ac:dyDescent="0.25">
      <c r="A3759" s="4">
        <v>43205</v>
      </c>
      <c r="B3759">
        <v>0</v>
      </c>
      <c r="C3759">
        <v>0</v>
      </c>
      <c r="D3759" s="5">
        <v>0</v>
      </c>
      <c r="E3759" s="6">
        <f t="shared" si="59"/>
        <v>0</v>
      </c>
    </row>
    <row r="3760" spans="1:5" x14ac:dyDescent="0.25">
      <c r="A3760" s="4">
        <v>43206</v>
      </c>
      <c r="B3760">
        <v>1.2</v>
      </c>
      <c r="C3760">
        <v>1.2</v>
      </c>
      <c r="D3760" s="5">
        <v>1.2</v>
      </c>
      <c r="E3760" s="6">
        <f t="shared" si="59"/>
        <v>1.2</v>
      </c>
    </row>
    <row r="3761" spans="1:5" x14ac:dyDescent="0.25">
      <c r="A3761" s="4">
        <v>43207</v>
      </c>
      <c r="B3761">
        <v>0.4</v>
      </c>
      <c r="C3761">
        <v>0.2</v>
      </c>
      <c r="D3761" s="5">
        <v>0.4</v>
      </c>
      <c r="E3761" s="6">
        <f t="shared" si="59"/>
        <v>0.33333333333333331</v>
      </c>
    </row>
    <row r="3762" spans="1:5" x14ac:dyDescent="0.25">
      <c r="A3762" s="4">
        <v>43208</v>
      </c>
      <c r="B3762">
        <v>0</v>
      </c>
      <c r="C3762">
        <v>0</v>
      </c>
      <c r="D3762" s="5">
        <v>0</v>
      </c>
      <c r="E3762" s="6">
        <f t="shared" si="59"/>
        <v>0</v>
      </c>
    </row>
    <row r="3763" spans="1:5" x14ac:dyDescent="0.25">
      <c r="A3763" s="4">
        <v>43209</v>
      </c>
      <c r="B3763">
        <v>0</v>
      </c>
      <c r="C3763">
        <v>0</v>
      </c>
      <c r="D3763" s="5">
        <v>0</v>
      </c>
      <c r="E3763" s="6">
        <f t="shared" si="59"/>
        <v>0</v>
      </c>
    </row>
    <row r="3764" spans="1:5" x14ac:dyDescent="0.25">
      <c r="A3764" s="4">
        <v>43210</v>
      </c>
      <c r="B3764">
        <v>0</v>
      </c>
      <c r="C3764">
        <v>0</v>
      </c>
      <c r="D3764" s="5">
        <v>0</v>
      </c>
      <c r="E3764" s="6">
        <f t="shared" si="59"/>
        <v>0</v>
      </c>
    </row>
    <row r="3765" spans="1:5" x14ac:dyDescent="0.25">
      <c r="A3765" s="4">
        <v>43211</v>
      </c>
      <c r="B3765">
        <v>0</v>
      </c>
      <c r="C3765">
        <v>0</v>
      </c>
      <c r="D3765" s="5">
        <v>0</v>
      </c>
      <c r="E3765" s="6">
        <f t="shared" si="59"/>
        <v>0</v>
      </c>
    </row>
    <row r="3766" spans="1:5" x14ac:dyDescent="0.25">
      <c r="A3766" s="4">
        <v>43212</v>
      </c>
      <c r="B3766">
        <v>0.6</v>
      </c>
      <c r="C3766">
        <v>0</v>
      </c>
      <c r="D3766" s="5">
        <v>0</v>
      </c>
      <c r="E3766" s="6">
        <f t="shared" si="59"/>
        <v>0.19999999999999998</v>
      </c>
    </row>
    <row r="3767" spans="1:5" x14ac:dyDescent="0.25">
      <c r="A3767" s="4">
        <v>43213</v>
      </c>
      <c r="B3767">
        <v>1.2</v>
      </c>
      <c r="C3767">
        <v>1</v>
      </c>
      <c r="D3767" s="5">
        <v>0.8</v>
      </c>
      <c r="E3767" s="6">
        <f t="shared" si="59"/>
        <v>1</v>
      </c>
    </row>
    <row r="3768" spans="1:5" x14ac:dyDescent="0.25">
      <c r="A3768" s="4">
        <v>43214</v>
      </c>
      <c r="B3768">
        <v>0</v>
      </c>
      <c r="C3768">
        <v>0</v>
      </c>
      <c r="D3768" s="5">
        <v>0.2</v>
      </c>
      <c r="E3768" s="6">
        <f t="shared" si="59"/>
        <v>6.6666666666666666E-2</v>
      </c>
    </row>
    <row r="3769" spans="1:5" x14ac:dyDescent="0.25">
      <c r="A3769" s="4">
        <v>43215</v>
      </c>
      <c r="B3769">
        <v>5.4</v>
      </c>
      <c r="C3769">
        <v>4.5999999999999996</v>
      </c>
      <c r="D3769" s="5">
        <v>8.1999999999999993</v>
      </c>
      <c r="E3769" s="6">
        <f t="shared" si="59"/>
        <v>6.0666666666666664</v>
      </c>
    </row>
    <row r="3770" spans="1:5" x14ac:dyDescent="0.25">
      <c r="A3770" s="4">
        <v>43216</v>
      </c>
      <c r="B3770">
        <v>0</v>
      </c>
      <c r="C3770">
        <v>0</v>
      </c>
      <c r="D3770" s="5">
        <v>0.4</v>
      </c>
      <c r="E3770" s="6">
        <f t="shared" si="59"/>
        <v>0.13333333333333333</v>
      </c>
    </row>
    <row r="3771" spans="1:5" x14ac:dyDescent="0.25">
      <c r="A3771" s="4">
        <v>43217</v>
      </c>
      <c r="B3771">
        <v>0</v>
      </c>
      <c r="C3771">
        <v>0</v>
      </c>
      <c r="D3771" s="5">
        <v>0</v>
      </c>
      <c r="E3771" s="6">
        <f t="shared" si="59"/>
        <v>0</v>
      </c>
    </row>
    <row r="3772" spans="1:5" x14ac:dyDescent="0.25">
      <c r="A3772" s="4">
        <v>43218</v>
      </c>
      <c r="B3772">
        <v>0</v>
      </c>
      <c r="C3772">
        <v>0</v>
      </c>
      <c r="D3772" s="5">
        <v>0</v>
      </c>
      <c r="E3772" s="6">
        <f t="shared" si="59"/>
        <v>0</v>
      </c>
    </row>
    <row r="3773" spans="1:5" x14ac:dyDescent="0.25">
      <c r="A3773" s="4">
        <v>43219</v>
      </c>
      <c r="B3773">
        <v>1.4</v>
      </c>
      <c r="C3773">
        <v>1.6</v>
      </c>
      <c r="D3773" s="5">
        <v>0</v>
      </c>
      <c r="E3773" s="6">
        <f t="shared" si="59"/>
        <v>1</v>
      </c>
    </row>
    <row r="3774" spans="1:5" x14ac:dyDescent="0.25">
      <c r="A3774" s="4">
        <v>43220</v>
      </c>
      <c r="B3774">
        <v>0</v>
      </c>
      <c r="C3774">
        <v>0.2</v>
      </c>
      <c r="D3774" s="5">
        <v>0.6</v>
      </c>
      <c r="E3774" s="6">
        <f t="shared" si="59"/>
        <v>0.26666666666666666</v>
      </c>
    </row>
    <row r="3775" spans="1:5" x14ac:dyDescent="0.25">
      <c r="A3775" s="4">
        <v>43221</v>
      </c>
      <c r="B3775">
        <v>0</v>
      </c>
      <c r="C3775">
        <v>0</v>
      </c>
      <c r="D3775" s="5">
        <v>0</v>
      </c>
      <c r="E3775" s="6">
        <f t="shared" si="59"/>
        <v>0</v>
      </c>
    </row>
    <row r="3776" spans="1:5" x14ac:dyDescent="0.25">
      <c r="A3776" s="4">
        <v>43222</v>
      </c>
      <c r="B3776">
        <v>0.6</v>
      </c>
      <c r="C3776">
        <v>0.2</v>
      </c>
      <c r="D3776" s="5">
        <v>0</v>
      </c>
      <c r="E3776" s="6">
        <f t="shared" si="59"/>
        <v>0.26666666666666666</v>
      </c>
    </row>
    <row r="3777" spans="1:5" x14ac:dyDescent="0.25">
      <c r="A3777" s="4">
        <v>43223</v>
      </c>
      <c r="B3777">
        <v>0</v>
      </c>
      <c r="C3777">
        <v>0</v>
      </c>
      <c r="D3777" s="5">
        <v>0</v>
      </c>
      <c r="E3777" s="6">
        <f t="shared" si="59"/>
        <v>0</v>
      </c>
    </row>
    <row r="3778" spans="1:5" x14ac:dyDescent="0.25">
      <c r="A3778" s="4">
        <v>43224</v>
      </c>
      <c r="B3778">
        <v>0</v>
      </c>
      <c r="C3778">
        <v>0</v>
      </c>
      <c r="D3778" s="5">
        <v>0</v>
      </c>
      <c r="E3778" s="6">
        <f t="shared" si="59"/>
        <v>0</v>
      </c>
    </row>
    <row r="3779" spans="1:5" x14ac:dyDescent="0.25">
      <c r="A3779" s="4">
        <v>43225</v>
      </c>
      <c r="B3779">
        <v>0</v>
      </c>
      <c r="C3779">
        <v>0</v>
      </c>
      <c r="D3779" s="5">
        <v>0</v>
      </c>
      <c r="E3779" s="6">
        <f t="shared" si="59"/>
        <v>0</v>
      </c>
    </row>
    <row r="3780" spans="1:5" x14ac:dyDescent="0.25">
      <c r="A3780" s="4">
        <v>43226</v>
      </c>
      <c r="B3780">
        <v>0</v>
      </c>
      <c r="C3780">
        <v>0</v>
      </c>
      <c r="D3780" s="5">
        <v>0</v>
      </c>
      <c r="E3780" s="6">
        <f t="shared" ref="E3780:E3843" si="60">AVERAGE(B3780,C3780,D3780)</f>
        <v>0</v>
      </c>
    </row>
    <row r="3781" spans="1:5" x14ac:dyDescent="0.25">
      <c r="A3781" s="4">
        <v>43227</v>
      </c>
      <c r="B3781">
        <v>0</v>
      </c>
      <c r="C3781">
        <v>0</v>
      </c>
      <c r="D3781" s="5">
        <v>0</v>
      </c>
      <c r="E3781" s="6">
        <f t="shared" si="60"/>
        <v>0</v>
      </c>
    </row>
    <row r="3782" spans="1:5" x14ac:dyDescent="0.25">
      <c r="A3782" s="4">
        <v>43228</v>
      </c>
      <c r="B3782">
        <v>0</v>
      </c>
      <c r="C3782">
        <v>0</v>
      </c>
      <c r="D3782" s="5">
        <v>0</v>
      </c>
      <c r="E3782" s="6">
        <f t="shared" si="60"/>
        <v>0</v>
      </c>
    </row>
    <row r="3783" spans="1:5" x14ac:dyDescent="0.25">
      <c r="A3783" s="4">
        <v>43229</v>
      </c>
      <c r="B3783">
        <v>0.4</v>
      </c>
      <c r="C3783">
        <v>0.6</v>
      </c>
      <c r="D3783" s="5">
        <v>0.4</v>
      </c>
      <c r="E3783" s="6">
        <f t="shared" si="60"/>
        <v>0.46666666666666662</v>
      </c>
    </row>
    <row r="3784" spans="1:5" x14ac:dyDescent="0.25">
      <c r="A3784" s="4">
        <v>43230</v>
      </c>
      <c r="B3784">
        <v>5.2</v>
      </c>
      <c r="C3784">
        <v>4.4000000000000004</v>
      </c>
      <c r="D3784" s="5">
        <v>2.8</v>
      </c>
      <c r="E3784" s="6">
        <f t="shared" si="60"/>
        <v>4.1333333333333337</v>
      </c>
    </row>
    <row r="3785" spans="1:5" x14ac:dyDescent="0.25">
      <c r="A3785" s="4">
        <v>43231</v>
      </c>
      <c r="B3785">
        <v>0</v>
      </c>
      <c r="C3785">
        <v>0</v>
      </c>
      <c r="D3785" s="5">
        <v>0</v>
      </c>
      <c r="E3785" s="6">
        <f t="shared" si="60"/>
        <v>0</v>
      </c>
    </row>
    <row r="3786" spans="1:5" x14ac:dyDescent="0.25">
      <c r="A3786" s="4">
        <v>43232</v>
      </c>
      <c r="B3786">
        <v>0</v>
      </c>
      <c r="C3786">
        <v>0</v>
      </c>
      <c r="D3786" s="5">
        <v>0</v>
      </c>
      <c r="E3786" s="6">
        <f t="shared" si="60"/>
        <v>0</v>
      </c>
    </row>
    <row r="3787" spans="1:5" x14ac:dyDescent="0.25">
      <c r="A3787" s="4">
        <v>43233</v>
      </c>
      <c r="B3787">
        <v>9.4</v>
      </c>
      <c r="C3787">
        <v>9</v>
      </c>
      <c r="D3787" s="5">
        <v>8.8000000000000007</v>
      </c>
      <c r="E3787" s="6">
        <f t="shared" si="60"/>
        <v>9.0666666666666664</v>
      </c>
    </row>
    <row r="3788" spans="1:5" x14ac:dyDescent="0.25">
      <c r="A3788" s="4">
        <v>43234</v>
      </c>
      <c r="B3788">
        <v>0</v>
      </c>
      <c r="C3788">
        <v>0.2</v>
      </c>
      <c r="D3788" s="5">
        <v>0</v>
      </c>
      <c r="E3788" s="6">
        <f t="shared" si="60"/>
        <v>6.6666666666666666E-2</v>
      </c>
    </row>
    <row r="3789" spans="1:5" x14ac:dyDescent="0.25">
      <c r="A3789" s="4">
        <v>43235</v>
      </c>
      <c r="B3789">
        <v>0</v>
      </c>
      <c r="C3789">
        <v>0</v>
      </c>
      <c r="D3789" s="5">
        <v>0</v>
      </c>
      <c r="E3789" s="6">
        <f t="shared" si="60"/>
        <v>0</v>
      </c>
    </row>
    <row r="3790" spans="1:5" x14ac:dyDescent="0.25">
      <c r="A3790" s="4">
        <v>43236</v>
      </c>
      <c r="B3790">
        <v>3.2</v>
      </c>
      <c r="C3790">
        <v>3</v>
      </c>
      <c r="D3790" s="5">
        <v>3.2</v>
      </c>
      <c r="E3790" s="6">
        <f t="shared" si="60"/>
        <v>3.1333333333333333</v>
      </c>
    </row>
    <row r="3791" spans="1:5" x14ac:dyDescent="0.25">
      <c r="A3791" s="4">
        <v>43237</v>
      </c>
      <c r="B3791">
        <v>0</v>
      </c>
      <c r="C3791">
        <v>0</v>
      </c>
      <c r="D3791" s="5">
        <v>0</v>
      </c>
      <c r="E3791" s="6">
        <f t="shared" si="60"/>
        <v>0</v>
      </c>
    </row>
    <row r="3792" spans="1:5" x14ac:dyDescent="0.25">
      <c r="A3792" s="4">
        <v>43238</v>
      </c>
      <c r="B3792">
        <v>0</v>
      </c>
      <c r="C3792">
        <v>0</v>
      </c>
      <c r="D3792" s="5">
        <v>0</v>
      </c>
      <c r="E3792" s="6">
        <f t="shared" si="60"/>
        <v>0</v>
      </c>
    </row>
    <row r="3793" spans="1:5" x14ac:dyDescent="0.25">
      <c r="A3793" s="4">
        <v>43239</v>
      </c>
      <c r="B3793">
        <v>0</v>
      </c>
      <c r="C3793">
        <v>0</v>
      </c>
      <c r="D3793" s="5">
        <v>0</v>
      </c>
      <c r="E3793" s="6">
        <f t="shared" si="60"/>
        <v>0</v>
      </c>
    </row>
    <row r="3794" spans="1:5" x14ac:dyDescent="0.25">
      <c r="A3794" s="4">
        <v>43240</v>
      </c>
      <c r="B3794">
        <v>0</v>
      </c>
      <c r="C3794">
        <v>0</v>
      </c>
      <c r="D3794" s="5">
        <v>0</v>
      </c>
      <c r="E3794" s="6">
        <f t="shared" si="60"/>
        <v>0</v>
      </c>
    </row>
    <row r="3795" spans="1:5" x14ac:dyDescent="0.25">
      <c r="A3795" s="4">
        <v>43241</v>
      </c>
      <c r="B3795">
        <v>0</v>
      </c>
      <c r="C3795">
        <v>0</v>
      </c>
      <c r="D3795" s="5">
        <v>0</v>
      </c>
      <c r="E3795" s="6">
        <f t="shared" si="60"/>
        <v>0</v>
      </c>
    </row>
    <row r="3796" spans="1:5" x14ac:dyDescent="0.25">
      <c r="A3796" s="4">
        <v>43242</v>
      </c>
      <c r="B3796">
        <v>0.2</v>
      </c>
      <c r="C3796">
        <v>0.4</v>
      </c>
      <c r="D3796" s="5">
        <v>0.2</v>
      </c>
      <c r="E3796" s="6">
        <f t="shared" si="60"/>
        <v>0.26666666666666666</v>
      </c>
    </row>
    <row r="3797" spans="1:5" x14ac:dyDescent="0.25">
      <c r="A3797" s="4">
        <v>43243</v>
      </c>
      <c r="B3797">
        <v>0</v>
      </c>
      <c r="C3797">
        <v>0</v>
      </c>
      <c r="D3797" s="5">
        <v>0</v>
      </c>
      <c r="E3797" s="6">
        <f t="shared" si="60"/>
        <v>0</v>
      </c>
    </row>
    <row r="3798" spans="1:5" x14ac:dyDescent="0.25">
      <c r="A3798" s="4">
        <v>43244</v>
      </c>
      <c r="B3798">
        <v>0</v>
      </c>
      <c r="C3798">
        <v>0</v>
      </c>
      <c r="D3798" s="5">
        <v>0</v>
      </c>
      <c r="E3798" s="6">
        <f t="shared" si="60"/>
        <v>0</v>
      </c>
    </row>
    <row r="3799" spans="1:5" x14ac:dyDescent="0.25">
      <c r="A3799" s="4">
        <v>43245</v>
      </c>
      <c r="B3799">
        <v>0</v>
      </c>
      <c r="C3799">
        <v>0</v>
      </c>
      <c r="D3799" s="5">
        <v>0</v>
      </c>
      <c r="E3799" s="6">
        <f t="shared" si="60"/>
        <v>0</v>
      </c>
    </row>
    <row r="3800" spans="1:5" x14ac:dyDescent="0.25">
      <c r="A3800" s="4">
        <v>43246</v>
      </c>
      <c r="B3800">
        <v>3.8</v>
      </c>
      <c r="C3800">
        <v>4.4000000000000004</v>
      </c>
      <c r="D3800" s="5">
        <v>6.4</v>
      </c>
      <c r="E3800" s="6">
        <f t="shared" si="60"/>
        <v>4.8666666666666663</v>
      </c>
    </row>
    <row r="3801" spans="1:5" x14ac:dyDescent="0.25">
      <c r="A3801" s="4">
        <v>43247</v>
      </c>
      <c r="B3801">
        <v>0</v>
      </c>
      <c r="C3801">
        <v>0</v>
      </c>
      <c r="D3801" s="5">
        <v>0</v>
      </c>
      <c r="E3801" s="6">
        <f t="shared" si="60"/>
        <v>0</v>
      </c>
    </row>
    <row r="3802" spans="1:5" x14ac:dyDescent="0.25">
      <c r="A3802" s="4">
        <v>43248</v>
      </c>
      <c r="B3802">
        <v>0</v>
      </c>
      <c r="C3802">
        <v>0</v>
      </c>
      <c r="D3802" s="5">
        <v>0</v>
      </c>
      <c r="E3802" s="6">
        <f t="shared" si="60"/>
        <v>0</v>
      </c>
    </row>
    <row r="3803" spans="1:5" x14ac:dyDescent="0.25">
      <c r="A3803" s="4">
        <v>43249</v>
      </c>
      <c r="B3803">
        <v>0</v>
      </c>
      <c r="C3803">
        <v>0</v>
      </c>
      <c r="D3803" s="5">
        <v>0</v>
      </c>
      <c r="E3803" s="6">
        <f t="shared" si="60"/>
        <v>0</v>
      </c>
    </row>
    <row r="3804" spans="1:5" x14ac:dyDescent="0.25">
      <c r="A3804" s="4">
        <v>43250</v>
      </c>
      <c r="B3804">
        <v>0</v>
      </c>
      <c r="C3804">
        <v>0</v>
      </c>
      <c r="D3804" s="5">
        <v>0</v>
      </c>
      <c r="E3804" s="6">
        <f t="shared" si="60"/>
        <v>0</v>
      </c>
    </row>
    <row r="3805" spans="1:5" x14ac:dyDescent="0.25">
      <c r="A3805" s="4">
        <v>43251</v>
      </c>
      <c r="B3805">
        <v>0.2</v>
      </c>
      <c r="C3805">
        <v>0</v>
      </c>
      <c r="D3805" s="5">
        <v>0</v>
      </c>
      <c r="E3805" s="6">
        <f t="shared" si="60"/>
        <v>6.6666666666666666E-2</v>
      </c>
    </row>
    <row r="3806" spans="1:5" x14ac:dyDescent="0.25">
      <c r="A3806" s="4">
        <v>43252</v>
      </c>
      <c r="B3806">
        <v>0</v>
      </c>
      <c r="C3806">
        <v>0</v>
      </c>
      <c r="D3806" s="5">
        <v>0</v>
      </c>
      <c r="E3806" s="6">
        <f t="shared" si="60"/>
        <v>0</v>
      </c>
    </row>
    <row r="3807" spans="1:5" x14ac:dyDescent="0.25">
      <c r="A3807" s="4">
        <v>43253</v>
      </c>
      <c r="B3807">
        <v>0</v>
      </c>
      <c r="C3807">
        <v>0</v>
      </c>
      <c r="D3807" s="5">
        <v>0</v>
      </c>
      <c r="E3807" s="6">
        <f t="shared" si="60"/>
        <v>0</v>
      </c>
    </row>
    <row r="3808" spans="1:5" x14ac:dyDescent="0.25">
      <c r="A3808" s="4">
        <v>43254</v>
      </c>
      <c r="B3808">
        <v>6</v>
      </c>
      <c r="C3808">
        <v>6.4</v>
      </c>
      <c r="D3808" s="5">
        <v>6.8</v>
      </c>
      <c r="E3808" s="6">
        <f t="shared" si="60"/>
        <v>6.3999999999999995</v>
      </c>
    </row>
    <row r="3809" spans="1:5" x14ac:dyDescent="0.25">
      <c r="A3809" s="4">
        <v>43255</v>
      </c>
      <c r="B3809">
        <v>0.2</v>
      </c>
      <c r="C3809">
        <v>1.6</v>
      </c>
      <c r="D3809" s="5">
        <v>0.4</v>
      </c>
      <c r="E3809" s="6">
        <f t="shared" si="60"/>
        <v>0.73333333333333339</v>
      </c>
    </row>
    <row r="3810" spans="1:5" x14ac:dyDescent="0.25">
      <c r="A3810" s="4">
        <v>43256</v>
      </c>
      <c r="B3810">
        <v>0</v>
      </c>
      <c r="C3810">
        <v>0</v>
      </c>
      <c r="D3810" s="5">
        <v>0</v>
      </c>
      <c r="E3810" s="6">
        <f t="shared" si="60"/>
        <v>0</v>
      </c>
    </row>
    <row r="3811" spans="1:5" x14ac:dyDescent="0.25">
      <c r="A3811" s="4">
        <v>43257</v>
      </c>
      <c r="B3811">
        <v>0</v>
      </c>
      <c r="C3811">
        <v>0</v>
      </c>
      <c r="D3811" s="5">
        <v>0</v>
      </c>
      <c r="E3811" s="6">
        <f t="shared" si="60"/>
        <v>0</v>
      </c>
    </row>
    <row r="3812" spans="1:5" x14ac:dyDescent="0.25">
      <c r="A3812" s="4">
        <v>43258</v>
      </c>
      <c r="B3812">
        <v>0</v>
      </c>
      <c r="C3812">
        <v>0</v>
      </c>
      <c r="D3812" s="5">
        <v>0</v>
      </c>
      <c r="E3812" s="6">
        <f t="shared" si="60"/>
        <v>0</v>
      </c>
    </row>
    <row r="3813" spans="1:5" x14ac:dyDescent="0.25">
      <c r="A3813" s="4">
        <v>43259</v>
      </c>
      <c r="B3813">
        <v>0</v>
      </c>
      <c r="C3813">
        <v>0</v>
      </c>
      <c r="D3813" s="5">
        <v>0</v>
      </c>
      <c r="E3813" s="6">
        <f t="shared" si="60"/>
        <v>0</v>
      </c>
    </row>
    <row r="3814" spans="1:5" x14ac:dyDescent="0.25">
      <c r="A3814" s="4">
        <v>43260</v>
      </c>
      <c r="B3814">
        <v>0</v>
      </c>
      <c r="C3814">
        <v>0</v>
      </c>
      <c r="D3814" s="5">
        <v>0</v>
      </c>
      <c r="E3814" s="6">
        <f t="shared" si="60"/>
        <v>0</v>
      </c>
    </row>
    <row r="3815" spans="1:5" x14ac:dyDescent="0.25">
      <c r="A3815" s="4">
        <v>43261</v>
      </c>
      <c r="B3815">
        <v>0</v>
      </c>
      <c r="C3815">
        <v>0</v>
      </c>
      <c r="D3815" s="5">
        <v>0</v>
      </c>
      <c r="E3815" s="6">
        <f t="shared" si="60"/>
        <v>0</v>
      </c>
    </row>
    <row r="3816" spans="1:5" x14ac:dyDescent="0.25">
      <c r="A3816" s="4">
        <v>43262</v>
      </c>
      <c r="B3816">
        <v>0.2</v>
      </c>
      <c r="C3816">
        <v>1.2</v>
      </c>
      <c r="D3816" s="5">
        <v>0.4</v>
      </c>
      <c r="E3816" s="6">
        <f t="shared" si="60"/>
        <v>0.6</v>
      </c>
    </row>
    <row r="3817" spans="1:5" x14ac:dyDescent="0.25">
      <c r="A3817" s="4">
        <v>43263</v>
      </c>
      <c r="B3817">
        <v>0.2</v>
      </c>
      <c r="C3817">
        <v>0.2</v>
      </c>
      <c r="D3817" s="5">
        <v>0</v>
      </c>
      <c r="E3817" s="6">
        <f t="shared" si="60"/>
        <v>0.13333333333333333</v>
      </c>
    </row>
    <row r="3818" spans="1:5" x14ac:dyDescent="0.25">
      <c r="A3818" s="4">
        <v>43264</v>
      </c>
      <c r="B3818">
        <v>0</v>
      </c>
      <c r="C3818">
        <v>0</v>
      </c>
      <c r="D3818" s="5">
        <v>0</v>
      </c>
      <c r="E3818" s="6">
        <f t="shared" si="60"/>
        <v>0</v>
      </c>
    </row>
    <row r="3819" spans="1:5" x14ac:dyDescent="0.25">
      <c r="A3819" s="4">
        <v>43265</v>
      </c>
      <c r="B3819">
        <v>0.4</v>
      </c>
      <c r="C3819">
        <v>1.2</v>
      </c>
      <c r="D3819" s="5">
        <v>1.4</v>
      </c>
      <c r="E3819" s="6">
        <f t="shared" si="60"/>
        <v>1</v>
      </c>
    </row>
    <row r="3820" spans="1:5" x14ac:dyDescent="0.25">
      <c r="A3820" s="4">
        <v>43266</v>
      </c>
      <c r="B3820">
        <v>0</v>
      </c>
      <c r="C3820">
        <v>0</v>
      </c>
      <c r="D3820" s="5">
        <v>0</v>
      </c>
      <c r="E3820" s="6">
        <f t="shared" si="60"/>
        <v>0</v>
      </c>
    </row>
    <row r="3821" spans="1:5" x14ac:dyDescent="0.25">
      <c r="A3821" s="4">
        <v>43267</v>
      </c>
      <c r="B3821">
        <v>0</v>
      </c>
      <c r="C3821">
        <v>0</v>
      </c>
      <c r="D3821" s="5">
        <v>0</v>
      </c>
      <c r="E3821" s="6">
        <f t="shared" si="60"/>
        <v>0</v>
      </c>
    </row>
    <row r="3822" spans="1:5" x14ac:dyDescent="0.25">
      <c r="A3822" s="4">
        <v>43268</v>
      </c>
      <c r="B3822">
        <v>2.8</v>
      </c>
      <c r="C3822">
        <v>1</v>
      </c>
      <c r="D3822" s="5">
        <v>0.8</v>
      </c>
      <c r="E3822" s="6">
        <f t="shared" si="60"/>
        <v>1.5333333333333332</v>
      </c>
    </row>
    <row r="3823" spans="1:5" x14ac:dyDescent="0.25">
      <c r="A3823" s="4">
        <v>43269</v>
      </c>
      <c r="B3823">
        <v>0</v>
      </c>
      <c r="C3823">
        <v>0</v>
      </c>
      <c r="D3823" s="5">
        <v>0</v>
      </c>
      <c r="E3823" s="6">
        <f t="shared" si="60"/>
        <v>0</v>
      </c>
    </row>
    <row r="3824" spans="1:5" x14ac:dyDescent="0.25">
      <c r="A3824" s="4">
        <v>43270</v>
      </c>
      <c r="B3824">
        <v>0</v>
      </c>
      <c r="C3824">
        <v>0</v>
      </c>
      <c r="D3824" s="5">
        <v>0</v>
      </c>
      <c r="E3824" s="6">
        <f t="shared" si="60"/>
        <v>0</v>
      </c>
    </row>
    <row r="3825" spans="1:5" x14ac:dyDescent="0.25">
      <c r="A3825" s="4">
        <v>43271</v>
      </c>
      <c r="B3825">
        <v>4</v>
      </c>
      <c r="C3825">
        <v>2.6</v>
      </c>
      <c r="D3825" s="5">
        <v>2.6</v>
      </c>
      <c r="E3825" s="6">
        <f t="shared" si="60"/>
        <v>3.0666666666666664</v>
      </c>
    </row>
    <row r="3826" spans="1:5" x14ac:dyDescent="0.25">
      <c r="A3826" s="4">
        <v>43272</v>
      </c>
      <c r="B3826">
        <v>0.2</v>
      </c>
      <c r="C3826">
        <v>0</v>
      </c>
      <c r="D3826" s="5">
        <v>0</v>
      </c>
      <c r="E3826" s="6">
        <f t="shared" si="60"/>
        <v>6.6666666666666666E-2</v>
      </c>
    </row>
    <row r="3827" spans="1:5" x14ac:dyDescent="0.25">
      <c r="A3827" s="4">
        <v>43273</v>
      </c>
      <c r="B3827">
        <v>0</v>
      </c>
      <c r="C3827">
        <v>0</v>
      </c>
      <c r="D3827" s="5">
        <v>0</v>
      </c>
      <c r="E3827" s="6">
        <f t="shared" si="60"/>
        <v>0</v>
      </c>
    </row>
    <row r="3828" spans="1:5" x14ac:dyDescent="0.25">
      <c r="A3828" s="4">
        <v>43274</v>
      </c>
      <c r="B3828">
        <v>0</v>
      </c>
      <c r="C3828">
        <v>0</v>
      </c>
      <c r="D3828" s="5">
        <v>0</v>
      </c>
      <c r="E3828" s="6">
        <f t="shared" si="60"/>
        <v>0</v>
      </c>
    </row>
    <row r="3829" spans="1:5" x14ac:dyDescent="0.25">
      <c r="A3829" s="4">
        <v>43275</v>
      </c>
      <c r="B3829">
        <v>0</v>
      </c>
      <c r="C3829">
        <v>0</v>
      </c>
      <c r="D3829" s="5">
        <v>0</v>
      </c>
      <c r="E3829" s="6">
        <f t="shared" si="60"/>
        <v>0</v>
      </c>
    </row>
    <row r="3830" spans="1:5" x14ac:dyDescent="0.25">
      <c r="A3830" s="4">
        <v>43276</v>
      </c>
      <c r="B3830">
        <v>0</v>
      </c>
      <c r="C3830">
        <v>0</v>
      </c>
      <c r="D3830" s="5">
        <v>0</v>
      </c>
      <c r="E3830" s="6">
        <f t="shared" si="60"/>
        <v>0</v>
      </c>
    </row>
    <row r="3831" spans="1:5" x14ac:dyDescent="0.25">
      <c r="A3831" s="4">
        <v>43277</v>
      </c>
      <c r="B3831">
        <v>0</v>
      </c>
      <c r="C3831">
        <v>0</v>
      </c>
      <c r="D3831" s="5">
        <v>0</v>
      </c>
      <c r="E3831" s="6">
        <f t="shared" si="60"/>
        <v>0</v>
      </c>
    </row>
    <row r="3832" spans="1:5" x14ac:dyDescent="0.25">
      <c r="A3832" s="4">
        <v>43278</v>
      </c>
      <c r="B3832">
        <v>0</v>
      </c>
      <c r="C3832">
        <v>0</v>
      </c>
      <c r="D3832" s="5">
        <v>0</v>
      </c>
      <c r="E3832" s="6">
        <f t="shared" si="60"/>
        <v>0</v>
      </c>
    </row>
    <row r="3833" spans="1:5" x14ac:dyDescent="0.25">
      <c r="A3833" s="4">
        <v>43279</v>
      </c>
      <c r="B3833">
        <v>0</v>
      </c>
      <c r="C3833">
        <v>0</v>
      </c>
      <c r="D3833" s="5">
        <v>0</v>
      </c>
      <c r="E3833" s="6">
        <f t="shared" si="60"/>
        <v>0</v>
      </c>
    </row>
    <row r="3834" spans="1:5" x14ac:dyDescent="0.25">
      <c r="A3834" s="4">
        <v>43280</v>
      </c>
      <c r="B3834">
        <v>0</v>
      </c>
      <c r="C3834">
        <v>0</v>
      </c>
      <c r="D3834" s="5">
        <v>0</v>
      </c>
      <c r="E3834" s="6">
        <f t="shared" si="60"/>
        <v>0</v>
      </c>
    </row>
    <row r="3835" spans="1:5" x14ac:dyDescent="0.25">
      <c r="A3835" s="4">
        <v>43281</v>
      </c>
      <c r="B3835">
        <v>0</v>
      </c>
      <c r="C3835">
        <v>0</v>
      </c>
      <c r="D3835" s="5">
        <v>0</v>
      </c>
      <c r="E3835" s="6">
        <f t="shared" si="60"/>
        <v>0</v>
      </c>
    </row>
    <row r="3836" spans="1:5" x14ac:dyDescent="0.25">
      <c r="A3836" s="4">
        <v>43282</v>
      </c>
      <c r="B3836">
        <v>0</v>
      </c>
      <c r="C3836">
        <v>0</v>
      </c>
      <c r="D3836" s="5">
        <v>0</v>
      </c>
      <c r="E3836" s="6">
        <f t="shared" si="60"/>
        <v>0</v>
      </c>
    </row>
    <row r="3837" spans="1:5" x14ac:dyDescent="0.25">
      <c r="A3837" s="4">
        <v>43283</v>
      </c>
      <c r="B3837">
        <v>0</v>
      </c>
      <c r="C3837">
        <v>0</v>
      </c>
      <c r="D3837" s="5">
        <v>0</v>
      </c>
      <c r="E3837" s="6">
        <f t="shared" si="60"/>
        <v>0</v>
      </c>
    </row>
    <row r="3838" spans="1:5" x14ac:dyDescent="0.25">
      <c r="A3838" s="4">
        <v>43284</v>
      </c>
      <c r="B3838">
        <v>0</v>
      </c>
      <c r="C3838">
        <v>0</v>
      </c>
      <c r="D3838" s="5">
        <v>0</v>
      </c>
      <c r="E3838" s="6">
        <f t="shared" si="60"/>
        <v>0</v>
      </c>
    </row>
    <row r="3839" spans="1:5" x14ac:dyDescent="0.25">
      <c r="A3839" s="4">
        <v>43285</v>
      </c>
      <c r="B3839">
        <v>0</v>
      </c>
      <c r="C3839">
        <v>0</v>
      </c>
      <c r="D3839" s="5">
        <v>0</v>
      </c>
      <c r="E3839" s="6">
        <f t="shared" si="60"/>
        <v>0</v>
      </c>
    </row>
    <row r="3840" spans="1:5" x14ac:dyDescent="0.25">
      <c r="A3840" s="4">
        <v>43286</v>
      </c>
      <c r="B3840">
        <v>0</v>
      </c>
      <c r="C3840">
        <v>0</v>
      </c>
      <c r="D3840" s="5">
        <v>0</v>
      </c>
      <c r="E3840" s="6">
        <f t="shared" si="60"/>
        <v>0</v>
      </c>
    </row>
    <row r="3841" spans="1:5" x14ac:dyDescent="0.25">
      <c r="A3841" s="4">
        <v>43287</v>
      </c>
      <c r="B3841">
        <v>0</v>
      </c>
      <c r="C3841">
        <v>0</v>
      </c>
      <c r="D3841" s="5">
        <v>0</v>
      </c>
      <c r="E3841" s="6">
        <f t="shared" si="60"/>
        <v>0</v>
      </c>
    </row>
    <row r="3842" spans="1:5" x14ac:dyDescent="0.25">
      <c r="A3842" s="4">
        <v>43288</v>
      </c>
      <c r="B3842">
        <v>0</v>
      </c>
      <c r="C3842">
        <v>0</v>
      </c>
      <c r="D3842" s="5">
        <v>0</v>
      </c>
      <c r="E3842" s="6">
        <f t="shared" si="60"/>
        <v>0</v>
      </c>
    </row>
    <row r="3843" spans="1:5" x14ac:dyDescent="0.25">
      <c r="A3843" s="4">
        <v>43289</v>
      </c>
      <c r="B3843">
        <v>0</v>
      </c>
      <c r="C3843">
        <v>0</v>
      </c>
      <c r="D3843" s="5">
        <v>0</v>
      </c>
      <c r="E3843" s="6">
        <f t="shared" si="60"/>
        <v>0</v>
      </c>
    </row>
    <row r="3844" spans="1:5" x14ac:dyDescent="0.25">
      <c r="A3844" s="4">
        <v>43290</v>
      </c>
      <c r="B3844">
        <v>0</v>
      </c>
      <c r="C3844">
        <v>0</v>
      </c>
      <c r="D3844" s="5">
        <v>0</v>
      </c>
      <c r="E3844" s="6">
        <f t="shared" ref="E3844:E3907" si="61">AVERAGE(B3844,C3844,D3844)</f>
        <v>0</v>
      </c>
    </row>
    <row r="3845" spans="1:5" x14ac:dyDescent="0.25">
      <c r="A3845" s="4">
        <v>43291</v>
      </c>
      <c r="B3845">
        <v>0</v>
      </c>
      <c r="C3845">
        <v>0</v>
      </c>
      <c r="D3845" s="5">
        <v>0.2</v>
      </c>
      <c r="E3845" s="6">
        <f t="shared" si="61"/>
        <v>6.6666666666666666E-2</v>
      </c>
    </row>
    <row r="3846" spans="1:5" x14ac:dyDescent="0.25">
      <c r="A3846" s="4">
        <v>43292</v>
      </c>
      <c r="B3846">
        <v>0</v>
      </c>
      <c r="C3846">
        <v>0</v>
      </c>
      <c r="D3846" s="5">
        <v>0</v>
      </c>
      <c r="E3846" s="6">
        <f t="shared" si="61"/>
        <v>0</v>
      </c>
    </row>
    <row r="3847" spans="1:5" x14ac:dyDescent="0.25">
      <c r="A3847" s="4">
        <v>43293</v>
      </c>
      <c r="B3847">
        <v>0</v>
      </c>
      <c r="C3847">
        <v>0</v>
      </c>
      <c r="D3847" s="5">
        <v>0</v>
      </c>
      <c r="E3847" s="6">
        <f t="shared" si="61"/>
        <v>0</v>
      </c>
    </row>
    <row r="3848" spans="1:5" x14ac:dyDescent="0.25">
      <c r="A3848" s="4">
        <v>43294</v>
      </c>
      <c r="B3848">
        <v>0</v>
      </c>
      <c r="C3848">
        <v>0</v>
      </c>
      <c r="D3848" s="5">
        <v>0</v>
      </c>
      <c r="E3848" s="6">
        <f t="shared" si="61"/>
        <v>0</v>
      </c>
    </row>
    <row r="3849" spans="1:5" x14ac:dyDescent="0.25">
      <c r="A3849" s="4">
        <v>43295</v>
      </c>
      <c r="B3849">
        <v>0</v>
      </c>
      <c r="C3849">
        <v>0</v>
      </c>
      <c r="D3849" s="5">
        <v>0</v>
      </c>
      <c r="E3849" s="6">
        <f t="shared" si="61"/>
        <v>0</v>
      </c>
    </row>
    <row r="3850" spans="1:5" x14ac:dyDescent="0.25">
      <c r="A3850" s="4">
        <v>43296</v>
      </c>
      <c r="B3850">
        <v>0</v>
      </c>
      <c r="C3850">
        <v>0</v>
      </c>
      <c r="D3850" s="5">
        <v>0</v>
      </c>
      <c r="E3850" s="6">
        <f t="shared" si="61"/>
        <v>0</v>
      </c>
    </row>
    <row r="3851" spans="1:5" x14ac:dyDescent="0.25">
      <c r="A3851" s="4">
        <v>43297</v>
      </c>
      <c r="B3851">
        <v>0</v>
      </c>
      <c r="C3851">
        <v>0</v>
      </c>
      <c r="D3851" s="5">
        <v>0</v>
      </c>
      <c r="E3851" s="6">
        <f t="shared" si="61"/>
        <v>0</v>
      </c>
    </row>
    <row r="3852" spans="1:5" x14ac:dyDescent="0.25">
      <c r="A3852" s="4">
        <v>43298</v>
      </c>
      <c r="B3852">
        <v>12.6</v>
      </c>
      <c r="C3852">
        <v>13</v>
      </c>
      <c r="D3852" s="5">
        <v>13.6</v>
      </c>
      <c r="E3852" s="6">
        <f t="shared" si="61"/>
        <v>13.066666666666668</v>
      </c>
    </row>
    <row r="3853" spans="1:5" x14ac:dyDescent="0.25">
      <c r="A3853" s="4">
        <v>43299</v>
      </c>
      <c r="B3853">
        <v>0</v>
      </c>
      <c r="C3853">
        <v>0</v>
      </c>
      <c r="D3853" s="5">
        <v>0</v>
      </c>
      <c r="E3853" s="6">
        <f t="shared" si="61"/>
        <v>0</v>
      </c>
    </row>
    <row r="3854" spans="1:5" x14ac:dyDescent="0.25">
      <c r="A3854" s="4">
        <v>43300</v>
      </c>
      <c r="B3854">
        <v>0</v>
      </c>
      <c r="C3854">
        <v>0</v>
      </c>
      <c r="D3854" s="5">
        <v>0</v>
      </c>
      <c r="E3854" s="6">
        <f t="shared" si="61"/>
        <v>0</v>
      </c>
    </row>
    <row r="3855" spans="1:5" x14ac:dyDescent="0.25">
      <c r="A3855" s="4">
        <v>43301</v>
      </c>
      <c r="B3855">
        <v>0</v>
      </c>
      <c r="C3855">
        <v>0</v>
      </c>
      <c r="D3855" s="5">
        <v>0</v>
      </c>
      <c r="E3855" s="6">
        <f t="shared" si="61"/>
        <v>0</v>
      </c>
    </row>
    <row r="3856" spans="1:5" x14ac:dyDescent="0.25">
      <c r="A3856" s="4">
        <v>43302</v>
      </c>
      <c r="B3856">
        <v>2.6</v>
      </c>
      <c r="C3856">
        <v>2</v>
      </c>
      <c r="D3856" s="5">
        <v>1.2</v>
      </c>
      <c r="E3856" s="6">
        <f t="shared" si="61"/>
        <v>1.9333333333333333</v>
      </c>
    </row>
    <row r="3857" spans="1:5" x14ac:dyDescent="0.25">
      <c r="A3857" s="4">
        <v>43303</v>
      </c>
      <c r="B3857">
        <v>0</v>
      </c>
      <c r="C3857">
        <v>0</v>
      </c>
      <c r="D3857" s="5">
        <v>0</v>
      </c>
      <c r="E3857" s="6">
        <f t="shared" si="61"/>
        <v>0</v>
      </c>
    </row>
    <row r="3858" spans="1:5" x14ac:dyDescent="0.25">
      <c r="A3858" s="4">
        <v>43304</v>
      </c>
      <c r="B3858">
        <v>0</v>
      </c>
      <c r="C3858">
        <v>0</v>
      </c>
      <c r="D3858" s="5">
        <v>0</v>
      </c>
      <c r="E3858" s="6">
        <f t="shared" si="61"/>
        <v>0</v>
      </c>
    </row>
    <row r="3859" spans="1:5" x14ac:dyDescent="0.25">
      <c r="A3859" s="4">
        <v>43305</v>
      </c>
      <c r="B3859">
        <v>0.6</v>
      </c>
      <c r="C3859">
        <v>0</v>
      </c>
      <c r="D3859" s="5">
        <v>0.2</v>
      </c>
      <c r="E3859" s="6">
        <f t="shared" si="61"/>
        <v>0.26666666666666666</v>
      </c>
    </row>
    <row r="3860" spans="1:5" x14ac:dyDescent="0.25">
      <c r="A3860" s="4">
        <v>43306</v>
      </c>
      <c r="B3860">
        <v>0</v>
      </c>
      <c r="C3860">
        <v>0</v>
      </c>
      <c r="D3860" s="5">
        <v>0</v>
      </c>
      <c r="E3860" s="6">
        <f t="shared" si="61"/>
        <v>0</v>
      </c>
    </row>
    <row r="3861" spans="1:5" x14ac:dyDescent="0.25">
      <c r="A3861" s="4">
        <v>43307</v>
      </c>
      <c r="B3861">
        <v>0</v>
      </c>
      <c r="C3861">
        <v>0</v>
      </c>
      <c r="D3861" s="5">
        <v>0</v>
      </c>
      <c r="E3861" s="6">
        <f t="shared" si="61"/>
        <v>0</v>
      </c>
    </row>
    <row r="3862" spans="1:5" x14ac:dyDescent="0.25">
      <c r="A3862" s="4">
        <v>43308</v>
      </c>
      <c r="B3862">
        <v>0</v>
      </c>
      <c r="C3862">
        <v>0</v>
      </c>
      <c r="D3862" s="5">
        <v>0</v>
      </c>
      <c r="E3862" s="6">
        <f t="shared" si="61"/>
        <v>0</v>
      </c>
    </row>
    <row r="3863" spans="1:5" x14ac:dyDescent="0.25">
      <c r="A3863" s="4">
        <v>43309</v>
      </c>
      <c r="B3863">
        <v>6</v>
      </c>
      <c r="C3863">
        <v>5.6</v>
      </c>
      <c r="D3863" s="5">
        <v>6</v>
      </c>
      <c r="E3863" s="6">
        <f t="shared" si="61"/>
        <v>5.8666666666666671</v>
      </c>
    </row>
    <row r="3864" spans="1:5" x14ac:dyDescent="0.25">
      <c r="A3864" s="4">
        <v>43310</v>
      </c>
      <c r="B3864">
        <v>1.8</v>
      </c>
      <c r="C3864">
        <v>4.2</v>
      </c>
      <c r="D3864" s="5">
        <v>5</v>
      </c>
      <c r="E3864" s="6">
        <f t="shared" si="61"/>
        <v>3.6666666666666665</v>
      </c>
    </row>
    <row r="3865" spans="1:5" x14ac:dyDescent="0.25">
      <c r="A3865" s="4">
        <v>43311</v>
      </c>
      <c r="B3865">
        <v>2.6</v>
      </c>
      <c r="C3865">
        <v>4</v>
      </c>
      <c r="D3865" s="5">
        <v>2.6</v>
      </c>
      <c r="E3865" s="6">
        <f t="shared" si="61"/>
        <v>3.0666666666666664</v>
      </c>
    </row>
    <row r="3866" spans="1:5" x14ac:dyDescent="0.25">
      <c r="A3866" s="4">
        <v>43312</v>
      </c>
      <c r="B3866">
        <v>4</v>
      </c>
      <c r="C3866">
        <v>5.4</v>
      </c>
      <c r="D3866" s="5">
        <v>3.2</v>
      </c>
      <c r="E3866" s="6">
        <f t="shared" si="61"/>
        <v>4.2</v>
      </c>
    </row>
    <row r="3867" spans="1:5" x14ac:dyDescent="0.25">
      <c r="A3867" s="4">
        <v>43313</v>
      </c>
      <c r="B3867">
        <v>0</v>
      </c>
      <c r="C3867">
        <v>0</v>
      </c>
      <c r="D3867" s="5">
        <v>0</v>
      </c>
      <c r="E3867" s="6">
        <f t="shared" si="61"/>
        <v>0</v>
      </c>
    </row>
    <row r="3868" spans="1:5" x14ac:dyDescent="0.25">
      <c r="A3868" s="4">
        <v>43314</v>
      </c>
      <c r="B3868">
        <v>3.2</v>
      </c>
      <c r="C3868">
        <v>3</v>
      </c>
      <c r="D3868" s="5">
        <v>2.8</v>
      </c>
      <c r="E3868" s="6">
        <f t="shared" si="61"/>
        <v>3</v>
      </c>
    </row>
    <row r="3869" spans="1:5" x14ac:dyDescent="0.25">
      <c r="A3869" s="4">
        <v>43315</v>
      </c>
      <c r="B3869">
        <v>0.2</v>
      </c>
      <c r="C3869">
        <v>0.2</v>
      </c>
      <c r="D3869" s="5">
        <v>0.4</v>
      </c>
      <c r="E3869" s="6">
        <f t="shared" si="61"/>
        <v>0.26666666666666666</v>
      </c>
    </row>
    <row r="3870" spans="1:5" x14ac:dyDescent="0.25">
      <c r="A3870" s="4">
        <v>43316</v>
      </c>
      <c r="B3870">
        <v>5</v>
      </c>
      <c r="C3870">
        <v>4.8</v>
      </c>
      <c r="D3870" s="5">
        <v>5</v>
      </c>
      <c r="E3870" s="6">
        <f t="shared" si="61"/>
        <v>4.9333333333333336</v>
      </c>
    </row>
    <row r="3871" spans="1:5" x14ac:dyDescent="0.25">
      <c r="A3871" s="4">
        <v>43317</v>
      </c>
      <c r="B3871">
        <v>0</v>
      </c>
      <c r="C3871">
        <v>0</v>
      </c>
      <c r="D3871" s="5">
        <v>0</v>
      </c>
      <c r="E3871" s="6">
        <f t="shared" si="61"/>
        <v>0</v>
      </c>
    </row>
    <row r="3872" spans="1:5" x14ac:dyDescent="0.25">
      <c r="A3872" s="4">
        <v>43318</v>
      </c>
      <c r="B3872">
        <v>0</v>
      </c>
      <c r="C3872">
        <v>0.2</v>
      </c>
      <c r="D3872" s="5">
        <v>0.2</v>
      </c>
      <c r="E3872" s="6">
        <f t="shared" si="61"/>
        <v>0.13333333333333333</v>
      </c>
    </row>
    <row r="3873" spans="1:5" x14ac:dyDescent="0.25">
      <c r="A3873" s="4">
        <v>43319</v>
      </c>
      <c r="B3873">
        <v>0</v>
      </c>
      <c r="C3873">
        <v>0</v>
      </c>
      <c r="D3873" s="5">
        <v>0</v>
      </c>
      <c r="E3873" s="6">
        <f t="shared" si="61"/>
        <v>0</v>
      </c>
    </row>
    <row r="3874" spans="1:5" x14ac:dyDescent="0.25">
      <c r="A3874" s="4">
        <v>43320</v>
      </c>
      <c r="B3874">
        <v>0</v>
      </c>
      <c r="C3874">
        <v>0</v>
      </c>
      <c r="D3874" s="5">
        <v>0</v>
      </c>
      <c r="E3874" s="6">
        <f t="shared" si="61"/>
        <v>0</v>
      </c>
    </row>
    <row r="3875" spans="1:5" x14ac:dyDescent="0.25">
      <c r="A3875" s="4">
        <v>43321</v>
      </c>
      <c r="B3875">
        <v>0</v>
      </c>
      <c r="C3875">
        <v>0</v>
      </c>
      <c r="D3875" s="5">
        <v>0</v>
      </c>
      <c r="E3875" s="6">
        <f t="shared" si="61"/>
        <v>0</v>
      </c>
    </row>
    <row r="3876" spans="1:5" x14ac:dyDescent="0.25">
      <c r="A3876" s="4">
        <v>43322</v>
      </c>
      <c r="B3876">
        <v>0</v>
      </c>
      <c r="C3876">
        <v>0.2</v>
      </c>
      <c r="D3876" s="5">
        <v>0.6</v>
      </c>
      <c r="E3876" s="6">
        <f t="shared" si="61"/>
        <v>0.26666666666666666</v>
      </c>
    </row>
    <row r="3877" spans="1:5" x14ac:dyDescent="0.25">
      <c r="A3877" s="4">
        <v>43323</v>
      </c>
      <c r="B3877">
        <v>4.5999999999999996</v>
      </c>
      <c r="C3877">
        <v>1.8</v>
      </c>
      <c r="D3877" s="5">
        <v>2.8</v>
      </c>
      <c r="E3877" s="6">
        <f t="shared" si="61"/>
        <v>3.0666666666666664</v>
      </c>
    </row>
    <row r="3878" spans="1:5" x14ac:dyDescent="0.25">
      <c r="A3878" s="4">
        <v>43324</v>
      </c>
      <c r="B3878">
        <v>18.2</v>
      </c>
      <c r="C3878">
        <v>16.399999999999999</v>
      </c>
      <c r="D3878" s="5">
        <v>19</v>
      </c>
      <c r="E3878" s="6">
        <f t="shared" si="61"/>
        <v>17.866666666666664</v>
      </c>
    </row>
    <row r="3879" spans="1:5" x14ac:dyDescent="0.25">
      <c r="A3879" s="4">
        <v>43325</v>
      </c>
      <c r="B3879">
        <v>7.4</v>
      </c>
      <c r="C3879">
        <v>14.6</v>
      </c>
      <c r="D3879" s="5">
        <v>3</v>
      </c>
      <c r="E3879" s="6">
        <f t="shared" si="61"/>
        <v>8.3333333333333339</v>
      </c>
    </row>
    <row r="3880" spans="1:5" x14ac:dyDescent="0.25">
      <c r="A3880" s="4">
        <v>43326</v>
      </c>
      <c r="B3880">
        <v>0.4</v>
      </c>
      <c r="C3880">
        <v>0.8</v>
      </c>
      <c r="D3880" s="5">
        <v>0.4</v>
      </c>
      <c r="E3880" s="6">
        <f t="shared" si="61"/>
        <v>0.53333333333333333</v>
      </c>
    </row>
    <row r="3881" spans="1:5" x14ac:dyDescent="0.25">
      <c r="A3881" s="4">
        <v>43327</v>
      </c>
      <c r="B3881">
        <v>0.2</v>
      </c>
      <c r="C3881">
        <v>0.6</v>
      </c>
      <c r="D3881" s="5">
        <v>0.4</v>
      </c>
      <c r="E3881" s="6">
        <f t="shared" si="61"/>
        <v>0.40000000000000008</v>
      </c>
    </row>
    <row r="3882" spans="1:5" x14ac:dyDescent="0.25">
      <c r="A3882" s="4">
        <v>43328</v>
      </c>
      <c r="B3882">
        <v>2.6</v>
      </c>
      <c r="C3882">
        <v>4.2</v>
      </c>
      <c r="D3882" s="5">
        <v>8.1999999999999993</v>
      </c>
      <c r="E3882" s="6">
        <f t="shared" si="61"/>
        <v>5</v>
      </c>
    </row>
    <row r="3883" spans="1:5" x14ac:dyDescent="0.25">
      <c r="A3883" s="4">
        <v>43329</v>
      </c>
      <c r="B3883">
        <v>0</v>
      </c>
      <c r="C3883">
        <v>0</v>
      </c>
      <c r="D3883" s="5">
        <v>0.2</v>
      </c>
      <c r="E3883" s="6">
        <f t="shared" si="61"/>
        <v>6.6666666666666666E-2</v>
      </c>
    </row>
    <row r="3884" spans="1:5" x14ac:dyDescent="0.25">
      <c r="A3884" s="4">
        <v>43330</v>
      </c>
      <c r="B3884">
        <v>0.2</v>
      </c>
      <c r="C3884">
        <v>0</v>
      </c>
      <c r="D3884" s="5">
        <v>0.2</v>
      </c>
      <c r="E3884" s="6">
        <f t="shared" si="61"/>
        <v>0.13333333333333333</v>
      </c>
    </row>
    <row r="3885" spans="1:5" x14ac:dyDescent="0.25">
      <c r="A3885" s="4">
        <v>43331</v>
      </c>
      <c r="B3885">
        <v>11.8</v>
      </c>
      <c r="C3885">
        <v>10.8</v>
      </c>
      <c r="D3885" s="5">
        <v>12.2</v>
      </c>
      <c r="E3885" s="6">
        <f t="shared" si="61"/>
        <v>11.6</v>
      </c>
    </row>
    <row r="3886" spans="1:5" x14ac:dyDescent="0.25">
      <c r="A3886" s="4">
        <v>43332</v>
      </c>
      <c r="B3886">
        <v>0.4</v>
      </c>
      <c r="C3886">
        <v>0</v>
      </c>
      <c r="D3886" s="5">
        <v>0</v>
      </c>
      <c r="E3886" s="6">
        <f t="shared" si="61"/>
        <v>0.13333333333333333</v>
      </c>
    </row>
    <row r="3887" spans="1:5" x14ac:dyDescent="0.25">
      <c r="A3887" s="4">
        <v>43333</v>
      </c>
      <c r="B3887">
        <v>1</v>
      </c>
      <c r="C3887">
        <v>1</v>
      </c>
      <c r="D3887" s="5">
        <v>1.8</v>
      </c>
      <c r="E3887" s="6">
        <f t="shared" si="61"/>
        <v>1.2666666666666666</v>
      </c>
    </row>
    <row r="3888" spans="1:5" x14ac:dyDescent="0.25">
      <c r="A3888" s="4">
        <v>43334</v>
      </c>
      <c r="B3888">
        <v>0.2</v>
      </c>
      <c r="C3888">
        <v>0</v>
      </c>
      <c r="D3888" s="5">
        <v>0</v>
      </c>
      <c r="E3888" s="6">
        <f t="shared" si="61"/>
        <v>6.6666666666666666E-2</v>
      </c>
    </row>
    <row r="3889" spans="1:5" x14ac:dyDescent="0.25">
      <c r="A3889" s="4">
        <v>43335</v>
      </c>
      <c r="B3889">
        <v>0.2</v>
      </c>
      <c r="C3889">
        <v>0</v>
      </c>
      <c r="D3889" s="5">
        <v>0.4</v>
      </c>
      <c r="E3889" s="6">
        <f t="shared" si="61"/>
        <v>0.20000000000000004</v>
      </c>
    </row>
    <row r="3890" spans="1:5" x14ac:dyDescent="0.25">
      <c r="A3890" s="4">
        <v>43336</v>
      </c>
      <c r="B3890">
        <v>1.4</v>
      </c>
      <c r="C3890">
        <v>1</v>
      </c>
      <c r="D3890" s="5">
        <v>2</v>
      </c>
      <c r="E3890" s="6">
        <f t="shared" si="61"/>
        <v>1.4666666666666668</v>
      </c>
    </row>
    <row r="3891" spans="1:5" x14ac:dyDescent="0.25">
      <c r="A3891" s="4">
        <v>43337</v>
      </c>
      <c r="B3891">
        <v>0.2</v>
      </c>
      <c r="C3891">
        <v>0.4</v>
      </c>
      <c r="D3891" s="5">
        <v>0.2</v>
      </c>
      <c r="E3891" s="6">
        <f t="shared" si="61"/>
        <v>0.26666666666666666</v>
      </c>
    </row>
    <row r="3892" spans="1:5" x14ac:dyDescent="0.25">
      <c r="A3892" s="4">
        <v>43338</v>
      </c>
      <c r="B3892">
        <v>0</v>
      </c>
      <c r="C3892">
        <v>0.2</v>
      </c>
      <c r="D3892" s="5">
        <v>0</v>
      </c>
      <c r="E3892" s="6">
        <f t="shared" si="61"/>
        <v>6.6666666666666666E-2</v>
      </c>
    </row>
    <row r="3893" spans="1:5" x14ac:dyDescent="0.25">
      <c r="A3893" s="4">
        <v>43339</v>
      </c>
      <c r="B3893">
        <v>1.8</v>
      </c>
      <c r="C3893">
        <v>2.8</v>
      </c>
      <c r="D3893" s="5">
        <v>2.6</v>
      </c>
      <c r="E3893" s="6">
        <f t="shared" si="61"/>
        <v>2.4</v>
      </c>
    </row>
    <row r="3894" spans="1:5" x14ac:dyDescent="0.25">
      <c r="A3894" s="4">
        <v>43340</v>
      </c>
      <c r="B3894">
        <v>0</v>
      </c>
      <c r="C3894">
        <v>0</v>
      </c>
      <c r="D3894" s="5">
        <v>0</v>
      </c>
      <c r="E3894" s="6">
        <f t="shared" si="61"/>
        <v>0</v>
      </c>
    </row>
    <row r="3895" spans="1:5" x14ac:dyDescent="0.25">
      <c r="A3895" s="4">
        <v>43341</v>
      </c>
      <c r="B3895">
        <v>0</v>
      </c>
      <c r="C3895">
        <v>0</v>
      </c>
      <c r="D3895" s="5">
        <v>0</v>
      </c>
      <c r="E3895" s="6">
        <f t="shared" si="61"/>
        <v>0</v>
      </c>
    </row>
    <row r="3896" spans="1:5" x14ac:dyDescent="0.25">
      <c r="A3896" s="4">
        <v>43342</v>
      </c>
      <c r="B3896">
        <v>0</v>
      </c>
      <c r="C3896">
        <v>0</v>
      </c>
      <c r="D3896" s="5">
        <v>0</v>
      </c>
      <c r="E3896" s="6">
        <f t="shared" si="61"/>
        <v>0</v>
      </c>
    </row>
    <row r="3897" spans="1:5" x14ac:dyDescent="0.25">
      <c r="A3897" s="4">
        <v>43343</v>
      </c>
      <c r="B3897">
        <v>0</v>
      </c>
      <c r="C3897">
        <v>0</v>
      </c>
      <c r="D3897" s="5">
        <v>0</v>
      </c>
      <c r="E3897" s="6">
        <f t="shared" si="61"/>
        <v>0</v>
      </c>
    </row>
    <row r="3898" spans="1:5" x14ac:dyDescent="0.25">
      <c r="A3898" s="4">
        <v>43344</v>
      </c>
      <c r="B3898">
        <v>0</v>
      </c>
      <c r="C3898">
        <v>0</v>
      </c>
      <c r="D3898" s="5">
        <v>0</v>
      </c>
      <c r="E3898" s="6">
        <f t="shared" si="61"/>
        <v>0</v>
      </c>
    </row>
    <row r="3899" spans="1:5" x14ac:dyDescent="0.25">
      <c r="A3899" s="4">
        <v>43345</v>
      </c>
      <c r="B3899">
        <v>0</v>
      </c>
      <c r="C3899">
        <v>0</v>
      </c>
      <c r="D3899" s="5">
        <v>0</v>
      </c>
      <c r="E3899" s="6">
        <f t="shared" si="61"/>
        <v>0</v>
      </c>
    </row>
    <row r="3900" spans="1:5" x14ac:dyDescent="0.25">
      <c r="A3900" s="4">
        <v>43346</v>
      </c>
      <c r="B3900">
        <v>0.2</v>
      </c>
      <c r="C3900">
        <v>0</v>
      </c>
      <c r="D3900" s="5">
        <v>0</v>
      </c>
      <c r="E3900" s="6">
        <f t="shared" si="61"/>
        <v>6.6666666666666666E-2</v>
      </c>
    </row>
    <row r="3901" spans="1:5" x14ac:dyDescent="0.25">
      <c r="A3901" s="4">
        <v>43347</v>
      </c>
      <c r="B3901">
        <v>4.5999999999999996</v>
      </c>
      <c r="C3901">
        <v>4.2</v>
      </c>
      <c r="D3901" s="5">
        <v>4.8</v>
      </c>
      <c r="E3901" s="6">
        <f t="shared" si="61"/>
        <v>4.5333333333333341</v>
      </c>
    </row>
    <row r="3902" spans="1:5" x14ac:dyDescent="0.25">
      <c r="A3902" s="4">
        <v>43348</v>
      </c>
      <c r="B3902">
        <v>0</v>
      </c>
      <c r="C3902">
        <v>0.2</v>
      </c>
      <c r="D3902" s="5">
        <v>0</v>
      </c>
      <c r="E3902" s="6">
        <f t="shared" si="61"/>
        <v>6.6666666666666666E-2</v>
      </c>
    </row>
    <row r="3903" spans="1:5" x14ac:dyDescent="0.25">
      <c r="A3903" s="4">
        <v>43349</v>
      </c>
      <c r="B3903">
        <v>0</v>
      </c>
      <c r="C3903">
        <v>0</v>
      </c>
      <c r="D3903" s="5">
        <v>0</v>
      </c>
      <c r="E3903" s="6">
        <f t="shared" si="61"/>
        <v>0</v>
      </c>
    </row>
    <row r="3904" spans="1:5" x14ac:dyDescent="0.25">
      <c r="A3904" s="4">
        <v>43350</v>
      </c>
      <c r="B3904">
        <v>6.8</v>
      </c>
      <c r="C3904">
        <v>2.4</v>
      </c>
      <c r="D3904" s="5">
        <v>3.6</v>
      </c>
      <c r="E3904" s="6">
        <f t="shared" si="61"/>
        <v>4.2666666666666666</v>
      </c>
    </row>
    <row r="3905" spans="1:5" x14ac:dyDescent="0.25">
      <c r="A3905" s="4">
        <v>43351</v>
      </c>
      <c r="B3905">
        <v>1.2</v>
      </c>
      <c r="C3905">
        <v>1.2</v>
      </c>
      <c r="D3905" s="5">
        <v>1</v>
      </c>
      <c r="E3905" s="6">
        <f t="shared" si="61"/>
        <v>1.1333333333333333</v>
      </c>
    </row>
    <row r="3906" spans="1:5" x14ac:dyDescent="0.25">
      <c r="A3906" s="4">
        <v>43352</v>
      </c>
      <c r="B3906">
        <v>0.2</v>
      </c>
      <c r="C3906">
        <v>0.4</v>
      </c>
      <c r="D3906" s="5">
        <v>0.6</v>
      </c>
      <c r="E3906" s="6">
        <f t="shared" si="61"/>
        <v>0.40000000000000008</v>
      </c>
    </row>
    <row r="3907" spans="1:5" x14ac:dyDescent="0.25">
      <c r="A3907" s="4">
        <v>43353</v>
      </c>
      <c r="B3907">
        <v>0.6</v>
      </c>
      <c r="C3907">
        <v>2</v>
      </c>
      <c r="D3907" s="5">
        <v>0</v>
      </c>
      <c r="E3907" s="6">
        <f t="shared" si="61"/>
        <v>0.8666666666666667</v>
      </c>
    </row>
    <row r="3908" spans="1:5" x14ac:dyDescent="0.25">
      <c r="A3908" s="4">
        <v>43354</v>
      </c>
      <c r="B3908">
        <v>4</v>
      </c>
      <c r="C3908">
        <v>5.6</v>
      </c>
      <c r="D3908" s="5">
        <v>4.4000000000000004</v>
      </c>
      <c r="E3908" s="6">
        <f t="shared" ref="E3908:E3971" si="62">AVERAGE(B3908,C3908,D3908)</f>
        <v>4.666666666666667</v>
      </c>
    </row>
    <row r="3909" spans="1:5" x14ac:dyDescent="0.25">
      <c r="A3909" s="4">
        <v>43355</v>
      </c>
      <c r="B3909">
        <v>0</v>
      </c>
      <c r="C3909">
        <v>0</v>
      </c>
      <c r="D3909" s="5">
        <v>0</v>
      </c>
      <c r="E3909" s="6">
        <f t="shared" si="62"/>
        <v>0</v>
      </c>
    </row>
    <row r="3910" spans="1:5" x14ac:dyDescent="0.25">
      <c r="A3910" s="4">
        <v>43356</v>
      </c>
      <c r="B3910">
        <v>0</v>
      </c>
      <c r="C3910">
        <v>0</v>
      </c>
      <c r="D3910" s="5">
        <v>0</v>
      </c>
      <c r="E3910" s="6">
        <f t="shared" si="62"/>
        <v>0</v>
      </c>
    </row>
    <row r="3911" spans="1:5" x14ac:dyDescent="0.25">
      <c r="A3911" s="4">
        <v>43357</v>
      </c>
      <c r="B3911">
        <v>0</v>
      </c>
      <c r="C3911">
        <v>0</v>
      </c>
      <c r="D3911" s="5">
        <v>0</v>
      </c>
      <c r="E3911" s="6">
        <f t="shared" si="62"/>
        <v>0</v>
      </c>
    </row>
    <row r="3912" spans="1:5" x14ac:dyDescent="0.25">
      <c r="A3912" s="4">
        <v>43358</v>
      </c>
      <c r="B3912">
        <v>0.8</v>
      </c>
      <c r="C3912">
        <v>1.2</v>
      </c>
      <c r="D3912" s="5">
        <v>0.6</v>
      </c>
      <c r="E3912" s="6">
        <f t="shared" si="62"/>
        <v>0.8666666666666667</v>
      </c>
    </row>
    <row r="3913" spans="1:5" x14ac:dyDescent="0.25">
      <c r="A3913" s="4">
        <v>43359</v>
      </c>
      <c r="B3913">
        <v>0.4</v>
      </c>
      <c r="C3913">
        <v>0.8</v>
      </c>
      <c r="D3913" s="5">
        <v>0</v>
      </c>
      <c r="E3913" s="6">
        <f t="shared" si="62"/>
        <v>0.40000000000000008</v>
      </c>
    </row>
    <row r="3914" spans="1:5" x14ac:dyDescent="0.25">
      <c r="A3914" s="4">
        <v>43360</v>
      </c>
      <c r="B3914">
        <v>0</v>
      </c>
      <c r="C3914">
        <v>0</v>
      </c>
      <c r="D3914" s="5">
        <v>0</v>
      </c>
      <c r="E3914" s="6">
        <f t="shared" si="62"/>
        <v>0</v>
      </c>
    </row>
    <row r="3915" spans="1:5" x14ac:dyDescent="0.25">
      <c r="A3915" s="4">
        <v>43361</v>
      </c>
      <c r="B3915">
        <v>2</v>
      </c>
      <c r="C3915">
        <v>1.4</v>
      </c>
      <c r="D3915" s="5">
        <v>1</v>
      </c>
      <c r="E3915" s="6">
        <f t="shared" si="62"/>
        <v>1.4666666666666668</v>
      </c>
    </row>
    <row r="3916" spans="1:5" x14ac:dyDescent="0.25">
      <c r="A3916" s="4">
        <v>43362</v>
      </c>
      <c r="B3916">
        <v>0</v>
      </c>
      <c r="C3916">
        <v>0.2</v>
      </c>
      <c r="D3916" s="5">
        <v>0</v>
      </c>
      <c r="E3916" s="6">
        <f t="shared" si="62"/>
        <v>6.6666666666666666E-2</v>
      </c>
    </row>
    <row r="3917" spans="1:5" x14ac:dyDescent="0.25">
      <c r="A3917" s="4">
        <v>43363</v>
      </c>
      <c r="B3917">
        <v>0</v>
      </c>
      <c r="C3917">
        <v>0</v>
      </c>
      <c r="D3917" s="5">
        <v>0</v>
      </c>
      <c r="E3917" s="6">
        <f t="shared" si="62"/>
        <v>0</v>
      </c>
    </row>
    <row r="3918" spans="1:5" x14ac:dyDescent="0.25">
      <c r="A3918" s="4">
        <v>43364</v>
      </c>
      <c r="B3918">
        <v>24.8</v>
      </c>
      <c r="C3918">
        <v>25.4</v>
      </c>
      <c r="D3918" s="5">
        <v>27.2</v>
      </c>
      <c r="E3918" s="6">
        <f t="shared" si="62"/>
        <v>25.8</v>
      </c>
    </row>
    <row r="3919" spans="1:5" x14ac:dyDescent="0.25">
      <c r="A3919" s="4">
        <v>43365</v>
      </c>
      <c r="B3919">
        <v>0</v>
      </c>
      <c r="C3919">
        <v>0</v>
      </c>
      <c r="D3919" s="5">
        <v>0.2</v>
      </c>
      <c r="E3919" s="6">
        <f t="shared" si="62"/>
        <v>6.6666666666666666E-2</v>
      </c>
    </row>
    <row r="3920" spans="1:5" x14ac:dyDescent="0.25">
      <c r="A3920" s="4">
        <v>43366</v>
      </c>
      <c r="B3920">
        <v>0</v>
      </c>
      <c r="C3920">
        <v>0</v>
      </c>
      <c r="D3920" s="5">
        <v>0.4</v>
      </c>
      <c r="E3920" s="6">
        <f t="shared" si="62"/>
        <v>0.13333333333333333</v>
      </c>
    </row>
    <row r="3921" spans="1:5" x14ac:dyDescent="0.25">
      <c r="A3921" s="4">
        <v>43367</v>
      </c>
      <c r="B3921">
        <v>0</v>
      </c>
      <c r="C3921">
        <v>0</v>
      </c>
      <c r="D3921" s="5">
        <v>0.2</v>
      </c>
      <c r="E3921" s="6">
        <f t="shared" si="62"/>
        <v>6.6666666666666666E-2</v>
      </c>
    </row>
    <row r="3922" spans="1:5" x14ac:dyDescent="0.25">
      <c r="A3922" s="4">
        <v>43368</v>
      </c>
      <c r="B3922">
        <v>0</v>
      </c>
      <c r="C3922">
        <v>0</v>
      </c>
      <c r="D3922" s="5">
        <v>0</v>
      </c>
      <c r="E3922" s="6">
        <f t="shared" si="62"/>
        <v>0</v>
      </c>
    </row>
    <row r="3923" spans="1:5" x14ac:dyDescent="0.25">
      <c r="A3923" s="4">
        <v>43369</v>
      </c>
      <c r="B3923">
        <v>0</v>
      </c>
      <c r="C3923">
        <v>0</v>
      </c>
      <c r="D3923" s="5">
        <v>0</v>
      </c>
      <c r="E3923" s="6">
        <f t="shared" si="62"/>
        <v>0</v>
      </c>
    </row>
    <row r="3924" spans="1:5" x14ac:dyDescent="0.25">
      <c r="A3924" s="4">
        <v>43370</v>
      </c>
      <c r="B3924">
        <v>0</v>
      </c>
      <c r="C3924">
        <v>0</v>
      </c>
      <c r="D3924" s="5">
        <v>0</v>
      </c>
      <c r="E3924" s="6">
        <f t="shared" si="62"/>
        <v>0</v>
      </c>
    </row>
    <row r="3925" spans="1:5" x14ac:dyDescent="0.25">
      <c r="A3925" s="4">
        <v>43371</v>
      </c>
      <c r="B3925">
        <v>0.4</v>
      </c>
      <c r="C3925">
        <v>0.2</v>
      </c>
      <c r="D3925" s="5">
        <v>1</v>
      </c>
      <c r="E3925" s="6">
        <f t="shared" si="62"/>
        <v>0.53333333333333333</v>
      </c>
    </row>
    <row r="3926" spans="1:5" x14ac:dyDescent="0.25">
      <c r="A3926" s="4">
        <v>43372</v>
      </c>
      <c r="B3926">
        <v>0</v>
      </c>
      <c r="C3926">
        <v>0</v>
      </c>
      <c r="D3926" s="5">
        <v>0</v>
      </c>
      <c r="E3926" s="6">
        <f t="shared" si="62"/>
        <v>0</v>
      </c>
    </row>
    <row r="3927" spans="1:5" x14ac:dyDescent="0.25">
      <c r="A3927" s="4">
        <v>43373</v>
      </c>
      <c r="B3927">
        <v>0</v>
      </c>
      <c r="C3927">
        <v>0</v>
      </c>
      <c r="D3927" s="5">
        <v>0</v>
      </c>
      <c r="E3927" s="6">
        <f t="shared" si="62"/>
        <v>0</v>
      </c>
    </row>
    <row r="3928" spans="1:5" x14ac:dyDescent="0.25">
      <c r="A3928" s="4">
        <v>43374</v>
      </c>
      <c r="B3928">
        <v>0</v>
      </c>
      <c r="C3928">
        <v>0</v>
      </c>
      <c r="D3928" s="5">
        <v>0</v>
      </c>
      <c r="E3928" s="6">
        <f t="shared" si="62"/>
        <v>0</v>
      </c>
    </row>
    <row r="3929" spans="1:5" x14ac:dyDescent="0.25">
      <c r="A3929" s="4">
        <v>43375</v>
      </c>
      <c r="C3929">
        <v>1</v>
      </c>
      <c r="D3929" s="5">
        <v>1.2</v>
      </c>
      <c r="E3929" s="6">
        <f t="shared" si="62"/>
        <v>1.1000000000000001</v>
      </c>
    </row>
    <row r="3930" spans="1:5" x14ac:dyDescent="0.25">
      <c r="A3930" s="4">
        <v>43376</v>
      </c>
      <c r="C3930">
        <v>0</v>
      </c>
      <c r="D3930" s="5">
        <v>0</v>
      </c>
      <c r="E3930" s="6">
        <f t="shared" si="62"/>
        <v>0</v>
      </c>
    </row>
    <row r="3931" spans="1:5" x14ac:dyDescent="0.25">
      <c r="A3931" s="4">
        <v>43377</v>
      </c>
      <c r="C3931">
        <v>0</v>
      </c>
      <c r="D3931" s="5">
        <v>0</v>
      </c>
      <c r="E3931" s="6">
        <f t="shared" si="62"/>
        <v>0</v>
      </c>
    </row>
    <row r="3932" spans="1:5" x14ac:dyDescent="0.25">
      <c r="A3932" s="4">
        <v>43378</v>
      </c>
      <c r="C3932">
        <v>9.1999999999999993</v>
      </c>
      <c r="D3932" s="5">
        <v>6.6</v>
      </c>
      <c r="E3932" s="6">
        <f t="shared" si="62"/>
        <v>7.8999999999999995</v>
      </c>
    </row>
    <row r="3933" spans="1:5" x14ac:dyDescent="0.25">
      <c r="A3933" s="4">
        <v>43379</v>
      </c>
      <c r="C3933">
        <v>0.6</v>
      </c>
      <c r="D3933" s="5">
        <v>0.8</v>
      </c>
      <c r="E3933" s="6">
        <f t="shared" si="62"/>
        <v>0.7</v>
      </c>
    </row>
    <row r="3934" spans="1:5" x14ac:dyDescent="0.25">
      <c r="A3934" s="4">
        <v>43380</v>
      </c>
      <c r="D3934" s="5">
        <v>0</v>
      </c>
      <c r="E3934" s="6">
        <f t="shared" si="62"/>
        <v>0</v>
      </c>
    </row>
    <row r="3935" spans="1:5" x14ac:dyDescent="0.25">
      <c r="A3935" s="4">
        <v>43381</v>
      </c>
      <c r="D3935" s="5">
        <v>0</v>
      </c>
      <c r="E3935" s="6">
        <f t="shared" si="62"/>
        <v>0</v>
      </c>
    </row>
    <row r="3936" spans="1:5" x14ac:dyDescent="0.25">
      <c r="A3936" s="4">
        <v>43382</v>
      </c>
      <c r="D3936" s="5">
        <v>0</v>
      </c>
      <c r="E3936" s="6">
        <f t="shared" si="62"/>
        <v>0</v>
      </c>
    </row>
    <row r="3937" spans="1:5" x14ac:dyDescent="0.25">
      <c r="A3937" s="4">
        <v>43383</v>
      </c>
      <c r="D3937" s="5">
        <v>0</v>
      </c>
      <c r="E3937" s="6">
        <f t="shared" si="62"/>
        <v>0</v>
      </c>
    </row>
    <row r="3938" spans="1:5" x14ac:dyDescent="0.25">
      <c r="A3938" s="4">
        <v>43384</v>
      </c>
      <c r="D3938" s="5">
        <v>0.2</v>
      </c>
      <c r="E3938" s="6">
        <f t="shared" si="62"/>
        <v>0.2</v>
      </c>
    </row>
    <row r="3939" spans="1:5" x14ac:dyDescent="0.25">
      <c r="A3939" s="4">
        <v>43385</v>
      </c>
      <c r="D3939" s="5">
        <v>0.8</v>
      </c>
      <c r="E3939" s="6">
        <f t="shared" si="62"/>
        <v>0.8</v>
      </c>
    </row>
    <row r="3940" spans="1:5" x14ac:dyDescent="0.25">
      <c r="A3940" s="4">
        <v>43386</v>
      </c>
      <c r="D3940" s="5">
        <v>8.8000000000000007</v>
      </c>
      <c r="E3940" s="6">
        <f t="shared" si="62"/>
        <v>8.8000000000000007</v>
      </c>
    </row>
    <row r="3941" spans="1:5" x14ac:dyDescent="0.25">
      <c r="A3941" s="4">
        <v>43387</v>
      </c>
      <c r="D3941" s="5">
        <v>2</v>
      </c>
      <c r="E3941" s="6">
        <f t="shared" si="62"/>
        <v>2</v>
      </c>
    </row>
    <row r="3942" spans="1:5" x14ac:dyDescent="0.25">
      <c r="A3942" s="4">
        <v>43388</v>
      </c>
      <c r="D3942" s="5">
        <v>0.8</v>
      </c>
      <c r="E3942" s="6">
        <f t="shared" si="62"/>
        <v>0.8</v>
      </c>
    </row>
    <row r="3943" spans="1:5" x14ac:dyDescent="0.25">
      <c r="A3943" s="4">
        <v>43389</v>
      </c>
      <c r="D3943" s="5">
        <v>0.2</v>
      </c>
      <c r="E3943" s="6">
        <f t="shared" si="62"/>
        <v>0.2</v>
      </c>
    </row>
    <row r="3944" spans="1:5" x14ac:dyDescent="0.25">
      <c r="A3944" s="4">
        <v>43390</v>
      </c>
      <c r="D3944" s="5">
        <v>0</v>
      </c>
      <c r="E3944" s="6">
        <f t="shared" si="62"/>
        <v>0</v>
      </c>
    </row>
    <row r="3945" spans="1:5" x14ac:dyDescent="0.25">
      <c r="A3945" s="4">
        <v>43391</v>
      </c>
      <c r="D3945" s="5">
        <v>0</v>
      </c>
      <c r="E3945" s="6">
        <f t="shared" si="62"/>
        <v>0</v>
      </c>
    </row>
    <row r="3946" spans="1:5" x14ac:dyDescent="0.25">
      <c r="A3946" s="4">
        <v>43392</v>
      </c>
      <c r="D3946" s="5">
        <v>0</v>
      </c>
      <c r="E3946" s="6">
        <f t="shared" si="62"/>
        <v>0</v>
      </c>
    </row>
    <row r="3947" spans="1:5" x14ac:dyDescent="0.25">
      <c r="A3947" s="4">
        <v>43393</v>
      </c>
      <c r="D3947" s="5">
        <v>0</v>
      </c>
      <c r="E3947" s="6">
        <f t="shared" si="62"/>
        <v>0</v>
      </c>
    </row>
    <row r="3948" spans="1:5" x14ac:dyDescent="0.25">
      <c r="A3948" s="4">
        <v>43394</v>
      </c>
      <c r="D3948" s="5">
        <v>0</v>
      </c>
      <c r="E3948" s="6">
        <f t="shared" si="62"/>
        <v>0</v>
      </c>
    </row>
    <row r="3949" spans="1:5" x14ac:dyDescent="0.25">
      <c r="A3949" s="4">
        <v>43395</v>
      </c>
      <c r="D3949" s="5">
        <v>0</v>
      </c>
      <c r="E3949" s="6">
        <f t="shared" si="62"/>
        <v>0</v>
      </c>
    </row>
    <row r="3950" spans="1:5" x14ac:dyDescent="0.25">
      <c r="A3950" s="4">
        <v>43396</v>
      </c>
      <c r="D3950" s="5">
        <v>0</v>
      </c>
      <c r="E3950" s="6">
        <f t="shared" si="62"/>
        <v>0</v>
      </c>
    </row>
    <row r="3951" spans="1:5" x14ac:dyDescent="0.25">
      <c r="A3951" s="4">
        <v>43397</v>
      </c>
      <c r="D3951" s="5">
        <v>0</v>
      </c>
      <c r="E3951" s="6">
        <f t="shared" si="62"/>
        <v>0</v>
      </c>
    </row>
    <row r="3952" spans="1:5" x14ac:dyDescent="0.25">
      <c r="A3952" s="4">
        <v>43398</v>
      </c>
      <c r="D3952" s="5">
        <v>0</v>
      </c>
      <c r="E3952" s="6">
        <f t="shared" si="62"/>
        <v>0</v>
      </c>
    </row>
    <row r="3953" spans="1:5" x14ac:dyDescent="0.25">
      <c r="A3953" s="4">
        <v>43399</v>
      </c>
      <c r="D3953" s="5">
        <v>0</v>
      </c>
      <c r="E3953" s="6">
        <f t="shared" si="62"/>
        <v>0</v>
      </c>
    </row>
    <row r="3954" spans="1:5" x14ac:dyDescent="0.25">
      <c r="A3954" s="4">
        <v>43400</v>
      </c>
      <c r="D3954" s="5">
        <v>17.2</v>
      </c>
      <c r="E3954" s="6">
        <f t="shared" si="62"/>
        <v>17.2</v>
      </c>
    </row>
    <row r="3955" spans="1:5" x14ac:dyDescent="0.25">
      <c r="A3955" s="4">
        <v>43401</v>
      </c>
      <c r="D3955" s="5">
        <v>2.2000000000000002</v>
      </c>
      <c r="E3955" s="6">
        <f t="shared" si="62"/>
        <v>2.2000000000000002</v>
      </c>
    </row>
    <row r="3956" spans="1:5" x14ac:dyDescent="0.25">
      <c r="A3956" s="4">
        <v>43402</v>
      </c>
      <c r="D3956" s="5">
        <v>4.4000000000000004</v>
      </c>
      <c r="E3956" s="6">
        <f t="shared" si="62"/>
        <v>4.4000000000000004</v>
      </c>
    </row>
    <row r="3957" spans="1:5" x14ac:dyDescent="0.25">
      <c r="A3957" s="4">
        <v>43403</v>
      </c>
      <c r="D3957" s="5">
        <v>2</v>
      </c>
      <c r="E3957" s="6">
        <f t="shared" si="62"/>
        <v>2</v>
      </c>
    </row>
    <row r="3958" spans="1:5" x14ac:dyDescent="0.25">
      <c r="A3958" s="4">
        <v>43404</v>
      </c>
      <c r="D3958" s="5">
        <v>4</v>
      </c>
      <c r="E3958" s="6">
        <f t="shared" si="62"/>
        <v>4</v>
      </c>
    </row>
    <row r="3959" spans="1:5" x14ac:dyDescent="0.25">
      <c r="A3959" s="4">
        <v>43405</v>
      </c>
      <c r="D3959" s="5">
        <v>1.2</v>
      </c>
      <c r="E3959" s="6">
        <f t="shared" si="62"/>
        <v>1.2</v>
      </c>
    </row>
    <row r="3960" spans="1:5" x14ac:dyDescent="0.25">
      <c r="A3960" s="4">
        <v>43406</v>
      </c>
      <c r="D3960" s="5">
        <v>0.8</v>
      </c>
      <c r="E3960" s="6">
        <f t="shared" si="62"/>
        <v>0.8</v>
      </c>
    </row>
    <row r="3961" spans="1:5" x14ac:dyDescent="0.25">
      <c r="A3961" s="4">
        <v>43407</v>
      </c>
      <c r="D3961" s="5">
        <v>0.6</v>
      </c>
      <c r="E3961" s="6">
        <f t="shared" si="62"/>
        <v>0.6</v>
      </c>
    </row>
    <row r="3962" spans="1:5" x14ac:dyDescent="0.25">
      <c r="A3962" s="4">
        <v>43408</v>
      </c>
      <c r="D3962" s="5">
        <v>0</v>
      </c>
      <c r="E3962" s="6">
        <f t="shared" si="62"/>
        <v>0</v>
      </c>
    </row>
    <row r="3963" spans="1:5" x14ac:dyDescent="0.25">
      <c r="A3963" s="4">
        <v>43409</v>
      </c>
      <c r="D3963" s="5">
        <v>0</v>
      </c>
      <c r="E3963" s="6">
        <f t="shared" si="62"/>
        <v>0</v>
      </c>
    </row>
    <row r="3964" spans="1:5" x14ac:dyDescent="0.25">
      <c r="A3964" s="4">
        <v>43410</v>
      </c>
      <c r="D3964" s="5">
        <v>0</v>
      </c>
      <c r="E3964" s="6">
        <f t="shared" si="62"/>
        <v>0</v>
      </c>
    </row>
    <row r="3965" spans="1:5" x14ac:dyDescent="0.25">
      <c r="A3965" s="4">
        <v>43411</v>
      </c>
      <c r="D3965" s="5">
        <v>0</v>
      </c>
      <c r="E3965" s="6">
        <f t="shared" si="62"/>
        <v>0</v>
      </c>
    </row>
    <row r="3966" spans="1:5" x14ac:dyDescent="0.25">
      <c r="A3966" s="4">
        <v>43412</v>
      </c>
      <c r="D3966" s="5">
        <v>4.5999999999999996</v>
      </c>
      <c r="E3966" s="6">
        <f t="shared" si="62"/>
        <v>4.5999999999999996</v>
      </c>
    </row>
    <row r="3967" spans="1:5" x14ac:dyDescent="0.25">
      <c r="A3967" s="4">
        <v>43413</v>
      </c>
      <c r="D3967" s="5">
        <v>0</v>
      </c>
      <c r="E3967" s="6">
        <f t="shared" si="62"/>
        <v>0</v>
      </c>
    </row>
    <row r="3968" spans="1:5" x14ac:dyDescent="0.25">
      <c r="A3968" s="4">
        <v>43414</v>
      </c>
      <c r="D3968" s="5">
        <v>3.6</v>
      </c>
      <c r="E3968" s="6">
        <f t="shared" si="62"/>
        <v>3.6</v>
      </c>
    </row>
    <row r="3969" spans="1:5" x14ac:dyDescent="0.25">
      <c r="A3969" s="4">
        <v>43415</v>
      </c>
      <c r="D3969" s="5">
        <v>0</v>
      </c>
      <c r="E3969" s="6">
        <f t="shared" si="62"/>
        <v>0</v>
      </c>
    </row>
    <row r="3970" spans="1:5" x14ac:dyDescent="0.25">
      <c r="A3970" s="4">
        <v>43416</v>
      </c>
      <c r="D3970" s="5">
        <v>0.4</v>
      </c>
      <c r="E3970" s="6">
        <f t="shared" si="62"/>
        <v>0.4</v>
      </c>
    </row>
    <row r="3971" spans="1:5" x14ac:dyDescent="0.25">
      <c r="A3971" s="4">
        <v>43417</v>
      </c>
      <c r="D3971" s="5">
        <v>1.4</v>
      </c>
      <c r="E3971" s="6">
        <f t="shared" si="62"/>
        <v>1.4</v>
      </c>
    </row>
    <row r="3972" spans="1:5" x14ac:dyDescent="0.25">
      <c r="A3972" s="4">
        <v>43418</v>
      </c>
      <c r="D3972" s="5">
        <v>1.8</v>
      </c>
      <c r="E3972" s="6">
        <f t="shared" ref="E3972:E4035" si="63">AVERAGE(B3972,C3972,D3972)</f>
        <v>1.8</v>
      </c>
    </row>
    <row r="3973" spans="1:5" x14ac:dyDescent="0.25">
      <c r="A3973" s="4">
        <v>43419</v>
      </c>
      <c r="D3973" s="5">
        <v>0</v>
      </c>
      <c r="E3973" s="6">
        <f t="shared" si="63"/>
        <v>0</v>
      </c>
    </row>
    <row r="3974" spans="1:5" x14ac:dyDescent="0.25">
      <c r="A3974" s="4">
        <v>43420</v>
      </c>
      <c r="D3974" s="5">
        <v>0.2</v>
      </c>
      <c r="E3974" s="6">
        <f t="shared" si="63"/>
        <v>0.2</v>
      </c>
    </row>
    <row r="3975" spans="1:5" x14ac:dyDescent="0.25">
      <c r="A3975" s="4">
        <v>43421</v>
      </c>
      <c r="D3975" s="5">
        <v>0</v>
      </c>
      <c r="E3975" s="6">
        <f t="shared" si="63"/>
        <v>0</v>
      </c>
    </row>
    <row r="3976" spans="1:5" x14ac:dyDescent="0.25">
      <c r="A3976" s="4">
        <v>43422</v>
      </c>
      <c r="D3976" s="5">
        <v>0</v>
      </c>
      <c r="E3976" s="6">
        <f t="shared" si="63"/>
        <v>0</v>
      </c>
    </row>
    <row r="3977" spans="1:5" x14ac:dyDescent="0.25">
      <c r="A3977" s="4">
        <v>43423</v>
      </c>
      <c r="D3977" s="5">
        <v>0.2</v>
      </c>
      <c r="E3977" s="6">
        <f t="shared" si="63"/>
        <v>0.2</v>
      </c>
    </row>
    <row r="3978" spans="1:5" x14ac:dyDescent="0.25">
      <c r="A3978" s="4">
        <v>43424</v>
      </c>
      <c r="D3978" s="5">
        <v>1.6</v>
      </c>
      <c r="E3978" s="6">
        <f t="shared" si="63"/>
        <v>1.6</v>
      </c>
    </row>
    <row r="3979" spans="1:5" x14ac:dyDescent="0.25">
      <c r="A3979" s="4">
        <v>43425</v>
      </c>
      <c r="D3979" s="5">
        <v>11</v>
      </c>
      <c r="E3979" s="6">
        <f t="shared" si="63"/>
        <v>11</v>
      </c>
    </row>
    <row r="3980" spans="1:5" x14ac:dyDescent="0.25">
      <c r="A3980" s="4">
        <v>43426</v>
      </c>
      <c r="D3980" s="5">
        <v>2.2000000000000002</v>
      </c>
      <c r="E3980" s="6">
        <f t="shared" si="63"/>
        <v>2.2000000000000002</v>
      </c>
    </row>
    <row r="3981" spans="1:5" x14ac:dyDescent="0.25">
      <c r="A3981" s="4">
        <v>43427</v>
      </c>
      <c r="D3981" s="5">
        <v>9</v>
      </c>
      <c r="E3981" s="6">
        <f t="shared" si="63"/>
        <v>9</v>
      </c>
    </row>
    <row r="3982" spans="1:5" x14ac:dyDescent="0.25">
      <c r="A3982" s="4">
        <v>43428</v>
      </c>
      <c r="D3982" s="5">
        <v>0.4</v>
      </c>
      <c r="E3982" s="6">
        <f t="shared" si="63"/>
        <v>0.4</v>
      </c>
    </row>
    <row r="3983" spans="1:5" x14ac:dyDescent="0.25">
      <c r="A3983" s="4">
        <v>43429</v>
      </c>
      <c r="D3983" s="5">
        <v>3</v>
      </c>
      <c r="E3983" s="6">
        <f t="shared" si="63"/>
        <v>3</v>
      </c>
    </row>
    <row r="3984" spans="1:5" x14ac:dyDescent="0.25">
      <c r="A3984" s="4">
        <v>43430</v>
      </c>
      <c r="D3984" s="5">
        <v>2</v>
      </c>
      <c r="E3984" s="6">
        <f t="shared" si="63"/>
        <v>2</v>
      </c>
    </row>
    <row r="3985" spans="1:5" x14ac:dyDescent="0.25">
      <c r="A3985" s="4">
        <v>43431</v>
      </c>
      <c r="D3985" s="5">
        <v>3.8</v>
      </c>
      <c r="E3985" s="6">
        <f t="shared" si="63"/>
        <v>3.8</v>
      </c>
    </row>
    <row r="3986" spans="1:5" x14ac:dyDescent="0.25">
      <c r="A3986" s="4">
        <v>43432</v>
      </c>
      <c r="D3986" s="5">
        <v>5.6</v>
      </c>
      <c r="E3986" s="6">
        <f t="shared" si="63"/>
        <v>5.6</v>
      </c>
    </row>
    <row r="3987" spans="1:5" x14ac:dyDescent="0.25">
      <c r="A3987" s="4">
        <v>43433</v>
      </c>
      <c r="D3987" s="5">
        <v>1.6</v>
      </c>
      <c r="E3987" s="6">
        <f t="shared" si="63"/>
        <v>1.6</v>
      </c>
    </row>
    <row r="3988" spans="1:5" x14ac:dyDescent="0.25">
      <c r="A3988" s="4">
        <v>43434</v>
      </c>
      <c r="D3988" s="5">
        <v>1.4</v>
      </c>
      <c r="E3988" s="6">
        <f t="shared" si="63"/>
        <v>1.4</v>
      </c>
    </row>
    <row r="3989" spans="1:5" x14ac:dyDescent="0.25">
      <c r="A3989" s="4">
        <v>43435</v>
      </c>
      <c r="D3989" s="5">
        <v>0.4</v>
      </c>
      <c r="E3989" s="6">
        <f t="shared" si="63"/>
        <v>0.4</v>
      </c>
    </row>
    <row r="3990" spans="1:5" x14ac:dyDescent="0.25">
      <c r="A3990" s="4">
        <v>43436</v>
      </c>
      <c r="D3990" s="5">
        <v>6.4</v>
      </c>
      <c r="E3990" s="6">
        <f t="shared" si="63"/>
        <v>6.4</v>
      </c>
    </row>
    <row r="3991" spans="1:5" x14ac:dyDescent="0.25">
      <c r="A3991" s="4">
        <v>43437</v>
      </c>
      <c r="D3991" s="5">
        <v>1.4</v>
      </c>
      <c r="E3991" s="6">
        <f t="shared" si="63"/>
        <v>1.4</v>
      </c>
    </row>
    <row r="3992" spans="1:5" x14ac:dyDescent="0.25">
      <c r="A3992" s="4">
        <v>43438</v>
      </c>
      <c r="D3992" s="5">
        <v>0</v>
      </c>
      <c r="E3992" s="6">
        <f t="shared" si="63"/>
        <v>0</v>
      </c>
    </row>
    <row r="3993" spans="1:5" x14ac:dyDescent="0.25">
      <c r="A3993" s="4">
        <v>43439</v>
      </c>
      <c r="D3993" s="5">
        <v>0.6</v>
      </c>
      <c r="E3993" s="6">
        <f t="shared" si="63"/>
        <v>0.6</v>
      </c>
    </row>
    <row r="3994" spans="1:5" x14ac:dyDescent="0.25">
      <c r="A3994" s="4">
        <v>43440</v>
      </c>
      <c r="D3994" s="5">
        <v>7.2</v>
      </c>
      <c r="E3994" s="6">
        <f t="shared" si="63"/>
        <v>7.2</v>
      </c>
    </row>
    <row r="3995" spans="1:5" x14ac:dyDescent="0.25">
      <c r="A3995" s="4">
        <v>43441</v>
      </c>
      <c r="D3995" s="5">
        <v>1.8</v>
      </c>
      <c r="E3995" s="6">
        <f t="shared" si="63"/>
        <v>1.8</v>
      </c>
    </row>
    <row r="3996" spans="1:5" x14ac:dyDescent="0.25">
      <c r="A3996" s="4">
        <v>43442</v>
      </c>
      <c r="D3996" s="5">
        <v>0</v>
      </c>
      <c r="E3996" s="6">
        <f t="shared" si="63"/>
        <v>0</v>
      </c>
    </row>
    <row r="3997" spans="1:5" x14ac:dyDescent="0.25">
      <c r="A3997" s="4">
        <v>43443</v>
      </c>
      <c r="D3997" s="5">
        <v>1.2</v>
      </c>
      <c r="E3997" s="6">
        <f t="shared" si="63"/>
        <v>1.2</v>
      </c>
    </row>
    <row r="3998" spans="1:5" x14ac:dyDescent="0.25">
      <c r="A3998" s="4">
        <v>43444</v>
      </c>
      <c r="D3998" s="5">
        <v>0</v>
      </c>
      <c r="E3998" s="6">
        <f t="shared" si="63"/>
        <v>0</v>
      </c>
    </row>
    <row r="3999" spans="1:5" x14ac:dyDescent="0.25">
      <c r="A3999" s="4">
        <v>43445</v>
      </c>
      <c r="D3999" s="5">
        <v>0</v>
      </c>
      <c r="E3999" s="6">
        <f t="shared" si="63"/>
        <v>0</v>
      </c>
    </row>
    <row r="4000" spans="1:5" x14ac:dyDescent="0.25">
      <c r="A4000" s="4">
        <v>43446</v>
      </c>
      <c r="D4000" s="5">
        <v>0</v>
      </c>
      <c r="E4000" s="6">
        <f t="shared" si="63"/>
        <v>0</v>
      </c>
    </row>
    <row r="4001" spans="1:5" x14ac:dyDescent="0.25">
      <c r="A4001" s="4">
        <v>43447</v>
      </c>
      <c r="D4001" s="5">
        <v>0.2</v>
      </c>
      <c r="E4001" s="6">
        <f t="shared" si="63"/>
        <v>0.2</v>
      </c>
    </row>
    <row r="4002" spans="1:5" x14ac:dyDescent="0.25">
      <c r="A4002" s="4">
        <v>43448</v>
      </c>
      <c r="D4002" s="5">
        <v>0</v>
      </c>
      <c r="E4002" s="6">
        <f t="shared" si="63"/>
        <v>0</v>
      </c>
    </row>
    <row r="4003" spans="1:5" x14ac:dyDescent="0.25">
      <c r="A4003" s="4">
        <v>43449</v>
      </c>
      <c r="D4003" s="5">
        <v>0</v>
      </c>
      <c r="E4003" s="6">
        <f t="shared" si="63"/>
        <v>0</v>
      </c>
    </row>
    <row r="4004" spans="1:5" x14ac:dyDescent="0.25">
      <c r="A4004" s="4">
        <v>43450</v>
      </c>
      <c r="D4004" s="5">
        <v>7</v>
      </c>
      <c r="E4004" s="6">
        <f t="shared" si="63"/>
        <v>7</v>
      </c>
    </row>
    <row r="4005" spans="1:5" x14ac:dyDescent="0.25">
      <c r="A4005" s="4">
        <v>43451</v>
      </c>
      <c r="D4005" s="5">
        <v>3.6</v>
      </c>
      <c r="E4005" s="6">
        <f t="shared" si="63"/>
        <v>3.6</v>
      </c>
    </row>
    <row r="4006" spans="1:5" x14ac:dyDescent="0.25">
      <c r="A4006" s="4">
        <v>43452</v>
      </c>
      <c r="D4006" s="5">
        <v>0</v>
      </c>
      <c r="E4006" s="6">
        <f t="shared" si="63"/>
        <v>0</v>
      </c>
    </row>
    <row r="4007" spans="1:5" x14ac:dyDescent="0.25">
      <c r="A4007" s="4">
        <v>43453</v>
      </c>
      <c r="D4007" s="5">
        <v>1.8</v>
      </c>
      <c r="E4007" s="6">
        <f t="shared" si="63"/>
        <v>1.8</v>
      </c>
    </row>
    <row r="4008" spans="1:5" x14ac:dyDescent="0.25">
      <c r="A4008" s="4">
        <v>43454</v>
      </c>
      <c r="D4008" s="5">
        <v>0</v>
      </c>
      <c r="E4008" s="6">
        <f t="shared" si="63"/>
        <v>0</v>
      </c>
    </row>
    <row r="4009" spans="1:5" x14ac:dyDescent="0.25">
      <c r="A4009" s="4">
        <v>43455</v>
      </c>
      <c r="D4009" s="5">
        <v>1</v>
      </c>
      <c r="E4009" s="6">
        <f t="shared" si="63"/>
        <v>1</v>
      </c>
    </row>
    <row r="4010" spans="1:5" x14ac:dyDescent="0.25">
      <c r="A4010" s="4">
        <v>43456</v>
      </c>
      <c r="D4010" s="5">
        <v>6.6</v>
      </c>
      <c r="E4010" s="6">
        <f t="shared" si="63"/>
        <v>6.6</v>
      </c>
    </row>
    <row r="4011" spans="1:5" x14ac:dyDescent="0.25">
      <c r="A4011" s="4">
        <v>43457</v>
      </c>
      <c r="D4011" s="5">
        <v>0</v>
      </c>
      <c r="E4011" s="6">
        <f t="shared" si="63"/>
        <v>0</v>
      </c>
    </row>
    <row r="4012" spans="1:5" x14ac:dyDescent="0.25">
      <c r="A4012" s="4">
        <v>43458</v>
      </c>
      <c r="D4012" s="5">
        <v>0</v>
      </c>
      <c r="E4012" s="6">
        <f t="shared" si="63"/>
        <v>0</v>
      </c>
    </row>
    <row r="4013" spans="1:5" x14ac:dyDescent="0.25">
      <c r="A4013" s="4">
        <v>43459</v>
      </c>
      <c r="D4013" s="5">
        <v>0</v>
      </c>
      <c r="E4013" s="6">
        <f t="shared" si="63"/>
        <v>0</v>
      </c>
    </row>
    <row r="4014" spans="1:5" x14ac:dyDescent="0.25">
      <c r="A4014" s="4">
        <v>43460</v>
      </c>
      <c r="D4014" s="5">
        <v>0.2</v>
      </c>
      <c r="E4014" s="6">
        <f t="shared" si="63"/>
        <v>0.2</v>
      </c>
    </row>
    <row r="4015" spans="1:5" x14ac:dyDescent="0.25">
      <c r="A4015" s="4">
        <v>43461</v>
      </c>
      <c r="D4015" s="5">
        <v>0</v>
      </c>
      <c r="E4015" s="6">
        <f t="shared" si="63"/>
        <v>0</v>
      </c>
    </row>
    <row r="4016" spans="1:5" x14ac:dyDescent="0.25">
      <c r="A4016" s="4">
        <v>43462</v>
      </c>
      <c r="D4016" s="5">
        <v>0</v>
      </c>
      <c r="E4016" s="6">
        <f t="shared" si="63"/>
        <v>0</v>
      </c>
    </row>
    <row r="4017" spans="1:5" x14ac:dyDescent="0.25">
      <c r="A4017" s="4">
        <v>43463</v>
      </c>
      <c r="D4017" s="5">
        <v>0.2</v>
      </c>
      <c r="E4017" s="6">
        <f t="shared" si="63"/>
        <v>0.2</v>
      </c>
    </row>
    <row r="4018" spans="1:5" x14ac:dyDescent="0.25">
      <c r="A4018" s="4">
        <v>43464</v>
      </c>
      <c r="D4018" s="5">
        <v>0.4</v>
      </c>
      <c r="E4018" s="6">
        <f t="shared" si="63"/>
        <v>0.4</v>
      </c>
    </row>
    <row r="4019" spans="1:5" x14ac:dyDescent="0.25">
      <c r="A4019" s="4">
        <v>43465</v>
      </c>
      <c r="D4019" s="5">
        <v>0</v>
      </c>
      <c r="E4019" s="6">
        <f t="shared" si="63"/>
        <v>0</v>
      </c>
    </row>
    <row r="4020" spans="1:5" x14ac:dyDescent="0.25">
      <c r="A4020" s="4">
        <v>43466</v>
      </c>
      <c r="D4020" s="5">
        <v>0</v>
      </c>
      <c r="E4020" s="6">
        <f t="shared" si="63"/>
        <v>0</v>
      </c>
    </row>
    <row r="4021" spans="1:5" x14ac:dyDescent="0.25">
      <c r="A4021" s="4">
        <v>43467</v>
      </c>
      <c r="B4021">
        <v>0</v>
      </c>
      <c r="D4021" s="5">
        <v>0</v>
      </c>
      <c r="E4021" s="6">
        <f t="shared" si="63"/>
        <v>0</v>
      </c>
    </row>
    <row r="4022" spans="1:5" x14ac:dyDescent="0.25">
      <c r="A4022" s="4">
        <v>43468</v>
      </c>
      <c r="B4022">
        <v>0</v>
      </c>
      <c r="D4022" s="5">
        <v>0</v>
      </c>
      <c r="E4022" s="6">
        <f t="shared" si="63"/>
        <v>0</v>
      </c>
    </row>
    <row r="4023" spans="1:5" x14ac:dyDescent="0.25">
      <c r="A4023" s="4">
        <v>43469</v>
      </c>
      <c r="B4023">
        <v>0</v>
      </c>
      <c r="D4023" s="5">
        <v>0</v>
      </c>
      <c r="E4023" s="6">
        <f t="shared" si="63"/>
        <v>0</v>
      </c>
    </row>
    <row r="4024" spans="1:5" x14ac:dyDescent="0.25">
      <c r="A4024" s="4">
        <v>43470</v>
      </c>
      <c r="B4024">
        <v>0</v>
      </c>
      <c r="D4024" s="5">
        <v>0</v>
      </c>
      <c r="E4024" s="6">
        <f t="shared" si="63"/>
        <v>0</v>
      </c>
    </row>
    <row r="4025" spans="1:5" x14ac:dyDescent="0.25">
      <c r="A4025" s="4">
        <v>43471</v>
      </c>
      <c r="B4025">
        <v>0</v>
      </c>
      <c r="D4025" s="5">
        <v>0</v>
      </c>
      <c r="E4025" s="6">
        <f t="shared" si="63"/>
        <v>0</v>
      </c>
    </row>
    <row r="4026" spans="1:5" x14ac:dyDescent="0.25">
      <c r="A4026" s="4">
        <v>43472</v>
      </c>
      <c r="B4026">
        <v>0.2</v>
      </c>
      <c r="D4026" s="5">
        <v>0.4</v>
      </c>
      <c r="E4026" s="6">
        <f t="shared" si="63"/>
        <v>0.30000000000000004</v>
      </c>
    </row>
    <row r="4027" spans="1:5" x14ac:dyDescent="0.25">
      <c r="A4027" s="4">
        <v>43473</v>
      </c>
      <c r="B4027">
        <v>0.2</v>
      </c>
      <c r="D4027" s="5">
        <v>0.2</v>
      </c>
      <c r="E4027" s="6">
        <f t="shared" si="63"/>
        <v>0.2</v>
      </c>
    </row>
    <row r="4028" spans="1:5" x14ac:dyDescent="0.25">
      <c r="A4028" s="4">
        <v>43474</v>
      </c>
      <c r="B4028">
        <v>0.4</v>
      </c>
      <c r="D4028" s="5">
        <v>0.8</v>
      </c>
      <c r="E4028" s="6">
        <f t="shared" si="63"/>
        <v>0.60000000000000009</v>
      </c>
    </row>
    <row r="4029" spans="1:5" x14ac:dyDescent="0.25">
      <c r="A4029" s="4">
        <v>43475</v>
      </c>
      <c r="B4029">
        <v>0.2</v>
      </c>
      <c r="D4029" s="5">
        <v>0.8</v>
      </c>
      <c r="E4029" s="6">
        <f t="shared" si="63"/>
        <v>0.5</v>
      </c>
    </row>
    <row r="4030" spans="1:5" x14ac:dyDescent="0.25">
      <c r="A4030" s="4">
        <v>43476</v>
      </c>
      <c r="B4030">
        <v>0</v>
      </c>
      <c r="D4030" s="5">
        <v>0</v>
      </c>
      <c r="E4030" s="6">
        <f t="shared" si="63"/>
        <v>0</v>
      </c>
    </row>
    <row r="4031" spans="1:5" x14ac:dyDescent="0.25">
      <c r="A4031" s="4">
        <v>43477</v>
      </c>
      <c r="B4031">
        <v>0</v>
      </c>
      <c r="D4031" s="5">
        <v>0</v>
      </c>
      <c r="E4031" s="6">
        <f t="shared" si="63"/>
        <v>0</v>
      </c>
    </row>
    <row r="4032" spans="1:5" x14ac:dyDescent="0.25">
      <c r="A4032" s="4">
        <v>43478</v>
      </c>
      <c r="B4032">
        <v>0.2</v>
      </c>
      <c r="D4032" s="5">
        <v>0</v>
      </c>
      <c r="E4032" s="6">
        <f t="shared" si="63"/>
        <v>0.1</v>
      </c>
    </row>
    <row r="4033" spans="1:5" x14ac:dyDescent="0.25">
      <c r="A4033" s="4">
        <v>43479</v>
      </c>
      <c r="B4033">
        <v>1.8</v>
      </c>
      <c r="D4033" s="5">
        <v>1</v>
      </c>
      <c r="E4033" s="6">
        <f t="shared" si="63"/>
        <v>1.4</v>
      </c>
    </row>
    <row r="4034" spans="1:5" x14ac:dyDescent="0.25">
      <c r="A4034" s="4">
        <v>43480</v>
      </c>
      <c r="B4034">
        <v>0</v>
      </c>
      <c r="D4034" s="5">
        <v>0</v>
      </c>
      <c r="E4034" s="6">
        <f t="shared" si="63"/>
        <v>0</v>
      </c>
    </row>
    <row r="4035" spans="1:5" x14ac:dyDescent="0.25">
      <c r="A4035" s="4">
        <v>43481</v>
      </c>
      <c r="B4035">
        <v>0.4</v>
      </c>
      <c r="D4035" s="5">
        <v>0</v>
      </c>
      <c r="E4035" s="6">
        <f t="shared" si="63"/>
        <v>0.2</v>
      </c>
    </row>
    <row r="4036" spans="1:5" x14ac:dyDescent="0.25">
      <c r="A4036" s="4">
        <v>43482</v>
      </c>
      <c r="B4036">
        <v>0.4</v>
      </c>
      <c r="D4036" s="5">
        <v>0.6</v>
      </c>
      <c r="E4036" s="6">
        <f t="shared" ref="E4036:E4099" si="64">AVERAGE(B4036,C4036,D4036)</f>
        <v>0.5</v>
      </c>
    </row>
    <row r="4037" spans="1:5" x14ac:dyDescent="0.25">
      <c r="A4037" s="4">
        <v>43483</v>
      </c>
      <c r="B4037">
        <v>0.8</v>
      </c>
      <c r="D4037" s="5">
        <v>1</v>
      </c>
      <c r="E4037" s="6">
        <f t="shared" si="64"/>
        <v>0.9</v>
      </c>
    </row>
    <row r="4038" spans="1:5" x14ac:dyDescent="0.25">
      <c r="A4038" s="4">
        <v>43484</v>
      </c>
      <c r="B4038">
        <v>0</v>
      </c>
      <c r="D4038" s="5">
        <v>0</v>
      </c>
      <c r="E4038" s="6">
        <f t="shared" si="64"/>
        <v>0</v>
      </c>
    </row>
    <row r="4039" spans="1:5" x14ac:dyDescent="0.25">
      <c r="A4039" s="4">
        <v>43485</v>
      </c>
      <c r="B4039">
        <v>0</v>
      </c>
      <c r="D4039" s="5">
        <v>0</v>
      </c>
      <c r="E4039" s="6">
        <f t="shared" si="64"/>
        <v>0</v>
      </c>
    </row>
    <row r="4040" spans="1:5" x14ac:dyDescent="0.25">
      <c r="A4040" s="4">
        <v>43486</v>
      </c>
      <c r="B4040">
        <v>0.2</v>
      </c>
      <c r="D4040" s="5">
        <v>0.2</v>
      </c>
      <c r="E4040" s="6">
        <f t="shared" si="64"/>
        <v>0.2</v>
      </c>
    </row>
    <row r="4041" spans="1:5" x14ac:dyDescent="0.25">
      <c r="A4041" s="4">
        <v>43487</v>
      </c>
      <c r="B4041">
        <v>0.2</v>
      </c>
      <c r="D4041" s="5">
        <v>0.4</v>
      </c>
      <c r="E4041" s="6">
        <f t="shared" si="64"/>
        <v>0.30000000000000004</v>
      </c>
    </row>
    <row r="4042" spans="1:5" x14ac:dyDescent="0.25">
      <c r="A4042" s="4">
        <v>43488</v>
      </c>
      <c r="B4042">
        <v>0.2</v>
      </c>
      <c r="D4042" s="5">
        <v>0</v>
      </c>
      <c r="E4042" s="6">
        <f t="shared" si="64"/>
        <v>0.1</v>
      </c>
    </row>
    <row r="4043" spans="1:5" x14ac:dyDescent="0.25">
      <c r="A4043" s="4">
        <v>43489</v>
      </c>
      <c r="B4043">
        <v>0</v>
      </c>
      <c r="D4043" s="5">
        <v>0.2</v>
      </c>
      <c r="E4043" s="6">
        <f t="shared" si="64"/>
        <v>0.1</v>
      </c>
    </row>
    <row r="4044" spans="1:5" x14ac:dyDescent="0.25">
      <c r="A4044" s="4">
        <v>43490</v>
      </c>
      <c r="B4044">
        <v>0.4</v>
      </c>
      <c r="D4044" s="5">
        <v>1</v>
      </c>
      <c r="E4044" s="6">
        <f t="shared" si="64"/>
        <v>0.7</v>
      </c>
    </row>
    <row r="4045" spans="1:5" x14ac:dyDescent="0.25">
      <c r="A4045" s="4">
        <v>43491</v>
      </c>
      <c r="B4045">
        <v>0.2</v>
      </c>
      <c r="D4045" s="5">
        <v>0</v>
      </c>
      <c r="E4045" s="6">
        <f t="shared" si="64"/>
        <v>0.1</v>
      </c>
    </row>
    <row r="4046" spans="1:5" x14ac:dyDescent="0.25">
      <c r="A4046" s="4">
        <v>43492</v>
      </c>
      <c r="B4046">
        <v>2.8</v>
      </c>
      <c r="D4046" s="5">
        <v>4.8</v>
      </c>
      <c r="E4046" s="6">
        <f t="shared" si="64"/>
        <v>3.8</v>
      </c>
    </row>
    <row r="4047" spans="1:5" x14ac:dyDescent="0.25">
      <c r="A4047" s="4">
        <v>43493</v>
      </c>
      <c r="B4047">
        <v>1.4</v>
      </c>
      <c r="D4047" s="5">
        <v>4.2</v>
      </c>
      <c r="E4047" s="6">
        <f t="shared" si="64"/>
        <v>2.8</v>
      </c>
    </row>
    <row r="4048" spans="1:5" x14ac:dyDescent="0.25">
      <c r="A4048" s="4">
        <v>43494</v>
      </c>
      <c r="B4048">
        <v>0</v>
      </c>
      <c r="D4048" s="5">
        <v>0</v>
      </c>
      <c r="E4048" s="6">
        <f t="shared" si="64"/>
        <v>0</v>
      </c>
    </row>
    <row r="4049" spans="1:5" x14ac:dyDescent="0.25">
      <c r="A4049" s="4">
        <v>43495</v>
      </c>
      <c r="B4049">
        <v>2.6</v>
      </c>
      <c r="D4049" s="5">
        <v>1.4</v>
      </c>
      <c r="E4049" s="6">
        <f t="shared" si="64"/>
        <v>2</v>
      </c>
    </row>
    <row r="4050" spans="1:5" x14ac:dyDescent="0.25">
      <c r="A4050" s="4">
        <v>43496</v>
      </c>
      <c r="B4050">
        <v>0.2</v>
      </c>
      <c r="D4050" s="5">
        <v>0.2</v>
      </c>
      <c r="E4050" s="6">
        <f t="shared" si="64"/>
        <v>0.2</v>
      </c>
    </row>
    <row r="4051" spans="1:5" x14ac:dyDescent="0.25">
      <c r="A4051" s="4">
        <v>43497</v>
      </c>
      <c r="B4051">
        <v>2</v>
      </c>
      <c r="D4051" s="5">
        <v>2.2000000000000002</v>
      </c>
      <c r="E4051" s="6">
        <f t="shared" si="64"/>
        <v>2.1</v>
      </c>
    </row>
    <row r="4052" spans="1:5" x14ac:dyDescent="0.25">
      <c r="A4052" s="4">
        <v>43498</v>
      </c>
      <c r="B4052">
        <v>3.4</v>
      </c>
      <c r="D4052" s="5">
        <v>5.8</v>
      </c>
      <c r="E4052" s="6">
        <f t="shared" si="64"/>
        <v>4.5999999999999996</v>
      </c>
    </row>
    <row r="4053" spans="1:5" x14ac:dyDescent="0.25">
      <c r="A4053" s="4">
        <v>43499</v>
      </c>
      <c r="B4053">
        <v>0.6</v>
      </c>
      <c r="D4053" s="5">
        <v>2</v>
      </c>
      <c r="E4053" s="6">
        <f t="shared" si="64"/>
        <v>1.3</v>
      </c>
    </row>
    <row r="4054" spans="1:5" x14ac:dyDescent="0.25">
      <c r="A4054" s="4">
        <v>43500</v>
      </c>
      <c r="B4054">
        <v>0.4</v>
      </c>
      <c r="D4054" s="5">
        <v>0.6</v>
      </c>
      <c r="E4054" s="6">
        <f t="shared" si="64"/>
        <v>0.5</v>
      </c>
    </row>
    <row r="4055" spans="1:5" x14ac:dyDescent="0.25">
      <c r="A4055" s="4">
        <v>43501</v>
      </c>
      <c r="B4055">
        <v>0</v>
      </c>
      <c r="D4055" s="5">
        <v>0</v>
      </c>
      <c r="E4055" s="6">
        <f t="shared" si="64"/>
        <v>0</v>
      </c>
    </row>
    <row r="4056" spans="1:5" x14ac:dyDescent="0.25">
      <c r="A4056" s="4">
        <v>43502</v>
      </c>
      <c r="B4056">
        <v>2.2000000000000002</v>
      </c>
      <c r="D4056" s="5">
        <v>2.4</v>
      </c>
      <c r="E4056" s="6">
        <f t="shared" si="64"/>
        <v>2.2999999999999998</v>
      </c>
    </row>
    <row r="4057" spans="1:5" x14ac:dyDescent="0.25">
      <c r="A4057" s="4">
        <v>43503</v>
      </c>
      <c r="B4057">
        <v>4.2</v>
      </c>
      <c r="D4057" s="5">
        <v>7.8</v>
      </c>
      <c r="E4057" s="6">
        <f t="shared" si="64"/>
        <v>6</v>
      </c>
    </row>
    <row r="4058" spans="1:5" x14ac:dyDescent="0.25">
      <c r="A4058" s="4">
        <v>43504</v>
      </c>
      <c r="B4058">
        <v>0.2</v>
      </c>
      <c r="D4058" s="5">
        <v>0.4</v>
      </c>
      <c r="E4058" s="6">
        <f t="shared" si="64"/>
        <v>0.30000000000000004</v>
      </c>
    </row>
    <row r="4059" spans="1:5" x14ac:dyDescent="0.25">
      <c r="A4059" s="4">
        <v>43505</v>
      </c>
      <c r="B4059">
        <v>2.8</v>
      </c>
      <c r="D4059" s="5">
        <v>4.2</v>
      </c>
      <c r="E4059" s="6">
        <f t="shared" si="64"/>
        <v>3.5</v>
      </c>
    </row>
    <row r="4060" spans="1:5" x14ac:dyDescent="0.25">
      <c r="A4060" s="4">
        <v>43506</v>
      </c>
      <c r="B4060">
        <v>0.2</v>
      </c>
      <c r="D4060" s="5">
        <v>0</v>
      </c>
      <c r="E4060" s="6">
        <f t="shared" si="64"/>
        <v>0.1</v>
      </c>
    </row>
    <row r="4061" spans="1:5" x14ac:dyDescent="0.25">
      <c r="A4061" s="4">
        <v>43507</v>
      </c>
      <c r="B4061">
        <v>0.6</v>
      </c>
      <c r="D4061" s="5">
        <v>0.6</v>
      </c>
      <c r="E4061" s="6">
        <f t="shared" si="64"/>
        <v>0.6</v>
      </c>
    </row>
    <row r="4062" spans="1:5" x14ac:dyDescent="0.25">
      <c r="A4062" s="4">
        <v>43508</v>
      </c>
      <c r="B4062">
        <v>0</v>
      </c>
      <c r="D4062" s="5">
        <v>0</v>
      </c>
      <c r="E4062" s="6">
        <f t="shared" si="64"/>
        <v>0</v>
      </c>
    </row>
    <row r="4063" spans="1:5" x14ac:dyDescent="0.25">
      <c r="A4063" s="4">
        <v>43509</v>
      </c>
      <c r="B4063">
        <v>0</v>
      </c>
      <c r="D4063" s="5">
        <v>0</v>
      </c>
      <c r="E4063" s="6">
        <f t="shared" si="64"/>
        <v>0</v>
      </c>
    </row>
    <row r="4064" spans="1:5" x14ac:dyDescent="0.25">
      <c r="A4064" s="4">
        <v>43510</v>
      </c>
      <c r="B4064">
        <v>0</v>
      </c>
      <c r="D4064" s="5">
        <v>0</v>
      </c>
      <c r="E4064" s="6">
        <f t="shared" si="64"/>
        <v>0</v>
      </c>
    </row>
    <row r="4065" spans="1:5" x14ac:dyDescent="0.25">
      <c r="A4065" s="4">
        <v>43511</v>
      </c>
      <c r="B4065">
        <v>0</v>
      </c>
      <c r="D4065" s="5">
        <v>0</v>
      </c>
      <c r="E4065" s="6">
        <f t="shared" si="64"/>
        <v>0</v>
      </c>
    </row>
    <row r="4066" spans="1:5" x14ac:dyDescent="0.25">
      <c r="A4066" s="4">
        <v>43512</v>
      </c>
      <c r="B4066">
        <v>0</v>
      </c>
      <c r="D4066" s="5">
        <v>0</v>
      </c>
      <c r="E4066" s="6">
        <f t="shared" si="64"/>
        <v>0</v>
      </c>
    </row>
    <row r="4067" spans="1:5" x14ac:dyDescent="0.25">
      <c r="A4067" s="4">
        <v>43513</v>
      </c>
      <c r="B4067">
        <v>0</v>
      </c>
      <c r="D4067" s="5">
        <v>0</v>
      </c>
      <c r="E4067" s="6">
        <f t="shared" si="64"/>
        <v>0</v>
      </c>
    </row>
    <row r="4068" spans="1:5" x14ac:dyDescent="0.25">
      <c r="A4068" s="4">
        <v>43514</v>
      </c>
      <c r="B4068">
        <v>0</v>
      </c>
      <c r="D4068" s="5">
        <v>0</v>
      </c>
      <c r="E4068" s="6">
        <f t="shared" si="64"/>
        <v>0</v>
      </c>
    </row>
    <row r="4069" spans="1:5" x14ac:dyDescent="0.25">
      <c r="A4069" s="4">
        <v>43515</v>
      </c>
      <c r="B4069">
        <v>0</v>
      </c>
      <c r="D4069" s="5">
        <v>0</v>
      </c>
      <c r="E4069" s="6">
        <f t="shared" si="64"/>
        <v>0</v>
      </c>
    </row>
    <row r="4070" spans="1:5" x14ac:dyDescent="0.25">
      <c r="A4070" s="4">
        <v>43516</v>
      </c>
      <c r="B4070">
        <v>2</v>
      </c>
      <c r="D4070" s="5">
        <v>1.6</v>
      </c>
      <c r="E4070" s="6">
        <f t="shared" si="64"/>
        <v>1.8</v>
      </c>
    </row>
    <row r="4071" spans="1:5" x14ac:dyDescent="0.25">
      <c r="A4071" s="4">
        <v>43517</v>
      </c>
      <c r="B4071">
        <v>4</v>
      </c>
      <c r="D4071" s="5">
        <v>2.8</v>
      </c>
      <c r="E4071" s="6">
        <f t="shared" si="64"/>
        <v>3.4</v>
      </c>
    </row>
    <row r="4072" spans="1:5" x14ac:dyDescent="0.25">
      <c r="A4072" s="4">
        <v>43518</v>
      </c>
      <c r="B4072">
        <v>0</v>
      </c>
      <c r="D4072" s="5">
        <v>0</v>
      </c>
      <c r="E4072" s="6">
        <f t="shared" si="64"/>
        <v>0</v>
      </c>
    </row>
    <row r="4073" spans="1:5" x14ac:dyDescent="0.25">
      <c r="A4073" s="4">
        <v>43519</v>
      </c>
      <c r="B4073">
        <v>0</v>
      </c>
      <c r="D4073" s="5">
        <v>0</v>
      </c>
      <c r="E4073" s="6">
        <f t="shared" si="64"/>
        <v>0</v>
      </c>
    </row>
    <row r="4074" spans="1:5" x14ac:dyDescent="0.25">
      <c r="A4074" s="4">
        <v>43520</v>
      </c>
      <c r="B4074">
        <v>0.2</v>
      </c>
      <c r="D4074" s="5">
        <v>0</v>
      </c>
      <c r="E4074" s="6">
        <f t="shared" si="64"/>
        <v>0.1</v>
      </c>
    </row>
    <row r="4075" spans="1:5" x14ac:dyDescent="0.25">
      <c r="A4075" s="4">
        <v>43521</v>
      </c>
      <c r="B4075">
        <v>0</v>
      </c>
      <c r="D4075" s="5">
        <v>0.2</v>
      </c>
      <c r="E4075" s="6">
        <f t="shared" si="64"/>
        <v>0.1</v>
      </c>
    </row>
    <row r="4076" spans="1:5" x14ac:dyDescent="0.25">
      <c r="A4076" s="4">
        <v>43522</v>
      </c>
      <c r="B4076">
        <v>0</v>
      </c>
      <c r="D4076" s="5">
        <v>0</v>
      </c>
      <c r="E4076" s="6">
        <f t="shared" si="64"/>
        <v>0</v>
      </c>
    </row>
    <row r="4077" spans="1:5" x14ac:dyDescent="0.25">
      <c r="A4077" s="4">
        <v>43523</v>
      </c>
      <c r="B4077">
        <v>0</v>
      </c>
      <c r="D4077" s="5">
        <v>0</v>
      </c>
      <c r="E4077" s="6">
        <f t="shared" si="64"/>
        <v>0</v>
      </c>
    </row>
    <row r="4078" spans="1:5" x14ac:dyDescent="0.25">
      <c r="A4078" s="4">
        <v>43524</v>
      </c>
      <c r="B4078">
        <v>0</v>
      </c>
      <c r="D4078" s="5">
        <v>0.2</v>
      </c>
      <c r="E4078" s="6">
        <f t="shared" si="64"/>
        <v>0.1</v>
      </c>
    </row>
    <row r="4079" spans="1:5" x14ac:dyDescent="0.25">
      <c r="A4079" s="4">
        <v>43525</v>
      </c>
      <c r="B4079">
        <v>0.6</v>
      </c>
      <c r="D4079" s="5">
        <v>0.8</v>
      </c>
      <c r="E4079" s="6">
        <f t="shared" si="64"/>
        <v>0.7</v>
      </c>
    </row>
    <row r="4080" spans="1:5" x14ac:dyDescent="0.25">
      <c r="A4080" s="4">
        <v>43526</v>
      </c>
      <c r="B4080">
        <v>0.6</v>
      </c>
      <c r="D4080" s="5">
        <v>0.2</v>
      </c>
      <c r="E4080" s="6">
        <f t="shared" si="64"/>
        <v>0.4</v>
      </c>
    </row>
    <row r="4081" spans="1:5" x14ac:dyDescent="0.25">
      <c r="A4081" s="4">
        <v>43527</v>
      </c>
      <c r="B4081">
        <v>0.4</v>
      </c>
      <c r="D4081" s="5">
        <v>0.6</v>
      </c>
      <c r="E4081" s="6">
        <f t="shared" si="64"/>
        <v>0.5</v>
      </c>
    </row>
    <row r="4082" spans="1:5" x14ac:dyDescent="0.25">
      <c r="A4082" s="4">
        <v>43528</v>
      </c>
      <c r="B4082">
        <v>10.6</v>
      </c>
      <c r="D4082" s="5">
        <v>14.6</v>
      </c>
      <c r="E4082" s="6">
        <f t="shared" si="64"/>
        <v>12.6</v>
      </c>
    </row>
    <row r="4083" spans="1:5" x14ac:dyDescent="0.25">
      <c r="A4083" s="4">
        <v>43529</v>
      </c>
      <c r="B4083">
        <v>0</v>
      </c>
      <c r="D4083" s="5">
        <v>0.2</v>
      </c>
      <c r="E4083" s="6">
        <f t="shared" si="64"/>
        <v>0.1</v>
      </c>
    </row>
    <row r="4084" spans="1:5" x14ac:dyDescent="0.25">
      <c r="A4084" s="4">
        <v>43530</v>
      </c>
      <c r="B4084">
        <v>5.8</v>
      </c>
      <c r="D4084" s="5">
        <v>7.2</v>
      </c>
      <c r="E4084" s="6">
        <f t="shared" si="64"/>
        <v>6.5</v>
      </c>
    </row>
    <row r="4085" spans="1:5" x14ac:dyDescent="0.25">
      <c r="A4085" s="4">
        <v>43531</v>
      </c>
      <c r="B4085">
        <v>6</v>
      </c>
      <c r="D4085" s="5">
        <v>2.6</v>
      </c>
      <c r="E4085" s="6">
        <f t="shared" si="64"/>
        <v>4.3</v>
      </c>
    </row>
    <row r="4086" spans="1:5" x14ac:dyDescent="0.25">
      <c r="A4086" s="4">
        <v>43532</v>
      </c>
      <c r="B4086">
        <v>0.8</v>
      </c>
      <c r="D4086" s="5">
        <v>0.6</v>
      </c>
      <c r="E4086" s="6">
        <f t="shared" si="64"/>
        <v>0.7</v>
      </c>
    </row>
    <row r="4087" spans="1:5" x14ac:dyDescent="0.25">
      <c r="A4087" s="4">
        <v>43533</v>
      </c>
      <c r="B4087">
        <v>1.2</v>
      </c>
      <c r="D4087" s="5">
        <v>1</v>
      </c>
      <c r="E4087" s="6">
        <f t="shared" si="64"/>
        <v>1.1000000000000001</v>
      </c>
    </row>
    <row r="4088" spans="1:5" x14ac:dyDescent="0.25">
      <c r="A4088" s="4">
        <v>43534</v>
      </c>
      <c r="B4088">
        <v>0</v>
      </c>
      <c r="D4088" s="5">
        <v>0.2</v>
      </c>
      <c r="E4088" s="6">
        <f t="shared" si="64"/>
        <v>0.1</v>
      </c>
    </row>
    <row r="4089" spans="1:5" x14ac:dyDescent="0.25">
      <c r="A4089" s="4">
        <v>43535</v>
      </c>
      <c r="B4089">
        <v>1.8</v>
      </c>
      <c r="D4089" s="5">
        <v>2.4</v>
      </c>
      <c r="E4089" s="6">
        <f t="shared" si="64"/>
        <v>2.1</v>
      </c>
    </row>
    <row r="4090" spans="1:5" x14ac:dyDescent="0.25">
      <c r="A4090" s="4">
        <v>43536</v>
      </c>
      <c r="B4090">
        <v>0.2</v>
      </c>
      <c r="D4090" s="5">
        <v>0.6</v>
      </c>
      <c r="E4090" s="6">
        <f t="shared" si="64"/>
        <v>0.4</v>
      </c>
    </row>
    <row r="4091" spans="1:5" x14ac:dyDescent="0.25">
      <c r="A4091" s="4">
        <v>43537</v>
      </c>
      <c r="B4091">
        <v>0.6</v>
      </c>
      <c r="D4091" s="5">
        <v>0.4</v>
      </c>
      <c r="E4091" s="6">
        <f t="shared" si="64"/>
        <v>0.5</v>
      </c>
    </row>
    <row r="4092" spans="1:5" x14ac:dyDescent="0.25">
      <c r="A4092" s="4">
        <v>43538</v>
      </c>
      <c r="B4092">
        <v>0.8</v>
      </c>
      <c r="D4092" s="5">
        <v>1</v>
      </c>
      <c r="E4092" s="6">
        <f t="shared" si="64"/>
        <v>0.9</v>
      </c>
    </row>
    <row r="4093" spans="1:5" x14ac:dyDescent="0.25">
      <c r="A4093" s="4">
        <v>43539</v>
      </c>
      <c r="B4093">
        <v>0</v>
      </c>
      <c r="D4093" s="5">
        <v>0</v>
      </c>
      <c r="E4093" s="6">
        <f t="shared" si="64"/>
        <v>0</v>
      </c>
    </row>
    <row r="4094" spans="1:5" x14ac:dyDescent="0.25">
      <c r="A4094" s="4">
        <v>43540</v>
      </c>
      <c r="B4094">
        <v>12.8</v>
      </c>
      <c r="D4094" s="5">
        <v>15.6</v>
      </c>
      <c r="E4094" s="6">
        <f t="shared" si="64"/>
        <v>14.2</v>
      </c>
    </row>
    <row r="4095" spans="1:5" x14ac:dyDescent="0.25">
      <c r="A4095" s="4">
        <v>43541</v>
      </c>
      <c r="B4095">
        <v>4.2</v>
      </c>
      <c r="D4095" s="5">
        <v>2.4</v>
      </c>
      <c r="E4095" s="6">
        <f t="shared" si="64"/>
        <v>3.3</v>
      </c>
    </row>
    <row r="4096" spans="1:5" x14ac:dyDescent="0.25">
      <c r="A4096" s="4">
        <v>43542</v>
      </c>
      <c r="B4096">
        <v>0.6</v>
      </c>
      <c r="D4096" s="5">
        <v>1</v>
      </c>
      <c r="E4096" s="6">
        <f t="shared" si="64"/>
        <v>0.8</v>
      </c>
    </row>
    <row r="4097" spans="1:5" x14ac:dyDescent="0.25">
      <c r="A4097" s="4">
        <v>43543</v>
      </c>
      <c r="B4097">
        <v>0</v>
      </c>
      <c r="D4097" s="5">
        <v>0</v>
      </c>
      <c r="E4097" s="6">
        <f t="shared" si="64"/>
        <v>0</v>
      </c>
    </row>
    <row r="4098" spans="1:5" x14ac:dyDescent="0.25">
      <c r="A4098" s="4">
        <v>43544</v>
      </c>
      <c r="B4098">
        <v>0</v>
      </c>
      <c r="D4098" s="5">
        <v>0</v>
      </c>
      <c r="E4098" s="6">
        <f t="shared" si="64"/>
        <v>0</v>
      </c>
    </row>
    <row r="4099" spans="1:5" x14ac:dyDescent="0.25">
      <c r="A4099" s="4">
        <v>43545</v>
      </c>
      <c r="B4099">
        <v>0</v>
      </c>
      <c r="D4099" s="5">
        <v>0</v>
      </c>
      <c r="E4099" s="6">
        <f t="shared" si="64"/>
        <v>0</v>
      </c>
    </row>
    <row r="4100" spans="1:5" x14ac:dyDescent="0.25">
      <c r="A4100" s="4">
        <v>43546</v>
      </c>
      <c r="B4100">
        <v>0</v>
      </c>
      <c r="D4100" s="5">
        <v>0</v>
      </c>
      <c r="E4100" s="6">
        <f t="shared" ref="E4100:E4163" si="65">AVERAGE(B4100,C4100,D4100)</f>
        <v>0</v>
      </c>
    </row>
    <row r="4101" spans="1:5" x14ac:dyDescent="0.25">
      <c r="A4101" s="4">
        <v>43547</v>
      </c>
      <c r="B4101">
        <v>0</v>
      </c>
      <c r="D4101" s="5">
        <v>0.8</v>
      </c>
      <c r="E4101" s="6">
        <f t="shared" si="65"/>
        <v>0.4</v>
      </c>
    </row>
    <row r="4102" spans="1:5" x14ac:dyDescent="0.25">
      <c r="A4102" s="4">
        <v>43548</v>
      </c>
      <c r="B4102">
        <v>0</v>
      </c>
      <c r="D4102" s="5">
        <v>0</v>
      </c>
      <c r="E4102" s="6">
        <f t="shared" si="65"/>
        <v>0</v>
      </c>
    </row>
    <row r="4103" spans="1:5" x14ac:dyDescent="0.25">
      <c r="A4103" s="4">
        <v>43549</v>
      </c>
      <c r="B4103">
        <v>0.2</v>
      </c>
      <c r="D4103" s="5">
        <v>0</v>
      </c>
      <c r="E4103" s="6">
        <f t="shared" si="65"/>
        <v>0.1</v>
      </c>
    </row>
    <row r="4104" spans="1:5" x14ac:dyDescent="0.25">
      <c r="A4104" s="4">
        <v>43550</v>
      </c>
      <c r="B4104">
        <v>0</v>
      </c>
      <c r="D4104" s="5">
        <v>0</v>
      </c>
      <c r="E4104" s="6">
        <f t="shared" si="65"/>
        <v>0</v>
      </c>
    </row>
    <row r="4105" spans="1:5" x14ac:dyDescent="0.25">
      <c r="A4105" s="4">
        <v>43551</v>
      </c>
      <c r="B4105">
        <v>0</v>
      </c>
      <c r="D4105" s="5">
        <v>0</v>
      </c>
      <c r="E4105" s="6">
        <f t="shared" si="65"/>
        <v>0</v>
      </c>
    </row>
    <row r="4106" spans="1:5" x14ac:dyDescent="0.25">
      <c r="A4106" s="4">
        <v>43552</v>
      </c>
      <c r="B4106">
        <v>0</v>
      </c>
      <c r="D4106" s="5">
        <v>0</v>
      </c>
      <c r="E4106" s="6">
        <f t="shared" si="65"/>
        <v>0</v>
      </c>
    </row>
    <row r="4107" spans="1:5" x14ac:dyDescent="0.25">
      <c r="A4107" s="4">
        <v>43553</v>
      </c>
      <c r="B4107">
        <v>0</v>
      </c>
      <c r="D4107" s="5">
        <v>0</v>
      </c>
      <c r="E4107" s="6">
        <f t="shared" si="65"/>
        <v>0</v>
      </c>
    </row>
    <row r="4108" spans="1:5" x14ac:dyDescent="0.25">
      <c r="A4108" s="4">
        <v>43554</v>
      </c>
      <c r="B4108">
        <v>0</v>
      </c>
      <c r="D4108" s="5">
        <v>0</v>
      </c>
      <c r="E4108" s="6">
        <f t="shared" si="65"/>
        <v>0</v>
      </c>
    </row>
    <row r="4109" spans="1:5" x14ac:dyDescent="0.25">
      <c r="A4109" s="4">
        <v>43555</v>
      </c>
      <c r="B4109">
        <v>1.4</v>
      </c>
      <c r="D4109" s="5">
        <v>1</v>
      </c>
      <c r="E4109" s="6">
        <f t="shared" si="65"/>
        <v>1.2</v>
      </c>
    </row>
    <row r="4110" spans="1:5" x14ac:dyDescent="0.25">
      <c r="A4110" s="4">
        <v>43556</v>
      </c>
      <c r="B4110">
        <v>0</v>
      </c>
      <c r="D4110" s="5">
        <v>0.4</v>
      </c>
      <c r="E4110" s="6">
        <f t="shared" si="65"/>
        <v>0.2</v>
      </c>
    </row>
    <row r="4111" spans="1:5" x14ac:dyDescent="0.25">
      <c r="A4111" s="4">
        <v>43557</v>
      </c>
      <c r="B4111">
        <v>7.8</v>
      </c>
      <c r="D4111" s="5">
        <v>6.6</v>
      </c>
      <c r="E4111" s="6">
        <f t="shared" si="65"/>
        <v>7.1999999999999993</v>
      </c>
    </row>
    <row r="4112" spans="1:5" x14ac:dyDescent="0.25">
      <c r="A4112" s="4">
        <v>43558</v>
      </c>
      <c r="B4112">
        <v>6.2</v>
      </c>
      <c r="D4112" s="5">
        <v>5.8</v>
      </c>
      <c r="E4112" s="6">
        <f t="shared" si="65"/>
        <v>6</v>
      </c>
    </row>
    <row r="4113" spans="1:5" x14ac:dyDescent="0.25">
      <c r="A4113" s="4">
        <v>43559</v>
      </c>
      <c r="B4113">
        <v>6</v>
      </c>
      <c r="D4113" s="5">
        <v>7.2</v>
      </c>
      <c r="E4113" s="6">
        <f t="shared" si="65"/>
        <v>6.6</v>
      </c>
    </row>
    <row r="4114" spans="1:5" x14ac:dyDescent="0.25">
      <c r="A4114" s="4">
        <v>43560</v>
      </c>
      <c r="B4114">
        <v>0.6</v>
      </c>
      <c r="D4114" s="5">
        <v>1</v>
      </c>
      <c r="E4114" s="6">
        <f t="shared" si="65"/>
        <v>0.8</v>
      </c>
    </row>
    <row r="4115" spans="1:5" x14ac:dyDescent="0.25">
      <c r="A4115" s="4">
        <v>43561</v>
      </c>
      <c r="B4115">
        <v>0</v>
      </c>
      <c r="D4115" s="5">
        <v>0</v>
      </c>
      <c r="E4115" s="6">
        <f t="shared" si="65"/>
        <v>0</v>
      </c>
    </row>
    <row r="4116" spans="1:5" x14ac:dyDescent="0.25">
      <c r="A4116" s="4">
        <v>43562</v>
      </c>
      <c r="B4116">
        <v>0.4</v>
      </c>
      <c r="D4116" s="5">
        <v>0.2</v>
      </c>
      <c r="E4116" s="6">
        <f t="shared" si="65"/>
        <v>0.30000000000000004</v>
      </c>
    </row>
    <row r="4117" spans="1:5" x14ac:dyDescent="0.25">
      <c r="A4117" s="4">
        <v>43563</v>
      </c>
      <c r="B4117">
        <v>0</v>
      </c>
      <c r="D4117" s="5">
        <v>0</v>
      </c>
      <c r="E4117" s="6">
        <f t="shared" si="65"/>
        <v>0</v>
      </c>
    </row>
    <row r="4118" spans="1:5" x14ac:dyDescent="0.25">
      <c r="A4118" s="4">
        <v>43564</v>
      </c>
      <c r="B4118">
        <v>0</v>
      </c>
      <c r="D4118" s="5">
        <v>0</v>
      </c>
      <c r="E4118" s="6">
        <f t="shared" si="65"/>
        <v>0</v>
      </c>
    </row>
    <row r="4119" spans="1:5" x14ac:dyDescent="0.25">
      <c r="A4119" s="4">
        <v>43565</v>
      </c>
      <c r="B4119">
        <v>0</v>
      </c>
      <c r="D4119" s="5">
        <v>0</v>
      </c>
      <c r="E4119" s="6">
        <f t="shared" si="65"/>
        <v>0</v>
      </c>
    </row>
    <row r="4120" spans="1:5" x14ac:dyDescent="0.25">
      <c r="A4120" s="4">
        <v>43566</v>
      </c>
      <c r="B4120">
        <v>0</v>
      </c>
      <c r="D4120" s="5">
        <v>0</v>
      </c>
      <c r="E4120" s="6">
        <f t="shared" si="65"/>
        <v>0</v>
      </c>
    </row>
    <row r="4121" spans="1:5" x14ac:dyDescent="0.25">
      <c r="A4121" s="4">
        <v>43567</v>
      </c>
      <c r="B4121">
        <v>0</v>
      </c>
      <c r="D4121" s="5">
        <v>0</v>
      </c>
      <c r="E4121" s="6">
        <f t="shared" si="65"/>
        <v>0</v>
      </c>
    </row>
    <row r="4122" spans="1:5" x14ac:dyDescent="0.25">
      <c r="A4122" s="4">
        <v>43568</v>
      </c>
      <c r="B4122">
        <v>0</v>
      </c>
      <c r="D4122" s="5">
        <v>0</v>
      </c>
      <c r="E4122" s="6">
        <f t="shared" si="65"/>
        <v>0</v>
      </c>
    </row>
    <row r="4123" spans="1:5" x14ac:dyDescent="0.25">
      <c r="A4123" s="4">
        <v>43569</v>
      </c>
      <c r="B4123">
        <v>0</v>
      </c>
      <c r="D4123" s="5">
        <v>0</v>
      </c>
      <c r="E4123" s="6">
        <f t="shared" si="65"/>
        <v>0</v>
      </c>
    </row>
    <row r="4124" spans="1:5" x14ac:dyDescent="0.25">
      <c r="A4124" s="4">
        <v>43570</v>
      </c>
      <c r="B4124">
        <v>0</v>
      </c>
      <c r="D4124" s="5">
        <v>0</v>
      </c>
      <c r="E4124" s="6">
        <f t="shared" si="65"/>
        <v>0</v>
      </c>
    </row>
    <row r="4125" spans="1:5" x14ac:dyDescent="0.25">
      <c r="A4125" s="4">
        <v>43571</v>
      </c>
      <c r="B4125">
        <v>0</v>
      </c>
      <c r="D4125" s="5">
        <v>0</v>
      </c>
      <c r="E4125" s="6">
        <f t="shared" si="65"/>
        <v>0</v>
      </c>
    </row>
    <row r="4126" spans="1:5" x14ac:dyDescent="0.25">
      <c r="A4126" s="4">
        <v>43572</v>
      </c>
      <c r="B4126">
        <v>0</v>
      </c>
      <c r="D4126" s="5">
        <v>0</v>
      </c>
      <c r="E4126" s="6">
        <f t="shared" si="65"/>
        <v>0</v>
      </c>
    </row>
    <row r="4127" spans="1:5" x14ac:dyDescent="0.25">
      <c r="A4127" s="4">
        <v>43573</v>
      </c>
      <c r="B4127">
        <v>0</v>
      </c>
      <c r="D4127" s="5">
        <v>0</v>
      </c>
      <c r="E4127" s="6">
        <f t="shared" si="65"/>
        <v>0</v>
      </c>
    </row>
    <row r="4128" spans="1:5" x14ac:dyDescent="0.25">
      <c r="A4128" s="4">
        <v>43574</v>
      </c>
      <c r="B4128">
        <v>0</v>
      </c>
      <c r="D4128" s="5">
        <v>0</v>
      </c>
      <c r="E4128" s="6">
        <f t="shared" si="65"/>
        <v>0</v>
      </c>
    </row>
    <row r="4129" spans="1:5" x14ac:dyDescent="0.25">
      <c r="A4129" s="4">
        <v>43575</v>
      </c>
      <c r="B4129">
        <v>0</v>
      </c>
      <c r="D4129" s="5">
        <v>0</v>
      </c>
      <c r="E4129" s="6">
        <f t="shared" si="65"/>
        <v>0</v>
      </c>
    </row>
    <row r="4130" spans="1:5" x14ac:dyDescent="0.25">
      <c r="A4130" s="4">
        <v>43576</v>
      </c>
      <c r="B4130">
        <v>0</v>
      </c>
      <c r="D4130" s="5">
        <v>0</v>
      </c>
      <c r="E4130" s="6">
        <f t="shared" si="65"/>
        <v>0</v>
      </c>
    </row>
    <row r="4131" spans="1:5" x14ac:dyDescent="0.25">
      <c r="A4131" s="4">
        <v>43577</v>
      </c>
      <c r="B4131">
        <v>0</v>
      </c>
      <c r="D4131" s="5">
        <v>0</v>
      </c>
      <c r="E4131" s="6">
        <f t="shared" si="65"/>
        <v>0</v>
      </c>
    </row>
    <row r="4132" spans="1:5" x14ac:dyDescent="0.25">
      <c r="A4132" s="4">
        <v>43578</v>
      </c>
      <c r="B4132">
        <v>0</v>
      </c>
      <c r="D4132" s="5">
        <v>0</v>
      </c>
      <c r="E4132" s="6">
        <f t="shared" si="65"/>
        <v>0</v>
      </c>
    </row>
    <row r="4133" spans="1:5" x14ac:dyDescent="0.25">
      <c r="A4133" s="4">
        <v>43579</v>
      </c>
      <c r="B4133">
        <v>0</v>
      </c>
      <c r="D4133" s="5">
        <v>0</v>
      </c>
      <c r="E4133" s="6">
        <f t="shared" si="65"/>
        <v>0</v>
      </c>
    </row>
    <row r="4134" spans="1:5" x14ac:dyDescent="0.25">
      <c r="A4134" s="4">
        <v>43580</v>
      </c>
      <c r="B4134">
        <v>0</v>
      </c>
      <c r="D4134" s="5">
        <v>0</v>
      </c>
      <c r="E4134" s="6">
        <f t="shared" si="65"/>
        <v>0</v>
      </c>
    </row>
    <row r="4135" spans="1:5" x14ac:dyDescent="0.25">
      <c r="A4135" s="4">
        <v>43581</v>
      </c>
      <c r="B4135">
        <v>3.8</v>
      </c>
      <c r="D4135" s="5">
        <v>2.4</v>
      </c>
      <c r="E4135" s="6">
        <f t="shared" si="65"/>
        <v>3.0999999999999996</v>
      </c>
    </row>
    <row r="4136" spans="1:5" x14ac:dyDescent="0.25">
      <c r="A4136" s="4">
        <v>43582</v>
      </c>
      <c r="B4136">
        <v>0.2</v>
      </c>
      <c r="D4136" s="5">
        <v>0.4</v>
      </c>
      <c r="E4136" s="6">
        <f t="shared" si="65"/>
        <v>0.30000000000000004</v>
      </c>
    </row>
    <row r="4137" spans="1:5" x14ac:dyDescent="0.25">
      <c r="A4137" s="4">
        <v>43583</v>
      </c>
      <c r="B4137">
        <v>0</v>
      </c>
      <c r="D4137" s="5">
        <v>0</v>
      </c>
      <c r="E4137" s="6">
        <f t="shared" si="65"/>
        <v>0</v>
      </c>
    </row>
    <row r="4138" spans="1:5" x14ac:dyDescent="0.25">
      <c r="A4138" s="4">
        <v>43584</v>
      </c>
      <c r="B4138">
        <v>0</v>
      </c>
      <c r="D4138" s="5">
        <v>0</v>
      </c>
      <c r="E4138" s="6">
        <f t="shared" si="65"/>
        <v>0</v>
      </c>
    </row>
    <row r="4139" spans="1:5" x14ac:dyDescent="0.25">
      <c r="A4139" s="4">
        <v>43585</v>
      </c>
      <c r="B4139">
        <v>0</v>
      </c>
      <c r="D4139" s="5">
        <v>0</v>
      </c>
      <c r="E4139" s="6">
        <f t="shared" si="65"/>
        <v>0</v>
      </c>
    </row>
    <row r="4140" spans="1:5" x14ac:dyDescent="0.25">
      <c r="A4140" s="4">
        <v>43586</v>
      </c>
      <c r="B4140">
        <v>0</v>
      </c>
      <c r="D4140" s="5">
        <v>0</v>
      </c>
      <c r="E4140" s="6">
        <f t="shared" si="65"/>
        <v>0</v>
      </c>
    </row>
    <row r="4141" spans="1:5" x14ac:dyDescent="0.25">
      <c r="A4141" s="4">
        <v>43587</v>
      </c>
      <c r="B4141">
        <v>0</v>
      </c>
      <c r="D4141" s="5">
        <v>0.2</v>
      </c>
      <c r="E4141" s="6">
        <f t="shared" si="65"/>
        <v>0.1</v>
      </c>
    </row>
    <row r="4142" spans="1:5" x14ac:dyDescent="0.25">
      <c r="A4142" s="4">
        <v>43588</v>
      </c>
      <c r="B4142">
        <v>0.6</v>
      </c>
      <c r="D4142" s="5">
        <v>0.2</v>
      </c>
      <c r="E4142" s="6">
        <f t="shared" si="65"/>
        <v>0.4</v>
      </c>
    </row>
    <row r="4143" spans="1:5" x14ac:dyDescent="0.25">
      <c r="A4143" s="4">
        <v>43589</v>
      </c>
      <c r="B4143">
        <v>0.6</v>
      </c>
      <c r="D4143" s="5">
        <v>0.8</v>
      </c>
      <c r="E4143" s="6">
        <f t="shared" si="65"/>
        <v>0.7</v>
      </c>
    </row>
    <row r="4144" spans="1:5" x14ac:dyDescent="0.25">
      <c r="A4144" s="4">
        <v>43590</v>
      </c>
      <c r="B4144">
        <v>0</v>
      </c>
      <c r="D4144" s="5">
        <v>0.2</v>
      </c>
      <c r="E4144" s="6">
        <f t="shared" si="65"/>
        <v>0.1</v>
      </c>
    </row>
    <row r="4145" spans="1:5" x14ac:dyDescent="0.25">
      <c r="A4145" s="4">
        <v>43591</v>
      </c>
      <c r="B4145">
        <v>1.2</v>
      </c>
      <c r="D4145" s="5">
        <v>1.4</v>
      </c>
      <c r="E4145" s="6">
        <f t="shared" si="65"/>
        <v>1.2999999999999998</v>
      </c>
    </row>
    <row r="4146" spans="1:5" x14ac:dyDescent="0.25">
      <c r="A4146" s="4">
        <v>43592</v>
      </c>
      <c r="B4146">
        <v>0.8</v>
      </c>
      <c r="D4146" s="5">
        <v>0.6</v>
      </c>
      <c r="E4146" s="6">
        <f t="shared" si="65"/>
        <v>0.7</v>
      </c>
    </row>
    <row r="4147" spans="1:5" x14ac:dyDescent="0.25">
      <c r="A4147" s="4">
        <v>43593</v>
      </c>
      <c r="B4147">
        <v>4</v>
      </c>
      <c r="D4147" s="5">
        <v>5.6</v>
      </c>
      <c r="E4147" s="6">
        <f t="shared" si="65"/>
        <v>4.8</v>
      </c>
    </row>
    <row r="4148" spans="1:5" x14ac:dyDescent="0.25">
      <c r="A4148" s="4">
        <v>43594</v>
      </c>
      <c r="B4148">
        <v>16.600000000000001</v>
      </c>
      <c r="D4148" s="5">
        <v>9</v>
      </c>
      <c r="E4148" s="6">
        <f t="shared" si="65"/>
        <v>12.8</v>
      </c>
    </row>
    <row r="4149" spans="1:5" x14ac:dyDescent="0.25">
      <c r="A4149" s="4">
        <v>43595</v>
      </c>
      <c r="B4149">
        <v>0</v>
      </c>
      <c r="D4149" s="5">
        <v>0</v>
      </c>
      <c r="E4149" s="6">
        <f t="shared" si="65"/>
        <v>0</v>
      </c>
    </row>
    <row r="4150" spans="1:5" x14ac:dyDescent="0.25">
      <c r="A4150" s="4">
        <v>43596</v>
      </c>
      <c r="B4150">
        <v>0</v>
      </c>
      <c r="D4150" s="5">
        <v>0</v>
      </c>
      <c r="E4150" s="6">
        <f t="shared" si="65"/>
        <v>0</v>
      </c>
    </row>
    <row r="4151" spans="1:5" x14ac:dyDescent="0.25">
      <c r="A4151" s="4">
        <v>43597</v>
      </c>
      <c r="B4151">
        <v>2.2000000000000002</v>
      </c>
      <c r="D4151" s="5">
        <v>0.8</v>
      </c>
      <c r="E4151" s="6">
        <f t="shared" si="65"/>
        <v>1.5</v>
      </c>
    </row>
    <row r="4152" spans="1:5" x14ac:dyDescent="0.25">
      <c r="A4152" s="4">
        <v>43598</v>
      </c>
      <c r="B4152">
        <v>0</v>
      </c>
      <c r="D4152" s="5">
        <v>0</v>
      </c>
      <c r="E4152" s="6">
        <f t="shared" si="65"/>
        <v>0</v>
      </c>
    </row>
    <row r="4153" spans="1:5" x14ac:dyDescent="0.25">
      <c r="A4153" s="4">
        <v>43599</v>
      </c>
      <c r="B4153">
        <v>0</v>
      </c>
      <c r="D4153" s="5">
        <v>0</v>
      </c>
      <c r="E4153" s="6">
        <f t="shared" si="65"/>
        <v>0</v>
      </c>
    </row>
    <row r="4154" spans="1:5" x14ac:dyDescent="0.25">
      <c r="A4154" s="4">
        <v>43600</v>
      </c>
      <c r="B4154">
        <v>0</v>
      </c>
      <c r="D4154" s="5">
        <v>0</v>
      </c>
      <c r="E4154" s="6">
        <f t="shared" si="65"/>
        <v>0</v>
      </c>
    </row>
    <row r="4155" spans="1:5" x14ac:dyDescent="0.25">
      <c r="A4155" s="4">
        <v>43601</v>
      </c>
      <c r="B4155">
        <v>0</v>
      </c>
      <c r="D4155" s="5">
        <v>0</v>
      </c>
      <c r="E4155" s="6">
        <f t="shared" si="65"/>
        <v>0</v>
      </c>
    </row>
    <row r="4156" spans="1:5" x14ac:dyDescent="0.25">
      <c r="A4156" s="4">
        <v>43602</v>
      </c>
      <c r="B4156">
        <v>0</v>
      </c>
      <c r="D4156" s="5">
        <v>0</v>
      </c>
      <c r="E4156" s="6">
        <f t="shared" si="65"/>
        <v>0</v>
      </c>
    </row>
    <row r="4157" spans="1:5" x14ac:dyDescent="0.25">
      <c r="A4157" s="4">
        <v>43603</v>
      </c>
      <c r="B4157">
        <v>1.8</v>
      </c>
      <c r="D4157" s="5">
        <v>2.2000000000000002</v>
      </c>
      <c r="E4157" s="6">
        <f t="shared" si="65"/>
        <v>2</v>
      </c>
    </row>
    <row r="4158" spans="1:5" x14ac:dyDescent="0.25">
      <c r="A4158" s="4">
        <v>43604</v>
      </c>
      <c r="B4158">
        <v>1.6</v>
      </c>
      <c r="D4158" s="5">
        <v>0.8</v>
      </c>
      <c r="E4158" s="6">
        <f t="shared" si="65"/>
        <v>1.2000000000000002</v>
      </c>
    </row>
    <row r="4159" spans="1:5" x14ac:dyDescent="0.25">
      <c r="A4159" s="4">
        <v>43605</v>
      </c>
      <c r="B4159">
        <v>0</v>
      </c>
      <c r="D4159" s="5">
        <v>0</v>
      </c>
      <c r="E4159" s="6">
        <f t="shared" si="65"/>
        <v>0</v>
      </c>
    </row>
    <row r="4160" spans="1:5" x14ac:dyDescent="0.25">
      <c r="A4160" s="4">
        <v>43606</v>
      </c>
      <c r="B4160">
        <v>0</v>
      </c>
      <c r="D4160" s="5">
        <v>0</v>
      </c>
      <c r="E4160" s="6">
        <f t="shared" si="65"/>
        <v>0</v>
      </c>
    </row>
    <row r="4161" spans="1:5" x14ac:dyDescent="0.25">
      <c r="A4161" s="4">
        <v>43607</v>
      </c>
      <c r="B4161">
        <v>0</v>
      </c>
      <c r="D4161" s="5">
        <v>0</v>
      </c>
      <c r="E4161" s="6">
        <f t="shared" si="65"/>
        <v>0</v>
      </c>
    </row>
    <row r="4162" spans="1:5" x14ac:dyDescent="0.25">
      <c r="A4162" s="4">
        <v>43608</v>
      </c>
      <c r="B4162">
        <v>0</v>
      </c>
      <c r="D4162" s="5">
        <v>0</v>
      </c>
      <c r="E4162" s="6">
        <f t="shared" si="65"/>
        <v>0</v>
      </c>
    </row>
    <row r="4163" spans="1:5" x14ac:dyDescent="0.25">
      <c r="A4163" s="4">
        <v>43609</v>
      </c>
      <c r="B4163">
        <v>0</v>
      </c>
      <c r="D4163" s="5">
        <v>0</v>
      </c>
      <c r="E4163" s="6">
        <f t="shared" si="65"/>
        <v>0</v>
      </c>
    </row>
    <row r="4164" spans="1:5" x14ac:dyDescent="0.25">
      <c r="A4164" s="4">
        <v>43610</v>
      </c>
      <c r="B4164">
        <v>0</v>
      </c>
      <c r="D4164" s="5">
        <v>0</v>
      </c>
      <c r="E4164" s="6">
        <f t="shared" ref="E4164:E4227" si="66">AVERAGE(B4164,C4164,D4164)</f>
        <v>0</v>
      </c>
    </row>
    <row r="4165" spans="1:5" x14ac:dyDescent="0.25">
      <c r="A4165" s="4">
        <v>43611</v>
      </c>
      <c r="B4165">
        <v>3</v>
      </c>
      <c r="D4165" s="5">
        <v>4</v>
      </c>
      <c r="E4165" s="6">
        <f t="shared" si="66"/>
        <v>3.5</v>
      </c>
    </row>
    <row r="4166" spans="1:5" x14ac:dyDescent="0.25">
      <c r="A4166" s="4">
        <v>43612</v>
      </c>
      <c r="B4166">
        <v>0.6</v>
      </c>
      <c r="D4166" s="5">
        <v>0.4</v>
      </c>
      <c r="E4166" s="6">
        <f t="shared" si="66"/>
        <v>0.5</v>
      </c>
    </row>
    <row r="4167" spans="1:5" x14ac:dyDescent="0.25">
      <c r="A4167" s="4">
        <v>43613</v>
      </c>
      <c r="B4167">
        <v>8.1999999999999993</v>
      </c>
      <c r="D4167" s="5">
        <v>6.4</v>
      </c>
      <c r="E4167" s="6">
        <f t="shared" si="66"/>
        <v>7.3</v>
      </c>
    </row>
    <row r="4168" spans="1:5" x14ac:dyDescent="0.25">
      <c r="A4168" s="4">
        <v>43614</v>
      </c>
      <c r="B4168">
        <v>2.6</v>
      </c>
      <c r="D4168" s="5">
        <v>5.4</v>
      </c>
      <c r="E4168" s="6">
        <f t="shared" si="66"/>
        <v>4</v>
      </c>
    </row>
    <row r="4169" spans="1:5" x14ac:dyDescent="0.25">
      <c r="A4169" s="4">
        <v>43615</v>
      </c>
      <c r="B4169">
        <v>1.2</v>
      </c>
      <c r="D4169" s="5">
        <v>1.2</v>
      </c>
      <c r="E4169" s="6">
        <f t="shared" si="66"/>
        <v>1.2</v>
      </c>
    </row>
    <row r="4170" spans="1:5" x14ac:dyDescent="0.25">
      <c r="A4170" s="4">
        <v>43616</v>
      </c>
      <c r="B4170">
        <v>3.6</v>
      </c>
      <c r="D4170" s="5">
        <v>2.4</v>
      </c>
      <c r="E4170" s="6">
        <f t="shared" si="66"/>
        <v>3</v>
      </c>
    </row>
    <row r="4171" spans="1:5" x14ac:dyDescent="0.25">
      <c r="A4171" s="4">
        <v>43617</v>
      </c>
      <c r="B4171">
        <v>0</v>
      </c>
      <c r="D4171" s="5">
        <v>0.2</v>
      </c>
      <c r="E4171" s="6">
        <f t="shared" si="66"/>
        <v>0.1</v>
      </c>
    </row>
    <row r="4172" spans="1:5" x14ac:dyDescent="0.25">
      <c r="A4172" s="4">
        <v>43618</v>
      </c>
      <c r="B4172">
        <v>2.2000000000000002</v>
      </c>
      <c r="D4172" s="5">
        <v>1.6</v>
      </c>
      <c r="E4172" s="6">
        <f t="shared" si="66"/>
        <v>1.9000000000000001</v>
      </c>
    </row>
    <row r="4173" spans="1:5" x14ac:dyDescent="0.25">
      <c r="A4173" s="4">
        <v>43619</v>
      </c>
      <c r="B4173">
        <v>0</v>
      </c>
      <c r="D4173" s="5">
        <v>0.2</v>
      </c>
      <c r="E4173" s="6">
        <f t="shared" si="66"/>
        <v>0.1</v>
      </c>
    </row>
    <row r="4174" spans="1:5" x14ac:dyDescent="0.25">
      <c r="A4174" s="4">
        <v>43620</v>
      </c>
      <c r="B4174">
        <v>0</v>
      </c>
      <c r="D4174" s="5">
        <v>0</v>
      </c>
      <c r="E4174" s="6">
        <f t="shared" si="66"/>
        <v>0</v>
      </c>
    </row>
    <row r="4175" spans="1:5" x14ac:dyDescent="0.25">
      <c r="A4175" s="4">
        <v>43621</v>
      </c>
      <c r="B4175">
        <v>12.2</v>
      </c>
      <c r="D4175" s="5">
        <v>13.2</v>
      </c>
      <c r="E4175" s="6">
        <f t="shared" si="66"/>
        <v>12.7</v>
      </c>
    </row>
    <row r="4176" spans="1:5" x14ac:dyDescent="0.25">
      <c r="A4176" s="4">
        <v>43622</v>
      </c>
      <c r="B4176">
        <v>0</v>
      </c>
      <c r="D4176" s="5">
        <v>0</v>
      </c>
      <c r="E4176" s="6">
        <f t="shared" si="66"/>
        <v>0</v>
      </c>
    </row>
    <row r="4177" spans="1:5" x14ac:dyDescent="0.25">
      <c r="A4177" s="4">
        <v>43623</v>
      </c>
      <c r="B4177">
        <v>0</v>
      </c>
      <c r="D4177" s="5">
        <v>0</v>
      </c>
      <c r="E4177" s="6">
        <f t="shared" si="66"/>
        <v>0</v>
      </c>
    </row>
    <row r="4178" spans="1:5" x14ac:dyDescent="0.25">
      <c r="A4178" s="4">
        <v>43624</v>
      </c>
      <c r="B4178">
        <v>42</v>
      </c>
      <c r="D4178" s="5">
        <v>39.799999999999997</v>
      </c>
      <c r="E4178" s="6">
        <f t="shared" si="66"/>
        <v>40.9</v>
      </c>
    </row>
    <row r="4179" spans="1:5" x14ac:dyDescent="0.25">
      <c r="A4179" s="4">
        <v>43625</v>
      </c>
      <c r="B4179">
        <v>1.8</v>
      </c>
      <c r="D4179" s="5">
        <v>2.8</v>
      </c>
      <c r="E4179" s="6">
        <f t="shared" si="66"/>
        <v>2.2999999999999998</v>
      </c>
    </row>
    <row r="4180" spans="1:5" x14ac:dyDescent="0.25">
      <c r="A4180" s="4">
        <v>43626</v>
      </c>
      <c r="B4180">
        <v>0</v>
      </c>
      <c r="D4180" s="5">
        <v>0</v>
      </c>
      <c r="E4180" s="6">
        <f t="shared" si="66"/>
        <v>0</v>
      </c>
    </row>
    <row r="4181" spans="1:5" x14ac:dyDescent="0.25">
      <c r="A4181" s="4">
        <v>43627</v>
      </c>
      <c r="B4181">
        <v>0</v>
      </c>
      <c r="D4181" s="5">
        <v>0</v>
      </c>
      <c r="E4181" s="6">
        <f t="shared" si="66"/>
        <v>0</v>
      </c>
    </row>
    <row r="4182" spans="1:5" x14ac:dyDescent="0.25">
      <c r="A4182" s="4">
        <v>43628</v>
      </c>
      <c r="B4182">
        <v>7.8</v>
      </c>
      <c r="D4182" s="5">
        <v>12.2</v>
      </c>
      <c r="E4182" s="6">
        <f t="shared" si="66"/>
        <v>10</v>
      </c>
    </row>
    <row r="4183" spans="1:5" x14ac:dyDescent="0.25">
      <c r="A4183" s="4">
        <v>43629</v>
      </c>
      <c r="B4183">
        <v>38.6</v>
      </c>
      <c r="D4183" s="5">
        <v>43.8</v>
      </c>
      <c r="E4183" s="6">
        <f t="shared" si="66"/>
        <v>41.2</v>
      </c>
    </row>
    <row r="4184" spans="1:5" x14ac:dyDescent="0.25">
      <c r="A4184" s="4">
        <v>43630</v>
      </c>
      <c r="B4184">
        <v>1.8</v>
      </c>
      <c r="D4184" s="5">
        <v>0.2</v>
      </c>
      <c r="E4184" s="6">
        <f t="shared" si="66"/>
        <v>1</v>
      </c>
    </row>
    <row r="4185" spans="1:5" x14ac:dyDescent="0.25">
      <c r="A4185" s="4">
        <v>43631</v>
      </c>
      <c r="B4185">
        <v>3.2</v>
      </c>
      <c r="D4185" s="5">
        <v>4.4000000000000004</v>
      </c>
      <c r="E4185" s="6">
        <f t="shared" si="66"/>
        <v>3.8000000000000003</v>
      </c>
    </row>
    <row r="4186" spans="1:5" x14ac:dyDescent="0.25">
      <c r="A4186" s="4">
        <v>43632</v>
      </c>
      <c r="B4186">
        <v>1.2</v>
      </c>
      <c r="D4186" s="5">
        <v>1</v>
      </c>
      <c r="E4186" s="6">
        <f t="shared" si="66"/>
        <v>1.1000000000000001</v>
      </c>
    </row>
    <row r="4187" spans="1:5" x14ac:dyDescent="0.25">
      <c r="A4187" s="4">
        <v>43633</v>
      </c>
      <c r="B4187">
        <v>0.4</v>
      </c>
      <c r="D4187" s="5">
        <v>1.2</v>
      </c>
      <c r="E4187" s="6">
        <f t="shared" si="66"/>
        <v>0.8</v>
      </c>
    </row>
    <row r="4188" spans="1:5" x14ac:dyDescent="0.25">
      <c r="A4188" s="4">
        <v>43634</v>
      </c>
      <c r="B4188">
        <v>0</v>
      </c>
      <c r="D4188" s="5">
        <v>0</v>
      </c>
      <c r="E4188" s="6">
        <f t="shared" si="66"/>
        <v>0</v>
      </c>
    </row>
    <row r="4189" spans="1:5" x14ac:dyDescent="0.25">
      <c r="A4189" s="4">
        <v>43635</v>
      </c>
      <c r="B4189">
        <v>2.2000000000000002</v>
      </c>
      <c r="D4189" s="5">
        <v>2</v>
      </c>
      <c r="E4189" s="6">
        <f t="shared" si="66"/>
        <v>2.1</v>
      </c>
    </row>
    <row r="4190" spans="1:5" x14ac:dyDescent="0.25">
      <c r="A4190" s="4">
        <v>43636</v>
      </c>
      <c r="B4190">
        <v>0.6</v>
      </c>
      <c r="D4190" s="5">
        <v>1.6</v>
      </c>
      <c r="E4190" s="6">
        <f t="shared" si="66"/>
        <v>1.1000000000000001</v>
      </c>
    </row>
    <row r="4191" spans="1:5" x14ac:dyDescent="0.25">
      <c r="A4191" s="4">
        <v>43637</v>
      </c>
      <c r="B4191">
        <v>0</v>
      </c>
      <c r="D4191" s="5">
        <v>0</v>
      </c>
      <c r="E4191" s="6">
        <f t="shared" si="66"/>
        <v>0</v>
      </c>
    </row>
    <row r="4192" spans="1:5" x14ac:dyDescent="0.25">
      <c r="A4192" s="4">
        <v>43638</v>
      </c>
      <c r="B4192">
        <v>0</v>
      </c>
      <c r="D4192" s="5">
        <v>0</v>
      </c>
      <c r="E4192" s="6">
        <f t="shared" si="66"/>
        <v>0</v>
      </c>
    </row>
    <row r="4193" spans="1:5" x14ac:dyDescent="0.25">
      <c r="A4193" s="4">
        <v>43639</v>
      </c>
      <c r="B4193">
        <v>0</v>
      </c>
      <c r="D4193" s="5">
        <v>0</v>
      </c>
      <c r="E4193" s="6">
        <f t="shared" si="66"/>
        <v>0</v>
      </c>
    </row>
    <row r="4194" spans="1:5" x14ac:dyDescent="0.25">
      <c r="A4194" s="4">
        <v>43640</v>
      </c>
      <c r="B4194">
        <v>5.6</v>
      </c>
      <c r="D4194" s="5">
        <v>8</v>
      </c>
      <c r="E4194" s="6">
        <f t="shared" si="66"/>
        <v>6.8</v>
      </c>
    </row>
    <row r="4195" spans="1:5" x14ac:dyDescent="0.25">
      <c r="A4195" s="4">
        <v>43641</v>
      </c>
      <c r="B4195">
        <v>1.8</v>
      </c>
      <c r="D4195" s="5">
        <v>4.4000000000000004</v>
      </c>
      <c r="E4195" s="6">
        <f t="shared" si="66"/>
        <v>3.1</v>
      </c>
    </row>
    <row r="4196" spans="1:5" x14ac:dyDescent="0.25">
      <c r="A4196" s="4">
        <v>43642</v>
      </c>
      <c r="B4196">
        <v>2</v>
      </c>
      <c r="D4196" s="5">
        <v>1.8</v>
      </c>
      <c r="E4196" s="6">
        <f t="shared" si="66"/>
        <v>1.9</v>
      </c>
    </row>
    <row r="4197" spans="1:5" x14ac:dyDescent="0.25">
      <c r="A4197" s="4">
        <v>43643</v>
      </c>
      <c r="B4197">
        <v>0</v>
      </c>
      <c r="D4197" s="5">
        <v>0</v>
      </c>
      <c r="E4197" s="6">
        <f t="shared" si="66"/>
        <v>0</v>
      </c>
    </row>
    <row r="4198" spans="1:5" x14ac:dyDescent="0.25">
      <c r="A4198" s="4">
        <v>43644</v>
      </c>
      <c r="B4198">
        <v>0</v>
      </c>
      <c r="D4198" s="5">
        <v>0</v>
      </c>
      <c r="E4198" s="6">
        <f t="shared" si="66"/>
        <v>0</v>
      </c>
    </row>
    <row r="4199" spans="1:5" x14ac:dyDescent="0.25">
      <c r="A4199" s="4">
        <v>43645</v>
      </c>
      <c r="B4199">
        <v>0</v>
      </c>
      <c r="D4199" s="5">
        <v>0</v>
      </c>
      <c r="E4199" s="6">
        <f t="shared" si="66"/>
        <v>0</v>
      </c>
    </row>
    <row r="4200" spans="1:5" x14ac:dyDescent="0.25">
      <c r="A4200" s="4">
        <v>43646</v>
      </c>
      <c r="B4200">
        <v>0.2</v>
      </c>
      <c r="D4200" s="5">
        <v>0.6</v>
      </c>
      <c r="E4200" s="6">
        <f t="shared" si="66"/>
        <v>0.4</v>
      </c>
    </row>
    <row r="4201" spans="1:5" x14ac:dyDescent="0.25">
      <c r="A4201" s="4">
        <v>43647</v>
      </c>
      <c r="B4201">
        <v>0</v>
      </c>
      <c r="D4201" s="5">
        <v>0.6</v>
      </c>
      <c r="E4201" s="6">
        <f t="shared" si="66"/>
        <v>0.3</v>
      </c>
    </row>
    <row r="4202" spans="1:5" x14ac:dyDescent="0.25">
      <c r="A4202" s="4">
        <v>43648</v>
      </c>
      <c r="B4202">
        <v>0</v>
      </c>
      <c r="D4202" s="5">
        <v>0</v>
      </c>
      <c r="E4202" s="6">
        <f t="shared" si="66"/>
        <v>0</v>
      </c>
    </row>
    <row r="4203" spans="1:5" x14ac:dyDescent="0.25">
      <c r="A4203" s="4">
        <v>43649</v>
      </c>
      <c r="B4203">
        <v>0</v>
      </c>
      <c r="D4203" s="5">
        <v>0</v>
      </c>
      <c r="E4203" s="6">
        <f t="shared" si="66"/>
        <v>0</v>
      </c>
    </row>
    <row r="4204" spans="1:5" x14ac:dyDescent="0.25">
      <c r="A4204" s="4">
        <v>43650</v>
      </c>
      <c r="B4204">
        <v>0</v>
      </c>
      <c r="D4204" s="5">
        <v>0</v>
      </c>
      <c r="E4204" s="6">
        <f t="shared" si="66"/>
        <v>0</v>
      </c>
    </row>
    <row r="4205" spans="1:5" x14ac:dyDescent="0.25">
      <c r="A4205" s="4">
        <v>43651</v>
      </c>
      <c r="B4205">
        <v>0</v>
      </c>
      <c r="D4205" s="5">
        <v>0</v>
      </c>
      <c r="E4205" s="6">
        <f t="shared" si="66"/>
        <v>0</v>
      </c>
    </row>
    <row r="4206" spans="1:5" x14ac:dyDescent="0.25">
      <c r="A4206" s="4">
        <v>43652</v>
      </c>
      <c r="B4206">
        <v>0.2</v>
      </c>
      <c r="D4206" s="5">
        <v>0.2</v>
      </c>
      <c r="E4206" s="6">
        <f t="shared" si="66"/>
        <v>0.2</v>
      </c>
    </row>
    <row r="4207" spans="1:5" x14ac:dyDescent="0.25">
      <c r="A4207" s="4">
        <v>43653</v>
      </c>
      <c r="B4207">
        <v>0</v>
      </c>
      <c r="D4207" s="5">
        <v>0</v>
      </c>
      <c r="E4207" s="6">
        <f t="shared" si="66"/>
        <v>0</v>
      </c>
    </row>
    <row r="4208" spans="1:5" x14ac:dyDescent="0.25">
      <c r="A4208" s="4">
        <v>43654</v>
      </c>
      <c r="B4208">
        <v>0</v>
      </c>
      <c r="D4208" s="5">
        <v>0</v>
      </c>
      <c r="E4208" s="6">
        <f t="shared" si="66"/>
        <v>0</v>
      </c>
    </row>
    <row r="4209" spans="1:5" x14ac:dyDescent="0.25">
      <c r="A4209" s="4">
        <v>43655</v>
      </c>
      <c r="B4209">
        <v>0.4</v>
      </c>
      <c r="D4209" s="5">
        <v>0.2</v>
      </c>
      <c r="E4209" s="6">
        <f t="shared" si="66"/>
        <v>0.30000000000000004</v>
      </c>
    </row>
    <row r="4210" spans="1:5" x14ac:dyDescent="0.25">
      <c r="A4210" s="4">
        <v>43656</v>
      </c>
      <c r="B4210">
        <v>4.2</v>
      </c>
      <c r="D4210" s="5">
        <v>5</v>
      </c>
      <c r="E4210" s="6">
        <f t="shared" si="66"/>
        <v>4.5999999999999996</v>
      </c>
    </row>
    <row r="4211" spans="1:5" x14ac:dyDescent="0.25">
      <c r="A4211" s="4">
        <v>43657</v>
      </c>
      <c r="B4211">
        <v>0.6</v>
      </c>
      <c r="D4211" s="5">
        <v>1</v>
      </c>
      <c r="E4211" s="6">
        <f t="shared" si="66"/>
        <v>0.8</v>
      </c>
    </row>
    <row r="4212" spans="1:5" x14ac:dyDescent="0.25">
      <c r="A4212" s="4">
        <v>43658</v>
      </c>
      <c r="B4212">
        <v>1.8</v>
      </c>
      <c r="D4212" s="5">
        <v>3.6</v>
      </c>
      <c r="E4212" s="6">
        <f t="shared" si="66"/>
        <v>2.7</v>
      </c>
    </row>
    <row r="4213" spans="1:5" x14ac:dyDescent="0.25">
      <c r="A4213" s="4">
        <v>43659</v>
      </c>
      <c r="B4213">
        <v>3.6</v>
      </c>
      <c r="D4213" s="5">
        <v>0.6</v>
      </c>
      <c r="E4213" s="6">
        <f t="shared" si="66"/>
        <v>2.1</v>
      </c>
    </row>
    <row r="4214" spans="1:5" x14ac:dyDescent="0.25">
      <c r="A4214" s="4">
        <v>43660</v>
      </c>
      <c r="B4214">
        <v>2.6</v>
      </c>
      <c r="D4214" s="5">
        <v>2.6</v>
      </c>
      <c r="E4214" s="6">
        <f t="shared" si="66"/>
        <v>2.6</v>
      </c>
    </row>
    <row r="4215" spans="1:5" x14ac:dyDescent="0.25">
      <c r="A4215" s="4">
        <v>43661</v>
      </c>
      <c r="B4215">
        <v>0</v>
      </c>
      <c r="D4215" s="5">
        <v>0</v>
      </c>
      <c r="E4215" s="6">
        <f t="shared" si="66"/>
        <v>0</v>
      </c>
    </row>
    <row r="4216" spans="1:5" x14ac:dyDescent="0.25">
      <c r="A4216" s="4">
        <v>43662</v>
      </c>
      <c r="B4216">
        <v>0</v>
      </c>
      <c r="D4216" s="5">
        <v>0</v>
      </c>
      <c r="E4216" s="6">
        <f t="shared" si="66"/>
        <v>0</v>
      </c>
    </row>
    <row r="4217" spans="1:5" x14ac:dyDescent="0.25">
      <c r="A4217" s="4">
        <v>43663</v>
      </c>
      <c r="B4217">
        <v>0</v>
      </c>
      <c r="D4217" s="5">
        <v>0</v>
      </c>
      <c r="E4217" s="6">
        <f t="shared" si="66"/>
        <v>0</v>
      </c>
    </row>
    <row r="4218" spans="1:5" x14ac:dyDescent="0.25">
      <c r="A4218" s="4">
        <v>43664</v>
      </c>
      <c r="B4218">
        <v>2.2000000000000002</v>
      </c>
      <c r="D4218" s="5">
        <v>2.8</v>
      </c>
      <c r="E4218" s="6">
        <f t="shared" si="66"/>
        <v>2.5</v>
      </c>
    </row>
    <row r="4219" spans="1:5" x14ac:dyDescent="0.25">
      <c r="A4219" s="4">
        <v>43665</v>
      </c>
      <c r="B4219">
        <v>0</v>
      </c>
      <c r="D4219" s="5">
        <v>0</v>
      </c>
      <c r="E4219" s="6">
        <f t="shared" si="66"/>
        <v>0</v>
      </c>
    </row>
    <row r="4220" spans="1:5" x14ac:dyDescent="0.25">
      <c r="A4220" s="4">
        <v>43666</v>
      </c>
      <c r="B4220">
        <v>0.4</v>
      </c>
      <c r="D4220" s="5">
        <v>0.4</v>
      </c>
      <c r="E4220" s="6">
        <f t="shared" si="66"/>
        <v>0.4</v>
      </c>
    </row>
    <row r="4221" spans="1:5" x14ac:dyDescent="0.25">
      <c r="A4221" s="4">
        <v>43667</v>
      </c>
      <c r="B4221">
        <v>4.4000000000000004</v>
      </c>
      <c r="D4221" s="5">
        <v>10</v>
      </c>
      <c r="E4221" s="6">
        <f t="shared" si="66"/>
        <v>7.2</v>
      </c>
    </row>
    <row r="4222" spans="1:5" x14ac:dyDescent="0.25">
      <c r="A4222" s="4">
        <v>43668</v>
      </c>
      <c r="B4222">
        <v>7</v>
      </c>
      <c r="D4222" s="5">
        <v>8.1999999999999993</v>
      </c>
      <c r="E4222" s="6">
        <f t="shared" si="66"/>
        <v>7.6</v>
      </c>
    </row>
    <row r="4223" spans="1:5" x14ac:dyDescent="0.25">
      <c r="A4223" s="4">
        <v>43669</v>
      </c>
      <c r="B4223">
        <v>0</v>
      </c>
      <c r="D4223" s="5">
        <v>0</v>
      </c>
      <c r="E4223" s="6">
        <f t="shared" si="66"/>
        <v>0</v>
      </c>
    </row>
    <row r="4224" spans="1:5" x14ac:dyDescent="0.25">
      <c r="A4224" s="4">
        <v>43670</v>
      </c>
      <c r="B4224">
        <v>8.1999999999999993</v>
      </c>
      <c r="D4224" s="5">
        <v>5.4</v>
      </c>
      <c r="E4224" s="6">
        <f t="shared" si="66"/>
        <v>6.8</v>
      </c>
    </row>
    <row r="4225" spans="1:5" x14ac:dyDescent="0.25">
      <c r="A4225" s="4">
        <v>43671</v>
      </c>
      <c r="B4225">
        <v>0</v>
      </c>
      <c r="D4225" s="5">
        <v>0</v>
      </c>
      <c r="E4225" s="6">
        <f t="shared" si="66"/>
        <v>0</v>
      </c>
    </row>
    <row r="4226" spans="1:5" x14ac:dyDescent="0.25">
      <c r="A4226" s="4">
        <v>43672</v>
      </c>
      <c r="B4226">
        <v>0</v>
      </c>
      <c r="D4226" s="5">
        <v>0</v>
      </c>
      <c r="E4226" s="6">
        <f t="shared" si="66"/>
        <v>0</v>
      </c>
    </row>
    <row r="4227" spans="1:5" x14ac:dyDescent="0.25">
      <c r="A4227" s="4">
        <v>43673</v>
      </c>
      <c r="B4227">
        <v>7.6</v>
      </c>
      <c r="D4227" s="5">
        <v>14.2</v>
      </c>
      <c r="E4227" s="6">
        <f t="shared" si="66"/>
        <v>10.899999999999999</v>
      </c>
    </row>
    <row r="4228" spans="1:5" x14ac:dyDescent="0.25">
      <c r="A4228" s="4">
        <v>43674</v>
      </c>
      <c r="B4228">
        <v>0.8</v>
      </c>
      <c r="D4228" s="5">
        <v>0.4</v>
      </c>
      <c r="E4228" s="6">
        <f t="shared" ref="E4228:E4291" si="67">AVERAGE(B4228,C4228,D4228)</f>
        <v>0.60000000000000009</v>
      </c>
    </row>
    <row r="4229" spans="1:5" x14ac:dyDescent="0.25">
      <c r="A4229" s="4">
        <v>43675</v>
      </c>
      <c r="B4229">
        <v>0</v>
      </c>
      <c r="D4229" s="5">
        <v>0</v>
      </c>
      <c r="E4229" s="6">
        <f t="shared" si="67"/>
        <v>0</v>
      </c>
    </row>
    <row r="4230" spans="1:5" x14ac:dyDescent="0.25">
      <c r="A4230" s="4">
        <v>43676</v>
      </c>
      <c r="B4230">
        <v>0.4</v>
      </c>
      <c r="D4230" s="5">
        <v>0</v>
      </c>
      <c r="E4230" s="6">
        <f t="shared" si="67"/>
        <v>0.2</v>
      </c>
    </row>
    <row r="4231" spans="1:5" x14ac:dyDescent="0.25">
      <c r="A4231" s="4">
        <v>43677</v>
      </c>
      <c r="B4231">
        <v>14.8</v>
      </c>
      <c r="D4231" s="5">
        <v>7.2</v>
      </c>
      <c r="E4231" s="6">
        <f t="shared" si="67"/>
        <v>11</v>
      </c>
    </row>
    <row r="4232" spans="1:5" x14ac:dyDescent="0.25">
      <c r="A4232" s="4">
        <v>43678</v>
      </c>
      <c r="B4232">
        <v>2.4</v>
      </c>
      <c r="D4232" s="5">
        <v>2</v>
      </c>
      <c r="E4232" s="6">
        <f t="shared" si="67"/>
        <v>2.2000000000000002</v>
      </c>
    </row>
    <row r="4233" spans="1:5" x14ac:dyDescent="0.25">
      <c r="A4233" s="4">
        <v>43679</v>
      </c>
      <c r="B4233">
        <v>0.4</v>
      </c>
      <c r="D4233" s="5">
        <v>0.6</v>
      </c>
      <c r="E4233" s="6">
        <f t="shared" si="67"/>
        <v>0.5</v>
      </c>
    </row>
    <row r="4234" spans="1:5" x14ac:dyDescent="0.25">
      <c r="A4234" s="4">
        <v>43680</v>
      </c>
      <c r="B4234">
        <v>0</v>
      </c>
      <c r="D4234" s="5">
        <v>0</v>
      </c>
      <c r="E4234" s="6">
        <f t="shared" si="67"/>
        <v>0</v>
      </c>
    </row>
    <row r="4235" spans="1:5" x14ac:dyDescent="0.25">
      <c r="A4235" s="4">
        <v>43681</v>
      </c>
      <c r="B4235">
        <v>0</v>
      </c>
      <c r="D4235" s="5">
        <v>0</v>
      </c>
      <c r="E4235" s="6">
        <f t="shared" si="67"/>
        <v>0</v>
      </c>
    </row>
    <row r="4236" spans="1:5" x14ac:dyDescent="0.25">
      <c r="A4236" s="4">
        <v>43682</v>
      </c>
      <c r="B4236">
        <v>5</v>
      </c>
      <c r="D4236" s="5">
        <v>9.4</v>
      </c>
      <c r="E4236" s="6">
        <f t="shared" si="67"/>
        <v>7.2</v>
      </c>
    </row>
    <row r="4237" spans="1:5" x14ac:dyDescent="0.25">
      <c r="A4237" s="4">
        <v>43683</v>
      </c>
      <c r="B4237">
        <v>0</v>
      </c>
      <c r="D4237" s="5">
        <v>0</v>
      </c>
      <c r="E4237" s="6">
        <f t="shared" si="67"/>
        <v>0</v>
      </c>
    </row>
    <row r="4238" spans="1:5" x14ac:dyDescent="0.25">
      <c r="A4238" s="4">
        <v>43684</v>
      </c>
      <c r="B4238">
        <v>8.1999999999999993</v>
      </c>
      <c r="D4238" s="5">
        <v>9</v>
      </c>
      <c r="E4238" s="6">
        <f t="shared" si="67"/>
        <v>8.6</v>
      </c>
    </row>
    <row r="4239" spans="1:5" x14ac:dyDescent="0.25">
      <c r="A4239" s="4">
        <v>43685</v>
      </c>
      <c r="B4239">
        <v>0</v>
      </c>
      <c r="D4239" s="5">
        <v>0</v>
      </c>
      <c r="E4239" s="6">
        <f t="shared" si="67"/>
        <v>0</v>
      </c>
    </row>
    <row r="4240" spans="1:5" x14ac:dyDescent="0.25">
      <c r="A4240" s="4">
        <v>43686</v>
      </c>
      <c r="B4240">
        <v>22</v>
      </c>
      <c r="D4240" s="5">
        <v>20.6</v>
      </c>
      <c r="E4240" s="6">
        <f t="shared" si="67"/>
        <v>21.3</v>
      </c>
    </row>
    <row r="4241" spans="1:5" x14ac:dyDescent="0.25">
      <c r="A4241" s="4">
        <v>43687</v>
      </c>
      <c r="B4241">
        <v>7.2</v>
      </c>
      <c r="D4241" s="5">
        <v>7.8</v>
      </c>
      <c r="E4241" s="6">
        <f t="shared" si="67"/>
        <v>7.5</v>
      </c>
    </row>
    <row r="4242" spans="1:5" x14ac:dyDescent="0.25">
      <c r="A4242" s="4">
        <v>43688</v>
      </c>
      <c r="B4242">
        <v>3</v>
      </c>
      <c r="D4242" s="5">
        <v>3.4</v>
      </c>
      <c r="E4242" s="6">
        <f t="shared" si="67"/>
        <v>3.2</v>
      </c>
    </row>
    <row r="4243" spans="1:5" x14ac:dyDescent="0.25">
      <c r="A4243" s="4">
        <v>43689</v>
      </c>
      <c r="B4243">
        <v>22.6</v>
      </c>
      <c r="D4243" s="5">
        <v>24.2</v>
      </c>
      <c r="E4243" s="6">
        <f t="shared" si="67"/>
        <v>23.4</v>
      </c>
    </row>
    <row r="4244" spans="1:5" x14ac:dyDescent="0.25">
      <c r="A4244" s="4">
        <v>43690</v>
      </c>
      <c r="B4244">
        <v>1.2</v>
      </c>
      <c r="D4244" s="5">
        <v>1.2</v>
      </c>
      <c r="E4244" s="6">
        <f t="shared" si="67"/>
        <v>1.2</v>
      </c>
    </row>
    <row r="4245" spans="1:5" x14ac:dyDescent="0.25">
      <c r="A4245" s="4">
        <v>43691</v>
      </c>
      <c r="B4245">
        <v>0.2</v>
      </c>
      <c r="D4245" s="5">
        <v>0.4</v>
      </c>
      <c r="E4245" s="6">
        <f t="shared" si="67"/>
        <v>0.30000000000000004</v>
      </c>
    </row>
    <row r="4246" spans="1:5" x14ac:dyDescent="0.25">
      <c r="A4246" s="4">
        <v>43692</v>
      </c>
      <c r="B4246">
        <v>2.4</v>
      </c>
      <c r="D4246" s="5">
        <v>2.6</v>
      </c>
      <c r="E4246" s="6">
        <f t="shared" si="67"/>
        <v>2.5</v>
      </c>
    </row>
    <row r="4247" spans="1:5" x14ac:dyDescent="0.25">
      <c r="A4247" s="4">
        <v>43693</v>
      </c>
      <c r="B4247">
        <v>2.6</v>
      </c>
      <c r="D4247" s="5">
        <v>2.8</v>
      </c>
      <c r="E4247" s="6">
        <f t="shared" si="67"/>
        <v>2.7</v>
      </c>
    </row>
    <row r="4248" spans="1:5" x14ac:dyDescent="0.25">
      <c r="A4248" s="4">
        <v>43694</v>
      </c>
      <c r="B4248">
        <v>7.6</v>
      </c>
      <c r="D4248" s="5">
        <v>3</v>
      </c>
      <c r="E4248" s="6">
        <f t="shared" si="67"/>
        <v>5.3</v>
      </c>
    </row>
    <row r="4249" spans="1:5" x14ac:dyDescent="0.25">
      <c r="A4249" s="4">
        <v>43695</v>
      </c>
      <c r="B4249">
        <v>0</v>
      </c>
      <c r="D4249" s="5">
        <v>0</v>
      </c>
      <c r="E4249" s="6">
        <f t="shared" si="67"/>
        <v>0</v>
      </c>
    </row>
    <row r="4250" spans="1:5" x14ac:dyDescent="0.25">
      <c r="A4250" s="4">
        <v>43696</v>
      </c>
      <c r="B4250">
        <v>0</v>
      </c>
      <c r="D4250" s="5">
        <v>0</v>
      </c>
      <c r="E4250" s="6">
        <f t="shared" si="67"/>
        <v>0</v>
      </c>
    </row>
    <row r="4251" spans="1:5" x14ac:dyDescent="0.25">
      <c r="A4251" s="4">
        <v>43697</v>
      </c>
      <c r="B4251">
        <v>0</v>
      </c>
      <c r="D4251" s="5">
        <v>0</v>
      </c>
      <c r="E4251" s="6">
        <f t="shared" si="67"/>
        <v>0</v>
      </c>
    </row>
    <row r="4252" spans="1:5" x14ac:dyDescent="0.25">
      <c r="A4252" s="4">
        <v>43698</v>
      </c>
      <c r="B4252">
        <v>0</v>
      </c>
      <c r="D4252" s="5">
        <v>0</v>
      </c>
      <c r="E4252" s="6">
        <f t="shared" si="67"/>
        <v>0</v>
      </c>
    </row>
    <row r="4253" spans="1:5" x14ac:dyDescent="0.25">
      <c r="A4253" s="4">
        <v>43699</v>
      </c>
      <c r="B4253">
        <v>2</v>
      </c>
      <c r="D4253" s="5">
        <v>1.4</v>
      </c>
      <c r="E4253" s="6">
        <f t="shared" si="67"/>
        <v>1.7</v>
      </c>
    </row>
    <row r="4254" spans="1:5" x14ac:dyDescent="0.25">
      <c r="A4254" s="4">
        <v>43700</v>
      </c>
      <c r="B4254">
        <v>0.2</v>
      </c>
      <c r="D4254" s="5">
        <v>0.2</v>
      </c>
      <c r="E4254" s="6">
        <f t="shared" si="67"/>
        <v>0.2</v>
      </c>
    </row>
    <row r="4255" spans="1:5" x14ac:dyDescent="0.25">
      <c r="A4255" s="4">
        <v>43701</v>
      </c>
      <c r="B4255">
        <v>0</v>
      </c>
      <c r="D4255" s="5">
        <v>0</v>
      </c>
      <c r="E4255" s="6">
        <f t="shared" si="67"/>
        <v>0</v>
      </c>
    </row>
    <row r="4256" spans="1:5" x14ac:dyDescent="0.25">
      <c r="A4256" s="4">
        <v>43702</v>
      </c>
      <c r="B4256">
        <v>0</v>
      </c>
      <c r="D4256" s="5">
        <v>0</v>
      </c>
      <c r="E4256" s="6">
        <f t="shared" si="67"/>
        <v>0</v>
      </c>
    </row>
    <row r="4257" spans="1:5" x14ac:dyDescent="0.25">
      <c r="A4257" s="4">
        <v>43703</v>
      </c>
      <c r="B4257">
        <v>0</v>
      </c>
      <c r="D4257" s="5">
        <v>0</v>
      </c>
      <c r="E4257" s="6">
        <f t="shared" si="67"/>
        <v>0</v>
      </c>
    </row>
    <row r="4258" spans="1:5" x14ac:dyDescent="0.25">
      <c r="A4258" s="4">
        <v>43704</v>
      </c>
      <c r="B4258">
        <v>0</v>
      </c>
      <c r="D4258" s="5">
        <v>0</v>
      </c>
      <c r="E4258" s="6">
        <f t="shared" si="67"/>
        <v>0</v>
      </c>
    </row>
    <row r="4259" spans="1:5" x14ac:dyDescent="0.25">
      <c r="A4259" s="4">
        <v>43705</v>
      </c>
      <c r="B4259">
        <v>0.8</v>
      </c>
      <c r="D4259" s="5">
        <v>6.4</v>
      </c>
      <c r="E4259" s="6">
        <f t="shared" si="67"/>
        <v>3.6</v>
      </c>
    </row>
    <row r="4260" spans="1:5" x14ac:dyDescent="0.25">
      <c r="A4260" s="4">
        <v>43706</v>
      </c>
      <c r="B4260">
        <v>2</v>
      </c>
      <c r="D4260" s="5">
        <v>1.4</v>
      </c>
      <c r="E4260" s="6">
        <f t="shared" si="67"/>
        <v>1.7</v>
      </c>
    </row>
    <row r="4261" spans="1:5" x14ac:dyDescent="0.25">
      <c r="A4261" s="4">
        <v>43707</v>
      </c>
      <c r="B4261">
        <v>0</v>
      </c>
      <c r="D4261" s="5">
        <v>0</v>
      </c>
      <c r="E4261" s="6">
        <f t="shared" si="67"/>
        <v>0</v>
      </c>
    </row>
    <row r="4262" spans="1:5" x14ac:dyDescent="0.25">
      <c r="A4262" s="4">
        <v>43708</v>
      </c>
      <c r="B4262">
        <v>0</v>
      </c>
      <c r="D4262" s="5">
        <v>0</v>
      </c>
      <c r="E4262" s="6">
        <f t="shared" si="67"/>
        <v>0</v>
      </c>
    </row>
    <row r="4263" spans="1:5" x14ac:dyDescent="0.25">
      <c r="A4263" s="4">
        <v>43709</v>
      </c>
      <c r="B4263">
        <v>0</v>
      </c>
      <c r="D4263" s="5">
        <v>0</v>
      </c>
      <c r="E4263" s="6">
        <f t="shared" si="67"/>
        <v>0</v>
      </c>
    </row>
    <row r="4264" spans="1:5" x14ac:dyDescent="0.25">
      <c r="A4264" s="4">
        <v>43710</v>
      </c>
      <c r="B4264">
        <v>1.4</v>
      </c>
      <c r="D4264" s="5">
        <v>0.8</v>
      </c>
      <c r="E4264" s="6">
        <f t="shared" si="67"/>
        <v>1.1000000000000001</v>
      </c>
    </row>
    <row r="4265" spans="1:5" x14ac:dyDescent="0.25">
      <c r="A4265" s="4">
        <v>43711</v>
      </c>
      <c r="B4265">
        <v>0.6</v>
      </c>
      <c r="D4265" s="5">
        <v>1</v>
      </c>
      <c r="E4265" s="6">
        <f t="shared" si="67"/>
        <v>0.8</v>
      </c>
    </row>
    <row r="4266" spans="1:5" x14ac:dyDescent="0.25">
      <c r="A4266" s="4">
        <v>43712</v>
      </c>
      <c r="B4266">
        <v>0.4</v>
      </c>
      <c r="D4266" s="5">
        <v>0.2</v>
      </c>
      <c r="E4266" s="6">
        <f t="shared" si="67"/>
        <v>0.30000000000000004</v>
      </c>
    </row>
    <row r="4267" spans="1:5" x14ac:dyDescent="0.25">
      <c r="A4267" s="4">
        <v>43713</v>
      </c>
      <c r="B4267">
        <v>3.4</v>
      </c>
      <c r="D4267" s="5">
        <v>3.4</v>
      </c>
      <c r="E4267" s="6">
        <f t="shared" si="67"/>
        <v>3.4</v>
      </c>
    </row>
    <row r="4268" spans="1:5" x14ac:dyDescent="0.25">
      <c r="A4268" s="4">
        <v>43714</v>
      </c>
      <c r="B4268">
        <v>0.2</v>
      </c>
      <c r="D4268" s="5">
        <v>0.6</v>
      </c>
      <c r="E4268" s="6">
        <f t="shared" si="67"/>
        <v>0.4</v>
      </c>
    </row>
    <row r="4269" spans="1:5" x14ac:dyDescent="0.25">
      <c r="A4269" s="4">
        <v>43715</v>
      </c>
      <c r="B4269">
        <v>0</v>
      </c>
      <c r="D4269" s="5">
        <v>0</v>
      </c>
      <c r="E4269" s="6">
        <f t="shared" si="67"/>
        <v>0</v>
      </c>
    </row>
    <row r="4270" spans="1:5" x14ac:dyDescent="0.25">
      <c r="A4270" s="4">
        <v>43716</v>
      </c>
      <c r="B4270">
        <v>0</v>
      </c>
      <c r="D4270" s="5">
        <v>0</v>
      </c>
      <c r="E4270" s="6">
        <f t="shared" si="67"/>
        <v>0</v>
      </c>
    </row>
    <row r="4271" spans="1:5" x14ac:dyDescent="0.25">
      <c r="A4271" s="4">
        <v>43717</v>
      </c>
      <c r="B4271">
        <v>0.4</v>
      </c>
      <c r="D4271" s="5">
        <v>0.4</v>
      </c>
      <c r="E4271" s="6">
        <f t="shared" si="67"/>
        <v>0.4</v>
      </c>
    </row>
    <row r="4272" spans="1:5" x14ac:dyDescent="0.25">
      <c r="A4272" s="4">
        <v>43718</v>
      </c>
      <c r="B4272">
        <v>0</v>
      </c>
      <c r="D4272" s="5">
        <v>0</v>
      </c>
      <c r="E4272" s="6">
        <f t="shared" si="67"/>
        <v>0</v>
      </c>
    </row>
    <row r="4273" spans="1:5" x14ac:dyDescent="0.25">
      <c r="A4273" s="4">
        <v>43719</v>
      </c>
      <c r="B4273">
        <v>1.2</v>
      </c>
      <c r="D4273" s="5">
        <v>1.4</v>
      </c>
      <c r="E4273" s="6">
        <f t="shared" si="67"/>
        <v>1.2999999999999998</v>
      </c>
    </row>
    <row r="4274" spans="1:5" x14ac:dyDescent="0.25">
      <c r="A4274" s="4">
        <v>43720</v>
      </c>
      <c r="B4274">
        <v>0</v>
      </c>
      <c r="D4274" s="5">
        <v>0</v>
      </c>
      <c r="E4274" s="6">
        <f t="shared" si="67"/>
        <v>0</v>
      </c>
    </row>
    <row r="4275" spans="1:5" x14ac:dyDescent="0.25">
      <c r="A4275" s="4">
        <v>43721</v>
      </c>
      <c r="B4275">
        <v>1.2</v>
      </c>
      <c r="D4275" s="5">
        <v>1.6</v>
      </c>
      <c r="E4275" s="6">
        <f t="shared" si="67"/>
        <v>1.4</v>
      </c>
    </row>
    <row r="4276" spans="1:5" x14ac:dyDescent="0.25">
      <c r="A4276" s="4">
        <v>43722</v>
      </c>
      <c r="B4276">
        <v>0</v>
      </c>
      <c r="D4276" s="5">
        <v>0</v>
      </c>
      <c r="E4276" s="6">
        <f t="shared" si="67"/>
        <v>0</v>
      </c>
    </row>
    <row r="4277" spans="1:5" x14ac:dyDescent="0.25">
      <c r="A4277" s="4">
        <v>43723</v>
      </c>
      <c r="B4277">
        <v>0</v>
      </c>
      <c r="D4277" s="5">
        <v>0</v>
      </c>
      <c r="E4277" s="6">
        <f t="shared" si="67"/>
        <v>0</v>
      </c>
    </row>
    <row r="4278" spans="1:5" x14ac:dyDescent="0.25">
      <c r="A4278" s="4">
        <v>43724</v>
      </c>
      <c r="B4278">
        <v>0</v>
      </c>
      <c r="D4278" s="5">
        <v>0</v>
      </c>
      <c r="E4278" s="6">
        <f t="shared" si="67"/>
        <v>0</v>
      </c>
    </row>
    <row r="4279" spans="1:5" x14ac:dyDescent="0.25">
      <c r="A4279" s="4">
        <v>43725</v>
      </c>
      <c r="B4279">
        <v>0</v>
      </c>
      <c r="D4279" s="5">
        <v>0</v>
      </c>
      <c r="E4279" s="6">
        <f t="shared" si="67"/>
        <v>0</v>
      </c>
    </row>
    <row r="4280" spans="1:5" x14ac:dyDescent="0.25">
      <c r="A4280" s="4">
        <v>43726</v>
      </c>
      <c r="B4280">
        <v>0</v>
      </c>
      <c r="D4280" s="5">
        <v>0</v>
      </c>
      <c r="E4280" s="6">
        <f t="shared" si="67"/>
        <v>0</v>
      </c>
    </row>
    <row r="4281" spans="1:5" x14ac:dyDescent="0.25">
      <c r="A4281" s="4">
        <v>43727</v>
      </c>
      <c r="B4281">
        <v>0</v>
      </c>
      <c r="D4281" s="5">
        <v>0</v>
      </c>
      <c r="E4281" s="6">
        <f t="shared" si="67"/>
        <v>0</v>
      </c>
    </row>
    <row r="4282" spans="1:5" x14ac:dyDescent="0.25">
      <c r="A4282" s="4">
        <v>43728</v>
      </c>
      <c r="B4282">
        <v>0</v>
      </c>
      <c r="D4282" s="5">
        <v>0</v>
      </c>
      <c r="E4282" s="6">
        <f t="shared" si="67"/>
        <v>0</v>
      </c>
    </row>
    <row r="4283" spans="1:5" x14ac:dyDescent="0.25">
      <c r="A4283" s="4">
        <v>43729</v>
      </c>
      <c r="B4283">
        <v>0.2</v>
      </c>
      <c r="D4283" s="5">
        <v>0</v>
      </c>
      <c r="E4283" s="6">
        <f t="shared" si="67"/>
        <v>0.1</v>
      </c>
    </row>
    <row r="4284" spans="1:5" x14ac:dyDescent="0.25">
      <c r="A4284" s="4">
        <v>43730</v>
      </c>
      <c r="B4284">
        <v>0</v>
      </c>
      <c r="D4284" s="5">
        <v>0.2</v>
      </c>
      <c r="E4284" s="6">
        <f t="shared" si="67"/>
        <v>0.1</v>
      </c>
    </row>
    <row r="4285" spans="1:5" x14ac:dyDescent="0.25">
      <c r="A4285" s="4">
        <v>43731</v>
      </c>
      <c r="B4285">
        <v>21.4</v>
      </c>
      <c r="D4285" s="5">
        <v>10</v>
      </c>
      <c r="E4285" s="6">
        <f t="shared" si="67"/>
        <v>15.7</v>
      </c>
    </row>
    <row r="4286" spans="1:5" x14ac:dyDescent="0.25">
      <c r="A4286" s="4">
        <v>43732</v>
      </c>
      <c r="B4286">
        <v>1.4</v>
      </c>
      <c r="D4286" s="5">
        <v>1</v>
      </c>
      <c r="E4286" s="6">
        <f t="shared" si="67"/>
        <v>1.2</v>
      </c>
    </row>
    <row r="4287" spans="1:5" x14ac:dyDescent="0.25">
      <c r="A4287" s="4">
        <v>43733</v>
      </c>
      <c r="B4287">
        <v>17.399999999999999</v>
      </c>
      <c r="D4287" s="5">
        <v>16.600000000000001</v>
      </c>
      <c r="E4287" s="6">
        <f t="shared" si="67"/>
        <v>17</v>
      </c>
    </row>
    <row r="4288" spans="1:5" x14ac:dyDescent="0.25">
      <c r="A4288" s="4">
        <v>43734</v>
      </c>
      <c r="B4288">
        <v>5.6</v>
      </c>
      <c r="D4288" s="5">
        <v>4.4000000000000004</v>
      </c>
      <c r="E4288" s="6">
        <f t="shared" si="67"/>
        <v>5</v>
      </c>
    </row>
    <row r="4289" spans="1:5" x14ac:dyDescent="0.25">
      <c r="A4289" s="4">
        <v>43735</v>
      </c>
      <c r="B4289">
        <v>0.8</v>
      </c>
      <c r="D4289" s="5">
        <v>0</v>
      </c>
      <c r="E4289" s="6">
        <f t="shared" si="67"/>
        <v>0.4</v>
      </c>
    </row>
    <row r="4290" spans="1:5" x14ac:dyDescent="0.25">
      <c r="A4290" s="4">
        <v>43736</v>
      </c>
      <c r="B4290">
        <v>13.2</v>
      </c>
      <c r="D4290" s="5">
        <v>12.8</v>
      </c>
      <c r="E4290" s="6">
        <f t="shared" si="67"/>
        <v>13</v>
      </c>
    </row>
    <row r="4291" spans="1:5" x14ac:dyDescent="0.25">
      <c r="A4291" s="4">
        <v>43737</v>
      </c>
      <c r="B4291">
        <v>6.8</v>
      </c>
      <c r="D4291" s="5">
        <v>7.8</v>
      </c>
      <c r="E4291" s="6">
        <f t="shared" si="67"/>
        <v>7.3</v>
      </c>
    </row>
    <row r="4292" spans="1:5" x14ac:dyDescent="0.25">
      <c r="A4292" s="4">
        <v>43738</v>
      </c>
      <c r="B4292">
        <v>1.6</v>
      </c>
      <c r="D4292" s="5">
        <v>2.2000000000000002</v>
      </c>
      <c r="E4292" s="6">
        <f t="shared" ref="E4292:E4355" si="68">AVERAGE(B4292,C4292,D4292)</f>
        <v>1.9000000000000001</v>
      </c>
    </row>
    <row r="4293" spans="1:5" x14ac:dyDescent="0.25">
      <c r="A4293" s="4">
        <v>43739</v>
      </c>
      <c r="B4293">
        <v>21.2</v>
      </c>
      <c r="D4293" s="5">
        <v>22.4</v>
      </c>
      <c r="E4293" s="6">
        <f t="shared" si="68"/>
        <v>21.799999999999997</v>
      </c>
    </row>
    <row r="4294" spans="1:5" x14ac:dyDescent="0.25">
      <c r="A4294" s="4">
        <v>43740</v>
      </c>
      <c r="B4294">
        <v>1.2</v>
      </c>
      <c r="D4294" s="5">
        <v>1.6</v>
      </c>
      <c r="E4294" s="6">
        <f t="shared" si="68"/>
        <v>1.4</v>
      </c>
    </row>
    <row r="4295" spans="1:5" x14ac:dyDescent="0.25">
      <c r="A4295" s="4">
        <v>43741</v>
      </c>
      <c r="B4295">
        <v>0</v>
      </c>
      <c r="D4295" s="5">
        <v>0</v>
      </c>
      <c r="E4295" s="6">
        <f t="shared" si="68"/>
        <v>0</v>
      </c>
    </row>
    <row r="4296" spans="1:5" x14ac:dyDescent="0.25">
      <c r="A4296" s="4">
        <v>43742</v>
      </c>
      <c r="B4296">
        <v>11.6</v>
      </c>
      <c r="D4296" s="5">
        <v>13.4</v>
      </c>
      <c r="E4296" s="6">
        <f t="shared" si="68"/>
        <v>12.5</v>
      </c>
    </row>
    <row r="4297" spans="1:5" x14ac:dyDescent="0.25">
      <c r="A4297" s="4">
        <v>43743</v>
      </c>
      <c r="B4297">
        <v>1.6</v>
      </c>
      <c r="D4297" s="5">
        <v>1.8</v>
      </c>
      <c r="E4297" s="6">
        <f t="shared" si="68"/>
        <v>1.7000000000000002</v>
      </c>
    </row>
    <row r="4298" spans="1:5" x14ac:dyDescent="0.25">
      <c r="A4298" s="4">
        <v>43744</v>
      </c>
      <c r="B4298">
        <v>17.2</v>
      </c>
      <c r="D4298" s="5">
        <v>19.399999999999999</v>
      </c>
      <c r="E4298" s="6">
        <f t="shared" si="68"/>
        <v>18.299999999999997</v>
      </c>
    </row>
    <row r="4299" spans="1:5" x14ac:dyDescent="0.25">
      <c r="A4299" s="4">
        <v>43745</v>
      </c>
      <c r="B4299">
        <v>1.6</v>
      </c>
      <c r="D4299" s="5">
        <v>2.6</v>
      </c>
      <c r="E4299" s="6">
        <f t="shared" si="68"/>
        <v>2.1</v>
      </c>
    </row>
    <row r="4300" spans="1:5" x14ac:dyDescent="0.25">
      <c r="A4300" s="4">
        <v>43746</v>
      </c>
      <c r="B4300">
        <v>0.4</v>
      </c>
      <c r="D4300" s="5">
        <v>0.2</v>
      </c>
      <c r="E4300" s="6">
        <f t="shared" si="68"/>
        <v>0.30000000000000004</v>
      </c>
    </row>
    <row r="4301" spans="1:5" x14ac:dyDescent="0.25">
      <c r="A4301" s="4">
        <v>43747</v>
      </c>
      <c r="B4301">
        <v>0</v>
      </c>
      <c r="D4301" s="5">
        <v>0</v>
      </c>
      <c r="E4301" s="6">
        <f t="shared" si="68"/>
        <v>0</v>
      </c>
    </row>
    <row r="4302" spans="1:5" x14ac:dyDescent="0.25">
      <c r="A4302" s="4">
        <v>43748</v>
      </c>
      <c r="B4302">
        <v>0</v>
      </c>
      <c r="D4302" s="5">
        <v>0</v>
      </c>
      <c r="E4302" s="6">
        <f t="shared" si="68"/>
        <v>0</v>
      </c>
    </row>
    <row r="4303" spans="1:5" x14ac:dyDescent="0.25">
      <c r="A4303" s="4">
        <v>43749</v>
      </c>
      <c r="B4303">
        <v>5.2</v>
      </c>
      <c r="D4303" s="5">
        <v>0.6</v>
      </c>
      <c r="E4303" s="6">
        <f t="shared" si="68"/>
        <v>2.9</v>
      </c>
    </row>
    <row r="4304" spans="1:5" x14ac:dyDescent="0.25">
      <c r="A4304" s="4">
        <v>43750</v>
      </c>
      <c r="B4304">
        <v>0</v>
      </c>
      <c r="D4304" s="5">
        <v>0</v>
      </c>
      <c r="E4304" s="6">
        <f t="shared" si="68"/>
        <v>0</v>
      </c>
    </row>
    <row r="4305" spans="1:5" x14ac:dyDescent="0.25">
      <c r="A4305" s="4">
        <v>43751</v>
      </c>
      <c r="B4305">
        <v>0.2</v>
      </c>
      <c r="D4305" s="5">
        <v>0</v>
      </c>
      <c r="E4305" s="6">
        <f t="shared" si="68"/>
        <v>0.1</v>
      </c>
    </row>
    <row r="4306" spans="1:5" x14ac:dyDescent="0.25">
      <c r="A4306" s="4">
        <v>43752</v>
      </c>
      <c r="B4306">
        <v>6.2</v>
      </c>
      <c r="D4306" s="5">
        <v>9.1999999999999993</v>
      </c>
      <c r="E4306" s="6">
        <f t="shared" si="68"/>
        <v>7.6999999999999993</v>
      </c>
    </row>
    <row r="4307" spans="1:5" x14ac:dyDescent="0.25">
      <c r="A4307" s="4">
        <v>43753</v>
      </c>
      <c r="B4307">
        <v>6.8</v>
      </c>
      <c r="D4307" s="5">
        <v>3.8</v>
      </c>
      <c r="E4307" s="6">
        <f t="shared" si="68"/>
        <v>5.3</v>
      </c>
    </row>
    <row r="4308" spans="1:5" x14ac:dyDescent="0.25">
      <c r="A4308" s="4">
        <v>43754</v>
      </c>
      <c r="B4308">
        <v>0</v>
      </c>
      <c r="D4308" s="5">
        <v>0.4</v>
      </c>
      <c r="E4308" s="6">
        <f t="shared" si="68"/>
        <v>0.2</v>
      </c>
    </row>
    <row r="4309" spans="1:5" x14ac:dyDescent="0.25">
      <c r="A4309" s="4">
        <v>43755</v>
      </c>
      <c r="B4309">
        <v>0.6</v>
      </c>
      <c r="D4309" s="5">
        <v>0.6</v>
      </c>
      <c r="E4309" s="6">
        <f t="shared" si="68"/>
        <v>0.6</v>
      </c>
    </row>
    <row r="4310" spans="1:5" x14ac:dyDescent="0.25">
      <c r="A4310" s="4">
        <v>43756</v>
      </c>
      <c r="B4310">
        <v>6.6</v>
      </c>
      <c r="D4310" s="5">
        <v>4.2</v>
      </c>
      <c r="E4310" s="6">
        <f t="shared" si="68"/>
        <v>5.4</v>
      </c>
    </row>
    <row r="4311" spans="1:5" x14ac:dyDescent="0.25">
      <c r="A4311" s="4">
        <v>43757</v>
      </c>
      <c r="B4311">
        <v>0.6</v>
      </c>
      <c r="D4311" s="5">
        <v>1</v>
      </c>
      <c r="E4311" s="6">
        <f t="shared" si="68"/>
        <v>0.8</v>
      </c>
    </row>
    <row r="4312" spans="1:5" x14ac:dyDescent="0.25">
      <c r="A4312" s="4">
        <v>43758</v>
      </c>
      <c r="B4312">
        <v>4.2</v>
      </c>
      <c r="D4312" s="5">
        <v>4.5999999999999996</v>
      </c>
      <c r="E4312" s="6">
        <f t="shared" si="68"/>
        <v>4.4000000000000004</v>
      </c>
    </row>
    <row r="4313" spans="1:5" x14ac:dyDescent="0.25">
      <c r="A4313" s="4">
        <v>43759</v>
      </c>
      <c r="B4313">
        <v>6.4</v>
      </c>
      <c r="D4313" s="5">
        <v>7.2</v>
      </c>
      <c r="E4313" s="6">
        <f t="shared" si="68"/>
        <v>6.8000000000000007</v>
      </c>
    </row>
    <row r="4314" spans="1:5" x14ac:dyDescent="0.25">
      <c r="A4314" s="4">
        <v>43760</v>
      </c>
      <c r="B4314">
        <v>0</v>
      </c>
      <c r="D4314" s="5">
        <v>0</v>
      </c>
      <c r="E4314" s="6">
        <f t="shared" si="68"/>
        <v>0</v>
      </c>
    </row>
    <row r="4315" spans="1:5" x14ac:dyDescent="0.25">
      <c r="A4315" s="4">
        <v>43761</v>
      </c>
      <c r="B4315">
        <v>0</v>
      </c>
      <c r="D4315" s="5">
        <v>0</v>
      </c>
      <c r="E4315" s="6">
        <f t="shared" si="68"/>
        <v>0</v>
      </c>
    </row>
    <row r="4316" spans="1:5" x14ac:dyDescent="0.25">
      <c r="A4316" s="4">
        <v>43762</v>
      </c>
      <c r="B4316">
        <v>0</v>
      </c>
      <c r="D4316" s="5">
        <v>0</v>
      </c>
      <c r="E4316" s="6">
        <f t="shared" si="68"/>
        <v>0</v>
      </c>
    </row>
    <row r="4317" spans="1:5" x14ac:dyDescent="0.25">
      <c r="A4317" s="4">
        <v>43763</v>
      </c>
      <c r="B4317">
        <v>0</v>
      </c>
      <c r="D4317" s="5">
        <v>0</v>
      </c>
      <c r="E4317" s="6">
        <f t="shared" si="68"/>
        <v>0</v>
      </c>
    </row>
    <row r="4318" spans="1:5" x14ac:dyDescent="0.25">
      <c r="A4318" s="4">
        <v>43764</v>
      </c>
      <c r="B4318">
        <v>10.199999999999999</v>
      </c>
      <c r="D4318" s="5">
        <v>12.2</v>
      </c>
      <c r="E4318" s="6">
        <f t="shared" si="68"/>
        <v>11.2</v>
      </c>
    </row>
    <row r="4319" spans="1:5" x14ac:dyDescent="0.25">
      <c r="A4319" s="4">
        <v>43765</v>
      </c>
      <c r="B4319">
        <v>0</v>
      </c>
      <c r="D4319" s="5">
        <v>0.2</v>
      </c>
      <c r="E4319" s="6">
        <f t="shared" si="68"/>
        <v>0.1</v>
      </c>
    </row>
    <row r="4320" spans="1:5" x14ac:dyDescent="0.25">
      <c r="A4320" s="4">
        <v>43766</v>
      </c>
      <c r="B4320">
        <v>0</v>
      </c>
      <c r="D4320" s="5">
        <v>0</v>
      </c>
      <c r="E4320" s="6">
        <f t="shared" si="68"/>
        <v>0</v>
      </c>
    </row>
    <row r="4321" spans="1:5" x14ac:dyDescent="0.25">
      <c r="A4321" s="4">
        <v>43767</v>
      </c>
      <c r="B4321">
        <v>1</v>
      </c>
      <c r="D4321" s="5">
        <v>1.6</v>
      </c>
      <c r="E4321" s="6">
        <f t="shared" si="68"/>
        <v>1.3</v>
      </c>
    </row>
    <row r="4322" spans="1:5" x14ac:dyDescent="0.25">
      <c r="A4322" s="4">
        <v>43768</v>
      </c>
      <c r="B4322">
        <v>1.2</v>
      </c>
      <c r="D4322" s="5">
        <v>2</v>
      </c>
      <c r="E4322" s="6">
        <f t="shared" si="68"/>
        <v>1.6</v>
      </c>
    </row>
    <row r="4323" spans="1:5" x14ac:dyDescent="0.25">
      <c r="A4323" s="4">
        <v>43769</v>
      </c>
      <c r="B4323">
        <v>0.2</v>
      </c>
      <c r="D4323" s="5">
        <v>0</v>
      </c>
      <c r="E4323" s="6">
        <f t="shared" si="68"/>
        <v>0.1</v>
      </c>
    </row>
    <row r="4324" spans="1:5" x14ac:dyDescent="0.25">
      <c r="A4324" s="4">
        <v>43770</v>
      </c>
      <c r="B4324">
        <v>4.2</v>
      </c>
      <c r="D4324" s="5">
        <v>4</v>
      </c>
      <c r="E4324" s="6">
        <f t="shared" si="68"/>
        <v>4.0999999999999996</v>
      </c>
    </row>
    <row r="4325" spans="1:5" x14ac:dyDescent="0.25">
      <c r="A4325" s="4">
        <v>43771</v>
      </c>
      <c r="B4325">
        <v>4.5999999999999996</v>
      </c>
      <c r="D4325" s="5">
        <v>4.5999999999999996</v>
      </c>
      <c r="E4325" s="6">
        <f t="shared" si="68"/>
        <v>4.5999999999999996</v>
      </c>
    </row>
    <row r="4326" spans="1:5" x14ac:dyDescent="0.25">
      <c r="A4326" s="4">
        <v>43772</v>
      </c>
      <c r="B4326">
        <v>9</v>
      </c>
      <c r="D4326" s="5">
        <v>8.8000000000000007</v>
      </c>
      <c r="E4326" s="6">
        <f t="shared" si="68"/>
        <v>8.9</v>
      </c>
    </row>
    <row r="4327" spans="1:5" x14ac:dyDescent="0.25">
      <c r="A4327" s="4">
        <v>43773</v>
      </c>
      <c r="B4327">
        <v>1</v>
      </c>
      <c r="D4327" s="5">
        <v>0</v>
      </c>
      <c r="E4327" s="6">
        <f t="shared" si="68"/>
        <v>0.5</v>
      </c>
    </row>
    <row r="4328" spans="1:5" x14ac:dyDescent="0.25">
      <c r="A4328" s="4">
        <v>43774</v>
      </c>
      <c r="B4328">
        <v>21</v>
      </c>
      <c r="D4328" s="5">
        <v>13.2</v>
      </c>
      <c r="E4328" s="6">
        <f t="shared" si="68"/>
        <v>17.100000000000001</v>
      </c>
    </row>
    <row r="4329" spans="1:5" x14ac:dyDescent="0.25">
      <c r="A4329" s="4">
        <v>43775</v>
      </c>
      <c r="B4329">
        <v>1.2</v>
      </c>
      <c r="D4329" s="5">
        <v>2.4</v>
      </c>
      <c r="E4329" s="6">
        <f t="shared" si="68"/>
        <v>1.7999999999999998</v>
      </c>
    </row>
    <row r="4330" spans="1:5" x14ac:dyDescent="0.25">
      <c r="A4330" s="4">
        <v>43776</v>
      </c>
      <c r="B4330">
        <v>2.8</v>
      </c>
      <c r="D4330" s="5">
        <v>3.2</v>
      </c>
      <c r="E4330" s="6">
        <f t="shared" si="68"/>
        <v>3</v>
      </c>
    </row>
    <row r="4331" spans="1:5" x14ac:dyDescent="0.25">
      <c r="A4331" s="4">
        <v>43777</v>
      </c>
      <c r="B4331">
        <v>5.4</v>
      </c>
      <c r="D4331" s="5">
        <v>2.2000000000000002</v>
      </c>
      <c r="E4331" s="6">
        <f t="shared" si="68"/>
        <v>3.8000000000000003</v>
      </c>
    </row>
    <row r="4332" spans="1:5" x14ac:dyDescent="0.25">
      <c r="A4332" s="4">
        <v>43778</v>
      </c>
      <c r="B4332">
        <v>5.8</v>
      </c>
      <c r="D4332" s="5">
        <v>3.8</v>
      </c>
      <c r="E4332" s="6">
        <f t="shared" si="68"/>
        <v>4.8</v>
      </c>
    </row>
    <row r="4333" spans="1:5" x14ac:dyDescent="0.25">
      <c r="A4333" s="4">
        <v>43779</v>
      </c>
      <c r="B4333">
        <v>0.2</v>
      </c>
      <c r="D4333" s="5">
        <v>0.2</v>
      </c>
      <c r="E4333" s="6">
        <f t="shared" si="68"/>
        <v>0.2</v>
      </c>
    </row>
    <row r="4334" spans="1:5" x14ac:dyDescent="0.25">
      <c r="A4334" s="4">
        <v>43780</v>
      </c>
      <c r="B4334">
        <v>2.6</v>
      </c>
      <c r="D4334" s="5">
        <v>4.2</v>
      </c>
      <c r="E4334" s="6">
        <f t="shared" si="68"/>
        <v>3.4000000000000004</v>
      </c>
    </row>
    <row r="4335" spans="1:5" x14ac:dyDescent="0.25">
      <c r="A4335" s="4">
        <v>43781</v>
      </c>
      <c r="B4335">
        <v>0</v>
      </c>
      <c r="D4335" s="5">
        <v>0.2</v>
      </c>
      <c r="E4335" s="6">
        <f t="shared" si="68"/>
        <v>0.1</v>
      </c>
    </row>
    <row r="4336" spans="1:5" x14ac:dyDescent="0.25">
      <c r="A4336" s="4">
        <v>43782</v>
      </c>
      <c r="B4336">
        <v>3.8</v>
      </c>
      <c r="D4336" s="5">
        <v>5</v>
      </c>
      <c r="E4336" s="6">
        <f t="shared" si="68"/>
        <v>4.4000000000000004</v>
      </c>
    </row>
    <row r="4337" spans="1:5" x14ac:dyDescent="0.25">
      <c r="A4337" s="4">
        <v>43783</v>
      </c>
      <c r="B4337">
        <v>5</v>
      </c>
      <c r="D4337" s="5">
        <v>6</v>
      </c>
      <c r="E4337" s="6">
        <f t="shared" si="68"/>
        <v>5.5</v>
      </c>
    </row>
    <row r="4338" spans="1:5" x14ac:dyDescent="0.25">
      <c r="A4338" s="4">
        <v>43784</v>
      </c>
      <c r="B4338">
        <v>12</v>
      </c>
      <c r="D4338" s="5">
        <v>12.4</v>
      </c>
      <c r="E4338" s="6">
        <f t="shared" si="68"/>
        <v>12.2</v>
      </c>
    </row>
    <row r="4339" spans="1:5" x14ac:dyDescent="0.25">
      <c r="A4339" s="4">
        <v>43785</v>
      </c>
      <c r="B4339">
        <v>3.8</v>
      </c>
      <c r="D4339" s="5">
        <v>3.2</v>
      </c>
      <c r="E4339" s="6">
        <f t="shared" si="68"/>
        <v>3.5</v>
      </c>
    </row>
    <row r="4340" spans="1:5" x14ac:dyDescent="0.25">
      <c r="A4340" s="4">
        <v>43786</v>
      </c>
      <c r="B4340">
        <v>4</v>
      </c>
      <c r="D4340" s="5">
        <v>6.8</v>
      </c>
      <c r="E4340" s="6">
        <f t="shared" si="68"/>
        <v>5.4</v>
      </c>
    </row>
    <row r="4341" spans="1:5" x14ac:dyDescent="0.25">
      <c r="A4341" s="4">
        <v>43787</v>
      </c>
      <c r="B4341">
        <v>0.2</v>
      </c>
      <c r="D4341" s="5">
        <v>1.8</v>
      </c>
      <c r="E4341" s="6">
        <f t="shared" si="68"/>
        <v>1</v>
      </c>
    </row>
    <row r="4342" spans="1:5" x14ac:dyDescent="0.25">
      <c r="A4342" s="4">
        <v>43788</v>
      </c>
      <c r="B4342">
        <v>0</v>
      </c>
      <c r="D4342" s="5">
        <v>0</v>
      </c>
      <c r="E4342" s="6">
        <f t="shared" si="68"/>
        <v>0</v>
      </c>
    </row>
    <row r="4343" spans="1:5" x14ac:dyDescent="0.25">
      <c r="A4343" s="4">
        <v>43789</v>
      </c>
      <c r="B4343">
        <v>0.2</v>
      </c>
      <c r="D4343" s="5">
        <v>0.2</v>
      </c>
      <c r="E4343" s="6">
        <f t="shared" si="68"/>
        <v>0.2</v>
      </c>
    </row>
    <row r="4344" spans="1:5" x14ac:dyDescent="0.25">
      <c r="A4344" s="4">
        <v>43790</v>
      </c>
      <c r="B4344">
        <v>0</v>
      </c>
      <c r="D4344" s="5">
        <v>0</v>
      </c>
      <c r="E4344" s="6">
        <f t="shared" si="68"/>
        <v>0</v>
      </c>
    </row>
    <row r="4345" spans="1:5" x14ac:dyDescent="0.25">
      <c r="A4345" s="4">
        <v>43791</v>
      </c>
      <c r="B4345">
        <v>1</v>
      </c>
      <c r="D4345" s="5">
        <v>1</v>
      </c>
      <c r="E4345" s="6">
        <f t="shared" si="68"/>
        <v>1</v>
      </c>
    </row>
    <row r="4346" spans="1:5" x14ac:dyDescent="0.25">
      <c r="A4346" s="4">
        <v>43792</v>
      </c>
      <c r="B4346">
        <v>4.8</v>
      </c>
      <c r="D4346" s="5">
        <v>4.8</v>
      </c>
      <c r="E4346" s="6">
        <f t="shared" si="68"/>
        <v>4.8</v>
      </c>
    </row>
    <row r="4347" spans="1:5" x14ac:dyDescent="0.25">
      <c r="A4347" s="4">
        <v>43793</v>
      </c>
      <c r="B4347">
        <v>13.8</v>
      </c>
      <c r="D4347" s="5">
        <v>12.8</v>
      </c>
      <c r="E4347" s="6">
        <f t="shared" si="68"/>
        <v>13.3</v>
      </c>
    </row>
    <row r="4348" spans="1:5" x14ac:dyDescent="0.25">
      <c r="A4348" s="4">
        <v>43794</v>
      </c>
      <c r="B4348">
        <v>0.8</v>
      </c>
      <c r="D4348" s="5">
        <v>0.8</v>
      </c>
      <c r="E4348" s="6">
        <f t="shared" si="68"/>
        <v>0.8</v>
      </c>
    </row>
    <row r="4349" spans="1:5" x14ac:dyDescent="0.25">
      <c r="A4349" s="4">
        <v>43795</v>
      </c>
      <c r="B4349">
        <v>2.8</v>
      </c>
      <c r="D4349" s="5">
        <v>2.8</v>
      </c>
      <c r="E4349" s="6">
        <f t="shared" si="68"/>
        <v>2.8</v>
      </c>
    </row>
    <row r="4350" spans="1:5" x14ac:dyDescent="0.25">
      <c r="A4350" s="4">
        <v>43796</v>
      </c>
      <c r="B4350">
        <v>1.2</v>
      </c>
      <c r="D4350" s="5">
        <v>1</v>
      </c>
      <c r="E4350" s="6">
        <f t="shared" si="68"/>
        <v>1.1000000000000001</v>
      </c>
    </row>
    <row r="4351" spans="1:5" x14ac:dyDescent="0.25">
      <c r="A4351" s="4">
        <v>43797</v>
      </c>
      <c r="B4351">
        <v>13</v>
      </c>
      <c r="D4351" s="5">
        <v>16</v>
      </c>
      <c r="E4351" s="6">
        <f t="shared" si="68"/>
        <v>14.5</v>
      </c>
    </row>
    <row r="4352" spans="1:5" x14ac:dyDescent="0.25">
      <c r="A4352" s="4">
        <v>43798</v>
      </c>
      <c r="B4352">
        <v>2.2000000000000002</v>
      </c>
      <c r="D4352" s="5">
        <v>2.8</v>
      </c>
      <c r="E4352" s="6">
        <f t="shared" si="68"/>
        <v>2.5</v>
      </c>
    </row>
    <row r="4353" spans="1:5" x14ac:dyDescent="0.25">
      <c r="A4353" s="4">
        <v>43799</v>
      </c>
      <c r="B4353">
        <v>0</v>
      </c>
      <c r="D4353" s="5">
        <v>0</v>
      </c>
      <c r="E4353" s="6">
        <f t="shared" si="68"/>
        <v>0</v>
      </c>
    </row>
    <row r="4354" spans="1:5" x14ac:dyDescent="0.25">
      <c r="A4354" s="4">
        <v>43800</v>
      </c>
      <c r="B4354">
        <v>0</v>
      </c>
      <c r="D4354" s="5">
        <v>1</v>
      </c>
      <c r="E4354" s="6">
        <f t="shared" si="68"/>
        <v>0.5</v>
      </c>
    </row>
    <row r="4355" spans="1:5" x14ac:dyDescent="0.25">
      <c r="A4355" s="4">
        <v>43801</v>
      </c>
      <c r="B4355">
        <v>0.4</v>
      </c>
      <c r="D4355" s="5">
        <v>0</v>
      </c>
      <c r="E4355" s="6">
        <f t="shared" si="68"/>
        <v>0.2</v>
      </c>
    </row>
    <row r="4356" spans="1:5" x14ac:dyDescent="0.25">
      <c r="A4356" s="4">
        <v>43802</v>
      </c>
      <c r="B4356">
        <v>0</v>
      </c>
      <c r="D4356" s="5">
        <v>0</v>
      </c>
      <c r="E4356" s="6">
        <f t="shared" ref="E4356:E4419" si="69">AVERAGE(B4356,C4356,D4356)</f>
        <v>0</v>
      </c>
    </row>
    <row r="4357" spans="1:5" x14ac:dyDescent="0.25">
      <c r="A4357" s="4">
        <v>43803</v>
      </c>
      <c r="B4357">
        <v>0</v>
      </c>
      <c r="D4357" s="5">
        <v>0</v>
      </c>
      <c r="E4357" s="6">
        <f t="shared" si="69"/>
        <v>0</v>
      </c>
    </row>
    <row r="4358" spans="1:5" x14ac:dyDescent="0.25">
      <c r="A4358" s="4">
        <v>43804</v>
      </c>
      <c r="B4358">
        <v>0</v>
      </c>
      <c r="D4358" s="5">
        <v>0</v>
      </c>
      <c r="E4358" s="6">
        <f t="shared" si="69"/>
        <v>0</v>
      </c>
    </row>
    <row r="4359" spans="1:5" x14ac:dyDescent="0.25">
      <c r="A4359" s="4">
        <v>43805</v>
      </c>
      <c r="B4359">
        <v>2</v>
      </c>
      <c r="D4359" s="5">
        <v>0.6</v>
      </c>
      <c r="E4359" s="6">
        <f t="shared" si="69"/>
        <v>1.3</v>
      </c>
    </row>
    <row r="4360" spans="1:5" x14ac:dyDescent="0.25">
      <c r="A4360" s="4">
        <v>43806</v>
      </c>
      <c r="B4360">
        <v>0.2</v>
      </c>
      <c r="D4360" s="5">
        <v>0</v>
      </c>
      <c r="E4360" s="6">
        <f t="shared" si="69"/>
        <v>0.1</v>
      </c>
    </row>
    <row r="4361" spans="1:5" x14ac:dyDescent="0.25">
      <c r="A4361" s="4">
        <v>43807</v>
      </c>
      <c r="B4361">
        <v>0</v>
      </c>
      <c r="D4361" s="5">
        <v>0.2</v>
      </c>
      <c r="E4361" s="6">
        <f t="shared" si="69"/>
        <v>0.1</v>
      </c>
    </row>
    <row r="4362" spans="1:5" x14ac:dyDescent="0.25">
      <c r="A4362" s="4">
        <v>43808</v>
      </c>
      <c r="B4362">
        <v>2</v>
      </c>
      <c r="D4362" s="5">
        <v>0.6</v>
      </c>
      <c r="E4362" s="6">
        <f t="shared" si="69"/>
        <v>1.3</v>
      </c>
    </row>
    <row r="4363" spans="1:5" x14ac:dyDescent="0.25">
      <c r="A4363" s="4">
        <v>43809</v>
      </c>
      <c r="B4363">
        <v>1</v>
      </c>
      <c r="D4363" s="5">
        <v>1.2</v>
      </c>
      <c r="E4363" s="6">
        <f t="shared" si="69"/>
        <v>1.1000000000000001</v>
      </c>
    </row>
    <row r="4364" spans="1:5" x14ac:dyDescent="0.25">
      <c r="A4364" s="4">
        <v>43810</v>
      </c>
      <c r="B4364">
        <v>3.2</v>
      </c>
      <c r="D4364" s="5">
        <v>3.4</v>
      </c>
      <c r="E4364" s="6">
        <f t="shared" si="69"/>
        <v>3.3</v>
      </c>
    </row>
    <row r="4365" spans="1:5" x14ac:dyDescent="0.25">
      <c r="A4365" s="4">
        <v>43811</v>
      </c>
      <c r="B4365">
        <v>0</v>
      </c>
      <c r="D4365" s="5">
        <v>0.2</v>
      </c>
      <c r="E4365" s="6">
        <f t="shared" si="69"/>
        <v>0.1</v>
      </c>
    </row>
    <row r="4366" spans="1:5" x14ac:dyDescent="0.25">
      <c r="A4366" s="4">
        <v>43812</v>
      </c>
      <c r="B4366">
        <v>6</v>
      </c>
      <c r="D4366" s="5">
        <v>5.8</v>
      </c>
      <c r="E4366" s="6">
        <f t="shared" si="69"/>
        <v>5.9</v>
      </c>
    </row>
    <row r="4367" spans="1:5" x14ac:dyDescent="0.25">
      <c r="A4367" s="4">
        <v>43813</v>
      </c>
      <c r="B4367">
        <v>0</v>
      </c>
      <c r="D4367" s="5">
        <v>0</v>
      </c>
      <c r="E4367" s="6">
        <f t="shared" si="69"/>
        <v>0</v>
      </c>
    </row>
    <row r="4368" spans="1:5" x14ac:dyDescent="0.25">
      <c r="A4368" s="4">
        <v>43814</v>
      </c>
      <c r="B4368">
        <v>0.4</v>
      </c>
      <c r="D4368" s="5">
        <v>0.6</v>
      </c>
      <c r="E4368" s="6">
        <f t="shared" si="69"/>
        <v>0.5</v>
      </c>
    </row>
    <row r="4369" spans="1:5" x14ac:dyDescent="0.25">
      <c r="A4369" s="4">
        <v>43815</v>
      </c>
      <c r="B4369">
        <v>1.6</v>
      </c>
      <c r="D4369" s="5">
        <v>0.6</v>
      </c>
      <c r="E4369" s="6">
        <f t="shared" si="69"/>
        <v>1.1000000000000001</v>
      </c>
    </row>
    <row r="4370" spans="1:5" x14ac:dyDescent="0.25">
      <c r="A4370" s="4">
        <v>43816</v>
      </c>
      <c r="B4370">
        <v>0</v>
      </c>
      <c r="D4370" s="5">
        <v>0</v>
      </c>
      <c r="E4370" s="6">
        <f t="shared" si="69"/>
        <v>0</v>
      </c>
    </row>
    <row r="4371" spans="1:5" x14ac:dyDescent="0.25">
      <c r="A4371" s="4">
        <v>43817</v>
      </c>
      <c r="B4371">
        <v>0</v>
      </c>
      <c r="D4371" s="5">
        <v>0</v>
      </c>
      <c r="E4371" s="6">
        <f t="shared" si="69"/>
        <v>0</v>
      </c>
    </row>
    <row r="4372" spans="1:5" x14ac:dyDescent="0.25">
      <c r="A4372" s="4">
        <v>43818</v>
      </c>
      <c r="B4372">
        <v>4.4000000000000004</v>
      </c>
      <c r="D4372" s="5">
        <v>4.8</v>
      </c>
      <c r="E4372" s="6">
        <f t="shared" si="69"/>
        <v>4.5999999999999996</v>
      </c>
    </row>
    <row r="4373" spans="1:5" x14ac:dyDescent="0.25">
      <c r="A4373" s="4">
        <v>43819</v>
      </c>
      <c r="B4373">
        <v>2.6</v>
      </c>
      <c r="D4373" s="5">
        <v>2.8</v>
      </c>
      <c r="E4373" s="6">
        <f t="shared" si="69"/>
        <v>2.7</v>
      </c>
    </row>
    <row r="4374" spans="1:5" x14ac:dyDescent="0.25">
      <c r="A4374" s="4">
        <v>43820</v>
      </c>
      <c r="B4374">
        <v>0</v>
      </c>
      <c r="D4374" s="5">
        <v>0</v>
      </c>
      <c r="E4374" s="6">
        <f t="shared" si="69"/>
        <v>0</v>
      </c>
    </row>
    <row r="4375" spans="1:5" x14ac:dyDescent="0.25">
      <c r="A4375" s="4">
        <v>43821</v>
      </c>
      <c r="B4375">
        <v>0</v>
      </c>
      <c r="D4375" s="5">
        <v>0.4</v>
      </c>
      <c r="E4375" s="6">
        <f t="shared" si="69"/>
        <v>0.2</v>
      </c>
    </row>
    <row r="4376" spans="1:5" x14ac:dyDescent="0.25">
      <c r="A4376" s="4">
        <v>43822</v>
      </c>
      <c r="B4376">
        <v>0</v>
      </c>
      <c r="D4376" s="5">
        <v>0</v>
      </c>
      <c r="E4376" s="6">
        <f t="shared" si="69"/>
        <v>0</v>
      </c>
    </row>
    <row r="4377" spans="1:5" x14ac:dyDescent="0.25">
      <c r="A4377" s="4">
        <v>43823</v>
      </c>
      <c r="B4377">
        <v>3.4</v>
      </c>
      <c r="D4377" s="5">
        <v>4</v>
      </c>
      <c r="E4377" s="6">
        <f t="shared" si="69"/>
        <v>3.7</v>
      </c>
    </row>
    <row r="4378" spans="1:5" x14ac:dyDescent="0.25">
      <c r="A4378" s="4">
        <v>43824</v>
      </c>
      <c r="B4378">
        <v>0.4</v>
      </c>
      <c r="D4378" s="5">
        <v>0.2</v>
      </c>
      <c r="E4378" s="6">
        <f t="shared" si="69"/>
        <v>0.30000000000000004</v>
      </c>
    </row>
    <row r="4379" spans="1:5" x14ac:dyDescent="0.25">
      <c r="A4379" s="4">
        <v>43825</v>
      </c>
      <c r="B4379">
        <v>0</v>
      </c>
      <c r="D4379" s="5">
        <v>0</v>
      </c>
      <c r="E4379" s="6">
        <f t="shared" si="69"/>
        <v>0</v>
      </c>
    </row>
    <row r="4380" spans="1:5" x14ac:dyDescent="0.25">
      <c r="A4380" s="4">
        <v>43826</v>
      </c>
      <c r="B4380">
        <v>0</v>
      </c>
      <c r="D4380" s="5">
        <v>0</v>
      </c>
      <c r="E4380" s="6">
        <f t="shared" si="69"/>
        <v>0</v>
      </c>
    </row>
    <row r="4381" spans="1:5" x14ac:dyDescent="0.25">
      <c r="A4381" s="4">
        <v>43827</v>
      </c>
      <c r="B4381">
        <v>0.6</v>
      </c>
      <c r="D4381" s="5">
        <v>0.4</v>
      </c>
      <c r="E4381" s="6">
        <f t="shared" si="69"/>
        <v>0.5</v>
      </c>
    </row>
    <row r="4382" spans="1:5" x14ac:dyDescent="0.25">
      <c r="A4382" s="4">
        <v>43828</v>
      </c>
      <c r="B4382">
        <v>0</v>
      </c>
      <c r="D4382" s="5">
        <v>0</v>
      </c>
      <c r="E4382" s="6">
        <f t="shared" si="69"/>
        <v>0</v>
      </c>
    </row>
    <row r="4383" spans="1:5" x14ac:dyDescent="0.25">
      <c r="A4383" s="4">
        <v>43829</v>
      </c>
      <c r="B4383">
        <v>0</v>
      </c>
      <c r="D4383" s="5">
        <v>0</v>
      </c>
      <c r="E4383" s="6">
        <f t="shared" si="69"/>
        <v>0</v>
      </c>
    </row>
    <row r="4384" spans="1:5" x14ac:dyDescent="0.25">
      <c r="A4384" s="4">
        <v>43830</v>
      </c>
      <c r="B4384">
        <v>0</v>
      </c>
      <c r="D4384" s="5">
        <v>0</v>
      </c>
      <c r="E4384" s="6">
        <f t="shared" si="69"/>
        <v>0</v>
      </c>
    </row>
    <row r="4385" spans="1:5" x14ac:dyDescent="0.25">
      <c r="A4385" s="4">
        <v>43831</v>
      </c>
      <c r="B4385">
        <v>0</v>
      </c>
      <c r="D4385" s="5">
        <v>0.2</v>
      </c>
      <c r="E4385" s="6">
        <f t="shared" si="69"/>
        <v>0.1</v>
      </c>
    </row>
    <row r="4386" spans="1:5" x14ac:dyDescent="0.25">
      <c r="A4386" s="4">
        <v>43832</v>
      </c>
      <c r="B4386">
        <v>0.2</v>
      </c>
      <c r="D4386" s="5">
        <v>0.2</v>
      </c>
      <c r="E4386" s="6">
        <f t="shared" si="69"/>
        <v>0.2</v>
      </c>
    </row>
    <row r="4387" spans="1:5" x14ac:dyDescent="0.25">
      <c r="A4387" s="4">
        <v>43833</v>
      </c>
      <c r="B4387">
        <v>1.4</v>
      </c>
      <c r="D4387" s="5">
        <v>0.4</v>
      </c>
      <c r="E4387" s="6">
        <f t="shared" si="69"/>
        <v>0.89999999999999991</v>
      </c>
    </row>
    <row r="4388" spans="1:5" x14ac:dyDescent="0.25">
      <c r="A4388" s="4">
        <v>43834</v>
      </c>
      <c r="B4388">
        <v>0</v>
      </c>
      <c r="D4388" s="5">
        <v>0</v>
      </c>
      <c r="E4388" s="6">
        <f t="shared" si="69"/>
        <v>0</v>
      </c>
    </row>
    <row r="4389" spans="1:5" x14ac:dyDescent="0.25">
      <c r="A4389" s="4">
        <v>43835</v>
      </c>
      <c r="B4389">
        <v>0</v>
      </c>
      <c r="D4389" s="5">
        <v>0</v>
      </c>
      <c r="E4389" s="6">
        <f t="shared" si="69"/>
        <v>0</v>
      </c>
    </row>
    <row r="4390" spans="1:5" x14ac:dyDescent="0.25">
      <c r="A4390" s="4">
        <v>43836</v>
      </c>
      <c r="B4390">
        <v>0</v>
      </c>
      <c r="D4390" s="5">
        <v>0</v>
      </c>
      <c r="E4390" s="6">
        <f t="shared" si="69"/>
        <v>0</v>
      </c>
    </row>
    <row r="4391" spans="1:5" x14ac:dyDescent="0.25">
      <c r="A4391" s="4">
        <v>43837</v>
      </c>
      <c r="B4391">
        <v>0.4</v>
      </c>
      <c r="D4391" s="5">
        <v>0</v>
      </c>
      <c r="E4391" s="6">
        <f t="shared" si="69"/>
        <v>0.2</v>
      </c>
    </row>
    <row r="4392" spans="1:5" x14ac:dyDescent="0.25">
      <c r="A4392" s="4">
        <v>43838</v>
      </c>
      <c r="B4392">
        <v>0.4</v>
      </c>
      <c r="D4392" s="5">
        <v>0</v>
      </c>
      <c r="E4392" s="6">
        <f t="shared" si="69"/>
        <v>0.2</v>
      </c>
    </row>
    <row r="4393" spans="1:5" x14ac:dyDescent="0.25">
      <c r="A4393" s="4">
        <v>43839</v>
      </c>
      <c r="B4393">
        <v>10.6</v>
      </c>
      <c r="D4393" s="5">
        <v>14.6</v>
      </c>
      <c r="E4393" s="6">
        <f t="shared" si="69"/>
        <v>12.6</v>
      </c>
    </row>
    <row r="4394" spans="1:5" x14ac:dyDescent="0.25">
      <c r="A4394" s="4">
        <v>43840</v>
      </c>
      <c r="B4394">
        <v>1.6</v>
      </c>
      <c r="D4394" s="5">
        <v>4.8</v>
      </c>
      <c r="E4394" s="6">
        <f t="shared" si="69"/>
        <v>3.2</v>
      </c>
    </row>
    <row r="4395" spans="1:5" x14ac:dyDescent="0.25">
      <c r="A4395" s="4">
        <v>43841</v>
      </c>
      <c r="B4395">
        <v>0</v>
      </c>
      <c r="D4395" s="5">
        <v>0</v>
      </c>
      <c r="E4395" s="6">
        <f t="shared" si="69"/>
        <v>0</v>
      </c>
    </row>
    <row r="4396" spans="1:5" x14ac:dyDescent="0.25">
      <c r="A4396" s="4">
        <v>43842</v>
      </c>
      <c r="B4396">
        <v>0.2</v>
      </c>
      <c r="D4396" s="5">
        <v>0</v>
      </c>
      <c r="E4396" s="6">
        <f t="shared" si="69"/>
        <v>0.1</v>
      </c>
    </row>
    <row r="4397" spans="1:5" x14ac:dyDescent="0.25">
      <c r="A4397" s="4">
        <v>43843</v>
      </c>
      <c r="B4397">
        <v>0</v>
      </c>
      <c r="D4397" s="5">
        <v>0.2</v>
      </c>
      <c r="E4397" s="6">
        <f t="shared" si="69"/>
        <v>0.1</v>
      </c>
    </row>
    <row r="4398" spans="1:5" x14ac:dyDescent="0.25">
      <c r="A4398" s="4">
        <v>43844</v>
      </c>
      <c r="B4398">
        <v>3</v>
      </c>
      <c r="D4398" s="5">
        <v>2.8</v>
      </c>
      <c r="E4398" s="6">
        <f t="shared" si="69"/>
        <v>2.9</v>
      </c>
    </row>
    <row r="4399" spans="1:5" x14ac:dyDescent="0.25">
      <c r="A4399" s="4">
        <v>43845</v>
      </c>
      <c r="B4399">
        <v>4.4000000000000004</v>
      </c>
      <c r="D4399" s="5">
        <v>5.6</v>
      </c>
      <c r="E4399" s="6">
        <f t="shared" si="69"/>
        <v>5</v>
      </c>
    </row>
    <row r="4400" spans="1:5" x14ac:dyDescent="0.25">
      <c r="A4400" s="4">
        <v>43846</v>
      </c>
      <c r="B4400">
        <v>0</v>
      </c>
      <c r="D4400" s="5">
        <v>0</v>
      </c>
      <c r="E4400" s="6">
        <f t="shared" si="69"/>
        <v>0</v>
      </c>
    </row>
    <row r="4401" spans="1:5" x14ac:dyDescent="0.25">
      <c r="A4401" s="4">
        <v>43847</v>
      </c>
      <c r="B4401">
        <v>0.6</v>
      </c>
      <c r="D4401" s="5">
        <v>0.4</v>
      </c>
      <c r="E4401" s="6">
        <f t="shared" si="69"/>
        <v>0.5</v>
      </c>
    </row>
    <row r="4402" spans="1:5" x14ac:dyDescent="0.25">
      <c r="A4402" s="4">
        <v>43848</v>
      </c>
      <c r="B4402">
        <v>1.6</v>
      </c>
      <c r="D4402" s="5">
        <v>0.8</v>
      </c>
      <c r="E4402" s="6">
        <f t="shared" si="69"/>
        <v>1.2000000000000002</v>
      </c>
    </row>
    <row r="4403" spans="1:5" x14ac:dyDescent="0.25">
      <c r="A4403" s="4">
        <v>43849</v>
      </c>
      <c r="B4403">
        <v>0</v>
      </c>
      <c r="D4403" s="5">
        <v>0</v>
      </c>
      <c r="E4403" s="6">
        <f t="shared" si="69"/>
        <v>0</v>
      </c>
    </row>
    <row r="4404" spans="1:5" x14ac:dyDescent="0.25">
      <c r="A4404" s="4">
        <v>43850</v>
      </c>
      <c r="B4404">
        <v>0</v>
      </c>
      <c r="D4404" s="5">
        <v>0.2</v>
      </c>
      <c r="E4404" s="6">
        <f t="shared" si="69"/>
        <v>0.1</v>
      </c>
    </row>
    <row r="4405" spans="1:5" x14ac:dyDescent="0.25">
      <c r="A4405" s="4">
        <v>43851</v>
      </c>
      <c r="B4405">
        <v>0</v>
      </c>
      <c r="D4405" s="5">
        <v>0</v>
      </c>
      <c r="E4405" s="6">
        <f t="shared" si="69"/>
        <v>0</v>
      </c>
    </row>
    <row r="4406" spans="1:5" x14ac:dyDescent="0.25">
      <c r="A4406" s="4">
        <v>43852</v>
      </c>
      <c r="B4406">
        <v>0</v>
      </c>
      <c r="D4406" s="5">
        <v>0</v>
      </c>
      <c r="E4406" s="6">
        <f t="shared" si="69"/>
        <v>0</v>
      </c>
    </row>
    <row r="4407" spans="1:5" x14ac:dyDescent="0.25">
      <c r="A4407" s="4">
        <v>43853</v>
      </c>
      <c r="B4407">
        <v>0</v>
      </c>
      <c r="D4407" s="5">
        <v>0</v>
      </c>
      <c r="E4407" s="6">
        <f t="shared" si="69"/>
        <v>0</v>
      </c>
    </row>
    <row r="4408" spans="1:5" x14ac:dyDescent="0.25">
      <c r="A4408" s="4">
        <v>43854</v>
      </c>
      <c r="B4408">
        <v>0.2</v>
      </c>
      <c r="D4408" s="5">
        <v>0</v>
      </c>
      <c r="E4408" s="6">
        <f t="shared" si="69"/>
        <v>0.1</v>
      </c>
    </row>
    <row r="4409" spans="1:5" x14ac:dyDescent="0.25">
      <c r="A4409" s="4">
        <v>43855</v>
      </c>
      <c r="B4409">
        <v>0</v>
      </c>
      <c r="D4409" s="5">
        <v>0</v>
      </c>
      <c r="E4409" s="6">
        <f t="shared" si="69"/>
        <v>0</v>
      </c>
    </row>
    <row r="4410" spans="1:5" x14ac:dyDescent="0.25">
      <c r="A4410" s="4">
        <v>43856</v>
      </c>
      <c r="B4410">
        <v>0</v>
      </c>
      <c r="D4410" s="5">
        <v>0</v>
      </c>
      <c r="E4410" s="6">
        <f t="shared" si="69"/>
        <v>0</v>
      </c>
    </row>
    <row r="4411" spans="1:5" x14ac:dyDescent="0.25">
      <c r="A4411" s="4">
        <v>43857</v>
      </c>
      <c r="B4411">
        <v>0.2</v>
      </c>
      <c r="D4411" s="5">
        <v>0.2</v>
      </c>
      <c r="E4411" s="6">
        <f t="shared" si="69"/>
        <v>0.2</v>
      </c>
    </row>
    <row r="4412" spans="1:5" x14ac:dyDescent="0.25">
      <c r="A4412" s="4">
        <v>43858</v>
      </c>
      <c r="B4412">
        <v>0.2</v>
      </c>
      <c r="D4412" s="5">
        <v>0</v>
      </c>
      <c r="E4412" s="6">
        <f t="shared" si="69"/>
        <v>0.1</v>
      </c>
    </row>
    <row r="4413" spans="1:5" x14ac:dyDescent="0.25">
      <c r="A4413" s="4">
        <v>43859</v>
      </c>
      <c r="B4413">
        <v>0</v>
      </c>
      <c r="D4413" s="5">
        <v>0</v>
      </c>
      <c r="E4413" s="6">
        <f t="shared" si="69"/>
        <v>0</v>
      </c>
    </row>
    <row r="4414" spans="1:5" x14ac:dyDescent="0.25">
      <c r="A4414" s="4">
        <v>43860</v>
      </c>
      <c r="B4414">
        <v>0.2</v>
      </c>
      <c r="D4414" s="5">
        <v>0.2</v>
      </c>
      <c r="E4414" s="6">
        <f t="shared" si="69"/>
        <v>0.2</v>
      </c>
    </row>
    <row r="4415" spans="1:5" x14ac:dyDescent="0.25">
      <c r="A4415" s="4">
        <v>43861</v>
      </c>
      <c r="B4415">
        <v>0.8</v>
      </c>
      <c r="D4415" s="5">
        <v>0.4</v>
      </c>
      <c r="E4415" s="6">
        <f t="shared" si="69"/>
        <v>0.60000000000000009</v>
      </c>
    </row>
    <row r="4416" spans="1:5" x14ac:dyDescent="0.25">
      <c r="A4416" s="4">
        <v>43862</v>
      </c>
      <c r="B4416">
        <v>0.2</v>
      </c>
      <c r="D4416" s="5">
        <v>0</v>
      </c>
      <c r="E4416" s="6">
        <f t="shared" si="69"/>
        <v>0.1</v>
      </c>
    </row>
    <row r="4417" spans="1:5" x14ac:dyDescent="0.25">
      <c r="A4417" s="4">
        <v>43863</v>
      </c>
      <c r="B4417">
        <v>1.8</v>
      </c>
      <c r="D4417" s="5">
        <v>1.8</v>
      </c>
      <c r="E4417" s="6">
        <f t="shared" si="69"/>
        <v>1.8</v>
      </c>
    </row>
    <row r="4418" spans="1:5" x14ac:dyDescent="0.25">
      <c r="A4418" s="4">
        <v>43864</v>
      </c>
      <c r="B4418">
        <v>1</v>
      </c>
      <c r="D4418" s="5">
        <v>1.2</v>
      </c>
      <c r="E4418" s="6">
        <f t="shared" si="69"/>
        <v>1.1000000000000001</v>
      </c>
    </row>
    <row r="4419" spans="1:5" x14ac:dyDescent="0.25">
      <c r="A4419" s="4">
        <v>43865</v>
      </c>
      <c r="B4419">
        <v>0.2</v>
      </c>
      <c r="D4419" s="5">
        <v>0.2</v>
      </c>
      <c r="E4419" s="6">
        <f t="shared" si="69"/>
        <v>0.2</v>
      </c>
    </row>
    <row r="4420" spans="1:5" x14ac:dyDescent="0.25">
      <c r="A4420" s="4">
        <v>43866</v>
      </c>
      <c r="B4420">
        <v>0</v>
      </c>
      <c r="D4420" s="5">
        <v>0</v>
      </c>
      <c r="E4420" s="6">
        <f t="shared" ref="E4420:E4483" si="70">AVERAGE(B4420,C4420,D4420)</f>
        <v>0</v>
      </c>
    </row>
    <row r="4421" spans="1:5" x14ac:dyDescent="0.25">
      <c r="A4421" s="4">
        <v>43867</v>
      </c>
      <c r="B4421">
        <v>0.2</v>
      </c>
      <c r="D4421" s="5">
        <v>0</v>
      </c>
      <c r="E4421" s="6">
        <f t="shared" si="70"/>
        <v>0.1</v>
      </c>
    </row>
    <row r="4422" spans="1:5" x14ac:dyDescent="0.25">
      <c r="A4422" s="4">
        <v>43868</v>
      </c>
      <c r="B4422">
        <v>0</v>
      </c>
      <c r="D4422" s="5">
        <v>0</v>
      </c>
      <c r="E4422" s="6">
        <f t="shared" si="70"/>
        <v>0</v>
      </c>
    </row>
    <row r="4423" spans="1:5" x14ac:dyDescent="0.25">
      <c r="A4423" s="4">
        <v>43869</v>
      </c>
      <c r="B4423">
        <v>0</v>
      </c>
      <c r="D4423" s="5">
        <v>0</v>
      </c>
      <c r="E4423" s="6">
        <f t="shared" si="70"/>
        <v>0</v>
      </c>
    </row>
    <row r="4424" spans="1:5" x14ac:dyDescent="0.25">
      <c r="A4424" s="4">
        <v>43870</v>
      </c>
      <c r="B4424">
        <v>6.4</v>
      </c>
      <c r="D4424" s="5">
        <v>10.199999999999999</v>
      </c>
      <c r="E4424" s="6">
        <f t="shared" si="70"/>
        <v>8.3000000000000007</v>
      </c>
    </row>
    <row r="4425" spans="1:5" x14ac:dyDescent="0.25">
      <c r="A4425" s="4">
        <v>43871</v>
      </c>
      <c r="B4425">
        <v>3.2</v>
      </c>
      <c r="D4425" s="5">
        <v>4.4000000000000004</v>
      </c>
      <c r="E4425" s="6">
        <f t="shared" si="70"/>
        <v>3.8000000000000003</v>
      </c>
    </row>
    <row r="4426" spans="1:5" x14ac:dyDescent="0.25">
      <c r="A4426" s="4">
        <v>43872</v>
      </c>
      <c r="B4426">
        <v>1</v>
      </c>
      <c r="D4426" s="5">
        <v>0.8</v>
      </c>
      <c r="E4426" s="6">
        <f t="shared" si="70"/>
        <v>0.9</v>
      </c>
    </row>
    <row r="4427" spans="1:5" x14ac:dyDescent="0.25">
      <c r="A4427" s="4">
        <v>43873</v>
      </c>
      <c r="B4427">
        <v>0.6</v>
      </c>
      <c r="D4427" s="5">
        <v>0.8</v>
      </c>
      <c r="E4427" s="6">
        <f t="shared" si="70"/>
        <v>0.7</v>
      </c>
    </row>
    <row r="4428" spans="1:5" x14ac:dyDescent="0.25">
      <c r="A4428" s="4">
        <v>43874</v>
      </c>
      <c r="B4428">
        <v>7.6</v>
      </c>
      <c r="D4428" s="5">
        <v>7</v>
      </c>
      <c r="E4428" s="6">
        <f t="shared" si="70"/>
        <v>7.3</v>
      </c>
    </row>
    <row r="4429" spans="1:5" x14ac:dyDescent="0.25">
      <c r="A4429" s="4">
        <v>43875</v>
      </c>
      <c r="B4429">
        <v>1.8</v>
      </c>
      <c r="D4429" s="5">
        <v>3.2</v>
      </c>
      <c r="E4429" s="6">
        <f t="shared" si="70"/>
        <v>2.5</v>
      </c>
    </row>
    <row r="4430" spans="1:5" x14ac:dyDescent="0.25">
      <c r="A4430" s="4">
        <v>43876</v>
      </c>
      <c r="B4430">
        <v>0</v>
      </c>
      <c r="D4430" s="5">
        <v>0</v>
      </c>
      <c r="E4430" s="6">
        <f t="shared" si="70"/>
        <v>0</v>
      </c>
    </row>
    <row r="4431" spans="1:5" x14ac:dyDescent="0.25">
      <c r="A4431" s="4">
        <v>43877</v>
      </c>
      <c r="B4431">
        <v>16</v>
      </c>
      <c r="D4431" s="5">
        <v>19</v>
      </c>
      <c r="E4431" s="6">
        <f t="shared" si="70"/>
        <v>17.5</v>
      </c>
    </row>
    <row r="4432" spans="1:5" x14ac:dyDescent="0.25">
      <c r="A4432" s="4">
        <v>43878</v>
      </c>
      <c r="B4432">
        <v>0</v>
      </c>
      <c r="D4432" s="5">
        <v>0.2</v>
      </c>
      <c r="E4432" s="6">
        <f t="shared" si="70"/>
        <v>0.1</v>
      </c>
    </row>
    <row r="4433" spans="1:5" x14ac:dyDescent="0.25">
      <c r="A4433" s="4">
        <v>43879</v>
      </c>
      <c r="B4433">
        <v>0.6</v>
      </c>
      <c r="D4433" s="5">
        <v>0</v>
      </c>
      <c r="E4433" s="6">
        <f t="shared" si="70"/>
        <v>0.3</v>
      </c>
    </row>
    <row r="4434" spans="1:5" x14ac:dyDescent="0.25">
      <c r="A4434" s="4">
        <v>43880</v>
      </c>
      <c r="B4434">
        <v>1</v>
      </c>
      <c r="D4434" s="5">
        <v>0.8</v>
      </c>
      <c r="E4434" s="6">
        <f t="shared" si="70"/>
        <v>0.9</v>
      </c>
    </row>
    <row r="4435" spans="1:5" x14ac:dyDescent="0.25">
      <c r="A4435" s="4">
        <v>43881</v>
      </c>
      <c r="B4435">
        <v>0.4</v>
      </c>
      <c r="D4435" s="5">
        <v>0.4</v>
      </c>
      <c r="E4435" s="6">
        <f t="shared" si="70"/>
        <v>0.4</v>
      </c>
    </row>
    <row r="4436" spans="1:5" x14ac:dyDescent="0.25">
      <c r="A4436" s="4">
        <v>43882</v>
      </c>
      <c r="B4436">
        <v>2.2000000000000002</v>
      </c>
      <c r="D4436" s="5">
        <v>2.2000000000000002</v>
      </c>
      <c r="E4436" s="6">
        <f t="shared" si="70"/>
        <v>2.2000000000000002</v>
      </c>
    </row>
    <row r="4437" spans="1:5" x14ac:dyDescent="0.25">
      <c r="A4437" s="4">
        <v>43883</v>
      </c>
      <c r="B4437">
        <v>5.8</v>
      </c>
      <c r="D4437" s="5">
        <v>7.6</v>
      </c>
      <c r="E4437" s="6">
        <f t="shared" si="70"/>
        <v>6.6999999999999993</v>
      </c>
    </row>
    <row r="4438" spans="1:5" x14ac:dyDescent="0.25">
      <c r="A4438" s="4">
        <v>43884</v>
      </c>
      <c r="B4438">
        <v>1.8</v>
      </c>
      <c r="D4438" s="5">
        <v>1.6</v>
      </c>
      <c r="E4438" s="6">
        <f t="shared" si="70"/>
        <v>1.7000000000000002</v>
      </c>
    </row>
    <row r="4439" spans="1:5" x14ac:dyDescent="0.25">
      <c r="A4439" s="4">
        <v>43885</v>
      </c>
      <c r="B4439">
        <v>9.1999999999999993</v>
      </c>
      <c r="D4439" s="5">
        <v>10.8</v>
      </c>
      <c r="E4439" s="6">
        <f t="shared" si="70"/>
        <v>10</v>
      </c>
    </row>
    <row r="4440" spans="1:5" x14ac:dyDescent="0.25">
      <c r="A4440" s="4">
        <v>43886</v>
      </c>
      <c r="B4440">
        <v>2.4</v>
      </c>
      <c r="D4440" s="5">
        <v>4.2</v>
      </c>
      <c r="E4440" s="6">
        <f t="shared" si="70"/>
        <v>3.3</v>
      </c>
    </row>
    <row r="4441" spans="1:5" x14ac:dyDescent="0.25">
      <c r="A4441" s="4">
        <v>43887</v>
      </c>
      <c r="B4441">
        <v>0</v>
      </c>
      <c r="D4441" s="5">
        <v>0</v>
      </c>
      <c r="E4441" s="6">
        <f t="shared" si="70"/>
        <v>0</v>
      </c>
    </row>
    <row r="4442" spans="1:5" x14ac:dyDescent="0.25">
      <c r="A4442" s="4">
        <v>43888</v>
      </c>
      <c r="B4442">
        <v>0</v>
      </c>
      <c r="D4442" s="5">
        <v>0</v>
      </c>
      <c r="E4442" s="6">
        <f t="shared" si="70"/>
        <v>0</v>
      </c>
    </row>
    <row r="4443" spans="1:5" x14ac:dyDescent="0.25">
      <c r="A4443" s="4">
        <v>43889</v>
      </c>
      <c r="B4443">
        <v>0</v>
      </c>
      <c r="D4443" s="5">
        <v>0</v>
      </c>
      <c r="E4443" s="6">
        <f t="shared" si="70"/>
        <v>0</v>
      </c>
    </row>
    <row r="4444" spans="1:5" x14ac:dyDescent="0.25">
      <c r="A4444" s="4">
        <v>43890</v>
      </c>
      <c r="B4444">
        <v>1.6</v>
      </c>
      <c r="D4444" s="5">
        <v>2.2000000000000002</v>
      </c>
      <c r="E4444" s="6">
        <f t="shared" si="70"/>
        <v>1.9000000000000001</v>
      </c>
    </row>
    <row r="4445" spans="1:5" x14ac:dyDescent="0.25">
      <c r="A4445" s="4">
        <v>43891</v>
      </c>
      <c r="B4445">
        <v>2</v>
      </c>
      <c r="D4445" s="5">
        <v>1.8</v>
      </c>
      <c r="E4445" s="6">
        <f t="shared" si="70"/>
        <v>1.9</v>
      </c>
    </row>
    <row r="4446" spans="1:5" x14ac:dyDescent="0.25">
      <c r="A4446" s="4">
        <v>43892</v>
      </c>
      <c r="B4446">
        <v>0</v>
      </c>
      <c r="D4446" s="5">
        <v>0</v>
      </c>
      <c r="E4446" s="6">
        <f t="shared" si="70"/>
        <v>0</v>
      </c>
    </row>
    <row r="4447" spans="1:5" x14ac:dyDescent="0.25">
      <c r="A4447" s="4">
        <v>43893</v>
      </c>
      <c r="B4447">
        <v>0</v>
      </c>
      <c r="D4447" s="5">
        <v>0</v>
      </c>
      <c r="E4447" s="6">
        <f t="shared" si="70"/>
        <v>0</v>
      </c>
    </row>
    <row r="4448" spans="1:5" x14ac:dyDescent="0.25">
      <c r="A4448" s="4">
        <v>43894</v>
      </c>
      <c r="B4448">
        <v>0.2</v>
      </c>
      <c r="D4448" s="5">
        <v>0.2</v>
      </c>
      <c r="E4448" s="6">
        <f t="shared" si="70"/>
        <v>0.2</v>
      </c>
    </row>
    <row r="4449" spans="1:5" x14ac:dyDescent="0.25">
      <c r="A4449" s="4">
        <v>43895</v>
      </c>
      <c r="B4449">
        <v>0.2</v>
      </c>
      <c r="D4449" s="5">
        <v>0</v>
      </c>
      <c r="E4449" s="6">
        <f t="shared" si="70"/>
        <v>0.1</v>
      </c>
    </row>
    <row r="4450" spans="1:5" x14ac:dyDescent="0.25">
      <c r="A4450" s="4">
        <v>43896</v>
      </c>
      <c r="B4450">
        <v>0</v>
      </c>
      <c r="D4450" s="5">
        <v>0.2</v>
      </c>
      <c r="E4450" s="6">
        <f t="shared" si="70"/>
        <v>0.1</v>
      </c>
    </row>
    <row r="4451" spans="1:5" x14ac:dyDescent="0.25">
      <c r="A4451" s="4">
        <v>43897</v>
      </c>
      <c r="B4451">
        <v>0</v>
      </c>
      <c r="D4451" s="5">
        <v>0</v>
      </c>
      <c r="E4451" s="6">
        <f t="shared" si="70"/>
        <v>0</v>
      </c>
    </row>
    <row r="4452" spans="1:5" x14ac:dyDescent="0.25">
      <c r="A4452" s="4">
        <v>43898</v>
      </c>
      <c r="B4452">
        <v>1.2</v>
      </c>
      <c r="D4452" s="5">
        <v>3.2</v>
      </c>
      <c r="E4452" s="6">
        <f t="shared" si="70"/>
        <v>2.2000000000000002</v>
      </c>
    </row>
    <row r="4453" spans="1:5" x14ac:dyDescent="0.25">
      <c r="A4453" s="4">
        <v>43899</v>
      </c>
      <c r="B4453">
        <v>0</v>
      </c>
      <c r="D4453" s="5">
        <v>0</v>
      </c>
      <c r="E4453" s="6">
        <f t="shared" si="70"/>
        <v>0</v>
      </c>
    </row>
    <row r="4454" spans="1:5" x14ac:dyDescent="0.25">
      <c r="A4454" s="4">
        <v>43900</v>
      </c>
      <c r="B4454">
        <v>2.6</v>
      </c>
      <c r="D4454" s="5">
        <v>3</v>
      </c>
      <c r="E4454" s="6">
        <f t="shared" si="70"/>
        <v>2.8</v>
      </c>
    </row>
    <row r="4455" spans="1:5" x14ac:dyDescent="0.25">
      <c r="A4455" s="4">
        <v>43901</v>
      </c>
      <c r="B4455">
        <v>0.4</v>
      </c>
      <c r="D4455" s="5">
        <v>0.2</v>
      </c>
      <c r="E4455" s="6">
        <f t="shared" si="70"/>
        <v>0.30000000000000004</v>
      </c>
    </row>
    <row r="4456" spans="1:5" x14ac:dyDescent="0.25">
      <c r="A4456" s="4">
        <v>43902</v>
      </c>
      <c r="B4456">
        <v>9.8000000000000007</v>
      </c>
      <c r="D4456" s="5">
        <v>8.4</v>
      </c>
      <c r="E4456" s="6">
        <f t="shared" si="70"/>
        <v>9.1000000000000014</v>
      </c>
    </row>
    <row r="4457" spans="1:5" x14ac:dyDescent="0.25">
      <c r="A4457" s="4">
        <v>43903</v>
      </c>
      <c r="B4457">
        <v>2.4</v>
      </c>
      <c r="D4457" s="5">
        <v>2</v>
      </c>
      <c r="E4457" s="6">
        <f t="shared" si="70"/>
        <v>2.2000000000000002</v>
      </c>
    </row>
    <row r="4458" spans="1:5" x14ac:dyDescent="0.25">
      <c r="A4458" s="4">
        <v>43904</v>
      </c>
      <c r="B4458">
        <v>0</v>
      </c>
      <c r="D4458" s="5">
        <v>0.2</v>
      </c>
      <c r="E4458" s="6">
        <f t="shared" si="70"/>
        <v>0.1</v>
      </c>
    </row>
    <row r="4459" spans="1:5" x14ac:dyDescent="0.25">
      <c r="A4459" s="4">
        <v>43905</v>
      </c>
      <c r="B4459">
        <v>0</v>
      </c>
      <c r="D4459" s="5">
        <v>0</v>
      </c>
      <c r="E4459" s="6">
        <f t="shared" si="70"/>
        <v>0</v>
      </c>
    </row>
    <row r="4460" spans="1:5" x14ac:dyDescent="0.25">
      <c r="A4460" s="4">
        <v>43906</v>
      </c>
      <c r="B4460">
        <v>0</v>
      </c>
      <c r="D4460" s="5">
        <v>0</v>
      </c>
      <c r="E4460" s="6">
        <f t="shared" si="70"/>
        <v>0</v>
      </c>
    </row>
    <row r="4461" spans="1:5" x14ac:dyDescent="0.25">
      <c r="A4461" s="4">
        <v>43907</v>
      </c>
      <c r="B4461">
        <v>0.2</v>
      </c>
      <c r="D4461" s="5">
        <v>0.4</v>
      </c>
      <c r="E4461" s="6">
        <f t="shared" si="70"/>
        <v>0.30000000000000004</v>
      </c>
    </row>
    <row r="4462" spans="1:5" x14ac:dyDescent="0.25">
      <c r="A4462" s="4">
        <v>43908</v>
      </c>
      <c r="B4462">
        <v>0</v>
      </c>
      <c r="D4462" s="5">
        <v>0</v>
      </c>
      <c r="E4462" s="6">
        <f t="shared" si="70"/>
        <v>0</v>
      </c>
    </row>
    <row r="4463" spans="1:5" x14ac:dyDescent="0.25">
      <c r="A4463" s="4">
        <v>43909</v>
      </c>
      <c r="B4463">
        <v>0</v>
      </c>
      <c r="D4463" s="5">
        <v>0</v>
      </c>
      <c r="E4463" s="6">
        <f t="shared" si="70"/>
        <v>0</v>
      </c>
    </row>
    <row r="4464" spans="1:5" x14ac:dyDescent="0.25">
      <c r="A4464" s="4">
        <v>43910</v>
      </c>
      <c r="B4464">
        <v>0</v>
      </c>
      <c r="D4464" s="5">
        <v>0</v>
      </c>
      <c r="E4464" s="6">
        <f t="shared" si="70"/>
        <v>0</v>
      </c>
    </row>
    <row r="4465" spans="1:5" x14ac:dyDescent="0.25">
      <c r="A4465" s="4">
        <v>43911</v>
      </c>
      <c r="B4465">
        <v>0.6</v>
      </c>
      <c r="D4465" s="5">
        <v>0.6</v>
      </c>
      <c r="E4465" s="6">
        <f t="shared" si="70"/>
        <v>0.6</v>
      </c>
    </row>
    <row r="4466" spans="1:5" x14ac:dyDescent="0.25">
      <c r="A4466" s="4">
        <v>43912</v>
      </c>
      <c r="B4466">
        <v>0</v>
      </c>
      <c r="D4466" s="5">
        <v>0</v>
      </c>
      <c r="E4466" s="6">
        <f t="shared" si="70"/>
        <v>0</v>
      </c>
    </row>
    <row r="4467" spans="1:5" x14ac:dyDescent="0.25">
      <c r="A4467" s="4">
        <v>43913</v>
      </c>
      <c r="B4467">
        <v>0</v>
      </c>
      <c r="D4467" s="5">
        <v>0</v>
      </c>
      <c r="E4467" s="6">
        <f t="shared" si="70"/>
        <v>0</v>
      </c>
    </row>
    <row r="4468" spans="1:5" x14ac:dyDescent="0.25">
      <c r="A4468" s="4">
        <v>43914</v>
      </c>
      <c r="B4468">
        <v>0</v>
      </c>
      <c r="D4468" s="5">
        <v>0</v>
      </c>
      <c r="E4468" s="6">
        <f t="shared" si="70"/>
        <v>0</v>
      </c>
    </row>
    <row r="4469" spans="1:5" x14ac:dyDescent="0.25">
      <c r="A4469" s="4">
        <v>43915</v>
      </c>
      <c r="B4469">
        <v>0</v>
      </c>
      <c r="D4469" s="5">
        <v>0</v>
      </c>
      <c r="E4469" s="6">
        <f t="shared" si="70"/>
        <v>0</v>
      </c>
    </row>
    <row r="4470" spans="1:5" x14ac:dyDescent="0.25">
      <c r="A4470" s="4">
        <v>43916</v>
      </c>
      <c r="B4470">
        <v>0</v>
      </c>
      <c r="D4470" s="5">
        <v>0</v>
      </c>
      <c r="E4470" s="6">
        <f t="shared" si="70"/>
        <v>0</v>
      </c>
    </row>
    <row r="4471" spans="1:5" x14ac:dyDescent="0.25">
      <c r="A4471" s="4">
        <v>43917</v>
      </c>
      <c r="B4471">
        <v>0</v>
      </c>
      <c r="D4471" s="5">
        <v>0</v>
      </c>
      <c r="E4471" s="6">
        <f t="shared" si="70"/>
        <v>0</v>
      </c>
    </row>
    <row r="4472" spans="1:5" x14ac:dyDescent="0.25">
      <c r="A4472" s="4">
        <v>43918</v>
      </c>
      <c r="B4472">
        <v>0.2</v>
      </c>
      <c r="D4472" s="5">
        <v>0</v>
      </c>
      <c r="E4472" s="6">
        <f t="shared" si="70"/>
        <v>0.1</v>
      </c>
    </row>
    <row r="4473" spans="1:5" x14ac:dyDescent="0.25">
      <c r="A4473" s="4">
        <v>43919</v>
      </c>
      <c r="B4473">
        <v>0.8</v>
      </c>
      <c r="D4473" s="5">
        <v>1.8</v>
      </c>
      <c r="E4473" s="6">
        <f t="shared" si="70"/>
        <v>1.3</v>
      </c>
    </row>
    <row r="4474" spans="1:5" x14ac:dyDescent="0.25">
      <c r="A4474" s="4">
        <v>43920</v>
      </c>
      <c r="B4474">
        <v>0.4</v>
      </c>
      <c r="D4474" s="5">
        <v>0.4</v>
      </c>
      <c r="E4474" s="6">
        <f t="shared" si="70"/>
        <v>0.4</v>
      </c>
    </row>
    <row r="4475" spans="1:5" x14ac:dyDescent="0.25">
      <c r="A4475" s="4">
        <v>43921</v>
      </c>
      <c r="B4475">
        <v>0</v>
      </c>
      <c r="D4475" s="5">
        <v>3.8</v>
      </c>
      <c r="E4475" s="6">
        <f t="shared" si="70"/>
        <v>1.9</v>
      </c>
    </row>
    <row r="4476" spans="1:5" x14ac:dyDescent="0.25">
      <c r="A4476" s="4">
        <v>43922</v>
      </c>
      <c r="B4476">
        <v>0</v>
      </c>
      <c r="D4476" s="5">
        <v>0</v>
      </c>
      <c r="E4476" s="6">
        <f t="shared" si="70"/>
        <v>0</v>
      </c>
    </row>
    <row r="4477" spans="1:5" x14ac:dyDescent="0.25">
      <c r="A4477" s="4">
        <v>43923</v>
      </c>
      <c r="B4477">
        <v>0</v>
      </c>
      <c r="D4477" s="5">
        <v>0</v>
      </c>
      <c r="E4477" s="6">
        <f t="shared" si="70"/>
        <v>0</v>
      </c>
    </row>
    <row r="4478" spans="1:5" x14ac:dyDescent="0.25">
      <c r="A4478" s="4">
        <v>43924</v>
      </c>
      <c r="B4478">
        <v>0</v>
      </c>
      <c r="D4478" s="5">
        <v>0</v>
      </c>
      <c r="E4478" s="6">
        <f t="shared" si="70"/>
        <v>0</v>
      </c>
    </row>
    <row r="4479" spans="1:5" x14ac:dyDescent="0.25">
      <c r="A4479" s="4">
        <v>43925</v>
      </c>
      <c r="B4479">
        <v>0.2</v>
      </c>
      <c r="D4479" s="5">
        <v>0.2</v>
      </c>
      <c r="E4479" s="6">
        <f t="shared" si="70"/>
        <v>0.2</v>
      </c>
    </row>
    <row r="4480" spans="1:5" x14ac:dyDescent="0.25">
      <c r="A4480" s="4">
        <v>43926</v>
      </c>
      <c r="B4480">
        <v>0</v>
      </c>
      <c r="D4480" s="5">
        <v>0</v>
      </c>
      <c r="E4480" s="6">
        <f t="shared" si="70"/>
        <v>0</v>
      </c>
    </row>
    <row r="4481" spans="1:5" x14ac:dyDescent="0.25">
      <c r="A4481" s="4">
        <v>43927</v>
      </c>
      <c r="B4481">
        <v>0</v>
      </c>
      <c r="D4481" s="5">
        <v>0</v>
      </c>
      <c r="E4481" s="6">
        <f t="shared" si="70"/>
        <v>0</v>
      </c>
    </row>
    <row r="4482" spans="1:5" x14ac:dyDescent="0.25">
      <c r="A4482" s="4">
        <v>43928</v>
      </c>
      <c r="B4482">
        <v>0</v>
      </c>
      <c r="D4482" s="5">
        <v>0</v>
      </c>
      <c r="E4482" s="6">
        <f t="shared" si="70"/>
        <v>0</v>
      </c>
    </row>
    <row r="4483" spans="1:5" x14ac:dyDescent="0.25">
      <c r="A4483" s="4">
        <v>43929</v>
      </c>
      <c r="B4483">
        <v>0</v>
      </c>
      <c r="D4483" s="5">
        <v>0</v>
      </c>
      <c r="E4483" s="6">
        <f t="shared" si="70"/>
        <v>0</v>
      </c>
    </row>
    <row r="4484" spans="1:5" x14ac:dyDescent="0.25">
      <c r="A4484" s="4">
        <v>43930</v>
      </c>
      <c r="B4484">
        <v>0</v>
      </c>
      <c r="D4484" s="5">
        <v>0</v>
      </c>
      <c r="E4484" s="6">
        <f t="shared" ref="E4484:E4547" si="71">AVERAGE(B4484,C4484,D4484)</f>
        <v>0</v>
      </c>
    </row>
    <row r="4485" spans="1:5" x14ac:dyDescent="0.25">
      <c r="A4485" s="4">
        <v>43931</v>
      </c>
      <c r="B4485">
        <v>0</v>
      </c>
      <c r="D4485" s="5">
        <v>0</v>
      </c>
      <c r="E4485" s="6">
        <f t="shared" si="71"/>
        <v>0</v>
      </c>
    </row>
    <row r="4486" spans="1:5" x14ac:dyDescent="0.25">
      <c r="A4486" s="4">
        <v>43932</v>
      </c>
      <c r="B4486">
        <v>0.4</v>
      </c>
      <c r="D4486" s="5">
        <v>0.4</v>
      </c>
      <c r="E4486" s="6">
        <f t="shared" si="71"/>
        <v>0.4</v>
      </c>
    </row>
    <row r="4487" spans="1:5" x14ac:dyDescent="0.25">
      <c r="A4487" s="4">
        <v>43933</v>
      </c>
      <c r="B4487">
        <v>0</v>
      </c>
      <c r="D4487" s="5">
        <v>0</v>
      </c>
      <c r="E4487" s="6">
        <f t="shared" si="71"/>
        <v>0</v>
      </c>
    </row>
    <row r="4488" spans="1:5" x14ac:dyDescent="0.25">
      <c r="A4488" s="4">
        <v>43934</v>
      </c>
      <c r="B4488">
        <v>0</v>
      </c>
      <c r="D4488" s="5">
        <v>0</v>
      </c>
      <c r="E4488" s="6">
        <f t="shared" si="71"/>
        <v>0</v>
      </c>
    </row>
    <row r="4489" spans="1:5" x14ac:dyDescent="0.25">
      <c r="A4489" s="4">
        <v>43935</v>
      </c>
      <c r="B4489">
        <v>0</v>
      </c>
      <c r="D4489" s="5">
        <v>0</v>
      </c>
      <c r="E4489" s="6">
        <f t="shared" si="71"/>
        <v>0</v>
      </c>
    </row>
    <row r="4490" spans="1:5" x14ac:dyDescent="0.25">
      <c r="A4490" s="4">
        <v>43936</v>
      </c>
      <c r="B4490">
        <v>0</v>
      </c>
      <c r="D4490" s="5">
        <v>0</v>
      </c>
      <c r="E4490" s="6">
        <f t="shared" si="71"/>
        <v>0</v>
      </c>
    </row>
    <row r="4491" spans="1:5" x14ac:dyDescent="0.25">
      <c r="A4491" s="4">
        <v>43937</v>
      </c>
      <c r="B4491">
        <v>0</v>
      </c>
      <c r="D4491" s="5">
        <v>0</v>
      </c>
      <c r="E4491" s="6">
        <f t="shared" si="71"/>
        <v>0</v>
      </c>
    </row>
    <row r="4492" spans="1:5" x14ac:dyDescent="0.25">
      <c r="A4492" s="4">
        <v>43938</v>
      </c>
      <c r="B4492">
        <v>0</v>
      </c>
      <c r="D4492" s="5">
        <v>0</v>
      </c>
      <c r="E4492" s="6">
        <f t="shared" si="71"/>
        <v>0</v>
      </c>
    </row>
    <row r="4493" spans="1:5" x14ac:dyDescent="0.25">
      <c r="A4493" s="4">
        <v>43939</v>
      </c>
      <c r="B4493">
        <v>0</v>
      </c>
      <c r="D4493" s="5">
        <v>0</v>
      </c>
      <c r="E4493" s="6">
        <f t="shared" si="71"/>
        <v>0</v>
      </c>
    </row>
    <row r="4494" spans="1:5" x14ac:dyDescent="0.25">
      <c r="A4494" s="4">
        <v>43940</v>
      </c>
      <c r="B4494">
        <v>0</v>
      </c>
      <c r="D4494" s="5">
        <v>0</v>
      </c>
      <c r="E4494" s="6">
        <f t="shared" si="71"/>
        <v>0</v>
      </c>
    </row>
    <row r="4495" spans="1:5" x14ac:dyDescent="0.25">
      <c r="A4495" s="4">
        <v>43941</v>
      </c>
      <c r="B4495">
        <v>0</v>
      </c>
      <c r="D4495" s="5">
        <v>0</v>
      </c>
      <c r="E4495" s="6">
        <f t="shared" si="71"/>
        <v>0</v>
      </c>
    </row>
    <row r="4496" spans="1:5" x14ac:dyDescent="0.25">
      <c r="A4496" s="4">
        <v>43942</v>
      </c>
      <c r="B4496">
        <v>0</v>
      </c>
      <c r="D4496" s="5">
        <v>0</v>
      </c>
      <c r="E4496" s="6">
        <f t="shared" si="71"/>
        <v>0</v>
      </c>
    </row>
    <row r="4497" spans="1:5" x14ac:dyDescent="0.25">
      <c r="A4497" s="4">
        <v>43943</v>
      </c>
      <c r="B4497">
        <v>0</v>
      </c>
      <c r="D4497" s="5">
        <v>0</v>
      </c>
      <c r="E4497" s="6">
        <f t="shared" si="71"/>
        <v>0</v>
      </c>
    </row>
    <row r="4498" spans="1:5" x14ac:dyDescent="0.25">
      <c r="A4498" s="4">
        <v>43944</v>
      </c>
      <c r="B4498">
        <v>0</v>
      </c>
      <c r="D4498" s="5">
        <v>0</v>
      </c>
      <c r="E4498" s="6">
        <f t="shared" si="71"/>
        <v>0</v>
      </c>
    </row>
    <row r="4499" spans="1:5" x14ac:dyDescent="0.25">
      <c r="A4499" s="4">
        <v>43945</v>
      </c>
      <c r="B4499">
        <v>0</v>
      </c>
      <c r="D4499" s="5">
        <v>0</v>
      </c>
      <c r="E4499" s="6">
        <f t="shared" si="71"/>
        <v>0</v>
      </c>
    </row>
    <row r="4500" spans="1:5" x14ac:dyDescent="0.25">
      <c r="A4500" s="4">
        <v>43946</v>
      </c>
      <c r="B4500">
        <v>0</v>
      </c>
      <c r="D4500" s="5">
        <v>0</v>
      </c>
      <c r="E4500" s="6">
        <f t="shared" si="71"/>
        <v>0</v>
      </c>
    </row>
    <row r="4501" spans="1:5" x14ac:dyDescent="0.25">
      <c r="A4501" s="4">
        <v>43947</v>
      </c>
      <c r="B4501">
        <v>0</v>
      </c>
      <c r="D4501" s="5">
        <v>0</v>
      </c>
      <c r="E4501" s="6">
        <f t="shared" si="71"/>
        <v>0</v>
      </c>
    </row>
    <row r="4502" spans="1:5" x14ac:dyDescent="0.25">
      <c r="A4502" s="4">
        <v>43948</v>
      </c>
      <c r="B4502">
        <v>0</v>
      </c>
      <c r="D4502" s="5">
        <v>0</v>
      </c>
      <c r="E4502" s="6">
        <f t="shared" si="71"/>
        <v>0</v>
      </c>
    </row>
    <row r="4503" spans="1:5" x14ac:dyDescent="0.25">
      <c r="A4503" s="4">
        <v>43949</v>
      </c>
      <c r="B4503">
        <v>0</v>
      </c>
      <c r="D4503" s="5">
        <v>0</v>
      </c>
      <c r="E4503" s="6">
        <f t="shared" si="71"/>
        <v>0</v>
      </c>
    </row>
    <row r="4504" spans="1:5" x14ac:dyDescent="0.25">
      <c r="A4504" s="4">
        <v>43950</v>
      </c>
      <c r="B4504">
        <v>0</v>
      </c>
      <c r="D4504" s="5">
        <v>0</v>
      </c>
      <c r="E4504" s="6">
        <f t="shared" si="71"/>
        <v>0</v>
      </c>
    </row>
    <row r="4505" spans="1:5" x14ac:dyDescent="0.25">
      <c r="A4505" s="4">
        <v>43951</v>
      </c>
      <c r="B4505">
        <v>0.6</v>
      </c>
      <c r="D4505" s="5">
        <v>0.8</v>
      </c>
      <c r="E4505" s="6">
        <f t="shared" si="71"/>
        <v>0.7</v>
      </c>
    </row>
    <row r="4506" spans="1:5" x14ac:dyDescent="0.25">
      <c r="A4506" s="4">
        <v>43952</v>
      </c>
      <c r="B4506">
        <v>0</v>
      </c>
      <c r="D4506" s="5">
        <v>0.8</v>
      </c>
      <c r="E4506" s="6">
        <f t="shared" si="71"/>
        <v>0.4</v>
      </c>
    </row>
    <row r="4507" spans="1:5" x14ac:dyDescent="0.25">
      <c r="A4507" s="4">
        <v>43953</v>
      </c>
      <c r="B4507">
        <v>2</v>
      </c>
      <c r="D4507" s="5">
        <v>0.6</v>
      </c>
      <c r="E4507" s="6">
        <f t="shared" si="71"/>
        <v>1.3</v>
      </c>
    </row>
    <row r="4508" spans="1:5" x14ac:dyDescent="0.25">
      <c r="A4508" s="4">
        <v>43954</v>
      </c>
      <c r="B4508">
        <v>0</v>
      </c>
      <c r="D4508" s="5">
        <v>0</v>
      </c>
      <c r="E4508" s="6">
        <f t="shared" si="71"/>
        <v>0</v>
      </c>
    </row>
    <row r="4509" spans="1:5" x14ac:dyDescent="0.25">
      <c r="A4509" s="4">
        <v>43955</v>
      </c>
      <c r="B4509">
        <v>1.6</v>
      </c>
      <c r="D4509" s="5">
        <v>0.2</v>
      </c>
      <c r="E4509" s="6">
        <f t="shared" si="71"/>
        <v>0.9</v>
      </c>
    </row>
    <row r="4510" spans="1:5" x14ac:dyDescent="0.25">
      <c r="A4510" s="4">
        <v>43956</v>
      </c>
      <c r="B4510">
        <v>0</v>
      </c>
      <c r="D4510" s="5">
        <v>0</v>
      </c>
      <c r="E4510" s="6">
        <f t="shared" si="71"/>
        <v>0</v>
      </c>
    </row>
    <row r="4511" spans="1:5" x14ac:dyDescent="0.25">
      <c r="A4511" s="4">
        <v>43957</v>
      </c>
      <c r="B4511">
        <v>0</v>
      </c>
      <c r="D4511" s="5">
        <v>0</v>
      </c>
      <c r="E4511" s="6">
        <f t="shared" si="71"/>
        <v>0</v>
      </c>
    </row>
    <row r="4512" spans="1:5" x14ac:dyDescent="0.25">
      <c r="A4512" s="4">
        <v>43958</v>
      </c>
      <c r="B4512">
        <v>0</v>
      </c>
      <c r="D4512" s="5">
        <v>0</v>
      </c>
      <c r="E4512" s="6">
        <f t="shared" si="71"/>
        <v>0</v>
      </c>
    </row>
    <row r="4513" spans="1:5" x14ac:dyDescent="0.25">
      <c r="A4513" s="4">
        <v>43959</v>
      </c>
      <c r="B4513">
        <v>0</v>
      </c>
      <c r="D4513" s="5">
        <v>0</v>
      </c>
      <c r="E4513" s="6">
        <f t="shared" si="71"/>
        <v>0</v>
      </c>
    </row>
    <row r="4514" spans="1:5" x14ac:dyDescent="0.25">
      <c r="A4514" s="4">
        <v>43960</v>
      </c>
      <c r="B4514">
        <v>0</v>
      </c>
      <c r="D4514" s="5">
        <v>0</v>
      </c>
      <c r="E4514" s="6">
        <f t="shared" si="71"/>
        <v>0</v>
      </c>
    </row>
    <row r="4515" spans="1:5" x14ac:dyDescent="0.25">
      <c r="A4515" s="4">
        <v>43961</v>
      </c>
      <c r="B4515">
        <v>0.6</v>
      </c>
      <c r="D4515" s="5">
        <v>0.8</v>
      </c>
      <c r="E4515" s="6">
        <f t="shared" si="71"/>
        <v>0.7</v>
      </c>
    </row>
    <row r="4516" spans="1:5" x14ac:dyDescent="0.25">
      <c r="A4516" s="4">
        <v>43962</v>
      </c>
      <c r="B4516">
        <v>0.6</v>
      </c>
      <c r="D4516" s="5">
        <v>0</v>
      </c>
      <c r="E4516" s="6">
        <f t="shared" si="71"/>
        <v>0.3</v>
      </c>
    </row>
    <row r="4517" spans="1:5" x14ac:dyDescent="0.25">
      <c r="A4517" s="4">
        <v>43963</v>
      </c>
      <c r="B4517">
        <v>0</v>
      </c>
      <c r="D4517" s="5">
        <v>0.4</v>
      </c>
      <c r="E4517" s="6">
        <f t="shared" si="71"/>
        <v>0.2</v>
      </c>
    </row>
    <row r="4518" spans="1:5" x14ac:dyDescent="0.25">
      <c r="A4518" s="4">
        <v>43964</v>
      </c>
      <c r="B4518">
        <v>0.2</v>
      </c>
      <c r="D4518" s="5">
        <v>1.2</v>
      </c>
      <c r="E4518" s="6">
        <f t="shared" si="71"/>
        <v>0.7</v>
      </c>
    </row>
    <row r="4519" spans="1:5" x14ac:dyDescent="0.25">
      <c r="A4519" s="4">
        <v>43965</v>
      </c>
      <c r="B4519">
        <v>0</v>
      </c>
      <c r="D4519" s="5">
        <v>0</v>
      </c>
      <c r="E4519" s="6">
        <f t="shared" si="71"/>
        <v>0</v>
      </c>
    </row>
    <row r="4520" spans="1:5" x14ac:dyDescent="0.25">
      <c r="A4520" s="4">
        <v>43966</v>
      </c>
      <c r="B4520">
        <v>0</v>
      </c>
      <c r="D4520" s="5">
        <v>0</v>
      </c>
      <c r="E4520" s="6">
        <f t="shared" si="71"/>
        <v>0</v>
      </c>
    </row>
    <row r="4521" spans="1:5" x14ac:dyDescent="0.25">
      <c r="A4521" s="4">
        <v>43967</v>
      </c>
      <c r="B4521">
        <v>0</v>
      </c>
      <c r="D4521" s="5">
        <v>0</v>
      </c>
      <c r="E4521" s="6">
        <f t="shared" si="71"/>
        <v>0</v>
      </c>
    </row>
    <row r="4522" spans="1:5" x14ac:dyDescent="0.25">
      <c r="A4522" s="4">
        <v>43968</v>
      </c>
      <c r="B4522">
        <v>0</v>
      </c>
      <c r="D4522" s="5">
        <v>0</v>
      </c>
      <c r="E4522" s="6">
        <f t="shared" si="71"/>
        <v>0</v>
      </c>
    </row>
    <row r="4523" spans="1:5" x14ac:dyDescent="0.25">
      <c r="A4523" s="4">
        <v>43969</v>
      </c>
      <c r="B4523">
        <v>0</v>
      </c>
      <c r="D4523" s="5">
        <v>0.4</v>
      </c>
      <c r="E4523" s="6">
        <f t="shared" si="71"/>
        <v>0.2</v>
      </c>
    </row>
    <row r="4524" spans="1:5" x14ac:dyDescent="0.25">
      <c r="A4524" s="4">
        <v>43970</v>
      </c>
      <c r="B4524">
        <v>0.4</v>
      </c>
      <c r="D4524" s="5">
        <v>0.4</v>
      </c>
      <c r="E4524" s="6">
        <f t="shared" si="71"/>
        <v>0.4</v>
      </c>
    </row>
    <row r="4525" spans="1:5" x14ac:dyDescent="0.25">
      <c r="A4525" s="4">
        <v>43971</v>
      </c>
      <c r="B4525">
        <v>0</v>
      </c>
      <c r="D4525" s="5">
        <v>0</v>
      </c>
      <c r="E4525" s="6">
        <f t="shared" si="71"/>
        <v>0</v>
      </c>
    </row>
    <row r="4526" spans="1:5" x14ac:dyDescent="0.25">
      <c r="A4526" s="4">
        <v>43972</v>
      </c>
      <c r="B4526">
        <v>0</v>
      </c>
      <c r="D4526" s="5">
        <v>0</v>
      </c>
      <c r="E4526" s="6">
        <f t="shared" si="71"/>
        <v>0</v>
      </c>
    </row>
    <row r="4527" spans="1:5" x14ac:dyDescent="0.25">
      <c r="A4527" s="4">
        <v>43973</v>
      </c>
      <c r="B4527">
        <v>1.2</v>
      </c>
      <c r="D4527" s="5">
        <v>1.8</v>
      </c>
      <c r="E4527" s="6">
        <f t="shared" si="71"/>
        <v>1.5</v>
      </c>
    </row>
    <row r="4528" spans="1:5" x14ac:dyDescent="0.25">
      <c r="A4528" s="4">
        <v>43974</v>
      </c>
      <c r="B4528">
        <v>0.8</v>
      </c>
      <c r="D4528" s="5">
        <v>0.8</v>
      </c>
      <c r="E4528" s="6">
        <f t="shared" si="71"/>
        <v>0.8</v>
      </c>
    </row>
    <row r="4529" spans="1:5" x14ac:dyDescent="0.25">
      <c r="A4529" s="4">
        <v>43975</v>
      </c>
      <c r="B4529">
        <v>0</v>
      </c>
      <c r="D4529" s="5">
        <v>0</v>
      </c>
      <c r="E4529" s="6">
        <f t="shared" si="71"/>
        <v>0</v>
      </c>
    </row>
    <row r="4530" spans="1:5" x14ac:dyDescent="0.25">
      <c r="A4530" s="4">
        <v>43976</v>
      </c>
      <c r="B4530">
        <v>0</v>
      </c>
      <c r="D4530" s="5">
        <v>0</v>
      </c>
      <c r="E4530" s="6">
        <f t="shared" si="71"/>
        <v>0</v>
      </c>
    </row>
    <row r="4531" spans="1:5" x14ac:dyDescent="0.25">
      <c r="A4531" s="4">
        <v>43977</v>
      </c>
      <c r="B4531">
        <v>0</v>
      </c>
      <c r="D4531" s="5">
        <v>0</v>
      </c>
      <c r="E4531" s="6">
        <f t="shared" si="71"/>
        <v>0</v>
      </c>
    </row>
    <row r="4532" spans="1:5" x14ac:dyDescent="0.25">
      <c r="A4532" s="4">
        <v>43978</v>
      </c>
      <c r="B4532">
        <v>0</v>
      </c>
      <c r="D4532" s="5">
        <v>0</v>
      </c>
      <c r="E4532" s="6">
        <f t="shared" si="71"/>
        <v>0</v>
      </c>
    </row>
    <row r="4533" spans="1:5" x14ac:dyDescent="0.25">
      <c r="A4533" s="4">
        <v>43979</v>
      </c>
      <c r="B4533">
        <v>0</v>
      </c>
      <c r="D4533" s="5">
        <v>0</v>
      </c>
      <c r="E4533" s="6">
        <f t="shared" si="71"/>
        <v>0</v>
      </c>
    </row>
    <row r="4534" spans="1:5" x14ac:dyDescent="0.25">
      <c r="A4534" s="4">
        <v>43980</v>
      </c>
      <c r="B4534">
        <v>0</v>
      </c>
      <c r="D4534" s="5">
        <v>0</v>
      </c>
      <c r="E4534" s="6">
        <f t="shared" si="71"/>
        <v>0</v>
      </c>
    </row>
    <row r="4535" spans="1:5" x14ac:dyDescent="0.25">
      <c r="A4535" s="4">
        <v>43981</v>
      </c>
      <c r="B4535">
        <v>0</v>
      </c>
      <c r="D4535" s="5">
        <v>0</v>
      </c>
      <c r="E4535" s="6">
        <f t="shared" si="71"/>
        <v>0</v>
      </c>
    </row>
    <row r="4536" spans="1:5" x14ac:dyDescent="0.25">
      <c r="A4536" s="4">
        <v>43982</v>
      </c>
      <c r="B4536">
        <v>0</v>
      </c>
      <c r="D4536" s="5">
        <v>0</v>
      </c>
      <c r="E4536" s="6">
        <f t="shared" si="71"/>
        <v>0</v>
      </c>
    </row>
    <row r="4537" spans="1:5" x14ac:dyDescent="0.25">
      <c r="A4537" s="4">
        <v>43983</v>
      </c>
      <c r="B4537">
        <v>0</v>
      </c>
      <c r="D4537" s="5">
        <v>0</v>
      </c>
      <c r="E4537" s="6">
        <f t="shared" si="71"/>
        <v>0</v>
      </c>
    </row>
    <row r="4538" spans="1:5" x14ac:dyDescent="0.25">
      <c r="A4538" s="4">
        <v>43984</v>
      </c>
      <c r="B4538">
        <v>0</v>
      </c>
      <c r="D4538" s="5">
        <v>0</v>
      </c>
      <c r="E4538" s="6">
        <f t="shared" si="71"/>
        <v>0</v>
      </c>
    </row>
    <row r="4539" spans="1:5" x14ac:dyDescent="0.25">
      <c r="A4539" s="4">
        <v>43985</v>
      </c>
      <c r="B4539">
        <v>10.8</v>
      </c>
      <c r="D4539" s="5">
        <v>10.6</v>
      </c>
      <c r="E4539" s="6">
        <f t="shared" si="71"/>
        <v>10.7</v>
      </c>
    </row>
    <row r="4540" spans="1:5" x14ac:dyDescent="0.25">
      <c r="A4540" s="4">
        <v>43986</v>
      </c>
      <c r="B4540">
        <v>0.6</v>
      </c>
      <c r="D4540" s="5">
        <v>2.8</v>
      </c>
      <c r="E4540" s="6">
        <f t="shared" si="71"/>
        <v>1.7</v>
      </c>
    </row>
    <row r="4541" spans="1:5" x14ac:dyDescent="0.25">
      <c r="A4541" s="4">
        <v>43987</v>
      </c>
      <c r="B4541">
        <v>3.8</v>
      </c>
      <c r="D4541" s="5">
        <v>5.4</v>
      </c>
      <c r="E4541" s="6">
        <f t="shared" si="71"/>
        <v>4.5999999999999996</v>
      </c>
    </row>
    <row r="4542" spans="1:5" x14ac:dyDescent="0.25">
      <c r="A4542" s="4">
        <v>43988</v>
      </c>
      <c r="B4542">
        <v>3.2</v>
      </c>
      <c r="D4542" s="5">
        <v>7.2</v>
      </c>
      <c r="E4542" s="6">
        <f t="shared" si="71"/>
        <v>5.2</v>
      </c>
    </row>
    <row r="4543" spans="1:5" x14ac:dyDescent="0.25">
      <c r="A4543" s="4">
        <v>43989</v>
      </c>
      <c r="B4543">
        <v>5.2</v>
      </c>
      <c r="D4543" s="5">
        <v>7.2</v>
      </c>
      <c r="E4543" s="6">
        <f t="shared" si="71"/>
        <v>6.2</v>
      </c>
    </row>
    <row r="4544" spans="1:5" x14ac:dyDescent="0.25">
      <c r="A4544" s="4">
        <v>43990</v>
      </c>
      <c r="B4544">
        <v>0</v>
      </c>
      <c r="D4544" s="5">
        <v>0</v>
      </c>
      <c r="E4544" s="6">
        <f t="shared" si="71"/>
        <v>0</v>
      </c>
    </row>
    <row r="4545" spans="1:5" x14ac:dyDescent="0.25">
      <c r="A4545" s="4">
        <v>43991</v>
      </c>
      <c r="B4545">
        <v>0</v>
      </c>
      <c r="D4545" s="5">
        <v>0</v>
      </c>
      <c r="E4545" s="6">
        <f t="shared" si="71"/>
        <v>0</v>
      </c>
    </row>
    <row r="4546" spans="1:5" x14ac:dyDescent="0.25">
      <c r="A4546" s="4">
        <v>43992</v>
      </c>
      <c r="B4546">
        <v>3</v>
      </c>
      <c r="D4546" s="5">
        <v>2.6</v>
      </c>
      <c r="E4546" s="6">
        <f t="shared" si="71"/>
        <v>2.8</v>
      </c>
    </row>
    <row r="4547" spans="1:5" x14ac:dyDescent="0.25">
      <c r="A4547" s="4">
        <v>43993</v>
      </c>
      <c r="B4547">
        <v>0.8</v>
      </c>
      <c r="D4547" s="5">
        <v>1</v>
      </c>
      <c r="E4547" s="6">
        <f t="shared" si="71"/>
        <v>0.9</v>
      </c>
    </row>
    <row r="4548" spans="1:5" x14ac:dyDescent="0.25">
      <c r="A4548" s="4">
        <v>43994</v>
      </c>
      <c r="B4548">
        <v>12.2</v>
      </c>
      <c r="D4548" s="5">
        <v>16.2</v>
      </c>
      <c r="E4548" s="6">
        <f t="shared" ref="E4548:E4611" si="72">AVERAGE(B4548,C4548,D4548)</f>
        <v>14.2</v>
      </c>
    </row>
    <row r="4549" spans="1:5" x14ac:dyDescent="0.25">
      <c r="A4549" s="4">
        <v>43995</v>
      </c>
      <c r="B4549">
        <v>11.4</v>
      </c>
      <c r="D4549" s="5">
        <v>9</v>
      </c>
      <c r="E4549" s="6">
        <f t="shared" si="72"/>
        <v>10.199999999999999</v>
      </c>
    </row>
    <row r="4550" spans="1:5" x14ac:dyDescent="0.25">
      <c r="A4550" s="4">
        <v>43996</v>
      </c>
      <c r="B4550">
        <v>0.4</v>
      </c>
      <c r="D4550" s="5">
        <v>0.4</v>
      </c>
      <c r="E4550" s="6">
        <f t="shared" si="72"/>
        <v>0.4</v>
      </c>
    </row>
    <row r="4551" spans="1:5" x14ac:dyDescent="0.25">
      <c r="A4551" s="4">
        <v>43997</v>
      </c>
      <c r="B4551">
        <v>0.2</v>
      </c>
      <c r="D4551" s="5">
        <v>0</v>
      </c>
      <c r="E4551" s="6">
        <f t="shared" si="72"/>
        <v>0.1</v>
      </c>
    </row>
    <row r="4552" spans="1:5" x14ac:dyDescent="0.25">
      <c r="A4552" s="4">
        <v>43998</v>
      </c>
      <c r="B4552">
        <v>0</v>
      </c>
      <c r="D4552" s="5">
        <v>0</v>
      </c>
      <c r="E4552" s="6">
        <f t="shared" si="72"/>
        <v>0</v>
      </c>
    </row>
    <row r="4553" spans="1:5" x14ac:dyDescent="0.25">
      <c r="A4553" s="4">
        <v>43999</v>
      </c>
      <c r="B4553">
        <v>0</v>
      </c>
      <c r="D4553" s="5">
        <v>0.2</v>
      </c>
      <c r="E4553" s="6">
        <f t="shared" si="72"/>
        <v>0.1</v>
      </c>
    </row>
    <row r="4554" spans="1:5" x14ac:dyDescent="0.25">
      <c r="A4554" s="4">
        <v>44000</v>
      </c>
      <c r="B4554">
        <v>0.2</v>
      </c>
      <c r="D4554" s="5">
        <v>0</v>
      </c>
      <c r="E4554" s="6">
        <f t="shared" si="72"/>
        <v>0.1</v>
      </c>
    </row>
    <row r="4555" spans="1:5" x14ac:dyDescent="0.25">
      <c r="A4555" s="4">
        <v>44001</v>
      </c>
      <c r="B4555">
        <v>1.8</v>
      </c>
      <c r="D4555" s="5">
        <v>2.4</v>
      </c>
      <c r="E4555" s="6">
        <f t="shared" si="72"/>
        <v>2.1</v>
      </c>
    </row>
    <row r="4556" spans="1:5" x14ac:dyDescent="0.25">
      <c r="A4556" s="4">
        <v>44002</v>
      </c>
      <c r="B4556">
        <v>1.2</v>
      </c>
      <c r="D4556" s="5">
        <v>2.4</v>
      </c>
      <c r="E4556" s="6">
        <f t="shared" si="72"/>
        <v>1.7999999999999998</v>
      </c>
    </row>
    <row r="4557" spans="1:5" x14ac:dyDescent="0.25">
      <c r="A4557" s="4">
        <v>44003</v>
      </c>
      <c r="B4557">
        <v>1</v>
      </c>
      <c r="D4557" s="5">
        <v>0.8</v>
      </c>
      <c r="E4557" s="6">
        <f t="shared" si="72"/>
        <v>0.9</v>
      </c>
    </row>
    <row r="4558" spans="1:5" x14ac:dyDescent="0.25">
      <c r="A4558" s="4">
        <v>44004</v>
      </c>
      <c r="B4558">
        <v>0.4</v>
      </c>
      <c r="D4558" s="5">
        <v>0</v>
      </c>
      <c r="E4558" s="6">
        <f t="shared" si="72"/>
        <v>0.2</v>
      </c>
    </row>
    <row r="4559" spans="1:5" x14ac:dyDescent="0.25">
      <c r="A4559" s="4">
        <v>44005</v>
      </c>
      <c r="B4559">
        <v>0</v>
      </c>
      <c r="D4559" s="5">
        <v>0</v>
      </c>
      <c r="E4559" s="6">
        <f t="shared" si="72"/>
        <v>0</v>
      </c>
    </row>
    <row r="4560" spans="1:5" x14ac:dyDescent="0.25">
      <c r="A4560" s="4">
        <v>44006</v>
      </c>
      <c r="B4560">
        <v>0</v>
      </c>
      <c r="D4560" s="5">
        <v>0</v>
      </c>
      <c r="E4560" s="6">
        <f t="shared" si="72"/>
        <v>0</v>
      </c>
    </row>
    <row r="4561" spans="1:5" x14ac:dyDescent="0.25">
      <c r="A4561" s="4">
        <v>44007</v>
      </c>
      <c r="B4561">
        <v>0</v>
      </c>
      <c r="D4561" s="5">
        <v>0</v>
      </c>
      <c r="E4561" s="6">
        <f t="shared" si="72"/>
        <v>0</v>
      </c>
    </row>
    <row r="4562" spans="1:5" x14ac:dyDescent="0.25">
      <c r="A4562" s="4">
        <v>44008</v>
      </c>
      <c r="B4562">
        <v>0</v>
      </c>
      <c r="D4562" s="5">
        <v>0</v>
      </c>
      <c r="E4562" s="6">
        <f t="shared" si="72"/>
        <v>0</v>
      </c>
    </row>
    <row r="4563" spans="1:5" x14ac:dyDescent="0.25">
      <c r="A4563" s="4">
        <v>44009</v>
      </c>
      <c r="B4563">
        <v>0.4</v>
      </c>
      <c r="D4563" s="5">
        <v>0.6</v>
      </c>
      <c r="E4563" s="6">
        <f t="shared" si="72"/>
        <v>0.5</v>
      </c>
    </row>
    <row r="4564" spans="1:5" x14ac:dyDescent="0.25">
      <c r="A4564" s="4">
        <v>44010</v>
      </c>
      <c r="B4564">
        <v>4.4000000000000004</v>
      </c>
      <c r="D4564" s="5">
        <v>4.2</v>
      </c>
      <c r="E4564" s="6">
        <f t="shared" si="72"/>
        <v>4.3000000000000007</v>
      </c>
    </row>
    <row r="4565" spans="1:5" x14ac:dyDescent="0.25">
      <c r="A4565" s="4">
        <v>44011</v>
      </c>
      <c r="B4565">
        <v>0.4</v>
      </c>
      <c r="D4565" s="5">
        <v>0.8</v>
      </c>
      <c r="E4565" s="6">
        <f t="shared" si="72"/>
        <v>0.60000000000000009</v>
      </c>
    </row>
    <row r="4566" spans="1:5" x14ac:dyDescent="0.25">
      <c r="A4566" s="4">
        <v>44012</v>
      </c>
      <c r="B4566">
        <v>0.4</v>
      </c>
      <c r="D4566" s="5">
        <v>0.2</v>
      </c>
      <c r="E4566" s="6">
        <f t="shared" si="72"/>
        <v>0.30000000000000004</v>
      </c>
    </row>
    <row r="4567" spans="1:5" x14ac:dyDescent="0.25">
      <c r="A4567" s="4">
        <v>44013</v>
      </c>
      <c r="B4567">
        <v>0.4</v>
      </c>
      <c r="D4567" s="5">
        <v>0.2</v>
      </c>
      <c r="E4567" s="6">
        <f t="shared" si="72"/>
        <v>0.30000000000000004</v>
      </c>
    </row>
    <row r="4568" spans="1:5" x14ac:dyDescent="0.25">
      <c r="A4568" s="4">
        <v>44014</v>
      </c>
      <c r="B4568">
        <v>4.2</v>
      </c>
      <c r="D4568" s="5">
        <v>5.6</v>
      </c>
      <c r="E4568" s="6">
        <f t="shared" si="72"/>
        <v>4.9000000000000004</v>
      </c>
    </row>
    <row r="4569" spans="1:5" x14ac:dyDescent="0.25">
      <c r="A4569" s="4">
        <v>44015</v>
      </c>
      <c r="B4569">
        <v>1.2</v>
      </c>
      <c r="D4569" s="5">
        <v>2</v>
      </c>
      <c r="E4569" s="6">
        <f t="shared" si="72"/>
        <v>1.6</v>
      </c>
    </row>
    <row r="4570" spans="1:5" x14ac:dyDescent="0.25">
      <c r="A4570" s="4">
        <v>44016</v>
      </c>
      <c r="B4570">
        <v>7</v>
      </c>
      <c r="D4570" s="5">
        <v>9.1999999999999993</v>
      </c>
      <c r="E4570" s="6">
        <f t="shared" si="72"/>
        <v>8.1</v>
      </c>
    </row>
    <row r="4571" spans="1:5" x14ac:dyDescent="0.25">
      <c r="A4571" s="4">
        <v>44017</v>
      </c>
      <c r="B4571">
        <v>0</v>
      </c>
      <c r="D4571" s="5">
        <v>0.8</v>
      </c>
      <c r="E4571" s="6">
        <f t="shared" si="72"/>
        <v>0.4</v>
      </c>
    </row>
    <row r="4572" spans="1:5" x14ac:dyDescent="0.25">
      <c r="A4572" s="4">
        <v>44018</v>
      </c>
      <c r="B4572">
        <v>0.6</v>
      </c>
      <c r="D4572" s="5">
        <v>1</v>
      </c>
      <c r="E4572" s="6">
        <f t="shared" si="72"/>
        <v>0.8</v>
      </c>
    </row>
    <row r="4573" spans="1:5" x14ac:dyDescent="0.25">
      <c r="A4573" s="4">
        <v>44019</v>
      </c>
      <c r="B4573">
        <v>1</v>
      </c>
      <c r="D4573" s="5">
        <v>0.6</v>
      </c>
      <c r="E4573" s="6">
        <f t="shared" si="72"/>
        <v>0.8</v>
      </c>
    </row>
    <row r="4574" spans="1:5" x14ac:dyDescent="0.25">
      <c r="A4574" s="4">
        <v>44020</v>
      </c>
      <c r="B4574">
        <v>0</v>
      </c>
      <c r="D4574" s="5">
        <v>0</v>
      </c>
      <c r="E4574" s="6">
        <f t="shared" si="72"/>
        <v>0</v>
      </c>
    </row>
    <row r="4575" spans="1:5" x14ac:dyDescent="0.25">
      <c r="A4575" s="4">
        <v>44021</v>
      </c>
      <c r="B4575">
        <v>1</v>
      </c>
      <c r="D4575" s="5">
        <v>0.8</v>
      </c>
      <c r="E4575" s="6">
        <f t="shared" si="72"/>
        <v>0.9</v>
      </c>
    </row>
    <row r="4576" spans="1:5" x14ac:dyDescent="0.25">
      <c r="A4576" s="4">
        <v>44022</v>
      </c>
      <c r="B4576">
        <v>1.8</v>
      </c>
      <c r="D4576" s="5">
        <v>0.6</v>
      </c>
      <c r="E4576" s="6">
        <f t="shared" si="72"/>
        <v>1.2</v>
      </c>
    </row>
    <row r="4577" spans="1:5" x14ac:dyDescent="0.25">
      <c r="A4577" s="4">
        <v>44023</v>
      </c>
      <c r="B4577">
        <v>6.8</v>
      </c>
      <c r="D4577" s="5">
        <v>13.4</v>
      </c>
      <c r="E4577" s="6">
        <f t="shared" si="72"/>
        <v>10.1</v>
      </c>
    </row>
    <row r="4578" spans="1:5" x14ac:dyDescent="0.25">
      <c r="A4578" s="4">
        <v>44024</v>
      </c>
      <c r="B4578">
        <v>0</v>
      </c>
      <c r="D4578" s="5">
        <v>0</v>
      </c>
      <c r="E4578" s="6">
        <f t="shared" si="72"/>
        <v>0</v>
      </c>
    </row>
    <row r="4579" spans="1:5" x14ac:dyDescent="0.25">
      <c r="A4579" s="4">
        <v>44025</v>
      </c>
      <c r="B4579">
        <v>0</v>
      </c>
      <c r="D4579" s="5">
        <v>0</v>
      </c>
      <c r="E4579" s="6">
        <f t="shared" si="72"/>
        <v>0</v>
      </c>
    </row>
    <row r="4580" spans="1:5" x14ac:dyDescent="0.25">
      <c r="A4580" s="4">
        <v>44026</v>
      </c>
      <c r="B4580">
        <v>0</v>
      </c>
      <c r="D4580" s="5">
        <v>0</v>
      </c>
      <c r="E4580" s="6">
        <f t="shared" si="72"/>
        <v>0</v>
      </c>
    </row>
    <row r="4581" spans="1:5" x14ac:dyDescent="0.25">
      <c r="A4581" s="4">
        <v>44027</v>
      </c>
      <c r="B4581">
        <v>0</v>
      </c>
      <c r="D4581" s="5">
        <v>0.2</v>
      </c>
      <c r="E4581" s="6">
        <f t="shared" si="72"/>
        <v>0.1</v>
      </c>
    </row>
    <row r="4582" spans="1:5" x14ac:dyDescent="0.25">
      <c r="A4582" s="4">
        <v>44028</v>
      </c>
      <c r="B4582">
        <v>0.2</v>
      </c>
      <c r="D4582" s="5">
        <v>0</v>
      </c>
      <c r="E4582" s="6">
        <f t="shared" si="72"/>
        <v>0.1</v>
      </c>
    </row>
    <row r="4583" spans="1:5" x14ac:dyDescent="0.25">
      <c r="A4583" s="4">
        <v>44029</v>
      </c>
      <c r="B4583">
        <v>0</v>
      </c>
      <c r="D4583" s="5">
        <v>0</v>
      </c>
      <c r="E4583" s="6">
        <f t="shared" si="72"/>
        <v>0</v>
      </c>
    </row>
    <row r="4584" spans="1:5" x14ac:dyDescent="0.25">
      <c r="A4584" s="4">
        <v>44030</v>
      </c>
      <c r="B4584">
        <v>1.2</v>
      </c>
      <c r="D4584" s="5">
        <v>3</v>
      </c>
      <c r="E4584" s="6">
        <f t="shared" si="72"/>
        <v>2.1</v>
      </c>
    </row>
    <row r="4585" spans="1:5" x14ac:dyDescent="0.25">
      <c r="A4585" s="4">
        <v>44031</v>
      </c>
      <c r="B4585">
        <v>0.2</v>
      </c>
      <c r="D4585" s="5">
        <v>0</v>
      </c>
      <c r="E4585" s="6">
        <f t="shared" si="72"/>
        <v>0.1</v>
      </c>
    </row>
    <row r="4586" spans="1:5" x14ac:dyDescent="0.25">
      <c r="A4586" s="4">
        <v>44032</v>
      </c>
      <c r="B4586">
        <v>0</v>
      </c>
      <c r="D4586" s="5">
        <v>0</v>
      </c>
      <c r="E4586" s="6">
        <f t="shared" si="72"/>
        <v>0</v>
      </c>
    </row>
    <row r="4587" spans="1:5" x14ac:dyDescent="0.25">
      <c r="A4587" s="4">
        <v>44033</v>
      </c>
      <c r="B4587">
        <v>0.4</v>
      </c>
      <c r="D4587" s="5">
        <v>0.4</v>
      </c>
      <c r="E4587" s="6">
        <f t="shared" si="72"/>
        <v>0.4</v>
      </c>
    </row>
    <row r="4588" spans="1:5" x14ac:dyDescent="0.25">
      <c r="A4588" s="4">
        <v>44034</v>
      </c>
      <c r="B4588">
        <v>0</v>
      </c>
      <c r="D4588" s="5">
        <v>0</v>
      </c>
      <c r="E4588" s="6">
        <f t="shared" si="72"/>
        <v>0</v>
      </c>
    </row>
    <row r="4589" spans="1:5" x14ac:dyDescent="0.25">
      <c r="A4589" s="4">
        <v>44035</v>
      </c>
      <c r="B4589">
        <v>5</v>
      </c>
      <c r="D4589" s="5">
        <v>4.2</v>
      </c>
      <c r="E4589" s="6">
        <f t="shared" si="72"/>
        <v>4.5999999999999996</v>
      </c>
    </row>
    <row r="4590" spans="1:5" x14ac:dyDescent="0.25">
      <c r="A4590" s="4">
        <v>44036</v>
      </c>
      <c r="B4590">
        <v>4</v>
      </c>
      <c r="D4590" s="5">
        <v>4.4000000000000004</v>
      </c>
      <c r="E4590" s="6">
        <f t="shared" si="72"/>
        <v>4.2</v>
      </c>
    </row>
    <row r="4591" spans="1:5" x14ac:dyDescent="0.25">
      <c r="A4591" s="4">
        <v>44037</v>
      </c>
      <c r="B4591">
        <v>0.8</v>
      </c>
      <c r="D4591" s="5">
        <v>0.8</v>
      </c>
      <c r="E4591" s="6">
        <f t="shared" si="72"/>
        <v>0.8</v>
      </c>
    </row>
    <row r="4592" spans="1:5" x14ac:dyDescent="0.25">
      <c r="A4592" s="4">
        <v>44038</v>
      </c>
      <c r="B4592">
        <v>0</v>
      </c>
      <c r="D4592" s="5">
        <v>0</v>
      </c>
      <c r="E4592" s="6">
        <f t="shared" si="72"/>
        <v>0</v>
      </c>
    </row>
    <row r="4593" spans="1:5" x14ac:dyDescent="0.25">
      <c r="A4593" s="4">
        <v>44039</v>
      </c>
      <c r="B4593">
        <v>7.4</v>
      </c>
      <c r="D4593" s="5">
        <v>5.4</v>
      </c>
      <c r="E4593" s="6">
        <f t="shared" si="72"/>
        <v>6.4</v>
      </c>
    </row>
    <row r="4594" spans="1:5" x14ac:dyDescent="0.25">
      <c r="A4594" s="4">
        <v>44040</v>
      </c>
      <c r="B4594">
        <v>1.8</v>
      </c>
      <c r="D4594" s="5">
        <v>0.4</v>
      </c>
      <c r="E4594" s="6">
        <f t="shared" si="72"/>
        <v>1.1000000000000001</v>
      </c>
    </row>
    <row r="4595" spans="1:5" x14ac:dyDescent="0.25">
      <c r="A4595" s="4">
        <v>44041</v>
      </c>
      <c r="B4595">
        <v>0</v>
      </c>
      <c r="D4595" s="5">
        <v>0</v>
      </c>
      <c r="E4595" s="6">
        <f t="shared" si="72"/>
        <v>0</v>
      </c>
    </row>
    <row r="4596" spans="1:5" x14ac:dyDescent="0.25">
      <c r="A4596" s="4">
        <v>44042</v>
      </c>
      <c r="B4596">
        <v>1.2</v>
      </c>
      <c r="D4596" s="5">
        <v>1.4</v>
      </c>
      <c r="E4596" s="6">
        <f t="shared" si="72"/>
        <v>1.2999999999999998</v>
      </c>
    </row>
    <row r="4597" spans="1:5" x14ac:dyDescent="0.25">
      <c r="A4597" s="4">
        <v>44043</v>
      </c>
      <c r="B4597">
        <v>0</v>
      </c>
      <c r="D4597" s="5">
        <v>0.2</v>
      </c>
      <c r="E4597" s="6">
        <f t="shared" si="72"/>
        <v>0.1</v>
      </c>
    </row>
    <row r="4598" spans="1:5" x14ac:dyDescent="0.25">
      <c r="A4598" s="4">
        <v>44044</v>
      </c>
      <c r="B4598">
        <v>1.2</v>
      </c>
      <c r="D4598" s="5">
        <v>3.2</v>
      </c>
      <c r="E4598" s="6">
        <f t="shared" si="72"/>
        <v>2.2000000000000002</v>
      </c>
    </row>
    <row r="4599" spans="1:5" x14ac:dyDescent="0.25">
      <c r="A4599" s="4">
        <v>44045</v>
      </c>
      <c r="B4599">
        <v>0</v>
      </c>
      <c r="D4599" s="5">
        <v>0.2</v>
      </c>
      <c r="E4599" s="6">
        <f t="shared" si="72"/>
        <v>0.1</v>
      </c>
    </row>
    <row r="4600" spans="1:5" x14ac:dyDescent="0.25">
      <c r="A4600" s="4">
        <v>44046</v>
      </c>
      <c r="B4600">
        <v>0</v>
      </c>
      <c r="D4600" s="5">
        <v>0.8</v>
      </c>
      <c r="E4600" s="6">
        <f t="shared" si="72"/>
        <v>0.4</v>
      </c>
    </row>
    <row r="4601" spans="1:5" x14ac:dyDescent="0.25">
      <c r="A4601" s="4">
        <v>44047</v>
      </c>
      <c r="B4601">
        <v>0.6</v>
      </c>
      <c r="D4601" s="5">
        <v>0.4</v>
      </c>
      <c r="E4601" s="6">
        <f t="shared" si="72"/>
        <v>0.5</v>
      </c>
    </row>
    <row r="4602" spans="1:5" x14ac:dyDescent="0.25">
      <c r="A4602" s="4">
        <v>44048</v>
      </c>
      <c r="B4602">
        <v>3.4</v>
      </c>
      <c r="D4602" s="5">
        <v>3.4</v>
      </c>
      <c r="E4602" s="6">
        <f t="shared" si="72"/>
        <v>3.4</v>
      </c>
    </row>
    <row r="4603" spans="1:5" x14ac:dyDescent="0.25">
      <c r="A4603" s="4">
        <v>44049</v>
      </c>
      <c r="B4603">
        <v>0</v>
      </c>
      <c r="D4603" s="5">
        <v>0.2</v>
      </c>
      <c r="E4603" s="6">
        <f t="shared" si="72"/>
        <v>0.1</v>
      </c>
    </row>
    <row r="4604" spans="1:5" x14ac:dyDescent="0.25">
      <c r="A4604" s="4">
        <v>44050</v>
      </c>
      <c r="B4604">
        <v>0</v>
      </c>
      <c r="D4604" s="5">
        <v>0</v>
      </c>
      <c r="E4604" s="6">
        <f t="shared" si="72"/>
        <v>0</v>
      </c>
    </row>
    <row r="4605" spans="1:5" x14ac:dyDescent="0.25">
      <c r="A4605" s="4">
        <v>44051</v>
      </c>
      <c r="B4605">
        <v>0</v>
      </c>
      <c r="D4605" s="5">
        <v>0</v>
      </c>
      <c r="E4605" s="6">
        <f t="shared" si="72"/>
        <v>0</v>
      </c>
    </row>
    <row r="4606" spans="1:5" x14ac:dyDescent="0.25">
      <c r="A4606" s="4">
        <v>44052</v>
      </c>
      <c r="B4606">
        <v>0</v>
      </c>
      <c r="D4606" s="5">
        <v>0</v>
      </c>
      <c r="E4606" s="6">
        <f t="shared" si="72"/>
        <v>0</v>
      </c>
    </row>
    <row r="4607" spans="1:5" x14ac:dyDescent="0.25">
      <c r="A4607" s="4">
        <v>44053</v>
      </c>
      <c r="B4607">
        <v>0</v>
      </c>
      <c r="D4607" s="5">
        <v>0</v>
      </c>
      <c r="E4607" s="6">
        <f t="shared" si="72"/>
        <v>0</v>
      </c>
    </row>
    <row r="4608" spans="1:5" x14ac:dyDescent="0.25">
      <c r="A4608" s="4">
        <v>44054</v>
      </c>
      <c r="B4608">
        <v>0</v>
      </c>
      <c r="D4608" s="5">
        <v>0.2</v>
      </c>
      <c r="E4608" s="6">
        <f t="shared" si="72"/>
        <v>0.1</v>
      </c>
    </row>
    <row r="4609" spans="1:5" x14ac:dyDescent="0.25">
      <c r="A4609" s="4">
        <v>44055</v>
      </c>
      <c r="B4609">
        <v>0</v>
      </c>
      <c r="D4609" s="5">
        <v>0</v>
      </c>
      <c r="E4609" s="6">
        <f t="shared" si="72"/>
        <v>0</v>
      </c>
    </row>
    <row r="4610" spans="1:5" x14ac:dyDescent="0.25">
      <c r="A4610" s="4">
        <v>44056</v>
      </c>
      <c r="B4610">
        <v>0</v>
      </c>
      <c r="D4610" s="5">
        <v>0</v>
      </c>
      <c r="E4610" s="6">
        <f t="shared" si="72"/>
        <v>0</v>
      </c>
    </row>
    <row r="4611" spans="1:5" x14ac:dyDescent="0.25">
      <c r="A4611" s="4">
        <v>44057</v>
      </c>
      <c r="B4611">
        <v>1</v>
      </c>
      <c r="D4611" s="5">
        <v>1.2</v>
      </c>
      <c r="E4611" s="6">
        <f t="shared" si="72"/>
        <v>1.1000000000000001</v>
      </c>
    </row>
    <row r="4612" spans="1:5" x14ac:dyDescent="0.25">
      <c r="A4612" s="4">
        <v>44058</v>
      </c>
      <c r="B4612">
        <v>1</v>
      </c>
      <c r="D4612" s="5">
        <v>1.2</v>
      </c>
      <c r="E4612" s="6">
        <f t="shared" ref="E4612:E4675" si="73">AVERAGE(B4612,C4612,D4612)</f>
        <v>1.1000000000000001</v>
      </c>
    </row>
    <row r="4613" spans="1:5" x14ac:dyDescent="0.25">
      <c r="A4613" s="4">
        <v>44059</v>
      </c>
      <c r="B4613">
        <v>0</v>
      </c>
      <c r="D4613" s="5">
        <v>0</v>
      </c>
      <c r="E4613" s="6">
        <f t="shared" si="73"/>
        <v>0</v>
      </c>
    </row>
    <row r="4614" spans="1:5" x14ac:dyDescent="0.25">
      <c r="A4614" s="4">
        <v>44060</v>
      </c>
      <c r="B4614">
        <v>13</v>
      </c>
      <c r="D4614" s="5">
        <v>14.2</v>
      </c>
      <c r="E4614" s="6">
        <f t="shared" si="73"/>
        <v>13.6</v>
      </c>
    </row>
    <row r="4615" spans="1:5" x14ac:dyDescent="0.25">
      <c r="A4615" s="4">
        <v>44061</v>
      </c>
      <c r="B4615">
        <v>0</v>
      </c>
      <c r="D4615" s="5">
        <v>0.2</v>
      </c>
      <c r="E4615" s="6">
        <f t="shared" si="73"/>
        <v>0.1</v>
      </c>
    </row>
    <row r="4616" spans="1:5" x14ac:dyDescent="0.25">
      <c r="A4616" s="4">
        <v>44062</v>
      </c>
      <c r="B4616">
        <v>0.8</v>
      </c>
      <c r="D4616" s="5">
        <v>1.2</v>
      </c>
      <c r="E4616" s="6">
        <f t="shared" si="73"/>
        <v>1</v>
      </c>
    </row>
    <row r="4617" spans="1:5" x14ac:dyDescent="0.25">
      <c r="A4617" s="4">
        <v>44063</v>
      </c>
      <c r="B4617">
        <v>6.4</v>
      </c>
      <c r="D4617" s="5">
        <v>5.6</v>
      </c>
      <c r="E4617" s="6">
        <f t="shared" si="73"/>
        <v>6</v>
      </c>
    </row>
    <row r="4618" spans="1:5" x14ac:dyDescent="0.25">
      <c r="A4618" s="4">
        <v>44064</v>
      </c>
      <c r="B4618">
        <v>0.6</v>
      </c>
      <c r="D4618" s="5">
        <v>1.4</v>
      </c>
      <c r="E4618" s="6">
        <f t="shared" si="73"/>
        <v>1</v>
      </c>
    </row>
    <row r="4619" spans="1:5" x14ac:dyDescent="0.25">
      <c r="A4619" s="4">
        <v>44065</v>
      </c>
      <c r="B4619">
        <v>0.2</v>
      </c>
      <c r="D4619" s="5">
        <v>0</v>
      </c>
      <c r="E4619" s="6">
        <f t="shared" si="73"/>
        <v>0.1</v>
      </c>
    </row>
    <row r="4620" spans="1:5" x14ac:dyDescent="0.25">
      <c r="A4620" s="4">
        <v>44066</v>
      </c>
      <c r="B4620">
        <v>0</v>
      </c>
      <c r="D4620" s="5">
        <v>0.6</v>
      </c>
      <c r="E4620" s="6">
        <f t="shared" si="73"/>
        <v>0.3</v>
      </c>
    </row>
    <row r="4621" spans="1:5" x14ac:dyDescent="0.25">
      <c r="A4621" s="4">
        <v>44067</v>
      </c>
      <c r="B4621">
        <v>15.4</v>
      </c>
      <c r="D4621" s="5">
        <v>14</v>
      </c>
      <c r="E4621" s="6">
        <f t="shared" si="73"/>
        <v>14.7</v>
      </c>
    </row>
    <row r="4622" spans="1:5" x14ac:dyDescent="0.25">
      <c r="A4622" s="4">
        <v>44068</v>
      </c>
      <c r="B4622">
        <v>9</v>
      </c>
      <c r="D4622" s="5">
        <v>9</v>
      </c>
      <c r="E4622" s="6">
        <f t="shared" si="73"/>
        <v>9</v>
      </c>
    </row>
    <row r="4623" spans="1:5" x14ac:dyDescent="0.25">
      <c r="A4623" s="4">
        <v>44069</v>
      </c>
      <c r="B4623">
        <v>12</v>
      </c>
      <c r="D4623" s="5">
        <v>17.600000000000001</v>
      </c>
      <c r="E4623" s="6">
        <f t="shared" si="73"/>
        <v>14.8</v>
      </c>
    </row>
    <row r="4624" spans="1:5" x14ac:dyDescent="0.25">
      <c r="A4624" s="4">
        <v>44070</v>
      </c>
      <c r="B4624">
        <v>1.6</v>
      </c>
      <c r="D4624" s="5">
        <v>0.4</v>
      </c>
      <c r="E4624" s="6">
        <f t="shared" si="73"/>
        <v>1</v>
      </c>
    </row>
    <row r="4625" spans="1:5" x14ac:dyDescent="0.25">
      <c r="A4625" s="4">
        <v>44071</v>
      </c>
      <c r="B4625">
        <v>19.600000000000001</v>
      </c>
      <c r="D4625" s="5">
        <v>29.2</v>
      </c>
      <c r="E4625" s="6">
        <f t="shared" si="73"/>
        <v>24.4</v>
      </c>
    </row>
    <row r="4626" spans="1:5" x14ac:dyDescent="0.25">
      <c r="A4626" s="4">
        <v>44072</v>
      </c>
      <c r="B4626">
        <v>0.2</v>
      </c>
      <c r="D4626" s="5">
        <v>0.6</v>
      </c>
      <c r="E4626" s="6">
        <f t="shared" si="73"/>
        <v>0.4</v>
      </c>
    </row>
    <row r="4627" spans="1:5" x14ac:dyDescent="0.25">
      <c r="A4627" s="4">
        <v>44073</v>
      </c>
      <c r="B4627">
        <v>0</v>
      </c>
      <c r="D4627" s="5">
        <v>0</v>
      </c>
      <c r="E4627" s="6">
        <f t="shared" si="73"/>
        <v>0</v>
      </c>
    </row>
    <row r="4628" spans="1:5" x14ac:dyDescent="0.25">
      <c r="A4628" s="4">
        <v>44074</v>
      </c>
      <c r="B4628">
        <v>0</v>
      </c>
      <c r="D4628" s="5">
        <v>0</v>
      </c>
      <c r="E4628" s="6">
        <f t="shared" si="73"/>
        <v>0</v>
      </c>
    </row>
    <row r="4629" spans="1:5" x14ac:dyDescent="0.25">
      <c r="A4629" s="4">
        <v>44075</v>
      </c>
      <c r="B4629">
        <v>0</v>
      </c>
      <c r="D4629" s="5">
        <v>0</v>
      </c>
      <c r="E4629" s="6">
        <f t="shared" si="73"/>
        <v>0</v>
      </c>
    </row>
    <row r="4630" spans="1:5" x14ac:dyDescent="0.25">
      <c r="A4630" s="4">
        <v>44076</v>
      </c>
      <c r="B4630">
        <v>0</v>
      </c>
      <c r="D4630" s="5">
        <v>0</v>
      </c>
      <c r="E4630" s="6">
        <f t="shared" si="73"/>
        <v>0</v>
      </c>
    </row>
    <row r="4631" spans="1:5" x14ac:dyDescent="0.25">
      <c r="A4631" s="4">
        <v>44077</v>
      </c>
      <c r="B4631">
        <v>8</v>
      </c>
      <c r="D4631" s="5">
        <v>6.8</v>
      </c>
      <c r="E4631" s="6">
        <f t="shared" si="73"/>
        <v>7.4</v>
      </c>
    </row>
    <row r="4632" spans="1:5" x14ac:dyDescent="0.25">
      <c r="A4632" s="4">
        <v>44078</v>
      </c>
      <c r="B4632">
        <v>0</v>
      </c>
      <c r="D4632" s="5">
        <v>0</v>
      </c>
      <c r="E4632" s="6">
        <f t="shared" si="73"/>
        <v>0</v>
      </c>
    </row>
    <row r="4633" spans="1:5" x14ac:dyDescent="0.25">
      <c r="A4633" s="4">
        <v>44079</v>
      </c>
      <c r="B4633">
        <v>0.8</v>
      </c>
      <c r="D4633" s="5">
        <v>0.2</v>
      </c>
      <c r="E4633" s="6">
        <f t="shared" si="73"/>
        <v>0.5</v>
      </c>
    </row>
    <row r="4634" spans="1:5" x14ac:dyDescent="0.25">
      <c r="A4634" s="4">
        <v>44080</v>
      </c>
      <c r="B4634">
        <v>0.8</v>
      </c>
      <c r="D4634" s="5">
        <v>0.4</v>
      </c>
      <c r="E4634" s="6">
        <f t="shared" si="73"/>
        <v>0.60000000000000009</v>
      </c>
    </row>
    <row r="4635" spans="1:5" x14ac:dyDescent="0.25">
      <c r="A4635" s="4">
        <v>44081</v>
      </c>
      <c r="B4635">
        <v>3.6</v>
      </c>
      <c r="D4635" s="5">
        <v>5.4</v>
      </c>
      <c r="E4635" s="6">
        <f t="shared" si="73"/>
        <v>4.5</v>
      </c>
    </row>
    <row r="4636" spans="1:5" x14ac:dyDescent="0.25">
      <c r="A4636" s="4">
        <v>44082</v>
      </c>
      <c r="B4636">
        <v>0.2</v>
      </c>
      <c r="D4636" s="5">
        <v>0.2</v>
      </c>
      <c r="E4636" s="6">
        <f t="shared" si="73"/>
        <v>0.2</v>
      </c>
    </row>
    <row r="4637" spans="1:5" x14ac:dyDescent="0.25">
      <c r="A4637" s="4">
        <v>44083</v>
      </c>
      <c r="B4637">
        <v>0</v>
      </c>
      <c r="D4637" s="5">
        <v>0</v>
      </c>
      <c r="E4637" s="6">
        <f t="shared" si="73"/>
        <v>0</v>
      </c>
    </row>
    <row r="4638" spans="1:5" x14ac:dyDescent="0.25">
      <c r="A4638" s="4">
        <v>44084</v>
      </c>
      <c r="B4638">
        <v>0</v>
      </c>
      <c r="D4638" s="5">
        <v>0</v>
      </c>
      <c r="E4638" s="6">
        <f t="shared" si="73"/>
        <v>0</v>
      </c>
    </row>
    <row r="4639" spans="1:5" x14ac:dyDescent="0.25">
      <c r="A4639" s="4">
        <v>44085</v>
      </c>
      <c r="B4639">
        <v>0</v>
      </c>
      <c r="D4639" s="5">
        <v>0</v>
      </c>
      <c r="E4639" s="6">
        <f t="shared" si="73"/>
        <v>0</v>
      </c>
    </row>
    <row r="4640" spans="1:5" x14ac:dyDescent="0.25">
      <c r="A4640" s="4">
        <v>44086</v>
      </c>
      <c r="B4640">
        <v>0</v>
      </c>
      <c r="D4640" s="5">
        <v>0</v>
      </c>
      <c r="E4640" s="6">
        <f t="shared" si="73"/>
        <v>0</v>
      </c>
    </row>
    <row r="4641" spans="1:5" x14ac:dyDescent="0.25">
      <c r="A4641" s="4">
        <v>44087</v>
      </c>
      <c r="B4641">
        <v>0.2</v>
      </c>
      <c r="D4641" s="5">
        <v>0</v>
      </c>
      <c r="E4641" s="6">
        <f t="shared" si="73"/>
        <v>0.1</v>
      </c>
    </row>
    <row r="4642" spans="1:5" x14ac:dyDescent="0.25">
      <c r="A4642" s="4">
        <v>44088</v>
      </c>
      <c r="B4642">
        <v>0</v>
      </c>
      <c r="D4642" s="5">
        <v>0</v>
      </c>
      <c r="E4642" s="6">
        <f t="shared" si="73"/>
        <v>0</v>
      </c>
    </row>
    <row r="4643" spans="1:5" x14ac:dyDescent="0.25">
      <c r="A4643" s="4">
        <v>44089</v>
      </c>
      <c r="B4643">
        <v>0</v>
      </c>
      <c r="D4643" s="5">
        <v>0.2</v>
      </c>
      <c r="E4643" s="6">
        <f t="shared" si="73"/>
        <v>0.1</v>
      </c>
    </row>
    <row r="4644" spans="1:5" x14ac:dyDescent="0.25">
      <c r="A4644" s="4">
        <v>44090</v>
      </c>
      <c r="B4644">
        <v>0.6</v>
      </c>
      <c r="D4644" s="5">
        <v>0.8</v>
      </c>
      <c r="E4644" s="6">
        <f t="shared" si="73"/>
        <v>0.7</v>
      </c>
    </row>
    <row r="4645" spans="1:5" x14ac:dyDescent="0.25">
      <c r="A4645" s="4">
        <v>44091</v>
      </c>
      <c r="B4645">
        <v>0</v>
      </c>
      <c r="D4645" s="5">
        <v>0</v>
      </c>
      <c r="E4645" s="6">
        <f t="shared" si="73"/>
        <v>0</v>
      </c>
    </row>
    <row r="4646" spans="1:5" x14ac:dyDescent="0.25">
      <c r="A4646" s="4">
        <v>44092</v>
      </c>
      <c r="B4646">
        <v>0</v>
      </c>
      <c r="D4646" s="5">
        <v>0</v>
      </c>
      <c r="E4646" s="6">
        <f t="shared" si="73"/>
        <v>0</v>
      </c>
    </row>
    <row r="4647" spans="1:5" x14ac:dyDescent="0.25">
      <c r="A4647" s="4">
        <v>44093</v>
      </c>
      <c r="B4647">
        <v>0</v>
      </c>
      <c r="D4647" s="5">
        <v>0</v>
      </c>
      <c r="E4647" s="6">
        <f t="shared" si="73"/>
        <v>0</v>
      </c>
    </row>
    <row r="4648" spans="1:5" x14ac:dyDescent="0.25">
      <c r="A4648" s="4">
        <v>44094</v>
      </c>
      <c r="B4648">
        <v>1.2</v>
      </c>
      <c r="D4648" s="5">
        <v>2</v>
      </c>
      <c r="E4648" s="6">
        <f t="shared" si="73"/>
        <v>1.6</v>
      </c>
    </row>
    <row r="4649" spans="1:5" x14ac:dyDescent="0.25">
      <c r="A4649" s="4">
        <v>44095</v>
      </c>
      <c r="B4649">
        <v>0.2</v>
      </c>
      <c r="D4649" s="5">
        <v>0.2</v>
      </c>
      <c r="E4649" s="6">
        <f t="shared" si="73"/>
        <v>0.2</v>
      </c>
    </row>
    <row r="4650" spans="1:5" x14ac:dyDescent="0.25">
      <c r="A4650" s="4">
        <v>44096</v>
      </c>
      <c r="B4650">
        <v>0</v>
      </c>
      <c r="D4650" s="5">
        <v>0</v>
      </c>
      <c r="E4650" s="6">
        <f t="shared" si="73"/>
        <v>0</v>
      </c>
    </row>
    <row r="4651" spans="1:5" x14ac:dyDescent="0.25">
      <c r="A4651" s="4">
        <v>44097</v>
      </c>
      <c r="B4651">
        <v>4.4000000000000004</v>
      </c>
      <c r="D4651" s="5">
        <v>4.8</v>
      </c>
      <c r="E4651" s="6">
        <f t="shared" si="73"/>
        <v>4.5999999999999996</v>
      </c>
    </row>
    <row r="4652" spans="1:5" x14ac:dyDescent="0.25">
      <c r="A4652" s="4">
        <v>44098</v>
      </c>
      <c r="B4652">
        <v>18.8</v>
      </c>
      <c r="D4652" s="5">
        <v>20.2</v>
      </c>
      <c r="E4652" s="6">
        <f t="shared" si="73"/>
        <v>19.5</v>
      </c>
    </row>
    <row r="4653" spans="1:5" x14ac:dyDescent="0.25">
      <c r="A4653" s="4">
        <v>44099</v>
      </c>
      <c r="B4653">
        <v>13.2</v>
      </c>
      <c r="D4653" s="5">
        <v>7.4</v>
      </c>
      <c r="E4653" s="6">
        <f t="shared" si="73"/>
        <v>10.3</v>
      </c>
    </row>
    <row r="4654" spans="1:5" x14ac:dyDescent="0.25">
      <c r="A4654" s="4">
        <v>44100</v>
      </c>
      <c r="B4654">
        <v>0</v>
      </c>
      <c r="D4654" s="5">
        <v>0.6</v>
      </c>
      <c r="E4654" s="6">
        <f t="shared" si="73"/>
        <v>0.3</v>
      </c>
    </row>
    <row r="4655" spans="1:5" x14ac:dyDescent="0.25">
      <c r="A4655" s="4">
        <v>44101</v>
      </c>
      <c r="B4655">
        <v>0</v>
      </c>
      <c r="D4655" s="5">
        <v>0.2</v>
      </c>
      <c r="E4655" s="6">
        <f t="shared" si="73"/>
        <v>0.1</v>
      </c>
    </row>
    <row r="4656" spans="1:5" x14ac:dyDescent="0.25">
      <c r="A4656" s="4">
        <v>44102</v>
      </c>
      <c r="B4656">
        <v>0</v>
      </c>
      <c r="D4656" s="5">
        <v>0</v>
      </c>
      <c r="E4656" s="6">
        <f t="shared" si="73"/>
        <v>0</v>
      </c>
    </row>
    <row r="4657" spans="1:5" x14ac:dyDescent="0.25">
      <c r="A4657" s="4">
        <v>44103</v>
      </c>
      <c r="B4657">
        <v>1.2</v>
      </c>
      <c r="D4657" s="5">
        <v>0.8</v>
      </c>
      <c r="E4657" s="6">
        <f t="shared" si="73"/>
        <v>1</v>
      </c>
    </row>
    <row r="4658" spans="1:5" x14ac:dyDescent="0.25">
      <c r="A4658" s="4">
        <v>44104</v>
      </c>
      <c r="B4658">
        <v>0.2</v>
      </c>
      <c r="D4658" s="5">
        <v>0</v>
      </c>
      <c r="E4658" s="6">
        <f t="shared" si="73"/>
        <v>0.1</v>
      </c>
    </row>
    <row r="4659" spans="1:5" x14ac:dyDescent="0.25">
      <c r="A4659" s="4">
        <v>44105</v>
      </c>
      <c r="B4659">
        <v>3.2</v>
      </c>
      <c r="D4659" s="5">
        <v>2.8</v>
      </c>
      <c r="E4659" s="6">
        <f t="shared" si="73"/>
        <v>3</v>
      </c>
    </row>
    <row r="4660" spans="1:5" x14ac:dyDescent="0.25">
      <c r="A4660" s="4">
        <v>44106</v>
      </c>
      <c r="B4660">
        <v>0</v>
      </c>
      <c r="D4660" s="5">
        <v>0.2</v>
      </c>
      <c r="E4660" s="6">
        <f t="shared" si="73"/>
        <v>0.1</v>
      </c>
    </row>
    <row r="4661" spans="1:5" x14ac:dyDescent="0.25">
      <c r="A4661" s="4">
        <v>44107</v>
      </c>
      <c r="B4661">
        <v>5.2</v>
      </c>
      <c r="D4661" s="5">
        <v>2.6</v>
      </c>
      <c r="E4661" s="6">
        <f t="shared" si="73"/>
        <v>3.9000000000000004</v>
      </c>
    </row>
    <row r="4662" spans="1:5" x14ac:dyDescent="0.25">
      <c r="A4662" s="4">
        <v>44108</v>
      </c>
      <c r="B4662">
        <v>31.2</v>
      </c>
      <c r="D4662" s="5">
        <v>29.6</v>
      </c>
      <c r="E4662" s="6">
        <f t="shared" si="73"/>
        <v>30.4</v>
      </c>
    </row>
    <row r="4663" spans="1:5" x14ac:dyDescent="0.25">
      <c r="A4663" s="4">
        <v>44109</v>
      </c>
      <c r="B4663">
        <v>3</v>
      </c>
      <c r="D4663" s="5">
        <v>3.8</v>
      </c>
      <c r="E4663" s="6">
        <f t="shared" si="73"/>
        <v>3.4</v>
      </c>
    </row>
    <row r="4664" spans="1:5" x14ac:dyDescent="0.25">
      <c r="A4664" s="4">
        <v>44110</v>
      </c>
      <c r="B4664">
        <v>8.6</v>
      </c>
      <c r="D4664" s="5">
        <v>6.6</v>
      </c>
      <c r="E4664" s="6">
        <f t="shared" si="73"/>
        <v>7.6</v>
      </c>
    </row>
    <row r="4665" spans="1:5" x14ac:dyDescent="0.25">
      <c r="A4665" s="4">
        <v>44111</v>
      </c>
      <c r="B4665">
        <v>0</v>
      </c>
      <c r="D4665" s="5">
        <v>0</v>
      </c>
      <c r="E4665" s="6">
        <f t="shared" si="73"/>
        <v>0</v>
      </c>
    </row>
    <row r="4666" spans="1:5" x14ac:dyDescent="0.25">
      <c r="A4666" s="4">
        <v>44112</v>
      </c>
      <c r="B4666">
        <v>8.6</v>
      </c>
      <c r="D4666" s="5">
        <v>9</v>
      </c>
      <c r="E4666" s="6">
        <f t="shared" si="73"/>
        <v>8.8000000000000007</v>
      </c>
    </row>
    <row r="4667" spans="1:5" x14ac:dyDescent="0.25">
      <c r="A4667" s="4">
        <v>44113</v>
      </c>
      <c r="B4667">
        <v>0</v>
      </c>
      <c r="D4667" s="5">
        <v>0.2</v>
      </c>
      <c r="E4667" s="6">
        <f t="shared" si="73"/>
        <v>0.1</v>
      </c>
    </row>
    <row r="4668" spans="1:5" x14ac:dyDescent="0.25">
      <c r="A4668" s="4">
        <v>44114</v>
      </c>
      <c r="B4668">
        <v>0.4</v>
      </c>
      <c r="D4668" s="5">
        <v>0.8</v>
      </c>
      <c r="E4668" s="6">
        <f t="shared" si="73"/>
        <v>0.60000000000000009</v>
      </c>
    </row>
    <row r="4669" spans="1:5" x14ac:dyDescent="0.25">
      <c r="A4669" s="4">
        <v>44115</v>
      </c>
      <c r="B4669">
        <v>0.6</v>
      </c>
      <c r="D4669" s="5">
        <v>1.2</v>
      </c>
      <c r="E4669" s="6">
        <f t="shared" si="73"/>
        <v>0.89999999999999991</v>
      </c>
    </row>
    <row r="4670" spans="1:5" x14ac:dyDescent="0.25">
      <c r="A4670" s="4">
        <v>44116</v>
      </c>
      <c r="B4670">
        <v>2.6</v>
      </c>
      <c r="D4670" s="5">
        <v>2</v>
      </c>
      <c r="E4670" s="6">
        <f t="shared" si="73"/>
        <v>2.2999999999999998</v>
      </c>
    </row>
    <row r="4671" spans="1:5" x14ac:dyDescent="0.25">
      <c r="A4671" s="4">
        <v>44117</v>
      </c>
      <c r="B4671">
        <v>5.8</v>
      </c>
      <c r="D4671" s="5">
        <v>7.8</v>
      </c>
      <c r="E4671" s="6">
        <f t="shared" si="73"/>
        <v>6.8</v>
      </c>
    </row>
    <row r="4672" spans="1:5" x14ac:dyDescent="0.25">
      <c r="A4672" s="4">
        <v>44118</v>
      </c>
      <c r="B4672">
        <v>10</v>
      </c>
      <c r="D4672" s="5">
        <v>4</v>
      </c>
      <c r="E4672" s="6">
        <f t="shared" si="73"/>
        <v>7</v>
      </c>
    </row>
    <row r="4673" spans="1:5" x14ac:dyDescent="0.25">
      <c r="A4673" s="4">
        <v>44119</v>
      </c>
      <c r="B4673">
        <v>1</v>
      </c>
      <c r="D4673" s="5">
        <v>3.8</v>
      </c>
      <c r="E4673" s="6">
        <f t="shared" si="73"/>
        <v>2.4</v>
      </c>
    </row>
    <row r="4674" spans="1:5" x14ac:dyDescent="0.25">
      <c r="A4674" s="4">
        <v>44120</v>
      </c>
      <c r="B4674">
        <v>1.2</v>
      </c>
      <c r="D4674" s="5">
        <v>0.8</v>
      </c>
      <c r="E4674" s="6">
        <f t="shared" si="73"/>
        <v>1</v>
      </c>
    </row>
    <row r="4675" spans="1:5" x14ac:dyDescent="0.25">
      <c r="A4675" s="4">
        <v>44121</v>
      </c>
      <c r="B4675">
        <v>2.2000000000000002</v>
      </c>
      <c r="D4675" s="5">
        <v>0.8</v>
      </c>
      <c r="E4675" s="6">
        <f t="shared" si="73"/>
        <v>1.5</v>
      </c>
    </row>
    <row r="4676" spans="1:5" x14ac:dyDescent="0.25">
      <c r="A4676" s="4">
        <v>44122</v>
      </c>
      <c r="B4676">
        <v>3.2</v>
      </c>
      <c r="D4676" s="5">
        <v>1.6</v>
      </c>
      <c r="E4676" s="6">
        <f t="shared" ref="E4676:E4739" si="74">AVERAGE(B4676,C4676,D4676)</f>
        <v>2.4000000000000004</v>
      </c>
    </row>
    <row r="4677" spans="1:5" x14ac:dyDescent="0.25">
      <c r="A4677" s="4">
        <v>44123</v>
      </c>
      <c r="B4677">
        <v>0</v>
      </c>
      <c r="D4677" s="5">
        <v>0</v>
      </c>
      <c r="E4677" s="6">
        <f t="shared" si="74"/>
        <v>0</v>
      </c>
    </row>
    <row r="4678" spans="1:5" x14ac:dyDescent="0.25">
      <c r="A4678" s="4">
        <v>44124</v>
      </c>
      <c r="B4678">
        <v>5</v>
      </c>
      <c r="D4678" s="5">
        <v>2.4</v>
      </c>
      <c r="E4678" s="6">
        <f t="shared" si="74"/>
        <v>3.7</v>
      </c>
    </row>
    <row r="4679" spans="1:5" x14ac:dyDescent="0.25">
      <c r="A4679" s="4">
        <v>44125</v>
      </c>
      <c r="B4679">
        <v>0.6</v>
      </c>
      <c r="D4679" s="5">
        <v>0.4</v>
      </c>
      <c r="E4679" s="6">
        <f t="shared" si="74"/>
        <v>0.5</v>
      </c>
    </row>
    <row r="4680" spans="1:5" x14ac:dyDescent="0.25">
      <c r="A4680" s="4">
        <v>44126</v>
      </c>
      <c r="B4680">
        <v>1.2</v>
      </c>
      <c r="D4680" s="5">
        <v>0</v>
      </c>
      <c r="E4680" s="6">
        <f t="shared" si="74"/>
        <v>0.6</v>
      </c>
    </row>
    <row r="4681" spans="1:5" x14ac:dyDescent="0.25">
      <c r="A4681" s="4">
        <v>44127</v>
      </c>
      <c r="B4681">
        <v>0.8</v>
      </c>
      <c r="D4681" s="5">
        <v>1.2</v>
      </c>
      <c r="E4681" s="6">
        <f t="shared" si="74"/>
        <v>1</v>
      </c>
    </row>
    <row r="4682" spans="1:5" x14ac:dyDescent="0.25">
      <c r="A4682" s="4">
        <v>44128</v>
      </c>
      <c r="B4682">
        <v>0.8</v>
      </c>
      <c r="D4682" s="5">
        <v>1.4</v>
      </c>
      <c r="E4682" s="6">
        <f t="shared" si="74"/>
        <v>1.1000000000000001</v>
      </c>
    </row>
    <row r="4683" spans="1:5" x14ac:dyDescent="0.25">
      <c r="A4683" s="4">
        <v>44129</v>
      </c>
      <c r="B4683">
        <v>5.6</v>
      </c>
      <c r="D4683" s="5">
        <v>5</v>
      </c>
      <c r="E4683" s="6">
        <f t="shared" si="74"/>
        <v>5.3</v>
      </c>
    </row>
    <row r="4684" spans="1:5" x14ac:dyDescent="0.25">
      <c r="A4684" s="4">
        <v>44130</v>
      </c>
      <c r="B4684">
        <v>0.2</v>
      </c>
      <c r="D4684" s="5">
        <v>0</v>
      </c>
      <c r="E4684" s="6">
        <f t="shared" si="74"/>
        <v>0.1</v>
      </c>
    </row>
    <row r="4685" spans="1:5" x14ac:dyDescent="0.25">
      <c r="A4685" s="4">
        <v>44131</v>
      </c>
      <c r="B4685">
        <v>0.2</v>
      </c>
      <c r="D4685" s="5">
        <v>0</v>
      </c>
      <c r="E4685" s="6">
        <f t="shared" si="74"/>
        <v>0.1</v>
      </c>
    </row>
    <row r="4686" spans="1:5" x14ac:dyDescent="0.25">
      <c r="A4686" s="4">
        <v>44132</v>
      </c>
      <c r="B4686">
        <v>2.4</v>
      </c>
      <c r="D4686" s="5">
        <v>1.4</v>
      </c>
      <c r="E4686" s="6">
        <f t="shared" si="74"/>
        <v>1.9</v>
      </c>
    </row>
    <row r="4687" spans="1:5" x14ac:dyDescent="0.25">
      <c r="A4687" s="4">
        <v>44133</v>
      </c>
      <c r="B4687">
        <v>0</v>
      </c>
      <c r="D4687" s="5">
        <v>0</v>
      </c>
      <c r="E4687" s="6">
        <f t="shared" si="74"/>
        <v>0</v>
      </c>
    </row>
    <row r="4688" spans="1:5" x14ac:dyDescent="0.25">
      <c r="A4688" s="4">
        <v>44134</v>
      </c>
      <c r="B4688">
        <v>2.4</v>
      </c>
      <c r="D4688" s="5">
        <v>2.8</v>
      </c>
      <c r="E4688" s="6">
        <f t="shared" si="74"/>
        <v>2.5999999999999996</v>
      </c>
    </row>
    <row r="4689" spans="1:5" x14ac:dyDescent="0.25">
      <c r="A4689" s="4">
        <v>44135</v>
      </c>
      <c r="B4689">
        <v>0.8</v>
      </c>
      <c r="D4689" s="5">
        <v>0.2</v>
      </c>
      <c r="E4689" s="6">
        <f t="shared" si="74"/>
        <v>0.5</v>
      </c>
    </row>
    <row r="4690" spans="1:5" x14ac:dyDescent="0.25">
      <c r="A4690" s="4">
        <v>44136</v>
      </c>
      <c r="B4690">
        <v>1.4</v>
      </c>
      <c r="D4690" s="5">
        <v>1</v>
      </c>
      <c r="E4690" s="6">
        <f t="shared" si="74"/>
        <v>1.2</v>
      </c>
    </row>
    <row r="4691" spans="1:5" x14ac:dyDescent="0.25">
      <c r="A4691" s="4">
        <v>44137</v>
      </c>
      <c r="B4691">
        <v>1.2</v>
      </c>
      <c r="D4691" s="5">
        <v>2</v>
      </c>
      <c r="E4691" s="6">
        <f t="shared" si="74"/>
        <v>1.6</v>
      </c>
    </row>
    <row r="4692" spans="1:5" x14ac:dyDescent="0.25">
      <c r="A4692" s="4">
        <v>44138</v>
      </c>
      <c r="B4692">
        <v>2.8</v>
      </c>
      <c r="D4692" s="5">
        <v>2.4</v>
      </c>
      <c r="E4692" s="6">
        <f t="shared" si="74"/>
        <v>2.5999999999999996</v>
      </c>
    </row>
    <row r="4693" spans="1:5" x14ac:dyDescent="0.25">
      <c r="A4693" s="4">
        <v>44139</v>
      </c>
      <c r="B4693">
        <v>0</v>
      </c>
      <c r="D4693" s="5">
        <v>0</v>
      </c>
      <c r="E4693" s="6">
        <f t="shared" si="74"/>
        <v>0</v>
      </c>
    </row>
    <row r="4694" spans="1:5" x14ac:dyDescent="0.25">
      <c r="A4694" s="4">
        <v>44140</v>
      </c>
      <c r="B4694">
        <v>0</v>
      </c>
      <c r="D4694" s="5">
        <v>0</v>
      </c>
      <c r="E4694" s="6">
        <f t="shared" si="74"/>
        <v>0</v>
      </c>
    </row>
    <row r="4695" spans="1:5" x14ac:dyDescent="0.25">
      <c r="A4695" s="4">
        <v>44141</v>
      </c>
      <c r="B4695">
        <v>0.2</v>
      </c>
      <c r="D4695" s="5">
        <v>0.2</v>
      </c>
      <c r="E4695" s="6">
        <f t="shared" si="74"/>
        <v>0.2</v>
      </c>
    </row>
    <row r="4696" spans="1:5" x14ac:dyDescent="0.25">
      <c r="A4696" s="4">
        <v>44142</v>
      </c>
      <c r="B4696">
        <v>0</v>
      </c>
      <c r="D4696" s="5">
        <v>0</v>
      </c>
      <c r="E4696" s="6">
        <f t="shared" si="74"/>
        <v>0</v>
      </c>
    </row>
    <row r="4697" spans="1:5" x14ac:dyDescent="0.25">
      <c r="A4697" s="4">
        <v>44143</v>
      </c>
      <c r="B4697">
        <v>0.2</v>
      </c>
      <c r="D4697" s="5">
        <v>0</v>
      </c>
      <c r="E4697" s="6">
        <f t="shared" si="74"/>
        <v>0.1</v>
      </c>
    </row>
    <row r="4698" spans="1:5" x14ac:dyDescent="0.25">
      <c r="A4698" s="4">
        <v>44144</v>
      </c>
      <c r="B4698">
        <v>1.4</v>
      </c>
      <c r="D4698" s="5">
        <v>1.4</v>
      </c>
      <c r="E4698" s="6">
        <f t="shared" si="74"/>
        <v>1.4</v>
      </c>
    </row>
    <row r="4699" spans="1:5" x14ac:dyDescent="0.25">
      <c r="A4699" s="4">
        <v>44145</v>
      </c>
      <c r="B4699">
        <v>0.6</v>
      </c>
      <c r="D4699" s="5">
        <v>0.2</v>
      </c>
      <c r="E4699" s="6">
        <f t="shared" si="74"/>
        <v>0.4</v>
      </c>
    </row>
    <row r="4700" spans="1:5" x14ac:dyDescent="0.25">
      <c r="A4700" s="4">
        <v>44146</v>
      </c>
      <c r="B4700">
        <v>0.2</v>
      </c>
      <c r="D4700" s="5">
        <v>0</v>
      </c>
      <c r="E4700" s="6">
        <f t="shared" si="74"/>
        <v>0.1</v>
      </c>
    </row>
    <row r="4701" spans="1:5" x14ac:dyDescent="0.25">
      <c r="A4701" s="4">
        <v>44147</v>
      </c>
      <c r="B4701">
        <v>1.2</v>
      </c>
      <c r="D4701" s="5">
        <v>1</v>
      </c>
      <c r="E4701" s="6">
        <f t="shared" si="74"/>
        <v>1.1000000000000001</v>
      </c>
    </row>
    <row r="4702" spans="1:5" x14ac:dyDescent="0.25">
      <c r="A4702" s="4">
        <v>44148</v>
      </c>
      <c r="B4702">
        <v>0.8</v>
      </c>
      <c r="D4702" s="5">
        <v>0.6</v>
      </c>
      <c r="E4702" s="6">
        <f t="shared" si="74"/>
        <v>0.7</v>
      </c>
    </row>
    <row r="4703" spans="1:5" x14ac:dyDescent="0.25">
      <c r="A4703" s="4">
        <v>44149</v>
      </c>
      <c r="B4703">
        <v>2</v>
      </c>
      <c r="D4703" s="5">
        <v>0.4</v>
      </c>
      <c r="E4703" s="6">
        <f t="shared" si="74"/>
        <v>1.2</v>
      </c>
    </row>
    <row r="4704" spans="1:5" x14ac:dyDescent="0.25">
      <c r="A4704" s="4">
        <v>44150</v>
      </c>
      <c r="B4704">
        <v>0.2</v>
      </c>
      <c r="D4704" s="5">
        <v>0</v>
      </c>
      <c r="E4704" s="6">
        <f t="shared" si="74"/>
        <v>0.1</v>
      </c>
    </row>
    <row r="4705" spans="1:5" x14ac:dyDescent="0.25">
      <c r="A4705" s="4">
        <v>44151</v>
      </c>
      <c r="B4705">
        <v>0.8</v>
      </c>
      <c r="D4705" s="5">
        <v>1.4</v>
      </c>
      <c r="E4705" s="6">
        <f t="shared" si="74"/>
        <v>1.1000000000000001</v>
      </c>
    </row>
    <row r="4706" spans="1:5" x14ac:dyDescent="0.25">
      <c r="A4706" s="4">
        <v>44152</v>
      </c>
      <c r="B4706">
        <v>0.4</v>
      </c>
      <c r="D4706" s="5">
        <v>0</v>
      </c>
      <c r="E4706" s="6">
        <f t="shared" si="74"/>
        <v>0.2</v>
      </c>
    </row>
    <row r="4707" spans="1:5" x14ac:dyDescent="0.25">
      <c r="A4707" s="4">
        <v>44153</v>
      </c>
      <c r="B4707">
        <v>0</v>
      </c>
      <c r="D4707" s="5">
        <v>0</v>
      </c>
      <c r="E4707" s="6">
        <f t="shared" si="74"/>
        <v>0</v>
      </c>
    </row>
    <row r="4708" spans="1:5" x14ac:dyDescent="0.25">
      <c r="A4708" s="4">
        <v>44154</v>
      </c>
      <c r="B4708">
        <v>0.2</v>
      </c>
      <c r="D4708" s="5">
        <v>0.2</v>
      </c>
      <c r="E4708" s="6">
        <f t="shared" si="74"/>
        <v>0.2</v>
      </c>
    </row>
    <row r="4709" spans="1:5" x14ac:dyDescent="0.25">
      <c r="A4709" s="4">
        <v>44155</v>
      </c>
      <c r="B4709">
        <v>0</v>
      </c>
      <c r="D4709" s="5">
        <v>0</v>
      </c>
      <c r="E4709" s="6">
        <f t="shared" si="74"/>
        <v>0</v>
      </c>
    </row>
    <row r="4710" spans="1:5" x14ac:dyDescent="0.25">
      <c r="A4710" s="4">
        <v>44156</v>
      </c>
      <c r="B4710">
        <v>0</v>
      </c>
      <c r="D4710" s="5">
        <v>0</v>
      </c>
      <c r="E4710" s="6">
        <f t="shared" si="74"/>
        <v>0</v>
      </c>
    </row>
    <row r="4711" spans="1:5" x14ac:dyDescent="0.25">
      <c r="A4711" s="4">
        <v>44157</v>
      </c>
      <c r="B4711">
        <v>0</v>
      </c>
      <c r="D4711" s="5">
        <v>0.2</v>
      </c>
      <c r="E4711" s="6">
        <f t="shared" si="74"/>
        <v>0.1</v>
      </c>
    </row>
    <row r="4712" spans="1:5" x14ac:dyDescent="0.25">
      <c r="A4712" s="4">
        <v>44158</v>
      </c>
      <c r="B4712">
        <v>0</v>
      </c>
      <c r="D4712" s="5">
        <v>0</v>
      </c>
      <c r="E4712" s="6">
        <f t="shared" si="74"/>
        <v>0</v>
      </c>
    </row>
    <row r="4713" spans="1:5" x14ac:dyDescent="0.25">
      <c r="A4713" s="4">
        <v>44159</v>
      </c>
      <c r="B4713">
        <v>0</v>
      </c>
      <c r="D4713" s="5">
        <v>0</v>
      </c>
      <c r="E4713" s="6">
        <f t="shared" si="74"/>
        <v>0</v>
      </c>
    </row>
    <row r="4714" spans="1:5" x14ac:dyDescent="0.25">
      <c r="A4714" s="4">
        <v>44160</v>
      </c>
      <c r="B4714">
        <v>0.4</v>
      </c>
      <c r="D4714" s="5">
        <v>1</v>
      </c>
      <c r="E4714" s="6">
        <f t="shared" si="74"/>
        <v>0.7</v>
      </c>
    </row>
    <row r="4715" spans="1:5" x14ac:dyDescent="0.25">
      <c r="A4715" s="4">
        <v>44161</v>
      </c>
      <c r="B4715">
        <v>0.2</v>
      </c>
      <c r="D4715" s="5">
        <v>0</v>
      </c>
      <c r="E4715" s="6">
        <f t="shared" si="74"/>
        <v>0.1</v>
      </c>
    </row>
    <row r="4716" spans="1:5" x14ac:dyDescent="0.25">
      <c r="A4716" s="4">
        <v>44162</v>
      </c>
      <c r="B4716">
        <v>0</v>
      </c>
      <c r="D4716" s="5">
        <v>0</v>
      </c>
      <c r="E4716" s="6">
        <f t="shared" si="74"/>
        <v>0</v>
      </c>
    </row>
    <row r="4717" spans="1:5" x14ac:dyDescent="0.25">
      <c r="A4717" s="4">
        <v>44163</v>
      </c>
      <c r="B4717">
        <v>0</v>
      </c>
      <c r="D4717" s="5">
        <v>0</v>
      </c>
      <c r="E4717" s="6">
        <f t="shared" si="74"/>
        <v>0</v>
      </c>
    </row>
    <row r="4718" spans="1:5" x14ac:dyDescent="0.25">
      <c r="A4718" s="4">
        <v>44164</v>
      </c>
      <c r="B4718">
        <v>0.6</v>
      </c>
      <c r="D4718" s="5">
        <v>0.8</v>
      </c>
      <c r="E4718" s="6">
        <f t="shared" si="74"/>
        <v>0.7</v>
      </c>
    </row>
    <row r="4719" spans="1:5" x14ac:dyDescent="0.25">
      <c r="A4719" s="4">
        <v>44165</v>
      </c>
      <c r="B4719">
        <v>0.4</v>
      </c>
      <c r="D4719" s="5">
        <v>0.6</v>
      </c>
      <c r="E4719" s="6">
        <f t="shared" si="74"/>
        <v>0.5</v>
      </c>
    </row>
    <row r="4720" spans="1:5" x14ac:dyDescent="0.25">
      <c r="A4720" s="4">
        <v>44166</v>
      </c>
      <c r="B4720">
        <v>0.2</v>
      </c>
      <c r="D4720" s="5">
        <v>1.4</v>
      </c>
      <c r="E4720" s="6">
        <f t="shared" si="74"/>
        <v>0.79999999999999993</v>
      </c>
    </row>
    <row r="4721" spans="1:5" x14ac:dyDescent="0.25">
      <c r="A4721" s="4">
        <v>44167</v>
      </c>
      <c r="B4721">
        <v>0</v>
      </c>
      <c r="D4721" s="5">
        <v>0</v>
      </c>
      <c r="E4721" s="6">
        <f t="shared" si="74"/>
        <v>0</v>
      </c>
    </row>
    <row r="4722" spans="1:5" x14ac:dyDescent="0.25">
      <c r="A4722" s="4">
        <v>44168</v>
      </c>
      <c r="B4722">
        <v>0</v>
      </c>
      <c r="D4722" s="5">
        <v>0</v>
      </c>
      <c r="E4722" s="6">
        <f t="shared" si="74"/>
        <v>0</v>
      </c>
    </row>
    <row r="4723" spans="1:5" x14ac:dyDescent="0.25">
      <c r="A4723" s="4">
        <v>44169</v>
      </c>
      <c r="B4723">
        <v>13.4</v>
      </c>
      <c r="D4723" s="5">
        <v>15</v>
      </c>
      <c r="E4723" s="6">
        <f t="shared" si="74"/>
        <v>14.2</v>
      </c>
    </row>
    <row r="4724" spans="1:5" x14ac:dyDescent="0.25">
      <c r="A4724" s="4">
        <v>44170</v>
      </c>
      <c r="B4724">
        <v>14.8</v>
      </c>
      <c r="D4724" s="5">
        <v>11.8</v>
      </c>
      <c r="E4724" s="6">
        <f t="shared" si="74"/>
        <v>13.3</v>
      </c>
    </row>
    <row r="4725" spans="1:5" x14ac:dyDescent="0.25">
      <c r="A4725" s="4">
        <v>44171</v>
      </c>
      <c r="B4725">
        <v>14.2</v>
      </c>
      <c r="D4725" s="5">
        <v>7.4</v>
      </c>
      <c r="E4725" s="6">
        <f t="shared" si="74"/>
        <v>10.8</v>
      </c>
    </row>
    <row r="4726" spans="1:5" x14ac:dyDescent="0.25">
      <c r="A4726" s="4">
        <v>44172</v>
      </c>
      <c r="B4726">
        <v>3.2</v>
      </c>
      <c r="D4726" s="5">
        <v>9.6</v>
      </c>
      <c r="E4726" s="6">
        <f t="shared" si="74"/>
        <v>6.4</v>
      </c>
    </row>
    <row r="4727" spans="1:5" x14ac:dyDescent="0.25">
      <c r="A4727" s="4">
        <v>44173</v>
      </c>
      <c r="B4727">
        <v>1.4</v>
      </c>
      <c r="D4727" s="5">
        <v>2.2000000000000002</v>
      </c>
      <c r="E4727" s="6">
        <f t="shared" si="74"/>
        <v>1.8</v>
      </c>
    </row>
    <row r="4728" spans="1:5" x14ac:dyDescent="0.25">
      <c r="A4728" s="4">
        <v>44174</v>
      </c>
      <c r="B4728">
        <v>2.2000000000000002</v>
      </c>
      <c r="D4728" s="5">
        <v>2.4</v>
      </c>
      <c r="E4728" s="6">
        <f t="shared" si="74"/>
        <v>2.2999999999999998</v>
      </c>
    </row>
    <row r="4729" spans="1:5" x14ac:dyDescent="0.25">
      <c r="A4729" s="4">
        <v>44175</v>
      </c>
      <c r="B4729">
        <v>0</v>
      </c>
      <c r="D4729" s="5">
        <v>0.2</v>
      </c>
      <c r="E4729" s="6">
        <f t="shared" si="74"/>
        <v>0.1</v>
      </c>
    </row>
    <row r="4730" spans="1:5" x14ac:dyDescent="0.25">
      <c r="A4730" s="4">
        <v>44176</v>
      </c>
      <c r="B4730">
        <v>1.2</v>
      </c>
      <c r="D4730" s="5">
        <v>1.6</v>
      </c>
      <c r="E4730" s="6">
        <f t="shared" si="74"/>
        <v>1.4</v>
      </c>
    </row>
    <row r="4731" spans="1:5" x14ac:dyDescent="0.25">
      <c r="A4731" s="4">
        <v>44177</v>
      </c>
      <c r="B4731">
        <v>1.6</v>
      </c>
      <c r="D4731" s="5">
        <v>1.2</v>
      </c>
      <c r="E4731" s="6">
        <f t="shared" si="74"/>
        <v>1.4</v>
      </c>
    </row>
    <row r="4732" spans="1:5" x14ac:dyDescent="0.25">
      <c r="A4732" s="4">
        <v>44178</v>
      </c>
      <c r="B4732">
        <v>2.6</v>
      </c>
      <c r="D4732" s="5">
        <v>3.4</v>
      </c>
      <c r="E4732" s="6">
        <f t="shared" si="74"/>
        <v>3</v>
      </c>
    </row>
    <row r="4733" spans="1:5" x14ac:dyDescent="0.25">
      <c r="A4733" s="4">
        <v>44179</v>
      </c>
      <c r="B4733">
        <v>2.6</v>
      </c>
      <c r="D4733" s="5">
        <v>3.8</v>
      </c>
      <c r="E4733" s="6">
        <f t="shared" si="74"/>
        <v>3.2</v>
      </c>
    </row>
    <row r="4734" spans="1:5" x14ac:dyDescent="0.25">
      <c r="A4734" s="4">
        <v>44180</v>
      </c>
      <c r="B4734">
        <v>0</v>
      </c>
      <c r="D4734" s="5">
        <v>0</v>
      </c>
      <c r="E4734" s="6">
        <f t="shared" si="74"/>
        <v>0</v>
      </c>
    </row>
    <row r="4735" spans="1:5" x14ac:dyDescent="0.25">
      <c r="A4735" s="4">
        <v>44181</v>
      </c>
      <c r="B4735">
        <v>1</v>
      </c>
      <c r="D4735" s="5">
        <v>1</v>
      </c>
      <c r="E4735" s="6">
        <f t="shared" si="74"/>
        <v>1</v>
      </c>
    </row>
    <row r="4736" spans="1:5" x14ac:dyDescent="0.25">
      <c r="A4736" s="4">
        <v>44182</v>
      </c>
      <c r="B4736">
        <v>1.4</v>
      </c>
      <c r="D4736" s="5">
        <v>2.6</v>
      </c>
      <c r="E4736" s="6">
        <f t="shared" si="74"/>
        <v>2</v>
      </c>
    </row>
    <row r="4737" spans="1:5" x14ac:dyDescent="0.25">
      <c r="A4737" s="4">
        <v>44183</v>
      </c>
      <c r="B4737">
        <v>0.8</v>
      </c>
      <c r="D4737" s="5">
        <v>0.4</v>
      </c>
      <c r="E4737" s="6">
        <f t="shared" si="74"/>
        <v>0.60000000000000009</v>
      </c>
    </row>
    <row r="4738" spans="1:5" x14ac:dyDescent="0.25">
      <c r="A4738" s="4">
        <v>44184</v>
      </c>
      <c r="B4738">
        <v>2.2000000000000002</v>
      </c>
      <c r="D4738" s="5">
        <v>2.2000000000000002</v>
      </c>
      <c r="E4738" s="6">
        <f t="shared" si="74"/>
        <v>2.2000000000000002</v>
      </c>
    </row>
    <row r="4739" spans="1:5" x14ac:dyDescent="0.25">
      <c r="A4739" s="4">
        <v>44185</v>
      </c>
      <c r="B4739">
        <v>0</v>
      </c>
      <c r="D4739" s="5">
        <v>0</v>
      </c>
      <c r="E4739" s="6">
        <f t="shared" si="74"/>
        <v>0</v>
      </c>
    </row>
    <row r="4740" spans="1:5" x14ac:dyDescent="0.25">
      <c r="A4740" s="4">
        <v>44186</v>
      </c>
      <c r="B4740">
        <v>0.6</v>
      </c>
      <c r="D4740" s="5">
        <v>0.8</v>
      </c>
      <c r="E4740" s="6">
        <f t="shared" ref="E4740:E4803" si="75">AVERAGE(B4740,C4740,D4740)</f>
        <v>0.7</v>
      </c>
    </row>
    <row r="4741" spans="1:5" x14ac:dyDescent="0.25">
      <c r="A4741" s="4">
        <v>44187</v>
      </c>
      <c r="B4741">
        <v>1.6</v>
      </c>
      <c r="D4741" s="5">
        <v>1</v>
      </c>
      <c r="E4741" s="6">
        <f t="shared" si="75"/>
        <v>1.3</v>
      </c>
    </row>
    <row r="4742" spans="1:5" x14ac:dyDescent="0.25">
      <c r="A4742" s="4">
        <v>44188</v>
      </c>
      <c r="B4742">
        <v>4.4000000000000004</v>
      </c>
      <c r="D4742" s="5">
        <v>2.8</v>
      </c>
      <c r="E4742" s="6">
        <f t="shared" si="75"/>
        <v>3.6</v>
      </c>
    </row>
    <row r="4743" spans="1:5" x14ac:dyDescent="0.25">
      <c r="A4743" s="4">
        <v>44189</v>
      </c>
      <c r="B4743">
        <v>6.6</v>
      </c>
      <c r="D4743" s="5">
        <v>7.4</v>
      </c>
      <c r="E4743" s="6">
        <f t="shared" si="75"/>
        <v>7</v>
      </c>
    </row>
    <row r="4744" spans="1:5" x14ac:dyDescent="0.25">
      <c r="A4744" s="4">
        <v>44190</v>
      </c>
      <c r="B4744">
        <v>3.4</v>
      </c>
      <c r="D4744" s="5">
        <v>4</v>
      </c>
      <c r="E4744" s="6">
        <f t="shared" si="75"/>
        <v>3.7</v>
      </c>
    </row>
    <row r="4745" spans="1:5" x14ac:dyDescent="0.25">
      <c r="A4745" s="4">
        <v>44191</v>
      </c>
      <c r="B4745">
        <v>0.6</v>
      </c>
      <c r="D4745" s="5">
        <v>0</v>
      </c>
      <c r="E4745" s="6">
        <f t="shared" si="75"/>
        <v>0.3</v>
      </c>
    </row>
    <row r="4746" spans="1:5" x14ac:dyDescent="0.25">
      <c r="A4746" s="4">
        <v>44192</v>
      </c>
      <c r="B4746">
        <v>3</v>
      </c>
      <c r="D4746" s="5">
        <v>3.8</v>
      </c>
      <c r="E4746" s="6">
        <f t="shared" si="75"/>
        <v>3.4</v>
      </c>
    </row>
    <row r="4747" spans="1:5" x14ac:dyDescent="0.25">
      <c r="A4747" s="4">
        <v>44193</v>
      </c>
      <c r="B4747">
        <v>0.2</v>
      </c>
      <c r="D4747" s="5">
        <v>0.2</v>
      </c>
      <c r="E4747" s="6">
        <f t="shared" si="75"/>
        <v>0.2</v>
      </c>
    </row>
    <row r="4748" spans="1:5" x14ac:dyDescent="0.25">
      <c r="A4748" s="4">
        <v>44194</v>
      </c>
      <c r="B4748">
        <v>2.8</v>
      </c>
      <c r="D4748" s="5">
        <v>4.8</v>
      </c>
      <c r="E4748" s="6">
        <f t="shared" si="75"/>
        <v>3.8</v>
      </c>
    </row>
    <row r="4749" spans="1:5" x14ac:dyDescent="0.25">
      <c r="A4749" s="4">
        <v>44195</v>
      </c>
      <c r="B4749">
        <v>0.6</v>
      </c>
      <c r="D4749" s="5">
        <v>0.4</v>
      </c>
      <c r="E4749" s="6">
        <f t="shared" si="75"/>
        <v>0.5</v>
      </c>
    </row>
    <row r="4750" spans="1:5" x14ac:dyDescent="0.25">
      <c r="A4750" s="4">
        <v>44196</v>
      </c>
      <c r="B4750">
        <v>0.2</v>
      </c>
      <c r="D4750" s="5">
        <v>0</v>
      </c>
      <c r="E4750" s="6">
        <f t="shared" si="75"/>
        <v>0.1</v>
      </c>
    </row>
    <row r="4751" spans="1:5" x14ac:dyDescent="0.25">
      <c r="A4751" s="4">
        <v>44197</v>
      </c>
      <c r="B4751">
        <v>3.4</v>
      </c>
      <c r="D4751" s="5">
        <v>6.6</v>
      </c>
      <c r="E4751" s="6">
        <f t="shared" si="75"/>
        <v>5</v>
      </c>
    </row>
    <row r="4752" spans="1:5" x14ac:dyDescent="0.25">
      <c r="A4752" s="4">
        <v>44198</v>
      </c>
      <c r="B4752">
        <v>1.6</v>
      </c>
      <c r="D4752" s="5">
        <v>0.8</v>
      </c>
      <c r="E4752" s="6">
        <f t="shared" si="75"/>
        <v>1.2000000000000002</v>
      </c>
    </row>
    <row r="4753" spans="1:5" x14ac:dyDescent="0.25">
      <c r="A4753" s="4">
        <v>44199</v>
      </c>
      <c r="B4753">
        <v>12</v>
      </c>
      <c r="D4753" s="5">
        <v>14.2</v>
      </c>
      <c r="E4753" s="6">
        <f t="shared" si="75"/>
        <v>13.1</v>
      </c>
    </row>
    <row r="4754" spans="1:5" x14ac:dyDescent="0.25">
      <c r="A4754" s="4">
        <v>44200</v>
      </c>
      <c r="B4754">
        <v>8.8000000000000007</v>
      </c>
      <c r="D4754" s="5">
        <v>3.2</v>
      </c>
      <c r="E4754" s="6">
        <f t="shared" si="75"/>
        <v>6</v>
      </c>
    </row>
    <row r="4755" spans="1:5" x14ac:dyDescent="0.25">
      <c r="A4755" s="4">
        <v>44201</v>
      </c>
      <c r="B4755">
        <v>2.6</v>
      </c>
      <c r="D4755" s="5">
        <v>2</v>
      </c>
      <c r="E4755" s="6">
        <f t="shared" si="75"/>
        <v>2.2999999999999998</v>
      </c>
    </row>
    <row r="4756" spans="1:5" x14ac:dyDescent="0.25">
      <c r="A4756" s="4">
        <v>44202</v>
      </c>
      <c r="B4756">
        <v>8.8000000000000007</v>
      </c>
      <c r="D4756" s="5">
        <v>3.8</v>
      </c>
      <c r="E4756" s="6">
        <f t="shared" si="75"/>
        <v>6.3000000000000007</v>
      </c>
    </row>
    <row r="4757" spans="1:5" x14ac:dyDescent="0.25">
      <c r="A4757" s="4">
        <v>44203</v>
      </c>
      <c r="B4757">
        <v>1</v>
      </c>
      <c r="D4757" s="5">
        <v>3.4</v>
      </c>
      <c r="E4757" s="6">
        <f t="shared" si="75"/>
        <v>2.2000000000000002</v>
      </c>
    </row>
    <row r="4758" spans="1:5" x14ac:dyDescent="0.25">
      <c r="A4758" s="4">
        <v>44204</v>
      </c>
      <c r="B4758">
        <v>10.4</v>
      </c>
      <c r="D4758" s="5">
        <v>19.8</v>
      </c>
      <c r="E4758" s="6">
        <f t="shared" si="75"/>
        <v>15.100000000000001</v>
      </c>
    </row>
    <row r="4759" spans="1:5" x14ac:dyDescent="0.25">
      <c r="A4759" s="4">
        <v>44205</v>
      </c>
      <c r="B4759">
        <v>4</v>
      </c>
      <c r="D4759" s="5">
        <v>1.2</v>
      </c>
      <c r="E4759" s="6">
        <f t="shared" si="75"/>
        <v>2.6</v>
      </c>
    </row>
    <row r="4760" spans="1:5" x14ac:dyDescent="0.25">
      <c r="A4760" s="4">
        <v>44206</v>
      </c>
      <c r="B4760">
        <v>1.8</v>
      </c>
      <c r="D4760" s="5">
        <v>0</v>
      </c>
      <c r="E4760" s="6">
        <f t="shared" si="75"/>
        <v>0.9</v>
      </c>
    </row>
    <row r="4761" spans="1:5" x14ac:dyDescent="0.25">
      <c r="A4761" s="4">
        <v>44207</v>
      </c>
      <c r="B4761">
        <v>0</v>
      </c>
      <c r="D4761" s="5">
        <v>0</v>
      </c>
      <c r="E4761" s="6">
        <f t="shared" si="75"/>
        <v>0</v>
      </c>
    </row>
    <row r="4762" spans="1:5" x14ac:dyDescent="0.25">
      <c r="A4762" s="4">
        <v>44208</v>
      </c>
      <c r="B4762">
        <v>3.6</v>
      </c>
      <c r="D4762" s="5">
        <v>4.4000000000000004</v>
      </c>
      <c r="E4762" s="6">
        <f t="shared" si="75"/>
        <v>4</v>
      </c>
    </row>
    <row r="4763" spans="1:5" x14ac:dyDescent="0.25">
      <c r="A4763" s="4">
        <v>44209</v>
      </c>
      <c r="B4763">
        <v>0</v>
      </c>
      <c r="D4763" s="5">
        <v>0</v>
      </c>
      <c r="E4763" s="6">
        <f t="shared" si="75"/>
        <v>0</v>
      </c>
    </row>
    <row r="4764" spans="1:5" x14ac:dyDescent="0.25">
      <c r="A4764" s="4">
        <v>44210</v>
      </c>
      <c r="B4764">
        <v>11.4</v>
      </c>
      <c r="D4764" s="5">
        <v>14</v>
      </c>
      <c r="E4764" s="6">
        <f t="shared" si="75"/>
        <v>12.7</v>
      </c>
    </row>
    <row r="4765" spans="1:5" x14ac:dyDescent="0.25">
      <c r="A4765" s="4">
        <v>44211</v>
      </c>
      <c r="B4765">
        <v>5.8</v>
      </c>
      <c r="D4765" s="5">
        <v>4.4000000000000004</v>
      </c>
      <c r="E4765" s="6">
        <f t="shared" si="75"/>
        <v>5.0999999999999996</v>
      </c>
    </row>
    <row r="4766" spans="1:5" x14ac:dyDescent="0.25">
      <c r="A4766" s="4">
        <v>44212</v>
      </c>
      <c r="B4766">
        <v>4.4000000000000004</v>
      </c>
      <c r="D4766" s="5">
        <v>4.9000000000000004</v>
      </c>
      <c r="E4766" s="6">
        <f t="shared" si="75"/>
        <v>4.6500000000000004</v>
      </c>
    </row>
    <row r="4767" spans="1:5" x14ac:dyDescent="0.25">
      <c r="A4767" s="4">
        <v>44213</v>
      </c>
      <c r="B4767">
        <v>0</v>
      </c>
      <c r="D4767" s="5">
        <v>0</v>
      </c>
      <c r="E4767" s="6">
        <f t="shared" si="75"/>
        <v>0</v>
      </c>
    </row>
    <row r="4768" spans="1:5" x14ac:dyDescent="0.25">
      <c r="A4768" s="4">
        <v>44214</v>
      </c>
      <c r="B4768">
        <v>0</v>
      </c>
      <c r="D4768" s="5">
        <v>0</v>
      </c>
      <c r="E4768" s="6">
        <f t="shared" si="75"/>
        <v>0</v>
      </c>
    </row>
    <row r="4769" spans="1:5" x14ac:dyDescent="0.25">
      <c r="A4769" s="4">
        <v>44215</v>
      </c>
      <c r="B4769">
        <v>2.6</v>
      </c>
      <c r="D4769" s="5">
        <v>2.9</v>
      </c>
      <c r="E4769" s="6">
        <f t="shared" si="75"/>
        <v>2.75</v>
      </c>
    </row>
    <row r="4770" spans="1:5" x14ac:dyDescent="0.25">
      <c r="A4770" s="4">
        <v>44216</v>
      </c>
      <c r="B4770">
        <v>14.8</v>
      </c>
      <c r="D4770" s="5">
        <v>16.2</v>
      </c>
      <c r="E4770" s="6">
        <f t="shared" si="75"/>
        <v>15.5</v>
      </c>
    </row>
    <row r="4771" spans="1:5" x14ac:dyDescent="0.25">
      <c r="A4771" s="4">
        <v>44217</v>
      </c>
      <c r="B4771">
        <v>19</v>
      </c>
      <c r="D4771" s="5">
        <v>21</v>
      </c>
      <c r="E4771" s="6">
        <f t="shared" si="75"/>
        <v>20</v>
      </c>
    </row>
    <row r="4772" spans="1:5" x14ac:dyDescent="0.25">
      <c r="A4772" s="4">
        <v>44218</v>
      </c>
      <c r="B4772">
        <v>0.6</v>
      </c>
      <c r="D4772" s="5">
        <v>0</v>
      </c>
      <c r="E4772" s="6">
        <f t="shared" si="75"/>
        <v>0.3</v>
      </c>
    </row>
    <row r="4773" spans="1:5" x14ac:dyDescent="0.25">
      <c r="A4773" s="4">
        <v>44219</v>
      </c>
      <c r="B4773">
        <v>0</v>
      </c>
      <c r="D4773" s="5">
        <v>0</v>
      </c>
      <c r="E4773" s="6">
        <f t="shared" si="75"/>
        <v>0</v>
      </c>
    </row>
    <row r="4774" spans="1:5" x14ac:dyDescent="0.25">
      <c r="A4774" s="4">
        <v>44220</v>
      </c>
      <c r="B4774">
        <v>0.2</v>
      </c>
      <c r="D4774" s="5">
        <v>0.2</v>
      </c>
      <c r="E4774" s="6">
        <f t="shared" si="75"/>
        <v>0.2</v>
      </c>
    </row>
    <row r="4775" spans="1:5" x14ac:dyDescent="0.25">
      <c r="A4775" s="4">
        <v>44221</v>
      </c>
      <c r="B4775">
        <v>0.2</v>
      </c>
      <c r="D4775" s="5">
        <v>0.2</v>
      </c>
      <c r="E4775" s="6">
        <f t="shared" si="75"/>
        <v>0.2</v>
      </c>
    </row>
    <row r="4776" spans="1:5" x14ac:dyDescent="0.25">
      <c r="A4776" s="4">
        <v>44222</v>
      </c>
      <c r="B4776">
        <v>0</v>
      </c>
      <c r="D4776" s="5">
        <v>0</v>
      </c>
      <c r="E4776" s="6">
        <f t="shared" si="75"/>
        <v>0</v>
      </c>
    </row>
    <row r="4777" spans="1:5" x14ac:dyDescent="0.25">
      <c r="A4777" s="4">
        <v>44223</v>
      </c>
      <c r="B4777">
        <v>0.8</v>
      </c>
      <c r="D4777" s="5">
        <v>0.4</v>
      </c>
      <c r="E4777" s="6">
        <f t="shared" si="75"/>
        <v>0.60000000000000009</v>
      </c>
    </row>
    <row r="4778" spans="1:5" x14ac:dyDescent="0.25">
      <c r="A4778" s="4">
        <v>44224</v>
      </c>
      <c r="B4778">
        <v>11.2</v>
      </c>
      <c r="D4778" s="5">
        <v>11.6</v>
      </c>
      <c r="E4778" s="6">
        <f t="shared" si="75"/>
        <v>11.399999999999999</v>
      </c>
    </row>
    <row r="4779" spans="1:5" x14ac:dyDescent="0.25">
      <c r="A4779" s="4">
        <v>44225</v>
      </c>
      <c r="B4779">
        <v>7.4</v>
      </c>
      <c r="D4779" s="5">
        <v>9.4</v>
      </c>
      <c r="E4779" s="6">
        <f t="shared" si="75"/>
        <v>8.4</v>
      </c>
    </row>
    <row r="4780" spans="1:5" x14ac:dyDescent="0.25">
      <c r="A4780" s="4">
        <v>44226</v>
      </c>
      <c r="B4780">
        <v>2</v>
      </c>
      <c r="D4780" s="5">
        <v>1.4</v>
      </c>
      <c r="E4780" s="6">
        <f t="shared" si="75"/>
        <v>1.7</v>
      </c>
    </row>
    <row r="4781" spans="1:5" x14ac:dyDescent="0.25">
      <c r="A4781" s="4">
        <v>44227</v>
      </c>
      <c r="B4781">
        <v>0</v>
      </c>
      <c r="D4781" s="5">
        <v>0.2</v>
      </c>
      <c r="E4781" s="6">
        <f t="shared" si="75"/>
        <v>0.1</v>
      </c>
    </row>
    <row r="4782" spans="1:5" x14ac:dyDescent="0.25">
      <c r="A4782" s="4">
        <v>44228</v>
      </c>
      <c r="B4782">
        <v>0.2</v>
      </c>
      <c r="D4782" s="5">
        <v>0.2</v>
      </c>
      <c r="E4782" s="6">
        <f t="shared" si="75"/>
        <v>0.2</v>
      </c>
    </row>
    <row r="4783" spans="1:5" x14ac:dyDescent="0.25">
      <c r="A4783" s="4">
        <v>44229</v>
      </c>
      <c r="B4783">
        <v>5.6</v>
      </c>
      <c r="D4783" s="5">
        <v>5.2</v>
      </c>
      <c r="E4783" s="6">
        <f t="shared" si="75"/>
        <v>5.4</v>
      </c>
    </row>
    <row r="4784" spans="1:5" x14ac:dyDescent="0.25">
      <c r="A4784" s="4">
        <v>44230</v>
      </c>
      <c r="B4784">
        <v>23.4</v>
      </c>
      <c r="D4784" s="5">
        <v>30.4</v>
      </c>
      <c r="E4784" s="6">
        <f t="shared" si="75"/>
        <v>26.9</v>
      </c>
    </row>
    <row r="4785" spans="1:5" x14ac:dyDescent="0.25">
      <c r="A4785" s="4">
        <v>44231</v>
      </c>
      <c r="B4785">
        <v>14.6</v>
      </c>
      <c r="D4785" s="5">
        <v>10</v>
      </c>
      <c r="E4785" s="6">
        <f t="shared" si="75"/>
        <v>12.3</v>
      </c>
    </row>
    <row r="4786" spans="1:5" x14ac:dyDescent="0.25">
      <c r="A4786" s="4">
        <v>44232</v>
      </c>
      <c r="B4786">
        <v>6.4</v>
      </c>
      <c r="D4786" s="5">
        <v>7</v>
      </c>
      <c r="E4786" s="6">
        <f t="shared" si="75"/>
        <v>6.7</v>
      </c>
    </row>
    <row r="4787" spans="1:5" x14ac:dyDescent="0.25">
      <c r="A4787" s="4">
        <v>44233</v>
      </c>
      <c r="B4787">
        <v>9.1999999999999993</v>
      </c>
      <c r="D4787" s="5">
        <v>9</v>
      </c>
      <c r="E4787" s="6">
        <f t="shared" si="75"/>
        <v>9.1</v>
      </c>
    </row>
    <row r="4788" spans="1:5" x14ac:dyDescent="0.25">
      <c r="A4788" s="4">
        <v>44234</v>
      </c>
      <c r="B4788">
        <v>9</v>
      </c>
      <c r="D4788" s="5">
        <v>7.8</v>
      </c>
      <c r="E4788" s="6">
        <f t="shared" si="75"/>
        <v>8.4</v>
      </c>
    </row>
    <row r="4789" spans="1:5" x14ac:dyDescent="0.25">
      <c r="A4789" s="4">
        <v>44235</v>
      </c>
      <c r="B4789">
        <v>0.8</v>
      </c>
      <c r="D4789" s="5">
        <v>0.8</v>
      </c>
      <c r="E4789" s="6">
        <f t="shared" si="75"/>
        <v>0.8</v>
      </c>
    </row>
    <row r="4790" spans="1:5" x14ac:dyDescent="0.25">
      <c r="A4790" s="4">
        <v>44236</v>
      </c>
      <c r="B4790">
        <v>1.8</v>
      </c>
      <c r="D4790" s="5">
        <v>1.2</v>
      </c>
      <c r="E4790" s="6">
        <f t="shared" si="75"/>
        <v>1.5</v>
      </c>
    </row>
    <row r="4791" spans="1:5" x14ac:dyDescent="0.25">
      <c r="A4791" s="4">
        <v>44237</v>
      </c>
      <c r="B4791">
        <v>2</v>
      </c>
      <c r="D4791" s="5">
        <v>1.8</v>
      </c>
      <c r="E4791" s="6">
        <f t="shared" si="75"/>
        <v>1.9</v>
      </c>
    </row>
    <row r="4792" spans="1:5" x14ac:dyDescent="0.25">
      <c r="A4792" s="4">
        <v>44238</v>
      </c>
      <c r="B4792">
        <v>1.8</v>
      </c>
      <c r="D4792" s="5">
        <v>1.4</v>
      </c>
      <c r="E4792" s="6">
        <f t="shared" si="75"/>
        <v>1.6</v>
      </c>
    </row>
    <row r="4793" spans="1:5" x14ac:dyDescent="0.25">
      <c r="A4793" s="4">
        <v>44239</v>
      </c>
      <c r="B4793">
        <v>0.4</v>
      </c>
      <c r="D4793" s="5">
        <v>2</v>
      </c>
      <c r="E4793" s="6">
        <f t="shared" si="75"/>
        <v>1.2</v>
      </c>
    </row>
    <row r="4794" spans="1:5" x14ac:dyDescent="0.25">
      <c r="A4794" s="4">
        <v>44240</v>
      </c>
      <c r="B4794">
        <v>0.8</v>
      </c>
      <c r="D4794" s="5">
        <v>0.4</v>
      </c>
      <c r="E4794" s="6">
        <f t="shared" si="75"/>
        <v>0.60000000000000009</v>
      </c>
    </row>
    <row r="4795" spans="1:5" x14ac:dyDescent="0.25">
      <c r="A4795" s="4">
        <v>44241</v>
      </c>
      <c r="B4795">
        <v>0</v>
      </c>
      <c r="D4795" s="5">
        <v>0</v>
      </c>
      <c r="E4795" s="6">
        <f t="shared" si="75"/>
        <v>0</v>
      </c>
    </row>
    <row r="4796" spans="1:5" x14ac:dyDescent="0.25">
      <c r="A4796" s="4">
        <v>44242</v>
      </c>
      <c r="B4796">
        <v>0.2</v>
      </c>
      <c r="D4796" s="5">
        <v>0.2</v>
      </c>
      <c r="E4796" s="6">
        <f t="shared" si="75"/>
        <v>0.2</v>
      </c>
    </row>
    <row r="4797" spans="1:5" x14ac:dyDescent="0.25">
      <c r="A4797" s="4">
        <v>44243</v>
      </c>
      <c r="B4797">
        <v>0.2</v>
      </c>
      <c r="D4797" s="5">
        <v>0.4</v>
      </c>
      <c r="E4797" s="6">
        <f t="shared" si="75"/>
        <v>0.30000000000000004</v>
      </c>
    </row>
    <row r="4798" spans="1:5" x14ac:dyDescent="0.25">
      <c r="A4798" s="4">
        <v>44244</v>
      </c>
      <c r="B4798">
        <v>0.2</v>
      </c>
      <c r="D4798" s="5">
        <v>0.2</v>
      </c>
      <c r="E4798" s="6">
        <f t="shared" si="75"/>
        <v>0.2</v>
      </c>
    </row>
    <row r="4799" spans="1:5" x14ac:dyDescent="0.25">
      <c r="A4799" s="4">
        <v>44245</v>
      </c>
      <c r="B4799">
        <v>0.2</v>
      </c>
      <c r="D4799" s="5">
        <v>0</v>
      </c>
      <c r="E4799" s="6">
        <f t="shared" si="75"/>
        <v>0.1</v>
      </c>
    </row>
    <row r="4800" spans="1:5" x14ac:dyDescent="0.25">
      <c r="A4800" s="4">
        <v>44246</v>
      </c>
      <c r="B4800">
        <v>0.2</v>
      </c>
      <c r="D4800" s="5">
        <v>0</v>
      </c>
      <c r="E4800" s="6">
        <f t="shared" si="75"/>
        <v>0.1</v>
      </c>
    </row>
    <row r="4801" spans="1:5" x14ac:dyDescent="0.25">
      <c r="A4801" s="4">
        <v>44247</v>
      </c>
      <c r="B4801">
        <v>0</v>
      </c>
      <c r="D4801" s="5">
        <v>0.4</v>
      </c>
      <c r="E4801" s="6">
        <f t="shared" si="75"/>
        <v>0.2</v>
      </c>
    </row>
    <row r="4802" spans="1:5" x14ac:dyDescent="0.25">
      <c r="A4802" s="4">
        <v>44248</v>
      </c>
      <c r="B4802">
        <v>0</v>
      </c>
      <c r="D4802" s="5">
        <v>1</v>
      </c>
      <c r="E4802" s="6">
        <f t="shared" si="75"/>
        <v>0.5</v>
      </c>
    </row>
    <row r="4803" spans="1:5" x14ac:dyDescent="0.25">
      <c r="A4803" s="4">
        <v>44249</v>
      </c>
      <c r="B4803">
        <v>3.6</v>
      </c>
      <c r="D4803" s="5">
        <v>4</v>
      </c>
      <c r="E4803" s="6">
        <f t="shared" si="75"/>
        <v>3.8</v>
      </c>
    </row>
    <row r="4804" spans="1:5" x14ac:dyDescent="0.25">
      <c r="A4804" s="4">
        <v>44250</v>
      </c>
      <c r="B4804">
        <v>0.4</v>
      </c>
      <c r="D4804" s="5">
        <v>0.6</v>
      </c>
      <c r="E4804" s="6">
        <f t="shared" ref="E4804:E4867" si="76">AVERAGE(B4804,C4804,D4804)</f>
        <v>0.5</v>
      </c>
    </row>
    <row r="4805" spans="1:5" x14ac:dyDescent="0.25">
      <c r="A4805" s="4">
        <v>44251</v>
      </c>
      <c r="B4805">
        <v>0.2</v>
      </c>
      <c r="D4805" s="5">
        <v>0.6</v>
      </c>
      <c r="E4805" s="6">
        <f t="shared" si="76"/>
        <v>0.4</v>
      </c>
    </row>
    <row r="4806" spans="1:5" x14ac:dyDescent="0.25">
      <c r="A4806" s="4">
        <v>44252</v>
      </c>
      <c r="B4806">
        <v>0</v>
      </c>
      <c r="D4806" s="5">
        <v>0.4</v>
      </c>
      <c r="E4806" s="6">
        <f t="shared" si="76"/>
        <v>0.2</v>
      </c>
    </row>
    <row r="4807" spans="1:5" x14ac:dyDescent="0.25">
      <c r="A4807" s="4">
        <v>44253</v>
      </c>
      <c r="B4807">
        <v>0.2</v>
      </c>
      <c r="D4807" s="5">
        <v>0</v>
      </c>
      <c r="E4807" s="6">
        <f t="shared" si="76"/>
        <v>0.1</v>
      </c>
    </row>
    <row r="4808" spans="1:5" x14ac:dyDescent="0.25">
      <c r="A4808" s="4">
        <v>44254</v>
      </c>
      <c r="B4808">
        <v>0</v>
      </c>
      <c r="D4808" s="5">
        <v>0.2</v>
      </c>
      <c r="E4808" s="6">
        <f t="shared" si="76"/>
        <v>0.1</v>
      </c>
    </row>
    <row r="4809" spans="1:5" x14ac:dyDescent="0.25">
      <c r="A4809" s="4">
        <v>44255</v>
      </c>
      <c r="B4809">
        <v>0</v>
      </c>
      <c r="D4809" s="5">
        <v>0</v>
      </c>
      <c r="E4809" s="6">
        <f t="shared" si="76"/>
        <v>0</v>
      </c>
    </row>
    <row r="4810" spans="1:5" x14ac:dyDescent="0.25">
      <c r="A4810" s="4">
        <v>44256</v>
      </c>
      <c r="B4810">
        <v>0</v>
      </c>
      <c r="D4810" s="5">
        <v>0</v>
      </c>
      <c r="E4810" s="6">
        <f t="shared" si="76"/>
        <v>0</v>
      </c>
    </row>
    <row r="4811" spans="1:5" x14ac:dyDescent="0.25">
      <c r="A4811" s="4">
        <v>44257</v>
      </c>
      <c r="B4811">
        <v>0</v>
      </c>
      <c r="D4811" s="5">
        <v>0</v>
      </c>
      <c r="E4811" s="6">
        <f t="shared" si="76"/>
        <v>0</v>
      </c>
    </row>
    <row r="4812" spans="1:5" x14ac:dyDescent="0.25">
      <c r="A4812" s="4">
        <v>44258</v>
      </c>
      <c r="B4812">
        <v>0</v>
      </c>
      <c r="D4812" s="5">
        <v>0</v>
      </c>
      <c r="E4812" s="6">
        <f t="shared" si="76"/>
        <v>0</v>
      </c>
    </row>
    <row r="4813" spans="1:5" x14ac:dyDescent="0.25">
      <c r="A4813" s="4">
        <v>44259</v>
      </c>
      <c r="B4813">
        <v>0.4</v>
      </c>
      <c r="D4813" s="5">
        <v>0.8</v>
      </c>
      <c r="E4813" s="6">
        <f t="shared" si="76"/>
        <v>0.60000000000000009</v>
      </c>
    </row>
    <row r="4814" spans="1:5" x14ac:dyDescent="0.25">
      <c r="A4814" s="4">
        <v>44260</v>
      </c>
      <c r="B4814">
        <v>1.8</v>
      </c>
      <c r="D4814" s="5">
        <v>1.8</v>
      </c>
      <c r="E4814" s="6">
        <f t="shared" si="76"/>
        <v>1.8</v>
      </c>
    </row>
    <row r="4815" spans="1:5" x14ac:dyDescent="0.25">
      <c r="A4815" s="4">
        <v>44261</v>
      </c>
      <c r="B4815">
        <v>0</v>
      </c>
      <c r="D4815" s="5">
        <v>0</v>
      </c>
      <c r="E4815" s="6">
        <f t="shared" si="76"/>
        <v>0</v>
      </c>
    </row>
    <row r="4816" spans="1:5" x14ac:dyDescent="0.25">
      <c r="A4816" s="4">
        <v>44262</v>
      </c>
      <c r="B4816">
        <v>0</v>
      </c>
      <c r="D4816" s="5">
        <v>0</v>
      </c>
      <c r="E4816" s="6">
        <f t="shared" si="76"/>
        <v>0</v>
      </c>
    </row>
    <row r="4817" spans="1:5" x14ac:dyDescent="0.25">
      <c r="A4817" s="4">
        <v>44263</v>
      </c>
      <c r="B4817">
        <v>0.8</v>
      </c>
      <c r="D4817" s="5">
        <v>0.6</v>
      </c>
      <c r="E4817" s="6">
        <f t="shared" si="76"/>
        <v>0.7</v>
      </c>
    </row>
    <row r="4818" spans="1:5" x14ac:dyDescent="0.25">
      <c r="A4818" s="4">
        <v>44264</v>
      </c>
      <c r="B4818">
        <v>0.6</v>
      </c>
      <c r="D4818" s="5">
        <v>0.8</v>
      </c>
      <c r="E4818" s="6">
        <f t="shared" si="76"/>
        <v>0.7</v>
      </c>
    </row>
    <row r="4819" spans="1:5" x14ac:dyDescent="0.25">
      <c r="A4819" s="4">
        <v>44265</v>
      </c>
      <c r="B4819">
        <v>0.2</v>
      </c>
      <c r="D4819" s="5">
        <v>1.4</v>
      </c>
      <c r="E4819" s="6">
        <f t="shared" si="76"/>
        <v>0.79999999999999993</v>
      </c>
    </row>
    <row r="4820" spans="1:5" x14ac:dyDescent="0.25">
      <c r="A4820" s="4">
        <v>44266</v>
      </c>
      <c r="B4820">
        <v>4.8</v>
      </c>
      <c r="D4820" s="5">
        <v>2.6</v>
      </c>
      <c r="E4820" s="6">
        <f t="shared" si="76"/>
        <v>3.7</v>
      </c>
    </row>
    <row r="4821" spans="1:5" x14ac:dyDescent="0.25">
      <c r="A4821" s="4">
        <v>44267</v>
      </c>
      <c r="B4821">
        <v>0.8</v>
      </c>
      <c r="D4821" s="5">
        <v>0.2</v>
      </c>
      <c r="E4821" s="6">
        <f t="shared" si="76"/>
        <v>0.5</v>
      </c>
    </row>
    <row r="4822" spans="1:5" x14ac:dyDescent="0.25">
      <c r="A4822" s="4">
        <v>44268</v>
      </c>
      <c r="B4822">
        <v>3.8</v>
      </c>
      <c r="D4822" s="5">
        <v>4</v>
      </c>
      <c r="E4822" s="6">
        <f t="shared" si="76"/>
        <v>3.9</v>
      </c>
    </row>
    <row r="4823" spans="1:5" x14ac:dyDescent="0.25">
      <c r="A4823" s="4">
        <v>44269</v>
      </c>
      <c r="B4823">
        <v>0.2</v>
      </c>
      <c r="D4823" s="5">
        <v>0.4</v>
      </c>
      <c r="E4823" s="6">
        <f t="shared" si="76"/>
        <v>0.30000000000000004</v>
      </c>
    </row>
    <row r="4824" spans="1:5" x14ac:dyDescent="0.25">
      <c r="A4824" s="4">
        <v>44270</v>
      </c>
      <c r="B4824">
        <v>0</v>
      </c>
      <c r="D4824" s="5">
        <v>0</v>
      </c>
      <c r="E4824" s="6">
        <f t="shared" si="76"/>
        <v>0</v>
      </c>
    </row>
    <row r="4825" spans="1:5" x14ac:dyDescent="0.25">
      <c r="A4825" s="4">
        <v>44271</v>
      </c>
      <c r="B4825">
        <v>1.8</v>
      </c>
      <c r="D4825" s="5">
        <v>1.8</v>
      </c>
      <c r="E4825" s="6">
        <f t="shared" si="76"/>
        <v>1.8</v>
      </c>
    </row>
    <row r="4826" spans="1:5" x14ac:dyDescent="0.25">
      <c r="A4826" s="4">
        <v>44272</v>
      </c>
      <c r="B4826">
        <v>0</v>
      </c>
      <c r="D4826" s="5">
        <v>0</v>
      </c>
      <c r="E4826" s="6">
        <f t="shared" si="76"/>
        <v>0</v>
      </c>
    </row>
    <row r="4827" spans="1:5" x14ac:dyDescent="0.25">
      <c r="A4827" s="4">
        <v>44273</v>
      </c>
      <c r="B4827">
        <v>0</v>
      </c>
      <c r="D4827" s="5">
        <v>0</v>
      </c>
      <c r="E4827" s="6">
        <f t="shared" si="76"/>
        <v>0</v>
      </c>
    </row>
    <row r="4828" spans="1:5" x14ac:dyDescent="0.25">
      <c r="A4828" s="4">
        <v>44274</v>
      </c>
      <c r="B4828">
        <v>0.6</v>
      </c>
      <c r="D4828" s="5">
        <v>1</v>
      </c>
      <c r="E4828" s="6">
        <f t="shared" si="76"/>
        <v>0.8</v>
      </c>
    </row>
    <row r="4829" spans="1:5" x14ac:dyDescent="0.25">
      <c r="A4829" s="4">
        <v>44275</v>
      </c>
      <c r="B4829">
        <v>0.2</v>
      </c>
      <c r="D4829" s="5">
        <v>0.2</v>
      </c>
      <c r="E4829" s="6">
        <f t="shared" si="76"/>
        <v>0.2</v>
      </c>
    </row>
    <row r="4830" spans="1:5" x14ac:dyDescent="0.25">
      <c r="A4830" s="4">
        <v>44276</v>
      </c>
      <c r="B4830">
        <v>0</v>
      </c>
      <c r="D4830" s="5">
        <v>0</v>
      </c>
      <c r="E4830" s="6">
        <f t="shared" si="76"/>
        <v>0</v>
      </c>
    </row>
    <row r="4831" spans="1:5" x14ac:dyDescent="0.25">
      <c r="A4831" s="4">
        <v>44277</v>
      </c>
      <c r="B4831">
        <v>0</v>
      </c>
      <c r="D4831" s="5">
        <v>0</v>
      </c>
      <c r="E4831" s="6">
        <f t="shared" si="76"/>
        <v>0</v>
      </c>
    </row>
    <row r="4832" spans="1:5" x14ac:dyDescent="0.25">
      <c r="A4832" s="4">
        <v>44278</v>
      </c>
      <c r="B4832">
        <v>0</v>
      </c>
      <c r="D4832" s="5">
        <v>0</v>
      </c>
      <c r="E4832" s="6">
        <f t="shared" si="76"/>
        <v>0</v>
      </c>
    </row>
    <row r="4833" spans="1:5" x14ac:dyDescent="0.25">
      <c r="A4833" s="4">
        <v>44279</v>
      </c>
      <c r="B4833">
        <v>0</v>
      </c>
      <c r="D4833" s="5">
        <v>0</v>
      </c>
      <c r="E4833" s="6">
        <f t="shared" si="76"/>
        <v>0</v>
      </c>
    </row>
    <row r="4834" spans="1:5" x14ac:dyDescent="0.25">
      <c r="A4834" s="4">
        <v>44280</v>
      </c>
      <c r="B4834">
        <v>0.4</v>
      </c>
      <c r="D4834" s="5">
        <v>0</v>
      </c>
      <c r="E4834" s="6">
        <f t="shared" si="76"/>
        <v>0.2</v>
      </c>
    </row>
    <row r="4835" spans="1:5" x14ac:dyDescent="0.25">
      <c r="A4835" s="4">
        <v>44281</v>
      </c>
      <c r="B4835">
        <v>0.2</v>
      </c>
      <c r="D4835" s="5">
        <v>0.4</v>
      </c>
      <c r="E4835" s="6">
        <f t="shared" si="76"/>
        <v>0.30000000000000004</v>
      </c>
    </row>
    <row r="4836" spans="1:5" x14ac:dyDescent="0.25">
      <c r="A4836" s="4">
        <v>44282</v>
      </c>
      <c r="B4836">
        <v>0.2</v>
      </c>
      <c r="D4836" s="5">
        <v>0.2</v>
      </c>
      <c r="E4836" s="6">
        <f t="shared" si="76"/>
        <v>0.2</v>
      </c>
    </row>
    <row r="4837" spans="1:5" x14ac:dyDescent="0.25">
      <c r="A4837" s="4">
        <v>44283</v>
      </c>
      <c r="B4837">
        <v>0.2</v>
      </c>
      <c r="D4837" s="5">
        <v>0.2</v>
      </c>
      <c r="E4837" s="6">
        <f t="shared" si="76"/>
        <v>0.2</v>
      </c>
    </row>
    <row r="4838" spans="1:5" x14ac:dyDescent="0.25">
      <c r="A4838" s="4">
        <v>44284</v>
      </c>
      <c r="B4838">
        <v>0.8</v>
      </c>
      <c r="D4838" s="5">
        <v>0</v>
      </c>
      <c r="E4838" s="6">
        <f t="shared" si="76"/>
        <v>0.4</v>
      </c>
    </row>
    <row r="4839" spans="1:5" x14ac:dyDescent="0.25">
      <c r="A4839" s="4">
        <v>44285</v>
      </c>
      <c r="B4839">
        <v>0</v>
      </c>
      <c r="D4839" s="5">
        <v>0</v>
      </c>
      <c r="E4839" s="6">
        <f t="shared" si="76"/>
        <v>0</v>
      </c>
    </row>
    <row r="4840" spans="1:5" x14ac:dyDescent="0.25">
      <c r="A4840" s="4">
        <v>44286</v>
      </c>
      <c r="B4840">
        <v>0</v>
      </c>
      <c r="D4840" s="5">
        <v>0</v>
      </c>
      <c r="E4840" s="6">
        <f t="shared" si="76"/>
        <v>0</v>
      </c>
    </row>
    <row r="4841" spans="1:5" x14ac:dyDescent="0.25">
      <c r="A4841" s="4">
        <v>44287</v>
      </c>
      <c r="B4841">
        <v>0.6</v>
      </c>
      <c r="D4841" s="5">
        <v>0.6</v>
      </c>
      <c r="E4841" s="6">
        <f t="shared" si="76"/>
        <v>0.6</v>
      </c>
    </row>
    <row r="4842" spans="1:5" x14ac:dyDescent="0.25">
      <c r="A4842" s="4">
        <v>44288</v>
      </c>
      <c r="B4842">
        <v>0</v>
      </c>
      <c r="D4842" s="5">
        <v>0</v>
      </c>
      <c r="E4842" s="6">
        <f t="shared" si="76"/>
        <v>0</v>
      </c>
    </row>
    <row r="4843" spans="1:5" x14ac:dyDescent="0.25">
      <c r="A4843" s="4">
        <v>44289</v>
      </c>
      <c r="B4843">
        <v>0</v>
      </c>
      <c r="D4843" s="5">
        <v>0</v>
      </c>
      <c r="E4843" s="6">
        <f t="shared" si="76"/>
        <v>0</v>
      </c>
    </row>
    <row r="4844" spans="1:5" x14ac:dyDescent="0.25">
      <c r="A4844" s="4">
        <v>44290</v>
      </c>
      <c r="B4844">
        <v>0</v>
      </c>
      <c r="D4844" s="5">
        <v>0</v>
      </c>
      <c r="E4844" s="6">
        <f t="shared" si="76"/>
        <v>0</v>
      </c>
    </row>
    <row r="4845" spans="1:5" x14ac:dyDescent="0.25">
      <c r="A4845" s="4">
        <v>44291</v>
      </c>
      <c r="B4845">
        <v>0</v>
      </c>
      <c r="D4845" s="5">
        <v>0.6</v>
      </c>
      <c r="E4845" s="6">
        <f t="shared" si="76"/>
        <v>0.3</v>
      </c>
    </row>
    <row r="4846" spans="1:5" x14ac:dyDescent="0.25">
      <c r="A4846" s="4">
        <v>44292</v>
      </c>
      <c r="B4846">
        <v>0.2</v>
      </c>
      <c r="D4846" s="5">
        <v>0</v>
      </c>
      <c r="E4846" s="6">
        <f t="shared" si="76"/>
        <v>0.1</v>
      </c>
    </row>
    <row r="4847" spans="1:5" x14ac:dyDescent="0.25">
      <c r="A4847" s="4">
        <v>44293</v>
      </c>
      <c r="B4847">
        <v>0.2</v>
      </c>
      <c r="D4847" s="5">
        <v>0.4</v>
      </c>
      <c r="E4847" s="6">
        <f t="shared" si="76"/>
        <v>0.30000000000000004</v>
      </c>
    </row>
    <row r="4848" spans="1:5" x14ac:dyDescent="0.25">
      <c r="A4848" s="4">
        <v>44294</v>
      </c>
      <c r="B4848">
        <v>0</v>
      </c>
      <c r="D4848" s="5">
        <v>0</v>
      </c>
      <c r="E4848" s="6">
        <f t="shared" si="76"/>
        <v>0</v>
      </c>
    </row>
    <row r="4849" spans="1:5" x14ac:dyDescent="0.25">
      <c r="A4849" s="4">
        <v>44295</v>
      </c>
      <c r="B4849">
        <v>0.4</v>
      </c>
      <c r="D4849" s="5">
        <v>0.6</v>
      </c>
      <c r="E4849" s="6">
        <f t="shared" si="76"/>
        <v>0.5</v>
      </c>
    </row>
    <row r="4850" spans="1:5" x14ac:dyDescent="0.25">
      <c r="A4850" s="4">
        <v>44296</v>
      </c>
      <c r="B4850">
        <v>1.4</v>
      </c>
      <c r="D4850" s="5">
        <v>0.6</v>
      </c>
      <c r="E4850" s="6">
        <f t="shared" si="76"/>
        <v>1</v>
      </c>
    </row>
    <row r="4851" spans="1:5" x14ac:dyDescent="0.25">
      <c r="A4851" s="4">
        <v>44297</v>
      </c>
      <c r="B4851">
        <v>0.2</v>
      </c>
      <c r="D4851" s="5">
        <v>0.2</v>
      </c>
      <c r="E4851" s="6">
        <f t="shared" si="76"/>
        <v>0.2</v>
      </c>
    </row>
    <row r="4852" spans="1:5" x14ac:dyDescent="0.25">
      <c r="A4852" s="4">
        <v>44298</v>
      </c>
      <c r="B4852">
        <v>0</v>
      </c>
      <c r="D4852" s="5">
        <v>0.4</v>
      </c>
      <c r="E4852" s="6">
        <f t="shared" si="76"/>
        <v>0.2</v>
      </c>
    </row>
    <row r="4853" spans="1:5" x14ac:dyDescent="0.25">
      <c r="A4853" s="4">
        <v>44299</v>
      </c>
      <c r="B4853">
        <v>0</v>
      </c>
      <c r="D4853" s="5">
        <v>0</v>
      </c>
      <c r="E4853" s="6">
        <f t="shared" si="76"/>
        <v>0</v>
      </c>
    </row>
    <row r="4854" spans="1:5" x14ac:dyDescent="0.25">
      <c r="A4854" s="4">
        <v>44300</v>
      </c>
      <c r="B4854">
        <v>0</v>
      </c>
      <c r="D4854" s="5">
        <v>0</v>
      </c>
      <c r="E4854" s="6">
        <f t="shared" si="76"/>
        <v>0</v>
      </c>
    </row>
    <row r="4855" spans="1:5" x14ac:dyDescent="0.25">
      <c r="A4855" s="4">
        <v>44301</v>
      </c>
      <c r="B4855">
        <v>0</v>
      </c>
      <c r="D4855" s="5">
        <v>0</v>
      </c>
      <c r="E4855" s="6">
        <f t="shared" si="76"/>
        <v>0</v>
      </c>
    </row>
    <row r="4856" spans="1:5" x14ac:dyDescent="0.25">
      <c r="A4856" s="4">
        <v>44302</v>
      </c>
      <c r="B4856">
        <v>0</v>
      </c>
      <c r="D4856" s="5">
        <v>0</v>
      </c>
      <c r="E4856" s="6">
        <f t="shared" si="76"/>
        <v>0</v>
      </c>
    </row>
    <row r="4857" spans="1:5" x14ac:dyDescent="0.25">
      <c r="A4857" s="4">
        <v>44303</v>
      </c>
      <c r="B4857">
        <v>0</v>
      </c>
      <c r="D4857" s="5">
        <v>0.2</v>
      </c>
      <c r="E4857" s="6">
        <f t="shared" si="76"/>
        <v>0.1</v>
      </c>
    </row>
    <row r="4858" spans="1:5" x14ac:dyDescent="0.25">
      <c r="A4858" s="4">
        <v>44304</v>
      </c>
      <c r="B4858">
        <v>0</v>
      </c>
      <c r="D4858" s="5">
        <v>0</v>
      </c>
      <c r="E4858" s="6">
        <f t="shared" si="76"/>
        <v>0</v>
      </c>
    </row>
    <row r="4859" spans="1:5" x14ac:dyDescent="0.25">
      <c r="A4859" s="4">
        <v>44305</v>
      </c>
      <c r="B4859">
        <v>0</v>
      </c>
      <c r="D4859" s="5">
        <v>0</v>
      </c>
      <c r="E4859" s="6">
        <f t="shared" si="76"/>
        <v>0</v>
      </c>
    </row>
    <row r="4860" spans="1:5" x14ac:dyDescent="0.25">
      <c r="A4860" s="4">
        <v>44306</v>
      </c>
      <c r="B4860">
        <v>0</v>
      </c>
      <c r="D4860" s="5">
        <v>0</v>
      </c>
      <c r="E4860" s="6">
        <f t="shared" si="76"/>
        <v>0</v>
      </c>
    </row>
    <row r="4861" spans="1:5" x14ac:dyDescent="0.25">
      <c r="A4861" s="4">
        <v>44307</v>
      </c>
      <c r="B4861">
        <v>0</v>
      </c>
      <c r="D4861" s="5">
        <v>0</v>
      </c>
      <c r="E4861" s="6">
        <f t="shared" si="76"/>
        <v>0</v>
      </c>
    </row>
    <row r="4862" spans="1:5" x14ac:dyDescent="0.25">
      <c r="A4862" s="4">
        <v>44308</v>
      </c>
      <c r="B4862">
        <v>0</v>
      </c>
      <c r="D4862" s="5">
        <v>0</v>
      </c>
      <c r="E4862" s="6">
        <f t="shared" si="76"/>
        <v>0</v>
      </c>
    </row>
    <row r="4863" spans="1:5" x14ac:dyDescent="0.25">
      <c r="A4863" s="4">
        <v>44309</v>
      </c>
      <c r="B4863">
        <v>0</v>
      </c>
      <c r="D4863" s="5">
        <v>0</v>
      </c>
      <c r="E4863" s="6">
        <f t="shared" si="76"/>
        <v>0</v>
      </c>
    </row>
    <row r="4864" spans="1:5" x14ac:dyDescent="0.25">
      <c r="A4864" s="4">
        <v>44310</v>
      </c>
      <c r="B4864">
        <v>0</v>
      </c>
      <c r="D4864" s="5">
        <v>0</v>
      </c>
      <c r="E4864" s="6">
        <f t="shared" si="76"/>
        <v>0</v>
      </c>
    </row>
    <row r="4865" spans="1:5" x14ac:dyDescent="0.25">
      <c r="A4865" s="4">
        <v>44311</v>
      </c>
      <c r="B4865">
        <v>0</v>
      </c>
      <c r="D4865" s="5">
        <v>0</v>
      </c>
      <c r="E4865" s="6">
        <f t="shared" si="76"/>
        <v>0</v>
      </c>
    </row>
    <row r="4866" spans="1:5" x14ac:dyDescent="0.25">
      <c r="A4866" s="4">
        <v>44312</v>
      </c>
      <c r="B4866">
        <v>0</v>
      </c>
      <c r="D4866" s="5">
        <v>0</v>
      </c>
      <c r="E4866" s="6">
        <f t="shared" si="76"/>
        <v>0</v>
      </c>
    </row>
    <row r="4867" spans="1:5" x14ac:dyDescent="0.25">
      <c r="A4867" s="4">
        <v>44313</v>
      </c>
      <c r="B4867">
        <v>0.6</v>
      </c>
      <c r="D4867" s="5">
        <v>1.2</v>
      </c>
      <c r="E4867" s="6">
        <f t="shared" si="76"/>
        <v>0.89999999999999991</v>
      </c>
    </row>
    <row r="4868" spans="1:5" x14ac:dyDescent="0.25">
      <c r="A4868" s="4">
        <v>44314</v>
      </c>
      <c r="B4868">
        <v>7</v>
      </c>
      <c r="D4868" s="5">
        <v>3.4</v>
      </c>
      <c r="E4868" s="6">
        <f t="shared" ref="E4868:E4931" si="77">AVERAGE(B4868,C4868,D4868)</f>
        <v>5.2</v>
      </c>
    </row>
    <row r="4869" spans="1:5" x14ac:dyDescent="0.25">
      <c r="A4869" s="4">
        <v>44315</v>
      </c>
      <c r="B4869">
        <v>1.4</v>
      </c>
      <c r="D4869" s="5">
        <v>3.8</v>
      </c>
      <c r="E4869" s="6">
        <f t="shared" si="77"/>
        <v>2.5999999999999996</v>
      </c>
    </row>
    <row r="4870" spans="1:5" x14ac:dyDescent="0.25">
      <c r="A4870" s="4">
        <v>44316</v>
      </c>
      <c r="B4870">
        <v>0.6</v>
      </c>
      <c r="D4870" s="5">
        <v>0.4</v>
      </c>
      <c r="E4870" s="6">
        <f t="shared" si="77"/>
        <v>0.5</v>
      </c>
    </row>
    <row r="4871" spans="1:5" x14ac:dyDescent="0.25">
      <c r="A4871" s="4">
        <v>44317</v>
      </c>
      <c r="B4871">
        <v>0</v>
      </c>
      <c r="D4871" s="5">
        <v>0</v>
      </c>
      <c r="E4871" s="6">
        <f t="shared" si="77"/>
        <v>0</v>
      </c>
    </row>
    <row r="4872" spans="1:5" x14ac:dyDescent="0.25">
      <c r="A4872" s="4">
        <v>44318</v>
      </c>
      <c r="B4872">
        <v>1.2</v>
      </c>
      <c r="D4872" s="5">
        <v>0</v>
      </c>
      <c r="E4872" s="6">
        <f t="shared" si="77"/>
        <v>0.6</v>
      </c>
    </row>
    <row r="4873" spans="1:5" x14ac:dyDescent="0.25">
      <c r="A4873" s="4">
        <v>44319</v>
      </c>
      <c r="B4873">
        <v>0</v>
      </c>
      <c r="D4873" s="5">
        <v>0.2</v>
      </c>
      <c r="E4873" s="6">
        <f t="shared" si="77"/>
        <v>0.1</v>
      </c>
    </row>
    <row r="4874" spans="1:5" x14ac:dyDescent="0.25">
      <c r="A4874" s="4">
        <v>44320</v>
      </c>
      <c r="B4874">
        <v>9.6</v>
      </c>
      <c r="D4874" s="5">
        <v>14.6</v>
      </c>
      <c r="E4874" s="6">
        <f t="shared" si="77"/>
        <v>12.1</v>
      </c>
    </row>
    <row r="4875" spans="1:5" x14ac:dyDescent="0.25">
      <c r="A4875" s="4">
        <v>44321</v>
      </c>
      <c r="B4875">
        <v>1.6</v>
      </c>
      <c r="D4875" s="5">
        <v>2</v>
      </c>
      <c r="E4875" s="6">
        <f t="shared" si="77"/>
        <v>1.8</v>
      </c>
    </row>
    <row r="4876" spans="1:5" x14ac:dyDescent="0.25">
      <c r="A4876" s="4">
        <v>44322</v>
      </c>
      <c r="B4876">
        <v>3.2</v>
      </c>
      <c r="D4876" s="5">
        <v>1.8</v>
      </c>
      <c r="E4876" s="6">
        <f t="shared" si="77"/>
        <v>2.5</v>
      </c>
    </row>
    <row r="4877" spans="1:5" x14ac:dyDescent="0.25">
      <c r="A4877" s="4">
        <v>44323</v>
      </c>
      <c r="B4877">
        <v>2.6</v>
      </c>
      <c r="D4877" s="5">
        <v>1.6</v>
      </c>
      <c r="E4877" s="6">
        <f t="shared" si="77"/>
        <v>2.1</v>
      </c>
    </row>
    <row r="4878" spans="1:5" x14ac:dyDescent="0.25">
      <c r="A4878" s="4">
        <v>44324</v>
      </c>
      <c r="B4878">
        <v>1.4</v>
      </c>
      <c r="D4878" s="5">
        <v>2.4</v>
      </c>
      <c r="E4878" s="6">
        <f t="shared" si="77"/>
        <v>1.9</v>
      </c>
    </row>
    <row r="4879" spans="1:5" x14ac:dyDescent="0.25">
      <c r="A4879" s="4">
        <v>44325</v>
      </c>
      <c r="B4879">
        <v>5.4</v>
      </c>
      <c r="D4879" s="5">
        <v>6</v>
      </c>
      <c r="E4879" s="6">
        <f t="shared" si="77"/>
        <v>5.7</v>
      </c>
    </row>
    <row r="4880" spans="1:5" x14ac:dyDescent="0.25">
      <c r="A4880" s="4">
        <v>44326</v>
      </c>
      <c r="B4880">
        <v>0.2</v>
      </c>
      <c r="D4880" s="5">
        <v>1.2</v>
      </c>
      <c r="E4880" s="6">
        <f t="shared" si="77"/>
        <v>0.7</v>
      </c>
    </row>
    <row r="4881" spans="1:5" x14ac:dyDescent="0.25">
      <c r="A4881" s="4">
        <v>44327</v>
      </c>
      <c r="B4881">
        <v>4.8</v>
      </c>
      <c r="D4881" s="5">
        <v>4.8</v>
      </c>
      <c r="E4881" s="6">
        <f t="shared" si="77"/>
        <v>4.8</v>
      </c>
    </row>
    <row r="4882" spans="1:5" x14ac:dyDescent="0.25">
      <c r="A4882" s="4">
        <v>44328</v>
      </c>
      <c r="B4882">
        <v>4.2</v>
      </c>
      <c r="D4882" s="5">
        <v>5.4</v>
      </c>
      <c r="E4882" s="6">
        <f t="shared" si="77"/>
        <v>4.8000000000000007</v>
      </c>
    </row>
    <row r="4883" spans="1:5" x14ac:dyDescent="0.25">
      <c r="A4883" s="4">
        <v>44329</v>
      </c>
      <c r="B4883">
        <v>0</v>
      </c>
      <c r="D4883" s="5">
        <v>0</v>
      </c>
      <c r="E4883" s="6">
        <f t="shared" si="77"/>
        <v>0</v>
      </c>
    </row>
    <row r="4884" spans="1:5" x14ac:dyDescent="0.25">
      <c r="A4884" s="4">
        <v>44330</v>
      </c>
      <c r="B4884">
        <v>0</v>
      </c>
      <c r="D4884" s="5">
        <v>0.2</v>
      </c>
      <c r="E4884" s="6">
        <f t="shared" si="77"/>
        <v>0.1</v>
      </c>
    </row>
    <row r="4885" spans="1:5" x14ac:dyDescent="0.25">
      <c r="A4885" s="4">
        <v>44331</v>
      </c>
      <c r="B4885">
        <v>0</v>
      </c>
      <c r="D4885" s="5">
        <v>0</v>
      </c>
      <c r="E4885" s="6">
        <f t="shared" si="77"/>
        <v>0</v>
      </c>
    </row>
    <row r="4886" spans="1:5" x14ac:dyDescent="0.25">
      <c r="A4886" s="4">
        <v>44332</v>
      </c>
      <c r="B4886">
        <v>0.2</v>
      </c>
      <c r="D4886" s="5">
        <v>1</v>
      </c>
      <c r="E4886" s="6">
        <f t="shared" si="77"/>
        <v>0.6</v>
      </c>
    </row>
    <row r="4887" spans="1:5" x14ac:dyDescent="0.25">
      <c r="A4887" s="4">
        <v>44333</v>
      </c>
      <c r="B4887">
        <v>0.2</v>
      </c>
      <c r="D4887" s="5">
        <v>0</v>
      </c>
      <c r="E4887" s="6">
        <f t="shared" si="77"/>
        <v>0.1</v>
      </c>
    </row>
    <row r="4888" spans="1:5" x14ac:dyDescent="0.25">
      <c r="A4888" s="4">
        <v>44334</v>
      </c>
      <c r="B4888">
        <v>6.8</v>
      </c>
      <c r="D4888" s="5">
        <v>5</v>
      </c>
      <c r="E4888" s="6">
        <f t="shared" si="77"/>
        <v>5.9</v>
      </c>
    </row>
    <row r="4889" spans="1:5" x14ac:dyDescent="0.25">
      <c r="A4889" s="4">
        <v>44335</v>
      </c>
      <c r="B4889">
        <v>0</v>
      </c>
      <c r="D4889" s="5">
        <v>0</v>
      </c>
      <c r="E4889" s="6">
        <f t="shared" si="77"/>
        <v>0</v>
      </c>
    </row>
    <row r="4890" spans="1:5" x14ac:dyDescent="0.25">
      <c r="A4890" s="4">
        <v>44336</v>
      </c>
      <c r="B4890">
        <v>0.4</v>
      </c>
      <c r="D4890" s="5">
        <v>5</v>
      </c>
      <c r="E4890" s="6">
        <f t="shared" si="77"/>
        <v>2.7</v>
      </c>
    </row>
    <row r="4891" spans="1:5" x14ac:dyDescent="0.25">
      <c r="A4891" s="4">
        <v>44337</v>
      </c>
      <c r="B4891">
        <v>7</v>
      </c>
      <c r="D4891" s="5">
        <v>8.4</v>
      </c>
      <c r="E4891" s="6">
        <f t="shared" si="77"/>
        <v>7.7</v>
      </c>
    </row>
    <row r="4892" spans="1:5" x14ac:dyDescent="0.25">
      <c r="A4892" s="4">
        <v>44338</v>
      </c>
      <c r="B4892">
        <v>3.6</v>
      </c>
      <c r="D4892" s="5">
        <v>6</v>
      </c>
      <c r="E4892" s="6">
        <f t="shared" si="77"/>
        <v>4.8</v>
      </c>
    </row>
    <row r="4893" spans="1:5" x14ac:dyDescent="0.25">
      <c r="A4893" s="4">
        <v>44339</v>
      </c>
      <c r="B4893">
        <v>0</v>
      </c>
      <c r="D4893" s="5">
        <v>0</v>
      </c>
      <c r="E4893" s="6">
        <f t="shared" si="77"/>
        <v>0</v>
      </c>
    </row>
    <row r="4894" spans="1:5" x14ac:dyDescent="0.25">
      <c r="A4894" s="4">
        <v>44340</v>
      </c>
      <c r="B4894">
        <v>2.8</v>
      </c>
      <c r="D4894" s="5">
        <v>2.4</v>
      </c>
      <c r="E4894" s="6">
        <f t="shared" si="77"/>
        <v>2.5999999999999996</v>
      </c>
    </row>
    <row r="4895" spans="1:5" x14ac:dyDescent="0.25">
      <c r="A4895" s="4">
        <v>44341</v>
      </c>
      <c r="B4895">
        <v>0.8</v>
      </c>
      <c r="D4895" s="5">
        <v>1.4</v>
      </c>
      <c r="E4895" s="6">
        <f t="shared" si="77"/>
        <v>1.1000000000000001</v>
      </c>
    </row>
    <row r="4896" spans="1:5" x14ac:dyDescent="0.25">
      <c r="A4896" s="4">
        <v>44342</v>
      </c>
      <c r="B4896">
        <v>7</v>
      </c>
      <c r="D4896" s="5">
        <v>15</v>
      </c>
      <c r="E4896" s="6">
        <f t="shared" si="77"/>
        <v>11</v>
      </c>
    </row>
    <row r="4897" spans="1:5" x14ac:dyDescent="0.25">
      <c r="A4897" s="4">
        <v>44343</v>
      </c>
      <c r="B4897">
        <v>0</v>
      </c>
      <c r="D4897" s="5">
        <v>0</v>
      </c>
      <c r="E4897" s="6">
        <f t="shared" si="77"/>
        <v>0</v>
      </c>
    </row>
    <row r="4898" spans="1:5" x14ac:dyDescent="0.25">
      <c r="A4898" s="4">
        <v>44344</v>
      </c>
      <c r="B4898">
        <v>0</v>
      </c>
      <c r="D4898" s="5">
        <v>0</v>
      </c>
      <c r="E4898" s="6">
        <f t="shared" si="77"/>
        <v>0</v>
      </c>
    </row>
    <row r="4899" spans="1:5" x14ac:dyDescent="0.25">
      <c r="A4899" s="4">
        <v>44345</v>
      </c>
      <c r="B4899">
        <v>0</v>
      </c>
      <c r="D4899" s="5">
        <v>0</v>
      </c>
      <c r="E4899" s="6">
        <f t="shared" si="77"/>
        <v>0</v>
      </c>
    </row>
    <row r="4900" spans="1:5" x14ac:dyDescent="0.25">
      <c r="A4900" s="4">
        <v>44346</v>
      </c>
      <c r="B4900">
        <v>0</v>
      </c>
      <c r="D4900" s="5">
        <v>0</v>
      </c>
      <c r="E4900" s="6">
        <f t="shared" si="77"/>
        <v>0</v>
      </c>
    </row>
    <row r="4901" spans="1:5" x14ac:dyDescent="0.25">
      <c r="A4901" s="4">
        <v>44347</v>
      </c>
      <c r="B4901">
        <v>0</v>
      </c>
      <c r="D4901" s="5">
        <v>0</v>
      </c>
      <c r="E4901" s="6">
        <f t="shared" si="77"/>
        <v>0</v>
      </c>
    </row>
    <row r="4902" spans="1:5" x14ac:dyDescent="0.25">
      <c r="A4902" s="4">
        <v>44348</v>
      </c>
      <c r="B4902">
        <v>0</v>
      </c>
      <c r="D4902" s="5">
        <v>0</v>
      </c>
      <c r="E4902" s="6">
        <f t="shared" si="77"/>
        <v>0</v>
      </c>
    </row>
    <row r="4903" spans="1:5" x14ac:dyDescent="0.25">
      <c r="A4903" s="4">
        <v>44349</v>
      </c>
      <c r="B4903">
        <v>0</v>
      </c>
      <c r="D4903" s="5">
        <v>0</v>
      </c>
      <c r="E4903" s="6">
        <f t="shared" si="77"/>
        <v>0</v>
      </c>
    </row>
    <row r="4904" spans="1:5" x14ac:dyDescent="0.25">
      <c r="A4904" s="4">
        <v>44350</v>
      </c>
      <c r="B4904">
        <v>0</v>
      </c>
      <c r="D4904" s="5">
        <v>0</v>
      </c>
      <c r="E4904" s="6">
        <f t="shared" si="77"/>
        <v>0</v>
      </c>
    </row>
    <row r="4905" spans="1:5" x14ac:dyDescent="0.25">
      <c r="A4905" s="4">
        <v>44351</v>
      </c>
      <c r="B4905">
        <v>0</v>
      </c>
      <c r="D4905" s="5">
        <v>0</v>
      </c>
      <c r="E4905" s="6">
        <f t="shared" si="77"/>
        <v>0</v>
      </c>
    </row>
    <row r="4906" spans="1:5" x14ac:dyDescent="0.25">
      <c r="A4906" s="4">
        <v>44352</v>
      </c>
      <c r="B4906">
        <v>0</v>
      </c>
      <c r="D4906" s="5">
        <v>0</v>
      </c>
      <c r="E4906" s="6">
        <f t="shared" si="77"/>
        <v>0</v>
      </c>
    </row>
    <row r="4907" spans="1:5" x14ac:dyDescent="0.25">
      <c r="A4907" s="4">
        <v>44353</v>
      </c>
      <c r="B4907">
        <v>0</v>
      </c>
      <c r="D4907" s="5">
        <v>0</v>
      </c>
      <c r="E4907" s="6">
        <f t="shared" si="77"/>
        <v>0</v>
      </c>
    </row>
    <row r="4908" spans="1:5" x14ac:dyDescent="0.25">
      <c r="A4908" s="4">
        <v>44354</v>
      </c>
      <c r="B4908">
        <v>0.8</v>
      </c>
      <c r="D4908" s="5">
        <v>0</v>
      </c>
      <c r="E4908" s="6">
        <f t="shared" si="77"/>
        <v>0.4</v>
      </c>
    </row>
    <row r="4909" spans="1:5" x14ac:dyDescent="0.25">
      <c r="A4909" s="4">
        <v>44355</v>
      </c>
      <c r="B4909">
        <v>0.4</v>
      </c>
      <c r="D4909" s="5">
        <v>0</v>
      </c>
      <c r="E4909" s="6">
        <f t="shared" si="77"/>
        <v>0.2</v>
      </c>
    </row>
    <row r="4910" spans="1:5" x14ac:dyDescent="0.25">
      <c r="A4910" s="4">
        <v>44356</v>
      </c>
      <c r="B4910">
        <v>0</v>
      </c>
      <c r="D4910" s="5">
        <v>0</v>
      </c>
      <c r="E4910" s="6">
        <f t="shared" si="77"/>
        <v>0</v>
      </c>
    </row>
    <row r="4911" spans="1:5" x14ac:dyDescent="0.25">
      <c r="A4911" s="4">
        <v>44357</v>
      </c>
      <c r="B4911">
        <v>0</v>
      </c>
      <c r="D4911" s="5">
        <v>0</v>
      </c>
      <c r="E4911" s="6">
        <f t="shared" si="77"/>
        <v>0</v>
      </c>
    </row>
    <row r="4912" spans="1:5" x14ac:dyDescent="0.25">
      <c r="A4912" s="4">
        <v>44358</v>
      </c>
      <c r="B4912">
        <v>0</v>
      </c>
      <c r="D4912" s="5">
        <v>0</v>
      </c>
      <c r="E4912" s="6">
        <f t="shared" si="77"/>
        <v>0</v>
      </c>
    </row>
    <row r="4913" spans="1:5" x14ac:dyDescent="0.25">
      <c r="A4913" s="4">
        <v>44359</v>
      </c>
      <c r="B4913">
        <v>0</v>
      </c>
      <c r="D4913" s="5">
        <v>0</v>
      </c>
      <c r="E4913" s="6">
        <f t="shared" si="77"/>
        <v>0</v>
      </c>
    </row>
    <row r="4914" spans="1:5" x14ac:dyDescent="0.25">
      <c r="A4914" s="4">
        <v>44360</v>
      </c>
      <c r="B4914">
        <v>0</v>
      </c>
      <c r="D4914" s="5">
        <v>0</v>
      </c>
      <c r="E4914" s="6">
        <f t="shared" si="77"/>
        <v>0</v>
      </c>
    </row>
    <row r="4915" spans="1:5" x14ac:dyDescent="0.25">
      <c r="A4915" s="4">
        <v>44361</v>
      </c>
      <c r="B4915">
        <v>0</v>
      </c>
      <c r="D4915" s="5">
        <v>0</v>
      </c>
      <c r="E4915" s="6">
        <f t="shared" si="77"/>
        <v>0</v>
      </c>
    </row>
    <row r="4916" spans="1:5" x14ac:dyDescent="0.25">
      <c r="A4916" s="4">
        <v>44362</v>
      </c>
      <c r="B4916">
        <v>0</v>
      </c>
      <c r="D4916" s="5">
        <v>0</v>
      </c>
      <c r="E4916" s="6">
        <f t="shared" si="77"/>
        <v>0</v>
      </c>
    </row>
    <row r="4917" spans="1:5" x14ac:dyDescent="0.25">
      <c r="A4917" s="4">
        <v>44363</v>
      </c>
      <c r="B4917">
        <v>0</v>
      </c>
      <c r="D4917" s="5">
        <v>0</v>
      </c>
      <c r="E4917" s="6">
        <f t="shared" si="77"/>
        <v>0</v>
      </c>
    </row>
    <row r="4918" spans="1:5" x14ac:dyDescent="0.25">
      <c r="A4918" s="4">
        <v>44364</v>
      </c>
      <c r="B4918">
        <v>0</v>
      </c>
      <c r="D4918" s="5">
        <v>0</v>
      </c>
      <c r="E4918" s="6">
        <f t="shared" si="77"/>
        <v>0</v>
      </c>
    </row>
    <row r="4919" spans="1:5" x14ac:dyDescent="0.25">
      <c r="A4919" s="4">
        <v>44365</v>
      </c>
      <c r="B4919">
        <v>0</v>
      </c>
      <c r="D4919" s="5">
        <v>0</v>
      </c>
      <c r="E4919" s="6">
        <f t="shared" si="77"/>
        <v>0</v>
      </c>
    </row>
    <row r="4920" spans="1:5" x14ac:dyDescent="0.25">
      <c r="A4920" s="4">
        <v>44366</v>
      </c>
      <c r="B4920">
        <v>0</v>
      </c>
      <c r="D4920" s="5">
        <v>0</v>
      </c>
      <c r="E4920" s="6">
        <f t="shared" si="77"/>
        <v>0</v>
      </c>
    </row>
    <row r="4921" spans="1:5" x14ac:dyDescent="0.25">
      <c r="A4921" s="4">
        <v>44367</v>
      </c>
      <c r="B4921">
        <v>0</v>
      </c>
      <c r="D4921" s="5">
        <v>0</v>
      </c>
      <c r="E4921" s="6">
        <f t="shared" si="77"/>
        <v>0</v>
      </c>
    </row>
    <row r="4922" spans="1:5" x14ac:dyDescent="0.25">
      <c r="A4922" s="4">
        <v>44368</v>
      </c>
      <c r="B4922">
        <v>0</v>
      </c>
      <c r="D4922" s="5">
        <v>0.2</v>
      </c>
      <c r="E4922" s="6">
        <f t="shared" si="77"/>
        <v>0.1</v>
      </c>
    </row>
    <row r="4923" spans="1:5" x14ac:dyDescent="0.25">
      <c r="A4923" s="4">
        <v>44369</v>
      </c>
      <c r="B4923">
        <v>0</v>
      </c>
      <c r="D4923" s="5">
        <v>0</v>
      </c>
      <c r="E4923" s="6">
        <f t="shared" si="77"/>
        <v>0</v>
      </c>
    </row>
    <row r="4924" spans="1:5" x14ac:dyDescent="0.25">
      <c r="A4924" s="4">
        <v>44370</v>
      </c>
      <c r="B4924">
        <v>0</v>
      </c>
      <c r="D4924" s="5">
        <v>0</v>
      </c>
      <c r="E4924" s="6">
        <f t="shared" si="77"/>
        <v>0</v>
      </c>
    </row>
    <row r="4925" spans="1:5" x14ac:dyDescent="0.25">
      <c r="A4925" s="4">
        <v>44371</v>
      </c>
      <c r="B4925">
        <v>0</v>
      </c>
      <c r="D4925" s="5">
        <v>0</v>
      </c>
      <c r="E4925" s="6">
        <f t="shared" si="77"/>
        <v>0</v>
      </c>
    </row>
    <row r="4926" spans="1:5" x14ac:dyDescent="0.25">
      <c r="A4926" s="4">
        <v>44372</v>
      </c>
      <c r="B4926">
        <v>9</v>
      </c>
      <c r="D4926" s="5">
        <v>7.6</v>
      </c>
      <c r="E4926" s="6">
        <f t="shared" si="77"/>
        <v>8.3000000000000007</v>
      </c>
    </row>
    <row r="4927" spans="1:5" x14ac:dyDescent="0.25">
      <c r="A4927" s="4">
        <v>44373</v>
      </c>
      <c r="B4927">
        <v>5</v>
      </c>
      <c r="D4927" s="5">
        <v>5.6</v>
      </c>
      <c r="E4927" s="6">
        <f t="shared" si="77"/>
        <v>5.3</v>
      </c>
    </row>
    <row r="4928" spans="1:5" x14ac:dyDescent="0.25">
      <c r="A4928" s="4">
        <v>44374</v>
      </c>
      <c r="B4928">
        <v>1.2</v>
      </c>
      <c r="D4928" s="5">
        <v>3</v>
      </c>
      <c r="E4928" s="6">
        <f t="shared" si="77"/>
        <v>2.1</v>
      </c>
    </row>
    <row r="4929" spans="1:5" x14ac:dyDescent="0.25">
      <c r="A4929" s="4">
        <v>44375</v>
      </c>
      <c r="B4929">
        <v>0.2</v>
      </c>
      <c r="D4929" s="5">
        <v>0</v>
      </c>
      <c r="E4929" s="6">
        <f t="shared" si="77"/>
        <v>0.1</v>
      </c>
    </row>
    <row r="4930" spans="1:5" x14ac:dyDescent="0.25">
      <c r="A4930" s="4">
        <v>44376</v>
      </c>
      <c r="B4930">
        <v>0</v>
      </c>
      <c r="D4930" s="5">
        <v>0</v>
      </c>
      <c r="E4930" s="6">
        <f t="shared" si="77"/>
        <v>0</v>
      </c>
    </row>
    <row r="4931" spans="1:5" x14ac:dyDescent="0.25">
      <c r="A4931" s="4">
        <v>44377</v>
      </c>
      <c r="B4931">
        <v>0.2</v>
      </c>
      <c r="D4931" s="5">
        <v>0.8</v>
      </c>
      <c r="E4931" s="6">
        <f t="shared" si="77"/>
        <v>0.5</v>
      </c>
    </row>
    <row r="4932" spans="1:5" x14ac:dyDescent="0.25">
      <c r="A4932" s="4">
        <v>44378</v>
      </c>
      <c r="B4932">
        <v>0</v>
      </c>
      <c r="D4932" s="5">
        <v>0</v>
      </c>
      <c r="E4932" s="6">
        <f t="shared" ref="E4932:E4995" si="78">AVERAGE(B4932,C4932,D4932)</f>
        <v>0</v>
      </c>
    </row>
    <row r="4933" spans="1:5" x14ac:dyDescent="0.25">
      <c r="A4933" s="4">
        <v>44379</v>
      </c>
      <c r="B4933">
        <v>0</v>
      </c>
      <c r="D4933" s="5">
        <v>0</v>
      </c>
      <c r="E4933" s="6">
        <f t="shared" si="78"/>
        <v>0</v>
      </c>
    </row>
    <row r="4934" spans="1:5" x14ac:dyDescent="0.25">
      <c r="A4934" s="4">
        <v>44380</v>
      </c>
      <c r="B4934">
        <v>0.2</v>
      </c>
      <c r="D4934" s="5">
        <v>0.4</v>
      </c>
      <c r="E4934" s="6">
        <f t="shared" si="78"/>
        <v>0.30000000000000004</v>
      </c>
    </row>
    <row r="4935" spans="1:5" x14ac:dyDescent="0.25">
      <c r="A4935" s="4">
        <v>44381</v>
      </c>
      <c r="B4935">
        <v>1.2</v>
      </c>
      <c r="D4935" s="5">
        <v>0.6</v>
      </c>
      <c r="E4935" s="6">
        <f t="shared" si="78"/>
        <v>0.89999999999999991</v>
      </c>
    </row>
    <row r="4936" spans="1:5" x14ac:dyDescent="0.25">
      <c r="A4936" s="4">
        <v>44382</v>
      </c>
      <c r="B4936">
        <v>16.8</v>
      </c>
      <c r="D4936" s="5">
        <v>18.8</v>
      </c>
      <c r="E4936" s="6">
        <f t="shared" si="78"/>
        <v>17.8</v>
      </c>
    </row>
    <row r="4937" spans="1:5" x14ac:dyDescent="0.25">
      <c r="A4937" s="4">
        <v>44383</v>
      </c>
      <c r="B4937">
        <v>16</v>
      </c>
      <c r="D4937" s="5">
        <v>28.8</v>
      </c>
      <c r="E4937" s="6">
        <f t="shared" si="78"/>
        <v>22.4</v>
      </c>
    </row>
    <row r="4938" spans="1:5" x14ac:dyDescent="0.25">
      <c r="A4938" s="4">
        <v>44384</v>
      </c>
      <c r="B4938">
        <v>5.2</v>
      </c>
      <c r="D4938" s="5">
        <v>6.4</v>
      </c>
      <c r="E4938" s="6">
        <f t="shared" si="78"/>
        <v>5.8000000000000007</v>
      </c>
    </row>
    <row r="4939" spans="1:5" x14ac:dyDescent="0.25">
      <c r="A4939" s="4">
        <v>44385</v>
      </c>
      <c r="B4939">
        <v>0</v>
      </c>
      <c r="D4939" s="5">
        <v>0</v>
      </c>
      <c r="E4939" s="6">
        <f t="shared" si="78"/>
        <v>0</v>
      </c>
    </row>
    <row r="4940" spans="1:5" x14ac:dyDescent="0.25">
      <c r="A4940" s="4">
        <v>44386</v>
      </c>
      <c r="B4940">
        <v>0</v>
      </c>
      <c r="D4940" s="5">
        <v>0</v>
      </c>
      <c r="E4940" s="6">
        <f t="shared" si="78"/>
        <v>0</v>
      </c>
    </row>
    <row r="4941" spans="1:5" x14ac:dyDescent="0.25">
      <c r="A4941" s="4">
        <v>44387</v>
      </c>
      <c r="B4941">
        <v>0.6</v>
      </c>
      <c r="D4941" s="5">
        <v>0.2</v>
      </c>
      <c r="E4941" s="6">
        <f t="shared" si="78"/>
        <v>0.4</v>
      </c>
    </row>
    <row r="4942" spans="1:5" x14ac:dyDescent="0.25">
      <c r="A4942" s="4">
        <v>44388</v>
      </c>
      <c r="B4942">
        <v>0.2</v>
      </c>
      <c r="D4942" s="5">
        <v>0</v>
      </c>
      <c r="E4942" s="6">
        <f t="shared" si="78"/>
        <v>0.1</v>
      </c>
    </row>
    <row r="4943" spans="1:5" x14ac:dyDescent="0.25">
      <c r="A4943" s="4">
        <v>44389</v>
      </c>
      <c r="B4943">
        <v>6.8</v>
      </c>
      <c r="D4943" s="5">
        <v>2.2000000000000002</v>
      </c>
      <c r="E4943" s="6">
        <f t="shared" si="78"/>
        <v>4.5</v>
      </c>
    </row>
    <row r="4944" spans="1:5" x14ac:dyDescent="0.25">
      <c r="A4944" s="4">
        <v>44390</v>
      </c>
      <c r="B4944">
        <v>2.6</v>
      </c>
      <c r="D4944" s="5">
        <v>2</v>
      </c>
      <c r="E4944" s="6">
        <f t="shared" si="78"/>
        <v>2.2999999999999998</v>
      </c>
    </row>
    <row r="4945" spans="1:5" x14ac:dyDescent="0.25">
      <c r="A4945" s="4">
        <v>44391</v>
      </c>
      <c r="B4945">
        <v>0</v>
      </c>
      <c r="D4945" s="5">
        <v>0</v>
      </c>
      <c r="E4945" s="6">
        <f t="shared" si="78"/>
        <v>0</v>
      </c>
    </row>
    <row r="4946" spans="1:5" x14ac:dyDescent="0.25">
      <c r="A4946" s="4">
        <v>44392</v>
      </c>
      <c r="B4946">
        <v>0</v>
      </c>
      <c r="D4946" s="5">
        <v>0</v>
      </c>
      <c r="E4946" s="6">
        <f t="shared" si="78"/>
        <v>0</v>
      </c>
    </row>
    <row r="4947" spans="1:5" x14ac:dyDescent="0.25">
      <c r="A4947" s="4">
        <v>44393</v>
      </c>
      <c r="B4947">
        <v>0</v>
      </c>
      <c r="D4947" s="5">
        <v>0</v>
      </c>
      <c r="E4947" s="6">
        <f t="shared" si="78"/>
        <v>0</v>
      </c>
    </row>
    <row r="4948" spans="1:5" x14ac:dyDescent="0.25">
      <c r="A4948" s="4">
        <v>44394</v>
      </c>
      <c r="B4948">
        <v>0</v>
      </c>
      <c r="D4948" s="5">
        <v>0</v>
      </c>
      <c r="E4948" s="6">
        <f t="shared" si="78"/>
        <v>0</v>
      </c>
    </row>
    <row r="4949" spans="1:5" x14ac:dyDescent="0.25">
      <c r="A4949" s="4">
        <v>44395</v>
      </c>
      <c r="B4949">
        <v>0</v>
      </c>
      <c r="D4949" s="5">
        <v>0</v>
      </c>
      <c r="E4949" s="6">
        <f t="shared" si="78"/>
        <v>0</v>
      </c>
    </row>
    <row r="4950" spans="1:5" x14ac:dyDescent="0.25">
      <c r="A4950" s="4">
        <v>44396</v>
      </c>
      <c r="B4950">
        <v>0</v>
      </c>
      <c r="D4950" s="5">
        <v>0</v>
      </c>
      <c r="E4950" s="6">
        <f t="shared" si="78"/>
        <v>0</v>
      </c>
    </row>
    <row r="4951" spans="1:5" x14ac:dyDescent="0.25">
      <c r="A4951" s="4">
        <v>44397</v>
      </c>
      <c r="B4951">
        <v>0</v>
      </c>
      <c r="D4951" s="5">
        <v>0</v>
      </c>
      <c r="E4951" s="6">
        <f t="shared" si="78"/>
        <v>0</v>
      </c>
    </row>
    <row r="4952" spans="1:5" x14ac:dyDescent="0.25">
      <c r="A4952" s="4">
        <v>44398</v>
      </c>
      <c r="B4952">
        <v>0</v>
      </c>
      <c r="D4952" s="5">
        <v>0</v>
      </c>
      <c r="E4952" s="6">
        <f t="shared" si="78"/>
        <v>0</v>
      </c>
    </row>
    <row r="4953" spans="1:5" x14ac:dyDescent="0.25">
      <c r="A4953" s="4">
        <v>44399</v>
      </c>
      <c r="B4953">
        <v>0</v>
      </c>
      <c r="D4953" s="5">
        <v>0</v>
      </c>
      <c r="E4953" s="6">
        <f t="shared" si="78"/>
        <v>0</v>
      </c>
    </row>
    <row r="4954" spans="1:5" x14ac:dyDescent="0.25">
      <c r="A4954" s="4">
        <v>44400</v>
      </c>
      <c r="B4954">
        <v>0</v>
      </c>
      <c r="D4954" s="5">
        <v>0</v>
      </c>
      <c r="E4954" s="6">
        <f t="shared" si="78"/>
        <v>0</v>
      </c>
    </row>
    <row r="4955" spans="1:5" x14ac:dyDescent="0.25">
      <c r="A4955" s="4">
        <v>44401</v>
      </c>
      <c r="B4955">
        <v>0</v>
      </c>
      <c r="D4955" s="5">
        <v>0</v>
      </c>
      <c r="E4955" s="6">
        <f t="shared" si="78"/>
        <v>0</v>
      </c>
    </row>
    <row r="4956" spans="1:5" x14ac:dyDescent="0.25">
      <c r="A4956" s="4">
        <v>44402</v>
      </c>
      <c r="B4956">
        <v>0</v>
      </c>
      <c r="D4956" s="5">
        <v>0</v>
      </c>
      <c r="E4956" s="6">
        <f t="shared" si="78"/>
        <v>0</v>
      </c>
    </row>
    <row r="4957" spans="1:5" x14ac:dyDescent="0.25">
      <c r="A4957" s="4">
        <v>44403</v>
      </c>
      <c r="B4957">
        <v>0</v>
      </c>
      <c r="D4957" s="5">
        <v>0</v>
      </c>
      <c r="E4957" s="6">
        <f t="shared" si="78"/>
        <v>0</v>
      </c>
    </row>
    <row r="4958" spans="1:5" x14ac:dyDescent="0.25">
      <c r="A4958" s="4">
        <v>44404</v>
      </c>
      <c r="B4958">
        <v>0</v>
      </c>
      <c r="D4958" s="5">
        <v>0</v>
      </c>
      <c r="E4958" s="6">
        <f t="shared" si="78"/>
        <v>0</v>
      </c>
    </row>
    <row r="4959" spans="1:5" x14ac:dyDescent="0.25">
      <c r="A4959" s="4">
        <v>44405</v>
      </c>
      <c r="B4959">
        <v>1.6</v>
      </c>
      <c r="D4959" s="5">
        <v>0.8</v>
      </c>
      <c r="E4959" s="6">
        <f t="shared" si="78"/>
        <v>1.2000000000000002</v>
      </c>
    </row>
    <row r="4960" spans="1:5" x14ac:dyDescent="0.25">
      <c r="A4960" s="4">
        <v>44406</v>
      </c>
      <c r="B4960">
        <v>0</v>
      </c>
      <c r="D4960" s="5">
        <v>1</v>
      </c>
      <c r="E4960" s="6">
        <f t="shared" si="78"/>
        <v>0.5</v>
      </c>
    </row>
    <row r="4961" spans="1:5" x14ac:dyDescent="0.25">
      <c r="A4961" s="4">
        <v>44407</v>
      </c>
      <c r="B4961">
        <v>0.2</v>
      </c>
      <c r="D4961" s="5">
        <v>0.6</v>
      </c>
      <c r="E4961" s="6">
        <f t="shared" si="78"/>
        <v>0.4</v>
      </c>
    </row>
    <row r="4962" spans="1:5" x14ac:dyDescent="0.25">
      <c r="A4962" s="4">
        <v>44408</v>
      </c>
      <c r="B4962">
        <v>3.8</v>
      </c>
      <c r="D4962" s="5">
        <v>3.6</v>
      </c>
      <c r="E4962" s="6">
        <f t="shared" si="78"/>
        <v>3.7</v>
      </c>
    </row>
    <row r="4963" spans="1:5" x14ac:dyDescent="0.25">
      <c r="A4963" s="4">
        <v>44409</v>
      </c>
      <c r="B4963">
        <v>3.2</v>
      </c>
      <c r="D4963" s="5">
        <v>2.8</v>
      </c>
      <c r="E4963" s="6">
        <f t="shared" si="78"/>
        <v>3</v>
      </c>
    </row>
    <row r="4964" spans="1:5" x14ac:dyDescent="0.25">
      <c r="A4964" s="4">
        <v>44410</v>
      </c>
      <c r="B4964">
        <v>0</v>
      </c>
      <c r="D4964" s="5">
        <v>0</v>
      </c>
      <c r="E4964" s="6">
        <f t="shared" si="78"/>
        <v>0</v>
      </c>
    </row>
    <row r="4965" spans="1:5" x14ac:dyDescent="0.25">
      <c r="A4965" s="4">
        <v>44411</v>
      </c>
      <c r="B4965">
        <v>0</v>
      </c>
      <c r="D4965" s="5">
        <v>0</v>
      </c>
      <c r="E4965" s="6">
        <f t="shared" si="78"/>
        <v>0</v>
      </c>
    </row>
    <row r="4966" spans="1:5" x14ac:dyDescent="0.25">
      <c r="A4966" s="4">
        <v>44412</v>
      </c>
      <c r="B4966">
        <v>0</v>
      </c>
      <c r="D4966" s="5">
        <v>0</v>
      </c>
      <c r="E4966" s="6">
        <f t="shared" si="78"/>
        <v>0</v>
      </c>
    </row>
    <row r="4967" spans="1:5" x14ac:dyDescent="0.25">
      <c r="A4967" s="4">
        <v>44413</v>
      </c>
      <c r="B4967">
        <v>2</v>
      </c>
      <c r="D4967" s="5">
        <v>1.2</v>
      </c>
      <c r="E4967" s="6">
        <f t="shared" si="78"/>
        <v>1.6</v>
      </c>
    </row>
    <row r="4968" spans="1:5" x14ac:dyDescent="0.25">
      <c r="A4968" s="4">
        <v>44414</v>
      </c>
      <c r="B4968">
        <v>3</v>
      </c>
      <c r="D4968" s="5">
        <v>3</v>
      </c>
      <c r="E4968" s="6">
        <f t="shared" si="78"/>
        <v>3</v>
      </c>
    </row>
    <row r="4969" spans="1:5" x14ac:dyDescent="0.25">
      <c r="A4969" s="4">
        <v>44415</v>
      </c>
      <c r="B4969">
        <v>3.6</v>
      </c>
      <c r="D4969" s="5">
        <v>4.2</v>
      </c>
      <c r="E4969" s="6">
        <f t="shared" si="78"/>
        <v>3.9000000000000004</v>
      </c>
    </row>
    <row r="4970" spans="1:5" x14ac:dyDescent="0.25">
      <c r="A4970" s="4">
        <v>44416</v>
      </c>
      <c r="B4970">
        <v>0.4</v>
      </c>
      <c r="D4970" s="5">
        <v>1.6</v>
      </c>
      <c r="E4970" s="6">
        <f t="shared" si="78"/>
        <v>1</v>
      </c>
    </row>
    <row r="4971" spans="1:5" x14ac:dyDescent="0.25">
      <c r="A4971" s="4">
        <v>44417</v>
      </c>
      <c r="B4971">
        <v>3.2</v>
      </c>
      <c r="D4971" s="5">
        <v>9.4</v>
      </c>
      <c r="E4971" s="6">
        <f t="shared" si="78"/>
        <v>6.3000000000000007</v>
      </c>
    </row>
    <row r="4972" spans="1:5" x14ac:dyDescent="0.25">
      <c r="A4972" s="4">
        <v>44418</v>
      </c>
      <c r="B4972">
        <v>0.2</v>
      </c>
      <c r="D4972" s="5">
        <v>1.2</v>
      </c>
      <c r="E4972" s="6">
        <f t="shared" si="78"/>
        <v>0.7</v>
      </c>
    </row>
    <row r="4973" spans="1:5" x14ac:dyDescent="0.25">
      <c r="A4973" s="4">
        <v>44419</v>
      </c>
      <c r="B4973">
        <v>0</v>
      </c>
      <c r="D4973" s="5">
        <v>0</v>
      </c>
      <c r="E4973" s="6">
        <f t="shared" si="78"/>
        <v>0</v>
      </c>
    </row>
    <row r="4974" spans="1:5" x14ac:dyDescent="0.25">
      <c r="A4974" s="4">
        <v>44420</v>
      </c>
      <c r="B4974">
        <v>0.6</v>
      </c>
      <c r="D4974" s="5">
        <v>2</v>
      </c>
      <c r="E4974" s="6">
        <f t="shared" si="78"/>
        <v>1.3</v>
      </c>
    </row>
    <row r="4975" spans="1:5" x14ac:dyDescent="0.25">
      <c r="A4975" s="4">
        <v>44421</v>
      </c>
      <c r="B4975">
        <v>0</v>
      </c>
      <c r="D4975" s="5">
        <v>0</v>
      </c>
      <c r="E4975" s="6">
        <f t="shared" si="78"/>
        <v>0</v>
      </c>
    </row>
    <row r="4976" spans="1:5" x14ac:dyDescent="0.25">
      <c r="A4976" s="4">
        <v>44422</v>
      </c>
      <c r="B4976">
        <v>0</v>
      </c>
      <c r="D4976" s="5">
        <v>0</v>
      </c>
      <c r="E4976" s="6">
        <f t="shared" si="78"/>
        <v>0</v>
      </c>
    </row>
    <row r="4977" spans="1:5" x14ac:dyDescent="0.25">
      <c r="A4977" s="4">
        <v>44423</v>
      </c>
      <c r="B4977">
        <v>0</v>
      </c>
      <c r="D4977" s="5">
        <v>0.2</v>
      </c>
      <c r="E4977" s="6">
        <f t="shared" si="78"/>
        <v>0.1</v>
      </c>
    </row>
    <row r="4978" spans="1:5" x14ac:dyDescent="0.25">
      <c r="A4978" s="4">
        <v>44424</v>
      </c>
      <c r="B4978">
        <v>1.4</v>
      </c>
      <c r="D4978" s="5">
        <v>1.8</v>
      </c>
      <c r="E4978" s="6">
        <f t="shared" si="78"/>
        <v>1.6</v>
      </c>
    </row>
    <row r="4979" spans="1:5" x14ac:dyDescent="0.25">
      <c r="A4979" s="4">
        <v>44425</v>
      </c>
      <c r="B4979">
        <v>0.4</v>
      </c>
      <c r="D4979" s="5">
        <v>1.2</v>
      </c>
      <c r="E4979" s="6">
        <f t="shared" si="78"/>
        <v>0.8</v>
      </c>
    </row>
    <row r="4980" spans="1:5" x14ac:dyDescent="0.25">
      <c r="A4980" s="4">
        <v>44426</v>
      </c>
      <c r="B4980">
        <v>0</v>
      </c>
      <c r="D4980" s="5">
        <v>0</v>
      </c>
      <c r="E4980" s="6">
        <f t="shared" si="78"/>
        <v>0</v>
      </c>
    </row>
    <row r="4981" spans="1:5" x14ac:dyDescent="0.25">
      <c r="A4981" s="4">
        <v>44427</v>
      </c>
      <c r="B4981">
        <v>0</v>
      </c>
      <c r="D4981" s="5">
        <v>0</v>
      </c>
      <c r="E4981" s="6">
        <f t="shared" si="78"/>
        <v>0</v>
      </c>
    </row>
    <row r="4982" spans="1:5" x14ac:dyDescent="0.25">
      <c r="A4982" s="4">
        <v>44428</v>
      </c>
      <c r="B4982">
        <v>0.6</v>
      </c>
      <c r="D4982" s="5">
        <v>1.4</v>
      </c>
      <c r="E4982" s="6">
        <f t="shared" si="78"/>
        <v>1</v>
      </c>
    </row>
    <row r="4983" spans="1:5" x14ac:dyDescent="0.25">
      <c r="A4983" s="4">
        <v>44429</v>
      </c>
      <c r="B4983">
        <v>4.4000000000000004</v>
      </c>
      <c r="D4983" s="5">
        <v>2.2000000000000002</v>
      </c>
      <c r="E4983" s="6">
        <f t="shared" si="78"/>
        <v>3.3000000000000003</v>
      </c>
    </row>
    <row r="4984" spans="1:5" x14ac:dyDescent="0.25">
      <c r="A4984" s="4">
        <v>44430</v>
      </c>
      <c r="B4984">
        <v>9.8000000000000007</v>
      </c>
      <c r="D4984" s="5">
        <v>8</v>
      </c>
      <c r="E4984" s="6">
        <f t="shared" si="78"/>
        <v>8.9</v>
      </c>
    </row>
    <row r="4985" spans="1:5" x14ac:dyDescent="0.25">
      <c r="A4985" s="4">
        <v>44431</v>
      </c>
      <c r="B4985">
        <v>0</v>
      </c>
      <c r="D4985" s="5">
        <v>0.2</v>
      </c>
      <c r="E4985" s="6">
        <f t="shared" si="78"/>
        <v>0.1</v>
      </c>
    </row>
    <row r="4986" spans="1:5" x14ac:dyDescent="0.25">
      <c r="A4986" s="4">
        <v>44432</v>
      </c>
      <c r="B4986">
        <v>0</v>
      </c>
      <c r="D4986" s="5">
        <v>0</v>
      </c>
      <c r="E4986" s="6">
        <f t="shared" si="78"/>
        <v>0</v>
      </c>
    </row>
    <row r="4987" spans="1:5" x14ac:dyDescent="0.25">
      <c r="A4987" s="4">
        <v>44433</v>
      </c>
      <c r="B4987">
        <v>0</v>
      </c>
      <c r="D4987" s="5">
        <v>0</v>
      </c>
      <c r="E4987" s="6">
        <f t="shared" si="78"/>
        <v>0</v>
      </c>
    </row>
    <row r="4988" spans="1:5" x14ac:dyDescent="0.25">
      <c r="A4988" s="4">
        <v>44434</v>
      </c>
      <c r="B4988">
        <v>0.2</v>
      </c>
      <c r="D4988" s="5">
        <v>0</v>
      </c>
      <c r="E4988" s="6">
        <f t="shared" si="78"/>
        <v>0.1</v>
      </c>
    </row>
    <row r="4989" spans="1:5" x14ac:dyDescent="0.25">
      <c r="A4989" s="4">
        <v>44435</v>
      </c>
      <c r="B4989">
        <v>0</v>
      </c>
      <c r="D4989" s="5">
        <v>0.2</v>
      </c>
      <c r="E4989" s="6">
        <f t="shared" si="78"/>
        <v>0.1</v>
      </c>
    </row>
    <row r="4990" spans="1:5" x14ac:dyDescent="0.25">
      <c r="A4990" s="4">
        <v>44436</v>
      </c>
      <c r="B4990">
        <v>0</v>
      </c>
      <c r="D4990" s="5">
        <v>0</v>
      </c>
      <c r="E4990" s="6">
        <f t="shared" si="78"/>
        <v>0</v>
      </c>
    </row>
    <row r="4991" spans="1:5" x14ac:dyDescent="0.25">
      <c r="A4991" s="4">
        <v>44437</v>
      </c>
      <c r="B4991">
        <v>0</v>
      </c>
      <c r="D4991" s="5">
        <v>0</v>
      </c>
      <c r="E4991" s="6">
        <f t="shared" si="78"/>
        <v>0</v>
      </c>
    </row>
    <row r="4992" spans="1:5" x14ac:dyDescent="0.25">
      <c r="A4992" s="4">
        <v>44438</v>
      </c>
      <c r="B4992">
        <v>1.2</v>
      </c>
      <c r="D4992" s="5">
        <v>2.4</v>
      </c>
      <c r="E4992" s="6">
        <f t="shared" si="78"/>
        <v>1.7999999999999998</v>
      </c>
    </row>
    <row r="4993" spans="1:5" x14ac:dyDescent="0.25">
      <c r="A4993" s="4">
        <v>44439</v>
      </c>
      <c r="B4993">
        <v>0.4</v>
      </c>
      <c r="D4993" s="5">
        <v>0.4</v>
      </c>
      <c r="E4993" s="6">
        <f t="shared" si="78"/>
        <v>0.4</v>
      </c>
    </row>
    <row r="4994" spans="1:5" x14ac:dyDescent="0.25">
      <c r="A4994" s="4">
        <v>44440</v>
      </c>
      <c r="B4994">
        <v>0.4</v>
      </c>
      <c r="D4994" s="5">
        <v>1</v>
      </c>
      <c r="E4994" s="6">
        <f t="shared" si="78"/>
        <v>0.7</v>
      </c>
    </row>
    <row r="4995" spans="1:5" x14ac:dyDescent="0.25">
      <c r="A4995" s="4">
        <v>44441</v>
      </c>
      <c r="B4995">
        <v>0</v>
      </c>
      <c r="D4995" s="5">
        <v>0</v>
      </c>
      <c r="E4995" s="6">
        <f t="shared" si="78"/>
        <v>0</v>
      </c>
    </row>
    <row r="4996" spans="1:5" x14ac:dyDescent="0.25">
      <c r="A4996" s="4">
        <v>44442</v>
      </c>
      <c r="B4996">
        <v>0</v>
      </c>
      <c r="D4996" s="5">
        <v>0</v>
      </c>
      <c r="E4996" s="6">
        <f t="shared" ref="E4996:E5059" si="79">AVERAGE(B4996,C4996,D4996)</f>
        <v>0</v>
      </c>
    </row>
    <row r="4997" spans="1:5" x14ac:dyDescent="0.25">
      <c r="A4997" s="4">
        <v>44443</v>
      </c>
      <c r="B4997">
        <v>0.6</v>
      </c>
      <c r="D4997" s="5">
        <v>0.4</v>
      </c>
      <c r="E4997" s="6">
        <f t="shared" si="79"/>
        <v>0.5</v>
      </c>
    </row>
    <row r="4998" spans="1:5" x14ac:dyDescent="0.25">
      <c r="A4998" s="4">
        <v>44444</v>
      </c>
      <c r="B4998">
        <v>0.4</v>
      </c>
      <c r="D4998" s="5">
        <v>0</v>
      </c>
      <c r="E4998" s="6">
        <f t="shared" si="79"/>
        <v>0.2</v>
      </c>
    </row>
    <row r="4999" spans="1:5" x14ac:dyDescent="0.25">
      <c r="A4999" s="4">
        <v>44445</v>
      </c>
      <c r="B4999">
        <v>1.8</v>
      </c>
      <c r="D4999" s="5">
        <v>1.4</v>
      </c>
      <c r="E4999" s="6">
        <f t="shared" si="79"/>
        <v>1.6</v>
      </c>
    </row>
    <row r="5000" spans="1:5" x14ac:dyDescent="0.25">
      <c r="A5000" s="4">
        <v>44446</v>
      </c>
      <c r="B5000">
        <v>0</v>
      </c>
      <c r="D5000" s="5">
        <v>0</v>
      </c>
      <c r="E5000" s="6">
        <f t="shared" si="79"/>
        <v>0</v>
      </c>
    </row>
    <row r="5001" spans="1:5" x14ac:dyDescent="0.25">
      <c r="A5001" s="4">
        <v>44447</v>
      </c>
      <c r="B5001">
        <v>0</v>
      </c>
      <c r="D5001" s="5">
        <v>0</v>
      </c>
      <c r="E5001" s="6">
        <f t="shared" si="79"/>
        <v>0</v>
      </c>
    </row>
    <row r="5002" spans="1:5" x14ac:dyDescent="0.25">
      <c r="A5002" s="4">
        <v>44448</v>
      </c>
      <c r="B5002">
        <v>0.2</v>
      </c>
      <c r="D5002" s="5">
        <v>1</v>
      </c>
      <c r="E5002" s="6">
        <f t="shared" si="79"/>
        <v>0.6</v>
      </c>
    </row>
    <row r="5003" spans="1:5" x14ac:dyDescent="0.25">
      <c r="A5003" s="4">
        <v>44449</v>
      </c>
      <c r="B5003">
        <v>0</v>
      </c>
      <c r="D5003" s="5">
        <v>0</v>
      </c>
      <c r="E5003" s="6">
        <f t="shared" si="79"/>
        <v>0</v>
      </c>
    </row>
    <row r="5004" spans="1:5" x14ac:dyDescent="0.25">
      <c r="A5004" s="4">
        <v>44450</v>
      </c>
      <c r="B5004">
        <v>1.4</v>
      </c>
      <c r="D5004" s="5">
        <v>0.2</v>
      </c>
      <c r="E5004" s="6">
        <f t="shared" si="79"/>
        <v>0.79999999999999993</v>
      </c>
    </row>
    <row r="5005" spans="1:5" x14ac:dyDescent="0.25">
      <c r="A5005" s="4">
        <v>44451</v>
      </c>
      <c r="B5005">
        <v>0</v>
      </c>
      <c r="D5005" s="5">
        <v>0</v>
      </c>
      <c r="E5005" s="6">
        <f t="shared" si="79"/>
        <v>0</v>
      </c>
    </row>
    <row r="5006" spans="1:5" x14ac:dyDescent="0.25">
      <c r="A5006" s="4">
        <v>44452</v>
      </c>
      <c r="B5006">
        <v>0</v>
      </c>
      <c r="D5006" s="5">
        <v>0</v>
      </c>
      <c r="E5006" s="6">
        <f t="shared" si="79"/>
        <v>0</v>
      </c>
    </row>
    <row r="5007" spans="1:5" x14ac:dyDescent="0.25">
      <c r="A5007" s="4">
        <v>44453</v>
      </c>
      <c r="B5007">
        <v>0</v>
      </c>
      <c r="D5007" s="5">
        <v>0</v>
      </c>
      <c r="E5007" s="6">
        <f t="shared" si="79"/>
        <v>0</v>
      </c>
    </row>
    <row r="5008" spans="1:5" x14ac:dyDescent="0.25">
      <c r="A5008" s="4">
        <v>44454</v>
      </c>
      <c r="B5008">
        <v>2.4</v>
      </c>
      <c r="D5008" s="5">
        <v>3.6</v>
      </c>
      <c r="E5008" s="6">
        <f t="shared" si="79"/>
        <v>3</v>
      </c>
    </row>
    <row r="5009" spans="1:5" x14ac:dyDescent="0.25">
      <c r="A5009" s="4">
        <v>44455</v>
      </c>
      <c r="B5009">
        <v>0</v>
      </c>
      <c r="D5009" s="5">
        <v>0</v>
      </c>
      <c r="E5009" s="6">
        <f t="shared" si="79"/>
        <v>0</v>
      </c>
    </row>
    <row r="5010" spans="1:5" x14ac:dyDescent="0.25">
      <c r="A5010" s="4">
        <v>44456</v>
      </c>
      <c r="B5010">
        <v>0</v>
      </c>
      <c r="D5010" s="5">
        <v>0</v>
      </c>
      <c r="E5010" s="6">
        <f t="shared" si="79"/>
        <v>0</v>
      </c>
    </row>
    <row r="5011" spans="1:5" x14ac:dyDescent="0.25">
      <c r="A5011" s="4">
        <v>44457</v>
      </c>
      <c r="B5011">
        <v>0</v>
      </c>
      <c r="D5011" s="5">
        <v>0</v>
      </c>
      <c r="E5011" s="6">
        <f t="shared" si="79"/>
        <v>0</v>
      </c>
    </row>
    <row r="5012" spans="1:5" x14ac:dyDescent="0.25">
      <c r="A5012" s="4">
        <v>44458</v>
      </c>
      <c r="B5012">
        <v>0</v>
      </c>
      <c r="D5012" s="5">
        <v>0</v>
      </c>
      <c r="E5012" s="6">
        <f t="shared" si="79"/>
        <v>0</v>
      </c>
    </row>
    <row r="5013" spans="1:5" x14ac:dyDescent="0.25">
      <c r="A5013" s="4">
        <v>44459</v>
      </c>
      <c r="B5013">
        <v>0</v>
      </c>
      <c r="D5013" s="5">
        <v>0</v>
      </c>
      <c r="E5013" s="6">
        <f t="shared" si="79"/>
        <v>0</v>
      </c>
    </row>
    <row r="5014" spans="1:5" x14ac:dyDescent="0.25">
      <c r="A5014" s="4">
        <v>44460</v>
      </c>
      <c r="B5014">
        <v>0</v>
      </c>
      <c r="D5014" s="5">
        <v>0</v>
      </c>
      <c r="E5014" s="6">
        <f t="shared" si="79"/>
        <v>0</v>
      </c>
    </row>
    <row r="5015" spans="1:5" x14ac:dyDescent="0.25">
      <c r="A5015" s="4">
        <v>44461</v>
      </c>
      <c r="B5015">
        <v>0</v>
      </c>
      <c r="D5015" s="5">
        <v>0</v>
      </c>
      <c r="E5015" s="6">
        <f t="shared" si="79"/>
        <v>0</v>
      </c>
    </row>
    <row r="5016" spans="1:5" x14ac:dyDescent="0.25">
      <c r="A5016" s="4">
        <v>44462</v>
      </c>
      <c r="B5016">
        <v>0</v>
      </c>
      <c r="D5016" s="5">
        <v>0</v>
      </c>
      <c r="E5016" s="6">
        <f t="shared" si="79"/>
        <v>0</v>
      </c>
    </row>
    <row r="5017" spans="1:5" x14ac:dyDescent="0.25">
      <c r="A5017" s="4">
        <v>44463</v>
      </c>
      <c r="B5017">
        <v>0</v>
      </c>
      <c r="D5017" s="5">
        <v>0</v>
      </c>
      <c r="E5017" s="6">
        <f t="shared" si="79"/>
        <v>0</v>
      </c>
    </row>
    <row r="5018" spans="1:5" x14ac:dyDescent="0.25">
      <c r="A5018" s="4">
        <v>44464</v>
      </c>
      <c r="B5018">
        <v>0</v>
      </c>
      <c r="D5018" s="5">
        <v>0</v>
      </c>
      <c r="E5018" s="6">
        <f t="shared" si="79"/>
        <v>0</v>
      </c>
    </row>
    <row r="5019" spans="1:5" x14ac:dyDescent="0.25">
      <c r="A5019" s="4">
        <v>44465</v>
      </c>
      <c r="B5019">
        <v>0</v>
      </c>
      <c r="D5019" s="5">
        <v>0</v>
      </c>
      <c r="E5019" s="6">
        <f t="shared" si="79"/>
        <v>0</v>
      </c>
    </row>
    <row r="5020" spans="1:5" x14ac:dyDescent="0.25">
      <c r="A5020" s="4">
        <v>44466</v>
      </c>
      <c r="B5020">
        <v>11.6</v>
      </c>
      <c r="D5020" s="5">
        <v>8</v>
      </c>
      <c r="E5020" s="6">
        <f t="shared" si="79"/>
        <v>9.8000000000000007</v>
      </c>
    </row>
    <row r="5021" spans="1:5" x14ac:dyDescent="0.25">
      <c r="A5021" s="4">
        <v>44467</v>
      </c>
      <c r="B5021">
        <v>2.2000000000000002</v>
      </c>
      <c r="D5021" s="5">
        <v>2.6</v>
      </c>
      <c r="E5021" s="6">
        <f t="shared" si="79"/>
        <v>2.4000000000000004</v>
      </c>
    </row>
    <row r="5022" spans="1:5" x14ac:dyDescent="0.25">
      <c r="A5022" s="4">
        <v>44468</v>
      </c>
      <c r="B5022">
        <v>5.2</v>
      </c>
      <c r="D5022" s="5">
        <v>3.6</v>
      </c>
      <c r="E5022" s="6">
        <f t="shared" si="79"/>
        <v>4.4000000000000004</v>
      </c>
    </row>
    <row r="5023" spans="1:5" x14ac:dyDescent="0.25">
      <c r="A5023" s="4">
        <v>44469</v>
      </c>
      <c r="B5023">
        <v>0.4</v>
      </c>
      <c r="D5023" s="5">
        <v>0.6</v>
      </c>
      <c r="E5023" s="6">
        <f t="shared" si="79"/>
        <v>0.5</v>
      </c>
    </row>
    <row r="5024" spans="1:5" x14ac:dyDescent="0.25">
      <c r="A5024" s="4">
        <v>44470</v>
      </c>
      <c r="B5024">
        <v>4.2</v>
      </c>
      <c r="D5024" s="5">
        <v>3.4</v>
      </c>
      <c r="E5024" s="6">
        <f t="shared" si="79"/>
        <v>3.8</v>
      </c>
    </row>
    <row r="5025" spans="1:5" x14ac:dyDescent="0.25">
      <c r="A5025" s="4">
        <v>44471</v>
      </c>
      <c r="B5025">
        <v>0</v>
      </c>
      <c r="D5025" s="5">
        <v>0</v>
      </c>
      <c r="E5025" s="6">
        <f t="shared" si="79"/>
        <v>0</v>
      </c>
    </row>
    <row r="5026" spans="1:5" x14ac:dyDescent="0.25">
      <c r="A5026" s="4">
        <v>44472</v>
      </c>
      <c r="B5026">
        <v>4.5999999999999996</v>
      </c>
      <c r="D5026" s="5">
        <v>4.4000000000000004</v>
      </c>
      <c r="E5026" s="6">
        <f t="shared" si="79"/>
        <v>4.5</v>
      </c>
    </row>
    <row r="5027" spans="1:5" x14ac:dyDescent="0.25">
      <c r="A5027" s="4">
        <v>44473</v>
      </c>
      <c r="B5027">
        <v>2.4</v>
      </c>
      <c r="D5027" s="5">
        <v>0.6</v>
      </c>
      <c r="E5027" s="6">
        <f t="shared" si="79"/>
        <v>1.5</v>
      </c>
    </row>
    <row r="5028" spans="1:5" x14ac:dyDescent="0.25">
      <c r="A5028" s="4">
        <v>44474</v>
      </c>
      <c r="B5028">
        <v>23.2</v>
      </c>
      <c r="D5028" s="5">
        <v>26</v>
      </c>
      <c r="E5028" s="6">
        <f t="shared" si="79"/>
        <v>24.6</v>
      </c>
    </row>
    <row r="5029" spans="1:5" x14ac:dyDescent="0.25">
      <c r="A5029" s="4">
        <v>44475</v>
      </c>
      <c r="B5029">
        <v>15</v>
      </c>
      <c r="D5029" s="5">
        <v>25.4</v>
      </c>
      <c r="E5029" s="6">
        <f t="shared" si="79"/>
        <v>20.2</v>
      </c>
    </row>
    <row r="5030" spans="1:5" x14ac:dyDescent="0.25">
      <c r="A5030" s="4">
        <v>44476</v>
      </c>
      <c r="B5030">
        <v>0.2</v>
      </c>
      <c r="D5030" s="5">
        <v>0.4</v>
      </c>
      <c r="E5030" s="6">
        <f t="shared" si="79"/>
        <v>0.30000000000000004</v>
      </c>
    </row>
    <row r="5031" spans="1:5" x14ac:dyDescent="0.25">
      <c r="A5031" s="4">
        <v>44477</v>
      </c>
      <c r="B5031">
        <v>0</v>
      </c>
      <c r="D5031" s="5">
        <v>0</v>
      </c>
      <c r="E5031" s="6">
        <f t="shared" si="79"/>
        <v>0</v>
      </c>
    </row>
    <row r="5032" spans="1:5" x14ac:dyDescent="0.25">
      <c r="A5032" s="4">
        <v>44478</v>
      </c>
      <c r="B5032">
        <v>0</v>
      </c>
      <c r="D5032" s="5">
        <v>0</v>
      </c>
      <c r="E5032" s="6">
        <f t="shared" si="79"/>
        <v>0</v>
      </c>
    </row>
    <row r="5033" spans="1:5" x14ac:dyDescent="0.25">
      <c r="A5033" s="4">
        <v>44479</v>
      </c>
      <c r="B5033">
        <v>0.4</v>
      </c>
      <c r="D5033" s="5">
        <v>0.2</v>
      </c>
      <c r="E5033" s="6">
        <f t="shared" si="79"/>
        <v>0.30000000000000004</v>
      </c>
    </row>
    <row r="5034" spans="1:5" x14ac:dyDescent="0.25">
      <c r="A5034" s="4">
        <v>44480</v>
      </c>
      <c r="B5034">
        <v>0</v>
      </c>
      <c r="D5034" s="5">
        <v>0</v>
      </c>
      <c r="E5034" s="6">
        <f t="shared" si="79"/>
        <v>0</v>
      </c>
    </row>
    <row r="5035" spans="1:5" x14ac:dyDescent="0.25">
      <c r="A5035" s="4">
        <v>44481</v>
      </c>
      <c r="B5035">
        <v>0.8</v>
      </c>
      <c r="D5035" s="5">
        <v>1.2</v>
      </c>
      <c r="E5035" s="6">
        <f t="shared" si="79"/>
        <v>1</v>
      </c>
    </row>
    <row r="5036" spans="1:5" x14ac:dyDescent="0.25">
      <c r="A5036" s="4">
        <v>44482</v>
      </c>
      <c r="B5036">
        <v>0.2</v>
      </c>
      <c r="D5036" s="5">
        <v>0.8</v>
      </c>
      <c r="E5036" s="6">
        <f t="shared" si="79"/>
        <v>0.5</v>
      </c>
    </row>
    <row r="5037" spans="1:5" x14ac:dyDescent="0.25">
      <c r="A5037" s="4">
        <v>44483</v>
      </c>
      <c r="B5037">
        <v>0</v>
      </c>
      <c r="D5037" s="5">
        <v>0</v>
      </c>
      <c r="E5037" s="6">
        <f t="shared" si="79"/>
        <v>0</v>
      </c>
    </row>
    <row r="5038" spans="1:5" x14ac:dyDescent="0.25">
      <c r="A5038" s="4">
        <v>44484</v>
      </c>
      <c r="B5038">
        <v>4.8</v>
      </c>
      <c r="D5038" s="5">
        <v>6.8</v>
      </c>
      <c r="E5038" s="6">
        <f t="shared" si="79"/>
        <v>5.8</v>
      </c>
    </row>
    <row r="5039" spans="1:5" x14ac:dyDescent="0.25">
      <c r="A5039" s="4">
        <v>44485</v>
      </c>
      <c r="B5039">
        <v>0</v>
      </c>
      <c r="D5039" s="5">
        <v>0</v>
      </c>
      <c r="E5039" s="6">
        <f t="shared" si="79"/>
        <v>0</v>
      </c>
    </row>
    <row r="5040" spans="1:5" x14ac:dyDescent="0.25">
      <c r="A5040" s="4">
        <v>44486</v>
      </c>
      <c r="B5040">
        <v>0.8</v>
      </c>
      <c r="D5040" s="5">
        <v>0.6</v>
      </c>
      <c r="E5040" s="6">
        <f t="shared" si="79"/>
        <v>0.7</v>
      </c>
    </row>
    <row r="5041" spans="1:5" x14ac:dyDescent="0.25">
      <c r="A5041" s="4">
        <v>44487</v>
      </c>
      <c r="B5041">
        <v>0</v>
      </c>
      <c r="D5041" s="5">
        <v>0</v>
      </c>
      <c r="E5041" s="6">
        <f t="shared" si="79"/>
        <v>0</v>
      </c>
    </row>
    <row r="5042" spans="1:5" x14ac:dyDescent="0.25">
      <c r="A5042" s="4">
        <v>44488</v>
      </c>
      <c r="B5042">
        <v>2.2000000000000002</v>
      </c>
      <c r="D5042" s="5">
        <v>2</v>
      </c>
      <c r="E5042" s="6">
        <f t="shared" si="79"/>
        <v>2.1</v>
      </c>
    </row>
    <row r="5043" spans="1:5" x14ac:dyDescent="0.25">
      <c r="A5043" s="4">
        <v>44489</v>
      </c>
      <c r="B5043">
        <v>1</v>
      </c>
      <c r="D5043" s="5">
        <v>1</v>
      </c>
      <c r="E5043" s="6">
        <f t="shared" si="79"/>
        <v>1</v>
      </c>
    </row>
    <row r="5044" spans="1:5" x14ac:dyDescent="0.25">
      <c r="A5044" s="4">
        <v>44490</v>
      </c>
      <c r="B5044">
        <v>3.6</v>
      </c>
      <c r="D5044" s="5">
        <v>4.2</v>
      </c>
      <c r="E5044" s="6">
        <f t="shared" si="79"/>
        <v>3.9000000000000004</v>
      </c>
    </row>
    <row r="5045" spans="1:5" x14ac:dyDescent="0.25">
      <c r="A5045" s="4">
        <v>44491</v>
      </c>
      <c r="B5045">
        <v>0</v>
      </c>
      <c r="D5045" s="5">
        <v>0</v>
      </c>
      <c r="E5045" s="6">
        <f t="shared" si="79"/>
        <v>0</v>
      </c>
    </row>
    <row r="5046" spans="1:5" x14ac:dyDescent="0.25">
      <c r="A5046" s="4">
        <v>44492</v>
      </c>
      <c r="B5046">
        <v>0.8</v>
      </c>
      <c r="D5046" s="5">
        <v>0.8</v>
      </c>
      <c r="E5046" s="6">
        <f t="shared" si="79"/>
        <v>0.8</v>
      </c>
    </row>
    <row r="5047" spans="1:5" x14ac:dyDescent="0.25">
      <c r="A5047" s="4">
        <v>44493</v>
      </c>
      <c r="B5047">
        <v>0</v>
      </c>
      <c r="D5047" s="5">
        <v>0</v>
      </c>
      <c r="E5047" s="6">
        <f t="shared" si="79"/>
        <v>0</v>
      </c>
    </row>
    <row r="5048" spans="1:5" x14ac:dyDescent="0.25">
      <c r="A5048" s="4">
        <v>44494</v>
      </c>
      <c r="B5048">
        <v>1.4</v>
      </c>
      <c r="D5048" s="5">
        <v>0.2</v>
      </c>
      <c r="E5048" s="6">
        <f t="shared" si="79"/>
        <v>0.79999999999999993</v>
      </c>
    </row>
    <row r="5049" spans="1:5" x14ac:dyDescent="0.25">
      <c r="A5049" s="4">
        <v>44495</v>
      </c>
      <c r="B5049">
        <v>0</v>
      </c>
      <c r="D5049" s="5">
        <v>0.2</v>
      </c>
      <c r="E5049" s="6">
        <f t="shared" si="79"/>
        <v>0.1</v>
      </c>
    </row>
    <row r="5050" spans="1:5" x14ac:dyDescent="0.25">
      <c r="A5050" s="4">
        <v>44496</v>
      </c>
      <c r="B5050">
        <v>0.4</v>
      </c>
      <c r="D5050" s="5">
        <v>0.2</v>
      </c>
      <c r="E5050" s="6">
        <f t="shared" si="79"/>
        <v>0.30000000000000004</v>
      </c>
    </row>
    <row r="5051" spans="1:5" x14ac:dyDescent="0.25">
      <c r="A5051" s="4">
        <v>44497</v>
      </c>
      <c r="B5051">
        <v>0</v>
      </c>
      <c r="D5051" s="5">
        <v>0</v>
      </c>
      <c r="E5051" s="6">
        <f t="shared" si="79"/>
        <v>0</v>
      </c>
    </row>
    <row r="5052" spans="1:5" x14ac:dyDescent="0.25">
      <c r="A5052" s="4">
        <v>44498</v>
      </c>
      <c r="B5052">
        <v>2.6</v>
      </c>
      <c r="D5052" s="5">
        <v>1.4</v>
      </c>
      <c r="E5052" s="6">
        <f t="shared" si="79"/>
        <v>2</v>
      </c>
    </row>
    <row r="5053" spans="1:5" x14ac:dyDescent="0.25">
      <c r="A5053" s="4">
        <v>44499</v>
      </c>
      <c r="B5053">
        <v>0.6</v>
      </c>
      <c r="D5053" s="5">
        <v>0.6</v>
      </c>
      <c r="E5053" s="6">
        <f t="shared" si="79"/>
        <v>0.6</v>
      </c>
    </row>
    <row r="5054" spans="1:5" x14ac:dyDescent="0.25">
      <c r="A5054" s="4">
        <v>44500</v>
      </c>
      <c r="B5054">
        <v>5.6</v>
      </c>
      <c r="D5054" s="5">
        <v>2.6</v>
      </c>
      <c r="E5054" s="6">
        <f t="shared" si="79"/>
        <v>4.0999999999999996</v>
      </c>
    </row>
    <row r="5055" spans="1:5" x14ac:dyDescent="0.25">
      <c r="A5055" s="4">
        <v>44501</v>
      </c>
      <c r="B5055">
        <v>8.1999999999999993</v>
      </c>
      <c r="D5055" s="5">
        <v>13.2</v>
      </c>
      <c r="E5055" s="6">
        <f t="shared" si="79"/>
        <v>10.7</v>
      </c>
    </row>
    <row r="5056" spans="1:5" x14ac:dyDescent="0.25">
      <c r="A5056" s="4">
        <v>44502</v>
      </c>
      <c r="B5056">
        <v>0.2</v>
      </c>
      <c r="D5056" s="5">
        <v>0</v>
      </c>
      <c r="E5056" s="6">
        <f t="shared" si="79"/>
        <v>0.1</v>
      </c>
    </row>
    <row r="5057" spans="1:5" x14ac:dyDescent="0.25">
      <c r="A5057" s="4">
        <v>44503</v>
      </c>
      <c r="B5057">
        <v>0.4</v>
      </c>
      <c r="D5057" s="5">
        <v>1.8</v>
      </c>
      <c r="E5057" s="6">
        <f t="shared" si="79"/>
        <v>1.1000000000000001</v>
      </c>
    </row>
    <row r="5058" spans="1:5" x14ac:dyDescent="0.25">
      <c r="A5058" s="4">
        <v>44504</v>
      </c>
      <c r="B5058">
        <v>4.4000000000000004</v>
      </c>
      <c r="D5058" s="5">
        <v>7</v>
      </c>
      <c r="E5058" s="6">
        <f t="shared" si="79"/>
        <v>5.7</v>
      </c>
    </row>
    <row r="5059" spans="1:5" x14ac:dyDescent="0.25">
      <c r="A5059" s="4">
        <v>44505</v>
      </c>
      <c r="B5059">
        <v>0</v>
      </c>
      <c r="D5059" s="5">
        <v>0</v>
      </c>
      <c r="E5059" s="6">
        <f t="shared" si="79"/>
        <v>0</v>
      </c>
    </row>
    <row r="5060" spans="1:5" x14ac:dyDescent="0.25">
      <c r="A5060" s="4">
        <v>44506</v>
      </c>
      <c r="B5060">
        <v>0</v>
      </c>
      <c r="D5060" s="5">
        <v>0</v>
      </c>
      <c r="E5060" s="6">
        <f t="shared" ref="E5060:E5123" si="80">AVERAGE(B5060,C5060,D5060)</f>
        <v>0</v>
      </c>
    </row>
    <row r="5061" spans="1:5" x14ac:dyDescent="0.25">
      <c r="A5061" s="4">
        <v>44507</v>
      </c>
      <c r="B5061">
        <v>1.2</v>
      </c>
      <c r="D5061" s="5">
        <v>0.8</v>
      </c>
      <c r="E5061" s="6">
        <f t="shared" si="80"/>
        <v>1</v>
      </c>
    </row>
    <row r="5062" spans="1:5" x14ac:dyDescent="0.25">
      <c r="A5062" s="4">
        <v>44508</v>
      </c>
      <c r="B5062">
        <v>0</v>
      </c>
      <c r="D5062" s="5">
        <v>0</v>
      </c>
      <c r="E5062" s="6">
        <f t="shared" si="80"/>
        <v>0</v>
      </c>
    </row>
    <row r="5063" spans="1:5" x14ac:dyDescent="0.25">
      <c r="A5063" s="4">
        <v>44509</v>
      </c>
      <c r="B5063">
        <v>0</v>
      </c>
      <c r="D5063" s="5">
        <v>0</v>
      </c>
      <c r="E5063" s="6">
        <f t="shared" si="80"/>
        <v>0</v>
      </c>
    </row>
    <row r="5064" spans="1:5" x14ac:dyDescent="0.25">
      <c r="A5064" s="4">
        <v>44510</v>
      </c>
      <c r="B5064">
        <v>0</v>
      </c>
      <c r="D5064" s="5">
        <v>0</v>
      </c>
      <c r="E5064" s="6">
        <f t="shared" si="80"/>
        <v>0</v>
      </c>
    </row>
    <row r="5065" spans="1:5" x14ac:dyDescent="0.25">
      <c r="A5065" s="4">
        <v>44511</v>
      </c>
      <c r="B5065">
        <v>0</v>
      </c>
      <c r="D5065" s="5">
        <v>0</v>
      </c>
      <c r="E5065" s="6">
        <f t="shared" si="80"/>
        <v>0</v>
      </c>
    </row>
    <row r="5066" spans="1:5" x14ac:dyDescent="0.25">
      <c r="A5066" s="4">
        <v>44512</v>
      </c>
      <c r="B5066">
        <v>0.2</v>
      </c>
      <c r="D5066" s="5">
        <v>0</v>
      </c>
      <c r="E5066" s="6">
        <f t="shared" si="80"/>
        <v>0.1</v>
      </c>
    </row>
    <row r="5067" spans="1:5" x14ac:dyDescent="0.25">
      <c r="A5067" s="4">
        <v>44513</v>
      </c>
      <c r="B5067">
        <v>0.4</v>
      </c>
      <c r="D5067" s="5">
        <v>0.4</v>
      </c>
      <c r="E5067" s="6">
        <f t="shared" si="80"/>
        <v>0.4</v>
      </c>
    </row>
    <row r="5068" spans="1:5" x14ac:dyDescent="0.25">
      <c r="A5068" s="4">
        <v>44514</v>
      </c>
      <c r="B5068">
        <v>0</v>
      </c>
      <c r="D5068" s="5">
        <v>0</v>
      </c>
      <c r="E5068" s="6">
        <f t="shared" si="80"/>
        <v>0</v>
      </c>
    </row>
    <row r="5069" spans="1:5" x14ac:dyDescent="0.25">
      <c r="A5069" s="4">
        <v>44515</v>
      </c>
      <c r="B5069">
        <v>0.2</v>
      </c>
      <c r="D5069" s="5">
        <v>0</v>
      </c>
      <c r="E5069" s="6">
        <f t="shared" si="80"/>
        <v>0.1</v>
      </c>
    </row>
    <row r="5070" spans="1:5" x14ac:dyDescent="0.25">
      <c r="A5070" s="4">
        <v>44516</v>
      </c>
      <c r="B5070">
        <v>1.8</v>
      </c>
      <c r="D5070" s="5">
        <v>0.4</v>
      </c>
      <c r="E5070" s="6">
        <f t="shared" si="80"/>
        <v>1.1000000000000001</v>
      </c>
    </row>
    <row r="5071" spans="1:5" x14ac:dyDescent="0.25">
      <c r="A5071" s="4">
        <v>44517</v>
      </c>
      <c r="B5071">
        <v>0.2</v>
      </c>
      <c r="D5071" s="5">
        <v>0.2</v>
      </c>
      <c r="E5071" s="6">
        <f t="shared" si="80"/>
        <v>0.2</v>
      </c>
    </row>
    <row r="5072" spans="1:5" x14ac:dyDescent="0.25">
      <c r="A5072" s="4">
        <v>44518</v>
      </c>
      <c r="B5072">
        <v>0</v>
      </c>
      <c r="D5072" s="5">
        <v>0</v>
      </c>
      <c r="E5072" s="6">
        <f t="shared" si="80"/>
        <v>0</v>
      </c>
    </row>
    <row r="5073" spans="1:5" x14ac:dyDescent="0.25">
      <c r="A5073" s="4">
        <v>44519</v>
      </c>
      <c r="B5073">
        <v>0</v>
      </c>
      <c r="D5073" s="5">
        <v>0</v>
      </c>
      <c r="E5073" s="6">
        <f t="shared" si="80"/>
        <v>0</v>
      </c>
    </row>
    <row r="5074" spans="1:5" x14ac:dyDescent="0.25">
      <c r="A5074" s="4">
        <v>44520</v>
      </c>
      <c r="B5074">
        <v>0</v>
      </c>
      <c r="D5074" s="5">
        <v>0</v>
      </c>
      <c r="E5074" s="6">
        <f t="shared" si="80"/>
        <v>0</v>
      </c>
    </row>
    <row r="5075" spans="1:5" x14ac:dyDescent="0.25">
      <c r="A5075" s="4">
        <v>44521</v>
      </c>
      <c r="B5075">
        <v>0.2</v>
      </c>
      <c r="D5075" s="5">
        <v>0</v>
      </c>
      <c r="E5075" s="6">
        <f t="shared" si="80"/>
        <v>0.1</v>
      </c>
    </row>
    <row r="5076" spans="1:5" x14ac:dyDescent="0.25">
      <c r="A5076" s="4">
        <v>44522</v>
      </c>
      <c r="B5076">
        <v>2.4</v>
      </c>
      <c r="D5076" s="5">
        <v>4</v>
      </c>
      <c r="E5076" s="6">
        <f t="shared" si="80"/>
        <v>3.2</v>
      </c>
    </row>
    <row r="5077" spans="1:5" x14ac:dyDescent="0.25">
      <c r="A5077" s="4">
        <v>44523</v>
      </c>
      <c r="B5077">
        <v>0</v>
      </c>
      <c r="D5077" s="5">
        <v>0</v>
      </c>
      <c r="E5077" s="6">
        <f t="shared" si="80"/>
        <v>0</v>
      </c>
    </row>
    <row r="5078" spans="1:5" x14ac:dyDescent="0.25">
      <c r="A5078" s="4">
        <v>44524</v>
      </c>
      <c r="B5078">
        <v>0</v>
      </c>
      <c r="D5078" s="5">
        <v>0</v>
      </c>
      <c r="E5078" s="6">
        <f t="shared" si="80"/>
        <v>0</v>
      </c>
    </row>
    <row r="5079" spans="1:5" x14ac:dyDescent="0.25">
      <c r="A5079" s="4">
        <v>44525</v>
      </c>
      <c r="B5079">
        <v>0.2</v>
      </c>
      <c r="D5079" s="5">
        <v>0</v>
      </c>
      <c r="E5079" s="6">
        <f t="shared" si="80"/>
        <v>0.1</v>
      </c>
    </row>
    <row r="5080" spans="1:5" x14ac:dyDescent="0.25">
      <c r="A5080" s="4">
        <v>44526</v>
      </c>
      <c r="B5080">
        <v>0.6</v>
      </c>
      <c r="D5080" s="5">
        <v>0.6</v>
      </c>
      <c r="E5080" s="6">
        <f t="shared" si="80"/>
        <v>0.6</v>
      </c>
    </row>
    <row r="5081" spans="1:5" x14ac:dyDescent="0.25">
      <c r="A5081" s="4">
        <v>44527</v>
      </c>
      <c r="B5081">
        <v>28.6</v>
      </c>
      <c r="D5081" s="5">
        <v>18.600000000000001</v>
      </c>
      <c r="E5081" s="6">
        <f t="shared" si="80"/>
        <v>23.6</v>
      </c>
    </row>
    <row r="5082" spans="1:5" x14ac:dyDescent="0.25">
      <c r="A5082" s="4">
        <v>44528</v>
      </c>
      <c r="B5082">
        <v>2.4</v>
      </c>
      <c r="D5082" s="5">
        <v>2.2000000000000002</v>
      </c>
      <c r="E5082" s="6">
        <f t="shared" si="80"/>
        <v>2.2999999999999998</v>
      </c>
    </row>
    <row r="5083" spans="1:5" x14ac:dyDescent="0.25">
      <c r="A5083" s="4">
        <v>44529</v>
      </c>
      <c r="B5083">
        <v>1.6</v>
      </c>
      <c r="D5083" s="5">
        <v>5.2</v>
      </c>
      <c r="E5083" s="6">
        <f t="shared" si="80"/>
        <v>3.4000000000000004</v>
      </c>
    </row>
    <row r="5084" spans="1:5" x14ac:dyDescent="0.25">
      <c r="A5084" s="4">
        <v>44530</v>
      </c>
      <c r="B5084">
        <v>1.8</v>
      </c>
      <c r="D5084" s="5">
        <v>1.2</v>
      </c>
      <c r="E5084" s="6">
        <f t="shared" si="80"/>
        <v>1.5</v>
      </c>
    </row>
    <row r="5085" spans="1:5" x14ac:dyDescent="0.25">
      <c r="A5085" s="4">
        <v>44531</v>
      </c>
      <c r="B5085">
        <v>8.4</v>
      </c>
      <c r="D5085" s="5">
        <v>12</v>
      </c>
      <c r="E5085" s="6">
        <f t="shared" si="80"/>
        <v>10.199999999999999</v>
      </c>
    </row>
    <row r="5086" spans="1:5" x14ac:dyDescent="0.25">
      <c r="A5086" s="4">
        <v>44532</v>
      </c>
      <c r="B5086">
        <v>1.6</v>
      </c>
      <c r="D5086" s="5">
        <v>3.6</v>
      </c>
      <c r="E5086" s="6">
        <f t="shared" si="80"/>
        <v>2.6</v>
      </c>
    </row>
    <row r="5087" spans="1:5" x14ac:dyDescent="0.25">
      <c r="A5087" s="4">
        <v>44533</v>
      </c>
      <c r="B5087">
        <v>1.2</v>
      </c>
      <c r="D5087" s="5">
        <v>2</v>
      </c>
      <c r="E5087" s="6">
        <f t="shared" si="80"/>
        <v>1.6</v>
      </c>
    </row>
    <row r="5088" spans="1:5" x14ac:dyDescent="0.25">
      <c r="A5088" s="4">
        <v>44534</v>
      </c>
      <c r="B5088">
        <v>0.8</v>
      </c>
      <c r="D5088" s="5">
        <v>2</v>
      </c>
      <c r="E5088" s="6">
        <f t="shared" si="80"/>
        <v>1.4</v>
      </c>
    </row>
    <row r="5089" spans="1:5" x14ac:dyDescent="0.25">
      <c r="A5089" s="4">
        <v>44535</v>
      </c>
      <c r="B5089">
        <v>18</v>
      </c>
      <c r="D5089" s="5">
        <v>16.399999999999999</v>
      </c>
      <c r="E5089" s="6">
        <f t="shared" si="80"/>
        <v>17.2</v>
      </c>
    </row>
    <row r="5090" spans="1:5" x14ac:dyDescent="0.25">
      <c r="A5090" s="4">
        <v>44536</v>
      </c>
      <c r="B5090">
        <v>8.1999999999999993</v>
      </c>
      <c r="D5090" s="5">
        <v>13.4</v>
      </c>
      <c r="E5090" s="6">
        <f t="shared" si="80"/>
        <v>10.8</v>
      </c>
    </row>
    <row r="5091" spans="1:5" x14ac:dyDescent="0.25">
      <c r="A5091" s="4">
        <v>44537</v>
      </c>
      <c r="B5091">
        <v>2</v>
      </c>
      <c r="D5091" s="5">
        <v>1</v>
      </c>
      <c r="E5091" s="6">
        <f t="shared" si="80"/>
        <v>1.5</v>
      </c>
    </row>
    <row r="5092" spans="1:5" x14ac:dyDescent="0.25">
      <c r="A5092" s="4">
        <v>44538</v>
      </c>
      <c r="B5092">
        <v>2.6</v>
      </c>
      <c r="D5092" s="5">
        <v>2.4</v>
      </c>
      <c r="E5092" s="6">
        <f t="shared" si="80"/>
        <v>2.5</v>
      </c>
    </row>
    <row r="5093" spans="1:5" x14ac:dyDescent="0.25">
      <c r="A5093" s="4">
        <v>44539</v>
      </c>
      <c r="B5093">
        <v>0</v>
      </c>
      <c r="D5093" s="5">
        <v>0</v>
      </c>
      <c r="E5093" s="6">
        <f t="shared" si="80"/>
        <v>0</v>
      </c>
    </row>
    <row r="5094" spans="1:5" x14ac:dyDescent="0.25">
      <c r="A5094" s="4">
        <v>44540</v>
      </c>
      <c r="B5094">
        <v>6</v>
      </c>
      <c r="D5094" s="5">
        <v>6</v>
      </c>
      <c r="E5094" s="6">
        <f t="shared" si="80"/>
        <v>6</v>
      </c>
    </row>
    <row r="5095" spans="1:5" x14ac:dyDescent="0.25">
      <c r="A5095" s="4">
        <v>44541</v>
      </c>
      <c r="B5095">
        <v>0</v>
      </c>
      <c r="D5095" s="5">
        <v>0</v>
      </c>
      <c r="E5095" s="6">
        <f t="shared" si="80"/>
        <v>0</v>
      </c>
    </row>
    <row r="5096" spans="1:5" x14ac:dyDescent="0.25">
      <c r="A5096" s="4">
        <v>44542</v>
      </c>
      <c r="B5096">
        <v>1.4</v>
      </c>
      <c r="D5096" s="5">
        <v>1.2</v>
      </c>
      <c r="E5096" s="6">
        <f t="shared" si="80"/>
        <v>1.2999999999999998</v>
      </c>
    </row>
    <row r="5097" spans="1:5" x14ac:dyDescent="0.25">
      <c r="A5097" s="4">
        <v>44543</v>
      </c>
      <c r="B5097">
        <v>0</v>
      </c>
      <c r="D5097" s="5">
        <v>0</v>
      </c>
      <c r="E5097" s="6">
        <f t="shared" si="80"/>
        <v>0</v>
      </c>
    </row>
    <row r="5098" spans="1:5" x14ac:dyDescent="0.25">
      <c r="A5098" s="4">
        <v>44544</v>
      </c>
      <c r="B5098">
        <v>0</v>
      </c>
      <c r="D5098" s="5">
        <v>0.2</v>
      </c>
      <c r="E5098" s="6">
        <f t="shared" si="80"/>
        <v>0.1</v>
      </c>
    </row>
    <row r="5099" spans="1:5" x14ac:dyDescent="0.25">
      <c r="A5099" s="4">
        <v>44545</v>
      </c>
      <c r="B5099">
        <v>0</v>
      </c>
      <c r="D5099" s="5">
        <v>0</v>
      </c>
      <c r="E5099" s="6">
        <f t="shared" si="80"/>
        <v>0</v>
      </c>
    </row>
    <row r="5100" spans="1:5" x14ac:dyDescent="0.25">
      <c r="A5100" s="4">
        <v>44546</v>
      </c>
      <c r="B5100">
        <v>0</v>
      </c>
      <c r="D5100" s="5">
        <v>0</v>
      </c>
      <c r="E5100" s="6">
        <f t="shared" si="80"/>
        <v>0</v>
      </c>
    </row>
    <row r="5101" spans="1:5" x14ac:dyDescent="0.25">
      <c r="A5101" s="4">
        <v>44547</v>
      </c>
      <c r="B5101">
        <v>0</v>
      </c>
      <c r="D5101" s="5">
        <v>0</v>
      </c>
      <c r="E5101" s="6">
        <f t="shared" si="80"/>
        <v>0</v>
      </c>
    </row>
    <row r="5102" spans="1:5" x14ac:dyDescent="0.25">
      <c r="A5102" s="4">
        <v>44548</v>
      </c>
      <c r="B5102">
        <v>0.2</v>
      </c>
      <c r="D5102" s="5">
        <v>0.2</v>
      </c>
      <c r="E5102" s="6">
        <f t="shared" si="80"/>
        <v>0.2</v>
      </c>
    </row>
    <row r="5103" spans="1:5" x14ac:dyDescent="0.25">
      <c r="A5103" s="4">
        <v>44549</v>
      </c>
      <c r="B5103">
        <v>0.6</v>
      </c>
      <c r="D5103" s="5">
        <v>0.4</v>
      </c>
      <c r="E5103" s="6">
        <f t="shared" si="80"/>
        <v>0.5</v>
      </c>
    </row>
    <row r="5104" spans="1:5" x14ac:dyDescent="0.25">
      <c r="A5104" s="4">
        <v>44550</v>
      </c>
      <c r="B5104">
        <v>1.2</v>
      </c>
      <c r="D5104" s="5">
        <v>0.6</v>
      </c>
      <c r="E5104" s="6">
        <f t="shared" si="80"/>
        <v>0.89999999999999991</v>
      </c>
    </row>
    <row r="5105" spans="1:5" x14ac:dyDescent="0.25">
      <c r="A5105" s="4">
        <v>44551</v>
      </c>
      <c r="B5105">
        <v>0</v>
      </c>
      <c r="D5105" s="5">
        <v>0</v>
      </c>
      <c r="E5105" s="6">
        <f t="shared" si="80"/>
        <v>0</v>
      </c>
    </row>
    <row r="5106" spans="1:5" x14ac:dyDescent="0.25">
      <c r="A5106" s="4">
        <v>44552</v>
      </c>
      <c r="B5106">
        <v>0</v>
      </c>
      <c r="D5106" s="5">
        <v>0</v>
      </c>
      <c r="E5106" s="6">
        <f t="shared" si="80"/>
        <v>0</v>
      </c>
    </row>
    <row r="5107" spans="1:5" x14ac:dyDescent="0.25">
      <c r="A5107" s="4">
        <v>44553</v>
      </c>
      <c r="B5107">
        <v>2.2000000000000002</v>
      </c>
      <c r="D5107" s="5">
        <v>2.6</v>
      </c>
      <c r="E5107" s="6">
        <f t="shared" si="80"/>
        <v>2.4000000000000004</v>
      </c>
    </row>
    <row r="5108" spans="1:5" x14ac:dyDescent="0.25">
      <c r="A5108" s="4">
        <v>44554</v>
      </c>
      <c r="B5108">
        <v>5.8</v>
      </c>
      <c r="D5108" s="5">
        <v>7</v>
      </c>
      <c r="E5108" s="6">
        <f t="shared" si="80"/>
        <v>6.4</v>
      </c>
    </row>
    <row r="5109" spans="1:5" x14ac:dyDescent="0.25">
      <c r="A5109" s="4">
        <v>44555</v>
      </c>
      <c r="B5109">
        <v>1</v>
      </c>
      <c r="D5109" s="5">
        <v>0.8</v>
      </c>
      <c r="E5109" s="6">
        <f t="shared" si="80"/>
        <v>0.9</v>
      </c>
    </row>
    <row r="5110" spans="1:5" x14ac:dyDescent="0.25">
      <c r="A5110" s="4">
        <v>44556</v>
      </c>
      <c r="B5110">
        <v>2</v>
      </c>
      <c r="D5110" s="5">
        <v>1.6</v>
      </c>
      <c r="E5110" s="6">
        <f t="shared" si="80"/>
        <v>1.8</v>
      </c>
    </row>
    <row r="5111" spans="1:5" x14ac:dyDescent="0.25">
      <c r="A5111" s="4">
        <v>44557</v>
      </c>
      <c r="B5111">
        <v>4.2</v>
      </c>
      <c r="D5111" s="5">
        <v>3.6</v>
      </c>
      <c r="E5111" s="6">
        <f t="shared" si="80"/>
        <v>3.9000000000000004</v>
      </c>
    </row>
    <row r="5112" spans="1:5" x14ac:dyDescent="0.25">
      <c r="A5112" s="4">
        <v>44558</v>
      </c>
      <c r="B5112">
        <v>3.2</v>
      </c>
      <c r="D5112" s="5">
        <v>2.4</v>
      </c>
      <c r="E5112" s="6">
        <f t="shared" si="80"/>
        <v>2.8</v>
      </c>
    </row>
    <row r="5113" spans="1:5" x14ac:dyDescent="0.25">
      <c r="A5113" s="4">
        <v>44559</v>
      </c>
      <c r="B5113">
        <v>1.2</v>
      </c>
      <c r="D5113" s="5">
        <v>2.6</v>
      </c>
      <c r="E5113" s="6">
        <f t="shared" si="80"/>
        <v>1.9</v>
      </c>
    </row>
    <row r="5114" spans="1:5" x14ac:dyDescent="0.25">
      <c r="A5114" s="4">
        <v>44560</v>
      </c>
      <c r="B5114">
        <v>4</v>
      </c>
      <c r="D5114" s="5">
        <v>3.6</v>
      </c>
      <c r="E5114" s="6">
        <f t="shared" si="80"/>
        <v>3.8</v>
      </c>
    </row>
    <row r="5115" spans="1:5" x14ac:dyDescent="0.25">
      <c r="A5115" s="4">
        <v>44561</v>
      </c>
      <c r="B5115">
        <v>15</v>
      </c>
      <c r="D5115" s="5">
        <v>15.2</v>
      </c>
      <c r="E5115" s="6">
        <f t="shared" si="80"/>
        <v>15.1</v>
      </c>
    </row>
    <row r="5116" spans="1:5" x14ac:dyDescent="0.25">
      <c r="A5116" s="4">
        <v>44562</v>
      </c>
      <c r="B5116">
        <v>0</v>
      </c>
      <c r="D5116" s="5">
        <v>0</v>
      </c>
      <c r="E5116" s="6">
        <f>AVERAGE(B5116,C5116,D5117)</f>
        <v>0.1</v>
      </c>
    </row>
    <row r="5117" spans="1:5" x14ac:dyDescent="0.25">
      <c r="A5117" s="4">
        <v>44563</v>
      </c>
      <c r="B5117">
        <v>0</v>
      </c>
      <c r="D5117" s="5">
        <v>0.2</v>
      </c>
      <c r="E5117" s="6">
        <f>AVERAGE(B5117,C5117,D5117)</f>
        <v>0.1</v>
      </c>
    </row>
    <row r="5118" spans="1:5" x14ac:dyDescent="0.25">
      <c r="A5118" s="4">
        <v>44564</v>
      </c>
      <c r="B5118">
        <v>0</v>
      </c>
      <c r="D5118" s="5">
        <v>0</v>
      </c>
      <c r="E5118" s="6">
        <f t="shared" si="80"/>
        <v>0</v>
      </c>
    </row>
    <row r="5119" spans="1:5" x14ac:dyDescent="0.25">
      <c r="A5119" s="4">
        <v>44565</v>
      </c>
      <c r="B5119">
        <v>9</v>
      </c>
      <c r="D5119" s="5">
        <v>9.4</v>
      </c>
      <c r="E5119" s="6">
        <f t="shared" si="80"/>
        <v>9.1999999999999993</v>
      </c>
    </row>
    <row r="5120" spans="1:5" x14ac:dyDescent="0.25">
      <c r="A5120" s="4">
        <v>44566</v>
      </c>
      <c r="B5120">
        <v>0</v>
      </c>
      <c r="D5120" s="5">
        <v>0.2</v>
      </c>
      <c r="E5120" s="6">
        <f t="shared" si="80"/>
        <v>0.1</v>
      </c>
    </row>
    <row r="5121" spans="1:5" x14ac:dyDescent="0.25">
      <c r="A5121" s="4">
        <v>44567</v>
      </c>
      <c r="B5121">
        <v>0</v>
      </c>
      <c r="D5121" s="5">
        <v>0</v>
      </c>
      <c r="E5121" s="6">
        <f t="shared" si="80"/>
        <v>0</v>
      </c>
    </row>
    <row r="5122" spans="1:5" x14ac:dyDescent="0.25">
      <c r="A5122" s="4">
        <v>44568</v>
      </c>
      <c r="B5122">
        <v>1.6</v>
      </c>
      <c r="D5122" s="5">
        <v>1.8</v>
      </c>
      <c r="E5122" s="6">
        <f t="shared" si="80"/>
        <v>1.7000000000000002</v>
      </c>
    </row>
    <row r="5123" spans="1:5" x14ac:dyDescent="0.25">
      <c r="A5123" s="4">
        <v>44569</v>
      </c>
      <c r="B5123">
        <v>3.2</v>
      </c>
      <c r="D5123" s="5">
        <v>1.8</v>
      </c>
      <c r="E5123" s="6">
        <f t="shared" si="80"/>
        <v>2.5</v>
      </c>
    </row>
    <row r="5124" spans="1:5" x14ac:dyDescent="0.25">
      <c r="A5124" s="4">
        <v>44570</v>
      </c>
      <c r="B5124">
        <v>0.2</v>
      </c>
      <c r="D5124" s="5">
        <v>0.2</v>
      </c>
      <c r="E5124" s="6">
        <f t="shared" ref="E5124:E5187" si="81">AVERAGE(B5124,C5124,D5124)</f>
        <v>0.2</v>
      </c>
    </row>
    <row r="5125" spans="1:5" x14ac:dyDescent="0.25">
      <c r="A5125" s="4">
        <v>44571</v>
      </c>
      <c r="B5125">
        <v>0</v>
      </c>
      <c r="D5125" s="5">
        <v>0.2</v>
      </c>
      <c r="E5125" s="6">
        <f t="shared" si="81"/>
        <v>0.1</v>
      </c>
    </row>
    <row r="5126" spans="1:5" x14ac:dyDescent="0.25">
      <c r="A5126" s="4">
        <v>44572</v>
      </c>
      <c r="B5126">
        <v>0.2</v>
      </c>
      <c r="D5126" s="5">
        <v>0</v>
      </c>
      <c r="E5126" s="6">
        <f t="shared" si="81"/>
        <v>0.1</v>
      </c>
    </row>
    <row r="5127" spans="1:5" x14ac:dyDescent="0.25">
      <c r="A5127" s="4">
        <v>44573</v>
      </c>
      <c r="B5127">
        <v>0.4</v>
      </c>
      <c r="D5127" s="5">
        <v>0</v>
      </c>
      <c r="E5127" s="6">
        <f t="shared" si="81"/>
        <v>0.2</v>
      </c>
    </row>
    <row r="5128" spans="1:5" x14ac:dyDescent="0.25">
      <c r="A5128" s="4">
        <v>44574</v>
      </c>
      <c r="B5128">
        <v>0</v>
      </c>
      <c r="D5128" s="5">
        <v>0</v>
      </c>
      <c r="E5128" s="6">
        <f t="shared" si="81"/>
        <v>0</v>
      </c>
    </row>
    <row r="5129" spans="1:5" x14ac:dyDescent="0.25">
      <c r="A5129" s="4">
        <v>44575</v>
      </c>
      <c r="B5129">
        <v>0</v>
      </c>
      <c r="D5129" s="5">
        <v>0</v>
      </c>
      <c r="E5129" s="6">
        <f t="shared" si="81"/>
        <v>0</v>
      </c>
    </row>
    <row r="5130" spans="1:5" x14ac:dyDescent="0.25">
      <c r="A5130" s="4">
        <v>44576</v>
      </c>
      <c r="B5130">
        <v>0</v>
      </c>
      <c r="D5130" s="5">
        <v>0</v>
      </c>
      <c r="E5130" s="6">
        <f t="shared" si="81"/>
        <v>0</v>
      </c>
    </row>
    <row r="5131" spans="1:5" x14ac:dyDescent="0.25">
      <c r="A5131" s="4">
        <v>44577</v>
      </c>
      <c r="B5131">
        <v>1</v>
      </c>
      <c r="D5131" s="5">
        <v>0.8</v>
      </c>
      <c r="E5131" s="6">
        <f t="shared" si="81"/>
        <v>0.9</v>
      </c>
    </row>
    <row r="5132" spans="1:5" x14ac:dyDescent="0.25">
      <c r="A5132" s="4">
        <v>44578</v>
      </c>
      <c r="B5132">
        <v>0</v>
      </c>
      <c r="D5132" s="5">
        <v>0</v>
      </c>
      <c r="E5132" s="6">
        <f t="shared" si="81"/>
        <v>0</v>
      </c>
    </row>
    <row r="5133" spans="1:5" x14ac:dyDescent="0.25">
      <c r="A5133" s="4">
        <v>44579</v>
      </c>
      <c r="B5133">
        <v>0</v>
      </c>
      <c r="D5133" s="5">
        <v>0.2</v>
      </c>
      <c r="E5133" s="6">
        <f t="shared" si="81"/>
        <v>0.1</v>
      </c>
    </row>
    <row r="5134" spans="1:5" x14ac:dyDescent="0.25">
      <c r="A5134" s="4">
        <v>44580</v>
      </c>
      <c r="B5134">
        <v>0.6</v>
      </c>
      <c r="D5134" s="5">
        <v>0</v>
      </c>
      <c r="E5134" s="6">
        <f t="shared" si="81"/>
        <v>0.3</v>
      </c>
    </row>
    <row r="5135" spans="1:5" x14ac:dyDescent="0.25">
      <c r="A5135" s="4">
        <v>44581</v>
      </c>
      <c r="B5135">
        <v>0</v>
      </c>
      <c r="D5135" s="5">
        <v>0</v>
      </c>
      <c r="E5135" s="6">
        <f t="shared" si="81"/>
        <v>0</v>
      </c>
    </row>
    <row r="5136" spans="1:5" x14ac:dyDescent="0.25">
      <c r="A5136" s="4">
        <v>44582</v>
      </c>
      <c r="B5136">
        <v>0.2</v>
      </c>
      <c r="D5136" s="5">
        <v>0</v>
      </c>
      <c r="E5136" s="6">
        <f t="shared" si="81"/>
        <v>0.1</v>
      </c>
    </row>
    <row r="5137" spans="1:5" x14ac:dyDescent="0.25">
      <c r="A5137" s="4">
        <v>44583</v>
      </c>
      <c r="B5137">
        <v>0</v>
      </c>
      <c r="D5137" s="5">
        <v>0</v>
      </c>
      <c r="E5137" s="6">
        <f t="shared" si="81"/>
        <v>0</v>
      </c>
    </row>
    <row r="5138" spans="1:5" x14ac:dyDescent="0.25">
      <c r="A5138" s="4">
        <v>44584</v>
      </c>
      <c r="B5138">
        <v>0</v>
      </c>
      <c r="D5138" s="5">
        <v>0</v>
      </c>
      <c r="E5138" s="6">
        <f t="shared" si="81"/>
        <v>0</v>
      </c>
    </row>
    <row r="5139" spans="1:5" x14ac:dyDescent="0.25">
      <c r="A5139" s="4">
        <v>44585</v>
      </c>
      <c r="B5139">
        <v>0</v>
      </c>
      <c r="D5139" s="5">
        <v>0</v>
      </c>
      <c r="E5139" s="6">
        <f t="shared" si="81"/>
        <v>0</v>
      </c>
    </row>
    <row r="5140" spans="1:5" x14ac:dyDescent="0.25">
      <c r="A5140" s="4">
        <v>44586</v>
      </c>
      <c r="B5140">
        <v>0.2</v>
      </c>
      <c r="D5140" s="5">
        <v>0.2</v>
      </c>
      <c r="E5140" s="6">
        <f t="shared" si="81"/>
        <v>0.2</v>
      </c>
    </row>
    <row r="5141" spans="1:5" x14ac:dyDescent="0.25">
      <c r="A5141" s="4">
        <v>44587</v>
      </c>
      <c r="B5141">
        <v>0</v>
      </c>
      <c r="D5141" s="5">
        <v>0</v>
      </c>
      <c r="E5141" s="6">
        <f t="shared" si="81"/>
        <v>0</v>
      </c>
    </row>
    <row r="5142" spans="1:5" x14ac:dyDescent="0.25">
      <c r="A5142" s="4">
        <v>44588</v>
      </c>
      <c r="B5142">
        <v>0</v>
      </c>
      <c r="D5142" s="5">
        <v>0.2</v>
      </c>
      <c r="E5142" s="6">
        <f t="shared" si="81"/>
        <v>0.1</v>
      </c>
    </row>
    <row r="5143" spans="1:5" x14ac:dyDescent="0.25">
      <c r="A5143" s="4">
        <v>44589</v>
      </c>
      <c r="B5143">
        <v>0</v>
      </c>
      <c r="D5143" s="5">
        <v>0</v>
      </c>
      <c r="E5143" s="6">
        <f t="shared" si="81"/>
        <v>0</v>
      </c>
    </row>
    <row r="5144" spans="1:5" x14ac:dyDescent="0.25">
      <c r="A5144" s="4">
        <v>44590</v>
      </c>
      <c r="B5144">
        <v>0.2</v>
      </c>
      <c r="D5144" s="5">
        <v>0</v>
      </c>
      <c r="E5144" s="6">
        <f t="shared" si="81"/>
        <v>0.1</v>
      </c>
    </row>
    <row r="5145" spans="1:5" x14ac:dyDescent="0.25">
      <c r="A5145" s="4">
        <v>44591</v>
      </c>
      <c r="B5145">
        <v>0</v>
      </c>
      <c r="D5145" s="5">
        <v>0</v>
      </c>
      <c r="E5145" s="6">
        <f t="shared" si="81"/>
        <v>0</v>
      </c>
    </row>
    <row r="5146" spans="1:5" x14ac:dyDescent="0.25">
      <c r="A5146" s="4">
        <v>44592</v>
      </c>
      <c r="B5146">
        <v>1</v>
      </c>
      <c r="D5146" s="5">
        <v>0.8</v>
      </c>
      <c r="E5146" s="6">
        <f t="shared" si="81"/>
        <v>0.9</v>
      </c>
    </row>
    <row r="5147" spans="1:5" x14ac:dyDescent="0.25">
      <c r="A5147" s="4">
        <v>44593</v>
      </c>
      <c r="B5147">
        <v>0</v>
      </c>
      <c r="D5147" s="5">
        <v>0.2</v>
      </c>
      <c r="E5147" s="6">
        <f t="shared" si="81"/>
        <v>0.1</v>
      </c>
    </row>
    <row r="5148" spans="1:5" x14ac:dyDescent="0.25">
      <c r="A5148" s="4">
        <v>44594</v>
      </c>
      <c r="B5148">
        <v>0</v>
      </c>
      <c r="D5148" s="5">
        <v>0</v>
      </c>
      <c r="E5148" s="6">
        <f t="shared" si="81"/>
        <v>0</v>
      </c>
    </row>
    <row r="5149" spans="1:5" x14ac:dyDescent="0.25">
      <c r="A5149" s="4">
        <v>44595</v>
      </c>
      <c r="B5149">
        <v>0</v>
      </c>
      <c r="D5149" s="5">
        <v>0</v>
      </c>
      <c r="E5149" s="6">
        <f t="shared" si="81"/>
        <v>0</v>
      </c>
    </row>
    <row r="5150" spans="1:5" x14ac:dyDescent="0.25">
      <c r="A5150" s="4">
        <v>44596</v>
      </c>
      <c r="B5150">
        <v>0.2</v>
      </c>
      <c r="D5150" s="5">
        <v>0.2</v>
      </c>
      <c r="E5150" s="6">
        <f t="shared" si="81"/>
        <v>0.2</v>
      </c>
    </row>
    <row r="5151" spans="1:5" x14ac:dyDescent="0.25">
      <c r="A5151" s="4">
        <v>44597</v>
      </c>
      <c r="B5151">
        <v>0</v>
      </c>
      <c r="D5151" s="5">
        <v>0</v>
      </c>
      <c r="E5151" s="6">
        <f t="shared" si="81"/>
        <v>0</v>
      </c>
    </row>
    <row r="5152" spans="1:5" x14ac:dyDescent="0.25">
      <c r="A5152" s="4">
        <v>44598</v>
      </c>
      <c r="B5152">
        <v>3.2</v>
      </c>
      <c r="D5152" s="5">
        <v>2.8</v>
      </c>
      <c r="E5152" s="6">
        <f t="shared" si="81"/>
        <v>3</v>
      </c>
    </row>
    <row r="5153" spans="1:5" x14ac:dyDescent="0.25">
      <c r="A5153" s="4">
        <v>44599</v>
      </c>
      <c r="B5153">
        <v>1</v>
      </c>
      <c r="D5153" s="5">
        <v>1.2</v>
      </c>
      <c r="E5153" s="6">
        <f t="shared" si="81"/>
        <v>1.1000000000000001</v>
      </c>
    </row>
    <row r="5154" spans="1:5" x14ac:dyDescent="0.25">
      <c r="A5154" s="4">
        <v>44600</v>
      </c>
      <c r="B5154">
        <v>0</v>
      </c>
      <c r="D5154" s="5">
        <v>0</v>
      </c>
      <c r="E5154" s="6">
        <f t="shared" si="81"/>
        <v>0</v>
      </c>
    </row>
    <row r="5155" spans="1:5" x14ac:dyDescent="0.25">
      <c r="A5155" s="4">
        <v>44601</v>
      </c>
      <c r="B5155">
        <v>0.2</v>
      </c>
      <c r="D5155" s="5">
        <v>1</v>
      </c>
      <c r="E5155" s="6">
        <f t="shared" si="81"/>
        <v>0.6</v>
      </c>
    </row>
    <row r="5156" spans="1:5" x14ac:dyDescent="0.25">
      <c r="A5156" s="4">
        <v>44602</v>
      </c>
      <c r="B5156">
        <v>0</v>
      </c>
      <c r="D5156" s="5">
        <v>0</v>
      </c>
      <c r="E5156" s="6">
        <f t="shared" si="81"/>
        <v>0</v>
      </c>
    </row>
    <row r="5157" spans="1:5" x14ac:dyDescent="0.25">
      <c r="A5157" s="4">
        <v>44603</v>
      </c>
      <c r="B5157">
        <v>0</v>
      </c>
      <c r="D5157" s="5">
        <v>0</v>
      </c>
      <c r="E5157" s="6">
        <f t="shared" si="81"/>
        <v>0</v>
      </c>
    </row>
    <row r="5158" spans="1:5" x14ac:dyDescent="0.25">
      <c r="A5158" s="4">
        <v>44604</v>
      </c>
      <c r="B5158">
        <v>0.2</v>
      </c>
      <c r="D5158" s="5">
        <v>0</v>
      </c>
      <c r="E5158" s="6">
        <f t="shared" si="81"/>
        <v>0.1</v>
      </c>
    </row>
    <row r="5159" spans="1:5" x14ac:dyDescent="0.25">
      <c r="A5159" s="4">
        <v>44605</v>
      </c>
      <c r="B5159">
        <v>0</v>
      </c>
      <c r="D5159" s="5">
        <v>0</v>
      </c>
      <c r="E5159" s="6">
        <f t="shared" si="81"/>
        <v>0</v>
      </c>
    </row>
    <row r="5160" spans="1:5" x14ac:dyDescent="0.25">
      <c r="A5160" s="4">
        <v>44606</v>
      </c>
      <c r="B5160">
        <v>5</v>
      </c>
      <c r="D5160" s="5">
        <v>6.6</v>
      </c>
      <c r="E5160" s="6">
        <f t="shared" si="81"/>
        <v>5.8</v>
      </c>
    </row>
    <row r="5161" spans="1:5" x14ac:dyDescent="0.25">
      <c r="A5161" s="4">
        <v>44607</v>
      </c>
      <c r="B5161">
        <v>2.2000000000000002</v>
      </c>
      <c r="D5161" s="5">
        <v>3</v>
      </c>
      <c r="E5161" s="6">
        <f t="shared" si="81"/>
        <v>2.6</v>
      </c>
    </row>
    <row r="5162" spans="1:5" x14ac:dyDescent="0.25">
      <c r="A5162" s="4">
        <v>44608</v>
      </c>
      <c r="B5162">
        <v>1.8</v>
      </c>
      <c r="D5162" s="5">
        <v>1.6</v>
      </c>
      <c r="E5162" s="6">
        <f t="shared" si="81"/>
        <v>1.7000000000000002</v>
      </c>
    </row>
    <row r="5163" spans="1:5" x14ac:dyDescent="0.25">
      <c r="A5163" s="4">
        <v>44609</v>
      </c>
      <c r="B5163">
        <v>1.2</v>
      </c>
      <c r="D5163" s="5">
        <v>1.2</v>
      </c>
      <c r="E5163" s="6">
        <f t="shared" si="81"/>
        <v>1.2</v>
      </c>
    </row>
    <row r="5164" spans="1:5" x14ac:dyDescent="0.25">
      <c r="A5164" s="4">
        <v>44610</v>
      </c>
      <c r="B5164">
        <v>5.2</v>
      </c>
      <c r="D5164" s="5">
        <v>6.6</v>
      </c>
      <c r="E5164" s="6">
        <f t="shared" si="81"/>
        <v>5.9</v>
      </c>
    </row>
    <row r="5165" spans="1:5" x14ac:dyDescent="0.25">
      <c r="A5165" s="4">
        <v>44611</v>
      </c>
      <c r="B5165">
        <v>1.6</v>
      </c>
      <c r="D5165" s="5">
        <v>1.8</v>
      </c>
      <c r="E5165" s="6">
        <f t="shared" si="81"/>
        <v>1.7000000000000002</v>
      </c>
    </row>
    <row r="5166" spans="1:5" x14ac:dyDescent="0.25">
      <c r="A5166" s="4">
        <v>44612</v>
      </c>
      <c r="B5166">
        <v>2.6</v>
      </c>
      <c r="D5166" s="5">
        <v>4.2</v>
      </c>
      <c r="E5166" s="6">
        <f t="shared" si="81"/>
        <v>3.4000000000000004</v>
      </c>
    </row>
    <row r="5167" spans="1:5" x14ac:dyDescent="0.25">
      <c r="A5167" s="4">
        <v>44613</v>
      </c>
      <c r="B5167">
        <v>8.6</v>
      </c>
      <c r="D5167" s="5">
        <v>11</v>
      </c>
      <c r="E5167" s="6">
        <f t="shared" si="81"/>
        <v>9.8000000000000007</v>
      </c>
    </row>
    <row r="5168" spans="1:5" x14ac:dyDescent="0.25">
      <c r="A5168" s="4">
        <v>44614</v>
      </c>
      <c r="B5168">
        <v>0.4</v>
      </c>
      <c r="D5168" s="5">
        <v>0.2</v>
      </c>
      <c r="E5168" s="6">
        <f t="shared" si="81"/>
        <v>0.30000000000000004</v>
      </c>
    </row>
    <row r="5169" spans="1:5" x14ac:dyDescent="0.25">
      <c r="A5169" s="4">
        <v>44615</v>
      </c>
      <c r="B5169">
        <v>0</v>
      </c>
      <c r="D5169" s="5">
        <v>0</v>
      </c>
      <c r="E5169" s="6">
        <f t="shared" si="81"/>
        <v>0</v>
      </c>
    </row>
    <row r="5170" spans="1:5" x14ac:dyDescent="0.25">
      <c r="A5170" s="4">
        <v>44616</v>
      </c>
      <c r="B5170">
        <v>1.4</v>
      </c>
      <c r="D5170" s="5">
        <v>2.8</v>
      </c>
      <c r="E5170" s="6">
        <f t="shared" si="81"/>
        <v>2.0999999999999996</v>
      </c>
    </row>
    <row r="5171" spans="1:5" x14ac:dyDescent="0.25">
      <c r="A5171" s="4">
        <v>44617</v>
      </c>
      <c r="B5171">
        <v>0.2</v>
      </c>
      <c r="D5171" s="5">
        <v>0.2</v>
      </c>
      <c r="E5171" s="6">
        <f t="shared" si="81"/>
        <v>0.2</v>
      </c>
    </row>
    <row r="5172" spans="1:5" x14ac:dyDescent="0.25">
      <c r="A5172" s="4">
        <v>44618</v>
      </c>
      <c r="B5172">
        <v>0</v>
      </c>
      <c r="D5172" s="5">
        <v>0</v>
      </c>
      <c r="E5172" s="6">
        <f t="shared" si="81"/>
        <v>0</v>
      </c>
    </row>
    <row r="5173" spans="1:5" x14ac:dyDescent="0.25">
      <c r="A5173" s="4">
        <v>44619</v>
      </c>
      <c r="B5173">
        <v>0</v>
      </c>
      <c r="D5173" s="5">
        <v>0</v>
      </c>
      <c r="E5173" s="6">
        <f t="shared" si="81"/>
        <v>0</v>
      </c>
    </row>
    <row r="5174" spans="1:5" x14ac:dyDescent="0.25">
      <c r="A5174" s="4">
        <v>44620</v>
      </c>
      <c r="B5174">
        <v>0.8</v>
      </c>
      <c r="D5174" s="5">
        <v>0.8</v>
      </c>
      <c r="E5174" s="6">
        <f t="shared" si="81"/>
        <v>0.8</v>
      </c>
    </row>
    <row r="5175" spans="1:5" x14ac:dyDescent="0.25">
      <c r="A5175" s="4">
        <v>44621</v>
      </c>
      <c r="B5175">
        <v>3.6</v>
      </c>
      <c r="D5175" s="5">
        <v>3.6</v>
      </c>
      <c r="E5175" s="6">
        <f t="shared" si="81"/>
        <v>3.6</v>
      </c>
    </row>
    <row r="5176" spans="1:5" x14ac:dyDescent="0.25">
      <c r="A5176" s="4">
        <v>44622</v>
      </c>
      <c r="B5176">
        <v>0.2</v>
      </c>
      <c r="D5176" s="5">
        <v>0</v>
      </c>
      <c r="E5176" s="6">
        <f t="shared" si="81"/>
        <v>0.1</v>
      </c>
    </row>
    <row r="5177" spans="1:5" x14ac:dyDescent="0.25">
      <c r="A5177" s="4">
        <v>44623</v>
      </c>
      <c r="B5177">
        <v>1</v>
      </c>
      <c r="D5177" s="5">
        <v>0.6</v>
      </c>
      <c r="E5177" s="6">
        <f t="shared" si="81"/>
        <v>0.8</v>
      </c>
    </row>
    <row r="5178" spans="1:5" x14ac:dyDescent="0.25">
      <c r="A5178" s="4">
        <v>44624</v>
      </c>
      <c r="B5178">
        <v>9.1999999999999993</v>
      </c>
      <c r="D5178" s="5">
        <v>9.1999999999999993</v>
      </c>
      <c r="E5178" s="6">
        <f t="shared" si="81"/>
        <v>9.1999999999999993</v>
      </c>
    </row>
    <row r="5179" spans="1:5" x14ac:dyDescent="0.25">
      <c r="A5179" s="4">
        <v>44625</v>
      </c>
      <c r="B5179">
        <v>1</v>
      </c>
      <c r="D5179" s="5">
        <v>1.4</v>
      </c>
      <c r="E5179" s="6">
        <f t="shared" si="81"/>
        <v>1.2</v>
      </c>
    </row>
    <row r="5180" spans="1:5" x14ac:dyDescent="0.25">
      <c r="A5180" s="4">
        <v>44626</v>
      </c>
      <c r="B5180">
        <v>0.2</v>
      </c>
      <c r="D5180" s="5">
        <v>0.6</v>
      </c>
      <c r="E5180" s="6">
        <f t="shared" si="81"/>
        <v>0.4</v>
      </c>
    </row>
    <row r="5181" spans="1:5" x14ac:dyDescent="0.25">
      <c r="A5181" s="4">
        <v>44627</v>
      </c>
      <c r="B5181">
        <v>0.2</v>
      </c>
      <c r="D5181" s="5">
        <v>0</v>
      </c>
      <c r="E5181" s="6">
        <f t="shared" si="81"/>
        <v>0.1</v>
      </c>
    </row>
    <row r="5182" spans="1:5" x14ac:dyDescent="0.25">
      <c r="A5182" s="4">
        <v>44628</v>
      </c>
      <c r="B5182">
        <v>0</v>
      </c>
      <c r="D5182" s="5">
        <v>0</v>
      </c>
      <c r="E5182" s="6">
        <f t="shared" si="81"/>
        <v>0</v>
      </c>
    </row>
    <row r="5183" spans="1:5" x14ac:dyDescent="0.25">
      <c r="A5183" s="4">
        <v>44629</v>
      </c>
      <c r="B5183">
        <v>0</v>
      </c>
      <c r="D5183" s="5">
        <v>0</v>
      </c>
      <c r="E5183" s="6">
        <f t="shared" si="81"/>
        <v>0</v>
      </c>
    </row>
    <row r="5184" spans="1:5" x14ac:dyDescent="0.25">
      <c r="A5184" s="4">
        <v>44630</v>
      </c>
      <c r="B5184">
        <v>0</v>
      </c>
      <c r="D5184" s="5">
        <v>0</v>
      </c>
      <c r="E5184" s="6">
        <f t="shared" si="81"/>
        <v>0</v>
      </c>
    </row>
    <row r="5185" spans="1:5" x14ac:dyDescent="0.25">
      <c r="A5185" s="4">
        <v>44631</v>
      </c>
      <c r="B5185">
        <v>0</v>
      </c>
      <c r="D5185" s="5">
        <v>0</v>
      </c>
      <c r="E5185" s="6">
        <f t="shared" si="81"/>
        <v>0</v>
      </c>
    </row>
    <row r="5186" spans="1:5" x14ac:dyDescent="0.25">
      <c r="A5186" s="4">
        <v>44632</v>
      </c>
      <c r="B5186">
        <v>1.2</v>
      </c>
      <c r="D5186" s="5">
        <v>1.6</v>
      </c>
      <c r="E5186" s="6">
        <f t="shared" si="81"/>
        <v>1.4</v>
      </c>
    </row>
    <row r="5187" spans="1:5" x14ac:dyDescent="0.25">
      <c r="A5187" s="4">
        <v>44633</v>
      </c>
      <c r="B5187">
        <v>0.2</v>
      </c>
      <c r="D5187" s="5">
        <v>0</v>
      </c>
      <c r="E5187" s="6">
        <f t="shared" si="81"/>
        <v>0.1</v>
      </c>
    </row>
    <row r="5188" spans="1:5" x14ac:dyDescent="0.25">
      <c r="A5188" s="4">
        <v>44634</v>
      </c>
      <c r="B5188">
        <v>0</v>
      </c>
      <c r="D5188" s="5">
        <v>0</v>
      </c>
      <c r="E5188" s="6">
        <f t="shared" ref="E5188:E5251" si="82">AVERAGE(B5188,C5188,D5188)</f>
        <v>0</v>
      </c>
    </row>
    <row r="5189" spans="1:5" x14ac:dyDescent="0.25">
      <c r="A5189" s="4">
        <v>44635</v>
      </c>
      <c r="B5189">
        <v>0.2</v>
      </c>
      <c r="D5189" s="5">
        <v>0</v>
      </c>
      <c r="E5189" s="6">
        <f t="shared" si="82"/>
        <v>0.1</v>
      </c>
    </row>
    <row r="5190" spans="1:5" x14ac:dyDescent="0.25">
      <c r="A5190" s="4">
        <v>44636</v>
      </c>
      <c r="B5190">
        <v>0</v>
      </c>
      <c r="D5190" s="5">
        <v>0</v>
      </c>
      <c r="E5190" s="6">
        <f t="shared" si="82"/>
        <v>0</v>
      </c>
    </row>
    <row r="5191" spans="1:5" x14ac:dyDescent="0.25">
      <c r="A5191" s="4">
        <v>44637</v>
      </c>
      <c r="B5191">
        <v>3.4</v>
      </c>
      <c r="D5191" s="5">
        <v>5.8</v>
      </c>
      <c r="E5191" s="6">
        <f t="shared" si="82"/>
        <v>4.5999999999999996</v>
      </c>
    </row>
    <row r="5192" spans="1:5" x14ac:dyDescent="0.25">
      <c r="A5192" s="4">
        <v>44638</v>
      </c>
      <c r="B5192">
        <v>0</v>
      </c>
      <c r="D5192" s="5">
        <v>0</v>
      </c>
      <c r="E5192" s="6">
        <f t="shared" si="82"/>
        <v>0</v>
      </c>
    </row>
    <row r="5193" spans="1:5" x14ac:dyDescent="0.25">
      <c r="A5193" s="4">
        <v>44639</v>
      </c>
      <c r="B5193">
        <v>0</v>
      </c>
      <c r="D5193" s="5">
        <v>0</v>
      </c>
      <c r="E5193" s="6">
        <f t="shared" si="82"/>
        <v>0</v>
      </c>
    </row>
    <row r="5194" spans="1:5" x14ac:dyDescent="0.25">
      <c r="A5194" s="4">
        <v>44640</v>
      </c>
      <c r="B5194">
        <v>0</v>
      </c>
      <c r="D5194" s="5">
        <v>0</v>
      </c>
      <c r="E5194" s="6">
        <f t="shared" si="82"/>
        <v>0</v>
      </c>
    </row>
    <row r="5195" spans="1:5" x14ac:dyDescent="0.25">
      <c r="A5195" s="4">
        <v>44641</v>
      </c>
      <c r="B5195">
        <v>0</v>
      </c>
      <c r="D5195" s="5">
        <v>0</v>
      </c>
      <c r="E5195" s="6">
        <f t="shared" si="82"/>
        <v>0</v>
      </c>
    </row>
    <row r="5196" spans="1:5" x14ac:dyDescent="0.25">
      <c r="A5196" s="4">
        <v>44642</v>
      </c>
      <c r="B5196">
        <v>0</v>
      </c>
      <c r="D5196" s="5">
        <v>0</v>
      </c>
      <c r="E5196" s="6">
        <f t="shared" si="82"/>
        <v>0</v>
      </c>
    </row>
    <row r="5197" spans="1:5" x14ac:dyDescent="0.25">
      <c r="A5197" s="4">
        <v>44643</v>
      </c>
      <c r="B5197">
        <v>0</v>
      </c>
      <c r="D5197" s="5">
        <v>0</v>
      </c>
      <c r="E5197" s="6">
        <f t="shared" si="82"/>
        <v>0</v>
      </c>
    </row>
    <row r="5198" spans="1:5" x14ac:dyDescent="0.25">
      <c r="A5198" s="4">
        <v>44644</v>
      </c>
      <c r="B5198">
        <v>0</v>
      </c>
      <c r="D5198" s="5">
        <v>0</v>
      </c>
      <c r="E5198" s="6">
        <f t="shared" si="82"/>
        <v>0</v>
      </c>
    </row>
    <row r="5199" spans="1:5" x14ac:dyDescent="0.25">
      <c r="A5199" s="4">
        <v>44645</v>
      </c>
      <c r="B5199">
        <v>0</v>
      </c>
      <c r="D5199" s="5">
        <v>0</v>
      </c>
      <c r="E5199" s="6">
        <f t="shared" si="82"/>
        <v>0</v>
      </c>
    </row>
    <row r="5200" spans="1:5" x14ac:dyDescent="0.25">
      <c r="A5200" s="4">
        <v>44646</v>
      </c>
      <c r="B5200">
        <v>0</v>
      </c>
      <c r="D5200" s="5">
        <v>0</v>
      </c>
      <c r="E5200" s="6">
        <f t="shared" si="82"/>
        <v>0</v>
      </c>
    </row>
    <row r="5201" spans="1:5" x14ac:dyDescent="0.25">
      <c r="A5201" s="4">
        <v>44647</v>
      </c>
      <c r="B5201">
        <v>0</v>
      </c>
      <c r="D5201" s="5">
        <v>0</v>
      </c>
      <c r="E5201" s="6">
        <f t="shared" si="82"/>
        <v>0</v>
      </c>
    </row>
    <row r="5202" spans="1:5" x14ac:dyDescent="0.25">
      <c r="A5202" s="4">
        <v>44648</v>
      </c>
      <c r="B5202">
        <v>0</v>
      </c>
      <c r="D5202" s="5">
        <v>0</v>
      </c>
      <c r="E5202" s="6">
        <f t="shared" si="82"/>
        <v>0</v>
      </c>
    </row>
    <row r="5203" spans="1:5" x14ac:dyDescent="0.25">
      <c r="A5203" s="4">
        <v>44649</v>
      </c>
      <c r="B5203">
        <v>0.8</v>
      </c>
      <c r="D5203" s="5">
        <v>0.2</v>
      </c>
      <c r="E5203" s="6">
        <f t="shared" si="82"/>
        <v>0.5</v>
      </c>
    </row>
    <row r="5204" spans="1:5" x14ac:dyDescent="0.25">
      <c r="A5204" s="4">
        <v>44650</v>
      </c>
      <c r="B5204">
        <v>9</v>
      </c>
      <c r="D5204" s="5">
        <v>9.6</v>
      </c>
      <c r="E5204" s="6">
        <f t="shared" si="82"/>
        <v>9.3000000000000007</v>
      </c>
    </row>
    <row r="5205" spans="1:5" x14ac:dyDescent="0.25">
      <c r="A5205" s="4">
        <v>44651</v>
      </c>
      <c r="B5205">
        <v>2.8</v>
      </c>
      <c r="D5205" s="5">
        <v>2.4</v>
      </c>
      <c r="E5205" s="6">
        <f t="shared" si="82"/>
        <v>2.5999999999999996</v>
      </c>
    </row>
    <row r="5206" spans="1:5" x14ac:dyDescent="0.25">
      <c r="A5206" s="4">
        <v>44652</v>
      </c>
      <c r="B5206">
        <v>4.2</v>
      </c>
      <c r="D5206" s="5">
        <v>5.2</v>
      </c>
      <c r="E5206" s="6">
        <f t="shared" si="82"/>
        <v>4.7</v>
      </c>
    </row>
    <row r="5207" spans="1:5" x14ac:dyDescent="0.25">
      <c r="A5207" s="4">
        <v>44653</v>
      </c>
      <c r="B5207">
        <v>0.2</v>
      </c>
      <c r="D5207" s="5">
        <v>1.6</v>
      </c>
      <c r="E5207" s="6">
        <f t="shared" si="82"/>
        <v>0.9</v>
      </c>
    </row>
    <row r="5208" spans="1:5" x14ac:dyDescent="0.25">
      <c r="A5208" s="4">
        <v>44654</v>
      </c>
      <c r="B5208">
        <v>0.2</v>
      </c>
      <c r="D5208" s="5">
        <v>0</v>
      </c>
      <c r="E5208" s="6">
        <f t="shared" si="82"/>
        <v>0.1</v>
      </c>
    </row>
    <row r="5209" spans="1:5" x14ac:dyDescent="0.25">
      <c r="A5209" s="4">
        <v>44655</v>
      </c>
      <c r="B5209">
        <v>1.2</v>
      </c>
      <c r="D5209" s="5">
        <v>2</v>
      </c>
      <c r="E5209" s="6">
        <f t="shared" si="82"/>
        <v>1.6</v>
      </c>
    </row>
    <row r="5210" spans="1:5" x14ac:dyDescent="0.25">
      <c r="A5210" s="4">
        <v>44656</v>
      </c>
      <c r="B5210">
        <v>0.8</v>
      </c>
      <c r="D5210" s="5">
        <v>4.4000000000000004</v>
      </c>
      <c r="E5210" s="6">
        <f t="shared" si="82"/>
        <v>2.6</v>
      </c>
    </row>
    <row r="5211" spans="1:5" x14ac:dyDescent="0.25">
      <c r="A5211" s="4">
        <v>44657</v>
      </c>
      <c r="B5211">
        <v>0</v>
      </c>
      <c r="D5211" s="5">
        <v>0.2</v>
      </c>
      <c r="E5211" s="6">
        <f t="shared" si="82"/>
        <v>0.1</v>
      </c>
    </row>
    <row r="5212" spans="1:5" x14ac:dyDescent="0.25">
      <c r="A5212" s="4">
        <v>44658</v>
      </c>
      <c r="B5212">
        <v>6</v>
      </c>
      <c r="D5212" s="5">
        <v>6</v>
      </c>
      <c r="E5212" s="6">
        <f t="shared" si="82"/>
        <v>6</v>
      </c>
    </row>
    <row r="5213" spans="1:5" x14ac:dyDescent="0.25">
      <c r="A5213" s="4">
        <v>44659</v>
      </c>
      <c r="B5213">
        <v>0.6</v>
      </c>
      <c r="D5213" s="5">
        <v>1.2</v>
      </c>
      <c r="E5213" s="6">
        <f t="shared" si="82"/>
        <v>0.89999999999999991</v>
      </c>
    </row>
    <row r="5214" spans="1:5" x14ac:dyDescent="0.25">
      <c r="A5214" s="4">
        <v>44660</v>
      </c>
      <c r="B5214">
        <v>0</v>
      </c>
      <c r="D5214" s="5">
        <v>0</v>
      </c>
      <c r="E5214" s="6">
        <f t="shared" si="82"/>
        <v>0</v>
      </c>
    </row>
    <row r="5215" spans="1:5" x14ac:dyDescent="0.25">
      <c r="A5215" s="4">
        <v>44661</v>
      </c>
      <c r="B5215">
        <v>0</v>
      </c>
      <c r="D5215" s="5">
        <v>0</v>
      </c>
      <c r="E5215" s="6">
        <f t="shared" si="82"/>
        <v>0</v>
      </c>
    </row>
    <row r="5216" spans="1:5" x14ac:dyDescent="0.25">
      <c r="A5216" s="4">
        <v>44662</v>
      </c>
      <c r="B5216">
        <v>0</v>
      </c>
      <c r="D5216" s="5">
        <v>0</v>
      </c>
      <c r="E5216" s="6">
        <f t="shared" si="82"/>
        <v>0</v>
      </c>
    </row>
    <row r="5217" spans="1:5" x14ac:dyDescent="0.25">
      <c r="A5217" s="4">
        <v>44663</v>
      </c>
      <c r="B5217">
        <v>0.2</v>
      </c>
      <c r="D5217" s="5">
        <v>0.8</v>
      </c>
      <c r="E5217" s="6">
        <f t="shared" si="82"/>
        <v>0.5</v>
      </c>
    </row>
    <row r="5218" spans="1:5" x14ac:dyDescent="0.25">
      <c r="A5218" s="4">
        <v>44664</v>
      </c>
      <c r="B5218">
        <v>4.8</v>
      </c>
      <c r="D5218" s="5">
        <v>6</v>
      </c>
      <c r="E5218" s="6">
        <f t="shared" si="82"/>
        <v>5.4</v>
      </c>
    </row>
    <row r="5219" spans="1:5" x14ac:dyDescent="0.25">
      <c r="A5219" s="4">
        <v>44665</v>
      </c>
      <c r="B5219">
        <v>0</v>
      </c>
      <c r="D5219" s="5">
        <v>0</v>
      </c>
      <c r="E5219" s="6">
        <f t="shared" si="82"/>
        <v>0</v>
      </c>
    </row>
    <row r="5220" spans="1:5" x14ac:dyDescent="0.25">
      <c r="A5220" s="4">
        <v>44666</v>
      </c>
      <c r="B5220">
        <v>0</v>
      </c>
      <c r="D5220" s="5">
        <v>0</v>
      </c>
      <c r="E5220" s="6">
        <f t="shared" si="82"/>
        <v>0</v>
      </c>
    </row>
    <row r="5221" spans="1:5" x14ac:dyDescent="0.25">
      <c r="A5221" s="4">
        <v>44667</v>
      </c>
      <c r="B5221">
        <v>0</v>
      </c>
      <c r="D5221" s="5">
        <v>0</v>
      </c>
      <c r="E5221" s="6">
        <f t="shared" si="82"/>
        <v>0</v>
      </c>
    </row>
    <row r="5222" spans="1:5" x14ac:dyDescent="0.25">
      <c r="A5222" s="4">
        <v>44668</v>
      </c>
      <c r="B5222">
        <v>0</v>
      </c>
      <c r="D5222" s="5">
        <v>0</v>
      </c>
      <c r="E5222" s="6">
        <f t="shared" si="82"/>
        <v>0</v>
      </c>
    </row>
    <row r="5223" spans="1:5" x14ac:dyDescent="0.25">
      <c r="A5223" s="4">
        <v>44669</v>
      </c>
      <c r="B5223">
        <v>0.4</v>
      </c>
      <c r="D5223" s="5">
        <v>0.4</v>
      </c>
      <c r="E5223" s="6">
        <f t="shared" si="82"/>
        <v>0.4</v>
      </c>
    </row>
    <row r="5224" spans="1:5" x14ac:dyDescent="0.25">
      <c r="A5224" s="4">
        <v>44670</v>
      </c>
      <c r="B5224">
        <v>0</v>
      </c>
      <c r="D5224" s="5">
        <v>0</v>
      </c>
      <c r="E5224" s="6">
        <f t="shared" si="82"/>
        <v>0</v>
      </c>
    </row>
    <row r="5225" spans="1:5" x14ac:dyDescent="0.25">
      <c r="A5225" s="4">
        <v>44671</v>
      </c>
      <c r="B5225">
        <v>0</v>
      </c>
      <c r="D5225" s="5">
        <v>0</v>
      </c>
      <c r="E5225" s="6">
        <f t="shared" si="82"/>
        <v>0</v>
      </c>
    </row>
    <row r="5226" spans="1:5" x14ac:dyDescent="0.25">
      <c r="A5226" s="4">
        <v>44672</v>
      </c>
      <c r="B5226">
        <v>0.2</v>
      </c>
      <c r="D5226" s="5">
        <v>0</v>
      </c>
      <c r="E5226" s="6">
        <f t="shared" si="82"/>
        <v>0.1</v>
      </c>
    </row>
    <row r="5227" spans="1:5" x14ac:dyDescent="0.25">
      <c r="A5227" s="4">
        <v>44673</v>
      </c>
      <c r="B5227">
        <v>0</v>
      </c>
      <c r="D5227" s="5">
        <v>0</v>
      </c>
      <c r="E5227" s="6">
        <f t="shared" si="82"/>
        <v>0</v>
      </c>
    </row>
    <row r="5228" spans="1:5" x14ac:dyDescent="0.25">
      <c r="A5228" s="4">
        <v>44674</v>
      </c>
      <c r="B5228">
        <v>0</v>
      </c>
      <c r="D5228" s="5">
        <v>0</v>
      </c>
      <c r="E5228" s="6">
        <f t="shared" si="82"/>
        <v>0</v>
      </c>
    </row>
    <row r="5229" spans="1:5" x14ac:dyDescent="0.25">
      <c r="A5229" s="4">
        <v>44675</v>
      </c>
      <c r="B5229">
        <v>0</v>
      </c>
      <c r="D5229" s="5">
        <v>0</v>
      </c>
      <c r="E5229" s="6">
        <f t="shared" si="82"/>
        <v>0</v>
      </c>
    </row>
    <row r="5230" spans="1:5" x14ac:dyDescent="0.25">
      <c r="A5230" s="4">
        <v>44676</v>
      </c>
      <c r="B5230">
        <v>0.8</v>
      </c>
      <c r="D5230" s="5">
        <v>2.4</v>
      </c>
      <c r="E5230" s="6">
        <f t="shared" si="82"/>
        <v>1.6</v>
      </c>
    </row>
    <row r="5231" spans="1:5" x14ac:dyDescent="0.25">
      <c r="A5231" s="4">
        <v>44677</v>
      </c>
      <c r="B5231">
        <v>0</v>
      </c>
      <c r="D5231" s="5">
        <v>0</v>
      </c>
      <c r="E5231" s="6">
        <f t="shared" si="82"/>
        <v>0</v>
      </c>
    </row>
    <row r="5232" spans="1:5" x14ac:dyDescent="0.25">
      <c r="A5232" s="4">
        <v>44678</v>
      </c>
      <c r="B5232">
        <v>0</v>
      </c>
      <c r="D5232" s="5">
        <v>0.2</v>
      </c>
      <c r="E5232" s="6">
        <f t="shared" si="82"/>
        <v>0.1</v>
      </c>
    </row>
    <row r="5233" spans="1:5" x14ac:dyDescent="0.25">
      <c r="A5233" s="4">
        <v>44679</v>
      </c>
      <c r="B5233">
        <v>0</v>
      </c>
      <c r="D5233" s="5">
        <v>0</v>
      </c>
      <c r="E5233" s="6">
        <f t="shared" si="82"/>
        <v>0</v>
      </c>
    </row>
    <row r="5234" spans="1:5" x14ac:dyDescent="0.25">
      <c r="A5234" s="4">
        <v>44680</v>
      </c>
      <c r="B5234">
        <v>0</v>
      </c>
      <c r="D5234" s="5">
        <v>0</v>
      </c>
      <c r="E5234" s="6">
        <f t="shared" si="82"/>
        <v>0</v>
      </c>
    </row>
    <row r="5235" spans="1:5" x14ac:dyDescent="0.25">
      <c r="A5235" s="4">
        <v>44681</v>
      </c>
      <c r="B5235">
        <v>0</v>
      </c>
      <c r="D5235" s="5">
        <v>0</v>
      </c>
      <c r="E5235" s="6">
        <f t="shared" si="82"/>
        <v>0</v>
      </c>
    </row>
    <row r="5236" spans="1:5" x14ac:dyDescent="0.25">
      <c r="A5236" s="4">
        <v>44682</v>
      </c>
      <c r="B5236">
        <v>4.2</v>
      </c>
      <c r="D5236" s="5">
        <v>2.6</v>
      </c>
      <c r="E5236" s="6">
        <f t="shared" si="82"/>
        <v>3.4000000000000004</v>
      </c>
    </row>
    <row r="5237" spans="1:5" x14ac:dyDescent="0.25">
      <c r="A5237" s="4">
        <v>44683</v>
      </c>
      <c r="B5237">
        <v>0</v>
      </c>
      <c r="D5237" s="5">
        <v>0.2</v>
      </c>
      <c r="E5237" s="6">
        <f t="shared" si="82"/>
        <v>0.1</v>
      </c>
    </row>
    <row r="5238" spans="1:5" x14ac:dyDescent="0.25">
      <c r="A5238" s="4">
        <v>44684</v>
      </c>
      <c r="B5238">
        <v>0</v>
      </c>
      <c r="D5238" s="5">
        <v>0</v>
      </c>
      <c r="E5238" s="6">
        <f t="shared" si="82"/>
        <v>0</v>
      </c>
    </row>
    <row r="5239" spans="1:5" x14ac:dyDescent="0.25">
      <c r="A5239" s="4">
        <v>44685</v>
      </c>
      <c r="B5239">
        <v>0.8</v>
      </c>
      <c r="D5239" s="5">
        <v>0.4</v>
      </c>
      <c r="E5239" s="6">
        <f t="shared" si="82"/>
        <v>0.60000000000000009</v>
      </c>
    </row>
    <row r="5240" spans="1:5" x14ac:dyDescent="0.25">
      <c r="A5240" s="4">
        <v>44686</v>
      </c>
      <c r="B5240">
        <v>2</v>
      </c>
      <c r="D5240" s="5">
        <v>1</v>
      </c>
      <c r="E5240" s="6">
        <f t="shared" si="82"/>
        <v>1.5</v>
      </c>
    </row>
    <row r="5241" spans="1:5" x14ac:dyDescent="0.25">
      <c r="A5241" s="4">
        <v>44687</v>
      </c>
      <c r="B5241">
        <v>0</v>
      </c>
      <c r="D5241" s="5">
        <v>0</v>
      </c>
      <c r="E5241" s="6">
        <f t="shared" si="82"/>
        <v>0</v>
      </c>
    </row>
    <row r="5242" spans="1:5" x14ac:dyDescent="0.25">
      <c r="A5242" s="4">
        <v>44688</v>
      </c>
      <c r="B5242">
        <v>0.4</v>
      </c>
      <c r="D5242" s="5">
        <v>0.8</v>
      </c>
      <c r="E5242" s="6">
        <f t="shared" si="82"/>
        <v>0.60000000000000009</v>
      </c>
    </row>
    <row r="5243" spans="1:5" x14ac:dyDescent="0.25">
      <c r="A5243" s="4">
        <v>44689</v>
      </c>
      <c r="B5243">
        <v>0</v>
      </c>
      <c r="D5243" s="5">
        <v>0</v>
      </c>
      <c r="E5243" s="6">
        <f t="shared" si="82"/>
        <v>0</v>
      </c>
    </row>
    <row r="5244" spans="1:5" x14ac:dyDescent="0.25">
      <c r="A5244" s="4">
        <v>44690</v>
      </c>
      <c r="B5244">
        <v>0</v>
      </c>
      <c r="D5244" s="5">
        <v>0</v>
      </c>
      <c r="E5244" s="6">
        <f t="shared" si="82"/>
        <v>0</v>
      </c>
    </row>
    <row r="5245" spans="1:5" x14ac:dyDescent="0.25">
      <c r="A5245" s="4">
        <v>44691</v>
      </c>
      <c r="B5245">
        <v>0.2</v>
      </c>
      <c r="D5245" s="5">
        <v>0</v>
      </c>
      <c r="E5245" s="6">
        <f t="shared" si="82"/>
        <v>0.1</v>
      </c>
    </row>
    <row r="5246" spans="1:5" x14ac:dyDescent="0.25">
      <c r="A5246" s="4">
        <v>44692</v>
      </c>
      <c r="B5246">
        <v>0.2</v>
      </c>
      <c r="D5246" s="5">
        <v>0.2</v>
      </c>
      <c r="E5246" s="6">
        <f t="shared" si="82"/>
        <v>0.2</v>
      </c>
    </row>
    <row r="5247" spans="1:5" x14ac:dyDescent="0.25">
      <c r="A5247" s="4">
        <v>44693</v>
      </c>
      <c r="B5247">
        <v>0</v>
      </c>
      <c r="D5247" s="5">
        <v>0</v>
      </c>
      <c r="E5247" s="6">
        <f t="shared" si="82"/>
        <v>0</v>
      </c>
    </row>
    <row r="5248" spans="1:5" x14ac:dyDescent="0.25">
      <c r="A5248" s="4">
        <v>44694</v>
      </c>
      <c r="B5248">
        <v>0</v>
      </c>
      <c r="D5248" s="5">
        <v>0</v>
      </c>
      <c r="E5248" s="6">
        <f t="shared" si="82"/>
        <v>0</v>
      </c>
    </row>
    <row r="5249" spans="1:5" x14ac:dyDescent="0.25">
      <c r="A5249" s="4">
        <v>44695</v>
      </c>
      <c r="B5249">
        <v>0</v>
      </c>
      <c r="D5249" s="5">
        <v>0</v>
      </c>
      <c r="E5249" s="6">
        <f t="shared" si="82"/>
        <v>0</v>
      </c>
    </row>
    <row r="5250" spans="1:5" x14ac:dyDescent="0.25">
      <c r="A5250" s="4">
        <v>44696</v>
      </c>
      <c r="B5250">
        <v>0</v>
      </c>
      <c r="D5250" s="5">
        <v>0</v>
      </c>
      <c r="E5250" s="6">
        <f t="shared" si="82"/>
        <v>0</v>
      </c>
    </row>
    <row r="5251" spans="1:5" x14ac:dyDescent="0.25">
      <c r="A5251" s="4">
        <v>44697</v>
      </c>
      <c r="B5251">
        <v>6.6</v>
      </c>
      <c r="D5251" s="5">
        <v>7.8</v>
      </c>
      <c r="E5251" s="6">
        <f t="shared" si="82"/>
        <v>7.1999999999999993</v>
      </c>
    </row>
    <row r="5252" spans="1:5" x14ac:dyDescent="0.25">
      <c r="A5252" s="4">
        <v>44698</v>
      </c>
      <c r="B5252">
        <v>5.2</v>
      </c>
      <c r="D5252" s="5">
        <v>2.6</v>
      </c>
      <c r="E5252" s="6">
        <f t="shared" ref="E5252:E5315" si="83">AVERAGE(B5252,C5252,D5252)</f>
        <v>3.9000000000000004</v>
      </c>
    </row>
    <row r="5253" spans="1:5" x14ac:dyDescent="0.25">
      <c r="A5253" s="4">
        <v>44699</v>
      </c>
      <c r="B5253">
        <v>1.4</v>
      </c>
      <c r="D5253" s="5">
        <v>2</v>
      </c>
      <c r="E5253" s="6">
        <f t="shared" si="83"/>
        <v>1.7</v>
      </c>
    </row>
    <row r="5254" spans="1:5" x14ac:dyDescent="0.25">
      <c r="A5254" s="4">
        <v>44700</v>
      </c>
      <c r="B5254">
        <v>0.2</v>
      </c>
      <c r="D5254" s="5">
        <v>0</v>
      </c>
      <c r="E5254" s="6">
        <f t="shared" si="83"/>
        <v>0.1</v>
      </c>
    </row>
    <row r="5255" spans="1:5" x14ac:dyDescent="0.25">
      <c r="A5255" s="4">
        <v>44701</v>
      </c>
      <c r="B5255">
        <v>0</v>
      </c>
      <c r="D5255" s="5">
        <v>0</v>
      </c>
      <c r="E5255" s="6">
        <f t="shared" si="83"/>
        <v>0</v>
      </c>
    </row>
    <row r="5256" spans="1:5" x14ac:dyDescent="0.25">
      <c r="A5256" s="4">
        <v>44702</v>
      </c>
      <c r="B5256">
        <v>0.2</v>
      </c>
      <c r="D5256" s="5">
        <v>0.4</v>
      </c>
      <c r="E5256" s="6">
        <f t="shared" si="83"/>
        <v>0.30000000000000004</v>
      </c>
    </row>
    <row r="5257" spans="1:5" x14ac:dyDescent="0.25">
      <c r="A5257" s="4">
        <v>44703</v>
      </c>
      <c r="B5257">
        <v>0</v>
      </c>
      <c r="D5257" s="5">
        <v>0</v>
      </c>
      <c r="E5257" s="6">
        <f t="shared" si="83"/>
        <v>0</v>
      </c>
    </row>
    <row r="5258" spans="1:5" x14ac:dyDescent="0.25">
      <c r="A5258" s="4">
        <v>44704</v>
      </c>
      <c r="B5258">
        <v>0</v>
      </c>
      <c r="D5258" s="5">
        <v>0</v>
      </c>
      <c r="E5258" s="6">
        <f t="shared" si="83"/>
        <v>0</v>
      </c>
    </row>
    <row r="5259" spans="1:5" x14ac:dyDescent="0.25">
      <c r="A5259" s="4">
        <v>44705</v>
      </c>
      <c r="B5259">
        <v>0</v>
      </c>
      <c r="D5259" s="5">
        <v>1</v>
      </c>
      <c r="E5259" s="6">
        <f t="shared" si="83"/>
        <v>0.5</v>
      </c>
    </row>
    <row r="5260" spans="1:5" x14ac:dyDescent="0.25">
      <c r="A5260" s="4">
        <v>44706</v>
      </c>
      <c r="B5260">
        <v>7.4</v>
      </c>
      <c r="D5260" s="5">
        <v>3.4</v>
      </c>
      <c r="E5260" s="6">
        <f t="shared" si="83"/>
        <v>5.4</v>
      </c>
    </row>
    <row r="5261" spans="1:5" x14ac:dyDescent="0.25">
      <c r="A5261" s="4">
        <v>44707</v>
      </c>
      <c r="B5261">
        <v>0.2</v>
      </c>
      <c r="D5261" s="5">
        <v>0</v>
      </c>
      <c r="E5261" s="6">
        <f t="shared" si="83"/>
        <v>0.1</v>
      </c>
    </row>
    <row r="5262" spans="1:5" x14ac:dyDescent="0.25">
      <c r="A5262" s="4">
        <v>44708</v>
      </c>
      <c r="B5262">
        <v>0</v>
      </c>
      <c r="D5262" s="5">
        <v>0</v>
      </c>
      <c r="E5262" s="6">
        <f t="shared" si="83"/>
        <v>0</v>
      </c>
    </row>
    <row r="5263" spans="1:5" x14ac:dyDescent="0.25">
      <c r="A5263" s="4">
        <v>44709</v>
      </c>
      <c r="B5263">
        <v>0</v>
      </c>
      <c r="D5263" s="5">
        <v>0</v>
      </c>
      <c r="E5263" s="6">
        <f t="shared" si="83"/>
        <v>0</v>
      </c>
    </row>
    <row r="5264" spans="1:5" x14ac:dyDescent="0.25">
      <c r="A5264" s="4">
        <v>44710</v>
      </c>
      <c r="B5264">
        <v>0</v>
      </c>
      <c r="D5264" s="5">
        <v>4.4000000000000004</v>
      </c>
      <c r="E5264" s="6">
        <f t="shared" si="83"/>
        <v>2.2000000000000002</v>
      </c>
    </row>
    <row r="5265" spans="1:5" x14ac:dyDescent="0.25">
      <c r="A5265" s="4">
        <v>44711</v>
      </c>
      <c r="B5265">
        <v>3.2</v>
      </c>
      <c r="D5265" s="5">
        <v>1.8</v>
      </c>
      <c r="E5265" s="6">
        <f t="shared" si="83"/>
        <v>2.5</v>
      </c>
    </row>
    <row r="5266" spans="1:5" x14ac:dyDescent="0.25">
      <c r="A5266" s="4">
        <v>44712</v>
      </c>
      <c r="B5266">
        <v>4.8</v>
      </c>
      <c r="D5266" s="5">
        <v>5.4</v>
      </c>
      <c r="E5266" s="6">
        <f t="shared" si="83"/>
        <v>5.0999999999999996</v>
      </c>
    </row>
    <row r="5267" spans="1:5" x14ac:dyDescent="0.25">
      <c r="A5267" s="4">
        <v>44713</v>
      </c>
      <c r="B5267">
        <v>5.4</v>
      </c>
      <c r="D5267" s="5">
        <v>4.2</v>
      </c>
      <c r="E5267" s="6">
        <f t="shared" si="83"/>
        <v>4.8000000000000007</v>
      </c>
    </row>
    <row r="5268" spans="1:5" x14ac:dyDescent="0.25">
      <c r="A5268" s="4">
        <v>44714</v>
      </c>
      <c r="B5268">
        <v>0</v>
      </c>
      <c r="D5268" s="5">
        <v>0</v>
      </c>
      <c r="E5268" s="6">
        <f t="shared" si="83"/>
        <v>0</v>
      </c>
    </row>
    <row r="5269" spans="1:5" x14ac:dyDescent="0.25">
      <c r="A5269" s="4">
        <v>44715</v>
      </c>
      <c r="B5269">
        <v>3</v>
      </c>
      <c r="D5269" s="5">
        <v>13</v>
      </c>
      <c r="E5269" s="6">
        <f t="shared" si="83"/>
        <v>8</v>
      </c>
    </row>
    <row r="5270" spans="1:5" x14ac:dyDescent="0.25">
      <c r="A5270" s="4">
        <v>44716</v>
      </c>
      <c r="B5270">
        <v>0</v>
      </c>
      <c r="D5270" s="5">
        <v>0</v>
      </c>
      <c r="E5270" s="6">
        <f t="shared" si="83"/>
        <v>0</v>
      </c>
    </row>
    <row r="5271" spans="1:5" x14ac:dyDescent="0.25">
      <c r="A5271" s="4">
        <v>44717</v>
      </c>
      <c r="B5271">
        <v>0</v>
      </c>
      <c r="D5271" s="5">
        <v>0</v>
      </c>
      <c r="E5271" s="6">
        <f t="shared" si="83"/>
        <v>0</v>
      </c>
    </row>
    <row r="5272" spans="1:5" x14ac:dyDescent="0.25">
      <c r="A5272" s="4">
        <v>44718</v>
      </c>
      <c r="B5272">
        <v>0.2</v>
      </c>
      <c r="D5272" s="5">
        <v>0</v>
      </c>
      <c r="E5272" s="6">
        <f t="shared" si="83"/>
        <v>0.1</v>
      </c>
    </row>
    <row r="5273" spans="1:5" x14ac:dyDescent="0.25">
      <c r="A5273" s="4">
        <v>44719</v>
      </c>
      <c r="B5273">
        <v>0</v>
      </c>
      <c r="D5273" s="5">
        <v>0</v>
      </c>
      <c r="E5273" s="6">
        <f t="shared" si="83"/>
        <v>0</v>
      </c>
    </row>
    <row r="5274" spans="1:5" x14ac:dyDescent="0.25">
      <c r="A5274" s="4">
        <v>44720</v>
      </c>
      <c r="B5274">
        <v>5.6</v>
      </c>
      <c r="D5274" s="5">
        <v>4</v>
      </c>
      <c r="E5274" s="6">
        <f t="shared" si="83"/>
        <v>4.8</v>
      </c>
    </row>
    <row r="5275" spans="1:5" x14ac:dyDescent="0.25">
      <c r="A5275" s="4">
        <v>44721</v>
      </c>
      <c r="B5275">
        <v>0.2</v>
      </c>
      <c r="D5275" s="5">
        <v>4</v>
      </c>
      <c r="E5275" s="6">
        <f t="shared" si="83"/>
        <v>2.1</v>
      </c>
    </row>
    <row r="5276" spans="1:5" x14ac:dyDescent="0.25">
      <c r="A5276" s="4">
        <v>44722</v>
      </c>
      <c r="B5276">
        <v>0</v>
      </c>
      <c r="D5276" s="5">
        <v>0</v>
      </c>
      <c r="E5276" s="6">
        <f t="shared" si="83"/>
        <v>0</v>
      </c>
    </row>
    <row r="5277" spans="1:5" x14ac:dyDescent="0.25">
      <c r="A5277" s="4">
        <v>44723</v>
      </c>
      <c r="B5277">
        <v>0</v>
      </c>
      <c r="D5277" s="5">
        <v>0</v>
      </c>
      <c r="E5277" s="6">
        <f t="shared" si="83"/>
        <v>0</v>
      </c>
    </row>
    <row r="5278" spans="1:5" x14ac:dyDescent="0.25">
      <c r="A5278" s="4">
        <v>44724</v>
      </c>
      <c r="B5278">
        <v>0</v>
      </c>
      <c r="D5278" s="5">
        <v>0</v>
      </c>
      <c r="E5278" s="6">
        <f t="shared" si="83"/>
        <v>0</v>
      </c>
    </row>
    <row r="5279" spans="1:5" x14ac:dyDescent="0.25">
      <c r="A5279" s="4">
        <v>44725</v>
      </c>
      <c r="B5279">
        <v>0</v>
      </c>
      <c r="D5279" s="5">
        <v>0</v>
      </c>
      <c r="E5279" s="6">
        <f t="shared" si="83"/>
        <v>0</v>
      </c>
    </row>
    <row r="5280" spans="1:5" x14ac:dyDescent="0.25">
      <c r="A5280" s="4">
        <v>44726</v>
      </c>
      <c r="B5280">
        <v>0</v>
      </c>
      <c r="D5280" s="5">
        <v>0</v>
      </c>
      <c r="E5280" s="6">
        <f t="shared" si="83"/>
        <v>0</v>
      </c>
    </row>
    <row r="5281" spans="1:5" x14ac:dyDescent="0.25">
      <c r="A5281" s="4">
        <v>44727</v>
      </c>
      <c r="B5281">
        <v>0</v>
      </c>
      <c r="D5281" s="5">
        <v>0</v>
      </c>
      <c r="E5281" s="6">
        <f t="shared" si="83"/>
        <v>0</v>
      </c>
    </row>
    <row r="5282" spans="1:5" x14ac:dyDescent="0.25">
      <c r="A5282" s="4">
        <v>44728</v>
      </c>
      <c r="B5282">
        <v>0</v>
      </c>
      <c r="D5282" s="5">
        <v>0</v>
      </c>
      <c r="E5282" s="6">
        <f t="shared" si="83"/>
        <v>0</v>
      </c>
    </row>
    <row r="5283" spans="1:5" x14ac:dyDescent="0.25">
      <c r="A5283" s="4">
        <v>44729</v>
      </c>
      <c r="B5283">
        <v>0</v>
      </c>
      <c r="D5283" s="5">
        <v>0</v>
      </c>
      <c r="E5283" s="6">
        <f t="shared" si="83"/>
        <v>0</v>
      </c>
    </row>
    <row r="5284" spans="1:5" x14ac:dyDescent="0.25">
      <c r="A5284" s="4">
        <v>44730</v>
      </c>
      <c r="B5284">
        <v>0</v>
      </c>
      <c r="D5284" s="5">
        <v>0</v>
      </c>
      <c r="E5284" s="6">
        <f t="shared" si="83"/>
        <v>0</v>
      </c>
    </row>
    <row r="5285" spans="1:5" x14ac:dyDescent="0.25">
      <c r="A5285" s="4">
        <v>44731</v>
      </c>
      <c r="B5285">
        <v>0</v>
      </c>
      <c r="D5285" s="5">
        <v>0</v>
      </c>
      <c r="E5285" s="6">
        <f t="shared" si="83"/>
        <v>0</v>
      </c>
    </row>
    <row r="5286" spans="1:5" x14ac:dyDescent="0.25">
      <c r="A5286" s="4">
        <v>44732</v>
      </c>
      <c r="B5286">
        <v>0</v>
      </c>
      <c r="D5286" s="5">
        <v>0</v>
      </c>
      <c r="E5286" s="6">
        <f t="shared" si="83"/>
        <v>0</v>
      </c>
    </row>
    <row r="5287" spans="1:5" x14ac:dyDescent="0.25">
      <c r="A5287" s="4">
        <v>44733</v>
      </c>
      <c r="B5287">
        <v>0</v>
      </c>
      <c r="D5287" s="5">
        <v>0</v>
      </c>
      <c r="E5287" s="6">
        <f t="shared" si="83"/>
        <v>0</v>
      </c>
    </row>
    <row r="5288" spans="1:5" x14ac:dyDescent="0.25">
      <c r="A5288" s="4">
        <v>44734</v>
      </c>
      <c r="B5288">
        <v>0</v>
      </c>
      <c r="D5288" s="5">
        <v>0</v>
      </c>
      <c r="E5288" s="6">
        <f t="shared" si="83"/>
        <v>0</v>
      </c>
    </row>
    <row r="5289" spans="1:5" x14ac:dyDescent="0.25">
      <c r="A5289" s="4">
        <v>44735</v>
      </c>
      <c r="B5289">
        <v>0</v>
      </c>
      <c r="D5289" s="5">
        <v>0</v>
      </c>
      <c r="E5289" s="6">
        <f t="shared" si="83"/>
        <v>0</v>
      </c>
    </row>
    <row r="5290" spans="1:5" x14ac:dyDescent="0.25">
      <c r="A5290" s="4">
        <v>44736</v>
      </c>
      <c r="B5290">
        <v>0</v>
      </c>
      <c r="D5290" s="5">
        <v>0.6</v>
      </c>
      <c r="E5290" s="6">
        <f t="shared" si="83"/>
        <v>0.3</v>
      </c>
    </row>
    <row r="5291" spans="1:5" x14ac:dyDescent="0.25">
      <c r="A5291" s="4">
        <v>44737</v>
      </c>
      <c r="B5291">
        <v>0.8</v>
      </c>
      <c r="D5291" s="5">
        <v>1.4</v>
      </c>
      <c r="E5291" s="6">
        <f t="shared" si="83"/>
        <v>1.1000000000000001</v>
      </c>
    </row>
    <row r="5292" spans="1:5" x14ac:dyDescent="0.25">
      <c r="A5292" s="4">
        <v>44738</v>
      </c>
      <c r="B5292">
        <v>1</v>
      </c>
      <c r="D5292" s="5">
        <v>0</v>
      </c>
      <c r="E5292" s="6">
        <f t="shared" si="83"/>
        <v>0.5</v>
      </c>
    </row>
    <row r="5293" spans="1:5" x14ac:dyDescent="0.25">
      <c r="A5293" s="4">
        <v>44739</v>
      </c>
      <c r="B5293">
        <v>0.2</v>
      </c>
      <c r="D5293" s="5">
        <v>0</v>
      </c>
      <c r="E5293" s="6">
        <f t="shared" si="83"/>
        <v>0.1</v>
      </c>
    </row>
    <row r="5294" spans="1:5" x14ac:dyDescent="0.25">
      <c r="A5294" s="4">
        <v>44740</v>
      </c>
      <c r="B5294">
        <v>0</v>
      </c>
      <c r="D5294" s="5">
        <v>0</v>
      </c>
      <c r="E5294" s="6">
        <f t="shared" si="83"/>
        <v>0</v>
      </c>
    </row>
    <row r="5295" spans="1:5" x14ac:dyDescent="0.25">
      <c r="A5295" s="4">
        <v>44741</v>
      </c>
      <c r="B5295">
        <v>3</v>
      </c>
      <c r="D5295" s="5">
        <v>3.6</v>
      </c>
      <c r="E5295" s="6">
        <f t="shared" si="83"/>
        <v>3.3</v>
      </c>
    </row>
    <row r="5296" spans="1:5" x14ac:dyDescent="0.25">
      <c r="A5296" s="4">
        <v>44742</v>
      </c>
      <c r="B5296">
        <v>3.2</v>
      </c>
      <c r="D5296" s="5">
        <v>0.8</v>
      </c>
      <c r="E5296" s="6">
        <f t="shared" si="83"/>
        <v>2</v>
      </c>
    </row>
    <row r="5297" spans="1:5" x14ac:dyDescent="0.25">
      <c r="A5297" s="4">
        <v>44743</v>
      </c>
      <c r="B5297">
        <v>5</v>
      </c>
      <c r="D5297" s="5">
        <v>10</v>
      </c>
      <c r="E5297" s="6">
        <f t="shared" si="83"/>
        <v>7.5</v>
      </c>
    </row>
    <row r="5298" spans="1:5" x14ac:dyDescent="0.25">
      <c r="A5298" s="4">
        <v>44744</v>
      </c>
      <c r="B5298">
        <v>0.6</v>
      </c>
      <c r="D5298" s="5">
        <v>1</v>
      </c>
      <c r="E5298" s="6">
        <f t="shared" si="83"/>
        <v>0.8</v>
      </c>
    </row>
    <row r="5299" spans="1:5" x14ac:dyDescent="0.25">
      <c r="A5299" s="4">
        <v>44745</v>
      </c>
      <c r="B5299">
        <v>0</v>
      </c>
      <c r="D5299" s="5">
        <v>0</v>
      </c>
      <c r="E5299" s="6">
        <f t="shared" si="83"/>
        <v>0</v>
      </c>
    </row>
    <row r="5300" spans="1:5" x14ac:dyDescent="0.25">
      <c r="A5300" s="4">
        <v>44746</v>
      </c>
      <c r="B5300">
        <v>0</v>
      </c>
      <c r="D5300" s="5">
        <v>0</v>
      </c>
      <c r="E5300" s="6">
        <f t="shared" si="83"/>
        <v>0</v>
      </c>
    </row>
    <row r="5301" spans="1:5" x14ac:dyDescent="0.25">
      <c r="A5301" s="4">
        <v>44747</v>
      </c>
      <c r="B5301">
        <v>0</v>
      </c>
      <c r="D5301" s="5">
        <v>0</v>
      </c>
      <c r="E5301" s="6">
        <f t="shared" si="83"/>
        <v>0</v>
      </c>
    </row>
    <row r="5302" spans="1:5" x14ac:dyDescent="0.25">
      <c r="A5302" s="4">
        <v>44748</v>
      </c>
      <c r="B5302">
        <v>2</v>
      </c>
      <c r="D5302" s="5">
        <v>2</v>
      </c>
      <c r="E5302" s="6">
        <f t="shared" si="83"/>
        <v>2</v>
      </c>
    </row>
    <row r="5303" spans="1:5" x14ac:dyDescent="0.25">
      <c r="A5303" s="4">
        <v>44749</v>
      </c>
      <c r="B5303">
        <v>0.2</v>
      </c>
      <c r="D5303" s="5">
        <v>0.6</v>
      </c>
      <c r="E5303" s="6">
        <f t="shared" si="83"/>
        <v>0.4</v>
      </c>
    </row>
    <row r="5304" spans="1:5" x14ac:dyDescent="0.25">
      <c r="A5304" s="4">
        <v>44750</v>
      </c>
      <c r="B5304">
        <v>0</v>
      </c>
      <c r="D5304" s="5">
        <v>0</v>
      </c>
      <c r="E5304" s="6">
        <f t="shared" si="83"/>
        <v>0</v>
      </c>
    </row>
    <row r="5305" spans="1:5" x14ac:dyDescent="0.25">
      <c r="A5305" s="4">
        <v>44751</v>
      </c>
      <c r="B5305">
        <v>0</v>
      </c>
      <c r="D5305" s="5">
        <v>0</v>
      </c>
      <c r="E5305" s="6">
        <f t="shared" si="83"/>
        <v>0</v>
      </c>
    </row>
    <row r="5306" spans="1:5" x14ac:dyDescent="0.25">
      <c r="A5306" s="4">
        <v>44752</v>
      </c>
      <c r="B5306">
        <v>0</v>
      </c>
      <c r="D5306" s="5">
        <v>0</v>
      </c>
      <c r="E5306" s="6">
        <f t="shared" si="83"/>
        <v>0</v>
      </c>
    </row>
    <row r="5307" spans="1:5" x14ac:dyDescent="0.25">
      <c r="A5307" s="4">
        <v>44753</v>
      </c>
      <c r="B5307">
        <v>0</v>
      </c>
      <c r="D5307" s="5">
        <v>0</v>
      </c>
      <c r="E5307" s="6">
        <f t="shared" si="83"/>
        <v>0</v>
      </c>
    </row>
    <row r="5308" spans="1:5" x14ac:dyDescent="0.25">
      <c r="A5308" s="4">
        <v>44754</v>
      </c>
      <c r="B5308">
        <v>0</v>
      </c>
      <c r="D5308" s="5">
        <v>0</v>
      </c>
      <c r="E5308" s="6">
        <f t="shared" si="83"/>
        <v>0</v>
      </c>
    </row>
    <row r="5309" spans="1:5" x14ac:dyDescent="0.25">
      <c r="A5309" s="4">
        <v>44755</v>
      </c>
      <c r="B5309">
        <v>0</v>
      </c>
      <c r="D5309" s="5">
        <v>0</v>
      </c>
      <c r="E5309" s="6">
        <f t="shared" si="83"/>
        <v>0</v>
      </c>
    </row>
    <row r="5310" spans="1:5" x14ac:dyDescent="0.25">
      <c r="A5310" s="4">
        <v>44756</v>
      </c>
      <c r="B5310">
        <v>0</v>
      </c>
      <c r="D5310" s="5">
        <v>0</v>
      </c>
      <c r="E5310" s="6">
        <f t="shared" si="83"/>
        <v>0</v>
      </c>
    </row>
    <row r="5311" spans="1:5" x14ac:dyDescent="0.25">
      <c r="A5311" s="4">
        <v>44757</v>
      </c>
      <c r="B5311">
        <v>0.6</v>
      </c>
      <c r="D5311" s="5">
        <v>1.4</v>
      </c>
      <c r="E5311" s="6">
        <f t="shared" si="83"/>
        <v>1</v>
      </c>
    </row>
    <row r="5312" spans="1:5" x14ac:dyDescent="0.25">
      <c r="A5312" s="4">
        <v>44758</v>
      </c>
      <c r="B5312">
        <v>1.2</v>
      </c>
      <c r="D5312" s="5">
        <v>0.8</v>
      </c>
      <c r="E5312" s="6">
        <f t="shared" si="83"/>
        <v>1</v>
      </c>
    </row>
    <row r="5313" spans="1:5" x14ac:dyDescent="0.25">
      <c r="A5313" s="4">
        <v>44759</v>
      </c>
      <c r="B5313">
        <v>0.2</v>
      </c>
      <c r="D5313" s="5">
        <v>0.2</v>
      </c>
      <c r="E5313" s="6">
        <f t="shared" si="83"/>
        <v>0.2</v>
      </c>
    </row>
    <row r="5314" spans="1:5" x14ac:dyDescent="0.25">
      <c r="A5314" s="4">
        <v>44760</v>
      </c>
      <c r="B5314">
        <v>0.2</v>
      </c>
      <c r="D5314" s="5">
        <v>0</v>
      </c>
      <c r="E5314" s="6">
        <f t="shared" si="83"/>
        <v>0.1</v>
      </c>
    </row>
    <row r="5315" spans="1:5" x14ac:dyDescent="0.25">
      <c r="A5315" s="4">
        <v>44761</v>
      </c>
      <c r="B5315">
        <v>0</v>
      </c>
      <c r="D5315" s="5">
        <v>0</v>
      </c>
      <c r="E5315" s="6">
        <f t="shared" si="83"/>
        <v>0</v>
      </c>
    </row>
    <row r="5316" spans="1:5" x14ac:dyDescent="0.25">
      <c r="A5316" s="4">
        <v>44762</v>
      </c>
      <c r="B5316">
        <v>0</v>
      </c>
      <c r="D5316" s="5">
        <v>0</v>
      </c>
      <c r="E5316" s="6">
        <f t="shared" ref="E5316:E5379" si="84">AVERAGE(B5316,C5316,D5316)</f>
        <v>0</v>
      </c>
    </row>
    <row r="5317" spans="1:5" x14ac:dyDescent="0.25">
      <c r="A5317" s="4">
        <v>44763</v>
      </c>
      <c r="B5317">
        <v>0</v>
      </c>
      <c r="D5317" s="5">
        <v>0</v>
      </c>
      <c r="E5317" s="6">
        <f t="shared" si="84"/>
        <v>0</v>
      </c>
    </row>
    <row r="5318" spans="1:5" x14ac:dyDescent="0.25">
      <c r="A5318" s="4">
        <v>44764</v>
      </c>
      <c r="B5318">
        <v>0.8</v>
      </c>
      <c r="D5318" s="5">
        <v>0.2</v>
      </c>
      <c r="E5318" s="6">
        <f t="shared" si="84"/>
        <v>0.5</v>
      </c>
    </row>
    <row r="5319" spans="1:5" x14ac:dyDescent="0.25">
      <c r="A5319" s="4">
        <v>44765</v>
      </c>
      <c r="B5319">
        <v>1</v>
      </c>
      <c r="D5319" s="5">
        <v>1.4</v>
      </c>
      <c r="E5319" s="6">
        <f t="shared" si="84"/>
        <v>1.2</v>
      </c>
    </row>
    <row r="5320" spans="1:5" x14ac:dyDescent="0.25">
      <c r="A5320" s="4">
        <v>44766</v>
      </c>
      <c r="B5320">
        <v>1.4</v>
      </c>
      <c r="D5320" s="5">
        <v>1.8</v>
      </c>
      <c r="E5320" s="6">
        <f t="shared" si="84"/>
        <v>1.6</v>
      </c>
    </row>
    <row r="5321" spans="1:5" x14ac:dyDescent="0.25">
      <c r="A5321" s="4">
        <v>44767</v>
      </c>
      <c r="B5321">
        <v>1.8</v>
      </c>
      <c r="D5321" s="5">
        <v>8.1999999999999993</v>
      </c>
      <c r="E5321" s="6">
        <f t="shared" si="84"/>
        <v>5</v>
      </c>
    </row>
    <row r="5322" spans="1:5" x14ac:dyDescent="0.25">
      <c r="A5322" s="4">
        <v>44768</v>
      </c>
      <c r="B5322">
        <v>10.8</v>
      </c>
      <c r="D5322" s="5">
        <v>16.2</v>
      </c>
      <c r="E5322" s="6">
        <f t="shared" si="84"/>
        <v>13.5</v>
      </c>
    </row>
    <row r="5323" spans="1:5" x14ac:dyDescent="0.25">
      <c r="A5323" s="4">
        <v>44769</v>
      </c>
      <c r="B5323">
        <v>0</v>
      </c>
      <c r="D5323" s="5">
        <v>0</v>
      </c>
      <c r="E5323" s="6">
        <f t="shared" si="84"/>
        <v>0</v>
      </c>
    </row>
    <row r="5324" spans="1:5" x14ac:dyDescent="0.25">
      <c r="A5324" s="4">
        <v>44770</v>
      </c>
      <c r="B5324">
        <v>0</v>
      </c>
      <c r="D5324" s="5">
        <v>0.2</v>
      </c>
      <c r="E5324" s="6">
        <f t="shared" si="84"/>
        <v>0.1</v>
      </c>
    </row>
    <row r="5325" spans="1:5" x14ac:dyDescent="0.25">
      <c r="A5325" s="4">
        <v>44771</v>
      </c>
      <c r="B5325">
        <v>0.2</v>
      </c>
      <c r="D5325" s="5">
        <v>0</v>
      </c>
      <c r="E5325" s="6">
        <f t="shared" si="84"/>
        <v>0.1</v>
      </c>
    </row>
    <row r="5326" spans="1:5" x14ac:dyDescent="0.25">
      <c r="A5326" s="4">
        <v>44772</v>
      </c>
      <c r="B5326">
        <v>2.6</v>
      </c>
      <c r="D5326" s="5">
        <v>0.8</v>
      </c>
      <c r="E5326" s="6">
        <f t="shared" si="84"/>
        <v>1.7000000000000002</v>
      </c>
    </row>
    <row r="5327" spans="1:5" x14ac:dyDescent="0.25">
      <c r="A5327" s="4">
        <v>44773</v>
      </c>
      <c r="B5327">
        <v>5.2</v>
      </c>
      <c r="D5327" s="5">
        <v>5</v>
      </c>
      <c r="E5327" s="6">
        <f t="shared" si="84"/>
        <v>5.0999999999999996</v>
      </c>
    </row>
    <row r="5328" spans="1:5" x14ac:dyDescent="0.25">
      <c r="A5328" s="4">
        <v>44774</v>
      </c>
      <c r="B5328">
        <v>0</v>
      </c>
      <c r="D5328" s="5">
        <v>0</v>
      </c>
      <c r="E5328" s="6">
        <f t="shared" si="84"/>
        <v>0</v>
      </c>
    </row>
    <row r="5329" spans="1:5" x14ac:dyDescent="0.25">
      <c r="A5329" s="4">
        <v>44775</v>
      </c>
      <c r="B5329">
        <v>3.6</v>
      </c>
      <c r="D5329" s="5">
        <v>2.4</v>
      </c>
      <c r="E5329" s="6">
        <f t="shared" si="84"/>
        <v>3</v>
      </c>
    </row>
    <row r="5330" spans="1:5" x14ac:dyDescent="0.25">
      <c r="A5330" s="4">
        <v>44776</v>
      </c>
      <c r="B5330">
        <v>0</v>
      </c>
      <c r="D5330" s="5">
        <v>0</v>
      </c>
      <c r="E5330" s="6">
        <f t="shared" si="84"/>
        <v>0</v>
      </c>
    </row>
    <row r="5331" spans="1:5" x14ac:dyDescent="0.25">
      <c r="A5331" s="4">
        <v>44777</v>
      </c>
      <c r="B5331">
        <v>0</v>
      </c>
      <c r="D5331" s="5">
        <v>0</v>
      </c>
      <c r="E5331" s="6">
        <f t="shared" si="84"/>
        <v>0</v>
      </c>
    </row>
    <row r="5332" spans="1:5" x14ac:dyDescent="0.25">
      <c r="A5332" s="4">
        <v>44778</v>
      </c>
      <c r="B5332">
        <v>0</v>
      </c>
      <c r="D5332" s="5">
        <v>0</v>
      </c>
      <c r="E5332" s="6">
        <f t="shared" si="84"/>
        <v>0</v>
      </c>
    </row>
    <row r="5333" spans="1:5" x14ac:dyDescent="0.25">
      <c r="A5333" s="4">
        <v>44779</v>
      </c>
      <c r="B5333">
        <v>0.2</v>
      </c>
      <c r="D5333" s="5">
        <v>1.8</v>
      </c>
      <c r="E5333" s="6">
        <f t="shared" si="84"/>
        <v>1</v>
      </c>
    </row>
    <row r="5334" spans="1:5" x14ac:dyDescent="0.25">
      <c r="A5334" s="4">
        <v>44780</v>
      </c>
      <c r="B5334">
        <v>0</v>
      </c>
      <c r="D5334" s="5">
        <v>0</v>
      </c>
      <c r="E5334" s="6">
        <f t="shared" si="84"/>
        <v>0</v>
      </c>
    </row>
    <row r="5335" spans="1:5" x14ac:dyDescent="0.25">
      <c r="A5335" s="4">
        <v>44781</v>
      </c>
      <c r="B5335">
        <v>0</v>
      </c>
      <c r="D5335" s="5">
        <v>0</v>
      </c>
      <c r="E5335" s="6">
        <f t="shared" si="84"/>
        <v>0</v>
      </c>
    </row>
    <row r="5336" spans="1:5" x14ac:dyDescent="0.25">
      <c r="A5336" s="4">
        <v>44782</v>
      </c>
      <c r="B5336">
        <v>0</v>
      </c>
      <c r="D5336" s="5">
        <v>0</v>
      </c>
      <c r="E5336" s="6">
        <f t="shared" si="84"/>
        <v>0</v>
      </c>
    </row>
    <row r="5337" spans="1:5" x14ac:dyDescent="0.25">
      <c r="A5337" s="4">
        <v>44783</v>
      </c>
      <c r="B5337">
        <v>0</v>
      </c>
      <c r="D5337" s="5">
        <v>0</v>
      </c>
      <c r="E5337" s="6">
        <f t="shared" si="84"/>
        <v>0</v>
      </c>
    </row>
    <row r="5338" spans="1:5" x14ac:dyDescent="0.25">
      <c r="A5338" s="4">
        <v>44784</v>
      </c>
      <c r="B5338">
        <v>0</v>
      </c>
      <c r="D5338" s="5">
        <v>0</v>
      </c>
      <c r="E5338" s="6">
        <f t="shared" si="84"/>
        <v>0</v>
      </c>
    </row>
    <row r="5339" spans="1:5" x14ac:dyDescent="0.25">
      <c r="A5339" s="4">
        <v>44785</v>
      </c>
      <c r="B5339">
        <v>0</v>
      </c>
      <c r="D5339" s="5">
        <v>0</v>
      </c>
      <c r="E5339" s="6">
        <f t="shared" si="84"/>
        <v>0</v>
      </c>
    </row>
    <row r="5340" spans="1:5" x14ac:dyDescent="0.25">
      <c r="A5340" s="4">
        <v>44786</v>
      </c>
      <c r="B5340">
        <v>0</v>
      </c>
      <c r="D5340" s="5">
        <v>0</v>
      </c>
      <c r="E5340" s="6">
        <f t="shared" si="84"/>
        <v>0</v>
      </c>
    </row>
    <row r="5341" spans="1:5" x14ac:dyDescent="0.25">
      <c r="A5341" s="4">
        <v>44787</v>
      </c>
      <c r="B5341">
        <v>0</v>
      </c>
      <c r="D5341" s="5">
        <v>0</v>
      </c>
      <c r="E5341" s="6">
        <f t="shared" si="84"/>
        <v>0</v>
      </c>
    </row>
    <row r="5342" spans="1:5" x14ac:dyDescent="0.25">
      <c r="A5342" s="4">
        <v>44788</v>
      </c>
      <c r="B5342">
        <v>0.2</v>
      </c>
      <c r="D5342" s="5">
        <v>0</v>
      </c>
      <c r="E5342" s="6">
        <f t="shared" si="84"/>
        <v>0.1</v>
      </c>
    </row>
    <row r="5343" spans="1:5" x14ac:dyDescent="0.25">
      <c r="A5343" s="4">
        <v>44789</v>
      </c>
      <c r="B5343">
        <v>0.4</v>
      </c>
      <c r="D5343" s="5">
        <v>0.4</v>
      </c>
      <c r="E5343" s="6">
        <f t="shared" si="84"/>
        <v>0.4</v>
      </c>
    </row>
    <row r="5344" spans="1:5" x14ac:dyDescent="0.25">
      <c r="A5344" s="4">
        <v>44790</v>
      </c>
      <c r="B5344">
        <v>4.4000000000000004</v>
      </c>
      <c r="D5344" s="5">
        <v>0.8</v>
      </c>
      <c r="E5344" s="6">
        <f t="shared" si="84"/>
        <v>2.6</v>
      </c>
    </row>
    <row r="5345" spans="1:5" x14ac:dyDescent="0.25">
      <c r="A5345" s="4">
        <v>44791</v>
      </c>
      <c r="B5345">
        <v>0</v>
      </c>
      <c r="D5345" s="5">
        <v>0</v>
      </c>
      <c r="E5345" s="6">
        <f t="shared" si="84"/>
        <v>0</v>
      </c>
    </row>
    <row r="5346" spans="1:5" x14ac:dyDescent="0.25">
      <c r="A5346" s="4">
        <v>44792</v>
      </c>
      <c r="B5346">
        <v>0.2</v>
      </c>
      <c r="D5346" s="5">
        <v>0</v>
      </c>
      <c r="E5346" s="6">
        <f t="shared" si="84"/>
        <v>0.1</v>
      </c>
    </row>
    <row r="5347" spans="1:5" x14ac:dyDescent="0.25">
      <c r="A5347" s="4">
        <v>44793</v>
      </c>
      <c r="B5347">
        <v>0</v>
      </c>
      <c r="D5347" s="5">
        <v>0</v>
      </c>
      <c r="E5347" s="6">
        <f t="shared" si="84"/>
        <v>0</v>
      </c>
    </row>
    <row r="5348" spans="1:5" x14ac:dyDescent="0.25">
      <c r="A5348" s="4">
        <v>44794</v>
      </c>
      <c r="B5348">
        <v>9.1999999999999993</v>
      </c>
      <c r="D5348" s="5">
        <v>13.8</v>
      </c>
      <c r="E5348" s="6">
        <f t="shared" si="84"/>
        <v>11.5</v>
      </c>
    </row>
    <row r="5349" spans="1:5" x14ac:dyDescent="0.25">
      <c r="A5349" s="4">
        <v>44795</v>
      </c>
      <c r="B5349">
        <v>1.4</v>
      </c>
      <c r="D5349" s="5">
        <v>0.6</v>
      </c>
      <c r="E5349" s="6">
        <f t="shared" si="84"/>
        <v>1</v>
      </c>
    </row>
    <row r="5350" spans="1:5" x14ac:dyDescent="0.25">
      <c r="A5350" s="4">
        <v>44796</v>
      </c>
      <c r="B5350">
        <v>0</v>
      </c>
      <c r="D5350" s="5">
        <v>0.2</v>
      </c>
      <c r="E5350" s="6">
        <f t="shared" si="84"/>
        <v>0.1</v>
      </c>
    </row>
    <row r="5351" spans="1:5" x14ac:dyDescent="0.25">
      <c r="A5351" s="4">
        <v>44797</v>
      </c>
      <c r="B5351">
        <v>6.4</v>
      </c>
      <c r="D5351" s="5">
        <v>4.5999999999999996</v>
      </c>
      <c r="E5351" s="6">
        <f t="shared" si="84"/>
        <v>5.5</v>
      </c>
    </row>
    <row r="5352" spans="1:5" x14ac:dyDescent="0.25">
      <c r="A5352" s="4">
        <v>44798</v>
      </c>
      <c r="B5352">
        <v>0.4</v>
      </c>
      <c r="D5352" s="5">
        <v>0.4</v>
      </c>
      <c r="E5352" s="6">
        <f t="shared" si="84"/>
        <v>0.4</v>
      </c>
    </row>
    <row r="5353" spans="1:5" x14ac:dyDescent="0.25">
      <c r="A5353" s="4">
        <v>44799</v>
      </c>
      <c r="B5353">
        <v>0</v>
      </c>
      <c r="D5353" s="5">
        <v>0</v>
      </c>
      <c r="E5353" s="6">
        <f t="shared" si="84"/>
        <v>0</v>
      </c>
    </row>
    <row r="5354" spans="1:5" x14ac:dyDescent="0.25">
      <c r="A5354" s="4">
        <v>44800</v>
      </c>
      <c r="B5354">
        <v>0</v>
      </c>
      <c r="D5354" s="5">
        <v>0</v>
      </c>
      <c r="E5354" s="6">
        <f t="shared" si="84"/>
        <v>0</v>
      </c>
    </row>
    <row r="5355" spans="1:5" x14ac:dyDescent="0.25">
      <c r="A5355" s="4">
        <v>44801</v>
      </c>
      <c r="B5355">
        <v>0</v>
      </c>
      <c r="D5355" s="5">
        <v>0</v>
      </c>
      <c r="E5355" s="6">
        <f t="shared" si="84"/>
        <v>0</v>
      </c>
    </row>
    <row r="5356" spans="1:5" x14ac:dyDescent="0.25">
      <c r="A5356" s="4">
        <v>44802</v>
      </c>
      <c r="B5356">
        <v>0</v>
      </c>
      <c r="D5356" s="5">
        <v>0</v>
      </c>
      <c r="E5356" s="6">
        <f t="shared" si="84"/>
        <v>0</v>
      </c>
    </row>
    <row r="5357" spans="1:5" x14ac:dyDescent="0.25">
      <c r="A5357" s="4">
        <v>44803</v>
      </c>
      <c r="B5357">
        <v>0</v>
      </c>
      <c r="D5357" s="5">
        <v>0</v>
      </c>
      <c r="E5357" s="6">
        <f t="shared" si="84"/>
        <v>0</v>
      </c>
    </row>
    <row r="5358" spans="1:5" x14ac:dyDescent="0.25">
      <c r="A5358" s="4">
        <v>44804</v>
      </c>
      <c r="B5358">
        <v>0</v>
      </c>
      <c r="D5358" s="5">
        <v>1</v>
      </c>
      <c r="E5358" s="6">
        <f t="shared" si="84"/>
        <v>0.5</v>
      </c>
    </row>
    <row r="5359" spans="1:5" x14ac:dyDescent="0.25">
      <c r="A5359" s="4">
        <v>44805</v>
      </c>
      <c r="B5359">
        <v>0.8</v>
      </c>
      <c r="D5359" s="5">
        <v>0.4</v>
      </c>
      <c r="E5359" s="6">
        <f t="shared" si="84"/>
        <v>0.60000000000000009</v>
      </c>
    </row>
    <row r="5360" spans="1:5" x14ac:dyDescent="0.25">
      <c r="A5360" s="4">
        <v>44806</v>
      </c>
      <c r="B5360">
        <v>0</v>
      </c>
      <c r="D5360" s="5">
        <v>0</v>
      </c>
      <c r="E5360" s="6">
        <f t="shared" si="84"/>
        <v>0</v>
      </c>
    </row>
    <row r="5361" spans="1:5" x14ac:dyDescent="0.25">
      <c r="A5361" s="4">
        <v>44807</v>
      </c>
      <c r="B5361">
        <v>0.2</v>
      </c>
      <c r="D5361" s="5">
        <v>0.4</v>
      </c>
      <c r="E5361" s="6">
        <f t="shared" si="84"/>
        <v>0.30000000000000004</v>
      </c>
    </row>
    <row r="5362" spans="1:5" x14ac:dyDescent="0.25">
      <c r="A5362" s="4">
        <v>44808</v>
      </c>
      <c r="B5362">
        <v>2.8</v>
      </c>
      <c r="D5362" s="5">
        <v>4.4000000000000004</v>
      </c>
      <c r="E5362" s="6">
        <f t="shared" si="84"/>
        <v>3.6</v>
      </c>
    </row>
    <row r="5363" spans="1:5" x14ac:dyDescent="0.25">
      <c r="A5363" s="4">
        <v>44809</v>
      </c>
      <c r="B5363">
        <v>2.8</v>
      </c>
      <c r="D5363" s="5">
        <v>4.4000000000000004</v>
      </c>
      <c r="E5363" s="6">
        <f t="shared" si="84"/>
        <v>3.6</v>
      </c>
    </row>
    <row r="5364" spans="1:5" x14ac:dyDescent="0.25">
      <c r="A5364" s="4">
        <v>44810</v>
      </c>
      <c r="B5364">
        <v>1.2</v>
      </c>
      <c r="D5364" s="5">
        <v>1</v>
      </c>
      <c r="E5364" s="6">
        <f t="shared" si="84"/>
        <v>1.1000000000000001</v>
      </c>
    </row>
    <row r="5365" spans="1:5" x14ac:dyDescent="0.25">
      <c r="A5365" s="4">
        <v>44811</v>
      </c>
      <c r="B5365">
        <v>3.4</v>
      </c>
      <c r="D5365" s="5">
        <v>22.4</v>
      </c>
      <c r="E5365" s="6">
        <f t="shared" si="84"/>
        <v>12.899999999999999</v>
      </c>
    </row>
    <row r="5366" spans="1:5" x14ac:dyDescent="0.25">
      <c r="A5366" s="4">
        <v>44812</v>
      </c>
      <c r="B5366">
        <v>0.8</v>
      </c>
      <c r="D5366" s="5">
        <v>1.6</v>
      </c>
      <c r="E5366" s="6">
        <f t="shared" si="84"/>
        <v>1.2000000000000002</v>
      </c>
    </row>
    <row r="5367" spans="1:5" x14ac:dyDescent="0.25">
      <c r="A5367" s="4">
        <v>44813</v>
      </c>
      <c r="B5367">
        <v>21.8</v>
      </c>
      <c r="D5367" s="5">
        <v>19.399999999999999</v>
      </c>
      <c r="E5367" s="6">
        <f t="shared" si="84"/>
        <v>20.6</v>
      </c>
    </row>
    <row r="5368" spans="1:5" x14ac:dyDescent="0.25">
      <c r="A5368" s="4">
        <v>44814</v>
      </c>
      <c r="B5368">
        <v>17.8</v>
      </c>
      <c r="D5368" s="5">
        <v>8.6</v>
      </c>
      <c r="E5368" s="6">
        <f t="shared" si="84"/>
        <v>13.2</v>
      </c>
    </row>
    <row r="5369" spans="1:5" x14ac:dyDescent="0.25">
      <c r="A5369" s="4">
        <v>44815</v>
      </c>
      <c r="B5369">
        <v>0.2</v>
      </c>
      <c r="D5369" s="5">
        <v>1.6</v>
      </c>
      <c r="E5369" s="6">
        <f t="shared" si="84"/>
        <v>0.9</v>
      </c>
    </row>
    <row r="5370" spans="1:5" x14ac:dyDescent="0.25">
      <c r="A5370" s="4">
        <v>44816</v>
      </c>
      <c r="B5370">
        <v>2.8</v>
      </c>
      <c r="D5370" s="5">
        <v>3.6</v>
      </c>
      <c r="E5370" s="6">
        <f t="shared" si="84"/>
        <v>3.2</v>
      </c>
    </row>
    <row r="5371" spans="1:5" x14ac:dyDescent="0.25">
      <c r="A5371" s="4">
        <v>44817</v>
      </c>
      <c r="B5371">
        <v>0.2</v>
      </c>
      <c r="D5371" s="5">
        <v>0.6</v>
      </c>
      <c r="E5371" s="6">
        <f t="shared" si="84"/>
        <v>0.4</v>
      </c>
    </row>
    <row r="5372" spans="1:5" x14ac:dyDescent="0.25">
      <c r="A5372" s="4">
        <v>44818</v>
      </c>
      <c r="B5372">
        <v>0</v>
      </c>
      <c r="D5372" s="5">
        <v>0</v>
      </c>
      <c r="E5372" s="6">
        <f t="shared" si="84"/>
        <v>0</v>
      </c>
    </row>
    <row r="5373" spans="1:5" x14ac:dyDescent="0.25">
      <c r="A5373" s="4">
        <v>44819</v>
      </c>
      <c r="B5373">
        <v>0</v>
      </c>
      <c r="D5373" s="5">
        <v>0</v>
      </c>
      <c r="E5373" s="6">
        <f t="shared" si="84"/>
        <v>0</v>
      </c>
    </row>
    <row r="5374" spans="1:5" x14ac:dyDescent="0.25">
      <c r="A5374" s="4">
        <v>44820</v>
      </c>
      <c r="B5374">
        <v>0</v>
      </c>
      <c r="D5374" s="5">
        <v>0</v>
      </c>
      <c r="E5374" s="6">
        <f t="shared" si="84"/>
        <v>0</v>
      </c>
    </row>
    <row r="5375" spans="1:5" x14ac:dyDescent="0.25">
      <c r="A5375" s="4">
        <v>44821</v>
      </c>
      <c r="B5375">
        <v>0</v>
      </c>
      <c r="D5375" s="5">
        <v>0</v>
      </c>
      <c r="E5375" s="6">
        <f t="shared" si="84"/>
        <v>0</v>
      </c>
    </row>
    <row r="5376" spans="1:5" x14ac:dyDescent="0.25">
      <c r="A5376" s="4">
        <v>44822</v>
      </c>
      <c r="B5376">
        <v>0</v>
      </c>
      <c r="D5376" s="5">
        <v>0</v>
      </c>
      <c r="E5376" s="6">
        <f t="shared" si="84"/>
        <v>0</v>
      </c>
    </row>
    <row r="5377" spans="1:5" x14ac:dyDescent="0.25">
      <c r="A5377" s="4">
        <v>44823</v>
      </c>
      <c r="B5377">
        <v>0</v>
      </c>
      <c r="D5377" s="5">
        <v>0</v>
      </c>
      <c r="E5377" s="6">
        <f t="shared" si="84"/>
        <v>0</v>
      </c>
    </row>
    <row r="5378" spans="1:5" x14ac:dyDescent="0.25">
      <c r="A5378" s="4">
        <v>44824</v>
      </c>
      <c r="B5378">
        <v>0</v>
      </c>
      <c r="D5378" s="5">
        <v>0</v>
      </c>
      <c r="E5378" s="6">
        <f t="shared" si="84"/>
        <v>0</v>
      </c>
    </row>
    <row r="5379" spans="1:5" x14ac:dyDescent="0.25">
      <c r="A5379" s="4">
        <v>44825</v>
      </c>
      <c r="B5379">
        <v>0</v>
      </c>
      <c r="D5379" s="5">
        <v>0</v>
      </c>
      <c r="E5379" s="6">
        <f t="shared" si="84"/>
        <v>0</v>
      </c>
    </row>
    <row r="5380" spans="1:5" x14ac:dyDescent="0.25">
      <c r="A5380" s="4">
        <v>44826</v>
      </c>
      <c r="B5380">
        <v>2.2000000000000002</v>
      </c>
      <c r="D5380" s="5">
        <v>0.2</v>
      </c>
      <c r="E5380" s="6">
        <f t="shared" ref="E5380:E5443" si="85">AVERAGE(B5380,C5380,D5380)</f>
        <v>1.2000000000000002</v>
      </c>
    </row>
    <row r="5381" spans="1:5" x14ac:dyDescent="0.25">
      <c r="A5381" s="4">
        <v>44827</v>
      </c>
      <c r="B5381">
        <v>6.8</v>
      </c>
      <c r="D5381" s="5">
        <v>7.4</v>
      </c>
      <c r="E5381" s="6">
        <f t="shared" si="85"/>
        <v>7.1</v>
      </c>
    </row>
    <row r="5382" spans="1:5" x14ac:dyDescent="0.25">
      <c r="A5382" s="4">
        <v>44828</v>
      </c>
      <c r="B5382">
        <v>4</v>
      </c>
      <c r="D5382" s="5">
        <v>1.6</v>
      </c>
      <c r="E5382" s="6">
        <f t="shared" si="85"/>
        <v>2.8</v>
      </c>
    </row>
    <row r="5383" spans="1:5" x14ac:dyDescent="0.25">
      <c r="A5383" s="4">
        <v>44829</v>
      </c>
      <c r="B5383">
        <v>0.2</v>
      </c>
      <c r="D5383" s="5">
        <v>0</v>
      </c>
      <c r="E5383" s="6">
        <f t="shared" si="85"/>
        <v>0.1</v>
      </c>
    </row>
    <row r="5384" spans="1:5" x14ac:dyDescent="0.25">
      <c r="A5384" s="4">
        <v>44830</v>
      </c>
      <c r="B5384">
        <v>1.6</v>
      </c>
      <c r="D5384" s="5">
        <v>1.8</v>
      </c>
      <c r="E5384" s="6">
        <f t="shared" si="85"/>
        <v>1.7000000000000002</v>
      </c>
    </row>
    <row r="5385" spans="1:5" x14ac:dyDescent="0.25">
      <c r="A5385" s="4">
        <v>44831</v>
      </c>
      <c r="B5385">
        <v>3</v>
      </c>
      <c r="D5385" s="5">
        <v>1.6</v>
      </c>
      <c r="E5385" s="6">
        <f t="shared" si="85"/>
        <v>2.2999999999999998</v>
      </c>
    </row>
    <row r="5386" spans="1:5" x14ac:dyDescent="0.25">
      <c r="A5386" s="4">
        <v>44832</v>
      </c>
      <c r="B5386">
        <v>0.8</v>
      </c>
      <c r="D5386" s="5">
        <v>2.2000000000000002</v>
      </c>
      <c r="E5386" s="6">
        <f t="shared" si="85"/>
        <v>1.5</v>
      </c>
    </row>
    <row r="5387" spans="1:5" x14ac:dyDescent="0.25">
      <c r="A5387" s="4">
        <v>44833</v>
      </c>
      <c r="B5387">
        <v>5.2</v>
      </c>
      <c r="D5387" s="5">
        <v>8.1999999999999993</v>
      </c>
      <c r="E5387" s="6">
        <f t="shared" si="85"/>
        <v>6.6999999999999993</v>
      </c>
    </row>
    <row r="5388" spans="1:5" x14ac:dyDescent="0.25">
      <c r="A5388" s="4">
        <v>44834</v>
      </c>
      <c r="B5388">
        <v>0</v>
      </c>
      <c r="D5388" s="5">
        <v>0.2</v>
      </c>
      <c r="E5388" s="6">
        <f t="shared" si="85"/>
        <v>0.1</v>
      </c>
    </row>
    <row r="5389" spans="1:5" x14ac:dyDescent="0.25">
      <c r="A5389" s="4">
        <v>44835</v>
      </c>
      <c r="B5389">
        <v>6.8</v>
      </c>
      <c r="D5389" s="5">
        <v>8.8000000000000007</v>
      </c>
      <c r="E5389" s="6">
        <f t="shared" si="85"/>
        <v>7.8000000000000007</v>
      </c>
    </row>
    <row r="5390" spans="1:5" x14ac:dyDescent="0.25">
      <c r="A5390" s="4">
        <v>44836</v>
      </c>
      <c r="B5390">
        <v>0</v>
      </c>
      <c r="D5390" s="5">
        <v>0.2</v>
      </c>
      <c r="E5390" s="6">
        <f t="shared" si="85"/>
        <v>0.1</v>
      </c>
    </row>
    <row r="5391" spans="1:5" x14ac:dyDescent="0.25">
      <c r="A5391" s="4">
        <v>44837</v>
      </c>
      <c r="B5391">
        <v>0</v>
      </c>
      <c r="D5391" s="5">
        <v>0</v>
      </c>
      <c r="E5391" s="6">
        <f t="shared" si="85"/>
        <v>0</v>
      </c>
    </row>
    <row r="5392" spans="1:5" x14ac:dyDescent="0.25">
      <c r="A5392" s="4">
        <v>44838</v>
      </c>
      <c r="B5392">
        <v>0</v>
      </c>
      <c r="D5392" s="5">
        <v>0</v>
      </c>
      <c r="E5392" s="6">
        <f t="shared" si="85"/>
        <v>0</v>
      </c>
    </row>
    <row r="5393" spans="1:5" x14ac:dyDescent="0.25">
      <c r="A5393" s="4">
        <v>44839</v>
      </c>
      <c r="B5393">
        <v>5</v>
      </c>
      <c r="D5393" s="5">
        <v>2.6</v>
      </c>
      <c r="E5393" s="6">
        <f t="shared" si="85"/>
        <v>3.8</v>
      </c>
    </row>
    <row r="5394" spans="1:5" x14ac:dyDescent="0.25">
      <c r="A5394" s="4">
        <v>44840</v>
      </c>
      <c r="B5394">
        <v>0.4</v>
      </c>
      <c r="D5394" s="5">
        <v>1</v>
      </c>
      <c r="E5394" s="6">
        <f t="shared" si="85"/>
        <v>0.7</v>
      </c>
    </row>
    <row r="5395" spans="1:5" x14ac:dyDescent="0.25">
      <c r="A5395" s="4">
        <v>44841</v>
      </c>
      <c r="B5395">
        <v>4.8</v>
      </c>
      <c r="D5395" s="5">
        <v>3.2</v>
      </c>
      <c r="E5395" s="6">
        <f t="shared" si="85"/>
        <v>4</v>
      </c>
    </row>
    <row r="5396" spans="1:5" x14ac:dyDescent="0.25">
      <c r="A5396" s="4">
        <v>44842</v>
      </c>
      <c r="B5396">
        <v>1.4</v>
      </c>
      <c r="D5396" s="5">
        <v>2</v>
      </c>
      <c r="E5396" s="6">
        <f t="shared" si="85"/>
        <v>1.7</v>
      </c>
    </row>
    <row r="5397" spans="1:5" x14ac:dyDescent="0.25">
      <c r="A5397" s="4">
        <v>44843</v>
      </c>
      <c r="B5397">
        <v>0</v>
      </c>
      <c r="D5397" s="5">
        <v>0</v>
      </c>
      <c r="E5397" s="6">
        <f t="shared" si="85"/>
        <v>0</v>
      </c>
    </row>
    <row r="5398" spans="1:5" x14ac:dyDescent="0.25">
      <c r="A5398" s="4">
        <v>44844</v>
      </c>
      <c r="B5398">
        <v>6</v>
      </c>
      <c r="D5398" s="5">
        <v>6.2</v>
      </c>
      <c r="E5398" s="6">
        <f t="shared" si="85"/>
        <v>6.1</v>
      </c>
    </row>
    <row r="5399" spans="1:5" x14ac:dyDescent="0.25">
      <c r="A5399" s="4">
        <v>44845</v>
      </c>
      <c r="B5399">
        <v>0</v>
      </c>
      <c r="D5399" s="5">
        <v>0</v>
      </c>
      <c r="E5399" s="6">
        <f t="shared" si="85"/>
        <v>0</v>
      </c>
    </row>
    <row r="5400" spans="1:5" x14ac:dyDescent="0.25">
      <c r="A5400" s="4">
        <v>44846</v>
      </c>
      <c r="B5400">
        <v>0.2</v>
      </c>
      <c r="D5400" s="5">
        <v>0</v>
      </c>
      <c r="E5400" s="6">
        <f t="shared" si="85"/>
        <v>0.1</v>
      </c>
    </row>
    <row r="5401" spans="1:5" x14ac:dyDescent="0.25">
      <c r="A5401" s="4">
        <v>44847</v>
      </c>
      <c r="B5401">
        <v>0</v>
      </c>
      <c r="D5401" s="5">
        <v>0</v>
      </c>
      <c r="E5401" s="6">
        <f t="shared" si="85"/>
        <v>0</v>
      </c>
    </row>
    <row r="5402" spans="1:5" x14ac:dyDescent="0.25">
      <c r="A5402" s="4">
        <v>44848</v>
      </c>
      <c r="B5402">
        <v>0</v>
      </c>
      <c r="D5402" s="5">
        <v>0</v>
      </c>
      <c r="E5402" s="6">
        <f t="shared" si="85"/>
        <v>0</v>
      </c>
    </row>
    <row r="5403" spans="1:5" x14ac:dyDescent="0.25">
      <c r="A5403" s="4">
        <v>44849</v>
      </c>
      <c r="B5403">
        <v>2</v>
      </c>
      <c r="D5403" s="5">
        <v>0.6</v>
      </c>
      <c r="E5403" s="6">
        <f t="shared" si="85"/>
        <v>1.3</v>
      </c>
    </row>
    <row r="5404" spans="1:5" x14ac:dyDescent="0.25">
      <c r="A5404" s="4">
        <v>44850</v>
      </c>
      <c r="B5404">
        <v>2.4</v>
      </c>
      <c r="D5404" s="5">
        <v>1.2</v>
      </c>
      <c r="E5404" s="6">
        <f t="shared" si="85"/>
        <v>1.7999999999999998</v>
      </c>
    </row>
    <row r="5405" spans="1:5" x14ac:dyDescent="0.25">
      <c r="A5405" s="4">
        <v>44851</v>
      </c>
      <c r="B5405">
        <v>3.6</v>
      </c>
      <c r="D5405" s="5">
        <v>5.6</v>
      </c>
      <c r="E5405" s="6">
        <f t="shared" si="85"/>
        <v>4.5999999999999996</v>
      </c>
    </row>
    <row r="5406" spans="1:5" x14ac:dyDescent="0.25">
      <c r="A5406" s="4">
        <v>44852</v>
      </c>
      <c r="B5406">
        <v>0</v>
      </c>
      <c r="D5406" s="5">
        <v>0</v>
      </c>
      <c r="E5406" s="6">
        <f t="shared" si="85"/>
        <v>0</v>
      </c>
    </row>
    <row r="5407" spans="1:5" x14ac:dyDescent="0.25">
      <c r="A5407" s="4">
        <v>44853</v>
      </c>
      <c r="B5407">
        <v>0.6</v>
      </c>
      <c r="D5407" s="5">
        <v>0.2</v>
      </c>
      <c r="E5407" s="6">
        <f t="shared" si="85"/>
        <v>0.4</v>
      </c>
    </row>
    <row r="5408" spans="1:5" x14ac:dyDescent="0.25">
      <c r="A5408" s="4">
        <v>44854</v>
      </c>
      <c r="B5408">
        <v>2</v>
      </c>
      <c r="D5408" s="5">
        <v>2.8</v>
      </c>
      <c r="E5408" s="6">
        <f t="shared" si="85"/>
        <v>2.4</v>
      </c>
    </row>
    <row r="5409" spans="1:5" x14ac:dyDescent="0.25">
      <c r="A5409" s="4">
        <v>44855</v>
      </c>
      <c r="B5409">
        <v>13</v>
      </c>
      <c r="D5409" s="5">
        <v>14.6</v>
      </c>
      <c r="E5409" s="6">
        <f t="shared" si="85"/>
        <v>13.8</v>
      </c>
    </row>
    <row r="5410" spans="1:5" x14ac:dyDescent="0.25">
      <c r="A5410" s="4">
        <v>44856</v>
      </c>
      <c r="B5410">
        <v>0.2</v>
      </c>
      <c r="D5410" s="5">
        <v>2</v>
      </c>
      <c r="E5410" s="6">
        <f t="shared" si="85"/>
        <v>1.1000000000000001</v>
      </c>
    </row>
    <row r="5411" spans="1:5" x14ac:dyDescent="0.25">
      <c r="A5411" s="4">
        <v>44857</v>
      </c>
      <c r="B5411">
        <v>0</v>
      </c>
      <c r="D5411" s="5">
        <v>0</v>
      </c>
      <c r="E5411" s="6">
        <f t="shared" si="85"/>
        <v>0</v>
      </c>
    </row>
    <row r="5412" spans="1:5" x14ac:dyDescent="0.25">
      <c r="A5412" s="4">
        <v>44858</v>
      </c>
      <c r="B5412">
        <v>3.2</v>
      </c>
      <c r="D5412" s="5">
        <v>3.4</v>
      </c>
      <c r="E5412" s="6">
        <f t="shared" si="85"/>
        <v>3.3</v>
      </c>
    </row>
    <row r="5413" spans="1:5" x14ac:dyDescent="0.25">
      <c r="A5413" s="4">
        <v>44859</v>
      </c>
      <c r="B5413">
        <v>0</v>
      </c>
      <c r="D5413" s="5">
        <v>0.2</v>
      </c>
      <c r="E5413" s="6">
        <f t="shared" si="85"/>
        <v>0.1</v>
      </c>
    </row>
    <row r="5414" spans="1:5" x14ac:dyDescent="0.25">
      <c r="A5414" s="4">
        <v>44860</v>
      </c>
      <c r="B5414">
        <v>1</v>
      </c>
      <c r="D5414" s="5">
        <v>1.6</v>
      </c>
      <c r="E5414" s="6">
        <f t="shared" si="85"/>
        <v>1.3</v>
      </c>
    </row>
    <row r="5415" spans="1:5" x14ac:dyDescent="0.25">
      <c r="A5415" s="4">
        <v>44861</v>
      </c>
      <c r="B5415">
        <v>0.2</v>
      </c>
      <c r="D5415" s="5">
        <v>0.2</v>
      </c>
      <c r="E5415" s="6">
        <f t="shared" si="85"/>
        <v>0.2</v>
      </c>
    </row>
    <row r="5416" spans="1:5" x14ac:dyDescent="0.25">
      <c r="A5416" s="4">
        <v>44862</v>
      </c>
      <c r="B5416">
        <v>1.8</v>
      </c>
      <c r="D5416" s="5">
        <v>2</v>
      </c>
      <c r="E5416" s="6">
        <f t="shared" si="85"/>
        <v>1.9</v>
      </c>
    </row>
    <row r="5417" spans="1:5" x14ac:dyDescent="0.25">
      <c r="A5417" s="4">
        <v>44863</v>
      </c>
      <c r="B5417">
        <v>0</v>
      </c>
      <c r="D5417" s="5">
        <v>0.6</v>
      </c>
      <c r="E5417" s="6">
        <f t="shared" si="85"/>
        <v>0.3</v>
      </c>
    </row>
    <row r="5418" spans="1:5" x14ac:dyDescent="0.25">
      <c r="A5418" s="4">
        <v>44864</v>
      </c>
      <c r="B5418">
        <v>1</v>
      </c>
      <c r="D5418" s="5">
        <v>1.4</v>
      </c>
      <c r="E5418" s="6">
        <f t="shared" si="85"/>
        <v>1.2</v>
      </c>
    </row>
    <row r="5419" spans="1:5" x14ac:dyDescent="0.25">
      <c r="A5419" s="4">
        <v>44865</v>
      </c>
      <c r="B5419">
        <v>0</v>
      </c>
      <c r="D5419" s="5">
        <v>0.6</v>
      </c>
      <c r="E5419" s="6">
        <f t="shared" si="85"/>
        <v>0.3</v>
      </c>
    </row>
    <row r="5420" spans="1:5" x14ac:dyDescent="0.25">
      <c r="A5420" s="4">
        <v>44866</v>
      </c>
      <c r="B5420">
        <v>11</v>
      </c>
      <c r="D5420" s="5">
        <v>13.4</v>
      </c>
      <c r="E5420" s="6">
        <f t="shared" si="85"/>
        <v>12.2</v>
      </c>
    </row>
    <row r="5421" spans="1:5" x14ac:dyDescent="0.25">
      <c r="A5421" s="4">
        <v>44867</v>
      </c>
      <c r="B5421">
        <v>0</v>
      </c>
      <c r="D5421" s="5">
        <v>0.2</v>
      </c>
      <c r="E5421" s="6">
        <f t="shared" si="85"/>
        <v>0.1</v>
      </c>
    </row>
    <row r="5422" spans="1:5" x14ac:dyDescent="0.25">
      <c r="A5422" s="4">
        <v>44868</v>
      </c>
      <c r="B5422">
        <v>2.8</v>
      </c>
      <c r="D5422" s="5">
        <v>3</v>
      </c>
      <c r="E5422" s="6">
        <f t="shared" si="85"/>
        <v>2.9</v>
      </c>
    </row>
    <row r="5423" spans="1:5" x14ac:dyDescent="0.25">
      <c r="A5423" s="4">
        <v>44869</v>
      </c>
      <c r="B5423">
        <v>0</v>
      </c>
      <c r="D5423" s="5">
        <v>0</v>
      </c>
      <c r="E5423" s="6">
        <f t="shared" si="85"/>
        <v>0</v>
      </c>
    </row>
    <row r="5424" spans="1:5" x14ac:dyDescent="0.25">
      <c r="A5424" s="4">
        <v>44870</v>
      </c>
      <c r="B5424">
        <v>0.4</v>
      </c>
      <c r="D5424" s="5">
        <v>0.4</v>
      </c>
      <c r="E5424" s="6">
        <f t="shared" si="85"/>
        <v>0.4</v>
      </c>
    </row>
    <row r="5425" spans="1:5" x14ac:dyDescent="0.25">
      <c r="A5425" s="4">
        <v>44871</v>
      </c>
      <c r="B5425">
        <v>1.4</v>
      </c>
      <c r="D5425" s="5">
        <v>1.6</v>
      </c>
      <c r="E5425" s="6">
        <f t="shared" si="85"/>
        <v>1.5</v>
      </c>
    </row>
    <row r="5426" spans="1:5" x14ac:dyDescent="0.25">
      <c r="A5426" s="4">
        <v>44872</v>
      </c>
      <c r="B5426">
        <v>0</v>
      </c>
      <c r="D5426" s="5">
        <v>0.2</v>
      </c>
      <c r="E5426" s="6">
        <f t="shared" si="85"/>
        <v>0.1</v>
      </c>
    </row>
    <row r="5427" spans="1:5" x14ac:dyDescent="0.25">
      <c r="A5427" s="4">
        <v>44873</v>
      </c>
      <c r="B5427">
        <v>0.8</v>
      </c>
      <c r="D5427" s="5">
        <v>0.8</v>
      </c>
      <c r="E5427" s="6">
        <f t="shared" si="85"/>
        <v>0.8</v>
      </c>
    </row>
    <row r="5428" spans="1:5" x14ac:dyDescent="0.25">
      <c r="A5428" s="4">
        <v>44874</v>
      </c>
      <c r="B5428">
        <v>1</v>
      </c>
      <c r="D5428" s="5">
        <v>0.6</v>
      </c>
      <c r="E5428" s="6">
        <f t="shared" si="85"/>
        <v>0.8</v>
      </c>
    </row>
    <row r="5429" spans="1:5" x14ac:dyDescent="0.25">
      <c r="A5429" s="4">
        <v>44875</v>
      </c>
      <c r="B5429">
        <v>0</v>
      </c>
      <c r="D5429" s="5">
        <v>0</v>
      </c>
      <c r="E5429" s="6">
        <f t="shared" si="85"/>
        <v>0</v>
      </c>
    </row>
    <row r="5430" spans="1:5" x14ac:dyDescent="0.25">
      <c r="A5430" s="4">
        <v>44876</v>
      </c>
      <c r="B5430">
        <v>0.6</v>
      </c>
      <c r="D5430" s="5">
        <v>0</v>
      </c>
      <c r="E5430" s="6">
        <f t="shared" si="85"/>
        <v>0.3</v>
      </c>
    </row>
    <row r="5431" spans="1:5" x14ac:dyDescent="0.25">
      <c r="A5431" s="4">
        <v>44877</v>
      </c>
      <c r="B5431">
        <v>0</v>
      </c>
      <c r="D5431" s="5">
        <v>0</v>
      </c>
      <c r="E5431" s="6">
        <f t="shared" si="85"/>
        <v>0</v>
      </c>
    </row>
    <row r="5432" spans="1:5" x14ac:dyDescent="0.25">
      <c r="A5432" s="4">
        <v>44878</v>
      </c>
      <c r="B5432">
        <v>0</v>
      </c>
      <c r="D5432" s="5">
        <v>0</v>
      </c>
      <c r="E5432" s="6">
        <f t="shared" si="85"/>
        <v>0</v>
      </c>
    </row>
    <row r="5433" spans="1:5" x14ac:dyDescent="0.25">
      <c r="A5433" s="4">
        <v>44879</v>
      </c>
      <c r="B5433">
        <v>0</v>
      </c>
      <c r="D5433" s="5">
        <v>0</v>
      </c>
      <c r="E5433" s="6">
        <f t="shared" si="85"/>
        <v>0</v>
      </c>
    </row>
    <row r="5434" spans="1:5" x14ac:dyDescent="0.25">
      <c r="A5434" s="4">
        <v>44880</v>
      </c>
      <c r="B5434">
        <v>0</v>
      </c>
      <c r="D5434" s="5">
        <v>0</v>
      </c>
      <c r="E5434" s="6">
        <f t="shared" si="85"/>
        <v>0</v>
      </c>
    </row>
    <row r="5435" spans="1:5" x14ac:dyDescent="0.25">
      <c r="A5435" s="4">
        <v>44881</v>
      </c>
      <c r="B5435">
        <v>12.6</v>
      </c>
      <c r="D5435" s="5">
        <v>15.4</v>
      </c>
      <c r="E5435" s="6">
        <f t="shared" si="85"/>
        <v>14</v>
      </c>
    </row>
    <row r="5436" spans="1:5" x14ac:dyDescent="0.25">
      <c r="A5436" s="4">
        <v>44882</v>
      </c>
      <c r="B5436">
        <v>21</v>
      </c>
      <c r="D5436" s="5">
        <v>19</v>
      </c>
      <c r="E5436" s="6">
        <f t="shared" si="85"/>
        <v>20</v>
      </c>
    </row>
    <row r="5437" spans="1:5" x14ac:dyDescent="0.25">
      <c r="A5437" s="4">
        <v>44883</v>
      </c>
      <c r="B5437">
        <v>30.4</v>
      </c>
      <c r="D5437" s="5">
        <v>24.4</v>
      </c>
      <c r="E5437" s="6">
        <f t="shared" si="85"/>
        <v>27.4</v>
      </c>
    </row>
    <row r="5438" spans="1:5" x14ac:dyDescent="0.25">
      <c r="A5438" s="4">
        <v>44884</v>
      </c>
      <c r="B5438">
        <v>0.8</v>
      </c>
      <c r="D5438" s="5">
        <v>2.8</v>
      </c>
      <c r="E5438" s="6">
        <f t="shared" si="85"/>
        <v>1.7999999999999998</v>
      </c>
    </row>
    <row r="5439" spans="1:5" x14ac:dyDescent="0.25">
      <c r="A5439" s="4">
        <v>44885</v>
      </c>
      <c r="B5439">
        <v>6.2</v>
      </c>
      <c r="D5439" s="5">
        <v>7.4</v>
      </c>
      <c r="E5439" s="6">
        <f t="shared" si="85"/>
        <v>6.8000000000000007</v>
      </c>
    </row>
    <row r="5440" spans="1:5" x14ac:dyDescent="0.25">
      <c r="A5440" s="4">
        <v>44886</v>
      </c>
      <c r="B5440">
        <v>0</v>
      </c>
      <c r="D5440" s="5">
        <v>0</v>
      </c>
      <c r="E5440" s="6">
        <f t="shared" si="85"/>
        <v>0</v>
      </c>
    </row>
    <row r="5441" spans="1:5" x14ac:dyDescent="0.25">
      <c r="A5441" s="4">
        <v>44887</v>
      </c>
      <c r="B5441">
        <v>0.6</v>
      </c>
      <c r="D5441" s="5">
        <v>0.8</v>
      </c>
      <c r="E5441" s="6">
        <f t="shared" si="85"/>
        <v>0.7</v>
      </c>
    </row>
    <row r="5442" spans="1:5" x14ac:dyDescent="0.25">
      <c r="A5442" s="4">
        <v>44888</v>
      </c>
      <c r="B5442">
        <v>0.2</v>
      </c>
      <c r="D5442" s="5">
        <v>0.2</v>
      </c>
      <c r="E5442" s="6">
        <f t="shared" si="85"/>
        <v>0.2</v>
      </c>
    </row>
    <row r="5443" spans="1:5" x14ac:dyDescent="0.25">
      <c r="A5443" s="4">
        <v>44889</v>
      </c>
      <c r="B5443">
        <v>0.8</v>
      </c>
      <c r="D5443" s="5">
        <v>1.4</v>
      </c>
      <c r="E5443" s="6">
        <f t="shared" si="85"/>
        <v>1.1000000000000001</v>
      </c>
    </row>
    <row r="5444" spans="1:5" x14ac:dyDescent="0.25">
      <c r="A5444" s="4">
        <v>44890</v>
      </c>
      <c r="B5444">
        <v>2.4</v>
      </c>
      <c r="D5444" s="5">
        <v>2</v>
      </c>
      <c r="E5444" s="6">
        <f t="shared" ref="E5444:E5507" si="86">AVERAGE(B5444,C5444,D5444)</f>
        <v>2.2000000000000002</v>
      </c>
    </row>
    <row r="5445" spans="1:5" x14ac:dyDescent="0.25">
      <c r="A5445" s="4">
        <v>44891</v>
      </c>
      <c r="B5445">
        <v>0</v>
      </c>
      <c r="D5445" s="5">
        <v>0</v>
      </c>
      <c r="E5445" s="6">
        <f t="shared" si="86"/>
        <v>0</v>
      </c>
    </row>
    <row r="5446" spans="1:5" x14ac:dyDescent="0.25">
      <c r="A5446" s="4">
        <v>44892</v>
      </c>
      <c r="B5446">
        <v>0.2</v>
      </c>
      <c r="D5446" s="5">
        <v>0.4</v>
      </c>
      <c r="E5446" s="6">
        <f t="shared" si="86"/>
        <v>0.30000000000000004</v>
      </c>
    </row>
    <row r="5447" spans="1:5" x14ac:dyDescent="0.25">
      <c r="A5447" s="4">
        <v>44893</v>
      </c>
      <c r="B5447">
        <v>0</v>
      </c>
      <c r="D5447" s="5">
        <v>0.2</v>
      </c>
      <c r="E5447" s="6">
        <f t="shared" si="86"/>
        <v>0.1</v>
      </c>
    </row>
    <row r="5448" spans="1:5" x14ac:dyDescent="0.25">
      <c r="A5448" s="4">
        <v>44894</v>
      </c>
      <c r="B5448">
        <v>0.4</v>
      </c>
      <c r="D5448" s="5">
        <v>0.2</v>
      </c>
      <c r="E5448" s="6">
        <f t="shared" si="86"/>
        <v>0.30000000000000004</v>
      </c>
    </row>
    <row r="5449" spans="1:5" x14ac:dyDescent="0.25">
      <c r="A5449" s="4">
        <v>44895</v>
      </c>
      <c r="B5449">
        <v>0</v>
      </c>
      <c r="D5449" s="5">
        <v>0.2</v>
      </c>
      <c r="E5449" s="6">
        <f t="shared" si="86"/>
        <v>0.1</v>
      </c>
    </row>
    <row r="5450" spans="1:5" x14ac:dyDescent="0.25">
      <c r="A5450" s="4">
        <v>44896</v>
      </c>
      <c r="B5450">
        <v>0</v>
      </c>
      <c r="D5450" s="5">
        <v>0</v>
      </c>
      <c r="E5450" s="6">
        <f t="shared" si="86"/>
        <v>0</v>
      </c>
    </row>
    <row r="5451" spans="1:5" x14ac:dyDescent="0.25">
      <c r="A5451" s="4">
        <v>44897</v>
      </c>
      <c r="B5451">
        <v>1.2</v>
      </c>
      <c r="D5451" s="5">
        <v>1.4</v>
      </c>
      <c r="E5451" s="6">
        <f t="shared" si="86"/>
        <v>1.2999999999999998</v>
      </c>
    </row>
    <row r="5452" spans="1:5" x14ac:dyDescent="0.25">
      <c r="A5452" s="4">
        <v>44898</v>
      </c>
      <c r="B5452">
        <v>1</v>
      </c>
      <c r="D5452" s="5">
        <v>1.2</v>
      </c>
      <c r="E5452" s="6">
        <f t="shared" si="86"/>
        <v>1.1000000000000001</v>
      </c>
    </row>
    <row r="5453" spans="1:5" x14ac:dyDescent="0.25">
      <c r="A5453" s="4">
        <v>44899</v>
      </c>
      <c r="B5453">
        <v>1.4</v>
      </c>
      <c r="D5453" s="5">
        <v>3.4</v>
      </c>
      <c r="E5453" s="6">
        <f t="shared" si="86"/>
        <v>2.4</v>
      </c>
    </row>
    <row r="5454" spans="1:5" x14ac:dyDescent="0.25">
      <c r="A5454" s="4">
        <v>44900</v>
      </c>
      <c r="B5454">
        <v>4.4000000000000004</v>
      </c>
      <c r="D5454" s="5">
        <v>5.8</v>
      </c>
      <c r="E5454" s="6">
        <f t="shared" si="86"/>
        <v>5.0999999999999996</v>
      </c>
    </row>
    <row r="5455" spans="1:5" x14ac:dyDescent="0.25">
      <c r="A5455" s="4">
        <v>44901</v>
      </c>
      <c r="B5455">
        <v>1.6</v>
      </c>
      <c r="D5455" s="5">
        <v>4.8</v>
      </c>
      <c r="E5455" s="6">
        <f t="shared" si="86"/>
        <v>3.2</v>
      </c>
    </row>
    <row r="5456" spans="1:5" x14ac:dyDescent="0.25">
      <c r="A5456" s="4">
        <v>44902</v>
      </c>
      <c r="B5456">
        <v>5.2</v>
      </c>
      <c r="D5456" s="5">
        <v>5</v>
      </c>
      <c r="E5456" s="6">
        <f t="shared" si="86"/>
        <v>5.0999999999999996</v>
      </c>
    </row>
    <row r="5457" spans="1:5" x14ac:dyDescent="0.25">
      <c r="A5457" s="4">
        <v>44903</v>
      </c>
      <c r="B5457">
        <v>0</v>
      </c>
      <c r="D5457" s="5">
        <v>0.2</v>
      </c>
      <c r="E5457" s="6">
        <f t="shared" si="86"/>
        <v>0.1</v>
      </c>
    </row>
    <row r="5458" spans="1:5" x14ac:dyDescent="0.25">
      <c r="A5458" s="4">
        <v>44904</v>
      </c>
      <c r="B5458">
        <v>2.4</v>
      </c>
      <c r="D5458" s="5">
        <v>3.8</v>
      </c>
      <c r="E5458" s="6">
        <f t="shared" si="86"/>
        <v>3.0999999999999996</v>
      </c>
    </row>
    <row r="5459" spans="1:5" x14ac:dyDescent="0.25">
      <c r="A5459" s="4">
        <v>44905</v>
      </c>
      <c r="B5459">
        <v>0</v>
      </c>
      <c r="D5459" s="5">
        <v>0.2</v>
      </c>
      <c r="E5459" s="6">
        <f t="shared" si="86"/>
        <v>0.1</v>
      </c>
    </row>
    <row r="5460" spans="1:5" x14ac:dyDescent="0.25">
      <c r="A5460" s="4">
        <v>44906</v>
      </c>
      <c r="B5460">
        <v>0.1</v>
      </c>
      <c r="D5460" s="5">
        <v>1.2</v>
      </c>
      <c r="E5460" s="6">
        <f t="shared" si="86"/>
        <v>0.65</v>
      </c>
    </row>
    <row r="5461" spans="1:5" x14ac:dyDescent="0.25">
      <c r="A5461" s="4">
        <v>44907</v>
      </c>
      <c r="B5461">
        <v>1.2</v>
      </c>
      <c r="D5461" s="5">
        <v>3.6</v>
      </c>
      <c r="E5461" s="6">
        <f t="shared" si="86"/>
        <v>2.4</v>
      </c>
    </row>
    <row r="5462" spans="1:5" x14ac:dyDescent="0.25">
      <c r="A5462" s="4">
        <v>44908</v>
      </c>
      <c r="B5462">
        <v>0</v>
      </c>
      <c r="D5462" s="5">
        <v>0</v>
      </c>
      <c r="E5462" s="6">
        <f t="shared" si="86"/>
        <v>0</v>
      </c>
    </row>
    <row r="5463" spans="1:5" x14ac:dyDescent="0.25">
      <c r="A5463" s="4">
        <v>44909</v>
      </c>
      <c r="B5463">
        <v>0</v>
      </c>
      <c r="D5463" s="5">
        <v>0.2</v>
      </c>
      <c r="E5463" s="6">
        <f t="shared" si="86"/>
        <v>0.1</v>
      </c>
    </row>
    <row r="5464" spans="1:5" x14ac:dyDescent="0.25">
      <c r="A5464" s="4">
        <v>44910</v>
      </c>
      <c r="B5464">
        <v>0</v>
      </c>
      <c r="D5464" s="5">
        <v>0</v>
      </c>
      <c r="E5464" s="6">
        <f t="shared" si="86"/>
        <v>0</v>
      </c>
    </row>
    <row r="5465" spans="1:5" x14ac:dyDescent="0.25">
      <c r="A5465" s="4">
        <v>44911</v>
      </c>
      <c r="B5465">
        <v>0.3</v>
      </c>
      <c r="D5465" s="5">
        <v>1</v>
      </c>
      <c r="E5465" s="6">
        <f t="shared" si="86"/>
        <v>0.65</v>
      </c>
    </row>
    <row r="5466" spans="1:5" x14ac:dyDescent="0.25">
      <c r="A5466" s="4">
        <v>44912</v>
      </c>
      <c r="B5466">
        <v>0.5</v>
      </c>
      <c r="D5466" s="5">
        <v>0.2</v>
      </c>
      <c r="E5466" s="6">
        <f t="shared" si="86"/>
        <v>0.35</v>
      </c>
    </row>
    <row r="5467" spans="1:5" x14ac:dyDescent="0.25">
      <c r="A5467" s="4">
        <v>44913</v>
      </c>
      <c r="B5467">
        <v>0.1</v>
      </c>
      <c r="D5467" s="5">
        <v>0</v>
      </c>
      <c r="E5467" s="6">
        <f t="shared" si="86"/>
        <v>0.05</v>
      </c>
    </row>
    <row r="5468" spans="1:5" x14ac:dyDescent="0.25">
      <c r="A5468" s="4">
        <v>44914</v>
      </c>
      <c r="B5468">
        <v>1.5</v>
      </c>
      <c r="D5468" s="5">
        <v>2.8</v>
      </c>
      <c r="E5468" s="6">
        <f t="shared" si="86"/>
        <v>2.15</v>
      </c>
    </row>
    <row r="5469" spans="1:5" x14ac:dyDescent="0.25">
      <c r="A5469" s="4">
        <v>44915</v>
      </c>
      <c r="B5469">
        <v>0.1</v>
      </c>
      <c r="D5469" s="5">
        <v>0</v>
      </c>
      <c r="E5469" s="6">
        <f t="shared" si="86"/>
        <v>0.05</v>
      </c>
    </row>
    <row r="5470" spans="1:5" x14ac:dyDescent="0.25">
      <c r="A5470" s="4">
        <v>44916</v>
      </c>
      <c r="B5470">
        <v>0</v>
      </c>
      <c r="D5470" s="5">
        <v>0</v>
      </c>
      <c r="E5470" s="6">
        <f t="shared" si="86"/>
        <v>0</v>
      </c>
    </row>
    <row r="5471" spans="1:5" x14ac:dyDescent="0.25">
      <c r="A5471" s="4">
        <v>44917</v>
      </c>
      <c r="B5471">
        <v>0</v>
      </c>
      <c r="D5471" s="5">
        <v>0</v>
      </c>
      <c r="E5471" s="6">
        <f t="shared" si="86"/>
        <v>0</v>
      </c>
    </row>
    <row r="5472" spans="1:5" x14ac:dyDescent="0.25">
      <c r="A5472" s="4">
        <v>44918</v>
      </c>
      <c r="B5472">
        <v>0.8</v>
      </c>
      <c r="D5472" s="5">
        <v>0.4</v>
      </c>
      <c r="E5472" s="6">
        <f t="shared" si="86"/>
        <v>0.60000000000000009</v>
      </c>
    </row>
    <row r="5473" spans="1:5" x14ac:dyDescent="0.25">
      <c r="A5473" s="4">
        <v>44919</v>
      </c>
      <c r="B5473">
        <v>10.6</v>
      </c>
      <c r="D5473" s="5">
        <v>10.199999999999999</v>
      </c>
      <c r="E5473" s="6">
        <f t="shared" si="86"/>
        <v>10.399999999999999</v>
      </c>
    </row>
    <row r="5474" spans="1:5" x14ac:dyDescent="0.25">
      <c r="A5474" s="4">
        <v>44920</v>
      </c>
      <c r="B5474">
        <v>0.6</v>
      </c>
      <c r="D5474" s="5">
        <v>0.4</v>
      </c>
      <c r="E5474" s="6">
        <f t="shared" si="86"/>
        <v>0.5</v>
      </c>
    </row>
    <row r="5475" spans="1:5" x14ac:dyDescent="0.25">
      <c r="A5475" s="4">
        <v>44921</v>
      </c>
      <c r="B5475">
        <v>7.2</v>
      </c>
      <c r="D5475" s="5">
        <v>5.2</v>
      </c>
      <c r="E5475" s="6">
        <f t="shared" si="86"/>
        <v>6.2</v>
      </c>
    </row>
    <row r="5476" spans="1:5" x14ac:dyDescent="0.25">
      <c r="A5476" s="4">
        <v>44922</v>
      </c>
      <c r="B5476">
        <v>0.2</v>
      </c>
      <c r="D5476" s="5">
        <v>0.2</v>
      </c>
      <c r="E5476" s="6">
        <f t="shared" si="86"/>
        <v>0.2</v>
      </c>
    </row>
    <row r="5477" spans="1:5" x14ac:dyDescent="0.25">
      <c r="A5477" s="4">
        <v>44923</v>
      </c>
      <c r="B5477">
        <v>1.4</v>
      </c>
      <c r="D5477" s="5">
        <v>0.4</v>
      </c>
      <c r="E5477" s="6">
        <f t="shared" si="86"/>
        <v>0.89999999999999991</v>
      </c>
    </row>
    <row r="5478" spans="1:5" x14ac:dyDescent="0.25">
      <c r="A5478" s="4">
        <v>44924</v>
      </c>
      <c r="B5478">
        <v>4.4000000000000004</v>
      </c>
      <c r="D5478" s="5">
        <v>3.2</v>
      </c>
      <c r="E5478" s="6">
        <f t="shared" si="86"/>
        <v>3.8000000000000003</v>
      </c>
    </row>
    <row r="5479" spans="1:5" x14ac:dyDescent="0.25">
      <c r="A5479" s="4">
        <v>44925</v>
      </c>
      <c r="B5479">
        <v>0.4</v>
      </c>
      <c r="D5479" s="5">
        <v>0.2</v>
      </c>
      <c r="E5479" s="6">
        <f t="shared" si="86"/>
        <v>0.30000000000000004</v>
      </c>
    </row>
    <row r="5480" spans="1:5" x14ac:dyDescent="0.25">
      <c r="A5480" s="4">
        <v>44926</v>
      </c>
      <c r="B5480">
        <v>0.6</v>
      </c>
      <c r="D5480" s="5">
        <v>0.2</v>
      </c>
      <c r="E5480" s="6">
        <f t="shared" si="86"/>
        <v>0.4</v>
      </c>
    </row>
    <row r="5481" spans="1:5" x14ac:dyDescent="0.25">
      <c r="A5481" s="4">
        <v>44927</v>
      </c>
      <c r="B5481">
        <v>18</v>
      </c>
      <c r="D5481">
        <v>12.2</v>
      </c>
      <c r="E5481" s="6">
        <f t="shared" si="86"/>
        <v>15.1</v>
      </c>
    </row>
    <row r="5482" spans="1:5" x14ac:dyDescent="0.25">
      <c r="A5482" s="4">
        <v>44928</v>
      </c>
      <c r="B5482">
        <v>0</v>
      </c>
      <c r="D5482">
        <v>0.2</v>
      </c>
      <c r="E5482" s="6">
        <f t="shared" si="86"/>
        <v>0.1</v>
      </c>
    </row>
    <row r="5483" spans="1:5" x14ac:dyDescent="0.25">
      <c r="A5483" s="4">
        <v>44929</v>
      </c>
      <c r="B5483">
        <v>0.2</v>
      </c>
      <c r="D5483">
        <v>0.6</v>
      </c>
      <c r="E5483" s="6">
        <f t="shared" si="86"/>
        <v>0.4</v>
      </c>
    </row>
    <row r="5484" spans="1:5" x14ac:dyDescent="0.25">
      <c r="A5484" s="4">
        <v>44930</v>
      </c>
      <c r="B5484">
        <v>0.4</v>
      </c>
      <c r="D5484">
        <v>0</v>
      </c>
      <c r="E5484" s="6">
        <f t="shared" si="86"/>
        <v>0.2</v>
      </c>
    </row>
    <row r="5485" spans="1:5" x14ac:dyDescent="0.25">
      <c r="A5485" s="4">
        <v>44931</v>
      </c>
      <c r="B5485">
        <v>0.2</v>
      </c>
      <c r="D5485">
        <v>0</v>
      </c>
      <c r="E5485" s="6">
        <f t="shared" si="86"/>
        <v>0.1</v>
      </c>
    </row>
    <row r="5486" spans="1:5" x14ac:dyDescent="0.25">
      <c r="A5486" s="4">
        <v>44932</v>
      </c>
      <c r="B5486">
        <v>1</v>
      </c>
      <c r="D5486">
        <v>3</v>
      </c>
      <c r="E5486" s="6">
        <f t="shared" si="86"/>
        <v>2</v>
      </c>
    </row>
    <row r="5487" spans="1:5" x14ac:dyDescent="0.25">
      <c r="A5487" s="4">
        <v>44933</v>
      </c>
      <c r="B5487">
        <v>2</v>
      </c>
      <c r="D5487">
        <v>0.8</v>
      </c>
      <c r="E5487" s="6">
        <f t="shared" si="86"/>
        <v>1.4</v>
      </c>
    </row>
    <row r="5488" spans="1:5" x14ac:dyDescent="0.25">
      <c r="A5488" s="4">
        <v>44934</v>
      </c>
      <c r="B5488">
        <v>1.4</v>
      </c>
      <c r="D5488">
        <v>0.4</v>
      </c>
      <c r="E5488" s="6">
        <f t="shared" si="86"/>
        <v>0.89999999999999991</v>
      </c>
    </row>
    <row r="5489" spans="1:5" x14ac:dyDescent="0.25">
      <c r="A5489" s="4">
        <v>44935</v>
      </c>
      <c r="B5489">
        <v>3.2</v>
      </c>
      <c r="D5489">
        <v>2.6</v>
      </c>
      <c r="E5489" s="6">
        <f t="shared" si="86"/>
        <v>2.9000000000000004</v>
      </c>
    </row>
    <row r="5490" spans="1:5" x14ac:dyDescent="0.25">
      <c r="A5490" s="4">
        <v>44936</v>
      </c>
      <c r="B5490">
        <v>1</v>
      </c>
      <c r="D5490">
        <v>0.8</v>
      </c>
      <c r="E5490" s="6">
        <f t="shared" si="86"/>
        <v>0.9</v>
      </c>
    </row>
    <row r="5491" spans="1:5" x14ac:dyDescent="0.25">
      <c r="A5491" s="4">
        <v>44937</v>
      </c>
      <c r="B5491">
        <v>5</v>
      </c>
      <c r="D5491">
        <v>4</v>
      </c>
      <c r="E5491" s="6">
        <f t="shared" si="86"/>
        <v>4.5</v>
      </c>
    </row>
    <row r="5492" spans="1:5" x14ac:dyDescent="0.25">
      <c r="A5492" s="4">
        <v>44938</v>
      </c>
      <c r="B5492">
        <v>0.6</v>
      </c>
      <c r="D5492">
        <v>0.8</v>
      </c>
      <c r="E5492" s="6">
        <f t="shared" si="86"/>
        <v>0.7</v>
      </c>
    </row>
    <row r="5493" spans="1:5" x14ac:dyDescent="0.25">
      <c r="A5493" s="4">
        <v>44939</v>
      </c>
      <c r="B5493">
        <v>0.4</v>
      </c>
      <c r="D5493">
        <v>0.4</v>
      </c>
      <c r="E5493" s="6">
        <f t="shared" si="86"/>
        <v>0.4</v>
      </c>
    </row>
    <row r="5494" spans="1:5" x14ac:dyDescent="0.25">
      <c r="A5494" s="4">
        <v>44940</v>
      </c>
      <c r="B5494">
        <v>2.2000000000000002</v>
      </c>
      <c r="D5494">
        <v>1.2</v>
      </c>
      <c r="E5494" s="6">
        <f t="shared" si="86"/>
        <v>1.7000000000000002</v>
      </c>
    </row>
    <row r="5495" spans="1:5" x14ac:dyDescent="0.25">
      <c r="A5495" s="4">
        <v>44941</v>
      </c>
      <c r="B5495">
        <v>0.4</v>
      </c>
      <c r="D5495">
        <v>0</v>
      </c>
      <c r="E5495" s="6">
        <f t="shared" si="86"/>
        <v>0.2</v>
      </c>
    </row>
    <row r="5496" spans="1:5" x14ac:dyDescent="0.25">
      <c r="A5496" s="4">
        <v>44942</v>
      </c>
      <c r="B5496">
        <v>0.8</v>
      </c>
      <c r="D5496">
        <v>0.2</v>
      </c>
      <c r="E5496" s="6">
        <f t="shared" si="86"/>
        <v>0.5</v>
      </c>
    </row>
    <row r="5497" spans="1:5" x14ac:dyDescent="0.25">
      <c r="A5497" s="4">
        <v>44943</v>
      </c>
      <c r="B5497">
        <v>0</v>
      </c>
      <c r="D5497">
        <v>0.2</v>
      </c>
      <c r="E5497" s="6">
        <f t="shared" si="86"/>
        <v>0.1</v>
      </c>
    </row>
    <row r="5498" spans="1:5" x14ac:dyDescent="0.25">
      <c r="A5498" s="4">
        <v>44944</v>
      </c>
      <c r="B5498">
        <v>0</v>
      </c>
      <c r="D5498">
        <v>0.2</v>
      </c>
      <c r="E5498" s="6">
        <f t="shared" si="86"/>
        <v>0.1</v>
      </c>
    </row>
    <row r="5499" spans="1:5" x14ac:dyDescent="0.25">
      <c r="A5499" s="4">
        <v>44945</v>
      </c>
      <c r="B5499">
        <v>0</v>
      </c>
      <c r="D5499">
        <v>0</v>
      </c>
      <c r="E5499" s="6">
        <f t="shared" si="86"/>
        <v>0</v>
      </c>
    </row>
    <row r="5500" spans="1:5" x14ac:dyDescent="0.25">
      <c r="A5500" s="4">
        <v>44946</v>
      </c>
      <c r="B5500">
        <v>0.2</v>
      </c>
      <c r="D5500">
        <v>0.4</v>
      </c>
      <c r="E5500" s="6">
        <f t="shared" si="86"/>
        <v>0.30000000000000004</v>
      </c>
    </row>
    <row r="5501" spans="1:5" x14ac:dyDescent="0.25">
      <c r="A5501" s="4">
        <v>44947</v>
      </c>
      <c r="B5501">
        <v>0.2</v>
      </c>
      <c r="D5501">
        <v>0.2</v>
      </c>
      <c r="E5501" s="6">
        <f t="shared" si="86"/>
        <v>0.2</v>
      </c>
    </row>
    <row r="5502" spans="1:5" x14ac:dyDescent="0.25">
      <c r="A5502" s="4">
        <v>44948</v>
      </c>
      <c r="B5502">
        <v>0</v>
      </c>
      <c r="D5502">
        <v>0.2</v>
      </c>
      <c r="E5502" s="6">
        <f t="shared" si="86"/>
        <v>0.1</v>
      </c>
    </row>
    <row r="5503" spans="1:5" x14ac:dyDescent="0.25">
      <c r="A5503" s="4">
        <v>44949</v>
      </c>
      <c r="B5503">
        <v>0</v>
      </c>
      <c r="D5503">
        <v>0.2</v>
      </c>
      <c r="E5503" s="6">
        <f t="shared" si="86"/>
        <v>0.1</v>
      </c>
    </row>
    <row r="5504" spans="1:5" x14ac:dyDescent="0.25">
      <c r="A5504" s="4">
        <v>44950</v>
      </c>
      <c r="B5504">
        <v>0</v>
      </c>
      <c r="D5504">
        <v>0</v>
      </c>
      <c r="E5504" s="6">
        <f t="shared" si="86"/>
        <v>0</v>
      </c>
    </row>
    <row r="5505" spans="1:5" x14ac:dyDescent="0.25">
      <c r="A5505" s="4">
        <v>44951</v>
      </c>
      <c r="B5505">
        <v>0</v>
      </c>
      <c r="D5505">
        <v>0</v>
      </c>
      <c r="E5505" s="6">
        <f t="shared" si="86"/>
        <v>0</v>
      </c>
    </row>
    <row r="5506" spans="1:5" x14ac:dyDescent="0.25">
      <c r="A5506" s="4">
        <v>44952</v>
      </c>
      <c r="B5506">
        <v>0</v>
      </c>
      <c r="D5506">
        <v>0</v>
      </c>
      <c r="E5506" s="6">
        <f t="shared" si="86"/>
        <v>0</v>
      </c>
    </row>
    <row r="5507" spans="1:5" x14ac:dyDescent="0.25">
      <c r="A5507" s="4">
        <v>44953</v>
      </c>
      <c r="B5507">
        <v>1.8</v>
      </c>
      <c r="D5507">
        <v>2.2000000000000002</v>
      </c>
      <c r="E5507" s="6">
        <f t="shared" si="86"/>
        <v>2</v>
      </c>
    </row>
    <row r="5508" spans="1:5" x14ac:dyDescent="0.25">
      <c r="A5508" s="4">
        <v>44954</v>
      </c>
      <c r="B5508">
        <v>1</v>
      </c>
      <c r="D5508">
        <v>0.6</v>
      </c>
      <c r="E5508" s="6">
        <f t="shared" ref="E5508:E5571" si="87">AVERAGE(B5508,C5508,D5508)</f>
        <v>0.8</v>
      </c>
    </row>
    <row r="5509" spans="1:5" x14ac:dyDescent="0.25">
      <c r="A5509" s="4">
        <v>44955</v>
      </c>
      <c r="B5509">
        <v>0.2</v>
      </c>
      <c r="D5509">
        <v>0.2</v>
      </c>
      <c r="E5509" s="6">
        <f t="shared" si="87"/>
        <v>0.2</v>
      </c>
    </row>
    <row r="5510" spans="1:5" x14ac:dyDescent="0.25">
      <c r="A5510" s="4">
        <v>44956</v>
      </c>
      <c r="B5510">
        <v>0.2</v>
      </c>
      <c r="D5510">
        <v>0</v>
      </c>
      <c r="E5510" s="6">
        <f t="shared" si="87"/>
        <v>0.1</v>
      </c>
    </row>
    <row r="5511" spans="1:5" x14ac:dyDescent="0.25">
      <c r="A5511" s="4">
        <v>44957</v>
      </c>
      <c r="B5511">
        <v>0</v>
      </c>
      <c r="D5511">
        <v>0.2</v>
      </c>
      <c r="E5511" s="6">
        <f t="shared" si="87"/>
        <v>0.1</v>
      </c>
    </row>
    <row r="5512" spans="1:5" x14ac:dyDescent="0.25">
      <c r="A5512" s="4">
        <v>44958</v>
      </c>
      <c r="B5512">
        <v>1.4</v>
      </c>
      <c r="D5512">
        <v>1.4</v>
      </c>
      <c r="E5512" s="6">
        <f t="shared" si="87"/>
        <v>1.4</v>
      </c>
    </row>
    <row r="5513" spans="1:5" x14ac:dyDescent="0.25">
      <c r="A5513" s="4">
        <v>44959</v>
      </c>
      <c r="B5513">
        <v>0</v>
      </c>
      <c r="D5513">
        <v>0</v>
      </c>
      <c r="E5513" s="6">
        <f t="shared" si="87"/>
        <v>0</v>
      </c>
    </row>
    <row r="5514" spans="1:5" x14ac:dyDescent="0.25">
      <c r="A5514" s="4">
        <v>44960</v>
      </c>
      <c r="B5514">
        <v>0</v>
      </c>
      <c r="D5514">
        <v>0</v>
      </c>
      <c r="E5514" s="6">
        <f t="shared" si="87"/>
        <v>0</v>
      </c>
    </row>
    <row r="5515" spans="1:5" x14ac:dyDescent="0.25">
      <c r="A5515" s="4">
        <v>44961</v>
      </c>
      <c r="B5515">
        <v>0</v>
      </c>
      <c r="D5515">
        <v>0</v>
      </c>
      <c r="E5515" s="6">
        <f t="shared" si="87"/>
        <v>0</v>
      </c>
    </row>
    <row r="5516" spans="1:5" x14ac:dyDescent="0.25">
      <c r="A5516" s="4">
        <v>44962</v>
      </c>
      <c r="B5516">
        <v>0</v>
      </c>
      <c r="D5516">
        <v>0</v>
      </c>
      <c r="E5516" s="6">
        <f t="shared" si="87"/>
        <v>0</v>
      </c>
    </row>
    <row r="5517" spans="1:5" x14ac:dyDescent="0.25">
      <c r="A5517" s="4">
        <v>44963</v>
      </c>
      <c r="B5517">
        <v>0</v>
      </c>
      <c r="D5517">
        <v>0</v>
      </c>
      <c r="E5517" s="6">
        <f t="shared" si="87"/>
        <v>0</v>
      </c>
    </row>
    <row r="5518" spans="1:5" x14ac:dyDescent="0.25">
      <c r="A5518" s="4">
        <v>44964</v>
      </c>
      <c r="B5518">
        <v>0</v>
      </c>
      <c r="D5518">
        <v>0</v>
      </c>
      <c r="E5518" s="6">
        <f t="shared" si="87"/>
        <v>0</v>
      </c>
    </row>
    <row r="5519" spans="1:5" x14ac:dyDescent="0.25">
      <c r="A5519" s="4">
        <v>44965</v>
      </c>
      <c r="B5519">
        <v>0</v>
      </c>
      <c r="D5519">
        <v>0</v>
      </c>
      <c r="E5519" s="6">
        <f t="shared" si="87"/>
        <v>0</v>
      </c>
    </row>
    <row r="5520" spans="1:5" x14ac:dyDescent="0.25">
      <c r="A5520" s="4">
        <v>44966</v>
      </c>
      <c r="B5520">
        <v>0</v>
      </c>
      <c r="D5520">
        <v>0</v>
      </c>
      <c r="E5520" s="6">
        <f t="shared" si="87"/>
        <v>0</v>
      </c>
    </row>
    <row r="5521" spans="1:5" x14ac:dyDescent="0.25">
      <c r="A5521" s="4">
        <v>44967</v>
      </c>
      <c r="B5521">
        <v>0</v>
      </c>
      <c r="D5521">
        <v>0</v>
      </c>
      <c r="E5521" s="6">
        <f t="shared" si="87"/>
        <v>0</v>
      </c>
    </row>
    <row r="5522" spans="1:5" x14ac:dyDescent="0.25">
      <c r="A5522" s="4">
        <v>44968</v>
      </c>
      <c r="B5522">
        <v>0</v>
      </c>
      <c r="D5522">
        <v>0</v>
      </c>
      <c r="E5522" s="6">
        <f t="shared" si="87"/>
        <v>0</v>
      </c>
    </row>
    <row r="5523" spans="1:5" x14ac:dyDescent="0.25">
      <c r="A5523" s="4">
        <v>44969</v>
      </c>
      <c r="B5523">
        <v>0</v>
      </c>
      <c r="D5523">
        <v>0</v>
      </c>
      <c r="E5523" s="6">
        <f t="shared" si="87"/>
        <v>0</v>
      </c>
    </row>
    <row r="5524" spans="1:5" x14ac:dyDescent="0.25">
      <c r="A5524" s="4">
        <v>44970</v>
      </c>
      <c r="B5524">
        <v>0</v>
      </c>
      <c r="D5524">
        <v>0</v>
      </c>
      <c r="E5524" s="6">
        <f t="shared" si="87"/>
        <v>0</v>
      </c>
    </row>
    <row r="5525" spans="1:5" x14ac:dyDescent="0.25">
      <c r="A5525" s="4">
        <v>44971</v>
      </c>
      <c r="B5525">
        <v>0</v>
      </c>
      <c r="D5525">
        <v>0</v>
      </c>
      <c r="E5525" s="6">
        <f t="shared" si="87"/>
        <v>0</v>
      </c>
    </row>
    <row r="5526" spans="1:5" x14ac:dyDescent="0.25">
      <c r="A5526" s="4">
        <v>44972</v>
      </c>
      <c r="B5526">
        <v>0</v>
      </c>
      <c r="D5526">
        <v>0</v>
      </c>
      <c r="E5526" s="6">
        <f t="shared" si="87"/>
        <v>0</v>
      </c>
    </row>
    <row r="5527" spans="1:5" x14ac:dyDescent="0.25">
      <c r="A5527" s="4">
        <v>44973</v>
      </c>
      <c r="B5527">
        <v>0</v>
      </c>
      <c r="D5527">
        <v>0.4</v>
      </c>
      <c r="E5527" s="6">
        <f t="shared" si="87"/>
        <v>0.2</v>
      </c>
    </row>
    <row r="5528" spans="1:5" x14ac:dyDescent="0.25">
      <c r="A5528" s="4">
        <v>44974</v>
      </c>
      <c r="B5528">
        <v>1</v>
      </c>
      <c r="D5528">
        <v>0.8</v>
      </c>
      <c r="E5528" s="6">
        <f t="shared" si="87"/>
        <v>0.9</v>
      </c>
    </row>
    <row r="5529" spans="1:5" x14ac:dyDescent="0.25">
      <c r="A5529" s="4">
        <v>44975</v>
      </c>
      <c r="B5529">
        <v>5</v>
      </c>
      <c r="D5529">
        <v>4.5999999999999996</v>
      </c>
      <c r="E5529" s="6">
        <f t="shared" si="87"/>
        <v>4.8</v>
      </c>
    </row>
    <row r="5530" spans="1:5" x14ac:dyDescent="0.25">
      <c r="A5530" s="4">
        <v>44976</v>
      </c>
      <c r="B5530">
        <v>6.8</v>
      </c>
      <c r="D5530">
        <v>7.8</v>
      </c>
      <c r="E5530" s="6">
        <f t="shared" si="87"/>
        <v>7.3</v>
      </c>
    </row>
    <row r="5531" spans="1:5" x14ac:dyDescent="0.25">
      <c r="A5531" s="4">
        <v>44977</v>
      </c>
      <c r="B5531">
        <v>0</v>
      </c>
      <c r="D5531">
        <v>0</v>
      </c>
      <c r="E5531" s="6">
        <f t="shared" si="87"/>
        <v>0</v>
      </c>
    </row>
    <row r="5532" spans="1:5" x14ac:dyDescent="0.25">
      <c r="A5532" s="4">
        <v>44978</v>
      </c>
      <c r="B5532">
        <v>0</v>
      </c>
      <c r="D5532">
        <v>0</v>
      </c>
      <c r="E5532" s="6">
        <f t="shared" si="87"/>
        <v>0</v>
      </c>
    </row>
    <row r="5533" spans="1:5" x14ac:dyDescent="0.25">
      <c r="A5533" s="4">
        <v>44979</v>
      </c>
      <c r="B5533">
        <v>0</v>
      </c>
      <c r="D5533">
        <v>0</v>
      </c>
      <c r="E5533" s="6">
        <f t="shared" si="87"/>
        <v>0</v>
      </c>
    </row>
    <row r="5534" spans="1:5" x14ac:dyDescent="0.25">
      <c r="A5534" s="4">
        <v>44980</v>
      </c>
      <c r="B5534">
        <v>0.4</v>
      </c>
      <c r="D5534">
        <v>1.2</v>
      </c>
      <c r="E5534" s="6">
        <f t="shared" si="87"/>
        <v>0.8</v>
      </c>
    </row>
    <row r="5535" spans="1:5" x14ac:dyDescent="0.25">
      <c r="A5535" s="4">
        <v>44981</v>
      </c>
      <c r="B5535">
        <v>0.8</v>
      </c>
      <c r="D5535">
        <v>1</v>
      </c>
      <c r="E5535" s="6">
        <f t="shared" si="87"/>
        <v>0.9</v>
      </c>
    </row>
    <row r="5536" spans="1:5" x14ac:dyDescent="0.25">
      <c r="A5536" s="4">
        <v>44982</v>
      </c>
      <c r="B5536">
        <v>1.2</v>
      </c>
      <c r="D5536">
        <v>2.2000000000000002</v>
      </c>
      <c r="E5536" s="6">
        <f t="shared" si="87"/>
        <v>1.7000000000000002</v>
      </c>
    </row>
    <row r="5537" spans="1:5" x14ac:dyDescent="0.25">
      <c r="A5537" s="4">
        <v>44983</v>
      </c>
      <c r="B5537">
        <v>0.6</v>
      </c>
      <c r="D5537">
        <v>0.4</v>
      </c>
      <c r="E5537" s="6">
        <f t="shared" si="87"/>
        <v>0.5</v>
      </c>
    </row>
    <row r="5538" spans="1:5" x14ac:dyDescent="0.25">
      <c r="A5538" s="4">
        <v>44984</v>
      </c>
      <c r="B5538">
        <v>0.4</v>
      </c>
      <c r="D5538">
        <v>0.2</v>
      </c>
      <c r="E5538" s="6">
        <f t="shared" si="87"/>
        <v>0.30000000000000004</v>
      </c>
    </row>
    <row r="5539" spans="1:5" x14ac:dyDescent="0.25">
      <c r="A5539" s="4">
        <v>44985</v>
      </c>
      <c r="B5539">
        <v>1.2</v>
      </c>
      <c r="D5539">
        <v>0.4</v>
      </c>
      <c r="E5539" s="6">
        <f t="shared" si="87"/>
        <v>0.8</v>
      </c>
    </row>
    <row r="5540" spans="1:5" x14ac:dyDescent="0.25">
      <c r="A5540" s="4">
        <v>44986</v>
      </c>
      <c r="B5540">
        <v>2.8</v>
      </c>
      <c r="D5540">
        <v>5.4</v>
      </c>
      <c r="E5540" s="6">
        <f t="shared" si="87"/>
        <v>4.0999999999999996</v>
      </c>
    </row>
    <row r="5541" spans="1:5" x14ac:dyDescent="0.25">
      <c r="A5541" s="4">
        <v>44987</v>
      </c>
      <c r="B5541">
        <v>2.6</v>
      </c>
      <c r="D5541">
        <v>4.4000000000000004</v>
      </c>
      <c r="E5541" s="6">
        <f t="shared" si="87"/>
        <v>3.5</v>
      </c>
    </row>
    <row r="5542" spans="1:5" x14ac:dyDescent="0.25">
      <c r="A5542" s="4">
        <v>44988</v>
      </c>
      <c r="B5542">
        <v>0.4</v>
      </c>
      <c r="D5542">
        <v>0.2</v>
      </c>
      <c r="E5542" s="6">
        <f t="shared" si="87"/>
        <v>0.30000000000000004</v>
      </c>
    </row>
    <row r="5543" spans="1:5" x14ac:dyDescent="0.25">
      <c r="A5543" s="4">
        <v>44989</v>
      </c>
      <c r="B5543">
        <v>0</v>
      </c>
      <c r="D5543">
        <v>0</v>
      </c>
      <c r="E5543" s="6">
        <f t="shared" si="87"/>
        <v>0</v>
      </c>
    </row>
    <row r="5544" spans="1:5" x14ac:dyDescent="0.25">
      <c r="A5544" s="4">
        <v>44990</v>
      </c>
      <c r="B5544">
        <v>0.4</v>
      </c>
      <c r="D5544">
        <v>1</v>
      </c>
      <c r="E5544" s="6">
        <f t="shared" si="87"/>
        <v>0.7</v>
      </c>
    </row>
    <row r="5545" spans="1:5" x14ac:dyDescent="0.25">
      <c r="A5545" s="4">
        <v>44991</v>
      </c>
      <c r="B5545">
        <v>0.6</v>
      </c>
      <c r="D5545">
        <v>1.4</v>
      </c>
      <c r="E5545" s="6">
        <f t="shared" si="87"/>
        <v>1</v>
      </c>
    </row>
    <row r="5546" spans="1:5" x14ac:dyDescent="0.25">
      <c r="A5546" s="4">
        <v>44992</v>
      </c>
      <c r="B5546">
        <v>1.4</v>
      </c>
      <c r="D5546">
        <v>2</v>
      </c>
      <c r="E5546" s="6">
        <f t="shared" si="87"/>
        <v>1.7</v>
      </c>
    </row>
    <row r="5547" spans="1:5" x14ac:dyDescent="0.25">
      <c r="A5547" s="4">
        <v>44993</v>
      </c>
      <c r="B5547">
        <v>0.6</v>
      </c>
      <c r="D5547">
        <v>0.4</v>
      </c>
      <c r="E5547" s="6">
        <f t="shared" si="87"/>
        <v>0.5</v>
      </c>
    </row>
    <row r="5548" spans="1:5" x14ac:dyDescent="0.25">
      <c r="A5548" s="4">
        <v>44994</v>
      </c>
      <c r="B5548">
        <v>1.1000000000000001</v>
      </c>
      <c r="D5548">
        <v>1.1000000000000001</v>
      </c>
      <c r="E5548" s="6">
        <f t="shared" si="87"/>
        <v>1.1000000000000001</v>
      </c>
    </row>
    <row r="5549" spans="1:5" x14ac:dyDescent="0.25">
      <c r="A5549" s="4">
        <v>44995</v>
      </c>
      <c r="B5549">
        <v>3.5</v>
      </c>
      <c r="D5549">
        <v>3.2</v>
      </c>
      <c r="E5549" s="6">
        <f t="shared" si="87"/>
        <v>3.35</v>
      </c>
    </row>
    <row r="5550" spans="1:5" x14ac:dyDescent="0.25">
      <c r="A5550" s="4">
        <v>44996</v>
      </c>
      <c r="B5550">
        <v>0.8</v>
      </c>
      <c r="D5550">
        <v>1.5</v>
      </c>
      <c r="E5550" s="6">
        <f t="shared" si="87"/>
        <v>1.1499999999999999</v>
      </c>
    </row>
    <row r="5551" spans="1:5" x14ac:dyDescent="0.25">
      <c r="A5551" s="4">
        <v>44997</v>
      </c>
      <c r="B5551">
        <v>1</v>
      </c>
      <c r="D5551">
        <v>1</v>
      </c>
      <c r="E5551" s="6">
        <f t="shared" si="87"/>
        <v>1</v>
      </c>
    </row>
    <row r="5552" spans="1:5" x14ac:dyDescent="0.25">
      <c r="A5552" s="4">
        <v>44998</v>
      </c>
      <c r="B5552">
        <v>2.8</v>
      </c>
      <c r="D5552">
        <v>2</v>
      </c>
      <c r="E5552" s="6">
        <f t="shared" si="87"/>
        <v>2.4</v>
      </c>
    </row>
    <row r="5553" spans="1:5" x14ac:dyDescent="0.25">
      <c r="A5553" s="4">
        <v>44999</v>
      </c>
      <c r="B5553">
        <v>10.8</v>
      </c>
      <c r="D5553">
        <v>8.4</v>
      </c>
      <c r="E5553" s="6">
        <f t="shared" si="87"/>
        <v>9.6000000000000014</v>
      </c>
    </row>
    <row r="5554" spans="1:5" x14ac:dyDescent="0.25">
      <c r="A5554" s="4">
        <v>45000</v>
      </c>
      <c r="B5554">
        <v>1.2</v>
      </c>
      <c r="D5554">
        <v>1.2</v>
      </c>
      <c r="E5554" s="6">
        <f t="shared" si="87"/>
        <v>1.2</v>
      </c>
    </row>
    <row r="5555" spans="1:5" x14ac:dyDescent="0.25">
      <c r="A5555" s="4">
        <v>45001</v>
      </c>
      <c r="B5555">
        <v>7</v>
      </c>
      <c r="D5555">
        <v>6.8</v>
      </c>
      <c r="E5555" s="6">
        <f t="shared" si="87"/>
        <v>6.9</v>
      </c>
    </row>
    <row r="5556" spans="1:5" x14ac:dyDescent="0.25">
      <c r="A5556" s="4">
        <v>45002</v>
      </c>
      <c r="B5556">
        <v>0.6</v>
      </c>
      <c r="D5556">
        <v>0</v>
      </c>
      <c r="E5556" s="6">
        <f t="shared" si="87"/>
        <v>0.3</v>
      </c>
    </row>
    <row r="5557" spans="1:5" x14ac:dyDescent="0.25">
      <c r="A5557" s="4">
        <v>45003</v>
      </c>
      <c r="B5557">
        <v>2.2000000000000002</v>
      </c>
      <c r="D5557">
        <v>1.2</v>
      </c>
      <c r="E5557" s="6">
        <f t="shared" si="87"/>
        <v>1.7000000000000002</v>
      </c>
    </row>
    <row r="5558" spans="1:5" x14ac:dyDescent="0.25">
      <c r="A5558" s="4">
        <v>45004</v>
      </c>
      <c r="B5558">
        <v>2.8</v>
      </c>
      <c r="D5558">
        <v>7.6</v>
      </c>
      <c r="E5558" s="6">
        <f t="shared" si="87"/>
        <v>5.1999999999999993</v>
      </c>
    </row>
    <row r="5559" spans="1:5" x14ac:dyDescent="0.25">
      <c r="A5559" s="4">
        <v>45005</v>
      </c>
      <c r="B5559">
        <v>1</v>
      </c>
      <c r="D5559">
        <v>1</v>
      </c>
      <c r="E5559" s="6">
        <f t="shared" si="87"/>
        <v>1</v>
      </c>
    </row>
    <row r="5560" spans="1:5" x14ac:dyDescent="0.25">
      <c r="A5560" s="4">
        <v>45006</v>
      </c>
      <c r="B5560">
        <v>4.2</v>
      </c>
      <c r="D5560">
        <v>2.8</v>
      </c>
      <c r="E5560" s="6">
        <f t="shared" si="87"/>
        <v>3.5</v>
      </c>
    </row>
    <row r="5561" spans="1:5" x14ac:dyDescent="0.25">
      <c r="A5561" s="4">
        <v>45007</v>
      </c>
      <c r="B5561">
        <v>1.2</v>
      </c>
      <c r="D5561">
        <v>0.4</v>
      </c>
      <c r="E5561" s="6">
        <f t="shared" si="87"/>
        <v>0.8</v>
      </c>
    </row>
    <row r="5562" spans="1:5" x14ac:dyDescent="0.25">
      <c r="A5562" s="4">
        <v>45008</v>
      </c>
      <c r="B5562">
        <v>1.4</v>
      </c>
      <c r="D5562">
        <v>0.6</v>
      </c>
      <c r="E5562" s="6">
        <f t="shared" si="87"/>
        <v>1</v>
      </c>
    </row>
    <row r="5563" spans="1:5" x14ac:dyDescent="0.25">
      <c r="A5563" s="4">
        <v>45009</v>
      </c>
      <c r="B5563">
        <v>0</v>
      </c>
      <c r="D5563">
        <v>0.2</v>
      </c>
      <c r="E5563" s="6">
        <f t="shared" si="87"/>
        <v>0.1</v>
      </c>
    </row>
    <row r="5564" spans="1:5" x14ac:dyDescent="0.25">
      <c r="A5564" s="4">
        <v>45010</v>
      </c>
      <c r="B5564">
        <v>1.8</v>
      </c>
      <c r="D5564">
        <v>1</v>
      </c>
      <c r="E5564" s="6">
        <f t="shared" si="87"/>
        <v>1.4</v>
      </c>
    </row>
    <row r="5565" spans="1:5" x14ac:dyDescent="0.25">
      <c r="A5565" s="4">
        <v>45011</v>
      </c>
      <c r="B5565">
        <v>1.8</v>
      </c>
      <c r="D5565">
        <v>2.2000000000000002</v>
      </c>
      <c r="E5565" s="6">
        <f t="shared" si="87"/>
        <v>2</v>
      </c>
    </row>
    <row r="5566" spans="1:5" x14ac:dyDescent="0.25">
      <c r="A5566" s="4">
        <v>45012</v>
      </c>
      <c r="B5566">
        <v>0.4</v>
      </c>
      <c r="D5566">
        <v>0.6</v>
      </c>
      <c r="E5566" s="6">
        <f t="shared" si="87"/>
        <v>0.5</v>
      </c>
    </row>
    <row r="5567" spans="1:5" x14ac:dyDescent="0.25">
      <c r="A5567" s="4">
        <v>45013</v>
      </c>
      <c r="B5567">
        <v>0.2</v>
      </c>
      <c r="D5567">
        <v>0</v>
      </c>
      <c r="E5567" s="6">
        <f t="shared" si="87"/>
        <v>0.1</v>
      </c>
    </row>
    <row r="5568" spans="1:5" x14ac:dyDescent="0.25">
      <c r="A5568" s="4">
        <v>45014</v>
      </c>
      <c r="B5568">
        <v>2.4</v>
      </c>
      <c r="D5568">
        <v>1.8</v>
      </c>
      <c r="E5568" s="6">
        <f t="shared" si="87"/>
        <v>2.1</v>
      </c>
    </row>
    <row r="5569" spans="1:5" x14ac:dyDescent="0.25">
      <c r="A5569" s="4">
        <v>45015</v>
      </c>
      <c r="B5569">
        <v>2.8</v>
      </c>
      <c r="D5569">
        <v>2.4</v>
      </c>
      <c r="E5569" s="6">
        <f t="shared" si="87"/>
        <v>2.5999999999999996</v>
      </c>
    </row>
    <row r="5570" spans="1:5" x14ac:dyDescent="0.25">
      <c r="A5570" s="4">
        <v>45016</v>
      </c>
      <c r="B5570">
        <v>0.4</v>
      </c>
      <c r="D5570">
        <v>0.8</v>
      </c>
      <c r="E5570" s="6">
        <f t="shared" si="87"/>
        <v>0.60000000000000009</v>
      </c>
    </row>
    <row r="5571" spans="1:5" x14ac:dyDescent="0.25">
      <c r="A5571" s="4">
        <v>45017</v>
      </c>
      <c r="B5571">
        <v>1.6</v>
      </c>
      <c r="D5571">
        <v>1.2</v>
      </c>
      <c r="E5571" s="6">
        <f t="shared" si="87"/>
        <v>1.4</v>
      </c>
    </row>
    <row r="5572" spans="1:5" x14ac:dyDescent="0.25">
      <c r="A5572" s="4">
        <v>45018</v>
      </c>
      <c r="B5572">
        <v>1.2</v>
      </c>
      <c r="D5572">
        <v>1.2</v>
      </c>
      <c r="E5572" s="6">
        <f t="shared" ref="E5572:E5635" si="88">AVERAGE(B5572,C5572,D5572)</f>
        <v>1.2</v>
      </c>
    </row>
    <row r="5573" spans="1:5" x14ac:dyDescent="0.25">
      <c r="A5573" s="4">
        <v>45019</v>
      </c>
      <c r="B5573">
        <v>0.2</v>
      </c>
      <c r="D5573">
        <v>0</v>
      </c>
      <c r="E5573" s="6">
        <f t="shared" si="88"/>
        <v>0.1</v>
      </c>
    </row>
    <row r="5574" spans="1:5" x14ac:dyDescent="0.25">
      <c r="A5574" s="4">
        <v>45020</v>
      </c>
      <c r="B5574">
        <v>0</v>
      </c>
      <c r="D5574">
        <v>0</v>
      </c>
      <c r="E5574" s="6">
        <f t="shared" si="88"/>
        <v>0</v>
      </c>
    </row>
    <row r="5575" spans="1:5" x14ac:dyDescent="0.25">
      <c r="A5575" s="4">
        <v>45021</v>
      </c>
      <c r="B5575">
        <v>0</v>
      </c>
      <c r="D5575">
        <v>0</v>
      </c>
      <c r="E5575" s="6">
        <f t="shared" si="88"/>
        <v>0</v>
      </c>
    </row>
    <row r="5576" spans="1:5" x14ac:dyDescent="0.25">
      <c r="A5576" s="4">
        <v>45022</v>
      </c>
      <c r="B5576">
        <v>8.8000000000000007</v>
      </c>
      <c r="D5576">
        <v>11</v>
      </c>
      <c r="E5576" s="6">
        <f t="shared" si="88"/>
        <v>9.9</v>
      </c>
    </row>
    <row r="5577" spans="1:5" x14ac:dyDescent="0.25">
      <c r="A5577" s="4">
        <v>45023</v>
      </c>
      <c r="B5577">
        <v>0.2</v>
      </c>
      <c r="D5577">
        <v>1.8</v>
      </c>
      <c r="E5577" s="6">
        <f t="shared" si="88"/>
        <v>1</v>
      </c>
    </row>
    <row r="5578" spans="1:5" x14ac:dyDescent="0.25">
      <c r="A5578" s="4">
        <v>45024</v>
      </c>
      <c r="B5578">
        <v>0</v>
      </c>
      <c r="D5578">
        <v>0.4</v>
      </c>
      <c r="E5578" s="6">
        <f t="shared" si="88"/>
        <v>0.2</v>
      </c>
    </row>
    <row r="5579" spans="1:5" x14ac:dyDescent="0.25">
      <c r="A5579" s="4">
        <v>45025</v>
      </c>
      <c r="B5579">
        <v>0</v>
      </c>
      <c r="D5579">
        <v>0</v>
      </c>
      <c r="E5579" s="6">
        <f t="shared" si="88"/>
        <v>0</v>
      </c>
    </row>
    <row r="5580" spans="1:5" x14ac:dyDescent="0.25">
      <c r="A5580" s="4">
        <v>45026</v>
      </c>
      <c r="B5580">
        <v>0.4</v>
      </c>
      <c r="D5580">
        <v>0.2</v>
      </c>
      <c r="E5580" s="6">
        <f t="shared" si="88"/>
        <v>0.30000000000000004</v>
      </c>
    </row>
    <row r="5581" spans="1:5" x14ac:dyDescent="0.25">
      <c r="A5581" s="4">
        <v>45027</v>
      </c>
      <c r="B5581">
        <v>0.6</v>
      </c>
      <c r="D5581">
        <v>1</v>
      </c>
      <c r="E5581" s="6">
        <f t="shared" si="88"/>
        <v>0.8</v>
      </c>
    </row>
    <row r="5582" spans="1:5" x14ac:dyDescent="0.25">
      <c r="A5582" s="4">
        <v>45028</v>
      </c>
      <c r="B5582">
        <v>6.2</v>
      </c>
      <c r="D5582">
        <v>5.6</v>
      </c>
      <c r="E5582" s="6">
        <f t="shared" si="88"/>
        <v>5.9</v>
      </c>
    </row>
    <row r="5583" spans="1:5" x14ac:dyDescent="0.25">
      <c r="A5583" s="4">
        <v>45029</v>
      </c>
      <c r="B5583">
        <v>1</v>
      </c>
      <c r="D5583">
        <v>0.8</v>
      </c>
      <c r="E5583" s="6">
        <f t="shared" si="88"/>
        <v>0.9</v>
      </c>
    </row>
    <row r="5584" spans="1:5" x14ac:dyDescent="0.25">
      <c r="A5584" s="4">
        <v>45030</v>
      </c>
      <c r="B5584">
        <v>2.8</v>
      </c>
      <c r="D5584">
        <v>4.5999999999999996</v>
      </c>
      <c r="E5584" s="6">
        <f t="shared" si="88"/>
        <v>3.6999999999999997</v>
      </c>
    </row>
    <row r="5585" spans="1:5" x14ac:dyDescent="0.25">
      <c r="A5585" s="4">
        <v>45031</v>
      </c>
      <c r="B5585">
        <v>5.6</v>
      </c>
      <c r="D5585">
        <v>8.6</v>
      </c>
      <c r="E5585" s="6">
        <f t="shared" si="88"/>
        <v>7.1</v>
      </c>
    </row>
    <row r="5586" spans="1:5" x14ac:dyDescent="0.25">
      <c r="A5586" s="4">
        <v>45032</v>
      </c>
      <c r="B5586">
        <v>0</v>
      </c>
      <c r="D5586">
        <v>0</v>
      </c>
      <c r="E5586" s="6">
        <f t="shared" si="88"/>
        <v>0</v>
      </c>
    </row>
    <row r="5587" spans="1:5" x14ac:dyDescent="0.25">
      <c r="A5587" s="4">
        <v>45033</v>
      </c>
      <c r="B5587">
        <v>0</v>
      </c>
      <c r="D5587">
        <v>0</v>
      </c>
      <c r="E5587" s="6">
        <f t="shared" si="88"/>
        <v>0</v>
      </c>
    </row>
    <row r="5588" spans="1:5" x14ac:dyDescent="0.25">
      <c r="A5588" s="4">
        <v>45034</v>
      </c>
      <c r="B5588">
        <v>0</v>
      </c>
      <c r="D5588">
        <v>0</v>
      </c>
      <c r="E5588" s="6">
        <f t="shared" si="88"/>
        <v>0</v>
      </c>
    </row>
    <row r="5589" spans="1:5" x14ac:dyDescent="0.25">
      <c r="A5589" s="4">
        <v>45035</v>
      </c>
      <c r="B5589">
        <v>0.2</v>
      </c>
      <c r="D5589">
        <v>0.2</v>
      </c>
      <c r="E5589" s="6">
        <f t="shared" si="88"/>
        <v>0.2</v>
      </c>
    </row>
    <row r="5590" spans="1:5" x14ac:dyDescent="0.25">
      <c r="A5590" s="4">
        <v>45036</v>
      </c>
      <c r="B5590">
        <v>0</v>
      </c>
      <c r="D5590">
        <v>0</v>
      </c>
      <c r="E5590" s="6">
        <f t="shared" si="88"/>
        <v>0</v>
      </c>
    </row>
    <row r="5591" spans="1:5" x14ac:dyDescent="0.25">
      <c r="A5591" s="4">
        <v>45037</v>
      </c>
      <c r="B5591">
        <v>0</v>
      </c>
      <c r="D5591">
        <v>0</v>
      </c>
      <c r="E5591" s="6">
        <f t="shared" si="88"/>
        <v>0</v>
      </c>
    </row>
    <row r="5592" spans="1:5" x14ac:dyDescent="0.25">
      <c r="A5592" s="4">
        <v>45038</v>
      </c>
      <c r="B5592">
        <v>0.8</v>
      </c>
      <c r="D5592">
        <v>0.8</v>
      </c>
      <c r="E5592" s="6">
        <f t="shared" si="88"/>
        <v>0.8</v>
      </c>
    </row>
    <row r="5593" spans="1:5" x14ac:dyDescent="0.25">
      <c r="A5593" s="4">
        <v>45039</v>
      </c>
      <c r="B5593">
        <v>8.4</v>
      </c>
      <c r="D5593">
        <v>7.8</v>
      </c>
      <c r="E5593" s="6">
        <f t="shared" si="88"/>
        <v>8.1</v>
      </c>
    </row>
    <row r="5594" spans="1:5" x14ac:dyDescent="0.25">
      <c r="A5594" s="4">
        <v>45040</v>
      </c>
      <c r="B5594">
        <v>0.8</v>
      </c>
      <c r="D5594">
        <v>2</v>
      </c>
      <c r="E5594" s="6">
        <f t="shared" si="88"/>
        <v>1.4</v>
      </c>
    </row>
    <row r="5595" spans="1:5" x14ac:dyDescent="0.25">
      <c r="A5595" s="4">
        <v>45041</v>
      </c>
      <c r="B5595">
        <v>0</v>
      </c>
      <c r="D5595">
        <v>0.2</v>
      </c>
      <c r="E5595" s="6">
        <f t="shared" si="88"/>
        <v>0.1</v>
      </c>
    </row>
    <row r="5596" spans="1:5" x14ac:dyDescent="0.25">
      <c r="A5596" s="4">
        <v>45042</v>
      </c>
      <c r="B5596">
        <v>0</v>
      </c>
      <c r="D5596">
        <v>0</v>
      </c>
      <c r="E5596" s="6">
        <f t="shared" si="88"/>
        <v>0</v>
      </c>
    </row>
    <row r="5597" spans="1:5" x14ac:dyDescent="0.25">
      <c r="A5597" s="4">
        <v>45043</v>
      </c>
      <c r="B5597">
        <v>0</v>
      </c>
      <c r="D5597">
        <v>0</v>
      </c>
      <c r="E5597" s="6">
        <f t="shared" si="88"/>
        <v>0</v>
      </c>
    </row>
    <row r="5598" spans="1:5" x14ac:dyDescent="0.25">
      <c r="A5598" s="4">
        <v>45044</v>
      </c>
      <c r="B5598">
        <v>3</v>
      </c>
      <c r="D5598">
        <v>2.6</v>
      </c>
      <c r="E5598" s="6">
        <f t="shared" si="88"/>
        <v>2.8</v>
      </c>
    </row>
    <row r="5599" spans="1:5" x14ac:dyDescent="0.25">
      <c r="A5599" s="4">
        <v>45045</v>
      </c>
      <c r="B5599">
        <v>0.2</v>
      </c>
      <c r="D5599">
        <v>0.4</v>
      </c>
      <c r="E5599" s="6">
        <f t="shared" si="88"/>
        <v>0.30000000000000004</v>
      </c>
    </row>
    <row r="5600" spans="1:5" x14ac:dyDescent="0.25">
      <c r="A5600" s="4">
        <v>45046</v>
      </c>
      <c r="B5600">
        <v>2</v>
      </c>
      <c r="D5600">
        <v>1.2</v>
      </c>
      <c r="E5600" s="6">
        <f t="shared" si="88"/>
        <v>1.6</v>
      </c>
    </row>
    <row r="5601" spans="1:5" x14ac:dyDescent="0.25">
      <c r="A5601" s="4">
        <v>45047</v>
      </c>
      <c r="B5601">
        <v>1.8</v>
      </c>
      <c r="D5601">
        <v>1</v>
      </c>
      <c r="E5601" s="6">
        <f t="shared" si="88"/>
        <v>1.4</v>
      </c>
    </row>
    <row r="5602" spans="1:5" x14ac:dyDescent="0.25">
      <c r="A5602" s="4">
        <v>45048</v>
      </c>
      <c r="B5602">
        <v>0.2</v>
      </c>
      <c r="D5602">
        <v>0</v>
      </c>
      <c r="E5602" s="6">
        <f t="shared" si="88"/>
        <v>0.1</v>
      </c>
    </row>
    <row r="5603" spans="1:5" x14ac:dyDescent="0.25">
      <c r="A5603" s="4">
        <v>45049</v>
      </c>
      <c r="B5603">
        <v>0</v>
      </c>
      <c r="D5603">
        <v>0</v>
      </c>
      <c r="E5603" s="6">
        <f t="shared" si="88"/>
        <v>0</v>
      </c>
    </row>
    <row r="5604" spans="1:5" x14ac:dyDescent="0.25">
      <c r="A5604" s="4">
        <v>45050</v>
      </c>
      <c r="B5604">
        <v>0</v>
      </c>
      <c r="D5604">
        <v>0</v>
      </c>
      <c r="E5604" s="6">
        <f t="shared" si="88"/>
        <v>0</v>
      </c>
    </row>
    <row r="5605" spans="1:5" x14ac:dyDescent="0.25">
      <c r="A5605" s="4">
        <v>45051</v>
      </c>
      <c r="B5605">
        <v>0.6</v>
      </c>
      <c r="D5605">
        <v>1.2</v>
      </c>
      <c r="E5605" s="6">
        <f t="shared" si="88"/>
        <v>0.89999999999999991</v>
      </c>
    </row>
    <row r="5606" spans="1:5" x14ac:dyDescent="0.25">
      <c r="A5606" s="4">
        <v>45052</v>
      </c>
      <c r="B5606">
        <v>1</v>
      </c>
      <c r="D5606">
        <v>0.8</v>
      </c>
      <c r="E5606" s="6">
        <f t="shared" si="88"/>
        <v>0.9</v>
      </c>
    </row>
    <row r="5607" spans="1:5" x14ac:dyDescent="0.25">
      <c r="A5607" s="4">
        <v>45053</v>
      </c>
      <c r="B5607">
        <v>0.2</v>
      </c>
      <c r="D5607">
        <v>0.8</v>
      </c>
      <c r="E5607" s="6">
        <f t="shared" si="88"/>
        <v>0.5</v>
      </c>
    </row>
    <row r="5608" spans="1:5" x14ac:dyDescent="0.25">
      <c r="A5608" s="4">
        <v>45054</v>
      </c>
      <c r="B5608">
        <v>3.8</v>
      </c>
      <c r="D5608">
        <v>2.2000000000000002</v>
      </c>
      <c r="E5608" s="6">
        <f t="shared" si="88"/>
        <v>3</v>
      </c>
    </row>
    <row r="5609" spans="1:5" x14ac:dyDescent="0.25">
      <c r="A5609" s="4">
        <v>45055</v>
      </c>
      <c r="B5609">
        <v>5</v>
      </c>
      <c r="D5609">
        <v>8.1999999999999993</v>
      </c>
      <c r="E5609" s="6">
        <f t="shared" si="88"/>
        <v>6.6</v>
      </c>
    </row>
    <row r="5610" spans="1:5" x14ac:dyDescent="0.25">
      <c r="A5610" s="4">
        <v>45056</v>
      </c>
      <c r="B5610">
        <v>0</v>
      </c>
      <c r="D5610">
        <v>0</v>
      </c>
      <c r="E5610" s="6">
        <f t="shared" si="88"/>
        <v>0</v>
      </c>
    </row>
    <row r="5611" spans="1:5" x14ac:dyDescent="0.25">
      <c r="A5611" s="4">
        <v>45057</v>
      </c>
      <c r="B5611">
        <v>4.5999999999999996</v>
      </c>
      <c r="D5611">
        <v>2.8</v>
      </c>
      <c r="E5611" s="6">
        <f t="shared" si="88"/>
        <v>3.6999999999999997</v>
      </c>
    </row>
    <row r="5612" spans="1:5" x14ac:dyDescent="0.25">
      <c r="A5612" s="4">
        <v>45058</v>
      </c>
      <c r="B5612">
        <v>0</v>
      </c>
      <c r="D5612">
        <v>0</v>
      </c>
      <c r="E5612" s="6">
        <f t="shared" si="88"/>
        <v>0</v>
      </c>
    </row>
    <row r="5613" spans="1:5" x14ac:dyDescent="0.25">
      <c r="A5613" s="4">
        <v>45059</v>
      </c>
      <c r="B5613">
        <v>0</v>
      </c>
      <c r="D5613">
        <v>0</v>
      </c>
      <c r="E5613" s="6">
        <f t="shared" si="88"/>
        <v>0</v>
      </c>
    </row>
    <row r="5614" spans="1:5" x14ac:dyDescent="0.25">
      <c r="A5614" s="4">
        <v>45060</v>
      </c>
      <c r="B5614">
        <v>0</v>
      </c>
      <c r="D5614">
        <v>0</v>
      </c>
      <c r="E5614" s="6">
        <f t="shared" si="88"/>
        <v>0</v>
      </c>
    </row>
    <row r="5615" spans="1:5" x14ac:dyDescent="0.25">
      <c r="A5615" s="4">
        <v>45061</v>
      </c>
      <c r="B5615">
        <v>0.4</v>
      </c>
      <c r="D5615">
        <v>0.8</v>
      </c>
      <c r="E5615" s="6">
        <f t="shared" si="88"/>
        <v>0.60000000000000009</v>
      </c>
    </row>
    <row r="5616" spans="1:5" x14ac:dyDescent="0.25">
      <c r="A5616" s="4">
        <v>45062</v>
      </c>
      <c r="B5616">
        <v>0</v>
      </c>
      <c r="D5616">
        <v>0.2</v>
      </c>
      <c r="E5616" s="6">
        <f t="shared" si="88"/>
        <v>0.1</v>
      </c>
    </row>
    <row r="5617" spans="1:5" x14ac:dyDescent="0.25">
      <c r="A5617" s="4">
        <v>45063</v>
      </c>
      <c r="B5617">
        <v>2</v>
      </c>
      <c r="D5617">
        <v>3.6</v>
      </c>
      <c r="E5617" s="6">
        <f t="shared" si="88"/>
        <v>2.8</v>
      </c>
    </row>
    <row r="5618" spans="1:5" x14ac:dyDescent="0.25">
      <c r="A5618" s="4">
        <v>45064</v>
      </c>
      <c r="B5618">
        <v>0</v>
      </c>
      <c r="D5618">
        <v>0</v>
      </c>
      <c r="E5618" s="6">
        <f t="shared" si="88"/>
        <v>0</v>
      </c>
    </row>
    <row r="5619" spans="1:5" x14ac:dyDescent="0.25">
      <c r="A5619" s="4">
        <v>45065</v>
      </c>
      <c r="B5619">
        <v>3</v>
      </c>
      <c r="D5619">
        <v>5.6</v>
      </c>
      <c r="E5619" s="6">
        <f t="shared" si="88"/>
        <v>4.3</v>
      </c>
    </row>
    <row r="5620" spans="1:5" x14ac:dyDescent="0.25">
      <c r="A5620" s="4">
        <v>45066</v>
      </c>
      <c r="B5620">
        <v>0</v>
      </c>
      <c r="D5620">
        <v>0</v>
      </c>
      <c r="E5620" s="6">
        <f t="shared" si="88"/>
        <v>0</v>
      </c>
    </row>
    <row r="5621" spans="1:5" x14ac:dyDescent="0.25">
      <c r="A5621" s="4">
        <v>45067</v>
      </c>
      <c r="B5621">
        <v>0</v>
      </c>
      <c r="D5621">
        <v>0</v>
      </c>
      <c r="E5621" s="6">
        <f t="shared" si="88"/>
        <v>0</v>
      </c>
    </row>
    <row r="5622" spans="1:5" x14ac:dyDescent="0.25">
      <c r="A5622" s="4">
        <v>45068</v>
      </c>
      <c r="B5622">
        <v>0</v>
      </c>
      <c r="D5622">
        <v>0</v>
      </c>
      <c r="E5622" s="6">
        <f t="shared" si="88"/>
        <v>0</v>
      </c>
    </row>
    <row r="5623" spans="1:5" x14ac:dyDescent="0.25">
      <c r="A5623" s="4">
        <v>45069</v>
      </c>
      <c r="B5623">
        <v>0</v>
      </c>
      <c r="D5623">
        <v>0</v>
      </c>
      <c r="E5623" s="6">
        <f t="shared" si="88"/>
        <v>0</v>
      </c>
    </row>
    <row r="5624" spans="1:5" x14ac:dyDescent="0.25">
      <c r="A5624" s="4">
        <v>45070</v>
      </c>
      <c r="B5624">
        <v>0</v>
      </c>
      <c r="D5624">
        <v>0</v>
      </c>
      <c r="E5624" s="6">
        <f t="shared" si="88"/>
        <v>0</v>
      </c>
    </row>
    <row r="5625" spans="1:5" x14ac:dyDescent="0.25">
      <c r="A5625" s="4">
        <v>45071</v>
      </c>
      <c r="B5625">
        <v>0</v>
      </c>
      <c r="D5625">
        <v>0</v>
      </c>
      <c r="E5625" s="6">
        <f t="shared" si="88"/>
        <v>0</v>
      </c>
    </row>
    <row r="5626" spans="1:5" x14ac:dyDescent="0.25">
      <c r="A5626" s="4">
        <v>45072</v>
      </c>
      <c r="B5626">
        <v>0</v>
      </c>
      <c r="D5626">
        <v>0</v>
      </c>
      <c r="E5626" s="6">
        <f t="shared" si="88"/>
        <v>0</v>
      </c>
    </row>
    <row r="5627" spans="1:5" x14ac:dyDescent="0.25">
      <c r="A5627" s="4">
        <v>45073</v>
      </c>
      <c r="B5627">
        <v>0</v>
      </c>
      <c r="D5627">
        <v>0</v>
      </c>
      <c r="E5627" s="6">
        <f t="shared" si="88"/>
        <v>0</v>
      </c>
    </row>
    <row r="5628" spans="1:5" x14ac:dyDescent="0.25">
      <c r="A5628" s="4">
        <v>45074</v>
      </c>
      <c r="B5628">
        <v>0</v>
      </c>
      <c r="D5628">
        <v>0</v>
      </c>
      <c r="E5628" s="6">
        <f t="shared" si="88"/>
        <v>0</v>
      </c>
    </row>
    <row r="5629" spans="1:5" x14ac:dyDescent="0.25">
      <c r="A5629" s="4">
        <v>45075</v>
      </c>
      <c r="B5629">
        <v>0</v>
      </c>
      <c r="D5629">
        <v>0</v>
      </c>
      <c r="E5629" s="6">
        <f t="shared" si="88"/>
        <v>0</v>
      </c>
    </row>
    <row r="5630" spans="1:5" x14ac:dyDescent="0.25">
      <c r="A5630" s="4">
        <v>45076</v>
      </c>
      <c r="B5630">
        <v>0</v>
      </c>
      <c r="D5630">
        <v>0</v>
      </c>
      <c r="E5630" s="6">
        <f t="shared" si="88"/>
        <v>0</v>
      </c>
    </row>
    <row r="5631" spans="1:5" x14ac:dyDescent="0.25">
      <c r="A5631" s="4">
        <v>45077</v>
      </c>
      <c r="B5631">
        <v>0</v>
      </c>
      <c r="D5631">
        <v>0</v>
      </c>
      <c r="E5631" s="6">
        <f t="shared" si="88"/>
        <v>0</v>
      </c>
    </row>
    <row r="5632" spans="1:5" x14ac:dyDescent="0.25">
      <c r="A5632" s="4">
        <v>45078</v>
      </c>
      <c r="B5632">
        <v>0</v>
      </c>
      <c r="D5632">
        <v>0</v>
      </c>
      <c r="E5632" s="6">
        <f t="shared" si="88"/>
        <v>0</v>
      </c>
    </row>
    <row r="5633" spans="1:5" x14ac:dyDescent="0.25">
      <c r="A5633" s="4">
        <v>45079</v>
      </c>
      <c r="B5633">
        <v>0</v>
      </c>
      <c r="D5633">
        <v>0</v>
      </c>
      <c r="E5633" s="6">
        <f t="shared" si="88"/>
        <v>0</v>
      </c>
    </row>
    <row r="5634" spans="1:5" x14ac:dyDescent="0.25">
      <c r="A5634" s="4">
        <v>45080</v>
      </c>
      <c r="B5634">
        <v>0</v>
      </c>
      <c r="D5634">
        <v>0</v>
      </c>
      <c r="E5634" s="6">
        <f t="shared" si="88"/>
        <v>0</v>
      </c>
    </row>
    <row r="5635" spans="1:5" x14ac:dyDescent="0.25">
      <c r="A5635" s="4">
        <v>45081</v>
      </c>
      <c r="B5635">
        <v>0</v>
      </c>
      <c r="D5635">
        <v>0</v>
      </c>
      <c r="E5635" s="6">
        <f t="shared" si="88"/>
        <v>0</v>
      </c>
    </row>
    <row r="5636" spans="1:5" x14ac:dyDescent="0.25">
      <c r="A5636" s="4">
        <v>45082</v>
      </c>
      <c r="B5636">
        <v>0</v>
      </c>
      <c r="D5636">
        <v>0</v>
      </c>
      <c r="E5636" s="6">
        <f t="shared" ref="E5636:E5699" si="89">AVERAGE(B5636,C5636,D5636)</f>
        <v>0</v>
      </c>
    </row>
    <row r="5637" spans="1:5" x14ac:dyDescent="0.25">
      <c r="A5637" s="4">
        <v>45083</v>
      </c>
      <c r="B5637">
        <v>0</v>
      </c>
      <c r="D5637">
        <v>0</v>
      </c>
      <c r="E5637" s="6">
        <f t="shared" si="89"/>
        <v>0</v>
      </c>
    </row>
    <row r="5638" spans="1:5" x14ac:dyDescent="0.25">
      <c r="A5638" s="4">
        <v>45084</v>
      </c>
      <c r="B5638">
        <v>0</v>
      </c>
      <c r="D5638">
        <v>0</v>
      </c>
      <c r="E5638" s="6">
        <f t="shared" si="89"/>
        <v>0</v>
      </c>
    </row>
    <row r="5639" spans="1:5" x14ac:dyDescent="0.25">
      <c r="A5639" s="4">
        <v>45085</v>
      </c>
      <c r="B5639">
        <v>0</v>
      </c>
      <c r="D5639">
        <v>0</v>
      </c>
      <c r="E5639" s="6">
        <f t="shared" si="89"/>
        <v>0</v>
      </c>
    </row>
    <row r="5640" spans="1:5" x14ac:dyDescent="0.25">
      <c r="A5640" s="4">
        <v>45086</v>
      </c>
      <c r="B5640">
        <v>0</v>
      </c>
      <c r="D5640">
        <v>0</v>
      </c>
      <c r="E5640" s="6">
        <f t="shared" si="89"/>
        <v>0</v>
      </c>
    </row>
    <row r="5641" spans="1:5" x14ac:dyDescent="0.25">
      <c r="A5641" s="4">
        <v>45087</v>
      </c>
      <c r="B5641">
        <v>0</v>
      </c>
      <c r="D5641">
        <v>0</v>
      </c>
      <c r="E5641" s="6">
        <f t="shared" si="89"/>
        <v>0</v>
      </c>
    </row>
    <row r="5642" spans="1:5" x14ac:dyDescent="0.25">
      <c r="A5642" s="4">
        <v>45088</v>
      </c>
      <c r="B5642">
        <v>0</v>
      </c>
      <c r="D5642">
        <v>0</v>
      </c>
      <c r="E5642" s="6">
        <f t="shared" si="89"/>
        <v>0</v>
      </c>
    </row>
    <row r="5643" spans="1:5" x14ac:dyDescent="0.25">
      <c r="A5643" s="4">
        <v>45089</v>
      </c>
      <c r="B5643">
        <v>0</v>
      </c>
      <c r="D5643">
        <v>0</v>
      </c>
      <c r="E5643" s="6">
        <f t="shared" si="89"/>
        <v>0</v>
      </c>
    </row>
    <row r="5644" spans="1:5" x14ac:dyDescent="0.25">
      <c r="A5644" s="4">
        <v>45090</v>
      </c>
      <c r="B5644">
        <v>0</v>
      </c>
      <c r="D5644">
        <v>0.4</v>
      </c>
      <c r="E5644" s="6">
        <f t="shared" si="89"/>
        <v>0.2</v>
      </c>
    </row>
    <row r="5645" spans="1:5" x14ac:dyDescent="0.25">
      <c r="A5645" s="4">
        <v>45091</v>
      </c>
      <c r="B5645">
        <v>0</v>
      </c>
      <c r="D5645">
        <v>0</v>
      </c>
      <c r="E5645" s="6">
        <f t="shared" si="89"/>
        <v>0</v>
      </c>
    </row>
    <row r="5646" spans="1:5" x14ac:dyDescent="0.25">
      <c r="A5646" s="4">
        <v>45092</v>
      </c>
      <c r="B5646">
        <v>0</v>
      </c>
      <c r="D5646">
        <v>0</v>
      </c>
      <c r="E5646" s="6">
        <f t="shared" si="89"/>
        <v>0</v>
      </c>
    </row>
    <row r="5647" spans="1:5" x14ac:dyDescent="0.25">
      <c r="A5647" s="4">
        <v>45093</v>
      </c>
      <c r="B5647">
        <v>0</v>
      </c>
      <c r="D5647">
        <v>0</v>
      </c>
      <c r="E5647" s="6">
        <f t="shared" si="89"/>
        <v>0</v>
      </c>
    </row>
    <row r="5648" spans="1:5" x14ac:dyDescent="0.25">
      <c r="A5648" s="4">
        <v>45094</v>
      </c>
      <c r="B5648">
        <v>0</v>
      </c>
      <c r="D5648">
        <v>0</v>
      </c>
      <c r="E5648" s="6">
        <f t="shared" si="89"/>
        <v>0</v>
      </c>
    </row>
    <row r="5649" spans="1:5" x14ac:dyDescent="0.25">
      <c r="A5649" s="4">
        <v>45095</v>
      </c>
      <c r="B5649">
        <v>0</v>
      </c>
      <c r="D5649">
        <v>0</v>
      </c>
      <c r="E5649" s="6">
        <f t="shared" si="89"/>
        <v>0</v>
      </c>
    </row>
    <row r="5650" spans="1:5" x14ac:dyDescent="0.25">
      <c r="A5650" s="4">
        <v>45096</v>
      </c>
      <c r="B5650">
        <v>10.6</v>
      </c>
      <c r="D5650">
        <v>11.8</v>
      </c>
      <c r="E5650" s="6">
        <f t="shared" si="89"/>
        <v>11.2</v>
      </c>
    </row>
    <row r="5651" spans="1:5" x14ac:dyDescent="0.25">
      <c r="A5651" s="4">
        <v>45097</v>
      </c>
      <c r="B5651">
        <v>0</v>
      </c>
      <c r="D5651">
        <v>0</v>
      </c>
      <c r="E5651" s="6">
        <f t="shared" si="89"/>
        <v>0</v>
      </c>
    </row>
    <row r="5652" spans="1:5" x14ac:dyDescent="0.25">
      <c r="A5652" s="4">
        <v>45098</v>
      </c>
      <c r="B5652">
        <v>16.600000000000001</v>
      </c>
      <c r="D5652">
        <v>19.8</v>
      </c>
      <c r="E5652" s="6">
        <f t="shared" si="89"/>
        <v>18.200000000000003</v>
      </c>
    </row>
    <row r="5653" spans="1:5" x14ac:dyDescent="0.25">
      <c r="A5653" s="4">
        <v>45099</v>
      </c>
      <c r="B5653">
        <v>0</v>
      </c>
      <c r="D5653">
        <v>0.2</v>
      </c>
      <c r="E5653" s="6">
        <f t="shared" si="89"/>
        <v>0.1</v>
      </c>
    </row>
    <row r="5654" spans="1:5" x14ac:dyDescent="0.25">
      <c r="A5654" s="4">
        <v>45100</v>
      </c>
      <c r="B5654">
        <v>0</v>
      </c>
      <c r="D5654">
        <v>0</v>
      </c>
      <c r="E5654" s="6">
        <f t="shared" si="89"/>
        <v>0</v>
      </c>
    </row>
    <row r="5655" spans="1:5" x14ac:dyDescent="0.25">
      <c r="A5655" s="4">
        <v>45101</v>
      </c>
      <c r="B5655">
        <v>1</v>
      </c>
      <c r="D5655">
        <v>2.6</v>
      </c>
      <c r="E5655" s="6">
        <f t="shared" si="89"/>
        <v>1.8</v>
      </c>
    </row>
    <row r="5656" spans="1:5" x14ac:dyDescent="0.25">
      <c r="A5656" s="4">
        <v>45102</v>
      </c>
      <c r="B5656">
        <v>0</v>
      </c>
      <c r="D5656">
        <v>0.2</v>
      </c>
      <c r="E5656" s="6">
        <f t="shared" si="89"/>
        <v>0.1</v>
      </c>
    </row>
    <row r="5657" spans="1:5" x14ac:dyDescent="0.25">
      <c r="A5657" s="4">
        <v>45103</v>
      </c>
      <c r="B5657">
        <v>2.6</v>
      </c>
      <c r="D5657">
        <v>2.8</v>
      </c>
      <c r="E5657" s="6">
        <f t="shared" si="89"/>
        <v>2.7</v>
      </c>
    </row>
    <row r="5658" spans="1:5" x14ac:dyDescent="0.25">
      <c r="A5658" s="4">
        <v>45104</v>
      </c>
      <c r="B5658">
        <v>0</v>
      </c>
      <c r="D5658">
        <v>0</v>
      </c>
      <c r="E5658" s="6">
        <f t="shared" si="89"/>
        <v>0</v>
      </c>
    </row>
    <row r="5659" spans="1:5" x14ac:dyDescent="0.25">
      <c r="A5659" s="4">
        <v>45105</v>
      </c>
      <c r="B5659">
        <v>4</v>
      </c>
      <c r="D5659">
        <v>3.8</v>
      </c>
      <c r="E5659" s="6">
        <f t="shared" si="89"/>
        <v>3.9</v>
      </c>
    </row>
    <row r="5660" spans="1:5" x14ac:dyDescent="0.25">
      <c r="A5660" s="4">
        <v>45106</v>
      </c>
      <c r="B5660">
        <v>1.4</v>
      </c>
      <c r="D5660">
        <v>1.4</v>
      </c>
      <c r="E5660" s="6">
        <f t="shared" si="89"/>
        <v>1.4</v>
      </c>
    </row>
    <row r="5661" spans="1:5" x14ac:dyDescent="0.25">
      <c r="A5661" s="4">
        <v>45107</v>
      </c>
      <c r="B5661">
        <v>0</v>
      </c>
      <c r="D5661">
        <v>0</v>
      </c>
      <c r="E5661" s="6">
        <f t="shared" si="89"/>
        <v>0</v>
      </c>
    </row>
    <row r="5662" spans="1:5" x14ac:dyDescent="0.25">
      <c r="A5662" s="4">
        <v>45108</v>
      </c>
      <c r="B5662">
        <v>8.1999999999999993</v>
      </c>
      <c r="D5662">
        <v>6.2</v>
      </c>
      <c r="E5662" s="6">
        <f t="shared" si="89"/>
        <v>7.1999999999999993</v>
      </c>
    </row>
    <row r="5663" spans="1:5" x14ac:dyDescent="0.25">
      <c r="A5663" s="4">
        <v>45109</v>
      </c>
      <c r="B5663">
        <v>0</v>
      </c>
      <c r="D5663">
        <v>0.2</v>
      </c>
      <c r="E5663" s="6">
        <f t="shared" si="89"/>
        <v>0.1</v>
      </c>
    </row>
    <row r="5664" spans="1:5" x14ac:dyDescent="0.25">
      <c r="A5664" s="4">
        <v>45110</v>
      </c>
      <c r="B5664">
        <v>0.4</v>
      </c>
      <c r="D5664">
        <v>0.6</v>
      </c>
      <c r="E5664" s="6">
        <f t="shared" si="89"/>
        <v>0.5</v>
      </c>
    </row>
    <row r="5665" spans="1:5" x14ac:dyDescent="0.25">
      <c r="A5665" s="4">
        <v>45111</v>
      </c>
      <c r="B5665">
        <v>0</v>
      </c>
      <c r="D5665">
        <v>0</v>
      </c>
      <c r="E5665" s="6">
        <f t="shared" si="89"/>
        <v>0</v>
      </c>
    </row>
    <row r="5666" spans="1:5" x14ac:dyDescent="0.25">
      <c r="A5666" s="4">
        <v>45112</v>
      </c>
      <c r="B5666">
        <v>5.2</v>
      </c>
      <c r="D5666">
        <v>1.8</v>
      </c>
      <c r="E5666" s="6">
        <f t="shared" si="89"/>
        <v>3.5</v>
      </c>
    </row>
    <row r="5667" spans="1:5" x14ac:dyDescent="0.25">
      <c r="A5667" s="4">
        <v>45113</v>
      </c>
      <c r="B5667">
        <v>0</v>
      </c>
      <c r="D5667">
        <v>0</v>
      </c>
      <c r="E5667" s="6">
        <f t="shared" si="89"/>
        <v>0</v>
      </c>
    </row>
    <row r="5668" spans="1:5" x14ac:dyDescent="0.25">
      <c r="A5668" s="4">
        <v>45114</v>
      </c>
      <c r="B5668">
        <v>0.2</v>
      </c>
      <c r="D5668">
        <v>0</v>
      </c>
      <c r="E5668" s="6">
        <f t="shared" si="89"/>
        <v>0.1</v>
      </c>
    </row>
    <row r="5669" spans="1:5" x14ac:dyDescent="0.25">
      <c r="A5669" s="4">
        <v>45115</v>
      </c>
      <c r="B5669">
        <v>0</v>
      </c>
      <c r="D5669">
        <v>0.2</v>
      </c>
      <c r="E5669" s="6">
        <f t="shared" si="89"/>
        <v>0.1</v>
      </c>
    </row>
    <row r="5670" spans="1:5" x14ac:dyDescent="0.25">
      <c r="A5670" s="4">
        <v>45116</v>
      </c>
      <c r="B5670">
        <v>3.6</v>
      </c>
      <c r="D5670">
        <v>5.4</v>
      </c>
      <c r="E5670" s="6">
        <f t="shared" si="89"/>
        <v>4.5</v>
      </c>
    </row>
    <row r="5671" spans="1:5" x14ac:dyDescent="0.25">
      <c r="A5671" s="4">
        <v>45117</v>
      </c>
      <c r="B5671">
        <v>2.8</v>
      </c>
      <c r="D5671">
        <v>0.6</v>
      </c>
      <c r="E5671" s="6">
        <f t="shared" si="89"/>
        <v>1.7</v>
      </c>
    </row>
    <row r="5672" spans="1:5" x14ac:dyDescent="0.25">
      <c r="A5672" s="4">
        <v>45118</v>
      </c>
      <c r="B5672">
        <v>0.8</v>
      </c>
      <c r="D5672">
        <v>0.6</v>
      </c>
      <c r="E5672" s="6">
        <f t="shared" si="89"/>
        <v>0.7</v>
      </c>
    </row>
    <row r="5673" spans="1:5" x14ac:dyDescent="0.25">
      <c r="A5673" s="4">
        <v>45119</v>
      </c>
      <c r="B5673">
        <v>1.6</v>
      </c>
      <c r="D5673">
        <v>0.2</v>
      </c>
      <c r="E5673" s="6">
        <f t="shared" si="89"/>
        <v>0.9</v>
      </c>
    </row>
    <row r="5674" spans="1:5" x14ac:dyDescent="0.25">
      <c r="A5674" s="4">
        <v>45120</v>
      </c>
      <c r="B5674">
        <v>3</v>
      </c>
      <c r="D5674">
        <v>3.8</v>
      </c>
      <c r="E5674" s="6">
        <f t="shared" si="89"/>
        <v>3.4</v>
      </c>
    </row>
    <row r="5675" spans="1:5" x14ac:dyDescent="0.25">
      <c r="A5675" s="4">
        <v>45121</v>
      </c>
      <c r="B5675">
        <v>0</v>
      </c>
      <c r="D5675">
        <v>0</v>
      </c>
      <c r="E5675" s="6">
        <f t="shared" si="89"/>
        <v>0</v>
      </c>
    </row>
    <row r="5676" spans="1:5" x14ac:dyDescent="0.25">
      <c r="A5676" s="4">
        <v>45122</v>
      </c>
      <c r="B5676">
        <v>7.6</v>
      </c>
      <c r="D5676">
        <v>6.6</v>
      </c>
      <c r="E5676" s="6">
        <f t="shared" si="89"/>
        <v>7.1</v>
      </c>
    </row>
    <row r="5677" spans="1:5" x14ac:dyDescent="0.25">
      <c r="A5677" s="4">
        <v>45123</v>
      </c>
      <c r="B5677">
        <v>7</v>
      </c>
      <c r="D5677">
        <v>16</v>
      </c>
      <c r="E5677" s="6">
        <f t="shared" si="89"/>
        <v>11.5</v>
      </c>
    </row>
    <row r="5678" spans="1:5" x14ac:dyDescent="0.25">
      <c r="A5678" s="4">
        <v>45124</v>
      </c>
      <c r="B5678">
        <v>0</v>
      </c>
      <c r="D5678">
        <v>0</v>
      </c>
      <c r="E5678" s="6">
        <f t="shared" si="89"/>
        <v>0</v>
      </c>
    </row>
    <row r="5679" spans="1:5" x14ac:dyDescent="0.25">
      <c r="A5679" s="4">
        <v>45125</v>
      </c>
      <c r="B5679">
        <v>0</v>
      </c>
      <c r="D5679">
        <v>0</v>
      </c>
      <c r="E5679" s="6">
        <f t="shared" si="89"/>
        <v>0</v>
      </c>
    </row>
    <row r="5680" spans="1:5" x14ac:dyDescent="0.25">
      <c r="A5680" s="4">
        <v>45126</v>
      </c>
      <c r="B5680">
        <v>7</v>
      </c>
      <c r="D5680">
        <v>13.6</v>
      </c>
      <c r="E5680" s="6">
        <f t="shared" si="89"/>
        <v>10.3</v>
      </c>
    </row>
    <row r="5681" spans="1:5" x14ac:dyDescent="0.25">
      <c r="A5681" s="4">
        <v>45127</v>
      </c>
      <c r="B5681">
        <v>1</v>
      </c>
      <c r="D5681">
        <v>0</v>
      </c>
      <c r="E5681" s="6">
        <f t="shared" si="89"/>
        <v>0.5</v>
      </c>
    </row>
    <row r="5682" spans="1:5" x14ac:dyDescent="0.25">
      <c r="A5682" s="4">
        <v>45128</v>
      </c>
      <c r="B5682">
        <v>3.8</v>
      </c>
      <c r="D5682">
        <v>1.8</v>
      </c>
      <c r="E5682" s="6">
        <f t="shared" si="89"/>
        <v>2.8</v>
      </c>
    </row>
    <row r="5683" spans="1:5" x14ac:dyDescent="0.25">
      <c r="A5683" s="4">
        <v>45129</v>
      </c>
      <c r="B5683">
        <v>8.4</v>
      </c>
      <c r="D5683">
        <v>6.4</v>
      </c>
      <c r="E5683" s="6">
        <f t="shared" si="89"/>
        <v>7.4</v>
      </c>
    </row>
    <row r="5684" spans="1:5" x14ac:dyDescent="0.25">
      <c r="A5684" s="4">
        <v>45130</v>
      </c>
      <c r="B5684">
        <v>13.4</v>
      </c>
      <c r="D5684">
        <v>19.600000000000001</v>
      </c>
      <c r="E5684" s="6">
        <f t="shared" si="89"/>
        <v>16.5</v>
      </c>
    </row>
    <row r="5685" spans="1:5" x14ac:dyDescent="0.25">
      <c r="A5685" s="4">
        <v>45131</v>
      </c>
      <c r="B5685">
        <v>9.4</v>
      </c>
      <c r="D5685">
        <v>13.4</v>
      </c>
      <c r="E5685" s="6">
        <f t="shared" si="89"/>
        <v>11.4</v>
      </c>
    </row>
    <row r="5686" spans="1:5" x14ac:dyDescent="0.25">
      <c r="A5686" s="4">
        <v>45132</v>
      </c>
      <c r="B5686">
        <v>0</v>
      </c>
      <c r="D5686">
        <v>0</v>
      </c>
      <c r="E5686" s="6">
        <f t="shared" si="89"/>
        <v>0</v>
      </c>
    </row>
    <row r="5687" spans="1:5" x14ac:dyDescent="0.25">
      <c r="A5687" s="4">
        <v>45133</v>
      </c>
      <c r="B5687">
        <v>10</v>
      </c>
      <c r="D5687">
        <v>10.8</v>
      </c>
      <c r="E5687" s="6">
        <f t="shared" si="89"/>
        <v>10.4</v>
      </c>
    </row>
    <row r="5688" spans="1:5" x14ac:dyDescent="0.25">
      <c r="A5688" s="4">
        <v>45134</v>
      </c>
      <c r="B5688">
        <v>4.5999999999999996</v>
      </c>
      <c r="D5688">
        <v>4.5999999999999996</v>
      </c>
      <c r="E5688" s="6">
        <f t="shared" si="89"/>
        <v>4.5999999999999996</v>
      </c>
    </row>
    <row r="5689" spans="1:5" x14ac:dyDescent="0.25">
      <c r="A5689" s="4">
        <v>45135</v>
      </c>
      <c r="B5689">
        <v>0.6</v>
      </c>
      <c r="D5689">
        <v>0.4</v>
      </c>
      <c r="E5689" s="6">
        <f t="shared" si="89"/>
        <v>0.5</v>
      </c>
    </row>
    <row r="5690" spans="1:5" x14ac:dyDescent="0.25">
      <c r="A5690" s="4">
        <v>45136</v>
      </c>
      <c r="B5690">
        <v>0</v>
      </c>
      <c r="D5690">
        <v>0</v>
      </c>
      <c r="E5690" s="6">
        <f t="shared" si="89"/>
        <v>0</v>
      </c>
    </row>
    <row r="5691" spans="1:5" x14ac:dyDescent="0.25">
      <c r="A5691" s="4">
        <v>45137</v>
      </c>
      <c r="B5691">
        <v>0.6</v>
      </c>
      <c r="D5691">
        <v>0.2</v>
      </c>
      <c r="E5691" s="6">
        <f t="shared" si="89"/>
        <v>0.4</v>
      </c>
    </row>
    <row r="5692" spans="1:5" x14ac:dyDescent="0.25">
      <c r="A5692" s="4">
        <v>45138</v>
      </c>
      <c r="B5692">
        <v>5.2</v>
      </c>
      <c r="D5692">
        <v>3.8</v>
      </c>
      <c r="E5692" s="6">
        <f t="shared" si="89"/>
        <v>4.5</v>
      </c>
    </row>
    <row r="5693" spans="1:5" x14ac:dyDescent="0.25">
      <c r="A5693" s="4">
        <v>45139</v>
      </c>
      <c r="B5693">
        <v>4</v>
      </c>
      <c r="D5693">
        <v>8.8000000000000007</v>
      </c>
      <c r="E5693" s="6">
        <f t="shared" si="89"/>
        <v>6.4</v>
      </c>
    </row>
    <row r="5694" spans="1:5" x14ac:dyDescent="0.25">
      <c r="A5694" s="4">
        <v>45140</v>
      </c>
      <c r="B5694">
        <v>1.4</v>
      </c>
      <c r="D5694">
        <v>0.8</v>
      </c>
      <c r="E5694" s="6">
        <f t="shared" si="89"/>
        <v>1.1000000000000001</v>
      </c>
    </row>
    <row r="5695" spans="1:5" x14ac:dyDescent="0.25">
      <c r="A5695" s="4">
        <v>45141</v>
      </c>
      <c r="B5695">
        <v>3.6</v>
      </c>
      <c r="D5695">
        <v>5.6</v>
      </c>
      <c r="E5695" s="6">
        <f t="shared" si="89"/>
        <v>4.5999999999999996</v>
      </c>
    </row>
    <row r="5696" spans="1:5" x14ac:dyDescent="0.25">
      <c r="A5696" s="4">
        <v>45142</v>
      </c>
      <c r="B5696">
        <v>1.4</v>
      </c>
      <c r="D5696">
        <v>6.2</v>
      </c>
      <c r="E5696" s="6">
        <f t="shared" si="89"/>
        <v>3.8</v>
      </c>
    </row>
    <row r="5697" spans="1:5" x14ac:dyDescent="0.25">
      <c r="A5697" s="4">
        <v>45143</v>
      </c>
      <c r="B5697">
        <v>2.6</v>
      </c>
      <c r="D5697">
        <v>4.5999999999999996</v>
      </c>
      <c r="E5697" s="6">
        <f t="shared" si="89"/>
        <v>3.5999999999999996</v>
      </c>
    </row>
    <row r="5698" spans="1:5" x14ac:dyDescent="0.25">
      <c r="A5698" s="4">
        <v>45144</v>
      </c>
      <c r="B5698">
        <v>1</v>
      </c>
      <c r="D5698">
        <v>1.4</v>
      </c>
      <c r="E5698" s="6">
        <f t="shared" si="89"/>
        <v>1.2</v>
      </c>
    </row>
    <row r="5699" spans="1:5" x14ac:dyDescent="0.25">
      <c r="A5699" s="4">
        <v>45145</v>
      </c>
      <c r="B5699">
        <v>0</v>
      </c>
      <c r="D5699">
        <v>0</v>
      </c>
      <c r="E5699" s="6">
        <f t="shared" si="89"/>
        <v>0</v>
      </c>
    </row>
    <row r="5700" spans="1:5" x14ac:dyDescent="0.25">
      <c r="A5700" s="4">
        <v>45146</v>
      </c>
      <c r="B5700">
        <v>0</v>
      </c>
      <c r="D5700">
        <v>0</v>
      </c>
      <c r="E5700" s="6">
        <f t="shared" ref="E5700:E5763" si="90">AVERAGE(B5700,C5700,D5700)</f>
        <v>0</v>
      </c>
    </row>
    <row r="5701" spans="1:5" x14ac:dyDescent="0.25">
      <c r="A5701" s="4">
        <v>45147</v>
      </c>
      <c r="B5701">
        <v>0</v>
      </c>
      <c r="D5701">
        <v>0</v>
      </c>
      <c r="E5701" s="6">
        <f t="shared" si="90"/>
        <v>0</v>
      </c>
    </row>
    <row r="5702" spans="1:5" x14ac:dyDescent="0.25">
      <c r="A5702" s="4">
        <v>45148</v>
      </c>
      <c r="B5702">
        <v>0</v>
      </c>
      <c r="D5702">
        <v>0</v>
      </c>
      <c r="E5702" s="6">
        <f t="shared" si="90"/>
        <v>0</v>
      </c>
    </row>
    <row r="5703" spans="1:5" x14ac:dyDescent="0.25">
      <c r="A5703" s="4">
        <v>45149</v>
      </c>
      <c r="B5703">
        <v>0</v>
      </c>
      <c r="D5703">
        <v>0</v>
      </c>
      <c r="E5703" s="6">
        <f t="shared" si="90"/>
        <v>0</v>
      </c>
    </row>
    <row r="5704" spans="1:5" x14ac:dyDescent="0.25">
      <c r="A5704" s="4">
        <v>45150</v>
      </c>
      <c r="B5704">
        <v>0.6</v>
      </c>
      <c r="D5704">
        <v>0</v>
      </c>
      <c r="E5704" s="6">
        <f t="shared" si="90"/>
        <v>0.3</v>
      </c>
    </row>
    <row r="5705" spans="1:5" x14ac:dyDescent="0.25">
      <c r="A5705" s="4">
        <v>45151</v>
      </c>
      <c r="B5705">
        <v>0.6</v>
      </c>
      <c r="D5705">
        <v>0.8</v>
      </c>
      <c r="E5705" s="6">
        <f t="shared" si="90"/>
        <v>0.7</v>
      </c>
    </row>
    <row r="5706" spans="1:5" x14ac:dyDescent="0.25">
      <c r="A5706" s="4">
        <v>45152</v>
      </c>
      <c r="B5706">
        <v>1</v>
      </c>
      <c r="D5706">
        <v>2.8</v>
      </c>
      <c r="E5706" s="6">
        <f t="shared" si="90"/>
        <v>1.9</v>
      </c>
    </row>
    <row r="5707" spans="1:5" x14ac:dyDescent="0.25">
      <c r="A5707" s="4">
        <v>45153</v>
      </c>
      <c r="B5707">
        <v>26.2</v>
      </c>
      <c r="D5707">
        <v>29.6</v>
      </c>
      <c r="E5707" s="6">
        <f t="shared" si="90"/>
        <v>27.9</v>
      </c>
    </row>
    <row r="5708" spans="1:5" x14ac:dyDescent="0.25">
      <c r="A5708" s="4">
        <v>45154</v>
      </c>
      <c r="B5708">
        <v>1.6</v>
      </c>
      <c r="D5708">
        <v>0</v>
      </c>
      <c r="E5708" s="6">
        <f t="shared" si="90"/>
        <v>0.8</v>
      </c>
    </row>
    <row r="5709" spans="1:5" x14ac:dyDescent="0.25">
      <c r="A5709" s="4">
        <v>45155</v>
      </c>
      <c r="B5709">
        <v>0</v>
      </c>
      <c r="D5709">
        <v>0</v>
      </c>
      <c r="E5709" s="6">
        <f t="shared" si="90"/>
        <v>0</v>
      </c>
    </row>
    <row r="5710" spans="1:5" x14ac:dyDescent="0.25">
      <c r="A5710" s="4">
        <v>45156</v>
      </c>
      <c r="B5710">
        <v>0</v>
      </c>
      <c r="D5710">
        <v>0</v>
      </c>
      <c r="E5710" s="6">
        <f t="shared" si="90"/>
        <v>0</v>
      </c>
    </row>
    <row r="5711" spans="1:5" x14ac:dyDescent="0.25">
      <c r="A5711" s="4">
        <v>45157</v>
      </c>
      <c r="B5711">
        <v>7.4</v>
      </c>
      <c r="D5711">
        <v>11.2</v>
      </c>
      <c r="E5711" s="6">
        <f t="shared" si="90"/>
        <v>9.3000000000000007</v>
      </c>
    </row>
    <row r="5712" spans="1:5" x14ac:dyDescent="0.25">
      <c r="A5712" s="4">
        <v>45158</v>
      </c>
      <c r="B5712">
        <v>0</v>
      </c>
      <c r="D5712">
        <v>0</v>
      </c>
      <c r="E5712" s="6">
        <f t="shared" si="90"/>
        <v>0</v>
      </c>
    </row>
    <row r="5713" spans="1:5" x14ac:dyDescent="0.25">
      <c r="A5713" s="4">
        <v>45159</v>
      </c>
      <c r="B5713">
        <v>0</v>
      </c>
      <c r="D5713">
        <v>0.2</v>
      </c>
      <c r="E5713" s="6">
        <f t="shared" si="90"/>
        <v>0.1</v>
      </c>
    </row>
    <row r="5714" spans="1:5" x14ac:dyDescent="0.25">
      <c r="A5714" s="4">
        <v>45160</v>
      </c>
      <c r="B5714">
        <v>0</v>
      </c>
      <c r="D5714">
        <v>0</v>
      </c>
      <c r="E5714" s="6">
        <f t="shared" si="90"/>
        <v>0</v>
      </c>
    </row>
    <row r="5715" spans="1:5" x14ac:dyDescent="0.25">
      <c r="A5715" s="4">
        <v>45161</v>
      </c>
      <c r="B5715">
        <v>0</v>
      </c>
      <c r="D5715">
        <v>0</v>
      </c>
      <c r="E5715" s="6">
        <f t="shared" si="90"/>
        <v>0</v>
      </c>
    </row>
    <row r="5716" spans="1:5" x14ac:dyDescent="0.25">
      <c r="A5716" s="4">
        <v>45162</v>
      </c>
      <c r="B5716">
        <v>1</v>
      </c>
      <c r="D5716">
        <v>1.8</v>
      </c>
      <c r="E5716" s="6">
        <f t="shared" si="90"/>
        <v>1.4</v>
      </c>
    </row>
    <row r="5717" spans="1:5" x14ac:dyDescent="0.25">
      <c r="A5717" s="4">
        <v>45163</v>
      </c>
      <c r="B5717">
        <v>0</v>
      </c>
      <c r="D5717">
        <v>0</v>
      </c>
      <c r="E5717" s="6">
        <f t="shared" si="90"/>
        <v>0</v>
      </c>
    </row>
    <row r="5718" spans="1:5" x14ac:dyDescent="0.25">
      <c r="A5718" s="4">
        <v>45164</v>
      </c>
      <c r="B5718">
        <v>1.4</v>
      </c>
      <c r="D5718">
        <v>9.8000000000000007</v>
      </c>
      <c r="E5718" s="6">
        <f t="shared" si="90"/>
        <v>5.6000000000000005</v>
      </c>
    </row>
    <row r="5719" spans="1:5" x14ac:dyDescent="0.25">
      <c r="A5719" s="4">
        <v>45165</v>
      </c>
      <c r="B5719">
        <v>0.4</v>
      </c>
      <c r="D5719">
        <v>0.2</v>
      </c>
      <c r="E5719" s="6">
        <f t="shared" si="90"/>
        <v>0.30000000000000004</v>
      </c>
    </row>
    <row r="5720" spans="1:5" x14ac:dyDescent="0.25">
      <c r="A5720" s="4">
        <v>45166</v>
      </c>
      <c r="B5720">
        <v>9.6</v>
      </c>
      <c r="D5720">
        <v>3.8</v>
      </c>
      <c r="E5720" s="6">
        <f t="shared" si="90"/>
        <v>6.6999999999999993</v>
      </c>
    </row>
    <row r="5721" spans="1:5" x14ac:dyDescent="0.25">
      <c r="A5721" s="4">
        <v>45167</v>
      </c>
      <c r="B5721">
        <v>0</v>
      </c>
      <c r="D5721">
        <v>0</v>
      </c>
      <c r="E5721" s="6">
        <f t="shared" si="90"/>
        <v>0</v>
      </c>
    </row>
    <row r="5722" spans="1:5" x14ac:dyDescent="0.25">
      <c r="A5722" s="4">
        <v>45168</v>
      </c>
      <c r="B5722">
        <v>0</v>
      </c>
      <c r="D5722">
        <v>0</v>
      </c>
      <c r="E5722" s="6">
        <f t="shared" si="90"/>
        <v>0</v>
      </c>
    </row>
    <row r="5723" spans="1:5" x14ac:dyDescent="0.25">
      <c r="A5723" s="4">
        <v>45169</v>
      </c>
      <c r="B5723">
        <v>0</v>
      </c>
      <c r="D5723">
        <v>0</v>
      </c>
      <c r="E5723" s="6">
        <f t="shared" si="90"/>
        <v>0</v>
      </c>
    </row>
    <row r="5724" spans="1:5" x14ac:dyDescent="0.25">
      <c r="A5724" s="4">
        <v>45170</v>
      </c>
      <c r="B5724">
        <v>0</v>
      </c>
      <c r="D5724">
        <v>0</v>
      </c>
      <c r="E5724" s="6">
        <f t="shared" si="90"/>
        <v>0</v>
      </c>
    </row>
    <row r="5725" spans="1:5" x14ac:dyDescent="0.25">
      <c r="A5725" s="4">
        <v>45171</v>
      </c>
      <c r="B5725">
        <v>0</v>
      </c>
      <c r="D5725">
        <v>0.2</v>
      </c>
      <c r="E5725" s="6">
        <f t="shared" si="90"/>
        <v>0.1</v>
      </c>
    </row>
    <row r="5726" spans="1:5" x14ac:dyDescent="0.25">
      <c r="A5726" s="4">
        <v>45172</v>
      </c>
      <c r="B5726">
        <v>0</v>
      </c>
      <c r="D5726">
        <v>0</v>
      </c>
      <c r="E5726" s="6">
        <f t="shared" si="90"/>
        <v>0</v>
      </c>
    </row>
    <row r="5727" spans="1:5" x14ac:dyDescent="0.25">
      <c r="A5727" s="4">
        <v>45173</v>
      </c>
      <c r="B5727">
        <v>0</v>
      </c>
      <c r="D5727">
        <v>0</v>
      </c>
      <c r="E5727" s="6">
        <f t="shared" si="90"/>
        <v>0</v>
      </c>
    </row>
    <row r="5728" spans="1:5" x14ac:dyDescent="0.25">
      <c r="A5728" s="4">
        <v>45174</v>
      </c>
      <c r="B5728">
        <v>0</v>
      </c>
      <c r="D5728">
        <v>0</v>
      </c>
      <c r="E5728" s="6">
        <f t="shared" si="90"/>
        <v>0</v>
      </c>
    </row>
    <row r="5729" spans="1:5" x14ac:dyDescent="0.25">
      <c r="A5729" s="4">
        <v>45175</v>
      </c>
      <c r="B5729">
        <v>0</v>
      </c>
      <c r="D5729">
        <v>0</v>
      </c>
      <c r="E5729" s="6">
        <f t="shared" si="90"/>
        <v>0</v>
      </c>
    </row>
    <row r="5730" spans="1:5" x14ac:dyDescent="0.25">
      <c r="A5730" s="4">
        <v>45176</v>
      </c>
      <c r="B5730">
        <v>0</v>
      </c>
      <c r="D5730">
        <v>0</v>
      </c>
      <c r="E5730" s="6">
        <f t="shared" si="90"/>
        <v>0</v>
      </c>
    </row>
    <row r="5731" spans="1:5" x14ac:dyDescent="0.25">
      <c r="A5731" s="4">
        <v>45177</v>
      </c>
      <c r="B5731">
        <v>0</v>
      </c>
      <c r="D5731">
        <v>0</v>
      </c>
      <c r="E5731" s="6">
        <f t="shared" si="90"/>
        <v>0</v>
      </c>
    </row>
    <row r="5732" spans="1:5" x14ac:dyDescent="0.25">
      <c r="A5732" s="4">
        <v>45178</v>
      </c>
      <c r="B5732">
        <v>0</v>
      </c>
      <c r="D5732">
        <v>0</v>
      </c>
      <c r="E5732" s="6">
        <f t="shared" si="90"/>
        <v>0</v>
      </c>
    </row>
    <row r="5733" spans="1:5" x14ac:dyDescent="0.25">
      <c r="A5733" s="4">
        <v>45179</v>
      </c>
      <c r="B5733">
        <v>0</v>
      </c>
      <c r="D5733">
        <v>0</v>
      </c>
      <c r="E5733" s="6">
        <f t="shared" si="90"/>
        <v>0</v>
      </c>
    </row>
    <row r="5734" spans="1:5" x14ac:dyDescent="0.25">
      <c r="A5734" s="4">
        <v>45180</v>
      </c>
      <c r="B5734">
        <v>15.4</v>
      </c>
      <c r="D5734">
        <v>23.6</v>
      </c>
      <c r="E5734" s="6">
        <f t="shared" si="90"/>
        <v>19.5</v>
      </c>
    </row>
    <row r="5735" spans="1:5" x14ac:dyDescent="0.25">
      <c r="A5735" s="4">
        <v>45181</v>
      </c>
      <c r="B5735">
        <v>3</v>
      </c>
      <c r="D5735">
        <v>2.8</v>
      </c>
      <c r="E5735" s="6">
        <f t="shared" si="90"/>
        <v>2.9</v>
      </c>
    </row>
    <row r="5736" spans="1:5" x14ac:dyDescent="0.25">
      <c r="A5736" s="4">
        <v>45182</v>
      </c>
      <c r="B5736">
        <v>0</v>
      </c>
      <c r="D5736">
        <v>0.2</v>
      </c>
      <c r="E5736" s="6">
        <f t="shared" si="90"/>
        <v>0.1</v>
      </c>
    </row>
    <row r="5737" spans="1:5" x14ac:dyDescent="0.25">
      <c r="A5737" s="4">
        <v>45183</v>
      </c>
      <c r="B5737">
        <v>0.4</v>
      </c>
      <c r="D5737">
        <v>0</v>
      </c>
      <c r="E5737" s="6">
        <f t="shared" si="90"/>
        <v>0.2</v>
      </c>
    </row>
    <row r="5738" spans="1:5" x14ac:dyDescent="0.25">
      <c r="A5738" s="4">
        <v>45184</v>
      </c>
      <c r="B5738">
        <v>6</v>
      </c>
      <c r="D5738">
        <v>8.8000000000000007</v>
      </c>
      <c r="E5738" s="6">
        <f t="shared" si="90"/>
        <v>7.4</v>
      </c>
    </row>
    <row r="5739" spans="1:5" x14ac:dyDescent="0.25">
      <c r="A5739" s="4">
        <v>45185</v>
      </c>
      <c r="B5739">
        <v>6</v>
      </c>
      <c r="D5739">
        <v>8.8000000000000007</v>
      </c>
      <c r="E5739" s="6">
        <f t="shared" si="90"/>
        <v>7.4</v>
      </c>
    </row>
    <row r="5740" spans="1:5" x14ac:dyDescent="0.25">
      <c r="A5740" s="4">
        <v>45186</v>
      </c>
      <c r="B5740">
        <v>1</v>
      </c>
      <c r="D5740">
        <v>0</v>
      </c>
      <c r="E5740" s="6">
        <f t="shared" si="90"/>
        <v>0.5</v>
      </c>
    </row>
    <row r="5741" spans="1:5" x14ac:dyDescent="0.25">
      <c r="A5741" s="4">
        <v>45187</v>
      </c>
      <c r="B5741">
        <v>0</v>
      </c>
      <c r="D5741">
        <v>0.4</v>
      </c>
      <c r="E5741" s="6">
        <f t="shared" si="90"/>
        <v>0.2</v>
      </c>
    </row>
    <row r="5742" spans="1:5" x14ac:dyDescent="0.25">
      <c r="A5742" s="4">
        <v>45188</v>
      </c>
      <c r="B5742">
        <v>4.5999999999999996</v>
      </c>
      <c r="D5742">
        <v>4.5999999999999996</v>
      </c>
      <c r="E5742" s="6">
        <f t="shared" si="90"/>
        <v>4.5999999999999996</v>
      </c>
    </row>
    <row r="5743" spans="1:5" x14ac:dyDescent="0.25">
      <c r="A5743" s="4">
        <v>45189</v>
      </c>
      <c r="B5743">
        <v>1.2</v>
      </c>
      <c r="D5743">
        <v>1.2</v>
      </c>
      <c r="E5743" s="6">
        <f t="shared" si="90"/>
        <v>1.2</v>
      </c>
    </row>
    <row r="5744" spans="1:5" x14ac:dyDescent="0.25">
      <c r="A5744" s="4">
        <v>45190</v>
      </c>
      <c r="B5744">
        <v>1.6</v>
      </c>
      <c r="D5744">
        <v>3.2</v>
      </c>
      <c r="E5744" s="6">
        <f t="shared" si="90"/>
        <v>2.4000000000000004</v>
      </c>
    </row>
    <row r="5745" spans="1:5" x14ac:dyDescent="0.25">
      <c r="A5745" s="4">
        <v>45191</v>
      </c>
      <c r="B5745">
        <v>0</v>
      </c>
      <c r="D5745">
        <v>0</v>
      </c>
      <c r="E5745" s="6">
        <f t="shared" si="90"/>
        <v>0</v>
      </c>
    </row>
    <row r="5746" spans="1:5" x14ac:dyDescent="0.25">
      <c r="A5746" s="4">
        <v>45192</v>
      </c>
      <c r="B5746">
        <v>2</v>
      </c>
      <c r="D5746">
        <v>3.2</v>
      </c>
      <c r="E5746" s="6">
        <f t="shared" si="90"/>
        <v>2.6</v>
      </c>
    </row>
    <row r="5747" spans="1:5" x14ac:dyDescent="0.25">
      <c r="A5747" s="4">
        <v>45193</v>
      </c>
      <c r="B5747">
        <v>5.2</v>
      </c>
      <c r="D5747">
        <v>2</v>
      </c>
      <c r="E5747" s="6">
        <f t="shared" si="90"/>
        <v>3.6</v>
      </c>
    </row>
    <row r="5748" spans="1:5" x14ac:dyDescent="0.25">
      <c r="A5748" s="4">
        <v>45194</v>
      </c>
      <c r="B5748">
        <v>0.6</v>
      </c>
      <c r="D5748">
        <v>0.4</v>
      </c>
      <c r="E5748" s="6">
        <f t="shared" si="90"/>
        <v>0.5</v>
      </c>
    </row>
    <row r="5749" spans="1:5" x14ac:dyDescent="0.25">
      <c r="A5749" s="4">
        <v>45195</v>
      </c>
      <c r="B5749">
        <v>0</v>
      </c>
      <c r="D5749">
        <v>0</v>
      </c>
      <c r="E5749" s="6">
        <f t="shared" si="90"/>
        <v>0</v>
      </c>
    </row>
    <row r="5750" spans="1:5" x14ac:dyDescent="0.25">
      <c r="A5750" s="4">
        <v>45196</v>
      </c>
      <c r="B5750">
        <v>1.6</v>
      </c>
      <c r="D5750">
        <v>1.2</v>
      </c>
      <c r="E5750" s="6">
        <f t="shared" si="90"/>
        <v>1.4</v>
      </c>
    </row>
    <row r="5751" spans="1:5" x14ac:dyDescent="0.25">
      <c r="A5751" s="4">
        <v>45197</v>
      </c>
      <c r="B5751">
        <v>2</v>
      </c>
      <c r="D5751">
        <v>1.6</v>
      </c>
      <c r="E5751" s="6">
        <f t="shared" si="90"/>
        <v>1.8</v>
      </c>
    </row>
    <row r="5752" spans="1:5" x14ac:dyDescent="0.25">
      <c r="A5752" s="4">
        <v>45198</v>
      </c>
      <c r="B5752">
        <v>0</v>
      </c>
      <c r="D5752">
        <v>0</v>
      </c>
      <c r="E5752" s="6">
        <f t="shared" si="90"/>
        <v>0</v>
      </c>
    </row>
    <row r="5753" spans="1:5" x14ac:dyDescent="0.25">
      <c r="A5753" s="4">
        <v>45199</v>
      </c>
      <c r="B5753">
        <v>0</v>
      </c>
      <c r="D5753">
        <v>0</v>
      </c>
      <c r="E5753" s="6">
        <f t="shared" si="90"/>
        <v>0</v>
      </c>
    </row>
    <row r="5754" spans="1:5" x14ac:dyDescent="0.25">
      <c r="A5754" s="4">
        <v>45200</v>
      </c>
      <c r="B5754">
        <v>0.6</v>
      </c>
      <c r="D5754">
        <v>0.4</v>
      </c>
      <c r="E5754" s="6">
        <f t="shared" si="90"/>
        <v>0.5</v>
      </c>
    </row>
    <row r="5755" spans="1:5" x14ac:dyDescent="0.25">
      <c r="A5755" s="4">
        <v>45201</v>
      </c>
      <c r="B5755">
        <v>0</v>
      </c>
      <c r="D5755">
        <v>0.2</v>
      </c>
      <c r="E5755" s="6">
        <f t="shared" si="90"/>
        <v>0.1</v>
      </c>
    </row>
    <row r="5756" spans="1:5" x14ac:dyDescent="0.25">
      <c r="A5756" s="4">
        <v>45202</v>
      </c>
      <c r="B5756">
        <v>0.2</v>
      </c>
      <c r="D5756">
        <v>1.2</v>
      </c>
      <c r="E5756" s="6">
        <f t="shared" si="90"/>
        <v>0.7</v>
      </c>
    </row>
    <row r="5757" spans="1:5" x14ac:dyDescent="0.25">
      <c r="A5757" s="4">
        <v>45203</v>
      </c>
      <c r="B5757">
        <v>0.2</v>
      </c>
      <c r="D5757">
        <v>0</v>
      </c>
      <c r="E5757" s="6">
        <f t="shared" si="90"/>
        <v>0.1</v>
      </c>
    </row>
    <row r="5758" spans="1:5" x14ac:dyDescent="0.25">
      <c r="A5758" s="4">
        <v>45204</v>
      </c>
      <c r="B5758">
        <v>1.4</v>
      </c>
      <c r="D5758">
        <v>2.6</v>
      </c>
      <c r="E5758" s="6">
        <f t="shared" si="90"/>
        <v>2</v>
      </c>
    </row>
    <row r="5759" spans="1:5" x14ac:dyDescent="0.25">
      <c r="A5759" s="4">
        <v>45205</v>
      </c>
      <c r="B5759">
        <v>1</v>
      </c>
      <c r="D5759">
        <v>0.8</v>
      </c>
      <c r="E5759" s="6">
        <f t="shared" si="90"/>
        <v>0.9</v>
      </c>
    </row>
    <row r="5760" spans="1:5" x14ac:dyDescent="0.25">
      <c r="A5760" s="4">
        <v>45206</v>
      </c>
      <c r="B5760">
        <v>26.8</v>
      </c>
      <c r="D5760">
        <v>21.2</v>
      </c>
      <c r="E5760" s="6">
        <f t="shared" si="90"/>
        <v>24</v>
      </c>
    </row>
    <row r="5761" spans="1:5" x14ac:dyDescent="0.25">
      <c r="A5761" s="4">
        <v>45207</v>
      </c>
      <c r="B5761">
        <v>6.4</v>
      </c>
      <c r="D5761">
        <v>8.1999999999999993</v>
      </c>
      <c r="E5761" s="6">
        <f t="shared" si="90"/>
        <v>7.3</v>
      </c>
    </row>
    <row r="5762" spans="1:5" x14ac:dyDescent="0.25">
      <c r="A5762" s="4">
        <v>45208</v>
      </c>
      <c r="B5762">
        <v>0.2</v>
      </c>
      <c r="D5762">
        <v>0.2</v>
      </c>
      <c r="E5762" s="6">
        <f t="shared" si="90"/>
        <v>0.2</v>
      </c>
    </row>
    <row r="5763" spans="1:5" x14ac:dyDescent="0.25">
      <c r="A5763" s="4">
        <v>45209</v>
      </c>
      <c r="B5763">
        <v>0</v>
      </c>
      <c r="D5763">
        <v>0</v>
      </c>
      <c r="E5763" s="6">
        <f t="shared" si="90"/>
        <v>0</v>
      </c>
    </row>
    <row r="5764" spans="1:5" x14ac:dyDescent="0.25">
      <c r="A5764" s="4">
        <v>45210</v>
      </c>
      <c r="B5764">
        <v>0.2</v>
      </c>
      <c r="D5764">
        <v>0</v>
      </c>
      <c r="E5764" s="6">
        <f t="shared" ref="E5764:E5827" si="91">AVERAGE(B5764,C5764,D5764)</f>
        <v>0.1</v>
      </c>
    </row>
    <row r="5765" spans="1:5" x14ac:dyDescent="0.25">
      <c r="A5765" s="4">
        <v>45211</v>
      </c>
      <c r="B5765">
        <v>0</v>
      </c>
      <c r="D5765">
        <v>0</v>
      </c>
      <c r="E5765" s="6">
        <f t="shared" si="91"/>
        <v>0</v>
      </c>
    </row>
    <row r="5766" spans="1:5" x14ac:dyDescent="0.25">
      <c r="A5766" s="4">
        <v>45212</v>
      </c>
      <c r="B5766">
        <v>0</v>
      </c>
      <c r="D5766">
        <v>1</v>
      </c>
      <c r="E5766" s="6">
        <f t="shared" si="91"/>
        <v>0.5</v>
      </c>
    </row>
    <row r="5767" spans="1:5" x14ac:dyDescent="0.25">
      <c r="A5767" s="4">
        <v>45213</v>
      </c>
      <c r="B5767">
        <v>0</v>
      </c>
      <c r="D5767">
        <v>0.2</v>
      </c>
      <c r="E5767" s="6">
        <f t="shared" si="91"/>
        <v>0.1</v>
      </c>
    </row>
    <row r="5768" spans="1:5" x14ac:dyDescent="0.25">
      <c r="A5768" s="4">
        <v>45214</v>
      </c>
      <c r="B5768">
        <v>0</v>
      </c>
      <c r="D5768">
        <v>0</v>
      </c>
      <c r="E5768" s="6">
        <f t="shared" si="91"/>
        <v>0</v>
      </c>
    </row>
    <row r="5769" spans="1:5" x14ac:dyDescent="0.25">
      <c r="A5769" s="4">
        <v>45215</v>
      </c>
      <c r="B5769">
        <v>0</v>
      </c>
      <c r="D5769">
        <v>0</v>
      </c>
      <c r="E5769" s="6">
        <f t="shared" si="91"/>
        <v>0</v>
      </c>
    </row>
    <row r="5770" spans="1:5" x14ac:dyDescent="0.25">
      <c r="A5770" s="4">
        <v>45216</v>
      </c>
      <c r="B5770">
        <v>0</v>
      </c>
      <c r="D5770">
        <v>0</v>
      </c>
      <c r="E5770" s="6">
        <f t="shared" si="91"/>
        <v>0</v>
      </c>
    </row>
    <row r="5771" spans="1:5" x14ac:dyDescent="0.25">
      <c r="A5771" s="4">
        <v>45217</v>
      </c>
      <c r="B5771">
        <v>0</v>
      </c>
      <c r="D5771">
        <v>0.2</v>
      </c>
      <c r="E5771" s="6">
        <f t="shared" si="91"/>
        <v>0.1</v>
      </c>
    </row>
    <row r="5772" spans="1:5" x14ac:dyDescent="0.25">
      <c r="A5772" s="4">
        <v>45218</v>
      </c>
      <c r="B5772">
        <v>16.600000000000001</v>
      </c>
      <c r="D5772">
        <v>12.4</v>
      </c>
      <c r="E5772" s="6">
        <f t="shared" si="91"/>
        <v>14.5</v>
      </c>
    </row>
    <row r="5773" spans="1:5" x14ac:dyDescent="0.25">
      <c r="A5773" s="4">
        <v>45219</v>
      </c>
      <c r="B5773">
        <v>10</v>
      </c>
      <c r="D5773">
        <v>9.6</v>
      </c>
      <c r="E5773" s="6">
        <f t="shared" si="91"/>
        <v>9.8000000000000007</v>
      </c>
    </row>
    <row r="5774" spans="1:5" x14ac:dyDescent="0.25">
      <c r="A5774" s="4">
        <v>45220</v>
      </c>
      <c r="B5774">
        <v>15.2</v>
      </c>
      <c r="D5774">
        <v>7.6</v>
      </c>
      <c r="E5774" s="6">
        <f t="shared" si="91"/>
        <v>11.399999999999999</v>
      </c>
    </row>
    <row r="5775" spans="1:5" x14ac:dyDescent="0.25">
      <c r="A5775" s="4">
        <v>45221</v>
      </c>
      <c r="B5775">
        <v>0.2</v>
      </c>
      <c r="D5775">
        <v>0.4</v>
      </c>
      <c r="E5775" s="6">
        <f t="shared" si="91"/>
        <v>0.30000000000000004</v>
      </c>
    </row>
    <row r="5776" spans="1:5" x14ac:dyDescent="0.25">
      <c r="A5776" s="4">
        <v>45222</v>
      </c>
      <c r="B5776">
        <v>0</v>
      </c>
      <c r="D5776">
        <v>0</v>
      </c>
      <c r="E5776" s="6">
        <f t="shared" si="91"/>
        <v>0</v>
      </c>
    </row>
    <row r="5777" spans="1:5" x14ac:dyDescent="0.25">
      <c r="A5777" s="4">
        <v>45223</v>
      </c>
      <c r="B5777">
        <v>0.2</v>
      </c>
      <c r="D5777">
        <v>1.4</v>
      </c>
      <c r="E5777" s="6">
        <f t="shared" si="91"/>
        <v>0.79999999999999993</v>
      </c>
    </row>
    <row r="5778" spans="1:5" x14ac:dyDescent="0.25">
      <c r="A5778" s="4">
        <v>45224</v>
      </c>
      <c r="B5778">
        <v>1.4</v>
      </c>
      <c r="D5778">
        <v>2.2000000000000002</v>
      </c>
      <c r="E5778" s="6">
        <f t="shared" si="91"/>
        <v>1.8</v>
      </c>
    </row>
    <row r="5779" spans="1:5" x14ac:dyDescent="0.25">
      <c r="A5779" s="4">
        <v>45225</v>
      </c>
      <c r="B5779">
        <v>21.2</v>
      </c>
      <c r="D5779">
        <v>10</v>
      </c>
      <c r="E5779" s="6">
        <f t="shared" si="91"/>
        <v>15.6</v>
      </c>
    </row>
    <row r="5780" spans="1:5" x14ac:dyDescent="0.25">
      <c r="A5780" s="4">
        <v>45226</v>
      </c>
      <c r="B5780">
        <v>21.4</v>
      </c>
      <c r="D5780">
        <v>16.2</v>
      </c>
      <c r="E5780" s="6">
        <f t="shared" si="91"/>
        <v>18.799999999999997</v>
      </c>
    </row>
    <row r="5781" spans="1:5" x14ac:dyDescent="0.25">
      <c r="A5781" s="4">
        <v>45227</v>
      </c>
      <c r="B5781">
        <v>12.2</v>
      </c>
      <c r="D5781">
        <v>14</v>
      </c>
      <c r="E5781" s="6">
        <f t="shared" si="91"/>
        <v>13.1</v>
      </c>
    </row>
    <row r="5782" spans="1:5" x14ac:dyDescent="0.25">
      <c r="A5782" s="4">
        <v>45228</v>
      </c>
      <c r="B5782">
        <v>5.8</v>
      </c>
      <c r="D5782">
        <v>5</v>
      </c>
      <c r="E5782" s="6">
        <f t="shared" si="91"/>
        <v>5.4</v>
      </c>
    </row>
    <row r="5783" spans="1:5" x14ac:dyDescent="0.25">
      <c r="A5783" s="4">
        <v>45229</v>
      </c>
      <c r="B5783">
        <v>17.600000000000001</v>
      </c>
      <c r="D5783">
        <v>15.2</v>
      </c>
      <c r="E5783" s="6">
        <f t="shared" si="91"/>
        <v>16.399999999999999</v>
      </c>
    </row>
    <row r="5784" spans="1:5" x14ac:dyDescent="0.25">
      <c r="A5784" s="4">
        <v>45230</v>
      </c>
      <c r="B5784">
        <v>1.6</v>
      </c>
      <c r="D5784">
        <v>0.8</v>
      </c>
      <c r="E5784" s="6">
        <f t="shared" si="91"/>
        <v>1.2000000000000002</v>
      </c>
    </row>
    <row r="5785" spans="1:5" x14ac:dyDescent="0.25">
      <c r="A5785" s="4">
        <v>45231</v>
      </c>
      <c r="B5785">
        <v>7.2</v>
      </c>
      <c r="D5785">
        <v>9.8000000000000007</v>
      </c>
      <c r="E5785" s="6">
        <f t="shared" si="91"/>
        <v>8.5</v>
      </c>
    </row>
    <row r="5786" spans="1:5" x14ac:dyDescent="0.25">
      <c r="A5786" s="4">
        <v>45232</v>
      </c>
      <c r="B5786">
        <v>11.2</v>
      </c>
      <c r="D5786">
        <v>11.2</v>
      </c>
      <c r="E5786" s="6">
        <f t="shared" si="91"/>
        <v>11.2</v>
      </c>
    </row>
    <row r="5787" spans="1:5" x14ac:dyDescent="0.25">
      <c r="A5787" s="4">
        <v>45233</v>
      </c>
      <c r="B5787">
        <v>8.6</v>
      </c>
      <c r="D5787">
        <v>13.4</v>
      </c>
      <c r="E5787" s="6">
        <f t="shared" si="91"/>
        <v>11</v>
      </c>
    </row>
    <row r="5788" spans="1:5" x14ac:dyDescent="0.25">
      <c r="A5788" s="4">
        <v>45234</v>
      </c>
      <c r="B5788">
        <v>0.2</v>
      </c>
      <c r="D5788">
        <v>0</v>
      </c>
      <c r="E5788" s="6">
        <f t="shared" si="91"/>
        <v>0.1</v>
      </c>
    </row>
    <row r="5789" spans="1:5" x14ac:dyDescent="0.25">
      <c r="A5789" s="4">
        <v>45235</v>
      </c>
      <c r="B5789">
        <v>3.6</v>
      </c>
      <c r="D5789">
        <v>2.8</v>
      </c>
      <c r="E5789" s="6">
        <f t="shared" si="91"/>
        <v>3.2</v>
      </c>
    </row>
    <row r="5790" spans="1:5" x14ac:dyDescent="0.25">
      <c r="A5790" s="4">
        <v>45236</v>
      </c>
      <c r="B5790">
        <v>0.2</v>
      </c>
      <c r="D5790">
        <v>0</v>
      </c>
      <c r="E5790" s="6">
        <f t="shared" si="91"/>
        <v>0.1</v>
      </c>
    </row>
    <row r="5791" spans="1:5" x14ac:dyDescent="0.25">
      <c r="A5791" s="4">
        <v>45237</v>
      </c>
      <c r="B5791">
        <v>1.2</v>
      </c>
      <c r="D5791">
        <v>1.2</v>
      </c>
      <c r="E5791" s="6">
        <f t="shared" si="91"/>
        <v>1.2</v>
      </c>
    </row>
    <row r="5792" spans="1:5" x14ac:dyDescent="0.25">
      <c r="A5792" s="4">
        <v>45238</v>
      </c>
      <c r="B5792">
        <v>1.2</v>
      </c>
      <c r="D5792">
        <v>0.6</v>
      </c>
      <c r="E5792" s="6">
        <f t="shared" si="91"/>
        <v>0.89999999999999991</v>
      </c>
    </row>
    <row r="5793" spans="1:5" x14ac:dyDescent="0.25">
      <c r="A5793" s="4">
        <v>45239</v>
      </c>
      <c r="B5793">
        <v>0.6</v>
      </c>
      <c r="D5793">
        <v>3.2</v>
      </c>
      <c r="E5793" s="6">
        <f t="shared" si="91"/>
        <v>1.9000000000000001</v>
      </c>
    </row>
    <row r="5794" spans="1:5" x14ac:dyDescent="0.25">
      <c r="A5794" s="4">
        <v>45240</v>
      </c>
      <c r="B5794">
        <v>0.8</v>
      </c>
      <c r="D5794">
        <v>0</v>
      </c>
      <c r="E5794" s="6">
        <f t="shared" si="91"/>
        <v>0.4</v>
      </c>
    </row>
    <row r="5795" spans="1:5" x14ac:dyDescent="0.25">
      <c r="A5795" s="4">
        <v>45241</v>
      </c>
      <c r="B5795">
        <v>0.2</v>
      </c>
      <c r="D5795">
        <v>0.2</v>
      </c>
      <c r="E5795" s="6">
        <f t="shared" si="91"/>
        <v>0.2</v>
      </c>
    </row>
    <row r="5796" spans="1:5" x14ac:dyDescent="0.25">
      <c r="A5796" s="4">
        <v>45242</v>
      </c>
      <c r="B5796">
        <v>0</v>
      </c>
      <c r="D5796">
        <v>0</v>
      </c>
      <c r="E5796" s="6">
        <f t="shared" si="91"/>
        <v>0</v>
      </c>
    </row>
    <row r="5797" spans="1:5" x14ac:dyDescent="0.25">
      <c r="A5797" s="4">
        <v>45243</v>
      </c>
      <c r="B5797">
        <v>8.4</v>
      </c>
      <c r="D5797">
        <v>10.8</v>
      </c>
      <c r="E5797" s="6">
        <f t="shared" si="91"/>
        <v>9.6000000000000014</v>
      </c>
    </row>
    <row r="5798" spans="1:5" x14ac:dyDescent="0.25">
      <c r="A5798" s="4">
        <v>45244</v>
      </c>
      <c r="B5798">
        <v>1.8</v>
      </c>
      <c r="D5798">
        <v>3</v>
      </c>
      <c r="E5798" s="6">
        <f t="shared" si="91"/>
        <v>2.4</v>
      </c>
    </row>
    <row r="5799" spans="1:5" x14ac:dyDescent="0.25">
      <c r="A5799" s="4">
        <v>45245</v>
      </c>
      <c r="B5799">
        <v>6.4</v>
      </c>
      <c r="D5799">
        <v>9.1999999999999993</v>
      </c>
      <c r="E5799" s="6">
        <f t="shared" si="91"/>
        <v>7.8</v>
      </c>
    </row>
    <row r="5800" spans="1:5" x14ac:dyDescent="0.25">
      <c r="A5800" s="4">
        <v>45246</v>
      </c>
      <c r="B5800">
        <v>0.4</v>
      </c>
      <c r="D5800">
        <v>1.2</v>
      </c>
      <c r="E5800" s="6">
        <f t="shared" si="91"/>
        <v>0.8</v>
      </c>
    </row>
    <row r="5801" spans="1:5" x14ac:dyDescent="0.25">
      <c r="A5801" s="4">
        <v>45247</v>
      </c>
      <c r="B5801">
        <v>0</v>
      </c>
      <c r="D5801">
        <v>0</v>
      </c>
      <c r="E5801" s="6">
        <f t="shared" si="91"/>
        <v>0</v>
      </c>
    </row>
    <row r="5802" spans="1:5" x14ac:dyDescent="0.25">
      <c r="A5802" s="4">
        <v>45248</v>
      </c>
      <c r="B5802">
        <v>9.6</v>
      </c>
      <c r="D5802">
        <v>9.8000000000000007</v>
      </c>
      <c r="E5802" s="6">
        <f t="shared" si="91"/>
        <v>9.6999999999999993</v>
      </c>
    </row>
    <row r="5803" spans="1:5" x14ac:dyDescent="0.25">
      <c r="A5803" s="4">
        <v>45249</v>
      </c>
      <c r="B5803">
        <v>2.4</v>
      </c>
      <c r="D5803">
        <v>3.4</v>
      </c>
      <c r="E5803" s="6">
        <f t="shared" si="91"/>
        <v>2.9</v>
      </c>
    </row>
    <row r="5804" spans="1:5" x14ac:dyDescent="0.25">
      <c r="A5804" s="4">
        <v>45250</v>
      </c>
      <c r="B5804">
        <v>3</v>
      </c>
      <c r="D5804">
        <v>2.8</v>
      </c>
      <c r="E5804" s="6">
        <f t="shared" si="91"/>
        <v>2.9</v>
      </c>
    </row>
    <row r="5805" spans="1:5" x14ac:dyDescent="0.25">
      <c r="A5805" s="4">
        <v>45251</v>
      </c>
      <c r="B5805">
        <v>2.8</v>
      </c>
      <c r="D5805">
        <v>2.8</v>
      </c>
      <c r="E5805" s="6">
        <f t="shared" si="91"/>
        <v>2.8</v>
      </c>
    </row>
    <row r="5806" spans="1:5" x14ac:dyDescent="0.25">
      <c r="A5806" s="4">
        <v>45252</v>
      </c>
      <c r="B5806">
        <v>0.4</v>
      </c>
      <c r="D5806">
        <v>2.2000000000000002</v>
      </c>
      <c r="E5806" s="6">
        <f t="shared" si="91"/>
        <v>1.3</v>
      </c>
    </row>
    <row r="5807" spans="1:5" x14ac:dyDescent="0.25">
      <c r="A5807" s="4">
        <v>45253</v>
      </c>
      <c r="B5807">
        <v>0</v>
      </c>
      <c r="D5807">
        <v>0</v>
      </c>
      <c r="E5807" s="6">
        <f t="shared" si="91"/>
        <v>0</v>
      </c>
    </row>
    <row r="5808" spans="1:5" x14ac:dyDescent="0.25">
      <c r="A5808" s="4">
        <v>45254</v>
      </c>
      <c r="B5808">
        <v>0</v>
      </c>
      <c r="D5808">
        <v>0.2</v>
      </c>
      <c r="E5808" s="6">
        <f t="shared" si="91"/>
        <v>0.1</v>
      </c>
    </row>
    <row r="5809" spans="1:5" x14ac:dyDescent="0.25">
      <c r="A5809" s="4">
        <v>45255</v>
      </c>
      <c r="B5809">
        <v>0</v>
      </c>
      <c r="D5809">
        <v>0</v>
      </c>
      <c r="E5809" s="6">
        <f t="shared" si="91"/>
        <v>0</v>
      </c>
    </row>
    <row r="5810" spans="1:5" x14ac:dyDescent="0.25">
      <c r="A5810" s="4">
        <v>45256</v>
      </c>
      <c r="B5810">
        <v>0</v>
      </c>
      <c r="D5810">
        <v>0</v>
      </c>
      <c r="E5810" s="6">
        <f t="shared" si="91"/>
        <v>0</v>
      </c>
    </row>
    <row r="5811" spans="1:5" x14ac:dyDescent="0.25">
      <c r="A5811" s="4">
        <v>45257</v>
      </c>
      <c r="B5811">
        <v>2.6</v>
      </c>
      <c r="D5811">
        <v>2.6</v>
      </c>
      <c r="E5811" s="6">
        <f t="shared" si="91"/>
        <v>2.6</v>
      </c>
    </row>
    <row r="5812" spans="1:5" x14ac:dyDescent="0.25">
      <c r="A5812" s="4">
        <v>45258</v>
      </c>
      <c r="B5812">
        <v>3.2</v>
      </c>
      <c r="D5812">
        <v>4.5999999999999996</v>
      </c>
      <c r="E5812" s="6">
        <f t="shared" si="91"/>
        <v>3.9</v>
      </c>
    </row>
    <row r="5813" spans="1:5" x14ac:dyDescent="0.25">
      <c r="A5813" s="4">
        <v>45259</v>
      </c>
      <c r="B5813">
        <v>0.2</v>
      </c>
      <c r="D5813">
        <v>0.4</v>
      </c>
      <c r="E5813" s="6">
        <f t="shared" si="91"/>
        <v>0.30000000000000004</v>
      </c>
    </row>
    <row r="5814" spans="1:5" x14ac:dyDescent="0.25">
      <c r="A5814" s="4">
        <v>45260</v>
      </c>
      <c r="B5814">
        <v>2.6</v>
      </c>
      <c r="D5814">
        <v>2.6</v>
      </c>
      <c r="E5814" s="6">
        <f t="shared" si="91"/>
        <v>2.6</v>
      </c>
    </row>
    <row r="5815" spans="1:5" x14ac:dyDescent="0.25">
      <c r="A5815" s="4">
        <v>45261</v>
      </c>
      <c r="B5815">
        <v>4.8</v>
      </c>
      <c r="D5815">
        <v>6.4</v>
      </c>
      <c r="E5815" s="6">
        <f t="shared" si="91"/>
        <v>5.6</v>
      </c>
    </row>
    <row r="5816" spans="1:5" x14ac:dyDescent="0.25">
      <c r="A5816" s="4">
        <v>45262</v>
      </c>
      <c r="B5816">
        <v>0.2</v>
      </c>
      <c r="D5816">
        <v>0.4</v>
      </c>
      <c r="E5816" s="6">
        <f t="shared" si="91"/>
        <v>0.30000000000000004</v>
      </c>
    </row>
    <row r="5817" spans="1:5" x14ac:dyDescent="0.25">
      <c r="A5817" s="4">
        <v>45263</v>
      </c>
      <c r="B5817">
        <v>0.7</v>
      </c>
      <c r="D5817">
        <v>0.6</v>
      </c>
      <c r="E5817" s="6">
        <f t="shared" si="91"/>
        <v>0.64999999999999991</v>
      </c>
    </row>
    <row r="5818" spans="1:5" x14ac:dyDescent="0.25">
      <c r="A5818" s="4">
        <v>45264</v>
      </c>
      <c r="B5818">
        <v>4.5</v>
      </c>
      <c r="D5818">
        <v>5.8</v>
      </c>
      <c r="E5818" s="6">
        <f t="shared" si="91"/>
        <v>5.15</v>
      </c>
    </row>
    <row r="5819" spans="1:5" x14ac:dyDescent="0.25">
      <c r="A5819" s="4">
        <v>45265</v>
      </c>
      <c r="B5819">
        <v>26.4</v>
      </c>
      <c r="D5819">
        <v>24.8</v>
      </c>
      <c r="E5819" s="6">
        <f t="shared" si="91"/>
        <v>25.6</v>
      </c>
    </row>
    <row r="5820" spans="1:5" x14ac:dyDescent="0.25">
      <c r="A5820" s="4">
        <v>45266</v>
      </c>
      <c r="B5820">
        <v>0</v>
      </c>
      <c r="D5820">
        <v>0</v>
      </c>
      <c r="E5820" s="6">
        <f t="shared" si="91"/>
        <v>0</v>
      </c>
    </row>
    <row r="5821" spans="1:5" x14ac:dyDescent="0.25">
      <c r="A5821" s="4">
        <v>45267</v>
      </c>
      <c r="B5821">
        <v>0</v>
      </c>
      <c r="D5821">
        <v>0.2</v>
      </c>
      <c r="E5821" s="6">
        <f t="shared" si="91"/>
        <v>0.1</v>
      </c>
    </row>
    <row r="5822" spans="1:5" x14ac:dyDescent="0.25">
      <c r="A5822" s="4">
        <v>45268</v>
      </c>
      <c r="B5822">
        <v>11.8</v>
      </c>
      <c r="D5822">
        <v>17</v>
      </c>
      <c r="E5822" s="6">
        <f t="shared" si="91"/>
        <v>14.4</v>
      </c>
    </row>
    <row r="5823" spans="1:5" x14ac:dyDescent="0.25">
      <c r="A5823" s="4">
        <v>45269</v>
      </c>
      <c r="B5823">
        <v>2</v>
      </c>
      <c r="D5823">
        <v>1.2</v>
      </c>
      <c r="E5823" s="6">
        <f t="shared" si="91"/>
        <v>1.6</v>
      </c>
    </row>
    <row r="5824" spans="1:5" x14ac:dyDescent="0.25">
      <c r="A5824" s="4">
        <v>45270</v>
      </c>
      <c r="B5824">
        <v>2.6</v>
      </c>
      <c r="D5824">
        <v>3.6</v>
      </c>
      <c r="E5824" s="6">
        <f t="shared" si="91"/>
        <v>3.1</v>
      </c>
    </row>
    <row r="5825" spans="1:5" x14ac:dyDescent="0.25">
      <c r="A5825" s="4">
        <v>45271</v>
      </c>
      <c r="B5825">
        <v>1.6</v>
      </c>
      <c r="D5825">
        <v>2</v>
      </c>
      <c r="E5825" s="6">
        <f t="shared" si="91"/>
        <v>1.8</v>
      </c>
    </row>
    <row r="5826" spans="1:5" x14ac:dyDescent="0.25">
      <c r="A5826" s="4">
        <v>45272</v>
      </c>
      <c r="B5826">
        <v>6</v>
      </c>
      <c r="D5826">
        <v>6.4</v>
      </c>
      <c r="E5826" s="6">
        <f t="shared" si="91"/>
        <v>6.2</v>
      </c>
    </row>
    <row r="5827" spans="1:5" x14ac:dyDescent="0.25">
      <c r="A5827" s="4">
        <v>45273</v>
      </c>
      <c r="B5827">
        <v>11.6</v>
      </c>
      <c r="D5827">
        <v>7.2</v>
      </c>
      <c r="E5827" s="6">
        <f t="shared" si="91"/>
        <v>9.4</v>
      </c>
    </row>
    <row r="5828" spans="1:5" x14ac:dyDescent="0.25">
      <c r="A5828" s="4">
        <v>45274</v>
      </c>
      <c r="B5828">
        <v>1.8</v>
      </c>
      <c r="D5828">
        <v>2.4</v>
      </c>
      <c r="E5828" s="6">
        <f t="shared" ref="E5828:E5891" si="92">AVERAGE(B5828,C5828,D5828)</f>
        <v>2.1</v>
      </c>
    </row>
    <row r="5829" spans="1:5" x14ac:dyDescent="0.25">
      <c r="A5829" s="4">
        <v>45275</v>
      </c>
      <c r="B5829">
        <v>0.2</v>
      </c>
      <c r="D5829">
        <v>0.2</v>
      </c>
      <c r="E5829" s="6">
        <f t="shared" si="92"/>
        <v>0.2</v>
      </c>
    </row>
    <row r="5830" spans="1:5" x14ac:dyDescent="0.25">
      <c r="A5830" s="4">
        <v>45276</v>
      </c>
      <c r="B5830">
        <v>0</v>
      </c>
      <c r="D5830">
        <v>0</v>
      </c>
      <c r="E5830" s="6">
        <f t="shared" si="92"/>
        <v>0</v>
      </c>
    </row>
    <row r="5831" spans="1:5" x14ac:dyDescent="0.25">
      <c r="A5831" s="4">
        <v>45277</v>
      </c>
      <c r="B5831">
        <v>0</v>
      </c>
      <c r="D5831">
        <v>0</v>
      </c>
      <c r="E5831" s="6">
        <f t="shared" si="92"/>
        <v>0</v>
      </c>
    </row>
    <row r="5832" spans="1:5" x14ac:dyDescent="0.25">
      <c r="A5832" s="4">
        <v>45278</v>
      </c>
      <c r="B5832">
        <v>0</v>
      </c>
      <c r="D5832">
        <v>0</v>
      </c>
      <c r="E5832" s="6">
        <f t="shared" si="92"/>
        <v>0</v>
      </c>
    </row>
    <row r="5833" spans="1:5" x14ac:dyDescent="0.25">
      <c r="A5833" s="4">
        <v>45279</v>
      </c>
      <c r="B5833">
        <v>0.2</v>
      </c>
      <c r="D5833">
        <v>0.2</v>
      </c>
      <c r="E5833" s="6">
        <f t="shared" si="92"/>
        <v>0.2</v>
      </c>
    </row>
    <row r="5834" spans="1:5" x14ac:dyDescent="0.25">
      <c r="A5834" s="4">
        <v>45280</v>
      </c>
      <c r="B5834">
        <v>0</v>
      </c>
      <c r="D5834">
        <v>0</v>
      </c>
      <c r="E5834" s="6">
        <f t="shared" si="92"/>
        <v>0</v>
      </c>
    </row>
    <row r="5835" spans="1:5" x14ac:dyDescent="0.25">
      <c r="A5835" s="4">
        <v>45281</v>
      </c>
      <c r="B5835">
        <v>0</v>
      </c>
      <c r="D5835">
        <v>0</v>
      </c>
      <c r="E5835" s="6">
        <f t="shared" si="92"/>
        <v>0</v>
      </c>
    </row>
    <row r="5836" spans="1:5" x14ac:dyDescent="0.25">
      <c r="A5836" s="4">
        <v>45282</v>
      </c>
      <c r="B5836">
        <v>0</v>
      </c>
      <c r="D5836">
        <v>0</v>
      </c>
      <c r="E5836" s="6">
        <f t="shared" si="92"/>
        <v>0</v>
      </c>
    </row>
    <row r="5837" spans="1:5" x14ac:dyDescent="0.25">
      <c r="A5837" s="4">
        <v>45283</v>
      </c>
      <c r="B5837">
        <v>0.2</v>
      </c>
      <c r="D5837">
        <v>0.2</v>
      </c>
      <c r="E5837" s="6">
        <f t="shared" si="92"/>
        <v>0.2</v>
      </c>
    </row>
    <row r="5838" spans="1:5" x14ac:dyDescent="0.25">
      <c r="A5838" s="4">
        <v>45284</v>
      </c>
      <c r="B5838">
        <v>0</v>
      </c>
      <c r="D5838">
        <v>0</v>
      </c>
      <c r="E5838" s="6">
        <f t="shared" si="92"/>
        <v>0</v>
      </c>
    </row>
    <row r="5839" spans="1:5" x14ac:dyDescent="0.25">
      <c r="A5839" s="4">
        <v>45285</v>
      </c>
      <c r="B5839">
        <v>0.2</v>
      </c>
      <c r="D5839">
        <v>0</v>
      </c>
      <c r="E5839" s="6">
        <f t="shared" si="92"/>
        <v>0.1</v>
      </c>
    </row>
    <row r="5840" spans="1:5" x14ac:dyDescent="0.25">
      <c r="A5840" s="4">
        <v>45286</v>
      </c>
      <c r="B5840">
        <v>0.4</v>
      </c>
      <c r="D5840">
        <v>0.4</v>
      </c>
      <c r="E5840" s="6">
        <f t="shared" si="92"/>
        <v>0.4</v>
      </c>
    </row>
    <row r="5841" spans="1:5" x14ac:dyDescent="0.25">
      <c r="A5841" s="4">
        <v>45287</v>
      </c>
      <c r="B5841">
        <v>5.4</v>
      </c>
      <c r="D5841">
        <v>6</v>
      </c>
      <c r="E5841" s="6">
        <f t="shared" si="92"/>
        <v>5.7</v>
      </c>
    </row>
    <row r="5842" spans="1:5" x14ac:dyDescent="0.25">
      <c r="A5842" s="4">
        <v>45288</v>
      </c>
      <c r="B5842">
        <v>9.4</v>
      </c>
      <c r="D5842">
        <v>13.6</v>
      </c>
      <c r="E5842" s="6">
        <f t="shared" si="92"/>
        <v>11.5</v>
      </c>
    </row>
    <row r="5843" spans="1:5" x14ac:dyDescent="0.25">
      <c r="A5843" s="4">
        <v>45289</v>
      </c>
      <c r="B5843">
        <v>0.8</v>
      </c>
      <c r="D5843">
        <v>1.6</v>
      </c>
      <c r="E5843" s="6">
        <f t="shared" si="92"/>
        <v>1.2000000000000002</v>
      </c>
    </row>
    <row r="5844" spans="1:5" x14ac:dyDescent="0.25">
      <c r="A5844" s="4">
        <v>45290</v>
      </c>
      <c r="B5844">
        <v>2</v>
      </c>
      <c r="D5844">
        <v>1.6</v>
      </c>
      <c r="E5844" s="6">
        <f t="shared" si="92"/>
        <v>1.8</v>
      </c>
    </row>
    <row r="5845" spans="1:5" x14ac:dyDescent="0.25">
      <c r="A5845" s="4">
        <v>45291</v>
      </c>
      <c r="B5845">
        <v>1.6</v>
      </c>
      <c r="D5845">
        <v>2.2000000000000002</v>
      </c>
      <c r="E5845" s="6">
        <f t="shared" si="92"/>
        <v>1.9000000000000001</v>
      </c>
    </row>
    <row r="5846" spans="1:5" x14ac:dyDescent="0.25">
      <c r="A5846" s="4">
        <v>45292</v>
      </c>
      <c r="B5846">
        <v>2.4</v>
      </c>
      <c r="D5846">
        <v>4.2</v>
      </c>
      <c r="E5846" s="6">
        <f t="shared" si="92"/>
        <v>3.3</v>
      </c>
    </row>
    <row r="5847" spans="1:5" x14ac:dyDescent="0.25">
      <c r="A5847" s="4">
        <v>45293</v>
      </c>
      <c r="B5847">
        <v>11.6</v>
      </c>
      <c r="D5847">
        <v>10.6</v>
      </c>
      <c r="E5847" s="6">
        <f t="shared" si="92"/>
        <v>11.1</v>
      </c>
    </row>
    <row r="5848" spans="1:5" x14ac:dyDescent="0.25">
      <c r="A5848" s="4">
        <v>45294</v>
      </c>
      <c r="B5848">
        <v>6.8</v>
      </c>
      <c r="D5848">
        <v>8</v>
      </c>
      <c r="E5848" s="6">
        <f t="shared" si="92"/>
        <v>7.4</v>
      </c>
    </row>
    <row r="5849" spans="1:5" x14ac:dyDescent="0.25">
      <c r="A5849" s="4">
        <v>45295</v>
      </c>
      <c r="B5849">
        <v>1.2</v>
      </c>
      <c r="D5849">
        <v>0.8</v>
      </c>
      <c r="E5849" s="6">
        <f t="shared" si="92"/>
        <v>1</v>
      </c>
    </row>
    <row r="5850" spans="1:5" x14ac:dyDescent="0.25">
      <c r="A5850" s="4">
        <v>45296</v>
      </c>
      <c r="B5850">
        <v>1</v>
      </c>
      <c r="D5850">
        <v>3.8</v>
      </c>
      <c r="E5850" s="6">
        <f t="shared" si="92"/>
        <v>2.4</v>
      </c>
    </row>
    <row r="5851" spans="1:5" x14ac:dyDescent="0.25">
      <c r="A5851" s="4">
        <v>45297</v>
      </c>
      <c r="B5851">
        <v>0.2</v>
      </c>
      <c r="D5851">
        <v>0.4</v>
      </c>
      <c r="E5851" s="6">
        <f t="shared" si="92"/>
        <v>0.30000000000000004</v>
      </c>
    </row>
    <row r="5852" spans="1:5" x14ac:dyDescent="0.25">
      <c r="A5852" s="4">
        <v>45298</v>
      </c>
      <c r="B5852">
        <v>0.4</v>
      </c>
      <c r="D5852">
        <v>1</v>
      </c>
      <c r="E5852" s="6">
        <f t="shared" si="92"/>
        <v>0.7</v>
      </c>
    </row>
    <row r="5853" spans="1:5" x14ac:dyDescent="0.25">
      <c r="A5853" s="4">
        <v>45299</v>
      </c>
      <c r="B5853">
        <v>2.2000000000000002</v>
      </c>
      <c r="D5853">
        <v>3.2</v>
      </c>
      <c r="E5853" s="6">
        <f t="shared" si="92"/>
        <v>2.7</v>
      </c>
    </row>
    <row r="5854" spans="1:5" x14ac:dyDescent="0.25">
      <c r="A5854" s="4">
        <v>45300</v>
      </c>
      <c r="B5854">
        <v>0</v>
      </c>
      <c r="D5854">
        <v>0.2</v>
      </c>
      <c r="E5854" s="6">
        <f t="shared" si="92"/>
        <v>0.1</v>
      </c>
    </row>
    <row r="5855" spans="1:5" x14ac:dyDescent="0.25">
      <c r="A5855" s="4">
        <v>45301</v>
      </c>
      <c r="B5855">
        <v>2.2000000000000002</v>
      </c>
      <c r="D5855">
        <v>2.6</v>
      </c>
      <c r="E5855" s="6">
        <f t="shared" si="92"/>
        <v>2.4000000000000004</v>
      </c>
    </row>
    <row r="5856" spans="1:5" x14ac:dyDescent="0.25">
      <c r="A5856" s="4">
        <v>45302</v>
      </c>
      <c r="B5856">
        <v>1.4</v>
      </c>
      <c r="D5856">
        <v>1.6</v>
      </c>
      <c r="E5856" s="6">
        <f t="shared" si="92"/>
        <v>1.5</v>
      </c>
    </row>
    <row r="5857" spans="1:5" x14ac:dyDescent="0.25">
      <c r="A5857" s="4">
        <v>45303</v>
      </c>
      <c r="B5857">
        <v>0.4</v>
      </c>
      <c r="D5857">
        <v>0.8</v>
      </c>
      <c r="E5857" s="6">
        <f t="shared" si="92"/>
        <v>0.60000000000000009</v>
      </c>
    </row>
    <row r="5858" spans="1:5" x14ac:dyDescent="0.25">
      <c r="A5858" s="4">
        <v>45304</v>
      </c>
      <c r="B5858">
        <v>0.2</v>
      </c>
      <c r="D5858">
        <v>0</v>
      </c>
      <c r="E5858" s="6">
        <f t="shared" si="92"/>
        <v>0.1</v>
      </c>
    </row>
    <row r="5859" spans="1:5" x14ac:dyDescent="0.25">
      <c r="A5859" s="4">
        <v>45305</v>
      </c>
      <c r="B5859">
        <v>0</v>
      </c>
      <c r="D5859">
        <v>0</v>
      </c>
      <c r="E5859" s="6">
        <f t="shared" si="92"/>
        <v>0</v>
      </c>
    </row>
    <row r="5860" spans="1:5" x14ac:dyDescent="0.25">
      <c r="A5860" s="4">
        <v>45306</v>
      </c>
      <c r="B5860">
        <v>0</v>
      </c>
      <c r="D5860">
        <v>0</v>
      </c>
      <c r="E5860" s="6">
        <f t="shared" si="92"/>
        <v>0</v>
      </c>
    </row>
    <row r="5861" spans="1:5" x14ac:dyDescent="0.25">
      <c r="A5861" s="4">
        <v>45307</v>
      </c>
      <c r="B5861">
        <v>0</v>
      </c>
      <c r="D5861">
        <v>0</v>
      </c>
      <c r="E5861" s="6">
        <f t="shared" si="92"/>
        <v>0</v>
      </c>
    </row>
    <row r="5862" spans="1:5" x14ac:dyDescent="0.25">
      <c r="A5862" s="4">
        <v>45308</v>
      </c>
      <c r="B5862">
        <v>0.6</v>
      </c>
      <c r="D5862">
        <v>0.4</v>
      </c>
      <c r="E5862" s="6">
        <f t="shared" si="92"/>
        <v>0.5</v>
      </c>
    </row>
    <row r="5863" spans="1:5" x14ac:dyDescent="0.25">
      <c r="A5863" s="4">
        <v>45309</v>
      </c>
      <c r="B5863">
        <v>0</v>
      </c>
      <c r="D5863">
        <v>0</v>
      </c>
      <c r="E5863" s="6">
        <f t="shared" si="92"/>
        <v>0</v>
      </c>
    </row>
    <row r="5864" spans="1:5" x14ac:dyDescent="0.25">
      <c r="A5864" s="4">
        <v>45310</v>
      </c>
      <c r="B5864">
        <v>0</v>
      </c>
      <c r="D5864">
        <v>0</v>
      </c>
      <c r="E5864" s="6">
        <f t="shared" si="92"/>
        <v>0</v>
      </c>
    </row>
    <row r="5865" spans="1:5" x14ac:dyDescent="0.25">
      <c r="A5865" s="4">
        <v>45311</v>
      </c>
      <c r="B5865">
        <v>0.2</v>
      </c>
      <c r="D5865">
        <v>0</v>
      </c>
      <c r="E5865" s="6">
        <f t="shared" si="92"/>
        <v>0.1</v>
      </c>
    </row>
    <row r="5866" spans="1:5" x14ac:dyDescent="0.25">
      <c r="A5866" s="4">
        <v>45312</v>
      </c>
      <c r="B5866">
        <v>0</v>
      </c>
      <c r="D5866">
        <v>0</v>
      </c>
      <c r="E5866" s="6">
        <f t="shared" si="92"/>
        <v>0</v>
      </c>
    </row>
    <row r="5867" spans="1:5" x14ac:dyDescent="0.25">
      <c r="A5867" s="4">
        <v>45313</v>
      </c>
      <c r="B5867">
        <v>0.8</v>
      </c>
      <c r="D5867">
        <v>0.8</v>
      </c>
      <c r="E5867" s="6">
        <f t="shared" si="92"/>
        <v>0.8</v>
      </c>
    </row>
    <row r="5868" spans="1:5" x14ac:dyDescent="0.25">
      <c r="A5868" s="4">
        <v>45314</v>
      </c>
      <c r="B5868">
        <v>0</v>
      </c>
      <c r="D5868">
        <v>0</v>
      </c>
      <c r="E5868" s="6">
        <f t="shared" si="92"/>
        <v>0</v>
      </c>
    </row>
    <row r="5869" spans="1:5" x14ac:dyDescent="0.25">
      <c r="A5869" s="4">
        <v>45315</v>
      </c>
      <c r="B5869">
        <v>9.4</v>
      </c>
      <c r="D5869">
        <v>7.4</v>
      </c>
      <c r="E5869" s="6">
        <f t="shared" si="92"/>
        <v>8.4</v>
      </c>
    </row>
    <row r="5870" spans="1:5" x14ac:dyDescent="0.25">
      <c r="A5870" s="4">
        <v>45316</v>
      </c>
      <c r="B5870">
        <v>1</v>
      </c>
      <c r="D5870">
        <v>0.6</v>
      </c>
      <c r="E5870" s="6">
        <f t="shared" si="92"/>
        <v>0.8</v>
      </c>
    </row>
    <row r="5871" spans="1:5" x14ac:dyDescent="0.25">
      <c r="A5871" s="4">
        <v>45317</v>
      </c>
      <c r="B5871">
        <v>1.8</v>
      </c>
      <c r="D5871">
        <v>5</v>
      </c>
      <c r="E5871" s="6">
        <f t="shared" si="92"/>
        <v>3.4</v>
      </c>
    </row>
    <row r="5872" spans="1:5" x14ac:dyDescent="0.25">
      <c r="A5872" s="4">
        <v>45318</v>
      </c>
      <c r="B5872">
        <v>0</v>
      </c>
      <c r="D5872">
        <v>0</v>
      </c>
      <c r="E5872" s="6">
        <f t="shared" si="92"/>
        <v>0</v>
      </c>
    </row>
    <row r="5873" spans="1:5" x14ac:dyDescent="0.25">
      <c r="A5873" s="4">
        <v>45319</v>
      </c>
      <c r="B5873">
        <v>0</v>
      </c>
      <c r="D5873">
        <v>0</v>
      </c>
      <c r="E5873" s="6">
        <f t="shared" si="92"/>
        <v>0</v>
      </c>
    </row>
    <row r="5874" spans="1:5" x14ac:dyDescent="0.25">
      <c r="A5874" s="4">
        <v>45320</v>
      </c>
      <c r="B5874">
        <v>5.2</v>
      </c>
      <c r="D5874">
        <v>5.8</v>
      </c>
      <c r="E5874" s="6">
        <f t="shared" si="92"/>
        <v>5.5</v>
      </c>
    </row>
    <row r="5875" spans="1:5" x14ac:dyDescent="0.25">
      <c r="A5875" s="4">
        <v>45321</v>
      </c>
      <c r="B5875">
        <v>16.8</v>
      </c>
      <c r="D5875">
        <v>19</v>
      </c>
      <c r="E5875" s="6">
        <f t="shared" si="92"/>
        <v>17.899999999999999</v>
      </c>
    </row>
    <row r="5876" spans="1:5" x14ac:dyDescent="0.25">
      <c r="A5876" s="4">
        <v>45322</v>
      </c>
      <c r="B5876">
        <v>0</v>
      </c>
      <c r="D5876">
        <v>0</v>
      </c>
      <c r="E5876" s="6">
        <f t="shared" si="92"/>
        <v>0</v>
      </c>
    </row>
    <row r="5877" spans="1:5" x14ac:dyDescent="0.25">
      <c r="A5877" s="4">
        <v>45323</v>
      </c>
      <c r="B5877">
        <v>0.4</v>
      </c>
      <c r="D5877">
        <v>0.2</v>
      </c>
      <c r="E5877" s="6">
        <f t="shared" si="92"/>
        <v>0.30000000000000004</v>
      </c>
    </row>
    <row r="5878" spans="1:5" x14ac:dyDescent="0.25">
      <c r="A5878" s="4">
        <v>45324</v>
      </c>
      <c r="B5878">
        <v>0</v>
      </c>
      <c r="D5878">
        <v>0</v>
      </c>
      <c r="E5878" s="6">
        <f t="shared" si="92"/>
        <v>0</v>
      </c>
    </row>
    <row r="5879" spans="1:5" x14ac:dyDescent="0.25">
      <c r="A5879" s="4">
        <v>45325</v>
      </c>
      <c r="B5879">
        <v>0</v>
      </c>
      <c r="D5879">
        <v>0</v>
      </c>
      <c r="E5879" s="6">
        <f t="shared" si="92"/>
        <v>0</v>
      </c>
    </row>
    <row r="5880" spans="1:5" x14ac:dyDescent="0.25">
      <c r="A5880" s="4">
        <v>45326</v>
      </c>
      <c r="B5880">
        <v>0</v>
      </c>
      <c r="D5880">
        <v>0</v>
      </c>
      <c r="E5880" s="6">
        <f t="shared" si="92"/>
        <v>0</v>
      </c>
    </row>
    <row r="5881" spans="1:5" x14ac:dyDescent="0.25">
      <c r="A5881" s="4">
        <v>45327</v>
      </c>
      <c r="B5881">
        <v>0.4</v>
      </c>
      <c r="D5881">
        <v>0.4</v>
      </c>
      <c r="E5881" s="6">
        <f t="shared" si="92"/>
        <v>0.4</v>
      </c>
    </row>
    <row r="5882" spans="1:5" x14ac:dyDescent="0.25">
      <c r="A5882" s="4">
        <v>45328</v>
      </c>
      <c r="B5882">
        <v>1</v>
      </c>
      <c r="D5882">
        <v>3</v>
      </c>
      <c r="E5882" s="6">
        <f t="shared" si="92"/>
        <v>2</v>
      </c>
    </row>
    <row r="5883" spans="1:5" x14ac:dyDescent="0.25">
      <c r="A5883" s="4">
        <v>45329</v>
      </c>
      <c r="B5883">
        <v>0</v>
      </c>
      <c r="D5883">
        <v>0</v>
      </c>
      <c r="E5883" s="6">
        <f t="shared" si="92"/>
        <v>0</v>
      </c>
    </row>
    <row r="5884" spans="1:5" x14ac:dyDescent="0.25">
      <c r="A5884" s="4">
        <v>45330</v>
      </c>
      <c r="B5884">
        <v>0</v>
      </c>
      <c r="D5884">
        <v>0</v>
      </c>
      <c r="E5884" s="6">
        <f t="shared" si="92"/>
        <v>0</v>
      </c>
    </row>
    <row r="5885" spans="1:5" x14ac:dyDescent="0.25">
      <c r="A5885" s="4">
        <v>45331</v>
      </c>
      <c r="B5885">
        <v>16.600000000000001</v>
      </c>
      <c r="D5885">
        <v>20.6</v>
      </c>
      <c r="E5885" s="6">
        <f t="shared" si="92"/>
        <v>18.600000000000001</v>
      </c>
    </row>
    <row r="5886" spans="1:5" x14ac:dyDescent="0.25">
      <c r="A5886" s="4">
        <v>45332</v>
      </c>
      <c r="B5886">
        <v>10</v>
      </c>
      <c r="D5886">
        <v>14.4</v>
      </c>
      <c r="E5886" s="6">
        <f t="shared" si="92"/>
        <v>12.2</v>
      </c>
    </row>
    <row r="5887" spans="1:5" x14ac:dyDescent="0.25">
      <c r="A5887" s="4">
        <v>45333</v>
      </c>
      <c r="B5887">
        <v>8.4</v>
      </c>
      <c r="D5887">
        <v>10.199999999999999</v>
      </c>
      <c r="E5887" s="6">
        <f t="shared" si="92"/>
        <v>9.3000000000000007</v>
      </c>
    </row>
    <row r="5888" spans="1:5" x14ac:dyDescent="0.25">
      <c r="A5888" s="4">
        <v>45334</v>
      </c>
      <c r="B5888">
        <v>1.8</v>
      </c>
      <c r="D5888">
        <v>3.2</v>
      </c>
      <c r="E5888" s="6">
        <f t="shared" si="92"/>
        <v>2.5</v>
      </c>
    </row>
    <row r="5889" spans="1:5" x14ac:dyDescent="0.25">
      <c r="A5889" s="4">
        <v>45335</v>
      </c>
      <c r="B5889">
        <v>0</v>
      </c>
      <c r="D5889">
        <v>0</v>
      </c>
      <c r="E5889" s="6">
        <f t="shared" si="92"/>
        <v>0</v>
      </c>
    </row>
    <row r="5890" spans="1:5" x14ac:dyDescent="0.25">
      <c r="A5890" s="4">
        <v>45336</v>
      </c>
      <c r="B5890">
        <v>1.4</v>
      </c>
      <c r="D5890">
        <v>1.2</v>
      </c>
      <c r="E5890" s="6">
        <f t="shared" si="92"/>
        <v>1.2999999999999998</v>
      </c>
    </row>
    <row r="5891" spans="1:5" x14ac:dyDescent="0.25">
      <c r="A5891" s="4">
        <v>45337</v>
      </c>
      <c r="B5891">
        <v>3.8</v>
      </c>
      <c r="D5891">
        <v>3.8</v>
      </c>
      <c r="E5891" s="6">
        <f t="shared" si="92"/>
        <v>3.8</v>
      </c>
    </row>
    <row r="5892" spans="1:5" x14ac:dyDescent="0.25">
      <c r="A5892" s="4">
        <v>45338</v>
      </c>
      <c r="B5892">
        <v>0.4</v>
      </c>
      <c r="D5892">
        <v>0.2</v>
      </c>
      <c r="E5892" s="6">
        <f t="shared" ref="E5892:E5955" si="93">AVERAGE(B5892,C5892,D5892)</f>
        <v>0.30000000000000004</v>
      </c>
    </row>
    <row r="5893" spans="1:5" x14ac:dyDescent="0.25">
      <c r="A5893" s="4">
        <v>45339</v>
      </c>
      <c r="B5893">
        <v>0</v>
      </c>
      <c r="D5893">
        <v>0</v>
      </c>
      <c r="E5893" s="6">
        <f t="shared" si="93"/>
        <v>0</v>
      </c>
    </row>
    <row r="5894" spans="1:5" x14ac:dyDescent="0.25">
      <c r="A5894" s="4">
        <v>45340</v>
      </c>
      <c r="B5894">
        <v>2.6</v>
      </c>
      <c r="D5894">
        <v>2.4</v>
      </c>
      <c r="E5894" s="6">
        <f t="shared" si="93"/>
        <v>2.5</v>
      </c>
    </row>
    <row r="5895" spans="1:5" x14ac:dyDescent="0.25">
      <c r="A5895" s="4">
        <v>45341</v>
      </c>
      <c r="B5895">
        <v>0</v>
      </c>
      <c r="D5895">
        <v>0</v>
      </c>
      <c r="E5895" s="6">
        <f t="shared" si="93"/>
        <v>0</v>
      </c>
    </row>
    <row r="5896" spans="1:5" x14ac:dyDescent="0.25">
      <c r="A5896" s="4">
        <v>45342</v>
      </c>
      <c r="B5896">
        <v>0</v>
      </c>
      <c r="D5896">
        <v>0</v>
      </c>
      <c r="E5896" s="6">
        <f t="shared" si="93"/>
        <v>0</v>
      </c>
    </row>
    <row r="5897" spans="1:5" x14ac:dyDescent="0.25">
      <c r="A5897" s="4">
        <v>45343</v>
      </c>
      <c r="B5897">
        <v>0.6</v>
      </c>
      <c r="D5897">
        <v>0.8</v>
      </c>
      <c r="E5897" s="6">
        <f t="shared" si="93"/>
        <v>0.7</v>
      </c>
    </row>
    <row r="5898" spans="1:5" x14ac:dyDescent="0.25">
      <c r="A5898" s="4">
        <v>45344</v>
      </c>
      <c r="B5898">
        <v>1</v>
      </c>
      <c r="D5898">
        <v>1.4</v>
      </c>
      <c r="E5898" s="6">
        <f t="shared" si="93"/>
        <v>1.2</v>
      </c>
    </row>
    <row r="5899" spans="1:5" x14ac:dyDescent="0.25">
      <c r="A5899" s="4">
        <v>45345</v>
      </c>
      <c r="B5899">
        <v>0.2</v>
      </c>
      <c r="D5899">
        <v>0.2</v>
      </c>
      <c r="E5899" s="6">
        <f t="shared" si="93"/>
        <v>0.2</v>
      </c>
    </row>
    <row r="5900" spans="1:5" x14ac:dyDescent="0.25">
      <c r="A5900" s="4">
        <v>45346</v>
      </c>
      <c r="B5900">
        <v>0</v>
      </c>
      <c r="D5900">
        <v>0</v>
      </c>
      <c r="E5900" s="6">
        <f t="shared" si="93"/>
        <v>0</v>
      </c>
    </row>
    <row r="5901" spans="1:5" x14ac:dyDescent="0.25">
      <c r="A5901" s="4">
        <v>45347</v>
      </c>
      <c r="B5901">
        <v>0</v>
      </c>
      <c r="D5901">
        <v>0</v>
      </c>
      <c r="E5901" s="6">
        <f t="shared" si="93"/>
        <v>0</v>
      </c>
    </row>
    <row r="5902" spans="1:5" x14ac:dyDescent="0.25">
      <c r="A5902" s="4">
        <v>45348</v>
      </c>
      <c r="B5902">
        <v>1.2</v>
      </c>
      <c r="D5902">
        <v>1.6</v>
      </c>
      <c r="E5902" s="6">
        <f t="shared" si="93"/>
        <v>1.4</v>
      </c>
    </row>
    <row r="5903" spans="1:5" x14ac:dyDescent="0.25">
      <c r="A5903" s="4">
        <v>45349</v>
      </c>
      <c r="B5903">
        <v>0.8</v>
      </c>
      <c r="D5903">
        <v>0.4</v>
      </c>
      <c r="E5903" s="6">
        <f t="shared" si="93"/>
        <v>0.60000000000000009</v>
      </c>
    </row>
    <row r="5904" spans="1:5" x14ac:dyDescent="0.25">
      <c r="A5904" s="4">
        <v>45350</v>
      </c>
      <c r="B5904">
        <v>0</v>
      </c>
      <c r="D5904">
        <v>0</v>
      </c>
      <c r="E5904" s="6">
        <f t="shared" si="93"/>
        <v>0</v>
      </c>
    </row>
    <row r="5905" spans="1:5" x14ac:dyDescent="0.25">
      <c r="A5905" s="4">
        <v>45351</v>
      </c>
      <c r="B5905">
        <v>0.6</v>
      </c>
      <c r="D5905">
        <v>0.6</v>
      </c>
      <c r="E5905" s="6">
        <f t="shared" si="93"/>
        <v>0.6</v>
      </c>
    </row>
    <row r="5906" spans="1:5" x14ac:dyDescent="0.25">
      <c r="A5906" s="4">
        <v>45352</v>
      </c>
      <c r="B5906">
        <v>0</v>
      </c>
      <c r="D5906">
        <v>0</v>
      </c>
      <c r="E5906" s="6">
        <f t="shared" si="93"/>
        <v>0</v>
      </c>
    </row>
    <row r="5907" spans="1:5" x14ac:dyDescent="0.25">
      <c r="A5907" s="4">
        <v>45353</v>
      </c>
      <c r="B5907">
        <v>13.2</v>
      </c>
      <c r="D5907">
        <v>10.4</v>
      </c>
      <c r="E5907" s="6">
        <f t="shared" si="93"/>
        <v>11.8</v>
      </c>
    </row>
    <row r="5908" spans="1:5" x14ac:dyDescent="0.25">
      <c r="A5908" s="4">
        <v>45354</v>
      </c>
      <c r="B5908">
        <v>4.2</v>
      </c>
      <c r="D5908">
        <v>3.8</v>
      </c>
      <c r="E5908" s="6">
        <f t="shared" si="93"/>
        <v>4</v>
      </c>
    </row>
    <row r="5909" spans="1:5" x14ac:dyDescent="0.25">
      <c r="A5909" s="4">
        <v>45355</v>
      </c>
      <c r="B5909">
        <v>0</v>
      </c>
      <c r="D5909">
        <v>0.2</v>
      </c>
      <c r="E5909" s="6">
        <f t="shared" si="93"/>
        <v>0.1</v>
      </c>
    </row>
    <row r="5910" spans="1:5" x14ac:dyDescent="0.25">
      <c r="A5910" s="4">
        <v>45356</v>
      </c>
      <c r="B5910">
        <v>2.6</v>
      </c>
      <c r="D5910">
        <v>1.8</v>
      </c>
      <c r="E5910" s="6">
        <f t="shared" si="93"/>
        <v>2.2000000000000002</v>
      </c>
    </row>
    <row r="5911" spans="1:5" x14ac:dyDescent="0.25">
      <c r="A5911" s="4">
        <v>45357</v>
      </c>
      <c r="B5911">
        <v>0.8</v>
      </c>
      <c r="D5911">
        <v>1</v>
      </c>
      <c r="E5911" s="6">
        <f t="shared" si="93"/>
        <v>0.9</v>
      </c>
    </row>
    <row r="5912" spans="1:5" x14ac:dyDescent="0.25">
      <c r="A5912" s="4">
        <v>45358</v>
      </c>
      <c r="B5912">
        <v>0.2</v>
      </c>
      <c r="D5912">
        <v>0.2</v>
      </c>
      <c r="E5912" s="6">
        <f t="shared" si="93"/>
        <v>0.2</v>
      </c>
    </row>
    <row r="5913" spans="1:5" x14ac:dyDescent="0.25">
      <c r="A5913" s="4">
        <v>45359</v>
      </c>
      <c r="B5913">
        <v>0.2</v>
      </c>
      <c r="D5913">
        <v>0.6</v>
      </c>
      <c r="E5913" s="6">
        <f t="shared" si="93"/>
        <v>0.4</v>
      </c>
    </row>
    <row r="5914" spans="1:5" x14ac:dyDescent="0.25">
      <c r="A5914" s="4">
        <v>45360</v>
      </c>
      <c r="B5914">
        <v>0</v>
      </c>
      <c r="D5914">
        <v>0</v>
      </c>
      <c r="E5914" s="6">
        <f t="shared" si="93"/>
        <v>0</v>
      </c>
    </row>
    <row r="5915" spans="1:5" x14ac:dyDescent="0.25">
      <c r="A5915" s="4">
        <v>45361</v>
      </c>
      <c r="B5915">
        <v>5.2</v>
      </c>
      <c r="D5915">
        <v>4.8</v>
      </c>
      <c r="E5915" s="6">
        <f t="shared" si="93"/>
        <v>5</v>
      </c>
    </row>
    <row r="5916" spans="1:5" x14ac:dyDescent="0.25">
      <c r="A5916" s="4">
        <v>45362</v>
      </c>
      <c r="B5916">
        <v>6.8</v>
      </c>
      <c r="D5916">
        <v>8.6</v>
      </c>
      <c r="E5916" s="6">
        <f t="shared" si="93"/>
        <v>7.6999999999999993</v>
      </c>
    </row>
    <row r="5917" spans="1:5" x14ac:dyDescent="0.25">
      <c r="A5917" s="4">
        <v>45363</v>
      </c>
      <c r="B5917">
        <v>0.6</v>
      </c>
      <c r="D5917">
        <v>0.2</v>
      </c>
      <c r="E5917" s="6">
        <f t="shared" si="93"/>
        <v>0.4</v>
      </c>
    </row>
    <row r="5918" spans="1:5" x14ac:dyDescent="0.25">
      <c r="A5918" s="4">
        <v>45364</v>
      </c>
      <c r="B5918">
        <v>0.2</v>
      </c>
      <c r="D5918">
        <v>0</v>
      </c>
      <c r="E5918" s="6">
        <f t="shared" si="93"/>
        <v>0.1</v>
      </c>
    </row>
    <row r="5919" spans="1:5" x14ac:dyDescent="0.25">
      <c r="A5919" s="4">
        <v>45365</v>
      </c>
      <c r="B5919">
        <v>1.6</v>
      </c>
      <c r="D5919">
        <v>1</v>
      </c>
      <c r="E5919" s="6">
        <f t="shared" si="93"/>
        <v>1.3</v>
      </c>
    </row>
    <row r="5920" spans="1:5" x14ac:dyDescent="0.25">
      <c r="A5920" s="4">
        <v>45366</v>
      </c>
      <c r="B5920">
        <v>0.8</v>
      </c>
      <c r="D5920">
        <v>1.6</v>
      </c>
      <c r="E5920" s="6">
        <f t="shared" si="93"/>
        <v>1.2000000000000002</v>
      </c>
    </row>
    <row r="5921" spans="1:5" x14ac:dyDescent="0.25">
      <c r="A5921" s="4">
        <v>45367</v>
      </c>
      <c r="B5921">
        <v>0.8</v>
      </c>
      <c r="D5921">
        <v>1.8</v>
      </c>
      <c r="E5921" s="6">
        <f t="shared" si="93"/>
        <v>1.3</v>
      </c>
    </row>
    <row r="5922" spans="1:5" x14ac:dyDescent="0.25">
      <c r="A5922" s="4">
        <v>45368</v>
      </c>
      <c r="B5922">
        <v>4</v>
      </c>
      <c r="D5922">
        <v>6</v>
      </c>
      <c r="E5922" s="6">
        <f t="shared" si="93"/>
        <v>5</v>
      </c>
    </row>
    <row r="5923" spans="1:5" x14ac:dyDescent="0.25">
      <c r="A5923" s="4">
        <v>45369</v>
      </c>
      <c r="B5923">
        <v>0</v>
      </c>
      <c r="D5923">
        <v>0.4</v>
      </c>
      <c r="E5923" s="6">
        <f t="shared" si="93"/>
        <v>0.2</v>
      </c>
    </row>
    <row r="5924" spans="1:5" x14ac:dyDescent="0.25">
      <c r="A5924" s="4">
        <v>45370</v>
      </c>
      <c r="B5924">
        <v>1.2</v>
      </c>
      <c r="D5924">
        <v>1.6</v>
      </c>
      <c r="E5924" s="6">
        <f t="shared" si="93"/>
        <v>1.4</v>
      </c>
    </row>
    <row r="5925" spans="1:5" x14ac:dyDescent="0.25">
      <c r="A5925" s="4">
        <v>45371</v>
      </c>
      <c r="B5925">
        <v>1.4</v>
      </c>
      <c r="D5925">
        <v>1.6</v>
      </c>
      <c r="E5925" s="6">
        <f t="shared" si="93"/>
        <v>1.5</v>
      </c>
    </row>
    <row r="5926" spans="1:5" x14ac:dyDescent="0.25">
      <c r="A5926" s="4">
        <v>45372</v>
      </c>
      <c r="B5926">
        <v>0.6</v>
      </c>
      <c r="D5926">
        <v>1.8</v>
      </c>
      <c r="E5926" s="6">
        <f t="shared" si="93"/>
        <v>1.2</v>
      </c>
    </row>
    <row r="5927" spans="1:5" x14ac:dyDescent="0.25">
      <c r="A5927" s="4">
        <v>45373</v>
      </c>
      <c r="B5927">
        <v>0</v>
      </c>
      <c r="D5927">
        <v>0.2</v>
      </c>
      <c r="E5927" s="6">
        <f t="shared" si="93"/>
        <v>0.1</v>
      </c>
    </row>
    <row r="5928" spans="1:5" x14ac:dyDescent="0.25">
      <c r="A5928" s="4">
        <v>45374</v>
      </c>
      <c r="B5928">
        <v>0</v>
      </c>
      <c r="D5928">
        <v>0</v>
      </c>
      <c r="E5928" s="6">
        <f t="shared" si="93"/>
        <v>0</v>
      </c>
    </row>
    <row r="5929" spans="1:5" x14ac:dyDescent="0.25">
      <c r="A5929" s="4">
        <v>45375</v>
      </c>
      <c r="B5929">
        <v>0</v>
      </c>
      <c r="D5929">
        <v>0</v>
      </c>
      <c r="E5929" s="6">
        <f t="shared" si="93"/>
        <v>0</v>
      </c>
    </row>
    <row r="5930" spans="1:5" x14ac:dyDescent="0.25">
      <c r="A5930" s="4">
        <v>45376</v>
      </c>
      <c r="B5930">
        <v>0.2</v>
      </c>
      <c r="D5930">
        <v>0</v>
      </c>
      <c r="E5930" s="6">
        <f t="shared" si="93"/>
        <v>0.1</v>
      </c>
    </row>
    <row r="5931" spans="1:5" x14ac:dyDescent="0.25">
      <c r="A5931" s="4">
        <v>45377</v>
      </c>
      <c r="B5931">
        <v>16.8</v>
      </c>
      <c r="D5931">
        <v>6.8</v>
      </c>
      <c r="E5931" s="6">
        <f t="shared" si="93"/>
        <v>11.8</v>
      </c>
    </row>
    <row r="5932" spans="1:5" x14ac:dyDescent="0.25">
      <c r="A5932" s="4">
        <v>45378</v>
      </c>
      <c r="B5932">
        <v>11</v>
      </c>
      <c r="D5932">
        <v>9.4</v>
      </c>
      <c r="E5932" s="6">
        <f t="shared" si="93"/>
        <v>10.199999999999999</v>
      </c>
    </row>
    <row r="5933" spans="1:5" x14ac:dyDescent="0.25">
      <c r="A5933" s="4">
        <v>45379</v>
      </c>
      <c r="B5933">
        <v>0</v>
      </c>
      <c r="D5933">
        <v>0</v>
      </c>
      <c r="E5933" s="6">
        <f t="shared" si="93"/>
        <v>0</v>
      </c>
    </row>
    <row r="5934" spans="1:5" x14ac:dyDescent="0.25">
      <c r="A5934" s="4">
        <v>45380</v>
      </c>
      <c r="B5934">
        <v>2.2000000000000002</v>
      </c>
      <c r="D5934">
        <v>1</v>
      </c>
      <c r="E5934" s="6">
        <f t="shared" si="93"/>
        <v>1.6</v>
      </c>
    </row>
    <row r="5935" spans="1:5" x14ac:dyDescent="0.25">
      <c r="A5935" s="4">
        <v>45381</v>
      </c>
      <c r="B5935">
        <v>3.4</v>
      </c>
      <c r="D5935">
        <v>1.2</v>
      </c>
      <c r="E5935" s="6">
        <f t="shared" si="93"/>
        <v>2.2999999999999998</v>
      </c>
    </row>
    <row r="5936" spans="1:5" x14ac:dyDescent="0.25">
      <c r="A5936" s="4">
        <v>45382</v>
      </c>
      <c r="B5936">
        <v>0</v>
      </c>
      <c r="D5936">
        <v>0</v>
      </c>
      <c r="E5936" s="6">
        <f t="shared" si="93"/>
        <v>0</v>
      </c>
    </row>
    <row r="5937" spans="1:5" x14ac:dyDescent="0.25">
      <c r="A5937" s="4">
        <v>45383</v>
      </c>
      <c r="B5937">
        <v>5.6</v>
      </c>
      <c r="D5937">
        <v>4.5999999999999996</v>
      </c>
      <c r="E5937" s="6">
        <f t="shared" si="93"/>
        <v>5.0999999999999996</v>
      </c>
    </row>
    <row r="5938" spans="1:5" x14ac:dyDescent="0.25">
      <c r="A5938" s="4">
        <v>45384</v>
      </c>
      <c r="B5938">
        <v>4.2</v>
      </c>
      <c r="D5938">
        <v>2.4</v>
      </c>
      <c r="E5938" s="6">
        <f t="shared" si="93"/>
        <v>3.3</v>
      </c>
    </row>
    <row r="5939" spans="1:5" x14ac:dyDescent="0.25">
      <c r="A5939" s="4">
        <v>45385</v>
      </c>
      <c r="B5939">
        <v>13.6</v>
      </c>
      <c r="D5939">
        <v>13.8</v>
      </c>
      <c r="E5939" s="6">
        <f t="shared" si="93"/>
        <v>13.7</v>
      </c>
    </row>
    <row r="5940" spans="1:5" x14ac:dyDescent="0.25">
      <c r="A5940" s="4">
        <v>45386</v>
      </c>
      <c r="B5940">
        <v>9.6</v>
      </c>
      <c r="D5940">
        <v>5.8</v>
      </c>
      <c r="E5940" s="6">
        <f t="shared" si="93"/>
        <v>7.6999999999999993</v>
      </c>
    </row>
    <row r="5941" spans="1:5" x14ac:dyDescent="0.25">
      <c r="A5941" s="4">
        <v>45387</v>
      </c>
      <c r="B5941">
        <v>9.4</v>
      </c>
      <c r="D5941">
        <v>10.6</v>
      </c>
      <c r="E5941" s="6">
        <f t="shared" si="93"/>
        <v>10</v>
      </c>
    </row>
    <row r="5942" spans="1:5" x14ac:dyDescent="0.25">
      <c r="A5942" s="4">
        <v>45388</v>
      </c>
      <c r="B5942">
        <v>1.8</v>
      </c>
      <c r="D5942">
        <v>1</v>
      </c>
      <c r="E5942" s="6">
        <f t="shared" si="93"/>
        <v>1.4</v>
      </c>
    </row>
    <row r="5943" spans="1:5" x14ac:dyDescent="0.25">
      <c r="A5943" s="4">
        <v>45389</v>
      </c>
      <c r="B5943">
        <v>1.8</v>
      </c>
      <c r="D5943">
        <v>1.4</v>
      </c>
      <c r="E5943" s="6">
        <f t="shared" si="93"/>
        <v>1.6</v>
      </c>
    </row>
    <row r="5944" spans="1:5" x14ac:dyDescent="0.25">
      <c r="A5944" s="4">
        <v>45390</v>
      </c>
      <c r="B5944">
        <v>0.2</v>
      </c>
      <c r="D5944">
        <v>0.2</v>
      </c>
      <c r="E5944" s="6">
        <f t="shared" si="93"/>
        <v>0.2</v>
      </c>
    </row>
    <row r="5945" spans="1:5" x14ac:dyDescent="0.25">
      <c r="A5945" s="4">
        <v>45391</v>
      </c>
      <c r="B5945">
        <v>12.6</v>
      </c>
      <c r="D5945">
        <v>8.1999999999999993</v>
      </c>
      <c r="E5945" s="6">
        <f t="shared" si="93"/>
        <v>10.399999999999999</v>
      </c>
    </row>
    <row r="5946" spans="1:5" x14ac:dyDescent="0.25">
      <c r="A5946" s="4">
        <v>45392</v>
      </c>
      <c r="B5946">
        <v>23.6</v>
      </c>
      <c r="D5946">
        <v>24.2</v>
      </c>
      <c r="E5946" s="6">
        <f t="shared" si="93"/>
        <v>23.9</v>
      </c>
    </row>
    <row r="5947" spans="1:5" x14ac:dyDescent="0.25">
      <c r="A5947" s="4">
        <v>45393</v>
      </c>
      <c r="B5947">
        <v>2.2000000000000002</v>
      </c>
      <c r="D5947">
        <v>1.6</v>
      </c>
      <c r="E5947" s="6">
        <f t="shared" si="93"/>
        <v>1.9000000000000001</v>
      </c>
    </row>
    <row r="5948" spans="1:5" x14ac:dyDescent="0.25">
      <c r="A5948" s="4">
        <v>45394</v>
      </c>
      <c r="B5948">
        <v>3</v>
      </c>
      <c r="D5948">
        <v>2.8</v>
      </c>
      <c r="E5948" s="6">
        <f t="shared" si="93"/>
        <v>2.9</v>
      </c>
    </row>
    <row r="5949" spans="1:5" x14ac:dyDescent="0.25">
      <c r="A5949" s="4">
        <v>45395</v>
      </c>
      <c r="B5949">
        <v>0</v>
      </c>
      <c r="D5949">
        <v>0</v>
      </c>
      <c r="E5949" s="6">
        <f t="shared" si="93"/>
        <v>0</v>
      </c>
    </row>
    <row r="5950" spans="1:5" x14ac:dyDescent="0.25">
      <c r="A5950" s="4">
        <v>45396</v>
      </c>
      <c r="B5950">
        <v>0.6</v>
      </c>
      <c r="D5950">
        <v>0.2</v>
      </c>
      <c r="E5950" s="6">
        <f t="shared" si="93"/>
        <v>0.4</v>
      </c>
    </row>
    <row r="5951" spans="1:5" x14ac:dyDescent="0.25">
      <c r="A5951" s="4">
        <v>45397</v>
      </c>
      <c r="B5951">
        <v>6.4</v>
      </c>
      <c r="D5951">
        <v>2.8</v>
      </c>
      <c r="E5951" s="6">
        <f t="shared" si="93"/>
        <v>4.5999999999999996</v>
      </c>
    </row>
    <row r="5952" spans="1:5" x14ac:dyDescent="0.25">
      <c r="A5952" s="4">
        <v>45398</v>
      </c>
      <c r="B5952">
        <v>1.2</v>
      </c>
      <c r="D5952">
        <v>2</v>
      </c>
      <c r="E5952" s="6">
        <f t="shared" si="93"/>
        <v>1.6</v>
      </c>
    </row>
    <row r="5953" spans="1:5" x14ac:dyDescent="0.25">
      <c r="A5953" s="4">
        <v>45399</v>
      </c>
      <c r="B5953">
        <v>0</v>
      </c>
      <c r="D5953">
        <v>0</v>
      </c>
      <c r="E5953" s="6">
        <f t="shared" si="93"/>
        <v>0</v>
      </c>
    </row>
    <row r="5954" spans="1:5" x14ac:dyDescent="0.25">
      <c r="A5954" s="4">
        <v>45400</v>
      </c>
      <c r="B5954">
        <v>0.4</v>
      </c>
      <c r="D5954">
        <v>0.2</v>
      </c>
      <c r="E5954" s="6">
        <f t="shared" si="93"/>
        <v>0.30000000000000004</v>
      </c>
    </row>
    <row r="5955" spans="1:5" x14ac:dyDescent="0.25">
      <c r="A5955" s="4">
        <v>45401</v>
      </c>
      <c r="B5955">
        <v>1</v>
      </c>
      <c r="D5955">
        <v>2.2000000000000002</v>
      </c>
      <c r="E5955" s="6">
        <f t="shared" si="93"/>
        <v>1.6</v>
      </c>
    </row>
    <row r="5956" spans="1:5" x14ac:dyDescent="0.25">
      <c r="A5956" s="4">
        <v>45402</v>
      </c>
      <c r="B5956">
        <v>0</v>
      </c>
      <c r="D5956">
        <v>0</v>
      </c>
      <c r="E5956" s="6">
        <f t="shared" ref="E5956:E6019" si="94">AVERAGE(B5956,C5956,D5956)</f>
        <v>0</v>
      </c>
    </row>
    <row r="5957" spans="1:5" x14ac:dyDescent="0.25">
      <c r="A5957" s="4">
        <v>45403</v>
      </c>
      <c r="B5957">
        <v>0</v>
      </c>
      <c r="D5957">
        <v>0</v>
      </c>
      <c r="E5957" s="6">
        <f t="shared" si="94"/>
        <v>0</v>
      </c>
    </row>
    <row r="5958" spans="1:5" x14ac:dyDescent="0.25">
      <c r="A5958" s="4">
        <v>45404</v>
      </c>
      <c r="B5958">
        <v>1.2</v>
      </c>
      <c r="D5958">
        <v>1</v>
      </c>
      <c r="E5958" s="6">
        <f t="shared" si="94"/>
        <v>1.1000000000000001</v>
      </c>
    </row>
    <row r="5959" spans="1:5" x14ac:dyDescent="0.25">
      <c r="A5959" s="4">
        <v>45405</v>
      </c>
      <c r="B5959">
        <v>1.8</v>
      </c>
      <c r="D5959">
        <v>1</v>
      </c>
      <c r="E5959" s="6">
        <f t="shared" si="94"/>
        <v>1.4</v>
      </c>
    </row>
    <row r="5960" spans="1:5" x14ac:dyDescent="0.25">
      <c r="A5960" s="4">
        <v>45406</v>
      </c>
      <c r="B5960">
        <v>0</v>
      </c>
      <c r="D5960">
        <v>0.2</v>
      </c>
      <c r="E5960" s="6">
        <f t="shared" si="94"/>
        <v>0.1</v>
      </c>
    </row>
    <row r="5961" spans="1:5" x14ac:dyDescent="0.25">
      <c r="A5961" s="4">
        <v>45407</v>
      </c>
      <c r="B5961">
        <v>0.2</v>
      </c>
      <c r="D5961">
        <v>0.4</v>
      </c>
      <c r="E5961" s="6">
        <f t="shared" si="94"/>
        <v>0.30000000000000004</v>
      </c>
    </row>
    <row r="5962" spans="1:5" x14ac:dyDescent="0.25">
      <c r="A5962" s="4">
        <v>45408</v>
      </c>
      <c r="B5962">
        <v>2.6</v>
      </c>
      <c r="D5962">
        <v>0</v>
      </c>
      <c r="E5962" s="6">
        <f t="shared" si="94"/>
        <v>1.3</v>
      </c>
    </row>
    <row r="5963" spans="1:5" x14ac:dyDescent="0.25">
      <c r="A5963" s="4">
        <v>45409</v>
      </c>
      <c r="B5963">
        <v>0</v>
      </c>
      <c r="D5963">
        <v>0</v>
      </c>
      <c r="E5963" s="6">
        <f t="shared" si="94"/>
        <v>0</v>
      </c>
    </row>
    <row r="5964" spans="1:5" x14ac:dyDescent="0.25">
      <c r="A5964" s="4">
        <v>45410</v>
      </c>
      <c r="B5964">
        <v>1.2</v>
      </c>
      <c r="D5964">
        <v>1.8</v>
      </c>
      <c r="E5964" s="6">
        <f t="shared" si="94"/>
        <v>1.5</v>
      </c>
    </row>
    <row r="5965" spans="1:5" x14ac:dyDescent="0.25">
      <c r="A5965" s="4">
        <v>45411</v>
      </c>
      <c r="B5965">
        <v>5</v>
      </c>
      <c r="D5965">
        <v>6.6</v>
      </c>
      <c r="E5965" s="6">
        <f t="shared" si="94"/>
        <v>5.8</v>
      </c>
    </row>
    <row r="5966" spans="1:5" x14ac:dyDescent="0.25">
      <c r="A5966" s="4">
        <v>45412</v>
      </c>
      <c r="B5966">
        <v>0</v>
      </c>
      <c r="D5966">
        <v>0</v>
      </c>
      <c r="E5966" s="6">
        <f t="shared" si="94"/>
        <v>0</v>
      </c>
    </row>
    <row r="5967" spans="1:5" x14ac:dyDescent="0.25">
      <c r="A5967" s="4">
        <v>45413</v>
      </c>
      <c r="B5967">
        <v>0</v>
      </c>
      <c r="D5967">
        <v>0</v>
      </c>
      <c r="E5967" s="6">
        <f t="shared" si="94"/>
        <v>0</v>
      </c>
    </row>
    <row r="5968" spans="1:5" x14ac:dyDescent="0.25">
      <c r="A5968" s="4">
        <v>45414</v>
      </c>
      <c r="B5968">
        <v>0</v>
      </c>
      <c r="D5968">
        <v>0</v>
      </c>
      <c r="E5968" s="6">
        <f t="shared" si="94"/>
        <v>0</v>
      </c>
    </row>
    <row r="5969" spans="1:5" x14ac:dyDescent="0.25">
      <c r="A5969" s="4">
        <v>45415</v>
      </c>
      <c r="B5969">
        <v>0</v>
      </c>
      <c r="D5969">
        <v>0</v>
      </c>
      <c r="E5969" s="6">
        <f t="shared" si="94"/>
        <v>0</v>
      </c>
    </row>
    <row r="5970" spans="1:5" x14ac:dyDescent="0.25">
      <c r="A5970" s="4">
        <v>45416</v>
      </c>
      <c r="B5970">
        <v>19.8</v>
      </c>
      <c r="D5970">
        <v>19.399999999999999</v>
      </c>
      <c r="E5970" s="6">
        <f t="shared" si="94"/>
        <v>19.600000000000001</v>
      </c>
    </row>
    <row r="5971" spans="1:5" x14ac:dyDescent="0.25">
      <c r="A5971" s="4">
        <v>45417</v>
      </c>
      <c r="B5971">
        <v>0</v>
      </c>
      <c r="D5971">
        <v>0</v>
      </c>
      <c r="E5971" s="6">
        <f t="shared" si="94"/>
        <v>0</v>
      </c>
    </row>
    <row r="5972" spans="1:5" x14ac:dyDescent="0.25">
      <c r="A5972" s="4">
        <v>45418</v>
      </c>
      <c r="B5972">
        <v>1.4</v>
      </c>
      <c r="D5972">
        <v>0.6</v>
      </c>
      <c r="E5972" s="6">
        <f t="shared" si="94"/>
        <v>1</v>
      </c>
    </row>
    <row r="5973" spans="1:5" x14ac:dyDescent="0.25">
      <c r="A5973" s="4">
        <v>45419</v>
      </c>
      <c r="B5973">
        <v>0.8</v>
      </c>
      <c r="D5973">
        <v>0</v>
      </c>
      <c r="E5973" s="6">
        <f t="shared" si="94"/>
        <v>0.4</v>
      </c>
    </row>
    <row r="5974" spans="1:5" x14ac:dyDescent="0.25">
      <c r="A5974" s="4">
        <v>45420</v>
      </c>
      <c r="B5974">
        <v>0</v>
      </c>
      <c r="D5974">
        <v>0</v>
      </c>
      <c r="E5974" s="6">
        <f t="shared" si="94"/>
        <v>0</v>
      </c>
    </row>
    <row r="5975" spans="1:5" x14ac:dyDescent="0.25">
      <c r="A5975" s="4">
        <v>45421</v>
      </c>
      <c r="B5975">
        <v>0</v>
      </c>
      <c r="D5975">
        <v>0</v>
      </c>
      <c r="E5975" s="6">
        <f t="shared" si="94"/>
        <v>0</v>
      </c>
    </row>
    <row r="5976" spans="1:5" x14ac:dyDescent="0.25">
      <c r="A5976" s="4">
        <v>45422</v>
      </c>
      <c r="B5976">
        <v>0</v>
      </c>
      <c r="D5976">
        <v>0</v>
      </c>
      <c r="E5976" s="6">
        <f t="shared" si="94"/>
        <v>0</v>
      </c>
    </row>
    <row r="5977" spans="1:5" x14ac:dyDescent="0.25">
      <c r="A5977" s="4">
        <v>45423</v>
      </c>
      <c r="B5977">
        <v>0</v>
      </c>
      <c r="D5977">
        <v>0</v>
      </c>
      <c r="E5977" s="6">
        <f t="shared" si="94"/>
        <v>0</v>
      </c>
    </row>
    <row r="5978" spans="1:5" x14ac:dyDescent="0.25">
      <c r="A5978" s="4">
        <v>45424</v>
      </c>
      <c r="B5978">
        <v>0</v>
      </c>
      <c r="D5978">
        <v>0</v>
      </c>
      <c r="E5978" s="6">
        <f t="shared" si="94"/>
        <v>0</v>
      </c>
    </row>
    <row r="5979" spans="1:5" x14ac:dyDescent="0.25">
      <c r="A5979" s="4">
        <v>45425</v>
      </c>
      <c r="B5979">
        <v>3</v>
      </c>
      <c r="D5979">
        <v>4</v>
      </c>
      <c r="E5979" s="6">
        <f t="shared" si="94"/>
        <v>3.5</v>
      </c>
    </row>
    <row r="5980" spans="1:5" x14ac:dyDescent="0.25">
      <c r="A5980" s="4">
        <v>45426</v>
      </c>
      <c r="B5980">
        <v>0</v>
      </c>
      <c r="D5980">
        <v>0</v>
      </c>
      <c r="E5980" s="6">
        <f t="shared" si="94"/>
        <v>0</v>
      </c>
    </row>
    <row r="5981" spans="1:5" x14ac:dyDescent="0.25">
      <c r="A5981" s="4">
        <v>45427</v>
      </c>
      <c r="B5981">
        <v>0.8</v>
      </c>
      <c r="D5981">
        <v>0.8</v>
      </c>
      <c r="E5981" s="6">
        <f t="shared" si="94"/>
        <v>0.8</v>
      </c>
    </row>
    <row r="5982" spans="1:5" x14ac:dyDescent="0.25">
      <c r="A5982" s="4">
        <v>45428</v>
      </c>
      <c r="B5982">
        <v>0</v>
      </c>
      <c r="D5982">
        <v>0</v>
      </c>
      <c r="E5982" s="6">
        <f t="shared" si="94"/>
        <v>0</v>
      </c>
    </row>
    <row r="5983" spans="1:5" x14ac:dyDescent="0.25">
      <c r="A5983" s="4">
        <v>45429</v>
      </c>
      <c r="B5983">
        <v>0</v>
      </c>
      <c r="D5983">
        <v>0</v>
      </c>
      <c r="E5983" s="6">
        <f t="shared" si="94"/>
        <v>0</v>
      </c>
    </row>
    <row r="5984" spans="1:5" x14ac:dyDescent="0.25">
      <c r="A5984" s="4">
        <v>45430</v>
      </c>
      <c r="B5984">
        <v>0</v>
      </c>
      <c r="D5984">
        <v>0</v>
      </c>
      <c r="E5984" s="6">
        <f t="shared" si="94"/>
        <v>0</v>
      </c>
    </row>
    <row r="5985" spans="1:5" x14ac:dyDescent="0.25">
      <c r="A5985" s="4">
        <v>45431</v>
      </c>
      <c r="B5985">
        <v>0</v>
      </c>
      <c r="D5985">
        <v>0</v>
      </c>
      <c r="E5985" s="6">
        <f t="shared" si="94"/>
        <v>0</v>
      </c>
    </row>
    <row r="5986" spans="1:5" x14ac:dyDescent="0.25">
      <c r="A5986" s="4">
        <v>45432</v>
      </c>
      <c r="B5986">
        <v>0</v>
      </c>
      <c r="D5986">
        <v>0</v>
      </c>
      <c r="E5986" s="6">
        <f t="shared" si="94"/>
        <v>0</v>
      </c>
    </row>
    <row r="5987" spans="1:5" x14ac:dyDescent="0.25">
      <c r="A5987" s="4">
        <v>45433</v>
      </c>
      <c r="B5987">
        <v>0</v>
      </c>
      <c r="D5987">
        <v>0.6</v>
      </c>
      <c r="E5987" s="6">
        <f t="shared" si="94"/>
        <v>0.3</v>
      </c>
    </row>
    <row r="5988" spans="1:5" x14ac:dyDescent="0.25">
      <c r="A5988" s="4">
        <v>45434</v>
      </c>
      <c r="B5988">
        <v>4.4000000000000004</v>
      </c>
      <c r="D5988">
        <v>3.4</v>
      </c>
      <c r="E5988" s="6">
        <f t="shared" si="94"/>
        <v>3.9000000000000004</v>
      </c>
    </row>
    <row r="5989" spans="1:5" x14ac:dyDescent="0.25">
      <c r="A5989" s="4">
        <v>45435</v>
      </c>
      <c r="B5989">
        <v>30.6</v>
      </c>
      <c r="D5989">
        <v>26.6</v>
      </c>
      <c r="E5989" s="6">
        <f t="shared" si="94"/>
        <v>28.6</v>
      </c>
    </row>
    <row r="5990" spans="1:5" x14ac:dyDescent="0.25">
      <c r="A5990" s="4">
        <v>45436</v>
      </c>
      <c r="B5990">
        <v>2.4</v>
      </c>
      <c r="D5990">
        <v>0.2</v>
      </c>
      <c r="E5990" s="6">
        <f t="shared" si="94"/>
        <v>1.3</v>
      </c>
    </row>
    <row r="5991" spans="1:5" x14ac:dyDescent="0.25">
      <c r="A5991" s="4">
        <v>45437</v>
      </c>
      <c r="B5991">
        <v>0</v>
      </c>
      <c r="D5991">
        <v>0</v>
      </c>
      <c r="E5991" s="6">
        <f t="shared" si="94"/>
        <v>0</v>
      </c>
    </row>
    <row r="5992" spans="1:5" x14ac:dyDescent="0.25">
      <c r="A5992" s="4">
        <v>45438</v>
      </c>
      <c r="B5992">
        <v>10.199999999999999</v>
      </c>
      <c r="D5992">
        <v>11.6</v>
      </c>
      <c r="E5992" s="6">
        <f t="shared" si="94"/>
        <v>10.899999999999999</v>
      </c>
    </row>
    <row r="5993" spans="1:5" x14ac:dyDescent="0.25">
      <c r="A5993" s="4">
        <v>45439</v>
      </c>
      <c r="B5993">
        <v>7.6</v>
      </c>
      <c r="D5993">
        <v>3.8</v>
      </c>
      <c r="E5993" s="6">
        <f t="shared" si="94"/>
        <v>5.6999999999999993</v>
      </c>
    </row>
    <row r="5994" spans="1:5" x14ac:dyDescent="0.25">
      <c r="A5994" s="4">
        <v>45440</v>
      </c>
      <c r="B5994">
        <v>3</v>
      </c>
      <c r="D5994">
        <v>3</v>
      </c>
      <c r="E5994" s="6">
        <f t="shared" si="94"/>
        <v>3</v>
      </c>
    </row>
    <row r="5995" spans="1:5" x14ac:dyDescent="0.25">
      <c r="A5995" s="4">
        <v>45441</v>
      </c>
      <c r="B5995">
        <v>3.6</v>
      </c>
      <c r="D5995">
        <v>5</v>
      </c>
      <c r="E5995" s="6">
        <f t="shared" si="94"/>
        <v>4.3</v>
      </c>
    </row>
    <row r="5996" spans="1:5" x14ac:dyDescent="0.25">
      <c r="A5996" s="4">
        <v>45442</v>
      </c>
      <c r="B5996">
        <v>10.6</v>
      </c>
      <c r="D5996">
        <v>26.8</v>
      </c>
      <c r="E5996" s="6">
        <f t="shared" si="94"/>
        <v>18.7</v>
      </c>
    </row>
    <row r="5997" spans="1:5" x14ac:dyDescent="0.25">
      <c r="A5997" s="4">
        <v>45443</v>
      </c>
      <c r="B5997">
        <v>0</v>
      </c>
      <c r="D5997">
        <v>0.2</v>
      </c>
      <c r="E5997" s="6">
        <f t="shared" si="94"/>
        <v>0.1</v>
      </c>
    </row>
    <row r="5998" spans="1:5" x14ac:dyDescent="0.25">
      <c r="A5998" s="4">
        <v>45444</v>
      </c>
      <c r="B5998">
        <v>0</v>
      </c>
      <c r="D5998">
        <v>0</v>
      </c>
      <c r="E5998" s="6">
        <f t="shared" si="94"/>
        <v>0</v>
      </c>
    </row>
    <row r="5999" spans="1:5" x14ac:dyDescent="0.25">
      <c r="A5999" s="4">
        <v>45445</v>
      </c>
      <c r="B5999">
        <v>0</v>
      </c>
      <c r="D5999">
        <v>0</v>
      </c>
      <c r="E5999" s="6">
        <f t="shared" si="94"/>
        <v>0</v>
      </c>
    </row>
    <row r="6000" spans="1:5" x14ac:dyDescent="0.25">
      <c r="A6000" s="4">
        <v>45446</v>
      </c>
      <c r="B6000">
        <v>0</v>
      </c>
      <c r="D6000">
        <v>0</v>
      </c>
      <c r="E6000" s="6">
        <f t="shared" si="94"/>
        <v>0</v>
      </c>
    </row>
    <row r="6001" spans="1:5" x14ac:dyDescent="0.25">
      <c r="A6001" s="4">
        <v>45447</v>
      </c>
      <c r="B6001">
        <v>0</v>
      </c>
      <c r="D6001">
        <v>0</v>
      </c>
      <c r="E6001" s="6">
        <f t="shared" si="94"/>
        <v>0</v>
      </c>
    </row>
    <row r="6002" spans="1:5" x14ac:dyDescent="0.25">
      <c r="A6002" s="4">
        <v>45448</v>
      </c>
      <c r="B6002">
        <v>4</v>
      </c>
      <c r="D6002">
        <v>3</v>
      </c>
      <c r="E6002" s="6">
        <f t="shared" si="94"/>
        <v>3.5</v>
      </c>
    </row>
    <row r="6003" spans="1:5" x14ac:dyDescent="0.25">
      <c r="A6003" s="4">
        <v>45449</v>
      </c>
      <c r="B6003">
        <v>0.8</v>
      </c>
      <c r="D6003">
        <v>0</v>
      </c>
      <c r="E6003" s="6">
        <f t="shared" si="94"/>
        <v>0.4</v>
      </c>
    </row>
    <row r="6004" spans="1:5" x14ac:dyDescent="0.25">
      <c r="A6004" s="4">
        <v>45450</v>
      </c>
      <c r="B6004">
        <v>0</v>
      </c>
      <c r="D6004">
        <v>0</v>
      </c>
      <c r="E6004" s="6">
        <f t="shared" si="94"/>
        <v>0</v>
      </c>
    </row>
    <row r="6005" spans="1:5" x14ac:dyDescent="0.25">
      <c r="A6005" s="4">
        <v>45451</v>
      </c>
      <c r="B6005">
        <v>0.2</v>
      </c>
      <c r="D6005">
        <v>1</v>
      </c>
      <c r="E6005" s="6">
        <f t="shared" si="94"/>
        <v>0.6</v>
      </c>
    </row>
    <row r="6006" spans="1:5" x14ac:dyDescent="0.25">
      <c r="A6006" s="4">
        <v>45452</v>
      </c>
      <c r="B6006">
        <v>0</v>
      </c>
      <c r="D6006">
        <v>0</v>
      </c>
      <c r="E6006" s="6">
        <f t="shared" si="94"/>
        <v>0</v>
      </c>
    </row>
    <row r="6007" spans="1:5" x14ac:dyDescent="0.25">
      <c r="A6007" s="4">
        <v>45453</v>
      </c>
      <c r="B6007">
        <v>1.4</v>
      </c>
      <c r="D6007">
        <v>4.2</v>
      </c>
      <c r="E6007" s="6">
        <f t="shared" si="94"/>
        <v>2.8</v>
      </c>
    </row>
    <row r="6008" spans="1:5" x14ac:dyDescent="0.25">
      <c r="A6008" s="4">
        <v>45454</v>
      </c>
      <c r="B6008">
        <v>1.8</v>
      </c>
      <c r="D6008">
        <v>5</v>
      </c>
      <c r="E6008" s="6">
        <f t="shared" si="94"/>
        <v>3.4</v>
      </c>
    </row>
    <row r="6009" spans="1:5" x14ac:dyDescent="0.25">
      <c r="A6009" s="4">
        <v>45455</v>
      </c>
      <c r="B6009">
        <v>3.4</v>
      </c>
      <c r="D6009">
        <v>0.6</v>
      </c>
      <c r="E6009" s="6">
        <f t="shared" si="94"/>
        <v>2</v>
      </c>
    </row>
    <row r="6010" spans="1:5" x14ac:dyDescent="0.25">
      <c r="A6010" s="4">
        <v>45456</v>
      </c>
      <c r="B6010">
        <v>0</v>
      </c>
      <c r="D6010">
        <v>0</v>
      </c>
      <c r="E6010" s="6">
        <f t="shared" si="94"/>
        <v>0</v>
      </c>
    </row>
    <row r="6011" spans="1:5" x14ac:dyDescent="0.25">
      <c r="A6011" s="4">
        <v>45457</v>
      </c>
      <c r="B6011">
        <v>5.6</v>
      </c>
      <c r="D6011">
        <v>5.8</v>
      </c>
      <c r="E6011" s="6">
        <f t="shared" si="94"/>
        <v>5.6999999999999993</v>
      </c>
    </row>
    <row r="6012" spans="1:5" x14ac:dyDescent="0.25">
      <c r="A6012" s="4">
        <v>45458</v>
      </c>
      <c r="B6012">
        <v>0.4</v>
      </c>
      <c r="D6012">
        <v>0.4</v>
      </c>
      <c r="E6012" s="6">
        <f t="shared" si="94"/>
        <v>0.4</v>
      </c>
    </row>
    <row r="6013" spans="1:5" x14ac:dyDescent="0.25">
      <c r="A6013" s="4">
        <v>45459</v>
      </c>
      <c r="B6013">
        <v>0.8</v>
      </c>
      <c r="D6013">
        <v>0.8</v>
      </c>
      <c r="E6013" s="6">
        <f t="shared" si="94"/>
        <v>0.8</v>
      </c>
    </row>
    <row r="6014" spans="1:5" x14ac:dyDescent="0.25">
      <c r="A6014" s="4">
        <v>45460</v>
      </c>
      <c r="B6014">
        <v>3</v>
      </c>
      <c r="D6014">
        <v>1.8</v>
      </c>
      <c r="E6014" s="6">
        <f t="shared" si="94"/>
        <v>2.4</v>
      </c>
    </row>
    <row r="6015" spans="1:5" x14ac:dyDescent="0.25">
      <c r="A6015" s="4">
        <v>45461</v>
      </c>
      <c r="B6015">
        <v>10.199999999999999</v>
      </c>
      <c r="D6015">
        <v>5.4</v>
      </c>
      <c r="E6015" s="6">
        <f t="shared" si="94"/>
        <v>7.8</v>
      </c>
    </row>
    <row r="6016" spans="1:5" x14ac:dyDescent="0.25">
      <c r="A6016" s="4">
        <v>45462</v>
      </c>
      <c r="B6016">
        <v>0.2</v>
      </c>
      <c r="D6016">
        <v>0.2</v>
      </c>
      <c r="E6016" s="6">
        <f t="shared" si="94"/>
        <v>0.2</v>
      </c>
    </row>
    <row r="6017" spans="1:5" x14ac:dyDescent="0.25">
      <c r="A6017" s="4">
        <v>45463</v>
      </c>
      <c r="B6017">
        <v>0</v>
      </c>
      <c r="D6017">
        <v>0</v>
      </c>
      <c r="E6017" s="6">
        <f t="shared" si="94"/>
        <v>0</v>
      </c>
    </row>
    <row r="6018" spans="1:5" x14ac:dyDescent="0.25">
      <c r="A6018" s="4">
        <v>45464</v>
      </c>
      <c r="B6018">
        <v>0</v>
      </c>
      <c r="D6018">
        <v>0</v>
      </c>
      <c r="E6018" s="6">
        <f t="shared" si="94"/>
        <v>0</v>
      </c>
    </row>
    <row r="6019" spans="1:5" x14ac:dyDescent="0.25">
      <c r="A6019" s="4">
        <v>45465</v>
      </c>
      <c r="B6019">
        <v>0</v>
      </c>
      <c r="D6019">
        <v>0</v>
      </c>
      <c r="E6019" s="6">
        <f t="shared" si="94"/>
        <v>0</v>
      </c>
    </row>
    <row r="6020" spans="1:5" x14ac:dyDescent="0.25">
      <c r="A6020" s="4">
        <v>45466</v>
      </c>
      <c r="B6020">
        <v>0</v>
      </c>
      <c r="D6020">
        <v>0</v>
      </c>
      <c r="E6020" s="6">
        <f t="shared" ref="E6020:E6083" si="95">AVERAGE(B6020,C6020,D6020)</f>
        <v>0</v>
      </c>
    </row>
    <row r="6021" spans="1:5" x14ac:dyDescent="0.25">
      <c r="A6021" s="4">
        <v>45467</v>
      </c>
      <c r="B6021">
        <v>0</v>
      </c>
      <c r="D6021">
        <v>0</v>
      </c>
      <c r="E6021" s="6">
        <f t="shared" si="95"/>
        <v>0</v>
      </c>
    </row>
    <row r="6022" spans="1:5" x14ac:dyDescent="0.25">
      <c r="A6022" s="4">
        <v>45468</v>
      </c>
      <c r="B6022">
        <v>0</v>
      </c>
      <c r="D6022">
        <v>0</v>
      </c>
      <c r="E6022" s="6">
        <f t="shared" si="95"/>
        <v>0</v>
      </c>
    </row>
    <row r="6023" spans="1:5" x14ac:dyDescent="0.25">
      <c r="A6023" s="4">
        <v>45469</v>
      </c>
      <c r="B6023">
        <v>0</v>
      </c>
      <c r="D6023">
        <v>0</v>
      </c>
      <c r="E6023" s="6">
        <f t="shared" si="95"/>
        <v>0</v>
      </c>
    </row>
    <row r="6024" spans="1:5" x14ac:dyDescent="0.25">
      <c r="A6024" s="4">
        <v>45470</v>
      </c>
      <c r="B6024">
        <v>0</v>
      </c>
      <c r="D6024">
        <v>0</v>
      </c>
      <c r="E6024" s="6">
        <f t="shared" si="95"/>
        <v>0</v>
      </c>
    </row>
    <row r="6025" spans="1:5" x14ac:dyDescent="0.25">
      <c r="A6025" s="4">
        <v>45471</v>
      </c>
      <c r="B6025">
        <v>0</v>
      </c>
      <c r="D6025">
        <v>0</v>
      </c>
      <c r="E6025" s="6">
        <f t="shared" si="95"/>
        <v>0</v>
      </c>
    </row>
    <row r="6026" spans="1:5" x14ac:dyDescent="0.25">
      <c r="A6026" s="4">
        <v>45472</v>
      </c>
      <c r="B6026">
        <v>1.2</v>
      </c>
      <c r="D6026">
        <v>1.2</v>
      </c>
      <c r="E6026" s="6">
        <f t="shared" si="95"/>
        <v>1.2</v>
      </c>
    </row>
    <row r="6027" spans="1:5" x14ac:dyDescent="0.25">
      <c r="A6027" s="4">
        <v>45473</v>
      </c>
      <c r="B6027">
        <v>0</v>
      </c>
      <c r="D6027">
        <v>0.2</v>
      </c>
      <c r="E6027" s="6">
        <f t="shared" si="95"/>
        <v>0.1</v>
      </c>
    </row>
    <row r="6028" spans="1:5" x14ac:dyDescent="0.25">
      <c r="A6028" s="4">
        <v>45474</v>
      </c>
      <c r="B6028">
        <v>0</v>
      </c>
      <c r="D6028">
        <v>0</v>
      </c>
      <c r="E6028" s="6">
        <f t="shared" si="95"/>
        <v>0</v>
      </c>
    </row>
    <row r="6029" spans="1:5" x14ac:dyDescent="0.25">
      <c r="A6029" s="4">
        <v>45475</v>
      </c>
      <c r="B6029">
        <v>4.2</v>
      </c>
      <c r="D6029">
        <v>2.6</v>
      </c>
      <c r="E6029" s="6">
        <f t="shared" si="95"/>
        <v>3.4000000000000004</v>
      </c>
    </row>
    <row r="6030" spans="1:5" x14ac:dyDescent="0.25">
      <c r="A6030" s="4">
        <v>45476</v>
      </c>
      <c r="B6030">
        <v>6.4</v>
      </c>
      <c r="D6030">
        <v>6.2</v>
      </c>
      <c r="E6030" s="6">
        <f t="shared" si="95"/>
        <v>6.3000000000000007</v>
      </c>
    </row>
    <row r="6031" spans="1:5" x14ac:dyDescent="0.25">
      <c r="A6031" s="4">
        <v>45477</v>
      </c>
      <c r="B6031">
        <v>0.4</v>
      </c>
      <c r="D6031">
        <v>0</v>
      </c>
      <c r="E6031" s="6">
        <f t="shared" si="95"/>
        <v>0.2</v>
      </c>
    </row>
    <row r="6032" spans="1:5" x14ac:dyDescent="0.25">
      <c r="A6032" s="4">
        <v>45478</v>
      </c>
      <c r="B6032">
        <v>0.4</v>
      </c>
      <c r="D6032">
        <v>0</v>
      </c>
      <c r="E6032" s="6">
        <f t="shared" si="95"/>
        <v>0.2</v>
      </c>
    </row>
    <row r="6033" spans="1:5" x14ac:dyDescent="0.25">
      <c r="A6033" s="4">
        <v>45479</v>
      </c>
      <c r="B6033">
        <v>0</v>
      </c>
      <c r="D6033">
        <v>0</v>
      </c>
      <c r="E6033" s="6">
        <f t="shared" si="95"/>
        <v>0</v>
      </c>
    </row>
    <row r="6034" spans="1:5" x14ac:dyDescent="0.25">
      <c r="A6034" s="4">
        <v>45480</v>
      </c>
      <c r="B6034">
        <v>6.6</v>
      </c>
      <c r="D6034">
        <v>8.1</v>
      </c>
      <c r="E6034" s="6">
        <f t="shared" si="95"/>
        <v>7.35</v>
      </c>
    </row>
    <row r="6035" spans="1:5" x14ac:dyDescent="0.25">
      <c r="A6035" s="4">
        <v>45481</v>
      </c>
      <c r="B6035">
        <v>3</v>
      </c>
      <c r="D6035">
        <v>2</v>
      </c>
      <c r="E6035" s="6">
        <f t="shared" si="95"/>
        <v>2.5</v>
      </c>
    </row>
    <row r="6036" spans="1:5" x14ac:dyDescent="0.25">
      <c r="A6036" s="4">
        <v>45482</v>
      </c>
      <c r="B6036">
        <v>2</v>
      </c>
      <c r="D6036">
        <v>1.5</v>
      </c>
      <c r="E6036" s="6">
        <f t="shared" si="95"/>
        <v>1.75</v>
      </c>
    </row>
    <row r="6037" spans="1:5" x14ac:dyDescent="0.25">
      <c r="A6037" s="4">
        <v>45483</v>
      </c>
      <c r="B6037">
        <v>21.4</v>
      </c>
      <c r="D6037">
        <v>17.2</v>
      </c>
      <c r="E6037" s="6">
        <f t="shared" si="95"/>
        <v>19.299999999999997</v>
      </c>
    </row>
    <row r="6038" spans="1:5" x14ac:dyDescent="0.25">
      <c r="A6038" s="4">
        <v>45484</v>
      </c>
      <c r="B6038">
        <v>7.6</v>
      </c>
      <c r="D6038">
        <v>2</v>
      </c>
      <c r="E6038" s="6">
        <f t="shared" si="95"/>
        <v>4.8</v>
      </c>
    </row>
    <row r="6039" spans="1:5" x14ac:dyDescent="0.25">
      <c r="A6039" s="4">
        <v>45485</v>
      </c>
      <c r="B6039">
        <v>0</v>
      </c>
      <c r="D6039">
        <v>0</v>
      </c>
      <c r="E6039" s="6">
        <f t="shared" si="95"/>
        <v>0</v>
      </c>
    </row>
    <row r="6040" spans="1:5" x14ac:dyDescent="0.25">
      <c r="A6040" s="4">
        <v>45486</v>
      </c>
      <c r="B6040">
        <v>2</v>
      </c>
      <c r="D6040">
        <v>2</v>
      </c>
      <c r="E6040" s="6">
        <f t="shared" si="95"/>
        <v>2</v>
      </c>
    </row>
    <row r="6041" spans="1:5" x14ac:dyDescent="0.25">
      <c r="A6041" s="4">
        <v>45487</v>
      </c>
      <c r="B6041">
        <v>22</v>
      </c>
      <c r="D6041">
        <v>23.4</v>
      </c>
      <c r="E6041" s="6">
        <f t="shared" si="95"/>
        <v>22.7</v>
      </c>
    </row>
    <row r="6042" spans="1:5" x14ac:dyDescent="0.25">
      <c r="A6042" s="4">
        <v>45488</v>
      </c>
      <c r="B6042">
        <v>2.2000000000000002</v>
      </c>
      <c r="D6042">
        <v>2</v>
      </c>
      <c r="E6042" s="6">
        <f t="shared" si="95"/>
        <v>2.1</v>
      </c>
    </row>
    <row r="6043" spans="1:5" x14ac:dyDescent="0.25">
      <c r="A6043" s="4">
        <v>45489</v>
      </c>
      <c r="B6043">
        <v>0</v>
      </c>
      <c r="D6043">
        <v>0</v>
      </c>
      <c r="E6043" s="6">
        <f t="shared" si="95"/>
        <v>0</v>
      </c>
    </row>
    <row r="6044" spans="1:5" x14ac:dyDescent="0.25">
      <c r="A6044" s="4">
        <v>45490</v>
      </c>
      <c r="B6044">
        <v>9.4</v>
      </c>
      <c r="D6044">
        <v>4.4000000000000004</v>
      </c>
      <c r="E6044" s="6">
        <f t="shared" si="95"/>
        <v>6.9</v>
      </c>
    </row>
    <row r="6045" spans="1:5" x14ac:dyDescent="0.25">
      <c r="A6045" s="4">
        <v>45491</v>
      </c>
      <c r="B6045">
        <v>0</v>
      </c>
      <c r="D6045">
        <v>0</v>
      </c>
      <c r="E6045" s="6">
        <f t="shared" si="95"/>
        <v>0</v>
      </c>
    </row>
    <row r="6046" spans="1:5" x14ac:dyDescent="0.25">
      <c r="A6046" s="4">
        <v>45492</v>
      </c>
      <c r="B6046">
        <v>0</v>
      </c>
      <c r="D6046">
        <v>0</v>
      </c>
      <c r="E6046" s="6">
        <f t="shared" si="95"/>
        <v>0</v>
      </c>
    </row>
    <row r="6047" spans="1:5" x14ac:dyDescent="0.25">
      <c r="A6047" s="4">
        <v>45493</v>
      </c>
      <c r="B6047">
        <v>0</v>
      </c>
      <c r="D6047">
        <v>0</v>
      </c>
      <c r="E6047" s="6">
        <f t="shared" si="95"/>
        <v>0</v>
      </c>
    </row>
    <row r="6048" spans="1:5" x14ac:dyDescent="0.25">
      <c r="A6048" s="4">
        <v>45494</v>
      </c>
      <c r="B6048">
        <v>1.2</v>
      </c>
      <c r="D6048">
        <v>0.4</v>
      </c>
      <c r="E6048" s="6">
        <f t="shared" si="95"/>
        <v>0.8</v>
      </c>
    </row>
    <row r="6049" spans="1:5" x14ac:dyDescent="0.25">
      <c r="A6049" s="4">
        <v>45495</v>
      </c>
      <c r="B6049">
        <v>3.8</v>
      </c>
      <c r="D6049">
        <v>1.6</v>
      </c>
      <c r="E6049" s="6">
        <f t="shared" si="95"/>
        <v>2.7</v>
      </c>
    </row>
    <row r="6050" spans="1:5" x14ac:dyDescent="0.25">
      <c r="A6050" s="4">
        <v>45496</v>
      </c>
      <c r="B6050">
        <v>1.8</v>
      </c>
      <c r="D6050">
        <v>4.8</v>
      </c>
      <c r="E6050" s="6">
        <f t="shared" si="95"/>
        <v>3.3</v>
      </c>
    </row>
    <row r="6051" spans="1:5" x14ac:dyDescent="0.25">
      <c r="A6051" s="4">
        <v>45497</v>
      </c>
      <c r="B6051">
        <v>0</v>
      </c>
      <c r="D6051">
        <v>0</v>
      </c>
      <c r="E6051" s="6">
        <f t="shared" si="95"/>
        <v>0</v>
      </c>
    </row>
    <row r="6052" spans="1:5" x14ac:dyDescent="0.25">
      <c r="A6052" s="4">
        <v>45498</v>
      </c>
      <c r="B6052">
        <v>0</v>
      </c>
      <c r="D6052">
        <v>0</v>
      </c>
      <c r="E6052" s="6">
        <f t="shared" si="95"/>
        <v>0</v>
      </c>
    </row>
    <row r="6053" spans="1:5" x14ac:dyDescent="0.25">
      <c r="A6053" s="4">
        <v>45499</v>
      </c>
      <c r="B6053">
        <v>0</v>
      </c>
      <c r="D6053">
        <v>0</v>
      </c>
      <c r="E6053" s="6">
        <f t="shared" si="95"/>
        <v>0</v>
      </c>
    </row>
    <row r="6054" spans="1:5" x14ac:dyDescent="0.25">
      <c r="A6054" s="4">
        <v>45500</v>
      </c>
      <c r="B6054">
        <v>0.2</v>
      </c>
      <c r="D6054">
        <v>0.2</v>
      </c>
      <c r="E6054" s="6">
        <f t="shared" si="95"/>
        <v>0.2</v>
      </c>
    </row>
    <row r="6055" spans="1:5" x14ac:dyDescent="0.25">
      <c r="A6055" s="4">
        <v>45501</v>
      </c>
      <c r="B6055">
        <v>2</v>
      </c>
      <c r="D6055">
        <v>8.8000000000000007</v>
      </c>
      <c r="E6055" s="6">
        <f t="shared" si="95"/>
        <v>5.4</v>
      </c>
    </row>
    <row r="6056" spans="1:5" x14ac:dyDescent="0.25">
      <c r="A6056" s="4">
        <v>45502</v>
      </c>
      <c r="B6056">
        <v>0</v>
      </c>
      <c r="D6056">
        <v>0</v>
      </c>
      <c r="E6056" s="6">
        <f t="shared" si="95"/>
        <v>0</v>
      </c>
    </row>
    <row r="6057" spans="1:5" x14ac:dyDescent="0.25">
      <c r="A6057" s="4">
        <v>45503</v>
      </c>
      <c r="B6057">
        <v>0</v>
      </c>
      <c r="D6057">
        <v>0</v>
      </c>
      <c r="E6057" s="6">
        <f t="shared" si="95"/>
        <v>0</v>
      </c>
    </row>
    <row r="6058" spans="1:5" x14ac:dyDescent="0.25">
      <c r="A6058" s="4">
        <v>45504</v>
      </c>
      <c r="B6058">
        <v>0</v>
      </c>
      <c r="D6058">
        <v>0</v>
      </c>
      <c r="E6058" s="6">
        <f t="shared" si="95"/>
        <v>0</v>
      </c>
    </row>
    <row r="6059" spans="1:5" x14ac:dyDescent="0.25">
      <c r="A6059" s="4">
        <v>45505</v>
      </c>
      <c r="B6059">
        <v>0.4</v>
      </c>
      <c r="D6059">
        <v>1.2</v>
      </c>
      <c r="E6059" s="6">
        <f t="shared" si="95"/>
        <v>0.8</v>
      </c>
    </row>
    <row r="6060" spans="1:5" x14ac:dyDescent="0.25">
      <c r="A6060" s="4">
        <v>45506</v>
      </c>
      <c r="B6060">
        <v>0.2</v>
      </c>
      <c r="D6060">
        <v>0.4</v>
      </c>
      <c r="E6060" s="6">
        <f t="shared" si="95"/>
        <v>0.30000000000000004</v>
      </c>
    </row>
    <row r="6061" spans="1:5" x14ac:dyDescent="0.25">
      <c r="A6061" s="4">
        <v>45507</v>
      </c>
      <c r="B6061">
        <v>4.2</v>
      </c>
      <c r="D6061">
        <v>2.6</v>
      </c>
      <c r="E6061" s="6">
        <f t="shared" si="95"/>
        <v>3.4000000000000004</v>
      </c>
    </row>
    <row r="6062" spans="1:5" x14ac:dyDescent="0.25">
      <c r="A6062" s="4">
        <v>45508</v>
      </c>
      <c r="B6062">
        <v>0</v>
      </c>
      <c r="D6062">
        <v>0</v>
      </c>
      <c r="E6062" s="6">
        <f t="shared" si="95"/>
        <v>0</v>
      </c>
    </row>
    <row r="6063" spans="1:5" x14ac:dyDescent="0.25">
      <c r="A6063" s="4">
        <v>45509</v>
      </c>
      <c r="B6063">
        <v>2</v>
      </c>
      <c r="D6063">
        <v>2</v>
      </c>
      <c r="E6063" s="6">
        <f t="shared" si="95"/>
        <v>2</v>
      </c>
    </row>
    <row r="6064" spans="1:5" x14ac:dyDescent="0.25">
      <c r="A6064" s="4">
        <v>45510</v>
      </c>
      <c r="B6064">
        <v>1.4</v>
      </c>
      <c r="D6064">
        <v>0.8</v>
      </c>
      <c r="E6064" s="6">
        <f t="shared" si="95"/>
        <v>1.1000000000000001</v>
      </c>
    </row>
    <row r="6065" spans="1:5" x14ac:dyDescent="0.25">
      <c r="A6065" s="4">
        <v>45511</v>
      </c>
      <c r="B6065">
        <v>0</v>
      </c>
      <c r="D6065">
        <v>0</v>
      </c>
      <c r="E6065" s="6">
        <f t="shared" si="95"/>
        <v>0</v>
      </c>
    </row>
    <row r="6066" spans="1:5" x14ac:dyDescent="0.25">
      <c r="A6066" s="4">
        <v>45512</v>
      </c>
      <c r="B6066">
        <v>0</v>
      </c>
      <c r="D6066">
        <v>0</v>
      </c>
      <c r="E6066" s="6">
        <f t="shared" si="95"/>
        <v>0</v>
      </c>
    </row>
    <row r="6067" spans="1:5" x14ac:dyDescent="0.25">
      <c r="A6067" s="4">
        <v>45513</v>
      </c>
      <c r="B6067">
        <v>1.8</v>
      </c>
      <c r="D6067">
        <v>2.2000000000000002</v>
      </c>
      <c r="E6067" s="6">
        <f t="shared" si="95"/>
        <v>2</v>
      </c>
    </row>
    <row r="6068" spans="1:5" x14ac:dyDescent="0.25">
      <c r="A6068" s="4">
        <v>45514</v>
      </c>
      <c r="B6068">
        <v>0</v>
      </c>
      <c r="D6068">
        <v>0</v>
      </c>
      <c r="E6068" s="6">
        <f t="shared" si="95"/>
        <v>0</v>
      </c>
    </row>
    <row r="6069" spans="1:5" x14ac:dyDescent="0.25">
      <c r="A6069" s="4">
        <v>45515</v>
      </c>
      <c r="B6069">
        <v>0</v>
      </c>
      <c r="D6069">
        <v>0</v>
      </c>
      <c r="E6069" s="6">
        <f t="shared" si="95"/>
        <v>0</v>
      </c>
    </row>
    <row r="6070" spans="1:5" x14ac:dyDescent="0.25">
      <c r="A6070" s="4">
        <v>45516</v>
      </c>
      <c r="B6070">
        <v>0</v>
      </c>
      <c r="D6070">
        <v>0.2</v>
      </c>
      <c r="E6070" s="6">
        <f t="shared" si="95"/>
        <v>0.1</v>
      </c>
    </row>
    <row r="6071" spans="1:5" x14ac:dyDescent="0.25">
      <c r="A6071" s="4">
        <v>45517</v>
      </c>
      <c r="B6071">
        <v>0</v>
      </c>
      <c r="D6071">
        <v>0</v>
      </c>
      <c r="E6071" s="6">
        <f t="shared" si="95"/>
        <v>0</v>
      </c>
    </row>
    <row r="6072" spans="1:5" x14ac:dyDescent="0.25">
      <c r="A6072" s="4">
        <v>45518</v>
      </c>
      <c r="B6072">
        <v>2.8</v>
      </c>
      <c r="D6072">
        <v>2.2000000000000002</v>
      </c>
      <c r="E6072" s="6">
        <f t="shared" si="95"/>
        <v>2.5</v>
      </c>
    </row>
    <row r="6073" spans="1:5" x14ac:dyDescent="0.25">
      <c r="A6073" s="4">
        <v>45519</v>
      </c>
      <c r="B6073">
        <v>4</v>
      </c>
      <c r="D6073">
        <v>3</v>
      </c>
      <c r="E6073" s="6">
        <f t="shared" si="95"/>
        <v>3.5</v>
      </c>
    </row>
    <row r="6074" spans="1:5" x14ac:dyDescent="0.25">
      <c r="A6074" s="4">
        <v>45520</v>
      </c>
      <c r="B6074">
        <v>1.8</v>
      </c>
      <c r="D6074">
        <v>1</v>
      </c>
      <c r="E6074" s="6">
        <f t="shared" si="95"/>
        <v>1.4</v>
      </c>
    </row>
    <row r="6075" spans="1:5" x14ac:dyDescent="0.25">
      <c r="A6075" s="4">
        <v>45521</v>
      </c>
      <c r="B6075">
        <v>0</v>
      </c>
      <c r="D6075">
        <v>0</v>
      </c>
      <c r="E6075" s="6">
        <f t="shared" si="95"/>
        <v>0</v>
      </c>
    </row>
    <row r="6076" spans="1:5" x14ac:dyDescent="0.25">
      <c r="A6076" s="4">
        <v>45522</v>
      </c>
      <c r="B6076">
        <v>0</v>
      </c>
      <c r="D6076">
        <v>0</v>
      </c>
      <c r="E6076" s="6">
        <f t="shared" si="95"/>
        <v>0</v>
      </c>
    </row>
    <row r="6077" spans="1:5" x14ac:dyDescent="0.25">
      <c r="A6077" s="4">
        <v>45523</v>
      </c>
      <c r="B6077">
        <v>0</v>
      </c>
      <c r="D6077">
        <v>0</v>
      </c>
      <c r="E6077" s="6">
        <f t="shared" si="95"/>
        <v>0</v>
      </c>
    </row>
    <row r="6078" spans="1:5" x14ac:dyDescent="0.25">
      <c r="A6078" s="4">
        <v>45524</v>
      </c>
      <c r="B6078">
        <v>1.6</v>
      </c>
      <c r="D6078">
        <v>0.2</v>
      </c>
      <c r="E6078" s="6">
        <f t="shared" si="95"/>
        <v>0.9</v>
      </c>
    </row>
    <row r="6079" spans="1:5" x14ac:dyDescent="0.25">
      <c r="A6079" s="4">
        <v>45525</v>
      </c>
      <c r="B6079">
        <v>0.4</v>
      </c>
      <c r="D6079">
        <v>0.2</v>
      </c>
      <c r="E6079" s="6">
        <f t="shared" si="95"/>
        <v>0.30000000000000004</v>
      </c>
    </row>
    <row r="6080" spans="1:5" x14ac:dyDescent="0.25">
      <c r="A6080" s="4">
        <v>45526</v>
      </c>
      <c r="B6080">
        <v>0.6</v>
      </c>
      <c r="D6080">
        <v>0.8</v>
      </c>
      <c r="E6080" s="6">
        <f t="shared" si="95"/>
        <v>0.7</v>
      </c>
    </row>
    <row r="6081" spans="1:5" x14ac:dyDescent="0.25">
      <c r="A6081" s="4">
        <v>45527</v>
      </c>
      <c r="B6081">
        <v>8.6</v>
      </c>
      <c r="D6081">
        <v>6.6</v>
      </c>
      <c r="E6081" s="6">
        <f t="shared" si="95"/>
        <v>7.6</v>
      </c>
    </row>
    <row r="6082" spans="1:5" x14ac:dyDescent="0.25">
      <c r="A6082" s="4">
        <v>45528</v>
      </c>
      <c r="B6082">
        <v>0</v>
      </c>
      <c r="D6082">
        <v>0</v>
      </c>
      <c r="E6082" s="6">
        <f t="shared" si="95"/>
        <v>0</v>
      </c>
    </row>
    <row r="6083" spans="1:5" x14ac:dyDescent="0.25">
      <c r="A6083" s="4">
        <v>45529</v>
      </c>
      <c r="B6083">
        <v>0</v>
      </c>
      <c r="D6083">
        <v>0</v>
      </c>
      <c r="E6083" s="6">
        <f t="shared" si="95"/>
        <v>0</v>
      </c>
    </row>
    <row r="6084" spans="1:5" x14ac:dyDescent="0.25">
      <c r="A6084" s="4">
        <v>45530</v>
      </c>
      <c r="B6084">
        <v>0.4</v>
      </c>
      <c r="D6084">
        <v>0.4</v>
      </c>
      <c r="E6084" s="6">
        <f t="shared" ref="E6084:E6147" si="96">AVERAGE(B6084,C6084,D6084)</f>
        <v>0.4</v>
      </c>
    </row>
    <row r="6085" spans="1:5" x14ac:dyDescent="0.25">
      <c r="A6085" s="4">
        <v>45531</v>
      </c>
      <c r="B6085">
        <v>0.2</v>
      </c>
      <c r="D6085">
        <v>0</v>
      </c>
      <c r="E6085" s="6">
        <f t="shared" si="96"/>
        <v>0.1</v>
      </c>
    </row>
    <row r="6086" spans="1:5" x14ac:dyDescent="0.25">
      <c r="A6086" s="4">
        <v>45532</v>
      </c>
      <c r="B6086">
        <v>2.8</v>
      </c>
      <c r="D6086">
        <v>1.4</v>
      </c>
      <c r="E6086" s="6">
        <f t="shared" si="96"/>
        <v>2.0999999999999996</v>
      </c>
    </row>
    <row r="6087" spans="1:5" x14ac:dyDescent="0.25">
      <c r="A6087" s="4">
        <v>45533</v>
      </c>
      <c r="B6087">
        <v>0.2</v>
      </c>
      <c r="D6087">
        <v>0.4</v>
      </c>
      <c r="E6087" s="6">
        <f t="shared" si="96"/>
        <v>0.30000000000000004</v>
      </c>
    </row>
    <row r="6088" spans="1:5" x14ac:dyDescent="0.25">
      <c r="A6088" s="4">
        <v>45534</v>
      </c>
      <c r="B6088">
        <v>0.2</v>
      </c>
      <c r="D6088">
        <v>0</v>
      </c>
      <c r="E6088" s="6">
        <f t="shared" si="96"/>
        <v>0.1</v>
      </c>
    </row>
    <row r="6089" spans="1:5" x14ac:dyDescent="0.25">
      <c r="A6089" s="4">
        <v>45535</v>
      </c>
      <c r="B6089">
        <v>0</v>
      </c>
      <c r="D6089">
        <v>0</v>
      </c>
      <c r="E6089" s="6">
        <f t="shared" si="96"/>
        <v>0</v>
      </c>
    </row>
    <row r="6090" spans="1:5" x14ac:dyDescent="0.25">
      <c r="A6090" s="4">
        <v>45536</v>
      </c>
      <c r="B6090">
        <v>0</v>
      </c>
      <c r="D6090">
        <v>0</v>
      </c>
      <c r="E6090" s="6">
        <f t="shared" si="96"/>
        <v>0</v>
      </c>
    </row>
    <row r="6091" spans="1:5" x14ac:dyDescent="0.25">
      <c r="A6091" s="4">
        <v>45537</v>
      </c>
      <c r="B6091">
        <v>0.6</v>
      </c>
      <c r="D6091">
        <v>0.2</v>
      </c>
      <c r="E6091" s="6">
        <f t="shared" si="96"/>
        <v>0.4</v>
      </c>
    </row>
    <row r="6092" spans="1:5" x14ac:dyDescent="0.25">
      <c r="A6092" s="4">
        <v>45538</v>
      </c>
      <c r="B6092">
        <v>0</v>
      </c>
      <c r="D6092">
        <v>0</v>
      </c>
      <c r="E6092" s="6">
        <f t="shared" si="96"/>
        <v>0</v>
      </c>
    </row>
    <row r="6093" spans="1:5" x14ac:dyDescent="0.25">
      <c r="A6093" s="4">
        <v>45539</v>
      </c>
      <c r="B6093">
        <v>0.4</v>
      </c>
      <c r="D6093">
        <v>0.4</v>
      </c>
      <c r="E6093" s="6">
        <f t="shared" si="96"/>
        <v>0.4</v>
      </c>
    </row>
    <row r="6094" spans="1:5" x14ac:dyDescent="0.25">
      <c r="A6094" s="4">
        <v>45540</v>
      </c>
      <c r="B6094">
        <v>0.6</v>
      </c>
      <c r="D6094">
        <v>1</v>
      </c>
      <c r="E6094" s="6">
        <f t="shared" si="96"/>
        <v>0.8</v>
      </c>
    </row>
    <row r="6095" spans="1:5" x14ac:dyDescent="0.25">
      <c r="A6095" s="4">
        <v>45541</v>
      </c>
      <c r="B6095">
        <v>1.4</v>
      </c>
      <c r="D6095">
        <v>1.4</v>
      </c>
      <c r="E6095" s="6">
        <f t="shared" si="96"/>
        <v>1.4</v>
      </c>
    </row>
    <row r="6096" spans="1:5" x14ac:dyDescent="0.25">
      <c r="A6096" s="4">
        <v>45542</v>
      </c>
      <c r="B6096">
        <v>0</v>
      </c>
      <c r="D6096">
        <v>0</v>
      </c>
      <c r="E6096" s="6">
        <f t="shared" si="96"/>
        <v>0</v>
      </c>
    </row>
    <row r="6097" spans="1:5" x14ac:dyDescent="0.25">
      <c r="A6097" s="4">
        <v>45543</v>
      </c>
      <c r="B6097">
        <v>0.8</v>
      </c>
      <c r="D6097">
        <v>0.4</v>
      </c>
      <c r="E6097" s="6">
        <f t="shared" si="96"/>
        <v>0.60000000000000009</v>
      </c>
    </row>
    <row r="6098" spans="1:5" x14ac:dyDescent="0.25">
      <c r="A6098" s="4">
        <v>45544</v>
      </c>
      <c r="B6098">
        <v>13.6</v>
      </c>
      <c r="D6098">
        <v>11.6</v>
      </c>
      <c r="E6098" s="6">
        <f t="shared" si="96"/>
        <v>12.6</v>
      </c>
    </row>
    <row r="6099" spans="1:5" x14ac:dyDescent="0.25">
      <c r="A6099" s="4">
        <v>45545</v>
      </c>
      <c r="B6099">
        <v>0.4</v>
      </c>
      <c r="D6099">
        <v>0.2</v>
      </c>
      <c r="E6099" s="6">
        <f t="shared" si="96"/>
        <v>0.30000000000000004</v>
      </c>
    </row>
    <row r="6100" spans="1:5" x14ac:dyDescent="0.25">
      <c r="A6100" s="4">
        <v>45546</v>
      </c>
      <c r="B6100">
        <v>0</v>
      </c>
      <c r="D6100">
        <v>0</v>
      </c>
      <c r="E6100" s="6">
        <f t="shared" si="96"/>
        <v>0</v>
      </c>
    </row>
    <row r="6101" spans="1:5" x14ac:dyDescent="0.25">
      <c r="A6101" s="4">
        <v>45547</v>
      </c>
      <c r="B6101">
        <v>0.2</v>
      </c>
      <c r="D6101">
        <v>0.4</v>
      </c>
      <c r="E6101" s="6">
        <f t="shared" si="96"/>
        <v>0.30000000000000004</v>
      </c>
    </row>
    <row r="6102" spans="1:5" x14ac:dyDescent="0.25">
      <c r="A6102" s="4">
        <v>45548</v>
      </c>
      <c r="B6102">
        <v>0</v>
      </c>
      <c r="D6102">
        <v>0</v>
      </c>
      <c r="E6102" s="6">
        <f t="shared" si="96"/>
        <v>0</v>
      </c>
    </row>
    <row r="6103" spans="1:5" x14ac:dyDescent="0.25">
      <c r="A6103" s="4">
        <v>45549</v>
      </c>
      <c r="B6103">
        <v>0</v>
      </c>
      <c r="D6103">
        <v>0</v>
      </c>
      <c r="E6103" s="6">
        <f t="shared" si="96"/>
        <v>0</v>
      </c>
    </row>
    <row r="6104" spans="1:5" x14ac:dyDescent="0.25">
      <c r="A6104" s="4">
        <v>45550</v>
      </c>
      <c r="B6104">
        <v>0</v>
      </c>
      <c r="D6104">
        <v>0</v>
      </c>
      <c r="E6104" s="6">
        <f t="shared" si="96"/>
        <v>0</v>
      </c>
    </row>
    <row r="6105" spans="1:5" x14ac:dyDescent="0.25">
      <c r="A6105" s="4">
        <v>45551</v>
      </c>
      <c r="B6105">
        <v>0.2</v>
      </c>
      <c r="D6105">
        <v>0</v>
      </c>
      <c r="E6105" s="6">
        <f t="shared" si="96"/>
        <v>0.1</v>
      </c>
    </row>
    <row r="6106" spans="1:5" x14ac:dyDescent="0.25">
      <c r="A6106" s="4">
        <v>45552</v>
      </c>
      <c r="B6106">
        <v>0</v>
      </c>
      <c r="D6106">
        <v>0</v>
      </c>
      <c r="E6106" s="6">
        <f t="shared" si="96"/>
        <v>0</v>
      </c>
    </row>
    <row r="6107" spans="1:5" x14ac:dyDescent="0.25">
      <c r="A6107" s="4">
        <v>45553</v>
      </c>
      <c r="B6107">
        <v>0</v>
      </c>
      <c r="D6107">
        <v>0</v>
      </c>
      <c r="E6107" s="6">
        <f t="shared" si="96"/>
        <v>0</v>
      </c>
    </row>
    <row r="6108" spans="1:5" x14ac:dyDescent="0.25">
      <c r="A6108" s="4">
        <v>45554</v>
      </c>
      <c r="B6108">
        <v>0</v>
      </c>
      <c r="D6108">
        <v>0</v>
      </c>
      <c r="E6108" s="6">
        <f t="shared" si="96"/>
        <v>0</v>
      </c>
    </row>
    <row r="6109" spans="1:5" x14ac:dyDescent="0.25">
      <c r="A6109" s="4">
        <v>45555</v>
      </c>
      <c r="B6109">
        <v>0</v>
      </c>
      <c r="D6109">
        <v>0</v>
      </c>
      <c r="E6109" s="6">
        <f t="shared" si="96"/>
        <v>0</v>
      </c>
    </row>
    <row r="6110" spans="1:5" x14ac:dyDescent="0.25">
      <c r="A6110" s="4">
        <v>45556</v>
      </c>
      <c r="B6110">
        <v>0.4</v>
      </c>
      <c r="D6110">
        <v>0.6</v>
      </c>
      <c r="E6110" s="6">
        <f t="shared" si="96"/>
        <v>0.5</v>
      </c>
    </row>
    <row r="6111" spans="1:5" x14ac:dyDescent="0.25">
      <c r="A6111" s="4">
        <v>45557</v>
      </c>
      <c r="B6111">
        <v>0</v>
      </c>
      <c r="D6111">
        <v>0</v>
      </c>
      <c r="E6111" s="6">
        <f t="shared" si="96"/>
        <v>0</v>
      </c>
    </row>
    <row r="6112" spans="1:5" x14ac:dyDescent="0.25">
      <c r="A6112" s="4">
        <v>45558</v>
      </c>
      <c r="B6112">
        <v>0.8</v>
      </c>
      <c r="D6112">
        <v>0</v>
      </c>
      <c r="E6112" s="6">
        <f t="shared" si="96"/>
        <v>0.4</v>
      </c>
    </row>
    <row r="6113" spans="1:5" x14ac:dyDescent="0.25">
      <c r="A6113" s="4">
        <v>45559</v>
      </c>
      <c r="B6113">
        <v>4.4000000000000004</v>
      </c>
      <c r="D6113">
        <v>15.4</v>
      </c>
      <c r="E6113" s="6">
        <f t="shared" si="96"/>
        <v>9.9</v>
      </c>
    </row>
    <row r="6114" spans="1:5" x14ac:dyDescent="0.25">
      <c r="A6114" s="4">
        <v>45560</v>
      </c>
      <c r="B6114">
        <v>2.4</v>
      </c>
      <c r="D6114">
        <v>1.4</v>
      </c>
      <c r="E6114" s="6">
        <f t="shared" si="96"/>
        <v>1.9</v>
      </c>
    </row>
    <row r="6115" spans="1:5" x14ac:dyDescent="0.25">
      <c r="A6115" s="4">
        <v>45561</v>
      </c>
      <c r="B6115">
        <v>24</v>
      </c>
      <c r="D6115">
        <v>16.2</v>
      </c>
      <c r="E6115" s="6">
        <f t="shared" si="96"/>
        <v>20.100000000000001</v>
      </c>
    </row>
    <row r="6116" spans="1:5" x14ac:dyDescent="0.25">
      <c r="A6116" s="4">
        <v>45562</v>
      </c>
      <c r="B6116">
        <v>5.6</v>
      </c>
      <c r="D6116">
        <v>6</v>
      </c>
      <c r="E6116" s="6">
        <f t="shared" si="96"/>
        <v>5.8</v>
      </c>
    </row>
    <row r="6117" spans="1:5" x14ac:dyDescent="0.25">
      <c r="A6117" s="4">
        <v>45563</v>
      </c>
      <c r="B6117">
        <v>0.2</v>
      </c>
      <c r="D6117">
        <v>0</v>
      </c>
      <c r="E6117" s="6">
        <f t="shared" si="96"/>
        <v>0.1</v>
      </c>
    </row>
    <row r="6118" spans="1:5" x14ac:dyDescent="0.25">
      <c r="A6118" s="4">
        <v>45564</v>
      </c>
      <c r="B6118">
        <v>0</v>
      </c>
      <c r="D6118">
        <v>0</v>
      </c>
      <c r="E6118" s="6">
        <f t="shared" si="96"/>
        <v>0</v>
      </c>
    </row>
    <row r="6119" spans="1:5" x14ac:dyDescent="0.25">
      <c r="A6119" s="4">
        <v>45565</v>
      </c>
      <c r="B6119">
        <v>0.2</v>
      </c>
      <c r="D6119">
        <v>2.4</v>
      </c>
      <c r="E6119" s="6">
        <f t="shared" si="96"/>
        <v>1.3</v>
      </c>
    </row>
    <row r="6120" spans="1:5" x14ac:dyDescent="0.25">
      <c r="A6120" s="4">
        <v>45566</v>
      </c>
      <c r="B6120">
        <v>1.4</v>
      </c>
      <c r="D6120">
        <v>3.8</v>
      </c>
      <c r="E6120" s="6">
        <f t="shared" si="96"/>
        <v>2.5999999999999996</v>
      </c>
    </row>
    <row r="6121" spans="1:5" x14ac:dyDescent="0.25">
      <c r="A6121" s="4">
        <v>45567</v>
      </c>
      <c r="B6121">
        <v>0.6</v>
      </c>
      <c r="D6121">
        <v>0.6</v>
      </c>
      <c r="E6121" s="6">
        <f t="shared" si="96"/>
        <v>0.6</v>
      </c>
    </row>
    <row r="6122" spans="1:5" x14ac:dyDescent="0.25">
      <c r="A6122" s="4">
        <v>45568</v>
      </c>
      <c r="B6122">
        <v>0.2</v>
      </c>
      <c r="D6122">
        <v>0.2</v>
      </c>
      <c r="E6122" s="6">
        <f t="shared" si="96"/>
        <v>0.2</v>
      </c>
    </row>
    <row r="6123" spans="1:5" x14ac:dyDescent="0.25">
      <c r="A6123" s="4">
        <v>45569</v>
      </c>
      <c r="B6123">
        <v>0</v>
      </c>
      <c r="D6123">
        <v>0.2</v>
      </c>
      <c r="E6123" s="6">
        <f t="shared" si="96"/>
        <v>0.1</v>
      </c>
    </row>
    <row r="6124" spans="1:5" x14ac:dyDescent="0.25">
      <c r="A6124" s="4">
        <v>45570</v>
      </c>
      <c r="B6124">
        <v>0</v>
      </c>
      <c r="D6124">
        <v>0</v>
      </c>
      <c r="E6124" s="6">
        <f t="shared" si="96"/>
        <v>0</v>
      </c>
    </row>
    <row r="6125" spans="1:5" x14ac:dyDescent="0.25">
      <c r="A6125" s="4">
        <v>45571</v>
      </c>
      <c r="B6125">
        <v>0.4</v>
      </c>
      <c r="D6125">
        <v>0.2</v>
      </c>
      <c r="E6125" s="6">
        <f t="shared" si="96"/>
        <v>0.30000000000000004</v>
      </c>
    </row>
    <row r="6126" spans="1:5" x14ac:dyDescent="0.25">
      <c r="A6126" s="4">
        <v>45572</v>
      </c>
      <c r="B6126">
        <v>6.8</v>
      </c>
      <c r="D6126">
        <v>4.8</v>
      </c>
      <c r="E6126" s="6">
        <f t="shared" si="96"/>
        <v>5.8</v>
      </c>
    </row>
    <row r="6127" spans="1:5" x14ac:dyDescent="0.25">
      <c r="A6127" s="4">
        <v>45573</v>
      </c>
      <c r="B6127">
        <v>7.8</v>
      </c>
      <c r="D6127">
        <v>5</v>
      </c>
      <c r="E6127" s="6">
        <f t="shared" si="96"/>
        <v>6.4</v>
      </c>
    </row>
    <row r="6128" spans="1:5" x14ac:dyDescent="0.25">
      <c r="A6128" s="4">
        <v>45574</v>
      </c>
      <c r="B6128">
        <v>38.799999999999997</v>
      </c>
      <c r="D6128">
        <v>48.4</v>
      </c>
      <c r="E6128" s="6">
        <f t="shared" si="96"/>
        <v>43.599999999999994</v>
      </c>
    </row>
    <row r="6129" spans="1:5" x14ac:dyDescent="0.25">
      <c r="A6129" s="4">
        <v>45575</v>
      </c>
      <c r="B6129">
        <v>8</v>
      </c>
      <c r="D6129">
        <v>6.6</v>
      </c>
      <c r="E6129" s="6">
        <f t="shared" si="96"/>
        <v>7.3</v>
      </c>
    </row>
    <row r="6130" spans="1:5" x14ac:dyDescent="0.25">
      <c r="A6130" s="4">
        <v>45576</v>
      </c>
      <c r="B6130">
        <v>0</v>
      </c>
      <c r="D6130">
        <v>0</v>
      </c>
      <c r="E6130" s="6">
        <f t="shared" si="96"/>
        <v>0</v>
      </c>
    </row>
    <row r="6131" spans="1:5" x14ac:dyDescent="0.25">
      <c r="A6131" s="4">
        <v>45577</v>
      </c>
      <c r="B6131">
        <v>0</v>
      </c>
      <c r="D6131">
        <v>0</v>
      </c>
      <c r="E6131" s="6">
        <f t="shared" si="96"/>
        <v>0</v>
      </c>
    </row>
    <row r="6132" spans="1:5" x14ac:dyDescent="0.25">
      <c r="A6132" s="4">
        <v>45578</v>
      </c>
      <c r="B6132">
        <v>2</v>
      </c>
      <c r="D6132">
        <v>1.6</v>
      </c>
      <c r="E6132" s="6">
        <f t="shared" si="96"/>
        <v>1.8</v>
      </c>
    </row>
    <row r="6133" spans="1:5" x14ac:dyDescent="0.25">
      <c r="A6133" s="4">
        <v>45579</v>
      </c>
      <c r="B6133">
        <v>0</v>
      </c>
      <c r="D6133">
        <v>0</v>
      </c>
      <c r="E6133" s="6">
        <f t="shared" si="96"/>
        <v>0</v>
      </c>
    </row>
    <row r="6134" spans="1:5" x14ac:dyDescent="0.25">
      <c r="A6134" s="4">
        <v>45580</v>
      </c>
      <c r="B6134">
        <v>0</v>
      </c>
      <c r="D6134">
        <v>0</v>
      </c>
      <c r="E6134" s="6">
        <f t="shared" si="96"/>
        <v>0</v>
      </c>
    </row>
    <row r="6135" spans="1:5" x14ac:dyDescent="0.25">
      <c r="A6135" s="4">
        <v>45581</v>
      </c>
      <c r="B6135">
        <v>1.8</v>
      </c>
      <c r="D6135">
        <v>2</v>
      </c>
      <c r="E6135" s="6">
        <f t="shared" si="96"/>
        <v>1.9</v>
      </c>
    </row>
    <row r="6136" spans="1:5" x14ac:dyDescent="0.25">
      <c r="A6136" s="4">
        <v>45582</v>
      </c>
      <c r="B6136">
        <v>10.8</v>
      </c>
      <c r="D6136">
        <v>3.4</v>
      </c>
      <c r="E6136" s="6">
        <f t="shared" si="96"/>
        <v>7.1000000000000005</v>
      </c>
    </row>
    <row r="6137" spans="1:5" x14ac:dyDescent="0.25">
      <c r="A6137" s="4">
        <v>45583</v>
      </c>
      <c r="B6137">
        <v>0.2</v>
      </c>
      <c r="D6137">
        <v>0</v>
      </c>
      <c r="E6137" s="6">
        <f t="shared" si="96"/>
        <v>0.1</v>
      </c>
    </row>
    <row r="6138" spans="1:5" x14ac:dyDescent="0.25">
      <c r="A6138" s="4">
        <v>45584</v>
      </c>
      <c r="B6138">
        <v>0.6</v>
      </c>
      <c r="D6138">
        <v>2</v>
      </c>
      <c r="E6138" s="6">
        <f t="shared" si="96"/>
        <v>1.3</v>
      </c>
    </row>
    <row r="6139" spans="1:5" x14ac:dyDescent="0.25">
      <c r="A6139" s="4">
        <v>45585</v>
      </c>
      <c r="B6139">
        <v>0.4</v>
      </c>
      <c r="D6139">
        <v>0.4</v>
      </c>
      <c r="E6139" s="6">
        <f t="shared" si="96"/>
        <v>0.4</v>
      </c>
    </row>
    <row r="6140" spans="1:5" x14ac:dyDescent="0.25">
      <c r="A6140" s="4">
        <v>45586</v>
      </c>
      <c r="B6140">
        <v>2</v>
      </c>
      <c r="D6140">
        <v>4</v>
      </c>
      <c r="E6140" s="6">
        <f t="shared" si="96"/>
        <v>3</v>
      </c>
    </row>
    <row r="6141" spans="1:5" x14ac:dyDescent="0.25">
      <c r="A6141" s="4">
        <v>45587</v>
      </c>
      <c r="B6141">
        <v>0</v>
      </c>
      <c r="D6141">
        <v>0</v>
      </c>
      <c r="E6141" s="6">
        <f t="shared" si="96"/>
        <v>0</v>
      </c>
    </row>
    <row r="6142" spans="1:5" x14ac:dyDescent="0.25">
      <c r="A6142" s="4">
        <v>45588</v>
      </c>
      <c r="B6142">
        <v>0</v>
      </c>
      <c r="D6142">
        <v>0</v>
      </c>
      <c r="E6142" s="6">
        <f t="shared" si="96"/>
        <v>0</v>
      </c>
    </row>
    <row r="6143" spans="1:5" x14ac:dyDescent="0.25">
      <c r="A6143" s="4">
        <v>45589</v>
      </c>
      <c r="B6143">
        <v>0</v>
      </c>
      <c r="D6143">
        <v>0</v>
      </c>
      <c r="E6143" s="6">
        <f t="shared" si="96"/>
        <v>0</v>
      </c>
    </row>
    <row r="6144" spans="1:5" x14ac:dyDescent="0.25">
      <c r="A6144" s="4">
        <v>45590</v>
      </c>
      <c r="B6144">
        <v>0</v>
      </c>
      <c r="D6144">
        <v>0</v>
      </c>
      <c r="E6144" s="6">
        <f t="shared" si="96"/>
        <v>0</v>
      </c>
    </row>
    <row r="6145" spans="1:5" x14ac:dyDescent="0.25">
      <c r="A6145" s="4">
        <v>45591</v>
      </c>
      <c r="B6145">
        <v>0.2</v>
      </c>
      <c r="D6145">
        <v>0</v>
      </c>
      <c r="E6145" s="6">
        <f t="shared" si="96"/>
        <v>0.1</v>
      </c>
    </row>
    <row r="6146" spans="1:5" x14ac:dyDescent="0.25">
      <c r="A6146" s="4">
        <v>45592</v>
      </c>
      <c r="B6146">
        <v>0.2</v>
      </c>
      <c r="D6146">
        <v>0</v>
      </c>
      <c r="E6146" s="6">
        <f t="shared" si="96"/>
        <v>0.1</v>
      </c>
    </row>
    <row r="6147" spans="1:5" x14ac:dyDescent="0.25">
      <c r="A6147" s="4">
        <v>45593</v>
      </c>
      <c r="B6147">
        <v>4.8</v>
      </c>
      <c r="D6147">
        <v>4.8</v>
      </c>
      <c r="E6147" s="6">
        <f t="shared" si="96"/>
        <v>4.8</v>
      </c>
    </row>
    <row r="6148" spans="1:5" x14ac:dyDescent="0.25">
      <c r="A6148" s="4">
        <v>45594</v>
      </c>
      <c r="B6148">
        <v>0</v>
      </c>
      <c r="D6148">
        <v>0</v>
      </c>
      <c r="E6148" s="6">
        <f t="shared" ref="E6148:E6211" si="97">AVERAGE(B6148,C6148,D6148)</f>
        <v>0</v>
      </c>
    </row>
    <row r="6149" spans="1:5" x14ac:dyDescent="0.25">
      <c r="A6149" s="4">
        <v>45595</v>
      </c>
      <c r="B6149">
        <v>0.2</v>
      </c>
      <c r="D6149">
        <v>0</v>
      </c>
      <c r="E6149" s="6">
        <f t="shared" si="97"/>
        <v>0.1</v>
      </c>
    </row>
    <row r="6150" spans="1:5" x14ac:dyDescent="0.25">
      <c r="A6150" s="4">
        <v>45596</v>
      </c>
      <c r="B6150">
        <v>0</v>
      </c>
      <c r="D6150">
        <v>0</v>
      </c>
      <c r="E6150" s="6">
        <f t="shared" si="97"/>
        <v>0</v>
      </c>
    </row>
    <row r="6151" spans="1:5" x14ac:dyDescent="0.25">
      <c r="A6151" s="4">
        <v>45597</v>
      </c>
      <c r="B6151">
        <v>0</v>
      </c>
      <c r="D6151">
        <v>0</v>
      </c>
      <c r="E6151" s="6">
        <f t="shared" si="97"/>
        <v>0</v>
      </c>
    </row>
    <row r="6152" spans="1:5" x14ac:dyDescent="0.25">
      <c r="A6152" s="4">
        <v>45598</v>
      </c>
      <c r="B6152">
        <v>2.4</v>
      </c>
      <c r="D6152">
        <v>2.8</v>
      </c>
      <c r="E6152" s="6">
        <f t="shared" si="97"/>
        <v>2.5999999999999996</v>
      </c>
    </row>
    <row r="6153" spans="1:5" x14ac:dyDescent="0.25">
      <c r="A6153" s="4">
        <v>45599</v>
      </c>
      <c r="B6153">
        <v>0</v>
      </c>
      <c r="D6153">
        <v>0</v>
      </c>
      <c r="E6153" s="6">
        <f t="shared" si="97"/>
        <v>0</v>
      </c>
    </row>
    <row r="6154" spans="1:5" x14ac:dyDescent="0.25">
      <c r="A6154" s="4">
        <v>45600</v>
      </c>
      <c r="B6154">
        <v>0</v>
      </c>
      <c r="D6154">
        <v>0</v>
      </c>
      <c r="E6154" s="6">
        <f t="shared" si="97"/>
        <v>0</v>
      </c>
    </row>
    <row r="6155" spans="1:5" x14ac:dyDescent="0.25">
      <c r="A6155" s="4">
        <v>45601</v>
      </c>
      <c r="B6155">
        <v>0</v>
      </c>
      <c r="D6155">
        <v>0</v>
      </c>
      <c r="E6155" s="6">
        <f t="shared" si="97"/>
        <v>0</v>
      </c>
    </row>
    <row r="6156" spans="1:5" x14ac:dyDescent="0.25">
      <c r="A6156" s="4">
        <v>45602</v>
      </c>
      <c r="B6156">
        <v>0</v>
      </c>
      <c r="D6156">
        <v>0</v>
      </c>
      <c r="E6156" s="6">
        <f t="shared" si="97"/>
        <v>0</v>
      </c>
    </row>
    <row r="6157" spans="1:5" x14ac:dyDescent="0.25">
      <c r="A6157" s="4">
        <v>45603</v>
      </c>
      <c r="B6157">
        <v>0</v>
      </c>
      <c r="D6157">
        <v>0</v>
      </c>
      <c r="E6157" s="6">
        <f t="shared" si="97"/>
        <v>0</v>
      </c>
    </row>
    <row r="6158" spans="1:5" x14ac:dyDescent="0.25">
      <c r="A6158" s="4">
        <v>45604</v>
      </c>
      <c r="B6158">
        <v>0</v>
      </c>
      <c r="D6158">
        <v>0</v>
      </c>
      <c r="E6158" s="6">
        <f t="shared" si="97"/>
        <v>0</v>
      </c>
    </row>
    <row r="6159" spans="1:5" x14ac:dyDescent="0.25">
      <c r="A6159" s="4">
        <v>45605</v>
      </c>
      <c r="B6159">
        <v>0.4</v>
      </c>
      <c r="D6159">
        <v>0</v>
      </c>
      <c r="E6159" s="6">
        <f t="shared" si="97"/>
        <v>0.2</v>
      </c>
    </row>
    <row r="6160" spans="1:5" x14ac:dyDescent="0.25">
      <c r="A6160" s="4">
        <v>45606</v>
      </c>
      <c r="B6160">
        <v>0.2</v>
      </c>
      <c r="D6160">
        <v>0.2</v>
      </c>
      <c r="E6160" s="6">
        <f t="shared" si="97"/>
        <v>0.2</v>
      </c>
    </row>
    <row r="6161" spans="1:5" x14ac:dyDescent="0.25">
      <c r="A6161" s="4">
        <v>45607</v>
      </c>
      <c r="B6161">
        <v>0</v>
      </c>
      <c r="D6161">
        <v>0</v>
      </c>
      <c r="E6161" s="6">
        <f t="shared" si="97"/>
        <v>0</v>
      </c>
    </row>
    <row r="6162" spans="1:5" x14ac:dyDescent="0.25">
      <c r="A6162" s="4">
        <v>45608</v>
      </c>
      <c r="B6162">
        <v>0</v>
      </c>
      <c r="D6162">
        <v>0</v>
      </c>
      <c r="E6162" s="6">
        <f t="shared" si="97"/>
        <v>0</v>
      </c>
    </row>
    <row r="6163" spans="1:5" x14ac:dyDescent="0.25">
      <c r="A6163" s="4">
        <v>45609</v>
      </c>
      <c r="B6163">
        <v>0.2</v>
      </c>
      <c r="D6163">
        <v>0</v>
      </c>
      <c r="E6163" s="6">
        <f t="shared" si="97"/>
        <v>0.1</v>
      </c>
    </row>
    <row r="6164" spans="1:5" x14ac:dyDescent="0.25">
      <c r="A6164" s="4">
        <v>45610</v>
      </c>
      <c r="B6164">
        <v>0</v>
      </c>
      <c r="D6164">
        <v>0</v>
      </c>
      <c r="E6164" s="6">
        <f t="shared" si="97"/>
        <v>0</v>
      </c>
    </row>
    <row r="6165" spans="1:5" x14ac:dyDescent="0.25">
      <c r="A6165" s="4">
        <v>45611</v>
      </c>
      <c r="B6165">
        <v>0</v>
      </c>
      <c r="D6165">
        <v>0</v>
      </c>
      <c r="E6165" s="6">
        <f t="shared" si="97"/>
        <v>0</v>
      </c>
    </row>
    <row r="6166" spans="1:5" x14ac:dyDescent="0.25">
      <c r="A6166" s="4">
        <v>45612</v>
      </c>
      <c r="B6166">
        <v>0</v>
      </c>
      <c r="D6166">
        <v>0</v>
      </c>
      <c r="E6166" s="6">
        <f t="shared" si="97"/>
        <v>0</v>
      </c>
    </row>
    <row r="6167" spans="1:5" x14ac:dyDescent="0.25">
      <c r="A6167" s="4">
        <v>45613</v>
      </c>
      <c r="B6167">
        <v>0</v>
      </c>
      <c r="D6167">
        <v>0</v>
      </c>
      <c r="E6167" s="6">
        <f t="shared" si="97"/>
        <v>0</v>
      </c>
    </row>
    <row r="6168" spans="1:5" x14ac:dyDescent="0.25">
      <c r="A6168" s="4">
        <v>45614</v>
      </c>
      <c r="B6168">
        <v>0</v>
      </c>
      <c r="D6168">
        <v>0</v>
      </c>
      <c r="E6168" s="6">
        <f t="shared" si="97"/>
        <v>0</v>
      </c>
    </row>
    <row r="6169" spans="1:5" x14ac:dyDescent="0.25">
      <c r="A6169" s="4">
        <v>45615</v>
      </c>
      <c r="B6169">
        <v>0.1</v>
      </c>
      <c r="D6169">
        <v>0.4</v>
      </c>
      <c r="E6169" s="6">
        <f t="shared" si="97"/>
        <v>0.25</v>
      </c>
    </row>
    <row r="6170" spans="1:5" x14ac:dyDescent="0.25">
      <c r="A6170" s="4">
        <v>45616</v>
      </c>
      <c r="B6170">
        <v>0.3</v>
      </c>
      <c r="D6170">
        <v>1.2</v>
      </c>
      <c r="E6170" s="6">
        <f t="shared" si="97"/>
        <v>0.75</v>
      </c>
    </row>
    <row r="6171" spans="1:5" x14ac:dyDescent="0.25">
      <c r="A6171" s="4">
        <v>45617</v>
      </c>
      <c r="B6171">
        <v>0</v>
      </c>
      <c r="D6171">
        <v>0.2</v>
      </c>
      <c r="E6171" s="6">
        <f t="shared" si="97"/>
        <v>0.1</v>
      </c>
    </row>
    <row r="6172" spans="1:5" x14ac:dyDescent="0.25">
      <c r="A6172" s="4">
        <v>45618</v>
      </c>
      <c r="B6172">
        <v>0</v>
      </c>
      <c r="D6172">
        <v>0</v>
      </c>
      <c r="E6172" s="6">
        <f t="shared" si="97"/>
        <v>0</v>
      </c>
    </row>
    <row r="6173" spans="1:5" x14ac:dyDescent="0.25">
      <c r="A6173" s="4">
        <v>45619</v>
      </c>
      <c r="B6173">
        <v>3.6</v>
      </c>
      <c r="D6173">
        <v>5.4</v>
      </c>
      <c r="E6173" s="6">
        <f t="shared" si="97"/>
        <v>4.5</v>
      </c>
    </row>
    <row r="6174" spans="1:5" x14ac:dyDescent="0.25">
      <c r="A6174" s="4">
        <v>45620</v>
      </c>
      <c r="B6174">
        <v>10.199999999999999</v>
      </c>
      <c r="D6174">
        <v>7.8</v>
      </c>
      <c r="E6174" s="6">
        <f t="shared" si="97"/>
        <v>9</v>
      </c>
    </row>
    <row r="6175" spans="1:5" x14ac:dyDescent="0.25">
      <c r="A6175" s="4">
        <v>45621</v>
      </c>
      <c r="B6175">
        <v>0.6</v>
      </c>
      <c r="D6175">
        <v>0.2</v>
      </c>
      <c r="E6175" s="6">
        <f t="shared" si="97"/>
        <v>0.4</v>
      </c>
    </row>
    <row r="6176" spans="1:5" x14ac:dyDescent="0.25">
      <c r="A6176" s="4">
        <v>45622</v>
      </c>
      <c r="B6176">
        <v>0</v>
      </c>
      <c r="D6176">
        <v>0</v>
      </c>
      <c r="E6176" s="6">
        <f t="shared" si="97"/>
        <v>0</v>
      </c>
    </row>
    <row r="6177" spans="1:5" x14ac:dyDescent="0.25">
      <c r="A6177" s="4">
        <v>45623</v>
      </c>
      <c r="B6177">
        <v>0.2</v>
      </c>
      <c r="D6177">
        <v>1.4</v>
      </c>
      <c r="E6177" s="6">
        <f t="shared" si="97"/>
        <v>0.79999999999999993</v>
      </c>
    </row>
    <row r="6178" spans="1:5" x14ac:dyDescent="0.25">
      <c r="A6178" s="4">
        <v>45624</v>
      </c>
      <c r="B6178">
        <v>10</v>
      </c>
      <c r="D6178">
        <v>4.4000000000000004</v>
      </c>
      <c r="E6178" s="6">
        <f t="shared" si="97"/>
        <v>7.2</v>
      </c>
    </row>
    <row r="6179" spans="1:5" x14ac:dyDescent="0.25">
      <c r="A6179" s="4">
        <v>45625</v>
      </c>
      <c r="B6179">
        <v>0.2</v>
      </c>
      <c r="D6179">
        <v>0.2</v>
      </c>
      <c r="E6179" s="6">
        <f t="shared" si="97"/>
        <v>0.2</v>
      </c>
    </row>
    <row r="6180" spans="1:5" x14ac:dyDescent="0.25">
      <c r="A6180" s="4">
        <v>45626</v>
      </c>
      <c r="B6180">
        <v>0.4</v>
      </c>
      <c r="D6180">
        <v>0.2</v>
      </c>
      <c r="E6180" s="6">
        <f t="shared" si="97"/>
        <v>0.30000000000000004</v>
      </c>
    </row>
    <row r="6181" spans="1:5" x14ac:dyDescent="0.25">
      <c r="A6181" s="4">
        <v>45627</v>
      </c>
      <c r="B6181">
        <v>0.2</v>
      </c>
      <c r="D6181">
        <v>0</v>
      </c>
      <c r="E6181" s="6">
        <f t="shared" si="97"/>
        <v>0.1</v>
      </c>
    </row>
    <row r="6182" spans="1:5" x14ac:dyDescent="0.25">
      <c r="A6182" s="4">
        <v>45628</v>
      </c>
      <c r="B6182">
        <v>2.6</v>
      </c>
      <c r="D6182">
        <v>2.2000000000000002</v>
      </c>
      <c r="E6182" s="6">
        <f t="shared" si="97"/>
        <v>2.4000000000000004</v>
      </c>
    </row>
    <row r="6183" spans="1:5" x14ac:dyDescent="0.25">
      <c r="A6183" s="4">
        <v>45629</v>
      </c>
      <c r="B6183">
        <v>1.8</v>
      </c>
      <c r="D6183">
        <v>2.8</v>
      </c>
      <c r="E6183" s="6">
        <f t="shared" si="97"/>
        <v>2.2999999999999998</v>
      </c>
    </row>
    <row r="6184" spans="1:5" x14ac:dyDescent="0.25">
      <c r="A6184" s="4">
        <v>45630</v>
      </c>
      <c r="B6184">
        <v>0.2</v>
      </c>
      <c r="D6184">
        <v>0.6</v>
      </c>
      <c r="E6184" s="6">
        <f t="shared" si="97"/>
        <v>0.4</v>
      </c>
    </row>
    <row r="6185" spans="1:5" x14ac:dyDescent="0.25">
      <c r="A6185" s="4">
        <v>45631</v>
      </c>
      <c r="B6185">
        <v>1.2</v>
      </c>
      <c r="D6185">
        <v>0.4</v>
      </c>
      <c r="E6185" s="6">
        <f t="shared" si="97"/>
        <v>0.8</v>
      </c>
    </row>
    <row r="6186" spans="1:5" x14ac:dyDescent="0.25">
      <c r="A6186" s="4">
        <v>45632</v>
      </c>
      <c r="B6186">
        <v>4.2</v>
      </c>
      <c r="D6186">
        <v>2.2000000000000002</v>
      </c>
      <c r="E6186" s="6">
        <f t="shared" si="97"/>
        <v>3.2</v>
      </c>
    </row>
    <row r="6187" spans="1:5" x14ac:dyDescent="0.25">
      <c r="A6187" s="4">
        <v>45633</v>
      </c>
      <c r="B6187">
        <v>3.8</v>
      </c>
      <c r="D6187">
        <v>4</v>
      </c>
      <c r="E6187" s="6">
        <f t="shared" si="97"/>
        <v>3.9</v>
      </c>
    </row>
    <row r="6188" spans="1:5" x14ac:dyDescent="0.25">
      <c r="A6188" s="4">
        <v>45634</v>
      </c>
      <c r="B6188">
        <v>19.8</v>
      </c>
      <c r="D6188">
        <v>20.399999999999999</v>
      </c>
      <c r="E6188" s="6">
        <f t="shared" si="97"/>
        <v>20.100000000000001</v>
      </c>
    </row>
    <row r="6189" spans="1:5" x14ac:dyDescent="0.25">
      <c r="A6189" s="4">
        <v>45635</v>
      </c>
      <c r="B6189">
        <v>5.6</v>
      </c>
      <c r="D6189">
        <v>2.2000000000000002</v>
      </c>
      <c r="E6189" s="6">
        <f t="shared" si="97"/>
        <v>3.9</v>
      </c>
    </row>
    <row r="6190" spans="1:5" x14ac:dyDescent="0.25">
      <c r="A6190" s="4">
        <v>45636</v>
      </c>
      <c r="B6190">
        <v>0.2</v>
      </c>
      <c r="D6190">
        <v>0</v>
      </c>
      <c r="E6190" s="6">
        <f t="shared" si="97"/>
        <v>0.1</v>
      </c>
    </row>
    <row r="6191" spans="1:5" x14ac:dyDescent="0.25">
      <c r="A6191" s="4">
        <v>45637</v>
      </c>
      <c r="B6191">
        <v>0</v>
      </c>
      <c r="D6191">
        <v>0</v>
      </c>
      <c r="E6191" s="6">
        <f t="shared" si="97"/>
        <v>0</v>
      </c>
    </row>
    <row r="6192" spans="1:5" x14ac:dyDescent="0.25">
      <c r="A6192" s="4">
        <v>45638</v>
      </c>
      <c r="B6192">
        <v>0</v>
      </c>
      <c r="D6192">
        <v>0</v>
      </c>
      <c r="E6192" s="6">
        <f t="shared" si="97"/>
        <v>0</v>
      </c>
    </row>
    <row r="6193" spans="1:5" x14ac:dyDescent="0.25">
      <c r="A6193" s="4">
        <v>45639</v>
      </c>
      <c r="B6193">
        <v>0.2</v>
      </c>
      <c r="D6193">
        <v>0.4</v>
      </c>
      <c r="E6193" s="6">
        <f t="shared" si="97"/>
        <v>0.30000000000000004</v>
      </c>
    </row>
    <row r="6194" spans="1:5" x14ac:dyDescent="0.25">
      <c r="A6194" s="4">
        <v>45640</v>
      </c>
      <c r="B6194">
        <v>0</v>
      </c>
      <c r="D6194">
        <v>0</v>
      </c>
      <c r="E6194" s="6">
        <f t="shared" si="97"/>
        <v>0</v>
      </c>
    </row>
    <row r="6195" spans="1:5" x14ac:dyDescent="0.25">
      <c r="A6195" s="4">
        <v>45641</v>
      </c>
      <c r="B6195">
        <v>0</v>
      </c>
      <c r="D6195">
        <v>0</v>
      </c>
      <c r="E6195" s="6">
        <f t="shared" si="97"/>
        <v>0</v>
      </c>
    </row>
    <row r="6196" spans="1:5" x14ac:dyDescent="0.25">
      <c r="A6196" s="4">
        <v>45642</v>
      </c>
      <c r="B6196">
        <v>0</v>
      </c>
      <c r="D6196">
        <v>0</v>
      </c>
      <c r="E6196" s="6">
        <f t="shared" si="97"/>
        <v>0</v>
      </c>
    </row>
    <row r="6197" spans="1:5" x14ac:dyDescent="0.25">
      <c r="A6197" s="4">
        <v>45643</v>
      </c>
      <c r="B6197">
        <v>0.4</v>
      </c>
      <c r="D6197">
        <v>0.4</v>
      </c>
      <c r="E6197" s="6">
        <f t="shared" si="97"/>
        <v>0.4</v>
      </c>
    </row>
    <row r="6198" spans="1:5" x14ac:dyDescent="0.25">
      <c r="A6198" s="4">
        <v>45644</v>
      </c>
      <c r="B6198">
        <v>0.2</v>
      </c>
      <c r="D6198">
        <v>0</v>
      </c>
      <c r="E6198" s="6">
        <f t="shared" si="97"/>
        <v>0.1</v>
      </c>
    </row>
    <row r="6199" spans="1:5" x14ac:dyDescent="0.25">
      <c r="A6199" s="4">
        <v>45645</v>
      </c>
      <c r="B6199">
        <v>0</v>
      </c>
      <c r="D6199">
        <v>0</v>
      </c>
      <c r="E6199" s="6">
        <f t="shared" si="97"/>
        <v>0</v>
      </c>
    </row>
    <row r="6200" spans="1:5" x14ac:dyDescent="0.25">
      <c r="A6200" s="4">
        <v>45646</v>
      </c>
      <c r="B6200">
        <v>0</v>
      </c>
      <c r="D6200">
        <v>0</v>
      </c>
      <c r="E6200" s="6">
        <f t="shared" si="97"/>
        <v>0</v>
      </c>
    </row>
    <row r="6201" spans="1:5" x14ac:dyDescent="0.25">
      <c r="A6201" s="4">
        <v>45647</v>
      </c>
      <c r="B6201">
        <v>0.4</v>
      </c>
      <c r="D6201">
        <v>0</v>
      </c>
      <c r="E6201" s="6">
        <f t="shared" si="97"/>
        <v>0.2</v>
      </c>
    </row>
    <row r="6202" spans="1:5" x14ac:dyDescent="0.25">
      <c r="A6202" s="4">
        <v>45648</v>
      </c>
      <c r="B6202">
        <v>0.2</v>
      </c>
      <c r="D6202">
        <v>1</v>
      </c>
      <c r="E6202" s="6">
        <f t="shared" si="97"/>
        <v>0.6</v>
      </c>
    </row>
    <row r="6203" spans="1:5" x14ac:dyDescent="0.25">
      <c r="A6203" s="4">
        <v>45649</v>
      </c>
      <c r="B6203">
        <v>0</v>
      </c>
      <c r="D6203">
        <v>0</v>
      </c>
      <c r="E6203" s="6">
        <f t="shared" si="97"/>
        <v>0</v>
      </c>
    </row>
    <row r="6204" spans="1:5" x14ac:dyDescent="0.25">
      <c r="A6204" s="4">
        <v>45650</v>
      </c>
      <c r="B6204">
        <v>1.4</v>
      </c>
      <c r="D6204">
        <v>2.4</v>
      </c>
      <c r="E6204" s="6">
        <f t="shared" si="97"/>
        <v>1.9</v>
      </c>
    </row>
    <row r="6205" spans="1:5" x14ac:dyDescent="0.25">
      <c r="A6205" s="4">
        <v>45651</v>
      </c>
      <c r="B6205">
        <v>0</v>
      </c>
      <c r="D6205">
        <v>0</v>
      </c>
      <c r="E6205" s="6">
        <f t="shared" si="97"/>
        <v>0</v>
      </c>
    </row>
    <row r="6206" spans="1:5" x14ac:dyDescent="0.25">
      <c r="A6206" s="4">
        <v>45652</v>
      </c>
      <c r="B6206">
        <v>0</v>
      </c>
      <c r="D6206">
        <v>0</v>
      </c>
      <c r="E6206" s="6">
        <f t="shared" si="97"/>
        <v>0</v>
      </c>
    </row>
    <row r="6207" spans="1:5" x14ac:dyDescent="0.25">
      <c r="A6207" s="4">
        <v>45653</v>
      </c>
      <c r="B6207">
        <v>0</v>
      </c>
      <c r="D6207">
        <v>0</v>
      </c>
      <c r="E6207" s="6">
        <f t="shared" si="97"/>
        <v>0</v>
      </c>
    </row>
    <row r="6208" spans="1:5" x14ac:dyDescent="0.25">
      <c r="A6208" s="4">
        <v>45654</v>
      </c>
      <c r="B6208">
        <v>0</v>
      </c>
      <c r="D6208">
        <v>0.2</v>
      </c>
      <c r="E6208" s="6">
        <f t="shared" si="97"/>
        <v>0.1</v>
      </c>
    </row>
    <row r="6209" spans="1:5" x14ac:dyDescent="0.25">
      <c r="A6209" s="4">
        <v>45655</v>
      </c>
      <c r="B6209">
        <v>0</v>
      </c>
      <c r="D6209">
        <v>0</v>
      </c>
      <c r="E6209" s="6">
        <f t="shared" si="97"/>
        <v>0</v>
      </c>
    </row>
    <row r="6210" spans="1:5" x14ac:dyDescent="0.25">
      <c r="A6210" s="4">
        <v>45656</v>
      </c>
      <c r="B6210">
        <v>0.2</v>
      </c>
      <c r="D6210">
        <v>0</v>
      </c>
      <c r="E6210" s="6">
        <f t="shared" si="97"/>
        <v>0.1</v>
      </c>
    </row>
    <row r="6211" spans="1:5" x14ac:dyDescent="0.25">
      <c r="A6211" s="4">
        <v>45657</v>
      </c>
      <c r="B6211">
        <v>0</v>
      </c>
      <c r="D6211">
        <v>0</v>
      </c>
      <c r="E6211" s="6">
        <f t="shared" si="97"/>
        <v>0</v>
      </c>
    </row>
  </sheetData>
  <autoFilter ref="D1:D6211" xr:uid="{7BD328D2-0DB4-4EB5-B634-D13267BD8B17}"/>
  <conditionalFormatting sqref="E1:E1048576">
    <cfRule type="cellIs" dxfId="4" priority="1" operator="greaterThan">
      <formula>49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8BF9B-8FA5-4F86-B61A-8767F581DD32}">
  <dimension ref="A1:XFD6213"/>
  <sheetViews>
    <sheetView zoomScale="90" zoomScaleNormal="90" workbookViewId="0">
      <selection activeCell="E58" sqref="E58"/>
    </sheetView>
  </sheetViews>
  <sheetFormatPr defaultRowHeight="15" customHeight="1" x14ac:dyDescent="0.25"/>
  <cols>
    <col min="1" max="1" width="16.7109375" bestFit="1" customWidth="1"/>
    <col min="2" max="2" width="11.85546875" bestFit="1" customWidth="1"/>
    <col min="3" max="3" width="11.85546875" customWidth="1"/>
    <col min="4" max="4" width="9.5703125" customWidth="1"/>
    <col min="6" max="6" width="16.140625" customWidth="1"/>
    <col min="7" max="7" width="14" customWidth="1"/>
    <col min="8" max="8" width="13.42578125" customWidth="1"/>
    <col min="9" max="9" width="12.42578125" customWidth="1"/>
    <col min="27" max="27" width="16.5703125" bestFit="1" customWidth="1"/>
  </cols>
  <sheetData>
    <row r="1" spans="1:27" ht="47.25" customHeight="1" x14ac:dyDescent="0.25">
      <c r="A1" s="1" t="s">
        <v>0</v>
      </c>
      <c r="B1" s="2" t="s">
        <v>4</v>
      </c>
      <c r="C1" s="3"/>
      <c r="D1" s="2"/>
      <c r="F1" s="1" t="s">
        <v>0</v>
      </c>
      <c r="G1" s="2" t="s">
        <v>2</v>
      </c>
      <c r="H1" s="2" t="s">
        <v>3</v>
      </c>
      <c r="I1" s="3" t="s">
        <v>4</v>
      </c>
    </row>
    <row r="2" spans="1:27" x14ac:dyDescent="0.25">
      <c r="A2" s="18">
        <v>41089</v>
      </c>
      <c r="B2" s="19">
        <v>50.5</v>
      </c>
      <c r="C2" s="3"/>
      <c r="D2" s="2"/>
      <c r="F2" s="4">
        <v>41089</v>
      </c>
      <c r="G2">
        <v>52.2</v>
      </c>
      <c r="H2" s="5">
        <v>48.8</v>
      </c>
      <c r="I2" s="6">
        <f>AVERAGE(G2,H2)</f>
        <v>50.5</v>
      </c>
    </row>
    <row r="3" spans="1:27" x14ac:dyDescent="0.25">
      <c r="A3" s="18">
        <v>41177</v>
      </c>
      <c r="B3" s="19">
        <v>69.900000000000006</v>
      </c>
      <c r="C3" s="3"/>
      <c r="D3" s="2"/>
      <c r="F3" s="4">
        <v>41177</v>
      </c>
      <c r="G3">
        <v>82.2</v>
      </c>
      <c r="H3" s="5">
        <v>57.6</v>
      </c>
      <c r="I3" s="6">
        <f>AVERAGE(G3,H3)</f>
        <v>69.900000000000006</v>
      </c>
    </row>
    <row r="4" spans="1:27" x14ac:dyDescent="0.25">
      <c r="A4" s="20">
        <v>42696</v>
      </c>
      <c r="B4" s="21">
        <v>45.7</v>
      </c>
      <c r="C4" s="6"/>
      <c r="F4" s="22" t="s">
        <v>30</v>
      </c>
    </row>
    <row r="5" spans="1:27" x14ac:dyDescent="0.25">
      <c r="A5" s="23">
        <v>45574</v>
      </c>
      <c r="B5" s="24">
        <v>43.599999999999994</v>
      </c>
      <c r="C5" s="6"/>
    </row>
    <row r="6" spans="1:27" ht="15" customHeight="1" x14ac:dyDescent="0.25">
      <c r="A6" s="25">
        <v>43629</v>
      </c>
      <c r="B6" s="26">
        <v>41.2</v>
      </c>
      <c r="C6" s="6"/>
    </row>
    <row r="7" spans="1:27" ht="15" customHeight="1" x14ac:dyDescent="0.25">
      <c r="A7" s="25">
        <v>43624</v>
      </c>
      <c r="B7" s="26">
        <v>40.9</v>
      </c>
      <c r="C7" s="6"/>
    </row>
    <row r="8" spans="1:27" ht="15" customHeight="1" x14ac:dyDescent="0.25">
      <c r="A8" s="27">
        <v>39697</v>
      </c>
      <c r="B8" s="28">
        <v>40.200000000000003</v>
      </c>
      <c r="C8" s="6"/>
    </row>
    <row r="9" spans="1:27" ht="15" customHeight="1" x14ac:dyDescent="0.25">
      <c r="A9" s="10">
        <v>42893</v>
      </c>
      <c r="B9" s="13">
        <v>40.099999999999994</v>
      </c>
      <c r="C9" s="6"/>
    </row>
    <row r="10" spans="1:27" ht="15" customHeight="1" x14ac:dyDescent="0.25">
      <c r="A10" s="29">
        <v>41483</v>
      </c>
      <c r="B10" s="30">
        <v>39.799999999999997</v>
      </c>
      <c r="C10" s="6"/>
    </row>
    <row r="11" spans="1:27" ht="15" customHeight="1" x14ac:dyDescent="0.25">
      <c r="A11" s="18">
        <v>41240</v>
      </c>
      <c r="B11" s="31">
        <v>39.4</v>
      </c>
      <c r="C11" s="6"/>
    </row>
    <row r="12" spans="1:27" ht="15" customHeight="1" x14ac:dyDescent="0.25">
      <c r="A12" s="29">
        <v>41492</v>
      </c>
      <c r="B12" s="30">
        <v>35</v>
      </c>
      <c r="C12" s="6"/>
      <c r="D12" t="s">
        <v>31</v>
      </c>
    </row>
    <row r="13" spans="1:27" ht="15" customHeight="1" x14ac:dyDescent="0.25">
      <c r="A13" s="18">
        <v>41127</v>
      </c>
      <c r="B13" s="31">
        <v>34.9</v>
      </c>
      <c r="C13" s="6"/>
    </row>
    <row r="14" spans="1:27" ht="15" customHeight="1" x14ac:dyDescent="0.25">
      <c r="A14" s="32">
        <v>40012</v>
      </c>
      <c r="B14" s="33">
        <v>34.4</v>
      </c>
      <c r="C14" s="6"/>
      <c r="F14" t="s">
        <v>5</v>
      </c>
      <c r="G14" s="34">
        <v>2008</v>
      </c>
      <c r="H14" s="35">
        <v>2009</v>
      </c>
      <c r="I14" s="36">
        <v>2010</v>
      </c>
      <c r="J14" s="37">
        <v>2011</v>
      </c>
      <c r="K14" s="38">
        <v>2012</v>
      </c>
      <c r="L14" s="39">
        <v>2013</v>
      </c>
      <c r="M14" s="40">
        <v>2014</v>
      </c>
      <c r="N14" s="41">
        <v>2015</v>
      </c>
      <c r="O14" s="42">
        <v>2016</v>
      </c>
      <c r="P14" s="43">
        <v>2017</v>
      </c>
      <c r="Q14" s="44">
        <v>2018</v>
      </c>
      <c r="R14" s="45">
        <v>2019</v>
      </c>
      <c r="S14" s="46">
        <v>2020</v>
      </c>
      <c r="T14" s="47">
        <v>2021</v>
      </c>
      <c r="U14" s="48">
        <v>2022</v>
      </c>
      <c r="V14" s="49">
        <v>2023</v>
      </c>
      <c r="W14" s="50">
        <v>2024</v>
      </c>
      <c r="AA14" t="s">
        <v>32</v>
      </c>
    </row>
    <row r="15" spans="1:27" ht="15" customHeight="1" x14ac:dyDescent="0.25">
      <c r="A15" s="10">
        <v>42915</v>
      </c>
      <c r="B15" s="13">
        <v>33.299999999999997</v>
      </c>
      <c r="C15" s="6"/>
      <c r="D15" t="s">
        <v>33</v>
      </c>
      <c r="G15" s="51">
        <v>5</v>
      </c>
      <c r="H15" s="51">
        <v>4</v>
      </c>
      <c r="I15">
        <v>3</v>
      </c>
      <c r="J15">
        <v>2</v>
      </c>
      <c r="K15" s="51">
        <v>8</v>
      </c>
      <c r="L15" s="51">
        <v>4</v>
      </c>
      <c r="M15">
        <v>1</v>
      </c>
      <c r="N15">
        <v>3</v>
      </c>
      <c r="O15" s="51">
        <v>4</v>
      </c>
      <c r="P15" s="51">
        <v>5</v>
      </c>
      <c r="Q15">
        <v>2</v>
      </c>
      <c r="R15" s="51">
        <v>5</v>
      </c>
      <c r="S15">
        <v>2</v>
      </c>
      <c r="T15" s="51">
        <v>6</v>
      </c>
      <c r="U15">
        <v>3</v>
      </c>
      <c r="V15">
        <v>3</v>
      </c>
      <c r="W15" s="51">
        <v>6</v>
      </c>
      <c r="X15" t="s">
        <v>34</v>
      </c>
      <c r="Y15" s="6">
        <f>AVERAGE(G15:W15)</f>
        <v>3.8823529411764706</v>
      </c>
      <c r="AA15" s="51" t="s">
        <v>35</v>
      </c>
    </row>
    <row r="16" spans="1:27" ht="15" customHeight="1" x14ac:dyDescent="0.25">
      <c r="A16" s="10">
        <v>42991</v>
      </c>
      <c r="B16" s="13">
        <v>33.1</v>
      </c>
      <c r="C16" s="6"/>
      <c r="D16" t="s">
        <v>36</v>
      </c>
      <c r="G16" s="52">
        <f>AVERAGE(B8,B17,B18,B20,B58)</f>
        <v>31.380000000000003</v>
      </c>
      <c r="H16" s="6">
        <f>AVERAGE(B14,B31,B62,B34)</f>
        <v>27</v>
      </c>
      <c r="I16" s="6">
        <f>AVERAGE(B26,B30,B40)</f>
        <v>26.833333333333332</v>
      </c>
      <c r="J16" s="6">
        <f>AVERAGE(B23,B42)</f>
        <v>26.75</v>
      </c>
      <c r="K16" s="52">
        <f>AVERAGE(B11,B13,B35,B37,B49,I2,B19,I3)</f>
        <v>37.6875</v>
      </c>
      <c r="L16" s="52">
        <f>AVERAGE(B10,B12,B32,B38)</f>
        <v>31.849999999999998</v>
      </c>
      <c r="M16" s="6">
        <v>24.9</v>
      </c>
      <c r="N16" s="6">
        <f>AVERAGE(B28,B53,B41)</f>
        <v>25.166666666666668</v>
      </c>
      <c r="O16" s="52">
        <f>AVERAGE(B4,B24,B27,B46)</f>
        <v>31.35</v>
      </c>
      <c r="P16" s="52">
        <f>AVERAGE(B9,B15,B16,B57,B63)</f>
        <v>29.54</v>
      </c>
      <c r="Q16" s="6">
        <f>B59</f>
        <v>20.666666666666668</v>
      </c>
      <c r="R16" s="52">
        <f>AVERAGE(B6,B7,B51,B55,B56)</f>
        <v>29.72</v>
      </c>
      <c r="S16" s="6">
        <f>AVERAGE(B21,B45)</f>
        <v>27.4</v>
      </c>
      <c r="T16" s="6">
        <f>AVERAGE(B44,B33,B54,B66,B50,B61)</f>
        <v>22.95</v>
      </c>
      <c r="U16" s="6">
        <f>+AVERAGE(B29,B67,B60)</f>
        <v>22.666666666666668</v>
      </c>
      <c r="V16" s="6">
        <f>+AVERAGE(B25,B39,B47)</f>
        <v>25.833333333333332</v>
      </c>
      <c r="W16" s="6">
        <f>AVERAGE(B5,B22,B48,B52,B64,B65)</f>
        <v>26.5</v>
      </c>
      <c r="X16" t="s">
        <v>34</v>
      </c>
      <c r="Y16" s="6">
        <f>AVERAGE(G16:W16)</f>
        <v>27.540833333333335</v>
      </c>
    </row>
    <row r="17" spans="1:25 16384:16384" ht="15" customHeight="1" x14ac:dyDescent="0.25">
      <c r="A17" s="27">
        <v>39639</v>
      </c>
      <c r="B17" s="28">
        <v>33</v>
      </c>
      <c r="C17" s="6"/>
      <c r="D17" t="s">
        <v>37</v>
      </c>
      <c r="G17" s="52">
        <v>40.200000000000003</v>
      </c>
      <c r="H17" s="6">
        <v>34.4</v>
      </c>
      <c r="I17" s="6">
        <v>27.7</v>
      </c>
      <c r="J17" s="6">
        <v>28.5</v>
      </c>
      <c r="K17" s="52">
        <v>69.900000000000006</v>
      </c>
      <c r="L17" s="52">
        <v>39.799999999999997</v>
      </c>
      <c r="M17" s="6">
        <v>24.9</v>
      </c>
      <c r="N17" s="6">
        <v>27.4</v>
      </c>
      <c r="O17" s="52">
        <v>45.7</v>
      </c>
      <c r="P17" s="52">
        <v>40.1</v>
      </c>
      <c r="Q17" s="6">
        <v>25.8</v>
      </c>
      <c r="R17" s="52">
        <v>41.2</v>
      </c>
      <c r="S17" s="52">
        <v>30.4</v>
      </c>
      <c r="T17" s="6">
        <f>B33</f>
        <v>26.9</v>
      </c>
      <c r="U17" s="6">
        <f>B29</f>
        <v>27.4</v>
      </c>
      <c r="V17" s="6">
        <f>B25</f>
        <v>27.9</v>
      </c>
      <c r="W17" s="52">
        <f>B5</f>
        <v>43.599999999999994</v>
      </c>
      <c r="X17" t="s">
        <v>34</v>
      </c>
      <c r="Y17" s="6">
        <f>AVERAGE(G17:W17)</f>
        <v>35.4</v>
      </c>
    </row>
    <row r="18" spans="1:25 16384:16384" ht="15" customHeight="1" x14ac:dyDescent="0.25">
      <c r="A18" s="27">
        <v>39698</v>
      </c>
      <c r="B18" s="28">
        <v>32.1</v>
      </c>
      <c r="C18" s="6"/>
      <c r="D18" t="s">
        <v>38</v>
      </c>
      <c r="G18" s="6">
        <f>G17*1.3</f>
        <v>52.260000000000005</v>
      </c>
      <c r="H18" s="6">
        <f t="shared" ref="H18:W18" si="0">H17*1.3</f>
        <v>44.72</v>
      </c>
      <c r="I18" s="6">
        <f t="shared" si="0"/>
        <v>36.01</v>
      </c>
      <c r="J18" s="6">
        <f t="shared" si="0"/>
        <v>37.050000000000004</v>
      </c>
      <c r="K18" s="53">
        <f t="shared" si="0"/>
        <v>90.87</v>
      </c>
      <c r="L18" s="6">
        <f t="shared" si="0"/>
        <v>51.739999999999995</v>
      </c>
      <c r="M18" s="6">
        <f t="shared" si="0"/>
        <v>32.369999999999997</v>
      </c>
      <c r="N18" s="6">
        <f t="shared" si="0"/>
        <v>35.619999999999997</v>
      </c>
      <c r="O18" s="6">
        <f t="shared" si="0"/>
        <v>59.410000000000004</v>
      </c>
      <c r="P18" s="6">
        <f t="shared" si="0"/>
        <v>52.13</v>
      </c>
      <c r="Q18" s="6">
        <f t="shared" si="0"/>
        <v>33.54</v>
      </c>
      <c r="R18" s="6">
        <f t="shared" si="0"/>
        <v>53.56</v>
      </c>
      <c r="S18" s="6">
        <f t="shared" si="0"/>
        <v>39.519999999999996</v>
      </c>
      <c r="T18" s="6">
        <f t="shared" si="0"/>
        <v>34.97</v>
      </c>
      <c r="U18" s="6">
        <f t="shared" si="0"/>
        <v>35.619999999999997</v>
      </c>
      <c r="V18" s="6">
        <f t="shared" si="0"/>
        <v>36.269999999999996</v>
      </c>
      <c r="W18" s="6">
        <f t="shared" si="0"/>
        <v>56.679999999999993</v>
      </c>
    </row>
    <row r="19" spans="1:25 16384:16384" ht="15" customHeight="1" x14ac:dyDescent="0.25">
      <c r="A19" s="18">
        <v>41194</v>
      </c>
      <c r="B19" s="31">
        <v>31.1</v>
      </c>
      <c r="C19" s="6"/>
      <c r="G19" s="6"/>
      <c r="H19" s="6"/>
      <c r="I19" s="6"/>
      <c r="J19" s="6"/>
      <c r="K19" s="6"/>
      <c r="L19" s="6"/>
      <c r="M19" s="6"/>
      <c r="N19" s="6"/>
      <c r="O19" s="6"/>
      <c r="XFD19" s="6"/>
    </row>
    <row r="20" spans="1:25 16384:16384" ht="15" customHeight="1" x14ac:dyDescent="0.25">
      <c r="A20" s="27">
        <v>39661</v>
      </c>
      <c r="B20" s="28">
        <v>30.6</v>
      </c>
      <c r="C20" s="6"/>
    </row>
    <row r="21" spans="1:25 16384:16384" ht="15" customHeight="1" x14ac:dyDescent="0.25">
      <c r="A21" s="54">
        <v>44108</v>
      </c>
      <c r="B21" s="55">
        <v>30.4</v>
      </c>
      <c r="C21" s="6"/>
    </row>
    <row r="22" spans="1:25 16384:16384" ht="15" customHeight="1" x14ac:dyDescent="0.25">
      <c r="A22" s="23">
        <v>45435</v>
      </c>
      <c r="B22" s="24">
        <v>28.6</v>
      </c>
      <c r="C22" s="6"/>
    </row>
    <row r="23" spans="1:25 16384:16384" ht="15" customHeight="1" x14ac:dyDescent="0.25">
      <c r="A23" s="56">
        <v>40762</v>
      </c>
      <c r="B23" s="57">
        <v>28.5</v>
      </c>
      <c r="C23" s="6"/>
    </row>
    <row r="24" spans="1:25 16384:16384" ht="15" customHeight="1" x14ac:dyDescent="0.25">
      <c r="A24" s="20">
        <v>42375</v>
      </c>
      <c r="B24" s="21">
        <v>28</v>
      </c>
      <c r="C24" s="6"/>
    </row>
    <row r="25" spans="1:25 16384:16384" ht="15" customHeight="1" x14ac:dyDescent="0.25">
      <c r="A25" s="58">
        <v>45153</v>
      </c>
      <c r="B25" s="59">
        <v>27.9</v>
      </c>
      <c r="C25" s="6"/>
    </row>
    <row r="26" spans="1:25 16384:16384" ht="15" customHeight="1" x14ac:dyDescent="0.25">
      <c r="A26" s="60">
        <v>40236</v>
      </c>
      <c r="B26" s="61">
        <v>27.7</v>
      </c>
      <c r="C26" s="6"/>
    </row>
    <row r="27" spans="1:25 16384:16384" ht="15" customHeight="1" x14ac:dyDescent="0.25">
      <c r="A27" s="20">
        <v>42374</v>
      </c>
      <c r="B27" s="21">
        <v>27.6</v>
      </c>
      <c r="C27" s="6"/>
      <c r="H27" s="62"/>
    </row>
    <row r="28" spans="1:25 16384:16384" ht="15" customHeight="1" x14ac:dyDescent="0.25">
      <c r="A28" s="63">
        <v>42212</v>
      </c>
      <c r="B28" s="64">
        <v>27.4</v>
      </c>
      <c r="C28" s="6"/>
    </row>
    <row r="29" spans="1:25 16384:16384" ht="15" customHeight="1" x14ac:dyDescent="0.25">
      <c r="A29" s="65">
        <v>44883</v>
      </c>
      <c r="B29" s="66">
        <v>27.4</v>
      </c>
      <c r="C29" s="6"/>
    </row>
    <row r="30" spans="1:25 16384:16384" ht="15" customHeight="1" x14ac:dyDescent="0.25">
      <c r="A30" s="60">
        <v>40445</v>
      </c>
      <c r="B30" s="61">
        <v>27.3</v>
      </c>
      <c r="C30" s="6"/>
    </row>
    <row r="31" spans="1:25 16384:16384" ht="15" customHeight="1" x14ac:dyDescent="0.25">
      <c r="A31" s="32">
        <v>40011</v>
      </c>
      <c r="B31" s="33">
        <v>27.299999999999997</v>
      </c>
      <c r="C31" s="6"/>
    </row>
    <row r="32" spans="1:25 16384:16384" ht="15" customHeight="1" x14ac:dyDescent="0.25">
      <c r="A32" s="29">
        <v>41524</v>
      </c>
      <c r="B32" s="30">
        <v>26.9</v>
      </c>
      <c r="C32" s="6"/>
    </row>
    <row r="33" spans="1:3" ht="15" customHeight="1" x14ac:dyDescent="0.25">
      <c r="A33" s="67">
        <v>44230</v>
      </c>
      <c r="B33" s="68">
        <v>26.9</v>
      </c>
      <c r="C33" s="6"/>
    </row>
    <row r="34" spans="1:3" ht="15" customHeight="1" x14ac:dyDescent="0.25">
      <c r="A34" s="32">
        <v>40125</v>
      </c>
      <c r="B34" s="33">
        <v>26.2</v>
      </c>
      <c r="C34" s="6"/>
    </row>
    <row r="35" spans="1:3" ht="15" customHeight="1" x14ac:dyDescent="0.25">
      <c r="A35" s="18">
        <v>41238</v>
      </c>
      <c r="B35" s="31">
        <v>26.2</v>
      </c>
      <c r="C35" s="6"/>
    </row>
    <row r="36" spans="1:3" ht="15" customHeight="1" x14ac:dyDescent="0.25">
      <c r="A36" s="69">
        <v>43364</v>
      </c>
      <c r="B36" s="70">
        <v>25.8</v>
      </c>
      <c r="C36" s="6"/>
    </row>
    <row r="37" spans="1:3" ht="15" customHeight="1" x14ac:dyDescent="0.25">
      <c r="A37" s="18">
        <v>41264</v>
      </c>
      <c r="B37" s="31">
        <v>25.799999999999997</v>
      </c>
      <c r="C37" s="6"/>
    </row>
    <row r="38" spans="1:3" ht="15" customHeight="1" x14ac:dyDescent="0.25">
      <c r="A38" s="29">
        <v>41412</v>
      </c>
      <c r="B38" s="30">
        <v>25.700000000000003</v>
      </c>
      <c r="C38" s="6"/>
    </row>
    <row r="39" spans="1:3" ht="15" customHeight="1" x14ac:dyDescent="0.25">
      <c r="A39" s="58">
        <v>45265</v>
      </c>
      <c r="B39" s="59">
        <v>25.6</v>
      </c>
      <c r="C39" s="6"/>
    </row>
    <row r="40" spans="1:3" ht="15" customHeight="1" x14ac:dyDescent="0.25">
      <c r="A40" s="60">
        <v>40380</v>
      </c>
      <c r="B40" s="61">
        <v>25.5</v>
      </c>
      <c r="C40" s="6"/>
    </row>
    <row r="41" spans="1:3" ht="15" customHeight="1" x14ac:dyDescent="0.25">
      <c r="A41" s="63">
        <v>42239</v>
      </c>
      <c r="B41" s="64">
        <v>25.5</v>
      </c>
      <c r="C41" s="6"/>
    </row>
    <row r="42" spans="1:3" ht="15" customHeight="1" x14ac:dyDescent="0.25">
      <c r="A42" s="56">
        <v>40741</v>
      </c>
      <c r="B42" s="57">
        <v>25</v>
      </c>
      <c r="C42" s="6"/>
    </row>
    <row r="43" spans="1:3" ht="15" customHeight="1" x14ac:dyDescent="0.25">
      <c r="A43" s="71">
        <v>41825</v>
      </c>
      <c r="B43" s="72">
        <v>24.9</v>
      </c>
      <c r="C43" s="6"/>
    </row>
    <row r="44" spans="1:3" ht="15" customHeight="1" x14ac:dyDescent="0.25">
      <c r="A44" s="67">
        <v>44474</v>
      </c>
      <c r="B44" s="68">
        <v>24.6</v>
      </c>
      <c r="C44" s="6"/>
    </row>
    <row r="45" spans="1:3" ht="15" customHeight="1" x14ac:dyDescent="0.25">
      <c r="A45" s="54">
        <v>44071</v>
      </c>
      <c r="B45" s="55">
        <v>24.4</v>
      </c>
      <c r="C45" s="6"/>
    </row>
    <row r="46" spans="1:3" ht="15" customHeight="1" x14ac:dyDescent="0.25">
      <c r="A46" s="20">
        <v>42516</v>
      </c>
      <c r="B46" s="21">
        <v>24.1</v>
      </c>
      <c r="C46" s="6"/>
    </row>
    <row r="47" spans="1:3" ht="15" customHeight="1" x14ac:dyDescent="0.25">
      <c r="A47" s="58">
        <v>45206</v>
      </c>
      <c r="B47" s="59">
        <v>24</v>
      </c>
      <c r="C47" s="6"/>
    </row>
    <row r="48" spans="1:3" ht="15" customHeight="1" x14ac:dyDescent="0.25">
      <c r="A48" s="23">
        <v>45392</v>
      </c>
      <c r="B48" s="24">
        <v>23.9</v>
      </c>
      <c r="C48" s="6"/>
    </row>
    <row r="49" spans="1:7" ht="15" customHeight="1" x14ac:dyDescent="0.25">
      <c r="A49" s="18">
        <v>41003</v>
      </c>
      <c r="B49" s="31">
        <v>23.7</v>
      </c>
      <c r="C49" s="6"/>
      <c r="G49" t="s">
        <v>39</v>
      </c>
    </row>
    <row r="50" spans="1:7" ht="15" customHeight="1" x14ac:dyDescent="0.25">
      <c r="A50" s="67">
        <v>44527</v>
      </c>
      <c r="B50" s="68">
        <v>23.6</v>
      </c>
      <c r="C50" s="6"/>
      <c r="G50" t="s">
        <v>40</v>
      </c>
    </row>
    <row r="51" spans="1:7" ht="15" customHeight="1" x14ac:dyDescent="0.25">
      <c r="A51" s="25">
        <v>43689</v>
      </c>
      <c r="B51" s="26">
        <v>23.4</v>
      </c>
      <c r="C51" s="6"/>
    </row>
    <row r="52" spans="1:7" ht="15" customHeight="1" x14ac:dyDescent="0.25">
      <c r="A52" s="23">
        <v>45487</v>
      </c>
      <c r="B52" s="24">
        <v>22.7</v>
      </c>
      <c r="C52" s="6"/>
    </row>
    <row r="53" spans="1:7" ht="15" customHeight="1" x14ac:dyDescent="0.25">
      <c r="A53" s="63">
        <v>42364</v>
      </c>
      <c r="B53" s="64">
        <v>22.6</v>
      </c>
      <c r="C53" s="6"/>
    </row>
    <row r="54" spans="1:7" ht="15" customHeight="1" x14ac:dyDescent="0.25">
      <c r="A54" s="67">
        <v>44383</v>
      </c>
      <c r="B54" s="68">
        <v>22.4</v>
      </c>
      <c r="C54" s="6"/>
    </row>
    <row r="55" spans="1:7" ht="15" customHeight="1" x14ac:dyDescent="0.25">
      <c r="A55" s="25">
        <v>43739</v>
      </c>
      <c r="B55" s="26">
        <v>21.799999999999997</v>
      </c>
      <c r="C55" s="6"/>
    </row>
    <row r="56" spans="1:7" ht="15" customHeight="1" x14ac:dyDescent="0.25">
      <c r="A56" s="25">
        <v>43686</v>
      </c>
      <c r="B56" s="26">
        <v>21.3</v>
      </c>
      <c r="C56" s="6"/>
    </row>
    <row r="57" spans="1:7" ht="15" customHeight="1" x14ac:dyDescent="0.25">
      <c r="A57" s="10">
        <v>42921</v>
      </c>
      <c r="B57" s="13">
        <v>21.1</v>
      </c>
      <c r="C57" s="6"/>
    </row>
    <row r="58" spans="1:7" ht="15" customHeight="1" x14ac:dyDescent="0.25">
      <c r="A58" s="27">
        <v>39469</v>
      </c>
      <c r="B58" s="28">
        <v>21</v>
      </c>
      <c r="C58" s="6"/>
    </row>
    <row r="59" spans="1:7" ht="15" customHeight="1" x14ac:dyDescent="0.25">
      <c r="A59" s="69">
        <v>43175</v>
      </c>
      <c r="B59" s="70">
        <v>20.666666666666668</v>
      </c>
      <c r="C59" s="6"/>
    </row>
    <row r="60" spans="1:7" ht="15" customHeight="1" x14ac:dyDescent="0.25">
      <c r="A60" s="65">
        <v>44813</v>
      </c>
      <c r="B60" s="66">
        <v>20.6</v>
      </c>
      <c r="C60" s="6"/>
    </row>
    <row r="61" spans="1:7" ht="15" customHeight="1" x14ac:dyDescent="0.25">
      <c r="A61" s="67">
        <v>44475</v>
      </c>
      <c r="B61" s="68">
        <v>20.2</v>
      </c>
      <c r="C61" s="6"/>
    </row>
    <row r="62" spans="1:7" ht="15" customHeight="1" x14ac:dyDescent="0.25">
      <c r="A62" s="32">
        <v>40135</v>
      </c>
      <c r="B62" s="33">
        <v>20.100000000000001</v>
      </c>
      <c r="C62" s="6"/>
    </row>
    <row r="63" spans="1:7" ht="15" customHeight="1" x14ac:dyDescent="0.25">
      <c r="A63" s="10">
        <v>43068</v>
      </c>
      <c r="B63" s="13">
        <v>20.100000000000001</v>
      </c>
      <c r="C63" s="6"/>
    </row>
    <row r="64" spans="1:7" ht="15" customHeight="1" x14ac:dyDescent="0.25">
      <c r="A64" s="23">
        <v>45561</v>
      </c>
      <c r="B64" s="24">
        <v>20.100000000000001</v>
      </c>
      <c r="C64" s="6"/>
    </row>
    <row r="65" spans="1:3" ht="15" customHeight="1" x14ac:dyDescent="0.25">
      <c r="A65" s="23">
        <v>45634</v>
      </c>
      <c r="B65" s="24">
        <v>20.100000000000001</v>
      </c>
      <c r="C65" s="6"/>
    </row>
    <row r="66" spans="1:3" ht="15" customHeight="1" x14ac:dyDescent="0.25">
      <c r="A66" s="67">
        <v>44217</v>
      </c>
      <c r="B66" s="68">
        <v>20</v>
      </c>
      <c r="C66" s="6"/>
    </row>
    <row r="67" spans="1:3" ht="15" customHeight="1" x14ac:dyDescent="0.25">
      <c r="A67" s="65">
        <v>44882</v>
      </c>
      <c r="B67" s="66">
        <v>20</v>
      </c>
      <c r="C67" s="6"/>
    </row>
    <row r="68" spans="1:3" ht="15" customHeight="1" x14ac:dyDescent="0.25">
      <c r="A68" s="4" t="s">
        <v>41</v>
      </c>
      <c r="B68">
        <v>66</v>
      </c>
      <c r="C68" s="6"/>
    </row>
    <row r="69" spans="1:3" ht="15" customHeight="1" x14ac:dyDescent="0.25">
      <c r="A69" s="4"/>
      <c r="B69" s="6"/>
      <c r="C69" s="6"/>
    </row>
    <row r="70" spans="1:3" ht="15" customHeight="1" x14ac:dyDescent="0.25">
      <c r="A70" s="4"/>
      <c r="B70" s="6"/>
      <c r="C70" s="6"/>
    </row>
    <row r="71" spans="1:3" ht="15" customHeight="1" x14ac:dyDescent="0.25">
      <c r="A71" s="4"/>
      <c r="B71" s="6"/>
      <c r="C71" s="6"/>
    </row>
    <row r="72" spans="1:3" ht="15" customHeight="1" x14ac:dyDescent="0.25">
      <c r="A72" s="4"/>
      <c r="B72" s="6"/>
      <c r="C72" s="6"/>
    </row>
    <row r="73" spans="1:3" ht="15" customHeight="1" x14ac:dyDescent="0.25">
      <c r="A73" s="4"/>
      <c r="B73" s="6"/>
      <c r="C73" s="6"/>
    </row>
    <row r="74" spans="1:3" ht="15" customHeight="1" x14ac:dyDescent="0.25">
      <c r="A74" s="4"/>
      <c r="B74" s="6"/>
      <c r="C74" s="6"/>
    </row>
    <row r="75" spans="1:3" ht="15" customHeight="1" x14ac:dyDescent="0.25">
      <c r="A75" s="4"/>
      <c r="B75" s="6"/>
      <c r="C75" s="6"/>
    </row>
    <row r="76" spans="1:3" ht="15" customHeight="1" x14ac:dyDescent="0.25">
      <c r="A76" s="4"/>
      <c r="B76" s="6"/>
      <c r="C76" s="6"/>
    </row>
    <row r="77" spans="1:3" ht="15" customHeight="1" x14ac:dyDescent="0.25">
      <c r="A77" s="4"/>
      <c r="B77" s="6"/>
      <c r="C77" s="6"/>
    </row>
    <row r="78" spans="1:3" ht="15" customHeight="1" x14ac:dyDescent="0.25">
      <c r="A78" s="4"/>
      <c r="B78" s="6"/>
      <c r="C78" s="6"/>
    </row>
    <row r="79" spans="1:3" ht="15" customHeight="1" x14ac:dyDescent="0.25">
      <c r="A79" s="4"/>
      <c r="B79" s="6"/>
      <c r="C79" s="6"/>
    </row>
    <row r="80" spans="1:3" ht="15" customHeight="1" x14ac:dyDescent="0.25">
      <c r="A80" s="4"/>
      <c r="B80" s="6"/>
      <c r="C80" s="6"/>
    </row>
    <row r="81" spans="1:3" ht="15" customHeight="1" x14ac:dyDescent="0.25">
      <c r="A81" s="4"/>
      <c r="B81" s="6"/>
      <c r="C81" s="6"/>
    </row>
    <row r="82" spans="1:3" ht="15" customHeight="1" x14ac:dyDescent="0.25">
      <c r="A82" s="4"/>
      <c r="B82" s="6"/>
      <c r="C82" s="6"/>
    </row>
    <row r="83" spans="1:3" ht="15" customHeight="1" x14ac:dyDescent="0.25">
      <c r="A83" s="4"/>
      <c r="B83" s="6"/>
      <c r="C83" s="6"/>
    </row>
    <row r="85" spans="1:3" ht="15" customHeight="1" x14ac:dyDescent="0.25">
      <c r="A85" s="4"/>
      <c r="B85" s="6"/>
      <c r="C85" s="6"/>
    </row>
    <row r="86" spans="1:3" ht="15" customHeight="1" x14ac:dyDescent="0.25">
      <c r="A86" s="4"/>
      <c r="B86" s="6"/>
      <c r="C86" s="6"/>
    </row>
    <row r="87" spans="1:3" ht="15" customHeight="1" x14ac:dyDescent="0.25">
      <c r="A87" s="4"/>
      <c r="B87" s="6"/>
      <c r="C87" s="6"/>
    </row>
    <row r="88" spans="1:3" ht="15" customHeight="1" x14ac:dyDescent="0.25">
      <c r="A88" s="4"/>
      <c r="B88" s="6"/>
      <c r="C88" s="6"/>
    </row>
    <row r="89" spans="1:3" ht="15" customHeight="1" x14ac:dyDescent="0.25">
      <c r="A89" s="4"/>
      <c r="B89" s="6"/>
      <c r="C89" s="6"/>
    </row>
    <row r="90" spans="1:3" ht="15" customHeight="1" x14ac:dyDescent="0.25">
      <c r="A90" s="4"/>
      <c r="B90" s="6"/>
      <c r="C90" s="6"/>
    </row>
    <row r="91" spans="1:3" ht="15" customHeight="1" x14ac:dyDescent="0.25">
      <c r="A91" s="4"/>
      <c r="B91" s="6"/>
      <c r="C91" s="6"/>
    </row>
    <row r="92" spans="1:3" ht="15" customHeight="1" x14ac:dyDescent="0.25">
      <c r="A92" s="4"/>
      <c r="B92" s="6"/>
      <c r="C92" s="6"/>
    </row>
    <row r="93" spans="1:3" ht="15" customHeight="1" x14ac:dyDescent="0.25">
      <c r="A93" s="4"/>
      <c r="B93" s="6"/>
      <c r="C93" s="6"/>
    </row>
    <row r="94" spans="1:3" ht="15" customHeight="1" x14ac:dyDescent="0.25">
      <c r="A94" s="4"/>
      <c r="B94" s="6"/>
      <c r="C94" s="6"/>
    </row>
    <row r="95" spans="1:3" ht="15" customHeight="1" x14ac:dyDescent="0.25">
      <c r="A95" s="4"/>
      <c r="B95" s="6"/>
      <c r="C95" s="6"/>
    </row>
    <row r="96" spans="1:3" ht="15" customHeight="1" x14ac:dyDescent="0.25">
      <c r="A96" s="4"/>
      <c r="B96" s="6"/>
      <c r="C96" s="6"/>
    </row>
    <row r="97" spans="1:3" ht="15" customHeight="1" x14ac:dyDescent="0.25">
      <c r="A97" s="4"/>
      <c r="B97" s="6"/>
      <c r="C97" s="6"/>
    </row>
    <row r="98" spans="1:3" ht="15" customHeight="1" x14ac:dyDescent="0.25">
      <c r="A98" s="4"/>
      <c r="B98" s="6"/>
      <c r="C98" s="6"/>
    </row>
    <row r="99" spans="1:3" ht="15" customHeight="1" x14ac:dyDescent="0.25">
      <c r="A99" s="4"/>
      <c r="B99" s="6"/>
      <c r="C99" s="6"/>
    </row>
    <row r="100" spans="1:3" ht="15" customHeight="1" x14ac:dyDescent="0.25">
      <c r="A100" s="4"/>
      <c r="B100" s="6"/>
      <c r="C100" s="6"/>
    </row>
    <row r="101" spans="1:3" ht="15" customHeight="1" x14ac:dyDescent="0.25">
      <c r="A101" s="4"/>
      <c r="B101" s="6"/>
      <c r="C101" s="6"/>
    </row>
    <row r="102" spans="1:3" ht="15" customHeight="1" x14ac:dyDescent="0.25">
      <c r="A102" s="4"/>
      <c r="B102" s="6"/>
      <c r="C102" s="6"/>
    </row>
    <row r="103" spans="1:3" ht="15" customHeight="1" x14ac:dyDescent="0.25">
      <c r="A103" s="4"/>
      <c r="B103" s="6"/>
      <c r="C103" s="6"/>
    </row>
    <row r="104" spans="1:3" ht="15" customHeight="1" x14ac:dyDescent="0.25">
      <c r="A104" s="4"/>
      <c r="B104" s="6"/>
      <c r="C104" s="6"/>
    </row>
    <row r="105" spans="1:3" ht="15" customHeight="1" x14ac:dyDescent="0.25">
      <c r="A105" s="4"/>
      <c r="B105" s="6"/>
      <c r="C105" s="6"/>
    </row>
    <row r="106" spans="1:3" ht="15" customHeight="1" x14ac:dyDescent="0.25">
      <c r="A106" s="4"/>
      <c r="B106" s="6"/>
      <c r="C106" s="6"/>
    </row>
    <row r="107" spans="1:3" ht="15" customHeight="1" x14ac:dyDescent="0.25">
      <c r="A107" s="4"/>
      <c r="B107" s="6"/>
      <c r="C107" s="6"/>
    </row>
    <row r="108" spans="1:3" ht="15" customHeight="1" x14ac:dyDescent="0.25">
      <c r="A108" s="4"/>
      <c r="B108" s="6"/>
      <c r="C108" s="6"/>
    </row>
    <row r="109" spans="1:3" ht="15" customHeight="1" x14ac:dyDescent="0.25">
      <c r="A109" s="4"/>
      <c r="B109" s="6"/>
      <c r="C109" s="6"/>
    </row>
    <row r="110" spans="1:3" ht="15" customHeight="1" x14ac:dyDescent="0.25">
      <c r="A110" s="4"/>
      <c r="B110" s="6"/>
      <c r="C110" s="6"/>
    </row>
    <row r="111" spans="1:3" ht="15" customHeight="1" x14ac:dyDescent="0.25">
      <c r="A111" s="4"/>
      <c r="B111" s="6"/>
      <c r="C111" s="6"/>
    </row>
    <row r="112" spans="1:3" ht="15" customHeight="1" x14ac:dyDescent="0.25">
      <c r="A112" s="4"/>
      <c r="B112" s="6"/>
      <c r="C112" s="6"/>
    </row>
    <row r="113" spans="1:3" ht="15" customHeight="1" x14ac:dyDescent="0.25">
      <c r="A113" s="4"/>
      <c r="B113" s="6"/>
      <c r="C113" s="6"/>
    </row>
    <row r="114" spans="1:3" ht="15" customHeight="1" x14ac:dyDescent="0.25">
      <c r="A114" s="4"/>
      <c r="B114" s="6"/>
      <c r="C114" s="6"/>
    </row>
    <row r="115" spans="1:3" ht="15" customHeight="1" x14ac:dyDescent="0.25">
      <c r="A115" s="4"/>
      <c r="B115" s="6"/>
      <c r="C115" s="6"/>
    </row>
    <row r="116" spans="1:3" ht="15" customHeight="1" x14ac:dyDescent="0.25">
      <c r="A116" s="4"/>
      <c r="B116" s="6"/>
      <c r="C116" s="6"/>
    </row>
    <row r="117" spans="1:3" ht="15" customHeight="1" x14ac:dyDescent="0.25">
      <c r="A117" s="4"/>
      <c r="B117" s="6"/>
      <c r="C117" s="6"/>
    </row>
    <row r="118" spans="1:3" ht="15" customHeight="1" x14ac:dyDescent="0.25">
      <c r="A118" s="4"/>
      <c r="B118" s="6"/>
      <c r="C118" s="6"/>
    </row>
    <row r="119" spans="1:3" ht="15" customHeight="1" x14ac:dyDescent="0.25">
      <c r="A119" s="4"/>
      <c r="B119" s="6"/>
      <c r="C119" s="6"/>
    </row>
    <row r="120" spans="1:3" ht="15" customHeight="1" x14ac:dyDescent="0.25">
      <c r="A120" s="4"/>
      <c r="B120" s="6"/>
      <c r="C120" s="6"/>
    </row>
    <row r="121" spans="1:3" ht="15" customHeight="1" x14ac:dyDescent="0.25">
      <c r="A121" s="4"/>
      <c r="B121" s="6"/>
      <c r="C121" s="6"/>
    </row>
    <row r="122" spans="1:3" ht="15" customHeight="1" x14ac:dyDescent="0.25">
      <c r="A122" s="4"/>
      <c r="B122" s="6"/>
      <c r="C122" s="6"/>
    </row>
    <row r="123" spans="1:3" ht="15" customHeight="1" x14ac:dyDescent="0.25">
      <c r="A123" s="4"/>
      <c r="B123" s="6"/>
      <c r="C123" s="6"/>
    </row>
    <row r="124" spans="1:3" ht="15" customHeight="1" x14ac:dyDescent="0.25">
      <c r="A124" s="4"/>
      <c r="B124" s="6"/>
      <c r="C124" s="6"/>
    </row>
    <row r="125" spans="1:3" ht="15" customHeight="1" x14ac:dyDescent="0.25">
      <c r="A125" s="4"/>
      <c r="B125" s="6"/>
      <c r="C125" s="6"/>
    </row>
    <row r="126" spans="1:3" ht="15" customHeight="1" x14ac:dyDescent="0.25">
      <c r="A126" s="4"/>
      <c r="B126" s="6"/>
      <c r="C126" s="6"/>
    </row>
    <row r="127" spans="1:3" ht="15" customHeight="1" x14ac:dyDescent="0.25">
      <c r="A127" s="4"/>
      <c r="B127" s="6"/>
      <c r="C127" s="6"/>
    </row>
    <row r="128" spans="1:3" ht="15" customHeight="1" x14ac:dyDescent="0.25">
      <c r="A128" s="4"/>
      <c r="B128" s="6"/>
      <c r="C128" s="6"/>
    </row>
    <row r="129" spans="1:3" ht="15" customHeight="1" x14ac:dyDescent="0.25">
      <c r="A129" s="4"/>
      <c r="B129" s="6"/>
      <c r="C129" s="6"/>
    </row>
    <row r="130" spans="1:3" ht="15" customHeight="1" x14ac:dyDescent="0.25">
      <c r="A130" s="4"/>
      <c r="B130" s="6"/>
      <c r="C130" s="6"/>
    </row>
    <row r="131" spans="1:3" ht="15" customHeight="1" x14ac:dyDescent="0.25">
      <c r="A131" s="4"/>
      <c r="B131" s="6"/>
      <c r="C131" s="6"/>
    </row>
    <row r="132" spans="1:3" ht="15" customHeight="1" x14ac:dyDescent="0.25">
      <c r="A132" s="4"/>
      <c r="B132" s="6"/>
      <c r="C132" s="6"/>
    </row>
    <row r="133" spans="1:3" ht="15" customHeight="1" x14ac:dyDescent="0.25">
      <c r="A133" s="4"/>
      <c r="B133" s="6"/>
      <c r="C133" s="6"/>
    </row>
    <row r="134" spans="1:3" ht="15" customHeight="1" x14ac:dyDescent="0.25">
      <c r="A134" s="4"/>
      <c r="B134" s="6"/>
      <c r="C134" s="6"/>
    </row>
    <row r="135" spans="1:3" ht="15" customHeight="1" x14ac:dyDescent="0.25">
      <c r="A135" s="4"/>
      <c r="B135" s="6"/>
      <c r="C135" s="6"/>
    </row>
    <row r="136" spans="1:3" ht="15" customHeight="1" x14ac:dyDescent="0.25">
      <c r="A136" s="4"/>
      <c r="B136" s="6"/>
      <c r="C136" s="6"/>
    </row>
    <row r="137" spans="1:3" ht="15" customHeight="1" x14ac:dyDescent="0.25">
      <c r="A137" s="4"/>
      <c r="B137" s="6"/>
      <c r="C137" s="6"/>
    </row>
    <row r="138" spans="1:3" ht="15" customHeight="1" x14ac:dyDescent="0.25">
      <c r="A138" s="4"/>
      <c r="B138" s="6"/>
      <c r="C138" s="6"/>
    </row>
    <row r="139" spans="1:3" ht="15" customHeight="1" x14ac:dyDescent="0.25">
      <c r="A139" s="4"/>
      <c r="B139" s="6"/>
      <c r="C139" s="6"/>
    </row>
    <row r="140" spans="1:3" ht="15" customHeight="1" x14ac:dyDescent="0.25">
      <c r="A140" s="4"/>
      <c r="B140" s="6"/>
      <c r="C140" s="6"/>
    </row>
    <row r="141" spans="1:3" ht="15" customHeight="1" x14ac:dyDescent="0.25">
      <c r="A141" s="4"/>
      <c r="B141" s="6"/>
      <c r="C141" s="6"/>
    </row>
    <row r="142" spans="1:3" ht="15" customHeight="1" x14ac:dyDescent="0.25">
      <c r="A142" s="4"/>
      <c r="B142" s="6"/>
      <c r="C142" s="6"/>
    </row>
    <row r="143" spans="1:3" ht="15" customHeight="1" x14ac:dyDescent="0.25">
      <c r="A143" s="4"/>
      <c r="B143" s="6"/>
      <c r="C143" s="6"/>
    </row>
    <row r="144" spans="1:3" ht="15" customHeight="1" x14ac:dyDescent="0.25">
      <c r="A144" s="4"/>
      <c r="B144" s="6"/>
      <c r="C144" s="6"/>
    </row>
    <row r="145" spans="1:3" ht="15" customHeight="1" x14ac:dyDescent="0.25">
      <c r="A145" s="4"/>
      <c r="B145" s="6"/>
      <c r="C145" s="6"/>
    </row>
    <row r="146" spans="1:3" ht="15" customHeight="1" x14ac:dyDescent="0.25">
      <c r="A146" s="4"/>
      <c r="B146" s="6"/>
      <c r="C146" s="6"/>
    </row>
    <row r="147" spans="1:3" ht="15" customHeight="1" x14ac:dyDescent="0.25">
      <c r="A147" s="4"/>
      <c r="B147" s="6"/>
      <c r="C147" s="6"/>
    </row>
    <row r="148" spans="1:3" ht="15" customHeight="1" x14ac:dyDescent="0.25">
      <c r="A148" s="4"/>
      <c r="B148" s="6"/>
      <c r="C148" s="6"/>
    </row>
    <row r="149" spans="1:3" ht="15" customHeight="1" x14ac:dyDescent="0.25">
      <c r="A149" s="4"/>
      <c r="B149" s="6"/>
      <c r="C149" s="6"/>
    </row>
    <row r="150" spans="1:3" ht="15" customHeight="1" x14ac:dyDescent="0.25">
      <c r="A150" s="4"/>
      <c r="B150" s="6"/>
      <c r="C150" s="6"/>
    </row>
    <row r="151" spans="1:3" ht="15" customHeight="1" x14ac:dyDescent="0.25">
      <c r="A151" s="4"/>
      <c r="B151" s="6"/>
      <c r="C151" s="6"/>
    </row>
    <row r="152" spans="1:3" ht="15" customHeight="1" x14ac:dyDescent="0.25">
      <c r="A152" s="4"/>
      <c r="B152" s="6"/>
      <c r="C152" s="6"/>
    </row>
    <row r="153" spans="1:3" ht="15" customHeight="1" x14ac:dyDescent="0.25">
      <c r="A153" s="4"/>
      <c r="B153" s="6"/>
      <c r="C153" s="6"/>
    </row>
    <row r="154" spans="1:3" ht="15" customHeight="1" x14ac:dyDescent="0.25">
      <c r="A154" s="4"/>
      <c r="B154" s="6"/>
      <c r="C154" s="6"/>
    </row>
    <row r="155" spans="1:3" ht="15" customHeight="1" x14ac:dyDescent="0.25">
      <c r="A155" s="4"/>
      <c r="B155" s="6"/>
      <c r="C155" s="6"/>
    </row>
    <row r="156" spans="1:3" ht="15" customHeight="1" x14ac:dyDescent="0.25">
      <c r="A156" s="4"/>
      <c r="B156" s="6"/>
      <c r="C156" s="6"/>
    </row>
    <row r="157" spans="1:3" ht="15" customHeight="1" x14ac:dyDescent="0.25">
      <c r="A157" s="4"/>
      <c r="B157" s="6"/>
      <c r="C157" s="6"/>
    </row>
    <row r="158" spans="1:3" ht="15" customHeight="1" x14ac:dyDescent="0.25">
      <c r="A158" s="4"/>
      <c r="B158" s="6"/>
      <c r="C158" s="6"/>
    </row>
    <row r="159" spans="1:3" ht="15" customHeight="1" x14ac:dyDescent="0.25">
      <c r="A159" s="4"/>
      <c r="B159" s="6"/>
      <c r="C159" s="6"/>
    </row>
    <row r="160" spans="1:3" ht="15" customHeight="1" x14ac:dyDescent="0.25">
      <c r="A160" s="4"/>
      <c r="B160" s="6"/>
      <c r="C160" s="6"/>
    </row>
    <row r="161" spans="1:3" ht="15" customHeight="1" x14ac:dyDescent="0.25">
      <c r="A161" s="4"/>
      <c r="B161" s="6"/>
      <c r="C161" s="6"/>
    </row>
    <row r="162" spans="1:3" ht="15" customHeight="1" x14ac:dyDescent="0.25">
      <c r="A162" s="4"/>
      <c r="B162" s="6"/>
      <c r="C162" s="6"/>
    </row>
    <row r="163" spans="1:3" ht="15" customHeight="1" x14ac:dyDescent="0.25">
      <c r="A163" s="4"/>
      <c r="B163" s="6"/>
      <c r="C163" s="6"/>
    </row>
    <row r="164" spans="1:3" ht="15" customHeight="1" x14ac:dyDescent="0.25">
      <c r="A164" s="4"/>
      <c r="B164" s="6"/>
      <c r="C164" s="6"/>
    </row>
    <row r="165" spans="1:3" ht="15" customHeight="1" x14ac:dyDescent="0.25">
      <c r="A165" s="4"/>
      <c r="B165" s="6"/>
      <c r="C165" s="6"/>
    </row>
    <row r="166" spans="1:3" ht="15" customHeight="1" x14ac:dyDescent="0.25">
      <c r="A166" s="4"/>
      <c r="B166" s="6"/>
      <c r="C166" s="6"/>
    </row>
    <row r="167" spans="1:3" ht="15" customHeight="1" x14ac:dyDescent="0.25">
      <c r="A167" s="4"/>
      <c r="B167" s="6"/>
      <c r="C167" s="6"/>
    </row>
    <row r="168" spans="1:3" ht="15" customHeight="1" x14ac:dyDescent="0.25">
      <c r="A168" s="4"/>
      <c r="B168" s="6"/>
      <c r="C168" s="6"/>
    </row>
    <row r="169" spans="1:3" ht="15" customHeight="1" x14ac:dyDescent="0.25">
      <c r="A169" s="4"/>
      <c r="B169" s="6"/>
      <c r="C169" s="6"/>
    </row>
    <row r="170" spans="1:3" ht="15" customHeight="1" x14ac:dyDescent="0.25">
      <c r="A170" s="4"/>
      <c r="B170" s="6"/>
      <c r="C170" s="6"/>
    </row>
    <row r="171" spans="1:3" ht="15" customHeight="1" x14ac:dyDescent="0.25">
      <c r="A171" s="4"/>
      <c r="B171" s="6"/>
      <c r="C171" s="6"/>
    </row>
    <row r="172" spans="1:3" ht="15" customHeight="1" x14ac:dyDescent="0.25">
      <c r="A172" s="4"/>
      <c r="B172" s="6"/>
      <c r="C172" s="6"/>
    </row>
    <row r="173" spans="1:3" ht="15" customHeight="1" x14ac:dyDescent="0.25">
      <c r="A173" s="4"/>
      <c r="B173" s="6"/>
      <c r="C173" s="6"/>
    </row>
    <row r="174" spans="1:3" ht="15" customHeight="1" x14ac:dyDescent="0.25">
      <c r="A174" s="4"/>
      <c r="B174" s="6"/>
      <c r="C174" s="6"/>
    </row>
    <row r="175" spans="1:3" ht="15" customHeight="1" x14ac:dyDescent="0.25">
      <c r="A175" s="4"/>
      <c r="B175" s="6"/>
      <c r="C175" s="6"/>
    </row>
    <row r="176" spans="1:3" ht="15" customHeight="1" x14ac:dyDescent="0.25">
      <c r="A176" s="4"/>
      <c r="B176" s="6"/>
      <c r="C176" s="6"/>
    </row>
    <row r="177" spans="1:3" ht="15" customHeight="1" x14ac:dyDescent="0.25">
      <c r="A177" s="4"/>
      <c r="B177" s="6"/>
      <c r="C177" s="6"/>
    </row>
    <row r="178" spans="1:3" ht="15" customHeight="1" x14ac:dyDescent="0.25">
      <c r="A178" s="4"/>
      <c r="B178" s="6"/>
      <c r="C178" s="6"/>
    </row>
    <row r="179" spans="1:3" ht="15" customHeight="1" x14ac:dyDescent="0.25">
      <c r="A179" s="4"/>
      <c r="B179" s="6"/>
      <c r="C179" s="6"/>
    </row>
    <row r="180" spans="1:3" ht="15" customHeight="1" x14ac:dyDescent="0.25">
      <c r="A180" s="4"/>
      <c r="B180" s="6"/>
      <c r="C180" s="6"/>
    </row>
    <row r="181" spans="1:3" ht="15" customHeight="1" x14ac:dyDescent="0.25">
      <c r="A181" s="4"/>
      <c r="B181" s="6"/>
      <c r="C181" s="6"/>
    </row>
    <row r="182" spans="1:3" ht="15" customHeight="1" x14ac:dyDescent="0.25">
      <c r="A182" s="4"/>
      <c r="B182" s="6"/>
      <c r="C182" s="6"/>
    </row>
    <row r="183" spans="1:3" ht="15" customHeight="1" x14ac:dyDescent="0.25">
      <c r="A183" s="4"/>
      <c r="B183" s="6"/>
      <c r="C183" s="6"/>
    </row>
    <row r="184" spans="1:3" ht="15" customHeight="1" x14ac:dyDescent="0.25">
      <c r="A184" s="4"/>
      <c r="B184" s="6"/>
      <c r="C184" s="6"/>
    </row>
    <row r="185" spans="1:3" ht="15" customHeight="1" x14ac:dyDescent="0.25">
      <c r="A185" s="4"/>
      <c r="B185" s="6"/>
      <c r="C185" s="6"/>
    </row>
    <row r="186" spans="1:3" ht="15" customHeight="1" x14ac:dyDescent="0.25">
      <c r="A186" s="4"/>
      <c r="B186" s="6"/>
      <c r="C186" s="6"/>
    </row>
    <row r="187" spans="1:3" ht="15" customHeight="1" x14ac:dyDescent="0.25">
      <c r="A187" s="4"/>
      <c r="B187" s="6"/>
      <c r="C187" s="6"/>
    </row>
    <row r="188" spans="1:3" ht="15" customHeight="1" x14ac:dyDescent="0.25">
      <c r="A188" s="4"/>
      <c r="B188" s="6"/>
      <c r="C188" s="6"/>
    </row>
    <row r="189" spans="1:3" ht="15" customHeight="1" x14ac:dyDescent="0.25">
      <c r="A189" s="4"/>
      <c r="B189" s="6"/>
      <c r="C189" s="6"/>
    </row>
    <row r="190" spans="1:3" ht="15" customHeight="1" x14ac:dyDescent="0.25">
      <c r="A190" s="4"/>
      <c r="B190" s="6"/>
      <c r="C190" s="6"/>
    </row>
    <row r="191" spans="1:3" ht="15" customHeight="1" x14ac:dyDescent="0.25">
      <c r="A191" s="4"/>
      <c r="B191" s="6"/>
      <c r="C191" s="6"/>
    </row>
    <row r="192" spans="1:3" ht="15" customHeight="1" x14ac:dyDescent="0.25">
      <c r="A192" s="4"/>
      <c r="B192" s="6"/>
      <c r="C192" s="6"/>
    </row>
    <row r="193" spans="1:3" ht="15" customHeight="1" x14ac:dyDescent="0.25">
      <c r="A193" s="4"/>
      <c r="B193" s="6"/>
      <c r="C193" s="6"/>
    </row>
    <row r="194" spans="1:3" ht="15" customHeight="1" x14ac:dyDescent="0.25">
      <c r="A194" s="4"/>
      <c r="B194" s="6"/>
      <c r="C194" s="6"/>
    </row>
    <row r="195" spans="1:3" ht="15" customHeight="1" x14ac:dyDescent="0.25">
      <c r="A195" s="4"/>
      <c r="B195" s="6"/>
      <c r="C195" s="6"/>
    </row>
    <row r="196" spans="1:3" ht="15" customHeight="1" x14ac:dyDescent="0.25">
      <c r="A196" s="4"/>
      <c r="B196" s="6"/>
      <c r="C196" s="6"/>
    </row>
    <row r="197" spans="1:3" ht="15" customHeight="1" x14ac:dyDescent="0.25">
      <c r="A197" s="4"/>
      <c r="B197" s="6"/>
      <c r="C197" s="6"/>
    </row>
    <row r="198" spans="1:3" ht="15" customHeight="1" x14ac:dyDescent="0.25">
      <c r="A198" s="4"/>
      <c r="B198" s="6"/>
      <c r="C198" s="6"/>
    </row>
    <row r="199" spans="1:3" ht="15" customHeight="1" x14ac:dyDescent="0.25">
      <c r="A199" s="4"/>
      <c r="B199" s="6"/>
      <c r="C199" s="6"/>
    </row>
    <row r="200" spans="1:3" ht="15" customHeight="1" x14ac:dyDescent="0.25">
      <c r="A200" s="4"/>
      <c r="B200" s="6"/>
      <c r="C200" s="6"/>
    </row>
    <row r="201" spans="1:3" ht="15" customHeight="1" x14ac:dyDescent="0.25">
      <c r="A201" s="4"/>
      <c r="B201" s="6"/>
      <c r="C201" s="6"/>
    </row>
    <row r="202" spans="1:3" ht="15" customHeight="1" x14ac:dyDescent="0.25">
      <c r="A202" s="4"/>
      <c r="B202" s="6"/>
      <c r="C202" s="6"/>
    </row>
    <row r="203" spans="1:3" ht="15" customHeight="1" x14ac:dyDescent="0.25">
      <c r="A203" s="4"/>
      <c r="B203" s="6"/>
      <c r="C203" s="6"/>
    </row>
    <row r="204" spans="1:3" ht="15" customHeight="1" x14ac:dyDescent="0.25">
      <c r="A204" s="4"/>
      <c r="B204" s="6"/>
      <c r="C204" s="6"/>
    </row>
    <row r="205" spans="1:3" ht="15" customHeight="1" x14ac:dyDescent="0.25">
      <c r="A205" s="4"/>
      <c r="B205" s="6"/>
      <c r="C205" s="6"/>
    </row>
    <row r="206" spans="1:3" ht="15" customHeight="1" x14ac:dyDescent="0.25">
      <c r="A206" s="4"/>
      <c r="B206" s="6"/>
      <c r="C206" s="6"/>
    </row>
    <row r="207" spans="1:3" ht="15" customHeight="1" x14ac:dyDescent="0.25">
      <c r="A207" s="4"/>
      <c r="B207" s="6"/>
      <c r="C207" s="6"/>
    </row>
    <row r="208" spans="1:3" ht="15" customHeight="1" x14ac:dyDescent="0.25">
      <c r="A208" s="4"/>
      <c r="B208" s="6"/>
      <c r="C208" s="6"/>
    </row>
    <row r="209" spans="1:3" ht="15" customHeight="1" x14ac:dyDescent="0.25">
      <c r="A209" s="4"/>
      <c r="B209" s="6"/>
      <c r="C209" s="6"/>
    </row>
    <row r="210" spans="1:3" ht="15" customHeight="1" x14ac:dyDescent="0.25">
      <c r="A210" s="4"/>
      <c r="B210" s="6"/>
      <c r="C210" s="6"/>
    </row>
    <row r="211" spans="1:3" ht="15" customHeight="1" x14ac:dyDescent="0.25">
      <c r="A211" s="4"/>
      <c r="B211" s="6"/>
      <c r="C211" s="6"/>
    </row>
    <row r="212" spans="1:3" ht="15" customHeight="1" x14ac:dyDescent="0.25">
      <c r="A212" s="4"/>
      <c r="B212" s="6"/>
      <c r="C212" s="6"/>
    </row>
    <row r="213" spans="1:3" ht="15" customHeight="1" x14ac:dyDescent="0.25">
      <c r="A213" s="4"/>
      <c r="B213" s="6"/>
      <c r="C213" s="6"/>
    </row>
    <row r="214" spans="1:3" ht="15" customHeight="1" x14ac:dyDescent="0.25">
      <c r="A214" s="4"/>
      <c r="B214" s="6"/>
      <c r="C214" s="6"/>
    </row>
    <row r="215" spans="1:3" ht="15" customHeight="1" x14ac:dyDescent="0.25">
      <c r="A215" s="4"/>
      <c r="B215" s="6"/>
      <c r="C215" s="6"/>
    </row>
    <row r="216" spans="1:3" ht="15" customHeight="1" x14ac:dyDescent="0.25">
      <c r="A216" s="4"/>
      <c r="B216" s="6"/>
      <c r="C216" s="6"/>
    </row>
    <row r="217" spans="1:3" ht="15" customHeight="1" x14ac:dyDescent="0.25">
      <c r="A217" s="4"/>
      <c r="B217" s="6"/>
      <c r="C217" s="6"/>
    </row>
    <row r="218" spans="1:3" ht="15" customHeight="1" x14ac:dyDescent="0.25">
      <c r="A218" s="4"/>
      <c r="B218" s="6"/>
      <c r="C218" s="6"/>
    </row>
    <row r="219" spans="1:3" ht="15" customHeight="1" x14ac:dyDescent="0.25">
      <c r="A219" s="4"/>
      <c r="B219" s="6"/>
      <c r="C219" s="6"/>
    </row>
    <row r="220" spans="1:3" ht="15" customHeight="1" x14ac:dyDescent="0.25">
      <c r="A220" s="4"/>
      <c r="B220" s="6"/>
      <c r="C220" s="6"/>
    </row>
    <row r="221" spans="1:3" ht="15" customHeight="1" x14ac:dyDescent="0.25">
      <c r="A221" s="4"/>
      <c r="B221" s="6"/>
      <c r="C221" s="6"/>
    </row>
    <row r="222" spans="1:3" ht="15" customHeight="1" x14ac:dyDescent="0.25">
      <c r="A222" s="4"/>
      <c r="B222" s="6"/>
      <c r="C222" s="6"/>
    </row>
    <row r="223" spans="1:3" ht="15" customHeight="1" x14ac:dyDescent="0.25">
      <c r="A223" s="4"/>
      <c r="B223" s="6"/>
      <c r="C223" s="6"/>
    </row>
    <row r="224" spans="1:3" ht="15" customHeight="1" x14ac:dyDescent="0.25">
      <c r="A224" s="4"/>
      <c r="B224" s="6"/>
      <c r="C224" s="6"/>
    </row>
    <row r="225" spans="1:3" ht="15" customHeight="1" x14ac:dyDescent="0.25">
      <c r="A225" s="4"/>
      <c r="B225" s="6"/>
      <c r="C225" s="6"/>
    </row>
    <row r="226" spans="1:3" ht="15" customHeight="1" x14ac:dyDescent="0.25">
      <c r="A226" s="4"/>
      <c r="B226" s="6"/>
      <c r="C226" s="6"/>
    </row>
    <row r="227" spans="1:3" ht="15" customHeight="1" x14ac:dyDescent="0.25">
      <c r="A227" s="4"/>
      <c r="B227" s="6"/>
      <c r="C227" s="6"/>
    </row>
    <row r="228" spans="1:3" ht="15" customHeight="1" x14ac:dyDescent="0.25">
      <c r="A228" s="4"/>
      <c r="B228" s="6"/>
      <c r="C228" s="6"/>
    </row>
    <row r="229" spans="1:3" ht="15" customHeight="1" x14ac:dyDescent="0.25">
      <c r="A229" s="4"/>
      <c r="B229" s="6"/>
      <c r="C229" s="6"/>
    </row>
    <row r="230" spans="1:3" ht="15" customHeight="1" x14ac:dyDescent="0.25">
      <c r="A230" s="4"/>
      <c r="B230" s="6"/>
      <c r="C230" s="6"/>
    </row>
    <row r="231" spans="1:3" ht="15" customHeight="1" x14ac:dyDescent="0.25">
      <c r="A231" s="4"/>
      <c r="B231" s="6"/>
      <c r="C231" s="6"/>
    </row>
    <row r="232" spans="1:3" ht="15" customHeight="1" x14ac:dyDescent="0.25">
      <c r="A232" s="4"/>
      <c r="B232" s="6"/>
      <c r="C232" s="6"/>
    </row>
    <row r="233" spans="1:3" ht="15" customHeight="1" x14ac:dyDescent="0.25">
      <c r="A233" s="4"/>
      <c r="B233" s="6"/>
      <c r="C233" s="6"/>
    </row>
    <row r="234" spans="1:3" ht="15" customHeight="1" x14ac:dyDescent="0.25">
      <c r="A234" s="4"/>
      <c r="B234" s="6"/>
      <c r="C234" s="6"/>
    </row>
    <row r="235" spans="1:3" ht="15" customHeight="1" x14ac:dyDescent="0.25">
      <c r="A235" s="4"/>
      <c r="B235" s="6"/>
      <c r="C235" s="6"/>
    </row>
    <row r="236" spans="1:3" ht="15" customHeight="1" x14ac:dyDescent="0.25">
      <c r="A236" s="4"/>
      <c r="B236" s="6"/>
      <c r="C236" s="6"/>
    </row>
    <row r="237" spans="1:3" ht="15" customHeight="1" x14ac:dyDescent="0.25">
      <c r="A237" s="4"/>
      <c r="B237" s="6"/>
      <c r="C237" s="6"/>
    </row>
    <row r="238" spans="1:3" ht="15" customHeight="1" x14ac:dyDescent="0.25">
      <c r="A238" s="4"/>
      <c r="B238" s="6"/>
      <c r="C238" s="6"/>
    </row>
    <row r="239" spans="1:3" ht="15" customHeight="1" x14ac:dyDescent="0.25">
      <c r="A239" s="4"/>
      <c r="B239" s="6"/>
      <c r="C239" s="6"/>
    </row>
    <row r="240" spans="1:3" ht="15" customHeight="1" x14ac:dyDescent="0.25">
      <c r="A240" s="4"/>
      <c r="B240" s="6"/>
      <c r="C240" s="6"/>
    </row>
    <row r="241" spans="1:3" ht="15" customHeight="1" x14ac:dyDescent="0.25">
      <c r="A241" s="4"/>
      <c r="B241" s="6"/>
      <c r="C241" s="6"/>
    </row>
    <row r="242" spans="1:3" ht="15" customHeight="1" x14ac:dyDescent="0.25">
      <c r="A242" s="4"/>
      <c r="B242" s="6"/>
      <c r="C242" s="6"/>
    </row>
    <row r="243" spans="1:3" ht="15" customHeight="1" x14ac:dyDescent="0.25">
      <c r="A243" s="4"/>
      <c r="B243" s="6"/>
      <c r="C243" s="6"/>
    </row>
    <row r="244" spans="1:3" ht="15" customHeight="1" x14ac:dyDescent="0.25">
      <c r="A244" s="4"/>
      <c r="B244" s="6"/>
      <c r="C244" s="6"/>
    </row>
    <row r="245" spans="1:3" ht="15" customHeight="1" x14ac:dyDescent="0.25">
      <c r="A245" s="4"/>
      <c r="B245" s="6"/>
      <c r="C245" s="6"/>
    </row>
    <row r="246" spans="1:3" ht="15" customHeight="1" x14ac:dyDescent="0.25">
      <c r="A246" s="4"/>
      <c r="B246" s="6"/>
      <c r="C246" s="6"/>
    </row>
    <row r="247" spans="1:3" ht="15" customHeight="1" x14ac:dyDescent="0.25">
      <c r="A247" s="4"/>
      <c r="B247" s="6"/>
      <c r="C247" s="6"/>
    </row>
    <row r="248" spans="1:3" ht="15" customHeight="1" x14ac:dyDescent="0.25">
      <c r="A248" s="4"/>
      <c r="B248" s="6"/>
      <c r="C248" s="6"/>
    </row>
    <row r="249" spans="1:3" ht="15" customHeight="1" x14ac:dyDescent="0.25">
      <c r="A249" s="4"/>
      <c r="B249" s="6"/>
      <c r="C249" s="6"/>
    </row>
    <row r="250" spans="1:3" ht="15" customHeight="1" x14ac:dyDescent="0.25">
      <c r="A250" s="4"/>
      <c r="B250" s="6"/>
      <c r="C250" s="6"/>
    </row>
    <row r="251" spans="1:3" ht="15" customHeight="1" x14ac:dyDescent="0.25">
      <c r="A251" s="4"/>
      <c r="B251" s="6"/>
      <c r="C251" s="6"/>
    </row>
    <row r="252" spans="1:3" ht="15" customHeight="1" x14ac:dyDescent="0.25">
      <c r="A252" s="4"/>
      <c r="B252" s="6"/>
      <c r="C252" s="6"/>
    </row>
    <row r="253" spans="1:3" ht="15" customHeight="1" x14ac:dyDescent="0.25">
      <c r="A253" s="4"/>
      <c r="B253" s="6"/>
      <c r="C253" s="6"/>
    </row>
    <row r="254" spans="1:3" ht="15" customHeight="1" x14ac:dyDescent="0.25">
      <c r="A254" s="4"/>
      <c r="B254" s="6"/>
      <c r="C254" s="6"/>
    </row>
    <row r="255" spans="1:3" ht="15" customHeight="1" x14ac:dyDescent="0.25">
      <c r="A255" s="4"/>
      <c r="B255" s="6"/>
      <c r="C255" s="6"/>
    </row>
    <row r="256" spans="1:3" ht="15" customHeight="1" x14ac:dyDescent="0.25">
      <c r="A256" s="4"/>
      <c r="B256" s="6"/>
      <c r="C256" s="6"/>
    </row>
    <row r="257" spans="1:3" ht="15" customHeight="1" x14ac:dyDescent="0.25">
      <c r="A257" s="4"/>
      <c r="B257" s="6"/>
      <c r="C257" s="6"/>
    </row>
    <row r="258" spans="1:3" ht="15" customHeight="1" x14ac:dyDescent="0.25">
      <c r="A258" s="4"/>
      <c r="B258" s="6"/>
      <c r="C258" s="6"/>
    </row>
    <row r="259" spans="1:3" ht="15" customHeight="1" x14ac:dyDescent="0.25">
      <c r="A259" s="4"/>
      <c r="B259" s="6"/>
      <c r="C259" s="6"/>
    </row>
    <row r="260" spans="1:3" ht="15" customHeight="1" x14ac:dyDescent="0.25">
      <c r="A260" s="4"/>
      <c r="B260" s="6"/>
      <c r="C260" s="6"/>
    </row>
    <row r="261" spans="1:3" ht="15" customHeight="1" x14ac:dyDescent="0.25">
      <c r="A261" s="4"/>
      <c r="B261" s="6"/>
      <c r="C261" s="6"/>
    </row>
    <row r="262" spans="1:3" ht="15" customHeight="1" x14ac:dyDescent="0.25">
      <c r="A262" s="4"/>
      <c r="B262" s="6"/>
      <c r="C262" s="6"/>
    </row>
    <row r="263" spans="1:3" ht="15" customHeight="1" x14ac:dyDescent="0.25">
      <c r="A263" s="4"/>
      <c r="B263" s="6"/>
      <c r="C263" s="6"/>
    </row>
    <row r="264" spans="1:3" ht="15" customHeight="1" x14ac:dyDescent="0.25">
      <c r="A264" s="4"/>
      <c r="B264" s="6"/>
      <c r="C264" s="6"/>
    </row>
    <row r="265" spans="1:3" ht="15" customHeight="1" x14ac:dyDescent="0.25">
      <c r="A265" s="4"/>
      <c r="B265" s="6"/>
      <c r="C265" s="6"/>
    </row>
    <row r="266" spans="1:3" ht="15" customHeight="1" x14ac:dyDescent="0.25">
      <c r="A266" s="4"/>
      <c r="B266" s="6"/>
      <c r="C266" s="6"/>
    </row>
    <row r="267" spans="1:3" ht="15" customHeight="1" x14ac:dyDescent="0.25">
      <c r="A267" s="4"/>
      <c r="B267" s="6"/>
      <c r="C267" s="6"/>
    </row>
    <row r="268" spans="1:3" ht="15" customHeight="1" x14ac:dyDescent="0.25">
      <c r="A268" s="4"/>
      <c r="B268" s="6"/>
      <c r="C268" s="6"/>
    </row>
    <row r="269" spans="1:3" ht="15" customHeight="1" x14ac:dyDescent="0.25">
      <c r="A269" s="4"/>
      <c r="B269" s="6"/>
      <c r="C269" s="6"/>
    </row>
    <row r="270" spans="1:3" ht="15" customHeight="1" x14ac:dyDescent="0.25">
      <c r="A270" s="4"/>
      <c r="B270" s="6"/>
      <c r="C270" s="6"/>
    </row>
    <row r="271" spans="1:3" ht="15" customHeight="1" x14ac:dyDescent="0.25">
      <c r="A271" s="4"/>
      <c r="B271" s="6"/>
      <c r="C271" s="6"/>
    </row>
    <row r="272" spans="1:3" ht="15" customHeight="1" x14ac:dyDescent="0.25">
      <c r="A272" s="4"/>
      <c r="B272" s="6"/>
      <c r="C272" s="6"/>
    </row>
    <row r="273" spans="1:3" ht="15" customHeight="1" x14ac:dyDescent="0.25">
      <c r="A273" s="4"/>
      <c r="B273" s="6"/>
      <c r="C273" s="6"/>
    </row>
    <row r="274" spans="1:3" ht="15" customHeight="1" x14ac:dyDescent="0.25">
      <c r="A274" s="4"/>
      <c r="B274" s="6"/>
      <c r="C274" s="6"/>
    </row>
    <row r="275" spans="1:3" ht="15" customHeight="1" x14ac:dyDescent="0.25">
      <c r="A275" s="4"/>
      <c r="B275" s="6"/>
      <c r="C275" s="6"/>
    </row>
    <row r="276" spans="1:3" ht="15" customHeight="1" x14ac:dyDescent="0.25">
      <c r="A276" s="4"/>
      <c r="B276" s="6"/>
      <c r="C276" s="6"/>
    </row>
    <row r="277" spans="1:3" ht="15" customHeight="1" x14ac:dyDescent="0.25">
      <c r="A277" s="4"/>
      <c r="B277" s="6"/>
      <c r="C277" s="6"/>
    </row>
    <row r="278" spans="1:3" ht="15" customHeight="1" x14ac:dyDescent="0.25">
      <c r="A278" s="4"/>
      <c r="B278" s="6"/>
      <c r="C278" s="6"/>
    </row>
    <row r="279" spans="1:3" ht="15" customHeight="1" x14ac:dyDescent="0.25">
      <c r="A279" s="4"/>
      <c r="B279" s="6"/>
      <c r="C279" s="6"/>
    </row>
    <row r="280" spans="1:3" ht="15" customHeight="1" x14ac:dyDescent="0.25">
      <c r="A280" s="4"/>
      <c r="B280" s="6"/>
      <c r="C280" s="6"/>
    </row>
    <row r="281" spans="1:3" ht="15" customHeight="1" x14ac:dyDescent="0.25">
      <c r="A281" s="4"/>
      <c r="B281" s="6"/>
      <c r="C281" s="6"/>
    </row>
    <row r="282" spans="1:3" ht="15" customHeight="1" x14ac:dyDescent="0.25">
      <c r="A282" s="4"/>
      <c r="B282" s="6"/>
      <c r="C282" s="6"/>
    </row>
    <row r="283" spans="1:3" ht="15" customHeight="1" x14ac:dyDescent="0.25">
      <c r="A283" s="4"/>
      <c r="B283" s="6"/>
      <c r="C283" s="6"/>
    </row>
    <row r="284" spans="1:3" ht="15" customHeight="1" x14ac:dyDescent="0.25">
      <c r="A284" s="4"/>
      <c r="B284" s="6"/>
      <c r="C284" s="6"/>
    </row>
    <row r="285" spans="1:3" ht="15" customHeight="1" x14ac:dyDescent="0.25">
      <c r="A285" s="4"/>
      <c r="B285" s="6"/>
      <c r="C285" s="6"/>
    </row>
    <row r="286" spans="1:3" ht="15" customHeight="1" x14ac:dyDescent="0.25">
      <c r="A286" s="4"/>
      <c r="B286" s="6"/>
      <c r="C286" s="6"/>
    </row>
    <row r="287" spans="1:3" ht="15" customHeight="1" x14ac:dyDescent="0.25">
      <c r="A287" s="4"/>
      <c r="B287" s="6"/>
      <c r="C287" s="6"/>
    </row>
    <row r="288" spans="1:3" ht="15" customHeight="1" x14ac:dyDescent="0.25">
      <c r="A288" s="4"/>
      <c r="B288" s="6"/>
      <c r="C288" s="6"/>
    </row>
    <row r="289" spans="1:3" ht="15" customHeight="1" x14ac:dyDescent="0.25">
      <c r="A289" s="4"/>
      <c r="B289" s="6"/>
      <c r="C289" s="6"/>
    </row>
    <row r="290" spans="1:3" ht="15" customHeight="1" x14ac:dyDescent="0.25">
      <c r="A290" s="4"/>
      <c r="B290" s="6"/>
      <c r="C290" s="6"/>
    </row>
    <row r="291" spans="1:3" ht="15" customHeight="1" x14ac:dyDescent="0.25">
      <c r="A291" s="4"/>
      <c r="B291" s="6"/>
      <c r="C291" s="6"/>
    </row>
    <row r="292" spans="1:3" ht="15" customHeight="1" x14ac:dyDescent="0.25">
      <c r="A292" s="4"/>
      <c r="B292" s="6"/>
      <c r="C292" s="6"/>
    </row>
    <row r="293" spans="1:3" ht="15" customHeight="1" x14ac:dyDescent="0.25">
      <c r="A293" s="4"/>
      <c r="B293" s="6"/>
      <c r="C293" s="6"/>
    </row>
    <row r="294" spans="1:3" ht="15" customHeight="1" x14ac:dyDescent="0.25">
      <c r="A294" s="4"/>
      <c r="B294" s="6"/>
      <c r="C294" s="6"/>
    </row>
    <row r="295" spans="1:3" ht="15" customHeight="1" x14ac:dyDescent="0.25">
      <c r="A295" s="4"/>
      <c r="B295" s="6"/>
      <c r="C295" s="6"/>
    </row>
    <row r="296" spans="1:3" ht="15" customHeight="1" x14ac:dyDescent="0.25">
      <c r="A296" s="4"/>
      <c r="B296" s="6"/>
      <c r="C296" s="6"/>
    </row>
    <row r="297" spans="1:3" ht="15" customHeight="1" x14ac:dyDescent="0.25">
      <c r="A297" s="4"/>
      <c r="B297" s="6"/>
      <c r="C297" s="6"/>
    </row>
    <row r="298" spans="1:3" ht="15" customHeight="1" x14ac:dyDescent="0.25">
      <c r="A298" s="4"/>
      <c r="B298" s="6"/>
      <c r="C298" s="6"/>
    </row>
    <row r="299" spans="1:3" ht="15" customHeight="1" x14ac:dyDescent="0.25">
      <c r="A299" s="4"/>
      <c r="B299" s="6"/>
      <c r="C299" s="6"/>
    </row>
    <row r="300" spans="1:3" ht="15" customHeight="1" x14ac:dyDescent="0.25">
      <c r="A300" s="4"/>
      <c r="B300" s="6"/>
      <c r="C300" s="6"/>
    </row>
    <row r="301" spans="1:3" ht="15" customHeight="1" x14ac:dyDescent="0.25">
      <c r="A301" s="4"/>
      <c r="B301" s="6"/>
      <c r="C301" s="6"/>
    </row>
    <row r="302" spans="1:3" ht="15" customHeight="1" x14ac:dyDescent="0.25">
      <c r="A302" s="4"/>
      <c r="B302" s="6"/>
      <c r="C302" s="6"/>
    </row>
    <row r="303" spans="1:3" ht="15" customHeight="1" x14ac:dyDescent="0.25">
      <c r="A303" s="4"/>
      <c r="B303" s="6"/>
      <c r="C303" s="6"/>
    </row>
    <row r="304" spans="1:3" ht="15" customHeight="1" x14ac:dyDescent="0.25">
      <c r="A304" s="4"/>
      <c r="B304" s="6"/>
      <c r="C304" s="6"/>
    </row>
    <row r="305" spans="1:3" ht="15" customHeight="1" x14ac:dyDescent="0.25">
      <c r="A305" s="4"/>
      <c r="B305" s="6"/>
      <c r="C305" s="6"/>
    </row>
    <row r="306" spans="1:3" ht="15" customHeight="1" x14ac:dyDescent="0.25">
      <c r="A306" s="4"/>
      <c r="B306" s="6"/>
      <c r="C306" s="6"/>
    </row>
    <row r="307" spans="1:3" ht="15" customHeight="1" x14ac:dyDescent="0.25">
      <c r="A307" s="4"/>
      <c r="B307" s="6"/>
      <c r="C307" s="6"/>
    </row>
    <row r="308" spans="1:3" ht="15" customHeight="1" x14ac:dyDescent="0.25">
      <c r="A308" s="4"/>
      <c r="B308" s="6"/>
      <c r="C308" s="6"/>
    </row>
    <row r="309" spans="1:3" ht="15" customHeight="1" x14ac:dyDescent="0.25">
      <c r="A309" s="4"/>
      <c r="B309" s="6"/>
      <c r="C309" s="6"/>
    </row>
    <row r="310" spans="1:3" ht="15" customHeight="1" x14ac:dyDescent="0.25">
      <c r="A310" s="4"/>
      <c r="B310" s="6"/>
      <c r="C310" s="6"/>
    </row>
    <row r="311" spans="1:3" ht="15" customHeight="1" x14ac:dyDescent="0.25">
      <c r="A311" s="4"/>
      <c r="B311" s="6"/>
      <c r="C311" s="6"/>
    </row>
    <row r="312" spans="1:3" ht="15" customHeight="1" x14ac:dyDescent="0.25">
      <c r="A312" s="4"/>
      <c r="B312" s="6"/>
      <c r="C312" s="6"/>
    </row>
    <row r="313" spans="1:3" ht="15" customHeight="1" x14ac:dyDescent="0.25">
      <c r="A313" s="4"/>
      <c r="B313" s="6"/>
      <c r="C313" s="6"/>
    </row>
    <row r="314" spans="1:3" ht="15" customHeight="1" x14ac:dyDescent="0.25">
      <c r="A314" s="4"/>
      <c r="B314" s="6"/>
      <c r="C314" s="6"/>
    </row>
    <row r="315" spans="1:3" ht="15" customHeight="1" x14ac:dyDescent="0.25">
      <c r="A315" s="4"/>
      <c r="B315" s="6"/>
      <c r="C315" s="6"/>
    </row>
    <row r="316" spans="1:3" ht="15" customHeight="1" x14ac:dyDescent="0.25">
      <c r="A316" s="4"/>
      <c r="B316" s="6"/>
      <c r="C316" s="6"/>
    </row>
    <row r="317" spans="1:3" ht="15" customHeight="1" x14ac:dyDescent="0.25">
      <c r="A317" s="4"/>
      <c r="B317" s="6"/>
      <c r="C317" s="6"/>
    </row>
    <row r="318" spans="1:3" ht="15" customHeight="1" x14ac:dyDescent="0.25">
      <c r="A318" s="4"/>
      <c r="B318" s="6"/>
      <c r="C318" s="6"/>
    </row>
    <row r="319" spans="1:3" ht="15" customHeight="1" x14ac:dyDescent="0.25">
      <c r="A319" s="4"/>
      <c r="B319" s="6"/>
      <c r="C319" s="6"/>
    </row>
    <row r="320" spans="1:3" ht="15" customHeight="1" x14ac:dyDescent="0.25">
      <c r="A320" s="4"/>
      <c r="B320" s="6"/>
      <c r="C320" s="6"/>
    </row>
    <row r="321" spans="1:3" ht="15" customHeight="1" x14ac:dyDescent="0.25">
      <c r="A321" s="4"/>
      <c r="B321" s="6"/>
      <c r="C321" s="6"/>
    </row>
    <row r="322" spans="1:3" ht="15" customHeight="1" x14ac:dyDescent="0.25">
      <c r="A322" s="4"/>
      <c r="B322" s="6"/>
      <c r="C322" s="6"/>
    </row>
    <row r="323" spans="1:3" ht="15" customHeight="1" x14ac:dyDescent="0.25">
      <c r="A323" s="4"/>
      <c r="B323" s="6"/>
      <c r="C323" s="6"/>
    </row>
    <row r="324" spans="1:3" ht="15" customHeight="1" x14ac:dyDescent="0.25">
      <c r="A324" s="4"/>
      <c r="B324" s="6"/>
      <c r="C324" s="6"/>
    </row>
    <row r="325" spans="1:3" ht="15" customHeight="1" x14ac:dyDescent="0.25">
      <c r="A325" s="4"/>
      <c r="B325" s="6"/>
      <c r="C325" s="6"/>
    </row>
    <row r="326" spans="1:3" ht="15" customHeight="1" x14ac:dyDescent="0.25">
      <c r="A326" s="4"/>
      <c r="B326" s="6"/>
      <c r="C326" s="6"/>
    </row>
    <row r="327" spans="1:3" ht="15" customHeight="1" x14ac:dyDescent="0.25">
      <c r="A327" s="4"/>
      <c r="B327" s="6"/>
      <c r="C327" s="6"/>
    </row>
    <row r="328" spans="1:3" ht="15" customHeight="1" x14ac:dyDescent="0.25">
      <c r="A328" s="4"/>
      <c r="B328" s="6"/>
      <c r="C328" s="6"/>
    </row>
    <row r="329" spans="1:3" ht="15" customHeight="1" x14ac:dyDescent="0.25">
      <c r="A329" s="4"/>
      <c r="B329" s="6"/>
      <c r="C329" s="6"/>
    </row>
    <row r="330" spans="1:3" ht="15" customHeight="1" x14ac:dyDescent="0.25">
      <c r="A330" s="4"/>
      <c r="B330" s="6"/>
      <c r="C330" s="6"/>
    </row>
    <row r="331" spans="1:3" ht="15" customHeight="1" x14ac:dyDescent="0.25">
      <c r="A331" s="4"/>
      <c r="B331" s="6"/>
      <c r="C331" s="6"/>
    </row>
    <row r="332" spans="1:3" ht="15" customHeight="1" x14ac:dyDescent="0.25">
      <c r="A332" s="4"/>
      <c r="B332" s="6"/>
      <c r="C332" s="6"/>
    </row>
    <row r="333" spans="1:3" ht="15" customHeight="1" x14ac:dyDescent="0.25">
      <c r="A333" s="4"/>
      <c r="B333" s="6"/>
      <c r="C333" s="6"/>
    </row>
    <row r="334" spans="1:3" ht="15" customHeight="1" x14ac:dyDescent="0.25">
      <c r="A334" s="4"/>
      <c r="B334" s="6"/>
      <c r="C334" s="6"/>
    </row>
    <row r="335" spans="1:3" ht="15" customHeight="1" x14ac:dyDescent="0.25">
      <c r="A335" s="4"/>
      <c r="B335" s="6"/>
      <c r="C335" s="6"/>
    </row>
    <row r="336" spans="1:3" ht="15" customHeight="1" x14ac:dyDescent="0.25">
      <c r="A336" s="4"/>
      <c r="B336" s="6"/>
      <c r="C336" s="6"/>
    </row>
    <row r="337" spans="1:3" ht="15" customHeight="1" x14ac:dyDescent="0.25">
      <c r="A337" s="4"/>
      <c r="B337" s="6"/>
      <c r="C337" s="6"/>
    </row>
    <row r="338" spans="1:3" ht="15" customHeight="1" x14ac:dyDescent="0.25">
      <c r="A338" s="4"/>
      <c r="B338" s="6"/>
      <c r="C338" s="6"/>
    </row>
    <row r="339" spans="1:3" ht="15" customHeight="1" x14ac:dyDescent="0.25">
      <c r="A339" s="4"/>
      <c r="B339" s="6"/>
      <c r="C339" s="6"/>
    </row>
    <row r="340" spans="1:3" ht="15" customHeight="1" x14ac:dyDescent="0.25">
      <c r="A340" s="4"/>
      <c r="B340" s="6"/>
      <c r="C340" s="6"/>
    </row>
    <row r="341" spans="1:3" ht="15" customHeight="1" x14ac:dyDescent="0.25">
      <c r="A341" s="4"/>
      <c r="B341" s="6"/>
      <c r="C341" s="6"/>
    </row>
    <row r="342" spans="1:3" ht="15" customHeight="1" x14ac:dyDescent="0.25">
      <c r="A342" s="4"/>
      <c r="B342" s="6"/>
      <c r="C342" s="6"/>
    </row>
    <row r="343" spans="1:3" ht="15" customHeight="1" x14ac:dyDescent="0.25">
      <c r="A343" s="4"/>
      <c r="B343" s="6"/>
      <c r="C343" s="6"/>
    </row>
    <row r="344" spans="1:3" ht="15" customHeight="1" x14ac:dyDescent="0.25">
      <c r="A344" s="4"/>
      <c r="B344" s="6"/>
      <c r="C344" s="6"/>
    </row>
    <row r="345" spans="1:3" ht="15" customHeight="1" x14ac:dyDescent="0.25">
      <c r="A345" s="4"/>
      <c r="B345" s="6"/>
      <c r="C345" s="6"/>
    </row>
    <row r="346" spans="1:3" ht="15" customHeight="1" x14ac:dyDescent="0.25">
      <c r="A346" s="4"/>
      <c r="B346" s="6"/>
      <c r="C346" s="6"/>
    </row>
    <row r="347" spans="1:3" ht="15" customHeight="1" x14ac:dyDescent="0.25">
      <c r="A347" s="4"/>
      <c r="B347" s="6"/>
      <c r="C347" s="6"/>
    </row>
    <row r="348" spans="1:3" ht="15" customHeight="1" x14ac:dyDescent="0.25">
      <c r="A348" s="4"/>
      <c r="B348" s="6"/>
      <c r="C348" s="6"/>
    </row>
    <row r="349" spans="1:3" ht="15" customHeight="1" x14ac:dyDescent="0.25">
      <c r="A349" s="4"/>
      <c r="B349" s="6"/>
      <c r="C349" s="6"/>
    </row>
    <row r="350" spans="1:3" ht="15" customHeight="1" x14ac:dyDescent="0.25">
      <c r="A350" s="4"/>
      <c r="B350" s="6"/>
      <c r="C350" s="6"/>
    </row>
    <row r="351" spans="1:3" ht="15" customHeight="1" x14ac:dyDescent="0.25">
      <c r="A351" s="4"/>
      <c r="B351" s="6"/>
      <c r="C351" s="6"/>
    </row>
    <row r="352" spans="1:3" ht="15" customHeight="1" x14ac:dyDescent="0.25">
      <c r="A352" s="4"/>
      <c r="B352" s="6"/>
      <c r="C352" s="6"/>
    </row>
    <row r="353" spans="1:3" ht="15" customHeight="1" x14ac:dyDescent="0.25">
      <c r="A353" s="4"/>
      <c r="B353" s="6"/>
      <c r="C353" s="6"/>
    </row>
    <row r="354" spans="1:3" ht="15" customHeight="1" x14ac:dyDescent="0.25">
      <c r="A354" s="4"/>
      <c r="B354" s="6"/>
      <c r="C354" s="6"/>
    </row>
    <row r="355" spans="1:3" ht="15" customHeight="1" x14ac:dyDescent="0.25">
      <c r="A355" s="4"/>
      <c r="B355" s="6"/>
      <c r="C355" s="6"/>
    </row>
    <row r="356" spans="1:3" ht="15" customHeight="1" x14ac:dyDescent="0.25">
      <c r="A356" s="4"/>
      <c r="B356" s="6"/>
      <c r="C356" s="6"/>
    </row>
    <row r="357" spans="1:3" ht="15" customHeight="1" x14ac:dyDescent="0.25">
      <c r="A357" s="4"/>
      <c r="B357" s="6"/>
      <c r="C357" s="6"/>
    </row>
    <row r="358" spans="1:3" ht="15" customHeight="1" x14ac:dyDescent="0.25">
      <c r="A358" s="4"/>
      <c r="B358" s="6"/>
      <c r="C358" s="6"/>
    </row>
    <row r="359" spans="1:3" ht="15" customHeight="1" x14ac:dyDescent="0.25">
      <c r="A359" s="4"/>
      <c r="B359" s="6"/>
      <c r="C359" s="6"/>
    </row>
    <row r="360" spans="1:3" ht="15" customHeight="1" x14ac:dyDescent="0.25">
      <c r="A360" s="4"/>
      <c r="B360" s="6"/>
      <c r="C360" s="6"/>
    </row>
    <row r="361" spans="1:3" ht="15" customHeight="1" x14ac:dyDescent="0.25">
      <c r="A361" s="4"/>
      <c r="B361" s="6"/>
      <c r="C361" s="6"/>
    </row>
    <row r="362" spans="1:3" ht="15" customHeight="1" x14ac:dyDescent="0.25">
      <c r="A362" s="4"/>
      <c r="B362" s="6"/>
      <c r="C362" s="6"/>
    </row>
    <row r="363" spans="1:3" ht="15" customHeight="1" x14ac:dyDescent="0.25">
      <c r="A363" s="4"/>
      <c r="B363" s="6"/>
      <c r="C363" s="6"/>
    </row>
    <row r="364" spans="1:3" ht="15" customHeight="1" x14ac:dyDescent="0.25">
      <c r="A364" s="4"/>
      <c r="B364" s="6"/>
      <c r="C364" s="6"/>
    </row>
    <row r="365" spans="1:3" ht="15" customHeight="1" x14ac:dyDescent="0.25">
      <c r="A365" s="4"/>
      <c r="B365" s="6"/>
      <c r="C365" s="6"/>
    </row>
    <row r="366" spans="1:3" ht="15" customHeight="1" x14ac:dyDescent="0.25">
      <c r="A366" s="4"/>
      <c r="B366" s="6"/>
      <c r="C366" s="6"/>
    </row>
    <row r="367" spans="1:3" ht="15" customHeight="1" x14ac:dyDescent="0.25">
      <c r="A367" s="4"/>
      <c r="B367" s="6"/>
      <c r="C367" s="6"/>
    </row>
    <row r="368" spans="1:3" ht="15" customHeight="1" x14ac:dyDescent="0.25">
      <c r="A368" s="4"/>
      <c r="B368" s="6"/>
      <c r="C368" s="6"/>
    </row>
    <row r="369" spans="1:3" ht="15" customHeight="1" x14ac:dyDescent="0.25">
      <c r="A369" s="4"/>
      <c r="B369" s="6"/>
      <c r="C369" s="6"/>
    </row>
    <row r="370" spans="1:3" ht="15" customHeight="1" x14ac:dyDescent="0.25">
      <c r="A370" s="4"/>
      <c r="B370" s="6"/>
      <c r="C370" s="6"/>
    </row>
    <row r="371" spans="1:3" ht="15" customHeight="1" x14ac:dyDescent="0.25">
      <c r="A371" s="4"/>
      <c r="B371" s="6"/>
      <c r="C371" s="6"/>
    </row>
    <row r="372" spans="1:3" ht="15" customHeight="1" x14ac:dyDescent="0.25">
      <c r="A372" s="4"/>
      <c r="B372" s="6"/>
      <c r="C372" s="6"/>
    </row>
    <row r="373" spans="1:3" ht="15" customHeight="1" x14ac:dyDescent="0.25">
      <c r="A373" s="4"/>
      <c r="B373" s="6"/>
      <c r="C373" s="6"/>
    </row>
    <row r="374" spans="1:3" ht="15" customHeight="1" x14ac:dyDescent="0.25">
      <c r="A374" s="4"/>
      <c r="B374" s="6"/>
      <c r="C374" s="6"/>
    </row>
    <row r="375" spans="1:3" ht="15" customHeight="1" x14ac:dyDescent="0.25">
      <c r="A375" s="4"/>
      <c r="B375" s="6"/>
      <c r="C375" s="6"/>
    </row>
    <row r="376" spans="1:3" ht="15" customHeight="1" x14ac:dyDescent="0.25">
      <c r="A376" s="4"/>
      <c r="B376" s="6"/>
      <c r="C376" s="6"/>
    </row>
    <row r="377" spans="1:3" ht="15" customHeight="1" x14ac:dyDescent="0.25">
      <c r="A377" s="4"/>
      <c r="B377" s="6"/>
      <c r="C377" s="6"/>
    </row>
    <row r="378" spans="1:3" ht="15" customHeight="1" x14ac:dyDescent="0.25">
      <c r="A378" s="4"/>
      <c r="B378" s="6"/>
      <c r="C378" s="6"/>
    </row>
    <row r="379" spans="1:3" ht="15" customHeight="1" x14ac:dyDescent="0.25">
      <c r="A379" s="4"/>
      <c r="B379" s="6"/>
      <c r="C379" s="6"/>
    </row>
    <row r="380" spans="1:3" ht="15" customHeight="1" x14ac:dyDescent="0.25">
      <c r="A380" s="4"/>
      <c r="B380" s="6"/>
      <c r="C380" s="6"/>
    </row>
    <row r="381" spans="1:3" ht="15" customHeight="1" x14ac:dyDescent="0.25">
      <c r="A381" s="4"/>
      <c r="B381" s="6"/>
      <c r="C381" s="6"/>
    </row>
    <row r="382" spans="1:3" ht="15" customHeight="1" x14ac:dyDescent="0.25">
      <c r="A382" s="4"/>
      <c r="B382" s="6"/>
      <c r="C382" s="6"/>
    </row>
    <row r="383" spans="1:3" ht="15" customHeight="1" x14ac:dyDescent="0.25">
      <c r="A383" s="4"/>
      <c r="B383" s="6"/>
      <c r="C383" s="6"/>
    </row>
    <row r="384" spans="1:3" ht="15" customHeight="1" x14ac:dyDescent="0.25">
      <c r="A384" s="4"/>
      <c r="B384" s="6"/>
      <c r="C384" s="6"/>
    </row>
    <row r="385" spans="1:3" ht="15" customHeight="1" x14ac:dyDescent="0.25">
      <c r="A385" s="4"/>
      <c r="B385" s="6"/>
      <c r="C385" s="6"/>
    </row>
    <row r="386" spans="1:3" ht="15" customHeight="1" x14ac:dyDescent="0.25">
      <c r="A386" s="4"/>
      <c r="B386" s="6"/>
      <c r="C386" s="6"/>
    </row>
    <row r="387" spans="1:3" ht="15" customHeight="1" x14ac:dyDescent="0.25">
      <c r="A387" s="4"/>
      <c r="B387" s="6"/>
      <c r="C387" s="6"/>
    </row>
    <row r="388" spans="1:3" ht="15" customHeight="1" x14ac:dyDescent="0.25">
      <c r="A388" s="4"/>
      <c r="B388" s="6"/>
      <c r="C388" s="6"/>
    </row>
    <row r="389" spans="1:3" ht="15" customHeight="1" x14ac:dyDescent="0.25">
      <c r="A389" s="4"/>
      <c r="B389" s="6"/>
      <c r="C389" s="6"/>
    </row>
    <row r="390" spans="1:3" ht="15" customHeight="1" x14ac:dyDescent="0.25">
      <c r="A390" s="4"/>
      <c r="B390" s="6"/>
      <c r="C390" s="6"/>
    </row>
    <row r="391" spans="1:3" ht="15" customHeight="1" x14ac:dyDescent="0.25">
      <c r="A391" s="4"/>
      <c r="B391" s="6"/>
      <c r="C391" s="6"/>
    </row>
    <row r="392" spans="1:3" ht="15" customHeight="1" x14ac:dyDescent="0.25">
      <c r="A392" s="4"/>
      <c r="B392" s="6"/>
      <c r="C392" s="6"/>
    </row>
    <row r="393" spans="1:3" ht="15" customHeight="1" x14ac:dyDescent="0.25">
      <c r="A393" s="4"/>
      <c r="B393" s="6"/>
      <c r="C393" s="6"/>
    </row>
    <row r="394" spans="1:3" ht="15" customHeight="1" x14ac:dyDescent="0.25">
      <c r="A394" s="4"/>
      <c r="B394" s="6"/>
      <c r="C394" s="6"/>
    </row>
    <row r="395" spans="1:3" ht="15" customHeight="1" x14ac:dyDescent="0.25">
      <c r="A395" s="4"/>
      <c r="B395" s="6"/>
      <c r="C395" s="6"/>
    </row>
    <row r="396" spans="1:3" ht="15" customHeight="1" x14ac:dyDescent="0.25">
      <c r="A396" s="4"/>
      <c r="B396" s="6"/>
      <c r="C396" s="6"/>
    </row>
    <row r="397" spans="1:3" ht="15" customHeight="1" x14ac:dyDescent="0.25">
      <c r="A397" s="4"/>
      <c r="B397" s="6"/>
      <c r="C397" s="6"/>
    </row>
    <row r="398" spans="1:3" ht="15" customHeight="1" x14ac:dyDescent="0.25">
      <c r="A398" s="4"/>
      <c r="B398" s="6"/>
      <c r="C398" s="6"/>
    </row>
    <row r="399" spans="1:3" ht="15" customHeight="1" x14ac:dyDescent="0.25">
      <c r="A399" s="4"/>
      <c r="B399" s="6"/>
      <c r="C399" s="6"/>
    </row>
    <row r="400" spans="1:3" ht="15" customHeight="1" x14ac:dyDescent="0.25">
      <c r="A400" s="4"/>
      <c r="B400" s="6"/>
      <c r="C400" s="6"/>
    </row>
    <row r="401" spans="1:3" ht="15" customHeight="1" x14ac:dyDescent="0.25">
      <c r="A401" s="4"/>
      <c r="B401" s="6"/>
      <c r="C401" s="6"/>
    </row>
    <row r="402" spans="1:3" ht="15" customHeight="1" x14ac:dyDescent="0.25">
      <c r="A402" s="4"/>
      <c r="B402" s="6"/>
      <c r="C402" s="6"/>
    </row>
    <row r="403" spans="1:3" ht="15" customHeight="1" x14ac:dyDescent="0.25">
      <c r="A403" s="4"/>
      <c r="B403" s="6"/>
      <c r="C403" s="6"/>
    </row>
    <row r="404" spans="1:3" ht="15" customHeight="1" x14ac:dyDescent="0.25">
      <c r="A404" s="4"/>
      <c r="B404" s="6"/>
      <c r="C404" s="6"/>
    </row>
    <row r="405" spans="1:3" ht="15" customHeight="1" x14ac:dyDescent="0.25">
      <c r="A405" s="4"/>
      <c r="B405" s="6"/>
      <c r="C405" s="6"/>
    </row>
    <row r="406" spans="1:3" ht="15" customHeight="1" x14ac:dyDescent="0.25">
      <c r="A406" s="4"/>
      <c r="B406" s="6"/>
      <c r="C406" s="6"/>
    </row>
    <row r="407" spans="1:3" ht="15" customHeight="1" x14ac:dyDescent="0.25">
      <c r="A407" s="4"/>
      <c r="B407" s="6"/>
      <c r="C407" s="6"/>
    </row>
    <row r="408" spans="1:3" ht="15" customHeight="1" x14ac:dyDescent="0.25">
      <c r="A408" s="4"/>
      <c r="B408" s="6"/>
      <c r="C408" s="6"/>
    </row>
    <row r="409" spans="1:3" ht="15" customHeight="1" x14ac:dyDescent="0.25">
      <c r="A409" s="4"/>
      <c r="B409" s="6"/>
      <c r="C409" s="6"/>
    </row>
    <row r="410" spans="1:3" ht="15" customHeight="1" x14ac:dyDescent="0.25">
      <c r="A410" s="4"/>
      <c r="B410" s="6"/>
      <c r="C410" s="6"/>
    </row>
    <row r="411" spans="1:3" ht="15" customHeight="1" x14ac:dyDescent="0.25">
      <c r="A411" s="4"/>
      <c r="B411" s="6"/>
      <c r="C411" s="6"/>
    </row>
    <row r="412" spans="1:3" ht="15" customHeight="1" x14ac:dyDescent="0.25">
      <c r="A412" s="4"/>
      <c r="B412" s="6"/>
      <c r="C412" s="6"/>
    </row>
    <row r="413" spans="1:3" ht="15" customHeight="1" x14ac:dyDescent="0.25">
      <c r="A413" s="4"/>
      <c r="B413" s="6"/>
      <c r="C413" s="6"/>
    </row>
    <row r="414" spans="1:3" ht="15" customHeight="1" x14ac:dyDescent="0.25">
      <c r="A414" s="4"/>
      <c r="B414" s="6"/>
      <c r="C414" s="6"/>
    </row>
    <row r="415" spans="1:3" ht="15" customHeight="1" x14ac:dyDescent="0.25">
      <c r="A415" s="4"/>
      <c r="B415" s="6"/>
      <c r="C415" s="6"/>
    </row>
    <row r="416" spans="1:3" ht="15" customHeight="1" x14ac:dyDescent="0.25">
      <c r="A416" s="4"/>
      <c r="B416" s="6"/>
      <c r="C416" s="6"/>
    </row>
    <row r="417" spans="1:3" ht="15" customHeight="1" x14ac:dyDescent="0.25">
      <c r="A417" s="4"/>
      <c r="B417" s="6"/>
      <c r="C417" s="6"/>
    </row>
    <row r="418" spans="1:3" ht="15" customHeight="1" x14ac:dyDescent="0.25">
      <c r="A418" s="4"/>
      <c r="B418" s="6"/>
      <c r="C418" s="6"/>
    </row>
    <row r="419" spans="1:3" ht="15" customHeight="1" x14ac:dyDescent="0.25">
      <c r="A419" s="4"/>
      <c r="B419" s="6"/>
      <c r="C419" s="6"/>
    </row>
    <row r="420" spans="1:3" ht="15" customHeight="1" x14ac:dyDescent="0.25">
      <c r="A420" s="4"/>
      <c r="B420" s="6"/>
      <c r="C420" s="6"/>
    </row>
    <row r="421" spans="1:3" ht="15" customHeight="1" x14ac:dyDescent="0.25">
      <c r="A421" s="4"/>
      <c r="B421" s="6"/>
      <c r="C421" s="6"/>
    </row>
    <row r="422" spans="1:3" ht="15" customHeight="1" x14ac:dyDescent="0.25">
      <c r="A422" s="4"/>
      <c r="B422" s="6"/>
      <c r="C422" s="6"/>
    </row>
    <row r="423" spans="1:3" ht="15" customHeight="1" x14ac:dyDescent="0.25">
      <c r="A423" s="4"/>
      <c r="B423" s="6"/>
      <c r="C423" s="6"/>
    </row>
    <row r="424" spans="1:3" ht="15" customHeight="1" x14ac:dyDescent="0.25">
      <c r="A424" s="4"/>
      <c r="B424" s="6"/>
      <c r="C424" s="6"/>
    </row>
    <row r="425" spans="1:3" ht="15" customHeight="1" x14ac:dyDescent="0.25">
      <c r="A425" s="4"/>
      <c r="B425" s="6"/>
      <c r="C425" s="6"/>
    </row>
    <row r="426" spans="1:3" ht="15" customHeight="1" x14ac:dyDescent="0.25">
      <c r="A426" s="4"/>
      <c r="B426" s="6"/>
      <c r="C426" s="6"/>
    </row>
    <row r="427" spans="1:3" ht="15" customHeight="1" x14ac:dyDescent="0.25">
      <c r="A427" s="4"/>
      <c r="B427" s="6"/>
      <c r="C427" s="6"/>
    </row>
    <row r="428" spans="1:3" ht="15" customHeight="1" x14ac:dyDescent="0.25">
      <c r="A428" s="4"/>
      <c r="B428" s="6"/>
      <c r="C428" s="6"/>
    </row>
    <row r="429" spans="1:3" ht="15" customHeight="1" x14ac:dyDescent="0.25">
      <c r="A429" s="4"/>
      <c r="B429" s="6"/>
      <c r="C429" s="6"/>
    </row>
    <row r="430" spans="1:3" ht="15" customHeight="1" x14ac:dyDescent="0.25">
      <c r="A430" s="4"/>
      <c r="B430" s="6"/>
      <c r="C430" s="6"/>
    </row>
    <row r="431" spans="1:3" ht="15" customHeight="1" x14ac:dyDescent="0.25">
      <c r="A431" s="4"/>
      <c r="B431" s="6"/>
      <c r="C431" s="6"/>
    </row>
    <row r="432" spans="1:3" ht="15" customHeight="1" x14ac:dyDescent="0.25">
      <c r="A432" s="4"/>
      <c r="B432" s="6"/>
      <c r="C432" s="6"/>
    </row>
    <row r="433" spans="1:3" ht="15" customHeight="1" x14ac:dyDescent="0.25">
      <c r="A433" s="4"/>
      <c r="B433" s="6"/>
      <c r="C433" s="6"/>
    </row>
    <row r="434" spans="1:3" ht="15" customHeight="1" x14ac:dyDescent="0.25">
      <c r="A434" s="4"/>
      <c r="B434" s="6"/>
      <c r="C434" s="6"/>
    </row>
    <row r="435" spans="1:3" ht="15" customHeight="1" x14ac:dyDescent="0.25">
      <c r="A435" s="4"/>
      <c r="B435" s="6"/>
      <c r="C435" s="6"/>
    </row>
    <row r="436" spans="1:3" ht="15" customHeight="1" x14ac:dyDescent="0.25">
      <c r="A436" s="4"/>
      <c r="B436" s="6"/>
      <c r="C436" s="6"/>
    </row>
    <row r="437" spans="1:3" ht="15" customHeight="1" x14ac:dyDescent="0.25">
      <c r="A437" s="4"/>
      <c r="B437" s="6"/>
      <c r="C437" s="6"/>
    </row>
    <row r="438" spans="1:3" ht="15" customHeight="1" x14ac:dyDescent="0.25">
      <c r="A438" s="4"/>
      <c r="B438" s="6"/>
      <c r="C438" s="6"/>
    </row>
    <row r="439" spans="1:3" ht="15" customHeight="1" x14ac:dyDescent="0.25">
      <c r="A439" s="4"/>
      <c r="B439" s="6"/>
      <c r="C439" s="6"/>
    </row>
    <row r="440" spans="1:3" ht="15" customHeight="1" x14ac:dyDescent="0.25">
      <c r="A440" s="4"/>
      <c r="B440" s="6"/>
      <c r="C440" s="6"/>
    </row>
    <row r="441" spans="1:3" ht="15" customHeight="1" x14ac:dyDescent="0.25">
      <c r="A441" s="4"/>
      <c r="B441" s="6"/>
      <c r="C441" s="6"/>
    </row>
    <row r="442" spans="1:3" ht="15" customHeight="1" x14ac:dyDescent="0.25">
      <c r="A442" s="4"/>
      <c r="B442" s="6"/>
      <c r="C442" s="6"/>
    </row>
    <row r="443" spans="1:3" ht="15" customHeight="1" x14ac:dyDescent="0.25">
      <c r="A443" s="4"/>
      <c r="B443" s="6"/>
      <c r="C443" s="6"/>
    </row>
    <row r="444" spans="1:3" ht="15" customHeight="1" x14ac:dyDescent="0.25">
      <c r="A444" s="4"/>
      <c r="B444" s="6"/>
      <c r="C444" s="6"/>
    </row>
    <row r="445" spans="1:3" ht="15" customHeight="1" x14ac:dyDescent="0.25">
      <c r="A445" s="4"/>
      <c r="B445" s="6"/>
      <c r="C445" s="6"/>
    </row>
    <row r="446" spans="1:3" ht="15" customHeight="1" x14ac:dyDescent="0.25">
      <c r="A446" s="4"/>
      <c r="B446" s="6"/>
      <c r="C446" s="6"/>
    </row>
    <row r="447" spans="1:3" ht="15" customHeight="1" x14ac:dyDescent="0.25">
      <c r="A447" s="4"/>
      <c r="B447" s="6"/>
      <c r="C447" s="6"/>
    </row>
    <row r="448" spans="1:3" ht="15" customHeight="1" x14ac:dyDescent="0.25">
      <c r="A448" s="4"/>
      <c r="B448" s="6"/>
      <c r="C448" s="6"/>
    </row>
    <row r="449" spans="1:3" ht="15" customHeight="1" x14ac:dyDescent="0.25">
      <c r="A449" s="4"/>
      <c r="B449" s="6"/>
      <c r="C449" s="6"/>
    </row>
    <row r="450" spans="1:3" ht="15" customHeight="1" x14ac:dyDescent="0.25">
      <c r="A450" s="4"/>
      <c r="B450" s="6"/>
      <c r="C450" s="6"/>
    </row>
    <row r="451" spans="1:3" ht="15" customHeight="1" x14ac:dyDescent="0.25">
      <c r="A451" s="4"/>
      <c r="B451" s="6"/>
      <c r="C451" s="6"/>
    </row>
    <row r="452" spans="1:3" ht="15" customHeight="1" x14ac:dyDescent="0.25">
      <c r="A452" s="4"/>
      <c r="B452" s="6"/>
      <c r="C452" s="6"/>
    </row>
    <row r="453" spans="1:3" ht="15" customHeight="1" x14ac:dyDescent="0.25">
      <c r="A453" s="4"/>
      <c r="B453" s="6"/>
      <c r="C453" s="6"/>
    </row>
    <row r="454" spans="1:3" ht="15" customHeight="1" x14ac:dyDescent="0.25">
      <c r="A454" s="4"/>
      <c r="B454" s="6"/>
      <c r="C454" s="6"/>
    </row>
    <row r="455" spans="1:3" ht="15" customHeight="1" x14ac:dyDescent="0.25">
      <c r="A455" s="4"/>
      <c r="B455" s="6"/>
      <c r="C455" s="6"/>
    </row>
    <row r="456" spans="1:3" ht="15" customHeight="1" x14ac:dyDescent="0.25">
      <c r="A456" s="4"/>
      <c r="B456" s="6"/>
      <c r="C456" s="6"/>
    </row>
    <row r="457" spans="1:3" ht="15" customHeight="1" x14ac:dyDescent="0.25">
      <c r="A457" s="4"/>
      <c r="B457" s="6"/>
      <c r="C457" s="6"/>
    </row>
    <row r="458" spans="1:3" ht="15" customHeight="1" x14ac:dyDescent="0.25">
      <c r="A458" s="4"/>
      <c r="B458" s="6"/>
      <c r="C458" s="6"/>
    </row>
    <row r="459" spans="1:3" ht="15" customHeight="1" x14ac:dyDescent="0.25">
      <c r="A459" s="4"/>
      <c r="B459" s="6"/>
      <c r="C459" s="6"/>
    </row>
    <row r="460" spans="1:3" ht="15" customHeight="1" x14ac:dyDescent="0.25">
      <c r="A460" s="4"/>
      <c r="B460" s="6"/>
      <c r="C460" s="6"/>
    </row>
    <row r="461" spans="1:3" ht="15" customHeight="1" x14ac:dyDescent="0.25">
      <c r="A461" s="4"/>
      <c r="B461" s="6"/>
      <c r="C461" s="6"/>
    </row>
    <row r="462" spans="1:3" ht="15" customHeight="1" x14ac:dyDescent="0.25">
      <c r="A462" s="4"/>
      <c r="B462" s="6"/>
      <c r="C462" s="6"/>
    </row>
    <row r="463" spans="1:3" ht="15" customHeight="1" x14ac:dyDescent="0.25">
      <c r="A463" s="4"/>
      <c r="B463" s="6"/>
      <c r="C463" s="6"/>
    </row>
    <row r="464" spans="1:3" ht="15" customHeight="1" x14ac:dyDescent="0.25">
      <c r="A464" s="4"/>
      <c r="B464" s="6"/>
      <c r="C464" s="6"/>
    </row>
    <row r="465" spans="1:3" ht="15" customHeight="1" x14ac:dyDescent="0.25">
      <c r="A465" s="4"/>
      <c r="B465" s="6"/>
      <c r="C465" s="6"/>
    </row>
    <row r="466" spans="1:3" ht="15" customHeight="1" x14ac:dyDescent="0.25">
      <c r="A466" s="4"/>
      <c r="B466" s="6"/>
      <c r="C466" s="6"/>
    </row>
    <row r="467" spans="1:3" ht="15" customHeight="1" x14ac:dyDescent="0.25">
      <c r="A467" s="4"/>
      <c r="B467" s="6"/>
      <c r="C467" s="6"/>
    </row>
    <row r="468" spans="1:3" ht="15" customHeight="1" x14ac:dyDescent="0.25">
      <c r="A468" s="4"/>
      <c r="B468" s="6"/>
      <c r="C468" s="6"/>
    </row>
    <row r="469" spans="1:3" ht="15" customHeight="1" x14ac:dyDescent="0.25">
      <c r="A469" s="4"/>
      <c r="B469" s="6"/>
      <c r="C469" s="6"/>
    </row>
    <row r="470" spans="1:3" ht="15" customHeight="1" x14ac:dyDescent="0.25">
      <c r="A470" s="4"/>
      <c r="B470" s="6"/>
      <c r="C470" s="6"/>
    </row>
    <row r="471" spans="1:3" ht="15" customHeight="1" x14ac:dyDescent="0.25">
      <c r="A471" s="4"/>
      <c r="B471" s="6"/>
      <c r="C471" s="6"/>
    </row>
    <row r="472" spans="1:3" ht="15" customHeight="1" x14ac:dyDescent="0.25">
      <c r="A472" s="4"/>
      <c r="B472" s="6"/>
      <c r="C472" s="6"/>
    </row>
    <row r="473" spans="1:3" ht="15" customHeight="1" x14ac:dyDescent="0.25">
      <c r="A473" s="4"/>
      <c r="B473" s="6"/>
      <c r="C473" s="6"/>
    </row>
    <row r="474" spans="1:3" ht="15" customHeight="1" x14ac:dyDescent="0.25">
      <c r="A474" s="4"/>
      <c r="B474" s="6"/>
      <c r="C474" s="6"/>
    </row>
    <row r="475" spans="1:3" ht="15" customHeight="1" x14ac:dyDescent="0.25">
      <c r="A475" s="4"/>
      <c r="B475" s="6"/>
      <c r="C475" s="6"/>
    </row>
    <row r="476" spans="1:3" ht="15" customHeight="1" x14ac:dyDescent="0.25">
      <c r="A476" s="4"/>
      <c r="B476" s="6"/>
      <c r="C476" s="6"/>
    </row>
    <row r="477" spans="1:3" ht="15" customHeight="1" x14ac:dyDescent="0.25">
      <c r="A477" s="4"/>
      <c r="B477" s="6"/>
      <c r="C477" s="6"/>
    </row>
    <row r="478" spans="1:3" ht="15" customHeight="1" x14ac:dyDescent="0.25">
      <c r="A478" s="4"/>
      <c r="B478" s="6"/>
      <c r="C478" s="6"/>
    </row>
    <row r="479" spans="1:3" ht="15" customHeight="1" x14ac:dyDescent="0.25">
      <c r="A479" s="4"/>
      <c r="B479" s="6"/>
      <c r="C479" s="6"/>
    </row>
    <row r="480" spans="1:3" ht="15" customHeight="1" x14ac:dyDescent="0.25">
      <c r="A480" s="4"/>
      <c r="B480" s="6"/>
      <c r="C480" s="6"/>
    </row>
    <row r="481" spans="1:3" ht="15" customHeight="1" x14ac:dyDescent="0.25">
      <c r="A481" s="4"/>
      <c r="B481" s="6"/>
      <c r="C481" s="6"/>
    </row>
    <row r="482" spans="1:3" ht="15" customHeight="1" x14ac:dyDescent="0.25">
      <c r="A482" s="4"/>
      <c r="B482" s="6"/>
      <c r="C482" s="6"/>
    </row>
    <row r="483" spans="1:3" ht="15" customHeight="1" x14ac:dyDescent="0.25">
      <c r="A483" s="4"/>
      <c r="B483" s="6"/>
      <c r="C483" s="6"/>
    </row>
    <row r="484" spans="1:3" ht="15" customHeight="1" x14ac:dyDescent="0.25">
      <c r="A484" s="4"/>
      <c r="B484" s="6"/>
      <c r="C484" s="6"/>
    </row>
    <row r="485" spans="1:3" ht="15" customHeight="1" x14ac:dyDescent="0.25">
      <c r="A485" s="4"/>
      <c r="B485" s="6"/>
      <c r="C485" s="6"/>
    </row>
    <row r="486" spans="1:3" ht="15" customHeight="1" x14ac:dyDescent="0.25">
      <c r="A486" s="4"/>
      <c r="B486" s="6"/>
      <c r="C486" s="6"/>
    </row>
    <row r="487" spans="1:3" ht="15" customHeight="1" x14ac:dyDescent="0.25">
      <c r="A487" s="4"/>
      <c r="B487" s="6"/>
      <c r="C487" s="6"/>
    </row>
    <row r="488" spans="1:3" ht="15" customHeight="1" x14ac:dyDescent="0.25">
      <c r="A488" s="4"/>
      <c r="B488" s="6"/>
      <c r="C488" s="6"/>
    </row>
    <row r="489" spans="1:3" ht="15" customHeight="1" x14ac:dyDescent="0.25">
      <c r="A489" s="4"/>
      <c r="B489" s="6"/>
      <c r="C489" s="6"/>
    </row>
    <row r="490" spans="1:3" ht="15" customHeight="1" x14ac:dyDescent="0.25">
      <c r="A490" s="4"/>
      <c r="B490" s="6"/>
      <c r="C490" s="6"/>
    </row>
    <row r="491" spans="1:3" ht="15" customHeight="1" x14ac:dyDescent="0.25">
      <c r="A491" s="4"/>
      <c r="B491" s="6"/>
      <c r="C491" s="6"/>
    </row>
    <row r="492" spans="1:3" ht="15" customHeight="1" x14ac:dyDescent="0.25">
      <c r="A492" s="4"/>
      <c r="B492" s="6"/>
      <c r="C492" s="6"/>
    </row>
    <row r="493" spans="1:3" ht="15" customHeight="1" x14ac:dyDescent="0.25">
      <c r="A493" s="4"/>
      <c r="B493" s="6"/>
      <c r="C493" s="6"/>
    </row>
    <row r="494" spans="1:3" ht="15" customHeight="1" x14ac:dyDescent="0.25">
      <c r="A494" s="4"/>
      <c r="B494" s="6"/>
      <c r="C494" s="6"/>
    </row>
    <row r="495" spans="1:3" ht="15" customHeight="1" x14ac:dyDescent="0.25">
      <c r="A495" s="4"/>
      <c r="B495" s="6"/>
      <c r="C495" s="6"/>
    </row>
    <row r="496" spans="1:3" ht="15" customHeight="1" x14ac:dyDescent="0.25">
      <c r="A496" s="4"/>
      <c r="B496" s="6"/>
      <c r="C496" s="6"/>
    </row>
    <row r="497" spans="1:3" ht="15" customHeight="1" x14ac:dyDescent="0.25">
      <c r="A497" s="4"/>
      <c r="B497" s="6"/>
      <c r="C497" s="6"/>
    </row>
    <row r="498" spans="1:3" ht="15" customHeight="1" x14ac:dyDescent="0.25">
      <c r="A498" s="4"/>
      <c r="B498" s="6"/>
      <c r="C498" s="6"/>
    </row>
    <row r="499" spans="1:3" ht="15" customHeight="1" x14ac:dyDescent="0.25">
      <c r="A499" s="4"/>
      <c r="B499" s="6"/>
      <c r="C499" s="6"/>
    </row>
    <row r="500" spans="1:3" ht="15" customHeight="1" x14ac:dyDescent="0.25">
      <c r="A500" s="4"/>
      <c r="B500" s="6"/>
      <c r="C500" s="6"/>
    </row>
    <row r="501" spans="1:3" ht="15" customHeight="1" x14ac:dyDescent="0.25">
      <c r="A501" s="4"/>
      <c r="B501" s="6"/>
      <c r="C501" s="6"/>
    </row>
    <row r="502" spans="1:3" ht="15" customHeight="1" x14ac:dyDescent="0.25">
      <c r="A502" s="4"/>
      <c r="B502" s="6"/>
      <c r="C502" s="6"/>
    </row>
    <row r="503" spans="1:3" ht="15" customHeight="1" x14ac:dyDescent="0.25">
      <c r="A503" s="4"/>
      <c r="B503" s="6"/>
      <c r="C503" s="6"/>
    </row>
    <row r="504" spans="1:3" ht="15" customHeight="1" x14ac:dyDescent="0.25">
      <c r="A504" s="4"/>
      <c r="B504" s="6"/>
      <c r="C504" s="6"/>
    </row>
    <row r="505" spans="1:3" ht="15" customHeight="1" x14ac:dyDescent="0.25">
      <c r="A505" s="4"/>
      <c r="B505" s="6"/>
      <c r="C505" s="6"/>
    </row>
    <row r="506" spans="1:3" ht="15" customHeight="1" x14ac:dyDescent="0.25">
      <c r="A506" s="4"/>
      <c r="B506" s="6"/>
      <c r="C506" s="6"/>
    </row>
    <row r="507" spans="1:3" ht="15" customHeight="1" x14ac:dyDescent="0.25">
      <c r="A507" s="4"/>
      <c r="B507" s="6"/>
      <c r="C507" s="6"/>
    </row>
    <row r="508" spans="1:3" ht="15" customHeight="1" x14ac:dyDescent="0.25">
      <c r="A508" s="4"/>
      <c r="B508" s="6"/>
      <c r="C508" s="6"/>
    </row>
    <row r="509" spans="1:3" ht="15" customHeight="1" x14ac:dyDescent="0.25">
      <c r="A509" s="4"/>
      <c r="B509" s="6"/>
      <c r="C509" s="6"/>
    </row>
    <row r="510" spans="1:3" ht="15" customHeight="1" x14ac:dyDescent="0.25">
      <c r="A510" s="4"/>
      <c r="B510" s="6"/>
      <c r="C510" s="6"/>
    </row>
    <row r="511" spans="1:3" ht="15" customHeight="1" x14ac:dyDescent="0.25">
      <c r="A511" s="4"/>
      <c r="B511" s="6"/>
      <c r="C511" s="6"/>
    </row>
    <row r="512" spans="1:3" ht="15" customHeight="1" x14ac:dyDescent="0.25">
      <c r="A512" s="4"/>
      <c r="B512" s="6"/>
      <c r="C512" s="6"/>
    </row>
    <row r="513" spans="1:3" ht="15" customHeight="1" x14ac:dyDescent="0.25">
      <c r="A513" s="4"/>
      <c r="B513" s="6"/>
      <c r="C513" s="6"/>
    </row>
    <row r="514" spans="1:3" ht="15" customHeight="1" x14ac:dyDescent="0.25">
      <c r="A514" s="4"/>
      <c r="B514" s="6"/>
      <c r="C514" s="6"/>
    </row>
    <row r="515" spans="1:3" ht="15" customHeight="1" x14ac:dyDescent="0.25">
      <c r="A515" s="4"/>
      <c r="B515" s="6"/>
      <c r="C515" s="6"/>
    </row>
    <row r="516" spans="1:3" ht="15" customHeight="1" x14ac:dyDescent="0.25">
      <c r="A516" s="4"/>
      <c r="B516" s="6"/>
      <c r="C516" s="6"/>
    </row>
    <row r="517" spans="1:3" ht="15" customHeight="1" x14ac:dyDescent="0.25">
      <c r="A517" s="4"/>
      <c r="B517" s="6"/>
      <c r="C517" s="6"/>
    </row>
    <row r="518" spans="1:3" ht="15" customHeight="1" x14ac:dyDescent="0.25">
      <c r="A518" s="4"/>
      <c r="B518" s="6"/>
      <c r="C518" s="6"/>
    </row>
    <row r="519" spans="1:3" ht="15" customHeight="1" x14ac:dyDescent="0.25">
      <c r="A519" s="4"/>
      <c r="B519" s="6"/>
      <c r="C519" s="6"/>
    </row>
    <row r="520" spans="1:3" ht="15" customHeight="1" x14ac:dyDescent="0.25">
      <c r="A520" s="4"/>
      <c r="B520" s="6"/>
      <c r="C520" s="6"/>
    </row>
    <row r="521" spans="1:3" ht="15" customHeight="1" x14ac:dyDescent="0.25">
      <c r="A521" s="4"/>
      <c r="B521" s="6"/>
      <c r="C521" s="6"/>
    </row>
    <row r="522" spans="1:3" ht="15" customHeight="1" x14ac:dyDescent="0.25">
      <c r="A522" s="4"/>
      <c r="B522" s="6"/>
      <c r="C522" s="6"/>
    </row>
    <row r="523" spans="1:3" ht="15" customHeight="1" x14ac:dyDescent="0.25">
      <c r="A523" s="4"/>
      <c r="B523" s="6"/>
      <c r="C523" s="6"/>
    </row>
    <row r="524" spans="1:3" ht="15" customHeight="1" x14ac:dyDescent="0.25">
      <c r="A524" s="4"/>
      <c r="B524" s="6"/>
      <c r="C524" s="6"/>
    </row>
    <row r="525" spans="1:3" ht="15" customHeight="1" x14ac:dyDescent="0.25">
      <c r="A525" s="4"/>
      <c r="B525" s="6"/>
      <c r="C525" s="6"/>
    </row>
    <row r="526" spans="1:3" ht="15" customHeight="1" x14ac:dyDescent="0.25">
      <c r="A526" s="4"/>
      <c r="B526" s="6"/>
      <c r="C526" s="6"/>
    </row>
    <row r="527" spans="1:3" ht="15" customHeight="1" x14ac:dyDescent="0.25">
      <c r="A527" s="4"/>
      <c r="B527" s="6"/>
      <c r="C527" s="6"/>
    </row>
    <row r="528" spans="1:3" ht="15" customHeight="1" x14ac:dyDescent="0.25">
      <c r="A528" s="4"/>
      <c r="B528" s="6"/>
      <c r="C528" s="6"/>
    </row>
    <row r="529" spans="1:3" ht="15" customHeight="1" x14ac:dyDescent="0.25">
      <c r="A529" s="4"/>
      <c r="B529" s="6"/>
      <c r="C529" s="6"/>
    </row>
    <row r="530" spans="1:3" ht="15" customHeight="1" x14ac:dyDescent="0.25">
      <c r="A530" s="4"/>
      <c r="B530" s="6"/>
      <c r="C530" s="6"/>
    </row>
    <row r="531" spans="1:3" ht="15" customHeight="1" x14ac:dyDescent="0.25">
      <c r="A531" s="4"/>
      <c r="B531" s="6"/>
      <c r="C531" s="6"/>
    </row>
    <row r="532" spans="1:3" ht="15" customHeight="1" x14ac:dyDescent="0.25">
      <c r="A532" s="4"/>
      <c r="B532" s="6"/>
      <c r="C532" s="6"/>
    </row>
    <row r="533" spans="1:3" ht="15" customHeight="1" x14ac:dyDescent="0.25">
      <c r="A533" s="4"/>
      <c r="B533" s="6"/>
      <c r="C533" s="6"/>
    </row>
    <row r="534" spans="1:3" ht="15" customHeight="1" x14ac:dyDescent="0.25">
      <c r="A534" s="4"/>
      <c r="B534" s="6"/>
      <c r="C534" s="6"/>
    </row>
    <row r="535" spans="1:3" ht="15" customHeight="1" x14ac:dyDescent="0.25">
      <c r="A535" s="4"/>
      <c r="B535" s="6"/>
      <c r="C535" s="6"/>
    </row>
    <row r="536" spans="1:3" ht="15" customHeight="1" x14ac:dyDescent="0.25">
      <c r="A536" s="4"/>
      <c r="B536" s="6"/>
      <c r="C536" s="6"/>
    </row>
    <row r="537" spans="1:3" ht="15" customHeight="1" x14ac:dyDescent="0.25">
      <c r="A537" s="4"/>
      <c r="B537" s="6"/>
      <c r="C537" s="6"/>
    </row>
    <row r="538" spans="1:3" ht="15" customHeight="1" x14ac:dyDescent="0.25">
      <c r="A538" s="4"/>
      <c r="B538" s="6"/>
      <c r="C538" s="6"/>
    </row>
    <row r="539" spans="1:3" ht="15" customHeight="1" x14ac:dyDescent="0.25">
      <c r="A539" s="4"/>
      <c r="B539" s="6"/>
      <c r="C539" s="6"/>
    </row>
    <row r="540" spans="1:3" ht="15" customHeight="1" x14ac:dyDescent="0.25">
      <c r="A540" s="4"/>
      <c r="B540" s="6"/>
      <c r="C540" s="6"/>
    </row>
    <row r="541" spans="1:3" ht="15" customHeight="1" x14ac:dyDescent="0.25">
      <c r="A541" s="4"/>
      <c r="B541" s="6"/>
      <c r="C541" s="6"/>
    </row>
    <row r="542" spans="1:3" ht="15" customHeight="1" x14ac:dyDescent="0.25">
      <c r="A542" s="4"/>
      <c r="B542" s="6"/>
      <c r="C542" s="6"/>
    </row>
    <row r="543" spans="1:3" ht="15" customHeight="1" x14ac:dyDescent="0.25">
      <c r="A543" s="4"/>
      <c r="B543" s="6"/>
      <c r="C543" s="6"/>
    </row>
    <row r="544" spans="1:3" ht="15" customHeight="1" x14ac:dyDescent="0.25">
      <c r="A544" s="4"/>
      <c r="B544" s="6"/>
      <c r="C544" s="6"/>
    </row>
    <row r="545" spans="1:3" ht="15" customHeight="1" x14ac:dyDescent="0.25">
      <c r="A545" s="4"/>
      <c r="B545" s="6"/>
      <c r="C545" s="6"/>
    </row>
    <row r="546" spans="1:3" ht="15" customHeight="1" x14ac:dyDescent="0.25">
      <c r="A546" s="4"/>
      <c r="B546" s="6"/>
      <c r="C546" s="6"/>
    </row>
    <row r="547" spans="1:3" ht="15" customHeight="1" x14ac:dyDescent="0.25">
      <c r="A547" s="4"/>
      <c r="B547" s="6"/>
      <c r="C547" s="6"/>
    </row>
    <row r="548" spans="1:3" ht="15" customHeight="1" x14ac:dyDescent="0.25">
      <c r="A548" s="4"/>
      <c r="B548" s="6"/>
      <c r="C548" s="6"/>
    </row>
    <row r="549" spans="1:3" ht="15" customHeight="1" x14ac:dyDescent="0.25">
      <c r="A549" s="4"/>
      <c r="B549" s="6"/>
      <c r="C549" s="6"/>
    </row>
    <row r="550" spans="1:3" ht="15" customHeight="1" x14ac:dyDescent="0.25">
      <c r="A550" s="4"/>
      <c r="B550" s="6"/>
      <c r="C550" s="6"/>
    </row>
    <row r="551" spans="1:3" ht="15" customHeight="1" x14ac:dyDescent="0.25">
      <c r="A551" s="4"/>
      <c r="B551" s="6"/>
      <c r="C551" s="6"/>
    </row>
    <row r="552" spans="1:3" ht="15" customHeight="1" x14ac:dyDescent="0.25">
      <c r="A552" s="4"/>
      <c r="B552" s="6"/>
      <c r="C552" s="6"/>
    </row>
    <row r="553" spans="1:3" ht="15" customHeight="1" x14ac:dyDescent="0.25">
      <c r="A553" s="4"/>
      <c r="B553" s="6"/>
      <c r="C553" s="6"/>
    </row>
    <row r="554" spans="1:3" ht="15" customHeight="1" x14ac:dyDescent="0.25">
      <c r="A554" s="4"/>
      <c r="B554" s="6"/>
      <c r="C554" s="6"/>
    </row>
    <row r="555" spans="1:3" ht="15" customHeight="1" x14ac:dyDescent="0.25">
      <c r="A555" s="4"/>
      <c r="B555" s="6"/>
      <c r="C555" s="6"/>
    </row>
    <row r="556" spans="1:3" ht="15" customHeight="1" x14ac:dyDescent="0.25">
      <c r="A556" s="4"/>
      <c r="B556" s="6"/>
      <c r="C556" s="6"/>
    </row>
    <row r="557" spans="1:3" ht="15" customHeight="1" x14ac:dyDescent="0.25">
      <c r="A557" s="4"/>
      <c r="B557" s="6"/>
      <c r="C557" s="6"/>
    </row>
    <row r="558" spans="1:3" ht="15" customHeight="1" x14ac:dyDescent="0.25">
      <c r="A558" s="4"/>
      <c r="B558" s="6"/>
      <c r="C558" s="6"/>
    </row>
    <row r="559" spans="1:3" ht="15" customHeight="1" x14ac:dyDescent="0.25">
      <c r="A559" s="4"/>
      <c r="B559" s="6"/>
      <c r="C559" s="6"/>
    </row>
    <row r="560" spans="1:3" ht="15" customHeight="1" x14ac:dyDescent="0.25">
      <c r="A560" s="4"/>
      <c r="B560" s="6"/>
      <c r="C560" s="6"/>
    </row>
    <row r="561" spans="1:3" ht="15" customHeight="1" x14ac:dyDescent="0.25">
      <c r="A561" s="4"/>
      <c r="B561" s="6"/>
      <c r="C561" s="6"/>
    </row>
    <row r="562" spans="1:3" ht="15" customHeight="1" x14ac:dyDescent="0.25">
      <c r="A562" s="4"/>
      <c r="B562" s="6"/>
      <c r="C562" s="6"/>
    </row>
    <row r="563" spans="1:3" ht="15" customHeight="1" x14ac:dyDescent="0.25">
      <c r="A563" s="4"/>
      <c r="B563" s="6"/>
      <c r="C563" s="6"/>
    </row>
    <row r="564" spans="1:3" ht="15" customHeight="1" x14ac:dyDescent="0.25">
      <c r="A564" s="4"/>
      <c r="B564" s="6"/>
      <c r="C564" s="6"/>
    </row>
    <row r="565" spans="1:3" ht="15" customHeight="1" x14ac:dyDescent="0.25">
      <c r="A565" s="4"/>
      <c r="B565" s="6"/>
      <c r="C565" s="6"/>
    </row>
    <row r="566" spans="1:3" ht="15" customHeight="1" x14ac:dyDescent="0.25">
      <c r="A566" s="4"/>
      <c r="B566" s="6"/>
      <c r="C566" s="6"/>
    </row>
    <row r="567" spans="1:3" ht="15" customHeight="1" x14ac:dyDescent="0.25">
      <c r="A567" s="4"/>
      <c r="B567" s="6"/>
      <c r="C567" s="6"/>
    </row>
    <row r="568" spans="1:3" ht="15" customHeight="1" x14ac:dyDescent="0.25">
      <c r="A568" s="4"/>
      <c r="B568" s="6"/>
      <c r="C568" s="6"/>
    </row>
    <row r="569" spans="1:3" ht="15" customHeight="1" x14ac:dyDescent="0.25">
      <c r="A569" s="4"/>
      <c r="B569" s="6"/>
      <c r="C569" s="6"/>
    </row>
    <row r="570" spans="1:3" ht="15" customHeight="1" x14ac:dyDescent="0.25">
      <c r="A570" s="4"/>
      <c r="B570" s="6"/>
      <c r="C570" s="6"/>
    </row>
    <row r="571" spans="1:3" ht="15" customHeight="1" x14ac:dyDescent="0.25">
      <c r="A571" s="4"/>
      <c r="B571" s="6"/>
      <c r="C571" s="6"/>
    </row>
    <row r="572" spans="1:3" ht="15" customHeight="1" x14ac:dyDescent="0.25">
      <c r="A572" s="4"/>
      <c r="B572" s="6"/>
      <c r="C572" s="6"/>
    </row>
    <row r="573" spans="1:3" ht="15" customHeight="1" x14ac:dyDescent="0.25">
      <c r="A573" s="4"/>
      <c r="B573" s="6"/>
      <c r="C573" s="6"/>
    </row>
    <row r="574" spans="1:3" ht="15" customHeight="1" x14ac:dyDescent="0.25">
      <c r="A574" s="4"/>
      <c r="B574" s="6"/>
      <c r="C574" s="6"/>
    </row>
    <row r="575" spans="1:3" ht="15" customHeight="1" x14ac:dyDescent="0.25">
      <c r="A575" s="4"/>
      <c r="B575" s="6"/>
      <c r="C575" s="6"/>
    </row>
    <row r="576" spans="1:3" ht="15" customHeight="1" x14ac:dyDescent="0.25">
      <c r="A576" s="4"/>
      <c r="B576" s="6"/>
      <c r="C576" s="6"/>
    </row>
    <row r="577" spans="1:3" ht="15" customHeight="1" x14ac:dyDescent="0.25">
      <c r="A577" s="4"/>
      <c r="B577" s="6"/>
      <c r="C577" s="6"/>
    </row>
    <row r="578" spans="1:3" ht="15" customHeight="1" x14ac:dyDescent="0.25">
      <c r="A578" s="4"/>
      <c r="B578" s="6"/>
      <c r="C578" s="6"/>
    </row>
    <row r="579" spans="1:3" ht="15" customHeight="1" x14ac:dyDescent="0.25">
      <c r="A579" s="4"/>
      <c r="B579" s="6"/>
      <c r="C579" s="6"/>
    </row>
    <row r="580" spans="1:3" ht="15" customHeight="1" x14ac:dyDescent="0.25">
      <c r="A580" s="4"/>
      <c r="B580" s="6"/>
      <c r="C580" s="6"/>
    </row>
    <row r="581" spans="1:3" ht="15" customHeight="1" x14ac:dyDescent="0.25">
      <c r="A581" s="4"/>
      <c r="B581" s="6"/>
      <c r="C581" s="6"/>
    </row>
    <row r="582" spans="1:3" ht="15" customHeight="1" x14ac:dyDescent="0.25">
      <c r="A582" s="4"/>
      <c r="B582" s="6"/>
      <c r="C582" s="6"/>
    </row>
    <row r="583" spans="1:3" ht="15" customHeight="1" x14ac:dyDescent="0.25">
      <c r="A583" s="4"/>
      <c r="B583" s="6"/>
      <c r="C583" s="6"/>
    </row>
    <row r="584" spans="1:3" ht="15" customHeight="1" x14ac:dyDescent="0.25">
      <c r="A584" s="4"/>
      <c r="B584" s="6"/>
      <c r="C584" s="6"/>
    </row>
    <row r="585" spans="1:3" ht="15" customHeight="1" x14ac:dyDescent="0.25">
      <c r="A585" s="4"/>
      <c r="B585" s="6"/>
      <c r="C585" s="6"/>
    </row>
    <row r="586" spans="1:3" ht="15" customHeight="1" x14ac:dyDescent="0.25">
      <c r="A586" s="4"/>
      <c r="B586" s="6"/>
      <c r="C586" s="6"/>
    </row>
    <row r="587" spans="1:3" ht="15" customHeight="1" x14ac:dyDescent="0.25">
      <c r="A587" s="4"/>
      <c r="B587" s="6"/>
      <c r="C587" s="6"/>
    </row>
    <row r="588" spans="1:3" ht="15" customHeight="1" x14ac:dyDescent="0.25">
      <c r="A588" s="4"/>
      <c r="B588" s="6"/>
      <c r="C588" s="6"/>
    </row>
    <row r="589" spans="1:3" ht="15" customHeight="1" x14ac:dyDescent="0.25">
      <c r="A589" s="4"/>
      <c r="B589" s="6"/>
      <c r="C589" s="6"/>
    </row>
    <row r="590" spans="1:3" ht="15" customHeight="1" x14ac:dyDescent="0.25">
      <c r="A590" s="4"/>
      <c r="B590" s="6"/>
      <c r="C590" s="6"/>
    </row>
    <row r="591" spans="1:3" ht="15" customHeight="1" x14ac:dyDescent="0.25">
      <c r="A591" s="4"/>
      <c r="B591" s="6"/>
      <c r="C591" s="6"/>
    </row>
    <row r="592" spans="1:3" ht="15" customHeight="1" x14ac:dyDescent="0.25">
      <c r="A592" s="4"/>
      <c r="B592" s="6"/>
      <c r="C592" s="6"/>
    </row>
    <row r="593" spans="1:3" ht="15" customHeight="1" x14ac:dyDescent="0.25">
      <c r="A593" s="4"/>
      <c r="B593" s="6"/>
      <c r="C593" s="6"/>
    </row>
    <row r="594" spans="1:3" ht="15" customHeight="1" x14ac:dyDescent="0.25">
      <c r="A594" s="4"/>
      <c r="B594" s="6"/>
      <c r="C594" s="6"/>
    </row>
    <row r="595" spans="1:3" ht="15" customHeight="1" x14ac:dyDescent="0.25">
      <c r="A595" s="4"/>
      <c r="B595" s="6"/>
      <c r="C595" s="6"/>
    </row>
    <row r="596" spans="1:3" ht="15" customHeight="1" x14ac:dyDescent="0.25">
      <c r="A596" s="4"/>
      <c r="B596" s="6"/>
      <c r="C596" s="6"/>
    </row>
    <row r="597" spans="1:3" ht="15" customHeight="1" x14ac:dyDescent="0.25">
      <c r="A597" s="4"/>
      <c r="B597" s="6"/>
      <c r="C597" s="6"/>
    </row>
    <row r="598" spans="1:3" ht="15" customHeight="1" x14ac:dyDescent="0.25">
      <c r="A598" s="4"/>
      <c r="B598" s="6"/>
      <c r="C598" s="6"/>
    </row>
    <row r="599" spans="1:3" ht="15" customHeight="1" x14ac:dyDescent="0.25">
      <c r="A599" s="4"/>
      <c r="B599" s="6"/>
      <c r="C599" s="6"/>
    </row>
    <row r="600" spans="1:3" ht="15" customHeight="1" x14ac:dyDescent="0.25">
      <c r="A600" s="4"/>
      <c r="B600" s="6"/>
      <c r="C600" s="6"/>
    </row>
    <row r="601" spans="1:3" ht="15" customHeight="1" x14ac:dyDescent="0.25">
      <c r="A601" s="4"/>
      <c r="B601" s="6"/>
      <c r="C601" s="6"/>
    </row>
    <row r="602" spans="1:3" ht="15" customHeight="1" x14ac:dyDescent="0.25">
      <c r="A602" s="4"/>
      <c r="B602" s="6"/>
      <c r="C602" s="6"/>
    </row>
    <row r="603" spans="1:3" ht="15" customHeight="1" x14ac:dyDescent="0.25">
      <c r="A603" s="4"/>
      <c r="B603" s="6"/>
      <c r="C603" s="6"/>
    </row>
    <row r="604" spans="1:3" ht="15" customHeight="1" x14ac:dyDescent="0.25">
      <c r="A604" s="4"/>
      <c r="B604" s="6"/>
      <c r="C604" s="6"/>
    </row>
    <row r="605" spans="1:3" ht="15" customHeight="1" x14ac:dyDescent="0.25">
      <c r="A605" s="4"/>
      <c r="B605" s="6"/>
      <c r="C605" s="6"/>
    </row>
    <row r="606" spans="1:3" ht="15" customHeight="1" x14ac:dyDescent="0.25">
      <c r="A606" s="4"/>
      <c r="B606" s="6"/>
      <c r="C606" s="6"/>
    </row>
    <row r="607" spans="1:3" ht="15" customHeight="1" x14ac:dyDescent="0.25">
      <c r="A607" s="4"/>
      <c r="B607" s="6"/>
      <c r="C607" s="6"/>
    </row>
    <row r="608" spans="1:3" ht="15" customHeight="1" x14ac:dyDescent="0.25">
      <c r="A608" s="4"/>
      <c r="B608" s="6"/>
      <c r="C608" s="6"/>
    </row>
    <row r="609" spans="1:3" ht="15" customHeight="1" x14ac:dyDescent="0.25">
      <c r="A609" s="4"/>
      <c r="B609" s="6"/>
      <c r="C609" s="6"/>
    </row>
    <row r="610" spans="1:3" ht="15" customHeight="1" x14ac:dyDescent="0.25">
      <c r="A610" s="4"/>
      <c r="B610" s="6"/>
      <c r="C610" s="6"/>
    </row>
    <row r="611" spans="1:3" ht="15" customHeight="1" x14ac:dyDescent="0.25">
      <c r="A611" s="4"/>
      <c r="B611" s="6"/>
      <c r="C611" s="6"/>
    </row>
    <row r="612" spans="1:3" ht="15" customHeight="1" x14ac:dyDescent="0.25">
      <c r="A612" s="4"/>
      <c r="B612" s="6"/>
      <c r="C612" s="6"/>
    </row>
    <row r="613" spans="1:3" ht="15" customHeight="1" x14ac:dyDescent="0.25">
      <c r="A613" s="4"/>
      <c r="B613" s="6"/>
      <c r="C613" s="6"/>
    </row>
    <row r="614" spans="1:3" ht="15" customHeight="1" x14ac:dyDescent="0.25">
      <c r="A614" s="4"/>
      <c r="B614" s="6"/>
      <c r="C614" s="6"/>
    </row>
    <row r="615" spans="1:3" ht="15" customHeight="1" x14ac:dyDescent="0.25">
      <c r="A615" s="4"/>
      <c r="B615" s="6"/>
      <c r="C615" s="6"/>
    </row>
    <row r="616" spans="1:3" ht="15" customHeight="1" x14ac:dyDescent="0.25">
      <c r="A616" s="4"/>
      <c r="B616" s="6"/>
      <c r="C616" s="6"/>
    </row>
    <row r="617" spans="1:3" ht="15" customHeight="1" x14ac:dyDescent="0.25">
      <c r="A617" s="4"/>
      <c r="B617" s="6"/>
      <c r="C617" s="6"/>
    </row>
    <row r="618" spans="1:3" ht="15" customHeight="1" x14ac:dyDescent="0.25">
      <c r="A618" s="4"/>
      <c r="B618" s="6"/>
      <c r="C618" s="6"/>
    </row>
    <row r="619" spans="1:3" ht="15" customHeight="1" x14ac:dyDescent="0.25">
      <c r="A619" s="4"/>
      <c r="B619" s="6"/>
      <c r="C619" s="6"/>
    </row>
    <row r="620" spans="1:3" ht="15" customHeight="1" x14ac:dyDescent="0.25">
      <c r="A620" s="4"/>
      <c r="B620" s="6"/>
      <c r="C620" s="6"/>
    </row>
    <row r="621" spans="1:3" ht="15" customHeight="1" x14ac:dyDescent="0.25">
      <c r="A621" s="4"/>
      <c r="B621" s="6"/>
      <c r="C621" s="6"/>
    </row>
    <row r="622" spans="1:3" ht="15" customHeight="1" x14ac:dyDescent="0.25">
      <c r="A622" s="4"/>
      <c r="B622" s="6"/>
      <c r="C622" s="6"/>
    </row>
    <row r="623" spans="1:3" ht="15" customHeight="1" x14ac:dyDescent="0.25">
      <c r="A623" s="4"/>
      <c r="B623" s="6"/>
      <c r="C623" s="6"/>
    </row>
    <row r="624" spans="1:3" ht="15" customHeight="1" x14ac:dyDescent="0.25">
      <c r="A624" s="4"/>
      <c r="B624" s="6"/>
      <c r="C624" s="6"/>
    </row>
    <row r="625" spans="1:3" ht="15" customHeight="1" x14ac:dyDescent="0.25">
      <c r="A625" s="4"/>
      <c r="B625" s="6"/>
      <c r="C625" s="6"/>
    </row>
    <row r="626" spans="1:3" ht="15" customHeight="1" x14ac:dyDescent="0.25">
      <c r="A626" s="4"/>
      <c r="B626" s="6"/>
      <c r="C626" s="6"/>
    </row>
    <row r="627" spans="1:3" ht="15" customHeight="1" x14ac:dyDescent="0.25">
      <c r="A627" s="4"/>
      <c r="B627" s="6"/>
      <c r="C627" s="6"/>
    </row>
    <row r="628" spans="1:3" ht="15" customHeight="1" x14ac:dyDescent="0.25">
      <c r="A628" s="4"/>
      <c r="B628" s="6"/>
      <c r="C628" s="6"/>
    </row>
    <row r="629" spans="1:3" ht="15" customHeight="1" x14ac:dyDescent="0.25">
      <c r="A629" s="4"/>
      <c r="B629" s="6"/>
      <c r="C629" s="6"/>
    </row>
    <row r="630" spans="1:3" ht="15" customHeight="1" x14ac:dyDescent="0.25">
      <c r="A630" s="4"/>
      <c r="B630" s="6"/>
      <c r="C630" s="6"/>
    </row>
    <row r="631" spans="1:3" ht="15" customHeight="1" x14ac:dyDescent="0.25">
      <c r="A631" s="4"/>
      <c r="B631" s="6"/>
      <c r="C631" s="6"/>
    </row>
    <row r="632" spans="1:3" ht="15" customHeight="1" x14ac:dyDescent="0.25">
      <c r="A632" s="4"/>
      <c r="B632" s="6"/>
      <c r="C632" s="6"/>
    </row>
    <row r="633" spans="1:3" ht="15" customHeight="1" x14ac:dyDescent="0.25">
      <c r="A633" s="4"/>
      <c r="B633" s="6"/>
      <c r="C633" s="6"/>
    </row>
    <row r="634" spans="1:3" ht="15" customHeight="1" x14ac:dyDescent="0.25">
      <c r="A634" s="4"/>
      <c r="B634" s="6"/>
      <c r="C634" s="6"/>
    </row>
    <row r="635" spans="1:3" ht="15" customHeight="1" x14ac:dyDescent="0.25">
      <c r="A635" s="4"/>
      <c r="B635" s="6"/>
      <c r="C635" s="6"/>
    </row>
    <row r="636" spans="1:3" ht="15" customHeight="1" x14ac:dyDescent="0.25">
      <c r="A636" s="4"/>
      <c r="B636" s="6"/>
      <c r="C636" s="6"/>
    </row>
    <row r="637" spans="1:3" ht="15" customHeight="1" x14ac:dyDescent="0.25">
      <c r="A637" s="4"/>
      <c r="B637" s="6"/>
      <c r="C637" s="6"/>
    </row>
    <row r="638" spans="1:3" ht="15" customHeight="1" x14ac:dyDescent="0.25">
      <c r="A638" s="4"/>
      <c r="B638" s="6"/>
      <c r="C638" s="6"/>
    </row>
    <row r="639" spans="1:3" ht="15" customHeight="1" x14ac:dyDescent="0.25">
      <c r="A639" s="4"/>
      <c r="B639" s="6"/>
      <c r="C639" s="6"/>
    </row>
    <row r="640" spans="1:3" ht="15" customHeight="1" x14ac:dyDescent="0.25">
      <c r="A640" s="4"/>
      <c r="B640" s="6"/>
      <c r="C640" s="6"/>
    </row>
    <row r="641" spans="1:3" ht="15" customHeight="1" x14ac:dyDescent="0.25">
      <c r="A641" s="4"/>
      <c r="B641" s="6"/>
      <c r="C641" s="6"/>
    </row>
    <row r="642" spans="1:3" ht="15" customHeight="1" x14ac:dyDescent="0.25">
      <c r="A642" s="4"/>
      <c r="B642" s="6"/>
      <c r="C642" s="6"/>
    </row>
    <row r="643" spans="1:3" ht="15" customHeight="1" x14ac:dyDescent="0.25">
      <c r="A643" s="4"/>
      <c r="B643" s="6"/>
      <c r="C643" s="6"/>
    </row>
    <row r="644" spans="1:3" ht="15" customHeight="1" x14ac:dyDescent="0.25">
      <c r="A644" s="4"/>
      <c r="B644" s="6"/>
      <c r="C644" s="6"/>
    </row>
    <row r="645" spans="1:3" ht="15" customHeight="1" x14ac:dyDescent="0.25">
      <c r="A645" s="4"/>
      <c r="B645" s="6"/>
      <c r="C645" s="6"/>
    </row>
    <row r="646" spans="1:3" ht="15" customHeight="1" x14ac:dyDescent="0.25">
      <c r="A646" s="4"/>
      <c r="B646" s="6"/>
      <c r="C646" s="6"/>
    </row>
    <row r="647" spans="1:3" ht="15" customHeight="1" x14ac:dyDescent="0.25">
      <c r="A647" s="4"/>
      <c r="B647" s="6"/>
      <c r="C647" s="6"/>
    </row>
    <row r="648" spans="1:3" ht="15" customHeight="1" x14ac:dyDescent="0.25">
      <c r="A648" s="4"/>
      <c r="B648" s="6"/>
      <c r="C648" s="6"/>
    </row>
    <row r="649" spans="1:3" ht="15" customHeight="1" x14ac:dyDescent="0.25">
      <c r="A649" s="4"/>
      <c r="B649" s="6"/>
      <c r="C649" s="6"/>
    </row>
    <row r="650" spans="1:3" ht="15" customHeight="1" x14ac:dyDescent="0.25">
      <c r="A650" s="4"/>
      <c r="B650" s="6"/>
      <c r="C650" s="6"/>
    </row>
    <row r="651" spans="1:3" ht="15" customHeight="1" x14ac:dyDescent="0.25">
      <c r="A651" s="4"/>
      <c r="B651" s="6"/>
      <c r="C651" s="6"/>
    </row>
    <row r="652" spans="1:3" ht="15" customHeight="1" x14ac:dyDescent="0.25">
      <c r="A652" s="4"/>
      <c r="B652" s="6"/>
      <c r="C652" s="6"/>
    </row>
    <row r="653" spans="1:3" ht="15" customHeight="1" x14ac:dyDescent="0.25">
      <c r="A653" s="4"/>
      <c r="B653" s="6"/>
      <c r="C653" s="6"/>
    </row>
    <row r="654" spans="1:3" ht="15" customHeight="1" x14ac:dyDescent="0.25">
      <c r="A654" s="4"/>
      <c r="B654" s="6"/>
      <c r="C654" s="6"/>
    </row>
    <row r="655" spans="1:3" ht="15" customHeight="1" x14ac:dyDescent="0.25">
      <c r="A655" s="4"/>
      <c r="B655" s="6"/>
      <c r="C655" s="6"/>
    </row>
    <row r="656" spans="1:3" ht="15" customHeight="1" x14ac:dyDescent="0.25">
      <c r="A656" s="4"/>
      <c r="B656" s="6"/>
      <c r="C656" s="6"/>
    </row>
    <row r="657" spans="1:3" ht="15" customHeight="1" x14ac:dyDescent="0.25">
      <c r="A657" s="4"/>
      <c r="B657" s="6"/>
      <c r="C657" s="6"/>
    </row>
    <row r="658" spans="1:3" ht="15" customHeight="1" x14ac:dyDescent="0.25">
      <c r="A658" s="4"/>
      <c r="B658" s="6"/>
      <c r="C658" s="6"/>
    </row>
    <row r="659" spans="1:3" ht="15" customHeight="1" x14ac:dyDescent="0.25">
      <c r="A659" s="4"/>
      <c r="B659" s="6"/>
      <c r="C659" s="6"/>
    </row>
    <row r="660" spans="1:3" ht="15" customHeight="1" x14ac:dyDescent="0.25">
      <c r="A660" s="4"/>
      <c r="B660" s="6"/>
      <c r="C660" s="6"/>
    </row>
    <row r="661" spans="1:3" ht="15" customHeight="1" x14ac:dyDescent="0.25">
      <c r="A661" s="4"/>
      <c r="B661" s="6"/>
      <c r="C661" s="6"/>
    </row>
    <row r="662" spans="1:3" ht="15" customHeight="1" x14ac:dyDescent="0.25">
      <c r="A662" s="4"/>
      <c r="B662" s="6"/>
      <c r="C662" s="6"/>
    </row>
    <row r="663" spans="1:3" ht="15" customHeight="1" x14ac:dyDescent="0.25">
      <c r="A663" s="4"/>
      <c r="B663" s="6"/>
      <c r="C663" s="6"/>
    </row>
    <row r="664" spans="1:3" ht="15" customHeight="1" x14ac:dyDescent="0.25">
      <c r="A664" s="4"/>
      <c r="B664" s="6"/>
      <c r="C664" s="6"/>
    </row>
    <row r="665" spans="1:3" ht="15" customHeight="1" x14ac:dyDescent="0.25">
      <c r="A665" s="4"/>
      <c r="B665" s="6"/>
      <c r="C665" s="6"/>
    </row>
    <row r="666" spans="1:3" ht="15" customHeight="1" x14ac:dyDescent="0.25">
      <c r="A666" s="4"/>
      <c r="B666" s="6"/>
      <c r="C666" s="6"/>
    </row>
    <row r="667" spans="1:3" ht="15" customHeight="1" x14ac:dyDescent="0.25">
      <c r="A667" s="4"/>
      <c r="B667" s="6"/>
      <c r="C667" s="6"/>
    </row>
    <row r="668" spans="1:3" ht="15" customHeight="1" x14ac:dyDescent="0.25">
      <c r="A668" s="4"/>
      <c r="B668" s="6"/>
      <c r="C668" s="6"/>
    </row>
    <row r="669" spans="1:3" ht="15" customHeight="1" x14ac:dyDescent="0.25">
      <c r="A669" s="4"/>
      <c r="B669" s="6"/>
      <c r="C669" s="6"/>
    </row>
    <row r="670" spans="1:3" ht="15" customHeight="1" x14ac:dyDescent="0.25">
      <c r="A670" s="4"/>
      <c r="B670" s="6"/>
      <c r="C670" s="6"/>
    </row>
    <row r="671" spans="1:3" ht="15" customHeight="1" x14ac:dyDescent="0.25">
      <c r="A671" s="4"/>
      <c r="B671" s="6"/>
      <c r="C671" s="6"/>
    </row>
    <row r="672" spans="1:3" ht="15" customHeight="1" x14ac:dyDescent="0.25">
      <c r="A672" s="4"/>
      <c r="B672" s="6"/>
      <c r="C672" s="6"/>
    </row>
    <row r="673" spans="1:3" ht="15" customHeight="1" x14ac:dyDescent="0.25">
      <c r="A673" s="4"/>
      <c r="B673" s="6"/>
      <c r="C673" s="6"/>
    </row>
    <row r="674" spans="1:3" ht="15" customHeight="1" x14ac:dyDescent="0.25">
      <c r="A674" s="4"/>
      <c r="B674" s="6"/>
      <c r="C674" s="6"/>
    </row>
    <row r="675" spans="1:3" ht="15" customHeight="1" x14ac:dyDescent="0.25">
      <c r="A675" s="4"/>
      <c r="B675" s="6"/>
      <c r="C675" s="6"/>
    </row>
    <row r="676" spans="1:3" ht="15" customHeight="1" x14ac:dyDescent="0.25">
      <c r="A676" s="4"/>
      <c r="B676" s="6"/>
      <c r="C676" s="6"/>
    </row>
    <row r="677" spans="1:3" ht="15" customHeight="1" x14ac:dyDescent="0.25">
      <c r="A677" s="4"/>
      <c r="B677" s="6"/>
      <c r="C677" s="6"/>
    </row>
    <row r="678" spans="1:3" ht="15" customHeight="1" x14ac:dyDescent="0.25">
      <c r="A678" s="4"/>
      <c r="B678" s="6"/>
      <c r="C678" s="6"/>
    </row>
    <row r="679" spans="1:3" ht="15" customHeight="1" x14ac:dyDescent="0.25">
      <c r="A679" s="4"/>
      <c r="B679" s="6"/>
      <c r="C679" s="6"/>
    </row>
    <row r="680" spans="1:3" ht="15" customHeight="1" x14ac:dyDescent="0.25">
      <c r="A680" s="4"/>
      <c r="B680" s="6"/>
      <c r="C680" s="6"/>
    </row>
    <row r="681" spans="1:3" ht="15" customHeight="1" x14ac:dyDescent="0.25">
      <c r="A681" s="4"/>
      <c r="B681" s="6"/>
      <c r="C681" s="6"/>
    </row>
    <row r="682" spans="1:3" ht="15" customHeight="1" x14ac:dyDescent="0.25">
      <c r="A682" s="4"/>
      <c r="B682" s="6"/>
      <c r="C682" s="6"/>
    </row>
    <row r="683" spans="1:3" ht="15" customHeight="1" x14ac:dyDescent="0.25">
      <c r="A683" s="4"/>
      <c r="B683" s="6"/>
      <c r="C683" s="6"/>
    </row>
    <row r="684" spans="1:3" ht="15" customHeight="1" x14ac:dyDescent="0.25">
      <c r="A684" s="4"/>
      <c r="B684" s="6"/>
      <c r="C684" s="6"/>
    </row>
    <row r="685" spans="1:3" ht="15" customHeight="1" x14ac:dyDescent="0.25">
      <c r="A685" s="4"/>
      <c r="B685" s="6"/>
      <c r="C685" s="6"/>
    </row>
    <row r="686" spans="1:3" ht="15" customHeight="1" x14ac:dyDescent="0.25">
      <c r="A686" s="4"/>
      <c r="B686" s="6"/>
      <c r="C686" s="6"/>
    </row>
    <row r="687" spans="1:3" ht="15" customHeight="1" x14ac:dyDescent="0.25">
      <c r="A687" s="4"/>
      <c r="B687" s="6"/>
      <c r="C687" s="6"/>
    </row>
    <row r="688" spans="1:3" ht="15" customHeight="1" x14ac:dyDescent="0.25">
      <c r="A688" s="4"/>
      <c r="B688" s="6"/>
      <c r="C688" s="6"/>
    </row>
    <row r="689" spans="1:3" ht="15" customHeight="1" x14ac:dyDescent="0.25">
      <c r="A689" s="4"/>
      <c r="B689" s="6"/>
      <c r="C689" s="6"/>
    </row>
    <row r="690" spans="1:3" ht="15" customHeight="1" x14ac:dyDescent="0.25">
      <c r="A690" s="4"/>
      <c r="B690" s="6"/>
      <c r="C690" s="6"/>
    </row>
    <row r="691" spans="1:3" ht="15" customHeight="1" x14ac:dyDescent="0.25">
      <c r="A691" s="4"/>
      <c r="B691" s="6"/>
      <c r="C691" s="6"/>
    </row>
    <row r="692" spans="1:3" ht="15" customHeight="1" x14ac:dyDescent="0.25">
      <c r="A692" s="4"/>
      <c r="B692" s="6"/>
      <c r="C692" s="6"/>
    </row>
    <row r="693" spans="1:3" ht="15" customHeight="1" x14ac:dyDescent="0.25">
      <c r="A693" s="4"/>
      <c r="B693" s="6"/>
      <c r="C693" s="6"/>
    </row>
    <row r="694" spans="1:3" ht="15" customHeight="1" x14ac:dyDescent="0.25">
      <c r="A694" s="4"/>
      <c r="B694" s="6"/>
      <c r="C694" s="6"/>
    </row>
    <row r="695" spans="1:3" ht="15" customHeight="1" x14ac:dyDescent="0.25">
      <c r="A695" s="4"/>
      <c r="B695" s="6"/>
      <c r="C695" s="6"/>
    </row>
    <row r="696" spans="1:3" ht="15" customHeight="1" x14ac:dyDescent="0.25">
      <c r="A696" s="4"/>
      <c r="B696" s="6"/>
      <c r="C696" s="6"/>
    </row>
    <row r="697" spans="1:3" ht="15" customHeight="1" x14ac:dyDescent="0.25">
      <c r="A697" s="4"/>
      <c r="B697" s="6"/>
      <c r="C697" s="6"/>
    </row>
    <row r="698" spans="1:3" ht="15" customHeight="1" x14ac:dyDescent="0.25">
      <c r="A698" s="4"/>
      <c r="B698" s="6"/>
      <c r="C698" s="6"/>
    </row>
    <row r="699" spans="1:3" ht="15" customHeight="1" x14ac:dyDescent="0.25">
      <c r="A699" s="4"/>
      <c r="B699" s="6"/>
      <c r="C699" s="6"/>
    </row>
    <row r="700" spans="1:3" ht="15" customHeight="1" x14ac:dyDescent="0.25">
      <c r="A700" s="4"/>
      <c r="B700" s="6"/>
      <c r="C700" s="6"/>
    </row>
    <row r="701" spans="1:3" ht="15" customHeight="1" x14ac:dyDescent="0.25">
      <c r="A701" s="4"/>
      <c r="B701" s="6"/>
      <c r="C701" s="6"/>
    </row>
    <row r="702" spans="1:3" ht="15" customHeight="1" x14ac:dyDescent="0.25">
      <c r="A702" s="4"/>
      <c r="B702" s="6"/>
      <c r="C702" s="6"/>
    </row>
    <row r="703" spans="1:3" ht="15" customHeight="1" x14ac:dyDescent="0.25">
      <c r="A703" s="4"/>
      <c r="B703" s="6"/>
      <c r="C703" s="6"/>
    </row>
    <row r="704" spans="1:3" ht="15" customHeight="1" x14ac:dyDescent="0.25">
      <c r="A704" s="4"/>
      <c r="B704" s="6"/>
      <c r="C704" s="6"/>
    </row>
    <row r="705" spans="1:3" ht="15" customHeight="1" x14ac:dyDescent="0.25">
      <c r="A705" s="4"/>
      <c r="B705" s="6"/>
      <c r="C705" s="6"/>
    </row>
    <row r="706" spans="1:3" ht="15" customHeight="1" x14ac:dyDescent="0.25">
      <c r="A706" s="4"/>
      <c r="B706" s="6"/>
      <c r="C706" s="6"/>
    </row>
    <row r="707" spans="1:3" ht="15" customHeight="1" x14ac:dyDescent="0.25">
      <c r="A707" s="4"/>
      <c r="B707" s="6"/>
      <c r="C707" s="6"/>
    </row>
    <row r="708" spans="1:3" ht="15" customHeight="1" x14ac:dyDescent="0.25">
      <c r="A708" s="4"/>
      <c r="B708" s="6"/>
      <c r="C708" s="6"/>
    </row>
    <row r="709" spans="1:3" ht="15" customHeight="1" x14ac:dyDescent="0.25">
      <c r="A709" s="4"/>
      <c r="B709" s="6"/>
      <c r="C709" s="6"/>
    </row>
    <row r="710" spans="1:3" ht="15" customHeight="1" x14ac:dyDescent="0.25">
      <c r="A710" s="4"/>
      <c r="B710" s="6"/>
      <c r="C710" s="6"/>
    </row>
    <row r="711" spans="1:3" ht="15" customHeight="1" x14ac:dyDescent="0.25">
      <c r="A711" s="4"/>
      <c r="B711" s="6"/>
      <c r="C711" s="6"/>
    </row>
    <row r="712" spans="1:3" ht="15" customHeight="1" x14ac:dyDescent="0.25">
      <c r="A712" s="4"/>
      <c r="B712" s="6"/>
      <c r="C712" s="6"/>
    </row>
    <row r="713" spans="1:3" ht="15" customHeight="1" x14ac:dyDescent="0.25">
      <c r="A713" s="4"/>
      <c r="B713" s="6"/>
      <c r="C713" s="6"/>
    </row>
    <row r="714" spans="1:3" ht="15" customHeight="1" x14ac:dyDescent="0.25">
      <c r="A714" s="4"/>
      <c r="B714" s="6"/>
      <c r="C714" s="6"/>
    </row>
    <row r="715" spans="1:3" ht="15" customHeight="1" x14ac:dyDescent="0.25">
      <c r="A715" s="4"/>
      <c r="B715" s="6"/>
      <c r="C715" s="6"/>
    </row>
    <row r="716" spans="1:3" ht="15" customHeight="1" x14ac:dyDescent="0.25">
      <c r="A716" s="4"/>
      <c r="B716" s="6"/>
      <c r="C716" s="6"/>
    </row>
    <row r="717" spans="1:3" ht="15" customHeight="1" x14ac:dyDescent="0.25">
      <c r="A717" s="4"/>
      <c r="B717" s="6"/>
      <c r="C717" s="6"/>
    </row>
    <row r="718" spans="1:3" ht="15" customHeight="1" x14ac:dyDescent="0.25">
      <c r="A718" s="4"/>
      <c r="B718" s="6"/>
      <c r="C718" s="6"/>
    </row>
    <row r="719" spans="1:3" ht="15" customHeight="1" x14ac:dyDescent="0.25">
      <c r="A719" s="4"/>
      <c r="B719" s="6"/>
      <c r="C719" s="6"/>
    </row>
    <row r="720" spans="1:3" ht="15" customHeight="1" x14ac:dyDescent="0.25">
      <c r="A720" s="4"/>
      <c r="B720" s="6"/>
      <c r="C720" s="6"/>
    </row>
    <row r="721" spans="1:3" ht="15" customHeight="1" x14ac:dyDescent="0.25">
      <c r="A721" s="4"/>
      <c r="B721" s="6"/>
      <c r="C721" s="6"/>
    </row>
    <row r="722" spans="1:3" ht="15" customHeight="1" x14ac:dyDescent="0.25">
      <c r="A722" s="4"/>
      <c r="B722" s="6"/>
      <c r="C722" s="6"/>
    </row>
    <row r="723" spans="1:3" ht="15" customHeight="1" x14ac:dyDescent="0.25">
      <c r="A723" s="4"/>
      <c r="B723" s="6"/>
      <c r="C723" s="6"/>
    </row>
    <row r="724" spans="1:3" ht="15" customHeight="1" x14ac:dyDescent="0.25">
      <c r="A724" s="4"/>
      <c r="B724" s="6"/>
      <c r="C724" s="6"/>
    </row>
    <row r="725" spans="1:3" ht="15" customHeight="1" x14ac:dyDescent="0.25">
      <c r="A725" s="4"/>
      <c r="B725" s="6"/>
      <c r="C725" s="6"/>
    </row>
    <row r="726" spans="1:3" ht="15" customHeight="1" x14ac:dyDescent="0.25">
      <c r="A726" s="4"/>
      <c r="B726" s="6"/>
      <c r="C726" s="6"/>
    </row>
    <row r="727" spans="1:3" ht="15" customHeight="1" x14ac:dyDescent="0.25">
      <c r="A727" s="4"/>
      <c r="B727" s="6"/>
      <c r="C727" s="6"/>
    </row>
    <row r="728" spans="1:3" ht="15" customHeight="1" x14ac:dyDescent="0.25">
      <c r="A728" s="4"/>
      <c r="B728" s="6"/>
      <c r="C728" s="6"/>
    </row>
    <row r="729" spans="1:3" ht="15" customHeight="1" x14ac:dyDescent="0.25">
      <c r="A729" s="4"/>
      <c r="B729" s="6"/>
      <c r="C729" s="6"/>
    </row>
    <row r="730" spans="1:3" ht="15" customHeight="1" x14ac:dyDescent="0.25">
      <c r="A730" s="4"/>
      <c r="B730" s="6"/>
      <c r="C730" s="6"/>
    </row>
    <row r="731" spans="1:3" ht="15" customHeight="1" x14ac:dyDescent="0.25">
      <c r="A731" s="4"/>
      <c r="B731" s="6"/>
      <c r="C731" s="6"/>
    </row>
    <row r="732" spans="1:3" ht="15" customHeight="1" x14ac:dyDescent="0.25">
      <c r="A732" s="4"/>
      <c r="B732" s="6"/>
      <c r="C732" s="6"/>
    </row>
    <row r="733" spans="1:3" ht="15" customHeight="1" x14ac:dyDescent="0.25">
      <c r="A733" s="4"/>
      <c r="B733" s="6"/>
      <c r="C733" s="6"/>
    </row>
    <row r="734" spans="1:3" ht="15" customHeight="1" x14ac:dyDescent="0.25">
      <c r="A734" s="4"/>
      <c r="B734" s="6"/>
      <c r="C734" s="6"/>
    </row>
    <row r="735" spans="1:3" ht="15" customHeight="1" x14ac:dyDescent="0.25">
      <c r="A735" s="4"/>
      <c r="B735" s="6"/>
      <c r="C735" s="6"/>
    </row>
    <row r="736" spans="1:3" ht="15" customHeight="1" x14ac:dyDescent="0.25">
      <c r="A736" s="4"/>
      <c r="B736" s="6"/>
      <c r="C736" s="6"/>
    </row>
    <row r="737" spans="1:3" ht="15" customHeight="1" x14ac:dyDescent="0.25">
      <c r="A737" s="4"/>
      <c r="B737" s="6"/>
      <c r="C737" s="6"/>
    </row>
    <row r="738" spans="1:3" ht="15" customHeight="1" x14ac:dyDescent="0.25">
      <c r="A738" s="4"/>
      <c r="B738" s="6"/>
      <c r="C738" s="6"/>
    </row>
    <row r="739" spans="1:3" ht="15" customHeight="1" x14ac:dyDescent="0.25">
      <c r="A739" s="4"/>
      <c r="B739" s="6"/>
      <c r="C739" s="6"/>
    </row>
    <row r="740" spans="1:3" ht="15" customHeight="1" x14ac:dyDescent="0.25">
      <c r="A740" s="4"/>
      <c r="B740" s="6"/>
      <c r="C740" s="6"/>
    </row>
    <row r="741" spans="1:3" ht="15" customHeight="1" x14ac:dyDescent="0.25">
      <c r="A741" s="4"/>
      <c r="B741" s="6"/>
      <c r="C741" s="6"/>
    </row>
    <row r="742" spans="1:3" ht="15" customHeight="1" x14ac:dyDescent="0.25">
      <c r="A742" s="4"/>
      <c r="B742" s="6"/>
      <c r="C742" s="6"/>
    </row>
    <row r="743" spans="1:3" ht="15" customHeight="1" x14ac:dyDescent="0.25">
      <c r="A743" s="4"/>
      <c r="B743" s="6"/>
      <c r="C743" s="6"/>
    </row>
    <row r="744" spans="1:3" ht="15" customHeight="1" x14ac:dyDescent="0.25">
      <c r="A744" s="4"/>
      <c r="B744" s="6"/>
      <c r="C744" s="6"/>
    </row>
    <row r="745" spans="1:3" ht="15" customHeight="1" x14ac:dyDescent="0.25">
      <c r="A745" s="4"/>
      <c r="B745" s="6"/>
      <c r="C745" s="6"/>
    </row>
    <row r="746" spans="1:3" ht="15" customHeight="1" x14ac:dyDescent="0.25">
      <c r="A746" s="4"/>
      <c r="B746" s="6"/>
      <c r="C746" s="6"/>
    </row>
    <row r="747" spans="1:3" ht="15" customHeight="1" x14ac:dyDescent="0.25">
      <c r="A747" s="4"/>
      <c r="B747" s="6"/>
      <c r="C747" s="6"/>
    </row>
    <row r="748" spans="1:3" ht="15" customHeight="1" x14ac:dyDescent="0.25">
      <c r="A748" s="4"/>
      <c r="B748" s="6"/>
      <c r="C748" s="6"/>
    </row>
    <row r="749" spans="1:3" ht="15" customHeight="1" x14ac:dyDescent="0.25">
      <c r="A749" s="4"/>
      <c r="B749" s="6"/>
      <c r="C749" s="6"/>
    </row>
    <row r="750" spans="1:3" ht="15" customHeight="1" x14ac:dyDescent="0.25">
      <c r="A750" s="4"/>
      <c r="B750" s="6"/>
      <c r="C750" s="6"/>
    </row>
    <row r="751" spans="1:3" ht="15" customHeight="1" x14ac:dyDescent="0.25">
      <c r="A751" s="4"/>
      <c r="B751" s="6"/>
      <c r="C751" s="6"/>
    </row>
    <row r="752" spans="1:3" ht="15" customHeight="1" x14ac:dyDescent="0.25">
      <c r="A752" s="4"/>
      <c r="B752" s="6"/>
      <c r="C752" s="6"/>
    </row>
    <row r="753" spans="1:3" ht="15" customHeight="1" x14ac:dyDescent="0.25">
      <c r="A753" s="4"/>
      <c r="B753" s="6"/>
      <c r="C753" s="6"/>
    </row>
    <row r="754" spans="1:3" ht="15" customHeight="1" x14ac:dyDescent="0.25">
      <c r="A754" s="4"/>
      <c r="B754" s="6"/>
      <c r="C754" s="6"/>
    </row>
    <row r="755" spans="1:3" ht="15" customHeight="1" x14ac:dyDescent="0.25">
      <c r="A755" s="4"/>
      <c r="B755" s="6"/>
      <c r="C755" s="6"/>
    </row>
    <row r="756" spans="1:3" ht="15" customHeight="1" x14ac:dyDescent="0.25">
      <c r="A756" s="4"/>
      <c r="B756" s="6"/>
      <c r="C756" s="6"/>
    </row>
    <row r="757" spans="1:3" ht="15" customHeight="1" x14ac:dyDescent="0.25">
      <c r="A757" s="4"/>
      <c r="B757" s="6"/>
      <c r="C757" s="6"/>
    </row>
    <row r="758" spans="1:3" ht="15" customHeight="1" x14ac:dyDescent="0.25">
      <c r="A758" s="4"/>
      <c r="B758" s="6"/>
      <c r="C758" s="6"/>
    </row>
    <row r="759" spans="1:3" ht="15" customHeight="1" x14ac:dyDescent="0.25">
      <c r="A759" s="4"/>
      <c r="B759" s="6"/>
      <c r="C759" s="6"/>
    </row>
    <row r="760" spans="1:3" ht="15" customHeight="1" x14ac:dyDescent="0.25">
      <c r="A760" s="4"/>
      <c r="B760" s="6"/>
      <c r="C760" s="6"/>
    </row>
    <row r="761" spans="1:3" ht="15" customHeight="1" x14ac:dyDescent="0.25">
      <c r="A761" s="4"/>
      <c r="B761" s="6"/>
      <c r="C761" s="6"/>
    </row>
    <row r="762" spans="1:3" ht="15" customHeight="1" x14ac:dyDescent="0.25">
      <c r="A762" s="4"/>
      <c r="B762" s="6"/>
      <c r="C762" s="6"/>
    </row>
    <row r="763" spans="1:3" ht="15" customHeight="1" x14ac:dyDescent="0.25">
      <c r="A763" s="4"/>
      <c r="B763" s="6"/>
      <c r="C763" s="6"/>
    </row>
    <row r="764" spans="1:3" ht="15" customHeight="1" x14ac:dyDescent="0.25">
      <c r="A764" s="4"/>
      <c r="B764" s="6"/>
      <c r="C764" s="6"/>
    </row>
    <row r="765" spans="1:3" ht="15" customHeight="1" x14ac:dyDescent="0.25">
      <c r="A765" s="4"/>
      <c r="B765" s="6"/>
      <c r="C765" s="6"/>
    </row>
    <row r="766" spans="1:3" ht="15" customHeight="1" x14ac:dyDescent="0.25">
      <c r="A766" s="4"/>
      <c r="B766" s="6"/>
      <c r="C766" s="6"/>
    </row>
    <row r="767" spans="1:3" ht="15" customHeight="1" x14ac:dyDescent="0.25">
      <c r="A767" s="4"/>
      <c r="B767" s="6"/>
      <c r="C767" s="6"/>
    </row>
    <row r="768" spans="1:3" ht="15" customHeight="1" x14ac:dyDescent="0.25">
      <c r="A768" s="4"/>
      <c r="B768" s="6"/>
      <c r="C768" s="6"/>
    </row>
    <row r="769" spans="1:3" ht="15" customHeight="1" x14ac:dyDescent="0.25">
      <c r="A769" s="4"/>
      <c r="B769" s="6"/>
      <c r="C769" s="6"/>
    </row>
    <row r="770" spans="1:3" ht="15" customHeight="1" x14ac:dyDescent="0.25">
      <c r="A770" s="4"/>
      <c r="B770" s="6"/>
      <c r="C770" s="6"/>
    </row>
    <row r="771" spans="1:3" ht="15" customHeight="1" x14ac:dyDescent="0.25">
      <c r="A771" s="4"/>
      <c r="B771" s="6"/>
      <c r="C771" s="6"/>
    </row>
    <row r="772" spans="1:3" ht="15" customHeight="1" x14ac:dyDescent="0.25">
      <c r="A772" s="4"/>
      <c r="B772" s="6"/>
      <c r="C772" s="6"/>
    </row>
    <row r="773" spans="1:3" ht="15" customHeight="1" x14ac:dyDescent="0.25">
      <c r="A773" s="4"/>
      <c r="B773" s="6"/>
      <c r="C773" s="6"/>
    </row>
    <row r="774" spans="1:3" ht="15" customHeight="1" x14ac:dyDescent="0.25">
      <c r="A774" s="4"/>
      <c r="B774" s="6"/>
      <c r="C774" s="6"/>
    </row>
    <row r="775" spans="1:3" ht="15" customHeight="1" x14ac:dyDescent="0.25">
      <c r="A775" s="4"/>
      <c r="B775" s="6"/>
      <c r="C775" s="6"/>
    </row>
    <row r="776" spans="1:3" ht="15" customHeight="1" x14ac:dyDescent="0.25">
      <c r="A776" s="4"/>
      <c r="B776" s="6"/>
      <c r="C776" s="6"/>
    </row>
    <row r="777" spans="1:3" ht="15" customHeight="1" x14ac:dyDescent="0.25">
      <c r="A777" s="4"/>
      <c r="B777" s="6"/>
      <c r="C777" s="6"/>
    </row>
    <row r="778" spans="1:3" ht="15" customHeight="1" x14ac:dyDescent="0.25">
      <c r="A778" s="4"/>
      <c r="B778" s="6"/>
      <c r="C778" s="6"/>
    </row>
    <row r="779" spans="1:3" ht="15" customHeight="1" x14ac:dyDescent="0.25">
      <c r="A779" s="4"/>
      <c r="B779" s="6"/>
      <c r="C779" s="6"/>
    </row>
    <row r="780" spans="1:3" ht="15" customHeight="1" x14ac:dyDescent="0.25">
      <c r="A780" s="4"/>
      <c r="B780" s="6"/>
      <c r="C780" s="6"/>
    </row>
    <row r="781" spans="1:3" ht="15" customHeight="1" x14ac:dyDescent="0.25">
      <c r="A781" s="4"/>
      <c r="B781" s="6"/>
      <c r="C781" s="6"/>
    </row>
    <row r="782" spans="1:3" ht="15" customHeight="1" x14ac:dyDescent="0.25">
      <c r="A782" s="4"/>
      <c r="B782" s="6"/>
      <c r="C782" s="6"/>
    </row>
    <row r="783" spans="1:3" ht="15" customHeight="1" x14ac:dyDescent="0.25">
      <c r="A783" s="4"/>
      <c r="B783" s="6"/>
      <c r="C783" s="6"/>
    </row>
    <row r="784" spans="1:3" ht="15" customHeight="1" x14ac:dyDescent="0.25">
      <c r="A784" s="4"/>
      <c r="B784" s="6"/>
      <c r="C784" s="6"/>
    </row>
    <row r="785" spans="1:3" ht="15" customHeight="1" x14ac:dyDescent="0.25">
      <c r="A785" s="4"/>
      <c r="B785" s="6"/>
      <c r="C785" s="6"/>
    </row>
    <row r="786" spans="1:3" ht="15" customHeight="1" x14ac:dyDescent="0.25">
      <c r="A786" s="4"/>
      <c r="B786" s="6"/>
      <c r="C786" s="6"/>
    </row>
    <row r="787" spans="1:3" ht="15" customHeight="1" x14ac:dyDescent="0.25">
      <c r="A787" s="4"/>
      <c r="B787" s="6"/>
      <c r="C787" s="6"/>
    </row>
    <row r="788" spans="1:3" ht="15" customHeight="1" x14ac:dyDescent="0.25">
      <c r="A788" s="4"/>
      <c r="B788" s="6"/>
      <c r="C788" s="6"/>
    </row>
    <row r="789" spans="1:3" ht="15" customHeight="1" x14ac:dyDescent="0.25">
      <c r="A789" s="4"/>
      <c r="B789" s="6"/>
      <c r="C789" s="6"/>
    </row>
    <row r="790" spans="1:3" ht="15" customHeight="1" x14ac:dyDescent="0.25">
      <c r="A790" s="4"/>
      <c r="B790" s="6"/>
      <c r="C790" s="6"/>
    </row>
    <row r="791" spans="1:3" ht="15" customHeight="1" x14ac:dyDescent="0.25">
      <c r="A791" s="4"/>
      <c r="B791" s="6"/>
      <c r="C791" s="6"/>
    </row>
    <row r="792" spans="1:3" ht="15" customHeight="1" x14ac:dyDescent="0.25">
      <c r="A792" s="4"/>
      <c r="B792" s="6"/>
      <c r="C792" s="6"/>
    </row>
    <row r="793" spans="1:3" ht="15" customHeight="1" x14ac:dyDescent="0.25">
      <c r="A793" s="4"/>
      <c r="B793" s="6"/>
      <c r="C793" s="6"/>
    </row>
    <row r="794" spans="1:3" ht="15" customHeight="1" x14ac:dyDescent="0.25">
      <c r="A794" s="4"/>
      <c r="B794" s="6"/>
      <c r="C794" s="6"/>
    </row>
    <row r="795" spans="1:3" ht="15" customHeight="1" x14ac:dyDescent="0.25">
      <c r="A795" s="4"/>
      <c r="B795" s="6"/>
      <c r="C795" s="6"/>
    </row>
    <row r="796" spans="1:3" ht="15" customHeight="1" x14ac:dyDescent="0.25">
      <c r="A796" s="4"/>
      <c r="B796" s="6"/>
      <c r="C796" s="6"/>
    </row>
    <row r="797" spans="1:3" ht="15" customHeight="1" x14ac:dyDescent="0.25">
      <c r="A797" s="4"/>
      <c r="B797" s="6"/>
      <c r="C797" s="6"/>
    </row>
    <row r="798" spans="1:3" ht="15" customHeight="1" x14ac:dyDescent="0.25">
      <c r="A798" s="4"/>
      <c r="B798" s="6"/>
      <c r="C798" s="6"/>
    </row>
    <row r="799" spans="1:3" ht="15" customHeight="1" x14ac:dyDescent="0.25">
      <c r="A799" s="4"/>
      <c r="B799" s="6"/>
      <c r="C799" s="6"/>
    </row>
    <row r="800" spans="1:3" ht="15" customHeight="1" x14ac:dyDescent="0.25">
      <c r="A800" s="4"/>
      <c r="B800" s="6"/>
      <c r="C800" s="6"/>
    </row>
    <row r="801" spans="1:3" ht="15" customHeight="1" x14ac:dyDescent="0.25">
      <c r="A801" s="4"/>
      <c r="B801" s="6"/>
      <c r="C801" s="6"/>
    </row>
    <row r="802" spans="1:3" ht="15" customHeight="1" x14ac:dyDescent="0.25">
      <c r="A802" s="4"/>
      <c r="B802" s="6"/>
      <c r="C802" s="6"/>
    </row>
    <row r="803" spans="1:3" ht="15" customHeight="1" x14ac:dyDescent="0.25">
      <c r="A803" s="4"/>
      <c r="B803" s="6"/>
      <c r="C803" s="6"/>
    </row>
    <row r="804" spans="1:3" ht="15" customHeight="1" x14ac:dyDescent="0.25">
      <c r="A804" s="4"/>
      <c r="B804" s="6"/>
      <c r="C804" s="6"/>
    </row>
    <row r="805" spans="1:3" ht="15" customHeight="1" x14ac:dyDescent="0.25">
      <c r="A805" s="4"/>
      <c r="B805" s="6"/>
      <c r="C805" s="6"/>
    </row>
    <row r="806" spans="1:3" ht="15" customHeight="1" x14ac:dyDescent="0.25">
      <c r="A806" s="4"/>
      <c r="B806" s="6"/>
      <c r="C806" s="6"/>
    </row>
    <row r="807" spans="1:3" ht="15" customHeight="1" x14ac:dyDescent="0.25">
      <c r="A807" s="4"/>
      <c r="B807" s="6"/>
      <c r="C807" s="6"/>
    </row>
    <row r="808" spans="1:3" ht="15" customHeight="1" x14ac:dyDescent="0.25">
      <c r="A808" s="4"/>
      <c r="B808" s="6"/>
      <c r="C808" s="6"/>
    </row>
    <row r="809" spans="1:3" ht="15" customHeight="1" x14ac:dyDescent="0.25">
      <c r="A809" s="4"/>
      <c r="B809" s="6"/>
      <c r="C809" s="6"/>
    </row>
    <row r="810" spans="1:3" ht="15" customHeight="1" x14ac:dyDescent="0.25">
      <c r="A810" s="4"/>
      <c r="B810" s="6"/>
      <c r="C810" s="6"/>
    </row>
    <row r="811" spans="1:3" ht="15" customHeight="1" x14ac:dyDescent="0.25">
      <c r="A811" s="4"/>
      <c r="B811" s="6"/>
      <c r="C811" s="6"/>
    </row>
    <row r="812" spans="1:3" ht="15" customHeight="1" x14ac:dyDescent="0.25">
      <c r="A812" s="4"/>
      <c r="B812" s="6"/>
      <c r="C812" s="6"/>
    </row>
    <row r="813" spans="1:3" ht="15" customHeight="1" x14ac:dyDescent="0.25">
      <c r="A813" s="4"/>
      <c r="B813" s="6"/>
      <c r="C813" s="6"/>
    </row>
    <row r="814" spans="1:3" ht="15" customHeight="1" x14ac:dyDescent="0.25">
      <c r="A814" s="4"/>
      <c r="B814" s="6"/>
      <c r="C814" s="6"/>
    </row>
    <row r="815" spans="1:3" ht="15" customHeight="1" x14ac:dyDescent="0.25">
      <c r="A815" s="4"/>
      <c r="B815" s="6"/>
      <c r="C815" s="6"/>
    </row>
    <row r="816" spans="1:3" ht="15" customHeight="1" x14ac:dyDescent="0.25">
      <c r="A816" s="4"/>
      <c r="B816" s="6"/>
      <c r="C816" s="6"/>
    </row>
    <row r="817" spans="1:3" ht="15" customHeight="1" x14ac:dyDescent="0.25">
      <c r="A817" s="4"/>
      <c r="B817" s="6"/>
      <c r="C817" s="6"/>
    </row>
    <row r="818" spans="1:3" ht="15" customHeight="1" x14ac:dyDescent="0.25">
      <c r="A818" s="4"/>
      <c r="B818" s="6"/>
      <c r="C818" s="6"/>
    </row>
    <row r="819" spans="1:3" ht="15" customHeight="1" x14ac:dyDescent="0.25">
      <c r="A819" s="4"/>
      <c r="B819" s="6"/>
      <c r="C819" s="6"/>
    </row>
    <row r="820" spans="1:3" ht="15" customHeight="1" x14ac:dyDescent="0.25">
      <c r="A820" s="4"/>
      <c r="B820" s="6"/>
      <c r="C820" s="6"/>
    </row>
    <row r="821" spans="1:3" ht="15" customHeight="1" x14ac:dyDescent="0.25">
      <c r="A821" s="4"/>
      <c r="B821" s="6"/>
      <c r="C821" s="6"/>
    </row>
    <row r="822" spans="1:3" ht="15" customHeight="1" x14ac:dyDescent="0.25">
      <c r="A822" s="4"/>
      <c r="B822" s="6"/>
      <c r="C822" s="6"/>
    </row>
    <row r="823" spans="1:3" ht="15" customHeight="1" x14ac:dyDescent="0.25">
      <c r="A823" s="4"/>
      <c r="B823" s="6"/>
      <c r="C823" s="6"/>
    </row>
    <row r="824" spans="1:3" ht="15" customHeight="1" x14ac:dyDescent="0.25">
      <c r="A824" s="4"/>
      <c r="B824" s="6"/>
      <c r="C824" s="6"/>
    </row>
    <row r="825" spans="1:3" ht="15" customHeight="1" x14ac:dyDescent="0.25">
      <c r="A825" s="4"/>
      <c r="B825" s="6"/>
      <c r="C825" s="6"/>
    </row>
    <row r="826" spans="1:3" ht="15" customHeight="1" x14ac:dyDescent="0.25">
      <c r="A826" s="4"/>
      <c r="B826" s="6"/>
      <c r="C826" s="6"/>
    </row>
    <row r="827" spans="1:3" ht="15" customHeight="1" x14ac:dyDescent="0.25">
      <c r="A827" s="4"/>
      <c r="B827" s="6"/>
      <c r="C827" s="6"/>
    </row>
    <row r="828" spans="1:3" ht="15" customHeight="1" x14ac:dyDescent="0.25">
      <c r="A828" s="4"/>
      <c r="B828" s="6"/>
      <c r="C828" s="6"/>
    </row>
    <row r="829" spans="1:3" ht="15" customHeight="1" x14ac:dyDescent="0.25">
      <c r="A829" s="4"/>
      <c r="B829" s="6"/>
      <c r="C829" s="6"/>
    </row>
    <row r="830" spans="1:3" ht="15" customHeight="1" x14ac:dyDescent="0.25">
      <c r="A830" s="4"/>
      <c r="B830" s="6"/>
      <c r="C830" s="6"/>
    </row>
    <row r="831" spans="1:3" ht="15" customHeight="1" x14ac:dyDescent="0.25">
      <c r="A831" s="4"/>
      <c r="B831" s="6"/>
      <c r="C831" s="6"/>
    </row>
    <row r="832" spans="1:3" ht="15" customHeight="1" x14ac:dyDescent="0.25">
      <c r="A832" s="4"/>
      <c r="B832" s="6"/>
      <c r="C832" s="6"/>
    </row>
    <row r="833" spans="1:3" ht="15" customHeight="1" x14ac:dyDescent="0.25">
      <c r="A833" s="4"/>
      <c r="B833" s="6"/>
      <c r="C833" s="6"/>
    </row>
    <row r="834" spans="1:3" ht="15" customHeight="1" x14ac:dyDescent="0.25">
      <c r="A834" s="4"/>
      <c r="B834" s="6"/>
      <c r="C834" s="6"/>
    </row>
    <row r="835" spans="1:3" ht="15" customHeight="1" x14ac:dyDescent="0.25">
      <c r="A835" s="4"/>
      <c r="B835" s="6"/>
      <c r="C835" s="6"/>
    </row>
    <row r="836" spans="1:3" ht="15" customHeight="1" x14ac:dyDescent="0.25">
      <c r="A836" s="4"/>
      <c r="B836" s="6"/>
      <c r="C836" s="6"/>
    </row>
    <row r="837" spans="1:3" ht="15" customHeight="1" x14ac:dyDescent="0.25">
      <c r="A837" s="4"/>
      <c r="B837" s="6"/>
      <c r="C837" s="6"/>
    </row>
    <row r="838" spans="1:3" ht="15" customHeight="1" x14ac:dyDescent="0.25">
      <c r="A838" s="4"/>
      <c r="B838" s="6"/>
      <c r="C838" s="6"/>
    </row>
    <row r="839" spans="1:3" ht="15" customHeight="1" x14ac:dyDescent="0.25">
      <c r="A839" s="4"/>
      <c r="B839" s="6"/>
      <c r="C839" s="6"/>
    </row>
    <row r="840" spans="1:3" ht="15" customHeight="1" x14ac:dyDescent="0.25">
      <c r="A840" s="4"/>
      <c r="B840" s="6"/>
      <c r="C840" s="6"/>
    </row>
    <row r="841" spans="1:3" ht="15" customHeight="1" x14ac:dyDescent="0.25">
      <c r="A841" s="4"/>
      <c r="B841" s="6"/>
      <c r="C841" s="6"/>
    </row>
    <row r="842" spans="1:3" ht="15" customHeight="1" x14ac:dyDescent="0.25">
      <c r="A842" s="4"/>
      <c r="B842" s="6"/>
      <c r="C842" s="6"/>
    </row>
    <row r="843" spans="1:3" ht="15" customHeight="1" x14ac:dyDescent="0.25">
      <c r="A843" s="4"/>
      <c r="B843" s="6"/>
      <c r="C843" s="6"/>
    </row>
    <row r="844" spans="1:3" ht="15" customHeight="1" x14ac:dyDescent="0.25">
      <c r="A844" s="4"/>
      <c r="B844" s="6"/>
      <c r="C844" s="6"/>
    </row>
    <row r="845" spans="1:3" ht="15" customHeight="1" x14ac:dyDescent="0.25">
      <c r="A845" s="4"/>
      <c r="B845" s="6"/>
      <c r="C845" s="6"/>
    </row>
    <row r="846" spans="1:3" ht="15" customHeight="1" x14ac:dyDescent="0.25">
      <c r="A846" s="4"/>
      <c r="B846" s="6"/>
      <c r="C846" s="6"/>
    </row>
    <row r="847" spans="1:3" ht="15" customHeight="1" x14ac:dyDescent="0.25">
      <c r="A847" s="4"/>
      <c r="B847" s="6"/>
      <c r="C847" s="6"/>
    </row>
    <row r="848" spans="1:3" ht="15" customHeight="1" x14ac:dyDescent="0.25">
      <c r="A848" s="4"/>
      <c r="B848" s="6"/>
      <c r="C848" s="6"/>
    </row>
    <row r="849" spans="1:3" ht="15" customHeight="1" x14ac:dyDescent="0.25">
      <c r="A849" s="4"/>
      <c r="B849" s="6"/>
      <c r="C849" s="6"/>
    </row>
    <row r="850" spans="1:3" ht="15" customHeight="1" x14ac:dyDescent="0.25">
      <c r="A850" s="4"/>
      <c r="B850" s="6"/>
      <c r="C850" s="6"/>
    </row>
    <row r="851" spans="1:3" ht="15" customHeight="1" x14ac:dyDescent="0.25">
      <c r="A851" s="4"/>
      <c r="B851" s="6"/>
      <c r="C851" s="6"/>
    </row>
    <row r="852" spans="1:3" ht="15" customHeight="1" x14ac:dyDescent="0.25">
      <c r="A852" s="4"/>
      <c r="B852" s="6"/>
      <c r="C852" s="6"/>
    </row>
    <row r="853" spans="1:3" ht="15" customHeight="1" x14ac:dyDescent="0.25">
      <c r="A853" s="4"/>
      <c r="B853" s="6"/>
      <c r="C853" s="6"/>
    </row>
    <row r="854" spans="1:3" ht="15" customHeight="1" x14ac:dyDescent="0.25">
      <c r="A854" s="4"/>
      <c r="B854" s="6"/>
      <c r="C854" s="6"/>
    </row>
    <row r="855" spans="1:3" ht="15" customHeight="1" x14ac:dyDescent="0.25">
      <c r="A855" s="4"/>
      <c r="B855" s="6"/>
      <c r="C855" s="6"/>
    </row>
    <row r="856" spans="1:3" ht="15" customHeight="1" x14ac:dyDescent="0.25">
      <c r="A856" s="4"/>
      <c r="B856" s="6"/>
      <c r="C856" s="6"/>
    </row>
    <row r="857" spans="1:3" ht="15" customHeight="1" x14ac:dyDescent="0.25">
      <c r="A857" s="4"/>
      <c r="B857" s="6"/>
      <c r="C857" s="6"/>
    </row>
    <row r="858" spans="1:3" ht="15" customHeight="1" x14ac:dyDescent="0.25">
      <c r="A858" s="4"/>
      <c r="B858" s="6"/>
      <c r="C858" s="6"/>
    </row>
    <row r="859" spans="1:3" ht="15" customHeight="1" x14ac:dyDescent="0.25">
      <c r="A859" s="4"/>
      <c r="B859" s="6"/>
      <c r="C859" s="6"/>
    </row>
    <row r="860" spans="1:3" ht="15" customHeight="1" x14ac:dyDescent="0.25">
      <c r="A860" s="4"/>
      <c r="B860" s="6"/>
      <c r="C860" s="6"/>
    </row>
    <row r="861" spans="1:3" ht="15" customHeight="1" x14ac:dyDescent="0.25">
      <c r="A861" s="4"/>
      <c r="B861" s="6"/>
      <c r="C861" s="6"/>
    </row>
    <row r="862" spans="1:3" ht="15" customHeight="1" x14ac:dyDescent="0.25">
      <c r="A862" s="4"/>
      <c r="B862" s="6"/>
      <c r="C862" s="6"/>
    </row>
    <row r="863" spans="1:3" ht="15" customHeight="1" x14ac:dyDescent="0.25">
      <c r="A863" s="4"/>
      <c r="B863" s="6"/>
      <c r="C863" s="6"/>
    </row>
    <row r="864" spans="1:3" ht="15" customHeight="1" x14ac:dyDescent="0.25">
      <c r="A864" s="4"/>
      <c r="B864" s="6"/>
      <c r="C864" s="6"/>
    </row>
    <row r="865" spans="1:3" ht="15" customHeight="1" x14ac:dyDescent="0.25">
      <c r="A865" s="4"/>
      <c r="B865" s="6"/>
      <c r="C865" s="6"/>
    </row>
    <row r="866" spans="1:3" ht="15" customHeight="1" x14ac:dyDescent="0.25">
      <c r="A866" s="4"/>
      <c r="B866" s="6"/>
      <c r="C866" s="6"/>
    </row>
    <row r="867" spans="1:3" ht="15" customHeight="1" x14ac:dyDescent="0.25">
      <c r="A867" s="4"/>
      <c r="B867" s="6"/>
      <c r="C867" s="6"/>
    </row>
    <row r="868" spans="1:3" ht="15" customHeight="1" x14ac:dyDescent="0.25">
      <c r="A868" s="4"/>
      <c r="B868" s="6"/>
      <c r="C868" s="6"/>
    </row>
    <row r="869" spans="1:3" ht="15" customHeight="1" x14ac:dyDescent="0.25">
      <c r="A869" s="4"/>
      <c r="B869" s="6"/>
      <c r="C869" s="6"/>
    </row>
    <row r="870" spans="1:3" ht="15" customHeight="1" x14ac:dyDescent="0.25">
      <c r="A870" s="4"/>
      <c r="B870" s="6"/>
      <c r="C870" s="6"/>
    </row>
    <row r="871" spans="1:3" ht="15" customHeight="1" x14ac:dyDescent="0.25">
      <c r="A871" s="4"/>
      <c r="B871" s="6"/>
      <c r="C871" s="6"/>
    </row>
    <row r="872" spans="1:3" ht="15" customHeight="1" x14ac:dyDescent="0.25">
      <c r="A872" s="4"/>
      <c r="B872" s="6"/>
      <c r="C872" s="6"/>
    </row>
    <row r="873" spans="1:3" ht="15" customHeight="1" x14ac:dyDescent="0.25">
      <c r="A873" s="4"/>
      <c r="B873" s="6"/>
      <c r="C873" s="6"/>
    </row>
    <row r="874" spans="1:3" ht="15" customHeight="1" x14ac:dyDescent="0.25">
      <c r="A874" s="4"/>
      <c r="B874" s="6"/>
      <c r="C874" s="6"/>
    </row>
    <row r="875" spans="1:3" ht="15" customHeight="1" x14ac:dyDescent="0.25">
      <c r="A875" s="4"/>
      <c r="B875" s="6"/>
      <c r="C875" s="6"/>
    </row>
    <row r="876" spans="1:3" ht="15" customHeight="1" x14ac:dyDescent="0.25">
      <c r="A876" s="4"/>
      <c r="B876" s="6"/>
      <c r="C876" s="6"/>
    </row>
    <row r="877" spans="1:3" ht="15" customHeight="1" x14ac:dyDescent="0.25">
      <c r="A877" s="4"/>
      <c r="B877" s="6"/>
      <c r="C877" s="6"/>
    </row>
    <row r="878" spans="1:3" ht="15" customHeight="1" x14ac:dyDescent="0.25">
      <c r="A878" s="4"/>
      <c r="B878" s="6"/>
      <c r="C878" s="6"/>
    </row>
    <row r="879" spans="1:3" ht="15" customHeight="1" x14ac:dyDescent="0.25">
      <c r="A879" s="4"/>
      <c r="B879" s="6"/>
      <c r="C879" s="6"/>
    </row>
    <row r="880" spans="1:3" ht="15" customHeight="1" x14ac:dyDescent="0.25">
      <c r="A880" s="4"/>
      <c r="B880" s="6"/>
      <c r="C880" s="6"/>
    </row>
    <row r="881" spans="1:3" ht="15" customHeight="1" x14ac:dyDescent="0.25">
      <c r="A881" s="4"/>
      <c r="B881" s="6"/>
      <c r="C881" s="6"/>
    </row>
    <row r="882" spans="1:3" ht="15" customHeight="1" x14ac:dyDescent="0.25">
      <c r="A882" s="4"/>
      <c r="B882" s="6"/>
      <c r="C882" s="6"/>
    </row>
    <row r="883" spans="1:3" ht="15" customHeight="1" x14ac:dyDescent="0.25">
      <c r="A883" s="4"/>
      <c r="B883" s="6"/>
      <c r="C883" s="6"/>
    </row>
    <row r="884" spans="1:3" ht="15" customHeight="1" x14ac:dyDescent="0.25">
      <c r="A884" s="4"/>
      <c r="B884" s="6"/>
      <c r="C884" s="6"/>
    </row>
    <row r="885" spans="1:3" ht="15" customHeight="1" x14ac:dyDescent="0.25">
      <c r="A885" s="4"/>
      <c r="B885" s="6"/>
      <c r="C885" s="6"/>
    </row>
    <row r="886" spans="1:3" ht="15" customHeight="1" x14ac:dyDescent="0.25">
      <c r="A886" s="4"/>
      <c r="B886" s="6"/>
      <c r="C886" s="6"/>
    </row>
    <row r="887" spans="1:3" ht="15" customHeight="1" x14ac:dyDescent="0.25">
      <c r="A887" s="4"/>
      <c r="B887" s="6"/>
      <c r="C887" s="6"/>
    </row>
    <row r="888" spans="1:3" ht="15" customHeight="1" x14ac:dyDescent="0.25">
      <c r="A888" s="4"/>
      <c r="B888" s="6"/>
      <c r="C888" s="6"/>
    </row>
    <row r="889" spans="1:3" ht="15" customHeight="1" x14ac:dyDescent="0.25">
      <c r="A889" s="4"/>
      <c r="B889" s="6"/>
      <c r="C889" s="6"/>
    </row>
    <row r="890" spans="1:3" ht="15" customHeight="1" x14ac:dyDescent="0.25">
      <c r="A890" s="4"/>
      <c r="B890" s="6"/>
      <c r="C890" s="6"/>
    </row>
    <row r="891" spans="1:3" ht="15" customHeight="1" x14ac:dyDescent="0.25">
      <c r="A891" s="4"/>
      <c r="B891" s="6"/>
      <c r="C891" s="6"/>
    </row>
    <row r="892" spans="1:3" ht="15" customHeight="1" x14ac:dyDescent="0.25">
      <c r="A892" s="4"/>
      <c r="B892" s="6"/>
      <c r="C892" s="6"/>
    </row>
    <row r="893" spans="1:3" ht="15" customHeight="1" x14ac:dyDescent="0.25">
      <c r="A893" s="4"/>
      <c r="B893" s="6"/>
      <c r="C893" s="6"/>
    </row>
    <row r="894" spans="1:3" ht="15" customHeight="1" x14ac:dyDescent="0.25">
      <c r="A894" s="4"/>
      <c r="B894" s="6"/>
      <c r="C894" s="6"/>
    </row>
    <row r="895" spans="1:3" ht="15" customHeight="1" x14ac:dyDescent="0.25">
      <c r="A895" s="4"/>
      <c r="B895" s="6"/>
      <c r="C895" s="6"/>
    </row>
    <row r="896" spans="1:3" ht="15" customHeight="1" x14ac:dyDescent="0.25">
      <c r="A896" s="4"/>
      <c r="B896" s="6"/>
      <c r="C896" s="6"/>
    </row>
    <row r="897" spans="1:3" ht="15" customHeight="1" x14ac:dyDescent="0.25">
      <c r="A897" s="4"/>
      <c r="B897" s="6"/>
      <c r="C897" s="6"/>
    </row>
    <row r="898" spans="1:3" ht="15" customHeight="1" x14ac:dyDescent="0.25">
      <c r="A898" s="4"/>
      <c r="B898" s="6"/>
      <c r="C898" s="6"/>
    </row>
    <row r="899" spans="1:3" ht="15" customHeight="1" x14ac:dyDescent="0.25">
      <c r="A899" s="4"/>
      <c r="B899" s="6"/>
      <c r="C899" s="6"/>
    </row>
    <row r="900" spans="1:3" ht="15" customHeight="1" x14ac:dyDescent="0.25">
      <c r="A900" s="4"/>
      <c r="B900" s="6"/>
      <c r="C900" s="6"/>
    </row>
    <row r="901" spans="1:3" ht="15" customHeight="1" x14ac:dyDescent="0.25">
      <c r="A901" s="4"/>
      <c r="B901" s="6"/>
      <c r="C901" s="6"/>
    </row>
    <row r="902" spans="1:3" ht="15" customHeight="1" x14ac:dyDescent="0.25">
      <c r="A902" s="4"/>
      <c r="B902" s="6"/>
      <c r="C902" s="6"/>
    </row>
    <row r="903" spans="1:3" ht="15" customHeight="1" x14ac:dyDescent="0.25">
      <c r="A903" s="4"/>
      <c r="B903" s="6"/>
      <c r="C903" s="6"/>
    </row>
    <row r="904" spans="1:3" ht="15" customHeight="1" x14ac:dyDescent="0.25">
      <c r="A904" s="4"/>
      <c r="B904" s="6"/>
      <c r="C904" s="6"/>
    </row>
    <row r="905" spans="1:3" ht="15" customHeight="1" x14ac:dyDescent="0.25">
      <c r="A905" s="4"/>
      <c r="B905" s="6"/>
      <c r="C905" s="6"/>
    </row>
    <row r="906" spans="1:3" ht="15" customHeight="1" x14ac:dyDescent="0.25">
      <c r="A906" s="4"/>
      <c r="B906" s="6"/>
      <c r="C906" s="6"/>
    </row>
    <row r="907" spans="1:3" ht="15" customHeight="1" x14ac:dyDescent="0.25">
      <c r="A907" s="4"/>
      <c r="B907" s="6"/>
      <c r="C907" s="6"/>
    </row>
    <row r="908" spans="1:3" ht="15" customHeight="1" x14ac:dyDescent="0.25">
      <c r="A908" s="4"/>
      <c r="B908" s="6"/>
      <c r="C908" s="6"/>
    </row>
    <row r="909" spans="1:3" ht="15" customHeight="1" x14ac:dyDescent="0.25">
      <c r="A909" s="4"/>
      <c r="B909" s="6"/>
      <c r="C909" s="6"/>
    </row>
    <row r="910" spans="1:3" ht="15" customHeight="1" x14ac:dyDescent="0.25">
      <c r="A910" s="4"/>
      <c r="B910" s="6"/>
      <c r="C910" s="6"/>
    </row>
    <row r="911" spans="1:3" ht="15" customHeight="1" x14ac:dyDescent="0.25">
      <c r="A911" s="4"/>
      <c r="B911" s="6"/>
      <c r="C911" s="6"/>
    </row>
    <row r="912" spans="1:3" ht="15" customHeight="1" x14ac:dyDescent="0.25">
      <c r="A912" s="4"/>
      <c r="B912" s="6"/>
      <c r="C912" s="6"/>
    </row>
    <row r="913" spans="1:3" ht="15" customHeight="1" x14ac:dyDescent="0.25">
      <c r="A913" s="4"/>
      <c r="B913" s="6"/>
      <c r="C913" s="6"/>
    </row>
    <row r="914" spans="1:3" ht="15" customHeight="1" x14ac:dyDescent="0.25">
      <c r="A914" s="4"/>
      <c r="B914" s="6"/>
      <c r="C914" s="6"/>
    </row>
    <row r="915" spans="1:3" ht="15" customHeight="1" x14ac:dyDescent="0.25">
      <c r="A915" s="4"/>
      <c r="B915" s="6"/>
      <c r="C915" s="6"/>
    </row>
    <row r="916" spans="1:3" ht="15" customHeight="1" x14ac:dyDescent="0.25">
      <c r="A916" s="4"/>
      <c r="B916" s="6"/>
      <c r="C916" s="6"/>
    </row>
    <row r="917" spans="1:3" ht="15" customHeight="1" x14ac:dyDescent="0.25">
      <c r="A917" s="4"/>
      <c r="B917" s="6"/>
      <c r="C917" s="6"/>
    </row>
    <row r="918" spans="1:3" ht="15" customHeight="1" x14ac:dyDescent="0.25">
      <c r="A918" s="4"/>
      <c r="B918" s="6"/>
      <c r="C918" s="6"/>
    </row>
    <row r="919" spans="1:3" ht="15" customHeight="1" x14ac:dyDescent="0.25">
      <c r="A919" s="4"/>
      <c r="B919" s="6"/>
      <c r="C919" s="6"/>
    </row>
    <row r="920" spans="1:3" ht="15" customHeight="1" x14ac:dyDescent="0.25">
      <c r="A920" s="4"/>
      <c r="B920" s="6"/>
      <c r="C920" s="6"/>
    </row>
    <row r="921" spans="1:3" ht="15" customHeight="1" x14ac:dyDescent="0.25">
      <c r="A921" s="4"/>
      <c r="B921" s="6"/>
      <c r="C921" s="6"/>
    </row>
    <row r="922" spans="1:3" ht="15" customHeight="1" x14ac:dyDescent="0.25">
      <c r="A922" s="4"/>
      <c r="B922" s="6"/>
      <c r="C922" s="6"/>
    </row>
    <row r="923" spans="1:3" ht="15" customHeight="1" x14ac:dyDescent="0.25">
      <c r="A923" s="4"/>
      <c r="B923" s="6"/>
      <c r="C923" s="6"/>
    </row>
    <row r="924" spans="1:3" ht="15" customHeight="1" x14ac:dyDescent="0.25">
      <c r="A924" s="4"/>
      <c r="B924" s="6"/>
      <c r="C924" s="6"/>
    </row>
    <row r="925" spans="1:3" ht="15" customHeight="1" x14ac:dyDescent="0.25">
      <c r="A925" s="4"/>
      <c r="B925" s="6"/>
      <c r="C925" s="6"/>
    </row>
    <row r="926" spans="1:3" ht="15" customHeight="1" x14ac:dyDescent="0.25">
      <c r="A926" s="4"/>
      <c r="B926" s="6"/>
      <c r="C926" s="6"/>
    </row>
    <row r="927" spans="1:3" ht="15" customHeight="1" x14ac:dyDescent="0.25">
      <c r="A927" s="4"/>
      <c r="B927" s="6"/>
      <c r="C927" s="6"/>
    </row>
    <row r="928" spans="1:3" ht="15" customHeight="1" x14ac:dyDescent="0.25">
      <c r="A928" s="4"/>
      <c r="B928" s="6"/>
      <c r="C928" s="6"/>
    </row>
    <row r="929" spans="1:3" ht="15" customHeight="1" x14ac:dyDescent="0.25">
      <c r="A929" s="4"/>
      <c r="B929" s="6"/>
      <c r="C929" s="6"/>
    </row>
    <row r="930" spans="1:3" ht="15" customHeight="1" x14ac:dyDescent="0.25">
      <c r="A930" s="4"/>
      <c r="B930" s="6"/>
      <c r="C930" s="6"/>
    </row>
    <row r="931" spans="1:3" ht="15" customHeight="1" x14ac:dyDescent="0.25">
      <c r="A931" s="4"/>
      <c r="B931" s="6"/>
      <c r="C931" s="6"/>
    </row>
    <row r="932" spans="1:3" ht="15" customHeight="1" x14ac:dyDescent="0.25">
      <c r="A932" s="4"/>
      <c r="B932" s="6"/>
      <c r="C932" s="6"/>
    </row>
    <row r="933" spans="1:3" ht="15" customHeight="1" x14ac:dyDescent="0.25">
      <c r="A933" s="4"/>
      <c r="B933" s="6"/>
      <c r="C933" s="6"/>
    </row>
    <row r="934" spans="1:3" ht="15" customHeight="1" x14ac:dyDescent="0.25">
      <c r="A934" s="4"/>
      <c r="B934" s="6"/>
      <c r="C934" s="6"/>
    </row>
    <row r="935" spans="1:3" ht="15" customHeight="1" x14ac:dyDescent="0.25">
      <c r="A935" s="4"/>
      <c r="B935" s="6"/>
      <c r="C935" s="6"/>
    </row>
    <row r="936" spans="1:3" ht="15" customHeight="1" x14ac:dyDescent="0.25">
      <c r="A936" s="4"/>
      <c r="B936" s="6"/>
      <c r="C936" s="6"/>
    </row>
    <row r="937" spans="1:3" ht="15" customHeight="1" x14ac:dyDescent="0.25">
      <c r="A937" s="4"/>
      <c r="B937" s="6"/>
      <c r="C937" s="6"/>
    </row>
    <row r="938" spans="1:3" ht="15" customHeight="1" x14ac:dyDescent="0.25">
      <c r="A938" s="4"/>
      <c r="B938" s="6"/>
      <c r="C938" s="6"/>
    </row>
    <row r="939" spans="1:3" ht="15" customHeight="1" x14ac:dyDescent="0.25">
      <c r="A939" s="4"/>
      <c r="B939" s="6"/>
      <c r="C939" s="6"/>
    </row>
    <row r="940" spans="1:3" ht="15" customHeight="1" x14ac:dyDescent="0.25">
      <c r="A940" s="4"/>
      <c r="B940" s="6"/>
      <c r="C940" s="6"/>
    </row>
    <row r="941" spans="1:3" ht="15" customHeight="1" x14ac:dyDescent="0.25">
      <c r="A941" s="4"/>
      <c r="B941" s="6"/>
      <c r="C941" s="6"/>
    </row>
    <row r="942" spans="1:3" ht="15" customHeight="1" x14ac:dyDescent="0.25">
      <c r="A942" s="4"/>
      <c r="B942" s="6"/>
      <c r="C942" s="6"/>
    </row>
    <row r="943" spans="1:3" ht="15" customHeight="1" x14ac:dyDescent="0.25">
      <c r="A943" s="4"/>
      <c r="B943" s="6"/>
      <c r="C943" s="6"/>
    </row>
    <row r="944" spans="1:3" ht="15" customHeight="1" x14ac:dyDescent="0.25">
      <c r="A944" s="4"/>
      <c r="B944" s="6"/>
      <c r="C944" s="6"/>
    </row>
    <row r="945" spans="1:3" ht="15" customHeight="1" x14ac:dyDescent="0.25">
      <c r="A945" s="4"/>
      <c r="B945" s="6"/>
      <c r="C945" s="6"/>
    </row>
    <row r="946" spans="1:3" ht="15" customHeight="1" x14ac:dyDescent="0.25">
      <c r="A946" s="4"/>
      <c r="B946" s="6"/>
      <c r="C946" s="6"/>
    </row>
    <row r="947" spans="1:3" ht="15" customHeight="1" x14ac:dyDescent="0.25">
      <c r="A947" s="4"/>
      <c r="B947" s="6"/>
      <c r="C947" s="6"/>
    </row>
    <row r="948" spans="1:3" ht="15" customHeight="1" x14ac:dyDescent="0.25">
      <c r="A948" s="4"/>
      <c r="B948" s="6"/>
      <c r="C948" s="6"/>
    </row>
    <row r="949" spans="1:3" ht="15" customHeight="1" x14ac:dyDescent="0.25">
      <c r="A949" s="4"/>
      <c r="B949" s="6"/>
      <c r="C949" s="6"/>
    </row>
    <row r="950" spans="1:3" ht="15" customHeight="1" x14ac:dyDescent="0.25">
      <c r="A950" s="4"/>
      <c r="B950" s="6"/>
      <c r="C950" s="6"/>
    </row>
    <row r="951" spans="1:3" ht="15" customHeight="1" x14ac:dyDescent="0.25">
      <c r="A951" s="4"/>
      <c r="B951" s="6"/>
      <c r="C951" s="6"/>
    </row>
    <row r="952" spans="1:3" ht="15" customHeight="1" x14ac:dyDescent="0.25">
      <c r="A952" s="4"/>
      <c r="B952" s="6"/>
      <c r="C952" s="6"/>
    </row>
    <row r="953" spans="1:3" ht="15" customHeight="1" x14ac:dyDescent="0.25">
      <c r="A953" s="4"/>
      <c r="B953" s="6"/>
      <c r="C953" s="6"/>
    </row>
    <row r="954" spans="1:3" ht="15" customHeight="1" x14ac:dyDescent="0.25">
      <c r="A954" s="4"/>
      <c r="B954" s="6"/>
      <c r="C954" s="6"/>
    </row>
    <row r="955" spans="1:3" ht="15" customHeight="1" x14ac:dyDescent="0.25">
      <c r="A955" s="4"/>
      <c r="B955" s="6"/>
      <c r="C955" s="6"/>
    </row>
    <row r="956" spans="1:3" ht="15" customHeight="1" x14ac:dyDescent="0.25">
      <c r="A956" s="4"/>
      <c r="B956" s="6"/>
      <c r="C956" s="6"/>
    </row>
    <row r="957" spans="1:3" ht="15" customHeight="1" x14ac:dyDescent="0.25">
      <c r="A957" s="4"/>
      <c r="B957" s="6"/>
      <c r="C957" s="6"/>
    </row>
    <row r="958" spans="1:3" ht="15" customHeight="1" x14ac:dyDescent="0.25">
      <c r="A958" s="4"/>
      <c r="B958" s="6"/>
      <c r="C958" s="6"/>
    </row>
    <row r="959" spans="1:3" ht="15" customHeight="1" x14ac:dyDescent="0.25">
      <c r="A959" s="4"/>
      <c r="B959" s="6"/>
      <c r="C959" s="6"/>
    </row>
    <row r="960" spans="1:3" ht="15" customHeight="1" x14ac:dyDescent="0.25">
      <c r="A960" s="4"/>
      <c r="B960" s="6"/>
      <c r="C960" s="6"/>
    </row>
    <row r="961" spans="1:3" ht="15" customHeight="1" x14ac:dyDescent="0.25">
      <c r="A961" s="4"/>
      <c r="B961" s="6"/>
      <c r="C961" s="6"/>
    </row>
    <row r="962" spans="1:3" ht="15" customHeight="1" x14ac:dyDescent="0.25">
      <c r="A962" s="4"/>
      <c r="B962" s="6"/>
      <c r="C962" s="6"/>
    </row>
    <row r="963" spans="1:3" ht="15" customHeight="1" x14ac:dyDescent="0.25">
      <c r="A963" s="4"/>
      <c r="B963" s="6"/>
      <c r="C963" s="6"/>
    </row>
    <row r="964" spans="1:3" ht="15" customHeight="1" x14ac:dyDescent="0.25">
      <c r="A964" s="4"/>
      <c r="B964" s="6"/>
      <c r="C964" s="6"/>
    </row>
    <row r="965" spans="1:3" ht="15" customHeight="1" x14ac:dyDescent="0.25">
      <c r="A965" s="4"/>
      <c r="B965" s="6"/>
      <c r="C965" s="6"/>
    </row>
    <row r="966" spans="1:3" ht="15" customHeight="1" x14ac:dyDescent="0.25">
      <c r="A966" s="4"/>
      <c r="B966" s="6"/>
      <c r="C966" s="6"/>
    </row>
    <row r="967" spans="1:3" ht="15" customHeight="1" x14ac:dyDescent="0.25">
      <c r="A967" s="4"/>
      <c r="B967" s="6"/>
      <c r="C967" s="6"/>
    </row>
    <row r="968" spans="1:3" ht="15" customHeight="1" x14ac:dyDescent="0.25">
      <c r="A968" s="4"/>
      <c r="B968" s="6"/>
      <c r="C968" s="6"/>
    </row>
    <row r="969" spans="1:3" ht="15" customHeight="1" x14ac:dyDescent="0.25">
      <c r="A969" s="4"/>
      <c r="B969" s="6"/>
      <c r="C969" s="6"/>
    </row>
    <row r="970" spans="1:3" ht="15" customHeight="1" x14ac:dyDescent="0.25">
      <c r="A970" s="4"/>
      <c r="B970" s="6"/>
      <c r="C970" s="6"/>
    </row>
    <row r="971" spans="1:3" ht="15" customHeight="1" x14ac:dyDescent="0.25">
      <c r="A971" s="4"/>
      <c r="B971" s="6"/>
      <c r="C971" s="6"/>
    </row>
    <row r="972" spans="1:3" ht="15" customHeight="1" x14ac:dyDescent="0.25">
      <c r="A972" s="4"/>
      <c r="B972" s="6"/>
      <c r="C972" s="6"/>
    </row>
    <row r="973" spans="1:3" ht="15" customHeight="1" x14ac:dyDescent="0.25">
      <c r="A973" s="4"/>
      <c r="B973" s="6"/>
      <c r="C973" s="6"/>
    </row>
    <row r="974" spans="1:3" ht="15" customHeight="1" x14ac:dyDescent="0.25">
      <c r="A974" s="4"/>
      <c r="B974" s="6"/>
      <c r="C974" s="6"/>
    </row>
    <row r="975" spans="1:3" ht="15" customHeight="1" x14ac:dyDescent="0.25">
      <c r="A975" s="4"/>
      <c r="B975" s="6"/>
      <c r="C975" s="6"/>
    </row>
    <row r="976" spans="1:3" ht="15" customHeight="1" x14ac:dyDescent="0.25">
      <c r="A976" s="4"/>
      <c r="B976" s="6"/>
      <c r="C976" s="6"/>
    </row>
    <row r="977" spans="1:3" ht="15" customHeight="1" x14ac:dyDescent="0.25">
      <c r="A977" s="4"/>
      <c r="B977" s="6"/>
      <c r="C977" s="6"/>
    </row>
    <row r="978" spans="1:3" ht="15" customHeight="1" x14ac:dyDescent="0.25">
      <c r="A978" s="4"/>
      <c r="B978" s="6"/>
      <c r="C978" s="6"/>
    </row>
    <row r="979" spans="1:3" ht="15" customHeight="1" x14ac:dyDescent="0.25">
      <c r="A979" s="4"/>
      <c r="B979" s="6"/>
      <c r="C979" s="6"/>
    </row>
    <row r="980" spans="1:3" ht="15" customHeight="1" x14ac:dyDescent="0.25">
      <c r="A980" s="4"/>
      <c r="B980" s="6"/>
      <c r="C980" s="6"/>
    </row>
    <row r="981" spans="1:3" ht="15" customHeight="1" x14ac:dyDescent="0.25">
      <c r="A981" s="4"/>
      <c r="B981" s="6"/>
      <c r="C981" s="6"/>
    </row>
    <row r="982" spans="1:3" ht="15" customHeight="1" x14ac:dyDescent="0.25">
      <c r="A982" s="4"/>
      <c r="B982" s="6"/>
      <c r="C982" s="6"/>
    </row>
    <row r="983" spans="1:3" ht="15" customHeight="1" x14ac:dyDescent="0.25">
      <c r="A983" s="4"/>
      <c r="B983" s="6"/>
      <c r="C983" s="6"/>
    </row>
    <row r="984" spans="1:3" ht="15" customHeight="1" x14ac:dyDescent="0.25">
      <c r="A984" s="4"/>
      <c r="B984" s="6"/>
      <c r="C984" s="6"/>
    </row>
    <row r="985" spans="1:3" ht="15" customHeight="1" x14ac:dyDescent="0.25">
      <c r="A985" s="4"/>
      <c r="B985" s="6"/>
      <c r="C985" s="6"/>
    </row>
    <row r="986" spans="1:3" ht="15" customHeight="1" x14ac:dyDescent="0.25">
      <c r="A986" s="4"/>
      <c r="B986" s="6"/>
      <c r="C986" s="6"/>
    </row>
    <row r="987" spans="1:3" ht="15" customHeight="1" x14ac:dyDescent="0.25">
      <c r="A987" s="4"/>
      <c r="B987" s="6"/>
      <c r="C987" s="6"/>
    </row>
    <row r="988" spans="1:3" ht="15" customHeight="1" x14ac:dyDescent="0.25">
      <c r="A988" s="4"/>
      <c r="B988" s="6"/>
      <c r="C988" s="6"/>
    </row>
    <row r="989" spans="1:3" ht="15" customHeight="1" x14ac:dyDescent="0.25">
      <c r="A989" s="4"/>
      <c r="B989" s="6"/>
      <c r="C989" s="6"/>
    </row>
    <row r="990" spans="1:3" ht="15" customHeight="1" x14ac:dyDescent="0.25">
      <c r="A990" s="4"/>
      <c r="B990" s="6"/>
      <c r="C990" s="6"/>
    </row>
    <row r="991" spans="1:3" ht="15" customHeight="1" x14ac:dyDescent="0.25">
      <c r="A991" s="4"/>
      <c r="B991" s="6"/>
      <c r="C991" s="6"/>
    </row>
    <row r="992" spans="1:3" ht="15" customHeight="1" x14ac:dyDescent="0.25">
      <c r="A992" s="4"/>
      <c r="B992" s="6"/>
      <c r="C992" s="6"/>
    </row>
    <row r="993" spans="1:3" ht="15" customHeight="1" x14ac:dyDescent="0.25">
      <c r="A993" s="4"/>
      <c r="B993" s="6"/>
      <c r="C993" s="6"/>
    </row>
    <row r="994" spans="1:3" ht="15" customHeight="1" x14ac:dyDescent="0.25">
      <c r="A994" s="4"/>
      <c r="B994" s="6"/>
      <c r="C994" s="6"/>
    </row>
    <row r="995" spans="1:3" ht="15" customHeight="1" x14ac:dyDescent="0.25">
      <c r="A995" s="4"/>
      <c r="B995" s="6"/>
      <c r="C995" s="6"/>
    </row>
    <row r="996" spans="1:3" ht="15" customHeight="1" x14ac:dyDescent="0.25">
      <c r="A996" s="4"/>
      <c r="B996" s="6"/>
      <c r="C996" s="6"/>
    </row>
    <row r="997" spans="1:3" ht="15" customHeight="1" x14ac:dyDescent="0.25">
      <c r="A997" s="4"/>
      <c r="B997" s="6"/>
      <c r="C997" s="6"/>
    </row>
    <row r="998" spans="1:3" ht="15" customHeight="1" x14ac:dyDescent="0.25">
      <c r="A998" s="4"/>
      <c r="B998" s="6"/>
      <c r="C998" s="6"/>
    </row>
    <row r="999" spans="1:3" ht="15" customHeight="1" x14ac:dyDescent="0.25">
      <c r="A999" s="4"/>
      <c r="B999" s="6"/>
      <c r="C999" s="6"/>
    </row>
    <row r="1000" spans="1:3" ht="15" customHeight="1" x14ac:dyDescent="0.25">
      <c r="A1000" s="4"/>
      <c r="B1000" s="6"/>
      <c r="C1000" s="6"/>
    </row>
    <row r="1001" spans="1:3" ht="15" customHeight="1" x14ac:dyDescent="0.25">
      <c r="A1001" s="4"/>
      <c r="B1001" s="6"/>
      <c r="C1001" s="6"/>
    </row>
    <row r="1002" spans="1:3" ht="15" customHeight="1" x14ac:dyDescent="0.25">
      <c r="A1002" s="4"/>
      <c r="B1002" s="6"/>
      <c r="C1002" s="6"/>
    </row>
    <row r="1003" spans="1:3" ht="15" customHeight="1" x14ac:dyDescent="0.25">
      <c r="A1003" s="4"/>
      <c r="B1003" s="6"/>
      <c r="C1003" s="6"/>
    </row>
    <row r="1004" spans="1:3" ht="15" customHeight="1" x14ac:dyDescent="0.25">
      <c r="A1004" s="4"/>
      <c r="B1004" s="6"/>
      <c r="C1004" s="6"/>
    </row>
    <row r="1005" spans="1:3" ht="15" customHeight="1" x14ac:dyDescent="0.25">
      <c r="A1005" s="4"/>
      <c r="B1005" s="6"/>
      <c r="C1005" s="6"/>
    </row>
    <row r="1006" spans="1:3" ht="15" customHeight="1" x14ac:dyDescent="0.25">
      <c r="A1006" s="4"/>
      <c r="B1006" s="6"/>
      <c r="C1006" s="6"/>
    </row>
    <row r="1007" spans="1:3" ht="15" customHeight="1" x14ac:dyDescent="0.25">
      <c r="A1007" s="4"/>
      <c r="B1007" s="6"/>
      <c r="C1007" s="6"/>
    </row>
    <row r="1008" spans="1:3" ht="15" customHeight="1" x14ac:dyDescent="0.25">
      <c r="A1008" s="4"/>
      <c r="B1008" s="6"/>
      <c r="C1008" s="6"/>
    </row>
    <row r="1009" spans="1:3" ht="15" customHeight="1" x14ac:dyDescent="0.25">
      <c r="A1009" s="4"/>
      <c r="B1009" s="6"/>
      <c r="C1009" s="6"/>
    </row>
    <row r="1010" spans="1:3" ht="15" customHeight="1" x14ac:dyDescent="0.25">
      <c r="A1010" s="4"/>
      <c r="B1010" s="6"/>
      <c r="C1010" s="6"/>
    </row>
    <row r="1011" spans="1:3" ht="15" customHeight="1" x14ac:dyDescent="0.25">
      <c r="A1011" s="4"/>
      <c r="B1011" s="6"/>
      <c r="C1011" s="6"/>
    </row>
    <row r="1012" spans="1:3" ht="15" customHeight="1" x14ac:dyDescent="0.25">
      <c r="A1012" s="4"/>
      <c r="B1012" s="6"/>
      <c r="C1012" s="6"/>
    </row>
    <row r="1013" spans="1:3" ht="15" customHeight="1" x14ac:dyDescent="0.25">
      <c r="A1013" s="4"/>
      <c r="B1013" s="6"/>
      <c r="C1013" s="6"/>
    </row>
    <row r="1014" spans="1:3" ht="15" customHeight="1" x14ac:dyDescent="0.25">
      <c r="A1014" s="4"/>
      <c r="B1014" s="6"/>
      <c r="C1014" s="6"/>
    </row>
    <row r="1015" spans="1:3" ht="15" customHeight="1" x14ac:dyDescent="0.25">
      <c r="A1015" s="4"/>
      <c r="B1015" s="6"/>
      <c r="C1015" s="6"/>
    </row>
    <row r="1016" spans="1:3" ht="15" customHeight="1" x14ac:dyDescent="0.25">
      <c r="A1016" s="4"/>
      <c r="B1016" s="6"/>
      <c r="C1016" s="6"/>
    </row>
    <row r="1017" spans="1:3" ht="15" customHeight="1" x14ac:dyDescent="0.25">
      <c r="A1017" s="4"/>
      <c r="B1017" s="6"/>
      <c r="C1017" s="6"/>
    </row>
    <row r="1018" spans="1:3" ht="15" customHeight="1" x14ac:dyDescent="0.25">
      <c r="A1018" s="4"/>
      <c r="B1018" s="6"/>
      <c r="C1018" s="6"/>
    </row>
    <row r="1019" spans="1:3" ht="15" customHeight="1" x14ac:dyDescent="0.25">
      <c r="A1019" s="4"/>
      <c r="B1019" s="6"/>
      <c r="C1019" s="6"/>
    </row>
    <row r="1020" spans="1:3" ht="15" customHeight="1" x14ac:dyDescent="0.25">
      <c r="A1020" s="4"/>
      <c r="B1020" s="6"/>
      <c r="C1020" s="6"/>
    </row>
    <row r="1021" spans="1:3" ht="15" customHeight="1" x14ac:dyDescent="0.25">
      <c r="A1021" s="4"/>
      <c r="B1021" s="6"/>
      <c r="C1021" s="6"/>
    </row>
    <row r="1022" spans="1:3" ht="15" customHeight="1" x14ac:dyDescent="0.25">
      <c r="A1022" s="4"/>
      <c r="B1022" s="6"/>
      <c r="C1022" s="6"/>
    </row>
    <row r="1023" spans="1:3" ht="15" customHeight="1" x14ac:dyDescent="0.25">
      <c r="A1023" s="4"/>
      <c r="B1023" s="6"/>
      <c r="C1023" s="6"/>
    </row>
    <row r="1024" spans="1:3" ht="15" customHeight="1" x14ac:dyDescent="0.25">
      <c r="A1024" s="4"/>
      <c r="B1024" s="6"/>
      <c r="C1024" s="6"/>
    </row>
    <row r="1025" spans="1:3" ht="15" customHeight="1" x14ac:dyDescent="0.25">
      <c r="A1025" s="4"/>
      <c r="B1025" s="6"/>
      <c r="C1025" s="6"/>
    </row>
    <row r="1026" spans="1:3" ht="15" customHeight="1" x14ac:dyDescent="0.25">
      <c r="A1026" s="4"/>
      <c r="B1026" s="6"/>
      <c r="C1026" s="6"/>
    </row>
    <row r="1027" spans="1:3" ht="15" customHeight="1" x14ac:dyDescent="0.25">
      <c r="A1027" s="4"/>
      <c r="B1027" s="6"/>
      <c r="C1027" s="6"/>
    </row>
    <row r="1028" spans="1:3" ht="15" customHeight="1" x14ac:dyDescent="0.25">
      <c r="A1028" s="4"/>
      <c r="B1028" s="6"/>
      <c r="C1028" s="6"/>
    </row>
    <row r="1029" spans="1:3" ht="15" customHeight="1" x14ac:dyDescent="0.25">
      <c r="A1029" s="4"/>
      <c r="B1029" s="6"/>
      <c r="C1029" s="6"/>
    </row>
    <row r="1030" spans="1:3" ht="15" customHeight="1" x14ac:dyDescent="0.25">
      <c r="A1030" s="4"/>
      <c r="B1030" s="6"/>
      <c r="C1030" s="6"/>
    </row>
    <row r="1031" spans="1:3" ht="15" customHeight="1" x14ac:dyDescent="0.25">
      <c r="A1031" s="4"/>
      <c r="B1031" s="6"/>
      <c r="C1031" s="6"/>
    </row>
    <row r="1032" spans="1:3" ht="15" customHeight="1" x14ac:dyDescent="0.25">
      <c r="A1032" s="4"/>
      <c r="B1032" s="6"/>
      <c r="C1032" s="6"/>
    </row>
    <row r="1033" spans="1:3" ht="15" customHeight="1" x14ac:dyDescent="0.25">
      <c r="A1033" s="4"/>
      <c r="B1033" s="6"/>
      <c r="C1033" s="6"/>
    </row>
    <row r="1034" spans="1:3" ht="15" customHeight="1" x14ac:dyDescent="0.25">
      <c r="A1034" s="4"/>
      <c r="B1034" s="6"/>
      <c r="C1034" s="6"/>
    </row>
    <row r="1035" spans="1:3" ht="15" customHeight="1" x14ac:dyDescent="0.25">
      <c r="A1035" s="4"/>
      <c r="B1035" s="6"/>
      <c r="C1035" s="6"/>
    </row>
    <row r="1036" spans="1:3" ht="15" customHeight="1" x14ac:dyDescent="0.25">
      <c r="A1036" s="4"/>
      <c r="B1036" s="6"/>
      <c r="C1036" s="6"/>
    </row>
    <row r="1037" spans="1:3" ht="15" customHeight="1" x14ac:dyDescent="0.25">
      <c r="A1037" s="4"/>
      <c r="B1037" s="6"/>
      <c r="C1037" s="6"/>
    </row>
    <row r="1038" spans="1:3" ht="15" customHeight="1" x14ac:dyDescent="0.25">
      <c r="A1038" s="4"/>
      <c r="B1038" s="6"/>
      <c r="C1038" s="6"/>
    </row>
    <row r="1039" spans="1:3" ht="15" customHeight="1" x14ac:dyDescent="0.25">
      <c r="A1039" s="4"/>
      <c r="B1039" s="6"/>
      <c r="C1039" s="6"/>
    </row>
    <row r="1040" spans="1:3" ht="15" customHeight="1" x14ac:dyDescent="0.25">
      <c r="A1040" s="4"/>
      <c r="B1040" s="6"/>
      <c r="C1040" s="6"/>
    </row>
    <row r="1041" spans="1:3" ht="15" customHeight="1" x14ac:dyDescent="0.25">
      <c r="A1041" s="4"/>
      <c r="B1041" s="6"/>
      <c r="C1041" s="6"/>
    </row>
    <row r="1042" spans="1:3" ht="15" customHeight="1" x14ac:dyDescent="0.25">
      <c r="A1042" s="4"/>
      <c r="B1042" s="6"/>
      <c r="C1042" s="6"/>
    </row>
    <row r="1043" spans="1:3" ht="15" customHeight="1" x14ac:dyDescent="0.25">
      <c r="A1043" s="4"/>
      <c r="B1043" s="6"/>
      <c r="C1043" s="6"/>
    </row>
    <row r="1044" spans="1:3" ht="15" customHeight="1" x14ac:dyDescent="0.25">
      <c r="A1044" s="4"/>
      <c r="B1044" s="6"/>
      <c r="C1044" s="6"/>
    </row>
    <row r="1045" spans="1:3" ht="15" customHeight="1" x14ac:dyDescent="0.25">
      <c r="A1045" s="4"/>
      <c r="B1045" s="6"/>
      <c r="C1045" s="6"/>
    </row>
    <row r="1046" spans="1:3" ht="15" customHeight="1" x14ac:dyDescent="0.25">
      <c r="A1046" s="4"/>
      <c r="B1046" s="6"/>
      <c r="C1046" s="6"/>
    </row>
    <row r="1047" spans="1:3" ht="15" customHeight="1" x14ac:dyDescent="0.25">
      <c r="A1047" s="4"/>
      <c r="B1047" s="6"/>
      <c r="C1047" s="6"/>
    </row>
    <row r="1048" spans="1:3" ht="15" customHeight="1" x14ac:dyDescent="0.25">
      <c r="A1048" s="4"/>
      <c r="B1048" s="6"/>
      <c r="C1048" s="6"/>
    </row>
    <row r="1049" spans="1:3" ht="15" customHeight="1" x14ac:dyDescent="0.25">
      <c r="A1049" s="4"/>
      <c r="B1049" s="6"/>
      <c r="C1049" s="6"/>
    </row>
    <row r="1050" spans="1:3" ht="15" customHeight="1" x14ac:dyDescent="0.25">
      <c r="A1050" s="4"/>
      <c r="B1050" s="6"/>
      <c r="C1050" s="6"/>
    </row>
    <row r="1051" spans="1:3" ht="15" customHeight="1" x14ac:dyDescent="0.25">
      <c r="A1051" s="4"/>
      <c r="B1051" s="6"/>
      <c r="C1051" s="6"/>
    </row>
    <row r="1052" spans="1:3" ht="15" customHeight="1" x14ac:dyDescent="0.25">
      <c r="A1052" s="4"/>
      <c r="B1052" s="6"/>
      <c r="C1052" s="6"/>
    </row>
    <row r="1053" spans="1:3" ht="15" customHeight="1" x14ac:dyDescent="0.25">
      <c r="A1053" s="4"/>
      <c r="B1053" s="6"/>
      <c r="C1053" s="6"/>
    </row>
    <row r="1054" spans="1:3" ht="15" customHeight="1" x14ac:dyDescent="0.25">
      <c r="A1054" s="4"/>
      <c r="B1054" s="6"/>
      <c r="C1054" s="6"/>
    </row>
    <row r="1055" spans="1:3" ht="15" customHeight="1" x14ac:dyDescent="0.25">
      <c r="A1055" s="4"/>
      <c r="B1055" s="6"/>
      <c r="C1055" s="6"/>
    </row>
    <row r="1056" spans="1:3" ht="15" customHeight="1" x14ac:dyDescent="0.25">
      <c r="A1056" s="4"/>
      <c r="B1056" s="6"/>
      <c r="C1056" s="6"/>
    </row>
    <row r="1057" spans="1:3" ht="15" customHeight="1" x14ac:dyDescent="0.25">
      <c r="A1057" s="4"/>
      <c r="B1057" s="6"/>
      <c r="C1057" s="6"/>
    </row>
    <row r="1058" spans="1:3" ht="15" customHeight="1" x14ac:dyDescent="0.25">
      <c r="A1058" s="4"/>
      <c r="B1058" s="6"/>
      <c r="C1058" s="6"/>
    </row>
    <row r="1059" spans="1:3" ht="15" customHeight="1" x14ac:dyDescent="0.25">
      <c r="A1059" s="4"/>
      <c r="B1059" s="6"/>
      <c r="C1059" s="6"/>
    </row>
    <row r="1060" spans="1:3" ht="15" customHeight="1" x14ac:dyDescent="0.25">
      <c r="A1060" s="4"/>
      <c r="B1060" s="6"/>
      <c r="C1060" s="6"/>
    </row>
    <row r="1061" spans="1:3" ht="15" customHeight="1" x14ac:dyDescent="0.25">
      <c r="A1061" s="4"/>
      <c r="B1061" s="6"/>
      <c r="C1061" s="6"/>
    </row>
    <row r="1062" spans="1:3" ht="15" customHeight="1" x14ac:dyDescent="0.25">
      <c r="A1062" s="4"/>
      <c r="B1062" s="6"/>
      <c r="C1062" s="6"/>
    </row>
    <row r="1063" spans="1:3" ht="15" customHeight="1" x14ac:dyDescent="0.25">
      <c r="A1063" s="4"/>
      <c r="B1063" s="6"/>
      <c r="C1063" s="6"/>
    </row>
    <row r="1064" spans="1:3" ht="15" customHeight="1" x14ac:dyDescent="0.25">
      <c r="A1064" s="4"/>
      <c r="B1064" s="6"/>
      <c r="C1064" s="6"/>
    </row>
    <row r="1065" spans="1:3" ht="15" customHeight="1" x14ac:dyDescent="0.25">
      <c r="A1065" s="4"/>
      <c r="B1065" s="6"/>
      <c r="C1065" s="6"/>
    </row>
    <row r="1066" spans="1:3" ht="15" customHeight="1" x14ac:dyDescent="0.25">
      <c r="A1066" s="4"/>
      <c r="B1066" s="6"/>
      <c r="C1066" s="6"/>
    </row>
    <row r="1067" spans="1:3" ht="15" customHeight="1" x14ac:dyDescent="0.25">
      <c r="A1067" s="4"/>
      <c r="B1067" s="6"/>
      <c r="C1067" s="6"/>
    </row>
    <row r="1068" spans="1:3" ht="15" customHeight="1" x14ac:dyDescent="0.25">
      <c r="A1068" s="4"/>
      <c r="B1068" s="6"/>
      <c r="C1068" s="6"/>
    </row>
    <row r="1069" spans="1:3" ht="15" customHeight="1" x14ac:dyDescent="0.25">
      <c r="A1069" s="4"/>
      <c r="B1069" s="6"/>
      <c r="C1069" s="6"/>
    </row>
    <row r="1070" spans="1:3" ht="15" customHeight="1" x14ac:dyDescent="0.25">
      <c r="A1070" s="4"/>
      <c r="B1070" s="6"/>
      <c r="C1070" s="6"/>
    </row>
    <row r="1071" spans="1:3" ht="15" customHeight="1" x14ac:dyDescent="0.25">
      <c r="A1071" s="4"/>
      <c r="B1071" s="6"/>
      <c r="C1071" s="6"/>
    </row>
    <row r="1072" spans="1:3" ht="15" customHeight="1" x14ac:dyDescent="0.25">
      <c r="A1072" s="4"/>
      <c r="B1072" s="6"/>
      <c r="C1072" s="6"/>
    </row>
    <row r="1073" spans="1:3" ht="15" customHeight="1" x14ac:dyDescent="0.25">
      <c r="A1073" s="4"/>
      <c r="B1073" s="6"/>
      <c r="C1073" s="6"/>
    </row>
    <row r="1074" spans="1:3" ht="15" customHeight="1" x14ac:dyDescent="0.25">
      <c r="A1074" s="4"/>
      <c r="B1074" s="6"/>
      <c r="C1074" s="6"/>
    </row>
    <row r="1075" spans="1:3" ht="15" customHeight="1" x14ac:dyDescent="0.25">
      <c r="A1075" s="4"/>
      <c r="B1075" s="6"/>
      <c r="C1075" s="6"/>
    </row>
    <row r="1076" spans="1:3" ht="15" customHeight="1" x14ac:dyDescent="0.25">
      <c r="A1076" s="4"/>
      <c r="B1076" s="6"/>
      <c r="C1076" s="6"/>
    </row>
    <row r="1077" spans="1:3" ht="15" customHeight="1" x14ac:dyDescent="0.25">
      <c r="A1077" s="4"/>
      <c r="B1077" s="6"/>
      <c r="C1077" s="6"/>
    </row>
    <row r="1078" spans="1:3" ht="15" customHeight="1" x14ac:dyDescent="0.25">
      <c r="A1078" s="4"/>
      <c r="B1078" s="6"/>
      <c r="C1078" s="6"/>
    </row>
    <row r="1079" spans="1:3" ht="15" customHeight="1" x14ac:dyDescent="0.25">
      <c r="A1079" s="4"/>
      <c r="B1079" s="6"/>
      <c r="C1079" s="6"/>
    </row>
    <row r="1080" spans="1:3" ht="15" customHeight="1" x14ac:dyDescent="0.25">
      <c r="A1080" s="4"/>
      <c r="B1080" s="6"/>
      <c r="C1080" s="6"/>
    </row>
    <row r="1081" spans="1:3" ht="15" customHeight="1" x14ac:dyDescent="0.25">
      <c r="A1081" s="4"/>
      <c r="B1081" s="6"/>
      <c r="C1081" s="6"/>
    </row>
    <row r="1082" spans="1:3" ht="15" customHeight="1" x14ac:dyDescent="0.25">
      <c r="A1082" s="4"/>
      <c r="B1082" s="6"/>
      <c r="C1082" s="6"/>
    </row>
    <row r="1083" spans="1:3" ht="15" customHeight="1" x14ac:dyDescent="0.25">
      <c r="A1083" s="4"/>
      <c r="B1083" s="6"/>
      <c r="C1083" s="6"/>
    </row>
    <row r="1084" spans="1:3" ht="15" customHeight="1" x14ac:dyDescent="0.25">
      <c r="A1084" s="4"/>
      <c r="B1084" s="6"/>
      <c r="C1084" s="6"/>
    </row>
    <row r="1085" spans="1:3" ht="15" customHeight="1" x14ac:dyDescent="0.25">
      <c r="A1085" s="4"/>
      <c r="B1085" s="6"/>
      <c r="C1085" s="6"/>
    </row>
    <row r="1086" spans="1:3" ht="15" customHeight="1" x14ac:dyDescent="0.25">
      <c r="A1086" s="4"/>
      <c r="B1086" s="6"/>
      <c r="C1086" s="6"/>
    </row>
    <row r="1087" spans="1:3" ht="15" customHeight="1" x14ac:dyDescent="0.25">
      <c r="A1087" s="4"/>
      <c r="B1087" s="6"/>
      <c r="C1087" s="6"/>
    </row>
    <row r="1088" spans="1:3" ht="15" customHeight="1" x14ac:dyDescent="0.25">
      <c r="A1088" s="4"/>
      <c r="B1088" s="6"/>
      <c r="C1088" s="6"/>
    </row>
    <row r="1089" spans="1:3" ht="15" customHeight="1" x14ac:dyDescent="0.25">
      <c r="A1089" s="4"/>
      <c r="B1089" s="6"/>
      <c r="C1089" s="6"/>
    </row>
    <row r="1090" spans="1:3" ht="15" customHeight="1" x14ac:dyDescent="0.25">
      <c r="A1090" s="4"/>
      <c r="B1090" s="6"/>
      <c r="C1090" s="6"/>
    </row>
    <row r="1091" spans="1:3" ht="15" customHeight="1" x14ac:dyDescent="0.25">
      <c r="A1091" s="4"/>
      <c r="B1091" s="6"/>
      <c r="C1091" s="6"/>
    </row>
    <row r="1092" spans="1:3" ht="15" customHeight="1" x14ac:dyDescent="0.25">
      <c r="A1092" s="4"/>
      <c r="B1092" s="6"/>
      <c r="C1092" s="6"/>
    </row>
    <row r="1093" spans="1:3" ht="15" customHeight="1" x14ac:dyDescent="0.25">
      <c r="A1093" s="4"/>
      <c r="B1093" s="6"/>
      <c r="C1093" s="6"/>
    </row>
    <row r="1094" spans="1:3" ht="15" customHeight="1" x14ac:dyDescent="0.25">
      <c r="A1094" s="4"/>
      <c r="B1094" s="6"/>
      <c r="C1094" s="6"/>
    </row>
    <row r="1095" spans="1:3" ht="15" customHeight="1" x14ac:dyDescent="0.25">
      <c r="A1095" s="4"/>
      <c r="B1095" s="6"/>
      <c r="C1095" s="6"/>
    </row>
    <row r="1096" spans="1:3" ht="15" customHeight="1" x14ac:dyDescent="0.25">
      <c r="A1096" s="4"/>
      <c r="B1096" s="6"/>
      <c r="C1096" s="6"/>
    </row>
    <row r="1097" spans="1:3" ht="15" customHeight="1" x14ac:dyDescent="0.25">
      <c r="A1097" s="4"/>
      <c r="B1097" s="6"/>
      <c r="C1097" s="6"/>
    </row>
    <row r="1098" spans="1:3" ht="15" customHeight="1" x14ac:dyDescent="0.25">
      <c r="A1098" s="4"/>
      <c r="B1098" s="6"/>
      <c r="C1098" s="6"/>
    </row>
    <row r="1099" spans="1:3" ht="15" customHeight="1" x14ac:dyDescent="0.25">
      <c r="A1099" s="4"/>
      <c r="B1099" s="6"/>
      <c r="C1099" s="6"/>
    </row>
    <row r="1100" spans="1:3" ht="15" customHeight="1" x14ac:dyDescent="0.25">
      <c r="A1100" s="4"/>
      <c r="B1100" s="6"/>
      <c r="C1100" s="6"/>
    </row>
    <row r="1101" spans="1:3" ht="15" customHeight="1" x14ac:dyDescent="0.25">
      <c r="A1101" s="4"/>
      <c r="B1101" s="6"/>
      <c r="C1101" s="6"/>
    </row>
    <row r="1102" spans="1:3" ht="15" customHeight="1" x14ac:dyDescent="0.25">
      <c r="A1102" s="4"/>
      <c r="B1102" s="6"/>
      <c r="C1102" s="6"/>
    </row>
    <row r="1103" spans="1:3" ht="15" customHeight="1" x14ac:dyDescent="0.25">
      <c r="A1103" s="4"/>
      <c r="B1103" s="6"/>
      <c r="C1103" s="6"/>
    </row>
    <row r="1104" spans="1:3" ht="15" customHeight="1" x14ac:dyDescent="0.25">
      <c r="A1104" s="4"/>
      <c r="B1104" s="6"/>
      <c r="C1104" s="6"/>
    </row>
    <row r="1105" spans="1:3" ht="15" customHeight="1" x14ac:dyDescent="0.25">
      <c r="A1105" s="4"/>
      <c r="B1105" s="6"/>
      <c r="C1105" s="6"/>
    </row>
    <row r="1106" spans="1:3" ht="15" customHeight="1" x14ac:dyDescent="0.25">
      <c r="A1106" s="4"/>
      <c r="B1106" s="6"/>
      <c r="C1106" s="6"/>
    </row>
    <row r="1107" spans="1:3" ht="15" customHeight="1" x14ac:dyDescent="0.25">
      <c r="A1107" s="4"/>
      <c r="B1107" s="6"/>
      <c r="C1107" s="6"/>
    </row>
    <row r="1108" spans="1:3" ht="15" customHeight="1" x14ac:dyDescent="0.25">
      <c r="A1108" s="4"/>
      <c r="B1108" s="6"/>
      <c r="C1108" s="6"/>
    </row>
    <row r="1109" spans="1:3" ht="15" customHeight="1" x14ac:dyDescent="0.25">
      <c r="A1109" s="4"/>
      <c r="B1109" s="6"/>
      <c r="C1109" s="6"/>
    </row>
    <row r="1110" spans="1:3" ht="15" customHeight="1" x14ac:dyDescent="0.25">
      <c r="A1110" s="4"/>
      <c r="B1110" s="6"/>
      <c r="C1110" s="6"/>
    </row>
    <row r="1111" spans="1:3" ht="15" customHeight="1" x14ac:dyDescent="0.25">
      <c r="A1111" s="4"/>
      <c r="B1111" s="6"/>
      <c r="C1111" s="6"/>
    </row>
    <row r="1112" spans="1:3" ht="15" customHeight="1" x14ac:dyDescent="0.25">
      <c r="A1112" s="4"/>
      <c r="B1112" s="6"/>
      <c r="C1112" s="6"/>
    </row>
    <row r="1113" spans="1:3" ht="15" customHeight="1" x14ac:dyDescent="0.25">
      <c r="A1113" s="4"/>
      <c r="B1113" s="6"/>
      <c r="C1113" s="6"/>
    </row>
    <row r="1114" spans="1:3" ht="15" customHeight="1" x14ac:dyDescent="0.25">
      <c r="A1114" s="4"/>
      <c r="B1114" s="6"/>
      <c r="C1114" s="6"/>
    </row>
    <row r="1115" spans="1:3" ht="15" customHeight="1" x14ac:dyDescent="0.25">
      <c r="A1115" s="4"/>
      <c r="B1115" s="6"/>
      <c r="C1115" s="6"/>
    </row>
    <row r="1116" spans="1:3" ht="15" customHeight="1" x14ac:dyDescent="0.25">
      <c r="A1116" s="4"/>
      <c r="B1116" s="6"/>
      <c r="C1116" s="6"/>
    </row>
    <row r="1117" spans="1:3" ht="15" customHeight="1" x14ac:dyDescent="0.25">
      <c r="A1117" s="4"/>
      <c r="B1117" s="6"/>
      <c r="C1117" s="6"/>
    </row>
    <row r="1118" spans="1:3" ht="15" customHeight="1" x14ac:dyDescent="0.25">
      <c r="A1118" s="4"/>
      <c r="B1118" s="6"/>
      <c r="C1118" s="6"/>
    </row>
    <row r="1119" spans="1:3" ht="15" customHeight="1" x14ac:dyDescent="0.25">
      <c r="A1119" s="4"/>
      <c r="B1119" s="6"/>
      <c r="C1119" s="6"/>
    </row>
    <row r="1120" spans="1:3" ht="15" customHeight="1" x14ac:dyDescent="0.25">
      <c r="A1120" s="4"/>
      <c r="B1120" s="6"/>
      <c r="C1120" s="6"/>
    </row>
    <row r="1121" spans="1:3" ht="15" customHeight="1" x14ac:dyDescent="0.25">
      <c r="A1121" s="4"/>
      <c r="B1121" s="6"/>
      <c r="C1121" s="6"/>
    </row>
    <row r="1122" spans="1:3" ht="15" customHeight="1" x14ac:dyDescent="0.25">
      <c r="A1122" s="4"/>
      <c r="B1122" s="6"/>
      <c r="C1122" s="6"/>
    </row>
    <row r="1123" spans="1:3" ht="15" customHeight="1" x14ac:dyDescent="0.25">
      <c r="A1123" s="4"/>
      <c r="B1123" s="6"/>
      <c r="C1123" s="6"/>
    </row>
    <row r="1124" spans="1:3" ht="15" customHeight="1" x14ac:dyDescent="0.25">
      <c r="A1124" s="4"/>
      <c r="B1124" s="6"/>
      <c r="C1124" s="6"/>
    </row>
    <row r="1125" spans="1:3" ht="15" customHeight="1" x14ac:dyDescent="0.25">
      <c r="A1125" s="4"/>
      <c r="B1125" s="6"/>
      <c r="C1125" s="6"/>
    </row>
    <row r="1126" spans="1:3" ht="15" customHeight="1" x14ac:dyDescent="0.25">
      <c r="A1126" s="4"/>
      <c r="B1126" s="6"/>
      <c r="C1126" s="6"/>
    </row>
    <row r="1127" spans="1:3" ht="15" customHeight="1" x14ac:dyDescent="0.25">
      <c r="A1127" s="4"/>
      <c r="B1127" s="6"/>
      <c r="C1127" s="6"/>
    </row>
    <row r="1128" spans="1:3" ht="15" customHeight="1" x14ac:dyDescent="0.25">
      <c r="A1128" s="4"/>
      <c r="B1128" s="6"/>
      <c r="C1128" s="6"/>
    </row>
    <row r="1129" spans="1:3" ht="15" customHeight="1" x14ac:dyDescent="0.25">
      <c r="A1129" s="4"/>
      <c r="B1129" s="6"/>
      <c r="C1129" s="6"/>
    </row>
    <row r="1130" spans="1:3" ht="15" customHeight="1" x14ac:dyDescent="0.25">
      <c r="A1130" s="4"/>
      <c r="B1130" s="6"/>
      <c r="C1130" s="6"/>
    </row>
    <row r="1131" spans="1:3" ht="15" customHeight="1" x14ac:dyDescent="0.25">
      <c r="A1131" s="4"/>
      <c r="B1131" s="6"/>
      <c r="C1131" s="6"/>
    </row>
    <row r="1132" spans="1:3" ht="15" customHeight="1" x14ac:dyDescent="0.25">
      <c r="A1132" s="4"/>
      <c r="B1132" s="6"/>
      <c r="C1132" s="6"/>
    </row>
    <row r="1133" spans="1:3" ht="15" customHeight="1" x14ac:dyDescent="0.25">
      <c r="A1133" s="4"/>
      <c r="B1133" s="6"/>
      <c r="C1133" s="6"/>
    </row>
    <row r="1134" spans="1:3" ht="15" customHeight="1" x14ac:dyDescent="0.25">
      <c r="A1134" s="4"/>
      <c r="B1134" s="6"/>
      <c r="C1134" s="6"/>
    </row>
    <row r="1135" spans="1:3" ht="15" customHeight="1" x14ac:dyDescent="0.25">
      <c r="A1135" s="4"/>
      <c r="B1135" s="6"/>
      <c r="C1135" s="6"/>
    </row>
    <row r="1136" spans="1:3" ht="15" customHeight="1" x14ac:dyDescent="0.25">
      <c r="A1136" s="4"/>
      <c r="B1136" s="6"/>
      <c r="C1136" s="6"/>
    </row>
    <row r="1137" spans="1:3" ht="15" customHeight="1" x14ac:dyDescent="0.25">
      <c r="A1137" s="4"/>
      <c r="B1137" s="6"/>
      <c r="C1137" s="6"/>
    </row>
    <row r="1138" spans="1:3" ht="15" customHeight="1" x14ac:dyDescent="0.25">
      <c r="A1138" s="4"/>
      <c r="B1138" s="6"/>
      <c r="C1138" s="6"/>
    </row>
    <row r="1139" spans="1:3" ht="15" customHeight="1" x14ac:dyDescent="0.25">
      <c r="A1139" s="4"/>
      <c r="B1139" s="6"/>
      <c r="C1139" s="6"/>
    </row>
    <row r="1140" spans="1:3" ht="15" customHeight="1" x14ac:dyDescent="0.25">
      <c r="A1140" s="4"/>
      <c r="B1140" s="6"/>
      <c r="C1140" s="6"/>
    </row>
    <row r="1141" spans="1:3" ht="15" customHeight="1" x14ac:dyDescent="0.25">
      <c r="A1141" s="4"/>
      <c r="B1141" s="6"/>
      <c r="C1141" s="6"/>
    </row>
    <row r="1142" spans="1:3" ht="15" customHeight="1" x14ac:dyDescent="0.25">
      <c r="A1142" s="4"/>
      <c r="B1142" s="6"/>
      <c r="C1142" s="6"/>
    </row>
    <row r="1143" spans="1:3" ht="15" customHeight="1" x14ac:dyDescent="0.25">
      <c r="A1143" s="4"/>
      <c r="B1143" s="6"/>
      <c r="C1143" s="6"/>
    </row>
    <row r="1144" spans="1:3" ht="15" customHeight="1" x14ac:dyDescent="0.25">
      <c r="A1144" s="4"/>
      <c r="B1144" s="6"/>
      <c r="C1144" s="6"/>
    </row>
    <row r="1145" spans="1:3" ht="15" customHeight="1" x14ac:dyDescent="0.25">
      <c r="A1145" s="4"/>
      <c r="B1145" s="6"/>
      <c r="C1145" s="6"/>
    </row>
    <row r="1146" spans="1:3" ht="15" customHeight="1" x14ac:dyDescent="0.25">
      <c r="A1146" s="4"/>
      <c r="B1146" s="6"/>
      <c r="C1146" s="6"/>
    </row>
    <row r="1147" spans="1:3" ht="15" customHeight="1" x14ac:dyDescent="0.25">
      <c r="A1147" s="4"/>
      <c r="B1147" s="6"/>
      <c r="C1147" s="6"/>
    </row>
    <row r="1148" spans="1:3" ht="15" customHeight="1" x14ac:dyDescent="0.25">
      <c r="A1148" s="4"/>
      <c r="B1148" s="6"/>
      <c r="C1148" s="6"/>
    </row>
    <row r="1149" spans="1:3" ht="15" customHeight="1" x14ac:dyDescent="0.25">
      <c r="A1149" s="4"/>
      <c r="B1149" s="6"/>
      <c r="C1149" s="6"/>
    </row>
    <row r="1150" spans="1:3" ht="15" customHeight="1" x14ac:dyDescent="0.25">
      <c r="A1150" s="4"/>
      <c r="B1150" s="6"/>
      <c r="C1150" s="6"/>
    </row>
    <row r="1151" spans="1:3" ht="15" customHeight="1" x14ac:dyDescent="0.25">
      <c r="A1151" s="4"/>
      <c r="B1151" s="6"/>
      <c r="C1151" s="6"/>
    </row>
    <row r="1152" spans="1:3" ht="15" customHeight="1" x14ac:dyDescent="0.25">
      <c r="A1152" s="4"/>
      <c r="B1152" s="6"/>
      <c r="C1152" s="6"/>
    </row>
    <row r="1153" spans="1:3" ht="15" customHeight="1" x14ac:dyDescent="0.25">
      <c r="A1153" s="4"/>
      <c r="B1153" s="6"/>
      <c r="C1153" s="6"/>
    </row>
    <row r="1154" spans="1:3" ht="15" customHeight="1" x14ac:dyDescent="0.25">
      <c r="A1154" s="4"/>
      <c r="B1154" s="6"/>
      <c r="C1154" s="6"/>
    </row>
    <row r="1155" spans="1:3" ht="15" customHeight="1" x14ac:dyDescent="0.25">
      <c r="A1155" s="4"/>
      <c r="B1155" s="6"/>
      <c r="C1155" s="6"/>
    </row>
    <row r="1156" spans="1:3" ht="15" customHeight="1" x14ac:dyDescent="0.25">
      <c r="A1156" s="4"/>
      <c r="B1156" s="6"/>
      <c r="C1156" s="6"/>
    </row>
    <row r="1157" spans="1:3" ht="15" customHeight="1" x14ac:dyDescent="0.25">
      <c r="A1157" s="4"/>
      <c r="B1157" s="6"/>
      <c r="C1157" s="6"/>
    </row>
    <row r="1158" spans="1:3" ht="15" customHeight="1" x14ac:dyDescent="0.25">
      <c r="A1158" s="4"/>
      <c r="B1158" s="6"/>
      <c r="C1158" s="6"/>
    </row>
    <row r="1159" spans="1:3" ht="15" customHeight="1" x14ac:dyDescent="0.25">
      <c r="A1159" s="4"/>
      <c r="B1159" s="6"/>
      <c r="C1159" s="6"/>
    </row>
    <row r="1160" spans="1:3" ht="15" customHeight="1" x14ac:dyDescent="0.25">
      <c r="A1160" s="4"/>
      <c r="B1160" s="6"/>
      <c r="C1160" s="6"/>
    </row>
    <row r="1161" spans="1:3" ht="15" customHeight="1" x14ac:dyDescent="0.25">
      <c r="A1161" s="4"/>
      <c r="B1161" s="6"/>
      <c r="C1161" s="6"/>
    </row>
    <row r="1162" spans="1:3" ht="15" customHeight="1" x14ac:dyDescent="0.25">
      <c r="A1162" s="4"/>
      <c r="B1162" s="6"/>
      <c r="C1162" s="6"/>
    </row>
    <row r="1163" spans="1:3" ht="15" customHeight="1" x14ac:dyDescent="0.25">
      <c r="A1163" s="4"/>
      <c r="B1163" s="6"/>
      <c r="C1163" s="6"/>
    </row>
    <row r="1164" spans="1:3" ht="15" customHeight="1" x14ac:dyDescent="0.25">
      <c r="A1164" s="4"/>
      <c r="B1164" s="6"/>
      <c r="C1164" s="6"/>
    </row>
    <row r="1165" spans="1:3" ht="15" customHeight="1" x14ac:dyDescent="0.25">
      <c r="A1165" s="4"/>
      <c r="B1165" s="6"/>
      <c r="C1165" s="6"/>
    </row>
    <row r="1166" spans="1:3" ht="15" customHeight="1" x14ac:dyDescent="0.25">
      <c r="A1166" s="4"/>
      <c r="B1166" s="6"/>
      <c r="C1166" s="6"/>
    </row>
    <row r="1167" spans="1:3" ht="15" customHeight="1" x14ac:dyDescent="0.25">
      <c r="A1167" s="4"/>
      <c r="B1167" s="6"/>
      <c r="C1167" s="6"/>
    </row>
    <row r="1168" spans="1:3" ht="15" customHeight="1" x14ac:dyDescent="0.25">
      <c r="A1168" s="4"/>
      <c r="B1168" s="6"/>
      <c r="C1168" s="6"/>
    </row>
    <row r="1169" spans="1:3" ht="15" customHeight="1" x14ac:dyDescent="0.25">
      <c r="A1169" s="4"/>
      <c r="B1169" s="6"/>
      <c r="C1169" s="6"/>
    </row>
    <row r="1170" spans="1:3" ht="15" customHeight="1" x14ac:dyDescent="0.25">
      <c r="A1170" s="4"/>
      <c r="B1170" s="6"/>
      <c r="C1170" s="6"/>
    </row>
    <row r="1171" spans="1:3" ht="15" customHeight="1" x14ac:dyDescent="0.25">
      <c r="A1171" s="4"/>
      <c r="B1171" s="6"/>
      <c r="C1171" s="6"/>
    </row>
    <row r="1172" spans="1:3" ht="15" customHeight="1" x14ac:dyDescent="0.25">
      <c r="A1172" s="4"/>
      <c r="B1172" s="6"/>
      <c r="C1172" s="6"/>
    </row>
    <row r="1173" spans="1:3" ht="15" customHeight="1" x14ac:dyDescent="0.25">
      <c r="A1173" s="4"/>
      <c r="B1173" s="6"/>
      <c r="C1173" s="6"/>
    </row>
    <row r="1174" spans="1:3" ht="15" customHeight="1" x14ac:dyDescent="0.25">
      <c r="A1174" s="4"/>
      <c r="B1174" s="6"/>
      <c r="C1174" s="6"/>
    </row>
    <row r="1175" spans="1:3" ht="15" customHeight="1" x14ac:dyDescent="0.25">
      <c r="A1175" s="4"/>
      <c r="B1175" s="6"/>
      <c r="C1175" s="6"/>
    </row>
    <row r="1176" spans="1:3" ht="15" customHeight="1" x14ac:dyDescent="0.25">
      <c r="A1176" s="4"/>
      <c r="B1176" s="6"/>
      <c r="C1176" s="6"/>
    </row>
    <row r="1177" spans="1:3" ht="15" customHeight="1" x14ac:dyDescent="0.25">
      <c r="A1177" s="4"/>
      <c r="B1177" s="6"/>
      <c r="C1177" s="6"/>
    </row>
    <row r="1178" spans="1:3" ht="15" customHeight="1" x14ac:dyDescent="0.25">
      <c r="A1178" s="4"/>
      <c r="B1178" s="6"/>
      <c r="C1178" s="6"/>
    </row>
    <row r="1179" spans="1:3" ht="15" customHeight="1" x14ac:dyDescent="0.25">
      <c r="A1179" s="4"/>
      <c r="B1179" s="6"/>
      <c r="C1179" s="6"/>
    </row>
    <row r="1180" spans="1:3" ht="15" customHeight="1" x14ac:dyDescent="0.25">
      <c r="A1180" s="4"/>
      <c r="B1180" s="6"/>
      <c r="C1180" s="6"/>
    </row>
    <row r="1181" spans="1:3" ht="15" customHeight="1" x14ac:dyDescent="0.25">
      <c r="A1181" s="4"/>
      <c r="B1181" s="6"/>
      <c r="C1181" s="6"/>
    </row>
    <row r="1182" spans="1:3" ht="15" customHeight="1" x14ac:dyDescent="0.25">
      <c r="A1182" s="4"/>
      <c r="B1182" s="6"/>
      <c r="C1182" s="6"/>
    </row>
    <row r="1183" spans="1:3" ht="15" customHeight="1" x14ac:dyDescent="0.25">
      <c r="A1183" s="4"/>
      <c r="B1183" s="6"/>
      <c r="C1183" s="6"/>
    </row>
    <row r="1184" spans="1:3" ht="15" customHeight="1" x14ac:dyDescent="0.25">
      <c r="A1184" s="4"/>
      <c r="B1184" s="6"/>
      <c r="C1184" s="6"/>
    </row>
    <row r="1185" spans="1:3" ht="15" customHeight="1" x14ac:dyDescent="0.25">
      <c r="A1185" s="4"/>
      <c r="B1185" s="6"/>
      <c r="C1185" s="6"/>
    </row>
    <row r="1186" spans="1:3" ht="15" customHeight="1" x14ac:dyDescent="0.25">
      <c r="A1186" s="4"/>
      <c r="B1186" s="6"/>
      <c r="C1186" s="6"/>
    </row>
    <row r="1187" spans="1:3" ht="15" customHeight="1" x14ac:dyDescent="0.25">
      <c r="A1187" s="4"/>
      <c r="B1187" s="6"/>
      <c r="C1187" s="6"/>
    </row>
    <row r="1188" spans="1:3" ht="15" customHeight="1" x14ac:dyDescent="0.25">
      <c r="A1188" s="4"/>
      <c r="B1188" s="6"/>
      <c r="C1188" s="6"/>
    </row>
    <row r="1189" spans="1:3" ht="15" customHeight="1" x14ac:dyDescent="0.25">
      <c r="A1189" s="4"/>
      <c r="B1189" s="6"/>
      <c r="C1189" s="6"/>
    </row>
    <row r="1190" spans="1:3" ht="15" customHeight="1" x14ac:dyDescent="0.25">
      <c r="A1190" s="4"/>
      <c r="B1190" s="6"/>
      <c r="C1190" s="6"/>
    </row>
    <row r="1191" spans="1:3" ht="15" customHeight="1" x14ac:dyDescent="0.25">
      <c r="A1191" s="4"/>
      <c r="B1191" s="6"/>
      <c r="C1191" s="6"/>
    </row>
    <row r="1192" spans="1:3" ht="15" customHeight="1" x14ac:dyDescent="0.25">
      <c r="A1192" s="4"/>
      <c r="B1192" s="6"/>
      <c r="C1192" s="6"/>
    </row>
    <row r="1193" spans="1:3" ht="15" customHeight="1" x14ac:dyDescent="0.25">
      <c r="A1193" s="4"/>
      <c r="B1193" s="6"/>
      <c r="C1193" s="6"/>
    </row>
    <row r="1194" spans="1:3" ht="15" customHeight="1" x14ac:dyDescent="0.25">
      <c r="A1194" s="4"/>
      <c r="B1194" s="6"/>
      <c r="C1194" s="6"/>
    </row>
    <row r="1195" spans="1:3" ht="15" customHeight="1" x14ac:dyDescent="0.25">
      <c r="A1195" s="4"/>
      <c r="B1195" s="6"/>
      <c r="C1195" s="6"/>
    </row>
    <row r="1196" spans="1:3" ht="15" customHeight="1" x14ac:dyDescent="0.25">
      <c r="A1196" s="4"/>
      <c r="B1196" s="6"/>
      <c r="C1196" s="6"/>
    </row>
    <row r="1197" spans="1:3" ht="15" customHeight="1" x14ac:dyDescent="0.25">
      <c r="A1197" s="4"/>
      <c r="B1197" s="6"/>
      <c r="C1197" s="6"/>
    </row>
    <row r="1198" spans="1:3" ht="15" customHeight="1" x14ac:dyDescent="0.25">
      <c r="A1198" s="4"/>
      <c r="B1198" s="6"/>
      <c r="C1198" s="6"/>
    </row>
    <row r="1199" spans="1:3" ht="15" customHeight="1" x14ac:dyDescent="0.25">
      <c r="A1199" s="4"/>
      <c r="B1199" s="6"/>
      <c r="C1199" s="6"/>
    </row>
    <row r="1200" spans="1:3" ht="15" customHeight="1" x14ac:dyDescent="0.25">
      <c r="A1200" s="4"/>
      <c r="B1200" s="6"/>
      <c r="C1200" s="6"/>
    </row>
    <row r="1201" spans="1:3" ht="15" customHeight="1" x14ac:dyDescent="0.25">
      <c r="A1201" s="4"/>
      <c r="B1201" s="6"/>
      <c r="C1201" s="6"/>
    </row>
    <row r="1202" spans="1:3" ht="15" customHeight="1" x14ac:dyDescent="0.25">
      <c r="A1202" s="4"/>
      <c r="B1202" s="6"/>
      <c r="C1202" s="6"/>
    </row>
    <row r="1203" spans="1:3" ht="15" customHeight="1" x14ac:dyDescent="0.25">
      <c r="A1203" s="4"/>
      <c r="B1203" s="6"/>
      <c r="C1203" s="6"/>
    </row>
    <row r="1204" spans="1:3" ht="15" customHeight="1" x14ac:dyDescent="0.25">
      <c r="A1204" s="4"/>
      <c r="B1204" s="6"/>
      <c r="C1204" s="6"/>
    </row>
    <row r="1205" spans="1:3" ht="15" customHeight="1" x14ac:dyDescent="0.25">
      <c r="A1205" s="4"/>
      <c r="B1205" s="6"/>
      <c r="C1205" s="6"/>
    </row>
    <row r="1206" spans="1:3" ht="15" customHeight="1" x14ac:dyDescent="0.25">
      <c r="A1206" s="4"/>
      <c r="B1206" s="6"/>
      <c r="C1206" s="6"/>
    </row>
    <row r="1207" spans="1:3" ht="15" customHeight="1" x14ac:dyDescent="0.25">
      <c r="A1207" s="4"/>
      <c r="B1207" s="6"/>
      <c r="C1207" s="6"/>
    </row>
    <row r="1208" spans="1:3" ht="15" customHeight="1" x14ac:dyDescent="0.25">
      <c r="A1208" s="4"/>
      <c r="B1208" s="6"/>
      <c r="C1208" s="6"/>
    </row>
    <row r="1209" spans="1:3" ht="15" customHeight="1" x14ac:dyDescent="0.25">
      <c r="A1209" s="4"/>
      <c r="B1209" s="6"/>
      <c r="C1209" s="6"/>
    </row>
    <row r="1210" spans="1:3" ht="15" customHeight="1" x14ac:dyDescent="0.25">
      <c r="A1210" s="4"/>
      <c r="B1210" s="6"/>
      <c r="C1210" s="6"/>
    </row>
    <row r="1211" spans="1:3" ht="15" customHeight="1" x14ac:dyDescent="0.25">
      <c r="A1211" s="4"/>
      <c r="B1211" s="6"/>
      <c r="C1211" s="6"/>
    </row>
    <row r="1212" spans="1:3" ht="15" customHeight="1" x14ac:dyDescent="0.25">
      <c r="A1212" s="4"/>
      <c r="B1212" s="6"/>
      <c r="C1212" s="6"/>
    </row>
    <row r="1213" spans="1:3" ht="15" customHeight="1" x14ac:dyDescent="0.25">
      <c r="A1213" s="4"/>
      <c r="B1213" s="6"/>
      <c r="C1213" s="6"/>
    </row>
    <row r="1214" spans="1:3" ht="15" customHeight="1" x14ac:dyDescent="0.25">
      <c r="A1214" s="4"/>
      <c r="B1214" s="6"/>
      <c r="C1214" s="6"/>
    </row>
    <row r="1215" spans="1:3" ht="15" customHeight="1" x14ac:dyDescent="0.25">
      <c r="A1215" s="4"/>
      <c r="B1215" s="6"/>
      <c r="C1215" s="6"/>
    </row>
    <row r="1216" spans="1:3" ht="15" customHeight="1" x14ac:dyDescent="0.25">
      <c r="A1216" s="4"/>
      <c r="B1216" s="6"/>
      <c r="C1216" s="6"/>
    </row>
    <row r="1217" spans="1:3" ht="15" customHeight="1" x14ac:dyDescent="0.25">
      <c r="A1217" s="4"/>
      <c r="B1217" s="6"/>
      <c r="C1217" s="6"/>
    </row>
    <row r="1218" spans="1:3" ht="15" customHeight="1" x14ac:dyDescent="0.25">
      <c r="A1218" s="4"/>
      <c r="B1218" s="6"/>
      <c r="C1218" s="6"/>
    </row>
    <row r="1219" spans="1:3" ht="15" customHeight="1" x14ac:dyDescent="0.25">
      <c r="A1219" s="4"/>
      <c r="B1219" s="6"/>
      <c r="C1219" s="6"/>
    </row>
    <row r="1220" spans="1:3" ht="15" customHeight="1" x14ac:dyDescent="0.25">
      <c r="A1220" s="4"/>
      <c r="B1220" s="6"/>
      <c r="C1220" s="6"/>
    </row>
    <row r="1221" spans="1:3" ht="15" customHeight="1" x14ac:dyDescent="0.25">
      <c r="A1221" s="4"/>
      <c r="B1221" s="6"/>
      <c r="C1221" s="6"/>
    </row>
    <row r="1222" spans="1:3" ht="15" customHeight="1" x14ac:dyDescent="0.25">
      <c r="A1222" s="4"/>
      <c r="B1222" s="6"/>
      <c r="C1222" s="6"/>
    </row>
    <row r="1223" spans="1:3" ht="15" customHeight="1" x14ac:dyDescent="0.25">
      <c r="A1223" s="4"/>
      <c r="B1223" s="6"/>
      <c r="C1223" s="6"/>
    </row>
    <row r="1224" spans="1:3" ht="15" customHeight="1" x14ac:dyDescent="0.25">
      <c r="A1224" s="4"/>
      <c r="B1224" s="6"/>
      <c r="C1224" s="6"/>
    </row>
    <row r="1225" spans="1:3" ht="15" customHeight="1" x14ac:dyDescent="0.25">
      <c r="A1225" s="4"/>
      <c r="B1225" s="6"/>
      <c r="C1225" s="6"/>
    </row>
    <row r="1226" spans="1:3" ht="15" customHeight="1" x14ac:dyDescent="0.25">
      <c r="A1226" s="4"/>
      <c r="B1226" s="6"/>
      <c r="C1226" s="6"/>
    </row>
    <row r="1227" spans="1:3" ht="15" customHeight="1" x14ac:dyDescent="0.25">
      <c r="A1227" s="4"/>
      <c r="B1227" s="6"/>
      <c r="C1227" s="6"/>
    </row>
    <row r="1228" spans="1:3" ht="15" customHeight="1" x14ac:dyDescent="0.25">
      <c r="A1228" s="4"/>
      <c r="B1228" s="6"/>
      <c r="C1228" s="6"/>
    </row>
    <row r="1229" spans="1:3" ht="15" customHeight="1" x14ac:dyDescent="0.25">
      <c r="A1229" s="4"/>
      <c r="B1229" s="6"/>
      <c r="C1229" s="6"/>
    </row>
    <row r="1230" spans="1:3" ht="15" customHeight="1" x14ac:dyDescent="0.25">
      <c r="A1230" s="4"/>
      <c r="B1230" s="6"/>
      <c r="C1230" s="6"/>
    </row>
    <row r="1231" spans="1:3" ht="15" customHeight="1" x14ac:dyDescent="0.25">
      <c r="A1231" s="4"/>
      <c r="B1231" s="6"/>
      <c r="C1231" s="6"/>
    </row>
    <row r="1232" spans="1:3" ht="15" customHeight="1" x14ac:dyDescent="0.25">
      <c r="A1232" s="4"/>
      <c r="B1232" s="6"/>
      <c r="C1232" s="6"/>
    </row>
    <row r="1233" spans="1:3" ht="15" customHeight="1" x14ac:dyDescent="0.25">
      <c r="A1233" s="4"/>
      <c r="B1233" s="6"/>
      <c r="C1233" s="6"/>
    </row>
    <row r="1234" spans="1:3" ht="15" customHeight="1" x14ac:dyDescent="0.25">
      <c r="A1234" s="4"/>
      <c r="B1234" s="6"/>
      <c r="C1234" s="6"/>
    </row>
    <row r="1235" spans="1:3" ht="15" customHeight="1" x14ac:dyDescent="0.25">
      <c r="A1235" s="4"/>
      <c r="B1235" s="6"/>
      <c r="C1235" s="6"/>
    </row>
    <row r="1236" spans="1:3" ht="15" customHeight="1" x14ac:dyDescent="0.25">
      <c r="A1236" s="4"/>
      <c r="B1236" s="6"/>
      <c r="C1236" s="6"/>
    </row>
    <row r="1237" spans="1:3" ht="15" customHeight="1" x14ac:dyDescent="0.25">
      <c r="A1237" s="4"/>
      <c r="B1237" s="6"/>
      <c r="C1237" s="6"/>
    </row>
    <row r="1238" spans="1:3" ht="15" customHeight="1" x14ac:dyDescent="0.25">
      <c r="A1238" s="4"/>
      <c r="B1238" s="6"/>
      <c r="C1238" s="6"/>
    </row>
    <row r="1239" spans="1:3" ht="15" customHeight="1" x14ac:dyDescent="0.25">
      <c r="A1239" s="4"/>
      <c r="B1239" s="6"/>
      <c r="C1239" s="6"/>
    </row>
    <row r="1240" spans="1:3" ht="15" customHeight="1" x14ac:dyDescent="0.25">
      <c r="A1240" s="4"/>
      <c r="B1240" s="6"/>
      <c r="C1240" s="6"/>
    </row>
    <row r="1241" spans="1:3" ht="15" customHeight="1" x14ac:dyDescent="0.25">
      <c r="A1241" s="4"/>
      <c r="B1241" s="6"/>
      <c r="C1241" s="6"/>
    </row>
    <row r="1242" spans="1:3" ht="15" customHeight="1" x14ac:dyDescent="0.25">
      <c r="A1242" s="4"/>
      <c r="B1242" s="6"/>
      <c r="C1242" s="6"/>
    </row>
    <row r="1243" spans="1:3" ht="15" customHeight="1" x14ac:dyDescent="0.25">
      <c r="A1243" s="4"/>
      <c r="B1243" s="6"/>
      <c r="C1243" s="6"/>
    </row>
    <row r="1244" spans="1:3" ht="15" customHeight="1" x14ac:dyDescent="0.25">
      <c r="A1244" s="4"/>
      <c r="B1244" s="6"/>
      <c r="C1244" s="6"/>
    </row>
    <row r="1245" spans="1:3" ht="15" customHeight="1" x14ac:dyDescent="0.25">
      <c r="A1245" s="4"/>
      <c r="B1245" s="6"/>
      <c r="C1245" s="6"/>
    </row>
    <row r="1246" spans="1:3" ht="15" customHeight="1" x14ac:dyDescent="0.25">
      <c r="A1246" s="4"/>
      <c r="B1246" s="6"/>
      <c r="C1246" s="6"/>
    </row>
    <row r="1247" spans="1:3" ht="15" customHeight="1" x14ac:dyDescent="0.25">
      <c r="A1247" s="4"/>
      <c r="B1247" s="6"/>
      <c r="C1247" s="6"/>
    </row>
    <row r="1248" spans="1:3" ht="15" customHeight="1" x14ac:dyDescent="0.25">
      <c r="A1248" s="4"/>
      <c r="B1248" s="6"/>
      <c r="C1248" s="6"/>
    </row>
    <row r="1249" spans="1:3" ht="15" customHeight="1" x14ac:dyDescent="0.25">
      <c r="A1249" s="4"/>
      <c r="B1249" s="6"/>
      <c r="C1249" s="6"/>
    </row>
    <row r="1250" spans="1:3" ht="15" customHeight="1" x14ac:dyDescent="0.25">
      <c r="A1250" s="4"/>
      <c r="B1250" s="6"/>
      <c r="C1250" s="6"/>
    </row>
    <row r="1251" spans="1:3" ht="15" customHeight="1" x14ac:dyDescent="0.25">
      <c r="A1251" s="4"/>
      <c r="B1251" s="6"/>
      <c r="C1251" s="6"/>
    </row>
    <row r="1252" spans="1:3" ht="15" customHeight="1" x14ac:dyDescent="0.25">
      <c r="A1252" s="4"/>
      <c r="B1252" s="6"/>
      <c r="C1252" s="6"/>
    </row>
    <row r="1253" spans="1:3" ht="15" customHeight="1" x14ac:dyDescent="0.25">
      <c r="A1253" s="4"/>
      <c r="B1253" s="6"/>
      <c r="C1253" s="6"/>
    </row>
    <row r="1254" spans="1:3" ht="15" customHeight="1" x14ac:dyDescent="0.25">
      <c r="A1254" s="4"/>
      <c r="B1254" s="6"/>
      <c r="C1254" s="6"/>
    </row>
    <row r="1255" spans="1:3" ht="15" customHeight="1" x14ac:dyDescent="0.25">
      <c r="A1255" s="4"/>
      <c r="B1255" s="6"/>
      <c r="C1255" s="6"/>
    </row>
    <row r="1256" spans="1:3" ht="15" customHeight="1" x14ac:dyDescent="0.25">
      <c r="A1256" s="4"/>
      <c r="B1256" s="6"/>
      <c r="C1256" s="6"/>
    </row>
    <row r="1257" spans="1:3" ht="15" customHeight="1" x14ac:dyDescent="0.25">
      <c r="A1257" s="4"/>
      <c r="B1257" s="6"/>
      <c r="C1257" s="6"/>
    </row>
    <row r="1258" spans="1:3" ht="15" customHeight="1" x14ac:dyDescent="0.25">
      <c r="A1258" s="4"/>
      <c r="B1258" s="6"/>
      <c r="C1258" s="6"/>
    </row>
    <row r="1259" spans="1:3" ht="15" customHeight="1" x14ac:dyDescent="0.25">
      <c r="A1259" s="4"/>
      <c r="B1259" s="6"/>
      <c r="C1259" s="6"/>
    </row>
    <row r="1260" spans="1:3" ht="15" customHeight="1" x14ac:dyDescent="0.25">
      <c r="A1260" s="4"/>
      <c r="B1260" s="6"/>
      <c r="C1260" s="6"/>
    </row>
    <row r="1261" spans="1:3" ht="15" customHeight="1" x14ac:dyDescent="0.25">
      <c r="A1261" s="4"/>
      <c r="B1261" s="6"/>
      <c r="C1261" s="6"/>
    </row>
    <row r="1262" spans="1:3" ht="15" customHeight="1" x14ac:dyDescent="0.25">
      <c r="A1262" s="4"/>
      <c r="B1262" s="6"/>
      <c r="C1262" s="6"/>
    </row>
    <row r="1263" spans="1:3" ht="15" customHeight="1" x14ac:dyDescent="0.25">
      <c r="A1263" s="4"/>
      <c r="B1263" s="6"/>
      <c r="C1263" s="6"/>
    </row>
    <row r="1264" spans="1:3" ht="15" customHeight="1" x14ac:dyDescent="0.25">
      <c r="A1264" s="4"/>
      <c r="B1264" s="6"/>
      <c r="C1264" s="6"/>
    </row>
    <row r="1265" spans="1:3" ht="15" customHeight="1" x14ac:dyDescent="0.25">
      <c r="A1265" s="4"/>
      <c r="B1265" s="6"/>
      <c r="C1265" s="6"/>
    </row>
    <row r="1266" spans="1:3" ht="15" customHeight="1" x14ac:dyDescent="0.25">
      <c r="A1266" s="4"/>
      <c r="B1266" s="6"/>
      <c r="C1266" s="6"/>
    </row>
    <row r="1267" spans="1:3" ht="15" customHeight="1" x14ac:dyDescent="0.25">
      <c r="A1267" s="4"/>
      <c r="B1267" s="6"/>
      <c r="C1267" s="6"/>
    </row>
    <row r="1268" spans="1:3" ht="15" customHeight="1" x14ac:dyDescent="0.25">
      <c r="A1268" s="4"/>
      <c r="B1268" s="6"/>
      <c r="C1268" s="6"/>
    </row>
    <row r="1269" spans="1:3" ht="15" customHeight="1" x14ac:dyDescent="0.25">
      <c r="A1269" s="4"/>
      <c r="B1269" s="6"/>
      <c r="C1269" s="6"/>
    </row>
    <row r="1270" spans="1:3" ht="15" customHeight="1" x14ac:dyDescent="0.25">
      <c r="A1270" s="4"/>
      <c r="B1270" s="6"/>
      <c r="C1270" s="6"/>
    </row>
    <row r="1271" spans="1:3" ht="15" customHeight="1" x14ac:dyDescent="0.25">
      <c r="A1271" s="4"/>
      <c r="B1271" s="6"/>
      <c r="C1271" s="6"/>
    </row>
    <row r="1272" spans="1:3" ht="15" customHeight="1" x14ac:dyDescent="0.25">
      <c r="A1272" s="4"/>
      <c r="B1272" s="6"/>
      <c r="C1272" s="6"/>
    </row>
    <row r="1273" spans="1:3" ht="15" customHeight="1" x14ac:dyDescent="0.25">
      <c r="A1273" s="4"/>
      <c r="B1273" s="6"/>
      <c r="C1273" s="6"/>
    </row>
    <row r="1274" spans="1:3" ht="15" customHeight="1" x14ac:dyDescent="0.25">
      <c r="A1274" s="4"/>
      <c r="B1274" s="6"/>
      <c r="C1274" s="6"/>
    </row>
    <row r="1275" spans="1:3" ht="15" customHeight="1" x14ac:dyDescent="0.25">
      <c r="A1275" s="4"/>
      <c r="B1275" s="6"/>
      <c r="C1275" s="6"/>
    </row>
    <row r="1276" spans="1:3" ht="15" customHeight="1" x14ac:dyDescent="0.25">
      <c r="A1276" s="4"/>
      <c r="B1276" s="6"/>
      <c r="C1276" s="6"/>
    </row>
    <row r="1277" spans="1:3" ht="15" customHeight="1" x14ac:dyDescent="0.25">
      <c r="A1277" s="4"/>
      <c r="B1277" s="6"/>
      <c r="C1277" s="6"/>
    </row>
    <row r="1278" spans="1:3" ht="15" customHeight="1" x14ac:dyDescent="0.25">
      <c r="A1278" s="4"/>
      <c r="B1278" s="6"/>
      <c r="C1278" s="6"/>
    </row>
    <row r="1279" spans="1:3" ht="15" customHeight="1" x14ac:dyDescent="0.25">
      <c r="A1279" s="4"/>
      <c r="B1279" s="6"/>
      <c r="C1279" s="6"/>
    </row>
    <row r="1280" spans="1:3" ht="15" customHeight="1" x14ac:dyDescent="0.25">
      <c r="A1280" s="4"/>
      <c r="B1280" s="6"/>
      <c r="C1280" s="6"/>
    </row>
    <row r="1281" spans="1:3" ht="15" customHeight="1" x14ac:dyDescent="0.25">
      <c r="A1281" s="4"/>
      <c r="B1281" s="6"/>
      <c r="C1281" s="6"/>
    </row>
    <row r="1282" spans="1:3" ht="15" customHeight="1" x14ac:dyDescent="0.25">
      <c r="A1282" s="4"/>
      <c r="B1282" s="6"/>
      <c r="C1282" s="6"/>
    </row>
    <row r="1283" spans="1:3" ht="15" customHeight="1" x14ac:dyDescent="0.25">
      <c r="A1283" s="4"/>
      <c r="B1283" s="6"/>
      <c r="C1283" s="6"/>
    </row>
    <row r="1284" spans="1:3" ht="15" customHeight="1" x14ac:dyDescent="0.25">
      <c r="A1284" s="4"/>
      <c r="B1284" s="6"/>
      <c r="C1284" s="6"/>
    </row>
    <row r="1285" spans="1:3" ht="15" customHeight="1" x14ac:dyDescent="0.25">
      <c r="A1285" s="4"/>
      <c r="B1285" s="6"/>
      <c r="C1285" s="6"/>
    </row>
    <row r="1286" spans="1:3" ht="15" customHeight="1" x14ac:dyDescent="0.25">
      <c r="A1286" s="4"/>
      <c r="B1286" s="6"/>
      <c r="C1286" s="6"/>
    </row>
    <row r="1287" spans="1:3" ht="15" customHeight="1" x14ac:dyDescent="0.25">
      <c r="A1287" s="4"/>
      <c r="B1287" s="6"/>
      <c r="C1287" s="6"/>
    </row>
    <row r="1288" spans="1:3" ht="15" customHeight="1" x14ac:dyDescent="0.25">
      <c r="A1288" s="4"/>
      <c r="B1288" s="6"/>
      <c r="C1288" s="6"/>
    </row>
    <row r="1289" spans="1:3" ht="15" customHeight="1" x14ac:dyDescent="0.25">
      <c r="A1289" s="4"/>
      <c r="B1289" s="6"/>
      <c r="C1289" s="6"/>
    </row>
    <row r="1290" spans="1:3" ht="15" customHeight="1" x14ac:dyDescent="0.25">
      <c r="A1290" s="4"/>
      <c r="B1290" s="6"/>
      <c r="C1290" s="6"/>
    </row>
    <row r="1291" spans="1:3" ht="15" customHeight="1" x14ac:dyDescent="0.25">
      <c r="A1291" s="4"/>
      <c r="B1291" s="6"/>
      <c r="C1291" s="6"/>
    </row>
    <row r="1292" spans="1:3" ht="15" customHeight="1" x14ac:dyDescent="0.25">
      <c r="A1292" s="4"/>
      <c r="B1292" s="6"/>
      <c r="C1292" s="6"/>
    </row>
    <row r="1293" spans="1:3" ht="15" customHeight="1" x14ac:dyDescent="0.25">
      <c r="A1293" s="4"/>
      <c r="B1293" s="6"/>
      <c r="C1293" s="6"/>
    </row>
    <row r="1294" spans="1:3" ht="15" customHeight="1" x14ac:dyDescent="0.25">
      <c r="A1294" s="4"/>
      <c r="B1294" s="6"/>
      <c r="C1294" s="6"/>
    </row>
    <row r="1295" spans="1:3" ht="15" customHeight="1" x14ac:dyDescent="0.25">
      <c r="A1295" s="4"/>
      <c r="B1295" s="6"/>
      <c r="C1295" s="6"/>
    </row>
    <row r="1296" spans="1:3" ht="15" customHeight="1" x14ac:dyDescent="0.25">
      <c r="A1296" s="4"/>
      <c r="B1296" s="6"/>
      <c r="C1296" s="6"/>
    </row>
    <row r="1297" spans="1:3" ht="15" customHeight="1" x14ac:dyDescent="0.25">
      <c r="A1297" s="4"/>
      <c r="B1297" s="6"/>
      <c r="C1297" s="6"/>
    </row>
    <row r="1298" spans="1:3" ht="15" customHeight="1" x14ac:dyDescent="0.25">
      <c r="A1298" s="4"/>
      <c r="B1298" s="6"/>
      <c r="C1298" s="6"/>
    </row>
    <row r="1299" spans="1:3" ht="15" customHeight="1" x14ac:dyDescent="0.25">
      <c r="A1299" s="4"/>
      <c r="B1299" s="6"/>
      <c r="C1299" s="6"/>
    </row>
    <row r="1300" spans="1:3" ht="15" customHeight="1" x14ac:dyDescent="0.25">
      <c r="A1300" s="4"/>
      <c r="B1300" s="6"/>
      <c r="C1300" s="6"/>
    </row>
    <row r="1301" spans="1:3" ht="15" customHeight="1" x14ac:dyDescent="0.25">
      <c r="A1301" s="4"/>
      <c r="B1301" s="6"/>
      <c r="C1301" s="6"/>
    </row>
    <row r="1302" spans="1:3" ht="15" customHeight="1" x14ac:dyDescent="0.25">
      <c r="A1302" s="4"/>
      <c r="B1302" s="6"/>
      <c r="C1302" s="6"/>
    </row>
    <row r="1303" spans="1:3" ht="15" customHeight="1" x14ac:dyDescent="0.25">
      <c r="A1303" s="4"/>
      <c r="B1303" s="6"/>
      <c r="C1303" s="6"/>
    </row>
    <row r="1304" spans="1:3" ht="15" customHeight="1" x14ac:dyDescent="0.25">
      <c r="A1304" s="4"/>
      <c r="B1304" s="6"/>
      <c r="C1304" s="6"/>
    </row>
    <row r="1305" spans="1:3" ht="15" customHeight="1" x14ac:dyDescent="0.25">
      <c r="A1305" s="4"/>
      <c r="B1305" s="6"/>
      <c r="C1305" s="6"/>
    </row>
    <row r="1306" spans="1:3" ht="15" customHeight="1" x14ac:dyDescent="0.25">
      <c r="A1306" s="4"/>
      <c r="B1306" s="6"/>
      <c r="C1306" s="6"/>
    </row>
    <row r="1307" spans="1:3" ht="15" customHeight="1" x14ac:dyDescent="0.25">
      <c r="A1307" s="4"/>
      <c r="B1307" s="6"/>
      <c r="C1307" s="6"/>
    </row>
    <row r="1308" spans="1:3" ht="15" customHeight="1" x14ac:dyDescent="0.25">
      <c r="A1308" s="4"/>
      <c r="B1308" s="6"/>
      <c r="C1308" s="6"/>
    </row>
    <row r="1309" spans="1:3" ht="15" customHeight="1" x14ac:dyDescent="0.25">
      <c r="A1309" s="4"/>
      <c r="B1309" s="6"/>
      <c r="C1309" s="6"/>
    </row>
    <row r="1310" spans="1:3" ht="15" customHeight="1" x14ac:dyDescent="0.25">
      <c r="A1310" s="4"/>
      <c r="B1310" s="6"/>
      <c r="C1310" s="6"/>
    </row>
    <row r="1311" spans="1:3" ht="15" customHeight="1" x14ac:dyDescent="0.25">
      <c r="A1311" s="4"/>
      <c r="B1311" s="6"/>
      <c r="C1311" s="6"/>
    </row>
    <row r="1312" spans="1:3" ht="15" customHeight="1" x14ac:dyDescent="0.25">
      <c r="A1312" s="4"/>
      <c r="B1312" s="6"/>
      <c r="C1312" s="6"/>
    </row>
    <row r="1313" spans="1:3" ht="15" customHeight="1" x14ac:dyDescent="0.25">
      <c r="A1313" s="4"/>
      <c r="B1313" s="6"/>
      <c r="C1313" s="6"/>
    </row>
    <row r="1314" spans="1:3" ht="15" customHeight="1" x14ac:dyDescent="0.25">
      <c r="A1314" s="4"/>
      <c r="B1314" s="6"/>
      <c r="C1314" s="6"/>
    </row>
    <row r="1315" spans="1:3" ht="15" customHeight="1" x14ac:dyDescent="0.25">
      <c r="A1315" s="4"/>
      <c r="B1315" s="6"/>
      <c r="C1315" s="6"/>
    </row>
    <row r="1316" spans="1:3" ht="15" customHeight="1" x14ac:dyDescent="0.25">
      <c r="A1316" s="4"/>
      <c r="B1316" s="6"/>
      <c r="C1316" s="6"/>
    </row>
    <row r="1317" spans="1:3" ht="15" customHeight="1" x14ac:dyDescent="0.25">
      <c r="A1317" s="4"/>
      <c r="B1317" s="6"/>
      <c r="C1317" s="6"/>
    </row>
    <row r="1318" spans="1:3" ht="15" customHeight="1" x14ac:dyDescent="0.25">
      <c r="A1318" s="4"/>
      <c r="B1318" s="6"/>
      <c r="C1318" s="6"/>
    </row>
    <row r="1319" spans="1:3" ht="15" customHeight="1" x14ac:dyDescent="0.25">
      <c r="A1319" s="4"/>
      <c r="B1319" s="6"/>
      <c r="C1319" s="6"/>
    </row>
    <row r="1320" spans="1:3" ht="15" customHeight="1" x14ac:dyDescent="0.25">
      <c r="A1320" s="4"/>
      <c r="B1320" s="6"/>
      <c r="C1320" s="6"/>
    </row>
    <row r="1321" spans="1:3" ht="15" customHeight="1" x14ac:dyDescent="0.25">
      <c r="A1321" s="4"/>
      <c r="B1321" s="6"/>
      <c r="C1321" s="6"/>
    </row>
    <row r="1322" spans="1:3" ht="15" customHeight="1" x14ac:dyDescent="0.25">
      <c r="A1322" s="4"/>
      <c r="B1322" s="6"/>
      <c r="C1322" s="6"/>
    </row>
    <row r="1323" spans="1:3" ht="15" customHeight="1" x14ac:dyDescent="0.25">
      <c r="A1323" s="4"/>
      <c r="B1323" s="6"/>
      <c r="C1323" s="6"/>
    </row>
    <row r="1324" spans="1:3" ht="15" customHeight="1" x14ac:dyDescent="0.25">
      <c r="A1324" s="4"/>
      <c r="B1324" s="6"/>
      <c r="C1324" s="6"/>
    </row>
    <row r="1325" spans="1:3" ht="15" customHeight="1" x14ac:dyDescent="0.25">
      <c r="A1325" s="4"/>
      <c r="B1325" s="6"/>
      <c r="C1325" s="6"/>
    </row>
    <row r="1326" spans="1:3" ht="15" customHeight="1" x14ac:dyDescent="0.25">
      <c r="A1326" s="4"/>
      <c r="B1326" s="6"/>
      <c r="C1326" s="6"/>
    </row>
    <row r="1327" spans="1:3" ht="15" customHeight="1" x14ac:dyDescent="0.25">
      <c r="A1327" s="4"/>
      <c r="B1327" s="6"/>
      <c r="C1327" s="6"/>
    </row>
    <row r="1328" spans="1:3" ht="15" customHeight="1" x14ac:dyDescent="0.25">
      <c r="A1328" s="4"/>
      <c r="B1328" s="6"/>
      <c r="C1328" s="6"/>
    </row>
    <row r="1329" spans="1:3" ht="15" customHeight="1" x14ac:dyDescent="0.25">
      <c r="A1329" s="4"/>
      <c r="B1329" s="6"/>
      <c r="C1329" s="6"/>
    </row>
    <row r="1330" spans="1:3" ht="15" customHeight="1" x14ac:dyDescent="0.25">
      <c r="A1330" s="4"/>
      <c r="B1330" s="6"/>
      <c r="C1330" s="6"/>
    </row>
    <row r="1331" spans="1:3" ht="15" customHeight="1" x14ac:dyDescent="0.25">
      <c r="A1331" s="4"/>
      <c r="B1331" s="6"/>
      <c r="C1331" s="6"/>
    </row>
    <row r="1332" spans="1:3" ht="15" customHeight="1" x14ac:dyDescent="0.25">
      <c r="A1332" s="4"/>
      <c r="B1332" s="6"/>
      <c r="C1332" s="6"/>
    </row>
    <row r="1333" spans="1:3" ht="15" customHeight="1" x14ac:dyDescent="0.25">
      <c r="A1333" s="4"/>
      <c r="B1333" s="6"/>
      <c r="C1333" s="6"/>
    </row>
    <row r="1334" spans="1:3" ht="15" customHeight="1" x14ac:dyDescent="0.25">
      <c r="A1334" s="4"/>
      <c r="B1334" s="6"/>
      <c r="C1334" s="6"/>
    </row>
    <row r="1335" spans="1:3" ht="15" customHeight="1" x14ac:dyDescent="0.25">
      <c r="A1335" s="4"/>
      <c r="B1335" s="6"/>
      <c r="C1335" s="6"/>
    </row>
    <row r="1336" spans="1:3" ht="15" customHeight="1" x14ac:dyDescent="0.25">
      <c r="A1336" s="4"/>
      <c r="B1336" s="6"/>
      <c r="C1336" s="6"/>
    </row>
    <row r="1337" spans="1:3" ht="15" customHeight="1" x14ac:dyDescent="0.25">
      <c r="A1337" s="4"/>
      <c r="B1337" s="6"/>
      <c r="C1337" s="6"/>
    </row>
    <row r="1338" spans="1:3" ht="15" customHeight="1" x14ac:dyDescent="0.25">
      <c r="A1338" s="4"/>
      <c r="B1338" s="6"/>
      <c r="C1338" s="6"/>
    </row>
    <row r="1339" spans="1:3" ht="15" customHeight="1" x14ac:dyDescent="0.25">
      <c r="A1339" s="4"/>
      <c r="B1339" s="6"/>
      <c r="C1339" s="6"/>
    </row>
    <row r="1340" spans="1:3" ht="15" customHeight="1" x14ac:dyDescent="0.25">
      <c r="A1340" s="4"/>
      <c r="B1340" s="6"/>
      <c r="C1340" s="6"/>
    </row>
    <row r="1341" spans="1:3" ht="15" customHeight="1" x14ac:dyDescent="0.25">
      <c r="A1341" s="4"/>
      <c r="B1341" s="6"/>
      <c r="C1341" s="6"/>
    </row>
    <row r="1342" spans="1:3" ht="15" customHeight="1" x14ac:dyDescent="0.25">
      <c r="A1342" s="4"/>
      <c r="B1342" s="6"/>
      <c r="C1342" s="6"/>
    </row>
    <row r="1343" spans="1:3" ht="15" customHeight="1" x14ac:dyDescent="0.25">
      <c r="A1343" s="4"/>
      <c r="B1343" s="6"/>
      <c r="C1343" s="6"/>
    </row>
    <row r="1344" spans="1:3" ht="15" customHeight="1" x14ac:dyDescent="0.25">
      <c r="A1344" s="4"/>
      <c r="B1344" s="6"/>
      <c r="C1344" s="6"/>
    </row>
    <row r="1345" spans="1:3" ht="15" customHeight="1" x14ac:dyDescent="0.25">
      <c r="A1345" s="4"/>
      <c r="B1345" s="6"/>
      <c r="C1345" s="6"/>
    </row>
    <row r="1346" spans="1:3" ht="15" customHeight="1" x14ac:dyDescent="0.25">
      <c r="A1346" s="4"/>
      <c r="B1346" s="6"/>
      <c r="C1346" s="6"/>
    </row>
    <row r="1347" spans="1:3" ht="15" customHeight="1" x14ac:dyDescent="0.25">
      <c r="A1347" s="4"/>
      <c r="B1347" s="6"/>
      <c r="C1347" s="6"/>
    </row>
    <row r="1348" spans="1:3" ht="15" customHeight="1" x14ac:dyDescent="0.25">
      <c r="A1348" s="4"/>
      <c r="B1348" s="6"/>
      <c r="C1348" s="6"/>
    </row>
    <row r="1349" spans="1:3" ht="15" customHeight="1" x14ac:dyDescent="0.25">
      <c r="A1349" s="4"/>
      <c r="B1349" s="6"/>
      <c r="C1349" s="6"/>
    </row>
    <row r="1350" spans="1:3" ht="15" customHeight="1" x14ac:dyDescent="0.25">
      <c r="A1350" s="4"/>
      <c r="B1350" s="6"/>
      <c r="C1350" s="6"/>
    </row>
    <row r="1351" spans="1:3" ht="15" customHeight="1" x14ac:dyDescent="0.25">
      <c r="A1351" s="4"/>
      <c r="B1351" s="6"/>
      <c r="C1351" s="6"/>
    </row>
    <row r="1352" spans="1:3" ht="15" customHeight="1" x14ac:dyDescent="0.25">
      <c r="A1352" s="4"/>
      <c r="B1352" s="6"/>
      <c r="C1352" s="6"/>
    </row>
    <row r="1353" spans="1:3" ht="15" customHeight="1" x14ac:dyDescent="0.25">
      <c r="A1353" s="4"/>
      <c r="B1353" s="6"/>
      <c r="C1353" s="6"/>
    </row>
    <row r="1354" spans="1:3" ht="15" customHeight="1" x14ac:dyDescent="0.25">
      <c r="A1354" s="4"/>
      <c r="B1354" s="6"/>
      <c r="C1354" s="6"/>
    </row>
    <row r="1355" spans="1:3" ht="15" customHeight="1" x14ac:dyDescent="0.25">
      <c r="A1355" s="4"/>
      <c r="B1355" s="6"/>
      <c r="C1355" s="6"/>
    </row>
    <row r="1356" spans="1:3" ht="15" customHeight="1" x14ac:dyDescent="0.25">
      <c r="A1356" s="4"/>
      <c r="B1356" s="6"/>
      <c r="C1356" s="6"/>
    </row>
    <row r="1357" spans="1:3" ht="15" customHeight="1" x14ac:dyDescent="0.25">
      <c r="A1357" s="4"/>
      <c r="B1357" s="6"/>
      <c r="C1357" s="6"/>
    </row>
    <row r="1358" spans="1:3" ht="15" customHeight="1" x14ac:dyDescent="0.25">
      <c r="A1358" s="4"/>
      <c r="B1358" s="6"/>
      <c r="C1358" s="6"/>
    </row>
    <row r="1359" spans="1:3" ht="15" customHeight="1" x14ac:dyDescent="0.25">
      <c r="A1359" s="4"/>
      <c r="B1359" s="6"/>
      <c r="C1359" s="6"/>
    </row>
    <row r="1360" spans="1:3" ht="15" customHeight="1" x14ac:dyDescent="0.25">
      <c r="A1360" s="4"/>
      <c r="B1360" s="6"/>
      <c r="C1360" s="6"/>
    </row>
    <row r="1361" spans="1:3" ht="15" customHeight="1" x14ac:dyDescent="0.25">
      <c r="A1361" s="4"/>
      <c r="B1361" s="6"/>
      <c r="C1361" s="6"/>
    </row>
    <row r="1362" spans="1:3" ht="15" customHeight="1" x14ac:dyDescent="0.25">
      <c r="A1362" s="4"/>
      <c r="B1362" s="6"/>
      <c r="C1362" s="6"/>
    </row>
    <row r="1363" spans="1:3" ht="15" customHeight="1" x14ac:dyDescent="0.25">
      <c r="A1363" s="4"/>
      <c r="B1363" s="6"/>
      <c r="C1363" s="6"/>
    </row>
    <row r="1364" spans="1:3" ht="15" customHeight="1" x14ac:dyDescent="0.25">
      <c r="A1364" s="4"/>
      <c r="B1364" s="6"/>
      <c r="C1364" s="6"/>
    </row>
    <row r="1365" spans="1:3" ht="15" customHeight="1" x14ac:dyDescent="0.25">
      <c r="A1365" s="4"/>
      <c r="B1365" s="6"/>
      <c r="C1365" s="6"/>
    </row>
    <row r="1366" spans="1:3" ht="15" customHeight="1" x14ac:dyDescent="0.25">
      <c r="A1366" s="4"/>
      <c r="B1366" s="6"/>
      <c r="C1366" s="6"/>
    </row>
    <row r="1367" spans="1:3" ht="15" customHeight="1" x14ac:dyDescent="0.25">
      <c r="A1367" s="4"/>
      <c r="B1367" s="6"/>
      <c r="C1367" s="6"/>
    </row>
    <row r="1368" spans="1:3" ht="15" customHeight="1" x14ac:dyDescent="0.25">
      <c r="A1368" s="4"/>
      <c r="B1368" s="6"/>
      <c r="C1368" s="6"/>
    </row>
    <row r="1369" spans="1:3" ht="15" customHeight="1" x14ac:dyDescent="0.25">
      <c r="A1369" s="4"/>
      <c r="B1369" s="6"/>
      <c r="C1369" s="6"/>
    </row>
    <row r="1370" spans="1:3" ht="15" customHeight="1" x14ac:dyDescent="0.25">
      <c r="A1370" s="4"/>
      <c r="B1370" s="6"/>
      <c r="C1370" s="6"/>
    </row>
    <row r="1371" spans="1:3" ht="15" customHeight="1" x14ac:dyDescent="0.25">
      <c r="A1371" s="4"/>
      <c r="B1371" s="6"/>
      <c r="C1371" s="6"/>
    </row>
    <row r="1372" spans="1:3" ht="15" customHeight="1" x14ac:dyDescent="0.25">
      <c r="A1372" s="4"/>
      <c r="B1372" s="6"/>
      <c r="C1372" s="6"/>
    </row>
    <row r="1373" spans="1:3" ht="15" customHeight="1" x14ac:dyDescent="0.25">
      <c r="A1373" s="4"/>
      <c r="B1373" s="6"/>
      <c r="C1373" s="6"/>
    </row>
    <row r="1374" spans="1:3" ht="15" customHeight="1" x14ac:dyDescent="0.25">
      <c r="A1374" s="4"/>
      <c r="B1374" s="6"/>
      <c r="C1374" s="6"/>
    </row>
    <row r="1375" spans="1:3" ht="15" customHeight="1" x14ac:dyDescent="0.25">
      <c r="A1375" s="4"/>
      <c r="B1375" s="6"/>
      <c r="C1375" s="6"/>
    </row>
    <row r="1376" spans="1:3" ht="15" customHeight="1" x14ac:dyDescent="0.25">
      <c r="A1376" s="4"/>
      <c r="B1376" s="6"/>
      <c r="C1376" s="6"/>
    </row>
    <row r="1377" spans="1:3" ht="15" customHeight="1" x14ac:dyDescent="0.25">
      <c r="A1377" s="4"/>
      <c r="B1377" s="6"/>
      <c r="C1377" s="6"/>
    </row>
    <row r="1378" spans="1:3" ht="15" customHeight="1" x14ac:dyDescent="0.25">
      <c r="A1378" s="4"/>
      <c r="B1378" s="6"/>
      <c r="C1378" s="6"/>
    </row>
    <row r="1379" spans="1:3" ht="15" customHeight="1" x14ac:dyDescent="0.25">
      <c r="A1379" s="4"/>
      <c r="B1379" s="6"/>
      <c r="C1379" s="6"/>
    </row>
    <row r="1380" spans="1:3" ht="15" customHeight="1" x14ac:dyDescent="0.25">
      <c r="A1380" s="4"/>
      <c r="B1380" s="6"/>
      <c r="C1380" s="6"/>
    </row>
    <row r="1381" spans="1:3" ht="15" customHeight="1" x14ac:dyDescent="0.25">
      <c r="A1381" s="4"/>
      <c r="B1381" s="6"/>
      <c r="C1381" s="6"/>
    </row>
    <row r="1382" spans="1:3" ht="15" customHeight="1" x14ac:dyDescent="0.25">
      <c r="A1382" s="4"/>
      <c r="B1382" s="6"/>
      <c r="C1382" s="6"/>
    </row>
    <row r="1383" spans="1:3" ht="15" customHeight="1" x14ac:dyDescent="0.25">
      <c r="A1383" s="4"/>
      <c r="B1383" s="6"/>
      <c r="C1383" s="6"/>
    </row>
    <row r="1384" spans="1:3" ht="15" customHeight="1" x14ac:dyDescent="0.25">
      <c r="A1384" s="4"/>
      <c r="B1384" s="6"/>
      <c r="C1384" s="6"/>
    </row>
    <row r="1385" spans="1:3" ht="15" customHeight="1" x14ac:dyDescent="0.25">
      <c r="A1385" s="4"/>
      <c r="B1385" s="6"/>
      <c r="C1385" s="6"/>
    </row>
    <row r="1386" spans="1:3" ht="15" customHeight="1" x14ac:dyDescent="0.25">
      <c r="A1386" s="4"/>
      <c r="B1386" s="6"/>
      <c r="C1386" s="6"/>
    </row>
    <row r="1387" spans="1:3" ht="15" customHeight="1" x14ac:dyDescent="0.25">
      <c r="A1387" s="4"/>
      <c r="B1387" s="6"/>
      <c r="C1387" s="6"/>
    </row>
    <row r="1388" spans="1:3" ht="15" customHeight="1" x14ac:dyDescent="0.25">
      <c r="A1388" s="4"/>
      <c r="B1388" s="6"/>
      <c r="C1388" s="6"/>
    </row>
    <row r="1389" spans="1:3" ht="15" customHeight="1" x14ac:dyDescent="0.25">
      <c r="A1389" s="4"/>
      <c r="B1389" s="6"/>
      <c r="C1389" s="6"/>
    </row>
    <row r="1390" spans="1:3" ht="15" customHeight="1" x14ac:dyDescent="0.25">
      <c r="A1390" s="4"/>
      <c r="B1390" s="6"/>
      <c r="C1390" s="6"/>
    </row>
    <row r="1391" spans="1:3" ht="15" customHeight="1" x14ac:dyDescent="0.25">
      <c r="A1391" s="4"/>
      <c r="B1391" s="6"/>
      <c r="C1391" s="6"/>
    </row>
    <row r="1392" spans="1:3" ht="15" customHeight="1" x14ac:dyDescent="0.25">
      <c r="A1392" s="4"/>
      <c r="B1392" s="6"/>
      <c r="C1392" s="6"/>
    </row>
    <row r="1393" spans="1:3" ht="15" customHeight="1" x14ac:dyDescent="0.25">
      <c r="A1393" s="4"/>
      <c r="B1393" s="6"/>
      <c r="C1393" s="6"/>
    </row>
    <row r="1394" spans="1:3" ht="15" customHeight="1" x14ac:dyDescent="0.25">
      <c r="A1394" s="4"/>
      <c r="B1394" s="6"/>
      <c r="C1394" s="6"/>
    </row>
    <row r="1395" spans="1:3" ht="15" customHeight="1" x14ac:dyDescent="0.25">
      <c r="A1395" s="4"/>
      <c r="B1395" s="6"/>
      <c r="C1395" s="6"/>
    </row>
    <row r="1396" spans="1:3" ht="15" customHeight="1" x14ac:dyDescent="0.25">
      <c r="A1396" s="4"/>
      <c r="B1396" s="6"/>
      <c r="C1396" s="6"/>
    </row>
    <row r="1397" spans="1:3" ht="15" customHeight="1" x14ac:dyDescent="0.25">
      <c r="A1397" s="4"/>
      <c r="B1397" s="6"/>
      <c r="C1397" s="6"/>
    </row>
    <row r="1398" spans="1:3" ht="15" customHeight="1" x14ac:dyDescent="0.25">
      <c r="A1398" s="4"/>
      <c r="B1398" s="6"/>
      <c r="C1398" s="6"/>
    </row>
    <row r="1399" spans="1:3" ht="15" customHeight="1" x14ac:dyDescent="0.25">
      <c r="A1399" s="4"/>
      <c r="B1399" s="6"/>
      <c r="C1399" s="6"/>
    </row>
    <row r="1400" spans="1:3" ht="15" customHeight="1" x14ac:dyDescent="0.25">
      <c r="A1400" s="4"/>
      <c r="B1400" s="6"/>
      <c r="C1400" s="6"/>
    </row>
    <row r="1401" spans="1:3" ht="15" customHeight="1" x14ac:dyDescent="0.25">
      <c r="A1401" s="4"/>
      <c r="B1401" s="6"/>
      <c r="C1401" s="6"/>
    </row>
    <row r="1402" spans="1:3" ht="15" customHeight="1" x14ac:dyDescent="0.25">
      <c r="A1402" s="4"/>
      <c r="B1402" s="6"/>
      <c r="C1402" s="6"/>
    </row>
    <row r="1403" spans="1:3" ht="15" customHeight="1" x14ac:dyDescent="0.25">
      <c r="A1403" s="4"/>
      <c r="B1403" s="6"/>
      <c r="C1403" s="6"/>
    </row>
    <row r="1404" spans="1:3" ht="15" customHeight="1" x14ac:dyDescent="0.25">
      <c r="A1404" s="4"/>
      <c r="B1404" s="6"/>
      <c r="C1404" s="6"/>
    </row>
    <row r="1405" spans="1:3" ht="15" customHeight="1" x14ac:dyDescent="0.25">
      <c r="A1405" s="4"/>
      <c r="B1405" s="6"/>
      <c r="C1405" s="6"/>
    </row>
    <row r="1406" spans="1:3" ht="15" customHeight="1" x14ac:dyDescent="0.25">
      <c r="A1406" s="4"/>
      <c r="B1406" s="6"/>
      <c r="C1406" s="6"/>
    </row>
    <row r="1407" spans="1:3" ht="15" customHeight="1" x14ac:dyDescent="0.25">
      <c r="A1407" s="4"/>
      <c r="B1407" s="6"/>
      <c r="C1407" s="6"/>
    </row>
    <row r="1408" spans="1:3" ht="15" customHeight="1" x14ac:dyDescent="0.25">
      <c r="A1408" s="4"/>
      <c r="B1408" s="6"/>
      <c r="C1408" s="6"/>
    </row>
    <row r="1409" spans="1:3" ht="15" customHeight="1" x14ac:dyDescent="0.25">
      <c r="A1409" s="4"/>
      <c r="B1409" s="6"/>
      <c r="C1409" s="6"/>
    </row>
    <row r="1410" spans="1:3" ht="15" customHeight="1" x14ac:dyDescent="0.25">
      <c r="A1410" s="4"/>
      <c r="B1410" s="6"/>
      <c r="C1410" s="6"/>
    </row>
    <row r="1411" spans="1:3" ht="15" customHeight="1" x14ac:dyDescent="0.25">
      <c r="A1411" s="4"/>
      <c r="B1411" s="6"/>
      <c r="C1411" s="6"/>
    </row>
    <row r="1412" spans="1:3" ht="15" customHeight="1" x14ac:dyDescent="0.25">
      <c r="A1412" s="4"/>
      <c r="B1412" s="6"/>
      <c r="C1412" s="6"/>
    </row>
    <row r="1413" spans="1:3" ht="15" customHeight="1" x14ac:dyDescent="0.25">
      <c r="A1413" s="4"/>
      <c r="B1413" s="6"/>
      <c r="C1413" s="6"/>
    </row>
    <row r="1414" spans="1:3" ht="15" customHeight="1" x14ac:dyDescent="0.25">
      <c r="A1414" s="4"/>
      <c r="B1414" s="6"/>
      <c r="C1414" s="6"/>
    </row>
    <row r="1415" spans="1:3" ht="15" customHeight="1" x14ac:dyDescent="0.25">
      <c r="A1415" s="4"/>
      <c r="B1415" s="6"/>
      <c r="C1415" s="6"/>
    </row>
    <row r="1416" spans="1:3" ht="15" customHeight="1" x14ac:dyDescent="0.25">
      <c r="A1416" s="4"/>
      <c r="B1416" s="6"/>
      <c r="C1416" s="6"/>
    </row>
    <row r="1417" spans="1:3" ht="15" customHeight="1" x14ac:dyDescent="0.25">
      <c r="A1417" s="4"/>
      <c r="B1417" s="6"/>
      <c r="C1417" s="6"/>
    </row>
    <row r="1418" spans="1:3" ht="15" customHeight="1" x14ac:dyDescent="0.25">
      <c r="A1418" s="4"/>
      <c r="B1418" s="6"/>
      <c r="C1418" s="6"/>
    </row>
    <row r="1419" spans="1:3" ht="15" customHeight="1" x14ac:dyDescent="0.25">
      <c r="A1419" s="4"/>
      <c r="B1419" s="6"/>
      <c r="C1419" s="6"/>
    </row>
    <row r="1420" spans="1:3" ht="15" customHeight="1" x14ac:dyDescent="0.25">
      <c r="A1420" s="4"/>
      <c r="B1420" s="6"/>
      <c r="C1420" s="6"/>
    </row>
    <row r="1421" spans="1:3" ht="15" customHeight="1" x14ac:dyDescent="0.25">
      <c r="A1421" s="4"/>
      <c r="B1421" s="6"/>
      <c r="C1421" s="6"/>
    </row>
    <row r="1422" spans="1:3" ht="15" customHeight="1" x14ac:dyDescent="0.25">
      <c r="A1422" s="4"/>
      <c r="B1422" s="6"/>
      <c r="C1422" s="6"/>
    </row>
    <row r="1423" spans="1:3" ht="15" customHeight="1" x14ac:dyDescent="0.25">
      <c r="A1423" s="4"/>
      <c r="B1423" s="6"/>
      <c r="C1423" s="6"/>
    </row>
    <row r="1424" spans="1:3" ht="15" customHeight="1" x14ac:dyDescent="0.25">
      <c r="A1424" s="4"/>
      <c r="B1424" s="6"/>
      <c r="C1424" s="6"/>
    </row>
    <row r="1425" spans="1:3" ht="15" customHeight="1" x14ac:dyDescent="0.25">
      <c r="A1425" s="4"/>
      <c r="B1425" s="6"/>
      <c r="C1425" s="6"/>
    </row>
    <row r="1426" spans="1:3" ht="15" customHeight="1" x14ac:dyDescent="0.25">
      <c r="A1426" s="4"/>
      <c r="B1426" s="6"/>
      <c r="C1426" s="6"/>
    </row>
    <row r="1427" spans="1:3" ht="15" customHeight="1" x14ac:dyDescent="0.25">
      <c r="A1427" s="4"/>
      <c r="B1427" s="6"/>
      <c r="C1427" s="6"/>
    </row>
    <row r="1428" spans="1:3" ht="15" customHeight="1" x14ac:dyDescent="0.25">
      <c r="A1428" s="4"/>
      <c r="B1428" s="6"/>
      <c r="C1428" s="6"/>
    </row>
    <row r="1429" spans="1:3" ht="15" customHeight="1" x14ac:dyDescent="0.25">
      <c r="A1429" s="4"/>
      <c r="B1429" s="6"/>
      <c r="C1429" s="6"/>
    </row>
    <row r="1430" spans="1:3" ht="15" customHeight="1" x14ac:dyDescent="0.25">
      <c r="A1430" s="4"/>
      <c r="B1430" s="6"/>
      <c r="C1430" s="6"/>
    </row>
    <row r="1431" spans="1:3" ht="15" customHeight="1" x14ac:dyDescent="0.25">
      <c r="A1431" s="4"/>
      <c r="B1431" s="6"/>
      <c r="C1431" s="6"/>
    </row>
    <row r="1432" spans="1:3" ht="15" customHeight="1" x14ac:dyDescent="0.25">
      <c r="A1432" s="4"/>
      <c r="B1432" s="6"/>
      <c r="C1432" s="6"/>
    </row>
    <row r="1433" spans="1:3" ht="15" customHeight="1" x14ac:dyDescent="0.25">
      <c r="A1433" s="4"/>
      <c r="B1433" s="6"/>
      <c r="C1433" s="6"/>
    </row>
    <row r="1434" spans="1:3" ht="15" customHeight="1" x14ac:dyDescent="0.25">
      <c r="A1434" s="4"/>
      <c r="B1434" s="6"/>
      <c r="C1434" s="6"/>
    </row>
    <row r="1435" spans="1:3" ht="15" customHeight="1" x14ac:dyDescent="0.25">
      <c r="A1435" s="4"/>
      <c r="B1435" s="6"/>
      <c r="C1435" s="6"/>
    </row>
    <row r="1436" spans="1:3" ht="15" customHeight="1" x14ac:dyDescent="0.25">
      <c r="A1436" s="4"/>
      <c r="B1436" s="6"/>
      <c r="C1436" s="6"/>
    </row>
    <row r="1437" spans="1:3" ht="15" customHeight="1" x14ac:dyDescent="0.25">
      <c r="A1437" s="4"/>
      <c r="B1437" s="6"/>
      <c r="C1437" s="6"/>
    </row>
    <row r="1438" spans="1:3" ht="15" customHeight="1" x14ac:dyDescent="0.25">
      <c r="A1438" s="4"/>
      <c r="B1438" s="6"/>
      <c r="C1438" s="6"/>
    </row>
    <row r="1439" spans="1:3" ht="15" customHeight="1" x14ac:dyDescent="0.25">
      <c r="A1439" s="4"/>
      <c r="B1439" s="6"/>
      <c r="C1439" s="6"/>
    </row>
    <row r="1440" spans="1:3" ht="15" customHeight="1" x14ac:dyDescent="0.25">
      <c r="A1440" s="4"/>
      <c r="B1440" s="6"/>
      <c r="C1440" s="6"/>
    </row>
    <row r="1441" spans="1:3" ht="15" customHeight="1" x14ac:dyDescent="0.25">
      <c r="A1441" s="4"/>
      <c r="B1441" s="6"/>
      <c r="C1441" s="6"/>
    </row>
    <row r="1442" spans="1:3" ht="15" customHeight="1" x14ac:dyDescent="0.25">
      <c r="A1442" s="4"/>
      <c r="B1442" s="6"/>
      <c r="C1442" s="6"/>
    </row>
    <row r="1443" spans="1:3" ht="15" customHeight="1" x14ac:dyDescent="0.25">
      <c r="A1443" s="4"/>
      <c r="B1443" s="6"/>
      <c r="C1443" s="6"/>
    </row>
    <row r="1444" spans="1:3" ht="15" customHeight="1" x14ac:dyDescent="0.25">
      <c r="A1444" s="4"/>
      <c r="B1444" s="6"/>
      <c r="C1444" s="6"/>
    </row>
    <row r="1445" spans="1:3" ht="15" customHeight="1" x14ac:dyDescent="0.25">
      <c r="A1445" s="4"/>
      <c r="B1445" s="6"/>
      <c r="C1445" s="6"/>
    </row>
    <row r="1446" spans="1:3" ht="15" customHeight="1" x14ac:dyDescent="0.25">
      <c r="A1446" s="4"/>
      <c r="B1446" s="6"/>
      <c r="C1446" s="6"/>
    </row>
    <row r="1447" spans="1:3" ht="15" customHeight="1" x14ac:dyDescent="0.25">
      <c r="A1447" s="4"/>
      <c r="B1447" s="6"/>
      <c r="C1447" s="6"/>
    </row>
    <row r="1448" spans="1:3" ht="15" customHeight="1" x14ac:dyDescent="0.25">
      <c r="A1448" s="4"/>
      <c r="B1448" s="6"/>
      <c r="C1448" s="6"/>
    </row>
    <row r="1449" spans="1:3" ht="15" customHeight="1" x14ac:dyDescent="0.25">
      <c r="A1449" s="4"/>
      <c r="B1449" s="6"/>
      <c r="C1449" s="6"/>
    </row>
    <row r="1450" spans="1:3" ht="15" customHeight="1" x14ac:dyDescent="0.25">
      <c r="A1450" s="4"/>
      <c r="B1450" s="6"/>
      <c r="C1450" s="6"/>
    </row>
    <row r="1451" spans="1:3" ht="15" customHeight="1" x14ac:dyDescent="0.25">
      <c r="A1451" s="4"/>
      <c r="B1451" s="6"/>
      <c r="C1451" s="6"/>
    </row>
    <row r="1452" spans="1:3" ht="15" customHeight="1" x14ac:dyDescent="0.25">
      <c r="A1452" s="4"/>
      <c r="B1452" s="6"/>
      <c r="C1452" s="6"/>
    </row>
    <row r="1453" spans="1:3" ht="15" customHeight="1" x14ac:dyDescent="0.25">
      <c r="A1453" s="4"/>
      <c r="B1453" s="6"/>
      <c r="C1453" s="6"/>
    </row>
    <row r="1454" spans="1:3" ht="15" customHeight="1" x14ac:dyDescent="0.25">
      <c r="A1454" s="4"/>
      <c r="B1454" s="6"/>
      <c r="C1454" s="6"/>
    </row>
    <row r="1455" spans="1:3" ht="15" customHeight="1" x14ac:dyDescent="0.25">
      <c r="A1455" s="4"/>
      <c r="B1455" s="6"/>
      <c r="C1455" s="6"/>
    </row>
    <row r="1456" spans="1:3" ht="15" customHeight="1" x14ac:dyDescent="0.25">
      <c r="A1456" s="4"/>
      <c r="B1456" s="6"/>
      <c r="C1456" s="6"/>
    </row>
    <row r="1457" spans="1:3" ht="15" customHeight="1" x14ac:dyDescent="0.25">
      <c r="A1457" s="4"/>
      <c r="B1457" s="6"/>
      <c r="C1457" s="6"/>
    </row>
    <row r="1458" spans="1:3" ht="15" customHeight="1" x14ac:dyDescent="0.25">
      <c r="A1458" s="4"/>
      <c r="B1458" s="6"/>
      <c r="C1458" s="6"/>
    </row>
    <row r="1459" spans="1:3" ht="15" customHeight="1" x14ac:dyDescent="0.25">
      <c r="A1459" s="4"/>
      <c r="B1459" s="6"/>
      <c r="C1459" s="6"/>
    </row>
    <row r="1460" spans="1:3" ht="15" customHeight="1" x14ac:dyDescent="0.25">
      <c r="A1460" s="4"/>
      <c r="B1460" s="6"/>
      <c r="C1460" s="6"/>
    </row>
    <row r="1461" spans="1:3" ht="15" customHeight="1" x14ac:dyDescent="0.25">
      <c r="A1461" s="4"/>
      <c r="B1461" s="6"/>
      <c r="C1461" s="6"/>
    </row>
    <row r="1462" spans="1:3" ht="15" customHeight="1" x14ac:dyDescent="0.25">
      <c r="A1462" s="4"/>
      <c r="B1462" s="6"/>
      <c r="C1462" s="6"/>
    </row>
    <row r="1463" spans="1:3" ht="15" customHeight="1" x14ac:dyDescent="0.25">
      <c r="A1463" s="4"/>
      <c r="B1463" s="6"/>
      <c r="C1463" s="6"/>
    </row>
    <row r="1464" spans="1:3" ht="15" customHeight="1" x14ac:dyDescent="0.25">
      <c r="A1464" s="4"/>
      <c r="B1464" s="6"/>
      <c r="C1464" s="6"/>
    </row>
    <row r="1465" spans="1:3" ht="15" customHeight="1" x14ac:dyDescent="0.25">
      <c r="A1465" s="4"/>
      <c r="B1465" s="6"/>
      <c r="C1465" s="6"/>
    </row>
    <row r="1466" spans="1:3" ht="15" customHeight="1" x14ac:dyDescent="0.25">
      <c r="A1466" s="4"/>
      <c r="B1466" s="6"/>
      <c r="C1466" s="6"/>
    </row>
    <row r="1467" spans="1:3" ht="15" customHeight="1" x14ac:dyDescent="0.25">
      <c r="A1467" s="4"/>
      <c r="B1467" s="6"/>
      <c r="C1467" s="6"/>
    </row>
    <row r="1468" spans="1:3" ht="15" customHeight="1" x14ac:dyDescent="0.25">
      <c r="A1468" s="4"/>
      <c r="B1468" s="6"/>
      <c r="C1468" s="6"/>
    </row>
    <row r="1469" spans="1:3" ht="15" customHeight="1" x14ac:dyDescent="0.25">
      <c r="A1469" s="4"/>
      <c r="B1469" s="6"/>
      <c r="C1469" s="6"/>
    </row>
    <row r="1470" spans="1:3" ht="15" customHeight="1" x14ac:dyDescent="0.25">
      <c r="A1470" s="4"/>
      <c r="B1470" s="6"/>
      <c r="C1470" s="6"/>
    </row>
    <row r="1471" spans="1:3" ht="15" customHeight="1" x14ac:dyDescent="0.25">
      <c r="A1471" s="4"/>
      <c r="B1471" s="6"/>
      <c r="C1471" s="6"/>
    </row>
    <row r="1472" spans="1:3" ht="15" customHeight="1" x14ac:dyDescent="0.25">
      <c r="A1472" s="4"/>
      <c r="B1472" s="6"/>
      <c r="C1472" s="6"/>
    </row>
    <row r="1473" spans="1:3" ht="15" customHeight="1" x14ac:dyDescent="0.25">
      <c r="A1473" s="4"/>
      <c r="B1473" s="6"/>
      <c r="C1473" s="6"/>
    </row>
    <row r="1474" spans="1:3" ht="15" customHeight="1" x14ac:dyDescent="0.25">
      <c r="A1474" s="4"/>
      <c r="B1474" s="6"/>
      <c r="C1474" s="6"/>
    </row>
    <row r="1475" spans="1:3" ht="15" customHeight="1" x14ac:dyDescent="0.25">
      <c r="A1475" s="4"/>
      <c r="B1475" s="6"/>
      <c r="C1475" s="6"/>
    </row>
    <row r="1476" spans="1:3" ht="15" customHeight="1" x14ac:dyDescent="0.25">
      <c r="A1476" s="4"/>
      <c r="B1476" s="6"/>
      <c r="C1476" s="6"/>
    </row>
    <row r="1477" spans="1:3" ht="15" customHeight="1" x14ac:dyDescent="0.25">
      <c r="A1477" s="4"/>
      <c r="B1477" s="6"/>
      <c r="C1477" s="6"/>
    </row>
    <row r="1478" spans="1:3" ht="15" customHeight="1" x14ac:dyDescent="0.25">
      <c r="A1478" s="4"/>
      <c r="B1478" s="6"/>
      <c r="C1478" s="6"/>
    </row>
    <row r="1479" spans="1:3" ht="15" customHeight="1" x14ac:dyDescent="0.25">
      <c r="A1479" s="4"/>
      <c r="B1479" s="6"/>
      <c r="C1479" s="6"/>
    </row>
    <row r="1480" spans="1:3" ht="15" customHeight="1" x14ac:dyDescent="0.25">
      <c r="A1480" s="4"/>
      <c r="B1480" s="6"/>
      <c r="C1480" s="6"/>
    </row>
    <row r="1481" spans="1:3" ht="15" customHeight="1" x14ac:dyDescent="0.25">
      <c r="A1481" s="4"/>
      <c r="B1481" s="6"/>
      <c r="C1481" s="6"/>
    </row>
    <row r="1482" spans="1:3" ht="15" customHeight="1" x14ac:dyDescent="0.25">
      <c r="A1482" s="4"/>
      <c r="B1482" s="6"/>
      <c r="C1482" s="6"/>
    </row>
    <row r="1483" spans="1:3" ht="15" customHeight="1" x14ac:dyDescent="0.25">
      <c r="A1483" s="4"/>
      <c r="B1483" s="6"/>
      <c r="C1483" s="6"/>
    </row>
    <row r="1484" spans="1:3" ht="15" customHeight="1" x14ac:dyDescent="0.25">
      <c r="A1484" s="4"/>
      <c r="B1484" s="6"/>
      <c r="C1484" s="6"/>
    </row>
    <row r="1485" spans="1:3" ht="15" customHeight="1" x14ac:dyDescent="0.25">
      <c r="A1485" s="4"/>
      <c r="B1485" s="6"/>
      <c r="C1485" s="6"/>
    </row>
    <row r="1486" spans="1:3" ht="15" customHeight="1" x14ac:dyDescent="0.25">
      <c r="A1486" s="4"/>
      <c r="B1486" s="6"/>
      <c r="C1486" s="6"/>
    </row>
    <row r="1487" spans="1:3" ht="15" customHeight="1" x14ac:dyDescent="0.25">
      <c r="A1487" s="4"/>
      <c r="B1487" s="6"/>
      <c r="C1487" s="6"/>
    </row>
    <row r="1488" spans="1:3" ht="15" customHeight="1" x14ac:dyDescent="0.25">
      <c r="A1488" s="4"/>
      <c r="B1488" s="6"/>
      <c r="C1488" s="6"/>
    </row>
    <row r="1489" spans="1:3" ht="15" customHeight="1" x14ac:dyDescent="0.25">
      <c r="A1489" s="4"/>
      <c r="B1489" s="6"/>
      <c r="C1489" s="6"/>
    </row>
    <row r="1490" spans="1:3" ht="15" customHeight="1" x14ac:dyDescent="0.25">
      <c r="A1490" s="4"/>
      <c r="B1490" s="6"/>
      <c r="C1490" s="6"/>
    </row>
    <row r="1491" spans="1:3" ht="15" customHeight="1" x14ac:dyDescent="0.25">
      <c r="A1491" s="4"/>
      <c r="B1491" s="6"/>
      <c r="C1491" s="6"/>
    </row>
    <row r="1492" spans="1:3" ht="15" customHeight="1" x14ac:dyDescent="0.25">
      <c r="A1492" s="4"/>
      <c r="B1492" s="6"/>
      <c r="C1492" s="6"/>
    </row>
    <row r="1493" spans="1:3" ht="15" customHeight="1" x14ac:dyDescent="0.25">
      <c r="A1493" s="4"/>
      <c r="B1493" s="6"/>
      <c r="C1493" s="6"/>
    </row>
    <row r="1494" spans="1:3" ht="15" customHeight="1" x14ac:dyDescent="0.25">
      <c r="A1494" s="4"/>
      <c r="B1494" s="6"/>
      <c r="C1494" s="6"/>
    </row>
    <row r="1495" spans="1:3" ht="15" customHeight="1" x14ac:dyDescent="0.25">
      <c r="A1495" s="4"/>
      <c r="B1495" s="6"/>
      <c r="C1495" s="6"/>
    </row>
    <row r="1496" spans="1:3" ht="15" customHeight="1" x14ac:dyDescent="0.25">
      <c r="A1496" s="4"/>
      <c r="B1496" s="6"/>
      <c r="C1496" s="6"/>
    </row>
    <row r="1497" spans="1:3" ht="15" customHeight="1" x14ac:dyDescent="0.25">
      <c r="A1497" s="4"/>
      <c r="B1497" s="6"/>
      <c r="C1497" s="6"/>
    </row>
    <row r="1498" spans="1:3" ht="15" customHeight="1" x14ac:dyDescent="0.25">
      <c r="A1498" s="4"/>
      <c r="B1498" s="6"/>
      <c r="C1498" s="6"/>
    </row>
    <row r="1499" spans="1:3" ht="15" customHeight="1" x14ac:dyDescent="0.25">
      <c r="A1499" s="4"/>
      <c r="B1499" s="6"/>
      <c r="C1499" s="6"/>
    </row>
    <row r="1500" spans="1:3" ht="15" customHeight="1" x14ac:dyDescent="0.25">
      <c r="A1500" s="4"/>
      <c r="B1500" s="6"/>
      <c r="C1500" s="6"/>
    </row>
    <row r="1501" spans="1:3" ht="15" customHeight="1" x14ac:dyDescent="0.25">
      <c r="A1501" s="4"/>
      <c r="B1501" s="6"/>
      <c r="C1501" s="6"/>
    </row>
    <row r="1502" spans="1:3" ht="15" customHeight="1" x14ac:dyDescent="0.25">
      <c r="A1502" s="4"/>
      <c r="B1502" s="6"/>
      <c r="C1502" s="6"/>
    </row>
    <row r="1503" spans="1:3" ht="15" customHeight="1" x14ac:dyDescent="0.25">
      <c r="A1503" s="4"/>
      <c r="B1503" s="6"/>
      <c r="C1503" s="6"/>
    </row>
    <row r="1504" spans="1:3" ht="15" customHeight="1" x14ac:dyDescent="0.25">
      <c r="A1504" s="4"/>
      <c r="B1504" s="6"/>
      <c r="C1504" s="6"/>
    </row>
    <row r="1505" spans="1:3" ht="15" customHeight="1" x14ac:dyDescent="0.25">
      <c r="A1505" s="4"/>
      <c r="B1505" s="6"/>
      <c r="C1505" s="6"/>
    </row>
    <row r="1506" spans="1:3" ht="15" customHeight="1" x14ac:dyDescent="0.25">
      <c r="A1506" s="4"/>
      <c r="B1506" s="6"/>
      <c r="C1506" s="6"/>
    </row>
    <row r="1507" spans="1:3" ht="15" customHeight="1" x14ac:dyDescent="0.25">
      <c r="A1507" s="4"/>
      <c r="B1507" s="6"/>
      <c r="C1507" s="6"/>
    </row>
    <row r="1508" spans="1:3" ht="15" customHeight="1" x14ac:dyDescent="0.25">
      <c r="A1508" s="4"/>
      <c r="B1508" s="6"/>
      <c r="C1508" s="6"/>
    </row>
    <row r="1509" spans="1:3" ht="15" customHeight="1" x14ac:dyDescent="0.25">
      <c r="A1509" s="4"/>
      <c r="B1509" s="6"/>
      <c r="C1509" s="6"/>
    </row>
    <row r="1510" spans="1:3" ht="15" customHeight="1" x14ac:dyDescent="0.25">
      <c r="A1510" s="4"/>
      <c r="B1510" s="6"/>
      <c r="C1510" s="6"/>
    </row>
    <row r="1511" spans="1:3" ht="15" customHeight="1" x14ac:dyDescent="0.25">
      <c r="A1511" s="4"/>
      <c r="B1511" s="6"/>
      <c r="C1511" s="6"/>
    </row>
    <row r="1512" spans="1:3" ht="15" customHeight="1" x14ac:dyDescent="0.25">
      <c r="A1512" s="4"/>
      <c r="B1512" s="6"/>
      <c r="C1512" s="6"/>
    </row>
    <row r="1513" spans="1:3" ht="15" customHeight="1" x14ac:dyDescent="0.25">
      <c r="A1513" s="4"/>
      <c r="B1513" s="6"/>
      <c r="C1513" s="6"/>
    </row>
    <row r="1514" spans="1:3" ht="15" customHeight="1" x14ac:dyDescent="0.25">
      <c r="A1514" s="4"/>
      <c r="B1514" s="6"/>
      <c r="C1514" s="6"/>
    </row>
    <row r="1515" spans="1:3" ht="15" customHeight="1" x14ac:dyDescent="0.25">
      <c r="A1515" s="4"/>
      <c r="B1515" s="6"/>
      <c r="C1515" s="6"/>
    </row>
    <row r="1516" spans="1:3" ht="15" customHeight="1" x14ac:dyDescent="0.25">
      <c r="A1516" s="4"/>
      <c r="B1516" s="6"/>
      <c r="C1516" s="6"/>
    </row>
    <row r="1517" spans="1:3" ht="15" customHeight="1" x14ac:dyDescent="0.25">
      <c r="A1517" s="4"/>
      <c r="B1517" s="6"/>
      <c r="C1517" s="6"/>
    </row>
    <row r="1518" spans="1:3" ht="15" customHeight="1" x14ac:dyDescent="0.25">
      <c r="A1518" s="4"/>
      <c r="B1518" s="6"/>
      <c r="C1518" s="6"/>
    </row>
    <row r="1519" spans="1:3" ht="15" customHeight="1" x14ac:dyDescent="0.25">
      <c r="A1519" s="4"/>
      <c r="B1519" s="6"/>
      <c r="C1519" s="6"/>
    </row>
    <row r="1520" spans="1:3" ht="15" customHeight="1" x14ac:dyDescent="0.25">
      <c r="A1520" s="4"/>
      <c r="B1520" s="6"/>
      <c r="C1520" s="6"/>
    </row>
    <row r="1521" spans="1:3" ht="15" customHeight="1" x14ac:dyDescent="0.25">
      <c r="A1521" s="4"/>
      <c r="B1521" s="6"/>
      <c r="C1521" s="6"/>
    </row>
    <row r="1522" spans="1:3" ht="15" customHeight="1" x14ac:dyDescent="0.25">
      <c r="A1522" s="4"/>
      <c r="B1522" s="6"/>
      <c r="C1522" s="6"/>
    </row>
    <row r="1523" spans="1:3" ht="15" customHeight="1" x14ac:dyDescent="0.25">
      <c r="A1523" s="4"/>
      <c r="B1523" s="6"/>
      <c r="C1523" s="6"/>
    </row>
    <row r="1524" spans="1:3" ht="15" customHeight="1" x14ac:dyDescent="0.25">
      <c r="A1524" s="4"/>
      <c r="B1524" s="6"/>
      <c r="C1524" s="6"/>
    </row>
    <row r="1525" spans="1:3" ht="15" customHeight="1" x14ac:dyDescent="0.25">
      <c r="A1525" s="4"/>
      <c r="B1525" s="6"/>
      <c r="C1525" s="6"/>
    </row>
    <row r="1526" spans="1:3" ht="15" customHeight="1" x14ac:dyDescent="0.25">
      <c r="A1526" s="4"/>
      <c r="B1526" s="6"/>
      <c r="C1526" s="6"/>
    </row>
    <row r="1527" spans="1:3" ht="15" customHeight="1" x14ac:dyDescent="0.25">
      <c r="A1527" s="4"/>
      <c r="B1527" s="6"/>
      <c r="C1527" s="6"/>
    </row>
    <row r="1528" spans="1:3" ht="15" customHeight="1" x14ac:dyDescent="0.25">
      <c r="A1528" s="4"/>
      <c r="B1528" s="6"/>
      <c r="C1528" s="6"/>
    </row>
    <row r="1529" spans="1:3" ht="15" customHeight="1" x14ac:dyDescent="0.25">
      <c r="A1529" s="4"/>
      <c r="B1529" s="6"/>
      <c r="C1529" s="6"/>
    </row>
    <row r="1530" spans="1:3" ht="15" customHeight="1" x14ac:dyDescent="0.25">
      <c r="A1530" s="4"/>
      <c r="B1530" s="6"/>
      <c r="C1530" s="6"/>
    </row>
    <row r="1531" spans="1:3" ht="15" customHeight="1" x14ac:dyDescent="0.25">
      <c r="A1531" s="4"/>
      <c r="B1531" s="6"/>
      <c r="C1531" s="6"/>
    </row>
    <row r="1532" spans="1:3" ht="15" customHeight="1" x14ac:dyDescent="0.25">
      <c r="A1532" s="4"/>
      <c r="B1532" s="6"/>
      <c r="C1532" s="6"/>
    </row>
    <row r="1533" spans="1:3" ht="15" customHeight="1" x14ac:dyDescent="0.25">
      <c r="A1533" s="4"/>
      <c r="B1533" s="6"/>
      <c r="C1533" s="6"/>
    </row>
    <row r="1534" spans="1:3" ht="15" customHeight="1" x14ac:dyDescent="0.25">
      <c r="A1534" s="4"/>
      <c r="B1534" s="6"/>
      <c r="C1534" s="6"/>
    </row>
    <row r="1535" spans="1:3" ht="15" customHeight="1" x14ac:dyDescent="0.25">
      <c r="A1535" s="4"/>
      <c r="B1535" s="6"/>
      <c r="C1535" s="6"/>
    </row>
    <row r="1536" spans="1:3" ht="15" customHeight="1" x14ac:dyDescent="0.25">
      <c r="A1536" s="4"/>
      <c r="B1536" s="6"/>
      <c r="C1536" s="6"/>
    </row>
    <row r="1537" spans="1:3" ht="15" customHeight="1" x14ac:dyDescent="0.25">
      <c r="A1537" s="4"/>
      <c r="B1537" s="6"/>
      <c r="C1537" s="6"/>
    </row>
    <row r="1538" spans="1:3" ht="15" customHeight="1" x14ac:dyDescent="0.25">
      <c r="A1538" s="4"/>
      <c r="B1538" s="6"/>
      <c r="C1538" s="6"/>
    </row>
    <row r="1539" spans="1:3" ht="15" customHeight="1" x14ac:dyDescent="0.25">
      <c r="A1539" s="4"/>
      <c r="B1539" s="6"/>
      <c r="C1539" s="6"/>
    </row>
    <row r="1540" spans="1:3" ht="15" customHeight="1" x14ac:dyDescent="0.25">
      <c r="A1540" s="4"/>
      <c r="B1540" s="6"/>
      <c r="C1540" s="6"/>
    </row>
    <row r="1541" spans="1:3" ht="15" customHeight="1" x14ac:dyDescent="0.25">
      <c r="A1541" s="4"/>
      <c r="B1541" s="6"/>
      <c r="C1541" s="6"/>
    </row>
    <row r="1542" spans="1:3" ht="15" customHeight="1" x14ac:dyDescent="0.25">
      <c r="A1542" s="4"/>
      <c r="B1542" s="6"/>
      <c r="C1542" s="6"/>
    </row>
    <row r="1543" spans="1:3" ht="15" customHeight="1" x14ac:dyDescent="0.25">
      <c r="A1543" s="4"/>
      <c r="B1543" s="6"/>
      <c r="C1543" s="6"/>
    </row>
    <row r="1544" spans="1:3" ht="15" customHeight="1" x14ac:dyDescent="0.25">
      <c r="A1544" s="4"/>
      <c r="B1544" s="6"/>
      <c r="C1544" s="6"/>
    </row>
    <row r="1545" spans="1:3" ht="15" customHeight="1" x14ac:dyDescent="0.25">
      <c r="A1545" s="4"/>
      <c r="B1545" s="6"/>
      <c r="C1545" s="6"/>
    </row>
    <row r="1546" spans="1:3" ht="15" customHeight="1" x14ac:dyDescent="0.25">
      <c r="A1546" s="4"/>
      <c r="B1546" s="6"/>
      <c r="C1546" s="6"/>
    </row>
    <row r="1547" spans="1:3" ht="15" customHeight="1" x14ac:dyDescent="0.25">
      <c r="A1547" s="4"/>
      <c r="B1547" s="6"/>
      <c r="C1547" s="6"/>
    </row>
    <row r="1548" spans="1:3" ht="15" customHeight="1" x14ac:dyDescent="0.25">
      <c r="A1548" s="4"/>
      <c r="B1548" s="6"/>
      <c r="C1548" s="6"/>
    </row>
    <row r="1549" spans="1:3" ht="15" customHeight="1" x14ac:dyDescent="0.25">
      <c r="A1549" s="4"/>
      <c r="B1549" s="6"/>
      <c r="C1549" s="6"/>
    </row>
    <row r="1550" spans="1:3" ht="15" customHeight="1" x14ac:dyDescent="0.25">
      <c r="A1550" s="4"/>
      <c r="B1550" s="6"/>
      <c r="C1550" s="6"/>
    </row>
    <row r="1551" spans="1:3" ht="15" customHeight="1" x14ac:dyDescent="0.25">
      <c r="A1551" s="4"/>
      <c r="B1551" s="6"/>
      <c r="C1551" s="6"/>
    </row>
    <row r="1552" spans="1:3" ht="15" customHeight="1" x14ac:dyDescent="0.25">
      <c r="A1552" s="4"/>
      <c r="B1552" s="6"/>
      <c r="C1552" s="6"/>
    </row>
    <row r="1553" spans="1:3" ht="15" customHeight="1" x14ac:dyDescent="0.25">
      <c r="A1553" s="4"/>
      <c r="B1553" s="6"/>
      <c r="C1553" s="6"/>
    </row>
    <row r="1554" spans="1:3" ht="15" customHeight="1" x14ac:dyDescent="0.25">
      <c r="A1554" s="4"/>
      <c r="B1554" s="6"/>
      <c r="C1554" s="6"/>
    </row>
    <row r="1555" spans="1:3" ht="15" customHeight="1" x14ac:dyDescent="0.25">
      <c r="A1555" s="4"/>
      <c r="B1555" s="6"/>
      <c r="C1555" s="6"/>
    </row>
    <row r="1556" spans="1:3" ht="15" customHeight="1" x14ac:dyDescent="0.25">
      <c r="A1556" s="4"/>
      <c r="B1556" s="6"/>
      <c r="C1556" s="6"/>
    </row>
    <row r="1557" spans="1:3" ht="15" customHeight="1" x14ac:dyDescent="0.25">
      <c r="A1557" s="4"/>
      <c r="B1557" s="6"/>
      <c r="C1557" s="6"/>
    </row>
    <row r="1558" spans="1:3" ht="15" customHeight="1" x14ac:dyDescent="0.25">
      <c r="A1558" s="4"/>
      <c r="B1558" s="6"/>
      <c r="C1558" s="6"/>
    </row>
    <row r="1559" spans="1:3" ht="15" customHeight="1" x14ac:dyDescent="0.25">
      <c r="A1559" s="4"/>
      <c r="B1559" s="6"/>
      <c r="C1559" s="6"/>
    </row>
    <row r="1560" spans="1:3" ht="15" customHeight="1" x14ac:dyDescent="0.25">
      <c r="A1560" s="4"/>
      <c r="B1560" s="6"/>
      <c r="C1560" s="6"/>
    </row>
    <row r="1561" spans="1:3" ht="15" customHeight="1" x14ac:dyDescent="0.25">
      <c r="A1561" s="4"/>
      <c r="B1561" s="6"/>
      <c r="C1561" s="6"/>
    </row>
    <row r="1562" spans="1:3" ht="15" customHeight="1" x14ac:dyDescent="0.25">
      <c r="A1562" s="4"/>
      <c r="B1562" s="6"/>
      <c r="C1562" s="6"/>
    </row>
    <row r="1563" spans="1:3" ht="15" customHeight="1" x14ac:dyDescent="0.25">
      <c r="A1563" s="4"/>
      <c r="B1563" s="6"/>
      <c r="C1563" s="6"/>
    </row>
    <row r="1564" spans="1:3" ht="15" customHeight="1" x14ac:dyDescent="0.25">
      <c r="A1564" s="4"/>
      <c r="B1564" s="6"/>
      <c r="C1564" s="6"/>
    </row>
    <row r="1565" spans="1:3" ht="15" customHeight="1" x14ac:dyDescent="0.25">
      <c r="A1565" s="4"/>
      <c r="B1565" s="6"/>
      <c r="C1565" s="6"/>
    </row>
    <row r="1566" spans="1:3" ht="15" customHeight="1" x14ac:dyDescent="0.25">
      <c r="A1566" s="4"/>
      <c r="B1566" s="6"/>
      <c r="C1566" s="6"/>
    </row>
    <row r="1567" spans="1:3" ht="15" customHeight="1" x14ac:dyDescent="0.25">
      <c r="A1567" s="4"/>
      <c r="B1567" s="6"/>
      <c r="C1567" s="6"/>
    </row>
    <row r="1568" spans="1:3" ht="15" customHeight="1" x14ac:dyDescent="0.25">
      <c r="A1568" s="4"/>
      <c r="B1568" s="6"/>
      <c r="C1568" s="6"/>
    </row>
    <row r="1569" spans="1:3" ht="15" customHeight="1" x14ac:dyDescent="0.25">
      <c r="A1569" s="4"/>
      <c r="B1569" s="6"/>
      <c r="C1569" s="6"/>
    </row>
    <row r="1570" spans="1:3" ht="15" customHeight="1" x14ac:dyDescent="0.25">
      <c r="A1570" s="4"/>
      <c r="B1570" s="6"/>
      <c r="C1570" s="6"/>
    </row>
    <row r="1571" spans="1:3" ht="15" customHeight="1" x14ac:dyDescent="0.25">
      <c r="A1571" s="4"/>
      <c r="B1571" s="6"/>
      <c r="C1571" s="6"/>
    </row>
    <row r="1572" spans="1:3" ht="15" customHeight="1" x14ac:dyDescent="0.25">
      <c r="A1572" s="4"/>
      <c r="B1572" s="6"/>
      <c r="C1572" s="6"/>
    </row>
    <row r="1573" spans="1:3" ht="15" customHeight="1" x14ac:dyDescent="0.25">
      <c r="A1573" s="4"/>
      <c r="B1573" s="6"/>
      <c r="C1573" s="6"/>
    </row>
    <row r="1574" spans="1:3" ht="15" customHeight="1" x14ac:dyDescent="0.25">
      <c r="A1574" s="4"/>
      <c r="B1574" s="6"/>
      <c r="C1574" s="6"/>
    </row>
    <row r="1575" spans="1:3" ht="15" customHeight="1" x14ac:dyDescent="0.25">
      <c r="A1575" s="4"/>
      <c r="B1575" s="6"/>
      <c r="C1575" s="6"/>
    </row>
    <row r="1576" spans="1:3" ht="15" customHeight="1" x14ac:dyDescent="0.25">
      <c r="A1576" s="4"/>
      <c r="B1576" s="6"/>
      <c r="C1576" s="6"/>
    </row>
    <row r="1577" spans="1:3" ht="15" customHeight="1" x14ac:dyDescent="0.25">
      <c r="A1577" s="4"/>
      <c r="B1577" s="6"/>
      <c r="C1577" s="6"/>
    </row>
    <row r="1578" spans="1:3" ht="15" customHeight="1" x14ac:dyDescent="0.25">
      <c r="A1578" s="4"/>
      <c r="B1578" s="6"/>
      <c r="C1578" s="6"/>
    </row>
    <row r="1579" spans="1:3" ht="15" customHeight="1" x14ac:dyDescent="0.25">
      <c r="A1579" s="4"/>
      <c r="B1579" s="6"/>
      <c r="C1579" s="6"/>
    </row>
    <row r="1580" spans="1:3" ht="15" customHeight="1" x14ac:dyDescent="0.25">
      <c r="A1580" s="4"/>
      <c r="B1580" s="6"/>
      <c r="C1580" s="6"/>
    </row>
    <row r="1581" spans="1:3" ht="15" customHeight="1" x14ac:dyDescent="0.25">
      <c r="A1581" s="4"/>
      <c r="B1581" s="6"/>
      <c r="C1581" s="6"/>
    </row>
    <row r="1582" spans="1:3" ht="15" customHeight="1" x14ac:dyDescent="0.25">
      <c r="A1582" s="4"/>
      <c r="B1582" s="6"/>
      <c r="C1582" s="6"/>
    </row>
    <row r="1583" spans="1:3" ht="15" customHeight="1" x14ac:dyDescent="0.25">
      <c r="A1583" s="4"/>
      <c r="B1583" s="6"/>
      <c r="C1583" s="6"/>
    </row>
    <row r="1584" spans="1:3" ht="15" customHeight="1" x14ac:dyDescent="0.25">
      <c r="A1584" s="4"/>
      <c r="B1584" s="6"/>
      <c r="C1584" s="6"/>
    </row>
    <row r="1585" spans="1:3" ht="15" customHeight="1" x14ac:dyDescent="0.25">
      <c r="A1585" s="4"/>
      <c r="B1585" s="6"/>
      <c r="C1585" s="6"/>
    </row>
    <row r="1586" spans="1:3" ht="15" customHeight="1" x14ac:dyDescent="0.25">
      <c r="A1586" s="4"/>
      <c r="B1586" s="6"/>
      <c r="C1586" s="6"/>
    </row>
    <row r="1587" spans="1:3" ht="15" customHeight="1" x14ac:dyDescent="0.25">
      <c r="A1587" s="4"/>
      <c r="B1587" s="6"/>
      <c r="C1587" s="6"/>
    </row>
    <row r="1588" spans="1:3" ht="15" customHeight="1" x14ac:dyDescent="0.25">
      <c r="A1588" s="4"/>
      <c r="B1588" s="6"/>
      <c r="C1588" s="6"/>
    </row>
    <row r="1589" spans="1:3" ht="15" customHeight="1" x14ac:dyDescent="0.25">
      <c r="A1589" s="4"/>
      <c r="B1589" s="6"/>
      <c r="C1589" s="6"/>
    </row>
    <row r="1590" spans="1:3" ht="15" customHeight="1" x14ac:dyDescent="0.25">
      <c r="A1590" s="4"/>
      <c r="B1590" s="6"/>
      <c r="C1590" s="6"/>
    </row>
    <row r="1591" spans="1:3" ht="15" customHeight="1" x14ac:dyDescent="0.25">
      <c r="A1591" s="4"/>
      <c r="B1591" s="6"/>
      <c r="C1591" s="6"/>
    </row>
    <row r="1592" spans="1:3" ht="15" customHeight="1" x14ac:dyDescent="0.25">
      <c r="A1592" s="4"/>
      <c r="B1592" s="6"/>
      <c r="C1592" s="6"/>
    </row>
    <row r="1593" spans="1:3" ht="15" customHeight="1" x14ac:dyDescent="0.25">
      <c r="A1593" s="4"/>
      <c r="B1593" s="6"/>
      <c r="C1593" s="6"/>
    </row>
    <row r="1594" spans="1:3" ht="15" customHeight="1" x14ac:dyDescent="0.25">
      <c r="A1594" s="4"/>
      <c r="B1594" s="6"/>
      <c r="C1594" s="6"/>
    </row>
    <row r="1595" spans="1:3" ht="15" customHeight="1" x14ac:dyDescent="0.25">
      <c r="A1595" s="4"/>
      <c r="B1595" s="6"/>
      <c r="C1595" s="6"/>
    </row>
    <row r="1596" spans="1:3" ht="15" customHeight="1" x14ac:dyDescent="0.25">
      <c r="A1596" s="4"/>
      <c r="B1596" s="6"/>
      <c r="C1596" s="6"/>
    </row>
    <row r="1597" spans="1:3" ht="15" customHeight="1" x14ac:dyDescent="0.25">
      <c r="A1597" s="4"/>
      <c r="B1597" s="6"/>
      <c r="C1597" s="6"/>
    </row>
    <row r="1598" spans="1:3" ht="15" customHeight="1" x14ac:dyDescent="0.25">
      <c r="A1598" s="4"/>
      <c r="B1598" s="6"/>
      <c r="C1598" s="6"/>
    </row>
    <row r="1599" spans="1:3" ht="15" customHeight="1" x14ac:dyDescent="0.25">
      <c r="A1599" s="4"/>
      <c r="B1599" s="6"/>
      <c r="C1599" s="6"/>
    </row>
    <row r="1600" spans="1:3" ht="15" customHeight="1" x14ac:dyDescent="0.25">
      <c r="A1600" s="4"/>
      <c r="B1600" s="6"/>
      <c r="C1600" s="6"/>
    </row>
    <row r="1601" spans="1:3" ht="15" customHeight="1" x14ac:dyDescent="0.25">
      <c r="A1601" s="4"/>
      <c r="B1601" s="6"/>
      <c r="C1601" s="6"/>
    </row>
    <row r="1602" spans="1:3" ht="15" customHeight="1" x14ac:dyDescent="0.25">
      <c r="A1602" s="4"/>
      <c r="B1602" s="6"/>
      <c r="C1602" s="6"/>
    </row>
    <row r="1603" spans="1:3" ht="15" customHeight="1" x14ac:dyDescent="0.25">
      <c r="A1603" s="4"/>
      <c r="B1603" s="6"/>
      <c r="C1603" s="6"/>
    </row>
    <row r="1604" spans="1:3" ht="15" customHeight="1" x14ac:dyDescent="0.25">
      <c r="A1604" s="4"/>
      <c r="B1604" s="6"/>
      <c r="C1604" s="6"/>
    </row>
    <row r="1605" spans="1:3" ht="15" customHeight="1" x14ac:dyDescent="0.25">
      <c r="A1605" s="4"/>
      <c r="B1605" s="6"/>
      <c r="C1605" s="6"/>
    </row>
    <row r="1606" spans="1:3" ht="15" customHeight="1" x14ac:dyDescent="0.25">
      <c r="A1606" s="4"/>
      <c r="B1606" s="6"/>
      <c r="C1606" s="6"/>
    </row>
    <row r="1607" spans="1:3" ht="15" customHeight="1" x14ac:dyDescent="0.25">
      <c r="A1607" s="4"/>
      <c r="B1607" s="6"/>
      <c r="C1607" s="6"/>
    </row>
    <row r="1608" spans="1:3" ht="15" customHeight="1" x14ac:dyDescent="0.25">
      <c r="A1608" s="4"/>
      <c r="B1608" s="6"/>
      <c r="C1608" s="6"/>
    </row>
    <row r="1609" spans="1:3" ht="15" customHeight="1" x14ac:dyDescent="0.25">
      <c r="A1609" s="4"/>
      <c r="B1609" s="6"/>
      <c r="C1609" s="6"/>
    </row>
    <row r="1610" spans="1:3" ht="15" customHeight="1" x14ac:dyDescent="0.25">
      <c r="A1610" s="4"/>
      <c r="B1610" s="6"/>
      <c r="C1610" s="6"/>
    </row>
    <row r="1611" spans="1:3" ht="15" customHeight="1" x14ac:dyDescent="0.25">
      <c r="A1611" s="4"/>
      <c r="B1611" s="6"/>
      <c r="C1611" s="6"/>
    </row>
    <row r="1612" spans="1:3" ht="15" customHeight="1" x14ac:dyDescent="0.25">
      <c r="A1612" s="4"/>
      <c r="B1612" s="6"/>
      <c r="C1612" s="6"/>
    </row>
    <row r="1613" spans="1:3" ht="15" customHeight="1" x14ac:dyDescent="0.25">
      <c r="A1613" s="4"/>
      <c r="B1613" s="6"/>
      <c r="C1613" s="6"/>
    </row>
    <row r="1614" spans="1:3" ht="15" customHeight="1" x14ac:dyDescent="0.25">
      <c r="A1614" s="4"/>
      <c r="B1614" s="6"/>
      <c r="C1614" s="6"/>
    </row>
    <row r="1615" spans="1:3" ht="15" customHeight="1" x14ac:dyDescent="0.25">
      <c r="A1615" s="4"/>
      <c r="B1615" s="6"/>
      <c r="C1615" s="6"/>
    </row>
    <row r="1616" spans="1:3" ht="15" customHeight="1" x14ac:dyDescent="0.25">
      <c r="A1616" s="4"/>
      <c r="B1616" s="6"/>
      <c r="C1616" s="6"/>
    </row>
    <row r="1617" spans="1:3" ht="15" customHeight="1" x14ac:dyDescent="0.25">
      <c r="A1617" s="4"/>
      <c r="B1617" s="6"/>
      <c r="C1617" s="6"/>
    </row>
    <row r="1618" spans="1:3" ht="15" customHeight="1" x14ac:dyDescent="0.25">
      <c r="A1618" s="4"/>
      <c r="B1618" s="6"/>
      <c r="C1618" s="6"/>
    </row>
    <row r="1619" spans="1:3" ht="15" customHeight="1" x14ac:dyDescent="0.25">
      <c r="A1619" s="4"/>
      <c r="B1619" s="6"/>
      <c r="C1619" s="6"/>
    </row>
    <row r="1620" spans="1:3" ht="15" customHeight="1" x14ac:dyDescent="0.25">
      <c r="A1620" s="4"/>
      <c r="B1620" s="6"/>
      <c r="C1620" s="6"/>
    </row>
    <row r="1621" spans="1:3" ht="15" customHeight="1" x14ac:dyDescent="0.25">
      <c r="A1621" s="4"/>
      <c r="B1621" s="6"/>
      <c r="C1621" s="6"/>
    </row>
    <row r="1622" spans="1:3" ht="15" customHeight="1" x14ac:dyDescent="0.25">
      <c r="A1622" s="4"/>
      <c r="B1622" s="6"/>
      <c r="C1622" s="6"/>
    </row>
    <row r="1623" spans="1:3" ht="15" customHeight="1" x14ac:dyDescent="0.25">
      <c r="A1623" s="4"/>
      <c r="B1623" s="6"/>
      <c r="C1623" s="6"/>
    </row>
    <row r="1624" spans="1:3" ht="15" customHeight="1" x14ac:dyDescent="0.25">
      <c r="A1624" s="4"/>
      <c r="B1624" s="6"/>
      <c r="C1624" s="6"/>
    </row>
    <row r="1625" spans="1:3" ht="15" customHeight="1" x14ac:dyDescent="0.25">
      <c r="A1625" s="4"/>
      <c r="B1625" s="6"/>
      <c r="C1625" s="6"/>
    </row>
    <row r="1626" spans="1:3" ht="15" customHeight="1" x14ac:dyDescent="0.25">
      <c r="A1626" s="4"/>
      <c r="B1626" s="6"/>
      <c r="C1626" s="6"/>
    </row>
    <row r="1627" spans="1:3" ht="15" customHeight="1" x14ac:dyDescent="0.25">
      <c r="A1627" s="4"/>
      <c r="B1627" s="6"/>
      <c r="C1627" s="6"/>
    </row>
    <row r="1628" spans="1:3" ht="15" customHeight="1" x14ac:dyDescent="0.25">
      <c r="A1628" s="4"/>
      <c r="B1628" s="6"/>
      <c r="C1628" s="6"/>
    </row>
    <row r="1629" spans="1:3" ht="15" customHeight="1" x14ac:dyDescent="0.25">
      <c r="A1629" s="4"/>
      <c r="B1629" s="6"/>
      <c r="C1629" s="6"/>
    </row>
    <row r="1630" spans="1:3" ht="15" customHeight="1" x14ac:dyDescent="0.25">
      <c r="A1630" s="4"/>
      <c r="B1630" s="6"/>
      <c r="C1630" s="6"/>
    </row>
    <row r="1631" spans="1:3" ht="15" customHeight="1" x14ac:dyDescent="0.25">
      <c r="A1631" s="4"/>
      <c r="B1631" s="6"/>
      <c r="C1631" s="6"/>
    </row>
    <row r="1632" spans="1:3" ht="15" customHeight="1" x14ac:dyDescent="0.25">
      <c r="A1632" s="4"/>
      <c r="B1632" s="6"/>
      <c r="C1632" s="6"/>
    </row>
    <row r="1633" spans="1:3" ht="15" customHeight="1" x14ac:dyDescent="0.25">
      <c r="A1633" s="4"/>
      <c r="B1633" s="6"/>
      <c r="C1633" s="6"/>
    </row>
    <row r="1634" spans="1:3" ht="15" customHeight="1" x14ac:dyDescent="0.25">
      <c r="A1634" s="4"/>
      <c r="B1634" s="6"/>
      <c r="C1634" s="6"/>
    </row>
    <row r="1635" spans="1:3" ht="15" customHeight="1" x14ac:dyDescent="0.25">
      <c r="A1635" s="4"/>
      <c r="B1635" s="6"/>
      <c r="C1635" s="6"/>
    </row>
    <row r="1636" spans="1:3" ht="15" customHeight="1" x14ac:dyDescent="0.25">
      <c r="A1636" s="4"/>
      <c r="B1636" s="6"/>
      <c r="C1636" s="6"/>
    </row>
    <row r="1637" spans="1:3" ht="15" customHeight="1" x14ac:dyDescent="0.25">
      <c r="A1637" s="4"/>
      <c r="B1637" s="6"/>
      <c r="C1637" s="6"/>
    </row>
    <row r="1638" spans="1:3" ht="15" customHeight="1" x14ac:dyDescent="0.25">
      <c r="A1638" s="4"/>
      <c r="B1638" s="6"/>
      <c r="C1638" s="6"/>
    </row>
    <row r="1639" spans="1:3" ht="15" customHeight="1" x14ac:dyDescent="0.25">
      <c r="A1639" s="4"/>
      <c r="B1639" s="6"/>
      <c r="C1639" s="6"/>
    </row>
    <row r="1640" spans="1:3" ht="15" customHeight="1" x14ac:dyDescent="0.25">
      <c r="A1640" s="4"/>
      <c r="B1640" s="6"/>
      <c r="C1640" s="6"/>
    </row>
    <row r="1641" spans="1:3" ht="15" customHeight="1" x14ac:dyDescent="0.25">
      <c r="A1641" s="4"/>
      <c r="B1641" s="6"/>
      <c r="C1641" s="6"/>
    </row>
    <row r="1642" spans="1:3" ht="15" customHeight="1" x14ac:dyDescent="0.25">
      <c r="A1642" s="4"/>
      <c r="B1642" s="6"/>
      <c r="C1642" s="6"/>
    </row>
    <row r="1643" spans="1:3" ht="15" customHeight="1" x14ac:dyDescent="0.25">
      <c r="A1643" s="4"/>
      <c r="B1643" s="6"/>
      <c r="C1643" s="6"/>
    </row>
    <row r="1644" spans="1:3" ht="15" customHeight="1" x14ac:dyDescent="0.25">
      <c r="A1644" s="4"/>
      <c r="B1644" s="6"/>
      <c r="C1644" s="6"/>
    </row>
    <row r="1645" spans="1:3" ht="15" customHeight="1" x14ac:dyDescent="0.25">
      <c r="A1645" s="4"/>
      <c r="B1645" s="6"/>
      <c r="C1645" s="6"/>
    </row>
    <row r="1646" spans="1:3" ht="15" customHeight="1" x14ac:dyDescent="0.25">
      <c r="A1646" s="4"/>
      <c r="B1646" s="6"/>
      <c r="C1646" s="6"/>
    </row>
    <row r="1647" spans="1:3" ht="15" customHeight="1" x14ac:dyDescent="0.25">
      <c r="A1647" s="4"/>
      <c r="B1647" s="6"/>
      <c r="C1647" s="6"/>
    </row>
    <row r="1648" spans="1:3" ht="15" customHeight="1" x14ac:dyDescent="0.25">
      <c r="A1648" s="4"/>
      <c r="B1648" s="6"/>
      <c r="C1648" s="6"/>
    </row>
    <row r="1649" spans="1:3" ht="15" customHeight="1" x14ac:dyDescent="0.25">
      <c r="A1649" s="4"/>
      <c r="B1649" s="6"/>
      <c r="C1649" s="6"/>
    </row>
    <row r="1650" spans="1:3" ht="15" customHeight="1" x14ac:dyDescent="0.25">
      <c r="A1650" s="4"/>
      <c r="B1650" s="6"/>
      <c r="C1650" s="6"/>
    </row>
    <row r="1651" spans="1:3" ht="15" customHeight="1" x14ac:dyDescent="0.25">
      <c r="A1651" s="4"/>
      <c r="B1651" s="6"/>
      <c r="C1651" s="6"/>
    </row>
    <row r="1652" spans="1:3" ht="15" customHeight="1" x14ac:dyDescent="0.25">
      <c r="A1652" s="4"/>
      <c r="B1652" s="6"/>
      <c r="C1652" s="6"/>
    </row>
    <row r="1653" spans="1:3" ht="15" customHeight="1" x14ac:dyDescent="0.25">
      <c r="A1653" s="4"/>
      <c r="B1653" s="6"/>
      <c r="C1653" s="6"/>
    </row>
    <row r="1654" spans="1:3" ht="15" customHeight="1" x14ac:dyDescent="0.25">
      <c r="A1654" s="4"/>
      <c r="B1654" s="6"/>
      <c r="C1654" s="6"/>
    </row>
    <row r="1655" spans="1:3" ht="15" customHeight="1" x14ac:dyDescent="0.25">
      <c r="A1655" s="4"/>
      <c r="B1655" s="6"/>
      <c r="C1655" s="6"/>
    </row>
    <row r="1656" spans="1:3" ht="15" customHeight="1" x14ac:dyDescent="0.25">
      <c r="A1656" s="4"/>
      <c r="B1656" s="6"/>
      <c r="C1656" s="6"/>
    </row>
    <row r="1657" spans="1:3" ht="15" customHeight="1" x14ac:dyDescent="0.25">
      <c r="A1657" s="4"/>
      <c r="B1657" s="6"/>
      <c r="C1657" s="6"/>
    </row>
    <row r="1658" spans="1:3" ht="15" customHeight="1" x14ac:dyDescent="0.25">
      <c r="A1658" s="4"/>
      <c r="B1658" s="6"/>
      <c r="C1658" s="6"/>
    </row>
    <row r="1659" spans="1:3" ht="15" customHeight="1" x14ac:dyDescent="0.25">
      <c r="A1659" s="4"/>
      <c r="B1659" s="6"/>
      <c r="C1659" s="6"/>
    </row>
    <row r="1660" spans="1:3" ht="15" customHeight="1" x14ac:dyDescent="0.25">
      <c r="A1660" s="4"/>
      <c r="B1660" s="6"/>
      <c r="C1660" s="6"/>
    </row>
    <row r="1661" spans="1:3" ht="15" customHeight="1" x14ac:dyDescent="0.25">
      <c r="A1661" s="4"/>
      <c r="B1661" s="6"/>
      <c r="C1661" s="6"/>
    </row>
    <row r="1662" spans="1:3" ht="15" customHeight="1" x14ac:dyDescent="0.25">
      <c r="A1662" s="4"/>
      <c r="B1662" s="6"/>
      <c r="C1662" s="6"/>
    </row>
    <row r="1663" spans="1:3" ht="15" customHeight="1" x14ac:dyDescent="0.25">
      <c r="A1663" s="4"/>
      <c r="B1663" s="6"/>
      <c r="C1663" s="6"/>
    </row>
    <row r="1664" spans="1:3" ht="15" customHeight="1" x14ac:dyDescent="0.25">
      <c r="A1664" s="4"/>
      <c r="B1664" s="6"/>
      <c r="C1664" s="6"/>
    </row>
    <row r="1665" spans="1:3" ht="15" customHeight="1" x14ac:dyDescent="0.25">
      <c r="A1665" s="4"/>
      <c r="B1665" s="6"/>
      <c r="C1665" s="6"/>
    </row>
    <row r="1666" spans="1:3" ht="15" customHeight="1" x14ac:dyDescent="0.25">
      <c r="A1666" s="4"/>
      <c r="B1666" s="6"/>
      <c r="C1666" s="6"/>
    </row>
    <row r="1667" spans="1:3" ht="15" customHeight="1" x14ac:dyDescent="0.25">
      <c r="A1667" s="4"/>
      <c r="B1667" s="6"/>
      <c r="C1667" s="6"/>
    </row>
    <row r="1668" spans="1:3" ht="15" customHeight="1" x14ac:dyDescent="0.25">
      <c r="A1668" s="4"/>
      <c r="B1668" s="6"/>
      <c r="C1668" s="6"/>
    </row>
    <row r="1669" spans="1:3" ht="15" customHeight="1" x14ac:dyDescent="0.25">
      <c r="A1669" s="4"/>
      <c r="B1669" s="6"/>
      <c r="C1669" s="6"/>
    </row>
    <row r="1670" spans="1:3" ht="15" customHeight="1" x14ac:dyDescent="0.25">
      <c r="A1670" s="4"/>
      <c r="B1670" s="6"/>
      <c r="C1670" s="6"/>
    </row>
    <row r="1671" spans="1:3" ht="15" customHeight="1" x14ac:dyDescent="0.25">
      <c r="A1671" s="4"/>
      <c r="B1671" s="6"/>
      <c r="C1671" s="6"/>
    </row>
    <row r="1672" spans="1:3" ht="15" customHeight="1" x14ac:dyDescent="0.25">
      <c r="A1672" s="4"/>
      <c r="B1672" s="6"/>
      <c r="C1672" s="6"/>
    </row>
    <row r="1673" spans="1:3" ht="15" customHeight="1" x14ac:dyDescent="0.25">
      <c r="A1673" s="4"/>
      <c r="B1673" s="6"/>
      <c r="C1673" s="6"/>
    </row>
    <row r="1674" spans="1:3" ht="15" customHeight="1" x14ac:dyDescent="0.25">
      <c r="A1674" s="4"/>
      <c r="B1674" s="6"/>
      <c r="C1674" s="6"/>
    </row>
    <row r="1675" spans="1:3" ht="15" customHeight="1" x14ac:dyDescent="0.25">
      <c r="A1675" s="4"/>
      <c r="B1675" s="6"/>
      <c r="C1675" s="6"/>
    </row>
    <row r="1676" spans="1:3" ht="15" customHeight="1" x14ac:dyDescent="0.25">
      <c r="A1676" s="4"/>
      <c r="B1676" s="6"/>
      <c r="C1676" s="6"/>
    </row>
    <row r="1677" spans="1:3" ht="15" customHeight="1" x14ac:dyDescent="0.25">
      <c r="A1677" s="4"/>
      <c r="B1677" s="6"/>
      <c r="C1677" s="6"/>
    </row>
    <row r="1678" spans="1:3" ht="15" customHeight="1" x14ac:dyDescent="0.25">
      <c r="A1678" s="4"/>
      <c r="B1678" s="6"/>
      <c r="C1678" s="6"/>
    </row>
    <row r="1679" spans="1:3" ht="15" customHeight="1" x14ac:dyDescent="0.25">
      <c r="A1679" s="4"/>
      <c r="B1679" s="6"/>
      <c r="C1679" s="6"/>
    </row>
    <row r="1680" spans="1:3" ht="15" customHeight="1" x14ac:dyDescent="0.25">
      <c r="A1680" s="4"/>
      <c r="B1680" s="6"/>
      <c r="C1680" s="6"/>
    </row>
    <row r="1681" spans="1:3" ht="15" customHeight="1" x14ac:dyDescent="0.25">
      <c r="A1681" s="4"/>
      <c r="B1681" s="6"/>
      <c r="C1681" s="6"/>
    </row>
    <row r="1682" spans="1:3" ht="15" customHeight="1" x14ac:dyDescent="0.25">
      <c r="A1682" s="4"/>
      <c r="B1682" s="6"/>
      <c r="C1682" s="6"/>
    </row>
    <row r="1683" spans="1:3" ht="15" customHeight="1" x14ac:dyDescent="0.25">
      <c r="A1683" s="4"/>
      <c r="B1683" s="6"/>
      <c r="C1683" s="6"/>
    </row>
    <row r="1684" spans="1:3" ht="15" customHeight="1" x14ac:dyDescent="0.25">
      <c r="A1684" s="4"/>
      <c r="B1684" s="6"/>
      <c r="C1684" s="6"/>
    </row>
    <row r="1685" spans="1:3" ht="15" customHeight="1" x14ac:dyDescent="0.25">
      <c r="A1685" s="4"/>
      <c r="B1685" s="6"/>
      <c r="C1685" s="6"/>
    </row>
    <row r="1686" spans="1:3" ht="15" customHeight="1" x14ac:dyDescent="0.25">
      <c r="A1686" s="4"/>
      <c r="B1686" s="6"/>
      <c r="C1686" s="6"/>
    </row>
    <row r="1687" spans="1:3" ht="15" customHeight="1" x14ac:dyDescent="0.25">
      <c r="A1687" s="4"/>
      <c r="B1687" s="6"/>
      <c r="C1687" s="6"/>
    </row>
    <row r="1688" spans="1:3" ht="15" customHeight="1" x14ac:dyDescent="0.25">
      <c r="A1688" s="4"/>
      <c r="B1688" s="6"/>
      <c r="C1688" s="6"/>
    </row>
    <row r="1689" spans="1:3" ht="15" customHeight="1" x14ac:dyDescent="0.25">
      <c r="A1689" s="4"/>
      <c r="B1689" s="6"/>
      <c r="C1689" s="6"/>
    </row>
    <row r="1690" spans="1:3" ht="15" customHeight="1" x14ac:dyDescent="0.25">
      <c r="A1690" s="4"/>
      <c r="B1690" s="6"/>
      <c r="C1690" s="6"/>
    </row>
    <row r="1691" spans="1:3" ht="15" customHeight="1" x14ac:dyDescent="0.25">
      <c r="A1691" s="4"/>
      <c r="B1691" s="6"/>
      <c r="C1691" s="6"/>
    </row>
    <row r="1692" spans="1:3" ht="15" customHeight="1" x14ac:dyDescent="0.25">
      <c r="A1692" s="4"/>
      <c r="B1692" s="6"/>
      <c r="C1692" s="6"/>
    </row>
    <row r="1693" spans="1:3" ht="15" customHeight="1" x14ac:dyDescent="0.25">
      <c r="A1693" s="4"/>
      <c r="B1693" s="6"/>
      <c r="C1693" s="6"/>
    </row>
    <row r="1694" spans="1:3" ht="15" customHeight="1" x14ac:dyDescent="0.25">
      <c r="A1694" s="4"/>
      <c r="B1694" s="6"/>
      <c r="C1694" s="6"/>
    </row>
    <row r="1695" spans="1:3" ht="15" customHeight="1" x14ac:dyDescent="0.25">
      <c r="A1695" s="4"/>
      <c r="B1695" s="6"/>
      <c r="C1695" s="6"/>
    </row>
    <row r="1696" spans="1:3" ht="15" customHeight="1" x14ac:dyDescent="0.25">
      <c r="A1696" s="4"/>
      <c r="B1696" s="6"/>
      <c r="C1696" s="6"/>
    </row>
    <row r="1697" spans="1:3" ht="15" customHeight="1" x14ac:dyDescent="0.25">
      <c r="A1697" s="4"/>
      <c r="B1697" s="6"/>
      <c r="C1697" s="6"/>
    </row>
    <row r="1698" spans="1:3" ht="15" customHeight="1" x14ac:dyDescent="0.25">
      <c r="A1698" s="4"/>
      <c r="B1698" s="6"/>
      <c r="C1698" s="6"/>
    </row>
    <row r="1699" spans="1:3" ht="15" customHeight="1" x14ac:dyDescent="0.25">
      <c r="A1699" s="4"/>
      <c r="B1699" s="6"/>
      <c r="C1699" s="6"/>
    </row>
    <row r="1700" spans="1:3" ht="15" customHeight="1" x14ac:dyDescent="0.25">
      <c r="A1700" s="4"/>
      <c r="B1700" s="6"/>
      <c r="C1700" s="6"/>
    </row>
    <row r="1701" spans="1:3" ht="15" customHeight="1" x14ac:dyDescent="0.25">
      <c r="A1701" s="4"/>
      <c r="B1701" s="6"/>
      <c r="C1701" s="6"/>
    </row>
    <row r="1702" spans="1:3" ht="15" customHeight="1" x14ac:dyDescent="0.25">
      <c r="A1702" s="4"/>
      <c r="B1702" s="6"/>
      <c r="C1702" s="6"/>
    </row>
    <row r="1703" spans="1:3" ht="15" customHeight="1" x14ac:dyDescent="0.25">
      <c r="A1703" s="4"/>
      <c r="B1703" s="6"/>
      <c r="C1703" s="6"/>
    </row>
    <row r="1704" spans="1:3" ht="15" customHeight="1" x14ac:dyDescent="0.25">
      <c r="A1704" s="4"/>
      <c r="B1704" s="6"/>
      <c r="C1704" s="6"/>
    </row>
    <row r="1705" spans="1:3" ht="15" customHeight="1" x14ac:dyDescent="0.25">
      <c r="A1705" s="4"/>
      <c r="B1705" s="6"/>
      <c r="C1705" s="6"/>
    </row>
    <row r="1706" spans="1:3" ht="15" customHeight="1" x14ac:dyDescent="0.25">
      <c r="A1706" s="4"/>
      <c r="B1706" s="6"/>
      <c r="C1706" s="6"/>
    </row>
    <row r="1707" spans="1:3" ht="15" customHeight="1" x14ac:dyDescent="0.25">
      <c r="A1707" s="4"/>
      <c r="B1707" s="6"/>
      <c r="C1707" s="6"/>
    </row>
    <row r="1708" spans="1:3" ht="15" customHeight="1" x14ac:dyDescent="0.25">
      <c r="A1708" s="4"/>
      <c r="B1708" s="6"/>
      <c r="C1708" s="6"/>
    </row>
    <row r="1709" spans="1:3" ht="15" customHeight="1" x14ac:dyDescent="0.25">
      <c r="A1709" s="4"/>
      <c r="B1709" s="6"/>
      <c r="C1709" s="6"/>
    </row>
    <row r="1710" spans="1:3" ht="15" customHeight="1" x14ac:dyDescent="0.25">
      <c r="A1710" s="4"/>
      <c r="B1710" s="6"/>
      <c r="C1710" s="6"/>
    </row>
    <row r="1711" spans="1:3" ht="15" customHeight="1" x14ac:dyDescent="0.25">
      <c r="A1711" s="4"/>
      <c r="B1711" s="6"/>
      <c r="C1711" s="6"/>
    </row>
    <row r="1712" spans="1:3" ht="15" customHeight="1" x14ac:dyDescent="0.25">
      <c r="A1712" s="4"/>
      <c r="B1712" s="6"/>
      <c r="C1712" s="6"/>
    </row>
    <row r="1713" spans="1:3" ht="15" customHeight="1" x14ac:dyDescent="0.25">
      <c r="A1713" s="4"/>
      <c r="B1713" s="6"/>
      <c r="C1713" s="6"/>
    </row>
    <row r="1714" spans="1:3" ht="15" customHeight="1" x14ac:dyDescent="0.25">
      <c r="A1714" s="4"/>
      <c r="B1714" s="6"/>
      <c r="C1714" s="6"/>
    </row>
    <row r="1715" spans="1:3" ht="15" customHeight="1" x14ac:dyDescent="0.25">
      <c r="A1715" s="4"/>
      <c r="B1715" s="6"/>
      <c r="C1715" s="6"/>
    </row>
    <row r="1716" spans="1:3" ht="15" customHeight="1" x14ac:dyDescent="0.25">
      <c r="A1716" s="4"/>
      <c r="B1716" s="6"/>
      <c r="C1716" s="6"/>
    </row>
    <row r="1717" spans="1:3" ht="15" customHeight="1" x14ac:dyDescent="0.25">
      <c r="A1717" s="4"/>
      <c r="B1717" s="6"/>
      <c r="C1717" s="6"/>
    </row>
    <row r="1718" spans="1:3" ht="15" customHeight="1" x14ac:dyDescent="0.25">
      <c r="A1718" s="4"/>
      <c r="B1718" s="6"/>
      <c r="C1718" s="6"/>
    </row>
    <row r="1719" spans="1:3" ht="15" customHeight="1" x14ac:dyDescent="0.25">
      <c r="A1719" s="4"/>
      <c r="B1719" s="6"/>
      <c r="C1719" s="6"/>
    </row>
    <row r="1720" spans="1:3" ht="15" customHeight="1" x14ac:dyDescent="0.25">
      <c r="A1720" s="4"/>
      <c r="B1720" s="6"/>
      <c r="C1720" s="6"/>
    </row>
    <row r="1721" spans="1:3" ht="15" customHeight="1" x14ac:dyDescent="0.25">
      <c r="A1721" s="4"/>
      <c r="B1721" s="6"/>
      <c r="C1721" s="6"/>
    </row>
    <row r="1722" spans="1:3" ht="15" customHeight="1" x14ac:dyDescent="0.25">
      <c r="A1722" s="4"/>
      <c r="B1722" s="6"/>
      <c r="C1722" s="6"/>
    </row>
    <row r="1723" spans="1:3" ht="15" customHeight="1" x14ac:dyDescent="0.25">
      <c r="A1723" s="4"/>
      <c r="B1723" s="6"/>
      <c r="C1723" s="6"/>
    </row>
    <row r="1724" spans="1:3" ht="15" customHeight="1" x14ac:dyDescent="0.25">
      <c r="A1724" s="4"/>
      <c r="B1724" s="6"/>
      <c r="C1724" s="6"/>
    </row>
    <row r="1725" spans="1:3" ht="15" customHeight="1" x14ac:dyDescent="0.25">
      <c r="A1725" s="4"/>
      <c r="B1725" s="6"/>
      <c r="C1725" s="6"/>
    </row>
    <row r="1726" spans="1:3" ht="15" customHeight="1" x14ac:dyDescent="0.25">
      <c r="A1726" s="4"/>
      <c r="B1726" s="6"/>
      <c r="C1726" s="6"/>
    </row>
    <row r="1727" spans="1:3" ht="15" customHeight="1" x14ac:dyDescent="0.25">
      <c r="A1727" s="4"/>
      <c r="B1727" s="6"/>
      <c r="C1727" s="6"/>
    </row>
    <row r="1728" spans="1:3" ht="15" customHeight="1" x14ac:dyDescent="0.25">
      <c r="A1728" s="4"/>
      <c r="B1728" s="6"/>
      <c r="C1728" s="6"/>
    </row>
    <row r="1729" spans="1:3" ht="15" customHeight="1" x14ac:dyDescent="0.25">
      <c r="A1729" s="4"/>
      <c r="B1729" s="6"/>
      <c r="C1729" s="6"/>
    </row>
    <row r="1730" spans="1:3" ht="15" customHeight="1" x14ac:dyDescent="0.25">
      <c r="A1730" s="4"/>
      <c r="B1730" s="6"/>
      <c r="C1730" s="6"/>
    </row>
    <row r="1731" spans="1:3" ht="15" customHeight="1" x14ac:dyDescent="0.25">
      <c r="A1731" s="4"/>
      <c r="B1731" s="6"/>
      <c r="C1731" s="6"/>
    </row>
    <row r="1732" spans="1:3" ht="15" customHeight="1" x14ac:dyDescent="0.25">
      <c r="A1732" s="4"/>
      <c r="B1732" s="6"/>
      <c r="C1732" s="6"/>
    </row>
    <row r="1733" spans="1:3" ht="15" customHeight="1" x14ac:dyDescent="0.25">
      <c r="A1733" s="4"/>
      <c r="B1733" s="6"/>
      <c r="C1733" s="6"/>
    </row>
    <row r="1734" spans="1:3" ht="15" customHeight="1" x14ac:dyDescent="0.25">
      <c r="A1734" s="4"/>
      <c r="B1734" s="6"/>
      <c r="C1734" s="6"/>
    </row>
    <row r="1735" spans="1:3" ht="15" customHeight="1" x14ac:dyDescent="0.25">
      <c r="A1735" s="4"/>
      <c r="B1735" s="6"/>
      <c r="C1735" s="6"/>
    </row>
    <row r="1736" spans="1:3" ht="15" customHeight="1" x14ac:dyDescent="0.25">
      <c r="A1736" s="4"/>
      <c r="B1736" s="6"/>
      <c r="C1736" s="6"/>
    </row>
    <row r="1737" spans="1:3" ht="15" customHeight="1" x14ac:dyDescent="0.25">
      <c r="A1737" s="4"/>
      <c r="B1737" s="6"/>
      <c r="C1737" s="6"/>
    </row>
    <row r="1738" spans="1:3" ht="15" customHeight="1" x14ac:dyDescent="0.25">
      <c r="A1738" s="4"/>
      <c r="B1738" s="6"/>
      <c r="C1738" s="6"/>
    </row>
    <row r="1739" spans="1:3" ht="15" customHeight="1" x14ac:dyDescent="0.25">
      <c r="A1739" s="4"/>
      <c r="B1739" s="6"/>
      <c r="C1739" s="6"/>
    </row>
    <row r="1740" spans="1:3" ht="15" customHeight="1" x14ac:dyDescent="0.25">
      <c r="A1740" s="4"/>
      <c r="B1740" s="6"/>
      <c r="C1740" s="6"/>
    </row>
    <row r="1741" spans="1:3" ht="15" customHeight="1" x14ac:dyDescent="0.25">
      <c r="A1741" s="4"/>
      <c r="B1741" s="6"/>
      <c r="C1741" s="6"/>
    </row>
    <row r="1742" spans="1:3" ht="15" customHeight="1" x14ac:dyDescent="0.25">
      <c r="A1742" s="4"/>
      <c r="B1742" s="6"/>
      <c r="C1742" s="6"/>
    </row>
    <row r="1743" spans="1:3" ht="15" customHeight="1" x14ac:dyDescent="0.25">
      <c r="A1743" s="4"/>
      <c r="B1743" s="6"/>
      <c r="C1743" s="6"/>
    </row>
    <row r="1744" spans="1:3" ht="15" customHeight="1" x14ac:dyDescent="0.25">
      <c r="A1744" s="4"/>
      <c r="B1744" s="6"/>
      <c r="C1744" s="6"/>
    </row>
    <row r="1745" spans="1:3" ht="15" customHeight="1" x14ac:dyDescent="0.25">
      <c r="A1745" s="4"/>
      <c r="B1745" s="6"/>
      <c r="C1745" s="6"/>
    </row>
    <row r="1746" spans="1:3" ht="15" customHeight="1" x14ac:dyDescent="0.25">
      <c r="A1746" s="4"/>
      <c r="B1746" s="6"/>
      <c r="C1746" s="6"/>
    </row>
    <row r="1747" spans="1:3" ht="15" customHeight="1" x14ac:dyDescent="0.25">
      <c r="A1747" s="4"/>
      <c r="B1747" s="6"/>
      <c r="C1747" s="6"/>
    </row>
    <row r="1748" spans="1:3" ht="15" customHeight="1" x14ac:dyDescent="0.25">
      <c r="A1748" s="4"/>
      <c r="B1748" s="6"/>
      <c r="C1748" s="6"/>
    </row>
    <row r="1749" spans="1:3" ht="15" customHeight="1" x14ac:dyDescent="0.25">
      <c r="A1749" s="4"/>
      <c r="B1749" s="6"/>
      <c r="C1749" s="6"/>
    </row>
    <row r="1750" spans="1:3" ht="15" customHeight="1" x14ac:dyDescent="0.25">
      <c r="A1750" s="4"/>
      <c r="B1750" s="6"/>
      <c r="C1750" s="6"/>
    </row>
    <row r="1751" spans="1:3" ht="15" customHeight="1" x14ac:dyDescent="0.25">
      <c r="A1751" s="4"/>
      <c r="B1751" s="6"/>
      <c r="C1751" s="6"/>
    </row>
    <row r="1752" spans="1:3" ht="15" customHeight="1" x14ac:dyDescent="0.25">
      <c r="A1752" s="4"/>
      <c r="B1752" s="6"/>
      <c r="C1752" s="6"/>
    </row>
    <row r="1753" spans="1:3" ht="15" customHeight="1" x14ac:dyDescent="0.25">
      <c r="A1753" s="4"/>
      <c r="B1753" s="6"/>
      <c r="C1753" s="6"/>
    </row>
    <row r="1754" spans="1:3" ht="15" customHeight="1" x14ac:dyDescent="0.25">
      <c r="A1754" s="4"/>
      <c r="B1754" s="6"/>
      <c r="C1754" s="6"/>
    </row>
    <row r="1755" spans="1:3" ht="15" customHeight="1" x14ac:dyDescent="0.25">
      <c r="A1755" s="4"/>
      <c r="B1755" s="6"/>
      <c r="C1755" s="6"/>
    </row>
    <row r="1756" spans="1:3" ht="15" customHeight="1" x14ac:dyDescent="0.25">
      <c r="A1756" s="4"/>
      <c r="B1756" s="6"/>
      <c r="C1756" s="6"/>
    </row>
    <row r="1757" spans="1:3" ht="15" customHeight="1" x14ac:dyDescent="0.25">
      <c r="A1757" s="4"/>
      <c r="B1757" s="6"/>
      <c r="C1757" s="6"/>
    </row>
    <row r="1758" spans="1:3" ht="15" customHeight="1" x14ac:dyDescent="0.25">
      <c r="A1758" s="4"/>
      <c r="B1758" s="6"/>
      <c r="C1758" s="6"/>
    </row>
    <row r="1759" spans="1:3" ht="15" customHeight="1" x14ac:dyDescent="0.25">
      <c r="A1759" s="4"/>
      <c r="B1759" s="6"/>
      <c r="C1759" s="6"/>
    </row>
    <row r="1760" spans="1:3" ht="15" customHeight="1" x14ac:dyDescent="0.25">
      <c r="A1760" s="4"/>
      <c r="B1760" s="6"/>
      <c r="C1760" s="6"/>
    </row>
    <row r="1761" spans="1:3" ht="15" customHeight="1" x14ac:dyDescent="0.25">
      <c r="A1761" s="4"/>
      <c r="B1761" s="6"/>
      <c r="C1761" s="6"/>
    </row>
    <row r="1762" spans="1:3" ht="15" customHeight="1" x14ac:dyDescent="0.25">
      <c r="A1762" s="4"/>
      <c r="B1762" s="6"/>
      <c r="C1762" s="6"/>
    </row>
    <row r="1763" spans="1:3" ht="15" customHeight="1" x14ac:dyDescent="0.25">
      <c r="A1763" s="4"/>
      <c r="B1763" s="6"/>
      <c r="C1763" s="6"/>
    </row>
    <row r="1764" spans="1:3" ht="15" customHeight="1" x14ac:dyDescent="0.25">
      <c r="A1764" s="4"/>
      <c r="B1764" s="6"/>
      <c r="C1764" s="6"/>
    </row>
    <row r="1765" spans="1:3" ht="15" customHeight="1" x14ac:dyDescent="0.25">
      <c r="A1765" s="4"/>
      <c r="B1765" s="6"/>
      <c r="C1765" s="6"/>
    </row>
    <row r="1766" spans="1:3" ht="15" customHeight="1" x14ac:dyDescent="0.25">
      <c r="A1766" s="4"/>
      <c r="B1766" s="6"/>
      <c r="C1766" s="6"/>
    </row>
    <row r="1767" spans="1:3" ht="15" customHeight="1" x14ac:dyDescent="0.25">
      <c r="A1767" s="4"/>
      <c r="B1767" s="6"/>
      <c r="C1767" s="6"/>
    </row>
    <row r="1768" spans="1:3" ht="15" customHeight="1" x14ac:dyDescent="0.25">
      <c r="A1768" s="4"/>
      <c r="B1768" s="6"/>
      <c r="C1768" s="6"/>
    </row>
    <row r="1769" spans="1:3" ht="15" customHeight="1" x14ac:dyDescent="0.25">
      <c r="A1769" s="4"/>
      <c r="B1769" s="6"/>
      <c r="C1769" s="6"/>
    </row>
    <row r="1770" spans="1:3" ht="15" customHeight="1" x14ac:dyDescent="0.25">
      <c r="A1770" s="4"/>
      <c r="B1770" s="6"/>
      <c r="C1770" s="6"/>
    </row>
    <row r="1771" spans="1:3" ht="15" customHeight="1" x14ac:dyDescent="0.25">
      <c r="A1771" s="4"/>
      <c r="B1771" s="6"/>
      <c r="C1771" s="6"/>
    </row>
    <row r="1772" spans="1:3" ht="15" customHeight="1" x14ac:dyDescent="0.25">
      <c r="A1772" s="4"/>
      <c r="B1772" s="6"/>
      <c r="C1772" s="6"/>
    </row>
    <row r="1773" spans="1:3" ht="15" customHeight="1" x14ac:dyDescent="0.25">
      <c r="A1773" s="4"/>
      <c r="B1773" s="6"/>
      <c r="C1773" s="6"/>
    </row>
    <row r="1774" spans="1:3" ht="15" customHeight="1" x14ac:dyDescent="0.25">
      <c r="A1774" s="4"/>
      <c r="B1774" s="6"/>
      <c r="C1774" s="6"/>
    </row>
    <row r="1775" spans="1:3" ht="15" customHeight="1" x14ac:dyDescent="0.25">
      <c r="A1775" s="4"/>
      <c r="B1775" s="6"/>
      <c r="C1775" s="6"/>
    </row>
    <row r="1776" spans="1:3" ht="15" customHeight="1" x14ac:dyDescent="0.25">
      <c r="A1776" s="4"/>
      <c r="B1776" s="6"/>
      <c r="C1776" s="6"/>
    </row>
    <row r="1777" spans="1:3" ht="15" customHeight="1" x14ac:dyDescent="0.25">
      <c r="A1777" s="4"/>
      <c r="B1777" s="6"/>
      <c r="C1777" s="6"/>
    </row>
    <row r="1778" spans="1:3" ht="15" customHeight="1" x14ac:dyDescent="0.25">
      <c r="A1778" s="4"/>
      <c r="B1778" s="6"/>
      <c r="C1778" s="6"/>
    </row>
    <row r="1779" spans="1:3" ht="15" customHeight="1" x14ac:dyDescent="0.25">
      <c r="A1779" s="4"/>
      <c r="B1779" s="6"/>
      <c r="C1779" s="6"/>
    </row>
    <row r="1780" spans="1:3" ht="15" customHeight="1" x14ac:dyDescent="0.25">
      <c r="A1780" s="4"/>
      <c r="B1780" s="6"/>
      <c r="C1780" s="6"/>
    </row>
    <row r="1781" spans="1:3" ht="15" customHeight="1" x14ac:dyDescent="0.25">
      <c r="A1781" s="4"/>
      <c r="B1781" s="6"/>
      <c r="C1781" s="6"/>
    </row>
    <row r="1782" spans="1:3" ht="15" customHeight="1" x14ac:dyDescent="0.25">
      <c r="A1782" s="4"/>
      <c r="B1782" s="6"/>
      <c r="C1782" s="6"/>
    </row>
    <row r="1783" spans="1:3" ht="15" customHeight="1" x14ac:dyDescent="0.25">
      <c r="A1783" s="4"/>
      <c r="B1783" s="6"/>
      <c r="C1783" s="6"/>
    </row>
    <row r="1784" spans="1:3" ht="15" customHeight="1" x14ac:dyDescent="0.25">
      <c r="A1784" s="4"/>
      <c r="B1784" s="6"/>
      <c r="C1784" s="6"/>
    </row>
    <row r="1785" spans="1:3" ht="15" customHeight="1" x14ac:dyDescent="0.25">
      <c r="A1785" s="4"/>
      <c r="B1785" s="6"/>
      <c r="C1785" s="6"/>
    </row>
    <row r="1786" spans="1:3" ht="15" customHeight="1" x14ac:dyDescent="0.25">
      <c r="A1786" s="4"/>
      <c r="B1786" s="6"/>
      <c r="C1786" s="6"/>
    </row>
    <row r="1787" spans="1:3" ht="15" customHeight="1" x14ac:dyDescent="0.25">
      <c r="A1787" s="4"/>
      <c r="B1787" s="6"/>
      <c r="C1787" s="6"/>
    </row>
    <row r="1788" spans="1:3" ht="15" customHeight="1" x14ac:dyDescent="0.25">
      <c r="A1788" s="4"/>
      <c r="B1788" s="6"/>
      <c r="C1788" s="6"/>
    </row>
    <row r="1789" spans="1:3" ht="15" customHeight="1" x14ac:dyDescent="0.25">
      <c r="A1789" s="4"/>
      <c r="B1789" s="6"/>
      <c r="C1789" s="6"/>
    </row>
    <row r="1790" spans="1:3" ht="15" customHeight="1" x14ac:dyDescent="0.25">
      <c r="A1790" s="4"/>
      <c r="B1790" s="6"/>
      <c r="C1790" s="6"/>
    </row>
    <row r="1791" spans="1:3" ht="15" customHeight="1" x14ac:dyDescent="0.25">
      <c r="A1791" s="4"/>
      <c r="B1791" s="6"/>
      <c r="C1791" s="6"/>
    </row>
    <row r="1792" spans="1:3" ht="15" customHeight="1" x14ac:dyDescent="0.25">
      <c r="A1792" s="4"/>
      <c r="B1792" s="6"/>
      <c r="C1792" s="6"/>
    </row>
    <row r="1793" spans="1:3" ht="15" customHeight="1" x14ac:dyDescent="0.25">
      <c r="A1793" s="4"/>
      <c r="B1793" s="6"/>
      <c r="C1793" s="6"/>
    </row>
    <row r="1794" spans="1:3" ht="15" customHeight="1" x14ac:dyDescent="0.25">
      <c r="A1794" s="4"/>
      <c r="B1794" s="6"/>
      <c r="C1794" s="6"/>
    </row>
    <row r="1795" spans="1:3" ht="15" customHeight="1" x14ac:dyDescent="0.25">
      <c r="A1795" s="4"/>
      <c r="B1795" s="6"/>
      <c r="C1795" s="6"/>
    </row>
    <row r="1796" spans="1:3" ht="15" customHeight="1" x14ac:dyDescent="0.25">
      <c r="A1796" s="4"/>
      <c r="B1796" s="6"/>
      <c r="C1796" s="6"/>
    </row>
    <row r="1797" spans="1:3" ht="15" customHeight="1" x14ac:dyDescent="0.25">
      <c r="A1797" s="4"/>
      <c r="B1797" s="6"/>
      <c r="C1797" s="6"/>
    </row>
    <row r="1798" spans="1:3" ht="15" customHeight="1" x14ac:dyDescent="0.25">
      <c r="A1798" s="4"/>
      <c r="B1798" s="6"/>
      <c r="C1798" s="6"/>
    </row>
    <row r="1799" spans="1:3" ht="15" customHeight="1" x14ac:dyDescent="0.25">
      <c r="A1799" s="4"/>
      <c r="B1799" s="6"/>
      <c r="C1799" s="6"/>
    </row>
    <row r="1800" spans="1:3" ht="15" customHeight="1" x14ac:dyDescent="0.25">
      <c r="A1800" s="4"/>
      <c r="B1800" s="6"/>
      <c r="C1800" s="6"/>
    </row>
    <row r="1801" spans="1:3" ht="15" customHeight="1" x14ac:dyDescent="0.25">
      <c r="A1801" s="4"/>
      <c r="B1801" s="6"/>
      <c r="C1801" s="6"/>
    </row>
    <row r="1802" spans="1:3" ht="15" customHeight="1" x14ac:dyDescent="0.25">
      <c r="A1802" s="4"/>
      <c r="B1802" s="6"/>
      <c r="C1802" s="6"/>
    </row>
    <row r="1803" spans="1:3" ht="15" customHeight="1" x14ac:dyDescent="0.25">
      <c r="A1803" s="4"/>
      <c r="B1803" s="6"/>
      <c r="C1803" s="6"/>
    </row>
    <row r="1804" spans="1:3" ht="15" customHeight="1" x14ac:dyDescent="0.25">
      <c r="A1804" s="4"/>
      <c r="B1804" s="6"/>
      <c r="C1804" s="6"/>
    </row>
    <row r="1805" spans="1:3" ht="15" customHeight="1" x14ac:dyDescent="0.25">
      <c r="A1805" s="4"/>
      <c r="B1805" s="6"/>
      <c r="C1805" s="6"/>
    </row>
    <row r="1806" spans="1:3" ht="15" customHeight="1" x14ac:dyDescent="0.25">
      <c r="A1806" s="4"/>
      <c r="B1806" s="6"/>
      <c r="C1806" s="6"/>
    </row>
    <row r="1807" spans="1:3" ht="15" customHeight="1" x14ac:dyDescent="0.25">
      <c r="A1807" s="4"/>
      <c r="B1807" s="6"/>
      <c r="C1807" s="6"/>
    </row>
    <row r="1808" spans="1:3" ht="15" customHeight="1" x14ac:dyDescent="0.25">
      <c r="A1808" s="4"/>
      <c r="B1808" s="6"/>
      <c r="C1808" s="6"/>
    </row>
    <row r="1809" spans="1:3" ht="15" customHeight="1" x14ac:dyDescent="0.25">
      <c r="A1809" s="4"/>
      <c r="B1809" s="6"/>
      <c r="C1809" s="6"/>
    </row>
    <row r="1810" spans="1:3" ht="15" customHeight="1" x14ac:dyDescent="0.25">
      <c r="A1810" s="4"/>
      <c r="B1810" s="6"/>
      <c r="C1810" s="6"/>
    </row>
    <row r="1811" spans="1:3" ht="15" customHeight="1" x14ac:dyDescent="0.25">
      <c r="A1811" s="4"/>
      <c r="B1811" s="6"/>
      <c r="C1811" s="6"/>
    </row>
    <row r="1812" spans="1:3" ht="15" customHeight="1" x14ac:dyDescent="0.25">
      <c r="A1812" s="4"/>
      <c r="B1812" s="6"/>
      <c r="C1812" s="6"/>
    </row>
    <row r="1813" spans="1:3" ht="15" customHeight="1" x14ac:dyDescent="0.25">
      <c r="A1813" s="4"/>
      <c r="B1813" s="6"/>
      <c r="C1813" s="6"/>
    </row>
    <row r="1814" spans="1:3" ht="15" customHeight="1" x14ac:dyDescent="0.25">
      <c r="A1814" s="4"/>
      <c r="B1814" s="6"/>
      <c r="C1814" s="6"/>
    </row>
    <row r="1815" spans="1:3" ht="15" customHeight="1" x14ac:dyDescent="0.25">
      <c r="A1815" s="4"/>
      <c r="B1815" s="6"/>
      <c r="C1815" s="6"/>
    </row>
    <row r="1816" spans="1:3" ht="15" customHeight="1" x14ac:dyDescent="0.25">
      <c r="A1816" s="4"/>
      <c r="B1816" s="6"/>
      <c r="C1816" s="6"/>
    </row>
    <row r="1817" spans="1:3" ht="15" customHeight="1" x14ac:dyDescent="0.25">
      <c r="A1817" s="4"/>
      <c r="B1817" s="6"/>
      <c r="C1817" s="6"/>
    </row>
    <row r="1818" spans="1:3" ht="15" customHeight="1" x14ac:dyDescent="0.25">
      <c r="A1818" s="4"/>
      <c r="B1818" s="6"/>
      <c r="C1818" s="6"/>
    </row>
    <row r="1819" spans="1:3" ht="15" customHeight="1" x14ac:dyDescent="0.25">
      <c r="A1819" s="4"/>
      <c r="B1819" s="6"/>
      <c r="C1819" s="6"/>
    </row>
    <row r="1820" spans="1:3" ht="15" customHeight="1" x14ac:dyDescent="0.25">
      <c r="A1820" s="4"/>
      <c r="B1820" s="6"/>
      <c r="C1820" s="6"/>
    </row>
    <row r="1821" spans="1:3" ht="15" customHeight="1" x14ac:dyDescent="0.25">
      <c r="A1821" s="4"/>
      <c r="B1821" s="6"/>
      <c r="C1821" s="6"/>
    </row>
    <row r="1822" spans="1:3" ht="15" customHeight="1" x14ac:dyDescent="0.25">
      <c r="A1822" s="4"/>
      <c r="B1822" s="6"/>
      <c r="C1822" s="6"/>
    </row>
    <row r="1823" spans="1:3" ht="15" customHeight="1" x14ac:dyDescent="0.25">
      <c r="A1823" s="4"/>
      <c r="B1823" s="6"/>
      <c r="C1823" s="6"/>
    </row>
    <row r="1824" spans="1:3" ht="15" customHeight="1" x14ac:dyDescent="0.25">
      <c r="A1824" s="4"/>
      <c r="B1824" s="6"/>
      <c r="C1824" s="6"/>
    </row>
    <row r="1825" spans="1:3" ht="15" customHeight="1" x14ac:dyDescent="0.25">
      <c r="A1825" s="4"/>
      <c r="B1825" s="6"/>
      <c r="C1825" s="6"/>
    </row>
    <row r="1826" spans="1:3" ht="15" customHeight="1" x14ac:dyDescent="0.25">
      <c r="A1826" s="4"/>
      <c r="B1826" s="6"/>
      <c r="C1826" s="6"/>
    </row>
    <row r="1827" spans="1:3" ht="15" customHeight="1" x14ac:dyDescent="0.25">
      <c r="A1827" s="4"/>
      <c r="B1827" s="6"/>
      <c r="C1827" s="6"/>
    </row>
    <row r="1828" spans="1:3" ht="15" customHeight="1" x14ac:dyDescent="0.25">
      <c r="A1828" s="4"/>
      <c r="B1828" s="6"/>
      <c r="C1828" s="6"/>
    </row>
    <row r="1829" spans="1:3" ht="15" customHeight="1" x14ac:dyDescent="0.25">
      <c r="A1829" s="4"/>
      <c r="B1829" s="6"/>
      <c r="C1829" s="6"/>
    </row>
    <row r="1830" spans="1:3" ht="15" customHeight="1" x14ac:dyDescent="0.25">
      <c r="A1830" s="4"/>
      <c r="B1830" s="6"/>
      <c r="C1830" s="6"/>
    </row>
    <row r="1831" spans="1:3" ht="15" customHeight="1" x14ac:dyDescent="0.25">
      <c r="A1831" s="4"/>
      <c r="B1831" s="6"/>
      <c r="C1831" s="6"/>
    </row>
    <row r="1832" spans="1:3" ht="15" customHeight="1" x14ac:dyDescent="0.25">
      <c r="A1832" s="4"/>
      <c r="B1832" s="6"/>
      <c r="C1832" s="6"/>
    </row>
    <row r="1833" spans="1:3" ht="15" customHeight="1" x14ac:dyDescent="0.25">
      <c r="A1833" s="4"/>
      <c r="B1833" s="6"/>
      <c r="C1833" s="6"/>
    </row>
    <row r="1834" spans="1:3" ht="15" customHeight="1" x14ac:dyDescent="0.25">
      <c r="A1834" s="4"/>
      <c r="B1834" s="6"/>
      <c r="C1834" s="6"/>
    </row>
    <row r="1835" spans="1:3" ht="15" customHeight="1" x14ac:dyDescent="0.25">
      <c r="A1835" s="4"/>
      <c r="B1835" s="6"/>
      <c r="C1835" s="6"/>
    </row>
    <row r="1836" spans="1:3" ht="15" customHeight="1" x14ac:dyDescent="0.25">
      <c r="A1836" s="4"/>
      <c r="B1836" s="6"/>
      <c r="C1836" s="6"/>
    </row>
    <row r="1837" spans="1:3" ht="15" customHeight="1" x14ac:dyDescent="0.25">
      <c r="A1837" s="4"/>
      <c r="B1837" s="6"/>
      <c r="C1837" s="6"/>
    </row>
    <row r="1838" spans="1:3" ht="15" customHeight="1" x14ac:dyDescent="0.25">
      <c r="A1838" s="4"/>
      <c r="B1838" s="6"/>
      <c r="C1838" s="6"/>
    </row>
    <row r="1839" spans="1:3" ht="15" customHeight="1" x14ac:dyDescent="0.25">
      <c r="A1839" s="4"/>
      <c r="B1839" s="6"/>
      <c r="C1839" s="6"/>
    </row>
    <row r="1840" spans="1:3" ht="15" customHeight="1" x14ac:dyDescent="0.25">
      <c r="A1840" s="4"/>
      <c r="B1840" s="6"/>
      <c r="C1840" s="6"/>
    </row>
    <row r="1841" spans="1:3" ht="15" customHeight="1" x14ac:dyDescent="0.25">
      <c r="A1841" s="4"/>
      <c r="B1841" s="6"/>
      <c r="C1841" s="6"/>
    </row>
    <row r="1842" spans="1:3" ht="15" customHeight="1" x14ac:dyDescent="0.25">
      <c r="A1842" s="4"/>
      <c r="B1842" s="6"/>
      <c r="C1842" s="6"/>
    </row>
    <row r="1843" spans="1:3" ht="15" customHeight="1" x14ac:dyDescent="0.25">
      <c r="A1843" s="4"/>
      <c r="B1843" s="6"/>
      <c r="C1843" s="6"/>
    </row>
    <row r="1844" spans="1:3" ht="15" customHeight="1" x14ac:dyDescent="0.25">
      <c r="A1844" s="4"/>
      <c r="B1844" s="6"/>
      <c r="C1844" s="6"/>
    </row>
    <row r="1845" spans="1:3" ht="15" customHeight="1" x14ac:dyDescent="0.25">
      <c r="A1845" s="4"/>
      <c r="B1845" s="6"/>
      <c r="C1845" s="6"/>
    </row>
    <row r="1846" spans="1:3" ht="15" customHeight="1" x14ac:dyDescent="0.25">
      <c r="A1846" s="4"/>
      <c r="B1846" s="6"/>
      <c r="C1846" s="6"/>
    </row>
    <row r="1847" spans="1:3" ht="15" customHeight="1" x14ac:dyDescent="0.25">
      <c r="A1847" s="4"/>
      <c r="B1847" s="6"/>
      <c r="C1847" s="6"/>
    </row>
    <row r="1848" spans="1:3" ht="15" customHeight="1" x14ac:dyDescent="0.25">
      <c r="A1848" s="4"/>
      <c r="B1848" s="6"/>
      <c r="C1848" s="6"/>
    </row>
    <row r="1849" spans="1:3" ht="15" customHeight="1" x14ac:dyDescent="0.25">
      <c r="A1849" s="4"/>
      <c r="B1849" s="6"/>
      <c r="C1849" s="6"/>
    </row>
    <row r="1850" spans="1:3" ht="15" customHeight="1" x14ac:dyDescent="0.25">
      <c r="A1850" s="4"/>
      <c r="B1850" s="6"/>
      <c r="C1850" s="6"/>
    </row>
    <row r="1851" spans="1:3" ht="15" customHeight="1" x14ac:dyDescent="0.25">
      <c r="A1851" s="4"/>
      <c r="B1851" s="6"/>
      <c r="C1851" s="6"/>
    </row>
    <row r="1852" spans="1:3" ht="15" customHeight="1" x14ac:dyDescent="0.25">
      <c r="A1852" s="4"/>
      <c r="B1852" s="6"/>
      <c r="C1852" s="6"/>
    </row>
    <row r="1853" spans="1:3" ht="15" customHeight="1" x14ac:dyDescent="0.25">
      <c r="A1853" s="4"/>
      <c r="B1853" s="6"/>
      <c r="C1853" s="6"/>
    </row>
    <row r="1854" spans="1:3" ht="15" customHeight="1" x14ac:dyDescent="0.25">
      <c r="A1854" s="4"/>
      <c r="B1854" s="6"/>
      <c r="C1854" s="6"/>
    </row>
    <row r="1855" spans="1:3" ht="15" customHeight="1" x14ac:dyDescent="0.25">
      <c r="A1855" s="4"/>
      <c r="B1855" s="6"/>
      <c r="C1855" s="6"/>
    </row>
    <row r="1856" spans="1:3" ht="15" customHeight="1" x14ac:dyDescent="0.25">
      <c r="A1856" s="4"/>
      <c r="B1856" s="6"/>
      <c r="C1856" s="6"/>
    </row>
    <row r="1857" spans="1:3" ht="15" customHeight="1" x14ac:dyDescent="0.25">
      <c r="A1857" s="4"/>
      <c r="B1857" s="6"/>
      <c r="C1857" s="6"/>
    </row>
    <row r="1858" spans="1:3" ht="15" customHeight="1" x14ac:dyDescent="0.25">
      <c r="A1858" s="4"/>
      <c r="B1858" s="6"/>
      <c r="C1858" s="6"/>
    </row>
    <row r="1859" spans="1:3" ht="15" customHeight="1" x14ac:dyDescent="0.25">
      <c r="A1859" s="4"/>
      <c r="B1859" s="6"/>
      <c r="C1859" s="6"/>
    </row>
    <row r="1860" spans="1:3" ht="15" customHeight="1" x14ac:dyDescent="0.25">
      <c r="A1860" s="4"/>
      <c r="B1860" s="6"/>
      <c r="C1860" s="6"/>
    </row>
    <row r="1861" spans="1:3" ht="15" customHeight="1" x14ac:dyDescent="0.25">
      <c r="A1861" s="4"/>
      <c r="B1861" s="6"/>
      <c r="C1861" s="6"/>
    </row>
    <row r="1862" spans="1:3" ht="15" customHeight="1" x14ac:dyDescent="0.25">
      <c r="A1862" s="4"/>
      <c r="B1862" s="6"/>
      <c r="C1862" s="6"/>
    </row>
    <row r="1863" spans="1:3" ht="15" customHeight="1" x14ac:dyDescent="0.25">
      <c r="A1863" s="4"/>
      <c r="B1863" s="6"/>
      <c r="C1863" s="6"/>
    </row>
    <row r="1864" spans="1:3" ht="15" customHeight="1" x14ac:dyDescent="0.25">
      <c r="A1864" s="4"/>
      <c r="B1864" s="6"/>
      <c r="C1864" s="6"/>
    </row>
    <row r="1865" spans="1:3" ht="15" customHeight="1" x14ac:dyDescent="0.25">
      <c r="A1865" s="4"/>
      <c r="B1865" s="6"/>
      <c r="C1865" s="6"/>
    </row>
    <row r="1866" spans="1:3" ht="15" customHeight="1" x14ac:dyDescent="0.25">
      <c r="A1866" s="4"/>
      <c r="B1866" s="6"/>
      <c r="C1866" s="6"/>
    </row>
    <row r="1867" spans="1:3" ht="15" customHeight="1" x14ac:dyDescent="0.25">
      <c r="A1867" s="4"/>
      <c r="B1867" s="6"/>
      <c r="C1867" s="6"/>
    </row>
    <row r="1868" spans="1:3" ht="15" customHeight="1" x14ac:dyDescent="0.25">
      <c r="A1868" s="4"/>
      <c r="B1868" s="6"/>
      <c r="C1868" s="6"/>
    </row>
    <row r="1869" spans="1:3" ht="15" customHeight="1" x14ac:dyDescent="0.25">
      <c r="A1869" s="4"/>
      <c r="B1869" s="6"/>
      <c r="C1869" s="6"/>
    </row>
    <row r="1870" spans="1:3" ht="15" customHeight="1" x14ac:dyDescent="0.25">
      <c r="A1870" s="4"/>
      <c r="B1870" s="6"/>
      <c r="C1870" s="6"/>
    </row>
    <row r="1871" spans="1:3" ht="15" customHeight="1" x14ac:dyDescent="0.25">
      <c r="A1871" s="4"/>
      <c r="B1871" s="6"/>
      <c r="C1871" s="6"/>
    </row>
    <row r="1872" spans="1:3" ht="15" customHeight="1" x14ac:dyDescent="0.25">
      <c r="A1872" s="4"/>
      <c r="B1872" s="6"/>
      <c r="C1872" s="6"/>
    </row>
    <row r="1873" spans="1:3" ht="15" customHeight="1" x14ac:dyDescent="0.25">
      <c r="A1873" s="4"/>
      <c r="B1873" s="6"/>
      <c r="C1873" s="6"/>
    </row>
    <row r="1874" spans="1:3" ht="15" customHeight="1" x14ac:dyDescent="0.25">
      <c r="A1874" s="4"/>
      <c r="B1874" s="6"/>
      <c r="C1874" s="6"/>
    </row>
    <row r="1875" spans="1:3" ht="15" customHeight="1" x14ac:dyDescent="0.25">
      <c r="A1875" s="4"/>
      <c r="B1875" s="6"/>
      <c r="C1875" s="6"/>
    </row>
    <row r="1876" spans="1:3" ht="15" customHeight="1" x14ac:dyDescent="0.25">
      <c r="A1876" s="4"/>
      <c r="B1876" s="6"/>
      <c r="C1876" s="6"/>
    </row>
    <row r="1877" spans="1:3" ht="15" customHeight="1" x14ac:dyDescent="0.25">
      <c r="A1877" s="4"/>
      <c r="B1877" s="6"/>
      <c r="C1877" s="6"/>
    </row>
    <row r="1878" spans="1:3" ht="15" customHeight="1" x14ac:dyDescent="0.25">
      <c r="A1878" s="4"/>
      <c r="B1878" s="6"/>
      <c r="C1878" s="6"/>
    </row>
    <row r="1879" spans="1:3" ht="15" customHeight="1" x14ac:dyDescent="0.25">
      <c r="A1879" s="4"/>
      <c r="B1879" s="6"/>
      <c r="C1879" s="6"/>
    </row>
    <row r="1880" spans="1:3" ht="15" customHeight="1" x14ac:dyDescent="0.25">
      <c r="A1880" s="4"/>
      <c r="B1880" s="6"/>
      <c r="C1880" s="6"/>
    </row>
    <row r="1881" spans="1:3" ht="15" customHeight="1" x14ac:dyDescent="0.25">
      <c r="A1881" s="4"/>
      <c r="B1881" s="6"/>
      <c r="C1881" s="6"/>
    </row>
    <row r="1882" spans="1:3" ht="15" customHeight="1" x14ac:dyDescent="0.25">
      <c r="A1882" s="4"/>
      <c r="B1882" s="6"/>
      <c r="C1882" s="6"/>
    </row>
    <row r="1883" spans="1:3" ht="15" customHeight="1" x14ac:dyDescent="0.25">
      <c r="A1883" s="4"/>
      <c r="B1883" s="6"/>
      <c r="C1883" s="6"/>
    </row>
    <row r="1884" spans="1:3" ht="15" customHeight="1" x14ac:dyDescent="0.25">
      <c r="A1884" s="4"/>
      <c r="B1884" s="6"/>
      <c r="C1884" s="6"/>
    </row>
    <row r="1885" spans="1:3" ht="15" customHeight="1" x14ac:dyDescent="0.25">
      <c r="A1885" s="4"/>
      <c r="B1885" s="6"/>
      <c r="C1885" s="6"/>
    </row>
    <row r="1886" spans="1:3" ht="15" customHeight="1" x14ac:dyDescent="0.25">
      <c r="A1886" s="4"/>
      <c r="B1886" s="6"/>
      <c r="C1886" s="6"/>
    </row>
    <row r="1887" spans="1:3" ht="15" customHeight="1" x14ac:dyDescent="0.25">
      <c r="A1887" s="4"/>
      <c r="B1887" s="6"/>
      <c r="C1887" s="6"/>
    </row>
    <row r="1888" spans="1:3" ht="15" customHeight="1" x14ac:dyDescent="0.25">
      <c r="A1888" s="4"/>
      <c r="B1888" s="6"/>
      <c r="C1888" s="6"/>
    </row>
    <row r="1889" spans="1:3" ht="15" customHeight="1" x14ac:dyDescent="0.25">
      <c r="A1889" s="4"/>
      <c r="B1889" s="6"/>
      <c r="C1889" s="6"/>
    </row>
    <row r="1890" spans="1:3" ht="15" customHeight="1" x14ac:dyDescent="0.25">
      <c r="A1890" s="4"/>
      <c r="B1890" s="6"/>
      <c r="C1890" s="6"/>
    </row>
    <row r="1891" spans="1:3" ht="15" customHeight="1" x14ac:dyDescent="0.25">
      <c r="A1891" s="4"/>
      <c r="B1891" s="6"/>
      <c r="C1891" s="6"/>
    </row>
    <row r="1892" spans="1:3" ht="15" customHeight="1" x14ac:dyDescent="0.25">
      <c r="A1892" s="4"/>
      <c r="B1892" s="6"/>
      <c r="C1892" s="6"/>
    </row>
    <row r="1893" spans="1:3" ht="15" customHeight="1" x14ac:dyDescent="0.25">
      <c r="A1893" s="4"/>
      <c r="B1893" s="6"/>
      <c r="C1893" s="6"/>
    </row>
    <row r="1894" spans="1:3" ht="15" customHeight="1" x14ac:dyDescent="0.25">
      <c r="A1894" s="4"/>
      <c r="B1894" s="6"/>
      <c r="C1894" s="6"/>
    </row>
    <row r="1895" spans="1:3" ht="15" customHeight="1" x14ac:dyDescent="0.25">
      <c r="A1895" s="4"/>
      <c r="B1895" s="6"/>
      <c r="C1895" s="6"/>
    </row>
    <row r="1896" spans="1:3" ht="15" customHeight="1" x14ac:dyDescent="0.25">
      <c r="A1896" s="4"/>
      <c r="B1896" s="6"/>
      <c r="C1896" s="6"/>
    </row>
    <row r="1897" spans="1:3" ht="15" customHeight="1" x14ac:dyDescent="0.25">
      <c r="A1897" s="4"/>
      <c r="B1897" s="6"/>
      <c r="C1897" s="6"/>
    </row>
    <row r="1898" spans="1:3" ht="15" customHeight="1" x14ac:dyDescent="0.25">
      <c r="A1898" s="4"/>
      <c r="B1898" s="6"/>
      <c r="C1898" s="6"/>
    </row>
    <row r="1899" spans="1:3" ht="15" customHeight="1" x14ac:dyDescent="0.25">
      <c r="A1899" s="4"/>
      <c r="B1899" s="6"/>
      <c r="C1899" s="6"/>
    </row>
    <row r="1900" spans="1:3" ht="15" customHeight="1" x14ac:dyDescent="0.25">
      <c r="A1900" s="4"/>
      <c r="B1900" s="6"/>
      <c r="C1900" s="6"/>
    </row>
    <row r="1901" spans="1:3" ht="15" customHeight="1" x14ac:dyDescent="0.25">
      <c r="A1901" s="4"/>
      <c r="B1901" s="6"/>
      <c r="C1901" s="6"/>
    </row>
    <row r="1902" spans="1:3" ht="15" customHeight="1" x14ac:dyDescent="0.25">
      <c r="A1902" s="4"/>
      <c r="B1902" s="6"/>
      <c r="C1902" s="6"/>
    </row>
    <row r="1903" spans="1:3" ht="15" customHeight="1" x14ac:dyDescent="0.25">
      <c r="A1903" s="4"/>
      <c r="B1903" s="6"/>
      <c r="C1903" s="6"/>
    </row>
    <row r="1904" spans="1:3" ht="15" customHeight="1" x14ac:dyDescent="0.25">
      <c r="A1904" s="4"/>
      <c r="B1904" s="6"/>
      <c r="C1904" s="6"/>
    </row>
    <row r="1905" spans="1:3" ht="15" customHeight="1" x14ac:dyDescent="0.25">
      <c r="A1905" s="4"/>
      <c r="B1905" s="6"/>
      <c r="C1905" s="6"/>
    </row>
    <row r="1906" spans="1:3" ht="15" customHeight="1" x14ac:dyDescent="0.25">
      <c r="A1906" s="4"/>
      <c r="B1906" s="6"/>
      <c r="C1906" s="6"/>
    </row>
    <row r="1907" spans="1:3" ht="15" customHeight="1" x14ac:dyDescent="0.25">
      <c r="A1907" s="4"/>
      <c r="B1907" s="6"/>
      <c r="C1907" s="6"/>
    </row>
    <row r="1908" spans="1:3" ht="15" customHeight="1" x14ac:dyDescent="0.25">
      <c r="A1908" s="4"/>
      <c r="B1908" s="6"/>
      <c r="C1908" s="6"/>
    </row>
    <row r="1909" spans="1:3" ht="15" customHeight="1" x14ac:dyDescent="0.25">
      <c r="A1909" s="4"/>
      <c r="B1909" s="6"/>
      <c r="C1909" s="6"/>
    </row>
    <row r="1910" spans="1:3" ht="15" customHeight="1" x14ac:dyDescent="0.25">
      <c r="A1910" s="4"/>
      <c r="B1910" s="6"/>
      <c r="C1910" s="6"/>
    </row>
    <row r="1911" spans="1:3" ht="15" customHeight="1" x14ac:dyDescent="0.25">
      <c r="A1911" s="4"/>
      <c r="B1911" s="6"/>
      <c r="C1911" s="6"/>
    </row>
    <row r="1912" spans="1:3" ht="15" customHeight="1" x14ac:dyDescent="0.25">
      <c r="A1912" s="4"/>
      <c r="B1912" s="6"/>
      <c r="C1912" s="6"/>
    </row>
    <row r="1913" spans="1:3" ht="15" customHeight="1" x14ac:dyDescent="0.25">
      <c r="A1913" s="4"/>
      <c r="B1913" s="6"/>
      <c r="C1913" s="6"/>
    </row>
    <row r="1914" spans="1:3" ht="15" customHeight="1" x14ac:dyDescent="0.25">
      <c r="A1914" s="4"/>
      <c r="B1914" s="6"/>
      <c r="C1914" s="6"/>
    </row>
    <row r="1915" spans="1:3" ht="15" customHeight="1" x14ac:dyDescent="0.25">
      <c r="A1915" s="4"/>
      <c r="B1915" s="6"/>
      <c r="C1915" s="6"/>
    </row>
    <row r="1916" spans="1:3" ht="15" customHeight="1" x14ac:dyDescent="0.25">
      <c r="A1916" s="4"/>
      <c r="B1916" s="6"/>
      <c r="C1916" s="6"/>
    </row>
    <row r="1917" spans="1:3" ht="15" customHeight="1" x14ac:dyDescent="0.25">
      <c r="A1917" s="4"/>
      <c r="B1917" s="6"/>
      <c r="C1917" s="6"/>
    </row>
    <row r="1918" spans="1:3" ht="15" customHeight="1" x14ac:dyDescent="0.25">
      <c r="A1918" s="4"/>
      <c r="B1918" s="6"/>
      <c r="C1918" s="6"/>
    </row>
    <row r="1919" spans="1:3" ht="15" customHeight="1" x14ac:dyDescent="0.25">
      <c r="A1919" s="4"/>
      <c r="B1919" s="6"/>
      <c r="C1919" s="6"/>
    </row>
    <row r="1920" spans="1:3" ht="15" customHeight="1" x14ac:dyDescent="0.25">
      <c r="A1920" s="4"/>
      <c r="B1920" s="6"/>
      <c r="C1920" s="6"/>
    </row>
    <row r="1921" spans="1:3" ht="15" customHeight="1" x14ac:dyDescent="0.25">
      <c r="A1921" s="4"/>
      <c r="B1921" s="6"/>
      <c r="C1921" s="6"/>
    </row>
    <row r="1922" spans="1:3" ht="15" customHeight="1" x14ac:dyDescent="0.25">
      <c r="A1922" s="4"/>
      <c r="B1922" s="6"/>
      <c r="C1922" s="6"/>
    </row>
    <row r="1923" spans="1:3" ht="15" customHeight="1" x14ac:dyDescent="0.25">
      <c r="A1923" s="4"/>
      <c r="B1923" s="6"/>
      <c r="C1923" s="6"/>
    </row>
    <row r="1924" spans="1:3" ht="15" customHeight="1" x14ac:dyDescent="0.25">
      <c r="A1924" s="4"/>
      <c r="B1924" s="6"/>
      <c r="C1924" s="6"/>
    </row>
    <row r="1925" spans="1:3" ht="15" customHeight="1" x14ac:dyDescent="0.25">
      <c r="A1925" s="4"/>
      <c r="B1925" s="6"/>
      <c r="C1925" s="6"/>
    </row>
    <row r="1926" spans="1:3" ht="15" customHeight="1" x14ac:dyDescent="0.25">
      <c r="A1926" s="4"/>
      <c r="B1926" s="6"/>
      <c r="C1926" s="6"/>
    </row>
    <row r="1927" spans="1:3" ht="15" customHeight="1" x14ac:dyDescent="0.25">
      <c r="A1927" s="4"/>
      <c r="B1927" s="6"/>
      <c r="C1927" s="6"/>
    </row>
    <row r="1928" spans="1:3" ht="15" customHeight="1" x14ac:dyDescent="0.25">
      <c r="A1928" s="4"/>
      <c r="B1928" s="6"/>
      <c r="C1928" s="6"/>
    </row>
    <row r="1929" spans="1:3" ht="15" customHeight="1" x14ac:dyDescent="0.25">
      <c r="A1929" s="4"/>
      <c r="B1929" s="6"/>
      <c r="C1929" s="6"/>
    </row>
    <row r="1930" spans="1:3" ht="15" customHeight="1" x14ac:dyDescent="0.25">
      <c r="A1930" s="4"/>
      <c r="B1930" s="6"/>
      <c r="C1930" s="6"/>
    </row>
    <row r="1931" spans="1:3" ht="15" customHeight="1" x14ac:dyDescent="0.25">
      <c r="A1931" s="4"/>
      <c r="B1931" s="6"/>
      <c r="C1931" s="6"/>
    </row>
    <row r="1932" spans="1:3" ht="15" customHeight="1" x14ac:dyDescent="0.25">
      <c r="A1932" s="4"/>
      <c r="B1932" s="6"/>
      <c r="C1932" s="6"/>
    </row>
    <row r="1933" spans="1:3" ht="15" customHeight="1" x14ac:dyDescent="0.25">
      <c r="A1933" s="4"/>
      <c r="B1933" s="6"/>
      <c r="C1933" s="6"/>
    </row>
    <row r="1934" spans="1:3" ht="15" customHeight="1" x14ac:dyDescent="0.25">
      <c r="A1934" s="4"/>
      <c r="B1934" s="6"/>
      <c r="C1934" s="6"/>
    </row>
    <row r="1935" spans="1:3" ht="15" customHeight="1" x14ac:dyDescent="0.25">
      <c r="A1935" s="4"/>
      <c r="B1935" s="6"/>
      <c r="C1935" s="6"/>
    </row>
    <row r="1936" spans="1:3" ht="15" customHeight="1" x14ac:dyDescent="0.25">
      <c r="A1936" s="4"/>
      <c r="B1936" s="6"/>
      <c r="C1936" s="6"/>
    </row>
    <row r="1937" spans="1:3" ht="15" customHeight="1" x14ac:dyDescent="0.25">
      <c r="A1937" s="4"/>
      <c r="B1937" s="6"/>
      <c r="C1937" s="6"/>
    </row>
    <row r="1938" spans="1:3" ht="15" customHeight="1" x14ac:dyDescent="0.25">
      <c r="A1938" s="4"/>
      <c r="B1938" s="6"/>
      <c r="C1938" s="6"/>
    </row>
    <row r="1939" spans="1:3" ht="15" customHeight="1" x14ac:dyDescent="0.25">
      <c r="A1939" s="4"/>
      <c r="B1939" s="6"/>
      <c r="C1939" s="6"/>
    </row>
    <row r="1940" spans="1:3" ht="15" customHeight="1" x14ac:dyDescent="0.25">
      <c r="A1940" s="4"/>
      <c r="B1940" s="6"/>
      <c r="C1940" s="6"/>
    </row>
    <row r="1941" spans="1:3" ht="15" customHeight="1" x14ac:dyDescent="0.25">
      <c r="A1941" s="4"/>
      <c r="B1941" s="6"/>
      <c r="C1941" s="6"/>
    </row>
    <row r="1942" spans="1:3" ht="15" customHeight="1" x14ac:dyDescent="0.25">
      <c r="A1942" s="4"/>
      <c r="B1942" s="6"/>
      <c r="C1942" s="6"/>
    </row>
    <row r="1943" spans="1:3" ht="15" customHeight="1" x14ac:dyDescent="0.25">
      <c r="A1943" s="4"/>
      <c r="B1943" s="6"/>
      <c r="C1943" s="6"/>
    </row>
    <row r="1944" spans="1:3" ht="15" customHeight="1" x14ac:dyDescent="0.25">
      <c r="A1944" s="4"/>
      <c r="B1944" s="6"/>
      <c r="C1944" s="6"/>
    </row>
    <row r="1945" spans="1:3" ht="15" customHeight="1" x14ac:dyDescent="0.25">
      <c r="A1945" s="4"/>
      <c r="B1945" s="6"/>
      <c r="C1945" s="6"/>
    </row>
    <row r="1946" spans="1:3" ht="15" customHeight="1" x14ac:dyDescent="0.25">
      <c r="A1946" s="4"/>
      <c r="B1946" s="6"/>
      <c r="C1946" s="6"/>
    </row>
    <row r="1947" spans="1:3" ht="15" customHeight="1" x14ac:dyDescent="0.25">
      <c r="A1947" s="4"/>
      <c r="B1947" s="6"/>
      <c r="C1947" s="6"/>
    </row>
    <row r="1948" spans="1:3" ht="15" customHeight="1" x14ac:dyDescent="0.25">
      <c r="A1948" s="4"/>
      <c r="B1948" s="6"/>
      <c r="C1948" s="6"/>
    </row>
    <row r="1949" spans="1:3" ht="15" customHeight="1" x14ac:dyDescent="0.25">
      <c r="A1949" s="4"/>
      <c r="B1949" s="6"/>
      <c r="C1949" s="6"/>
    </row>
    <row r="1950" spans="1:3" ht="15" customHeight="1" x14ac:dyDescent="0.25">
      <c r="A1950" s="4"/>
      <c r="B1950" s="6"/>
      <c r="C1950" s="6"/>
    </row>
    <row r="1951" spans="1:3" ht="15" customHeight="1" x14ac:dyDescent="0.25">
      <c r="A1951" s="4"/>
      <c r="B1951" s="6"/>
      <c r="C1951" s="6"/>
    </row>
    <row r="1952" spans="1:3" ht="15" customHeight="1" x14ac:dyDescent="0.25">
      <c r="A1952" s="4"/>
      <c r="B1952" s="6"/>
      <c r="C1952" s="6"/>
    </row>
    <row r="1953" spans="1:3" ht="15" customHeight="1" x14ac:dyDescent="0.25">
      <c r="A1953" s="4"/>
      <c r="B1953" s="6"/>
      <c r="C1953" s="6"/>
    </row>
    <row r="1954" spans="1:3" ht="15" customHeight="1" x14ac:dyDescent="0.25">
      <c r="A1954" s="4"/>
      <c r="B1954" s="6"/>
      <c r="C1954" s="6"/>
    </row>
    <row r="1955" spans="1:3" ht="15" customHeight="1" x14ac:dyDescent="0.25">
      <c r="A1955" s="4"/>
      <c r="B1955" s="6"/>
      <c r="C1955" s="6"/>
    </row>
    <row r="1956" spans="1:3" ht="15" customHeight="1" x14ac:dyDescent="0.25">
      <c r="A1956" s="4"/>
      <c r="B1956" s="6"/>
      <c r="C1956" s="6"/>
    </row>
    <row r="1957" spans="1:3" ht="15" customHeight="1" x14ac:dyDescent="0.25">
      <c r="A1957" s="4"/>
      <c r="B1957" s="6"/>
      <c r="C1957" s="6"/>
    </row>
    <row r="1958" spans="1:3" ht="15" customHeight="1" x14ac:dyDescent="0.25">
      <c r="A1958" s="4"/>
      <c r="B1958" s="6"/>
      <c r="C1958" s="6"/>
    </row>
    <row r="1959" spans="1:3" ht="15" customHeight="1" x14ac:dyDescent="0.25">
      <c r="A1959" s="4"/>
      <c r="B1959" s="6"/>
      <c r="C1959" s="6"/>
    </row>
    <row r="1960" spans="1:3" ht="15" customHeight="1" x14ac:dyDescent="0.25">
      <c r="A1960" s="4"/>
      <c r="B1960" s="6"/>
      <c r="C1960" s="6"/>
    </row>
    <row r="1961" spans="1:3" ht="15" customHeight="1" x14ac:dyDescent="0.25">
      <c r="A1961" s="4"/>
      <c r="B1961" s="6"/>
      <c r="C1961" s="6"/>
    </row>
    <row r="1962" spans="1:3" ht="15" customHeight="1" x14ac:dyDescent="0.25">
      <c r="A1962" s="4"/>
      <c r="B1962" s="6"/>
      <c r="C1962" s="6"/>
    </row>
    <row r="1963" spans="1:3" ht="15" customHeight="1" x14ac:dyDescent="0.25">
      <c r="A1963" s="4"/>
      <c r="B1963" s="6"/>
      <c r="C1963" s="6"/>
    </row>
    <row r="1964" spans="1:3" ht="15" customHeight="1" x14ac:dyDescent="0.25">
      <c r="A1964" s="4"/>
      <c r="B1964" s="6"/>
      <c r="C1964" s="6"/>
    </row>
    <row r="1965" spans="1:3" ht="15" customHeight="1" x14ac:dyDescent="0.25">
      <c r="A1965" s="4"/>
      <c r="B1965" s="6"/>
      <c r="C1965" s="6"/>
    </row>
    <row r="1966" spans="1:3" ht="15" customHeight="1" x14ac:dyDescent="0.25">
      <c r="A1966" s="4"/>
      <c r="B1966" s="6"/>
      <c r="C1966" s="6"/>
    </row>
    <row r="1967" spans="1:3" ht="15" customHeight="1" x14ac:dyDescent="0.25">
      <c r="A1967" s="4"/>
      <c r="B1967" s="6"/>
      <c r="C1967" s="6"/>
    </row>
    <row r="1968" spans="1:3" ht="15" customHeight="1" x14ac:dyDescent="0.25">
      <c r="A1968" s="4"/>
      <c r="B1968" s="6"/>
      <c r="C1968" s="6"/>
    </row>
    <row r="1969" spans="1:3" ht="15" customHeight="1" x14ac:dyDescent="0.25">
      <c r="A1969" s="4"/>
      <c r="B1969" s="6"/>
      <c r="C1969" s="6"/>
    </row>
    <row r="1970" spans="1:3" ht="15" customHeight="1" x14ac:dyDescent="0.25">
      <c r="A1970" s="4"/>
      <c r="B1970" s="6"/>
      <c r="C1970" s="6"/>
    </row>
    <row r="1971" spans="1:3" ht="15" customHeight="1" x14ac:dyDescent="0.25">
      <c r="A1971" s="4"/>
      <c r="B1971" s="6"/>
      <c r="C1971" s="6"/>
    </row>
    <row r="1972" spans="1:3" ht="15" customHeight="1" x14ac:dyDescent="0.25">
      <c r="A1972" s="4"/>
      <c r="B1972" s="6"/>
      <c r="C1972" s="6"/>
    </row>
    <row r="1973" spans="1:3" ht="15" customHeight="1" x14ac:dyDescent="0.25">
      <c r="A1973" s="4"/>
      <c r="B1973" s="6"/>
      <c r="C1973" s="6"/>
    </row>
    <row r="1974" spans="1:3" ht="15" customHeight="1" x14ac:dyDescent="0.25">
      <c r="A1974" s="4"/>
      <c r="B1974" s="6"/>
      <c r="C1974" s="6"/>
    </row>
    <row r="1975" spans="1:3" ht="15" customHeight="1" x14ac:dyDescent="0.25">
      <c r="A1975" s="4"/>
      <c r="B1975" s="6"/>
      <c r="C1975" s="6"/>
    </row>
    <row r="1976" spans="1:3" ht="15" customHeight="1" x14ac:dyDescent="0.25">
      <c r="A1976" s="4"/>
      <c r="B1976" s="6"/>
      <c r="C1976" s="6"/>
    </row>
    <row r="1977" spans="1:3" ht="15" customHeight="1" x14ac:dyDescent="0.25">
      <c r="A1977" s="4"/>
      <c r="B1977" s="6"/>
      <c r="C1977" s="6"/>
    </row>
    <row r="1978" spans="1:3" ht="15" customHeight="1" x14ac:dyDescent="0.25">
      <c r="A1978" s="4"/>
      <c r="B1978" s="6"/>
      <c r="C1978" s="6"/>
    </row>
    <row r="1979" spans="1:3" ht="15" customHeight="1" x14ac:dyDescent="0.25">
      <c r="A1979" s="4"/>
      <c r="B1979" s="6"/>
      <c r="C1979" s="6"/>
    </row>
    <row r="1980" spans="1:3" ht="15" customHeight="1" x14ac:dyDescent="0.25">
      <c r="A1980" s="4"/>
      <c r="B1980" s="6"/>
      <c r="C1980" s="6"/>
    </row>
    <row r="1981" spans="1:3" ht="15" customHeight="1" x14ac:dyDescent="0.25">
      <c r="A1981" s="4"/>
      <c r="B1981" s="6"/>
      <c r="C1981" s="6"/>
    </row>
    <row r="1982" spans="1:3" ht="15" customHeight="1" x14ac:dyDescent="0.25">
      <c r="A1982" s="4"/>
      <c r="B1982" s="6"/>
      <c r="C1982" s="6"/>
    </row>
    <row r="1983" spans="1:3" ht="15" customHeight="1" x14ac:dyDescent="0.25">
      <c r="A1983" s="4"/>
      <c r="B1983" s="6"/>
      <c r="C1983" s="6"/>
    </row>
    <row r="1984" spans="1:3" ht="15" customHeight="1" x14ac:dyDescent="0.25">
      <c r="A1984" s="4"/>
      <c r="B1984" s="6"/>
      <c r="C1984" s="6"/>
    </row>
    <row r="1985" spans="1:3" ht="15" customHeight="1" x14ac:dyDescent="0.25">
      <c r="A1985" s="4"/>
      <c r="B1985" s="6"/>
      <c r="C1985" s="6"/>
    </row>
    <row r="1986" spans="1:3" ht="15" customHeight="1" x14ac:dyDescent="0.25">
      <c r="A1986" s="4"/>
      <c r="B1986" s="6"/>
      <c r="C1986" s="6"/>
    </row>
    <row r="1987" spans="1:3" ht="15" customHeight="1" x14ac:dyDescent="0.25">
      <c r="A1987" s="4"/>
      <c r="B1987" s="6"/>
      <c r="C1987" s="6"/>
    </row>
    <row r="1988" spans="1:3" ht="15" customHeight="1" x14ac:dyDescent="0.25">
      <c r="A1988" s="4"/>
      <c r="B1988" s="6"/>
      <c r="C1988" s="6"/>
    </row>
    <row r="1989" spans="1:3" ht="15" customHeight="1" x14ac:dyDescent="0.25">
      <c r="A1989" s="4"/>
      <c r="B1989" s="6"/>
      <c r="C1989" s="6"/>
    </row>
    <row r="1990" spans="1:3" ht="15" customHeight="1" x14ac:dyDescent="0.25">
      <c r="A1990" s="4"/>
      <c r="B1990" s="6"/>
      <c r="C1990" s="6"/>
    </row>
    <row r="1991" spans="1:3" ht="15" customHeight="1" x14ac:dyDescent="0.25">
      <c r="A1991" s="4"/>
      <c r="B1991" s="6"/>
      <c r="C1991" s="6"/>
    </row>
    <row r="1992" spans="1:3" ht="15" customHeight="1" x14ac:dyDescent="0.25">
      <c r="A1992" s="4"/>
      <c r="B1992" s="6"/>
      <c r="C1992" s="6"/>
    </row>
    <row r="1993" spans="1:3" ht="15" customHeight="1" x14ac:dyDescent="0.25">
      <c r="A1993" s="4"/>
      <c r="B1993" s="6"/>
      <c r="C1993" s="6"/>
    </row>
    <row r="1994" spans="1:3" ht="15" customHeight="1" x14ac:dyDescent="0.25">
      <c r="A1994" s="4"/>
      <c r="B1994" s="6"/>
      <c r="C1994" s="6"/>
    </row>
    <row r="1995" spans="1:3" ht="15" customHeight="1" x14ac:dyDescent="0.25">
      <c r="A1995" s="4"/>
      <c r="B1995" s="6"/>
      <c r="C1995" s="6"/>
    </row>
    <row r="1996" spans="1:3" ht="15" customHeight="1" x14ac:dyDescent="0.25">
      <c r="A1996" s="4"/>
      <c r="B1996" s="6"/>
      <c r="C1996" s="6"/>
    </row>
    <row r="1997" spans="1:3" ht="15" customHeight="1" x14ac:dyDescent="0.25">
      <c r="A1997" s="4"/>
      <c r="B1997" s="6"/>
      <c r="C1997" s="6"/>
    </row>
    <row r="1998" spans="1:3" ht="15" customHeight="1" x14ac:dyDescent="0.25">
      <c r="A1998" s="4"/>
      <c r="B1998" s="6"/>
      <c r="C1998" s="6"/>
    </row>
    <row r="1999" spans="1:3" ht="15" customHeight="1" x14ac:dyDescent="0.25">
      <c r="A1999" s="4"/>
      <c r="B1999" s="6"/>
      <c r="C1999" s="6"/>
    </row>
    <row r="2000" spans="1:3" ht="15" customHeight="1" x14ac:dyDescent="0.25">
      <c r="A2000" s="4"/>
      <c r="B2000" s="6"/>
      <c r="C2000" s="6"/>
    </row>
    <row r="2001" spans="1:3" ht="15" customHeight="1" x14ac:dyDescent="0.25">
      <c r="A2001" s="4"/>
      <c r="B2001" s="6"/>
      <c r="C2001" s="6"/>
    </row>
    <row r="2002" spans="1:3" ht="15" customHeight="1" x14ac:dyDescent="0.25">
      <c r="A2002" s="4"/>
      <c r="B2002" s="6"/>
      <c r="C2002" s="6"/>
    </row>
    <row r="2003" spans="1:3" ht="15" customHeight="1" x14ac:dyDescent="0.25">
      <c r="A2003" s="4"/>
      <c r="B2003" s="6"/>
      <c r="C2003" s="6"/>
    </row>
    <row r="2004" spans="1:3" ht="15" customHeight="1" x14ac:dyDescent="0.25">
      <c r="A2004" s="4"/>
      <c r="B2004" s="6"/>
      <c r="C2004" s="6"/>
    </row>
    <row r="2005" spans="1:3" ht="15" customHeight="1" x14ac:dyDescent="0.25">
      <c r="A2005" s="4"/>
      <c r="B2005" s="6"/>
      <c r="C2005" s="6"/>
    </row>
    <row r="2006" spans="1:3" ht="15" customHeight="1" x14ac:dyDescent="0.25">
      <c r="A2006" s="4"/>
      <c r="B2006" s="6"/>
      <c r="C2006" s="6"/>
    </row>
    <row r="2007" spans="1:3" ht="15" customHeight="1" x14ac:dyDescent="0.25">
      <c r="A2007" s="4"/>
      <c r="B2007" s="6"/>
      <c r="C2007" s="6"/>
    </row>
    <row r="2008" spans="1:3" ht="15" customHeight="1" x14ac:dyDescent="0.25">
      <c r="A2008" s="4"/>
      <c r="B2008" s="6"/>
      <c r="C2008" s="6"/>
    </row>
    <row r="2009" spans="1:3" ht="15" customHeight="1" x14ac:dyDescent="0.25">
      <c r="A2009" s="4"/>
      <c r="B2009" s="6"/>
      <c r="C2009" s="6"/>
    </row>
    <row r="2010" spans="1:3" ht="15" customHeight="1" x14ac:dyDescent="0.25">
      <c r="A2010" s="4"/>
      <c r="B2010" s="6"/>
      <c r="C2010" s="6"/>
    </row>
    <row r="2011" spans="1:3" ht="15" customHeight="1" x14ac:dyDescent="0.25">
      <c r="A2011" s="4"/>
      <c r="B2011" s="6"/>
      <c r="C2011" s="6"/>
    </row>
    <row r="2012" spans="1:3" ht="15" customHeight="1" x14ac:dyDescent="0.25">
      <c r="A2012" s="4"/>
      <c r="B2012" s="6"/>
      <c r="C2012" s="6"/>
    </row>
    <row r="2013" spans="1:3" ht="15" customHeight="1" x14ac:dyDescent="0.25">
      <c r="A2013" s="4"/>
      <c r="B2013" s="6"/>
      <c r="C2013" s="6"/>
    </row>
    <row r="2014" spans="1:3" ht="15" customHeight="1" x14ac:dyDescent="0.25">
      <c r="A2014" s="4"/>
      <c r="B2014" s="6"/>
      <c r="C2014" s="6"/>
    </row>
    <row r="2015" spans="1:3" ht="15" customHeight="1" x14ac:dyDescent="0.25">
      <c r="A2015" s="4"/>
      <c r="B2015" s="6"/>
      <c r="C2015" s="6"/>
    </row>
    <row r="2016" spans="1:3" ht="15" customHeight="1" x14ac:dyDescent="0.25">
      <c r="A2016" s="4"/>
      <c r="B2016" s="6"/>
      <c r="C2016" s="6"/>
    </row>
    <row r="2017" spans="1:3" ht="15" customHeight="1" x14ac:dyDescent="0.25">
      <c r="A2017" s="4"/>
      <c r="B2017" s="6"/>
      <c r="C2017" s="6"/>
    </row>
    <row r="2018" spans="1:3" ht="15" customHeight="1" x14ac:dyDescent="0.25">
      <c r="A2018" s="4"/>
      <c r="B2018" s="6"/>
      <c r="C2018" s="6"/>
    </row>
    <row r="2019" spans="1:3" ht="15" customHeight="1" x14ac:dyDescent="0.25">
      <c r="A2019" s="4"/>
      <c r="B2019" s="6"/>
      <c r="C2019" s="6"/>
    </row>
    <row r="2020" spans="1:3" ht="15" customHeight="1" x14ac:dyDescent="0.25">
      <c r="A2020" s="4"/>
      <c r="B2020" s="6"/>
      <c r="C2020" s="6"/>
    </row>
    <row r="2021" spans="1:3" ht="15" customHeight="1" x14ac:dyDescent="0.25">
      <c r="A2021" s="4"/>
      <c r="B2021" s="6"/>
      <c r="C2021" s="6"/>
    </row>
    <row r="2022" spans="1:3" ht="15" customHeight="1" x14ac:dyDescent="0.25">
      <c r="A2022" s="4"/>
      <c r="B2022" s="6"/>
      <c r="C2022" s="6"/>
    </row>
    <row r="2023" spans="1:3" ht="15" customHeight="1" x14ac:dyDescent="0.25">
      <c r="A2023" s="4"/>
      <c r="B2023" s="6"/>
      <c r="C2023" s="6"/>
    </row>
    <row r="2024" spans="1:3" ht="15" customHeight="1" x14ac:dyDescent="0.25">
      <c r="A2024" s="4"/>
      <c r="B2024" s="6"/>
      <c r="C2024" s="6"/>
    </row>
    <row r="2025" spans="1:3" ht="15" customHeight="1" x14ac:dyDescent="0.25">
      <c r="A2025" s="4"/>
      <c r="B2025" s="6"/>
      <c r="C2025" s="6"/>
    </row>
    <row r="2026" spans="1:3" ht="15" customHeight="1" x14ac:dyDescent="0.25">
      <c r="A2026" s="4"/>
      <c r="B2026" s="6"/>
      <c r="C2026" s="6"/>
    </row>
    <row r="2027" spans="1:3" ht="15" customHeight="1" x14ac:dyDescent="0.25">
      <c r="A2027" s="4"/>
      <c r="B2027" s="6"/>
      <c r="C2027" s="6"/>
    </row>
    <row r="2028" spans="1:3" ht="15" customHeight="1" x14ac:dyDescent="0.25">
      <c r="A2028" s="4"/>
      <c r="B2028" s="6"/>
      <c r="C2028" s="6"/>
    </row>
    <row r="2029" spans="1:3" ht="15" customHeight="1" x14ac:dyDescent="0.25">
      <c r="A2029" s="4"/>
      <c r="B2029" s="6"/>
      <c r="C2029" s="6"/>
    </row>
    <row r="2030" spans="1:3" ht="15" customHeight="1" x14ac:dyDescent="0.25">
      <c r="A2030" s="4"/>
      <c r="B2030" s="6"/>
      <c r="C2030" s="6"/>
    </row>
    <row r="2031" spans="1:3" ht="15" customHeight="1" x14ac:dyDescent="0.25">
      <c r="A2031" s="4"/>
      <c r="B2031" s="6"/>
      <c r="C2031" s="6"/>
    </row>
    <row r="2032" spans="1:3" ht="15" customHeight="1" x14ac:dyDescent="0.25">
      <c r="A2032" s="4"/>
      <c r="B2032" s="6"/>
      <c r="C2032" s="6"/>
    </row>
    <row r="2033" spans="1:3" ht="15" customHeight="1" x14ac:dyDescent="0.25">
      <c r="A2033" s="4"/>
      <c r="B2033" s="6"/>
      <c r="C2033" s="6"/>
    </row>
    <row r="2034" spans="1:3" ht="15" customHeight="1" x14ac:dyDescent="0.25">
      <c r="A2034" s="4"/>
      <c r="B2034" s="6"/>
      <c r="C2034" s="6"/>
    </row>
    <row r="2035" spans="1:3" ht="15" customHeight="1" x14ac:dyDescent="0.25">
      <c r="A2035" s="4"/>
      <c r="B2035" s="6"/>
      <c r="C2035" s="6"/>
    </row>
    <row r="2036" spans="1:3" ht="15" customHeight="1" x14ac:dyDescent="0.25">
      <c r="A2036" s="4"/>
      <c r="B2036" s="6"/>
      <c r="C2036" s="6"/>
    </row>
    <row r="2037" spans="1:3" ht="15" customHeight="1" x14ac:dyDescent="0.25">
      <c r="A2037" s="4"/>
      <c r="B2037" s="6"/>
      <c r="C2037" s="6"/>
    </row>
    <row r="2038" spans="1:3" ht="15" customHeight="1" x14ac:dyDescent="0.25">
      <c r="A2038" s="4"/>
      <c r="B2038" s="6"/>
      <c r="C2038" s="6"/>
    </row>
    <row r="2039" spans="1:3" ht="15" customHeight="1" x14ac:dyDescent="0.25">
      <c r="A2039" s="4"/>
      <c r="B2039" s="6"/>
      <c r="C2039" s="6"/>
    </row>
    <row r="2040" spans="1:3" ht="15" customHeight="1" x14ac:dyDescent="0.25">
      <c r="A2040" s="4"/>
      <c r="B2040" s="6"/>
      <c r="C2040" s="6"/>
    </row>
    <row r="2041" spans="1:3" ht="15" customHeight="1" x14ac:dyDescent="0.25">
      <c r="A2041" s="4"/>
      <c r="B2041" s="6"/>
      <c r="C2041" s="6"/>
    </row>
    <row r="2042" spans="1:3" ht="15" customHeight="1" x14ac:dyDescent="0.25">
      <c r="A2042" s="4"/>
      <c r="B2042" s="6"/>
      <c r="C2042" s="6"/>
    </row>
    <row r="2043" spans="1:3" ht="15" customHeight="1" x14ac:dyDescent="0.25">
      <c r="A2043" s="4"/>
      <c r="B2043" s="6"/>
      <c r="C2043" s="6"/>
    </row>
    <row r="2044" spans="1:3" ht="15" customHeight="1" x14ac:dyDescent="0.25">
      <c r="A2044" s="4"/>
      <c r="B2044" s="6"/>
      <c r="C2044" s="6"/>
    </row>
    <row r="2045" spans="1:3" ht="15" customHeight="1" x14ac:dyDescent="0.25">
      <c r="A2045" s="4"/>
      <c r="B2045" s="6"/>
      <c r="C2045" s="6"/>
    </row>
    <row r="2046" spans="1:3" ht="15" customHeight="1" x14ac:dyDescent="0.25">
      <c r="A2046" s="4"/>
      <c r="B2046" s="6"/>
      <c r="C2046" s="6"/>
    </row>
    <row r="2047" spans="1:3" ht="15" customHeight="1" x14ac:dyDescent="0.25">
      <c r="A2047" s="4"/>
      <c r="B2047" s="6"/>
      <c r="C2047" s="6"/>
    </row>
    <row r="2048" spans="1:3" ht="15" customHeight="1" x14ac:dyDescent="0.25">
      <c r="A2048" s="4"/>
      <c r="B2048" s="6"/>
      <c r="C2048" s="6"/>
    </row>
    <row r="2049" spans="1:3" ht="15" customHeight="1" x14ac:dyDescent="0.25">
      <c r="A2049" s="4"/>
      <c r="B2049" s="6"/>
      <c r="C2049" s="6"/>
    </row>
    <row r="2050" spans="1:3" ht="15" customHeight="1" x14ac:dyDescent="0.25">
      <c r="A2050" s="4"/>
      <c r="B2050" s="6"/>
      <c r="C2050" s="6"/>
    </row>
    <row r="2051" spans="1:3" ht="15" customHeight="1" x14ac:dyDescent="0.25">
      <c r="A2051" s="4"/>
      <c r="B2051" s="6"/>
      <c r="C2051" s="6"/>
    </row>
    <row r="2052" spans="1:3" ht="15" customHeight="1" x14ac:dyDescent="0.25">
      <c r="A2052" s="4"/>
      <c r="B2052" s="6"/>
      <c r="C2052" s="6"/>
    </row>
    <row r="2053" spans="1:3" ht="15" customHeight="1" x14ac:dyDescent="0.25">
      <c r="A2053" s="4"/>
      <c r="B2053" s="6"/>
      <c r="C2053" s="6"/>
    </row>
    <row r="2054" spans="1:3" ht="15" customHeight="1" x14ac:dyDescent="0.25">
      <c r="A2054" s="4"/>
      <c r="B2054" s="6"/>
      <c r="C2054" s="6"/>
    </row>
    <row r="2055" spans="1:3" ht="15" customHeight="1" x14ac:dyDescent="0.25">
      <c r="A2055" s="4"/>
      <c r="B2055" s="6"/>
      <c r="C2055" s="6"/>
    </row>
    <row r="2056" spans="1:3" ht="15" customHeight="1" x14ac:dyDescent="0.25">
      <c r="A2056" s="4"/>
      <c r="B2056" s="6"/>
      <c r="C2056" s="6"/>
    </row>
    <row r="2057" spans="1:3" ht="15" customHeight="1" x14ac:dyDescent="0.25">
      <c r="A2057" s="4"/>
      <c r="B2057" s="6"/>
      <c r="C2057" s="6"/>
    </row>
    <row r="2058" spans="1:3" ht="15" customHeight="1" x14ac:dyDescent="0.25">
      <c r="A2058" s="4"/>
      <c r="B2058" s="6"/>
      <c r="C2058" s="6"/>
    </row>
    <row r="2059" spans="1:3" ht="15" customHeight="1" x14ac:dyDescent="0.25">
      <c r="A2059" s="4"/>
      <c r="B2059" s="6"/>
      <c r="C2059" s="6"/>
    </row>
    <row r="2060" spans="1:3" ht="15" customHeight="1" x14ac:dyDescent="0.25">
      <c r="A2060" s="4"/>
      <c r="B2060" s="6"/>
      <c r="C2060" s="6"/>
    </row>
    <row r="2061" spans="1:3" ht="15" customHeight="1" x14ac:dyDescent="0.25">
      <c r="A2061" s="4"/>
      <c r="B2061" s="6"/>
      <c r="C2061" s="6"/>
    </row>
    <row r="2062" spans="1:3" ht="15" customHeight="1" x14ac:dyDescent="0.25">
      <c r="A2062" s="4"/>
      <c r="B2062" s="6"/>
      <c r="C2062" s="6"/>
    </row>
    <row r="2063" spans="1:3" ht="15" customHeight="1" x14ac:dyDescent="0.25">
      <c r="A2063" s="4"/>
      <c r="B2063" s="6"/>
      <c r="C2063" s="6"/>
    </row>
    <row r="2064" spans="1:3" ht="15" customHeight="1" x14ac:dyDescent="0.25">
      <c r="A2064" s="4"/>
      <c r="B2064" s="6"/>
      <c r="C2064" s="6"/>
    </row>
    <row r="2065" spans="1:3" ht="15" customHeight="1" x14ac:dyDescent="0.25">
      <c r="A2065" s="4"/>
      <c r="B2065" s="6"/>
      <c r="C2065" s="6"/>
    </row>
    <row r="2066" spans="1:3" ht="15" customHeight="1" x14ac:dyDescent="0.25">
      <c r="A2066" s="4"/>
      <c r="B2066" s="6"/>
      <c r="C2066" s="6"/>
    </row>
    <row r="2067" spans="1:3" ht="15" customHeight="1" x14ac:dyDescent="0.25">
      <c r="A2067" s="4"/>
      <c r="B2067" s="6"/>
      <c r="C2067" s="6"/>
    </row>
    <row r="2068" spans="1:3" ht="15" customHeight="1" x14ac:dyDescent="0.25">
      <c r="A2068" s="4"/>
      <c r="B2068" s="6"/>
      <c r="C2068" s="6"/>
    </row>
    <row r="2069" spans="1:3" ht="15" customHeight="1" x14ac:dyDescent="0.25">
      <c r="A2069" s="4"/>
      <c r="B2069" s="6"/>
      <c r="C2069" s="6"/>
    </row>
    <row r="2070" spans="1:3" ht="15" customHeight="1" x14ac:dyDescent="0.25">
      <c r="A2070" s="4"/>
      <c r="B2070" s="6"/>
      <c r="C2070" s="6"/>
    </row>
    <row r="2071" spans="1:3" ht="15" customHeight="1" x14ac:dyDescent="0.25">
      <c r="A2071" s="4"/>
      <c r="B2071" s="6"/>
      <c r="C2071" s="6"/>
    </row>
    <row r="2072" spans="1:3" ht="15" customHeight="1" x14ac:dyDescent="0.25">
      <c r="A2072" s="4"/>
      <c r="B2072" s="6"/>
      <c r="C2072" s="6"/>
    </row>
    <row r="2073" spans="1:3" ht="15" customHeight="1" x14ac:dyDescent="0.25">
      <c r="A2073" s="4"/>
      <c r="B2073" s="6"/>
      <c r="C2073" s="6"/>
    </row>
    <row r="2074" spans="1:3" ht="15" customHeight="1" x14ac:dyDescent="0.25">
      <c r="A2074" s="4"/>
      <c r="B2074" s="6"/>
      <c r="C2074" s="6"/>
    </row>
    <row r="2075" spans="1:3" ht="15" customHeight="1" x14ac:dyDescent="0.25">
      <c r="A2075" s="4"/>
      <c r="B2075" s="6"/>
      <c r="C2075" s="6"/>
    </row>
    <row r="2076" spans="1:3" ht="15" customHeight="1" x14ac:dyDescent="0.25">
      <c r="A2076" s="4"/>
      <c r="B2076" s="6"/>
      <c r="C2076" s="6"/>
    </row>
    <row r="2077" spans="1:3" ht="15" customHeight="1" x14ac:dyDescent="0.25">
      <c r="A2077" s="4"/>
      <c r="B2077" s="6"/>
      <c r="C2077" s="6"/>
    </row>
    <row r="2078" spans="1:3" ht="15" customHeight="1" x14ac:dyDescent="0.25">
      <c r="A2078" s="4"/>
      <c r="B2078" s="6"/>
      <c r="C2078" s="6"/>
    </row>
    <row r="2079" spans="1:3" ht="15" customHeight="1" x14ac:dyDescent="0.25">
      <c r="A2079" s="4"/>
      <c r="B2079" s="6"/>
      <c r="C2079" s="6"/>
    </row>
    <row r="2080" spans="1:3" ht="15" customHeight="1" x14ac:dyDescent="0.25">
      <c r="A2080" s="4"/>
      <c r="B2080" s="6"/>
      <c r="C2080" s="6"/>
    </row>
    <row r="2081" spans="1:3" ht="15" customHeight="1" x14ac:dyDescent="0.25">
      <c r="A2081" s="4"/>
      <c r="B2081" s="6"/>
      <c r="C2081" s="6"/>
    </row>
    <row r="2082" spans="1:3" ht="15" customHeight="1" x14ac:dyDescent="0.25">
      <c r="A2082" s="4"/>
      <c r="B2082" s="6"/>
      <c r="C2082" s="6"/>
    </row>
    <row r="2083" spans="1:3" ht="15" customHeight="1" x14ac:dyDescent="0.25">
      <c r="A2083" s="4"/>
      <c r="B2083" s="6"/>
      <c r="C2083" s="6"/>
    </row>
    <row r="2084" spans="1:3" ht="15" customHeight="1" x14ac:dyDescent="0.25">
      <c r="A2084" s="4"/>
      <c r="B2084" s="6"/>
      <c r="C2084" s="6"/>
    </row>
    <row r="2085" spans="1:3" ht="15" customHeight="1" x14ac:dyDescent="0.25">
      <c r="A2085" s="4"/>
      <c r="B2085" s="6"/>
      <c r="C2085" s="6"/>
    </row>
    <row r="2086" spans="1:3" ht="15" customHeight="1" x14ac:dyDescent="0.25">
      <c r="A2086" s="4"/>
      <c r="B2086" s="6"/>
      <c r="C2086" s="6"/>
    </row>
    <row r="2087" spans="1:3" ht="15" customHeight="1" x14ac:dyDescent="0.25">
      <c r="A2087" s="4"/>
      <c r="B2087" s="6"/>
      <c r="C2087" s="6"/>
    </row>
    <row r="2088" spans="1:3" ht="15" customHeight="1" x14ac:dyDescent="0.25">
      <c r="A2088" s="4"/>
      <c r="B2088" s="6"/>
      <c r="C2088" s="6"/>
    </row>
    <row r="2089" spans="1:3" ht="15" customHeight="1" x14ac:dyDescent="0.25">
      <c r="A2089" s="4"/>
      <c r="B2089" s="6"/>
      <c r="C2089" s="6"/>
    </row>
    <row r="2090" spans="1:3" ht="15" customHeight="1" x14ac:dyDescent="0.25">
      <c r="A2090" s="4"/>
      <c r="B2090" s="6"/>
      <c r="C2090" s="6"/>
    </row>
    <row r="2091" spans="1:3" ht="15" customHeight="1" x14ac:dyDescent="0.25">
      <c r="A2091" s="4"/>
      <c r="B2091" s="6"/>
      <c r="C2091" s="6"/>
    </row>
    <row r="2092" spans="1:3" ht="15" customHeight="1" x14ac:dyDescent="0.25">
      <c r="A2092" s="4"/>
      <c r="B2092" s="6"/>
      <c r="C2092" s="6"/>
    </row>
    <row r="2093" spans="1:3" ht="15" customHeight="1" x14ac:dyDescent="0.25">
      <c r="A2093" s="4"/>
      <c r="B2093" s="6"/>
      <c r="C2093" s="6"/>
    </row>
    <row r="2094" spans="1:3" ht="15" customHeight="1" x14ac:dyDescent="0.25">
      <c r="A2094" s="4"/>
      <c r="B2094" s="6"/>
      <c r="C2094" s="6"/>
    </row>
    <row r="2095" spans="1:3" ht="15" customHeight="1" x14ac:dyDescent="0.25">
      <c r="A2095" s="4"/>
      <c r="B2095" s="6"/>
      <c r="C2095" s="6"/>
    </row>
    <row r="2096" spans="1:3" ht="15" customHeight="1" x14ac:dyDescent="0.25">
      <c r="A2096" s="4"/>
      <c r="B2096" s="6"/>
      <c r="C2096" s="6"/>
    </row>
    <row r="2097" spans="1:3" ht="15" customHeight="1" x14ac:dyDescent="0.25">
      <c r="A2097" s="4"/>
      <c r="B2097" s="6"/>
      <c r="C2097" s="6"/>
    </row>
    <row r="2098" spans="1:3" ht="15" customHeight="1" x14ac:dyDescent="0.25">
      <c r="A2098" s="4"/>
      <c r="B2098" s="6"/>
      <c r="C2098" s="6"/>
    </row>
    <row r="2099" spans="1:3" ht="15" customHeight="1" x14ac:dyDescent="0.25">
      <c r="A2099" s="4"/>
      <c r="B2099" s="6"/>
      <c r="C2099" s="6"/>
    </row>
    <row r="2100" spans="1:3" ht="15" customHeight="1" x14ac:dyDescent="0.25">
      <c r="A2100" s="4"/>
      <c r="B2100" s="6"/>
      <c r="C2100" s="6"/>
    </row>
    <row r="2101" spans="1:3" ht="15" customHeight="1" x14ac:dyDescent="0.25">
      <c r="A2101" s="4"/>
      <c r="B2101" s="6"/>
      <c r="C2101" s="6"/>
    </row>
    <row r="2102" spans="1:3" ht="15" customHeight="1" x14ac:dyDescent="0.25">
      <c r="A2102" s="4"/>
      <c r="B2102" s="6"/>
      <c r="C2102" s="6"/>
    </row>
    <row r="2103" spans="1:3" ht="15" customHeight="1" x14ac:dyDescent="0.25">
      <c r="A2103" s="4"/>
      <c r="B2103" s="6"/>
      <c r="C2103" s="6"/>
    </row>
    <row r="2104" spans="1:3" ht="15" customHeight="1" x14ac:dyDescent="0.25">
      <c r="A2104" s="4"/>
      <c r="B2104" s="6"/>
      <c r="C2104" s="6"/>
    </row>
    <row r="2105" spans="1:3" ht="15" customHeight="1" x14ac:dyDescent="0.25">
      <c r="A2105" s="4"/>
      <c r="B2105" s="6"/>
      <c r="C2105" s="6"/>
    </row>
    <row r="2106" spans="1:3" ht="15" customHeight="1" x14ac:dyDescent="0.25">
      <c r="A2106" s="4"/>
      <c r="B2106" s="6"/>
      <c r="C2106" s="6"/>
    </row>
    <row r="2107" spans="1:3" ht="15" customHeight="1" x14ac:dyDescent="0.25">
      <c r="A2107" s="4"/>
      <c r="B2107" s="6"/>
      <c r="C2107" s="6"/>
    </row>
    <row r="2108" spans="1:3" ht="15" customHeight="1" x14ac:dyDescent="0.25">
      <c r="A2108" s="4"/>
      <c r="B2108" s="6"/>
      <c r="C2108" s="6"/>
    </row>
    <row r="2109" spans="1:3" ht="15" customHeight="1" x14ac:dyDescent="0.25">
      <c r="A2109" s="4"/>
      <c r="B2109" s="6"/>
      <c r="C2109" s="6"/>
    </row>
    <row r="2110" spans="1:3" ht="15" customHeight="1" x14ac:dyDescent="0.25">
      <c r="A2110" s="4"/>
      <c r="B2110" s="6"/>
      <c r="C2110" s="6"/>
    </row>
    <row r="2111" spans="1:3" ht="15" customHeight="1" x14ac:dyDescent="0.25">
      <c r="A2111" s="4"/>
      <c r="B2111" s="6"/>
      <c r="C2111" s="6"/>
    </row>
    <row r="2112" spans="1:3" ht="15" customHeight="1" x14ac:dyDescent="0.25">
      <c r="A2112" s="4"/>
      <c r="B2112" s="6"/>
      <c r="C2112" s="6"/>
    </row>
    <row r="2113" spans="1:3" ht="15" customHeight="1" x14ac:dyDescent="0.25">
      <c r="A2113" s="4"/>
      <c r="B2113" s="6"/>
      <c r="C2113" s="6"/>
    </row>
    <row r="2114" spans="1:3" ht="15" customHeight="1" x14ac:dyDescent="0.25">
      <c r="A2114" s="4"/>
      <c r="B2114" s="6"/>
      <c r="C2114" s="6"/>
    </row>
    <row r="2115" spans="1:3" ht="15" customHeight="1" x14ac:dyDescent="0.25">
      <c r="A2115" s="4"/>
      <c r="B2115" s="6"/>
      <c r="C2115" s="6"/>
    </row>
    <row r="2116" spans="1:3" ht="15" customHeight="1" x14ac:dyDescent="0.25">
      <c r="A2116" s="4"/>
      <c r="B2116" s="6"/>
      <c r="C2116" s="6"/>
    </row>
    <row r="2117" spans="1:3" ht="15" customHeight="1" x14ac:dyDescent="0.25">
      <c r="A2117" s="4"/>
      <c r="B2117" s="6"/>
      <c r="C2117" s="6"/>
    </row>
    <row r="2118" spans="1:3" ht="15" customHeight="1" x14ac:dyDescent="0.25">
      <c r="A2118" s="4"/>
      <c r="B2118" s="6"/>
      <c r="C2118" s="6"/>
    </row>
    <row r="2119" spans="1:3" ht="15" customHeight="1" x14ac:dyDescent="0.25">
      <c r="A2119" s="4"/>
      <c r="B2119" s="6"/>
      <c r="C2119" s="6"/>
    </row>
    <row r="2120" spans="1:3" ht="15" customHeight="1" x14ac:dyDescent="0.25">
      <c r="A2120" s="4"/>
      <c r="B2120" s="6"/>
      <c r="C2120" s="6"/>
    </row>
    <row r="2121" spans="1:3" ht="15" customHeight="1" x14ac:dyDescent="0.25">
      <c r="A2121" s="4"/>
      <c r="B2121" s="6"/>
      <c r="C2121" s="6"/>
    </row>
    <row r="2122" spans="1:3" ht="15" customHeight="1" x14ac:dyDescent="0.25">
      <c r="A2122" s="4"/>
      <c r="B2122" s="6"/>
      <c r="C2122" s="6"/>
    </row>
    <row r="2123" spans="1:3" ht="15" customHeight="1" x14ac:dyDescent="0.25">
      <c r="A2123" s="4"/>
      <c r="B2123" s="6"/>
      <c r="C2123" s="6"/>
    </row>
    <row r="2124" spans="1:3" ht="15" customHeight="1" x14ac:dyDescent="0.25">
      <c r="A2124" s="4"/>
      <c r="B2124" s="6"/>
      <c r="C2124" s="6"/>
    </row>
    <row r="2125" spans="1:3" ht="15" customHeight="1" x14ac:dyDescent="0.25">
      <c r="A2125" s="4"/>
      <c r="B2125" s="6"/>
      <c r="C2125" s="6"/>
    </row>
    <row r="2126" spans="1:3" ht="15" customHeight="1" x14ac:dyDescent="0.25">
      <c r="A2126" s="4"/>
      <c r="B2126" s="6"/>
      <c r="C2126" s="6"/>
    </row>
    <row r="2127" spans="1:3" ht="15" customHeight="1" x14ac:dyDescent="0.25">
      <c r="A2127" s="4"/>
      <c r="B2127" s="6"/>
      <c r="C2127" s="6"/>
    </row>
    <row r="2128" spans="1:3" ht="15" customHeight="1" x14ac:dyDescent="0.25">
      <c r="A2128" s="4"/>
      <c r="B2128" s="6"/>
      <c r="C2128" s="6"/>
    </row>
    <row r="2129" spans="1:3" ht="15" customHeight="1" x14ac:dyDescent="0.25">
      <c r="A2129" s="4"/>
      <c r="B2129" s="6"/>
      <c r="C2129" s="6"/>
    </row>
    <row r="2130" spans="1:3" ht="15" customHeight="1" x14ac:dyDescent="0.25">
      <c r="A2130" s="4"/>
      <c r="B2130" s="6"/>
      <c r="C2130" s="6"/>
    </row>
    <row r="2131" spans="1:3" ht="15" customHeight="1" x14ac:dyDescent="0.25">
      <c r="A2131" s="4"/>
      <c r="B2131" s="6"/>
      <c r="C2131" s="6"/>
    </row>
    <row r="2132" spans="1:3" ht="15" customHeight="1" x14ac:dyDescent="0.25">
      <c r="A2132" s="4"/>
      <c r="B2132" s="6"/>
      <c r="C2132" s="6"/>
    </row>
    <row r="2133" spans="1:3" ht="15" customHeight="1" x14ac:dyDescent="0.25">
      <c r="A2133" s="4"/>
      <c r="B2133" s="6"/>
      <c r="C2133" s="6"/>
    </row>
    <row r="2134" spans="1:3" ht="15" customHeight="1" x14ac:dyDescent="0.25">
      <c r="A2134" s="4"/>
      <c r="B2134" s="6"/>
      <c r="C2134" s="6"/>
    </row>
    <row r="2135" spans="1:3" ht="15" customHeight="1" x14ac:dyDescent="0.25">
      <c r="A2135" s="4"/>
      <c r="B2135" s="6"/>
      <c r="C2135" s="6"/>
    </row>
    <row r="2136" spans="1:3" ht="15" customHeight="1" x14ac:dyDescent="0.25">
      <c r="A2136" s="4"/>
      <c r="B2136" s="6"/>
      <c r="C2136" s="6"/>
    </row>
    <row r="2137" spans="1:3" ht="15" customHeight="1" x14ac:dyDescent="0.25">
      <c r="A2137" s="4"/>
      <c r="B2137" s="6"/>
      <c r="C2137" s="6"/>
    </row>
    <row r="2138" spans="1:3" ht="15" customHeight="1" x14ac:dyDescent="0.25">
      <c r="A2138" s="4"/>
      <c r="B2138" s="6"/>
      <c r="C2138" s="6"/>
    </row>
    <row r="2139" spans="1:3" ht="15" customHeight="1" x14ac:dyDescent="0.25">
      <c r="A2139" s="4"/>
      <c r="B2139" s="6"/>
      <c r="C2139" s="6"/>
    </row>
    <row r="2140" spans="1:3" ht="15" customHeight="1" x14ac:dyDescent="0.25">
      <c r="A2140" s="4"/>
      <c r="B2140" s="6"/>
      <c r="C2140" s="6"/>
    </row>
    <row r="2141" spans="1:3" ht="15" customHeight="1" x14ac:dyDescent="0.25">
      <c r="A2141" s="4"/>
      <c r="B2141" s="6"/>
      <c r="C2141" s="6"/>
    </row>
    <row r="2142" spans="1:3" ht="15" customHeight="1" x14ac:dyDescent="0.25">
      <c r="A2142" s="4"/>
      <c r="B2142" s="6"/>
      <c r="C2142" s="6"/>
    </row>
    <row r="2143" spans="1:3" ht="15" customHeight="1" x14ac:dyDescent="0.25">
      <c r="A2143" s="4"/>
      <c r="B2143" s="6"/>
      <c r="C2143" s="6"/>
    </row>
    <row r="2144" spans="1:3" ht="15" customHeight="1" x14ac:dyDescent="0.25">
      <c r="A2144" s="4"/>
      <c r="B2144" s="6"/>
      <c r="C2144" s="6"/>
    </row>
    <row r="2145" spans="1:3" ht="15" customHeight="1" x14ac:dyDescent="0.25">
      <c r="A2145" s="4"/>
      <c r="B2145" s="6"/>
      <c r="C2145" s="6"/>
    </row>
    <row r="2146" spans="1:3" ht="15" customHeight="1" x14ac:dyDescent="0.25">
      <c r="A2146" s="4"/>
      <c r="B2146" s="6"/>
      <c r="C2146" s="6"/>
    </row>
    <row r="2147" spans="1:3" ht="15" customHeight="1" x14ac:dyDescent="0.25">
      <c r="A2147" s="4"/>
      <c r="B2147" s="6"/>
      <c r="C2147" s="6"/>
    </row>
    <row r="2148" spans="1:3" ht="15" customHeight="1" x14ac:dyDescent="0.25">
      <c r="A2148" s="4"/>
      <c r="B2148" s="6"/>
      <c r="C2148" s="6"/>
    </row>
    <row r="2149" spans="1:3" ht="15" customHeight="1" x14ac:dyDescent="0.25">
      <c r="A2149" s="4"/>
      <c r="B2149" s="6"/>
      <c r="C2149" s="6"/>
    </row>
    <row r="2150" spans="1:3" ht="15" customHeight="1" x14ac:dyDescent="0.25">
      <c r="A2150" s="4"/>
      <c r="B2150" s="6"/>
      <c r="C2150" s="6"/>
    </row>
    <row r="2151" spans="1:3" ht="15" customHeight="1" x14ac:dyDescent="0.25">
      <c r="A2151" s="4"/>
      <c r="B2151" s="6"/>
      <c r="C2151" s="6"/>
    </row>
    <row r="2152" spans="1:3" ht="15" customHeight="1" x14ac:dyDescent="0.25">
      <c r="A2152" s="4"/>
      <c r="B2152" s="6"/>
      <c r="C2152" s="6"/>
    </row>
    <row r="2153" spans="1:3" ht="15" customHeight="1" x14ac:dyDescent="0.25">
      <c r="A2153" s="4"/>
      <c r="B2153" s="6"/>
      <c r="C2153" s="6"/>
    </row>
    <row r="2154" spans="1:3" ht="15" customHeight="1" x14ac:dyDescent="0.25">
      <c r="A2154" s="4"/>
      <c r="B2154" s="6"/>
      <c r="C2154" s="6"/>
    </row>
    <row r="2155" spans="1:3" ht="15" customHeight="1" x14ac:dyDescent="0.25">
      <c r="A2155" s="4"/>
      <c r="B2155" s="6"/>
      <c r="C2155" s="6"/>
    </row>
    <row r="2156" spans="1:3" ht="15" customHeight="1" x14ac:dyDescent="0.25">
      <c r="A2156" s="4"/>
      <c r="B2156" s="6"/>
      <c r="C2156" s="6"/>
    </row>
    <row r="2157" spans="1:3" ht="15" customHeight="1" x14ac:dyDescent="0.25">
      <c r="A2157" s="4"/>
      <c r="B2157" s="6"/>
      <c r="C2157" s="6"/>
    </row>
    <row r="2158" spans="1:3" ht="15" customHeight="1" x14ac:dyDescent="0.25">
      <c r="A2158" s="4"/>
      <c r="B2158" s="6"/>
      <c r="C2158" s="6"/>
    </row>
    <row r="2159" spans="1:3" ht="15" customHeight="1" x14ac:dyDescent="0.25">
      <c r="A2159" s="4"/>
      <c r="B2159" s="6"/>
      <c r="C2159" s="6"/>
    </row>
    <row r="2160" spans="1:3" ht="15" customHeight="1" x14ac:dyDescent="0.25">
      <c r="A2160" s="4"/>
      <c r="B2160" s="6"/>
      <c r="C2160" s="6"/>
    </row>
    <row r="2161" spans="1:3" ht="15" customHeight="1" x14ac:dyDescent="0.25">
      <c r="A2161" s="4"/>
      <c r="B2161" s="6"/>
      <c r="C2161" s="6"/>
    </row>
    <row r="2162" spans="1:3" ht="15" customHeight="1" x14ac:dyDescent="0.25">
      <c r="A2162" s="4"/>
      <c r="B2162" s="6"/>
      <c r="C2162" s="6"/>
    </row>
    <row r="2163" spans="1:3" ht="15" customHeight="1" x14ac:dyDescent="0.25">
      <c r="A2163" s="4"/>
      <c r="B2163" s="6"/>
      <c r="C2163" s="6"/>
    </row>
    <row r="2164" spans="1:3" ht="15" customHeight="1" x14ac:dyDescent="0.25">
      <c r="A2164" s="4"/>
      <c r="B2164" s="6"/>
      <c r="C2164" s="6"/>
    </row>
    <row r="2165" spans="1:3" ht="15" customHeight="1" x14ac:dyDescent="0.25">
      <c r="A2165" s="4"/>
      <c r="B2165" s="6"/>
      <c r="C2165" s="6"/>
    </row>
    <row r="2166" spans="1:3" ht="15" customHeight="1" x14ac:dyDescent="0.25">
      <c r="A2166" s="4"/>
      <c r="B2166" s="6"/>
      <c r="C2166" s="6"/>
    </row>
    <row r="2167" spans="1:3" ht="15" customHeight="1" x14ac:dyDescent="0.25">
      <c r="A2167" s="4"/>
      <c r="B2167" s="6"/>
      <c r="C2167" s="6"/>
    </row>
    <row r="2168" spans="1:3" ht="15" customHeight="1" x14ac:dyDescent="0.25">
      <c r="A2168" s="4"/>
      <c r="B2168" s="6"/>
      <c r="C2168" s="6"/>
    </row>
    <row r="2169" spans="1:3" ht="15" customHeight="1" x14ac:dyDescent="0.25">
      <c r="A2169" s="4"/>
      <c r="B2169" s="6"/>
      <c r="C2169" s="6"/>
    </row>
    <row r="2170" spans="1:3" ht="15" customHeight="1" x14ac:dyDescent="0.25">
      <c r="A2170" s="4"/>
      <c r="B2170" s="6"/>
      <c r="C2170" s="6"/>
    </row>
    <row r="2171" spans="1:3" ht="15" customHeight="1" x14ac:dyDescent="0.25">
      <c r="A2171" s="4"/>
      <c r="B2171" s="6"/>
      <c r="C2171" s="6"/>
    </row>
    <row r="2172" spans="1:3" ht="15" customHeight="1" x14ac:dyDescent="0.25">
      <c r="A2172" s="4"/>
      <c r="B2172" s="6"/>
      <c r="C2172" s="6"/>
    </row>
    <row r="2173" spans="1:3" ht="15" customHeight="1" x14ac:dyDescent="0.25">
      <c r="A2173" s="4"/>
      <c r="B2173" s="6"/>
      <c r="C2173" s="6"/>
    </row>
    <row r="2174" spans="1:3" ht="15" customHeight="1" x14ac:dyDescent="0.25">
      <c r="A2174" s="4"/>
      <c r="B2174" s="6"/>
      <c r="C2174" s="6"/>
    </row>
    <row r="2175" spans="1:3" ht="15" customHeight="1" x14ac:dyDescent="0.25">
      <c r="A2175" s="4"/>
      <c r="B2175" s="6"/>
      <c r="C2175" s="6"/>
    </row>
    <row r="2176" spans="1:3" ht="15" customHeight="1" x14ac:dyDescent="0.25">
      <c r="A2176" s="4"/>
      <c r="B2176" s="6"/>
      <c r="C2176" s="6"/>
    </row>
    <row r="2177" spans="1:3" ht="15" customHeight="1" x14ac:dyDescent="0.25">
      <c r="A2177" s="4"/>
      <c r="B2177" s="6"/>
      <c r="C2177" s="6"/>
    </row>
    <row r="2178" spans="1:3" ht="15" customHeight="1" x14ac:dyDescent="0.25">
      <c r="A2178" s="4"/>
      <c r="B2178" s="6"/>
      <c r="C2178" s="6"/>
    </row>
    <row r="2179" spans="1:3" ht="15" customHeight="1" x14ac:dyDescent="0.25">
      <c r="A2179" s="4"/>
      <c r="B2179" s="6"/>
      <c r="C2179" s="6"/>
    </row>
    <row r="2180" spans="1:3" ht="15" customHeight="1" x14ac:dyDescent="0.25">
      <c r="A2180" s="4"/>
      <c r="B2180" s="6"/>
      <c r="C2180" s="6"/>
    </row>
    <row r="2181" spans="1:3" ht="15" customHeight="1" x14ac:dyDescent="0.25">
      <c r="A2181" s="4"/>
      <c r="B2181" s="6"/>
      <c r="C2181" s="6"/>
    </row>
    <row r="2182" spans="1:3" ht="15" customHeight="1" x14ac:dyDescent="0.25">
      <c r="A2182" s="4"/>
      <c r="B2182" s="6"/>
      <c r="C2182" s="6"/>
    </row>
    <row r="2183" spans="1:3" ht="15" customHeight="1" x14ac:dyDescent="0.25">
      <c r="A2183" s="4"/>
      <c r="B2183" s="6"/>
      <c r="C2183" s="6"/>
    </row>
    <row r="2184" spans="1:3" ht="15" customHeight="1" x14ac:dyDescent="0.25">
      <c r="A2184" s="4"/>
      <c r="B2184" s="6"/>
      <c r="C2184" s="6"/>
    </row>
    <row r="2185" spans="1:3" ht="15" customHeight="1" x14ac:dyDescent="0.25">
      <c r="A2185" s="4"/>
      <c r="B2185" s="6"/>
      <c r="C2185" s="6"/>
    </row>
    <row r="2186" spans="1:3" ht="15" customHeight="1" x14ac:dyDescent="0.25">
      <c r="A2186" s="4"/>
      <c r="B2186" s="6"/>
      <c r="C2186" s="6"/>
    </row>
    <row r="2187" spans="1:3" ht="15" customHeight="1" x14ac:dyDescent="0.25">
      <c r="A2187" s="4"/>
      <c r="B2187" s="6"/>
      <c r="C2187" s="6"/>
    </row>
    <row r="2188" spans="1:3" ht="15" customHeight="1" x14ac:dyDescent="0.25">
      <c r="A2188" s="4"/>
      <c r="B2188" s="6"/>
      <c r="C2188" s="6"/>
    </row>
    <row r="2189" spans="1:3" ht="15" customHeight="1" x14ac:dyDescent="0.25">
      <c r="A2189" s="4"/>
      <c r="B2189" s="6"/>
      <c r="C2189" s="6"/>
    </row>
    <row r="2190" spans="1:3" ht="15" customHeight="1" x14ac:dyDescent="0.25">
      <c r="A2190" s="4"/>
      <c r="B2190" s="6"/>
      <c r="C2190" s="6"/>
    </row>
    <row r="2191" spans="1:3" ht="15" customHeight="1" x14ac:dyDescent="0.25">
      <c r="A2191" s="4"/>
      <c r="B2191" s="6"/>
      <c r="C2191" s="6"/>
    </row>
    <row r="2192" spans="1:3" ht="15" customHeight="1" x14ac:dyDescent="0.25">
      <c r="A2192" s="4"/>
      <c r="B2192" s="6"/>
      <c r="C2192" s="6"/>
    </row>
    <row r="2193" spans="1:3" ht="15" customHeight="1" x14ac:dyDescent="0.25">
      <c r="A2193" s="4"/>
      <c r="B2193" s="6"/>
      <c r="C2193" s="6"/>
    </row>
    <row r="2194" spans="1:3" ht="15" customHeight="1" x14ac:dyDescent="0.25">
      <c r="A2194" s="4"/>
      <c r="B2194" s="6"/>
      <c r="C2194" s="6"/>
    </row>
    <row r="2195" spans="1:3" ht="15" customHeight="1" x14ac:dyDescent="0.25">
      <c r="A2195" s="4"/>
      <c r="B2195" s="6"/>
      <c r="C2195" s="6"/>
    </row>
    <row r="2196" spans="1:3" ht="15" customHeight="1" x14ac:dyDescent="0.25">
      <c r="A2196" s="4"/>
      <c r="B2196" s="6"/>
      <c r="C2196" s="6"/>
    </row>
    <row r="2197" spans="1:3" ht="15" customHeight="1" x14ac:dyDescent="0.25">
      <c r="A2197" s="4"/>
      <c r="B2197" s="6"/>
      <c r="C2197" s="6"/>
    </row>
    <row r="2198" spans="1:3" ht="15" customHeight="1" x14ac:dyDescent="0.25">
      <c r="A2198" s="4"/>
      <c r="B2198" s="6"/>
      <c r="C2198" s="6"/>
    </row>
    <row r="2199" spans="1:3" ht="15" customHeight="1" x14ac:dyDescent="0.25">
      <c r="A2199" s="4"/>
      <c r="B2199" s="6"/>
      <c r="C2199" s="6"/>
    </row>
    <row r="2200" spans="1:3" ht="15" customHeight="1" x14ac:dyDescent="0.25">
      <c r="A2200" s="4"/>
      <c r="B2200" s="6"/>
      <c r="C2200" s="6"/>
    </row>
    <row r="2201" spans="1:3" ht="15" customHeight="1" x14ac:dyDescent="0.25">
      <c r="A2201" s="4"/>
      <c r="B2201" s="6"/>
      <c r="C2201" s="6"/>
    </row>
    <row r="2202" spans="1:3" ht="15" customHeight="1" x14ac:dyDescent="0.25">
      <c r="A2202" s="4"/>
      <c r="B2202" s="6"/>
      <c r="C2202" s="6"/>
    </row>
    <row r="2203" spans="1:3" ht="15" customHeight="1" x14ac:dyDescent="0.25">
      <c r="A2203" s="4"/>
      <c r="B2203" s="6"/>
      <c r="C2203" s="6"/>
    </row>
    <row r="2204" spans="1:3" ht="15" customHeight="1" x14ac:dyDescent="0.25">
      <c r="A2204" s="4"/>
      <c r="B2204" s="6"/>
      <c r="C2204" s="6"/>
    </row>
    <row r="2205" spans="1:3" ht="15" customHeight="1" x14ac:dyDescent="0.25">
      <c r="A2205" s="4"/>
      <c r="B2205" s="6"/>
      <c r="C2205" s="6"/>
    </row>
    <row r="2206" spans="1:3" ht="15" customHeight="1" x14ac:dyDescent="0.25">
      <c r="A2206" s="4"/>
      <c r="B2206" s="6"/>
      <c r="C2206" s="6"/>
    </row>
    <row r="2207" spans="1:3" ht="15" customHeight="1" x14ac:dyDescent="0.25">
      <c r="A2207" s="4"/>
      <c r="B2207" s="6"/>
      <c r="C2207" s="6"/>
    </row>
    <row r="2208" spans="1:3" ht="15" customHeight="1" x14ac:dyDescent="0.25">
      <c r="A2208" s="4"/>
      <c r="B2208" s="6"/>
      <c r="C2208" s="6"/>
    </row>
    <row r="2209" spans="1:3" ht="15" customHeight="1" x14ac:dyDescent="0.25">
      <c r="A2209" s="4"/>
      <c r="B2209" s="6"/>
      <c r="C2209" s="6"/>
    </row>
    <row r="2210" spans="1:3" ht="15" customHeight="1" x14ac:dyDescent="0.25">
      <c r="A2210" s="4"/>
      <c r="B2210" s="6"/>
      <c r="C2210" s="6"/>
    </row>
    <row r="2211" spans="1:3" ht="15" customHeight="1" x14ac:dyDescent="0.25">
      <c r="A2211" s="4"/>
      <c r="B2211" s="6"/>
      <c r="C2211" s="6"/>
    </row>
    <row r="2212" spans="1:3" ht="15" customHeight="1" x14ac:dyDescent="0.25">
      <c r="A2212" s="4"/>
      <c r="B2212" s="6"/>
      <c r="C2212" s="6"/>
    </row>
    <row r="2213" spans="1:3" ht="15" customHeight="1" x14ac:dyDescent="0.25">
      <c r="A2213" s="4"/>
      <c r="B2213" s="6"/>
      <c r="C2213" s="6"/>
    </row>
    <row r="2214" spans="1:3" ht="15" customHeight="1" x14ac:dyDescent="0.25">
      <c r="A2214" s="4"/>
      <c r="B2214" s="6"/>
      <c r="C2214" s="6"/>
    </row>
    <row r="2215" spans="1:3" ht="15" customHeight="1" x14ac:dyDescent="0.25">
      <c r="A2215" s="4"/>
      <c r="B2215" s="6"/>
      <c r="C2215" s="6"/>
    </row>
    <row r="2216" spans="1:3" ht="15" customHeight="1" x14ac:dyDescent="0.25">
      <c r="A2216" s="4"/>
      <c r="B2216" s="6"/>
      <c r="C2216" s="6"/>
    </row>
    <row r="2217" spans="1:3" ht="15" customHeight="1" x14ac:dyDescent="0.25">
      <c r="A2217" s="4"/>
      <c r="B2217" s="6"/>
      <c r="C2217" s="6"/>
    </row>
    <row r="2218" spans="1:3" ht="15" customHeight="1" x14ac:dyDescent="0.25">
      <c r="A2218" s="4"/>
      <c r="B2218" s="6"/>
      <c r="C2218" s="6"/>
    </row>
    <row r="2219" spans="1:3" ht="15" customHeight="1" x14ac:dyDescent="0.25">
      <c r="A2219" s="4"/>
      <c r="B2219" s="6"/>
      <c r="C2219" s="6"/>
    </row>
    <row r="2220" spans="1:3" ht="15" customHeight="1" x14ac:dyDescent="0.25">
      <c r="A2220" s="4"/>
      <c r="B2220" s="6"/>
      <c r="C2220" s="6"/>
    </row>
    <row r="2221" spans="1:3" ht="15" customHeight="1" x14ac:dyDescent="0.25">
      <c r="A2221" s="4"/>
      <c r="B2221" s="6"/>
      <c r="C2221" s="6"/>
    </row>
    <row r="2222" spans="1:3" ht="15" customHeight="1" x14ac:dyDescent="0.25">
      <c r="A2222" s="4"/>
      <c r="B2222" s="6"/>
      <c r="C2222" s="6"/>
    </row>
    <row r="2223" spans="1:3" ht="15" customHeight="1" x14ac:dyDescent="0.25">
      <c r="A2223" s="4"/>
      <c r="B2223" s="6"/>
      <c r="C2223" s="6"/>
    </row>
    <row r="2224" spans="1:3" ht="15" customHeight="1" x14ac:dyDescent="0.25">
      <c r="A2224" s="4"/>
      <c r="B2224" s="6"/>
      <c r="C2224" s="6"/>
    </row>
    <row r="2225" spans="1:3" ht="15" customHeight="1" x14ac:dyDescent="0.25">
      <c r="A2225" s="4"/>
      <c r="B2225" s="6"/>
      <c r="C2225" s="6"/>
    </row>
    <row r="2226" spans="1:3" ht="15" customHeight="1" x14ac:dyDescent="0.25">
      <c r="A2226" s="4"/>
      <c r="B2226" s="6"/>
      <c r="C2226" s="6"/>
    </row>
    <row r="2227" spans="1:3" ht="15" customHeight="1" x14ac:dyDescent="0.25">
      <c r="A2227" s="4"/>
      <c r="B2227" s="6"/>
      <c r="C2227" s="6"/>
    </row>
    <row r="2228" spans="1:3" ht="15" customHeight="1" x14ac:dyDescent="0.25">
      <c r="A2228" s="4"/>
      <c r="B2228" s="6"/>
      <c r="C2228" s="6"/>
    </row>
    <row r="2229" spans="1:3" ht="15" customHeight="1" x14ac:dyDescent="0.25">
      <c r="A2229" s="4"/>
      <c r="B2229" s="6"/>
      <c r="C2229" s="6"/>
    </row>
    <row r="2230" spans="1:3" ht="15" customHeight="1" x14ac:dyDescent="0.25">
      <c r="A2230" s="4"/>
      <c r="B2230" s="6"/>
      <c r="C2230" s="6"/>
    </row>
    <row r="2231" spans="1:3" ht="15" customHeight="1" x14ac:dyDescent="0.25">
      <c r="A2231" s="4"/>
      <c r="B2231" s="6"/>
      <c r="C2231" s="6"/>
    </row>
    <row r="2232" spans="1:3" ht="15" customHeight="1" x14ac:dyDescent="0.25">
      <c r="A2232" s="4"/>
      <c r="B2232" s="6"/>
      <c r="C2232" s="6"/>
    </row>
    <row r="2233" spans="1:3" ht="15" customHeight="1" x14ac:dyDescent="0.25">
      <c r="A2233" s="4"/>
      <c r="B2233" s="6"/>
      <c r="C2233" s="6"/>
    </row>
    <row r="2234" spans="1:3" ht="15" customHeight="1" x14ac:dyDescent="0.25">
      <c r="A2234" s="4"/>
      <c r="B2234" s="6"/>
      <c r="C2234" s="6"/>
    </row>
    <row r="2235" spans="1:3" ht="15" customHeight="1" x14ac:dyDescent="0.25">
      <c r="A2235" s="4"/>
      <c r="B2235" s="6"/>
      <c r="C2235" s="6"/>
    </row>
    <row r="2236" spans="1:3" ht="15" customHeight="1" x14ac:dyDescent="0.25">
      <c r="A2236" s="4"/>
      <c r="B2236" s="6"/>
      <c r="C2236" s="6"/>
    </row>
    <row r="2237" spans="1:3" ht="15" customHeight="1" x14ac:dyDescent="0.25">
      <c r="A2237" s="4"/>
      <c r="B2237" s="6"/>
      <c r="C2237" s="6"/>
    </row>
    <row r="2238" spans="1:3" ht="15" customHeight="1" x14ac:dyDescent="0.25">
      <c r="A2238" s="4"/>
      <c r="B2238" s="6"/>
      <c r="C2238" s="6"/>
    </row>
    <row r="2239" spans="1:3" ht="15" customHeight="1" x14ac:dyDescent="0.25">
      <c r="A2239" s="4"/>
      <c r="B2239" s="6"/>
      <c r="C2239" s="6"/>
    </row>
    <row r="2240" spans="1:3" ht="15" customHeight="1" x14ac:dyDescent="0.25">
      <c r="A2240" s="4"/>
      <c r="B2240" s="6"/>
      <c r="C2240" s="6"/>
    </row>
    <row r="2241" spans="1:3" ht="15" customHeight="1" x14ac:dyDescent="0.25">
      <c r="A2241" s="4"/>
      <c r="B2241" s="6"/>
      <c r="C2241" s="6"/>
    </row>
    <row r="2242" spans="1:3" ht="15" customHeight="1" x14ac:dyDescent="0.25">
      <c r="A2242" s="4"/>
      <c r="B2242" s="6"/>
      <c r="C2242" s="6"/>
    </row>
    <row r="2243" spans="1:3" ht="15" customHeight="1" x14ac:dyDescent="0.25">
      <c r="A2243" s="4"/>
      <c r="B2243" s="6"/>
      <c r="C2243" s="6"/>
    </row>
    <row r="2244" spans="1:3" ht="15" customHeight="1" x14ac:dyDescent="0.25">
      <c r="A2244" s="4"/>
      <c r="B2244" s="6"/>
      <c r="C2244" s="6"/>
    </row>
    <row r="2245" spans="1:3" ht="15" customHeight="1" x14ac:dyDescent="0.25">
      <c r="A2245" s="4"/>
      <c r="B2245" s="6"/>
      <c r="C2245" s="6"/>
    </row>
    <row r="2246" spans="1:3" ht="15" customHeight="1" x14ac:dyDescent="0.25">
      <c r="A2246" s="4"/>
      <c r="B2246" s="6"/>
      <c r="C2246" s="6"/>
    </row>
    <row r="2247" spans="1:3" ht="15" customHeight="1" x14ac:dyDescent="0.25">
      <c r="A2247" s="4"/>
      <c r="B2247" s="6"/>
      <c r="C2247" s="6"/>
    </row>
    <row r="2248" spans="1:3" ht="15" customHeight="1" x14ac:dyDescent="0.25">
      <c r="A2248" s="4"/>
      <c r="B2248" s="6"/>
      <c r="C2248" s="6"/>
    </row>
    <row r="2249" spans="1:3" ht="15" customHeight="1" x14ac:dyDescent="0.25">
      <c r="A2249" s="4"/>
      <c r="B2249" s="6"/>
      <c r="C2249" s="6"/>
    </row>
    <row r="2250" spans="1:3" ht="15" customHeight="1" x14ac:dyDescent="0.25">
      <c r="A2250" s="4"/>
      <c r="B2250" s="6"/>
      <c r="C2250" s="6"/>
    </row>
    <row r="2251" spans="1:3" ht="15" customHeight="1" x14ac:dyDescent="0.25">
      <c r="A2251" s="4"/>
      <c r="B2251" s="6"/>
      <c r="C2251" s="6"/>
    </row>
    <row r="2252" spans="1:3" ht="15" customHeight="1" x14ac:dyDescent="0.25">
      <c r="A2252" s="4"/>
      <c r="B2252" s="6"/>
      <c r="C2252" s="6"/>
    </row>
    <row r="2253" spans="1:3" ht="15" customHeight="1" x14ac:dyDescent="0.25">
      <c r="A2253" s="4"/>
      <c r="B2253" s="6"/>
      <c r="C2253" s="6"/>
    </row>
    <row r="2254" spans="1:3" ht="15" customHeight="1" x14ac:dyDescent="0.25">
      <c r="A2254" s="4"/>
      <c r="B2254" s="6"/>
      <c r="C2254" s="6"/>
    </row>
    <row r="2255" spans="1:3" ht="15" customHeight="1" x14ac:dyDescent="0.25">
      <c r="A2255" s="4"/>
      <c r="B2255" s="6"/>
      <c r="C2255" s="6"/>
    </row>
    <row r="2256" spans="1:3" ht="15" customHeight="1" x14ac:dyDescent="0.25">
      <c r="A2256" s="4"/>
      <c r="B2256" s="6"/>
      <c r="C2256" s="6"/>
    </row>
    <row r="2257" spans="1:3" ht="15" customHeight="1" x14ac:dyDescent="0.25">
      <c r="A2257" s="4"/>
      <c r="B2257" s="6"/>
      <c r="C2257" s="6"/>
    </row>
    <row r="2258" spans="1:3" ht="15" customHeight="1" x14ac:dyDescent="0.25">
      <c r="A2258" s="4"/>
      <c r="B2258" s="6"/>
      <c r="C2258" s="6"/>
    </row>
    <row r="2259" spans="1:3" ht="15" customHeight="1" x14ac:dyDescent="0.25">
      <c r="A2259" s="4"/>
      <c r="B2259" s="6"/>
      <c r="C2259" s="6"/>
    </row>
    <row r="2260" spans="1:3" ht="15" customHeight="1" x14ac:dyDescent="0.25">
      <c r="A2260" s="4"/>
      <c r="B2260" s="6"/>
      <c r="C2260" s="6"/>
    </row>
    <row r="2261" spans="1:3" ht="15" customHeight="1" x14ac:dyDescent="0.25">
      <c r="A2261" s="4"/>
      <c r="B2261" s="6"/>
      <c r="C2261" s="6"/>
    </row>
    <row r="2262" spans="1:3" ht="15" customHeight="1" x14ac:dyDescent="0.25">
      <c r="A2262" s="4"/>
      <c r="B2262" s="6"/>
      <c r="C2262" s="6"/>
    </row>
    <row r="2263" spans="1:3" ht="15" customHeight="1" x14ac:dyDescent="0.25">
      <c r="A2263" s="4"/>
      <c r="B2263" s="6"/>
      <c r="C2263" s="6"/>
    </row>
    <row r="2264" spans="1:3" ht="15" customHeight="1" x14ac:dyDescent="0.25">
      <c r="A2264" s="4"/>
      <c r="B2264" s="6"/>
      <c r="C2264" s="6"/>
    </row>
    <row r="2265" spans="1:3" ht="15" customHeight="1" x14ac:dyDescent="0.25">
      <c r="A2265" s="4"/>
      <c r="B2265" s="6"/>
      <c r="C2265" s="6"/>
    </row>
    <row r="2266" spans="1:3" ht="15" customHeight="1" x14ac:dyDescent="0.25">
      <c r="A2266" s="4"/>
      <c r="B2266" s="6"/>
      <c r="C2266" s="6"/>
    </row>
    <row r="2267" spans="1:3" ht="15" customHeight="1" x14ac:dyDescent="0.25">
      <c r="A2267" s="4"/>
      <c r="B2267" s="6"/>
      <c r="C2267" s="6"/>
    </row>
    <row r="2268" spans="1:3" ht="15" customHeight="1" x14ac:dyDescent="0.25">
      <c r="A2268" s="4"/>
      <c r="B2268" s="6"/>
      <c r="C2268" s="6"/>
    </row>
    <row r="2269" spans="1:3" ht="15" customHeight="1" x14ac:dyDescent="0.25">
      <c r="A2269" s="4"/>
      <c r="B2269" s="6"/>
      <c r="C2269" s="6"/>
    </row>
    <row r="2270" spans="1:3" ht="15" customHeight="1" x14ac:dyDescent="0.25">
      <c r="A2270" s="4"/>
      <c r="B2270" s="6"/>
      <c r="C2270" s="6"/>
    </row>
    <row r="2271" spans="1:3" ht="15" customHeight="1" x14ac:dyDescent="0.25">
      <c r="A2271" s="4"/>
      <c r="B2271" s="6"/>
      <c r="C2271" s="6"/>
    </row>
    <row r="2272" spans="1:3" ht="15" customHeight="1" x14ac:dyDescent="0.25">
      <c r="A2272" s="4"/>
      <c r="B2272" s="6"/>
      <c r="C2272" s="6"/>
    </row>
    <row r="2273" spans="1:3" ht="15" customHeight="1" x14ac:dyDescent="0.25">
      <c r="A2273" s="4"/>
      <c r="B2273" s="6"/>
      <c r="C2273" s="6"/>
    </row>
    <row r="2274" spans="1:3" ht="15" customHeight="1" x14ac:dyDescent="0.25">
      <c r="A2274" s="4"/>
      <c r="B2274" s="6"/>
      <c r="C2274" s="6"/>
    </row>
    <row r="2275" spans="1:3" ht="15" customHeight="1" x14ac:dyDescent="0.25">
      <c r="A2275" s="4"/>
      <c r="B2275" s="6"/>
      <c r="C2275" s="6"/>
    </row>
    <row r="2276" spans="1:3" ht="15" customHeight="1" x14ac:dyDescent="0.25">
      <c r="A2276" s="4"/>
      <c r="B2276" s="6"/>
      <c r="C2276" s="6"/>
    </row>
    <row r="2277" spans="1:3" ht="15" customHeight="1" x14ac:dyDescent="0.25">
      <c r="A2277" s="4"/>
      <c r="B2277" s="6"/>
      <c r="C2277" s="6"/>
    </row>
    <row r="2278" spans="1:3" ht="15" customHeight="1" x14ac:dyDescent="0.25">
      <c r="A2278" s="4"/>
      <c r="B2278" s="6"/>
      <c r="C2278" s="6"/>
    </row>
    <row r="2279" spans="1:3" ht="15" customHeight="1" x14ac:dyDescent="0.25">
      <c r="A2279" s="4"/>
      <c r="B2279" s="6"/>
      <c r="C2279" s="6"/>
    </row>
    <row r="2280" spans="1:3" ht="15" customHeight="1" x14ac:dyDescent="0.25">
      <c r="A2280" s="4"/>
      <c r="B2280" s="6"/>
      <c r="C2280" s="6"/>
    </row>
    <row r="2281" spans="1:3" ht="15" customHeight="1" x14ac:dyDescent="0.25">
      <c r="A2281" s="4"/>
      <c r="B2281" s="6"/>
      <c r="C2281" s="6"/>
    </row>
    <row r="2282" spans="1:3" ht="15" customHeight="1" x14ac:dyDescent="0.25">
      <c r="A2282" s="4"/>
      <c r="B2282" s="6"/>
      <c r="C2282" s="6"/>
    </row>
    <row r="2283" spans="1:3" ht="15" customHeight="1" x14ac:dyDescent="0.25">
      <c r="A2283" s="4"/>
      <c r="B2283" s="6"/>
      <c r="C2283" s="6"/>
    </row>
    <row r="2284" spans="1:3" ht="15" customHeight="1" x14ac:dyDescent="0.25">
      <c r="A2284" s="4"/>
      <c r="B2284" s="6"/>
      <c r="C2284" s="6"/>
    </row>
    <row r="2285" spans="1:3" ht="15" customHeight="1" x14ac:dyDescent="0.25">
      <c r="A2285" s="4"/>
      <c r="B2285" s="6"/>
      <c r="C2285" s="6"/>
    </row>
    <row r="2286" spans="1:3" ht="15" customHeight="1" x14ac:dyDescent="0.25">
      <c r="A2286" s="4"/>
      <c r="B2286" s="6"/>
      <c r="C2286" s="6"/>
    </row>
    <row r="2287" spans="1:3" ht="15" customHeight="1" x14ac:dyDescent="0.25">
      <c r="A2287" s="4"/>
      <c r="B2287" s="6"/>
      <c r="C2287" s="6"/>
    </row>
    <row r="2288" spans="1:3" ht="15" customHeight="1" x14ac:dyDescent="0.25">
      <c r="A2288" s="4"/>
      <c r="B2288" s="6"/>
      <c r="C2288" s="6"/>
    </row>
    <row r="2289" spans="1:3" ht="15" customHeight="1" x14ac:dyDescent="0.25">
      <c r="A2289" s="4"/>
      <c r="B2289" s="6"/>
      <c r="C2289" s="6"/>
    </row>
    <row r="2290" spans="1:3" ht="15" customHeight="1" x14ac:dyDescent="0.25">
      <c r="A2290" s="4"/>
      <c r="B2290" s="6"/>
      <c r="C2290" s="6"/>
    </row>
    <row r="2291" spans="1:3" ht="15" customHeight="1" x14ac:dyDescent="0.25">
      <c r="A2291" s="4"/>
      <c r="B2291" s="6"/>
      <c r="C2291" s="6"/>
    </row>
    <row r="2292" spans="1:3" ht="15" customHeight="1" x14ac:dyDescent="0.25">
      <c r="A2292" s="4"/>
      <c r="B2292" s="6"/>
      <c r="C2292" s="6"/>
    </row>
    <row r="2293" spans="1:3" ht="15" customHeight="1" x14ac:dyDescent="0.25">
      <c r="A2293" s="4"/>
      <c r="B2293" s="6"/>
      <c r="C2293" s="6"/>
    </row>
    <row r="2294" spans="1:3" ht="15" customHeight="1" x14ac:dyDescent="0.25">
      <c r="A2294" s="4"/>
      <c r="B2294" s="6"/>
      <c r="C2294" s="6"/>
    </row>
    <row r="2295" spans="1:3" ht="15" customHeight="1" x14ac:dyDescent="0.25">
      <c r="A2295" s="4"/>
      <c r="B2295" s="6"/>
      <c r="C2295" s="6"/>
    </row>
    <row r="2296" spans="1:3" ht="15" customHeight="1" x14ac:dyDescent="0.25">
      <c r="A2296" s="4"/>
      <c r="B2296" s="6"/>
      <c r="C2296" s="6"/>
    </row>
    <row r="2297" spans="1:3" ht="15" customHeight="1" x14ac:dyDescent="0.25">
      <c r="A2297" s="4"/>
      <c r="B2297" s="6"/>
      <c r="C2297" s="6"/>
    </row>
    <row r="2298" spans="1:3" ht="15" customHeight="1" x14ac:dyDescent="0.25">
      <c r="A2298" s="4"/>
      <c r="B2298" s="6"/>
      <c r="C2298" s="6"/>
    </row>
    <row r="2299" spans="1:3" ht="15" customHeight="1" x14ac:dyDescent="0.25">
      <c r="A2299" s="4"/>
      <c r="B2299" s="6"/>
      <c r="C2299" s="6"/>
    </row>
    <row r="2300" spans="1:3" ht="15" customHeight="1" x14ac:dyDescent="0.25">
      <c r="A2300" s="4"/>
      <c r="B2300" s="6"/>
      <c r="C2300" s="6"/>
    </row>
    <row r="2301" spans="1:3" ht="15" customHeight="1" x14ac:dyDescent="0.25">
      <c r="A2301" s="4"/>
      <c r="B2301" s="6"/>
      <c r="C2301" s="6"/>
    </row>
    <row r="2302" spans="1:3" ht="15" customHeight="1" x14ac:dyDescent="0.25">
      <c r="A2302" s="4"/>
      <c r="B2302" s="6"/>
      <c r="C2302" s="6"/>
    </row>
    <row r="2303" spans="1:3" ht="15" customHeight="1" x14ac:dyDescent="0.25">
      <c r="A2303" s="4"/>
      <c r="B2303" s="6"/>
      <c r="C2303" s="6"/>
    </row>
    <row r="2304" spans="1:3" ht="15" customHeight="1" x14ac:dyDescent="0.25">
      <c r="A2304" s="4"/>
      <c r="B2304" s="6"/>
      <c r="C2304" s="6"/>
    </row>
    <row r="2305" spans="1:3" ht="15" customHeight="1" x14ac:dyDescent="0.25">
      <c r="A2305" s="4"/>
      <c r="B2305" s="6"/>
      <c r="C2305" s="6"/>
    </row>
    <row r="2306" spans="1:3" ht="15" customHeight="1" x14ac:dyDescent="0.25">
      <c r="A2306" s="4"/>
      <c r="B2306" s="6"/>
      <c r="C2306" s="6"/>
    </row>
    <row r="2307" spans="1:3" ht="15" customHeight="1" x14ac:dyDescent="0.25">
      <c r="A2307" s="4"/>
      <c r="B2307" s="6"/>
      <c r="C2307" s="6"/>
    </row>
    <row r="2308" spans="1:3" ht="15" customHeight="1" x14ac:dyDescent="0.25">
      <c r="A2308" s="4"/>
      <c r="B2308" s="6"/>
      <c r="C2308" s="6"/>
    </row>
    <row r="2309" spans="1:3" ht="15" customHeight="1" x14ac:dyDescent="0.25">
      <c r="A2309" s="4"/>
      <c r="B2309" s="6"/>
      <c r="C2309" s="6"/>
    </row>
    <row r="2310" spans="1:3" ht="15" customHeight="1" x14ac:dyDescent="0.25">
      <c r="A2310" s="4"/>
      <c r="B2310" s="6"/>
      <c r="C2310" s="6"/>
    </row>
    <row r="2311" spans="1:3" ht="15" customHeight="1" x14ac:dyDescent="0.25">
      <c r="A2311" s="4"/>
      <c r="B2311" s="6"/>
      <c r="C2311" s="6"/>
    </row>
    <row r="2312" spans="1:3" ht="15" customHeight="1" x14ac:dyDescent="0.25">
      <c r="A2312" s="4"/>
      <c r="B2312" s="6"/>
      <c r="C2312" s="6"/>
    </row>
    <row r="2313" spans="1:3" ht="15" customHeight="1" x14ac:dyDescent="0.25">
      <c r="A2313" s="4"/>
      <c r="B2313" s="6"/>
      <c r="C2313" s="6"/>
    </row>
    <row r="2314" spans="1:3" ht="15" customHeight="1" x14ac:dyDescent="0.25">
      <c r="A2314" s="4"/>
      <c r="B2314" s="6"/>
      <c r="C2314" s="6"/>
    </row>
    <row r="2315" spans="1:3" ht="15" customHeight="1" x14ac:dyDescent="0.25">
      <c r="A2315" s="4"/>
      <c r="B2315" s="6"/>
      <c r="C2315" s="6"/>
    </row>
    <row r="2316" spans="1:3" ht="15" customHeight="1" x14ac:dyDescent="0.25">
      <c r="A2316" s="4"/>
      <c r="B2316" s="6"/>
      <c r="C2316" s="6"/>
    </row>
    <row r="2317" spans="1:3" ht="15" customHeight="1" x14ac:dyDescent="0.25">
      <c r="A2317" s="4"/>
      <c r="B2317" s="6"/>
      <c r="C2317" s="6"/>
    </row>
    <row r="2318" spans="1:3" ht="15" customHeight="1" x14ac:dyDescent="0.25">
      <c r="A2318" s="4"/>
      <c r="B2318" s="6"/>
      <c r="C2318" s="6"/>
    </row>
    <row r="2319" spans="1:3" ht="15" customHeight="1" x14ac:dyDescent="0.25">
      <c r="A2319" s="4"/>
      <c r="B2319" s="6"/>
      <c r="C2319" s="6"/>
    </row>
    <row r="2320" spans="1:3" ht="15" customHeight="1" x14ac:dyDescent="0.25">
      <c r="A2320" s="4"/>
      <c r="B2320" s="6"/>
      <c r="C2320" s="6"/>
    </row>
    <row r="2321" spans="1:3" ht="15" customHeight="1" x14ac:dyDescent="0.25">
      <c r="A2321" s="4"/>
      <c r="B2321" s="6"/>
      <c r="C2321" s="6"/>
    </row>
    <row r="2322" spans="1:3" ht="15" customHeight="1" x14ac:dyDescent="0.25">
      <c r="A2322" s="4"/>
      <c r="B2322" s="6"/>
      <c r="C2322" s="6"/>
    </row>
    <row r="2323" spans="1:3" ht="15" customHeight="1" x14ac:dyDescent="0.25">
      <c r="A2323" s="4"/>
      <c r="B2323" s="6"/>
      <c r="C2323" s="6"/>
    </row>
    <row r="2324" spans="1:3" ht="15" customHeight="1" x14ac:dyDescent="0.25">
      <c r="A2324" s="4"/>
      <c r="B2324" s="6"/>
      <c r="C2324" s="6"/>
    </row>
    <row r="2325" spans="1:3" ht="15" customHeight="1" x14ac:dyDescent="0.25">
      <c r="A2325" s="4"/>
      <c r="B2325" s="6"/>
      <c r="C2325" s="6"/>
    </row>
    <row r="2326" spans="1:3" ht="15" customHeight="1" x14ac:dyDescent="0.25">
      <c r="A2326" s="4"/>
      <c r="B2326" s="6"/>
      <c r="C2326" s="6"/>
    </row>
    <row r="2327" spans="1:3" ht="15" customHeight="1" x14ac:dyDescent="0.25">
      <c r="A2327" s="4"/>
      <c r="B2327" s="6"/>
      <c r="C2327" s="6"/>
    </row>
    <row r="2328" spans="1:3" ht="15" customHeight="1" x14ac:dyDescent="0.25">
      <c r="A2328" s="4"/>
      <c r="B2328" s="6"/>
      <c r="C2328" s="6"/>
    </row>
    <row r="2329" spans="1:3" ht="15" customHeight="1" x14ac:dyDescent="0.25">
      <c r="A2329" s="4"/>
      <c r="B2329" s="6"/>
      <c r="C2329" s="6"/>
    </row>
    <row r="2330" spans="1:3" ht="15" customHeight="1" x14ac:dyDescent="0.25">
      <c r="A2330" s="4"/>
      <c r="B2330" s="6"/>
      <c r="C2330" s="6"/>
    </row>
    <row r="2331" spans="1:3" ht="15" customHeight="1" x14ac:dyDescent="0.25">
      <c r="A2331" s="4"/>
      <c r="B2331" s="6"/>
      <c r="C2331" s="6"/>
    </row>
    <row r="2332" spans="1:3" ht="15" customHeight="1" x14ac:dyDescent="0.25">
      <c r="A2332" s="4"/>
      <c r="B2332" s="6"/>
      <c r="C2332" s="6"/>
    </row>
    <row r="2333" spans="1:3" ht="15" customHeight="1" x14ac:dyDescent="0.25">
      <c r="A2333" s="4"/>
      <c r="B2333" s="6"/>
      <c r="C2333" s="6"/>
    </row>
    <row r="2334" spans="1:3" ht="15" customHeight="1" x14ac:dyDescent="0.25">
      <c r="A2334" s="4"/>
      <c r="B2334" s="6"/>
      <c r="C2334" s="6"/>
    </row>
    <row r="2335" spans="1:3" ht="15" customHeight="1" x14ac:dyDescent="0.25">
      <c r="A2335" s="4"/>
      <c r="B2335" s="6"/>
      <c r="C2335" s="6"/>
    </row>
    <row r="2336" spans="1:3" ht="15" customHeight="1" x14ac:dyDescent="0.25">
      <c r="A2336" s="4"/>
      <c r="B2336" s="6"/>
      <c r="C2336" s="6"/>
    </row>
    <row r="2337" spans="1:3" ht="15" customHeight="1" x14ac:dyDescent="0.25">
      <c r="A2337" s="4"/>
      <c r="B2337" s="6"/>
      <c r="C2337" s="6"/>
    </row>
    <row r="2338" spans="1:3" ht="15" customHeight="1" x14ac:dyDescent="0.25">
      <c r="A2338" s="4"/>
      <c r="B2338" s="6"/>
      <c r="C2338" s="6"/>
    </row>
    <row r="2339" spans="1:3" ht="15" customHeight="1" x14ac:dyDescent="0.25">
      <c r="A2339" s="4"/>
      <c r="B2339" s="6"/>
      <c r="C2339" s="6"/>
    </row>
    <row r="2340" spans="1:3" ht="15" customHeight="1" x14ac:dyDescent="0.25">
      <c r="A2340" s="4"/>
      <c r="B2340" s="6"/>
      <c r="C2340" s="6"/>
    </row>
    <row r="2341" spans="1:3" ht="15" customHeight="1" x14ac:dyDescent="0.25">
      <c r="A2341" s="4"/>
      <c r="B2341" s="6"/>
      <c r="C2341" s="6"/>
    </row>
    <row r="2342" spans="1:3" ht="15" customHeight="1" x14ac:dyDescent="0.25">
      <c r="A2342" s="4"/>
      <c r="B2342" s="6"/>
      <c r="C2342" s="6"/>
    </row>
    <row r="2343" spans="1:3" ht="15" customHeight="1" x14ac:dyDescent="0.25">
      <c r="A2343" s="4"/>
      <c r="B2343" s="6"/>
      <c r="C2343" s="6"/>
    </row>
    <row r="2344" spans="1:3" ht="15" customHeight="1" x14ac:dyDescent="0.25">
      <c r="A2344" s="4"/>
      <c r="B2344" s="6"/>
      <c r="C2344" s="6"/>
    </row>
    <row r="2345" spans="1:3" ht="15" customHeight="1" x14ac:dyDescent="0.25">
      <c r="A2345" s="4"/>
      <c r="B2345" s="6"/>
      <c r="C2345" s="6"/>
    </row>
    <row r="2346" spans="1:3" ht="15" customHeight="1" x14ac:dyDescent="0.25">
      <c r="A2346" s="4"/>
      <c r="B2346" s="6"/>
      <c r="C2346" s="6"/>
    </row>
    <row r="2347" spans="1:3" ht="15" customHeight="1" x14ac:dyDescent="0.25">
      <c r="A2347" s="4"/>
      <c r="B2347" s="6"/>
      <c r="C2347" s="6"/>
    </row>
    <row r="2348" spans="1:3" ht="15" customHeight="1" x14ac:dyDescent="0.25">
      <c r="A2348" s="4"/>
      <c r="B2348" s="6"/>
      <c r="C2348" s="6"/>
    </row>
    <row r="2349" spans="1:3" ht="15" customHeight="1" x14ac:dyDescent="0.25">
      <c r="A2349" s="4"/>
      <c r="B2349" s="6"/>
      <c r="C2349" s="6"/>
    </row>
    <row r="2350" spans="1:3" ht="15" customHeight="1" x14ac:dyDescent="0.25">
      <c r="A2350" s="4"/>
      <c r="B2350" s="6"/>
      <c r="C2350" s="6"/>
    </row>
    <row r="2351" spans="1:3" ht="15" customHeight="1" x14ac:dyDescent="0.25">
      <c r="A2351" s="4"/>
      <c r="B2351" s="6"/>
      <c r="C2351" s="6"/>
    </row>
    <row r="2352" spans="1:3" ht="15" customHeight="1" x14ac:dyDescent="0.25">
      <c r="A2352" s="4"/>
      <c r="B2352" s="6"/>
      <c r="C2352" s="6"/>
    </row>
    <row r="2353" spans="1:3" ht="15" customHeight="1" x14ac:dyDescent="0.25">
      <c r="A2353" s="4"/>
      <c r="B2353" s="6"/>
      <c r="C2353" s="6"/>
    </row>
    <row r="2354" spans="1:3" ht="15" customHeight="1" x14ac:dyDescent="0.25">
      <c r="A2354" s="4"/>
      <c r="B2354" s="6"/>
      <c r="C2354" s="6"/>
    </row>
    <row r="2355" spans="1:3" ht="15" customHeight="1" x14ac:dyDescent="0.25">
      <c r="A2355" s="4"/>
      <c r="B2355" s="6"/>
      <c r="C2355" s="6"/>
    </row>
    <row r="2356" spans="1:3" ht="15" customHeight="1" x14ac:dyDescent="0.25">
      <c r="A2356" s="4"/>
      <c r="B2356" s="6"/>
      <c r="C2356" s="6"/>
    </row>
    <row r="2357" spans="1:3" ht="15" customHeight="1" x14ac:dyDescent="0.25">
      <c r="A2357" s="4"/>
      <c r="B2357" s="6"/>
      <c r="C2357" s="6"/>
    </row>
    <row r="2358" spans="1:3" ht="15" customHeight="1" x14ac:dyDescent="0.25">
      <c r="A2358" s="4"/>
      <c r="B2358" s="6"/>
      <c r="C2358" s="6"/>
    </row>
    <row r="2359" spans="1:3" ht="15" customHeight="1" x14ac:dyDescent="0.25">
      <c r="A2359" s="4"/>
      <c r="B2359" s="6"/>
      <c r="C2359" s="6"/>
    </row>
    <row r="2360" spans="1:3" ht="15" customHeight="1" x14ac:dyDescent="0.25">
      <c r="A2360" s="4"/>
      <c r="B2360" s="6"/>
      <c r="C2360" s="6"/>
    </row>
    <row r="2361" spans="1:3" ht="15" customHeight="1" x14ac:dyDescent="0.25">
      <c r="A2361" s="4"/>
      <c r="B2361" s="6"/>
      <c r="C2361" s="6"/>
    </row>
    <row r="2362" spans="1:3" ht="15" customHeight="1" x14ac:dyDescent="0.25">
      <c r="A2362" s="4"/>
      <c r="B2362" s="6"/>
      <c r="C2362" s="6"/>
    </row>
    <row r="2363" spans="1:3" ht="15" customHeight="1" x14ac:dyDescent="0.25">
      <c r="A2363" s="4"/>
      <c r="B2363" s="6"/>
      <c r="C2363" s="6"/>
    </row>
    <row r="2364" spans="1:3" ht="15" customHeight="1" x14ac:dyDescent="0.25">
      <c r="A2364" s="4"/>
      <c r="B2364" s="6"/>
      <c r="C2364" s="6"/>
    </row>
    <row r="2365" spans="1:3" ht="15" customHeight="1" x14ac:dyDescent="0.25">
      <c r="A2365" s="4"/>
      <c r="B2365" s="6"/>
      <c r="C2365" s="6"/>
    </row>
    <row r="2366" spans="1:3" ht="15" customHeight="1" x14ac:dyDescent="0.25">
      <c r="A2366" s="4"/>
      <c r="B2366" s="6"/>
      <c r="C2366" s="6"/>
    </row>
    <row r="2367" spans="1:3" ht="15" customHeight="1" x14ac:dyDescent="0.25">
      <c r="A2367" s="4"/>
      <c r="B2367" s="6"/>
      <c r="C2367" s="6"/>
    </row>
    <row r="2368" spans="1:3" ht="15" customHeight="1" x14ac:dyDescent="0.25">
      <c r="A2368" s="4"/>
      <c r="B2368" s="6"/>
      <c r="C2368" s="6"/>
    </row>
    <row r="2369" spans="1:3" ht="15" customHeight="1" x14ac:dyDescent="0.25">
      <c r="A2369" s="4"/>
      <c r="B2369" s="6"/>
      <c r="C2369" s="6"/>
    </row>
    <row r="2370" spans="1:3" ht="15" customHeight="1" x14ac:dyDescent="0.25">
      <c r="A2370" s="4"/>
      <c r="B2370" s="6"/>
      <c r="C2370" s="6"/>
    </row>
    <row r="2371" spans="1:3" ht="15" customHeight="1" x14ac:dyDescent="0.25">
      <c r="A2371" s="4"/>
      <c r="B2371" s="6"/>
      <c r="C2371" s="6"/>
    </row>
    <row r="2372" spans="1:3" ht="15" customHeight="1" x14ac:dyDescent="0.25">
      <c r="A2372" s="4"/>
      <c r="B2372" s="6"/>
      <c r="C2372" s="6"/>
    </row>
    <row r="2373" spans="1:3" ht="15" customHeight="1" x14ac:dyDescent="0.25">
      <c r="A2373" s="4"/>
      <c r="B2373" s="6"/>
      <c r="C2373" s="6"/>
    </row>
    <row r="2374" spans="1:3" ht="15" customHeight="1" x14ac:dyDescent="0.25">
      <c r="A2374" s="4"/>
      <c r="B2374" s="6"/>
      <c r="C2374" s="6"/>
    </row>
    <row r="2375" spans="1:3" ht="15" customHeight="1" x14ac:dyDescent="0.25">
      <c r="A2375" s="4"/>
      <c r="B2375" s="6"/>
      <c r="C2375" s="6"/>
    </row>
    <row r="2376" spans="1:3" ht="15" customHeight="1" x14ac:dyDescent="0.25">
      <c r="A2376" s="4"/>
      <c r="B2376" s="6"/>
      <c r="C2376" s="6"/>
    </row>
    <row r="2377" spans="1:3" ht="15" customHeight="1" x14ac:dyDescent="0.25">
      <c r="A2377" s="4"/>
      <c r="B2377" s="6"/>
      <c r="C2377" s="6"/>
    </row>
    <row r="2378" spans="1:3" ht="15" customHeight="1" x14ac:dyDescent="0.25">
      <c r="A2378" s="4"/>
      <c r="B2378" s="6"/>
      <c r="C2378" s="6"/>
    </row>
    <row r="2379" spans="1:3" ht="15" customHeight="1" x14ac:dyDescent="0.25">
      <c r="A2379" s="4"/>
      <c r="B2379" s="6"/>
      <c r="C2379" s="6"/>
    </row>
    <row r="2380" spans="1:3" ht="15" customHeight="1" x14ac:dyDescent="0.25">
      <c r="A2380" s="4"/>
      <c r="B2380" s="6"/>
      <c r="C2380" s="6"/>
    </row>
    <row r="2381" spans="1:3" ht="15" customHeight="1" x14ac:dyDescent="0.25">
      <c r="A2381" s="4"/>
      <c r="B2381" s="6"/>
      <c r="C2381" s="6"/>
    </row>
    <row r="2382" spans="1:3" ht="15" customHeight="1" x14ac:dyDescent="0.25">
      <c r="A2382" s="4"/>
      <c r="B2382" s="6"/>
      <c r="C2382" s="6"/>
    </row>
    <row r="2383" spans="1:3" ht="15" customHeight="1" x14ac:dyDescent="0.25">
      <c r="A2383" s="4"/>
      <c r="B2383" s="6"/>
      <c r="C2383" s="6"/>
    </row>
    <row r="2384" spans="1:3" ht="15" customHeight="1" x14ac:dyDescent="0.25">
      <c r="A2384" s="4"/>
      <c r="B2384" s="6"/>
      <c r="C2384" s="6"/>
    </row>
    <row r="2385" spans="1:3" ht="15" customHeight="1" x14ac:dyDescent="0.25">
      <c r="A2385" s="4"/>
      <c r="B2385" s="6"/>
      <c r="C2385" s="6"/>
    </row>
    <row r="2386" spans="1:3" ht="15" customHeight="1" x14ac:dyDescent="0.25">
      <c r="A2386" s="4"/>
      <c r="B2386" s="6"/>
      <c r="C2386" s="6"/>
    </row>
    <row r="2387" spans="1:3" ht="15" customHeight="1" x14ac:dyDescent="0.25">
      <c r="A2387" s="4"/>
      <c r="B2387" s="6"/>
      <c r="C2387" s="6"/>
    </row>
    <row r="2388" spans="1:3" ht="15" customHeight="1" x14ac:dyDescent="0.25">
      <c r="A2388" s="4"/>
      <c r="B2388" s="6"/>
      <c r="C2388" s="6"/>
    </row>
    <row r="2389" spans="1:3" ht="15" customHeight="1" x14ac:dyDescent="0.25">
      <c r="A2389" s="4"/>
      <c r="B2389" s="6"/>
      <c r="C2389" s="6"/>
    </row>
    <row r="2390" spans="1:3" ht="15" customHeight="1" x14ac:dyDescent="0.25">
      <c r="A2390" s="4"/>
      <c r="B2390" s="6"/>
      <c r="C2390" s="6"/>
    </row>
    <row r="2391" spans="1:3" ht="15" customHeight="1" x14ac:dyDescent="0.25">
      <c r="A2391" s="4"/>
      <c r="B2391" s="6"/>
      <c r="C2391" s="6"/>
    </row>
    <row r="2392" spans="1:3" ht="15" customHeight="1" x14ac:dyDescent="0.25">
      <c r="A2392" s="4"/>
      <c r="B2392" s="6"/>
      <c r="C2392" s="6"/>
    </row>
    <row r="2393" spans="1:3" ht="15" customHeight="1" x14ac:dyDescent="0.25">
      <c r="A2393" s="4"/>
      <c r="B2393" s="6"/>
      <c r="C2393" s="6"/>
    </row>
    <row r="2394" spans="1:3" ht="15" customHeight="1" x14ac:dyDescent="0.25">
      <c r="A2394" s="4"/>
      <c r="B2394" s="6"/>
      <c r="C2394" s="6"/>
    </row>
    <row r="2395" spans="1:3" ht="15" customHeight="1" x14ac:dyDescent="0.25">
      <c r="A2395" s="4"/>
      <c r="B2395" s="6"/>
      <c r="C2395" s="6"/>
    </row>
    <row r="2396" spans="1:3" ht="15" customHeight="1" x14ac:dyDescent="0.25">
      <c r="A2396" s="4"/>
      <c r="B2396" s="6"/>
      <c r="C2396" s="6"/>
    </row>
    <row r="2397" spans="1:3" ht="15" customHeight="1" x14ac:dyDescent="0.25">
      <c r="A2397" s="4"/>
      <c r="B2397" s="6"/>
      <c r="C2397" s="6"/>
    </row>
    <row r="2398" spans="1:3" ht="15" customHeight="1" x14ac:dyDescent="0.25">
      <c r="A2398" s="4"/>
      <c r="B2398" s="6"/>
      <c r="C2398" s="6"/>
    </row>
    <row r="2399" spans="1:3" ht="15" customHeight="1" x14ac:dyDescent="0.25">
      <c r="A2399" s="4"/>
      <c r="B2399" s="6"/>
      <c r="C2399" s="6"/>
    </row>
    <row r="2400" spans="1:3" ht="15" customHeight="1" x14ac:dyDescent="0.25">
      <c r="A2400" s="4"/>
      <c r="B2400" s="6"/>
      <c r="C2400" s="6"/>
    </row>
    <row r="2401" spans="1:3" ht="15" customHeight="1" x14ac:dyDescent="0.25">
      <c r="A2401" s="4"/>
      <c r="B2401" s="6"/>
      <c r="C2401" s="6"/>
    </row>
    <row r="2402" spans="1:3" ht="15" customHeight="1" x14ac:dyDescent="0.25">
      <c r="A2402" s="4"/>
      <c r="B2402" s="6"/>
      <c r="C2402" s="6"/>
    </row>
    <row r="2403" spans="1:3" ht="15" customHeight="1" x14ac:dyDescent="0.25">
      <c r="A2403" s="4"/>
      <c r="B2403" s="6"/>
      <c r="C2403" s="6"/>
    </row>
    <row r="2404" spans="1:3" ht="15" customHeight="1" x14ac:dyDescent="0.25">
      <c r="A2404" s="4"/>
      <c r="B2404" s="6"/>
      <c r="C2404" s="6"/>
    </row>
    <row r="2405" spans="1:3" ht="15" customHeight="1" x14ac:dyDescent="0.25">
      <c r="A2405" s="4"/>
      <c r="B2405" s="6"/>
      <c r="C2405" s="6"/>
    </row>
    <row r="2406" spans="1:3" ht="15" customHeight="1" x14ac:dyDescent="0.25">
      <c r="A2406" s="4"/>
      <c r="B2406" s="6"/>
      <c r="C2406" s="6"/>
    </row>
    <row r="2407" spans="1:3" ht="15" customHeight="1" x14ac:dyDescent="0.25">
      <c r="A2407" s="4"/>
      <c r="B2407" s="6"/>
      <c r="C2407" s="6"/>
    </row>
    <row r="2408" spans="1:3" ht="15" customHeight="1" x14ac:dyDescent="0.25">
      <c r="A2408" s="4"/>
      <c r="B2408" s="6"/>
      <c r="C2408" s="6"/>
    </row>
    <row r="2409" spans="1:3" ht="15" customHeight="1" x14ac:dyDescent="0.25">
      <c r="A2409" s="4"/>
      <c r="B2409" s="6"/>
      <c r="C2409" s="6"/>
    </row>
    <row r="2410" spans="1:3" ht="15" customHeight="1" x14ac:dyDescent="0.25">
      <c r="A2410" s="4"/>
      <c r="B2410" s="6"/>
      <c r="C2410" s="6"/>
    </row>
    <row r="2411" spans="1:3" ht="15" customHeight="1" x14ac:dyDescent="0.25">
      <c r="A2411" s="4"/>
      <c r="B2411" s="6"/>
      <c r="C2411" s="6"/>
    </row>
    <row r="2412" spans="1:3" ht="15" customHeight="1" x14ac:dyDescent="0.25">
      <c r="A2412" s="4"/>
      <c r="B2412" s="6"/>
      <c r="C2412" s="6"/>
    </row>
    <row r="2413" spans="1:3" ht="15" customHeight="1" x14ac:dyDescent="0.25">
      <c r="A2413" s="4"/>
      <c r="B2413" s="6"/>
      <c r="C2413" s="6"/>
    </row>
    <row r="2414" spans="1:3" ht="15" customHeight="1" x14ac:dyDescent="0.25">
      <c r="A2414" s="4"/>
      <c r="B2414" s="6"/>
      <c r="C2414" s="6"/>
    </row>
    <row r="2415" spans="1:3" ht="15" customHeight="1" x14ac:dyDescent="0.25">
      <c r="A2415" s="4"/>
      <c r="B2415" s="6"/>
      <c r="C2415" s="6"/>
    </row>
    <row r="2416" spans="1:3" ht="15" customHeight="1" x14ac:dyDescent="0.25">
      <c r="A2416" s="4"/>
      <c r="B2416" s="6"/>
      <c r="C2416" s="6"/>
    </row>
    <row r="2417" spans="1:3" ht="15" customHeight="1" x14ac:dyDescent="0.25">
      <c r="A2417" s="4"/>
      <c r="B2417" s="6"/>
      <c r="C2417" s="6"/>
    </row>
    <row r="2418" spans="1:3" ht="15" customHeight="1" x14ac:dyDescent="0.25">
      <c r="A2418" s="4"/>
      <c r="B2418" s="6"/>
      <c r="C2418" s="6"/>
    </row>
    <row r="2419" spans="1:3" ht="15" customHeight="1" x14ac:dyDescent="0.25">
      <c r="A2419" s="4"/>
      <c r="B2419" s="6"/>
      <c r="C2419" s="6"/>
    </row>
    <row r="2420" spans="1:3" ht="15" customHeight="1" x14ac:dyDescent="0.25">
      <c r="A2420" s="4"/>
      <c r="B2420" s="6"/>
      <c r="C2420" s="6"/>
    </row>
    <row r="2421" spans="1:3" ht="15" customHeight="1" x14ac:dyDescent="0.25">
      <c r="A2421" s="4"/>
      <c r="B2421" s="6"/>
      <c r="C2421" s="6"/>
    </row>
    <row r="2422" spans="1:3" ht="15" customHeight="1" x14ac:dyDescent="0.25">
      <c r="A2422" s="4"/>
      <c r="B2422" s="6"/>
      <c r="C2422" s="6"/>
    </row>
    <row r="2423" spans="1:3" ht="15" customHeight="1" x14ac:dyDescent="0.25">
      <c r="A2423" s="4"/>
      <c r="B2423" s="6"/>
      <c r="C2423" s="6"/>
    </row>
    <row r="2424" spans="1:3" ht="15" customHeight="1" x14ac:dyDescent="0.25">
      <c r="A2424" s="4"/>
      <c r="B2424" s="6"/>
      <c r="C2424" s="6"/>
    </row>
    <row r="2425" spans="1:3" ht="15" customHeight="1" x14ac:dyDescent="0.25">
      <c r="A2425" s="4"/>
      <c r="B2425" s="6"/>
      <c r="C2425" s="6"/>
    </row>
    <row r="2426" spans="1:3" ht="15" customHeight="1" x14ac:dyDescent="0.25">
      <c r="A2426" s="4"/>
      <c r="B2426" s="6"/>
      <c r="C2426" s="6"/>
    </row>
    <row r="2427" spans="1:3" ht="15" customHeight="1" x14ac:dyDescent="0.25">
      <c r="A2427" s="4"/>
      <c r="B2427" s="6"/>
      <c r="C2427" s="6"/>
    </row>
    <row r="2428" spans="1:3" ht="15" customHeight="1" x14ac:dyDescent="0.25">
      <c r="A2428" s="4"/>
      <c r="B2428" s="6"/>
      <c r="C2428" s="6"/>
    </row>
    <row r="2429" spans="1:3" ht="15" customHeight="1" x14ac:dyDescent="0.25">
      <c r="A2429" s="4"/>
      <c r="B2429" s="6"/>
      <c r="C2429" s="6"/>
    </row>
    <row r="2430" spans="1:3" ht="15" customHeight="1" x14ac:dyDescent="0.25">
      <c r="A2430" s="4"/>
      <c r="B2430" s="6"/>
      <c r="C2430" s="6"/>
    </row>
    <row r="2431" spans="1:3" ht="15" customHeight="1" x14ac:dyDescent="0.25">
      <c r="A2431" s="4"/>
      <c r="B2431" s="6"/>
      <c r="C2431" s="6"/>
    </row>
    <row r="2432" spans="1:3" ht="15" customHeight="1" x14ac:dyDescent="0.25">
      <c r="A2432" s="4"/>
      <c r="B2432" s="6"/>
      <c r="C2432" s="6"/>
    </row>
    <row r="2433" spans="1:3" ht="15" customHeight="1" x14ac:dyDescent="0.25">
      <c r="A2433" s="4"/>
      <c r="B2433" s="6"/>
      <c r="C2433" s="6"/>
    </row>
    <row r="2434" spans="1:3" ht="15" customHeight="1" x14ac:dyDescent="0.25">
      <c r="A2434" s="4"/>
      <c r="B2434" s="6"/>
      <c r="C2434" s="6"/>
    </row>
    <row r="2435" spans="1:3" ht="15" customHeight="1" x14ac:dyDescent="0.25">
      <c r="A2435" s="4"/>
      <c r="B2435" s="6"/>
      <c r="C2435" s="6"/>
    </row>
    <row r="2436" spans="1:3" ht="15" customHeight="1" x14ac:dyDescent="0.25">
      <c r="A2436" s="4"/>
      <c r="B2436" s="6"/>
      <c r="C2436" s="6"/>
    </row>
    <row r="2437" spans="1:3" ht="15" customHeight="1" x14ac:dyDescent="0.25">
      <c r="A2437" s="4"/>
      <c r="B2437" s="6"/>
      <c r="C2437" s="6"/>
    </row>
    <row r="2438" spans="1:3" ht="15" customHeight="1" x14ac:dyDescent="0.25">
      <c r="A2438" s="4"/>
      <c r="B2438" s="6"/>
      <c r="C2438" s="6"/>
    </row>
    <row r="2439" spans="1:3" ht="15" customHeight="1" x14ac:dyDescent="0.25">
      <c r="A2439" s="4"/>
      <c r="B2439" s="6"/>
      <c r="C2439" s="6"/>
    </row>
    <row r="2440" spans="1:3" ht="15" customHeight="1" x14ac:dyDescent="0.25">
      <c r="A2440" s="4"/>
      <c r="B2440" s="6"/>
      <c r="C2440" s="6"/>
    </row>
    <row r="2441" spans="1:3" ht="15" customHeight="1" x14ac:dyDescent="0.25">
      <c r="A2441" s="4"/>
      <c r="B2441" s="6"/>
      <c r="C2441" s="6"/>
    </row>
    <row r="2442" spans="1:3" ht="15" customHeight="1" x14ac:dyDescent="0.25">
      <c r="A2442" s="4"/>
      <c r="B2442" s="6"/>
      <c r="C2442" s="6"/>
    </row>
    <row r="2443" spans="1:3" ht="15" customHeight="1" x14ac:dyDescent="0.25">
      <c r="A2443" s="4"/>
      <c r="B2443" s="6"/>
      <c r="C2443" s="6"/>
    </row>
    <row r="2444" spans="1:3" ht="15" customHeight="1" x14ac:dyDescent="0.25">
      <c r="A2444" s="4"/>
      <c r="B2444" s="6"/>
      <c r="C2444" s="6"/>
    </row>
    <row r="2445" spans="1:3" ht="15" customHeight="1" x14ac:dyDescent="0.25">
      <c r="A2445" s="4"/>
      <c r="B2445" s="6"/>
      <c r="C2445" s="6"/>
    </row>
    <row r="2446" spans="1:3" ht="15" customHeight="1" x14ac:dyDescent="0.25">
      <c r="A2446" s="4"/>
      <c r="B2446" s="6"/>
      <c r="C2446" s="6"/>
    </row>
    <row r="2447" spans="1:3" ht="15" customHeight="1" x14ac:dyDescent="0.25">
      <c r="A2447" s="4"/>
      <c r="B2447" s="6"/>
      <c r="C2447" s="6"/>
    </row>
    <row r="2448" spans="1:3" ht="15" customHeight="1" x14ac:dyDescent="0.25">
      <c r="A2448" s="4"/>
      <c r="B2448" s="6"/>
      <c r="C2448" s="6"/>
    </row>
    <row r="2449" spans="1:3" ht="15" customHeight="1" x14ac:dyDescent="0.25">
      <c r="A2449" s="4"/>
      <c r="B2449" s="6"/>
      <c r="C2449" s="6"/>
    </row>
    <row r="2450" spans="1:3" ht="15" customHeight="1" x14ac:dyDescent="0.25">
      <c r="A2450" s="4"/>
      <c r="B2450" s="6"/>
      <c r="C2450" s="6"/>
    </row>
    <row r="2451" spans="1:3" ht="15" customHeight="1" x14ac:dyDescent="0.25">
      <c r="A2451" s="4"/>
      <c r="B2451" s="6"/>
      <c r="C2451" s="6"/>
    </row>
    <row r="2452" spans="1:3" ht="15" customHeight="1" x14ac:dyDescent="0.25">
      <c r="A2452" s="4"/>
      <c r="B2452" s="6"/>
      <c r="C2452" s="6"/>
    </row>
    <row r="2453" spans="1:3" ht="15" customHeight="1" x14ac:dyDescent="0.25">
      <c r="A2453" s="4"/>
      <c r="B2453" s="6"/>
      <c r="C2453" s="6"/>
    </row>
    <row r="2454" spans="1:3" ht="15" customHeight="1" x14ac:dyDescent="0.25">
      <c r="A2454" s="4"/>
      <c r="B2454" s="6"/>
      <c r="C2454" s="6"/>
    </row>
    <row r="2455" spans="1:3" ht="15" customHeight="1" x14ac:dyDescent="0.25">
      <c r="A2455" s="4"/>
      <c r="B2455" s="6"/>
      <c r="C2455" s="6"/>
    </row>
    <row r="2456" spans="1:3" ht="15" customHeight="1" x14ac:dyDescent="0.25">
      <c r="A2456" s="4"/>
      <c r="B2456" s="6"/>
      <c r="C2456" s="6"/>
    </row>
    <row r="2457" spans="1:3" ht="15" customHeight="1" x14ac:dyDescent="0.25">
      <c r="A2457" s="4"/>
      <c r="B2457" s="6"/>
      <c r="C2457" s="6"/>
    </row>
    <row r="2458" spans="1:3" ht="15" customHeight="1" x14ac:dyDescent="0.25">
      <c r="A2458" s="4"/>
      <c r="B2458" s="6"/>
      <c r="C2458" s="6"/>
    </row>
    <row r="2459" spans="1:3" ht="15" customHeight="1" x14ac:dyDescent="0.25">
      <c r="A2459" s="4"/>
      <c r="B2459" s="6"/>
      <c r="C2459" s="6"/>
    </row>
    <row r="2460" spans="1:3" ht="15" customHeight="1" x14ac:dyDescent="0.25">
      <c r="A2460" s="4"/>
      <c r="B2460" s="6"/>
      <c r="C2460" s="6"/>
    </row>
    <row r="2461" spans="1:3" ht="15" customHeight="1" x14ac:dyDescent="0.25">
      <c r="A2461" s="4"/>
      <c r="B2461" s="6"/>
      <c r="C2461" s="6"/>
    </row>
    <row r="2462" spans="1:3" ht="15" customHeight="1" x14ac:dyDescent="0.25">
      <c r="A2462" s="4"/>
      <c r="B2462" s="6"/>
      <c r="C2462" s="6"/>
    </row>
    <row r="2463" spans="1:3" ht="15" customHeight="1" x14ac:dyDescent="0.25">
      <c r="A2463" s="4"/>
      <c r="B2463" s="6"/>
      <c r="C2463" s="6"/>
    </row>
    <row r="2464" spans="1:3" ht="15" customHeight="1" x14ac:dyDescent="0.25">
      <c r="A2464" s="4"/>
      <c r="B2464" s="6"/>
      <c r="C2464" s="6"/>
    </row>
    <row r="2465" spans="1:3" ht="15" customHeight="1" x14ac:dyDescent="0.25">
      <c r="A2465" s="4"/>
      <c r="B2465" s="6"/>
      <c r="C2465" s="6"/>
    </row>
    <row r="2466" spans="1:3" ht="15" customHeight="1" x14ac:dyDescent="0.25">
      <c r="A2466" s="4"/>
      <c r="B2466" s="6"/>
      <c r="C2466" s="6"/>
    </row>
    <row r="2467" spans="1:3" ht="15" customHeight="1" x14ac:dyDescent="0.25">
      <c r="A2467" s="4"/>
      <c r="B2467" s="6"/>
      <c r="C2467" s="6"/>
    </row>
    <row r="2468" spans="1:3" ht="15" customHeight="1" x14ac:dyDescent="0.25">
      <c r="A2468" s="4"/>
      <c r="B2468" s="6"/>
      <c r="C2468" s="6"/>
    </row>
    <row r="2469" spans="1:3" ht="15" customHeight="1" x14ac:dyDescent="0.25">
      <c r="A2469" s="4"/>
      <c r="B2469" s="6"/>
      <c r="C2469" s="6"/>
    </row>
    <row r="2470" spans="1:3" ht="15" customHeight="1" x14ac:dyDescent="0.25">
      <c r="A2470" s="4"/>
      <c r="B2470" s="6"/>
      <c r="C2470" s="6"/>
    </row>
    <row r="2471" spans="1:3" ht="15" customHeight="1" x14ac:dyDescent="0.25">
      <c r="A2471" s="4"/>
      <c r="B2471" s="6"/>
      <c r="C2471" s="6"/>
    </row>
    <row r="2472" spans="1:3" ht="15" customHeight="1" x14ac:dyDescent="0.25">
      <c r="A2472" s="4"/>
      <c r="B2472" s="6"/>
      <c r="C2472" s="6"/>
    </row>
    <row r="2473" spans="1:3" ht="15" customHeight="1" x14ac:dyDescent="0.25">
      <c r="A2473" s="4"/>
      <c r="B2473" s="6"/>
      <c r="C2473" s="6"/>
    </row>
    <row r="2474" spans="1:3" ht="15" customHeight="1" x14ac:dyDescent="0.25">
      <c r="A2474" s="4"/>
      <c r="B2474" s="6"/>
      <c r="C2474" s="6"/>
    </row>
    <row r="2475" spans="1:3" ht="15" customHeight="1" x14ac:dyDescent="0.25">
      <c r="A2475" s="4"/>
      <c r="B2475" s="6"/>
      <c r="C2475" s="6"/>
    </row>
    <row r="2476" spans="1:3" ht="15" customHeight="1" x14ac:dyDescent="0.25">
      <c r="A2476" s="4"/>
      <c r="B2476" s="6"/>
      <c r="C2476" s="6"/>
    </row>
    <row r="2477" spans="1:3" ht="15" customHeight="1" x14ac:dyDescent="0.25">
      <c r="A2477" s="4"/>
      <c r="B2477" s="6"/>
      <c r="C2477" s="6"/>
    </row>
    <row r="2478" spans="1:3" ht="15" customHeight="1" x14ac:dyDescent="0.25">
      <c r="A2478" s="4"/>
      <c r="B2478" s="6"/>
      <c r="C2478" s="6"/>
    </row>
    <row r="2479" spans="1:3" ht="15" customHeight="1" x14ac:dyDescent="0.25">
      <c r="A2479" s="4"/>
      <c r="B2479" s="6"/>
      <c r="C2479" s="6"/>
    </row>
    <row r="2480" spans="1:3" ht="15" customHeight="1" x14ac:dyDescent="0.25">
      <c r="A2480" s="4"/>
      <c r="B2480" s="6"/>
      <c r="C2480" s="6"/>
    </row>
    <row r="2481" spans="1:3" ht="15" customHeight="1" x14ac:dyDescent="0.25">
      <c r="A2481" s="4"/>
      <c r="B2481" s="6"/>
      <c r="C2481" s="6"/>
    </row>
    <row r="2482" spans="1:3" ht="15" customHeight="1" x14ac:dyDescent="0.25">
      <c r="A2482" s="4"/>
      <c r="B2482" s="6"/>
      <c r="C2482" s="6"/>
    </row>
    <row r="2483" spans="1:3" ht="15" customHeight="1" x14ac:dyDescent="0.25">
      <c r="A2483" s="4"/>
      <c r="B2483" s="6"/>
      <c r="C2483" s="6"/>
    </row>
    <row r="2484" spans="1:3" ht="15" customHeight="1" x14ac:dyDescent="0.25">
      <c r="A2484" s="4"/>
      <c r="B2484" s="6"/>
      <c r="C2484" s="6"/>
    </row>
    <row r="2485" spans="1:3" ht="15" customHeight="1" x14ac:dyDescent="0.25">
      <c r="A2485" s="4"/>
      <c r="B2485" s="6"/>
      <c r="C2485" s="6"/>
    </row>
    <row r="2486" spans="1:3" ht="15" customHeight="1" x14ac:dyDescent="0.25">
      <c r="A2486" s="4"/>
      <c r="B2486" s="6"/>
      <c r="C2486" s="6"/>
    </row>
    <row r="2487" spans="1:3" ht="15" customHeight="1" x14ac:dyDescent="0.25">
      <c r="A2487" s="4"/>
      <c r="B2487" s="6"/>
      <c r="C2487" s="6"/>
    </row>
    <row r="2488" spans="1:3" ht="15" customHeight="1" x14ac:dyDescent="0.25">
      <c r="A2488" s="4"/>
      <c r="B2488" s="6"/>
      <c r="C2488" s="6"/>
    </row>
    <row r="2489" spans="1:3" ht="15" customHeight="1" x14ac:dyDescent="0.25">
      <c r="A2489" s="4"/>
      <c r="B2489" s="6"/>
      <c r="C2489" s="6"/>
    </row>
    <row r="2490" spans="1:3" ht="15" customHeight="1" x14ac:dyDescent="0.25">
      <c r="A2490" s="4"/>
      <c r="B2490" s="6"/>
      <c r="C2490" s="6"/>
    </row>
    <row r="2491" spans="1:3" ht="15" customHeight="1" x14ac:dyDescent="0.25">
      <c r="A2491" s="4"/>
      <c r="B2491" s="6"/>
      <c r="C2491" s="6"/>
    </row>
    <row r="2492" spans="1:3" ht="15" customHeight="1" x14ac:dyDescent="0.25">
      <c r="A2492" s="4"/>
      <c r="B2492" s="6"/>
      <c r="C2492" s="6"/>
    </row>
    <row r="2493" spans="1:3" ht="15" customHeight="1" x14ac:dyDescent="0.25">
      <c r="A2493" s="4"/>
      <c r="B2493" s="6"/>
      <c r="C2493" s="6"/>
    </row>
    <row r="2494" spans="1:3" ht="15" customHeight="1" x14ac:dyDescent="0.25">
      <c r="A2494" s="4"/>
      <c r="B2494" s="6"/>
      <c r="C2494" s="6"/>
    </row>
    <row r="2495" spans="1:3" ht="15" customHeight="1" x14ac:dyDescent="0.25">
      <c r="A2495" s="4"/>
      <c r="B2495" s="6"/>
      <c r="C2495" s="6"/>
    </row>
    <row r="2496" spans="1:3" ht="15" customHeight="1" x14ac:dyDescent="0.25">
      <c r="A2496" s="4"/>
      <c r="B2496" s="6"/>
      <c r="C2496" s="6"/>
    </row>
    <row r="2497" spans="1:3" ht="15" customHeight="1" x14ac:dyDescent="0.25">
      <c r="A2497" s="4"/>
      <c r="B2497" s="6"/>
      <c r="C2497" s="6"/>
    </row>
    <row r="2498" spans="1:3" ht="15" customHeight="1" x14ac:dyDescent="0.25">
      <c r="A2498" s="4"/>
      <c r="B2498" s="6"/>
      <c r="C2498" s="6"/>
    </row>
    <row r="2499" spans="1:3" ht="15" customHeight="1" x14ac:dyDescent="0.25">
      <c r="A2499" s="4"/>
      <c r="B2499" s="6"/>
      <c r="C2499" s="6"/>
    </row>
    <row r="2500" spans="1:3" ht="15" customHeight="1" x14ac:dyDescent="0.25">
      <c r="A2500" s="4"/>
      <c r="B2500" s="6"/>
      <c r="C2500" s="6"/>
    </row>
    <row r="2501" spans="1:3" ht="15" customHeight="1" x14ac:dyDescent="0.25">
      <c r="A2501" s="4"/>
      <c r="B2501" s="6"/>
      <c r="C2501" s="6"/>
    </row>
    <row r="2502" spans="1:3" ht="15" customHeight="1" x14ac:dyDescent="0.25">
      <c r="A2502" s="4"/>
      <c r="B2502" s="6"/>
      <c r="C2502" s="6"/>
    </row>
    <row r="2503" spans="1:3" ht="15" customHeight="1" x14ac:dyDescent="0.25">
      <c r="A2503" s="4"/>
      <c r="B2503" s="6"/>
      <c r="C2503" s="6"/>
    </row>
    <row r="2504" spans="1:3" ht="15" customHeight="1" x14ac:dyDescent="0.25">
      <c r="A2504" s="4"/>
      <c r="B2504" s="6"/>
      <c r="C2504" s="6"/>
    </row>
    <row r="2505" spans="1:3" ht="15" customHeight="1" x14ac:dyDescent="0.25">
      <c r="A2505" s="4"/>
      <c r="B2505" s="6"/>
      <c r="C2505" s="6"/>
    </row>
    <row r="2506" spans="1:3" ht="15" customHeight="1" x14ac:dyDescent="0.25">
      <c r="A2506" s="4"/>
      <c r="B2506" s="6"/>
      <c r="C2506" s="6"/>
    </row>
    <row r="2507" spans="1:3" ht="15" customHeight="1" x14ac:dyDescent="0.25">
      <c r="A2507" s="4"/>
      <c r="B2507" s="6"/>
      <c r="C2507" s="6"/>
    </row>
    <row r="2508" spans="1:3" ht="15" customHeight="1" x14ac:dyDescent="0.25">
      <c r="A2508" s="4"/>
      <c r="B2508" s="6"/>
      <c r="C2508" s="6"/>
    </row>
    <row r="2509" spans="1:3" ht="15" customHeight="1" x14ac:dyDescent="0.25">
      <c r="A2509" s="4"/>
      <c r="B2509" s="6"/>
      <c r="C2509" s="6"/>
    </row>
    <row r="2510" spans="1:3" ht="15" customHeight="1" x14ac:dyDescent="0.25">
      <c r="A2510" s="4"/>
      <c r="B2510" s="6"/>
      <c r="C2510" s="6"/>
    </row>
    <row r="2511" spans="1:3" ht="15" customHeight="1" x14ac:dyDescent="0.25">
      <c r="A2511" s="4"/>
      <c r="B2511" s="6"/>
      <c r="C2511" s="6"/>
    </row>
    <row r="2512" spans="1:3" ht="15" customHeight="1" x14ac:dyDescent="0.25">
      <c r="A2512" s="4"/>
      <c r="B2512" s="6"/>
      <c r="C2512" s="6"/>
    </row>
    <row r="2513" spans="1:3" ht="15" customHeight="1" x14ac:dyDescent="0.25">
      <c r="A2513" s="4"/>
      <c r="B2513" s="6"/>
      <c r="C2513" s="6"/>
    </row>
    <row r="2514" spans="1:3" ht="15" customHeight="1" x14ac:dyDescent="0.25">
      <c r="A2514" s="4"/>
      <c r="B2514" s="6"/>
      <c r="C2514" s="6"/>
    </row>
    <row r="2515" spans="1:3" ht="15" customHeight="1" x14ac:dyDescent="0.25">
      <c r="A2515" s="4"/>
      <c r="B2515" s="6"/>
      <c r="C2515" s="6"/>
    </row>
    <row r="2516" spans="1:3" ht="15" customHeight="1" x14ac:dyDescent="0.25">
      <c r="A2516" s="4"/>
      <c r="B2516" s="6"/>
      <c r="C2516" s="6"/>
    </row>
    <row r="2517" spans="1:3" ht="15" customHeight="1" x14ac:dyDescent="0.25">
      <c r="A2517" s="4"/>
      <c r="B2517" s="6"/>
      <c r="C2517" s="6"/>
    </row>
    <row r="2518" spans="1:3" ht="15" customHeight="1" x14ac:dyDescent="0.25">
      <c r="A2518" s="4"/>
      <c r="B2518" s="6"/>
      <c r="C2518" s="6"/>
    </row>
    <row r="2519" spans="1:3" ht="15" customHeight="1" x14ac:dyDescent="0.25">
      <c r="A2519" s="4"/>
      <c r="B2519" s="6"/>
      <c r="C2519" s="6"/>
    </row>
    <row r="2520" spans="1:3" ht="15" customHeight="1" x14ac:dyDescent="0.25">
      <c r="A2520" s="4"/>
      <c r="B2520" s="6"/>
      <c r="C2520" s="6"/>
    </row>
    <row r="2521" spans="1:3" ht="15" customHeight="1" x14ac:dyDescent="0.25">
      <c r="A2521" s="4"/>
      <c r="B2521" s="6"/>
      <c r="C2521" s="6"/>
    </row>
    <row r="2522" spans="1:3" ht="15" customHeight="1" x14ac:dyDescent="0.25">
      <c r="A2522" s="4"/>
      <c r="B2522" s="6"/>
      <c r="C2522" s="6"/>
    </row>
    <row r="2523" spans="1:3" ht="15" customHeight="1" x14ac:dyDescent="0.25">
      <c r="A2523" s="4"/>
      <c r="B2523" s="6"/>
      <c r="C2523" s="6"/>
    </row>
    <row r="2524" spans="1:3" ht="15" customHeight="1" x14ac:dyDescent="0.25">
      <c r="A2524" s="4"/>
      <c r="B2524" s="6"/>
      <c r="C2524" s="6"/>
    </row>
    <row r="2525" spans="1:3" ht="15" customHeight="1" x14ac:dyDescent="0.25">
      <c r="A2525" s="4"/>
      <c r="B2525" s="6"/>
      <c r="C2525" s="6"/>
    </row>
    <row r="2526" spans="1:3" ht="15" customHeight="1" x14ac:dyDescent="0.25">
      <c r="A2526" s="4"/>
      <c r="B2526" s="6"/>
      <c r="C2526" s="6"/>
    </row>
    <row r="2527" spans="1:3" ht="15" customHeight="1" x14ac:dyDescent="0.25">
      <c r="A2527" s="4"/>
      <c r="B2527" s="6"/>
      <c r="C2527" s="6"/>
    </row>
    <row r="2528" spans="1:3" ht="15" customHeight="1" x14ac:dyDescent="0.25">
      <c r="A2528" s="4"/>
      <c r="B2528" s="6"/>
      <c r="C2528" s="6"/>
    </row>
    <row r="2529" spans="1:3" ht="15" customHeight="1" x14ac:dyDescent="0.25">
      <c r="A2529" s="4"/>
      <c r="B2529" s="6"/>
      <c r="C2529" s="6"/>
    </row>
    <row r="2530" spans="1:3" ht="15" customHeight="1" x14ac:dyDescent="0.25">
      <c r="A2530" s="4"/>
      <c r="B2530" s="6"/>
      <c r="C2530" s="6"/>
    </row>
    <row r="2531" spans="1:3" ht="15" customHeight="1" x14ac:dyDescent="0.25">
      <c r="A2531" s="4"/>
      <c r="B2531" s="6"/>
      <c r="C2531" s="6"/>
    </row>
    <row r="2532" spans="1:3" ht="15" customHeight="1" x14ac:dyDescent="0.25">
      <c r="A2532" s="4"/>
      <c r="B2532" s="6"/>
      <c r="C2532" s="6"/>
    </row>
    <row r="2533" spans="1:3" ht="15" customHeight="1" x14ac:dyDescent="0.25">
      <c r="A2533" s="4"/>
      <c r="B2533" s="6"/>
      <c r="C2533" s="6"/>
    </row>
    <row r="2534" spans="1:3" ht="15" customHeight="1" x14ac:dyDescent="0.25">
      <c r="A2534" s="4"/>
      <c r="B2534" s="6"/>
      <c r="C2534" s="6"/>
    </row>
    <row r="2535" spans="1:3" ht="15" customHeight="1" x14ac:dyDescent="0.25">
      <c r="A2535" s="4"/>
      <c r="B2535" s="6"/>
      <c r="C2535" s="6"/>
    </row>
    <row r="2536" spans="1:3" ht="15" customHeight="1" x14ac:dyDescent="0.25">
      <c r="A2536" s="4"/>
      <c r="B2536" s="6"/>
      <c r="C2536" s="6"/>
    </row>
    <row r="2537" spans="1:3" ht="15" customHeight="1" x14ac:dyDescent="0.25">
      <c r="A2537" s="4"/>
      <c r="B2537" s="6"/>
      <c r="C2537" s="6"/>
    </row>
    <row r="2538" spans="1:3" ht="15" customHeight="1" x14ac:dyDescent="0.25">
      <c r="A2538" s="4"/>
      <c r="B2538" s="6"/>
      <c r="C2538" s="6"/>
    </row>
    <row r="2539" spans="1:3" ht="15" customHeight="1" x14ac:dyDescent="0.25">
      <c r="A2539" s="4"/>
      <c r="B2539" s="6"/>
      <c r="C2539" s="6"/>
    </row>
    <row r="2540" spans="1:3" ht="15" customHeight="1" x14ac:dyDescent="0.25">
      <c r="A2540" s="4"/>
      <c r="B2540" s="6"/>
      <c r="C2540" s="6"/>
    </row>
    <row r="2541" spans="1:3" ht="15" customHeight="1" x14ac:dyDescent="0.25">
      <c r="A2541" s="4"/>
      <c r="B2541" s="6"/>
      <c r="C2541" s="6"/>
    </row>
    <row r="2542" spans="1:3" ht="15" customHeight="1" x14ac:dyDescent="0.25">
      <c r="A2542" s="4"/>
      <c r="B2542" s="6"/>
      <c r="C2542" s="6"/>
    </row>
    <row r="2543" spans="1:3" ht="15" customHeight="1" x14ac:dyDescent="0.25">
      <c r="A2543" s="4"/>
      <c r="B2543" s="6"/>
      <c r="C2543" s="6"/>
    </row>
    <row r="2544" spans="1:3" ht="15" customHeight="1" x14ac:dyDescent="0.25">
      <c r="A2544" s="4"/>
      <c r="B2544" s="6"/>
      <c r="C2544" s="6"/>
    </row>
    <row r="2545" spans="1:3" ht="15" customHeight="1" x14ac:dyDescent="0.25">
      <c r="A2545" s="4"/>
      <c r="B2545" s="6"/>
      <c r="C2545" s="6"/>
    </row>
    <row r="2546" spans="1:3" ht="15" customHeight="1" x14ac:dyDescent="0.25">
      <c r="A2546" s="4"/>
      <c r="B2546" s="6"/>
      <c r="C2546" s="6"/>
    </row>
    <row r="2547" spans="1:3" ht="15" customHeight="1" x14ac:dyDescent="0.25">
      <c r="A2547" s="4"/>
      <c r="B2547" s="6"/>
      <c r="C2547" s="6"/>
    </row>
    <row r="2548" spans="1:3" ht="15" customHeight="1" x14ac:dyDescent="0.25">
      <c r="A2548" s="4"/>
      <c r="B2548" s="6"/>
      <c r="C2548" s="6"/>
    </row>
    <row r="2549" spans="1:3" ht="15" customHeight="1" x14ac:dyDescent="0.25">
      <c r="A2549" s="4"/>
      <c r="B2549" s="6"/>
      <c r="C2549" s="6"/>
    </row>
    <row r="2550" spans="1:3" ht="15" customHeight="1" x14ac:dyDescent="0.25">
      <c r="A2550" s="4"/>
      <c r="B2550" s="6"/>
      <c r="C2550" s="6"/>
    </row>
    <row r="2551" spans="1:3" ht="15" customHeight="1" x14ac:dyDescent="0.25">
      <c r="A2551" s="4"/>
      <c r="B2551" s="6"/>
      <c r="C2551" s="6"/>
    </row>
    <row r="2552" spans="1:3" ht="15" customHeight="1" x14ac:dyDescent="0.25">
      <c r="A2552" s="4"/>
      <c r="B2552" s="6"/>
      <c r="C2552" s="6"/>
    </row>
    <row r="2553" spans="1:3" ht="15" customHeight="1" x14ac:dyDescent="0.25">
      <c r="A2553" s="4"/>
      <c r="B2553" s="6"/>
      <c r="C2553" s="6"/>
    </row>
    <row r="2554" spans="1:3" ht="15" customHeight="1" x14ac:dyDescent="0.25">
      <c r="A2554" s="4"/>
      <c r="B2554" s="6"/>
      <c r="C2554" s="6"/>
    </row>
    <row r="2555" spans="1:3" ht="15" customHeight="1" x14ac:dyDescent="0.25">
      <c r="A2555" s="4"/>
      <c r="B2555" s="6"/>
      <c r="C2555" s="6"/>
    </row>
    <row r="2556" spans="1:3" ht="15" customHeight="1" x14ac:dyDescent="0.25">
      <c r="A2556" s="4"/>
      <c r="B2556" s="6"/>
      <c r="C2556" s="6"/>
    </row>
    <row r="2557" spans="1:3" ht="15" customHeight="1" x14ac:dyDescent="0.25">
      <c r="A2557" s="4"/>
      <c r="B2557" s="6"/>
      <c r="C2557" s="6"/>
    </row>
    <row r="2558" spans="1:3" ht="15" customHeight="1" x14ac:dyDescent="0.25">
      <c r="A2558" s="4"/>
      <c r="B2558" s="6"/>
      <c r="C2558" s="6"/>
    </row>
    <row r="2559" spans="1:3" ht="15" customHeight="1" x14ac:dyDescent="0.25">
      <c r="A2559" s="4"/>
      <c r="B2559" s="6"/>
      <c r="C2559" s="6"/>
    </row>
    <row r="2560" spans="1:3" ht="15" customHeight="1" x14ac:dyDescent="0.25">
      <c r="A2560" s="4"/>
      <c r="B2560" s="6"/>
      <c r="C2560" s="6"/>
    </row>
    <row r="2561" spans="1:3" ht="15" customHeight="1" x14ac:dyDescent="0.25">
      <c r="A2561" s="4"/>
      <c r="B2561" s="6"/>
      <c r="C2561" s="6"/>
    </row>
    <row r="2562" spans="1:3" ht="15" customHeight="1" x14ac:dyDescent="0.25">
      <c r="A2562" s="4"/>
      <c r="B2562" s="6"/>
      <c r="C2562" s="6"/>
    </row>
    <row r="2563" spans="1:3" ht="15" customHeight="1" x14ac:dyDescent="0.25">
      <c r="A2563" s="4"/>
      <c r="B2563" s="6"/>
      <c r="C2563" s="6"/>
    </row>
    <row r="2564" spans="1:3" ht="15" customHeight="1" x14ac:dyDescent="0.25">
      <c r="A2564" s="4"/>
      <c r="B2564" s="6"/>
      <c r="C2564" s="6"/>
    </row>
    <row r="2565" spans="1:3" ht="15" customHeight="1" x14ac:dyDescent="0.25">
      <c r="A2565" s="4"/>
      <c r="B2565" s="6"/>
      <c r="C2565" s="6"/>
    </row>
    <row r="2566" spans="1:3" ht="15" customHeight="1" x14ac:dyDescent="0.25">
      <c r="A2566" s="4"/>
      <c r="B2566" s="6"/>
      <c r="C2566" s="6"/>
    </row>
    <row r="2567" spans="1:3" ht="15" customHeight="1" x14ac:dyDescent="0.25">
      <c r="A2567" s="4"/>
      <c r="B2567" s="6"/>
      <c r="C2567" s="6"/>
    </row>
    <row r="2568" spans="1:3" ht="15" customHeight="1" x14ac:dyDescent="0.25">
      <c r="A2568" s="4"/>
      <c r="B2568" s="6"/>
      <c r="C2568" s="6"/>
    </row>
    <row r="2569" spans="1:3" ht="15" customHeight="1" x14ac:dyDescent="0.25">
      <c r="A2569" s="4"/>
      <c r="B2569" s="6"/>
      <c r="C2569" s="6"/>
    </row>
    <row r="2570" spans="1:3" ht="15" customHeight="1" x14ac:dyDescent="0.25">
      <c r="A2570" s="4"/>
      <c r="B2570" s="6"/>
      <c r="C2570" s="6"/>
    </row>
    <row r="2571" spans="1:3" ht="15" customHeight="1" x14ac:dyDescent="0.25">
      <c r="A2571" s="4"/>
      <c r="B2571" s="6"/>
      <c r="C2571" s="6"/>
    </row>
    <row r="2572" spans="1:3" ht="15" customHeight="1" x14ac:dyDescent="0.25">
      <c r="A2572" s="4"/>
      <c r="B2572" s="6"/>
      <c r="C2572" s="6"/>
    </row>
    <row r="2573" spans="1:3" ht="15" customHeight="1" x14ac:dyDescent="0.25">
      <c r="A2573" s="4"/>
      <c r="B2573" s="6"/>
      <c r="C2573" s="6"/>
    </row>
    <row r="2574" spans="1:3" ht="15" customHeight="1" x14ac:dyDescent="0.25">
      <c r="A2574" s="4"/>
      <c r="B2574" s="6"/>
      <c r="C2574" s="6"/>
    </row>
    <row r="2575" spans="1:3" ht="15" customHeight="1" x14ac:dyDescent="0.25">
      <c r="A2575" s="4"/>
      <c r="B2575" s="6"/>
      <c r="C2575" s="6"/>
    </row>
    <row r="2576" spans="1:3" ht="15" customHeight="1" x14ac:dyDescent="0.25">
      <c r="A2576" s="4"/>
      <c r="B2576" s="6"/>
      <c r="C2576" s="6"/>
    </row>
    <row r="2577" spans="1:3" ht="15" customHeight="1" x14ac:dyDescent="0.25">
      <c r="A2577" s="4"/>
      <c r="B2577" s="6"/>
      <c r="C2577" s="6"/>
    </row>
    <row r="2578" spans="1:3" ht="15" customHeight="1" x14ac:dyDescent="0.25">
      <c r="A2578" s="4"/>
      <c r="B2578" s="6"/>
      <c r="C2578" s="6"/>
    </row>
    <row r="2579" spans="1:3" ht="15" customHeight="1" x14ac:dyDescent="0.25">
      <c r="A2579" s="4"/>
      <c r="B2579" s="6"/>
      <c r="C2579" s="6"/>
    </row>
    <row r="2580" spans="1:3" ht="15" customHeight="1" x14ac:dyDescent="0.25">
      <c r="A2580" s="4"/>
      <c r="B2580" s="6"/>
      <c r="C2580" s="6"/>
    </row>
    <row r="2581" spans="1:3" ht="15" customHeight="1" x14ac:dyDescent="0.25">
      <c r="A2581" s="4"/>
      <c r="B2581" s="6"/>
      <c r="C2581" s="6"/>
    </row>
    <row r="2582" spans="1:3" ht="15" customHeight="1" x14ac:dyDescent="0.25">
      <c r="A2582" s="4"/>
      <c r="B2582" s="6"/>
      <c r="C2582" s="6"/>
    </row>
    <row r="2583" spans="1:3" ht="15" customHeight="1" x14ac:dyDescent="0.25">
      <c r="A2583" s="4"/>
      <c r="B2583" s="6"/>
      <c r="C2583" s="6"/>
    </row>
    <row r="2584" spans="1:3" ht="15" customHeight="1" x14ac:dyDescent="0.25">
      <c r="A2584" s="4"/>
      <c r="B2584" s="6"/>
      <c r="C2584" s="6"/>
    </row>
    <row r="2585" spans="1:3" ht="15" customHeight="1" x14ac:dyDescent="0.25">
      <c r="A2585" s="4"/>
      <c r="B2585" s="6"/>
      <c r="C2585" s="6"/>
    </row>
    <row r="2586" spans="1:3" ht="15" customHeight="1" x14ac:dyDescent="0.25">
      <c r="A2586" s="4"/>
      <c r="B2586" s="6"/>
      <c r="C2586" s="6"/>
    </row>
    <row r="2587" spans="1:3" ht="15" customHeight="1" x14ac:dyDescent="0.25">
      <c r="A2587" s="4"/>
      <c r="B2587" s="6"/>
      <c r="C2587" s="6"/>
    </row>
    <row r="2588" spans="1:3" ht="15" customHeight="1" x14ac:dyDescent="0.25">
      <c r="A2588" s="4"/>
      <c r="B2588" s="6"/>
      <c r="C2588" s="6"/>
    </row>
    <row r="2589" spans="1:3" ht="15" customHeight="1" x14ac:dyDescent="0.25">
      <c r="A2589" s="4"/>
      <c r="B2589" s="6"/>
      <c r="C2589" s="6"/>
    </row>
    <row r="2590" spans="1:3" ht="15" customHeight="1" x14ac:dyDescent="0.25">
      <c r="A2590" s="4"/>
      <c r="B2590" s="6"/>
      <c r="C2590" s="6"/>
    </row>
    <row r="2591" spans="1:3" ht="15" customHeight="1" x14ac:dyDescent="0.25">
      <c r="A2591" s="4"/>
      <c r="B2591" s="6"/>
      <c r="C2591" s="6"/>
    </row>
    <row r="2592" spans="1:3" ht="15" customHeight="1" x14ac:dyDescent="0.25">
      <c r="A2592" s="4"/>
      <c r="B2592" s="6"/>
      <c r="C2592" s="6"/>
    </row>
    <row r="2593" spans="1:3" ht="15" customHeight="1" x14ac:dyDescent="0.25">
      <c r="A2593" s="4"/>
      <c r="B2593" s="6"/>
      <c r="C2593" s="6"/>
    </row>
    <row r="2594" spans="1:3" ht="15" customHeight="1" x14ac:dyDescent="0.25">
      <c r="A2594" s="4"/>
      <c r="B2594" s="6"/>
      <c r="C2594" s="6"/>
    </row>
    <row r="2595" spans="1:3" ht="15" customHeight="1" x14ac:dyDescent="0.25">
      <c r="A2595" s="4"/>
      <c r="B2595" s="6"/>
      <c r="C2595" s="6"/>
    </row>
    <row r="2596" spans="1:3" ht="15" customHeight="1" x14ac:dyDescent="0.25">
      <c r="A2596" s="4"/>
      <c r="B2596" s="6"/>
      <c r="C2596" s="6"/>
    </row>
    <row r="2597" spans="1:3" ht="15" customHeight="1" x14ac:dyDescent="0.25">
      <c r="A2597" s="4"/>
      <c r="B2597" s="6"/>
      <c r="C2597" s="6"/>
    </row>
    <row r="2598" spans="1:3" ht="15" customHeight="1" x14ac:dyDescent="0.25">
      <c r="A2598" s="4"/>
      <c r="B2598" s="6"/>
      <c r="C2598" s="6"/>
    </row>
    <row r="2599" spans="1:3" ht="15" customHeight="1" x14ac:dyDescent="0.25">
      <c r="A2599" s="4"/>
      <c r="B2599" s="6"/>
      <c r="C2599" s="6"/>
    </row>
    <row r="2600" spans="1:3" ht="15" customHeight="1" x14ac:dyDescent="0.25">
      <c r="A2600" s="4"/>
      <c r="B2600" s="6"/>
      <c r="C2600" s="6"/>
    </row>
    <row r="2601" spans="1:3" ht="15" customHeight="1" x14ac:dyDescent="0.25">
      <c r="A2601" s="4"/>
      <c r="B2601" s="6"/>
      <c r="C2601" s="6"/>
    </row>
    <row r="2602" spans="1:3" ht="15" customHeight="1" x14ac:dyDescent="0.25">
      <c r="A2602" s="4"/>
      <c r="B2602" s="6"/>
      <c r="C2602" s="6"/>
    </row>
    <row r="2603" spans="1:3" ht="15" customHeight="1" x14ac:dyDescent="0.25">
      <c r="A2603" s="4"/>
      <c r="B2603" s="6"/>
      <c r="C2603" s="6"/>
    </row>
    <row r="2604" spans="1:3" ht="15" customHeight="1" x14ac:dyDescent="0.25">
      <c r="A2604" s="4"/>
      <c r="B2604" s="6"/>
      <c r="C2604" s="6"/>
    </row>
    <row r="2605" spans="1:3" ht="15" customHeight="1" x14ac:dyDescent="0.25">
      <c r="A2605" s="4"/>
      <c r="B2605" s="6"/>
      <c r="C2605" s="6"/>
    </row>
    <row r="2606" spans="1:3" ht="15" customHeight="1" x14ac:dyDescent="0.25">
      <c r="A2606" s="4"/>
      <c r="B2606" s="6"/>
      <c r="C2606" s="6"/>
    </row>
    <row r="2607" spans="1:3" ht="15" customHeight="1" x14ac:dyDescent="0.25">
      <c r="A2607" s="4"/>
      <c r="B2607" s="6"/>
      <c r="C2607" s="6"/>
    </row>
    <row r="2608" spans="1:3" ht="15" customHeight="1" x14ac:dyDescent="0.25">
      <c r="A2608" s="4"/>
      <c r="B2608" s="6"/>
      <c r="C2608" s="6"/>
    </row>
    <row r="2609" spans="1:3" ht="15" customHeight="1" x14ac:dyDescent="0.25">
      <c r="A2609" s="4"/>
      <c r="B2609" s="6"/>
      <c r="C2609" s="6"/>
    </row>
    <row r="2610" spans="1:3" ht="15" customHeight="1" x14ac:dyDescent="0.25">
      <c r="A2610" s="4"/>
      <c r="B2610" s="6"/>
      <c r="C2610" s="6"/>
    </row>
    <row r="2611" spans="1:3" ht="15" customHeight="1" x14ac:dyDescent="0.25">
      <c r="A2611" s="4"/>
      <c r="B2611" s="6"/>
      <c r="C2611" s="6"/>
    </row>
    <row r="2612" spans="1:3" ht="15" customHeight="1" x14ac:dyDescent="0.25">
      <c r="A2612" s="4"/>
      <c r="B2612" s="6"/>
      <c r="C2612" s="6"/>
    </row>
    <row r="2613" spans="1:3" ht="15" customHeight="1" x14ac:dyDescent="0.25">
      <c r="A2613" s="4"/>
      <c r="B2613" s="6"/>
      <c r="C2613" s="6"/>
    </row>
    <row r="2614" spans="1:3" ht="15" customHeight="1" x14ac:dyDescent="0.25">
      <c r="A2614" s="4"/>
      <c r="B2614" s="6"/>
      <c r="C2614" s="6"/>
    </row>
    <row r="2615" spans="1:3" ht="15" customHeight="1" x14ac:dyDescent="0.25">
      <c r="A2615" s="4"/>
      <c r="B2615" s="6"/>
      <c r="C2615" s="6"/>
    </row>
    <row r="2616" spans="1:3" ht="15" customHeight="1" x14ac:dyDescent="0.25">
      <c r="A2616" s="4"/>
      <c r="B2616" s="6"/>
      <c r="C2616" s="6"/>
    </row>
    <row r="2617" spans="1:3" ht="15" customHeight="1" x14ac:dyDescent="0.25">
      <c r="A2617" s="4"/>
      <c r="B2617" s="6"/>
      <c r="C2617" s="6"/>
    </row>
    <row r="2618" spans="1:3" ht="15" customHeight="1" x14ac:dyDescent="0.25">
      <c r="A2618" s="4"/>
      <c r="B2618" s="6"/>
      <c r="C2618" s="6"/>
    </row>
    <row r="2619" spans="1:3" ht="15" customHeight="1" x14ac:dyDescent="0.25">
      <c r="A2619" s="4"/>
      <c r="B2619" s="6"/>
      <c r="C2619" s="6"/>
    </row>
    <row r="2620" spans="1:3" ht="15" customHeight="1" x14ac:dyDescent="0.25">
      <c r="A2620" s="4"/>
      <c r="B2620" s="6"/>
      <c r="C2620" s="6"/>
    </row>
    <row r="2621" spans="1:3" ht="15" customHeight="1" x14ac:dyDescent="0.25">
      <c r="A2621" s="4"/>
      <c r="B2621" s="6"/>
      <c r="C2621" s="6"/>
    </row>
    <row r="2622" spans="1:3" ht="15" customHeight="1" x14ac:dyDescent="0.25">
      <c r="A2622" s="4"/>
      <c r="B2622" s="6"/>
      <c r="C2622" s="6"/>
    </row>
    <row r="2623" spans="1:3" ht="15" customHeight="1" x14ac:dyDescent="0.25">
      <c r="A2623" s="4"/>
      <c r="B2623" s="6"/>
      <c r="C2623" s="6"/>
    </row>
    <row r="2624" spans="1:3" ht="15" customHeight="1" x14ac:dyDescent="0.25">
      <c r="A2624" s="4"/>
      <c r="B2624" s="6"/>
      <c r="C2624" s="6"/>
    </row>
    <row r="2625" spans="1:3" ht="15" customHeight="1" x14ac:dyDescent="0.25">
      <c r="A2625" s="4"/>
      <c r="B2625" s="6"/>
      <c r="C2625" s="6"/>
    </row>
    <row r="2626" spans="1:3" ht="15" customHeight="1" x14ac:dyDescent="0.25">
      <c r="A2626" s="4"/>
      <c r="B2626" s="6"/>
      <c r="C2626" s="6"/>
    </row>
    <row r="2627" spans="1:3" ht="15" customHeight="1" x14ac:dyDescent="0.25">
      <c r="A2627" s="4"/>
      <c r="B2627" s="6"/>
      <c r="C2627" s="6"/>
    </row>
    <row r="2628" spans="1:3" ht="15" customHeight="1" x14ac:dyDescent="0.25">
      <c r="A2628" s="4"/>
      <c r="B2628" s="6"/>
      <c r="C2628" s="6"/>
    </row>
    <row r="2629" spans="1:3" ht="15" customHeight="1" x14ac:dyDescent="0.25">
      <c r="A2629" s="4"/>
      <c r="B2629" s="6"/>
      <c r="C2629" s="6"/>
    </row>
    <row r="2630" spans="1:3" ht="15" customHeight="1" x14ac:dyDescent="0.25">
      <c r="A2630" s="4"/>
      <c r="B2630" s="6"/>
      <c r="C2630" s="6"/>
    </row>
    <row r="2631" spans="1:3" ht="15" customHeight="1" x14ac:dyDescent="0.25">
      <c r="A2631" s="4"/>
      <c r="B2631" s="6"/>
      <c r="C2631" s="6"/>
    </row>
    <row r="2632" spans="1:3" ht="15" customHeight="1" x14ac:dyDescent="0.25">
      <c r="A2632" s="4"/>
      <c r="B2632" s="6"/>
      <c r="C2632" s="6"/>
    </row>
    <row r="2633" spans="1:3" ht="15" customHeight="1" x14ac:dyDescent="0.25">
      <c r="A2633" s="4"/>
      <c r="B2633" s="6"/>
      <c r="C2633" s="6"/>
    </row>
    <row r="2634" spans="1:3" ht="15" customHeight="1" x14ac:dyDescent="0.25">
      <c r="A2634" s="4"/>
      <c r="B2634" s="6"/>
      <c r="C2634" s="6"/>
    </row>
    <row r="2635" spans="1:3" ht="15" customHeight="1" x14ac:dyDescent="0.25">
      <c r="A2635" s="4"/>
      <c r="B2635" s="6"/>
      <c r="C2635" s="6"/>
    </row>
    <row r="2636" spans="1:3" ht="15" customHeight="1" x14ac:dyDescent="0.25">
      <c r="A2636" s="4"/>
      <c r="B2636" s="6"/>
      <c r="C2636" s="6"/>
    </row>
    <row r="2637" spans="1:3" ht="15" customHeight="1" x14ac:dyDescent="0.25">
      <c r="A2637" s="4"/>
      <c r="B2637" s="6"/>
      <c r="C2637" s="6"/>
    </row>
    <row r="2638" spans="1:3" ht="15" customHeight="1" x14ac:dyDescent="0.25">
      <c r="A2638" s="4"/>
      <c r="B2638" s="6"/>
      <c r="C2638" s="6"/>
    </row>
    <row r="2639" spans="1:3" ht="15" customHeight="1" x14ac:dyDescent="0.25">
      <c r="A2639" s="4"/>
      <c r="B2639" s="6"/>
      <c r="C2639" s="6"/>
    </row>
    <row r="2640" spans="1:3" ht="15" customHeight="1" x14ac:dyDescent="0.25">
      <c r="A2640" s="4"/>
      <c r="B2640" s="6"/>
      <c r="C2640" s="6"/>
    </row>
    <row r="2641" spans="1:3" ht="15" customHeight="1" x14ac:dyDescent="0.25">
      <c r="A2641" s="4"/>
      <c r="B2641" s="6"/>
      <c r="C2641" s="6"/>
    </row>
    <row r="2642" spans="1:3" ht="15" customHeight="1" x14ac:dyDescent="0.25">
      <c r="A2642" s="4"/>
      <c r="B2642" s="6"/>
      <c r="C2642" s="6"/>
    </row>
    <row r="2643" spans="1:3" ht="15" customHeight="1" x14ac:dyDescent="0.25">
      <c r="A2643" s="4"/>
      <c r="B2643" s="6"/>
      <c r="C2643" s="6"/>
    </row>
    <row r="2644" spans="1:3" ht="15" customHeight="1" x14ac:dyDescent="0.25">
      <c r="A2644" s="4"/>
      <c r="B2644" s="6"/>
      <c r="C2644" s="6"/>
    </row>
    <row r="2645" spans="1:3" ht="15" customHeight="1" x14ac:dyDescent="0.25">
      <c r="A2645" s="4"/>
      <c r="B2645" s="6"/>
      <c r="C2645" s="6"/>
    </row>
    <row r="2646" spans="1:3" ht="15" customHeight="1" x14ac:dyDescent="0.25">
      <c r="A2646" s="4"/>
      <c r="B2646" s="6"/>
      <c r="C2646" s="6"/>
    </row>
    <row r="2647" spans="1:3" ht="15" customHeight="1" x14ac:dyDescent="0.25">
      <c r="A2647" s="4"/>
      <c r="B2647" s="6"/>
      <c r="C2647" s="6"/>
    </row>
    <row r="2648" spans="1:3" ht="15" customHeight="1" x14ac:dyDescent="0.25">
      <c r="A2648" s="4"/>
      <c r="B2648" s="6"/>
      <c r="C2648" s="6"/>
    </row>
    <row r="2649" spans="1:3" ht="15" customHeight="1" x14ac:dyDescent="0.25">
      <c r="A2649" s="4"/>
      <c r="B2649" s="6"/>
      <c r="C2649" s="6"/>
    </row>
    <row r="2650" spans="1:3" ht="15" customHeight="1" x14ac:dyDescent="0.25">
      <c r="A2650" s="4"/>
      <c r="B2650" s="6"/>
      <c r="C2650" s="6"/>
    </row>
    <row r="2651" spans="1:3" ht="15" customHeight="1" x14ac:dyDescent="0.25">
      <c r="A2651" s="4"/>
      <c r="B2651" s="6"/>
      <c r="C2651" s="6"/>
    </row>
    <row r="2652" spans="1:3" ht="15" customHeight="1" x14ac:dyDescent="0.25">
      <c r="A2652" s="4"/>
      <c r="B2652" s="6"/>
      <c r="C2652" s="6"/>
    </row>
    <row r="2653" spans="1:3" ht="15" customHeight="1" x14ac:dyDescent="0.25">
      <c r="A2653" s="4"/>
      <c r="B2653" s="6"/>
      <c r="C2653" s="6"/>
    </row>
    <row r="2654" spans="1:3" ht="15" customHeight="1" x14ac:dyDescent="0.25">
      <c r="A2654" s="4"/>
      <c r="B2654" s="6"/>
      <c r="C2654" s="6"/>
    </row>
    <row r="2655" spans="1:3" ht="15" customHeight="1" x14ac:dyDescent="0.25">
      <c r="A2655" s="4"/>
      <c r="B2655" s="6"/>
      <c r="C2655" s="6"/>
    </row>
    <row r="2656" spans="1:3" ht="15" customHeight="1" x14ac:dyDescent="0.25">
      <c r="A2656" s="4"/>
      <c r="B2656" s="6"/>
      <c r="C2656" s="6"/>
    </row>
    <row r="2657" spans="1:3" ht="15" customHeight="1" x14ac:dyDescent="0.25">
      <c r="A2657" s="4"/>
      <c r="B2657" s="6"/>
      <c r="C2657" s="6"/>
    </row>
    <row r="2658" spans="1:3" ht="15" customHeight="1" x14ac:dyDescent="0.25">
      <c r="A2658" s="4"/>
      <c r="B2658" s="6"/>
      <c r="C2658" s="6"/>
    </row>
    <row r="2659" spans="1:3" ht="15" customHeight="1" x14ac:dyDescent="0.25">
      <c r="A2659" s="4"/>
      <c r="B2659" s="6"/>
      <c r="C2659" s="6"/>
    </row>
    <row r="2660" spans="1:3" ht="15" customHeight="1" x14ac:dyDescent="0.25">
      <c r="A2660" s="4"/>
      <c r="B2660" s="6"/>
      <c r="C2660" s="6"/>
    </row>
    <row r="2661" spans="1:3" ht="15" customHeight="1" x14ac:dyDescent="0.25">
      <c r="A2661" s="4"/>
      <c r="B2661" s="6"/>
      <c r="C2661" s="6"/>
    </row>
    <row r="2662" spans="1:3" ht="15" customHeight="1" x14ac:dyDescent="0.25">
      <c r="A2662" s="4"/>
      <c r="B2662" s="6"/>
      <c r="C2662" s="6"/>
    </row>
    <row r="2663" spans="1:3" ht="15" customHeight="1" x14ac:dyDescent="0.25">
      <c r="A2663" s="4"/>
      <c r="B2663" s="6"/>
      <c r="C2663" s="6"/>
    </row>
    <row r="2664" spans="1:3" ht="15" customHeight="1" x14ac:dyDescent="0.25">
      <c r="A2664" s="4"/>
      <c r="B2664" s="6"/>
      <c r="C2664" s="6"/>
    </row>
    <row r="2665" spans="1:3" ht="15" customHeight="1" x14ac:dyDescent="0.25">
      <c r="A2665" s="4"/>
      <c r="B2665" s="6"/>
      <c r="C2665" s="6"/>
    </row>
    <row r="2666" spans="1:3" ht="15" customHeight="1" x14ac:dyDescent="0.25">
      <c r="A2666" s="4"/>
      <c r="B2666" s="6"/>
      <c r="C2666" s="6"/>
    </row>
    <row r="2667" spans="1:3" ht="15" customHeight="1" x14ac:dyDescent="0.25">
      <c r="A2667" s="4"/>
      <c r="B2667" s="6"/>
      <c r="C2667" s="6"/>
    </row>
    <row r="2668" spans="1:3" ht="15" customHeight="1" x14ac:dyDescent="0.25">
      <c r="A2668" s="4"/>
      <c r="B2668" s="6"/>
      <c r="C2668" s="6"/>
    </row>
    <row r="2669" spans="1:3" ht="15" customHeight="1" x14ac:dyDescent="0.25">
      <c r="A2669" s="4"/>
      <c r="B2669" s="6"/>
      <c r="C2669" s="6"/>
    </row>
    <row r="2670" spans="1:3" ht="15" customHeight="1" x14ac:dyDescent="0.25">
      <c r="A2670" s="4"/>
      <c r="B2670" s="6"/>
      <c r="C2670" s="6"/>
    </row>
    <row r="2671" spans="1:3" ht="15" customHeight="1" x14ac:dyDescent="0.25">
      <c r="A2671" s="4"/>
      <c r="B2671" s="6"/>
      <c r="C2671" s="6"/>
    </row>
    <row r="2672" spans="1:3" ht="15" customHeight="1" x14ac:dyDescent="0.25">
      <c r="A2672" s="4"/>
      <c r="B2672" s="6"/>
      <c r="C2672" s="6"/>
    </row>
    <row r="2673" spans="1:3" ht="15" customHeight="1" x14ac:dyDescent="0.25">
      <c r="A2673" s="4"/>
      <c r="B2673" s="6"/>
      <c r="C2673" s="6"/>
    </row>
    <row r="2674" spans="1:3" ht="15" customHeight="1" x14ac:dyDescent="0.25">
      <c r="A2674" s="4"/>
      <c r="B2674" s="6"/>
      <c r="C2674" s="6"/>
    </row>
    <row r="2675" spans="1:3" ht="15" customHeight="1" x14ac:dyDescent="0.25">
      <c r="A2675" s="4"/>
      <c r="B2675" s="6"/>
      <c r="C2675" s="6"/>
    </row>
    <row r="2676" spans="1:3" ht="15" customHeight="1" x14ac:dyDescent="0.25">
      <c r="A2676" s="4"/>
      <c r="B2676" s="6"/>
      <c r="C2676" s="6"/>
    </row>
    <row r="2677" spans="1:3" ht="15" customHeight="1" x14ac:dyDescent="0.25">
      <c r="A2677" s="4"/>
      <c r="B2677" s="6"/>
      <c r="C2677" s="6"/>
    </row>
    <row r="2678" spans="1:3" ht="15" customHeight="1" x14ac:dyDescent="0.25">
      <c r="A2678" s="4"/>
      <c r="B2678" s="6"/>
      <c r="C2678" s="6"/>
    </row>
    <row r="2679" spans="1:3" ht="15" customHeight="1" x14ac:dyDescent="0.25">
      <c r="A2679" s="4"/>
      <c r="B2679" s="6"/>
      <c r="C2679" s="6"/>
    </row>
    <row r="2680" spans="1:3" ht="15" customHeight="1" x14ac:dyDescent="0.25">
      <c r="A2680" s="4"/>
      <c r="B2680" s="6"/>
      <c r="C2680" s="6"/>
    </row>
    <row r="2681" spans="1:3" ht="15" customHeight="1" x14ac:dyDescent="0.25">
      <c r="A2681" s="4"/>
      <c r="B2681" s="6"/>
      <c r="C2681" s="6"/>
    </row>
    <row r="2682" spans="1:3" ht="15" customHeight="1" x14ac:dyDescent="0.25">
      <c r="A2682" s="4"/>
      <c r="B2682" s="6"/>
      <c r="C2682" s="6"/>
    </row>
    <row r="2683" spans="1:3" ht="15" customHeight="1" x14ac:dyDescent="0.25">
      <c r="A2683" s="4"/>
      <c r="B2683" s="6"/>
      <c r="C2683" s="6"/>
    </row>
    <row r="2684" spans="1:3" ht="15" customHeight="1" x14ac:dyDescent="0.25">
      <c r="A2684" s="4"/>
      <c r="B2684" s="6"/>
      <c r="C2684" s="6"/>
    </row>
    <row r="2685" spans="1:3" ht="15" customHeight="1" x14ac:dyDescent="0.25">
      <c r="A2685" s="4"/>
      <c r="B2685" s="6"/>
      <c r="C2685" s="6"/>
    </row>
    <row r="2686" spans="1:3" ht="15" customHeight="1" x14ac:dyDescent="0.25">
      <c r="A2686" s="4"/>
      <c r="B2686" s="6"/>
      <c r="C2686" s="6"/>
    </row>
    <row r="2687" spans="1:3" ht="15" customHeight="1" x14ac:dyDescent="0.25">
      <c r="A2687" s="4"/>
      <c r="B2687" s="6"/>
      <c r="C2687" s="6"/>
    </row>
    <row r="2688" spans="1:3" ht="15" customHeight="1" x14ac:dyDescent="0.25">
      <c r="A2688" s="4"/>
      <c r="B2688" s="6"/>
      <c r="C2688" s="6"/>
    </row>
    <row r="2689" spans="1:3" ht="15" customHeight="1" x14ac:dyDescent="0.25">
      <c r="A2689" s="4"/>
      <c r="B2689" s="6"/>
      <c r="C2689" s="6"/>
    </row>
    <row r="2690" spans="1:3" ht="15" customHeight="1" x14ac:dyDescent="0.25">
      <c r="A2690" s="4"/>
      <c r="B2690" s="6"/>
      <c r="C2690" s="6"/>
    </row>
    <row r="2691" spans="1:3" ht="15" customHeight="1" x14ac:dyDescent="0.25">
      <c r="A2691" s="4"/>
      <c r="B2691" s="6"/>
      <c r="C2691" s="6"/>
    </row>
    <row r="2692" spans="1:3" ht="15" customHeight="1" x14ac:dyDescent="0.25">
      <c r="A2692" s="4"/>
      <c r="B2692" s="6"/>
      <c r="C2692" s="6"/>
    </row>
    <row r="2693" spans="1:3" ht="15" customHeight="1" x14ac:dyDescent="0.25">
      <c r="A2693" s="4"/>
      <c r="B2693" s="6"/>
      <c r="C2693" s="6"/>
    </row>
    <row r="2694" spans="1:3" ht="15" customHeight="1" x14ac:dyDescent="0.25">
      <c r="A2694" s="4"/>
      <c r="B2694" s="6"/>
      <c r="C2694" s="6"/>
    </row>
    <row r="2695" spans="1:3" ht="15" customHeight="1" x14ac:dyDescent="0.25">
      <c r="A2695" s="4"/>
      <c r="B2695" s="6"/>
      <c r="C2695" s="6"/>
    </row>
    <row r="2696" spans="1:3" ht="15" customHeight="1" x14ac:dyDescent="0.25">
      <c r="A2696" s="4"/>
      <c r="B2696" s="6"/>
      <c r="C2696" s="6"/>
    </row>
    <row r="2697" spans="1:3" ht="15" customHeight="1" x14ac:dyDescent="0.25">
      <c r="A2697" s="4"/>
      <c r="B2697" s="6"/>
      <c r="C2697" s="6"/>
    </row>
    <row r="2698" spans="1:3" ht="15" customHeight="1" x14ac:dyDescent="0.25">
      <c r="A2698" s="4"/>
      <c r="B2698" s="6"/>
      <c r="C2698" s="6"/>
    </row>
    <row r="2699" spans="1:3" ht="15" customHeight="1" x14ac:dyDescent="0.25">
      <c r="A2699" s="4"/>
      <c r="B2699" s="6"/>
      <c r="C2699" s="6"/>
    </row>
    <row r="2700" spans="1:3" ht="15" customHeight="1" x14ac:dyDescent="0.25">
      <c r="A2700" s="4"/>
      <c r="B2700" s="6"/>
      <c r="C2700" s="6"/>
    </row>
    <row r="2701" spans="1:3" ht="15" customHeight="1" x14ac:dyDescent="0.25">
      <c r="A2701" s="4"/>
      <c r="B2701" s="6"/>
      <c r="C2701" s="6"/>
    </row>
    <row r="2702" spans="1:3" ht="15" customHeight="1" x14ac:dyDescent="0.25">
      <c r="A2702" s="4"/>
      <c r="B2702" s="6"/>
      <c r="C2702" s="6"/>
    </row>
    <row r="2703" spans="1:3" ht="15" customHeight="1" x14ac:dyDescent="0.25">
      <c r="A2703" s="4"/>
      <c r="B2703" s="6"/>
      <c r="C2703" s="6"/>
    </row>
    <row r="2704" spans="1:3" ht="15" customHeight="1" x14ac:dyDescent="0.25">
      <c r="A2704" s="4"/>
      <c r="B2704" s="6"/>
      <c r="C2704" s="6"/>
    </row>
    <row r="2705" spans="1:3" ht="15" customHeight="1" x14ac:dyDescent="0.25">
      <c r="A2705" s="4"/>
      <c r="B2705" s="6"/>
      <c r="C2705" s="6"/>
    </row>
    <row r="2706" spans="1:3" ht="15" customHeight="1" x14ac:dyDescent="0.25">
      <c r="A2706" s="4"/>
      <c r="B2706" s="6"/>
      <c r="C2706" s="6"/>
    </row>
    <row r="2707" spans="1:3" ht="15" customHeight="1" x14ac:dyDescent="0.25">
      <c r="A2707" s="4"/>
      <c r="B2707" s="6"/>
      <c r="C2707" s="6"/>
    </row>
    <row r="2708" spans="1:3" ht="15" customHeight="1" x14ac:dyDescent="0.25">
      <c r="A2708" s="4"/>
      <c r="B2708" s="6"/>
      <c r="C2708" s="6"/>
    </row>
    <row r="2709" spans="1:3" ht="15" customHeight="1" x14ac:dyDescent="0.25">
      <c r="A2709" s="4"/>
      <c r="B2709" s="6"/>
      <c r="C2709" s="6"/>
    </row>
    <row r="2710" spans="1:3" ht="15" customHeight="1" x14ac:dyDescent="0.25">
      <c r="A2710" s="4"/>
      <c r="B2710" s="6"/>
      <c r="C2710" s="6"/>
    </row>
    <row r="2711" spans="1:3" ht="15" customHeight="1" x14ac:dyDescent="0.25">
      <c r="A2711" s="4"/>
      <c r="B2711" s="6"/>
      <c r="C2711" s="6"/>
    </row>
    <row r="2712" spans="1:3" ht="15" customHeight="1" x14ac:dyDescent="0.25">
      <c r="A2712" s="4"/>
      <c r="B2712" s="6"/>
      <c r="C2712" s="6"/>
    </row>
    <row r="2713" spans="1:3" ht="15" customHeight="1" x14ac:dyDescent="0.25">
      <c r="A2713" s="4"/>
      <c r="B2713" s="6"/>
      <c r="C2713" s="6"/>
    </row>
    <row r="2714" spans="1:3" ht="15" customHeight="1" x14ac:dyDescent="0.25">
      <c r="A2714" s="4"/>
      <c r="B2714" s="6"/>
      <c r="C2714" s="6"/>
    </row>
    <row r="2715" spans="1:3" ht="15" customHeight="1" x14ac:dyDescent="0.25">
      <c r="A2715" s="4"/>
      <c r="B2715" s="6"/>
      <c r="C2715" s="6"/>
    </row>
    <row r="2716" spans="1:3" ht="15" customHeight="1" x14ac:dyDescent="0.25">
      <c r="A2716" s="4"/>
      <c r="B2716" s="6"/>
      <c r="C2716" s="6"/>
    </row>
    <row r="2717" spans="1:3" ht="15" customHeight="1" x14ac:dyDescent="0.25">
      <c r="A2717" s="4"/>
      <c r="B2717" s="6"/>
      <c r="C2717" s="6"/>
    </row>
    <row r="2718" spans="1:3" ht="15" customHeight="1" x14ac:dyDescent="0.25">
      <c r="A2718" s="4"/>
      <c r="B2718" s="6"/>
      <c r="C2718" s="6"/>
    </row>
    <row r="2719" spans="1:3" ht="15" customHeight="1" x14ac:dyDescent="0.25">
      <c r="A2719" s="4"/>
      <c r="B2719" s="6"/>
      <c r="C2719" s="6"/>
    </row>
    <row r="2720" spans="1:3" ht="15" customHeight="1" x14ac:dyDescent="0.25">
      <c r="A2720" s="4"/>
      <c r="B2720" s="6"/>
      <c r="C2720" s="6"/>
    </row>
    <row r="2721" spans="1:3" ht="15" customHeight="1" x14ac:dyDescent="0.25">
      <c r="A2721" s="4"/>
      <c r="B2721" s="6"/>
      <c r="C2721" s="6"/>
    </row>
    <row r="2722" spans="1:3" ht="15" customHeight="1" x14ac:dyDescent="0.25">
      <c r="A2722" s="4"/>
      <c r="B2722" s="6"/>
      <c r="C2722" s="6"/>
    </row>
    <row r="2723" spans="1:3" ht="15" customHeight="1" x14ac:dyDescent="0.25">
      <c r="A2723" s="4"/>
      <c r="B2723" s="6"/>
      <c r="C2723" s="6"/>
    </row>
    <row r="2724" spans="1:3" ht="15" customHeight="1" x14ac:dyDescent="0.25">
      <c r="A2724" s="4"/>
      <c r="B2724" s="6"/>
      <c r="C2724" s="6"/>
    </row>
    <row r="2725" spans="1:3" ht="15" customHeight="1" x14ac:dyDescent="0.25">
      <c r="A2725" s="4"/>
      <c r="B2725" s="6"/>
      <c r="C2725" s="6"/>
    </row>
    <row r="2726" spans="1:3" ht="15" customHeight="1" x14ac:dyDescent="0.25">
      <c r="A2726" s="4"/>
      <c r="B2726" s="6"/>
      <c r="C2726" s="6"/>
    </row>
    <row r="2727" spans="1:3" ht="15" customHeight="1" x14ac:dyDescent="0.25">
      <c r="A2727" s="4"/>
      <c r="B2727" s="6"/>
      <c r="C2727" s="6"/>
    </row>
    <row r="2728" spans="1:3" ht="15" customHeight="1" x14ac:dyDescent="0.25">
      <c r="A2728" s="4"/>
      <c r="B2728" s="6"/>
      <c r="C2728" s="6"/>
    </row>
    <row r="2729" spans="1:3" ht="15" customHeight="1" x14ac:dyDescent="0.25">
      <c r="A2729" s="4"/>
      <c r="B2729" s="6"/>
      <c r="C2729" s="6"/>
    </row>
    <row r="2730" spans="1:3" ht="15" customHeight="1" x14ac:dyDescent="0.25">
      <c r="A2730" s="4"/>
      <c r="B2730" s="6"/>
      <c r="C2730" s="6"/>
    </row>
    <row r="2731" spans="1:3" ht="15" customHeight="1" x14ac:dyDescent="0.25">
      <c r="A2731" s="4"/>
      <c r="B2731" s="6"/>
      <c r="C2731" s="6"/>
    </row>
    <row r="2732" spans="1:3" ht="15" customHeight="1" x14ac:dyDescent="0.25">
      <c r="A2732" s="4"/>
      <c r="B2732" s="6"/>
      <c r="C2732" s="6"/>
    </row>
    <row r="2733" spans="1:3" ht="15" customHeight="1" x14ac:dyDescent="0.25">
      <c r="A2733" s="4"/>
      <c r="B2733" s="6"/>
      <c r="C2733" s="6"/>
    </row>
    <row r="2734" spans="1:3" ht="15" customHeight="1" x14ac:dyDescent="0.25">
      <c r="A2734" s="4"/>
      <c r="B2734" s="6"/>
      <c r="C2734" s="6"/>
    </row>
    <row r="2735" spans="1:3" ht="15" customHeight="1" x14ac:dyDescent="0.25">
      <c r="A2735" s="4"/>
      <c r="B2735" s="6"/>
      <c r="C2735" s="6"/>
    </row>
    <row r="2736" spans="1:3" ht="15" customHeight="1" x14ac:dyDescent="0.25">
      <c r="A2736" s="4"/>
      <c r="B2736" s="6"/>
      <c r="C2736" s="6"/>
    </row>
    <row r="2737" spans="1:3" ht="15" customHeight="1" x14ac:dyDescent="0.25">
      <c r="A2737" s="4"/>
      <c r="B2737" s="6"/>
      <c r="C2737" s="6"/>
    </row>
    <row r="2738" spans="1:3" ht="15" customHeight="1" x14ac:dyDescent="0.25">
      <c r="A2738" s="4"/>
      <c r="B2738" s="6"/>
      <c r="C2738" s="6"/>
    </row>
    <row r="2739" spans="1:3" ht="15" customHeight="1" x14ac:dyDescent="0.25">
      <c r="A2739" s="4"/>
      <c r="B2739" s="6"/>
      <c r="C2739" s="6"/>
    </row>
    <row r="2740" spans="1:3" ht="15" customHeight="1" x14ac:dyDescent="0.25">
      <c r="A2740" s="4"/>
      <c r="B2740" s="6"/>
      <c r="C2740" s="6"/>
    </row>
    <row r="2741" spans="1:3" ht="15" customHeight="1" x14ac:dyDescent="0.25">
      <c r="A2741" s="4"/>
      <c r="B2741" s="6"/>
      <c r="C2741" s="6"/>
    </row>
    <row r="2742" spans="1:3" ht="15" customHeight="1" x14ac:dyDescent="0.25">
      <c r="A2742" s="4"/>
      <c r="B2742" s="6"/>
      <c r="C2742" s="6"/>
    </row>
    <row r="2743" spans="1:3" ht="15" customHeight="1" x14ac:dyDescent="0.25">
      <c r="A2743" s="4"/>
      <c r="B2743" s="6"/>
      <c r="C2743" s="6"/>
    </row>
    <row r="2744" spans="1:3" ht="15" customHeight="1" x14ac:dyDescent="0.25">
      <c r="A2744" s="4"/>
      <c r="B2744" s="6"/>
      <c r="C2744" s="6"/>
    </row>
    <row r="2745" spans="1:3" ht="15" customHeight="1" x14ac:dyDescent="0.25">
      <c r="A2745" s="4"/>
      <c r="B2745" s="6"/>
      <c r="C2745" s="6"/>
    </row>
    <row r="2746" spans="1:3" ht="15" customHeight="1" x14ac:dyDescent="0.25">
      <c r="A2746" s="4"/>
      <c r="B2746" s="6"/>
      <c r="C2746" s="6"/>
    </row>
    <row r="2747" spans="1:3" ht="15" customHeight="1" x14ac:dyDescent="0.25">
      <c r="A2747" s="4"/>
      <c r="B2747" s="6"/>
      <c r="C2747" s="6"/>
    </row>
    <row r="2748" spans="1:3" ht="15" customHeight="1" x14ac:dyDescent="0.25">
      <c r="A2748" s="4"/>
      <c r="B2748" s="6"/>
      <c r="C2748" s="6"/>
    </row>
    <row r="2749" spans="1:3" ht="15" customHeight="1" x14ac:dyDescent="0.25">
      <c r="A2749" s="4"/>
      <c r="B2749" s="6"/>
      <c r="C2749" s="6"/>
    </row>
    <row r="2750" spans="1:3" ht="15" customHeight="1" x14ac:dyDescent="0.25">
      <c r="A2750" s="4"/>
      <c r="B2750" s="6"/>
      <c r="C2750" s="6"/>
    </row>
    <row r="2751" spans="1:3" ht="15" customHeight="1" x14ac:dyDescent="0.25">
      <c r="A2751" s="4"/>
      <c r="B2751" s="6"/>
      <c r="C2751" s="6"/>
    </row>
    <row r="2752" spans="1:3" ht="15" customHeight="1" x14ac:dyDescent="0.25">
      <c r="A2752" s="4"/>
      <c r="B2752" s="6"/>
      <c r="C2752" s="6"/>
    </row>
    <row r="2753" spans="1:3" ht="15" customHeight="1" x14ac:dyDescent="0.25">
      <c r="A2753" s="4"/>
      <c r="B2753" s="6"/>
      <c r="C2753" s="6"/>
    </row>
    <row r="2754" spans="1:3" ht="15" customHeight="1" x14ac:dyDescent="0.25">
      <c r="A2754" s="4"/>
      <c r="B2754" s="6"/>
      <c r="C2754" s="6"/>
    </row>
    <row r="2755" spans="1:3" ht="15" customHeight="1" x14ac:dyDescent="0.25">
      <c r="A2755" s="4"/>
      <c r="B2755" s="6"/>
      <c r="C2755" s="6"/>
    </row>
    <row r="2756" spans="1:3" ht="15" customHeight="1" x14ac:dyDescent="0.25">
      <c r="A2756" s="4"/>
      <c r="B2756" s="6"/>
      <c r="C2756" s="6"/>
    </row>
    <row r="2757" spans="1:3" ht="15" customHeight="1" x14ac:dyDescent="0.25">
      <c r="A2757" s="4"/>
      <c r="B2757" s="6"/>
      <c r="C2757" s="6"/>
    </row>
    <row r="2758" spans="1:3" ht="15" customHeight="1" x14ac:dyDescent="0.25">
      <c r="A2758" s="4"/>
      <c r="B2758" s="6"/>
      <c r="C2758" s="6"/>
    </row>
    <row r="2759" spans="1:3" ht="15" customHeight="1" x14ac:dyDescent="0.25">
      <c r="A2759" s="4"/>
      <c r="B2759" s="6"/>
      <c r="C2759" s="6"/>
    </row>
    <row r="2760" spans="1:3" ht="15" customHeight="1" x14ac:dyDescent="0.25">
      <c r="A2760" s="4"/>
      <c r="B2760" s="6"/>
      <c r="C2760" s="6"/>
    </row>
    <row r="2761" spans="1:3" ht="15" customHeight="1" x14ac:dyDescent="0.25">
      <c r="A2761" s="4"/>
      <c r="B2761" s="6"/>
      <c r="C2761" s="6"/>
    </row>
    <row r="2762" spans="1:3" ht="15" customHeight="1" x14ac:dyDescent="0.25">
      <c r="A2762" s="4"/>
      <c r="B2762" s="6"/>
      <c r="C2762" s="6"/>
    </row>
    <row r="2763" spans="1:3" ht="15" customHeight="1" x14ac:dyDescent="0.25">
      <c r="A2763" s="4"/>
      <c r="B2763" s="6"/>
      <c r="C2763" s="6"/>
    </row>
    <row r="2764" spans="1:3" ht="15" customHeight="1" x14ac:dyDescent="0.25">
      <c r="A2764" s="4"/>
      <c r="B2764" s="6"/>
      <c r="C2764" s="6"/>
    </row>
    <row r="2765" spans="1:3" ht="15" customHeight="1" x14ac:dyDescent="0.25">
      <c r="A2765" s="4"/>
      <c r="B2765" s="6"/>
      <c r="C2765" s="6"/>
    </row>
    <row r="2766" spans="1:3" ht="15" customHeight="1" x14ac:dyDescent="0.25">
      <c r="A2766" s="4"/>
      <c r="B2766" s="6"/>
      <c r="C2766" s="6"/>
    </row>
    <row r="2767" spans="1:3" ht="15" customHeight="1" x14ac:dyDescent="0.25">
      <c r="A2767" s="4"/>
      <c r="B2767" s="6"/>
      <c r="C2767" s="6"/>
    </row>
    <row r="2768" spans="1:3" ht="15" customHeight="1" x14ac:dyDescent="0.25">
      <c r="A2768" s="4"/>
      <c r="B2768" s="6"/>
      <c r="C2768" s="6"/>
    </row>
    <row r="2769" spans="1:3" ht="15" customHeight="1" x14ac:dyDescent="0.25">
      <c r="A2769" s="4"/>
      <c r="B2769" s="6"/>
      <c r="C2769" s="6"/>
    </row>
    <row r="2770" spans="1:3" ht="15" customHeight="1" x14ac:dyDescent="0.25">
      <c r="A2770" s="4"/>
      <c r="B2770" s="6"/>
      <c r="C2770" s="6"/>
    </row>
    <row r="2771" spans="1:3" ht="15" customHeight="1" x14ac:dyDescent="0.25">
      <c r="A2771" s="4"/>
      <c r="B2771" s="6"/>
      <c r="C2771" s="6"/>
    </row>
    <row r="2772" spans="1:3" ht="15" customHeight="1" x14ac:dyDescent="0.25">
      <c r="A2772" s="4"/>
      <c r="B2772" s="6"/>
      <c r="C2772" s="6"/>
    </row>
    <row r="2773" spans="1:3" ht="15" customHeight="1" x14ac:dyDescent="0.25">
      <c r="A2773" s="4"/>
      <c r="B2773" s="6"/>
      <c r="C2773" s="6"/>
    </row>
    <row r="2774" spans="1:3" ht="15" customHeight="1" x14ac:dyDescent="0.25">
      <c r="A2774" s="4"/>
      <c r="B2774" s="6"/>
      <c r="C2774" s="6"/>
    </row>
    <row r="2775" spans="1:3" ht="15" customHeight="1" x14ac:dyDescent="0.25">
      <c r="A2775" s="4"/>
      <c r="B2775" s="6"/>
      <c r="C2775" s="6"/>
    </row>
    <row r="2776" spans="1:3" ht="15" customHeight="1" x14ac:dyDescent="0.25">
      <c r="A2776" s="4"/>
      <c r="B2776" s="6"/>
      <c r="C2776" s="6"/>
    </row>
    <row r="2777" spans="1:3" ht="15" customHeight="1" x14ac:dyDescent="0.25">
      <c r="A2777" s="4"/>
      <c r="B2777" s="6"/>
      <c r="C2777" s="6"/>
    </row>
    <row r="2778" spans="1:3" ht="15" customHeight="1" x14ac:dyDescent="0.25">
      <c r="A2778" s="4"/>
      <c r="B2778" s="6"/>
      <c r="C2778" s="6"/>
    </row>
    <row r="2779" spans="1:3" ht="15" customHeight="1" x14ac:dyDescent="0.25">
      <c r="A2779" s="4"/>
      <c r="B2779" s="6"/>
      <c r="C2779" s="6"/>
    </row>
    <row r="2780" spans="1:3" ht="15" customHeight="1" x14ac:dyDescent="0.25">
      <c r="A2780" s="4"/>
      <c r="B2780" s="6"/>
      <c r="C2780" s="6"/>
    </row>
    <row r="2781" spans="1:3" ht="15" customHeight="1" x14ac:dyDescent="0.25">
      <c r="A2781" s="4"/>
      <c r="B2781" s="6"/>
      <c r="C2781" s="6"/>
    </row>
    <row r="2782" spans="1:3" ht="15" customHeight="1" x14ac:dyDescent="0.25">
      <c r="A2782" s="4"/>
      <c r="B2782" s="6"/>
      <c r="C2782" s="6"/>
    </row>
    <row r="2783" spans="1:3" ht="15" customHeight="1" x14ac:dyDescent="0.25">
      <c r="A2783" s="4"/>
      <c r="B2783" s="6"/>
      <c r="C2783" s="6"/>
    </row>
    <row r="2784" spans="1:3" ht="15" customHeight="1" x14ac:dyDescent="0.25">
      <c r="A2784" s="4"/>
      <c r="B2784" s="6"/>
      <c r="C2784" s="6"/>
    </row>
    <row r="2785" spans="1:3" ht="15" customHeight="1" x14ac:dyDescent="0.25">
      <c r="A2785" s="4"/>
      <c r="B2785" s="6"/>
      <c r="C2785" s="6"/>
    </row>
    <row r="2786" spans="1:3" ht="15" customHeight="1" x14ac:dyDescent="0.25">
      <c r="A2786" s="4"/>
      <c r="B2786" s="6"/>
      <c r="C2786" s="6"/>
    </row>
    <row r="2787" spans="1:3" ht="15" customHeight="1" x14ac:dyDescent="0.25">
      <c r="A2787" s="4"/>
      <c r="B2787" s="6"/>
      <c r="C2787" s="6"/>
    </row>
    <row r="2788" spans="1:3" ht="15" customHeight="1" x14ac:dyDescent="0.25">
      <c r="A2788" s="4"/>
      <c r="B2788" s="6"/>
      <c r="C2788" s="6"/>
    </row>
    <row r="2789" spans="1:3" ht="15" customHeight="1" x14ac:dyDescent="0.25">
      <c r="A2789" s="4"/>
      <c r="B2789" s="6"/>
      <c r="C2789" s="6"/>
    </row>
    <row r="2790" spans="1:3" ht="15" customHeight="1" x14ac:dyDescent="0.25">
      <c r="A2790" s="4"/>
      <c r="B2790" s="6"/>
      <c r="C2790" s="6"/>
    </row>
    <row r="2791" spans="1:3" ht="15" customHeight="1" x14ac:dyDescent="0.25">
      <c r="A2791" s="4"/>
      <c r="B2791" s="6"/>
      <c r="C2791" s="6"/>
    </row>
    <row r="2792" spans="1:3" ht="15" customHeight="1" x14ac:dyDescent="0.25">
      <c r="A2792" s="4"/>
      <c r="B2792" s="6"/>
      <c r="C2792" s="6"/>
    </row>
    <row r="2793" spans="1:3" ht="15" customHeight="1" x14ac:dyDescent="0.25">
      <c r="A2793" s="4"/>
      <c r="B2793" s="6"/>
      <c r="C2793" s="6"/>
    </row>
    <row r="2794" spans="1:3" ht="15" customHeight="1" x14ac:dyDescent="0.25">
      <c r="A2794" s="4"/>
      <c r="B2794" s="6"/>
      <c r="C2794" s="6"/>
    </row>
    <row r="2795" spans="1:3" ht="15" customHeight="1" x14ac:dyDescent="0.25">
      <c r="A2795" s="4"/>
      <c r="B2795" s="6"/>
      <c r="C2795" s="6"/>
    </row>
    <row r="2796" spans="1:3" ht="15" customHeight="1" x14ac:dyDescent="0.25">
      <c r="A2796" s="4"/>
      <c r="B2796" s="6"/>
      <c r="C2796" s="6"/>
    </row>
    <row r="2797" spans="1:3" ht="15" customHeight="1" x14ac:dyDescent="0.25">
      <c r="A2797" s="4"/>
      <c r="B2797" s="6"/>
      <c r="C2797" s="6"/>
    </row>
    <row r="2798" spans="1:3" ht="15" customHeight="1" x14ac:dyDescent="0.25">
      <c r="A2798" s="4"/>
      <c r="B2798" s="6"/>
      <c r="C2798" s="6"/>
    </row>
    <row r="2799" spans="1:3" ht="15" customHeight="1" x14ac:dyDescent="0.25">
      <c r="A2799" s="4"/>
      <c r="B2799" s="6"/>
      <c r="C2799" s="6"/>
    </row>
    <row r="2800" spans="1:3" ht="15" customHeight="1" x14ac:dyDescent="0.25">
      <c r="A2800" s="4"/>
      <c r="B2800" s="6"/>
      <c r="C2800" s="6"/>
    </row>
    <row r="2801" spans="1:3" ht="15" customHeight="1" x14ac:dyDescent="0.25">
      <c r="A2801" s="4"/>
      <c r="B2801" s="6"/>
      <c r="C2801" s="6"/>
    </row>
    <row r="2802" spans="1:3" ht="15" customHeight="1" x14ac:dyDescent="0.25">
      <c r="A2802" s="4"/>
      <c r="B2802" s="6"/>
      <c r="C2802" s="6"/>
    </row>
    <row r="2803" spans="1:3" ht="15" customHeight="1" x14ac:dyDescent="0.25">
      <c r="A2803" s="4"/>
      <c r="B2803" s="6"/>
      <c r="C2803" s="6"/>
    </row>
    <row r="2804" spans="1:3" ht="15" customHeight="1" x14ac:dyDescent="0.25">
      <c r="A2804" s="4"/>
      <c r="B2804" s="6"/>
      <c r="C2804" s="6"/>
    </row>
    <row r="2805" spans="1:3" ht="15" customHeight="1" x14ac:dyDescent="0.25">
      <c r="A2805" s="4"/>
      <c r="B2805" s="6"/>
      <c r="C2805" s="6"/>
    </row>
    <row r="2806" spans="1:3" ht="15" customHeight="1" x14ac:dyDescent="0.25">
      <c r="A2806" s="4"/>
      <c r="B2806" s="6"/>
      <c r="C2806" s="6"/>
    </row>
    <row r="2807" spans="1:3" ht="15" customHeight="1" x14ac:dyDescent="0.25">
      <c r="A2807" s="4"/>
      <c r="B2807" s="6"/>
      <c r="C2807" s="6"/>
    </row>
    <row r="2808" spans="1:3" ht="15" customHeight="1" x14ac:dyDescent="0.25">
      <c r="A2808" s="4"/>
      <c r="B2808" s="6"/>
      <c r="C2808" s="6"/>
    </row>
    <row r="2809" spans="1:3" ht="15" customHeight="1" x14ac:dyDescent="0.25">
      <c r="A2809" s="4"/>
      <c r="B2809" s="6"/>
      <c r="C2809" s="6"/>
    </row>
    <row r="2810" spans="1:3" ht="15" customHeight="1" x14ac:dyDescent="0.25">
      <c r="A2810" s="4"/>
      <c r="B2810" s="6"/>
      <c r="C2810" s="6"/>
    </row>
    <row r="2811" spans="1:3" ht="15" customHeight="1" x14ac:dyDescent="0.25">
      <c r="A2811" s="4"/>
      <c r="B2811" s="6"/>
      <c r="C2811" s="6"/>
    </row>
    <row r="2812" spans="1:3" ht="15" customHeight="1" x14ac:dyDescent="0.25">
      <c r="A2812" s="4"/>
      <c r="B2812" s="6"/>
      <c r="C2812" s="6"/>
    </row>
    <row r="2813" spans="1:3" ht="15" customHeight="1" x14ac:dyDescent="0.25">
      <c r="A2813" s="4"/>
      <c r="B2813" s="6"/>
      <c r="C2813" s="6"/>
    </row>
    <row r="2814" spans="1:3" ht="15" customHeight="1" x14ac:dyDescent="0.25">
      <c r="A2814" s="4"/>
      <c r="B2814" s="6"/>
      <c r="C2814" s="6"/>
    </row>
    <row r="2815" spans="1:3" ht="15" customHeight="1" x14ac:dyDescent="0.25">
      <c r="A2815" s="4"/>
      <c r="B2815" s="6"/>
      <c r="C2815" s="6"/>
    </row>
    <row r="2816" spans="1:3" ht="15" customHeight="1" x14ac:dyDescent="0.25">
      <c r="A2816" s="4"/>
      <c r="B2816" s="6"/>
      <c r="C2816" s="6"/>
    </row>
    <row r="2817" spans="1:3" ht="15" customHeight="1" x14ac:dyDescent="0.25">
      <c r="A2817" s="4"/>
      <c r="B2817" s="6"/>
      <c r="C2817" s="6"/>
    </row>
    <row r="2818" spans="1:3" ht="15" customHeight="1" x14ac:dyDescent="0.25">
      <c r="A2818" s="4"/>
      <c r="B2818" s="6"/>
      <c r="C2818" s="6"/>
    </row>
    <row r="2819" spans="1:3" ht="15" customHeight="1" x14ac:dyDescent="0.25">
      <c r="A2819" s="4"/>
      <c r="B2819" s="6"/>
      <c r="C2819" s="6"/>
    </row>
    <row r="2820" spans="1:3" ht="15" customHeight="1" x14ac:dyDescent="0.25">
      <c r="A2820" s="4"/>
      <c r="B2820" s="6"/>
      <c r="C2820" s="6"/>
    </row>
    <row r="2821" spans="1:3" ht="15" customHeight="1" x14ac:dyDescent="0.25">
      <c r="A2821" s="4"/>
      <c r="B2821" s="6"/>
      <c r="C2821" s="6"/>
    </row>
    <row r="2822" spans="1:3" ht="15" customHeight="1" x14ac:dyDescent="0.25">
      <c r="A2822" s="4"/>
      <c r="B2822" s="6"/>
      <c r="C2822" s="6"/>
    </row>
    <row r="2823" spans="1:3" ht="15" customHeight="1" x14ac:dyDescent="0.25">
      <c r="A2823" s="4"/>
      <c r="B2823" s="6"/>
      <c r="C2823" s="6"/>
    </row>
    <row r="2824" spans="1:3" ht="15" customHeight="1" x14ac:dyDescent="0.25">
      <c r="A2824" s="4"/>
      <c r="B2824" s="6"/>
      <c r="C2824" s="6"/>
    </row>
    <row r="2825" spans="1:3" ht="15" customHeight="1" x14ac:dyDescent="0.25">
      <c r="A2825" s="4"/>
      <c r="B2825" s="6"/>
      <c r="C2825" s="6"/>
    </row>
    <row r="2826" spans="1:3" ht="15" customHeight="1" x14ac:dyDescent="0.25">
      <c r="A2826" s="4"/>
      <c r="B2826" s="6"/>
      <c r="C2826" s="6"/>
    </row>
    <row r="2827" spans="1:3" ht="15" customHeight="1" x14ac:dyDescent="0.25">
      <c r="A2827" s="4"/>
      <c r="B2827" s="6"/>
      <c r="C2827" s="6"/>
    </row>
    <row r="2828" spans="1:3" ht="15" customHeight="1" x14ac:dyDescent="0.25">
      <c r="A2828" s="4"/>
      <c r="B2828" s="6"/>
      <c r="C2828" s="6"/>
    </row>
    <row r="2829" spans="1:3" ht="15" customHeight="1" x14ac:dyDescent="0.25">
      <c r="A2829" s="4"/>
      <c r="B2829" s="6"/>
      <c r="C2829" s="6"/>
    </row>
    <row r="2830" spans="1:3" ht="15" customHeight="1" x14ac:dyDescent="0.25">
      <c r="A2830" s="4"/>
      <c r="B2830" s="6"/>
      <c r="C2830" s="6"/>
    </row>
    <row r="2831" spans="1:3" ht="15" customHeight="1" x14ac:dyDescent="0.25">
      <c r="A2831" s="4"/>
      <c r="B2831" s="6"/>
      <c r="C2831" s="6"/>
    </row>
    <row r="2832" spans="1:3" ht="15" customHeight="1" x14ac:dyDescent="0.25">
      <c r="A2832" s="4"/>
      <c r="B2832" s="6"/>
      <c r="C2832" s="6"/>
    </row>
    <row r="2833" spans="1:3" ht="15" customHeight="1" x14ac:dyDescent="0.25">
      <c r="A2833" s="4"/>
      <c r="B2833" s="6"/>
      <c r="C2833" s="6"/>
    </row>
    <row r="2834" spans="1:3" ht="15" customHeight="1" x14ac:dyDescent="0.25">
      <c r="A2834" s="4"/>
      <c r="B2834" s="6"/>
      <c r="C2834" s="6"/>
    </row>
    <row r="2835" spans="1:3" ht="15" customHeight="1" x14ac:dyDescent="0.25">
      <c r="A2835" s="4"/>
      <c r="B2835" s="6"/>
      <c r="C2835" s="6"/>
    </row>
    <row r="2836" spans="1:3" ht="15" customHeight="1" x14ac:dyDescent="0.25">
      <c r="A2836" s="4"/>
      <c r="B2836" s="6"/>
      <c r="C2836" s="6"/>
    </row>
    <row r="2837" spans="1:3" ht="15" customHeight="1" x14ac:dyDescent="0.25">
      <c r="A2837" s="4"/>
      <c r="B2837" s="6"/>
      <c r="C2837" s="6"/>
    </row>
    <row r="2838" spans="1:3" ht="15" customHeight="1" x14ac:dyDescent="0.25">
      <c r="A2838" s="4"/>
      <c r="B2838" s="6"/>
      <c r="C2838" s="6"/>
    </row>
    <row r="2839" spans="1:3" ht="15" customHeight="1" x14ac:dyDescent="0.25">
      <c r="A2839" s="4"/>
      <c r="B2839" s="6"/>
      <c r="C2839" s="6"/>
    </row>
    <row r="2840" spans="1:3" ht="15" customHeight="1" x14ac:dyDescent="0.25">
      <c r="A2840" s="4"/>
      <c r="B2840" s="6"/>
      <c r="C2840" s="6"/>
    </row>
    <row r="2841" spans="1:3" ht="15" customHeight="1" x14ac:dyDescent="0.25">
      <c r="A2841" s="4"/>
      <c r="B2841" s="6"/>
      <c r="C2841" s="6"/>
    </row>
    <row r="2842" spans="1:3" ht="15" customHeight="1" x14ac:dyDescent="0.25">
      <c r="A2842" s="4"/>
      <c r="B2842" s="6"/>
      <c r="C2842" s="6"/>
    </row>
    <row r="2843" spans="1:3" ht="15" customHeight="1" x14ac:dyDescent="0.25">
      <c r="A2843" s="4"/>
      <c r="B2843" s="6"/>
      <c r="C2843" s="6"/>
    </row>
    <row r="2844" spans="1:3" ht="15" customHeight="1" x14ac:dyDescent="0.25">
      <c r="A2844" s="4"/>
      <c r="B2844" s="6"/>
      <c r="C2844" s="6"/>
    </row>
    <row r="2845" spans="1:3" ht="15" customHeight="1" x14ac:dyDescent="0.25">
      <c r="A2845" s="4"/>
      <c r="B2845" s="6"/>
      <c r="C2845" s="6"/>
    </row>
    <row r="2846" spans="1:3" ht="15" customHeight="1" x14ac:dyDescent="0.25">
      <c r="A2846" s="4"/>
      <c r="B2846" s="6"/>
      <c r="C2846" s="6"/>
    </row>
    <row r="2847" spans="1:3" ht="15" customHeight="1" x14ac:dyDescent="0.25">
      <c r="A2847" s="4"/>
      <c r="B2847" s="6"/>
      <c r="C2847" s="6"/>
    </row>
    <row r="2848" spans="1:3" ht="15" customHeight="1" x14ac:dyDescent="0.25">
      <c r="A2848" s="4"/>
      <c r="B2848" s="6"/>
      <c r="C2848" s="6"/>
    </row>
    <row r="2849" spans="1:3" ht="15" customHeight="1" x14ac:dyDescent="0.25">
      <c r="A2849" s="4"/>
      <c r="B2849" s="6"/>
      <c r="C2849" s="6"/>
    </row>
    <row r="2850" spans="1:3" ht="15" customHeight="1" x14ac:dyDescent="0.25">
      <c r="A2850" s="4"/>
      <c r="B2850" s="6"/>
      <c r="C2850" s="6"/>
    </row>
    <row r="2851" spans="1:3" ht="15" customHeight="1" x14ac:dyDescent="0.25">
      <c r="A2851" s="4"/>
      <c r="B2851" s="6"/>
      <c r="C2851" s="6"/>
    </row>
    <row r="2852" spans="1:3" ht="15" customHeight="1" x14ac:dyDescent="0.25">
      <c r="A2852" s="4"/>
      <c r="B2852" s="6"/>
      <c r="C2852" s="6"/>
    </row>
    <row r="2853" spans="1:3" ht="15" customHeight="1" x14ac:dyDescent="0.25">
      <c r="A2853" s="4"/>
      <c r="B2853" s="6"/>
      <c r="C2853" s="6"/>
    </row>
    <row r="2854" spans="1:3" ht="15" customHeight="1" x14ac:dyDescent="0.25">
      <c r="A2854" s="4"/>
      <c r="B2854" s="6"/>
      <c r="C2854" s="6"/>
    </row>
    <row r="2855" spans="1:3" ht="15" customHeight="1" x14ac:dyDescent="0.25">
      <c r="A2855" s="4"/>
      <c r="B2855" s="6"/>
      <c r="C2855" s="6"/>
    </row>
    <row r="2856" spans="1:3" ht="15" customHeight="1" x14ac:dyDescent="0.25">
      <c r="A2856" s="4"/>
      <c r="B2856" s="6"/>
      <c r="C2856" s="6"/>
    </row>
    <row r="2857" spans="1:3" ht="15" customHeight="1" x14ac:dyDescent="0.25">
      <c r="A2857" s="4"/>
      <c r="B2857" s="6"/>
      <c r="C2857" s="6"/>
    </row>
    <row r="2858" spans="1:3" ht="15" customHeight="1" x14ac:dyDescent="0.25">
      <c r="A2858" s="4"/>
      <c r="B2858" s="6"/>
      <c r="C2858" s="6"/>
    </row>
    <row r="2859" spans="1:3" ht="15" customHeight="1" x14ac:dyDescent="0.25">
      <c r="A2859" s="4"/>
      <c r="B2859" s="6"/>
      <c r="C2859" s="6"/>
    </row>
    <row r="2860" spans="1:3" ht="15" customHeight="1" x14ac:dyDescent="0.25">
      <c r="A2860" s="4"/>
      <c r="B2860" s="6"/>
      <c r="C2860" s="6"/>
    </row>
    <row r="2861" spans="1:3" ht="15" customHeight="1" x14ac:dyDescent="0.25">
      <c r="A2861" s="4"/>
      <c r="B2861" s="6"/>
      <c r="C2861" s="6"/>
    </row>
    <row r="2862" spans="1:3" ht="15" customHeight="1" x14ac:dyDescent="0.25">
      <c r="A2862" s="4"/>
      <c r="B2862" s="6"/>
      <c r="C2862" s="6"/>
    </row>
    <row r="2863" spans="1:3" ht="15" customHeight="1" x14ac:dyDescent="0.25">
      <c r="A2863" s="4"/>
      <c r="B2863" s="6"/>
      <c r="C2863" s="6"/>
    </row>
    <row r="2864" spans="1:3" ht="15" customHeight="1" x14ac:dyDescent="0.25">
      <c r="A2864" s="4"/>
      <c r="B2864" s="6"/>
      <c r="C2864" s="6"/>
    </row>
    <row r="2865" spans="1:3" ht="15" customHeight="1" x14ac:dyDescent="0.25">
      <c r="A2865" s="4"/>
      <c r="B2865" s="6"/>
      <c r="C2865" s="6"/>
    </row>
    <row r="2866" spans="1:3" ht="15" customHeight="1" x14ac:dyDescent="0.25">
      <c r="A2866" s="4"/>
      <c r="B2866" s="6"/>
      <c r="C2866" s="6"/>
    </row>
    <row r="2867" spans="1:3" ht="15" customHeight="1" x14ac:dyDescent="0.25">
      <c r="A2867" s="4"/>
      <c r="B2867" s="6"/>
      <c r="C2867" s="6"/>
    </row>
    <row r="2868" spans="1:3" ht="15" customHeight="1" x14ac:dyDescent="0.25">
      <c r="A2868" s="4"/>
      <c r="B2868" s="6"/>
      <c r="C2868" s="6"/>
    </row>
    <row r="2869" spans="1:3" ht="15" customHeight="1" x14ac:dyDescent="0.25">
      <c r="A2869" s="4"/>
      <c r="B2869" s="6"/>
      <c r="C2869" s="6"/>
    </row>
    <row r="2870" spans="1:3" ht="15" customHeight="1" x14ac:dyDescent="0.25">
      <c r="A2870" s="4"/>
      <c r="B2870" s="6"/>
      <c r="C2870" s="6"/>
    </row>
    <row r="2871" spans="1:3" ht="15" customHeight="1" x14ac:dyDescent="0.25">
      <c r="A2871" s="4"/>
      <c r="B2871" s="6"/>
      <c r="C2871" s="6"/>
    </row>
    <row r="2872" spans="1:3" ht="15" customHeight="1" x14ac:dyDescent="0.25">
      <c r="A2872" s="4"/>
      <c r="B2872" s="6"/>
      <c r="C2872" s="6"/>
    </row>
    <row r="2873" spans="1:3" ht="15" customHeight="1" x14ac:dyDescent="0.25">
      <c r="A2873" s="4"/>
      <c r="B2873" s="6"/>
      <c r="C2873" s="6"/>
    </row>
    <row r="2874" spans="1:3" ht="15" customHeight="1" x14ac:dyDescent="0.25">
      <c r="A2874" s="4"/>
      <c r="B2874" s="6"/>
      <c r="C2874" s="6"/>
    </row>
    <row r="2875" spans="1:3" ht="15" customHeight="1" x14ac:dyDescent="0.25">
      <c r="A2875" s="4"/>
      <c r="B2875" s="6"/>
      <c r="C2875" s="6"/>
    </row>
    <row r="2876" spans="1:3" ht="15" customHeight="1" x14ac:dyDescent="0.25">
      <c r="A2876" s="4"/>
      <c r="B2876" s="6"/>
      <c r="C2876" s="6"/>
    </row>
    <row r="2877" spans="1:3" ht="15" customHeight="1" x14ac:dyDescent="0.25">
      <c r="A2877" s="4"/>
      <c r="B2877" s="6"/>
      <c r="C2877" s="6"/>
    </row>
    <row r="2878" spans="1:3" ht="15" customHeight="1" x14ac:dyDescent="0.25">
      <c r="A2878" s="4"/>
      <c r="B2878" s="6"/>
      <c r="C2878" s="6"/>
    </row>
    <row r="2879" spans="1:3" ht="15" customHeight="1" x14ac:dyDescent="0.25">
      <c r="A2879" s="4"/>
      <c r="B2879" s="6"/>
      <c r="C2879" s="6"/>
    </row>
    <row r="2880" spans="1:3" ht="15" customHeight="1" x14ac:dyDescent="0.25">
      <c r="A2880" s="4"/>
      <c r="B2880" s="6"/>
      <c r="C2880" s="6"/>
    </row>
    <row r="2881" spans="1:3" ht="15" customHeight="1" x14ac:dyDescent="0.25">
      <c r="A2881" s="4"/>
      <c r="B2881" s="6"/>
      <c r="C2881" s="6"/>
    </row>
    <row r="2882" spans="1:3" ht="15" customHeight="1" x14ac:dyDescent="0.25">
      <c r="A2882" s="4"/>
      <c r="B2882" s="6"/>
      <c r="C2882" s="6"/>
    </row>
    <row r="2883" spans="1:3" ht="15" customHeight="1" x14ac:dyDescent="0.25">
      <c r="A2883" s="4"/>
      <c r="B2883" s="6"/>
      <c r="C2883" s="6"/>
    </row>
    <row r="2884" spans="1:3" ht="15" customHeight="1" x14ac:dyDescent="0.25">
      <c r="A2884" s="4"/>
      <c r="B2884" s="6"/>
      <c r="C2884" s="6"/>
    </row>
    <row r="2885" spans="1:3" ht="15" customHeight="1" x14ac:dyDescent="0.25">
      <c r="A2885" s="4"/>
      <c r="B2885" s="6"/>
      <c r="C2885" s="6"/>
    </row>
    <row r="2886" spans="1:3" ht="15" customHeight="1" x14ac:dyDescent="0.25">
      <c r="A2886" s="4"/>
      <c r="B2886" s="6"/>
      <c r="C2886" s="6"/>
    </row>
    <row r="2887" spans="1:3" ht="15" customHeight="1" x14ac:dyDescent="0.25">
      <c r="A2887" s="4"/>
      <c r="B2887" s="6"/>
      <c r="C2887" s="6"/>
    </row>
    <row r="2888" spans="1:3" ht="15" customHeight="1" x14ac:dyDescent="0.25">
      <c r="A2888" s="4"/>
      <c r="B2888" s="6"/>
      <c r="C2888" s="6"/>
    </row>
    <row r="2889" spans="1:3" ht="15" customHeight="1" x14ac:dyDescent="0.25">
      <c r="A2889" s="4"/>
      <c r="B2889" s="6"/>
      <c r="C2889" s="6"/>
    </row>
    <row r="2890" spans="1:3" ht="15" customHeight="1" x14ac:dyDescent="0.25">
      <c r="A2890" s="4"/>
      <c r="B2890" s="6"/>
      <c r="C2890" s="6"/>
    </row>
    <row r="2891" spans="1:3" ht="15" customHeight="1" x14ac:dyDescent="0.25">
      <c r="A2891" s="4"/>
      <c r="B2891" s="6"/>
      <c r="C2891" s="6"/>
    </row>
    <row r="2892" spans="1:3" ht="15" customHeight="1" x14ac:dyDescent="0.25">
      <c r="A2892" s="4"/>
      <c r="B2892" s="6"/>
      <c r="C2892" s="6"/>
    </row>
    <row r="2893" spans="1:3" ht="15" customHeight="1" x14ac:dyDescent="0.25">
      <c r="A2893" s="4"/>
      <c r="B2893" s="6"/>
      <c r="C2893" s="6"/>
    </row>
    <row r="2894" spans="1:3" ht="15" customHeight="1" x14ac:dyDescent="0.25">
      <c r="A2894" s="4"/>
      <c r="B2894" s="6"/>
      <c r="C2894" s="6"/>
    </row>
    <row r="2895" spans="1:3" ht="15" customHeight="1" x14ac:dyDescent="0.25">
      <c r="A2895" s="4"/>
      <c r="B2895" s="6"/>
      <c r="C2895" s="6"/>
    </row>
    <row r="2896" spans="1:3" ht="15" customHeight="1" x14ac:dyDescent="0.25">
      <c r="A2896" s="4"/>
      <c r="B2896" s="6"/>
      <c r="C2896" s="6"/>
    </row>
    <row r="2897" spans="1:3" ht="15" customHeight="1" x14ac:dyDescent="0.25">
      <c r="A2897" s="4"/>
      <c r="B2897" s="6"/>
      <c r="C2897" s="6"/>
    </row>
    <row r="2898" spans="1:3" ht="15" customHeight="1" x14ac:dyDescent="0.25">
      <c r="A2898" s="4"/>
      <c r="B2898" s="6"/>
      <c r="C2898" s="6"/>
    </row>
    <row r="2899" spans="1:3" ht="15" customHeight="1" x14ac:dyDescent="0.25">
      <c r="A2899" s="4"/>
      <c r="B2899" s="6"/>
      <c r="C2899" s="6"/>
    </row>
    <row r="2900" spans="1:3" ht="15" customHeight="1" x14ac:dyDescent="0.25">
      <c r="A2900" s="4"/>
      <c r="B2900" s="6"/>
      <c r="C2900" s="6"/>
    </row>
    <row r="2901" spans="1:3" ht="15" customHeight="1" x14ac:dyDescent="0.25">
      <c r="A2901" s="4"/>
      <c r="B2901" s="6"/>
      <c r="C2901" s="6"/>
    </row>
    <row r="2902" spans="1:3" ht="15" customHeight="1" x14ac:dyDescent="0.25">
      <c r="A2902" s="4"/>
      <c r="B2902" s="6"/>
      <c r="C2902" s="6"/>
    </row>
    <row r="2903" spans="1:3" ht="15" customHeight="1" x14ac:dyDescent="0.25">
      <c r="A2903" s="4"/>
      <c r="B2903" s="6"/>
      <c r="C2903" s="6"/>
    </row>
    <row r="2904" spans="1:3" ht="15" customHeight="1" x14ac:dyDescent="0.25">
      <c r="A2904" s="4"/>
      <c r="B2904" s="6"/>
      <c r="C2904" s="6"/>
    </row>
    <row r="2905" spans="1:3" ht="15" customHeight="1" x14ac:dyDescent="0.25">
      <c r="A2905" s="4"/>
      <c r="B2905" s="6"/>
      <c r="C2905" s="6"/>
    </row>
    <row r="2906" spans="1:3" ht="15" customHeight="1" x14ac:dyDescent="0.25">
      <c r="A2906" s="4"/>
      <c r="B2906" s="6"/>
      <c r="C2906" s="6"/>
    </row>
    <row r="2907" spans="1:3" ht="15" customHeight="1" x14ac:dyDescent="0.25">
      <c r="A2907" s="4"/>
      <c r="B2907" s="6"/>
      <c r="C2907" s="6"/>
    </row>
    <row r="2908" spans="1:3" ht="15" customHeight="1" x14ac:dyDescent="0.25">
      <c r="A2908" s="4"/>
      <c r="B2908" s="6"/>
      <c r="C2908" s="6"/>
    </row>
    <row r="2909" spans="1:3" ht="15" customHeight="1" x14ac:dyDescent="0.25">
      <c r="A2909" s="4"/>
      <c r="B2909" s="6"/>
      <c r="C2909" s="6"/>
    </row>
    <row r="2910" spans="1:3" ht="15" customHeight="1" x14ac:dyDescent="0.25">
      <c r="A2910" s="4"/>
      <c r="B2910" s="6"/>
      <c r="C2910" s="6"/>
    </row>
    <row r="2911" spans="1:3" ht="15" customHeight="1" x14ac:dyDescent="0.25">
      <c r="A2911" s="4"/>
      <c r="B2911" s="6"/>
      <c r="C2911" s="6"/>
    </row>
    <row r="2912" spans="1:3" ht="15" customHeight="1" x14ac:dyDescent="0.25">
      <c r="A2912" s="4"/>
      <c r="B2912" s="6"/>
      <c r="C2912" s="6"/>
    </row>
    <row r="2913" spans="1:3" ht="15" customHeight="1" x14ac:dyDescent="0.25">
      <c r="A2913" s="4"/>
      <c r="B2913" s="6"/>
      <c r="C2913" s="6"/>
    </row>
    <row r="2914" spans="1:3" ht="15" customHeight="1" x14ac:dyDescent="0.25">
      <c r="A2914" s="4"/>
      <c r="B2914" s="6"/>
      <c r="C2914" s="6"/>
    </row>
    <row r="2915" spans="1:3" ht="15" customHeight="1" x14ac:dyDescent="0.25">
      <c r="A2915" s="4"/>
      <c r="B2915" s="6"/>
      <c r="C2915" s="6"/>
    </row>
    <row r="2916" spans="1:3" ht="15" customHeight="1" x14ac:dyDescent="0.25">
      <c r="A2916" s="4"/>
      <c r="B2916" s="6"/>
      <c r="C2916" s="6"/>
    </row>
    <row r="2917" spans="1:3" ht="15" customHeight="1" x14ac:dyDescent="0.25">
      <c r="A2917" s="4"/>
      <c r="B2917" s="6"/>
      <c r="C2917" s="6"/>
    </row>
    <row r="2918" spans="1:3" ht="15" customHeight="1" x14ac:dyDescent="0.25">
      <c r="A2918" s="4"/>
      <c r="B2918" s="6"/>
      <c r="C2918" s="6"/>
    </row>
    <row r="2919" spans="1:3" ht="15" customHeight="1" x14ac:dyDescent="0.25">
      <c r="A2919" s="4"/>
      <c r="B2919" s="6"/>
      <c r="C2919" s="6"/>
    </row>
    <row r="2920" spans="1:3" ht="15" customHeight="1" x14ac:dyDescent="0.25">
      <c r="A2920" s="4"/>
      <c r="B2920" s="6"/>
      <c r="C2920" s="6"/>
    </row>
    <row r="2921" spans="1:3" ht="15" customHeight="1" x14ac:dyDescent="0.25">
      <c r="A2921" s="4"/>
      <c r="B2921" s="6"/>
      <c r="C2921" s="6"/>
    </row>
    <row r="2922" spans="1:3" ht="15" customHeight="1" x14ac:dyDescent="0.25">
      <c r="A2922" s="4"/>
      <c r="B2922" s="6"/>
      <c r="C2922" s="6"/>
    </row>
    <row r="2923" spans="1:3" ht="15" customHeight="1" x14ac:dyDescent="0.25">
      <c r="A2923" s="4"/>
      <c r="B2923" s="6"/>
      <c r="C2923" s="6"/>
    </row>
    <row r="2924" spans="1:3" ht="15" customHeight="1" x14ac:dyDescent="0.25">
      <c r="A2924" s="4"/>
      <c r="B2924" s="6"/>
      <c r="C2924" s="6"/>
    </row>
    <row r="2925" spans="1:3" ht="15" customHeight="1" x14ac:dyDescent="0.25">
      <c r="A2925" s="4"/>
      <c r="B2925" s="6"/>
      <c r="C2925" s="6"/>
    </row>
    <row r="2926" spans="1:3" ht="15" customHeight="1" x14ac:dyDescent="0.25">
      <c r="A2926" s="4"/>
      <c r="B2926" s="6"/>
      <c r="C2926" s="6"/>
    </row>
    <row r="2927" spans="1:3" ht="15" customHeight="1" x14ac:dyDescent="0.25">
      <c r="A2927" s="4"/>
      <c r="B2927" s="6"/>
      <c r="C2927" s="6"/>
    </row>
    <row r="2928" spans="1:3" ht="15" customHeight="1" x14ac:dyDescent="0.25">
      <c r="A2928" s="4"/>
      <c r="B2928" s="6"/>
      <c r="C2928" s="6"/>
    </row>
    <row r="2929" spans="1:3" ht="15" customHeight="1" x14ac:dyDescent="0.25">
      <c r="A2929" s="4"/>
      <c r="B2929" s="6"/>
      <c r="C2929" s="6"/>
    </row>
    <row r="2930" spans="1:3" ht="15" customHeight="1" x14ac:dyDescent="0.25">
      <c r="A2930" s="4"/>
      <c r="B2930" s="6"/>
      <c r="C2930" s="6"/>
    </row>
    <row r="2931" spans="1:3" ht="15" customHeight="1" x14ac:dyDescent="0.25">
      <c r="A2931" s="4"/>
      <c r="B2931" s="6"/>
      <c r="C2931" s="6"/>
    </row>
    <row r="2932" spans="1:3" ht="15" customHeight="1" x14ac:dyDescent="0.25">
      <c r="A2932" s="4"/>
      <c r="B2932" s="6"/>
      <c r="C2932" s="6"/>
    </row>
    <row r="2933" spans="1:3" ht="15" customHeight="1" x14ac:dyDescent="0.25">
      <c r="A2933" s="4"/>
      <c r="B2933" s="6"/>
      <c r="C2933" s="6"/>
    </row>
    <row r="2934" spans="1:3" ht="15" customHeight="1" x14ac:dyDescent="0.25">
      <c r="A2934" s="4"/>
      <c r="B2934" s="6"/>
      <c r="C2934" s="6"/>
    </row>
    <row r="2935" spans="1:3" ht="15" customHeight="1" x14ac:dyDescent="0.25">
      <c r="A2935" s="4"/>
      <c r="B2935" s="6"/>
      <c r="C2935" s="6"/>
    </row>
    <row r="2936" spans="1:3" ht="15" customHeight="1" x14ac:dyDescent="0.25">
      <c r="A2936" s="4"/>
      <c r="B2936" s="6"/>
      <c r="C2936" s="6"/>
    </row>
    <row r="2937" spans="1:3" ht="15" customHeight="1" x14ac:dyDescent="0.25">
      <c r="A2937" s="4"/>
      <c r="B2937" s="6"/>
      <c r="C2937" s="6"/>
    </row>
    <row r="2938" spans="1:3" ht="15" customHeight="1" x14ac:dyDescent="0.25">
      <c r="A2938" s="4"/>
      <c r="B2938" s="6"/>
      <c r="C2938" s="6"/>
    </row>
    <row r="2939" spans="1:3" ht="15" customHeight="1" x14ac:dyDescent="0.25">
      <c r="A2939" s="4"/>
      <c r="B2939" s="6"/>
      <c r="C2939" s="6"/>
    </row>
    <row r="2940" spans="1:3" ht="15" customHeight="1" x14ac:dyDescent="0.25">
      <c r="A2940" s="4"/>
      <c r="B2940" s="6"/>
      <c r="C2940" s="6"/>
    </row>
    <row r="2941" spans="1:3" ht="15" customHeight="1" x14ac:dyDescent="0.25">
      <c r="A2941" s="4"/>
      <c r="B2941" s="6"/>
      <c r="C2941" s="6"/>
    </row>
    <row r="2942" spans="1:3" ht="15" customHeight="1" x14ac:dyDescent="0.25">
      <c r="A2942" s="4"/>
      <c r="B2942" s="6"/>
      <c r="C2942" s="6"/>
    </row>
    <row r="2943" spans="1:3" ht="15" customHeight="1" x14ac:dyDescent="0.25">
      <c r="A2943" s="4"/>
      <c r="B2943" s="6"/>
      <c r="C2943" s="6"/>
    </row>
    <row r="2944" spans="1:3" ht="15" customHeight="1" x14ac:dyDescent="0.25">
      <c r="A2944" s="4"/>
      <c r="B2944" s="6"/>
      <c r="C2944" s="6"/>
    </row>
    <row r="2945" spans="1:3" ht="15" customHeight="1" x14ac:dyDescent="0.25">
      <c r="A2945" s="4"/>
      <c r="B2945" s="6"/>
      <c r="C2945" s="6"/>
    </row>
    <row r="2946" spans="1:3" ht="15" customHeight="1" x14ac:dyDescent="0.25">
      <c r="A2946" s="4"/>
      <c r="B2946" s="6"/>
      <c r="C2946" s="6"/>
    </row>
    <row r="2947" spans="1:3" ht="15" customHeight="1" x14ac:dyDescent="0.25">
      <c r="A2947" s="4"/>
      <c r="B2947" s="6"/>
      <c r="C2947" s="6"/>
    </row>
    <row r="2948" spans="1:3" ht="15" customHeight="1" x14ac:dyDescent="0.25">
      <c r="A2948" s="4"/>
      <c r="B2948" s="6"/>
      <c r="C2948" s="6"/>
    </row>
    <row r="2949" spans="1:3" ht="15" customHeight="1" x14ac:dyDescent="0.25">
      <c r="A2949" s="4"/>
      <c r="B2949" s="6"/>
      <c r="C2949" s="6"/>
    </row>
    <row r="2950" spans="1:3" ht="15" customHeight="1" x14ac:dyDescent="0.25">
      <c r="A2950" s="4"/>
      <c r="B2950" s="6"/>
      <c r="C2950" s="6"/>
    </row>
    <row r="2951" spans="1:3" ht="15" customHeight="1" x14ac:dyDescent="0.25">
      <c r="A2951" s="4"/>
      <c r="B2951" s="6"/>
      <c r="C2951" s="6"/>
    </row>
    <row r="2952" spans="1:3" ht="15" customHeight="1" x14ac:dyDescent="0.25">
      <c r="A2952" s="4"/>
      <c r="B2952" s="6"/>
      <c r="C2952" s="6"/>
    </row>
    <row r="2953" spans="1:3" ht="15" customHeight="1" x14ac:dyDescent="0.25">
      <c r="A2953" s="4"/>
      <c r="B2953" s="6"/>
      <c r="C2953" s="6"/>
    </row>
    <row r="2954" spans="1:3" ht="15" customHeight="1" x14ac:dyDescent="0.25">
      <c r="A2954" s="4"/>
      <c r="B2954" s="6"/>
      <c r="C2954" s="6"/>
    </row>
    <row r="2955" spans="1:3" ht="15" customHeight="1" x14ac:dyDescent="0.25">
      <c r="A2955" s="4"/>
      <c r="B2955" s="6"/>
      <c r="C2955" s="6"/>
    </row>
    <row r="2956" spans="1:3" ht="15" customHeight="1" x14ac:dyDescent="0.25">
      <c r="A2956" s="4"/>
      <c r="B2956" s="6"/>
      <c r="C2956" s="6"/>
    </row>
    <row r="2957" spans="1:3" ht="15" customHeight="1" x14ac:dyDescent="0.25">
      <c r="A2957" s="4"/>
      <c r="B2957" s="6"/>
      <c r="C2957" s="6"/>
    </row>
    <row r="2958" spans="1:3" ht="15" customHeight="1" x14ac:dyDescent="0.25">
      <c r="A2958" s="4"/>
      <c r="B2958" s="6"/>
      <c r="C2958" s="6"/>
    </row>
    <row r="2959" spans="1:3" ht="15" customHeight="1" x14ac:dyDescent="0.25">
      <c r="A2959" s="4"/>
      <c r="B2959" s="6"/>
      <c r="C2959" s="6"/>
    </row>
    <row r="2960" spans="1:3" ht="15" customHeight="1" x14ac:dyDescent="0.25">
      <c r="A2960" s="4"/>
      <c r="B2960" s="6"/>
      <c r="C2960" s="6"/>
    </row>
    <row r="2961" spans="1:3" ht="15" customHeight="1" x14ac:dyDescent="0.25">
      <c r="A2961" s="4"/>
      <c r="B2961" s="6"/>
      <c r="C2961" s="6"/>
    </row>
    <row r="2962" spans="1:3" ht="15" customHeight="1" x14ac:dyDescent="0.25">
      <c r="A2962" s="4"/>
      <c r="B2962" s="6"/>
      <c r="C2962" s="6"/>
    </row>
    <row r="2963" spans="1:3" ht="15" customHeight="1" x14ac:dyDescent="0.25">
      <c r="A2963" s="4"/>
      <c r="B2963" s="6"/>
      <c r="C2963" s="6"/>
    </row>
    <row r="2964" spans="1:3" ht="15" customHeight="1" x14ac:dyDescent="0.25">
      <c r="A2964" s="4"/>
      <c r="B2964" s="6"/>
      <c r="C2964" s="6"/>
    </row>
    <row r="2965" spans="1:3" ht="15" customHeight="1" x14ac:dyDescent="0.25">
      <c r="A2965" s="4"/>
      <c r="B2965" s="6"/>
      <c r="C2965" s="6"/>
    </row>
    <row r="2966" spans="1:3" ht="15" customHeight="1" x14ac:dyDescent="0.25">
      <c r="A2966" s="4"/>
      <c r="B2966" s="6"/>
      <c r="C2966" s="6"/>
    </row>
    <row r="2967" spans="1:3" ht="15" customHeight="1" x14ac:dyDescent="0.25">
      <c r="A2967" s="4"/>
      <c r="B2967" s="6"/>
      <c r="C2967" s="6"/>
    </row>
    <row r="2968" spans="1:3" ht="15" customHeight="1" x14ac:dyDescent="0.25">
      <c r="A2968" s="4"/>
      <c r="B2968" s="6"/>
      <c r="C2968" s="6"/>
    </row>
    <row r="2969" spans="1:3" ht="15" customHeight="1" x14ac:dyDescent="0.25">
      <c r="A2969" s="4"/>
      <c r="B2969" s="6"/>
      <c r="C2969" s="6"/>
    </row>
    <row r="2970" spans="1:3" ht="15" customHeight="1" x14ac:dyDescent="0.25">
      <c r="A2970" s="4"/>
      <c r="B2970" s="6"/>
      <c r="C2970" s="6"/>
    </row>
    <row r="2971" spans="1:3" ht="15" customHeight="1" x14ac:dyDescent="0.25">
      <c r="A2971" s="4"/>
      <c r="B2971" s="6"/>
      <c r="C2971" s="6"/>
    </row>
    <row r="2972" spans="1:3" ht="15" customHeight="1" x14ac:dyDescent="0.25">
      <c r="A2972" s="4"/>
      <c r="B2972" s="6"/>
      <c r="C2972" s="6"/>
    </row>
    <row r="2973" spans="1:3" ht="15" customHeight="1" x14ac:dyDescent="0.25">
      <c r="A2973" s="4"/>
      <c r="B2973" s="6"/>
      <c r="C2973" s="6"/>
    </row>
    <row r="2974" spans="1:3" ht="15" customHeight="1" x14ac:dyDescent="0.25">
      <c r="A2974" s="4"/>
      <c r="B2974" s="6"/>
      <c r="C2974" s="6"/>
    </row>
    <row r="2975" spans="1:3" ht="15" customHeight="1" x14ac:dyDescent="0.25">
      <c r="A2975" s="4"/>
      <c r="B2975" s="6"/>
      <c r="C2975" s="6"/>
    </row>
    <row r="2976" spans="1:3" ht="15" customHeight="1" x14ac:dyDescent="0.25">
      <c r="A2976" s="4"/>
      <c r="B2976" s="6"/>
      <c r="C2976" s="6"/>
    </row>
    <row r="2977" spans="1:3" ht="15" customHeight="1" x14ac:dyDescent="0.25">
      <c r="A2977" s="4"/>
      <c r="B2977" s="6"/>
      <c r="C2977" s="6"/>
    </row>
    <row r="2978" spans="1:3" ht="15" customHeight="1" x14ac:dyDescent="0.25">
      <c r="A2978" s="4"/>
      <c r="B2978" s="6"/>
      <c r="C2978" s="6"/>
    </row>
    <row r="2979" spans="1:3" ht="15" customHeight="1" x14ac:dyDescent="0.25">
      <c r="A2979" s="4"/>
      <c r="B2979" s="6"/>
      <c r="C2979" s="6"/>
    </row>
    <row r="2980" spans="1:3" ht="15" customHeight="1" x14ac:dyDescent="0.25">
      <c r="A2980" s="4"/>
      <c r="B2980" s="6"/>
      <c r="C2980" s="6"/>
    </row>
    <row r="2981" spans="1:3" ht="15" customHeight="1" x14ac:dyDescent="0.25">
      <c r="A2981" s="4"/>
      <c r="B2981" s="6"/>
      <c r="C2981" s="6"/>
    </row>
    <row r="2982" spans="1:3" ht="15" customHeight="1" x14ac:dyDescent="0.25">
      <c r="A2982" s="4"/>
      <c r="B2982" s="6"/>
      <c r="C2982" s="6"/>
    </row>
    <row r="2983" spans="1:3" ht="15" customHeight="1" x14ac:dyDescent="0.25">
      <c r="A2983" s="4"/>
      <c r="B2983" s="6"/>
      <c r="C2983" s="6"/>
    </row>
    <row r="2984" spans="1:3" ht="15" customHeight="1" x14ac:dyDescent="0.25">
      <c r="A2984" s="4"/>
      <c r="B2984" s="6"/>
      <c r="C2984" s="6"/>
    </row>
    <row r="2985" spans="1:3" ht="15" customHeight="1" x14ac:dyDescent="0.25">
      <c r="A2985" s="4"/>
      <c r="B2985" s="6"/>
      <c r="C2985" s="6"/>
    </row>
    <row r="2986" spans="1:3" ht="15" customHeight="1" x14ac:dyDescent="0.25">
      <c r="A2986" s="4"/>
      <c r="B2986" s="6"/>
      <c r="C2986" s="6"/>
    </row>
    <row r="2987" spans="1:3" ht="15" customHeight="1" x14ac:dyDescent="0.25">
      <c r="A2987" s="4"/>
      <c r="B2987" s="6"/>
      <c r="C2987" s="6"/>
    </row>
    <row r="2988" spans="1:3" ht="15" customHeight="1" x14ac:dyDescent="0.25">
      <c r="A2988" s="4"/>
      <c r="B2988" s="6"/>
      <c r="C2988" s="6"/>
    </row>
    <row r="2989" spans="1:3" ht="15" customHeight="1" x14ac:dyDescent="0.25">
      <c r="A2989" s="4"/>
      <c r="B2989" s="6"/>
      <c r="C2989" s="6"/>
    </row>
    <row r="2990" spans="1:3" ht="15" customHeight="1" x14ac:dyDescent="0.25">
      <c r="A2990" s="4"/>
      <c r="B2990" s="6"/>
      <c r="C2990" s="6"/>
    </row>
    <row r="2991" spans="1:3" ht="15" customHeight="1" x14ac:dyDescent="0.25">
      <c r="A2991" s="4"/>
      <c r="B2991" s="6"/>
      <c r="C2991" s="6"/>
    </row>
    <row r="2992" spans="1:3" ht="15" customHeight="1" x14ac:dyDescent="0.25">
      <c r="A2992" s="4"/>
      <c r="B2992" s="6"/>
      <c r="C2992" s="6"/>
    </row>
    <row r="2993" spans="1:3" ht="15" customHeight="1" x14ac:dyDescent="0.25">
      <c r="A2993" s="4"/>
      <c r="B2993" s="6"/>
      <c r="C2993" s="6"/>
    </row>
    <row r="2994" spans="1:3" ht="15" customHeight="1" x14ac:dyDescent="0.25">
      <c r="A2994" s="4"/>
      <c r="B2994" s="6"/>
      <c r="C2994" s="6"/>
    </row>
    <row r="2995" spans="1:3" ht="15" customHeight="1" x14ac:dyDescent="0.25">
      <c r="A2995" s="4"/>
      <c r="B2995" s="6"/>
      <c r="C2995" s="6"/>
    </row>
    <row r="2996" spans="1:3" ht="15" customHeight="1" x14ac:dyDescent="0.25">
      <c r="A2996" s="4"/>
      <c r="B2996" s="6"/>
      <c r="C2996" s="6"/>
    </row>
    <row r="2997" spans="1:3" ht="15" customHeight="1" x14ac:dyDescent="0.25">
      <c r="A2997" s="4"/>
      <c r="B2997" s="6"/>
      <c r="C2997" s="6"/>
    </row>
    <row r="2998" spans="1:3" ht="15" customHeight="1" x14ac:dyDescent="0.25">
      <c r="A2998" s="4"/>
      <c r="B2998" s="6"/>
      <c r="C2998" s="6"/>
    </row>
    <row r="2999" spans="1:3" ht="15" customHeight="1" x14ac:dyDescent="0.25">
      <c r="A2999" s="4"/>
      <c r="B2999" s="6"/>
      <c r="C2999" s="6"/>
    </row>
    <row r="3000" spans="1:3" ht="15" customHeight="1" x14ac:dyDescent="0.25">
      <c r="A3000" s="4"/>
      <c r="B3000" s="6"/>
      <c r="C3000" s="6"/>
    </row>
    <row r="3001" spans="1:3" ht="15" customHeight="1" x14ac:dyDescent="0.25">
      <c r="A3001" s="4"/>
      <c r="B3001" s="6"/>
      <c r="C3001" s="6"/>
    </row>
    <row r="3002" spans="1:3" ht="15" customHeight="1" x14ac:dyDescent="0.25">
      <c r="A3002" s="4"/>
      <c r="B3002" s="6"/>
      <c r="C3002" s="6"/>
    </row>
    <row r="3003" spans="1:3" ht="15" customHeight="1" x14ac:dyDescent="0.25">
      <c r="A3003" s="4"/>
      <c r="B3003" s="6"/>
      <c r="C3003" s="6"/>
    </row>
    <row r="3004" spans="1:3" ht="15" customHeight="1" x14ac:dyDescent="0.25">
      <c r="A3004" s="4"/>
      <c r="B3004" s="6"/>
      <c r="C3004" s="6"/>
    </row>
    <row r="3005" spans="1:3" ht="15" customHeight="1" x14ac:dyDescent="0.25">
      <c r="A3005" s="4"/>
      <c r="B3005" s="6"/>
      <c r="C3005" s="6"/>
    </row>
    <row r="3006" spans="1:3" ht="15" customHeight="1" x14ac:dyDescent="0.25">
      <c r="A3006" s="4"/>
      <c r="B3006" s="6"/>
      <c r="C3006" s="6"/>
    </row>
    <row r="3007" spans="1:3" ht="15" customHeight="1" x14ac:dyDescent="0.25">
      <c r="A3007" s="4"/>
      <c r="B3007" s="6"/>
      <c r="C3007" s="6"/>
    </row>
    <row r="3008" spans="1:3" ht="15" customHeight="1" x14ac:dyDescent="0.25">
      <c r="A3008" s="4"/>
      <c r="B3008" s="6"/>
      <c r="C3008" s="6"/>
    </row>
    <row r="3009" spans="1:3" ht="15" customHeight="1" x14ac:dyDescent="0.25">
      <c r="A3009" s="4"/>
      <c r="B3009" s="6"/>
      <c r="C3009" s="6"/>
    </row>
    <row r="3010" spans="1:3" ht="15" customHeight="1" x14ac:dyDescent="0.25">
      <c r="A3010" s="4"/>
      <c r="B3010" s="6"/>
      <c r="C3010" s="6"/>
    </row>
    <row r="3011" spans="1:3" ht="15" customHeight="1" x14ac:dyDescent="0.25">
      <c r="A3011" s="4"/>
      <c r="B3011" s="6"/>
      <c r="C3011" s="6"/>
    </row>
    <row r="3012" spans="1:3" ht="15" customHeight="1" x14ac:dyDescent="0.25">
      <c r="A3012" s="4"/>
      <c r="B3012" s="6"/>
      <c r="C3012" s="6"/>
    </row>
    <row r="3013" spans="1:3" ht="15" customHeight="1" x14ac:dyDescent="0.25">
      <c r="A3013" s="4"/>
      <c r="B3013" s="6"/>
      <c r="C3013" s="6"/>
    </row>
    <row r="3014" spans="1:3" ht="15" customHeight="1" x14ac:dyDescent="0.25">
      <c r="A3014" s="4"/>
      <c r="B3014" s="6"/>
      <c r="C3014" s="6"/>
    </row>
    <row r="3015" spans="1:3" ht="15" customHeight="1" x14ac:dyDescent="0.25">
      <c r="A3015" s="4"/>
      <c r="B3015" s="6"/>
      <c r="C3015" s="6"/>
    </row>
    <row r="3016" spans="1:3" ht="15" customHeight="1" x14ac:dyDescent="0.25">
      <c r="A3016" s="4"/>
      <c r="B3016" s="6"/>
      <c r="C3016" s="6"/>
    </row>
    <row r="3017" spans="1:3" ht="15" customHeight="1" x14ac:dyDescent="0.25">
      <c r="A3017" s="4"/>
      <c r="B3017" s="6"/>
      <c r="C3017" s="6"/>
    </row>
    <row r="3018" spans="1:3" ht="15" customHeight="1" x14ac:dyDescent="0.25">
      <c r="A3018" s="4"/>
      <c r="B3018" s="6"/>
      <c r="C3018" s="6"/>
    </row>
    <row r="3019" spans="1:3" ht="15" customHeight="1" x14ac:dyDescent="0.25">
      <c r="A3019" s="4"/>
      <c r="B3019" s="6"/>
      <c r="C3019" s="6"/>
    </row>
    <row r="3020" spans="1:3" ht="15" customHeight="1" x14ac:dyDescent="0.25">
      <c r="A3020" s="4"/>
      <c r="B3020" s="6"/>
      <c r="C3020" s="6"/>
    </row>
    <row r="3021" spans="1:3" ht="15" customHeight="1" x14ac:dyDescent="0.25">
      <c r="A3021" s="4"/>
      <c r="B3021" s="6"/>
      <c r="C3021" s="6"/>
    </row>
    <row r="3022" spans="1:3" ht="15" customHeight="1" x14ac:dyDescent="0.25">
      <c r="A3022" s="4"/>
      <c r="B3022" s="6"/>
      <c r="C3022" s="6"/>
    </row>
    <row r="3023" spans="1:3" ht="15" customHeight="1" x14ac:dyDescent="0.25">
      <c r="A3023" s="4"/>
      <c r="B3023" s="6"/>
      <c r="C3023" s="6"/>
    </row>
    <row r="3024" spans="1:3" ht="15" customHeight="1" x14ac:dyDescent="0.25">
      <c r="A3024" s="4"/>
      <c r="B3024" s="6"/>
      <c r="C3024" s="6"/>
    </row>
    <row r="3025" spans="1:3" ht="15" customHeight="1" x14ac:dyDescent="0.25">
      <c r="A3025" s="4"/>
      <c r="B3025" s="6"/>
      <c r="C3025" s="6"/>
    </row>
    <row r="3026" spans="1:3" ht="15" customHeight="1" x14ac:dyDescent="0.25">
      <c r="A3026" s="4"/>
      <c r="B3026" s="6"/>
      <c r="C3026" s="6"/>
    </row>
    <row r="3027" spans="1:3" ht="15" customHeight="1" x14ac:dyDescent="0.25">
      <c r="A3027" s="4"/>
      <c r="B3027" s="6"/>
      <c r="C3027" s="6"/>
    </row>
    <row r="3028" spans="1:3" ht="15" customHeight="1" x14ac:dyDescent="0.25">
      <c r="A3028" s="4"/>
      <c r="B3028" s="6"/>
      <c r="C3028" s="6"/>
    </row>
    <row r="3029" spans="1:3" ht="15" customHeight="1" x14ac:dyDescent="0.25">
      <c r="A3029" s="4"/>
      <c r="B3029" s="6"/>
      <c r="C3029" s="6"/>
    </row>
    <row r="3030" spans="1:3" ht="15" customHeight="1" x14ac:dyDescent="0.25">
      <c r="A3030" s="4"/>
      <c r="B3030" s="6"/>
      <c r="C3030" s="6"/>
    </row>
    <row r="3031" spans="1:3" ht="15" customHeight="1" x14ac:dyDescent="0.25">
      <c r="A3031" s="4"/>
      <c r="B3031" s="6"/>
      <c r="C3031" s="6"/>
    </row>
    <row r="3032" spans="1:3" ht="15" customHeight="1" x14ac:dyDescent="0.25">
      <c r="A3032" s="4"/>
      <c r="B3032" s="6"/>
      <c r="C3032" s="6"/>
    </row>
    <row r="3033" spans="1:3" ht="15" customHeight="1" x14ac:dyDescent="0.25">
      <c r="A3033" s="4"/>
      <c r="B3033" s="6"/>
      <c r="C3033" s="6"/>
    </row>
    <row r="3034" spans="1:3" ht="15" customHeight="1" x14ac:dyDescent="0.25">
      <c r="A3034" s="4"/>
      <c r="B3034" s="6"/>
      <c r="C3034" s="6"/>
    </row>
    <row r="3035" spans="1:3" ht="15" customHeight="1" x14ac:dyDescent="0.25">
      <c r="A3035" s="4"/>
      <c r="B3035" s="6"/>
      <c r="C3035" s="6"/>
    </row>
    <row r="3036" spans="1:3" ht="15" customHeight="1" x14ac:dyDescent="0.25">
      <c r="A3036" s="4"/>
      <c r="B3036" s="6"/>
      <c r="C3036" s="6"/>
    </row>
    <row r="3037" spans="1:3" ht="15" customHeight="1" x14ac:dyDescent="0.25">
      <c r="A3037" s="4"/>
      <c r="B3037" s="6"/>
      <c r="C3037" s="6"/>
    </row>
    <row r="3038" spans="1:3" ht="15" customHeight="1" x14ac:dyDescent="0.25">
      <c r="A3038" s="4"/>
      <c r="B3038" s="6"/>
      <c r="C3038" s="6"/>
    </row>
    <row r="3039" spans="1:3" ht="15" customHeight="1" x14ac:dyDescent="0.25">
      <c r="A3039" s="4"/>
      <c r="B3039" s="6"/>
      <c r="C3039" s="6"/>
    </row>
    <row r="3040" spans="1:3" ht="15" customHeight="1" x14ac:dyDescent="0.25">
      <c r="A3040" s="4"/>
      <c r="B3040" s="6"/>
      <c r="C3040" s="6"/>
    </row>
    <row r="3041" spans="1:3" ht="15" customHeight="1" x14ac:dyDescent="0.25">
      <c r="A3041" s="4"/>
      <c r="B3041" s="6"/>
      <c r="C3041" s="6"/>
    </row>
    <row r="3042" spans="1:3" ht="15" customHeight="1" x14ac:dyDescent="0.25">
      <c r="A3042" s="4"/>
      <c r="B3042" s="6"/>
      <c r="C3042" s="6"/>
    </row>
    <row r="3043" spans="1:3" ht="15" customHeight="1" x14ac:dyDescent="0.25">
      <c r="A3043" s="4"/>
      <c r="B3043" s="6"/>
      <c r="C3043" s="6"/>
    </row>
    <row r="3044" spans="1:3" ht="15" customHeight="1" x14ac:dyDescent="0.25">
      <c r="A3044" s="4"/>
      <c r="B3044" s="6"/>
      <c r="C3044" s="6"/>
    </row>
    <row r="3045" spans="1:3" ht="15" customHeight="1" x14ac:dyDescent="0.25">
      <c r="A3045" s="4"/>
      <c r="B3045" s="6"/>
      <c r="C3045" s="6"/>
    </row>
    <row r="3046" spans="1:3" ht="15" customHeight="1" x14ac:dyDescent="0.25">
      <c r="A3046" s="4"/>
      <c r="B3046" s="6"/>
      <c r="C3046" s="6"/>
    </row>
    <row r="3047" spans="1:3" ht="15" customHeight="1" x14ac:dyDescent="0.25">
      <c r="A3047" s="4"/>
      <c r="B3047" s="6"/>
      <c r="C3047" s="6"/>
    </row>
    <row r="3048" spans="1:3" ht="15" customHeight="1" x14ac:dyDescent="0.25">
      <c r="A3048" s="4"/>
      <c r="B3048" s="6"/>
      <c r="C3048" s="6"/>
    </row>
    <row r="3049" spans="1:3" ht="15" customHeight="1" x14ac:dyDescent="0.25">
      <c r="A3049" s="4"/>
      <c r="B3049" s="6"/>
      <c r="C3049" s="6"/>
    </row>
    <row r="3050" spans="1:3" ht="15" customHeight="1" x14ac:dyDescent="0.25">
      <c r="A3050" s="4"/>
      <c r="B3050" s="6"/>
      <c r="C3050" s="6"/>
    </row>
    <row r="3051" spans="1:3" ht="15" customHeight="1" x14ac:dyDescent="0.25">
      <c r="A3051" s="4"/>
      <c r="B3051" s="6"/>
      <c r="C3051" s="6"/>
    </row>
    <row r="3052" spans="1:3" ht="15" customHeight="1" x14ac:dyDescent="0.25">
      <c r="A3052" s="4"/>
      <c r="B3052" s="6"/>
      <c r="C3052" s="6"/>
    </row>
    <row r="3053" spans="1:3" ht="15" customHeight="1" x14ac:dyDescent="0.25">
      <c r="A3053" s="4"/>
      <c r="B3053" s="6"/>
      <c r="C3053" s="6"/>
    </row>
    <row r="3054" spans="1:3" ht="15" customHeight="1" x14ac:dyDescent="0.25">
      <c r="A3054" s="4"/>
      <c r="B3054" s="6"/>
      <c r="C3054" s="6"/>
    </row>
    <row r="3055" spans="1:3" ht="15" customHeight="1" x14ac:dyDescent="0.25">
      <c r="A3055" s="4"/>
      <c r="B3055" s="6"/>
      <c r="C3055" s="6"/>
    </row>
    <row r="3056" spans="1:3" ht="15" customHeight="1" x14ac:dyDescent="0.25">
      <c r="A3056" s="4"/>
      <c r="B3056" s="6"/>
      <c r="C3056" s="6"/>
    </row>
    <row r="3057" spans="1:3" ht="15" customHeight="1" x14ac:dyDescent="0.25">
      <c r="A3057" s="4"/>
      <c r="B3057" s="6"/>
      <c r="C3057" s="6"/>
    </row>
    <row r="3058" spans="1:3" ht="15" customHeight="1" x14ac:dyDescent="0.25">
      <c r="A3058" s="4"/>
      <c r="B3058" s="6"/>
      <c r="C3058" s="6"/>
    </row>
    <row r="3059" spans="1:3" ht="15" customHeight="1" x14ac:dyDescent="0.25">
      <c r="A3059" s="4"/>
      <c r="B3059" s="6"/>
      <c r="C3059" s="6"/>
    </row>
    <row r="3060" spans="1:3" ht="15" customHeight="1" x14ac:dyDescent="0.25">
      <c r="A3060" s="4"/>
      <c r="B3060" s="6"/>
      <c r="C3060" s="6"/>
    </row>
    <row r="3061" spans="1:3" ht="15" customHeight="1" x14ac:dyDescent="0.25">
      <c r="A3061" s="4"/>
      <c r="B3061" s="6"/>
      <c r="C3061" s="6"/>
    </row>
    <row r="3062" spans="1:3" ht="15" customHeight="1" x14ac:dyDescent="0.25">
      <c r="A3062" s="4"/>
      <c r="B3062" s="6"/>
      <c r="C3062" s="6"/>
    </row>
    <row r="3063" spans="1:3" ht="15" customHeight="1" x14ac:dyDescent="0.25">
      <c r="A3063" s="4"/>
      <c r="B3063" s="6"/>
      <c r="C3063" s="6"/>
    </row>
    <row r="3064" spans="1:3" ht="15" customHeight="1" x14ac:dyDescent="0.25">
      <c r="A3064" s="4"/>
      <c r="B3064" s="6"/>
      <c r="C3064" s="6"/>
    </row>
    <row r="3065" spans="1:3" ht="15" customHeight="1" x14ac:dyDescent="0.25">
      <c r="A3065" s="4"/>
      <c r="B3065" s="6"/>
      <c r="C3065" s="6"/>
    </row>
    <row r="3066" spans="1:3" ht="15" customHeight="1" x14ac:dyDescent="0.25">
      <c r="A3066" s="4"/>
      <c r="B3066" s="6"/>
      <c r="C3066" s="6"/>
    </row>
    <row r="3067" spans="1:3" ht="15" customHeight="1" x14ac:dyDescent="0.25">
      <c r="A3067" s="4"/>
      <c r="B3067" s="6"/>
      <c r="C3067" s="6"/>
    </row>
    <row r="3068" spans="1:3" ht="15" customHeight="1" x14ac:dyDescent="0.25">
      <c r="A3068" s="4"/>
      <c r="B3068" s="6"/>
      <c r="C3068" s="6"/>
    </row>
    <row r="3069" spans="1:3" ht="15" customHeight="1" x14ac:dyDescent="0.25">
      <c r="A3069" s="4"/>
      <c r="B3069" s="6"/>
      <c r="C3069" s="6"/>
    </row>
    <row r="3070" spans="1:3" ht="15" customHeight="1" x14ac:dyDescent="0.25">
      <c r="A3070" s="4"/>
      <c r="B3070" s="6"/>
      <c r="C3070" s="6"/>
    </row>
    <row r="3071" spans="1:3" ht="15" customHeight="1" x14ac:dyDescent="0.25">
      <c r="A3071" s="4"/>
      <c r="B3071" s="6"/>
      <c r="C3071" s="6"/>
    </row>
    <row r="3072" spans="1:3" ht="15" customHeight="1" x14ac:dyDescent="0.25">
      <c r="A3072" s="4"/>
      <c r="B3072" s="6"/>
      <c r="C3072" s="6"/>
    </row>
    <row r="3073" spans="1:3" ht="15" customHeight="1" x14ac:dyDescent="0.25">
      <c r="A3073" s="4"/>
      <c r="B3073" s="6"/>
      <c r="C3073" s="6"/>
    </row>
    <row r="3074" spans="1:3" ht="15" customHeight="1" x14ac:dyDescent="0.25">
      <c r="A3074" s="4"/>
      <c r="B3074" s="6"/>
      <c r="C3074" s="6"/>
    </row>
    <row r="3075" spans="1:3" ht="15" customHeight="1" x14ac:dyDescent="0.25">
      <c r="A3075" s="4"/>
      <c r="B3075" s="6"/>
      <c r="C3075" s="6"/>
    </row>
    <row r="3076" spans="1:3" ht="15" customHeight="1" x14ac:dyDescent="0.25">
      <c r="A3076" s="4"/>
      <c r="B3076" s="6"/>
      <c r="C3076" s="6"/>
    </row>
    <row r="3077" spans="1:3" ht="15" customHeight="1" x14ac:dyDescent="0.25">
      <c r="A3077" s="4"/>
      <c r="B3077" s="6"/>
      <c r="C3077" s="6"/>
    </row>
    <row r="3078" spans="1:3" ht="15" customHeight="1" x14ac:dyDescent="0.25">
      <c r="A3078" s="4"/>
      <c r="B3078" s="6"/>
      <c r="C3078" s="6"/>
    </row>
    <row r="3079" spans="1:3" ht="15" customHeight="1" x14ac:dyDescent="0.25">
      <c r="A3079" s="4"/>
      <c r="B3079" s="6"/>
      <c r="C3079" s="6"/>
    </row>
    <row r="3080" spans="1:3" ht="15" customHeight="1" x14ac:dyDescent="0.25">
      <c r="A3080" s="4"/>
      <c r="B3080" s="6"/>
      <c r="C3080" s="6"/>
    </row>
    <row r="3081" spans="1:3" ht="15" customHeight="1" x14ac:dyDescent="0.25">
      <c r="A3081" s="4"/>
      <c r="B3081" s="6"/>
      <c r="C3081" s="6"/>
    </row>
    <row r="3082" spans="1:3" ht="15" customHeight="1" x14ac:dyDescent="0.25">
      <c r="A3082" s="4"/>
      <c r="B3082" s="6"/>
      <c r="C3082" s="6"/>
    </row>
    <row r="3083" spans="1:3" ht="15" customHeight="1" x14ac:dyDescent="0.25">
      <c r="A3083" s="4"/>
      <c r="B3083" s="6"/>
      <c r="C3083" s="6"/>
    </row>
    <row r="3084" spans="1:3" ht="15" customHeight="1" x14ac:dyDescent="0.25">
      <c r="A3084" s="4"/>
      <c r="B3084" s="6"/>
      <c r="C3084" s="6"/>
    </row>
    <row r="3085" spans="1:3" ht="15" customHeight="1" x14ac:dyDescent="0.25">
      <c r="A3085" s="4"/>
      <c r="B3085" s="6"/>
      <c r="C3085" s="6"/>
    </row>
    <row r="3086" spans="1:3" ht="15" customHeight="1" x14ac:dyDescent="0.25">
      <c r="A3086" s="4"/>
      <c r="B3086" s="6"/>
      <c r="C3086" s="6"/>
    </row>
    <row r="3087" spans="1:3" ht="15" customHeight="1" x14ac:dyDescent="0.25">
      <c r="A3087" s="4"/>
      <c r="B3087" s="6"/>
      <c r="C3087" s="6"/>
    </row>
    <row r="3088" spans="1:3" ht="15" customHeight="1" x14ac:dyDescent="0.25">
      <c r="A3088" s="4"/>
      <c r="B3088" s="6"/>
      <c r="C3088" s="6"/>
    </row>
    <row r="3089" spans="1:3" ht="15" customHeight="1" x14ac:dyDescent="0.25">
      <c r="A3089" s="4"/>
      <c r="B3089" s="6"/>
      <c r="C3089" s="6"/>
    </row>
    <row r="3090" spans="1:3" ht="15" customHeight="1" x14ac:dyDescent="0.25">
      <c r="A3090" s="4"/>
      <c r="B3090" s="6"/>
      <c r="C3090" s="6"/>
    </row>
    <row r="3091" spans="1:3" ht="15" customHeight="1" x14ac:dyDescent="0.25">
      <c r="A3091" s="4"/>
      <c r="B3091" s="6"/>
      <c r="C3091" s="6"/>
    </row>
    <row r="3092" spans="1:3" ht="15" customHeight="1" x14ac:dyDescent="0.25">
      <c r="A3092" s="4"/>
      <c r="B3092" s="6"/>
      <c r="C3092" s="6"/>
    </row>
    <row r="3093" spans="1:3" ht="15" customHeight="1" x14ac:dyDescent="0.25">
      <c r="A3093" s="4"/>
      <c r="B3093" s="6"/>
      <c r="C3093" s="6"/>
    </row>
    <row r="3094" spans="1:3" ht="15" customHeight="1" x14ac:dyDescent="0.25">
      <c r="A3094" s="4"/>
      <c r="B3094" s="6"/>
      <c r="C3094" s="6"/>
    </row>
    <row r="3095" spans="1:3" ht="15" customHeight="1" x14ac:dyDescent="0.25">
      <c r="A3095" s="4"/>
      <c r="B3095" s="6"/>
      <c r="C3095" s="6"/>
    </row>
    <row r="3096" spans="1:3" ht="15" customHeight="1" x14ac:dyDescent="0.25">
      <c r="A3096" s="4"/>
      <c r="B3096" s="6"/>
      <c r="C3096" s="6"/>
    </row>
    <row r="3097" spans="1:3" ht="15" customHeight="1" x14ac:dyDescent="0.25">
      <c r="A3097" s="4"/>
      <c r="B3097" s="6"/>
      <c r="C3097" s="6"/>
    </row>
    <row r="3098" spans="1:3" ht="15" customHeight="1" x14ac:dyDescent="0.25">
      <c r="A3098" s="4"/>
      <c r="B3098" s="6"/>
      <c r="C3098" s="6"/>
    </row>
    <row r="3099" spans="1:3" ht="15" customHeight="1" x14ac:dyDescent="0.25">
      <c r="A3099" s="4"/>
      <c r="B3099" s="6"/>
      <c r="C3099" s="6"/>
    </row>
    <row r="3100" spans="1:3" ht="15" customHeight="1" x14ac:dyDescent="0.25">
      <c r="A3100" s="4"/>
      <c r="B3100" s="6"/>
      <c r="C3100" s="6"/>
    </row>
    <row r="3101" spans="1:3" ht="15" customHeight="1" x14ac:dyDescent="0.25">
      <c r="A3101" s="4"/>
      <c r="B3101" s="6"/>
      <c r="C3101" s="6"/>
    </row>
    <row r="3102" spans="1:3" ht="15" customHeight="1" x14ac:dyDescent="0.25">
      <c r="A3102" s="4"/>
      <c r="B3102" s="6"/>
      <c r="C3102" s="6"/>
    </row>
    <row r="3103" spans="1:3" ht="15" customHeight="1" x14ac:dyDescent="0.25">
      <c r="A3103" s="4"/>
      <c r="B3103" s="6"/>
      <c r="C3103" s="6"/>
    </row>
    <row r="3104" spans="1:3" ht="15" customHeight="1" x14ac:dyDescent="0.25">
      <c r="A3104" s="4"/>
      <c r="B3104" s="6"/>
      <c r="C3104" s="6"/>
    </row>
    <row r="3105" spans="1:3" ht="15" customHeight="1" x14ac:dyDescent="0.25">
      <c r="A3105" s="4"/>
      <c r="B3105" s="6"/>
      <c r="C3105" s="6"/>
    </row>
    <row r="3106" spans="1:3" ht="15" customHeight="1" x14ac:dyDescent="0.25">
      <c r="A3106" s="4"/>
      <c r="B3106" s="6"/>
      <c r="C3106" s="6"/>
    </row>
    <row r="3107" spans="1:3" ht="15" customHeight="1" x14ac:dyDescent="0.25">
      <c r="A3107" s="4"/>
      <c r="B3107" s="6"/>
      <c r="C3107" s="6"/>
    </row>
    <row r="3108" spans="1:3" ht="15" customHeight="1" x14ac:dyDescent="0.25">
      <c r="A3108" s="4"/>
      <c r="B3108" s="6"/>
      <c r="C3108" s="6"/>
    </row>
    <row r="3109" spans="1:3" ht="15" customHeight="1" x14ac:dyDescent="0.25">
      <c r="A3109" s="4"/>
      <c r="B3109" s="6"/>
      <c r="C3109" s="6"/>
    </row>
    <row r="3110" spans="1:3" ht="15" customHeight="1" x14ac:dyDescent="0.25">
      <c r="A3110" s="4"/>
      <c r="B3110" s="6"/>
      <c r="C3110" s="6"/>
    </row>
    <row r="3111" spans="1:3" ht="15" customHeight="1" x14ac:dyDescent="0.25">
      <c r="A3111" s="4"/>
      <c r="B3111" s="6"/>
      <c r="C3111" s="6"/>
    </row>
    <row r="3112" spans="1:3" ht="15" customHeight="1" x14ac:dyDescent="0.25">
      <c r="A3112" s="4"/>
      <c r="B3112" s="6"/>
      <c r="C3112" s="6"/>
    </row>
    <row r="3113" spans="1:3" ht="15" customHeight="1" x14ac:dyDescent="0.25">
      <c r="A3113" s="4"/>
      <c r="B3113" s="6"/>
      <c r="C3113" s="6"/>
    </row>
    <row r="3114" spans="1:3" ht="15" customHeight="1" x14ac:dyDescent="0.25">
      <c r="A3114" s="4"/>
      <c r="B3114" s="6"/>
      <c r="C3114" s="6"/>
    </row>
    <row r="3115" spans="1:3" ht="15" customHeight="1" x14ac:dyDescent="0.25">
      <c r="A3115" s="4"/>
      <c r="B3115" s="6"/>
      <c r="C3115" s="6"/>
    </row>
    <row r="3116" spans="1:3" ht="15" customHeight="1" x14ac:dyDescent="0.25">
      <c r="A3116" s="4"/>
      <c r="B3116" s="6"/>
      <c r="C3116" s="6"/>
    </row>
    <row r="3117" spans="1:3" ht="15" customHeight="1" x14ac:dyDescent="0.25">
      <c r="A3117" s="4"/>
      <c r="B3117" s="6"/>
      <c r="C3117" s="6"/>
    </row>
    <row r="3118" spans="1:3" ht="15" customHeight="1" x14ac:dyDescent="0.25">
      <c r="A3118" s="4"/>
      <c r="B3118" s="6"/>
      <c r="C3118" s="6"/>
    </row>
    <row r="3119" spans="1:3" ht="15" customHeight="1" x14ac:dyDescent="0.25">
      <c r="A3119" s="4"/>
      <c r="B3119" s="6"/>
      <c r="C3119" s="6"/>
    </row>
    <row r="3120" spans="1:3" ht="15" customHeight="1" x14ac:dyDescent="0.25">
      <c r="A3120" s="4"/>
      <c r="B3120" s="6"/>
      <c r="C3120" s="6"/>
    </row>
    <row r="3121" spans="1:3" ht="15" customHeight="1" x14ac:dyDescent="0.25">
      <c r="A3121" s="4"/>
      <c r="B3121" s="6"/>
      <c r="C3121" s="6"/>
    </row>
    <row r="3122" spans="1:3" ht="15" customHeight="1" x14ac:dyDescent="0.25">
      <c r="A3122" s="4"/>
      <c r="B3122" s="6"/>
      <c r="C3122" s="6"/>
    </row>
    <row r="3123" spans="1:3" ht="15" customHeight="1" x14ac:dyDescent="0.25">
      <c r="A3123" s="4"/>
      <c r="B3123" s="6"/>
      <c r="C3123" s="6"/>
    </row>
    <row r="3124" spans="1:3" ht="15" customHeight="1" x14ac:dyDescent="0.25">
      <c r="A3124" s="4"/>
      <c r="B3124" s="6"/>
      <c r="C3124" s="6"/>
    </row>
    <row r="3125" spans="1:3" ht="15" customHeight="1" x14ac:dyDescent="0.25">
      <c r="A3125" s="4"/>
      <c r="B3125" s="6"/>
      <c r="C3125" s="6"/>
    </row>
    <row r="3126" spans="1:3" ht="15" customHeight="1" x14ac:dyDescent="0.25">
      <c r="A3126" s="4"/>
      <c r="B3126" s="6"/>
      <c r="C3126" s="6"/>
    </row>
    <row r="3127" spans="1:3" ht="15" customHeight="1" x14ac:dyDescent="0.25">
      <c r="A3127" s="4"/>
      <c r="B3127" s="6"/>
      <c r="C3127" s="6"/>
    </row>
    <row r="3128" spans="1:3" ht="15" customHeight="1" x14ac:dyDescent="0.25">
      <c r="A3128" s="4"/>
      <c r="B3128" s="6"/>
      <c r="C3128" s="6"/>
    </row>
    <row r="3129" spans="1:3" ht="15" customHeight="1" x14ac:dyDescent="0.25">
      <c r="A3129" s="4"/>
      <c r="B3129" s="6"/>
      <c r="C3129" s="6"/>
    </row>
    <row r="3130" spans="1:3" ht="15" customHeight="1" x14ac:dyDescent="0.25">
      <c r="A3130" s="4"/>
      <c r="B3130" s="6"/>
      <c r="C3130" s="6"/>
    </row>
    <row r="3131" spans="1:3" ht="15" customHeight="1" x14ac:dyDescent="0.25">
      <c r="A3131" s="4"/>
      <c r="B3131" s="6"/>
      <c r="C3131" s="6"/>
    </row>
    <row r="3132" spans="1:3" ht="15" customHeight="1" x14ac:dyDescent="0.25">
      <c r="A3132" s="4"/>
      <c r="B3132" s="6"/>
      <c r="C3132" s="6"/>
    </row>
    <row r="3133" spans="1:3" ht="15" customHeight="1" x14ac:dyDescent="0.25">
      <c r="A3133" s="4"/>
      <c r="B3133" s="6"/>
      <c r="C3133" s="6"/>
    </row>
    <row r="3134" spans="1:3" ht="15" customHeight="1" x14ac:dyDescent="0.25">
      <c r="A3134" s="4"/>
      <c r="B3134" s="6"/>
      <c r="C3134" s="6"/>
    </row>
    <row r="3135" spans="1:3" ht="15" customHeight="1" x14ac:dyDescent="0.25">
      <c r="A3135" s="4"/>
      <c r="B3135" s="6"/>
      <c r="C3135" s="6"/>
    </row>
    <row r="3136" spans="1:3" ht="15" customHeight="1" x14ac:dyDescent="0.25">
      <c r="A3136" s="4"/>
      <c r="B3136" s="6"/>
      <c r="C3136" s="6"/>
    </row>
    <row r="3137" spans="1:3" ht="15" customHeight="1" x14ac:dyDescent="0.25">
      <c r="A3137" s="4"/>
      <c r="B3137" s="6"/>
      <c r="C3137" s="6"/>
    </row>
    <row r="3138" spans="1:3" ht="15" customHeight="1" x14ac:dyDescent="0.25">
      <c r="A3138" s="4"/>
      <c r="B3138" s="6"/>
      <c r="C3138" s="6"/>
    </row>
    <row r="3139" spans="1:3" ht="15" customHeight="1" x14ac:dyDescent="0.25">
      <c r="A3139" s="4"/>
      <c r="B3139" s="6"/>
      <c r="C3139" s="6"/>
    </row>
    <row r="3140" spans="1:3" ht="15" customHeight="1" x14ac:dyDescent="0.25">
      <c r="A3140" s="4"/>
      <c r="B3140" s="6"/>
      <c r="C3140" s="6"/>
    </row>
    <row r="3141" spans="1:3" ht="15" customHeight="1" x14ac:dyDescent="0.25">
      <c r="A3141" s="4"/>
      <c r="B3141" s="6"/>
      <c r="C3141" s="6"/>
    </row>
    <row r="3142" spans="1:3" ht="15" customHeight="1" x14ac:dyDescent="0.25">
      <c r="A3142" s="4"/>
      <c r="B3142" s="6"/>
      <c r="C3142" s="6"/>
    </row>
    <row r="3143" spans="1:3" ht="15" customHeight="1" x14ac:dyDescent="0.25">
      <c r="A3143" s="4"/>
      <c r="B3143" s="6"/>
      <c r="C3143" s="6"/>
    </row>
    <row r="3144" spans="1:3" ht="15" customHeight="1" x14ac:dyDescent="0.25">
      <c r="A3144" s="4"/>
      <c r="B3144" s="6"/>
      <c r="C3144" s="6"/>
    </row>
    <row r="3145" spans="1:3" ht="15" customHeight="1" x14ac:dyDescent="0.25">
      <c r="A3145" s="4"/>
      <c r="B3145" s="6"/>
      <c r="C3145" s="6"/>
    </row>
    <row r="3146" spans="1:3" ht="15" customHeight="1" x14ac:dyDescent="0.25">
      <c r="A3146" s="4"/>
      <c r="B3146" s="6"/>
      <c r="C3146" s="6"/>
    </row>
    <row r="3147" spans="1:3" ht="15" customHeight="1" x14ac:dyDescent="0.25">
      <c r="A3147" s="4"/>
      <c r="B3147" s="6"/>
      <c r="C3147" s="6"/>
    </row>
    <row r="3148" spans="1:3" ht="15" customHeight="1" x14ac:dyDescent="0.25">
      <c r="A3148" s="4"/>
      <c r="B3148" s="6"/>
      <c r="C3148" s="6"/>
    </row>
    <row r="3149" spans="1:3" ht="15" customHeight="1" x14ac:dyDescent="0.25">
      <c r="A3149" s="4"/>
      <c r="B3149" s="6"/>
      <c r="C3149" s="6"/>
    </row>
    <row r="3150" spans="1:3" ht="15" customHeight="1" x14ac:dyDescent="0.25">
      <c r="A3150" s="4"/>
      <c r="B3150" s="6"/>
      <c r="C3150" s="6"/>
    </row>
    <row r="3151" spans="1:3" ht="15" customHeight="1" x14ac:dyDescent="0.25">
      <c r="A3151" s="4"/>
      <c r="B3151" s="6"/>
      <c r="C3151" s="6"/>
    </row>
    <row r="3152" spans="1:3" ht="15" customHeight="1" x14ac:dyDescent="0.25">
      <c r="A3152" s="4"/>
      <c r="B3152" s="6"/>
      <c r="C3152" s="6"/>
    </row>
    <row r="3153" spans="1:3" ht="15" customHeight="1" x14ac:dyDescent="0.25">
      <c r="A3153" s="4"/>
      <c r="B3153" s="6"/>
      <c r="C3153" s="6"/>
    </row>
    <row r="3154" spans="1:3" ht="15" customHeight="1" x14ac:dyDescent="0.25">
      <c r="A3154" s="4"/>
      <c r="B3154" s="6"/>
      <c r="C3154" s="6"/>
    </row>
    <row r="3155" spans="1:3" ht="15" customHeight="1" x14ac:dyDescent="0.25">
      <c r="A3155" s="4"/>
      <c r="B3155" s="6"/>
      <c r="C3155" s="6"/>
    </row>
    <row r="3156" spans="1:3" ht="15" customHeight="1" x14ac:dyDescent="0.25">
      <c r="A3156" s="4"/>
      <c r="B3156" s="6"/>
      <c r="C3156" s="6"/>
    </row>
    <row r="3157" spans="1:3" ht="15" customHeight="1" x14ac:dyDescent="0.25">
      <c r="A3157" s="4"/>
      <c r="B3157" s="6"/>
      <c r="C3157" s="6"/>
    </row>
    <row r="3158" spans="1:3" ht="15" customHeight="1" x14ac:dyDescent="0.25">
      <c r="A3158" s="4"/>
      <c r="B3158" s="6"/>
      <c r="C3158" s="6"/>
    </row>
    <row r="3159" spans="1:3" ht="15" customHeight="1" x14ac:dyDescent="0.25">
      <c r="A3159" s="4"/>
      <c r="B3159" s="6"/>
      <c r="C3159" s="6"/>
    </row>
    <row r="3160" spans="1:3" ht="15" customHeight="1" x14ac:dyDescent="0.25">
      <c r="A3160" s="4"/>
      <c r="B3160" s="6"/>
      <c r="C3160" s="6"/>
    </row>
    <row r="3161" spans="1:3" ht="15" customHeight="1" x14ac:dyDescent="0.25">
      <c r="A3161" s="4"/>
      <c r="B3161" s="6"/>
      <c r="C3161" s="6"/>
    </row>
    <row r="3162" spans="1:3" ht="15" customHeight="1" x14ac:dyDescent="0.25">
      <c r="A3162" s="4"/>
      <c r="B3162" s="6"/>
      <c r="C3162" s="6"/>
    </row>
    <row r="3163" spans="1:3" ht="15" customHeight="1" x14ac:dyDescent="0.25">
      <c r="A3163" s="4"/>
      <c r="B3163" s="6"/>
      <c r="C3163" s="6"/>
    </row>
    <row r="3164" spans="1:3" ht="15" customHeight="1" x14ac:dyDescent="0.25">
      <c r="A3164" s="4"/>
      <c r="B3164" s="6"/>
      <c r="C3164" s="6"/>
    </row>
    <row r="3165" spans="1:3" ht="15" customHeight="1" x14ac:dyDescent="0.25">
      <c r="A3165" s="4"/>
      <c r="B3165" s="6"/>
      <c r="C3165" s="6"/>
    </row>
    <row r="3166" spans="1:3" ht="15" customHeight="1" x14ac:dyDescent="0.25">
      <c r="A3166" s="4"/>
      <c r="B3166" s="6"/>
      <c r="C3166" s="6"/>
    </row>
    <row r="3167" spans="1:3" ht="15" customHeight="1" x14ac:dyDescent="0.25">
      <c r="A3167" s="4"/>
      <c r="B3167" s="6"/>
      <c r="C3167" s="6"/>
    </row>
    <row r="3168" spans="1:3" ht="15" customHeight="1" x14ac:dyDescent="0.25">
      <c r="A3168" s="4"/>
      <c r="B3168" s="6"/>
      <c r="C3168" s="6"/>
    </row>
    <row r="3169" spans="1:3" ht="15" customHeight="1" x14ac:dyDescent="0.25">
      <c r="A3169" s="4"/>
      <c r="B3169" s="6"/>
      <c r="C3169" s="6"/>
    </row>
    <row r="3170" spans="1:3" ht="15" customHeight="1" x14ac:dyDescent="0.25">
      <c r="A3170" s="4"/>
      <c r="B3170" s="6"/>
      <c r="C3170" s="6"/>
    </row>
    <row r="3171" spans="1:3" ht="15" customHeight="1" x14ac:dyDescent="0.25">
      <c r="A3171" s="4"/>
      <c r="B3171" s="6"/>
      <c r="C3171" s="6"/>
    </row>
    <row r="3172" spans="1:3" ht="15" customHeight="1" x14ac:dyDescent="0.25">
      <c r="A3172" s="4"/>
      <c r="B3172" s="6"/>
      <c r="C3172" s="6"/>
    </row>
    <row r="3173" spans="1:3" ht="15" customHeight="1" x14ac:dyDescent="0.25">
      <c r="A3173" s="4"/>
      <c r="B3173" s="6"/>
      <c r="C3173" s="6"/>
    </row>
    <row r="3174" spans="1:3" ht="15" customHeight="1" x14ac:dyDescent="0.25">
      <c r="A3174" s="4"/>
      <c r="B3174" s="6"/>
      <c r="C3174" s="6"/>
    </row>
    <row r="3175" spans="1:3" ht="15" customHeight="1" x14ac:dyDescent="0.25">
      <c r="A3175" s="4"/>
      <c r="B3175" s="6"/>
      <c r="C3175" s="6"/>
    </row>
    <row r="3176" spans="1:3" ht="15" customHeight="1" x14ac:dyDescent="0.25">
      <c r="A3176" s="4"/>
      <c r="B3176" s="6"/>
      <c r="C3176" s="6"/>
    </row>
    <row r="3177" spans="1:3" ht="15" customHeight="1" x14ac:dyDescent="0.25">
      <c r="A3177" s="4"/>
      <c r="B3177" s="6"/>
      <c r="C3177" s="6"/>
    </row>
    <row r="3178" spans="1:3" ht="15" customHeight="1" x14ac:dyDescent="0.25">
      <c r="A3178" s="4"/>
      <c r="B3178" s="6"/>
      <c r="C3178" s="6"/>
    </row>
    <row r="3179" spans="1:3" ht="15" customHeight="1" x14ac:dyDescent="0.25">
      <c r="A3179" s="4"/>
      <c r="B3179" s="6"/>
      <c r="C3179" s="6"/>
    </row>
    <row r="3180" spans="1:3" ht="15" customHeight="1" x14ac:dyDescent="0.25">
      <c r="A3180" s="4"/>
      <c r="B3180" s="6"/>
      <c r="C3180" s="6"/>
    </row>
    <row r="3181" spans="1:3" ht="15" customHeight="1" x14ac:dyDescent="0.25">
      <c r="A3181" s="4"/>
      <c r="B3181" s="6"/>
      <c r="C3181" s="6"/>
    </row>
    <row r="3182" spans="1:3" ht="15" customHeight="1" x14ac:dyDescent="0.25">
      <c r="A3182" s="4"/>
      <c r="B3182" s="6"/>
      <c r="C3182" s="6"/>
    </row>
    <row r="3183" spans="1:3" ht="15" customHeight="1" x14ac:dyDescent="0.25">
      <c r="A3183" s="4"/>
      <c r="B3183" s="6"/>
      <c r="C3183" s="6"/>
    </row>
    <row r="3184" spans="1:3" ht="15" customHeight="1" x14ac:dyDescent="0.25">
      <c r="A3184" s="4"/>
      <c r="B3184" s="6"/>
      <c r="C3184" s="6"/>
    </row>
    <row r="3185" spans="1:3" ht="15" customHeight="1" x14ac:dyDescent="0.25">
      <c r="A3185" s="4"/>
      <c r="B3185" s="6"/>
      <c r="C3185" s="6"/>
    </row>
    <row r="3186" spans="1:3" ht="15" customHeight="1" x14ac:dyDescent="0.25">
      <c r="A3186" s="4"/>
      <c r="B3186" s="6"/>
      <c r="C3186" s="6"/>
    </row>
    <row r="3187" spans="1:3" ht="15" customHeight="1" x14ac:dyDescent="0.25">
      <c r="A3187" s="4"/>
      <c r="B3187" s="6"/>
      <c r="C3187" s="6"/>
    </row>
    <row r="3188" spans="1:3" ht="15" customHeight="1" x14ac:dyDescent="0.25">
      <c r="A3188" s="4"/>
      <c r="B3188" s="6"/>
      <c r="C3188" s="6"/>
    </row>
    <row r="3189" spans="1:3" ht="15" customHeight="1" x14ac:dyDescent="0.25">
      <c r="A3189" s="4"/>
      <c r="B3189" s="6"/>
      <c r="C3189" s="6"/>
    </row>
    <row r="3190" spans="1:3" ht="15" customHeight="1" x14ac:dyDescent="0.25">
      <c r="A3190" s="4"/>
      <c r="B3190" s="6"/>
      <c r="C3190" s="6"/>
    </row>
    <row r="3191" spans="1:3" ht="15" customHeight="1" x14ac:dyDescent="0.25">
      <c r="A3191" s="4"/>
      <c r="B3191" s="6"/>
      <c r="C3191" s="6"/>
    </row>
    <row r="3192" spans="1:3" ht="15" customHeight="1" x14ac:dyDescent="0.25">
      <c r="A3192" s="4"/>
      <c r="B3192" s="6"/>
      <c r="C3192" s="6"/>
    </row>
    <row r="3193" spans="1:3" ht="15" customHeight="1" x14ac:dyDescent="0.25">
      <c r="A3193" s="4"/>
      <c r="B3193" s="6"/>
      <c r="C3193" s="6"/>
    </row>
    <row r="3194" spans="1:3" ht="15" customHeight="1" x14ac:dyDescent="0.25">
      <c r="A3194" s="4"/>
      <c r="B3194" s="6"/>
      <c r="C3194" s="6"/>
    </row>
    <row r="3195" spans="1:3" ht="15" customHeight="1" x14ac:dyDescent="0.25">
      <c r="A3195" s="4"/>
      <c r="B3195" s="6"/>
      <c r="C3195" s="6"/>
    </row>
    <row r="3196" spans="1:3" ht="15" customHeight="1" x14ac:dyDescent="0.25">
      <c r="A3196" s="4"/>
      <c r="B3196" s="6"/>
      <c r="C3196" s="6"/>
    </row>
    <row r="3197" spans="1:3" ht="15" customHeight="1" x14ac:dyDescent="0.25">
      <c r="A3197" s="4"/>
      <c r="B3197" s="6"/>
      <c r="C3197" s="6"/>
    </row>
    <row r="3198" spans="1:3" ht="15" customHeight="1" x14ac:dyDescent="0.25">
      <c r="A3198" s="4"/>
      <c r="B3198" s="6"/>
      <c r="C3198" s="6"/>
    </row>
    <row r="3199" spans="1:3" ht="15" customHeight="1" x14ac:dyDescent="0.25">
      <c r="A3199" s="4"/>
      <c r="B3199" s="6"/>
      <c r="C3199" s="6"/>
    </row>
    <row r="3200" spans="1:3" ht="15" customHeight="1" x14ac:dyDescent="0.25">
      <c r="A3200" s="4"/>
      <c r="B3200" s="6"/>
      <c r="C3200" s="6"/>
    </row>
    <row r="3201" spans="1:3" ht="15" customHeight="1" x14ac:dyDescent="0.25">
      <c r="A3201" s="4"/>
      <c r="B3201" s="6"/>
      <c r="C3201" s="6"/>
    </row>
    <row r="3202" spans="1:3" ht="15" customHeight="1" x14ac:dyDescent="0.25">
      <c r="A3202" s="4"/>
      <c r="B3202" s="6"/>
      <c r="C3202" s="6"/>
    </row>
    <row r="3203" spans="1:3" ht="15" customHeight="1" x14ac:dyDescent="0.25">
      <c r="A3203" s="4"/>
      <c r="B3203" s="6"/>
      <c r="C3203" s="6"/>
    </row>
    <row r="3204" spans="1:3" ht="15" customHeight="1" x14ac:dyDescent="0.25">
      <c r="A3204" s="4"/>
      <c r="B3204" s="6"/>
      <c r="C3204" s="6"/>
    </row>
    <row r="3205" spans="1:3" ht="15" customHeight="1" x14ac:dyDescent="0.25">
      <c r="A3205" s="4"/>
      <c r="B3205" s="6"/>
      <c r="C3205" s="6"/>
    </row>
    <row r="3206" spans="1:3" ht="15" customHeight="1" x14ac:dyDescent="0.25">
      <c r="A3206" s="4"/>
      <c r="B3206" s="6"/>
      <c r="C3206" s="6"/>
    </row>
    <row r="3207" spans="1:3" ht="15" customHeight="1" x14ac:dyDescent="0.25">
      <c r="A3207" s="4"/>
      <c r="B3207" s="6"/>
      <c r="C3207" s="6"/>
    </row>
    <row r="3208" spans="1:3" ht="15" customHeight="1" x14ac:dyDescent="0.25">
      <c r="A3208" s="4"/>
      <c r="B3208" s="6"/>
      <c r="C3208" s="6"/>
    </row>
    <row r="3209" spans="1:3" ht="15" customHeight="1" x14ac:dyDescent="0.25">
      <c r="A3209" s="4"/>
      <c r="B3209" s="6"/>
      <c r="C3209" s="6"/>
    </row>
    <row r="3210" spans="1:3" ht="15" customHeight="1" x14ac:dyDescent="0.25">
      <c r="A3210" s="4"/>
      <c r="B3210" s="6"/>
      <c r="C3210" s="6"/>
    </row>
    <row r="3211" spans="1:3" ht="15" customHeight="1" x14ac:dyDescent="0.25">
      <c r="A3211" s="4"/>
      <c r="B3211" s="6"/>
      <c r="C3211" s="6"/>
    </row>
    <row r="3212" spans="1:3" ht="15" customHeight="1" x14ac:dyDescent="0.25">
      <c r="A3212" s="4"/>
      <c r="B3212" s="6"/>
      <c r="C3212" s="6"/>
    </row>
    <row r="3213" spans="1:3" ht="15" customHeight="1" x14ac:dyDescent="0.25">
      <c r="A3213" s="4"/>
      <c r="B3213" s="6"/>
      <c r="C3213" s="6"/>
    </row>
    <row r="3214" spans="1:3" ht="15" customHeight="1" x14ac:dyDescent="0.25">
      <c r="A3214" s="4"/>
      <c r="B3214" s="6"/>
      <c r="C3214" s="6"/>
    </row>
    <row r="3215" spans="1:3" ht="15" customHeight="1" x14ac:dyDescent="0.25">
      <c r="A3215" s="4"/>
      <c r="B3215" s="6"/>
      <c r="C3215" s="6"/>
    </row>
    <row r="3216" spans="1:3" ht="15" customHeight="1" x14ac:dyDescent="0.25">
      <c r="A3216" s="4"/>
      <c r="B3216" s="6"/>
      <c r="C3216" s="6"/>
    </row>
    <row r="3217" spans="1:3" ht="15" customHeight="1" x14ac:dyDescent="0.25">
      <c r="A3217" s="4"/>
      <c r="B3217" s="6"/>
      <c r="C3217" s="6"/>
    </row>
    <row r="3218" spans="1:3" ht="15" customHeight="1" x14ac:dyDescent="0.25">
      <c r="A3218" s="4"/>
      <c r="B3218" s="6"/>
      <c r="C3218" s="6"/>
    </row>
    <row r="3219" spans="1:3" ht="15" customHeight="1" x14ac:dyDescent="0.25">
      <c r="A3219" s="4"/>
      <c r="B3219" s="6"/>
      <c r="C3219" s="6"/>
    </row>
    <row r="3220" spans="1:3" ht="15" customHeight="1" x14ac:dyDescent="0.25">
      <c r="A3220" s="4"/>
      <c r="B3220" s="6"/>
      <c r="C3220" s="6"/>
    </row>
    <row r="3221" spans="1:3" ht="15" customHeight="1" x14ac:dyDescent="0.25">
      <c r="A3221" s="4"/>
      <c r="B3221" s="6"/>
      <c r="C3221" s="6"/>
    </row>
    <row r="3222" spans="1:3" ht="15" customHeight="1" x14ac:dyDescent="0.25">
      <c r="A3222" s="4"/>
      <c r="B3222" s="6"/>
      <c r="C3222" s="6"/>
    </row>
    <row r="3223" spans="1:3" ht="15" customHeight="1" x14ac:dyDescent="0.25">
      <c r="A3223" s="4"/>
      <c r="B3223" s="6"/>
      <c r="C3223" s="6"/>
    </row>
    <row r="3224" spans="1:3" ht="15" customHeight="1" x14ac:dyDescent="0.25">
      <c r="A3224" s="4"/>
      <c r="B3224" s="6"/>
      <c r="C3224" s="6"/>
    </row>
    <row r="3225" spans="1:3" ht="15" customHeight="1" x14ac:dyDescent="0.25">
      <c r="A3225" s="4"/>
      <c r="B3225" s="6"/>
      <c r="C3225" s="6"/>
    </row>
    <row r="3226" spans="1:3" ht="15" customHeight="1" x14ac:dyDescent="0.25">
      <c r="A3226" s="4"/>
      <c r="B3226" s="6"/>
      <c r="C3226" s="6"/>
    </row>
    <row r="3227" spans="1:3" ht="15" customHeight="1" x14ac:dyDescent="0.25">
      <c r="A3227" s="4"/>
      <c r="B3227" s="6"/>
      <c r="C3227" s="6"/>
    </row>
    <row r="3228" spans="1:3" ht="15" customHeight="1" x14ac:dyDescent="0.25">
      <c r="A3228" s="4"/>
      <c r="B3228" s="6"/>
      <c r="C3228" s="6"/>
    </row>
    <row r="3229" spans="1:3" ht="15" customHeight="1" x14ac:dyDescent="0.25">
      <c r="A3229" s="4"/>
      <c r="B3229" s="6"/>
      <c r="C3229" s="6"/>
    </row>
    <row r="3230" spans="1:3" ht="15" customHeight="1" x14ac:dyDescent="0.25">
      <c r="A3230" s="4"/>
      <c r="B3230" s="6"/>
      <c r="C3230" s="6"/>
    </row>
    <row r="3231" spans="1:3" ht="15" customHeight="1" x14ac:dyDescent="0.25">
      <c r="A3231" s="4"/>
      <c r="B3231" s="6"/>
      <c r="C3231" s="6"/>
    </row>
    <row r="3232" spans="1:3" ht="15" customHeight="1" x14ac:dyDescent="0.25">
      <c r="A3232" s="4"/>
      <c r="B3232" s="6"/>
      <c r="C3232" s="6"/>
    </row>
    <row r="3233" spans="1:3" ht="15" customHeight="1" x14ac:dyDescent="0.25">
      <c r="A3233" s="4"/>
      <c r="B3233" s="6"/>
      <c r="C3233" s="6"/>
    </row>
    <row r="3234" spans="1:3" ht="15" customHeight="1" x14ac:dyDescent="0.25">
      <c r="A3234" s="4"/>
      <c r="B3234" s="6"/>
      <c r="C3234" s="6"/>
    </row>
    <row r="3235" spans="1:3" ht="15" customHeight="1" x14ac:dyDescent="0.25">
      <c r="A3235" s="4"/>
      <c r="B3235" s="6"/>
      <c r="C3235" s="6"/>
    </row>
    <row r="3236" spans="1:3" ht="15" customHeight="1" x14ac:dyDescent="0.25">
      <c r="A3236" s="4"/>
      <c r="B3236" s="6"/>
      <c r="C3236" s="6"/>
    </row>
    <row r="3237" spans="1:3" ht="15" customHeight="1" x14ac:dyDescent="0.25">
      <c r="A3237" s="4"/>
      <c r="B3237" s="6"/>
      <c r="C3237" s="6"/>
    </row>
    <row r="3238" spans="1:3" ht="15" customHeight="1" x14ac:dyDescent="0.25">
      <c r="A3238" s="4"/>
      <c r="B3238" s="6"/>
      <c r="C3238" s="6"/>
    </row>
    <row r="3239" spans="1:3" ht="15" customHeight="1" x14ac:dyDescent="0.25">
      <c r="A3239" s="4"/>
      <c r="B3239" s="6"/>
      <c r="C3239" s="6"/>
    </row>
    <row r="3240" spans="1:3" ht="15" customHeight="1" x14ac:dyDescent="0.25">
      <c r="A3240" s="4"/>
      <c r="B3240" s="6"/>
      <c r="C3240" s="6"/>
    </row>
    <row r="3241" spans="1:3" ht="15" customHeight="1" x14ac:dyDescent="0.25">
      <c r="A3241" s="4"/>
      <c r="B3241" s="6"/>
      <c r="C3241" s="6"/>
    </row>
    <row r="3242" spans="1:3" ht="15" customHeight="1" x14ac:dyDescent="0.25">
      <c r="A3242" s="4"/>
      <c r="B3242" s="6"/>
      <c r="C3242" s="6"/>
    </row>
    <row r="3243" spans="1:3" ht="15" customHeight="1" x14ac:dyDescent="0.25">
      <c r="A3243" s="4"/>
      <c r="B3243" s="6"/>
      <c r="C3243" s="6"/>
    </row>
    <row r="3244" spans="1:3" ht="15" customHeight="1" x14ac:dyDescent="0.25">
      <c r="A3244" s="4"/>
      <c r="B3244" s="6"/>
      <c r="C3244" s="6"/>
    </row>
    <row r="3245" spans="1:3" ht="15" customHeight="1" x14ac:dyDescent="0.25">
      <c r="A3245" s="4"/>
      <c r="B3245" s="6"/>
      <c r="C3245" s="6"/>
    </row>
    <row r="3246" spans="1:3" ht="15" customHeight="1" x14ac:dyDescent="0.25">
      <c r="A3246" s="4"/>
      <c r="B3246" s="6"/>
      <c r="C3246" s="6"/>
    </row>
    <row r="3247" spans="1:3" ht="15" customHeight="1" x14ac:dyDescent="0.25">
      <c r="A3247" s="4"/>
      <c r="B3247" s="6"/>
      <c r="C3247" s="6"/>
    </row>
    <row r="3248" spans="1:3" ht="15" customHeight="1" x14ac:dyDescent="0.25">
      <c r="A3248" s="4"/>
      <c r="B3248" s="6"/>
      <c r="C3248" s="6"/>
    </row>
    <row r="3249" spans="1:3" ht="15" customHeight="1" x14ac:dyDescent="0.25">
      <c r="A3249" s="4"/>
      <c r="B3249" s="6"/>
      <c r="C3249" s="6"/>
    </row>
    <row r="3250" spans="1:3" ht="15" customHeight="1" x14ac:dyDescent="0.25">
      <c r="A3250" s="4"/>
      <c r="B3250" s="6"/>
      <c r="C3250" s="6"/>
    </row>
    <row r="3251" spans="1:3" ht="15" customHeight="1" x14ac:dyDescent="0.25">
      <c r="A3251" s="4"/>
      <c r="B3251" s="6"/>
      <c r="C3251" s="6"/>
    </row>
    <row r="3252" spans="1:3" ht="15" customHeight="1" x14ac:dyDescent="0.25">
      <c r="A3252" s="4"/>
      <c r="B3252" s="6"/>
      <c r="C3252" s="6"/>
    </row>
    <row r="3253" spans="1:3" ht="15" customHeight="1" x14ac:dyDescent="0.25">
      <c r="A3253" s="4"/>
      <c r="B3253" s="6"/>
      <c r="C3253" s="6"/>
    </row>
    <row r="3254" spans="1:3" ht="15" customHeight="1" x14ac:dyDescent="0.25">
      <c r="A3254" s="4"/>
      <c r="B3254" s="6"/>
      <c r="C3254" s="6"/>
    </row>
    <row r="3255" spans="1:3" ht="15" customHeight="1" x14ac:dyDescent="0.25">
      <c r="A3255" s="4"/>
      <c r="B3255" s="6"/>
      <c r="C3255" s="6"/>
    </row>
    <row r="3256" spans="1:3" ht="15" customHeight="1" x14ac:dyDescent="0.25">
      <c r="A3256" s="4"/>
      <c r="B3256" s="6"/>
      <c r="C3256" s="6"/>
    </row>
    <row r="3257" spans="1:3" ht="15" customHeight="1" x14ac:dyDescent="0.25">
      <c r="A3257" s="4"/>
      <c r="B3257" s="6"/>
      <c r="C3257" s="6"/>
    </row>
    <row r="3258" spans="1:3" ht="15" customHeight="1" x14ac:dyDescent="0.25">
      <c r="A3258" s="4"/>
      <c r="B3258" s="6"/>
      <c r="C3258" s="6"/>
    </row>
    <row r="3259" spans="1:3" ht="15" customHeight="1" x14ac:dyDescent="0.25">
      <c r="A3259" s="4"/>
      <c r="B3259" s="6"/>
      <c r="C3259" s="6"/>
    </row>
    <row r="3260" spans="1:3" ht="15" customHeight="1" x14ac:dyDescent="0.25">
      <c r="A3260" s="4"/>
      <c r="B3260" s="6"/>
      <c r="C3260" s="6"/>
    </row>
    <row r="3261" spans="1:3" ht="15" customHeight="1" x14ac:dyDescent="0.25">
      <c r="A3261" s="4"/>
      <c r="B3261" s="6"/>
      <c r="C3261" s="6"/>
    </row>
    <row r="3262" spans="1:3" ht="15" customHeight="1" x14ac:dyDescent="0.25">
      <c r="A3262" s="4"/>
      <c r="B3262" s="6"/>
      <c r="C3262" s="6"/>
    </row>
    <row r="3263" spans="1:3" ht="15" customHeight="1" x14ac:dyDescent="0.25">
      <c r="A3263" s="4"/>
      <c r="B3263" s="6"/>
      <c r="C3263" s="6"/>
    </row>
    <row r="3264" spans="1:3" ht="15" customHeight="1" x14ac:dyDescent="0.25">
      <c r="A3264" s="4"/>
      <c r="B3264" s="6"/>
      <c r="C3264" s="6"/>
    </row>
    <row r="3265" spans="1:3" ht="15" customHeight="1" x14ac:dyDescent="0.25">
      <c r="A3265" s="4"/>
      <c r="B3265" s="6"/>
      <c r="C3265" s="6"/>
    </row>
    <row r="3266" spans="1:3" ht="15" customHeight="1" x14ac:dyDescent="0.25">
      <c r="A3266" s="4"/>
      <c r="B3266" s="6"/>
      <c r="C3266" s="6"/>
    </row>
    <row r="3267" spans="1:3" ht="15" customHeight="1" x14ac:dyDescent="0.25">
      <c r="A3267" s="4"/>
      <c r="B3267" s="6"/>
      <c r="C3267" s="6"/>
    </row>
    <row r="3268" spans="1:3" ht="15" customHeight="1" x14ac:dyDescent="0.25">
      <c r="A3268" s="4"/>
      <c r="B3268" s="6"/>
      <c r="C3268" s="6"/>
    </row>
    <row r="3269" spans="1:3" ht="15" customHeight="1" x14ac:dyDescent="0.25">
      <c r="A3269" s="4"/>
      <c r="B3269" s="6"/>
      <c r="C3269" s="6"/>
    </row>
    <row r="3270" spans="1:3" ht="15" customHeight="1" x14ac:dyDescent="0.25">
      <c r="A3270" s="4"/>
      <c r="B3270" s="6"/>
      <c r="C3270" s="6"/>
    </row>
    <row r="3271" spans="1:3" ht="15" customHeight="1" x14ac:dyDescent="0.25">
      <c r="A3271" s="4"/>
      <c r="B3271" s="6"/>
      <c r="C3271" s="6"/>
    </row>
    <row r="3272" spans="1:3" ht="15" customHeight="1" x14ac:dyDescent="0.25">
      <c r="A3272" s="4"/>
      <c r="B3272" s="6"/>
      <c r="C3272" s="6"/>
    </row>
    <row r="3273" spans="1:3" ht="15" customHeight="1" x14ac:dyDescent="0.25">
      <c r="A3273" s="4"/>
      <c r="B3273" s="6"/>
      <c r="C3273" s="6"/>
    </row>
    <row r="3274" spans="1:3" ht="15" customHeight="1" x14ac:dyDescent="0.25">
      <c r="A3274" s="4"/>
      <c r="B3274" s="6"/>
      <c r="C3274" s="6"/>
    </row>
    <row r="3275" spans="1:3" ht="15" customHeight="1" x14ac:dyDescent="0.25">
      <c r="A3275" s="4"/>
      <c r="B3275" s="6"/>
      <c r="C3275" s="6"/>
    </row>
    <row r="3276" spans="1:3" ht="15" customHeight="1" x14ac:dyDescent="0.25">
      <c r="A3276" s="4"/>
      <c r="B3276" s="6"/>
      <c r="C3276" s="6"/>
    </row>
    <row r="3277" spans="1:3" ht="15" customHeight="1" x14ac:dyDescent="0.25">
      <c r="A3277" s="4"/>
      <c r="B3277" s="6"/>
      <c r="C3277" s="6"/>
    </row>
    <row r="3278" spans="1:3" ht="15" customHeight="1" x14ac:dyDescent="0.25">
      <c r="A3278" s="4"/>
      <c r="B3278" s="6"/>
      <c r="C3278" s="6"/>
    </row>
    <row r="3279" spans="1:3" ht="15" customHeight="1" x14ac:dyDescent="0.25">
      <c r="A3279" s="4"/>
      <c r="B3279" s="6"/>
      <c r="C3279" s="6"/>
    </row>
    <row r="3280" spans="1:3" ht="15" customHeight="1" x14ac:dyDescent="0.25">
      <c r="A3280" s="4"/>
      <c r="B3280" s="6"/>
      <c r="C3280" s="6"/>
    </row>
    <row r="3281" spans="1:3" ht="15" customHeight="1" x14ac:dyDescent="0.25">
      <c r="A3281" s="4"/>
      <c r="B3281" s="6"/>
      <c r="C3281" s="6"/>
    </row>
    <row r="3282" spans="1:3" ht="15" customHeight="1" x14ac:dyDescent="0.25">
      <c r="A3282" s="4"/>
      <c r="B3282" s="6"/>
      <c r="C3282" s="6"/>
    </row>
    <row r="3283" spans="1:3" ht="15" customHeight="1" x14ac:dyDescent="0.25">
      <c r="A3283" s="4"/>
      <c r="B3283" s="6"/>
      <c r="C3283" s="6"/>
    </row>
    <row r="3284" spans="1:3" ht="15" customHeight="1" x14ac:dyDescent="0.25">
      <c r="A3284" s="4"/>
      <c r="B3284" s="6"/>
      <c r="C3284" s="6"/>
    </row>
    <row r="3285" spans="1:3" ht="15" customHeight="1" x14ac:dyDescent="0.25">
      <c r="A3285" s="4"/>
      <c r="B3285" s="6"/>
      <c r="C3285" s="6"/>
    </row>
    <row r="3286" spans="1:3" ht="15" customHeight="1" x14ac:dyDescent="0.25">
      <c r="A3286" s="4"/>
      <c r="B3286" s="6"/>
      <c r="C3286" s="6"/>
    </row>
    <row r="3287" spans="1:3" ht="15" customHeight="1" x14ac:dyDescent="0.25">
      <c r="A3287" s="4"/>
      <c r="B3287" s="6"/>
      <c r="C3287" s="6"/>
    </row>
    <row r="3288" spans="1:3" ht="15" customHeight="1" x14ac:dyDescent="0.25">
      <c r="A3288" s="4"/>
      <c r="B3288" s="6"/>
      <c r="C3288" s="6"/>
    </row>
    <row r="3289" spans="1:3" ht="15" customHeight="1" x14ac:dyDescent="0.25">
      <c r="A3289" s="4"/>
      <c r="B3289" s="6"/>
      <c r="C3289" s="6"/>
    </row>
    <row r="3290" spans="1:3" ht="15" customHeight="1" x14ac:dyDescent="0.25">
      <c r="A3290" s="4"/>
      <c r="B3290" s="6"/>
      <c r="C3290" s="6"/>
    </row>
    <row r="3291" spans="1:3" ht="15" customHeight="1" x14ac:dyDescent="0.25">
      <c r="A3291" s="4"/>
      <c r="B3291" s="6"/>
      <c r="C3291" s="6"/>
    </row>
    <row r="3292" spans="1:3" ht="15" customHeight="1" x14ac:dyDescent="0.25">
      <c r="A3292" s="4"/>
      <c r="B3292" s="6"/>
      <c r="C3292" s="6"/>
    </row>
    <row r="3293" spans="1:3" ht="15" customHeight="1" x14ac:dyDescent="0.25">
      <c r="A3293" s="4"/>
      <c r="B3293" s="6"/>
      <c r="C3293" s="6"/>
    </row>
    <row r="3294" spans="1:3" ht="15" customHeight="1" x14ac:dyDescent="0.25">
      <c r="A3294" s="4"/>
      <c r="B3294" s="6"/>
      <c r="C3294" s="6"/>
    </row>
    <row r="3295" spans="1:3" ht="15" customHeight="1" x14ac:dyDescent="0.25">
      <c r="A3295" s="4"/>
      <c r="B3295" s="6"/>
      <c r="C3295" s="6"/>
    </row>
    <row r="3296" spans="1:3" ht="15" customHeight="1" x14ac:dyDescent="0.25">
      <c r="A3296" s="4"/>
      <c r="B3296" s="6"/>
      <c r="C3296" s="6"/>
    </row>
    <row r="3297" spans="1:3" ht="15" customHeight="1" x14ac:dyDescent="0.25">
      <c r="A3297" s="4"/>
      <c r="B3297" s="6"/>
      <c r="C3297" s="6"/>
    </row>
    <row r="3298" spans="1:3" ht="15" customHeight="1" x14ac:dyDescent="0.25">
      <c r="A3298" s="4"/>
      <c r="B3298" s="6"/>
      <c r="C3298" s="6"/>
    </row>
    <row r="3299" spans="1:3" ht="15" customHeight="1" x14ac:dyDescent="0.25">
      <c r="A3299" s="4"/>
      <c r="B3299" s="6"/>
      <c r="C3299" s="6"/>
    </row>
    <row r="3300" spans="1:3" ht="15" customHeight="1" x14ac:dyDescent="0.25">
      <c r="A3300" s="4"/>
      <c r="B3300" s="6"/>
      <c r="C3300" s="6"/>
    </row>
    <row r="3301" spans="1:3" ht="15" customHeight="1" x14ac:dyDescent="0.25">
      <c r="A3301" s="4"/>
      <c r="B3301" s="6"/>
      <c r="C3301" s="6"/>
    </row>
    <row r="3302" spans="1:3" ht="15" customHeight="1" x14ac:dyDescent="0.25">
      <c r="A3302" s="4"/>
      <c r="B3302" s="6"/>
      <c r="C3302" s="6"/>
    </row>
    <row r="3303" spans="1:3" ht="15" customHeight="1" x14ac:dyDescent="0.25">
      <c r="A3303" s="4"/>
      <c r="B3303" s="6"/>
      <c r="C3303" s="6"/>
    </row>
    <row r="3304" spans="1:3" ht="15" customHeight="1" x14ac:dyDescent="0.25">
      <c r="A3304" s="4"/>
      <c r="B3304" s="6"/>
      <c r="C3304" s="6"/>
    </row>
    <row r="3305" spans="1:3" ht="15" customHeight="1" x14ac:dyDescent="0.25">
      <c r="A3305" s="4"/>
      <c r="B3305" s="6"/>
      <c r="C3305" s="6"/>
    </row>
    <row r="3306" spans="1:3" ht="15" customHeight="1" x14ac:dyDescent="0.25">
      <c r="A3306" s="4"/>
      <c r="B3306" s="6"/>
      <c r="C3306" s="6"/>
    </row>
    <row r="3307" spans="1:3" ht="15" customHeight="1" x14ac:dyDescent="0.25">
      <c r="A3307" s="4"/>
      <c r="B3307" s="6"/>
      <c r="C3307" s="6"/>
    </row>
    <row r="3308" spans="1:3" ht="15" customHeight="1" x14ac:dyDescent="0.25">
      <c r="A3308" s="4"/>
      <c r="B3308" s="6"/>
      <c r="C3308" s="6"/>
    </row>
    <row r="3309" spans="1:3" ht="15" customHeight="1" x14ac:dyDescent="0.25">
      <c r="A3309" s="4"/>
      <c r="B3309" s="6"/>
      <c r="C3309" s="6"/>
    </row>
    <row r="3310" spans="1:3" ht="15" customHeight="1" x14ac:dyDescent="0.25">
      <c r="A3310" s="4"/>
      <c r="B3310" s="6"/>
      <c r="C3310" s="6"/>
    </row>
    <row r="3311" spans="1:3" ht="15" customHeight="1" x14ac:dyDescent="0.25">
      <c r="A3311" s="4"/>
      <c r="B3311" s="6"/>
      <c r="C3311" s="6"/>
    </row>
    <row r="3312" spans="1:3" ht="15" customHeight="1" x14ac:dyDescent="0.25">
      <c r="A3312" s="4"/>
      <c r="B3312" s="6"/>
      <c r="C3312" s="6"/>
    </row>
    <row r="3313" spans="1:3" ht="15" customHeight="1" x14ac:dyDescent="0.25">
      <c r="A3313" s="4"/>
      <c r="B3313" s="6"/>
      <c r="C3313" s="6"/>
    </row>
    <row r="3314" spans="1:3" ht="15" customHeight="1" x14ac:dyDescent="0.25">
      <c r="A3314" s="4"/>
      <c r="B3314" s="6"/>
      <c r="C3314" s="6"/>
    </row>
    <row r="3315" spans="1:3" ht="15" customHeight="1" x14ac:dyDescent="0.25">
      <c r="A3315" s="4"/>
      <c r="B3315" s="6"/>
      <c r="C3315" s="6"/>
    </row>
    <row r="3316" spans="1:3" ht="15" customHeight="1" x14ac:dyDescent="0.25">
      <c r="A3316" s="4"/>
      <c r="B3316" s="6"/>
      <c r="C3316" s="6"/>
    </row>
    <row r="3317" spans="1:3" ht="15" customHeight="1" x14ac:dyDescent="0.25">
      <c r="A3317" s="4"/>
      <c r="B3317" s="6"/>
      <c r="C3317" s="6"/>
    </row>
    <row r="3318" spans="1:3" ht="15" customHeight="1" x14ac:dyDescent="0.25">
      <c r="A3318" s="4"/>
      <c r="B3318" s="6"/>
      <c r="C3318" s="6"/>
    </row>
    <row r="3319" spans="1:3" ht="15" customHeight="1" x14ac:dyDescent="0.25">
      <c r="A3319" s="4"/>
      <c r="B3319" s="6"/>
      <c r="C3319" s="6"/>
    </row>
    <row r="3320" spans="1:3" ht="15" customHeight="1" x14ac:dyDescent="0.25">
      <c r="A3320" s="4"/>
      <c r="B3320" s="6"/>
      <c r="C3320" s="6"/>
    </row>
    <row r="3321" spans="1:3" ht="15" customHeight="1" x14ac:dyDescent="0.25">
      <c r="A3321" s="4"/>
      <c r="B3321" s="6"/>
      <c r="C3321" s="6"/>
    </row>
    <row r="3322" spans="1:3" ht="15" customHeight="1" x14ac:dyDescent="0.25">
      <c r="A3322" s="4"/>
      <c r="B3322" s="6"/>
      <c r="C3322" s="6"/>
    </row>
    <row r="3323" spans="1:3" ht="15" customHeight="1" x14ac:dyDescent="0.25">
      <c r="A3323" s="4"/>
      <c r="B3323" s="6"/>
      <c r="C3323" s="6"/>
    </row>
    <row r="3324" spans="1:3" ht="15" customHeight="1" x14ac:dyDescent="0.25">
      <c r="A3324" s="4"/>
      <c r="B3324" s="6"/>
      <c r="C3324" s="6"/>
    </row>
    <row r="3325" spans="1:3" ht="15" customHeight="1" x14ac:dyDescent="0.25">
      <c r="A3325" s="4"/>
      <c r="B3325" s="6"/>
      <c r="C3325" s="6"/>
    </row>
    <row r="3326" spans="1:3" ht="15" customHeight="1" x14ac:dyDescent="0.25">
      <c r="A3326" s="4"/>
      <c r="B3326" s="6"/>
      <c r="C3326" s="6"/>
    </row>
    <row r="3327" spans="1:3" ht="15" customHeight="1" x14ac:dyDescent="0.25">
      <c r="A3327" s="4"/>
      <c r="B3327" s="6"/>
      <c r="C3327" s="6"/>
    </row>
    <row r="3328" spans="1:3" ht="15" customHeight="1" x14ac:dyDescent="0.25">
      <c r="A3328" s="4"/>
      <c r="B3328" s="6"/>
      <c r="C3328" s="6"/>
    </row>
    <row r="3329" spans="1:3" ht="15" customHeight="1" x14ac:dyDescent="0.25">
      <c r="A3329" s="4"/>
      <c r="B3329" s="6"/>
      <c r="C3329" s="6"/>
    </row>
    <row r="3330" spans="1:3" ht="15" customHeight="1" x14ac:dyDescent="0.25">
      <c r="A3330" s="4"/>
      <c r="B3330" s="6"/>
      <c r="C3330" s="6"/>
    </row>
    <row r="3331" spans="1:3" ht="15" customHeight="1" x14ac:dyDescent="0.25">
      <c r="A3331" s="4"/>
      <c r="B3331" s="6"/>
      <c r="C3331" s="6"/>
    </row>
    <row r="3332" spans="1:3" ht="15" customHeight="1" x14ac:dyDescent="0.25">
      <c r="A3332" s="4"/>
      <c r="B3332" s="6"/>
      <c r="C3332" s="6"/>
    </row>
    <row r="3333" spans="1:3" ht="15" customHeight="1" x14ac:dyDescent="0.25">
      <c r="A3333" s="4"/>
      <c r="B3333" s="6"/>
      <c r="C3333" s="6"/>
    </row>
    <row r="3334" spans="1:3" ht="15" customHeight="1" x14ac:dyDescent="0.25">
      <c r="A3334" s="4"/>
      <c r="B3334" s="6"/>
      <c r="C3334" s="6"/>
    </row>
    <row r="3335" spans="1:3" ht="15" customHeight="1" x14ac:dyDescent="0.25">
      <c r="A3335" s="4"/>
      <c r="B3335" s="6"/>
      <c r="C3335" s="6"/>
    </row>
    <row r="3336" spans="1:3" ht="15" customHeight="1" x14ac:dyDescent="0.25">
      <c r="A3336" s="4"/>
      <c r="B3336" s="6"/>
      <c r="C3336" s="6"/>
    </row>
    <row r="3337" spans="1:3" ht="15" customHeight="1" x14ac:dyDescent="0.25">
      <c r="A3337" s="4"/>
      <c r="B3337" s="6"/>
      <c r="C3337" s="6"/>
    </row>
    <row r="3338" spans="1:3" ht="15" customHeight="1" x14ac:dyDescent="0.25">
      <c r="A3338" s="4"/>
      <c r="B3338" s="6"/>
      <c r="C3338" s="6"/>
    </row>
    <row r="3339" spans="1:3" ht="15" customHeight="1" x14ac:dyDescent="0.25">
      <c r="A3339" s="4"/>
      <c r="B3339" s="6"/>
      <c r="C3339" s="6"/>
    </row>
    <row r="3340" spans="1:3" ht="15" customHeight="1" x14ac:dyDescent="0.25">
      <c r="A3340" s="4"/>
      <c r="B3340" s="6"/>
      <c r="C3340" s="6"/>
    </row>
    <row r="3341" spans="1:3" ht="15" customHeight="1" x14ac:dyDescent="0.25">
      <c r="A3341" s="4"/>
      <c r="B3341" s="6"/>
      <c r="C3341" s="6"/>
    </row>
    <row r="3342" spans="1:3" ht="15" customHeight="1" x14ac:dyDescent="0.25">
      <c r="A3342" s="4"/>
      <c r="B3342" s="6"/>
      <c r="C3342" s="6"/>
    </row>
    <row r="3343" spans="1:3" ht="15" customHeight="1" x14ac:dyDescent="0.25">
      <c r="A3343" s="4"/>
      <c r="B3343" s="6"/>
      <c r="C3343" s="6"/>
    </row>
    <row r="3344" spans="1:3" ht="15" customHeight="1" x14ac:dyDescent="0.25">
      <c r="A3344" s="4"/>
      <c r="B3344" s="6"/>
      <c r="C3344" s="6"/>
    </row>
    <row r="3345" spans="1:3" ht="15" customHeight="1" x14ac:dyDescent="0.25">
      <c r="A3345" s="4"/>
      <c r="B3345" s="6"/>
      <c r="C3345" s="6"/>
    </row>
    <row r="3346" spans="1:3" ht="15" customHeight="1" x14ac:dyDescent="0.25">
      <c r="A3346" s="4"/>
      <c r="B3346" s="6"/>
      <c r="C3346" s="6"/>
    </row>
    <row r="3347" spans="1:3" ht="15" customHeight="1" x14ac:dyDescent="0.25">
      <c r="A3347" s="4"/>
      <c r="B3347" s="6"/>
      <c r="C3347" s="6"/>
    </row>
    <row r="3348" spans="1:3" ht="15" customHeight="1" x14ac:dyDescent="0.25">
      <c r="A3348" s="4"/>
      <c r="B3348" s="6"/>
      <c r="C3348" s="6"/>
    </row>
    <row r="3349" spans="1:3" ht="15" customHeight="1" x14ac:dyDescent="0.25">
      <c r="A3349" s="4"/>
      <c r="B3349" s="6"/>
      <c r="C3349" s="6"/>
    </row>
    <row r="3350" spans="1:3" ht="15" customHeight="1" x14ac:dyDescent="0.25">
      <c r="A3350" s="4"/>
      <c r="B3350" s="6"/>
      <c r="C3350" s="6"/>
    </row>
    <row r="3351" spans="1:3" ht="15" customHeight="1" x14ac:dyDescent="0.25">
      <c r="A3351" s="4"/>
      <c r="B3351" s="6"/>
      <c r="C3351" s="6"/>
    </row>
    <row r="3352" spans="1:3" ht="15" customHeight="1" x14ac:dyDescent="0.25">
      <c r="A3352" s="4"/>
      <c r="B3352" s="6"/>
      <c r="C3352" s="6"/>
    </row>
    <row r="3353" spans="1:3" ht="15" customHeight="1" x14ac:dyDescent="0.25">
      <c r="A3353" s="4"/>
      <c r="B3353" s="6"/>
      <c r="C3353" s="6"/>
    </row>
    <row r="3354" spans="1:3" ht="15" customHeight="1" x14ac:dyDescent="0.25">
      <c r="A3354" s="4"/>
      <c r="B3354" s="6"/>
      <c r="C3354" s="6"/>
    </row>
    <row r="3355" spans="1:3" ht="15" customHeight="1" x14ac:dyDescent="0.25">
      <c r="A3355" s="4"/>
      <c r="B3355" s="6"/>
      <c r="C3355" s="6"/>
    </row>
    <row r="3356" spans="1:3" ht="15" customHeight="1" x14ac:dyDescent="0.25">
      <c r="A3356" s="4"/>
      <c r="B3356" s="6"/>
      <c r="C3356" s="6"/>
    </row>
    <row r="3357" spans="1:3" ht="15" customHeight="1" x14ac:dyDescent="0.25">
      <c r="A3357" s="4"/>
      <c r="B3357" s="6"/>
      <c r="C3357" s="6"/>
    </row>
    <row r="3358" spans="1:3" ht="15" customHeight="1" x14ac:dyDescent="0.25">
      <c r="A3358" s="4"/>
      <c r="B3358" s="6"/>
      <c r="C3358" s="6"/>
    </row>
    <row r="3359" spans="1:3" ht="15" customHeight="1" x14ac:dyDescent="0.25">
      <c r="A3359" s="4"/>
      <c r="B3359" s="6"/>
      <c r="C3359" s="6"/>
    </row>
    <row r="3360" spans="1:3" ht="15" customHeight="1" x14ac:dyDescent="0.25">
      <c r="A3360" s="4"/>
      <c r="B3360" s="6"/>
      <c r="C3360" s="6"/>
    </row>
    <row r="3361" spans="1:3" ht="15" customHeight="1" x14ac:dyDescent="0.25">
      <c r="A3361" s="4"/>
      <c r="B3361" s="6"/>
      <c r="C3361" s="6"/>
    </row>
    <row r="3362" spans="1:3" ht="15" customHeight="1" x14ac:dyDescent="0.25">
      <c r="A3362" s="4"/>
      <c r="B3362" s="6"/>
      <c r="C3362" s="6"/>
    </row>
    <row r="3363" spans="1:3" ht="15" customHeight="1" x14ac:dyDescent="0.25">
      <c r="A3363" s="4"/>
      <c r="B3363" s="6"/>
      <c r="C3363" s="6"/>
    </row>
    <row r="3364" spans="1:3" ht="15" customHeight="1" x14ac:dyDescent="0.25">
      <c r="A3364" s="4"/>
      <c r="B3364" s="6"/>
      <c r="C3364" s="6"/>
    </row>
    <row r="3365" spans="1:3" ht="15" customHeight="1" x14ac:dyDescent="0.25">
      <c r="A3365" s="4"/>
      <c r="B3365" s="6"/>
      <c r="C3365" s="6"/>
    </row>
    <row r="3366" spans="1:3" ht="15" customHeight="1" x14ac:dyDescent="0.25">
      <c r="A3366" s="4"/>
      <c r="B3366" s="6"/>
      <c r="C3366" s="6"/>
    </row>
    <row r="3367" spans="1:3" ht="15" customHeight="1" x14ac:dyDescent="0.25">
      <c r="A3367" s="4"/>
      <c r="B3367" s="6"/>
      <c r="C3367" s="6"/>
    </row>
    <row r="3368" spans="1:3" ht="15" customHeight="1" x14ac:dyDescent="0.25">
      <c r="A3368" s="4"/>
      <c r="B3368" s="6"/>
      <c r="C3368" s="6"/>
    </row>
    <row r="3369" spans="1:3" ht="15" customHeight="1" x14ac:dyDescent="0.25">
      <c r="A3369" s="4"/>
      <c r="B3369" s="6"/>
      <c r="C3369" s="6"/>
    </row>
    <row r="3370" spans="1:3" ht="15" customHeight="1" x14ac:dyDescent="0.25">
      <c r="A3370" s="4"/>
      <c r="B3370" s="6"/>
      <c r="C3370" s="6"/>
    </row>
    <row r="3371" spans="1:3" ht="15" customHeight="1" x14ac:dyDescent="0.25">
      <c r="A3371" s="4"/>
      <c r="B3371" s="6"/>
      <c r="C3371" s="6"/>
    </row>
    <row r="3372" spans="1:3" ht="15" customHeight="1" x14ac:dyDescent="0.25">
      <c r="A3372" s="4"/>
      <c r="B3372" s="6"/>
      <c r="C3372" s="6"/>
    </row>
    <row r="3373" spans="1:3" ht="15" customHeight="1" x14ac:dyDescent="0.25">
      <c r="A3373" s="4"/>
      <c r="B3373" s="6"/>
      <c r="C3373" s="6"/>
    </row>
    <row r="3374" spans="1:3" ht="15" customHeight="1" x14ac:dyDescent="0.25">
      <c r="A3374" s="4"/>
      <c r="B3374" s="6"/>
      <c r="C3374" s="6"/>
    </row>
    <row r="3375" spans="1:3" ht="15" customHeight="1" x14ac:dyDescent="0.25">
      <c r="A3375" s="4"/>
      <c r="B3375" s="6"/>
      <c r="C3375" s="6"/>
    </row>
    <row r="3376" spans="1:3" ht="15" customHeight="1" x14ac:dyDescent="0.25">
      <c r="A3376" s="4"/>
      <c r="B3376" s="6"/>
      <c r="C3376" s="6"/>
    </row>
    <row r="3377" spans="1:3" ht="15" customHeight="1" x14ac:dyDescent="0.25">
      <c r="A3377" s="4"/>
      <c r="B3377" s="6"/>
      <c r="C3377" s="6"/>
    </row>
    <row r="3378" spans="1:3" ht="15" customHeight="1" x14ac:dyDescent="0.25">
      <c r="A3378" s="4"/>
      <c r="B3378" s="6"/>
      <c r="C3378" s="6"/>
    </row>
    <row r="3379" spans="1:3" ht="15" customHeight="1" x14ac:dyDescent="0.25">
      <c r="A3379" s="4"/>
      <c r="B3379" s="6"/>
      <c r="C3379" s="6"/>
    </row>
    <row r="3380" spans="1:3" ht="15" customHeight="1" x14ac:dyDescent="0.25">
      <c r="A3380" s="4"/>
      <c r="B3380" s="6"/>
      <c r="C3380" s="6"/>
    </row>
    <row r="3381" spans="1:3" ht="15" customHeight="1" x14ac:dyDescent="0.25">
      <c r="A3381" s="4"/>
      <c r="B3381" s="6"/>
      <c r="C3381" s="6"/>
    </row>
    <row r="3382" spans="1:3" ht="15" customHeight="1" x14ac:dyDescent="0.25">
      <c r="A3382" s="4"/>
      <c r="B3382" s="6"/>
      <c r="C3382" s="6"/>
    </row>
    <row r="3383" spans="1:3" ht="15" customHeight="1" x14ac:dyDescent="0.25">
      <c r="A3383" s="4"/>
      <c r="B3383" s="6"/>
      <c r="C3383" s="6"/>
    </row>
    <row r="3384" spans="1:3" ht="15" customHeight="1" x14ac:dyDescent="0.25">
      <c r="A3384" s="4"/>
      <c r="B3384" s="6"/>
      <c r="C3384" s="6"/>
    </row>
    <row r="3385" spans="1:3" ht="15" customHeight="1" x14ac:dyDescent="0.25">
      <c r="A3385" s="4"/>
      <c r="B3385" s="6"/>
      <c r="C3385" s="6"/>
    </row>
    <row r="3386" spans="1:3" ht="15" customHeight="1" x14ac:dyDescent="0.25">
      <c r="A3386" s="4"/>
      <c r="B3386" s="6"/>
      <c r="C3386" s="6"/>
    </row>
    <row r="3387" spans="1:3" ht="15" customHeight="1" x14ac:dyDescent="0.25">
      <c r="A3387" s="4"/>
      <c r="B3387" s="6"/>
      <c r="C3387" s="6"/>
    </row>
    <row r="3388" spans="1:3" ht="15" customHeight="1" x14ac:dyDescent="0.25">
      <c r="A3388" s="4"/>
      <c r="B3388" s="6"/>
      <c r="C3388" s="6"/>
    </row>
    <row r="3389" spans="1:3" ht="15" customHeight="1" x14ac:dyDescent="0.25">
      <c r="A3389" s="4"/>
      <c r="B3389" s="6"/>
      <c r="C3389" s="6"/>
    </row>
    <row r="3390" spans="1:3" ht="15" customHeight="1" x14ac:dyDescent="0.25">
      <c r="A3390" s="4"/>
      <c r="B3390" s="6"/>
      <c r="C3390" s="6"/>
    </row>
    <row r="3391" spans="1:3" ht="15" customHeight="1" x14ac:dyDescent="0.25">
      <c r="A3391" s="4"/>
      <c r="B3391" s="6"/>
      <c r="C3391" s="6"/>
    </row>
    <row r="3392" spans="1:3" ht="15" customHeight="1" x14ac:dyDescent="0.25">
      <c r="A3392" s="4"/>
      <c r="B3392" s="6"/>
      <c r="C3392" s="6"/>
    </row>
    <row r="3393" spans="1:3" ht="15" customHeight="1" x14ac:dyDescent="0.25">
      <c r="A3393" s="4"/>
      <c r="B3393" s="6"/>
      <c r="C3393" s="6"/>
    </row>
    <row r="3394" spans="1:3" ht="15" customHeight="1" x14ac:dyDescent="0.25">
      <c r="A3394" s="4"/>
      <c r="B3394" s="6"/>
      <c r="C3394" s="6"/>
    </row>
    <row r="3395" spans="1:3" ht="15" customHeight="1" x14ac:dyDescent="0.25">
      <c r="A3395" s="4"/>
      <c r="B3395" s="6"/>
      <c r="C3395" s="6"/>
    </row>
    <row r="3396" spans="1:3" ht="15" customHeight="1" x14ac:dyDescent="0.25">
      <c r="A3396" s="4"/>
      <c r="B3396" s="6"/>
      <c r="C3396" s="6"/>
    </row>
    <row r="3397" spans="1:3" ht="15" customHeight="1" x14ac:dyDescent="0.25">
      <c r="A3397" s="4"/>
      <c r="B3397" s="6"/>
      <c r="C3397" s="6"/>
    </row>
    <row r="3398" spans="1:3" ht="15" customHeight="1" x14ac:dyDescent="0.25">
      <c r="A3398" s="4"/>
      <c r="B3398" s="6"/>
      <c r="C3398" s="6"/>
    </row>
    <row r="3399" spans="1:3" ht="15" customHeight="1" x14ac:dyDescent="0.25">
      <c r="A3399" s="4"/>
      <c r="B3399" s="6"/>
      <c r="C3399" s="6"/>
    </row>
    <row r="3400" spans="1:3" ht="15" customHeight="1" x14ac:dyDescent="0.25">
      <c r="A3400" s="4"/>
      <c r="B3400" s="6"/>
      <c r="C3400" s="6"/>
    </row>
    <row r="3401" spans="1:3" ht="15" customHeight="1" x14ac:dyDescent="0.25">
      <c r="A3401" s="4"/>
      <c r="B3401" s="6"/>
      <c r="C3401" s="6"/>
    </row>
    <row r="3402" spans="1:3" ht="15" customHeight="1" x14ac:dyDescent="0.25">
      <c r="A3402" s="4"/>
      <c r="B3402" s="6"/>
      <c r="C3402" s="6"/>
    </row>
    <row r="3403" spans="1:3" ht="15" customHeight="1" x14ac:dyDescent="0.25">
      <c r="A3403" s="4"/>
      <c r="B3403" s="6"/>
      <c r="C3403" s="6"/>
    </row>
    <row r="3404" spans="1:3" ht="15" customHeight="1" x14ac:dyDescent="0.25">
      <c r="A3404" s="4"/>
      <c r="B3404" s="6"/>
      <c r="C3404" s="6"/>
    </row>
    <row r="3405" spans="1:3" ht="15" customHeight="1" x14ac:dyDescent="0.25">
      <c r="A3405" s="4"/>
      <c r="B3405" s="6"/>
      <c r="C3405" s="6"/>
    </row>
    <row r="3406" spans="1:3" ht="15" customHeight="1" x14ac:dyDescent="0.25">
      <c r="A3406" s="4"/>
      <c r="B3406" s="6"/>
      <c r="C3406" s="6"/>
    </row>
    <row r="3407" spans="1:3" ht="15" customHeight="1" x14ac:dyDescent="0.25">
      <c r="A3407" s="4"/>
      <c r="B3407" s="6"/>
      <c r="C3407" s="6"/>
    </row>
    <row r="3408" spans="1:3" ht="15" customHeight="1" x14ac:dyDescent="0.25">
      <c r="A3408" s="4"/>
      <c r="B3408" s="6"/>
      <c r="C3408" s="6"/>
    </row>
    <row r="3409" spans="1:3" ht="15" customHeight="1" x14ac:dyDescent="0.25">
      <c r="A3409" s="4"/>
      <c r="B3409" s="6"/>
      <c r="C3409" s="6"/>
    </row>
    <row r="3410" spans="1:3" ht="15" customHeight="1" x14ac:dyDescent="0.25">
      <c r="A3410" s="4"/>
      <c r="B3410" s="6"/>
      <c r="C3410" s="6"/>
    </row>
    <row r="3411" spans="1:3" ht="15" customHeight="1" x14ac:dyDescent="0.25">
      <c r="A3411" s="4"/>
      <c r="B3411" s="6"/>
      <c r="C3411" s="6"/>
    </row>
    <row r="3412" spans="1:3" ht="15" customHeight="1" x14ac:dyDescent="0.25">
      <c r="A3412" s="4"/>
      <c r="B3412" s="6"/>
      <c r="C3412" s="6"/>
    </row>
    <row r="3413" spans="1:3" ht="15" customHeight="1" x14ac:dyDescent="0.25">
      <c r="A3413" s="4"/>
      <c r="B3413" s="6"/>
      <c r="C3413" s="6"/>
    </row>
    <row r="3414" spans="1:3" ht="15" customHeight="1" x14ac:dyDescent="0.25">
      <c r="A3414" s="4"/>
      <c r="B3414" s="6"/>
      <c r="C3414" s="6"/>
    </row>
    <row r="3415" spans="1:3" ht="15" customHeight="1" x14ac:dyDescent="0.25">
      <c r="A3415" s="4"/>
      <c r="B3415" s="6"/>
      <c r="C3415" s="6"/>
    </row>
    <row r="3416" spans="1:3" ht="15" customHeight="1" x14ac:dyDescent="0.25">
      <c r="A3416" s="4"/>
      <c r="B3416" s="6"/>
      <c r="C3416" s="6"/>
    </row>
    <row r="3417" spans="1:3" ht="15" customHeight="1" x14ac:dyDescent="0.25">
      <c r="A3417" s="4"/>
      <c r="B3417" s="6"/>
      <c r="C3417" s="6"/>
    </row>
    <row r="3418" spans="1:3" ht="15" customHeight="1" x14ac:dyDescent="0.25">
      <c r="A3418" s="4"/>
      <c r="B3418" s="6"/>
      <c r="C3418" s="6"/>
    </row>
    <row r="3419" spans="1:3" ht="15" customHeight="1" x14ac:dyDescent="0.25">
      <c r="A3419" s="4"/>
      <c r="B3419" s="6"/>
      <c r="C3419" s="6"/>
    </row>
    <row r="3420" spans="1:3" ht="15" customHeight="1" x14ac:dyDescent="0.25">
      <c r="A3420" s="4"/>
      <c r="B3420" s="6"/>
      <c r="C3420" s="6"/>
    </row>
    <row r="3421" spans="1:3" ht="15" customHeight="1" x14ac:dyDescent="0.25">
      <c r="A3421" s="4"/>
      <c r="B3421" s="6"/>
      <c r="C3421" s="6"/>
    </row>
    <row r="3422" spans="1:3" ht="15" customHeight="1" x14ac:dyDescent="0.25">
      <c r="A3422" s="4"/>
      <c r="B3422" s="6"/>
      <c r="C3422" s="6"/>
    </row>
    <row r="3423" spans="1:3" ht="15" customHeight="1" x14ac:dyDescent="0.25">
      <c r="A3423" s="4"/>
      <c r="B3423" s="6"/>
      <c r="C3423" s="6"/>
    </row>
    <row r="3424" spans="1:3" ht="15" customHeight="1" x14ac:dyDescent="0.25">
      <c r="A3424" s="4"/>
      <c r="B3424" s="6"/>
      <c r="C3424" s="6"/>
    </row>
    <row r="3425" spans="1:3" ht="15" customHeight="1" x14ac:dyDescent="0.25">
      <c r="A3425" s="4"/>
      <c r="B3425" s="6"/>
      <c r="C3425" s="6"/>
    </row>
    <row r="3426" spans="1:3" ht="15" customHeight="1" x14ac:dyDescent="0.25">
      <c r="A3426" s="4"/>
      <c r="B3426" s="6"/>
      <c r="C3426" s="6"/>
    </row>
    <row r="3427" spans="1:3" ht="15" customHeight="1" x14ac:dyDescent="0.25">
      <c r="A3427" s="4"/>
      <c r="B3427" s="6"/>
      <c r="C3427" s="6"/>
    </row>
    <row r="3428" spans="1:3" ht="15" customHeight="1" x14ac:dyDescent="0.25">
      <c r="A3428" s="4"/>
      <c r="B3428" s="6"/>
      <c r="C3428" s="6"/>
    </row>
    <row r="3429" spans="1:3" ht="15" customHeight="1" x14ac:dyDescent="0.25">
      <c r="A3429" s="4"/>
      <c r="B3429" s="6"/>
      <c r="C3429" s="6"/>
    </row>
    <row r="3430" spans="1:3" ht="15" customHeight="1" x14ac:dyDescent="0.25">
      <c r="A3430" s="4"/>
      <c r="B3430" s="6"/>
      <c r="C3430" s="6"/>
    </row>
    <row r="3431" spans="1:3" ht="15" customHeight="1" x14ac:dyDescent="0.25">
      <c r="A3431" s="4"/>
      <c r="B3431" s="6"/>
      <c r="C3431" s="6"/>
    </row>
    <row r="3432" spans="1:3" ht="15" customHeight="1" x14ac:dyDescent="0.25">
      <c r="A3432" s="4"/>
      <c r="B3432" s="6"/>
      <c r="C3432" s="6"/>
    </row>
    <row r="3433" spans="1:3" ht="15" customHeight="1" x14ac:dyDescent="0.25">
      <c r="A3433" s="4"/>
      <c r="B3433" s="6"/>
      <c r="C3433" s="6"/>
    </row>
    <row r="3434" spans="1:3" ht="15" customHeight="1" x14ac:dyDescent="0.25">
      <c r="A3434" s="4"/>
      <c r="B3434" s="6"/>
      <c r="C3434" s="6"/>
    </row>
    <row r="3435" spans="1:3" ht="15" customHeight="1" x14ac:dyDescent="0.25">
      <c r="A3435" s="4"/>
      <c r="B3435" s="6"/>
      <c r="C3435" s="6"/>
    </row>
    <row r="3436" spans="1:3" ht="15" customHeight="1" x14ac:dyDescent="0.25">
      <c r="A3436" s="4"/>
      <c r="B3436" s="6"/>
      <c r="C3436" s="6"/>
    </row>
    <row r="3437" spans="1:3" ht="15" customHeight="1" x14ac:dyDescent="0.25">
      <c r="A3437" s="4"/>
      <c r="B3437" s="6"/>
      <c r="C3437" s="6"/>
    </row>
    <row r="3438" spans="1:3" ht="15" customHeight="1" x14ac:dyDescent="0.25">
      <c r="A3438" s="4"/>
      <c r="B3438" s="6"/>
      <c r="C3438" s="6"/>
    </row>
    <row r="3439" spans="1:3" ht="15" customHeight="1" x14ac:dyDescent="0.25">
      <c r="A3439" s="4"/>
      <c r="B3439" s="6"/>
      <c r="C3439" s="6"/>
    </row>
    <row r="3440" spans="1:3" ht="15" customHeight="1" x14ac:dyDescent="0.25">
      <c r="A3440" s="4"/>
      <c r="B3440" s="6"/>
      <c r="C3440" s="6"/>
    </row>
    <row r="3441" spans="1:3" ht="15" customHeight="1" x14ac:dyDescent="0.25">
      <c r="A3441" s="4"/>
      <c r="B3441" s="6"/>
      <c r="C3441" s="6"/>
    </row>
    <row r="3442" spans="1:3" ht="15" customHeight="1" x14ac:dyDescent="0.25">
      <c r="A3442" s="4"/>
      <c r="B3442" s="6"/>
      <c r="C3442" s="6"/>
    </row>
    <row r="3443" spans="1:3" ht="15" customHeight="1" x14ac:dyDescent="0.25">
      <c r="A3443" s="4"/>
      <c r="B3443" s="6"/>
      <c r="C3443" s="6"/>
    </row>
    <row r="3444" spans="1:3" ht="15" customHeight="1" x14ac:dyDescent="0.25">
      <c r="A3444" s="4"/>
      <c r="B3444" s="6"/>
      <c r="C3444" s="6"/>
    </row>
    <row r="3445" spans="1:3" ht="15" customHeight="1" x14ac:dyDescent="0.25">
      <c r="A3445" s="4"/>
      <c r="B3445" s="6"/>
      <c r="C3445" s="6"/>
    </row>
    <row r="3446" spans="1:3" ht="15" customHeight="1" x14ac:dyDescent="0.25">
      <c r="A3446" s="4"/>
      <c r="B3446" s="6"/>
      <c r="C3446" s="6"/>
    </row>
    <row r="3447" spans="1:3" ht="15" customHeight="1" x14ac:dyDescent="0.25">
      <c r="A3447" s="4"/>
      <c r="B3447" s="6"/>
      <c r="C3447" s="6"/>
    </row>
    <row r="3448" spans="1:3" ht="15" customHeight="1" x14ac:dyDescent="0.25">
      <c r="A3448" s="4"/>
      <c r="B3448" s="6"/>
      <c r="C3448" s="6"/>
    </row>
    <row r="3449" spans="1:3" ht="15" customHeight="1" x14ac:dyDescent="0.25">
      <c r="A3449" s="4"/>
      <c r="B3449" s="6"/>
      <c r="C3449" s="6"/>
    </row>
    <row r="3450" spans="1:3" ht="15" customHeight="1" x14ac:dyDescent="0.25">
      <c r="A3450" s="4"/>
      <c r="B3450" s="6"/>
      <c r="C3450" s="6"/>
    </row>
    <row r="3451" spans="1:3" ht="15" customHeight="1" x14ac:dyDescent="0.25">
      <c r="A3451" s="4"/>
      <c r="B3451" s="6"/>
      <c r="C3451" s="6"/>
    </row>
    <row r="3452" spans="1:3" ht="15" customHeight="1" x14ac:dyDescent="0.25">
      <c r="A3452" s="4"/>
      <c r="B3452" s="6"/>
      <c r="C3452" s="6"/>
    </row>
    <row r="3453" spans="1:3" ht="15" customHeight="1" x14ac:dyDescent="0.25">
      <c r="A3453" s="4"/>
      <c r="B3453" s="6"/>
      <c r="C3453" s="6"/>
    </row>
    <row r="3454" spans="1:3" ht="15" customHeight="1" x14ac:dyDescent="0.25">
      <c r="A3454" s="4"/>
      <c r="B3454" s="6"/>
      <c r="C3454" s="6"/>
    </row>
    <row r="3455" spans="1:3" ht="15" customHeight="1" x14ac:dyDescent="0.25">
      <c r="A3455" s="4"/>
      <c r="B3455" s="6"/>
      <c r="C3455" s="6"/>
    </row>
    <row r="3456" spans="1:3" ht="15" customHeight="1" x14ac:dyDescent="0.25">
      <c r="A3456" s="4"/>
      <c r="B3456" s="6"/>
      <c r="C3456" s="6"/>
    </row>
    <row r="3457" spans="1:3" ht="15" customHeight="1" x14ac:dyDescent="0.25">
      <c r="A3457" s="4"/>
      <c r="B3457" s="6"/>
      <c r="C3457" s="6"/>
    </row>
    <row r="3458" spans="1:3" ht="15" customHeight="1" x14ac:dyDescent="0.25">
      <c r="A3458" s="4"/>
      <c r="B3458" s="6"/>
      <c r="C3458" s="6"/>
    </row>
    <row r="3459" spans="1:3" ht="15" customHeight="1" x14ac:dyDescent="0.25">
      <c r="A3459" s="4"/>
      <c r="B3459" s="6"/>
      <c r="C3459" s="6"/>
    </row>
    <row r="3460" spans="1:3" ht="15" customHeight="1" x14ac:dyDescent="0.25">
      <c r="A3460" s="4"/>
      <c r="B3460" s="6"/>
      <c r="C3460" s="6"/>
    </row>
    <row r="3461" spans="1:3" ht="15" customHeight="1" x14ac:dyDescent="0.25">
      <c r="A3461" s="4"/>
      <c r="B3461" s="6"/>
      <c r="C3461" s="6"/>
    </row>
    <row r="3462" spans="1:3" ht="15" customHeight="1" x14ac:dyDescent="0.25">
      <c r="A3462" s="4"/>
      <c r="B3462" s="6"/>
      <c r="C3462" s="6"/>
    </row>
    <row r="3463" spans="1:3" ht="15" customHeight="1" x14ac:dyDescent="0.25">
      <c r="A3463" s="4"/>
      <c r="B3463" s="6"/>
      <c r="C3463" s="6"/>
    </row>
    <row r="3464" spans="1:3" ht="15" customHeight="1" x14ac:dyDescent="0.25">
      <c r="A3464" s="4"/>
      <c r="B3464" s="6"/>
      <c r="C3464" s="6"/>
    </row>
    <row r="3465" spans="1:3" ht="15" customHeight="1" x14ac:dyDescent="0.25">
      <c r="A3465" s="4"/>
      <c r="B3465" s="6"/>
      <c r="C3465" s="6"/>
    </row>
    <row r="3466" spans="1:3" ht="15" customHeight="1" x14ac:dyDescent="0.25">
      <c r="A3466" s="4"/>
      <c r="B3466" s="6"/>
      <c r="C3466" s="6"/>
    </row>
    <row r="3467" spans="1:3" ht="15" customHeight="1" x14ac:dyDescent="0.25">
      <c r="A3467" s="4"/>
      <c r="B3467" s="6"/>
      <c r="C3467" s="6"/>
    </row>
    <row r="3468" spans="1:3" ht="15" customHeight="1" x14ac:dyDescent="0.25">
      <c r="A3468" s="4"/>
      <c r="B3468" s="6"/>
      <c r="C3468" s="6"/>
    </row>
    <row r="3469" spans="1:3" ht="15" customHeight="1" x14ac:dyDescent="0.25">
      <c r="A3469" s="4"/>
      <c r="B3469" s="6"/>
      <c r="C3469" s="6"/>
    </row>
    <row r="3470" spans="1:3" ht="15" customHeight="1" x14ac:dyDescent="0.25">
      <c r="A3470" s="4"/>
      <c r="B3470" s="6"/>
      <c r="C3470" s="6"/>
    </row>
    <row r="3471" spans="1:3" ht="15" customHeight="1" x14ac:dyDescent="0.25">
      <c r="A3471" s="4"/>
      <c r="B3471" s="6"/>
      <c r="C3471" s="6"/>
    </row>
    <row r="3472" spans="1:3" ht="15" customHeight="1" x14ac:dyDescent="0.25">
      <c r="A3472" s="4"/>
      <c r="B3472" s="6"/>
      <c r="C3472" s="6"/>
    </row>
    <row r="3473" spans="1:3" ht="15" customHeight="1" x14ac:dyDescent="0.25">
      <c r="A3473" s="4"/>
      <c r="B3473" s="6"/>
      <c r="C3473" s="6"/>
    </row>
    <row r="3474" spans="1:3" ht="15" customHeight="1" x14ac:dyDescent="0.25">
      <c r="A3474" s="4"/>
      <c r="B3474" s="6"/>
      <c r="C3474" s="6"/>
    </row>
    <row r="3475" spans="1:3" ht="15" customHeight="1" x14ac:dyDescent="0.25">
      <c r="A3475" s="4"/>
      <c r="B3475" s="6"/>
      <c r="C3475" s="6"/>
    </row>
    <row r="3476" spans="1:3" ht="15" customHeight="1" x14ac:dyDescent="0.25">
      <c r="A3476" s="4"/>
      <c r="B3476" s="6"/>
      <c r="C3476" s="6"/>
    </row>
    <row r="3477" spans="1:3" ht="15" customHeight="1" x14ac:dyDescent="0.25">
      <c r="A3477" s="4"/>
      <c r="B3477" s="6"/>
      <c r="C3477" s="6"/>
    </row>
    <row r="3478" spans="1:3" ht="15" customHeight="1" x14ac:dyDescent="0.25">
      <c r="A3478" s="4"/>
      <c r="B3478" s="6"/>
      <c r="C3478" s="6"/>
    </row>
    <row r="3479" spans="1:3" ht="15" customHeight="1" x14ac:dyDescent="0.25">
      <c r="A3479" s="4"/>
      <c r="B3479" s="6"/>
      <c r="C3479" s="6"/>
    </row>
    <row r="3480" spans="1:3" ht="15" customHeight="1" x14ac:dyDescent="0.25">
      <c r="A3480" s="4"/>
      <c r="B3480" s="6"/>
      <c r="C3480" s="6"/>
    </row>
    <row r="3481" spans="1:3" ht="15" customHeight="1" x14ac:dyDescent="0.25">
      <c r="A3481" s="4"/>
      <c r="B3481" s="6"/>
      <c r="C3481" s="6"/>
    </row>
    <row r="3482" spans="1:3" ht="15" customHeight="1" x14ac:dyDescent="0.25">
      <c r="A3482" s="4"/>
      <c r="B3482" s="6"/>
      <c r="C3482" s="6"/>
    </row>
    <row r="3483" spans="1:3" ht="15" customHeight="1" x14ac:dyDescent="0.25">
      <c r="A3483" s="4"/>
      <c r="B3483" s="6"/>
      <c r="C3483" s="6"/>
    </row>
    <row r="3484" spans="1:3" ht="15" customHeight="1" x14ac:dyDescent="0.25">
      <c r="A3484" s="4"/>
      <c r="B3484" s="6"/>
      <c r="C3484" s="6"/>
    </row>
    <row r="3485" spans="1:3" ht="15" customHeight="1" x14ac:dyDescent="0.25">
      <c r="A3485" s="4"/>
      <c r="B3485" s="6"/>
      <c r="C3485" s="6"/>
    </row>
    <row r="3486" spans="1:3" ht="15" customHeight="1" x14ac:dyDescent="0.25">
      <c r="A3486" s="4"/>
      <c r="B3486" s="6"/>
      <c r="C3486" s="6"/>
    </row>
    <row r="3487" spans="1:3" ht="15" customHeight="1" x14ac:dyDescent="0.25">
      <c r="A3487" s="4"/>
      <c r="B3487" s="6"/>
      <c r="C3487" s="6"/>
    </row>
    <row r="3488" spans="1:3" ht="15" customHeight="1" x14ac:dyDescent="0.25">
      <c r="A3488" s="4"/>
      <c r="B3488" s="6"/>
      <c r="C3488" s="6"/>
    </row>
    <row r="3489" spans="1:3" ht="15" customHeight="1" x14ac:dyDescent="0.25">
      <c r="A3489" s="4"/>
      <c r="B3489" s="6"/>
      <c r="C3489" s="6"/>
    </row>
    <row r="3490" spans="1:3" ht="15" customHeight="1" x14ac:dyDescent="0.25">
      <c r="A3490" s="4"/>
      <c r="B3490" s="6"/>
      <c r="C3490" s="6"/>
    </row>
    <row r="3491" spans="1:3" ht="15" customHeight="1" x14ac:dyDescent="0.25">
      <c r="A3491" s="4"/>
      <c r="B3491" s="6"/>
      <c r="C3491" s="6"/>
    </row>
    <row r="3492" spans="1:3" ht="15" customHeight="1" x14ac:dyDescent="0.25">
      <c r="A3492" s="4"/>
      <c r="B3492" s="6"/>
      <c r="C3492" s="6"/>
    </row>
    <row r="3493" spans="1:3" ht="15" customHeight="1" x14ac:dyDescent="0.25">
      <c r="A3493" s="4"/>
      <c r="B3493" s="6"/>
      <c r="C3493" s="6"/>
    </row>
    <row r="3494" spans="1:3" ht="15" customHeight="1" x14ac:dyDescent="0.25">
      <c r="A3494" s="4"/>
      <c r="B3494" s="6"/>
      <c r="C3494" s="6"/>
    </row>
    <row r="3495" spans="1:3" ht="15" customHeight="1" x14ac:dyDescent="0.25">
      <c r="A3495" s="4"/>
      <c r="B3495" s="6"/>
      <c r="C3495" s="6"/>
    </row>
    <row r="3496" spans="1:3" ht="15" customHeight="1" x14ac:dyDescent="0.25">
      <c r="A3496" s="4"/>
      <c r="B3496" s="6"/>
      <c r="C3496" s="6"/>
    </row>
    <row r="3497" spans="1:3" ht="15" customHeight="1" x14ac:dyDescent="0.25">
      <c r="A3497" s="4"/>
      <c r="B3497" s="6"/>
      <c r="C3497" s="6"/>
    </row>
    <row r="3498" spans="1:3" ht="15" customHeight="1" x14ac:dyDescent="0.25">
      <c r="A3498" s="4"/>
      <c r="B3498" s="6"/>
      <c r="C3498" s="6"/>
    </row>
    <row r="3499" spans="1:3" ht="15" customHeight="1" x14ac:dyDescent="0.25">
      <c r="A3499" s="4"/>
      <c r="B3499" s="6"/>
      <c r="C3499" s="6"/>
    </row>
    <row r="3500" spans="1:3" ht="15" customHeight="1" x14ac:dyDescent="0.25">
      <c r="A3500" s="4"/>
      <c r="B3500" s="6"/>
      <c r="C3500" s="6"/>
    </row>
    <row r="3501" spans="1:3" ht="15" customHeight="1" x14ac:dyDescent="0.25">
      <c r="A3501" s="4"/>
      <c r="B3501" s="6"/>
      <c r="C3501" s="6"/>
    </row>
    <row r="3502" spans="1:3" ht="15" customHeight="1" x14ac:dyDescent="0.25">
      <c r="A3502" s="4"/>
      <c r="B3502" s="6"/>
      <c r="C3502" s="6"/>
    </row>
    <row r="3503" spans="1:3" ht="15" customHeight="1" x14ac:dyDescent="0.25">
      <c r="A3503" s="4"/>
      <c r="B3503" s="6"/>
      <c r="C3503" s="6"/>
    </row>
    <row r="3504" spans="1:3" ht="15" customHeight="1" x14ac:dyDescent="0.25">
      <c r="A3504" s="4"/>
      <c r="B3504" s="6"/>
      <c r="C3504" s="6"/>
    </row>
    <row r="3505" spans="1:3" ht="15" customHeight="1" x14ac:dyDescent="0.25">
      <c r="A3505" s="4"/>
      <c r="B3505" s="6"/>
      <c r="C3505" s="6"/>
    </row>
    <row r="3506" spans="1:3" ht="15" customHeight="1" x14ac:dyDescent="0.25">
      <c r="A3506" s="4"/>
      <c r="B3506" s="6"/>
      <c r="C3506" s="6"/>
    </row>
    <row r="3507" spans="1:3" ht="15" customHeight="1" x14ac:dyDescent="0.25">
      <c r="A3507" s="4"/>
      <c r="B3507" s="6"/>
      <c r="C3507" s="6"/>
    </row>
    <row r="3508" spans="1:3" ht="15" customHeight="1" x14ac:dyDescent="0.25">
      <c r="A3508" s="4"/>
      <c r="B3508" s="6"/>
      <c r="C3508" s="6"/>
    </row>
    <row r="3509" spans="1:3" ht="15" customHeight="1" x14ac:dyDescent="0.25">
      <c r="A3509" s="4"/>
      <c r="B3509" s="6"/>
      <c r="C3509" s="6"/>
    </row>
    <row r="3510" spans="1:3" ht="15" customHeight="1" x14ac:dyDescent="0.25">
      <c r="A3510" s="4"/>
      <c r="B3510" s="6"/>
      <c r="C3510" s="6"/>
    </row>
    <row r="3511" spans="1:3" ht="15" customHeight="1" x14ac:dyDescent="0.25">
      <c r="A3511" s="4"/>
      <c r="B3511" s="6"/>
      <c r="C3511" s="6"/>
    </row>
    <row r="3512" spans="1:3" ht="15" customHeight="1" x14ac:dyDescent="0.25">
      <c r="A3512" s="4"/>
      <c r="B3512" s="6"/>
      <c r="C3512" s="6"/>
    </row>
    <row r="3513" spans="1:3" ht="15" customHeight="1" x14ac:dyDescent="0.25">
      <c r="A3513" s="4"/>
      <c r="B3513" s="6"/>
      <c r="C3513" s="6"/>
    </row>
    <row r="3514" spans="1:3" ht="15" customHeight="1" x14ac:dyDescent="0.25">
      <c r="A3514" s="4"/>
      <c r="B3514" s="6"/>
      <c r="C3514" s="6"/>
    </row>
    <row r="3515" spans="1:3" ht="15" customHeight="1" x14ac:dyDescent="0.25">
      <c r="A3515" s="4"/>
      <c r="B3515" s="6"/>
      <c r="C3515" s="6"/>
    </row>
    <row r="3516" spans="1:3" ht="15" customHeight="1" x14ac:dyDescent="0.25">
      <c r="A3516" s="4"/>
      <c r="B3516" s="6"/>
      <c r="C3516" s="6"/>
    </row>
    <row r="3517" spans="1:3" ht="15" customHeight="1" x14ac:dyDescent="0.25">
      <c r="A3517" s="4"/>
      <c r="B3517" s="6"/>
      <c r="C3517" s="6"/>
    </row>
    <row r="3518" spans="1:3" ht="15" customHeight="1" x14ac:dyDescent="0.25">
      <c r="A3518" s="4"/>
      <c r="B3518" s="6"/>
      <c r="C3518" s="6"/>
    </row>
    <row r="3519" spans="1:3" ht="15" customHeight="1" x14ac:dyDescent="0.25">
      <c r="A3519" s="4"/>
      <c r="B3519" s="6"/>
      <c r="C3519" s="6"/>
    </row>
    <row r="3520" spans="1:3" ht="15" customHeight="1" x14ac:dyDescent="0.25">
      <c r="A3520" s="4"/>
      <c r="B3520" s="6"/>
      <c r="C3520" s="6"/>
    </row>
    <row r="3521" spans="1:3" ht="15" customHeight="1" x14ac:dyDescent="0.25">
      <c r="A3521" s="4"/>
      <c r="B3521" s="6"/>
      <c r="C3521" s="6"/>
    </row>
    <row r="3522" spans="1:3" ht="15" customHeight="1" x14ac:dyDescent="0.25">
      <c r="A3522" s="4"/>
      <c r="B3522" s="6"/>
      <c r="C3522" s="6"/>
    </row>
    <row r="3523" spans="1:3" ht="15" customHeight="1" x14ac:dyDescent="0.25">
      <c r="A3523" s="4"/>
      <c r="B3523" s="6"/>
      <c r="C3523" s="6"/>
    </row>
    <row r="3524" spans="1:3" ht="15" customHeight="1" x14ac:dyDescent="0.25">
      <c r="A3524" s="4"/>
      <c r="B3524" s="6"/>
      <c r="C3524" s="6"/>
    </row>
    <row r="3525" spans="1:3" ht="15" customHeight="1" x14ac:dyDescent="0.25">
      <c r="A3525" s="4"/>
      <c r="B3525" s="6"/>
      <c r="C3525" s="6"/>
    </row>
    <row r="3526" spans="1:3" ht="15" customHeight="1" x14ac:dyDescent="0.25">
      <c r="A3526" s="4"/>
      <c r="B3526" s="6"/>
      <c r="C3526" s="6"/>
    </row>
    <row r="3527" spans="1:3" ht="15" customHeight="1" x14ac:dyDescent="0.25">
      <c r="A3527" s="4"/>
      <c r="B3527" s="6"/>
      <c r="C3527" s="6"/>
    </row>
    <row r="3528" spans="1:3" ht="15" customHeight="1" x14ac:dyDescent="0.25">
      <c r="A3528" s="4"/>
      <c r="B3528" s="6"/>
      <c r="C3528" s="6"/>
    </row>
    <row r="3529" spans="1:3" ht="15" customHeight="1" x14ac:dyDescent="0.25">
      <c r="A3529" s="4"/>
      <c r="B3529" s="6"/>
      <c r="C3529" s="6"/>
    </row>
    <row r="3530" spans="1:3" ht="15" customHeight="1" x14ac:dyDescent="0.25">
      <c r="A3530" s="4"/>
      <c r="B3530" s="6"/>
      <c r="C3530" s="6"/>
    </row>
    <row r="3531" spans="1:3" ht="15" customHeight="1" x14ac:dyDescent="0.25">
      <c r="A3531" s="4"/>
      <c r="B3531" s="6"/>
      <c r="C3531" s="6"/>
    </row>
    <row r="3532" spans="1:3" ht="15" customHeight="1" x14ac:dyDescent="0.25">
      <c r="A3532" s="4"/>
      <c r="B3532" s="6"/>
      <c r="C3532" s="6"/>
    </row>
    <row r="3533" spans="1:3" ht="15" customHeight="1" x14ac:dyDescent="0.25">
      <c r="A3533" s="4"/>
      <c r="B3533" s="6"/>
      <c r="C3533" s="6"/>
    </row>
    <row r="3534" spans="1:3" ht="15" customHeight="1" x14ac:dyDescent="0.25">
      <c r="A3534" s="4"/>
      <c r="B3534" s="6"/>
      <c r="C3534" s="6"/>
    </row>
    <row r="3535" spans="1:3" ht="15" customHeight="1" x14ac:dyDescent="0.25">
      <c r="A3535" s="4"/>
      <c r="B3535" s="6"/>
      <c r="C3535" s="6"/>
    </row>
    <row r="3536" spans="1:3" ht="15" customHeight="1" x14ac:dyDescent="0.25">
      <c r="A3536" s="4"/>
      <c r="B3536" s="6"/>
      <c r="C3536" s="6"/>
    </row>
    <row r="3537" spans="1:3" ht="15" customHeight="1" x14ac:dyDescent="0.25">
      <c r="A3537" s="4"/>
      <c r="B3537" s="6"/>
      <c r="C3537" s="6"/>
    </row>
    <row r="3538" spans="1:3" ht="15" customHeight="1" x14ac:dyDescent="0.25">
      <c r="A3538" s="4"/>
      <c r="B3538" s="6"/>
      <c r="C3538" s="6"/>
    </row>
    <row r="3539" spans="1:3" ht="15" customHeight="1" x14ac:dyDescent="0.25">
      <c r="A3539" s="4"/>
      <c r="B3539" s="6"/>
      <c r="C3539" s="6"/>
    </row>
    <row r="3540" spans="1:3" ht="15" customHeight="1" x14ac:dyDescent="0.25">
      <c r="A3540" s="4"/>
      <c r="B3540" s="6"/>
      <c r="C3540" s="6"/>
    </row>
    <row r="3541" spans="1:3" ht="15" customHeight="1" x14ac:dyDescent="0.25">
      <c r="A3541" s="4"/>
      <c r="B3541" s="6"/>
      <c r="C3541" s="6"/>
    </row>
    <row r="3542" spans="1:3" ht="15" customHeight="1" x14ac:dyDescent="0.25">
      <c r="A3542" s="4"/>
      <c r="B3542" s="6"/>
      <c r="C3542" s="6"/>
    </row>
    <row r="3543" spans="1:3" ht="15" customHeight="1" x14ac:dyDescent="0.25">
      <c r="A3543" s="4"/>
      <c r="B3543" s="6"/>
      <c r="C3543" s="6"/>
    </row>
    <row r="3544" spans="1:3" ht="15" customHeight="1" x14ac:dyDescent="0.25">
      <c r="A3544" s="4"/>
      <c r="B3544" s="6"/>
      <c r="C3544" s="6"/>
    </row>
    <row r="3545" spans="1:3" ht="15" customHeight="1" x14ac:dyDescent="0.25">
      <c r="A3545" s="4"/>
      <c r="B3545" s="6"/>
      <c r="C3545" s="6"/>
    </row>
    <row r="3546" spans="1:3" ht="15" customHeight="1" x14ac:dyDescent="0.25">
      <c r="A3546" s="4"/>
      <c r="B3546" s="6"/>
      <c r="C3546" s="6"/>
    </row>
    <row r="3547" spans="1:3" ht="15" customHeight="1" x14ac:dyDescent="0.25">
      <c r="A3547" s="4"/>
      <c r="B3547" s="6"/>
      <c r="C3547" s="6"/>
    </row>
    <row r="3548" spans="1:3" ht="15" customHeight="1" x14ac:dyDescent="0.25">
      <c r="A3548" s="4"/>
      <c r="B3548" s="6"/>
      <c r="C3548" s="6"/>
    </row>
    <row r="3549" spans="1:3" ht="15" customHeight="1" x14ac:dyDescent="0.25">
      <c r="A3549" s="4"/>
      <c r="B3549" s="6"/>
      <c r="C3549" s="6"/>
    </row>
    <row r="3550" spans="1:3" ht="15" customHeight="1" x14ac:dyDescent="0.25">
      <c r="A3550" s="4"/>
      <c r="B3550" s="6"/>
      <c r="C3550" s="6"/>
    </row>
    <row r="3551" spans="1:3" ht="15" customHeight="1" x14ac:dyDescent="0.25">
      <c r="A3551" s="4"/>
      <c r="B3551" s="6"/>
      <c r="C3551" s="6"/>
    </row>
    <row r="3552" spans="1:3" ht="15" customHeight="1" x14ac:dyDescent="0.25">
      <c r="A3552" s="4"/>
      <c r="B3552" s="6"/>
      <c r="C3552" s="6"/>
    </row>
    <row r="3553" spans="1:3" ht="15" customHeight="1" x14ac:dyDescent="0.25">
      <c r="A3553" s="4"/>
      <c r="B3553" s="6"/>
      <c r="C3553" s="6"/>
    </row>
    <row r="3554" spans="1:3" ht="15" customHeight="1" x14ac:dyDescent="0.25">
      <c r="A3554" s="4"/>
      <c r="B3554" s="6"/>
      <c r="C3554" s="6"/>
    </row>
    <row r="3555" spans="1:3" ht="15" customHeight="1" x14ac:dyDescent="0.25">
      <c r="A3555" s="4"/>
      <c r="B3555" s="6"/>
      <c r="C3555" s="6"/>
    </row>
    <row r="3556" spans="1:3" ht="15" customHeight="1" x14ac:dyDescent="0.25">
      <c r="A3556" s="4"/>
      <c r="B3556" s="6"/>
      <c r="C3556" s="6"/>
    </row>
    <row r="3557" spans="1:3" ht="15" customHeight="1" x14ac:dyDescent="0.25">
      <c r="A3557" s="4"/>
      <c r="B3557" s="6"/>
      <c r="C3557" s="6"/>
    </row>
    <row r="3558" spans="1:3" ht="15" customHeight="1" x14ac:dyDescent="0.25">
      <c r="A3558" s="4"/>
      <c r="B3558" s="6"/>
      <c r="C3558" s="6"/>
    </row>
    <row r="3559" spans="1:3" ht="15" customHeight="1" x14ac:dyDescent="0.25">
      <c r="A3559" s="4"/>
      <c r="B3559" s="6"/>
      <c r="C3559" s="6"/>
    </row>
    <row r="3560" spans="1:3" ht="15" customHeight="1" x14ac:dyDescent="0.25">
      <c r="A3560" s="4"/>
      <c r="B3560" s="6"/>
      <c r="C3560" s="6"/>
    </row>
    <row r="3561" spans="1:3" ht="15" customHeight="1" x14ac:dyDescent="0.25">
      <c r="A3561" s="4"/>
      <c r="B3561" s="6"/>
      <c r="C3561" s="6"/>
    </row>
    <row r="3562" spans="1:3" ht="15" customHeight="1" x14ac:dyDescent="0.25">
      <c r="A3562" s="4"/>
      <c r="B3562" s="6"/>
      <c r="C3562" s="6"/>
    </row>
    <row r="3563" spans="1:3" ht="15" customHeight="1" x14ac:dyDescent="0.25">
      <c r="A3563" s="4"/>
      <c r="B3563" s="6"/>
      <c r="C3563" s="6"/>
    </row>
    <row r="3564" spans="1:3" ht="15" customHeight="1" x14ac:dyDescent="0.25">
      <c r="A3564" s="4"/>
      <c r="B3564" s="6"/>
      <c r="C3564" s="6"/>
    </row>
    <row r="3565" spans="1:3" ht="15" customHeight="1" x14ac:dyDescent="0.25">
      <c r="A3565" s="4"/>
      <c r="B3565" s="6"/>
      <c r="C3565" s="6"/>
    </row>
    <row r="3566" spans="1:3" ht="15" customHeight="1" x14ac:dyDescent="0.25">
      <c r="A3566" s="4"/>
      <c r="B3566" s="6"/>
      <c r="C3566" s="6"/>
    </row>
    <row r="3567" spans="1:3" ht="15" customHeight="1" x14ac:dyDescent="0.25">
      <c r="A3567" s="4"/>
      <c r="B3567" s="6"/>
      <c r="C3567" s="6"/>
    </row>
    <row r="3568" spans="1:3" ht="15" customHeight="1" x14ac:dyDescent="0.25">
      <c r="A3568" s="4"/>
      <c r="B3568" s="6"/>
      <c r="C3568" s="6"/>
    </row>
    <row r="3569" spans="1:3" ht="15" customHeight="1" x14ac:dyDescent="0.25">
      <c r="A3569" s="4"/>
      <c r="B3569" s="6"/>
      <c r="C3569" s="6"/>
    </row>
    <row r="3570" spans="1:3" ht="15" customHeight="1" x14ac:dyDescent="0.25">
      <c r="A3570" s="4"/>
      <c r="B3570" s="6"/>
      <c r="C3570" s="6"/>
    </row>
    <row r="3571" spans="1:3" ht="15" customHeight="1" x14ac:dyDescent="0.25">
      <c r="A3571" s="4"/>
      <c r="B3571" s="6"/>
      <c r="C3571" s="6"/>
    </row>
    <row r="3572" spans="1:3" ht="15" customHeight="1" x14ac:dyDescent="0.25">
      <c r="A3572" s="4"/>
      <c r="B3572" s="6"/>
      <c r="C3572" s="6"/>
    </row>
    <row r="3573" spans="1:3" ht="15" customHeight="1" x14ac:dyDescent="0.25">
      <c r="A3573" s="4"/>
      <c r="B3573" s="6"/>
      <c r="C3573" s="6"/>
    </row>
    <row r="3574" spans="1:3" ht="15" customHeight="1" x14ac:dyDescent="0.25">
      <c r="A3574" s="4"/>
      <c r="B3574" s="6"/>
      <c r="C3574" s="6"/>
    </row>
    <row r="3575" spans="1:3" ht="15" customHeight="1" x14ac:dyDescent="0.25">
      <c r="A3575" s="4"/>
      <c r="B3575" s="6"/>
      <c r="C3575" s="6"/>
    </row>
    <row r="3576" spans="1:3" ht="15" customHeight="1" x14ac:dyDescent="0.25">
      <c r="A3576" s="4"/>
      <c r="B3576" s="6"/>
      <c r="C3576" s="6"/>
    </row>
    <row r="3577" spans="1:3" ht="15" customHeight="1" x14ac:dyDescent="0.25">
      <c r="A3577" s="4"/>
      <c r="B3577" s="6"/>
      <c r="C3577" s="6"/>
    </row>
    <row r="3578" spans="1:3" ht="15" customHeight="1" x14ac:dyDescent="0.25">
      <c r="A3578" s="4"/>
      <c r="B3578" s="6"/>
      <c r="C3578" s="6"/>
    </row>
    <row r="3579" spans="1:3" ht="15" customHeight="1" x14ac:dyDescent="0.25">
      <c r="A3579" s="4"/>
      <c r="B3579" s="6"/>
      <c r="C3579" s="6"/>
    </row>
    <row r="3580" spans="1:3" ht="15" customHeight="1" x14ac:dyDescent="0.25">
      <c r="A3580" s="4"/>
      <c r="B3580" s="6"/>
      <c r="C3580" s="6"/>
    </row>
    <row r="3581" spans="1:3" ht="15" customHeight="1" x14ac:dyDescent="0.25">
      <c r="A3581" s="4"/>
      <c r="B3581" s="6"/>
      <c r="C3581" s="6"/>
    </row>
    <row r="3582" spans="1:3" ht="15" customHeight="1" x14ac:dyDescent="0.25">
      <c r="A3582" s="4"/>
      <c r="B3582" s="6"/>
      <c r="C3582" s="6"/>
    </row>
    <row r="3583" spans="1:3" ht="15" customHeight="1" x14ac:dyDescent="0.25">
      <c r="A3583" s="4"/>
      <c r="B3583" s="6"/>
      <c r="C3583" s="6"/>
    </row>
    <row r="3584" spans="1:3" ht="15" customHeight="1" x14ac:dyDescent="0.25">
      <c r="A3584" s="4"/>
      <c r="B3584" s="6"/>
      <c r="C3584" s="6"/>
    </row>
    <row r="3585" spans="1:3" ht="15" customHeight="1" x14ac:dyDescent="0.25">
      <c r="A3585" s="4"/>
      <c r="B3585" s="6"/>
      <c r="C3585" s="6"/>
    </row>
    <row r="3586" spans="1:3" ht="15" customHeight="1" x14ac:dyDescent="0.25">
      <c r="A3586" s="4"/>
      <c r="B3586" s="6"/>
      <c r="C3586" s="6"/>
    </row>
    <row r="3587" spans="1:3" ht="15" customHeight="1" x14ac:dyDescent="0.25">
      <c r="A3587" s="4"/>
      <c r="B3587" s="6"/>
      <c r="C3587" s="6"/>
    </row>
    <row r="3588" spans="1:3" ht="15" customHeight="1" x14ac:dyDescent="0.25">
      <c r="A3588" s="4"/>
      <c r="B3588" s="6"/>
      <c r="C3588" s="6"/>
    </row>
    <row r="3589" spans="1:3" ht="15" customHeight="1" x14ac:dyDescent="0.25">
      <c r="A3589" s="4"/>
      <c r="B3589" s="6"/>
      <c r="C3589" s="6"/>
    </row>
    <row r="3590" spans="1:3" ht="15" customHeight="1" x14ac:dyDescent="0.25">
      <c r="A3590" s="4"/>
      <c r="B3590" s="6"/>
      <c r="C3590" s="6"/>
    </row>
    <row r="3591" spans="1:3" ht="15" customHeight="1" x14ac:dyDescent="0.25">
      <c r="A3591" s="4"/>
      <c r="B3591" s="6"/>
      <c r="C3591" s="6"/>
    </row>
    <row r="3592" spans="1:3" ht="15" customHeight="1" x14ac:dyDescent="0.25">
      <c r="A3592" s="4"/>
      <c r="B3592" s="6"/>
      <c r="C3592" s="6"/>
    </row>
    <row r="3593" spans="1:3" ht="15" customHeight="1" x14ac:dyDescent="0.25">
      <c r="A3593" s="4"/>
      <c r="B3593" s="6"/>
      <c r="C3593" s="6"/>
    </row>
    <row r="3594" spans="1:3" ht="15" customHeight="1" x14ac:dyDescent="0.25">
      <c r="A3594" s="4"/>
      <c r="B3594" s="6"/>
      <c r="C3594" s="6"/>
    </row>
    <row r="3595" spans="1:3" ht="15" customHeight="1" x14ac:dyDescent="0.25">
      <c r="A3595" s="4"/>
      <c r="B3595" s="6"/>
      <c r="C3595" s="6"/>
    </row>
    <row r="3596" spans="1:3" ht="15" customHeight="1" x14ac:dyDescent="0.25">
      <c r="A3596" s="4"/>
      <c r="B3596" s="6"/>
      <c r="C3596" s="6"/>
    </row>
    <row r="3597" spans="1:3" ht="15" customHeight="1" x14ac:dyDescent="0.25">
      <c r="A3597" s="4"/>
      <c r="B3597" s="6"/>
      <c r="C3597" s="6"/>
    </row>
    <row r="3598" spans="1:3" ht="15" customHeight="1" x14ac:dyDescent="0.25">
      <c r="A3598" s="4"/>
      <c r="B3598" s="6"/>
      <c r="C3598" s="6"/>
    </row>
    <row r="3599" spans="1:3" ht="15" customHeight="1" x14ac:dyDescent="0.25">
      <c r="A3599" s="4"/>
      <c r="B3599" s="6"/>
      <c r="C3599" s="6"/>
    </row>
    <row r="3600" spans="1:3" ht="15" customHeight="1" x14ac:dyDescent="0.25">
      <c r="A3600" s="4"/>
      <c r="B3600" s="6"/>
      <c r="C3600" s="6"/>
    </row>
    <row r="3601" spans="1:3" ht="15" customHeight="1" x14ac:dyDescent="0.25">
      <c r="A3601" s="4"/>
      <c r="B3601" s="6"/>
      <c r="C3601" s="6"/>
    </row>
    <row r="3602" spans="1:3" ht="15" customHeight="1" x14ac:dyDescent="0.25">
      <c r="A3602" s="4"/>
      <c r="B3602" s="6"/>
      <c r="C3602" s="6"/>
    </row>
    <row r="3603" spans="1:3" ht="15" customHeight="1" x14ac:dyDescent="0.25">
      <c r="A3603" s="4"/>
      <c r="B3603" s="6"/>
      <c r="C3603" s="6"/>
    </row>
    <row r="3604" spans="1:3" ht="15" customHeight="1" x14ac:dyDescent="0.25">
      <c r="A3604" s="4"/>
      <c r="B3604" s="6"/>
      <c r="C3604" s="6"/>
    </row>
    <row r="3605" spans="1:3" ht="15" customHeight="1" x14ac:dyDescent="0.25">
      <c r="A3605" s="4"/>
      <c r="B3605" s="6"/>
      <c r="C3605" s="6"/>
    </row>
    <row r="3606" spans="1:3" ht="15" customHeight="1" x14ac:dyDescent="0.25">
      <c r="A3606" s="4"/>
      <c r="B3606" s="6"/>
      <c r="C3606" s="6"/>
    </row>
    <row r="3607" spans="1:3" ht="15" customHeight="1" x14ac:dyDescent="0.25">
      <c r="A3607" s="4"/>
      <c r="B3607" s="6"/>
      <c r="C3607" s="6"/>
    </row>
    <row r="3608" spans="1:3" ht="15" customHeight="1" x14ac:dyDescent="0.25">
      <c r="A3608" s="4"/>
      <c r="B3608" s="6"/>
      <c r="C3608" s="6"/>
    </row>
    <row r="3609" spans="1:3" ht="15" customHeight="1" x14ac:dyDescent="0.25">
      <c r="A3609" s="4"/>
      <c r="B3609" s="6"/>
      <c r="C3609" s="6"/>
    </row>
    <row r="3610" spans="1:3" ht="15" customHeight="1" x14ac:dyDescent="0.25">
      <c r="A3610" s="4"/>
      <c r="B3610" s="6"/>
      <c r="C3610" s="6"/>
    </row>
    <row r="3611" spans="1:3" ht="15" customHeight="1" x14ac:dyDescent="0.25">
      <c r="A3611" s="4"/>
      <c r="B3611" s="6"/>
      <c r="C3611" s="6"/>
    </row>
    <row r="3612" spans="1:3" ht="15" customHeight="1" x14ac:dyDescent="0.25">
      <c r="A3612" s="4"/>
      <c r="B3612" s="6"/>
      <c r="C3612" s="6"/>
    </row>
    <row r="3613" spans="1:3" ht="15" customHeight="1" x14ac:dyDescent="0.25">
      <c r="A3613" s="4"/>
      <c r="B3613" s="6"/>
      <c r="C3613" s="6"/>
    </row>
    <row r="3614" spans="1:3" ht="15" customHeight="1" x14ac:dyDescent="0.25">
      <c r="A3614" s="4"/>
      <c r="B3614" s="6"/>
      <c r="C3614" s="6"/>
    </row>
    <row r="3615" spans="1:3" ht="15" customHeight="1" x14ac:dyDescent="0.25">
      <c r="A3615" s="4"/>
      <c r="B3615" s="6"/>
      <c r="C3615" s="6"/>
    </row>
    <row r="3616" spans="1:3" ht="15" customHeight="1" x14ac:dyDescent="0.25">
      <c r="A3616" s="4"/>
      <c r="B3616" s="6"/>
      <c r="C3616" s="6"/>
    </row>
    <row r="3617" spans="1:3" ht="15" customHeight="1" x14ac:dyDescent="0.25">
      <c r="A3617" s="4"/>
      <c r="B3617" s="6"/>
      <c r="C3617" s="6"/>
    </row>
    <row r="3618" spans="1:3" ht="15" customHeight="1" x14ac:dyDescent="0.25">
      <c r="A3618" s="4"/>
      <c r="B3618" s="6"/>
      <c r="C3618" s="6"/>
    </row>
    <row r="3619" spans="1:3" ht="15" customHeight="1" x14ac:dyDescent="0.25">
      <c r="A3619" s="4"/>
      <c r="B3619" s="6"/>
      <c r="C3619" s="6"/>
    </row>
    <row r="3620" spans="1:3" ht="15" customHeight="1" x14ac:dyDescent="0.25">
      <c r="A3620" s="4"/>
      <c r="B3620" s="6"/>
      <c r="C3620" s="6"/>
    </row>
    <row r="3621" spans="1:3" ht="15" customHeight="1" x14ac:dyDescent="0.25">
      <c r="A3621" s="4"/>
      <c r="B3621" s="6"/>
      <c r="C3621" s="6"/>
    </row>
    <row r="3622" spans="1:3" ht="15" customHeight="1" x14ac:dyDescent="0.25">
      <c r="A3622" s="4"/>
      <c r="B3622" s="6"/>
      <c r="C3622" s="6"/>
    </row>
    <row r="3623" spans="1:3" ht="15" customHeight="1" x14ac:dyDescent="0.25">
      <c r="A3623" s="4"/>
      <c r="B3623" s="6"/>
      <c r="C3623" s="6"/>
    </row>
    <row r="3624" spans="1:3" ht="15" customHeight="1" x14ac:dyDescent="0.25">
      <c r="A3624" s="4"/>
      <c r="B3624" s="6"/>
      <c r="C3624" s="6"/>
    </row>
    <row r="3625" spans="1:3" ht="15" customHeight="1" x14ac:dyDescent="0.25">
      <c r="A3625" s="4"/>
      <c r="B3625" s="6"/>
      <c r="C3625" s="6"/>
    </row>
    <row r="3626" spans="1:3" ht="15" customHeight="1" x14ac:dyDescent="0.25">
      <c r="A3626" s="4"/>
      <c r="B3626" s="6"/>
      <c r="C3626" s="6"/>
    </row>
    <row r="3627" spans="1:3" ht="15" customHeight="1" x14ac:dyDescent="0.25">
      <c r="A3627" s="4"/>
      <c r="B3627" s="6"/>
      <c r="C3627" s="6"/>
    </row>
    <row r="3628" spans="1:3" ht="15" customHeight="1" x14ac:dyDescent="0.25">
      <c r="A3628" s="4"/>
      <c r="B3628" s="6"/>
      <c r="C3628" s="6"/>
    </row>
    <row r="3629" spans="1:3" ht="15" customHeight="1" x14ac:dyDescent="0.25">
      <c r="A3629" s="4"/>
      <c r="B3629" s="6"/>
      <c r="C3629" s="6"/>
    </row>
    <row r="3630" spans="1:3" ht="15" customHeight="1" x14ac:dyDescent="0.25">
      <c r="A3630" s="4"/>
      <c r="B3630" s="6"/>
      <c r="C3630" s="6"/>
    </row>
    <row r="3631" spans="1:3" ht="15" customHeight="1" x14ac:dyDescent="0.25">
      <c r="A3631" s="4"/>
      <c r="B3631" s="6"/>
      <c r="C3631" s="6"/>
    </row>
    <row r="3632" spans="1:3" ht="15" customHeight="1" x14ac:dyDescent="0.25">
      <c r="A3632" s="4"/>
      <c r="B3632" s="6"/>
      <c r="C3632" s="6"/>
    </row>
    <row r="3633" spans="1:3" ht="15" customHeight="1" x14ac:dyDescent="0.25">
      <c r="A3633" s="4"/>
      <c r="B3633" s="6"/>
      <c r="C3633" s="6"/>
    </row>
    <row r="3634" spans="1:3" ht="15" customHeight="1" x14ac:dyDescent="0.25">
      <c r="A3634" s="4"/>
      <c r="B3634" s="6"/>
      <c r="C3634" s="6"/>
    </row>
    <row r="3635" spans="1:3" ht="15" customHeight="1" x14ac:dyDescent="0.25">
      <c r="A3635" s="4"/>
      <c r="B3635" s="6"/>
      <c r="C3635" s="6"/>
    </row>
    <row r="3636" spans="1:3" ht="15" customHeight="1" x14ac:dyDescent="0.25">
      <c r="A3636" s="4"/>
      <c r="B3636" s="6"/>
      <c r="C3636" s="6"/>
    </row>
    <row r="3637" spans="1:3" ht="15" customHeight="1" x14ac:dyDescent="0.25">
      <c r="A3637" s="4"/>
      <c r="B3637" s="6"/>
      <c r="C3637" s="6"/>
    </row>
    <row r="3638" spans="1:3" ht="15" customHeight="1" x14ac:dyDescent="0.25">
      <c r="A3638" s="4"/>
      <c r="B3638" s="6"/>
      <c r="C3638" s="6"/>
    </row>
    <row r="3639" spans="1:3" ht="15" customHeight="1" x14ac:dyDescent="0.25">
      <c r="A3639" s="4"/>
      <c r="B3639" s="6"/>
      <c r="C3639" s="6"/>
    </row>
    <row r="3640" spans="1:3" ht="15" customHeight="1" x14ac:dyDescent="0.25">
      <c r="A3640" s="4"/>
      <c r="B3640" s="6"/>
      <c r="C3640" s="6"/>
    </row>
    <row r="3641" spans="1:3" ht="15" customHeight="1" x14ac:dyDescent="0.25">
      <c r="A3641" s="4"/>
      <c r="B3641" s="6"/>
      <c r="C3641" s="6"/>
    </row>
    <row r="3642" spans="1:3" ht="15" customHeight="1" x14ac:dyDescent="0.25">
      <c r="A3642" s="4"/>
      <c r="B3642" s="6"/>
      <c r="C3642" s="6"/>
    </row>
    <row r="3643" spans="1:3" ht="15" customHeight="1" x14ac:dyDescent="0.25">
      <c r="A3643" s="4"/>
      <c r="B3643" s="6"/>
      <c r="C3643" s="6"/>
    </row>
    <row r="3644" spans="1:3" ht="15" customHeight="1" x14ac:dyDescent="0.25">
      <c r="A3644" s="4"/>
      <c r="B3644" s="6"/>
      <c r="C3644" s="6"/>
    </row>
    <row r="3645" spans="1:3" ht="15" customHeight="1" x14ac:dyDescent="0.25">
      <c r="A3645" s="4"/>
      <c r="B3645" s="6"/>
      <c r="C3645" s="6"/>
    </row>
    <row r="3646" spans="1:3" ht="15" customHeight="1" x14ac:dyDescent="0.25">
      <c r="A3646" s="4"/>
      <c r="B3646" s="6"/>
      <c r="C3646" s="6"/>
    </row>
    <row r="3647" spans="1:3" ht="15" customHeight="1" x14ac:dyDescent="0.25">
      <c r="A3647" s="4"/>
      <c r="B3647" s="6"/>
      <c r="C3647" s="6"/>
    </row>
    <row r="3648" spans="1:3" ht="15" customHeight="1" x14ac:dyDescent="0.25">
      <c r="A3648" s="4"/>
      <c r="B3648" s="6"/>
      <c r="C3648" s="6"/>
    </row>
    <row r="3649" spans="1:3" ht="15" customHeight="1" x14ac:dyDescent="0.25">
      <c r="A3649" s="4"/>
      <c r="B3649" s="6"/>
      <c r="C3649" s="6"/>
    </row>
    <row r="3650" spans="1:3" ht="15" customHeight="1" x14ac:dyDescent="0.25">
      <c r="A3650" s="4"/>
      <c r="B3650" s="6"/>
      <c r="C3650" s="6"/>
    </row>
    <row r="3651" spans="1:3" ht="15" customHeight="1" x14ac:dyDescent="0.25">
      <c r="A3651" s="4"/>
      <c r="B3651" s="6"/>
      <c r="C3651" s="6"/>
    </row>
    <row r="3652" spans="1:3" ht="15" customHeight="1" x14ac:dyDescent="0.25">
      <c r="A3652" s="4"/>
      <c r="B3652" s="6"/>
      <c r="C3652" s="6"/>
    </row>
    <row r="3653" spans="1:3" ht="15" customHeight="1" x14ac:dyDescent="0.25">
      <c r="A3653" s="4"/>
      <c r="B3653" s="6"/>
      <c r="C3653" s="6"/>
    </row>
    <row r="3654" spans="1:3" ht="15" customHeight="1" x14ac:dyDescent="0.25">
      <c r="A3654" s="4"/>
      <c r="B3654" s="6"/>
      <c r="C3654" s="6"/>
    </row>
    <row r="3655" spans="1:3" ht="15" customHeight="1" x14ac:dyDescent="0.25">
      <c r="A3655" s="4"/>
      <c r="B3655" s="6"/>
      <c r="C3655" s="6"/>
    </row>
    <row r="3656" spans="1:3" ht="15" customHeight="1" x14ac:dyDescent="0.25">
      <c r="A3656" s="4"/>
      <c r="B3656" s="6"/>
      <c r="C3656" s="6"/>
    </row>
    <row r="3657" spans="1:3" ht="15" customHeight="1" x14ac:dyDescent="0.25">
      <c r="A3657" s="4"/>
      <c r="B3657" s="6"/>
      <c r="C3657" s="6"/>
    </row>
    <row r="3658" spans="1:3" ht="15" customHeight="1" x14ac:dyDescent="0.25">
      <c r="A3658" s="4"/>
      <c r="B3658" s="6"/>
      <c r="C3658" s="6"/>
    </row>
    <row r="3659" spans="1:3" ht="15" customHeight="1" x14ac:dyDescent="0.25">
      <c r="A3659" s="4"/>
      <c r="B3659" s="6"/>
      <c r="C3659" s="6"/>
    </row>
    <row r="3660" spans="1:3" ht="15" customHeight="1" x14ac:dyDescent="0.25">
      <c r="A3660" s="4"/>
      <c r="B3660" s="6"/>
      <c r="C3660" s="6"/>
    </row>
    <row r="3661" spans="1:3" ht="15" customHeight="1" x14ac:dyDescent="0.25">
      <c r="A3661" s="4"/>
      <c r="B3661" s="6"/>
      <c r="C3661" s="6"/>
    </row>
    <row r="3662" spans="1:3" ht="15" customHeight="1" x14ac:dyDescent="0.25">
      <c r="A3662" s="4"/>
      <c r="B3662" s="6"/>
      <c r="C3662" s="6"/>
    </row>
    <row r="3663" spans="1:3" ht="15" customHeight="1" x14ac:dyDescent="0.25">
      <c r="A3663" s="4"/>
      <c r="B3663" s="6"/>
      <c r="C3663" s="6"/>
    </row>
    <row r="3664" spans="1:3" ht="15" customHeight="1" x14ac:dyDescent="0.25">
      <c r="A3664" s="4"/>
      <c r="B3664" s="6"/>
      <c r="C3664" s="6"/>
    </row>
    <row r="3665" spans="1:3" ht="15" customHeight="1" x14ac:dyDescent="0.25">
      <c r="A3665" s="4"/>
      <c r="B3665" s="6"/>
      <c r="C3665" s="6"/>
    </row>
    <row r="3666" spans="1:3" ht="15" customHeight="1" x14ac:dyDescent="0.25">
      <c r="A3666" s="4"/>
      <c r="B3666" s="6"/>
      <c r="C3666" s="6"/>
    </row>
    <row r="3667" spans="1:3" ht="15" customHeight="1" x14ac:dyDescent="0.25">
      <c r="A3667" s="4"/>
      <c r="B3667" s="6"/>
      <c r="C3667" s="6"/>
    </row>
    <row r="3668" spans="1:3" ht="15" customHeight="1" x14ac:dyDescent="0.25">
      <c r="A3668" s="4"/>
      <c r="B3668" s="6"/>
      <c r="C3668" s="6"/>
    </row>
    <row r="3669" spans="1:3" ht="15" customHeight="1" x14ac:dyDescent="0.25">
      <c r="A3669" s="4"/>
      <c r="B3669" s="6"/>
      <c r="C3669" s="6"/>
    </row>
    <row r="3670" spans="1:3" ht="15" customHeight="1" x14ac:dyDescent="0.25">
      <c r="A3670" s="4"/>
      <c r="B3670" s="6"/>
      <c r="C3670" s="6"/>
    </row>
    <row r="3671" spans="1:3" ht="15" customHeight="1" x14ac:dyDescent="0.25">
      <c r="A3671" s="4"/>
      <c r="B3671" s="6"/>
      <c r="C3671" s="6"/>
    </row>
    <row r="3672" spans="1:3" ht="15" customHeight="1" x14ac:dyDescent="0.25">
      <c r="A3672" s="4"/>
      <c r="B3672" s="6"/>
      <c r="C3672" s="6"/>
    </row>
    <row r="3673" spans="1:3" ht="15" customHeight="1" x14ac:dyDescent="0.25">
      <c r="A3673" s="4"/>
      <c r="B3673" s="6"/>
      <c r="C3673" s="6"/>
    </row>
    <row r="3674" spans="1:3" ht="15" customHeight="1" x14ac:dyDescent="0.25">
      <c r="A3674" s="4"/>
      <c r="B3674" s="6"/>
      <c r="C3674" s="6"/>
    </row>
    <row r="3675" spans="1:3" ht="15" customHeight="1" x14ac:dyDescent="0.25">
      <c r="A3675" s="4"/>
      <c r="B3675" s="6"/>
      <c r="C3675" s="6"/>
    </row>
    <row r="3676" spans="1:3" ht="15" customHeight="1" x14ac:dyDescent="0.25">
      <c r="A3676" s="4"/>
      <c r="B3676" s="6"/>
      <c r="C3676" s="6"/>
    </row>
    <row r="3677" spans="1:3" ht="15" customHeight="1" x14ac:dyDescent="0.25">
      <c r="A3677" s="4"/>
      <c r="B3677" s="6"/>
      <c r="C3677" s="6"/>
    </row>
    <row r="3678" spans="1:3" ht="15" customHeight="1" x14ac:dyDescent="0.25">
      <c r="A3678" s="4"/>
      <c r="B3678" s="6"/>
      <c r="C3678" s="6"/>
    </row>
    <row r="3679" spans="1:3" ht="15" customHeight="1" x14ac:dyDescent="0.25">
      <c r="A3679" s="4"/>
      <c r="B3679" s="6"/>
      <c r="C3679" s="6"/>
    </row>
    <row r="3680" spans="1:3" ht="15" customHeight="1" x14ac:dyDescent="0.25">
      <c r="A3680" s="4"/>
      <c r="B3680" s="6"/>
      <c r="C3680" s="6"/>
    </row>
    <row r="3681" spans="1:3" ht="15" customHeight="1" x14ac:dyDescent="0.25">
      <c r="A3681" s="4"/>
      <c r="B3681" s="6"/>
      <c r="C3681" s="6"/>
    </row>
    <row r="3682" spans="1:3" ht="15" customHeight="1" x14ac:dyDescent="0.25">
      <c r="A3682" s="4"/>
      <c r="B3682" s="6"/>
      <c r="C3682" s="6"/>
    </row>
    <row r="3683" spans="1:3" ht="15" customHeight="1" x14ac:dyDescent="0.25">
      <c r="A3683" s="4"/>
      <c r="B3683" s="6"/>
      <c r="C3683" s="6"/>
    </row>
    <row r="3684" spans="1:3" ht="15" customHeight="1" x14ac:dyDescent="0.25">
      <c r="A3684" s="4"/>
      <c r="B3684" s="6"/>
      <c r="C3684" s="6"/>
    </row>
    <row r="3685" spans="1:3" ht="15" customHeight="1" x14ac:dyDescent="0.25">
      <c r="A3685" s="4"/>
      <c r="B3685" s="6"/>
      <c r="C3685" s="6"/>
    </row>
    <row r="3686" spans="1:3" ht="15" customHeight="1" x14ac:dyDescent="0.25">
      <c r="A3686" s="4"/>
      <c r="B3686" s="6"/>
      <c r="C3686" s="6"/>
    </row>
    <row r="3687" spans="1:3" ht="15" customHeight="1" x14ac:dyDescent="0.25">
      <c r="A3687" s="4"/>
      <c r="B3687" s="6"/>
      <c r="C3687" s="6"/>
    </row>
    <row r="3688" spans="1:3" ht="15" customHeight="1" x14ac:dyDescent="0.25">
      <c r="A3688" s="4"/>
      <c r="B3688" s="6"/>
      <c r="C3688" s="6"/>
    </row>
    <row r="3689" spans="1:3" ht="15" customHeight="1" x14ac:dyDescent="0.25">
      <c r="A3689" s="4"/>
      <c r="B3689" s="6"/>
      <c r="C3689" s="6"/>
    </row>
    <row r="3690" spans="1:3" ht="15" customHeight="1" x14ac:dyDescent="0.25">
      <c r="A3690" s="4"/>
      <c r="B3690" s="6"/>
      <c r="C3690" s="6"/>
    </row>
    <row r="3691" spans="1:3" ht="15" customHeight="1" x14ac:dyDescent="0.25">
      <c r="A3691" s="4"/>
      <c r="B3691" s="6"/>
      <c r="C3691" s="6"/>
    </row>
    <row r="3692" spans="1:3" ht="15" customHeight="1" x14ac:dyDescent="0.25">
      <c r="A3692" s="4"/>
      <c r="B3692" s="6"/>
      <c r="C3692" s="6"/>
    </row>
    <row r="3693" spans="1:3" ht="15" customHeight="1" x14ac:dyDescent="0.25">
      <c r="A3693" s="4"/>
      <c r="B3693" s="6"/>
      <c r="C3693" s="6"/>
    </row>
    <row r="3694" spans="1:3" ht="15" customHeight="1" x14ac:dyDescent="0.25">
      <c r="A3694" s="4"/>
      <c r="B3694" s="6"/>
      <c r="C3694" s="6"/>
    </row>
    <row r="3695" spans="1:3" ht="15" customHeight="1" x14ac:dyDescent="0.25">
      <c r="A3695" s="4"/>
      <c r="B3695" s="6"/>
      <c r="C3695" s="6"/>
    </row>
    <row r="3696" spans="1:3" ht="15" customHeight="1" x14ac:dyDescent="0.25">
      <c r="A3696" s="4"/>
      <c r="B3696" s="6"/>
      <c r="C3696" s="6"/>
    </row>
    <row r="3697" spans="1:3" ht="15" customHeight="1" x14ac:dyDescent="0.25">
      <c r="A3697" s="4"/>
      <c r="B3697" s="6"/>
      <c r="C3697" s="6"/>
    </row>
    <row r="3698" spans="1:3" ht="15" customHeight="1" x14ac:dyDescent="0.25">
      <c r="A3698" s="4"/>
      <c r="B3698" s="6"/>
      <c r="C3698" s="6"/>
    </row>
    <row r="3699" spans="1:3" ht="15" customHeight="1" x14ac:dyDescent="0.25">
      <c r="A3699" s="4"/>
      <c r="B3699" s="6"/>
      <c r="C3699" s="6"/>
    </row>
    <row r="3700" spans="1:3" ht="15" customHeight="1" x14ac:dyDescent="0.25">
      <c r="A3700" s="4"/>
      <c r="B3700" s="6"/>
      <c r="C3700" s="6"/>
    </row>
    <row r="3701" spans="1:3" ht="15" customHeight="1" x14ac:dyDescent="0.25">
      <c r="A3701" s="4"/>
      <c r="B3701" s="6"/>
      <c r="C3701" s="6"/>
    </row>
    <row r="3702" spans="1:3" ht="15" customHeight="1" x14ac:dyDescent="0.25">
      <c r="A3702" s="4"/>
      <c r="B3702" s="6"/>
      <c r="C3702" s="6"/>
    </row>
    <row r="3703" spans="1:3" ht="15" customHeight="1" x14ac:dyDescent="0.25">
      <c r="A3703" s="4"/>
      <c r="B3703" s="6"/>
      <c r="C3703" s="6"/>
    </row>
    <row r="3704" spans="1:3" ht="15" customHeight="1" x14ac:dyDescent="0.25">
      <c r="A3704" s="4"/>
      <c r="B3704" s="6"/>
      <c r="C3704" s="6"/>
    </row>
    <row r="3705" spans="1:3" ht="15" customHeight="1" x14ac:dyDescent="0.25">
      <c r="A3705" s="4"/>
      <c r="B3705" s="6"/>
      <c r="C3705" s="6"/>
    </row>
    <row r="3706" spans="1:3" ht="15" customHeight="1" x14ac:dyDescent="0.25">
      <c r="A3706" s="4"/>
      <c r="B3706" s="6"/>
      <c r="C3706" s="6"/>
    </row>
    <row r="3707" spans="1:3" ht="15" customHeight="1" x14ac:dyDescent="0.25">
      <c r="A3707" s="4"/>
      <c r="B3707" s="6"/>
      <c r="C3707" s="6"/>
    </row>
    <row r="3708" spans="1:3" ht="15" customHeight="1" x14ac:dyDescent="0.25">
      <c r="A3708" s="4"/>
      <c r="B3708" s="6"/>
      <c r="C3708" s="6"/>
    </row>
    <row r="3709" spans="1:3" ht="15" customHeight="1" x14ac:dyDescent="0.25">
      <c r="A3709" s="4"/>
      <c r="B3709" s="6"/>
      <c r="C3709" s="6"/>
    </row>
    <row r="3710" spans="1:3" ht="15" customHeight="1" x14ac:dyDescent="0.25">
      <c r="A3710" s="4"/>
      <c r="B3710" s="6"/>
      <c r="C3710" s="6"/>
    </row>
    <row r="3711" spans="1:3" ht="15" customHeight="1" x14ac:dyDescent="0.25">
      <c r="A3711" s="4"/>
      <c r="B3711" s="6"/>
      <c r="C3711" s="6"/>
    </row>
    <row r="3712" spans="1:3" ht="15" customHeight="1" x14ac:dyDescent="0.25">
      <c r="A3712" s="4"/>
      <c r="B3712" s="6"/>
      <c r="C3712" s="6"/>
    </row>
    <row r="3713" spans="1:3" ht="15" customHeight="1" x14ac:dyDescent="0.25">
      <c r="A3713" s="4"/>
      <c r="B3713" s="6"/>
      <c r="C3713" s="6"/>
    </row>
    <row r="3714" spans="1:3" ht="15" customHeight="1" x14ac:dyDescent="0.25">
      <c r="A3714" s="4"/>
      <c r="B3714" s="6"/>
      <c r="C3714" s="6"/>
    </row>
    <row r="3715" spans="1:3" ht="15" customHeight="1" x14ac:dyDescent="0.25">
      <c r="A3715" s="4"/>
      <c r="B3715" s="6"/>
      <c r="C3715" s="6"/>
    </row>
    <row r="3716" spans="1:3" ht="15" customHeight="1" x14ac:dyDescent="0.25">
      <c r="A3716" s="4"/>
      <c r="B3716" s="6"/>
      <c r="C3716" s="6"/>
    </row>
    <row r="3717" spans="1:3" ht="15" customHeight="1" x14ac:dyDescent="0.25">
      <c r="A3717" s="4"/>
      <c r="B3717" s="6"/>
      <c r="C3717" s="6"/>
    </row>
    <row r="3718" spans="1:3" ht="15" customHeight="1" x14ac:dyDescent="0.25">
      <c r="A3718" s="4"/>
      <c r="B3718" s="6"/>
      <c r="C3718" s="6"/>
    </row>
    <row r="3719" spans="1:3" ht="15" customHeight="1" x14ac:dyDescent="0.25">
      <c r="A3719" s="4"/>
      <c r="B3719" s="6"/>
      <c r="C3719" s="6"/>
    </row>
    <row r="3720" spans="1:3" ht="15" customHeight="1" x14ac:dyDescent="0.25">
      <c r="A3720" s="4"/>
      <c r="B3720" s="6"/>
      <c r="C3720" s="6"/>
    </row>
    <row r="3721" spans="1:3" ht="15" customHeight="1" x14ac:dyDescent="0.25">
      <c r="A3721" s="4"/>
      <c r="B3721" s="6"/>
      <c r="C3721" s="6"/>
    </row>
    <row r="3722" spans="1:3" ht="15" customHeight="1" x14ac:dyDescent="0.25">
      <c r="A3722" s="4"/>
      <c r="B3722" s="6"/>
      <c r="C3722" s="6"/>
    </row>
    <row r="3723" spans="1:3" ht="15" customHeight="1" x14ac:dyDescent="0.25">
      <c r="A3723" s="4"/>
      <c r="B3723" s="6"/>
      <c r="C3723" s="6"/>
    </row>
    <row r="3724" spans="1:3" ht="15" customHeight="1" x14ac:dyDescent="0.25">
      <c r="A3724" s="4"/>
      <c r="B3724" s="6"/>
      <c r="C3724" s="6"/>
    </row>
    <row r="3725" spans="1:3" ht="15" customHeight="1" x14ac:dyDescent="0.25">
      <c r="A3725" s="4"/>
      <c r="B3725" s="6"/>
      <c r="C3725" s="6"/>
    </row>
    <row r="3726" spans="1:3" ht="15" customHeight="1" x14ac:dyDescent="0.25">
      <c r="A3726" s="4"/>
      <c r="B3726" s="6"/>
      <c r="C3726" s="6"/>
    </row>
    <row r="3727" spans="1:3" ht="15" customHeight="1" x14ac:dyDescent="0.25">
      <c r="A3727" s="4"/>
      <c r="B3727" s="6"/>
      <c r="C3727" s="6"/>
    </row>
    <row r="3728" spans="1:3" ht="15" customHeight="1" x14ac:dyDescent="0.25">
      <c r="A3728" s="4"/>
      <c r="B3728" s="6"/>
      <c r="C3728" s="6"/>
    </row>
    <row r="3729" spans="1:3" ht="15" customHeight="1" x14ac:dyDescent="0.25">
      <c r="A3729" s="4"/>
      <c r="B3729" s="6"/>
      <c r="C3729" s="6"/>
    </row>
    <row r="3730" spans="1:3" ht="15" customHeight="1" x14ac:dyDescent="0.25">
      <c r="A3730" s="4"/>
      <c r="B3730" s="6"/>
      <c r="C3730" s="6"/>
    </row>
    <row r="3731" spans="1:3" ht="15" customHeight="1" x14ac:dyDescent="0.25">
      <c r="A3731" s="4"/>
      <c r="B3731" s="6"/>
      <c r="C3731" s="6"/>
    </row>
    <row r="3732" spans="1:3" ht="15" customHeight="1" x14ac:dyDescent="0.25">
      <c r="A3732" s="4"/>
      <c r="B3732" s="6"/>
      <c r="C3732" s="6"/>
    </row>
    <row r="3733" spans="1:3" ht="15" customHeight="1" x14ac:dyDescent="0.25">
      <c r="A3733" s="4"/>
      <c r="B3733" s="6"/>
      <c r="C3733" s="6"/>
    </row>
    <row r="3734" spans="1:3" ht="15" customHeight="1" x14ac:dyDescent="0.25">
      <c r="A3734" s="4"/>
      <c r="B3734" s="6"/>
      <c r="C3734" s="6"/>
    </row>
    <row r="3735" spans="1:3" ht="15" customHeight="1" x14ac:dyDescent="0.25">
      <c r="A3735" s="4"/>
      <c r="B3735" s="6"/>
      <c r="C3735" s="6"/>
    </row>
    <row r="3736" spans="1:3" ht="15" customHeight="1" x14ac:dyDescent="0.25">
      <c r="A3736" s="4"/>
      <c r="B3736" s="6"/>
      <c r="C3736" s="6"/>
    </row>
    <row r="3737" spans="1:3" ht="15" customHeight="1" x14ac:dyDescent="0.25">
      <c r="A3737" s="4"/>
      <c r="B3737" s="6"/>
      <c r="C3737" s="6"/>
    </row>
    <row r="3738" spans="1:3" ht="15" customHeight="1" x14ac:dyDescent="0.25">
      <c r="A3738" s="4"/>
      <c r="B3738" s="6"/>
      <c r="C3738" s="6"/>
    </row>
    <row r="3739" spans="1:3" ht="15" customHeight="1" x14ac:dyDescent="0.25">
      <c r="A3739" s="4"/>
      <c r="B3739" s="6"/>
      <c r="C3739" s="6"/>
    </row>
    <row r="3740" spans="1:3" ht="15" customHeight="1" x14ac:dyDescent="0.25">
      <c r="A3740" s="4"/>
      <c r="B3740" s="6"/>
      <c r="C3740" s="6"/>
    </row>
    <row r="3741" spans="1:3" ht="15" customHeight="1" x14ac:dyDescent="0.25">
      <c r="A3741" s="4"/>
      <c r="B3741" s="6"/>
      <c r="C3741" s="6"/>
    </row>
    <row r="3742" spans="1:3" ht="15" customHeight="1" x14ac:dyDescent="0.25">
      <c r="A3742" s="4"/>
      <c r="B3742" s="6"/>
      <c r="C3742" s="6"/>
    </row>
    <row r="3743" spans="1:3" ht="15" customHeight="1" x14ac:dyDescent="0.25">
      <c r="A3743" s="4"/>
      <c r="B3743" s="6"/>
      <c r="C3743" s="6"/>
    </row>
    <row r="3744" spans="1:3" ht="15" customHeight="1" x14ac:dyDescent="0.25">
      <c r="A3744" s="4"/>
      <c r="B3744" s="6"/>
      <c r="C3744" s="6"/>
    </row>
    <row r="3745" spans="1:3" ht="15" customHeight="1" x14ac:dyDescent="0.25">
      <c r="A3745" s="4"/>
      <c r="B3745" s="6"/>
      <c r="C3745" s="6"/>
    </row>
    <row r="3746" spans="1:3" ht="15" customHeight="1" x14ac:dyDescent="0.25">
      <c r="A3746" s="4"/>
      <c r="B3746" s="6"/>
      <c r="C3746" s="6"/>
    </row>
    <row r="3747" spans="1:3" ht="15" customHeight="1" x14ac:dyDescent="0.25">
      <c r="A3747" s="4"/>
      <c r="B3747" s="6"/>
      <c r="C3747" s="6"/>
    </row>
    <row r="3748" spans="1:3" ht="15" customHeight="1" x14ac:dyDescent="0.25">
      <c r="A3748" s="4"/>
      <c r="B3748" s="6"/>
      <c r="C3748" s="6"/>
    </row>
    <row r="3749" spans="1:3" ht="15" customHeight="1" x14ac:dyDescent="0.25">
      <c r="A3749" s="4"/>
      <c r="B3749" s="6"/>
      <c r="C3749" s="6"/>
    </row>
    <row r="3750" spans="1:3" ht="15" customHeight="1" x14ac:dyDescent="0.25">
      <c r="A3750" s="4"/>
      <c r="B3750" s="6"/>
      <c r="C3750" s="6"/>
    </row>
    <row r="3751" spans="1:3" ht="15" customHeight="1" x14ac:dyDescent="0.25">
      <c r="A3751" s="4"/>
      <c r="B3751" s="6"/>
      <c r="C3751" s="6"/>
    </row>
    <row r="3752" spans="1:3" ht="15" customHeight="1" x14ac:dyDescent="0.25">
      <c r="A3752" s="4"/>
      <c r="B3752" s="6"/>
      <c r="C3752" s="6"/>
    </row>
    <row r="3753" spans="1:3" ht="15" customHeight="1" x14ac:dyDescent="0.25">
      <c r="A3753" s="4"/>
      <c r="B3753" s="6"/>
      <c r="C3753" s="6"/>
    </row>
    <row r="3754" spans="1:3" ht="15" customHeight="1" x14ac:dyDescent="0.25">
      <c r="A3754" s="4"/>
      <c r="B3754" s="6"/>
      <c r="C3754" s="6"/>
    </row>
    <row r="3755" spans="1:3" ht="15" customHeight="1" x14ac:dyDescent="0.25">
      <c r="A3755" s="4"/>
      <c r="B3755" s="6"/>
      <c r="C3755" s="6"/>
    </row>
    <row r="3756" spans="1:3" ht="15" customHeight="1" x14ac:dyDescent="0.25">
      <c r="A3756" s="4"/>
      <c r="B3756" s="6"/>
      <c r="C3756" s="6"/>
    </row>
    <row r="3757" spans="1:3" ht="15" customHeight="1" x14ac:dyDescent="0.25">
      <c r="A3757" s="4"/>
      <c r="B3757" s="6"/>
      <c r="C3757" s="6"/>
    </row>
    <row r="3758" spans="1:3" ht="15" customHeight="1" x14ac:dyDescent="0.25">
      <c r="A3758" s="4"/>
      <c r="B3758" s="6"/>
      <c r="C3758" s="6"/>
    </row>
    <row r="3759" spans="1:3" ht="15" customHeight="1" x14ac:dyDescent="0.25">
      <c r="A3759" s="4"/>
      <c r="B3759" s="6"/>
      <c r="C3759" s="6"/>
    </row>
    <row r="3760" spans="1:3" ht="15" customHeight="1" x14ac:dyDescent="0.25">
      <c r="A3760" s="4"/>
      <c r="B3760" s="6"/>
      <c r="C3760" s="6"/>
    </row>
    <row r="3761" spans="1:3" ht="15" customHeight="1" x14ac:dyDescent="0.25">
      <c r="A3761" s="4"/>
      <c r="B3761" s="6"/>
      <c r="C3761" s="6"/>
    </row>
    <row r="3762" spans="1:3" ht="15" customHeight="1" x14ac:dyDescent="0.25">
      <c r="A3762" s="4"/>
      <c r="B3762" s="6"/>
      <c r="C3762" s="6"/>
    </row>
    <row r="3763" spans="1:3" ht="15" customHeight="1" x14ac:dyDescent="0.25">
      <c r="A3763" s="4"/>
      <c r="B3763" s="6"/>
      <c r="C3763" s="6"/>
    </row>
    <row r="3764" spans="1:3" ht="15" customHeight="1" x14ac:dyDescent="0.25">
      <c r="A3764" s="4"/>
      <c r="B3764" s="6"/>
      <c r="C3764" s="6"/>
    </row>
    <row r="3765" spans="1:3" ht="15" customHeight="1" x14ac:dyDescent="0.25">
      <c r="A3765" s="4"/>
      <c r="B3765" s="6"/>
      <c r="C3765" s="6"/>
    </row>
    <row r="3766" spans="1:3" ht="15" customHeight="1" x14ac:dyDescent="0.25">
      <c r="A3766" s="4"/>
      <c r="B3766" s="6"/>
      <c r="C3766" s="6"/>
    </row>
    <row r="3767" spans="1:3" ht="15" customHeight="1" x14ac:dyDescent="0.25">
      <c r="A3767" s="4"/>
      <c r="B3767" s="6"/>
      <c r="C3767" s="6"/>
    </row>
    <row r="3768" spans="1:3" ht="15" customHeight="1" x14ac:dyDescent="0.25">
      <c r="A3768" s="4"/>
      <c r="B3768" s="6"/>
      <c r="C3768" s="6"/>
    </row>
    <row r="3769" spans="1:3" ht="15" customHeight="1" x14ac:dyDescent="0.25">
      <c r="A3769" s="4"/>
      <c r="B3769" s="6"/>
      <c r="C3769" s="6"/>
    </row>
    <row r="3770" spans="1:3" ht="15" customHeight="1" x14ac:dyDescent="0.25">
      <c r="A3770" s="4"/>
      <c r="B3770" s="6"/>
      <c r="C3770" s="6"/>
    </row>
    <row r="3771" spans="1:3" ht="15" customHeight="1" x14ac:dyDescent="0.25">
      <c r="A3771" s="4"/>
      <c r="B3771" s="6"/>
      <c r="C3771" s="6"/>
    </row>
    <row r="3772" spans="1:3" ht="15" customHeight="1" x14ac:dyDescent="0.25">
      <c r="A3772" s="4"/>
      <c r="B3772" s="6"/>
      <c r="C3772" s="6"/>
    </row>
    <row r="3773" spans="1:3" ht="15" customHeight="1" x14ac:dyDescent="0.25">
      <c r="A3773" s="4"/>
      <c r="B3773" s="6"/>
      <c r="C3773" s="6"/>
    </row>
    <row r="3774" spans="1:3" ht="15" customHeight="1" x14ac:dyDescent="0.25">
      <c r="A3774" s="4"/>
      <c r="B3774" s="6"/>
      <c r="C3774" s="6"/>
    </row>
    <row r="3775" spans="1:3" ht="15" customHeight="1" x14ac:dyDescent="0.25">
      <c r="A3775" s="4"/>
      <c r="B3775" s="6"/>
      <c r="C3775" s="6"/>
    </row>
    <row r="3776" spans="1:3" ht="15" customHeight="1" x14ac:dyDescent="0.25">
      <c r="A3776" s="4"/>
      <c r="B3776" s="6"/>
      <c r="C3776" s="6"/>
    </row>
    <row r="3777" spans="1:3" ht="15" customHeight="1" x14ac:dyDescent="0.25">
      <c r="A3777" s="4"/>
      <c r="B3777" s="6"/>
      <c r="C3777" s="6"/>
    </row>
    <row r="3778" spans="1:3" ht="15" customHeight="1" x14ac:dyDescent="0.25">
      <c r="A3778" s="4"/>
      <c r="B3778" s="6"/>
      <c r="C3778" s="6"/>
    </row>
    <row r="3779" spans="1:3" ht="15" customHeight="1" x14ac:dyDescent="0.25">
      <c r="A3779" s="4"/>
      <c r="B3779" s="6"/>
      <c r="C3779" s="6"/>
    </row>
    <row r="3780" spans="1:3" ht="15" customHeight="1" x14ac:dyDescent="0.25">
      <c r="A3780" s="4"/>
      <c r="B3780" s="6"/>
      <c r="C3780" s="6"/>
    </row>
    <row r="3781" spans="1:3" ht="15" customHeight="1" x14ac:dyDescent="0.25">
      <c r="A3781" s="4"/>
      <c r="B3781" s="6"/>
      <c r="C3781" s="6"/>
    </row>
    <row r="3782" spans="1:3" ht="15" customHeight="1" x14ac:dyDescent="0.25">
      <c r="A3782" s="4"/>
      <c r="B3782" s="6"/>
      <c r="C3782" s="6"/>
    </row>
    <row r="3783" spans="1:3" ht="15" customHeight="1" x14ac:dyDescent="0.25">
      <c r="A3783" s="4"/>
      <c r="B3783" s="6"/>
      <c r="C3783" s="6"/>
    </row>
    <row r="3784" spans="1:3" ht="15" customHeight="1" x14ac:dyDescent="0.25">
      <c r="A3784" s="4"/>
      <c r="B3784" s="6"/>
      <c r="C3784" s="6"/>
    </row>
    <row r="3785" spans="1:3" ht="15" customHeight="1" x14ac:dyDescent="0.25">
      <c r="A3785" s="4"/>
      <c r="B3785" s="6"/>
      <c r="C3785" s="6"/>
    </row>
    <row r="3786" spans="1:3" ht="15" customHeight="1" x14ac:dyDescent="0.25">
      <c r="A3786" s="4"/>
      <c r="B3786" s="6"/>
      <c r="C3786" s="6"/>
    </row>
    <row r="3787" spans="1:3" ht="15" customHeight="1" x14ac:dyDescent="0.25">
      <c r="A3787" s="4"/>
      <c r="B3787" s="6"/>
      <c r="C3787" s="6"/>
    </row>
    <row r="3788" spans="1:3" ht="15" customHeight="1" x14ac:dyDescent="0.25">
      <c r="A3788" s="4"/>
      <c r="B3788" s="6"/>
      <c r="C3788" s="6"/>
    </row>
    <row r="3789" spans="1:3" ht="15" customHeight="1" x14ac:dyDescent="0.25">
      <c r="A3789" s="4"/>
      <c r="B3789" s="6"/>
      <c r="C3789" s="6"/>
    </row>
    <row r="3790" spans="1:3" ht="15" customHeight="1" x14ac:dyDescent="0.25">
      <c r="A3790" s="4"/>
      <c r="B3790" s="6"/>
      <c r="C3790" s="6"/>
    </row>
    <row r="3791" spans="1:3" ht="15" customHeight="1" x14ac:dyDescent="0.25">
      <c r="A3791" s="4"/>
      <c r="B3791" s="6"/>
      <c r="C3791" s="6"/>
    </row>
    <row r="3792" spans="1:3" ht="15" customHeight="1" x14ac:dyDescent="0.25">
      <c r="A3792" s="4"/>
      <c r="B3792" s="6"/>
      <c r="C3792" s="6"/>
    </row>
    <row r="3793" spans="1:3" ht="15" customHeight="1" x14ac:dyDescent="0.25">
      <c r="A3793" s="4"/>
      <c r="B3793" s="6"/>
      <c r="C3793" s="6"/>
    </row>
    <row r="3794" spans="1:3" ht="15" customHeight="1" x14ac:dyDescent="0.25">
      <c r="A3794" s="4"/>
      <c r="B3794" s="6"/>
      <c r="C3794" s="6"/>
    </row>
    <row r="3795" spans="1:3" ht="15" customHeight="1" x14ac:dyDescent="0.25">
      <c r="A3795" s="4"/>
      <c r="B3795" s="6"/>
      <c r="C3795" s="6"/>
    </row>
    <row r="3796" spans="1:3" ht="15" customHeight="1" x14ac:dyDescent="0.25">
      <c r="A3796" s="4"/>
      <c r="B3796" s="6"/>
      <c r="C3796" s="6"/>
    </row>
    <row r="3797" spans="1:3" ht="15" customHeight="1" x14ac:dyDescent="0.25">
      <c r="A3797" s="4"/>
      <c r="B3797" s="6"/>
      <c r="C3797" s="6"/>
    </row>
    <row r="3798" spans="1:3" ht="15" customHeight="1" x14ac:dyDescent="0.25">
      <c r="A3798" s="4"/>
      <c r="B3798" s="6"/>
      <c r="C3798" s="6"/>
    </row>
    <row r="3799" spans="1:3" ht="15" customHeight="1" x14ac:dyDescent="0.25">
      <c r="A3799" s="4"/>
      <c r="B3799" s="6"/>
      <c r="C3799" s="6"/>
    </row>
    <row r="3800" spans="1:3" ht="15" customHeight="1" x14ac:dyDescent="0.25">
      <c r="A3800" s="4"/>
      <c r="B3800" s="6"/>
      <c r="C3800" s="6"/>
    </row>
    <row r="3801" spans="1:3" ht="15" customHeight="1" x14ac:dyDescent="0.25">
      <c r="A3801" s="4"/>
      <c r="B3801" s="6"/>
      <c r="C3801" s="6"/>
    </row>
    <row r="3802" spans="1:3" ht="15" customHeight="1" x14ac:dyDescent="0.25">
      <c r="A3802" s="4"/>
      <c r="B3802" s="6"/>
      <c r="C3802" s="6"/>
    </row>
    <row r="3803" spans="1:3" ht="15" customHeight="1" x14ac:dyDescent="0.25">
      <c r="A3803" s="4"/>
      <c r="B3803" s="6"/>
      <c r="C3803" s="6"/>
    </row>
    <row r="3804" spans="1:3" ht="15" customHeight="1" x14ac:dyDescent="0.25">
      <c r="A3804" s="4"/>
      <c r="B3804" s="6"/>
      <c r="C3804" s="6"/>
    </row>
    <row r="3805" spans="1:3" ht="15" customHeight="1" x14ac:dyDescent="0.25">
      <c r="A3805" s="4"/>
      <c r="B3805" s="6"/>
      <c r="C3805" s="6"/>
    </row>
    <row r="3806" spans="1:3" ht="15" customHeight="1" x14ac:dyDescent="0.25">
      <c r="A3806" s="4"/>
      <c r="B3806" s="6"/>
      <c r="C3806" s="6"/>
    </row>
    <row r="3807" spans="1:3" ht="15" customHeight="1" x14ac:dyDescent="0.25">
      <c r="A3807" s="4"/>
      <c r="B3807" s="6"/>
      <c r="C3807" s="6"/>
    </row>
    <row r="3808" spans="1:3" ht="15" customHeight="1" x14ac:dyDescent="0.25">
      <c r="A3808" s="4"/>
      <c r="B3808" s="6"/>
      <c r="C3808" s="6"/>
    </row>
    <row r="3809" spans="1:3" ht="15" customHeight="1" x14ac:dyDescent="0.25">
      <c r="A3809" s="4"/>
      <c r="B3809" s="6"/>
      <c r="C3809" s="6"/>
    </row>
    <row r="3810" spans="1:3" ht="15" customHeight="1" x14ac:dyDescent="0.25">
      <c r="A3810" s="4"/>
      <c r="B3810" s="6"/>
      <c r="C3810" s="6"/>
    </row>
    <row r="3811" spans="1:3" ht="15" customHeight="1" x14ac:dyDescent="0.25">
      <c r="A3811" s="4"/>
      <c r="B3811" s="6"/>
      <c r="C3811" s="6"/>
    </row>
    <row r="3812" spans="1:3" ht="15" customHeight="1" x14ac:dyDescent="0.25">
      <c r="A3812" s="4"/>
      <c r="B3812" s="6"/>
      <c r="C3812" s="6"/>
    </row>
    <row r="3813" spans="1:3" ht="15" customHeight="1" x14ac:dyDescent="0.25">
      <c r="A3813" s="4"/>
      <c r="B3813" s="6"/>
      <c r="C3813" s="6"/>
    </row>
    <row r="3814" spans="1:3" ht="15" customHeight="1" x14ac:dyDescent="0.25">
      <c r="A3814" s="4"/>
      <c r="B3814" s="6"/>
      <c r="C3814" s="6"/>
    </row>
    <row r="3815" spans="1:3" ht="15" customHeight="1" x14ac:dyDescent="0.25">
      <c r="A3815" s="4"/>
      <c r="B3815" s="6"/>
      <c r="C3815" s="6"/>
    </row>
    <row r="3816" spans="1:3" ht="15" customHeight="1" x14ac:dyDescent="0.25">
      <c r="A3816" s="4"/>
      <c r="B3816" s="6"/>
      <c r="C3816" s="6"/>
    </row>
    <row r="3817" spans="1:3" ht="15" customHeight="1" x14ac:dyDescent="0.25">
      <c r="A3817" s="4"/>
      <c r="B3817" s="6"/>
      <c r="C3817" s="6"/>
    </row>
    <row r="3818" spans="1:3" ht="15" customHeight="1" x14ac:dyDescent="0.25">
      <c r="A3818" s="4"/>
      <c r="B3818" s="6"/>
      <c r="C3818" s="6"/>
    </row>
    <row r="3819" spans="1:3" ht="15" customHeight="1" x14ac:dyDescent="0.25">
      <c r="A3819" s="4"/>
      <c r="B3819" s="6"/>
      <c r="C3819" s="6"/>
    </row>
    <row r="3820" spans="1:3" ht="15" customHeight="1" x14ac:dyDescent="0.25">
      <c r="A3820" s="4"/>
      <c r="B3820" s="6"/>
      <c r="C3820" s="6"/>
    </row>
    <row r="3821" spans="1:3" ht="15" customHeight="1" x14ac:dyDescent="0.25">
      <c r="A3821" s="4"/>
      <c r="B3821" s="6"/>
      <c r="C3821" s="6"/>
    </row>
    <row r="3822" spans="1:3" ht="15" customHeight="1" x14ac:dyDescent="0.25">
      <c r="A3822" s="4"/>
      <c r="B3822" s="6"/>
      <c r="C3822" s="6"/>
    </row>
    <row r="3823" spans="1:3" ht="15" customHeight="1" x14ac:dyDescent="0.25">
      <c r="A3823" s="4"/>
      <c r="B3823" s="6"/>
      <c r="C3823" s="6"/>
    </row>
    <row r="3824" spans="1:3" ht="15" customHeight="1" x14ac:dyDescent="0.25">
      <c r="A3824" s="4"/>
      <c r="B3824" s="6"/>
      <c r="C3824" s="6"/>
    </row>
    <row r="3825" spans="1:3" ht="15" customHeight="1" x14ac:dyDescent="0.25">
      <c r="A3825" s="4"/>
      <c r="B3825" s="6"/>
      <c r="C3825" s="6"/>
    </row>
    <row r="3826" spans="1:3" ht="15" customHeight="1" x14ac:dyDescent="0.25">
      <c r="A3826" s="4"/>
      <c r="B3826" s="6"/>
      <c r="C3826" s="6"/>
    </row>
    <row r="3827" spans="1:3" ht="15" customHeight="1" x14ac:dyDescent="0.25">
      <c r="A3827" s="4"/>
      <c r="B3827" s="6"/>
      <c r="C3827" s="6"/>
    </row>
    <row r="3828" spans="1:3" ht="15" customHeight="1" x14ac:dyDescent="0.25">
      <c r="A3828" s="4"/>
      <c r="B3828" s="6"/>
      <c r="C3828" s="6"/>
    </row>
    <row r="3829" spans="1:3" ht="15" customHeight="1" x14ac:dyDescent="0.25">
      <c r="A3829" s="4"/>
      <c r="B3829" s="6"/>
      <c r="C3829" s="6"/>
    </row>
    <row r="3830" spans="1:3" ht="15" customHeight="1" x14ac:dyDescent="0.25">
      <c r="A3830" s="4"/>
      <c r="B3830" s="6"/>
      <c r="C3830" s="6"/>
    </row>
    <row r="3831" spans="1:3" ht="15" customHeight="1" x14ac:dyDescent="0.25">
      <c r="A3831" s="4"/>
      <c r="B3831" s="6"/>
      <c r="C3831" s="6"/>
    </row>
    <row r="3832" spans="1:3" ht="15" customHeight="1" x14ac:dyDescent="0.25">
      <c r="A3832" s="4"/>
      <c r="B3832" s="6"/>
      <c r="C3832" s="6"/>
    </row>
    <row r="3833" spans="1:3" ht="15" customHeight="1" x14ac:dyDescent="0.25">
      <c r="A3833" s="4"/>
      <c r="B3833" s="6"/>
      <c r="C3833" s="6"/>
    </row>
    <row r="3834" spans="1:3" ht="15" customHeight="1" x14ac:dyDescent="0.25">
      <c r="A3834" s="4"/>
      <c r="B3834" s="6"/>
      <c r="C3834" s="6"/>
    </row>
    <row r="3835" spans="1:3" ht="15" customHeight="1" x14ac:dyDescent="0.25">
      <c r="A3835" s="4"/>
      <c r="B3835" s="6"/>
      <c r="C3835" s="6"/>
    </row>
    <row r="3836" spans="1:3" ht="15" customHeight="1" x14ac:dyDescent="0.25">
      <c r="A3836" s="4"/>
      <c r="B3836" s="6"/>
      <c r="C3836" s="6"/>
    </row>
    <row r="3837" spans="1:3" ht="15" customHeight="1" x14ac:dyDescent="0.25">
      <c r="A3837" s="4"/>
      <c r="B3837" s="6"/>
      <c r="C3837" s="6"/>
    </row>
    <row r="3838" spans="1:3" ht="15" customHeight="1" x14ac:dyDescent="0.25">
      <c r="A3838" s="4"/>
      <c r="B3838" s="6"/>
      <c r="C3838" s="6"/>
    </row>
    <row r="3839" spans="1:3" ht="15" customHeight="1" x14ac:dyDescent="0.25">
      <c r="A3839" s="4"/>
      <c r="B3839" s="6"/>
      <c r="C3839" s="6"/>
    </row>
    <row r="3840" spans="1:3" ht="15" customHeight="1" x14ac:dyDescent="0.25">
      <c r="A3840" s="4"/>
      <c r="B3840" s="6"/>
      <c r="C3840" s="6"/>
    </row>
    <row r="3841" spans="1:3" ht="15" customHeight="1" x14ac:dyDescent="0.25">
      <c r="A3841" s="4"/>
      <c r="B3841" s="6"/>
      <c r="C3841" s="6"/>
    </row>
    <row r="3842" spans="1:3" ht="15" customHeight="1" x14ac:dyDescent="0.25">
      <c r="A3842" s="4"/>
      <c r="B3842" s="6"/>
      <c r="C3842" s="6"/>
    </row>
    <row r="3843" spans="1:3" ht="15" customHeight="1" x14ac:dyDescent="0.25">
      <c r="A3843" s="4"/>
      <c r="B3843" s="6"/>
      <c r="C3843" s="6"/>
    </row>
    <row r="3844" spans="1:3" ht="15" customHeight="1" x14ac:dyDescent="0.25">
      <c r="A3844" s="4"/>
      <c r="B3844" s="6"/>
      <c r="C3844" s="6"/>
    </row>
    <row r="3845" spans="1:3" ht="15" customHeight="1" x14ac:dyDescent="0.25">
      <c r="A3845" s="4"/>
      <c r="B3845" s="6"/>
      <c r="C3845" s="6"/>
    </row>
    <row r="3846" spans="1:3" ht="15" customHeight="1" x14ac:dyDescent="0.25">
      <c r="A3846" s="4"/>
      <c r="B3846" s="6"/>
      <c r="C3846" s="6"/>
    </row>
    <row r="3847" spans="1:3" ht="15" customHeight="1" x14ac:dyDescent="0.25">
      <c r="A3847" s="4"/>
      <c r="B3847" s="6"/>
      <c r="C3847" s="6"/>
    </row>
    <row r="3848" spans="1:3" ht="15" customHeight="1" x14ac:dyDescent="0.25">
      <c r="A3848" s="4"/>
      <c r="B3848" s="6"/>
      <c r="C3848" s="6"/>
    </row>
    <row r="3849" spans="1:3" ht="15" customHeight="1" x14ac:dyDescent="0.25">
      <c r="A3849" s="4"/>
      <c r="B3849" s="6"/>
      <c r="C3849" s="6"/>
    </row>
    <row r="3850" spans="1:3" ht="15" customHeight="1" x14ac:dyDescent="0.25">
      <c r="A3850" s="4"/>
      <c r="B3850" s="6"/>
      <c r="C3850" s="6"/>
    </row>
    <row r="3851" spans="1:3" ht="15" customHeight="1" x14ac:dyDescent="0.25">
      <c r="A3851" s="4"/>
      <c r="B3851" s="6"/>
      <c r="C3851" s="6"/>
    </row>
    <row r="3852" spans="1:3" ht="15" customHeight="1" x14ac:dyDescent="0.25">
      <c r="A3852" s="4"/>
      <c r="B3852" s="6"/>
      <c r="C3852" s="6"/>
    </row>
    <row r="3853" spans="1:3" ht="15" customHeight="1" x14ac:dyDescent="0.25">
      <c r="A3853" s="4"/>
      <c r="B3853" s="6"/>
      <c r="C3853" s="6"/>
    </row>
    <row r="3854" spans="1:3" ht="15" customHeight="1" x14ac:dyDescent="0.25">
      <c r="A3854" s="4"/>
      <c r="B3854" s="6"/>
      <c r="C3854" s="6"/>
    </row>
    <row r="3855" spans="1:3" ht="15" customHeight="1" x14ac:dyDescent="0.25">
      <c r="A3855" s="4"/>
      <c r="B3855" s="6"/>
      <c r="C3855" s="6"/>
    </row>
    <row r="3856" spans="1:3" ht="15" customHeight="1" x14ac:dyDescent="0.25">
      <c r="A3856" s="4"/>
      <c r="B3856" s="6"/>
      <c r="C3856" s="6"/>
    </row>
    <row r="3857" spans="1:3" ht="15" customHeight="1" x14ac:dyDescent="0.25">
      <c r="A3857" s="4"/>
      <c r="B3857" s="6"/>
      <c r="C3857" s="6"/>
    </row>
    <row r="3858" spans="1:3" ht="15" customHeight="1" x14ac:dyDescent="0.25">
      <c r="A3858" s="4"/>
      <c r="B3858" s="6"/>
      <c r="C3858" s="6"/>
    </row>
    <row r="3859" spans="1:3" ht="15" customHeight="1" x14ac:dyDescent="0.25">
      <c r="A3859" s="4"/>
      <c r="B3859" s="6"/>
      <c r="C3859" s="6"/>
    </row>
    <row r="3860" spans="1:3" ht="15" customHeight="1" x14ac:dyDescent="0.25">
      <c r="A3860" s="4"/>
      <c r="B3860" s="6"/>
      <c r="C3860" s="6"/>
    </row>
    <row r="3861" spans="1:3" ht="15" customHeight="1" x14ac:dyDescent="0.25">
      <c r="A3861" s="4"/>
      <c r="B3861" s="6"/>
      <c r="C3861" s="6"/>
    </row>
    <row r="3862" spans="1:3" ht="15" customHeight="1" x14ac:dyDescent="0.25">
      <c r="A3862" s="4"/>
      <c r="B3862" s="6"/>
      <c r="C3862" s="6"/>
    </row>
    <row r="3863" spans="1:3" ht="15" customHeight="1" x14ac:dyDescent="0.25">
      <c r="A3863" s="4"/>
      <c r="B3863" s="6"/>
      <c r="C3863" s="6"/>
    </row>
    <row r="3864" spans="1:3" ht="15" customHeight="1" x14ac:dyDescent="0.25">
      <c r="A3864" s="4"/>
      <c r="B3864" s="6"/>
      <c r="C3864" s="6"/>
    </row>
    <row r="3865" spans="1:3" ht="15" customHeight="1" x14ac:dyDescent="0.25">
      <c r="A3865" s="4"/>
      <c r="B3865" s="6"/>
      <c r="C3865" s="6"/>
    </row>
    <row r="3866" spans="1:3" ht="15" customHeight="1" x14ac:dyDescent="0.25">
      <c r="A3866" s="4"/>
      <c r="B3866" s="6"/>
      <c r="C3866" s="6"/>
    </row>
    <row r="3867" spans="1:3" ht="15" customHeight="1" x14ac:dyDescent="0.25">
      <c r="A3867" s="4"/>
      <c r="B3867" s="6"/>
      <c r="C3867" s="6"/>
    </row>
    <row r="3868" spans="1:3" ht="15" customHeight="1" x14ac:dyDescent="0.25">
      <c r="A3868" s="4"/>
      <c r="B3868" s="6"/>
      <c r="C3868" s="6"/>
    </row>
    <row r="3869" spans="1:3" ht="15" customHeight="1" x14ac:dyDescent="0.25">
      <c r="A3869" s="4"/>
      <c r="B3869" s="6"/>
      <c r="C3869" s="6"/>
    </row>
    <row r="3870" spans="1:3" ht="15" customHeight="1" x14ac:dyDescent="0.25">
      <c r="A3870" s="4"/>
      <c r="B3870" s="6"/>
      <c r="C3870" s="6"/>
    </row>
    <row r="3871" spans="1:3" ht="15" customHeight="1" x14ac:dyDescent="0.25">
      <c r="A3871" s="4"/>
      <c r="B3871" s="6"/>
      <c r="C3871" s="6"/>
    </row>
    <row r="3872" spans="1:3" ht="15" customHeight="1" x14ac:dyDescent="0.25">
      <c r="A3872" s="4"/>
      <c r="B3872" s="6"/>
      <c r="C3872" s="6"/>
    </row>
    <row r="3873" spans="1:3" ht="15" customHeight="1" x14ac:dyDescent="0.25">
      <c r="A3873" s="4"/>
      <c r="B3873" s="6"/>
      <c r="C3873" s="6"/>
    </row>
    <row r="3874" spans="1:3" ht="15" customHeight="1" x14ac:dyDescent="0.25">
      <c r="A3874" s="4"/>
      <c r="B3874" s="6"/>
      <c r="C3874" s="6"/>
    </row>
    <row r="3875" spans="1:3" ht="15" customHeight="1" x14ac:dyDescent="0.25">
      <c r="A3875" s="4"/>
      <c r="B3875" s="6"/>
      <c r="C3875" s="6"/>
    </row>
    <row r="3876" spans="1:3" ht="15" customHeight="1" x14ac:dyDescent="0.25">
      <c r="A3876" s="4"/>
      <c r="B3876" s="6"/>
      <c r="C3876" s="6"/>
    </row>
    <row r="3877" spans="1:3" ht="15" customHeight="1" x14ac:dyDescent="0.25">
      <c r="A3877" s="4"/>
      <c r="B3877" s="6"/>
      <c r="C3877" s="6"/>
    </row>
    <row r="3878" spans="1:3" ht="15" customHeight="1" x14ac:dyDescent="0.25">
      <c r="A3878" s="4"/>
      <c r="B3878" s="6"/>
      <c r="C3878" s="6"/>
    </row>
    <row r="3879" spans="1:3" ht="15" customHeight="1" x14ac:dyDescent="0.25">
      <c r="A3879" s="4"/>
      <c r="B3879" s="6"/>
      <c r="C3879" s="6"/>
    </row>
    <row r="3880" spans="1:3" ht="15" customHeight="1" x14ac:dyDescent="0.25">
      <c r="A3880" s="4"/>
      <c r="B3880" s="6"/>
      <c r="C3880" s="6"/>
    </row>
    <row r="3881" spans="1:3" ht="15" customHeight="1" x14ac:dyDescent="0.25">
      <c r="A3881" s="4"/>
      <c r="B3881" s="6"/>
      <c r="C3881" s="6"/>
    </row>
    <row r="3882" spans="1:3" ht="15" customHeight="1" x14ac:dyDescent="0.25">
      <c r="A3882" s="4"/>
      <c r="B3882" s="6"/>
      <c r="C3882" s="6"/>
    </row>
    <row r="3883" spans="1:3" ht="15" customHeight="1" x14ac:dyDescent="0.25">
      <c r="A3883" s="4"/>
      <c r="B3883" s="6"/>
      <c r="C3883" s="6"/>
    </row>
    <row r="3884" spans="1:3" ht="15" customHeight="1" x14ac:dyDescent="0.25">
      <c r="A3884" s="4"/>
      <c r="B3884" s="6"/>
      <c r="C3884" s="6"/>
    </row>
    <row r="3885" spans="1:3" ht="15" customHeight="1" x14ac:dyDescent="0.25">
      <c r="A3885" s="4"/>
      <c r="B3885" s="6"/>
      <c r="C3885" s="6"/>
    </row>
    <row r="3886" spans="1:3" ht="15" customHeight="1" x14ac:dyDescent="0.25">
      <c r="A3886" s="4"/>
      <c r="B3886" s="6"/>
      <c r="C3886" s="6"/>
    </row>
    <row r="3887" spans="1:3" ht="15" customHeight="1" x14ac:dyDescent="0.25">
      <c r="A3887" s="4"/>
      <c r="B3887" s="6"/>
      <c r="C3887" s="6"/>
    </row>
    <row r="3888" spans="1:3" ht="15" customHeight="1" x14ac:dyDescent="0.25">
      <c r="A3888" s="4"/>
      <c r="B3888" s="6"/>
      <c r="C3888" s="6"/>
    </row>
    <row r="3889" spans="1:3" ht="15" customHeight="1" x14ac:dyDescent="0.25">
      <c r="A3889" s="4"/>
      <c r="B3889" s="6"/>
      <c r="C3889" s="6"/>
    </row>
    <row r="3890" spans="1:3" ht="15" customHeight="1" x14ac:dyDescent="0.25">
      <c r="A3890" s="4"/>
      <c r="B3890" s="6"/>
      <c r="C3890" s="6"/>
    </row>
    <row r="3891" spans="1:3" ht="15" customHeight="1" x14ac:dyDescent="0.25">
      <c r="A3891" s="4"/>
      <c r="B3891" s="6"/>
      <c r="C3891" s="6"/>
    </row>
    <row r="3892" spans="1:3" ht="15" customHeight="1" x14ac:dyDescent="0.25">
      <c r="A3892" s="4"/>
      <c r="B3892" s="6"/>
      <c r="C3892" s="6"/>
    </row>
    <row r="3893" spans="1:3" ht="15" customHeight="1" x14ac:dyDescent="0.25">
      <c r="A3893" s="4"/>
      <c r="B3893" s="6"/>
      <c r="C3893" s="6"/>
    </row>
    <row r="3894" spans="1:3" ht="15" customHeight="1" x14ac:dyDescent="0.25">
      <c r="A3894" s="4"/>
      <c r="B3894" s="6"/>
      <c r="C3894" s="6"/>
    </row>
    <row r="3895" spans="1:3" ht="15" customHeight="1" x14ac:dyDescent="0.25">
      <c r="A3895" s="4"/>
      <c r="B3895" s="6"/>
      <c r="C3895" s="6"/>
    </row>
    <row r="3896" spans="1:3" ht="15" customHeight="1" x14ac:dyDescent="0.25">
      <c r="A3896" s="4"/>
      <c r="B3896" s="6"/>
      <c r="C3896" s="6"/>
    </row>
    <row r="3897" spans="1:3" ht="15" customHeight="1" x14ac:dyDescent="0.25">
      <c r="A3897" s="4"/>
      <c r="B3897" s="6"/>
      <c r="C3897" s="6"/>
    </row>
    <row r="3898" spans="1:3" ht="15" customHeight="1" x14ac:dyDescent="0.25">
      <c r="A3898" s="4"/>
      <c r="B3898" s="6"/>
      <c r="C3898" s="6"/>
    </row>
    <row r="3899" spans="1:3" ht="15" customHeight="1" x14ac:dyDescent="0.25">
      <c r="A3899" s="4"/>
      <c r="B3899" s="6"/>
      <c r="C3899" s="6"/>
    </row>
    <row r="3900" spans="1:3" ht="15" customHeight="1" x14ac:dyDescent="0.25">
      <c r="A3900" s="4"/>
      <c r="B3900" s="6"/>
      <c r="C3900" s="6"/>
    </row>
    <row r="3901" spans="1:3" ht="15" customHeight="1" x14ac:dyDescent="0.25">
      <c r="A3901" s="4"/>
      <c r="B3901" s="6"/>
      <c r="C3901" s="6"/>
    </row>
    <row r="3902" spans="1:3" ht="15" customHeight="1" x14ac:dyDescent="0.25">
      <c r="A3902" s="4"/>
      <c r="B3902" s="6"/>
      <c r="C3902" s="6"/>
    </row>
    <row r="3903" spans="1:3" ht="15" customHeight="1" x14ac:dyDescent="0.25">
      <c r="A3903" s="4"/>
      <c r="B3903" s="6"/>
      <c r="C3903" s="6"/>
    </row>
    <row r="3904" spans="1:3" ht="15" customHeight="1" x14ac:dyDescent="0.25">
      <c r="A3904" s="4"/>
      <c r="B3904" s="6"/>
      <c r="C3904" s="6"/>
    </row>
    <row r="3905" spans="1:3" ht="15" customHeight="1" x14ac:dyDescent="0.25">
      <c r="A3905" s="4"/>
      <c r="B3905" s="6"/>
      <c r="C3905" s="6"/>
    </row>
    <row r="3906" spans="1:3" ht="15" customHeight="1" x14ac:dyDescent="0.25">
      <c r="A3906" s="4"/>
      <c r="B3906" s="6"/>
      <c r="C3906" s="6"/>
    </row>
    <row r="3907" spans="1:3" ht="15" customHeight="1" x14ac:dyDescent="0.25">
      <c r="A3907" s="4"/>
      <c r="B3907" s="6"/>
      <c r="C3907" s="6"/>
    </row>
    <row r="3908" spans="1:3" ht="15" customHeight="1" x14ac:dyDescent="0.25">
      <c r="A3908" s="4"/>
      <c r="B3908" s="6"/>
      <c r="C3908" s="6"/>
    </row>
    <row r="3909" spans="1:3" ht="15" customHeight="1" x14ac:dyDescent="0.25">
      <c r="A3909" s="4"/>
      <c r="B3909" s="6"/>
      <c r="C3909" s="6"/>
    </row>
    <row r="3910" spans="1:3" ht="15" customHeight="1" x14ac:dyDescent="0.25">
      <c r="A3910" s="4"/>
      <c r="B3910" s="6"/>
      <c r="C3910" s="6"/>
    </row>
    <row r="3911" spans="1:3" ht="15" customHeight="1" x14ac:dyDescent="0.25">
      <c r="A3911" s="4"/>
      <c r="B3911" s="6"/>
      <c r="C3911" s="6"/>
    </row>
    <row r="3912" spans="1:3" ht="15" customHeight="1" x14ac:dyDescent="0.25">
      <c r="A3912" s="4"/>
      <c r="B3912" s="6"/>
      <c r="C3912" s="6"/>
    </row>
    <row r="3913" spans="1:3" ht="15" customHeight="1" x14ac:dyDescent="0.25">
      <c r="A3913" s="4"/>
      <c r="B3913" s="6"/>
      <c r="C3913" s="6"/>
    </row>
    <row r="3914" spans="1:3" ht="15" customHeight="1" x14ac:dyDescent="0.25">
      <c r="A3914" s="4"/>
      <c r="B3914" s="6"/>
      <c r="C3914" s="6"/>
    </row>
    <row r="3915" spans="1:3" ht="15" customHeight="1" x14ac:dyDescent="0.25">
      <c r="A3915" s="4"/>
      <c r="B3915" s="6"/>
      <c r="C3915" s="6"/>
    </row>
    <row r="3916" spans="1:3" ht="15" customHeight="1" x14ac:dyDescent="0.25">
      <c r="A3916" s="4"/>
      <c r="B3916" s="6"/>
      <c r="C3916" s="6"/>
    </row>
    <row r="3917" spans="1:3" ht="15" customHeight="1" x14ac:dyDescent="0.25">
      <c r="A3917" s="4"/>
      <c r="B3917" s="6"/>
      <c r="C3917" s="6"/>
    </row>
    <row r="3918" spans="1:3" ht="15" customHeight="1" x14ac:dyDescent="0.25">
      <c r="A3918" s="4"/>
      <c r="B3918" s="6"/>
      <c r="C3918" s="6"/>
    </row>
    <row r="3919" spans="1:3" ht="15" customHeight="1" x14ac:dyDescent="0.25">
      <c r="A3919" s="4"/>
      <c r="B3919" s="6"/>
      <c r="C3919" s="6"/>
    </row>
    <row r="3920" spans="1:3" ht="15" customHeight="1" x14ac:dyDescent="0.25">
      <c r="A3920" s="4"/>
      <c r="B3920" s="6"/>
      <c r="C3920" s="6"/>
    </row>
    <row r="3921" spans="1:3" ht="15" customHeight="1" x14ac:dyDescent="0.25">
      <c r="A3921" s="4"/>
      <c r="B3921" s="6"/>
      <c r="C3921" s="6"/>
    </row>
    <row r="3922" spans="1:3" ht="15" customHeight="1" x14ac:dyDescent="0.25">
      <c r="A3922" s="4"/>
      <c r="B3922" s="6"/>
      <c r="C3922" s="6"/>
    </row>
    <row r="3923" spans="1:3" ht="15" customHeight="1" x14ac:dyDescent="0.25">
      <c r="A3923" s="4"/>
      <c r="B3923" s="6"/>
      <c r="C3923" s="6"/>
    </row>
    <row r="3924" spans="1:3" ht="15" customHeight="1" x14ac:dyDescent="0.25">
      <c r="A3924" s="4"/>
      <c r="B3924" s="6"/>
      <c r="C3924" s="6"/>
    </row>
    <row r="3925" spans="1:3" ht="15" customHeight="1" x14ac:dyDescent="0.25">
      <c r="A3925" s="4"/>
      <c r="B3925" s="6"/>
      <c r="C3925" s="6"/>
    </row>
    <row r="3926" spans="1:3" ht="15" customHeight="1" x14ac:dyDescent="0.25">
      <c r="A3926" s="4"/>
      <c r="B3926" s="6"/>
      <c r="C3926" s="6"/>
    </row>
    <row r="3927" spans="1:3" ht="15" customHeight="1" x14ac:dyDescent="0.25">
      <c r="A3927" s="4"/>
      <c r="B3927" s="6"/>
      <c r="C3927" s="6"/>
    </row>
    <row r="3928" spans="1:3" ht="15" customHeight="1" x14ac:dyDescent="0.25">
      <c r="A3928" s="4"/>
      <c r="B3928" s="6"/>
      <c r="C3928" s="6"/>
    </row>
    <row r="3929" spans="1:3" ht="15" customHeight="1" x14ac:dyDescent="0.25">
      <c r="A3929" s="4"/>
      <c r="B3929" s="6"/>
      <c r="C3929" s="6"/>
    </row>
    <row r="3930" spans="1:3" ht="15" customHeight="1" x14ac:dyDescent="0.25">
      <c r="A3930" s="4"/>
      <c r="B3930" s="6"/>
      <c r="C3930" s="6"/>
    </row>
    <row r="3931" spans="1:3" ht="15" customHeight="1" x14ac:dyDescent="0.25">
      <c r="A3931" s="4"/>
      <c r="B3931" s="6"/>
      <c r="C3931" s="6"/>
    </row>
    <row r="3932" spans="1:3" ht="15" customHeight="1" x14ac:dyDescent="0.25">
      <c r="A3932" s="4"/>
      <c r="B3932" s="6"/>
      <c r="C3932" s="6"/>
    </row>
    <row r="3933" spans="1:3" ht="15" customHeight="1" x14ac:dyDescent="0.25">
      <c r="A3933" s="4"/>
      <c r="B3933" s="6"/>
      <c r="C3933" s="6"/>
    </row>
    <row r="3934" spans="1:3" ht="15" customHeight="1" x14ac:dyDescent="0.25">
      <c r="A3934" s="4"/>
      <c r="B3934" s="6"/>
      <c r="C3934" s="6"/>
    </row>
    <row r="3935" spans="1:3" ht="15" customHeight="1" x14ac:dyDescent="0.25">
      <c r="A3935" s="4"/>
      <c r="B3935" s="6"/>
      <c r="C3935" s="6"/>
    </row>
    <row r="3936" spans="1:3" ht="15" customHeight="1" x14ac:dyDescent="0.25">
      <c r="A3936" s="4"/>
      <c r="B3936" s="6"/>
      <c r="C3936" s="6"/>
    </row>
    <row r="3937" spans="1:3" ht="15" customHeight="1" x14ac:dyDescent="0.25">
      <c r="A3937" s="4"/>
      <c r="B3937" s="6"/>
      <c r="C3937" s="6"/>
    </row>
    <row r="3938" spans="1:3" ht="15" customHeight="1" x14ac:dyDescent="0.25">
      <c r="A3938" s="4"/>
      <c r="B3938" s="6"/>
      <c r="C3938" s="6"/>
    </row>
    <row r="3939" spans="1:3" ht="15" customHeight="1" x14ac:dyDescent="0.25">
      <c r="A3939" s="4"/>
      <c r="B3939" s="6"/>
      <c r="C3939" s="6"/>
    </row>
    <row r="3940" spans="1:3" ht="15" customHeight="1" x14ac:dyDescent="0.25">
      <c r="A3940" s="4"/>
      <c r="B3940" s="6"/>
      <c r="C3940" s="6"/>
    </row>
    <row r="3941" spans="1:3" ht="15" customHeight="1" x14ac:dyDescent="0.25">
      <c r="A3941" s="4"/>
      <c r="B3941" s="6"/>
      <c r="C3941" s="6"/>
    </row>
    <row r="3942" spans="1:3" ht="15" customHeight="1" x14ac:dyDescent="0.25">
      <c r="A3942" s="4"/>
      <c r="B3942" s="6"/>
      <c r="C3942" s="6"/>
    </row>
    <row r="3943" spans="1:3" ht="15" customHeight="1" x14ac:dyDescent="0.25">
      <c r="A3943" s="4"/>
      <c r="B3943" s="6"/>
      <c r="C3943" s="6"/>
    </row>
    <row r="3944" spans="1:3" ht="15" customHeight="1" x14ac:dyDescent="0.25">
      <c r="A3944" s="4"/>
      <c r="B3944" s="6"/>
      <c r="C3944" s="6"/>
    </row>
    <row r="3945" spans="1:3" ht="15" customHeight="1" x14ac:dyDescent="0.25">
      <c r="A3945" s="4"/>
      <c r="B3945" s="6"/>
      <c r="C3945" s="6"/>
    </row>
    <row r="3946" spans="1:3" ht="15" customHeight="1" x14ac:dyDescent="0.25">
      <c r="A3946" s="4"/>
      <c r="B3946" s="6"/>
      <c r="C3946" s="6"/>
    </row>
    <row r="3947" spans="1:3" ht="15" customHeight="1" x14ac:dyDescent="0.25">
      <c r="A3947" s="4"/>
      <c r="B3947" s="6"/>
      <c r="C3947" s="6"/>
    </row>
    <row r="3948" spans="1:3" ht="15" customHeight="1" x14ac:dyDescent="0.25">
      <c r="A3948" s="4"/>
      <c r="B3948" s="6"/>
      <c r="C3948" s="6"/>
    </row>
    <row r="3949" spans="1:3" ht="15" customHeight="1" x14ac:dyDescent="0.25">
      <c r="A3949" s="4"/>
      <c r="B3949" s="6"/>
      <c r="C3949" s="6"/>
    </row>
    <row r="3950" spans="1:3" ht="15" customHeight="1" x14ac:dyDescent="0.25">
      <c r="A3950" s="4"/>
      <c r="B3950" s="6"/>
      <c r="C3950" s="6"/>
    </row>
    <row r="3951" spans="1:3" ht="15" customHeight="1" x14ac:dyDescent="0.25">
      <c r="A3951" s="4"/>
      <c r="B3951" s="6"/>
      <c r="C3951" s="6"/>
    </row>
    <row r="3952" spans="1:3" ht="15" customHeight="1" x14ac:dyDescent="0.25">
      <c r="A3952" s="4"/>
      <c r="B3952" s="6"/>
      <c r="C3952" s="6"/>
    </row>
    <row r="3953" spans="1:3" ht="15" customHeight="1" x14ac:dyDescent="0.25">
      <c r="A3953" s="4"/>
      <c r="B3953" s="6"/>
      <c r="C3953" s="6"/>
    </row>
    <row r="3954" spans="1:3" ht="15" customHeight="1" x14ac:dyDescent="0.25">
      <c r="A3954" s="4"/>
      <c r="B3954" s="6"/>
      <c r="C3954" s="6"/>
    </row>
    <row r="3955" spans="1:3" ht="15" customHeight="1" x14ac:dyDescent="0.25">
      <c r="A3955" s="4"/>
      <c r="B3955" s="6"/>
      <c r="C3955" s="6"/>
    </row>
    <row r="3956" spans="1:3" ht="15" customHeight="1" x14ac:dyDescent="0.25">
      <c r="A3956" s="4"/>
      <c r="B3956" s="6"/>
      <c r="C3956" s="6"/>
    </row>
    <row r="3957" spans="1:3" ht="15" customHeight="1" x14ac:dyDescent="0.25">
      <c r="A3957" s="4"/>
      <c r="B3957" s="6"/>
      <c r="C3957" s="6"/>
    </row>
    <row r="3958" spans="1:3" ht="15" customHeight="1" x14ac:dyDescent="0.25">
      <c r="A3958" s="4"/>
      <c r="B3958" s="6"/>
      <c r="C3958" s="6"/>
    </row>
    <row r="3959" spans="1:3" ht="15" customHeight="1" x14ac:dyDescent="0.25">
      <c r="A3959" s="4"/>
      <c r="B3959" s="6"/>
      <c r="C3959" s="6"/>
    </row>
    <row r="3960" spans="1:3" ht="15" customHeight="1" x14ac:dyDescent="0.25">
      <c r="A3960" s="4"/>
      <c r="B3960" s="6"/>
      <c r="C3960" s="6"/>
    </row>
    <row r="3961" spans="1:3" ht="15" customHeight="1" x14ac:dyDescent="0.25">
      <c r="A3961" s="4"/>
      <c r="B3961" s="6"/>
      <c r="C3961" s="6"/>
    </row>
    <row r="3962" spans="1:3" ht="15" customHeight="1" x14ac:dyDescent="0.25">
      <c r="A3962" s="4"/>
      <c r="B3962" s="6"/>
      <c r="C3962" s="6"/>
    </row>
    <row r="3963" spans="1:3" ht="15" customHeight="1" x14ac:dyDescent="0.25">
      <c r="A3963" s="4"/>
      <c r="B3963" s="6"/>
      <c r="C3963" s="6"/>
    </row>
    <row r="3964" spans="1:3" ht="15" customHeight="1" x14ac:dyDescent="0.25">
      <c r="A3964" s="4"/>
      <c r="B3964" s="6"/>
      <c r="C3964" s="6"/>
    </row>
    <row r="3965" spans="1:3" ht="15" customHeight="1" x14ac:dyDescent="0.25">
      <c r="A3965" s="4"/>
      <c r="B3965" s="6"/>
      <c r="C3965" s="6"/>
    </row>
    <row r="3966" spans="1:3" ht="15" customHeight="1" x14ac:dyDescent="0.25">
      <c r="A3966" s="4"/>
      <c r="B3966" s="6"/>
      <c r="C3966" s="6"/>
    </row>
    <row r="3967" spans="1:3" ht="15" customHeight="1" x14ac:dyDescent="0.25">
      <c r="A3967" s="4"/>
      <c r="B3967" s="6"/>
      <c r="C3967" s="6"/>
    </row>
    <row r="3968" spans="1:3" ht="15" customHeight="1" x14ac:dyDescent="0.25">
      <c r="A3968" s="4"/>
      <c r="B3968" s="6"/>
      <c r="C3968" s="6"/>
    </row>
    <row r="3969" spans="1:3" ht="15" customHeight="1" x14ac:dyDescent="0.25">
      <c r="A3969" s="4"/>
      <c r="B3969" s="6"/>
      <c r="C3969" s="6"/>
    </row>
    <row r="3970" spans="1:3" ht="15" customHeight="1" x14ac:dyDescent="0.25">
      <c r="A3970" s="4"/>
      <c r="B3970" s="6"/>
      <c r="C3970" s="6"/>
    </row>
    <row r="3971" spans="1:3" ht="15" customHeight="1" x14ac:dyDescent="0.25">
      <c r="A3971" s="4"/>
      <c r="B3971" s="6"/>
      <c r="C3971" s="6"/>
    </row>
    <row r="3972" spans="1:3" ht="15" customHeight="1" x14ac:dyDescent="0.25">
      <c r="A3972" s="4"/>
      <c r="B3972" s="6"/>
      <c r="C3972" s="6"/>
    </row>
    <row r="3973" spans="1:3" ht="15" customHeight="1" x14ac:dyDescent="0.25">
      <c r="A3973" s="4"/>
      <c r="B3973" s="6"/>
      <c r="C3973" s="6"/>
    </row>
    <row r="3974" spans="1:3" ht="15" customHeight="1" x14ac:dyDescent="0.25">
      <c r="A3974" s="4"/>
      <c r="B3974" s="6"/>
      <c r="C3974" s="6"/>
    </row>
    <row r="3975" spans="1:3" ht="15" customHeight="1" x14ac:dyDescent="0.25">
      <c r="A3975" s="4"/>
      <c r="B3975" s="6"/>
      <c r="C3975" s="6"/>
    </row>
    <row r="3976" spans="1:3" ht="15" customHeight="1" x14ac:dyDescent="0.25">
      <c r="A3976" s="4"/>
      <c r="B3976" s="6"/>
      <c r="C3976" s="6"/>
    </row>
    <row r="3977" spans="1:3" ht="15" customHeight="1" x14ac:dyDescent="0.25">
      <c r="A3977" s="4"/>
      <c r="B3977" s="6"/>
      <c r="C3977" s="6"/>
    </row>
    <row r="3978" spans="1:3" ht="15" customHeight="1" x14ac:dyDescent="0.25">
      <c r="A3978" s="4"/>
      <c r="B3978" s="6"/>
      <c r="C3978" s="6"/>
    </row>
    <row r="3979" spans="1:3" ht="15" customHeight="1" x14ac:dyDescent="0.25">
      <c r="A3979" s="4"/>
      <c r="B3979" s="6"/>
      <c r="C3979" s="6"/>
    </row>
    <row r="3980" spans="1:3" ht="15" customHeight="1" x14ac:dyDescent="0.25">
      <c r="A3980" s="4"/>
      <c r="B3980" s="6"/>
      <c r="C3980" s="6"/>
    </row>
    <row r="3981" spans="1:3" ht="15" customHeight="1" x14ac:dyDescent="0.25">
      <c r="A3981" s="4"/>
      <c r="B3981" s="6"/>
      <c r="C3981" s="6"/>
    </row>
    <row r="3982" spans="1:3" ht="15" customHeight="1" x14ac:dyDescent="0.25">
      <c r="A3982" s="4"/>
      <c r="B3982" s="6"/>
      <c r="C3982" s="6"/>
    </row>
    <row r="3983" spans="1:3" ht="15" customHeight="1" x14ac:dyDescent="0.25">
      <c r="A3983" s="4"/>
      <c r="B3983" s="6"/>
      <c r="C3983" s="6"/>
    </row>
    <row r="3984" spans="1:3" ht="15" customHeight="1" x14ac:dyDescent="0.25">
      <c r="A3984" s="4"/>
      <c r="B3984" s="6"/>
      <c r="C3984" s="6"/>
    </row>
    <row r="3985" spans="1:3" ht="15" customHeight="1" x14ac:dyDescent="0.25">
      <c r="A3985" s="4"/>
      <c r="B3985" s="6"/>
      <c r="C3985" s="6"/>
    </row>
    <row r="3986" spans="1:3" ht="15" customHeight="1" x14ac:dyDescent="0.25">
      <c r="A3986" s="4"/>
      <c r="B3986" s="6"/>
      <c r="C3986" s="6"/>
    </row>
    <row r="3987" spans="1:3" ht="15" customHeight="1" x14ac:dyDescent="0.25">
      <c r="A3987" s="4"/>
      <c r="B3987" s="6"/>
      <c r="C3987" s="6"/>
    </row>
    <row r="3988" spans="1:3" ht="15" customHeight="1" x14ac:dyDescent="0.25">
      <c r="A3988" s="4"/>
      <c r="B3988" s="6"/>
      <c r="C3988" s="6"/>
    </row>
    <row r="3989" spans="1:3" ht="15" customHeight="1" x14ac:dyDescent="0.25">
      <c r="A3989" s="4"/>
      <c r="B3989" s="6"/>
      <c r="C3989" s="6"/>
    </row>
    <row r="3990" spans="1:3" ht="15" customHeight="1" x14ac:dyDescent="0.25">
      <c r="A3990" s="4"/>
      <c r="B3990" s="6"/>
      <c r="C3990" s="6"/>
    </row>
    <row r="3991" spans="1:3" ht="15" customHeight="1" x14ac:dyDescent="0.25">
      <c r="A3991" s="4"/>
      <c r="B3991" s="6"/>
      <c r="C3991" s="6"/>
    </row>
    <row r="3992" spans="1:3" ht="15" customHeight="1" x14ac:dyDescent="0.25">
      <c r="A3992" s="4"/>
      <c r="B3992" s="6"/>
      <c r="C3992" s="6"/>
    </row>
    <row r="3993" spans="1:3" ht="15" customHeight="1" x14ac:dyDescent="0.25">
      <c r="A3993" s="4"/>
      <c r="B3993" s="6"/>
      <c r="C3993" s="6"/>
    </row>
    <row r="3994" spans="1:3" ht="15" customHeight="1" x14ac:dyDescent="0.25">
      <c r="A3994" s="4"/>
      <c r="B3994" s="6"/>
      <c r="C3994" s="6"/>
    </row>
    <row r="3995" spans="1:3" ht="15" customHeight="1" x14ac:dyDescent="0.25">
      <c r="A3995" s="4"/>
      <c r="B3995" s="6"/>
      <c r="C3995" s="6"/>
    </row>
    <row r="3996" spans="1:3" ht="15" customHeight="1" x14ac:dyDescent="0.25">
      <c r="A3996" s="4"/>
      <c r="B3996" s="6"/>
      <c r="C3996" s="6"/>
    </row>
    <row r="3997" spans="1:3" ht="15" customHeight="1" x14ac:dyDescent="0.25">
      <c r="A3997" s="4"/>
      <c r="B3997" s="6"/>
      <c r="C3997" s="6"/>
    </row>
    <row r="3998" spans="1:3" ht="15" customHeight="1" x14ac:dyDescent="0.25">
      <c r="A3998" s="4"/>
      <c r="B3998" s="6"/>
      <c r="C3998" s="6"/>
    </row>
    <row r="3999" spans="1:3" ht="15" customHeight="1" x14ac:dyDescent="0.25">
      <c r="A3999" s="4"/>
      <c r="B3999" s="6"/>
      <c r="C3999" s="6"/>
    </row>
    <row r="4000" spans="1:3" ht="15" customHeight="1" x14ac:dyDescent="0.25">
      <c r="A4000" s="4"/>
      <c r="B4000" s="6"/>
      <c r="C4000" s="6"/>
    </row>
    <row r="4001" spans="1:3" ht="15" customHeight="1" x14ac:dyDescent="0.25">
      <c r="A4001" s="4"/>
      <c r="B4001" s="6"/>
      <c r="C4001" s="6"/>
    </row>
    <row r="4002" spans="1:3" ht="15" customHeight="1" x14ac:dyDescent="0.25">
      <c r="A4002" s="4"/>
      <c r="B4002" s="6"/>
      <c r="C4002" s="6"/>
    </row>
    <row r="4003" spans="1:3" ht="15" customHeight="1" x14ac:dyDescent="0.25">
      <c r="A4003" s="4"/>
      <c r="B4003" s="6"/>
      <c r="C4003" s="6"/>
    </row>
    <row r="4004" spans="1:3" ht="15" customHeight="1" x14ac:dyDescent="0.25">
      <c r="A4004" s="4"/>
      <c r="B4004" s="6"/>
      <c r="C4004" s="6"/>
    </row>
    <row r="4005" spans="1:3" ht="15" customHeight="1" x14ac:dyDescent="0.25">
      <c r="A4005" s="4"/>
      <c r="B4005" s="6"/>
      <c r="C4005" s="6"/>
    </row>
    <row r="4006" spans="1:3" ht="15" customHeight="1" x14ac:dyDescent="0.25">
      <c r="A4006" s="4"/>
      <c r="B4006" s="6"/>
      <c r="C4006" s="6"/>
    </row>
    <row r="4007" spans="1:3" ht="15" customHeight="1" x14ac:dyDescent="0.25">
      <c r="A4007" s="4"/>
      <c r="B4007" s="6"/>
      <c r="C4007" s="6"/>
    </row>
    <row r="4008" spans="1:3" ht="15" customHeight="1" x14ac:dyDescent="0.25">
      <c r="A4008" s="4"/>
      <c r="B4008" s="6"/>
      <c r="C4008" s="6"/>
    </row>
    <row r="4009" spans="1:3" ht="15" customHeight="1" x14ac:dyDescent="0.25">
      <c r="A4009" s="4"/>
      <c r="B4009" s="6"/>
      <c r="C4009" s="6"/>
    </row>
    <row r="4010" spans="1:3" ht="15" customHeight="1" x14ac:dyDescent="0.25">
      <c r="A4010" s="4"/>
      <c r="B4010" s="6"/>
      <c r="C4010" s="6"/>
    </row>
    <row r="4011" spans="1:3" ht="15" customHeight="1" x14ac:dyDescent="0.25">
      <c r="A4011" s="4"/>
      <c r="B4011" s="6"/>
      <c r="C4011" s="6"/>
    </row>
    <row r="4012" spans="1:3" ht="15" customHeight="1" x14ac:dyDescent="0.25">
      <c r="A4012" s="4"/>
      <c r="B4012" s="6"/>
      <c r="C4012" s="6"/>
    </row>
    <row r="4013" spans="1:3" ht="15" customHeight="1" x14ac:dyDescent="0.25">
      <c r="A4013" s="4"/>
      <c r="B4013" s="6"/>
      <c r="C4013" s="6"/>
    </row>
    <row r="4014" spans="1:3" ht="15" customHeight="1" x14ac:dyDescent="0.25">
      <c r="A4014" s="4"/>
      <c r="B4014" s="6"/>
      <c r="C4014" s="6"/>
    </row>
    <row r="4015" spans="1:3" ht="15" customHeight="1" x14ac:dyDescent="0.25">
      <c r="A4015" s="4"/>
      <c r="B4015" s="6"/>
      <c r="C4015" s="6"/>
    </row>
    <row r="4016" spans="1:3" ht="15" customHeight="1" x14ac:dyDescent="0.25">
      <c r="A4016" s="4"/>
      <c r="B4016" s="6"/>
      <c r="C4016" s="6"/>
    </row>
    <row r="4017" spans="1:3" ht="15" customHeight="1" x14ac:dyDescent="0.25">
      <c r="A4017" s="4"/>
      <c r="B4017" s="6"/>
      <c r="C4017" s="6"/>
    </row>
    <row r="4018" spans="1:3" ht="15" customHeight="1" x14ac:dyDescent="0.25">
      <c r="A4018" s="4"/>
      <c r="B4018" s="6"/>
      <c r="C4018" s="6"/>
    </row>
    <row r="4019" spans="1:3" ht="15" customHeight="1" x14ac:dyDescent="0.25">
      <c r="A4019" s="4"/>
      <c r="B4019" s="6"/>
      <c r="C4019" s="6"/>
    </row>
    <row r="4020" spans="1:3" ht="15" customHeight="1" x14ac:dyDescent="0.25">
      <c r="A4020" s="4"/>
      <c r="B4020" s="6"/>
      <c r="C4020" s="6"/>
    </row>
    <row r="4021" spans="1:3" ht="15" customHeight="1" x14ac:dyDescent="0.25">
      <c r="A4021" s="4"/>
      <c r="B4021" s="6"/>
      <c r="C4021" s="6"/>
    </row>
    <row r="4022" spans="1:3" ht="15" customHeight="1" x14ac:dyDescent="0.25">
      <c r="A4022" s="4"/>
      <c r="B4022" s="6"/>
      <c r="C4022" s="6"/>
    </row>
    <row r="4023" spans="1:3" ht="15" customHeight="1" x14ac:dyDescent="0.25">
      <c r="A4023" s="4"/>
      <c r="B4023" s="6"/>
      <c r="C4023" s="6"/>
    </row>
    <row r="4024" spans="1:3" ht="15" customHeight="1" x14ac:dyDescent="0.25">
      <c r="A4024" s="4"/>
      <c r="B4024" s="6"/>
      <c r="C4024" s="6"/>
    </row>
    <row r="4025" spans="1:3" ht="15" customHeight="1" x14ac:dyDescent="0.25">
      <c r="A4025" s="4"/>
      <c r="B4025" s="6"/>
      <c r="C4025" s="6"/>
    </row>
    <row r="4026" spans="1:3" ht="15" customHeight="1" x14ac:dyDescent="0.25">
      <c r="A4026" s="4"/>
      <c r="B4026" s="6"/>
      <c r="C4026" s="6"/>
    </row>
    <row r="4027" spans="1:3" ht="15" customHeight="1" x14ac:dyDescent="0.25">
      <c r="A4027" s="4"/>
      <c r="B4027" s="6"/>
      <c r="C4027" s="6"/>
    </row>
    <row r="4028" spans="1:3" ht="15" customHeight="1" x14ac:dyDescent="0.25">
      <c r="A4028" s="4"/>
      <c r="B4028" s="6"/>
      <c r="C4028" s="6"/>
    </row>
    <row r="4029" spans="1:3" ht="15" customHeight="1" x14ac:dyDescent="0.25">
      <c r="A4029" s="4"/>
      <c r="B4029" s="6"/>
      <c r="C4029" s="6"/>
    </row>
    <row r="4030" spans="1:3" ht="15" customHeight="1" x14ac:dyDescent="0.25">
      <c r="A4030" s="4"/>
      <c r="B4030" s="6"/>
      <c r="C4030" s="6"/>
    </row>
    <row r="4031" spans="1:3" ht="15" customHeight="1" x14ac:dyDescent="0.25">
      <c r="A4031" s="4"/>
      <c r="B4031" s="6"/>
      <c r="C4031" s="6"/>
    </row>
    <row r="4032" spans="1:3" ht="15" customHeight="1" x14ac:dyDescent="0.25">
      <c r="A4032" s="4"/>
      <c r="B4032" s="6"/>
      <c r="C4032" s="6"/>
    </row>
    <row r="4033" spans="1:3" ht="15" customHeight="1" x14ac:dyDescent="0.25">
      <c r="A4033" s="4"/>
      <c r="B4033" s="6"/>
      <c r="C4033" s="6"/>
    </row>
    <row r="4034" spans="1:3" ht="15" customHeight="1" x14ac:dyDescent="0.25">
      <c r="A4034" s="4"/>
      <c r="B4034" s="6"/>
      <c r="C4034" s="6"/>
    </row>
    <row r="4035" spans="1:3" ht="15" customHeight="1" x14ac:dyDescent="0.25">
      <c r="A4035" s="4"/>
      <c r="B4035" s="6"/>
      <c r="C4035" s="6"/>
    </row>
    <row r="4036" spans="1:3" ht="15" customHeight="1" x14ac:dyDescent="0.25">
      <c r="A4036" s="4"/>
      <c r="B4036" s="6"/>
      <c r="C4036" s="6"/>
    </row>
    <row r="4037" spans="1:3" ht="15" customHeight="1" x14ac:dyDescent="0.25">
      <c r="A4037" s="4"/>
      <c r="B4037" s="6"/>
      <c r="C4037" s="6"/>
    </row>
    <row r="4038" spans="1:3" ht="15" customHeight="1" x14ac:dyDescent="0.25">
      <c r="A4038" s="4"/>
      <c r="B4038" s="6"/>
      <c r="C4038" s="6"/>
    </row>
    <row r="4039" spans="1:3" ht="15" customHeight="1" x14ac:dyDescent="0.25">
      <c r="A4039" s="4"/>
      <c r="B4039" s="6"/>
      <c r="C4039" s="6"/>
    </row>
    <row r="4040" spans="1:3" ht="15" customHeight="1" x14ac:dyDescent="0.25">
      <c r="A4040" s="4"/>
      <c r="B4040" s="6"/>
      <c r="C4040" s="6"/>
    </row>
    <row r="4041" spans="1:3" ht="15" customHeight="1" x14ac:dyDescent="0.25">
      <c r="A4041" s="4"/>
      <c r="B4041" s="6"/>
      <c r="C4041" s="6"/>
    </row>
    <row r="4042" spans="1:3" ht="15" customHeight="1" x14ac:dyDescent="0.25">
      <c r="A4042" s="4"/>
      <c r="B4042" s="6"/>
      <c r="C4042" s="6"/>
    </row>
    <row r="4043" spans="1:3" ht="15" customHeight="1" x14ac:dyDescent="0.25">
      <c r="A4043" s="4"/>
      <c r="B4043" s="6"/>
      <c r="C4043" s="6"/>
    </row>
    <row r="4044" spans="1:3" ht="15" customHeight="1" x14ac:dyDescent="0.25">
      <c r="A4044" s="4"/>
      <c r="B4044" s="6"/>
      <c r="C4044" s="6"/>
    </row>
    <row r="4045" spans="1:3" ht="15" customHeight="1" x14ac:dyDescent="0.25">
      <c r="A4045" s="4"/>
      <c r="B4045" s="6"/>
      <c r="C4045" s="6"/>
    </row>
    <row r="4046" spans="1:3" ht="15" customHeight="1" x14ac:dyDescent="0.25">
      <c r="A4046" s="4"/>
      <c r="B4046" s="6"/>
      <c r="C4046" s="6"/>
    </row>
    <row r="4047" spans="1:3" ht="15" customHeight="1" x14ac:dyDescent="0.25">
      <c r="A4047" s="4"/>
      <c r="B4047" s="6"/>
      <c r="C4047" s="6"/>
    </row>
    <row r="4048" spans="1:3" ht="15" customHeight="1" x14ac:dyDescent="0.25">
      <c r="A4048" s="4"/>
      <c r="B4048" s="6"/>
      <c r="C4048" s="6"/>
    </row>
    <row r="4049" spans="1:3" ht="15" customHeight="1" x14ac:dyDescent="0.25">
      <c r="A4049" s="4"/>
      <c r="B4049" s="6"/>
      <c r="C4049" s="6"/>
    </row>
    <row r="4050" spans="1:3" ht="15" customHeight="1" x14ac:dyDescent="0.25">
      <c r="A4050" s="4"/>
      <c r="B4050" s="6"/>
      <c r="C4050" s="6"/>
    </row>
    <row r="4051" spans="1:3" ht="15" customHeight="1" x14ac:dyDescent="0.25">
      <c r="A4051" s="4"/>
      <c r="B4051" s="6"/>
      <c r="C4051" s="6"/>
    </row>
    <row r="4052" spans="1:3" ht="15" customHeight="1" x14ac:dyDescent="0.25">
      <c r="A4052" s="4"/>
      <c r="B4052" s="6"/>
      <c r="C4052" s="6"/>
    </row>
    <row r="4053" spans="1:3" ht="15" customHeight="1" x14ac:dyDescent="0.25">
      <c r="A4053" s="4"/>
      <c r="B4053" s="6"/>
      <c r="C4053" s="6"/>
    </row>
    <row r="4054" spans="1:3" ht="15" customHeight="1" x14ac:dyDescent="0.25">
      <c r="A4054" s="4"/>
      <c r="B4054" s="6"/>
      <c r="C4054" s="6"/>
    </row>
    <row r="4055" spans="1:3" ht="15" customHeight="1" x14ac:dyDescent="0.25">
      <c r="A4055" s="4"/>
      <c r="B4055" s="6"/>
      <c r="C4055" s="6"/>
    </row>
    <row r="4056" spans="1:3" ht="15" customHeight="1" x14ac:dyDescent="0.25">
      <c r="A4056" s="4"/>
      <c r="B4056" s="6"/>
      <c r="C4056" s="6"/>
    </row>
    <row r="4057" spans="1:3" ht="15" customHeight="1" x14ac:dyDescent="0.25">
      <c r="A4057" s="4"/>
      <c r="B4057" s="6"/>
      <c r="C4057" s="6"/>
    </row>
    <row r="4058" spans="1:3" ht="15" customHeight="1" x14ac:dyDescent="0.25">
      <c r="A4058" s="4"/>
      <c r="B4058" s="6"/>
      <c r="C4058" s="6"/>
    </row>
    <row r="4059" spans="1:3" ht="15" customHeight="1" x14ac:dyDescent="0.25">
      <c r="A4059" s="4"/>
      <c r="B4059" s="6"/>
      <c r="C4059" s="6"/>
    </row>
    <row r="4060" spans="1:3" ht="15" customHeight="1" x14ac:dyDescent="0.25">
      <c r="A4060" s="4"/>
      <c r="B4060" s="6"/>
      <c r="C4060" s="6"/>
    </row>
    <row r="4061" spans="1:3" ht="15" customHeight="1" x14ac:dyDescent="0.25">
      <c r="A4061" s="4"/>
      <c r="B4061" s="6"/>
      <c r="C4061" s="6"/>
    </row>
    <row r="4062" spans="1:3" ht="15" customHeight="1" x14ac:dyDescent="0.25">
      <c r="A4062" s="4"/>
      <c r="B4062" s="6"/>
      <c r="C4062" s="6"/>
    </row>
    <row r="4063" spans="1:3" ht="15" customHeight="1" x14ac:dyDescent="0.25">
      <c r="A4063" s="4"/>
      <c r="B4063" s="6"/>
      <c r="C4063" s="6"/>
    </row>
    <row r="4064" spans="1:3" ht="15" customHeight="1" x14ac:dyDescent="0.25">
      <c r="A4064" s="4"/>
      <c r="B4064" s="6"/>
      <c r="C4064" s="6"/>
    </row>
    <row r="4065" spans="1:3" ht="15" customHeight="1" x14ac:dyDescent="0.25">
      <c r="A4065" s="4"/>
      <c r="B4065" s="6"/>
      <c r="C4065" s="6"/>
    </row>
    <row r="4066" spans="1:3" ht="15" customHeight="1" x14ac:dyDescent="0.25">
      <c r="A4066" s="4"/>
      <c r="B4066" s="6"/>
      <c r="C4066" s="6"/>
    </row>
    <row r="4067" spans="1:3" ht="15" customHeight="1" x14ac:dyDescent="0.25">
      <c r="A4067" s="4"/>
      <c r="B4067" s="6"/>
      <c r="C4067" s="6"/>
    </row>
    <row r="4068" spans="1:3" ht="15" customHeight="1" x14ac:dyDescent="0.25">
      <c r="A4068" s="4"/>
      <c r="B4068" s="6"/>
      <c r="C4068" s="6"/>
    </row>
    <row r="4069" spans="1:3" ht="15" customHeight="1" x14ac:dyDescent="0.25">
      <c r="A4069" s="4"/>
      <c r="B4069" s="6"/>
      <c r="C4069" s="6"/>
    </row>
    <row r="4070" spans="1:3" ht="15" customHeight="1" x14ac:dyDescent="0.25">
      <c r="A4070" s="4"/>
      <c r="B4070" s="6"/>
      <c r="C4070" s="6"/>
    </row>
    <row r="4071" spans="1:3" ht="15" customHeight="1" x14ac:dyDescent="0.25">
      <c r="A4071" s="4"/>
      <c r="B4071" s="6"/>
      <c r="C4071" s="6"/>
    </row>
    <row r="4072" spans="1:3" ht="15" customHeight="1" x14ac:dyDescent="0.25">
      <c r="A4072" s="4"/>
      <c r="B4072" s="6"/>
      <c r="C4072" s="6"/>
    </row>
    <row r="4073" spans="1:3" ht="15" customHeight="1" x14ac:dyDescent="0.25">
      <c r="A4073" s="4"/>
      <c r="B4073" s="6"/>
      <c r="C4073" s="6"/>
    </row>
    <row r="4074" spans="1:3" ht="15" customHeight="1" x14ac:dyDescent="0.25">
      <c r="A4074" s="4"/>
      <c r="B4074" s="6"/>
      <c r="C4074" s="6"/>
    </row>
    <row r="4075" spans="1:3" ht="15" customHeight="1" x14ac:dyDescent="0.25">
      <c r="A4075" s="4"/>
      <c r="B4075" s="6"/>
      <c r="C4075" s="6"/>
    </row>
    <row r="4076" spans="1:3" ht="15" customHeight="1" x14ac:dyDescent="0.25">
      <c r="A4076" s="4"/>
      <c r="B4076" s="6"/>
      <c r="C4076" s="6"/>
    </row>
    <row r="4077" spans="1:3" ht="15" customHeight="1" x14ac:dyDescent="0.25">
      <c r="A4077" s="4"/>
      <c r="B4077" s="6"/>
      <c r="C4077" s="6"/>
    </row>
    <row r="4078" spans="1:3" ht="15" customHeight="1" x14ac:dyDescent="0.25">
      <c r="A4078" s="4"/>
      <c r="B4078" s="6"/>
      <c r="C4078" s="6"/>
    </row>
    <row r="4079" spans="1:3" ht="15" customHeight="1" x14ac:dyDescent="0.25">
      <c r="A4079" s="4"/>
      <c r="B4079" s="6"/>
      <c r="C4079" s="6"/>
    </row>
    <row r="4080" spans="1:3" ht="15" customHeight="1" x14ac:dyDescent="0.25">
      <c r="A4080" s="4"/>
      <c r="B4080" s="6"/>
      <c r="C4080" s="6"/>
    </row>
    <row r="4081" spans="1:3" ht="15" customHeight="1" x14ac:dyDescent="0.25">
      <c r="A4081" s="4"/>
      <c r="B4081" s="6"/>
      <c r="C4081" s="6"/>
    </row>
    <row r="4082" spans="1:3" ht="15" customHeight="1" x14ac:dyDescent="0.25">
      <c r="A4082" s="4"/>
      <c r="B4082" s="6"/>
      <c r="C4082" s="6"/>
    </row>
    <row r="4083" spans="1:3" ht="15" customHeight="1" x14ac:dyDescent="0.25">
      <c r="A4083" s="4"/>
      <c r="B4083" s="6"/>
      <c r="C4083" s="6"/>
    </row>
    <row r="4084" spans="1:3" ht="15" customHeight="1" x14ac:dyDescent="0.25">
      <c r="A4084" s="4"/>
      <c r="B4084" s="6"/>
      <c r="C4084" s="6"/>
    </row>
    <row r="4085" spans="1:3" ht="15" customHeight="1" x14ac:dyDescent="0.25">
      <c r="A4085" s="4"/>
      <c r="B4085" s="6"/>
      <c r="C4085" s="6"/>
    </row>
    <row r="4086" spans="1:3" ht="15" customHeight="1" x14ac:dyDescent="0.25">
      <c r="A4086" s="4"/>
      <c r="B4086" s="6"/>
      <c r="C4086" s="6"/>
    </row>
    <row r="4087" spans="1:3" ht="15" customHeight="1" x14ac:dyDescent="0.25">
      <c r="A4087" s="4"/>
      <c r="B4087" s="6"/>
      <c r="C4087" s="6"/>
    </row>
    <row r="4088" spans="1:3" ht="15" customHeight="1" x14ac:dyDescent="0.25">
      <c r="A4088" s="4"/>
      <c r="B4088" s="6"/>
      <c r="C4088" s="6"/>
    </row>
    <row r="4089" spans="1:3" ht="15" customHeight="1" x14ac:dyDescent="0.25">
      <c r="A4089" s="4"/>
      <c r="B4089" s="6"/>
      <c r="C4089" s="6"/>
    </row>
    <row r="4090" spans="1:3" ht="15" customHeight="1" x14ac:dyDescent="0.25">
      <c r="A4090" s="4"/>
      <c r="B4090" s="6"/>
      <c r="C4090" s="6"/>
    </row>
    <row r="4091" spans="1:3" ht="15" customHeight="1" x14ac:dyDescent="0.25">
      <c r="A4091" s="4"/>
      <c r="B4091" s="6"/>
      <c r="C4091" s="6"/>
    </row>
    <row r="4092" spans="1:3" ht="15" customHeight="1" x14ac:dyDescent="0.25">
      <c r="A4092" s="4"/>
      <c r="B4092" s="6"/>
      <c r="C4092" s="6"/>
    </row>
    <row r="4093" spans="1:3" ht="15" customHeight="1" x14ac:dyDescent="0.25">
      <c r="A4093" s="4"/>
      <c r="B4093" s="6"/>
      <c r="C4093" s="6"/>
    </row>
    <row r="4094" spans="1:3" ht="15" customHeight="1" x14ac:dyDescent="0.25">
      <c r="A4094" s="4"/>
      <c r="B4094" s="6"/>
      <c r="C4094" s="6"/>
    </row>
    <row r="4095" spans="1:3" ht="15" customHeight="1" x14ac:dyDescent="0.25">
      <c r="A4095" s="4"/>
      <c r="B4095" s="6"/>
      <c r="C4095" s="6"/>
    </row>
    <row r="4096" spans="1:3" ht="15" customHeight="1" x14ac:dyDescent="0.25">
      <c r="A4096" s="4"/>
      <c r="B4096" s="6"/>
      <c r="C4096" s="6"/>
    </row>
    <row r="4097" spans="1:3" ht="15" customHeight="1" x14ac:dyDescent="0.25">
      <c r="A4097" s="4"/>
      <c r="B4097" s="6"/>
      <c r="C4097" s="6"/>
    </row>
    <row r="4098" spans="1:3" ht="15" customHeight="1" x14ac:dyDescent="0.25">
      <c r="A4098" s="4"/>
      <c r="B4098" s="6"/>
      <c r="C4098" s="6"/>
    </row>
    <row r="4099" spans="1:3" ht="15" customHeight="1" x14ac:dyDescent="0.25">
      <c r="A4099" s="4"/>
      <c r="B4099" s="6"/>
      <c r="C4099" s="6"/>
    </row>
    <row r="4100" spans="1:3" ht="15" customHeight="1" x14ac:dyDescent="0.25">
      <c r="A4100" s="4"/>
      <c r="B4100" s="6"/>
      <c r="C4100" s="6"/>
    </row>
    <row r="4101" spans="1:3" ht="15" customHeight="1" x14ac:dyDescent="0.25">
      <c r="A4101" s="4"/>
      <c r="B4101" s="6"/>
      <c r="C4101" s="6"/>
    </row>
    <row r="4102" spans="1:3" ht="15" customHeight="1" x14ac:dyDescent="0.25">
      <c r="A4102" s="4"/>
      <c r="B4102" s="6"/>
      <c r="C4102" s="6"/>
    </row>
    <row r="4103" spans="1:3" ht="15" customHeight="1" x14ac:dyDescent="0.25">
      <c r="A4103" s="4"/>
      <c r="B4103" s="6"/>
      <c r="C4103" s="6"/>
    </row>
    <row r="4104" spans="1:3" ht="15" customHeight="1" x14ac:dyDescent="0.25">
      <c r="A4104" s="4"/>
      <c r="B4104" s="6"/>
      <c r="C4104" s="6"/>
    </row>
    <row r="4105" spans="1:3" ht="15" customHeight="1" x14ac:dyDescent="0.25">
      <c r="A4105" s="4"/>
      <c r="B4105" s="6"/>
      <c r="C4105" s="6"/>
    </row>
    <row r="4106" spans="1:3" ht="15" customHeight="1" x14ac:dyDescent="0.25">
      <c r="A4106" s="4"/>
      <c r="B4106" s="6"/>
      <c r="C4106" s="6"/>
    </row>
    <row r="4107" spans="1:3" ht="15" customHeight="1" x14ac:dyDescent="0.25">
      <c r="A4107" s="4"/>
      <c r="B4107" s="6"/>
      <c r="C4107" s="6"/>
    </row>
    <row r="4108" spans="1:3" ht="15" customHeight="1" x14ac:dyDescent="0.25">
      <c r="A4108" s="4"/>
      <c r="B4108" s="6"/>
      <c r="C4108" s="6"/>
    </row>
    <row r="4109" spans="1:3" ht="15" customHeight="1" x14ac:dyDescent="0.25">
      <c r="A4109" s="4"/>
      <c r="B4109" s="6"/>
      <c r="C4109" s="6"/>
    </row>
    <row r="4110" spans="1:3" ht="15" customHeight="1" x14ac:dyDescent="0.25">
      <c r="A4110" s="4"/>
      <c r="B4110" s="6"/>
      <c r="C4110" s="6"/>
    </row>
    <row r="4111" spans="1:3" ht="15" customHeight="1" x14ac:dyDescent="0.25">
      <c r="A4111" s="4"/>
      <c r="B4111" s="6"/>
      <c r="C4111" s="6"/>
    </row>
    <row r="4112" spans="1:3" ht="15" customHeight="1" x14ac:dyDescent="0.25">
      <c r="A4112" s="4"/>
      <c r="B4112" s="6"/>
      <c r="C4112" s="6"/>
    </row>
    <row r="4113" spans="1:3" ht="15" customHeight="1" x14ac:dyDescent="0.25">
      <c r="A4113" s="4"/>
      <c r="B4113" s="6"/>
      <c r="C4113" s="6"/>
    </row>
    <row r="4114" spans="1:3" ht="15" customHeight="1" x14ac:dyDescent="0.25">
      <c r="A4114" s="4"/>
      <c r="B4114" s="6"/>
      <c r="C4114" s="6"/>
    </row>
    <row r="4115" spans="1:3" ht="15" customHeight="1" x14ac:dyDescent="0.25">
      <c r="A4115" s="4"/>
      <c r="B4115" s="6"/>
      <c r="C4115" s="6"/>
    </row>
    <row r="4116" spans="1:3" ht="15" customHeight="1" x14ac:dyDescent="0.25">
      <c r="A4116" s="4"/>
      <c r="B4116" s="6"/>
      <c r="C4116" s="6"/>
    </row>
    <row r="4117" spans="1:3" ht="15" customHeight="1" x14ac:dyDescent="0.25">
      <c r="A4117" s="4"/>
      <c r="B4117" s="6"/>
      <c r="C4117" s="6"/>
    </row>
    <row r="4118" spans="1:3" ht="15" customHeight="1" x14ac:dyDescent="0.25">
      <c r="A4118" s="4"/>
      <c r="B4118" s="6"/>
      <c r="C4118" s="6"/>
    </row>
    <row r="4119" spans="1:3" ht="15" customHeight="1" x14ac:dyDescent="0.25">
      <c r="A4119" s="4"/>
      <c r="B4119" s="6"/>
      <c r="C4119" s="6"/>
    </row>
    <row r="4120" spans="1:3" ht="15" customHeight="1" x14ac:dyDescent="0.25">
      <c r="A4120" s="4"/>
      <c r="B4120" s="6"/>
      <c r="C4120" s="6"/>
    </row>
    <row r="4121" spans="1:3" ht="15" customHeight="1" x14ac:dyDescent="0.25">
      <c r="A4121" s="4"/>
      <c r="B4121" s="6"/>
      <c r="C4121" s="6"/>
    </row>
    <row r="4122" spans="1:3" ht="15" customHeight="1" x14ac:dyDescent="0.25">
      <c r="A4122" s="4"/>
      <c r="B4122" s="6"/>
      <c r="C4122" s="6"/>
    </row>
    <row r="4123" spans="1:3" ht="15" customHeight="1" x14ac:dyDescent="0.25">
      <c r="A4123" s="4"/>
      <c r="B4123" s="6"/>
      <c r="C4123" s="6"/>
    </row>
    <row r="4124" spans="1:3" ht="15" customHeight="1" x14ac:dyDescent="0.25">
      <c r="A4124" s="4"/>
      <c r="B4124" s="6"/>
      <c r="C4124" s="6"/>
    </row>
    <row r="4125" spans="1:3" ht="15" customHeight="1" x14ac:dyDescent="0.25">
      <c r="A4125" s="4"/>
      <c r="B4125" s="6"/>
      <c r="C4125" s="6"/>
    </row>
    <row r="4126" spans="1:3" ht="15" customHeight="1" x14ac:dyDescent="0.25">
      <c r="A4126" s="4"/>
      <c r="B4126" s="6"/>
      <c r="C4126" s="6"/>
    </row>
    <row r="4127" spans="1:3" ht="15" customHeight="1" x14ac:dyDescent="0.25">
      <c r="A4127" s="4"/>
      <c r="B4127" s="6"/>
      <c r="C4127" s="6"/>
    </row>
    <row r="4128" spans="1:3" ht="15" customHeight="1" x14ac:dyDescent="0.25">
      <c r="A4128" s="4"/>
      <c r="B4128" s="6"/>
      <c r="C4128" s="6"/>
    </row>
    <row r="4129" spans="1:3" ht="15" customHeight="1" x14ac:dyDescent="0.25">
      <c r="A4129" s="4"/>
      <c r="B4129" s="6"/>
      <c r="C4129" s="6"/>
    </row>
    <row r="4130" spans="1:3" ht="15" customHeight="1" x14ac:dyDescent="0.25">
      <c r="A4130" s="4"/>
      <c r="B4130" s="6"/>
      <c r="C4130" s="6"/>
    </row>
    <row r="4131" spans="1:3" ht="15" customHeight="1" x14ac:dyDescent="0.25">
      <c r="A4131" s="4"/>
      <c r="B4131" s="6"/>
      <c r="C4131" s="6"/>
    </row>
    <row r="4132" spans="1:3" ht="15" customHeight="1" x14ac:dyDescent="0.25">
      <c r="A4132" s="4"/>
      <c r="B4132" s="6"/>
      <c r="C4132" s="6"/>
    </row>
    <row r="4133" spans="1:3" ht="15" customHeight="1" x14ac:dyDescent="0.25">
      <c r="A4133" s="4"/>
      <c r="B4133" s="6"/>
      <c r="C4133" s="6"/>
    </row>
    <row r="4134" spans="1:3" ht="15" customHeight="1" x14ac:dyDescent="0.25">
      <c r="A4134" s="4"/>
      <c r="B4134" s="6"/>
      <c r="C4134" s="6"/>
    </row>
    <row r="4135" spans="1:3" ht="15" customHeight="1" x14ac:dyDescent="0.25">
      <c r="A4135" s="4"/>
      <c r="B4135" s="6"/>
      <c r="C4135" s="6"/>
    </row>
    <row r="4136" spans="1:3" ht="15" customHeight="1" x14ac:dyDescent="0.25">
      <c r="A4136" s="4"/>
      <c r="B4136" s="6"/>
      <c r="C4136" s="6"/>
    </row>
    <row r="4137" spans="1:3" ht="15" customHeight="1" x14ac:dyDescent="0.25">
      <c r="A4137" s="4"/>
      <c r="B4137" s="6"/>
      <c r="C4137" s="6"/>
    </row>
    <row r="4138" spans="1:3" ht="15" customHeight="1" x14ac:dyDescent="0.25">
      <c r="A4138" s="4"/>
      <c r="B4138" s="6"/>
      <c r="C4138" s="6"/>
    </row>
    <row r="4139" spans="1:3" ht="15" customHeight="1" x14ac:dyDescent="0.25">
      <c r="A4139" s="4"/>
      <c r="B4139" s="6"/>
      <c r="C4139" s="6"/>
    </row>
    <row r="4140" spans="1:3" ht="15" customHeight="1" x14ac:dyDescent="0.25">
      <c r="A4140" s="4"/>
      <c r="B4140" s="6"/>
      <c r="C4140" s="6"/>
    </row>
    <row r="4141" spans="1:3" ht="15" customHeight="1" x14ac:dyDescent="0.25">
      <c r="A4141" s="4"/>
      <c r="B4141" s="6"/>
      <c r="C4141" s="6"/>
    </row>
    <row r="4142" spans="1:3" ht="15" customHeight="1" x14ac:dyDescent="0.25">
      <c r="A4142" s="4"/>
      <c r="B4142" s="6"/>
      <c r="C4142" s="6"/>
    </row>
    <row r="4143" spans="1:3" ht="15" customHeight="1" x14ac:dyDescent="0.25">
      <c r="A4143" s="4"/>
      <c r="B4143" s="6"/>
      <c r="C4143" s="6"/>
    </row>
    <row r="4144" spans="1:3" ht="15" customHeight="1" x14ac:dyDescent="0.25">
      <c r="A4144" s="4"/>
      <c r="B4144" s="6"/>
      <c r="C4144" s="6"/>
    </row>
    <row r="4145" spans="1:3" ht="15" customHeight="1" x14ac:dyDescent="0.25">
      <c r="A4145" s="4"/>
      <c r="B4145" s="6"/>
      <c r="C4145" s="6"/>
    </row>
    <row r="4146" spans="1:3" ht="15" customHeight="1" x14ac:dyDescent="0.25">
      <c r="A4146" s="4"/>
      <c r="B4146" s="6"/>
      <c r="C4146" s="6"/>
    </row>
    <row r="4147" spans="1:3" ht="15" customHeight="1" x14ac:dyDescent="0.25">
      <c r="A4147" s="4"/>
      <c r="B4147" s="6"/>
      <c r="C4147" s="6"/>
    </row>
    <row r="4148" spans="1:3" ht="15" customHeight="1" x14ac:dyDescent="0.25">
      <c r="A4148" s="4"/>
      <c r="B4148" s="6"/>
      <c r="C4148" s="6"/>
    </row>
    <row r="4149" spans="1:3" ht="15" customHeight="1" x14ac:dyDescent="0.25">
      <c r="A4149" s="4"/>
      <c r="B4149" s="6"/>
      <c r="C4149" s="6"/>
    </row>
    <row r="4150" spans="1:3" ht="15" customHeight="1" x14ac:dyDescent="0.25">
      <c r="A4150" s="4"/>
      <c r="B4150" s="6"/>
      <c r="C4150" s="6"/>
    </row>
    <row r="4151" spans="1:3" ht="15" customHeight="1" x14ac:dyDescent="0.25">
      <c r="A4151" s="4"/>
      <c r="B4151" s="6"/>
      <c r="C4151" s="6"/>
    </row>
    <row r="4152" spans="1:3" ht="15" customHeight="1" x14ac:dyDescent="0.25">
      <c r="A4152" s="4"/>
      <c r="B4152" s="6"/>
      <c r="C4152" s="6"/>
    </row>
    <row r="4153" spans="1:3" ht="15" customHeight="1" x14ac:dyDescent="0.25">
      <c r="A4153" s="4"/>
      <c r="B4153" s="6"/>
      <c r="C4153" s="6"/>
    </row>
    <row r="4154" spans="1:3" ht="15" customHeight="1" x14ac:dyDescent="0.25">
      <c r="A4154" s="4"/>
      <c r="B4154" s="6"/>
      <c r="C4154" s="6"/>
    </row>
    <row r="4155" spans="1:3" ht="15" customHeight="1" x14ac:dyDescent="0.25">
      <c r="A4155" s="4"/>
      <c r="B4155" s="6"/>
      <c r="C4155" s="6"/>
    </row>
    <row r="4156" spans="1:3" ht="15" customHeight="1" x14ac:dyDescent="0.25">
      <c r="A4156" s="4"/>
      <c r="B4156" s="6"/>
      <c r="C4156" s="6"/>
    </row>
    <row r="4157" spans="1:3" ht="15" customHeight="1" x14ac:dyDescent="0.25">
      <c r="A4157" s="4"/>
      <c r="B4157" s="6"/>
      <c r="C4157" s="6"/>
    </row>
    <row r="4158" spans="1:3" ht="15" customHeight="1" x14ac:dyDescent="0.25">
      <c r="A4158" s="4"/>
      <c r="B4158" s="6"/>
      <c r="C4158" s="6"/>
    </row>
    <row r="4159" spans="1:3" ht="15" customHeight="1" x14ac:dyDescent="0.25">
      <c r="A4159" s="4"/>
      <c r="B4159" s="6"/>
      <c r="C4159" s="6"/>
    </row>
    <row r="4160" spans="1:3" ht="15" customHeight="1" x14ac:dyDescent="0.25">
      <c r="A4160" s="4"/>
      <c r="B4160" s="6"/>
      <c r="C4160" s="6"/>
    </row>
    <row r="4161" spans="1:3" ht="15" customHeight="1" x14ac:dyDescent="0.25">
      <c r="A4161" s="4"/>
      <c r="B4161" s="6"/>
      <c r="C4161" s="6"/>
    </row>
    <row r="4162" spans="1:3" ht="15" customHeight="1" x14ac:dyDescent="0.25">
      <c r="A4162" s="4"/>
      <c r="B4162" s="6"/>
      <c r="C4162" s="6"/>
    </row>
    <row r="4163" spans="1:3" ht="15" customHeight="1" x14ac:dyDescent="0.25">
      <c r="A4163" s="4"/>
      <c r="B4163" s="6"/>
      <c r="C4163" s="6"/>
    </row>
    <row r="4164" spans="1:3" ht="15" customHeight="1" x14ac:dyDescent="0.25">
      <c r="A4164" s="4"/>
      <c r="B4164" s="6"/>
      <c r="C4164" s="6"/>
    </row>
    <row r="4165" spans="1:3" ht="15" customHeight="1" x14ac:dyDescent="0.25">
      <c r="A4165" s="4"/>
      <c r="B4165" s="6"/>
      <c r="C4165" s="6"/>
    </row>
    <row r="4166" spans="1:3" ht="15" customHeight="1" x14ac:dyDescent="0.25">
      <c r="A4166" s="4"/>
      <c r="B4166" s="6"/>
      <c r="C4166" s="6"/>
    </row>
    <row r="4167" spans="1:3" ht="15" customHeight="1" x14ac:dyDescent="0.25">
      <c r="A4167" s="4"/>
      <c r="B4167" s="6"/>
      <c r="C4167" s="6"/>
    </row>
    <row r="4168" spans="1:3" ht="15" customHeight="1" x14ac:dyDescent="0.25">
      <c r="A4168" s="4"/>
      <c r="B4168" s="6"/>
      <c r="C4168" s="6"/>
    </row>
    <row r="4169" spans="1:3" ht="15" customHeight="1" x14ac:dyDescent="0.25">
      <c r="A4169" s="4"/>
      <c r="B4169" s="6"/>
      <c r="C4169" s="6"/>
    </row>
    <row r="4170" spans="1:3" ht="15" customHeight="1" x14ac:dyDescent="0.25">
      <c r="A4170" s="4"/>
      <c r="B4170" s="6"/>
      <c r="C4170" s="6"/>
    </row>
    <row r="4171" spans="1:3" ht="15" customHeight="1" x14ac:dyDescent="0.25">
      <c r="A4171" s="4"/>
      <c r="B4171" s="6"/>
      <c r="C4171" s="6"/>
    </row>
    <row r="4172" spans="1:3" ht="15" customHeight="1" x14ac:dyDescent="0.25">
      <c r="A4172" s="4"/>
      <c r="B4172" s="6"/>
      <c r="C4172" s="6"/>
    </row>
    <row r="4173" spans="1:3" ht="15" customHeight="1" x14ac:dyDescent="0.25">
      <c r="A4173" s="4"/>
      <c r="B4173" s="6"/>
      <c r="C4173" s="6"/>
    </row>
    <row r="4174" spans="1:3" ht="15" customHeight="1" x14ac:dyDescent="0.25">
      <c r="A4174" s="4"/>
      <c r="B4174" s="6"/>
      <c r="C4174" s="6"/>
    </row>
    <row r="4175" spans="1:3" ht="15" customHeight="1" x14ac:dyDescent="0.25">
      <c r="A4175" s="4"/>
      <c r="B4175" s="6"/>
      <c r="C4175" s="6"/>
    </row>
    <row r="4176" spans="1:3" ht="15" customHeight="1" x14ac:dyDescent="0.25">
      <c r="A4176" s="4"/>
      <c r="B4176" s="6"/>
      <c r="C4176" s="6"/>
    </row>
    <row r="4177" spans="1:3" ht="15" customHeight="1" x14ac:dyDescent="0.25">
      <c r="A4177" s="4"/>
      <c r="B4177" s="6"/>
      <c r="C4177" s="6"/>
    </row>
    <row r="4178" spans="1:3" ht="15" customHeight="1" x14ac:dyDescent="0.25">
      <c r="A4178" s="4"/>
      <c r="B4178" s="6"/>
      <c r="C4178" s="6"/>
    </row>
    <row r="4179" spans="1:3" ht="15" customHeight="1" x14ac:dyDescent="0.25">
      <c r="A4179" s="4"/>
      <c r="B4179" s="6"/>
      <c r="C4179" s="6"/>
    </row>
    <row r="4180" spans="1:3" ht="15" customHeight="1" x14ac:dyDescent="0.25">
      <c r="A4180" s="4"/>
      <c r="B4180" s="6"/>
      <c r="C4180" s="6"/>
    </row>
    <row r="4181" spans="1:3" ht="15" customHeight="1" x14ac:dyDescent="0.25">
      <c r="A4181" s="4"/>
      <c r="B4181" s="6"/>
      <c r="C4181" s="6"/>
    </row>
    <row r="4182" spans="1:3" ht="15" customHeight="1" x14ac:dyDescent="0.25">
      <c r="A4182" s="4"/>
      <c r="B4182" s="6"/>
      <c r="C4182" s="6"/>
    </row>
    <row r="4183" spans="1:3" ht="15" customHeight="1" x14ac:dyDescent="0.25">
      <c r="A4183" s="4"/>
      <c r="B4183" s="6"/>
      <c r="C4183" s="6"/>
    </row>
    <row r="4184" spans="1:3" ht="15" customHeight="1" x14ac:dyDescent="0.25">
      <c r="A4184" s="4"/>
      <c r="B4184" s="6"/>
      <c r="C4184" s="6"/>
    </row>
    <row r="4185" spans="1:3" ht="15" customHeight="1" x14ac:dyDescent="0.25">
      <c r="A4185" s="4"/>
      <c r="B4185" s="6"/>
      <c r="C4185" s="6"/>
    </row>
    <row r="4186" spans="1:3" ht="15" customHeight="1" x14ac:dyDescent="0.25">
      <c r="A4186" s="4"/>
      <c r="B4186" s="6"/>
      <c r="C4186" s="6"/>
    </row>
    <row r="4187" spans="1:3" ht="15" customHeight="1" x14ac:dyDescent="0.25">
      <c r="A4187" s="4"/>
      <c r="B4187" s="6"/>
      <c r="C4187" s="6"/>
    </row>
    <row r="4188" spans="1:3" ht="15" customHeight="1" x14ac:dyDescent="0.25">
      <c r="A4188" s="4"/>
      <c r="B4188" s="6"/>
      <c r="C4188" s="6"/>
    </row>
    <row r="4189" spans="1:3" ht="15" customHeight="1" x14ac:dyDescent="0.25">
      <c r="A4189" s="4"/>
      <c r="B4189" s="6"/>
      <c r="C4189" s="6"/>
    </row>
    <row r="4190" spans="1:3" ht="15" customHeight="1" x14ac:dyDescent="0.25">
      <c r="A4190" s="4"/>
      <c r="B4190" s="6"/>
      <c r="C4190" s="6"/>
    </row>
    <row r="4191" spans="1:3" ht="15" customHeight="1" x14ac:dyDescent="0.25">
      <c r="A4191" s="4"/>
      <c r="B4191" s="6"/>
      <c r="C4191" s="6"/>
    </row>
    <row r="4192" spans="1:3" ht="15" customHeight="1" x14ac:dyDescent="0.25">
      <c r="A4192" s="4"/>
      <c r="B4192" s="6"/>
      <c r="C4192" s="6"/>
    </row>
    <row r="4193" spans="1:3" ht="15" customHeight="1" x14ac:dyDescent="0.25">
      <c r="A4193" s="4"/>
      <c r="B4193" s="6"/>
      <c r="C4193" s="6"/>
    </row>
    <row r="4194" spans="1:3" ht="15" customHeight="1" x14ac:dyDescent="0.25">
      <c r="A4194" s="4"/>
      <c r="B4194" s="6"/>
      <c r="C4194" s="6"/>
    </row>
    <row r="4195" spans="1:3" ht="15" customHeight="1" x14ac:dyDescent="0.25">
      <c r="A4195" s="4"/>
      <c r="B4195" s="6"/>
      <c r="C4195" s="6"/>
    </row>
    <row r="4196" spans="1:3" ht="15" customHeight="1" x14ac:dyDescent="0.25">
      <c r="A4196" s="4"/>
      <c r="B4196" s="6"/>
      <c r="C4196" s="6"/>
    </row>
    <row r="4197" spans="1:3" ht="15" customHeight="1" x14ac:dyDescent="0.25">
      <c r="A4197" s="4"/>
      <c r="B4197" s="6"/>
      <c r="C4197" s="6"/>
    </row>
    <row r="4198" spans="1:3" ht="15" customHeight="1" x14ac:dyDescent="0.25">
      <c r="A4198" s="4"/>
      <c r="B4198" s="6"/>
      <c r="C4198" s="6"/>
    </row>
    <row r="4199" spans="1:3" ht="15" customHeight="1" x14ac:dyDescent="0.25">
      <c r="A4199" s="4"/>
      <c r="B4199" s="6"/>
      <c r="C4199" s="6"/>
    </row>
    <row r="4200" spans="1:3" ht="15" customHeight="1" x14ac:dyDescent="0.25">
      <c r="A4200" s="4"/>
      <c r="B4200" s="6"/>
      <c r="C4200" s="6"/>
    </row>
    <row r="4201" spans="1:3" ht="15" customHeight="1" x14ac:dyDescent="0.25">
      <c r="A4201" s="4"/>
      <c r="B4201" s="6"/>
      <c r="C4201" s="6"/>
    </row>
    <row r="4202" spans="1:3" ht="15" customHeight="1" x14ac:dyDescent="0.25">
      <c r="A4202" s="4"/>
      <c r="B4202" s="6"/>
      <c r="C4202" s="6"/>
    </row>
    <row r="4203" spans="1:3" ht="15" customHeight="1" x14ac:dyDescent="0.25">
      <c r="A4203" s="4"/>
      <c r="B4203" s="6"/>
      <c r="C4203" s="6"/>
    </row>
    <row r="4204" spans="1:3" ht="15" customHeight="1" x14ac:dyDescent="0.25">
      <c r="A4204" s="4"/>
      <c r="B4204" s="6"/>
      <c r="C4204" s="6"/>
    </row>
    <row r="4205" spans="1:3" ht="15" customHeight="1" x14ac:dyDescent="0.25">
      <c r="A4205" s="4"/>
      <c r="B4205" s="6"/>
      <c r="C4205" s="6"/>
    </row>
    <row r="4206" spans="1:3" ht="15" customHeight="1" x14ac:dyDescent="0.25">
      <c r="A4206" s="4"/>
      <c r="B4206" s="6"/>
      <c r="C4206" s="6"/>
    </row>
    <row r="4207" spans="1:3" ht="15" customHeight="1" x14ac:dyDescent="0.25">
      <c r="A4207" s="4"/>
      <c r="B4207" s="6"/>
      <c r="C4207" s="6"/>
    </row>
    <row r="4208" spans="1:3" ht="15" customHeight="1" x14ac:dyDescent="0.25">
      <c r="A4208" s="4"/>
      <c r="B4208" s="6"/>
      <c r="C4208" s="6"/>
    </row>
    <row r="4209" spans="1:3" ht="15" customHeight="1" x14ac:dyDescent="0.25">
      <c r="A4209" s="4"/>
      <c r="B4209" s="6"/>
      <c r="C4209" s="6"/>
    </row>
    <row r="4210" spans="1:3" ht="15" customHeight="1" x14ac:dyDescent="0.25">
      <c r="A4210" s="4"/>
      <c r="B4210" s="6"/>
      <c r="C4210" s="6"/>
    </row>
    <row r="4211" spans="1:3" ht="15" customHeight="1" x14ac:dyDescent="0.25">
      <c r="A4211" s="4"/>
      <c r="B4211" s="6"/>
      <c r="C4211" s="6"/>
    </row>
    <row r="4212" spans="1:3" ht="15" customHeight="1" x14ac:dyDescent="0.25">
      <c r="A4212" s="4"/>
      <c r="B4212" s="6"/>
      <c r="C4212" s="6"/>
    </row>
    <row r="4213" spans="1:3" ht="15" customHeight="1" x14ac:dyDescent="0.25">
      <c r="A4213" s="4"/>
      <c r="B4213" s="6"/>
      <c r="C4213" s="6"/>
    </row>
    <row r="4214" spans="1:3" ht="15" customHeight="1" x14ac:dyDescent="0.25">
      <c r="A4214" s="4"/>
      <c r="B4214" s="6"/>
      <c r="C4214" s="6"/>
    </row>
    <row r="4215" spans="1:3" ht="15" customHeight="1" x14ac:dyDescent="0.25">
      <c r="A4215" s="4"/>
      <c r="B4215" s="6"/>
      <c r="C4215" s="6"/>
    </row>
    <row r="4216" spans="1:3" ht="15" customHeight="1" x14ac:dyDescent="0.25">
      <c r="A4216" s="4"/>
      <c r="B4216" s="6"/>
      <c r="C4216" s="6"/>
    </row>
    <row r="4217" spans="1:3" ht="15" customHeight="1" x14ac:dyDescent="0.25">
      <c r="A4217" s="4"/>
      <c r="B4217" s="6"/>
      <c r="C4217" s="6"/>
    </row>
    <row r="4218" spans="1:3" ht="15" customHeight="1" x14ac:dyDescent="0.25">
      <c r="A4218" s="4"/>
      <c r="B4218" s="6"/>
      <c r="C4218" s="6"/>
    </row>
    <row r="4219" spans="1:3" ht="15" customHeight="1" x14ac:dyDescent="0.25">
      <c r="A4219" s="4"/>
      <c r="B4219" s="6"/>
      <c r="C4219" s="6"/>
    </row>
    <row r="4220" spans="1:3" ht="15" customHeight="1" x14ac:dyDescent="0.25">
      <c r="A4220" s="4"/>
      <c r="B4220" s="6"/>
      <c r="C4220" s="6"/>
    </row>
    <row r="4221" spans="1:3" ht="15" customHeight="1" x14ac:dyDescent="0.25">
      <c r="A4221" s="4"/>
      <c r="B4221" s="6"/>
      <c r="C4221" s="6"/>
    </row>
    <row r="4222" spans="1:3" ht="15" customHeight="1" x14ac:dyDescent="0.25">
      <c r="A4222" s="4"/>
      <c r="B4222" s="6"/>
      <c r="C4222" s="6"/>
    </row>
    <row r="4223" spans="1:3" ht="15" customHeight="1" x14ac:dyDescent="0.25">
      <c r="A4223" s="4"/>
      <c r="B4223" s="6"/>
      <c r="C4223" s="6"/>
    </row>
    <row r="4224" spans="1:3" ht="15" customHeight="1" x14ac:dyDescent="0.25">
      <c r="A4224" s="4"/>
      <c r="B4224" s="6"/>
      <c r="C4224" s="6"/>
    </row>
    <row r="4225" spans="1:3" ht="15" customHeight="1" x14ac:dyDescent="0.25">
      <c r="A4225" s="4"/>
      <c r="B4225" s="6"/>
      <c r="C4225" s="6"/>
    </row>
    <row r="4226" spans="1:3" ht="15" customHeight="1" x14ac:dyDescent="0.25">
      <c r="A4226" s="4"/>
      <c r="B4226" s="6"/>
      <c r="C4226" s="6"/>
    </row>
    <row r="4227" spans="1:3" ht="15" customHeight="1" x14ac:dyDescent="0.25">
      <c r="A4227" s="4"/>
      <c r="B4227" s="6"/>
      <c r="C4227" s="6"/>
    </row>
    <row r="4228" spans="1:3" ht="15" customHeight="1" x14ac:dyDescent="0.25">
      <c r="A4228" s="4"/>
      <c r="B4228" s="6"/>
      <c r="C4228" s="6"/>
    </row>
    <row r="4229" spans="1:3" ht="15" customHeight="1" x14ac:dyDescent="0.25">
      <c r="A4229" s="4"/>
      <c r="B4229" s="6"/>
      <c r="C4229" s="6"/>
    </row>
    <row r="4230" spans="1:3" ht="15" customHeight="1" x14ac:dyDescent="0.25">
      <c r="A4230" s="4"/>
      <c r="B4230" s="6"/>
      <c r="C4230" s="6"/>
    </row>
    <row r="4231" spans="1:3" ht="15" customHeight="1" x14ac:dyDescent="0.25">
      <c r="A4231" s="4"/>
      <c r="B4231" s="6"/>
      <c r="C4231" s="6"/>
    </row>
    <row r="4232" spans="1:3" ht="15" customHeight="1" x14ac:dyDescent="0.25">
      <c r="A4232" s="4"/>
      <c r="B4232" s="6"/>
      <c r="C4232" s="6"/>
    </row>
    <row r="4233" spans="1:3" ht="15" customHeight="1" x14ac:dyDescent="0.25">
      <c r="A4233" s="4"/>
      <c r="B4233" s="6"/>
      <c r="C4233" s="6"/>
    </row>
    <row r="4234" spans="1:3" ht="15" customHeight="1" x14ac:dyDescent="0.25">
      <c r="A4234" s="4"/>
      <c r="B4234" s="6"/>
      <c r="C4234" s="6"/>
    </row>
    <row r="4235" spans="1:3" ht="15" customHeight="1" x14ac:dyDescent="0.25">
      <c r="A4235" s="4"/>
      <c r="B4235" s="6"/>
      <c r="C4235" s="6"/>
    </row>
    <row r="4236" spans="1:3" ht="15" customHeight="1" x14ac:dyDescent="0.25">
      <c r="A4236" s="4"/>
      <c r="B4236" s="6"/>
      <c r="C4236" s="6"/>
    </row>
    <row r="4237" spans="1:3" ht="15" customHeight="1" x14ac:dyDescent="0.25">
      <c r="A4237" s="4"/>
      <c r="B4237" s="6"/>
      <c r="C4237" s="6"/>
    </row>
    <row r="4238" spans="1:3" ht="15" customHeight="1" x14ac:dyDescent="0.25">
      <c r="A4238" s="4"/>
      <c r="B4238" s="6"/>
      <c r="C4238" s="6"/>
    </row>
    <row r="4239" spans="1:3" ht="15" customHeight="1" x14ac:dyDescent="0.25">
      <c r="A4239" s="4"/>
      <c r="B4239" s="6"/>
      <c r="C4239" s="6"/>
    </row>
    <row r="4240" spans="1:3" ht="15" customHeight="1" x14ac:dyDescent="0.25">
      <c r="A4240" s="4"/>
      <c r="B4240" s="6"/>
      <c r="C4240" s="6"/>
    </row>
    <row r="4241" spans="1:3" ht="15" customHeight="1" x14ac:dyDescent="0.25">
      <c r="A4241" s="4"/>
      <c r="B4241" s="6"/>
      <c r="C4241" s="6"/>
    </row>
    <row r="4242" spans="1:3" ht="15" customHeight="1" x14ac:dyDescent="0.25">
      <c r="A4242" s="4"/>
      <c r="B4242" s="6"/>
      <c r="C4242" s="6"/>
    </row>
    <row r="4243" spans="1:3" ht="15" customHeight="1" x14ac:dyDescent="0.25">
      <c r="A4243" s="4"/>
      <c r="B4243" s="6"/>
      <c r="C4243" s="6"/>
    </row>
    <row r="4244" spans="1:3" ht="15" customHeight="1" x14ac:dyDescent="0.25">
      <c r="A4244" s="4"/>
      <c r="B4244" s="6"/>
      <c r="C4244" s="6"/>
    </row>
    <row r="4245" spans="1:3" ht="15" customHeight="1" x14ac:dyDescent="0.25">
      <c r="A4245" s="4"/>
      <c r="B4245" s="6"/>
      <c r="C4245" s="6"/>
    </row>
    <row r="4246" spans="1:3" ht="15" customHeight="1" x14ac:dyDescent="0.25">
      <c r="A4246" s="4"/>
      <c r="B4246" s="6"/>
      <c r="C4246" s="6"/>
    </row>
    <row r="4247" spans="1:3" ht="15" customHeight="1" x14ac:dyDescent="0.25">
      <c r="A4247" s="4"/>
      <c r="B4247" s="6"/>
      <c r="C4247" s="6"/>
    </row>
    <row r="4248" spans="1:3" ht="15" customHeight="1" x14ac:dyDescent="0.25">
      <c r="A4248" s="4"/>
      <c r="B4248" s="6"/>
      <c r="C4248" s="6"/>
    </row>
    <row r="4249" spans="1:3" ht="15" customHeight="1" x14ac:dyDescent="0.25">
      <c r="A4249" s="4"/>
      <c r="B4249" s="6"/>
      <c r="C4249" s="6"/>
    </row>
    <row r="4250" spans="1:3" ht="15" customHeight="1" x14ac:dyDescent="0.25">
      <c r="A4250" s="4"/>
      <c r="B4250" s="6"/>
      <c r="C4250" s="6"/>
    </row>
    <row r="4251" spans="1:3" ht="15" customHeight="1" x14ac:dyDescent="0.25">
      <c r="A4251" s="4"/>
      <c r="B4251" s="6"/>
      <c r="C4251" s="6"/>
    </row>
    <row r="4252" spans="1:3" ht="15" customHeight="1" x14ac:dyDescent="0.25">
      <c r="A4252" s="4"/>
      <c r="B4252" s="6"/>
      <c r="C4252" s="6"/>
    </row>
    <row r="4253" spans="1:3" ht="15" customHeight="1" x14ac:dyDescent="0.25">
      <c r="A4253" s="4"/>
      <c r="B4253" s="6"/>
      <c r="C4253" s="6"/>
    </row>
    <row r="4254" spans="1:3" ht="15" customHeight="1" x14ac:dyDescent="0.25">
      <c r="A4254" s="4"/>
      <c r="B4254" s="6"/>
      <c r="C4254" s="6"/>
    </row>
    <row r="4255" spans="1:3" ht="15" customHeight="1" x14ac:dyDescent="0.25">
      <c r="A4255" s="4"/>
      <c r="B4255" s="6"/>
      <c r="C4255" s="6"/>
    </row>
    <row r="4256" spans="1:3" ht="15" customHeight="1" x14ac:dyDescent="0.25">
      <c r="A4256" s="4"/>
      <c r="B4256" s="6"/>
      <c r="C4256" s="6"/>
    </row>
    <row r="4257" spans="1:3" ht="15" customHeight="1" x14ac:dyDescent="0.25">
      <c r="A4257" s="4"/>
      <c r="B4257" s="6"/>
      <c r="C4257" s="6"/>
    </row>
    <row r="4258" spans="1:3" ht="15" customHeight="1" x14ac:dyDescent="0.25">
      <c r="A4258" s="4"/>
      <c r="B4258" s="6"/>
      <c r="C4258" s="6"/>
    </row>
    <row r="4259" spans="1:3" ht="15" customHeight="1" x14ac:dyDescent="0.25">
      <c r="A4259" s="4"/>
      <c r="B4259" s="6"/>
      <c r="C4259" s="6"/>
    </row>
    <row r="4260" spans="1:3" ht="15" customHeight="1" x14ac:dyDescent="0.25">
      <c r="A4260" s="4"/>
      <c r="B4260" s="6"/>
      <c r="C4260" s="6"/>
    </row>
    <row r="4261" spans="1:3" ht="15" customHeight="1" x14ac:dyDescent="0.25">
      <c r="A4261" s="4"/>
      <c r="B4261" s="6"/>
      <c r="C4261" s="6"/>
    </row>
    <row r="4262" spans="1:3" ht="15" customHeight="1" x14ac:dyDescent="0.25">
      <c r="A4262" s="4"/>
      <c r="B4262" s="6"/>
      <c r="C4262" s="6"/>
    </row>
    <row r="4263" spans="1:3" ht="15" customHeight="1" x14ac:dyDescent="0.25">
      <c r="A4263" s="4"/>
      <c r="B4263" s="6"/>
      <c r="C4263" s="6"/>
    </row>
    <row r="4264" spans="1:3" ht="15" customHeight="1" x14ac:dyDescent="0.25">
      <c r="A4264" s="4"/>
      <c r="B4264" s="6"/>
      <c r="C4264" s="6"/>
    </row>
    <row r="4265" spans="1:3" ht="15" customHeight="1" x14ac:dyDescent="0.25">
      <c r="A4265" s="4"/>
      <c r="B4265" s="6"/>
      <c r="C4265" s="6"/>
    </row>
    <row r="4266" spans="1:3" ht="15" customHeight="1" x14ac:dyDescent="0.25">
      <c r="A4266" s="4"/>
      <c r="B4266" s="6"/>
      <c r="C4266" s="6"/>
    </row>
    <row r="4267" spans="1:3" ht="15" customHeight="1" x14ac:dyDescent="0.25">
      <c r="A4267" s="4"/>
      <c r="B4267" s="6"/>
      <c r="C4267" s="6"/>
    </row>
    <row r="4268" spans="1:3" ht="15" customHeight="1" x14ac:dyDescent="0.25">
      <c r="A4268" s="4"/>
      <c r="B4268" s="6"/>
      <c r="C4268" s="6"/>
    </row>
    <row r="4269" spans="1:3" ht="15" customHeight="1" x14ac:dyDescent="0.25">
      <c r="A4269" s="4"/>
      <c r="B4269" s="6"/>
      <c r="C4269" s="6"/>
    </row>
    <row r="4270" spans="1:3" ht="15" customHeight="1" x14ac:dyDescent="0.25">
      <c r="A4270" s="4"/>
      <c r="B4270" s="6"/>
      <c r="C4270" s="6"/>
    </row>
    <row r="4271" spans="1:3" ht="15" customHeight="1" x14ac:dyDescent="0.25">
      <c r="A4271" s="4"/>
      <c r="B4271" s="6"/>
      <c r="C4271" s="6"/>
    </row>
    <row r="4272" spans="1:3" ht="15" customHeight="1" x14ac:dyDescent="0.25">
      <c r="A4272" s="4"/>
      <c r="B4272" s="6"/>
      <c r="C4272" s="6"/>
    </row>
    <row r="4273" spans="1:3" ht="15" customHeight="1" x14ac:dyDescent="0.25">
      <c r="A4273" s="4"/>
      <c r="B4273" s="6"/>
      <c r="C4273" s="6"/>
    </row>
    <row r="4274" spans="1:3" ht="15" customHeight="1" x14ac:dyDescent="0.25">
      <c r="A4274" s="4"/>
      <c r="B4274" s="6"/>
      <c r="C4274" s="6"/>
    </row>
    <row r="4275" spans="1:3" ht="15" customHeight="1" x14ac:dyDescent="0.25">
      <c r="A4275" s="4"/>
      <c r="B4275" s="6"/>
      <c r="C4275" s="6"/>
    </row>
    <row r="4276" spans="1:3" ht="15" customHeight="1" x14ac:dyDescent="0.25">
      <c r="A4276" s="4"/>
      <c r="B4276" s="6"/>
      <c r="C4276" s="6"/>
    </row>
    <row r="4277" spans="1:3" ht="15" customHeight="1" x14ac:dyDescent="0.25">
      <c r="A4277" s="4"/>
      <c r="B4277" s="6"/>
      <c r="C4277" s="6"/>
    </row>
    <row r="4278" spans="1:3" ht="15" customHeight="1" x14ac:dyDescent="0.25">
      <c r="A4278" s="4"/>
      <c r="B4278" s="6"/>
      <c r="C4278" s="6"/>
    </row>
    <row r="4279" spans="1:3" ht="15" customHeight="1" x14ac:dyDescent="0.25">
      <c r="A4279" s="4"/>
      <c r="B4279" s="6"/>
      <c r="C4279" s="6"/>
    </row>
    <row r="4280" spans="1:3" ht="15" customHeight="1" x14ac:dyDescent="0.25">
      <c r="A4280" s="4"/>
      <c r="B4280" s="6"/>
      <c r="C4280" s="6"/>
    </row>
    <row r="4281" spans="1:3" ht="15" customHeight="1" x14ac:dyDescent="0.25">
      <c r="A4281" s="4"/>
      <c r="B4281" s="6"/>
      <c r="C4281" s="6"/>
    </row>
    <row r="4282" spans="1:3" ht="15" customHeight="1" x14ac:dyDescent="0.25">
      <c r="A4282" s="4"/>
      <c r="B4282" s="6"/>
      <c r="C4282" s="6"/>
    </row>
    <row r="4283" spans="1:3" ht="15" customHeight="1" x14ac:dyDescent="0.25">
      <c r="A4283" s="4"/>
      <c r="B4283" s="6"/>
      <c r="C4283" s="6"/>
    </row>
    <row r="4284" spans="1:3" ht="15" customHeight="1" x14ac:dyDescent="0.25">
      <c r="A4284" s="4"/>
      <c r="B4284" s="6"/>
      <c r="C4284" s="6"/>
    </row>
    <row r="4285" spans="1:3" ht="15" customHeight="1" x14ac:dyDescent="0.25">
      <c r="A4285" s="4"/>
      <c r="B4285" s="6"/>
      <c r="C4285" s="6"/>
    </row>
    <row r="4286" spans="1:3" ht="15" customHeight="1" x14ac:dyDescent="0.25">
      <c r="A4286" s="4"/>
      <c r="B4286" s="6"/>
      <c r="C4286" s="6"/>
    </row>
    <row r="4287" spans="1:3" ht="15" customHeight="1" x14ac:dyDescent="0.25">
      <c r="A4287" s="4"/>
      <c r="B4287" s="6"/>
      <c r="C4287" s="6"/>
    </row>
    <row r="4288" spans="1:3" ht="15" customHeight="1" x14ac:dyDescent="0.25">
      <c r="A4288" s="4"/>
      <c r="B4288" s="6"/>
      <c r="C4288" s="6"/>
    </row>
    <row r="4289" spans="1:3" ht="15" customHeight="1" x14ac:dyDescent="0.25">
      <c r="A4289" s="4"/>
      <c r="B4289" s="6"/>
      <c r="C4289" s="6"/>
    </row>
    <row r="4290" spans="1:3" ht="15" customHeight="1" x14ac:dyDescent="0.25">
      <c r="A4290" s="4"/>
      <c r="B4290" s="6"/>
      <c r="C4290" s="6"/>
    </row>
    <row r="4291" spans="1:3" ht="15" customHeight="1" x14ac:dyDescent="0.25">
      <c r="A4291" s="4"/>
      <c r="B4291" s="6"/>
      <c r="C4291" s="6"/>
    </row>
    <row r="4292" spans="1:3" ht="15" customHeight="1" x14ac:dyDescent="0.25">
      <c r="A4292" s="4"/>
      <c r="B4292" s="6"/>
      <c r="C4292" s="6"/>
    </row>
    <row r="4293" spans="1:3" ht="15" customHeight="1" x14ac:dyDescent="0.25">
      <c r="A4293" s="4"/>
      <c r="B4293" s="6"/>
      <c r="C4293" s="6"/>
    </row>
    <row r="4294" spans="1:3" ht="15" customHeight="1" x14ac:dyDescent="0.25">
      <c r="A4294" s="4"/>
      <c r="B4294" s="6"/>
      <c r="C4294" s="6"/>
    </row>
    <row r="4295" spans="1:3" ht="15" customHeight="1" x14ac:dyDescent="0.25">
      <c r="A4295" s="4"/>
      <c r="B4295" s="6"/>
      <c r="C4295" s="6"/>
    </row>
    <row r="4296" spans="1:3" ht="15" customHeight="1" x14ac:dyDescent="0.25">
      <c r="A4296" s="4"/>
      <c r="B4296" s="6"/>
      <c r="C4296" s="6"/>
    </row>
    <row r="4297" spans="1:3" ht="15" customHeight="1" x14ac:dyDescent="0.25">
      <c r="A4297" s="4"/>
      <c r="B4297" s="6"/>
      <c r="C4297" s="6"/>
    </row>
    <row r="4298" spans="1:3" ht="15" customHeight="1" x14ac:dyDescent="0.25">
      <c r="A4298" s="4"/>
      <c r="B4298" s="6"/>
      <c r="C4298" s="6"/>
    </row>
    <row r="4299" spans="1:3" ht="15" customHeight="1" x14ac:dyDescent="0.25">
      <c r="A4299" s="4"/>
      <c r="B4299" s="6"/>
      <c r="C4299" s="6"/>
    </row>
    <row r="4300" spans="1:3" ht="15" customHeight="1" x14ac:dyDescent="0.25">
      <c r="A4300" s="4"/>
      <c r="B4300" s="6"/>
      <c r="C4300" s="6"/>
    </row>
    <row r="4301" spans="1:3" ht="15" customHeight="1" x14ac:dyDescent="0.25">
      <c r="A4301" s="4"/>
      <c r="B4301" s="6"/>
      <c r="C4301" s="6"/>
    </row>
    <row r="4302" spans="1:3" ht="15" customHeight="1" x14ac:dyDescent="0.25">
      <c r="A4302" s="4"/>
      <c r="B4302" s="6"/>
      <c r="C4302" s="6"/>
    </row>
    <row r="4303" spans="1:3" ht="15" customHeight="1" x14ac:dyDescent="0.25">
      <c r="A4303" s="4"/>
      <c r="B4303" s="6"/>
      <c r="C4303" s="6"/>
    </row>
    <row r="4304" spans="1:3" ht="15" customHeight="1" x14ac:dyDescent="0.25">
      <c r="A4304" s="4"/>
      <c r="B4304" s="6"/>
      <c r="C4304" s="6"/>
    </row>
    <row r="4305" spans="1:3" ht="15" customHeight="1" x14ac:dyDescent="0.25">
      <c r="A4305" s="4"/>
      <c r="B4305" s="6"/>
      <c r="C4305" s="6"/>
    </row>
    <row r="4306" spans="1:3" ht="15" customHeight="1" x14ac:dyDescent="0.25">
      <c r="A4306" s="4"/>
      <c r="B4306" s="6"/>
      <c r="C4306" s="6"/>
    </row>
    <row r="4307" spans="1:3" ht="15" customHeight="1" x14ac:dyDescent="0.25">
      <c r="A4307" s="4"/>
      <c r="B4307" s="6"/>
      <c r="C4307" s="6"/>
    </row>
    <row r="4308" spans="1:3" ht="15" customHeight="1" x14ac:dyDescent="0.25">
      <c r="A4308" s="4"/>
      <c r="B4308" s="6"/>
      <c r="C4308" s="6"/>
    </row>
    <row r="4309" spans="1:3" ht="15" customHeight="1" x14ac:dyDescent="0.25">
      <c r="A4309" s="4"/>
      <c r="B4309" s="6"/>
      <c r="C4309" s="6"/>
    </row>
    <row r="4310" spans="1:3" ht="15" customHeight="1" x14ac:dyDescent="0.25">
      <c r="A4310" s="4"/>
      <c r="B4310" s="6"/>
      <c r="C4310" s="6"/>
    </row>
    <row r="4311" spans="1:3" ht="15" customHeight="1" x14ac:dyDescent="0.25">
      <c r="A4311" s="4"/>
      <c r="B4311" s="6"/>
      <c r="C4311" s="6"/>
    </row>
    <row r="4312" spans="1:3" ht="15" customHeight="1" x14ac:dyDescent="0.25">
      <c r="A4312" s="4"/>
      <c r="B4312" s="6"/>
      <c r="C4312" s="6"/>
    </row>
    <row r="4313" spans="1:3" ht="15" customHeight="1" x14ac:dyDescent="0.25">
      <c r="A4313" s="4"/>
      <c r="B4313" s="6"/>
      <c r="C4313" s="6"/>
    </row>
    <row r="4314" spans="1:3" ht="15" customHeight="1" x14ac:dyDescent="0.25">
      <c r="A4314" s="4"/>
      <c r="B4314" s="6"/>
      <c r="C4314" s="6"/>
    </row>
    <row r="4315" spans="1:3" ht="15" customHeight="1" x14ac:dyDescent="0.25">
      <c r="A4315" s="4"/>
      <c r="B4315" s="6"/>
      <c r="C4315" s="6"/>
    </row>
    <row r="4316" spans="1:3" ht="15" customHeight="1" x14ac:dyDescent="0.25">
      <c r="A4316" s="4"/>
      <c r="B4316" s="6"/>
      <c r="C4316" s="6"/>
    </row>
    <row r="4317" spans="1:3" ht="15" customHeight="1" x14ac:dyDescent="0.25">
      <c r="A4317" s="4"/>
      <c r="B4317" s="6"/>
      <c r="C4317" s="6"/>
    </row>
    <row r="4318" spans="1:3" ht="15" customHeight="1" x14ac:dyDescent="0.25">
      <c r="A4318" s="4"/>
      <c r="B4318" s="6"/>
      <c r="C4318" s="6"/>
    </row>
    <row r="4319" spans="1:3" ht="15" customHeight="1" x14ac:dyDescent="0.25">
      <c r="A4319" s="4"/>
      <c r="B4319" s="6"/>
      <c r="C4319" s="6"/>
    </row>
    <row r="4320" spans="1:3" ht="15" customHeight="1" x14ac:dyDescent="0.25">
      <c r="A4320" s="4"/>
      <c r="B4320" s="6"/>
      <c r="C4320" s="6"/>
    </row>
    <row r="4321" spans="1:3" ht="15" customHeight="1" x14ac:dyDescent="0.25">
      <c r="A4321" s="4"/>
      <c r="B4321" s="6"/>
      <c r="C4321" s="6"/>
    </row>
    <row r="4322" spans="1:3" ht="15" customHeight="1" x14ac:dyDescent="0.25">
      <c r="A4322" s="4"/>
      <c r="B4322" s="6"/>
      <c r="C4322" s="6"/>
    </row>
    <row r="4323" spans="1:3" ht="15" customHeight="1" x14ac:dyDescent="0.25">
      <c r="A4323" s="4"/>
      <c r="B4323" s="6"/>
      <c r="C4323" s="6"/>
    </row>
    <row r="4324" spans="1:3" ht="15" customHeight="1" x14ac:dyDescent="0.25">
      <c r="A4324" s="4"/>
      <c r="B4324" s="6"/>
      <c r="C4324" s="6"/>
    </row>
    <row r="4325" spans="1:3" ht="15" customHeight="1" x14ac:dyDescent="0.25">
      <c r="A4325" s="4"/>
      <c r="B4325" s="6"/>
      <c r="C4325" s="6"/>
    </row>
    <row r="4326" spans="1:3" ht="15" customHeight="1" x14ac:dyDescent="0.25">
      <c r="A4326" s="4"/>
      <c r="B4326" s="6"/>
      <c r="C4326" s="6"/>
    </row>
    <row r="4327" spans="1:3" ht="15" customHeight="1" x14ac:dyDescent="0.25">
      <c r="A4327" s="4"/>
      <c r="B4327" s="6"/>
      <c r="C4327" s="6"/>
    </row>
    <row r="4328" spans="1:3" ht="15" customHeight="1" x14ac:dyDescent="0.25">
      <c r="A4328" s="4"/>
      <c r="B4328" s="6"/>
      <c r="C4328" s="6"/>
    </row>
    <row r="4329" spans="1:3" ht="15" customHeight="1" x14ac:dyDescent="0.25">
      <c r="A4329" s="4"/>
      <c r="B4329" s="6"/>
      <c r="C4329" s="6"/>
    </row>
    <row r="4330" spans="1:3" ht="15" customHeight="1" x14ac:dyDescent="0.25">
      <c r="A4330" s="4"/>
      <c r="B4330" s="6"/>
      <c r="C4330" s="6"/>
    </row>
    <row r="4331" spans="1:3" ht="15" customHeight="1" x14ac:dyDescent="0.25">
      <c r="A4331" s="4"/>
      <c r="B4331" s="6"/>
      <c r="C4331" s="6"/>
    </row>
    <row r="4332" spans="1:3" ht="15" customHeight="1" x14ac:dyDescent="0.25">
      <c r="A4332" s="4"/>
      <c r="B4332" s="6"/>
      <c r="C4332" s="6"/>
    </row>
    <row r="4333" spans="1:3" ht="15" customHeight="1" x14ac:dyDescent="0.25">
      <c r="A4333" s="4"/>
      <c r="B4333" s="6"/>
      <c r="C4333" s="6"/>
    </row>
    <row r="4334" spans="1:3" ht="15" customHeight="1" x14ac:dyDescent="0.25">
      <c r="A4334" s="4"/>
      <c r="B4334" s="6"/>
      <c r="C4334" s="6"/>
    </row>
    <row r="4335" spans="1:3" ht="15" customHeight="1" x14ac:dyDescent="0.25">
      <c r="A4335" s="4"/>
      <c r="B4335" s="6"/>
      <c r="C4335" s="6"/>
    </row>
    <row r="4336" spans="1:3" ht="15" customHeight="1" x14ac:dyDescent="0.25">
      <c r="A4336" s="4"/>
      <c r="B4336" s="6"/>
      <c r="C4336" s="6"/>
    </row>
    <row r="4337" spans="1:3" ht="15" customHeight="1" x14ac:dyDescent="0.25">
      <c r="A4337" s="4"/>
      <c r="B4337" s="6"/>
      <c r="C4337" s="6"/>
    </row>
    <row r="4338" spans="1:3" ht="15" customHeight="1" x14ac:dyDescent="0.25">
      <c r="A4338" s="4"/>
      <c r="B4338" s="6"/>
      <c r="C4338" s="6"/>
    </row>
    <row r="4339" spans="1:3" ht="15" customHeight="1" x14ac:dyDescent="0.25">
      <c r="A4339" s="4"/>
      <c r="B4339" s="6"/>
      <c r="C4339" s="6"/>
    </row>
    <row r="4340" spans="1:3" ht="15" customHeight="1" x14ac:dyDescent="0.25">
      <c r="A4340" s="4"/>
      <c r="B4340" s="6"/>
      <c r="C4340" s="6"/>
    </row>
    <row r="4341" spans="1:3" ht="15" customHeight="1" x14ac:dyDescent="0.25">
      <c r="A4341" s="4"/>
      <c r="B4341" s="6"/>
      <c r="C4341" s="6"/>
    </row>
    <row r="4342" spans="1:3" ht="15" customHeight="1" x14ac:dyDescent="0.25">
      <c r="A4342" s="4"/>
      <c r="B4342" s="6"/>
      <c r="C4342" s="6"/>
    </row>
    <row r="4343" spans="1:3" ht="15" customHeight="1" x14ac:dyDescent="0.25">
      <c r="A4343" s="4"/>
      <c r="B4343" s="6"/>
      <c r="C4343" s="6"/>
    </row>
    <row r="4344" spans="1:3" ht="15" customHeight="1" x14ac:dyDescent="0.25">
      <c r="A4344" s="4"/>
      <c r="B4344" s="6"/>
      <c r="C4344" s="6"/>
    </row>
    <row r="4345" spans="1:3" ht="15" customHeight="1" x14ac:dyDescent="0.25">
      <c r="A4345" s="4"/>
      <c r="B4345" s="6"/>
      <c r="C4345" s="6"/>
    </row>
    <row r="4346" spans="1:3" ht="15" customHeight="1" x14ac:dyDescent="0.25">
      <c r="A4346" s="4"/>
      <c r="B4346" s="6"/>
      <c r="C4346" s="6"/>
    </row>
    <row r="4347" spans="1:3" ht="15" customHeight="1" x14ac:dyDescent="0.25">
      <c r="A4347" s="4"/>
      <c r="B4347" s="6"/>
      <c r="C4347" s="6"/>
    </row>
    <row r="4348" spans="1:3" ht="15" customHeight="1" x14ac:dyDescent="0.25">
      <c r="A4348" s="4"/>
      <c r="B4348" s="6"/>
      <c r="C4348" s="6"/>
    </row>
    <row r="4349" spans="1:3" ht="15" customHeight="1" x14ac:dyDescent="0.25">
      <c r="A4349" s="4"/>
      <c r="B4349" s="6"/>
      <c r="C4349" s="6"/>
    </row>
    <row r="4350" spans="1:3" ht="15" customHeight="1" x14ac:dyDescent="0.25">
      <c r="A4350" s="4"/>
      <c r="B4350" s="6"/>
      <c r="C4350" s="6"/>
    </row>
    <row r="4351" spans="1:3" ht="15" customHeight="1" x14ac:dyDescent="0.25">
      <c r="A4351" s="4"/>
      <c r="B4351" s="6"/>
      <c r="C4351" s="6"/>
    </row>
    <row r="4352" spans="1:3" ht="15" customHeight="1" x14ac:dyDescent="0.25">
      <c r="A4352" s="4"/>
      <c r="B4352" s="6"/>
      <c r="C4352" s="6"/>
    </row>
    <row r="4353" spans="1:3" ht="15" customHeight="1" x14ac:dyDescent="0.25">
      <c r="A4353" s="4"/>
      <c r="B4353" s="6"/>
      <c r="C4353" s="6"/>
    </row>
    <row r="4354" spans="1:3" ht="15" customHeight="1" x14ac:dyDescent="0.25">
      <c r="A4354" s="4"/>
      <c r="B4354" s="6"/>
      <c r="C4354" s="6"/>
    </row>
    <row r="4355" spans="1:3" ht="15" customHeight="1" x14ac:dyDescent="0.25">
      <c r="A4355" s="4"/>
      <c r="B4355" s="6"/>
      <c r="C4355" s="6"/>
    </row>
    <row r="4356" spans="1:3" ht="15" customHeight="1" x14ac:dyDescent="0.25">
      <c r="A4356" s="4"/>
      <c r="B4356" s="6"/>
      <c r="C4356" s="6"/>
    </row>
    <row r="4357" spans="1:3" ht="15" customHeight="1" x14ac:dyDescent="0.25">
      <c r="A4357" s="4"/>
      <c r="B4357" s="6"/>
      <c r="C4357" s="6"/>
    </row>
    <row r="4358" spans="1:3" ht="15" customHeight="1" x14ac:dyDescent="0.25">
      <c r="A4358" s="4"/>
      <c r="B4358" s="6"/>
      <c r="C4358" s="6"/>
    </row>
    <row r="4359" spans="1:3" ht="15" customHeight="1" x14ac:dyDescent="0.25">
      <c r="A4359" s="4"/>
      <c r="B4359" s="6"/>
      <c r="C4359" s="6"/>
    </row>
    <row r="4360" spans="1:3" ht="15" customHeight="1" x14ac:dyDescent="0.25">
      <c r="A4360" s="4"/>
      <c r="B4360" s="6"/>
      <c r="C4360" s="6"/>
    </row>
    <row r="4361" spans="1:3" ht="15" customHeight="1" x14ac:dyDescent="0.25">
      <c r="A4361" s="4"/>
      <c r="B4361" s="6"/>
      <c r="C4361" s="6"/>
    </row>
    <row r="4362" spans="1:3" ht="15" customHeight="1" x14ac:dyDescent="0.25">
      <c r="A4362" s="4"/>
      <c r="B4362" s="6"/>
      <c r="C4362" s="6"/>
    </row>
    <row r="4363" spans="1:3" ht="15" customHeight="1" x14ac:dyDescent="0.25">
      <c r="A4363" s="4"/>
      <c r="B4363" s="6"/>
      <c r="C4363" s="6"/>
    </row>
    <row r="4364" spans="1:3" ht="15" customHeight="1" x14ac:dyDescent="0.25">
      <c r="A4364" s="4"/>
      <c r="B4364" s="6"/>
      <c r="C4364" s="6"/>
    </row>
    <row r="4365" spans="1:3" ht="15" customHeight="1" x14ac:dyDescent="0.25">
      <c r="A4365" s="4"/>
      <c r="B4365" s="6"/>
      <c r="C4365" s="6"/>
    </row>
    <row r="4366" spans="1:3" ht="15" customHeight="1" x14ac:dyDescent="0.25">
      <c r="A4366" s="4"/>
      <c r="B4366" s="6"/>
      <c r="C4366" s="6"/>
    </row>
    <row r="4367" spans="1:3" ht="15" customHeight="1" x14ac:dyDescent="0.25">
      <c r="A4367" s="4"/>
      <c r="B4367" s="6"/>
      <c r="C4367" s="6"/>
    </row>
    <row r="4368" spans="1:3" ht="15" customHeight="1" x14ac:dyDescent="0.25">
      <c r="A4368" s="4"/>
      <c r="B4368" s="6"/>
      <c r="C4368" s="6"/>
    </row>
    <row r="4369" spans="1:3" ht="15" customHeight="1" x14ac:dyDescent="0.25">
      <c r="A4369" s="4"/>
      <c r="B4369" s="6"/>
      <c r="C4369" s="6"/>
    </row>
    <row r="4370" spans="1:3" ht="15" customHeight="1" x14ac:dyDescent="0.25">
      <c r="A4370" s="4"/>
      <c r="B4370" s="6"/>
      <c r="C4370" s="6"/>
    </row>
    <row r="4371" spans="1:3" ht="15" customHeight="1" x14ac:dyDescent="0.25">
      <c r="A4371" s="4"/>
      <c r="B4371" s="6"/>
      <c r="C4371" s="6"/>
    </row>
    <row r="4372" spans="1:3" ht="15" customHeight="1" x14ac:dyDescent="0.25">
      <c r="A4372" s="4"/>
      <c r="B4372" s="6"/>
      <c r="C4372" s="6"/>
    </row>
    <row r="4373" spans="1:3" ht="15" customHeight="1" x14ac:dyDescent="0.25">
      <c r="A4373" s="4"/>
      <c r="B4373" s="6"/>
      <c r="C4373" s="6"/>
    </row>
    <row r="4374" spans="1:3" ht="15" customHeight="1" x14ac:dyDescent="0.25">
      <c r="A4374" s="4"/>
      <c r="B4374" s="6"/>
      <c r="C4374" s="6"/>
    </row>
    <row r="4375" spans="1:3" ht="15" customHeight="1" x14ac:dyDescent="0.25">
      <c r="A4375" s="4"/>
      <c r="B4375" s="6"/>
      <c r="C4375" s="6"/>
    </row>
    <row r="4376" spans="1:3" ht="15" customHeight="1" x14ac:dyDescent="0.25">
      <c r="A4376" s="4"/>
      <c r="B4376" s="6"/>
      <c r="C4376" s="6"/>
    </row>
    <row r="4377" spans="1:3" ht="15" customHeight="1" x14ac:dyDescent="0.25">
      <c r="A4377" s="4"/>
      <c r="B4377" s="6"/>
      <c r="C4377" s="6"/>
    </row>
    <row r="4378" spans="1:3" ht="15" customHeight="1" x14ac:dyDescent="0.25">
      <c r="A4378" s="4"/>
      <c r="B4378" s="6"/>
      <c r="C4378" s="6"/>
    </row>
    <row r="4379" spans="1:3" ht="15" customHeight="1" x14ac:dyDescent="0.25">
      <c r="A4379" s="4"/>
      <c r="B4379" s="6"/>
      <c r="C4379" s="6"/>
    </row>
    <row r="4380" spans="1:3" ht="15" customHeight="1" x14ac:dyDescent="0.25">
      <c r="A4380" s="4"/>
      <c r="B4380" s="6"/>
      <c r="C4380" s="6"/>
    </row>
    <row r="4381" spans="1:3" ht="15" customHeight="1" x14ac:dyDescent="0.25">
      <c r="A4381" s="4"/>
      <c r="B4381" s="6"/>
      <c r="C4381" s="6"/>
    </row>
    <row r="4382" spans="1:3" ht="15" customHeight="1" x14ac:dyDescent="0.25">
      <c r="A4382" s="4"/>
      <c r="B4382" s="6"/>
      <c r="C4382" s="6"/>
    </row>
    <row r="4383" spans="1:3" ht="15" customHeight="1" x14ac:dyDescent="0.25">
      <c r="A4383" s="4"/>
      <c r="B4383" s="6"/>
      <c r="C4383" s="6"/>
    </row>
    <row r="4384" spans="1:3" ht="15" customHeight="1" x14ac:dyDescent="0.25">
      <c r="A4384" s="4"/>
      <c r="B4384" s="6"/>
      <c r="C4384" s="6"/>
    </row>
    <row r="4385" spans="1:3" ht="15" customHeight="1" x14ac:dyDescent="0.25">
      <c r="A4385" s="4"/>
      <c r="B4385" s="6"/>
      <c r="C4385" s="6"/>
    </row>
    <row r="4386" spans="1:3" ht="15" customHeight="1" x14ac:dyDescent="0.25">
      <c r="A4386" s="4"/>
      <c r="B4386" s="6"/>
      <c r="C4386" s="6"/>
    </row>
    <row r="4387" spans="1:3" ht="15" customHeight="1" x14ac:dyDescent="0.25">
      <c r="A4387" s="4"/>
      <c r="B4387" s="6"/>
      <c r="C4387" s="6"/>
    </row>
    <row r="4388" spans="1:3" ht="15" customHeight="1" x14ac:dyDescent="0.25">
      <c r="A4388" s="4"/>
      <c r="B4388" s="6"/>
      <c r="C4388" s="6"/>
    </row>
    <row r="4389" spans="1:3" ht="15" customHeight="1" x14ac:dyDescent="0.25">
      <c r="A4389" s="4"/>
      <c r="B4389" s="6"/>
      <c r="C4389" s="6"/>
    </row>
    <row r="4390" spans="1:3" ht="15" customHeight="1" x14ac:dyDescent="0.25">
      <c r="A4390" s="4"/>
      <c r="B4390" s="6"/>
      <c r="C4390" s="6"/>
    </row>
    <row r="4391" spans="1:3" ht="15" customHeight="1" x14ac:dyDescent="0.25">
      <c r="A4391" s="4"/>
      <c r="B4391" s="6"/>
      <c r="C4391" s="6"/>
    </row>
    <row r="4392" spans="1:3" ht="15" customHeight="1" x14ac:dyDescent="0.25">
      <c r="A4392" s="4"/>
      <c r="B4392" s="6"/>
      <c r="C4392" s="6"/>
    </row>
    <row r="4393" spans="1:3" ht="15" customHeight="1" x14ac:dyDescent="0.25">
      <c r="A4393" s="4"/>
      <c r="B4393" s="6"/>
      <c r="C4393" s="6"/>
    </row>
    <row r="4394" spans="1:3" ht="15" customHeight="1" x14ac:dyDescent="0.25">
      <c r="A4394" s="4"/>
      <c r="B4394" s="6"/>
      <c r="C4394" s="6"/>
    </row>
    <row r="4395" spans="1:3" ht="15" customHeight="1" x14ac:dyDescent="0.25">
      <c r="A4395" s="4"/>
      <c r="B4395" s="6"/>
      <c r="C4395" s="6"/>
    </row>
    <row r="4396" spans="1:3" ht="15" customHeight="1" x14ac:dyDescent="0.25">
      <c r="A4396" s="4"/>
      <c r="B4396" s="6"/>
      <c r="C4396" s="6"/>
    </row>
    <row r="4397" spans="1:3" ht="15" customHeight="1" x14ac:dyDescent="0.25">
      <c r="A4397" s="4"/>
      <c r="B4397" s="6"/>
      <c r="C4397" s="6"/>
    </row>
    <row r="4398" spans="1:3" ht="15" customHeight="1" x14ac:dyDescent="0.25">
      <c r="A4398" s="4"/>
      <c r="B4398" s="6"/>
      <c r="C4398" s="6"/>
    </row>
    <row r="4399" spans="1:3" ht="15" customHeight="1" x14ac:dyDescent="0.25">
      <c r="A4399" s="4"/>
      <c r="B4399" s="6"/>
      <c r="C4399" s="6"/>
    </row>
    <row r="4400" spans="1:3" ht="15" customHeight="1" x14ac:dyDescent="0.25">
      <c r="A4400" s="4"/>
      <c r="B4400" s="6"/>
      <c r="C4400" s="6"/>
    </row>
    <row r="4401" spans="1:3" ht="15" customHeight="1" x14ac:dyDescent="0.25">
      <c r="A4401" s="4"/>
      <c r="B4401" s="6"/>
      <c r="C4401" s="6"/>
    </row>
    <row r="4402" spans="1:3" ht="15" customHeight="1" x14ac:dyDescent="0.25">
      <c r="A4402" s="4"/>
      <c r="B4402" s="6"/>
      <c r="C4402" s="6"/>
    </row>
    <row r="4403" spans="1:3" ht="15" customHeight="1" x14ac:dyDescent="0.25">
      <c r="A4403" s="4"/>
      <c r="B4403" s="6"/>
      <c r="C4403" s="6"/>
    </row>
    <row r="4404" spans="1:3" ht="15" customHeight="1" x14ac:dyDescent="0.25">
      <c r="A4404" s="4"/>
      <c r="B4404" s="6"/>
      <c r="C4404" s="6"/>
    </row>
    <row r="4405" spans="1:3" ht="15" customHeight="1" x14ac:dyDescent="0.25">
      <c r="A4405" s="4"/>
      <c r="B4405" s="6"/>
      <c r="C4405" s="6"/>
    </row>
    <row r="4406" spans="1:3" ht="15" customHeight="1" x14ac:dyDescent="0.25">
      <c r="A4406" s="4"/>
      <c r="B4406" s="6"/>
      <c r="C4406" s="6"/>
    </row>
    <row r="4407" spans="1:3" ht="15" customHeight="1" x14ac:dyDescent="0.25">
      <c r="A4407" s="4"/>
      <c r="B4407" s="6"/>
      <c r="C4407" s="6"/>
    </row>
    <row r="4408" spans="1:3" ht="15" customHeight="1" x14ac:dyDescent="0.25">
      <c r="A4408" s="4"/>
      <c r="B4408" s="6"/>
      <c r="C4408" s="6"/>
    </row>
    <row r="4409" spans="1:3" ht="15" customHeight="1" x14ac:dyDescent="0.25">
      <c r="A4409" s="4"/>
      <c r="B4409" s="6"/>
      <c r="C4409" s="6"/>
    </row>
    <row r="4410" spans="1:3" ht="15" customHeight="1" x14ac:dyDescent="0.25">
      <c r="A4410" s="4"/>
      <c r="B4410" s="6"/>
      <c r="C4410" s="6"/>
    </row>
    <row r="4411" spans="1:3" ht="15" customHeight="1" x14ac:dyDescent="0.25">
      <c r="A4411" s="4"/>
      <c r="B4411" s="6"/>
      <c r="C4411" s="6"/>
    </row>
    <row r="4412" spans="1:3" ht="15" customHeight="1" x14ac:dyDescent="0.25">
      <c r="A4412" s="4"/>
      <c r="B4412" s="6"/>
      <c r="C4412" s="6"/>
    </row>
    <row r="4413" spans="1:3" ht="15" customHeight="1" x14ac:dyDescent="0.25">
      <c r="A4413" s="4"/>
      <c r="B4413" s="6"/>
      <c r="C4413" s="6"/>
    </row>
    <row r="4414" spans="1:3" ht="15" customHeight="1" x14ac:dyDescent="0.25">
      <c r="A4414" s="4"/>
      <c r="B4414" s="6"/>
      <c r="C4414" s="6"/>
    </row>
    <row r="4415" spans="1:3" ht="15" customHeight="1" x14ac:dyDescent="0.25">
      <c r="A4415" s="4"/>
      <c r="B4415" s="6"/>
      <c r="C4415" s="6"/>
    </row>
    <row r="4416" spans="1:3" ht="15" customHeight="1" x14ac:dyDescent="0.25">
      <c r="A4416" s="4"/>
      <c r="B4416" s="6"/>
      <c r="C4416" s="6"/>
    </row>
    <row r="4417" spans="1:3" ht="15" customHeight="1" x14ac:dyDescent="0.25">
      <c r="A4417" s="4"/>
      <c r="B4417" s="6"/>
      <c r="C4417" s="6"/>
    </row>
    <row r="4418" spans="1:3" ht="15" customHeight="1" x14ac:dyDescent="0.25">
      <c r="A4418" s="4"/>
      <c r="B4418" s="6"/>
      <c r="C4418" s="6"/>
    </row>
    <row r="4419" spans="1:3" ht="15" customHeight="1" x14ac:dyDescent="0.25">
      <c r="A4419" s="4"/>
      <c r="B4419" s="6"/>
      <c r="C4419" s="6"/>
    </row>
    <row r="4420" spans="1:3" ht="15" customHeight="1" x14ac:dyDescent="0.25">
      <c r="A4420" s="4"/>
      <c r="B4420" s="6"/>
      <c r="C4420" s="6"/>
    </row>
    <row r="4421" spans="1:3" ht="15" customHeight="1" x14ac:dyDescent="0.25">
      <c r="A4421" s="4"/>
      <c r="B4421" s="6"/>
      <c r="C4421" s="6"/>
    </row>
    <row r="4422" spans="1:3" ht="15" customHeight="1" x14ac:dyDescent="0.25">
      <c r="A4422" s="4"/>
      <c r="B4422" s="6"/>
      <c r="C4422" s="6"/>
    </row>
    <row r="4423" spans="1:3" ht="15" customHeight="1" x14ac:dyDescent="0.25">
      <c r="A4423" s="4"/>
      <c r="B4423" s="6"/>
      <c r="C4423" s="6"/>
    </row>
    <row r="4424" spans="1:3" ht="15" customHeight="1" x14ac:dyDescent="0.25">
      <c r="A4424" s="4"/>
      <c r="B4424" s="6"/>
      <c r="C4424" s="6"/>
    </row>
    <row r="4425" spans="1:3" ht="15" customHeight="1" x14ac:dyDescent="0.25">
      <c r="A4425" s="4"/>
      <c r="B4425" s="6"/>
      <c r="C4425" s="6"/>
    </row>
    <row r="4426" spans="1:3" ht="15" customHeight="1" x14ac:dyDescent="0.25">
      <c r="A4426" s="4"/>
      <c r="B4426" s="6"/>
      <c r="C4426" s="6"/>
    </row>
    <row r="4427" spans="1:3" ht="15" customHeight="1" x14ac:dyDescent="0.25">
      <c r="A4427" s="4"/>
      <c r="B4427" s="6"/>
      <c r="C4427" s="6"/>
    </row>
    <row r="4428" spans="1:3" ht="15" customHeight="1" x14ac:dyDescent="0.25">
      <c r="A4428" s="4"/>
      <c r="B4428" s="6"/>
      <c r="C4428" s="6"/>
    </row>
    <row r="4429" spans="1:3" ht="15" customHeight="1" x14ac:dyDescent="0.25">
      <c r="A4429" s="4"/>
      <c r="B4429" s="6"/>
      <c r="C4429" s="6"/>
    </row>
    <row r="4430" spans="1:3" ht="15" customHeight="1" x14ac:dyDescent="0.25">
      <c r="A4430" s="4"/>
      <c r="B4430" s="6"/>
      <c r="C4430" s="6"/>
    </row>
    <row r="4431" spans="1:3" ht="15" customHeight="1" x14ac:dyDescent="0.25">
      <c r="A4431" s="4"/>
      <c r="B4431" s="6"/>
      <c r="C4431" s="6"/>
    </row>
    <row r="4432" spans="1:3" ht="15" customHeight="1" x14ac:dyDescent="0.25">
      <c r="A4432" s="4"/>
      <c r="B4432" s="6"/>
      <c r="C4432" s="6"/>
    </row>
    <row r="4433" spans="1:3" ht="15" customHeight="1" x14ac:dyDescent="0.25">
      <c r="A4433" s="4"/>
      <c r="B4433" s="6"/>
      <c r="C4433" s="6"/>
    </row>
    <row r="4434" spans="1:3" ht="15" customHeight="1" x14ac:dyDescent="0.25">
      <c r="A4434" s="4"/>
      <c r="B4434" s="6"/>
      <c r="C4434" s="6"/>
    </row>
    <row r="4435" spans="1:3" ht="15" customHeight="1" x14ac:dyDescent="0.25">
      <c r="A4435" s="4"/>
      <c r="B4435" s="6"/>
      <c r="C4435" s="6"/>
    </row>
    <row r="4436" spans="1:3" ht="15" customHeight="1" x14ac:dyDescent="0.25">
      <c r="A4436" s="4"/>
      <c r="B4436" s="6"/>
      <c r="C4436" s="6"/>
    </row>
    <row r="4437" spans="1:3" ht="15" customHeight="1" x14ac:dyDescent="0.25">
      <c r="A4437" s="4"/>
      <c r="B4437" s="6"/>
      <c r="C4437" s="6"/>
    </row>
    <row r="4438" spans="1:3" ht="15" customHeight="1" x14ac:dyDescent="0.25">
      <c r="A4438" s="4"/>
      <c r="B4438" s="6"/>
      <c r="C4438" s="6"/>
    </row>
    <row r="4439" spans="1:3" ht="15" customHeight="1" x14ac:dyDescent="0.25">
      <c r="A4439" s="4"/>
      <c r="B4439" s="6"/>
      <c r="C4439" s="6"/>
    </row>
    <row r="4440" spans="1:3" ht="15" customHeight="1" x14ac:dyDescent="0.25">
      <c r="A4440" s="4"/>
      <c r="B4440" s="6"/>
      <c r="C4440" s="6"/>
    </row>
    <row r="4441" spans="1:3" ht="15" customHeight="1" x14ac:dyDescent="0.25">
      <c r="A4441" s="4"/>
      <c r="B4441" s="6"/>
      <c r="C4441" s="6"/>
    </row>
    <row r="4442" spans="1:3" ht="15" customHeight="1" x14ac:dyDescent="0.25">
      <c r="A4442" s="4"/>
      <c r="B4442" s="6"/>
      <c r="C4442" s="6"/>
    </row>
    <row r="4443" spans="1:3" ht="15" customHeight="1" x14ac:dyDescent="0.25">
      <c r="A4443" s="4"/>
      <c r="B4443" s="6"/>
      <c r="C4443" s="6"/>
    </row>
    <row r="4444" spans="1:3" ht="15" customHeight="1" x14ac:dyDescent="0.25">
      <c r="A4444" s="4"/>
      <c r="B4444" s="6"/>
      <c r="C4444" s="6"/>
    </row>
    <row r="4445" spans="1:3" ht="15" customHeight="1" x14ac:dyDescent="0.25">
      <c r="A4445" s="4"/>
      <c r="B4445" s="6"/>
      <c r="C4445" s="6"/>
    </row>
    <row r="4446" spans="1:3" ht="15" customHeight="1" x14ac:dyDescent="0.25">
      <c r="A4446" s="4"/>
      <c r="B4446" s="6"/>
      <c r="C4446" s="6"/>
    </row>
    <row r="4447" spans="1:3" ht="15" customHeight="1" x14ac:dyDescent="0.25">
      <c r="A4447" s="4"/>
      <c r="B4447" s="6"/>
      <c r="C4447" s="6"/>
    </row>
    <row r="4448" spans="1:3" ht="15" customHeight="1" x14ac:dyDescent="0.25">
      <c r="A4448" s="4"/>
      <c r="B4448" s="6"/>
      <c r="C4448" s="6"/>
    </row>
    <row r="4449" spans="1:3" ht="15" customHeight="1" x14ac:dyDescent="0.25">
      <c r="A4449" s="4"/>
      <c r="B4449" s="6"/>
      <c r="C4449" s="6"/>
    </row>
    <row r="4450" spans="1:3" ht="15" customHeight="1" x14ac:dyDescent="0.25">
      <c r="A4450" s="4"/>
      <c r="B4450" s="6"/>
      <c r="C4450" s="6"/>
    </row>
    <row r="4451" spans="1:3" ht="15" customHeight="1" x14ac:dyDescent="0.25">
      <c r="A4451" s="4"/>
      <c r="B4451" s="6"/>
      <c r="C4451" s="6"/>
    </row>
    <row r="4452" spans="1:3" ht="15" customHeight="1" x14ac:dyDescent="0.25">
      <c r="A4452" s="4"/>
      <c r="B4452" s="6"/>
      <c r="C4452" s="6"/>
    </row>
    <row r="4453" spans="1:3" ht="15" customHeight="1" x14ac:dyDescent="0.25">
      <c r="A4453" s="4"/>
      <c r="B4453" s="6"/>
      <c r="C4453" s="6"/>
    </row>
    <row r="4454" spans="1:3" ht="15" customHeight="1" x14ac:dyDescent="0.25">
      <c r="A4454" s="4"/>
      <c r="B4454" s="6"/>
      <c r="C4454" s="6"/>
    </row>
    <row r="4455" spans="1:3" ht="15" customHeight="1" x14ac:dyDescent="0.25">
      <c r="A4455" s="4"/>
      <c r="B4455" s="6"/>
      <c r="C4455" s="6"/>
    </row>
    <row r="4456" spans="1:3" ht="15" customHeight="1" x14ac:dyDescent="0.25">
      <c r="A4456" s="4"/>
      <c r="B4456" s="6"/>
      <c r="C4456" s="6"/>
    </row>
    <row r="4457" spans="1:3" ht="15" customHeight="1" x14ac:dyDescent="0.25">
      <c r="A4457" s="4"/>
      <c r="B4457" s="6"/>
      <c r="C4457" s="6"/>
    </row>
    <row r="4458" spans="1:3" ht="15" customHeight="1" x14ac:dyDescent="0.25">
      <c r="A4458" s="4"/>
      <c r="B4458" s="6"/>
      <c r="C4458" s="6"/>
    </row>
    <row r="4459" spans="1:3" ht="15" customHeight="1" x14ac:dyDescent="0.25">
      <c r="A4459" s="4"/>
      <c r="B4459" s="6"/>
      <c r="C4459" s="6"/>
    </row>
    <row r="4460" spans="1:3" ht="15" customHeight="1" x14ac:dyDescent="0.25">
      <c r="A4460" s="4"/>
      <c r="B4460" s="6"/>
      <c r="C4460" s="6"/>
    </row>
    <row r="4461" spans="1:3" ht="15" customHeight="1" x14ac:dyDescent="0.25">
      <c r="A4461" s="4"/>
      <c r="B4461" s="6"/>
      <c r="C4461" s="6"/>
    </row>
    <row r="4462" spans="1:3" ht="15" customHeight="1" x14ac:dyDescent="0.25">
      <c r="A4462" s="4"/>
      <c r="B4462" s="6"/>
      <c r="C4462" s="6"/>
    </row>
    <row r="4463" spans="1:3" ht="15" customHeight="1" x14ac:dyDescent="0.25">
      <c r="A4463" s="4"/>
      <c r="B4463" s="6"/>
      <c r="C4463" s="6"/>
    </row>
    <row r="4464" spans="1:3" ht="15" customHeight="1" x14ac:dyDescent="0.25">
      <c r="A4464" s="4"/>
      <c r="B4464" s="6"/>
      <c r="C4464" s="6"/>
    </row>
    <row r="4465" spans="1:3" ht="15" customHeight="1" x14ac:dyDescent="0.25">
      <c r="A4465" s="4"/>
      <c r="B4465" s="6"/>
      <c r="C4465" s="6"/>
    </row>
    <row r="4466" spans="1:3" ht="15" customHeight="1" x14ac:dyDescent="0.25">
      <c r="A4466" s="4"/>
      <c r="B4466" s="6"/>
      <c r="C4466" s="6"/>
    </row>
    <row r="4467" spans="1:3" ht="15" customHeight="1" x14ac:dyDescent="0.25">
      <c r="A4467" s="4"/>
      <c r="B4467" s="6"/>
      <c r="C4467" s="6"/>
    </row>
    <row r="4468" spans="1:3" ht="15" customHeight="1" x14ac:dyDescent="0.25">
      <c r="A4468" s="4"/>
      <c r="B4468" s="6"/>
      <c r="C4468" s="6"/>
    </row>
    <row r="4469" spans="1:3" ht="15" customHeight="1" x14ac:dyDescent="0.25">
      <c r="A4469" s="4"/>
      <c r="B4469" s="6"/>
      <c r="C4469" s="6"/>
    </row>
    <row r="4470" spans="1:3" ht="15" customHeight="1" x14ac:dyDescent="0.25">
      <c r="A4470" s="4"/>
      <c r="B4470" s="6"/>
      <c r="C4470" s="6"/>
    </row>
    <row r="4471" spans="1:3" ht="15" customHeight="1" x14ac:dyDescent="0.25">
      <c r="A4471" s="4"/>
      <c r="B4471" s="6"/>
      <c r="C4471" s="6"/>
    </row>
    <row r="4472" spans="1:3" ht="15" customHeight="1" x14ac:dyDescent="0.25">
      <c r="A4472" s="4"/>
      <c r="B4472" s="6"/>
      <c r="C4472" s="6"/>
    </row>
    <row r="4473" spans="1:3" ht="15" customHeight="1" x14ac:dyDescent="0.25">
      <c r="A4473" s="4"/>
      <c r="B4473" s="6"/>
      <c r="C4473" s="6"/>
    </row>
    <row r="4474" spans="1:3" ht="15" customHeight="1" x14ac:dyDescent="0.25">
      <c r="A4474" s="4"/>
      <c r="B4474" s="6"/>
      <c r="C4474" s="6"/>
    </row>
    <row r="4475" spans="1:3" ht="15" customHeight="1" x14ac:dyDescent="0.25">
      <c r="A4475" s="4"/>
      <c r="B4475" s="6"/>
      <c r="C4475" s="6"/>
    </row>
    <row r="4476" spans="1:3" ht="15" customHeight="1" x14ac:dyDescent="0.25">
      <c r="A4476" s="4"/>
      <c r="B4476" s="6"/>
      <c r="C4476" s="6"/>
    </row>
    <row r="4477" spans="1:3" ht="15" customHeight="1" x14ac:dyDescent="0.25">
      <c r="A4477" s="4"/>
      <c r="B4477" s="6"/>
      <c r="C4477" s="6"/>
    </row>
    <row r="4478" spans="1:3" ht="15" customHeight="1" x14ac:dyDescent="0.25">
      <c r="A4478" s="4"/>
      <c r="B4478" s="6"/>
      <c r="C4478" s="6"/>
    </row>
    <row r="4479" spans="1:3" ht="15" customHeight="1" x14ac:dyDescent="0.25">
      <c r="A4479" s="4"/>
      <c r="B4479" s="6"/>
      <c r="C4479" s="6"/>
    </row>
    <row r="4480" spans="1:3" ht="15" customHeight="1" x14ac:dyDescent="0.25">
      <c r="A4480" s="4"/>
      <c r="B4480" s="6"/>
      <c r="C4480" s="6"/>
    </row>
    <row r="4481" spans="1:3" ht="15" customHeight="1" x14ac:dyDescent="0.25">
      <c r="A4481" s="4"/>
      <c r="B4481" s="6"/>
      <c r="C4481" s="6"/>
    </row>
    <row r="4482" spans="1:3" ht="15" customHeight="1" x14ac:dyDescent="0.25">
      <c r="A4482" s="4"/>
      <c r="B4482" s="6"/>
      <c r="C4482" s="6"/>
    </row>
    <row r="4483" spans="1:3" ht="15" customHeight="1" x14ac:dyDescent="0.25">
      <c r="A4483" s="4"/>
      <c r="B4483" s="6"/>
      <c r="C4483" s="6"/>
    </row>
    <row r="4484" spans="1:3" ht="15" customHeight="1" x14ac:dyDescent="0.25">
      <c r="A4484" s="4"/>
      <c r="B4484" s="6"/>
      <c r="C4484" s="6"/>
    </row>
    <row r="4485" spans="1:3" ht="15" customHeight="1" x14ac:dyDescent="0.25">
      <c r="A4485" s="4"/>
      <c r="B4485" s="6"/>
      <c r="C4485" s="6"/>
    </row>
    <row r="4486" spans="1:3" ht="15" customHeight="1" x14ac:dyDescent="0.25">
      <c r="A4486" s="4"/>
      <c r="B4486" s="6"/>
      <c r="C4486" s="6"/>
    </row>
    <row r="4487" spans="1:3" ht="15" customHeight="1" x14ac:dyDescent="0.25">
      <c r="A4487" s="4"/>
      <c r="B4487" s="6"/>
      <c r="C4487" s="6"/>
    </row>
    <row r="4488" spans="1:3" ht="15" customHeight="1" x14ac:dyDescent="0.25">
      <c r="A4488" s="4"/>
      <c r="B4488" s="6"/>
      <c r="C4488" s="6"/>
    </row>
    <row r="4489" spans="1:3" ht="15" customHeight="1" x14ac:dyDescent="0.25">
      <c r="A4489" s="4"/>
      <c r="B4489" s="6"/>
      <c r="C4489" s="6"/>
    </row>
    <row r="4490" spans="1:3" ht="15" customHeight="1" x14ac:dyDescent="0.25">
      <c r="A4490" s="4"/>
      <c r="B4490" s="6"/>
      <c r="C4490" s="6"/>
    </row>
    <row r="4491" spans="1:3" ht="15" customHeight="1" x14ac:dyDescent="0.25">
      <c r="A4491" s="4"/>
      <c r="B4491" s="6"/>
      <c r="C4491" s="6"/>
    </row>
    <row r="4492" spans="1:3" ht="15" customHeight="1" x14ac:dyDescent="0.25">
      <c r="A4492" s="4"/>
      <c r="B4492" s="6"/>
      <c r="C4492" s="6"/>
    </row>
    <row r="4493" spans="1:3" ht="15" customHeight="1" x14ac:dyDescent="0.25">
      <c r="A4493" s="4"/>
      <c r="B4493" s="6"/>
      <c r="C4493" s="6"/>
    </row>
    <row r="4494" spans="1:3" ht="15" customHeight="1" x14ac:dyDescent="0.25">
      <c r="A4494" s="4"/>
      <c r="B4494" s="6"/>
      <c r="C4494" s="6"/>
    </row>
    <row r="4495" spans="1:3" ht="15" customHeight="1" x14ac:dyDescent="0.25">
      <c r="A4495" s="4"/>
      <c r="B4495" s="6"/>
      <c r="C4495" s="6"/>
    </row>
    <row r="4496" spans="1:3" ht="15" customHeight="1" x14ac:dyDescent="0.25">
      <c r="A4496" s="4"/>
      <c r="B4496" s="6"/>
      <c r="C4496" s="6"/>
    </row>
    <row r="4497" spans="1:3" ht="15" customHeight="1" x14ac:dyDescent="0.25">
      <c r="A4497" s="4"/>
      <c r="B4497" s="6"/>
      <c r="C4497" s="6"/>
    </row>
    <row r="4498" spans="1:3" ht="15" customHeight="1" x14ac:dyDescent="0.25">
      <c r="A4498" s="4"/>
      <c r="B4498" s="6"/>
      <c r="C4498" s="6"/>
    </row>
    <row r="4499" spans="1:3" ht="15" customHeight="1" x14ac:dyDescent="0.25">
      <c r="A4499" s="4"/>
      <c r="B4499" s="6"/>
      <c r="C4499" s="6"/>
    </row>
    <row r="4500" spans="1:3" ht="15" customHeight="1" x14ac:dyDescent="0.25">
      <c r="A4500" s="4"/>
      <c r="B4500" s="6"/>
      <c r="C4500" s="6"/>
    </row>
    <row r="4501" spans="1:3" ht="15" customHeight="1" x14ac:dyDescent="0.25">
      <c r="A4501" s="4"/>
      <c r="B4501" s="6"/>
      <c r="C4501" s="6"/>
    </row>
    <row r="4502" spans="1:3" ht="15" customHeight="1" x14ac:dyDescent="0.25">
      <c r="A4502" s="4"/>
      <c r="B4502" s="6"/>
      <c r="C4502" s="6"/>
    </row>
    <row r="4503" spans="1:3" ht="15" customHeight="1" x14ac:dyDescent="0.25">
      <c r="A4503" s="4"/>
      <c r="B4503" s="6"/>
      <c r="C4503" s="6"/>
    </row>
    <row r="4504" spans="1:3" ht="15" customHeight="1" x14ac:dyDescent="0.25">
      <c r="A4504" s="4"/>
      <c r="B4504" s="6"/>
      <c r="C4504" s="6"/>
    </row>
    <row r="4505" spans="1:3" ht="15" customHeight="1" x14ac:dyDescent="0.25">
      <c r="A4505" s="4"/>
      <c r="B4505" s="6"/>
      <c r="C4505" s="6"/>
    </row>
    <row r="4506" spans="1:3" ht="15" customHeight="1" x14ac:dyDescent="0.25">
      <c r="A4506" s="4"/>
      <c r="B4506" s="6"/>
      <c r="C4506" s="6"/>
    </row>
    <row r="4507" spans="1:3" ht="15" customHeight="1" x14ac:dyDescent="0.25">
      <c r="A4507" s="4"/>
      <c r="B4507" s="6"/>
      <c r="C4507" s="6"/>
    </row>
    <row r="4508" spans="1:3" ht="15" customHeight="1" x14ac:dyDescent="0.25">
      <c r="A4508" s="4"/>
      <c r="B4508" s="6"/>
      <c r="C4508" s="6"/>
    </row>
    <row r="4509" spans="1:3" ht="15" customHeight="1" x14ac:dyDescent="0.25">
      <c r="A4509" s="4"/>
      <c r="B4509" s="6"/>
      <c r="C4509" s="6"/>
    </row>
    <row r="4510" spans="1:3" ht="15" customHeight="1" x14ac:dyDescent="0.25">
      <c r="A4510" s="4"/>
      <c r="B4510" s="6"/>
      <c r="C4510" s="6"/>
    </row>
    <row r="4511" spans="1:3" ht="15" customHeight="1" x14ac:dyDescent="0.25">
      <c r="A4511" s="4"/>
      <c r="B4511" s="6"/>
      <c r="C4511" s="6"/>
    </row>
    <row r="4512" spans="1:3" ht="15" customHeight="1" x14ac:dyDescent="0.25">
      <c r="A4512" s="4"/>
      <c r="B4512" s="6"/>
      <c r="C4512" s="6"/>
    </row>
    <row r="4513" spans="1:3" ht="15" customHeight="1" x14ac:dyDescent="0.25">
      <c r="A4513" s="4"/>
      <c r="B4513" s="6"/>
      <c r="C4513" s="6"/>
    </row>
    <row r="4514" spans="1:3" ht="15" customHeight="1" x14ac:dyDescent="0.25">
      <c r="A4514" s="4"/>
      <c r="B4514" s="6"/>
      <c r="C4514" s="6"/>
    </row>
    <row r="4515" spans="1:3" ht="15" customHeight="1" x14ac:dyDescent="0.25">
      <c r="A4515" s="4"/>
      <c r="B4515" s="6"/>
      <c r="C4515" s="6"/>
    </row>
    <row r="4516" spans="1:3" ht="15" customHeight="1" x14ac:dyDescent="0.25">
      <c r="A4516" s="4"/>
      <c r="B4516" s="6"/>
      <c r="C4516" s="6"/>
    </row>
    <row r="4517" spans="1:3" ht="15" customHeight="1" x14ac:dyDescent="0.25">
      <c r="A4517" s="4"/>
      <c r="B4517" s="6"/>
      <c r="C4517" s="6"/>
    </row>
    <row r="4518" spans="1:3" ht="15" customHeight="1" x14ac:dyDescent="0.25">
      <c r="A4518" s="4"/>
      <c r="B4518" s="6"/>
      <c r="C4518" s="6"/>
    </row>
    <row r="4519" spans="1:3" ht="15" customHeight="1" x14ac:dyDescent="0.25">
      <c r="A4519" s="4"/>
      <c r="B4519" s="6"/>
      <c r="C4519" s="6"/>
    </row>
    <row r="4520" spans="1:3" ht="15" customHeight="1" x14ac:dyDescent="0.25">
      <c r="A4520" s="4"/>
      <c r="B4520" s="6"/>
      <c r="C4520" s="6"/>
    </row>
    <row r="4521" spans="1:3" ht="15" customHeight="1" x14ac:dyDescent="0.25">
      <c r="A4521" s="4"/>
      <c r="B4521" s="6"/>
      <c r="C4521" s="6"/>
    </row>
    <row r="4522" spans="1:3" ht="15" customHeight="1" x14ac:dyDescent="0.25">
      <c r="A4522" s="4"/>
      <c r="B4522" s="6"/>
      <c r="C4522" s="6"/>
    </row>
    <row r="4523" spans="1:3" ht="15" customHeight="1" x14ac:dyDescent="0.25">
      <c r="A4523" s="4"/>
      <c r="B4523" s="6"/>
      <c r="C4523" s="6"/>
    </row>
    <row r="4524" spans="1:3" ht="15" customHeight="1" x14ac:dyDescent="0.25">
      <c r="A4524" s="4"/>
      <c r="B4524" s="6"/>
      <c r="C4524" s="6"/>
    </row>
    <row r="4525" spans="1:3" ht="15" customHeight="1" x14ac:dyDescent="0.25">
      <c r="A4525" s="4"/>
      <c r="B4525" s="6"/>
      <c r="C4525" s="6"/>
    </row>
    <row r="4526" spans="1:3" ht="15" customHeight="1" x14ac:dyDescent="0.25">
      <c r="A4526" s="4"/>
      <c r="B4526" s="6"/>
      <c r="C4526" s="6"/>
    </row>
    <row r="4527" spans="1:3" ht="15" customHeight="1" x14ac:dyDescent="0.25">
      <c r="A4527" s="4"/>
      <c r="B4527" s="6"/>
      <c r="C4527" s="6"/>
    </row>
    <row r="4528" spans="1:3" ht="15" customHeight="1" x14ac:dyDescent="0.25">
      <c r="A4528" s="4"/>
      <c r="B4528" s="6"/>
      <c r="C4528" s="6"/>
    </row>
    <row r="4529" spans="1:3" ht="15" customHeight="1" x14ac:dyDescent="0.25">
      <c r="A4529" s="4"/>
      <c r="B4529" s="6"/>
      <c r="C4529" s="6"/>
    </row>
    <row r="4530" spans="1:3" ht="15" customHeight="1" x14ac:dyDescent="0.25">
      <c r="A4530" s="4"/>
      <c r="B4530" s="6"/>
      <c r="C4530" s="6"/>
    </row>
    <row r="4531" spans="1:3" ht="15" customHeight="1" x14ac:dyDescent="0.25">
      <c r="A4531" s="4"/>
      <c r="B4531" s="6"/>
      <c r="C4531" s="6"/>
    </row>
    <row r="4532" spans="1:3" ht="15" customHeight="1" x14ac:dyDescent="0.25">
      <c r="A4532" s="4"/>
      <c r="B4532" s="6"/>
      <c r="C4532" s="6"/>
    </row>
    <row r="4533" spans="1:3" ht="15" customHeight="1" x14ac:dyDescent="0.25">
      <c r="A4533" s="4"/>
      <c r="B4533" s="6"/>
      <c r="C4533" s="6"/>
    </row>
    <row r="4534" spans="1:3" ht="15" customHeight="1" x14ac:dyDescent="0.25">
      <c r="A4534" s="4"/>
      <c r="B4534" s="6"/>
      <c r="C4534" s="6"/>
    </row>
    <row r="4535" spans="1:3" ht="15" customHeight="1" x14ac:dyDescent="0.25">
      <c r="A4535" s="4"/>
      <c r="B4535" s="6"/>
      <c r="C4535" s="6"/>
    </row>
    <row r="4536" spans="1:3" ht="15" customHeight="1" x14ac:dyDescent="0.25">
      <c r="A4536" s="4"/>
      <c r="B4536" s="6"/>
      <c r="C4536" s="6"/>
    </row>
    <row r="4537" spans="1:3" ht="15" customHeight="1" x14ac:dyDescent="0.25">
      <c r="A4537" s="4"/>
      <c r="B4537" s="6"/>
      <c r="C4537" s="6"/>
    </row>
    <row r="4538" spans="1:3" ht="15" customHeight="1" x14ac:dyDescent="0.25">
      <c r="A4538" s="4"/>
      <c r="B4538" s="6"/>
      <c r="C4538" s="6"/>
    </row>
    <row r="4539" spans="1:3" ht="15" customHeight="1" x14ac:dyDescent="0.25">
      <c r="A4539" s="4"/>
      <c r="B4539" s="6"/>
      <c r="C4539" s="6"/>
    </row>
    <row r="4540" spans="1:3" ht="15" customHeight="1" x14ac:dyDescent="0.25">
      <c r="A4540" s="4"/>
      <c r="B4540" s="6"/>
      <c r="C4540" s="6"/>
    </row>
    <row r="4541" spans="1:3" ht="15" customHeight="1" x14ac:dyDescent="0.25">
      <c r="A4541" s="4"/>
      <c r="B4541" s="6"/>
      <c r="C4541" s="6"/>
    </row>
    <row r="4542" spans="1:3" ht="15" customHeight="1" x14ac:dyDescent="0.25">
      <c r="A4542" s="4"/>
      <c r="B4542" s="6"/>
      <c r="C4542" s="6"/>
    </row>
    <row r="4543" spans="1:3" ht="15" customHeight="1" x14ac:dyDescent="0.25">
      <c r="A4543" s="4"/>
      <c r="B4543" s="6"/>
      <c r="C4543" s="6"/>
    </row>
    <row r="4544" spans="1:3" ht="15" customHeight="1" x14ac:dyDescent="0.25">
      <c r="A4544" s="4"/>
      <c r="B4544" s="6"/>
      <c r="C4544" s="6"/>
    </row>
    <row r="4545" spans="1:3" ht="15" customHeight="1" x14ac:dyDescent="0.25">
      <c r="A4545" s="4"/>
      <c r="B4545" s="6"/>
      <c r="C4545" s="6"/>
    </row>
    <row r="4546" spans="1:3" ht="15" customHeight="1" x14ac:dyDescent="0.25">
      <c r="A4546" s="4"/>
      <c r="B4546" s="6"/>
      <c r="C4546" s="6"/>
    </row>
    <row r="4547" spans="1:3" ht="15" customHeight="1" x14ac:dyDescent="0.25">
      <c r="A4547" s="4"/>
      <c r="B4547" s="6"/>
      <c r="C4547" s="6"/>
    </row>
    <row r="4548" spans="1:3" ht="15" customHeight="1" x14ac:dyDescent="0.25">
      <c r="A4548" s="4"/>
      <c r="B4548" s="6"/>
      <c r="C4548" s="6"/>
    </row>
    <row r="4549" spans="1:3" ht="15" customHeight="1" x14ac:dyDescent="0.25">
      <c r="A4549" s="4"/>
      <c r="B4549" s="6"/>
      <c r="C4549" s="6"/>
    </row>
    <row r="4550" spans="1:3" ht="15" customHeight="1" x14ac:dyDescent="0.25">
      <c r="A4550" s="4"/>
      <c r="B4550" s="6"/>
      <c r="C4550" s="6"/>
    </row>
    <row r="4551" spans="1:3" ht="15" customHeight="1" x14ac:dyDescent="0.25">
      <c r="A4551" s="4"/>
      <c r="B4551" s="6"/>
      <c r="C4551" s="6"/>
    </row>
    <row r="4552" spans="1:3" ht="15" customHeight="1" x14ac:dyDescent="0.25">
      <c r="A4552" s="4"/>
      <c r="B4552" s="6"/>
      <c r="C4552" s="6"/>
    </row>
    <row r="4553" spans="1:3" ht="15" customHeight="1" x14ac:dyDescent="0.25">
      <c r="A4553" s="4"/>
      <c r="B4553" s="6"/>
      <c r="C4553" s="6"/>
    </row>
    <row r="4554" spans="1:3" ht="15" customHeight="1" x14ac:dyDescent="0.25">
      <c r="A4554" s="4"/>
      <c r="B4554" s="6"/>
      <c r="C4554" s="6"/>
    </row>
    <row r="4555" spans="1:3" ht="15" customHeight="1" x14ac:dyDescent="0.25">
      <c r="A4555" s="4"/>
      <c r="B4555" s="6"/>
      <c r="C4555" s="6"/>
    </row>
    <row r="4556" spans="1:3" ht="15" customHeight="1" x14ac:dyDescent="0.25">
      <c r="A4556" s="4"/>
      <c r="B4556" s="6"/>
      <c r="C4556" s="6"/>
    </row>
    <row r="4557" spans="1:3" ht="15" customHeight="1" x14ac:dyDescent="0.25">
      <c r="A4557" s="4"/>
      <c r="B4557" s="6"/>
      <c r="C4557" s="6"/>
    </row>
    <row r="4558" spans="1:3" ht="15" customHeight="1" x14ac:dyDescent="0.25">
      <c r="A4558" s="4"/>
      <c r="B4558" s="6"/>
      <c r="C4558" s="6"/>
    </row>
    <row r="4559" spans="1:3" ht="15" customHeight="1" x14ac:dyDescent="0.25">
      <c r="A4559" s="4"/>
      <c r="B4559" s="6"/>
      <c r="C4559" s="6"/>
    </row>
    <row r="4560" spans="1:3" ht="15" customHeight="1" x14ac:dyDescent="0.25">
      <c r="A4560" s="4"/>
      <c r="B4560" s="6"/>
      <c r="C4560" s="6"/>
    </row>
    <row r="4561" spans="1:3" ht="15" customHeight="1" x14ac:dyDescent="0.25">
      <c r="A4561" s="4"/>
      <c r="B4561" s="6"/>
      <c r="C4561" s="6"/>
    </row>
    <row r="4562" spans="1:3" ht="15" customHeight="1" x14ac:dyDescent="0.25">
      <c r="A4562" s="4"/>
      <c r="B4562" s="6"/>
      <c r="C4562" s="6"/>
    </row>
    <row r="4563" spans="1:3" ht="15" customHeight="1" x14ac:dyDescent="0.25">
      <c r="A4563" s="4"/>
      <c r="B4563" s="6"/>
      <c r="C4563" s="6"/>
    </row>
    <row r="4564" spans="1:3" ht="15" customHeight="1" x14ac:dyDescent="0.25">
      <c r="A4564" s="4"/>
      <c r="B4564" s="6"/>
      <c r="C4564" s="6"/>
    </row>
    <row r="4565" spans="1:3" ht="15" customHeight="1" x14ac:dyDescent="0.25">
      <c r="A4565" s="4"/>
      <c r="B4565" s="6"/>
      <c r="C4565" s="6"/>
    </row>
    <row r="4566" spans="1:3" ht="15" customHeight="1" x14ac:dyDescent="0.25">
      <c r="A4566" s="4"/>
      <c r="B4566" s="6"/>
      <c r="C4566" s="6"/>
    </row>
    <row r="4567" spans="1:3" ht="15" customHeight="1" x14ac:dyDescent="0.25">
      <c r="A4567" s="4"/>
      <c r="B4567" s="6"/>
      <c r="C4567" s="6"/>
    </row>
    <row r="4568" spans="1:3" ht="15" customHeight="1" x14ac:dyDescent="0.25">
      <c r="A4568" s="4"/>
      <c r="B4568" s="6"/>
      <c r="C4568" s="6"/>
    </row>
    <row r="4569" spans="1:3" ht="15" customHeight="1" x14ac:dyDescent="0.25">
      <c r="A4569" s="4"/>
      <c r="B4569" s="6"/>
      <c r="C4569" s="6"/>
    </row>
    <row r="4570" spans="1:3" ht="15" customHeight="1" x14ac:dyDescent="0.25">
      <c r="A4570" s="4"/>
      <c r="B4570" s="6"/>
      <c r="C4570" s="6"/>
    </row>
    <row r="4571" spans="1:3" ht="15" customHeight="1" x14ac:dyDescent="0.25">
      <c r="A4571" s="4"/>
      <c r="B4571" s="6"/>
      <c r="C4571" s="6"/>
    </row>
    <row r="4572" spans="1:3" ht="15" customHeight="1" x14ac:dyDescent="0.25">
      <c r="A4572" s="4"/>
      <c r="B4572" s="6"/>
      <c r="C4572" s="6"/>
    </row>
    <row r="4573" spans="1:3" ht="15" customHeight="1" x14ac:dyDescent="0.25">
      <c r="A4573" s="4"/>
      <c r="B4573" s="6"/>
      <c r="C4573" s="6"/>
    </row>
    <row r="4574" spans="1:3" ht="15" customHeight="1" x14ac:dyDescent="0.25">
      <c r="A4574" s="4"/>
      <c r="B4574" s="6"/>
      <c r="C4574" s="6"/>
    </row>
    <row r="4575" spans="1:3" ht="15" customHeight="1" x14ac:dyDescent="0.25">
      <c r="A4575" s="4"/>
      <c r="B4575" s="6"/>
      <c r="C4575" s="6"/>
    </row>
    <row r="4576" spans="1:3" ht="15" customHeight="1" x14ac:dyDescent="0.25">
      <c r="A4576" s="4"/>
      <c r="B4576" s="6"/>
      <c r="C4576" s="6"/>
    </row>
    <row r="4577" spans="1:3" ht="15" customHeight="1" x14ac:dyDescent="0.25">
      <c r="A4577" s="4"/>
      <c r="B4577" s="6"/>
      <c r="C4577" s="6"/>
    </row>
    <row r="4578" spans="1:3" ht="15" customHeight="1" x14ac:dyDescent="0.25">
      <c r="A4578" s="4"/>
      <c r="B4578" s="6"/>
      <c r="C4578" s="6"/>
    </row>
    <row r="4579" spans="1:3" ht="15" customHeight="1" x14ac:dyDescent="0.25">
      <c r="A4579" s="4"/>
      <c r="B4579" s="6"/>
      <c r="C4579" s="6"/>
    </row>
    <row r="4580" spans="1:3" ht="15" customHeight="1" x14ac:dyDescent="0.25">
      <c r="A4580" s="4"/>
      <c r="B4580" s="6"/>
      <c r="C4580" s="6"/>
    </row>
    <row r="4581" spans="1:3" ht="15" customHeight="1" x14ac:dyDescent="0.25">
      <c r="A4581" s="4"/>
      <c r="B4581" s="6"/>
      <c r="C4581" s="6"/>
    </row>
    <row r="4582" spans="1:3" ht="15" customHeight="1" x14ac:dyDescent="0.25">
      <c r="A4582" s="4"/>
      <c r="B4582" s="6"/>
      <c r="C4582" s="6"/>
    </row>
    <row r="4583" spans="1:3" ht="15" customHeight="1" x14ac:dyDescent="0.25">
      <c r="A4583" s="4"/>
      <c r="B4583" s="6"/>
      <c r="C4583" s="6"/>
    </row>
    <row r="4584" spans="1:3" ht="15" customHeight="1" x14ac:dyDescent="0.25">
      <c r="A4584" s="4"/>
      <c r="B4584" s="6"/>
      <c r="C4584" s="6"/>
    </row>
    <row r="4585" spans="1:3" ht="15" customHeight="1" x14ac:dyDescent="0.25">
      <c r="A4585" s="4"/>
      <c r="B4585" s="6"/>
      <c r="C4585" s="6"/>
    </row>
    <row r="4586" spans="1:3" ht="15" customHeight="1" x14ac:dyDescent="0.25">
      <c r="A4586" s="4"/>
      <c r="B4586" s="6"/>
      <c r="C4586" s="6"/>
    </row>
    <row r="4587" spans="1:3" ht="15" customHeight="1" x14ac:dyDescent="0.25">
      <c r="A4587" s="4"/>
      <c r="B4587" s="6"/>
      <c r="C4587" s="6"/>
    </row>
    <row r="4588" spans="1:3" ht="15" customHeight="1" x14ac:dyDescent="0.25">
      <c r="A4588" s="4"/>
      <c r="B4588" s="6"/>
      <c r="C4588" s="6"/>
    </row>
    <row r="4589" spans="1:3" ht="15" customHeight="1" x14ac:dyDescent="0.25">
      <c r="A4589" s="4"/>
      <c r="B4589" s="6"/>
      <c r="C4589" s="6"/>
    </row>
    <row r="4590" spans="1:3" ht="15" customHeight="1" x14ac:dyDescent="0.25">
      <c r="A4590" s="4"/>
      <c r="B4590" s="6"/>
      <c r="C4590" s="6"/>
    </row>
    <row r="4591" spans="1:3" ht="15" customHeight="1" x14ac:dyDescent="0.25">
      <c r="A4591" s="4"/>
      <c r="B4591" s="6"/>
      <c r="C4591" s="6"/>
    </row>
    <row r="4592" spans="1:3" ht="15" customHeight="1" x14ac:dyDescent="0.25">
      <c r="A4592" s="4"/>
      <c r="B4592" s="6"/>
      <c r="C4592" s="6"/>
    </row>
    <row r="4593" spans="1:3" ht="15" customHeight="1" x14ac:dyDescent="0.25">
      <c r="A4593" s="4"/>
      <c r="B4593" s="6"/>
      <c r="C4593" s="6"/>
    </row>
    <row r="4594" spans="1:3" ht="15" customHeight="1" x14ac:dyDescent="0.25">
      <c r="A4594" s="4"/>
      <c r="B4594" s="6"/>
      <c r="C4594" s="6"/>
    </row>
    <row r="4595" spans="1:3" ht="15" customHeight="1" x14ac:dyDescent="0.25">
      <c r="A4595" s="4"/>
      <c r="B4595" s="6"/>
      <c r="C4595" s="6"/>
    </row>
    <row r="4596" spans="1:3" ht="15" customHeight="1" x14ac:dyDescent="0.25">
      <c r="A4596" s="4"/>
      <c r="B4596" s="6"/>
      <c r="C4596" s="6"/>
    </row>
    <row r="4597" spans="1:3" ht="15" customHeight="1" x14ac:dyDescent="0.25">
      <c r="A4597" s="4"/>
      <c r="B4597" s="6"/>
      <c r="C4597" s="6"/>
    </row>
    <row r="4598" spans="1:3" ht="15" customHeight="1" x14ac:dyDescent="0.25">
      <c r="A4598" s="4"/>
      <c r="B4598" s="6"/>
      <c r="C4598" s="6"/>
    </row>
    <row r="4599" spans="1:3" ht="15" customHeight="1" x14ac:dyDescent="0.25">
      <c r="A4599" s="4"/>
      <c r="B4599" s="6"/>
      <c r="C4599" s="6"/>
    </row>
    <row r="4600" spans="1:3" ht="15" customHeight="1" x14ac:dyDescent="0.25">
      <c r="A4600" s="4"/>
      <c r="B4600" s="6"/>
      <c r="C4600" s="6"/>
    </row>
    <row r="4601" spans="1:3" ht="15" customHeight="1" x14ac:dyDescent="0.25">
      <c r="A4601" s="4"/>
      <c r="B4601" s="6"/>
      <c r="C4601" s="6"/>
    </row>
    <row r="4602" spans="1:3" ht="15" customHeight="1" x14ac:dyDescent="0.25">
      <c r="A4602" s="4"/>
      <c r="B4602" s="6"/>
      <c r="C4602" s="6"/>
    </row>
    <row r="4603" spans="1:3" ht="15" customHeight="1" x14ac:dyDescent="0.25">
      <c r="A4603" s="4"/>
      <c r="B4603" s="6"/>
      <c r="C4603" s="6"/>
    </row>
    <row r="4604" spans="1:3" ht="15" customHeight="1" x14ac:dyDescent="0.25">
      <c r="A4604" s="4"/>
      <c r="B4604" s="6"/>
      <c r="C4604" s="6"/>
    </row>
    <row r="4605" spans="1:3" ht="15" customHeight="1" x14ac:dyDescent="0.25">
      <c r="A4605" s="4"/>
      <c r="B4605" s="6"/>
      <c r="C4605" s="6"/>
    </row>
    <row r="4606" spans="1:3" ht="15" customHeight="1" x14ac:dyDescent="0.25">
      <c r="A4606" s="4"/>
      <c r="B4606" s="6"/>
      <c r="C4606" s="6"/>
    </row>
    <row r="4607" spans="1:3" ht="15" customHeight="1" x14ac:dyDescent="0.25">
      <c r="A4607" s="4"/>
      <c r="B4607" s="6"/>
      <c r="C4607" s="6"/>
    </row>
    <row r="4608" spans="1:3" ht="15" customHeight="1" x14ac:dyDescent="0.25">
      <c r="A4608" s="4"/>
      <c r="B4608" s="6"/>
      <c r="C4608" s="6"/>
    </row>
    <row r="4609" spans="1:3" ht="15" customHeight="1" x14ac:dyDescent="0.25">
      <c r="A4609" s="4"/>
      <c r="B4609" s="6"/>
      <c r="C4609" s="6"/>
    </row>
    <row r="4610" spans="1:3" ht="15" customHeight="1" x14ac:dyDescent="0.25">
      <c r="A4610" s="4"/>
      <c r="B4610" s="6"/>
      <c r="C4610" s="6"/>
    </row>
    <row r="4611" spans="1:3" ht="15" customHeight="1" x14ac:dyDescent="0.25">
      <c r="A4611" s="4"/>
      <c r="B4611" s="6"/>
      <c r="C4611" s="6"/>
    </row>
    <row r="4612" spans="1:3" ht="15" customHeight="1" x14ac:dyDescent="0.25">
      <c r="A4612" s="4"/>
      <c r="B4612" s="6"/>
      <c r="C4612" s="6"/>
    </row>
    <row r="4613" spans="1:3" ht="15" customHeight="1" x14ac:dyDescent="0.25">
      <c r="A4613" s="4"/>
      <c r="B4613" s="6"/>
      <c r="C4613" s="6"/>
    </row>
    <row r="4614" spans="1:3" ht="15" customHeight="1" x14ac:dyDescent="0.25">
      <c r="A4614" s="4"/>
      <c r="B4614" s="6"/>
      <c r="C4614" s="6"/>
    </row>
    <row r="4615" spans="1:3" ht="15" customHeight="1" x14ac:dyDescent="0.25">
      <c r="A4615" s="4"/>
      <c r="B4615" s="6"/>
      <c r="C4615" s="6"/>
    </row>
    <row r="4616" spans="1:3" ht="15" customHeight="1" x14ac:dyDescent="0.25">
      <c r="A4616" s="4"/>
      <c r="B4616" s="6"/>
      <c r="C4616" s="6"/>
    </row>
    <row r="4617" spans="1:3" ht="15" customHeight="1" x14ac:dyDescent="0.25">
      <c r="A4617" s="4"/>
      <c r="B4617" s="6"/>
      <c r="C4617" s="6"/>
    </row>
    <row r="4618" spans="1:3" ht="15" customHeight="1" x14ac:dyDescent="0.25">
      <c r="A4618" s="4"/>
      <c r="B4618" s="6"/>
      <c r="C4618" s="6"/>
    </row>
    <row r="4619" spans="1:3" ht="15" customHeight="1" x14ac:dyDescent="0.25">
      <c r="A4619" s="4"/>
      <c r="B4619" s="6"/>
      <c r="C4619" s="6"/>
    </row>
    <row r="4620" spans="1:3" ht="15" customHeight="1" x14ac:dyDescent="0.25">
      <c r="A4620" s="4"/>
      <c r="B4620" s="6"/>
      <c r="C4620" s="6"/>
    </row>
    <row r="4621" spans="1:3" ht="15" customHeight="1" x14ac:dyDescent="0.25">
      <c r="A4621" s="4"/>
      <c r="B4621" s="6"/>
      <c r="C4621" s="6"/>
    </row>
    <row r="4622" spans="1:3" ht="15" customHeight="1" x14ac:dyDescent="0.25">
      <c r="A4622" s="4"/>
      <c r="B4622" s="6"/>
      <c r="C4622" s="6"/>
    </row>
    <row r="4623" spans="1:3" ht="15" customHeight="1" x14ac:dyDescent="0.25">
      <c r="A4623" s="4"/>
      <c r="B4623" s="6"/>
      <c r="C4623" s="6"/>
    </row>
    <row r="4624" spans="1:3" ht="15" customHeight="1" x14ac:dyDescent="0.25">
      <c r="A4624" s="4"/>
      <c r="B4624" s="6"/>
      <c r="C4624" s="6"/>
    </row>
    <row r="4625" spans="1:3" ht="15" customHeight="1" x14ac:dyDescent="0.25">
      <c r="A4625" s="4"/>
      <c r="B4625" s="6"/>
      <c r="C4625" s="6"/>
    </row>
    <row r="4626" spans="1:3" ht="15" customHeight="1" x14ac:dyDescent="0.25">
      <c r="A4626" s="4"/>
      <c r="B4626" s="6"/>
      <c r="C4626" s="6"/>
    </row>
    <row r="4627" spans="1:3" ht="15" customHeight="1" x14ac:dyDescent="0.25">
      <c r="A4627" s="4"/>
      <c r="B4627" s="6"/>
      <c r="C4627" s="6"/>
    </row>
    <row r="4628" spans="1:3" ht="15" customHeight="1" x14ac:dyDescent="0.25">
      <c r="A4628" s="4"/>
      <c r="B4628" s="6"/>
      <c r="C4628" s="6"/>
    </row>
    <row r="4629" spans="1:3" ht="15" customHeight="1" x14ac:dyDescent="0.25">
      <c r="A4629" s="4"/>
      <c r="B4629" s="6"/>
      <c r="C4629" s="6"/>
    </row>
    <row r="4630" spans="1:3" ht="15" customHeight="1" x14ac:dyDescent="0.25">
      <c r="A4630" s="4"/>
      <c r="B4630" s="6"/>
      <c r="C4630" s="6"/>
    </row>
    <row r="4631" spans="1:3" ht="15" customHeight="1" x14ac:dyDescent="0.25">
      <c r="A4631" s="4"/>
      <c r="B4631" s="6"/>
      <c r="C4631" s="6"/>
    </row>
    <row r="4632" spans="1:3" ht="15" customHeight="1" x14ac:dyDescent="0.25">
      <c r="A4632" s="4"/>
      <c r="B4632" s="6"/>
      <c r="C4632" s="6"/>
    </row>
    <row r="4633" spans="1:3" ht="15" customHeight="1" x14ac:dyDescent="0.25">
      <c r="A4633" s="4"/>
      <c r="B4633" s="6"/>
      <c r="C4633" s="6"/>
    </row>
    <row r="4634" spans="1:3" ht="15" customHeight="1" x14ac:dyDescent="0.25">
      <c r="A4634" s="4"/>
      <c r="B4634" s="6"/>
      <c r="C4634" s="6"/>
    </row>
    <row r="4635" spans="1:3" ht="15" customHeight="1" x14ac:dyDescent="0.25">
      <c r="A4635" s="4"/>
      <c r="B4635" s="6"/>
      <c r="C4635" s="6"/>
    </row>
    <row r="4636" spans="1:3" ht="15" customHeight="1" x14ac:dyDescent="0.25">
      <c r="A4636" s="4"/>
      <c r="B4636" s="6"/>
      <c r="C4636" s="6"/>
    </row>
    <row r="4637" spans="1:3" ht="15" customHeight="1" x14ac:dyDescent="0.25">
      <c r="A4637" s="4"/>
      <c r="B4637" s="6"/>
      <c r="C4637" s="6"/>
    </row>
    <row r="4638" spans="1:3" ht="15" customHeight="1" x14ac:dyDescent="0.25">
      <c r="A4638" s="4"/>
      <c r="B4638" s="6"/>
      <c r="C4638" s="6"/>
    </row>
    <row r="4639" spans="1:3" ht="15" customHeight="1" x14ac:dyDescent="0.25">
      <c r="A4639" s="4"/>
      <c r="B4639" s="6"/>
      <c r="C4639" s="6"/>
    </row>
    <row r="4640" spans="1:3" ht="15" customHeight="1" x14ac:dyDescent="0.25">
      <c r="A4640" s="4"/>
      <c r="B4640" s="6"/>
      <c r="C4640" s="6"/>
    </row>
    <row r="4641" spans="1:3" ht="15" customHeight="1" x14ac:dyDescent="0.25">
      <c r="A4641" s="4"/>
      <c r="B4641" s="6"/>
      <c r="C4641" s="6"/>
    </row>
    <row r="4642" spans="1:3" ht="15" customHeight="1" x14ac:dyDescent="0.25">
      <c r="A4642" s="4"/>
      <c r="B4642" s="6"/>
      <c r="C4642" s="6"/>
    </row>
    <row r="4643" spans="1:3" ht="15" customHeight="1" x14ac:dyDescent="0.25">
      <c r="A4643" s="4"/>
      <c r="B4643" s="6"/>
      <c r="C4643" s="6"/>
    </row>
    <row r="4644" spans="1:3" ht="15" customHeight="1" x14ac:dyDescent="0.25">
      <c r="A4644" s="4"/>
      <c r="B4644" s="6"/>
      <c r="C4644" s="6"/>
    </row>
    <row r="4645" spans="1:3" ht="15" customHeight="1" x14ac:dyDescent="0.25">
      <c r="A4645" s="4"/>
      <c r="B4645" s="6"/>
      <c r="C4645" s="6"/>
    </row>
    <row r="4646" spans="1:3" ht="15" customHeight="1" x14ac:dyDescent="0.25">
      <c r="A4646" s="4"/>
      <c r="B4646" s="6"/>
      <c r="C4646" s="6"/>
    </row>
    <row r="4647" spans="1:3" ht="15" customHeight="1" x14ac:dyDescent="0.25">
      <c r="A4647" s="4"/>
      <c r="B4647" s="6"/>
      <c r="C4647" s="6"/>
    </row>
    <row r="4648" spans="1:3" ht="15" customHeight="1" x14ac:dyDescent="0.25">
      <c r="A4648" s="4"/>
      <c r="B4648" s="6"/>
      <c r="C4648" s="6"/>
    </row>
    <row r="4649" spans="1:3" ht="15" customHeight="1" x14ac:dyDescent="0.25">
      <c r="A4649" s="4"/>
      <c r="B4649" s="6"/>
      <c r="C4649" s="6"/>
    </row>
    <row r="4650" spans="1:3" ht="15" customHeight="1" x14ac:dyDescent="0.25">
      <c r="A4650" s="4"/>
      <c r="B4650" s="6"/>
      <c r="C4650" s="6"/>
    </row>
    <row r="4651" spans="1:3" ht="15" customHeight="1" x14ac:dyDescent="0.25">
      <c r="A4651" s="4"/>
      <c r="B4651" s="6"/>
      <c r="C4651" s="6"/>
    </row>
    <row r="4652" spans="1:3" ht="15" customHeight="1" x14ac:dyDescent="0.25">
      <c r="A4652" s="4"/>
      <c r="B4652" s="6"/>
      <c r="C4652" s="6"/>
    </row>
    <row r="4653" spans="1:3" ht="15" customHeight="1" x14ac:dyDescent="0.25">
      <c r="A4653" s="4"/>
      <c r="B4653" s="6"/>
      <c r="C4653" s="6"/>
    </row>
    <row r="4654" spans="1:3" ht="15" customHeight="1" x14ac:dyDescent="0.25">
      <c r="A4654" s="4"/>
      <c r="B4654" s="6"/>
      <c r="C4654" s="6"/>
    </row>
    <row r="4655" spans="1:3" ht="15" customHeight="1" x14ac:dyDescent="0.25">
      <c r="A4655" s="4"/>
      <c r="B4655" s="6"/>
      <c r="C4655" s="6"/>
    </row>
    <row r="4656" spans="1:3" ht="15" customHeight="1" x14ac:dyDescent="0.25">
      <c r="A4656" s="4"/>
      <c r="B4656" s="6"/>
      <c r="C4656" s="6"/>
    </row>
    <row r="4657" spans="1:3" ht="15" customHeight="1" x14ac:dyDescent="0.25">
      <c r="A4657" s="4"/>
      <c r="B4657" s="6"/>
      <c r="C4657" s="6"/>
    </row>
    <row r="4658" spans="1:3" ht="15" customHeight="1" x14ac:dyDescent="0.25">
      <c r="A4658" s="4"/>
      <c r="B4658" s="6"/>
      <c r="C4658" s="6"/>
    </row>
    <row r="4659" spans="1:3" ht="15" customHeight="1" x14ac:dyDescent="0.25">
      <c r="A4659" s="4"/>
      <c r="B4659" s="6"/>
      <c r="C4659" s="6"/>
    </row>
    <row r="4660" spans="1:3" ht="15" customHeight="1" x14ac:dyDescent="0.25">
      <c r="A4660" s="4"/>
      <c r="B4660" s="6"/>
      <c r="C4660" s="6"/>
    </row>
    <row r="4661" spans="1:3" ht="15" customHeight="1" x14ac:dyDescent="0.25">
      <c r="A4661" s="4"/>
      <c r="B4661" s="6"/>
      <c r="C4661" s="6"/>
    </row>
    <row r="4662" spans="1:3" ht="15" customHeight="1" x14ac:dyDescent="0.25">
      <c r="A4662" s="4"/>
      <c r="B4662" s="6"/>
      <c r="C4662" s="6"/>
    </row>
    <row r="4663" spans="1:3" ht="15" customHeight="1" x14ac:dyDescent="0.25">
      <c r="A4663" s="4"/>
      <c r="B4663" s="6"/>
      <c r="C4663" s="6"/>
    </row>
    <row r="4664" spans="1:3" ht="15" customHeight="1" x14ac:dyDescent="0.25">
      <c r="A4664" s="4"/>
      <c r="B4664" s="6"/>
      <c r="C4664" s="6"/>
    </row>
    <row r="4665" spans="1:3" ht="15" customHeight="1" x14ac:dyDescent="0.25">
      <c r="A4665" s="4"/>
      <c r="B4665" s="6"/>
      <c r="C4665" s="6"/>
    </row>
    <row r="4666" spans="1:3" ht="15" customHeight="1" x14ac:dyDescent="0.25">
      <c r="A4666" s="4"/>
      <c r="B4666" s="6"/>
      <c r="C4666" s="6"/>
    </row>
    <row r="4667" spans="1:3" ht="15" customHeight="1" x14ac:dyDescent="0.25">
      <c r="A4667" s="4"/>
      <c r="B4667" s="6"/>
      <c r="C4667" s="6"/>
    </row>
    <row r="4668" spans="1:3" ht="15" customHeight="1" x14ac:dyDescent="0.25">
      <c r="A4668" s="4"/>
      <c r="B4668" s="6"/>
      <c r="C4668" s="6"/>
    </row>
    <row r="4669" spans="1:3" ht="15" customHeight="1" x14ac:dyDescent="0.25">
      <c r="A4669" s="4"/>
      <c r="B4669" s="6"/>
      <c r="C4669" s="6"/>
    </row>
    <row r="4670" spans="1:3" ht="15" customHeight="1" x14ac:dyDescent="0.25">
      <c r="A4670" s="4"/>
      <c r="B4670" s="6"/>
      <c r="C4670" s="6"/>
    </row>
    <row r="4671" spans="1:3" ht="15" customHeight="1" x14ac:dyDescent="0.25">
      <c r="A4671" s="4"/>
      <c r="B4671" s="6"/>
      <c r="C4671" s="6"/>
    </row>
    <row r="4672" spans="1:3" ht="15" customHeight="1" x14ac:dyDescent="0.25">
      <c r="A4672" s="4"/>
      <c r="B4672" s="6"/>
      <c r="C4672" s="6"/>
    </row>
    <row r="4673" spans="1:3" ht="15" customHeight="1" x14ac:dyDescent="0.25">
      <c r="A4673" s="4"/>
      <c r="B4673" s="6"/>
      <c r="C4673" s="6"/>
    </row>
    <row r="4674" spans="1:3" ht="15" customHeight="1" x14ac:dyDescent="0.25">
      <c r="A4674" s="4"/>
      <c r="B4674" s="6"/>
      <c r="C4674" s="6"/>
    </row>
    <row r="4675" spans="1:3" ht="15" customHeight="1" x14ac:dyDescent="0.25">
      <c r="A4675" s="4"/>
      <c r="B4675" s="6"/>
      <c r="C4675" s="6"/>
    </row>
    <row r="4676" spans="1:3" ht="15" customHeight="1" x14ac:dyDescent="0.25">
      <c r="A4676" s="4"/>
      <c r="B4676" s="6"/>
      <c r="C4676" s="6"/>
    </row>
    <row r="4677" spans="1:3" ht="15" customHeight="1" x14ac:dyDescent="0.25">
      <c r="A4677" s="4"/>
      <c r="B4677" s="6"/>
      <c r="C4677" s="6"/>
    </row>
    <row r="4678" spans="1:3" ht="15" customHeight="1" x14ac:dyDescent="0.25">
      <c r="A4678" s="4"/>
      <c r="B4678" s="6"/>
      <c r="C4678" s="6"/>
    </row>
    <row r="4679" spans="1:3" ht="15" customHeight="1" x14ac:dyDescent="0.25">
      <c r="A4679" s="4"/>
      <c r="B4679" s="6"/>
      <c r="C4679" s="6"/>
    </row>
    <row r="4680" spans="1:3" ht="15" customHeight="1" x14ac:dyDescent="0.25">
      <c r="A4680" s="4"/>
      <c r="B4680" s="6"/>
      <c r="C4680" s="6"/>
    </row>
    <row r="4681" spans="1:3" ht="15" customHeight="1" x14ac:dyDescent="0.25">
      <c r="A4681" s="4"/>
      <c r="B4681" s="6"/>
      <c r="C4681" s="6"/>
    </row>
    <row r="4682" spans="1:3" ht="15" customHeight="1" x14ac:dyDescent="0.25">
      <c r="A4682" s="4"/>
      <c r="B4682" s="6"/>
      <c r="C4682" s="6"/>
    </row>
    <row r="4683" spans="1:3" ht="15" customHeight="1" x14ac:dyDescent="0.25">
      <c r="A4683" s="4"/>
      <c r="B4683" s="6"/>
      <c r="C4683" s="6"/>
    </row>
    <row r="4684" spans="1:3" ht="15" customHeight="1" x14ac:dyDescent="0.25">
      <c r="A4684" s="4"/>
      <c r="B4684" s="6"/>
      <c r="C4684" s="6"/>
    </row>
    <row r="4685" spans="1:3" ht="15" customHeight="1" x14ac:dyDescent="0.25">
      <c r="A4685" s="4"/>
      <c r="B4685" s="6"/>
      <c r="C4685" s="6"/>
    </row>
    <row r="4686" spans="1:3" ht="15" customHeight="1" x14ac:dyDescent="0.25">
      <c r="A4686" s="4"/>
      <c r="B4686" s="6"/>
      <c r="C4686" s="6"/>
    </row>
    <row r="4687" spans="1:3" ht="15" customHeight="1" x14ac:dyDescent="0.25">
      <c r="A4687" s="4"/>
      <c r="B4687" s="6"/>
      <c r="C4687" s="6"/>
    </row>
    <row r="4688" spans="1:3" ht="15" customHeight="1" x14ac:dyDescent="0.25">
      <c r="A4688" s="4"/>
      <c r="B4688" s="6"/>
      <c r="C4688" s="6"/>
    </row>
    <row r="4689" spans="1:3" ht="15" customHeight="1" x14ac:dyDescent="0.25">
      <c r="A4689" s="4"/>
      <c r="B4689" s="6"/>
      <c r="C4689" s="6"/>
    </row>
    <row r="4690" spans="1:3" ht="15" customHeight="1" x14ac:dyDescent="0.25">
      <c r="A4690" s="4"/>
      <c r="B4690" s="6"/>
      <c r="C4690" s="6"/>
    </row>
    <row r="4691" spans="1:3" ht="15" customHeight="1" x14ac:dyDescent="0.25">
      <c r="A4691" s="4"/>
      <c r="B4691" s="6"/>
      <c r="C4691" s="6"/>
    </row>
    <row r="4692" spans="1:3" ht="15" customHeight="1" x14ac:dyDescent="0.25">
      <c r="A4692" s="4"/>
      <c r="B4692" s="6"/>
      <c r="C4692" s="6"/>
    </row>
    <row r="4693" spans="1:3" ht="15" customHeight="1" x14ac:dyDescent="0.25">
      <c r="A4693" s="4"/>
      <c r="B4693" s="6"/>
      <c r="C4693" s="6"/>
    </row>
    <row r="4694" spans="1:3" ht="15" customHeight="1" x14ac:dyDescent="0.25">
      <c r="A4694" s="4"/>
      <c r="B4694" s="6"/>
      <c r="C4694" s="6"/>
    </row>
    <row r="4695" spans="1:3" ht="15" customHeight="1" x14ac:dyDescent="0.25">
      <c r="A4695" s="4"/>
      <c r="B4695" s="6"/>
      <c r="C4695" s="6"/>
    </row>
    <row r="4696" spans="1:3" ht="15" customHeight="1" x14ac:dyDescent="0.25">
      <c r="A4696" s="4"/>
      <c r="B4696" s="6"/>
      <c r="C4696" s="6"/>
    </row>
    <row r="4697" spans="1:3" ht="15" customHeight="1" x14ac:dyDescent="0.25">
      <c r="A4697" s="4"/>
      <c r="B4697" s="6"/>
      <c r="C4697" s="6"/>
    </row>
    <row r="4698" spans="1:3" ht="15" customHeight="1" x14ac:dyDescent="0.25">
      <c r="A4698" s="4"/>
      <c r="B4698" s="6"/>
      <c r="C4698" s="6"/>
    </row>
    <row r="4699" spans="1:3" ht="15" customHeight="1" x14ac:dyDescent="0.25">
      <c r="A4699" s="4"/>
      <c r="B4699" s="6"/>
      <c r="C4699" s="6"/>
    </row>
    <row r="4700" spans="1:3" ht="15" customHeight="1" x14ac:dyDescent="0.25">
      <c r="A4700" s="4"/>
      <c r="B4700" s="6"/>
      <c r="C4700" s="6"/>
    </row>
    <row r="4701" spans="1:3" ht="15" customHeight="1" x14ac:dyDescent="0.25">
      <c r="A4701" s="4"/>
      <c r="B4701" s="6"/>
      <c r="C4701" s="6"/>
    </row>
    <row r="4702" spans="1:3" ht="15" customHeight="1" x14ac:dyDescent="0.25">
      <c r="A4702" s="4"/>
      <c r="B4702" s="6"/>
      <c r="C4702" s="6"/>
    </row>
    <row r="4703" spans="1:3" ht="15" customHeight="1" x14ac:dyDescent="0.25">
      <c r="A4703" s="4"/>
      <c r="B4703" s="6"/>
      <c r="C4703" s="6"/>
    </row>
    <row r="4704" spans="1:3" ht="15" customHeight="1" x14ac:dyDescent="0.25">
      <c r="A4704" s="4"/>
      <c r="B4704" s="6"/>
      <c r="C4704" s="6"/>
    </row>
    <row r="4705" spans="1:3" ht="15" customHeight="1" x14ac:dyDescent="0.25">
      <c r="A4705" s="4"/>
      <c r="B4705" s="6"/>
      <c r="C4705" s="6"/>
    </row>
    <row r="4706" spans="1:3" ht="15" customHeight="1" x14ac:dyDescent="0.25">
      <c r="A4706" s="4"/>
      <c r="B4706" s="6"/>
      <c r="C4706" s="6"/>
    </row>
    <row r="4707" spans="1:3" ht="15" customHeight="1" x14ac:dyDescent="0.25">
      <c r="A4707" s="4"/>
      <c r="B4707" s="6"/>
      <c r="C4707" s="6"/>
    </row>
    <row r="4708" spans="1:3" ht="15" customHeight="1" x14ac:dyDescent="0.25">
      <c r="A4708" s="4"/>
      <c r="B4708" s="6"/>
      <c r="C4708" s="6"/>
    </row>
    <row r="4709" spans="1:3" ht="15" customHeight="1" x14ac:dyDescent="0.25">
      <c r="A4709" s="4"/>
      <c r="B4709" s="6"/>
      <c r="C4709" s="6"/>
    </row>
    <row r="4710" spans="1:3" ht="15" customHeight="1" x14ac:dyDescent="0.25">
      <c r="A4710" s="4"/>
      <c r="B4710" s="6"/>
      <c r="C4710" s="6"/>
    </row>
    <row r="4711" spans="1:3" ht="15" customHeight="1" x14ac:dyDescent="0.25">
      <c r="A4711" s="4"/>
      <c r="B4711" s="6"/>
      <c r="C4711" s="6"/>
    </row>
    <row r="4712" spans="1:3" ht="15" customHeight="1" x14ac:dyDescent="0.25">
      <c r="A4712" s="4"/>
      <c r="B4712" s="6"/>
      <c r="C4712" s="6"/>
    </row>
    <row r="4713" spans="1:3" ht="15" customHeight="1" x14ac:dyDescent="0.25">
      <c r="A4713" s="4"/>
      <c r="B4713" s="6"/>
      <c r="C4713" s="6"/>
    </row>
    <row r="4714" spans="1:3" ht="15" customHeight="1" x14ac:dyDescent="0.25">
      <c r="A4714" s="4"/>
      <c r="B4714" s="6"/>
      <c r="C4714" s="6"/>
    </row>
    <row r="4715" spans="1:3" ht="15" customHeight="1" x14ac:dyDescent="0.25">
      <c r="A4715" s="4"/>
      <c r="B4715" s="6"/>
      <c r="C4715" s="6"/>
    </row>
    <row r="4716" spans="1:3" ht="15" customHeight="1" x14ac:dyDescent="0.25">
      <c r="A4716" s="4"/>
      <c r="B4716" s="6"/>
      <c r="C4716" s="6"/>
    </row>
    <row r="4717" spans="1:3" ht="15" customHeight="1" x14ac:dyDescent="0.25">
      <c r="A4717" s="4"/>
      <c r="B4717" s="6"/>
      <c r="C4717" s="6"/>
    </row>
    <row r="4718" spans="1:3" ht="15" customHeight="1" x14ac:dyDescent="0.25">
      <c r="A4718" s="4"/>
      <c r="B4718" s="6"/>
      <c r="C4718" s="6"/>
    </row>
    <row r="4719" spans="1:3" ht="15" customHeight="1" x14ac:dyDescent="0.25">
      <c r="A4719" s="4"/>
      <c r="B4719" s="6"/>
      <c r="C4719" s="6"/>
    </row>
    <row r="4720" spans="1:3" ht="15" customHeight="1" x14ac:dyDescent="0.25">
      <c r="A4720" s="4"/>
      <c r="B4720" s="6"/>
      <c r="C4720" s="6"/>
    </row>
    <row r="4721" spans="1:3" ht="15" customHeight="1" x14ac:dyDescent="0.25">
      <c r="A4721" s="4"/>
      <c r="B4721" s="6"/>
      <c r="C4721" s="6"/>
    </row>
    <row r="4722" spans="1:3" ht="15" customHeight="1" x14ac:dyDescent="0.25">
      <c r="A4722" s="4"/>
      <c r="B4722" s="6"/>
      <c r="C4722" s="6"/>
    </row>
    <row r="4723" spans="1:3" ht="15" customHeight="1" x14ac:dyDescent="0.25">
      <c r="A4723" s="4"/>
      <c r="B4723" s="6"/>
      <c r="C4723" s="6"/>
    </row>
    <row r="4724" spans="1:3" ht="15" customHeight="1" x14ac:dyDescent="0.25">
      <c r="A4724" s="4"/>
      <c r="B4724" s="6"/>
      <c r="C4724" s="6"/>
    </row>
    <row r="4725" spans="1:3" ht="15" customHeight="1" x14ac:dyDescent="0.25">
      <c r="A4725" s="4"/>
      <c r="B4725" s="6"/>
      <c r="C4725" s="6"/>
    </row>
    <row r="4726" spans="1:3" ht="15" customHeight="1" x14ac:dyDescent="0.25">
      <c r="A4726" s="4"/>
      <c r="B4726" s="6"/>
      <c r="C4726" s="6"/>
    </row>
    <row r="4727" spans="1:3" ht="15" customHeight="1" x14ac:dyDescent="0.25">
      <c r="A4727" s="4"/>
      <c r="B4727" s="6"/>
      <c r="C4727" s="6"/>
    </row>
    <row r="4728" spans="1:3" ht="15" customHeight="1" x14ac:dyDescent="0.25">
      <c r="A4728" s="4"/>
      <c r="B4728" s="6"/>
      <c r="C4728" s="6"/>
    </row>
    <row r="4729" spans="1:3" ht="15" customHeight="1" x14ac:dyDescent="0.25">
      <c r="A4729" s="4"/>
      <c r="B4729" s="6"/>
      <c r="C4729" s="6"/>
    </row>
    <row r="4730" spans="1:3" ht="15" customHeight="1" x14ac:dyDescent="0.25">
      <c r="A4730" s="4"/>
      <c r="B4730" s="6"/>
      <c r="C4730" s="6"/>
    </row>
    <row r="4731" spans="1:3" ht="15" customHeight="1" x14ac:dyDescent="0.25">
      <c r="A4731" s="4"/>
      <c r="B4731" s="6"/>
      <c r="C4731" s="6"/>
    </row>
    <row r="4732" spans="1:3" ht="15" customHeight="1" x14ac:dyDescent="0.25">
      <c r="A4732" s="4"/>
      <c r="B4732" s="6"/>
      <c r="C4732" s="6"/>
    </row>
    <row r="4733" spans="1:3" ht="15" customHeight="1" x14ac:dyDescent="0.25">
      <c r="A4733" s="4"/>
      <c r="B4733" s="6"/>
      <c r="C4733" s="6"/>
    </row>
    <row r="4734" spans="1:3" ht="15" customHeight="1" x14ac:dyDescent="0.25">
      <c r="A4734" s="4"/>
      <c r="B4734" s="6"/>
      <c r="C4734" s="6"/>
    </row>
    <row r="4735" spans="1:3" ht="15" customHeight="1" x14ac:dyDescent="0.25">
      <c r="A4735" s="4"/>
      <c r="B4735" s="6"/>
      <c r="C4735" s="6"/>
    </row>
    <row r="4736" spans="1:3" ht="15" customHeight="1" x14ac:dyDescent="0.25">
      <c r="A4736" s="4"/>
      <c r="B4736" s="6"/>
      <c r="C4736" s="6"/>
    </row>
    <row r="4737" spans="1:3" ht="15" customHeight="1" x14ac:dyDescent="0.25">
      <c r="A4737" s="4"/>
      <c r="B4737" s="6"/>
      <c r="C4737" s="6"/>
    </row>
    <row r="4738" spans="1:3" ht="15" customHeight="1" x14ac:dyDescent="0.25">
      <c r="A4738" s="4"/>
      <c r="B4738" s="6"/>
      <c r="C4738" s="6"/>
    </row>
    <row r="4739" spans="1:3" ht="15" customHeight="1" x14ac:dyDescent="0.25">
      <c r="A4739" s="4"/>
      <c r="B4739" s="6"/>
      <c r="C4739" s="6"/>
    </row>
    <row r="4740" spans="1:3" ht="15" customHeight="1" x14ac:dyDescent="0.25">
      <c r="A4740" s="4"/>
      <c r="B4740" s="6"/>
      <c r="C4740" s="6"/>
    </row>
    <row r="4741" spans="1:3" ht="15" customHeight="1" x14ac:dyDescent="0.25">
      <c r="A4741" s="4"/>
      <c r="B4741" s="6"/>
      <c r="C4741" s="6"/>
    </row>
    <row r="4742" spans="1:3" ht="15" customHeight="1" x14ac:dyDescent="0.25">
      <c r="A4742" s="4"/>
      <c r="B4742" s="6"/>
      <c r="C4742" s="6"/>
    </row>
    <row r="4743" spans="1:3" ht="15" customHeight="1" x14ac:dyDescent="0.25">
      <c r="A4743" s="4"/>
      <c r="B4743" s="6"/>
      <c r="C4743" s="6"/>
    </row>
    <row r="4744" spans="1:3" ht="15" customHeight="1" x14ac:dyDescent="0.25">
      <c r="A4744" s="4"/>
      <c r="B4744" s="6"/>
      <c r="C4744" s="6"/>
    </row>
    <row r="4745" spans="1:3" ht="15" customHeight="1" x14ac:dyDescent="0.25">
      <c r="A4745" s="4"/>
      <c r="B4745" s="6"/>
      <c r="C4745" s="6"/>
    </row>
    <row r="4746" spans="1:3" ht="15" customHeight="1" x14ac:dyDescent="0.25">
      <c r="A4746" s="4"/>
      <c r="B4746" s="6"/>
      <c r="C4746" s="6"/>
    </row>
    <row r="4747" spans="1:3" ht="15" customHeight="1" x14ac:dyDescent="0.25">
      <c r="A4747" s="4"/>
      <c r="B4747" s="6"/>
      <c r="C4747" s="6"/>
    </row>
    <row r="4748" spans="1:3" ht="15" customHeight="1" x14ac:dyDescent="0.25">
      <c r="A4748" s="4"/>
      <c r="B4748" s="6"/>
      <c r="C4748" s="6"/>
    </row>
    <row r="4749" spans="1:3" ht="15" customHeight="1" x14ac:dyDescent="0.25">
      <c r="A4749" s="4"/>
      <c r="B4749" s="6"/>
      <c r="C4749" s="6"/>
    </row>
    <row r="4750" spans="1:3" ht="15" customHeight="1" x14ac:dyDescent="0.25">
      <c r="A4750" s="4"/>
      <c r="B4750" s="6"/>
      <c r="C4750" s="6"/>
    </row>
    <row r="4751" spans="1:3" ht="15" customHeight="1" x14ac:dyDescent="0.25">
      <c r="A4751" s="4"/>
      <c r="B4751" s="6"/>
      <c r="C4751" s="6"/>
    </row>
    <row r="4752" spans="1:3" ht="15" customHeight="1" x14ac:dyDescent="0.25">
      <c r="A4752" s="4"/>
      <c r="B4752" s="6"/>
      <c r="C4752" s="6"/>
    </row>
    <row r="4753" spans="1:3" ht="15" customHeight="1" x14ac:dyDescent="0.25">
      <c r="A4753" s="4"/>
      <c r="B4753" s="6"/>
      <c r="C4753" s="6"/>
    </row>
    <row r="4754" spans="1:3" ht="15" customHeight="1" x14ac:dyDescent="0.25">
      <c r="A4754" s="4"/>
      <c r="B4754" s="6"/>
      <c r="C4754" s="6"/>
    </row>
    <row r="4755" spans="1:3" ht="15" customHeight="1" x14ac:dyDescent="0.25">
      <c r="A4755" s="4"/>
      <c r="B4755" s="6"/>
      <c r="C4755" s="6"/>
    </row>
    <row r="4756" spans="1:3" ht="15" customHeight="1" x14ac:dyDescent="0.25">
      <c r="A4756" s="4"/>
      <c r="B4756" s="6"/>
      <c r="C4756" s="6"/>
    </row>
    <row r="4757" spans="1:3" ht="15" customHeight="1" x14ac:dyDescent="0.25">
      <c r="A4757" s="4"/>
      <c r="B4757" s="6"/>
      <c r="C4757" s="6"/>
    </row>
    <row r="4758" spans="1:3" ht="15" customHeight="1" x14ac:dyDescent="0.25">
      <c r="A4758" s="4"/>
      <c r="B4758" s="6"/>
      <c r="C4758" s="6"/>
    </row>
    <row r="4759" spans="1:3" ht="15" customHeight="1" x14ac:dyDescent="0.25">
      <c r="A4759" s="4"/>
      <c r="B4759" s="6"/>
      <c r="C4759" s="6"/>
    </row>
    <row r="4760" spans="1:3" ht="15" customHeight="1" x14ac:dyDescent="0.25">
      <c r="A4760" s="4"/>
      <c r="B4760" s="6"/>
      <c r="C4760" s="6"/>
    </row>
    <row r="4761" spans="1:3" ht="15" customHeight="1" x14ac:dyDescent="0.25">
      <c r="A4761" s="4"/>
      <c r="B4761" s="6"/>
      <c r="C4761" s="6"/>
    </row>
    <row r="4762" spans="1:3" ht="15" customHeight="1" x14ac:dyDescent="0.25">
      <c r="A4762" s="4"/>
      <c r="B4762" s="6"/>
      <c r="C4762" s="6"/>
    </row>
    <row r="4763" spans="1:3" ht="15" customHeight="1" x14ac:dyDescent="0.25">
      <c r="A4763" s="4"/>
      <c r="B4763" s="6"/>
      <c r="C4763" s="6"/>
    </row>
    <row r="4764" spans="1:3" ht="15" customHeight="1" x14ac:dyDescent="0.25">
      <c r="A4764" s="4"/>
      <c r="B4764" s="6"/>
      <c r="C4764" s="6"/>
    </row>
    <row r="4765" spans="1:3" ht="15" customHeight="1" x14ac:dyDescent="0.25">
      <c r="A4765" s="4"/>
      <c r="B4765" s="6"/>
      <c r="C4765" s="6"/>
    </row>
    <row r="4766" spans="1:3" ht="15" customHeight="1" x14ac:dyDescent="0.25">
      <c r="A4766" s="4"/>
      <c r="B4766" s="6"/>
      <c r="C4766" s="6"/>
    </row>
    <row r="4767" spans="1:3" ht="15" customHeight="1" x14ac:dyDescent="0.25">
      <c r="A4767" s="4"/>
      <c r="B4767" s="6"/>
      <c r="C4767" s="6"/>
    </row>
    <row r="4768" spans="1:3" ht="15" customHeight="1" x14ac:dyDescent="0.25">
      <c r="A4768" s="4"/>
      <c r="B4768" s="6"/>
      <c r="C4768" s="6"/>
    </row>
    <row r="4769" spans="1:3" ht="15" customHeight="1" x14ac:dyDescent="0.25">
      <c r="A4769" s="4"/>
      <c r="B4769" s="6"/>
      <c r="C4769" s="6"/>
    </row>
    <row r="4770" spans="1:3" ht="15" customHeight="1" x14ac:dyDescent="0.25">
      <c r="A4770" s="4"/>
      <c r="B4770" s="6"/>
      <c r="C4770" s="6"/>
    </row>
    <row r="4771" spans="1:3" ht="15" customHeight="1" x14ac:dyDescent="0.25">
      <c r="A4771" s="4"/>
      <c r="B4771" s="6"/>
      <c r="C4771" s="6"/>
    </row>
    <row r="4772" spans="1:3" ht="15" customHeight="1" x14ac:dyDescent="0.25">
      <c r="A4772" s="4"/>
      <c r="B4772" s="6"/>
      <c r="C4772" s="6"/>
    </row>
    <row r="4773" spans="1:3" ht="15" customHeight="1" x14ac:dyDescent="0.25">
      <c r="A4773" s="4"/>
      <c r="B4773" s="6"/>
      <c r="C4773" s="6"/>
    </row>
    <row r="4774" spans="1:3" ht="15" customHeight="1" x14ac:dyDescent="0.25">
      <c r="A4774" s="4"/>
      <c r="B4774" s="6"/>
      <c r="C4774" s="6"/>
    </row>
    <row r="4775" spans="1:3" ht="15" customHeight="1" x14ac:dyDescent="0.25">
      <c r="A4775" s="4"/>
      <c r="B4775" s="6"/>
      <c r="C4775" s="6"/>
    </row>
    <row r="4776" spans="1:3" ht="15" customHeight="1" x14ac:dyDescent="0.25">
      <c r="A4776" s="4"/>
      <c r="B4776" s="6"/>
      <c r="C4776" s="6"/>
    </row>
    <row r="4777" spans="1:3" ht="15" customHeight="1" x14ac:dyDescent="0.25">
      <c r="A4777" s="4"/>
      <c r="B4777" s="6"/>
      <c r="C4777" s="6"/>
    </row>
    <row r="4778" spans="1:3" ht="15" customHeight="1" x14ac:dyDescent="0.25">
      <c r="A4778" s="4"/>
      <c r="B4778" s="6"/>
      <c r="C4778" s="6"/>
    </row>
    <row r="4779" spans="1:3" ht="15" customHeight="1" x14ac:dyDescent="0.25">
      <c r="A4779" s="4"/>
      <c r="B4779" s="6"/>
      <c r="C4779" s="6"/>
    </row>
    <row r="4780" spans="1:3" ht="15" customHeight="1" x14ac:dyDescent="0.25">
      <c r="A4780" s="4"/>
      <c r="B4780" s="6"/>
      <c r="C4780" s="6"/>
    </row>
    <row r="4781" spans="1:3" ht="15" customHeight="1" x14ac:dyDescent="0.25">
      <c r="A4781" s="4"/>
      <c r="B4781" s="6"/>
      <c r="C4781" s="6"/>
    </row>
    <row r="4782" spans="1:3" ht="15" customHeight="1" x14ac:dyDescent="0.25">
      <c r="A4782" s="4"/>
      <c r="B4782" s="6"/>
      <c r="C4782" s="6"/>
    </row>
    <row r="4783" spans="1:3" ht="15" customHeight="1" x14ac:dyDescent="0.25">
      <c r="A4783" s="4"/>
      <c r="B4783" s="6"/>
      <c r="C4783" s="6"/>
    </row>
    <row r="4784" spans="1:3" ht="15" customHeight="1" x14ac:dyDescent="0.25">
      <c r="A4784" s="4"/>
      <c r="B4784" s="6"/>
      <c r="C4784" s="6"/>
    </row>
    <row r="4785" spans="1:3" ht="15" customHeight="1" x14ac:dyDescent="0.25">
      <c r="A4785" s="4"/>
      <c r="B4785" s="6"/>
      <c r="C4785" s="6"/>
    </row>
    <row r="4786" spans="1:3" ht="15" customHeight="1" x14ac:dyDescent="0.25">
      <c r="A4786" s="4"/>
      <c r="B4786" s="6"/>
      <c r="C4786" s="6"/>
    </row>
    <row r="4787" spans="1:3" ht="15" customHeight="1" x14ac:dyDescent="0.25">
      <c r="A4787" s="4"/>
      <c r="B4787" s="6"/>
      <c r="C4787" s="6"/>
    </row>
    <row r="4788" spans="1:3" ht="15" customHeight="1" x14ac:dyDescent="0.25">
      <c r="A4788" s="4"/>
      <c r="B4788" s="6"/>
      <c r="C4788" s="6"/>
    </row>
    <row r="4789" spans="1:3" ht="15" customHeight="1" x14ac:dyDescent="0.25">
      <c r="A4789" s="4"/>
      <c r="B4789" s="6"/>
      <c r="C4789" s="6"/>
    </row>
    <row r="4790" spans="1:3" ht="15" customHeight="1" x14ac:dyDescent="0.25">
      <c r="A4790" s="4"/>
      <c r="B4790" s="6"/>
      <c r="C4790" s="6"/>
    </row>
    <row r="4791" spans="1:3" ht="15" customHeight="1" x14ac:dyDescent="0.25">
      <c r="A4791" s="4"/>
      <c r="B4791" s="6"/>
      <c r="C4791" s="6"/>
    </row>
    <row r="4792" spans="1:3" ht="15" customHeight="1" x14ac:dyDescent="0.25">
      <c r="A4792" s="4"/>
      <c r="B4792" s="6"/>
      <c r="C4792" s="6"/>
    </row>
    <row r="4793" spans="1:3" ht="15" customHeight="1" x14ac:dyDescent="0.25">
      <c r="A4793" s="4"/>
      <c r="B4793" s="6"/>
      <c r="C4793" s="6"/>
    </row>
    <row r="4794" spans="1:3" ht="15" customHeight="1" x14ac:dyDescent="0.25">
      <c r="A4794" s="4"/>
      <c r="B4794" s="6"/>
      <c r="C4794" s="6"/>
    </row>
    <row r="4795" spans="1:3" ht="15" customHeight="1" x14ac:dyDescent="0.25">
      <c r="A4795" s="4"/>
      <c r="B4795" s="6"/>
      <c r="C4795" s="6"/>
    </row>
    <row r="4796" spans="1:3" ht="15" customHeight="1" x14ac:dyDescent="0.25">
      <c r="A4796" s="4"/>
      <c r="B4796" s="6"/>
      <c r="C4796" s="6"/>
    </row>
    <row r="4797" spans="1:3" ht="15" customHeight="1" x14ac:dyDescent="0.25">
      <c r="A4797" s="4"/>
      <c r="B4797" s="6"/>
      <c r="C4797" s="6"/>
    </row>
    <row r="4798" spans="1:3" ht="15" customHeight="1" x14ac:dyDescent="0.25">
      <c r="A4798" s="4"/>
      <c r="B4798" s="6"/>
      <c r="C4798" s="6"/>
    </row>
    <row r="4799" spans="1:3" ht="15" customHeight="1" x14ac:dyDescent="0.25">
      <c r="A4799" s="4"/>
      <c r="B4799" s="6"/>
      <c r="C4799" s="6"/>
    </row>
    <row r="4800" spans="1:3" ht="15" customHeight="1" x14ac:dyDescent="0.25">
      <c r="A4800" s="4"/>
      <c r="B4800" s="6"/>
      <c r="C4800" s="6"/>
    </row>
    <row r="4801" spans="1:3" ht="15" customHeight="1" x14ac:dyDescent="0.25">
      <c r="A4801" s="4"/>
      <c r="B4801" s="6"/>
      <c r="C4801" s="6"/>
    </row>
    <row r="4802" spans="1:3" ht="15" customHeight="1" x14ac:dyDescent="0.25">
      <c r="A4802" s="4"/>
      <c r="B4802" s="6"/>
      <c r="C4802" s="6"/>
    </row>
    <row r="4803" spans="1:3" ht="15" customHeight="1" x14ac:dyDescent="0.25">
      <c r="A4803" s="4"/>
      <c r="B4803" s="6"/>
      <c r="C4803" s="6"/>
    </row>
    <row r="4804" spans="1:3" ht="15" customHeight="1" x14ac:dyDescent="0.25">
      <c r="A4804" s="4"/>
      <c r="B4804" s="6"/>
      <c r="C4804" s="6"/>
    </row>
    <row r="4805" spans="1:3" ht="15" customHeight="1" x14ac:dyDescent="0.25">
      <c r="A4805" s="4"/>
      <c r="B4805" s="6"/>
      <c r="C4805" s="6"/>
    </row>
    <row r="4806" spans="1:3" ht="15" customHeight="1" x14ac:dyDescent="0.25">
      <c r="A4806" s="4"/>
      <c r="B4806" s="6"/>
      <c r="C4806" s="6"/>
    </row>
    <row r="4807" spans="1:3" ht="15" customHeight="1" x14ac:dyDescent="0.25">
      <c r="A4807" s="4"/>
      <c r="B4807" s="6"/>
      <c r="C4807" s="6"/>
    </row>
    <row r="4808" spans="1:3" ht="15" customHeight="1" x14ac:dyDescent="0.25">
      <c r="A4808" s="4"/>
      <c r="B4808" s="6"/>
      <c r="C4808" s="6"/>
    </row>
    <row r="4809" spans="1:3" ht="15" customHeight="1" x14ac:dyDescent="0.25">
      <c r="A4809" s="4"/>
      <c r="B4809" s="6"/>
      <c r="C4809" s="6"/>
    </row>
    <row r="4810" spans="1:3" ht="15" customHeight="1" x14ac:dyDescent="0.25">
      <c r="A4810" s="4"/>
      <c r="B4810" s="6"/>
      <c r="C4810" s="6"/>
    </row>
    <row r="4811" spans="1:3" ht="15" customHeight="1" x14ac:dyDescent="0.25">
      <c r="A4811" s="4"/>
      <c r="B4811" s="6"/>
      <c r="C4811" s="6"/>
    </row>
    <row r="4812" spans="1:3" ht="15" customHeight="1" x14ac:dyDescent="0.25">
      <c r="A4812" s="4"/>
      <c r="B4812" s="6"/>
      <c r="C4812" s="6"/>
    </row>
    <row r="4813" spans="1:3" ht="15" customHeight="1" x14ac:dyDescent="0.25">
      <c r="A4813" s="4"/>
      <c r="B4813" s="6"/>
      <c r="C4813" s="6"/>
    </row>
    <row r="4814" spans="1:3" ht="15" customHeight="1" x14ac:dyDescent="0.25">
      <c r="A4814" s="4"/>
      <c r="B4814" s="6"/>
      <c r="C4814" s="6"/>
    </row>
    <row r="4815" spans="1:3" ht="15" customHeight="1" x14ac:dyDescent="0.25">
      <c r="A4815" s="4"/>
      <c r="B4815" s="6"/>
      <c r="C4815" s="6"/>
    </row>
    <row r="4816" spans="1:3" ht="15" customHeight="1" x14ac:dyDescent="0.25">
      <c r="A4816" s="4"/>
      <c r="B4816" s="6"/>
      <c r="C4816" s="6"/>
    </row>
    <row r="4817" spans="1:3" ht="15" customHeight="1" x14ac:dyDescent="0.25">
      <c r="A4817" s="4"/>
      <c r="B4817" s="6"/>
      <c r="C4817" s="6"/>
    </row>
    <row r="4818" spans="1:3" ht="15" customHeight="1" x14ac:dyDescent="0.25">
      <c r="A4818" s="4"/>
      <c r="B4818" s="6"/>
      <c r="C4818" s="6"/>
    </row>
    <row r="4819" spans="1:3" ht="15" customHeight="1" x14ac:dyDescent="0.25">
      <c r="A4819" s="4"/>
      <c r="B4819" s="6"/>
      <c r="C4819" s="6"/>
    </row>
    <row r="4820" spans="1:3" ht="15" customHeight="1" x14ac:dyDescent="0.25">
      <c r="A4820" s="4"/>
      <c r="B4820" s="6"/>
      <c r="C4820" s="6"/>
    </row>
    <row r="4821" spans="1:3" ht="15" customHeight="1" x14ac:dyDescent="0.25">
      <c r="A4821" s="4"/>
      <c r="B4821" s="6"/>
      <c r="C4821" s="6"/>
    </row>
    <row r="4822" spans="1:3" ht="15" customHeight="1" x14ac:dyDescent="0.25">
      <c r="A4822" s="4"/>
      <c r="B4822" s="6"/>
      <c r="C4822" s="6"/>
    </row>
    <row r="4823" spans="1:3" ht="15" customHeight="1" x14ac:dyDescent="0.25">
      <c r="A4823" s="4"/>
      <c r="B4823" s="6"/>
      <c r="C4823" s="6"/>
    </row>
    <row r="4824" spans="1:3" ht="15" customHeight="1" x14ac:dyDescent="0.25">
      <c r="A4824" s="4"/>
      <c r="B4824" s="6"/>
      <c r="C4824" s="6"/>
    </row>
    <row r="4825" spans="1:3" ht="15" customHeight="1" x14ac:dyDescent="0.25">
      <c r="A4825" s="4"/>
      <c r="B4825" s="6"/>
      <c r="C4825" s="6"/>
    </row>
    <row r="4826" spans="1:3" ht="15" customHeight="1" x14ac:dyDescent="0.25">
      <c r="A4826" s="4"/>
      <c r="B4826" s="6"/>
      <c r="C4826" s="6"/>
    </row>
    <row r="4827" spans="1:3" ht="15" customHeight="1" x14ac:dyDescent="0.25">
      <c r="A4827" s="4"/>
      <c r="B4827" s="6"/>
      <c r="C4827" s="6"/>
    </row>
    <row r="4828" spans="1:3" ht="15" customHeight="1" x14ac:dyDescent="0.25">
      <c r="A4828" s="4"/>
      <c r="B4828" s="6"/>
      <c r="C4828" s="6"/>
    </row>
    <row r="4829" spans="1:3" ht="15" customHeight="1" x14ac:dyDescent="0.25">
      <c r="A4829" s="4"/>
      <c r="B4829" s="6"/>
      <c r="C4829" s="6"/>
    </row>
    <row r="4830" spans="1:3" ht="15" customHeight="1" x14ac:dyDescent="0.25">
      <c r="A4830" s="4"/>
      <c r="B4830" s="6"/>
      <c r="C4830" s="6"/>
    </row>
    <row r="4831" spans="1:3" ht="15" customHeight="1" x14ac:dyDescent="0.25">
      <c r="A4831" s="4"/>
      <c r="B4831" s="6"/>
      <c r="C4831" s="6"/>
    </row>
    <row r="4832" spans="1:3" ht="15" customHeight="1" x14ac:dyDescent="0.25">
      <c r="A4832" s="4"/>
      <c r="B4832" s="6"/>
      <c r="C4832" s="6"/>
    </row>
    <row r="4833" spans="1:3" ht="15" customHeight="1" x14ac:dyDescent="0.25">
      <c r="A4833" s="4"/>
      <c r="B4833" s="6"/>
      <c r="C4833" s="6"/>
    </row>
    <row r="4834" spans="1:3" ht="15" customHeight="1" x14ac:dyDescent="0.25">
      <c r="A4834" s="4"/>
      <c r="B4834" s="6"/>
      <c r="C4834" s="6"/>
    </row>
    <row r="4835" spans="1:3" ht="15" customHeight="1" x14ac:dyDescent="0.25">
      <c r="A4835" s="4"/>
      <c r="B4835" s="6"/>
      <c r="C4835" s="6"/>
    </row>
    <row r="4836" spans="1:3" ht="15" customHeight="1" x14ac:dyDescent="0.25">
      <c r="A4836" s="4"/>
      <c r="B4836" s="6"/>
      <c r="C4836" s="6"/>
    </row>
    <row r="4837" spans="1:3" ht="15" customHeight="1" x14ac:dyDescent="0.25">
      <c r="A4837" s="4"/>
      <c r="B4837" s="6"/>
      <c r="C4837" s="6"/>
    </row>
    <row r="4838" spans="1:3" ht="15" customHeight="1" x14ac:dyDescent="0.25">
      <c r="A4838" s="4"/>
      <c r="B4838" s="6"/>
      <c r="C4838" s="6"/>
    </row>
    <row r="4839" spans="1:3" ht="15" customHeight="1" x14ac:dyDescent="0.25">
      <c r="A4839" s="4"/>
      <c r="B4839" s="6"/>
      <c r="C4839" s="6"/>
    </row>
    <row r="4840" spans="1:3" ht="15" customHeight="1" x14ac:dyDescent="0.25">
      <c r="A4840" s="4"/>
      <c r="B4840" s="6"/>
      <c r="C4840" s="6"/>
    </row>
    <row r="4841" spans="1:3" ht="15" customHeight="1" x14ac:dyDescent="0.25">
      <c r="A4841" s="4"/>
      <c r="B4841" s="6"/>
      <c r="C4841" s="6"/>
    </row>
    <row r="4842" spans="1:3" ht="15" customHeight="1" x14ac:dyDescent="0.25">
      <c r="A4842" s="4"/>
      <c r="B4842" s="6"/>
      <c r="C4842" s="6"/>
    </row>
    <row r="4843" spans="1:3" ht="15" customHeight="1" x14ac:dyDescent="0.25">
      <c r="A4843" s="4"/>
      <c r="B4843" s="6"/>
      <c r="C4843" s="6"/>
    </row>
    <row r="4844" spans="1:3" ht="15" customHeight="1" x14ac:dyDescent="0.25">
      <c r="A4844" s="4"/>
      <c r="B4844" s="6"/>
      <c r="C4844" s="6"/>
    </row>
    <row r="4845" spans="1:3" ht="15" customHeight="1" x14ac:dyDescent="0.25">
      <c r="A4845" s="4"/>
      <c r="B4845" s="6"/>
      <c r="C4845" s="6"/>
    </row>
    <row r="4846" spans="1:3" ht="15" customHeight="1" x14ac:dyDescent="0.25">
      <c r="A4846" s="4"/>
      <c r="B4846" s="6"/>
      <c r="C4846" s="6"/>
    </row>
    <row r="4847" spans="1:3" ht="15" customHeight="1" x14ac:dyDescent="0.25">
      <c r="A4847" s="4"/>
      <c r="B4847" s="6"/>
      <c r="C4847" s="6"/>
    </row>
    <row r="4848" spans="1:3" ht="15" customHeight="1" x14ac:dyDescent="0.25">
      <c r="A4848" s="4"/>
      <c r="B4848" s="6"/>
      <c r="C4848" s="6"/>
    </row>
    <row r="4849" spans="1:3" ht="15" customHeight="1" x14ac:dyDescent="0.25">
      <c r="A4849" s="4"/>
      <c r="B4849" s="6"/>
      <c r="C4849" s="6"/>
    </row>
    <row r="4850" spans="1:3" ht="15" customHeight="1" x14ac:dyDescent="0.25">
      <c r="A4850" s="4"/>
      <c r="B4850" s="6"/>
      <c r="C4850" s="6"/>
    </row>
    <row r="4851" spans="1:3" ht="15" customHeight="1" x14ac:dyDescent="0.25">
      <c r="A4851" s="4"/>
      <c r="B4851" s="6"/>
      <c r="C4851" s="6"/>
    </row>
    <row r="4852" spans="1:3" ht="15" customHeight="1" x14ac:dyDescent="0.25">
      <c r="A4852" s="4"/>
      <c r="B4852" s="6"/>
      <c r="C4852" s="6"/>
    </row>
    <row r="4853" spans="1:3" ht="15" customHeight="1" x14ac:dyDescent="0.25">
      <c r="A4853" s="4"/>
      <c r="B4853" s="6"/>
      <c r="C4853" s="6"/>
    </row>
    <row r="4854" spans="1:3" ht="15" customHeight="1" x14ac:dyDescent="0.25">
      <c r="A4854" s="4"/>
      <c r="B4854" s="6"/>
      <c r="C4854" s="6"/>
    </row>
    <row r="4855" spans="1:3" ht="15" customHeight="1" x14ac:dyDescent="0.25">
      <c r="A4855" s="4"/>
      <c r="B4855" s="6"/>
      <c r="C4855" s="6"/>
    </row>
    <row r="4856" spans="1:3" ht="15" customHeight="1" x14ac:dyDescent="0.25">
      <c r="A4856" s="4"/>
      <c r="B4856" s="6"/>
      <c r="C4856" s="6"/>
    </row>
    <row r="4857" spans="1:3" ht="15" customHeight="1" x14ac:dyDescent="0.25">
      <c r="A4857" s="4"/>
      <c r="B4857" s="6"/>
      <c r="C4857" s="6"/>
    </row>
    <row r="4858" spans="1:3" ht="15" customHeight="1" x14ac:dyDescent="0.25">
      <c r="A4858" s="4"/>
      <c r="B4858" s="6"/>
      <c r="C4858" s="6"/>
    </row>
    <row r="4859" spans="1:3" ht="15" customHeight="1" x14ac:dyDescent="0.25">
      <c r="A4859" s="4"/>
      <c r="B4859" s="6"/>
      <c r="C4859" s="6"/>
    </row>
    <row r="4860" spans="1:3" ht="15" customHeight="1" x14ac:dyDescent="0.25">
      <c r="A4860" s="4"/>
      <c r="B4860" s="6"/>
      <c r="C4860" s="6"/>
    </row>
    <row r="4861" spans="1:3" ht="15" customHeight="1" x14ac:dyDescent="0.25">
      <c r="A4861" s="4"/>
      <c r="B4861" s="6"/>
      <c r="C4861" s="6"/>
    </row>
    <row r="4862" spans="1:3" ht="15" customHeight="1" x14ac:dyDescent="0.25">
      <c r="A4862" s="4"/>
      <c r="B4862" s="6"/>
      <c r="C4862" s="6"/>
    </row>
    <row r="4863" spans="1:3" ht="15" customHeight="1" x14ac:dyDescent="0.25">
      <c r="A4863" s="4"/>
      <c r="B4863" s="6"/>
      <c r="C4863" s="6"/>
    </row>
    <row r="4864" spans="1:3" ht="15" customHeight="1" x14ac:dyDescent="0.25">
      <c r="A4864" s="4"/>
      <c r="B4864" s="6"/>
      <c r="C4864" s="6"/>
    </row>
    <row r="4865" spans="1:3" ht="15" customHeight="1" x14ac:dyDescent="0.25">
      <c r="A4865" s="4"/>
      <c r="B4865" s="6"/>
      <c r="C4865" s="6"/>
    </row>
    <row r="4866" spans="1:3" ht="15" customHeight="1" x14ac:dyDescent="0.25">
      <c r="A4866" s="4"/>
      <c r="B4866" s="6"/>
      <c r="C4866" s="6"/>
    </row>
    <row r="4867" spans="1:3" ht="15" customHeight="1" x14ac:dyDescent="0.25">
      <c r="A4867" s="4"/>
      <c r="B4867" s="6"/>
      <c r="C4867" s="6"/>
    </row>
    <row r="4868" spans="1:3" ht="15" customHeight="1" x14ac:dyDescent="0.25">
      <c r="A4868" s="4"/>
      <c r="B4868" s="6"/>
      <c r="C4868" s="6"/>
    </row>
    <row r="4869" spans="1:3" ht="15" customHeight="1" x14ac:dyDescent="0.25">
      <c r="A4869" s="4"/>
      <c r="B4869" s="6"/>
      <c r="C4869" s="6"/>
    </row>
    <row r="4870" spans="1:3" ht="15" customHeight="1" x14ac:dyDescent="0.25">
      <c r="A4870" s="4"/>
      <c r="B4870" s="6"/>
      <c r="C4870" s="6"/>
    </row>
    <row r="4871" spans="1:3" ht="15" customHeight="1" x14ac:dyDescent="0.25">
      <c r="A4871" s="4"/>
      <c r="B4871" s="6"/>
      <c r="C4871" s="6"/>
    </row>
    <row r="4872" spans="1:3" ht="15" customHeight="1" x14ac:dyDescent="0.25">
      <c r="A4872" s="4"/>
      <c r="B4872" s="6"/>
      <c r="C4872" s="6"/>
    </row>
    <row r="4873" spans="1:3" ht="15" customHeight="1" x14ac:dyDescent="0.25">
      <c r="A4873" s="4"/>
      <c r="B4873" s="6"/>
      <c r="C4873" s="6"/>
    </row>
    <row r="4874" spans="1:3" ht="15" customHeight="1" x14ac:dyDescent="0.25">
      <c r="A4874" s="4"/>
      <c r="B4874" s="6"/>
      <c r="C4874" s="6"/>
    </row>
    <row r="4875" spans="1:3" ht="15" customHeight="1" x14ac:dyDescent="0.25">
      <c r="A4875" s="4"/>
      <c r="B4875" s="6"/>
      <c r="C4875" s="6"/>
    </row>
    <row r="4876" spans="1:3" ht="15" customHeight="1" x14ac:dyDescent="0.25">
      <c r="A4876" s="4"/>
      <c r="B4876" s="6"/>
      <c r="C4876" s="6"/>
    </row>
    <row r="4877" spans="1:3" ht="15" customHeight="1" x14ac:dyDescent="0.25">
      <c r="A4877" s="4"/>
      <c r="B4877" s="6"/>
      <c r="C4877" s="6"/>
    </row>
    <row r="4878" spans="1:3" ht="15" customHeight="1" x14ac:dyDescent="0.25">
      <c r="A4878" s="4"/>
      <c r="B4878" s="6"/>
      <c r="C4878" s="6"/>
    </row>
    <row r="4879" spans="1:3" ht="15" customHeight="1" x14ac:dyDescent="0.25">
      <c r="A4879" s="4"/>
      <c r="B4879" s="6"/>
      <c r="C4879" s="6"/>
    </row>
    <row r="4880" spans="1:3" ht="15" customHeight="1" x14ac:dyDescent="0.25">
      <c r="A4880" s="4"/>
      <c r="B4880" s="6"/>
      <c r="C4880" s="6"/>
    </row>
    <row r="4881" spans="1:3" ht="15" customHeight="1" x14ac:dyDescent="0.25">
      <c r="A4881" s="4"/>
      <c r="B4881" s="6"/>
      <c r="C4881" s="6"/>
    </row>
    <row r="4882" spans="1:3" ht="15" customHeight="1" x14ac:dyDescent="0.25">
      <c r="A4882" s="4"/>
      <c r="B4882" s="6"/>
      <c r="C4882" s="6"/>
    </row>
    <row r="4883" spans="1:3" ht="15" customHeight="1" x14ac:dyDescent="0.25">
      <c r="A4883" s="4"/>
      <c r="B4883" s="6"/>
      <c r="C4883" s="6"/>
    </row>
    <row r="4884" spans="1:3" ht="15" customHeight="1" x14ac:dyDescent="0.25">
      <c r="A4884" s="4"/>
      <c r="B4884" s="6"/>
      <c r="C4884" s="6"/>
    </row>
    <row r="4885" spans="1:3" ht="15" customHeight="1" x14ac:dyDescent="0.25">
      <c r="A4885" s="4"/>
      <c r="B4885" s="6"/>
      <c r="C4885" s="6"/>
    </row>
    <row r="4886" spans="1:3" ht="15" customHeight="1" x14ac:dyDescent="0.25">
      <c r="A4886" s="4"/>
      <c r="B4886" s="6"/>
      <c r="C4886" s="6"/>
    </row>
    <row r="4887" spans="1:3" ht="15" customHeight="1" x14ac:dyDescent="0.25">
      <c r="A4887" s="4"/>
      <c r="B4887" s="6"/>
      <c r="C4887" s="6"/>
    </row>
    <row r="4888" spans="1:3" ht="15" customHeight="1" x14ac:dyDescent="0.25">
      <c r="A4888" s="4"/>
      <c r="B4888" s="6"/>
      <c r="C4888" s="6"/>
    </row>
    <row r="4889" spans="1:3" ht="15" customHeight="1" x14ac:dyDescent="0.25">
      <c r="A4889" s="4"/>
      <c r="B4889" s="6"/>
      <c r="C4889" s="6"/>
    </row>
    <row r="4890" spans="1:3" ht="15" customHeight="1" x14ac:dyDescent="0.25">
      <c r="A4890" s="4"/>
      <c r="B4890" s="6"/>
      <c r="C4890" s="6"/>
    </row>
    <row r="4891" spans="1:3" ht="15" customHeight="1" x14ac:dyDescent="0.25">
      <c r="A4891" s="4"/>
      <c r="B4891" s="6"/>
      <c r="C4891" s="6"/>
    </row>
    <row r="4892" spans="1:3" ht="15" customHeight="1" x14ac:dyDescent="0.25">
      <c r="A4892" s="4"/>
      <c r="B4892" s="6"/>
      <c r="C4892" s="6"/>
    </row>
    <row r="4893" spans="1:3" ht="15" customHeight="1" x14ac:dyDescent="0.25">
      <c r="A4893" s="4"/>
      <c r="B4893" s="6"/>
      <c r="C4893" s="6"/>
    </row>
    <row r="4894" spans="1:3" ht="15" customHeight="1" x14ac:dyDescent="0.25">
      <c r="A4894" s="4"/>
      <c r="B4894" s="6"/>
      <c r="C4894" s="6"/>
    </row>
    <row r="4895" spans="1:3" ht="15" customHeight="1" x14ac:dyDescent="0.25">
      <c r="A4895" s="4"/>
      <c r="B4895" s="6"/>
      <c r="C4895" s="6"/>
    </row>
    <row r="4896" spans="1:3" ht="15" customHeight="1" x14ac:dyDescent="0.25">
      <c r="A4896" s="4"/>
      <c r="B4896" s="6"/>
      <c r="C4896" s="6"/>
    </row>
    <row r="4897" spans="1:3" ht="15" customHeight="1" x14ac:dyDescent="0.25">
      <c r="A4897" s="4"/>
      <c r="B4897" s="6"/>
      <c r="C4897" s="6"/>
    </row>
    <row r="4898" spans="1:3" ht="15" customHeight="1" x14ac:dyDescent="0.25">
      <c r="A4898" s="4"/>
      <c r="B4898" s="6"/>
      <c r="C4898" s="6"/>
    </row>
    <row r="4899" spans="1:3" ht="15" customHeight="1" x14ac:dyDescent="0.25">
      <c r="A4899" s="4"/>
      <c r="B4899" s="6"/>
      <c r="C4899" s="6"/>
    </row>
    <row r="4900" spans="1:3" ht="15" customHeight="1" x14ac:dyDescent="0.25">
      <c r="A4900" s="4"/>
      <c r="B4900" s="6"/>
      <c r="C4900" s="6"/>
    </row>
    <row r="4901" spans="1:3" ht="15" customHeight="1" x14ac:dyDescent="0.25">
      <c r="A4901" s="4"/>
      <c r="B4901" s="6"/>
      <c r="C4901" s="6"/>
    </row>
    <row r="4902" spans="1:3" ht="15" customHeight="1" x14ac:dyDescent="0.25">
      <c r="A4902" s="4"/>
      <c r="B4902" s="6"/>
      <c r="C4902" s="6"/>
    </row>
    <row r="4903" spans="1:3" ht="15" customHeight="1" x14ac:dyDescent="0.25">
      <c r="A4903" s="4"/>
      <c r="B4903" s="6"/>
      <c r="C4903" s="6"/>
    </row>
    <row r="4904" spans="1:3" ht="15" customHeight="1" x14ac:dyDescent="0.25">
      <c r="A4904" s="4"/>
      <c r="B4904" s="6"/>
      <c r="C4904" s="6"/>
    </row>
    <row r="4905" spans="1:3" ht="15" customHeight="1" x14ac:dyDescent="0.25">
      <c r="A4905" s="4"/>
      <c r="B4905" s="6"/>
      <c r="C4905" s="6"/>
    </row>
    <row r="4906" spans="1:3" ht="15" customHeight="1" x14ac:dyDescent="0.25">
      <c r="A4906" s="4"/>
      <c r="B4906" s="6"/>
      <c r="C4906" s="6"/>
    </row>
    <row r="4907" spans="1:3" ht="15" customHeight="1" x14ac:dyDescent="0.25">
      <c r="A4907" s="4"/>
      <c r="B4907" s="6"/>
      <c r="C4907" s="6"/>
    </row>
    <row r="4908" spans="1:3" ht="15" customHeight="1" x14ac:dyDescent="0.25">
      <c r="A4908" s="4"/>
      <c r="B4908" s="6"/>
      <c r="C4908" s="6"/>
    </row>
    <row r="4909" spans="1:3" ht="15" customHeight="1" x14ac:dyDescent="0.25">
      <c r="A4909" s="4"/>
      <c r="B4909" s="6"/>
      <c r="C4909" s="6"/>
    </row>
    <row r="4910" spans="1:3" ht="15" customHeight="1" x14ac:dyDescent="0.25">
      <c r="A4910" s="4"/>
      <c r="B4910" s="6"/>
      <c r="C4910" s="6"/>
    </row>
    <row r="4911" spans="1:3" ht="15" customHeight="1" x14ac:dyDescent="0.25">
      <c r="A4911" s="4"/>
      <c r="B4911" s="6"/>
      <c r="C4911" s="6"/>
    </row>
    <row r="4912" spans="1:3" ht="15" customHeight="1" x14ac:dyDescent="0.25">
      <c r="A4912" s="4"/>
      <c r="B4912" s="6"/>
      <c r="C4912" s="6"/>
    </row>
    <row r="4913" spans="1:3" ht="15" customHeight="1" x14ac:dyDescent="0.25">
      <c r="A4913" s="4"/>
      <c r="B4913" s="6"/>
      <c r="C4913" s="6"/>
    </row>
    <row r="4914" spans="1:3" ht="15" customHeight="1" x14ac:dyDescent="0.25">
      <c r="A4914" s="4"/>
      <c r="B4914" s="6"/>
      <c r="C4914" s="6"/>
    </row>
    <row r="4915" spans="1:3" ht="15" customHeight="1" x14ac:dyDescent="0.25">
      <c r="A4915" s="4"/>
      <c r="B4915" s="6"/>
      <c r="C4915" s="6"/>
    </row>
    <row r="4916" spans="1:3" ht="15" customHeight="1" x14ac:dyDescent="0.25">
      <c r="A4916" s="4"/>
      <c r="B4916" s="6"/>
      <c r="C4916" s="6"/>
    </row>
    <row r="4917" spans="1:3" ht="15" customHeight="1" x14ac:dyDescent="0.25">
      <c r="A4917" s="4"/>
      <c r="B4917" s="6"/>
      <c r="C4917" s="6"/>
    </row>
    <row r="4918" spans="1:3" ht="15" customHeight="1" x14ac:dyDescent="0.25">
      <c r="A4918" s="4"/>
      <c r="B4918" s="6"/>
      <c r="C4918" s="6"/>
    </row>
    <row r="4919" spans="1:3" ht="15" customHeight="1" x14ac:dyDescent="0.25">
      <c r="A4919" s="4"/>
      <c r="B4919" s="6"/>
      <c r="C4919" s="6"/>
    </row>
    <row r="4920" spans="1:3" ht="15" customHeight="1" x14ac:dyDescent="0.25">
      <c r="A4920" s="4"/>
      <c r="B4920" s="6"/>
      <c r="C4920" s="6"/>
    </row>
    <row r="4921" spans="1:3" ht="15" customHeight="1" x14ac:dyDescent="0.25">
      <c r="A4921" s="4"/>
      <c r="B4921" s="6"/>
      <c r="C4921" s="6"/>
    </row>
    <row r="4922" spans="1:3" ht="15" customHeight="1" x14ac:dyDescent="0.25">
      <c r="A4922" s="4"/>
      <c r="B4922" s="6"/>
      <c r="C4922" s="6"/>
    </row>
    <row r="4923" spans="1:3" ht="15" customHeight="1" x14ac:dyDescent="0.25">
      <c r="A4923" s="4"/>
      <c r="B4923" s="6"/>
      <c r="C4923" s="6"/>
    </row>
    <row r="4924" spans="1:3" ht="15" customHeight="1" x14ac:dyDescent="0.25">
      <c r="A4924" s="4"/>
      <c r="B4924" s="6"/>
      <c r="C4924" s="6"/>
    </row>
    <row r="4925" spans="1:3" ht="15" customHeight="1" x14ac:dyDescent="0.25">
      <c r="A4925" s="4"/>
      <c r="B4925" s="6"/>
      <c r="C4925" s="6"/>
    </row>
    <row r="4926" spans="1:3" ht="15" customHeight="1" x14ac:dyDescent="0.25">
      <c r="A4926" s="4"/>
      <c r="B4926" s="6"/>
      <c r="C4926" s="6"/>
    </row>
    <row r="4927" spans="1:3" ht="15" customHeight="1" x14ac:dyDescent="0.25">
      <c r="A4927" s="4"/>
      <c r="B4927" s="6"/>
      <c r="C4927" s="6"/>
    </row>
    <row r="4928" spans="1:3" ht="15" customHeight="1" x14ac:dyDescent="0.25">
      <c r="A4928" s="4"/>
      <c r="B4928" s="6"/>
      <c r="C4928" s="6"/>
    </row>
    <row r="4929" spans="1:3" ht="15" customHeight="1" x14ac:dyDescent="0.25">
      <c r="A4929" s="4"/>
      <c r="B4929" s="6"/>
      <c r="C4929" s="6"/>
    </row>
    <row r="4930" spans="1:3" ht="15" customHeight="1" x14ac:dyDescent="0.25">
      <c r="A4930" s="4"/>
      <c r="B4930" s="6"/>
      <c r="C4930" s="6"/>
    </row>
    <row r="4931" spans="1:3" ht="15" customHeight="1" x14ac:dyDescent="0.25">
      <c r="A4931" s="4"/>
      <c r="B4931" s="6"/>
      <c r="C4931" s="6"/>
    </row>
    <row r="4932" spans="1:3" ht="15" customHeight="1" x14ac:dyDescent="0.25">
      <c r="A4932" s="4"/>
      <c r="B4932" s="6"/>
      <c r="C4932" s="6"/>
    </row>
    <row r="4933" spans="1:3" ht="15" customHeight="1" x14ac:dyDescent="0.25">
      <c r="A4933" s="4"/>
      <c r="B4933" s="6"/>
      <c r="C4933" s="6"/>
    </row>
    <row r="4934" spans="1:3" ht="15" customHeight="1" x14ac:dyDescent="0.25">
      <c r="A4934" s="4"/>
      <c r="B4934" s="6"/>
      <c r="C4934" s="6"/>
    </row>
    <row r="4935" spans="1:3" ht="15" customHeight="1" x14ac:dyDescent="0.25">
      <c r="A4935" s="4"/>
      <c r="B4935" s="6"/>
      <c r="C4935" s="6"/>
    </row>
    <row r="4936" spans="1:3" ht="15" customHeight="1" x14ac:dyDescent="0.25">
      <c r="A4936" s="4"/>
      <c r="B4936" s="6"/>
      <c r="C4936" s="6"/>
    </row>
    <row r="4937" spans="1:3" ht="15" customHeight="1" x14ac:dyDescent="0.25">
      <c r="A4937" s="4"/>
      <c r="B4937" s="6"/>
      <c r="C4937" s="6"/>
    </row>
    <row r="4938" spans="1:3" ht="15" customHeight="1" x14ac:dyDescent="0.25">
      <c r="A4938" s="4"/>
      <c r="B4938" s="6"/>
      <c r="C4938" s="6"/>
    </row>
    <row r="4939" spans="1:3" ht="15" customHeight="1" x14ac:dyDescent="0.25">
      <c r="A4939" s="4"/>
      <c r="B4939" s="6"/>
      <c r="C4939" s="6"/>
    </row>
    <row r="4940" spans="1:3" ht="15" customHeight="1" x14ac:dyDescent="0.25">
      <c r="A4940" s="4"/>
      <c r="B4940" s="6"/>
      <c r="C4940" s="6"/>
    </row>
    <row r="4941" spans="1:3" ht="15" customHeight="1" x14ac:dyDescent="0.25">
      <c r="A4941" s="4"/>
      <c r="B4941" s="6"/>
      <c r="C4941" s="6"/>
    </row>
    <row r="4942" spans="1:3" ht="15" customHeight="1" x14ac:dyDescent="0.25">
      <c r="A4942" s="4"/>
      <c r="B4942" s="6"/>
      <c r="C4942" s="6"/>
    </row>
    <row r="4943" spans="1:3" ht="15" customHeight="1" x14ac:dyDescent="0.25">
      <c r="A4943" s="4"/>
      <c r="B4943" s="6"/>
      <c r="C4943" s="6"/>
    </row>
    <row r="4944" spans="1:3" ht="15" customHeight="1" x14ac:dyDescent="0.25">
      <c r="A4944" s="4"/>
      <c r="B4944" s="6"/>
      <c r="C4944" s="6"/>
    </row>
    <row r="4945" spans="1:3" ht="15" customHeight="1" x14ac:dyDescent="0.25">
      <c r="A4945" s="4"/>
      <c r="B4945" s="6"/>
      <c r="C4945" s="6"/>
    </row>
    <row r="4946" spans="1:3" ht="15" customHeight="1" x14ac:dyDescent="0.25">
      <c r="A4946" s="4"/>
      <c r="B4946" s="6"/>
      <c r="C4946" s="6"/>
    </row>
    <row r="4947" spans="1:3" ht="15" customHeight="1" x14ac:dyDescent="0.25">
      <c r="A4947" s="4"/>
      <c r="B4947" s="6"/>
      <c r="C4947" s="6"/>
    </row>
    <row r="4948" spans="1:3" ht="15" customHeight="1" x14ac:dyDescent="0.25">
      <c r="A4948" s="4"/>
      <c r="B4948" s="6"/>
      <c r="C4948" s="6"/>
    </row>
    <row r="4949" spans="1:3" ht="15" customHeight="1" x14ac:dyDescent="0.25">
      <c r="A4949" s="4"/>
      <c r="B4949" s="6"/>
      <c r="C4949" s="6"/>
    </row>
    <row r="4950" spans="1:3" ht="15" customHeight="1" x14ac:dyDescent="0.25">
      <c r="A4950" s="4"/>
      <c r="B4950" s="6"/>
      <c r="C4950" s="6"/>
    </row>
    <row r="4951" spans="1:3" ht="15" customHeight="1" x14ac:dyDescent="0.25">
      <c r="A4951" s="4"/>
      <c r="B4951" s="6"/>
      <c r="C4951" s="6"/>
    </row>
    <row r="4952" spans="1:3" ht="15" customHeight="1" x14ac:dyDescent="0.25">
      <c r="A4952" s="4"/>
      <c r="B4952" s="6"/>
      <c r="C4952" s="6"/>
    </row>
    <row r="4953" spans="1:3" ht="15" customHeight="1" x14ac:dyDescent="0.25">
      <c r="A4953" s="4"/>
      <c r="B4953" s="6"/>
      <c r="C4953" s="6"/>
    </row>
    <row r="4954" spans="1:3" ht="15" customHeight="1" x14ac:dyDescent="0.25">
      <c r="A4954" s="4"/>
      <c r="B4954" s="6"/>
      <c r="C4954" s="6"/>
    </row>
    <row r="4955" spans="1:3" ht="15" customHeight="1" x14ac:dyDescent="0.25">
      <c r="A4955" s="4"/>
      <c r="B4955" s="6"/>
      <c r="C4955" s="6"/>
    </row>
    <row r="4956" spans="1:3" ht="15" customHeight="1" x14ac:dyDescent="0.25">
      <c r="A4956" s="4"/>
      <c r="B4956" s="6"/>
      <c r="C4956" s="6"/>
    </row>
    <row r="4957" spans="1:3" ht="15" customHeight="1" x14ac:dyDescent="0.25">
      <c r="A4957" s="4"/>
      <c r="B4957" s="6"/>
      <c r="C4957" s="6"/>
    </row>
    <row r="4958" spans="1:3" ht="15" customHeight="1" x14ac:dyDescent="0.25">
      <c r="A4958" s="4"/>
      <c r="B4958" s="6"/>
      <c r="C4958" s="6"/>
    </row>
    <row r="4959" spans="1:3" ht="15" customHeight="1" x14ac:dyDescent="0.25">
      <c r="A4959" s="4"/>
      <c r="B4959" s="6"/>
      <c r="C4959" s="6"/>
    </row>
    <row r="4960" spans="1:3" ht="15" customHeight="1" x14ac:dyDescent="0.25">
      <c r="A4960" s="4"/>
      <c r="B4960" s="6"/>
      <c r="C4960" s="6"/>
    </row>
    <row r="4961" spans="1:3" ht="15" customHeight="1" x14ac:dyDescent="0.25">
      <c r="A4961" s="4"/>
      <c r="B4961" s="6"/>
      <c r="C4961" s="6"/>
    </row>
    <row r="4962" spans="1:3" ht="15" customHeight="1" x14ac:dyDescent="0.25">
      <c r="A4962" s="4"/>
      <c r="B4962" s="6"/>
      <c r="C4962" s="6"/>
    </row>
    <row r="4963" spans="1:3" ht="15" customHeight="1" x14ac:dyDescent="0.25">
      <c r="A4963" s="4"/>
      <c r="B4963" s="6"/>
      <c r="C4963" s="6"/>
    </row>
    <row r="4964" spans="1:3" ht="15" customHeight="1" x14ac:dyDescent="0.25">
      <c r="A4964" s="4"/>
      <c r="B4964" s="6"/>
      <c r="C4964" s="6"/>
    </row>
    <row r="4965" spans="1:3" ht="15" customHeight="1" x14ac:dyDescent="0.25">
      <c r="A4965" s="4"/>
      <c r="B4965" s="6"/>
      <c r="C4965" s="6"/>
    </row>
    <row r="4966" spans="1:3" ht="15" customHeight="1" x14ac:dyDescent="0.25">
      <c r="A4966" s="4"/>
      <c r="B4966" s="6"/>
      <c r="C4966" s="6"/>
    </row>
    <row r="4967" spans="1:3" ht="15" customHeight="1" x14ac:dyDescent="0.25">
      <c r="A4967" s="4"/>
      <c r="B4967" s="6"/>
      <c r="C4967" s="6"/>
    </row>
    <row r="4968" spans="1:3" ht="15" customHeight="1" x14ac:dyDescent="0.25">
      <c r="A4968" s="4"/>
      <c r="B4968" s="6"/>
      <c r="C4968" s="6"/>
    </row>
    <row r="4969" spans="1:3" ht="15" customHeight="1" x14ac:dyDescent="0.25">
      <c r="A4969" s="4"/>
      <c r="B4969" s="6"/>
      <c r="C4969" s="6"/>
    </row>
    <row r="4970" spans="1:3" ht="15" customHeight="1" x14ac:dyDescent="0.25">
      <c r="A4970" s="4"/>
      <c r="B4970" s="6"/>
      <c r="C4970" s="6"/>
    </row>
    <row r="4971" spans="1:3" ht="15" customHeight="1" x14ac:dyDescent="0.25">
      <c r="A4971" s="4"/>
      <c r="B4971" s="6"/>
      <c r="C4971" s="6"/>
    </row>
    <row r="4972" spans="1:3" ht="15" customHeight="1" x14ac:dyDescent="0.25">
      <c r="A4972" s="4"/>
      <c r="B4972" s="6"/>
      <c r="C4972" s="6"/>
    </row>
    <row r="4973" spans="1:3" ht="15" customHeight="1" x14ac:dyDescent="0.25">
      <c r="A4973" s="4"/>
      <c r="B4973" s="6"/>
      <c r="C4973" s="6"/>
    </row>
    <row r="4974" spans="1:3" ht="15" customHeight="1" x14ac:dyDescent="0.25">
      <c r="A4974" s="4"/>
      <c r="B4974" s="6"/>
      <c r="C4974" s="6"/>
    </row>
    <row r="4975" spans="1:3" ht="15" customHeight="1" x14ac:dyDescent="0.25">
      <c r="A4975" s="4"/>
      <c r="B4975" s="6"/>
      <c r="C4975" s="6"/>
    </row>
    <row r="4976" spans="1:3" ht="15" customHeight="1" x14ac:dyDescent="0.25">
      <c r="A4976" s="4"/>
      <c r="B4976" s="6"/>
      <c r="C4976" s="6"/>
    </row>
    <row r="4977" spans="1:3" ht="15" customHeight="1" x14ac:dyDescent="0.25">
      <c r="A4977" s="4"/>
      <c r="B4977" s="6"/>
      <c r="C4977" s="6"/>
    </row>
    <row r="4978" spans="1:3" ht="15" customHeight="1" x14ac:dyDescent="0.25">
      <c r="A4978" s="4"/>
      <c r="B4978" s="6"/>
      <c r="C4978" s="6"/>
    </row>
    <row r="4979" spans="1:3" ht="15" customHeight="1" x14ac:dyDescent="0.25">
      <c r="A4979" s="4"/>
      <c r="B4979" s="6"/>
      <c r="C4979" s="6"/>
    </row>
    <row r="4980" spans="1:3" ht="15" customHeight="1" x14ac:dyDescent="0.25">
      <c r="A4980" s="4"/>
      <c r="B4980" s="6"/>
      <c r="C4980" s="6"/>
    </row>
    <row r="4981" spans="1:3" ht="15" customHeight="1" x14ac:dyDescent="0.25">
      <c r="A4981" s="4"/>
      <c r="B4981" s="6"/>
      <c r="C4981" s="6"/>
    </row>
    <row r="4982" spans="1:3" ht="15" customHeight="1" x14ac:dyDescent="0.25">
      <c r="A4982" s="4"/>
      <c r="B4982" s="6"/>
      <c r="C4982" s="6"/>
    </row>
    <row r="4983" spans="1:3" ht="15" customHeight="1" x14ac:dyDescent="0.25">
      <c r="A4983" s="4"/>
      <c r="B4983" s="6"/>
      <c r="C4983" s="6"/>
    </row>
    <row r="4984" spans="1:3" ht="15" customHeight="1" x14ac:dyDescent="0.25">
      <c r="A4984" s="4"/>
      <c r="B4984" s="6"/>
      <c r="C4984" s="6"/>
    </row>
    <row r="4985" spans="1:3" ht="15" customHeight="1" x14ac:dyDescent="0.25">
      <c r="A4985" s="4"/>
      <c r="B4985" s="6"/>
      <c r="C4985" s="6"/>
    </row>
    <row r="4986" spans="1:3" ht="15" customHeight="1" x14ac:dyDescent="0.25">
      <c r="A4986" s="4"/>
      <c r="B4986" s="6"/>
      <c r="C4986" s="6"/>
    </row>
    <row r="4987" spans="1:3" ht="15" customHeight="1" x14ac:dyDescent="0.25">
      <c r="A4987" s="4"/>
      <c r="B4987" s="6"/>
      <c r="C4987" s="6"/>
    </row>
    <row r="4988" spans="1:3" ht="15" customHeight="1" x14ac:dyDescent="0.25">
      <c r="A4988" s="4"/>
      <c r="B4988" s="6"/>
      <c r="C4988" s="6"/>
    </row>
    <row r="4989" spans="1:3" ht="15" customHeight="1" x14ac:dyDescent="0.25">
      <c r="A4989" s="4"/>
      <c r="B4989" s="6"/>
      <c r="C4989" s="6"/>
    </row>
    <row r="4990" spans="1:3" ht="15" customHeight="1" x14ac:dyDescent="0.25">
      <c r="A4990" s="4"/>
      <c r="B4990" s="6"/>
      <c r="C4990" s="6"/>
    </row>
    <row r="4991" spans="1:3" ht="15" customHeight="1" x14ac:dyDescent="0.25">
      <c r="A4991" s="4"/>
      <c r="B4991" s="6"/>
      <c r="C4991" s="6"/>
    </row>
    <row r="4992" spans="1:3" ht="15" customHeight="1" x14ac:dyDescent="0.25">
      <c r="A4992" s="4"/>
      <c r="B4992" s="6"/>
      <c r="C4992" s="6"/>
    </row>
    <row r="4993" spans="1:3" ht="15" customHeight="1" x14ac:dyDescent="0.25">
      <c r="A4993" s="4"/>
      <c r="B4993" s="6"/>
      <c r="C4993" s="6"/>
    </row>
    <row r="4994" spans="1:3" ht="15" customHeight="1" x14ac:dyDescent="0.25">
      <c r="A4994" s="4"/>
      <c r="B4994" s="6"/>
      <c r="C4994" s="6"/>
    </row>
    <row r="4995" spans="1:3" ht="15" customHeight="1" x14ac:dyDescent="0.25">
      <c r="A4995" s="4"/>
      <c r="B4995" s="6"/>
      <c r="C4995" s="6"/>
    </row>
    <row r="4996" spans="1:3" ht="15" customHeight="1" x14ac:dyDescent="0.25">
      <c r="A4996" s="4"/>
      <c r="B4996" s="6"/>
      <c r="C4996" s="6"/>
    </row>
    <row r="4997" spans="1:3" ht="15" customHeight="1" x14ac:dyDescent="0.25">
      <c r="A4997" s="4"/>
      <c r="B4997" s="6"/>
      <c r="C4997" s="6"/>
    </row>
    <row r="4998" spans="1:3" ht="15" customHeight="1" x14ac:dyDescent="0.25">
      <c r="A4998" s="4"/>
      <c r="B4998" s="6"/>
      <c r="C4998" s="6"/>
    </row>
    <row r="4999" spans="1:3" ht="15" customHeight="1" x14ac:dyDescent="0.25">
      <c r="A4999" s="4"/>
      <c r="B4999" s="6"/>
      <c r="C4999" s="6"/>
    </row>
    <row r="5000" spans="1:3" ht="15" customHeight="1" x14ac:dyDescent="0.25">
      <c r="A5000" s="4"/>
      <c r="B5000" s="6"/>
      <c r="C5000" s="6"/>
    </row>
    <row r="5001" spans="1:3" ht="15" customHeight="1" x14ac:dyDescent="0.25">
      <c r="A5001" s="4"/>
      <c r="B5001" s="6"/>
      <c r="C5001" s="6"/>
    </row>
    <row r="5002" spans="1:3" ht="15" customHeight="1" x14ac:dyDescent="0.25">
      <c r="A5002" s="4"/>
      <c r="B5002" s="6"/>
      <c r="C5002" s="6"/>
    </row>
    <row r="5003" spans="1:3" ht="15" customHeight="1" x14ac:dyDescent="0.25">
      <c r="A5003" s="4"/>
      <c r="B5003" s="6"/>
      <c r="C5003" s="6"/>
    </row>
    <row r="5004" spans="1:3" ht="15" customHeight="1" x14ac:dyDescent="0.25">
      <c r="A5004" s="4"/>
      <c r="B5004" s="6"/>
      <c r="C5004" s="6"/>
    </row>
    <row r="5005" spans="1:3" ht="15" customHeight="1" x14ac:dyDescent="0.25">
      <c r="A5005" s="4"/>
      <c r="B5005" s="6"/>
      <c r="C5005" s="6"/>
    </row>
    <row r="5006" spans="1:3" ht="15" customHeight="1" x14ac:dyDescent="0.25">
      <c r="A5006" s="4"/>
      <c r="B5006" s="6"/>
      <c r="C5006" s="6"/>
    </row>
    <row r="5007" spans="1:3" ht="15" customHeight="1" x14ac:dyDescent="0.25">
      <c r="A5007" s="4"/>
      <c r="B5007" s="6"/>
      <c r="C5007" s="6"/>
    </row>
    <row r="5008" spans="1:3" ht="15" customHeight="1" x14ac:dyDescent="0.25">
      <c r="A5008" s="4"/>
      <c r="B5008" s="6"/>
      <c r="C5008" s="6"/>
    </row>
    <row r="5009" spans="1:3" ht="15" customHeight="1" x14ac:dyDescent="0.25">
      <c r="A5009" s="4"/>
      <c r="B5009" s="6"/>
      <c r="C5009" s="6"/>
    </row>
    <row r="5010" spans="1:3" ht="15" customHeight="1" x14ac:dyDescent="0.25">
      <c r="A5010" s="4"/>
      <c r="B5010" s="6"/>
      <c r="C5010" s="6"/>
    </row>
    <row r="5011" spans="1:3" ht="15" customHeight="1" x14ac:dyDescent="0.25">
      <c r="A5011" s="4"/>
      <c r="B5011" s="6"/>
      <c r="C5011" s="6"/>
    </row>
    <row r="5012" spans="1:3" ht="15" customHeight="1" x14ac:dyDescent="0.25">
      <c r="A5012" s="4"/>
      <c r="B5012" s="6"/>
      <c r="C5012" s="6"/>
    </row>
    <row r="5013" spans="1:3" ht="15" customHeight="1" x14ac:dyDescent="0.25">
      <c r="A5013" s="4"/>
      <c r="B5013" s="6"/>
      <c r="C5013" s="6"/>
    </row>
    <row r="5014" spans="1:3" ht="15" customHeight="1" x14ac:dyDescent="0.25">
      <c r="A5014" s="4"/>
      <c r="B5014" s="6"/>
      <c r="C5014" s="6"/>
    </row>
    <row r="5015" spans="1:3" ht="15" customHeight="1" x14ac:dyDescent="0.25">
      <c r="A5015" s="4"/>
      <c r="B5015" s="6"/>
      <c r="C5015" s="6"/>
    </row>
    <row r="5016" spans="1:3" ht="15" customHeight="1" x14ac:dyDescent="0.25">
      <c r="A5016" s="4"/>
      <c r="B5016" s="6"/>
      <c r="C5016" s="6"/>
    </row>
    <row r="5017" spans="1:3" ht="15" customHeight="1" x14ac:dyDescent="0.25">
      <c r="A5017" s="4"/>
      <c r="B5017" s="6"/>
      <c r="C5017" s="6"/>
    </row>
    <row r="5018" spans="1:3" ht="15" customHeight="1" x14ac:dyDescent="0.25">
      <c r="A5018" s="4"/>
      <c r="B5018" s="6"/>
      <c r="C5018" s="6"/>
    </row>
    <row r="5019" spans="1:3" ht="15" customHeight="1" x14ac:dyDescent="0.25">
      <c r="A5019" s="4"/>
      <c r="B5019" s="6"/>
      <c r="C5019" s="6"/>
    </row>
    <row r="5020" spans="1:3" ht="15" customHeight="1" x14ac:dyDescent="0.25">
      <c r="A5020" s="4"/>
      <c r="B5020" s="6"/>
      <c r="C5020" s="6"/>
    </row>
    <row r="5021" spans="1:3" ht="15" customHeight="1" x14ac:dyDescent="0.25">
      <c r="A5021" s="4"/>
      <c r="B5021" s="6"/>
      <c r="C5021" s="6"/>
    </row>
    <row r="5022" spans="1:3" ht="15" customHeight="1" x14ac:dyDescent="0.25">
      <c r="A5022" s="4"/>
      <c r="B5022" s="6"/>
      <c r="C5022" s="6"/>
    </row>
    <row r="5023" spans="1:3" ht="15" customHeight="1" x14ac:dyDescent="0.25">
      <c r="A5023" s="4"/>
      <c r="B5023" s="6"/>
      <c r="C5023" s="6"/>
    </row>
    <row r="5024" spans="1:3" ht="15" customHeight="1" x14ac:dyDescent="0.25">
      <c r="A5024" s="4"/>
      <c r="B5024" s="6"/>
      <c r="C5024" s="6"/>
    </row>
    <row r="5025" spans="1:3" ht="15" customHeight="1" x14ac:dyDescent="0.25">
      <c r="A5025" s="4"/>
      <c r="B5025" s="6"/>
      <c r="C5025" s="6"/>
    </row>
    <row r="5026" spans="1:3" ht="15" customHeight="1" x14ac:dyDescent="0.25">
      <c r="A5026" s="4"/>
      <c r="B5026" s="6"/>
      <c r="C5026" s="6"/>
    </row>
    <row r="5027" spans="1:3" ht="15" customHeight="1" x14ac:dyDescent="0.25">
      <c r="A5027" s="4"/>
      <c r="B5027" s="6"/>
      <c r="C5027" s="6"/>
    </row>
    <row r="5028" spans="1:3" ht="15" customHeight="1" x14ac:dyDescent="0.25">
      <c r="A5028" s="4"/>
      <c r="B5028" s="6"/>
      <c r="C5028" s="6"/>
    </row>
    <row r="5029" spans="1:3" ht="15" customHeight="1" x14ac:dyDescent="0.25">
      <c r="A5029" s="4"/>
      <c r="B5029" s="6"/>
      <c r="C5029" s="6"/>
    </row>
    <row r="5030" spans="1:3" ht="15" customHeight="1" x14ac:dyDescent="0.25">
      <c r="A5030" s="4"/>
      <c r="B5030" s="6"/>
      <c r="C5030" s="6"/>
    </row>
    <row r="5031" spans="1:3" ht="15" customHeight="1" x14ac:dyDescent="0.25">
      <c r="A5031" s="4"/>
      <c r="B5031" s="6"/>
      <c r="C5031" s="6"/>
    </row>
    <row r="5032" spans="1:3" ht="15" customHeight="1" x14ac:dyDescent="0.25">
      <c r="A5032" s="4"/>
      <c r="B5032" s="6"/>
      <c r="C5032" s="6"/>
    </row>
    <row r="5033" spans="1:3" ht="15" customHeight="1" x14ac:dyDescent="0.25">
      <c r="A5033" s="4"/>
      <c r="B5033" s="6"/>
      <c r="C5033" s="6"/>
    </row>
    <row r="5034" spans="1:3" ht="15" customHeight="1" x14ac:dyDescent="0.25">
      <c r="A5034" s="4"/>
      <c r="B5034" s="6"/>
      <c r="C5034" s="6"/>
    </row>
    <row r="5035" spans="1:3" ht="15" customHeight="1" x14ac:dyDescent="0.25">
      <c r="A5035" s="4"/>
      <c r="B5035" s="6"/>
      <c r="C5035" s="6"/>
    </row>
    <row r="5036" spans="1:3" ht="15" customHeight="1" x14ac:dyDescent="0.25">
      <c r="A5036" s="4"/>
      <c r="B5036" s="6"/>
      <c r="C5036" s="6"/>
    </row>
    <row r="5037" spans="1:3" ht="15" customHeight="1" x14ac:dyDescent="0.25">
      <c r="A5037" s="4"/>
      <c r="B5037" s="6"/>
      <c r="C5037" s="6"/>
    </row>
    <row r="5038" spans="1:3" ht="15" customHeight="1" x14ac:dyDescent="0.25">
      <c r="A5038" s="4"/>
      <c r="B5038" s="6"/>
      <c r="C5038" s="6"/>
    </row>
    <row r="5039" spans="1:3" ht="15" customHeight="1" x14ac:dyDescent="0.25">
      <c r="A5039" s="4"/>
      <c r="B5039" s="6"/>
      <c r="C5039" s="6"/>
    </row>
    <row r="5040" spans="1:3" ht="15" customHeight="1" x14ac:dyDescent="0.25">
      <c r="A5040" s="4"/>
      <c r="B5040" s="6"/>
      <c r="C5040" s="6"/>
    </row>
    <row r="5041" spans="1:3" ht="15" customHeight="1" x14ac:dyDescent="0.25">
      <c r="A5041" s="4"/>
      <c r="B5041" s="6"/>
      <c r="C5041" s="6"/>
    </row>
    <row r="5042" spans="1:3" ht="15" customHeight="1" x14ac:dyDescent="0.25">
      <c r="A5042" s="4"/>
      <c r="B5042" s="6"/>
      <c r="C5042" s="6"/>
    </row>
    <row r="5043" spans="1:3" ht="15" customHeight="1" x14ac:dyDescent="0.25">
      <c r="A5043" s="4"/>
      <c r="B5043" s="6"/>
      <c r="C5043" s="6"/>
    </row>
    <row r="5044" spans="1:3" ht="15" customHeight="1" x14ac:dyDescent="0.25">
      <c r="A5044" s="4"/>
      <c r="B5044" s="6"/>
      <c r="C5044" s="6"/>
    </row>
    <row r="5045" spans="1:3" ht="15" customHeight="1" x14ac:dyDescent="0.25">
      <c r="A5045" s="4"/>
      <c r="B5045" s="6"/>
      <c r="C5045" s="6"/>
    </row>
    <row r="5046" spans="1:3" ht="15" customHeight="1" x14ac:dyDescent="0.25">
      <c r="A5046" s="4"/>
      <c r="B5046" s="6"/>
      <c r="C5046" s="6"/>
    </row>
    <row r="5047" spans="1:3" ht="15" customHeight="1" x14ac:dyDescent="0.25">
      <c r="A5047" s="4"/>
      <c r="B5047" s="6"/>
      <c r="C5047" s="6"/>
    </row>
    <row r="5048" spans="1:3" ht="15" customHeight="1" x14ac:dyDescent="0.25">
      <c r="A5048" s="4"/>
      <c r="B5048" s="6"/>
      <c r="C5048" s="6"/>
    </row>
    <row r="5049" spans="1:3" ht="15" customHeight="1" x14ac:dyDescent="0.25">
      <c r="A5049" s="4"/>
      <c r="B5049" s="6"/>
      <c r="C5049" s="6"/>
    </row>
    <row r="5050" spans="1:3" ht="15" customHeight="1" x14ac:dyDescent="0.25">
      <c r="A5050" s="4"/>
      <c r="B5050" s="6"/>
      <c r="C5050" s="6"/>
    </row>
    <row r="5051" spans="1:3" ht="15" customHeight="1" x14ac:dyDescent="0.25">
      <c r="A5051" s="4"/>
      <c r="B5051" s="6"/>
      <c r="C5051" s="6"/>
    </row>
    <row r="5052" spans="1:3" ht="15" customHeight="1" x14ac:dyDescent="0.25">
      <c r="A5052" s="4"/>
      <c r="B5052" s="6"/>
      <c r="C5052" s="6"/>
    </row>
    <row r="5053" spans="1:3" ht="15" customHeight="1" x14ac:dyDescent="0.25">
      <c r="A5053" s="4"/>
      <c r="B5053" s="6"/>
      <c r="C5053" s="6"/>
    </row>
    <row r="5054" spans="1:3" ht="15" customHeight="1" x14ac:dyDescent="0.25">
      <c r="A5054" s="4"/>
      <c r="B5054" s="6"/>
      <c r="C5054" s="6"/>
    </row>
    <row r="5055" spans="1:3" ht="15" customHeight="1" x14ac:dyDescent="0.25">
      <c r="A5055" s="4"/>
      <c r="B5055" s="6"/>
      <c r="C5055" s="6"/>
    </row>
    <row r="5056" spans="1:3" ht="15" customHeight="1" x14ac:dyDescent="0.25">
      <c r="A5056" s="4"/>
      <c r="B5056" s="6"/>
      <c r="C5056" s="6"/>
    </row>
    <row r="5057" spans="1:3" ht="15" customHeight="1" x14ac:dyDescent="0.25">
      <c r="A5057" s="4"/>
      <c r="B5057" s="6"/>
      <c r="C5057" s="6"/>
    </row>
    <row r="5058" spans="1:3" ht="15" customHeight="1" x14ac:dyDescent="0.25">
      <c r="A5058" s="4"/>
      <c r="B5058" s="6"/>
      <c r="C5058" s="6"/>
    </row>
    <row r="5059" spans="1:3" ht="15" customHeight="1" x14ac:dyDescent="0.25">
      <c r="A5059" s="4"/>
      <c r="B5059" s="6"/>
      <c r="C5059" s="6"/>
    </row>
    <row r="5060" spans="1:3" ht="15" customHeight="1" x14ac:dyDescent="0.25">
      <c r="A5060" s="4"/>
      <c r="B5060" s="6"/>
      <c r="C5060" s="6"/>
    </row>
    <row r="5061" spans="1:3" ht="15" customHeight="1" x14ac:dyDescent="0.25">
      <c r="A5061" s="4"/>
      <c r="B5061" s="6"/>
      <c r="C5061" s="6"/>
    </row>
    <row r="5062" spans="1:3" ht="15" customHeight="1" x14ac:dyDescent="0.25">
      <c r="A5062" s="4"/>
      <c r="B5062" s="6"/>
      <c r="C5062" s="6"/>
    </row>
    <row r="5063" spans="1:3" ht="15" customHeight="1" x14ac:dyDescent="0.25">
      <c r="A5063" s="4"/>
      <c r="B5063" s="6"/>
      <c r="C5063" s="6"/>
    </row>
    <row r="5064" spans="1:3" ht="15" customHeight="1" x14ac:dyDescent="0.25">
      <c r="A5064" s="4"/>
      <c r="B5064" s="6"/>
      <c r="C5064" s="6"/>
    </row>
    <row r="5065" spans="1:3" ht="15" customHeight="1" x14ac:dyDescent="0.25">
      <c r="A5065" s="4"/>
      <c r="B5065" s="6"/>
      <c r="C5065" s="6"/>
    </row>
    <row r="5066" spans="1:3" ht="15" customHeight="1" x14ac:dyDescent="0.25">
      <c r="A5066" s="4"/>
      <c r="B5066" s="6"/>
      <c r="C5066" s="6"/>
    </row>
    <row r="5067" spans="1:3" ht="15" customHeight="1" x14ac:dyDescent="0.25">
      <c r="A5067" s="4"/>
      <c r="B5067" s="6"/>
      <c r="C5067" s="6"/>
    </row>
    <row r="5068" spans="1:3" ht="15" customHeight="1" x14ac:dyDescent="0.25">
      <c r="A5068" s="4"/>
      <c r="B5068" s="6"/>
      <c r="C5068" s="6"/>
    </row>
    <row r="5069" spans="1:3" ht="15" customHeight="1" x14ac:dyDescent="0.25">
      <c r="A5069" s="4"/>
      <c r="B5069" s="6"/>
      <c r="C5069" s="6"/>
    </row>
    <row r="5070" spans="1:3" ht="15" customHeight="1" x14ac:dyDescent="0.25">
      <c r="A5070" s="4"/>
      <c r="B5070" s="6"/>
      <c r="C5070" s="6"/>
    </row>
    <row r="5071" spans="1:3" ht="15" customHeight="1" x14ac:dyDescent="0.25">
      <c r="A5071" s="4"/>
      <c r="B5071" s="6"/>
      <c r="C5071" s="6"/>
    </row>
    <row r="5072" spans="1:3" ht="15" customHeight="1" x14ac:dyDescent="0.25">
      <c r="A5072" s="4"/>
      <c r="B5072" s="6"/>
      <c r="C5072" s="6"/>
    </row>
    <row r="5073" spans="1:3" ht="15" customHeight="1" x14ac:dyDescent="0.25">
      <c r="A5073" s="4"/>
      <c r="B5073" s="6"/>
      <c r="C5073" s="6"/>
    </row>
    <row r="5074" spans="1:3" ht="15" customHeight="1" x14ac:dyDescent="0.25">
      <c r="A5074" s="4"/>
      <c r="B5074" s="6"/>
      <c r="C5074" s="6"/>
    </row>
    <row r="5075" spans="1:3" ht="15" customHeight="1" x14ac:dyDescent="0.25">
      <c r="A5075" s="4"/>
      <c r="B5075" s="6"/>
      <c r="C5075" s="6"/>
    </row>
    <row r="5076" spans="1:3" ht="15" customHeight="1" x14ac:dyDescent="0.25">
      <c r="A5076" s="4"/>
      <c r="B5076" s="6"/>
      <c r="C5076" s="6"/>
    </row>
    <row r="5077" spans="1:3" ht="15" customHeight="1" x14ac:dyDescent="0.25">
      <c r="A5077" s="4"/>
      <c r="B5077" s="6"/>
      <c r="C5077" s="6"/>
    </row>
    <row r="5078" spans="1:3" ht="15" customHeight="1" x14ac:dyDescent="0.25">
      <c r="A5078" s="4"/>
      <c r="B5078" s="6"/>
      <c r="C5078" s="6"/>
    </row>
    <row r="5079" spans="1:3" ht="15" customHeight="1" x14ac:dyDescent="0.25">
      <c r="A5079" s="4"/>
      <c r="B5079" s="6"/>
      <c r="C5079" s="6"/>
    </row>
    <row r="5080" spans="1:3" ht="15" customHeight="1" x14ac:dyDescent="0.25">
      <c r="A5080" s="4"/>
      <c r="B5080" s="6"/>
      <c r="C5080" s="6"/>
    </row>
    <row r="5081" spans="1:3" ht="15" customHeight="1" x14ac:dyDescent="0.25">
      <c r="A5081" s="4"/>
      <c r="B5081" s="6"/>
      <c r="C5081" s="6"/>
    </row>
    <row r="5082" spans="1:3" ht="15" customHeight="1" x14ac:dyDescent="0.25">
      <c r="A5082" s="4"/>
      <c r="B5082" s="6"/>
      <c r="C5082" s="6"/>
    </row>
    <row r="5083" spans="1:3" ht="15" customHeight="1" x14ac:dyDescent="0.25">
      <c r="A5083" s="4"/>
      <c r="B5083" s="6"/>
      <c r="C5083" s="6"/>
    </row>
    <row r="5084" spans="1:3" ht="15" customHeight="1" x14ac:dyDescent="0.25">
      <c r="A5084" s="4"/>
      <c r="B5084" s="6"/>
      <c r="C5084" s="6"/>
    </row>
    <row r="5085" spans="1:3" ht="15" customHeight="1" x14ac:dyDescent="0.25">
      <c r="A5085" s="4"/>
      <c r="B5085" s="6"/>
      <c r="C5085" s="6"/>
    </row>
    <row r="5086" spans="1:3" ht="15" customHeight="1" x14ac:dyDescent="0.25">
      <c r="A5086" s="4"/>
      <c r="B5086" s="6"/>
      <c r="C5086" s="6"/>
    </row>
    <row r="5087" spans="1:3" ht="15" customHeight="1" x14ac:dyDescent="0.25">
      <c r="A5087" s="4"/>
      <c r="B5087" s="6"/>
      <c r="C5087" s="6"/>
    </row>
    <row r="5088" spans="1:3" ht="15" customHeight="1" x14ac:dyDescent="0.25">
      <c r="A5088" s="4"/>
      <c r="B5088" s="6"/>
      <c r="C5088" s="6"/>
    </row>
    <row r="5089" spans="1:3" ht="15" customHeight="1" x14ac:dyDescent="0.25">
      <c r="A5089" s="4"/>
      <c r="B5089" s="6"/>
      <c r="C5089" s="6"/>
    </row>
    <row r="5090" spans="1:3" ht="15" customHeight="1" x14ac:dyDescent="0.25">
      <c r="A5090" s="4"/>
      <c r="B5090" s="6"/>
      <c r="C5090" s="6"/>
    </row>
    <row r="5091" spans="1:3" ht="15" customHeight="1" x14ac:dyDescent="0.25">
      <c r="A5091" s="4"/>
      <c r="B5091" s="6"/>
      <c r="C5091" s="6"/>
    </row>
    <row r="5092" spans="1:3" ht="15" customHeight="1" x14ac:dyDescent="0.25">
      <c r="A5092" s="4"/>
      <c r="B5092" s="6"/>
      <c r="C5092" s="6"/>
    </row>
    <row r="5093" spans="1:3" ht="15" customHeight="1" x14ac:dyDescent="0.25">
      <c r="A5093" s="4"/>
      <c r="B5093" s="6"/>
      <c r="C5093" s="6"/>
    </row>
    <row r="5094" spans="1:3" ht="15" customHeight="1" x14ac:dyDescent="0.25">
      <c r="A5094" s="4"/>
      <c r="B5094" s="6"/>
      <c r="C5094" s="6"/>
    </row>
    <row r="5095" spans="1:3" ht="15" customHeight="1" x14ac:dyDescent="0.25">
      <c r="A5095" s="4"/>
      <c r="B5095" s="6"/>
      <c r="C5095" s="6"/>
    </row>
    <row r="5096" spans="1:3" ht="15" customHeight="1" x14ac:dyDescent="0.25">
      <c r="A5096" s="4"/>
      <c r="B5096" s="6"/>
      <c r="C5096" s="6"/>
    </row>
    <row r="5097" spans="1:3" ht="15" customHeight="1" x14ac:dyDescent="0.25">
      <c r="A5097" s="4"/>
      <c r="B5097" s="6"/>
      <c r="C5097" s="6"/>
    </row>
    <row r="5098" spans="1:3" ht="15" customHeight="1" x14ac:dyDescent="0.25">
      <c r="A5098" s="4"/>
      <c r="B5098" s="6"/>
      <c r="C5098" s="6"/>
    </row>
    <row r="5099" spans="1:3" ht="15" customHeight="1" x14ac:dyDescent="0.25">
      <c r="A5099" s="4"/>
      <c r="B5099" s="6"/>
      <c r="C5099" s="6"/>
    </row>
    <row r="5100" spans="1:3" ht="15" customHeight="1" x14ac:dyDescent="0.25">
      <c r="A5100" s="4"/>
      <c r="B5100" s="6"/>
      <c r="C5100" s="6"/>
    </row>
    <row r="5101" spans="1:3" ht="15" customHeight="1" x14ac:dyDescent="0.25">
      <c r="A5101" s="4"/>
      <c r="B5101" s="6"/>
      <c r="C5101" s="6"/>
    </row>
    <row r="5102" spans="1:3" ht="15" customHeight="1" x14ac:dyDescent="0.25">
      <c r="A5102" s="4"/>
      <c r="B5102" s="6"/>
      <c r="C5102" s="6"/>
    </row>
    <row r="5103" spans="1:3" ht="15" customHeight="1" x14ac:dyDescent="0.25">
      <c r="A5103" s="4"/>
      <c r="B5103" s="6"/>
      <c r="C5103" s="6"/>
    </row>
    <row r="5104" spans="1:3" ht="15" customHeight="1" x14ac:dyDescent="0.25">
      <c r="A5104" s="4"/>
      <c r="B5104" s="6"/>
      <c r="C5104" s="6"/>
    </row>
    <row r="5105" spans="1:3" ht="15" customHeight="1" x14ac:dyDescent="0.25">
      <c r="A5105" s="4"/>
      <c r="B5105" s="6"/>
      <c r="C5105" s="6"/>
    </row>
    <row r="5106" spans="1:3" ht="15" customHeight="1" x14ac:dyDescent="0.25">
      <c r="A5106" s="4"/>
      <c r="B5106" s="6"/>
      <c r="C5106" s="6"/>
    </row>
    <row r="5107" spans="1:3" ht="15" customHeight="1" x14ac:dyDescent="0.25">
      <c r="A5107" s="4"/>
      <c r="B5107" s="6"/>
      <c r="C5107" s="6"/>
    </row>
    <row r="5108" spans="1:3" ht="15" customHeight="1" x14ac:dyDescent="0.25">
      <c r="A5108" s="4"/>
      <c r="B5108" s="6"/>
      <c r="C5108" s="6"/>
    </row>
    <row r="5109" spans="1:3" ht="15" customHeight="1" x14ac:dyDescent="0.25">
      <c r="A5109" s="4"/>
      <c r="B5109" s="6"/>
      <c r="C5109" s="6"/>
    </row>
    <row r="5110" spans="1:3" ht="15" customHeight="1" x14ac:dyDescent="0.25">
      <c r="A5110" s="4"/>
      <c r="B5110" s="6"/>
      <c r="C5110" s="6"/>
    </row>
    <row r="5111" spans="1:3" ht="15" customHeight="1" x14ac:dyDescent="0.25">
      <c r="A5111" s="4"/>
      <c r="B5111" s="6"/>
      <c r="C5111" s="6"/>
    </row>
    <row r="5112" spans="1:3" ht="15" customHeight="1" x14ac:dyDescent="0.25">
      <c r="A5112" s="4"/>
      <c r="B5112" s="6"/>
      <c r="C5112" s="6"/>
    </row>
    <row r="5113" spans="1:3" ht="15" customHeight="1" x14ac:dyDescent="0.25">
      <c r="A5113" s="4"/>
      <c r="B5113" s="6"/>
      <c r="C5113" s="6"/>
    </row>
    <row r="5114" spans="1:3" ht="15" customHeight="1" x14ac:dyDescent="0.25">
      <c r="A5114" s="4"/>
      <c r="B5114" s="6"/>
      <c r="C5114" s="6"/>
    </row>
    <row r="5115" spans="1:3" ht="15" customHeight="1" x14ac:dyDescent="0.25">
      <c r="A5115" s="4"/>
      <c r="B5115" s="6"/>
      <c r="C5115" s="6"/>
    </row>
    <row r="5116" spans="1:3" ht="15" customHeight="1" x14ac:dyDescent="0.25">
      <c r="A5116" s="4"/>
      <c r="B5116" s="6"/>
      <c r="C5116" s="6"/>
    </row>
    <row r="5117" spans="1:3" ht="15" customHeight="1" x14ac:dyDescent="0.25">
      <c r="A5117" s="4"/>
      <c r="B5117" s="6"/>
      <c r="C5117" s="6"/>
    </row>
    <row r="5118" spans="1:3" ht="15" customHeight="1" x14ac:dyDescent="0.25">
      <c r="A5118" s="4"/>
      <c r="B5118" s="6"/>
      <c r="C5118" s="6"/>
    </row>
    <row r="5119" spans="1:3" ht="15" customHeight="1" x14ac:dyDescent="0.25">
      <c r="A5119" s="4"/>
      <c r="B5119" s="6"/>
      <c r="C5119" s="6"/>
    </row>
    <row r="5120" spans="1:3" ht="15" customHeight="1" x14ac:dyDescent="0.25">
      <c r="A5120" s="4"/>
      <c r="B5120" s="6"/>
      <c r="C5120" s="6"/>
    </row>
    <row r="5121" spans="1:3" ht="15" customHeight="1" x14ac:dyDescent="0.25">
      <c r="A5121" s="4"/>
      <c r="B5121" s="6"/>
      <c r="C5121" s="6"/>
    </row>
    <row r="5122" spans="1:3" ht="15" customHeight="1" x14ac:dyDescent="0.25">
      <c r="A5122" s="4"/>
      <c r="B5122" s="6"/>
      <c r="C5122" s="6"/>
    </row>
    <row r="5123" spans="1:3" ht="15" customHeight="1" x14ac:dyDescent="0.25">
      <c r="A5123" s="4"/>
      <c r="B5123" s="6"/>
      <c r="C5123" s="6"/>
    </row>
    <row r="5124" spans="1:3" ht="15" customHeight="1" x14ac:dyDescent="0.25">
      <c r="A5124" s="4"/>
      <c r="B5124" s="6"/>
      <c r="C5124" s="6"/>
    </row>
    <row r="5125" spans="1:3" ht="15" customHeight="1" x14ac:dyDescent="0.25">
      <c r="A5125" s="4"/>
      <c r="B5125" s="6"/>
      <c r="C5125" s="6"/>
    </row>
    <row r="5126" spans="1:3" ht="15" customHeight="1" x14ac:dyDescent="0.25">
      <c r="A5126" s="4"/>
      <c r="B5126" s="6"/>
      <c r="C5126" s="6"/>
    </row>
    <row r="5127" spans="1:3" ht="15" customHeight="1" x14ac:dyDescent="0.25">
      <c r="A5127" s="4"/>
      <c r="B5127" s="6"/>
      <c r="C5127" s="6"/>
    </row>
    <row r="5128" spans="1:3" ht="15" customHeight="1" x14ac:dyDescent="0.25">
      <c r="A5128" s="4"/>
      <c r="B5128" s="6"/>
      <c r="C5128" s="6"/>
    </row>
    <row r="5129" spans="1:3" ht="15" customHeight="1" x14ac:dyDescent="0.25">
      <c r="A5129" s="4"/>
      <c r="B5129" s="6"/>
      <c r="C5129" s="6"/>
    </row>
    <row r="5130" spans="1:3" ht="15" customHeight="1" x14ac:dyDescent="0.25">
      <c r="A5130" s="4"/>
      <c r="B5130" s="6"/>
      <c r="C5130" s="6"/>
    </row>
    <row r="5131" spans="1:3" ht="15" customHeight="1" x14ac:dyDescent="0.25">
      <c r="A5131" s="4"/>
      <c r="B5131" s="6"/>
      <c r="C5131" s="6"/>
    </row>
    <row r="5132" spans="1:3" ht="15" customHeight="1" x14ac:dyDescent="0.25">
      <c r="A5132" s="4"/>
      <c r="B5132" s="6"/>
      <c r="C5132" s="6"/>
    </row>
    <row r="5133" spans="1:3" ht="15" customHeight="1" x14ac:dyDescent="0.25">
      <c r="A5133" s="4"/>
      <c r="B5133" s="6"/>
      <c r="C5133" s="6"/>
    </row>
    <row r="5134" spans="1:3" ht="15" customHeight="1" x14ac:dyDescent="0.25">
      <c r="A5134" s="4"/>
      <c r="B5134" s="6"/>
      <c r="C5134" s="6"/>
    </row>
    <row r="5135" spans="1:3" ht="15" customHeight="1" x14ac:dyDescent="0.25">
      <c r="A5135" s="4"/>
      <c r="B5135" s="6"/>
      <c r="C5135" s="6"/>
    </row>
    <row r="5136" spans="1:3" ht="15" customHeight="1" x14ac:dyDescent="0.25">
      <c r="A5136" s="4"/>
      <c r="B5136" s="6"/>
      <c r="C5136" s="6"/>
    </row>
    <row r="5137" spans="1:3" ht="15" customHeight="1" x14ac:dyDescent="0.25">
      <c r="A5137" s="4"/>
      <c r="B5137" s="6"/>
      <c r="C5137" s="6"/>
    </row>
    <row r="5138" spans="1:3" ht="15" customHeight="1" x14ac:dyDescent="0.25">
      <c r="A5138" s="4"/>
      <c r="B5138" s="6"/>
      <c r="C5138" s="6"/>
    </row>
    <row r="5139" spans="1:3" ht="15" customHeight="1" x14ac:dyDescent="0.25">
      <c r="A5139" s="4"/>
      <c r="B5139" s="6"/>
      <c r="C5139" s="6"/>
    </row>
    <row r="5140" spans="1:3" ht="15" customHeight="1" x14ac:dyDescent="0.25">
      <c r="A5140" s="4"/>
      <c r="B5140" s="6"/>
      <c r="C5140" s="6"/>
    </row>
    <row r="5141" spans="1:3" ht="15" customHeight="1" x14ac:dyDescent="0.25">
      <c r="A5141" s="4"/>
      <c r="B5141" s="6"/>
      <c r="C5141" s="6"/>
    </row>
    <row r="5142" spans="1:3" ht="15" customHeight="1" x14ac:dyDescent="0.25">
      <c r="A5142" s="4"/>
      <c r="B5142" s="6"/>
      <c r="C5142" s="6"/>
    </row>
    <row r="5143" spans="1:3" ht="15" customHeight="1" x14ac:dyDescent="0.25">
      <c r="A5143" s="4"/>
      <c r="B5143" s="6"/>
      <c r="C5143" s="6"/>
    </row>
    <row r="5144" spans="1:3" ht="15" customHeight="1" x14ac:dyDescent="0.25">
      <c r="A5144" s="4"/>
      <c r="B5144" s="6"/>
      <c r="C5144" s="6"/>
    </row>
    <row r="5145" spans="1:3" ht="15" customHeight="1" x14ac:dyDescent="0.25">
      <c r="A5145" s="4"/>
      <c r="B5145" s="6"/>
      <c r="C5145" s="6"/>
    </row>
    <row r="5146" spans="1:3" ht="15" customHeight="1" x14ac:dyDescent="0.25">
      <c r="A5146" s="4"/>
      <c r="B5146" s="6"/>
      <c r="C5146" s="6"/>
    </row>
    <row r="5147" spans="1:3" ht="15" customHeight="1" x14ac:dyDescent="0.25">
      <c r="A5147" s="4"/>
      <c r="B5147" s="6"/>
      <c r="C5147" s="6"/>
    </row>
    <row r="5148" spans="1:3" ht="15" customHeight="1" x14ac:dyDescent="0.25">
      <c r="A5148" s="4"/>
      <c r="B5148" s="6"/>
      <c r="C5148" s="6"/>
    </row>
    <row r="5149" spans="1:3" ht="15" customHeight="1" x14ac:dyDescent="0.25">
      <c r="A5149" s="4"/>
      <c r="B5149" s="6"/>
      <c r="C5149" s="6"/>
    </row>
    <row r="5150" spans="1:3" ht="15" customHeight="1" x14ac:dyDescent="0.25">
      <c r="A5150" s="4"/>
      <c r="B5150" s="6"/>
      <c r="C5150" s="6"/>
    </row>
    <row r="5151" spans="1:3" ht="15" customHeight="1" x14ac:dyDescent="0.25">
      <c r="A5151" s="4"/>
      <c r="B5151" s="6"/>
      <c r="C5151" s="6"/>
    </row>
    <row r="5152" spans="1:3" ht="15" customHeight="1" x14ac:dyDescent="0.25">
      <c r="A5152" s="4"/>
      <c r="B5152" s="6"/>
      <c r="C5152" s="6"/>
    </row>
    <row r="5153" spans="1:3" ht="15" customHeight="1" x14ac:dyDescent="0.25">
      <c r="A5153" s="4"/>
      <c r="B5153" s="6"/>
      <c r="C5153" s="6"/>
    </row>
    <row r="5154" spans="1:3" ht="15" customHeight="1" x14ac:dyDescent="0.25">
      <c r="A5154" s="4"/>
      <c r="B5154" s="6"/>
      <c r="C5154" s="6"/>
    </row>
    <row r="5155" spans="1:3" ht="15" customHeight="1" x14ac:dyDescent="0.25">
      <c r="A5155" s="4"/>
      <c r="B5155" s="6"/>
      <c r="C5155" s="6"/>
    </row>
    <row r="5156" spans="1:3" ht="15" customHeight="1" x14ac:dyDescent="0.25">
      <c r="A5156" s="4"/>
      <c r="B5156" s="6"/>
      <c r="C5156" s="6"/>
    </row>
    <row r="5157" spans="1:3" ht="15" customHeight="1" x14ac:dyDescent="0.25">
      <c r="A5157" s="4"/>
      <c r="B5157" s="6"/>
      <c r="C5157" s="6"/>
    </row>
    <row r="5158" spans="1:3" ht="15" customHeight="1" x14ac:dyDescent="0.25">
      <c r="A5158" s="4"/>
      <c r="B5158" s="6"/>
      <c r="C5158" s="6"/>
    </row>
    <row r="5159" spans="1:3" ht="15" customHeight="1" x14ac:dyDescent="0.25">
      <c r="A5159" s="4"/>
      <c r="B5159" s="6"/>
      <c r="C5159" s="6"/>
    </row>
    <row r="5160" spans="1:3" ht="15" customHeight="1" x14ac:dyDescent="0.25">
      <c r="A5160" s="4"/>
      <c r="B5160" s="6"/>
      <c r="C5160" s="6"/>
    </row>
    <row r="5161" spans="1:3" ht="15" customHeight="1" x14ac:dyDescent="0.25">
      <c r="A5161" s="4"/>
      <c r="B5161" s="6"/>
      <c r="C5161" s="6"/>
    </row>
    <row r="5162" spans="1:3" ht="15" customHeight="1" x14ac:dyDescent="0.25">
      <c r="A5162" s="4"/>
      <c r="B5162" s="6"/>
      <c r="C5162" s="6"/>
    </row>
    <row r="5163" spans="1:3" ht="15" customHeight="1" x14ac:dyDescent="0.25">
      <c r="A5163" s="4"/>
      <c r="B5163" s="6"/>
      <c r="C5163" s="6"/>
    </row>
    <row r="5164" spans="1:3" ht="15" customHeight="1" x14ac:dyDescent="0.25">
      <c r="A5164" s="4"/>
      <c r="B5164" s="6"/>
      <c r="C5164" s="6"/>
    </row>
    <row r="5165" spans="1:3" ht="15" customHeight="1" x14ac:dyDescent="0.25">
      <c r="A5165" s="4"/>
      <c r="B5165" s="6"/>
      <c r="C5165" s="6"/>
    </row>
    <row r="5166" spans="1:3" ht="15" customHeight="1" x14ac:dyDescent="0.25">
      <c r="A5166" s="4"/>
      <c r="B5166" s="6"/>
      <c r="C5166" s="6"/>
    </row>
    <row r="5167" spans="1:3" ht="15" customHeight="1" x14ac:dyDescent="0.25">
      <c r="A5167" s="4"/>
      <c r="B5167" s="6"/>
      <c r="C5167" s="6"/>
    </row>
    <row r="5168" spans="1:3" ht="15" customHeight="1" x14ac:dyDescent="0.25">
      <c r="A5168" s="4"/>
      <c r="B5168" s="6"/>
      <c r="C5168" s="6"/>
    </row>
    <row r="5169" spans="1:3" ht="15" customHeight="1" x14ac:dyDescent="0.25">
      <c r="A5169" s="4"/>
      <c r="B5169" s="6"/>
      <c r="C5169" s="6"/>
    </row>
    <row r="5170" spans="1:3" ht="15" customHeight="1" x14ac:dyDescent="0.25">
      <c r="A5170" s="4"/>
      <c r="B5170" s="6"/>
      <c r="C5170" s="6"/>
    </row>
    <row r="5171" spans="1:3" ht="15" customHeight="1" x14ac:dyDescent="0.25">
      <c r="A5171" s="4"/>
      <c r="B5171" s="6"/>
      <c r="C5171" s="6"/>
    </row>
    <row r="5172" spans="1:3" ht="15" customHeight="1" x14ac:dyDescent="0.25">
      <c r="A5172" s="4"/>
      <c r="B5172" s="6"/>
      <c r="C5172" s="6"/>
    </row>
    <row r="5173" spans="1:3" ht="15" customHeight="1" x14ac:dyDescent="0.25">
      <c r="A5173" s="4"/>
      <c r="B5173" s="6"/>
      <c r="C5173" s="6"/>
    </row>
    <row r="5174" spans="1:3" ht="15" customHeight="1" x14ac:dyDescent="0.25">
      <c r="A5174" s="4"/>
      <c r="B5174" s="6"/>
      <c r="C5174" s="6"/>
    </row>
    <row r="5175" spans="1:3" ht="15" customHeight="1" x14ac:dyDescent="0.25">
      <c r="A5175" s="4"/>
      <c r="B5175" s="6"/>
      <c r="C5175" s="6"/>
    </row>
    <row r="5176" spans="1:3" ht="15" customHeight="1" x14ac:dyDescent="0.25">
      <c r="A5176" s="4"/>
      <c r="B5176" s="6"/>
      <c r="C5176" s="6"/>
    </row>
    <row r="5177" spans="1:3" ht="15" customHeight="1" x14ac:dyDescent="0.25">
      <c r="A5177" s="4"/>
      <c r="B5177" s="6"/>
      <c r="C5177" s="6"/>
    </row>
    <row r="5178" spans="1:3" ht="15" customHeight="1" x14ac:dyDescent="0.25">
      <c r="A5178" s="4"/>
      <c r="B5178" s="6"/>
      <c r="C5178" s="6"/>
    </row>
    <row r="5179" spans="1:3" ht="15" customHeight="1" x14ac:dyDescent="0.25">
      <c r="A5179" s="4"/>
      <c r="B5179" s="6"/>
      <c r="C5179" s="6"/>
    </row>
    <row r="5180" spans="1:3" ht="15" customHeight="1" x14ac:dyDescent="0.25">
      <c r="A5180" s="4"/>
      <c r="B5180" s="6"/>
      <c r="C5180" s="6"/>
    </row>
    <row r="5181" spans="1:3" ht="15" customHeight="1" x14ac:dyDescent="0.25">
      <c r="A5181" s="4"/>
      <c r="B5181" s="6"/>
      <c r="C5181" s="6"/>
    </row>
    <row r="5182" spans="1:3" ht="15" customHeight="1" x14ac:dyDescent="0.25">
      <c r="A5182" s="4"/>
      <c r="B5182" s="6"/>
      <c r="C5182" s="6"/>
    </row>
    <row r="5183" spans="1:3" ht="15" customHeight="1" x14ac:dyDescent="0.25">
      <c r="A5183" s="4"/>
      <c r="B5183" s="6"/>
      <c r="C5183" s="6"/>
    </row>
    <row r="5184" spans="1:3" ht="15" customHeight="1" x14ac:dyDescent="0.25">
      <c r="A5184" s="4"/>
      <c r="B5184" s="6"/>
      <c r="C5184" s="6"/>
    </row>
    <row r="5185" spans="1:3" ht="15" customHeight="1" x14ac:dyDescent="0.25">
      <c r="A5185" s="4"/>
      <c r="B5185" s="6"/>
      <c r="C5185" s="6"/>
    </row>
    <row r="5186" spans="1:3" ht="15" customHeight="1" x14ac:dyDescent="0.25">
      <c r="A5186" s="4"/>
      <c r="B5186" s="6"/>
      <c r="C5186" s="6"/>
    </row>
    <row r="5187" spans="1:3" ht="15" customHeight="1" x14ac:dyDescent="0.25">
      <c r="A5187" s="4"/>
      <c r="B5187" s="6"/>
      <c r="C5187" s="6"/>
    </row>
    <row r="5188" spans="1:3" ht="15" customHeight="1" x14ac:dyDescent="0.25">
      <c r="A5188" s="4"/>
      <c r="B5188" s="6"/>
      <c r="C5188" s="6"/>
    </row>
    <row r="5189" spans="1:3" ht="15" customHeight="1" x14ac:dyDescent="0.25">
      <c r="A5189" s="4"/>
      <c r="B5189" s="6"/>
      <c r="C5189" s="6"/>
    </row>
    <row r="5190" spans="1:3" ht="15" customHeight="1" x14ac:dyDescent="0.25">
      <c r="A5190" s="4"/>
      <c r="B5190" s="6"/>
      <c r="C5190" s="6"/>
    </row>
    <row r="5191" spans="1:3" ht="15" customHeight="1" x14ac:dyDescent="0.25">
      <c r="A5191" s="4"/>
      <c r="B5191" s="6"/>
      <c r="C5191" s="6"/>
    </row>
    <row r="5192" spans="1:3" ht="15" customHeight="1" x14ac:dyDescent="0.25">
      <c r="A5192" s="4"/>
      <c r="B5192" s="6"/>
      <c r="C5192" s="6"/>
    </row>
    <row r="5193" spans="1:3" ht="15" customHeight="1" x14ac:dyDescent="0.25">
      <c r="A5193" s="4"/>
      <c r="B5193" s="6"/>
      <c r="C5193" s="6"/>
    </row>
    <row r="5194" spans="1:3" ht="15" customHeight="1" x14ac:dyDescent="0.25">
      <c r="A5194" s="4"/>
      <c r="B5194" s="6"/>
      <c r="C5194" s="6"/>
    </row>
    <row r="5195" spans="1:3" ht="15" customHeight="1" x14ac:dyDescent="0.25">
      <c r="A5195" s="4"/>
      <c r="B5195" s="6"/>
      <c r="C5195" s="6"/>
    </row>
    <row r="5196" spans="1:3" ht="15" customHeight="1" x14ac:dyDescent="0.25">
      <c r="A5196" s="4"/>
      <c r="B5196" s="6"/>
      <c r="C5196" s="6"/>
    </row>
    <row r="5197" spans="1:3" ht="15" customHeight="1" x14ac:dyDescent="0.25">
      <c r="A5197" s="4"/>
      <c r="B5197" s="6"/>
      <c r="C5197" s="6"/>
    </row>
    <row r="5198" spans="1:3" ht="15" customHeight="1" x14ac:dyDescent="0.25">
      <c r="A5198" s="4"/>
      <c r="B5198" s="6"/>
      <c r="C5198" s="6"/>
    </row>
    <row r="5199" spans="1:3" ht="15" customHeight="1" x14ac:dyDescent="0.25">
      <c r="A5199" s="4"/>
      <c r="B5199" s="6"/>
      <c r="C5199" s="6"/>
    </row>
    <row r="5200" spans="1:3" ht="15" customHeight="1" x14ac:dyDescent="0.25">
      <c r="A5200" s="4"/>
      <c r="B5200" s="6"/>
      <c r="C5200" s="6"/>
    </row>
    <row r="5201" spans="1:3" ht="15" customHeight="1" x14ac:dyDescent="0.25">
      <c r="A5201" s="4"/>
      <c r="B5201" s="6"/>
      <c r="C5201" s="6"/>
    </row>
    <row r="5202" spans="1:3" ht="15" customHeight="1" x14ac:dyDescent="0.25">
      <c r="A5202" s="4"/>
      <c r="B5202" s="6"/>
      <c r="C5202" s="6"/>
    </row>
    <row r="5203" spans="1:3" ht="15" customHeight="1" x14ac:dyDescent="0.25">
      <c r="A5203" s="4"/>
      <c r="B5203" s="6"/>
      <c r="C5203" s="6"/>
    </row>
    <row r="5204" spans="1:3" ht="15" customHeight="1" x14ac:dyDescent="0.25">
      <c r="A5204" s="4"/>
      <c r="B5204" s="6"/>
      <c r="C5204" s="6"/>
    </row>
    <row r="5205" spans="1:3" ht="15" customHeight="1" x14ac:dyDescent="0.25">
      <c r="A5205" s="4"/>
      <c r="B5205" s="6"/>
      <c r="C5205" s="6"/>
    </row>
    <row r="5206" spans="1:3" ht="15" customHeight="1" x14ac:dyDescent="0.25">
      <c r="A5206" s="4"/>
      <c r="B5206" s="6"/>
      <c r="C5206" s="6"/>
    </row>
    <row r="5207" spans="1:3" ht="15" customHeight="1" x14ac:dyDescent="0.25">
      <c r="A5207" s="4"/>
      <c r="B5207" s="6"/>
      <c r="C5207" s="6"/>
    </row>
    <row r="5208" spans="1:3" ht="15" customHeight="1" x14ac:dyDescent="0.25">
      <c r="A5208" s="4"/>
      <c r="B5208" s="6"/>
      <c r="C5208" s="6"/>
    </row>
    <row r="5209" spans="1:3" ht="15" customHeight="1" x14ac:dyDescent="0.25">
      <c r="A5209" s="4"/>
      <c r="B5209" s="6"/>
      <c r="C5209" s="6"/>
    </row>
    <row r="5210" spans="1:3" ht="15" customHeight="1" x14ac:dyDescent="0.25">
      <c r="A5210" s="4"/>
      <c r="B5210" s="6"/>
      <c r="C5210" s="6"/>
    </row>
    <row r="5211" spans="1:3" ht="15" customHeight="1" x14ac:dyDescent="0.25">
      <c r="A5211" s="4"/>
      <c r="B5211" s="6"/>
      <c r="C5211" s="6"/>
    </row>
    <row r="5212" spans="1:3" ht="15" customHeight="1" x14ac:dyDescent="0.25">
      <c r="A5212" s="4"/>
      <c r="B5212" s="6"/>
      <c r="C5212" s="6"/>
    </row>
    <row r="5213" spans="1:3" ht="15" customHeight="1" x14ac:dyDescent="0.25">
      <c r="A5213" s="4"/>
      <c r="B5213" s="6"/>
      <c r="C5213" s="6"/>
    </row>
    <row r="5214" spans="1:3" ht="15" customHeight="1" x14ac:dyDescent="0.25">
      <c r="A5214" s="4"/>
      <c r="B5214" s="6"/>
      <c r="C5214" s="6"/>
    </row>
    <row r="5215" spans="1:3" ht="15" customHeight="1" x14ac:dyDescent="0.25">
      <c r="A5215" s="4"/>
      <c r="B5215" s="6"/>
      <c r="C5215" s="6"/>
    </row>
    <row r="5216" spans="1:3" ht="15" customHeight="1" x14ac:dyDescent="0.25">
      <c r="A5216" s="4"/>
      <c r="B5216" s="6"/>
      <c r="C5216" s="6"/>
    </row>
    <row r="5217" spans="1:3" ht="15" customHeight="1" x14ac:dyDescent="0.25">
      <c r="A5217" s="4"/>
      <c r="B5217" s="6"/>
      <c r="C5217" s="6"/>
    </row>
    <row r="5218" spans="1:3" ht="15" customHeight="1" x14ac:dyDescent="0.25">
      <c r="A5218" s="4"/>
      <c r="B5218" s="6"/>
      <c r="C5218" s="6"/>
    </row>
    <row r="5219" spans="1:3" ht="15" customHeight="1" x14ac:dyDescent="0.25">
      <c r="A5219" s="4"/>
      <c r="B5219" s="6"/>
      <c r="C5219" s="6"/>
    </row>
    <row r="5220" spans="1:3" ht="15" customHeight="1" x14ac:dyDescent="0.25">
      <c r="A5220" s="4"/>
      <c r="B5220" s="6"/>
      <c r="C5220" s="6"/>
    </row>
    <row r="5221" spans="1:3" ht="15" customHeight="1" x14ac:dyDescent="0.25">
      <c r="A5221" s="4"/>
      <c r="B5221" s="6"/>
      <c r="C5221" s="6"/>
    </row>
    <row r="5222" spans="1:3" ht="15" customHeight="1" x14ac:dyDescent="0.25">
      <c r="A5222" s="4"/>
      <c r="B5222" s="6"/>
      <c r="C5222" s="6"/>
    </row>
    <row r="5223" spans="1:3" ht="15" customHeight="1" x14ac:dyDescent="0.25">
      <c r="A5223" s="4"/>
      <c r="B5223" s="6"/>
      <c r="C5223" s="6"/>
    </row>
    <row r="5224" spans="1:3" ht="15" customHeight="1" x14ac:dyDescent="0.25">
      <c r="A5224" s="4"/>
      <c r="B5224" s="6"/>
      <c r="C5224" s="6"/>
    </row>
    <row r="5225" spans="1:3" ht="15" customHeight="1" x14ac:dyDescent="0.25">
      <c r="A5225" s="4"/>
      <c r="B5225" s="6"/>
      <c r="C5225" s="6"/>
    </row>
    <row r="5226" spans="1:3" ht="15" customHeight="1" x14ac:dyDescent="0.25">
      <c r="A5226" s="4"/>
      <c r="B5226" s="6"/>
      <c r="C5226" s="6"/>
    </row>
    <row r="5227" spans="1:3" ht="15" customHeight="1" x14ac:dyDescent="0.25">
      <c r="A5227" s="4"/>
      <c r="B5227" s="6"/>
      <c r="C5227" s="6"/>
    </row>
    <row r="5228" spans="1:3" ht="15" customHeight="1" x14ac:dyDescent="0.25">
      <c r="A5228" s="4"/>
      <c r="B5228" s="6"/>
      <c r="C5228" s="6"/>
    </row>
    <row r="5229" spans="1:3" ht="15" customHeight="1" x14ac:dyDescent="0.25">
      <c r="A5229" s="4"/>
      <c r="B5229" s="6"/>
      <c r="C5229" s="6"/>
    </row>
    <row r="5230" spans="1:3" ht="15" customHeight="1" x14ac:dyDescent="0.25">
      <c r="A5230" s="4"/>
      <c r="B5230" s="6"/>
      <c r="C5230" s="6"/>
    </row>
    <row r="5231" spans="1:3" ht="15" customHeight="1" x14ac:dyDescent="0.25">
      <c r="A5231" s="4"/>
      <c r="B5231" s="6"/>
      <c r="C5231" s="6"/>
    </row>
    <row r="5232" spans="1:3" ht="15" customHeight="1" x14ac:dyDescent="0.25">
      <c r="A5232" s="4"/>
      <c r="B5232" s="6"/>
      <c r="C5232" s="6"/>
    </row>
    <row r="5233" spans="1:3" ht="15" customHeight="1" x14ac:dyDescent="0.25">
      <c r="A5233" s="4"/>
      <c r="B5233" s="6"/>
      <c r="C5233" s="6"/>
    </row>
    <row r="5234" spans="1:3" ht="15" customHeight="1" x14ac:dyDescent="0.25">
      <c r="A5234" s="4"/>
      <c r="B5234" s="6"/>
      <c r="C5234" s="6"/>
    </row>
    <row r="5235" spans="1:3" ht="15" customHeight="1" x14ac:dyDescent="0.25">
      <c r="A5235" s="4"/>
      <c r="B5235" s="6"/>
      <c r="C5235" s="6"/>
    </row>
    <row r="5236" spans="1:3" ht="15" customHeight="1" x14ac:dyDescent="0.25">
      <c r="A5236" s="4"/>
      <c r="B5236" s="6"/>
      <c r="C5236" s="6"/>
    </row>
    <row r="5237" spans="1:3" ht="15" customHeight="1" x14ac:dyDescent="0.25">
      <c r="A5237" s="4"/>
      <c r="B5237" s="6"/>
      <c r="C5237" s="6"/>
    </row>
    <row r="5238" spans="1:3" ht="15" customHeight="1" x14ac:dyDescent="0.25">
      <c r="A5238" s="4"/>
      <c r="B5238" s="6"/>
      <c r="C5238" s="6"/>
    </row>
    <row r="5239" spans="1:3" ht="15" customHeight="1" x14ac:dyDescent="0.25">
      <c r="A5239" s="4"/>
      <c r="B5239" s="6"/>
      <c r="C5239" s="6"/>
    </row>
    <row r="5240" spans="1:3" ht="15" customHeight="1" x14ac:dyDescent="0.25">
      <c r="A5240" s="4"/>
      <c r="B5240" s="6"/>
      <c r="C5240" s="6"/>
    </row>
    <row r="5241" spans="1:3" ht="15" customHeight="1" x14ac:dyDescent="0.25">
      <c r="A5241" s="4"/>
      <c r="B5241" s="6"/>
      <c r="C5241" s="6"/>
    </row>
    <row r="5242" spans="1:3" ht="15" customHeight="1" x14ac:dyDescent="0.25">
      <c r="A5242" s="4"/>
      <c r="B5242" s="6"/>
      <c r="C5242" s="6"/>
    </row>
    <row r="5243" spans="1:3" ht="15" customHeight="1" x14ac:dyDescent="0.25">
      <c r="A5243" s="4"/>
      <c r="B5243" s="6"/>
      <c r="C5243" s="6"/>
    </row>
    <row r="5244" spans="1:3" ht="15" customHeight="1" x14ac:dyDescent="0.25">
      <c r="A5244" s="4"/>
      <c r="B5244" s="6"/>
      <c r="C5244" s="6"/>
    </row>
    <row r="5245" spans="1:3" ht="15" customHeight="1" x14ac:dyDescent="0.25">
      <c r="A5245" s="4"/>
      <c r="B5245" s="6"/>
      <c r="C5245" s="6"/>
    </row>
    <row r="5246" spans="1:3" ht="15" customHeight="1" x14ac:dyDescent="0.25">
      <c r="A5246" s="4"/>
      <c r="B5246" s="6"/>
      <c r="C5246" s="6"/>
    </row>
    <row r="5247" spans="1:3" ht="15" customHeight="1" x14ac:dyDescent="0.25">
      <c r="A5247" s="4"/>
      <c r="B5247" s="6"/>
      <c r="C5247" s="6"/>
    </row>
    <row r="5248" spans="1:3" ht="15" customHeight="1" x14ac:dyDescent="0.25">
      <c r="A5248" s="4"/>
      <c r="B5248" s="6"/>
      <c r="C5248" s="6"/>
    </row>
    <row r="5249" spans="1:3" ht="15" customHeight="1" x14ac:dyDescent="0.25">
      <c r="A5249" s="4"/>
      <c r="B5249" s="6"/>
      <c r="C5249" s="6"/>
    </row>
    <row r="5250" spans="1:3" ht="15" customHeight="1" x14ac:dyDescent="0.25">
      <c r="A5250" s="4"/>
      <c r="B5250" s="6"/>
      <c r="C5250" s="6"/>
    </row>
    <row r="5251" spans="1:3" ht="15" customHeight="1" x14ac:dyDescent="0.25">
      <c r="A5251" s="4"/>
      <c r="B5251" s="6"/>
      <c r="C5251" s="6"/>
    </row>
    <row r="5252" spans="1:3" ht="15" customHeight="1" x14ac:dyDescent="0.25">
      <c r="A5252" s="4"/>
      <c r="B5252" s="6"/>
      <c r="C5252" s="6"/>
    </row>
    <row r="5253" spans="1:3" ht="15" customHeight="1" x14ac:dyDescent="0.25">
      <c r="A5253" s="4"/>
      <c r="B5253" s="6"/>
      <c r="C5253" s="6"/>
    </row>
    <row r="5254" spans="1:3" ht="15" customHeight="1" x14ac:dyDescent="0.25">
      <c r="A5254" s="4"/>
      <c r="B5254" s="6"/>
      <c r="C5254" s="6"/>
    </row>
    <row r="5255" spans="1:3" ht="15" customHeight="1" x14ac:dyDescent="0.25">
      <c r="A5255" s="4"/>
      <c r="B5255" s="6"/>
      <c r="C5255" s="6"/>
    </row>
    <row r="5256" spans="1:3" ht="15" customHeight="1" x14ac:dyDescent="0.25">
      <c r="A5256" s="4"/>
      <c r="B5256" s="6"/>
      <c r="C5256" s="6"/>
    </row>
    <row r="5257" spans="1:3" ht="15" customHeight="1" x14ac:dyDescent="0.25">
      <c r="A5257" s="4"/>
      <c r="B5257" s="6"/>
      <c r="C5257" s="6"/>
    </row>
    <row r="5258" spans="1:3" ht="15" customHeight="1" x14ac:dyDescent="0.25">
      <c r="A5258" s="4"/>
      <c r="B5258" s="6"/>
      <c r="C5258" s="6"/>
    </row>
    <row r="5259" spans="1:3" ht="15" customHeight="1" x14ac:dyDescent="0.25">
      <c r="A5259" s="4"/>
      <c r="B5259" s="6"/>
      <c r="C5259" s="6"/>
    </row>
    <row r="5260" spans="1:3" ht="15" customHeight="1" x14ac:dyDescent="0.25">
      <c r="A5260" s="4"/>
      <c r="B5260" s="6"/>
      <c r="C5260" s="6"/>
    </row>
    <row r="5261" spans="1:3" ht="15" customHeight="1" x14ac:dyDescent="0.25">
      <c r="A5261" s="4"/>
      <c r="B5261" s="6"/>
      <c r="C5261" s="6"/>
    </row>
    <row r="5262" spans="1:3" ht="15" customHeight="1" x14ac:dyDescent="0.25">
      <c r="A5262" s="4"/>
      <c r="B5262" s="6"/>
      <c r="C5262" s="6"/>
    </row>
    <row r="5263" spans="1:3" ht="15" customHeight="1" x14ac:dyDescent="0.25">
      <c r="A5263" s="4"/>
      <c r="B5263" s="6"/>
      <c r="C5263" s="6"/>
    </row>
    <row r="5264" spans="1:3" ht="15" customHeight="1" x14ac:dyDescent="0.25">
      <c r="A5264" s="4"/>
      <c r="B5264" s="6"/>
      <c r="C5264" s="6"/>
    </row>
    <row r="5265" spans="1:3" ht="15" customHeight="1" x14ac:dyDescent="0.25">
      <c r="A5265" s="4"/>
      <c r="B5265" s="6"/>
      <c r="C5265" s="6"/>
    </row>
    <row r="5266" spans="1:3" ht="15" customHeight="1" x14ac:dyDescent="0.25">
      <c r="A5266" s="4"/>
      <c r="B5266" s="6"/>
      <c r="C5266" s="6"/>
    </row>
    <row r="5267" spans="1:3" ht="15" customHeight="1" x14ac:dyDescent="0.25">
      <c r="A5267" s="4"/>
      <c r="B5267" s="6"/>
      <c r="C5267" s="6"/>
    </row>
    <row r="5268" spans="1:3" ht="15" customHeight="1" x14ac:dyDescent="0.25">
      <c r="A5268" s="4"/>
      <c r="B5268" s="6"/>
      <c r="C5268" s="6"/>
    </row>
    <row r="5269" spans="1:3" ht="15" customHeight="1" x14ac:dyDescent="0.25">
      <c r="A5269" s="4"/>
      <c r="B5269" s="6"/>
      <c r="C5269" s="6"/>
    </row>
    <row r="5270" spans="1:3" ht="15" customHeight="1" x14ac:dyDescent="0.25">
      <c r="A5270" s="4"/>
      <c r="B5270" s="6"/>
      <c r="C5270" s="6"/>
    </row>
    <row r="5271" spans="1:3" ht="15" customHeight="1" x14ac:dyDescent="0.25">
      <c r="A5271" s="4"/>
      <c r="B5271" s="6"/>
      <c r="C5271" s="6"/>
    </row>
    <row r="5272" spans="1:3" ht="15" customHeight="1" x14ac:dyDescent="0.25">
      <c r="A5272" s="4"/>
      <c r="B5272" s="6"/>
      <c r="C5272" s="6"/>
    </row>
    <row r="5273" spans="1:3" ht="15" customHeight="1" x14ac:dyDescent="0.25">
      <c r="A5273" s="4"/>
      <c r="B5273" s="6"/>
      <c r="C5273" s="6"/>
    </row>
    <row r="5274" spans="1:3" ht="15" customHeight="1" x14ac:dyDescent="0.25">
      <c r="A5274" s="4"/>
      <c r="B5274" s="6"/>
      <c r="C5274" s="6"/>
    </row>
    <row r="5275" spans="1:3" ht="15" customHeight="1" x14ac:dyDescent="0.25">
      <c r="A5275" s="4"/>
      <c r="B5275" s="6"/>
      <c r="C5275" s="6"/>
    </row>
    <row r="5276" spans="1:3" ht="15" customHeight="1" x14ac:dyDescent="0.25">
      <c r="A5276" s="4"/>
      <c r="B5276" s="6"/>
      <c r="C5276" s="6"/>
    </row>
    <row r="5277" spans="1:3" ht="15" customHeight="1" x14ac:dyDescent="0.25">
      <c r="A5277" s="4"/>
      <c r="B5277" s="6"/>
      <c r="C5277" s="6"/>
    </row>
    <row r="5278" spans="1:3" ht="15" customHeight="1" x14ac:dyDescent="0.25">
      <c r="A5278" s="4"/>
      <c r="B5278" s="6"/>
      <c r="C5278" s="6"/>
    </row>
    <row r="5279" spans="1:3" ht="15" customHeight="1" x14ac:dyDescent="0.25">
      <c r="A5279" s="4"/>
      <c r="B5279" s="6"/>
      <c r="C5279" s="6"/>
    </row>
    <row r="5280" spans="1:3" ht="15" customHeight="1" x14ac:dyDescent="0.25">
      <c r="A5280" s="4"/>
      <c r="B5280" s="6"/>
      <c r="C5280" s="6"/>
    </row>
    <row r="5281" spans="1:3" ht="15" customHeight="1" x14ac:dyDescent="0.25">
      <c r="A5281" s="4"/>
      <c r="B5281" s="6"/>
      <c r="C5281" s="6"/>
    </row>
    <row r="5282" spans="1:3" ht="15" customHeight="1" x14ac:dyDescent="0.25">
      <c r="A5282" s="4"/>
      <c r="B5282" s="6"/>
      <c r="C5282" s="6"/>
    </row>
    <row r="5283" spans="1:3" ht="15" customHeight="1" x14ac:dyDescent="0.25">
      <c r="A5283" s="4"/>
      <c r="B5283" s="6"/>
      <c r="C5283" s="6"/>
    </row>
    <row r="5284" spans="1:3" ht="15" customHeight="1" x14ac:dyDescent="0.25">
      <c r="A5284" s="4"/>
      <c r="B5284" s="6"/>
      <c r="C5284" s="6"/>
    </row>
    <row r="5285" spans="1:3" ht="15" customHeight="1" x14ac:dyDescent="0.25">
      <c r="A5285" s="4"/>
      <c r="B5285" s="6"/>
      <c r="C5285" s="6"/>
    </row>
    <row r="5286" spans="1:3" ht="15" customHeight="1" x14ac:dyDescent="0.25">
      <c r="A5286" s="4"/>
      <c r="B5286" s="6"/>
      <c r="C5286" s="6"/>
    </row>
    <row r="5287" spans="1:3" ht="15" customHeight="1" x14ac:dyDescent="0.25">
      <c r="A5287" s="4"/>
      <c r="B5287" s="6"/>
      <c r="C5287" s="6"/>
    </row>
    <row r="5288" spans="1:3" ht="15" customHeight="1" x14ac:dyDescent="0.25">
      <c r="A5288" s="4"/>
      <c r="B5288" s="6"/>
      <c r="C5288" s="6"/>
    </row>
    <row r="5289" spans="1:3" ht="15" customHeight="1" x14ac:dyDescent="0.25">
      <c r="A5289" s="4"/>
      <c r="B5289" s="6"/>
      <c r="C5289" s="6"/>
    </row>
    <row r="5290" spans="1:3" ht="15" customHeight="1" x14ac:dyDescent="0.25">
      <c r="A5290" s="4"/>
      <c r="B5290" s="6"/>
      <c r="C5290" s="6"/>
    </row>
    <row r="5291" spans="1:3" ht="15" customHeight="1" x14ac:dyDescent="0.25">
      <c r="A5291" s="4"/>
      <c r="B5291" s="6"/>
      <c r="C5291" s="6"/>
    </row>
    <row r="5292" spans="1:3" ht="15" customHeight="1" x14ac:dyDescent="0.25">
      <c r="A5292" s="4"/>
      <c r="B5292" s="6"/>
      <c r="C5292" s="6"/>
    </row>
    <row r="5293" spans="1:3" ht="15" customHeight="1" x14ac:dyDescent="0.25">
      <c r="A5293" s="4"/>
      <c r="B5293" s="6"/>
      <c r="C5293" s="6"/>
    </row>
    <row r="5294" spans="1:3" ht="15" customHeight="1" x14ac:dyDescent="0.25">
      <c r="A5294" s="4"/>
      <c r="B5294" s="6"/>
      <c r="C5294" s="6"/>
    </row>
    <row r="5295" spans="1:3" ht="15" customHeight="1" x14ac:dyDescent="0.25">
      <c r="A5295" s="4"/>
      <c r="B5295" s="6"/>
      <c r="C5295" s="6"/>
    </row>
    <row r="5296" spans="1:3" ht="15" customHeight="1" x14ac:dyDescent="0.25">
      <c r="A5296" s="4"/>
      <c r="B5296" s="6"/>
      <c r="C5296" s="6"/>
    </row>
    <row r="5297" spans="1:3" ht="15" customHeight="1" x14ac:dyDescent="0.25">
      <c r="A5297" s="4"/>
      <c r="B5297" s="6"/>
      <c r="C5297" s="6"/>
    </row>
    <row r="5298" spans="1:3" ht="15" customHeight="1" x14ac:dyDescent="0.25">
      <c r="A5298" s="4"/>
      <c r="B5298" s="6"/>
      <c r="C5298" s="6"/>
    </row>
    <row r="5299" spans="1:3" ht="15" customHeight="1" x14ac:dyDescent="0.25">
      <c r="A5299" s="4"/>
      <c r="B5299" s="6"/>
      <c r="C5299" s="6"/>
    </row>
    <row r="5300" spans="1:3" ht="15" customHeight="1" x14ac:dyDescent="0.25">
      <c r="A5300" s="4"/>
      <c r="B5300" s="6"/>
      <c r="C5300" s="6"/>
    </row>
    <row r="5301" spans="1:3" ht="15" customHeight="1" x14ac:dyDescent="0.25">
      <c r="A5301" s="4"/>
      <c r="B5301" s="6"/>
      <c r="C5301" s="6"/>
    </row>
    <row r="5302" spans="1:3" ht="15" customHeight="1" x14ac:dyDescent="0.25">
      <c r="A5302" s="4"/>
      <c r="B5302" s="6"/>
      <c r="C5302" s="6"/>
    </row>
    <row r="5303" spans="1:3" ht="15" customHeight="1" x14ac:dyDescent="0.25">
      <c r="A5303" s="4"/>
      <c r="B5303" s="6"/>
      <c r="C5303" s="6"/>
    </row>
    <row r="5304" spans="1:3" ht="15" customHeight="1" x14ac:dyDescent="0.25">
      <c r="A5304" s="4"/>
      <c r="B5304" s="6"/>
      <c r="C5304" s="6"/>
    </row>
    <row r="5305" spans="1:3" ht="15" customHeight="1" x14ac:dyDescent="0.25">
      <c r="A5305" s="4"/>
      <c r="B5305" s="6"/>
      <c r="C5305" s="6"/>
    </row>
    <row r="5306" spans="1:3" ht="15" customHeight="1" x14ac:dyDescent="0.25">
      <c r="A5306" s="4"/>
      <c r="B5306" s="6"/>
      <c r="C5306" s="6"/>
    </row>
    <row r="5307" spans="1:3" ht="15" customHeight="1" x14ac:dyDescent="0.25">
      <c r="A5307" s="4"/>
      <c r="B5307" s="6"/>
      <c r="C5307" s="6"/>
    </row>
    <row r="5308" spans="1:3" ht="15" customHeight="1" x14ac:dyDescent="0.25">
      <c r="A5308" s="4"/>
      <c r="B5308" s="6"/>
      <c r="C5308" s="6"/>
    </row>
    <row r="5309" spans="1:3" ht="15" customHeight="1" x14ac:dyDescent="0.25">
      <c r="A5309" s="4"/>
      <c r="B5309" s="6"/>
      <c r="C5309" s="6"/>
    </row>
    <row r="5310" spans="1:3" ht="15" customHeight="1" x14ac:dyDescent="0.25">
      <c r="A5310" s="4"/>
      <c r="B5310" s="6"/>
      <c r="C5310" s="6"/>
    </row>
    <row r="5311" spans="1:3" ht="15" customHeight="1" x14ac:dyDescent="0.25">
      <c r="A5311" s="4"/>
      <c r="B5311" s="6"/>
      <c r="C5311" s="6"/>
    </row>
    <row r="5312" spans="1:3" ht="15" customHeight="1" x14ac:dyDescent="0.25">
      <c r="A5312" s="4"/>
      <c r="B5312" s="6"/>
      <c r="C5312" s="6"/>
    </row>
    <row r="5313" spans="1:3" ht="15" customHeight="1" x14ac:dyDescent="0.25">
      <c r="A5313" s="4"/>
      <c r="B5313" s="6"/>
      <c r="C5313" s="6"/>
    </row>
    <row r="5314" spans="1:3" ht="15" customHeight="1" x14ac:dyDescent="0.25">
      <c r="A5314" s="4"/>
      <c r="B5314" s="6"/>
      <c r="C5314" s="6"/>
    </row>
    <row r="5315" spans="1:3" ht="15" customHeight="1" x14ac:dyDescent="0.25">
      <c r="A5315" s="4"/>
      <c r="B5315" s="6"/>
      <c r="C5315" s="6"/>
    </row>
    <row r="5316" spans="1:3" ht="15" customHeight="1" x14ac:dyDescent="0.25">
      <c r="A5316" s="4"/>
      <c r="B5316" s="6"/>
      <c r="C5316" s="6"/>
    </row>
    <row r="5317" spans="1:3" ht="15" customHeight="1" x14ac:dyDescent="0.25">
      <c r="A5317" s="4"/>
      <c r="B5317" s="6"/>
      <c r="C5317" s="6"/>
    </row>
    <row r="5318" spans="1:3" ht="15" customHeight="1" x14ac:dyDescent="0.25">
      <c r="A5318" s="4"/>
      <c r="B5318" s="6"/>
      <c r="C5318" s="6"/>
    </row>
    <row r="5319" spans="1:3" ht="15" customHeight="1" x14ac:dyDescent="0.25">
      <c r="A5319" s="4"/>
      <c r="B5319" s="6"/>
      <c r="C5319" s="6"/>
    </row>
    <row r="5320" spans="1:3" ht="15" customHeight="1" x14ac:dyDescent="0.25">
      <c r="A5320" s="4"/>
      <c r="B5320" s="6"/>
      <c r="C5320" s="6"/>
    </row>
    <row r="5321" spans="1:3" ht="15" customHeight="1" x14ac:dyDescent="0.25">
      <c r="A5321" s="4"/>
      <c r="B5321" s="6"/>
      <c r="C5321" s="6"/>
    </row>
    <row r="5322" spans="1:3" ht="15" customHeight="1" x14ac:dyDescent="0.25">
      <c r="A5322" s="4"/>
      <c r="B5322" s="6"/>
      <c r="C5322" s="6"/>
    </row>
    <row r="5323" spans="1:3" ht="15" customHeight="1" x14ac:dyDescent="0.25">
      <c r="A5323" s="4"/>
      <c r="B5323" s="6"/>
      <c r="C5323" s="6"/>
    </row>
    <row r="5324" spans="1:3" ht="15" customHeight="1" x14ac:dyDescent="0.25">
      <c r="A5324" s="4"/>
      <c r="B5324" s="6"/>
      <c r="C5324" s="6"/>
    </row>
    <row r="5325" spans="1:3" ht="15" customHeight="1" x14ac:dyDescent="0.25">
      <c r="A5325" s="4"/>
      <c r="B5325" s="6"/>
      <c r="C5325" s="6"/>
    </row>
    <row r="5326" spans="1:3" ht="15" customHeight="1" x14ac:dyDescent="0.25">
      <c r="A5326" s="4"/>
      <c r="B5326" s="6"/>
      <c r="C5326" s="6"/>
    </row>
    <row r="5327" spans="1:3" ht="15" customHeight="1" x14ac:dyDescent="0.25">
      <c r="A5327" s="4"/>
      <c r="B5327" s="6"/>
      <c r="C5327" s="6"/>
    </row>
    <row r="5328" spans="1:3" ht="15" customHeight="1" x14ac:dyDescent="0.25">
      <c r="A5328" s="4"/>
      <c r="B5328" s="6"/>
      <c r="C5328" s="6"/>
    </row>
    <row r="5329" spans="1:3" ht="15" customHeight="1" x14ac:dyDescent="0.25">
      <c r="A5329" s="4"/>
      <c r="B5329" s="6"/>
      <c r="C5329" s="6"/>
    </row>
    <row r="5330" spans="1:3" ht="15" customHeight="1" x14ac:dyDescent="0.25">
      <c r="A5330" s="4"/>
      <c r="B5330" s="6"/>
      <c r="C5330" s="6"/>
    </row>
    <row r="5331" spans="1:3" ht="15" customHeight="1" x14ac:dyDescent="0.25">
      <c r="A5331" s="4"/>
      <c r="B5331" s="6"/>
      <c r="C5331" s="6"/>
    </row>
    <row r="5332" spans="1:3" ht="15" customHeight="1" x14ac:dyDescent="0.25">
      <c r="A5332" s="4"/>
      <c r="B5332" s="6"/>
      <c r="C5332" s="6"/>
    </row>
    <row r="5333" spans="1:3" ht="15" customHeight="1" x14ac:dyDescent="0.25">
      <c r="A5333" s="4"/>
      <c r="B5333" s="6"/>
      <c r="C5333" s="6"/>
    </row>
    <row r="5334" spans="1:3" ht="15" customHeight="1" x14ac:dyDescent="0.25">
      <c r="A5334" s="4"/>
      <c r="B5334" s="6"/>
      <c r="C5334" s="6"/>
    </row>
    <row r="5335" spans="1:3" ht="15" customHeight="1" x14ac:dyDescent="0.25">
      <c r="A5335" s="4"/>
      <c r="B5335" s="6"/>
      <c r="C5335" s="6"/>
    </row>
    <row r="5336" spans="1:3" ht="15" customHeight="1" x14ac:dyDescent="0.25">
      <c r="A5336" s="4"/>
      <c r="B5336" s="6"/>
      <c r="C5336" s="6"/>
    </row>
    <row r="5337" spans="1:3" ht="15" customHeight="1" x14ac:dyDescent="0.25">
      <c r="A5337" s="4"/>
      <c r="B5337" s="6"/>
      <c r="C5337" s="6"/>
    </row>
    <row r="5338" spans="1:3" ht="15" customHeight="1" x14ac:dyDescent="0.25">
      <c r="A5338" s="4"/>
      <c r="B5338" s="6"/>
      <c r="C5338" s="6"/>
    </row>
    <row r="5339" spans="1:3" ht="15" customHeight="1" x14ac:dyDescent="0.25">
      <c r="A5339" s="4"/>
      <c r="B5339" s="6"/>
      <c r="C5339" s="6"/>
    </row>
    <row r="5340" spans="1:3" ht="15" customHeight="1" x14ac:dyDescent="0.25">
      <c r="A5340" s="4"/>
      <c r="B5340" s="6"/>
      <c r="C5340" s="6"/>
    </row>
    <row r="5341" spans="1:3" ht="15" customHeight="1" x14ac:dyDescent="0.25">
      <c r="A5341" s="4"/>
      <c r="B5341" s="6"/>
      <c r="C5341" s="6"/>
    </row>
    <row r="5342" spans="1:3" ht="15" customHeight="1" x14ac:dyDescent="0.25">
      <c r="A5342" s="4"/>
      <c r="B5342" s="6"/>
      <c r="C5342" s="6"/>
    </row>
    <row r="5343" spans="1:3" ht="15" customHeight="1" x14ac:dyDescent="0.25">
      <c r="A5343" s="4"/>
      <c r="B5343" s="6"/>
      <c r="C5343" s="6"/>
    </row>
    <row r="5344" spans="1:3" ht="15" customHeight="1" x14ac:dyDescent="0.25">
      <c r="A5344" s="4"/>
      <c r="B5344" s="6"/>
      <c r="C5344" s="6"/>
    </row>
    <row r="5345" spans="1:3" ht="15" customHeight="1" x14ac:dyDescent="0.25">
      <c r="A5345" s="4"/>
      <c r="B5345" s="6"/>
      <c r="C5345" s="6"/>
    </row>
    <row r="5346" spans="1:3" ht="15" customHeight="1" x14ac:dyDescent="0.25">
      <c r="A5346" s="4"/>
      <c r="B5346" s="6"/>
      <c r="C5346" s="6"/>
    </row>
    <row r="5347" spans="1:3" ht="15" customHeight="1" x14ac:dyDescent="0.25">
      <c r="A5347" s="4"/>
      <c r="B5347" s="6"/>
      <c r="C5347" s="6"/>
    </row>
    <row r="5348" spans="1:3" ht="15" customHeight="1" x14ac:dyDescent="0.25">
      <c r="A5348" s="4"/>
      <c r="B5348" s="6"/>
      <c r="C5348" s="6"/>
    </row>
    <row r="5349" spans="1:3" ht="15" customHeight="1" x14ac:dyDescent="0.25">
      <c r="A5349" s="4"/>
      <c r="B5349" s="6"/>
      <c r="C5349" s="6"/>
    </row>
    <row r="5350" spans="1:3" ht="15" customHeight="1" x14ac:dyDescent="0.25">
      <c r="A5350" s="4"/>
      <c r="B5350" s="6"/>
      <c r="C5350" s="6"/>
    </row>
    <row r="5351" spans="1:3" ht="15" customHeight="1" x14ac:dyDescent="0.25">
      <c r="A5351" s="4"/>
      <c r="B5351" s="6"/>
      <c r="C5351" s="6"/>
    </row>
    <row r="5352" spans="1:3" ht="15" customHeight="1" x14ac:dyDescent="0.25">
      <c r="A5352" s="4"/>
      <c r="B5352" s="6"/>
      <c r="C5352" s="6"/>
    </row>
    <row r="5353" spans="1:3" ht="15" customHeight="1" x14ac:dyDescent="0.25">
      <c r="A5353" s="4"/>
      <c r="B5353" s="6"/>
      <c r="C5353" s="6"/>
    </row>
    <row r="5354" spans="1:3" ht="15" customHeight="1" x14ac:dyDescent="0.25">
      <c r="A5354" s="4"/>
      <c r="B5354" s="6"/>
      <c r="C5354" s="6"/>
    </row>
    <row r="5355" spans="1:3" ht="15" customHeight="1" x14ac:dyDescent="0.25">
      <c r="A5355" s="4"/>
      <c r="B5355" s="6"/>
      <c r="C5355" s="6"/>
    </row>
    <row r="5356" spans="1:3" ht="15" customHeight="1" x14ac:dyDescent="0.25">
      <c r="A5356" s="4"/>
      <c r="B5356" s="6"/>
      <c r="C5356" s="6"/>
    </row>
    <row r="5357" spans="1:3" ht="15" customHeight="1" x14ac:dyDescent="0.25">
      <c r="A5357" s="4"/>
      <c r="B5357" s="6"/>
      <c r="C5357" s="6"/>
    </row>
    <row r="5358" spans="1:3" ht="15" customHeight="1" x14ac:dyDescent="0.25">
      <c r="A5358" s="4"/>
      <c r="B5358" s="6"/>
      <c r="C5358" s="6"/>
    </row>
    <row r="5359" spans="1:3" ht="15" customHeight="1" x14ac:dyDescent="0.25">
      <c r="A5359" s="4"/>
      <c r="B5359" s="6"/>
      <c r="C5359" s="6"/>
    </row>
    <row r="5360" spans="1:3" ht="15" customHeight="1" x14ac:dyDescent="0.25">
      <c r="A5360" s="4"/>
      <c r="B5360" s="6"/>
      <c r="C5360" s="6"/>
    </row>
    <row r="5361" spans="1:3" ht="15" customHeight="1" x14ac:dyDescent="0.25">
      <c r="A5361" s="4"/>
      <c r="B5361" s="6"/>
      <c r="C5361" s="6"/>
    </row>
    <row r="5362" spans="1:3" ht="15" customHeight="1" x14ac:dyDescent="0.25">
      <c r="A5362" s="4"/>
      <c r="B5362" s="6"/>
      <c r="C5362" s="6"/>
    </row>
    <row r="5363" spans="1:3" ht="15" customHeight="1" x14ac:dyDescent="0.25">
      <c r="A5363" s="4"/>
      <c r="B5363" s="6"/>
      <c r="C5363" s="6"/>
    </row>
    <row r="5364" spans="1:3" ht="15" customHeight="1" x14ac:dyDescent="0.25">
      <c r="A5364" s="4"/>
      <c r="B5364" s="6"/>
      <c r="C5364" s="6"/>
    </row>
    <row r="5365" spans="1:3" ht="15" customHeight="1" x14ac:dyDescent="0.25">
      <c r="A5365" s="4"/>
      <c r="B5365" s="6"/>
      <c r="C5365" s="6"/>
    </row>
    <row r="5366" spans="1:3" ht="15" customHeight="1" x14ac:dyDescent="0.25">
      <c r="A5366" s="4"/>
      <c r="B5366" s="6"/>
      <c r="C5366" s="6"/>
    </row>
    <row r="5367" spans="1:3" ht="15" customHeight="1" x14ac:dyDescent="0.25">
      <c r="A5367" s="4"/>
      <c r="B5367" s="6"/>
      <c r="C5367" s="6"/>
    </row>
    <row r="5368" spans="1:3" ht="15" customHeight="1" x14ac:dyDescent="0.25">
      <c r="A5368" s="4"/>
      <c r="B5368" s="6"/>
      <c r="C5368" s="6"/>
    </row>
    <row r="5369" spans="1:3" ht="15" customHeight="1" x14ac:dyDescent="0.25">
      <c r="A5369" s="4"/>
      <c r="B5369" s="6"/>
      <c r="C5369" s="6"/>
    </row>
    <row r="5370" spans="1:3" ht="15" customHeight="1" x14ac:dyDescent="0.25">
      <c r="A5370" s="4"/>
      <c r="B5370" s="6"/>
      <c r="C5370" s="6"/>
    </row>
    <row r="5371" spans="1:3" ht="15" customHeight="1" x14ac:dyDescent="0.25">
      <c r="A5371" s="4"/>
      <c r="B5371" s="6"/>
      <c r="C5371" s="6"/>
    </row>
    <row r="5372" spans="1:3" ht="15" customHeight="1" x14ac:dyDescent="0.25">
      <c r="A5372" s="4"/>
      <c r="B5372" s="6"/>
      <c r="C5372" s="6"/>
    </row>
    <row r="5373" spans="1:3" ht="15" customHeight="1" x14ac:dyDescent="0.25">
      <c r="A5373" s="4"/>
      <c r="B5373" s="6"/>
      <c r="C5373" s="6"/>
    </row>
    <row r="5374" spans="1:3" ht="15" customHeight="1" x14ac:dyDescent="0.25">
      <c r="A5374" s="4"/>
      <c r="B5374" s="6"/>
      <c r="C5374" s="6"/>
    </row>
    <row r="5375" spans="1:3" ht="15" customHeight="1" x14ac:dyDescent="0.25">
      <c r="A5375" s="4"/>
      <c r="B5375" s="6"/>
      <c r="C5375" s="6"/>
    </row>
    <row r="5376" spans="1:3" ht="15" customHeight="1" x14ac:dyDescent="0.25">
      <c r="A5376" s="4"/>
      <c r="B5376" s="6"/>
      <c r="C5376" s="6"/>
    </row>
    <row r="5377" spans="1:3" ht="15" customHeight="1" x14ac:dyDescent="0.25">
      <c r="A5377" s="4"/>
      <c r="B5377" s="6"/>
      <c r="C5377" s="6"/>
    </row>
    <row r="5378" spans="1:3" ht="15" customHeight="1" x14ac:dyDescent="0.25">
      <c r="A5378" s="4"/>
      <c r="B5378" s="6"/>
      <c r="C5378" s="6"/>
    </row>
    <row r="5379" spans="1:3" ht="15" customHeight="1" x14ac:dyDescent="0.25">
      <c r="A5379" s="4"/>
      <c r="B5379" s="6"/>
      <c r="C5379" s="6"/>
    </row>
    <row r="5380" spans="1:3" ht="15" customHeight="1" x14ac:dyDescent="0.25">
      <c r="A5380" s="4"/>
      <c r="B5380" s="6"/>
      <c r="C5380" s="6"/>
    </row>
    <row r="5381" spans="1:3" ht="15" customHeight="1" x14ac:dyDescent="0.25">
      <c r="A5381" s="4"/>
      <c r="B5381" s="6"/>
      <c r="C5381" s="6"/>
    </row>
    <row r="5382" spans="1:3" ht="15" customHeight="1" x14ac:dyDescent="0.25">
      <c r="A5382" s="4"/>
      <c r="B5382" s="6"/>
      <c r="C5382" s="6"/>
    </row>
    <row r="5383" spans="1:3" ht="15" customHeight="1" x14ac:dyDescent="0.25">
      <c r="A5383" s="4"/>
      <c r="B5383" s="6"/>
      <c r="C5383" s="6"/>
    </row>
    <row r="5384" spans="1:3" ht="15" customHeight="1" x14ac:dyDescent="0.25">
      <c r="A5384" s="4"/>
      <c r="B5384" s="6"/>
      <c r="C5384" s="6"/>
    </row>
    <row r="5385" spans="1:3" ht="15" customHeight="1" x14ac:dyDescent="0.25">
      <c r="A5385" s="4"/>
      <c r="B5385" s="6"/>
      <c r="C5385" s="6"/>
    </row>
    <row r="5386" spans="1:3" ht="15" customHeight="1" x14ac:dyDescent="0.25">
      <c r="A5386" s="4"/>
      <c r="B5386" s="6"/>
      <c r="C5386" s="6"/>
    </row>
    <row r="5387" spans="1:3" ht="15" customHeight="1" x14ac:dyDescent="0.25">
      <c r="A5387" s="4"/>
      <c r="B5387" s="6"/>
      <c r="C5387" s="6"/>
    </row>
    <row r="5388" spans="1:3" ht="15" customHeight="1" x14ac:dyDescent="0.25">
      <c r="A5388" s="4"/>
      <c r="B5388" s="6"/>
      <c r="C5388" s="6"/>
    </row>
    <row r="5389" spans="1:3" ht="15" customHeight="1" x14ac:dyDescent="0.25">
      <c r="A5389" s="4"/>
      <c r="B5389" s="6"/>
      <c r="C5389" s="6"/>
    </row>
    <row r="5390" spans="1:3" ht="15" customHeight="1" x14ac:dyDescent="0.25">
      <c r="A5390" s="4"/>
      <c r="B5390" s="6"/>
      <c r="C5390" s="6"/>
    </row>
    <row r="5391" spans="1:3" ht="15" customHeight="1" x14ac:dyDescent="0.25">
      <c r="A5391" s="4"/>
      <c r="B5391" s="6"/>
      <c r="C5391" s="6"/>
    </row>
    <row r="5392" spans="1:3" ht="15" customHeight="1" x14ac:dyDescent="0.25">
      <c r="A5392" s="4"/>
      <c r="B5392" s="6"/>
      <c r="C5392" s="6"/>
    </row>
    <row r="5393" spans="1:3" ht="15" customHeight="1" x14ac:dyDescent="0.25">
      <c r="A5393" s="4"/>
      <c r="B5393" s="6"/>
      <c r="C5393" s="6"/>
    </row>
    <row r="5394" spans="1:3" ht="15" customHeight="1" x14ac:dyDescent="0.25">
      <c r="A5394" s="4"/>
      <c r="B5394" s="6"/>
      <c r="C5394" s="6"/>
    </row>
    <row r="5395" spans="1:3" ht="15" customHeight="1" x14ac:dyDescent="0.25">
      <c r="A5395" s="4"/>
      <c r="B5395" s="6"/>
      <c r="C5395" s="6"/>
    </row>
    <row r="5396" spans="1:3" ht="15" customHeight="1" x14ac:dyDescent="0.25">
      <c r="A5396" s="4"/>
      <c r="B5396" s="6"/>
      <c r="C5396" s="6"/>
    </row>
    <row r="5397" spans="1:3" ht="15" customHeight="1" x14ac:dyDescent="0.25">
      <c r="A5397" s="4"/>
      <c r="B5397" s="6"/>
      <c r="C5397" s="6"/>
    </row>
    <row r="5398" spans="1:3" ht="15" customHeight="1" x14ac:dyDescent="0.25">
      <c r="A5398" s="4"/>
      <c r="B5398" s="6"/>
      <c r="C5398" s="6"/>
    </row>
    <row r="5399" spans="1:3" ht="15" customHeight="1" x14ac:dyDescent="0.25">
      <c r="A5399" s="4"/>
      <c r="B5399" s="6"/>
      <c r="C5399" s="6"/>
    </row>
    <row r="5400" spans="1:3" ht="15" customHeight="1" x14ac:dyDescent="0.25">
      <c r="A5400" s="4"/>
      <c r="B5400" s="6"/>
      <c r="C5400" s="6"/>
    </row>
    <row r="5401" spans="1:3" ht="15" customHeight="1" x14ac:dyDescent="0.25">
      <c r="A5401" s="4"/>
      <c r="B5401" s="6"/>
      <c r="C5401" s="6"/>
    </row>
    <row r="5402" spans="1:3" ht="15" customHeight="1" x14ac:dyDescent="0.25">
      <c r="A5402" s="4"/>
      <c r="B5402" s="6"/>
      <c r="C5402" s="6"/>
    </row>
    <row r="5403" spans="1:3" ht="15" customHeight="1" x14ac:dyDescent="0.25">
      <c r="A5403" s="4"/>
      <c r="B5403" s="6"/>
      <c r="C5403" s="6"/>
    </row>
    <row r="5404" spans="1:3" ht="15" customHeight="1" x14ac:dyDescent="0.25">
      <c r="A5404" s="4"/>
      <c r="B5404" s="6"/>
      <c r="C5404" s="6"/>
    </row>
    <row r="5405" spans="1:3" ht="15" customHeight="1" x14ac:dyDescent="0.25">
      <c r="A5405" s="4"/>
      <c r="B5405" s="6"/>
      <c r="C5405" s="6"/>
    </row>
    <row r="5406" spans="1:3" ht="15" customHeight="1" x14ac:dyDescent="0.25">
      <c r="A5406" s="4"/>
      <c r="B5406" s="6"/>
      <c r="C5406" s="6"/>
    </row>
    <row r="5407" spans="1:3" ht="15" customHeight="1" x14ac:dyDescent="0.25">
      <c r="A5407" s="4"/>
      <c r="B5407" s="6"/>
      <c r="C5407" s="6"/>
    </row>
    <row r="5408" spans="1:3" ht="15" customHeight="1" x14ac:dyDescent="0.25">
      <c r="A5408" s="4"/>
      <c r="B5408" s="6"/>
      <c r="C5408" s="6"/>
    </row>
    <row r="5409" spans="1:3" ht="15" customHeight="1" x14ac:dyDescent="0.25">
      <c r="A5409" s="4"/>
      <c r="B5409" s="6"/>
      <c r="C5409" s="6"/>
    </row>
    <row r="5410" spans="1:3" ht="15" customHeight="1" x14ac:dyDescent="0.25">
      <c r="A5410" s="4"/>
      <c r="B5410" s="6"/>
      <c r="C5410" s="6"/>
    </row>
    <row r="5411" spans="1:3" ht="15" customHeight="1" x14ac:dyDescent="0.25">
      <c r="A5411" s="4"/>
      <c r="B5411" s="6"/>
      <c r="C5411" s="6"/>
    </row>
    <row r="5412" spans="1:3" ht="15" customHeight="1" x14ac:dyDescent="0.25">
      <c r="A5412" s="4"/>
      <c r="B5412" s="6"/>
      <c r="C5412" s="6"/>
    </row>
    <row r="5413" spans="1:3" ht="15" customHeight="1" x14ac:dyDescent="0.25">
      <c r="A5413" s="4"/>
      <c r="B5413" s="6"/>
      <c r="C5413" s="6"/>
    </row>
    <row r="5414" spans="1:3" ht="15" customHeight="1" x14ac:dyDescent="0.25">
      <c r="A5414" s="4"/>
      <c r="B5414" s="6"/>
      <c r="C5414" s="6"/>
    </row>
    <row r="5415" spans="1:3" ht="15" customHeight="1" x14ac:dyDescent="0.25">
      <c r="A5415" s="4"/>
      <c r="B5415" s="6"/>
      <c r="C5415" s="6"/>
    </row>
    <row r="5416" spans="1:3" ht="15" customHeight="1" x14ac:dyDescent="0.25">
      <c r="A5416" s="4"/>
      <c r="B5416" s="6"/>
      <c r="C5416" s="6"/>
    </row>
    <row r="5417" spans="1:3" ht="15" customHeight="1" x14ac:dyDescent="0.25">
      <c r="A5417" s="4"/>
      <c r="B5417" s="6"/>
      <c r="C5417" s="6"/>
    </row>
    <row r="5418" spans="1:3" ht="15" customHeight="1" x14ac:dyDescent="0.25">
      <c r="A5418" s="4"/>
      <c r="B5418" s="6"/>
      <c r="C5418" s="6"/>
    </row>
    <row r="5419" spans="1:3" ht="15" customHeight="1" x14ac:dyDescent="0.25">
      <c r="A5419" s="4"/>
      <c r="B5419" s="6"/>
      <c r="C5419" s="6"/>
    </row>
    <row r="5420" spans="1:3" ht="15" customHeight="1" x14ac:dyDescent="0.25">
      <c r="A5420" s="4"/>
      <c r="B5420" s="6"/>
      <c r="C5420" s="6"/>
    </row>
    <row r="5421" spans="1:3" ht="15" customHeight="1" x14ac:dyDescent="0.25">
      <c r="A5421" s="4"/>
      <c r="B5421" s="6"/>
      <c r="C5421" s="6"/>
    </row>
    <row r="5422" spans="1:3" ht="15" customHeight="1" x14ac:dyDescent="0.25">
      <c r="A5422" s="4"/>
      <c r="B5422" s="6"/>
      <c r="C5422" s="6"/>
    </row>
    <row r="5423" spans="1:3" ht="15" customHeight="1" x14ac:dyDescent="0.25">
      <c r="A5423" s="4"/>
      <c r="B5423" s="6"/>
      <c r="C5423" s="6"/>
    </row>
    <row r="5424" spans="1:3" ht="15" customHeight="1" x14ac:dyDescent="0.25">
      <c r="A5424" s="4"/>
      <c r="B5424" s="6"/>
      <c r="C5424" s="6"/>
    </row>
    <row r="5425" spans="1:3" ht="15" customHeight="1" x14ac:dyDescent="0.25">
      <c r="A5425" s="4"/>
      <c r="B5425" s="6"/>
      <c r="C5425" s="6"/>
    </row>
    <row r="5426" spans="1:3" ht="15" customHeight="1" x14ac:dyDescent="0.25">
      <c r="A5426" s="4"/>
      <c r="B5426" s="6"/>
      <c r="C5426" s="6"/>
    </row>
    <row r="5427" spans="1:3" ht="15" customHeight="1" x14ac:dyDescent="0.25">
      <c r="A5427" s="4"/>
      <c r="B5427" s="6"/>
      <c r="C5427" s="6"/>
    </row>
    <row r="5428" spans="1:3" ht="15" customHeight="1" x14ac:dyDescent="0.25">
      <c r="A5428" s="4"/>
      <c r="B5428" s="6"/>
      <c r="C5428" s="6"/>
    </row>
    <row r="5429" spans="1:3" ht="15" customHeight="1" x14ac:dyDescent="0.25">
      <c r="A5429" s="4"/>
      <c r="B5429" s="6"/>
      <c r="C5429" s="6"/>
    </row>
    <row r="5430" spans="1:3" ht="15" customHeight="1" x14ac:dyDescent="0.25">
      <c r="A5430" s="4"/>
      <c r="B5430" s="6"/>
      <c r="C5430" s="6"/>
    </row>
    <row r="5431" spans="1:3" ht="15" customHeight="1" x14ac:dyDescent="0.25">
      <c r="A5431" s="4"/>
      <c r="B5431" s="6"/>
      <c r="C5431" s="6"/>
    </row>
    <row r="5432" spans="1:3" ht="15" customHeight="1" x14ac:dyDescent="0.25">
      <c r="A5432" s="4"/>
      <c r="B5432" s="6"/>
      <c r="C5432" s="6"/>
    </row>
    <row r="5433" spans="1:3" ht="15" customHeight="1" x14ac:dyDescent="0.25">
      <c r="A5433" s="4"/>
      <c r="B5433" s="6"/>
      <c r="C5433" s="6"/>
    </row>
    <row r="5434" spans="1:3" ht="15" customHeight="1" x14ac:dyDescent="0.25">
      <c r="A5434" s="4"/>
      <c r="B5434" s="6"/>
      <c r="C5434" s="6"/>
    </row>
    <row r="5435" spans="1:3" ht="15" customHeight="1" x14ac:dyDescent="0.25">
      <c r="A5435" s="4"/>
      <c r="B5435" s="6"/>
      <c r="C5435" s="6"/>
    </row>
    <row r="5436" spans="1:3" ht="15" customHeight="1" x14ac:dyDescent="0.25">
      <c r="A5436" s="4"/>
      <c r="B5436" s="6"/>
      <c r="C5436" s="6"/>
    </row>
    <row r="5437" spans="1:3" ht="15" customHeight="1" x14ac:dyDescent="0.25">
      <c r="A5437" s="4"/>
      <c r="B5437" s="6"/>
      <c r="C5437" s="6"/>
    </row>
    <row r="5438" spans="1:3" ht="15" customHeight="1" x14ac:dyDescent="0.25">
      <c r="A5438" s="4"/>
      <c r="B5438" s="6"/>
      <c r="C5438" s="6"/>
    </row>
    <row r="5439" spans="1:3" ht="15" customHeight="1" x14ac:dyDescent="0.25">
      <c r="A5439" s="4"/>
      <c r="B5439" s="6"/>
      <c r="C5439" s="6"/>
    </row>
    <row r="5440" spans="1:3" ht="15" customHeight="1" x14ac:dyDescent="0.25">
      <c r="A5440" s="4"/>
      <c r="B5440" s="6"/>
      <c r="C5440" s="6"/>
    </row>
    <row r="5441" spans="1:3" ht="15" customHeight="1" x14ac:dyDescent="0.25">
      <c r="A5441" s="4"/>
      <c r="B5441" s="6"/>
      <c r="C5441" s="6"/>
    </row>
    <row r="5442" spans="1:3" ht="15" customHeight="1" x14ac:dyDescent="0.25">
      <c r="A5442" s="4"/>
      <c r="B5442" s="6"/>
      <c r="C5442" s="6"/>
    </row>
    <row r="5443" spans="1:3" ht="15" customHeight="1" x14ac:dyDescent="0.25">
      <c r="A5443" s="4"/>
      <c r="B5443" s="6"/>
      <c r="C5443" s="6"/>
    </row>
    <row r="5444" spans="1:3" ht="15" customHeight="1" x14ac:dyDescent="0.25">
      <c r="A5444" s="4"/>
      <c r="B5444" s="6"/>
      <c r="C5444" s="6"/>
    </row>
    <row r="5445" spans="1:3" ht="15" customHeight="1" x14ac:dyDescent="0.25">
      <c r="A5445" s="4"/>
      <c r="B5445" s="6"/>
      <c r="C5445" s="6"/>
    </row>
    <row r="5446" spans="1:3" ht="15" customHeight="1" x14ac:dyDescent="0.25">
      <c r="A5446" s="4"/>
      <c r="B5446" s="6"/>
      <c r="C5446" s="6"/>
    </row>
    <row r="5447" spans="1:3" ht="15" customHeight="1" x14ac:dyDescent="0.25">
      <c r="A5447" s="4"/>
      <c r="B5447" s="6"/>
      <c r="C5447" s="6"/>
    </row>
    <row r="5448" spans="1:3" ht="15" customHeight="1" x14ac:dyDescent="0.25">
      <c r="A5448" s="4"/>
      <c r="B5448" s="6"/>
      <c r="C5448" s="6"/>
    </row>
    <row r="5449" spans="1:3" ht="15" customHeight="1" x14ac:dyDescent="0.25">
      <c r="A5449" s="4"/>
      <c r="B5449" s="6"/>
      <c r="C5449" s="6"/>
    </row>
    <row r="5450" spans="1:3" ht="15" customHeight="1" x14ac:dyDescent="0.25">
      <c r="A5450" s="4"/>
      <c r="B5450" s="6"/>
      <c r="C5450" s="6"/>
    </row>
    <row r="5451" spans="1:3" ht="15" customHeight="1" x14ac:dyDescent="0.25">
      <c r="A5451" s="4"/>
      <c r="B5451" s="6"/>
      <c r="C5451" s="6"/>
    </row>
    <row r="5452" spans="1:3" ht="15" customHeight="1" x14ac:dyDescent="0.25">
      <c r="A5452" s="4"/>
      <c r="B5452" s="6"/>
      <c r="C5452" s="6"/>
    </row>
    <row r="5453" spans="1:3" ht="15" customHeight="1" x14ac:dyDescent="0.25">
      <c r="A5453" s="4"/>
      <c r="B5453" s="6"/>
      <c r="C5453" s="6"/>
    </row>
    <row r="5454" spans="1:3" ht="15" customHeight="1" x14ac:dyDescent="0.25">
      <c r="A5454" s="4"/>
      <c r="B5454" s="6"/>
      <c r="C5454" s="6"/>
    </row>
    <row r="5455" spans="1:3" ht="15" customHeight="1" x14ac:dyDescent="0.25">
      <c r="A5455" s="4"/>
      <c r="B5455" s="6"/>
      <c r="C5455" s="6"/>
    </row>
    <row r="5456" spans="1:3" ht="15" customHeight="1" x14ac:dyDescent="0.25">
      <c r="A5456" s="4"/>
      <c r="B5456" s="6"/>
      <c r="C5456" s="6"/>
    </row>
    <row r="5457" spans="1:3" ht="15" customHeight="1" x14ac:dyDescent="0.25">
      <c r="A5457" s="4"/>
      <c r="B5457" s="6"/>
      <c r="C5457" s="6"/>
    </row>
    <row r="5458" spans="1:3" ht="15" customHeight="1" x14ac:dyDescent="0.25">
      <c r="A5458" s="4"/>
      <c r="B5458" s="6"/>
      <c r="C5458" s="6"/>
    </row>
    <row r="5459" spans="1:3" ht="15" customHeight="1" x14ac:dyDescent="0.25">
      <c r="A5459" s="4"/>
      <c r="B5459" s="6"/>
      <c r="C5459" s="6"/>
    </row>
    <row r="5460" spans="1:3" ht="15" customHeight="1" x14ac:dyDescent="0.25">
      <c r="A5460" s="4"/>
      <c r="B5460" s="6"/>
      <c r="C5460" s="6"/>
    </row>
    <row r="5461" spans="1:3" ht="15" customHeight="1" x14ac:dyDescent="0.25">
      <c r="A5461" s="4"/>
      <c r="B5461" s="6"/>
      <c r="C5461" s="6"/>
    </row>
    <row r="5462" spans="1:3" ht="15" customHeight="1" x14ac:dyDescent="0.25">
      <c r="A5462" s="4"/>
      <c r="B5462" s="6"/>
      <c r="C5462" s="6"/>
    </row>
    <row r="5463" spans="1:3" ht="15" customHeight="1" x14ac:dyDescent="0.25">
      <c r="A5463" s="4"/>
      <c r="B5463" s="6"/>
      <c r="C5463" s="6"/>
    </row>
    <row r="5464" spans="1:3" ht="15" customHeight="1" x14ac:dyDescent="0.25">
      <c r="A5464" s="4"/>
      <c r="B5464" s="6"/>
      <c r="C5464" s="6"/>
    </row>
    <row r="5465" spans="1:3" ht="15" customHeight="1" x14ac:dyDescent="0.25">
      <c r="A5465" s="4"/>
      <c r="B5465" s="6"/>
      <c r="C5465" s="6"/>
    </row>
    <row r="5466" spans="1:3" ht="15" customHeight="1" x14ac:dyDescent="0.25">
      <c r="A5466" s="4"/>
      <c r="B5466" s="6"/>
      <c r="C5466" s="6"/>
    </row>
    <row r="5467" spans="1:3" ht="15" customHeight="1" x14ac:dyDescent="0.25">
      <c r="A5467" s="4"/>
      <c r="B5467" s="6"/>
      <c r="C5467" s="6"/>
    </row>
    <row r="5468" spans="1:3" ht="15" customHeight="1" x14ac:dyDescent="0.25">
      <c r="A5468" s="4"/>
      <c r="B5468" s="6"/>
      <c r="C5468" s="6"/>
    </row>
    <row r="5469" spans="1:3" ht="15" customHeight="1" x14ac:dyDescent="0.25">
      <c r="A5469" s="4"/>
      <c r="B5469" s="6"/>
      <c r="C5469" s="6"/>
    </row>
    <row r="5470" spans="1:3" ht="15" customHeight="1" x14ac:dyDescent="0.25">
      <c r="A5470" s="4"/>
      <c r="B5470" s="6"/>
      <c r="C5470" s="6"/>
    </row>
    <row r="5471" spans="1:3" ht="15" customHeight="1" x14ac:dyDescent="0.25">
      <c r="A5471" s="4"/>
      <c r="B5471" s="6"/>
      <c r="C5471" s="6"/>
    </row>
    <row r="5472" spans="1:3" ht="15" customHeight="1" x14ac:dyDescent="0.25">
      <c r="A5472" s="4"/>
      <c r="B5472" s="6"/>
      <c r="C5472" s="6"/>
    </row>
    <row r="5473" spans="1:3" ht="15" customHeight="1" x14ac:dyDescent="0.25">
      <c r="A5473" s="4"/>
      <c r="B5473" s="6"/>
      <c r="C5473" s="6"/>
    </row>
    <row r="5474" spans="1:3" ht="15" customHeight="1" x14ac:dyDescent="0.25">
      <c r="A5474" s="4"/>
      <c r="B5474" s="6"/>
      <c r="C5474" s="6"/>
    </row>
    <row r="5475" spans="1:3" ht="15" customHeight="1" x14ac:dyDescent="0.25">
      <c r="A5475" s="4"/>
      <c r="B5475" s="6"/>
      <c r="C5475" s="6"/>
    </row>
    <row r="5476" spans="1:3" ht="15" customHeight="1" x14ac:dyDescent="0.25">
      <c r="A5476" s="4"/>
      <c r="B5476" s="6"/>
      <c r="C5476" s="6"/>
    </row>
    <row r="5477" spans="1:3" ht="15" customHeight="1" x14ac:dyDescent="0.25">
      <c r="A5477" s="4"/>
      <c r="B5477" s="6"/>
      <c r="C5477" s="6"/>
    </row>
    <row r="5478" spans="1:3" ht="15" customHeight="1" x14ac:dyDescent="0.25">
      <c r="A5478" s="4"/>
      <c r="B5478" s="6"/>
      <c r="C5478" s="6"/>
    </row>
    <row r="5479" spans="1:3" ht="15" customHeight="1" x14ac:dyDescent="0.25">
      <c r="A5479" s="4"/>
      <c r="B5479" s="6"/>
      <c r="C5479" s="6"/>
    </row>
    <row r="5480" spans="1:3" ht="15" customHeight="1" x14ac:dyDescent="0.25">
      <c r="A5480" s="4"/>
      <c r="B5480" s="6"/>
      <c r="C5480" s="6"/>
    </row>
    <row r="5481" spans="1:3" ht="15" customHeight="1" x14ac:dyDescent="0.25">
      <c r="A5481" s="4"/>
      <c r="B5481" s="6"/>
      <c r="C5481" s="6"/>
    </row>
    <row r="5482" spans="1:3" ht="15" customHeight="1" x14ac:dyDescent="0.25">
      <c r="A5482" s="4"/>
      <c r="B5482" s="6"/>
      <c r="C5482" s="6"/>
    </row>
    <row r="5483" spans="1:3" ht="15" customHeight="1" x14ac:dyDescent="0.25">
      <c r="A5483" s="4"/>
      <c r="B5483" s="6"/>
      <c r="C5483" s="6"/>
    </row>
    <row r="5484" spans="1:3" ht="15" customHeight="1" x14ac:dyDescent="0.25">
      <c r="A5484" s="4"/>
      <c r="B5484" s="6"/>
      <c r="C5484" s="6"/>
    </row>
    <row r="5485" spans="1:3" ht="15" customHeight="1" x14ac:dyDescent="0.25">
      <c r="A5485" s="4"/>
      <c r="B5485" s="6"/>
      <c r="C5485" s="6"/>
    </row>
    <row r="5486" spans="1:3" ht="15" customHeight="1" x14ac:dyDescent="0.25">
      <c r="A5486" s="4"/>
      <c r="B5486" s="6"/>
      <c r="C5486" s="6"/>
    </row>
    <row r="5487" spans="1:3" ht="15" customHeight="1" x14ac:dyDescent="0.25">
      <c r="A5487" s="4"/>
      <c r="B5487" s="6"/>
      <c r="C5487" s="6"/>
    </row>
    <row r="5488" spans="1:3" ht="15" customHeight="1" x14ac:dyDescent="0.25">
      <c r="A5488" s="4"/>
      <c r="B5488" s="6"/>
      <c r="C5488" s="6"/>
    </row>
    <row r="5489" spans="1:3" ht="15" customHeight="1" x14ac:dyDescent="0.25">
      <c r="A5489" s="4"/>
      <c r="B5489" s="6"/>
      <c r="C5489" s="6"/>
    </row>
    <row r="5490" spans="1:3" ht="15" customHeight="1" x14ac:dyDescent="0.25">
      <c r="A5490" s="4"/>
      <c r="B5490" s="6"/>
      <c r="C5490" s="6"/>
    </row>
    <row r="5491" spans="1:3" ht="15" customHeight="1" x14ac:dyDescent="0.25">
      <c r="A5491" s="4"/>
      <c r="B5491" s="6"/>
      <c r="C5491" s="6"/>
    </row>
    <row r="5492" spans="1:3" ht="15" customHeight="1" x14ac:dyDescent="0.25">
      <c r="A5492" s="4"/>
      <c r="B5492" s="6"/>
      <c r="C5492" s="6"/>
    </row>
    <row r="5493" spans="1:3" ht="15" customHeight="1" x14ac:dyDescent="0.25">
      <c r="A5493" s="4"/>
      <c r="B5493" s="6"/>
      <c r="C5493" s="6"/>
    </row>
    <row r="5494" spans="1:3" ht="15" customHeight="1" x14ac:dyDescent="0.25">
      <c r="A5494" s="4"/>
      <c r="B5494" s="6"/>
      <c r="C5494" s="6"/>
    </row>
    <row r="5495" spans="1:3" ht="15" customHeight="1" x14ac:dyDescent="0.25">
      <c r="A5495" s="4"/>
      <c r="B5495" s="6"/>
      <c r="C5495" s="6"/>
    </row>
    <row r="5496" spans="1:3" ht="15" customHeight="1" x14ac:dyDescent="0.25">
      <c r="A5496" s="4"/>
      <c r="B5496" s="6"/>
      <c r="C5496" s="6"/>
    </row>
    <row r="5497" spans="1:3" ht="15" customHeight="1" x14ac:dyDescent="0.25">
      <c r="A5497" s="4"/>
      <c r="B5497" s="6"/>
      <c r="C5497" s="6"/>
    </row>
    <row r="5498" spans="1:3" ht="15" customHeight="1" x14ac:dyDescent="0.25">
      <c r="A5498" s="4"/>
      <c r="B5498" s="6"/>
      <c r="C5498" s="6"/>
    </row>
    <row r="5499" spans="1:3" ht="15" customHeight="1" x14ac:dyDescent="0.25">
      <c r="A5499" s="4"/>
      <c r="B5499" s="6"/>
      <c r="C5499" s="6"/>
    </row>
    <row r="5500" spans="1:3" ht="15" customHeight="1" x14ac:dyDescent="0.25">
      <c r="A5500" s="4"/>
      <c r="B5500" s="6"/>
      <c r="C5500" s="6"/>
    </row>
    <row r="5501" spans="1:3" ht="15" customHeight="1" x14ac:dyDescent="0.25">
      <c r="A5501" s="4"/>
      <c r="B5501" s="6"/>
      <c r="C5501" s="6"/>
    </row>
    <row r="5502" spans="1:3" ht="15" customHeight="1" x14ac:dyDescent="0.25">
      <c r="A5502" s="4"/>
      <c r="B5502" s="6"/>
      <c r="C5502" s="6"/>
    </row>
    <row r="5503" spans="1:3" ht="15" customHeight="1" x14ac:dyDescent="0.25">
      <c r="A5503" s="4"/>
      <c r="B5503" s="6"/>
      <c r="C5503" s="6"/>
    </row>
    <row r="5504" spans="1:3" ht="15" customHeight="1" x14ac:dyDescent="0.25">
      <c r="A5504" s="4"/>
      <c r="B5504" s="6"/>
      <c r="C5504" s="6"/>
    </row>
    <row r="5505" spans="1:3" ht="15" customHeight="1" x14ac:dyDescent="0.25">
      <c r="A5505" s="4"/>
      <c r="B5505" s="6"/>
      <c r="C5505" s="6"/>
    </row>
    <row r="5506" spans="1:3" ht="15" customHeight="1" x14ac:dyDescent="0.25">
      <c r="A5506" s="4"/>
      <c r="B5506" s="6"/>
      <c r="C5506" s="6"/>
    </row>
    <row r="5507" spans="1:3" ht="15" customHeight="1" x14ac:dyDescent="0.25">
      <c r="A5507" s="4"/>
      <c r="B5507" s="6"/>
      <c r="C5507" s="6"/>
    </row>
    <row r="5508" spans="1:3" ht="15" customHeight="1" x14ac:dyDescent="0.25">
      <c r="A5508" s="4"/>
      <c r="B5508" s="6"/>
      <c r="C5508" s="6"/>
    </row>
    <row r="5509" spans="1:3" ht="15" customHeight="1" x14ac:dyDescent="0.25">
      <c r="A5509" s="4"/>
      <c r="B5509" s="6"/>
      <c r="C5509" s="6"/>
    </row>
    <row r="5510" spans="1:3" ht="15" customHeight="1" x14ac:dyDescent="0.25">
      <c r="A5510" s="4"/>
      <c r="B5510" s="6"/>
      <c r="C5510" s="6"/>
    </row>
    <row r="5511" spans="1:3" ht="15" customHeight="1" x14ac:dyDescent="0.25">
      <c r="A5511" s="4"/>
      <c r="B5511" s="6"/>
      <c r="C5511" s="6"/>
    </row>
    <row r="5512" spans="1:3" ht="15" customHeight="1" x14ac:dyDescent="0.25">
      <c r="A5512" s="4"/>
      <c r="B5512" s="6"/>
      <c r="C5512" s="6"/>
    </row>
    <row r="5513" spans="1:3" ht="15" customHeight="1" x14ac:dyDescent="0.25">
      <c r="A5513" s="4"/>
      <c r="B5513" s="6"/>
      <c r="C5513" s="6"/>
    </row>
    <row r="5514" spans="1:3" ht="15" customHeight="1" x14ac:dyDescent="0.25">
      <c r="A5514" s="4"/>
      <c r="B5514" s="6"/>
      <c r="C5514" s="6"/>
    </row>
    <row r="5515" spans="1:3" ht="15" customHeight="1" x14ac:dyDescent="0.25">
      <c r="A5515" s="4"/>
      <c r="B5515" s="6"/>
      <c r="C5515" s="6"/>
    </row>
    <row r="5516" spans="1:3" ht="15" customHeight="1" x14ac:dyDescent="0.25">
      <c r="A5516" s="4"/>
      <c r="B5516" s="6"/>
      <c r="C5516" s="6"/>
    </row>
    <row r="5517" spans="1:3" ht="15" customHeight="1" x14ac:dyDescent="0.25">
      <c r="A5517" s="4"/>
      <c r="B5517" s="6"/>
      <c r="C5517" s="6"/>
    </row>
    <row r="5518" spans="1:3" ht="15" customHeight="1" x14ac:dyDescent="0.25">
      <c r="A5518" s="4"/>
      <c r="B5518" s="6"/>
      <c r="C5518" s="6"/>
    </row>
    <row r="5519" spans="1:3" ht="15" customHeight="1" x14ac:dyDescent="0.25">
      <c r="A5519" s="4"/>
      <c r="B5519" s="6"/>
      <c r="C5519" s="6"/>
    </row>
    <row r="5520" spans="1:3" ht="15" customHeight="1" x14ac:dyDescent="0.25">
      <c r="A5520" s="4"/>
      <c r="B5520" s="6"/>
      <c r="C5520" s="6"/>
    </row>
    <row r="5521" spans="1:3" ht="15" customHeight="1" x14ac:dyDescent="0.25">
      <c r="A5521" s="4"/>
      <c r="B5521" s="6"/>
      <c r="C5521" s="6"/>
    </row>
    <row r="5522" spans="1:3" ht="15" customHeight="1" x14ac:dyDescent="0.25">
      <c r="A5522" s="4"/>
      <c r="B5522" s="6"/>
      <c r="C5522" s="6"/>
    </row>
    <row r="5523" spans="1:3" ht="15" customHeight="1" x14ac:dyDescent="0.25">
      <c r="A5523" s="4"/>
      <c r="B5523" s="6"/>
      <c r="C5523" s="6"/>
    </row>
    <row r="5524" spans="1:3" ht="15" customHeight="1" x14ac:dyDescent="0.25">
      <c r="A5524" s="4"/>
      <c r="B5524" s="6"/>
      <c r="C5524" s="6"/>
    </row>
    <row r="5525" spans="1:3" ht="15" customHeight="1" x14ac:dyDescent="0.25">
      <c r="A5525" s="4"/>
      <c r="B5525" s="6"/>
      <c r="C5525" s="6"/>
    </row>
    <row r="5526" spans="1:3" ht="15" customHeight="1" x14ac:dyDescent="0.25">
      <c r="A5526" s="4"/>
      <c r="B5526" s="6"/>
      <c r="C5526" s="6"/>
    </row>
    <row r="5527" spans="1:3" ht="15" customHeight="1" x14ac:dyDescent="0.25">
      <c r="A5527" s="4"/>
      <c r="B5527" s="6"/>
      <c r="C5527" s="6"/>
    </row>
    <row r="5528" spans="1:3" ht="15" customHeight="1" x14ac:dyDescent="0.25">
      <c r="A5528" s="4"/>
      <c r="B5528" s="6"/>
      <c r="C5528" s="6"/>
    </row>
    <row r="5529" spans="1:3" ht="15" customHeight="1" x14ac:dyDescent="0.25">
      <c r="A5529" s="4"/>
      <c r="B5529" s="6"/>
      <c r="C5529" s="6"/>
    </row>
    <row r="5530" spans="1:3" ht="15" customHeight="1" x14ac:dyDescent="0.25">
      <c r="A5530" s="4"/>
      <c r="B5530" s="6"/>
      <c r="C5530" s="6"/>
    </row>
    <row r="5531" spans="1:3" ht="15" customHeight="1" x14ac:dyDescent="0.25">
      <c r="A5531" s="4"/>
      <c r="B5531" s="6"/>
      <c r="C5531" s="6"/>
    </row>
    <row r="5532" spans="1:3" ht="15" customHeight="1" x14ac:dyDescent="0.25">
      <c r="A5532" s="4"/>
      <c r="B5532" s="6"/>
      <c r="C5532" s="6"/>
    </row>
    <row r="5533" spans="1:3" ht="15" customHeight="1" x14ac:dyDescent="0.25">
      <c r="A5533" s="4"/>
      <c r="B5533" s="6"/>
      <c r="C5533" s="6"/>
    </row>
    <row r="5534" spans="1:3" ht="15" customHeight="1" x14ac:dyDescent="0.25">
      <c r="A5534" s="4"/>
      <c r="B5534" s="6"/>
      <c r="C5534" s="6"/>
    </row>
    <row r="5535" spans="1:3" ht="15" customHeight="1" x14ac:dyDescent="0.25">
      <c r="A5535" s="4"/>
      <c r="B5535" s="6"/>
      <c r="C5535" s="6"/>
    </row>
    <row r="5536" spans="1:3" ht="15" customHeight="1" x14ac:dyDescent="0.25">
      <c r="A5536" s="4"/>
      <c r="B5536" s="6"/>
      <c r="C5536" s="6"/>
    </row>
    <row r="5537" spans="1:3" ht="15" customHeight="1" x14ac:dyDescent="0.25">
      <c r="A5537" s="4"/>
      <c r="B5537" s="6"/>
      <c r="C5537" s="6"/>
    </row>
    <row r="5538" spans="1:3" ht="15" customHeight="1" x14ac:dyDescent="0.25">
      <c r="A5538" s="4"/>
      <c r="B5538" s="6"/>
      <c r="C5538" s="6"/>
    </row>
    <row r="5539" spans="1:3" ht="15" customHeight="1" x14ac:dyDescent="0.25">
      <c r="A5539" s="4"/>
      <c r="B5539" s="6"/>
      <c r="C5539" s="6"/>
    </row>
    <row r="5540" spans="1:3" ht="15" customHeight="1" x14ac:dyDescent="0.25">
      <c r="A5540" s="4"/>
      <c r="B5540" s="6"/>
      <c r="C5540" s="6"/>
    </row>
    <row r="5541" spans="1:3" ht="15" customHeight="1" x14ac:dyDescent="0.25">
      <c r="A5541" s="4"/>
      <c r="B5541" s="6"/>
      <c r="C5541" s="6"/>
    </row>
    <row r="5542" spans="1:3" ht="15" customHeight="1" x14ac:dyDescent="0.25">
      <c r="A5542" s="4"/>
      <c r="B5542" s="6"/>
      <c r="C5542" s="6"/>
    </row>
    <row r="5543" spans="1:3" ht="15" customHeight="1" x14ac:dyDescent="0.25">
      <c r="A5543" s="4"/>
      <c r="B5543" s="6"/>
      <c r="C5543" s="6"/>
    </row>
    <row r="5544" spans="1:3" ht="15" customHeight="1" x14ac:dyDescent="0.25">
      <c r="A5544" s="4"/>
      <c r="B5544" s="6"/>
      <c r="C5544" s="6"/>
    </row>
    <row r="5545" spans="1:3" ht="15" customHeight="1" x14ac:dyDescent="0.25">
      <c r="A5545" s="4"/>
      <c r="B5545" s="6"/>
      <c r="C5545" s="6"/>
    </row>
    <row r="5546" spans="1:3" ht="15" customHeight="1" x14ac:dyDescent="0.25">
      <c r="A5546" s="4"/>
      <c r="B5546" s="6"/>
      <c r="C5546" s="6"/>
    </row>
    <row r="5547" spans="1:3" ht="15" customHeight="1" x14ac:dyDescent="0.25">
      <c r="A5547" s="4"/>
      <c r="B5547" s="6"/>
      <c r="C5547" s="6"/>
    </row>
    <row r="5548" spans="1:3" ht="15" customHeight="1" x14ac:dyDescent="0.25">
      <c r="A5548" s="4"/>
      <c r="B5548" s="6"/>
      <c r="C5548" s="6"/>
    </row>
    <row r="5549" spans="1:3" ht="15" customHeight="1" x14ac:dyDescent="0.25">
      <c r="A5549" s="4"/>
      <c r="B5549" s="6"/>
      <c r="C5549" s="6"/>
    </row>
    <row r="5550" spans="1:3" ht="15" customHeight="1" x14ac:dyDescent="0.25">
      <c r="A5550" s="4"/>
      <c r="B5550" s="6"/>
      <c r="C5550" s="6"/>
    </row>
    <row r="5551" spans="1:3" ht="15" customHeight="1" x14ac:dyDescent="0.25">
      <c r="A5551" s="4"/>
      <c r="B5551" s="6"/>
      <c r="C5551" s="6"/>
    </row>
    <row r="5552" spans="1:3" ht="15" customHeight="1" x14ac:dyDescent="0.25">
      <c r="A5552" s="4"/>
      <c r="B5552" s="6"/>
      <c r="C5552" s="6"/>
    </row>
    <row r="5553" spans="1:3" ht="15" customHeight="1" x14ac:dyDescent="0.25">
      <c r="A5553" s="4"/>
      <c r="B5553" s="6"/>
      <c r="C5553" s="6"/>
    </row>
    <row r="5554" spans="1:3" ht="15" customHeight="1" x14ac:dyDescent="0.25">
      <c r="A5554" s="4"/>
      <c r="B5554" s="6"/>
      <c r="C5554" s="6"/>
    </row>
    <row r="5555" spans="1:3" ht="15" customHeight="1" x14ac:dyDescent="0.25">
      <c r="A5555" s="4"/>
      <c r="B5555" s="6"/>
      <c r="C5555" s="6"/>
    </row>
    <row r="5556" spans="1:3" ht="15" customHeight="1" x14ac:dyDescent="0.25">
      <c r="A5556" s="4"/>
      <c r="B5556" s="6"/>
      <c r="C5556" s="6"/>
    </row>
    <row r="5557" spans="1:3" ht="15" customHeight="1" x14ac:dyDescent="0.25">
      <c r="A5557" s="4"/>
      <c r="B5557" s="6"/>
      <c r="C5557" s="6"/>
    </row>
    <row r="5558" spans="1:3" ht="15" customHeight="1" x14ac:dyDescent="0.25">
      <c r="A5558" s="4"/>
      <c r="B5558" s="6"/>
      <c r="C5558" s="6"/>
    </row>
    <row r="5559" spans="1:3" ht="15" customHeight="1" x14ac:dyDescent="0.25">
      <c r="A5559" s="4"/>
      <c r="B5559" s="6"/>
      <c r="C5559" s="6"/>
    </row>
    <row r="5560" spans="1:3" ht="15" customHeight="1" x14ac:dyDescent="0.25">
      <c r="A5560" s="4"/>
      <c r="B5560" s="6"/>
      <c r="C5560" s="6"/>
    </row>
    <row r="5561" spans="1:3" ht="15" customHeight="1" x14ac:dyDescent="0.25">
      <c r="A5561" s="4"/>
      <c r="B5561" s="6"/>
      <c r="C5561" s="6"/>
    </row>
    <row r="5562" spans="1:3" ht="15" customHeight="1" x14ac:dyDescent="0.25">
      <c r="A5562" s="4"/>
      <c r="B5562" s="6"/>
      <c r="C5562" s="6"/>
    </row>
    <row r="5563" spans="1:3" ht="15" customHeight="1" x14ac:dyDescent="0.25">
      <c r="A5563" s="4"/>
      <c r="B5563" s="6"/>
      <c r="C5563" s="6"/>
    </row>
    <row r="5564" spans="1:3" ht="15" customHeight="1" x14ac:dyDescent="0.25">
      <c r="A5564" s="4"/>
      <c r="B5564" s="6"/>
      <c r="C5564" s="6"/>
    </row>
    <row r="5565" spans="1:3" ht="15" customHeight="1" x14ac:dyDescent="0.25">
      <c r="A5565" s="4"/>
      <c r="B5565" s="6"/>
      <c r="C5565" s="6"/>
    </row>
    <row r="5566" spans="1:3" ht="15" customHeight="1" x14ac:dyDescent="0.25">
      <c r="A5566" s="4"/>
      <c r="B5566" s="6"/>
      <c r="C5566" s="6"/>
    </row>
    <row r="5567" spans="1:3" ht="15" customHeight="1" x14ac:dyDescent="0.25">
      <c r="A5567" s="4"/>
      <c r="B5567" s="6"/>
      <c r="C5567" s="6"/>
    </row>
    <row r="5568" spans="1:3" ht="15" customHeight="1" x14ac:dyDescent="0.25">
      <c r="A5568" s="4"/>
      <c r="B5568" s="6"/>
      <c r="C5568" s="6"/>
    </row>
    <row r="5569" spans="1:3" ht="15" customHeight="1" x14ac:dyDescent="0.25">
      <c r="A5569" s="4"/>
      <c r="B5569" s="6"/>
      <c r="C5569" s="6"/>
    </row>
    <row r="5570" spans="1:3" ht="15" customHeight="1" x14ac:dyDescent="0.25">
      <c r="A5570" s="4"/>
      <c r="B5570" s="6"/>
      <c r="C5570" s="6"/>
    </row>
    <row r="5571" spans="1:3" ht="15" customHeight="1" x14ac:dyDescent="0.25">
      <c r="A5571" s="4"/>
      <c r="B5571" s="6"/>
      <c r="C5571" s="6"/>
    </row>
    <row r="5572" spans="1:3" ht="15" customHeight="1" x14ac:dyDescent="0.25">
      <c r="A5572" s="4"/>
      <c r="B5572" s="6"/>
      <c r="C5572" s="6"/>
    </row>
    <row r="5573" spans="1:3" ht="15" customHeight="1" x14ac:dyDescent="0.25">
      <c r="A5573" s="4"/>
      <c r="B5573" s="6"/>
      <c r="C5573" s="6"/>
    </row>
    <row r="5574" spans="1:3" ht="15" customHeight="1" x14ac:dyDescent="0.25">
      <c r="A5574" s="4"/>
      <c r="B5574" s="6"/>
      <c r="C5574" s="6"/>
    </row>
    <row r="5575" spans="1:3" ht="15" customHeight="1" x14ac:dyDescent="0.25">
      <c r="A5575" s="4"/>
      <c r="B5575" s="6"/>
      <c r="C5575" s="6"/>
    </row>
    <row r="5576" spans="1:3" ht="15" customHeight="1" x14ac:dyDescent="0.25">
      <c r="A5576" s="4"/>
      <c r="B5576" s="6"/>
      <c r="C5576" s="6"/>
    </row>
    <row r="5577" spans="1:3" ht="15" customHeight="1" x14ac:dyDescent="0.25">
      <c r="A5577" s="4"/>
      <c r="B5577" s="6"/>
      <c r="C5577" s="6"/>
    </row>
    <row r="5578" spans="1:3" ht="15" customHeight="1" x14ac:dyDescent="0.25">
      <c r="A5578" s="4"/>
      <c r="B5578" s="6"/>
      <c r="C5578" s="6"/>
    </row>
    <row r="5579" spans="1:3" ht="15" customHeight="1" x14ac:dyDescent="0.25">
      <c r="A5579" s="4"/>
      <c r="B5579" s="6"/>
      <c r="C5579" s="6"/>
    </row>
    <row r="5580" spans="1:3" ht="15" customHeight="1" x14ac:dyDescent="0.25">
      <c r="A5580" s="4"/>
      <c r="B5580" s="6"/>
      <c r="C5580" s="6"/>
    </row>
    <row r="5581" spans="1:3" ht="15" customHeight="1" x14ac:dyDescent="0.25">
      <c r="A5581" s="4"/>
      <c r="B5581" s="6"/>
      <c r="C5581" s="6"/>
    </row>
    <row r="5582" spans="1:3" ht="15" customHeight="1" x14ac:dyDescent="0.25">
      <c r="A5582" s="4"/>
      <c r="B5582" s="6"/>
      <c r="C5582" s="6"/>
    </row>
    <row r="5583" spans="1:3" ht="15" customHeight="1" x14ac:dyDescent="0.25">
      <c r="A5583" s="4"/>
      <c r="B5583" s="6"/>
      <c r="C5583" s="6"/>
    </row>
    <row r="5584" spans="1:3" ht="15" customHeight="1" x14ac:dyDescent="0.25">
      <c r="A5584" s="4"/>
      <c r="B5584" s="6"/>
      <c r="C5584" s="6"/>
    </row>
    <row r="5585" spans="1:3" ht="15" customHeight="1" x14ac:dyDescent="0.25">
      <c r="A5585" s="4"/>
      <c r="B5585" s="6"/>
      <c r="C5585" s="6"/>
    </row>
    <row r="5586" spans="1:3" ht="15" customHeight="1" x14ac:dyDescent="0.25">
      <c r="A5586" s="4"/>
      <c r="B5586" s="6"/>
      <c r="C5586" s="6"/>
    </row>
    <row r="5587" spans="1:3" ht="15" customHeight="1" x14ac:dyDescent="0.25">
      <c r="A5587" s="4"/>
      <c r="B5587" s="6"/>
      <c r="C5587" s="6"/>
    </row>
    <row r="5588" spans="1:3" ht="15" customHeight="1" x14ac:dyDescent="0.25">
      <c r="A5588" s="4"/>
      <c r="B5588" s="6"/>
      <c r="C5588" s="6"/>
    </row>
    <row r="5589" spans="1:3" ht="15" customHeight="1" x14ac:dyDescent="0.25">
      <c r="A5589" s="4"/>
      <c r="B5589" s="6"/>
      <c r="C5589" s="6"/>
    </row>
    <row r="5590" spans="1:3" ht="15" customHeight="1" x14ac:dyDescent="0.25">
      <c r="A5590" s="4"/>
      <c r="B5590" s="6"/>
      <c r="C5590" s="6"/>
    </row>
    <row r="5591" spans="1:3" ht="15" customHeight="1" x14ac:dyDescent="0.25">
      <c r="A5591" s="4"/>
      <c r="B5591" s="6"/>
      <c r="C5591" s="6"/>
    </row>
    <row r="5592" spans="1:3" ht="15" customHeight="1" x14ac:dyDescent="0.25">
      <c r="A5592" s="4"/>
      <c r="B5592" s="6"/>
      <c r="C5592" s="6"/>
    </row>
    <row r="5593" spans="1:3" ht="15" customHeight="1" x14ac:dyDescent="0.25">
      <c r="A5593" s="4"/>
      <c r="B5593" s="6"/>
      <c r="C5593" s="6"/>
    </row>
    <row r="5594" spans="1:3" ht="15" customHeight="1" x14ac:dyDescent="0.25">
      <c r="A5594" s="4"/>
      <c r="B5594" s="6"/>
      <c r="C5594" s="6"/>
    </row>
    <row r="5595" spans="1:3" ht="15" customHeight="1" x14ac:dyDescent="0.25">
      <c r="A5595" s="4"/>
      <c r="B5595" s="6"/>
      <c r="C5595" s="6"/>
    </row>
    <row r="5596" spans="1:3" ht="15" customHeight="1" x14ac:dyDescent="0.25">
      <c r="A5596" s="4"/>
      <c r="B5596" s="6"/>
      <c r="C5596" s="6"/>
    </row>
    <row r="5597" spans="1:3" ht="15" customHeight="1" x14ac:dyDescent="0.25">
      <c r="A5597" s="4"/>
      <c r="B5597" s="6"/>
      <c r="C5597" s="6"/>
    </row>
    <row r="5598" spans="1:3" ht="15" customHeight="1" x14ac:dyDescent="0.25">
      <c r="A5598" s="4"/>
      <c r="B5598" s="6"/>
      <c r="C5598" s="6"/>
    </row>
    <row r="5599" spans="1:3" ht="15" customHeight="1" x14ac:dyDescent="0.25">
      <c r="A5599" s="4"/>
      <c r="B5599" s="6"/>
      <c r="C5599" s="6"/>
    </row>
    <row r="5600" spans="1:3" ht="15" customHeight="1" x14ac:dyDescent="0.25">
      <c r="A5600" s="4"/>
      <c r="B5600" s="6"/>
      <c r="C5600" s="6"/>
    </row>
    <row r="5601" spans="1:3" ht="15" customHeight="1" x14ac:dyDescent="0.25">
      <c r="A5601" s="4"/>
      <c r="B5601" s="6"/>
      <c r="C5601" s="6"/>
    </row>
    <row r="5602" spans="1:3" ht="15" customHeight="1" x14ac:dyDescent="0.25">
      <c r="A5602" s="4"/>
      <c r="B5602" s="6"/>
      <c r="C5602" s="6"/>
    </row>
    <row r="5603" spans="1:3" ht="15" customHeight="1" x14ac:dyDescent="0.25">
      <c r="A5603" s="4"/>
      <c r="B5603" s="6"/>
      <c r="C5603" s="6"/>
    </row>
    <row r="5604" spans="1:3" ht="15" customHeight="1" x14ac:dyDescent="0.25">
      <c r="A5604" s="4"/>
      <c r="B5604" s="6"/>
      <c r="C5604" s="6"/>
    </row>
    <row r="5605" spans="1:3" ht="15" customHeight="1" x14ac:dyDescent="0.25">
      <c r="A5605" s="4"/>
      <c r="B5605" s="6"/>
      <c r="C5605" s="6"/>
    </row>
    <row r="5606" spans="1:3" ht="15" customHeight="1" x14ac:dyDescent="0.25">
      <c r="A5606" s="4"/>
      <c r="B5606" s="6"/>
      <c r="C5606" s="6"/>
    </row>
    <row r="5607" spans="1:3" ht="15" customHeight="1" x14ac:dyDescent="0.25">
      <c r="A5607" s="4"/>
      <c r="B5607" s="6"/>
      <c r="C5607" s="6"/>
    </row>
    <row r="5608" spans="1:3" ht="15" customHeight="1" x14ac:dyDescent="0.25">
      <c r="A5608" s="4"/>
      <c r="B5608" s="6"/>
      <c r="C5608" s="6"/>
    </row>
    <row r="5609" spans="1:3" ht="15" customHeight="1" x14ac:dyDescent="0.25">
      <c r="A5609" s="4"/>
      <c r="B5609" s="6"/>
      <c r="C5609" s="6"/>
    </row>
    <row r="5610" spans="1:3" ht="15" customHeight="1" x14ac:dyDescent="0.25">
      <c r="A5610" s="4"/>
      <c r="B5610" s="6"/>
      <c r="C5610" s="6"/>
    </row>
    <row r="5611" spans="1:3" ht="15" customHeight="1" x14ac:dyDescent="0.25">
      <c r="A5611" s="4"/>
      <c r="B5611" s="6"/>
      <c r="C5611" s="6"/>
    </row>
    <row r="5612" spans="1:3" ht="15" customHeight="1" x14ac:dyDescent="0.25">
      <c r="A5612" s="4"/>
      <c r="B5612" s="6"/>
      <c r="C5612" s="6"/>
    </row>
    <row r="5613" spans="1:3" ht="15" customHeight="1" x14ac:dyDescent="0.25">
      <c r="A5613" s="4"/>
      <c r="B5613" s="6"/>
      <c r="C5613" s="6"/>
    </row>
    <row r="5614" spans="1:3" ht="15" customHeight="1" x14ac:dyDescent="0.25">
      <c r="A5614" s="4"/>
      <c r="B5614" s="6"/>
      <c r="C5614" s="6"/>
    </row>
    <row r="5615" spans="1:3" ht="15" customHeight="1" x14ac:dyDescent="0.25">
      <c r="A5615" s="4"/>
      <c r="B5615" s="6"/>
      <c r="C5615" s="6"/>
    </row>
    <row r="5616" spans="1:3" ht="15" customHeight="1" x14ac:dyDescent="0.25">
      <c r="A5616" s="4"/>
      <c r="B5616" s="6"/>
      <c r="C5616" s="6"/>
    </row>
    <row r="5617" spans="1:3" ht="15" customHeight="1" x14ac:dyDescent="0.25">
      <c r="A5617" s="4"/>
      <c r="B5617" s="6"/>
      <c r="C5617" s="6"/>
    </row>
    <row r="5618" spans="1:3" ht="15" customHeight="1" x14ac:dyDescent="0.25">
      <c r="A5618" s="4"/>
      <c r="B5618" s="6"/>
      <c r="C5618" s="6"/>
    </row>
    <row r="5619" spans="1:3" ht="15" customHeight="1" x14ac:dyDescent="0.25">
      <c r="A5619" s="4"/>
      <c r="B5619" s="6"/>
      <c r="C5619" s="6"/>
    </row>
    <row r="5620" spans="1:3" ht="15" customHeight="1" x14ac:dyDescent="0.25">
      <c r="A5620" s="4"/>
      <c r="B5620" s="6"/>
      <c r="C5620" s="6"/>
    </row>
    <row r="5621" spans="1:3" ht="15" customHeight="1" x14ac:dyDescent="0.25">
      <c r="A5621" s="4"/>
      <c r="B5621" s="6"/>
      <c r="C5621" s="6"/>
    </row>
    <row r="5622" spans="1:3" ht="15" customHeight="1" x14ac:dyDescent="0.25">
      <c r="A5622" s="4"/>
      <c r="B5622" s="6"/>
      <c r="C5622" s="6"/>
    </row>
    <row r="5623" spans="1:3" ht="15" customHeight="1" x14ac:dyDescent="0.25">
      <c r="A5623" s="4"/>
      <c r="B5623" s="6"/>
      <c r="C5623" s="6"/>
    </row>
    <row r="5624" spans="1:3" ht="15" customHeight="1" x14ac:dyDescent="0.25">
      <c r="A5624" s="4"/>
      <c r="B5624" s="6"/>
      <c r="C5624" s="6"/>
    </row>
    <row r="5625" spans="1:3" ht="15" customHeight="1" x14ac:dyDescent="0.25">
      <c r="A5625" s="4"/>
      <c r="B5625" s="6"/>
      <c r="C5625" s="6"/>
    </row>
    <row r="5626" spans="1:3" ht="15" customHeight="1" x14ac:dyDescent="0.25">
      <c r="A5626" s="4"/>
      <c r="B5626" s="6"/>
      <c r="C5626" s="6"/>
    </row>
    <row r="5627" spans="1:3" ht="15" customHeight="1" x14ac:dyDescent="0.25">
      <c r="A5627" s="4"/>
      <c r="B5627" s="6"/>
      <c r="C5627" s="6"/>
    </row>
    <row r="5628" spans="1:3" ht="15" customHeight="1" x14ac:dyDescent="0.25">
      <c r="A5628" s="4"/>
      <c r="B5628" s="6"/>
      <c r="C5628" s="6"/>
    </row>
    <row r="5629" spans="1:3" ht="15" customHeight="1" x14ac:dyDescent="0.25">
      <c r="A5629" s="4"/>
      <c r="B5629" s="6"/>
      <c r="C5629" s="6"/>
    </row>
    <row r="5630" spans="1:3" ht="15" customHeight="1" x14ac:dyDescent="0.25">
      <c r="A5630" s="4"/>
      <c r="B5630" s="6"/>
      <c r="C5630" s="6"/>
    </row>
    <row r="5631" spans="1:3" ht="15" customHeight="1" x14ac:dyDescent="0.25">
      <c r="A5631" s="4"/>
      <c r="B5631" s="6"/>
      <c r="C5631" s="6"/>
    </row>
    <row r="5632" spans="1:3" ht="15" customHeight="1" x14ac:dyDescent="0.25">
      <c r="A5632" s="4"/>
      <c r="B5632" s="6"/>
      <c r="C5632" s="6"/>
    </row>
    <row r="5633" spans="1:3" ht="15" customHeight="1" x14ac:dyDescent="0.25">
      <c r="A5633" s="4"/>
      <c r="B5633" s="6"/>
      <c r="C5633" s="6"/>
    </row>
    <row r="5634" spans="1:3" ht="15" customHeight="1" x14ac:dyDescent="0.25">
      <c r="A5634" s="4"/>
      <c r="B5634" s="6"/>
      <c r="C5634" s="6"/>
    </row>
    <row r="5635" spans="1:3" ht="15" customHeight="1" x14ac:dyDescent="0.25">
      <c r="A5635" s="4"/>
      <c r="B5635" s="6"/>
      <c r="C5635" s="6"/>
    </row>
    <row r="5636" spans="1:3" ht="15" customHeight="1" x14ac:dyDescent="0.25">
      <c r="A5636" s="4"/>
      <c r="B5636" s="6"/>
      <c r="C5636" s="6"/>
    </row>
    <row r="5637" spans="1:3" ht="15" customHeight="1" x14ac:dyDescent="0.25">
      <c r="A5637" s="4"/>
      <c r="B5637" s="6"/>
      <c r="C5637" s="6"/>
    </row>
    <row r="5638" spans="1:3" ht="15" customHeight="1" x14ac:dyDescent="0.25">
      <c r="A5638" s="4"/>
      <c r="B5638" s="6"/>
      <c r="C5638" s="6"/>
    </row>
    <row r="5639" spans="1:3" ht="15" customHeight="1" x14ac:dyDescent="0.25">
      <c r="A5639" s="4"/>
      <c r="B5639" s="6"/>
      <c r="C5639" s="6"/>
    </row>
    <row r="5640" spans="1:3" ht="15" customHeight="1" x14ac:dyDescent="0.25">
      <c r="A5640" s="4"/>
      <c r="B5640" s="6"/>
      <c r="C5640" s="6"/>
    </row>
    <row r="5641" spans="1:3" ht="15" customHeight="1" x14ac:dyDescent="0.25">
      <c r="A5641" s="4"/>
      <c r="B5641" s="6"/>
      <c r="C5641" s="6"/>
    </row>
    <row r="5642" spans="1:3" ht="15" customHeight="1" x14ac:dyDescent="0.25">
      <c r="A5642" s="4"/>
      <c r="B5642" s="6"/>
      <c r="C5642" s="6"/>
    </row>
    <row r="5643" spans="1:3" ht="15" customHeight="1" x14ac:dyDescent="0.25">
      <c r="A5643" s="4"/>
      <c r="B5643" s="6"/>
      <c r="C5643" s="6"/>
    </row>
    <row r="5644" spans="1:3" ht="15" customHeight="1" x14ac:dyDescent="0.25">
      <c r="A5644" s="4"/>
      <c r="B5644" s="6"/>
      <c r="C5644" s="6"/>
    </row>
    <row r="5645" spans="1:3" ht="15" customHeight="1" x14ac:dyDescent="0.25">
      <c r="A5645" s="4"/>
      <c r="B5645" s="6"/>
      <c r="C5645" s="6"/>
    </row>
    <row r="5646" spans="1:3" ht="15" customHeight="1" x14ac:dyDescent="0.25">
      <c r="A5646" s="4"/>
      <c r="B5646" s="6"/>
      <c r="C5646" s="6"/>
    </row>
    <row r="5647" spans="1:3" ht="15" customHeight="1" x14ac:dyDescent="0.25">
      <c r="A5647" s="4"/>
      <c r="B5647" s="6"/>
      <c r="C5647" s="6"/>
    </row>
    <row r="5648" spans="1:3" ht="15" customHeight="1" x14ac:dyDescent="0.25">
      <c r="A5648" s="4"/>
      <c r="B5648" s="6"/>
      <c r="C5648" s="6"/>
    </row>
    <row r="5649" spans="1:3" ht="15" customHeight="1" x14ac:dyDescent="0.25">
      <c r="A5649" s="4"/>
      <c r="B5649" s="6"/>
      <c r="C5649" s="6"/>
    </row>
    <row r="5650" spans="1:3" ht="15" customHeight="1" x14ac:dyDescent="0.25">
      <c r="A5650" s="4"/>
      <c r="B5650" s="6"/>
      <c r="C5650" s="6"/>
    </row>
    <row r="5651" spans="1:3" ht="15" customHeight="1" x14ac:dyDescent="0.25">
      <c r="A5651" s="4"/>
      <c r="B5651" s="6"/>
      <c r="C5651" s="6"/>
    </row>
    <row r="5652" spans="1:3" ht="15" customHeight="1" x14ac:dyDescent="0.25">
      <c r="A5652" s="4"/>
      <c r="B5652" s="6"/>
      <c r="C5652" s="6"/>
    </row>
    <row r="5653" spans="1:3" ht="15" customHeight="1" x14ac:dyDescent="0.25">
      <c r="A5653" s="4"/>
      <c r="B5653" s="6"/>
      <c r="C5653" s="6"/>
    </row>
    <row r="5654" spans="1:3" ht="15" customHeight="1" x14ac:dyDescent="0.25">
      <c r="A5654" s="4"/>
      <c r="B5654" s="6"/>
      <c r="C5654" s="6"/>
    </row>
    <row r="5655" spans="1:3" ht="15" customHeight="1" x14ac:dyDescent="0.25">
      <c r="A5655" s="4"/>
      <c r="B5655" s="6"/>
      <c r="C5655" s="6"/>
    </row>
    <row r="5656" spans="1:3" ht="15" customHeight="1" x14ac:dyDescent="0.25">
      <c r="A5656" s="4"/>
      <c r="B5656" s="6"/>
      <c r="C5656" s="6"/>
    </row>
    <row r="5657" spans="1:3" ht="15" customHeight="1" x14ac:dyDescent="0.25">
      <c r="A5657" s="4"/>
      <c r="B5657" s="6"/>
      <c r="C5657" s="6"/>
    </row>
    <row r="5658" spans="1:3" ht="15" customHeight="1" x14ac:dyDescent="0.25">
      <c r="A5658" s="4"/>
      <c r="B5658" s="6"/>
      <c r="C5658" s="6"/>
    </row>
    <row r="5659" spans="1:3" ht="15" customHeight="1" x14ac:dyDescent="0.25">
      <c r="A5659" s="4"/>
      <c r="B5659" s="6"/>
      <c r="C5659" s="6"/>
    </row>
    <row r="5660" spans="1:3" ht="15" customHeight="1" x14ac:dyDescent="0.25">
      <c r="A5660" s="4"/>
      <c r="B5660" s="6"/>
      <c r="C5660" s="6"/>
    </row>
    <row r="5661" spans="1:3" ht="15" customHeight="1" x14ac:dyDescent="0.25">
      <c r="A5661" s="4"/>
      <c r="B5661" s="6"/>
      <c r="C5661" s="6"/>
    </row>
    <row r="5662" spans="1:3" ht="15" customHeight="1" x14ac:dyDescent="0.25">
      <c r="A5662" s="4"/>
      <c r="B5662" s="6"/>
      <c r="C5662" s="6"/>
    </row>
    <row r="5663" spans="1:3" ht="15" customHeight="1" x14ac:dyDescent="0.25">
      <c r="A5663" s="4"/>
      <c r="B5663" s="6"/>
      <c r="C5663" s="6"/>
    </row>
    <row r="5664" spans="1:3" ht="15" customHeight="1" x14ac:dyDescent="0.25">
      <c r="A5664" s="4"/>
      <c r="B5664" s="6"/>
      <c r="C5664" s="6"/>
    </row>
    <row r="5665" spans="1:3" ht="15" customHeight="1" x14ac:dyDescent="0.25">
      <c r="A5665" s="4"/>
      <c r="B5665" s="6"/>
      <c r="C5665" s="6"/>
    </row>
    <row r="5666" spans="1:3" ht="15" customHeight="1" x14ac:dyDescent="0.25">
      <c r="A5666" s="4"/>
      <c r="B5666" s="6"/>
      <c r="C5666" s="6"/>
    </row>
    <row r="5667" spans="1:3" ht="15" customHeight="1" x14ac:dyDescent="0.25">
      <c r="A5667" s="4"/>
      <c r="B5667" s="6"/>
      <c r="C5667" s="6"/>
    </row>
    <row r="5668" spans="1:3" ht="15" customHeight="1" x14ac:dyDescent="0.25">
      <c r="A5668" s="4"/>
      <c r="B5668" s="6"/>
      <c r="C5668" s="6"/>
    </row>
    <row r="5669" spans="1:3" ht="15" customHeight="1" x14ac:dyDescent="0.25">
      <c r="A5669" s="4"/>
      <c r="B5669" s="6"/>
      <c r="C5669" s="6"/>
    </row>
    <row r="5670" spans="1:3" ht="15" customHeight="1" x14ac:dyDescent="0.25">
      <c r="A5670" s="4"/>
      <c r="B5670" s="6"/>
      <c r="C5670" s="6"/>
    </row>
    <row r="5671" spans="1:3" ht="15" customHeight="1" x14ac:dyDescent="0.25">
      <c r="A5671" s="4"/>
      <c r="B5671" s="6"/>
      <c r="C5671" s="6"/>
    </row>
    <row r="5672" spans="1:3" ht="15" customHeight="1" x14ac:dyDescent="0.25">
      <c r="A5672" s="4"/>
      <c r="B5672" s="6"/>
      <c r="C5672" s="6"/>
    </row>
    <row r="5673" spans="1:3" ht="15" customHeight="1" x14ac:dyDescent="0.25">
      <c r="A5673" s="4"/>
      <c r="B5673" s="6"/>
      <c r="C5673" s="6"/>
    </row>
    <row r="5674" spans="1:3" ht="15" customHeight="1" x14ac:dyDescent="0.25">
      <c r="A5674" s="4"/>
      <c r="B5674" s="6"/>
      <c r="C5674" s="6"/>
    </row>
    <row r="5675" spans="1:3" ht="15" customHeight="1" x14ac:dyDescent="0.25">
      <c r="A5675" s="4"/>
      <c r="B5675" s="6"/>
      <c r="C5675" s="6"/>
    </row>
    <row r="5676" spans="1:3" ht="15" customHeight="1" x14ac:dyDescent="0.25">
      <c r="A5676" s="4"/>
      <c r="B5676" s="6"/>
      <c r="C5676" s="6"/>
    </row>
    <row r="5677" spans="1:3" ht="15" customHeight="1" x14ac:dyDescent="0.25">
      <c r="A5677" s="4"/>
      <c r="B5677" s="6"/>
      <c r="C5677" s="6"/>
    </row>
    <row r="5678" spans="1:3" ht="15" customHeight="1" x14ac:dyDescent="0.25">
      <c r="A5678" s="4"/>
      <c r="B5678" s="6"/>
      <c r="C5678" s="6"/>
    </row>
    <row r="5679" spans="1:3" ht="15" customHeight="1" x14ac:dyDescent="0.25">
      <c r="A5679" s="4"/>
      <c r="B5679" s="6"/>
      <c r="C5679" s="6"/>
    </row>
    <row r="5680" spans="1:3" ht="15" customHeight="1" x14ac:dyDescent="0.25">
      <c r="A5680" s="4"/>
      <c r="B5680" s="6"/>
      <c r="C5680" s="6"/>
    </row>
    <row r="5681" spans="1:3" ht="15" customHeight="1" x14ac:dyDescent="0.25">
      <c r="A5681" s="4"/>
      <c r="B5681" s="6"/>
      <c r="C5681" s="6"/>
    </row>
    <row r="5682" spans="1:3" ht="15" customHeight="1" x14ac:dyDescent="0.25">
      <c r="A5682" s="4"/>
      <c r="B5682" s="6"/>
      <c r="C5682" s="6"/>
    </row>
    <row r="5683" spans="1:3" ht="15" customHeight="1" x14ac:dyDescent="0.25">
      <c r="A5683" s="4"/>
      <c r="B5683" s="6"/>
      <c r="C5683" s="6"/>
    </row>
    <row r="5684" spans="1:3" ht="15" customHeight="1" x14ac:dyDescent="0.25">
      <c r="A5684" s="4"/>
      <c r="B5684" s="6"/>
      <c r="C5684" s="6"/>
    </row>
    <row r="5685" spans="1:3" ht="15" customHeight="1" x14ac:dyDescent="0.25">
      <c r="A5685" s="4"/>
      <c r="B5685" s="6"/>
      <c r="C5685" s="6"/>
    </row>
    <row r="5686" spans="1:3" ht="15" customHeight="1" x14ac:dyDescent="0.25">
      <c r="A5686" s="4"/>
      <c r="B5686" s="6"/>
      <c r="C5686" s="6"/>
    </row>
    <row r="5687" spans="1:3" ht="15" customHeight="1" x14ac:dyDescent="0.25">
      <c r="A5687" s="4"/>
      <c r="B5687" s="6"/>
      <c r="C5687" s="6"/>
    </row>
    <row r="5688" spans="1:3" ht="15" customHeight="1" x14ac:dyDescent="0.25">
      <c r="A5688" s="4"/>
      <c r="B5688" s="6"/>
      <c r="C5688" s="6"/>
    </row>
    <row r="5689" spans="1:3" ht="15" customHeight="1" x14ac:dyDescent="0.25">
      <c r="A5689" s="4"/>
      <c r="B5689" s="6"/>
      <c r="C5689" s="6"/>
    </row>
    <row r="5690" spans="1:3" ht="15" customHeight="1" x14ac:dyDescent="0.25">
      <c r="A5690" s="4"/>
      <c r="B5690" s="6"/>
      <c r="C5690" s="6"/>
    </row>
    <row r="5691" spans="1:3" ht="15" customHeight="1" x14ac:dyDescent="0.25">
      <c r="A5691" s="4"/>
      <c r="B5691" s="6"/>
      <c r="C5691" s="6"/>
    </row>
    <row r="5692" spans="1:3" ht="15" customHeight="1" x14ac:dyDescent="0.25">
      <c r="A5692" s="4"/>
      <c r="B5692" s="6"/>
      <c r="C5692" s="6"/>
    </row>
    <row r="5693" spans="1:3" ht="15" customHeight="1" x14ac:dyDescent="0.25">
      <c r="A5693" s="4"/>
      <c r="B5693" s="6"/>
      <c r="C5693" s="6"/>
    </row>
    <row r="5694" spans="1:3" ht="15" customHeight="1" x14ac:dyDescent="0.25">
      <c r="A5694" s="4"/>
      <c r="B5694" s="6"/>
      <c r="C5694" s="6"/>
    </row>
    <row r="5695" spans="1:3" ht="15" customHeight="1" x14ac:dyDescent="0.25">
      <c r="A5695" s="4"/>
      <c r="B5695" s="6"/>
      <c r="C5695" s="6"/>
    </row>
    <row r="5696" spans="1:3" ht="15" customHeight="1" x14ac:dyDescent="0.25">
      <c r="A5696" s="4"/>
      <c r="B5696" s="6"/>
      <c r="C5696" s="6"/>
    </row>
    <row r="5697" spans="1:3" ht="15" customHeight="1" x14ac:dyDescent="0.25">
      <c r="A5697" s="4"/>
      <c r="B5697" s="6"/>
      <c r="C5697" s="6"/>
    </row>
    <row r="5698" spans="1:3" ht="15" customHeight="1" x14ac:dyDescent="0.25">
      <c r="A5698" s="4"/>
      <c r="B5698" s="6"/>
      <c r="C5698" s="6"/>
    </row>
    <row r="5699" spans="1:3" ht="15" customHeight="1" x14ac:dyDescent="0.25">
      <c r="A5699" s="4"/>
      <c r="B5699" s="6"/>
      <c r="C5699" s="6"/>
    </row>
    <row r="5700" spans="1:3" ht="15" customHeight="1" x14ac:dyDescent="0.25">
      <c r="A5700" s="4"/>
      <c r="B5700" s="6"/>
      <c r="C5700" s="6"/>
    </row>
    <row r="5701" spans="1:3" ht="15" customHeight="1" x14ac:dyDescent="0.25">
      <c r="A5701" s="4"/>
      <c r="B5701" s="6"/>
      <c r="C5701" s="6"/>
    </row>
    <row r="5702" spans="1:3" ht="15" customHeight="1" x14ac:dyDescent="0.25">
      <c r="A5702" s="4"/>
      <c r="B5702" s="6"/>
      <c r="C5702" s="6"/>
    </row>
    <row r="5703" spans="1:3" ht="15" customHeight="1" x14ac:dyDescent="0.25">
      <c r="A5703" s="4"/>
      <c r="B5703" s="6"/>
      <c r="C5703" s="6"/>
    </row>
    <row r="5704" spans="1:3" ht="15" customHeight="1" x14ac:dyDescent="0.25">
      <c r="A5704" s="4"/>
      <c r="B5704" s="6"/>
      <c r="C5704" s="6"/>
    </row>
    <row r="5705" spans="1:3" ht="15" customHeight="1" x14ac:dyDescent="0.25">
      <c r="A5705" s="4"/>
      <c r="B5705" s="6"/>
      <c r="C5705" s="6"/>
    </row>
    <row r="5706" spans="1:3" ht="15" customHeight="1" x14ac:dyDescent="0.25">
      <c r="A5706" s="4"/>
      <c r="B5706" s="6"/>
      <c r="C5706" s="6"/>
    </row>
    <row r="5707" spans="1:3" ht="15" customHeight="1" x14ac:dyDescent="0.25">
      <c r="A5707" s="4"/>
      <c r="B5707" s="6"/>
      <c r="C5707" s="6"/>
    </row>
    <row r="5708" spans="1:3" ht="15" customHeight="1" x14ac:dyDescent="0.25">
      <c r="A5708" s="4"/>
      <c r="B5708" s="6"/>
      <c r="C5708" s="6"/>
    </row>
    <row r="5709" spans="1:3" ht="15" customHeight="1" x14ac:dyDescent="0.25">
      <c r="A5709" s="4"/>
      <c r="B5709" s="6"/>
      <c r="C5709" s="6"/>
    </row>
    <row r="5710" spans="1:3" ht="15" customHeight="1" x14ac:dyDescent="0.25">
      <c r="A5710" s="4"/>
      <c r="B5710" s="6"/>
      <c r="C5710" s="6"/>
    </row>
    <row r="5711" spans="1:3" ht="15" customHeight="1" x14ac:dyDescent="0.25">
      <c r="A5711" s="4"/>
      <c r="B5711" s="6"/>
      <c r="C5711" s="6"/>
    </row>
    <row r="5712" spans="1:3" ht="15" customHeight="1" x14ac:dyDescent="0.25">
      <c r="A5712" s="4"/>
      <c r="B5712" s="6"/>
      <c r="C5712" s="6"/>
    </row>
    <row r="5713" spans="1:3" ht="15" customHeight="1" x14ac:dyDescent="0.25">
      <c r="A5713" s="4"/>
      <c r="B5713" s="6"/>
      <c r="C5713" s="6"/>
    </row>
    <row r="5714" spans="1:3" ht="15" customHeight="1" x14ac:dyDescent="0.25">
      <c r="A5714" s="4"/>
      <c r="B5714" s="6"/>
      <c r="C5714" s="6"/>
    </row>
    <row r="5715" spans="1:3" ht="15" customHeight="1" x14ac:dyDescent="0.25">
      <c r="A5715" s="4"/>
      <c r="B5715" s="6"/>
      <c r="C5715" s="6"/>
    </row>
    <row r="5716" spans="1:3" ht="15" customHeight="1" x14ac:dyDescent="0.25">
      <c r="A5716" s="4"/>
      <c r="B5716" s="6"/>
      <c r="C5716" s="6"/>
    </row>
    <row r="5717" spans="1:3" ht="15" customHeight="1" x14ac:dyDescent="0.25">
      <c r="A5717" s="4"/>
      <c r="B5717" s="6"/>
      <c r="C5717" s="6"/>
    </row>
    <row r="5718" spans="1:3" ht="15" customHeight="1" x14ac:dyDescent="0.25">
      <c r="A5718" s="4"/>
      <c r="B5718" s="6"/>
      <c r="C5718" s="6"/>
    </row>
    <row r="5719" spans="1:3" ht="15" customHeight="1" x14ac:dyDescent="0.25">
      <c r="A5719" s="4"/>
      <c r="B5719" s="6"/>
      <c r="C5719" s="6"/>
    </row>
    <row r="5720" spans="1:3" ht="15" customHeight="1" x14ac:dyDescent="0.25">
      <c r="A5720" s="4"/>
      <c r="B5720" s="6"/>
      <c r="C5720" s="6"/>
    </row>
    <row r="5721" spans="1:3" ht="15" customHeight="1" x14ac:dyDescent="0.25">
      <c r="A5721" s="4"/>
      <c r="B5721" s="6"/>
      <c r="C5721" s="6"/>
    </row>
    <row r="5722" spans="1:3" ht="15" customHeight="1" x14ac:dyDescent="0.25">
      <c r="A5722" s="4"/>
      <c r="B5722" s="6"/>
      <c r="C5722" s="6"/>
    </row>
    <row r="5723" spans="1:3" ht="15" customHeight="1" x14ac:dyDescent="0.25">
      <c r="A5723" s="4"/>
      <c r="B5723" s="6"/>
      <c r="C5723" s="6"/>
    </row>
    <row r="5724" spans="1:3" ht="15" customHeight="1" x14ac:dyDescent="0.25">
      <c r="A5724" s="4"/>
      <c r="B5724" s="6"/>
      <c r="C5724" s="6"/>
    </row>
    <row r="5725" spans="1:3" ht="15" customHeight="1" x14ac:dyDescent="0.25">
      <c r="A5725" s="4"/>
      <c r="B5725" s="6"/>
      <c r="C5725" s="6"/>
    </row>
    <row r="5726" spans="1:3" ht="15" customHeight="1" x14ac:dyDescent="0.25">
      <c r="A5726" s="4"/>
      <c r="B5726" s="6"/>
      <c r="C5726" s="6"/>
    </row>
    <row r="5727" spans="1:3" ht="15" customHeight="1" x14ac:dyDescent="0.25">
      <c r="A5727" s="4"/>
      <c r="B5727" s="6"/>
      <c r="C5727" s="6"/>
    </row>
    <row r="5728" spans="1:3" ht="15" customHeight="1" x14ac:dyDescent="0.25">
      <c r="A5728" s="4"/>
      <c r="B5728" s="6"/>
      <c r="C5728" s="6"/>
    </row>
    <row r="5729" spans="1:3" ht="15" customHeight="1" x14ac:dyDescent="0.25">
      <c r="A5729" s="4"/>
      <c r="B5729" s="6"/>
      <c r="C5729" s="6"/>
    </row>
    <row r="5730" spans="1:3" ht="15" customHeight="1" x14ac:dyDescent="0.25">
      <c r="A5730" s="4"/>
      <c r="B5730" s="6"/>
      <c r="C5730" s="6"/>
    </row>
    <row r="5731" spans="1:3" ht="15" customHeight="1" x14ac:dyDescent="0.25">
      <c r="A5731" s="4"/>
      <c r="B5731" s="6"/>
      <c r="C5731" s="6"/>
    </row>
    <row r="5732" spans="1:3" ht="15" customHeight="1" x14ac:dyDescent="0.25">
      <c r="A5732" s="4"/>
      <c r="B5732" s="6"/>
      <c r="C5732" s="6"/>
    </row>
    <row r="5733" spans="1:3" ht="15" customHeight="1" x14ac:dyDescent="0.25">
      <c r="A5733" s="4"/>
      <c r="B5733" s="6"/>
      <c r="C5733" s="6"/>
    </row>
    <row r="5734" spans="1:3" ht="15" customHeight="1" x14ac:dyDescent="0.25">
      <c r="A5734" s="4"/>
      <c r="B5734" s="6"/>
      <c r="C5734" s="6"/>
    </row>
    <row r="5735" spans="1:3" ht="15" customHeight="1" x14ac:dyDescent="0.25">
      <c r="A5735" s="4"/>
      <c r="B5735" s="6"/>
      <c r="C5735" s="6"/>
    </row>
    <row r="5736" spans="1:3" ht="15" customHeight="1" x14ac:dyDescent="0.25">
      <c r="A5736" s="4"/>
      <c r="B5736" s="6"/>
      <c r="C5736" s="6"/>
    </row>
    <row r="5737" spans="1:3" ht="15" customHeight="1" x14ac:dyDescent="0.25">
      <c r="A5737" s="4"/>
      <c r="B5737" s="6"/>
      <c r="C5737" s="6"/>
    </row>
    <row r="5738" spans="1:3" ht="15" customHeight="1" x14ac:dyDescent="0.25">
      <c r="A5738" s="4"/>
      <c r="B5738" s="6"/>
      <c r="C5738" s="6"/>
    </row>
    <row r="5739" spans="1:3" ht="15" customHeight="1" x14ac:dyDescent="0.25">
      <c r="A5739" s="4"/>
      <c r="B5739" s="6"/>
      <c r="C5739" s="6"/>
    </row>
    <row r="5740" spans="1:3" ht="15" customHeight="1" x14ac:dyDescent="0.25">
      <c r="A5740" s="4"/>
      <c r="B5740" s="6"/>
      <c r="C5740" s="6"/>
    </row>
    <row r="5741" spans="1:3" ht="15" customHeight="1" x14ac:dyDescent="0.25">
      <c r="A5741" s="4"/>
      <c r="B5741" s="6"/>
      <c r="C5741" s="6"/>
    </row>
    <row r="5742" spans="1:3" ht="15" customHeight="1" x14ac:dyDescent="0.25">
      <c r="A5742" s="4"/>
      <c r="B5742" s="6"/>
      <c r="C5742" s="6"/>
    </row>
    <row r="5743" spans="1:3" ht="15" customHeight="1" x14ac:dyDescent="0.25">
      <c r="A5743" s="4"/>
      <c r="B5743" s="6"/>
      <c r="C5743" s="6"/>
    </row>
    <row r="5744" spans="1:3" ht="15" customHeight="1" x14ac:dyDescent="0.25">
      <c r="A5744" s="4"/>
      <c r="B5744" s="6"/>
      <c r="C5744" s="6"/>
    </row>
    <row r="5745" spans="1:3" ht="15" customHeight="1" x14ac:dyDescent="0.25">
      <c r="A5745" s="4"/>
      <c r="B5745" s="6"/>
      <c r="C5745" s="6"/>
    </row>
    <row r="5746" spans="1:3" ht="15" customHeight="1" x14ac:dyDescent="0.25">
      <c r="A5746" s="4"/>
      <c r="B5746" s="6"/>
      <c r="C5746" s="6"/>
    </row>
    <row r="5747" spans="1:3" ht="15" customHeight="1" x14ac:dyDescent="0.25">
      <c r="A5747" s="4"/>
      <c r="B5747" s="6"/>
      <c r="C5747" s="6"/>
    </row>
    <row r="5748" spans="1:3" ht="15" customHeight="1" x14ac:dyDescent="0.25">
      <c r="A5748" s="4"/>
      <c r="B5748" s="6"/>
      <c r="C5748" s="6"/>
    </row>
    <row r="5749" spans="1:3" ht="15" customHeight="1" x14ac:dyDescent="0.25">
      <c r="A5749" s="4"/>
      <c r="B5749" s="6"/>
      <c r="C5749" s="6"/>
    </row>
    <row r="5750" spans="1:3" ht="15" customHeight="1" x14ac:dyDescent="0.25">
      <c r="A5750" s="4"/>
      <c r="B5750" s="6"/>
      <c r="C5750" s="6"/>
    </row>
    <row r="5751" spans="1:3" ht="15" customHeight="1" x14ac:dyDescent="0.25">
      <c r="A5751" s="4"/>
      <c r="B5751" s="6"/>
      <c r="C5751" s="6"/>
    </row>
    <row r="5752" spans="1:3" ht="15" customHeight="1" x14ac:dyDescent="0.25">
      <c r="A5752" s="4"/>
      <c r="B5752" s="6"/>
      <c r="C5752" s="6"/>
    </row>
    <row r="5753" spans="1:3" ht="15" customHeight="1" x14ac:dyDescent="0.25">
      <c r="A5753" s="4"/>
      <c r="B5753" s="6"/>
      <c r="C5753" s="6"/>
    </row>
    <row r="5754" spans="1:3" ht="15" customHeight="1" x14ac:dyDescent="0.25">
      <c r="A5754" s="4"/>
      <c r="B5754" s="6"/>
      <c r="C5754" s="6"/>
    </row>
    <row r="5755" spans="1:3" ht="15" customHeight="1" x14ac:dyDescent="0.25">
      <c r="A5755" s="4"/>
      <c r="B5755" s="6"/>
      <c r="C5755" s="6"/>
    </row>
    <row r="5756" spans="1:3" ht="15" customHeight="1" x14ac:dyDescent="0.25">
      <c r="A5756" s="4"/>
      <c r="B5756" s="6"/>
      <c r="C5756" s="6"/>
    </row>
    <row r="5757" spans="1:3" ht="15" customHeight="1" x14ac:dyDescent="0.25">
      <c r="A5757" s="4"/>
      <c r="B5757" s="6"/>
      <c r="C5757" s="6"/>
    </row>
    <row r="5758" spans="1:3" ht="15" customHeight="1" x14ac:dyDescent="0.25">
      <c r="A5758" s="4"/>
      <c r="B5758" s="6"/>
      <c r="C5758" s="6"/>
    </row>
    <row r="5759" spans="1:3" ht="15" customHeight="1" x14ac:dyDescent="0.25">
      <c r="A5759" s="4"/>
      <c r="B5759" s="6"/>
      <c r="C5759" s="6"/>
    </row>
    <row r="5760" spans="1:3" ht="15" customHeight="1" x14ac:dyDescent="0.25">
      <c r="A5760" s="4"/>
      <c r="B5760" s="6"/>
      <c r="C5760" s="6"/>
    </row>
    <row r="5761" spans="1:3" ht="15" customHeight="1" x14ac:dyDescent="0.25">
      <c r="A5761" s="4"/>
      <c r="B5761" s="6"/>
      <c r="C5761" s="6"/>
    </row>
    <row r="5762" spans="1:3" ht="15" customHeight="1" x14ac:dyDescent="0.25">
      <c r="A5762" s="4"/>
      <c r="B5762" s="6"/>
      <c r="C5762" s="6"/>
    </row>
    <row r="5763" spans="1:3" ht="15" customHeight="1" x14ac:dyDescent="0.25">
      <c r="A5763" s="4"/>
      <c r="B5763" s="6"/>
      <c r="C5763" s="6"/>
    </row>
    <row r="5764" spans="1:3" ht="15" customHeight="1" x14ac:dyDescent="0.25">
      <c r="A5764" s="4"/>
      <c r="B5764" s="6"/>
      <c r="C5764" s="6"/>
    </row>
    <row r="5765" spans="1:3" ht="15" customHeight="1" x14ac:dyDescent="0.25">
      <c r="A5765" s="4"/>
      <c r="B5765" s="6"/>
      <c r="C5765" s="6"/>
    </row>
    <row r="5766" spans="1:3" ht="15" customHeight="1" x14ac:dyDescent="0.25">
      <c r="A5766" s="4"/>
      <c r="B5766" s="6"/>
      <c r="C5766" s="6"/>
    </row>
    <row r="5767" spans="1:3" ht="15" customHeight="1" x14ac:dyDescent="0.25">
      <c r="A5767" s="4"/>
      <c r="B5767" s="6"/>
      <c r="C5767" s="6"/>
    </row>
    <row r="5768" spans="1:3" ht="15" customHeight="1" x14ac:dyDescent="0.25">
      <c r="A5768" s="4"/>
      <c r="B5768" s="6"/>
      <c r="C5768" s="6"/>
    </row>
    <row r="5769" spans="1:3" ht="15" customHeight="1" x14ac:dyDescent="0.25">
      <c r="A5769" s="4"/>
      <c r="B5769" s="6"/>
      <c r="C5769" s="6"/>
    </row>
    <row r="5770" spans="1:3" ht="15" customHeight="1" x14ac:dyDescent="0.25">
      <c r="A5770" s="4"/>
      <c r="B5770" s="6"/>
      <c r="C5770" s="6"/>
    </row>
    <row r="5771" spans="1:3" ht="15" customHeight="1" x14ac:dyDescent="0.25">
      <c r="A5771" s="4"/>
      <c r="B5771" s="6"/>
      <c r="C5771" s="6"/>
    </row>
    <row r="5772" spans="1:3" ht="15" customHeight="1" x14ac:dyDescent="0.25">
      <c r="A5772" s="4"/>
      <c r="B5772" s="6"/>
      <c r="C5772" s="6"/>
    </row>
    <row r="5773" spans="1:3" ht="15" customHeight="1" x14ac:dyDescent="0.25">
      <c r="A5773" s="4"/>
      <c r="B5773" s="6"/>
      <c r="C5773" s="6"/>
    </row>
    <row r="5774" spans="1:3" ht="15" customHeight="1" x14ac:dyDescent="0.25">
      <c r="A5774" s="4"/>
      <c r="B5774" s="6"/>
      <c r="C5774" s="6"/>
    </row>
    <row r="5775" spans="1:3" ht="15" customHeight="1" x14ac:dyDescent="0.25">
      <c r="A5775" s="4"/>
      <c r="B5775" s="6"/>
      <c r="C5775" s="6"/>
    </row>
    <row r="5776" spans="1:3" ht="15" customHeight="1" x14ac:dyDescent="0.25">
      <c r="A5776" s="4"/>
      <c r="B5776" s="6"/>
      <c r="C5776" s="6"/>
    </row>
    <row r="5777" spans="1:3" ht="15" customHeight="1" x14ac:dyDescent="0.25">
      <c r="A5777" s="4"/>
      <c r="B5777" s="6"/>
      <c r="C5777" s="6"/>
    </row>
    <row r="5778" spans="1:3" ht="15" customHeight="1" x14ac:dyDescent="0.25">
      <c r="A5778" s="4"/>
      <c r="B5778" s="6"/>
      <c r="C5778" s="6"/>
    </row>
    <row r="5779" spans="1:3" ht="15" customHeight="1" x14ac:dyDescent="0.25">
      <c r="A5779" s="4"/>
      <c r="B5779" s="6"/>
      <c r="C5779" s="6"/>
    </row>
    <row r="5780" spans="1:3" ht="15" customHeight="1" x14ac:dyDescent="0.25">
      <c r="A5780" s="4"/>
      <c r="B5780" s="6"/>
      <c r="C5780" s="6"/>
    </row>
    <row r="5781" spans="1:3" ht="15" customHeight="1" x14ac:dyDescent="0.25">
      <c r="A5781" s="4"/>
      <c r="B5781" s="6"/>
      <c r="C5781" s="6"/>
    </row>
    <row r="5782" spans="1:3" ht="15" customHeight="1" x14ac:dyDescent="0.25">
      <c r="A5782" s="4"/>
      <c r="B5782" s="6"/>
      <c r="C5782" s="6"/>
    </row>
    <row r="5783" spans="1:3" ht="15" customHeight="1" x14ac:dyDescent="0.25">
      <c r="A5783" s="4"/>
      <c r="B5783" s="6"/>
      <c r="C5783" s="6"/>
    </row>
    <row r="5784" spans="1:3" ht="15" customHeight="1" x14ac:dyDescent="0.25">
      <c r="A5784" s="4"/>
      <c r="B5784" s="6"/>
      <c r="C5784" s="6"/>
    </row>
    <row r="5785" spans="1:3" ht="15" customHeight="1" x14ac:dyDescent="0.25">
      <c r="A5785" s="4"/>
      <c r="B5785" s="6"/>
      <c r="C5785" s="6"/>
    </row>
    <row r="5786" spans="1:3" ht="15" customHeight="1" x14ac:dyDescent="0.25">
      <c r="A5786" s="4"/>
      <c r="B5786" s="6"/>
      <c r="C5786" s="6"/>
    </row>
    <row r="5787" spans="1:3" ht="15" customHeight="1" x14ac:dyDescent="0.25">
      <c r="A5787" s="4"/>
      <c r="B5787" s="6"/>
      <c r="C5787" s="6"/>
    </row>
    <row r="5788" spans="1:3" ht="15" customHeight="1" x14ac:dyDescent="0.25">
      <c r="A5788" s="4"/>
      <c r="B5788" s="6"/>
      <c r="C5788" s="6"/>
    </row>
    <row r="5789" spans="1:3" ht="15" customHeight="1" x14ac:dyDescent="0.25">
      <c r="A5789" s="4"/>
      <c r="B5789" s="6"/>
      <c r="C5789" s="6"/>
    </row>
    <row r="5790" spans="1:3" ht="15" customHeight="1" x14ac:dyDescent="0.25">
      <c r="A5790" s="4"/>
      <c r="B5790" s="6"/>
      <c r="C5790" s="6"/>
    </row>
    <row r="5791" spans="1:3" ht="15" customHeight="1" x14ac:dyDescent="0.25">
      <c r="A5791" s="4"/>
      <c r="B5791" s="6"/>
      <c r="C5791" s="6"/>
    </row>
    <row r="5792" spans="1:3" ht="15" customHeight="1" x14ac:dyDescent="0.25">
      <c r="A5792" s="4"/>
      <c r="B5792" s="6"/>
      <c r="C5792" s="6"/>
    </row>
    <row r="5793" spans="1:3" ht="15" customHeight="1" x14ac:dyDescent="0.25">
      <c r="A5793" s="4"/>
      <c r="B5793" s="6"/>
      <c r="C5793" s="6"/>
    </row>
    <row r="5794" spans="1:3" ht="15" customHeight="1" x14ac:dyDescent="0.25">
      <c r="A5794" s="4"/>
      <c r="B5794" s="6"/>
      <c r="C5794" s="6"/>
    </row>
    <row r="5795" spans="1:3" ht="15" customHeight="1" x14ac:dyDescent="0.25">
      <c r="A5795" s="4"/>
      <c r="B5795" s="6"/>
      <c r="C5795" s="6"/>
    </row>
    <row r="5796" spans="1:3" ht="15" customHeight="1" x14ac:dyDescent="0.25">
      <c r="A5796" s="4"/>
      <c r="B5796" s="6"/>
      <c r="C5796" s="6"/>
    </row>
    <row r="5797" spans="1:3" ht="15" customHeight="1" x14ac:dyDescent="0.25">
      <c r="A5797" s="4"/>
      <c r="B5797" s="6"/>
      <c r="C5797" s="6"/>
    </row>
    <row r="5798" spans="1:3" ht="15" customHeight="1" x14ac:dyDescent="0.25">
      <c r="A5798" s="4"/>
      <c r="B5798" s="6"/>
      <c r="C5798" s="6"/>
    </row>
    <row r="5799" spans="1:3" ht="15" customHeight="1" x14ac:dyDescent="0.25">
      <c r="A5799" s="4"/>
      <c r="B5799" s="6"/>
      <c r="C5799" s="6"/>
    </row>
    <row r="5800" spans="1:3" ht="15" customHeight="1" x14ac:dyDescent="0.25">
      <c r="A5800" s="4"/>
      <c r="B5800" s="6"/>
      <c r="C5800" s="6"/>
    </row>
    <row r="5801" spans="1:3" ht="15" customHeight="1" x14ac:dyDescent="0.25">
      <c r="A5801" s="4"/>
      <c r="B5801" s="6"/>
      <c r="C5801" s="6"/>
    </row>
    <row r="5802" spans="1:3" ht="15" customHeight="1" x14ac:dyDescent="0.25">
      <c r="A5802" s="4"/>
      <c r="B5802" s="6"/>
      <c r="C5802" s="6"/>
    </row>
    <row r="5803" spans="1:3" ht="15" customHeight="1" x14ac:dyDescent="0.25">
      <c r="A5803" s="4"/>
      <c r="B5803" s="6"/>
      <c r="C5803" s="6"/>
    </row>
    <row r="5804" spans="1:3" ht="15" customHeight="1" x14ac:dyDescent="0.25">
      <c r="A5804" s="4"/>
      <c r="B5804" s="6"/>
      <c r="C5804" s="6"/>
    </row>
    <row r="5805" spans="1:3" ht="15" customHeight="1" x14ac:dyDescent="0.25">
      <c r="A5805" s="4"/>
      <c r="B5805" s="6"/>
      <c r="C5805" s="6"/>
    </row>
    <row r="5806" spans="1:3" ht="15" customHeight="1" x14ac:dyDescent="0.25">
      <c r="A5806" s="4"/>
      <c r="B5806" s="6"/>
      <c r="C5806" s="6"/>
    </row>
    <row r="5807" spans="1:3" ht="15" customHeight="1" x14ac:dyDescent="0.25">
      <c r="A5807" s="4"/>
      <c r="B5807" s="6"/>
      <c r="C5807" s="6"/>
    </row>
    <row r="5808" spans="1:3" ht="15" customHeight="1" x14ac:dyDescent="0.25">
      <c r="A5808" s="4"/>
      <c r="B5808" s="6"/>
      <c r="C5808" s="6"/>
    </row>
    <row r="5809" spans="1:3" ht="15" customHeight="1" x14ac:dyDescent="0.25">
      <c r="A5809" s="4"/>
      <c r="B5809" s="6"/>
      <c r="C5809" s="6"/>
    </row>
    <row r="5810" spans="1:3" ht="15" customHeight="1" x14ac:dyDescent="0.25">
      <c r="A5810" s="4"/>
      <c r="B5810" s="6"/>
      <c r="C5810" s="6"/>
    </row>
    <row r="5811" spans="1:3" ht="15" customHeight="1" x14ac:dyDescent="0.25">
      <c r="A5811" s="4"/>
      <c r="B5811" s="6"/>
      <c r="C5811" s="6"/>
    </row>
    <row r="5812" spans="1:3" ht="15" customHeight="1" x14ac:dyDescent="0.25">
      <c r="A5812" s="4"/>
      <c r="B5812" s="6"/>
      <c r="C5812" s="6"/>
    </row>
    <row r="5813" spans="1:3" ht="15" customHeight="1" x14ac:dyDescent="0.25">
      <c r="A5813" s="4"/>
      <c r="B5813" s="6"/>
      <c r="C5813" s="6"/>
    </row>
    <row r="5814" spans="1:3" ht="15" customHeight="1" x14ac:dyDescent="0.25">
      <c r="A5814" s="4"/>
      <c r="B5814" s="6"/>
      <c r="C5814" s="6"/>
    </row>
    <row r="5815" spans="1:3" ht="15" customHeight="1" x14ac:dyDescent="0.25">
      <c r="A5815" s="4"/>
      <c r="B5815" s="6"/>
      <c r="C5815" s="6"/>
    </row>
    <row r="5816" spans="1:3" ht="15" customHeight="1" x14ac:dyDescent="0.25">
      <c r="A5816" s="4"/>
      <c r="B5816" s="6"/>
      <c r="C5816" s="6"/>
    </row>
    <row r="5817" spans="1:3" ht="15" customHeight="1" x14ac:dyDescent="0.25">
      <c r="A5817" s="4"/>
      <c r="B5817" s="6"/>
      <c r="C5817" s="6"/>
    </row>
    <row r="5818" spans="1:3" ht="15" customHeight="1" x14ac:dyDescent="0.25">
      <c r="A5818" s="4"/>
      <c r="B5818" s="6"/>
      <c r="C5818" s="6"/>
    </row>
    <row r="5819" spans="1:3" ht="15" customHeight="1" x14ac:dyDescent="0.25">
      <c r="A5819" s="4"/>
      <c r="B5819" s="6"/>
      <c r="C5819" s="6"/>
    </row>
    <row r="5820" spans="1:3" ht="15" customHeight="1" x14ac:dyDescent="0.25">
      <c r="A5820" s="4"/>
      <c r="B5820" s="6"/>
      <c r="C5820" s="6"/>
    </row>
    <row r="5821" spans="1:3" ht="15" customHeight="1" x14ac:dyDescent="0.25">
      <c r="A5821" s="4"/>
      <c r="B5821" s="6"/>
      <c r="C5821" s="6"/>
    </row>
    <row r="5822" spans="1:3" ht="15" customHeight="1" x14ac:dyDescent="0.25">
      <c r="A5822" s="4"/>
      <c r="B5822" s="6"/>
      <c r="C5822" s="6"/>
    </row>
    <row r="5823" spans="1:3" ht="15" customHeight="1" x14ac:dyDescent="0.25">
      <c r="A5823" s="4"/>
      <c r="B5823" s="6"/>
      <c r="C5823" s="6"/>
    </row>
    <row r="5824" spans="1:3" ht="15" customHeight="1" x14ac:dyDescent="0.25">
      <c r="A5824" s="4"/>
      <c r="B5824" s="6"/>
      <c r="C5824" s="6"/>
    </row>
    <row r="5825" spans="1:3" ht="15" customHeight="1" x14ac:dyDescent="0.25">
      <c r="A5825" s="4"/>
      <c r="B5825" s="6"/>
      <c r="C5825" s="6"/>
    </row>
    <row r="5826" spans="1:3" ht="15" customHeight="1" x14ac:dyDescent="0.25">
      <c r="A5826" s="4"/>
      <c r="B5826" s="6"/>
      <c r="C5826" s="6"/>
    </row>
    <row r="5827" spans="1:3" ht="15" customHeight="1" x14ac:dyDescent="0.25">
      <c r="A5827" s="4"/>
      <c r="B5827" s="6"/>
      <c r="C5827" s="6"/>
    </row>
    <row r="5828" spans="1:3" ht="15" customHeight="1" x14ac:dyDescent="0.25">
      <c r="A5828" s="4"/>
      <c r="B5828" s="6"/>
      <c r="C5828" s="6"/>
    </row>
    <row r="5829" spans="1:3" ht="15" customHeight="1" x14ac:dyDescent="0.25">
      <c r="A5829" s="4"/>
      <c r="B5829" s="6"/>
      <c r="C5829" s="6"/>
    </row>
    <row r="5830" spans="1:3" ht="15" customHeight="1" x14ac:dyDescent="0.25">
      <c r="A5830" s="4"/>
      <c r="B5830" s="6"/>
      <c r="C5830" s="6"/>
    </row>
    <row r="5831" spans="1:3" ht="15" customHeight="1" x14ac:dyDescent="0.25">
      <c r="A5831" s="4"/>
      <c r="B5831" s="6"/>
      <c r="C5831" s="6"/>
    </row>
    <row r="5832" spans="1:3" ht="15" customHeight="1" x14ac:dyDescent="0.25">
      <c r="A5832" s="4"/>
      <c r="B5832" s="6"/>
      <c r="C5832" s="6"/>
    </row>
    <row r="5833" spans="1:3" ht="15" customHeight="1" x14ac:dyDescent="0.25">
      <c r="A5833" s="4"/>
      <c r="B5833" s="6"/>
      <c r="C5833" s="6"/>
    </row>
    <row r="5834" spans="1:3" ht="15" customHeight="1" x14ac:dyDescent="0.25">
      <c r="A5834" s="4"/>
      <c r="B5834" s="6"/>
      <c r="C5834" s="6"/>
    </row>
    <row r="5835" spans="1:3" ht="15" customHeight="1" x14ac:dyDescent="0.25">
      <c r="A5835" s="4"/>
      <c r="B5835" s="6"/>
      <c r="C5835" s="6"/>
    </row>
    <row r="5836" spans="1:3" ht="15" customHeight="1" x14ac:dyDescent="0.25">
      <c r="A5836" s="4"/>
      <c r="B5836" s="6"/>
      <c r="C5836" s="6"/>
    </row>
    <row r="5837" spans="1:3" ht="15" customHeight="1" x14ac:dyDescent="0.25">
      <c r="A5837" s="4"/>
      <c r="B5837" s="6"/>
      <c r="C5837" s="6"/>
    </row>
    <row r="5838" spans="1:3" ht="15" customHeight="1" x14ac:dyDescent="0.25">
      <c r="A5838" s="4"/>
      <c r="B5838" s="6"/>
      <c r="C5838" s="6"/>
    </row>
    <row r="5839" spans="1:3" ht="15" customHeight="1" x14ac:dyDescent="0.25">
      <c r="A5839" s="4"/>
      <c r="B5839" s="6"/>
      <c r="C5839" s="6"/>
    </row>
    <row r="5840" spans="1:3" ht="15" customHeight="1" x14ac:dyDescent="0.25">
      <c r="A5840" s="4"/>
      <c r="B5840" s="6"/>
      <c r="C5840" s="6"/>
    </row>
    <row r="5841" spans="1:3" ht="15" customHeight="1" x14ac:dyDescent="0.25">
      <c r="A5841" s="4"/>
      <c r="B5841" s="6"/>
      <c r="C5841" s="6"/>
    </row>
    <row r="5842" spans="1:3" ht="15" customHeight="1" x14ac:dyDescent="0.25">
      <c r="A5842" s="4"/>
      <c r="B5842" s="6"/>
      <c r="C5842" s="6"/>
    </row>
    <row r="5843" spans="1:3" ht="15" customHeight="1" x14ac:dyDescent="0.25">
      <c r="A5843" s="4"/>
      <c r="B5843" s="6"/>
      <c r="C5843" s="6"/>
    </row>
    <row r="5844" spans="1:3" ht="15" customHeight="1" x14ac:dyDescent="0.25">
      <c r="A5844" s="4"/>
      <c r="B5844" s="6"/>
      <c r="C5844" s="6"/>
    </row>
    <row r="5845" spans="1:3" ht="15" customHeight="1" x14ac:dyDescent="0.25">
      <c r="A5845" s="4"/>
      <c r="B5845" s="6"/>
      <c r="C5845" s="6"/>
    </row>
    <row r="5846" spans="1:3" ht="15" customHeight="1" x14ac:dyDescent="0.25">
      <c r="A5846" s="4"/>
      <c r="B5846" s="6"/>
      <c r="C5846" s="6"/>
    </row>
    <row r="5847" spans="1:3" ht="15" customHeight="1" x14ac:dyDescent="0.25">
      <c r="A5847" s="4"/>
      <c r="B5847" s="6"/>
      <c r="C5847" s="6"/>
    </row>
    <row r="5848" spans="1:3" ht="15" customHeight="1" x14ac:dyDescent="0.25">
      <c r="A5848" s="4"/>
      <c r="B5848" s="6"/>
      <c r="C5848" s="6"/>
    </row>
    <row r="5849" spans="1:3" ht="15" customHeight="1" x14ac:dyDescent="0.25">
      <c r="A5849" s="4"/>
      <c r="B5849" s="6"/>
      <c r="C5849" s="6"/>
    </row>
    <row r="5850" spans="1:3" ht="15" customHeight="1" x14ac:dyDescent="0.25">
      <c r="A5850" s="4"/>
      <c r="B5850" s="6"/>
      <c r="C5850" s="6"/>
    </row>
    <row r="5851" spans="1:3" ht="15" customHeight="1" x14ac:dyDescent="0.25">
      <c r="A5851" s="4"/>
      <c r="B5851" s="6"/>
      <c r="C5851" s="6"/>
    </row>
    <row r="5852" spans="1:3" ht="15" customHeight="1" x14ac:dyDescent="0.25">
      <c r="A5852" s="4"/>
      <c r="B5852" s="6"/>
      <c r="C5852" s="6"/>
    </row>
    <row r="5853" spans="1:3" ht="15" customHeight="1" x14ac:dyDescent="0.25">
      <c r="A5853" s="4"/>
      <c r="B5853" s="6"/>
      <c r="C5853" s="6"/>
    </row>
    <row r="5854" spans="1:3" ht="15" customHeight="1" x14ac:dyDescent="0.25">
      <c r="A5854" s="4"/>
      <c r="B5854" s="6"/>
      <c r="C5854" s="6"/>
    </row>
    <row r="5855" spans="1:3" ht="15" customHeight="1" x14ac:dyDescent="0.25">
      <c r="A5855" s="4"/>
      <c r="B5855" s="6"/>
      <c r="C5855" s="6"/>
    </row>
    <row r="5856" spans="1:3" ht="15" customHeight="1" x14ac:dyDescent="0.25">
      <c r="A5856" s="4"/>
      <c r="B5856" s="6"/>
      <c r="C5856" s="6"/>
    </row>
    <row r="5857" spans="1:3" ht="15" customHeight="1" x14ac:dyDescent="0.25">
      <c r="A5857" s="4"/>
      <c r="B5857" s="6"/>
      <c r="C5857" s="6"/>
    </row>
    <row r="5858" spans="1:3" ht="15" customHeight="1" x14ac:dyDescent="0.25">
      <c r="A5858" s="4"/>
      <c r="B5858" s="6"/>
      <c r="C5858" s="6"/>
    </row>
    <row r="5859" spans="1:3" ht="15" customHeight="1" x14ac:dyDescent="0.25">
      <c r="A5859" s="4"/>
      <c r="B5859" s="6"/>
      <c r="C5859" s="6"/>
    </row>
    <row r="5860" spans="1:3" ht="15" customHeight="1" x14ac:dyDescent="0.25">
      <c r="A5860" s="4"/>
      <c r="B5860" s="6"/>
      <c r="C5860" s="6"/>
    </row>
    <row r="5861" spans="1:3" ht="15" customHeight="1" x14ac:dyDescent="0.25">
      <c r="A5861" s="4"/>
      <c r="B5861" s="6"/>
      <c r="C5861" s="6"/>
    </row>
    <row r="5862" spans="1:3" ht="15" customHeight="1" x14ac:dyDescent="0.25">
      <c r="A5862" s="4"/>
      <c r="B5862" s="6"/>
      <c r="C5862" s="6"/>
    </row>
    <row r="5863" spans="1:3" ht="15" customHeight="1" x14ac:dyDescent="0.25">
      <c r="A5863" s="4"/>
      <c r="B5863" s="6"/>
      <c r="C5863" s="6"/>
    </row>
    <row r="5864" spans="1:3" ht="15" customHeight="1" x14ac:dyDescent="0.25">
      <c r="A5864" s="4"/>
      <c r="B5864" s="6"/>
      <c r="C5864" s="6"/>
    </row>
    <row r="5865" spans="1:3" ht="15" customHeight="1" x14ac:dyDescent="0.25">
      <c r="A5865" s="4"/>
      <c r="B5865" s="6"/>
      <c r="C5865" s="6"/>
    </row>
    <row r="5866" spans="1:3" ht="15" customHeight="1" x14ac:dyDescent="0.25">
      <c r="A5866" s="4"/>
      <c r="B5866" s="6"/>
      <c r="C5866" s="6"/>
    </row>
    <row r="5867" spans="1:3" ht="15" customHeight="1" x14ac:dyDescent="0.25">
      <c r="A5867" s="4"/>
      <c r="B5867" s="6"/>
      <c r="C5867" s="6"/>
    </row>
    <row r="5868" spans="1:3" ht="15" customHeight="1" x14ac:dyDescent="0.25">
      <c r="A5868" s="4"/>
      <c r="B5868" s="6"/>
      <c r="C5868" s="6"/>
    </row>
    <row r="5869" spans="1:3" ht="15" customHeight="1" x14ac:dyDescent="0.25">
      <c r="A5869" s="4"/>
      <c r="B5869" s="6"/>
      <c r="C5869" s="6"/>
    </row>
    <row r="5870" spans="1:3" ht="15" customHeight="1" x14ac:dyDescent="0.25">
      <c r="A5870" s="4"/>
      <c r="B5870" s="6"/>
      <c r="C5870" s="6"/>
    </row>
    <row r="5871" spans="1:3" ht="15" customHeight="1" x14ac:dyDescent="0.25">
      <c r="A5871" s="4"/>
      <c r="B5871" s="6"/>
      <c r="C5871" s="6"/>
    </row>
    <row r="5872" spans="1:3" ht="15" customHeight="1" x14ac:dyDescent="0.25">
      <c r="A5872" s="4"/>
      <c r="B5872" s="6"/>
      <c r="C5872" s="6"/>
    </row>
    <row r="5873" spans="1:3" ht="15" customHeight="1" x14ac:dyDescent="0.25">
      <c r="A5873" s="4"/>
      <c r="B5873" s="6"/>
      <c r="C5873" s="6"/>
    </row>
    <row r="5874" spans="1:3" ht="15" customHeight="1" x14ac:dyDescent="0.25">
      <c r="A5874" s="4"/>
      <c r="B5874" s="6"/>
      <c r="C5874" s="6"/>
    </row>
    <row r="5875" spans="1:3" ht="15" customHeight="1" x14ac:dyDescent="0.25">
      <c r="A5875" s="4"/>
      <c r="B5875" s="6"/>
      <c r="C5875" s="6"/>
    </row>
    <row r="5876" spans="1:3" ht="15" customHeight="1" x14ac:dyDescent="0.25">
      <c r="A5876" s="4"/>
      <c r="B5876" s="6"/>
      <c r="C5876" s="6"/>
    </row>
    <row r="5877" spans="1:3" ht="15" customHeight="1" x14ac:dyDescent="0.25">
      <c r="A5877" s="4"/>
      <c r="B5877" s="6"/>
      <c r="C5877" s="6"/>
    </row>
    <row r="5878" spans="1:3" ht="15" customHeight="1" x14ac:dyDescent="0.25">
      <c r="A5878" s="4"/>
      <c r="B5878" s="6"/>
      <c r="C5878" s="6"/>
    </row>
    <row r="5879" spans="1:3" ht="15" customHeight="1" x14ac:dyDescent="0.25">
      <c r="A5879" s="4"/>
      <c r="B5879" s="6"/>
      <c r="C5879" s="6"/>
    </row>
    <row r="5880" spans="1:3" ht="15" customHeight="1" x14ac:dyDescent="0.25">
      <c r="A5880" s="4"/>
      <c r="B5880" s="6"/>
      <c r="C5880" s="6"/>
    </row>
    <row r="5881" spans="1:3" ht="15" customHeight="1" x14ac:dyDescent="0.25">
      <c r="A5881" s="4"/>
      <c r="B5881" s="6"/>
      <c r="C5881" s="6"/>
    </row>
    <row r="5882" spans="1:3" ht="15" customHeight="1" x14ac:dyDescent="0.25">
      <c r="A5882" s="4"/>
      <c r="B5882" s="6"/>
      <c r="C5882" s="6"/>
    </row>
    <row r="5883" spans="1:3" ht="15" customHeight="1" x14ac:dyDescent="0.25">
      <c r="A5883" s="4"/>
      <c r="B5883" s="6"/>
      <c r="C5883" s="6"/>
    </row>
    <row r="5884" spans="1:3" ht="15" customHeight="1" x14ac:dyDescent="0.25">
      <c r="A5884" s="4"/>
      <c r="B5884" s="6"/>
      <c r="C5884" s="6"/>
    </row>
    <row r="5885" spans="1:3" ht="15" customHeight="1" x14ac:dyDescent="0.25">
      <c r="A5885" s="4"/>
      <c r="B5885" s="6"/>
      <c r="C5885" s="6"/>
    </row>
    <row r="5886" spans="1:3" ht="15" customHeight="1" x14ac:dyDescent="0.25">
      <c r="A5886" s="4"/>
      <c r="B5886" s="6"/>
      <c r="C5886" s="6"/>
    </row>
    <row r="5887" spans="1:3" ht="15" customHeight="1" x14ac:dyDescent="0.25">
      <c r="A5887" s="4"/>
      <c r="B5887" s="6"/>
      <c r="C5887" s="6"/>
    </row>
    <row r="5888" spans="1:3" ht="15" customHeight="1" x14ac:dyDescent="0.25">
      <c r="A5888" s="4"/>
      <c r="B5888" s="6"/>
      <c r="C5888" s="6"/>
    </row>
    <row r="5889" spans="1:3" ht="15" customHeight="1" x14ac:dyDescent="0.25">
      <c r="A5889" s="4"/>
      <c r="B5889" s="6"/>
      <c r="C5889" s="6"/>
    </row>
    <row r="5890" spans="1:3" ht="15" customHeight="1" x14ac:dyDescent="0.25">
      <c r="A5890" s="4"/>
      <c r="B5890" s="6"/>
      <c r="C5890" s="6"/>
    </row>
    <row r="5891" spans="1:3" ht="15" customHeight="1" x14ac:dyDescent="0.25">
      <c r="A5891" s="4"/>
      <c r="B5891" s="6"/>
      <c r="C5891" s="6"/>
    </row>
    <row r="5892" spans="1:3" ht="15" customHeight="1" x14ac:dyDescent="0.25">
      <c r="A5892" s="4"/>
      <c r="B5892" s="6"/>
      <c r="C5892" s="6"/>
    </row>
    <row r="5893" spans="1:3" ht="15" customHeight="1" x14ac:dyDescent="0.25">
      <c r="A5893" s="4"/>
      <c r="B5893" s="6"/>
      <c r="C5893" s="6"/>
    </row>
    <row r="5894" spans="1:3" ht="15" customHeight="1" x14ac:dyDescent="0.25">
      <c r="A5894" s="4"/>
      <c r="B5894" s="6"/>
      <c r="C5894" s="6"/>
    </row>
    <row r="5895" spans="1:3" ht="15" customHeight="1" x14ac:dyDescent="0.25">
      <c r="A5895" s="4"/>
      <c r="B5895" s="6"/>
      <c r="C5895" s="6"/>
    </row>
    <row r="5896" spans="1:3" ht="15" customHeight="1" x14ac:dyDescent="0.25">
      <c r="A5896" s="4"/>
      <c r="B5896" s="6"/>
      <c r="C5896" s="6"/>
    </row>
    <row r="5897" spans="1:3" ht="15" customHeight="1" x14ac:dyDescent="0.25">
      <c r="A5897" s="4"/>
      <c r="B5897" s="6"/>
      <c r="C5897" s="6"/>
    </row>
    <row r="5898" spans="1:3" ht="15" customHeight="1" x14ac:dyDescent="0.25">
      <c r="A5898" s="4"/>
      <c r="B5898" s="6"/>
      <c r="C5898" s="6"/>
    </row>
    <row r="5899" spans="1:3" ht="15" customHeight="1" x14ac:dyDescent="0.25">
      <c r="A5899" s="4"/>
      <c r="B5899" s="6"/>
      <c r="C5899" s="6"/>
    </row>
    <row r="5900" spans="1:3" ht="15" customHeight="1" x14ac:dyDescent="0.25">
      <c r="A5900" s="4"/>
      <c r="B5900" s="6"/>
      <c r="C5900" s="6"/>
    </row>
    <row r="5901" spans="1:3" ht="15" customHeight="1" x14ac:dyDescent="0.25">
      <c r="A5901" s="4"/>
      <c r="B5901" s="6"/>
      <c r="C5901" s="6"/>
    </row>
    <row r="5902" spans="1:3" ht="15" customHeight="1" x14ac:dyDescent="0.25">
      <c r="A5902" s="4"/>
      <c r="B5902" s="6"/>
      <c r="C5902" s="6"/>
    </row>
    <row r="5903" spans="1:3" ht="15" customHeight="1" x14ac:dyDescent="0.25">
      <c r="A5903" s="4"/>
      <c r="B5903" s="6"/>
      <c r="C5903" s="6"/>
    </row>
    <row r="5904" spans="1:3" ht="15" customHeight="1" x14ac:dyDescent="0.25">
      <c r="A5904" s="4"/>
      <c r="B5904" s="6"/>
      <c r="C5904" s="6"/>
    </row>
    <row r="5905" spans="1:3" ht="15" customHeight="1" x14ac:dyDescent="0.25">
      <c r="A5905" s="4"/>
      <c r="B5905" s="6"/>
      <c r="C5905" s="6"/>
    </row>
    <row r="5906" spans="1:3" ht="15" customHeight="1" x14ac:dyDescent="0.25">
      <c r="A5906" s="4"/>
      <c r="B5906" s="6"/>
      <c r="C5906" s="6"/>
    </row>
    <row r="5907" spans="1:3" ht="15" customHeight="1" x14ac:dyDescent="0.25">
      <c r="A5907" s="4"/>
      <c r="B5907" s="6"/>
      <c r="C5907" s="6"/>
    </row>
    <row r="5908" spans="1:3" ht="15" customHeight="1" x14ac:dyDescent="0.25">
      <c r="A5908" s="4"/>
      <c r="B5908" s="6"/>
      <c r="C5908" s="6"/>
    </row>
    <row r="5909" spans="1:3" ht="15" customHeight="1" x14ac:dyDescent="0.25">
      <c r="A5909" s="4"/>
      <c r="B5909" s="6"/>
      <c r="C5909" s="6"/>
    </row>
    <row r="5910" spans="1:3" ht="15" customHeight="1" x14ac:dyDescent="0.25">
      <c r="A5910" s="4"/>
      <c r="B5910" s="6"/>
      <c r="C5910" s="6"/>
    </row>
    <row r="5911" spans="1:3" ht="15" customHeight="1" x14ac:dyDescent="0.25">
      <c r="A5911" s="4"/>
      <c r="B5911" s="6"/>
      <c r="C5911" s="6"/>
    </row>
    <row r="5912" spans="1:3" ht="15" customHeight="1" x14ac:dyDescent="0.25">
      <c r="A5912" s="4"/>
      <c r="B5912" s="6"/>
      <c r="C5912" s="6"/>
    </row>
    <row r="5913" spans="1:3" ht="15" customHeight="1" x14ac:dyDescent="0.25">
      <c r="A5913" s="4"/>
      <c r="B5913" s="6"/>
      <c r="C5913" s="6"/>
    </row>
    <row r="5914" spans="1:3" ht="15" customHeight="1" x14ac:dyDescent="0.25">
      <c r="A5914" s="4"/>
      <c r="B5914" s="6"/>
      <c r="C5914" s="6"/>
    </row>
    <row r="5915" spans="1:3" ht="15" customHeight="1" x14ac:dyDescent="0.25">
      <c r="A5915" s="4"/>
      <c r="B5915" s="6"/>
      <c r="C5915" s="6"/>
    </row>
    <row r="5916" spans="1:3" ht="15" customHeight="1" x14ac:dyDescent="0.25">
      <c r="A5916" s="4"/>
      <c r="B5916" s="6"/>
      <c r="C5916" s="6"/>
    </row>
    <row r="5917" spans="1:3" ht="15" customHeight="1" x14ac:dyDescent="0.25">
      <c r="A5917" s="4"/>
      <c r="B5917" s="6"/>
      <c r="C5917" s="6"/>
    </row>
    <row r="5918" spans="1:3" ht="15" customHeight="1" x14ac:dyDescent="0.25">
      <c r="A5918" s="4"/>
      <c r="B5918" s="6"/>
      <c r="C5918" s="6"/>
    </row>
    <row r="5919" spans="1:3" ht="15" customHeight="1" x14ac:dyDescent="0.25">
      <c r="A5919" s="4"/>
      <c r="B5919" s="6"/>
      <c r="C5919" s="6"/>
    </row>
    <row r="5920" spans="1:3" ht="15" customHeight="1" x14ac:dyDescent="0.25">
      <c r="A5920" s="4"/>
      <c r="B5920" s="6"/>
      <c r="C5920" s="6"/>
    </row>
    <row r="5921" spans="1:3" ht="15" customHeight="1" x14ac:dyDescent="0.25">
      <c r="A5921" s="4"/>
      <c r="B5921" s="6"/>
      <c r="C5921" s="6"/>
    </row>
    <row r="5922" spans="1:3" ht="15" customHeight="1" x14ac:dyDescent="0.25">
      <c r="A5922" s="4"/>
      <c r="B5922" s="6"/>
      <c r="C5922" s="6"/>
    </row>
    <row r="5923" spans="1:3" ht="15" customHeight="1" x14ac:dyDescent="0.25">
      <c r="A5923" s="4"/>
      <c r="B5923" s="6"/>
      <c r="C5923" s="6"/>
    </row>
    <row r="5924" spans="1:3" ht="15" customHeight="1" x14ac:dyDescent="0.25">
      <c r="A5924" s="4"/>
      <c r="B5924" s="6"/>
      <c r="C5924" s="6"/>
    </row>
    <row r="5925" spans="1:3" ht="15" customHeight="1" x14ac:dyDescent="0.25">
      <c r="A5925" s="4"/>
      <c r="B5925" s="6"/>
      <c r="C5925" s="6"/>
    </row>
    <row r="5926" spans="1:3" ht="15" customHeight="1" x14ac:dyDescent="0.25">
      <c r="A5926" s="4"/>
      <c r="B5926" s="6"/>
      <c r="C5926" s="6"/>
    </row>
    <row r="5927" spans="1:3" ht="15" customHeight="1" x14ac:dyDescent="0.25">
      <c r="A5927" s="4"/>
      <c r="B5927" s="6"/>
      <c r="C5927" s="6"/>
    </row>
    <row r="5928" spans="1:3" ht="15" customHeight="1" x14ac:dyDescent="0.25">
      <c r="A5928" s="4"/>
      <c r="B5928" s="6"/>
      <c r="C5928" s="6"/>
    </row>
    <row r="5929" spans="1:3" ht="15" customHeight="1" x14ac:dyDescent="0.25">
      <c r="A5929" s="4"/>
      <c r="B5929" s="6"/>
      <c r="C5929" s="6"/>
    </row>
    <row r="5930" spans="1:3" ht="15" customHeight="1" x14ac:dyDescent="0.25">
      <c r="A5930" s="4"/>
      <c r="B5930" s="6"/>
      <c r="C5930" s="6"/>
    </row>
    <row r="5931" spans="1:3" ht="15" customHeight="1" x14ac:dyDescent="0.25">
      <c r="A5931" s="4"/>
      <c r="B5931" s="6"/>
      <c r="C5931" s="6"/>
    </row>
    <row r="5932" spans="1:3" ht="15" customHeight="1" x14ac:dyDescent="0.25">
      <c r="A5932" s="4"/>
      <c r="B5932" s="6"/>
      <c r="C5932" s="6"/>
    </row>
    <row r="5933" spans="1:3" ht="15" customHeight="1" x14ac:dyDescent="0.25">
      <c r="A5933" s="4"/>
      <c r="B5933" s="6"/>
      <c r="C5933" s="6"/>
    </row>
    <row r="5934" spans="1:3" ht="15" customHeight="1" x14ac:dyDescent="0.25">
      <c r="A5934" s="4"/>
      <c r="B5934" s="6"/>
      <c r="C5934" s="6"/>
    </row>
    <row r="5935" spans="1:3" ht="15" customHeight="1" x14ac:dyDescent="0.25">
      <c r="A5935" s="4"/>
      <c r="B5935" s="6"/>
      <c r="C5935" s="6"/>
    </row>
    <row r="5936" spans="1:3" ht="15" customHeight="1" x14ac:dyDescent="0.25">
      <c r="A5936" s="4"/>
      <c r="B5936" s="6"/>
      <c r="C5936" s="6"/>
    </row>
    <row r="5937" spans="1:3" ht="15" customHeight="1" x14ac:dyDescent="0.25">
      <c r="A5937" s="4"/>
      <c r="B5937" s="6"/>
      <c r="C5937" s="6"/>
    </row>
    <row r="5938" spans="1:3" ht="15" customHeight="1" x14ac:dyDescent="0.25">
      <c r="A5938" s="4"/>
      <c r="B5938" s="6"/>
      <c r="C5938" s="6"/>
    </row>
    <row r="5939" spans="1:3" ht="15" customHeight="1" x14ac:dyDescent="0.25">
      <c r="A5939" s="4"/>
      <c r="B5939" s="6"/>
      <c r="C5939" s="6"/>
    </row>
    <row r="5940" spans="1:3" ht="15" customHeight="1" x14ac:dyDescent="0.25">
      <c r="A5940" s="4"/>
      <c r="B5940" s="6"/>
      <c r="C5940" s="6"/>
    </row>
    <row r="5941" spans="1:3" ht="15" customHeight="1" x14ac:dyDescent="0.25">
      <c r="A5941" s="4"/>
      <c r="B5941" s="6"/>
      <c r="C5941" s="6"/>
    </row>
    <row r="5942" spans="1:3" ht="15" customHeight="1" x14ac:dyDescent="0.25">
      <c r="A5942" s="4"/>
      <c r="B5942" s="6"/>
      <c r="C5942" s="6"/>
    </row>
    <row r="5943" spans="1:3" ht="15" customHeight="1" x14ac:dyDescent="0.25">
      <c r="A5943" s="4"/>
      <c r="B5943" s="6"/>
      <c r="C5943" s="6"/>
    </row>
    <row r="5944" spans="1:3" ht="15" customHeight="1" x14ac:dyDescent="0.25">
      <c r="A5944" s="4"/>
      <c r="B5944" s="6"/>
      <c r="C5944" s="6"/>
    </row>
    <row r="5945" spans="1:3" ht="15" customHeight="1" x14ac:dyDescent="0.25">
      <c r="A5945" s="4"/>
      <c r="B5945" s="6"/>
      <c r="C5945" s="6"/>
    </row>
    <row r="5946" spans="1:3" ht="15" customHeight="1" x14ac:dyDescent="0.25">
      <c r="A5946" s="4"/>
      <c r="B5946" s="6"/>
      <c r="C5946" s="6"/>
    </row>
    <row r="5947" spans="1:3" ht="15" customHeight="1" x14ac:dyDescent="0.25">
      <c r="A5947" s="4"/>
      <c r="B5947" s="6"/>
      <c r="C5947" s="6"/>
    </row>
    <row r="5948" spans="1:3" ht="15" customHeight="1" x14ac:dyDescent="0.25">
      <c r="A5948" s="4"/>
      <c r="B5948" s="6"/>
      <c r="C5948" s="6"/>
    </row>
    <row r="5949" spans="1:3" ht="15" customHeight="1" x14ac:dyDescent="0.25">
      <c r="A5949" s="4"/>
      <c r="B5949" s="6"/>
      <c r="C5949" s="6"/>
    </row>
    <row r="5950" spans="1:3" ht="15" customHeight="1" x14ac:dyDescent="0.25">
      <c r="A5950" s="4"/>
      <c r="B5950" s="6"/>
      <c r="C5950" s="6"/>
    </row>
    <row r="5951" spans="1:3" ht="15" customHeight="1" x14ac:dyDescent="0.25">
      <c r="A5951" s="4"/>
      <c r="B5951" s="6"/>
      <c r="C5951" s="6"/>
    </row>
    <row r="5952" spans="1:3" ht="15" customHeight="1" x14ac:dyDescent="0.25">
      <c r="A5952" s="4"/>
      <c r="B5952" s="6"/>
      <c r="C5952" s="6"/>
    </row>
    <row r="5953" spans="1:3" ht="15" customHeight="1" x14ac:dyDescent="0.25">
      <c r="A5953" s="4"/>
      <c r="B5953" s="6"/>
      <c r="C5953" s="6"/>
    </row>
    <row r="5954" spans="1:3" ht="15" customHeight="1" x14ac:dyDescent="0.25">
      <c r="A5954" s="4"/>
      <c r="B5954" s="6"/>
      <c r="C5954" s="6"/>
    </row>
    <row r="5955" spans="1:3" ht="15" customHeight="1" x14ac:dyDescent="0.25">
      <c r="A5955" s="4"/>
      <c r="B5955" s="6"/>
      <c r="C5955" s="6"/>
    </row>
    <row r="5956" spans="1:3" ht="15" customHeight="1" x14ac:dyDescent="0.25">
      <c r="A5956" s="4"/>
      <c r="B5956" s="6"/>
      <c r="C5956" s="6"/>
    </row>
    <row r="5957" spans="1:3" ht="15" customHeight="1" x14ac:dyDescent="0.25">
      <c r="A5957" s="4"/>
      <c r="B5957" s="6"/>
      <c r="C5957" s="6"/>
    </row>
    <row r="5958" spans="1:3" ht="15" customHeight="1" x14ac:dyDescent="0.25">
      <c r="A5958" s="4"/>
      <c r="B5958" s="6"/>
      <c r="C5958" s="6"/>
    </row>
    <row r="5959" spans="1:3" ht="15" customHeight="1" x14ac:dyDescent="0.25">
      <c r="A5959" s="4"/>
      <c r="B5959" s="6"/>
      <c r="C5959" s="6"/>
    </row>
    <row r="5960" spans="1:3" ht="15" customHeight="1" x14ac:dyDescent="0.25">
      <c r="A5960" s="4"/>
      <c r="B5960" s="6"/>
      <c r="C5960" s="6"/>
    </row>
    <row r="5961" spans="1:3" ht="15" customHeight="1" x14ac:dyDescent="0.25">
      <c r="A5961" s="4"/>
      <c r="B5961" s="6"/>
      <c r="C5961" s="6"/>
    </row>
    <row r="5962" spans="1:3" ht="15" customHeight="1" x14ac:dyDescent="0.25">
      <c r="A5962" s="4"/>
      <c r="B5962" s="6"/>
      <c r="C5962" s="6"/>
    </row>
    <row r="5963" spans="1:3" ht="15" customHeight="1" x14ac:dyDescent="0.25">
      <c r="A5963" s="4"/>
      <c r="B5963" s="6"/>
      <c r="C5963" s="6"/>
    </row>
    <row r="5964" spans="1:3" ht="15" customHeight="1" x14ac:dyDescent="0.25">
      <c r="A5964" s="4"/>
      <c r="B5964" s="6"/>
      <c r="C5964" s="6"/>
    </row>
    <row r="5965" spans="1:3" ht="15" customHeight="1" x14ac:dyDescent="0.25">
      <c r="A5965" s="4"/>
      <c r="B5965" s="6"/>
      <c r="C5965" s="6"/>
    </row>
    <row r="5966" spans="1:3" ht="15" customHeight="1" x14ac:dyDescent="0.25">
      <c r="A5966" s="4"/>
      <c r="B5966" s="6"/>
      <c r="C5966" s="6"/>
    </row>
    <row r="5967" spans="1:3" ht="15" customHeight="1" x14ac:dyDescent="0.25">
      <c r="A5967" s="4"/>
      <c r="B5967" s="6"/>
      <c r="C5967" s="6"/>
    </row>
    <row r="5968" spans="1:3" ht="15" customHeight="1" x14ac:dyDescent="0.25">
      <c r="A5968" s="4"/>
      <c r="B5968" s="6"/>
      <c r="C5968" s="6"/>
    </row>
    <row r="5969" spans="1:3" ht="15" customHeight="1" x14ac:dyDescent="0.25">
      <c r="A5969" s="4"/>
      <c r="B5969" s="6"/>
      <c r="C5969" s="6"/>
    </row>
    <row r="5970" spans="1:3" ht="15" customHeight="1" x14ac:dyDescent="0.25">
      <c r="A5970" s="4"/>
      <c r="B5970" s="6"/>
      <c r="C5970" s="6"/>
    </row>
    <row r="5971" spans="1:3" ht="15" customHeight="1" x14ac:dyDescent="0.25">
      <c r="A5971" s="4"/>
      <c r="B5971" s="6"/>
      <c r="C5971" s="6"/>
    </row>
    <row r="5972" spans="1:3" ht="15" customHeight="1" x14ac:dyDescent="0.25">
      <c r="A5972" s="4"/>
      <c r="B5972" s="6"/>
      <c r="C5972" s="6"/>
    </row>
    <row r="5973" spans="1:3" ht="15" customHeight="1" x14ac:dyDescent="0.25">
      <c r="A5973" s="4"/>
      <c r="B5973" s="6"/>
      <c r="C5973" s="6"/>
    </row>
    <row r="5974" spans="1:3" ht="15" customHeight="1" x14ac:dyDescent="0.25">
      <c r="A5974" s="4"/>
      <c r="B5974" s="6"/>
      <c r="C5974" s="6"/>
    </row>
    <row r="5975" spans="1:3" ht="15" customHeight="1" x14ac:dyDescent="0.25">
      <c r="A5975" s="4"/>
      <c r="B5975" s="6"/>
      <c r="C5975" s="6"/>
    </row>
    <row r="5976" spans="1:3" ht="15" customHeight="1" x14ac:dyDescent="0.25">
      <c r="A5976" s="4"/>
      <c r="B5976" s="6"/>
      <c r="C5976" s="6"/>
    </row>
    <row r="5977" spans="1:3" ht="15" customHeight="1" x14ac:dyDescent="0.25">
      <c r="A5977" s="4"/>
      <c r="B5977" s="6"/>
      <c r="C5977" s="6"/>
    </row>
    <row r="5978" spans="1:3" ht="15" customHeight="1" x14ac:dyDescent="0.25">
      <c r="A5978" s="4"/>
      <c r="B5978" s="6"/>
      <c r="C5978" s="6"/>
    </row>
    <row r="5979" spans="1:3" ht="15" customHeight="1" x14ac:dyDescent="0.25">
      <c r="A5979" s="4"/>
      <c r="B5979" s="6"/>
      <c r="C5979" s="6"/>
    </row>
    <row r="5980" spans="1:3" ht="15" customHeight="1" x14ac:dyDescent="0.25">
      <c r="A5980" s="4"/>
      <c r="B5980" s="6"/>
      <c r="C5980" s="6"/>
    </row>
    <row r="5981" spans="1:3" ht="15" customHeight="1" x14ac:dyDescent="0.25">
      <c r="A5981" s="4"/>
      <c r="B5981" s="6"/>
      <c r="C5981" s="6"/>
    </row>
    <row r="5982" spans="1:3" ht="15" customHeight="1" x14ac:dyDescent="0.25">
      <c r="A5982" s="4"/>
      <c r="B5982" s="6"/>
      <c r="C5982" s="6"/>
    </row>
    <row r="5983" spans="1:3" ht="15" customHeight="1" x14ac:dyDescent="0.25">
      <c r="A5983" s="4"/>
      <c r="B5983" s="6"/>
      <c r="C5983" s="6"/>
    </row>
    <row r="5984" spans="1:3" ht="15" customHeight="1" x14ac:dyDescent="0.25">
      <c r="A5984" s="4"/>
      <c r="B5984" s="6"/>
      <c r="C5984" s="6"/>
    </row>
    <row r="5985" spans="1:3" ht="15" customHeight="1" x14ac:dyDescent="0.25">
      <c r="A5985" s="4"/>
      <c r="B5985" s="6"/>
      <c r="C5985" s="6"/>
    </row>
    <row r="5986" spans="1:3" ht="15" customHeight="1" x14ac:dyDescent="0.25">
      <c r="A5986" s="4"/>
      <c r="B5986" s="6"/>
      <c r="C5986" s="6"/>
    </row>
    <row r="5987" spans="1:3" ht="15" customHeight="1" x14ac:dyDescent="0.25">
      <c r="A5987" s="4"/>
      <c r="B5987" s="6"/>
      <c r="C5987" s="6"/>
    </row>
    <row r="5988" spans="1:3" ht="15" customHeight="1" x14ac:dyDescent="0.25">
      <c r="A5988" s="4"/>
      <c r="B5988" s="6"/>
      <c r="C5988" s="6"/>
    </row>
    <row r="5989" spans="1:3" ht="15" customHeight="1" x14ac:dyDescent="0.25">
      <c r="A5989" s="4"/>
      <c r="B5989" s="6"/>
      <c r="C5989" s="6"/>
    </row>
    <row r="5990" spans="1:3" ht="15" customHeight="1" x14ac:dyDescent="0.25">
      <c r="A5990" s="4"/>
      <c r="B5990" s="6"/>
      <c r="C5990" s="6"/>
    </row>
    <row r="5991" spans="1:3" ht="15" customHeight="1" x14ac:dyDescent="0.25">
      <c r="A5991" s="4"/>
      <c r="B5991" s="6"/>
      <c r="C5991" s="6"/>
    </row>
    <row r="5992" spans="1:3" ht="15" customHeight="1" x14ac:dyDescent="0.25">
      <c r="A5992" s="4"/>
      <c r="B5992" s="6"/>
      <c r="C5992" s="6"/>
    </row>
    <row r="5993" spans="1:3" ht="15" customHeight="1" x14ac:dyDescent="0.25">
      <c r="A5993" s="4"/>
      <c r="B5993" s="6"/>
      <c r="C5993" s="6"/>
    </row>
    <row r="5994" spans="1:3" ht="15" customHeight="1" x14ac:dyDescent="0.25">
      <c r="A5994" s="4"/>
      <c r="B5994" s="6"/>
      <c r="C5994" s="6"/>
    </row>
    <row r="5995" spans="1:3" ht="15" customHeight="1" x14ac:dyDescent="0.25">
      <c r="A5995" s="4"/>
      <c r="B5995" s="6"/>
      <c r="C5995" s="6"/>
    </row>
    <row r="5996" spans="1:3" ht="15" customHeight="1" x14ac:dyDescent="0.25">
      <c r="A5996" s="4"/>
      <c r="B5996" s="6"/>
      <c r="C5996" s="6"/>
    </row>
    <row r="5997" spans="1:3" ht="15" customHeight="1" x14ac:dyDescent="0.25">
      <c r="A5997" s="4"/>
      <c r="B5997" s="6"/>
      <c r="C5997" s="6"/>
    </row>
    <row r="5998" spans="1:3" ht="15" customHeight="1" x14ac:dyDescent="0.25">
      <c r="A5998" s="4"/>
      <c r="B5998" s="6"/>
      <c r="C5998" s="6"/>
    </row>
    <row r="5999" spans="1:3" ht="15" customHeight="1" x14ac:dyDescent="0.25">
      <c r="A5999" s="4"/>
      <c r="B5999" s="6"/>
      <c r="C5999" s="6"/>
    </row>
    <row r="6000" spans="1:3" ht="15" customHeight="1" x14ac:dyDescent="0.25">
      <c r="A6000" s="4"/>
      <c r="B6000" s="6"/>
      <c r="C6000" s="6"/>
    </row>
    <row r="6001" spans="1:3" ht="15" customHeight="1" x14ac:dyDescent="0.25">
      <c r="A6001" s="4"/>
      <c r="B6001" s="6"/>
      <c r="C6001" s="6"/>
    </row>
    <row r="6002" spans="1:3" ht="15" customHeight="1" x14ac:dyDescent="0.25">
      <c r="A6002" s="4"/>
      <c r="B6002" s="6"/>
      <c r="C6002" s="6"/>
    </row>
    <row r="6003" spans="1:3" ht="15" customHeight="1" x14ac:dyDescent="0.25">
      <c r="A6003" s="4"/>
      <c r="B6003" s="6"/>
      <c r="C6003" s="6"/>
    </row>
    <row r="6004" spans="1:3" ht="15" customHeight="1" x14ac:dyDescent="0.25">
      <c r="A6004" s="4"/>
      <c r="B6004" s="6"/>
      <c r="C6004" s="6"/>
    </row>
    <row r="6005" spans="1:3" ht="15" customHeight="1" x14ac:dyDescent="0.25">
      <c r="A6005" s="4"/>
      <c r="B6005" s="6"/>
      <c r="C6005" s="6"/>
    </row>
    <row r="6006" spans="1:3" ht="15" customHeight="1" x14ac:dyDescent="0.25">
      <c r="A6006" s="4"/>
      <c r="B6006" s="6"/>
      <c r="C6006" s="6"/>
    </row>
    <row r="6007" spans="1:3" ht="15" customHeight="1" x14ac:dyDescent="0.25">
      <c r="A6007" s="4"/>
      <c r="B6007" s="6"/>
      <c r="C6007" s="6"/>
    </row>
    <row r="6008" spans="1:3" ht="15" customHeight="1" x14ac:dyDescent="0.25">
      <c r="A6008" s="4"/>
      <c r="B6008" s="6"/>
      <c r="C6008" s="6"/>
    </row>
    <row r="6009" spans="1:3" ht="15" customHeight="1" x14ac:dyDescent="0.25">
      <c r="A6009" s="4"/>
      <c r="B6009" s="6"/>
      <c r="C6009" s="6"/>
    </row>
    <row r="6010" spans="1:3" ht="15" customHeight="1" x14ac:dyDescent="0.25">
      <c r="A6010" s="4"/>
      <c r="B6010" s="6"/>
      <c r="C6010" s="6"/>
    </row>
    <row r="6011" spans="1:3" ht="15" customHeight="1" x14ac:dyDescent="0.25">
      <c r="A6011" s="4"/>
      <c r="B6011" s="6"/>
      <c r="C6011" s="6"/>
    </row>
    <row r="6012" spans="1:3" ht="15" customHeight="1" x14ac:dyDescent="0.25">
      <c r="A6012" s="4"/>
      <c r="B6012" s="6"/>
      <c r="C6012" s="6"/>
    </row>
    <row r="6013" spans="1:3" ht="15" customHeight="1" x14ac:dyDescent="0.25">
      <c r="A6013" s="4"/>
      <c r="B6013" s="6"/>
      <c r="C6013" s="6"/>
    </row>
    <row r="6014" spans="1:3" ht="15" customHeight="1" x14ac:dyDescent="0.25">
      <c r="A6014" s="4"/>
      <c r="B6014" s="6"/>
      <c r="C6014" s="6"/>
    </row>
    <row r="6015" spans="1:3" ht="15" customHeight="1" x14ac:dyDescent="0.25">
      <c r="A6015" s="4"/>
      <c r="B6015" s="6"/>
      <c r="C6015" s="6"/>
    </row>
    <row r="6016" spans="1:3" ht="15" customHeight="1" x14ac:dyDescent="0.25">
      <c r="A6016" s="4"/>
      <c r="B6016" s="6"/>
      <c r="C6016" s="6"/>
    </row>
    <row r="6017" spans="1:3" ht="15" customHeight="1" x14ac:dyDescent="0.25">
      <c r="A6017" s="4"/>
      <c r="B6017" s="6"/>
      <c r="C6017" s="6"/>
    </row>
    <row r="6018" spans="1:3" ht="15" customHeight="1" x14ac:dyDescent="0.25">
      <c r="A6018" s="4"/>
      <c r="B6018" s="6"/>
      <c r="C6018" s="6"/>
    </row>
    <row r="6019" spans="1:3" ht="15" customHeight="1" x14ac:dyDescent="0.25">
      <c r="A6019" s="4"/>
      <c r="B6019" s="6"/>
      <c r="C6019" s="6"/>
    </row>
    <row r="6020" spans="1:3" ht="15" customHeight="1" x14ac:dyDescent="0.25">
      <c r="A6020" s="4"/>
      <c r="B6020" s="6"/>
      <c r="C6020" s="6"/>
    </row>
    <row r="6021" spans="1:3" ht="15" customHeight="1" x14ac:dyDescent="0.25">
      <c r="A6021" s="4"/>
      <c r="B6021" s="6"/>
      <c r="C6021" s="6"/>
    </row>
    <row r="6022" spans="1:3" ht="15" customHeight="1" x14ac:dyDescent="0.25">
      <c r="A6022" s="4"/>
      <c r="B6022" s="6"/>
      <c r="C6022" s="6"/>
    </row>
    <row r="6023" spans="1:3" ht="15" customHeight="1" x14ac:dyDescent="0.25">
      <c r="A6023" s="4"/>
      <c r="B6023" s="6"/>
      <c r="C6023" s="6"/>
    </row>
    <row r="6024" spans="1:3" ht="15" customHeight="1" x14ac:dyDescent="0.25">
      <c r="A6024" s="4"/>
      <c r="B6024" s="6"/>
      <c r="C6024" s="6"/>
    </row>
    <row r="6025" spans="1:3" ht="15" customHeight="1" x14ac:dyDescent="0.25">
      <c r="A6025" s="4"/>
      <c r="B6025" s="6"/>
      <c r="C6025" s="6"/>
    </row>
    <row r="6026" spans="1:3" ht="15" customHeight="1" x14ac:dyDescent="0.25">
      <c r="A6026" s="4"/>
      <c r="B6026" s="6"/>
      <c r="C6026" s="6"/>
    </row>
    <row r="6027" spans="1:3" ht="15" customHeight="1" x14ac:dyDescent="0.25">
      <c r="A6027" s="4"/>
      <c r="B6027" s="6"/>
      <c r="C6027" s="6"/>
    </row>
    <row r="6028" spans="1:3" ht="15" customHeight="1" x14ac:dyDescent="0.25">
      <c r="A6028" s="4"/>
      <c r="B6028" s="6"/>
      <c r="C6028" s="6"/>
    </row>
    <row r="6029" spans="1:3" ht="15" customHeight="1" x14ac:dyDescent="0.25">
      <c r="A6029" s="4"/>
      <c r="B6029" s="6"/>
      <c r="C6029" s="6"/>
    </row>
    <row r="6030" spans="1:3" ht="15" customHeight="1" x14ac:dyDescent="0.25">
      <c r="A6030" s="4"/>
      <c r="B6030" s="6"/>
      <c r="C6030" s="6"/>
    </row>
    <row r="6031" spans="1:3" ht="15" customHeight="1" x14ac:dyDescent="0.25">
      <c r="A6031" s="4"/>
      <c r="B6031" s="6"/>
      <c r="C6031" s="6"/>
    </row>
    <row r="6032" spans="1:3" ht="15" customHeight="1" x14ac:dyDescent="0.25">
      <c r="A6032" s="4"/>
      <c r="B6032" s="6"/>
      <c r="C6032" s="6"/>
    </row>
    <row r="6033" spans="1:3" ht="15" customHeight="1" x14ac:dyDescent="0.25">
      <c r="A6033" s="4"/>
      <c r="B6033" s="6"/>
      <c r="C6033" s="6"/>
    </row>
    <row r="6034" spans="1:3" ht="15" customHeight="1" x14ac:dyDescent="0.25">
      <c r="A6034" s="4"/>
      <c r="B6034" s="6"/>
      <c r="C6034" s="6"/>
    </row>
    <row r="6035" spans="1:3" ht="15" customHeight="1" x14ac:dyDescent="0.25">
      <c r="A6035" s="4"/>
      <c r="B6035" s="6"/>
      <c r="C6035" s="6"/>
    </row>
    <row r="6036" spans="1:3" ht="15" customHeight="1" x14ac:dyDescent="0.25">
      <c r="A6036" s="4"/>
      <c r="B6036" s="6"/>
      <c r="C6036" s="6"/>
    </row>
    <row r="6037" spans="1:3" ht="15" customHeight="1" x14ac:dyDescent="0.25">
      <c r="A6037" s="4"/>
      <c r="B6037" s="6"/>
      <c r="C6037" s="6"/>
    </row>
    <row r="6038" spans="1:3" ht="15" customHeight="1" x14ac:dyDescent="0.25">
      <c r="A6038" s="4"/>
      <c r="B6038" s="6"/>
      <c r="C6038" s="6"/>
    </row>
    <row r="6039" spans="1:3" ht="15" customHeight="1" x14ac:dyDescent="0.25">
      <c r="A6039" s="4"/>
      <c r="B6039" s="6"/>
      <c r="C6039" s="6"/>
    </row>
    <row r="6040" spans="1:3" ht="15" customHeight="1" x14ac:dyDescent="0.25">
      <c r="A6040" s="4"/>
      <c r="B6040" s="6"/>
      <c r="C6040" s="6"/>
    </row>
    <row r="6041" spans="1:3" ht="15" customHeight="1" x14ac:dyDescent="0.25">
      <c r="A6041" s="4"/>
      <c r="B6041" s="6"/>
      <c r="C6041" s="6"/>
    </row>
    <row r="6042" spans="1:3" ht="15" customHeight="1" x14ac:dyDescent="0.25">
      <c r="A6042" s="4"/>
      <c r="B6042" s="6"/>
      <c r="C6042" s="6"/>
    </row>
    <row r="6043" spans="1:3" ht="15" customHeight="1" x14ac:dyDescent="0.25">
      <c r="A6043" s="4"/>
      <c r="B6043" s="6"/>
      <c r="C6043" s="6"/>
    </row>
    <row r="6044" spans="1:3" ht="15" customHeight="1" x14ac:dyDescent="0.25">
      <c r="A6044" s="4"/>
      <c r="B6044" s="6"/>
      <c r="C6044" s="6"/>
    </row>
    <row r="6045" spans="1:3" ht="15" customHeight="1" x14ac:dyDescent="0.25">
      <c r="A6045" s="4"/>
      <c r="B6045" s="6"/>
      <c r="C6045" s="6"/>
    </row>
    <row r="6046" spans="1:3" ht="15" customHeight="1" x14ac:dyDescent="0.25">
      <c r="A6046" s="4"/>
      <c r="B6046" s="6"/>
      <c r="C6046" s="6"/>
    </row>
    <row r="6047" spans="1:3" ht="15" customHeight="1" x14ac:dyDescent="0.25">
      <c r="A6047" s="4"/>
      <c r="B6047" s="6"/>
      <c r="C6047" s="6"/>
    </row>
    <row r="6048" spans="1:3" ht="15" customHeight="1" x14ac:dyDescent="0.25">
      <c r="A6048" s="4"/>
      <c r="B6048" s="6"/>
      <c r="C6048" s="6"/>
    </row>
    <row r="6049" spans="1:3" ht="15" customHeight="1" x14ac:dyDescent="0.25">
      <c r="A6049" s="4"/>
      <c r="B6049" s="6"/>
      <c r="C6049" s="6"/>
    </row>
    <row r="6050" spans="1:3" ht="15" customHeight="1" x14ac:dyDescent="0.25">
      <c r="A6050" s="4"/>
      <c r="B6050" s="6"/>
      <c r="C6050" s="6"/>
    </row>
    <row r="6051" spans="1:3" ht="15" customHeight="1" x14ac:dyDescent="0.25">
      <c r="A6051" s="4"/>
      <c r="B6051" s="6"/>
      <c r="C6051" s="6"/>
    </row>
    <row r="6052" spans="1:3" ht="15" customHeight="1" x14ac:dyDescent="0.25">
      <c r="A6052" s="4"/>
      <c r="B6052" s="6"/>
      <c r="C6052" s="6"/>
    </row>
    <row r="6053" spans="1:3" ht="15" customHeight="1" x14ac:dyDescent="0.25">
      <c r="A6053" s="4"/>
      <c r="B6053" s="6"/>
      <c r="C6053" s="6"/>
    </row>
    <row r="6054" spans="1:3" ht="15" customHeight="1" x14ac:dyDescent="0.25">
      <c r="A6054" s="4"/>
      <c r="B6054" s="6"/>
      <c r="C6054" s="6"/>
    </row>
    <row r="6055" spans="1:3" ht="15" customHeight="1" x14ac:dyDescent="0.25">
      <c r="A6055" s="4"/>
      <c r="B6055" s="6"/>
      <c r="C6055" s="6"/>
    </row>
    <row r="6056" spans="1:3" ht="15" customHeight="1" x14ac:dyDescent="0.25">
      <c r="A6056" s="4"/>
      <c r="B6056" s="6"/>
      <c r="C6056" s="6"/>
    </row>
    <row r="6057" spans="1:3" ht="15" customHeight="1" x14ac:dyDescent="0.25">
      <c r="A6057" s="4"/>
      <c r="B6057" s="6"/>
      <c r="C6057" s="6"/>
    </row>
    <row r="6058" spans="1:3" ht="15" customHeight="1" x14ac:dyDescent="0.25">
      <c r="A6058" s="4"/>
      <c r="B6058" s="6"/>
      <c r="C6058" s="6"/>
    </row>
    <row r="6059" spans="1:3" ht="15" customHeight="1" x14ac:dyDescent="0.25">
      <c r="A6059" s="4"/>
      <c r="B6059" s="6"/>
      <c r="C6059" s="6"/>
    </row>
    <row r="6060" spans="1:3" ht="15" customHeight="1" x14ac:dyDescent="0.25">
      <c r="A6060" s="4"/>
      <c r="B6060" s="6"/>
      <c r="C6060" s="6"/>
    </row>
    <row r="6061" spans="1:3" ht="15" customHeight="1" x14ac:dyDescent="0.25">
      <c r="A6061" s="4"/>
      <c r="B6061" s="6"/>
      <c r="C6061" s="6"/>
    </row>
    <row r="6062" spans="1:3" ht="15" customHeight="1" x14ac:dyDescent="0.25">
      <c r="A6062" s="4"/>
      <c r="B6062" s="6"/>
      <c r="C6062" s="6"/>
    </row>
    <row r="6063" spans="1:3" ht="15" customHeight="1" x14ac:dyDescent="0.25">
      <c r="A6063" s="4"/>
      <c r="B6063" s="6"/>
      <c r="C6063" s="6"/>
    </row>
    <row r="6064" spans="1:3" ht="15" customHeight="1" x14ac:dyDescent="0.25">
      <c r="A6064" s="4"/>
      <c r="B6064" s="6"/>
      <c r="C6064" s="6"/>
    </row>
    <row r="6065" spans="1:3" ht="15" customHeight="1" x14ac:dyDescent="0.25">
      <c r="A6065" s="4"/>
      <c r="B6065" s="6"/>
      <c r="C6065" s="6"/>
    </row>
    <row r="6066" spans="1:3" ht="15" customHeight="1" x14ac:dyDescent="0.25">
      <c r="A6066" s="4"/>
      <c r="B6066" s="6"/>
      <c r="C6066" s="6"/>
    </row>
    <row r="6067" spans="1:3" ht="15" customHeight="1" x14ac:dyDescent="0.25">
      <c r="A6067" s="4"/>
      <c r="B6067" s="6"/>
      <c r="C6067" s="6"/>
    </row>
    <row r="6068" spans="1:3" ht="15" customHeight="1" x14ac:dyDescent="0.25">
      <c r="A6068" s="4"/>
      <c r="B6068" s="6"/>
      <c r="C6068" s="6"/>
    </row>
    <row r="6069" spans="1:3" ht="15" customHeight="1" x14ac:dyDescent="0.25">
      <c r="A6069" s="4"/>
      <c r="B6069" s="6"/>
      <c r="C6069" s="6"/>
    </row>
    <row r="6070" spans="1:3" ht="15" customHeight="1" x14ac:dyDescent="0.25">
      <c r="A6070" s="4"/>
      <c r="B6070" s="6"/>
      <c r="C6070" s="6"/>
    </row>
    <row r="6071" spans="1:3" ht="15" customHeight="1" x14ac:dyDescent="0.25">
      <c r="A6071" s="4"/>
      <c r="B6071" s="6"/>
      <c r="C6071" s="6"/>
    </row>
    <row r="6072" spans="1:3" ht="15" customHeight="1" x14ac:dyDescent="0.25">
      <c r="A6072" s="4"/>
      <c r="B6072" s="6"/>
      <c r="C6072" s="6"/>
    </row>
    <row r="6073" spans="1:3" ht="15" customHeight="1" x14ac:dyDescent="0.25">
      <c r="A6073" s="4"/>
      <c r="B6073" s="6"/>
      <c r="C6073" s="6"/>
    </row>
    <row r="6074" spans="1:3" ht="15" customHeight="1" x14ac:dyDescent="0.25">
      <c r="A6074" s="4"/>
      <c r="B6074" s="6"/>
      <c r="C6074" s="6"/>
    </row>
    <row r="6075" spans="1:3" ht="15" customHeight="1" x14ac:dyDescent="0.25">
      <c r="A6075" s="4"/>
      <c r="B6075" s="6"/>
      <c r="C6075" s="6"/>
    </row>
    <row r="6076" spans="1:3" ht="15" customHeight="1" x14ac:dyDescent="0.25">
      <c r="A6076" s="4"/>
      <c r="B6076" s="6"/>
      <c r="C6076" s="6"/>
    </row>
    <row r="6077" spans="1:3" ht="15" customHeight="1" x14ac:dyDescent="0.25">
      <c r="A6077" s="4"/>
      <c r="B6077" s="6"/>
      <c r="C6077" s="6"/>
    </row>
    <row r="6078" spans="1:3" ht="15" customHeight="1" x14ac:dyDescent="0.25">
      <c r="A6078" s="4"/>
      <c r="B6078" s="6"/>
      <c r="C6078" s="6"/>
    </row>
    <row r="6079" spans="1:3" ht="15" customHeight="1" x14ac:dyDescent="0.25">
      <c r="A6079" s="4"/>
      <c r="B6079" s="6"/>
      <c r="C6079" s="6"/>
    </row>
    <row r="6080" spans="1:3" ht="15" customHeight="1" x14ac:dyDescent="0.25">
      <c r="A6080" s="4"/>
      <c r="B6080" s="6"/>
      <c r="C6080" s="6"/>
    </row>
    <row r="6081" spans="1:3" ht="15" customHeight="1" x14ac:dyDescent="0.25">
      <c r="A6081" s="4"/>
      <c r="B6081" s="6"/>
      <c r="C6081" s="6"/>
    </row>
    <row r="6082" spans="1:3" ht="15" customHeight="1" x14ac:dyDescent="0.25">
      <c r="A6082" s="4"/>
      <c r="B6082" s="6"/>
      <c r="C6082" s="6"/>
    </row>
    <row r="6083" spans="1:3" ht="15" customHeight="1" x14ac:dyDescent="0.25">
      <c r="A6083" s="4"/>
      <c r="B6083" s="6"/>
      <c r="C6083" s="6"/>
    </row>
    <row r="6084" spans="1:3" ht="15" customHeight="1" x14ac:dyDescent="0.25">
      <c r="A6084" s="4"/>
      <c r="B6084" s="6"/>
      <c r="C6084" s="6"/>
    </row>
    <row r="6085" spans="1:3" ht="15" customHeight="1" x14ac:dyDescent="0.25">
      <c r="A6085" s="4"/>
      <c r="B6085" s="6"/>
      <c r="C6085" s="6"/>
    </row>
    <row r="6086" spans="1:3" ht="15" customHeight="1" x14ac:dyDescent="0.25">
      <c r="A6086" s="4"/>
      <c r="B6086" s="6"/>
      <c r="C6086" s="6"/>
    </row>
    <row r="6087" spans="1:3" ht="15" customHeight="1" x14ac:dyDescent="0.25">
      <c r="A6087" s="4"/>
      <c r="B6087" s="6"/>
      <c r="C6087" s="6"/>
    </row>
    <row r="6088" spans="1:3" ht="15" customHeight="1" x14ac:dyDescent="0.25">
      <c r="A6088" s="4"/>
      <c r="B6088" s="6"/>
      <c r="C6088" s="6"/>
    </row>
    <row r="6089" spans="1:3" ht="15" customHeight="1" x14ac:dyDescent="0.25">
      <c r="A6089" s="4"/>
      <c r="B6089" s="6"/>
      <c r="C6089" s="6"/>
    </row>
    <row r="6090" spans="1:3" ht="15" customHeight="1" x14ac:dyDescent="0.25">
      <c r="A6090" s="4"/>
      <c r="B6090" s="6"/>
      <c r="C6090" s="6"/>
    </row>
    <row r="6091" spans="1:3" ht="15" customHeight="1" x14ac:dyDescent="0.25">
      <c r="A6091" s="4"/>
      <c r="B6091" s="6"/>
      <c r="C6091" s="6"/>
    </row>
    <row r="6092" spans="1:3" ht="15" customHeight="1" x14ac:dyDescent="0.25">
      <c r="A6092" s="4"/>
      <c r="B6092" s="6"/>
      <c r="C6092" s="6"/>
    </row>
    <row r="6093" spans="1:3" ht="15" customHeight="1" x14ac:dyDescent="0.25">
      <c r="A6093" s="4"/>
      <c r="B6093" s="6"/>
      <c r="C6093" s="6"/>
    </row>
    <row r="6094" spans="1:3" ht="15" customHeight="1" x14ac:dyDescent="0.25">
      <c r="A6094" s="4"/>
      <c r="B6094" s="6"/>
      <c r="C6094" s="6"/>
    </row>
    <row r="6095" spans="1:3" ht="15" customHeight="1" x14ac:dyDescent="0.25">
      <c r="A6095" s="4"/>
      <c r="B6095" s="6"/>
      <c r="C6095" s="6"/>
    </row>
    <row r="6096" spans="1:3" ht="15" customHeight="1" x14ac:dyDescent="0.25">
      <c r="A6096" s="4"/>
      <c r="B6096" s="6"/>
      <c r="C6096" s="6"/>
    </row>
    <row r="6097" spans="1:3" ht="15" customHeight="1" x14ac:dyDescent="0.25">
      <c r="A6097" s="4"/>
      <c r="B6097" s="6"/>
      <c r="C6097" s="6"/>
    </row>
    <row r="6098" spans="1:3" ht="15" customHeight="1" x14ac:dyDescent="0.25">
      <c r="A6098" s="4"/>
      <c r="B6098" s="6"/>
      <c r="C6098" s="6"/>
    </row>
    <row r="6099" spans="1:3" ht="15" customHeight="1" x14ac:dyDescent="0.25">
      <c r="A6099" s="4"/>
      <c r="B6099" s="6"/>
      <c r="C6099" s="6"/>
    </row>
    <row r="6100" spans="1:3" ht="15" customHeight="1" x14ac:dyDescent="0.25">
      <c r="A6100" s="4"/>
      <c r="B6100" s="6"/>
      <c r="C6100" s="6"/>
    </row>
    <row r="6101" spans="1:3" ht="15" customHeight="1" x14ac:dyDescent="0.25">
      <c r="A6101" s="4"/>
      <c r="B6101" s="6"/>
      <c r="C6101" s="6"/>
    </row>
    <row r="6102" spans="1:3" ht="15" customHeight="1" x14ac:dyDescent="0.25">
      <c r="A6102" s="4"/>
      <c r="B6102" s="6"/>
      <c r="C6102" s="6"/>
    </row>
    <row r="6103" spans="1:3" ht="15" customHeight="1" x14ac:dyDescent="0.25">
      <c r="A6103" s="4"/>
      <c r="B6103" s="6"/>
      <c r="C6103" s="6"/>
    </row>
    <row r="6104" spans="1:3" ht="15" customHeight="1" x14ac:dyDescent="0.25">
      <c r="A6104" s="4"/>
      <c r="B6104" s="6"/>
      <c r="C6104" s="6"/>
    </row>
    <row r="6105" spans="1:3" ht="15" customHeight="1" x14ac:dyDescent="0.25">
      <c r="A6105" s="4"/>
      <c r="B6105" s="6"/>
      <c r="C6105" s="6"/>
    </row>
    <row r="6106" spans="1:3" ht="15" customHeight="1" x14ac:dyDescent="0.25">
      <c r="A6106" s="4"/>
      <c r="B6106" s="6"/>
      <c r="C6106" s="6"/>
    </row>
    <row r="6107" spans="1:3" ht="15" customHeight="1" x14ac:dyDescent="0.25">
      <c r="A6107" s="4"/>
      <c r="B6107" s="6"/>
      <c r="C6107" s="6"/>
    </row>
    <row r="6108" spans="1:3" ht="15" customHeight="1" x14ac:dyDescent="0.25">
      <c r="A6108" s="4"/>
      <c r="B6108" s="6"/>
      <c r="C6108" s="6"/>
    </row>
    <row r="6109" spans="1:3" ht="15" customHeight="1" x14ac:dyDescent="0.25">
      <c r="A6109" s="4"/>
      <c r="B6109" s="6"/>
      <c r="C6109" s="6"/>
    </row>
    <row r="6110" spans="1:3" ht="15" customHeight="1" x14ac:dyDescent="0.25">
      <c r="A6110" s="4"/>
      <c r="B6110" s="6"/>
      <c r="C6110" s="6"/>
    </row>
    <row r="6111" spans="1:3" ht="15" customHeight="1" x14ac:dyDescent="0.25">
      <c r="A6111" s="4"/>
      <c r="B6111" s="6"/>
      <c r="C6111" s="6"/>
    </row>
    <row r="6112" spans="1:3" ht="15" customHeight="1" x14ac:dyDescent="0.25">
      <c r="A6112" s="4"/>
      <c r="B6112" s="6"/>
      <c r="C6112" s="6"/>
    </row>
    <row r="6113" spans="1:3" ht="15" customHeight="1" x14ac:dyDescent="0.25">
      <c r="A6113" s="4"/>
      <c r="B6113" s="6"/>
      <c r="C6113" s="6"/>
    </row>
    <row r="6114" spans="1:3" ht="15" customHeight="1" x14ac:dyDescent="0.25">
      <c r="A6114" s="4"/>
      <c r="B6114" s="6"/>
      <c r="C6114" s="6"/>
    </row>
    <row r="6115" spans="1:3" ht="15" customHeight="1" x14ac:dyDescent="0.25">
      <c r="A6115" s="4"/>
      <c r="B6115" s="6"/>
      <c r="C6115" s="6"/>
    </row>
    <row r="6116" spans="1:3" ht="15" customHeight="1" x14ac:dyDescent="0.25">
      <c r="A6116" s="4"/>
      <c r="B6116" s="6"/>
      <c r="C6116" s="6"/>
    </row>
    <row r="6117" spans="1:3" ht="15" customHeight="1" x14ac:dyDescent="0.25">
      <c r="A6117" s="4"/>
      <c r="B6117" s="6"/>
      <c r="C6117" s="6"/>
    </row>
    <row r="6118" spans="1:3" ht="15" customHeight="1" x14ac:dyDescent="0.25">
      <c r="A6118" s="4"/>
      <c r="B6118" s="6"/>
      <c r="C6118" s="6"/>
    </row>
    <row r="6119" spans="1:3" ht="15" customHeight="1" x14ac:dyDescent="0.25">
      <c r="A6119" s="4"/>
      <c r="B6119" s="6"/>
      <c r="C6119" s="6"/>
    </row>
    <row r="6120" spans="1:3" ht="15" customHeight="1" x14ac:dyDescent="0.25">
      <c r="A6120" s="4"/>
      <c r="B6120" s="6"/>
      <c r="C6120" s="6"/>
    </row>
    <row r="6121" spans="1:3" ht="15" customHeight="1" x14ac:dyDescent="0.25">
      <c r="A6121" s="4"/>
      <c r="B6121" s="6"/>
      <c r="C6121" s="6"/>
    </row>
    <row r="6122" spans="1:3" ht="15" customHeight="1" x14ac:dyDescent="0.25">
      <c r="A6122" s="4"/>
      <c r="B6122" s="6"/>
      <c r="C6122" s="6"/>
    </row>
    <row r="6123" spans="1:3" ht="15" customHeight="1" x14ac:dyDescent="0.25">
      <c r="A6123" s="4"/>
      <c r="B6123" s="6"/>
      <c r="C6123" s="6"/>
    </row>
    <row r="6124" spans="1:3" ht="15" customHeight="1" x14ac:dyDescent="0.25">
      <c r="A6124" s="4"/>
      <c r="B6124" s="6"/>
      <c r="C6124" s="6"/>
    </row>
    <row r="6125" spans="1:3" ht="15" customHeight="1" x14ac:dyDescent="0.25">
      <c r="A6125" s="4"/>
      <c r="B6125" s="6"/>
      <c r="C6125" s="6"/>
    </row>
    <row r="6126" spans="1:3" ht="15" customHeight="1" x14ac:dyDescent="0.25">
      <c r="A6126" s="4"/>
      <c r="B6126" s="6"/>
      <c r="C6126" s="6"/>
    </row>
    <row r="6127" spans="1:3" ht="15" customHeight="1" x14ac:dyDescent="0.25">
      <c r="A6127" s="4"/>
      <c r="B6127" s="6"/>
      <c r="C6127" s="6"/>
    </row>
    <row r="6128" spans="1:3" ht="15" customHeight="1" x14ac:dyDescent="0.25">
      <c r="A6128" s="4"/>
      <c r="B6128" s="6"/>
      <c r="C6128" s="6"/>
    </row>
    <row r="6129" spans="1:3" ht="15" customHeight="1" x14ac:dyDescent="0.25">
      <c r="A6129" s="4"/>
      <c r="B6129" s="6"/>
      <c r="C6129" s="6"/>
    </row>
    <row r="6130" spans="1:3" ht="15" customHeight="1" x14ac:dyDescent="0.25">
      <c r="A6130" s="4"/>
      <c r="B6130" s="6"/>
      <c r="C6130" s="6"/>
    </row>
    <row r="6131" spans="1:3" ht="15" customHeight="1" x14ac:dyDescent="0.25">
      <c r="A6131" s="4"/>
      <c r="B6131" s="6"/>
      <c r="C6131" s="6"/>
    </row>
    <row r="6132" spans="1:3" ht="15" customHeight="1" x14ac:dyDescent="0.25">
      <c r="A6132" s="4"/>
      <c r="B6132" s="6"/>
      <c r="C6132" s="6"/>
    </row>
    <row r="6133" spans="1:3" ht="15" customHeight="1" x14ac:dyDescent="0.25">
      <c r="A6133" s="4"/>
      <c r="B6133" s="6"/>
      <c r="C6133" s="6"/>
    </row>
    <row r="6134" spans="1:3" ht="15" customHeight="1" x14ac:dyDescent="0.25">
      <c r="A6134" s="4"/>
      <c r="B6134" s="6"/>
      <c r="C6134" s="6"/>
    </row>
    <row r="6135" spans="1:3" ht="15" customHeight="1" x14ac:dyDescent="0.25">
      <c r="A6135" s="4"/>
      <c r="B6135" s="6"/>
      <c r="C6135" s="6"/>
    </row>
    <row r="6136" spans="1:3" ht="15" customHeight="1" x14ac:dyDescent="0.25">
      <c r="A6136" s="4"/>
      <c r="B6136" s="6"/>
      <c r="C6136" s="6"/>
    </row>
    <row r="6137" spans="1:3" ht="15" customHeight="1" x14ac:dyDescent="0.25">
      <c r="A6137" s="4"/>
      <c r="B6137" s="6"/>
      <c r="C6137" s="6"/>
    </row>
    <row r="6138" spans="1:3" ht="15" customHeight="1" x14ac:dyDescent="0.25">
      <c r="A6138" s="4"/>
      <c r="B6138" s="6"/>
      <c r="C6138" s="6"/>
    </row>
    <row r="6139" spans="1:3" ht="15" customHeight="1" x14ac:dyDescent="0.25">
      <c r="A6139" s="4"/>
      <c r="B6139" s="6"/>
      <c r="C6139" s="6"/>
    </row>
    <row r="6140" spans="1:3" ht="15" customHeight="1" x14ac:dyDescent="0.25">
      <c r="A6140" s="4"/>
      <c r="B6140" s="6"/>
      <c r="C6140" s="6"/>
    </row>
    <row r="6141" spans="1:3" ht="15" customHeight="1" x14ac:dyDescent="0.25">
      <c r="A6141" s="4"/>
      <c r="B6141" s="6"/>
      <c r="C6141" s="6"/>
    </row>
    <row r="6142" spans="1:3" ht="15" customHeight="1" x14ac:dyDescent="0.25">
      <c r="A6142" s="4"/>
      <c r="B6142" s="6"/>
      <c r="C6142" s="6"/>
    </row>
    <row r="6143" spans="1:3" ht="15" customHeight="1" x14ac:dyDescent="0.25">
      <c r="A6143" s="4"/>
      <c r="B6143" s="6"/>
      <c r="C6143" s="6"/>
    </row>
    <row r="6144" spans="1:3" ht="15" customHeight="1" x14ac:dyDescent="0.25">
      <c r="A6144" s="4"/>
      <c r="B6144" s="6"/>
      <c r="C6144" s="6"/>
    </row>
    <row r="6145" spans="1:3" ht="15" customHeight="1" x14ac:dyDescent="0.25">
      <c r="A6145" s="4"/>
      <c r="B6145" s="6"/>
      <c r="C6145" s="6"/>
    </row>
    <row r="6146" spans="1:3" ht="15" customHeight="1" x14ac:dyDescent="0.25">
      <c r="A6146" s="4"/>
      <c r="B6146" s="6"/>
      <c r="C6146" s="6"/>
    </row>
    <row r="6147" spans="1:3" ht="15" customHeight="1" x14ac:dyDescent="0.25">
      <c r="A6147" s="4"/>
      <c r="B6147" s="6"/>
      <c r="C6147" s="6"/>
    </row>
    <row r="6148" spans="1:3" ht="15" customHeight="1" x14ac:dyDescent="0.25">
      <c r="A6148" s="4"/>
      <c r="B6148" s="6"/>
      <c r="C6148" s="6"/>
    </row>
    <row r="6149" spans="1:3" ht="15" customHeight="1" x14ac:dyDescent="0.25">
      <c r="A6149" s="4"/>
      <c r="B6149" s="6"/>
      <c r="C6149" s="6"/>
    </row>
    <row r="6150" spans="1:3" ht="15" customHeight="1" x14ac:dyDescent="0.25">
      <c r="A6150" s="4"/>
      <c r="B6150" s="6"/>
      <c r="C6150" s="6"/>
    </row>
    <row r="6151" spans="1:3" ht="15" customHeight="1" x14ac:dyDescent="0.25">
      <c r="A6151" s="4"/>
      <c r="B6151" s="6"/>
      <c r="C6151" s="6"/>
    </row>
    <row r="6152" spans="1:3" ht="15" customHeight="1" x14ac:dyDescent="0.25">
      <c r="A6152" s="4"/>
      <c r="B6152" s="6"/>
      <c r="C6152" s="6"/>
    </row>
    <row r="6153" spans="1:3" ht="15" customHeight="1" x14ac:dyDescent="0.25">
      <c r="A6153" s="4"/>
      <c r="B6153" s="6"/>
      <c r="C6153" s="6"/>
    </row>
    <row r="6154" spans="1:3" ht="15" customHeight="1" x14ac:dyDescent="0.25">
      <c r="A6154" s="4"/>
      <c r="B6154" s="6"/>
      <c r="C6154" s="6"/>
    </row>
    <row r="6155" spans="1:3" ht="15" customHeight="1" x14ac:dyDescent="0.25">
      <c r="A6155" s="4"/>
      <c r="B6155" s="6"/>
      <c r="C6155" s="6"/>
    </row>
    <row r="6156" spans="1:3" ht="15" customHeight="1" x14ac:dyDescent="0.25">
      <c r="A6156" s="4"/>
      <c r="B6156" s="6"/>
      <c r="C6156" s="6"/>
    </row>
    <row r="6157" spans="1:3" ht="15" customHeight="1" x14ac:dyDescent="0.25">
      <c r="A6157" s="4"/>
      <c r="B6157" s="6"/>
      <c r="C6157" s="6"/>
    </row>
    <row r="6158" spans="1:3" ht="15" customHeight="1" x14ac:dyDescent="0.25">
      <c r="A6158" s="4"/>
      <c r="B6158" s="6"/>
      <c r="C6158" s="6"/>
    </row>
    <row r="6159" spans="1:3" ht="15" customHeight="1" x14ac:dyDescent="0.25">
      <c r="A6159" s="4"/>
      <c r="B6159" s="6"/>
      <c r="C6159" s="6"/>
    </row>
    <row r="6160" spans="1:3" ht="15" customHeight="1" x14ac:dyDescent="0.25">
      <c r="A6160" s="4"/>
      <c r="B6160" s="6"/>
      <c r="C6160" s="6"/>
    </row>
    <row r="6161" spans="1:3" ht="15" customHeight="1" x14ac:dyDescent="0.25">
      <c r="A6161" s="4"/>
      <c r="B6161" s="6"/>
      <c r="C6161" s="6"/>
    </row>
    <row r="6162" spans="1:3" ht="15" customHeight="1" x14ac:dyDescent="0.25">
      <c r="A6162" s="4"/>
      <c r="B6162" s="6"/>
      <c r="C6162" s="6"/>
    </row>
    <row r="6163" spans="1:3" ht="15" customHeight="1" x14ac:dyDescent="0.25">
      <c r="A6163" s="4"/>
      <c r="B6163" s="6"/>
      <c r="C6163" s="6"/>
    </row>
    <row r="6164" spans="1:3" ht="15" customHeight="1" x14ac:dyDescent="0.25">
      <c r="A6164" s="4"/>
      <c r="B6164" s="6"/>
      <c r="C6164" s="6"/>
    </row>
    <row r="6165" spans="1:3" ht="15" customHeight="1" x14ac:dyDescent="0.25">
      <c r="A6165" s="4"/>
      <c r="B6165" s="6"/>
      <c r="C6165" s="6"/>
    </row>
    <row r="6166" spans="1:3" ht="15" customHeight="1" x14ac:dyDescent="0.25">
      <c r="A6166" s="4"/>
      <c r="B6166" s="6"/>
      <c r="C6166" s="6"/>
    </row>
    <row r="6167" spans="1:3" ht="15" customHeight="1" x14ac:dyDescent="0.25">
      <c r="A6167" s="4"/>
      <c r="B6167" s="6"/>
      <c r="C6167" s="6"/>
    </row>
    <row r="6168" spans="1:3" ht="15" customHeight="1" x14ac:dyDescent="0.25">
      <c r="A6168" s="4"/>
      <c r="B6168" s="6"/>
      <c r="C6168" s="6"/>
    </row>
    <row r="6169" spans="1:3" ht="15" customHeight="1" x14ac:dyDescent="0.25">
      <c r="A6169" s="4"/>
      <c r="B6169" s="6"/>
      <c r="C6169" s="6"/>
    </row>
    <row r="6170" spans="1:3" ht="15" customHeight="1" x14ac:dyDescent="0.25">
      <c r="A6170" s="4"/>
      <c r="B6170" s="6"/>
      <c r="C6170" s="6"/>
    </row>
    <row r="6171" spans="1:3" ht="15" customHeight="1" x14ac:dyDescent="0.25">
      <c r="A6171" s="4"/>
      <c r="B6171" s="6"/>
      <c r="C6171" s="6"/>
    </row>
    <row r="6172" spans="1:3" ht="15" customHeight="1" x14ac:dyDescent="0.25">
      <c r="A6172" s="4"/>
      <c r="B6172" s="6"/>
      <c r="C6172" s="6"/>
    </row>
    <row r="6173" spans="1:3" ht="15" customHeight="1" x14ac:dyDescent="0.25">
      <c r="A6173" s="4"/>
      <c r="B6173" s="6"/>
      <c r="C6173" s="6"/>
    </row>
    <row r="6174" spans="1:3" ht="15" customHeight="1" x14ac:dyDescent="0.25">
      <c r="A6174" s="4"/>
      <c r="B6174" s="6"/>
      <c r="C6174" s="6"/>
    </row>
    <row r="6175" spans="1:3" ht="15" customHeight="1" x14ac:dyDescent="0.25">
      <c r="A6175" s="4"/>
      <c r="B6175" s="6"/>
      <c r="C6175" s="6"/>
    </row>
    <row r="6176" spans="1:3" ht="15" customHeight="1" x14ac:dyDescent="0.25">
      <c r="A6176" s="4"/>
      <c r="B6176" s="6"/>
      <c r="C6176" s="6"/>
    </row>
    <row r="6177" spans="1:3" ht="15" customHeight="1" x14ac:dyDescent="0.25">
      <c r="A6177" s="4"/>
      <c r="B6177" s="6"/>
      <c r="C6177" s="6"/>
    </row>
    <row r="6178" spans="1:3" ht="15" customHeight="1" x14ac:dyDescent="0.25">
      <c r="A6178" s="4"/>
      <c r="B6178" s="6"/>
      <c r="C6178" s="6"/>
    </row>
    <row r="6179" spans="1:3" ht="15" customHeight="1" x14ac:dyDescent="0.25">
      <c r="A6179" s="4"/>
      <c r="B6179" s="6"/>
      <c r="C6179" s="6"/>
    </row>
    <row r="6180" spans="1:3" ht="15" customHeight="1" x14ac:dyDescent="0.25">
      <c r="A6180" s="4"/>
      <c r="B6180" s="6"/>
      <c r="C6180" s="6"/>
    </row>
    <row r="6181" spans="1:3" ht="15" customHeight="1" x14ac:dyDescent="0.25">
      <c r="A6181" s="4"/>
      <c r="B6181" s="6"/>
      <c r="C6181" s="6"/>
    </row>
    <row r="6182" spans="1:3" ht="15" customHeight="1" x14ac:dyDescent="0.25">
      <c r="A6182" s="4"/>
      <c r="B6182" s="6"/>
      <c r="C6182" s="6"/>
    </row>
    <row r="6183" spans="1:3" ht="15" customHeight="1" x14ac:dyDescent="0.25">
      <c r="A6183" s="4"/>
      <c r="B6183" s="6"/>
      <c r="C6183" s="6"/>
    </row>
    <row r="6184" spans="1:3" ht="15" customHeight="1" x14ac:dyDescent="0.25">
      <c r="A6184" s="4"/>
      <c r="B6184" s="6"/>
      <c r="C6184" s="6"/>
    </row>
    <row r="6185" spans="1:3" ht="15" customHeight="1" x14ac:dyDescent="0.25">
      <c r="A6185" s="4"/>
      <c r="B6185" s="6"/>
      <c r="C6185" s="6"/>
    </row>
    <row r="6186" spans="1:3" ht="15" customHeight="1" x14ac:dyDescent="0.25">
      <c r="A6186" s="4"/>
      <c r="B6186" s="6"/>
      <c r="C6186" s="6"/>
    </row>
    <row r="6187" spans="1:3" ht="15" customHeight="1" x14ac:dyDescent="0.25">
      <c r="A6187" s="4"/>
      <c r="B6187" s="6"/>
      <c r="C6187" s="6"/>
    </row>
    <row r="6188" spans="1:3" ht="15" customHeight="1" x14ac:dyDescent="0.25">
      <c r="A6188" s="4"/>
      <c r="B6188" s="6"/>
      <c r="C6188" s="6"/>
    </row>
    <row r="6189" spans="1:3" ht="15" customHeight="1" x14ac:dyDescent="0.25">
      <c r="A6189" s="4"/>
      <c r="B6189" s="6"/>
      <c r="C6189" s="6"/>
    </row>
    <row r="6190" spans="1:3" ht="15" customHeight="1" x14ac:dyDescent="0.25">
      <c r="A6190" s="4"/>
      <c r="B6190" s="6"/>
      <c r="C6190" s="6"/>
    </row>
    <row r="6191" spans="1:3" ht="15" customHeight="1" x14ac:dyDescent="0.25">
      <c r="A6191" s="4"/>
      <c r="B6191" s="6"/>
      <c r="C6191" s="6"/>
    </row>
    <row r="6192" spans="1:3" ht="15" customHeight="1" x14ac:dyDescent="0.25">
      <c r="A6192" s="4"/>
      <c r="B6192" s="6"/>
      <c r="C6192" s="6"/>
    </row>
    <row r="6193" spans="1:3" ht="15" customHeight="1" x14ac:dyDescent="0.25">
      <c r="A6193" s="4"/>
      <c r="B6193" s="6"/>
      <c r="C6193" s="6"/>
    </row>
    <row r="6194" spans="1:3" ht="15" customHeight="1" x14ac:dyDescent="0.25">
      <c r="A6194" s="4"/>
      <c r="B6194" s="6"/>
      <c r="C6194" s="6"/>
    </row>
    <row r="6195" spans="1:3" ht="15" customHeight="1" x14ac:dyDescent="0.25">
      <c r="A6195" s="4"/>
      <c r="B6195" s="6"/>
      <c r="C6195" s="6"/>
    </row>
    <row r="6196" spans="1:3" ht="15" customHeight="1" x14ac:dyDescent="0.25">
      <c r="A6196" s="4"/>
      <c r="B6196" s="6"/>
      <c r="C6196" s="6"/>
    </row>
    <row r="6197" spans="1:3" ht="15" customHeight="1" x14ac:dyDescent="0.25">
      <c r="A6197" s="4"/>
      <c r="B6197" s="6"/>
      <c r="C6197" s="6"/>
    </row>
    <row r="6198" spans="1:3" ht="15" customHeight="1" x14ac:dyDescent="0.25">
      <c r="A6198" s="4"/>
      <c r="B6198" s="6"/>
      <c r="C6198" s="6"/>
    </row>
    <row r="6199" spans="1:3" ht="15" customHeight="1" x14ac:dyDescent="0.25">
      <c r="A6199" s="4"/>
      <c r="B6199" s="6"/>
      <c r="C6199" s="6"/>
    </row>
    <row r="6200" spans="1:3" ht="15" customHeight="1" x14ac:dyDescent="0.25">
      <c r="A6200" s="4"/>
      <c r="B6200" s="6"/>
      <c r="C6200" s="6"/>
    </row>
    <row r="6201" spans="1:3" ht="15" customHeight="1" x14ac:dyDescent="0.25">
      <c r="A6201" s="4"/>
      <c r="B6201" s="6"/>
      <c r="C6201" s="6"/>
    </row>
    <row r="6202" spans="1:3" ht="15" customHeight="1" x14ac:dyDescent="0.25">
      <c r="A6202" s="4"/>
      <c r="B6202" s="6"/>
      <c r="C6202" s="6"/>
    </row>
    <row r="6203" spans="1:3" ht="15" customHeight="1" x14ac:dyDescent="0.25">
      <c r="A6203" s="4"/>
      <c r="B6203" s="6"/>
      <c r="C6203" s="6"/>
    </row>
    <row r="6204" spans="1:3" ht="15" customHeight="1" x14ac:dyDescent="0.25">
      <c r="A6204" s="4"/>
      <c r="B6204" s="6"/>
      <c r="C6204" s="6"/>
    </row>
    <row r="6205" spans="1:3" ht="15" customHeight="1" x14ac:dyDescent="0.25">
      <c r="A6205" s="4"/>
      <c r="B6205" s="6"/>
      <c r="C6205" s="6"/>
    </row>
    <row r="6206" spans="1:3" ht="15" customHeight="1" x14ac:dyDescent="0.25">
      <c r="A6206" s="4"/>
      <c r="B6206" s="6"/>
      <c r="C6206" s="6"/>
    </row>
    <row r="6207" spans="1:3" ht="15" customHeight="1" x14ac:dyDescent="0.25">
      <c r="A6207" s="4"/>
      <c r="B6207" s="6"/>
      <c r="C6207" s="6"/>
    </row>
    <row r="6208" spans="1:3" ht="15" customHeight="1" x14ac:dyDescent="0.25">
      <c r="A6208" s="4"/>
      <c r="B6208" s="6"/>
      <c r="C6208" s="6"/>
    </row>
    <row r="6209" spans="1:3" ht="15" customHeight="1" x14ac:dyDescent="0.25">
      <c r="A6209" s="4"/>
      <c r="B6209" s="6"/>
      <c r="C6209" s="6"/>
    </row>
    <row r="6210" spans="1:3" ht="15" customHeight="1" x14ac:dyDescent="0.25">
      <c r="A6210" s="4"/>
      <c r="B6210" s="6"/>
      <c r="C6210" s="6"/>
    </row>
    <row r="6211" spans="1:3" ht="15" customHeight="1" x14ac:dyDescent="0.25">
      <c r="A6211" s="4"/>
      <c r="B6211" s="6"/>
      <c r="C6211" s="6"/>
    </row>
    <row r="6212" spans="1:3" ht="15" customHeight="1" x14ac:dyDescent="0.25">
      <c r="A6212" s="10"/>
      <c r="B6212" s="13"/>
      <c r="C6212" s="13"/>
    </row>
    <row r="6213" spans="1:3" ht="15" customHeight="1" x14ac:dyDescent="0.25">
      <c r="A6213" s="14"/>
      <c r="B6213" s="17"/>
      <c r="C6213" s="17"/>
    </row>
  </sheetData>
  <autoFilter ref="A1:B1" xr:uid="{AEBD39E7-FBF7-4913-A62A-4EE4B76B63FF}"/>
  <conditionalFormatting sqref="C1:C3 B4:C67 C68 B69:C6213">
    <cfRule type="cellIs" dxfId="3" priority="1" operator="greaterThan">
      <formula>49</formula>
    </cfRule>
  </conditionalFormatting>
  <conditionalFormatting sqref="I1:I3">
    <cfRule type="cellIs" dxfId="2" priority="2" operator="greaterThan">
      <formula>49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FCA0-BD36-4502-8CEA-E3C5478F54CC}">
  <dimension ref="A1:P3161"/>
  <sheetViews>
    <sheetView workbookViewId="0">
      <selection activeCell="N14" sqref="N14"/>
    </sheetView>
  </sheetViews>
  <sheetFormatPr defaultRowHeight="15" x14ac:dyDescent="0.25"/>
  <cols>
    <col min="1" max="1" width="15.5703125" bestFit="1" customWidth="1"/>
    <col min="2" max="2" width="11.42578125" customWidth="1"/>
    <col min="3" max="3" width="9.5703125" customWidth="1"/>
    <col min="4" max="4" width="9.42578125" customWidth="1"/>
    <col min="5" max="5" width="9" customWidth="1"/>
    <col min="14" max="14" width="29.140625" bestFit="1" customWidth="1"/>
  </cols>
  <sheetData>
    <row r="1" spans="1:16" ht="6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2" t="s">
        <v>42</v>
      </c>
      <c r="H1" s="2" t="s">
        <v>43</v>
      </c>
      <c r="J1" t="s">
        <v>5</v>
      </c>
      <c r="K1" s="2" t="s">
        <v>44</v>
      </c>
      <c r="N1" s="2" t="s">
        <v>45</v>
      </c>
    </row>
    <row r="2" spans="1:16" x14ac:dyDescent="0.25">
      <c r="A2" s="4">
        <v>39448</v>
      </c>
      <c r="C2" s="5">
        <v>5.6</v>
      </c>
      <c r="D2" s="5">
        <v>5</v>
      </c>
      <c r="E2" s="6">
        <f>AVERAGE(B2,C2,D2)</f>
        <v>5.3</v>
      </c>
      <c r="G2" s="73">
        <v>39448</v>
      </c>
      <c r="H2" s="6">
        <f>SUM(E2:E32)</f>
        <v>80.2</v>
      </c>
      <c r="J2">
        <v>2008</v>
      </c>
      <c r="K2" s="6">
        <f>SUM(H2:H7)</f>
        <v>283.40000000000003</v>
      </c>
      <c r="N2" t="s">
        <v>46</v>
      </c>
      <c r="O2">
        <v>3099</v>
      </c>
      <c r="P2" t="s">
        <v>9</v>
      </c>
    </row>
    <row r="3" spans="1:16" x14ac:dyDescent="0.25">
      <c r="A3" s="4">
        <v>39449</v>
      </c>
      <c r="C3" s="5">
        <v>10</v>
      </c>
      <c r="D3" s="5">
        <v>8</v>
      </c>
      <c r="E3" s="6">
        <f>AVERAGE(B3,C3,D4)</f>
        <v>5.8</v>
      </c>
      <c r="G3" s="73">
        <v>39479</v>
      </c>
      <c r="H3" s="6">
        <f>SUM(E33:E61)</f>
        <v>8.9999999999999982</v>
      </c>
      <c r="J3">
        <f>J2+1</f>
        <v>2009</v>
      </c>
      <c r="K3" s="6">
        <f>SUM(H8:H13)</f>
        <v>340</v>
      </c>
      <c r="N3" t="s">
        <v>47</v>
      </c>
      <c r="O3">
        <v>2179</v>
      </c>
      <c r="P3" t="s">
        <v>9</v>
      </c>
    </row>
    <row r="4" spans="1:16" x14ac:dyDescent="0.25">
      <c r="A4" s="4">
        <v>39450</v>
      </c>
      <c r="C4" s="5">
        <v>0.2</v>
      </c>
      <c r="D4" s="5">
        <v>1.6</v>
      </c>
      <c r="E4" s="6">
        <f>AVERAGE(B4,C4,D4)</f>
        <v>0.9</v>
      </c>
      <c r="G4" s="73">
        <v>39508</v>
      </c>
      <c r="H4" s="6">
        <f>SUM(E62:E92)</f>
        <v>39.299999999999997</v>
      </c>
      <c r="J4">
        <f t="shared" ref="J4:J18" si="0">J3+1</f>
        <v>2010</v>
      </c>
      <c r="K4" s="52">
        <f>SUM(H14:H19)</f>
        <v>460.1</v>
      </c>
      <c r="N4" t="s">
        <v>48</v>
      </c>
      <c r="O4">
        <v>920</v>
      </c>
      <c r="P4" t="s">
        <v>9</v>
      </c>
    </row>
    <row r="5" spans="1:16" x14ac:dyDescent="0.25">
      <c r="A5" s="4">
        <v>39451</v>
      </c>
      <c r="C5" s="5">
        <v>9</v>
      </c>
      <c r="D5" s="5">
        <v>6.2</v>
      </c>
      <c r="E5" s="6">
        <f t="shared" ref="E5:E68" si="1">AVERAGE(B5,C5,D5)</f>
        <v>7.6</v>
      </c>
      <c r="G5" s="73">
        <v>39722</v>
      </c>
      <c r="H5" s="6">
        <f>SUM(E93:E123)</f>
        <v>62.8</v>
      </c>
      <c r="J5">
        <f t="shared" si="0"/>
        <v>2011</v>
      </c>
      <c r="K5" s="6">
        <f>SUM(H20:H25)</f>
        <v>235.09999999999997</v>
      </c>
      <c r="N5" s="7" t="s">
        <v>12</v>
      </c>
      <c r="O5" s="6">
        <f>O3/O2 *100</f>
        <v>70.31300419490158</v>
      </c>
      <c r="P5" t="s">
        <v>13</v>
      </c>
    </row>
    <row r="6" spans="1:16" x14ac:dyDescent="0.25">
      <c r="A6" s="4">
        <v>39452</v>
      </c>
      <c r="C6" s="5">
        <v>4</v>
      </c>
      <c r="D6" s="5">
        <v>2.6</v>
      </c>
      <c r="E6" s="6">
        <f t="shared" si="1"/>
        <v>3.3</v>
      </c>
      <c r="G6" s="73">
        <v>39753</v>
      </c>
      <c r="H6" s="6">
        <f>SUM(E124:E153)</f>
        <v>42.600000000000009</v>
      </c>
      <c r="J6">
        <f t="shared" si="0"/>
        <v>2012</v>
      </c>
      <c r="K6" s="52">
        <f>SUM(H26:H31)</f>
        <v>373.70000000000005</v>
      </c>
      <c r="N6" s="7" t="s">
        <v>49</v>
      </c>
      <c r="O6" s="6">
        <f t="array" ref="O6">AVERAGE(E2:E3100)</f>
        <v>1.9306442938582353</v>
      </c>
      <c r="P6" t="s">
        <v>15</v>
      </c>
    </row>
    <row r="7" spans="1:16" x14ac:dyDescent="0.25">
      <c r="A7" s="4">
        <v>39453</v>
      </c>
      <c r="C7" s="5">
        <v>0</v>
      </c>
      <c r="D7" s="5">
        <v>0.2</v>
      </c>
      <c r="E7" s="6">
        <f t="shared" si="1"/>
        <v>0.1</v>
      </c>
      <c r="G7" s="73">
        <v>39783</v>
      </c>
      <c r="H7" s="6">
        <f>SUM(E154:E184)</f>
        <v>49.499999999999993</v>
      </c>
      <c r="J7">
        <f t="shared" si="0"/>
        <v>2013</v>
      </c>
      <c r="K7" s="6">
        <f>SUM(H32:H37)</f>
        <v>339.5</v>
      </c>
      <c r="N7" s="7" t="s">
        <v>16</v>
      </c>
      <c r="O7" s="6">
        <f>SUM(E2:E3100)/2179</f>
        <v>2.7457855285299089</v>
      </c>
      <c r="P7" t="s">
        <v>15</v>
      </c>
    </row>
    <row r="8" spans="1:16" x14ac:dyDescent="0.25">
      <c r="A8" s="4">
        <v>39454</v>
      </c>
      <c r="C8" s="5">
        <v>5.4</v>
      </c>
      <c r="D8" s="5">
        <v>5.2</v>
      </c>
      <c r="E8" s="6">
        <f t="shared" si="1"/>
        <v>5.3000000000000007</v>
      </c>
      <c r="G8" s="73">
        <v>39814</v>
      </c>
      <c r="H8" s="6">
        <f>SUM(E185:E215)</f>
        <v>27.400000000000002</v>
      </c>
      <c r="J8">
        <f t="shared" si="0"/>
        <v>2014</v>
      </c>
      <c r="K8" s="6">
        <f>SUM(H38:H43)</f>
        <v>312.90000000000003</v>
      </c>
      <c r="N8" s="7" t="s">
        <v>17</v>
      </c>
      <c r="O8" s="6">
        <f>MAX(E2:E3100)</f>
        <v>45.7</v>
      </c>
      <c r="P8" t="s">
        <v>15</v>
      </c>
    </row>
    <row r="9" spans="1:16" x14ac:dyDescent="0.25">
      <c r="A9" s="4">
        <v>39455</v>
      </c>
      <c r="C9" s="5">
        <v>0.2</v>
      </c>
      <c r="D9" s="5">
        <v>0</v>
      </c>
      <c r="E9" s="6">
        <f t="shared" si="1"/>
        <v>0.1</v>
      </c>
      <c r="G9" s="73">
        <v>39845</v>
      </c>
      <c r="H9" s="6">
        <f>SUM(E216:E243)</f>
        <v>37.300000000000004</v>
      </c>
      <c r="J9">
        <f t="shared" si="0"/>
        <v>2015</v>
      </c>
      <c r="K9" s="52">
        <f>SUM(H44:H49)</f>
        <v>369.3</v>
      </c>
      <c r="N9" s="7" t="s">
        <v>50</v>
      </c>
      <c r="O9" s="6">
        <f>SUM(E2:E3100)/17</f>
        <v>351.94509803921596</v>
      </c>
      <c r="P9" t="s">
        <v>15</v>
      </c>
    </row>
    <row r="10" spans="1:16" x14ac:dyDescent="0.25">
      <c r="A10" s="4">
        <v>39456</v>
      </c>
      <c r="C10" s="5">
        <v>2</v>
      </c>
      <c r="D10" s="5">
        <v>1.8</v>
      </c>
      <c r="E10" s="6">
        <f t="shared" si="1"/>
        <v>1.9</v>
      </c>
      <c r="G10" s="73">
        <v>39873</v>
      </c>
      <c r="H10" s="6">
        <f>SUM(E244:E274)</f>
        <v>16</v>
      </c>
      <c r="J10">
        <f t="shared" si="0"/>
        <v>2016</v>
      </c>
      <c r="K10" s="52">
        <f>SUM(H50:H55)</f>
        <v>372.5</v>
      </c>
    </row>
    <row r="11" spans="1:16" x14ac:dyDescent="0.25">
      <c r="A11" s="4">
        <v>39457</v>
      </c>
      <c r="C11" s="5">
        <v>2.2000000000000002</v>
      </c>
      <c r="D11" s="5">
        <v>2.8</v>
      </c>
      <c r="E11" s="6">
        <f t="shared" si="1"/>
        <v>2.5</v>
      </c>
      <c r="G11" s="73">
        <v>40087</v>
      </c>
      <c r="H11" s="6">
        <f>SUM(E275:E305)</f>
        <v>49.099999999999987</v>
      </c>
      <c r="J11">
        <f t="shared" si="0"/>
        <v>2017</v>
      </c>
      <c r="K11" s="6">
        <f>SUM(H56:H61)</f>
        <v>300.03333333333336</v>
      </c>
    </row>
    <row r="12" spans="1:16" x14ac:dyDescent="0.25">
      <c r="A12" s="4">
        <v>39458</v>
      </c>
      <c r="C12" s="5">
        <v>1.8</v>
      </c>
      <c r="D12" s="5">
        <v>1.6</v>
      </c>
      <c r="E12" s="6">
        <f t="shared" si="1"/>
        <v>1.7000000000000002</v>
      </c>
      <c r="G12" s="73">
        <v>40118</v>
      </c>
      <c r="H12" s="6">
        <f>SUM(E306:E335)</f>
        <v>138.59999999999997</v>
      </c>
      <c r="J12">
        <f t="shared" si="0"/>
        <v>2018</v>
      </c>
      <c r="K12" s="6">
        <f>SUM(H62:H67)</f>
        <v>343.23333333333335</v>
      </c>
    </row>
    <row r="13" spans="1:16" x14ac:dyDescent="0.25">
      <c r="A13" s="4">
        <v>39459</v>
      </c>
      <c r="C13" s="5">
        <v>0.2</v>
      </c>
      <c r="D13" s="5">
        <v>0</v>
      </c>
      <c r="E13" s="6">
        <f t="shared" si="1"/>
        <v>0.1</v>
      </c>
      <c r="G13" s="73">
        <v>40148</v>
      </c>
      <c r="H13" s="6">
        <f>SUM(E336:E366)</f>
        <v>71.599999999999994</v>
      </c>
      <c r="J13">
        <f t="shared" si="0"/>
        <v>2019</v>
      </c>
      <c r="K13" s="52">
        <f>SUM(H68:H73)</f>
        <v>352.09999999999997</v>
      </c>
    </row>
    <row r="14" spans="1:16" x14ac:dyDescent="0.25">
      <c r="A14" s="4">
        <v>39460</v>
      </c>
      <c r="C14" s="5">
        <v>1</v>
      </c>
      <c r="D14" s="5">
        <v>0.8</v>
      </c>
      <c r="E14" s="6">
        <f t="shared" si="1"/>
        <v>0.9</v>
      </c>
      <c r="G14" s="73">
        <v>40179</v>
      </c>
      <c r="H14" s="6">
        <f>SUM(E367:E397)</f>
        <v>56.300000000000004</v>
      </c>
      <c r="J14">
        <f t="shared" si="0"/>
        <v>2020</v>
      </c>
      <c r="K14">
        <f>SUM(H74:H79)</f>
        <v>326.89999999999998</v>
      </c>
    </row>
    <row r="15" spans="1:16" x14ac:dyDescent="0.25">
      <c r="A15" s="4">
        <v>39461</v>
      </c>
      <c r="C15" s="5">
        <v>0.4</v>
      </c>
      <c r="D15" s="5">
        <v>0.4</v>
      </c>
      <c r="E15" s="6">
        <f t="shared" si="1"/>
        <v>0.4</v>
      </c>
      <c r="G15" s="73">
        <v>40210</v>
      </c>
      <c r="H15" s="6">
        <f>SUM(E398:E425)</f>
        <v>83.8</v>
      </c>
      <c r="J15">
        <f t="shared" si="0"/>
        <v>2021</v>
      </c>
      <c r="K15" s="51">
        <f>SUM(H80:H85)</f>
        <v>472.69999999999993</v>
      </c>
    </row>
    <row r="16" spans="1:16" x14ac:dyDescent="0.25">
      <c r="A16" s="4">
        <v>39462</v>
      </c>
      <c r="C16" s="5">
        <v>1</v>
      </c>
      <c r="D16" s="5">
        <v>1</v>
      </c>
      <c r="E16" s="6">
        <f t="shared" si="1"/>
        <v>1</v>
      </c>
      <c r="G16" s="73">
        <v>40238</v>
      </c>
      <c r="H16" s="6">
        <f>SUM(E426:E456)</f>
        <v>66.900000000000006</v>
      </c>
      <c r="J16">
        <f t="shared" si="0"/>
        <v>2022</v>
      </c>
      <c r="K16">
        <f>SUM(H86:H91)</f>
        <v>295.19999999999993</v>
      </c>
    </row>
    <row r="17" spans="1:11" x14ac:dyDescent="0.25">
      <c r="A17" s="4">
        <v>39463</v>
      </c>
      <c r="C17" s="5">
        <v>3.6</v>
      </c>
      <c r="D17" s="5">
        <v>2.4</v>
      </c>
      <c r="E17" s="6">
        <f t="shared" si="1"/>
        <v>3</v>
      </c>
      <c r="G17" s="73">
        <v>40452</v>
      </c>
      <c r="H17" s="6">
        <f>SUM(E457:E487)</f>
        <v>57.90000000000002</v>
      </c>
      <c r="J17">
        <f t="shared" si="0"/>
        <v>2023</v>
      </c>
      <c r="K17" s="51">
        <f>SUM(H92:H97)</f>
        <v>450.4</v>
      </c>
    </row>
    <row r="18" spans="1:11" x14ac:dyDescent="0.25">
      <c r="A18" s="4">
        <v>39464</v>
      </c>
      <c r="C18" s="5">
        <v>0.4</v>
      </c>
      <c r="D18" s="5">
        <v>0.6</v>
      </c>
      <c r="E18" s="6">
        <f t="shared" si="1"/>
        <v>0.5</v>
      </c>
      <c r="G18" s="73">
        <v>40483</v>
      </c>
      <c r="H18" s="6">
        <f>SUM(E488:E517)</f>
        <v>132</v>
      </c>
      <c r="J18">
        <f t="shared" si="0"/>
        <v>2024</v>
      </c>
      <c r="K18" s="51">
        <f>SUM(H98:H103)</f>
        <v>356</v>
      </c>
    </row>
    <row r="19" spans="1:11" x14ac:dyDescent="0.25">
      <c r="A19" s="4">
        <v>39465</v>
      </c>
      <c r="C19" s="5">
        <v>1</v>
      </c>
      <c r="D19" s="5">
        <v>1.2</v>
      </c>
      <c r="E19" s="6">
        <f t="shared" si="1"/>
        <v>1.1000000000000001</v>
      </c>
      <c r="G19" s="73">
        <v>40513</v>
      </c>
      <c r="H19" s="6">
        <f>SUM(E518:E548)</f>
        <v>63.20000000000001</v>
      </c>
    </row>
    <row r="20" spans="1:11" x14ac:dyDescent="0.25">
      <c r="A20" s="4">
        <v>39466</v>
      </c>
      <c r="C20" s="5">
        <v>2.6</v>
      </c>
      <c r="D20" s="5">
        <v>2</v>
      </c>
      <c r="E20" s="6">
        <f t="shared" si="1"/>
        <v>2.2999999999999998</v>
      </c>
      <c r="G20" s="73">
        <v>40544</v>
      </c>
      <c r="H20" s="6">
        <f>SUM(E549:E579)</f>
        <v>29.900000000000002</v>
      </c>
      <c r="J20" t="s">
        <v>24</v>
      </c>
      <c r="K20" s="6">
        <f>AVERAGE(K2:K18)</f>
        <v>351.94509803921562</v>
      </c>
    </row>
    <row r="21" spans="1:11" x14ac:dyDescent="0.25">
      <c r="A21" s="4">
        <v>39467</v>
      </c>
      <c r="C21" s="5">
        <v>4.4000000000000004</v>
      </c>
      <c r="D21" s="5">
        <v>5</v>
      </c>
      <c r="E21" s="6">
        <f t="shared" si="1"/>
        <v>4.7</v>
      </c>
      <c r="G21" s="73">
        <v>40575</v>
      </c>
      <c r="H21" s="6">
        <f>SUM(E580:E607)</f>
        <v>60.999999999999993</v>
      </c>
    </row>
    <row r="22" spans="1:11" x14ac:dyDescent="0.25">
      <c r="A22" s="4">
        <v>39468</v>
      </c>
      <c r="C22" s="5">
        <v>3.2</v>
      </c>
      <c r="D22" s="5">
        <v>2.6</v>
      </c>
      <c r="E22" s="6">
        <f t="shared" si="1"/>
        <v>2.9000000000000004</v>
      </c>
      <c r="G22" s="73">
        <v>40603</v>
      </c>
      <c r="H22" s="6">
        <f>SUM(E608:E638)</f>
        <v>25.799999999999997</v>
      </c>
    </row>
    <row r="23" spans="1:11" x14ac:dyDescent="0.25">
      <c r="A23" s="4">
        <v>39469</v>
      </c>
      <c r="C23" s="5">
        <v>21.6</v>
      </c>
      <c r="D23" s="5">
        <v>20.399999999999999</v>
      </c>
      <c r="E23" s="6">
        <f t="shared" si="1"/>
        <v>21</v>
      </c>
      <c r="G23" s="73">
        <v>40817</v>
      </c>
      <c r="H23" s="6">
        <f>SUM(E639:E669)</f>
        <v>52.500000000000007</v>
      </c>
    </row>
    <row r="24" spans="1:11" x14ac:dyDescent="0.25">
      <c r="A24" s="4">
        <v>39470</v>
      </c>
      <c r="C24" s="5">
        <v>0.8</v>
      </c>
      <c r="D24" s="5">
        <v>0.4</v>
      </c>
      <c r="E24" s="6">
        <f t="shared" si="1"/>
        <v>0.60000000000000009</v>
      </c>
      <c r="G24" s="73">
        <v>40848</v>
      </c>
      <c r="H24" s="6">
        <f>SUM(E670:E699)</f>
        <v>25.200000000000003</v>
      </c>
    </row>
    <row r="25" spans="1:11" x14ac:dyDescent="0.25">
      <c r="A25" s="4">
        <v>39471</v>
      </c>
      <c r="C25" s="5">
        <v>0</v>
      </c>
      <c r="D25" s="5">
        <v>0</v>
      </c>
      <c r="E25" s="6">
        <f t="shared" si="1"/>
        <v>0</v>
      </c>
      <c r="G25" s="73">
        <v>40878</v>
      </c>
      <c r="H25" s="6">
        <f>SUM(E700:E730)</f>
        <v>40.700000000000003</v>
      </c>
    </row>
    <row r="26" spans="1:11" x14ac:dyDescent="0.25">
      <c r="A26" s="4">
        <v>39472</v>
      </c>
      <c r="C26" s="5">
        <v>0</v>
      </c>
      <c r="D26" s="5">
        <v>0</v>
      </c>
      <c r="E26" s="6">
        <f t="shared" si="1"/>
        <v>0</v>
      </c>
      <c r="G26" s="73">
        <v>40909</v>
      </c>
      <c r="H26" s="6">
        <f>SUM(E731:E761)</f>
        <v>30.399999999999995</v>
      </c>
    </row>
    <row r="27" spans="1:11" x14ac:dyDescent="0.25">
      <c r="A27" s="4">
        <v>39473</v>
      </c>
      <c r="C27" s="5">
        <v>0</v>
      </c>
      <c r="D27" s="5">
        <v>0</v>
      </c>
      <c r="E27" s="6">
        <f t="shared" si="1"/>
        <v>0</v>
      </c>
      <c r="G27" s="73">
        <v>40940</v>
      </c>
      <c r="H27" s="6">
        <f>SUM(E762:E790)</f>
        <v>11.499999999999996</v>
      </c>
    </row>
    <row r="28" spans="1:11" x14ac:dyDescent="0.25">
      <c r="A28" s="4">
        <v>39474</v>
      </c>
      <c r="C28" s="5">
        <v>2.2000000000000002</v>
      </c>
      <c r="D28" s="5">
        <v>1.8</v>
      </c>
      <c r="E28" s="6">
        <f t="shared" si="1"/>
        <v>2</v>
      </c>
      <c r="G28" s="73">
        <v>40969</v>
      </c>
      <c r="H28" s="6">
        <f>SUM(E791:E821)</f>
        <v>10.7</v>
      </c>
    </row>
    <row r="29" spans="1:11" x14ac:dyDescent="0.25">
      <c r="A29" s="4">
        <v>39475</v>
      </c>
      <c r="C29" s="5">
        <v>0</v>
      </c>
      <c r="D29" s="5">
        <v>0</v>
      </c>
      <c r="E29" s="6">
        <f t="shared" si="1"/>
        <v>0</v>
      </c>
      <c r="G29" s="73">
        <v>41183</v>
      </c>
      <c r="H29" s="6">
        <f>SUM(E822:E852)</f>
        <v>85.7</v>
      </c>
    </row>
    <row r="30" spans="1:11" x14ac:dyDescent="0.25">
      <c r="A30" s="4">
        <v>39476</v>
      </c>
      <c r="C30" s="5">
        <v>0.2</v>
      </c>
      <c r="D30" s="5">
        <v>0</v>
      </c>
      <c r="E30" s="6">
        <f t="shared" si="1"/>
        <v>0.1</v>
      </c>
      <c r="G30" s="73">
        <v>41214</v>
      </c>
      <c r="H30" s="6">
        <f>SUM(E853:E882)</f>
        <v>115.8</v>
      </c>
    </row>
    <row r="31" spans="1:11" x14ac:dyDescent="0.25">
      <c r="A31" s="4">
        <v>39477</v>
      </c>
      <c r="C31" s="5">
        <v>0.4</v>
      </c>
      <c r="D31" s="5">
        <v>0.4</v>
      </c>
      <c r="E31" s="6">
        <f t="shared" si="1"/>
        <v>0.4</v>
      </c>
      <c r="G31" s="73">
        <v>41244</v>
      </c>
      <c r="H31" s="6">
        <f>SUM(E883:E913)</f>
        <v>119.6</v>
      </c>
    </row>
    <row r="32" spans="1:11" x14ac:dyDescent="0.25">
      <c r="A32" s="4">
        <v>39478</v>
      </c>
      <c r="C32" s="5">
        <v>4.5999999999999996</v>
      </c>
      <c r="D32" s="5">
        <v>4.8</v>
      </c>
      <c r="E32" s="6">
        <f t="shared" si="1"/>
        <v>4.6999999999999993</v>
      </c>
      <c r="G32" s="73">
        <v>41275</v>
      </c>
      <c r="H32" s="6">
        <f>SUM(E914:E944)</f>
        <v>83.699999999999989</v>
      </c>
    </row>
    <row r="33" spans="1:8" x14ac:dyDescent="0.25">
      <c r="A33" s="4">
        <v>39479</v>
      </c>
      <c r="C33" s="5">
        <v>0.6</v>
      </c>
      <c r="D33" s="5">
        <v>0.6</v>
      </c>
      <c r="E33" s="6">
        <f t="shared" si="1"/>
        <v>0.6</v>
      </c>
      <c r="G33" s="73">
        <v>41306</v>
      </c>
      <c r="H33" s="6">
        <f>SUM(E945:E972)</f>
        <v>36.4</v>
      </c>
    </row>
    <row r="34" spans="1:8" x14ac:dyDescent="0.25">
      <c r="A34" s="4">
        <v>39480</v>
      </c>
      <c r="C34" s="5">
        <v>4.4000000000000004</v>
      </c>
      <c r="D34" s="5">
        <v>5.2</v>
      </c>
      <c r="E34" s="6">
        <f>AVERAGE(B34,C35,D34)</f>
        <v>2.6</v>
      </c>
      <c r="G34" s="73">
        <v>41334</v>
      </c>
      <c r="H34" s="6">
        <f>SUM(E973:E1003)</f>
        <v>39.4</v>
      </c>
    </row>
    <row r="35" spans="1:8" x14ac:dyDescent="0.25">
      <c r="A35" s="4">
        <v>39481</v>
      </c>
      <c r="C35" s="5">
        <v>0</v>
      </c>
      <c r="D35" s="5">
        <v>0</v>
      </c>
      <c r="E35" s="6">
        <f>AVERAGE(B35,C35,D35)</f>
        <v>0</v>
      </c>
      <c r="G35" s="73">
        <v>41548</v>
      </c>
      <c r="H35" s="6">
        <f>SUM(E1004:E1034)</f>
        <v>85</v>
      </c>
    </row>
    <row r="36" spans="1:8" x14ac:dyDescent="0.25">
      <c r="A36" s="4">
        <v>39482</v>
      </c>
      <c r="C36" s="5">
        <v>0</v>
      </c>
      <c r="D36" s="5">
        <v>0</v>
      </c>
      <c r="E36" s="6">
        <f t="shared" si="1"/>
        <v>0</v>
      </c>
      <c r="G36" s="73">
        <v>41579</v>
      </c>
      <c r="H36" s="6">
        <f>SUM(E1035:E1064)</f>
        <v>45.300000000000004</v>
      </c>
    </row>
    <row r="37" spans="1:8" x14ac:dyDescent="0.25">
      <c r="A37" s="4">
        <v>39483</v>
      </c>
      <c r="C37" s="5">
        <v>1.8</v>
      </c>
      <c r="D37" s="5">
        <v>1</v>
      </c>
      <c r="E37" s="6">
        <f t="shared" si="1"/>
        <v>1.4</v>
      </c>
      <c r="G37" s="73">
        <v>41609</v>
      </c>
      <c r="H37" s="6">
        <f>SUM(E1065:E1095)</f>
        <v>49.699999999999996</v>
      </c>
    </row>
    <row r="38" spans="1:8" x14ac:dyDescent="0.25">
      <c r="A38" s="4">
        <v>39484</v>
      </c>
      <c r="C38" s="5">
        <v>0.2</v>
      </c>
      <c r="D38" s="5">
        <v>0.2</v>
      </c>
      <c r="E38" s="6">
        <f t="shared" si="1"/>
        <v>0.2</v>
      </c>
      <c r="G38" s="73">
        <v>41640</v>
      </c>
      <c r="H38" s="6">
        <f>SUM(E1096:E1126)</f>
        <v>80.200000000000017</v>
      </c>
    </row>
    <row r="39" spans="1:8" x14ac:dyDescent="0.25">
      <c r="A39" s="4">
        <v>39485</v>
      </c>
      <c r="C39" s="5">
        <v>0.2</v>
      </c>
      <c r="D39" s="5">
        <v>0.2</v>
      </c>
      <c r="E39" s="6">
        <f t="shared" si="1"/>
        <v>0.2</v>
      </c>
      <c r="G39" s="73">
        <v>41671</v>
      </c>
      <c r="H39" s="6">
        <f>SUM(E1127:E1154)</f>
        <v>56.9</v>
      </c>
    </row>
    <row r="40" spans="1:8" x14ac:dyDescent="0.25">
      <c r="A40" s="4">
        <v>39486</v>
      </c>
      <c r="C40" s="5">
        <v>0</v>
      </c>
      <c r="D40" s="5">
        <v>0</v>
      </c>
      <c r="E40" s="6">
        <f t="shared" si="1"/>
        <v>0</v>
      </c>
      <c r="G40" s="73">
        <v>41699</v>
      </c>
      <c r="H40" s="6">
        <f>SUM(E1155:E1185)</f>
        <v>24.4</v>
      </c>
    </row>
    <row r="41" spans="1:8" x14ac:dyDescent="0.25">
      <c r="A41" s="4">
        <v>39487</v>
      </c>
      <c r="C41" s="5">
        <v>0</v>
      </c>
      <c r="D41" s="5">
        <v>0</v>
      </c>
      <c r="E41" s="6">
        <f t="shared" si="1"/>
        <v>0</v>
      </c>
      <c r="G41" s="73">
        <v>41913</v>
      </c>
      <c r="H41" s="6">
        <f>SUM(E1186:E1216)</f>
        <v>46.400000000000006</v>
      </c>
    </row>
    <row r="42" spans="1:8" x14ac:dyDescent="0.25">
      <c r="A42" s="4">
        <v>39488</v>
      </c>
      <c r="C42" s="5">
        <v>0</v>
      </c>
      <c r="D42" s="5">
        <v>0</v>
      </c>
      <c r="E42" s="6">
        <f t="shared" si="1"/>
        <v>0</v>
      </c>
      <c r="G42" s="73">
        <v>41944</v>
      </c>
      <c r="H42" s="6">
        <f>SUM(E1217:E1246)</f>
        <v>64.100000000000009</v>
      </c>
    </row>
    <row r="43" spans="1:8" x14ac:dyDescent="0.25">
      <c r="A43" s="4">
        <v>39489</v>
      </c>
      <c r="C43" s="5">
        <v>0</v>
      </c>
      <c r="D43" s="5">
        <v>0</v>
      </c>
      <c r="E43" s="6">
        <f t="shared" si="1"/>
        <v>0</v>
      </c>
      <c r="G43" s="73">
        <v>41974</v>
      </c>
      <c r="H43" s="6">
        <f>SUM(E1247:E1277)</f>
        <v>40.9</v>
      </c>
    </row>
    <row r="44" spans="1:8" x14ac:dyDescent="0.25">
      <c r="A44" s="4">
        <v>39490</v>
      </c>
      <c r="C44" s="5">
        <v>0.2</v>
      </c>
      <c r="D44" s="5">
        <v>0.2</v>
      </c>
      <c r="E44" s="6">
        <f t="shared" si="1"/>
        <v>0.2</v>
      </c>
      <c r="G44" s="73">
        <v>42005</v>
      </c>
      <c r="H44" s="6">
        <f>SUM(E1278:E1308)</f>
        <v>44.500000000000007</v>
      </c>
    </row>
    <row r="45" spans="1:8" x14ac:dyDescent="0.25">
      <c r="A45" s="4">
        <v>39491</v>
      </c>
      <c r="C45" s="5">
        <v>0</v>
      </c>
      <c r="D45" s="5">
        <v>0</v>
      </c>
      <c r="E45" s="6">
        <f t="shared" si="1"/>
        <v>0</v>
      </c>
      <c r="G45" s="73">
        <v>42036</v>
      </c>
      <c r="H45" s="6">
        <f>SUM(E1309:E1336)</f>
        <v>15.299999999999997</v>
      </c>
    </row>
    <row r="46" spans="1:8" x14ac:dyDescent="0.25">
      <c r="A46" s="4">
        <v>39492</v>
      </c>
      <c r="C46" s="5">
        <v>0.2</v>
      </c>
      <c r="D46" s="5">
        <v>0</v>
      </c>
      <c r="E46" s="6">
        <f t="shared" si="1"/>
        <v>0.1</v>
      </c>
      <c r="G46" s="73">
        <v>42064</v>
      </c>
      <c r="H46" s="6">
        <f>SUM(E1337:E1367)</f>
        <v>37.200000000000003</v>
      </c>
    </row>
    <row r="47" spans="1:8" x14ac:dyDescent="0.25">
      <c r="A47" s="4">
        <v>39493</v>
      </c>
      <c r="C47" s="5">
        <v>0</v>
      </c>
      <c r="D47" s="5">
        <v>0</v>
      </c>
      <c r="E47" s="6">
        <f t="shared" si="1"/>
        <v>0</v>
      </c>
      <c r="G47" s="73">
        <v>42278</v>
      </c>
      <c r="H47" s="6">
        <f>SUM(E1368:E1398)</f>
        <v>62.800000000000011</v>
      </c>
    </row>
    <row r="48" spans="1:8" x14ac:dyDescent="0.25">
      <c r="A48" s="4">
        <v>39494</v>
      </c>
      <c r="C48" s="5">
        <v>0</v>
      </c>
      <c r="D48" s="5">
        <v>0</v>
      </c>
      <c r="E48" s="6">
        <f t="shared" si="1"/>
        <v>0</v>
      </c>
      <c r="G48" s="73">
        <v>42309</v>
      </c>
      <c r="H48" s="6">
        <f>SUM(E1399:E1428)</f>
        <v>96.699999999999989</v>
      </c>
    </row>
    <row r="49" spans="1:8" x14ac:dyDescent="0.25">
      <c r="A49" s="4">
        <v>39495</v>
      </c>
      <c r="C49" s="5">
        <v>0</v>
      </c>
      <c r="D49" s="5">
        <v>0.2</v>
      </c>
      <c r="E49" s="6">
        <f t="shared" si="1"/>
        <v>0.1</v>
      </c>
      <c r="G49" s="73">
        <v>42339</v>
      </c>
      <c r="H49" s="6">
        <f>SUM(E1429:E1459)</f>
        <v>112.80000000000003</v>
      </c>
    </row>
    <row r="50" spans="1:8" x14ac:dyDescent="0.25">
      <c r="A50" s="4">
        <v>39496</v>
      </c>
      <c r="C50" s="5">
        <v>0</v>
      </c>
      <c r="D50" s="5">
        <v>0</v>
      </c>
      <c r="E50" s="6">
        <f t="shared" si="1"/>
        <v>0</v>
      </c>
      <c r="G50" s="73">
        <v>42370</v>
      </c>
      <c r="H50" s="6">
        <f>SUM(E1460:E1490)</f>
        <v>134.79999999999998</v>
      </c>
    </row>
    <row r="51" spans="1:8" x14ac:dyDescent="0.25">
      <c r="A51" s="4">
        <v>39497</v>
      </c>
      <c r="C51" s="5">
        <v>0.2</v>
      </c>
      <c r="D51" s="5">
        <v>0.2</v>
      </c>
      <c r="E51" s="6">
        <f t="shared" si="1"/>
        <v>0.2</v>
      </c>
      <c r="G51" s="73">
        <v>42401</v>
      </c>
      <c r="H51" s="6">
        <f>SUM(E1491:E1519)</f>
        <v>26.199999999999996</v>
      </c>
    </row>
    <row r="52" spans="1:8" x14ac:dyDescent="0.25">
      <c r="A52" s="4">
        <v>39498</v>
      </c>
      <c r="C52" s="5">
        <v>0</v>
      </c>
      <c r="D52" s="5">
        <v>0.2</v>
      </c>
      <c r="E52" s="6">
        <f t="shared" si="1"/>
        <v>0.1</v>
      </c>
      <c r="G52" s="73">
        <v>42430</v>
      </c>
      <c r="H52" s="6">
        <f>SUM(E1520:E1550)</f>
        <v>31.4</v>
      </c>
    </row>
    <row r="53" spans="1:8" x14ac:dyDescent="0.25">
      <c r="A53" s="4">
        <v>39499</v>
      </c>
      <c r="C53" s="5">
        <v>1</v>
      </c>
      <c r="D53" s="5">
        <v>0.2</v>
      </c>
      <c r="E53" s="6">
        <f t="shared" si="1"/>
        <v>0.6</v>
      </c>
      <c r="G53" s="73">
        <v>42644</v>
      </c>
      <c r="H53" s="6">
        <f>SUM(E1551:E1581)</f>
        <v>36.199999999999996</v>
      </c>
    </row>
    <row r="54" spans="1:8" x14ac:dyDescent="0.25">
      <c r="A54" s="4">
        <v>39500</v>
      </c>
      <c r="C54" s="5">
        <v>1.2</v>
      </c>
      <c r="D54" s="5">
        <v>0.2</v>
      </c>
      <c r="E54" s="6">
        <f t="shared" si="1"/>
        <v>0.7</v>
      </c>
      <c r="G54" s="73">
        <v>42675</v>
      </c>
      <c r="H54" s="6">
        <f>SUM(E1582:E1611)</f>
        <v>117.9</v>
      </c>
    </row>
    <row r="55" spans="1:8" x14ac:dyDescent="0.25">
      <c r="A55" s="4">
        <v>39501</v>
      </c>
      <c r="C55" s="5">
        <v>2</v>
      </c>
      <c r="D55" s="5">
        <v>1.6</v>
      </c>
      <c r="E55" s="6">
        <f t="shared" si="1"/>
        <v>1.8</v>
      </c>
      <c r="G55" s="73">
        <v>42705</v>
      </c>
      <c r="H55" s="6">
        <f>SUM(E1612:E1642)</f>
        <v>26.000000000000004</v>
      </c>
    </row>
    <row r="56" spans="1:8" x14ac:dyDescent="0.25">
      <c r="A56" s="4">
        <v>39502</v>
      </c>
      <c r="C56" s="5">
        <v>0</v>
      </c>
      <c r="D56" s="5">
        <v>0</v>
      </c>
      <c r="E56" s="6">
        <f t="shared" si="1"/>
        <v>0</v>
      </c>
      <c r="G56" s="73">
        <v>42736</v>
      </c>
      <c r="H56" s="6">
        <f>SUM(E1643:E1673)</f>
        <v>37.300000000000011</v>
      </c>
    </row>
    <row r="57" spans="1:8" x14ac:dyDescent="0.25">
      <c r="A57" s="4">
        <v>39503</v>
      </c>
      <c r="C57" s="5">
        <v>0.2</v>
      </c>
      <c r="D57" s="5">
        <v>0</v>
      </c>
      <c r="E57" s="6">
        <f t="shared" si="1"/>
        <v>0.1</v>
      </c>
      <c r="G57" s="73">
        <v>42767</v>
      </c>
      <c r="H57" s="6">
        <f>SUM(E1674:E1701)</f>
        <v>55.400000000000006</v>
      </c>
    </row>
    <row r="58" spans="1:8" x14ac:dyDescent="0.25">
      <c r="A58" s="4">
        <v>39504</v>
      </c>
      <c r="C58" s="5">
        <v>0</v>
      </c>
      <c r="D58" s="5">
        <v>0.2</v>
      </c>
      <c r="E58" s="6">
        <f t="shared" si="1"/>
        <v>0.1</v>
      </c>
      <c r="G58" s="73">
        <v>42795</v>
      </c>
      <c r="H58" s="6">
        <f>SUM(E1702:E1732)</f>
        <v>59.800000000000004</v>
      </c>
    </row>
    <row r="59" spans="1:8" x14ac:dyDescent="0.25">
      <c r="A59" s="4">
        <v>39505</v>
      </c>
      <c r="C59" s="5">
        <v>0</v>
      </c>
      <c r="D59" s="5">
        <v>0</v>
      </c>
      <c r="E59" s="6">
        <f t="shared" si="1"/>
        <v>0</v>
      </c>
      <c r="G59" s="73">
        <v>43009</v>
      </c>
      <c r="H59" s="6">
        <f>SUM(E1733:E1763)</f>
        <v>41.000000000000007</v>
      </c>
    </row>
    <row r="60" spans="1:8" x14ac:dyDescent="0.25">
      <c r="A60" s="4">
        <v>39506</v>
      </c>
      <c r="C60" s="5">
        <v>0</v>
      </c>
      <c r="D60" s="5">
        <v>0</v>
      </c>
      <c r="E60" s="6">
        <f t="shared" si="1"/>
        <v>0</v>
      </c>
      <c r="G60" s="73">
        <v>43040</v>
      </c>
      <c r="H60" s="6">
        <f>SUM(E1764:E1793)</f>
        <v>64.266666666666666</v>
      </c>
    </row>
    <row r="61" spans="1:8" x14ac:dyDescent="0.25">
      <c r="A61" s="4">
        <v>39507</v>
      </c>
      <c r="C61" s="5">
        <v>0</v>
      </c>
      <c r="D61" s="5">
        <v>0</v>
      </c>
      <c r="E61" s="6">
        <f t="shared" si="1"/>
        <v>0</v>
      </c>
      <c r="G61" s="73">
        <v>43070</v>
      </c>
      <c r="H61" s="6">
        <f>SUM(E1794:E1824)</f>
        <v>42.266666666666666</v>
      </c>
    </row>
    <row r="62" spans="1:8" x14ac:dyDescent="0.25">
      <c r="A62" s="4">
        <v>39508</v>
      </c>
      <c r="C62" s="5">
        <v>3</v>
      </c>
      <c r="D62" s="5">
        <v>3.2</v>
      </c>
      <c r="E62" s="6">
        <f t="shared" si="1"/>
        <v>3.1</v>
      </c>
      <c r="G62" s="73">
        <v>43101</v>
      </c>
      <c r="H62" s="6">
        <f>SUM(E1825:E1855)</f>
        <v>51.666666666666671</v>
      </c>
    </row>
    <row r="63" spans="1:8" x14ac:dyDescent="0.25">
      <c r="A63" s="4">
        <v>39509</v>
      </c>
      <c r="C63" s="5">
        <v>0.6</v>
      </c>
      <c r="D63" s="5">
        <v>0.2</v>
      </c>
      <c r="E63" s="6">
        <f t="shared" si="1"/>
        <v>0.4</v>
      </c>
      <c r="G63" s="73">
        <v>43132</v>
      </c>
      <c r="H63" s="6">
        <f>SUM(E1856:E1883)</f>
        <v>49.2</v>
      </c>
    </row>
    <row r="64" spans="1:8" x14ac:dyDescent="0.25">
      <c r="A64" s="4">
        <v>39510</v>
      </c>
      <c r="C64" s="5">
        <v>0.8</v>
      </c>
      <c r="D64" s="5">
        <v>0.6</v>
      </c>
      <c r="E64" s="6">
        <f t="shared" si="1"/>
        <v>0.7</v>
      </c>
      <c r="G64" s="73">
        <v>43160</v>
      </c>
      <c r="H64" s="6">
        <f>SUM(E1884:E1914)</f>
        <v>93.6666666666667</v>
      </c>
    </row>
    <row r="65" spans="1:8" x14ac:dyDescent="0.25">
      <c r="A65" s="4">
        <v>39511</v>
      </c>
      <c r="C65" s="5">
        <v>0</v>
      </c>
      <c r="D65" s="5">
        <v>0.4</v>
      </c>
      <c r="E65" s="6">
        <f t="shared" si="1"/>
        <v>0.2</v>
      </c>
      <c r="G65" s="73">
        <v>43374</v>
      </c>
      <c r="H65" s="6">
        <f>SUM(E1915:E1945)</f>
        <v>52.300000000000004</v>
      </c>
    </row>
    <row r="66" spans="1:8" x14ac:dyDescent="0.25">
      <c r="A66" s="4">
        <v>39512</v>
      </c>
      <c r="C66" s="5">
        <v>0</v>
      </c>
      <c r="D66" s="5">
        <v>0</v>
      </c>
      <c r="E66" s="6">
        <f t="shared" si="1"/>
        <v>0</v>
      </c>
      <c r="G66" s="73">
        <v>43405</v>
      </c>
      <c r="H66" s="6">
        <f>SUM(E1946:E1975)</f>
        <v>56.399999999999991</v>
      </c>
    </row>
    <row r="67" spans="1:8" x14ac:dyDescent="0.25">
      <c r="A67" s="4">
        <v>39513</v>
      </c>
      <c r="C67" s="5">
        <v>0</v>
      </c>
      <c r="D67" s="5">
        <v>0</v>
      </c>
      <c r="E67" s="6">
        <f t="shared" si="1"/>
        <v>0</v>
      </c>
      <c r="G67" s="73">
        <v>43435</v>
      </c>
      <c r="H67" s="6">
        <f>SUM(E1976:E2006)</f>
        <v>40.000000000000007</v>
      </c>
    </row>
    <row r="68" spans="1:8" x14ac:dyDescent="0.25">
      <c r="A68" s="4">
        <v>39514</v>
      </c>
      <c r="C68" s="5">
        <v>0.8</v>
      </c>
      <c r="D68" s="5">
        <v>0.6</v>
      </c>
      <c r="E68" s="6">
        <f t="shared" si="1"/>
        <v>0.7</v>
      </c>
      <c r="G68" s="73">
        <v>43466</v>
      </c>
      <c r="H68" s="6">
        <f>SUM(E2007:E2037)</f>
        <v>15</v>
      </c>
    </row>
    <row r="69" spans="1:8" x14ac:dyDescent="0.25">
      <c r="A69" s="4">
        <v>39515</v>
      </c>
      <c r="C69" s="5">
        <v>0</v>
      </c>
      <c r="D69" s="5">
        <v>0</v>
      </c>
      <c r="E69" s="6">
        <f t="shared" ref="E69:E132" si="2">AVERAGE(B69,C69,D69)</f>
        <v>0</v>
      </c>
      <c r="G69" s="73">
        <v>43497</v>
      </c>
      <c r="H69" s="6">
        <f>SUM(E2038:E2065)</f>
        <v>26.800000000000008</v>
      </c>
    </row>
    <row r="70" spans="1:8" x14ac:dyDescent="0.25">
      <c r="A70" s="4">
        <v>39516</v>
      </c>
      <c r="C70" s="5">
        <v>1</v>
      </c>
      <c r="D70" s="5">
        <v>1.6</v>
      </c>
      <c r="E70" s="6">
        <f t="shared" si="2"/>
        <v>1.3</v>
      </c>
      <c r="G70" s="73">
        <v>43525</v>
      </c>
      <c r="H70" s="6">
        <f>SUM(E2066:E2096)</f>
        <v>50.899999999999991</v>
      </c>
    </row>
    <row r="71" spans="1:8" x14ac:dyDescent="0.25">
      <c r="A71" s="4">
        <v>39517</v>
      </c>
      <c r="C71" s="5">
        <v>2.6</v>
      </c>
      <c r="D71" s="5">
        <v>3</v>
      </c>
      <c r="E71" s="6">
        <f t="shared" si="2"/>
        <v>2.8</v>
      </c>
      <c r="G71" s="73">
        <v>43739</v>
      </c>
      <c r="H71" s="6">
        <f>SUM(E2097:E2127)</f>
        <v>106.59999999999998</v>
      </c>
    </row>
    <row r="72" spans="1:8" x14ac:dyDescent="0.25">
      <c r="A72" s="4">
        <v>39518</v>
      </c>
      <c r="C72" s="5">
        <v>3.6</v>
      </c>
      <c r="D72" s="5">
        <v>3.4</v>
      </c>
      <c r="E72" s="6">
        <f t="shared" si="2"/>
        <v>3.5</v>
      </c>
      <c r="G72" s="73">
        <v>43770</v>
      </c>
      <c r="H72" s="6">
        <f>SUM(E2128:E2157)</f>
        <v>125.29999999999998</v>
      </c>
    </row>
    <row r="73" spans="1:8" x14ac:dyDescent="0.25">
      <c r="A73" s="4">
        <v>39519</v>
      </c>
      <c r="C73" s="5">
        <v>5.6</v>
      </c>
      <c r="D73" s="5">
        <v>4</v>
      </c>
      <c r="E73" s="6">
        <f t="shared" si="2"/>
        <v>4.8</v>
      </c>
      <c r="G73" s="73">
        <v>43800</v>
      </c>
      <c r="H73" s="6">
        <f>SUM(E2158:E2188)</f>
        <v>27.499999999999996</v>
      </c>
    </row>
    <row r="74" spans="1:8" x14ac:dyDescent="0.25">
      <c r="A74" s="4">
        <v>39520</v>
      </c>
      <c r="C74" s="5">
        <v>0.6</v>
      </c>
      <c r="D74" s="5">
        <v>0.4</v>
      </c>
      <c r="E74" s="6">
        <f t="shared" si="2"/>
        <v>0.5</v>
      </c>
      <c r="G74" s="73">
        <v>43831</v>
      </c>
      <c r="H74" s="6">
        <f>SUM(E2189:E2219)</f>
        <v>28.500000000000004</v>
      </c>
    </row>
    <row r="75" spans="1:8" x14ac:dyDescent="0.25">
      <c r="A75" s="4">
        <v>39521</v>
      </c>
      <c r="C75" s="5">
        <v>0.2</v>
      </c>
      <c r="D75" s="5">
        <v>0.4</v>
      </c>
      <c r="E75" s="6">
        <f t="shared" si="2"/>
        <v>0.30000000000000004</v>
      </c>
      <c r="G75" s="73">
        <v>43862</v>
      </c>
      <c r="H75" s="6">
        <f>SUM(E2220:E2248)</f>
        <v>71.8</v>
      </c>
    </row>
    <row r="76" spans="1:8" x14ac:dyDescent="0.25">
      <c r="A76" s="4">
        <v>39522</v>
      </c>
      <c r="C76" s="5">
        <v>0.6</v>
      </c>
      <c r="D76" s="5">
        <v>0.6</v>
      </c>
      <c r="E76" s="6">
        <f t="shared" si="2"/>
        <v>0.6</v>
      </c>
      <c r="G76" s="73">
        <v>43891</v>
      </c>
      <c r="H76" s="6">
        <f>SUM(E2249:E2279)</f>
        <v>23.600000000000005</v>
      </c>
    </row>
    <row r="77" spans="1:8" x14ac:dyDescent="0.25">
      <c r="A77" s="4">
        <v>39523</v>
      </c>
      <c r="C77" s="5">
        <v>0.4</v>
      </c>
      <c r="D77" s="5">
        <v>0.2</v>
      </c>
      <c r="E77" s="6">
        <f t="shared" si="2"/>
        <v>0.30000000000000004</v>
      </c>
      <c r="G77" s="73">
        <v>44105</v>
      </c>
      <c r="H77" s="6">
        <f>SUM(E2280:E2310)</f>
        <v>99.6</v>
      </c>
    </row>
    <row r="78" spans="1:8" x14ac:dyDescent="0.25">
      <c r="A78" s="4">
        <v>39524</v>
      </c>
      <c r="C78" s="5">
        <v>0.6</v>
      </c>
      <c r="D78" s="5">
        <v>0.4</v>
      </c>
      <c r="E78" s="6">
        <f t="shared" si="2"/>
        <v>0.5</v>
      </c>
      <c r="G78" s="73">
        <v>44136</v>
      </c>
      <c r="H78" s="6">
        <f>SUM(E2311:E2340)</f>
        <v>14.299999999999994</v>
      </c>
    </row>
    <row r="79" spans="1:8" x14ac:dyDescent="0.25">
      <c r="A79" s="4">
        <v>39525</v>
      </c>
      <c r="C79" s="5">
        <v>0</v>
      </c>
      <c r="D79" s="5">
        <v>0.8</v>
      </c>
      <c r="E79" s="6">
        <f t="shared" si="2"/>
        <v>0.4</v>
      </c>
      <c r="G79" s="73">
        <v>44166</v>
      </c>
      <c r="H79" s="6">
        <f>SUM(E2341:E2371)</f>
        <v>89.1</v>
      </c>
    </row>
    <row r="80" spans="1:8" x14ac:dyDescent="0.25">
      <c r="A80" s="4">
        <v>39526</v>
      </c>
      <c r="C80" s="5">
        <v>0</v>
      </c>
      <c r="D80" s="5">
        <v>0</v>
      </c>
      <c r="E80" s="6">
        <f t="shared" si="2"/>
        <v>0</v>
      </c>
      <c r="G80" s="73">
        <v>44197</v>
      </c>
      <c r="H80" s="6">
        <f>SUM(E2372:E2402)</f>
        <v>142.29999999999998</v>
      </c>
    </row>
    <row r="81" spans="1:8" x14ac:dyDescent="0.25">
      <c r="A81" s="4">
        <v>39527</v>
      </c>
      <c r="C81" s="5">
        <v>0.8</v>
      </c>
      <c r="D81" s="5">
        <v>0.8</v>
      </c>
      <c r="E81" s="6">
        <f t="shared" si="2"/>
        <v>0.8</v>
      </c>
      <c r="G81" s="73">
        <v>44228</v>
      </c>
      <c r="H81" s="6">
        <f>SUM(E2403:E2430)</f>
        <v>83.299999999999983</v>
      </c>
    </row>
    <row r="82" spans="1:8" x14ac:dyDescent="0.25">
      <c r="A82" s="4">
        <v>39528</v>
      </c>
      <c r="C82" s="5">
        <v>0.4</v>
      </c>
      <c r="D82" s="5">
        <v>2.6</v>
      </c>
      <c r="E82" s="6">
        <f t="shared" si="2"/>
        <v>1.5</v>
      </c>
      <c r="G82" s="73">
        <v>44256</v>
      </c>
      <c r="H82" s="6">
        <f>SUM(E2431:E2461)</f>
        <v>17.100000000000001</v>
      </c>
    </row>
    <row r="83" spans="1:8" x14ac:dyDescent="0.25">
      <c r="A83" s="4">
        <v>39529</v>
      </c>
      <c r="C83" s="5">
        <v>3.2</v>
      </c>
      <c r="D83" s="5">
        <v>3.2</v>
      </c>
      <c r="E83" s="6">
        <f t="shared" si="2"/>
        <v>3.2</v>
      </c>
      <c r="G83" s="73">
        <v>44470</v>
      </c>
      <c r="H83" s="6">
        <f>SUM(E2462:E2492)</f>
        <v>78.899999999999977</v>
      </c>
    </row>
    <row r="84" spans="1:8" x14ac:dyDescent="0.25">
      <c r="A84" s="4">
        <v>39530</v>
      </c>
      <c r="C84" s="5">
        <v>1.6</v>
      </c>
      <c r="D84" s="5">
        <v>2</v>
      </c>
      <c r="E84" s="6">
        <f t="shared" si="2"/>
        <v>1.8</v>
      </c>
      <c r="G84" s="73">
        <v>44501</v>
      </c>
      <c r="H84" s="6">
        <f>SUM(E2493:E2522)</f>
        <v>55.300000000000004</v>
      </c>
    </row>
    <row r="85" spans="1:8" x14ac:dyDescent="0.25">
      <c r="A85" s="4">
        <v>39531</v>
      </c>
      <c r="C85" s="5">
        <v>0.8</v>
      </c>
      <c r="D85" s="5">
        <v>0.8</v>
      </c>
      <c r="E85" s="6">
        <f t="shared" si="2"/>
        <v>0.8</v>
      </c>
      <c r="G85" s="73">
        <v>44531</v>
      </c>
      <c r="H85" s="6">
        <f>SUM(E2523:E2553)</f>
        <v>95.8</v>
      </c>
    </row>
    <row r="86" spans="1:8" x14ac:dyDescent="0.25">
      <c r="A86" s="4">
        <v>39532</v>
      </c>
      <c r="C86" s="5">
        <v>0.6</v>
      </c>
      <c r="D86" s="5">
        <v>0.8</v>
      </c>
      <c r="E86" s="6">
        <f t="shared" si="2"/>
        <v>0.7</v>
      </c>
      <c r="G86" s="73">
        <v>44562</v>
      </c>
      <c r="H86" s="6">
        <f>SUM(E2554:E2584)</f>
        <v>16.999999999999996</v>
      </c>
    </row>
    <row r="87" spans="1:8" x14ac:dyDescent="0.25">
      <c r="A87" s="4">
        <v>39533</v>
      </c>
      <c r="C87" s="5">
        <v>0</v>
      </c>
      <c r="D87" s="5">
        <v>0</v>
      </c>
      <c r="E87" s="6">
        <f t="shared" si="2"/>
        <v>0</v>
      </c>
      <c r="G87" s="73">
        <v>44593</v>
      </c>
      <c r="H87" s="6">
        <f>SUM(E2585:E2612)</f>
        <v>40.6</v>
      </c>
    </row>
    <row r="88" spans="1:8" x14ac:dyDescent="0.25">
      <c r="A88" s="4">
        <v>39534</v>
      </c>
      <c r="C88" s="5">
        <v>0.6</v>
      </c>
      <c r="D88" s="5">
        <v>0.2</v>
      </c>
      <c r="E88" s="6">
        <f t="shared" si="2"/>
        <v>0.4</v>
      </c>
      <c r="G88" s="73">
        <v>44621</v>
      </c>
      <c r="H88" s="6">
        <f>SUM(E2613:E2643)</f>
        <v>34</v>
      </c>
    </row>
    <row r="89" spans="1:8" x14ac:dyDescent="0.25">
      <c r="A89" s="4">
        <v>39535</v>
      </c>
      <c r="C89" s="5">
        <v>1.2</v>
      </c>
      <c r="D89" s="5">
        <v>1.4</v>
      </c>
      <c r="E89" s="6">
        <f t="shared" si="2"/>
        <v>1.2999999999999998</v>
      </c>
      <c r="G89" s="73">
        <v>44835</v>
      </c>
      <c r="H89" s="6">
        <f>SUM(E2644:E2674)</f>
        <v>58.29999999999999</v>
      </c>
    </row>
    <row r="90" spans="1:8" x14ac:dyDescent="0.25">
      <c r="A90" s="4">
        <v>39536</v>
      </c>
      <c r="C90" s="5">
        <v>0</v>
      </c>
      <c r="D90" s="5">
        <v>0</v>
      </c>
      <c r="E90" s="6">
        <f t="shared" si="2"/>
        <v>0</v>
      </c>
      <c r="G90" s="73">
        <v>44866</v>
      </c>
      <c r="H90" s="6">
        <f>SUM(E2675:E2704)</f>
        <v>94.09999999999998</v>
      </c>
    </row>
    <row r="91" spans="1:8" x14ac:dyDescent="0.25">
      <c r="A91" s="4">
        <v>39537</v>
      </c>
      <c r="C91" s="5">
        <v>8.8000000000000007</v>
      </c>
      <c r="D91" s="5">
        <v>8.6</v>
      </c>
      <c r="E91" s="6">
        <f t="shared" si="2"/>
        <v>8.6999999999999993</v>
      </c>
      <c r="G91" s="73">
        <v>44896</v>
      </c>
      <c r="H91" s="6">
        <f>SUM(E2705:E2735)</f>
        <v>51.199999999999996</v>
      </c>
    </row>
    <row r="92" spans="1:8" x14ac:dyDescent="0.25">
      <c r="A92" s="4">
        <v>39538</v>
      </c>
      <c r="C92" s="5">
        <v>0</v>
      </c>
      <c r="D92" s="5">
        <v>0</v>
      </c>
      <c r="E92" s="6">
        <f t="shared" si="2"/>
        <v>0</v>
      </c>
      <c r="G92" s="73">
        <v>44927</v>
      </c>
      <c r="H92" s="6">
        <f>SUM(E2736:E2766)</f>
        <v>36.099999999999994</v>
      </c>
    </row>
    <row r="93" spans="1:8" x14ac:dyDescent="0.25">
      <c r="A93" s="4">
        <v>39722</v>
      </c>
      <c r="C93" s="5">
        <v>11.8</v>
      </c>
      <c r="D93" s="5">
        <v>10.8</v>
      </c>
      <c r="E93" s="6">
        <f t="shared" si="2"/>
        <v>11.3</v>
      </c>
      <c r="G93" s="73">
        <v>44958</v>
      </c>
      <c r="H93" s="6">
        <f>SUM(E2767:E2794)</f>
        <v>19.600000000000001</v>
      </c>
    </row>
    <row r="94" spans="1:8" x14ac:dyDescent="0.25">
      <c r="A94" s="4">
        <v>39723</v>
      </c>
      <c r="C94" s="5">
        <v>0.6</v>
      </c>
      <c r="D94" s="5">
        <v>1</v>
      </c>
      <c r="E94" s="6">
        <f t="shared" si="2"/>
        <v>0.8</v>
      </c>
      <c r="G94" s="73">
        <v>44986</v>
      </c>
      <c r="H94" s="6">
        <f>SUM(E2795:E2825)</f>
        <v>61.400000000000006</v>
      </c>
    </row>
    <row r="95" spans="1:8" x14ac:dyDescent="0.25">
      <c r="A95" s="4">
        <v>39724</v>
      </c>
      <c r="C95" s="5">
        <v>5.8</v>
      </c>
      <c r="D95" s="5">
        <v>4.5999999999999996</v>
      </c>
      <c r="E95" s="6">
        <f t="shared" si="2"/>
        <v>5.1999999999999993</v>
      </c>
      <c r="G95" s="73">
        <v>45200</v>
      </c>
      <c r="H95" s="6">
        <f>SUM(E2826:E2856)</f>
        <v>145.69999999999999</v>
      </c>
    </row>
    <row r="96" spans="1:8" x14ac:dyDescent="0.25">
      <c r="A96" s="4">
        <v>39725</v>
      </c>
      <c r="C96" s="5">
        <v>0.2</v>
      </c>
      <c r="D96" s="5">
        <v>0</v>
      </c>
      <c r="E96" s="6">
        <f t="shared" si="2"/>
        <v>0.1</v>
      </c>
      <c r="G96" s="73">
        <v>45231</v>
      </c>
      <c r="H96" s="6">
        <f>SUM(E2857:E2886)</f>
        <v>88.399999999999991</v>
      </c>
    </row>
    <row r="97" spans="1:8" x14ac:dyDescent="0.25">
      <c r="A97" s="4">
        <v>39726</v>
      </c>
      <c r="C97" s="5">
        <v>5.2</v>
      </c>
      <c r="D97" s="5">
        <v>5.4</v>
      </c>
      <c r="E97" s="6">
        <f t="shared" si="2"/>
        <v>5.3000000000000007</v>
      </c>
      <c r="G97" s="73">
        <v>45261</v>
      </c>
      <c r="H97" s="6">
        <f>SUM(E2887:E2917)</f>
        <v>99.200000000000017</v>
      </c>
    </row>
    <row r="98" spans="1:8" x14ac:dyDescent="0.25">
      <c r="A98" s="4">
        <v>39727</v>
      </c>
      <c r="C98" s="5">
        <v>0</v>
      </c>
      <c r="D98" s="5">
        <v>0</v>
      </c>
      <c r="E98" s="6">
        <f t="shared" si="2"/>
        <v>0</v>
      </c>
      <c r="G98" s="73">
        <v>45292</v>
      </c>
      <c r="H98" s="6">
        <f>SUM(E2918:E2948)</f>
        <v>71</v>
      </c>
    </row>
    <row r="99" spans="1:8" x14ac:dyDescent="0.25">
      <c r="A99" s="4">
        <v>39728</v>
      </c>
      <c r="C99" s="5">
        <v>0</v>
      </c>
      <c r="D99" s="5">
        <v>0</v>
      </c>
      <c r="E99" s="6">
        <f t="shared" si="2"/>
        <v>0</v>
      </c>
      <c r="G99" s="73">
        <v>45323</v>
      </c>
      <c r="H99" s="6">
        <f>SUM(E2949:E2977)</f>
        <v>57.9</v>
      </c>
    </row>
    <row r="100" spans="1:8" x14ac:dyDescent="0.25">
      <c r="A100" s="4">
        <v>39729</v>
      </c>
      <c r="C100" s="5">
        <v>12.6</v>
      </c>
      <c r="D100" s="5">
        <v>4.4000000000000004</v>
      </c>
      <c r="E100" s="6">
        <f t="shared" si="2"/>
        <v>8.5</v>
      </c>
      <c r="G100" s="73">
        <v>45352</v>
      </c>
      <c r="H100" s="6">
        <f>SUM(E2978:E3008)</f>
        <v>72</v>
      </c>
    </row>
    <row r="101" spans="1:8" x14ac:dyDescent="0.25">
      <c r="A101" s="4">
        <v>39730</v>
      </c>
      <c r="C101" s="5">
        <v>0</v>
      </c>
      <c r="D101" s="5">
        <v>0</v>
      </c>
      <c r="E101" s="6">
        <f t="shared" si="2"/>
        <v>0</v>
      </c>
      <c r="G101" s="73">
        <v>45566</v>
      </c>
      <c r="H101" s="6">
        <f>SUM(E3009:E3039)</f>
        <v>87.599999999999966</v>
      </c>
    </row>
    <row r="102" spans="1:8" x14ac:dyDescent="0.25">
      <c r="A102" s="4">
        <v>39731</v>
      </c>
      <c r="C102" s="5">
        <v>0.8</v>
      </c>
      <c r="D102" s="5">
        <v>0.8</v>
      </c>
      <c r="E102" s="6">
        <f t="shared" si="2"/>
        <v>0.8</v>
      </c>
      <c r="G102" s="73">
        <v>45597</v>
      </c>
      <c r="H102" s="6">
        <f>SUM(E3040:E3069)</f>
        <v>26.599999999999998</v>
      </c>
    </row>
    <row r="103" spans="1:8" x14ac:dyDescent="0.25">
      <c r="A103" s="4">
        <v>39732</v>
      </c>
      <c r="C103" s="5">
        <v>0.8</v>
      </c>
      <c r="D103" s="5">
        <v>0.4</v>
      </c>
      <c r="E103" s="6">
        <f t="shared" si="2"/>
        <v>0.60000000000000009</v>
      </c>
      <c r="G103" s="73">
        <v>45627</v>
      </c>
      <c r="H103" s="6">
        <f>SUM(E3070:E3100)</f>
        <v>40.900000000000006</v>
      </c>
    </row>
    <row r="104" spans="1:8" x14ac:dyDescent="0.25">
      <c r="A104" s="4">
        <v>39733</v>
      </c>
      <c r="C104" s="5">
        <v>0</v>
      </c>
      <c r="D104" s="5">
        <v>0</v>
      </c>
      <c r="E104" s="6">
        <f t="shared" si="2"/>
        <v>0</v>
      </c>
    </row>
    <row r="105" spans="1:8" x14ac:dyDescent="0.25">
      <c r="A105" s="4">
        <v>39734</v>
      </c>
      <c r="C105" s="5">
        <v>0</v>
      </c>
      <c r="D105" s="5">
        <v>0</v>
      </c>
      <c r="E105" s="6">
        <f t="shared" si="2"/>
        <v>0</v>
      </c>
    </row>
    <row r="106" spans="1:8" x14ac:dyDescent="0.25">
      <c r="A106" s="4">
        <v>39735</v>
      </c>
      <c r="C106" s="5">
        <v>0</v>
      </c>
      <c r="D106" s="5">
        <v>0</v>
      </c>
      <c r="E106" s="6">
        <f t="shared" si="2"/>
        <v>0</v>
      </c>
    </row>
    <row r="107" spans="1:8" x14ac:dyDescent="0.25">
      <c r="A107" s="4">
        <v>39736</v>
      </c>
      <c r="C107" s="5">
        <v>11.2</v>
      </c>
      <c r="D107" s="5">
        <v>9.8000000000000007</v>
      </c>
      <c r="E107" s="6">
        <f t="shared" si="2"/>
        <v>10.5</v>
      </c>
    </row>
    <row r="108" spans="1:8" x14ac:dyDescent="0.25">
      <c r="A108" s="4">
        <v>39737</v>
      </c>
      <c r="C108" s="5">
        <v>0</v>
      </c>
      <c r="D108" s="5">
        <v>0</v>
      </c>
      <c r="E108" s="6">
        <f t="shared" si="2"/>
        <v>0</v>
      </c>
    </row>
    <row r="109" spans="1:8" x14ac:dyDescent="0.25">
      <c r="A109" s="4">
        <v>39738</v>
      </c>
      <c r="C109" s="5">
        <v>0</v>
      </c>
      <c r="D109" s="5">
        <v>0</v>
      </c>
      <c r="E109" s="6">
        <f t="shared" si="2"/>
        <v>0</v>
      </c>
    </row>
    <row r="110" spans="1:8" x14ac:dyDescent="0.25">
      <c r="A110" s="4">
        <v>39739</v>
      </c>
      <c r="C110" s="5">
        <v>2.2000000000000002</v>
      </c>
      <c r="D110" s="5">
        <v>1.4</v>
      </c>
      <c r="E110" s="6">
        <f t="shared" si="2"/>
        <v>1.8</v>
      </c>
    </row>
    <row r="111" spans="1:8" x14ac:dyDescent="0.25">
      <c r="A111" s="4">
        <v>39740</v>
      </c>
      <c r="C111" s="5">
        <v>0.6</v>
      </c>
      <c r="D111" s="5">
        <v>0.4</v>
      </c>
      <c r="E111" s="6">
        <f t="shared" si="2"/>
        <v>0.5</v>
      </c>
    </row>
    <row r="112" spans="1:8" x14ac:dyDescent="0.25">
      <c r="A112" s="4">
        <v>39741</v>
      </c>
      <c r="C112" s="5">
        <v>0.8</v>
      </c>
      <c r="D112" s="5">
        <v>0.8</v>
      </c>
      <c r="E112" s="6">
        <f t="shared" si="2"/>
        <v>0.8</v>
      </c>
    </row>
    <row r="113" spans="1:5" x14ac:dyDescent="0.25">
      <c r="A113" s="4">
        <v>39742</v>
      </c>
      <c r="C113" s="5">
        <v>3.6</v>
      </c>
      <c r="D113" s="5">
        <v>2</v>
      </c>
      <c r="E113" s="6">
        <f t="shared" si="2"/>
        <v>2.8</v>
      </c>
    </row>
    <row r="114" spans="1:5" x14ac:dyDescent="0.25">
      <c r="A114" s="4">
        <v>39743</v>
      </c>
      <c r="C114" s="5">
        <v>1</v>
      </c>
      <c r="D114" s="5">
        <v>0.6</v>
      </c>
      <c r="E114" s="6">
        <f t="shared" si="2"/>
        <v>0.8</v>
      </c>
    </row>
    <row r="115" spans="1:5" x14ac:dyDescent="0.25">
      <c r="A115" s="4">
        <v>39744</v>
      </c>
      <c r="C115" s="5">
        <v>0</v>
      </c>
      <c r="D115" s="5">
        <v>0</v>
      </c>
      <c r="E115" s="6">
        <f t="shared" si="2"/>
        <v>0</v>
      </c>
    </row>
    <row r="116" spans="1:5" x14ac:dyDescent="0.25">
      <c r="A116" s="4">
        <v>39745</v>
      </c>
      <c r="C116" s="5">
        <v>0.8</v>
      </c>
      <c r="D116" s="5">
        <v>0</v>
      </c>
      <c r="E116" s="6">
        <f t="shared" si="2"/>
        <v>0.4</v>
      </c>
    </row>
    <row r="117" spans="1:5" x14ac:dyDescent="0.25">
      <c r="A117" s="4">
        <v>39746</v>
      </c>
      <c r="C117" s="5">
        <v>0</v>
      </c>
      <c r="D117" s="5">
        <v>0</v>
      </c>
      <c r="E117" s="6">
        <f t="shared" si="2"/>
        <v>0</v>
      </c>
    </row>
    <row r="118" spans="1:5" x14ac:dyDescent="0.25">
      <c r="A118" s="4">
        <v>39747</v>
      </c>
      <c r="C118" s="5">
        <v>1.8</v>
      </c>
      <c r="D118" s="5">
        <v>1.4</v>
      </c>
      <c r="E118" s="6">
        <f t="shared" si="2"/>
        <v>1.6</v>
      </c>
    </row>
    <row r="119" spans="1:5" x14ac:dyDescent="0.25">
      <c r="A119" s="4">
        <v>39748</v>
      </c>
      <c r="C119" s="5">
        <v>1.2</v>
      </c>
      <c r="D119" s="5">
        <v>0.2</v>
      </c>
      <c r="E119" s="6">
        <f t="shared" si="2"/>
        <v>0.7</v>
      </c>
    </row>
    <row r="120" spans="1:5" x14ac:dyDescent="0.25">
      <c r="A120" s="4">
        <v>39749</v>
      </c>
      <c r="C120" s="5">
        <v>0</v>
      </c>
      <c r="D120" s="5">
        <v>0</v>
      </c>
      <c r="E120" s="6">
        <f t="shared" si="2"/>
        <v>0</v>
      </c>
    </row>
    <row r="121" spans="1:5" x14ac:dyDescent="0.25">
      <c r="A121" s="4">
        <v>39750</v>
      </c>
      <c r="C121" s="5">
        <v>0</v>
      </c>
      <c r="D121" s="5">
        <v>0</v>
      </c>
      <c r="E121" s="6">
        <f t="shared" si="2"/>
        <v>0</v>
      </c>
    </row>
    <row r="122" spans="1:5" x14ac:dyDescent="0.25">
      <c r="A122" s="4">
        <v>39751</v>
      </c>
      <c r="C122" s="5">
        <v>0</v>
      </c>
      <c r="D122" s="5">
        <v>0</v>
      </c>
      <c r="E122" s="6">
        <f t="shared" si="2"/>
        <v>0</v>
      </c>
    </row>
    <row r="123" spans="1:5" x14ac:dyDescent="0.25">
      <c r="A123" s="4">
        <v>39752</v>
      </c>
      <c r="C123" s="5">
        <v>11.8</v>
      </c>
      <c r="D123" s="5">
        <v>8.8000000000000007</v>
      </c>
      <c r="E123" s="6">
        <f t="shared" si="2"/>
        <v>10.3</v>
      </c>
    </row>
    <row r="124" spans="1:5" x14ac:dyDescent="0.25">
      <c r="A124" s="4">
        <v>39753</v>
      </c>
      <c r="C124" s="5">
        <v>6.2</v>
      </c>
      <c r="D124" s="5">
        <v>10.199999999999999</v>
      </c>
      <c r="E124" s="6">
        <f t="shared" si="2"/>
        <v>8.1999999999999993</v>
      </c>
    </row>
    <row r="125" spans="1:5" x14ac:dyDescent="0.25">
      <c r="A125" s="4">
        <v>39754</v>
      </c>
      <c r="C125" s="5">
        <v>0.2</v>
      </c>
      <c r="D125" s="5">
        <v>0</v>
      </c>
      <c r="E125" s="6">
        <f t="shared" si="2"/>
        <v>0.1</v>
      </c>
    </row>
    <row r="126" spans="1:5" x14ac:dyDescent="0.25">
      <c r="A126" s="4">
        <v>39755</v>
      </c>
      <c r="C126" s="5">
        <v>0.8</v>
      </c>
      <c r="D126" s="5">
        <v>0.4</v>
      </c>
      <c r="E126" s="6">
        <f t="shared" si="2"/>
        <v>0.60000000000000009</v>
      </c>
    </row>
    <row r="127" spans="1:5" x14ac:dyDescent="0.25">
      <c r="A127" s="4">
        <v>39756</v>
      </c>
      <c r="C127" s="5">
        <v>0</v>
      </c>
      <c r="D127" s="5">
        <v>0</v>
      </c>
      <c r="E127" s="6">
        <f t="shared" si="2"/>
        <v>0</v>
      </c>
    </row>
    <row r="128" spans="1:5" x14ac:dyDescent="0.25">
      <c r="A128" s="4">
        <v>39757</v>
      </c>
      <c r="C128" s="5">
        <v>0</v>
      </c>
      <c r="D128" s="5">
        <v>0</v>
      </c>
      <c r="E128" s="6">
        <f t="shared" si="2"/>
        <v>0</v>
      </c>
    </row>
    <row r="129" spans="1:5" x14ac:dyDescent="0.25">
      <c r="A129" s="4">
        <v>39758</v>
      </c>
      <c r="C129" s="5">
        <v>1.8</v>
      </c>
      <c r="D129" s="5">
        <v>1.4</v>
      </c>
      <c r="E129" s="6">
        <f t="shared" si="2"/>
        <v>1.6</v>
      </c>
    </row>
    <row r="130" spans="1:5" x14ac:dyDescent="0.25">
      <c r="A130" s="4">
        <v>39759</v>
      </c>
      <c r="C130" s="5">
        <v>4.4000000000000004</v>
      </c>
      <c r="D130" s="5">
        <v>5</v>
      </c>
      <c r="E130" s="6">
        <f t="shared" si="2"/>
        <v>4.7</v>
      </c>
    </row>
    <row r="131" spans="1:5" x14ac:dyDescent="0.25">
      <c r="A131" s="4">
        <v>39760</v>
      </c>
      <c r="C131" s="5">
        <v>1.2</v>
      </c>
      <c r="D131" s="5">
        <v>1</v>
      </c>
      <c r="E131" s="6">
        <f t="shared" si="2"/>
        <v>1.1000000000000001</v>
      </c>
    </row>
    <row r="132" spans="1:5" x14ac:dyDescent="0.25">
      <c r="A132" s="4">
        <v>39761</v>
      </c>
      <c r="C132" s="5">
        <v>3</v>
      </c>
      <c r="D132" s="5">
        <v>1.8</v>
      </c>
      <c r="E132" s="6">
        <f t="shared" si="2"/>
        <v>2.4</v>
      </c>
    </row>
    <row r="133" spans="1:5" x14ac:dyDescent="0.25">
      <c r="A133" s="4">
        <v>39762</v>
      </c>
      <c r="C133" s="5">
        <v>4.5999999999999996</v>
      </c>
      <c r="D133" s="5">
        <v>3.8</v>
      </c>
      <c r="E133" s="6">
        <f t="shared" ref="E133:E196" si="3">AVERAGE(B133,C133,D133)</f>
        <v>4.1999999999999993</v>
      </c>
    </row>
    <row r="134" spans="1:5" x14ac:dyDescent="0.25">
      <c r="A134" s="4">
        <v>39763</v>
      </c>
      <c r="C134" s="5">
        <v>0.4</v>
      </c>
      <c r="D134" s="5">
        <v>0.2</v>
      </c>
      <c r="E134" s="6">
        <f t="shared" si="3"/>
        <v>0.30000000000000004</v>
      </c>
    </row>
    <row r="135" spans="1:5" x14ac:dyDescent="0.25">
      <c r="A135" s="4">
        <v>39764</v>
      </c>
      <c r="C135" s="5">
        <v>0</v>
      </c>
      <c r="D135" s="5">
        <v>0</v>
      </c>
      <c r="E135" s="6">
        <f t="shared" si="3"/>
        <v>0</v>
      </c>
    </row>
    <row r="136" spans="1:5" x14ac:dyDescent="0.25">
      <c r="A136" s="4">
        <v>39765</v>
      </c>
      <c r="C136" s="5">
        <v>0</v>
      </c>
      <c r="D136" s="5">
        <v>0</v>
      </c>
      <c r="E136" s="6">
        <f t="shared" si="3"/>
        <v>0</v>
      </c>
    </row>
    <row r="137" spans="1:5" x14ac:dyDescent="0.25">
      <c r="A137" s="4">
        <v>39766</v>
      </c>
      <c r="C137" s="5">
        <v>1.6</v>
      </c>
      <c r="D137" s="5">
        <v>1.6</v>
      </c>
      <c r="E137" s="6">
        <f t="shared" si="3"/>
        <v>1.6</v>
      </c>
    </row>
    <row r="138" spans="1:5" x14ac:dyDescent="0.25">
      <c r="A138" s="4">
        <v>39767</v>
      </c>
      <c r="C138" s="5">
        <v>1.6</v>
      </c>
      <c r="D138" s="5">
        <v>0.6</v>
      </c>
      <c r="E138" s="6">
        <f t="shared" si="3"/>
        <v>1.1000000000000001</v>
      </c>
    </row>
    <row r="139" spans="1:5" x14ac:dyDescent="0.25">
      <c r="A139" s="4">
        <v>39768</v>
      </c>
      <c r="C139" s="5">
        <v>0</v>
      </c>
      <c r="D139" s="5">
        <v>0</v>
      </c>
      <c r="E139" s="6">
        <f t="shared" si="3"/>
        <v>0</v>
      </c>
    </row>
    <row r="140" spans="1:5" x14ac:dyDescent="0.25">
      <c r="A140" s="4">
        <v>39769</v>
      </c>
      <c r="C140" s="5">
        <v>0</v>
      </c>
      <c r="D140" s="5">
        <v>0</v>
      </c>
      <c r="E140" s="6">
        <f t="shared" si="3"/>
        <v>0</v>
      </c>
    </row>
    <row r="141" spans="1:5" x14ac:dyDescent="0.25">
      <c r="A141" s="4">
        <v>39770</v>
      </c>
      <c r="C141" s="5">
        <v>3</v>
      </c>
      <c r="D141" s="5">
        <v>3</v>
      </c>
      <c r="E141" s="6">
        <f t="shared" si="3"/>
        <v>3</v>
      </c>
    </row>
    <row r="142" spans="1:5" x14ac:dyDescent="0.25">
      <c r="A142" s="4">
        <v>39771</v>
      </c>
      <c r="C142" s="5">
        <v>0</v>
      </c>
      <c r="D142" s="5">
        <v>0</v>
      </c>
      <c r="E142" s="6">
        <f t="shared" si="3"/>
        <v>0</v>
      </c>
    </row>
    <row r="143" spans="1:5" x14ac:dyDescent="0.25">
      <c r="A143" s="4">
        <v>39772</v>
      </c>
      <c r="C143" s="5">
        <v>0</v>
      </c>
      <c r="D143" s="5">
        <v>0</v>
      </c>
      <c r="E143" s="6">
        <f t="shared" si="3"/>
        <v>0</v>
      </c>
    </row>
    <row r="144" spans="1:5" x14ac:dyDescent="0.25">
      <c r="A144" s="4">
        <v>39773</v>
      </c>
      <c r="C144" s="5">
        <v>1.4</v>
      </c>
      <c r="D144" s="5">
        <v>1.4</v>
      </c>
      <c r="E144" s="6">
        <f t="shared" si="3"/>
        <v>1.4</v>
      </c>
    </row>
    <row r="145" spans="1:5" x14ac:dyDescent="0.25">
      <c r="A145" s="4">
        <v>39774</v>
      </c>
      <c r="C145" s="5">
        <v>0</v>
      </c>
      <c r="D145" s="5">
        <v>0</v>
      </c>
      <c r="E145" s="6">
        <f t="shared" si="3"/>
        <v>0</v>
      </c>
    </row>
    <row r="146" spans="1:5" x14ac:dyDescent="0.25">
      <c r="A146" s="4">
        <v>39775</v>
      </c>
      <c r="C146" s="5">
        <v>0.2</v>
      </c>
      <c r="D146" s="5">
        <v>0.4</v>
      </c>
      <c r="E146" s="6">
        <f t="shared" si="3"/>
        <v>0.30000000000000004</v>
      </c>
    </row>
    <row r="147" spans="1:5" x14ac:dyDescent="0.25">
      <c r="A147" s="4">
        <v>39776</v>
      </c>
      <c r="C147" s="5">
        <v>5</v>
      </c>
      <c r="D147" s="5">
        <v>4.4000000000000004</v>
      </c>
      <c r="E147" s="6">
        <f t="shared" si="3"/>
        <v>4.7</v>
      </c>
    </row>
    <row r="148" spans="1:5" x14ac:dyDescent="0.25">
      <c r="A148" s="4">
        <v>39777</v>
      </c>
      <c r="C148" s="5">
        <v>7.4</v>
      </c>
      <c r="D148" s="5">
        <v>5</v>
      </c>
      <c r="E148" s="6">
        <f t="shared" si="3"/>
        <v>6.2</v>
      </c>
    </row>
    <row r="149" spans="1:5" x14ac:dyDescent="0.25">
      <c r="A149" s="4">
        <v>39778</v>
      </c>
      <c r="C149" s="5">
        <v>0</v>
      </c>
      <c r="D149" s="5">
        <v>0.2</v>
      </c>
      <c r="E149" s="6">
        <f t="shared" si="3"/>
        <v>0.1</v>
      </c>
    </row>
    <row r="150" spans="1:5" x14ac:dyDescent="0.25">
      <c r="A150" s="4">
        <v>39779</v>
      </c>
      <c r="C150" s="5">
        <v>0</v>
      </c>
      <c r="D150" s="5">
        <v>0</v>
      </c>
      <c r="E150" s="6">
        <f t="shared" si="3"/>
        <v>0</v>
      </c>
    </row>
    <row r="151" spans="1:5" x14ac:dyDescent="0.25">
      <c r="A151" s="4">
        <v>39780</v>
      </c>
      <c r="C151" s="5">
        <v>0.6</v>
      </c>
      <c r="D151" s="5">
        <v>1</v>
      </c>
      <c r="E151" s="6">
        <f t="shared" si="3"/>
        <v>0.8</v>
      </c>
    </row>
    <row r="152" spans="1:5" x14ac:dyDescent="0.25">
      <c r="A152" s="4">
        <v>39781</v>
      </c>
      <c r="C152" s="5">
        <v>0.2</v>
      </c>
      <c r="D152" s="5">
        <v>0.2</v>
      </c>
      <c r="E152" s="6">
        <f t="shared" si="3"/>
        <v>0.2</v>
      </c>
    </row>
    <row r="153" spans="1:5" x14ac:dyDescent="0.25">
      <c r="A153" s="4">
        <v>39782</v>
      </c>
      <c r="C153" s="5">
        <v>0</v>
      </c>
      <c r="D153" s="5">
        <v>0</v>
      </c>
      <c r="E153" s="6">
        <f t="shared" si="3"/>
        <v>0</v>
      </c>
    </row>
    <row r="154" spans="1:5" x14ac:dyDescent="0.25">
      <c r="A154" s="4">
        <v>39783</v>
      </c>
      <c r="C154" s="5">
        <v>0</v>
      </c>
      <c r="D154" s="5">
        <v>0.2</v>
      </c>
      <c r="E154" s="6">
        <f t="shared" si="3"/>
        <v>0.1</v>
      </c>
    </row>
    <row r="155" spans="1:5" x14ac:dyDescent="0.25">
      <c r="A155" s="4">
        <v>39784</v>
      </c>
      <c r="C155" s="5">
        <v>5</v>
      </c>
      <c r="D155" s="5">
        <v>7.8</v>
      </c>
      <c r="E155" s="6">
        <f t="shared" si="3"/>
        <v>6.4</v>
      </c>
    </row>
    <row r="156" spans="1:5" x14ac:dyDescent="0.25">
      <c r="A156" s="4">
        <v>39785</v>
      </c>
      <c r="C156" s="5">
        <v>0.6</v>
      </c>
      <c r="D156" s="5">
        <v>2.4</v>
      </c>
      <c r="E156" s="6">
        <f t="shared" si="3"/>
        <v>1.5</v>
      </c>
    </row>
    <row r="157" spans="1:5" x14ac:dyDescent="0.25">
      <c r="A157" s="4">
        <v>39786</v>
      </c>
      <c r="C157" s="5">
        <v>1.6</v>
      </c>
      <c r="D157" s="5">
        <v>2.6</v>
      </c>
      <c r="E157" s="6">
        <f t="shared" si="3"/>
        <v>2.1</v>
      </c>
    </row>
    <row r="158" spans="1:5" x14ac:dyDescent="0.25">
      <c r="A158" s="4">
        <v>39787</v>
      </c>
      <c r="C158" s="5">
        <v>5.8</v>
      </c>
      <c r="D158" s="5">
        <v>8</v>
      </c>
      <c r="E158" s="6">
        <f t="shared" si="3"/>
        <v>6.9</v>
      </c>
    </row>
    <row r="159" spans="1:5" x14ac:dyDescent="0.25">
      <c r="A159" s="4">
        <v>39788</v>
      </c>
      <c r="C159" s="5">
        <v>8.6</v>
      </c>
      <c r="D159" s="5">
        <v>3.2</v>
      </c>
      <c r="E159" s="6">
        <f t="shared" si="3"/>
        <v>5.9</v>
      </c>
    </row>
    <row r="160" spans="1:5" x14ac:dyDescent="0.25">
      <c r="A160" s="4">
        <v>39789</v>
      </c>
      <c r="C160" s="5">
        <v>0</v>
      </c>
      <c r="D160" s="5">
        <v>0</v>
      </c>
      <c r="E160" s="6">
        <f t="shared" si="3"/>
        <v>0</v>
      </c>
    </row>
    <row r="161" spans="1:5" x14ac:dyDescent="0.25">
      <c r="A161" s="4">
        <v>39790</v>
      </c>
      <c r="C161" s="5">
        <v>1</v>
      </c>
      <c r="D161" s="5">
        <v>0.8</v>
      </c>
      <c r="E161" s="6">
        <f t="shared" si="3"/>
        <v>0.9</v>
      </c>
    </row>
    <row r="162" spans="1:5" x14ac:dyDescent="0.25">
      <c r="A162" s="4">
        <v>39791</v>
      </c>
      <c r="C162" s="5">
        <v>0</v>
      </c>
      <c r="D162" s="5">
        <v>0</v>
      </c>
      <c r="E162" s="6">
        <f t="shared" si="3"/>
        <v>0</v>
      </c>
    </row>
    <row r="163" spans="1:5" x14ac:dyDescent="0.25">
      <c r="A163" s="4">
        <v>39792</v>
      </c>
      <c r="C163" s="5">
        <v>0</v>
      </c>
      <c r="D163" s="5">
        <v>0.2</v>
      </c>
      <c r="E163" s="6">
        <f t="shared" si="3"/>
        <v>0.1</v>
      </c>
    </row>
    <row r="164" spans="1:5" x14ac:dyDescent="0.25">
      <c r="A164" s="4">
        <v>39793</v>
      </c>
      <c r="C164" s="5">
        <v>5.4</v>
      </c>
      <c r="D164" s="5">
        <v>6.2</v>
      </c>
      <c r="E164" s="6">
        <f t="shared" si="3"/>
        <v>5.8000000000000007</v>
      </c>
    </row>
    <row r="165" spans="1:5" x14ac:dyDescent="0.25">
      <c r="A165" s="4">
        <v>39794</v>
      </c>
      <c r="C165" s="5">
        <v>0.8</v>
      </c>
      <c r="D165" s="5">
        <v>0</v>
      </c>
      <c r="E165" s="6">
        <f t="shared" si="3"/>
        <v>0.4</v>
      </c>
    </row>
    <row r="166" spans="1:5" x14ac:dyDescent="0.25">
      <c r="A166" s="4">
        <v>39795</v>
      </c>
      <c r="C166" s="5">
        <v>4.8</v>
      </c>
      <c r="D166" s="5">
        <v>2.2000000000000002</v>
      </c>
      <c r="E166" s="6">
        <f t="shared" si="3"/>
        <v>3.5</v>
      </c>
    </row>
    <row r="167" spans="1:5" x14ac:dyDescent="0.25">
      <c r="A167" s="4">
        <v>39796</v>
      </c>
      <c r="C167" s="5">
        <v>11.8</v>
      </c>
      <c r="D167" s="5">
        <v>12.4</v>
      </c>
      <c r="E167" s="6">
        <f t="shared" si="3"/>
        <v>12.100000000000001</v>
      </c>
    </row>
    <row r="168" spans="1:5" x14ac:dyDescent="0.25">
      <c r="A168" s="4">
        <v>39797</v>
      </c>
      <c r="C168" s="5">
        <v>0</v>
      </c>
      <c r="D168" s="5">
        <v>0</v>
      </c>
      <c r="E168" s="6">
        <f t="shared" si="3"/>
        <v>0</v>
      </c>
    </row>
    <row r="169" spans="1:5" x14ac:dyDescent="0.25">
      <c r="A169" s="4">
        <v>39798</v>
      </c>
      <c r="C169" s="5">
        <v>0</v>
      </c>
      <c r="D169" s="5">
        <v>0</v>
      </c>
      <c r="E169" s="6">
        <f t="shared" si="3"/>
        <v>0</v>
      </c>
    </row>
    <row r="170" spans="1:5" x14ac:dyDescent="0.25">
      <c r="A170" s="4">
        <v>39799</v>
      </c>
      <c r="C170" s="5">
        <v>0.6</v>
      </c>
      <c r="D170" s="5">
        <v>0.4</v>
      </c>
      <c r="E170" s="6">
        <f t="shared" si="3"/>
        <v>0.5</v>
      </c>
    </row>
    <row r="171" spans="1:5" x14ac:dyDescent="0.25">
      <c r="A171" s="4">
        <v>39800</v>
      </c>
      <c r="C171" s="5">
        <v>0.2</v>
      </c>
      <c r="D171" s="5">
        <v>0</v>
      </c>
      <c r="E171" s="6">
        <f t="shared" si="3"/>
        <v>0.1</v>
      </c>
    </row>
    <row r="172" spans="1:5" x14ac:dyDescent="0.25">
      <c r="A172" s="4">
        <v>39801</v>
      </c>
      <c r="C172" s="5">
        <v>0</v>
      </c>
      <c r="D172" s="5">
        <v>0</v>
      </c>
      <c r="E172" s="6">
        <f t="shared" si="3"/>
        <v>0</v>
      </c>
    </row>
    <row r="173" spans="1:5" x14ac:dyDescent="0.25">
      <c r="A173" s="4">
        <v>39802</v>
      </c>
      <c r="C173" s="5">
        <v>1.6</v>
      </c>
      <c r="D173" s="5">
        <v>1.6</v>
      </c>
      <c r="E173" s="6">
        <f t="shared" si="3"/>
        <v>1.6</v>
      </c>
    </row>
    <row r="174" spans="1:5" x14ac:dyDescent="0.25">
      <c r="A174" s="4">
        <v>39803</v>
      </c>
      <c r="C174" s="5">
        <v>1</v>
      </c>
      <c r="D174" s="5">
        <v>0.6</v>
      </c>
      <c r="E174" s="6">
        <f t="shared" si="3"/>
        <v>0.8</v>
      </c>
    </row>
    <row r="175" spans="1:5" x14ac:dyDescent="0.25">
      <c r="A175" s="4">
        <v>39804</v>
      </c>
      <c r="C175" s="5">
        <v>0</v>
      </c>
      <c r="D175" s="5">
        <v>0</v>
      </c>
      <c r="E175" s="6">
        <f t="shared" si="3"/>
        <v>0</v>
      </c>
    </row>
    <row r="176" spans="1:5" x14ac:dyDescent="0.25">
      <c r="A176" s="4">
        <v>39805</v>
      </c>
      <c r="C176" s="5">
        <v>0</v>
      </c>
      <c r="D176" s="5">
        <v>0</v>
      </c>
      <c r="E176" s="6">
        <f t="shared" si="3"/>
        <v>0</v>
      </c>
    </row>
    <row r="177" spans="1:5" x14ac:dyDescent="0.25">
      <c r="A177" s="4">
        <v>39806</v>
      </c>
      <c r="C177" s="5">
        <v>0</v>
      </c>
      <c r="D177" s="5">
        <v>0</v>
      </c>
      <c r="E177" s="6">
        <f t="shared" si="3"/>
        <v>0</v>
      </c>
    </row>
    <row r="178" spans="1:5" x14ac:dyDescent="0.25">
      <c r="A178" s="4">
        <v>39807</v>
      </c>
      <c r="C178" s="5">
        <v>0</v>
      </c>
      <c r="D178" s="5">
        <v>0</v>
      </c>
      <c r="E178" s="6">
        <f t="shared" si="3"/>
        <v>0</v>
      </c>
    </row>
    <row r="179" spans="1:5" x14ac:dyDescent="0.25">
      <c r="A179" s="4">
        <v>39808</v>
      </c>
      <c r="C179" s="5">
        <v>0.2</v>
      </c>
      <c r="D179" s="5">
        <v>0.4</v>
      </c>
      <c r="E179" s="6">
        <f t="shared" si="3"/>
        <v>0.30000000000000004</v>
      </c>
    </row>
    <row r="180" spans="1:5" x14ac:dyDescent="0.25">
      <c r="A180" s="4">
        <v>39809</v>
      </c>
      <c r="C180" s="5">
        <v>0</v>
      </c>
      <c r="D180" s="5">
        <v>0</v>
      </c>
      <c r="E180" s="6">
        <f t="shared" si="3"/>
        <v>0</v>
      </c>
    </row>
    <row r="181" spans="1:5" x14ac:dyDescent="0.25">
      <c r="A181" s="4">
        <v>39810</v>
      </c>
      <c r="C181" s="5">
        <v>0</v>
      </c>
      <c r="D181" s="5">
        <v>0</v>
      </c>
      <c r="E181" s="6">
        <f t="shared" si="3"/>
        <v>0</v>
      </c>
    </row>
    <row r="182" spans="1:5" x14ac:dyDescent="0.25">
      <c r="A182" s="4">
        <v>39811</v>
      </c>
      <c r="C182" s="5">
        <v>0.6</v>
      </c>
      <c r="D182" s="5">
        <v>0.4</v>
      </c>
      <c r="E182" s="6">
        <f t="shared" si="3"/>
        <v>0.5</v>
      </c>
    </row>
    <row r="183" spans="1:5" x14ac:dyDescent="0.25">
      <c r="A183" s="4">
        <v>39812</v>
      </c>
      <c r="C183" s="5">
        <v>0</v>
      </c>
      <c r="D183" s="5">
        <v>0</v>
      </c>
      <c r="E183" s="6">
        <f t="shared" si="3"/>
        <v>0</v>
      </c>
    </row>
    <row r="184" spans="1:5" x14ac:dyDescent="0.25">
      <c r="A184" s="4">
        <v>39813</v>
      </c>
      <c r="C184" s="5">
        <v>0</v>
      </c>
      <c r="D184" s="5">
        <v>0</v>
      </c>
      <c r="E184" s="6">
        <f t="shared" si="3"/>
        <v>0</v>
      </c>
    </row>
    <row r="185" spans="1:5" x14ac:dyDescent="0.25">
      <c r="A185" s="4">
        <v>39814</v>
      </c>
      <c r="C185">
        <v>0</v>
      </c>
      <c r="D185" s="5">
        <v>0</v>
      </c>
      <c r="E185" s="6">
        <f t="shared" si="3"/>
        <v>0</v>
      </c>
    </row>
    <row r="186" spans="1:5" x14ac:dyDescent="0.25">
      <c r="A186" s="4">
        <v>39815</v>
      </c>
      <c r="C186">
        <v>1.2</v>
      </c>
      <c r="D186" s="5">
        <v>1.2</v>
      </c>
      <c r="E186" s="6">
        <f t="shared" si="3"/>
        <v>1.2</v>
      </c>
    </row>
    <row r="187" spans="1:5" x14ac:dyDescent="0.25">
      <c r="A187" s="4">
        <v>39816</v>
      </c>
      <c r="C187">
        <v>0</v>
      </c>
      <c r="D187" s="5">
        <v>0</v>
      </c>
      <c r="E187" s="6">
        <f t="shared" si="3"/>
        <v>0</v>
      </c>
    </row>
    <row r="188" spans="1:5" x14ac:dyDescent="0.25">
      <c r="A188" s="4">
        <v>39817</v>
      </c>
      <c r="C188">
        <v>0</v>
      </c>
      <c r="D188" s="5">
        <v>0</v>
      </c>
      <c r="E188" s="6">
        <f t="shared" si="3"/>
        <v>0</v>
      </c>
    </row>
    <row r="189" spans="1:5" x14ac:dyDescent="0.25">
      <c r="A189" s="4">
        <v>39818</v>
      </c>
      <c r="C189">
        <v>3.6</v>
      </c>
      <c r="D189" s="5">
        <v>3.2</v>
      </c>
      <c r="E189" s="6">
        <f t="shared" si="3"/>
        <v>3.4000000000000004</v>
      </c>
    </row>
    <row r="190" spans="1:5" x14ac:dyDescent="0.25">
      <c r="A190" s="4">
        <v>39819</v>
      </c>
      <c r="C190">
        <v>0.6</v>
      </c>
      <c r="D190" s="5">
        <v>0.2</v>
      </c>
      <c r="E190" s="6">
        <f t="shared" si="3"/>
        <v>0.4</v>
      </c>
    </row>
    <row r="191" spans="1:5" x14ac:dyDescent="0.25">
      <c r="A191" s="4">
        <v>39820</v>
      </c>
      <c r="C191">
        <v>1.4</v>
      </c>
      <c r="D191" s="5">
        <v>1.4</v>
      </c>
      <c r="E191" s="6">
        <f t="shared" si="3"/>
        <v>1.4</v>
      </c>
    </row>
    <row r="192" spans="1:5" x14ac:dyDescent="0.25">
      <c r="A192" s="4">
        <v>39821</v>
      </c>
      <c r="C192">
        <v>0.2</v>
      </c>
      <c r="D192" s="5">
        <v>0</v>
      </c>
      <c r="E192" s="6">
        <f t="shared" si="3"/>
        <v>0.1</v>
      </c>
    </row>
    <row r="193" spans="1:5" x14ac:dyDescent="0.25">
      <c r="A193" s="4">
        <v>39822</v>
      </c>
      <c r="C193">
        <v>0</v>
      </c>
      <c r="D193" s="5">
        <v>0</v>
      </c>
      <c r="E193" s="6">
        <f t="shared" si="3"/>
        <v>0</v>
      </c>
    </row>
    <row r="194" spans="1:5" x14ac:dyDescent="0.25">
      <c r="A194" s="4">
        <v>39823</v>
      </c>
      <c r="C194">
        <v>0.2</v>
      </c>
      <c r="D194" s="5">
        <v>0.2</v>
      </c>
      <c r="E194" s="6">
        <f t="shared" si="3"/>
        <v>0.2</v>
      </c>
    </row>
    <row r="195" spans="1:5" x14ac:dyDescent="0.25">
      <c r="A195" s="4">
        <v>39824</v>
      </c>
      <c r="C195">
        <v>0</v>
      </c>
      <c r="D195" s="5">
        <v>0</v>
      </c>
      <c r="E195" s="6">
        <f t="shared" si="3"/>
        <v>0</v>
      </c>
    </row>
    <row r="196" spans="1:5" x14ac:dyDescent="0.25">
      <c r="A196" s="4">
        <v>39825</v>
      </c>
      <c r="C196">
        <v>0.4</v>
      </c>
      <c r="D196" s="5">
        <v>0</v>
      </c>
      <c r="E196" s="6">
        <f t="shared" si="3"/>
        <v>0.2</v>
      </c>
    </row>
    <row r="197" spans="1:5" x14ac:dyDescent="0.25">
      <c r="A197" s="4">
        <v>39826</v>
      </c>
      <c r="C197">
        <v>1.2</v>
      </c>
      <c r="D197" s="5">
        <v>1</v>
      </c>
      <c r="E197" s="6">
        <f t="shared" ref="E197:E260" si="4">AVERAGE(B197,C197,D197)</f>
        <v>1.1000000000000001</v>
      </c>
    </row>
    <row r="198" spans="1:5" x14ac:dyDescent="0.25">
      <c r="A198" s="4">
        <v>39827</v>
      </c>
      <c r="C198">
        <v>0</v>
      </c>
      <c r="D198" s="5">
        <v>0</v>
      </c>
      <c r="E198" s="6">
        <f t="shared" si="4"/>
        <v>0</v>
      </c>
    </row>
    <row r="199" spans="1:5" x14ac:dyDescent="0.25">
      <c r="A199" s="4">
        <v>39828</v>
      </c>
      <c r="C199">
        <v>0.8</v>
      </c>
      <c r="D199" s="5">
        <v>0.6</v>
      </c>
      <c r="E199" s="6">
        <f t="shared" si="4"/>
        <v>0.7</v>
      </c>
    </row>
    <row r="200" spans="1:5" x14ac:dyDescent="0.25">
      <c r="A200" s="4">
        <v>39829</v>
      </c>
      <c r="C200">
        <v>0</v>
      </c>
      <c r="D200" s="5">
        <v>0</v>
      </c>
      <c r="E200" s="6">
        <f t="shared" si="4"/>
        <v>0</v>
      </c>
    </row>
    <row r="201" spans="1:5" x14ac:dyDescent="0.25">
      <c r="A201" s="4">
        <v>39830</v>
      </c>
      <c r="C201">
        <v>3.2</v>
      </c>
      <c r="D201" s="5">
        <v>1.2</v>
      </c>
      <c r="E201" s="6">
        <f t="shared" si="4"/>
        <v>2.2000000000000002</v>
      </c>
    </row>
    <row r="202" spans="1:5" x14ac:dyDescent="0.25">
      <c r="A202" s="4">
        <v>39831</v>
      </c>
      <c r="C202">
        <v>1.8</v>
      </c>
      <c r="D202" s="5">
        <v>1.4</v>
      </c>
      <c r="E202" s="6">
        <f t="shared" si="4"/>
        <v>1.6</v>
      </c>
    </row>
    <row r="203" spans="1:5" x14ac:dyDescent="0.25">
      <c r="A203" s="4">
        <v>39832</v>
      </c>
      <c r="C203">
        <v>3.4</v>
      </c>
      <c r="D203" s="5">
        <v>2.8</v>
      </c>
      <c r="E203" s="6">
        <f t="shared" si="4"/>
        <v>3.0999999999999996</v>
      </c>
    </row>
    <row r="204" spans="1:5" x14ac:dyDescent="0.25">
      <c r="A204" s="4">
        <v>39833</v>
      </c>
      <c r="C204">
        <v>0.8</v>
      </c>
      <c r="D204" s="5">
        <v>0.8</v>
      </c>
      <c r="E204" s="6">
        <f t="shared" si="4"/>
        <v>0.8</v>
      </c>
    </row>
    <row r="205" spans="1:5" x14ac:dyDescent="0.25">
      <c r="A205" s="4">
        <v>39834</v>
      </c>
      <c r="C205">
        <v>0</v>
      </c>
      <c r="D205" s="5">
        <v>0</v>
      </c>
      <c r="E205" s="6">
        <f t="shared" si="4"/>
        <v>0</v>
      </c>
    </row>
    <row r="206" spans="1:5" x14ac:dyDescent="0.25">
      <c r="A206" s="4">
        <v>39835</v>
      </c>
      <c r="C206">
        <v>0.8</v>
      </c>
      <c r="D206" s="5">
        <v>0.8</v>
      </c>
      <c r="E206" s="6">
        <f t="shared" si="4"/>
        <v>0.8</v>
      </c>
    </row>
    <row r="207" spans="1:5" x14ac:dyDescent="0.25">
      <c r="A207" s="4">
        <v>39836</v>
      </c>
      <c r="C207">
        <v>1.2</v>
      </c>
      <c r="D207" s="5">
        <v>1</v>
      </c>
      <c r="E207" s="6">
        <f t="shared" si="4"/>
        <v>1.1000000000000001</v>
      </c>
    </row>
    <row r="208" spans="1:5" x14ac:dyDescent="0.25">
      <c r="A208" s="4">
        <v>39837</v>
      </c>
      <c r="C208">
        <v>0.2</v>
      </c>
      <c r="D208" s="5">
        <v>0</v>
      </c>
      <c r="E208" s="6">
        <f t="shared" si="4"/>
        <v>0.1</v>
      </c>
    </row>
    <row r="209" spans="1:5" x14ac:dyDescent="0.25">
      <c r="A209" s="4">
        <v>39838</v>
      </c>
      <c r="C209">
        <v>6</v>
      </c>
      <c r="D209" s="5">
        <v>3.4</v>
      </c>
      <c r="E209" s="6">
        <f t="shared" si="4"/>
        <v>4.7</v>
      </c>
    </row>
    <row r="210" spans="1:5" x14ac:dyDescent="0.25">
      <c r="A210" s="4">
        <v>39839</v>
      </c>
      <c r="C210">
        <v>0.2</v>
      </c>
      <c r="D210" s="5">
        <v>0</v>
      </c>
      <c r="E210" s="6">
        <f t="shared" si="4"/>
        <v>0.1</v>
      </c>
    </row>
    <row r="211" spans="1:5" x14ac:dyDescent="0.25">
      <c r="A211" s="4">
        <v>39840</v>
      </c>
      <c r="C211">
        <v>0</v>
      </c>
      <c r="D211" s="5">
        <v>0</v>
      </c>
      <c r="E211" s="6">
        <f t="shared" si="4"/>
        <v>0</v>
      </c>
    </row>
    <row r="212" spans="1:5" x14ac:dyDescent="0.25">
      <c r="A212" s="4">
        <v>39841</v>
      </c>
      <c r="C212">
        <v>3</v>
      </c>
      <c r="D212" s="5">
        <v>5</v>
      </c>
      <c r="E212" s="6">
        <f t="shared" si="4"/>
        <v>4</v>
      </c>
    </row>
    <row r="213" spans="1:5" x14ac:dyDescent="0.25">
      <c r="A213" s="4">
        <v>39842</v>
      </c>
      <c r="C213">
        <v>0</v>
      </c>
      <c r="D213" s="5">
        <v>0</v>
      </c>
      <c r="E213" s="6">
        <f t="shared" si="4"/>
        <v>0</v>
      </c>
    </row>
    <row r="214" spans="1:5" x14ac:dyDescent="0.25">
      <c r="A214" s="4">
        <v>39843</v>
      </c>
      <c r="C214">
        <v>0</v>
      </c>
      <c r="D214" s="5">
        <v>0</v>
      </c>
      <c r="E214" s="6">
        <f t="shared" si="4"/>
        <v>0</v>
      </c>
    </row>
    <row r="215" spans="1:5" x14ac:dyDescent="0.25">
      <c r="A215" s="4">
        <v>39844</v>
      </c>
      <c r="C215">
        <v>0.2</v>
      </c>
      <c r="D215" s="5">
        <v>0.2</v>
      </c>
      <c r="E215" s="6">
        <f t="shared" si="4"/>
        <v>0.2</v>
      </c>
    </row>
    <row r="216" spans="1:5" x14ac:dyDescent="0.25">
      <c r="A216" s="4">
        <v>39845</v>
      </c>
      <c r="C216">
        <v>0</v>
      </c>
      <c r="D216" s="5">
        <v>0</v>
      </c>
      <c r="E216" s="6">
        <f t="shared" si="4"/>
        <v>0</v>
      </c>
    </row>
    <row r="217" spans="1:5" x14ac:dyDescent="0.25">
      <c r="A217" s="4">
        <v>39846</v>
      </c>
      <c r="C217">
        <v>0</v>
      </c>
      <c r="D217" s="5">
        <v>2.8</v>
      </c>
      <c r="E217" s="6">
        <f t="shared" si="4"/>
        <v>1.4</v>
      </c>
    </row>
    <row r="218" spans="1:5" x14ac:dyDescent="0.25">
      <c r="A218" s="4">
        <v>39847</v>
      </c>
      <c r="C218">
        <v>23.2</v>
      </c>
      <c r="D218" s="5">
        <v>14.6</v>
      </c>
      <c r="E218" s="6">
        <f t="shared" si="4"/>
        <v>18.899999999999999</v>
      </c>
    </row>
    <row r="219" spans="1:5" x14ac:dyDescent="0.25">
      <c r="A219" s="4">
        <v>39848</v>
      </c>
      <c r="C219">
        <v>0.2</v>
      </c>
      <c r="D219" s="5">
        <v>0.2</v>
      </c>
      <c r="E219" s="6">
        <f t="shared" si="4"/>
        <v>0.2</v>
      </c>
    </row>
    <row r="220" spans="1:5" x14ac:dyDescent="0.25">
      <c r="A220" s="4">
        <v>39849</v>
      </c>
      <c r="C220">
        <v>0</v>
      </c>
      <c r="D220" s="5">
        <v>0</v>
      </c>
      <c r="E220" s="6">
        <f t="shared" si="4"/>
        <v>0</v>
      </c>
    </row>
    <row r="221" spans="1:5" x14ac:dyDescent="0.25">
      <c r="A221" s="4">
        <v>39850</v>
      </c>
      <c r="C221">
        <v>0</v>
      </c>
      <c r="D221" s="5">
        <v>0.4</v>
      </c>
      <c r="E221" s="6">
        <f t="shared" si="4"/>
        <v>0.2</v>
      </c>
    </row>
    <row r="222" spans="1:5" x14ac:dyDescent="0.25">
      <c r="A222" s="4">
        <v>39851</v>
      </c>
      <c r="C222">
        <v>0.8</v>
      </c>
      <c r="D222" s="5">
        <v>0.8</v>
      </c>
      <c r="E222" s="6">
        <f t="shared" si="4"/>
        <v>0.8</v>
      </c>
    </row>
    <row r="223" spans="1:5" x14ac:dyDescent="0.25">
      <c r="A223" s="4">
        <v>39852</v>
      </c>
      <c r="C223">
        <v>1.4</v>
      </c>
      <c r="D223" s="5">
        <v>1.8</v>
      </c>
      <c r="E223" s="6">
        <f t="shared" si="4"/>
        <v>1.6</v>
      </c>
    </row>
    <row r="224" spans="1:5" x14ac:dyDescent="0.25">
      <c r="A224" s="4">
        <v>39853</v>
      </c>
      <c r="C224">
        <v>0</v>
      </c>
      <c r="D224" s="5">
        <v>0</v>
      </c>
      <c r="E224" s="6">
        <f t="shared" si="4"/>
        <v>0</v>
      </c>
    </row>
    <row r="225" spans="1:5" x14ac:dyDescent="0.25">
      <c r="A225" s="4">
        <v>39854</v>
      </c>
      <c r="C225">
        <v>1.4</v>
      </c>
      <c r="D225" s="5">
        <v>0.2</v>
      </c>
      <c r="E225" s="6">
        <f t="shared" si="4"/>
        <v>0.79999999999999993</v>
      </c>
    </row>
    <row r="226" spans="1:5" x14ac:dyDescent="0.25">
      <c r="A226" s="4">
        <v>39855</v>
      </c>
      <c r="C226">
        <v>0.2</v>
      </c>
      <c r="D226" s="5">
        <v>0.2</v>
      </c>
      <c r="E226" s="6">
        <f t="shared" si="4"/>
        <v>0.2</v>
      </c>
    </row>
    <row r="227" spans="1:5" x14ac:dyDescent="0.25">
      <c r="A227" s="4">
        <v>39856</v>
      </c>
      <c r="C227">
        <v>0</v>
      </c>
      <c r="D227" s="5">
        <v>0</v>
      </c>
      <c r="E227" s="6">
        <f t="shared" si="4"/>
        <v>0</v>
      </c>
    </row>
    <row r="228" spans="1:5" x14ac:dyDescent="0.25">
      <c r="A228" s="4">
        <v>39857</v>
      </c>
      <c r="C228">
        <v>7.4</v>
      </c>
      <c r="D228" s="5">
        <v>8.1999999999999993</v>
      </c>
      <c r="E228" s="6">
        <f t="shared" si="4"/>
        <v>7.8</v>
      </c>
    </row>
    <row r="229" spans="1:5" x14ac:dyDescent="0.25">
      <c r="A229" s="4">
        <v>39858</v>
      </c>
      <c r="C229">
        <v>1.4</v>
      </c>
      <c r="D229" s="5">
        <v>0</v>
      </c>
      <c r="E229" s="6">
        <f t="shared" si="4"/>
        <v>0.7</v>
      </c>
    </row>
    <row r="230" spans="1:5" x14ac:dyDescent="0.25">
      <c r="A230" s="4">
        <v>39859</v>
      </c>
      <c r="C230">
        <v>0</v>
      </c>
      <c r="D230" s="5">
        <v>0</v>
      </c>
      <c r="E230" s="6">
        <f t="shared" si="4"/>
        <v>0</v>
      </c>
    </row>
    <row r="231" spans="1:5" x14ac:dyDescent="0.25">
      <c r="A231" s="4">
        <v>39860</v>
      </c>
      <c r="C231">
        <v>0</v>
      </c>
      <c r="D231" s="5">
        <v>0</v>
      </c>
      <c r="E231" s="6">
        <f t="shared" si="4"/>
        <v>0</v>
      </c>
    </row>
    <row r="232" spans="1:5" x14ac:dyDescent="0.25">
      <c r="A232" s="4">
        <v>39861</v>
      </c>
      <c r="C232">
        <v>0.2</v>
      </c>
      <c r="D232" s="5">
        <v>0.4</v>
      </c>
      <c r="E232" s="6">
        <f t="shared" si="4"/>
        <v>0.30000000000000004</v>
      </c>
    </row>
    <row r="233" spans="1:5" x14ac:dyDescent="0.25">
      <c r="A233" s="4">
        <v>39862</v>
      </c>
      <c r="C233">
        <v>0</v>
      </c>
      <c r="D233" s="5">
        <v>0.4</v>
      </c>
      <c r="E233" s="6">
        <f t="shared" si="4"/>
        <v>0.2</v>
      </c>
    </row>
    <row r="234" spans="1:5" x14ac:dyDescent="0.25">
      <c r="A234" s="4">
        <v>39863</v>
      </c>
      <c r="C234">
        <v>0</v>
      </c>
      <c r="D234" s="5">
        <v>0.2</v>
      </c>
      <c r="E234" s="6">
        <f t="shared" si="4"/>
        <v>0.1</v>
      </c>
    </row>
    <row r="235" spans="1:5" x14ac:dyDescent="0.25">
      <c r="A235" s="4">
        <v>39864</v>
      </c>
      <c r="C235">
        <v>0.6</v>
      </c>
      <c r="D235" s="5">
        <v>1.4</v>
      </c>
      <c r="E235" s="6">
        <f t="shared" si="4"/>
        <v>1</v>
      </c>
    </row>
    <row r="236" spans="1:5" x14ac:dyDescent="0.25">
      <c r="A236" s="4">
        <v>39865</v>
      </c>
      <c r="C236">
        <v>1.6</v>
      </c>
      <c r="D236" s="5">
        <v>1.8</v>
      </c>
      <c r="E236" s="6">
        <f t="shared" si="4"/>
        <v>1.7000000000000002</v>
      </c>
    </row>
    <row r="237" spans="1:5" x14ac:dyDescent="0.25">
      <c r="A237" s="4">
        <v>39866</v>
      </c>
      <c r="C237">
        <v>0</v>
      </c>
      <c r="D237" s="5">
        <v>0</v>
      </c>
      <c r="E237" s="6">
        <f t="shared" si="4"/>
        <v>0</v>
      </c>
    </row>
    <row r="238" spans="1:5" x14ac:dyDescent="0.25">
      <c r="A238" s="4">
        <v>39867</v>
      </c>
      <c r="C238">
        <v>1.2</v>
      </c>
      <c r="D238" s="5">
        <v>1</v>
      </c>
      <c r="E238" s="6">
        <f t="shared" si="4"/>
        <v>1.1000000000000001</v>
      </c>
    </row>
    <row r="239" spans="1:5" x14ac:dyDescent="0.25">
      <c r="A239" s="4">
        <v>39868</v>
      </c>
      <c r="C239">
        <v>0</v>
      </c>
      <c r="D239" s="5">
        <v>0</v>
      </c>
      <c r="E239" s="6">
        <f t="shared" si="4"/>
        <v>0</v>
      </c>
    </row>
    <row r="240" spans="1:5" x14ac:dyDescent="0.25">
      <c r="A240" s="4">
        <v>39869</v>
      </c>
      <c r="C240">
        <v>0</v>
      </c>
      <c r="D240" s="5">
        <v>0</v>
      </c>
      <c r="E240" s="6">
        <f t="shared" si="4"/>
        <v>0</v>
      </c>
    </row>
    <row r="241" spans="1:5" x14ac:dyDescent="0.25">
      <c r="A241" s="4">
        <v>39870</v>
      </c>
      <c r="C241">
        <v>0</v>
      </c>
      <c r="D241" s="5">
        <v>0</v>
      </c>
      <c r="E241" s="6">
        <f t="shared" si="4"/>
        <v>0</v>
      </c>
    </row>
    <row r="242" spans="1:5" x14ac:dyDescent="0.25">
      <c r="A242" s="4">
        <v>39871</v>
      </c>
      <c r="C242">
        <v>0.2</v>
      </c>
      <c r="D242" s="5">
        <v>0.4</v>
      </c>
      <c r="E242" s="6">
        <f t="shared" si="4"/>
        <v>0.30000000000000004</v>
      </c>
    </row>
    <row r="243" spans="1:5" x14ac:dyDescent="0.25">
      <c r="A243" s="4">
        <v>39872</v>
      </c>
      <c r="C243">
        <v>0</v>
      </c>
      <c r="D243" s="5">
        <v>0</v>
      </c>
      <c r="E243" s="6">
        <f t="shared" si="4"/>
        <v>0</v>
      </c>
    </row>
    <row r="244" spans="1:5" x14ac:dyDescent="0.25">
      <c r="A244" s="4">
        <v>39873</v>
      </c>
      <c r="C244">
        <v>0</v>
      </c>
      <c r="D244" s="5">
        <v>0</v>
      </c>
      <c r="E244" s="6">
        <f t="shared" si="4"/>
        <v>0</v>
      </c>
    </row>
    <row r="245" spans="1:5" x14ac:dyDescent="0.25">
      <c r="A245" s="4">
        <v>39874</v>
      </c>
      <c r="C245">
        <v>0</v>
      </c>
      <c r="D245" s="5">
        <v>0</v>
      </c>
      <c r="E245" s="6">
        <f t="shared" si="4"/>
        <v>0</v>
      </c>
    </row>
    <row r="246" spans="1:5" x14ac:dyDescent="0.25">
      <c r="A246" s="4">
        <v>39875</v>
      </c>
      <c r="C246">
        <v>0.6</v>
      </c>
      <c r="D246" s="5">
        <v>0.6</v>
      </c>
      <c r="E246" s="6">
        <f t="shared" si="4"/>
        <v>0.6</v>
      </c>
    </row>
    <row r="247" spans="1:5" x14ac:dyDescent="0.25">
      <c r="A247" s="4">
        <v>39876</v>
      </c>
      <c r="C247">
        <v>2</v>
      </c>
      <c r="D247" s="5">
        <v>1.4</v>
      </c>
      <c r="E247" s="6">
        <f t="shared" si="4"/>
        <v>1.7</v>
      </c>
    </row>
    <row r="248" spans="1:5" x14ac:dyDescent="0.25">
      <c r="A248" s="4">
        <v>39877</v>
      </c>
      <c r="C248">
        <v>0.2</v>
      </c>
      <c r="D248" s="5">
        <v>0.2</v>
      </c>
      <c r="E248" s="6">
        <f t="shared" si="4"/>
        <v>0.2</v>
      </c>
    </row>
    <row r="249" spans="1:5" x14ac:dyDescent="0.25">
      <c r="A249" s="4">
        <v>39878</v>
      </c>
      <c r="C249">
        <v>0.4</v>
      </c>
      <c r="D249" s="5">
        <v>0</v>
      </c>
      <c r="E249" s="6">
        <f t="shared" si="4"/>
        <v>0.2</v>
      </c>
    </row>
    <row r="250" spans="1:5" x14ac:dyDescent="0.25">
      <c r="A250" s="4">
        <v>39879</v>
      </c>
      <c r="C250">
        <v>0</v>
      </c>
      <c r="D250" s="5">
        <v>0</v>
      </c>
      <c r="E250" s="6">
        <f t="shared" si="4"/>
        <v>0</v>
      </c>
    </row>
    <row r="251" spans="1:5" x14ac:dyDescent="0.25">
      <c r="A251" s="4">
        <v>39880</v>
      </c>
      <c r="C251">
        <v>2.2000000000000002</v>
      </c>
      <c r="D251" s="5">
        <v>2.2000000000000002</v>
      </c>
      <c r="E251" s="6">
        <f t="shared" si="4"/>
        <v>2.2000000000000002</v>
      </c>
    </row>
    <row r="252" spans="1:5" x14ac:dyDescent="0.25">
      <c r="A252" s="4">
        <v>39881</v>
      </c>
      <c r="C252">
        <v>0</v>
      </c>
      <c r="D252" s="5">
        <v>0.2</v>
      </c>
      <c r="E252" s="6">
        <f t="shared" si="4"/>
        <v>0.1</v>
      </c>
    </row>
    <row r="253" spans="1:5" x14ac:dyDescent="0.25">
      <c r="A253" s="4">
        <v>39882</v>
      </c>
      <c r="C253">
        <v>1.4</v>
      </c>
      <c r="D253" s="5">
        <v>1.2</v>
      </c>
      <c r="E253" s="6">
        <f t="shared" si="4"/>
        <v>1.2999999999999998</v>
      </c>
    </row>
    <row r="254" spans="1:5" x14ac:dyDescent="0.25">
      <c r="A254" s="4">
        <v>39883</v>
      </c>
      <c r="C254">
        <v>0</v>
      </c>
      <c r="D254" s="5">
        <v>0</v>
      </c>
      <c r="E254" s="6">
        <f t="shared" si="4"/>
        <v>0</v>
      </c>
    </row>
    <row r="255" spans="1:5" x14ac:dyDescent="0.25">
      <c r="A255" s="4">
        <v>39884</v>
      </c>
      <c r="C255">
        <v>0</v>
      </c>
      <c r="D255" s="5">
        <v>0</v>
      </c>
      <c r="E255" s="6">
        <f t="shared" si="4"/>
        <v>0</v>
      </c>
    </row>
    <row r="256" spans="1:5" x14ac:dyDescent="0.25">
      <c r="A256" s="4">
        <v>39885</v>
      </c>
      <c r="C256">
        <v>0</v>
      </c>
      <c r="D256" s="5">
        <v>0</v>
      </c>
      <c r="E256" s="6">
        <f t="shared" si="4"/>
        <v>0</v>
      </c>
    </row>
    <row r="257" spans="1:5" x14ac:dyDescent="0.25">
      <c r="A257" s="4">
        <v>39886</v>
      </c>
      <c r="C257">
        <v>0</v>
      </c>
      <c r="D257" s="5">
        <v>0</v>
      </c>
      <c r="E257" s="6">
        <f t="shared" si="4"/>
        <v>0</v>
      </c>
    </row>
    <row r="258" spans="1:5" x14ac:dyDescent="0.25">
      <c r="A258" s="4">
        <v>39887</v>
      </c>
      <c r="C258">
        <v>0</v>
      </c>
      <c r="D258" s="5">
        <v>0</v>
      </c>
      <c r="E258" s="6">
        <f t="shared" si="4"/>
        <v>0</v>
      </c>
    </row>
    <row r="259" spans="1:5" x14ac:dyDescent="0.25">
      <c r="A259" s="4">
        <v>39888</v>
      </c>
      <c r="C259">
        <v>0</v>
      </c>
      <c r="D259" s="5">
        <v>0</v>
      </c>
      <c r="E259" s="6">
        <f t="shared" si="4"/>
        <v>0</v>
      </c>
    </row>
    <row r="260" spans="1:5" x14ac:dyDescent="0.25">
      <c r="A260" s="4">
        <v>39889</v>
      </c>
      <c r="C260">
        <v>0</v>
      </c>
      <c r="D260" s="5">
        <v>0</v>
      </c>
      <c r="E260" s="6">
        <f t="shared" si="4"/>
        <v>0</v>
      </c>
    </row>
    <row r="261" spans="1:5" x14ac:dyDescent="0.25">
      <c r="A261" s="4">
        <v>39890</v>
      </c>
      <c r="C261">
        <v>0</v>
      </c>
      <c r="D261" s="5">
        <v>0</v>
      </c>
      <c r="E261" s="6">
        <f t="shared" ref="E261:E324" si="5">AVERAGE(B261,C261,D261)</f>
        <v>0</v>
      </c>
    </row>
    <row r="262" spans="1:5" x14ac:dyDescent="0.25">
      <c r="A262" s="4">
        <v>39891</v>
      </c>
      <c r="C262">
        <v>0</v>
      </c>
      <c r="D262" s="5">
        <v>0</v>
      </c>
      <c r="E262" s="6">
        <f t="shared" si="5"/>
        <v>0</v>
      </c>
    </row>
    <row r="263" spans="1:5" x14ac:dyDescent="0.25">
      <c r="A263" s="4">
        <v>39892</v>
      </c>
      <c r="C263">
        <v>0</v>
      </c>
      <c r="D263" s="5">
        <v>0</v>
      </c>
      <c r="E263" s="6">
        <f t="shared" si="5"/>
        <v>0</v>
      </c>
    </row>
    <row r="264" spans="1:5" x14ac:dyDescent="0.25">
      <c r="A264" s="4">
        <v>39893</v>
      </c>
      <c r="C264">
        <v>0</v>
      </c>
      <c r="D264" s="5">
        <v>0</v>
      </c>
      <c r="E264" s="6">
        <f t="shared" si="5"/>
        <v>0</v>
      </c>
    </row>
    <row r="265" spans="1:5" x14ac:dyDescent="0.25">
      <c r="A265" s="4">
        <v>39894</v>
      </c>
      <c r="C265">
        <v>0</v>
      </c>
      <c r="D265" s="5">
        <v>0</v>
      </c>
      <c r="E265" s="6">
        <f t="shared" si="5"/>
        <v>0</v>
      </c>
    </row>
    <row r="266" spans="1:5" x14ac:dyDescent="0.25">
      <c r="A266" s="4">
        <v>39895</v>
      </c>
      <c r="C266">
        <v>0.2</v>
      </c>
      <c r="D266" s="5">
        <v>0.2</v>
      </c>
      <c r="E266" s="6">
        <f t="shared" si="5"/>
        <v>0.2</v>
      </c>
    </row>
    <row r="267" spans="1:5" x14ac:dyDescent="0.25">
      <c r="A267" s="4">
        <v>39896</v>
      </c>
      <c r="C267">
        <v>0</v>
      </c>
      <c r="D267" s="5">
        <v>0.4</v>
      </c>
      <c r="E267" s="6">
        <f t="shared" si="5"/>
        <v>0.2</v>
      </c>
    </row>
    <row r="268" spans="1:5" x14ac:dyDescent="0.25">
      <c r="A268" s="4">
        <v>39897</v>
      </c>
      <c r="C268">
        <v>0.2</v>
      </c>
      <c r="D268" s="5">
        <v>0.2</v>
      </c>
      <c r="E268" s="6">
        <f t="shared" si="5"/>
        <v>0.2</v>
      </c>
    </row>
    <row r="269" spans="1:5" x14ac:dyDescent="0.25">
      <c r="A269" s="4">
        <v>39898</v>
      </c>
      <c r="C269">
        <v>1.6</v>
      </c>
      <c r="D269" s="5">
        <v>1.6</v>
      </c>
      <c r="E269" s="6">
        <f t="shared" si="5"/>
        <v>1.6</v>
      </c>
    </row>
    <row r="270" spans="1:5" x14ac:dyDescent="0.25">
      <c r="A270" s="4">
        <v>39899</v>
      </c>
      <c r="C270">
        <v>0</v>
      </c>
      <c r="D270" s="5">
        <v>0</v>
      </c>
      <c r="E270" s="6">
        <f t="shared" si="5"/>
        <v>0</v>
      </c>
    </row>
    <row r="271" spans="1:5" x14ac:dyDescent="0.25">
      <c r="A271" s="4">
        <v>39900</v>
      </c>
      <c r="C271">
        <v>6</v>
      </c>
      <c r="D271" s="5">
        <v>7</v>
      </c>
      <c r="E271" s="6">
        <f t="shared" si="5"/>
        <v>6.5</v>
      </c>
    </row>
    <row r="272" spans="1:5" x14ac:dyDescent="0.25">
      <c r="A272" s="4">
        <v>39901</v>
      </c>
      <c r="C272">
        <v>0.4</v>
      </c>
      <c r="D272" s="5">
        <v>1.6</v>
      </c>
      <c r="E272" s="6">
        <f t="shared" si="5"/>
        <v>1</v>
      </c>
    </row>
    <row r="273" spans="1:5" x14ac:dyDescent="0.25">
      <c r="A273" s="4">
        <v>39902</v>
      </c>
      <c r="C273">
        <v>0</v>
      </c>
      <c r="D273" s="5">
        <v>0</v>
      </c>
      <c r="E273" s="6">
        <f t="shared" si="5"/>
        <v>0</v>
      </c>
    </row>
    <row r="274" spans="1:5" x14ac:dyDescent="0.25">
      <c r="A274" s="4">
        <v>39903</v>
      </c>
      <c r="C274">
        <v>0</v>
      </c>
      <c r="D274" s="5">
        <v>0</v>
      </c>
      <c r="E274" s="6">
        <f t="shared" si="5"/>
        <v>0</v>
      </c>
    </row>
    <row r="275" spans="1:5" x14ac:dyDescent="0.25">
      <c r="A275" s="4">
        <v>40087</v>
      </c>
      <c r="C275">
        <v>0</v>
      </c>
      <c r="D275" s="5">
        <v>0</v>
      </c>
      <c r="E275" s="6">
        <f t="shared" si="5"/>
        <v>0</v>
      </c>
    </row>
    <row r="276" spans="1:5" x14ac:dyDescent="0.25">
      <c r="A276" s="4">
        <v>40088</v>
      </c>
      <c r="C276">
        <v>1.6</v>
      </c>
      <c r="D276" s="5">
        <v>1.2</v>
      </c>
      <c r="E276" s="6">
        <f t="shared" si="5"/>
        <v>1.4</v>
      </c>
    </row>
    <row r="277" spans="1:5" x14ac:dyDescent="0.25">
      <c r="A277" s="4">
        <v>40089</v>
      </c>
      <c r="C277">
        <v>1.6</v>
      </c>
      <c r="D277" s="5">
        <v>1</v>
      </c>
      <c r="E277" s="6">
        <f t="shared" si="5"/>
        <v>1.3</v>
      </c>
    </row>
    <row r="278" spans="1:5" x14ac:dyDescent="0.25">
      <c r="A278" s="4">
        <v>40090</v>
      </c>
      <c r="C278">
        <v>1</v>
      </c>
      <c r="D278" s="5">
        <v>0.6</v>
      </c>
      <c r="E278" s="6">
        <f t="shared" si="5"/>
        <v>0.8</v>
      </c>
    </row>
    <row r="279" spans="1:5" x14ac:dyDescent="0.25">
      <c r="A279" s="4">
        <v>40091</v>
      </c>
      <c r="C279">
        <v>0</v>
      </c>
      <c r="D279" s="5">
        <v>0</v>
      </c>
      <c r="E279" s="6">
        <f t="shared" si="5"/>
        <v>0</v>
      </c>
    </row>
    <row r="280" spans="1:5" x14ac:dyDescent="0.25">
      <c r="A280" s="4">
        <v>40092</v>
      </c>
      <c r="C280">
        <v>4</v>
      </c>
      <c r="D280" s="5">
        <v>5.4</v>
      </c>
      <c r="E280" s="6">
        <f t="shared" si="5"/>
        <v>4.7</v>
      </c>
    </row>
    <row r="281" spans="1:5" x14ac:dyDescent="0.25">
      <c r="A281" s="4">
        <v>40093</v>
      </c>
      <c r="C281">
        <v>2.6</v>
      </c>
      <c r="D281" s="5">
        <v>2</v>
      </c>
      <c r="E281" s="6">
        <f t="shared" si="5"/>
        <v>2.2999999999999998</v>
      </c>
    </row>
    <row r="282" spans="1:5" x14ac:dyDescent="0.25">
      <c r="A282" s="4">
        <v>40094</v>
      </c>
      <c r="C282">
        <v>0</v>
      </c>
      <c r="D282" s="5">
        <v>0</v>
      </c>
      <c r="E282" s="6">
        <f t="shared" si="5"/>
        <v>0</v>
      </c>
    </row>
    <row r="283" spans="1:5" x14ac:dyDescent="0.25">
      <c r="A283" s="4">
        <v>40095</v>
      </c>
      <c r="C283">
        <v>0</v>
      </c>
      <c r="D283" s="5">
        <v>0</v>
      </c>
      <c r="E283" s="6">
        <f t="shared" si="5"/>
        <v>0</v>
      </c>
    </row>
    <row r="284" spans="1:5" x14ac:dyDescent="0.25">
      <c r="A284" s="4">
        <v>40096</v>
      </c>
      <c r="C284">
        <v>2.2000000000000002</v>
      </c>
      <c r="D284" s="5">
        <v>3</v>
      </c>
      <c r="E284" s="6">
        <f t="shared" si="5"/>
        <v>2.6</v>
      </c>
    </row>
    <row r="285" spans="1:5" x14ac:dyDescent="0.25">
      <c r="A285" s="4">
        <v>40097</v>
      </c>
      <c r="C285">
        <v>0.2</v>
      </c>
      <c r="D285" s="5">
        <v>0</v>
      </c>
      <c r="E285" s="6">
        <f t="shared" si="5"/>
        <v>0.1</v>
      </c>
    </row>
    <row r="286" spans="1:5" x14ac:dyDescent="0.25">
      <c r="A286" s="4">
        <v>40098</v>
      </c>
      <c r="C286">
        <v>0</v>
      </c>
      <c r="D286" s="5">
        <v>0.2</v>
      </c>
      <c r="E286" s="6">
        <f t="shared" si="5"/>
        <v>0.1</v>
      </c>
    </row>
    <row r="287" spans="1:5" x14ac:dyDescent="0.25">
      <c r="A287" s="4">
        <v>40099</v>
      </c>
      <c r="C287">
        <v>0</v>
      </c>
      <c r="D287" s="5">
        <v>0</v>
      </c>
      <c r="E287" s="6">
        <f t="shared" si="5"/>
        <v>0</v>
      </c>
    </row>
    <row r="288" spans="1:5" x14ac:dyDescent="0.25">
      <c r="A288" s="4">
        <v>40100</v>
      </c>
      <c r="C288">
        <v>1</v>
      </c>
      <c r="D288" s="5">
        <v>1</v>
      </c>
      <c r="E288" s="6">
        <f t="shared" si="5"/>
        <v>1</v>
      </c>
    </row>
    <row r="289" spans="1:5" x14ac:dyDescent="0.25">
      <c r="A289" s="4">
        <v>40101</v>
      </c>
      <c r="C289">
        <v>1.2</v>
      </c>
      <c r="D289" s="5">
        <v>2.4</v>
      </c>
      <c r="E289" s="6">
        <f t="shared" si="5"/>
        <v>1.7999999999999998</v>
      </c>
    </row>
    <row r="290" spans="1:5" x14ac:dyDescent="0.25">
      <c r="A290" s="4">
        <v>40102</v>
      </c>
      <c r="C290">
        <v>1.4</v>
      </c>
      <c r="D290" s="5">
        <v>2.4</v>
      </c>
      <c r="E290" s="6">
        <f t="shared" si="5"/>
        <v>1.9</v>
      </c>
    </row>
    <row r="291" spans="1:5" x14ac:dyDescent="0.25">
      <c r="A291" s="4">
        <v>40103</v>
      </c>
      <c r="C291">
        <v>0.2</v>
      </c>
      <c r="D291" s="5">
        <v>0.2</v>
      </c>
      <c r="E291" s="6">
        <f t="shared" si="5"/>
        <v>0.2</v>
      </c>
    </row>
    <row r="292" spans="1:5" x14ac:dyDescent="0.25">
      <c r="A292" s="4">
        <v>40104</v>
      </c>
      <c r="C292">
        <v>0</v>
      </c>
      <c r="D292" s="5">
        <v>0</v>
      </c>
      <c r="E292" s="6">
        <f t="shared" si="5"/>
        <v>0</v>
      </c>
    </row>
    <row r="293" spans="1:5" x14ac:dyDescent="0.25">
      <c r="A293" s="4">
        <v>40105</v>
      </c>
      <c r="C293">
        <v>2</v>
      </c>
      <c r="D293" s="5">
        <v>1.4</v>
      </c>
      <c r="E293" s="6">
        <f t="shared" si="5"/>
        <v>1.7</v>
      </c>
    </row>
    <row r="294" spans="1:5" x14ac:dyDescent="0.25">
      <c r="A294" s="4">
        <v>40106</v>
      </c>
      <c r="C294">
        <v>1</v>
      </c>
      <c r="D294" s="5">
        <v>0.2</v>
      </c>
      <c r="E294" s="6">
        <f t="shared" si="5"/>
        <v>0.6</v>
      </c>
    </row>
    <row r="295" spans="1:5" x14ac:dyDescent="0.25">
      <c r="A295" s="4">
        <v>40107</v>
      </c>
      <c r="C295">
        <v>4.4000000000000004</v>
      </c>
      <c r="D295" s="5">
        <v>3.2</v>
      </c>
      <c r="E295" s="6">
        <f t="shared" si="5"/>
        <v>3.8000000000000003</v>
      </c>
    </row>
    <row r="296" spans="1:5" x14ac:dyDescent="0.25">
      <c r="A296" s="4">
        <v>40108</v>
      </c>
      <c r="C296">
        <v>13.4</v>
      </c>
      <c r="D296" s="5">
        <v>17.399999999999999</v>
      </c>
      <c r="E296" s="6">
        <f t="shared" si="5"/>
        <v>15.399999999999999</v>
      </c>
    </row>
    <row r="297" spans="1:5" x14ac:dyDescent="0.25">
      <c r="A297" s="4">
        <v>40109</v>
      </c>
      <c r="C297">
        <v>1.4</v>
      </c>
      <c r="D297" s="5">
        <v>0.2</v>
      </c>
      <c r="E297" s="6">
        <f t="shared" si="5"/>
        <v>0.79999999999999993</v>
      </c>
    </row>
    <row r="298" spans="1:5" x14ac:dyDescent="0.25">
      <c r="A298" s="4">
        <v>40110</v>
      </c>
      <c r="C298">
        <v>0.4</v>
      </c>
      <c r="D298" s="5">
        <v>0.2</v>
      </c>
      <c r="E298" s="6">
        <f t="shared" si="5"/>
        <v>0.30000000000000004</v>
      </c>
    </row>
    <row r="299" spans="1:5" x14ac:dyDescent="0.25">
      <c r="A299" s="4">
        <v>40111</v>
      </c>
      <c r="C299">
        <v>3.6</v>
      </c>
      <c r="D299" s="5">
        <v>3.6</v>
      </c>
      <c r="E299" s="6">
        <f t="shared" si="5"/>
        <v>3.6</v>
      </c>
    </row>
    <row r="300" spans="1:5" x14ac:dyDescent="0.25">
      <c r="A300" s="4">
        <v>40112</v>
      </c>
      <c r="C300">
        <v>1.8</v>
      </c>
      <c r="D300" s="5">
        <v>0.8</v>
      </c>
      <c r="E300" s="6">
        <f t="shared" si="5"/>
        <v>1.3</v>
      </c>
    </row>
    <row r="301" spans="1:5" x14ac:dyDescent="0.25">
      <c r="A301" s="4">
        <v>40113</v>
      </c>
      <c r="C301">
        <v>0</v>
      </c>
      <c r="D301" s="5">
        <v>0</v>
      </c>
      <c r="E301" s="6">
        <f t="shared" si="5"/>
        <v>0</v>
      </c>
    </row>
    <row r="302" spans="1:5" x14ac:dyDescent="0.25">
      <c r="A302" s="4">
        <v>40114</v>
      </c>
      <c r="C302">
        <v>3.6</v>
      </c>
      <c r="D302" s="5">
        <v>2.2000000000000002</v>
      </c>
      <c r="E302" s="6">
        <f t="shared" si="5"/>
        <v>2.9000000000000004</v>
      </c>
    </row>
    <row r="303" spans="1:5" x14ac:dyDescent="0.25">
      <c r="A303" s="4">
        <v>40115</v>
      </c>
      <c r="C303">
        <v>0</v>
      </c>
      <c r="D303" s="5">
        <v>0.2</v>
      </c>
      <c r="E303" s="6">
        <f t="shared" si="5"/>
        <v>0.1</v>
      </c>
    </row>
    <row r="304" spans="1:5" x14ac:dyDescent="0.25">
      <c r="A304" s="4">
        <v>40116</v>
      </c>
      <c r="C304">
        <v>0</v>
      </c>
      <c r="D304" s="5">
        <v>0</v>
      </c>
      <c r="E304" s="6">
        <f t="shared" si="5"/>
        <v>0</v>
      </c>
    </row>
    <row r="305" spans="1:5" x14ac:dyDescent="0.25">
      <c r="A305" s="4">
        <v>40117</v>
      </c>
      <c r="C305">
        <v>0.6</v>
      </c>
      <c r="D305" s="5">
        <v>0.2</v>
      </c>
      <c r="E305" s="6">
        <f t="shared" si="5"/>
        <v>0.4</v>
      </c>
    </row>
    <row r="306" spans="1:5" x14ac:dyDescent="0.25">
      <c r="A306" s="4">
        <v>40118</v>
      </c>
      <c r="C306">
        <v>5</v>
      </c>
      <c r="D306" s="5">
        <v>4.5999999999999996</v>
      </c>
      <c r="E306" s="6">
        <f t="shared" si="5"/>
        <v>4.8</v>
      </c>
    </row>
    <row r="307" spans="1:5" x14ac:dyDescent="0.25">
      <c r="A307" s="4">
        <v>40119</v>
      </c>
      <c r="C307">
        <v>18.8</v>
      </c>
      <c r="D307" s="5">
        <v>17</v>
      </c>
      <c r="E307" s="6">
        <f t="shared" si="5"/>
        <v>17.899999999999999</v>
      </c>
    </row>
    <row r="308" spans="1:5" x14ac:dyDescent="0.25">
      <c r="A308" s="4">
        <v>40120</v>
      </c>
      <c r="C308">
        <v>1.2</v>
      </c>
      <c r="D308" s="5">
        <v>0.6</v>
      </c>
      <c r="E308" s="6">
        <f t="shared" si="5"/>
        <v>0.89999999999999991</v>
      </c>
    </row>
    <row r="309" spans="1:5" x14ac:dyDescent="0.25">
      <c r="A309" s="4">
        <v>40121</v>
      </c>
      <c r="C309">
        <v>0.8</v>
      </c>
      <c r="D309" s="5">
        <v>0.2</v>
      </c>
      <c r="E309" s="6">
        <f t="shared" si="5"/>
        <v>0.5</v>
      </c>
    </row>
    <row r="310" spans="1:5" x14ac:dyDescent="0.25">
      <c r="A310" s="4">
        <v>40122</v>
      </c>
      <c r="C310">
        <v>0.2</v>
      </c>
      <c r="D310" s="5">
        <v>0.2</v>
      </c>
      <c r="E310" s="6">
        <f t="shared" si="5"/>
        <v>0.2</v>
      </c>
    </row>
    <row r="311" spans="1:5" x14ac:dyDescent="0.25">
      <c r="A311" s="4">
        <v>40123</v>
      </c>
      <c r="C311">
        <v>0.2</v>
      </c>
      <c r="D311" s="5">
        <v>0.8</v>
      </c>
      <c r="E311" s="6">
        <f t="shared" si="5"/>
        <v>0.5</v>
      </c>
    </row>
    <row r="312" spans="1:5" x14ac:dyDescent="0.25">
      <c r="A312" s="4">
        <v>40124</v>
      </c>
      <c r="C312">
        <v>0.4</v>
      </c>
      <c r="D312" s="5">
        <v>0.2</v>
      </c>
      <c r="E312" s="6">
        <f t="shared" si="5"/>
        <v>0.30000000000000004</v>
      </c>
    </row>
    <row r="313" spans="1:5" x14ac:dyDescent="0.25">
      <c r="A313" s="4">
        <v>40125</v>
      </c>
      <c r="C313">
        <v>25.4</v>
      </c>
      <c r="D313" s="5">
        <v>27</v>
      </c>
      <c r="E313" s="6">
        <f t="shared" si="5"/>
        <v>26.2</v>
      </c>
    </row>
    <row r="314" spans="1:5" x14ac:dyDescent="0.25">
      <c r="A314" s="4">
        <v>40126</v>
      </c>
      <c r="C314">
        <v>1.2</v>
      </c>
      <c r="D314" s="5">
        <v>1</v>
      </c>
      <c r="E314" s="6">
        <f t="shared" si="5"/>
        <v>1.1000000000000001</v>
      </c>
    </row>
    <row r="315" spans="1:5" x14ac:dyDescent="0.25">
      <c r="A315" s="4">
        <v>40127</v>
      </c>
      <c r="C315">
        <v>0</v>
      </c>
      <c r="D315" s="5">
        <v>0</v>
      </c>
      <c r="E315" s="6">
        <f t="shared" si="5"/>
        <v>0</v>
      </c>
    </row>
    <row r="316" spans="1:5" x14ac:dyDescent="0.25">
      <c r="A316" s="4">
        <v>40128</v>
      </c>
      <c r="C316">
        <v>0.6</v>
      </c>
      <c r="D316" s="5">
        <v>1</v>
      </c>
      <c r="E316" s="6">
        <f t="shared" si="5"/>
        <v>0.8</v>
      </c>
    </row>
    <row r="317" spans="1:5" x14ac:dyDescent="0.25">
      <c r="A317" s="4">
        <v>40129</v>
      </c>
      <c r="C317">
        <v>1.8</v>
      </c>
      <c r="D317" s="5">
        <v>2.8</v>
      </c>
      <c r="E317" s="6">
        <f t="shared" si="5"/>
        <v>2.2999999999999998</v>
      </c>
    </row>
    <row r="318" spans="1:5" x14ac:dyDescent="0.25">
      <c r="A318" s="4">
        <v>40130</v>
      </c>
      <c r="C318">
        <v>5</v>
      </c>
      <c r="D318" s="5">
        <v>1.6</v>
      </c>
      <c r="E318" s="6">
        <f t="shared" si="5"/>
        <v>3.3</v>
      </c>
    </row>
    <row r="319" spans="1:5" x14ac:dyDescent="0.25">
      <c r="A319" s="4">
        <v>40131</v>
      </c>
      <c r="C319">
        <v>14.8</v>
      </c>
      <c r="D319" s="5">
        <v>13</v>
      </c>
      <c r="E319" s="6">
        <f t="shared" si="5"/>
        <v>13.9</v>
      </c>
    </row>
    <row r="320" spans="1:5" x14ac:dyDescent="0.25">
      <c r="A320" s="4">
        <v>40132</v>
      </c>
      <c r="C320">
        <v>0.2</v>
      </c>
      <c r="D320" s="5">
        <v>0.2</v>
      </c>
      <c r="E320" s="6">
        <f t="shared" si="5"/>
        <v>0.2</v>
      </c>
    </row>
    <row r="321" spans="1:5" x14ac:dyDescent="0.25">
      <c r="A321" s="4">
        <v>40133</v>
      </c>
      <c r="C321">
        <v>0.6</v>
      </c>
      <c r="D321" s="5">
        <v>0.2</v>
      </c>
      <c r="E321" s="6">
        <f t="shared" si="5"/>
        <v>0.4</v>
      </c>
    </row>
    <row r="322" spans="1:5" x14ac:dyDescent="0.25">
      <c r="A322" s="4">
        <v>40134</v>
      </c>
      <c r="C322">
        <v>11</v>
      </c>
      <c r="D322" s="5">
        <v>13.4</v>
      </c>
      <c r="E322" s="6">
        <f t="shared" si="5"/>
        <v>12.2</v>
      </c>
    </row>
    <row r="323" spans="1:5" x14ac:dyDescent="0.25">
      <c r="A323" s="4">
        <v>40135</v>
      </c>
      <c r="C323">
        <v>20.399999999999999</v>
      </c>
      <c r="D323" s="5">
        <v>19.8</v>
      </c>
      <c r="E323" s="6">
        <f t="shared" si="5"/>
        <v>20.100000000000001</v>
      </c>
    </row>
    <row r="324" spans="1:5" x14ac:dyDescent="0.25">
      <c r="A324" s="4">
        <v>40136</v>
      </c>
      <c r="C324">
        <v>0</v>
      </c>
      <c r="D324" s="5">
        <v>0</v>
      </c>
      <c r="E324" s="6">
        <f t="shared" si="5"/>
        <v>0</v>
      </c>
    </row>
    <row r="325" spans="1:5" x14ac:dyDescent="0.25">
      <c r="A325" s="4">
        <v>40137</v>
      </c>
      <c r="C325">
        <v>0</v>
      </c>
      <c r="D325" s="5">
        <v>0</v>
      </c>
      <c r="E325" s="6">
        <f t="shared" ref="E325:E388" si="6">AVERAGE(B325,C325,D325)</f>
        <v>0</v>
      </c>
    </row>
    <row r="326" spans="1:5" x14ac:dyDescent="0.25">
      <c r="A326" s="4">
        <v>40138</v>
      </c>
      <c r="C326">
        <v>1.8</v>
      </c>
      <c r="D326" s="5">
        <v>2.4</v>
      </c>
      <c r="E326" s="6">
        <f t="shared" si="6"/>
        <v>2.1</v>
      </c>
    </row>
    <row r="327" spans="1:5" x14ac:dyDescent="0.25">
      <c r="A327" s="4">
        <v>40139</v>
      </c>
      <c r="C327">
        <v>2.4</v>
      </c>
      <c r="D327" s="5">
        <v>2.8</v>
      </c>
      <c r="E327" s="6">
        <f t="shared" si="6"/>
        <v>2.5999999999999996</v>
      </c>
    </row>
    <row r="328" spans="1:5" x14ac:dyDescent="0.25">
      <c r="A328" s="4">
        <v>40140</v>
      </c>
      <c r="C328">
        <v>2.6</v>
      </c>
      <c r="D328" s="5">
        <v>1.4</v>
      </c>
      <c r="E328" s="6">
        <f t="shared" si="6"/>
        <v>2</v>
      </c>
    </row>
    <row r="329" spans="1:5" x14ac:dyDescent="0.25">
      <c r="A329" s="4">
        <v>40141</v>
      </c>
      <c r="C329">
        <v>1.8</v>
      </c>
      <c r="D329" s="5">
        <v>2.2000000000000002</v>
      </c>
      <c r="E329" s="6">
        <f t="shared" si="6"/>
        <v>2</v>
      </c>
    </row>
    <row r="330" spans="1:5" x14ac:dyDescent="0.25">
      <c r="A330" s="4">
        <v>40142</v>
      </c>
      <c r="C330">
        <v>3.2</v>
      </c>
      <c r="D330" s="5">
        <v>2.8</v>
      </c>
      <c r="E330" s="6">
        <f t="shared" si="6"/>
        <v>3</v>
      </c>
    </row>
    <row r="331" spans="1:5" x14ac:dyDescent="0.25">
      <c r="A331" s="4">
        <v>40143</v>
      </c>
      <c r="C331">
        <v>0.2</v>
      </c>
      <c r="D331" s="5">
        <v>0</v>
      </c>
      <c r="E331" s="6">
        <f t="shared" si="6"/>
        <v>0.1</v>
      </c>
    </row>
    <row r="332" spans="1:5" x14ac:dyDescent="0.25">
      <c r="A332" s="4">
        <v>40144</v>
      </c>
      <c r="C332">
        <v>0.2</v>
      </c>
      <c r="D332" s="5">
        <v>0</v>
      </c>
      <c r="E332" s="6">
        <f t="shared" si="6"/>
        <v>0.1</v>
      </c>
    </row>
    <row r="333" spans="1:5" x14ac:dyDescent="0.25">
      <c r="A333" s="4">
        <v>40145</v>
      </c>
      <c r="C333">
        <v>0</v>
      </c>
      <c r="D333" s="5">
        <v>0</v>
      </c>
      <c r="E333" s="6">
        <f t="shared" si="6"/>
        <v>0</v>
      </c>
    </row>
    <row r="334" spans="1:5" x14ac:dyDescent="0.25">
      <c r="A334" s="4">
        <v>40146</v>
      </c>
      <c r="C334">
        <v>2.6</v>
      </c>
      <c r="D334" s="5">
        <v>2.6</v>
      </c>
      <c r="E334" s="6">
        <f t="shared" si="6"/>
        <v>2.6</v>
      </c>
    </row>
    <row r="335" spans="1:5" x14ac:dyDescent="0.25">
      <c r="A335" s="4">
        <v>40147</v>
      </c>
      <c r="C335">
        <v>20.399999999999999</v>
      </c>
      <c r="D335" s="5">
        <v>16.600000000000001</v>
      </c>
      <c r="E335" s="6">
        <f t="shared" si="6"/>
        <v>18.5</v>
      </c>
    </row>
    <row r="336" spans="1:5" x14ac:dyDescent="0.25">
      <c r="A336" s="4">
        <v>40148</v>
      </c>
      <c r="C336">
        <v>3.6</v>
      </c>
      <c r="D336" s="5">
        <v>6.4</v>
      </c>
      <c r="E336" s="6">
        <f t="shared" si="6"/>
        <v>5</v>
      </c>
    </row>
    <row r="337" spans="1:5" x14ac:dyDescent="0.25">
      <c r="A337" s="4">
        <v>40149</v>
      </c>
      <c r="C337">
        <v>2.6</v>
      </c>
      <c r="D337" s="5">
        <v>1.2</v>
      </c>
      <c r="E337" s="6">
        <f t="shared" si="6"/>
        <v>1.9</v>
      </c>
    </row>
    <row r="338" spans="1:5" x14ac:dyDescent="0.25">
      <c r="A338" s="4">
        <v>40150</v>
      </c>
      <c r="C338">
        <v>0.6</v>
      </c>
      <c r="D338" s="5">
        <v>0</v>
      </c>
      <c r="E338" s="6">
        <f t="shared" si="6"/>
        <v>0.3</v>
      </c>
    </row>
    <row r="339" spans="1:5" x14ac:dyDescent="0.25">
      <c r="A339" s="4">
        <v>40151</v>
      </c>
      <c r="C339">
        <v>0.4</v>
      </c>
      <c r="D339" s="5">
        <v>0.4</v>
      </c>
      <c r="E339" s="6">
        <f t="shared" si="6"/>
        <v>0.4</v>
      </c>
    </row>
    <row r="340" spans="1:5" x14ac:dyDescent="0.25">
      <c r="A340" s="4">
        <v>40152</v>
      </c>
      <c r="C340">
        <v>3.4</v>
      </c>
      <c r="D340" s="5">
        <v>2.8</v>
      </c>
      <c r="E340" s="6">
        <f t="shared" si="6"/>
        <v>3.0999999999999996</v>
      </c>
    </row>
    <row r="341" spans="1:5" x14ac:dyDescent="0.25">
      <c r="A341" s="4">
        <v>40153</v>
      </c>
      <c r="C341">
        <v>3.4</v>
      </c>
      <c r="D341" s="5">
        <v>5.2</v>
      </c>
      <c r="E341" s="6">
        <f t="shared" si="6"/>
        <v>4.3</v>
      </c>
    </row>
    <row r="342" spans="1:5" x14ac:dyDescent="0.25">
      <c r="A342" s="4">
        <v>40154</v>
      </c>
      <c r="C342">
        <v>0</v>
      </c>
      <c r="D342" s="5">
        <v>0.2</v>
      </c>
      <c r="E342" s="6">
        <f t="shared" si="6"/>
        <v>0.1</v>
      </c>
    </row>
    <row r="343" spans="1:5" x14ac:dyDescent="0.25">
      <c r="A343" s="4">
        <v>40155</v>
      </c>
      <c r="C343">
        <v>1.2</v>
      </c>
      <c r="D343" s="5">
        <v>0.4</v>
      </c>
      <c r="E343" s="6">
        <f t="shared" si="6"/>
        <v>0.8</v>
      </c>
    </row>
    <row r="344" spans="1:5" x14ac:dyDescent="0.25">
      <c r="A344" s="4">
        <v>40156</v>
      </c>
      <c r="C344">
        <v>0.6</v>
      </c>
      <c r="D344" s="5">
        <v>0.2</v>
      </c>
      <c r="E344" s="6">
        <f t="shared" si="6"/>
        <v>0.4</v>
      </c>
    </row>
    <row r="345" spans="1:5" x14ac:dyDescent="0.25">
      <c r="A345" s="4">
        <v>40157</v>
      </c>
      <c r="C345">
        <v>2.8</v>
      </c>
      <c r="D345" s="5">
        <v>1.4</v>
      </c>
      <c r="E345" s="6">
        <f t="shared" si="6"/>
        <v>2.0999999999999996</v>
      </c>
    </row>
    <row r="346" spans="1:5" x14ac:dyDescent="0.25">
      <c r="A346" s="4">
        <v>40158</v>
      </c>
      <c r="C346">
        <v>0.2</v>
      </c>
      <c r="D346" s="5">
        <v>0</v>
      </c>
      <c r="E346" s="6">
        <f t="shared" si="6"/>
        <v>0.1</v>
      </c>
    </row>
    <row r="347" spans="1:5" x14ac:dyDescent="0.25">
      <c r="A347" s="4">
        <v>40159</v>
      </c>
      <c r="C347">
        <v>0.2</v>
      </c>
      <c r="D347" s="5">
        <v>0.2</v>
      </c>
      <c r="E347" s="6">
        <f t="shared" si="6"/>
        <v>0.2</v>
      </c>
    </row>
    <row r="348" spans="1:5" x14ac:dyDescent="0.25">
      <c r="A348" s="4">
        <v>40160</v>
      </c>
      <c r="C348">
        <v>0</v>
      </c>
      <c r="D348" s="5">
        <v>0</v>
      </c>
      <c r="E348" s="6">
        <f t="shared" si="6"/>
        <v>0</v>
      </c>
    </row>
    <row r="349" spans="1:5" x14ac:dyDescent="0.25">
      <c r="A349" s="4">
        <v>40161</v>
      </c>
      <c r="C349">
        <v>1.6</v>
      </c>
      <c r="D349" s="5">
        <v>1.2</v>
      </c>
      <c r="E349" s="6">
        <f t="shared" si="6"/>
        <v>1.4</v>
      </c>
    </row>
    <row r="350" spans="1:5" x14ac:dyDescent="0.25">
      <c r="A350" s="4">
        <v>40162</v>
      </c>
      <c r="C350">
        <v>5.8</v>
      </c>
      <c r="D350" s="5">
        <v>6.4</v>
      </c>
      <c r="E350" s="6">
        <f t="shared" si="6"/>
        <v>6.1</v>
      </c>
    </row>
    <row r="351" spans="1:5" x14ac:dyDescent="0.25">
      <c r="A351" s="4">
        <v>40163</v>
      </c>
      <c r="C351">
        <v>11</v>
      </c>
      <c r="D351" s="5">
        <v>11</v>
      </c>
      <c r="E351" s="6">
        <f t="shared" si="6"/>
        <v>11</v>
      </c>
    </row>
    <row r="352" spans="1:5" x14ac:dyDescent="0.25">
      <c r="A352" s="4">
        <v>40164</v>
      </c>
      <c r="C352">
        <v>10.6</v>
      </c>
      <c r="D352" s="5">
        <v>9.8000000000000007</v>
      </c>
      <c r="E352" s="6">
        <f t="shared" si="6"/>
        <v>10.199999999999999</v>
      </c>
    </row>
    <row r="353" spans="1:5" x14ac:dyDescent="0.25">
      <c r="A353" s="4">
        <v>40165</v>
      </c>
      <c r="C353">
        <v>0.4</v>
      </c>
      <c r="D353" s="5">
        <v>0.6</v>
      </c>
      <c r="E353" s="6">
        <f t="shared" si="6"/>
        <v>0.5</v>
      </c>
    </row>
    <row r="354" spans="1:5" x14ac:dyDescent="0.25">
      <c r="A354" s="4">
        <v>40166</v>
      </c>
      <c r="C354">
        <v>0</v>
      </c>
      <c r="D354" s="5">
        <v>0.6</v>
      </c>
      <c r="E354" s="6">
        <f t="shared" si="6"/>
        <v>0.3</v>
      </c>
    </row>
    <row r="355" spans="1:5" x14ac:dyDescent="0.25">
      <c r="A355" s="4">
        <v>40167</v>
      </c>
      <c r="C355">
        <v>2.1</v>
      </c>
      <c r="D355" s="5">
        <v>2.4</v>
      </c>
      <c r="E355" s="6">
        <f t="shared" si="6"/>
        <v>2.25</v>
      </c>
    </row>
    <row r="356" spans="1:5" x14ac:dyDescent="0.25">
      <c r="A356" s="4">
        <v>40168</v>
      </c>
      <c r="C356">
        <v>0.1</v>
      </c>
      <c r="D356" s="5">
        <v>0</v>
      </c>
      <c r="E356" s="6">
        <f t="shared" si="6"/>
        <v>0.05</v>
      </c>
    </row>
    <row r="357" spans="1:5" x14ac:dyDescent="0.25">
      <c r="A357" s="4">
        <v>40169</v>
      </c>
      <c r="C357">
        <v>0.3</v>
      </c>
      <c r="D357" s="5">
        <v>2.4</v>
      </c>
      <c r="E357" s="6">
        <f t="shared" si="6"/>
        <v>1.3499999999999999</v>
      </c>
    </row>
    <row r="358" spans="1:5" x14ac:dyDescent="0.25">
      <c r="A358" s="4">
        <v>40170</v>
      </c>
      <c r="C358">
        <v>0.1</v>
      </c>
      <c r="D358" s="5">
        <v>0.2</v>
      </c>
      <c r="E358" s="6">
        <f t="shared" si="6"/>
        <v>0.15000000000000002</v>
      </c>
    </row>
    <row r="359" spans="1:5" x14ac:dyDescent="0.25">
      <c r="A359" s="4">
        <v>40171</v>
      </c>
      <c r="C359">
        <v>0</v>
      </c>
      <c r="D359" s="5">
        <v>0.2</v>
      </c>
      <c r="E359" s="6">
        <f t="shared" si="6"/>
        <v>0.1</v>
      </c>
    </row>
    <row r="360" spans="1:5" x14ac:dyDescent="0.25">
      <c r="A360" s="4">
        <v>40172</v>
      </c>
      <c r="C360">
        <v>1.4</v>
      </c>
      <c r="D360" s="5">
        <v>1.8</v>
      </c>
      <c r="E360" s="6">
        <f t="shared" si="6"/>
        <v>1.6</v>
      </c>
    </row>
    <row r="361" spans="1:5" x14ac:dyDescent="0.25">
      <c r="A361" s="4">
        <v>40173</v>
      </c>
      <c r="C361">
        <v>0.5</v>
      </c>
      <c r="D361" s="5">
        <v>0.8</v>
      </c>
      <c r="E361" s="6">
        <f t="shared" si="6"/>
        <v>0.65</v>
      </c>
    </row>
    <row r="362" spans="1:5" x14ac:dyDescent="0.25">
      <c r="A362" s="4">
        <v>40174</v>
      </c>
      <c r="C362">
        <v>1.8</v>
      </c>
      <c r="D362" s="5">
        <v>3.6</v>
      </c>
      <c r="E362" s="6">
        <f t="shared" si="6"/>
        <v>2.7</v>
      </c>
    </row>
    <row r="363" spans="1:5" x14ac:dyDescent="0.25">
      <c r="A363" s="4">
        <v>40175</v>
      </c>
      <c r="C363">
        <v>4.5</v>
      </c>
      <c r="D363" s="5">
        <v>7.4</v>
      </c>
      <c r="E363" s="6">
        <f t="shared" si="6"/>
        <v>5.95</v>
      </c>
    </row>
    <row r="364" spans="1:5" x14ac:dyDescent="0.25">
      <c r="A364" s="4">
        <v>40176</v>
      </c>
      <c r="C364">
        <v>0</v>
      </c>
      <c r="D364" s="5">
        <v>0.2</v>
      </c>
      <c r="E364" s="6">
        <f t="shared" si="6"/>
        <v>0.1</v>
      </c>
    </row>
    <row r="365" spans="1:5" x14ac:dyDescent="0.25">
      <c r="A365" s="4">
        <v>40177</v>
      </c>
      <c r="C365">
        <v>8.1999999999999993</v>
      </c>
      <c r="D365" s="5">
        <v>5</v>
      </c>
      <c r="E365" s="6">
        <f t="shared" si="6"/>
        <v>6.6</v>
      </c>
    </row>
    <row r="366" spans="1:5" x14ac:dyDescent="0.25">
      <c r="A366" s="4">
        <v>40178</v>
      </c>
      <c r="C366">
        <v>2.8</v>
      </c>
      <c r="D366" s="5">
        <v>1</v>
      </c>
      <c r="E366" s="6">
        <f t="shared" si="6"/>
        <v>1.9</v>
      </c>
    </row>
    <row r="367" spans="1:5" x14ac:dyDescent="0.25">
      <c r="A367" s="4">
        <v>40179</v>
      </c>
      <c r="C367">
        <v>1.8</v>
      </c>
      <c r="D367" s="5">
        <v>1.4</v>
      </c>
      <c r="E367" s="6">
        <f t="shared" si="6"/>
        <v>1.6</v>
      </c>
    </row>
    <row r="368" spans="1:5" x14ac:dyDescent="0.25">
      <c r="A368" s="4">
        <v>40180</v>
      </c>
      <c r="C368">
        <v>2</v>
      </c>
      <c r="D368" s="5">
        <v>7.2</v>
      </c>
      <c r="E368" s="6">
        <f t="shared" si="6"/>
        <v>4.5999999999999996</v>
      </c>
    </row>
    <row r="369" spans="1:5" x14ac:dyDescent="0.25">
      <c r="A369" s="4">
        <v>40181</v>
      </c>
      <c r="C369">
        <v>2.6</v>
      </c>
      <c r="D369" s="5">
        <v>3.6</v>
      </c>
      <c r="E369" s="6">
        <f t="shared" si="6"/>
        <v>3.1</v>
      </c>
    </row>
    <row r="370" spans="1:5" x14ac:dyDescent="0.25">
      <c r="A370" s="4">
        <v>40182</v>
      </c>
      <c r="C370">
        <v>0.8</v>
      </c>
      <c r="D370" s="5">
        <v>0.8</v>
      </c>
      <c r="E370" s="6">
        <f t="shared" si="6"/>
        <v>0.8</v>
      </c>
    </row>
    <row r="371" spans="1:5" x14ac:dyDescent="0.25">
      <c r="A371" s="4">
        <v>40183</v>
      </c>
      <c r="C371">
        <v>0.2</v>
      </c>
      <c r="D371" s="5">
        <v>0</v>
      </c>
      <c r="E371" s="6">
        <f t="shared" si="6"/>
        <v>0.1</v>
      </c>
    </row>
    <row r="372" spans="1:5" x14ac:dyDescent="0.25">
      <c r="A372" s="4">
        <v>40184</v>
      </c>
      <c r="C372">
        <v>9</v>
      </c>
      <c r="D372" s="5">
        <v>4.5999999999999996</v>
      </c>
      <c r="E372" s="6">
        <f t="shared" si="6"/>
        <v>6.8</v>
      </c>
    </row>
    <row r="373" spans="1:5" x14ac:dyDescent="0.25">
      <c r="A373" s="4">
        <v>40185</v>
      </c>
      <c r="C373">
        <v>1.4</v>
      </c>
      <c r="D373" s="5">
        <v>1.2</v>
      </c>
      <c r="E373" s="6">
        <f t="shared" si="6"/>
        <v>1.2999999999999998</v>
      </c>
    </row>
    <row r="374" spans="1:5" x14ac:dyDescent="0.25">
      <c r="A374" s="4">
        <v>40186</v>
      </c>
      <c r="C374">
        <v>0.6</v>
      </c>
      <c r="D374" s="5">
        <v>0.4</v>
      </c>
      <c r="E374" s="6">
        <f t="shared" si="6"/>
        <v>0.5</v>
      </c>
    </row>
    <row r="375" spans="1:5" x14ac:dyDescent="0.25">
      <c r="A375" s="4">
        <v>40187</v>
      </c>
      <c r="C375">
        <v>1.1000000000000001</v>
      </c>
      <c r="D375" s="5">
        <v>0</v>
      </c>
      <c r="E375" s="6">
        <f t="shared" si="6"/>
        <v>0.55000000000000004</v>
      </c>
    </row>
    <row r="376" spans="1:5" x14ac:dyDescent="0.25">
      <c r="A376" s="4">
        <v>40188</v>
      </c>
      <c r="C376">
        <v>2.1</v>
      </c>
      <c r="D376" s="5">
        <v>7.4</v>
      </c>
      <c r="E376" s="6">
        <f t="shared" si="6"/>
        <v>4.75</v>
      </c>
    </row>
    <row r="377" spans="1:5" x14ac:dyDescent="0.25">
      <c r="A377" s="4">
        <v>40189</v>
      </c>
      <c r="C377">
        <v>0</v>
      </c>
      <c r="D377" s="5">
        <v>0</v>
      </c>
      <c r="E377" s="6">
        <f t="shared" si="6"/>
        <v>0</v>
      </c>
    </row>
    <row r="378" spans="1:5" x14ac:dyDescent="0.25">
      <c r="A378" s="4">
        <v>40190</v>
      </c>
      <c r="C378">
        <v>2.2000000000000002</v>
      </c>
      <c r="D378" s="5">
        <v>1.6</v>
      </c>
      <c r="E378" s="6">
        <f t="shared" si="6"/>
        <v>1.9000000000000001</v>
      </c>
    </row>
    <row r="379" spans="1:5" x14ac:dyDescent="0.25">
      <c r="A379" s="4">
        <v>40191</v>
      </c>
      <c r="C379">
        <v>1.6</v>
      </c>
      <c r="D379" s="5">
        <v>0.6</v>
      </c>
      <c r="E379" s="6">
        <f t="shared" si="6"/>
        <v>1.1000000000000001</v>
      </c>
    </row>
    <row r="380" spans="1:5" x14ac:dyDescent="0.25">
      <c r="A380" s="4">
        <v>40192</v>
      </c>
      <c r="C380">
        <v>0.6</v>
      </c>
      <c r="D380" s="5">
        <v>1.4</v>
      </c>
      <c r="E380" s="6">
        <f t="shared" si="6"/>
        <v>1</v>
      </c>
    </row>
    <row r="381" spans="1:5" x14ac:dyDescent="0.25">
      <c r="A381" s="4">
        <v>40193</v>
      </c>
      <c r="C381">
        <v>1.8</v>
      </c>
      <c r="D381" s="5">
        <v>1</v>
      </c>
      <c r="E381" s="6">
        <f t="shared" si="6"/>
        <v>1.4</v>
      </c>
    </row>
    <row r="382" spans="1:5" x14ac:dyDescent="0.25">
      <c r="A382" s="4">
        <v>40194</v>
      </c>
      <c r="C382">
        <v>7</v>
      </c>
      <c r="D382" s="5">
        <v>4.5999999999999996</v>
      </c>
      <c r="E382" s="6">
        <f t="shared" si="6"/>
        <v>5.8</v>
      </c>
    </row>
    <row r="383" spans="1:5" x14ac:dyDescent="0.25">
      <c r="A383" s="4">
        <v>40195</v>
      </c>
      <c r="C383">
        <v>3.6</v>
      </c>
      <c r="D383" s="5">
        <v>5.4</v>
      </c>
      <c r="E383" s="6">
        <f t="shared" si="6"/>
        <v>4.5</v>
      </c>
    </row>
    <row r="384" spans="1:5" x14ac:dyDescent="0.25">
      <c r="A384" s="4">
        <v>40196</v>
      </c>
      <c r="C384">
        <v>0.2</v>
      </c>
      <c r="D384" s="5">
        <v>0</v>
      </c>
      <c r="E384" s="6">
        <f t="shared" si="6"/>
        <v>0.1</v>
      </c>
    </row>
    <row r="385" spans="1:5" x14ac:dyDescent="0.25">
      <c r="A385" s="4">
        <v>40197</v>
      </c>
      <c r="C385">
        <v>0.2</v>
      </c>
      <c r="D385" s="5">
        <v>0</v>
      </c>
      <c r="E385" s="6">
        <f t="shared" si="6"/>
        <v>0.1</v>
      </c>
    </row>
    <row r="386" spans="1:5" x14ac:dyDescent="0.25">
      <c r="A386" s="4">
        <v>40198</v>
      </c>
      <c r="C386">
        <v>0.4</v>
      </c>
      <c r="D386" s="5">
        <v>0.4</v>
      </c>
      <c r="E386" s="6">
        <f t="shared" si="6"/>
        <v>0.4</v>
      </c>
    </row>
    <row r="387" spans="1:5" x14ac:dyDescent="0.25">
      <c r="A387" s="4">
        <v>40199</v>
      </c>
      <c r="C387">
        <v>2.2000000000000002</v>
      </c>
      <c r="D387" s="5">
        <v>0.8</v>
      </c>
      <c r="E387" s="6">
        <f t="shared" si="6"/>
        <v>1.5</v>
      </c>
    </row>
    <row r="388" spans="1:5" x14ac:dyDescent="0.25">
      <c r="A388" s="4">
        <v>40200</v>
      </c>
      <c r="C388">
        <v>6.2</v>
      </c>
      <c r="D388" s="5">
        <v>6.4</v>
      </c>
      <c r="E388" s="6">
        <f t="shared" si="6"/>
        <v>6.3000000000000007</v>
      </c>
    </row>
    <row r="389" spans="1:5" x14ac:dyDescent="0.25">
      <c r="A389" s="4">
        <v>40201</v>
      </c>
      <c r="C389">
        <v>0</v>
      </c>
      <c r="D389" s="5">
        <v>0</v>
      </c>
      <c r="E389" s="6">
        <f t="shared" ref="E389:E452" si="7">AVERAGE(B389,C389,D389)</f>
        <v>0</v>
      </c>
    </row>
    <row r="390" spans="1:5" x14ac:dyDescent="0.25">
      <c r="A390" s="4">
        <v>40202</v>
      </c>
      <c r="C390">
        <v>0.2</v>
      </c>
      <c r="D390" s="5">
        <v>0</v>
      </c>
      <c r="E390" s="6">
        <f t="shared" si="7"/>
        <v>0.1</v>
      </c>
    </row>
    <row r="391" spans="1:5" x14ac:dyDescent="0.25">
      <c r="A391" s="4">
        <v>40203</v>
      </c>
      <c r="C391">
        <v>0.8</v>
      </c>
      <c r="D391" s="5">
        <v>1</v>
      </c>
      <c r="E391" s="6">
        <f t="shared" si="7"/>
        <v>0.9</v>
      </c>
    </row>
    <row r="392" spans="1:5" x14ac:dyDescent="0.25">
      <c r="A392" s="4">
        <v>40204</v>
      </c>
      <c r="C392">
        <v>0</v>
      </c>
      <c r="D392" s="5">
        <v>0</v>
      </c>
      <c r="E392" s="6">
        <f t="shared" si="7"/>
        <v>0</v>
      </c>
    </row>
    <row r="393" spans="1:5" x14ac:dyDescent="0.25">
      <c r="A393" s="4">
        <v>40205</v>
      </c>
      <c r="C393">
        <v>0</v>
      </c>
      <c r="D393" s="5">
        <v>0</v>
      </c>
      <c r="E393" s="6">
        <f t="shared" si="7"/>
        <v>0</v>
      </c>
    </row>
    <row r="394" spans="1:5" x14ac:dyDescent="0.25">
      <c r="A394" s="4">
        <v>40206</v>
      </c>
      <c r="C394">
        <v>0.6</v>
      </c>
      <c r="D394" s="5">
        <v>1.6</v>
      </c>
      <c r="E394" s="6">
        <f t="shared" si="7"/>
        <v>1.1000000000000001</v>
      </c>
    </row>
    <row r="395" spans="1:5" x14ac:dyDescent="0.25">
      <c r="A395" s="4">
        <v>40207</v>
      </c>
      <c r="C395">
        <v>0.6</v>
      </c>
      <c r="D395" s="5">
        <v>1.6</v>
      </c>
      <c r="E395" s="6">
        <f t="shared" si="7"/>
        <v>1.1000000000000001</v>
      </c>
    </row>
    <row r="396" spans="1:5" x14ac:dyDescent="0.25">
      <c r="A396" s="4">
        <v>40208</v>
      </c>
      <c r="C396">
        <v>2.2000000000000002</v>
      </c>
      <c r="D396" s="5">
        <v>7.6</v>
      </c>
      <c r="E396" s="6">
        <f t="shared" si="7"/>
        <v>4.9000000000000004</v>
      </c>
    </row>
    <row r="397" spans="1:5" x14ac:dyDescent="0.25">
      <c r="A397" s="4">
        <v>40209</v>
      </c>
      <c r="C397">
        <v>0</v>
      </c>
      <c r="D397" s="5">
        <v>0</v>
      </c>
      <c r="E397" s="6">
        <f t="shared" si="7"/>
        <v>0</v>
      </c>
    </row>
    <row r="398" spans="1:5" x14ac:dyDescent="0.25">
      <c r="A398" s="4">
        <v>40210</v>
      </c>
      <c r="C398">
        <v>0</v>
      </c>
      <c r="D398" s="5">
        <v>0.4</v>
      </c>
      <c r="E398" s="6">
        <f t="shared" si="7"/>
        <v>0.2</v>
      </c>
    </row>
    <row r="399" spans="1:5" x14ac:dyDescent="0.25">
      <c r="A399" s="4">
        <v>40211</v>
      </c>
      <c r="C399">
        <v>9.1999999999999993</v>
      </c>
      <c r="D399" s="5">
        <v>4.2</v>
      </c>
      <c r="E399" s="6">
        <f t="shared" si="7"/>
        <v>6.6999999999999993</v>
      </c>
    </row>
    <row r="400" spans="1:5" x14ac:dyDescent="0.25">
      <c r="A400" s="4">
        <v>40212</v>
      </c>
      <c r="C400">
        <v>1</v>
      </c>
      <c r="D400" s="5">
        <v>0.8</v>
      </c>
      <c r="E400" s="6">
        <f t="shared" si="7"/>
        <v>0.9</v>
      </c>
    </row>
    <row r="401" spans="1:5" x14ac:dyDescent="0.25">
      <c r="A401" s="4">
        <v>40213</v>
      </c>
      <c r="C401">
        <v>0</v>
      </c>
      <c r="D401" s="5">
        <v>0</v>
      </c>
      <c r="E401" s="6">
        <f t="shared" si="7"/>
        <v>0</v>
      </c>
    </row>
    <row r="402" spans="1:5" x14ac:dyDescent="0.25">
      <c r="A402" s="4">
        <v>40214</v>
      </c>
      <c r="C402">
        <v>0.6</v>
      </c>
      <c r="D402" s="5">
        <v>0.4</v>
      </c>
      <c r="E402" s="6">
        <f t="shared" si="7"/>
        <v>0.5</v>
      </c>
    </row>
    <row r="403" spans="1:5" x14ac:dyDescent="0.25">
      <c r="A403" s="4">
        <v>40215</v>
      </c>
      <c r="C403">
        <v>7.4</v>
      </c>
      <c r="D403" s="5">
        <v>7</v>
      </c>
      <c r="E403" s="6">
        <f t="shared" si="7"/>
        <v>7.2</v>
      </c>
    </row>
    <row r="404" spans="1:5" x14ac:dyDescent="0.25">
      <c r="A404" s="4">
        <v>40216</v>
      </c>
      <c r="C404">
        <v>1.4</v>
      </c>
      <c r="D404" s="5">
        <v>0.4</v>
      </c>
      <c r="E404" s="6">
        <f t="shared" si="7"/>
        <v>0.89999999999999991</v>
      </c>
    </row>
    <row r="405" spans="1:5" x14ac:dyDescent="0.25">
      <c r="A405" s="4">
        <v>40217</v>
      </c>
      <c r="C405">
        <v>2</v>
      </c>
      <c r="D405" s="5">
        <v>1.4</v>
      </c>
      <c r="E405" s="6">
        <f t="shared" si="7"/>
        <v>1.7</v>
      </c>
    </row>
    <row r="406" spans="1:5" x14ac:dyDescent="0.25">
      <c r="A406" s="4">
        <v>40218</v>
      </c>
      <c r="C406">
        <v>3.8</v>
      </c>
      <c r="D406" s="5">
        <v>4</v>
      </c>
      <c r="E406" s="6">
        <f t="shared" si="7"/>
        <v>3.9</v>
      </c>
    </row>
    <row r="407" spans="1:5" x14ac:dyDescent="0.25">
      <c r="A407" s="4">
        <v>40219</v>
      </c>
      <c r="C407">
        <v>4</v>
      </c>
      <c r="D407" s="5">
        <v>6.6</v>
      </c>
      <c r="E407" s="6">
        <f t="shared" si="7"/>
        <v>5.3</v>
      </c>
    </row>
    <row r="408" spans="1:5" x14ac:dyDescent="0.25">
      <c r="A408" s="4">
        <v>40220</v>
      </c>
      <c r="C408">
        <v>0.2</v>
      </c>
      <c r="D408" s="5">
        <v>0</v>
      </c>
      <c r="E408" s="6">
        <f t="shared" si="7"/>
        <v>0.1</v>
      </c>
    </row>
    <row r="409" spans="1:5" x14ac:dyDescent="0.25">
      <c r="A409" s="4">
        <v>40221</v>
      </c>
      <c r="C409">
        <v>4.4000000000000004</v>
      </c>
      <c r="D409" s="5">
        <v>2.2000000000000002</v>
      </c>
      <c r="E409" s="6">
        <f t="shared" si="7"/>
        <v>3.3000000000000003</v>
      </c>
    </row>
    <row r="410" spans="1:5" x14ac:dyDescent="0.25">
      <c r="A410" s="4">
        <v>40222</v>
      </c>
      <c r="C410">
        <v>1.8</v>
      </c>
      <c r="D410" s="5">
        <v>1.4</v>
      </c>
      <c r="E410" s="6">
        <f t="shared" si="7"/>
        <v>1.6</v>
      </c>
    </row>
    <row r="411" spans="1:5" x14ac:dyDescent="0.25">
      <c r="A411" s="4">
        <v>40223</v>
      </c>
      <c r="C411">
        <v>0.8</v>
      </c>
      <c r="D411" s="5">
        <v>1.2</v>
      </c>
      <c r="E411" s="6">
        <f t="shared" si="7"/>
        <v>1</v>
      </c>
    </row>
    <row r="412" spans="1:5" x14ac:dyDescent="0.25">
      <c r="A412" s="4">
        <v>40224</v>
      </c>
      <c r="C412">
        <v>0.2</v>
      </c>
      <c r="D412" s="5">
        <v>0.4</v>
      </c>
      <c r="E412" s="6">
        <f t="shared" si="7"/>
        <v>0.30000000000000004</v>
      </c>
    </row>
    <row r="413" spans="1:5" x14ac:dyDescent="0.25">
      <c r="A413" s="4">
        <v>40225</v>
      </c>
      <c r="C413">
        <v>4</v>
      </c>
      <c r="D413" s="5">
        <v>3.4</v>
      </c>
      <c r="E413" s="6">
        <f t="shared" si="7"/>
        <v>3.7</v>
      </c>
    </row>
    <row r="414" spans="1:5" x14ac:dyDescent="0.25">
      <c r="A414" s="4">
        <v>40226</v>
      </c>
      <c r="C414">
        <v>0</v>
      </c>
      <c r="D414" s="5">
        <v>0</v>
      </c>
      <c r="E414" s="6">
        <f t="shared" si="7"/>
        <v>0</v>
      </c>
    </row>
    <row r="415" spans="1:5" x14ac:dyDescent="0.25">
      <c r="A415" s="4">
        <v>40227</v>
      </c>
      <c r="C415">
        <v>0.2</v>
      </c>
      <c r="D415" s="5">
        <v>0</v>
      </c>
      <c r="E415" s="6">
        <f t="shared" si="7"/>
        <v>0.1</v>
      </c>
    </row>
    <row r="416" spans="1:5" x14ac:dyDescent="0.25">
      <c r="A416" s="4">
        <v>40228</v>
      </c>
      <c r="C416">
        <v>0.4</v>
      </c>
      <c r="D416" s="5">
        <v>0.2</v>
      </c>
      <c r="E416" s="6">
        <f t="shared" si="7"/>
        <v>0.30000000000000004</v>
      </c>
    </row>
    <row r="417" spans="1:5" x14ac:dyDescent="0.25">
      <c r="A417" s="4">
        <v>40229</v>
      </c>
      <c r="C417">
        <v>0.4</v>
      </c>
      <c r="D417" s="5">
        <v>0</v>
      </c>
      <c r="E417" s="6">
        <f t="shared" si="7"/>
        <v>0.2</v>
      </c>
    </row>
    <row r="418" spans="1:5" x14ac:dyDescent="0.25">
      <c r="A418" s="4">
        <v>40230</v>
      </c>
      <c r="C418">
        <v>1.2</v>
      </c>
      <c r="D418" s="5">
        <v>1.8</v>
      </c>
      <c r="E418" s="6">
        <f t="shared" si="7"/>
        <v>1.5</v>
      </c>
    </row>
    <row r="419" spans="1:5" x14ac:dyDescent="0.25">
      <c r="A419" s="4">
        <v>40231</v>
      </c>
      <c r="C419">
        <v>0.6</v>
      </c>
      <c r="D419" s="5">
        <v>0.8</v>
      </c>
      <c r="E419" s="6">
        <f t="shared" si="7"/>
        <v>0.7</v>
      </c>
    </row>
    <row r="420" spans="1:5" x14ac:dyDescent="0.25">
      <c r="A420" s="4">
        <v>40232</v>
      </c>
      <c r="C420">
        <v>2.2000000000000002</v>
      </c>
      <c r="D420" s="5">
        <v>2.6</v>
      </c>
      <c r="E420" s="6">
        <f t="shared" si="7"/>
        <v>2.4000000000000004</v>
      </c>
    </row>
    <row r="421" spans="1:5" x14ac:dyDescent="0.25">
      <c r="A421" s="4">
        <v>40233</v>
      </c>
      <c r="C421">
        <v>6.4</v>
      </c>
      <c r="D421" s="5">
        <v>3.8</v>
      </c>
      <c r="E421" s="6">
        <f t="shared" si="7"/>
        <v>5.0999999999999996</v>
      </c>
    </row>
    <row r="422" spans="1:5" x14ac:dyDescent="0.25">
      <c r="A422" s="4">
        <v>40234</v>
      </c>
      <c r="C422">
        <v>1.2</v>
      </c>
      <c r="D422" s="5">
        <v>1.6</v>
      </c>
      <c r="E422" s="6">
        <f t="shared" si="7"/>
        <v>1.4</v>
      </c>
    </row>
    <row r="423" spans="1:5" x14ac:dyDescent="0.25">
      <c r="A423" s="4">
        <v>40235</v>
      </c>
      <c r="C423">
        <v>5.8</v>
      </c>
      <c r="D423" s="5">
        <v>3.2</v>
      </c>
      <c r="E423" s="6">
        <f t="shared" si="7"/>
        <v>4.5</v>
      </c>
    </row>
    <row r="424" spans="1:5" x14ac:dyDescent="0.25">
      <c r="A424" s="4">
        <v>40236</v>
      </c>
      <c r="C424">
        <v>28</v>
      </c>
      <c r="D424" s="5">
        <v>27.4</v>
      </c>
      <c r="E424" s="6">
        <f t="shared" si="7"/>
        <v>27.7</v>
      </c>
    </row>
    <row r="425" spans="1:5" x14ac:dyDescent="0.25">
      <c r="A425" s="4">
        <v>40237</v>
      </c>
      <c r="C425">
        <v>4</v>
      </c>
      <c r="D425" s="5">
        <v>1.2</v>
      </c>
      <c r="E425" s="6">
        <f t="shared" si="7"/>
        <v>2.6</v>
      </c>
    </row>
    <row r="426" spans="1:5" x14ac:dyDescent="0.25">
      <c r="A426" s="4">
        <v>40238</v>
      </c>
      <c r="C426">
        <v>2.4</v>
      </c>
      <c r="D426" s="5">
        <v>0.8</v>
      </c>
      <c r="E426" s="6">
        <f t="shared" si="7"/>
        <v>1.6</v>
      </c>
    </row>
    <row r="427" spans="1:5" x14ac:dyDescent="0.25">
      <c r="A427" s="4">
        <v>40239</v>
      </c>
      <c r="C427">
        <v>0</v>
      </c>
      <c r="D427" s="5">
        <v>0</v>
      </c>
      <c r="E427" s="6">
        <f t="shared" si="7"/>
        <v>0</v>
      </c>
    </row>
    <row r="428" spans="1:5" x14ac:dyDescent="0.25">
      <c r="A428" s="4">
        <v>40240</v>
      </c>
      <c r="C428">
        <v>0</v>
      </c>
      <c r="D428" s="5">
        <v>0</v>
      </c>
      <c r="E428" s="6">
        <f t="shared" si="7"/>
        <v>0</v>
      </c>
    </row>
    <row r="429" spans="1:5" x14ac:dyDescent="0.25">
      <c r="A429" s="4">
        <v>40241</v>
      </c>
      <c r="C429">
        <v>0</v>
      </c>
      <c r="D429" s="5">
        <v>0</v>
      </c>
      <c r="E429" s="6">
        <f t="shared" si="7"/>
        <v>0</v>
      </c>
    </row>
    <row r="430" spans="1:5" x14ac:dyDescent="0.25">
      <c r="A430" s="4">
        <v>40242</v>
      </c>
      <c r="C430">
        <v>0.2</v>
      </c>
      <c r="D430" s="5">
        <v>0</v>
      </c>
      <c r="E430" s="6">
        <f t="shared" si="7"/>
        <v>0.1</v>
      </c>
    </row>
    <row r="431" spans="1:5" x14ac:dyDescent="0.25">
      <c r="A431" s="4">
        <v>40243</v>
      </c>
      <c r="C431">
        <v>1.4</v>
      </c>
      <c r="D431" s="5">
        <v>0.6</v>
      </c>
      <c r="E431" s="6">
        <f t="shared" si="7"/>
        <v>1</v>
      </c>
    </row>
    <row r="432" spans="1:5" x14ac:dyDescent="0.25">
      <c r="A432" s="4">
        <v>40244</v>
      </c>
      <c r="C432">
        <v>0.2</v>
      </c>
      <c r="D432" s="5">
        <v>0.2</v>
      </c>
      <c r="E432" s="6">
        <f t="shared" si="7"/>
        <v>0.2</v>
      </c>
    </row>
    <row r="433" spans="1:5" x14ac:dyDescent="0.25">
      <c r="A433" s="4">
        <v>40245</v>
      </c>
      <c r="C433">
        <v>0</v>
      </c>
      <c r="D433" s="5">
        <v>0</v>
      </c>
      <c r="E433" s="6">
        <f t="shared" si="7"/>
        <v>0</v>
      </c>
    </row>
    <row r="434" spans="1:5" x14ac:dyDescent="0.25">
      <c r="A434" s="4">
        <v>40246</v>
      </c>
      <c r="C434">
        <v>0</v>
      </c>
      <c r="D434" s="5">
        <v>0</v>
      </c>
      <c r="E434" s="6">
        <f t="shared" si="7"/>
        <v>0</v>
      </c>
    </row>
    <row r="435" spans="1:5" x14ac:dyDescent="0.25">
      <c r="A435" s="4">
        <v>40247</v>
      </c>
      <c r="C435">
        <v>0</v>
      </c>
      <c r="D435" s="5">
        <v>0</v>
      </c>
      <c r="E435" s="6">
        <f t="shared" si="7"/>
        <v>0</v>
      </c>
    </row>
    <row r="436" spans="1:5" x14ac:dyDescent="0.25">
      <c r="A436" s="4">
        <v>40248</v>
      </c>
      <c r="C436">
        <v>0.2</v>
      </c>
      <c r="D436" s="5">
        <v>0</v>
      </c>
      <c r="E436" s="6">
        <f t="shared" si="7"/>
        <v>0.1</v>
      </c>
    </row>
    <row r="437" spans="1:5" x14ac:dyDescent="0.25">
      <c r="A437" s="4">
        <v>40249</v>
      </c>
      <c r="C437">
        <v>1.8</v>
      </c>
      <c r="D437" s="5">
        <v>3</v>
      </c>
      <c r="E437" s="6">
        <f t="shared" si="7"/>
        <v>2.4</v>
      </c>
    </row>
    <row r="438" spans="1:5" x14ac:dyDescent="0.25">
      <c r="A438" s="4">
        <v>40250</v>
      </c>
      <c r="C438">
        <v>1.4</v>
      </c>
      <c r="D438" s="5">
        <v>0.8</v>
      </c>
      <c r="E438" s="6">
        <f t="shared" si="7"/>
        <v>1.1000000000000001</v>
      </c>
    </row>
    <row r="439" spans="1:5" x14ac:dyDescent="0.25">
      <c r="A439" s="4">
        <v>40251</v>
      </c>
      <c r="C439">
        <v>0</v>
      </c>
      <c r="D439" s="5">
        <v>0</v>
      </c>
      <c r="E439" s="6">
        <f t="shared" si="7"/>
        <v>0</v>
      </c>
    </row>
    <row r="440" spans="1:5" x14ac:dyDescent="0.25">
      <c r="A440" s="4">
        <v>40252</v>
      </c>
      <c r="C440">
        <v>1</v>
      </c>
      <c r="D440" s="5">
        <v>0.8</v>
      </c>
      <c r="E440" s="6">
        <f t="shared" si="7"/>
        <v>0.9</v>
      </c>
    </row>
    <row r="441" spans="1:5" x14ac:dyDescent="0.25">
      <c r="A441" s="4">
        <v>40253</v>
      </c>
      <c r="C441">
        <v>0.2</v>
      </c>
      <c r="D441" s="5">
        <v>0</v>
      </c>
      <c r="E441" s="6">
        <f t="shared" si="7"/>
        <v>0.1</v>
      </c>
    </row>
    <row r="442" spans="1:5" x14ac:dyDescent="0.25">
      <c r="A442" s="4">
        <v>40254</v>
      </c>
      <c r="C442">
        <v>0</v>
      </c>
      <c r="D442" s="5">
        <v>0</v>
      </c>
      <c r="E442" s="6">
        <f t="shared" si="7"/>
        <v>0</v>
      </c>
    </row>
    <row r="443" spans="1:5" x14ac:dyDescent="0.25">
      <c r="A443" s="4">
        <v>40255</v>
      </c>
      <c r="C443">
        <v>0</v>
      </c>
      <c r="D443" s="5">
        <v>0</v>
      </c>
      <c r="E443" s="6">
        <f t="shared" si="7"/>
        <v>0</v>
      </c>
    </row>
    <row r="444" spans="1:5" x14ac:dyDescent="0.25">
      <c r="A444" s="4">
        <v>40256</v>
      </c>
      <c r="C444">
        <v>0</v>
      </c>
      <c r="D444" s="5">
        <v>0</v>
      </c>
      <c r="E444" s="6">
        <f t="shared" si="7"/>
        <v>0</v>
      </c>
    </row>
    <row r="445" spans="1:5" x14ac:dyDescent="0.25">
      <c r="A445" s="4">
        <v>40257</v>
      </c>
      <c r="C445">
        <v>6</v>
      </c>
      <c r="D445" s="5">
        <v>4.2</v>
      </c>
      <c r="E445" s="6">
        <f t="shared" si="7"/>
        <v>5.0999999999999996</v>
      </c>
    </row>
    <row r="446" spans="1:5" x14ac:dyDescent="0.25">
      <c r="A446" s="4">
        <v>40258</v>
      </c>
      <c r="C446">
        <v>1.6</v>
      </c>
      <c r="D446" s="5">
        <v>1.6</v>
      </c>
      <c r="E446" s="6">
        <f t="shared" si="7"/>
        <v>1.6</v>
      </c>
    </row>
    <row r="447" spans="1:5" x14ac:dyDescent="0.25">
      <c r="A447" s="4">
        <v>40259</v>
      </c>
      <c r="C447">
        <v>0</v>
      </c>
      <c r="D447" s="5">
        <v>0</v>
      </c>
      <c r="E447" s="6">
        <f t="shared" si="7"/>
        <v>0</v>
      </c>
    </row>
    <row r="448" spans="1:5" x14ac:dyDescent="0.25">
      <c r="A448" s="4">
        <v>40260</v>
      </c>
      <c r="C448">
        <v>0</v>
      </c>
      <c r="D448" s="5">
        <v>0</v>
      </c>
      <c r="E448" s="6">
        <f t="shared" si="7"/>
        <v>0</v>
      </c>
    </row>
    <row r="449" spans="1:5" x14ac:dyDescent="0.25">
      <c r="A449" s="4">
        <v>40261</v>
      </c>
      <c r="C449">
        <v>1</v>
      </c>
      <c r="D449" s="5">
        <v>1.6</v>
      </c>
      <c r="E449" s="6">
        <f t="shared" si="7"/>
        <v>1.3</v>
      </c>
    </row>
    <row r="450" spans="1:5" x14ac:dyDescent="0.25">
      <c r="A450" s="4">
        <v>40262</v>
      </c>
      <c r="C450">
        <v>11.4</v>
      </c>
      <c r="D450" s="5">
        <v>11.6</v>
      </c>
      <c r="E450" s="6">
        <f t="shared" si="7"/>
        <v>11.5</v>
      </c>
    </row>
    <row r="451" spans="1:5" x14ac:dyDescent="0.25">
      <c r="A451" s="4">
        <v>40263</v>
      </c>
      <c r="C451">
        <v>7.8</v>
      </c>
      <c r="D451" s="5">
        <v>3.6</v>
      </c>
      <c r="E451" s="6">
        <f t="shared" si="7"/>
        <v>5.7</v>
      </c>
    </row>
    <row r="452" spans="1:5" x14ac:dyDescent="0.25">
      <c r="A452" s="4">
        <v>40264</v>
      </c>
      <c r="C452">
        <v>0.4</v>
      </c>
      <c r="D452" s="5">
        <v>0.4</v>
      </c>
      <c r="E452" s="6">
        <f t="shared" si="7"/>
        <v>0.4</v>
      </c>
    </row>
    <row r="453" spans="1:5" x14ac:dyDescent="0.25">
      <c r="A453" s="4">
        <v>40265</v>
      </c>
      <c r="C453">
        <v>0</v>
      </c>
      <c r="D453" s="5">
        <v>0</v>
      </c>
      <c r="E453" s="6">
        <f t="shared" ref="E453:E516" si="8">AVERAGE(B453,C453,D453)</f>
        <v>0</v>
      </c>
    </row>
    <row r="454" spans="1:5" x14ac:dyDescent="0.25">
      <c r="A454" s="4">
        <v>40266</v>
      </c>
      <c r="C454">
        <v>2.2000000000000002</v>
      </c>
      <c r="D454" s="5">
        <v>2</v>
      </c>
      <c r="E454" s="6">
        <f t="shared" si="8"/>
        <v>2.1</v>
      </c>
    </row>
    <row r="455" spans="1:5" x14ac:dyDescent="0.25">
      <c r="A455" s="4">
        <v>40267</v>
      </c>
      <c r="C455">
        <v>15.6</v>
      </c>
      <c r="D455" s="5">
        <v>14.4</v>
      </c>
      <c r="E455" s="6">
        <f t="shared" si="8"/>
        <v>15</v>
      </c>
    </row>
    <row r="456" spans="1:5" x14ac:dyDescent="0.25">
      <c r="A456" s="4">
        <v>40268</v>
      </c>
      <c r="C456">
        <v>20.6</v>
      </c>
      <c r="D456" s="5">
        <v>12.8</v>
      </c>
      <c r="E456" s="6">
        <f t="shared" si="8"/>
        <v>16.700000000000003</v>
      </c>
    </row>
    <row r="457" spans="1:5" x14ac:dyDescent="0.25">
      <c r="A457" s="4">
        <v>40452</v>
      </c>
      <c r="C457">
        <v>2.2000000000000002</v>
      </c>
      <c r="D457" s="5">
        <v>0.2</v>
      </c>
      <c r="E457" s="6">
        <f t="shared" si="8"/>
        <v>1.2000000000000002</v>
      </c>
    </row>
    <row r="458" spans="1:5" x14ac:dyDescent="0.25">
      <c r="A458" s="4">
        <v>40453</v>
      </c>
      <c r="C458">
        <v>8.1999999999999993</v>
      </c>
      <c r="D458" s="5">
        <v>7.6</v>
      </c>
      <c r="E458" s="6">
        <f t="shared" si="8"/>
        <v>7.8999999999999995</v>
      </c>
    </row>
    <row r="459" spans="1:5" x14ac:dyDescent="0.25">
      <c r="A459" s="4">
        <v>40454</v>
      </c>
      <c r="C459">
        <v>2.8</v>
      </c>
      <c r="D459" s="5">
        <v>2.6</v>
      </c>
      <c r="E459" s="6">
        <f t="shared" si="8"/>
        <v>2.7</v>
      </c>
    </row>
    <row r="460" spans="1:5" x14ac:dyDescent="0.25">
      <c r="A460" s="4">
        <v>40455</v>
      </c>
      <c r="C460">
        <v>11.2</v>
      </c>
      <c r="D460" s="5">
        <v>12.8</v>
      </c>
      <c r="E460" s="6">
        <f t="shared" si="8"/>
        <v>12</v>
      </c>
    </row>
    <row r="461" spans="1:5" x14ac:dyDescent="0.25">
      <c r="A461" s="4">
        <v>40456</v>
      </c>
      <c r="C461">
        <v>0</v>
      </c>
      <c r="D461" s="5">
        <v>0.2</v>
      </c>
      <c r="E461" s="6">
        <f t="shared" si="8"/>
        <v>0.1</v>
      </c>
    </row>
    <row r="462" spans="1:5" x14ac:dyDescent="0.25">
      <c r="A462" s="4">
        <v>40457</v>
      </c>
      <c r="C462">
        <v>5</v>
      </c>
      <c r="D462" s="5">
        <v>3.8</v>
      </c>
      <c r="E462" s="6">
        <f t="shared" si="8"/>
        <v>4.4000000000000004</v>
      </c>
    </row>
    <row r="463" spans="1:5" x14ac:dyDescent="0.25">
      <c r="A463" s="4">
        <v>40458</v>
      </c>
      <c r="C463">
        <v>0</v>
      </c>
      <c r="D463" s="5">
        <v>0</v>
      </c>
      <c r="E463" s="6">
        <f t="shared" si="8"/>
        <v>0</v>
      </c>
    </row>
    <row r="464" spans="1:5" x14ac:dyDescent="0.25">
      <c r="A464" s="4">
        <v>40459</v>
      </c>
      <c r="C464">
        <v>0.6</v>
      </c>
      <c r="D464" s="5">
        <v>0.2</v>
      </c>
      <c r="E464" s="6">
        <f t="shared" si="8"/>
        <v>0.4</v>
      </c>
    </row>
    <row r="465" spans="1:5" x14ac:dyDescent="0.25">
      <c r="A465" s="4">
        <v>40460</v>
      </c>
      <c r="C465">
        <v>0.8</v>
      </c>
      <c r="D465" s="5">
        <v>0.2</v>
      </c>
      <c r="E465" s="6">
        <f t="shared" si="8"/>
        <v>0.5</v>
      </c>
    </row>
    <row r="466" spans="1:5" x14ac:dyDescent="0.25">
      <c r="A466" s="4">
        <v>40461</v>
      </c>
      <c r="C466">
        <v>0.2</v>
      </c>
      <c r="D466" s="5">
        <v>0.2</v>
      </c>
      <c r="E466" s="6">
        <f t="shared" si="8"/>
        <v>0.2</v>
      </c>
    </row>
    <row r="467" spans="1:5" x14ac:dyDescent="0.25">
      <c r="A467" s="4">
        <v>40462</v>
      </c>
      <c r="C467">
        <v>0</v>
      </c>
      <c r="D467" s="5">
        <v>0</v>
      </c>
      <c r="E467" s="6">
        <f t="shared" si="8"/>
        <v>0</v>
      </c>
    </row>
    <row r="468" spans="1:5" x14ac:dyDescent="0.25">
      <c r="A468" s="4">
        <v>40463</v>
      </c>
      <c r="C468">
        <v>0</v>
      </c>
      <c r="D468" s="5">
        <v>0</v>
      </c>
      <c r="E468" s="6">
        <f t="shared" si="8"/>
        <v>0</v>
      </c>
    </row>
    <row r="469" spans="1:5" x14ac:dyDescent="0.25">
      <c r="A469" s="4">
        <v>40464</v>
      </c>
      <c r="C469">
        <v>0</v>
      </c>
      <c r="D469" s="5">
        <v>0</v>
      </c>
      <c r="E469" s="6">
        <f t="shared" si="8"/>
        <v>0</v>
      </c>
    </row>
    <row r="470" spans="1:5" x14ac:dyDescent="0.25">
      <c r="A470" s="4">
        <v>40465</v>
      </c>
      <c r="C470">
        <v>0.4</v>
      </c>
      <c r="D470" s="5">
        <v>0.4</v>
      </c>
      <c r="E470" s="6">
        <f t="shared" si="8"/>
        <v>0.4</v>
      </c>
    </row>
    <row r="471" spans="1:5" x14ac:dyDescent="0.25">
      <c r="A471" s="4">
        <v>40466</v>
      </c>
      <c r="C471">
        <v>0</v>
      </c>
      <c r="D471" s="5">
        <v>0.2</v>
      </c>
      <c r="E471" s="6">
        <f t="shared" si="8"/>
        <v>0.1</v>
      </c>
    </row>
    <row r="472" spans="1:5" x14ac:dyDescent="0.25">
      <c r="A472" s="4">
        <v>40467</v>
      </c>
      <c r="C472">
        <v>2.4</v>
      </c>
      <c r="D472" s="5">
        <v>2.6</v>
      </c>
      <c r="E472" s="6">
        <f t="shared" si="8"/>
        <v>2.5</v>
      </c>
    </row>
    <row r="473" spans="1:5" x14ac:dyDescent="0.25">
      <c r="A473" s="4">
        <v>40468</v>
      </c>
      <c r="C473">
        <v>0</v>
      </c>
      <c r="D473" s="5">
        <v>0.2</v>
      </c>
      <c r="E473" s="6">
        <f t="shared" si="8"/>
        <v>0.1</v>
      </c>
    </row>
    <row r="474" spans="1:5" x14ac:dyDescent="0.25">
      <c r="A474" s="4">
        <v>40469</v>
      </c>
      <c r="C474">
        <v>0.8</v>
      </c>
      <c r="D474" s="5">
        <v>0.6</v>
      </c>
      <c r="E474" s="6">
        <f t="shared" si="8"/>
        <v>0.7</v>
      </c>
    </row>
    <row r="475" spans="1:5" x14ac:dyDescent="0.25">
      <c r="A475" s="4">
        <v>40470</v>
      </c>
      <c r="C475">
        <v>0.2</v>
      </c>
      <c r="D475" s="5">
        <v>0</v>
      </c>
      <c r="E475" s="6">
        <f t="shared" si="8"/>
        <v>0.1</v>
      </c>
    </row>
    <row r="476" spans="1:5" x14ac:dyDescent="0.25">
      <c r="A476" s="4">
        <v>40471</v>
      </c>
      <c r="C476">
        <v>0</v>
      </c>
      <c r="D476" s="5">
        <v>0.2</v>
      </c>
      <c r="E476" s="6">
        <f t="shared" si="8"/>
        <v>0.1</v>
      </c>
    </row>
    <row r="477" spans="1:5" x14ac:dyDescent="0.25">
      <c r="A477" s="4">
        <v>40472</v>
      </c>
      <c r="C477">
        <v>2.2000000000000002</v>
      </c>
      <c r="D477" s="5">
        <v>2.2000000000000002</v>
      </c>
      <c r="E477" s="6">
        <f t="shared" si="8"/>
        <v>2.2000000000000002</v>
      </c>
    </row>
    <row r="478" spans="1:5" x14ac:dyDescent="0.25">
      <c r="A478" s="4">
        <v>40473</v>
      </c>
      <c r="C478">
        <v>0.8</v>
      </c>
      <c r="D478" s="5">
        <v>0.8</v>
      </c>
      <c r="E478" s="6">
        <f t="shared" si="8"/>
        <v>0.8</v>
      </c>
    </row>
    <row r="479" spans="1:5" x14ac:dyDescent="0.25">
      <c r="A479" s="4">
        <v>40474</v>
      </c>
      <c r="C479">
        <v>6.4</v>
      </c>
      <c r="D479" s="5">
        <v>4.2</v>
      </c>
      <c r="E479" s="6">
        <f t="shared" si="8"/>
        <v>5.3000000000000007</v>
      </c>
    </row>
    <row r="480" spans="1:5" x14ac:dyDescent="0.25">
      <c r="A480" s="4">
        <v>40475</v>
      </c>
      <c r="C480">
        <v>6</v>
      </c>
      <c r="D480" s="5">
        <v>9.1999999999999993</v>
      </c>
      <c r="E480" s="6">
        <f t="shared" si="8"/>
        <v>7.6</v>
      </c>
    </row>
    <row r="481" spans="1:5" x14ac:dyDescent="0.25">
      <c r="A481" s="4">
        <v>40476</v>
      </c>
      <c r="C481">
        <v>0</v>
      </c>
      <c r="D481" s="5">
        <v>0.2</v>
      </c>
      <c r="E481" s="6">
        <f t="shared" si="8"/>
        <v>0.1</v>
      </c>
    </row>
    <row r="482" spans="1:5" x14ac:dyDescent="0.25">
      <c r="A482" s="4">
        <v>40477</v>
      </c>
      <c r="C482">
        <v>5.4</v>
      </c>
      <c r="D482" s="5">
        <v>4.4000000000000004</v>
      </c>
      <c r="E482" s="6">
        <f t="shared" si="8"/>
        <v>4.9000000000000004</v>
      </c>
    </row>
    <row r="483" spans="1:5" x14ac:dyDescent="0.25">
      <c r="A483" s="4">
        <v>40478</v>
      </c>
      <c r="C483">
        <v>0.8</v>
      </c>
      <c r="D483" s="5">
        <v>0.4</v>
      </c>
      <c r="E483" s="6">
        <f t="shared" si="8"/>
        <v>0.60000000000000009</v>
      </c>
    </row>
    <row r="484" spans="1:5" x14ac:dyDescent="0.25">
      <c r="A484" s="4">
        <v>40479</v>
      </c>
      <c r="C484">
        <v>4.4000000000000004</v>
      </c>
      <c r="D484" s="5">
        <v>1.6</v>
      </c>
      <c r="E484" s="6">
        <f t="shared" si="8"/>
        <v>3</v>
      </c>
    </row>
    <row r="485" spans="1:5" x14ac:dyDescent="0.25">
      <c r="A485" s="4">
        <v>40480</v>
      </c>
      <c r="C485">
        <v>0</v>
      </c>
      <c r="D485" s="5">
        <v>0</v>
      </c>
      <c r="E485" s="6">
        <f t="shared" si="8"/>
        <v>0</v>
      </c>
    </row>
    <row r="486" spans="1:5" x14ac:dyDescent="0.25">
      <c r="A486" s="4">
        <v>40481</v>
      </c>
      <c r="C486">
        <v>0</v>
      </c>
      <c r="D486" s="5">
        <v>0</v>
      </c>
      <c r="E486" s="6">
        <f t="shared" si="8"/>
        <v>0</v>
      </c>
    </row>
    <row r="487" spans="1:5" x14ac:dyDescent="0.25">
      <c r="A487" s="4">
        <v>40482</v>
      </c>
      <c r="C487">
        <v>0</v>
      </c>
      <c r="D487" s="5">
        <v>0</v>
      </c>
      <c r="E487" s="6">
        <f t="shared" si="8"/>
        <v>0</v>
      </c>
    </row>
    <row r="488" spans="1:5" x14ac:dyDescent="0.25">
      <c r="A488" s="4">
        <v>40483</v>
      </c>
      <c r="C488">
        <v>0</v>
      </c>
      <c r="D488" s="5">
        <v>0</v>
      </c>
      <c r="E488" s="6">
        <f t="shared" si="8"/>
        <v>0</v>
      </c>
    </row>
    <row r="489" spans="1:5" x14ac:dyDescent="0.25">
      <c r="A489" s="4">
        <v>40484</v>
      </c>
      <c r="C489">
        <v>1.8</v>
      </c>
      <c r="D489" s="5">
        <v>1.2</v>
      </c>
      <c r="E489" s="6">
        <f t="shared" si="8"/>
        <v>1.5</v>
      </c>
    </row>
    <row r="490" spans="1:5" x14ac:dyDescent="0.25">
      <c r="A490" s="4">
        <v>40485</v>
      </c>
      <c r="C490">
        <v>11.8</v>
      </c>
      <c r="D490" s="5">
        <v>9</v>
      </c>
      <c r="E490" s="6">
        <f t="shared" si="8"/>
        <v>10.4</v>
      </c>
    </row>
    <row r="491" spans="1:5" x14ac:dyDescent="0.25">
      <c r="A491" s="4">
        <v>40486</v>
      </c>
      <c r="C491">
        <v>17.2</v>
      </c>
      <c r="D491" s="5">
        <v>15.6</v>
      </c>
      <c r="E491" s="6">
        <f t="shared" si="8"/>
        <v>16.399999999999999</v>
      </c>
    </row>
    <row r="492" spans="1:5" x14ac:dyDescent="0.25">
      <c r="A492" s="4">
        <v>40487</v>
      </c>
      <c r="C492">
        <v>2.2000000000000002</v>
      </c>
      <c r="D492" s="5">
        <v>1.4</v>
      </c>
      <c r="E492" s="6">
        <f t="shared" si="8"/>
        <v>1.8</v>
      </c>
    </row>
    <row r="493" spans="1:5" x14ac:dyDescent="0.25">
      <c r="A493" s="4">
        <v>40488</v>
      </c>
      <c r="C493">
        <v>1.6</v>
      </c>
      <c r="D493" s="5">
        <v>1</v>
      </c>
      <c r="E493" s="6">
        <f t="shared" si="8"/>
        <v>1.3</v>
      </c>
    </row>
    <row r="494" spans="1:5" x14ac:dyDescent="0.25">
      <c r="A494" s="4">
        <v>40489</v>
      </c>
      <c r="C494">
        <v>4</v>
      </c>
      <c r="D494" s="5">
        <v>3.2</v>
      </c>
      <c r="E494" s="6">
        <f t="shared" si="8"/>
        <v>3.6</v>
      </c>
    </row>
    <row r="495" spans="1:5" x14ac:dyDescent="0.25">
      <c r="A495" s="4">
        <v>40490</v>
      </c>
      <c r="C495">
        <v>0.2</v>
      </c>
      <c r="D495" s="5">
        <v>0.4</v>
      </c>
      <c r="E495" s="6">
        <f t="shared" si="8"/>
        <v>0.30000000000000004</v>
      </c>
    </row>
    <row r="496" spans="1:5" x14ac:dyDescent="0.25">
      <c r="A496" s="4">
        <v>40491</v>
      </c>
      <c r="C496">
        <v>7.8</v>
      </c>
      <c r="D496" s="5">
        <v>9.4</v>
      </c>
      <c r="E496" s="6">
        <f t="shared" si="8"/>
        <v>8.6</v>
      </c>
    </row>
    <row r="497" spans="1:5" x14ac:dyDescent="0.25">
      <c r="A497" s="4">
        <v>40492</v>
      </c>
      <c r="C497">
        <v>2.2000000000000002</v>
      </c>
      <c r="D497" s="5">
        <v>1.2</v>
      </c>
      <c r="E497" s="6">
        <f t="shared" si="8"/>
        <v>1.7000000000000002</v>
      </c>
    </row>
    <row r="498" spans="1:5" x14ac:dyDescent="0.25">
      <c r="A498" s="4">
        <v>40493</v>
      </c>
      <c r="C498">
        <v>1.2</v>
      </c>
      <c r="D498" s="5">
        <v>1.2</v>
      </c>
      <c r="E498" s="6">
        <f t="shared" si="8"/>
        <v>1.2</v>
      </c>
    </row>
    <row r="499" spans="1:5" x14ac:dyDescent="0.25">
      <c r="A499" s="4">
        <v>40494</v>
      </c>
      <c r="C499">
        <v>2.8</v>
      </c>
      <c r="D499" s="5">
        <v>2.6</v>
      </c>
      <c r="E499" s="6">
        <f t="shared" si="8"/>
        <v>2.7</v>
      </c>
    </row>
    <row r="500" spans="1:5" x14ac:dyDescent="0.25">
      <c r="A500" s="4">
        <v>40495</v>
      </c>
      <c r="C500">
        <v>0</v>
      </c>
      <c r="D500" s="5">
        <v>0</v>
      </c>
      <c r="E500" s="6">
        <f t="shared" si="8"/>
        <v>0</v>
      </c>
    </row>
    <row r="501" spans="1:5" x14ac:dyDescent="0.25">
      <c r="A501" s="4">
        <v>40496</v>
      </c>
      <c r="C501">
        <v>0.8</v>
      </c>
      <c r="D501" s="5">
        <v>0.8</v>
      </c>
      <c r="E501" s="6">
        <f t="shared" si="8"/>
        <v>0.8</v>
      </c>
    </row>
    <row r="502" spans="1:5" x14ac:dyDescent="0.25">
      <c r="A502" s="4">
        <v>40497</v>
      </c>
      <c r="C502">
        <v>3.2</v>
      </c>
      <c r="D502" s="5">
        <v>1.6</v>
      </c>
      <c r="E502" s="6">
        <f t="shared" si="8"/>
        <v>2.4000000000000004</v>
      </c>
    </row>
    <row r="503" spans="1:5" x14ac:dyDescent="0.25">
      <c r="A503" s="4">
        <v>40498</v>
      </c>
      <c r="C503">
        <v>1.4</v>
      </c>
      <c r="D503" s="5">
        <v>0.4</v>
      </c>
      <c r="E503" s="6">
        <f t="shared" si="8"/>
        <v>0.89999999999999991</v>
      </c>
    </row>
    <row r="504" spans="1:5" x14ac:dyDescent="0.25">
      <c r="A504" s="4">
        <v>40499</v>
      </c>
      <c r="C504">
        <v>0.2</v>
      </c>
      <c r="D504" s="5">
        <v>0.2</v>
      </c>
      <c r="E504" s="6">
        <f t="shared" si="8"/>
        <v>0.2</v>
      </c>
    </row>
    <row r="505" spans="1:5" x14ac:dyDescent="0.25">
      <c r="A505" s="4">
        <v>40500</v>
      </c>
      <c r="C505">
        <v>0.4</v>
      </c>
      <c r="D505" s="5">
        <v>1.6</v>
      </c>
      <c r="E505" s="6">
        <f t="shared" si="8"/>
        <v>1</v>
      </c>
    </row>
    <row r="506" spans="1:5" x14ac:dyDescent="0.25">
      <c r="A506" s="4">
        <v>40501</v>
      </c>
      <c r="C506">
        <v>0.6</v>
      </c>
      <c r="D506" s="5">
        <v>0.2</v>
      </c>
      <c r="E506" s="6">
        <f t="shared" si="8"/>
        <v>0.4</v>
      </c>
    </row>
    <row r="507" spans="1:5" x14ac:dyDescent="0.25">
      <c r="A507" s="4">
        <v>40502</v>
      </c>
      <c r="C507">
        <v>5.2</v>
      </c>
      <c r="D507" s="5">
        <v>9</v>
      </c>
      <c r="E507" s="6">
        <f t="shared" si="8"/>
        <v>7.1</v>
      </c>
    </row>
    <row r="508" spans="1:5" x14ac:dyDescent="0.25">
      <c r="A508" s="4">
        <v>40503</v>
      </c>
      <c r="C508">
        <v>10</v>
      </c>
      <c r="D508" s="5">
        <v>9.6</v>
      </c>
      <c r="E508" s="6">
        <f t="shared" si="8"/>
        <v>9.8000000000000007</v>
      </c>
    </row>
    <row r="509" spans="1:5" x14ac:dyDescent="0.25">
      <c r="A509" s="4">
        <v>40504</v>
      </c>
      <c r="C509">
        <v>8.6</v>
      </c>
      <c r="D509" s="5">
        <v>6.4</v>
      </c>
      <c r="E509" s="6">
        <f t="shared" si="8"/>
        <v>7.5</v>
      </c>
    </row>
    <row r="510" spans="1:5" x14ac:dyDescent="0.25">
      <c r="A510" s="4">
        <v>40505</v>
      </c>
      <c r="C510">
        <v>6.8</v>
      </c>
      <c r="D510" s="5">
        <v>7</v>
      </c>
      <c r="E510" s="6">
        <f t="shared" si="8"/>
        <v>6.9</v>
      </c>
    </row>
    <row r="511" spans="1:5" x14ac:dyDescent="0.25">
      <c r="A511" s="4">
        <v>40506</v>
      </c>
      <c r="C511">
        <v>5.8</v>
      </c>
      <c r="D511" s="5">
        <v>8.8000000000000007</v>
      </c>
      <c r="E511" s="6">
        <f t="shared" si="8"/>
        <v>7.3000000000000007</v>
      </c>
    </row>
    <row r="512" spans="1:5" x14ac:dyDescent="0.25">
      <c r="A512" s="4">
        <v>40507</v>
      </c>
      <c r="C512">
        <v>8.8000000000000007</v>
      </c>
      <c r="D512" s="5">
        <v>4</v>
      </c>
      <c r="E512" s="6">
        <f t="shared" si="8"/>
        <v>6.4</v>
      </c>
    </row>
    <row r="513" spans="1:5" x14ac:dyDescent="0.25">
      <c r="A513" s="4">
        <v>40508</v>
      </c>
      <c r="C513">
        <v>3.6</v>
      </c>
      <c r="D513" s="5">
        <v>3.8</v>
      </c>
      <c r="E513" s="6">
        <f t="shared" si="8"/>
        <v>3.7</v>
      </c>
    </row>
    <row r="514" spans="1:5" x14ac:dyDescent="0.25">
      <c r="A514" s="4">
        <v>40509</v>
      </c>
      <c r="C514">
        <v>6.9</v>
      </c>
      <c r="D514" s="5">
        <v>5.8</v>
      </c>
      <c r="E514" s="6">
        <f t="shared" si="8"/>
        <v>6.35</v>
      </c>
    </row>
    <row r="515" spans="1:5" x14ac:dyDescent="0.25">
      <c r="A515" s="4">
        <v>40510</v>
      </c>
      <c r="C515">
        <v>3.9</v>
      </c>
      <c r="D515" s="5">
        <v>2.8</v>
      </c>
      <c r="E515" s="6">
        <f t="shared" si="8"/>
        <v>3.3499999999999996</v>
      </c>
    </row>
    <row r="516" spans="1:5" x14ac:dyDescent="0.25">
      <c r="A516" s="4">
        <v>40511</v>
      </c>
      <c r="C516">
        <v>9.6</v>
      </c>
      <c r="D516" s="5">
        <v>11.2</v>
      </c>
      <c r="E516" s="6">
        <f t="shared" si="8"/>
        <v>10.399999999999999</v>
      </c>
    </row>
    <row r="517" spans="1:5" x14ac:dyDescent="0.25">
      <c r="A517" s="4">
        <v>40512</v>
      </c>
      <c r="C517">
        <v>8</v>
      </c>
      <c r="D517" s="5">
        <v>8</v>
      </c>
      <c r="E517" s="6">
        <f t="shared" ref="E517:E580" si="9">AVERAGE(B517,C517,D517)</f>
        <v>8</v>
      </c>
    </row>
    <row r="518" spans="1:5" x14ac:dyDescent="0.25">
      <c r="A518" s="4">
        <v>40513</v>
      </c>
      <c r="C518">
        <v>3.5</v>
      </c>
      <c r="D518" s="5">
        <v>7.1</v>
      </c>
      <c r="E518" s="6">
        <f t="shared" si="9"/>
        <v>5.3</v>
      </c>
    </row>
    <row r="519" spans="1:5" x14ac:dyDescent="0.25">
      <c r="A519" s="4">
        <v>40514</v>
      </c>
      <c r="D519" s="5">
        <v>5.8</v>
      </c>
      <c r="E519" s="6">
        <f t="shared" si="9"/>
        <v>5.8</v>
      </c>
    </row>
    <row r="520" spans="1:5" x14ac:dyDescent="0.25">
      <c r="A520" s="4">
        <v>40515</v>
      </c>
      <c r="D520" s="5">
        <v>7.9</v>
      </c>
      <c r="E520" s="6">
        <f t="shared" si="9"/>
        <v>7.9</v>
      </c>
    </row>
    <row r="521" spans="1:5" x14ac:dyDescent="0.25">
      <c r="A521" s="4">
        <v>40516</v>
      </c>
      <c r="D521" s="5">
        <v>0.6</v>
      </c>
      <c r="E521" s="6">
        <f t="shared" si="9"/>
        <v>0.6</v>
      </c>
    </row>
    <row r="522" spans="1:5" x14ac:dyDescent="0.25">
      <c r="A522" s="4">
        <v>40517</v>
      </c>
      <c r="D522" s="5">
        <v>1.1000000000000001</v>
      </c>
      <c r="E522" s="6">
        <f t="shared" si="9"/>
        <v>1.1000000000000001</v>
      </c>
    </row>
    <row r="523" spans="1:5" x14ac:dyDescent="0.25">
      <c r="A523" s="4">
        <v>40518</v>
      </c>
      <c r="D523" s="5">
        <v>0.6</v>
      </c>
      <c r="E523" s="6">
        <f t="shared" si="9"/>
        <v>0.6</v>
      </c>
    </row>
    <row r="524" spans="1:5" x14ac:dyDescent="0.25">
      <c r="A524" s="4">
        <v>40519</v>
      </c>
      <c r="D524" s="5">
        <v>1.3</v>
      </c>
      <c r="E524" s="6">
        <f t="shared" si="9"/>
        <v>1.3</v>
      </c>
    </row>
    <row r="525" spans="1:5" x14ac:dyDescent="0.25">
      <c r="A525" s="4">
        <v>40520</v>
      </c>
      <c r="D525" s="5">
        <v>0.2</v>
      </c>
      <c r="E525" s="6">
        <f t="shared" si="9"/>
        <v>0.2</v>
      </c>
    </row>
    <row r="526" spans="1:5" x14ac:dyDescent="0.25">
      <c r="A526" s="4">
        <v>40521</v>
      </c>
      <c r="D526" s="5">
        <v>0</v>
      </c>
      <c r="E526" s="6">
        <f t="shared" si="9"/>
        <v>0</v>
      </c>
    </row>
    <row r="527" spans="1:5" x14ac:dyDescent="0.25">
      <c r="A527" s="4">
        <v>40522</v>
      </c>
      <c r="D527" s="5">
        <v>0</v>
      </c>
      <c r="E527" s="6">
        <f t="shared" si="9"/>
        <v>0</v>
      </c>
    </row>
    <row r="528" spans="1:5" x14ac:dyDescent="0.25">
      <c r="A528" s="4">
        <v>40523</v>
      </c>
      <c r="D528" s="5">
        <v>0</v>
      </c>
      <c r="E528" s="6">
        <f t="shared" si="9"/>
        <v>0</v>
      </c>
    </row>
    <row r="529" spans="1:5" x14ac:dyDescent="0.25">
      <c r="A529" s="4">
        <v>40524</v>
      </c>
      <c r="D529" s="5">
        <v>0</v>
      </c>
      <c r="E529" s="6">
        <f t="shared" si="9"/>
        <v>0</v>
      </c>
    </row>
    <row r="530" spans="1:5" x14ac:dyDescent="0.25">
      <c r="A530" s="4">
        <v>40525</v>
      </c>
      <c r="D530" s="5">
        <v>3</v>
      </c>
      <c r="E530" s="6">
        <f t="shared" si="9"/>
        <v>3</v>
      </c>
    </row>
    <row r="531" spans="1:5" x14ac:dyDescent="0.25">
      <c r="A531" s="4">
        <v>40526</v>
      </c>
      <c r="D531" s="5">
        <v>0</v>
      </c>
      <c r="E531" s="6">
        <f t="shared" si="9"/>
        <v>0</v>
      </c>
    </row>
    <row r="532" spans="1:5" x14ac:dyDescent="0.25">
      <c r="A532" s="4">
        <v>40527</v>
      </c>
      <c r="D532" s="5">
        <v>7.8</v>
      </c>
      <c r="E532" s="6">
        <f t="shared" si="9"/>
        <v>7.8</v>
      </c>
    </row>
    <row r="533" spans="1:5" x14ac:dyDescent="0.25">
      <c r="A533" s="4">
        <v>40528</v>
      </c>
      <c r="D533" s="5">
        <v>5</v>
      </c>
      <c r="E533" s="6">
        <f t="shared" si="9"/>
        <v>5</v>
      </c>
    </row>
    <row r="534" spans="1:5" x14ac:dyDescent="0.25">
      <c r="A534" s="4">
        <v>40529</v>
      </c>
      <c r="D534" s="5">
        <v>1.2</v>
      </c>
      <c r="E534" s="6">
        <f t="shared" si="9"/>
        <v>1.2</v>
      </c>
    </row>
    <row r="535" spans="1:5" x14ac:dyDescent="0.25">
      <c r="A535" s="4">
        <v>40530</v>
      </c>
      <c r="D535" s="5">
        <v>0</v>
      </c>
      <c r="E535" s="6">
        <f t="shared" si="9"/>
        <v>0</v>
      </c>
    </row>
    <row r="536" spans="1:5" x14ac:dyDescent="0.25">
      <c r="A536" s="4">
        <v>40531</v>
      </c>
      <c r="D536" s="5">
        <v>0</v>
      </c>
      <c r="E536" s="6">
        <f t="shared" si="9"/>
        <v>0</v>
      </c>
    </row>
    <row r="537" spans="1:5" x14ac:dyDescent="0.25">
      <c r="A537" s="4">
        <v>40532</v>
      </c>
      <c r="D537" s="5">
        <v>0.2</v>
      </c>
      <c r="E537" s="6">
        <f t="shared" si="9"/>
        <v>0.2</v>
      </c>
    </row>
    <row r="538" spans="1:5" x14ac:dyDescent="0.25">
      <c r="A538" s="4">
        <v>40533</v>
      </c>
      <c r="D538" s="5">
        <v>0</v>
      </c>
      <c r="E538" s="6">
        <f t="shared" si="9"/>
        <v>0</v>
      </c>
    </row>
    <row r="539" spans="1:5" x14ac:dyDescent="0.25">
      <c r="A539" s="4">
        <v>40534</v>
      </c>
      <c r="D539" s="5">
        <v>0</v>
      </c>
      <c r="E539" s="6">
        <f t="shared" si="9"/>
        <v>0</v>
      </c>
    </row>
    <row r="540" spans="1:5" x14ac:dyDescent="0.25">
      <c r="A540" s="4">
        <v>40535</v>
      </c>
      <c r="D540" s="5">
        <v>2.5</v>
      </c>
      <c r="E540" s="6">
        <f t="shared" si="9"/>
        <v>2.5</v>
      </c>
    </row>
    <row r="541" spans="1:5" x14ac:dyDescent="0.25">
      <c r="A541" s="4">
        <v>40536</v>
      </c>
      <c r="D541" s="5">
        <v>1</v>
      </c>
      <c r="E541" s="6">
        <f t="shared" si="9"/>
        <v>1</v>
      </c>
    </row>
    <row r="542" spans="1:5" x14ac:dyDescent="0.25">
      <c r="A542" s="4">
        <v>40537</v>
      </c>
      <c r="D542" s="5">
        <v>0</v>
      </c>
      <c r="E542" s="6">
        <f t="shared" si="9"/>
        <v>0</v>
      </c>
    </row>
    <row r="543" spans="1:5" x14ac:dyDescent="0.25">
      <c r="A543" s="4">
        <v>40538</v>
      </c>
      <c r="D543" s="5">
        <v>0.2</v>
      </c>
      <c r="E543" s="6">
        <f t="shared" si="9"/>
        <v>0.2</v>
      </c>
    </row>
    <row r="544" spans="1:5" x14ac:dyDescent="0.25">
      <c r="A544" s="4">
        <v>40539</v>
      </c>
      <c r="D544" s="5">
        <v>1.1000000000000001</v>
      </c>
      <c r="E544" s="6">
        <f t="shared" si="9"/>
        <v>1.1000000000000001</v>
      </c>
    </row>
    <row r="545" spans="1:5" x14ac:dyDescent="0.25">
      <c r="A545" s="4">
        <v>40540</v>
      </c>
      <c r="D545" s="5">
        <v>14.9</v>
      </c>
      <c r="E545" s="6">
        <f t="shared" si="9"/>
        <v>14.9</v>
      </c>
    </row>
    <row r="546" spans="1:5" x14ac:dyDescent="0.25">
      <c r="A546" s="4">
        <v>40541</v>
      </c>
      <c r="D546" s="5">
        <v>3.5</v>
      </c>
      <c r="E546" s="6">
        <f t="shared" si="9"/>
        <v>3.5</v>
      </c>
    </row>
    <row r="547" spans="1:5" x14ac:dyDescent="0.25">
      <c r="A547" s="4">
        <v>40542</v>
      </c>
      <c r="D547" s="5">
        <v>0</v>
      </c>
      <c r="E547" s="6">
        <f t="shared" si="9"/>
        <v>0</v>
      </c>
    </row>
    <row r="548" spans="1:5" x14ac:dyDescent="0.25">
      <c r="A548" s="4">
        <v>40543</v>
      </c>
      <c r="D548" s="5">
        <v>0</v>
      </c>
      <c r="E548" s="6">
        <f t="shared" si="9"/>
        <v>0</v>
      </c>
    </row>
    <row r="549" spans="1:5" x14ac:dyDescent="0.25">
      <c r="A549" s="4">
        <v>40544</v>
      </c>
      <c r="D549" s="5">
        <v>1.6</v>
      </c>
      <c r="E549" s="6">
        <f t="shared" si="9"/>
        <v>1.6</v>
      </c>
    </row>
    <row r="550" spans="1:5" x14ac:dyDescent="0.25">
      <c r="A550" s="4">
        <v>40545</v>
      </c>
      <c r="C550">
        <v>0</v>
      </c>
      <c r="D550" s="5">
        <v>0</v>
      </c>
      <c r="E550" s="6">
        <f t="shared" si="9"/>
        <v>0</v>
      </c>
    </row>
    <row r="551" spans="1:5" x14ac:dyDescent="0.25">
      <c r="A551" s="4">
        <v>40546</v>
      </c>
      <c r="C551">
        <v>0</v>
      </c>
      <c r="D551" s="5">
        <v>0</v>
      </c>
      <c r="E551" s="6">
        <f t="shared" si="9"/>
        <v>0</v>
      </c>
    </row>
    <row r="552" spans="1:5" x14ac:dyDescent="0.25">
      <c r="A552" s="4">
        <v>40547</v>
      </c>
      <c r="C552">
        <v>0</v>
      </c>
      <c r="D552" s="5">
        <v>0</v>
      </c>
      <c r="E552" s="6">
        <f t="shared" si="9"/>
        <v>0</v>
      </c>
    </row>
    <row r="553" spans="1:5" x14ac:dyDescent="0.25">
      <c r="A553" s="4">
        <v>40548</v>
      </c>
      <c r="C553">
        <v>3.6</v>
      </c>
      <c r="D553" s="5">
        <v>3.2</v>
      </c>
      <c r="E553" s="6">
        <f t="shared" si="9"/>
        <v>3.4000000000000004</v>
      </c>
    </row>
    <row r="554" spans="1:5" x14ac:dyDescent="0.25">
      <c r="A554" s="4">
        <v>40549</v>
      </c>
      <c r="C554">
        <v>0</v>
      </c>
      <c r="D554" s="5">
        <v>0</v>
      </c>
      <c r="E554" s="6">
        <f t="shared" si="9"/>
        <v>0</v>
      </c>
    </row>
    <row r="555" spans="1:5" x14ac:dyDescent="0.25">
      <c r="A555" s="4">
        <v>40550</v>
      </c>
      <c r="C555">
        <v>0.2</v>
      </c>
      <c r="D555" s="5">
        <v>0</v>
      </c>
      <c r="E555" s="6">
        <f t="shared" si="9"/>
        <v>0.1</v>
      </c>
    </row>
    <row r="556" spans="1:5" x14ac:dyDescent="0.25">
      <c r="A556" s="4">
        <v>40551</v>
      </c>
      <c r="C556">
        <v>2.6</v>
      </c>
      <c r="D556" s="5">
        <v>2.8</v>
      </c>
      <c r="E556" s="6">
        <f t="shared" si="9"/>
        <v>2.7</v>
      </c>
    </row>
    <row r="557" spans="1:5" x14ac:dyDescent="0.25">
      <c r="A557" s="4">
        <v>40552</v>
      </c>
      <c r="C557">
        <v>0</v>
      </c>
      <c r="D557" s="5">
        <v>0.2</v>
      </c>
      <c r="E557" s="6">
        <f t="shared" si="9"/>
        <v>0.1</v>
      </c>
    </row>
    <row r="558" spans="1:5" x14ac:dyDescent="0.25">
      <c r="A558" s="4">
        <v>40553</v>
      </c>
      <c r="C558">
        <v>1</v>
      </c>
      <c r="D558" s="5">
        <v>0.4</v>
      </c>
      <c r="E558" s="6">
        <f t="shared" si="9"/>
        <v>0.7</v>
      </c>
    </row>
    <row r="559" spans="1:5" x14ac:dyDescent="0.25">
      <c r="A559" s="4">
        <v>40554</v>
      </c>
      <c r="C559">
        <v>4.5999999999999996</v>
      </c>
      <c r="D559" s="5">
        <v>3.8</v>
      </c>
      <c r="E559" s="6">
        <f t="shared" si="9"/>
        <v>4.1999999999999993</v>
      </c>
    </row>
    <row r="560" spans="1:5" x14ac:dyDescent="0.25">
      <c r="A560" s="4">
        <v>40555</v>
      </c>
      <c r="C560">
        <v>1.2</v>
      </c>
      <c r="D560" s="5">
        <v>2</v>
      </c>
      <c r="E560" s="6">
        <f t="shared" si="9"/>
        <v>1.6</v>
      </c>
    </row>
    <row r="561" spans="1:5" x14ac:dyDescent="0.25">
      <c r="A561" s="4">
        <v>40556</v>
      </c>
      <c r="C561">
        <v>4.5999999999999996</v>
      </c>
      <c r="D561" s="5">
        <v>4.5999999999999996</v>
      </c>
      <c r="E561" s="6">
        <f t="shared" si="9"/>
        <v>4.5999999999999996</v>
      </c>
    </row>
    <row r="562" spans="1:5" x14ac:dyDescent="0.25">
      <c r="A562" s="4">
        <v>40557</v>
      </c>
      <c r="C562">
        <v>0</v>
      </c>
      <c r="D562" s="5">
        <v>0</v>
      </c>
      <c r="E562" s="6">
        <f t="shared" si="9"/>
        <v>0</v>
      </c>
    </row>
    <row r="563" spans="1:5" x14ac:dyDescent="0.25">
      <c r="A563" s="4">
        <v>40558</v>
      </c>
      <c r="C563">
        <v>1.8</v>
      </c>
      <c r="D563" s="5">
        <v>1.2</v>
      </c>
      <c r="E563" s="6">
        <f t="shared" si="9"/>
        <v>1.5</v>
      </c>
    </row>
    <row r="564" spans="1:5" x14ac:dyDescent="0.25">
      <c r="A564" s="4">
        <v>40559</v>
      </c>
      <c r="C564">
        <v>0.8</v>
      </c>
      <c r="D564" s="5">
        <v>1</v>
      </c>
      <c r="E564" s="6">
        <f t="shared" si="9"/>
        <v>0.9</v>
      </c>
    </row>
    <row r="565" spans="1:5" x14ac:dyDescent="0.25">
      <c r="A565" s="4">
        <v>40560</v>
      </c>
      <c r="C565">
        <v>0</v>
      </c>
      <c r="D565" s="5">
        <v>0</v>
      </c>
      <c r="E565" s="6">
        <f t="shared" si="9"/>
        <v>0</v>
      </c>
    </row>
    <row r="566" spans="1:5" x14ac:dyDescent="0.25">
      <c r="A566" s="4">
        <v>40561</v>
      </c>
      <c r="C566">
        <v>0</v>
      </c>
      <c r="D566" s="5">
        <v>0</v>
      </c>
      <c r="E566" s="6">
        <f t="shared" si="9"/>
        <v>0</v>
      </c>
    </row>
    <row r="567" spans="1:5" x14ac:dyDescent="0.25">
      <c r="A567" s="4">
        <v>40562</v>
      </c>
      <c r="C567">
        <v>0.4</v>
      </c>
      <c r="D567" s="5">
        <v>0.2</v>
      </c>
      <c r="E567" s="6">
        <f t="shared" si="9"/>
        <v>0.30000000000000004</v>
      </c>
    </row>
    <row r="568" spans="1:5" x14ac:dyDescent="0.25">
      <c r="A568" s="4">
        <v>40563</v>
      </c>
      <c r="C568">
        <v>0</v>
      </c>
      <c r="D568" s="5">
        <v>0</v>
      </c>
      <c r="E568" s="6">
        <f t="shared" si="9"/>
        <v>0</v>
      </c>
    </row>
    <row r="569" spans="1:5" x14ac:dyDescent="0.25">
      <c r="A569" s="4">
        <v>40564</v>
      </c>
      <c r="C569">
        <v>0</v>
      </c>
      <c r="D569" s="5">
        <v>0.2</v>
      </c>
      <c r="E569" s="6">
        <f t="shared" si="9"/>
        <v>0.1</v>
      </c>
    </row>
    <row r="570" spans="1:5" x14ac:dyDescent="0.25">
      <c r="A570" s="4">
        <v>40565</v>
      </c>
      <c r="C570">
        <v>0.8</v>
      </c>
      <c r="D570" s="5">
        <v>0.2</v>
      </c>
      <c r="E570" s="6">
        <f t="shared" si="9"/>
        <v>0.5</v>
      </c>
    </row>
    <row r="571" spans="1:5" x14ac:dyDescent="0.25">
      <c r="A571" s="4">
        <v>40566</v>
      </c>
      <c r="C571">
        <v>0.2</v>
      </c>
      <c r="D571" s="5">
        <v>0.4</v>
      </c>
      <c r="E571" s="6">
        <f t="shared" si="9"/>
        <v>0.30000000000000004</v>
      </c>
    </row>
    <row r="572" spans="1:5" x14ac:dyDescent="0.25">
      <c r="A572" s="4">
        <v>40567</v>
      </c>
      <c r="C572">
        <v>0</v>
      </c>
      <c r="D572" s="5">
        <v>0</v>
      </c>
      <c r="E572" s="6">
        <f t="shared" si="9"/>
        <v>0</v>
      </c>
    </row>
    <row r="573" spans="1:5" x14ac:dyDescent="0.25">
      <c r="A573" s="4">
        <v>40568</v>
      </c>
      <c r="C573">
        <v>0.2</v>
      </c>
      <c r="D573" s="5">
        <v>0.4</v>
      </c>
      <c r="E573" s="6">
        <f t="shared" si="9"/>
        <v>0.30000000000000004</v>
      </c>
    </row>
    <row r="574" spans="1:5" x14ac:dyDescent="0.25">
      <c r="A574" s="4">
        <v>40569</v>
      </c>
      <c r="C574">
        <v>0.4</v>
      </c>
      <c r="D574" s="5">
        <v>0.4</v>
      </c>
      <c r="E574" s="6">
        <f t="shared" si="9"/>
        <v>0.4</v>
      </c>
    </row>
    <row r="575" spans="1:5" x14ac:dyDescent="0.25">
      <c r="A575" s="4">
        <v>40570</v>
      </c>
      <c r="C575">
        <v>6.2</v>
      </c>
      <c r="D575" s="5">
        <v>3.6</v>
      </c>
      <c r="E575" s="6">
        <f t="shared" si="9"/>
        <v>4.9000000000000004</v>
      </c>
    </row>
    <row r="576" spans="1:5" x14ac:dyDescent="0.25">
      <c r="A576" s="4">
        <v>40571</v>
      </c>
      <c r="C576">
        <v>1.8</v>
      </c>
      <c r="D576" s="5">
        <v>0.8</v>
      </c>
      <c r="E576" s="6">
        <f t="shared" si="9"/>
        <v>1.3</v>
      </c>
    </row>
    <row r="577" spans="1:5" x14ac:dyDescent="0.25">
      <c r="A577" s="4">
        <v>40572</v>
      </c>
      <c r="C577">
        <v>0</v>
      </c>
      <c r="D577" s="5">
        <v>0</v>
      </c>
      <c r="E577" s="6">
        <f t="shared" si="9"/>
        <v>0</v>
      </c>
    </row>
    <row r="578" spans="1:5" x14ac:dyDescent="0.25">
      <c r="A578" s="4">
        <v>40573</v>
      </c>
      <c r="C578">
        <v>0.4</v>
      </c>
      <c r="D578" s="5">
        <v>0.4</v>
      </c>
      <c r="E578" s="6">
        <f t="shared" si="9"/>
        <v>0.4</v>
      </c>
    </row>
    <row r="579" spans="1:5" x14ac:dyDescent="0.25">
      <c r="A579" s="4">
        <v>40574</v>
      </c>
      <c r="C579">
        <v>0</v>
      </c>
      <c r="D579" s="5">
        <v>0</v>
      </c>
      <c r="E579" s="6">
        <f t="shared" si="9"/>
        <v>0</v>
      </c>
    </row>
    <row r="580" spans="1:5" x14ac:dyDescent="0.25">
      <c r="A580" s="4">
        <v>40575</v>
      </c>
      <c r="C580">
        <v>0</v>
      </c>
      <c r="D580" s="5">
        <v>0</v>
      </c>
      <c r="E580" s="6">
        <f t="shared" si="9"/>
        <v>0</v>
      </c>
    </row>
    <row r="581" spans="1:5" x14ac:dyDescent="0.25">
      <c r="A581" s="4">
        <v>40576</v>
      </c>
      <c r="C581">
        <v>0</v>
      </c>
      <c r="D581" s="5">
        <v>0</v>
      </c>
      <c r="E581" s="6">
        <f t="shared" ref="E581:E644" si="10">AVERAGE(B581,C581,D581)</f>
        <v>0</v>
      </c>
    </row>
    <row r="582" spans="1:5" x14ac:dyDescent="0.25">
      <c r="A582" s="4">
        <v>40577</v>
      </c>
      <c r="C582">
        <v>1.2</v>
      </c>
      <c r="D582" s="5">
        <v>1</v>
      </c>
      <c r="E582" s="6">
        <f t="shared" si="10"/>
        <v>1.1000000000000001</v>
      </c>
    </row>
    <row r="583" spans="1:5" x14ac:dyDescent="0.25">
      <c r="A583" s="4">
        <v>40578</v>
      </c>
      <c r="C583">
        <v>6.6</v>
      </c>
      <c r="D583" s="5">
        <v>5.2</v>
      </c>
      <c r="E583" s="6">
        <f t="shared" si="10"/>
        <v>5.9</v>
      </c>
    </row>
    <row r="584" spans="1:5" x14ac:dyDescent="0.25">
      <c r="A584" s="4">
        <v>40579</v>
      </c>
      <c r="C584">
        <v>4.4000000000000004</v>
      </c>
      <c r="D584" s="5">
        <v>2</v>
      </c>
      <c r="E584" s="6">
        <f t="shared" si="10"/>
        <v>3.2</v>
      </c>
    </row>
    <row r="585" spans="1:5" x14ac:dyDescent="0.25">
      <c r="A585" s="4">
        <v>40580</v>
      </c>
      <c r="C585">
        <v>2.8</v>
      </c>
      <c r="D585" s="5">
        <v>2.8</v>
      </c>
      <c r="E585" s="6">
        <f t="shared" si="10"/>
        <v>2.8</v>
      </c>
    </row>
    <row r="586" spans="1:5" x14ac:dyDescent="0.25">
      <c r="A586" s="4">
        <v>40581</v>
      </c>
      <c r="C586">
        <v>11.8</v>
      </c>
      <c r="D586" s="5">
        <v>10.199999999999999</v>
      </c>
      <c r="E586" s="6">
        <f t="shared" si="10"/>
        <v>11</v>
      </c>
    </row>
    <row r="587" spans="1:5" x14ac:dyDescent="0.25">
      <c r="A587" s="4">
        <v>40582</v>
      </c>
      <c r="C587">
        <v>0.2</v>
      </c>
      <c r="D587" s="5">
        <v>0.2</v>
      </c>
      <c r="E587" s="6">
        <f t="shared" si="10"/>
        <v>0.2</v>
      </c>
    </row>
    <row r="588" spans="1:5" x14ac:dyDescent="0.25">
      <c r="A588" s="4">
        <v>40583</v>
      </c>
      <c r="C588">
        <v>5.2</v>
      </c>
      <c r="D588" s="5">
        <v>4</v>
      </c>
      <c r="E588" s="6">
        <f t="shared" si="10"/>
        <v>4.5999999999999996</v>
      </c>
    </row>
    <row r="589" spans="1:5" x14ac:dyDescent="0.25">
      <c r="A589" s="4">
        <v>40584</v>
      </c>
      <c r="C589">
        <v>0</v>
      </c>
      <c r="D589" s="5">
        <v>0</v>
      </c>
      <c r="E589" s="6">
        <f t="shared" si="10"/>
        <v>0</v>
      </c>
    </row>
    <row r="590" spans="1:5" x14ac:dyDescent="0.25">
      <c r="A590" s="4">
        <v>40585</v>
      </c>
      <c r="C590">
        <v>0.2</v>
      </c>
      <c r="D590" s="5">
        <v>0.2</v>
      </c>
      <c r="E590" s="6">
        <f t="shared" si="10"/>
        <v>0.2</v>
      </c>
    </row>
    <row r="591" spans="1:5" x14ac:dyDescent="0.25">
      <c r="A591" s="4">
        <v>40586</v>
      </c>
      <c r="C591">
        <v>8</v>
      </c>
      <c r="D591" s="5">
        <v>6.8</v>
      </c>
      <c r="E591" s="6">
        <f t="shared" si="10"/>
        <v>7.4</v>
      </c>
    </row>
    <row r="592" spans="1:5" x14ac:dyDescent="0.25">
      <c r="A592" s="4">
        <v>40587</v>
      </c>
      <c r="C592">
        <v>0</v>
      </c>
      <c r="D592" s="5">
        <v>0</v>
      </c>
      <c r="E592" s="6">
        <f t="shared" si="10"/>
        <v>0</v>
      </c>
    </row>
    <row r="593" spans="1:5" x14ac:dyDescent="0.25">
      <c r="A593" s="4">
        <v>40588</v>
      </c>
      <c r="C593">
        <v>4.8</v>
      </c>
      <c r="D593" s="5">
        <v>5</v>
      </c>
      <c r="E593" s="6">
        <f t="shared" si="10"/>
        <v>4.9000000000000004</v>
      </c>
    </row>
    <row r="594" spans="1:5" x14ac:dyDescent="0.25">
      <c r="A594" s="4">
        <v>40589</v>
      </c>
      <c r="C594">
        <v>0.2</v>
      </c>
      <c r="D594" s="5">
        <v>0.4</v>
      </c>
      <c r="E594" s="6">
        <f t="shared" si="10"/>
        <v>0.30000000000000004</v>
      </c>
    </row>
    <row r="595" spans="1:5" x14ac:dyDescent="0.25">
      <c r="A595" s="4">
        <v>40590</v>
      </c>
      <c r="C595">
        <v>5.6</v>
      </c>
      <c r="D595" s="5">
        <v>7</v>
      </c>
      <c r="E595" s="6">
        <f t="shared" si="10"/>
        <v>6.3</v>
      </c>
    </row>
    <row r="596" spans="1:5" x14ac:dyDescent="0.25">
      <c r="A596" s="4">
        <v>40591</v>
      </c>
      <c r="C596">
        <v>0</v>
      </c>
      <c r="D596" s="5">
        <v>0</v>
      </c>
      <c r="E596" s="6">
        <f t="shared" si="10"/>
        <v>0</v>
      </c>
    </row>
    <row r="597" spans="1:5" x14ac:dyDescent="0.25">
      <c r="A597" s="4">
        <v>40592</v>
      </c>
      <c r="C597">
        <v>0</v>
      </c>
      <c r="D597" s="5">
        <v>0</v>
      </c>
      <c r="E597" s="6">
        <f t="shared" si="10"/>
        <v>0</v>
      </c>
    </row>
    <row r="598" spans="1:5" x14ac:dyDescent="0.25">
      <c r="A598" s="4">
        <v>40593</v>
      </c>
      <c r="C598">
        <v>2.6</v>
      </c>
      <c r="D598" s="5">
        <v>1.8</v>
      </c>
      <c r="E598" s="6">
        <f t="shared" si="10"/>
        <v>2.2000000000000002</v>
      </c>
    </row>
    <row r="599" spans="1:5" x14ac:dyDescent="0.25">
      <c r="A599" s="4">
        <v>40594</v>
      </c>
      <c r="C599">
        <v>1.6</v>
      </c>
      <c r="D599" s="5">
        <v>2.2000000000000002</v>
      </c>
      <c r="E599" s="6">
        <f t="shared" si="10"/>
        <v>1.9000000000000001</v>
      </c>
    </row>
    <row r="600" spans="1:5" x14ac:dyDescent="0.25">
      <c r="A600" s="4">
        <v>40595</v>
      </c>
      <c r="C600">
        <v>0.2</v>
      </c>
      <c r="D600" s="5">
        <v>0</v>
      </c>
      <c r="E600" s="6">
        <f t="shared" si="10"/>
        <v>0.1</v>
      </c>
    </row>
    <row r="601" spans="1:5" x14ac:dyDescent="0.25">
      <c r="A601" s="4">
        <v>40596</v>
      </c>
      <c r="C601">
        <v>0.8</v>
      </c>
      <c r="D601" s="5">
        <v>1</v>
      </c>
      <c r="E601" s="6">
        <f t="shared" si="10"/>
        <v>0.9</v>
      </c>
    </row>
    <row r="602" spans="1:5" x14ac:dyDescent="0.25">
      <c r="A602" s="4">
        <v>40597</v>
      </c>
      <c r="C602">
        <v>5.2</v>
      </c>
      <c r="D602" s="5">
        <v>4.8</v>
      </c>
      <c r="E602" s="6">
        <f t="shared" si="10"/>
        <v>5</v>
      </c>
    </row>
    <row r="603" spans="1:5" x14ac:dyDescent="0.25">
      <c r="A603" s="4">
        <v>40598</v>
      </c>
      <c r="C603">
        <v>0.2</v>
      </c>
      <c r="D603" s="5">
        <v>0.4</v>
      </c>
      <c r="E603" s="6">
        <f t="shared" si="10"/>
        <v>0.30000000000000004</v>
      </c>
    </row>
    <row r="604" spans="1:5" x14ac:dyDescent="0.25">
      <c r="A604" s="4">
        <v>40599</v>
      </c>
      <c r="C604">
        <v>0</v>
      </c>
      <c r="D604" s="5">
        <v>0</v>
      </c>
      <c r="E604" s="6">
        <f t="shared" si="10"/>
        <v>0</v>
      </c>
    </row>
    <row r="605" spans="1:5" x14ac:dyDescent="0.25">
      <c r="A605" s="4">
        <v>40600</v>
      </c>
      <c r="C605">
        <v>1.2</v>
      </c>
      <c r="D605" s="5">
        <v>2.2000000000000002</v>
      </c>
      <c r="E605" s="6">
        <f t="shared" si="10"/>
        <v>1.7000000000000002</v>
      </c>
    </row>
    <row r="606" spans="1:5" x14ac:dyDescent="0.25">
      <c r="A606" s="4">
        <v>40601</v>
      </c>
      <c r="C606">
        <v>0.4</v>
      </c>
      <c r="D606" s="5">
        <v>1.2</v>
      </c>
      <c r="E606" s="6">
        <f t="shared" si="10"/>
        <v>0.8</v>
      </c>
    </row>
    <row r="607" spans="1:5" x14ac:dyDescent="0.25">
      <c r="A607" s="4">
        <v>40602</v>
      </c>
      <c r="C607">
        <v>0.4</v>
      </c>
      <c r="D607" s="5">
        <v>0</v>
      </c>
      <c r="E607" s="6">
        <f t="shared" si="10"/>
        <v>0.2</v>
      </c>
    </row>
    <row r="608" spans="1:5" x14ac:dyDescent="0.25">
      <c r="A608" s="4">
        <v>40603</v>
      </c>
      <c r="C608">
        <v>0</v>
      </c>
      <c r="D608" s="5">
        <v>0</v>
      </c>
      <c r="E608" s="6">
        <f t="shared" si="10"/>
        <v>0</v>
      </c>
    </row>
    <row r="609" spans="1:5" x14ac:dyDescent="0.25">
      <c r="A609" s="4">
        <v>40604</v>
      </c>
      <c r="C609">
        <v>0</v>
      </c>
      <c r="D609" s="5">
        <v>0.2</v>
      </c>
      <c r="E609" s="6">
        <f t="shared" si="10"/>
        <v>0.1</v>
      </c>
    </row>
    <row r="610" spans="1:5" x14ac:dyDescent="0.25">
      <c r="A610" s="4">
        <v>40605</v>
      </c>
      <c r="C610">
        <v>0.2</v>
      </c>
      <c r="D610" s="5">
        <v>0</v>
      </c>
      <c r="E610" s="6">
        <f t="shared" si="10"/>
        <v>0.1</v>
      </c>
    </row>
    <row r="611" spans="1:5" x14ac:dyDescent="0.25">
      <c r="A611" s="4">
        <v>40606</v>
      </c>
      <c r="C611">
        <v>0</v>
      </c>
      <c r="D611" s="5">
        <v>0</v>
      </c>
      <c r="E611" s="6">
        <f t="shared" si="10"/>
        <v>0</v>
      </c>
    </row>
    <row r="612" spans="1:5" x14ac:dyDescent="0.25">
      <c r="A612" s="4">
        <v>40607</v>
      </c>
      <c r="C612">
        <v>0.4</v>
      </c>
      <c r="D612" s="5">
        <v>0.4</v>
      </c>
      <c r="E612" s="6">
        <f t="shared" si="10"/>
        <v>0.4</v>
      </c>
    </row>
    <row r="613" spans="1:5" x14ac:dyDescent="0.25">
      <c r="A613" s="4">
        <v>40608</v>
      </c>
      <c r="C613">
        <v>0</v>
      </c>
      <c r="D613" s="5">
        <v>0</v>
      </c>
      <c r="E613" s="6">
        <f t="shared" si="10"/>
        <v>0</v>
      </c>
    </row>
    <row r="614" spans="1:5" x14ac:dyDescent="0.25">
      <c r="A614" s="4">
        <v>40609</v>
      </c>
      <c r="C614">
        <v>0</v>
      </c>
      <c r="D614" s="5">
        <v>0.2</v>
      </c>
      <c r="E614" s="6">
        <f t="shared" si="10"/>
        <v>0.1</v>
      </c>
    </row>
    <row r="615" spans="1:5" x14ac:dyDescent="0.25">
      <c r="A615" s="4">
        <v>40610</v>
      </c>
      <c r="C615">
        <v>0</v>
      </c>
      <c r="D615" s="5">
        <v>0</v>
      </c>
      <c r="E615" s="6">
        <f t="shared" si="10"/>
        <v>0</v>
      </c>
    </row>
    <row r="616" spans="1:5" x14ac:dyDescent="0.25">
      <c r="A616" s="4">
        <v>40611</v>
      </c>
      <c r="C616">
        <v>2.8</v>
      </c>
      <c r="D616" s="5">
        <v>1.6</v>
      </c>
      <c r="E616" s="6">
        <f t="shared" si="10"/>
        <v>2.2000000000000002</v>
      </c>
    </row>
    <row r="617" spans="1:5" x14ac:dyDescent="0.25">
      <c r="A617" s="4">
        <v>40612</v>
      </c>
      <c r="C617">
        <v>0.4</v>
      </c>
      <c r="D617" s="5">
        <v>0.2</v>
      </c>
      <c r="E617" s="6">
        <f t="shared" si="10"/>
        <v>0.30000000000000004</v>
      </c>
    </row>
    <row r="618" spans="1:5" x14ac:dyDescent="0.25">
      <c r="A618" s="4">
        <v>40613</v>
      </c>
      <c r="C618">
        <v>0.8</v>
      </c>
      <c r="D618" s="5">
        <v>0.2</v>
      </c>
      <c r="E618" s="6">
        <f t="shared" si="10"/>
        <v>0.5</v>
      </c>
    </row>
    <row r="619" spans="1:5" x14ac:dyDescent="0.25">
      <c r="A619" s="4">
        <v>40614</v>
      </c>
      <c r="C619">
        <v>17.399999999999999</v>
      </c>
      <c r="D619" s="5">
        <v>14.2</v>
      </c>
      <c r="E619" s="6">
        <f t="shared" si="10"/>
        <v>15.799999999999999</v>
      </c>
    </row>
    <row r="620" spans="1:5" x14ac:dyDescent="0.25">
      <c r="A620" s="4">
        <v>40615</v>
      </c>
      <c r="C620">
        <v>1.4</v>
      </c>
      <c r="D620" s="5">
        <v>1</v>
      </c>
      <c r="E620" s="6">
        <f t="shared" si="10"/>
        <v>1.2</v>
      </c>
    </row>
    <row r="621" spans="1:5" x14ac:dyDescent="0.25">
      <c r="A621" s="4">
        <v>40616</v>
      </c>
      <c r="C621">
        <v>0.2</v>
      </c>
      <c r="D621" s="5">
        <v>0.6</v>
      </c>
      <c r="E621" s="6">
        <f t="shared" si="10"/>
        <v>0.4</v>
      </c>
    </row>
    <row r="622" spans="1:5" x14ac:dyDescent="0.25">
      <c r="A622" s="4">
        <v>40617</v>
      </c>
      <c r="C622">
        <v>0</v>
      </c>
      <c r="D622" s="5">
        <v>0</v>
      </c>
      <c r="E622" s="6">
        <f t="shared" si="10"/>
        <v>0</v>
      </c>
    </row>
    <row r="623" spans="1:5" x14ac:dyDescent="0.25">
      <c r="A623" s="4">
        <v>40618</v>
      </c>
      <c r="C623">
        <v>0.4</v>
      </c>
      <c r="D623" s="5">
        <v>0.4</v>
      </c>
      <c r="E623" s="6">
        <f t="shared" si="10"/>
        <v>0.4</v>
      </c>
    </row>
    <row r="624" spans="1:5" x14ac:dyDescent="0.25">
      <c r="A624" s="4">
        <v>40619</v>
      </c>
      <c r="C624">
        <v>0.4</v>
      </c>
      <c r="D624" s="5">
        <v>0.2</v>
      </c>
      <c r="E624" s="6">
        <f t="shared" si="10"/>
        <v>0.30000000000000004</v>
      </c>
    </row>
    <row r="625" spans="1:5" x14ac:dyDescent="0.25">
      <c r="A625" s="4">
        <v>40620</v>
      </c>
      <c r="C625">
        <v>0.2</v>
      </c>
      <c r="D625" s="5">
        <v>0.2</v>
      </c>
      <c r="E625" s="6">
        <f t="shared" si="10"/>
        <v>0.2</v>
      </c>
    </row>
    <row r="626" spans="1:5" x14ac:dyDescent="0.25">
      <c r="A626" s="4">
        <v>40621</v>
      </c>
      <c r="C626">
        <v>0</v>
      </c>
      <c r="D626" s="5">
        <v>0</v>
      </c>
      <c r="E626" s="6">
        <f t="shared" si="10"/>
        <v>0</v>
      </c>
    </row>
    <row r="627" spans="1:5" x14ac:dyDescent="0.25">
      <c r="A627" s="4">
        <v>40622</v>
      </c>
      <c r="C627">
        <v>0</v>
      </c>
      <c r="D627" s="5">
        <v>0</v>
      </c>
      <c r="E627" s="6">
        <f t="shared" si="10"/>
        <v>0</v>
      </c>
    </row>
    <row r="628" spans="1:5" x14ac:dyDescent="0.25">
      <c r="A628" s="4">
        <v>40623</v>
      </c>
      <c r="C628">
        <v>0</v>
      </c>
      <c r="D628" s="5">
        <v>0</v>
      </c>
      <c r="E628" s="6">
        <f t="shared" si="10"/>
        <v>0</v>
      </c>
    </row>
    <row r="629" spans="1:5" x14ac:dyDescent="0.25">
      <c r="A629" s="4">
        <v>40624</v>
      </c>
      <c r="C629">
        <v>0</v>
      </c>
      <c r="D629" s="5">
        <v>0</v>
      </c>
      <c r="E629" s="6">
        <f t="shared" si="10"/>
        <v>0</v>
      </c>
    </row>
    <row r="630" spans="1:5" x14ac:dyDescent="0.25">
      <c r="A630" s="4">
        <v>40625</v>
      </c>
      <c r="C630">
        <v>0</v>
      </c>
      <c r="D630" s="5">
        <v>0</v>
      </c>
      <c r="E630" s="6">
        <f t="shared" si="10"/>
        <v>0</v>
      </c>
    </row>
    <row r="631" spans="1:5" x14ac:dyDescent="0.25">
      <c r="A631" s="4">
        <v>40626</v>
      </c>
      <c r="C631">
        <v>0</v>
      </c>
      <c r="D631" s="5">
        <v>0</v>
      </c>
      <c r="E631" s="6">
        <f t="shared" si="10"/>
        <v>0</v>
      </c>
    </row>
    <row r="632" spans="1:5" x14ac:dyDescent="0.25">
      <c r="A632" s="4">
        <v>40627</v>
      </c>
      <c r="C632">
        <v>0</v>
      </c>
      <c r="D632" s="5">
        <v>0</v>
      </c>
      <c r="E632" s="6">
        <f t="shared" si="10"/>
        <v>0</v>
      </c>
    </row>
    <row r="633" spans="1:5" x14ac:dyDescent="0.25">
      <c r="A633" s="4">
        <v>40628</v>
      </c>
      <c r="C633">
        <v>0</v>
      </c>
      <c r="D633" s="5">
        <v>0</v>
      </c>
      <c r="E633" s="6">
        <f t="shared" si="10"/>
        <v>0</v>
      </c>
    </row>
    <row r="634" spans="1:5" x14ac:dyDescent="0.25">
      <c r="A634" s="4">
        <v>40629</v>
      </c>
      <c r="C634">
        <v>0.2</v>
      </c>
      <c r="D634" s="5">
        <v>0.2</v>
      </c>
      <c r="E634" s="6">
        <f t="shared" si="10"/>
        <v>0.2</v>
      </c>
    </row>
    <row r="635" spans="1:5" x14ac:dyDescent="0.25">
      <c r="A635" s="4">
        <v>40630</v>
      </c>
      <c r="C635">
        <v>0</v>
      </c>
      <c r="D635" s="5">
        <v>0</v>
      </c>
      <c r="E635" s="6">
        <f t="shared" si="10"/>
        <v>0</v>
      </c>
    </row>
    <row r="636" spans="1:5" x14ac:dyDescent="0.25">
      <c r="A636" s="4">
        <v>40631</v>
      </c>
      <c r="C636">
        <v>0</v>
      </c>
      <c r="D636" s="5">
        <v>0</v>
      </c>
      <c r="E636" s="6">
        <f t="shared" si="10"/>
        <v>0</v>
      </c>
    </row>
    <row r="637" spans="1:5" x14ac:dyDescent="0.25">
      <c r="A637" s="4">
        <v>40632</v>
      </c>
      <c r="C637">
        <v>0.4</v>
      </c>
      <c r="D637" s="5">
        <v>0.2</v>
      </c>
      <c r="E637" s="6">
        <f t="shared" si="10"/>
        <v>0.30000000000000004</v>
      </c>
    </row>
    <row r="638" spans="1:5" x14ac:dyDescent="0.25">
      <c r="A638" s="4">
        <v>40633</v>
      </c>
      <c r="C638">
        <v>3.8</v>
      </c>
      <c r="D638" s="5">
        <v>2.8</v>
      </c>
      <c r="E638" s="6">
        <f t="shared" si="10"/>
        <v>3.3</v>
      </c>
    </row>
    <row r="639" spans="1:5" x14ac:dyDescent="0.25">
      <c r="A639" s="4">
        <v>40817</v>
      </c>
      <c r="C639">
        <v>0</v>
      </c>
      <c r="D639" s="5">
        <v>0</v>
      </c>
      <c r="E639" s="6">
        <f t="shared" si="10"/>
        <v>0</v>
      </c>
    </row>
    <row r="640" spans="1:5" x14ac:dyDescent="0.25">
      <c r="A640" s="4">
        <v>40818</v>
      </c>
      <c r="C640">
        <v>2.8</v>
      </c>
      <c r="D640" s="5">
        <v>3.8</v>
      </c>
      <c r="E640" s="6">
        <f t="shared" si="10"/>
        <v>3.3</v>
      </c>
    </row>
    <row r="641" spans="1:5" x14ac:dyDescent="0.25">
      <c r="A641" s="4">
        <v>40819</v>
      </c>
      <c r="C641">
        <v>4.2</v>
      </c>
      <c r="D641" s="5">
        <v>4</v>
      </c>
      <c r="E641" s="6">
        <f t="shared" si="10"/>
        <v>4.0999999999999996</v>
      </c>
    </row>
    <row r="642" spans="1:5" x14ac:dyDescent="0.25">
      <c r="A642" s="4">
        <v>40820</v>
      </c>
      <c r="C642">
        <v>0</v>
      </c>
      <c r="D642" s="5">
        <v>0</v>
      </c>
      <c r="E642" s="6">
        <f t="shared" si="10"/>
        <v>0</v>
      </c>
    </row>
    <row r="643" spans="1:5" x14ac:dyDescent="0.25">
      <c r="A643" s="4">
        <v>40821</v>
      </c>
      <c r="C643">
        <v>0</v>
      </c>
      <c r="D643" s="5">
        <v>0</v>
      </c>
      <c r="E643" s="6">
        <f t="shared" si="10"/>
        <v>0</v>
      </c>
    </row>
    <row r="644" spans="1:5" x14ac:dyDescent="0.25">
      <c r="A644" s="4">
        <v>40822</v>
      </c>
      <c r="C644">
        <v>0</v>
      </c>
      <c r="D644" s="5">
        <v>0.6</v>
      </c>
      <c r="E644" s="6">
        <f t="shared" si="10"/>
        <v>0.3</v>
      </c>
    </row>
    <row r="645" spans="1:5" x14ac:dyDescent="0.25">
      <c r="A645" s="4">
        <v>40823</v>
      </c>
      <c r="C645">
        <v>0.4</v>
      </c>
      <c r="D645" s="5">
        <v>0.2</v>
      </c>
      <c r="E645" s="6">
        <f t="shared" ref="E645:E708" si="11">AVERAGE(B645,C645,D645)</f>
        <v>0.30000000000000004</v>
      </c>
    </row>
    <row r="646" spans="1:5" x14ac:dyDescent="0.25">
      <c r="A646" s="4">
        <v>40824</v>
      </c>
      <c r="C646">
        <v>0</v>
      </c>
      <c r="D646" s="5">
        <v>0</v>
      </c>
      <c r="E646" s="6">
        <f t="shared" si="11"/>
        <v>0</v>
      </c>
    </row>
    <row r="647" spans="1:5" x14ac:dyDescent="0.25">
      <c r="A647" s="4">
        <v>40825</v>
      </c>
      <c r="C647">
        <v>6.8</v>
      </c>
      <c r="D647" s="5">
        <v>8.1999999999999993</v>
      </c>
      <c r="E647" s="6">
        <f t="shared" si="11"/>
        <v>7.5</v>
      </c>
    </row>
    <row r="648" spans="1:5" x14ac:dyDescent="0.25">
      <c r="A648" s="4">
        <v>40826</v>
      </c>
      <c r="C648">
        <v>3</v>
      </c>
      <c r="D648" s="5">
        <v>3.6</v>
      </c>
      <c r="E648" s="6">
        <f t="shared" si="11"/>
        <v>3.3</v>
      </c>
    </row>
    <row r="649" spans="1:5" x14ac:dyDescent="0.25">
      <c r="A649" s="4">
        <v>40827</v>
      </c>
      <c r="C649">
        <v>2.2000000000000002</v>
      </c>
      <c r="D649" s="5">
        <v>2.2000000000000002</v>
      </c>
      <c r="E649" s="6">
        <f t="shared" si="11"/>
        <v>2.2000000000000002</v>
      </c>
    </row>
    <row r="650" spans="1:5" x14ac:dyDescent="0.25">
      <c r="A650" s="4">
        <v>40828</v>
      </c>
      <c r="C650">
        <v>9.8000000000000007</v>
      </c>
      <c r="D650" s="5">
        <v>10</v>
      </c>
      <c r="E650" s="6">
        <f t="shared" si="11"/>
        <v>9.9</v>
      </c>
    </row>
    <row r="651" spans="1:5" x14ac:dyDescent="0.25">
      <c r="A651" s="4">
        <v>40829</v>
      </c>
      <c r="C651">
        <v>2</v>
      </c>
      <c r="D651" s="5">
        <v>1.6</v>
      </c>
      <c r="E651" s="6">
        <f t="shared" si="11"/>
        <v>1.8</v>
      </c>
    </row>
    <row r="652" spans="1:5" x14ac:dyDescent="0.25">
      <c r="A652" s="4">
        <v>40830</v>
      </c>
      <c r="C652">
        <v>0.2</v>
      </c>
      <c r="D652" s="5">
        <v>0</v>
      </c>
      <c r="E652" s="6">
        <f t="shared" si="11"/>
        <v>0.1</v>
      </c>
    </row>
    <row r="653" spans="1:5" x14ac:dyDescent="0.25">
      <c r="A653" s="4">
        <v>40831</v>
      </c>
      <c r="C653">
        <v>0</v>
      </c>
      <c r="D653" s="5">
        <v>0</v>
      </c>
      <c r="E653" s="6">
        <f t="shared" si="11"/>
        <v>0</v>
      </c>
    </row>
    <row r="654" spans="1:5" x14ac:dyDescent="0.25">
      <c r="A654" s="4">
        <v>40832</v>
      </c>
      <c r="C654">
        <v>0.2</v>
      </c>
      <c r="D654" s="5">
        <v>0</v>
      </c>
      <c r="E654" s="6">
        <f t="shared" si="11"/>
        <v>0.1</v>
      </c>
    </row>
    <row r="655" spans="1:5" x14ac:dyDescent="0.25">
      <c r="A655" s="4">
        <v>40833</v>
      </c>
      <c r="C655">
        <v>0</v>
      </c>
      <c r="D655" s="5">
        <v>0</v>
      </c>
      <c r="E655" s="6">
        <f t="shared" si="11"/>
        <v>0</v>
      </c>
    </row>
    <row r="656" spans="1:5" x14ac:dyDescent="0.25">
      <c r="A656" s="4">
        <v>40834</v>
      </c>
      <c r="C656">
        <v>4.4000000000000004</v>
      </c>
      <c r="D656" s="5">
        <v>4</v>
      </c>
      <c r="E656" s="6">
        <f t="shared" si="11"/>
        <v>4.2</v>
      </c>
    </row>
    <row r="657" spans="1:5" x14ac:dyDescent="0.25">
      <c r="A657" s="4">
        <v>40835</v>
      </c>
      <c r="C657">
        <v>0</v>
      </c>
      <c r="D657" s="5">
        <v>0</v>
      </c>
      <c r="E657" s="6">
        <f t="shared" si="11"/>
        <v>0</v>
      </c>
    </row>
    <row r="658" spans="1:5" x14ac:dyDescent="0.25">
      <c r="A658" s="4">
        <v>40836</v>
      </c>
      <c r="C658">
        <v>0</v>
      </c>
      <c r="D658" s="5">
        <v>0</v>
      </c>
      <c r="E658" s="6">
        <f t="shared" si="11"/>
        <v>0</v>
      </c>
    </row>
    <row r="659" spans="1:5" x14ac:dyDescent="0.25">
      <c r="A659" s="4">
        <v>40837</v>
      </c>
      <c r="C659">
        <v>4.8</v>
      </c>
      <c r="D659" s="5">
        <v>3.6</v>
      </c>
      <c r="E659" s="6">
        <f t="shared" si="11"/>
        <v>4.2</v>
      </c>
    </row>
    <row r="660" spans="1:5" x14ac:dyDescent="0.25">
      <c r="A660" s="4">
        <v>40838</v>
      </c>
      <c r="C660">
        <v>0</v>
      </c>
      <c r="D660" s="5">
        <v>0</v>
      </c>
      <c r="E660" s="6">
        <f t="shared" si="11"/>
        <v>0</v>
      </c>
    </row>
    <row r="661" spans="1:5" x14ac:dyDescent="0.25">
      <c r="A661" s="4">
        <v>40839</v>
      </c>
      <c r="C661">
        <v>0</v>
      </c>
      <c r="D661" s="5">
        <v>0</v>
      </c>
      <c r="E661" s="6">
        <f t="shared" si="11"/>
        <v>0</v>
      </c>
    </row>
    <row r="662" spans="1:5" x14ac:dyDescent="0.25">
      <c r="A662" s="4">
        <v>40840</v>
      </c>
      <c r="C662">
        <v>0.4</v>
      </c>
      <c r="D662" s="5">
        <v>0.4</v>
      </c>
      <c r="E662" s="6">
        <f t="shared" si="11"/>
        <v>0.4</v>
      </c>
    </row>
    <row r="663" spans="1:5" x14ac:dyDescent="0.25">
      <c r="A663" s="4">
        <v>40841</v>
      </c>
      <c r="C663">
        <v>3.6</v>
      </c>
      <c r="D663" s="5">
        <v>5.4</v>
      </c>
      <c r="E663" s="6">
        <f t="shared" si="11"/>
        <v>4.5</v>
      </c>
    </row>
    <row r="664" spans="1:5" x14ac:dyDescent="0.25">
      <c r="A664" s="4">
        <v>40842</v>
      </c>
      <c r="C664">
        <v>3.6</v>
      </c>
      <c r="D664" s="5">
        <v>1.8</v>
      </c>
      <c r="E664" s="6">
        <f t="shared" si="11"/>
        <v>2.7</v>
      </c>
    </row>
    <row r="665" spans="1:5" x14ac:dyDescent="0.25">
      <c r="A665" s="4">
        <v>40843</v>
      </c>
      <c r="C665">
        <v>0.2</v>
      </c>
      <c r="D665" s="5">
        <v>0</v>
      </c>
      <c r="E665" s="6">
        <f t="shared" si="11"/>
        <v>0.1</v>
      </c>
    </row>
    <row r="666" spans="1:5" x14ac:dyDescent="0.25">
      <c r="A666" s="4">
        <v>40844</v>
      </c>
      <c r="C666">
        <v>2.6</v>
      </c>
      <c r="D666" s="5">
        <v>2.4</v>
      </c>
      <c r="E666" s="6">
        <f t="shared" si="11"/>
        <v>2.5</v>
      </c>
    </row>
    <row r="667" spans="1:5" x14ac:dyDescent="0.25">
      <c r="A667" s="4">
        <v>40845</v>
      </c>
      <c r="C667">
        <v>0</v>
      </c>
      <c r="D667" s="5">
        <v>0</v>
      </c>
      <c r="E667" s="6">
        <f t="shared" si="11"/>
        <v>0</v>
      </c>
    </row>
    <row r="668" spans="1:5" x14ac:dyDescent="0.25">
      <c r="A668" s="4">
        <v>40846</v>
      </c>
      <c r="C668">
        <v>1.6</v>
      </c>
      <c r="D668" s="5">
        <v>0.4</v>
      </c>
      <c r="E668" s="6">
        <f t="shared" si="11"/>
        <v>1</v>
      </c>
    </row>
    <row r="669" spans="1:5" x14ac:dyDescent="0.25">
      <c r="A669" s="4">
        <v>40847</v>
      </c>
      <c r="C669">
        <v>0</v>
      </c>
      <c r="D669" s="5">
        <v>0</v>
      </c>
      <c r="E669" s="6">
        <f t="shared" si="11"/>
        <v>0</v>
      </c>
    </row>
    <row r="670" spans="1:5" x14ac:dyDescent="0.25">
      <c r="A670" s="4">
        <v>40848</v>
      </c>
      <c r="C670">
        <v>4.2</v>
      </c>
      <c r="D670" s="5">
        <v>2</v>
      </c>
      <c r="E670" s="6">
        <f t="shared" si="11"/>
        <v>3.1</v>
      </c>
    </row>
    <row r="671" spans="1:5" x14ac:dyDescent="0.25">
      <c r="A671" s="4">
        <v>40849</v>
      </c>
      <c r="C671">
        <v>0.2</v>
      </c>
      <c r="D671" s="5">
        <v>0.2</v>
      </c>
      <c r="E671" s="6">
        <f t="shared" si="11"/>
        <v>0.2</v>
      </c>
    </row>
    <row r="672" spans="1:5" x14ac:dyDescent="0.25">
      <c r="A672" s="4">
        <v>40850</v>
      </c>
      <c r="C672">
        <v>2.4</v>
      </c>
      <c r="D672" s="5">
        <v>3.6</v>
      </c>
      <c r="E672" s="6">
        <f t="shared" si="11"/>
        <v>3</v>
      </c>
    </row>
    <row r="673" spans="1:5" x14ac:dyDescent="0.25">
      <c r="A673" s="4">
        <v>40851</v>
      </c>
      <c r="C673">
        <v>0.6</v>
      </c>
      <c r="D673" s="5">
        <v>1.4</v>
      </c>
      <c r="E673" s="6">
        <f t="shared" si="11"/>
        <v>1</v>
      </c>
    </row>
    <row r="674" spans="1:5" x14ac:dyDescent="0.25">
      <c r="A674" s="4">
        <v>40852</v>
      </c>
      <c r="C674">
        <v>1.6</v>
      </c>
      <c r="D674" s="5">
        <v>5</v>
      </c>
      <c r="E674" s="6">
        <f t="shared" si="11"/>
        <v>3.3</v>
      </c>
    </row>
    <row r="675" spans="1:5" x14ac:dyDescent="0.25">
      <c r="A675" s="4">
        <v>40853</v>
      </c>
      <c r="C675">
        <v>0</v>
      </c>
      <c r="D675" s="5">
        <v>0.2</v>
      </c>
      <c r="E675" s="6">
        <f t="shared" si="11"/>
        <v>0.1</v>
      </c>
    </row>
    <row r="676" spans="1:5" x14ac:dyDescent="0.25">
      <c r="A676" s="4">
        <v>40854</v>
      </c>
      <c r="C676">
        <v>0</v>
      </c>
      <c r="D676" s="5">
        <v>0</v>
      </c>
      <c r="E676" s="6">
        <f t="shared" si="11"/>
        <v>0</v>
      </c>
    </row>
    <row r="677" spans="1:5" x14ac:dyDescent="0.25">
      <c r="A677" s="4">
        <v>40855</v>
      </c>
      <c r="C677">
        <v>0.6</v>
      </c>
      <c r="D677" s="5">
        <v>0.6</v>
      </c>
      <c r="E677" s="6">
        <f t="shared" si="11"/>
        <v>0.6</v>
      </c>
    </row>
    <row r="678" spans="1:5" x14ac:dyDescent="0.25">
      <c r="A678" s="4">
        <v>40856</v>
      </c>
      <c r="C678">
        <v>1.2</v>
      </c>
      <c r="D678" s="5">
        <v>1.2</v>
      </c>
      <c r="E678" s="6">
        <f t="shared" si="11"/>
        <v>1.2</v>
      </c>
    </row>
    <row r="679" spans="1:5" x14ac:dyDescent="0.25">
      <c r="A679" s="4">
        <v>40857</v>
      </c>
      <c r="C679">
        <v>0.2</v>
      </c>
      <c r="D679" s="5">
        <v>0</v>
      </c>
      <c r="E679" s="6">
        <f t="shared" si="11"/>
        <v>0.1</v>
      </c>
    </row>
    <row r="680" spans="1:5" x14ac:dyDescent="0.25">
      <c r="A680" s="4">
        <v>40858</v>
      </c>
      <c r="C680">
        <v>0</v>
      </c>
      <c r="D680" s="5">
        <v>0</v>
      </c>
      <c r="E680" s="6">
        <f t="shared" si="11"/>
        <v>0</v>
      </c>
    </row>
    <row r="681" spans="1:5" x14ac:dyDescent="0.25">
      <c r="A681" s="4">
        <v>40859</v>
      </c>
      <c r="C681">
        <v>1.8</v>
      </c>
      <c r="D681" s="5">
        <v>1.8</v>
      </c>
      <c r="E681" s="6">
        <f t="shared" si="11"/>
        <v>1.8</v>
      </c>
    </row>
    <row r="682" spans="1:5" x14ac:dyDescent="0.25">
      <c r="A682" s="4">
        <v>40860</v>
      </c>
      <c r="C682">
        <v>0.6</v>
      </c>
      <c r="D682" s="5">
        <v>0.6</v>
      </c>
      <c r="E682" s="6">
        <f t="shared" si="11"/>
        <v>0.6</v>
      </c>
    </row>
    <row r="683" spans="1:5" x14ac:dyDescent="0.25">
      <c r="A683" s="4">
        <v>40861</v>
      </c>
      <c r="C683">
        <v>0.2</v>
      </c>
      <c r="D683" s="5">
        <v>0</v>
      </c>
      <c r="E683" s="6">
        <f t="shared" si="11"/>
        <v>0.1</v>
      </c>
    </row>
    <row r="684" spans="1:5" x14ac:dyDescent="0.25">
      <c r="A684" s="4">
        <v>40862</v>
      </c>
      <c r="C684">
        <v>0</v>
      </c>
      <c r="D684" s="5">
        <v>0</v>
      </c>
      <c r="E684" s="6">
        <f t="shared" si="11"/>
        <v>0</v>
      </c>
    </row>
    <row r="685" spans="1:5" x14ac:dyDescent="0.25">
      <c r="A685" s="4">
        <v>40863</v>
      </c>
      <c r="C685">
        <v>0</v>
      </c>
      <c r="D685" s="5">
        <v>0</v>
      </c>
      <c r="E685" s="6">
        <f t="shared" si="11"/>
        <v>0</v>
      </c>
    </row>
    <row r="686" spans="1:5" x14ac:dyDescent="0.25">
      <c r="A686" s="4">
        <v>40864</v>
      </c>
      <c r="C686">
        <v>0</v>
      </c>
      <c r="D686" s="5">
        <v>0</v>
      </c>
      <c r="E686" s="6">
        <f t="shared" si="11"/>
        <v>0</v>
      </c>
    </row>
    <row r="687" spans="1:5" x14ac:dyDescent="0.25">
      <c r="A687" s="4">
        <v>40865</v>
      </c>
      <c r="C687">
        <v>0.8</v>
      </c>
      <c r="D687" s="5">
        <v>0.2</v>
      </c>
      <c r="E687" s="6">
        <f t="shared" si="11"/>
        <v>0.5</v>
      </c>
    </row>
    <row r="688" spans="1:5" x14ac:dyDescent="0.25">
      <c r="A688" s="4">
        <v>40866</v>
      </c>
      <c r="C688">
        <v>0.8</v>
      </c>
      <c r="D688" s="5">
        <v>0</v>
      </c>
      <c r="E688" s="6">
        <f t="shared" si="11"/>
        <v>0.4</v>
      </c>
    </row>
    <row r="689" spans="1:5" x14ac:dyDescent="0.25">
      <c r="A689" s="4">
        <v>40867</v>
      </c>
      <c r="C689">
        <v>0</v>
      </c>
      <c r="D689" s="5">
        <v>0.2</v>
      </c>
      <c r="E689" s="6">
        <f t="shared" si="11"/>
        <v>0.1</v>
      </c>
    </row>
    <row r="690" spans="1:5" x14ac:dyDescent="0.25">
      <c r="A690" s="4">
        <v>40868</v>
      </c>
      <c r="C690">
        <v>0.6</v>
      </c>
      <c r="D690" s="5">
        <v>0</v>
      </c>
      <c r="E690" s="6">
        <f t="shared" si="11"/>
        <v>0.3</v>
      </c>
    </row>
    <row r="691" spans="1:5" x14ac:dyDescent="0.25">
      <c r="A691" s="4">
        <v>40869</v>
      </c>
      <c r="C691">
        <v>1.6</v>
      </c>
      <c r="D691" s="5">
        <v>0.8</v>
      </c>
      <c r="E691" s="6">
        <f t="shared" si="11"/>
        <v>1.2000000000000002</v>
      </c>
    </row>
    <row r="692" spans="1:5" x14ac:dyDescent="0.25">
      <c r="A692" s="4">
        <v>40870</v>
      </c>
      <c r="C692">
        <v>0.2</v>
      </c>
      <c r="D692" s="5">
        <v>0</v>
      </c>
      <c r="E692" s="6">
        <f t="shared" si="11"/>
        <v>0.1</v>
      </c>
    </row>
    <row r="693" spans="1:5" x14ac:dyDescent="0.25">
      <c r="A693" s="4">
        <v>40871</v>
      </c>
      <c r="C693">
        <v>0</v>
      </c>
      <c r="D693" s="5">
        <v>0</v>
      </c>
      <c r="E693" s="6">
        <f t="shared" si="11"/>
        <v>0</v>
      </c>
    </row>
    <row r="694" spans="1:5" x14ac:dyDescent="0.25">
      <c r="A694" s="4">
        <v>40872</v>
      </c>
      <c r="C694">
        <v>1.6</v>
      </c>
      <c r="D694" s="5">
        <v>1.4</v>
      </c>
      <c r="E694" s="6">
        <f t="shared" si="11"/>
        <v>1.5</v>
      </c>
    </row>
    <row r="695" spans="1:5" x14ac:dyDescent="0.25">
      <c r="A695" s="4">
        <v>40873</v>
      </c>
      <c r="C695">
        <v>1.4</v>
      </c>
      <c r="D695" s="5">
        <v>1</v>
      </c>
      <c r="E695" s="6">
        <f t="shared" si="11"/>
        <v>1.2</v>
      </c>
    </row>
    <row r="696" spans="1:5" x14ac:dyDescent="0.25">
      <c r="A696" s="4">
        <v>40874</v>
      </c>
      <c r="C696">
        <v>4.2</v>
      </c>
      <c r="D696" s="5">
        <v>2.2000000000000002</v>
      </c>
      <c r="E696" s="6">
        <f t="shared" si="11"/>
        <v>3.2</v>
      </c>
    </row>
    <row r="697" spans="1:5" x14ac:dyDescent="0.25">
      <c r="A697" s="4">
        <v>40875</v>
      </c>
      <c r="C697">
        <v>0</v>
      </c>
      <c r="D697" s="5">
        <v>0</v>
      </c>
      <c r="E697" s="6">
        <f t="shared" si="11"/>
        <v>0</v>
      </c>
    </row>
    <row r="698" spans="1:5" x14ac:dyDescent="0.25">
      <c r="A698" s="4">
        <v>40876</v>
      </c>
      <c r="C698">
        <v>0</v>
      </c>
      <c r="D698" s="5">
        <v>0.2</v>
      </c>
      <c r="E698" s="6">
        <f t="shared" si="11"/>
        <v>0.1</v>
      </c>
    </row>
    <row r="699" spans="1:5" x14ac:dyDescent="0.25">
      <c r="A699" s="4">
        <v>40877</v>
      </c>
      <c r="C699">
        <v>1.6</v>
      </c>
      <c r="D699" s="5">
        <v>1.4</v>
      </c>
      <c r="E699" s="6">
        <f t="shared" si="11"/>
        <v>1.5</v>
      </c>
    </row>
    <row r="700" spans="1:5" x14ac:dyDescent="0.25">
      <c r="A700" s="4">
        <v>40878</v>
      </c>
      <c r="C700">
        <v>0.6</v>
      </c>
      <c r="D700" s="5">
        <v>0.6</v>
      </c>
      <c r="E700" s="6">
        <f t="shared" si="11"/>
        <v>0.6</v>
      </c>
    </row>
    <row r="701" spans="1:5" x14ac:dyDescent="0.25">
      <c r="A701" s="4">
        <v>40879</v>
      </c>
      <c r="C701">
        <v>0.2</v>
      </c>
      <c r="D701" s="5">
        <v>0</v>
      </c>
      <c r="E701" s="6">
        <f t="shared" si="11"/>
        <v>0.1</v>
      </c>
    </row>
    <row r="702" spans="1:5" x14ac:dyDescent="0.25">
      <c r="A702" s="4">
        <v>40880</v>
      </c>
      <c r="C702">
        <v>0</v>
      </c>
      <c r="D702" s="5">
        <v>0.2</v>
      </c>
      <c r="E702" s="6">
        <f t="shared" si="11"/>
        <v>0.1</v>
      </c>
    </row>
    <row r="703" spans="1:5" x14ac:dyDescent="0.25">
      <c r="A703" s="4">
        <v>40881</v>
      </c>
      <c r="C703">
        <v>1.6</v>
      </c>
      <c r="D703" s="5">
        <v>1</v>
      </c>
      <c r="E703" s="6">
        <f t="shared" si="11"/>
        <v>1.3</v>
      </c>
    </row>
    <row r="704" spans="1:5" x14ac:dyDescent="0.25">
      <c r="A704" s="4">
        <v>40882</v>
      </c>
      <c r="C704">
        <v>0.6</v>
      </c>
      <c r="D704" s="5">
        <v>0</v>
      </c>
      <c r="E704" s="6">
        <f t="shared" si="11"/>
        <v>0.3</v>
      </c>
    </row>
    <row r="705" spans="1:5" x14ac:dyDescent="0.25">
      <c r="A705" s="4">
        <v>40883</v>
      </c>
      <c r="C705">
        <v>0</v>
      </c>
      <c r="D705" s="5">
        <v>0</v>
      </c>
      <c r="E705" s="6">
        <f t="shared" si="11"/>
        <v>0</v>
      </c>
    </row>
    <row r="706" spans="1:5" x14ac:dyDescent="0.25">
      <c r="A706" s="4">
        <v>40884</v>
      </c>
      <c r="C706">
        <v>1.4</v>
      </c>
      <c r="D706" s="5">
        <v>1.2</v>
      </c>
      <c r="E706" s="6">
        <f t="shared" si="11"/>
        <v>1.2999999999999998</v>
      </c>
    </row>
    <row r="707" spans="1:5" x14ac:dyDescent="0.25">
      <c r="A707" s="4">
        <v>40885</v>
      </c>
      <c r="C707">
        <v>1.6</v>
      </c>
      <c r="D707" s="5">
        <v>1</v>
      </c>
      <c r="E707" s="6">
        <f t="shared" si="11"/>
        <v>1.3</v>
      </c>
    </row>
    <row r="708" spans="1:5" x14ac:dyDescent="0.25">
      <c r="A708" s="4">
        <v>40886</v>
      </c>
      <c r="C708">
        <v>3</v>
      </c>
      <c r="D708" s="5">
        <v>2.8</v>
      </c>
      <c r="E708" s="6">
        <f t="shared" si="11"/>
        <v>2.9</v>
      </c>
    </row>
    <row r="709" spans="1:5" x14ac:dyDescent="0.25">
      <c r="A709" s="4">
        <v>40887</v>
      </c>
      <c r="C709">
        <v>0</v>
      </c>
      <c r="D709" s="5">
        <v>0</v>
      </c>
      <c r="E709" s="6">
        <f t="shared" ref="E709:E772" si="12">AVERAGE(B709,C709,D709)</f>
        <v>0</v>
      </c>
    </row>
    <row r="710" spans="1:5" x14ac:dyDescent="0.25">
      <c r="A710" s="4">
        <v>40888</v>
      </c>
      <c r="C710">
        <v>0.4</v>
      </c>
      <c r="D710" s="5">
        <v>0.6</v>
      </c>
      <c r="E710" s="6">
        <f t="shared" si="12"/>
        <v>0.5</v>
      </c>
    </row>
    <row r="711" spans="1:5" x14ac:dyDescent="0.25">
      <c r="A711" s="4">
        <v>40889</v>
      </c>
      <c r="C711">
        <v>0.4</v>
      </c>
      <c r="D711" s="5">
        <v>0.4</v>
      </c>
      <c r="E711" s="6">
        <f t="shared" si="12"/>
        <v>0.4</v>
      </c>
    </row>
    <row r="712" spans="1:5" x14ac:dyDescent="0.25">
      <c r="A712" s="4">
        <v>40890</v>
      </c>
      <c r="C712">
        <v>6.2</v>
      </c>
      <c r="D712" s="5">
        <v>4</v>
      </c>
      <c r="E712" s="6">
        <f t="shared" si="12"/>
        <v>5.0999999999999996</v>
      </c>
    </row>
    <row r="713" spans="1:5" x14ac:dyDescent="0.25">
      <c r="A713" s="4">
        <v>40891</v>
      </c>
      <c r="C713">
        <v>0.2</v>
      </c>
      <c r="D713" s="5">
        <v>0.2</v>
      </c>
      <c r="E713" s="6">
        <f t="shared" si="12"/>
        <v>0.2</v>
      </c>
    </row>
    <row r="714" spans="1:5" x14ac:dyDescent="0.25">
      <c r="A714" s="4">
        <v>40892</v>
      </c>
      <c r="C714">
        <v>0</v>
      </c>
      <c r="D714" s="5">
        <v>0</v>
      </c>
      <c r="E714" s="6">
        <f t="shared" si="12"/>
        <v>0</v>
      </c>
    </row>
    <row r="715" spans="1:5" x14ac:dyDescent="0.25">
      <c r="A715" s="4">
        <v>40893</v>
      </c>
      <c r="C715">
        <v>0</v>
      </c>
      <c r="D715" s="5">
        <v>1</v>
      </c>
      <c r="E715" s="6">
        <f t="shared" si="12"/>
        <v>0.5</v>
      </c>
    </row>
    <row r="716" spans="1:5" x14ac:dyDescent="0.25">
      <c r="A716" s="4">
        <v>40894</v>
      </c>
      <c r="C716">
        <v>4.4000000000000004</v>
      </c>
      <c r="D716" s="5">
        <v>9.1999999999999993</v>
      </c>
      <c r="E716" s="6">
        <f t="shared" si="12"/>
        <v>6.8</v>
      </c>
    </row>
    <row r="717" spans="1:5" x14ac:dyDescent="0.25">
      <c r="A717" s="4">
        <v>40895</v>
      </c>
      <c r="C717">
        <v>0.4</v>
      </c>
      <c r="D717" s="5">
        <v>0</v>
      </c>
      <c r="E717" s="6">
        <f t="shared" si="12"/>
        <v>0.2</v>
      </c>
    </row>
    <row r="718" spans="1:5" x14ac:dyDescent="0.25">
      <c r="A718" s="4">
        <v>40896</v>
      </c>
      <c r="C718">
        <v>0</v>
      </c>
      <c r="D718" s="5">
        <v>0.2</v>
      </c>
      <c r="E718" s="6">
        <f t="shared" si="12"/>
        <v>0.1</v>
      </c>
    </row>
    <row r="719" spans="1:5" x14ac:dyDescent="0.25">
      <c r="A719" s="4">
        <v>40897</v>
      </c>
      <c r="C719">
        <v>2.6</v>
      </c>
      <c r="D719" s="5">
        <v>1.6</v>
      </c>
      <c r="E719" s="6">
        <f t="shared" si="12"/>
        <v>2.1</v>
      </c>
    </row>
    <row r="720" spans="1:5" x14ac:dyDescent="0.25">
      <c r="A720" s="4">
        <v>40898</v>
      </c>
      <c r="C720">
        <v>4.5999999999999996</v>
      </c>
      <c r="D720" s="5">
        <v>5.2</v>
      </c>
      <c r="E720" s="6">
        <f t="shared" si="12"/>
        <v>4.9000000000000004</v>
      </c>
    </row>
    <row r="721" spans="1:5" x14ac:dyDescent="0.25">
      <c r="A721" s="4">
        <v>40899</v>
      </c>
      <c r="C721">
        <v>0.2</v>
      </c>
      <c r="D721" s="5">
        <v>0.2</v>
      </c>
      <c r="E721" s="6">
        <f t="shared" si="12"/>
        <v>0.2</v>
      </c>
    </row>
    <row r="722" spans="1:5" x14ac:dyDescent="0.25">
      <c r="A722" s="4">
        <v>40900</v>
      </c>
      <c r="C722">
        <v>0.2</v>
      </c>
      <c r="D722" s="5">
        <v>0</v>
      </c>
      <c r="E722" s="6">
        <f t="shared" si="12"/>
        <v>0.1</v>
      </c>
    </row>
    <row r="723" spans="1:5" x14ac:dyDescent="0.25">
      <c r="A723" s="4">
        <v>40901</v>
      </c>
      <c r="C723">
        <v>0.4</v>
      </c>
      <c r="D723" s="5">
        <v>0.8</v>
      </c>
      <c r="E723" s="6">
        <f t="shared" si="12"/>
        <v>0.60000000000000009</v>
      </c>
    </row>
    <row r="724" spans="1:5" x14ac:dyDescent="0.25">
      <c r="A724" s="4">
        <v>40902</v>
      </c>
      <c r="C724">
        <v>0.4</v>
      </c>
      <c r="D724" s="5">
        <v>0.2</v>
      </c>
      <c r="E724" s="6">
        <f t="shared" si="12"/>
        <v>0.30000000000000004</v>
      </c>
    </row>
    <row r="725" spans="1:5" x14ac:dyDescent="0.25">
      <c r="A725" s="4">
        <v>40903</v>
      </c>
      <c r="C725">
        <v>0</v>
      </c>
      <c r="D725" s="5">
        <v>0</v>
      </c>
      <c r="E725" s="6">
        <f t="shared" si="12"/>
        <v>0</v>
      </c>
    </row>
    <row r="726" spans="1:5" x14ac:dyDescent="0.25">
      <c r="A726" s="4">
        <v>40904</v>
      </c>
      <c r="C726">
        <v>0.8</v>
      </c>
      <c r="D726" s="5">
        <v>0.8</v>
      </c>
      <c r="E726" s="6">
        <f t="shared" si="12"/>
        <v>0.8</v>
      </c>
    </row>
    <row r="727" spans="1:5" x14ac:dyDescent="0.25">
      <c r="A727" s="4">
        <v>40905</v>
      </c>
      <c r="C727">
        <v>1.6</v>
      </c>
      <c r="D727" s="5">
        <v>2</v>
      </c>
      <c r="E727" s="6">
        <f t="shared" si="12"/>
        <v>1.8</v>
      </c>
    </row>
    <row r="728" spans="1:5" x14ac:dyDescent="0.25">
      <c r="A728" s="4">
        <v>40906</v>
      </c>
      <c r="C728">
        <v>0.6</v>
      </c>
      <c r="D728" s="5">
        <v>0</v>
      </c>
      <c r="E728" s="6">
        <f t="shared" si="12"/>
        <v>0.3</v>
      </c>
    </row>
    <row r="729" spans="1:5" x14ac:dyDescent="0.25">
      <c r="A729" s="4">
        <v>40907</v>
      </c>
      <c r="C729">
        <v>0.6</v>
      </c>
      <c r="D729" s="5">
        <v>0.4</v>
      </c>
      <c r="E729" s="6">
        <f t="shared" si="12"/>
        <v>0.5</v>
      </c>
    </row>
    <row r="730" spans="1:5" x14ac:dyDescent="0.25">
      <c r="A730" s="4">
        <v>40908</v>
      </c>
      <c r="C730">
        <v>7.4</v>
      </c>
      <c r="D730" s="5">
        <v>7.4</v>
      </c>
      <c r="E730" s="6">
        <f t="shared" si="12"/>
        <v>7.4</v>
      </c>
    </row>
    <row r="731" spans="1:5" x14ac:dyDescent="0.25">
      <c r="A731" s="4">
        <v>40909</v>
      </c>
      <c r="C731">
        <v>3.2</v>
      </c>
      <c r="D731" s="5">
        <v>5.6</v>
      </c>
      <c r="E731" s="6">
        <f t="shared" si="12"/>
        <v>4.4000000000000004</v>
      </c>
    </row>
    <row r="732" spans="1:5" x14ac:dyDescent="0.25">
      <c r="A732" s="4">
        <v>40910</v>
      </c>
      <c r="C732">
        <v>0.2</v>
      </c>
      <c r="D732" s="5">
        <v>0.6</v>
      </c>
      <c r="E732" s="6">
        <f t="shared" si="12"/>
        <v>0.4</v>
      </c>
    </row>
    <row r="733" spans="1:5" x14ac:dyDescent="0.25">
      <c r="A733" s="4">
        <v>40911</v>
      </c>
      <c r="C733">
        <v>5.4</v>
      </c>
      <c r="D733" s="5">
        <v>3</v>
      </c>
      <c r="E733" s="6">
        <f t="shared" si="12"/>
        <v>4.2</v>
      </c>
    </row>
    <row r="734" spans="1:5" x14ac:dyDescent="0.25">
      <c r="A734" s="4">
        <v>40912</v>
      </c>
      <c r="C734">
        <v>0.6</v>
      </c>
      <c r="D734" s="5">
        <v>0.2</v>
      </c>
      <c r="E734" s="6">
        <f t="shared" si="12"/>
        <v>0.4</v>
      </c>
    </row>
    <row r="735" spans="1:5" x14ac:dyDescent="0.25">
      <c r="A735" s="4">
        <v>40913</v>
      </c>
      <c r="C735">
        <v>4</v>
      </c>
      <c r="D735" s="5">
        <v>4.5999999999999996</v>
      </c>
      <c r="E735" s="6">
        <f t="shared" si="12"/>
        <v>4.3</v>
      </c>
    </row>
    <row r="736" spans="1:5" x14ac:dyDescent="0.25">
      <c r="A736" s="4">
        <v>40914</v>
      </c>
      <c r="C736">
        <v>0</v>
      </c>
      <c r="D736" s="5">
        <v>0</v>
      </c>
      <c r="E736" s="6">
        <f t="shared" si="12"/>
        <v>0</v>
      </c>
    </row>
    <row r="737" spans="1:5" x14ac:dyDescent="0.25">
      <c r="A737" s="4">
        <v>40915</v>
      </c>
      <c r="C737">
        <v>0.2</v>
      </c>
      <c r="D737" s="5">
        <v>0</v>
      </c>
      <c r="E737" s="6">
        <f t="shared" si="12"/>
        <v>0.1</v>
      </c>
    </row>
    <row r="738" spans="1:5" x14ac:dyDescent="0.25">
      <c r="A738" s="4">
        <v>40916</v>
      </c>
      <c r="C738">
        <v>0</v>
      </c>
      <c r="D738" s="5">
        <v>0</v>
      </c>
      <c r="E738" s="6">
        <f t="shared" si="12"/>
        <v>0</v>
      </c>
    </row>
    <row r="739" spans="1:5" x14ac:dyDescent="0.25">
      <c r="A739" s="4">
        <v>40917</v>
      </c>
      <c r="C739">
        <v>0</v>
      </c>
      <c r="D739" s="5">
        <v>0</v>
      </c>
      <c r="E739" s="6">
        <f t="shared" si="12"/>
        <v>0</v>
      </c>
    </row>
    <row r="740" spans="1:5" x14ac:dyDescent="0.25">
      <c r="A740" s="4">
        <v>40918</v>
      </c>
      <c r="C740">
        <v>0</v>
      </c>
      <c r="D740" s="5">
        <v>0</v>
      </c>
      <c r="E740" s="6">
        <f t="shared" si="12"/>
        <v>0</v>
      </c>
    </row>
    <row r="741" spans="1:5" x14ac:dyDescent="0.25">
      <c r="A741" s="4">
        <v>40919</v>
      </c>
      <c r="C741">
        <v>0.2</v>
      </c>
      <c r="D741" s="5">
        <v>0</v>
      </c>
      <c r="E741" s="6">
        <f t="shared" si="12"/>
        <v>0.1</v>
      </c>
    </row>
    <row r="742" spans="1:5" x14ac:dyDescent="0.25">
      <c r="A742" s="4">
        <v>40920</v>
      </c>
      <c r="C742">
        <v>1.2</v>
      </c>
      <c r="D742" s="5">
        <v>1</v>
      </c>
      <c r="E742" s="6">
        <f t="shared" si="12"/>
        <v>1.1000000000000001</v>
      </c>
    </row>
    <row r="743" spans="1:5" x14ac:dyDescent="0.25">
      <c r="A743" s="4">
        <v>40921</v>
      </c>
      <c r="C743">
        <v>0.6</v>
      </c>
      <c r="D743" s="5">
        <v>0.8</v>
      </c>
      <c r="E743" s="6">
        <f t="shared" si="12"/>
        <v>0.7</v>
      </c>
    </row>
    <row r="744" spans="1:5" x14ac:dyDescent="0.25">
      <c r="A744" s="4">
        <v>40922</v>
      </c>
      <c r="C744">
        <v>0</v>
      </c>
      <c r="D744" s="5">
        <v>0</v>
      </c>
      <c r="E744" s="6">
        <f t="shared" si="12"/>
        <v>0</v>
      </c>
    </row>
    <row r="745" spans="1:5" x14ac:dyDescent="0.25">
      <c r="A745" s="4">
        <v>40923</v>
      </c>
      <c r="C745">
        <v>0</v>
      </c>
      <c r="D745" s="5">
        <v>0.2</v>
      </c>
      <c r="E745" s="6">
        <f t="shared" si="12"/>
        <v>0.1</v>
      </c>
    </row>
    <row r="746" spans="1:5" x14ac:dyDescent="0.25">
      <c r="A746" s="4">
        <v>40924</v>
      </c>
      <c r="C746">
        <v>0</v>
      </c>
      <c r="D746" s="5">
        <v>0.2</v>
      </c>
      <c r="E746" s="6">
        <f t="shared" si="12"/>
        <v>0.1</v>
      </c>
    </row>
    <row r="747" spans="1:5" x14ac:dyDescent="0.25">
      <c r="A747" s="4">
        <v>40925</v>
      </c>
      <c r="C747">
        <v>0</v>
      </c>
      <c r="D747" s="5">
        <v>0.2</v>
      </c>
      <c r="E747" s="6">
        <f t="shared" si="12"/>
        <v>0.1</v>
      </c>
    </row>
    <row r="748" spans="1:5" x14ac:dyDescent="0.25">
      <c r="A748" s="4">
        <v>40926</v>
      </c>
      <c r="C748">
        <v>1</v>
      </c>
      <c r="D748" s="5">
        <v>0.2</v>
      </c>
      <c r="E748" s="6">
        <f t="shared" si="12"/>
        <v>0.6</v>
      </c>
    </row>
    <row r="749" spans="1:5" x14ac:dyDescent="0.25">
      <c r="A749" s="4">
        <v>40927</v>
      </c>
      <c r="C749">
        <v>0.4</v>
      </c>
      <c r="D749" s="5">
        <v>0</v>
      </c>
      <c r="E749" s="6">
        <f t="shared" si="12"/>
        <v>0.2</v>
      </c>
    </row>
    <row r="750" spans="1:5" x14ac:dyDescent="0.25">
      <c r="A750" s="4">
        <v>40928</v>
      </c>
      <c r="C750">
        <v>0.2</v>
      </c>
      <c r="D750" s="5">
        <v>0.4</v>
      </c>
      <c r="E750" s="6">
        <f t="shared" si="12"/>
        <v>0.30000000000000004</v>
      </c>
    </row>
    <row r="751" spans="1:5" x14ac:dyDescent="0.25">
      <c r="A751" s="4">
        <v>40929</v>
      </c>
      <c r="C751">
        <v>2.2000000000000002</v>
      </c>
      <c r="D751" s="5">
        <v>2.8</v>
      </c>
      <c r="E751" s="6">
        <f t="shared" si="12"/>
        <v>2.5</v>
      </c>
    </row>
    <row r="752" spans="1:5" x14ac:dyDescent="0.25">
      <c r="A752" s="4">
        <v>40930</v>
      </c>
      <c r="C752">
        <v>0.6</v>
      </c>
      <c r="D752" s="5">
        <v>0.2</v>
      </c>
      <c r="E752" s="6">
        <f t="shared" si="12"/>
        <v>0.4</v>
      </c>
    </row>
    <row r="753" spans="1:5" x14ac:dyDescent="0.25">
      <c r="A753" s="4">
        <v>40931</v>
      </c>
      <c r="C753">
        <v>0</v>
      </c>
      <c r="D753" s="5">
        <v>0</v>
      </c>
      <c r="E753" s="6">
        <f t="shared" si="12"/>
        <v>0</v>
      </c>
    </row>
    <row r="754" spans="1:5" x14ac:dyDescent="0.25">
      <c r="A754" s="4">
        <v>40932</v>
      </c>
      <c r="C754">
        <v>1.8</v>
      </c>
      <c r="D754" s="5">
        <v>1.8</v>
      </c>
      <c r="E754" s="6">
        <f t="shared" si="12"/>
        <v>1.8</v>
      </c>
    </row>
    <row r="755" spans="1:5" x14ac:dyDescent="0.25">
      <c r="A755" s="4">
        <v>40933</v>
      </c>
      <c r="C755">
        <v>2</v>
      </c>
      <c r="D755" s="5">
        <v>2</v>
      </c>
      <c r="E755" s="6">
        <f t="shared" si="12"/>
        <v>2</v>
      </c>
    </row>
    <row r="756" spans="1:5" x14ac:dyDescent="0.25">
      <c r="A756" s="4">
        <v>40934</v>
      </c>
      <c r="C756">
        <v>1</v>
      </c>
      <c r="D756" s="5">
        <v>1.6</v>
      </c>
      <c r="E756" s="6">
        <f t="shared" si="12"/>
        <v>1.3</v>
      </c>
    </row>
    <row r="757" spans="1:5" x14ac:dyDescent="0.25">
      <c r="A757" s="4">
        <v>40935</v>
      </c>
      <c r="C757">
        <v>0.8</v>
      </c>
      <c r="D757" s="5">
        <v>0</v>
      </c>
      <c r="E757" s="6">
        <f t="shared" si="12"/>
        <v>0.4</v>
      </c>
    </row>
    <row r="758" spans="1:5" x14ac:dyDescent="0.25">
      <c r="A758" s="4">
        <v>40936</v>
      </c>
      <c r="C758">
        <v>0.4</v>
      </c>
      <c r="D758" s="5">
        <v>0.6</v>
      </c>
      <c r="E758" s="6">
        <f t="shared" si="12"/>
        <v>0.5</v>
      </c>
    </row>
    <row r="759" spans="1:5" x14ac:dyDescent="0.25">
      <c r="A759" s="4">
        <v>40937</v>
      </c>
      <c r="C759">
        <v>0</v>
      </c>
      <c r="D759" s="5">
        <v>0.2</v>
      </c>
      <c r="E759" s="6">
        <f t="shared" si="12"/>
        <v>0.1</v>
      </c>
    </row>
    <row r="760" spans="1:5" x14ac:dyDescent="0.25">
      <c r="A760" s="4">
        <v>40938</v>
      </c>
      <c r="C760">
        <v>2.6</v>
      </c>
      <c r="D760" s="5">
        <v>5.6</v>
      </c>
      <c r="E760" s="6">
        <f t="shared" si="12"/>
        <v>4.0999999999999996</v>
      </c>
    </row>
    <row r="761" spans="1:5" x14ac:dyDescent="0.25">
      <c r="A761" s="4">
        <v>40939</v>
      </c>
      <c r="C761">
        <v>0.2</v>
      </c>
      <c r="D761" s="5">
        <v>0.2</v>
      </c>
      <c r="E761" s="6">
        <f t="shared" si="12"/>
        <v>0.2</v>
      </c>
    </row>
    <row r="762" spans="1:5" x14ac:dyDescent="0.25">
      <c r="A762" s="4">
        <v>40940</v>
      </c>
      <c r="C762">
        <v>0</v>
      </c>
      <c r="D762" s="5">
        <v>0</v>
      </c>
      <c r="E762" s="6">
        <f t="shared" si="12"/>
        <v>0</v>
      </c>
    </row>
    <row r="763" spans="1:5" x14ac:dyDescent="0.25">
      <c r="A763" s="4">
        <v>40941</v>
      </c>
      <c r="C763">
        <v>0</v>
      </c>
      <c r="D763" s="5">
        <v>0</v>
      </c>
      <c r="E763" s="6">
        <f t="shared" si="12"/>
        <v>0</v>
      </c>
    </row>
    <row r="764" spans="1:5" x14ac:dyDescent="0.25">
      <c r="A764" s="4">
        <v>40942</v>
      </c>
      <c r="C764">
        <v>0</v>
      </c>
      <c r="D764" s="5">
        <v>0</v>
      </c>
      <c r="E764" s="6">
        <f t="shared" si="12"/>
        <v>0</v>
      </c>
    </row>
    <row r="765" spans="1:5" x14ac:dyDescent="0.25">
      <c r="A765" s="4">
        <v>40943</v>
      </c>
      <c r="C765">
        <v>0</v>
      </c>
      <c r="D765" s="5">
        <v>0</v>
      </c>
      <c r="E765" s="6">
        <f t="shared" si="12"/>
        <v>0</v>
      </c>
    </row>
    <row r="766" spans="1:5" x14ac:dyDescent="0.25">
      <c r="A766" s="4">
        <v>40944</v>
      </c>
      <c r="C766">
        <v>4.2</v>
      </c>
      <c r="D766" s="5">
        <v>2.8</v>
      </c>
      <c r="E766" s="6">
        <f t="shared" si="12"/>
        <v>3.5</v>
      </c>
    </row>
    <row r="767" spans="1:5" x14ac:dyDescent="0.25">
      <c r="A767" s="4">
        <v>40945</v>
      </c>
      <c r="C767">
        <v>1.9</v>
      </c>
      <c r="D767" s="5">
        <v>0.8</v>
      </c>
      <c r="E767" s="6">
        <f t="shared" si="12"/>
        <v>1.35</v>
      </c>
    </row>
    <row r="768" spans="1:5" x14ac:dyDescent="0.25">
      <c r="A768" s="4">
        <v>40946</v>
      </c>
      <c r="C768">
        <v>0.2</v>
      </c>
      <c r="D768" s="5">
        <v>0.6</v>
      </c>
      <c r="E768" s="6">
        <f t="shared" si="12"/>
        <v>0.4</v>
      </c>
    </row>
    <row r="769" spans="1:5" x14ac:dyDescent="0.25">
      <c r="A769" s="4">
        <v>40947</v>
      </c>
      <c r="C769">
        <v>0.1</v>
      </c>
      <c r="D769" s="5">
        <v>0.2</v>
      </c>
      <c r="E769" s="6">
        <f t="shared" si="12"/>
        <v>0.15000000000000002</v>
      </c>
    </row>
    <row r="770" spans="1:5" x14ac:dyDescent="0.25">
      <c r="A770" s="4">
        <v>40948</v>
      </c>
      <c r="C770">
        <v>0</v>
      </c>
      <c r="D770" s="5">
        <v>0.2</v>
      </c>
      <c r="E770" s="6">
        <f t="shared" si="12"/>
        <v>0.1</v>
      </c>
    </row>
    <row r="771" spans="1:5" x14ac:dyDescent="0.25">
      <c r="A771" s="4">
        <v>40949</v>
      </c>
      <c r="C771">
        <v>4.4000000000000004</v>
      </c>
      <c r="D771" s="5">
        <v>4.2</v>
      </c>
      <c r="E771" s="6">
        <f t="shared" si="12"/>
        <v>4.3000000000000007</v>
      </c>
    </row>
    <row r="772" spans="1:5" x14ac:dyDescent="0.25">
      <c r="A772" s="4">
        <v>40950</v>
      </c>
      <c r="C772">
        <v>0</v>
      </c>
      <c r="D772" s="5">
        <v>0</v>
      </c>
      <c r="E772" s="6">
        <f t="shared" si="12"/>
        <v>0</v>
      </c>
    </row>
    <row r="773" spans="1:5" x14ac:dyDescent="0.25">
      <c r="A773" s="4">
        <v>40951</v>
      </c>
      <c r="C773">
        <v>0.2</v>
      </c>
      <c r="D773" s="5">
        <v>0</v>
      </c>
      <c r="E773" s="6">
        <f t="shared" ref="E773:E836" si="13">AVERAGE(B773,C773,D773)</f>
        <v>0.1</v>
      </c>
    </row>
    <row r="774" spans="1:5" x14ac:dyDescent="0.25">
      <c r="A774" s="4">
        <v>40952</v>
      </c>
      <c r="C774">
        <v>0</v>
      </c>
      <c r="D774" s="5">
        <v>0</v>
      </c>
      <c r="E774" s="6">
        <f t="shared" si="13"/>
        <v>0</v>
      </c>
    </row>
    <row r="775" spans="1:5" x14ac:dyDescent="0.25">
      <c r="A775" s="4">
        <v>40953</v>
      </c>
      <c r="C775">
        <v>0.2</v>
      </c>
      <c r="D775" s="5">
        <v>0.2</v>
      </c>
      <c r="E775" s="6">
        <f t="shared" si="13"/>
        <v>0.2</v>
      </c>
    </row>
    <row r="776" spans="1:5" x14ac:dyDescent="0.25">
      <c r="A776" s="4">
        <v>40954</v>
      </c>
      <c r="C776">
        <v>0</v>
      </c>
      <c r="D776" s="5">
        <v>0</v>
      </c>
      <c r="E776" s="6">
        <f t="shared" si="13"/>
        <v>0</v>
      </c>
    </row>
    <row r="777" spans="1:5" x14ac:dyDescent="0.25">
      <c r="A777" s="4">
        <v>40955</v>
      </c>
      <c r="C777">
        <v>0</v>
      </c>
      <c r="D777" s="5">
        <v>0</v>
      </c>
      <c r="E777" s="6">
        <f t="shared" si="13"/>
        <v>0</v>
      </c>
    </row>
    <row r="778" spans="1:5" x14ac:dyDescent="0.25">
      <c r="A778" s="4">
        <v>40956</v>
      </c>
      <c r="C778">
        <v>0</v>
      </c>
      <c r="D778" s="5">
        <v>0</v>
      </c>
      <c r="E778" s="6">
        <f t="shared" si="13"/>
        <v>0</v>
      </c>
    </row>
    <row r="779" spans="1:5" x14ac:dyDescent="0.25">
      <c r="A779" s="4">
        <v>40957</v>
      </c>
      <c r="C779">
        <v>0.4</v>
      </c>
      <c r="D779" s="5">
        <v>0</v>
      </c>
      <c r="E779" s="6">
        <f t="shared" si="13"/>
        <v>0.2</v>
      </c>
    </row>
    <row r="780" spans="1:5" x14ac:dyDescent="0.25">
      <c r="A780" s="4">
        <v>40958</v>
      </c>
      <c r="C780">
        <v>0</v>
      </c>
      <c r="D780" s="5">
        <v>0.2</v>
      </c>
      <c r="E780" s="6">
        <f t="shared" si="13"/>
        <v>0.1</v>
      </c>
    </row>
    <row r="781" spans="1:5" x14ac:dyDescent="0.25">
      <c r="A781" s="4">
        <v>40959</v>
      </c>
      <c r="C781">
        <v>0</v>
      </c>
      <c r="D781" s="5">
        <v>0</v>
      </c>
      <c r="E781" s="6">
        <f t="shared" si="13"/>
        <v>0</v>
      </c>
    </row>
    <row r="782" spans="1:5" x14ac:dyDescent="0.25">
      <c r="A782" s="4">
        <v>40960</v>
      </c>
      <c r="C782">
        <v>0</v>
      </c>
      <c r="D782" s="5">
        <v>0</v>
      </c>
      <c r="E782" s="6">
        <f t="shared" si="13"/>
        <v>0</v>
      </c>
    </row>
    <row r="783" spans="1:5" x14ac:dyDescent="0.25">
      <c r="A783" s="4">
        <v>40961</v>
      </c>
      <c r="C783">
        <v>0.2</v>
      </c>
      <c r="D783" s="5">
        <v>0.2</v>
      </c>
      <c r="E783" s="6">
        <f t="shared" si="13"/>
        <v>0.2</v>
      </c>
    </row>
    <row r="784" spans="1:5" x14ac:dyDescent="0.25">
      <c r="A784" s="4">
        <v>40962</v>
      </c>
      <c r="C784">
        <v>0</v>
      </c>
      <c r="D784" s="5">
        <v>0</v>
      </c>
      <c r="E784" s="6">
        <f t="shared" si="13"/>
        <v>0</v>
      </c>
    </row>
    <row r="785" spans="1:5" x14ac:dyDescent="0.25">
      <c r="A785" s="4">
        <v>40963</v>
      </c>
      <c r="C785">
        <v>0.2</v>
      </c>
      <c r="D785" s="5">
        <v>0.2</v>
      </c>
      <c r="E785" s="6">
        <f t="shared" si="13"/>
        <v>0.2</v>
      </c>
    </row>
    <row r="786" spans="1:5" x14ac:dyDescent="0.25">
      <c r="A786" s="4">
        <v>40964</v>
      </c>
      <c r="C786">
        <v>0.2</v>
      </c>
      <c r="D786" s="5">
        <v>0</v>
      </c>
      <c r="E786" s="6">
        <f t="shared" si="13"/>
        <v>0.1</v>
      </c>
    </row>
    <row r="787" spans="1:5" x14ac:dyDescent="0.25">
      <c r="A787" s="4">
        <v>40965</v>
      </c>
      <c r="C787">
        <v>0</v>
      </c>
      <c r="D787" s="5">
        <v>0</v>
      </c>
      <c r="E787" s="6">
        <f t="shared" si="13"/>
        <v>0</v>
      </c>
    </row>
    <row r="788" spans="1:5" x14ac:dyDescent="0.25">
      <c r="A788" s="4">
        <v>40966</v>
      </c>
      <c r="C788">
        <v>0</v>
      </c>
      <c r="D788" s="5">
        <v>0</v>
      </c>
      <c r="E788" s="6">
        <f t="shared" si="13"/>
        <v>0</v>
      </c>
    </row>
    <row r="789" spans="1:5" x14ac:dyDescent="0.25">
      <c r="A789" s="4">
        <v>40967</v>
      </c>
      <c r="C789">
        <v>0.2</v>
      </c>
      <c r="D789" s="5">
        <v>1</v>
      </c>
      <c r="E789" s="6">
        <f t="shared" si="13"/>
        <v>0.6</v>
      </c>
    </row>
    <row r="790" spans="1:5" x14ac:dyDescent="0.25">
      <c r="A790" s="4">
        <v>40968</v>
      </c>
      <c r="C790">
        <v>0</v>
      </c>
      <c r="D790" s="5">
        <v>0</v>
      </c>
      <c r="E790" s="6">
        <f t="shared" si="13"/>
        <v>0</v>
      </c>
    </row>
    <row r="791" spans="1:5" x14ac:dyDescent="0.25">
      <c r="A791" s="4">
        <v>40969</v>
      </c>
      <c r="C791">
        <v>0</v>
      </c>
      <c r="D791" s="5">
        <v>0</v>
      </c>
      <c r="E791" s="6">
        <f t="shared" si="13"/>
        <v>0</v>
      </c>
    </row>
    <row r="792" spans="1:5" x14ac:dyDescent="0.25">
      <c r="A792" s="4">
        <v>40970</v>
      </c>
      <c r="C792">
        <v>0</v>
      </c>
      <c r="D792" s="5">
        <v>0</v>
      </c>
      <c r="E792" s="6">
        <f t="shared" si="13"/>
        <v>0</v>
      </c>
    </row>
    <row r="793" spans="1:5" x14ac:dyDescent="0.25">
      <c r="A793" s="4">
        <v>40971</v>
      </c>
      <c r="C793">
        <v>0.8</v>
      </c>
      <c r="D793" s="5">
        <v>0.6</v>
      </c>
      <c r="E793" s="6">
        <f t="shared" si="13"/>
        <v>0.7</v>
      </c>
    </row>
    <row r="794" spans="1:5" x14ac:dyDescent="0.25">
      <c r="A794" s="4">
        <v>40972</v>
      </c>
      <c r="C794">
        <v>0.2</v>
      </c>
      <c r="D794" s="5">
        <v>0</v>
      </c>
      <c r="E794" s="6">
        <f t="shared" si="13"/>
        <v>0.1</v>
      </c>
    </row>
    <row r="795" spans="1:5" x14ac:dyDescent="0.25">
      <c r="A795" s="4">
        <v>40973</v>
      </c>
      <c r="C795">
        <v>6</v>
      </c>
      <c r="D795" s="5">
        <v>8.4</v>
      </c>
      <c r="E795" s="6">
        <f t="shared" si="13"/>
        <v>7.2</v>
      </c>
    </row>
    <row r="796" spans="1:5" x14ac:dyDescent="0.25">
      <c r="A796" s="4">
        <v>40974</v>
      </c>
      <c r="C796">
        <v>0</v>
      </c>
      <c r="D796" s="5">
        <v>0.2</v>
      </c>
      <c r="E796" s="6">
        <f t="shared" si="13"/>
        <v>0.1</v>
      </c>
    </row>
    <row r="797" spans="1:5" x14ac:dyDescent="0.25">
      <c r="A797" s="4">
        <v>40975</v>
      </c>
      <c r="C797">
        <v>2.8</v>
      </c>
      <c r="D797" s="5">
        <v>2</v>
      </c>
      <c r="E797" s="6">
        <f t="shared" si="13"/>
        <v>2.4</v>
      </c>
    </row>
    <row r="798" spans="1:5" x14ac:dyDescent="0.25">
      <c r="A798" s="4">
        <v>40976</v>
      </c>
      <c r="C798">
        <v>0</v>
      </c>
      <c r="D798" s="5">
        <v>0</v>
      </c>
      <c r="E798" s="6">
        <f t="shared" si="13"/>
        <v>0</v>
      </c>
    </row>
    <row r="799" spans="1:5" x14ac:dyDescent="0.25">
      <c r="A799" s="4">
        <v>40977</v>
      </c>
      <c r="C799">
        <v>0</v>
      </c>
      <c r="D799" s="5">
        <v>0</v>
      </c>
      <c r="E799" s="6">
        <f t="shared" si="13"/>
        <v>0</v>
      </c>
    </row>
    <row r="800" spans="1:5" x14ac:dyDescent="0.25">
      <c r="A800" s="4">
        <v>40978</v>
      </c>
      <c r="C800">
        <v>0</v>
      </c>
      <c r="D800" s="5">
        <v>0</v>
      </c>
      <c r="E800" s="6">
        <f t="shared" si="13"/>
        <v>0</v>
      </c>
    </row>
    <row r="801" spans="1:5" x14ac:dyDescent="0.25">
      <c r="A801" s="4">
        <v>40979</v>
      </c>
      <c r="C801">
        <v>0</v>
      </c>
      <c r="D801" s="5">
        <v>0</v>
      </c>
      <c r="E801" s="6">
        <f t="shared" si="13"/>
        <v>0</v>
      </c>
    </row>
    <row r="802" spans="1:5" x14ac:dyDescent="0.25">
      <c r="A802" s="4">
        <v>40980</v>
      </c>
      <c r="C802">
        <v>0</v>
      </c>
      <c r="D802" s="5">
        <v>0</v>
      </c>
      <c r="E802" s="6">
        <f t="shared" si="13"/>
        <v>0</v>
      </c>
    </row>
    <row r="803" spans="1:5" x14ac:dyDescent="0.25">
      <c r="A803" s="4">
        <v>40981</v>
      </c>
      <c r="C803">
        <v>0</v>
      </c>
      <c r="D803" s="5">
        <v>0</v>
      </c>
      <c r="E803" s="6">
        <f t="shared" si="13"/>
        <v>0</v>
      </c>
    </row>
    <row r="804" spans="1:5" x14ac:dyDescent="0.25">
      <c r="A804" s="4">
        <v>40982</v>
      </c>
      <c r="C804">
        <v>0</v>
      </c>
      <c r="D804" s="5">
        <v>0</v>
      </c>
      <c r="E804" s="6">
        <f t="shared" si="13"/>
        <v>0</v>
      </c>
    </row>
    <row r="805" spans="1:5" x14ac:dyDescent="0.25">
      <c r="A805" s="4">
        <v>40983</v>
      </c>
      <c r="C805">
        <v>0</v>
      </c>
      <c r="D805" s="5">
        <v>0</v>
      </c>
      <c r="E805" s="6">
        <f t="shared" si="13"/>
        <v>0</v>
      </c>
    </row>
    <row r="806" spans="1:5" x14ac:dyDescent="0.25">
      <c r="A806" s="4">
        <v>40984</v>
      </c>
      <c r="C806">
        <v>0</v>
      </c>
      <c r="D806" s="5">
        <v>0</v>
      </c>
      <c r="E806" s="6">
        <f t="shared" si="13"/>
        <v>0</v>
      </c>
    </row>
    <row r="807" spans="1:5" x14ac:dyDescent="0.25">
      <c r="A807" s="4">
        <v>40985</v>
      </c>
      <c r="C807">
        <v>0</v>
      </c>
      <c r="D807" s="5">
        <v>0</v>
      </c>
      <c r="E807" s="6">
        <f t="shared" si="13"/>
        <v>0</v>
      </c>
    </row>
    <row r="808" spans="1:5" x14ac:dyDescent="0.25">
      <c r="A808" s="4">
        <v>40986</v>
      </c>
      <c r="C808">
        <v>0</v>
      </c>
      <c r="D808" s="5">
        <v>0</v>
      </c>
      <c r="E808" s="6">
        <f t="shared" si="13"/>
        <v>0</v>
      </c>
    </row>
    <row r="809" spans="1:5" x14ac:dyDescent="0.25">
      <c r="A809" s="4">
        <v>40987</v>
      </c>
      <c r="C809">
        <v>0</v>
      </c>
      <c r="D809" s="5">
        <v>0</v>
      </c>
      <c r="E809" s="6">
        <f t="shared" si="13"/>
        <v>0</v>
      </c>
    </row>
    <row r="810" spans="1:5" x14ac:dyDescent="0.25">
      <c r="A810" s="4">
        <v>40988</v>
      </c>
      <c r="C810">
        <v>0</v>
      </c>
      <c r="D810" s="5">
        <v>0</v>
      </c>
      <c r="E810" s="6">
        <f t="shared" si="13"/>
        <v>0</v>
      </c>
    </row>
    <row r="811" spans="1:5" x14ac:dyDescent="0.25">
      <c r="A811" s="4">
        <v>40989</v>
      </c>
      <c r="C811">
        <v>0</v>
      </c>
      <c r="D811" s="5">
        <v>0</v>
      </c>
      <c r="E811" s="6">
        <f t="shared" si="13"/>
        <v>0</v>
      </c>
    </row>
    <row r="812" spans="1:5" x14ac:dyDescent="0.25">
      <c r="A812" s="4">
        <v>40990</v>
      </c>
      <c r="C812">
        <v>0</v>
      </c>
      <c r="D812" s="5">
        <v>0</v>
      </c>
      <c r="E812" s="6">
        <f t="shared" si="13"/>
        <v>0</v>
      </c>
    </row>
    <row r="813" spans="1:5" x14ac:dyDescent="0.25">
      <c r="A813" s="4">
        <v>40991</v>
      </c>
      <c r="C813">
        <v>0</v>
      </c>
      <c r="D813" s="5">
        <v>0</v>
      </c>
      <c r="E813" s="6">
        <f t="shared" si="13"/>
        <v>0</v>
      </c>
    </row>
    <row r="814" spans="1:5" x14ac:dyDescent="0.25">
      <c r="A814" s="4">
        <v>40992</v>
      </c>
      <c r="C814">
        <v>0</v>
      </c>
      <c r="D814" s="5">
        <v>0</v>
      </c>
      <c r="E814" s="6">
        <f t="shared" si="13"/>
        <v>0</v>
      </c>
    </row>
    <row r="815" spans="1:5" x14ac:dyDescent="0.25">
      <c r="A815" s="4">
        <v>40993</v>
      </c>
      <c r="C815">
        <v>0</v>
      </c>
      <c r="D815" s="5">
        <v>0</v>
      </c>
      <c r="E815" s="6">
        <f t="shared" si="13"/>
        <v>0</v>
      </c>
    </row>
    <row r="816" spans="1:5" x14ac:dyDescent="0.25">
      <c r="A816" s="4">
        <v>40994</v>
      </c>
      <c r="C816">
        <v>0</v>
      </c>
      <c r="D816" s="5">
        <v>0.2</v>
      </c>
      <c r="E816" s="6">
        <f t="shared" si="13"/>
        <v>0.1</v>
      </c>
    </row>
    <row r="817" spans="1:5" x14ac:dyDescent="0.25">
      <c r="A817" s="4">
        <v>40995</v>
      </c>
      <c r="C817">
        <v>0</v>
      </c>
      <c r="D817" s="5">
        <v>0</v>
      </c>
      <c r="E817" s="6">
        <f t="shared" si="13"/>
        <v>0</v>
      </c>
    </row>
    <row r="818" spans="1:5" x14ac:dyDescent="0.25">
      <c r="A818" s="4">
        <v>40996</v>
      </c>
      <c r="C818">
        <v>0</v>
      </c>
      <c r="D818" s="5">
        <v>0</v>
      </c>
      <c r="E818" s="6">
        <f t="shared" si="13"/>
        <v>0</v>
      </c>
    </row>
    <row r="819" spans="1:5" x14ac:dyDescent="0.25">
      <c r="A819" s="4">
        <v>40997</v>
      </c>
      <c r="C819">
        <v>0</v>
      </c>
      <c r="D819" s="5">
        <v>0</v>
      </c>
      <c r="E819" s="6">
        <f t="shared" si="13"/>
        <v>0</v>
      </c>
    </row>
    <row r="820" spans="1:5" x14ac:dyDescent="0.25">
      <c r="A820" s="4">
        <v>40998</v>
      </c>
      <c r="C820">
        <v>0</v>
      </c>
      <c r="D820" s="5">
        <v>0</v>
      </c>
      <c r="E820" s="6">
        <f t="shared" si="13"/>
        <v>0</v>
      </c>
    </row>
    <row r="821" spans="1:5" x14ac:dyDescent="0.25">
      <c r="A821" s="4">
        <v>40999</v>
      </c>
      <c r="C821">
        <v>0.2</v>
      </c>
      <c r="D821" s="5">
        <v>0</v>
      </c>
      <c r="E821" s="6">
        <f t="shared" si="13"/>
        <v>0.1</v>
      </c>
    </row>
    <row r="822" spans="1:5" x14ac:dyDescent="0.25">
      <c r="A822" s="4">
        <v>41183</v>
      </c>
      <c r="C822">
        <v>0.8</v>
      </c>
      <c r="D822" s="5">
        <v>0.2</v>
      </c>
      <c r="E822" s="6">
        <f t="shared" si="13"/>
        <v>0.5</v>
      </c>
    </row>
    <row r="823" spans="1:5" x14ac:dyDescent="0.25">
      <c r="A823" s="4">
        <v>41184</v>
      </c>
      <c r="C823">
        <v>3.4</v>
      </c>
      <c r="D823" s="5">
        <v>2.2000000000000002</v>
      </c>
      <c r="E823" s="6">
        <f t="shared" si="13"/>
        <v>2.8</v>
      </c>
    </row>
    <row r="824" spans="1:5" x14ac:dyDescent="0.25">
      <c r="A824" s="4">
        <v>41185</v>
      </c>
      <c r="C824">
        <v>7.6</v>
      </c>
      <c r="D824" s="5">
        <v>3.4</v>
      </c>
      <c r="E824" s="6">
        <f t="shared" si="13"/>
        <v>5.5</v>
      </c>
    </row>
    <row r="825" spans="1:5" x14ac:dyDescent="0.25">
      <c r="A825" s="4">
        <v>41186</v>
      </c>
      <c r="C825">
        <v>1.6</v>
      </c>
      <c r="D825" s="5">
        <v>1</v>
      </c>
      <c r="E825" s="6">
        <f t="shared" si="13"/>
        <v>1.3</v>
      </c>
    </row>
    <row r="826" spans="1:5" x14ac:dyDescent="0.25">
      <c r="A826" s="4">
        <v>41187</v>
      </c>
      <c r="C826">
        <v>1.8</v>
      </c>
      <c r="D826" s="5">
        <v>1.6</v>
      </c>
      <c r="E826" s="6">
        <f t="shared" si="13"/>
        <v>1.7000000000000002</v>
      </c>
    </row>
    <row r="827" spans="1:5" x14ac:dyDescent="0.25">
      <c r="A827" s="4">
        <v>41188</v>
      </c>
      <c r="C827">
        <v>0</v>
      </c>
      <c r="D827" s="5">
        <v>0</v>
      </c>
      <c r="E827" s="6">
        <f t="shared" si="13"/>
        <v>0</v>
      </c>
    </row>
    <row r="828" spans="1:5" x14ac:dyDescent="0.25">
      <c r="A828" s="4">
        <v>41189</v>
      </c>
      <c r="C828">
        <v>0</v>
      </c>
      <c r="D828" s="5">
        <v>0</v>
      </c>
      <c r="E828" s="6">
        <f t="shared" si="13"/>
        <v>0</v>
      </c>
    </row>
    <row r="829" spans="1:5" x14ac:dyDescent="0.25">
      <c r="A829" s="4">
        <v>41190</v>
      </c>
      <c r="C829">
        <v>0.2</v>
      </c>
      <c r="D829" s="5">
        <v>0.2</v>
      </c>
      <c r="E829" s="6">
        <f t="shared" si="13"/>
        <v>0.2</v>
      </c>
    </row>
    <row r="830" spans="1:5" x14ac:dyDescent="0.25">
      <c r="A830" s="4">
        <v>41191</v>
      </c>
      <c r="C830">
        <v>0</v>
      </c>
      <c r="D830" s="5">
        <v>0</v>
      </c>
      <c r="E830" s="6">
        <f t="shared" si="13"/>
        <v>0</v>
      </c>
    </row>
    <row r="831" spans="1:5" x14ac:dyDescent="0.25">
      <c r="A831" s="4">
        <v>41192</v>
      </c>
      <c r="C831">
        <v>0</v>
      </c>
      <c r="D831" s="5">
        <v>0</v>
      </c>
      <c r="E831" s="6">
        <f t="shared" si="13"/>
        <v>0</v>
      </c>
    </row>
    <row r="832" spans="1:5" x14ac:dyDescent="0.25">
      <c r="A832" s="4">
        <v>41193</v>
      </c>
      <c r="C832">
        <v>0</v>
      </c>
      <c r="D832" s="5">
        <v>0</v>
      </c>
      <c r="E832" s="6">
        <f t="shared" si="13"/>
        <v>0</v>
      </c>
    </row>
    <row r="833" spans="1:5" x14ac:dyDescent="0.25">
      <c r="A833" s="4">
        <v>41194</v>
      </c>
      <c r="C833">
        <v>36.4</v>
      </c>
      <c r="D833" s="5">
        <v>25.8</v>
      </c>
      <c r="E833" s="6">
        <f t="shared" si="13"/>
        <v>31.1</v>
      </c>
    </row>
    <row r="834" spans="1:5" x14ac:dyDescent="0.25">
      <c r="A834" s="4">
        <v>41195</v>
      </c>
      <c r="C834">
        <v>0.2</v>
      </c>
      <c r="D834" s="5">
        <v>0</v>
      </c>
      <c r="E834" s="6">
        <f t="shared" si="13"/>
        <v>0.1</v>
      </c>
    </row>
    <row r="835" spans="1:5" x14ac:dyDescent="0.25">
      <c r="A835" s="4">
        <v>41196</v>
      </c>
      <c r="C835">
        <v>0</v>
      </c>
      <c r="D835" s="5">
        <v>0.2</v>
      </c>
      <c r="E835" s="6">
        <f t="shared" si="13"/>
        <v>0.1</v>
      </c>
    </row>
    <row r="836" spans="1:5" x14ac:dyDescent="0.25">
      <c r="A836" s="4">
        <v>41197</v>
      </c>
      <c r="C836">
        <v>1.2</v>
      </c>
      <c r="D836" s="5">
        <v>1.4</v>
      </c>
      <c r="E836" s="6">
        <f t="shared" si="13"/>
        <v>1.2999999999999998</v>
      </c>
    </row>
    <row r="837" spans="1:5" x14ac:dyDescent="0.25">
      <c r="A837" s="4">
        <v>41198</v>
      </c>
      <c r="C837">
        <v>12.2</v>
      </c>
      <c r="D837" s="5">
        <v>8</v>
      </c>
      <c r="E837" s="6">
        <f t="shared" ref="E837:E900" si="14">AVERAGE(B837,C837,D837)</f>
        <v>10.1</v>
      </c>
    </row>
    <row r="838" spans="1:5" x14ac:dyDescent="0.25">
      <c r="A838" s="4">
        <v>41199</v>
      </c>
      <c r="C838">
        <v>3.8</v>
      </c>
      <c r="D838" s="5">
        <v>4.4000000000000004</v>
      </c>
      <c r="E838" s="6">
        <f t="shared" si="14"/>
        <v>4.0999999999999996</v>
      </c>
    </row>
    <row r="839" spans="1:5" x14ac:dyDescent="0.25">
      <c r="A839" s="4">
        <v>41200</v>
      </c>
      <c r="C839">
        <v>6.4</v>
      </c>
      <c r="D839" s="5">
        <v>6.6</v>
      </c>
      <c r="E839" s="6">
        <f t="shared" si="14"/>
        <v>6.5</v>
      </c>
    </row>
    <row r="840" spans="1:5" x14ac:dyDescent="0.25">
      <c r="A840" s="4">
        <v>41201</v>
      </c>
      <c r="C840">
        <v>0.6</v>
      </c>
      <c r="D840" s="5">
        <v>0.2</v>
      </c>
      <c r="E840" s="6">
        <f t="shared" si="14"/>
        <v>0.4</v>
      </c>
    </row>
    <row r="841" spans="1:5" x14ac:dyDescent="0.25">
      <c r="A841" s="4">
        <v>41202</v>
      </c>
      <c r="C841">
        <v>0</v>
      </c>
      <c r="D841" s="5">
        <v>0</v>
      </c>
      <c r="E841" s="6">
        <f t="shared" si="14"/>
        <v>0</v>
      </c>
    </row>
    <row r="842" spans="1:5" x14ac:dyDescent="0.25">
      <c r="A842" s="4">
        <v>41203</v>
      </c>
      <c r="C842">
        <v>0</v>
      </c>
      <c r="D842" s="5">
        <v>0</v>
      </c>
      <c r="E842" s="6">
        <f t="shared" si="14"/>
        <v>0</v>
      </c>
    </row>
    <row r="843" spans="1:5" x14ac:dyDescent="0.25">
      <c r="A843" s="4">
        <v>41204</v>
      </c>
      <c r="C843">
        <v>0.2</v>
      </c>
      <c r="D843" s="5">
        <v>0</v>
      </c>
      <c r="E843" s="6">
        <f t="shared" si="14"/>
        <v>0.1</v>
      </c>
    </row>
    <row r="844" spans="1:5" x14ac:dyDescent="0.25">
      <c r="A844" s="4">
        <v>41205</v>
      </c>
      <c r="C844">
        <v>5</v>
      </c>
      <c r="D844" s="5">
        <v>3.4</v>
      </c>
      <c r="E844" s="6">
        <f t="shared" si="14"/>
        <v>4.2</v>
      </c>
    </row>
    <row r="845" spans="1:5" x14ac:dyDescent="0.25">
      <c r="A845" s="4">
        <v>41206</v>
      </c>
      <c r="C845">
        <v>1.2</v>
      </c>
      <c r="D845" s="5">
        <v>0.4</v>
      </c>
      <c r="E845" s="6">
        <f t="shared" si="14"/>
        <v>0.8</v>
      </c>
    </row>
    <row r="846" spans="1:5" x14ac:dyDescent="0.25">
      <c r="A846" s="4">
        <v>41207</v>
      </c>
      <c r="C846">
        <v>3.6</v>
      </c>
      <c r="D846" s="5">
        <v>2.8</v>
      </c>
      <c r="E846" s="6">
        <f t="shared" si="14"/>
        <v>3.2</v>
      </c>
    </row>
    <row r="847" spans="1:5" x14ac:dyDescent="0.25">
      <c r="A847" s="4">
        <v>41208</v>
      </c>
      <c r="C847">
        <v>1.4</v>
      </c>
      <c r="D847" s="5">
        <v>1.2</v>
      </c>
      <c r="E847" s="6">
        <f t="shared" si="14"/>
        <v>1.2999999999999998</v>
      </c>
    </row>
    <row r="848" spans="1:5" x14ac:dyDescent="0.25">
      <c r="A848" s="4">
        <v>41209</v>
      </c>
      <c r="C848">
        <v>1.4</v>
      </c>
      <c r="D848" s="5">
        <v>10.6</v>
      </c>
      <c r="E848" s="6">
        <f t="shared" si="14"/>
        <v>6</v>
      </c>
    </row>
    <row r="849" spans="1:5" x14ac:dyDescent="0.25">
      <c r="A849" s="4">
        <v>41210</v>
      </c>
      <c r="C849">
        <v>6.8</v>
      </c>
      <c r="D849" s="5">
        <v>1.8</v>
      </c>
      <c r="E849" s="6">
        <f t="shared" si="14"/>
        <v>4.3</v>
      </c>
    </row>
    <row r="850" spans="1:5" x14ac:dyDescent="0.25">
      <c r="A850" s="4">
        <v>41211</v>
      </c>
      <c r="C850">
        <v>0.2</v>
      </c>
      <c r="D850" s="5">
        <v>0</v>
      </c>
      <c r="E850" s="6">
        <f t="shared" si="14"/>
        <v>0.1</v>
      </c>
    </row>
    <row r="851" spans="1:5" x14ac:dyDescent="0.25">
      <c r="A851" s="4">
        <v>41212</v>
      </c>
      <c r="C851">
        <v>0</v>
      </c>
      <c r="D851" s="5">
        <v>0</v>
      </c>
      <c r="E851" s="6">
        <f t="shared" si="14"/>
        <v>0</v>
      </c>
    </row>
    <row r="852" spans="1:5" x14ac:dyDescent="0.25">
      <c r="A852" s="4">
        <v>41213</v>
      </c>
      <c r="C852">
        <v>0</v>
      </c>
      <c r="D852" s="5">
        <v>0</v>
      </c>
      <c r="E852" s="6">
        <f t="shared" si="14"/>
        <v>0</v>
      </c>
    </row>
    <row r="853" spans="1:5" x14ac:dyDescent="0.25">
      <c r="A853" s="4">
        <v>41214</v>
      </c>
      <c r="C853">
        <v>3.2</v>
      </c>
      <c r="D853" s="5">
        <v>3.6</v>
      </c>
      <c r="E853" s="6">
        <f t="shared" si="14"/>
        <v>3.4000000000000004</v>
      </c>
    </row>
    <row r="854" spans="1:5" x14ac:dyDescent="0.25">
      <c r="A854" s="4">
        <v>41215</v>
      </c>
      <c r="C854">
        <v>1</v>
      </c>
      <c r="D854" s="5">
        <v>0.2</v>
      </c>
      <c r="E854" s="6">
        <f t="shared" si="14"/>
        <v>0.6</v>
      </c>
    </row>
    <row r="855" spans="1:5" x14ac:dyDescent="0.25">
      <c r="A855" s="4">
        <v>41216</v>
      </c>
      <c r="C855">
        <v>0.6</v>
      </c>
      <c r="D855" s="5">
        <v>0.4</v>
      </c>
      <c r="E855" s="6">
        <f t="shared" si="14"/>
        <v>0.5</v>
      </c>
    </row>
    <row r="856" spans="1:5" x14ac:dyDescent="0.25">
      <c r="A856" s="4">
        <v>41217</v>
      </c>
      <c r="C856">
        <v>0</v>
      </c>
      <c r="D856" s="5">
        <v>0</v>
      </c>
      <c r="E856" s="6">
        <f t="shared" si="14"/>
        <v>0</v>
      </c>
    </row>
    <row r="857" spans="1:5" x14ac:dyDescent="0.25">
      <c r="A857" s="4">
        <v>41218</v>
      </c>
      <c r="C857">
        <v>0.2</v>
      </c>
      <c r="D857" s="5">
        <v>0.6</v>
      </c>
      <c r="E857" s="6">
        <f t="shared" si="14"/>
        <v>0.4</v>
      </c>
    </row>
    <row r="858" spans="1:5" x14ac:dyDescent="0.25">
      <c r="A858" s="4">
        <v>41219</v>
      </c>
      <c r="C858">
        <v>0.6</v>
      </c>
      <c r="D858" s="5">
        <v>1.4</v>
      </c>
      <c r="E858" s="6">
        <f t="shared" si="14"/>
        <v>1</v>
      </c>
    </row>
    <row r="859" spans="1:5" x14ac:dyDescent="0.25">
      <c r="A859" s="4">
        <v>41220</v>
      </c>
      <c r="C859">
        <v>1.6</v>
      </c>
      <c r="D859" s="5">
        <v>1.8</v>
      </c>
      <c r="E859" s="6">
        <f t="shared" si="14"/>
        <v>1.7000000000000002</v>
      </c>
    </row>
    <row r="860" spans="1:5" x14ac:dyDescent="0.25">
      <c r="A860" s="4">
        <v>41221</v>
      </c>
      <c r="C860">
        <v>0</v>
      </c>
      <c r="D860" s="5">
        <v>0</v>
      </c>
      <c r="E860" s="6">
        <f t="shared" si="14"/>
        <v>0</v>
      </c>
    </row>
    <row r="861" spans="1:5" x14ac:dyDescent="0.25">
      <c r="A861" s="4">
        <v>41222</v>
      </c>
      <c r="C861">
        <v>0</v>
      </c>
      <c r="D861" s="5">
        <v>0</v>
      </c>
      <c r="E861" s="6">
        <f t="shared" si="14"/>
        <v>0</v>
      </c>
    </row>
    <row r="862" spans="1:5" x14ac:dyDescent="0.25">
      <c r="A862" s="4">
        <v>41223</v>
      </c>
      <c r="C862">
        <v>0.4</v>
      </c>
      <c r="D862" s="5">
        <v>0.6</v>
      </c>
      <c r="E862" s="6">
        <f t="shared" si="14"/>
        <v>0.5</v>
      </c>
    </row>
    <row r="863" spans="1:5" x14ac:dyDescent="0.25">
      <c r="A863" s="4">
        <v>41224</v>
      </c>
      <c r="C863">
        <v>0.2</v>
      </c>
      <c r="D863" s="5">
        <v>0.2</v>
      </c>
      <c r="E863" s="6">
        <f t="shared" si="14"/>
        <v>0.2</v>
      </c>
    </row>
    <row r="864" spans="1:5" x14ac:dyDescent="0.25">
      <c r="A864" s="4">
        <v>41225</v>
      </c>
      <c r="C864">
        <v>0.2</v>
      </c>
      <c r="D864" s="5">
        <v>0</v>
      </c>
      <c r="E864" s="6">
        <f t="shared" si="14"/>
        <v>0.1</v>
      </c>
    </row>
    <row r="865" spans="1:5" x14ac:dyDescent="0.25">
      <c r="A865" s="4">
        <v>41226</v>
      </c>
      <c r="C865">
        <v>1.4</v>
      </c>
      <c r="D865" s="5">
        <v>0.6</v>
      </c>
      <c r="E865" s="6">
        <f t="shared" si="14"/>
        <v>1</v>
      </c>
    </row>
    <row r="866" spans="1:5" x14ac:dyDescent="0.25">
      <c r="A866" s="4">
        <v>41227</v>
      </c>
      <c r="C866">
        <v>0</v>
      </c>
      <c r="D866" s="5">
        <v>0</v>
      </c>
      <c r="E866" s="6">
        <f t="shared" si="14"/>
        <v>0</v>
      </c>
    </row>
    <row r="867" spans="1:5" x14ac:dyDescent="0.25">
      <c r="A867" s="4">
        <v>41228</v>
      </c>
      <c r="C867">
        <v>0</v>
      </c>
      <c r="D867" s="5">
        <v>0</v>
      </c>
      <c r="E867" s="6">
        <f t="shared" si="14"/>
        <v>0</v>
      </c>
    </row>
    <row r="868" spans="1:5" x14ac:dyDescent="0.25">
      <c r="A868" s="4">
        <v>41229</v>
      </c>
      <c r="C868">
        <v>0.2</v>
      </c>
      <c r="D868" s="5">
        <v>0</v>
      </c>
      <c r="E868" s="6">
        <f t="shared" si="14"/>
        <v>0.1</v>
      </c>
    </row>
    <row r="869" spans="1:5" x14ac:dyDescent="0.25">
      <c r="A869" s="4">
        <v>41230</v>
      </c>
      <c r="C869">
        <v>4.8</v>
      </c>
      <c r="D869" s="5">
        <v>7.6</v>
      </c>
      <c r="E869" s="6">
        <f t="shared" si="14"/>
        <v>6.1999999999999993</v>
      </c>
    </row>
    <row r="870" spans="1:5" x14ac:dyDescent="0.25">
      <c r="A870" s="4">
        <v>41231</v>
      </c>
      <c r="C870">
        <v>0</v>
      </c>
      <c r="D870" s="5">
        <v>0</v>
      </c>
      <c r="E870" s="6">
        <f t="shared" si="14"/>
        <v>0</v>
      </c>
    </row>
    <row r="871" spans="1:5" x14ac:dyDescent="0.25">
      <c r="A871" s="4">
        <v>41232</v>
      </c>
      <c r="C871">
        <v>3.2</v>
      </c>
      <c r="D871" s="5">
        <v>3.4</v>
      </c>
      <c r="E871" s="6">
        <f t="shared" si="14"/>
        <v>3.3</v>
      </c>
    </row>
    <row r="872" spans="1:5" x14ac:dyDescent="0.25">
      <c r="A872" s="4">
        <v>41233</v>
      </c>
      <c r="C872">
        <v>0</v>
      </c>
      <c r="D872" s="5">
        <v>0</v>
      </c>
      <c r="E872" s="6">
        <f t="shared" si="14"/>
        <v>0</v>
      </c>
    </row>
    <row r="873" spans="1:5" x14ac:dyDescent="0.25">
      <c r="A873" s="4">
        <v>41234</v>
      </c>
      <c r="C873">
        <v>1</v>
      </c>
      <c r="D873" s="5">
        <v>1</v>
      </c>
      <c r="E873" s="6">
        <f t="shared" si="14"/>
        <v>1</v>
      </c>
    </row>
    <row r="874" spans="1:5" x14ac:dyDescent="0.25">
      <c r="A874" s="4">
        <v>41235</v>
      </c>
      <c r="C874">
        <v>3.2</v>
      </c>
      <c r="D874" s="5">
        <v>5.4</v>
      </c>
      <c r="E874" s="6">
        <f t="shared" si="14"/>
        <v>4.3000000000000007</v>
      </c>
    </row>
    <row r="875" spans="1:5" x14ac:dyDescent="0.25">
      <c r="A875" s="4">
        <v>41236</v>
      </c>
      <c r="C875">
        <v>2.4</v>
      </c>
      <c r="D875" s="5">
        <v>1.2</v>
      </c>
      <c r="E875" s="6">
        <f t="shared" si="14"/>
        <v>1.7999999999999998</v>
      </c>
    </row>
    <row r="876" spans="1:5" x14ac:dyDescent="0.25">
      <c r="A876" s="4">
        <v>41237</v>
      </c>
      <c r="C876">
        <v>0.2</v>
      </c>
      <c r="D876" s="5">
        <v>0</v>
      </c>
      <c r="E876" s="6">
        <f t="shared" si="14"/>
        <v>0.1</v>
      </c>
    </row>
    <row r="877" spans="1:5" x14ac:dyDescent="0.25">
      <c r="A877" s="4">
        <v>41238</v>
      </c>
      <c r="C877">
        <v>24.2</v>
      </c>
      <c r="D877" s="5">
        <v>28.2</v>
      </c>
      <c r="E877" s="6">
        <f t="shared" si="14"/>
        <v>26.2</v>
      </c>
    </row>
    <row r="878" spans="1:5" x14ac:dyDescent="0.25">
      <c r="A878" s="4">
        <v>41239</v>
      </c>
      <c r="C878">
        <v>15.2</v>
      </c>
      <c r="D878" s="5">
        <v>15.4</v>
      </c>
      <c r="E878" s="6">
        <f t="shared" si="14"/>
        <v>15.3</v>
      </c>
    </row>
    <row r="879" spans="1:5" x14ac:dyDescent="0.25">
      <c r="A879" s="4">
        <v>41240</v>
      </c>
      <c r="C879">
        <v>42.4</v>
      </c>
      <c r="D879" s="5">
        <v>36.4</v>
      </c>
      <c r="E879" s="6">
        <f t="shared" si="14"/>
        <v>39.4</v>
      </c>
    </row>
    <row r="880" spans="1:5" x14ac:dyDescent="0.25">
      <c r="A880" s="4">
        <v>41241</v>
      </c>
      <c r="C880">
        <v>4.2</v>
      </c>
      <c r="D880" s="5">
        <v>12.6</v>
      </c>
      <c r="E880" s="6">
        <f t="shared" si="14"/>
        <v>8.4</v>
      </c>
    </row>
    <row r="881" spans="1:5" x14ac:dyDescent="0.25">
      <c r="A881" s="4">
        <v>41242</v>
      </c>
      <c r="C881">
        <v>0</v>
      </c>
      <c r="D881" s="5">
        <v>0.6</v>
      </c>
      <c r="E881" s="6">
        <f t="shared" si="14"/>
        <v>0.3</v>
      </c>
    </row>
    <row r="882" spans="1:5" x14ac:dyDescent="0.25">
      <c r="A882" s="4">
        <v>41243</v>
      </c>
      <c r="C882">
        <v>0</v>
      </c>
      <c r="D882" s="5">
        <v>0</v>
      </c>
      <c r="E882" s="6">
        <f t="shared" si="14"/>
        <v>0</v>
      </c>
    </row>
    <row r="883" spans="1:5" x14ac:dyDescent="0.25">
      <c r="A883" s="4">
        <v>41244</v>
      </c>
      <c r="C883">
        <v>4</v>
      </c>
      <c r="D883" s="5">
        <v>1.6</v>
      </c>
      <c r="E883" s="6">
        <f t="shared" si="14"/>
        <v>2.8</v>
      </c>
    </row>
    <row r="884" spans="1:5" x14ac:dyDescent="0.25">
      <c r="A884" s="4">
        <v>41245</v>
      </c>
      <c r="C884">
        <v>0</v>
      </c>
      <c r="D884" s="5">
        <v>0</v>
      </c>
      <c r="E884" s="6">
        <f t="shared" si="14"/>
        <v>0</v>
      </c>
    </row>
    <row r="885" spans="1:5" x14ac:dyDescent="0.25">
      <c r="A885" s="4">
        <v>41246</v>
      </c>
      <c r="C885">
        <v>2.8</v>
      </c>
      <c r="D885" s="5">
        <v>2</v>
      </c>
      <c r="E885" s="6">
        <f t="shared" si="14"/>
        <v>2.4</v>
      </c>
    </row>
    <row r="886" spans="1:5" x14ac:dyDescent="0.25">
      <c r="A886" s="4">
        <v>41247</v>
      </c>
      <c r="C886">
        <v>0.4</v>
      </c>
      <c r="D886" s="5">
        <v>0</v>
      </c>
      <c r="E886" s="6">
        <f t="shared" si="14"/>
        <v>0.2</v>
      </c>
    </row>
    <row r="887" spans="1:5" x14ac:dyDescent="0.25">
      <c r="A887" s="4">
        <v>41248</v>
      </c>
      <c r="C887">
        <v>1.2</v>
      </c>
      <c r="D887" s="5">
        <v>2.4</v>
      </c>
      <c r="E887" s="6">
        <f t="shared" si="14"/>
        <v>1.7999999999999998</v>
      </c>
    </row>
    <row r="888" spans="1:5" x14ac:dyDescent="0.25">
      <c r="A888" s="4">
        <v>41249</v>
      </c>
      <c r="C888">
        <v>1</v>
      </c>
      <c r="D888" s="5">
        <v>4</v>
      </c>
      <c r="E888" s="6">
        <f t="shared" si="14"/>
        <v>2.5</v>
      </c>
    </row>
    <row r="889" spans="1:5" x14ac:dyDescent="0.25">
      <c r="A889" s="4">
        <v>41250</v>
      </c>
      <c r="C889">
        <v>9.6</v>
      </c>
      <c r="D889" s="5">
        <v>6.8</v>
      </c>
      <c r="E889" s="6">
        <f t="shared" si="14"/>
        <v>8.1999999999999993</v>
      </c>
    </row>
    <row r="890" spans="1:5" x14ac:dyDescent="0.25">
      <c r="A890" s="4">
        <v>41251</v>
      </c>
      <c r="C890">
        <v>1.8</v>
      </c>
      <c r="D890" s="5">
        <v>4.5999999999999996</v>
      </c>
      <c r="E890" s="6">
        <f t="shared" si="14"/>
        <v>3.1999999999999997</v>
      </c>
    </row>
    <row r="891" spans="1:5" x14ac:dyDescent="0.25">
      <c r="A891" s="4">
        <v>41252</v>
      </c>
      <c r="C891">
        <v>0.2</v>
      </c>
      <c r="D891" s="5">
        <v>0</v>
      </c>
      <c r="E891" s="6">
        <f t="shared" si="14"/>
        <v>0.1</v>
      </c>
    </row>
    <row r="892" spans="1:5" x14ac:dyDescent="0.25">
      <c r="A892" s="4">
        <v>41253</v>
      </c>
      <c r="C892">
        <v>2.4</v>
      </c>
      <c r="D892" s="5">
        <v>4.2</v>
      </c>
      <c r="E892" s="6">
        <f t="shared" si="14"/>
        <v>3.3</v>
      </c>
    </row>
    <row r="893" spans="1:5" x14ac:dyDescent="0.25">
      <c r="A893" s="4">
        <v>41254</v>
      </c>
      <c r="C893">
        <v>2.2000000000000002</v>
      </c>
      <c r="D893" s="5">
        <v>3</v>
      </c>
      <c r="E893" s="6">
        <f t="shared" si="14"/>
        <v>2.6</v>
      </c>
    </row>
    <row r="894" spans="1:5" x14ac:dyDescent="0.25">
      <c r="A894" s="4">
        <v>41255</v>
      </c>
      <c r="C894">
        <v>0</v>
      </c>
      <c r="D894" s="5">
        <v>0.4</v>
      </c>
      <c r="E894" s="6">
        <f t="shared" si="14"/>
        <v>0.2</v>
      </c>
    </row>
    <row r="895" spans="1:5" x14ac:dyDescent="0.25">
      <c r="A895" s="4">
        <v>41256</v>
      </c>
      <c r="C895">
        <v>0.2</v>
      </c>
      <c r="D895" s="5">
        <v>0.2</v>
      </c>
      <c r="E895" s="6">
        <f t="shared" si="14"/>
        <v>0.2</v>
      </c>
    </row>
    <row r="896" spans="1:5" x14ac:dyDescent="0.25">
      <c r="A896" s="4">
        <v>41257</v>
      </c>
      <c r="C896">
        <v>0</v>
      </c>
      <c r="D896" s="5">
        <v>0.2</v>
      </c>
      <c r="E896" s="6">
        <f t="shared" si="14"/>
        <v>0.1</v>
      </c>
    </row>
    <row r="897" spans="1:5" x14ac:dyDescent="0.25">
      <c r="A897" s="4">
        <v>41258</v>
      </c>
      <c r="C897">
        <v>14.4</v>
      </c>
      <c r="D897" s="5">
        <v>12.2</v>
      </c>
      <c r="E897" s="6">
        <f t="shared" si="14"/>
        <v>13.3</v>
      </c>
    </row>
    <row r="898" spans="1:5" x14ac:dyDescent="0.25">
      <c r="A898" s="4">
        <v>41259</v>
      </c>
      <c r="C898">
        <v>0</v>
      </c>
      <c r="D898" s="5">
        <v>0</v>
      </c>
      <c r="E898" s="6">
        <f t="shared" si="14"/>
        <v>0</v>
      </c>
    </row>
    <row r="899" spans="1:5" x14ac:dyDescent="0.25">
      <c r="A899" s="4">
        <v>41260</v>
      </c>
      <c r="C899">
        <v>4.2</v>
      </c>
      <c r="D899" s="5">
        <v>2.8</v>
      </c>
      <c r="E899" s="6">
        <f t="shared" si="14"/>
        <v>3.5</v>
      </c>
    </row>
    <row r="900" spans="1:5" x14ac:dyDescent="0.25">
      <c r="A900" s="4">
        <v>41261</v>
      </c>
      <c r="C900">
        <v>1.4</v>
      </c>
      <c r="D900" s="5">
        <v>1</v>
      </c>
      <c r="E900" s="6">
        <f t="shared" si="14"/>
        <v>1.2</v>
      </c>
    </row>
    <row r="901" spans="1:5" x14ac:dyDescent="0.25">
      <c r="A901" s="4">
        <v>41262</v>
      </c>
      <c r="C901">
        <v>0.2</v>
      </c>
      <c r="D901" s="5">
        <v>0.2</v>
      </c>
      <c r="E901" s="6">
        <f t="shared" ref="E901:E964" si="15">AVERAGE(B901,C901,D901)</f>
        <v>0.2</v>
      </c>
    </row>
    <row r="902" spans="1:5" x14ac:dyDescent="0.25">
      <c r="A902" s="4">
        <v>41263</v>
      </c>
      <c r="C902">
        <v>5</v>
      </c>
      <c r="D902" s="5">
        <v>9.8000000000000007</v>
      </c>
      <c r="E902" s="6">
        <f t="shared" si="15"/>
        <v>7.4</v>
      </c>
    </row>
    <row r="903" spans="1:5" x14ac:dyDescent="0.25">
      <c r="A903" s="4">
        <v>41264</v>
      </c>
      <c r="C903">
        <v>18.2</v>
      </c>
      <c r="D903" s="5">
        <v>33.4</v>
      </c>
      <c r="E903" s="6">
        <f t="shared" si="15"/>
        <v>25.799999999999997</v>
      </c>
    </row>
    <row r="904" spans="1:5" x14ac:dyDescent="0.25">
      <c r="A904" s="4">
        <v>41265</v>
      </c>
      <c r="C904">
        <v>4.8</v>
      </c>
      <c r="D904" s="5">
        <v>2.2000000000000002</v>
      </c>
      <c r="E904" s="6">
        <f t="shared" si="15"/>
        <v>3.5</v>
      </c>
    </row>
    <row r="905" spans="1:5" x14ac:dyDescent="0.25">
      <c r="A905" s="4">
        <v>41266</v>
      </c>
      <c r="C905">
        <v>11</v>
      </c>
      <c r="D905" s="5">
        <v>8.6</v>
      </c>
      <c r="E905" s="6">
        <f t="shared" si="15"/>
        <v>9.8000000000000007</v>
      </c>
    </row>
    <row r="906" spans="1:5" x14ac:dyDescent="0.25">
      <c r="A906" s="4">
        <v>41267</v>
      </c>
      <c r="C906">
        <v>0</v>
      </c>
      <c r="D906" s="5">
        <v>0</v>
      </c>
      <c r="E906" s="6">
        <f t="shared" si="15"/>
        <v>0</v>
      </c>
    </row>
    <row r="907" spans="1:5" x14ac:dyDescent="0.25">
      <c r="A907" s="4">
        <v>41268</v>
      </c>
      <c r="C907">
        <v>6</v>
      </c>
      <c r="D907" s="5">
        <v>3</v>
      </c>
      <c r="E907" s="6">
        <f t="shared" si="15"/>
        <v>4.5</v>
      </c>
    </row>
    <row r="908" spans="1:5" x14ac:dyDescent="0.25">
      <c r="A908" s="4">
        <v>41269</v>
      </c>
      <c r="C908">
        <v>2.4</v>
      </c>
      <c r="D908" s="5">
        <v>2.2000000000000002</v>
      </c>
      <c r="E908" s="6">
        <f t="shared" si="15"/>
        <v>2.2999999999999998</v>
      </c>
    </row>
    <row r="909" spans="1:5" x14ac:dyDescent="0.25">
      <c r="A909" s="4">
        <v>41270</v>
      </c>
      <c r="C909">
        <v>12.6</v>
      </c>
      <c r="D909" s="5">
        <v>10.4</v>
      </c>
      <c r="E909" s="6">
        <f t="shared" si="15"/>
        <v>11.5</v>
      </c>
    </row>
    <row r="910" spans="1:5" x14ac:dyDescent="0.25">
      <c r="A910" s="4">
        <v>41271</v>
      </c>
      <c r="C910">
        <v>1.2</v>
      </c>
      <c r="D910" s="5">
        <v>1.6</v>
      </c>
      <c r="E910" s="6">
        <f t="shared" si="15"/>
        <v>1.4</v>
      </c>
    </row>
    <row r="911" spans="1:5" x14ac:dyDescent="0.25">
      <c r="A911" s="4">
        <v>41272</v>
      </c>
      <c r="C911">
        <v>3.2</v>
      </c>
      <c r="D911" s="5">
        <v>1</v>
      </c>
      <c r="E911" s="6">
        <f t="shared" si="15"/>
        <v>2.1</v>
      </c>
    </row>
    <row r="912" spans="1:5" x14ac:dyDescent="0.25">
      <c r="A912" s="4">
        <v>41273</v>
      </c>
      <c r="C912">
        <v>5.4</v>
      </c>
      <c r="D912" s="5">
        <v>4</v>
      </c>
      <c r="E912" s="6">
        <f t="shared" si="15"/>
        <v>4.7</v>
      </c>
    </row>
    <row r="913" spans="1:5" x14ac:dyDescent="0.25">
      <c r="A913" s="4">
        <v>41274</v>
      </c>
      <c r="C913">
        <v>1.2</v>
      </c>
      <c r="D913" s="5">
        <v>0.4</v>
      </c>
      <c r="E913" s="6">
        <f t="shared" si="15"/>
        <v>0.8</v>
      </c>
    </row>
    <row r="914" spans="1:5" x14ac:dyDescent="0.25">
      <c r="A914" s="4">
        <v>41275</v>
      </c>
      <c r="C914">
        <v>0</v>
      </c>
      <c r="D914" s="5">
        <v>0</v>
      </c>
      <c r="E914" s="6">
        <f t="shared" si="15"/>
        <v>0</v>
      </c>
    </row>
    <row r="915" spans="1:5" x14ac:dyDescent="0.25">
      <c r="A915" s="4">
        <v>41276</v>
      </c>
      <c r="C915">
        <v>2.4</v>
      </c>
      <c r="D915" s="5">
        <v>1.8</v>
      </c>
      <c r="E915" s="6">
        <f t="shared" si="15"/>
        <v>2.1</v>
      </c>
    </row>
    <row r="916" spans="1:5" x14ac:dyDescent="0.25">
      <c r="A916" s="4">
        <v>41277</v>
      </c>
      <c r="C916">
        <v>1.2</v>
      </c>
      <c r="D916" s="5">
        <v>2.6</v>
      </c>
      <c r="E916" s="6">
        <f t="shared" si="15"/>
        <v>1.9</v>
      </c>
    </row>
    <row r="917" spans="1:5" x14ac:dyDescent="0.25">
      <c r="A917" s="4">
        <v>41278</v>
      </c>
      <c r="C917">
        <v>0</v>
      </c>
      <c r="D917" s="5">
        <v>0</v>
      </c>
      <c r="E917" s="6">
        <f t="shared" si="15"/>
        <v>0</v>
      </c>
    </row>
    <row r="918" spans="1:5" x14ac:dyDescent="0.25">
      <c r="A918" s="4">
        <v>41279</v>
      </c>
      <c r="C918">
        <v>0</v>
      </c>
      <c r="D918" s="5">
        <v>0</v>
      </c>
      <c r="E918" s="6">
        <f t="shared" si="15"/>
        <v>0</v>
      </c>
    </row>
    <row r="919" spans="1:5" x14ac:dyDescent="0.25">
      <c r="A919" s="4">
        <v>41280</v>
      </c>
      <c r="C919">
        <v>0.4</v>
      </c>
      <c r="D919" s="5">
        <v>0.2</v>
      </c>
      <c r="E919" s="6">
        <f t="shared" si="15"/>
        <v>0.30000000000000004</v>
      </c>
    </row>
    <row r="920" spans="1:5" x14ac:dyDescent="0.25">
      <c r="A920" s="4">
        <v>41281</v>
      </c>
      <c r="C920">
        <v>0</v>
      </c>
      <c r="D920" s="5">
        <v>0</v>
      </c>
      <c r="E920" s="6">
        <f t="shared" si="15"/>
        <v>0</v>
      </c>
    </row>
    <row r="921" spans="1:5" x14ac:dyDescent="0.25">
      <c r="A921" s="4">
        <v>41282</v>
      </c>
      <c r="C921">
        <v>2</v>
      </c>
      <c r="D921" s="5">
        <v>1.8</v>
      </c>
      <c r="E921" s="6">
        <f t="shared" si="15"/>
        <v>1.9</v>
      </c>
    </row>
    <row r="922" spans="1:5" x14ac:dyDescent="0.25">
      <c r="A922" s="4">
        <v>41283</v>
      </c>
      <c r="C922">
        <v>0.2</v>
      </c>
      <c r="D922" s="5">
        <v>0</v>
      </c>
      <c r="E922" s="6">
        <f t="shared" si="15"/>
        <v>0.1</v>
      </c>
    </row>
    <row r="923" spans="1:5" x14ac:dyDescent="0.25">
      <c r="A923" s="4">
        <v>41284</v>
      </c>
      <c r="C923">
        <v>0.4</v>
      </c>
      <c r="D923" s="5">
        <v>0.2</v>
      </c>
      <c r="E923" s="6">
        <f t="shared" si="15"/>
        <v>0.30000000000000004</v>
      </c>
    </row>
    <row r="924" spans="1:5" x14ac:dyDescent="0.25">
      <c r="A924" s="4">
        <v>41285</v>
      </c>
      <c r="C924">
        <v>5.4</v>
      </c>
      <c r="D924" s="5">
        <v>5.8</v>
      </c>
      <c r="E924" s="6">
        <f t="shared" si="15"/>
        <v>5.6</v>
      </c>
    </row>
    <row r="925" spans="1:5" x14ac:dyDescent="0.25">
      <c r="A925" s="4">
        <v>41286</v>
      </c>
      <c r="C925">
        <v>0.2</v>
      </c>
      <c r="D925" s="5">
        <v>1.4</v>
      </c>
      <c r="E925" s="6">
        <f t="shared" si="15"/>
        <v>0.79999999999999993</v>
      </c>
    </row>
    <row r="926" spans="1:5" x14ac:dyDescent="0.25">
      <c r="A926" s="4">
        <v>41287</v>
      </c>
      <c r="C926">
        <v>2</v>
      </c>
      <c r="D926" s="5">
        <v>0.4</v>
      </c>
      <c r="E926" s="6">
        <f t="shared" si="15"/>
        <v>1.2</v>
      </c>
    </row>
    <row r="927" spans="1:5" x14ac:dyDescent="0.25">
      <c r="A927" s="4">
        <v>41288</v>
      </c>
      <c r="C927">
        <v>1.2</v>
      </c>
      <c r="D927" s="5">
        <v>1</v>
      </c>
      <c r="E927" s="6">
        <f t="shared" si="15"/>
        <v>1.1000000000000001</v>
      </c>
    </row>
    <row r="928" spans="1:5" x14ac:dyDescent="0.25">
      <c r="A928" s="4">
        <v>41289</v>
      </c>
      <c r="C928">
        <v>6.7</v>
      </c>
      <c r="D928" s="5">
        <v>4</v>
      </c>
      <c r="E928" s="6">
        <f t="shared" si="15"/>
        <v>5.35</v>
      </c>
    </row>
    <row r="929" spans="1:5" x14ac:dyDescent="0.25">
      <c r="A929" s="4">
        <v>41290</v>
      </c>
      <c r="C929">
        <v>3</v>
      </c>
      <c r="D929" s="5">
        <v>4.5999999999999996</v>
      </c>
      <c r="E929" s="6">
        <f t="shared" si="15"/>
        <v>3.8</v>
      </c>
    </row>
    <row r="930" spans="1:5" x14ac:dyDescent="0.25">
      <c r="A930" s="4">
        <v>41291</v>
      </c>
      <c r="C930">
        <v>0.2</v>
      </c>
      <c r="D930" s="5">
        <v>2</v>
      </c>
      <c r="E930" s="6">
        <f t="shared" si="15"/>
        <v>1.1000000000000001</v>
      </c>
    </row>
    <row r="931" spans="1:5" x14ac:dyDescent="0.25">
      <c r="A931" s="4">
        <v>41292</v>
      </c>
      <c r="C931">
        <v>0.1</v>
      </c>
      <c r="D931" s="5">
        <v>0.2</v>
      </c>
      <c r="E931" s="6">
        <f t="shared" si="15"/>
        <v>0.15000000000000002</v>
      </c>
    </row>
    <row r="932" spans="1:5" x14ac:dyDescent="0.25">
      <c r="A932" s="4">
        <v>41293</v>
      </c>
      <c r="C932">
        <v>7.1</v>
      </c>
      <c r="D932" s="5">
        <v>6.2</v>
      </c>
      <c r="E932" s="6">
        <f t="shared" si="15"/>
        <v>6.65</v>
      </c>
    </row>
    <row r="933" spans="1:5" x14ac:dyDescent="0.25">
      <c r="A933" s="4">
        <v>41294</v>
      </c>
      <c r="C933">
        <v>6.6</v>
      </c>
      <c r="D933" s="5">
        <v>7.2</v>
      </c>
      <c r="E933" s="6">
        <f t="shared" si="15"/>
        <v>6.9</v>
      </c>
    </row>
    <row r="934" spans="1:5" x14ac:dyDescent="0.25">
      <c r="A934" s="4">
        <v>41295</v>
      </c>
      <c r="C934">
        <v>9.3000000000000007</v>
      </c>
      <c r="D934" s="5">
        <v>8.1999999999999993</v>
      </c>
      <c r="E934" s="6">
        <f t="shared" si="15"/>
        <v>8.75</v>
      </c>
    </row>
    <row r="935" spans="1:5" x14ac:dyDescent="0.25">
      <c r="A935" s="4">
        <v>41296</v>
      </c>
      <c r="C935">
        <v>10</v>
      </c>
      <c r="D935" s="5">
        <v>6.8</v>
      </c>
      <c r="E935" s="6">
        <f t="shared" si="15"/>
        <v>8.4</v>
      </c>
    </row>
    <row r="936" spans="1:5" x14ac:dyDescent="0.25">
      <c r="A936" s="4">
        <v>41297</v>
      </c>
      <c r="C936">
        <v>5.3</v>
      </c>
      <c r="D936" s="5">
        <v>10</v>
      </c>
      <c r="E936" s="6">
        <f t="shared" si="15"/>
        <v>7.65</v>
      </c>
    </row>
    <row r="937" spans="1:5" x14ac:dyDescent="0.25">
      <c r="A937" s="4">
        <v>41298</v>
      </c>
      <c r="C937">
        <v>3.2</v>
      </c>
      <c r="D937" s="5">
        <v>2.8</v>
      </c>
      <c r="E937" s="6">
        <f t="shared" si="15"/>
        <v>3</v>
      </c>
    </row>
    <row r="938" spans="1:5" x14ac:dyDescent="0.25">
      <c r="A938" s="4">
        <v>41299</v>
      </c>
      <c r="C938">
        <v>0.6</v>
      </c>
      <c r="D938" s="5">
        <v>3.4</v>
      </c>
      <c r="E938" s="6">
        <f t="shared" si="15"/>
        <v>2</v>
      </c>
    </row>
    <row r="939" spans="1:5" x14ac:dyDescent="0.25">
      <c r="A939" s="4">
        <v>41300</v>
      </c>
      <c r="C939">
        <v>6.9</v>
      </c>
      <c r="D939" s="5">
        <v>4.2</v>
      </c>
      <c r="E939" s="6">
        <f t="shared" si="15"/>
        <v>5.5500000000000007</v>
      </c>
    </row>
    <row r="940" spans="1:5" x14ac:dyDescent="0.25">
      <c r="A940" s="4">
        <v>41301</v>
      </c>
      <c r="C940">
        <v>4.3</v>
      </c>
      <c r="D940" s="5">
        <v>4.8</v>
      </c>
      <c r="E940" s="6">
        <f t="shared" si="15"/>
        <v>4.55</v>
      </c>
    </row>
    <row r="941" spans="1:5" x14ac:dyDescent="0.25">
      <c r="A941" s="4">
        <v>41302</v>
      </c>
      <c r="C941">
        <v>0.1</v>
      </c>
      <c r="D941" s="5">
        <v>0</v>
      </c>
      <c r="E941" s="6">
        <f t="shared" si="15"/>
        <v>0.05</v>
      </c>
    </row>
    <row r="942" spans="1:5" x14ac:dyDescent="0.25">
      <c r="A942" s="4">
        <v>41303</v>
      </c>
      <c r="C942">
        <v>2</v>
      </c>
      <c r="D942" s="5">
        <v>2.4</v>
      </c>
      <c r="E942" s="6">
        <f t="shared" si="15"/>
        <v>2.2000000000000002</v>
      </c>
    </row>
    <row r="943" spans="1:5" x14ac:dyDescent="0.25">
      <c r="A943" s="4">
        <v>41304</v>
      </c>
      <c r="C943">
        <v>1.6</v>
      </c>
      <c r="D943" s="5">
        <v>1.4</v>
      </c>
      <c r="E943" s="6">
        <f t="shared" si="15"/>
        <v>1.5</v>
      </c>
    </row>
    <row r="944" spans="1:5" x14ac:dyDescent="0.25">
      <c r="A944" s="4">
        <v>41305</v>
      </c>
      <c r="C944">
        <v>0.8</v>
      </c>
      <c r="D944" s="5">
        <v>0.8</v>
      </c>
      <c r="E944" s="6">
        <f t="shared" si="15"/>
        <v>0.8</v>
      </c>
    </row>
    <row r="945" spans="1:5" x14ac:dyDescent="0.25">
      <c r="A945" s="4">
        <v>41306</v>
      </c>
      <c r="C945">
        <v>0.4</v>
      </c>
      <c r="D945" s="5">
        <v>0.2</v>
      </c>
      <c r="E945" s="6">
        <f t="shared" si="15"/>
        <v>0.30000000000000004</v>
      </c>
    </row>
    <row r="946" spans="1:5" x14ac:dyDescent="0.25">
      <c r="A946" s="4">
        <v>41307</v>
      </c>
      <c r="C946">
        <v>3.6</v>
      </c>
      <c r="D946" s="5">
        <v>2</v>
      </c>
      <c r="E946" s="6">
        <f t="shared" si="15"/>
        <v>2.8</v>
      </c>
    </row>
    <row r="947" spans="1:5" x14ac:dyDescent="0.25">
      <c r="A947" s="4">
        <v>41308</v>
      </c>
      <c r="C947">
        <v>0.2</v>
      </c>
      <c r="D947" s="5">
        <v>0.2</v>
      </c>
      <c r="E947" s="6">
        <f t="shared" si="15"/>
        <v>0.2</v>
      </c>
    </row>
    <row r="948" spans="1:5" x14ac:dyDescent="0.25">
      <c r="A948" s="4">
        <v>41309</v>
      </c>
      <c r="C948">
        <v>0.6</v>
      </c>
      <c r="D948" s="5">
        <v>0.2</v>
      </c>
      <c r="E948" s="6">
        <f t="shared" si="15"/>
        <v>0.4</v>
      </c>
    </row>
    <row r="949" spans="1:5" x14ac:dyDescent="0.25">
      <c r="A949" s="4">
        <v>41310</v>
      </c>
      <c r="C949">
        <v>4</v>
      </c>
      <c r="D949" s="5">
        <v>4.5999999999999996</v>
      </c>
      <c r="E949" s="6">
        <f t="shared" si="15"/>
        <v>4.3</v>
      </c>
    </row>
    <row r="950" spans="1:5" x14ac:dyDescent="0.25">
      <c r="A950" s="4">
        <v>41311</v>
      </c>
      <c r="C950">
        <v>4.4000000000000004</v>
      </c>
      <c r="D950" s="5">
        <v>5</v>
      </c>
      <c r="E950" s="6">
        <f t="shared" si="15"/>
        <v>4.7</v>
      </c>
    </row>
    <row r="951" spans="1:5" x14ac:dyDescent="0.25">
      <c r="A951" s="4">
        <v>41312</v>
      </c>
      <c r="C951">
        <v>0.2</v>
      </c>
      <c r="D951" s="5">
        <v>0.2</v>
      </c>
      <c r="E951" s="6">
        <f t="shared" si="15"/>
        <v>0.2</v>
      </c>
    </row>
    <row r="952" spans="1:5" x14ac:dyDescent="0.25">
      <c r="A952" s="4">
        <v>41313</v>
      </c>
      <c r="C952">
        <v>0.4</v>
      </c>
      <c r="D952" s="5">
        <v>0.8</v>
      </c>
      <c r="E952" s="6">
        <f t="shared" si="15"/>
        <v>0.60000000000000009</v>
      </c>
    </row>
    <row r="953" spans="1:5" x14ac:dyDescent="0.25">
      <c r="A953" s="4">
        <v>41314</v>
      </c>
      <c r="C953">
        <v>0</v>
      </c>
      <c r="D953" s="5">
        <v>0</v>
      </c>
      <c r="E953" s="6">
        <f t="shared" si="15"/>
        <v>0</v>
      </c>
    </row>
    <row r="954" spans="1:5" x14ac:dyDescent="0.25">
      <c r="A954" s="4">
        <v>41315</v>
      </c>
      <c r="C954">
        <v>0</v>
      </c>
      <c r="D954" s="5">
        <v>0</v>
      </c>
      <c r="E954" s="6">
        <f t="shared" si="15"/>
        <v>0</v>
      </c>
    </row>
    <row r="955" spans="1:5" x14ac:dyDescent="0.25">
      <c r="A955" s="4">
        <v>41316</v>
      </c>
      <c r="C955">
        <v>1.4</v>
      </c>
      <c r="D955" s="5">
        <v>1.8</v>
      </c>
      <c r="E955" s="6">
        <f t="shared" si="15"/>
        <v>1.6</v>
      </c>
    </row>
    <row r="956" spans="1:5" x14ac:dyDescent="0.25">
      <c r="A956" s="4">
        <v>41317</v>
      </c>
      <c r="C956">
        <v>0</v>
      </c>
      <c r="D956" s="5">
        <v>0</v>
      </c>
      <c r="E956" s="6">
        <f t="shared" si="15"/>
        <v>0</v>
      </c>
    </row>
    <row r="957" spans="1:5" x14ac:dyDescent="0.25">
      <c r="A957" s="4">
        <v>41318</v>
      </c>
      <c r="C957">
        <v>0</v>
      </c>
      <c r="D957" s="5">
        <v>0</v>
      </c>
      <c r="E957" s="6">
        <f t="shared" si="15"/>
        <v>0</v>
      </c>
    </row>
    <row r="958" spans="1:5" x14ac:dyDescent="0.25">
      <c r="A958" s="4">
        <v>41319</v>
      </c>
      <c r="C958">
        <v>8</v>
      </c>
      <c r="D958" s="5">
        <v>5</v>
      </c>
      <c r="E958" s="6">
        <f t="shared" si="15"/>
        <v>6.5</v>
      </c>
    </row>
    <row r="959" spans="1:5" x14ac:dyDescent="0.25">
      <c r="A959" s="4">
        <v>41320</v>
      </c>
      <c r="C959">
        <v>0</v>
      </c>
      <c r="D959" s="5">
        <v>0</v>
      </c>
      <c r="E959" s="6">
        <f t="shared" si="15"/>
        <v>0</v>
      </c>
    </row>
    <row r="960" spans="1:5" x14ac:dyDescent="0.25">
      <c r="A960" s="4">
        <v>41321</v>
      </c>
      <c r="C960">
        <v>0</v>
      </c>
      <c r="D960" s="5">
        <v>0</v>
      </c>
      <c r="E960" s="6">
        <f t="shared" si="15"/>
        <v>0</v>
      </c>
    </row>
    <row r="961" spans="1:5" x14ac:dyDescent="0.25">
      <c r="A961" s="4">
        <v>41322</v>
      </c>
      <c r="C961">
        <v>0</v>
      </c>
      <c r="D961" s="5">
        <v>0</v>
      </c>
      <c r="E961" s="6">
        <f t="shared" si="15"/>
        <v>0</v>
      </c>
    </row>
    <row r="962" spans="1:5" x14ac:dyDescent="0.25">
      <c r="A962" s="4">
        <v>41323</v>
      </c>
      <c r="C962">
        <v>0</v>
      </c>
      <c r="D962" s="5">
        <v>0</v>
      </c>
      <c r="E962" s="6">
        <f t="shared" si="15"/>
        <v>0</v>
      </c>
    </row>
    <row r="963" spans="1:5" x14ac:dyDescent="0.25">
      <c r="A963" s="4">
        <v>41324</v>
      </c>
      <c r="C963">
        <v>0</v>
      </c>
      <c r="D963" s="5">
        <v>0.2</v>
      </c>
      <c r="E963" s="6">
        <f t="shared" si="15"/>
        <v>0.1</v>
      </c>
    </row>
    <row r="964" spans="1:5" x14ac:dyDescent="0.25">
      <c r="A964" s="4">
        <v>41325</v>
      </c>
      <c r="C964">
        <v>1.2</v>
      </c>
      <c r="D964" s="5">
        <v>0.6</v>
      </c>
      <c r="E964" s="6">
        <f t="shared" si="15"/>
        <v>0.89999999999999991</v>
      </c>
    </row>
    <row r="965" spans="1:5" x14ac:dyDescent="0.25">
      <c r="A965" s="4">
        <v>41326</v>
      </c>
      <c r="C965">
        <v>0</v>
      </c>
      <c r="D965" s="5">
        <v>0</v>
      </c>
      <c r="E965" s="6">
        <f t="shared" ref="E965:E1028" si="16">AVERAGE(B965,C965,D965)</f>
        <v>0</v>
      </c>
    </row>
    <row r="966" spans="1:5" x14ac:dyDescent="0.25">
      <c r="A966" s="4">
        <v>41327</v>
      </c>
      <c r="C966">
        <v>0</v>
      </c>
      <c r="D966" s="5">
        <v>0</v>
      </c>
      <c r="E966" s="6">
        <f t="shared" si="16"/>
        <v>0</v>
      </c>
    </row>
    <row r="967" spans="1:5" x14ac:dyDescent="0.25">
      <c r="A967" s="4">
        <v>41328</v>
      </c>
      <c r="C967">
        <v>0.4</v>
      </c>
      <c r="D967" s="5">
        <v>1.2</v>
      </c>
      <c r="E967" s="6">
        <f t="shared" si="16"/>
        <v>0.8</v>
      </c>
    </row>
    <row r="968" spans="1:5" x14ac:dyDescent="0.25">
      <c r="A968" s="4">
        <v>41329</v>
      </c>
      <c r="C968">
        <v>11.7</v>
      </c>
      <c r="D968" s="5">
        <v>9.6</v>
      </c>
      <c r="E968" s="6">
        <f t="shared" si="16"/>
        <v>10.649999999999999</v>
      </c>
    </row>
    <row r="969" spans="1:5" x14ac:dyDescent="0.25">
      <c r="A969" s="4">
        <v>41330</v>
      </c>
      <c r="C969">
        <v>3.7</v>
      </c>
      <c r="D969" s="5">
        <v>0.6</v>
      </c>
      <c r="E969" s="6">
        <f t="shared" si="16"/>
        <v>2.15</v>
      </c>
    </row>
    <row r="970" spans="1:5" x14ac:dyDescent="0.25">
      <c r="A970" s="4">
        <v>41331</v>
      </c>
      <c r="C970">
        <v>0</v>
      </c>
      <c r="D970" s="5">
        <v>0</v>
      </c>
      <c r="E970" s="6">
        <f t="shared" si="16"/>
        <v>0</v>
      </c>
    </row>
    <row r="971" spans="1:5" x14ac:dyDescent="0.25">
      <c r="A971" s="4">
        <v>41332</v>
      </c>
      <c r="C971">
        <v>0</v>
      </c>
      <c r="D971" s="5">
        <v>0.2</v>
      </c>
      <c r="E971" s="6">
        <f t="shared" si="16"/>
        <v>0.1</v>
      </c>
    </row>
    <row r="972" spans="1:5" x14ac:dyDescent="0.25">
      <c r="A972" s="4">
        <v>41333</v>
      </c>
      <c r="C972">
        <v>0.2</v>
      </c>
      <c r="D972" s="5">
        <v>0</v>
      </c>
      <c r="E972" s="6">
        <f t="shared" si="16"/>
        <v>0.1</v>
      </c>
    </row>
    <row r="973" spans="1:5" x14ac:dyDescent="0.25">
      <c r="A973" s="4">
        <v>41334</v>
      </c>
      <c r="C973">
        <v>0</v>
      </c>
      <c r="D973" s="5">
        <v>0</v>
      </c>
      <c r="E973" s="6">
        <f t="shared" si="16"/>
        <v>0</v>
      </c>
    </row>
    <row r="974" spans="1:5" x14ac:dyDescent="0.25">
      <c r="A974" s="4">
        <v>41335</v>
      </c>
      <c r="C974">
        <v>0</v>
      </c>
      <c r="D974" s="5">
        <v>0.2</v>
      </c>
      <c r="E974" s="6">
        <f t="shared" si="16"/>
        <v>0.1</v>
      </c>
    </row>
    <row r="975" spans="1:5" x14ac:dyDescent="0.25">
      <c r="A975" s="4">
        <v>41336</v>
      </c>
      <c r="C975">
        <v>0</v>
      </c>
      <c r="D975" s="5">
        <v>0</v>
      </c>
      <c r="E975" s="6">
        <f t="shared" si="16"/>
        <v>0</v>
      </c>
    </row>
    <row r="976" spans="1:5" x14ac:dyDescent="0.25">
      <c r="A976" s="4">
        <v>41337</v>
      </c>
      <c r="C976">
        <v>0</v>
      </c>
      <c r="D976" s="5">
        <v>0</v>
      </c>
      <c r="E976" s="6">
        <f t="shared" si="16"/>
        <v>0</v>
      </c>
    </row>
    <row r="977" spans="1:5" x14ac:dyDescent="0.25">
      <c r="A977" s="4">
        <v>41338</v>
      </c>
      <c r="C977">
        <v>0</v>
      </c>
      <c r="D977" s="5">
        <v>0</v>
      </c>
      <c r="E977" s="6">
        <f t="shared" si="16"/>
        <v>0</v>
      </c>
    </row>
    <row r="978" spans="1:5" x14ac:dyDescent="0.25">
      <c r="A978" s="4">
        <v>41339</v>
      </c>
      <c r="C978">
        <v>0</v>
      </c>
      <c r="D978" s="5">
        <v>0</v>
      </c>
      <c r="E978" s="6">
        <f t="shared" si="16"/>
        <v>0</v>
      </c>
    </row>
    <row r="979" spans="1:5" x14ac:dyDescent="0.25">
      <c r="A979" s="4">
        <v>41340</v>
      </c>
      <c r="C979">
        <v>1</v>
      </c>
      <c r="D979" s="5">
        <v>1.2</v>
      </c>
      <c r="E979" s="6">
        <f t="shared" si="16"/>
        <v>1.1000000000000001</v>
      </c>
    </row>
    <row r="980" spans="1:5" x14ac:dyDescent="0.25">
      <c r="A980" s="4">
        <v>41341</v>
      </c>
      <c r="C980">
        <v>0.8</v>
      </c>
      <c r="D980" s="5">
        <v>0.6</v>
      </c>
      <c r="E980" s="6">
        <f t="shared" si="16"/>
        <v>0.7</v>
      </c>
    </row>
    <row r="981" spans="1:5" x14ac:dyDescent="0.25">
      <c r="A981" s="4">
        <v>41342</v>
      </c>
      <c r="C981">
        <v>4.8</v>
      </c>
      <c r="D981" s="5">
        <v>5.2</v>
      </c>
      <c r="E981" s="6">
        <f t="shared" si="16"/>
        <v>5</v>
      </c>
    </row>
    <row r="982" spans="1:5" x14ac:dyDescent="0.25">
      <c r="A982" s="4">
        <v>41343</v>
      </c>
      <c r="C982">
        <v>3</v>
      </c>
      <c r="D982" s="5">
        <v>2.6</v>
      </c>
      <c r="E982" s="6">
        <f t="shared" si="16"/>
        <v>2.8</v>
      </c>
    </row>
    <row r="983" spans="1:5" x14ac:dyDescent="0.25">
      <c r="A983" s="4">
        <v>41344</v>
      </c>
      <c r="C983">
        <v>1.4</v>
      </c>
      <c r="D983" s="5">
        <v>0.6</v>
      </c>
      <c r="E983" s="6">
        <f t="shared" si="16"/>
        <v>1</v>
      </c>
    </row>
    <row r="984" spans="1:5" x14ac:dyDescent="0.25">
      <c r="A984" s="4">
        <v>41345</v>
      </c>
      <c r="C984">
        <v>1.4</v>
      </c>
      <c r="D984" s="5">
        <v>0.6</v>
      </c>
      <c r="E984" s="6">
        <f t="shared" si="16"/>
        <v>1</v>
      </c>
    </row>
    <row r="985" spans="1:5" x14ac:dyDescent="0.25">
      <c r="A985" s="4">
        <v>41346</v>
      </c>
      <c r="C985">
        <v>0.2</v>
      </c>
      <c r="D985" s="5">
        <v>0.4</v>
      </c>
      <c r="E985" s="6">
        <f t="shared" si="16"/>
        <v>0.30000000000000004</v>
      </c>
    </row>
    <row r="986" spans="1:5" x14ac:dyDescent="0.25">
      <c r="A986" s="4">
        <v>41347</v>
      </c>
      <c r="C986">
        <v>0.6</v>
      </c>
      <c r="D986" s="5">
        <v>0.6</v>
      </c>
      <c r="E986" s="6">
        <f t="shared" si="16"/>
        <v>0.6</v>
      </c>
    </row>
    <row r="987" spans="1:5" x14ac:dyDescent="0.25">
      <c r="A987" s="4">
        <v>41348</v>
      </c>
      <c r="C987">
        <v>0.4</v>
      </c>
      <c r="D987" s="5">
        <v>0</v>
      </c>
      <c r="E987" s="6">
        <f t="shared" si="16"/>
        <v>0.2</v>
      </c>
    </row>
    <row r="988" spans="1:5" x14ac:dyDescent="0.25">
      <c r="A988" s="4">
        <v>41349</v>
      </c>
      <c r="C988">
        <v>3.4</v>
      </c>
      <c r="D988" s="5">
        <v>2.4</v>
      </c>
      <c r="E988" s="6">
        <f t="shared" si="16"/>
        <v>2.9</v>
      </c>
    </row>
    <row r="989" spans="1:5" x14ac:dyDescent="0.25">
      <c r="A989" s="4">
        <v>41350</v>
      </c>
      <c r="C989">
        <v>4.2</v>
      </c>
      <c r="D989" s="5">
        <v>4</v>
      </c>
      <c r="E989" s="6">
        <f t="shared" si="16"/>
        <v>4.0999999999999996</v>
      </c>
    </row>
    <row r="990" spans="1:5" x14ac:dyDescent="0.25">
      <c r="A990" s="4">
        <v>41351</v>
      </c>
      <c r="C990">
        <v>13</v>
      </c>
      <c r="D990" s="5">
        <v>6</v>
      </c>
      <c r="E990" s="6">
        <f t="shared" si="16"/>
        <v>9.5</v>
      </c>
    </row>
    <row r="991" spans="1:5" x14ac:dyDescent="0.25">
      <c r="A991" s="4">
        <v>41352</v>
      </c>
      <c r="C991">
        <v>7</v>
      </c>
      <c r="D991" s="5">
        <v>4.4000000000000004</v>
      </c>
      <c r="E991" s="6">
        <f t="shared" si="16"/>
        <v>5.7</v>
      </c>
    </row>
    <row r="992" spans="1:5" x14ac:dyDescent="0.25">
      <c r="A992" s="4">
        <v>41353</v>
      </c>
      <c r="C992">
        <v>2.6</v>
      </c>
      <c r="D992" s="5">
        <v>2</v>
      </c>
      <c r="E992" s="6">
        <f t="shared" si="16"/>
        <v>2.2999999999999998</v>
      </c>
    </row>
    <row r="993" spans="1:5" x14ac:dyDescent="0.25">
      <c r="A993" s="4">
        <v>41354</v>
      </c>
      <c r="C993">
        <v>0.6</v>
      </c>
      <c r="D993" s="5">
        <v>0.6</v>
      </c>
      <c r="E993" s="6">
        <f t="shared" si="16"/>
        <v>0.6</v>
      </c>
    </row>
    <row r="994" spans="1:5" x14ac:dyDescent="0.25">
      <c r="A994" s="4">
        <v>41355</v>
      </c>
      <c r="C994">
        <v>0.4</v>
      </c>
      <c r="D994" s="5">
        <v>0.2</v>
      </c>
      <c r="E994" s="6">
        <f t="shared" si="16"/>
        <v>0.30000000000000004</v>
      </c>
    </row>
    <row r="995" spans="1:5" x14ac:dyDescent="0.25">
      <c r="A995" s="4">
        <v>41356</v>
      </c>
      <c r="C995">
        <v>0.2</v>
      </c>
      <c r="D995" s="5">
        <v>0</v>
      </c>
      <c r="E995" s="6">
        <f t="shared" si="16"/>
        <v>0.1</v>
      </c>
    </row>
    <row r="996" spans="1:5" x14ac:dyDescent="0.25">
      <c r="A996" s="4">
        <v>41357</v>
      </c>
      <c r="C996">
        <v>0</v>
      </c>
      <c r="D996" s="5">
        <v>0</v>
      </c>
      <c r="E996" s="6">
        <f t="shared" si="16"/>
        <v>0</v>
      </c>
    </row>
    <row r="997" spans="1:5" x14ac:dyDescent="0.25">
      <c r="A997" s="4">
        <v>41358</v>
      </c>
      <c r="C997">
        <v>0</v>
      </c>
      <c r="D997" s="5">
        <v>0</v>
      </c>
      <c r="E997" s="6">
        <f t="shared" si="16"/>
        <v>0</v>
      </c>
    </row>
    <row r="998" spans="1:5" x14ac:dyDescent="0.25">
      <c r="A998" s="4">
        <v>41359</v>
      </c>
      <c r="C998">
        <v>0.2</v>
      </c>
      <c r="D998" s="5">
        <v>0.4</v>
      </c>
      <c r="E998" s="6">
        <f t="shared" si="16"/>
        <v>0.30000000000000004</v>
      </c>
    </row>
    <row r="999" spans="1:5" x14ac:dyDescent="0.25">
      <c r="A999" s="4">
        <v>41360</v>
      </c>
      <c r="C999">
        <v>0.4</v>
      </c>
      <c r="D999" s="5">
        <v>0.4</v>
      </c>
      <c r="E999" s="6">
        <f t="shared" si="16"/>
        <v>0.4</v>
      </c>
    </row>
    <row r="1000" spans="1:5" x14ac:dyDescent="0.25">
      <c r="A1000" s="4">
        <v>41361</v>
      </c>
      <c r="C1000">
        <v>0.2</v>
      </c>
      <c r="D1000" s="5">
        <v>0.2</v>
      </c>
      <c r="E1000" s="6">
        <f t="shared" si="16"/>
        <v>0.2</v>
      </c>
    </row>
    <row r="1001" spans="1:5" x14ac:dyDescent="0.25">
      <c r="A1001" s="4">
        <v>41362</v>
      </c>
      <c r="C1001">
        <v>0.2</v>
      </c>
      <c r="D1001" s="5">
        <v>0.2</v>
      </c>
      <c r="E1001" s="6">
        <f t="shared" si="16"/>
        <v>0.2</v>
      </c>
    </row>
    <row r="1002" spans="1:5" x14ac:dyDescent="0.25">
      <c r="A1002" s="4">
        <v>41363</v>
      </c>
      <c r="C1002">
        <v>0</v>
      </c>
      <c r="D1002" s="5">
        <v>0</v>
      </c>
      <c r="E1002" s="6">
        <f t="shared" si="16"/>
        <v>0</v>
      </c>
    </row>
    <row r="1003" spans="1:5" x14ac:dyDescent="0.25">
      <c r="A1003" s="4">
        <v>41364</v>
      </c>
      <c r="C1003">
        <v>0</v>
      </c>
      <c r="D1003" s="5">
        <v>0</v>
      </c>
      <c r="E1003" s="6">
        <f t="shared" si="16"/>
        <v>0</v>
      </c>
    </row>
    <row r="1004" spans="1:5" x14ac:dyDescent="0.25">
      <c r="A1004" s="4">
        <v>41548</v>
      </c>
      <c r="C1004">
        <v>0</v>
      </c>
      <c r="D1004" s="5">
        <v>0</v>
      </c>
      <c r="E1004" s="6">
        <f t="shared" si="16"/>
        <v>0</v>
      </c>
    </row>
    <row r="1005" spans="1:5" x14ac:dyDescent="0.25">
      <c r="A1005" s="4">
        <v>41549</v>
      </c>
      <c r="C1005">
        <v>0</v>
      </c>
      <c r="D1005" s="5">
        <v>0</v>
      </c>
      <c r="E1005" s="6">
        <f t="shared" si="16"/>
        <v>0</v>
      </c>
    </row>
    <row r="1006" spans="1:5" x14ac:dyDescent="0.25">
      <c r="A1006" s="4">
        <v>41550</v>
      </c>
      <c r="C1006">
        <v>0.2</v>
      </c>
      <c r="D1006" s="5">
        <v>0.4</v>
      </c>
      <c r="E1006" s="6">
        <f t="shared" si="16"/>
        <v>0.30000000000000004</v>
      </c>
    </row>
    <row r="1007" spans="1:5" x14ac:dyDescent="0.25">
      <c r="A1007" s="4">
        <v>41551</v>
      </c>
      <c r="C1007">
        <v>7.8</v>
      </c>
      <c r="D1007" s="5">
        <v>6</v>
      </c>
      <c r="E1007" s="6">
        <f t="shared" si="16"/>
        <v>6.9</v>
      </c>
    </row>
    <row r="1008" spans="1:5" x14ac:dyDescent="0.25">
      <c r="A1008" s="4">
        <v>41552</v>
      </c>
      <c r="C1008">
        <v>2.8</v>
      </c>
      <c r="D1008" s="5">
        <v>2</v>
      </c>
      <c r="E1008" s="6">
        <f t="shared" si="16"/>
        <v>2.4</v>
      </c>
    </row>
    <row r="1009" spans="1:5" x14ac:dyDescent="0.25">
      <c r="A1009" s="4">
        <v>41553</v>
      </c>
      <c r="C1009">
        <v>0</v>
      </c>
      <c r="D1009" s="5">
        <v>0</v>
      </c>
      <c r="E1009" s="6">
        <f t="shared" si="16"/>
        <v>0</v>
      </c>
    </row>
    <row r="1010" spans="1:5" x14ac:dyDescent="0.25">
      <c r="A1010" s="4">
        <v>41554</v>
      </c>
      <c r="C1010">
        <v>0.2</v>
      </c>
      <c r="D1010" s="5">
        <v>0.2</v>
      </c>
      <c r="E1010" s="6">
        <f t="shared" si="16"/>
        <v>0.2</v>
      </c>
    </row>
    <row r="1011" spans="1:5" x14ac:dyDescent="0.25">
      <c r="A1011" s="4">
        <v>41555</v>
      </c>
      <c r="C1011">
        <v>0.2</v>
      </c>
      <c r="D1011" s="5">
        <v>0</v>
      </c>
      <c r="E1011" s="6">
        <f t="shared" si="16"/>
        <v>0.1</v>
      </c>
    </row>
    <row r="1012" spans="1:5" x14ac:dyDescent="0.25">
      <c r="A1012" s="4">
        <v>41556</v>
      </c>
      <c r="C1012">
        <v>0</v>
      </c>
      <c r="D1012" s="5">
        <v>0</v>
      </c>
      <c r="E1012" s="6">
        <f t="shared" si="16"/>
        <v>0</v>
      </c>
    </row>
    <row r="1013" spans="1:5" x14ac:dyDescent="0.25">
      <c r="A1013" s="4">
        <v>41557</v>
      </c>
      <c r="C1013">
        <v>2.4</v>
      </c>
      <c r="D1013" s="5">
        <v>4</v>
      </c>
      <c r="E1013" s="6">
        <f t="shared" si="16"/>
        <v>3.2</v>
      </c>
    </row>
    <row r="1014" spans="1:5" x14ac:dyDescent="0.25">
      <c r="A1014" s="4">
        <v>41558</v>
      </c>
      <c r="C1014">
        <v>1.8</v>
      </c>
      <c r="D1014" s="5">
        <v>1.6</v>
      </c>
      <c r="E1014" s="6">
        <f t="shared" si="16"/>
        <v>1.7000000000000002</v>
      </c>
    </row>
    <row r="1015" spans="1:5" x14ac:dyDescent="0.25">
      <c r="A1015" s="4">
        <v>41559</v>
      </c>
      <c r="C1015">
        <v>0.2</v>
      </c>
      <c r="D1015" s="5">
        <v>0.2</v>
      </c>
      <c r="E1015" s="6">
        <f t="shared" si="16"/>
        <v>0.2</v>
      </c>
    </row>
    <row r="1016" spans="1:5" x14ac:dyDescent="0.25">
      <c r="A1016" s="4">
        <v>41560</v>
      </c>
      <c r="C1016">
        <v>0.8</v>
      </c>
      <c r="D1016" s="5">
        <v>0.6</v>
      </c>
      <c r="E1016" s="6">
        <f t="shared" si="16"/>
        <v>0.7</v>
      </c>
    </row>
    <row r="1017" spans="1:5" x14ac:dyDescent="0.25">
      <c r="A1017" s="4">
        <v>41561</v>
      </c>
      <c r="C1017">
        <v>9.8000000000000007</v>
      </c>
      <c r="D1017" s="5">
        <v>8.4</v>
      </c>
      <c r="E1017" s="6">
        <f t="shared" si="16"/>
        <v>9.1000000000000014</v>
      </c>
    </row>
    <row r="1018" spans="1:5" x14ac:dyDescent="0.25">
      <c r="A1018" s="4">
        <v>41562</v>
      </c>
      <c r="C1018">
        <v>11</v>
      </c>
      <c r="D1018" s="5">
        <v>7</v>
      </c>
      <c r="E1018" s="6">
        <f t="shared" si="16"/>
        <v>9</v>
      </c>
    </row>
    <row r="1019" spans="1:5" x14ac:dyDescent="0.25">
      <c r="A1019" s="4">
        <v>41563</v>
      </c>
      <c r="C1019">
        <v>0</v>
      </c>
      <c r="D1019" s="5">
        <v>0</v>
      </c>
      <c r="E1019" s="6">
        <f t="shared" si="16"/>
        <v>0</v>
      </c>
    </row>
    <row r="1020" spans="1:5" x14ac:dyDescent="0.25">
      <c r="A1020" s="4">
        <v>41564</v>
      </c>
      <c r="C1020">
        <v>18</v>
      </c>
      <c r="D1020" s="5">
        <v>16.2</v>
      </c>
      <c r="E1020" s="6">
        <f t="shared" si="16"/>
        <v>17.100000000000001</v>
      </c>
    </row>
    <row r="1021" spans="1:5" x14ac:dyDescent="0.25">
      <c r="A1021" s="4">
        <v>41565</v>
      </c>
      <c r="C1021">
        <v>0</v>
      </c>
      <c r="D1021" s="5">
        <v>0</v>
      </c>
      <c r="E1021" s="6">
        <f t="shared" si="16"/>
        <v>0</v>
      </c>
    </row>
    <row r="1022" spans="1:5" x14ac:dyDescent="0.25">
      <c r="A1022" s="4">
        <v>41566</v>
      </c>
      <c r="C1022">
        <v>2.6</v>
      </c>
      <c r="D1022" s="5">
        <v>2.8</v>
      </c>
      <c r="E1022" s="6">
        <f t="shared" si="16"/>
        <v>2.7</v>
      </c>
    </row>
    <row r="1023" spans="1:5" x14ac:dyDescent="0.25">
      <c r="A1023" s="4">
        <v>41567</v>
      </c>
      <c r="C1023">
        <v>2.8</v>
      </c>
      <c r="D1023" s="5">
        <v>5.2</v>
      </c>
      <c r="E1023" s="6">
        <f t="shared" si="16"/>
        <v>4</v>
      </c>
    </row>
    <row r="1024" spans="1:5" x14ac:dyDescent="0.25">
      <c r="A1024" s="4">
        <v>41568</v>
      </c>
      <c r="C1024">
        <v>0.6</v>
      </c>
      <c r="D1024" s="5">
        <v>0.2</v>
      </c>
      <c r="E1024" s="6">
        <f t="shared" si="16"/>
        <v>0.4</v>
      </c>
    </row>
    <row r="1025" spans="1:5" x14ac:dyDescent="0.25">
      <c r="A1025" s="4">
        <v>41569</v>
      </c>
      <c r="C1025">
        <v>2.8</v>
      </c>
      <c r="D1025" s="5">
        <v>2.4</v>
      </c>
      <c r="E1025" s="6">
        <f t="shared" si="16"/>
        <v>2.5999999999999996</v>
      </c>
    </row>
    <row r="1026" spans="1:5" x14ac:dyDescent="0.25">
      <c r="A1026" s="4">
        <v>41570</v>
      </c>
      <c r="C1026">
        <v>8.1999999999999993</v>
      </c>
      <c r="D1026" s="5">
        <v>11</v>
      </c>
      <c r="E1026" s="6">
        <f t="shared" si="16"/>
        <v>9.6</v>
      </c>
    </row>
    <row r="1027" spans="1:5" x14ac:dyDescent="0.25">
      <c r="A1027" s="4">
        <v>41571</v>
      </c>
      <c r="C1027">
        <v>1.4</v>
      </c>
      <c r="D1027" s="5">
        <v>2</v>
      </c>
      <c r="E1027" s="6">
        <f t="shared" si="16"/>
        <v>1.7</v>
      </c>
    </row>
    <row r="1028" spans="1:5" x14ac:dyDescent="0.25">
      <c r="A1028" s="4">
        <v>41572</v>
      </c>
      <c r="C1028">
        <v>7.2</v>
      </c>
      <c r="D1028" s="5">
        <v>6.2</v>
      </c>
      <c r="E1028" s="6">
        <f t="shared" si="16"/>
        <v>6.7</v>
      </c>
    </row>
    <row r="1029" spans="1:5" x14ac:dyDescent="0.25">
      <c r="A1029" s="4">
        <v>41573</v>
      </c>
      <c r="C1029">
        <v>6.2</v>
      </c>
      <c r="D1029" s="5">
        <v>1</v>
      </c>
      <c r="E1029" s="6">
        <f t="shared" ref="E1029:E1092" si="17">AVERAGE(B1029,C1029,D1029)</f>
        <v>3.6</v>
      </c>
    </row>
    <row r="1030" spans="1:5" x14ac:dyDescent="0.25">
      <c r="A1030" s="4">
        <v>41574</v>
      </c>
      <c r="C1030">
        <v>0.2</v>
      </c>
      <c r="D1030" s="5">
        <v>0</v>
      </c>
      <c r="E1030" s="6">
        <f t="shared" si="17"/>
        <v>0.1</v>
      </c>
    </row>
    <row r="1031" spans="1:5" x14ac:dyDescent="0.25">
      <c r="A1031" s="4">
        <v>41575</v>
      </c>
      <c r="C1031">
        <v>1.8</v>
      </c>
      <c r="D1031" s="5">
        <v>1.8</v>
      </c>
      <c r="E1031" s="6">
        <f t="shared" si="17"/>
        <v>1.8</v>
      </c>
    </row>
    <row r="1032" spans="1:5" x14ac:dyDescent="0.25">
      <c r="A1032" s="4">
        <v>41576</v>
      </c>
      <c r="C1032">
        <v>1.2</v>
      </c>
      <c r="D1032" s="5">
        <v>0.6</v>
      </c>
      <c r="E1032" s="6">
        <f t="shared" si="17"/>
        <v>0.89999999999999991</v>
      </c>
    </row>
    <row r="1033" spans="1:5" x14ac:dyDescent="0.25">
      <c r="A1033" s="4">
        <v>41577</v>
      </c>
      <c r="C1033">
        <v>0</v>
      </c>
      <c r="D1033" s="5">
        <v>0</v>
      </c>
      <c r="E1033" s="6">
        <f t="shared" si="17"/>
        <v>0</v>
      </c>
    </row>
    <row r="1034" spans="1:5" x14ac:dyDescent="0.25">
      <c r="A1034" s="4">
        <v>41578</v>
      </c>
      <c r="C1034">
        <v>0</v>
      </c>
      <c r="D1034" s="5">
        <v>0</v>
      </c>
      <c r="E1034" s="6">
        <f t="shared" si="17"/>
        <v>0</v>
      </c>
    </row>
    <row r="1035" spans="1:5" x14ac:dyDescent="0.25">
      <c r="A1035" s="4">
        <v>41579</v>
      </c>
      <c r="C1035">
        <v>0.6</v>
      </c>
      <c r="D1035" s="5">
        <v>0.6</v>
      </c>
      <c r="E1035" s="6">
        <f t="shared" si="17"/>
        <v>0.6</v>
      </c>
    </row>
    <row r="1036" spans="1:5" x14ac:dyDescent="0.25">
      <c r="A1036" s="4">
        <v>41580</v>
      </c>
      <c r="C1036">
        <v>0</v>
      </c>
      <c r="D1036" s="5">
        <v>0</v>
      </c>
      <c r="E1036" s="6">
        <f t="shared" si="17"/>
        <v>0</v>
      </c>
    </row>
    <row r="1037" spans="1:5" x14ac:dyDescent="0.25">
      <c r="A1037" s="4">
        <v>41581</v>
      </c>
      <c r="C1037">
        <v>8</v>
      </c>
      <c r="D1037" s="5">
        <v>4.8</v>
      </c>
      <c r="E1037" s="6">
        <f t="shared" si="17"/>
        <v>6.4</v>
      </c>
    </row>
    <row r="1038" spans="1:5" x14ac:dyDescent="0.25">
      <c r="A1038" s="4">
        <v>41582</v>
      </c>
      <c r="C1038">
        <v>0</v>
      </c>
      <c r="D1038" s="5">
        <v>0</v>
      </c>
      <c r="E1038" s="6">
        <f t="shared" si="17"/>
        <v>0</v>
      </c>
    </row>
    <row r="1039" spans="1:5" x14ac:dyDescent="0.25">
      <c r="A1039" s="4">
        <v>41583</v>
      </c>
      <c r="C1039">
        <v>1.4</v>
      </c>
      <c r="D1039" s="5">
        <v>1.6</v>
      </c>
      <c r="E1039" s="6">
        <f t="shared" si="17"/>
        <v>1.5</v>
      </c>
    </row>
    <row r="1040" spans="1:5" x14ac:dyDescent="0.25">
      <c r="A1040" s="4">
        <v>41584</v>
      </c>
      <c r="C1040">
        <v>0</v>
      </c>
      <c r="D1040" s="5">
        <v>0</v>
      </c>
      <c r="E1040" s="6">
        <f t="shared" si="17"/>
        <v>0</v>
      </c>
    </row>
    <row r="1041" spans="1:5" x14ac:dyDescent="0.25">
      <c r="A1041" s="4">
        <v>41585</v>
      </c>
      <c r="C1041">
        <v>0.4</v>
      </c>
      <c r="D1041" s="5">
        <v>0</v>
      </c>
      <c r="E1041" s="6">
        <f t="shared" si="17"/>
        <v>0.2</v>
      </c>
    </row>
    <row r="1042" spans="1:5" x14ac:dyDescent="0.25">
      <c r="A1042" s="4">
        <v>41586</v>
      </c>
      <c r="C1042">
        <v>0</v>
      </c>
      <c r="D1042" s="5">
        <v>0</v>
      </c>
      <c r="E1042" s="6">
        <f t="shared" si="17"/>
        <v>0</v>
      </c>
    </row>
    <row r="1043" spans="1:5" x14ac:dyDescent="0.25">
      <c r="A1043" s="4">
        <v>41587</v>
      </c>
      <c r="C1043">
        <v>0.2</v>
      </c>
      <c r="D1043" s="5">
        <v>0.2</v>
      </c>
      <c r="E1043" s="6">
        <f t="shared" si="17"/>
        <v>0.2</v>
      </c>
    </row>
    <row r="1044" spans="1:5" x14ac:dyDescent="0.25">
      <c r="A1044" s="4">
        <v>41588</v>
      </c>
      <c r="C1044">
        <v>0.4</v>
      </c>
      <c r="D1044" s="5">
        <v>0.2</v>
      </c>
      <c r="E1044" s="6">
        <f t="shared" si="17"/>
        <v>0.30000000000000004</v>
      </c>
    </row>
    <row r="1045" spans="1:5" x14ac:dyDescent="0.25">
      <c r="A1045" s="4">
        <v>41589</v>
      </c>
      <c r="C1045">
        <v>3.6</v>
      </c>
      <c r="D1045" s="5">
        <v>2.8</v>
      </c>
      <c r="E1045" s="6">
        <f t="shared" si="17"/>
        <v>3.2</v>
      </c>
    </row>
    <row r="1046" spans="1:5" x14ac:dyDescent="0.25">
      <c r="A1046" s="4">
        <v>41590</v>
      </c>
      <c r="C1046">
        <v>0</v>
      </c>
      <c r="D1046" s="5">
        <v>0</v>
      </c>
      <c r="E1046" s="6">
        <f t="shared" si="17"/>
        <v>0</v>
      </c>
    </row>
    <row r="1047" spans="1:5" x14ac:dyDescent="0.25">
      <c r="A1047" s="4">
        <v>41591</v>
      </c>
      <c r="C1047">
        <v>0</v>
      </c>
      <c r="D1047" s="5">
        <v>0</v>
      </c>
      <c r="E1047" s="6">
        <f t="shared" si="17"/>
        <v>0</v>
      </c>
    </row>
    <row r="1048" spans="1:5" x14ac:dyDescent="0.25">
      <c r="A1048" s="4">
        <v>41592</v>
      </c>
      <c r="C1048">
        <v>0.2</v>
      </c>
      <c r="D1048" s="5">
        <v>0</v>
      </c>
      <c r="E1048" s="6">
        <f t="shared" si="17"/>
        <v>0.1</v>
      </c>
    </row>
    <row r="1049" spans="1:5" x14ac:dyDescent="0.25">
      <c r="A1049" s="4">
        <v>41593</v>
      </c>
      <c r="C1049">
        <v>0</v>
      </c>
      <c r="D1049" s="5">
        <v>0</v>
      </c>
      <c r="E1049" s="6">
        <f t="shared" si="17"/>
        <v>0</v>
      </c>
    </row>
    <row r="1050" spans="1:5" x14ac:dyDescent="0.25">
      <c r="A1050" s="4">
        <v>41594</v>
      </c>
      <c r="C1050">
        <v>0</v>
      </c>
      <c r="D1050" s="5">
        <v>0</v>
      </c>
      <c r="E1050" s="6">
        <f t="shared" si="17"/>
        <v>0</v>
      </c>
    </row>
    <row r="1051" spans="1:5" x14ac:dyDescent="0.25">
      <c r="A1051" s="4">
        <v>41595</v>
      </c>
      <c r="C1051">
        <v>0</v>
      </c>
      <c r="D1051" s="5">
        <v>0</v>
      </c>
      <c r="E1051" s="6">
        <f t="shared" si="17"/>
        <v>0</v>
      </c>
    </row>
    <row r="1052" spans="1:5" x14ac:dyDescent="0.25">
      <c r="A1052" s="4">
        <v>41596</v>
      </c>
      <c r="C1052">
        <v>7</v>
      </c>
      <c r="D1052" s="5">
        <v>8</v>
      </c>
      <c r="E1052" s="6">
        <f t="shared" si="17"/>
        <v>7.5</v>
      </c>
    </row>
    <row r="1053" spans="1:5" x14ac:dyDescent="0.25">
      <c r="A1053" s="4">
        <v>41597</v>
      </c>
      <c r="C1053">
        <v>0</v>
      </c>
      <c r="D1053" s="5">
        <v>0</v>
      </c>
      <c r="E1053" s="6">
        <f t="shared" si="17"/>
        <v>0</v>
      </c>
    </row>
    <row r="1054" spans="1:5" x14ac:dyDescent="0.25">
      <c r="A1054" s="4">
        <v>41598</v>
      </c>
      <c r="C1054">
        <v>0.8</v>
      </c>
      <c r="D1054" s="5">
        <v>0.8</v>
      </c>
      <c r="E1054" s="6">
        <f t="shared" si="17"/>
        <v>0.8</v>
      </c>
    </row>
    <row r="1055" spans="1:5" x14ac:dyDescent="0.25">
      <c r="A1055" s="4">
        <v>41599</v>
      </c>
      <c r="C1055">
        <v>26.4</v>
      </c>
      <c r="D1055" s="5">
        <v>13.4</v>
      </c>
      <c r="E1055" s="6">
        <f t="shared" si="17"/>
        <v>19.899999999999999</v>
      </c>
    </row>
    <row r="1056" spans="1:5" x14ac:dyDescent="0.25">
      <c r="A1056" s="4">
        <v>41600</v>
      </c>
      <c r="C1056">
        <v>2.8</v>
      </c>
      <c r="D1056" s="5">
        <v>4.4000000000000004</v>
      </c>
      <c r="E1056" s="6">
        <f t="shared" si="17"/>
        <v>3.6</v>
      </c>
    </row>
    <row r="1057" spans="1:5" x14ac:dyDescent="0.25">
      <c r="A1057" s="4">
        <v>41601</v>
      </c>
      <c r="C1057">
        <v>0</v>
      </c>
      <c r="D1057" s="5">
        <v>0</v>
      </c>
      <c r="E1057" s="6">
        <f t="shared" si="17"/>
        <v>0</v>
      </c>
    </row>
    <row r="1058" spans="1:5" x14ac:dyDescent="0.25">
      <c r="A1058" s="4">
        <v>41602</v>
      </c>
      <c r="C1058">
        <v>0.2</v>
      </c>
      <c r="D1058" s="5">
        <v>0.4</v>
      </c>
      <c r="E1058" s="6">
        <f t="shared" si="17"/>
        <v>0.30000000000000004</v>
      </c>
    </row>
    <row r="1059" spans="1:5" x14ac:dyDescent="0.25">
      <c r="A1059" s="4">
        <v>41603</v>
      </c>
      <c r="C1059">
        <v>0</v>
      </c>
      <c r="D1059" s="5">
        <v>0.6</v>
      </c>
      <c r="E1059" s="6">
        <f t="shared" si="17"/>
        <v>0.3</v>
      </c>
    </row>
    <row r="1060" spans="1:5" x14ac:dyDescent="0.25">
      <c r="A1060" s="4">
        <v>41604</v>
      </c>
      <c r="C1060">
        <v>0.2</v>
      </c>
      <c r="D1060" s="5">
        <v>0</v>
      </c>
      <c r="E1060" s="6">
        <f t="shared" si="17"/>
        <v>0.1</v>
      </c>
    </row>
    <row r="1061" spans="1:5" x14ac:dyDescent="0.25">
      <c r="A1061" s="4">
        <v>41605</v>
      </c>
      <c r="C1061">
        <v>0.2</v>
      </c>
      <c r="D1061" s="5">
        <v>0.2</v>
      </c>
      <c r="E1061" s="6">
        <f t="shared" si="17"/>
        <v>0.2</v>
      </c>
    </row>
    <row r="1062" spans="1:5" x14ac:dyDescent="0.25">
      <c r="A1062" s="4">
        <v>41606</v>
      </c>
      <c r="C1062">
        <v>0</v>
      </c>
      <c r="D1062" s="5">
        <v>0</v>
      </c>
      <c r="E1062" s="6">
        <f t="shared" si="17"/>
        <v>0</v>
      </c>
    </row>
    <row r="1063" spans="1:5" x14ac:dyDescent="0.25">
      <c r="A1063" s="4">
        <v>41607</v>
      </c>
      <c r="C1063">
        <v>0.2</v>
      </c>
      <c r="D1063" s="5">
        <v>0</v>
      </c>
      <c r="E1063" s="6">
        <f t="shared" si="17"/>
        <v>0.1</v>
      </c>
    </row>
    <row r="1064" spans="1:5" x14ac:dyDescent="0.25">
      <c r="A1064" s="4">
        <v>41608</v>
      </c>
      <c r="C1064">
        <v>0</v>
      </c>
      <c r="D1064" s="5">
        <v>0</v>
      </c>
      <c r="E1064" s="6">
        <f t="shared" si="17"/>
        <v>0</v>
      </c>
    </row>
    <row r="1065" spans="1:5" x14ac:dyDescent="0.25">
      <c r="A1065" s="4">
        <v>41609</v>
      </c>
      <c r="C1065">
        <v>0</v>
      </c>
      <c r="D1065" s="5">
        <v>0</v>
      </c>
      <c r="E1065" s="6">
        <f t="shared" si="17"/>
        <v>0</v>
      </c>
    </row>
    <row r="1066" spans="1:5" x14ac:dyDescent="0.25">
      <c r="A1066" s="4">
        <v>41610</v>
      </c>
      <c r="C1066">
        <v>0</v>
      </c>
      <c r="D1066" s="5">
        <v>0</v>
      </c>
      <c r="E1066" s="6">
        <f t="shared" si="17"/>
        <v>0</v>
      </c>
    </row>
    <row r="1067" spans="1:5" x14ac:dyDescent="0.25">
      <c r="A1067" s="4">
        <v>41611</v>
      </c>
      <c r="C1067">
        <v>0</v>
      </c>
      <c r="D1067" s="5">
        <v>0</v>
      </c>
      <c r="E1067" s="6">
        <f t="shared" si="17"/>
        <v>0</v>
      </c>
    </row>
    <row r="1068" spans="1:5" x14ac:dyDescent="0.25">
      <c r="A1068" s="4">
        <v>41612</v>
      </c>
      <c r="C1068">
        <v>0.4</v>
      </c>
      <c r="D1068" s="5">
        <v>0</v>
      </c>
      <c r="E1068" s="6">
        <f t="shared" si="17"/>
        <v>0.2</v>
      </c>
    </row>
    <row r="1069" spans="1:5" x14ac:dyDescent="0.25">
      <c r="A1069" s="4">
        <v>41613</v>
      </c>
      <c r="C1069">
        <v>0.6</v>
      </c>
      <c r="D1069" s="5">
        <v>0.2</v>
      </c>
      <c r="E1069" s="6">
        <f t="shared" si="17"/>
        <v>0.4</v>
      </c>
    </row>
    <row r="1070" spans="1:5" x14ac:dyDescent="0.25">
      <c r="A1070" s="4">
        <v>41614</v>
      </c>
      <c r="C1070">
        <v>5.6</v>
      </c>
      <c r="D1070" s="5">
        <v>4.8</v>
      </c>
      <c r="E1070" s="6">
        <f t="shared" si="17"/>
        <v>5.1999999999999993</v>
      </c>
    </row>
    <row r="1071" spans="1:5" x14ac:dyDescent="0.25">
      <c r="A1071" s="4">
        <v>41615</v>
      </c>
      <c r="C1071">
        <v>0.6</v>
      </c>
      <c r="D1071" s="5">
        <v>0.2</v>
      </c>
      <c r="E1071" s="6">
        <f t="shared" si="17"/>
        <v>0.4</v>
      </c>
    </row>
    <row r="1072" spans="1:5" x14ac:dyDescent="0.25">
      <c r="A1072" s="4">
        <v>41616</v>
      </c>
      <c r="C1072">
        <v>0</v>
      </c>
      <c r="D1072" s="5">
        <v>0</v>
      </c>
      <c r="E1072" s="6">
        <f t="shared" si="17"/>
        <v>0</v>
      </c>
    </row>
    <row r="1073" spans="1:5" x14ac:dyDescent="0.25">
      <c r="A1073" s="4">
        <v>41617</v>
      </c>
      <c r="C1073">
        <v>0.8</v>
      </c>
      <c r="D1073" s="5">
        <v>0.2</v>
      </c>
      <c r="E1073" s="6">
        <f t="shared" si="17"/>
        <v>0.5</v>
      </c>
    </row>
    <row r="1074" spans="1:5" x14ac:dyDescent="0.25">
      <c r="A1074" s="4">
        <v>41618</v>
      </c>
      <c r="C1074">
        <v>0</v>
      </c>
      <c r="D1074" s="5">
        <v>0</v>
      </c>
      <c r="E1074" s="6">
        <f t="shared" si="17"/>
        <v>0</v>
      </c>
    </row>
    <row r="1075" spans="1:5" x14ac:dyDescent="0.25">
      <c r="A1075" s="4">
        <v>41619</v>
      </c>
      <c r="C1075">
        <v>0</v>
      </c>
      <c r="D1075" s="5">
        <v>0</v>
      </c>
      <c r="E1075" s="6">
        <f t="shared" si="17"/>
        <v>0</v>
      </c>
    </row>
    <row r="1076" spans="1:5" x14ac:dyDescent="0.25">
      <c r="A1076" s="4">
        <v>41620</v>
      </c>
      <c r="C1076">
        <v>0.4</v>
      </c>
      <c r="D1076" s="5">
        <v>0</v>
      </c>
      <c r="E1076" s="6">
        <f t="shared" si="17"/>
        <v>0.2</v>
      </c>
    </row>
    <row r="1077" spans="1:5" x14ac:dyDescent="0.25">
      <c r="A1077" s="4">
        <v>41621</v>
      </c>
      <c r="C1077">
        <v>4</v>
      </c>
      <c r="D1077" s="5">
        <v>4.4000000000000004</v>
      </c>
      <c r="E1077" s="6">
        <f t="shared" si="17"/>
        <v>4.2</v>
      </c>
    </row>
    <row r="1078" spans="1:5" x14ac:dyDescent="0.25">
      <c r="A1078" s="4">
        <v>41622</v>
      </c>
      <c r="C1078">
        <v>0.2</v>
      </c>
      <c r="D1078" s="5">
        <v>0</v>
      </c>
      <c r="E1078" s="6">
        <f t="shared" si="17"/>
        <v>0.1</v>
      </c>
    </row>
    <row r="1079" spans="1:5" x14ac:dyDescent="0.25">
      <c r="A1079" s="4">
        <v>41623</v>
      </c>
      <c r="C1079">
        <v>1</v>
      </c>
      <c r="D1079" s="5">
        <v>0.8</v>
      </c>
      <c r="E1079" s="6">
        <f t="shared" si="17"/>
        <v>0.9</v>
      </c>
    </row>
    <row r="1080" spans="1:5" x14ac:dyDescent="0.25">
      <c r="A1080" s="4">
        <v>41624</v>
      </c>
      <c r="C1080">
        <v>3.6</v>
      </c>
      <c r="D1080" s="5">
        <v>3.2</v>
      </c>
      <c r="E1080" s="6">
        <f t="shared" si="17"/>
        <v>3.4000000000000004</v>
      </c>
    </row>
    <row r="1081" spans="1:5" x14ac:dyDescent="0.25">
      <c r="A1081" s="4">
        <v>41625</v>
      </c>
      <c r="C1081">
        <v>0</v>
      </c>
      <c r="D1081" s="5">
        <v>0</v>
      </c>
      <c r="E1081" s="6">
        <f t="shared" si="17"/>
        <v>0</v>
      </c>
    </row>
    <row r="1082" spans="1:5" x14ac:dyDescent="0.25">
      <c r="A1082" s="4">
        <v>41626</v>
      </c>
      <c r="C1082">
        <v>0.4</v>
      </c>
      <c r="D1082" s="5">
        <v>0.6</v>
      </c>
      <c r="E1082" s="6">
        <f t="shared" si="17"/>
        <v>0.5</v>
      </c>
    </row>
    <row r="1083" spans="1:5" x14ac:dyDescent="0.25">
      <c r="A1083" s="4">
        <v>41627</v>
      </c>
      <c r="C1083">
        <v>6.6</v>
      </c>
      <c r="D1083" s="5">
        <v>4.8</v>
      </c>
      <c r="E1083" s="6">
        <f t="shared" si="17"/>
        <v>5.6999999999999993</v>
      </c>
    </row>
    <row r="1084" spans="1:5" x14ac:dyDescent="0.25">
      <c r="A1084" s="4">
        <v>41628</v>
      </c>
      <c r="C1084">
        <v>0.6</v>
      </c>
      <c r="D1084" s="5">
        <v>0</v>
      </c>
      <c r="E1084" s="6">
        <f t="shared" si="17"/>
        <v>0.3</v>
      </c>
    </row>
    <row r="1085" spans="1:5" x14ac:dyDescent="0.25">
      <c r="A1085" s="4">
        <v>41629</v>
      </c>
      <c r="C1085">
        <v>0.2</v>
      </c>
      <c r="D1085" s="5">
        <v>0</v>
      </c>
      <c r="E1085" s="6">
        <f t="shared" si="17"/>
        <v>0.1</v>
      </c>
    </row>
    <row r="1086" spans="1:5" x14ac:dyDescent="0.25">
      <c r="A1086" s="4">
        <v>41630</v>
      </c>
      <c r="C1086">
        <v>7.8</v>
      </c>
      <c r="D1086" s="5">
        <v>3.6</v>
      </c>
      <c r="E1086" s="6">
        <f t="shared" si="17"/>
        <v>5.7</v>
      </c>
    </row>
    <row r="1087" spans="1:5" x14ac:dyDescent="0.25">
      <c r="A1087" s="4">
        <v>41631</v>
      </c>
      <c r="C1087">
        <v>1</v>
      </c>
      <c r="D1087" s="5">
        <v>0.6</v>
      </c>
      <c r="E1087" s="6">
        <f t="shared" si="17"/>
        <v>0.8</v>
      </c>
    </row>
    <row r="1088" spans="1:5" x14ac:dyDescent="0.25">
      <c r="A1088" s="4">
        <v>41632</v>
      </c>
      <c r="C1088">
        <v>11.4</v>
      </c>
      <c r="D1088" s="5">
        <v>8</v>
      </c>
      <c r="E1088" s="6">
        <f t="shared" si="17"/>
        <v>9.6999999999999993</v>
      </c>
    </row>
    <row r="1089" spans="1:5" x14ac:dyDescent="0.25">
      <c r="A1089" s="4">
        <v>41633</v>
      </c>
      <c r="C1089">
        <v>3.4</v>
      </c>
      <c r="D1089" s="5">
        <v>3.4</v>
      </c>
      <c r="E1089" s="6">
        <f t="shared" si="17"/>
        <v>3.4</v>
      </c>
    </row>
    <row r="1090" spans="1:5" x14ac:dyDescent="0.25">
      <c r="A1090" s="4">
        <v>41634</v>
      </c>
      <c r="C1090">
        <v>0</v>
      </c>
      <c r="D1090" s="5">
        <v>0</v>
      </c>
      <c r="E1090" s="6">
        <f t="shared" si="17"/>
        <v>0</v>
      </c>
    </row>
    <row r="1091" spans="1:5" x14ac:dyDescent="0.25">
      <c r="A1091" s="4">
        <v>41635</v>
      </c>
      <c r="C1091">
        <v>4.8</v>
      </c>
      <c r="D1091" s="5">
        <v>1.8</v>
      </c>
      <c r="E1091" s="6">
        <f t="shared" si="17"/>
        <v>3.3</v>
      </c>
    </row>
    <row r="1092" spans="1:5" x14ac:dyDescent="0.25">
      <c r="A1092" s="4">
        <v>41636</v>
      </c>
      <c r="C1092">
        <v>3.2</v>
      </c>
      <c r="D1092" s="5">
        <v>2.2000000000000002</v>
      </c>
      <c r="E1092" s="6">
        <f t="shared" si="17"/>
        <v>2.7</v>
      </c>
    </row>
    <row r="1093" spans="1:5" x14ac:dyDescent="0.25">
      <c r="A1093" s="4">
        <v>41637</v>
      </c>
      <c r="C1093">
        <v>0</v>
      </c>
      <c r="D1093" s="5">
        <v>0</v>
      </c>
      <c r="E1093" s="6">
        <f t="shared" ref="E1093:E1156" si="18">AVERAGE(B1093,C1093,D1093)</f>
        <v>0</v>
      </c>
    </row>
    <row r="1094" spans="1:5" x14ac:dyDescent="0.25">
      <c r="A1094" s="4">
        <v>41638</v>
      </c>
      <c r="C1094">
        <v>0.2</v>
      </c>
      <c r="D1094" s="5">
        <v>0</v>
      </c>
      <c r="E1094" s="6">
        <f t="shared" si="18"/>
        <v>0.1</v>
      </c>
    </row>
    <row r="1095" spans="1:5" x14ac:dyDescent="0.25">
      <c r="A1095" s="4">
        <v>41639</v>
      </c>
      <c r="C1095">
        <v>3</v>
      </c>
      <c r="D1095" s="5">
        <v>0.8</v>
      </c>
      <c r="E1095" s="6">
        <f t="shared" si="18"/>
        <v>1.9</v>
      </c>
    </row>
    <row r="1096" spans="1:5" x14ac:dyDescent="0.25">
      <c r="A1096" s="4">
        <v>41640</v>
      </c>
      <c r="C1096">
        <v>0.2</v>
      </c>
      <c r="D1096" s="5">
        <v>0.2</v>
      </c>
      <c r="E1096" s="6">
        <f t="shared" si="18"/>
        <v>0.2</v>
      </c>
    </row>
    <row r="1097" spans="1:5" x14ac:dyDescent="0.25">
      <c r="A1097" s="4">
        <v>41641</v>
      </c>
      <c r="C1097">
        <v>6.4</v>
      </c>
      <c r="D1097" s="5">
        <v>3.8</v>
      </c>
      <c r="E1097" s="6">
        <f t="shared" si="18"/>
        <v>5.0999999999999996</v>
      </c>
    </row>
    <row r="1098" spans="1:5" x14ac:dyDescent="0.25">
      <c r="A1098" s="4">
        <v>41642</v>
      </c>
      <c r="C1098">
        <v>3.4</v>
      </c>
      <c r="D1098" s="5">
        <v>4</v>
      </c>
      <c r="E1098" s="6">
        <f t="shared" si="18"/>
        <v>3.7</v>
      </c>
    </row>
    <row r="1099" spans="1:5" x14ac:dyDescent="0.25">
      <c r="A1099" s="4">
        <v>41643</v>
      </c>
      <c r="C1099">
        <v>0.8</v>
      </c>
      <c r="D1099" s="5">
        <v>0.2</v>
      </c>
      <c r="E1099" s="6">
        <f t="shared" si="18"/>
        <v>0.5</v>
      </c>
    </row>
    <row r="1100" spans="1:5" x14ac:dyDescent="0.25">
      <c r="A1100" s="4">
        <v>41644</v>
      </c>
      <c r="C1100">
        <v>0</v>
      </c>
      <c r="D1100" s="5">
        <v>0</v>
      </c>
      <c r="E1100" s="6">
        <f t="shared" si="18"/>
        <v>0</v>
      </c>
    </row>
    <row r="1101" spans="1:5" x14ac:dyDescent="0.25">
      <c r="A1101" s="4">
        <v>41645</v>
      </c>
      <c r="C1101">
        <v>7.8</v>
      </c>
      <c r="D1101" s="5">
        <v>7</v>
      </c>
      <c r="E1101" s="6">
        <f t="shared" si="18"/>
        <v>7.4</v>
      </c>
    </row>
    <row r="1102" spans="1:5" x14ac:dyDescent="0.25">
      <c r="A1102" s="4">
        <v>41646</v>
      </c>
      <c r="C1102">
        <v>2</v>
      </c>
      <c r="D1102" s="5">
        <v>1.4</v>
      </c>
      <c r="E1102" s="6">
        <f t="shared" si="18"/>
        <v>1.7</v>
      </c>
    </row>
    <row r="1103" spans="1:5" x14ac:dyDescent="0.25">
      <c r="A1103" s="4">
        <v>41647</v>
      </c>
      <c r="C1103">
        <v>0.6</v>
      </c>
      <c r="D1103" s="5">
        <v>1.2</v>
      </c>
      <c r="E1103" s="6">
        <f t="shared" si="18"/>
        <v>0.89999999999999991</v>
      </c>
    </row>
    <row r="1104" spans="1:5" x14ac:dyDescent="0.25">
      <c r="A1104" s="4">
        <v>41648</v>
      </c>
      <c r="C1104">
        <v>8.1999999999999993</v>
      </c>
      <c r="D1104" s="5">
        <v>8.8000000000000007</v>
      </c>
      <c r="E1104" s="6">
        <f t="shared" si="18"/>
        <v>8.5</v>
      </c>
    </row>
    <row r="1105" spans="1:5" x14ac:dyDescent="0.25">
      <c r="A1105" s="4">
        <v>41649</v>
      </c>
      <c r="C1105">
        <v>0.2</v>
      </c>
      <c r="D1105" s="5">
        <v>0</v>
      </c>
      <c r="E1105" s="6">
        <f t="shared" si="18"/>
        <v>0.1</v>
      </c>
    </row>
    <row r="1106" spans="1:5" x14ac:dyDescent="0.25">
      <c r="A1106" s="4">
        <v>41650</v>
      </c>
      <c r="C1106">
        <v>0.4</v>
      </c>
      <c r="D1106" s="5">
        <v>0.2</v>
      </c>
      <c r="E1106" s="6">
        <f t="shared" si="18"/>
        <v>0.30000000000000004</v>
      </c>
    </row>
    <row r="1107" spans="1:5" x14ac:dyDescent="0.25">
      <c r="A1107" s="4">
        <v>41651</v>
      </c>
      <c r="C1107">
        <v>0</v>
      </c>
      <c r="D1107" s="5">
        <v>0</v>
      </c>
      <c r="E1107" s="6">
        <f t="shared" si="18"/>
        <v>0</v>
      </c>
    </row>
    <row r="1108" spans="1:5" x14ac:dyDescent="0.25">
      <c r="A1108" s="4">
        <v>41652</v>
      </c>
      <c r="C1108">
        <v>1.8</v>
      </c>
      <c r="D1108" s="5">
        <v>1.8</v>
      </c>
      <c r="E1108" s="6">
        <f t="shared" si="18"/>
        <v>1.8</v>
      </c>
    </row>
    <row r="1109" spans="1:5" x14ac:dyDescent="0.25">
      <c r="A1109" s="4">
        <v>41653</v>
      </c>
      <c r="C1109">
        <v>2.4</v>
      </c>
      <c r="D1109" s="5">
        <v>1.2</v>
      </c>
      <c r="E1109" s="6">
        <f t="shared" si="18"/>
        <v>1.7999999999999998</v>
      </c>
    </row>
    <row r="1110" spans="1:5" x14ac:dyDescent="0.25">
      <c r="A1110" s="4">
        <v>41654</v>
      </c>
      <c r="C1110">
        <v>7.8</v>
      </c>
      <c r="D1110" s="5">
        <v>6.4</v>
      </c>
      <c r="E1110" s="6">
        <f t="shared" si="18"/>
        <v>7.1</v>
      </c>
    </row>
    <row r="1111" spans="1:5" x14ac:dyDescent="0.25">
      <c r="A1111" s="4">
        <v>41655</v>
      </c>
      <c r="C1111">
        <v>1</v>
      </c>
      <c r="D1111" s="5">
        <v>1.2</v>
      </c>
      <c r="E1111" s="6">
        <f t="shared" si="18"/>
        <v>1.1000000000000001</v>
      </c>
    </row>
    <row r="1112" spans="1:5" x14ac:dyDescent="0.25">
      <c r="A1112" s="4">
        <v>41656</v>
      </c>
      <c r="C1112">
        <v>1.2</v>
      </c>
      <c r="D1112" s="5">
        <v>0.8</v>
      </c>
      <c r="E1112" s="6">
        <f t="shared" si="18"/>
        <v>1</v>
      </c>
    </row>
    <row r="1113" spans="1:5" x14ac:dyDescent="0.25">
      <c r="A1113" s="4">
        <v>41657</v>
      </c>
      <c r="C1113">
        <v>0.6</v>
      </c>
      <c r="D1113" s="5">
        <v>0</v>
      </c>
      <c r="E1113" s="6">
        <f t="shared" si="18"/>
        <v>0.3</v>
      </c>
    </row>
    <row r="1114" spans="1:5" x14ac:dyDescent="0.25">
      <c r="A1114" s="4">
        <v>41658</v>
      </c>
      <c r="C1114">
        <v>7.6</v>
      </c>
      <c r="D1114" s="5">
        <v>4.4000000000000004</v>
      </c>
      <c r="E1114" s="6">
        <f t="shared" si="18"/>
        <v>6</v>
      </c>
    </row>
    <row r="1115" spans="1:5" x14ac:dyDescent="0.25">
      <c r="A1115" s="4">
        <v>41659</v>
      </c>
      <c r="C1115">
        <v>3.4</v>
      </c>
      <c r="D1115" s="5">
        <v>3.2</v>
      </c>
      <c r="E1115" s="6">
        <f t="shared" si="18"/>
        <v>3.3</v>
      </c>
    </row>
    <row r="1116" spans="1:5" x14ac:dyDescent="0.25">
      <c r="A1116" s="4">
        <v>41660</v>
      </c>
      <c r="C1116">
        <v>0.2</v>
      </c>
      <c r="D1116" s="5">
        <v>0</v>
      </c>
      <c r="E1116" s="6">
        <f t="shared" si="18"/>
        <v>0.1</v>
      </c>
    </row>
    <row r="1117" spans="1:5" x14ac:dyDescent="0.25">
      <c r="A1117" s="4">
        <v>41661</v>
      </c>
      <c r="C1117">
        <v>3.6</v>
      </c>
      <c r="D1117" s="5">
        <v>4.5999999999999996</v>
      </c>
      <c r="E1117" s="6">
        <f t="shared" si="18"/>
        <v>4.0999999999999996</v>
      </c>
    </row>
    <row r="1118" spans="1:5" x14ac:dyDescent="0.25">
      <c r="A1118" s="4">
        <v>41662</v>
      </c>
      <c r="C1118">
        <v>1.2</v>
      </c>
      <c r="D1118" s="5">
        <v>1.6</v>
      </c>
      <c r="E1118" s="6">
        <f t="shared" si="18"/>
        <v>1.4</v>
      </c>
    </row>
    <row r="1119" spans="1:5" x14ac:dyDescent="0.25">
      <c r="A1119" s="4">
        <v>41663</v>
      </c>
      <c r="C1119">
        <v>0.2</v>
      </c>
      <c r="D1119" s="5">
        <v>0</v>
      </c>
      <c r="E1119" s="6">
        <f t="shared" si="18"/>
        <v>0.1</v>
      </c>
    </row>
    <row r="1120" spans="1:5" x14ac:dyDescent="0.25">
      <c r="A1120" s="4">
        <v>41664</v>
      </c>
      <c r="C1120">
        <v>6.8</v>
      </c>
      <c r="D1120" s="5">
        <v>5.4</v>
      </c>
      <c r="E1120" s="6">
        <f t="shared" si="18"/>
        <v>6.1</v>
      </c>
    </row>
    <row r="1121" spans="1:5" x14ac:dyDescent="0.25">
      <c r="A1121" s="4">
        <v>41665</v>
      </c>
      <c r="C1121">
        <v>2.8</v>
      </c>
      <c r="D1121" s="5">
        <v>2.2000000000000002</v>
      </c>
      <c r="E1121" s="6">
        <f t="shared" si="18"/>
        <v>2.5</v>
      </c>
    </row>
    <row r="1122" spans="1:5" x14ac:dyDescent="0.25">
      <c r="A1122" s="4">
        <v>41666</v>
      </c>
      <c r="C1122">
        <v>4.5999999999999996</v>
      </c>
      <c r="D1122" s="5">
        <v>3.2</v>
      </c>
      <c r="E1122" s="6">
        <f t="shared" si="18"/>
        <v>3.9</v>
      </c>
    </row>
    <row r="1123" spans="1:5" x14ac:dyDescent="0.25">
      <c r="A1123" s="4">
        <v>41667</v>
      </c>
      <c r="C1123">
        <v>0.8</v>
      </c>
      <c r="D1123" s="5">
        <v>0.2</v>
      </c>
      <c r="E1123" s="6">
        <f t="shared" si="18"/>
        <v>0.5</v>
      </c>
    </row>
    <row r="1124" spans="1:5" x14ac:dyDescent="0.25">
      <c r="A1124" s="4">
        <v>41668</v>
      </c>
      <c r="C1124">
        <v>8.6</v>
      </c>
      <c r="D1124" s="5">
        <v>11.2</v>
      </c>
      <c r="E1124" s="6">
        <f t="shared" si="18"/>
        <v>9.8999999999999986</v>
      </c>
    </row>
    <row r="1125" spans="1:5" x14ac:dyDescent="0.25">
      <c r="A1125" s="4">
        <v>41669</v>
      </c>
      <c r="C1125">
        <v>0.6</v>
      </c>
      <c r="D1125" s="5">
        <v>0.2</v>
      </c>
      <c r="E1125" s="6">
        <f t="shared" si="18"/>
        <v>0.4</v>
      </c>
    </row>
    <row r="1126" spans="1:5" x14ac:dyDescent="0.25">
      <c r="A1126" s="4">
        <v>41670</v>
      </c>
      <c r="C1126">
        <v>0.4</v>
      </c>
      <c r="D1126" s="5">
        <v>0.4</v>
      </c>
      <c r="E1126" s="6">
        <f t="shared" si="18"/>
        <v>0.4</v>
      </c>
    </row>
    <row r="1127" spans="1:5" x14ac:dyDescent="0.25">
      <c r="A1127" s="4">
        <v>41671</v>
      </c>
      <c r="C1127">
        <v>3.2</v>
      </c>
      <c r="D1127" s="5">
        <v>1.4</v>
      </c>
      <c r="E1127" s="6">
        <f t="shared" si="18"/>
        <v>2.2999999999999998</v>
      </c>
    </row>
    <row r="1128" spans="1:5" x14ac:dyDescent="0.25">
      <c r="A1128" s="4">
        <v>41672</v>
      </c>
      <c r="C1128">
        <v>2.4</v>
      </c>
      <c r="D1128" s="5">
        <v>2.2000000000000002</v>
      </c>
      <c r="E1128" s="6">
        <f t="shared" si="18"/>
        <v>2.2999999999999998</v>
      </c>
    </row>
    <row r="1129" spans="1:5" x14ac:dyDescent="0.25">
      <c r="A1129" s="4">
        <v>41673</v>
      </c>
      <c r="C1129">
        <v>0</v>
      </c>
      <c r="D1129" s="5">
        <v>0</v>
      </c>
      <c r="E1129" s="6">
        <f t="shared" si="18"/>
        <v>0</v>
      </c>
    </row>
    <row r="1130" spans="1:5" x14ac:dyDescent="0.25">
      <c r="A1130" s="4">
        <v>41674</v>
      </c>
      <c r="C1130">
        <v>0.8</v>
      </c>
      <c r="D1130" s="5">
        <v>0.6</v>
      </c>
      <c r="E1130" s="6">
        <f t="shared" si="18"/>
        <v>0.7</v>
      </c>
    </row>
    <row r="1131" spans="1:5" x14ac:dyDescent="0.25">
      <c r="A1131" s="4">
        <v>41675</v>
      </c>
      <c r="C1131">
        <v>3.2</v>
      </c>
      <c r="D1131" s="5">
        <v>3.8</v>
      </c>
      <c r="E1131" s="6">
        <f t="shared" si="18"/>
        <v>3.5</v>
      </c>
    </row>
    <row r="1132" spans="1:5" x14ac:dyDescent="0.25">
      <c r="A1132" s="4">
        <v>41676</v>
      </c>
      <c r="C1132">
        <v>4.4000000000000004</v>
      </c>
      <c r="D1132" s="5">
        <v>3.2</v>
      </c>
      <c r="E1132" s="6">
        <f t="shared" si="18"/>
        <v>3.8000000000000003</v>
      </c>
    </row>
    <row r="1133" spans="1:5" x14ac:dyDescent="0.25">
      <c r="A1133" s="4">
        <v>41677</v>
      </c>
      <c r="C1133">
        <v>2.8</v>
      </c>
      <c r="D1133" s="5">
        <v>2.2000000000000002</v>
      </c>
      <c r="E1133" s="6">
        <f t="shared" si="18"/>
        <v>2.5</v>
      </c>
    </row>
    <row r="1134" spans="1:5" x14ac:dyDescent="0.25">
      <c r="A1134" s="4">
        <v>41678</v>
      </c>
      <c r="C1134">
        <v>3</v>
      </c>
      <c r="D1134" s="5">
        <v>1.2</v>
      </c>
      <c r="E1134" s="6">
        <f t="shared" si="18"/>
        <v>2.1</v>
      </c>
    </row>
    <row r="1135" spans="1:5" x14ac:dyDescent="0.25">
      <c r="A1135" s="4">
        <v>41679</v>
      </c>
      <c r="C1135">
        <v>5</v>
      </c>
      <c r="D1135" s="5">
        <v>2.2000000000000002</v>
      </c>
      <c r="E1135" s="6">
        <f t="shared" si="18"/>
        <v>3.6</v>
      </c>
    </row>
    <row r="1136" spans="1:5" x14ac:dyDescent="0.25">
      <c r="A1136" s="4">
        <v>41680</v>
      </c>
      <c r="C1136">
        <v>0.2</v>
      </c>
      <c r="D1136" s="5">
        <v>0</v>
      </c>
      <c r="E1136" s="6">
        <f t="shared" si="18"/>
        <v>0.1</v>
      </c>
    </row>
    <row r="1137" spans="1:5" x14ac:dyDescent="0.25">
      <c r="A1137" s="4">
        <v>41681</v>
      </c>
      <c r="C1137">
        <v>1.4</v>
      </c>
      <c r="D1137" s="5">
        <v>0.8</v>
      </c>
      <c r="E1137" s="6">
        <f t="shared" si="18"/>
        <v>1.1000000000000001</v>
      </c>
    </row>
    <row r="1138" spans="1:5" x14ac:dyDescent="0.25">
      <c r="A1138" s="4">
        <v>41682</v>
      </c>
      <c r="C1138">
        <v>0.4</v>
      </c>
      <c r="D1138" s="5">
        <v>0.4</v>
      </c>
      <c r="E1138" s="6">
        <f t="shared" si="18"/>
        <v>0.4</v>
      </c>
    </row>
    <row r="1139" spans="1:5" x14ac:dyDescent="0.25">
      <c r="A1139" s="4">
        <v>41683</v>
      </c>
      <c r="C1139">
        <v>10.6</v>
      </c>
      <c r="D1139" s="5">
        <v>5.4</v>
      </c>
      <c r="E1139" s="6">
        <f t="shared" si="18"/>
        <v>8</v>
      </c>
    </row>
    <row r="1140" spans="1:5" x14ac:dyDescent="0.25">
      <c r="A1140" s="4">
        <v>41684</v>
      </c>
      <c r="C1140">
        <v>0.2</v>
      </c>
      <c r="D1140" s="5">
        <v>0</v>
      </c>
      <c r="E1140" s="6">
        <f t="shared" si="18"/>
        <v>0.1</v>
      </c>
    </row>
    <row r="1141" spans="1:5" x14ac:dyDescent="0.25">
      <c r="A1141" s="4">
        <v>41685</v>
      </c>
      <c r="C1141">
        <v>16</v>
      </c>
      <c r="D1141" s="5">
        <v>11.8</v>
      </c>
      <c r="E1141" s="6">
        <f t="shared" si="18"/>
        <v>13.9</v>
      </c>
    </row>
    <row r="1142" spans="1:5" x14ac:dyDescent="0.25">
      <c r="A1142" s="4">
        <v>41686</v>
      </c>
      <c r="C1142">
        <v>5.6</v>
      </c>
      <c r="D1142" s="5">
        <v>5</v>
      </c>
      <c r="E1142" s="6">
        <f t="shared" si="18"/>
        <v>5.3</v>
      </c>
    </row>
    <row r="1143" spans="1:5" x14ac:dyDescent="0.25">
      <c r="A1143" s="4">
        <v>41687</v>
      </c>
      <c r="C1143">
        <v>0</v>
      </c>
      <c r="D1143" s="5">
        <v>0</v>
      </c>
      <c r="E1143" s="6">
        <f t="shared" si="18"/>
        <v>0</v>
      </c>
    </row>
    <row r="1144" spans="1:5" x14ac:dyDescent="0.25">
      <c r="A1144" s="4">
        <v>41688</v>
      </c>
      <c r="C1144">
        <v>0.2</v>
      </c>
      <c r="D1144" s="5">
        <v>0.4</v>
      </c>
      <c r="E1144" s="6">
        <f t="shared" si="18"/>
        <v>0.30000000000000004</v>
      </c>
    </row>
    <row r="1145" spans="1:5" x14ac:dyDescent="0.25">
      <c r="A1145" s="4">
        <v>41689</v>
      </c>
      <c r="C1145">
        <v>3.4</v>
      </c>
      <c r="D1145" s="5">
        <v>1.4</v>
      </c>
      <c r="E1145" s="6">
        <f t="shared" si="18"/>
        <v>2.4</v>
      </c>
    </row>
    <row r="1146" spans="1:5" x14ac:dyDescent="0.25">
      <c r="A1146" s="4">
        <v>41690</v>
      </c>
      <c r="C1146">
        <v>2</v>
      </c>
      <c r="D1146" s="5">
        <v>1.8</v>
      </c>
      <c r="E1146" s="6">
        <f t="shared" si="18"/>
        <v>1.9</v>
      </c>
    </row>
    <row r="1147" spans="1:5" x14ac:dyDescent="0.25">
      <c r="A1147" s="4">
        <v>41691</v>
      </c>
      <c r="C1147">
        <v>0.2</v>
      </c>
      <c r="D1147" s="5">
        <v>0</v>
      </c>
      <c r="E1147" s="6">
        <f t="shared" si="18"/>
        <v>0.1</v>
      </c>
    </row>
    <row r="1148" spans="1:5" x14ac:dyDescent="0.25">
      <c r="A1148" s="4">
        <v>41692</v>
      </c>
      <c r="C1148">
        <v>0</v>
      </c>
      <c r="D1148" s="5">
        <v>0</v>
      </c>
      <c r="E1148" s="6">
        <f t="shared" si="18"/>
        <v>0</v>
      </c>
    </row>
    <row r="1149" spans="1:5" x14ac:dyDescent="0.25">
      <c r="A1149" s="4">
        <v>41693</v>
      </c>
      <c r="C1149">
        <v>0</v>
      </c>
      <c r="D1149" s="5">
        <v>0</v>
      </c>
      <c r="E1149" s="6">
        <f t="shared" si="18"/>
        <v>0</v>
      </c>
    </row>
    <row r="1150" spans="1:5" x14ac:dyDescent="0.25">
      <c r="A1150" s="4">
        <v>41694</v>
      </c>
      <c r="C1150">
        <v>0.2</v>
      </c>
      <c r="D1150" s="5">
        <v>0</v>
      </c>
      <c r="E1150" s="6">
        <f t="shared" si="18"/>
        <v>0.1</v>
      </c>
    </row>
    <row r="1151" spans="1:5" x14ac:dyDescent="0.25">
      <c r="A1151" s="4">
        <v>41695</v>
      </c>
      <c r="C1151">
        <v>0.6</v>
      </c>
      <c r="D1151" s="5">
        <v>0</v>
      </c>
      <c r="E1151" s="6">
        <f t="shared" si="18"/>
        <v>0.3</v>
      </c>
    </row>
    <row r="1152" spans="1:5" x14ac:dyDescent="0.25">
      <c r="A1152" s="4">
        <v>41696</v>
      </c>
      <c r="C1152">
        <v>0</v>
      </c>
      <c r="D1152" s="5">
        <v>0</v>
      </c>
      <c r="E1152" s="6">
        <f t="shared" si="18"/>
        <v>0</v>
      </c>
    </row>
    <row r="1153" spans="1:5" x14ac:dyDescent="0.25">
      <c r="A1153" s="4">
        <v>41697</v>
      </c>
      <c r="C1153">
        <v>2.4</v>
      </c>
      <c r="D1153" s="5">
        <v>1.8</v>
      </c>
      <c r="E1153" s="6">
        <f t="shared" si="18"/>
        <v>2.1</v>
      </c>
    </row>
    <row r="1154" spans="1:5" x14ac:dyDescent="0.25">
      <c r="A1154" s="4">
        <v>41698</v>
      </c>
      <c r="C1154">
        <v>0</v>
      </c>
      <c r="D1154" s="5">
        <v>0</v>
      </c>
      <c r="E1154" s="6">
        <f t="shared" si="18"/>
        <v>0</v>
      </c>
    </row>
    <row r="1155" spans="1:5" x14ac:dyDescent="0.25">
      <c r="A1155" s="4">
        <v>41699</v>
      </c>
      <c r="C1155">
        <v>0.2</v>
      </c>
      <c r="D1155" s="5">
        <v>0</v>
      </c>
      <c r="E1155" s="6">
        <f t="shared" si="18"/>
        <v>0.1</v>
      </c>
    </row>
    <row r="1156" spans="1:5" x14ac:dyDescent="0.25">
      <c r="A1156" s="4">
        <v>41700</v>
      </c>
      <c r="C1156">
        <v>1</v>
      </c>
      <c r="D1156" s="5">
        <v>0.8</v>
      </c>
      <c r="E1156" s="6">
        <f t="shared" si="18"/>
        <v>0.9</v>
      </c>
    </row>
    <row r="1157" spans="1:5" x14ac:dyDescent="0.25">
      <c r="A1157" s="4">
        <v>41701</v>
      </c>
      <c r="C1157">
        <v>1.8</v>
      </c>
      <c r="D1157" s="5">
        <v>1.2</v>
      </c>
      <c r="E1157" s="6">
        <f t="shared" ref="E1157:E1220" si="19">AVERAGE(B1157,C1157,D1157)</f>
        <v>1.5</v>
      </c>
    </row>
    <row r="1158" spans="1:5" x14ac:dyDescent="0.25">
      <c r="A1158" s="4">
        <v>41702</v>
      </c>
      <c r="C1158">
        <v>0.2</v>
      </c>
      <c r="D1158" s="5">
        <v>0</v>
      </c>
      <c r="E1158" s="6">
        <f t="shared" si="19"/>
        <v>0.1</v>
      </c>
    </row>
    <row r="1159" spans="1:5" x14ac:dyDescent="0.25">
      <c r="A1159" s="4">
        <v>41703</v>
      </c>
      <c r="C1159">
        <v>0</v>
      </c>
      <c r="D1159" s="5">
        <v>0</v>
      </c>
      <c r="E1159" s="6">
        <f t="shared" si="19"/>
        <v>0</v>
      </c>
    </row>
    <row r="1160" spans="1:5" x14ac:dyDescent="0.25">
      <c r="A1160" s="4">
        <v>41704</v>
      </c>
      <c r="C1160">
        <v>0</v>
      </c>
      <c r="D1160" s="5">
        <v>0.2</v>
      </c>
      <c r="E1160" s="6">
        <f t="shared" si="19"/>
        <v>0.1</v>
      </c>
    </row>
    <row r="1161" spans="1:5" x14ac:dyDescent="0.25">
      <c r="A1161" s="4">
        <v>41705</v>
      </c>
      <c r="C1161">
        <v>1</v>
      </c>
      <c r="D1161" s="5">
        <v>0.4</v>
      </c>
      <c r="E1161" s="6">
        <f t="shared" si="19"/>
        <v>0.7</v>
      </c>
    </row>
    <row r="1162" spans="1:5" x14ac:dyDescent="0.25">
      <c r="A1162" s="4">
        <v>41706</v>
      </c>
      <c r="C1162">
        <v>0.6</v>
      </c>
      <c r="D1162" s="5">
        <v>0.8</v>
      </c>
      <c r="E1162" s="6">
        <f t="shared" si="19"/>
        <v>0.7</v>
      </c>
    </row>
    <row r="1163" spans="1:5" x14ac:dyDescent="0.25">
      <c r="A1163" s="4">
        <v>41707</v>
      </c>
      <c r="C1163">
        <v>0</v>
      </c>
      <c r="D1163" s="5">
        <v>0</v>
      </c>
      <c r="E1163" s="6">
        <f t="shared" si="19"/>
        <v>0</v>
      </c>
    </row>
    <row r="1164" spans="1:5" x14ac:dyDescent="0.25">
      <c r="A1164" s="4">
        <v>41708</v>
      </c>
      <c r="C1164">
        <v>1.2</v>
      </c>
      <c r="D1164" s="5">
        <v>1.4</v>
      </c>
      <c r="E1164" s="6">
        <f t="shared" si="19"/>
        <v>1.2999999999999998</v>
      </c>
    </row>
    <row r="1165" spans="1:5" x14ac:dyDescent="0.25">
      <c r="A1165" s="4">
        <v>41709</v>
      </c>
      <c r="C1165">
        <v>0</v>
      </c>
      <c r="D1165" s="5">
        <v>0.2</v>
      </c>
      <c r="E1165" s="6">
        <f t="shared" si="19"/>
        <v>0.1</v>
      </c>
    </row>
    <row r="1166" spans="1:5" x14ac:dyDescent="0.25">
      <c r="A1166" s="4">
        <v>41710</v>
      </c>
      <c r="C1166">
        <v>0.2</v>
      </c>
      <c r="D1166" s="5">
        <v>0.2</v>
      </c>
      <c r="E1166" s="6">
        <f t="shared" si="19"/>
        <v>0.2</v>
      </c>
    </row>
    <row r="1167" spans="1:5" x14ac:dyDescent="0.25">
      <c r="A1167" s="4">
        <v>41711</v>
      </c>
      <c r="C1167">
        <v>0</v>
      </c>
      <c r="D1167" s="5">
        <v>0</v>
      </c>
      <c r="E1167" s="6">
        <f t="shared" si="19"/>
        <v>0</v>
      </c>
    </row>
    <row r="1168" spans="1:5" x14ac:dyDescent="0.25">
      <c r="A1168" s="4">
        <v>41712</v>
      </c>
      <c r="C1168">
        <v>0</v>
      </c>
      <c r="D1168" s="5">
        <v>0</v>
      </c>
      <c r="E1168" s="6">
        <f t="shared" si="19"/>
        <v>0</v>
      </c>
    </row>
    <row r="1169" spans="1:5" x14ac:dyDescent="0.25">
      <c r="A1169" s="4">
        <v>41713</v>
      </c>
      <c r="C1169">
        <v>0.2</v>
      </c>
      <c r="D1169" s="5">
        <v>0</v>
      </c>
      <c r="E1169" s="6">
        <f t="shared" si="19"/>
        <v>0.1</v>
      </c>
    </row>
    <row r="1170" spans="1:5" x14ac:dyDescent="0.25">
      <c r="A1170" s="4">
        <v>41714</v>
      </c>
      <c r="C1170">
        <v>0</v>
      </c>
      <c r="D1170" s="5">
        <v>0</v>
      </c>
      <c r="E1170" s="6">
        <f t="shared" si="19"/>
        <v>0</v>
      </c>
    </row>
    <row r="1171" spans="1:5" x14ac:dyDescent="0.25">
      <c r="A1171" s="4">
        <v>41715</v>
      </c>
      <c r="C1171">
        <v>0</v>
      </c>
      <c r="D1171" s="5">
        <v>0</v>
      </c>
      <c r="E1171" s="6">
        <f t="shared" si="19"/>
        <v>0</v>
      </c>
    </row>
    <row r="1172" spans="1:5" x14ac:dyDescent="0.25">
      <c r="A1172" s="4">
        <v>41716</v>
      </c>
      <c r="C1172">
        <v>0.4</v>
      </c>
      <c r="D1172" s="5">
        <v>0.6</v>
      </c>
      <c r="E1172" s="6">
        <f t="shared" si="19"/>
        <v>0.5</v>
      </c>
    </row>
    <row r="1173" spans="1:5" x14ac:dyDescent="0.25">
      <c r="A1173" s="4">
        <v>41717</v>
      </c>
      <c r="C1173">
        <v>0.2</v>
      </c>
      <c r="D1173" s="5">
        <v>0.2</v>
      </c>
      <c r="E1173" s="6">
        <f t="shared" si="19"/>
        <v>0.2</v>
      </c>
    </row>
    <row r="1174" spans="1:5" x14ac:dyDescent="0.25">
      <c r="A1174" s="4">
        <v>41718</v>
      </c>
      <c r="C1174">
        <v>0</v>
      </c>
      <c r="D1174" s="5">
        <v>0</v>
      </c>
      <c r="E1174" s="6">
        <f t="shared" si="19"/>
        <v>0</v>
      </c>
    </row>
    <row r="1175" spans="1:5" x14ac:dyDescent="0.25">
      <c r="A1175" s="4">
        <v>41719</v>
      </c>
      <c r="C1175">
        <v>1</v>
      </c>
      <c r="D1175" s="5">
        <v>0.4</v>
      </c>
      <c r="E1175" s="6">
        <f t="shared" si="19"/>
        <v>0.7</v>
      </c>
    </row>
    <row r="1176" spans="1:5" x14ac:dyDescent="0.25">
      <c r="A1176" s="4">
        <v>41720</v>
      </c>
      <c r="C1176">
        <v>0.4</v>
      </c>
      <c r="D1176" s="5">
        <v>0.2</v>
      </c>
      <c r="E1176" s="6">
        <f t="shared" si="19"/>
        <v>0.30000000000000004</v>
      </c>
    </row>
    <row r="1177" spans="1:5" x14ac:dyDescent="0.25">
      <c r="A1177" s="4">
        <v>41721</v>
      </c>
      <c r="C1177">
        <v>0</v>
      </c>
      <c r="D1177" s="5">
        <v>0</v>
      </c>
      <c r="E1177" s="6">
        <f t="shared" si="19"/>
        <v>0</v>
      </c>
    </row>
    <row r="1178" spans="1:5" x14ac:dyDescent="0.25">
      <c r="A1178" s="4">
        <v>41722</v>
      </c>
      <c r="C1178">
        <v>0</v>
      </c>
      <c r="D1178" s="5">
        <v>0</v>
      </c>
      <c r="E1178" s="6">
        <f t="shared" si="19"/>
        <v>0</v>
      </c>
    </row>
    <row r="1179" spans="1:5" x14ac:dyDescent="0.25">
      <c r="A1179" s="4">
        <v>41723</v>
      </c>
      <c r="C1179">
        <v>0</v>
      </c>
      <c r="D1179" s="5">
        <v>0</v>
      </c>
      <c r="E1179" s="6">
        <f t="shared" si="19"/>
        <v>0</v>
      </c>
    </row>
    <row r="1180" spans="1:5" x14ac:dyDescent="0.25">
      <c r="A1180" s="4">
        <v>41724</v>
      </c>
      <c r="C1180">
        <v>0.6</v>
      </c>
      <c r="D1180" s="5">
        <v>1.6</v>
      </c>
      <c r="E1180" s="6">
        <f t="shared" si="19"/>
        <v>1.1000000000000001</v>
      </c>
    </row>
    <row r="1181" spans="1:5" x14ac:dyDescent="0.25">
      <c r="A1181" s="4">
        <v>41725</v>
      </c>
      <c r="C1181">
        <v>3.2</v>
      </c>
      <c r="D1181" s="5">
        <v>3.4</v>
      </c>
      <c r="E1181" s="6">
        <f t="shared" si="19"/>
        <v>3.3</v>
      </c>
    </row>
    <row r="1182" spans="1:5" x14ac:dyDescent="0.25">
      <c r="A1182" s="4">
        <v>41726</v>
      </c>
      <c r="C1182">
        <v>7.2</v>
      </c>
      <c r="D1182" s="5">
        <v>5.8</v>
      </c>
      <c r="E1182" s="6">
        <f t="shared" si="19"/>
        <v>6.5</v>
      </c>
    </row>
    <row r="1183" spans="1:5" x14ac:dyDescent="0.25">
      <c r="A1183" s="4">
        <v>41727</v>
      </c>
      <c r="C1183">
        <v>7.6</v>
      </c>
      <c r="D1183" s="5">
        <v>4</v>
      </c>
      <c r="E1183" s="6">
        <f t="shared" si="19"/>
        <v>5.8</v>
      </c>
    </row>
    <row r="1184" spans="1:5" x14ac:dyDescent="0.25">
      <c r="A1184" s="4">
        <v>41728</v>
      </c>
      <c r="C1184">
        <v>0.2</v>
      </c>
      <c r="D1184" s="5">
        <v>0.2</v>
      </c>
      <c r="E1184" s="6">
        <f t="shared" si="19"/>
        <v>0.2</v>
      </c>
    </row>
    <row r="1185" spans="1:5" x14ac:dyDescent="0.25">
      <c r="A1185" s="4">
        <v>41729</v>
      </c>
      <c r="C1185">
        <v>0</v>
      </c>
      <c r="D1185" s="5">
        <v>0</v>
      </c>
      <c r="E1185" s="6">
        <f t="shared" si="19"/>
        <v>0</v>
      </c>
    </row>
    <row r="1186" spans="1:5" x14ac:dyDescent="0.25">
      <c r="A1186" s="4">
        <v>41913</v>
      </c>
      <c r="C1186">
        <v>0.8</v>
      </c>
      <c r="D1186" s="5">
        <v>0</v>
      </c>
      <c r="E1186" s="6">
        <f t="shared" si="19"/>
        <v>0.4</v>
      </c>
    </row>
    <row r="1187" spans="1:5" x14ac:dyDescent="0.25">
      <c r="A1187" s="4">
        <v>41914</v>
      </c>
      <c r="C1187">
        <v>0</v>
      </c>
      <c r="D1187" s="5">
        <v>0</v>
      </c>
      <c r="E1187" s="6">
        <f t="shared" si="19"/>
        <v>0</v>
      </c>
    </row>
    <row r="1188" spans="1:5" x14ac:dyDescent="0.25">
      <c r="A1188" s="4">
        <v>41915</v>
      </c>
      <c r="C1188">
        <v>0</v>
      </c>
      <c r="D1188" s="5">
        <v>0</v>
      </c>
      <c r="E1188" s="6">
        <f t="shared" si="19"/>
        <v>0</v>
      </c>
    </row>
    <row r="1189" spans="1:5" x14ac:dyDescent="0.25">
      <c r="A1189" s="4">
        <v>41916</v>
      </c>
      <c r="C1189">
        <v>3</v>
      </c>
      <c r="D1189" s="5">
        <v>0.8</v>
      </c>
      <c r="E1189" s="6">
        <f t="shared" si="19"/>
        <v>1.9</v>
      </c>
    </row>
    <row r="1190" spans="1:5" x14ac:dyDescent="0.25">
      <c r="A1190" s="4">
        <v>41917</v>
      </c>
      <c r="C1190">
        <v>1</v>
      </c>
      <c r="D1190" s="5">
        <v>0.8</v>
      </c>
      <c r="E1190" s="6">
        <f t="shared" si="19"/>
        <v>0.9</v>
      </c>
    </row>
    <row r="1191" spans="1:5" x14ac:dyDescent="0.25">
      <c r="A1191" s="4">
        <v>41918</v>
      </c>
      <c r="C1191">
        <v>4.8</v>
      </c>
      <c r="D1191" s="5">
        <v>2.4</v>
      </c>
      <c r="E1191" s="6">
        <f t="shared" si="19"/>
        <v>3.5999999999999996</v>
      </c>
    </row>
    <row r="1192" spans="1:5" x14ac:dyDescent="0.25">
      <c r="A1192" s="4">
        <v>41919</v>
      </c>
      <c r="C1192">
        <v>9</v>
      </c>
      <c r="D1192" s="5">
        <v>5.8</v>
      </c>
      <c r="E1192" s="6">
        <f t="shared" si="19"/>
        <v>7.4</v>
      </c>
    </row>
    <row r="1193" spans="1:5" x14ac:dyDescent="0.25">
      <c r="A1193" s="4">
        <v>41920</v>
      </c>
      <c r="C1193">
        <v>0</v>
      </c>
      <c r="D1193" s="5">
        <v>0</v>
      </c>
      <c r="E1193" s="6">
        <f t="shared" si="19"/>
        <v>0</v>
      </c>
    </row>
    <row r="1194" spans="1:5" x14ac:dyDescent="0.25">
      <c r="A1194" s="4">
        <v>41921</v>
      </c>
      <c r="C1194">
        <v>3.8</v>
      </c>
      <c r="D1194" s="5">
        <v>2.2000000000000002</v>
      </c>
      <c r="E1194" s="6">
        <f t="shared" si="19"/>
        <v>3</v>
      </c>
    </row>
    <row r="1195" spans="1:5" x14ac:dyDescent="0.25">
      <c r="A1195" s="4">
        <v>41922</v>
      </c>
      <c r="C1195">
        <v>1.2</v>
      </c>
      <c r="D1195" s="5">
        <v>2.2000000000000002</v>
      </c>
      <c r="E1195" s="6">
        <f t="shared" si="19"/>
        <v>1.7000000000000002</v>
      </c>
    </row>
    <row r="1196" spans="1:5" x14ac:dyDescent="0.25">
      <c r="A1196" s="4">
        <v>41923</v>
      </c>
      <c r="C1196">
        <v>0.2</v>
      </c>
      <c r="D1196" s="5">
        <v>0</v>
      </c>
      <c r="E1196" s="6">
        <f t="shared" si="19"/>
        <v>0.1</v>
      </c>
    </row>
    <row r="1197" spans="1:5" x14ac:dyDescent="0.25">
      <c r="A1197" s="4">
        <v>41924</v>
      </c>
      <c r="C1197">
        <v>0.2</v>
      </c>
      <c r="D1197" s="5">
        <v>0.2</v>
      </c>
      <c r="E1197" s="6">
        <f t="shared" si="19"/>
        <v>0.2</v>
      </c>
    </row>
    <row r="1198" spans="1:5" x14ac:dyDescent="0.25">
      <c r="A1198" s="4">
        <v>41925</v>
      </c>
      <c r="C1198">
        <v>0</v>
      </c>
      <c r="D1198" s="5">
        <v>0</v>
      </c>
      <c r="E1198" s="6">
        <f t="shared" si="19"/>
        <v>0</v>
      </c>
    </row>
    <row r="1199" spans="1:5" x14ac:dyDescent="0.25">
      <c r="A1199" s="4">
        <v>41926</v>
      </c>
      <c r="C1199">
        <v>0</v>
      </c>
      <c r="D1199" s="5">
        <v>0</v>
      </c>
      <c r="E1199" s="6">
        <f t="shared" si="19"/>
        <v>0</v>
      </c>
    </row>
    <row r="1200" spans="1:5" x14ac:dyDescent="0.25">
      <c r="A1200" s="4">
        <v>41927</v>
      </c>
      <c r="C1200">
        <v>0.6</v>
      </c>
      <c r="D1200" s="5">
        <v>0</v>
      </c>
      <c r="E1200" s="6">
        <f t="shared" si="19"/>
        <v>0.3</v>
      </c>
    </row>
    <row r="1201" spans="1:5" x14ac:dyDescent="0.25">
      <c r="A1201" s="4">
        <v>41928</v>
      </c>
      <c r="C1201">
        <v>4.4000000000000004</v>
      </c>
      <c r="D1201" s="5">
        <v>7.2</v>
      </c>
      <c r="E1201" s="6">
        <f t="shared" si="19"/>
        <v>5.8000000000000007</v>
      </c>
    </row>
    <row r="1202" spans="1:5" x14ac:dyDescent="0.25">
      <c r="A1202" s="4">
        <v>41929</v>
      </c>
      <c r="C1202">
        <v>4.2</v>
      </c>
      <c r="D1202" s="5">
        <v>3.2</v>
      </c>
      <c r="E1202" s="6">
        <f t="shared" si="19"/>
        <v>3.7</v>
      </c>
    </row>
    <row r="1203" spans="1:5" x14ac:dyDescent="0.25">
      <c r="A1203" s="4">
        <v>41930</v>
      </c>
      <c r="C1203">
        <v>2.2000000000000002</v>
      </c>
      <c r="D1203" s="5">
        <v>1.8</v>
      </c>
      <c r="E1203" s="6">
        <f t="shared" si="19"/>
        <v>2</v>
      </c>
    </row>
    <row r="1204" spans="1:5" x14ac:dyDescent="0.25">
      <c r="A1204" s="4">
        <v>41931</v>
      </c>
      <c r="C1204">
        <v>0.2</v>
      </c>
      <c r="D1204" s="5">
        <v>0</v>
      </c>
      <c r="E1204" s="6">
        <f t="shared" si="19"/>
        <v>0.1</v>
      </c>
    </row>
    <row r="1205" spans="1:5" x14ac:dyDescent="0.25">
      <c r="A1205" s="4">
        <v>41932</v>
      </c>
      <c r="C1205">
        <v>0</v>
      </c>
      <c r="D1205" s="5">
        <v>0</v>
      </c>
      <c r="E1205" s="6">
        <f t="shared" si="19"/>
        <v>0</v>
      </c>
    </row>
    <row r="1206" spans="1:5" x14ac:dyDescent="0.25">
      <c r="A1206" s="4">
        <v>41933</v>
      </c>
      <c r="C1206">
        <v>1.8</v>
      </c>
      <c r="D1206" s="5">
        <v>0.6</v>
      </c>
      <c r="E1206" s="6">
        <f t="shared" si="19"/>
        <v>1.2</v>
      </c>
    </row>
    <row r="1207" spans="1:5" x14ac:dyDescent="0.25">
      <c r="A1207" s="4">
        <v>41934</v>
      </c>
      <c r="C1207">
        <v>0</v>
      </c>
      <c r="D1207" s="5">
        <v>0</v>
      </c>
      <c r="E1207" s="6">
        <f t="shared" si="19"/>
        <v>0</v>
      </c>
    </row>
    <row r="1208" spans="1:5" x14ac:dyDescent="0.25">
      <c r="A1208" s="4">
        <v>41935</v>
      </c>
      <c r="C1208">
        <v>0.2</v>
      </c>
      <c r="D1208" s="5">
        <v>0.2</v>
      </c>
      <c r="E1208" s="6">
        <f t="shared" si="19"/>
        <v>0.2</v>
      </c>
    </row>
    <row r="1209" spans="1:5" x14ac:dyDescent="0.25">
      <c r="A1209" s="4">
        <v>41936</v>
      </c>
      <c r="C1209">
        <v>0</v>
      </c>
      <c r="D1209" s="5">
        <v>0.4</v>
      </c>
      <c r="E1209" s="6">
        <f t="shared" si="19"/>
        <v>0.2</v>
      </c>
    </row>
    <row r="1210" spans="1:5" x14ac:dyDescent="0.25">
      <c r="A1210" s="4">
        <v>41937</v>
      </c>
      <c r="C1210">
        <v>0</v>
      </c>
      <c r="D1210" s="5">
        <v>0.2</v>
      </c>
      <c r="E1210" s="6">
        <f t="shared" si="19"/>
        <v>0.1</v>
      </c>
    </row>
    <row r="1211" spans="1:5" x14ac:dyDescent="0.25">
      <c r="A1211" s="4">
        <v>41938</v>
      </c>
      <c r="C1211">
        <v>0</v>
      </c>
      <c r="D1211" s="5">
        <v>0</v>
      </c>
      <c r="E1211" s="6">
        <f t="shared" si="19"/>
        <v>0</v>
      </c>
    </row>
    <row r="1212" spans="1:5" x14ac:dyDescent="0.25">
      <c r="A1212" s="4">
        <v>41939</v>
      </c>
      <c r="C1212">
        <v>0.2</v>
      </c>
      <c r="D1212" s="5">
        <v>0</v>
      </c>
      <c r="E1212" s="6">
        <f t="shared" si="19"/>
        <v>0.1</v>
      </c>
    </row>
    <row r="1213" spans="1:5" x14ac:dyDescent="0.25">
      <c r="A1213" s="4">
        <v>41940</v>
      </c>
      <c r="C1213">
        <v>0</v>
      </c>
      <c r="D1213" s="5">
        <v>0</v>
      </c>
      <c r="E1213" s="6">
        <f t="shared" si="19"/>
        <v>0</v>
      </c>
    </row>
    <row r="1214" spans="1:5" x14ac:dyDescent="0.25">
      <c r="A1214" s="4">
        <v>41941</v>
      </c>
      <c r="C1214">
        <v>9.8000000000000007</v>
      </c>
      <c r="D1214" s="5">
        <v>9.6</v>
      </c>
      <c r="E1214" s="6">
        <f t="shared" si="19"/>
        <v>9.6999999999999993</v>
      </c>
    </row>
    <row r="1215" spans="1:5" x14ac:dyDescent="0.25">
      <c r="A1215" s="4">
        <v>41942</v>
      </c>
      <c r="C1215">
        <v>3.8</v>
      </c>
      <c r="D1215" s="5">
        <v>3.8</v>
      </c>
      <c r="E1215" s="6">
        <f t="shared" si="19"/>
        <v>3.8</v>
      </c>
    </row>
    <row r="1216" spans="1:5" x14ac:dyDescent="0.25">
      <c r="A1216" s="4">
        <v>41943</v>
      </c>
      <c r="C1216">
        <v>0</v>
      </c>
      <c r="D1216" s="5">
        <v>0</v>
      </c>
      <c r="E1216" s="6">
        <f t="shared" si="19"/>
        <v>0</v>
      </c>
    </row>
    <row r="1217" spans="1:5" x14ac:dyDescent="0.25">
      <c r="A1217" s="4">
        <v>41944</v>
      </c>
      <c r="C1217">
        <v>0.2</v>
      </c>
      <c r="D1217" s="5">
        <v>0</v>
      </c>
      <c r="E1217" s="6">
        <f t="shared" si="19"/>
        <v>0.1</v>
      </c>
    </row>
    <row r="1218" spans="1:5" x14ac:dyDescent="0.25">
      <c r="A1218" s="4">
        <v>41945</v>
      </c>
      <c r="C1218">
        <v>0</v>
      </c>
      <c r="D1218" s="5">
        <v>0</v>
      </c>
      <c r="E1218" s="6">
        <f t="shared" si="19"/>
        <v>0</v>
      </c>
    </row>
    <row r="1219" spans="1:5" x14ac:dyDescent="0.25">
      <c r="A1219" s="4">
        <v>41946</v>
      </c>
      <c r="C1219">
        <v>0</v>
      </c>
      <c r="D1219" s="5">
        <v>0.2</v>
      </c>
      <c r="E1219" s="6">
        <f t="shared" si="19"/>
        <v>0.1</v>
      </c>
    </row>
    <row r="1220" spans="1:5" x14ac:dyDescent="0.25">
      <c r="A1220" s="4">
        <v>41947</v>
      </c>
      <c r="C1220">
        <v>0.2</v>
      </c>
      <c r="D1220" s="5">
        <v>0</v>
      </c>
      <c r="E1220" s="6">
        <f t="shared" si="19"/>
        <v>0.1</v>
      </c>
    </row>
    <row r="1221" spans="1:5" x14ac:dyDescent="0.25">
      <c r="A1221" s="4">
        <v>41948</v>
      </c>
      <c r="C1221">
        <v>6.2</v>
      </c>
      <c r="D1221" s="5">
        <v>8</v>
      </c>
      <c r="E1221" s="6">
        <f t="shared" ref="E1221:E1284" si="20">AVERAGE(B1221,C1221,D1221)</f>
        <v>7.1</v>
      </c>
    </row>
    <row r="1222" spans="1:5" x14ac:dyDescent="0.25">
      <c r="A1222" s="4">
        <v>41949</v>
      </c>
      <c r="C1222">
        <v>0.2</v>
      </c>
      <c r="D1222" s="5">
        <v>1.6</v>
      </c>
      <c r="E1222" s="6">
        <f t="shared" si="20"/>
        <v>0.9</v>
      </c>
    </row>
    <row r="1223" spans="1:5" x14ac:dyDescent="0.25">
      <c r="A1223" s="4">
        <v>41950</v>
      </c>
      <c r="C1223">
        <v>2.8</v>
      </c>
      <c r="D1223" s="5">
        <v>2.2000000000000002</v>
      </c>
      <c r="E1223" s="6">
        <f t="shared" si="20"/>
        <v>2.5</v>
      </c>
    </row>
    <row r="1224" spans="1:5" x14ac:dyDescent="0.25">
      <c r="A1224" s="4">
        <v>41951</v>
      </c>
      <c r="C1224">
        <v>5.2</v>
      </c>
      <c r="D1224" s="5">
        <v>5.4</v>
      </c>
      <c r="E1224" s="6">
        <f t="shared" si="20"/>
        <v>5.3000000000000007</v>
      </c>
    </row>
    <row r="1225" spans="1:5" x14ac:dyDescent="0.25">
      <c r="A1225" s="4">
        <v>41952</v>
      </c>
      <c r="C1225">
        <v>0.4</v>
      </c>
      <c r="D1225" s="5">
        <v>0.6</v>
      </c>
      <c r="E1225" s="6">
        <f t="shared" si="20"/>
        <v>0.5</v>
      </c>
    </row>
    <row r="1226" spans="1:5" x14ac:dyDescent="0.25">
      <c r="A1226" s="4">
        <v>41953</v>
      </c>
      <c r="C1226">
        <v>0</v>
      </c>
      <c r="D1226" s="5">
        <v>0</v>
      </c>
      <c r="E1226" s="6">
        <f t="shared" si="20"/>
        <v>0</v>
      </c>
    </row>
    <row r="1227" spans="1:5" x14ac:dyDescent="0.25">
      <c r="A1227" s="4">
        <v>41954</v>
      </c>
      <c r="C1227">
        <v>0.4</v>
      </c>
      <c r="D1227" s="5">
        <v>0.4</v>
      </c>
      <c r="E1227" s="6">
        <f t="shared" si="20"/>
        <v>0.4</v>
      </c>
    </row>
    <row r="1228" spans="1:5" x14ac:dyDescent="0.25">
      <c r="A1228" s="4">
        <v>41955</v>
      </c>
      <c r="C1228">
        <v>0.8</v>
      </c>
      <c r="D1228" s="5">
        <v>1.2</v>
      </c>
      <c r="E1228" s="6">
        <f t="shared" si="20"/>
        <v>1</v>
      </c>
    </row>
    <row r="1229" spans="1:5" x14ac:dyDescent="0.25">
      <c r="A1229" s="4">
        <v>41956</v>
      </c>
      <c r="C1229">
        <v>0.6</v>
      </c>
      <c r="D1229" s="5">
        <v>0.4</v>
      </c>
      <c r="E1229" s="6">
        <f t="shared" si="20"/>
        <v>0.5</v>
      </c>
    </row>
    <row r="1230" spans="1:5" x14ac:dyDescent="0.25">
      <c r="A1230" s="4">
        <v>41957</v>
      </c>
      <c r="C1230">
        <v>1.8</v>
      </c>
      <c r="D1230" s="5">
        <v>1</v>
      </c>
      <c r="E1230" s="6">
        <f t="shared" si="20"/>
        <v>1.4</v>
      </c>
    </row>
    <row r="1231" spans="1:5" x14ac:dyDescent="0.25">
      <c r="A1231" s="4">
        <v>41958</v>
      </c>
      <c r="C1231">
        <v>15.6</v>
      </c>
      <c r="D1231" s="5">
        <v>12.6</v>
      </c>
      <c r="E1231" s="6">
        <f t="shared" si="20"/>
        <v>14.1</v>
      </c>
    </row>
    <row r="1232" spans="1:5" x14ac:dyDescent="0.25">
      <c r="A1232" s="4">
        <v>41959</v>
      </c>
      <c r="C1232">
        <v>0</v>
      </c>
      <c r="D1232" s="5">
        <v>0.2</v>
      </c>
      <c r="E1232" s="6">
        <f t="shared" si="20"/>
        <v>0.1</v>
      </c>
    </row>
    <row r="1233" spans="1:5" x14ac:dyDescent="0.25">
      <c r="A1233" s="4">
        <v>41960</v>
      </c>
      <c r="C1233">
        <v>10.8</v>
      </c>
      <c r="D1233" s="5">
        <v>7.8</v>
      </c>
      <c r="E1233" s="6">
        <f t="shared" si="20"/>
        <v>9.3000000000000007</v>
      </c>
    </row>
    <row r="1234" spans="1:5" x14ac:dyDescent="0.25">
      <c r="A1234" s="4">
        <v>41961</v>
      </c>
      <c r="C1234">
        <v>1.8</v>
      </c>
      <c r="D1234" s="5">
        <v>1</v>
      </c>
      <c r="E1234" s="6">
        <f t="shared" si="20"/>
        <v>1.4</v>
      </c>
    </row>
    <row r="1235" spans="1:5" x14ac:dyDescent="0.25">
      <c r="A1235" s="4">
        <v>41962</v>
      </c>
      <c r="C1235">
        <v>0.2</v>
      </c>
      <c r="D1235" s="5">
        <v>0.2</v>
      </c>
      <c r="E1235" s="6">
        <f t="shared" si="20"/>
        <v>0.2</v>
      </c>
    </row>
    <row r="1236" spans="1:5" x14ac:dyDescent="0.25">
      <c r="A1236" s="4">
        <v>41963</v>
      </c>
      <c r="C1236">
        <v>4</v>
      </c>
      <c r="D1236" s="5">
        <v>1.4</v>
      </c>
      <c r="E1236" s="6">
        <f t="shared" si="20"/>
        <v>2.7</v>
      </c>
    </row>
    <row r="1237" spans="1:5" x14ac:dyDescent="0.25">
      <c r="A1237" s="4">
        <v>41964</v>
      </c>
      <c r="C1237">
        <v>0.4</v>
      </c>
      <c r="D1237" s="5">
        <v>0.2</v>
      </c>
      <c r="E1237" s="6">
        <f t="shared" si="20"/>
        <v>0.30000000000000004</v>
      </c>
    </row>
    <row r="1238" spans="1:5" x14ac:dyDescent="0.25">
      <c r="A1238" s="4">
        <v>41965</v>
      </c>
      <c r="C1238">
        <v>5.2</v>
      </c>
      <c r="D1238" s="5">
        <v>3</v>
      </c>
      <c r="E1238" s="6">
        <f t="shared" si="20"/>
        <v>4.0999999999999996</v>
      </c>
    </row>
    <row r="1239" spans="1:5" x14ac:dyDescent="0.25">
      <c r="A1239" s="4">
        <v>41966</v>
      </c>
      <c r="C1239">
        <v>0.2</v>
      </c>
      <c r="D1239" s="5">
        <v>0</v>
      </c>
      <c r="E1239" s="6">
        <f t="shared" si="20"/>
        <v>0.1</v>
      </c>
    </row>
    <row r="1240" spans="1:5" x14ac:dyDescent="0.25">
      <c r="A1240" s="4">
        <v>41967</v>
      </c>
      <c r="C1240">
        <v>0.2</v>
      </c>
      <c r="D1240" s="5">
        <v>0</v>
      </c>
      <c r="E1240" s="6">
        <f t="shared" si="20"/>
        <v>0.1</v>
      </c>
    </row>
    <row r="1241" spans="1:5" x14ac:dyDescent="0.25">
      <c r="A1241" s="4">
        <v>41968</v>
      </c>
      <c r="C1241">
        <v>0</v>
      </c>
      <c r="D1241" s="5">
        <v>0</v>
      </c>
      <c r="E1241" s="6">
        <f t="shared" si="20"/>
        <v>0</v>
      </c>
    </row>
    <row r="1242" spans="1:5" x14ac:dyDescent="0.25">
      <c r="A1242" s="4">
        <v>41969</v>
      </c>
      <c r="C1242">
        <v>4.8</v>
      </c>
      <c r="D1242" s="5">
        <v>6.2</v>
      </c>
      <c r="E1242" s="6">
        <f t="shared" si="20"/>
        <v>5.5</v>
      </c>
    </row>
    <row r="1243" spans="1:5" x14ac:dyDescent="0.25">
      <c r="A1243" s="4">
        <v>41970</v>
      </c>
      <c r="C1243">
        <v>3.6</v>
      </c>
      <c r="D1243" s="5">
        <v>4.2</v>
      </c>
      <c r="E1243" s="6">
        <f t="shared" si="20"/>
        <v>3.9000000000000004</v>
      </c>
    </row>
    <row r="1244" spans="1:5" x14ac:dyDescent="0.25">
      <c r="A1244" s="4">
        <v>41971</v>
      </c>
      <c r="C1244">
        <v>1.2</v>
      </c>
      <c r="D1244" s="5">
        <v>1.8</v>
      </c>
      <c r="E1244" s="6">
        <f t="shared" si="20"/>
        <v>1.5</v>
      </c>
    </row>
    <row r="1245" spans="1:5" x14ac:dyDescent="0.25">
      <c r="A1245" s="4">
        <v>41972</v>
      </c>
      <c r="C1245">
        <v>1</v>
      </c>
      <c r="D1245" s="5">
        <v>0.8</v>
      </c>
      <c r="E1245" s="6">
        <f t="shared" si="20"/>
        <v>0.9</v>
      </c>
    </row>
    <row r="1246" spans="1:5" x14ac:dyDescent="0.25">
      <c r="A1246" s="4">
        <v>41973</v>
      </c>
      <c r="C1246">
        <v>0</v>
      </c>
      <c r="D1246" s="5">
        <v>0</v>
      </c>
      <c r="E1246" s="6">
        <f t="shared" si="20"/>
        <v>0</v>
      </c>
    </row>
    <row r="1247" spans="1:5" x14ac:dyDescent="0.25">
      <c r="A1247" s="4">
        <v>41974</v>
      </c>
      <c r="C1247">
        <v>0.2</v>
      </c>
      <c r="D1247" s="5">
        <v>0.4</v>
      </c>
      <c r="E1247" s="6">
        <f t="shared" si="20"/>
        <v>0.30000000000000004</v>
      </c>
    </row>
    <row r="1248" spans="1:5" x14ac:dyDescent="0.25">
      <c r="A1248" s="4">
        <v>41975</v>
      </c>
      <c r="C1248">
        <v>1.8</v>
      </c>
      <c r="D1248" s="5">
        <v>1.8</v>
      </c>
      <c r="E1248" s="6">
        <f t="shared" si="20"/>
        <v>1.8</v>
      </c>
    </row>
    <row r="1249" spans="1:5" x14ac:dyDescent="0.25">
      <c r="A1249" s="4">
        <v>41976</v>
      </c>
      <c r="C1249">
        <v>0</v>
      </c>
      <c r="D1249" s="5">
        <v>0</v>
      </c>
      <c r="E1249" s="6">
        <f t="shared" si="20"/>
        <v>0</v>
      </c>
    </row>
    <row r="1250" spans="1:5" x14ac:dyDescent="0.25">
      <c r="A1250" s="4">
        <v>41977</v>
      </c>
      <c r="C1250">
        <v>0.2</v>
      </c>
      <c r="D1250" s="5">
        <v>0.2</v>
      </c>
      <c r="E1250" s="6">
        <f t="shared" si="20"/>
        <v>0.2</v>
      </c>
    </row>
    <row r="1251" spans="1:5" x14ac:dyDescent="0.25">
      <c r="A1251" s="4">
        <v>41978</v>
      </c>
      <c r="C1251">
        <v>1</v>
      </c>
      <c r="D1251" s="5">
        <v>0.6</v>
      </c>
      <c r="E1251" s="6">
        <f t="shared" si="20"/>
        <v>0.8</v>
      </c>
    </row>
    <row r="1252" spans="1:5" x14ac:dyDescent="0.25">
      <c r="A1252" s="4">
        <v>41979</v>
      </c>
      <c r="C1252">
        <v>0</v>
      </c>
      <c r="D1252" s="5">
        <v>0</v>
      </c>
      <c r="E1252" s="6">
        <f t="shared" si="20"/>
        <v>0</v>
      </c>
    </row>
    <row r="1253" spans="1:5" x14ac:dyDescent="0.25">
      <c r="A1253" s="4">
        <v>41980</v>
      </c>
      <c r="C1253">
        <v>1</v>
      </c>
      <c r="D1253" s="5">
        <v>0.8</v>
      </c>
      <c r="E1253" s="6">
        <f t="shared" si="20"/>
        <v>0.9</v>
      </c>
    </row>
    <row r="1254" spans="1:5" x14ac:dyDescent="0.25">
      <c r="A1254" s="4">
        <v>41981</v>
      </c>
      <c r="C1254">
        <v>0.4</v>
      </c>
      <c r="D1254" s="5">
        <v>0.2</v>
      </c>
      <c r="E1254" s="6">
        <f t="shared" si="20"/>
        <v>0.30000000000000004</v>
      </c>
    </row>
    <row r="1255" spans="1:5" x14ac:dyDescent="0.25">
      <c r="A1255" s="4">
        <v>41982</v>
      </c>
      <c r="C1255">
        <v>0</v>
      </c>
      <c r="D1255" s="5">
        <v>0</v>
      </c>
      <c r="E1255" s="6">
        <f t="shared" si="20"/>
        <v>0</v>
      </c>
    </row>
    <row r="1256" spans="1:5" x14ac:dyDescent="0.25">
      <c r="A1256" s="4">
        <v>41983</v>
      </c>
      <c r="C1256">
        <v>1.2</v>
      </c>
      <c r="D1256" s="5">
        <v>0.6</v>
      </c>
      <c r="E1256" s="6">
        <f t="shared" si="20"/>
        <v>0.89999999999999991</v>
      </c>
    </row>
    <row r="1257" spans="1:5" x14ac:dyDescent="0.25">
      <c r="A1257" s="4">
        <v>41984</v>
      </c>
      <c r="C1257">
        <v>8.6</v>
      </c>
      <c r="D1257" s="5">
        <v>5.6</v>
      </c>
      <c r="E1257" s="6">
        <f t="shared" si="20"/>
        <v>7.1</v>
      </c>
    </row>
    <row r="1258" spans="1:5" x14ac:dyDescent="0.25">
      <c r="A1258" s="4">
        <v>41985</v>
      </c>
      <c r="C1258">
        <v>0.6</v>
      </c>
      <c r="D1258" s="5">
        <v>0.2</v>
      </c>
      <c r="E1258" s="6">
        <f t="shared" si="20"/>
        <v>0.4</v>
      </c>
    </row>
    <row r="1259" spans="1:5" x14ac:dyDescent="0.25">
      <c r="A1259" s="4">
        <v>41986</v>
      </c>
      <c r="C1259">
        <v>0</v>
      </c>
      <c r="D1259" s="5">
        <v>0</v>
      </c>
      <c r="E1259" s="6">
        <f t="shared" si="20"/>
        <v>0</v>
      </c>
    </row>
    <row r="1260" spans="1:5" x14ac:dyDescent="0.25">
      <c r="A1260" s="4">
        <v>41987</v>
      </c>
      <c r="C1260">
        <v>0.4</v>
      </c>
      <c r="D1260" s="5">
        <v>0</v>
      </c>
      <c r="E1260" s="6">
        <f t="shared" si="20"/>
        <v>0.2</v>
      </c>
    </row>
    <row r="1261" spans="1:5" x14ac:dyDescent="0.25">
      <c r="A1261" s="4">
        <v>41988</v>
      </c>
      <c r="C1261">
        <v>1.2</v>
      </c>
      <c r="D1261" s="5">
        <v>1</v>
      </c>
      <c r="E1261" s="6">
        <f t="shared" si="20"/>
        <v>1.1000000000000001</v>
      </c>
    </row>
    <row r="1262" spans="1:5" x14ac:dyDescent="0.25">
      <c r="A1262" s="4">
        <v>41989</v>
      </c>
      <c r="C1262">
        <v>0.2</v>
      </c>
      <c r="D1262" s="5">
        <v>0</v>
      </c>
      <c r="E1262" s="6">
        <f t="shared" si="20"/>
        <v>0.1</v>
      </c>
    </row>
    <row r="1263" spans="1:5" x14ac:dyDescent="0.25">
      <c r="A1263" s="4">
        <v>41990</v>
      </c>
      <c r="C1263">
        <v>6.8</v>
      </c>
      <c r="D1263" s="5">
        <v>5.2</v>
      </c>
      <c r="E1263" s="6">
        <f t="shared" si="20"/>
        <v>6</v>
      </c>
    </row>
    <row r="1264" spans="1:5" x14ac:dyDescent="0.25">
      <c r="A1264" s="4">
        <v>41991</v>
      </c>
      <c r="C1264">
        <v>0.6</v>
      </c>
      <c r="D1264" s="5">
        <v>0.2</v>
      </c>
      <c r="E1264" s="6">
        <f t="shared" si="20"/>
        <v>0.4</v>
      </c>
    </row>
    <row r="1265" spans="1:5" x14ac:dyDescent="0.25">
      <c r="A1265" s="4">
        <v>41992</v>
      </c>
      <c r="C1265">
        <v>0.6</v>
      </c>
      <c r="D1265" s="5">
        <v>0.2</v>
      </c>
      <c r="E1265" s="6">
        <f t="shared" si="20"/>
        <v>0.4</v>
      </c>
    </row>
    <row r="1266" spans="1:5" x14ac:dyDescent="0.25">
      <c r="A1266" s="4">
        <v>41993</v>
      </c>
      <c r="C1266">
        <v>0.2</v>
      </c>
      <c r="D1266" s="5">
        <v>0</v>
      </c>
      <c r="E1266" s="6">
        <f t="shared" si="20"/>
        <v>0.1</v>
      </c>
    </row>
    <row r="1267" spans="1:5" x14ac:dyDescent="0.25">
      <c r="A1267" s="4">
        <v>41994</v>
      </c>
      <c r="C1267">
        <v>0</v>
      </c>
      <c r="D1267" s="5">
        <v>0</v>
      </c>
      <c r="E1267" s="6">
        <f t="shared" si="20"/>
        <v>0</v>
      </c>
    </row>
    <row r="1268" spans="1:5" x14ac:dyDescent="0.25">
      <c r="A1268" s="4">
        <v>41995</v>
      </c>
      <c r="C1268">
        <v>1.4</v>
      </c>
      <c r="D1268" s="5">
        <v>0.4</v>
      </c>
      <c r="E1268" s="6">
        <f t="shared" si="20"/>
        <v>0.89999999999999991</v>
      </c>
    </row>
    <row r="1269" spans="1:5" x14ac:dyDescent="0.25">
      <c r="A1269" s="4">
        <v>41996</v>
      </c>
      <c r="C1269">
        <v>5.8</v>
      </c>
      <c r="D1269" s="5">
        <v>9</v>
      </c>
      <c r="E1269" s="6">
        <f t="shared" si="20"/>
        <v>7.4</v>
      </c>
    </row>
    <row r="1270" spans="1:5" x14ac:dyDescent="0.25">
      <c r="A1270" s="4">
        <v>41997</v>
      </c>
      <c r="C1270">
        <v>6.4</v>
      </c>
      <c r="D1270" s="5">
        <v>5.8</v>
      </c>
      <c r="E1270" s="6">
        <f t="shared" si="20"/>
        <v>6.1</v>
      </c>
    </row>
    <row r="1271" spans="1:5" x14ac:dyDescent="0.25">
      <c r="A1271" s="4">
        <v>41998</v>
      </c>
      <c r="C1271">
        <v>0.6</v>
      </c>
      <c r="D1271" s="5">
        <v>0</v>
      </c>
      <c r="E1271" s="6">
        <f t="shared" si="20"/>
        <v>0.3</v>
      </c>
    </row>
    <row r="1272" spans="1:5" x14ac:dyDescent="0.25">
      <c r="A1272" s="4">
        <v>41999</v>
      </c>
      <c r="C1272">
        <v>0</v>
      </c>
      <c r="D1272" s="5">
        <v>0</v>
      </c>
      <c r="E1272" s="6">
        <f t="shared" si="20"/>
        <v>0</v>
      </c>
    </row>
    <row r="1273" spans="1:5" x14ac:dyDescent="0.25">
      <c r="A1273" s="4">
        <v>42000</v>
      </c>
      <c r="C1273">
        <v>0</v>
      </c>
      <c r="D1273" s="5">
        <v>0.2</v>
      </c>
      <c r="E1273" s="6">
        <f t="shared" si="20"/>
        <v>0.1</v>
      </c>
    </row>
    <row r="1274" spans="1:5" x14ac:dyDescent="0.25">
      <c r="A1274" s="4">
        <v>42001</v>
      </c>
      <c r="C1274">
        <v>4</v>
      </c>
      <c r="D1274" s="5">
        <v>4.8</v>
      </c>
      <c r="E1274" s="6">
        <f t="shared" si="20"/>
        <v>4.4000000000000004</v>
      </c>
    </row>
    <row r="1275" spans="1:5" x14ac:dyDescent="0.25">
      <c r="A1275" s="4">
        <v>42002</v>
      </c>
      <c r="C1275">
        <v>0</v>
      </c>
      <c r="D1275" s="5">
        <v>0.2</v>
      </c>
      <c r="E1275" s="6">
        <f t="shared" si="20"/>
        <v>0.1</v>
      </c>
    </row>
    <row r="1276" spans="1:5" x14ac:dyDescent="0.25">
      <c r="A1276" s="4">
        <v>42003</v>
      </c>
      <c r="C1276">
        <v>0</v>
      </c>
      <c r="D1276" s="5">
        <v>0.4</v>
      </c>
      <c r="E1276" s="6">
        <f t="shared" si="20"/>
        <v>0.2</v>
      </c>
    </row>
    <row r="1277" spans="1:5" x14ac:dyDescent="0.25">
      <c r="A1277" s="4">
        <v>42004</v>
      </c>
      <c r="C1277">
        <v>0.8</v>
      </c>
      <c r="D1277" s="5">
        <v>0</v>
      </c>
      <c r="E1277" s="6">
        <f t="shared" si="20"/>
        <v>0.4</v>
      </c>
    </row>
    <row r="1278" spans="1:5" x14ac:dyDescent="0.25">
      <c r="A1278" s="4">
        <v>42005</v>
      </c>
      <c r="C1278">
        <v>0.2</v>
      </c>
      <c r="D1278" s="5">
        <v>0</v>
      </c>
      <c r="E1278" s="6">
        <f t="shared" si="20"/>
        <v>0.1</v>
      </c>
    </row>
    <row r="1279" spans="1:5" x14ac:dyDescent="0.25">
      <c r="A1279" s="4">
        <v>42006</v>
      </c>
      <c r="C1279">
        <v>1.4</v>
      </c>
      <c r="D1279" s="5">
        <v>0.6</v>
      </c>
      <c r="E1279" s="6">
        <f t="shared" si="20"/>
        <v>1</v>
      </c>
    </row>
    <row r="1280" spans="1:5" x14ac:dyDescent="0.25">
      <c r="A1280" s="4">
        <v>42007</v>
      </c>
      <c r="C1280">
        <v>0.4</v>
      </c>
      <c r="D1280" s="5">
        <v>0.2</v>
      </c>
      <c r="E1280" s="6">
        <f t="shared" si="20"/>
        <v>0.30000000000000004</v>
      </c>
    </row>
    <row r="1281" spans="1:5" x14ac:dyDescent="0.25">
      <c r="A1281" s="4">
        <v>42008</v>
      </c>
      <c r="C1281">
        <v>0</v>
      </c>
      <c r="D1281" s="5">
        <v>0</v>
      </c>
      <c r="E1281" s="6">
        <f t="shared" si="20"/>
        <v>0</v>
      </c>
    </row>
    <row r="1282" spans="1:5" x14ac:dyDescent="0.25">
      <c r="A1282" s="4">
        <v>42009</v>
      </c>
      <c r="C1282">
        <v>0</v>
      </c>
      <c r="D1282" s="5">
        <v>0.2</v>
      </c>
      <c r="E1282" s="6">
        <f t="shared" si="20"/>
        <v>0.1</v>
      </c>
    </row>
    <row r="1283" spans="1:5" x14ac:dyDescent="0.25">
      <c r="A1283" s="4">
        <v>42010</v>
      </c>
      <c r="C1283">
        <v>0.4</v>
      </c>
      <c r="D1283" s="5">
        <v>0.2</v>
      </c>
      <c r="E1283" s="6">
        <f t="shared" si="20"/>
        <v>0.30000000000000004</v>
      </c>
    </row>
    <row r="1284" spans="1:5" x14ac:dyDescent="0.25">
      <c r="A1284" s="4">
        <v>42011</v>
      </c>
      <c r="C1284">
        <v>0.2</v>
      </c>
      <c r="D1284" s="5">
        <v>0</v>
      </c>
      <c r="E1284" s="6">
        <f t="shared" si="20"/>
        <v>0.1</v>
      </c>
    </row>
    <row r="1285" spans="1:5" x14ac:dyDescent="0.25">
      <c r="A1285" s="4">
        <v>42012</v>
      </c>
      <c r="C1285">
        <v>0.2</v>
      </c>
      <c r="D1285" s="5">
        <v>0</v>
      </c>
      <c r="E1285" s="6">
        <f t="shared" ref="E1285:E1348" si="21">AVERAGE(B1285,C1285,D1285)</f>
        <v>0.1</v>
      </c>
    </row>
    <row r="1286" spans="1:5" x14ac:dyDescent="0.25">
      <c r="A1286" s="4">
        <v>42013</v>
      </c>
      <c r="C1286">
        <v>0</v>
      </c>
      <c r="D1286" s="5">
        <v>0</v>
      </c>
      <c r="E1286" s="6">
        <f t="shared" si="21"/>
        <v>0</v>
      </c>
    </row>
    <row r="1287" spans="1:5" x14ac:dyDescent="0.25">
      <c r="A1287" s="4">
        <v>42014</v>
      </c>
      <c r="C1287">
        <v>3.2</v>
      </c>
      <c r="D1287" s="5">
        <v>2.6</v>
      </c>
      <c r="E1287" s="6">
        <f t="shared" si="21"/>
        <v>2.9000000000000004</v>
      </c>
    </row>
    <row r="1288" spans="1:5" x14ac:dyDescent="0.25">
      <c r="A1288" s="4">
        <v>42015</v>
      </c>
      <c r="C1288">
        <v>0.8</v>
      </c>
      <c r="D1288" s="5">
        <v>0.2</v>
      </c>
      <c r="E1288" s="6">
        <f t="shared" si="21"/>
        <v>0.5</v>
      </c>
    </row>
    <row r="1289" spans="1:5" x14ac:dyDescent="0.25">
      <c r="A1289" s="4">
        <v>42016</v>
      </c>
      <c r="C1289">
        <v>1.6</v>
      </c>
      <c r="D1289" s="5">
        <v>0.4</v>
      </c>
      <c r="E1289" s="6">
        <f t="shared" si="21"/>
        <v>1</v>
      </c>
    </row>
    <row r="1290" spans="1:5" x14ac:dyDescent="0.25">
      <c r="A1290" s="4">
        <v>42017</v>
      </c>
      <c r="C1290">
        <v>1.4</v>
      </c>
      <c r="D1290" s="5">
        <v>0.6</v>
      </c>
      <c r="E1290" s="6">
        <f t="shared" si="21"/>
        <v>1</v>
      </c>
    </row>
    <row r="1291" spans="1:5" x14ac:dyDescent="0.25">
      <c r="A1291" s="4">
        <v>42018</v>
      </c>
      <c r="C1291">
        <v>0</v>
      </c>
      <c r="D1291" s="5">
        <v>0</v>
      </c>
      <c r="E1291" s="6">
        <f t="shared" si="21"/>
        <v>0</v>
      </c>
    </row>
    <row r="1292" spans="1:5" x14ac:dyDescent="0.25">
      <c r="A1292" s="4">
        <v>42019</v>
      </c>
      <c r="C1292">
        <v>6</v>
      </c>
      <c r="D1292" s="5">
        <v>4</v>
      </c>
      <c r="E1292" s="6">
        <f t="shared" si="21"/>
        <v>5</v>
      </c>
    </row>
    <row r="1293" spans="1:5" x14ac:dyDescent="0.25">
      <c r="A1293" s="4">
        <v>42020</v>
      </c>
      <c r="C1293">
        <v>1.6</v>
      </c>
      <c r="D1293" s="5">
        <v>1.2</v>
      </c>
      <c r="E1293" s="6">
        <f t="shared" si="21"/>
        <v>1.4</v>
      </c>
    </row>
    <row r="1294" spans="1:5" x14ac:dyDescent="0.25">
      <c r="A1294" s="4">
        <v>42021</v>
      </c>
      <c r="C1294">
        <v>0</v>
      </c>
      <c r="D1294" s="5">
        <v>0</v>
      </c>
      <c r="E1294" s="6">
        <f t="shared" si="21"/>
        <v>0</v>
      </c>
    </row>
    <row r="1295" spans="1:5" x14ac:dyDescent="0.25">
      <c r="A1295" s="4">
        <v>42022</v>
      </c>
      <c r="C1295">
        <v>0.2</v>
      </c>
      <c r="D1295" s="5">
        <v>0</v>
      </c>
      <c r="E1295" s="6">
        <f t="shared" si="21"/>
        <v>0.1</v>
      </c>
    </row>
    <row r="1296" spans="1:5" x14ac:dyDescent="0.25">
      <c r="A1296" s="4">
        <v>42023</v>
      </c>
      <c r="C1296">
        <v>4.2</v>
      </c>
      <c r="D1296" s="5">
        <v>11</v>
      </c>
      <c r="E1296" s="6">
        <f t="shared" si="21"/>
        <v>7.6</v>
      </c>
    </row>
    <row r="1297" spans="1:5" x14ac:dyDescent="0.25">
      <c r="A1297" s="4">
        <v>42024</v>
      </c>
      <c r="C1297">
        <v>6.6</v>
      </c>
      <c r="D1297" s="5">
        <v>10</v>
      </c>
      <c r="E1297" s="6">
        <f t="shared" si="21"/>
        <v>8.3000000000000007</v>
      </c>
    </row>
    <row r="1298" spans="1:5" x14ac:dyDescent="0.25">
      <c r="A1298" s="4">
        <v>42025</v>
      </c>
      <c r="C1298">
        <v>0.2</v>
      </c>
      <c r="D1298" s="5">
        <v>0.2</v>
      </c>
      <c r="E1298" s="6">
        <f t="shared" si="21"/>
        <v>0.2</v>
      </c>
    </row>
    <row r="1299" spans="1:5" x14ac:dyDescent="0.25">
      <c r="A1299" s="4">
        <v>42026</v>
      </c>
      <c r="C1299">
        <v>1</v>
      </c>
      <c r="D1299" s="5">
        <v>0.4</v>
      </c>
      <c r="E1299" s="6">
        <f t="shared" si="21"/>
        <v>0.7</v>
      </c>
    </row>
    <row r="1300" spans="1:5" x14ac:dyDescent="0.25">
      <c r="A1300" s="4">
        <v>42027</v>
      </c>
      <c r="C1300">
        <v>0</v>
      </c>
      <c r="D1300" s="5">
        <v>0</v>
      </c>
      <c r="E1300" s="6">
        <f t="shared" si="21"/>
        <v>0</v>
      </c>
    </row>
    <row r="1301" spans="1:5" x14ac:dyDescent="0.25">
      <c r="A1301" s="4">
        <v>42028</v>
      </c>
      <c r="C1301">
        <v>0.2</v>
      </c>
      <c r="D1301" s="5">
        <v>0</v>
      </c>
      <c r="E1301" s="6">
        <f t="shared" si="21"/>
        <v>0.1</v>
      </c>
    </row>
    <row r="1302" spans="1:5" x14ac:dyDescent="0.25">
      <c r="A1302" s="4">
        <v>42029</v>
      </c>
      <c r="C1302">
        <v>0.2</v>
      </c>
      <c r="D1302" s="5">
        <v>0.4</v>
      </c>
      <c r="E1302" s="6">
        <f t="shared" si="21"/>
        <v>0.30000000000000004</v>
      </c>
    </row>
    <row r="1303" spans="1:5" x14ac:dyDescent="0.25">
      <c r="A1303" s="4">
        <v>42030</v>
      </c>
      <c r="C1303">
        <v>0.4</v>
      </c>
      <c r="D1303" s="5">
        <v>0</v>
      </c>
      <c r="E1303" s="6">
        <f t="shared" si="21"/>
        <v>0.2</v>
      </c>
    </row>
    <row r="1304" spans="1:5" x14ac:dyDescent="0.25">
      <c r="A1304" s="4">
        <v>42031</v>
      </c>
      <c r="C1304">
        <v>0</v>
      </c>
      <c r="D1304" s="5">
        <v>0.2</v>
      </c>
      <c r="E1304" s="6">
        <f t="shared" si="21"/>
        <v>0.1</v>
      </c>
    </row>
    <row r="1305" spans="1:5" x14ac:dyDescent="0.25">
      <c r="A1305" s="4">
        <v>42032</v>
      </c>
      <c r="C1305">
        <v>5.4</v>
      </c>
      <c r="D1305" s="5">
        <v>3</v>
      </c>
      <c r="E1305" s="6">
        <f t="shared" si="21"/>
        <v>4.2</v>
      </c>
    </row>
    <row r="1306" spans="1:5" x14ac:dyDescent="0.25">
      <c r="A1306" s="4">
        <v>42033</v>
      </c>
      <c r="C1306">
        <v>1.6</v>
      </c>
      <c r="D1306" s="5">
        <v>0.8</v>
      </c>
      <c r="E1306" s="6">
        <f t="shared" si="21"/>
        <v>1.2000000000000002</v>
      </c>
    </row>
    <row r="1307" spans="1:5" x14ac:dyDescent="0.25">
      <c r="A1307" s="4">
        <v>42034</v>
      </c>
      <c r="C1307">
        <v>0</v>
      </c>
      <c r="D1307" s="5">
        <v>0.2</v>
      </c>
      <c r="E1307" s="6">
        <f t="shared" si="21"/>
        <v>0.1</v>
      </c>
    </row>
    <row r="1308" spans="1:5" x14ac:dyDescent="0.25">
      <c r="A1308" s="4">
        <v>42035</v>
      </c>
      <c r="C1308">
        <v>2.4</v>
      </c>
      <c r="D1308" s="5">
        <v>12.8</v>
      </c>
      <c r="E1308" s="6">
        <f t="shared" si="21"/>
        <v>7.6000000000000005</v>
      </c>
    </row>
    <row r="1309" spans="1:5" x14ac:dyDescent="0.25">
      <c r="A1309" s="4">
        <v>42036</v>
      </c>
      <c r="C1309">
        <v>2.2000000000000002</v>
      </c>
      <c r="D1309" s="5">
        <v>4</v>
      </c>
      <c r="E1309" s="6">
        <f t="shared" si="21"/>
        <v>3.1</v>
      </c>
    </row>
    <row r="1310" spans="1:5" x14ac:dyDescent="0.25">
      <c r="A1310" s="4">
        <v>42037</v>
      </c>
      <c r="C1310">
        <v>0</v>
      </c>
      <c r="D1310" s="5">
        <v>0</v>
      </c>
      <c r="E1310" s="6">
        <f t="shared" si="21"/>
        <v>0</v>
      </c>
    </row>
    <row r="1311" spans="1:5" x14ac:dyDescent="0.25">
      <c r="A1311" s="4">
        <v>42038</v>
      </c>
      <c r="C1311">
        <v>0</v>
      </c>
      <c r="D1311" s="5">
        <v>0</v>
      </c>
      <c r="E1311" s="6">
        <f t="shared" si="21"/>
        <v>0</v>
      </c>
    </row>
    <row r="1312" spans="1:5" x14ac:dyDescent="0.25">
      <c r="A1312" s="4">
        <v>42039</v>
      </c>
      <c r="C1312">
        <v>0.4</v>
      </c>
      <c r="D1312" s="5">
        <v>1.2</v>
      </c>
      <c r="E1312" s="6">
        <f t="shared" si="21"/>
        <v>0.8</v>
      </c>
    </row>
    <row r="1313" spans="1:5" x14ac:dyDescent="0.25">
      <c r="A1313" s="4">
        <v>42040</v>
      </c>
      <c r="C1313">
        <v>1</v>
      </c>
      <c r="D1313" s="5">
        <v>0.4</v>
      </c>
      <c r="E1313" s="6">
        <f t="shared" si="21"/>
        <v>0.7</v>
      </c>
    </row>
    <row r="1314" spans="1:5" x14ac:dyDescent="0.25">
      <c r="A1314" s="4">
        <v>42041</v>
      </c>
      <c r="C1314">
        <v>1.2</v>
      </c>
      <c r="D1314" s="5">
        <v>1.8</v>
      </c>
      <c r="E1314" s="6">
        <f t="shared" si="21"/>
        <v>1.5</v>
      </c>
    </row>
    <row r="1315" spans="1:5" x14ac:dyDescent="0.25">
      <c r="A1315" s="4">
        <v>42042</v>
      </c>
      <c r="C1315">
        <v>0</v>
      </c>
      <c r="D1315" s="5">
        <v>0</v>
      </c>
      <c r="E1315" s="6">
        <f t="shared" si="21"/>
        <v>0</v>
      </c>
    </row>
    <row r="1316" spans="1:5" x14ac:dyDescent="0.25">
      <c r="A1316" s="4">
        <v>42043</v>
      </c>
      <c r="C1316">
        <v>0.2</v>
      </c>
      <c r="D1316" s="5">
        <v>0.2</v>
      </c>
      <c r="E1316" s="6">
        <f t="shared" si="21"/>
        <v>0.2</v>
      </c>
    </row>
    <row r="1317" spans="1:5" x14ac:dyDescent="0.25">
      <c r="A1317" s="4">
        <v>42044</v>
      </c>
      <c r="C1317">
        <v>0.2</v>
      </c>
      <c r="D1317" s="5">
        <v>0</v>
      </c>
      <c r="E1317" s="6">
        <f t="shared" si="21"/>
        <v>0.1</v>
      </c>
    </row>
    <row r="1318" spans="1:5" x14ac:dyDescent="0.25">
      <c r="A1318" s="4">
        <v>42045</v>
      </c>
      <c r="C1318">
        <v>0</v>
      </c>
      <c r="D1318" s="5">
        <v>0</v>
      </c>
      <c r="E1318" s="6">
        <f t="shared" si="21"/>
        <v>0</v>
      </c>
    </row>
    <row r="1319" spans="1:5" x14ac:dyDescent="0.25">
      <c r="A1319" s="4">
        <v>42046</v>
      </c>
      <c r="C1319">
        <v>0</v>
      </c>
      <c r="D1319" s="5">
        <v>0</v>
      </c>
      <c r="E1319" s="6">
        <f t="shared" si="21"/>
        <v>0</v>
      </c>
    </row>
    <row r="1320" spans="1:5" x14ac:dyDescent="0.25">
      <c r="A1320" s="4">
        <v>42047</v>
      </c>
      <c r="C1320">
        <v>0</v>
      </c>
      <c r="D1320" s="5">
        <v>0</v>
      </c>
      <c r="E1320" s="6">
        <f t="shared" si="21"/>
        <v>0</v>
      </c>
    </row>
    <row r="1321" spans="1:5" x14ac:dyDescent="0.25">
      <c r="A1321" s="4">
        <v>42048</v>
      </c>
      <c r="C1321">
        <v>0.2</v>
      </c>
      <c r="D1321" s="5">
        <v>0</v>
      </c>
      <c r="E1321" s="6">
        <f t="shared" si="21"/>
        <v>0.1</v>
      </c>
    </row>
    <row r="1322" spans="1:5" x14ac:dyDescent="0.25">
      <c r="A1322" s="4">
        <v>42049</v>
      </c>
      <c r="C1322">
        <v>0</v>
      </c>
      <c r="D1322" s="5">
        <v>0</v>
      </c>
      <c r="E1322" s="6">
        <f t="shared" si="21"/>
        <v>0</v>
      </c>
    </row>
    <row r="1323" spans="1:5" x14ac:dyDescent="0.25">
      <c r="A1323" s="4">
        <v>42050</v>
      </c>
      <c r="C1323">
        <v>0</v>
      </c>
      <c r="D1323" s="5">
        <v>0.2</v>
      </c>
      <c r="E1323" s="6">
        <f t="shared" si="21"/>
        <v>0.1</v>
      </c>
    </row>
    <row r="1324" spans="1:5" x14ac:dyDescent="0.25">
      <c r="A1324" s="4">
        <v>42051</v>
      </c>
      <c r="C1324">
        <v>2.4</v>
      </c>
      <c r="D1324" s="5">
        <v>1</v>
      </c>
      <c r="E1324" s="6">
        <f t="shared" si="21"/>
        <v>1.7</v>
      </c>
    </row>
    <row r="1325" spans="1:5" x14ac:dyDescent="0.25">
      <c r="A1325" s="4">
        <v>42052</v>
      </c>
      <c r="C1325">
        <v>0</v>
      </c>
      <c r="D1325" s="5">
        <v>0.2</v>
      </c>
      <c r="E1325" s="6">
        <f t="shared" si="21"/>
        <v>0.1</v>
      </c>
    </row>
    <row r="1326" spans="1:5" x14ac:dyDescent="0.25">
      <c r="A1326" s="4">
        <v>42053</v>
      </c>
      <c r="C1326">
        <v>0.2</v>
      </c>
      <c r="D1326" s="5">
        <v>0</v>
      </c>
      <c r="E1326" s="6">
        <f t="shared" si="21"/>
        <v>0.1</v>
      </c>
    </row>
    <row r="1327" spans="1:5" x14ac:dyDescent="0.25">
      <c r="A1327" s="4">
        <v>42054</v>
      </c>
      <c r="C1327">
        <v>0</v>
      </c>
      <c r="D1327" s="5">
        <v>0</v>
      </c>
      <c r="E1327" s="6">
        <f t="shared" si="21"/>
        <v>0</v>
      </c>
    </row>
    <row r="1328" spans="1:5" x14ac:dyDescent="0.25">
      <c r="A1328" s="4">
        <v>42055</v>
      </c>
      <c r="C1328">
        <v>0</v>
      </c>
      <c r="D1328" s="5">
        <v>0</v>
      </c>
      <c r="E1328" s="6">
        <f t="shared" si="21"/>
        <v>0</v>
      </c>
    </row>
    <row r="1329" spans="1:5" x14ac:dyDescent="0.25">
      <c r="A1329" s="4">
        <v>42056</v>
      </c>
      <c r="C1329">
        <v>0.2</v>
      </c>
      <c r="D1329" s="5">
        <v>0</v>
      </c>
      <c r="E1329" s="6">
        <f t="shared" si="21"/>
        <v>0.1</v>
      </c>
    </row>
    <row r="1330" spans="1:5" x14ac:dyDescent="0.25">
      <c r="A1330" s="4">
        <v>42057</v>
      </c>
      <c r="C1330">
        <v>0.4</v>
      </c>
      <c r="D1330" s="5">
        <v>0.4</v>
      </c>
      <c r="E1330" s="6">
        <f t="shared" si="21"/>
        <v>0.4</v>
      </c>
    </row>
    <row r="1331" spans="1:5" x14ac:dyDescent="0.25">
      <c r="A1331" s="4">
        <v>42058</v>
      </c>
      <c r="C1331">
        <v>3.4</v>
      </c>
      <c r="D1331" s="5">
        <v>2.4</v>
      </c>
      <c r="E1331" s="6">
        <f t="shared" si="21"/>
        <v>2.9</v>
      </c>
    </row>
    <row r="1332" spans="1:5" x14ac:dyDescent="0.25">
      <c r="A1332" s="4">
        <v>42059</v>
      </c>
      <c r="C1332">
        <v>0.8</v>
      </c>
      <c r="D1332" s="5">
        <v>0.2</v>
      </c>
      <c r="E1332" s="6">
        <f t="shared" si="21"/>
        <v>0.5</v>
      </c>
    </row>
    <row r="1333" spans="1:5" x14ac:dyDescent="0.25">
      <c r="A1333" s="4">
        <v>42060</v>
      </c>
      <c r="C1333">
        <v>1</v>
      </c>
      <c r="D1333" s="5">
        <v>0.2</v>
      </c>
      <c r="E1333" s="6">
        <f t="shared" si="21"/>
        <v>0.6</v>
      </c>
    </row>
    <row r="1334" spans="1:5" x14ac:dyDescent="0.25">
      <c r="A1334" s="4">
        <v>42061</v>
      </c>
      <c r="C1334">
        <v>2</v>
      </c>
      <c r="D1334" s="5">
        <v>1.4</v>
      </c>
      <c r="E1334" s="6">
        <f t="shared" si="21"/>
        <v>1.7</v>
      </c>
    </row>
    <row r="1335" spans="1:5" x14ac:dyDescent="0.25">
      <c r="A1335" s="4">
        <v>42062</v>
      </c>
      <c r="C1335">
        <v>0.8</v>
      </c>
      <c r="D1335" s="5">
        <v>0.4</v>
      </c>
      <c r="E1335" s="6">
        <f t="shared" si="21"/>
        <v>0.60000000000000009</v>
      </c>
    </row>
    <row r="1336" spans="1:5" x14ac:dyDescent="0.25">
      <c r="A1336" s="4">
        <v>42063</v>
      </c>
      <c r="C1336">
        <v>0</v>
      </c>
      <c r="D1336" s="5">
        <v>0</v>
      </c>
      <c r="E1336" s="6">
        <f t="shared" si="21"/>
        <v>0</v>
      </c>
    </row>
    <row r="1337" spans="1:5" x14ac:dyDescent="0.25">
      <c r="A1337" s="4">
        <v>42064</v>
      </c>
      <c r="C1337">
        <v>0.4</v>
      </c>
      <c r="D1337" s="5">
        <v>0.4</v>
      </c>
      <c r="E1337" s="6">
        <f t="shared" si="21"/>
        <v>0.4</v>
      </c>
    </row>
    <row r="1338" spans="1:5" x14ac:dyDescent="0.25">
      <c r="A1338" s="4">
        <v>42065</v>
      </c>
      <c r="C1338">
        <v>0.2</v>
      </c>
      <c r="D1338" s="5">
        <v>0</v>
      </c>
      <c r="E1338" s="6">
        <f t="shared" si="21"/>
        <v>0.1</v>
      </c>
    </row>
    <row r="1339" spans="1:5" x14ac:dyDescent="0.25">
      <c r="A1339" s="4">
        <v>42066</v>
      </c>
      <c r="C1339">
        <v>0</v>
      </c>
      <c r="D1339" s="5">
        <v>0</v>
      </c>
      <c r="E1339" s="6">
        <f t="shared" si="21"/>
        <v>0</v>
      </c>
    </row>
    <row r="1340" spans="1:5" x14ac:dyDescent="0.25">
      <c r="A1340" s="4">
        <v>42067</v>
      </c>
      <c r="C1340">
        <v>0.2</v>
      </c>
      <c r="D1340" s="5">
        <v>0</v>
      </c>
      <c r="E1340" s="6">
        <f t="shared" si="21"/>
        <v>0.1</v>
      </c>
    </row>
    <row r="1341" spans="1:5" x14ac:dyDescent="0.25">
      <c r="A1341" s="4">
        <v>42068</v>
      </c>
      <c r="C1341">
        <v>0</v>
      </c>
      <c r="D1341" s="5">
        <v>0</v>
      </c>
      <c r="E1341" s="6">
        <f t="shared" si="21"/>
        <v>0</v>
      </c>
    </row>
    <row r="1342" spans="1:5" x14ac:dyDescent="0.25">
      <c r="A1342" s="4">
        <v>42069</v>
      </c>
      <c r="C1342">
        <v>0</v>
      </c>
      <c r="D1342" s="5">
        <v>0</v>
      </c>
      <c r="E1342" s="6">
        <f t="shared" si="21"/>
        <v>0</v>
      </c>
    </row>
    <row r="1343" spans="1:5" x14ac:dyDescent="0.25">
      <c r="A1343" s="4">
        <v>42070</v>
      </c>
      <c r="C1343">
        <v>0</v>
      </c>
      <c r="D1343" s="5">
        <v>0</v>
      </c>
      <c r="E1343" s="6">
        <f t="shared" si="21"/>
        <v>0</v>
      </c>
    </row>
    <row r="1344" spans="1:5" x14ac:dyDescent="0.25">
      <c r="A1344" s="4">
        <v>42071</v>
      </c>
      <c r="C1344">
        <v>0</v>
      </c>
      <c r="D1344" s="5">
        <v>0</v>
      </c>
      <c r="E1344" s="6">
        <f t="shared" si="21"/>
        <v>0</v>
      </c>
    </row>
    <row r="1345" spans="1:5" x14ac:dyDescent="0.25">
      <c r="A1345" s="4">
        <v>42072</v>
      </c>
      <c r="C1345">
        <v>0</v>
      </c>
      <c r="D1345" s="5">
        <v>0</v>
      </c>
      <c r="E1345" s="6">
        <f t="shared" si="21"/>
        <v>0</v>
      </c>
    </row>
    <row r="1346" spans="1:5" x14ac:dyDescent="0.25">
      <c r="A1346" s="4">
        <v>42073</v>
      </c>
      <c r="C1346">
        <v>0</v>
      </c>
      <c r="D1346" s="5">
        <v>0</v>
      </c>
      <c r="E1346" s="6">
        <f t="shared" si="21"/>
        <v>0</v>
      </c>
    </row>
    <row r="1347" spans="1:5" x14ac:dyDescent="0.25">
      <c r="A1347" s="4">
        <v>42074</v>
      </c>
      <c r="C1347">
        <v>0</v>
      </c>
      <c r="D1347" s="5">
        <v>0</v>
      </c>
      <c r="E1347" s="6">
        <f t="shared" si="21"/>
        <v>0</v>
      </c>
    </row>
    <row r="1348" spans="1:5" x14ac:dyDescent="0.25">
      <c r="A1348" s="4">
        <v>42075</v>
      </c>
      <c r="C1348">
        <v>0.6</v>
      </c>
      <c r="D1348" s="5">
        <v>0.4</v>
      </c>
      <c r="E1348" s="6">
        <f t="shared" si="21"/>
        <v>0.5</v>
      </c>
    </row>
    <row r="1349" spans="1:5" x14ac:dyDescent="0.25">
      <c r="A1349" s="4">
        <v>42076</v>
      </c>
      <c r="C1349">
        <v>15</v>
      </c>
      <c r="D1349" s="5">
        <v>14</v>
      </c>
      <c r="E1349" s="6">
        <f t="shared" ref="E1349:E1412" si="22">AVERAGE(B1349,C1349,D1349)</f>
        <v>14.5</v>
      </c>
    </row>
    <row r="1350" spans="1:5" x14ac:dyDescent="0.25">
      <c r="A1350" s="4">
        <v>42077</v>
      </c>
      <c r="C1350">
        <v>0.4</v>
      </c>
      <c r="D1350" s="5">
        <v>0.2</v>
      </c>
      <c r="E1350" s="6">
        <f t="shared" si="22"/>
        <v>0.30000000000000004</v>
      </c>
    </row>
    <row r="1351" spans="1:5" x14ac:dyDescent="0.25">
      <c r="A1351" s="4">
        <v>42078</v>
      </c>
      <c r="C1351">
        <v>0</v>
      </c>
      <c r="D1351" s="5">
        <v>0</v>
      </c>
      <c r="E1351" s="6">
        <f t="shared" si="22"/>
        <v>0</v>
      </c>
    </row>
    <row r="1352" spans="1:5" x14ac:dyDescent="0.25">
      <c r="A1352" s="4">
        <v>42079</v>
      </c>
      <c r="C1352">
        <v>0.2</v>
      </c>
      <c r="D1352" s="5">
        <v>0.2</v>
      </c>
      <c r="E1352" s="6">
        <f t="shared" si="22"/>
        <v>0.2</v>
      </c>
    </row>
    <row r="1353" spans="1:5" x14ac:dyDescent="0.25">
      <c r="A1353" s="4">
        <v>42080</v>
      </c>
      <c r="C1353">
        <v>0.6</v>
      </c>
      <c r="D1353" s="5">
        <v>0.2</v>
      </c>
      <c r="E1353" s="6">
        <f t="shared" si="22"/>
        <v>0.4</v>
      </c>
    </row>
    <row r="1354" spans="1:5" x14ac:dyDescent="0.25">
      <c r="A1354" s="4">
        <v>42081</v>
      </c>
      <c r="C1354">
        <v>0</v>
      </c>
      <c r="D1354" s="5">
        <v>0</v>
      </c>
      <c r="E1354" s="6">
        <f t="shared" si="22"/>
        <v>0</v>
      </c>
    </row>
    <row r="1355" spans="1:5" x14ac:dyDescent="0.25">
      <c r="A1355" s="4">
        <v>42082</v>
      </c>
      <c r="C1355">
        <v>0</v>
      </c>
      <c r="D1355" s="5">
        <v>0</v>
      </c>
      <c r="E1355" s="6">
        <f t="shared" si="22"/>
        <v>0</v>
      </c>
    </row>
    <row r="1356" spans="1:5" x14ac:dyDescent="0.25">
      <c r="A1356" s="4">
        <v>42083</v>
      </c>
      <c r="C1356">
        <v>0</v>
      </c>
      <c r="D1356" s="5">
        <v>0</v>
      </c>
      <c r="E1356" s="6">
        <f t="shared" si="22"/>
        <v>0</v>
      </c>
    </row>
    <row r="1357" spans="1:5" x14ac:dyDescent="0.25">
      <c r="A1357" s="4">
        <v>42084</v>
      </c>
      <c r="C1357">
        <v>0</v>
      </c>
      <c r="D1357" s="5">
        <v>0.2</v>
      </c>
      <c r="E1357" s="6">
        <f t="shared" si="22"/>
        <v>0.1</v>
      </c>
    </row>
    <row r="1358" spans="1:5" x14ac:dyDescent="0.25">
      <c r="A1358" s="4">
        <v>42085</v>
      </c>
      <c r="C1358">
        <v>0</v>
      </c>
      <c r="D1358" s="5">
        <v>0</v>
      </c>
      <c r="E1358" s="6">
        <f t="shared" si="22"/>
        <v>0</v>
      </c>
    </row>
    <row r="1359" spans="1:5" x14ac:dyDescent="0.25">
      <c r="A1359" s="4">
        <v>42086</v>
      </c>
      <c r="C1359">
        <v>0</v>
      </c>
      <c r="D1359" s="5">
        <v>0</v>
      </c>
      <c r="E1359" s="6">
        <f t="shared" si="22"/>
        <v>0</v>
      </c>
    </row>
    <row r="1360" spans="1:5" x14ac:dyDescent="0.25">
      <c r="A1360" s="4">
        <v>42087</v>
      </c>
      <c r="C1360">
        <v>0</v>
      </c>
      <c r="D1360" s="5">
        <v>0</v>
      </c>
      <c r="E1360" s="6">
        <f t="shared" si="22"/>
        <v>0</v>
      </c>
    </row>
    <row r="1361" spans="1:5" x14ac:dyDescent="0.25">
      <c r="A1361" s="4">
        <v>42088</v>
      </c>
      <c r="C1361">
        <v>1</v>
      </c>
      <c r="D1361" s="5">
        <v>2</v>
      </c>
      <c r="E1361" s="6">
        <f t="shared" si="22"/>
        <v>1.5</v>
      </c>
    </row>
    <row r="1362" spans="1:5" x14ac:dyDescent="0.25">
      <c r="A1362" s="4">
        <v>42089</v>
      </c>
      <c r="C1362">
        <v>4.4000000000000004</v>
      </c>
      <c r="D1362" s="5">
        <v>3.8</v>
      </c>
      <c r="E1362" s="6">
        <f t="shared" si="22"/>
        <v>4.0999999999999996</v>
      </c>
    </row>
    <row r="1363" spans="1:5" x14ac:dyDescent="0.25">
      <c r="A1363" s="4">
        <v>42090</v>
      </c>
      <c r="C1363">
        <v>0</v>
      </c>
      <c r="D1363" s="5">
        <v>0</v>
      </c>
      <c r="E1363" s="6">
        <f t="shared" si="22"/>
        <v>0</v>
      </c>
    </row>
    <row r="1364" spans="1:5" x14ac:dyDescent="0.25">
      <c r="A1364" s="4">
        <v>42091</v>
      </c>
      <c r="C1364">
        <v>3.2</v>
      </c>
      <c r="D1364" s="5">
        <v>2.8</v>
      </c>
      <c r="E1364" s="6">
        <f t="shared" si="22"/>
        <v>3</v>
      </c>
    </row>
    <row r="1365" spans="1:5" x14ac:dyDescent="0.25">
      <c r="A1365" s="4">
        <v>42092</v>
      </c>
      <c r="C1365">
        <v>3.2</v>
      </c>
      <c r="D1365" s="5">
        <v>2.8</v>
      </c>
      <c r="E1365" s="6">
        <f t="shared" si="22"/>
        <v>3</v>
      </c>
    </row>
    <row r="1366" spans="1:5" x14ac:dyDescent="0.25">
      <c r="A1366" s="4">
        <v>42093</v>
      </c>
      <c r="C1366">
        <v>3.2</v>
      </c>
      <c r="D1366" s="5">
        <v>3.4</v>
      </c>
      <c r="E1366" s="6">
        <f t="shared" si="22"/>
        <v>3.3</v>
      </c>
    </row>
    <row r="1367" spans="1:5" x14ac:dyDescent="0.25">
      <c r="A1367" s="4">
        <v>42094</v>
      </c>
      <c r="C1367">
        <v>5.6</v>
      </c>
      <c r="D1367" s="5">
        <v>5.8</v>
      </c>
      <c r="E1367" s="6">
        <f t="shared" si="22"/>
        <v>5.6999999999999993</v>
      </c>
    </row>
    <row r="1368" spans="1:5" x14ac:dyDescent="0.25">
      <c r="A1368" s="4">
        <v>42278</v>
      </c>
      <c r="C1368">
        <v>0</v>
      </c>
      <c r="D1368" s="5">
        <v>0.2</v>
      </c>
      <c r="E1368" s="6">
        <f t="shared" si="22"/>
        <v>0.1</v>
      </c>
    </row>
    <row r="1369" spans="1:5" x14ac:dyDescent="0.25">
      <c r="A1369" s="4">
        <v>42279</v>
      </c>
      <c r="C1369">
        <v>0</v>
      </c>
      <c r="D1369" s="5">
        <v>0</v>
      </c>
      <c r="E1369" s="6">
        <f t="shared" si="22"/>
        <v>0</v>
      </c>
    </row>
    <row r="1370" spans="1:5" x14ac:dyDescent="0.25">
      <c r="A1370" s="4">
        <v>42280</v>
      </c>
      <c r="C1370">
        <v>0</v>
      </c>
      <c r="D1370" s="5">
        <v>0.2</v>
      </c>
      <c r="E1370" s="6">
        <f t="shared" si="22"/>
        <v>0.1</v>
      </c>
    </row>
    <row r="1371" spans="1:5" x14ac:dyDescent="0.25">
      <c r="A1371" s="4">
        <v>42281</v>
      </c>
      <c r="C1371">
        <v>0</v>
      </c>
      <c r="D1371" s="5">
        <v>0</v>
      </c>
      <c r="E1371" s="6">
        <f t="shared" si="22"/>
        <v>0</v>
      </c>
    </row>
    <row r="1372" spans="1:5" x14ac:dyDescent="0.25">
      <c r="A1372" s="4">
        <v>42282</v>
      </c>
      <c r="C1372">
        <v>0</v>
      </c>
      <c r="D1372" s="5">
        <v>0</v>
      </c>
      <c r="E1372" s="6">
        <f t="shared" si="22"/>
        <v>0</v>
      </c>
    </row>
    <row r="1373" spans="1:5" x14ac:dyDescent="0.25">
      <c r="A1373" s="4">
        <v>42283</v>
      </c>
      <c r="C1373">
        <v>10.199999999999999</v>
      </c>
      <c r="D1373" s="5">
        <v>11</v>
      </c>
      <c r="E1373" s="6">
        <f t="shared" si="22"/>
        <v>10.6</v>
      </c>
    </row>
    <row r="1374" spans="1:5" x14ac:dyDescent="0.25">
      <c r="A1374" s="4">
        <v>42284</v>
      </c>
      <c r="C1374">
        <v>12</v>
      </c>
      <c r="D1374" s="5">
        <v>11.8</v>
      </c>
      <c r="E1374" s="6">
        <f t="shared" si="22"/>
        <v>11.9</v>
      </c>
    </row>
    <row r="1375" spans="1:5" x14ac:dyDescent="0.25">
      <c r="A1375" s="4">
        <v>42285</v>
      </c>
      <c r="C1375">
        <v>5.4</v>
      </c>
      <c r="D1375" s="5">
        <v>2.4</v>
      </c>
      <c r="E1375" s="6">
        <f t="shared" si="22"/>
        <v>3.9000000000000004</v>
      </c>
    </row>
    <row r="1376" spans="1:5" x14ac:dyDescent="0.25">
      <c r="A1376" s="4">
        <v>42286</v>
      </c>
      <c r="C1376">
        <v>0</v>
      </c>
      <c r="D1376" s="5">
        <v>0.2</v>
      </c>
      <c r="E1376" s="6">
        <f t="shared" si="22"/>
        <v>0.1</v>
      </c>
    </row>
    <row r="1377" spans="1:5" x14ac:dyDescent="0.25">
      <c r="A1377" s="4">
        <v>42287</v>
      </c>
      <c r="C1377">
        <v>0</v>
      </c>
      <c r="D1377" s="5">
        <v>0</v>
      </c>
      <c r="E1377" s="6">
        <f t="shared" si="22"/>
        <v>0</v>
      </c>
    </row>
    <row r="1378" spans="1:5" x14ac:dyDescent="0.25">
      <c r="A1378" s="4">
        <v>42288</v>
      </c>
      <c r="C1378">
        <v>0.6</v>
      </c>
      <c r="D1378" s="5">
        <v>0.2</v>
      </c>
      <c r="E1378" s="6">
        <f t="shared" si="22"/>
        <v>0.4</v>
      </c>
    </row>
    <row r="1379" spans="1:5" x14ac:dyDescent="0.25">
      <c r="A1379" s="4">
        <v>42289</v>
      </c>
      <c r="C1379">
        <v>0.8</v>
      </c>
      <c r="D1379" s="5">
        <v>1.8</v>
      </c>
      <c r="E1379" s="6">
        <f t="shared" si="22"/>
        <v>1.3</v>
      </c>
    </row>
    <row r="1380" spans="1:5" x14ac:dyDescent="0.25">
      <c r="A1380" s="4">
        <v>42290</v>
      </c>
      <c r="C1380">
        <v>5.2</v>
      </c>
      <c r="D1380" s="5">
        <v>6.8</v>
      </c>
      <c r="E1380" s="6">
        <f t="shared" si="22"/>
        <v>6</v>
      </c>
    </row>
    <row r="1381" spans="1:5" x14ac:dyDescent="0.25">
      <c r="A1381" s="4">
        <v>42291</v>
      </c>
      <c r="C1381">
        <v>0</v>
      </c>
      <c r="D1381" s="5">
        <v>0</v>
      </c>
      <c r="E1381" s="6">
        <f t="shared" si="22"/>
        <v>0</v>
      </c>
    </row>
    <row r="1382" spans="1:5" x14ac:dyDescent="0.25">
      <c r="A1382" s="4">
        <v>42292</v>
      </c>
      <c r="C1382">
        <v>0</v>
      </c>
      <c r="D1382" s="5">
        <v>0.2</v>
      </c>
      <c r="E1382" s="6">
        <f t="shared" si="22"/>
        <v>0.1</v>
      </c>
    </row>
    <row r="1383" spans="1:5" x14ac:dyDescent="0.25">
      <c r="A1383" s="4">
        <v>42293</v>
      </c>
      <c r="C1383">
        <v>0</v>
      </c>
      <c r="D1383" s="5">
        <v>0</v>
      </c>
      <c r="E1383" s="6">
        <f t="shared" si="22"/>
        <v>0</v>
      </c>
    </row>
    <row r="1384" spans="1:5" x14ac:dyDescent="0.25">
      <c r="A1384" s="4">
        <v>42294</v>
      </c>
      <c r="C1384">
        <v>0</v>
      </c>
      <c r="D1384" s="5">
        <v>0</v>
      </c>
      <c r="E1384" s="6">
        <f t="shared" si="22"/>
        <v>0</v>
      </c>
    </row>
    <row r="1385" spans="1:5" x14ac:dyDescent="0.25">
      <c r="A1385" s="4">
        <v>42295</v>
      </c>
      <c r="C1385">
        <v>0.4</v>
      </c>
      <c r="D1385" s="5">
        <v>0</v>
      </c>
      <c r="E1385" s="6">
        <f t="shared" si="22"/>
        <v>0.2</v>
      </c>
    </row>
    <row r="1386" spans="1:5" x14ac:dyDescent="0.25">
      <c r="A1386" s="4">
        <v>42296</v>
      </c>
      <c r="C1386">
        <v>0</v>
      </c>
      <c r="D1386" s="5">
        <v>0</v>
      </c>
      <c r="E1386" s="6">
        <f t="shared" si="22"/>
        <v>0</v>
      </c>
    </row>
    <row r="1387" spans="1:5" x14ac:dyDescent="0.25">
      <c r="A1387" s="4">
        <v>42297</v>
      </c>
      <c r="C1387">
        <v>0.4</v>
      </c>
      <c r="D1387" s="5">
        <v>0.4</v>
      </c>
      <c r="E1387" s="6">
        <f t="shared" si="22"/>
        <v>0.4</v>
      </c>
    </row>
    <row r="1388" spans="1:5" x14ac:dyDescent="0.25">
      <c r="A1388" s="4">
        <v>42298</v>
      </c>
      <c r="C1388">
        <v>8.4</v>
      </c>
      <c r="D1388" s="5">
        <v>8</v>
      </c>
      <c r="E1388" s="6">
        <f t="shared" si="22"/>
        <v>8.1999999999999993</v>
      </c>
    </row>
    <row r="1389" spans="1:5" x14ac:dyDescent="0.25">
      <c r="A1389" s="4">
        <v>42299</v>
      </c>
      <c r="C1389">
        <v>0</v>
      </c>
      <c r="D1389" s="5">
        <v>0</v>
      </c>
      <c r="E1389" s="6">
        <f t="shared" si="22"/>
        <v>0</v>
      </c>
    </row>
    <row r="1390" spans="1:5" x14ac:dyDescent="0.25">
      <c r="A1390" s="4">
        <v>42300</v>
      </c>
      <c r="C1390">
        <v>0</v>
      </c>
      <c r="D1390" s="5">
        <v>0</v>
      </c>
      <c r="E1390" s="6">
        <f t="shared" si="22"/>
        <v>0</v>
      </c>
    </row>
    <row r="1391" spans="1:5" x14ac:dyDescent="0.25">
      <c r="A1391" s="4">
        <v>42301</v>
      </c>
      <c r="C1391">
        <v>0</v>
      </c>
      <c r="D1391" s="5">
        <v>0</v>
      </c>
      <c r="E1391" s="6">
        <f t="shared" si="22"/>
        <v>0</v>
      </c>
    </row>
    <row r="1392" spans="1:5" x14ac:dyDescent="0.25">
      <c r="A1392" s="4">
        <v>42302</v>
      </c>
      <c r="C1392">
        <v>0.2</v>
      </c>
      <c r="D1392" s="5">
        <v>0.2</v>
      </c>
      <c r="E1392" s="6">
        <f t="shared" si="22"/>
        <v>0.2</v>
      </c>
    </row>
    <row r="1393" spans="1:5" x14ac:dyDescent="0.25">
      <c r="A1393" s="4">
        <v>42303</v>
      </c>
      <c r="C1393">
        <v>0</v>
      </c>
      <c r="D1393" s="5">
        <v>0</v>
      </c>
      <c r="E1393" s="6">
        <f t="shared" si="22"/>
        <v>0</v>
      </c>
    </row>
    <row r="1394" spans="1:5" x14ac:dyDescent="0.25">
      <c r="A1394" s="4">
        <v>42304</v>
      </c>
      <c r="C1394">
        <v>0</v>
      </c>
      <c r="D1394" s="5">
        <v>0</v>
      </c>
      <c r="E1394" s="6">
        <f t="shared" si="22"/>
        <v>0</v>
      </c>
    </row>
    <row r="1395" spans="1:5" x14ac:dyDescent="0.25">
      <c r="A1395" s="4">
        <v>42305</v>
      </c>
      <c r="C1395">
        <v>0.2</v>
      </c>
      <c r="D1395" s="5">
        <v>0</v>
      </c>
      <c r="E1395" s="6">
        <f t="shared" si="22"/>
        <v>0.1</v>
      </c>
    </row>
    <row r="1396" spans="1:5" x14ac:dyDescent="0.25">
      <c r="A1396" s="4">
        <v>42306</v>
      </c>
      <c r="C1396">
        <v>8.8000000000000007</v>
      </c>
      <c r="D1396" s="5">
        <v>7.6</v>
      </c>
      <c r="E1396" s="6">
        <f t="shared" si="22"/>
        <v>8.1999999999999993</v>
      </c>
    </row>
    <row r="1397" spans="1:5" x14ac:dyDescent="0.25">
      <c r="A1397" s="4">
        <v>42307</v>
      </c>
      <c r="C1397">
        <v>7.6</v>
      </c>
      <c r="D1397" s="5">
        <v>7.8</v>
      </c>
      <c r="E1397" s="6">
        <f t="shared" si="22"/>
        <v>7.6999999999999993</v>
      </c>
    </row>
    <row r="1398" spans="1:5" x14ac:dyDescent="0.25">
      <c r="A1398" s="4">
        <v>42308</v>
      </c>
      <c r="C1398">
        <v>4</v>
      </c>
      <c r="D1398" s="5">
        <v>2.6</v>
      </c>
      <c r="E1398" s="6">
        <f t="shared" si="22"/>
        <v>3.3</v>
      </c>
    </row>
    <row r="1399" spans="1:5" x14ac:dyDescent="0.25">
      <c r="A1399" s="4">
        <v>42309</v>
      </c>
      <c r="C1399">
        <v>0</v>
      </c>
      <c r="D1399" s="5">
        <v>0.2</v>
      </c>
      <c r="E1399" s="6">
        <f t="shared" si="22"/>
        <v>0.1</v>
      </c>
    </row>
    <row r="1400" spans="1:5" x14ac:dyDescent="0.25">
      <c r="A1400" s="4">
        <v>42310</v>
      </c>
      <c r="C1400">
        <v>0.2</v>
      </c>
      <c r="D1400" s="5">
        <v>0.2</v>
      </c>
      <c r="E1400" s="6">
        <f t="shared" si="22"/>
        <v>0.2</v>
      </c>
    </row>
    <row r="1401" spans="1:5" x14ac:dyDescent="0.25">
      <c r="A1401" s="4">
        <v>42311</v>
      </c>
      <c r="C1401">
        <v>0.2</v>
      </c>
      <c r="D1401" s="5">
        <v>0.2</v>
      </c>
      <c r="E1401" s="6">
        <f t="shared" si="22"/>
        <v>0.2</v>
      </c>
    </row>
    <row r="1402" spans="1:5" x14ac:dyDescent="0.25">
      <c r="A1402" s="4">
        <v>42312</v>
      </c>
      <c r="C1402">
        <v>1</v>
      </c>
      <c r="D1402" s="5">
        <v>1</v>
      </c>
      <c r="E1402" s="6">
        <f t="shared" si="22"/>
        <v>1</v>
      </c>
    </row>
    <row r="1403" spans="1:5" x14ac:dyDescent="0.25">
      <c r="A1403" s="4">
        <v>42313</v>
      </c>
      <c r="C1403">
        <v>0</v>
      </c>
      <c r="D1403" s="5">
        <v>0</v>
      </c>
      <c r="E1403" s="6">
        <f t="shared" si="22"/>
        <v>0</v>
      </c>
    </row>
    <row r="1404" spans="1:5" x14ac:dyDescent="0.25">
      <c r="A1404" s="4">
        <v>42314</v>
      </c>
      <c r="C1404">
        <v>1</v>
      </c>
      <c r="D1404" s="5">
        <v>1</v>
      </c>
      <c r="E1404" s="6">
        <f t="shared" si="22"/>
        <v>1</v>
      </c>
    </row>
    <row r="1405" spans="1:5" x14ac:dyDescent="0.25">
      <c r="A1405" s="4">
        <v>42315</v>
      </c>
      <c r="C1405">
        <v>4.2</v>
      </c>
      <c r="D1405" s="5">
        <v>3.8</v>
      </c>
      <c r="E1405" s="6">
        <f t="shared" si="22"/>
        <v>4</v>
      </c>
    </row>
    <row r="1406" spans="1:5" x14ac:dyDescent="0.25">
      <c r="A1406" s="4">
        <v>42316</v>
      </c>
      <c r="C1406">
        <v>10</v>
      </c>
      <c r="D1406" s="5">
        <v>9.6</v>
      </c>
      <c r="E1406" s="6">
        <f t="shared" si="22"/>
        <v>9.8000000000000007</v>
      </c>
    </row>
    <row r="1407" spans="1:5" x14ac:dyDescent="0.25">
      <c r="A1407" s="4">
        <v>42317</v>
      </c>
      <c r="C1407">
        <v>4.5999999999999996</v>
      </c>
      <c r="D1407" s="5">
        <v>4.8</v>
      </c>
      <c r="E1407" s="6">
        <f t="shared" si="22"/>
        <v>4.6999999999999993</v>
      </c>
    </row>
    <row r="1408" spans="1:5" x14ac:dyDescent="0.25">
      <c r="A1408" s="4">
        <v>42318</v>
      </c>
      <c r="C1408">
        <v>0</v>
      </c>
      <c r="D1408" s="5">
        <v>0</v>
      </c>
      <c r="E1408" s="6">
        <f t="shared" si="22"/>
        <v>0</v>
      </c>
    </row>
    <row r="1409" spans="1:5" x14ac:dyDescent="0.25">
      <c r="A1409" s="4">
        <v>42319</v>
      </c>
      <c r="C1409">
        <v>5.2</v>
      </c>
      <c r="D1409" s="5">
        <v>2</v>
      </c>
      <c r="E1409" s="6">
        <f t="shared" si="22"/>
        <v>3.6</v>
      </c>
    </row>
    <row r="1410" spans="1:5" x14ac:dyDescent="0.25">
      <c r="A1410" s="4">
        <v>42320</v>
      </c>
      <c r="C1410">
        <v>5.4</v>
      </c>
      <c r="D1410" s="5">
        <v>3.8</v>
      </c>
      <c r="E1410" s="6">
        <f t="shared" si="22"/>
        <v>4.5999999999999996</v>
      </c>
    </row>
    <row r="1411" spans="1:5" x14ac:dyDescent="0.25">
      <c r="A1411" s="4">
        <v>42321</v>
      </c>
      <c r="C1411">
        <v>8</v>
      </c>
      <c r="D1411" s="5">
        <v>5.4</v>
      </c>
      <c r="E1411" s="6">
        <f t="shared" si="22"/>
        <v>6.7</v>
      </c>
    </row>
    <row r="1412" spans="1:5" x14ac:dyDescent="0.25">
      <c r="A1412" s="4">
        <v>42322</v>
      </c>
      <c r="C1412">
        <v>2</v>
      </c>
      <c r="D1412" s="5">
        <v>1.4</v>
      </c>
      <c r="E1412" s="6">
        <f t="shared" si="22"/>
        <v>1.7</v>
      </c>
    </row>
    <row r="1413" spans="1:5" x14ac:dyDescent="0.25">
      <c r="A1413" s="4">
        <v>42323</v>
      </c>
      <c r="C1413">
        <v>19.2</v>
      </c>
      <c r="D1413" s="5">
        <v>18.600000000000001</v>
      </c>
      <c r="E1413" s="6">
        <f t="shared" ref="E1413:E1476" si="23">AVERAGE(B1413,C1413,D1413)</f>
        <v>18.899999999999999</v>
      </c>
    </row>
    <row r="1414" spans="1:5" x14ac:dyDescent="0.25">
      <c r="A1414" s="4">
        <v>42324</v>
      </c>
      <c r="C1414">
        <v>0.2</v>
      </c>
      <c r="D1414" s="5">
        <v>0</v>
      </c>
      <c r="E1414" s="6">
        <f t="shared" si="23"/>
        <v>0.1</v>
      </c>
    </row>
    <row r="1415" spans="1:5" x14ac:dyDescent="0.25">
      <c r="A1415" s="4">
        <v>42325</v>
      </c>
      <c r="C1415">
        <v>0.2</v>
      </c>
      <c r="D1415" s="5">
        <v>0</v>
      </c>
      <c r="E1415" s="6">
        <f t="shared" si="23"/>
        <v>0.1</v>
      </c>
    </row>
    <row r="1416" spans="1:5" x14ac:dyDescent="0.25">
      <c r="A1416" s="4">
        <v>42326</v>
      </c>
      <c r="C1416">
        <v>6.6</v>
      </c>
      <c r="D1416" s="5">
        <v>5.2</v>
      </c>
      <c r="E1416" s="6">
        <f t="shared" si="23"/>
        <v>5.9</v>
      </c>
    </row>
    <row r="1417" spans="1:5" x14ac:dyDescent="0.25">
      <c r="A1417" s="4">
        <v>42327</v>
      </c>
      <c r="C1417">
        <v>6.6</v>
      </c>
      <c r="D1417" s="5">
        <v>7.4</v>
      </c>
      <c r="E1417" s="6">
        <f t="shared" si="23"/>
        <v>7</v>
      </c>
    </row>
    <row r="1418" spans="1:5" x14ac:dyDescent="0.25">
      <c r="A1418" s="4">
        <v>42328</v>
      </c>
      <c r="C1418">
        <v>0.6</v>
      </c>
      <c r="D1418" s="5">
        <v>0.2</v>
      </c>
      <c r="E1418" s="6">
        <f t="shared" si="23"/>
        <v>0.4</v>
      </c>
    </row>
    <row r="1419" spans="1:5" x14ac:dyDescent="0.25">
      <c r="A1419" s="4">
        <v>42329</v>
      </c>
      <c r="C1419">
        <v>6.8</v>
      </c>
      <c r="D1419" s="5">
        <v>8.1999999999999993</v>
      </c>
      <c r="E1419" s="6">
        <f t="shared" si="23"/>
        <v>7.5</v>
      </c>
    </row>
    <row r="1420" spans="1:5" x14ac:dyDescent="0.25">
      <c r="A1420" s="4">
        <v>42330</v>
      </c>
      <c r="C1420">
        <v>1</v>
      </c>
      <c r="D1420" s="5">
        <v>0.6</v>
      </c>
      <c r="E1420" s="6">
        <f t="shared" si="23"/>
        <v>0.8</v>
      </c>
    </row>
    <row r="1421" spans="1:5" x14ac:dyDescent="0.25">
      <c r="A1421" s="4">
        <v>42331</v>
      </c>
      <c r="C1421">
        <v>2.4</v>
      </c>
      <c r="D1421" s="5">
        <v>5.4</v>
      </c>
      <c r="E1421" s="6">
        <f t="shared" si="23"/>
        <v>3.9000000000000004</v>
      </c>
    </row>
    <row r="1422" spans="1:5" x14ac:dyDescent="0.25">
      <c r="A1422" s="4">
        <v>42332</v>
      </c>
      <c r="C1422">
        <v>4.8</v>
      </c>
      <c r="D1422" s="5">
        <v>5.4</v>
      </c>
      <c r="E1422" s="6">
        <f t="shared" si="23"/>
        <v>5.0999999999999996</v>
      </c>
    </row>
    <row r="1423" spans="1:5" x14ac:dyDescent="0.25">
      <c r="A1423" s="4">
        <v>42333</v>
      </c>
      <c r="C1423">
        <v>0.2</v>
      </c>
      <c r="D1423" s="5">
        <v>0</v>
      </c>
      <c r="E1423" s="6">
        <f t="shared" si="23"/>
        <v>0.1</v>
      </c>
    </row>
    <row r="1424" spans="1:5" x14ac:dyDescent="0.25">
      <c r="A1424" s="4">
        <v>42334</v>
      </c>
      <c r="C1424">
        <v>0</v>
      </c>
      <c r="D1424" s="5">
        <v>0.2</v>
      </c>
      <c r="E1424" s="6">
        <f t="shared" si="23"/>
        <v>0.1</v>
      </c>
    </row>
    <row r="1425" spans="1:5" x14ac:dyDescent="0.25">
      <c r="A1425" s="4">
        <v>42335</v>
      </c>
      <c r="C1425">
        <v>0.2</v>
      </c>
      <c r="D1425" s="5">
        <v>0</v>
      </c>
      <c r="E1425" s="6">
        <f t="shared" si="23"/>
        <v>0.1</v>
      </c>
    </row>
    <row r="1426" spans="1:5" x14ac:dyDescent="0.25">
      <c r="A1426" s="4">
        <v>42336</v>
      </c>
      <c r="C1426">
        <v>4</v>
      </c>
      <c r="D1426" s="5">
        <v>3.6</v>
      </c>
      <c r="E1426" s="6">
        <f t="shared" si="23"/>
        <v>3.8</v>
      </c>
    </row>
    <row r="1427" spans="1:5" x14ac:dyDescent="0.25">
      <c r="A1427" s="4">
        <v>42337</v>
      </c>
      <c r="C1427">
        <v>2.2000000000000002</v>
      </c>
      <c r="D1427" s="5">
        <v>2</v>
      </c>
      <c r="E1427" s="6">
        <f t="shared" si="23"/>
        <v>2.1</v>
      </c>
    </row>
    <row r="1428" spans="1:5" x14ac:dyDescent="0.25">
      <c r="A1428" s="4">
        <v>42338</v>
      </c>
      <c r="C1428">
        <v>3.8</v>
      </c>
      <c r="D1428" s="5">
        <v>2.6</v>
      </c>
      <c r="E1428" s="6">
        <f t="shared" si="23"/>
        <v>3.2</v>
      </c>
    </row>
    <row r="1429" spans="1:5" x14ac:dyDescent="0.25">
      <c r="A1429" s="4">
        <v>42339</v>
      </c>
      <c r="C1429">
        <v>10.4</v>
      </c>
      <c r="D1429" s="5">
        <v>9.1999999999999993</v>
      </c>
      <c r="E1429" s="6">
        <f t="shared" si="23"/>
        <v>9.8000000000000007</v>
      </c>
    </row>
    <row r="1430" spans="1:5" x14ac:dyDescent="0.25">
      <c r="A1430" s="4">
        <v>42340</v>
      </c>
      <c r="C1430">
        <v>2.2000000000000002</v>
      </c>
      <c r="E1430" s="6">
        <f t="shared" si="23"/>
        <v>2.2000000000000002</v>
      </c>
    </row>
    <row r="1431" spans="1:5" x14ac:dyDescent="0.25">
      <c r="A1431" s="4">
        <v>42341</v>
      </c>
      <c r="C1431">
        <v>0</v>
      </c>
      <c r="E1431" s="6">
        <f t="shared" si="23"/>
        <v>0</v>
      </c>
    </row>
    <row r="1432" spans="1:5" x14ac:dyDescent="0.25">
      <c r="A1432" s="4">
        <v>42342</v>
      </c>
      <c r="C1432">
        <v>12.6</v>
      </c>
      <c r="E1432" s="6">
        <f t="shared" si="23"/>
        <v>12.6</v>
      </c>
    </row>
    <row r="1433" spans="1:5" x14ac:dyDescent="0.25">
      <c r="A1433" s="4">
        <v>42343</v>
      </c>
      <c r="C1433">
        <v>1.4</v>
      </c>
      <c r="E1433" s="6">
        <f t="shared" si="23"/>
        <v>1.4</v>
      </c>
    </row>
    <row r="1434" spans="1:5" x14ac:dyDescent="0.25">
      <c r="A1434" s="4">
        <v>42344</v>
      </c>
      <c r="C1434">
        <v>0.8</v>
      </c>
      <c r="E1434" s="6">
        <f t="shared" si="23"/>
        <v>0.8</v>
      </c>
    </row>
    <row r="1435" spans="1:5" x14ac:dyDescent="0.25">
      <c r="A1435" s="4">
        <v>42345</v>
      </c>
      <c r="C1435">
        <v>0.8</v>
      </c>
      <c r="E1435" s="6">
        <f t="shared" si="23"/>
        <v>0.8</v>
      </c>
    </row>
    <row r="1436" spans="1:5" x14ac:dyDescent="0.25">
      <c r="A1436" s="4">
        <v>42346</v>
      </c>
      <c r="C1436">
        <v>1</v>
      </c>
      <c r="E1436" s="6">
        <f t="shared" si="23"/>
        <v>1</v>
      </c>
    </row>
    <row r="1437" spans="1:5" x14ac:dyDescent="0.25">
      <c r="A1437" s="4">
        <v>42347</v>
      </c>
      <c r="C1437">
        <v>0.4</v>
      </c>
      <c r="E1437" s="6">
        <f t="shared" si="23"/>
        <v>0.4</v>
      </c>
    </row>
    <row r="1438" spans="1:5" x14ac:dyDescent="0.25">
      <c r="A1438" s="4">
        <v>42348</v>
      </c>
      <c r="C1438">
        <v>2.2000000000000002</v>
      </c>
      <c r="E1438" s="6">
        <f t="shared" si="23"/>
        <v>2.2000000000000002</v>
      </c>
    </row>
    <row r="1439" spans="1:5" x14ac:dyDescent="0.25">
      <c r="A1439" s="4">
        <v>42349</v>
      </c>
      <c r="C1439">
        <v>2.2000000000000002</v>
      </c>
      <c r="E1439" s="6">
        <f t="shared" si="23"/>
        <v>2.2000000000000002</v>
      </c>
    </row>
    <row r="1440" spans="1:5" x14ac:dyDescent="0.25">
      <c r="A1440" s="4">
        <v>42350</v>
      </c>
      <c r="C1440">
        <v>0.6</v>
      </c>
      <c r="E1440" s="6">
        <f t="shared" si="23"/>
        <v>0.6</v>
      </c>
    </row>
    <row r="1441" spans="1:5" x14ac:dyDescent="0.25">
      <c r="A1441" s="4">
        <v>42351</v>
      </c>
      <c r="C1441">
        <v>15.2</v>
      </c>
      <c r="E1441" s="6">
        <f t="shared" si="23"/>
        <v>15.2</v>
      </c>
    </row>
    <row r="1442" spans="1:5" x14ac:dyDescent="0.25">
      <c r="A1442" s="4">
        <v>42352</v>
      </c>
      <c r="C1442">
        <v>2.6</v>
      </c>
      <c r="E1442" s="6">
        <f t="shared" si="23"/>
        <v>2.6</v>
      </c>
    </row>
    <row r="1443" spans="1:5" x14ac:dyDescent="0.25">
      <c r="A1443" s="4">
        <v>42353</v>
      </c>
      <c r="C1443">
        <v>0</v>
      </c>
      <c r="E1443" s="6">
        <f t="shared" si="23"/>
        <v>0</v>
      </c>
    </row>
    <row r="1444" spans="1:5" x14ac:dyDescent="0.25">
      <c r="A1444" s="4">
        <v>42354</v>
      </c>
      <c r="C1444">
        <v>0.6</v>
      </c>
      <c r="E1444" s="6">
        <f t="shared" si="23"/>
        <v>0.6</v>
      </c>
    </row>
    <row r="1445" spans="1:5" x14ac:dyDescent="0.25">
      <c r="A1445" s="4">
        <v>42355</v>
      </c>
      <c r="C1445">
        <v>0</v>
      </c>
      <c r="E1445" s="6">
        <f t="shared" si="23"/>
        <v>0</v>
      </c>
    </row>
    <row r="1446" spans="1:5" x14ac:dyDescent="0.25">
      <c r="A1446" s="4">
        <v>42356</v>
      </c>
      <c r="C1446">
        <v>0</v>
      </c>
      <c r="E1446" s="6">
        <f t="shared" si="23"/>
        <v>0</v>
      </c>
    </row>
    <row r="1447" spans="1:5" x14ac:dyDescent="0.25">
      <c r="A1447" s="4">
        <v>42357</v>
      </c>
      <c r="C1447">
        <v>0</v>
      </c>
      <c r="E1447" s="6">
        <f t="shared" si="23"/>
        <v>0</v>
      </c>
    </row>
    <row r="1448" spans="1:5" x14ac:dyDescent="0.25">
      <c r="A1448" s="4">
        <v>42358</v>
      </c>
      <c r="C1448">
        <v>17.399999999999999</v>
      </c>
      <c r="E1448" s="6">
        <f t="shared" si="23"/>
        <v>17.399999999999999</v>
      </c>
    </row>
    <row r="1449" spans="1:5" x14ac:dyDescent="0.25">
      <c r="A1449" s="4">
        <v>42359</v>
      </c>
      <c r="C1449">
        <v>1.6</v>
      </c>
      <c r="E1449" s="6">
        <f t="shared" si="23"/>
        <v>1.6</v>
      </c>
    </row>
    <row r="1450" spans="1:5" x14ac:dyDescent="0.25">
      <c r="A1450" s="4">
        <v>42360</v>
      </c>
      <c r="C1450">
        <v>3.8</v>
      </c>
      <c r="E1450" s="6">
        <f t="shared" si="23"/>
        <v>3.8</v>
      </c>
    </row>
    <row r="1451" spans="1:5" x14ac:dyDescent="0.25">
      <c r="A1451" s="4">
        <v>42361</v>
      </c>
      <c r="C1451">
        <v>2.8</v>
      </c>
      <c r="E1451" s="6">
        <f t="shared" si="23"/>
        <v>2.8</v>
      </c>
    </row>
    <row r="1452" spans="1:5" x14ac:dyDescent="0.25">
      <c r="A1452" s="4">
        <v>42362</v>
      </c>
      <c r="C1452">
        <v>0.4</v>
      </c>
      <c r="E1452" s="6">
        <f t="shared" si="23"/>
        <v>0.4</v>
      </c>
    </row>
    <row r="1453" spans="1:5" x14ac:dyDescent="0.25">
      <c r="A1453" s="4">
        <v>42363</v>
      </c>
      <c r="C1453">
        <v>0.8</v>
      </c>
      <c r="E1453" s="6">
        <f t="shared" si="23"/>
        <v>0.8</v>
      </c>
    </row>
    <row r="1454" spans="1:5" x14ac:dyDescent="0.25">
      <c r="A1454" s="4">
        <v>42364</v>
      </c>
      <c r="C1454">
        <v>22.6</v>
      </c>
      <c r="E1454" s="6">
        <f t="shared" si="23"/>
        <v>22.6</v>
      </c>
    </row>
    <row r="1455" spans="1:5" x14ac:dyDescent="0.25">
      <c r="A1455" s="4">
        <v>42365</v>
      </c>
      <c r="C1455">
        <v>9.4</v>
      </c>
      <c r="E1455" s="6">
        <f t="shared" si="23"/>
        <v>9.4</v>
      </c>
    </row>
    <row r="1456" spans="1:5" x14ac:dyDescent="0.25">
      <c r="A1456" s="4">
        <v>42366</v>
      </c>
      <c r="C1456">
        <v>0.4</v>
      </c>
      <c r="E1456" s="6">
        <f t="shared" si="23"/>
        <v>0.4</v>
      </c>
    </row>
    <row r="1457" spans="1:5" x14ac:dyDescent="0.25">
      <c r="A1457" s="4">
        <v>42367</v>
      </c>
      <c r="C1457">
        <v>0</v>
      </c>
      <c r="E1457" s="6">
        <f t="shared" si="23"/>
        <v>0</v>
      </c>
    </row>
    <row r="1458" spans="1:5" x14ac:dyDescent="0.25">
      <c r="A1458" s="4">
        <v>42368</v>
      </c>
      <c r="C1458">
        <v>0</v>
      </c>
      <c r="E1458" s="6">
        <f t="shared" si="23"/>
        <v>0</v>
      </c>
    </row>
    <row r="1459" spans="1:5" x14ac:dyDescent="0.25">
      <c r="A1459" s="4">
        <v>42369</v>
      </c>
      <c r="C1459">
        <v>1.2</v>
      </c>
      <c r="E1459" s="6">
        <f t="shared" si="23"/>
        <v>1.2</v>
      </c>
    </row>
    <row r="1460" spans="1:5" x14ac:dyDescent="0.25">
      <c r="A1460" s="4">
        <v>42370</v>
      </c>
      <c r="C1460">
        <v>0.8</v>
      </c>
      <c r="E1460" s="6">
        <f t="shared" si="23"/>
        <v>0.8</v>
      </c>
    </row>
    <row r="1461" spans="1:5" x14ac:dyDescent="0.25">
      <c r="A1461" s="4">
        <v>42371</v>
      </c>
      <c r="C1461">
        <v>7.2</v>
      </c>
      <c r="D1461" s="5">
        <v>10</v>
      </c>
      <c r="E1461" s="6">
        <f t="shared" si="23"/>
        <v>8.6</v>
      </c>
    </row>
    <row r="1462" spans="1:5" x14ac:dyDescent="0.25">
      <c r="A1462" s="4">
        <v>42372</v>
      </c>
      <c r="C1462">
        <v>7.4</v>
      </c>
      <c r="D1462" s="5">
        <v>6</v>
      </c>
      <c r="E1462" s="6">
        <f t="shared" si="23"/>
        <v>6.7</v>
      </c>
    </row>
    <row r="1463" spans="1:5" x14ac:dyDescent="0.25">
      <c r="A1463" s="4">
        <v>42373</v>
      </c>
      <c r="C1463">
        <v>9.1999999999999993</v>
      </c>
      <c r="D1463" s="5">
        <v>11.8</v>
      </c>
      <c r="E1463" s="6">
        <f t="shared" si="23"/>
        <v>10.5</v>
      </c>
    </row>
    <row r="1464" spans="1:5" x14ac:dyDescent="0.25">
      <c r="A1464" s="4">
        <v>42374</v>
      </c>
      <c r="C1464">
        <v>31.2</v>
      </c>
      <c r="D1464" s="5">
        <v>24</v>
      </c>
      <c r="E1464" s="6">
        <f t="shared" si="23"/>
        <v>27.6</v>
      </c>
    </row>
    <row r="1465" spans="1:5" x14ac:dyDescent="0.25">
      <c r="A1465" s="4">
        <v>42375</v>
      </c>
      <c r="C1465">
        <v>30.4</v>
      </c>
      <c r="D1465" s="5">
        <v>25.6</v>
      </c>
      <c r="E1465" s="6">
        <f t="shared" si="23"/>
        <v>28</v>
      </c>
    </row>
    <row r="1466" spans="1:5" x14ac:dyDescent="0.25">
      <c r="A1466" s="4">
        <v>42376</v>
      </c>
      <c r="C1466">
        <v>7.4</v>
      </c>
      <c r="D1466" s="5">
        <v>7.2</v>
      </c>
      <c r="E1466" s="6">
        <f t="shared" si="23"/>
        <v>7.3000000000000007</v>
      </c>
    </row>
    <row r="1467" spans="1:5" x14ac:dyDescent="0.25">
      <c r="A1467" s="4">
        <v>42377</v>
      </c>
      <c r="C1467">
        <v>1.8</v>
      </c>
      <c r="D1467" s="5">
        <v>2.2000000000000002</v>
      </c>
      <c r="E1467" s="6">
        <f t="shared" si="23"/>
        <v>2</v>
      </c>
    </row>
    <row r="1468" spans="1:5" x14ac:dyDescent="0.25">
      <c r="A1468" s="4">
        <v>42378</v>
      </c>
      <c r="C1468">
        <v>4.5999999999999996</v>
      </c>
      <c r="D1468" s="5">
        <v>4.5999999999999996</v>
      </c>
      <c r="E1468" s="6">
        <f t="shared" si="23"/>
        <v>4.5999999999999996</v>
      </c>
    </row>
    <row r="1469" spans="1:5" x14ac:dyDescent="0.25">
      <c r="A1469" s="4">
        <v>42379</v>
      </c>
      <c r="C1469">
        <v>7</v>
      </c>
      <c r="D1469" s="5">
        <v>7.6</v>
      </c>
      <c r="E1469" s="6">
        <f t="shared" si="23"/>
        <v>7.3</v>
      </c>
    </row>
    <row r="1470" spans="1:5" x14ac:dyDescent="0.25">
      <c r="A1470" s="4">
        <v>42380</v>
      </c>
      <c r="C1470">
        <v>0.2</v>
      </c>
      <c r="D1470" s="5">
        <v>0</v>
      </c>
      <c r="E1470" s="6">
        <f t="shared" si="23"/>
        <v>0.1</v>
      </c>
    </row>
    <row r="1471" spans="1:5" x14ac:dyDescent="0.25">
      <c r="A1471" s="4">
        <v>42381</v>
      </c>
      <c r="C1471">
        <v>1.6</v>
      </c>
      <c r="D1471" s="5">
        <v>1.2</v>
      </c>
      <c r="E1471" s="6">
        <f t="shared" si="23"/>
        <v>1.4</v>
      </c>
    </row>
    <row r="1472" spans="1:5" x14ac:dyDescent="0.25">
      <c r="A1472" s="4">
        <v>42382</v>
      </c>
      <c r="C1472">
        <v>4.4000000000000004</v>
      </c>
      <c r="D1472" s="5">
        <v>1.8</v>
      </c>
      <c r="E1472" s="6">
        <f t="shared" si="23"/>
        <v>3.1</v>
      </c>
    </row>
    <row r="1473" spans="1:5" x14ac:dyDescent="0.25">
      <c r="A1473" s="4">
        <v>42383</v>
      </c>
      <c r="C1473">
        <v>5.4</v>
      </c>
      <c r="D1473" s="5">
        <v>8.8000000000000007</v>
      </c>
      <c r="E1473" s="6">
        <f t="shared" si="23"/>
        <v>7.1000000000000005</v>
      </c>
    </row>
    <row r="1474" spans="1:5" x14ac:dyDescent="0.25">
      <c r="A1474" s="4">
        <v>42384</v>
      </c>
      <c r="C1474">
        <v>4.2</v>
      </c>
      <c r="D1474" s="5">
        <v>8</v>
      </c>
      <c r="E1474" s="6">
        <f t="shared" si="23"/>
        <v>6.1</v>
      </c>
    </row>
    <row r="1475" spans="1:5" x14ac:dyDescent="0.25">
      <c r="A1475" s="4">
        <v>42385</v>
      </c>
      <c r="C1475">
        <v>0</v>
      </c>
      <c r="D1475" s="5">
        <v>0.2</v>
      </c>
      <c r="E1475" s="6">
        <f t="shared" si="23"/>
        <v>0.1</v>
      </c>
    </row>
    <row r="1476" spans="1:5" x14ac:dyDescent="0.25">
      <c r="A1476" s="4">
        <v>42386</v>
      </c>
      <c r="C1476">
        <v>0.6</v>
      </c>
      <c r="D1476" s="5">
        <v>0</v>
      </c>
      <c r="E1476" s="6">
        <f t="shared" si="23"/>
        <v>0.3</v>
      </c>
    </row>
    <row r="1477" spans="1:5" x14ac:dyDescent="0.25">
      <c r="A1477" s="4">
        <v>42387</v>
      </c>
      <c r="C1477">
        <v>1</v>
      </c>
      <c r="D1477" s="5">
        <v>0</v>
      </c>
      <c r="E1477" s="6">
        <f t="shared" ref="E1477:E1540" si="24">AVERAGE(B1477,C1477,D1477)</f>
        <v>0.5</v>
      </c>
    </row>
    <row r="1478" spans="1:5" x14ac:dyDescent="0.25">
      <c r="A1478" s="4">
        <v>42388</v>
      </c>
      <c r="C1478">
        <v>0.8</v>
      </c>
      <c r="D1478" s="5">
        <v>1</v>
      </c>
      <c r="E1478" s="6">
        <f t="shared" si="24"/>
        <v>0.9</v>
      </c>
    </row>
    <row r="1479" spans="1:5" x14ac:dyDescent="0.25">
      <c r="A1479" s="4">
        <v>42389</v>
      </c>
      <c r="C1479">
        <v>0</v>
      </c>
      <c r="D1479" s="5">
        <v>0</v>
      </c>
      <c r="E1479" s="6">
        <f t="shared" si="24"/>
        <v>0</v>
      </c>
    </row>
    <row r="1480" spans="1:5" x14ac:dyDescent="0.25">
      <c r="A1480" s="4">
        <v>42390</v>
      </c>
      <c r="C1480">
        <v>0</v>
      </c>
      <c r="D1480" s="5">
        <v>0</v>
      </c>
      <c r="E1480" s="6">
        <f t="shared" si="24"/>
        <v>0</v>
      </c>
    </row>
    <row r="1481" spans="1:5" x14ac:dyDescent="0.25">
      <c r="A1481" s="4">
        <v>42391</v>
      </c>
      <c r="C1481">
        <v>2.4</v>
      </c>
      <c r="D1481" s="5">
        <v>2</v>
      </c>
      <c r="E1481" s="6">
        <f t="shared" si="24"/>
        <v>2.2000000000000002</v>
      </c>
    </row>
    <row r="1482" spans="1:5" x14ac:dyDescent="0.25">
      <c r="A1482" s="4">
        <v>42392</v>
      </c>
      <c r="C1482">
        <v>0.8</v>
      </c>
      <c r="D1482" s="5">
        <v>0.6</v>
      </c>
      <c r="E1482" s="6">
        <f t="shared" si="24"/>
        <v>0.7</v>
      </c>
    </row>
    <row r="1483" spans="1:5" x14ac:dyDescent="0.25">
      <c r="A1483" s="4">
        <v>42393</v>
      </c>
      <c r="C1483">
        <v>3</v>
      </c>
      <c r="D1483" s="5">
        <v>2.6</v>
      </c>
      <c r="E1483" s="6">
        <f t="shared" si="24"/>
        <v>2.8</v>
      </c>
    </row>
    <row r="1484" spans="1:5" x14ac:dyDescent="0.25">
      <c r="A1484" s="4">
        <v>42394</v>
      </c>
      <c r="C1484">
        <v>0</v>
      </c>
      <c r="D1484" s="5">
        <v>0</v>
      </c>
      <c r="E1484" s="6">
        <f t="shared" si="24"/>
        <v>0</v>
      </c>
    </row>
    <row r="1485" spans="1:5" x14ac:dyDescent="0.25">
      <c r="A1485" s="4">
        <v>42395</v>
      </c>
      <c r="C1485">
        <v>0</v>
      </c>
      <c r="D1485" s="5">
        <v>0</v>
      </c>
      <c r="E1485" s="6">
        <f t="shared" si="24"/>
        <v>0</v>
      </c>
    </row>
    <row r="1486" spans="1:5" x14ac:dyDescent="0.25">
      <c r="A1486" s="4">
        <v>42396</v>
      </c>
      <c r="C1486">
        <v>4.2</v>
      </c>
      <c r="D1486" s="5">
        <v>3.2</v>
      </c>
      <c r="E1486" s="6">
        <f t="shared" si="24"/>
        <v>3.7</v>
      </c>
    </row>
    <row r="1487" spans="1:5" x14ac:dyDescent="0.25">
      <c r="A1487" s="4">
        <v>42397</v>
      </c>
      <c r="C1487">
        <v>0.4</v>
      </c>
      <c r="D1487" s="5">
        <v>1.8</v>
      </c>
      <c r="E1487" s="6">
        <f t="shared" si="24"/>
        <v>1.1000000000000001</v>
      </c>
    </row>
    <row r="1488" spans="1:5" x14ac:dyDescent="0.25">
      <c r="A1488" s="4">
        <v>42398</v>
      </c>
      <c r="C1488">
        <v>0.4</v>
      </c>
      <c r="D1488" s="5">
        <v>0.2</v>
      </c>
      <c r="E1488" s="6">
        <f t="shared" si="24"/>
        <v>0.30000000000000004</v>
      </c>
    </row>
    <row r="1489" spans="1:5" x14ac:dyDescent="0.25">
      <c r="A1489" s="4">
        <v>42399</v>
      </c>
      <c r="C1489">
        <v>0.6</v>
      </c>
      <c r="D1489" s="5">
        <v>1</v>
      </c>
      <c r="E1489" s="6">
        <f t="shared" si="24"/>
        <v>0.8</v>
      </c>
    </row>
    <row r="1490" spans="1:5" x14ac:dyDescent="0.25">
      <c r="A1490" s="4">
        <v>42400</v>
      </c>
      <c r="C1490">
        <v>0.4</v>
      </c>
      <c r="D1490" s="5">
        <v>0</v>
      </c>
      <c r="E1490" s="6">
        <f t="shared" si="24"/>
        <v>0.2</v>
      </c>
    </row>
    <row r="1491" spans="1:5" x14ac:dyDescent="0.25">
      <c r="A1491" s="4">
        <v>42401</v>
      </c>
      <c r="C1491">
        <v>3.4</v>
      </c>
      <c r="D1491" s="5">
        <v>3.2</v>
      </c>
      <c r="E1491" s="6">
        <f t="shared" si="24"/>
        <v>3.3</v>
      </c>
    </row>
    <row r="1492" spans="1:5" x14ac:dyDescent="0.25">
      <c r="A1492" s="4">
        <v>42402</v>
      </c>
      <c r="C1492">
        <v>0.4</v>
      </c>
      <c r="D1492" s="5">
        <v>0.2</v>
      </c>
      <c r="E1492" s="6">
        <f t="shared" si="24"/>
        <v>0.30000000000000004</v>
      </c>
    </row>
    <row r="1493" spans="1:5" x14ac:dyDescent="0.25">
      <c r="A1493" s="4">
        <v>42403</v>
      </c>
      <c r="C1493">
        <v>0</v>
      </c>
      <c r="D1493" s="5">
        <v>0</v>
      </c>
      <c r="E1493" s="6">
        <f t="shared" si="24"/>
        <v>0</v>
      </c>
    </row>
    <row r="1494" spans="1:5" x14ac:dyDescent="0.25">
      <c r="A1494" s="4">
        <v>42404</v>
      </c>
      <c r="C1494">
        <v>2</v>
      </c>
      <c r="D1494" s="5">
        <v>2.2000000000000002</v>
      </c>
      <c r="E1494" s="6">
        <f t="shared" si="24"/>
        <v>2.1</v>
      </c>
    </row>
    <row r="1495" spans="1:5" x14ac:dyDescent="0.25">
      <c r="A1495" s="4">
        <v>42405</v>
      </c>
      <c r="C1495">
        <v>0</v>
      </c>
      <c r="D1495" s="5">
        <v>0</v>
      </c>
      <c r="E1495" s="6">
        <f t="shared" si="24"/>
        <v>0</v>
      </c>
    </row>
    <row r="1496" spans="1:5" x14ac:dyDescent="0.25">
      <c r="A1496" s="4">
        <v>42406</v>
      </c>
      <c r="C1496">
        <v>0.2</v>
      </c>
      <c r="D1496" s="5">
        <v>0.2</v>
      </c>
      <c r="E1496" s="6">
        <f t="shared" si="24"/>
        <v>0.2</v>
      </c>
    </row>
    <row r="1497" spans="1:5" x14ac:dyDescent="0.25">
      <c r="A1497" s="4">
        <v>42407</v>
      </c>
      <c r="C1497">
        <v>2</v>
      </c>
      <c r="D1497" s="5">
        <v>2.8</v>
      </c>
      <c r="E1497" s="6">
        <f t="shared" si="24"/>
        <v>2.4</v>
      </c>
    </row>
    <row r="1498" spans="1:5" x14ac:dyDescent="0.25">
      <c r="A1498" s="4">
        <v>42408</v>
      </c>
      <c r="C1498">
        <v>0</v>
      </c>
      <c r="D1498" s="5">
        <v>0</v>
      </c>
      <c r="E1498" s="6">
        <f t="shared" si="24"/>
        <v>0</v>
      </c>
    </row>
    <row r="1499" spans="1:5" x14ac:dyDescent="0.25">
      <c r="A1499" s="4">
        <v>42409</v>
      </c>
      <c r="C1499">
        <v>0.2</v>
      </c>
      <c r="D1499" s="5">
        <v>0</v>
      </c>
      <c r="E1499" s="6">
        <f t="shared" si="24"/>
        <v>0.1</v>
      </c>
    </row>
    <row r="1500" spans="1:5" x14ac:dyDescent="0.25">
      <c r="A1500" s="4">
        <v>42410</v>
      </c>
      <c r="C1500">
        <v>0.2</v>
      </c>
      <c r="D1500" s="5">
        <v>0</v>
      </c>
      <c r="E1500" s="6">
        <f t="shared" si="24"/>
        <v>0.1</v>
      </c>
    </row>
    <row r="1501" spans="1:5" x14ac:dyDescent="0.25">
      <c r="A1501" s="4">
        <v>42411</v>
      </c>
      <c r="C1501">
        <v>0</v>
      </c>
      <c r="D1501" s="5">
        <v>0</v>
      </c>
      <c r="E1501" s="6">
        <f t="shared" si="24"/>
        <v>0</v>
      </c>
    </row>
    <row r="1502" spans="1:5" x14ac:dyDescent="0.25">
      <c r="A1502" s="4">
        <v>42412</v>
      </c>
      <c r="C1502">
        <v>0.4</v>
      </c>
      <c r="D1502" s="5">
        <v>0</v>
      </c>
      <c r="E1502" s="6">
        <f t="shared" si="24"/>
        <v>0.2</v>
      </c>
    </row>
    <row r="1503" spans="1:5" x14ac:dyDescent="0.25">
      <c r="A1503" s="4">
        <v>42413</v>
      </c>
      <c r="C1503">
        <v>4.8</v>
      </c>
      <c r="D1503" s="5">
        <v>4</v>
      </c>
      <c r="E1503" s="6">
        <f t="shared" si="24"/>
        <v>4.4000000000000004</v>
      </c>
    </row>
    <row r="1504" spans="1:5" x14ac:dyDescent="0.25">
      <c r="A1504" s="4">
        <v>42414</v>
      </c>
      <c r="C1504">
        <v>5.2</v>
      </c>
      <c r="D1504" s="5">
        <v>6.6</v>
      </c>
      <c r="E1504" s="6">
        <f t="shared" si="24"/>
        <v>5.9</v>
      </c>
    </row>
    <row r="1505" spans="1:5" x14ac:dyDescent="0.25">
      <c r="A1505" s="4">
        <v>42415</v>
      </c>
      <c r="C1505">
        <v>1.2</v>
      </c>
      <c r="D1505" s="5">
        <v>2.6</v>
      </c>
      <c r="E1505" s="6">
        <f t="shared" si="24"/>
        <v>1.9</v>
      </c>
    </row>
    <row r="1506" spans="1:5" x14ac:dyDescent="0.25">
      <c r="A1506" s="4">
        <v>42416</v>
      </c>
      <c r="C1506">
        <v>0.2</v>
      </c>
      <c r="D1506" s="5">
        <v>2.6</v>
      </c>
      <c r="E1506" s="6">
        <f t="shared" si="24"/>
        <v>1.4000000000000001</v>
      </c>
    </row>
    <row r="1507" spans="1:5" x14ac:dyDescent="0.25">
      <c r="A1507" s="4">
        <v>42417</v>
      </c>
      <c r="C1507">
        <v>1</v>
      </c>
      <c r="D1507" s="5">
        <v>2.8</v>
      </c>
      <c r="E1507" s="6">
        <f t="shared" si="24"/>
        <v>1.9</v>
      </c>
    </row>
    <row r="1508" spans="1:5" x14ac:dyDescent="0.25">
      <c r="A1508" s="4">
        <v>42418</v>
      </c>
      <c r="C1508">
        <v>2</v>
      </c>
      <c r="D1508" s="5">
        <v>0.8</v>
      </c>
      <c r="E1508" s="6">
        <f t="shared" si="24"/>
        <v>1.4</v>
      </c>
    </row>
    <row r="1509" spans="1:5" x14ac:dyDescent="0.25">
      <c r="A1509" s="4">
        <v>42419</v>
      </c>
      <c r="C1509">
        <v>0</v>
      </c>
      <c r="D1509" s="5">
        <v>0</v>
      </c>
      <c r="E1509" s="6">
        <f t="shared" si="24"/>
        <v>0</v>
      </c>
    </row>
    <row r="1510" spans="1:5" x14ac:dyDescent="0.25">
      <c r="A1510" s="4">
        <v>42420</v>
      </c>
      <c r="C1510">
        <v>0.2</v>
      </c>
      <c r="D1510" s="5">
        <v>0</v>
      </c>
      <c r="E1510" s="6">
        <f t="shared" si="24"/>
        <v>0.1</v>
      </c>
    </row>
    <row r="1511" spans="1:5" x14ac:dyDescent="0.25">
      <c r="A1511" s="4">
        <v>42421</v>
      </c>
      <c r="C1511">
        <v>0.2</v>
      </c>
      <c r="D1511" s="5">
        <v>0.2</v>
      </c>
      <c r="E1511" s="6">
        <f t="shared" si="24"/>
        <v>0.2</v>
      </c>
    </row>
    <row r="1512" spans="1:5" x14ac:dyDescent="0.25">
      <c r="A1512" s="4">
        <v>42422</v>
      </c>
      <c r="C1512">
        <v>0</v>
      </c>
      <c r="D1512" s="5">
        <v>0</v>
      </c>
      <c r="E1512" s="6">
        <f t="shared" si="24"/>
        <v>0</v>
      </c>
    </row>
    <row r="1513" spans="1:5" x14ac:dyDescent="0.25">
      <c r="A1513" s="4">
        <v>42423</v>
      </c>
      <c r="C1513">
        <v>0</v>
      </c>
      <c r="D1513" s="5">
        <v>0</v>
      </c>
      <c r="E1513" s="6">
        <f t="shared" si="24"/>
        <v>0</v>
      </c>
    </row>
    <row r="1514" spans="1:5" x14ac:dyDescent="0.25">
      <c r="A1514" s="4">
        <v>42424</v>
      </c>
      <c r="C1514">
        <v>0</v>
      </c>
      <c r="D1514" s="5">
        <v>0</v>
      </c>
      <c r="E1514" s="6">
        <f t="shared" si="24"/>
        <v>0</v>
      </c>
    </row>
    <row r="1515" spans="1:5" x14ac:dyDescent="0.25">
      <c r="A1515" s="4">
        <v>42425</v>
      </c>
      <c r="C1515">
        <v>0</v>
      </c>
      <c r="D1515" s="5">
        <v>0</v>
      </c>
      <c r="E1515" s="6">
        <f t="shared" si="24"/>
        <v>0</v>
      </c>
    </row>
    <row r="1516" spans="1:5" x14ac:dyDescent="0.25">
      <c r="A1516" s="4">
        <v>42426</v>
      </c>
      <c r="C1516">
        <v>0</v>
      </c>
      <c r="D1516" s="5">
        <v>0</v>
      </c>
      <c r="E1516" s="6">
        <f t="shared" si="24"/>
        <v>0</v>
      </c>
    </row>
    <row r="1517" spans="1:5" x14ac:dyDescent="0.25">
      <c r="A1517" s="4">
        <v>42427</v>
      </c>
      <c r="C1517">
        <v>0</v>
      </c>
      <c r="D1517" s="5">
        <v>0</v>
      </c>
      <c r="E1517" s="6">
        <f t="shared" si="24"/>
        <v>0</v>
      </c>
    </row>
    <row r="1518" spans="1:5" x14ac:dyDescent="0.25">
      <c r="A1518" s="4">
        <v>42428</v>
      </c>
      <c r="C1518">
        <v>0.2</v>
      </c>
      <c r="D1518" s="5">
        <v>0.2</v>
      </c>
      <c r="E1518" s="6">
        <f t="shared" si="24"/>
        <v>0.2</v>
      </c>
    </row>
    <row r="1519" spans="1:5" x14ac:dyDescent="0.25">
      <c r="A1519" s="4">
        <v>42429</v>
      </c>
      <c r="C1519">
        <v>0.2</v>
      </c>
      <c r="D1519" s="5">
        <v>0</v>
      </c>
      <c r="E1519" s="6">
        <f t="shared" si="24"/>
        <v>0.1</v>
      </c>
    </row>
    <row r="1520" spans="1:5" x14ac:dyDescent="0.25">
      <c r="A1520" s="4">
        <v>42430</v>
      </c>
      <c r="C1520">
        <v>4.8</v>
      </c>
      <c r="D1520" s="5">
        <v>3.6</v>
      </c>
      <c r="E1520" s="6">
        <f t="shared" si="24"/>
        <v>4.2</v>
      </c>
    </row>
    <row r="1521" spans="1:5" x14ac:dyDescent="0.25">
      <c r="A1521" s="4">
        <v>42431</v>
      </c>
      <c r="C1521">
        <v>0.4</v>
      </c>
      <c r="D1521" s="5">
        <v>0.2</v>
      </c>
      <c r="E1521" s="6">
        <f t="shared" si="24"/>
        <v>0.30000000000000004</v>
      </c>
    </row>
    <row r="1522" spans="1:5" x14ac:dyDescent="0.25">
      <c r="A1522" s="4">
        <v>42432</v>
      </c>
      <c r="C1522">
        <v>1.4</v>
      </c>
      <c r="D1522" s="5">
        <v>2.8</v>
      </c>
      <c r="E1522" s="6">
        <f t="shared" si="24"/>
        <v>2.0999999999999996</v>
      </c>
    </row>
    <row r="1523" spans="1:5" x14ac:dyDescent="0.25">
      <c r="A1523" s="4">
        <v>42433</v>
      </c>
      <c r="C1523">
        <v>4.5999999999999996</v>
      </c>
      <c r="D1523" s="5">
        <v>3</v>
      </c>
      <c r="E1523" s="6">
        <f t="shared" si="24"/>
        <v>3.8</v>
      </c>
    </row>
    <row r="1524" spans="1:5" x14ac:dyDescent="0.25">
      <c r="A1524" s="4">
        <v>42434</v>
      </c>
      <c r="C1524">
        <v>1.4</v>
      </c>
      <c r="D1524" s="5">
        <v>1.8</v>
      </c>
      <c r="E1524" s="6">
        <f t="shared" si="24"/>
        <v>1.6</v>
      </c>
    </row>
    <row r="1525" spans="1:5" x14ac:dyDescent="0.25">
      <c r="A1525" s="4">
        <v>42435</v>
      </c>
      <c r="C1525">
        <v>2</v>
      </c>
      <c r="D1525" s="5">
        <v>2</v>
      </c>
      <c r="E1525" s="6">
        <f t="shared" si="24"/>
        <v>2</v>
      </c>
    </row>
    <row r="1526" spans="1:5" x14ac:dyDescent="0.25">
      <c r="A1526" s="4">
        <v>42436</v>
      </c>
      <c r="C1526">
        <v>0.2</v>
      </c>
      <c r="D1526" s="5">
        <v>0</v>
      </c>
      <c r="E1526" s="6">
        <f t="shared" si="24"/>
        <v>0.1</v>
      </c>
    </row>
    <row r="1527" spans="1:5" x14ac:dyDescent="0.25">
      <c r="A1527" s="4">
        <v>42437</v>
      </c>
      <c r="C1527">
        <v>0.4</v>
      </c>
      <c r="D1527" s="5">
        <v>0.2</v>
      </c>
      <c r="E1527" s="6">
        <f t="shared" si="24"/>
        <v>0.30000000000000004</v>
      </c>
    </row>
    <row r="1528" spans="1:5" x14ac:dyDescent="0.25">
      <c r="A1528" s="4">
        <v>42438</v>
      </c>
      <c r="C1528">
        <v>1.2</v>
      </c>
      <c r="D1528" s="5">
        <v>1.6</v>
      </c>
      <c r="E1528" s="6">
        <f t="shared" si="24"/>
        <v>1.4</v>
      </c>
    </row>
    <row r="1529" spans="1:5" x14ac:dyDescent="0.25">
      <c r="A1529" s="4">
        <v>42439</v>
      </c>
      <c r="C1529">
        <v>7.6</v>
      </c>
      <c r="D1529" s="5">
        <v>8.4</v>
      </c>
      <c r="E1529" s="6">
        <f t="shared" si="24"/>
        <v>8</v>
      </c>
    </row>
    <row r="1530" spans="1:5" x14ac:dyDescent="0.25">
      <c r="A1530" s="4">
        <v>42440</v>
      </c>
      <c r="C1530">
        <v>0</v>
      </c>
      <c r="D1530" s="5">
        <v>0</v>
      </c>
      <c r="E1530" s="6">
        <f t="shared" si="24"/>
        <v>0</v>
      </c>
    </row>
    <row r="1531" spans="1:5" x14ac:dyDescent="0.25">
      <c r="A1531" s="4">
        <v>42441</v>
      </c>
      <c r="C1531">
        <v>0</v>
      </c>
      <c r="D1531" s="5">
        <v>0</v>
      </c>
      <c r="E1531" s="6">
        <f t="shared" si="24"/>
        <v>0</v>
      </c>
    </row>
    <row r="1532" spans="1:5" x14ac:dyDescent="0.25">
      <c r="A1532" s="4">
        <v>42442</v>
      </c>
      <c r="C1532">
        <v>0</v>
      </c>
      <c r="D1532" s="5">
        <v>0</v>
      </c>
      <c r="E1532" s="6">
        <f t="shared" si="24"/>
        <v>0</v>
      </c>
    </row>
    <row r="1533" spans="1:5" x14ac:dyDescent="0.25">
      <c r="A1533" s="4">
        <v>42443</v>
      </c>
      <c r="C1533">
        <v>0</v>
      </c>
      <c r="D1533" s="5">
        <v>0</v>
      </c>
      <c r="E1533" s="6">
        <f t="shared" si="24"/>
        <v>0</v>
      </c>
    </row>
    <row r="1534" spans="1:5" x14ac:dyDescent="0.25">
      <c r="A1534" s="4">
        <v>42444</v>
      </c>
      <c r="C1534">
        <v>0.4</v>
      </c>
      <c r="D1534" s="5">
        <v>0.4</v>
      </c>
      <c r="E1534" s="6">
        <f t="shared" si="24"/>
        <v>0.4</v>
      </c>
    </row>
    <row r="1535" spans="1:5" x14ac:dyDescent="0.25">
      <c r="A1535" s="4">
        <v>42445</v>
      </c>
      <c r="C1535">
        <v>1.2</v>
      </c>
      <c r="D1535" s="5">
        <v>1.4</v>
      </c>
      <c r="E1535" s="6">
        <f t="shared" si="24"/>
        <v>1.2999999999999998</v>
      </c>
    </row>
    <row r="1536" spans="1:5" x14ac:dyDescent="0.25">
      <c r="A1536" s="4">
        <v>42446</v>
      </c>
      <c r="C1536">
        <v>0</v>
      </c>
      <c r="D1536" s="5">
        <v>0.2</v>
      </c>
      <c r="E1536" s="6">
        <f t="shared" si="24"/>
        <v>0.1</v>
      </c>
    </row>
    <row r="1537" spans="1:5" x14ac:dyDescent="0.25">
      <c r="A1537" s="4">
        <v>42447</v>
      </c>
      <c r="C1537">
        <v>0.2</v>
      </c>
      <c r="D1537" s="5">
        <v>0.2</v>
      </c>
      <c r="E1537" s="6">
        <f t="shared" si="24"/>
        <v>0.2</v>
      </c>
    </row>
    <row r="1538" spans="1:5" x14ac:dyDescent="0.25">
      <c r="A1538" s="4">
        <v>42448</v>
      </c>
      <c r="C1538">
        <v>0.2</v>
      </c>
      <c r="D1538" s="5">
        <v>0</v>
      </c>
      <c r="E1538" s="6">
        <f t="shared" si="24"/>
        <v>0.1</v>
      </c>
    </row>
    <row r="1539" spans="1:5" x14ac:dyDescent="0.25">
      <c r="A1539" s="4">
        <v>42449</v>
      </c>
      <c r="C1539">
        <v>0</v>
      </c>
      <c r="D1539" s="5">
        <v>0</v>
      </c>
      <c r="E1539" s="6">
        <f t="shared" si="24"/>
        <v>0</v>
      </c>
    </row>
    <row r="1540" spans="1:5" x14ac:dyDescent="0.25">
      <c r="A1540" s="4">
        <v>42450</v>
      </c>
      <c r="C1540">
        <v>0.4</v>
      </c>
      <c r="D1540" s="5">
        <v>0</v>
      </c>
      <c r="E1540" s="6">
        <f t="shared" si="24"/>
        <v>0.2</v>
      </c>
    </row>
    <row r="1541" spans="1:5" x14ac:dyDescent="0.25">
      <c r="A1541" s="4">
        <v>42451</v>
      </c>
      <c r="C1541">
        <v>0</v>
      </c>
      <c r="D1541" s="5">
        <v>0</v>
      </c>
      <c r="E1541" s="6">
        <f t="shared" ref="E1541:E1604" si="25">AVERAGE(B1541,C1541,D1541)</f>
        <v>0</v>
      </c>
    </row>
    <row r="1542" spans="1:5" x14ac:dyDescent="0.25">
      <c r="A1542" s="4">
        <v>42452</v>
      </c>
      <c r="C1542">
        <v>0</v>
      </c>
      <c r="D1542" s="5">
        <v>0</v>
      </c>
      <c r="E1542" s="6">
        <f t="shared" si="25"/>
        <v>0</v>
      </c>
    </row>
    <row r="1543" spans="1:5" x14ac:dyDescent="0.25">
      <c r="A1543" s="4">
        <v>42453</v>
      </c>
      <c r="C1543">
        <v>0</v>
      </c>
      <c r="D1543" s="5">
        <v>0</v>
      </c>
      <c r="E1543" s="6">
        <f t="shared" si="25"/>
        <v>0</v>
      </c>
    </row>
    <row r="1544" spans="1:5" x14ac:dyDescent="0.25">
      <c r="A1544" s="4">
        <v>42454</v>
      </c>
      <c r="C1544">
        <v>0</v>
      </c>
      <c r="D1544" s="5">
        <v>0.2</v>
      </c>
      <c r="E1544" s="6">
        <f t="shared" si="25"/>
        <v>0.1</v>
      </c>
    </row>
    <row r="1545" spans="1:5" x14ac:dyDescent="0.25">
      <c r="A1545" s="4">
        <v>42455</v>
      </c>
      <c r="C1545">
        <v>0</v>
      </c>
      <c r="D1545" s="5">
        <v>0</v>
      </c>
      <c r="E1545" s="6">
        <f t="shared" si="25"/>
        <v>0</v>
      </c>
    </row>
    <row r="1546" spans="1:5" x14ac:dyDescent="0.25">
      <c r="A1546" s="4">
        <v>42456</v>
      </c>
      <c r="C1546">
        <v>1.6</v>
      </c>
      <c r="D1546" s="5">
        <v>1.6</v>
      </c>
      <c r="E1546" s="6">
        <f t="shared" si="25"/>
        <v>1.6</v>
      </c>
    </row>
    <row r="1547" spans="1:5" x14ac:dyDescent="0.25">
      <c r="A1547" s="4">
        <v>42457</v>
      </c>
      <c r="C1547">
        <v>2.6</v>
      </c>
      <c r="D1547" s="5">
        <v>2.4</v>
      </c>
      <c r="E1547" s="6">
        <f t="shared" si="25"/>
        <v>2.5</v>
      </c>
    </row>
    <row r="1548" spans="1:5" x14ac:dyDescent="0.25">
      <c r="A1548" s="4">
        <v>42458</v>
      </c>
      <c r="C1548">
        <v>0.2</v>
      </c>
      <c r="D1548" s="5">
        <v>0.6</v>
      </c>
      <c r="E1548" s="6">
        <f t="shared" si="25"/>
        <v>0.4</v>
      </c>
    </row>
    <row r="1549" spans="1:5" x14ac:dyDescent="0.25">
      <c r="A1549" s="4">
        <v>42459</v>
      </c>
      <c r="C1549">
        <v>0.4</v>
      </c>
      <c r="D1549" s="5">
        <v>1</v>
      </c>
      <c r="E1549" s="6">
        <f t="shared" si="25"/>
        <v>0.7</v>
      </c>
    </row>
    <row r="1550" spans="1:5" x14ac:dyDescent="0.25">
      <c r="A1550" s="4">
        <v>42460</v>
      </c>
      <c r="C1550">
        <v>0</v>
      </c>
      <c r="D1550" s="5">
        <v>0</v>
      </c>
      <c r="E1550" s="6">
        <f t="shared" si="25"/>
        <v>0</v>
      </c>
    </row>
    <row r="1551" spans="1:5" x14ac:dyDescent="0.25">
      <c r="A1551" s="4">
        <v>42644</v>
      </c>
      <c r="C1551">
        <v>0</v>
      </c>
      <c r="D1551" s="5">
        <v>0</v>
      </c>
      <c r="E1551" s="6">
        <f t="shared" si="25"/>
        <v>0</v>
      </c>
    </row>
    <row r="1552" spans="1:5" x14ac:dyDescent="0.25">
      <c r="A1552" s="4">
        <v>42645</v>
      </c>
      <c r="C1552">
        <v>0.4</v>
      </c>
      <c r="D1552" s="5">
        <v>0</v>
      </c>
      <c r="E1552" s="6">
        <f t="shared" si="25"/>
        <v>0.2</v>
      </c>
    </row>
    <row r="1553" spans="1:5" x14ac:dyDescent="0.25">
      <c r="A1553" s="4">
        <v>42646</v>
      </c>
      <c r="C1553">
        <v>0</v>
      </c>
      <c r="D1553" s="5">
        <v>0.2</v>
      </c>
      <c r="E1553" s="6">
        <f t="shared" si="25"/>
        <v>0.1</v>
      </c>
    </row>
    <row r="1554" spans="1:5" x14ac:dyDescent="0.25">
      <c r="A1554" s="4">
        <v>42647</v>
      </c>
      <c r="C1554">
        <v>0</v>
      </c>
      <c r="D1554" s="5">
        <v>0</v>
      </c>
      <c r="E1554" s="6">
        <f t="shared" si="25"/>
        <v>0</v>
      </c>
    </row>
    <row r="1555" spans="1:5" x14ac:dyDescent="0.25">
      <c r="A1555" s="4">
        <v>42648</v>
      </c>
      <c r="C1555">
        <v>0</v>
      </c>
      <c r="D1555" s="5">
        <v>0</v>
      </c>
      <c r="E1555" s="6">
        <f t="shared" si="25"/>
        <v>0</v>
      </c>
    </row>
    <row r="1556" spans="1:5" x14ac:dyDescent="0.25">
      <c r="A1556" s="4">
        <v>42649</v>
      </c>
      <c r="C1556">
        <v>0</v>
      </c>
      <c r="D1556" s="5">
        <v>0</v>
      </c>
      <c r="E1556" s="6">
        <f t="shared" si="25"/>
        <v>0</v>
      </c>
    </row>
    <row r="1557" spans="1:5" x14ac:dyDescent="0.25">
      <c r="A1557" s="4">
        <v>42650</v>
      </c>
      <c r="C1557">
        <v>0</v>
      </c>
      <c r="D1557" s="5">
        <v>0</v>
      </c>
      <c r="E1557" s="6">
        <f t="shared" si="25"/>
        <v>0</v>
      </c>
    </row>
    <row r="1558" spans="1:5" x14ac:dyDescent="0.25">
      <c r="A1558" s="4">
        <v>42651</v>
      </c>
      <c r="C1558">
        <v>0</v>
      </c>
      <c r="D1558" s="5">
        <v>0.2</v>
      </c>
      <c r="E1558" s="6">
        <f t="shared" si="25"/>
        <v>0.1</v>
      </c>
    </row>
    <row r="1559" spans="1:5" x14ac:dyDescent="0.25">
      <c r="A1559" s="4">
        <v>42652</v>
      </c>
      <c r="C1559">
        <v>1.4</v>
      </c>
      <c r="D1559" s="5">
        <v>1.4</v>
      </c>
      <c r="E1559" s="6">
        <f t="shared" si="25"/>
        <v>1.4</v>
      </c>
    </row>
    <row r="1560" spans="1:5" x14ac:dyDescent="0.25">
      <c r="A1560" s="4">
        <v>42653</v>
      </c>
      <c r="C1560">
        <v>2</v>
      </c>
      <c r="D1560" s="5">
        <v>1.8</v>
      </c>
      <c r="E1560" s="6">
        <f t="shared" si="25"/>
        <v>1.9</v>
      </c>
    </row>
    <row r="1561" spans="1:5" x14ac:dyDescent="0.25">
      <c r="A1561" s="4">
        <v>42654</v>
      </c>
      <c r="C1561">
        <v>2.4</v>
      </c>
      <c r="D1561" s="5">
        <v>1</v>
      </c>
      <c r="E1561" s="6">
        <f t="shared" si="25"/>
        <v>1.7</v>
      </c>
    </row>
    <row r="1562" spans="1:5" x14ac:dyDescent="0.25">
      <c r="A1562" s="4">
        <v>42655</v>
      </c>
      <c r="C1562">
        <v>2.8</v>
      </c>
      <c r="D1562" s="5">
        <v>1.6</v>
      </c>
      <c r="E1562" s="6">
        <f t="shared" si="25"/>
        <v>2.2000000000000002</v>
      </c>
    </row>
    <row r="1563" spans="1:5" x14ac:dyDescent="0.25">
      <c r="A1563" s="4">
        <v>42656</v>
      </c>
      <c r="C1563">
        <v>2.8</v>
      </c>
      <c r="D1563" s="5">
        <v>2.2000000000000002</v>
      </c>
      <c r="E1563" s="6">
        <f t="shared" si="25"/>
        <v>2.5</v>
      </c>
    </row>
    <row r="1564" spans="1:5" x14ac:dyDescent="0.25">
      <c r="A1564" s="4">
        <v>42657</v>
      </c>
      <c r="C1564">
        <v>5</v>
      </c>
      <c r="D1564" s="5">
        <v>1.2</v>
      </c>
      <c r="E1564" s="6">
        <f t="shared" si="25"/>
        <v>3.1</v>
      </c>
    </row>
    <row r="1565" spans="1:5" x14ac:dyDescent="0.25">
      <c r="A1565" s="4">
        <v>42658</v>
      </c>
      <c r="C1565">
        <v>1.6</v>
      </c>
      <c r="D1565" s="5">
        <v>1.8</v>
      </c>
      <c r="E1565" s="6">
        <f t="shared" si="25"/>
        <v>1.7000000000000002</v>
      </c>
    </row>
    <row r="1566" spans="1:5" x14ac:dyDescent="0.25">
      <c r="A1566" s="4">
        <v>42659</v>
      </c>
      <c r="C1566">
        <v>0.2</v>
      </c>
      <c r="D1566" s="5">
        <v>0.2</v>
      </c>
      <c r="E1566" s="6">
        <f t="shared" si="25"/>
        <v>0.2</v>
      </c>
    </row>
    <row r="1567" spans="1:5" x14ac:dyDescent="0.25">
      <c r="A1567" s="4">
        <v>42660</v>
      </c>
      <c r="C1567">
        <v>2</v>
      </c>
      <c r="D1567" s="5">
        <v>2</v>
      </c>
      <c r="E1567" s="6">
        <f t="shared" si="25"/>
        <v>2</v>
      </c>
    </row>
    <row r="1568" spans="1:5" x14ac:dyDescent="0.25">
      <c r="A1568" s="4">
        <v>42661</v>
      </c>
      <c r="C1568">
        <v>2.6</v>
      </c>
      <c r="D1568" s="5">
        <v>1.4</v>
      </c>
      <c r="E1568" s="6">
        <f t="shared" si="25"/>
        <v>2</v>
      </c>
    </row>
    <row r="1569" spans="1:5" x14ac:dyDescent="0.25">
      <c r="A1569" s="4">
        <v>42662</v>
      </c>
      <c r="C1569">
        <v>0</v>
      </c>
      <c r="D1569" s="5">
        <v>0</v>
      </c>
      <c r="E1569" s="6">
        <f t="shared" si="25"/>
        <v>0</v>
      </c>
    </row>
    <row r="1570" spans="1:5" x14ac:dyDescent="0.25">
      <c r="A1570" s="4">
        <v>42663</v>
      </c>
      <c r="C1570">
        <v>2.6</v>
      </c>
      <c r="D1570" s="5">
        <v>3.8</v>
      </c>
      <c r="E1570" s="6">
        <f t="shared" si="25"/>
        <v>3.2</v>
      </c>
    </row>
    <row r="1571" spans="1:5" x14ac:dyDescent="0.25">
      <c r="A1571" s="4">
        <v>42664</v>
      </c>
      <c r="C1571">
        <v>0.4</v>
      </c>
      <c r="D1571" s="5">
        <v>0.2</v>
      </c>
      <c r="E1571" s="6">
        <f t="shared" si="25"/>
        <v>0.30000000000000004</v>
      </c>
    </row>
    <row r="1572" spans="1:5" x14ac:dyDescent="0.25">
      <c r="A1572" s="4">
        <v>42665</v>
      </c>
      <c r="C1572">
        <v>2.4</v>
      </c>
      <c r="D1572" s="5">
        <v>3</v>
      </c>
      <c r="E1572" s="6">
        <f t="shared" si="25"/>
        <v>2.7</v>
      </c>
    </row>
    <row r="1573" spans="1:5" x14ac:dyDescent="0.25">
      <c r="A1573" s="4">
        <v>42666</v>
      </c>
      <c r="C1573">
        <v>2.6</v>
      </c>
      <c r="D1573" s="5">
        <v>1.8</v>
      </c>
      <c r="E1573" s="6">
        <f t="shared" si="25"/>
        <v>2.2000000000000002</v>
      </c>
    </row>
    <row r="1574" spans="1:5" x14ac:dyDescent="0.25">
      <c r="A1574" s="4">
        <v>42667</v>
      </c>
      <c r="C1574">
        <v>11</v>
      </c>
      <c r="D1574" s="5">
        <v>5.4</v>
      </c>
      <c r="E1574" s="6">
        <f t="shared" si="25"/>
        <v>8.1999999999999993</v>
      </c>
    </row>
    <row r="1575" spans="1:5" x14ac:dyDescent="0.25">
      <c r="A1575" s="4">
        <v>42668</v>
      </c>
      <c r="C1575">
        <v>0.4</v>
      </c>
      <c r="D1575" s="5">
        <v>0.2</v>
      </c>
      <c r="E1575" s="6">
        <f t="shared" si="25"/>
        <v>0.30000000000000004</v>
      </c>
    </row>
    <row r="1576" spans="1:5" x14ac:dyDescent="0.25">
      <c r="A1576" s="4">
        <v>42669</v>
      </c>
      <c r="C1576">
        <v>0</v>
      </c>
      <c r="D1576" s="5">
        <v>0</v>
      </c>
      <c r="E1576" s="6">
        <f t="shared" si="25"/>
        <v>0</v>
      </c>
    </row>
    <row r="1577" spans="1:5" x14ac:dyDescent="0.25">
      <c r="A1577" s="4">
        <v>42670</v>
      </c>
      <c r="C1577">
        <v>0.2</v>
      </c>
      <c r="D1577" s="5">
        <v>0</v>
      </c>
      <c r="E1577" s="6">
        <f t="shared" si="25"/>
        <v>0.1</v>
      </c>
    </row>
    <row r="1578" spans="1:5" x14ac:dyDescent="0.25">
      <c r="A1578" s="4">
        <v>42671</v>
      </c>
      <c r="C1578">
        <v>0.2</v>
      </c>
      <c r="D1578" s="5">
        <v>0</v>
      </c>
      <c r="E1578" s="6">
        <f t="shared" si="25"/>
        <v>0.1</v>
      </c>
    </row>
    <row r="1579" spans="1:5" x14ac:dyDescent="0.25">
      <c r="A1579" s="4">
        <v>42672</v>
      </c>
      <c r="C1579">
        <v>0</v>
      </c>
      <c r="D1579" s="5">
        <v>0</v>
      </c>
      <c r="E1579" s="6">
        <f t="shared" si="25"/>
        <v>0</v>
      </c>
    </row>
    <row r="1580" spans="1:5" x14ac:dyDescent="0.25">
      <c r="A1580" s="4">
        <v>42673</v>
      </c>
      <c r="C1580">
        <v>0</v>
      </c>
      <c r="D1580" s="5">
        <v>0</v>
      </c>
      <c r="E1580" s="6">
        <f t="shared" si="25"/>
        <v>0</v>
      </c>
    </row>
    <row r="1581" spans="1:5" x14ac:dyDescent="0.25">
      <c r="A1581" s="4">
        <v>42674</v>
      </c>
      <c r="C1581">
        <v>0</v>
      </c>
      <c r="D1581" s="5">
        <v>0</v>
      </c>
      <c r="E1581" s="6">
        <f t="shared" si="25"/>
        <v>0</v>
      </c>
    </row>
    <row r="1582" spans="1:5" x14ac:dyDescent="0.25">
      <c r="A1582" s="4">
        <v>42675</v>
      </c>
      <c r="C1582">
        <v>1.6</v>
      </c>
      <c r="D1582" s="5">
        <v>1.8</v>
      </c>
      <c r="E1582" s="6">
        <f t="shared" si="25"/>
        <v>1.7000000000000002</v>
      </c>
    </row>
    <row r="1583" spans="1:5" x14ac:dyDescent="0.25">
      <c r="A1583" s="4">
        <v>42676</v>
      </c>
      <c r="C1583">
        <v>0</v>
      </c>
      <c r="D1583" s="5">
        <v>0</v>
      </c>
      <c r="E1583" s="6">
        <f t="shared" si="25"/>
        <v>0</v>
      </c>
    </row>
    <row r="1584" spans="1:5" x14ac:dyDescent="0.25">
      <c r="A1584" s="4">
        <v>42677</v>
      </c>
      <c r="C1584">
        <v>0.2</v>
      </c>
      <c r="D1584" s="5">
        <v>0</v>
      </c>
      <c r="E1584" s="6">
        <f t="shared" si="25"/>
        <v>0.1</v>
      </c>
    </row>
    <row r="1585" spans="1:5" x14ac:dyDescent="0.25">
      <c r="A1585" s="4">
        <v>42678</v>
      </c>
      <c r="C1585">
        <v>1.8</v>
      </c>
      <c r="D1585" s="5">
        <v>0.8</v>
      </c>
      <c r="E1585" s="6">
        <f t="shared" si="25"/>
        <v>1.3</v>
      </c>
    </row>
    <row r="1586" spans="1:5" x14ac:dyDescent="0.25">
      <c r="A1586" s="4">
        <v>42679</v>
      </c>
      <c r="C1586">
        <v>5</v>
      </c>
      <c r="D1586" s="5">
        <v>11</v>
      </c>
      <c r="E1586" s="6">
        <f t="shared" si="25"/>
        <v>8</v>
      </c>
    </row>
    <row r="1587" spans="1:5" x14ac:dyDescent="0.25">
      <c r="A1587" s="4">
        <v>42680</v>
      </c>
      <c r="C1587">
        <v>9.4</v>
      </c>
      <c r="D1587" s="5">
        <v>14.2</v>
      </c>
      <c r="E1587" s="6">
        <f t="shared" si="25"/>
        <v>11.8</v>
      </c>
    </row>
    <row r="1588" spans="1:5" x14ac:dyDescent="0.25">
      <c r="A1588" s="4">
        <v>42681</v>
      </c>
      <c r="C1588">
        <v>8</v>
      </c>
      <c r="D1588" s="5">
        <v>7.4</v>
      </c>
      <c r="E1588" s="6">
        <f t="shared" si="25"/>
        <v>7.7</v>
      </c>
    </row>
    <row r="1589" spans="1:5" x14ac:dyDescent="0.25">
      <c r="A1589" s="4">
        <v>42682</v>
      </c>
      <c r="C1589">
        <v>6.6</v>
      </c>
      <c r="D1589" s="5">
        <v>13</v>
      </c>
      <c r="E1589" s="6">
        <f t="shared" si="25"/>
        <v>9.8000000000000007</v>
      </c>
    </row>
    <row r="1590" spans="1:5" x14ac:dyDescent="0.25">
      <c r="A1590" s="4">
        <v>42683</v>
      </c>
      <c r="C1590">
        <v>2.4</v>
      </c>
      <c r="D1590" s="5">
        <v>2.4</v>
      </c>
      <c r="E1590" s="6">
        <f t="shared" si="25"/>
        <v>2.4</v>
      </c>
    </row>
    <row r="1591" spans="1:5" x14ac:dyDescent="0.25">
      <c r="A1591" s="4">
        <v>42684</v>
      </c>
      <c r="C1591">
        <v>1.8</v>
      </c>
      <c r="D1591" s="5">
        <v>1.6</v>
      </c>
      <c r="E1591" s="6">
        <f t="shared" si="25"/>
        <v>1.7000000000000002</v>
      </c>
    </row>
    <row r="1592" spans="1:5" x14ac:dyDescent="0.25">
      <c r="A1592" s="4">
        <v>42685</v>
      </c>
      <c r="C1592">
        <v>1.6</v>
      </c>
      <c r="D1592" s="5">
        <v>1.2</v>
      </c>
      <c r="E1592" s="6">
        <f t="shared" si="25"/>
        <v>1.4</v>
      </c>
    </row>
    <row r="1593" spans="1:5" x14ac:dyDescent="0.25">
      <c r="A1593" s="4">
        <v>42686</v>
      </c>
      <c r="C1593">
        <v>11.6</v>
      </c>
      <c r="D1593" s="5">
        <v>11.4</v>
      </c>
      <c r="E1593" s="6">
        <f t="shared" si="25"/>
        <v>11.5</v>
      </c>
    </row>
    <row r="1594" spans="1:5" x14ac:dyDescent="0.25">
      <c r="A1594" s="4">
        <v>42687</v>
      </c>
      <c r="C1594">
        <v>0</v>
      </c>
      <c r="D1594" s="5">
        <v>0.2</v>
      </c>
      <c r="E1594" s="6">
        <f t="shared" si="25"/>
        <v>0.1</v>
      </c>
    </row>
    <row r="1595" spans="1:5" x14ac:dyDescent="0.25">
      <c r="A1595" s="4">
        <v>42688</v>
      </c>
      <c r="C1595">
        <v>5.8</v>
      </c>
      <c r="D1595" s="5">
        <v>5.2</v>
      </c>
      <c r="E1595" s="6">
        <f t="shared" si="25"/>
        <v>5.5</v>
      </c>
    </row>
    <row r="1596" spans="1:5" x14ac:dyDescent="0.25">
      <c r="A1596" s="4">
        <v>42689</v>
      </c>
      <c r="C1596">
        <v>0.2</v>
      </c>
      <c r="D1596" s="5">
        <v>0</v>
      </c>
      <c r="E1596" s="6">
        <f t="shared" si="25"/>
        <v>0.1</v>
      </c>
    </row>
    <row r="1597" spans="1:5" x14ac:dyDescent="0.25">
      <c r="A1597" s="4">
        <v>42690</v>
      </c>
      <c r="C1597">
        <v>0.6</v>
      </c>
      <c r="D1597" s="5">
        <v>0.2</v>
      </c>
      <c r="E1597" s="6">
        <f t="shared" si="25"/>
        <v>0.4</v>
      </c>
    </row>
    <row r="1598" spans="1:5" x14ac:dyDescent="0.25">
      <c r="A1598" s="4">
        <v>42691</v>
      </c>
      <c r="C1598">
        <v>0.6</v>
      </c>
      <c r="D1598" s="5">
        <v>0.2</v>
      </c>
      <c r="E1598" s="6">
        <f t="shared" si="25"/>
        <v>0.4</v>
      </c>
    </row>
    <row r="1599" spans="1:5" x14ac:dyDescent="0.25">
      <c r="A1599" s="4">
        <v>42692</v>
      </c>
      <c r="C1599">
        <v>2.8</v>
      </c>
      <c r="D1599" s="5">
        <v>1.6</v>
      </c>
      <c r="E1599" s="6">
        <f t="shared" si="25"/>
        <v>2.2000000000000002</v>
      </c>
    </row>
    <row r="1600" spans="1:5" x14ac:dyDescent="0.25">
      <c r="A1600" s="4">
        <v>42693</v>
      </c>
      <c r="C1600">
        <v>0.2</v>
      </c>
      <c r="D1600" s="5">
        <v>0.2</v>
      </c>
      <c r="E1600" s="6">
        <f t="shared" si="25"/>
        <v>0.2</v>
      </c>
    </row>
    <row r="1601" spans="1:5" x14ac:dyDescent="0.25">
      <c r="A1601" s="4">
        <v>42694</v>
      </c>
      <c r="C1601">
        <v>0.2</v>
      </c>
      <c r="D1601" s="5">
        <v>0.2</v>
      </c>
      <c r="E1601" s="6">
        <f t="shared" si="25"/>
        <v>0.2</v>
      </c>
    </row>
    <row r="1602" spans="1:5" x14ac:dyDescent="0.25">
      <c r="A1602" s="4">
        <v>42695</v>
      </c>
      <c r="C1602">
        <v>0.2</v>
      </c>
      <c r="D1602" s="5">
        <v>2.8</v>
      </c>
      <c r="E1602" s="6">
        <f t="shared" si="25"/>
        <v>1.5</v>
      </c>
    </row>
    <row r="1603" spans="1:5" x14ac:dyDescent="0.25">
      <c r="A1603" s="4">
        <v>42696</v>
      </c>
      <c r="C1603">
        <v>37.200000000000003</v>
      </c>
      <c r="D1603" s="5">
        <v>54.2</v>
      </c>
      <c r="E1603" s="6">
        <f t="shared" si="25"/>
        <v>45.7</v>
      </c>
    </row>
    <row r="1604" spans="1:5" x14ac:dyDescent="0.25">
      <c r="A1604" s="4">
        <v>42697</v>
      </c>
      <c r="C1604">
        <v>2.4</v>
      </c>
      <c r="D1604" s="5">
        <v>4</v>
      </c>
      <c r="E1604" s="6">
        <f t="shared" si="25"/>
        <v>3.2</v>
      </c>
    </row>
    <row r="1605" spans="1:5" x14ac:dyDescent="0.25">
      <c r="A1605" s="4">
        <v>42698</v>
      </c>
      <c r="C1605">
        <v>0</v>
      </c>
      <c r="D1605" s="5">
        <v>0.2</v>
      </c>
      <c r="E1605" s="6">
        <f t="shared" ref="E1605:E1668" si="26">AVERAGE(B1605,C1605,D1605)</f>
        <v>0.1</v>
      </c>
    </row>
    <row r="1606" spans="1:5" x14ac:dyDescent="0.25">
      <c r="A1606" s="4">
        <v>42699</v>
      </c>
      <c r="C1606">
        <v>0.2</v>
      </c>
      <c r="D1606" s="5">
        <v>0</v>
      </c>
      <c r="E1606" s="6">
        <f t="shared" si="26"/>
        <v>0.1</v>
      </c>
    </row>
    <row r="1607" spans="1:5" x14ac:dyDescent="0.25">
      <c r="A1607" s="4">
        <v>42700</v>
      </c>
      <c r="C1607">
        <v>0</v>
      </c>
      <c r="D1607" s="5">
        <v>0</v>
      </c>
      <c r="E1607" s="6">
        <f t="shared" si="26"/>
        <v>0</v>
      </c>
    </row>
    <row r="1608" spans="1:5" x14ac:dyDescent="0.25">
      <c r="A1608" s="4">
        <v>42701</v>
      </c>
      <c r="C1608">
        <v>0.8</v>
      </c>
      <c r="D1608" s="5">
        <v>0.4</v>
      </c>
      <c r="E1608" s="6">
        <f t="shared" si="26"/>
        <v>0.60000000000000009</v>
      </c>
    </row>
    <row r="1609" spans="1:5" x14ac:dyDescent="0.25">
      <c r="A1609" s="4">
        <v>42702</v>
      </c>
      <c r="C1609">
        <v>0</v>
      </c>
      <c r="D1609" s="5">
        <v>0</v>
      </c>
      <c r="E1609" s="6">
        <f t="shared" si="26"/>
        <v>0</v>
      </c>
    </row>
    <row r="1610" spans="1:5" x14ac:dyDescent="0.25">
      <c r="A1610" s="4">
        <v>42703</v>
      </c>
      <c r="C1610">
        <v>0</v>
      </c>
      <c r="D1610" s="5">
        <v>0</v>
      </c>
      <c r="E1610" s="6">
        <f t="shared" si="26"/>
        <v>0</v>
      </c>
    </row>
    <row r="1611" spans="1:5" x14ac:dyDescent="0.25">
      <c r="A1611" s="4">
        <v>42704</v>
      </c>
      <c r="C1611">
        <v>0.2</v>
      </c>
      <c r="D1611" s="5">
        <v>0.2</v>
      </c>
      <c r="E1611" s="6">
        <f t="shared" si="26"/>
        <v>0.2</v>
      </c>
    </row>
    <row r="1612" spans="1:5" x14ac:dyDescent="0.25">
      <c r="A1612" s="4">
        <v>42705</v>
      </c>
      <c r="C1612">
        <v>0</v>
      </c>
      <c r="D1612" s="5">
        <v>0</v>
      </c>
      <c r="E1612" s="6">
        <f t="shared" si="26"/>
        <v>0</v>
      </c>
    </row>
    <row r="1613" spans="1:5" x14ac:dyDescent="0.25">
      <c r="A1613" s="4">
        <v>42706</v>
      </c>
      <c r="C1613">
        <v>0.2</v>
      </c>
      <c r="D1613" s="5">
        <v>0</v>
      </c>
      <c r="E1613" s="6">
        <f t="shared" si="26"/>
        <v>0.1</v>
      </c>
    </row>
    <row r="1614" spans="1:5" x14ac:dyDescent="0.25">
      <c r="A1614" s="4">
        <v>42707</v>
      </c>
      <c r="C1614">
        <v>2.4</v>
      </c>
      <c r="D1614" s="5">
        <v>2</v>
      </c>
      <c r="E1614" s="6">
        <f t="shared" si="26"/>
        <v>2.2000000000000002</v>
      </c>
    </row>
    <row r="1615" spans="1:5" x14ac:dyDescent="0.25">
      <c r="A1615" s="4">
        <v>42708</v>
      </c>
      <c r="C1615">
        <v>0</v>
      </c>
      <c r="D1615" s="5">
        <v>0</v>
      </c>
      <c r="E1615" s="6">
        <f t="shared" si="26"/>
        <v>0</v>
      </c>
    </row>
    <row r="1616" spans="1:5" x14ac:dyDescent="0.25">
      <c r="A1616" s="4">
        <v>42709</v>
      </c>
      <c r="C1616">
        <v>0</v>
      </c>
      <c r="D1616" s="5">
        <v>0</v>
      </c>
      <c r="E1616" s="6">
        <f t="shared" si="26"/>
        <v>0</v>
      </c>
    </row>
    <row r="1617" spans="1:5" x14ac:dyDescent="0.25">
      <c r="A1617" s="4">
        <v>42710</v>
      </c>
      <c r="C1617">
        <v>0</v>
      </c>
      <c r="D1617" s="5">
        <v>0.2</v>
      </c>
      <c r="E1617" s="6">
        <f t="shared" si="26"/>
        <v>0.1</v>
      </c>
    </row>
    <row r="1618" spans="1:5" x14ac:dyDescent="0.25">
      <c r="A1618" s="4">
        <v>42711</v>
      </c>
      <c r="C1618">
        <v>2.6</v>
      </c>
      <c r="D1618" s="5">
        <v>1.6</v>
      </c>
      <c r="E1618" s="6">
        <f t="shared" si="26"/>
        <v>2.1</v>
      </c>
    </row>
    <row r="1619" spans="1:5" x14ac:dyDescent="0.25">
      <c r="A1619" s="4">
        <v>42712</v>
      </c>
      <c r="C1619">
        <v>0.8</v>
      </c>
      <c r="D1619" s="5">
        <v>1.6</v>
      </c>
      <c r="E1619" s="6">
        <f t="shared" si="26"/>
        <v>1.2000000000000002</v>
      </c>
    </row>
    <row r="1620" spans="1:5" x14ac:dyDescent="0.25">
      <c r="A1620" s="4">
        <v>42713</v>
      </c>
      <c r="C1620">
        <v>5.2</v>
      </c>
      <c r="D1620" s="5">
        <v>5.4</v>
      </c>
      <c r="E1620" s="6">
        <f t="shared" si="26"/>
        <v>5.3000000000000007</v>
      </c>
    </row>
    <row r="1621" spans="1:5" x14ac:dyDescent="0.25">
      <c r="A1621" s="4">
        <v>42714</v>
      </c>
      <c r="C1621">
        <v>0</v>
      </c>
      <c r="D1621" s="5">
        <v>0</v>
      </c>
      <c r="E1621" s="6">
        <f t="shared" si="26"/>
        <v>0</v>
      </c>
    </row>
    <row r="1622" spans="1:5" x14ac:dyDescent="0.25">
      <c r="A1622" s="4">
        <v>42715</v>
      </c>
      <c r="C1622">
        <v>0.2</v>
      </c>
      <c r="D1622" s="5">
        <v>0</v>
      </c>
      <c r="E1622" s="6">
        <f t="shared" si="26"/>
        <v>0.1</v>
      </c>
    </row>
    <row r="1623" spans="1:5" x14ac:dyDescent="0.25">
      <c r="A1623" s="4">
        <v>42716</v>
      </c>
      <c r="C1623">
        <v>0</v>
      </c>
      <c r="D1623" s="5">
        <v>0</v>
      </c>
      <c r="E1623" s="6">
        <f t="shared" si="26"/>
        <v>0</v>
      </c>
    </row>
    <row r="1624" spans="1:5" x14ac:dyDescent="0.25">
      <c r="A1624" s="4">
        <v>42717</v>
      </c>
      <c r="C1624">
        <v>2.2000000000000002</v>
      </c>
      <c r="D1624" s="5">
        <v>1.6</v>
      </c>
      <c r="E1624" s="6">
        <f t="shared" si="26"/>
        <v>1.9000000000000001</v>
      </c>
    </row>
    <row r="1625" spans="1:5" x14ac:dyDescent="0.25">
      <c r="A1625" s="4">
        <v>42718</v>
      </c>
      <c r="C1625">
        <v>2.8</v>
      </c>
      <c r="D1625" s="5">
        <v>2.6</v>
      </c>
      <c r="E1625" s="6">
        <f t="shared" si="26"/>
        <v>2.7</v>
      </c>
    </row>
    <row r="1626" spans="1:5" x14ac:dyDescent="0.25">
      <c r="A1626" s="4">
        <v>42719</v>
      </c>
      <c r="C1626">
        <v>0</v>
      </c>
      <c r="D1626" s="5">
        <v>0</v>
      </c>
      <c r="E1626" s="6">
        <f t="shared" si="26"/>
        <v>0</v>
      </c>
    </row>
    <row r="1627" spans="1:5" x14ac:dyDescent="0.25">
      <c r="A1627" s="4">
        <v>42720</v>
      </c>
      <c r="C1627">
        <v>2.2000000000000002</v>
      </c>
      <c r="D1627" s="5">
        <v>2.2000000000000002</v>
      </c>
      <c r="E1627" s="6">
        <f t="shared" si="26"/>
        <v>2.2000000000000002</v>
      </c>
    </row>
    <row r="1628" spans="1:5" x14ac:dyDescent="0.25">
      <c r="A1628" s="4">
        <v>42721</v>
      </c>
      <c r="C1628">
        <v>0.2</v>
      </c>
      <c r="D1628" s="5">
        <v>0</v>
      </c>
      <c r="E1628" s="6">
        <f t="shared" si="26"/>
        <v>0.1</v>
      </c>
    </row>
    <row r="1629" spans="1:5" x14ac:dyDescent="0.25">
      <c r="A1629" s="4">
        <v>42722</v>
      </c>
      <c r="C1629">
        <v>0.6</v>
      </c>
      <c r="D1629" s="5">
        <v>0.2</v>
      </c>
      <c r="E1629" s="6">
        <f t="shared" si="26"/>
        <v>0.4</v>
      </c>
    </row>
    <row r="1630" spans="1:5" x14ac:dyDescent="0.25">
      <c r="A1630" s="4">
        <v>42723</v>
      </c>
      <c r="C1630">
        <v>0</v>
      </c>
      <c r="D1630" s="5">
        <v>0</v>
      </c>
      <c r="E1630" s="6">
        <f t="shared" si="26"/>
        <v>0</v>
      </c>
    </row>
    <row r="1631" spans="1:5" x14ac:dyDescent="0.25">
      <c r="A1631" s="4">
        <v>42724</v>
      </c>
      <c r="C1631">
        <v>0.4</v>
      </c>
      <c r="D1631" s="5">
        <v>0.6</v>
      </c>
      <c r="E1631" s="6">
        <f t="shared" si="26"/>
        <v>0.5</v>
      </c>
    </row>
    <row r="1632" spans="1:5" x14ac:dyDescent="0.25">
      <c r="A1632" s="4">
        <v>42725</v>
      </c>
      <c r="C1632">
        <v>0.8</v>
      </c>
      <c r="D1632" s="5">
        <v>0.6</v>
      </c>
      <c r="E1632" s="6">
        <f t="shared" si="26"/>
        <v>0.7</v>
      </c>
    </row>
    <row r="1633" spans="1:5" x14ac:dyDescent="0.25">
      <c r="A1633" s="4">
        <v>42726</v>
      </c>
      <c r="C1633">
        <v>1.6</v>
      </c>
      <c r="D1633" s="5">
        <v>0.8</v>
      </c>
      <c r="E1633" s="6">
        <f t="shared" si="26"/>
        <v>1.2000000000000002</v>
      </c>
    </row>
    <row r="1634" spans="1:5" x14ac:dyDescent="0.25">
      <c r="A1634" s="4">
        <v>42727</v>
      </c>
      <c r="C1634">
        <v>0.2</v>
      </c>
      <c r="D1634" s="5">
        <v>0</v>
      </c>
      <c r="E1634" s="6">
        <f t="shared" si="26"/>
        <v>0.1</v>
      </c>
    </row>
    <row r="1635" spans="1:5" x14ac:dyDescent="0.25">
      <c r="A1635" s="4">
        <v>42728</v>
      </c>
      <c r="C1635">
        <v>2.6</v>
      </c>
      <c r="D1635" s="5">
        <v>2.8</v>
      </c>
      <c r="E1635" s="6">
        <f t="shared" si="26"/>
        <v>2.7</v>
      </c>
    </row>
    <row r="1636" spans="1:5" x14ac:dyDescent="0.25">
      <c r="A1636" s="4">
        <v>42729</v>
      </c>
      <c r="C1636">
        <v>0.6</v>
      </c>
      <c r="D1636" s="5">
        <v>0.4</v>
      </c>
      <c r="E1636" s="6">
        <f t="shared" si="26"/>
        <v>0.5</v>
      </c>
    </row>
    <row r="1637" spans="1:5" x14ac:dyDescent="0.25">
      <c r="A1637" s="4">
        <v>42730</v>
      </c>
      <c r="C1637">
        <v>1</v>
      </c>
      <c r="D1637" s="5">
        <v>1.2</v>
      </c>
      <c r="E1637" s="6">
        <f t="shared" si="26"/>
        <v>1.1000000000000001</v>
      </c>
    </row>
    <row r="1638" spans="1:5" x14ac:dyDescent="0.25">
      <c r="A1638" s="4">
        <v>42731</v>
      </c>
      <c r="C1638">
        <v>0</v>
      </c>
      <c r="D1638" s="5">
        <v>0</v>
      </c>
      <c r="E1638" s="6">
        <f t="shared" si="26"/>
        <v>0</v>
      </c>
    </row>
    <row r="1639" spans="1:5" x14ac:dyDescent="0.25">
      <c r="A1639" s="4">
        <v>42732</v>
      </c>
      <c r="C1639">
        <v>0.2</v>
      </c>
      <c r="D1639" s="5">
        <v>0</v>
      </c>
      <c r="E1639" s="6">
        <f t="shared" si="26"/>
        <v>0.1</v>
      </c>
    </row>
    <row r="1640" spans="1:5" x14ac:dyDescent="0.25">
      <c r="A1640" s="4">
        <v>42733</v>
      </c>
      <c r="C1640">
        <v>0</v>
      </c>
      <c r="D1640" s="5">
        <v>0.2</v>
      </c>
      <c r="E1640" s="6">
        <f t="shared" si="26"/>
        <v>0.1</v>
      </c>
    </row>
    <row r="1641" spans="1:5" x14ac:dyDescent="0.25">
      <c r="A1641" s="4">
        <v>42734</v>
      </c>
      <c r="C1641">
        <v>0.6</v>
      </c>
      <c r="D1641" s="5">
        <v>0.4</v>
      </c>
      <c r="E1641" s="6">
        <f t="shared" si="26"/>
        <v>0.5</v>
      </c>
    </row>
    <row r="1642" spans="1:5" x14ac:dyDescent="0.25">
      <c r="A1642" s="4">
        <v>42735</v>
      </c>
      <c r="C1642">
        <v>0.2</v>
      </c>
      <c r="D1642" s="5">
        <v>0</v>
      </c>
      <c r="E1642" s="6">
        <f t="shared" si="26"/>
        <v>0.1</v>
      </c>
    </row>
    <row r="1643" spans="1:5" x14ac:dyDescent="0.25">
      <c r="A1643" s="4">
        <v>42736</v>
      </c>
      <c r="C1643">
        <v>9.6</v>
      </c>
      <c r="D1643" s="5">
        <v>8.8000000000000007</v>
      </c>
      <c r="E1643" s="6">
        <f t="shared" si="26"/>
        <v>9.1999999999999993</v>
      </c>
    </row>
    <row r="1644" spans="1:5" x14ac:dyDescent="0.25">
      <c r="A1644" s="4">
        <v>42737</v>
      </c>
      <c r="C1644">
        <v>2.8</v>
      </c>
      <c r="D1644" s="5">
        <v>5</v>
      </c>
      <c r="E1644" s="6">
        <f t="shared" si="26"/>
        <v>3.9</v>
      </c>
    </row>
    <row r="1645" spans="1:5" x14ac:dyDescent="0.25">
      <c r="A1645" s="4">
        <v>42738</v>
      </c>
      <c r="C1645">
        <v>0.2</v>
      </c>
      <c r="D1645" s="5">
        <v>0</v>
      </c>
      <c r="E1645" s="6">
        <f t="shared" si="26"/>
        <v>0.1</v>
      </c>
    </row>
    <row r="1646" spans="1:5" x14ac:dyDescent="0.25">
      <c r="A1646" s="4">
        <v>42739</v>
      </c>
      <c r="C1646">
        <v>2.4</v>
      </c>
      <c r="D1646" s="5">
        <v>0</v>
      </c>
      <c r="E1646" s="6">
        <f t="shared" si="26"/>
        <v>1.2</v>
      </c>
    </row>
    <row r="1647" spans="1:5" x14ac:dyDescent="0.25">
      <c r="A1647" s="4">
        <v>42740</v>
      </c>
      <c r="C1647">
        <v>0</v>
      </c>
      <c r="D1647" s="5">
        <v>0</v>
      </c>
      <c r="E1647" s="6">
        <f t="shared" si="26"/>
        <v>0</v>
      </c>
    </row>
    <row r="1648" spans="1:5" x14ac:dyDescent="0.25">
      <c r="A1648" s="4">
        <v>42741</v>
      </c>
      <c r="C1648">
        <v>1.8</v>
      </c>
      <c r="D1648" s="5">
        <v>1.2</v>
      </c>
      <c r="E1648" s="6">
        <f t="shared" si="26"/>
        <v>1.5</v>
      </c>
    </row>
    <row r="1649" spans="1:5" x14ac:dyDescent="0.25">
      <c r="A1649" s="4">
        <v>42742</v>
      </c>
      <c r="C1649">
        <v>3</v>
      </c>
      <c r="D1649" s="5">
        <v>2.8</v>
      </c>
      <c r="E1649" s="6">
        <f t="shared" si="26"/>
        <v>2.9</v>
      </c>
    </row>
    <row r="1650" spans="1:5" x14ac:dyDescent="0.25">
      <c r="A1650" s="4">
        <v>42743</v>
      </c>
      <c r="C1650">
        <v>0</v>
      </c>
      <c r="D1650" s="5">
        <v>0.2</v>
      </c>
      <c r="E1650" s="6">
        <f t="shared" si="26"/>
        <v>0.1</v>
      </c>
    </row>
    <row r="1651" spans="1:5" x14ac:dyDescent="0.25">
      <c r="A1651" s="4">
        <v>42744</v>
      </c>
      <c r="C1651">
        <v>0.2</v>
      </c>
      <c r="D1651" s="5">
        <v>0</v>
      </c>
      <c r="E1651" s="6">
        <f t="shared" si="26"/>
        <v>0.1</v>
      </c>
    </row>
    <row r="1652" spans="1:5" x14ac:dyDescent="0.25">
      <c r="A1652" s="4">
        <v>42745</v>
      </c>
      <c r="C1652">
        <v>1</v>
      </c>
      <c r="D1652" s="5">
        <v>0.4</v>
      </c>
      <c r="E1652" s="6">
        <f t="shared" si="26"/>
        <v>0.7</v>
      </c>
    </row>
    <row r="1653" spans="1:5" x14ac:dyDescent="0.25">
      <c r="A1653" s="4">
        <v>42746</v>
      </c>
      <c r="C1653">
        <v>0.4</v>
      </c>
      <c r="D1653" s="5">
        <v>0.2</v>
      </c>
      <c r="E1653" s="6">
        <f t="shared" si="26"/>
        <v>0.30000000000000004</v>
      </c>
    </row>
    <row r="1654" spans="1:5" x14ac:dyDescent="0.25">
      <c r="A1654" s="4">
        <v>42747</v>
      </c>
      <c r="C1654">
        <v>0.4</v>
      </c>
      <c r="D1654" s="5">
        <v>0</v>
      </c>
      <c r="E1654" s="6">
        <f t="shared" si="26"/>
        <v>0.2</v>
      </c>
    </row>
    <row r="1655" spans="1:5" x14ac:dyDescent="0.25">
      <c r="A1655" s="4">
        <v>42748</v>
      </c>
      <c r="C1655">
        <v>3</v>
      </c>
      <c r="D1655" s="5">
        <v>3</v>
      </c>
      <c r="E1655" s="6">
        <f t="shared" si="26"/>
        <v>3</v>
      </c>
    </row>
    <row r="1656" spans="1:5" x14ac:dyDescent="0.25">
      <c r="A1656" s="4">
        <v>42749</v>
      </c>
      <c r="C1656">
        <v>0</v>
      </c>
      <c r="D1656" s="5">
        <v>0</v>
      </c>
      <c r="E1656" s="6">
        <f t="shared" si="26"/>
        <v>0</v>
      </c>
    </row>
    <row r="1657" spans="1:5" x14ac:dyDescent="0.25">
      <c r="A1657" s="4">
        <v>42750</v>
      </c>
      <c r="C1657">
        <v>6</v>
      </c>
      <c r="D1657" s="5">
        <v>7.4</v>
      </c>
      <c r="E1657" s="6">
        <f t="shared" si="26"/>
        <v>6.7</v>
      </c>
    </row>
    <row r="1658" spans="1:5" x14ac:dyDescent="0.25">
      <c r="A1658" s="4">
        <v>42751</v>
      </c>
      <c r="C1658">
        <v>3.2</v>
      </c>
      <c r="D1658" s="5">
        <v>5.4</v>
      </c>
      <c r="E1658" s="6">
        <f t="shared" si="26"/>
        <v>4.3000000000000007</v>
      </c>
    </row>
    <row r="1659" spans="1:5" x14ac:dyDescent="0.25">
      <c r="A1659" s="4">
        <v>42752</v>
      </c>
      <c r="C1659">
        <v>0.8</v>
      </c>
      <c r="D1659" s="5">
        <v>0.8</v>
      </c>
      <c r="E1659" s="6">
        <f t="shared" si="26"/>
        <v>0.8</v>
      </c>
    </row>
    <row r="1660" spans="1:5" x14ac:dyDescent="0.25">
      <c r="A1660" s="4">
        <v>42753</v>
      </c>
      <c r="C1660">
        <v>0</v>
      </c>
      <c r="D1660" s="5">
        <v>0</v>
      </c>
      <c r="E1660" s="6">
        <f t="shared" si="26"/>
        <v>0</v>
      </c>
    </row>
    <row r="1661" spans="1:5" x14ac:dyDescent="0.25">
      <c r="A1661" s="4">
        <v>42754</v>
      </c>
      <c r="C1661">
        <v>0</v>
      </c>
      <c r="D1661" s="5">
        <v>0</v>
      </c>
      <c r="E1661" s="6">
        <f t="shared" si="26"/>
        <v>0</v>
      </c>
    </row>
    <row r="1662" spans="1:5" x14ac:dyDescent="0.25">
      <c r="A1662" s="4">
        <v>42755</v>
      </c>
      <c r="C1662">
        <v>0</v>
      </c>
      <c r="D1662" s="5">
        <v>0</v>
      </c>
      <c r="E1662" s="6">
        <f t="shared" si="26"/>
        <v>0</v>
      </c>
    </row>
    <row r="1663" spans="1:5" x14ac:dyDescent="0.25">
      <c r="A1663" s="4">
        <v>42756</v>
      </c>
      <c r="C1663">
        <v>0</v>
      </c>
      <c r="D1663" s="5">
        <v>0</v>
      </c>
      <c r="E1663" s="6">
        <f t="shared" si="26"/>
        <v>0</v>
      </c>
    </row>
    <row r="1664" spans="1:5" x14ac:dyDescent="0.25">
      <c r="A1664" s="4">
        <v>42757</v>
      </c>
      <c r="C1664">
        <v>0.2</v>
      </c>
      <c r="D1664" s="5">
        <v>0.2</v>
      </c>
      <c r="E1664" s="6">
        <f t="shared" si="26"/>
        <v>0.2</v>
      </c>
    </row>
    <row r="1665" spans="1:5" x14ac:dyDescent="0.25">
      <c r="A1665" s="4">
        <v>42758</v>
      </c>
      <c r="C1665">
        <v>0</v>
      </c>
      <c r="D1665" s="5">
        <v>0</v>
      </c>
      <c r="E1665" s="6">
        <f t="shared" si="26"/>
        <v>0</v>
      </c>
    </row>
    <row r="1666" spans="1:5" x14ac:dyDescent="0.25">
      <c r="A1666" s="4">
        <v>42759</v>
      </c>
      <c r="C1666">
        <v>0</v>
      </c>
      <c r="D1666" s="5">
        <v>0.2</v>
      </c>
      <c r="E1666" s="6">
        <f t="shared" si="26"/>
        <v>0.1</v>
      </c>
    </row>
    <row r="1667" spans="1:5" x14ac:dyDescent="0.25">
      <c r="A1667" s="4">
        <v>42760</v>
      </c>
      <c r="C1667">
        <v>0.2</v>
      </c>
      <c r="D1667" s="5">
        <v>0</v>
      </c>
      <c r="E1667" s="6">
        <f t="shared" si="26"/>
        <v>0.1</v>
      </c>
    </row>
    <row r="1668" spans="1:5" x14ac:dyDescent="0.25">
      <c r="A1668" s="4">
        <v>42761</v>
      </c>
      <c r="C1668">
        <v>0.2</v>
      </c>
      <c r="D1668" s="5">
        <v>0</v>
      </c>
      <c r="E1668" s="6">
        <f t="shared" si="26"/>
        <v>0.1</v>
      </c>
    </row>
    <row r="1669" spans="1:5" x14ac:dyDescent="0.25">
      <c r="A1669" s="4">
        <v>42762</v>
      </c>
      <c r="C1669">
        <v>0</v>
      </c>
      <c r="D1669" s="5">
        <v>0</v>
      </c>
      <c r="E1669" s="6">
        <f t="shared" ref="E1669:E1732" si="27">AVERAGE(B1669,C1669,D1669)</f>
        <v>0</v>
      </c>
    </row>
    <row r="1670" spans="1:5" x14ac:dyDescent="0.25">
      <c r="A1670" s="4">
        <v>42763</v>
      </c>
      <c r="C1670">
        <v>0.6</v>
      </c>
      <c r="D1670" s="5">
        <v>0.8</v>
      </c>
      <c r="E1670" s="6">
        <f t="shared" si="27"/>
        <v>0.7</v>
      </c>
    </row>
    <row r="1671" spans="1:5" x14ac:dyDescent="0.25">
      <c r="A1671" s="4">
        <v>42764</v>
      </c>
      <c r="C1671">
        <v>1</v>
      </c>
      <c r="D1671" s="5">
        <v>0.8</v>
      </c>
      <c r="E1671" s="6">
        <f t="shared" si="27"/>
        <v>0.9</v>
      </c>
    </row>
    <row r="1672" spans="1:5" x14ac:dyDescent="0.25">
      <c r="A1672" s="4">
        <v>42765</v>
      </c>
      <c r="C1672">
        <v>0.2</v>
      </c>
      <c r="D1672" s="5">
        <v>0.2</v>
      </c>
      <c r="E1672" s="6">
        <f t="shared" si="27"/>
        <v>0.2</v>
      </c>
    </row>
    <row r="1673" spans="1:5" x14ac:dyDescent="0.25">
      <c r="A1673" s="4">
        <v>42766</v>
      </c>
      <c r="C1673">
        <v>0</v>
      </c>
      <c r="D1673" s="5">
        <v>0</v>
      </c>
      <c r="E1673" s="6">
        <f t="shared" si="27"/>
        <v>0</v>
      </c>
    </row>
    <row r="1674" spans="1:5" x14ac:dyDescent="0.25">
      <c r="A1674" s="4">
        <v>42767</v>
      </c>
      <c r="C1674">
        <v>4</v>
      </c>
      <c r="D1674" s="5">
        <v>4.5999999999999996</v>
      </c>
      <c r="E1674" s="6">
        <f t="shared" si="27"/>
        <v>4.3</v>
      </c>
    </row>
    <row r="1675" spans="1:5" x14ac:dyDescent="0.25">
      <c r="A1675" s="4">
        <v>42768</v>
      </c>
      <c r="C1675">
        <v>0</v>
      </c>
      <c r="D1675" s="5">
        <v>0</v>
      </c>
      <c r="E1675" s="6">
        <f t="shared" si="27"/>
        <v>0</v>
      </c>
    </row>
    <row r="1676" spans="1:5" x14ac:dyDescent="0.25">
      <c r="A1676" s="4">
        <v>42769</v>
      </c>
      <c r="C1676">
        <v>0</v>
      </c>
      <c r="D1676" s="5">
        <v>0</v>
      </c>
      <c r="E1676" s="6">
        <f t="shared" si="27"/>
        <v>0</v>
      </c>
    </row>
    <row r="1677" spans="1:5" x14ac:dyDescent="0.25">
      <c r="A1677" s="4">
        <v>42770</v>
      </c>
      <c r="C1677">
        <v>6.2</v>
      </c>
      <c r="D1677" s="5">
        <v>5.6</v>
      </c>
      <c r="E1677" s="6">
        <f t="shared" si="27"/>
        <v>5.9</v>
      </c>
    </row>
    <row r="1678" spans="1:5" x14ac:dyDescent="0.25">
      <c r="A1678" s="4">
        <v>42771</v>
      </c>
      <c r="C1678">
        <v>0.2</v>
      </c>
      <c r="D1678" s="5">
        <v>0.2</v>
      </c>
      <c r="E1678" s="6">
        <f t="shared" si="27"/>
        <v>0.2</v>
      </c>
    </row>
    <row r="1679" spans="1:5" x14ac:dyDescent="0.25">
      <c r="A1679" s="4">
        <v>42772</v>
      </c>
      <c r="C1679">
        <v>0</v>
      </c>
      <c r="D1679" s="5">
        <v>0</v>
      </c>
      <c r="E1679" s="6">
        <f t="shared" si="27"/>
        <v>0</v>
      </c>
    </row>
    <row r="1680" spans="1:5" x14ac:dyDescent="0.25">
      <c r="A1680" s="4">
        <v>42773</v>
      </c>
      <c r="C1680">
        <v>5.4</v>
      </c>
      <c r="D1680" s="5">
        <v>4.4000000000000004</v>
      </c>
      <c r="E1680" s="6">
        <f t="shared" si="27"/>
        <v>4.9000000000000004</v>
      </c>
    </row>
    <row r="1681" spans="1:5" x14ac:dyDescent="0.25">
      <c r="A1681" s="4">
        <v>42774</v>
      </c>
      <c r="C1681">
        <v>3.2</v>
      </c>
      <c r="D1681" s="5">
        <v>1.2</v>
      </c>
      <c r="E1681" s="6">
        <f t="shared" si="27"/>
        <v>2.2000000000000002</v>
      </c>
    </row>
    <row r="1682" spans="1:5" x14ac:dyDescent="0.25">
      <c r="A1682" s="4">
        <v>42775</v>
      </c>
      <c r="C1682">
        <v>1.6</v>
      </c>
      <c r="D1682" s="5">
        <v>2.4</v>
      </c>
      <c r="E1682" s="6">
        <f t="shared" si="27"/>
        <v>2</v>
      </c>
    </row>
    <row r="1683" spans="1:5" x14ac:dyDescent="0.25">
      <c r="A1683" s="4">
        <v>42776</v>
      </c>
      <c r="C1683">
        <v>1</v>
      </c>
      <c r="D1683" s="5">
        <v>1.2</v>
      </c>
      <c r="E1683" s="6">
        <f t="shared" si="27"/>
        <v>1.1000000000000001</v>
      </c>
    </row>
    <row r="1684" spans="1:5" x14ac:dyDescent="0.25">
      <c r="A1684" s="4">
        <v>42777</v>
      </c>
      <c r="C1684">
        <v>5.2</v>
      </c>
      <c r="D1684" s="5">
        <v>3.8</v>
      </c>
      <c r="E1684" s="6">
        <f t="shared" si="27"/>
        <v>4.5</v>
      </c>
    </row>
    <row r="1685" spans="1:5" x14ac:dyDescent="0.25">
      <c r="A1685" s="4">
        <v>42778</v>
      </c>
      <c r="C1685">
        <v>6</v>
      </c>
      <c r="D1685" s="5">
        <v>5.6</v>
      </c>
      <c r="E1685" s="6">
        <f t="shared" si="27"/>
        <v>5.8</v>
      </c>
    </row>
    <row r="1686" spans="1:5" x14ac:dyDescent="0.25">
      <c r="A1686" s="4">
        <v>42779</v>
      </c>
      <c r="C1686">
        <v>2.2000000000000002</v>
      </c>
      <c r="D1686" s="5">
        <v>1</v>
      </c>
      <c r="E1686" s="6">
        <f t="shared" si="27"/>
        <v>1.6</v>
      </c>
    </row>
    <row r="1687" spans="1:5" x14ac:dyDescent="0.25">
      <c r="A1687" s="4">
        <v>42780</v>
      </c>
      <c r="C1687">
        <v>0</v>
      </c>
      <c r="D1687" s="5">
        <v>0</v>
      </c>
      <c r="E1687" s="6">
        <f t="shared" si="27"/>
        <v>0</v>
      </c>
    </row>
    <row r="1688" spans="1:5" x14ac:dyDescent="0.25">
      <c r="A1688" s="4">
        <v>42781</v>
      </c>
      <c r="C1688">
        <v>0</v>
      </c>
      <c r="D1688" s="5">
        <v>0</v>
      </c>
      <c r="E1688" s="6">
        <f t="shared" si="27"/>
        <v>0</v>
      </c>
    </row>
    <row r="1689" spans="1:5" x14ac:dyDescent="0.25">
      <c r="A1689" s="4">
        <v>42782</v>
      </c>
      <c r="C1689">
        <v>0</v>
      </c>
      <c r="D1689" s="5">
        <v>0</v>
      </c>
      <c r="E1689" s="6">
        <f t="shared" si="27"/>
        <v>0</v>
      </c>
    </row>
    <row r="1690" spans="1:5" x14ac:dyDescent="0.25">
      <c r="A1690" s="4">
        <v>42783</v>
      </c>
      <c r="C1690">
        <v>0</v>
      </c>
      <c r="D1690" s="5">
        <v>0</v>
      </c>
      <c r="E1690" s="6">
        <f t="shared" si="27"/>
        <v>0</v>
      </c>
    </row>
    <row r="1691" spans="1:5" x14ac:dyDescent="0.25">
      <c r="A1691" s="4">
        <v>42784</v>
      </c>
      <c r="C1691">
        <v>0</v>
      </c>
      <c r="D1691" s="5">
        <v>0</v>
      </c>
      <c r="E1691" s="6">
        <f t="shared" si="27"/>
        <v>0</v>
      </c>
    </row>
    <row r="1692" spans="1:5" x14ac:dyDescent="0.25">
      <c r="A1692" s="4">
        <v>42785</v>
      </c>
      <c r="C1692">
        <v>0</v>
      </c>
      <c r="D1692" s="5">
        <v>0</v>
      </c>
      <c r="E1692" s="6">
        <f t="shared" si="27"/>
        <v>0</v>
      </c>
    </row>
    <row r="1693" spans="1:5" x14ac:dyDescent="0.25">
      <c r="A1693" s="4">
        <v>42786</v>
      </c>
      <c r="C1693">
        <v>0</v>
      </c>
      <c r="D1693" s="5">
        <v>0</v>
      </c>
      <c r="E1693" s="6">
        <f t="shared" si="27"/>
        <v>0</v>
      </c>
    </row>
    <row r="1694" spans="1:5" x14ac:dyDescent="0.25">
      <c r="A1694" s="4">
        <v>42787</v>
      </c>
      <c r="C1694">
        <v>0</v>
      </c>
      <c r="D1694" s="5">
        <v>0</v>
      </c>
      <c r="E1694" s="6">
        <f t="shared" si="27"/>
        <v>0</v>
      </c>
    </row>
    <row r="1695" spans="1:5" x14ac:dyDescent="0.25">
      <c r="A1695" s="4">
        <v>42788</v>
      </c>
      <c r="C1695">
        <v>0.2</v>
      </c>
      <c r="D1695" s="5">
        <v>0.2</v>
      </c>
      <c r="E1695" s="6">
        <f t="shared" si="27"/>
        <v>0.2</v>
      </c>
    </row>
    <row r="1696" spans="1:5" x14ac:dyDescent="0.25">
      <c r="A1696" s="4">
        <v>42789</v>
      </c>
      <c r="C1696">
        <v>8.1999999999999993</v>
      </c>
      <c r="D1696" s="5">
        <v>7</v>
      </c>
      <c r="E1696" s="6">
        <f t="shared" si="27"/>
        <v>7.6</v>
      </c>
    </row>
    <row r="1697" spans="1:5" x14ac:dyDescent="0.25">
      <c r="A1697" s="4">
        <v>42790</v>
      </c>
      <c r="C1697">
        <v>7.2</v>
      </c>
      <c r="D1697" s="5">
        <v>6.6</v>
      </c>
      <c r="E1697" s="6">
        <f t="shared" si="27"/>
        <v>6.9</v>
      </c>
    </row>
    <row r="1698" spans="1:5" x14ac:dyDescent="0.25">
      <c r="A1698" s="4">
        <v>42791</v>
      </c>
      <c r="C1698">
        <v>0.8</v>
      </c>
      <c r="D1698" s="5">
        <v>1</v>
      </c>
      <c r="E1698" s="6">
        <f t="shared" si="27"/>
        <v>0.9</v>
      </c>
    </row>
    <row r="1699" spans="1:5" x14ac:dyDescent="0.25">
      <c r="A1699" s="4">
        <v>42792</v>
      </c>
      <c r="C1699">
        <v>0.4</v>
      </c>
      <c r="D1699" s="5">
        <v>0.2</v>
      </c>
      <c r="E1699" s="6">
        <f t="shared" si="27"/>
        <v>0.30000000000000004</v>
      </c>
    </row>
    <row r="1700" spans="1:5" x14ac:dyDescent="0.25">
      <c r="A1700" s="4">
        <v>42793</v>
      </c>
      <c r="C1700">
        <v>0.4</v>
      </c>
      <c r="D1700" s="5">
        <v>0</v>
      </c>
      <c r="E1700" s="6">
        <f t="shared" si="27"/>
        <v>0.2</v>
      </c>
    </row>
    <row r="1701" spans="1:5" x14ac:dyDescent="0.25">
      <c r="A1701" s="4">
        <v>42794</v>
      </c>
      <c r="C1701">
        <v>5.2</v>
      </c>
      <c r="D1701" s="5">
        <v>8.4</v>
      </c>
      <c r="E1701" s="6">
        <f t="shared" si="27"/>
        <v>6.8000000000000007</v>
      </c>
    </row>
    <row r="1702" spans="1:5" x14ac:dyDescent="0.25">
      <c r="A1702" s="4">
        <v>42795</v>
      </c>
      <c r="C1702">
        <v>0.2</v>
      </c>
      <c r="D1702" s="5">
        <v>0</v>
      </c>
      <c r="E1702" s="6">
        <f t="shared" si="27"/>
        <v>0.1</v>
      </c>
    </row>
    <row r="1703" spans="1:5" x14ac:dyDescent="0.25">
      <c r="A1703" s="4">
        <v>42796</v>
      </c>
      <c r="C1703">
        <v>0.2</v>
      </c>
      <c r="D1703" s="5">
        <v>0</v>
      </c>
      <c r="E1703" s="6">
        <f t="shared" si="27"/>
        <v>0.1</v>
      </c>
    </row>
    <row r="1704" spans="1:5" x14ac:dyDescent="0.25">
      <c r="A1704" s="4">
        <v>42797</v>
      </c>
      <c r="C1704">
        <v>0.4</v>
      </c>
      <c r="D1704" s="5">
        <v>0.2</v>
      </c>
      <c r="E1704" s="6">
        <f t="shared" si="27"/>
        <v>0.30000000000000004</v>
      </c>
    </row>
    <row r="1705" spans="1:5" x14ac:dyDescent="0.25">
      <c r="A1705" s="4">
        <v>42798</v>
      </c>
      <c r="C1705">
        <v>14.8</v>
      </c>
      <c r="D1705" s="5">
        <v>15</v>
      </c>
      <c r="E1705" s="6">
        <f t="shared" si="27"/>
        <v>14.9</v>
      </c>
    </row>
    <row r="1706" spans="1:5" x14ac:dyDescent="0.25">
      <c r="A1706" s="4">
        <v>42799</v>
      </c>
      <c r="C1706">
        <v>0</v>
      </c>
      <c r="D1706" s="5">
        <v>0</v>
      </c>
      <c r="E1706" s="6">
        <f t="shared" si="27"/>
        <v>0</v>
      </c>
    </row>
    <row r="1707" spans="1:5" x14ac:dyDescent="0.25">
      <c r="A1707" s="4">
        <v>42800</v>
      </c>
      <c r="C1707">
        <v>0</v>
      </c>
      <c r="D1707" s="5">
        <v>0</v>
      </c>
      <c r="E1707" s="6">
        <f t="shared" si="27"/>
        <v>0</v>
      </c>
    </row>
    <row r="1708" spans="1:5" x14ac:dyDescent="0.25">
      <c r="A1708" s="4">
        <v>42801</v>
      </c>
      <c r="C1708">
        <v>2.4</v>
      </c>
      <c r="D1708" s="5">
        <v>0</v>
      </c>
      <c r="E1708" s="6">
        <f t="shared" si="27"/>
        <v>1.2</v>
      </c>
    </row>
    <row r="1709" spans="1:5" x14ac:dyDescent="0.25">
      <c r="A1709" s="4">
        <v>42802</v>
      </c>
      <c r="C1709">
        <v>12.6</v>
      </c>
      <c r="D1709" s="5">
        <v>13.2</v>
      </c>
      <c r="E1709" s="6">
        <f t="shared" si="27"/>
        <v>12.899999999999999</v>
      </c>
    </row>
    <row r="1710" spans="1:5" x14ac:dyDescent="0.25">
      <c r="A1710" s="4">
        <v>42803</v>
      </c>
      <c r="C1710">
        <v>0</v>
      </c>
      <c r="D1710" s="5">
        <v>0</v>
      </c>
      <c r="E1710" s="6">
        <f t="shared" si="27"/>
        <v>0</v>
      </c>
    </row>
    <row r="1711" spans="1:5" x14ac:dyDescent="0.25">
      <c r="A1711" s="4">
        <v>42804</v>
      </c>
      <c r="C1711">
        <v>0</v>
      </c>
      <c r="D1711" s="5">
        <v>0</v>
      </c>
      <c r="E1711" s="6">
        <f t="shared" si="27"/>
        <v>0</v>
      </c>
    </row>
    <row r="1712" spans="1:5" x14ac:dyDescent="0.25">
      <c r="A1712" s="4">
        <v>42805</v>
      </c>
      <c r="C1712">
        <v>0</v>
      </c>
      <c r="D1712" s="5">
        <v>0</v>
      </c>
      <c r="E1712" s="6">
        <f t="shared" si="27"/>
        <v>0</v>
      </c>
    </row>
    <row r="1713" spans="1:5" x14ac:dyDescent="0.25">
      <c r="A1713" s="4">
        <v>42806</v>
      </c>
      <c r="C1713">
        <v>7.8</v>
      </c>
      <c r="D1713" s="5">
        <v>4.2</v>
      </c>
      <c r="E1713" s="6">
        <f t="shared" si="27"/>
        <v>6</v>
      </c>
    </row>
    <row r="1714" spans="1:5" x14ac:dyDescent="0.25">
      <c r="A1714" s="4">
        <v>42807</v>
      </c>
      <c r="C1714">
        <v>0</v>
      </c>
      <c r="D1714" s="5">
        <v>0</v>
      </c>
      <c r="E1714" s="6">
        <f t="shared" si="27"/>
        <v>0</v>
      </c>
    </row>
    <row r="1715" spans="1:5" x14ac:dyDescent="0.25">
      <c r="A1715" s="4">
        <v>42808</v>
      </c>
      <c r="C1715">
        <v>0</v>
      </c>
      <c r="D1715" s="5">
        <v>0</v>
      </c>
      <c r="E1715" s="6">
        <f t="shared" si="27"/>
        <v>0</v>
      </c>
    </row>
    <row r="1716" spans="1:5" x14ac:dyDescent="0.25">
      <c r="A1716" s="4">
        <v>42809</v>
      </c>
      <c r="C1716">
        <v>0</v>
      </c>
      <c r="D1716" s="5">
        <v>0</v>
      </c>
      <c r="E1716" s="6">
        <f t="shared" si="27"/>
        <v>0</v>
      </c>
    </row>
    <row r="1717" spans="1:5" x14ac:dyDescent="0.25">
      <c r="A1717" s="4">
        <v>42810</v>
      </c>
      <c r="C1717">
        <v>0</v>
      </c>
      <c r="D1717" s="5">
        <v>0</v>
      </c>
      <c r="E1717" s="6">
        <f t="shared" si="27"/>
        <v>0</v>
      </c>
    </row>
    <row r="1718" spans="1:5" x14ac:dyDescent="0.25">
      <c r="A1718" s="4">
        <v>42811</v>
      </c>
      <c r="C1718">
        <v>0</v>
      </c>
      <c r="D1718" s="5">
        <v>0</v>
      </c>
      <c r="E1718" s="6">
        <f t="shared" si="27"/>
        <v>0</v>
      </c>
    </row>
    <row r="1719" spans="1:5" x14ac:dyDescent="0.25">
      <c r="A1719" s="4">
        <v>42812</v>
      </c>
      <c r="C1719">
        <v>2.8</v>
      </c>
      <c r="D1719" s="5">
        <v>3.8</v>
      </c>
      <c r="E1719" s="6">
        <f t="shared" si="27"/>
        <v>3.3</v>
      </c>
    </row>
    <row r="1720" spans="1:5" x14ac:dyDescent="0.25">
      <c r="A1720" s="4">
        <v>42813</v>
      </c>
      <c r="C1720">
        <v>1.8</v>
      </c>
      <c r="D1720" s="5">
        <v>1</v>
      </c>
      <c r="E1720" s="6">
        <f t="shared" si="27"/>
        <v>1.4</v>
      </c>
    </row>
    <row r="1721" spans="1:5" x14ac:dyDescent="0.25">
      <c r="A1721" s="4">
        <v>42814</v>
      </c>
      <c r="C1721">
        <v>0.2</v>
      </c>
      <c r="D1721" s="5">
        <v>0</v>
      </c>
      <c r="E1721" s="6">
        <f t="shared" si="27"/>
        <v>0.1</v>
      </c>
    </row>
    <row r="1722" spans="1:5" x14ac:dyDescent="0.25">
      <c r="A1722" s="4">
        <v>42815</v>
      </c>
      <c r="C1722">
        <v>0.2</v>
      </c>
      <c r="D1722" s="5">
        <v>0</v>
      </c>
      <c r="E1722" s="6">
        <f t="shared" si="27"/>
        <v>0.1</v>
      </c>
    </row>
    <row r="1723" spans="1:5" x14ac:dyDescent="0.25">
      <c r="A1723" s="4">
        <v>42816</v>
      </c>
      <c r="C1723">
        <v>7.8</v>
      </c>
      <c r="D1723" s="5">
        <v>6.4</v>
      </c>
      <c r="E1723" s="6">
        <f t="shared" si="27"/>
        <v>7.1</v>
      </c>
    </row>
    <row r="1724" spans="1:5" x14ac:dyDescent="0.25">
      <c r="A1724" s="4">
        <v>42817</v>
      </c>
      <c r="C1724">
        <v>11</v>
      </c>
      <c r="D1724" s="5">
        <v>12</v>
      </c>
      <c r="E1724" s="6">
        <f t="shared" si="27"/>
        <v>11.5</v>
      </c>
    </row>
    <row r="1725" spans="1:5" x14ac:dyDescent="0.25">
      <c r="A1725" s="4">
        <v>42818</v>
      </c>
      <c r="C1725">
        <v>0</v>
      </c>
      <c r="D1725" s="5">
        <v>0</v>
      </c>
      <c r="E1725" s="6">
        <f t="shared" si="27"/>
        <v>0</v>
      </c>
    </row>
    <row r="1726" spans="1:5" x14ac:dyDescent="0.25">
      <c r="A1726" s="4">
        <v>42819</v>
      </c>
      <c r="C1726">
        <v>0</v>
      </c>
      <c r="D1726" s="5">
        <v>0.2</v>
      </c>
      <c r="E1726" s="6">
        <f t="shared" si="27"/>
        <v>0.1</v>
      </c>
    </row>
    <row r="1727" spans="1:5" x14ac:dyDescent="0.25">
      <c r="A1727" s="4">
        <v>42820</v>
      </c>
      <c r="C1727">
        <v>0</v>
      </c>
      <c r="D1727" s="5">
        <v>0</v>
      </c>
      <c r="E1727" s="6">
        <f t="shared" si="27"/>
        <v>0</v>
      </c>
    </row>
    <row r="1728" spans="1:5" x14ac:dyDescent="0.25">
      <c r="A1728" s="4">
        <v>42821</v>
      </c>
      <c r="C1728">
        <v>0</v>
      </c>
      <c r="D1728" s="5">
        <v>0</v>
      </c>
      <c r="E1728" s="6">
        <f t="shared" si="27"/>
        <v>0</v>
      </c>
    </row>
    <row r="1729" spans="1:5" x14ac:dyDescent="0.25">
      <c r="A1729" s="4">
        <v>42822</v>
      </c>
      <c r="C1729">
        <v>0</v>
      </c>
      <c r="D1729" s="5">
        <v>0</v>
      </c>
      <c r="E1729" s="6">
        <f t="shared" si="27"/>
        <v>0</v>
      </c>
    </row>
    <row r="1730" spans="1:5" x14ac:dyDescent="0.25">
      <c r="A1730" s="4">
        <v>42823</v>
      </c>
      <c r="C1730">
        <v>0.2</v>
      </c>
      <c r="D1730" s="5">
        <v>0.2</v>
      </c>
      <c r="E1730" s="6">
        <f t="shared" si="27"/>
        <v>0.2</v>
      </c>
    </row>
    <row r="1731" spans="1:5" x14ac:dyDescent="0.25">
      <c r="A1731" s="4">
        <v>42824</v>
      </c>
      <c r="C1731">
        <v>0.4</v>
      </c>
      <c r="D1731" s="5">
        <v>0.4</v>
      </c>
      <c r="E1731" s="6">
        <f t="shared" si="27"/>
        <v>0.4</v>
      </c>
    </row>
    <row r="1732" spans="1:5" x14ac:dyDescent="0.25">
      <c r="A1732" s="4">
        <v>42825</v>
      </c>
      <c r="C1732">
        <v>0.2</v>
      </c>
      <c r="D1732" s="5">
        <v>0</v>
      </c>
      <c r="E1732" s="6">
        <f t="shared" si="27"/>
        <v>0.1</v>
      </c>
    </row>
    <row r="1733" spans="1:5" x14ac:dyDescent="0.25">
      <c r="A1733" s="4">
        <v>43009</v>
      </c>
      <c r="C1733">
        <v>2.4</v>
      </c>
      <c r="D1733" s="5">
        <v>2.6</v>
      </c>
      <c r="E1733" s="6">
        <f t="shared" ref="E1733:E1796" si="28">AVERAGE(B1733,C1733,D1733)</f>
        <v>2.5</v>
      </c>
    </row>
    <row r="1734" spans="1:5" x14ac:dyDescent="0.25">
      <c r="A1734" s="4">
        <v>43010</v>
      </c>
      <c r="C1734">
        <v>0.2</v>
      </c>
      <c r="D1734" s="5">
        <v>0.2</v>
      </c>
      <c r="E1734" s="6">
        <f t="shared" si="28"/>
        <v>0.2</v>
      </c>
    </row>
    <row r="1735" spans="1:5" x14ac:dyDescent="0.25">
      <c r="A1735" s="4">
        <v>43011</v>
      </c>
      <c r="C1735">
        <v>0</v>
      </c>
      <c r="D1735" s="5">
        <v>0</v>
      </c>
      <c r="E1735" s="6">
        <f t="shared" si="28"/>
        <v>0</v>
      </c>
    </row>
    <row r="1736" spans="1:5" x14ac:dyDescent="0.25">
      <c r="A1736" s="4">
        <v>43012</v>
      </c>
      <c r="C1736">
        <v>0</v>
      </c>
      <c r="D1736" s="5">
        <v>0</v>
      </c>
      <c r="E1736" s="6">
        <f t="shared" si="28"/>
        <v>0</v>
      </c>
    </row>
    <row r="1737" spans="1:5" x14ac:dyDescent="0.25">
      <c r="A1737" s="4">
        <v>43013</v>
      </c>
      <c r="C1737">
        <v>4.2</v>
      </c>
      <c r="D1737" s="5">
        <v>4.8</v>
      </c>
      <c r="E1737" s="6">
        <f t="shared" si="28"/>
        <v>4.5</v>
      </c>
    </row>
    <row r="1738" spans="1:5" x14ac:dyDescent="0.25">
      <c r="A1738" s="4">
        <v>43014</v>
      </c>
      <c r="C1738">
        <v>0.2</v>
      </c>
      <c r="D1738" s="5">
        <v>0</v>
      </c>
      <c r="E1738" s="6">
        <f t="shared" si="28"/>
        <v>0.1</v>
      </c>
    </row>
    <row r="1739" spans="1:5" x14ac:dyDescent="0.25">
      <c r="A1739" s="4">
        <v>43015</v>
      </c>
      <c r="C1739">
        <v>0.2</v>
      </c>
      <c r="D1739" s="5">
        <v>0.2</v>
      </c>
      <c r="E1739" s="6">
        <f t="shared" si="28"/>
        <v>0.2</v>
      </c>
    </row>
    <row r="1740" spans="1:5" x14ac:dyDescent="0.25">
      <c r="A1740" s="4">
        <v>43016</v>
      </c>
      <c r="C1740">
        <v>0</v>
      </c>
      <c r="D1740" s="5">
        <v>0</v>
      </c>
      <c r="E1740" s="6">
        <f t="shared" si="28"/>
        <v>0</v>
      </c>
    </row>
    <row r="1741" spans="1:5" x14ac:dyDescent="0.25">
      <c r="A1741" s="4">
        <v>43017</v>
      </c>
      <c r="C1741">
        <v>0</v>
      </c>
      <c r="D1741" s="5">
        <v>0</v>
      </c>
      <c r="E1741" s="6">
        <f t="shared" si="28"/>
        <v>0</v>
      </c>
    </row>
    <row r="1742" spans="1:5" x14ac:dyDescent="0.25">
      <c r="A1742" s="4">
        <v>43018</v>
      </c>
      <c r="C1742">
        <v>0.4</v>
      </c>
      <c r="D1742" s="5">
        <v>0</v>
      </c>
      <c r="E1742" s="6">
        <f t="shared" si="28"/>
        <v>0.2</v>
      </c>
    </row>
    <row r="1743" spans="1:5" x14ac:dyDescent="0.25">
      <c r="A1743" s="4">
        <v>43019</v>
      </c>
      <c r="C1743">
        <v>0.2</v>
      </c>
      <c r="D1743" s="5">
        <v>0</v>
      </c>
      <c r="E1743" s="6">
        <f t="shared" si="28"/>
        <v>0.1</v>
      </c>
    </row>
    <row r="1744" spans="1:5" x14ac:dyDescent="0.25">
      <c r="A1744" s="4">
        <v>43020</v>
      </c>
      <c r="C1744">
        <v>2.6</v>
      </c>
      <c r="D1744" s="5">
        <v>1.4</v>
      </c>
      <c r="E1744" s="6">
        <f t="shared" si="28"/>
        <v>2</v>
      </c>
    </row>
    <row r="1745" spans="1:5" x14ac:dyDescent="0.25">
      <c r="A1745" s="4">
        <v>43021</v>
      </c>
      <c r="C1745">
        <v>0</v>
      </c>
      <c r="D1745" s="5">
        <v>0</v>
      </c>
      <c r="E1745" s="6">
        <f t="shared" si="28"/>
        <v>0</v>
      </c>
    </row>
    <row r="1746" spans="1:5" x14ac:dyDescent="0.25">
      <c r="A1746" s="4">
        <v>43022</v>
      </c>
      <c r="C1746">
        <v>1.8</v>
      </c>
      <c r="D1746" s="5">
        <v>1.6</v>
      </c>
      <c r="E1746" s="6">
        <f t="shared" si="28"/>
        <v>1.7000000000000002</v>
      </c>
    </row>
    <row r="1747" spans="1:5" x14ac:dyDescent="0.25">
      <c r="A1747" s="4">
        <v>43023</v>
      </c>
      <c r="C1747">
        <v>0</v>
      </c>
      <c r="D1747" s="5">
        <v>0.2</v>
      </c>
      <c r="E1747" s="6">
        <f t="shared" si="28"/>
        <v>0.1</v>
      </c>
    </row>
    <row r="1748" spans="1:5" x14ac:dyDescent="0.25">
      <c r="A1748" s="4">
        <v>43024</v>
      </c>
      <c r="C1748">
        <v>0</v>
      </c>
      <c r="D1748" s="5">
        <v>0</v>
      </c>
      <c r="E1748" s="6">
        <f t="shared" si="28"/>
        <v>0</v>
      </c>
    </row>
    <row r="1749" spans="1:5" x14ac:dyDescent="0.25">
      <c r="A1749" s="4">
        <v>43025</v>
      </c>
      <c r="C1749">
        <v>0.4</v>
      </c>
      <c r="D1749" s="5">
        <v>0.6</v>
      </c>
      <c r="E1749" s="6">
        <f t="shared" si="28"/>
        <v>0.5</v>
      </c>
    </row>
    <row r="1750" spans="1:5" x14ac:dyDescent="0.25">
      <c r="A1750" s="4">
        <v>43026</v>
      </c>
      <c r="C1750">
        <v>4.8</v>
      </c>
      <c r="D1750" s="5">
        <v>1</v>
      </c>
      <c r="E1750" s="6">
        <f t="shared" si="28"/>
        <v>2.9</v>
      </c>
    </row>
    <row r="1751" spans="1:5" x14ac:dyDescent="0.25">
      <c r="A1751" s="4">
        <v>43027</v>
      </c>
      <c r="C1751">
        <v>3.4</v>
      </c>
      <c r="D1751" s="5">
        <v>2.2000000000000002</v>
      </c>
      <c r="E1751" s="6">
        <f t="shared" si="28"/>
        <v>2.8</v>
      </c>
    </row>
    <row r="1752" spans="1:5" x14ac:dyDescent="0.25">
      <c r="A1752" s="4">
        <v>43028</v>
      </c>
      <c r="C1752">
        <v>12</v>
      </c>
      <c r="D1752" s="5">
        <v>11.6</v>
      </c>
      <c r="E1752" s="6">
        <f t="shared" si="28"/>
        <v>11.8</v>
      </c>
    </row>
    <row r="1753" spans="1:5" x14ac:dyDescent="0.25">
      <c r="A1753" s="4">
        <v>43029</v>
      </c>
      <c r="C1753">
        <v>1.8</v>
      </c>
      <c r="D1753" s="5">
        <v>2.2000000000000002</v>
      </c>
      <c r="E1753" s="6">
        <f t="shared" si="28"/>
        <v>2</v>
      </c>
    </row>
    <row r="1754" spans="1:5" x14ac:dyDescent="0.25">
      <c r="A1754" s="4">
        <v>43030</v>
      </c>
      <c r="C1754">
        <v>2.4</v>
      </c>
      <c r="D1754" s="5">
        <v>2.8</v>
      </c>
      <c r="E1754" s="6">
        <f t="shared" si="28"/>
        <v>2.5999999999999996</v>
      </c>
    </row>
    <row r="1755" spans="1:5" x14ac:dyDescent="0.25">
      <c r="A1755" s="4">
        <v>43031</v>
      </c>
      <c r="C1755">
        <v>0</v>
      </c>
      <c r="D1755" s="5">
        <v>0</v>
      </c>
      <c r="E1755" s="6">
        <f t="shared" si="28"/>
        <v>0</v>
      </c>
    </row>
    <row r="1756" spans="1:5" x14ac:dyDescent="0.25">
      <c r="A1756" s="4">
        <v>43032</v>
      </c>
      <c r="C1756">
        <v>0.6</v>
      </c>
      <c r="D1756" s="5">
        <v>0.4</v>
      </c>
      <c r="E1756" s="6">
        <f t="shared" si="28"/>
        <v>0.5</v>
      </c>
    </row>
    <row r="1757" spans="1:5" x14ac:dyDescent="0.25">
      <c r="A1757" s="4">
        <v>43033</v>
      </c>
      <c r="C1757">
        <v>2.4</v>
      </c>
      <c r="D1757" s="5">
        <v>3.4</v>
      </c>
      <c r="E1757" s="6">
        <f t="shared" si="28"/>
        <v>2.9</v>
      </c>
    </row>
    <row r="1758" spans="1:5" x14ac:dyDescent="0.25">
      <c r="A1758" s="4">
        <v>43034</v>
      </c>
      <c r="C1758">
        <v>0.4</v>
      </c>
      <c r="D1758" s="5">
        <v>0.8</v>
      </c>
      <c r="E1758" s="6">
        <f t="shared" si="28"/>
        <v>0.60000000000000009</v>
      </c>
    </row>
    <row r="1759" spans="1:5" x14ac:dyDescent="0.25">
      <c r="A1759" s="4">
        <v>43035</v>
      </c>
      <c r="C1759">
        <v>0</v>
      </c>
      <c r="D1759" s="5">
        <v>0</v>
      </c>
      <c r="E1759" s="6">
        <f t="shared" si="28"/>
        <v>0</v>
      </c>
    </row>
    <row r="1760" spans="1:5" x14ac:dyDescent="0.25">
      <c r="A1760" s="4">
        <v>43036</v>
      </c>
      <c r="C1760">
        <v>0.2</v>
      </c>
      <c r="D1760" s="5">
        <v>0</v>
      </c>
      <c r="E1760" s="6">
        <f t="shared" si="28"/>
        <v>0.1</v>
      </c>
    </row>
    <row r="1761" spans="1:5" x14ac:dyDescent="0.25">
      <c r="A1761" s="4">
        <v>43037</v>
      </c>
      <c r="C1761">
        <v>0</v>
      </c>
      <c r="D1761" s="5">
        <v>0</v>
      </c>
      <c r="E1761" s="6">
        <f t="shared" si="28"/>
        <v>0</v>
      </c>
    </row>
    <row r="1762" spans="1:5" x14ac:dyDescent="0.25">
      <c r="A1762" s="4">
        <v>43038</v>
      </c>
      <c r="C1762">
        <v>0</v>
      </c>
      <c r="D1762" s="5">
        <v>0.2</v>
      </c>
      <c r="E1762" s="6">
        <f t="shared" si="28"/>
        <v>0.1</v>
      </c>
    </row>
    <row r="1763" spans="1:5" x14ac:dyDescent="0.25">
      <c r="A1763" s="4">
        <v>43039</v>
      </c>
      <c r="C1763">
        <v>2.2000000000000002</v>
      </c>
      <c r="D1763" s="5">
        <v>3</v>
      </c>
      <c r="E1763" s="6">
        <f t="shared" si="28"/>
        <v>2.6</v>
      </c>
    </row>
    <row r="1764" spans="1:5" x14ac:dyDescent="0.25">
      <c r="A1764" s="4">
        <v>43040</v>
      </c>
      <c r="C1764">
        <v>0</v>
      </c>
      <c r="D1764" s="5">
        <v>0</v>
      </c>
      <c r="E1764" s="6">
        <f t="shared" si="28"/>
        <v>0</v>
      </c>
    </row>
    <row r="1765" spans="1:5" x14ac:dyDescent="0.25">
      <c r="A1765" s="4">
        <v>43041</v>
      </c>
      <c r="C1765">
        <v>0</v>
      </c>
      <c r="D1765" s="5">
        <v>0</v>
      </c>
      <c r="E1765" s="6">
        <f t="shared" si="28"/>
        <v>0</v>
      </c>
    </row>
    <row r="1766" spans="1:5" x14ac:dyDescent="0.25">
      <c r="A1766" s="4">
        <v>43042</v>
      </c>
      <c r="C1766">
        <v>0</v>
      </c>
      <c r="D1766" s="5">
        <v>0</v>
      </c>
      <c r="E1766" s="6">
        <f t="shared" si="28"/>
        <v>0</v>
      </c>
    </row>
    <row r="1767" spans="1:5" x14ac:dyDescent="0.25">
      <c r="A1767" s="4">
        <v>43043</v>
      </c>
      <c r="C1767">
        <v>0.6</v>
      </c>
      <c r="D1767" s="5">
        <v>0.8</v>
      </c>
      <c r="E1767" s="6">
        <f t="shared" si="28"/>
        <v>0.7</v>
      </c>
    </row>
    <row r="1768" spans="1:5" x14ac:dyDescent="0.25">
      <c r="A1768" s="4">
        <v>43044</v>
      </c>
      <c r="C1768">
        <v>0</v>
      </c>
      <c r="D1768" s="5">
        <v>0</v>
      </c>
      <c r="E1768" s="6">
        <f t="shared" si="28"/>
        <v>0</v>
      </c>
    </row>
    <row r="1769" spans="1:5" x14ac:dyDescent="0.25">
      <c r="A1769" s="4">
        <v>43045</v>
      </c>
      <c r="C1769">
        <v>0</v>
      </c>
      <c r="D1769" s="5">
        <v>0</v>
      </c>
      <c r="E1769" s="6">
        <f t="shared" si="28"/>
        <v>0</v>
      </c>
    </row>
    <row r="1770" spans="1:5" x14ac:dyDescent="0.25">
      <c r="A1770" s="4">
        <v>43046</v>
      </c>
      <c r="C1770">
        <v>0</v>
      </c>
      <c r="D1770" s="5">
        <v>0</v>
      </c>
      <c r="E1770" s="6">
        <f t="shared" si="28"/>
        <v>0</v>
      </c>
    </row>
    <row r="1771" spans="1:5" x14ac:dyDescent="0.25">
      <c r="A1771" s="4">
        <v>43047</v>
      </c>
      <c r="C1771">
        <v>0</v>
      </c>
      <c r="D1771" s="5">
        <v>0.2</v>
      </c>
      <c r="E1771" s="6">
        <f t="shared" si="28"/>
        <v>0.1</v>
      </c>
    </row>
    <row r="1772" spans="1:5" x14ac:dyDescent="0.25">
      <c r="A1772" s="4">
        <v>43048</v>
      </c>
      <c r="C1772">
        <v>0.8</v>
      </c>
      <c r="D1772" s="5">
        <v>0.6</v>
      </c>
      <c r="E1772" s="6">
        <f t="shared" si="28"/>
        <v>0.7</v>
      </c>
    </row>
    <row r="1773" spans="1:5" x14ac:dyDescent="0.25">
      <c r="A1773" s="4">
        <v>43049</v>
      </c>
      <c r="C1773">
        <v>0</v>
      </c>
      <c r="D1773" s="5">
        <v>0</v>
      </c>
      <c r="E1773" s="6">
        <f t="shared" si="28"/>
        <v>0</v>
      </c>
    </row>
    <row r="1774" spans="1:5" x14ac:dyDescent="0.25">
      <c r="A1774" s="4">
        <v>43050</v>
      </c>
      <c r="C1774">
        <v>0</v>
      </c>
      <c r="D1774" s="5">
        <v>0</v>
      </c>
      <c r="E1774" s="6">
        <f t="shared" si="28"/>
        <v>0</v>
      </c>
    </row>
    <row r="1775" spans="1:5" x14ac:dyDescent="0.25">
      <c r="A1775" s="4">
        <v>43051</v>
      </c>
      <c r="C1775">
        <v>0</v>
      </c>
      <c r="D1775" s="5">
        <v>0.2</v>
      </c>
      <c r="E1775" s="6">
        <f t="shared" si="28"/>
        <v>0.1</v>
      </c>
    </row>
    <row r="1776" spans="1:5" x14ac:dyDescent="0.25">
      <c r="A1776" s="4">
        <v>43052</v>
      </c>
      <c r="C1776">
        <v>0.2</v>
      </c>
      <c r="D1776" s="5">
        <v>0.2</v>
      </c>
      <c r="E1776" s="6">
        <f t="shared" si="28"/>
        <v>0.2</v>
      </c>
    </row>
    <row r="1777" spans="1:5" x14ac:dyDescent="0.25">
      <c r="A1777" s="4">
        <v>43053</v>
      </c>
      <c r="C1777">
        <v>0</v>
      </c>
      <c r="D1777" s="5">
        <v>0</v>
      </c>
      <c r="E1777" s="6">
        <f t="shared" si="28"/>
        <v>0</v>
      </c>
    </row>
    <row r="1778" spans="1:5" x14ac:dyDescent="0.25">
      <c r="A1778" s="4">
        <v>43054</v>
      </c>
      <c r="C1778">
        <v>0.2</v>
      </c>
      <c r="D1778" s="5">
        <v>0.2</v>
      </c>
      <c r="E1778" s="6">
        <f t="shared" si="28"/>
        <v>0.2</v>
      </c>
    </row>
    <row r="1779" spans="1:5" x14ac:dyDescent="0.25">
      <c r="A1779" s="4">
        <v>43055</v>
      </c>
      <c r="C1779">
        <v>0.2</v>
      </c>
      <c r="D1779" s="5">
        <v>0</v>
      </c>
      <c r="E1779" s="6">
        <f t="shared" si="28"/>
        <v>0.1</v>
      </c>
    </row>
    <row r="1780" spans="1:5" x14ac:dyDescent="0.25">
      <c r="A1780" s="4">
        <v>43056</v>
      </c>
      <c r="C1780">
        <v>0.2</v>
      </c>
      <c r="D1780" s="5">
        <v>0.2</v>
      </c>
      <c r="E1780" s="6">
        <f t="shared" si="28"/>
        <v>0.2</v>
      </c>
    </row>
    <row r="1781" spans="1:5" x14ac:dyDescent="0.25">
      <c r="A1781" s="4">
        <v>43057</v>
      </c>
      <c r="C1781">
        <v>0.4</v>
      </c>
      <c r="D1781" s="5">
        <v>0.2</v>
      </c>
      <c r="E1781" s="6">
        <f t="shared" si="28"/>
        <v>0.30000000000000004</v>
      </c>
    </row>
    <row r="1782" spans="1:5" x14ac:dyDescent="0.25">
      <c r="A1782" s="4">
        <v>43058</v>
      </c>
      <c r="C1782">
        <v>0</v>
      </c>
      <c r="D1782" s="5">
        <v>0</v>
      </c>
      <c r="E1782" s="6">
        <f t="shared" si="28"/>
        <v>0</v>
      </c>
    </row>
    <row r="1783" spans="1:5" x14ac:dyDescent="0.25">
      <c r="A1783" s="4">
        <v>43059</v>
      </c>
      <c r="C1783">
        <v>8.8000000000000007</v>
      </c>
      <c r="D1783" s="5">
        <v>8.1999999999999993</v>
      </c>
      <c r="E1783" s="6">
        <f t="shared" si="28"/>
        <v>8.5</v>
      </c>
    </row>
    <row r="1784" spans="1:5" x14ac:dyDescent="0.25">
      <c r="A1784" s="4">
        <v>43060</v>
      </c>
      <c r="C1784">
        <v>5</v>
      </c>
      <c r="D1784" s="5">
        <v>5</v>
      </c>
      <c r="E1784" s="6">
        <f t="shared" si="28"/>
        <v>5</v>
      </c>
    </row>
    <row r="1785" spans="1:5" x14ac:dyDescent="0.25">
      <c r="A1785" s="4">
        <v>43061</v>
      </c>
      <c r="C1785">
        <v>1.6</v>
      </c>
      <c r="D1785" s="5">
        <v>1.8</v>
      </c>
      <c r="E1785" s="6">
        <f t="shared" si="28"/>
        <v>1.7000000000000002</v>
      </c>
    </row>
    <row r="1786" spans="1:5" x14ac:dyDescent="0.25">
      <c r="A1786" s="4">
        <v>43062</v>
      </c>
      <c r="C1786">
        <v>17.600000000000001</v>
      </c>
      <c r="D1786" s="5">
        <v>21.8</v>
      </c>
      <c r="E1786" s="6">
        <f t="shared" si="28"/>
        <v>19.700000000000003</v>
      </c>
    </row>
    <row r="1787" spans="1:5" x14ac:dyDescent="0.25">
      <c r="A1787" s="4">
        <v>43063</v>
      </c>
      <c r="C1787">
        <v>2.2000000000000002</v>
      </c>
      <c r="D1787" s="5">
        <v>2.6</v>
      </c>
      <c r="E1787" s="6">
        <f t="shared" si="28"/>
        <v>2.4000000000000004</v>
      </c>
    </row>
    <row r="1788" spans="1:5" x14ac:dyDescent="0.25">
      <c r="A1788" s="4">
        <v>43064</v>
      </c>
      <c r="C1788">
        <v>0.2</v>
      </c>
      <c r="D1788" s="5">
        <v>0.2</v>
      </c>
      <c r="E1788" s="6">
        <f t="shared" si="28"/>
        <v>0.2</v>
      </c>
    </row>
    <row r="1789" spans="1:5" x14ac:dyDescent="0.25">
      <c r="A1789" s="4">
        <v>43065</v>
      </c>
      <c r="C1789">
        <v>0.4</v>
      </c>
      <c r="D1789" s="5">
        <v>0.2</v>
      </c>
      <c r="E1789" s="6">
        <f t="shared" si="28"/>
        <v>0.30000000000000004</v>
      </c>
    </row>
    <row r="1790" spans="1:5" x14ac:dyDescent="0.25">
      <c r="A1790" s="4">
        <v>43066</v>
      </c>
      <c r="C1790">
        <v>0.6</v>
      </c>
      <c r="D1790" s="5">
        <v>0.4</v>
      </c>
      <c r="E1790" s="6">
        <f t="shared" si="28"/>
        <v>0.5</v>
      </c>
    </row>
    <row r="1791" spans="1:5" x14ac:dyDescent="0.25">
      <c r="A1791" s="4">
        <v>43067</v>
      </c>
      <c r="C1791">
        <v>0</v>
      </c>
      <c r="D1791" s="5">
        <v>0</v>
      </c>
      <c r="E1791" s="6">
        <f t="shared" si="28"/>
        <v>0</v>
      </c>
    </row>
    <row r="1792" spans="1:5" x14ac:dyDescent="0.25">
      <c r="A1792" s="4">
        <v>43068</v>
      </c>
      <c r="C1792">
        <v>18.399999999999999</v>
      </c>
      <c r="D1792" s="5">
        <v>21.8</v>
      </c>
      <c r="E1792" s="6">
        <f t="shared" si="28"/>
        <v>20.100000000000001</v>
      </c>
    </row>
    <row r="1793" spans="1:5" x14ac:dyDescent="0.25">
      <c r="A1793" s="4">
        <v>43069</v>
      </c>
      <c r="B1793">
        <v>1</v>
      </c>
      <c r="C1793">
        <v>4</v>
      </c>
      <c r="D1793" s="5">
        <v>4.8</v>
      </c>
      <c r="E1793" s="6">
        <f t="shared" si="28"/>
        <v>3.2666666666666671</v>
      </c>
    </row>
    <row r="1794" spans="1:5" x14ac:dyDescent="0.25">
      <c r="A1794" s="4">
        <v>43070</v>
      </c>
      <c r="B1794">
        <v>10</v>
      </c>
      <c r="C1794">
        <v>10.8</v>
      </c>
      <c r="D1794" s="5">
        <v>12.2</v>
      </c>
      <c r="E1794" s="6">
        <f t="shared" si="28"/>
        <v>11</v>
      </c>
    </row>
    <row r="1795" spans="1:5" x14ac:dyDescent="0.25">
      <c r="A1795" s="4">
        <v>43071</v>
      </c>
      <c r="B1795">
        <v>1.2</v>
      </c>
      <c r="C1795">
        <v>0.6</v>
      </c>
      <c r="D1795" s="5">
        <v>0.4</v>
      </c>
      <c r="E1795" s="6">
        <f t="shared" si="28"/>
        <v>0.73333333333333328</v>
      </c>
    </row>
    <row r="1796" spans="1:5" x14ac:dyDescent="0.25">
      <c r="A1796" s="4">
        <v>43072</v>
      </c>
      <c r="B1796">
        <v>0</v>
      </c>
      <c r="C1796">
        <v>0.2</v>
      </c>
      <c r="D1796" s="5">
        <v>0</v>
      </c>
      <c r="E1796" s="6">
        <f t="shared" si="28"/>
        <v>6.6666666666666666E-2</v>
      </c>
    </row>
    <row r="1797" spans="1:5" x14ac:dyDescent="0.25">
      <c r="A1797" s="4">
        <v>43073</v>
      </c>
      <c r="B1797">
        <v>0</v>
      </c>
      <c r="C1797">
        <v>0.2</v>
      </c>
      <c r="D1797" s="5">
        <v>0</v>
      </c>
      <c r="E1797" s="6">
        <f t="shared" ref="E1797:E1860" si="29">AVERAGE(B1797,C1797,D1797)</f>
        <v>6.6666666666666666E-2</v>
      </c>
    </row>
    <row r="1798" spans="1:5" x14ac:dyDescent="0.25">
      <c r="A1798" s="4">
        <v>43074</v>
      </c>
      <c r="B1798">
        <v>0</v>
      </c>
      <c r="C1798">
        <v>0.2</v>
      </c>
      <c r="D1798" s="5">
        <v>0.2</v>
      </c>
      <c r="E1798" s="6">
        <f t="shared" si="29"/>
        <v>0.13333333333333333</v>
      </c>
    </row>
    <row r="1799" spans="1:5" x14ac:dyDescent="0.25">
      <c r="A1799" s="4">
        <v>43075</v>
      </c>
      <c r="B1799">
        <v>0</v>
      </c>
      <c r="C1799">
        <v>0</v>
      </c>
      <c r="D1799" s="5">
        <v>0</v>
      </c>
      <c r="E1799" s="6">
        <f t="shared" si="29"/>
        <v>0</v>
      </c>
    </row>
    <row r="1800" spans="1:5" x14ac:dyDescent="0.25">
      <c r="A1800" s="4">
        <v>43076</v>
      </c>
      <c r="B1800">
        <v>1</v>
      </c>
      <c r="C1800">
        <v>0.6</v>
      </c>
      <c r="D1800" s="5">
        <v>1.2</v>
      </c>
      <c r="E1800" s="6">
        <f t="shared" si="29"/>
        <v>0.93333333333333324</v>
      </c>
    </row>
    <row r="1801" spans="1:5" x14ac:dyDescent="0.25">
      <c r="A1801" s="4">
        <v>43077</v>
      </c>
      <c r="B1801">
        <v>0</v>
      </c>
      <c r="C1801">
        <v>0</v>
      </c>
      <c r="D1801" s="5">
        <v>0</v>
      </c>
      <c r="E1801" s="6">
        <f t="shared" si="29"/>
        <v>0</v>
      </c>
    </row>
    <row r="1802" spans="1:5" x14ac:dyDescent="0.25">
      <c r="A1802" s="4">
        <v>43078</v>
      </c>
      <c r="B1802">
        <v>0</v>
      </c>
      <c r="C1802">
        <v>0</v>
      </c>
      <c r="D1802" s="5">
        <v>0</v>
      </c>
      <c r="E1802" s="6">
        <f t="shared" si="29"/>
        <v>0</v>
      </c>
    </row>
    <row r="1803" spans="1:5" x14ac:dyDescent="0.25">
      <c r="A1803" s="4">
        <v>43079</v>
      </c>
      <c r="B1803">
        <v>0</v>
      </c>
      <c r="C1803">
        <v>0</v>
      </c>
      <c r="D1803" s="5">
        <v>0</v>
      </c>
      <c r="E1803" s="6">
        <f t="shared" si="29"/>
        <v>0</v>
      </c>
    </row>
    <row r="1804" spans="1:5" x14ac:dyDescent="0.25">
      <c r="A1804" s="4">
        <v>43080</v>
      </c>
      <c r="B1804">
        <v>0</v>
      </c>
      <c r="C1804">
        <v>0</v>
      </c>
      <c r="D1804" s="5">
        <v>0</v>
      </c>
      <c r="E1804" s="6">
        <f t="shared" si="29"/>
        <v>0</v>
      </c>
    </row>
    <row r="1805" spans="1:5" x14ac:dyDescent="0.25">
      <c r="A1805" s="4">
        <v>43081</v>
      </c>
      <c r="B1805">
        <v>0.6</v>
      </c>
      <c r="C1805">
        <v>0</v>
      </c>
      <c r="D1805" s="5">
        <v>0.2</v>
      </c>
      <c r="E1805" s="6">
        <f t="shared" si="29"/>
        <v>0.26666666666666666</v>
      </c>
    </row>
    <row r="1806" spans="1:5" x14ac:dyDescent="0.25">
      <c r="A1806" s="4">
        <v>43082</v>
      </c>
      <c r="B1806">
        <v>1.2</v>
      </c>
      <c r="C1806">
        <v>1.6</v>
      </c>
      <c r="D1806" s="5">
        <v>0.8</v>
      </c>
      <c r="E1806" s="6">
        <f t="shared" si="29"/>
        <v>1.2</v>
      </c>
    </row>
    <row r="1807" spans="1:5" x14ac:dyDescent="0.25">
      <c r="A1807" s="4">
        <v>43083</v>
      </c>
      <c r="B1807">
        <v>1</v>
      </c>
      <c r="C1807">
        <v>1</v>
      </c>
      <c r="D1807" s="5">
        <v>1.8</v>
      </c>
      <c r="E1807" s="6">
        <f t="shared" si="29"/>
        <v>1.2666666666666666</v>
      </c>
    </row>
    <row r="1808" spans="1:5" x14ac:dyDescent="0.25">
      <c r="A1808" s="4">
        <v>43084</v>
      </c>
      <c r="B1808">
        <v>4</v>
      </c>
      <c r="C1808">
        <v>4.2</v>
      </c>
      <c r="D1808" s="5">
        <v>3.8</v>
      </c>
      <c r="E1808" s="6">
        <f t="shared" si="29"/>
        <v>4</v>
      </c>
    </row>
    <row r="1809" spans="1:5" x14ac:dyDescent="0.25">
      <c r="A1809" s="4">
        <v>43085</v>
      </c>
      <c r="B1809">
        <v>2</v>
      </c>
      <c r="C1809">
        <v>1.8</v>
      </c>
      <c r="D1809" s="5">
        <v>1.6</v>
      </c>
      <c r="E1809" s="6">
        <f t="shared" si="29"/>
        <v>1.8</v>
      </c>
    </row>
    <row r="1810" spans="1:5" x14ac:dyDescent="0.25">
      <c r="A1810" s="4">
        <v>43086</v>
      </c>
      <c r="B1810">
        <v>0</v>
      </c>
      <c r="C1810">
        <v>0</v>
      </c>
      <c r="D1810" s="5">
        <v>0</v>
      </c>
      <c r="E1810" s="6">
        <f t="shared" si="29"/>
        <v>0</v>
      </c>
    </row>
    <row r="1811" spans="1:5" x14ac:dyDescent="0.25">
      <c r="A1811" s="4">
        <v>43087</v>
      </c>
      <c r="B1811">
        <v>2.2000000000000002</v>
      </c>
      <c r="C1811">
        <v>1.4</v>
      </c>
      <c r="D1811" s="5">
        <v>2.6</v>
      </c>
      <c r="E1811" s="6">
        <f t="shared" si="29"/>
        <v>2.0666666666666669</v>
      </c>
    </row>
    <row r="1812" spans="1:5" x14ac:dyDescent="0.25">
      <c r="A1812" s="4">
        <v>43088</v>
      </c>
      <c r="B1812">
        <v>0</v>
      </c>
      <c r="C1812">
        <v>0.2</v>
      </c>
      <c r="D1812" s="5">
        <v>0</v>
      </c>
      <c r="E1812" s="6">
        <f t="shared" si="29"/>
        <v>6.6666666666666666E-2</v>
      </c>
    </row>
    <row r="1813" spans="1:5" x14ac:dyDescent="0.25">
      <c r="A1813" s="4">
        <v>43089</v>
      </c>
      <c r="B1813">
        <v>0</v>
      </c>
      <c r="C1813">
        <v>0.2</v>
      </c>
      <c r="D1813" s="5">
        <v>0.4</v>
      </c>
      <c r="E1813" s="6">
        <f t="shared" si="29"/>
        <v>0.20000000000000004</v>
      </c>
    </row>
    <row r="1814" spans="1:5" x14ac:dyDescent="0.25">
      <c r="A1814" s="4">
        <v>43090</v>
      </c>
      <c r="B1814">
        <v>0.2</v>
      </c>
      <c r="C1814">
        <v>0.2</v>
      </c>
      <c r="D1814" s="5">
        <v>0</v>
      </c>
      <c r="E1814" s="6">
        <f t="shared" si="29"/>
        <v>0.13333333333333333</v>
      </c>
    </row>
    <row r="1815" spans="1:5" x14ac:dyDescent="0.25">
      <c r="A1815" s="4">
        <v>43091</v>
      </c>
      <c r="B1815">
        <v>0</v>
      </c>
      <c r="C1815">
        <v>0</v>
      </c>
      <c r="D1815" s="5">
        <v>0</v>
      </c>
      <c r="E1815" s="6">
        <f t="shared" si="29"/>
        <v>0</v>
      </c>
    </row>
    <row r="1816" spans="1:5" x14ac:dyDescent="0.25">
      <c r="A1816" s="4">
        <v>43092</v>
      </c>
      <c r="B1816">
        <v>0</v>
      </c>
      <c r="C1816">
        <v>0</v>
      </c>
      <c r="D1816" s="5">
        <v>0</v>
      </c>
      <c r="E1816" s="6">
        <f t="shared" si="29"/>
        <v>0</v>
      </c>
    </row>
    <row r="1817" spans="1:5" x14ac:dyDescent="0.25">
      <c r="A1817" s="4">
        <v>43093</v>
      </c>
      <c r="B1817">
        <v>0.2</v>
      </c>
      <c r="C1817">
        <v>0</v>
      </c>
      <c r="D1817" s="5">
        <v>0</v>
      </c>
      <c r="E1817" s="6">
        <f t="shared" si="29"/>
        <v>6.6666666666666666E-2</v>
      </c>
    </row>
    <row r="1818" spans="1:5" x14ac:dyDescent="0.25">
      <c r="A1818" s="4">
        <v>43094</v>
      </c>
      <c r="B1818">
        <v>1.6</v>
      </c>
      <c r="C1818">
        <v>1.2</v>
      </c>
      <c r="D1818" s="5">
        <v>1</v>
      </c>
      <c r="E1818" s="6">
        <f t="shared" si="29"/>
        <v>1.2666666666666666</v>
      </c>
    </row>
    <row r="1819" spans="1:5" x14ac:dyDescent="0.25">
      <c r="A1819" s="4">
        <v>43095</v>
      </c>
      <c r="B1819">
        <v>10.199999999999999</v>
      </c>
      <c r="C1819">
        <v>10.199999999999999</v>
      </c>
      <c r="D1819" s="5">
        <v>9.8000000000000007</v>
      </c>
      <c r="E1819" s="6">
        <f t="shared" si="29"/>
        <v>10.066666666666666</v>
      </c>
    </row>
    <row r="1820" spans="1:5" x14ac:dyDescent="0.25">
      <c r="A1820" s="4">
        <v>43096</v>
      </c>
      <c r="B1820">
        <v>0.2</v>
      </c>
      <c r="C1820">
        <v>0</v>
      </c>
      <c r="D1820" s="5">
        <v>0.8</v>
      </c>
      <c r="E1820" s="6">
        <f t="shared" si="29"/>
        <v>0.33333333333333331</v>
      </c>
    </row>
    <row r="1821" spans="1:5" x14ac:dyDescent="0.25">
      <c r="A1821" s="4">
        <v>43097</v>
      </c>
      <c r="B1821">
        <v>0</v>
      </c>
      <c r="C1821">
        <v>0.8</v>
      </c>
      <c r="D1821" s="5">
        <v>0</v>
      </c>
      <c r="E1821" s="6">
        <f t="shared" si="29"/>
        <v>0.26666666666666666</v>
      </c>
    </row>
    <row r="1822" spans="1:5" x14ac:dyDescent="0.25">
      <c r="A1822" s="4">
        <v>43098</v>
      </c>
      <c r="B1822">
        <v>0.2</v>
      </c>
      <c r="C1822">
        <v>0</v>
      </c>
      <c r="D1822" s="5">
        <v>0</v>
      </c>
      <c r="E1822" s="6">
        <f t="shared" si="29"/>
        <v>6.6666666666666666E-2</v>
      </c>
    </row>
    <row r="1823" spans="1:5" x14ac:dyDescent="0.25">
      <c r="A1823" s="4">
        <v>43099</v>
      </c>
      <c r="B1823">
        <v>5.2</v>
      </c>
      <c r="C1823">
        <v>5.8</v>
      </c>
      <c r="D1823" s="5">
        <v>4.4000000000000004</v>
      </c>
      <c r="E1823" s="6">
        <f t="shared" si="29"/>
        <v>5.1333333333333337</v>
      </c>
    </row>
    <row r="1824" spans="1:5" x14ac:dyDescent="0.25">
      <c r="A1824" s="4">
        <v>43100</v>
      </c>
      <c r="B1824">
        <v>0.8</v>
      </c>
      <c r="C1824">
        <v>1.4</v>
      </c>
      <c r="D1824" s="5">
        <v>1.2</v>
      </c>
      <c r="E1824" s="6">
        <f t="shared" si="29"/>
        <v>1.1333333333333335</v>
      </c>
    </row>
    <row r="1825" spans="1:5" x14ac:dyDescent="0.25">
      <c r="A1825" s="4">
        <v>43101</v>
      </c>
      <c r="B1825">
        <v>0.6</v>
      </c>
      <c r="C1825">
        <v>0.6</v>
      </c>
      <c r="D1825" s="5">
        <v>0.2</v>
      </c>
      <c r="E1825" s="6">
        <f t="shared" si="29"/>
        <v>0.46666666666666662</v>
      </c>
    </row>
    <row r="1826" spans="1:5" x14ac:dyDescent="0.25">
      <c r="A1826" s="4">
        <v>43102</v>
      </c>
      <c r="B1826">
        <v>0.2</v>
      </c>
      <c r="C1826">
        <v>0.2</v>
      </c>
      <c r="D1826" s="5">
        <v>0</v>
      </c>
      <c r="E1826" s="6">
        <f t="shared" si="29"/>
        <v>0.13333333333333333</v>
      </c>
    </row>
    <row r="1827" spans="1:5" x14ac:dyDescent="0.25">
      <c r="A1827" s="4">
        <v>43103</v>
      </c>
      <c r="B1827">
        <v>4.2</v>
      </c>
      <c r="C1827">
        <v>4</v>
      </c>
      <c r="D1827" s="5">
        <v>4.8</v>
      </c>
      <c r="E1827" s="6">
        <f t="shared" si="29"/>
        <v>4.333333333333333</v>
      </c>
    </row>
    <row r="1828" spans="1:5" x14ac:dyDescent="0.25">
      <c r="A1828" s="4">
        <v>43104</v>
      </c>
      <c r="B1828">
        <v>0.6</v>
      </c>
      <c r="C1828">
        <v>0.2</v>
      </c>
      <c r="D1828" s="5">
        <v>0</v>
      </c>
      <c r="E1828" s="6">
        <f t="shared" si="29"/>
        <v>0.26666666666666666</v>
      </c>
    </row>
    <row r="1829" spans="1:5" x14ac:dyDescent="0.25">
      <c r="A1829" s="4">
        <v>43105</v>
      </c>
      <c r="B1829">
        <v>9.8000000000000007</v>
      </c>
      <c r="C1829">
        <v>10.6</v>
      </c>
      <c r="D1829" s="5">
        <v>8.8000000000000007</v>
      </c>
      <c r="E1829" s="6">
        <f t="shared" si="29"/>
        <v>9.7333333333333325</v>
      </c>
    </row>
    <row r="1830" spans="1:5" x14ac:dyDescent="0.25">
      <c r="A1830" s="4">
        <v>43106</v>
      </c>
      <c r="B1830">
        <v>8.1999999999999993</v>
      </c>
      <c r="C1830">
        <v>8.6</v>
      </c>
      <c r="D1830" s="5">
        <v>4.4000000000000004</v>
      </c>
      <c r="E1830" s="6">
        <f t="shared" si="29"/>
        <v>7.0666666666666655</v>
      </c>
    </row>
    <row r="1831" spans="1:5" x14ac:dyDescent="0.25">
      <c r="A1831" s="4">
        <v>43107</v>
      </c>
      <c r="B1831">
        <v>0</v>
      </c>
      <c r="C1831">
        <v>0.2</v>
      </c>
      <c r="D1831" s="5">
        <v>0.2</v>
      </c>
      <c r="E1831" s="6">
        <f t="shared" si="29"/>
        <v>0.13333333333333333</v>
      </c>
    </row>
    <row r="1832" spans="1:5" x14ac:dyDescent="0.25">
      <c r="A1832" s="4">
        <v>43108</v>
      </c>
      <c r="B1832">
        <v>0</v>
      </c>
      <c r="C1832">
        <v>0.2</v>
      </c>
      <c r="D1832" s="5">
        <v>0</v>
      </c>
      <c r="E1832" s="6">
        <f t="shared" si="29"/>
        <v>6.6666666666666666E-2</v>
      </c>
    </row>
    <row r="1833" spans="1:5" x14ac:dyDescent="0.25">
      <c r="A1833" s="4">
        <v>43109</v>
      </c>
      <c r="B1833">
        <v>0.2</v>
      </c>
      <c r="C1833">
        <v>0</v>
      </c>
      <c r="D1833" s="5">
        <v>0.2</v>
      </c>
      <c r="E1833" s="6">
        <f t="shared" si="29"/>
        <v>0.13333333333333333</v>
      </c>
    </row>
    <row r="1834" spans="1:5" x14ac:dyDescent="0.25">
      <c r="A1834" s="4">
        <v>43110</v>
      </c>
      <c r="B1834">
        <v>0</v>
      </c>
      <c r="C1834">
        <v>0.2</v>
      </c>
      <c r="D1834" s="5">
        <v>0</v>
      </c>
      <c r="E1834" s="6">
        <f t="shared" si="29"/>
        <v>6.6666666666666666E-2</v>
      </c>
    </row>
    <row r="1835" spans="1:5" x14ac:dyDescent="0.25">
      <c r="A1835" s="4">
        <v>43111</v>
      </c>
      <c r="B1835">
        <v>0.6</v>
      </c>
      <c r="C1835">
        <v>0.6</v>
      </c>
      <c r="D1835" s="5">
        <v>0.6</v>
      </c>
      <c r="E1835" s="6">
        <f t="shared" si="29"/>
        <v>0.6</v>
      </c>
    </row>
    <row r="1836" spans="1:5" x14ac:dyDescent="0.25">
      <c r="A1836" s="4">
        <v>43112</v>
      </c>
      <c r="B1836">
        <v>0.2</v>
      </c>
      <c r="C1836">
        <v>0.4</v>
      </c>
      <c r="D1836" s="5">
        <v>1</v>
      </c>
      <c r="E1836" s="6">
        <f t="shared" si="29"/>
        <v>0.53333333333333333</v>
      </c>
    </row>
    <row r="1837" spans="1:5" x14ac:dyDescent="0.25">
      <c r="A1837" s="4">
        <v>43113</v>
      </c>
      <c r="B1837">
        <v>0</v>
      </c>
      <c r="C1837">
        <v>0</v>
      </c>
      <c r="D1837" s="5">
        <v>0</v>
      </c>
      <c r="E1837" s="6">
        <f t="shared" si="29"/>
        <v>0</v>
      </c>
    </row>
    <row r="1838" spans="1:5" x14ac:dyDescent="0.25">
      <c r="A1838" s="4">
        <v>43114</v>
      </c>
      <c r="B1838">
        <v>0</v>
      </c>
      <c r="C1838">
        <v>0</v>
      </c>
      <c r="D1838" s="5">
        <v>0</v>
      </c>
      <c r="E1838" s="6">
        <f t="shared" si="29"/>
        <v>0</v>
      </c>
    </row>
    <row r="1839" spans="1:5" x14ac:dyDescent="0.25">
      <c r="A1839" s="4">
        <v>43115</v>
      </c>
      <c r="B1839">
        <v>1.4</v>
      </c>
      <c r="C1839">
        <v>0.8</v>
      </c>
      <c r="D1839" s="5">
        <v>0.8</v>
      </c>
      <c r="E1839" s="6">
        <f t="shared" si="29"/>
        <v>1</v>
      </c>
    </row>
    <row r="1840" spans="1:5" x14ac:dyDescent="0.25">
      <c r="A1840" s="4">
        <v>43116</v>
      </c>
      <c r="B1840">
        <v>2.8</v>
      </c>
      <c r="C1840">
        <v>3.6</v>
      </c>
      <c r="D1840" s="5">
        <v>2.4</v>
      </c>
      <c r="E1840" s="6">
        <f t="shared" si="29"/>
        <v>2.9333333333333336</v>
      </c>
    </row>
    <row r="1841" spans="1:5" x14ac:dyDescent="0.25">
      <c r="A1841" s="4">
        <v>43117</v>
      </c>
      <c r="B1841">
        <v>1.2</v>
      </c>
      <c r="C1841">
        <v>1.6</v>
      </c>
      <c r="D1841" s="5">
        <v>1</v>
      </c>
      <c r="E1841" s="6">
        <f t="shared" si="29"/>
        <v>1.2666666666666666</v>
      </c>
    </row>
    <row r="1842" spans="1:5" x14ac:dyDescent="0.25">
      <c r="A1842" s="4">
        <v>43118</v>
      </c>
      <c r="B1842">
        <v>8.1999999999999993</v>
      </c>
      <c r="C1842">
        <v>10.6</v>
      </c>
      <c r="D1842" s="5">
        <v>10</v>
      </c>
      <c r="E1842" s="6">
        <f t="shared" si="29"/>
        <v>9.6</v>
      </c>
    </row>
    <row r="1843" spans="1:5" x14ac:dyDescent="0.25">
      <c r="A1843" s="4">
        <v>43119</v>
      </c>
      <c r="B1843">
        <v>0</v>
      </c>
      <c r="C1843">
        <v>0.4</v>
      </c>
      <c r="D1843" s="5">
        <v>0</v>
      </c>
      <c r="E1843" s="6">
        <f t="shared" si="29"/>
        <v>0.13333333333333333</v>
      </c>
    </row>
    <row r="1844" spans="1:5" x14ac:dyDescent="0.25">
      <c r="A1844" s="4">
        <v>43120</v>
      </c>
      <c r="B1844">
        <v>1.4</v>
      </c>
      <c r="C1844">
        <v>1.2</v>
      </c>
      <c r="D1844" s="5">
        <v>0.6</v>
      </c>
      <c r="E1844" s="6">
        <f t="shared" si="29"/>
        <v>1.0666666666666667</v>
      </c>
    </row>
    <row r="1845" spans="1:5" x14ac:dyDescent="0.25">
      <c r="A1845" s="4">
        <v>43121</v>
      </c>
      <c r="B1845">
        <v>0.2</v>
      </c>
      <c r="C1845">
        <v>0</v>
      </c>
      <c r="D1845" s="5">
        <v>0</v>
      </c>
      <c r="E1845" s="6">
        <f t="shared" si="29"/>
        <v>6.6666666666666666E-2</v>
      </c>
    </row>
    <row r="1846" spans="1:5" x14ac:dyDescent="0.25">
      <c r="A1846" s="4">
        <v>43122</v>
      </c>
      <c r="B1846">
        <v>3.8</v>
      </c>
      <c r="C1846">
        <v>3.4</v>
      </c>
      <c r="D1846" s="5">
        <v>4.8</v>
      </c>
      <c r="E1846" s="6">
        <f t="shared" si="29"/>
        <v>4</v>
      </c>
    </row>
    <row r="1847" spans="1:5" x14ac:dyDescent="0.25">
      <c r="A1847" s="4">
        <v>43123</v>
      </c>
      <c r="B1847">
        <v>0.4</v>
      </c>
      <c r="C1847">
        <v>0.4</v>
      </c>
      <c r="D1847" s="5">
        <v>0.4</v>
      </c>
      <c r="E1847" s="6">
        <f t="shared" si="29"/>
        <v>0.40000000000000008</v>
      </c>
    </row>
    <row r="1848" spans="1:5" x14ac:dyDescent="0.25">
      <c r="A1848" s="4">
        <v>43124</v>
      </c>
      <c r="B1848">
        <v>4.5999999999999996</v>
      </c>
      <c r="C1848">
        <v>4.5999999999999996</v>
      </c>
      <c r="D1848" s="5">
        <v>3.8</v>
      </c>
      <c r="E1848" s="6">
        <f t="shared" si="29"/>
        <v>4.333333333333333</v>
      </c>
    </row>
    <row r="1849" spans="1:5" x14ac:dyDescent="0.25">
      <c r="A1849" s="4">
        <v>43125</v>
      </c>
      <c r="B1849">
        <v>0.2</v>
      </c>
      <c r="C1849">
        <v>0.2</v>
      </c>
      <c r="D1849" s="5">
        <v>0</v>
      </c>
      <c r="E1849" s="6">
        <f t="shared" si="29"/>
        <v>0.13333333333333333</v>
      </c>
    </row>
    <row r="1850" spans="1:5" x14ac:dyDescent="0.25">
      <c r="A1850" s="4">
        <v>43126</v>
      </c>
      <c r="B1850">
        <v>0.4</v>
      </c>
      <c r="C1850">
        <v>0.2</v>
      </c>
      <c r="D1850" s="5">
        <v>0</v>
      </c>
      <c r="E1850" s="6">
        <f t="shared" si="29"/>
        <v>0.20000000000000004</v>
      </c>
    </row>
    <row r="1851" spans="1:5" x14ac:dyDescent="0.25">
      <c r="A1851" s="4">
        <v>43127</v>
      </c>
      <c r="B1851">
        <v>0.2</v>
      </c>
      <c r="C1851">
        <v>0</v>
      </c>
      <c r="D1851" s="5">
        <v>0</v>
      </c>
      <c r="E1851" s="6">
        <f t="shared" si="29"/>
        <v>6.6666666666666666E-2</v>
      </c>
    </row>
    <row r="1852" spans="1:5" x14ac:dyDescent="0.25">
      <c r="A1852" s="4">
        <v>43128</v>
      </c>
      <c r="B1852">
        <v>1.4</v>
      </c>
      <c r="C1852">
        <v>1.8</v>
      </c>
      <c r="D1852" s="5">
        <v>1.4</v>
      </c>
      <c r="E1852" s="6">
        <f t="shared" si="29"/>
        <v>1.5333333333333332</v>
      </c>
    </row>
    <row r="1853" spans="1:5" x14ac:dyDescent="0.25">
      <c r="A1853" s="4">
        <v>43129</v>
      </c>
      <c r="B1853">
        <v>0.2</v>
      </c>
      <c r="C1853">
        <v>0.6</v>
      </c>
      <c r="D1853" s="5">
        <v>0.8</v>
      </c>
      <c r="E1853" s="6">
        <f t="shared" si="29"/>
        <v>0.53333333333333333</v>
      </c>
    </row>
    <row r="1854" spans="1:5" x14ac:dyDescent="0.25">
      <c r="A1854" s="4">
        <v>43130</v>
      </c>
      <c r="B1854">
        <v>0</v>
      </c>
      <c r="C1854">
        <v>0</v>
      </c>
      <c r="D1854" s="5">
        <v>0</v>
      </c>
      <c r="E1854" s="6">
        <f t="shared" si="29"/>
        <v>0</v>
      </c>
    </row>
    <row r="1855" spans="1:5" x14ac:dyDescent="0.25">
      <c r="A1855" s="4">
        <v>43131</v>
      </c>
      <c r="B1855">
        <v>0.6</v>
      </c>
      <c r="C1855">
        <v>1.2</v>
      </c>
      <c r="D1855" s="5">
        <v>0.8</v>
      </c>
      <c r="E1855" s="6">
        <f t="shared" si="29"/>
        <v>0.86666666666666659</v>
      </c>
    </row>
    <row r="1856" spans="1:5" x14ac:dyDescent="0.25">
      <c r="A1856" s="4">
        <v>43132</v>
      </c>
      <c r="B1856">
        <v>0</v>
      </c>
      <c r="C1856">
        <v>0</v>
      </c>
      <c r="D1856" s="5">
        <v>0</v>
      </c>
      <c r="E1856" s="6">
        <f t="shared" si="29"/>
        <v>0</v>
      </c>
    </row>
    <row r="1857" spans="1:5" x14ac:dyDescent="0.25">
      <c r="A1857" s="4">
        <v>43133</v>
      </c>
      <c r="B1857">
        <v>0</v>
      </c>
      <c r="C1857">
        <v>0</v>
      </c>
      <c r="D1857" s="5">
        <v>0.2</v>
      </c>
      <c r="E1857" s="6">
        <f t="shared" si="29"/>
        <v>6.6666666666666666E-2</v>
      </c>
    </row>
    <row r="1858" spans="1:5" x14ac:dyDescent="0.25">
      <c r="A1858" s="4">
        <v>43134</v>
      </c>
      <c r="B1858">
        <v>0.4</v>
      </c>
      <c r="C1858">
        <v>0.8</v>
      </c>
      <c r="D1858" s="5">
        <v>0.2</v>
      </c>
      <c r="E1858" s="6">
        <f t="shared" si="29"/>
        <v>0.46666666666666673</v>
      </c>
    </row>
    <row r="1859" spans="1:5" x14ac:dyDescent="0.25">
      <c r="A1859" s="4">
        <v>43135</v>
      </c>
      <c r="B1859">
        <v>4.8</v>
      </c>
      <c r="C1859">
        <v>6</v>
      </c>
      <c r="D1859" s="5">
        <v>5.2</v>
      </c>
      <c r="E1859" s="6">
        <f t="shared" si="29"/>
        <v>5.333333333333333</v>
      </c>
    </row>
    <row r="1860" spans="1:5" x14ac:dyDescent="0.25">
      <c r="A1860" s="4">
        <v>43136</v>
      </c>
      <c r="B1860">
        <v>0.2</v>
      </c>
      <c r="C1860">
        <v>1</v>
      </c>
      <c r="D1860" s="5">
        <v>0.2</v>
      </c>
      <c r="E1860" s="6">
        <f t="shared" si="29"/>
        <v>0.46666666666666662</v>
      </c>
    </row>
    <row r="1861" spans="1:5" x14ac:dyDescent="0.25">
      <c r="A1861" s="4">
        <v>43137</v>
      </c>
      <c r="B1861">
        <v>0.4</v>
      </c>
      <c r="C1861">
        <v>0.4</v>
      </c>
      <c r="D1861" s="5">
        <v>0.6</v>
      </c>
      <c r="E1861" s="6">
        <f t="shared" ref="E1861:E1924" si="30">AVERAGE(B1861,C1861,D1861)</f>
        <v>0.46666666666666662</v>
      </c>
    </row>
    <row r="1862" spans="1:5" x14ac:dyDescent="0.25">
      <c r="A1862" s="4">
        <v>43138</v>
      </c>
      <c r="B1862">
        <v>2.6</v>
      </c>
      <c r="C1862">
        <v>2.2000000000000002</v>
      </c>
      <c r="D1862" s="5">
        <v>2.6</v>
      </c>
      <c r="E1862" s="6">
        <f t="shared" si="30"/>
        <v>2.4666666666666668</v>
      </c>
    </row>
    <row r="1863" spans="1:5" x14ac:dyDescent="0.25">
      <c r="A1863" s="4">
        <v>43139</v>
      </c>
      <c r="B1863">
        <v>0</v>
      </c>
      <c r="C1863">
        <v>0</v>
      </c>
      <c r="D1863" s="5">
        <v>0</v>
      </c>
      <c r="E1863" s="6">
        <f t="shared" si="30"/>
        <v>0</v>
      </c>
    </row>
    <row r="1864" spans="1:5" x14ac:dyDescent="0.25">
      <c r="A1864" s="4">
        <v>43140</v>
      </c>
      <c r="B1864">
        <v>3.6</v>
      </c>
      <c r="C1864">
        <v>4</v>
      </c>
      <c r="D1864" s="5">
        <v>3.2</v>
      </c>
      <c r="E1864" s="6">
        <f t="shared" si="30"/>
        <v>3.6</v>
      </c>
    </row>
    <row r="1865" spans="1:5" x14ac:dyDescent="0.25">
      <c r="A1865" s="4">
        <v>43141</v>
      </c>
      <c r="B1865">
        <v>1.2</v>
      </c>
      <c r="C1865">
        <v>1.2</v>
      </c>
      <c r="D1865" s="5">
        <v>1.2</v>
      </c>
      <c r="E1865" s="6">
        <f t="shared" si="30"/>
        <v>1.2</v>
      </c>
    </row>
    <row r="1866" spans="1:5" x14ac:dyDescent="0.25">
      <c r="A1866" s="4">
        <v>43142</v>
      </c>
      <c r="B1866">
        <v>10.4</v>
      </c>
      <c r="C1866">
        <v>10.199999999999999</v>
      </c>
      <c r="D1866" s="5">
        <v>9.6</v>
      </c>
      <c r="E1866" s="6">
        <f t="shared" si="30"/>
        <v>10.066666666666668</v>
      </c>
    </row>
    <row r="1867" spans="1:5" x14ac:dyDescent="0.25">
      <c r="A1867" s="4">
        <v>43143</v>
      </c>
      <c r="B1867">
        <v>0.2</v>
      </c>
      <c r="C1867">
        <v>0</v>
      </c>
      <c r="D1867" s="5">
        <v>0</v>
      </c>
      <c r="E1867" s="6">
        <f t="shared" si="30"/>
        <v>6.6666666666666666E-2</v>
      </c>
    </row>
    <row r="1868" spans="1:5" x14ac:dyDescent="0.25">
      <c r="A1868" s="4">
        <v>43144</v>
      </c>
      <c r="B1868">
        <v>0.2</v>
      </c>
      <c r="C1868">
        <v>0.6</v>
      </c>
      <c r="D1868" s="5">
        <v>0.4</v>
      </c>
      <c r="E1868" s="6">
        <f t="shared" si="30"/>
        <v>0.40000000000000008</v>
      </c>
    </row>
    <row r="1869" spans="1:5" x14ac:dyDescent="0.25">
      <c r="A1869" s="4">
        <v>43145</v>
      </c>
      <c r="B1869">
        <v>1.6</v>
      </c>
      <c r="C1869">
        <v>2</v>
      </c>
      <c r="D1869" s="5">
        <v>2.2000000000000002</v>
      </c>
      <c r="E1869" s="6">
        <f t="shared" si="30"/>
        <v>1.9333333333333336</v>
      </c>
    </row>
    <row r="1870" spans="1:5" x14ac:dyDescent="0.25">
      <c r="A1870" s="4">
        <v>43146</v>
      </c>
      <c r="B1870">
        <v>0.2</v>
      </c>
      <c r="C1870">
        <v>0.6</v>
      </c>
      <c r="D1870" s="5">
        <v>1</v>
      </c>
      <c r="E1870" s="6">
        <f t="shared" si="30"/>
        <v>0.6</v>
      </c>
    </row>
    <row r="1871" spans="1:5" x14ac:dyDescent="0.25">
      <c r="A1871" s="4">
        <v>43147</v>
      </c>
      <c r="B1871">
        <v>0.6</v>
      </c>
      <c r="C1871">
        <v>0</v>
      </c>
      <c r="D1871" s="5">
        <v>0</v>
      </c>
      <c r="E1871" s="6">
        <f t="shared" si="30"/>
        <v>0.19999999999999998</v>
      </c>
    </row>
    <row r="1872" spans="1:5" x14ac:dyDescent="0.25">
      <c r="A1872" s="4">
        <v>43148</v>
      </c>
      <c r="B1872">
        <v>0.6</v>
      </c>
      <c r="C1872">
        <v>0.2</v>
      </c>
      <c r="D1872" s="5">
        <v>0</v>
      </c>
      <c r="E1872" s="6">
        <f t="shared" si="30"/>
        <v>0.26666666666666666</v>
      </c>
    </row>
    <row r="1873" spans="1:5" x14ac:dyDescent="0.25">
      <c r="A1873" s="4">
        <v>43149</v>
      </c>
      <c r="B1873">
        <v>0.2</v>
      </c>
      <c r="C1873">
        <v>0</v>
      </c>
      <c r="D1873" s="5">
        <v>0</v>
      </c>
      <c r="E1873" s="6">
        <f t="shared" si="30"/>
        <v>6.6666666666666666E-2</v>
      </c>
    </row>
    <row r="1874" spans="1:5" x14ac:dyDescent="0.25">
      <c r="A1874" s="4">
        <v>43150</v>
      </c>
      <c r="B1874">
        <v>8.1999999999999993</v>
      </c>
      <c r="C1874">
        <v>7.8</v>
      </c>
      <c r="D1874" s="5">
        <v>6.4</v>
      </c>
      <c r="E1874" s="6">
        <f t="shared" si="30"/>
        <v>7.4666666666666659</v>
      </c>
    </row>
    <row r="1875" spans="1:5" x14ac:dyDescent="0.25">
      <c r="A1875" s="4">
        <v>43151</v>
      </c>
      <c r="B1875">
        <v>3.8</v>
      </c>
      <c r="C1875">
        <v>4.4000000000000004</v>
      </c>
      <c r="D1875" s="5">
        <v>2.8</v>
      </c>
      <c r="E1875" s="6">
        <f t="shared" si="30"/>
        <v>3.6666666666666665</v>
      </c>
    </row>
    <row r="1876" spans="1:5" x14ac:dyDescent="0.25">
      <c r="A1876" s="4">
        <v>43152</v>
      </c>
      <c r="B1876">
        <v>0</v>
      </c>
      <c r="C1876">
        <v>0</v>
      </c>
      <c r="D1876" s="5">
        <v>0</v>
      </c>
      <c r="E1876" s="6">
        <f t="shared" si="30"/>
        <v>0</v>
      </c>
    </row>
    <row r="1877" spans="1:5" x14ac:dyDescent="0.25">
      <c r="A1877" s="4">
        <v>43153</v>
      </c>
      <c r="B1877">
        <v>0.4</v>
      </c>
      <c r="C1877">
        <v>0.2</v>
      </c>
      <c r="D1877" s="5">
        <v>0</v>
      </c>
      <c r="E1877" s="6">
        <f t="shared" si="30"/>
        <v>0.20000000000000004</v>
      </c>
    </row>
    <row r="1878" spans="1:5" x14ac:dyDescent="0.25">
      <c r="A1878" s="4">
        <v>43154</v>
      </c>
      <c r="B1878">
        <v>0</v>
      </c>
      <c r="C1878">
        <v>0</v>
      </c>
      <c r="D1878" s="5">
        <v>0</v>
      </c>
      <c r="E1878" s="6">
        <f t="shared" si="30"/>
        <v>0</v>
      </c>
    </row>
    <row r="1879" spans="1:5" x14ac:dyDescent="0.25">
      <c r="A1879" s="4">
        <v>43155</v>
      </c>
      <c r="B1879">
        <v>0</v>
      </c>
      <c r="C1879">
        <v>0</v>
      </c>
      <c r="D1879" s="5">
        <v>0.2</v>
      </c>
      <c r="E1879" s="6">
        <f t="shared" si="30"/>
        <v>6.6666666666666666E-2</v>
      </c>
    </row>
    <row r="1880" spans="1:5" x14ac:dyDescent="0.25">
      <c r="A1880" s="4">
        <v>43156</v>
      </c>
      <c r="B1880">
        <v>0</v>
      </c>
      <c r="C1880">
        <v>0</v>
      </c>
      <c r="D1880" s="5">
        <v>0</v>
      </c>
      <c r="E1880" s="6">
        <f t="shared" si="30"/>
        <v>0</v>
      </c>
    </row>
    <row r="1881" spans="1:5" x14ac:dyDescent="0.25">
      <c r="A1881" s="4">
        <v>43157</v>
      </c>
      <c r="B1881">
        <v>0.2</v>
      </c>
      <c r="C1881">
        <v>0.2</v>
      </c>
      <c r="D1881" s="5">
        <v>0</v>
      </c>
      <c r="E1881" s="6">
        <f t="shared" si="30"/>
        <v>0.13333333333333333</v>
      </c>
    </row>
    <row r="1882" spans="1:5" x14ac:dyDescent="0.25">
      <c r="A1882" s="4">
        <v>43158</v>
      </c>
      <c r="B1882">
        <v>3.8</v>
      </c>
      <c r="C1882">
        <v>4</v>
      </c>
      <c r="D1882" s="5">
        <v>5.4</v>
      </c>
      <c r="E1882" s="6">
        <f t="shared" si="30"/>
        <v>4.3999999999999995</v>
      </c>
    </row>
    <row r="1883" spans="1:5" x14ac:dyDescent="0.25">
      <c r="A1883" s="4">
        <v>43159</v>
      </c>
      <c r="B1883">
        <v>4.4000000000000004</v>
      </c>
      <c r="C1883">
        <v>5.4</v>
      </c>
      <c r="D1883" s="5">
        <v>7</v>
      </c>
      <c r="E1883" s="6">
        <f t="shared" si="30"/>
        <v>5.6000000000000005</v>
      </c>
    </row>
    <row r="1884" spans="1:5" x14ac:dyDescent="0.25">
      <c r="A1884" s="4">
        <v>43160</v>
      </c>
      <c r="B1884">
        <v>4.8</v>
      </c>
      <c r="C1884">
        <v>6.6</v>
      </c>
      <c r="D1884" s="5">
        <v>5.6</v>
      </c>
      <c r="E1884" s="6">
        <f t="shared" si="30"/>
        <v>5.666666666666667</v>
      </c>
    </row>
    <row r="1885" spans="1:5" x14ac:dyDescent="0.25">
      <c r="A1885" s="4">
        <v>43161</v>
      </c>
      <c r="B1885">
        <v>1</v>
      </c>
      <c r="C1885">
        <v>1.4</v>
      </c>
      <c r="D1885" s="5">
        <v>2.4</v>
      </c>
      <c r="E1885" s="6">
        <f t="shared" si="30"/>
        <v>1.5999999999999999</v>
      </c>
    </row>
    <row r="1886" spans="1:5" x14ac:dyDescent="0.25">
      <c r="A1886" s="4">
        <v>43162</v>
      </c>
      <c r="B1886">
        <v>0.4</v>
      </c>
      <c r="C1886">
        <v>0.6</v>
      </c>
      <c r="D1886" s="5">
        <v>0.4</v>
      </c>
      <c r="E1886" s="6">
        <f t="shared" si="30"/>
        <v>0.46666666666666662</v>
      </c>
    </row>
    <row r="1887" spans="1:5" x14ac:dyDescent="0.25">
      <c r="A1887" s="4">
        <v>43163</v>
      </c>
      <c r="B1887">
        <v>1</v>
      </c>
      <c r="C1887">
        <v>2</v>
      </c>
      <c r="D1887" s="5">
        <v>2.8</v>
      </c>
      <c r="E1887" s="6">
        <f t="shared" si="30"/>
        <v>1.9333333333333333</v>
      </c>
    </row>
    <row r="1888" spans="1:5" x14ac:dyDescent="0.25">
      <c r="A1888" s="4">
        <v>43164</v>
      </c>
      <c r="B1888">
        <v>4.4000000000000004</v>
      </c>
      <c r="C1888">
        <v>4.5999999999999996</v>
      </c>
      <c r="D1888" s="5">
        <v>6.2</v>
      </c>
      <c r="E1888" s="6">
        <f t="shared" si="30"/>
        <v>5.0666666666666664</v>
      </c>
    </row>
    <row r="1889" spans="1:5" x14ac:dyDescent="0.25">
      <c r="A1889" s="4">
        <v>43165</v>
      </c>
      <c r="B1889">
        <v>14.6</v>
      </c>
      <c r="C1889">
        <v>13.4</v>
      </c>
      <c r="D1889" s="5">
        <v>10.199999999999999</v>
      </c>
      <c r="E1889" s="6">
        <f t="shared" si="30"/>
        <v>12.733333333333334</v>
      </c>
    </row>
    <row r="1890" spans="1:5" x14ac:dyDescent="0.25">
      <c r="A1890" s="4">
        <v>43166</v>
      </c>
      <c r="B1890">
        <v>0.6</v>
      </c>
      <c r="C1890">
        <v>0.6</v>
      </c>
      <c r="D1890" s="5">
        <v>0.4</v>
      </c>
      <c r="E1890" s="6">
        <f t="shared" si="30"/>
        <v>0.53333333333333333</v>
      </c>
    </row>
    <row r="1891" spans="1:5" x14ac:dyDescent="0.25">
      <c r="A1891" s="4">
        <v>43167</v>
      </c>
      <c r="B1891">
        <v>0</v>
      </c>
      <c r="C1891">
        <v>0.2</v>
      </c>
      <c r="D1891" s="5">
        <v>0.2</v>
      </c>
      <c r="E1891" s="6">
        <f t="shared" si="30"/>
        <v>0.13333333333333333</v>
      </c>
    </row>
    <row r="1892" spans="1:5" x14ac:dyDescent="0.25">
      <c r="A1892" s="4">
        <v>43168</v>
      </c>
      <c r="B1892">
        <v>0</v>
      </c>
      <c r="C1892">
        <v>0</v>
      </c>
      <c r="D1892" s="5">
        <v>0</v>
      </c>
      <c r="E1892" s="6">
        <f t="shared" si="30"/>
        <v>0</v>
      </c>
    </row>
    <row r="1893" spans="1:5" x14ac:dyDescent="0.25">
      <c r="A1893" s="4">
        <v>43169</v>
      </c>
      <c r="B1893">
        <v>6.8</v>
      </c>
      <c r="C1893">
        <v>7.4</v>
      </c>
      <c r="D1893" s="5">
        <v>7.2</v>
      </c>
      <c r="E1893" s="6">
        <f t="shared" si="30"/>
        <v>7.1333333333333329</v>
      </c>
    </row>
    <row r="1894" spans="1:5" x14ac:dyDescent="0.25">
      <c r="A1894" s="4">
        <v>43170</v>
      </c>
      <c r="B1894">
        <v>2.6</v>
      </c>
      <c r="C1894">
        <v>2.2000000000000002</v>
      </c>
      <c r="D1894" s="5">
        <v>2.4</v>
      </c>
      <c r="E1894" s="6">
        <f t="shared" si="30"/>
        <v>2.4000000000000004</v>
      </c>
    </row>
    <row r="1895" spans="1:5" x14ac:dyDescent="0.25">
      <c r="A1895" s="4">
        <v>43171</v>
      </c>
      <c r="B1895">
        <v>0</v>
      </c>
      <c r="C1895">
        <v>0</v>
      </c>
      <c r="D1895" s="5">
        <v>0</v>
      </c>
      <c r="E1895" s="6">
        <f t="shared" si="30"/>
        <v>0</v>
      </c>
    </row>
    <row r="1896" spans="1:5" x14ac:dyDescent="0.25">
      <c r="A1896" s="4">
        <v>43172</v>
      </c>
      <c r="B1896">
        <v>2.2000000000000002</v>
      </c>
      <c r="C1896">
        <v>2.4</v>
      </c>
      <c r="D1896" s="5">
        <v>3.2</v>
      </c>
      <c r="E1896" s="6">
        <f t="shared" si="30"/>
        <v>2.6</v>
      </c>
    </row>
    <row r="1897" spans="1:5" x14ac:dyDescent="0.25">
      <c r="A1897" s="4">
        <v>43173</v>
      </c>
      <c r="B1897">
        <v>0.2</v>
      </c>
      <c r="C1897">
        <v>0</v>
      </c>
      <c r="D1897" s="5">
        <v>0</v>
      </c>
      <c r="E1897" s="6">
        <f t="shared" si="30"/>
        <v>6.6666666666666666E-2</v>
      </c>
    </row>
    <row r="1898" spans="1:5" x14ac:dyDescent="0.25">
      <c r="A1898" s="4">
        <v>43174</v>
      </c>
      <c r="B1898">
        <v>0.2</v>
      </c>
      <c r="C1898">
        <v>0</v>
      </c>
      <c r="D1898" s="5">
        <v>0</v>
      </c>
      <c r="E1898" s="6">
        <f t="shared" si="30"/>
        <v>6.6666666666666666E-2</v>
      </c>
    </row>
    <row r="1899" spans="1:5" x14ac:dyDescent="0.25">
      <c r="A1899" s="4">
        <v>43175</v>
      </c>
      <c r="B1899">
        <v>19</v>
      </c>
      <c r="C1899">
        <v>20.2</v>
      </c>
      <c r="D1899" s="5">
        <v>22.8</v>
      </c>
      <c r="E1899" s="6">
        <f t="shared" si="30"/>
        <v>20.666666666666668</v>
      </c>
    </row>
    <row r="1900" spans="1:5" x14ac:dyDescent="0.25">
      <c r="A1900" s="4">
        <v>43176</v>
      </c>
      <c r="B1900">
        <v>8</v>
      </c>
      <c r="C1900">
        <v>9</v>
      </c>
      <c r="D1900" s="5">
        <v>6.8</v>
      </c>
      <c r="E1900" s="6">
        <f t="shared" si="30"/>
        <v>7.9333333333333336</v>
      </c>
    </row>
    <row r="1901" spans="1:5" x14ac:dyDescent="0.25">
      <c r="A1901" s="4">
        <v>43177</v>
      </c>
      <c r="B1901">
        <v>0.2</v>
      </c>
      <c r="C1901">
        <v>2.2000000000000002</v>
      </c>
      <c r="D1901" s="5">
        <v>1.2</v>
      </c>
      <c r="E1901" s="6">
        <f t="shared" si="30"/>
        <v>1.2000000000000002</v>
      </c>
    </row>
    <row r="1902" spans="1:5" x14ac:dyDescent="0.25">
      <c r="A1902" s="4">
        <v>43178</v>
      </c>
      <c r="B1902">
        <v>0.8</v>
      </c>
      <c r="C1902">
        <v>1</v>
      </c>
      <c r="D1902" s="5">
        <v>0.2</v>
      </c>
      <c r="E1902" s="6">
        <f t="shared" si="30"/>
        <v>0.66666666666666663</v>
      </c>
    </row>
    <row r="1903" spans="1:5" x14ac:dyDescent="0.25">
      <c r="A1903" s="4">
        <v>43179</v>
      </c>
      <c r="B1903">
        <v>0</v>
      </c>
      <c r="C1903">
        <v>0</v>
      </c>
      <c r="D1903" s="5">
        <v>0</v>
      </c>
      <c r="E1903" s="6">
        <f t="shared" si="30"/>
        <v>0</v>
      </c>
    </row>
    <row r="1904" spans="1:5" x14ac:dyDescent="0.25">
      <c r="A1904" s="4">
        <v>43180</v>
      </c>
      <c r="B1904">
        <v>0</v>
      </c>
      <c r="C1904">
        <v>0</v>
      </c>
      <c r="D1904" s="5">
        <v>0</v>
      </c>
      <c r="E1904" s="6">
        <f t="shared" si="30"/>
        <v>0</v>
      </c>
    </row>
    <row r="1905" spans="1:5" x14ac:dyDescent="0.25">
      <c r="A1905" s="4">
        <v>43181</v>
      </c>
      <c r="B1905">
        <v>0.2</v>
      </c>
      <c r="C1905">
        <v>0.2</v>
      </c>
      <c r="D1905" s="5">
        <v>0.6</v>
      </c>
      <c r="E1905" s="6">
        <f t="shared" si="30"/>
        <v>0.33333333333333331</v>
      </c>
    </row>
    <row r="1906" spans="1:5" x14ac:dyDescent="0.25">
      <c r="A1906" s="4">
        <v>43182</v>
      </c>
      <c r="B1906">
        <v>3</v>
      </c>
      <c r="C1906">
        <v>2.6</v>
      </c>
      <c r="D1906" s="5">
        <v>1.6</v>
      </c>
      <c r="E1906" s="6">
        <f t="shared" si="30"/>
        <v>2.4</v>
      </c>
    </row>
    <row r="1907" spans="1:5" x14ac:dyDescent="0.25">
      <c r="A1907" s="4">
        <v>43183</v>
      </c>
      <c r="B1907">
        <v>0</v>
      </c>
      <c r="C1907">
        <v>0.2</v>
      </c>
      <c r="D1907" s="5">
        <v>0.2</v>
      </c>
      <c r="E1907" s="6">
        <f t="shared" si="30"/>
        <v>0.13333333333333333</v>
      </c>
    </row>
    <row r="1908" spans="1:5" x14ac:dyDescent="0.25">
      <c r="A1908" s="4">
        <v>43184</v>
      </c>
      <c r="B1908">
        <v>0</v>
      </c>
      <c r="C1908">
        <v>0</v>
      </c>
      <c r="D1908" s="5">
        <v>0</v>
      </c>
      <c r="E1908" s="6">
        <f t="shared" si="30"/>
        <v>0</v>
      </c>
    </row>
    <row r="1909" spans="1:5" x14ac:dyDescent="0.25">
      <c r="A1909" s="4">
        <v>43185</v>
      </c>
      <c r="B1909">
        <v>0.2</v>
      </c>
      <c r="C1909">
        <v>0.2</v>
      </c>
      <c r="D1909" s="5">
        <v>0</v>
      </c>
      <c r="E1909" s="6">
        <f t="shared" si="30"/>
        <v>0.13333333333333333</v>
      </c>
    </row>
    <row r="1910" spans="1:5" x14ac:dyDescent="0.25">
      <c r="A1910" s="4">
        <v>43186</v>
      </c>
      <c r="B1910">
        <v>3.8</v>
      </c>
      <c r="C1910">
        <v>4</v>
      </c>
      <c r="D1910" s="5">
        <v>4.2</v>
      </c>
      <c r="E1910" s="6">
        <f t="shared" si="30"/>
        <v>4</v>
      </c>
    </row>
    <row r="1911" spans="1:5" x14ac:dyDescent="0.25">
      <c r="A1911" s="4">
        <v>43187</v>
      </c>
      <c r="B1911">
        <v>0.2</v>
      </c>
      <c r="C1911">
        <v>0.8</v>
      </c>
      <c r="D1911" s="5">
        <v>0.6</v>
      </c>
      <c r="E1911" s="6">
        <f t="shared" si="30"/>
        <v>0.53333333333333333</v>
      </c>
    </row>
    <row r="1912" spans="1:5" x14ac:dyDescent="0.25">
      <c r="A1912" s="4">
        <v>43188</v>
      </c>
      <c r="B1912">
        <v>1.4</v>
      </c>
      <c r="C1912">
        <v>0.2</v>
      </c>
      <c r="D1912" s="5">
        <v>3.6</v>
      </c>
      <c r="E1912" s="6">
        <f t="shared" si="30"/>
        <v>1.7333333333333334</v>
      </c>
    </row>
    <row r="1913" spans="1:5" x14ac:dyDescent="0.25">
      <c r="A1913" s="4">
        <v>43189</v>
      </c>
      <c r="B1913">
        <v>5.4</v>
      </c>
      <c r="C1913">
        <v>6.8</v>
      </c>
      <c r="D1913" s="5">
        <v>5.4</v>
      </c>
      <c r="E1913" s="6">
        <f t="shared" si="30"/>
        <v>5.8666666666666671</v>
      </c>
    </row>
    <row r="1914" spans="1:5" x14ac:dyDescent="0.25">
      <c r="A1914" s="4">
        <v>43190</v>
      </c>
      <c r="B1914">
        <v>8.1999999999999993</v>
      </c>
      <c r="C1914">
        <v>8.4</v>
      </c>
      <c r="D1914" s="5">
        <v>6.4</v>
      </c>
      <c r="E1914" s="6">
        <f t="shared" si="30"/>
        <v>7.666666666666667</v>
      </c>
    </row>
    <row r="1915" spans="1:5" x14ac:dyDescent="0.25">
      <c r="A1915" s="4">
        <v>43374</v>
      </c>
      <c r="B1915">
        <v>0</v>
      </c>
      <c r="C1915">
        <v>0</v>
      </c>
      <c r="D1915" s="5">
        <v>0</v>
      </c>
      <c r="E1915" s="6">
        <f t="shared" si="30"/>
        <v>0</v>
      </c>
    </row>
    <row r="1916" spans="1:5" x14ac:dyDescent="0.25">
      <c r="A1916" s="4">
        <v>43375</v>
      </c>
      <c r="C1916">
        <v>1</v>
      </c>
      <c r="D1916" s="5">
        <v>1.2</v>
      </c>
      <c r="E1916" s="6">
        <f t="shared" si="30"/>
        <v>1.1000000000000001</v>
      </c>
    </row>
    <row r="1917" spans="1:5" x14ac:dyDescent="0.25">
      <c r="A1917" s="4">
        <v>43376</v>
      </c>
      <c r="C1917">
        <v>0</v>
      </c>
      <c r="D1917" s="5">
        <v>0</v>
      </c>
      <c r="E1917" s="6">
        <f t="shared" si="30"/>
        <v>0</v>
      </c>
    </row>
    <row r="1918" spans="1:5" x14ac:dyDescent="0.25">
      <c r="A1918" s="4">
        <v>43377</v>
      </c>
      <c r="C1918">
        <v>0</v>
      </c>
      <c r="D1918" s="5">
        <v>0</v>
      </c>
      <c r="E1918" s="6">
        <f t="shared" si="30"/>
        <v>0</v>
      </c>
    </row>
    <row r="1919" spans="1:5" x14ac:dyDescent="0.25">
      <c r="A1919" s="4">
        <v>43378</v>
      </c>
      <c r="C1919">
        <v>9.1999999999999993</v>
      </c>
      <c r="D1919" s="5">
        <v>6.6</v>
      </c>
      <c r="E1919" s="6">
        <f t="shared" si="30"/>
        <v>7.8999999999999995</v>
      </c>
    </row>
    <row r="1920" spans="1:5" x14ac:dyDescent="0.25">
      <c r="A1920" s="4">
        <v>43379</v>
      </c>
      <c r="C1920">
        <v>0.6</v>
      </c>
      <c r="D1920" s="5">
        <v>0.8</v>
      </c>
      <c r="E1920" s="6">
        <f t="shared" si="30"/>
        <v>0.7</v>
      </c>
    </row>
    <row r="1921" spans="1:5" x14ac:dyDescent="0.25">
      <c r="A1921" s="4">
        <v>43380</v>
      </c>
      <c r="D1921" s="5">
        <v>0</v>
      </c>
      <c r="E1921" s="6">
        <f t="shared" si="30"/>
        <v>0</v>
      </c>
    </row>
    <row r="1922" spans="1:5" x14ac:dyDescent="0.25">
      <c r="A1922" s="4">
        <v>43381</v>
      </c>
      <c r="D1922" s="5">
        <v>0</v>
      </c>
      <c r="E1922" s="6">
        <f t="shared" si="30"/>
        <v>0</v>
      </c>
    </row>
    <row r="1923" spans="1:5" x14ac:dyDescent="0.25">
      <c r="A1923" s="4">
        <v>43382</v>
      </c>
      <c r="D1923" s="5">
        <v>0</v>
      </c>
      <c r="E1923" s="6">
        <f t="shared" si="30"/>
        <v>0</v>
      </c>
    </row>
    <row r="1924" spans="1:5" x14ac:dyDescent="0.25">
      <c r="A1924" s="4">
        <v>43383</v>
      </c>
      <c r="D1924" s="5">
        <v>0</v>
      </c>
      <c r="E1924" s="6">
        <f t="shared" si="30"/>
        <v>0</v>
      </c>
    </row>
    <row r="1925" spans="1:5" x14ac:dyDescent="0.25">
      <c r="A1925" s="4">
        <v>43384</v>
      </c>
      <c r="D1925" s="5">
        <v>0.2</v>
      </c>
      <c r="E1925" s="6">
        <f t="shared" ref="E1925:E1988" si="31">AVERAGE(B1925,C1925,D1925)</f>
        <v>0.2</v>
      </c>
    </row>
    <row r="1926" spans="1:5" x14ac:dyDescent="0.25">
      <c r="A1926" s="4">
        <v>43385</v>
      </c>
      <c r="D1926" s="5">
        <v>0.8</v>
      </c>
      <c r="E1926" s="6">
        <f t="shared" si="31"/>
        <v>0.8</v>
      </c>
    </row>
    <row r="1927" spans="1:5" x14ac:dyDescent="0.25">
      <c r="A1927" s="4">
        <v>43386</v>
      </c>
      <c r="D1927" s="5">
        <v>8.8000000000000007</v>
      </c>
      <c r="E1927" s="6">
        <f t="shared" si="31"/>
        <v>8.8000000000000007</v>
      </c>
    </row>
    <row r="1928" spans="1:5" x14ac:dyDescent="0.25">
      <c r="A1928" s="4">
        <v>43387</v>
      </c>
      <c r="D1928" s="5">
        <v>2</v>
      </c>
      <c r="E1928" s="6">
        <f t="shared" si="31"/>
        <v>2</v>
      </c>
    </row>
    <row r="1929" spans="1:5" x14ac:dyDescent="0.25">
      <c r="A1929" s="4">
        <v>43388</v>
      </c>
      <c r="D1929" s="5">
        <v>0.8</v>
      </c>
      <c r="E1929" s="6">
        <f t="shared" si="31"/>
        <v>0.8</v>
      </c>
    </row>
    <row r="1930" spans="1:5" x14ac:dyDescent="0.25">
      <c r="A1930" s="4">
        <v>43389</v>
      </c>
      <c r="D1930" s="5">
        <v>0.2</v>
      </c>
      <c r="E1930" s="6">
        <f t="shared" si="31"/>
        <v>0.2</v>
      </c>
    </row>
    <row r="1931" spans="1:5" x14ac:dyDescent="0.25">
      <c r="A1931" s="4">
        <v>43390</v>
      </c>
      <c r="D1931" s="5">
        <v>0</v>
      </c>
      <c r="E1931" s="6">
        <f t="shared" si="31"/>
        <v>0</v>
      </c>
    </row>
    <row r="1932" spans="1:5" x14ac:dyDescent="0.25">
      <c r="A1932" s="4">
        <v>43391</v>
      </c>
      <c r="D1932" s="5">
        <v>0</v>
      </c>
      <c r="E1932" s="6">
        <f t="shared" si="31"/>
        <v>0</v>
      </c>
    </row>
    <row r="1933" spans="1:5" x14ac:dyDescent="0.25">
      <c r="A1933" s="4">
        <v>43392</v>
      </c>
      <c r="D1933" s="5">
        <v>0</v>
      </c>
      <c r="E1933" s="6">
        <f t="shared" si="31"/>
        <v>0</v>
      </c>
    </row>
    <row r="1934" spans="1:5" x14ac:dyDescent="0.25">
      <c r="A1934" s="4">
        <v>43393</v>
      </c>
      <c r="D1934" s="5">
        <v>0</v>
      </c>
      <c r="E1934" s="6">
        <f t="shared" si="31"/>
        <v>0</v>
      </c>
    </row>
    <row r="1935" spans="1:5" x14ac:dyDescent="0.25">
      <c r="A1935" s="4">
        <v>43394</v>
      </c>
      <c r="D1935" s="5">
        <v>0</v>
      </c>
      <c r="E1935" s="6">
        <f t="shared" si="31"/>
        <v>0</v>
      </c>
    </row>
    <row r="1936" spans="1:5" x14ac:dyDescent="0.25">
      <c r="A1936" s="4">
        <v>43395</v>
      </c>
      <c r="D1936" s="5">
        <v>0</v>
      </c>
      <c r="E1936" s="6">
        <f t="shared" si="31"/>
        <v>0</v>
      </c>
    </row>
    <row r="1937" spans="1:5" x14ac:dyDescent="0.25">
      <c r="A1937" s="4">
        <v>43396</v>
      </c>
      <c r="D1937" s="5">
        <v>0</v>
      </c>
      <c r="E1937" s="6">
        <f t="shared" si="31"/>
        <v>0</v>
      </c>
    </row>
    <row r="1938" spans="1:5" x14ac:dyDescent="0.25">
      <c r="A1938" s="4">
        <v>43397</v>
      </c>
      <c r="D1938" s="5">
        <v>0</v>
      </c>
      <c r="E1938" s="6">
        <f t="shared" si="31"/>
        <v>0</v>
      </c>
    </row>
    <row r="1939" spans="1:5" x14ac:dyDescent="0.25">
      <c r="A1939" s="4">
        <v>43398</v>
      </c>
      <c r="D1939" s="5">
        <v>0</v>
      </c>
      <c r="E1939" s="6">
        <f t="shared" si="31"/>
        <v>0</v>
      </c>
    </row>
    <row r="1940" spans="1:5" x14ac:dyDescent="0.25">
      <c r="A1940" s="4">
        <v>43399</v>
      </c>
      <c r="D1940" s="5">
        <v>0</v>
      </c>
      <c r="E1940" s="6">
        <f t="shared" si="31"/>
        <v>0</v>
      </c>
    </row>
    <row r="1941" spans="1:5" x14ac:dyDescent="0.25">
      <c r="A1941" s="4">
        <v>43400</v>
      </c>
      <c r="D1941" s="5">
        <v>17.2</v>
      </c>
      <c r="E1941" s="6">
        <f t="shared" si="31"/>
        <v>17.2</v>
      </c>
    </row>
    <row r="1942" spans="1:5" x14ac:dyDescent="0.25">
      <c r="A1942" s="4">
        <v>43401</v>
      </c>
      <c r="D1942" s="5">
        <v>2.2000000000000002</v>
      </c>
      <c r="E1942" s="6">
        <f t="shared" si="31"/>
        <v>2.2000000000000002</v>
      </c>
    </row>
    <row r="1943" spans="1:5" x14ac:dyDescent="0.25">
      <c r="A1943" s="4">
        <v>43402</v>
      </c>
      <c r="D1943" s="5">
        <v>4.4000000000000004</v>
      </c>
      <c r="E1943" s="6">
        <f t="shared" si="31"/>
        <v>4.4000000000000004</v>
      </c>
    </row>
    <row r="1944" spans="1:5" x14ac:dyDescent="0.25">
      <c r="A1944" s="4">
        <v>43403</v>
      </c>
      <c r="D1944" s="5">
        <v>2</v>
      </c>
      <c r="E1944" s="6">
        <f t="shared" si="31"/>
        <v>2</v>
      </c>
    </row>
    <row r="1945" spans="1:5" x14ac:dyDescent="0.25">
      <c r="A1945" s="4">
        <v>43404</v>
      </c>
      <c r="D1945" s="5">
        <v>4</v>
      </c>
      <c r="E1945" s="6">
        <f t="shared" si="31"/>
        <v>4</v>
      </c>
    </row>
    <row r="1946" spans="1:5" x14ac:dyDescent="0.25">
      <c r="A1946" s="4">
        <v>43405</v>
      </c>
      <c r="D1946" s="5">
        <v>1.2</v>
      </c>
      <c r="E1946" s="6">
        <f t="shared" si="31"/>
        <v>1.2</v>
      </c>
    </row>
    <row r="1947" spans="1:5" x14ac:dyDescent="0.25">
      <c r="A1947" s="4">
        <v>43406</v>
      </c>
      <c r="D1947" s="5">
        <v>0.8</v>
      </c>
      <c r="E1947" s="6">
        <f t="shared" si="31"/>
        <v>0.8</v>
      </c>
    </row>
    <row r="1948" spans="1:5" x14ac:dyDescent="0.25">
      <c r="A1948" s="4">
        <v>43407</v>
      </c>
      <c r="D1948" s="5">
        <v>0.6</v>
      </c>
      <c r="E1948" s="6">
        <f t="shared" si="31"/>
        <v>0.6</v>
      </c>
    </row>
    <row r="1949" spans="1:5" x14ac:dyDescent="0.25">
      <c r="A1949" s="4">
        <v>43408</v>
      </c>
      <c r="D1949" s="5">
        <v>0</v>
      </c>
      <c r="E1949" s="6">
        <f t="shared" si="31"/>
        <v>0</v>
      </c>
    </row>
    <row r="1950" spans="1:5" x14ac:dyDescent="0.25">
      <c r="A1950" s="4">
        <v>43409</v>
      </c>
      <c r="D1950" s="5">
        <v>0</v>
      </c>
      <c r="E1950" s="6">
        <f t="shared" si="31"/>
        <v>0</v>
      </c>
    </row>
    <row r="1951" spans="1:5" x14ac:dyDescent="0.25">
      <c r="A1951" s="4">
        <v>43410</v>
      </c>
      <c r="D1951" s="5">
        <v>0</v>
      </c>
      <c r="E1951" s="6">
        <f t="shared" si="31"/>
        <v>0</v>
      </c>
    </row>
    <row r="1952" spans="1:5" x14ac:dyDescent="0.25">
      <c r="A1952" s="4">
        <v>43411</v>
      </c>
      <c r="D1952" s="5">
        <v>0</v>
      </c>
      <c r="E1952" s="6">
        <f t="shared" si="31"/>
        <v>0</v>
      </c>
    </row>
    <row r="1953" spans="1:5" x14ac:dyDescent="0.25">
      <c r="A1953" s="4">
        <v>43412</v>
      </c>
      <c r="D1953" s="5">
        <v>4.5999999999999996</v>
      </c>
      <c r="E1953" s="6">
        <f t="shared" si="31"/>
        <v>4.5999999999999996</v>
      </c>
    </row>
    <row r="1954" spans="1:5" x14ac:dyDescent="0.25">
      <c r="A1954" s="4">
        <v>43413</v>
      </c>
      <c r="D1954" s="5">
        <v>0</v>
      </c>
      <c r="E1954" s="6">
        <f t="shared" si="31"/>
        <v>0</v>
      </c>
    </row>
    <row r="1955" spans="1:5" x14ac:dyDescent="0.25">
      <c r="A1955" s="4">
        <v>43414</v>
      </c>
      <c r="D1955" s="5">
        <v>3.6</v>
      </c>
      <c r="E1955" s="6">
        <f t="shared" si="31"/>
        <v>3.6</v>
      </c>
    </row>
    <row r="1956" spans="1:5" x14ac:dyDescent="0.25">
      <c r="A1956" s="4">
        <v>43415</v>
      </c>
      <c r="D1956" s="5">
        <v>0</v>
      </c>
      <c r="E1956" s="6">
        <f t="shared" si="31"/>
        <v>0</v>
      </c>
    </row>
    <row r="1957" spans="1:5" x14ac:dyDescent="0.25">
      <c r="A1957" s="4">
        <v>43416</v>
      </c>
      <c r="D1957" s="5">
        <v>0.4</v>
      </c>
      <c r="E1957" s="6">
        <f t="shared" si="31"/>
        <v>0.4</v>
      </c>
    </row>
    <row r="1958" spans="1:5" x14ac:dyDescent="0.25">
      <c r="A1958" s="4">
        <v>43417</v>
      </c>
      <c r="D1958" s="5">
        <v>1.4</v>
      </c>
      <c r="E1958" s="6">
        <f t="shared" si="31"/>
        <v>1.4</v>
      </c>
    </row>
    <row r="1959" spans="1:5" x14ac:dyDescent="0.25">
      <c r="A1959" s="4">
        <v>43418</v>
      </c>
      <c r="D1959" s="5">
        <v>1.8</v>
      </c>
      <c r="E1959" s="6">
        <f t="shared" si="31"/>
        <v>1.8</v>
      </c>
    </row>
    <row r="1960" spans="1:5" x14ac:dyDescent="0.25">
      <c r="A1960" s="4">
        <v>43419</v>
      </c>
      <c r="D1960" s="5">
        <v>0</v>
      </c>
      <c r="E1960" s="6">
        <f t="shared" si="31"/>
        <v>0</v>
      </c>
    </row>
    <row r="1961" spans="1:5" x14ac:dyDescent="0.25">
      <c r="A1961" s="4">
        <v>43420</v>
      </c>
      <c r="D1961" s="5">
        <v>0.2</v>
      </c>
      <c r="E1961" s="6">
        <f t="shared" si="31"/>
        <v>0.2</v>
      </c>
    </row>
    <row r="1962" spans="1:5" x14ac:dyDescent="0.25">
      <c r="A1962" s="4">
        <v>43421</v>
      </c>
      <c r="D1962" s="5">
        <v>0</v>
      </c>
      <c r="E1962" s="6">
        <f t="shared" si="31"/>
        <v>0</v>
      </c>
    </row>
    <row r="1963" spans="1:5" x14ac:dyDescent="0.25">
      <c r="A1963" s="4">
        <v>43422</v>
      </c>
      <c r="D1963" s="5">
        <v>0</v>
      </c>
      <c r="E1963" s="6">
        <f t="shared" si="31"/>
        <v>0</v>
      </c>
    </row>
    <row r="1964" spans="1:5" x14ac:dyDescent="0.25">
      <c r="A1964" s="4">
        <v>43423</v>
      </c>
      <c r="D1964" s="5">
        <v>0.2</v>
      </c>
      <c r="E1964" s="6">
        <f t="shared" si="31"/>
        <v>0.2</v>
      </c>
    </row>
    <row r="1965" spans="1:5" x14ac:dyDescent="0.25">
      <c r="A1965" s="4">
        <v>43424</v>
      </c>
      <c r="D1965" s="5">
        <v>1.6</v>
      </c>
      <c r="E1965" s="6">
        <f t="shared" si="31"/>
        <v>1.6</v>
      </c>
    </row>
    <row r="1966" spans="1:5" x14ac:dyDescent="0.25">
      <c r="A1966" s="4">
        <v>43425</v>
      </c>
      <c r="D1966" s="5">
        <v>11</v>
      </c>
      <c r="E1966" s="6">
        <f t="shared" si="31"/>
        <v>11</v>
      </c>
    </row>
    <row r="1967" spans="1:5" x14ac:dyDescent="0.25">
      <c r="A1967" s="4">
        <v>43426</v>
      </c>
      <c r="D1967" s="5">
        <v>2.2000000000000002</v>
      </c>
      <c r="E1967" s="6">
        <f t="shared" si="31"/>
        <v>2.2000000000000002</v>
      </c>
    </row>
    <row r="1968" spans="1:5" x14ac:dyDescent="0.25">
      <c r="A1968" s="4">
        <v>43427</v>
      </c>
      <c r="D1968" s="5">
        <v>9</v>
      </c>
      <c r="E1968" s="6">
        <f t="shared" si="31"/>
        <v>9</v>
      </c>
    </row>
    <row r="1969" spans="1:5" x14ac:dyDescent="0.25">
      <c r="A1969" s="4">
        <v>43428</v>
      </c>
      <c r="D1969" s="5">
        <v>0.4</v>
      </c>
      <c r="E1969" s="6">
        <f t="shared" si="31"/>
        <v>0.4</v>
      </c>
    </row>
    <row r="1970" spans="1:5" x14ac:dyDescent="0.25">
      <c r="A1970" s="4">
        <v>43429</v>
      </c>
      <c r="D1970" s="5">
        <v>3</v>
      </c>
      <c r="E1970" s="6">
        <f t="shared" si="31"/>
        <v>3</v>
      </c>
    </row>
    <row r="1971" spans="1:5" x14ac:dyDescent="0.25">
      <c r="A1971" s="4">
        <v>43430</v>
      </c>
      <c r="D1971" s="5">
        <v>2</v>
      </c>
      <c r="E1971" s="6">
        <f t="shared" si="31"/>
        <v>2</v>
      </c>
    </row>
    <row r="1972" spans="1:5" x14ac:dyDescent="0.25">
      <c r="A1972" s="4">
        <v>43431</v>
      </c>
      <c r="D1972" s="5">
        <v>3.8</v>
      </c>
      <c r="E1972" s="6">
        <f t="shared" si="31"/>
        <v>3.8</v>
      </c>
    </row>
    <row r="1973" spans="1:5" x14ac:dyDescent="0.25">
      <c r="A1973" s="4">
        <v>43432</v>
      </c>
      <c r="D1973" s="5">
        <v>5.6</v>
      </c>
      <c r="E1973" s="6">
        <f t="shared" si="31"/>
        <v>5.6</v>
      </c>
    </row>
    <row r="1974" spans="1:5" x14ac:dyDescent="0.25">
      <c r="A1974" s="4">
        <v>43433</v>
      </c>
      <c r="D1974" s="5">
        <v>1.6</v>
      </c>
      <c r="E1974" s="6">
        <f t="shared" si="31"/>
        <v>1.6</v>
      </c>
    </row>
    <row r="1975" spans="1:5" x14ac:dyDescent="0.25">
      <c r="A1975" s="4">
        <v>43434</v>
      </c>
      <c r="D1975" s="5">
        <v>1.4</v>
      </c>
      <c r="E1975" s="6">
        <f t="shared" si="31"/>
        <v>1.4</v>
      </c>
    </row>
    <row r="1976" spans="1:5" x14ac:dyDescent="0.25">
      <c r="A1976" s="4">
        <v>43435</v>
      </c>
      <c r="D1976" s="5">
        <v>0.4</v>
      </c>
      <c r="E1976" s="6">
        <f t="shared" si="31"/>
        <v>0.4</v>
      </c>
    </row>
    <row r="1977" spans="1:5" x14ac:dyDescent="0.25">
      <c r="A1977" s="4">
        <v>43436</v>
      </c>
      <c r="D1977" s="5">
        <v>6.4</v>
      </c>
      <c r="E1977" s="6">
        <f t="shared" si="31"/>
        <v>6.4</v>
      </c>
    </row>
    <row r="1978" spans="1:5" x14ac:dyDescent="0.25">
      <c r="A1978" s="4">
        <v>43437</v>
      </c>
      <c r="D1978" s="5">
        <v>1.4</v>
      </c>
      <c r="E1978" s="6">
        <f t="shared" si="31"/>
        <v>1.4</v>
      </c>
    </row>
    <row r="1979" spans="1:5" x14ac:dyDescent="0.25">
      <c r="A1979" s="4">
        <v>43438</v>
      </c>
      <c r="D1979" s="5">
        <v>0</v>
      </c>
      <c r="E1979" s="6">
        <f t="shared" si="31"/>
        <v>0</v>
      </c>
    </row>
    <row r="1980" spans="1:5" x14ac:dyDescent="0.25">
      <c r="A1980" s="4">
        <v>43439</v>
      </c>
      <c r="D1980" s="5">
        <v>0.6</v>
      </c>
      <c r="E1980" s="6">
        <f t="shared" si="31"/>
        <v>0.6</v>
      </c>
    </row>
    <row r="1981" spans="1:5" x14ac:dyDescent="0.25">
      <c r="A1981" s="4">
        <v>43440</v>
      </c>
      <c r="D1981" s="5">
        <v>7.2</v>
      </c>
      <c r="E1981" s="6">
        <f t="shared" si="31"/>
        <v>7.2</v>
      </c>
    </row>
    <row r="1982" spans="1:5" x14ac:dyDescent="0.25">
      <c r="A1982" s="4">
        <v>43441</v>
      </c>
      <c r="D1982" s="5">
        <v>1.8</v>
      </c>
      <c r="E1982" s="6">
        <f t="shared" si="31"/>
        <v>1.8</v>
      </c>
    </row>
    <row r="1983" spans="1:5" x14ac:dyDescent="0.25">
      <c r="A1983" s="4">
        <v>43442</v>
      </c>
      <c r="D1983" s="5">
        <v>0</v>
      </c>
      <c r="E1983" s="6">
        <f t="shared" si="31"/>
        <v>0</v>
      </c>
    </row>
    <row r="1984" spans="1:5" x14ac:dyDescent="0.25">
      <c r="A1984" s="4">
        <v>43443</v>
      </c>
      <c r="D1984" s="5">
        <v>1.2</v>
      </c>
      <c r="E1984" s="6">
        <f t="shared" si="31"/>
        <v>1.2</v>
      </c>
    </row>
    <row r="1985" spans="1:5" x14ac:dyDescent="0.25">
      <c r="A1985" s="4">
        <v>43444</v>
      </c>
      <c r="D1985" s="5">
        <v>0</v>
      </c>
      <c r="E1985" s="6">
        <f t="shared" si="31"/>
        <v>0</v>
      </c>
    </row>
    <row r="1986" spans="1:5" x14ac:dyDescent="0.25">
      <c r="A1986" s="4">
        <v>43445</v>
      </c>
      <c r="D1986" s="5">
        <v>0</v>
      </c>
      <c r="E1986" s="6">
        <f t="shared" si="31"/>
        <v>0</v>
      </c>
    </row>
    <row r="1987" spans="1:5" x14ac:dyDescent="0.25">
      <c r="A1987" s="4">
        <v>43446</v>
      </c>
      <c r="D1987" s="5">
        <v>0</v>
      </c>
      <c r="E1987" s="6">
        <f t="shared" si="31"/>
        <v>0</v>
      </c>
    </row>
    <row r="1988" spans="1:5" x14ac:dyDescent="0.25">
      <c r="A1988" s="4">
        <v>43447</v>
      </c>
      <c r="D1988" s="5">
        <v>0.2</v>
      </c>
      <c r="E1988" s="6">
        <f t="shared" si="31"/>
        <v>0.2</v>
      </c>
    </row>
    <row r="1989" spans="1:5" x14ac:dyDescent="0.25">
      <c r="A1989" s="4">
        <v>43448</v>
      </c>
      <c r="D1989" s="5">
        <v>0</v>
      </c>
      <c r="E1989" s="6">
        <f t="shared" ref="E1989:E2052" si="32">AVERAGE(B1989,C1989,D1989)</f>
        <v>0</v>
      </c>
    </row>
    <row r="1990" spans="1:5" x14ac:dyDescent="0.25">
      <c r="A1990" s="4">
        <v>43449</v>
      </c>
      <c r="D1990" s="5">
        <v>0</v>
      </c>
      <c r="E1990" s="6">
        <f t="shared" si="32"/>
        <v>0</v>
      </c>
    </row>
    <row r="1991" spans="1:5" x14ac:dyDescent="0.25">
      <c r="A1991" s="4">
        <v>43450</v>
      </c>
      <c r="D1991" s="5">
        <v>7</v>
      </c>
      <c r="E1991" s="6">
        <f t="shared" si="32"/>
        <v>7</v>
      </c>
    </row>
    <row r="1992" spans="1:5" x14ac:dyDescent="0.25">
      <c r="A1992" s="4">
        <v>43451</v>
      </c>
      <c r="D1992" s="5">
        <v>3.6</v>
      </c>
      <c r="E1992" s="6">
        <f t="shared" si="32"/>
        <v>3.6</v>
      </c>
    </row>
    <row r="1993" spans="1:5" x14ac:dyDescent="0.25">
      <c r="A1993" s="4">
        <v>43452</v>
      </c>
      <c r="D1993" s="5">
        <v>0</v>
      </c>
      <c r="E1993" s="6">
        <f t="shared" si="32"/>
        <v>0</v>
      </c>
    </row>
    <row r="1994" spans="1:5" x14ac:dyDescent="0.25">
      <c r="A1994" s="4">
        <v>43453</v>
      </c>
      <c r="D1994" s="5">
        <v>1.8</v>
      </c>
      <c r="E1994" s="6">
        <f t="shared" si="32"/>
        <v>1.8</v>
      </c>
    </row>
    <row r="1995" spans="1:5" x14ac:dyDescent="0.25">
      <c r="A1995" s="4">
        <v>43454</v>
      </c>
      <c r="D1995" s="5">
        <v>0</v>
      </c>
      <c r="E1995" s="6">
        <f t="shared" si="32"/>
        <v>0</v>
      </c>
    </row>
    <row r="1996" spans="1:5" x14ac:dyDescent="0.25">
      <c r="A1996" s="4">
        <v>43455</v>
      </c>
      <c r="D1996" s="5">
        <v>1</v>
      </c>
      <c r="E1996" s="6">
        <f t="shared" si="32"/>
        <v>1</v>
      </c>
    </row>
    <row r="1997" spans="1:5" x14ac:dyDescent="0.25">
      <c r="A1997" s="4">
        <v>43456</v>
      </c>
      <c r="D1997" s="5">
        <v>6.6</v>
      </c>
      <c r="E1997" s="6">
        <f t="shared" si="32"/>
        <v>6.6</v>
      </c>
    </row>
    <row r="1998" spans="1:5" x14ac:dyDescent="0.25">
      <c r="A1998" s="4">
        <v>43457</v>
      </c>
      <c r="D1998" s="5">
        <v>0</v>
      </c>
      <c r="E1998" s="6">
        <f t="shared" si="32"/>
        <v>0</v>
      </c>
    </row>
    <row r="1999" spans="1:5" x14ac:dyDescent="0.25">
      <c r="A1999" s="4">
        <v>43458</v>
      </c>
      <c r="D1999" s="5">
        <v>0</v>
      </c>
      <c r="E1999" s="6">
        <f t="shared" si="32"/>
        <v>0</v>
      </c>
    </row>
    <row r="2000" spans="1:5" x14ac:dyDescent="0.25">
      <c r="A2000" s="4">
        <v>43459</v>
      </c>
      <c r="D2000" s="5">
        <v>0</v>
      </c>
      <c r="E2000" s="6">
        <f t="shared" si="32"/>
        <v>0</v>
      </c>
    </row>
    <row r="2001" spans="1:5" x14ac:dyDescent="0.25">
      <c r="A2001" s="4">
        <v>43460</v>
      </c>
      <c r="D2001" s="5">
        <v>0.2</v>
      </c>
      <c r="E2001" s="6">
        <f t="shared" si="32"/>
        <v>0.2</v>
      </c>
    </row>
    <row r="2002" spans="1:5" x14ac:dyDescent="0.25">
      <c r="A2002" s="4">
        <v>43461</v>
      </c>
      <c r="D2002" s="5">
        <v>0</v>
      </c>
      <c r="E2002" s="6">
        <f t="shared" si="32"/>
        <v>0</v>
      </c>
    </row>
    <row r="2003" spans="1:5" x14ac:dyDescent="0.25">
      <c r="A2003" s="4">
        <v>43462</v>
      </c>
      <c r="D2003" s="5">
        <v>0</v>
      </c>
      <c r="E2003" s="6">
        <f t="shared" si="32"/>
        <v>0</v>
      </c>
    </row>
    <row r="2004" spans="1:5" x14ac:dyDescent="0.25">
      <c r="A2004" s="4">
        <v>43463</v>
      </c>
      <c r="D2004" s="5">
        <v>0.2</v>
      </c>
      <c r="E2004" s="6">
        <f t="shared" si="32"/>
        <v>0.2</v>
      </c>
    </row>
    <row r="2005" spans="1:5" x14ac:dyDescent="0.25">
      <c r="A2005" s="4">
        <v>43464</v>
      </c>
      <c r="D2005" s="5">
        <v>0.4</v>
      </c>
      <c r="E2005" s="6">
        <f t="shared" si="32"/>
        <v>0.4</v>
      </c>
    </row>
    <row r="2006" spans="1:5" x14ac:dyDescent="0.25">
      <c r="A2006" s="4">
        <v>43465</v>
      </c>
      <c r="D2006" s="5">
        <v>0</v>
      </c>
      <c r="E2006" s="6">
        <f t="shared" si="32"/>
        <v>0</v>
      </c>
    </row>
    <row r="2007" spans="1:5" x14ac:dyDescent="0.25">
      <c r="A2007" s="4">
        <v>43466</v>
      </c>
      <c r="D2007" s="5">
        <v>0</v>
      </c>
      <c r="E2007" s="6">
        <f t="shared" si="32"/>
        <v>0</v>
      </c>
    </row>
    <row r="2008" spans="1:5" x14ac:dyDescent="0.25">
      <c r="A2008" s="4">
        <v>43467</v>
      </c>
      <c r="B2008">
        <v>0</v>
      </c>
      <c r="D2008" s="5">
        <v>0</v>
      </c>
      <c r="E2008" s="6">
        <f t="shared" si="32"/>
        <v>0</v>
      </c>
    </row>
    <row r="2009" spans="1:5" x14ac:dyDescent="0.25">
      <c r="A2009" s="4">
        <v>43468</v>
      </c>
      <c r="B2009">
        <v>0</v>
      </c>
      <c r="D2009" s="5">
        <v>0</v>
      </c>
      <c r="E2009" s="6">
        <f t="shared" si="32"/>
        <v>0</v>
      </c>
    </row>
    <row r="2010" spans="1:5" x14ac:dyDescent="0.25">
      <c r="A2010" s="4">
        <v>43469</v>
      </c>
      <c r="B2010">
        <v>0</v>
      </c>
      <c r="D2010" s="5">
        <v>0</v>
      </c>
      <c r="E2010" s="6">
        <f t="shared" si="32"/>
        <v>0</v>
      </c>
    </row>
    <row r="2011" spans="1:5" x14ac:dyDescent="0.25">
      <c r="A2011" s="4">
        <v>43470</v>
      </c>
      <c r="B2011">
        <v>0</v>
      </c>
      <c r="D2011" s="5">
        <v>0</v>
      </c>
      <c r="E2011" s="6">
        <f t="shared" si="32"/>
        <v>0</v>
      </c>
    </row>
    <row r="2012" spans="1:5" x14ac:dyDescent="0.25">
      <c r="A2012" s="4">
        <v>43471</v>
      </c>
      <c r="B2012">
        <v>0</v>
      </c>
      <c r="D2012" s="5">
        <v>0</v>
      </c>
      <c r="E2012" s="6">
        <f t="shared" si="32"/>
        <v>0</v>
      </c>
    </row>
    <row r="2013" spans="1:5" x14ac:dyDescent="0.25">
      <c r="A2013" s="4">
        <v>43472</v>
      </c>
      <c r="B2013">
        <v>0.2</v>
      </c>
      <c r="D2013" s="5">
        <v>0.4</v>
      </c>
      <c r="E2013" s="6">
        <f t="shared" si="32"/>
        <v>0.30000000000000004</v>
      </c>
    </row>
    <row r="2014" spans="1:5" x14ac:dyDescent="0.25">
      <c r="A2014" s="4">
        <v>43473</v>
      </c>
      <c r="B2014">
        <v>0.2</v>
      </c>
      <c r="D2014" s="5">
        <v>0.2</v>
      </c>
      <c r="E2014" s="6">
        <f t="shared" si="32"/>
        <v>0.2</v>
      </c>
    </row>
    <row r="2015" spans="1:5" x14ac:dyDescent="0.25">
      <c r="A2015" s="4">
        <v>43474</v>
      </c>
      <c r="B2015">
        <v>0.4</v>
      </c>
      <c r="D2015" s="5">
        <v>0.8</v>
      </c>
      <c r="E2015" s="6">
        <f t="shared" si="32"/>
        <v>0.60000000000000009</v>
      </c>
    </row>
    <row r="2016" spans="1:5" x14ac:dyDescent="0.25">
      <c r="A2016" s="4">
        <v>43475</v>
      </c>
      <c r="B2016">
        <v>0.2</v>
      </c>
      <c r="D2016" s="5">
        <v>0.8</v>
      </c>
      <c r="E2016" s="6">
        <f t="shared" si="32"/>
        <v>0.5</v>
      </c>
    </row>
    <row r="2017" spans="1:5" x14ac:dyDescent="0.25">
      <c r="A2017" s="4">
        <v>43476</v>
      </c>
      <c r="B2017">
        <v>0</v>
      </c>
      <c r="D2017" s="5">
        <v>0</v>
      </c>
      <c r="E2017" s="6">
        <f t="shared" si="32"/>
        <v>0</v>
      </c>
    </row>
    <row r="2018" spans="1:5" x14ac:dyDescent="0.25">
      <c r="A2018" s="4">
        <v>43477</v>
      </c>
      <c r="B2018">
        <v>0</v>
      </c>
      <c r="D2018" s="5">
        <v>0</v>
      </c>
      <c r="E2018" s="6">
        <f t="shared" si="32"/>
        <v>0</v>
      </c>
    </row>
    <row r="2019" spans="1:5" x14ac:dyDescent="0.25">
      <c r="A2019" s="4">
        <v>43478</v>
      </c>
      <c r="B2019">
        <v>0.2</v>
      </c>
      <c r="D2019" s="5">
        <v>0</v>
      </c>
      <c r="E2019" s="6">
        <f t="shared" si="32"/>
        <v>0.1</v>
      </c>
    </row>
    <row r="2020" spans="1:5" x14ac:dyDescent="0.25">
      <c r="A2020" s="4">
        <v>43479</v>
      </c>
      <c r="B2020">
        <v>1.8</v>
      </c>
      <c r="D2020" s="5">
        <v>1</v>
      </c>
      <c r="E2020" s="6">
        <f t="shared" si="32"/>
        <v>1.4</v>
      </c>
    </row>
    <row r="2021" spans="1:5" x14ac:dyDescent="0.25">
      <c r="A2021" s="4">
        <v>43480</v>
      </c>
      <c r="B2021">
        <v>0</v>
      </c>
      <c r="D2021" s="5">
        <v>0</v>
      </c>
      <c r="E2021" s="6">
        <f t="shared" si="32"/>
        <v>0</v>
      </c>
    </row>
    <row r="2022" spans="1:5" x14ac:dyDescent="0.25">
      <c r="A2022" s="4">
        <v>43481</v>
      </c>
      <c r="B2022">
        <v>0.4</v>
      </c>
      <c r="D2022" s="5">
        <v>0</v>
      </c>
      <c r="E2022" s="6">
        <f t="shared" si="32"/>
        <v>0.2</v>
      </c>
    </row>
    <row r="2023" spans="1:5" x14ac:dyDescent="0.25">
      <c r="A2023" s="4">
        <v>43482</v>
      </c>
      <c r="B2023">
        <v>0.4</v>
      </c>
      <c r="D2023" s="5">
        <v>0.6</v>
      </c>
      <c r="E2023" s="6">
        <f t="shared" si="32"/>
        <v>0.5</v>
      </c>
    </row>
    <row r="2024" spans="1:5" x14ac:dyDescent="0.25">
      <c r="A2024" s="4">
        <v>43483</v>
      </c>
      <c r="B2024">
        <v>0.8</v>
      </c>
      <c r="D2024" s="5">
        <v>1</v>
      </c>
      <c r="E2024" s="6">
        <f t="shared" si="32"/>
        <v>0.9</v>
      </c>
    </row>
    <row r="2025" spans="1:5" x14ac:dyDescent="0.25">
      <c r="A2025" s="4">
        <v>43484</v>
      </c>
      <c r="B2025">
        <v>0</v>
      </c>
      <c r="D2025" s="5">
        <v>0</v>
      </c>
      <c r="E2025" s="6">
        <f t="shared" si="32"/>
        <v>0</v>
      </c>
    </row>
    <row r="2026" spans="1:5" x14ac:dyDescent="0.25">
      <c r="A2026" s="4">
        <v>43485</v>
      </c>
      <c r="B2026">
        <v>0</v>
      </c>
      <c r="D2026" s="5">
        <v>0</v>
      </c>
      <c r="E2026" s="6">
        <f t="shared" si="32"/>
        <v>0</v>
      </c>
    </row>
    <row r="2027" spans="1:5" x14ac:dyDescent="0.25">
      <c r="A2027" s="4">
        <v>43486</v>
      </c>
      <c r="B2027">
        <v>0.2</v>
      </c>
      <c r="D2027" s="5">
        <v>0.2</v>
      </c>
      <c r="E2027" s="6">
        <f t="shared" si="32"/>
        <v>0.2</v>
      </c>
    </row>
    <row r="2028" spans="1:5" x14ac:dyDescent="0.25">
      <c r="A2028" s="4">
        <v>43487</v>
      </c>
      <c r="B2028">
        <v>0.2</v>
      </c>
      <c r="D2028" s="5">
        <v>0.4</v>
      </c>
      <c r="E2028" s="6">
        <f t="shared" si="32"/>
        <v>0.30000000000000004</v>
      </c>
    </row>
    <row r="2029" spans="1:5" x14ac:dyDescent="0.25">
      <c r="A2029" s="4">
        <v>43488</v>
      </c>
      <c r="B2029">
        <v>0.2</v>
      </c>
      <c r="D2029" s="5">
        <v>0</v>
      </c>
      <c r="E2029" s="6">
        <f t="shared" si="32"/>
        <v>0.1</v>
      </c>
    </row>
    <row r="2030" spans="1:5" x14ac:dyDescent="0.25">
      <c r="A2030" s="4">
        <v>43489</v>
      </c>
      <c r="B2030">
        <v>0</v>
      </c>
      <c r="D2030" s="5">
        <v>0.2</v>
      </c>
      <c r="E2030" s="6">
        <f t="shared" si="32"/>
        <v>0.1</v>
      </c>
    </row>
    <row r="2031" spans="1:5" x14ac:dyDescent="0.25">
      <c r="A2031" s="4">
        <v>43490</v>
      </c>
      <c r="B2031">
        <v>0.4</v>
      </c>
      <c r="D2031" s="5">
        <v>1</v>
      </c>
      <c r="E2031" s="6">
        <f t="shared" si="32"/>
        <v>0.7</v>
      </c>
    </row>
    <row r="2032" spans="1:5" x14ac:dyDescent="0.25">
      <c r="A2032" s="4">
        <v>43491</v>
      </c>
      <c r="B2032">
        <v>0.2</v>
      </c>
      <c r="D2032" s="5">
        <v>0</v>
      </c>
      <c r="E2032" s="6">
        <f t="shared" si="32"/>
        <v>0.1</v>
      </c>
    </row>
    <row r="2033" spans="1:5" x14ac:dyDescent="0.25">
      <c r="A2033" s="4">
        <v>43492</v>
      </c>
      <c r="B2033">
        <v>2.8</v>
      </c>
      <c r="D2033" s="5">
        <v>4.8</v>
      </c>
      <c r="E2033" s="6">
        <f t="shared" si="32"/>
        <v>3.8</v>
      </c>
    </row>
    <row r="2034" spans="1:5" x14ac:dyDescent="0.25">
      <c r="A2034" s="4">
        <v>43493</v>
      </c>
      <c r="B2034">
        <v>1.4</v>
      </c>
      <c r="D2034" s="5">
        <v>4.2</v>
      </c>
      <c r="E2034" s="6">
        <f t="shared" si="32"/>
        <v>2.8</v>
      </c>
    </row>
    <row r="2035" spans="1:5" x14ac:dyDescent="0.25">
      <c r="A2035" s="4">
        <v>43494</v>
      </c>
      <c r="B2035">
        <v>0</v>
      </c>
      <c r="D2035" s="5">
        <v>0</v>
      </c>
      <c r="E2035" s="6">
        <f t="shared" si="32"/>
        <v>0</v>
      </c>
    </row>
    <row r="2036" spans="1:5" x14ac:dyDescent="0.25">
      <c r="A2036" s="4">
        <v>43495</v>
      </c>
      <c r="B2036">
        <v>2.6</v>
      </c>
      <c r="D2036" s="5">
        <v>1.4</v>
      </c>
      <c r="E2036" s="6">
        <f t="shared" si="32"/>
        <v>2</v>
      </c>
    </row>
    <row r="2037" spans="1:5" x14ac:dyDescent="0.25">
      <c r="A2037" s="4">
        <v>43496</v>
      </c>
      <c r="B2037">
        <v>0.2</v>
      </c>
      <c r="D2037" s="5">
        <v>0.2</v>
      </c>
      <c r="E2037" s="6">
        <f t="shared" si="32"/>
        <v>0.2</v>
      </c>
    </row>
    <row r="2038" spans="1:5" x14ac:dyDescent="0.25">
      <c r="A2038" s="4">
        <v>43497</v>
      </c>
      <c r="B2038">
        <v>2</v>
      </c>
      <c r="D2038" s="5">
        <v>2.2000000000000002</v>
      </c>
      <c r="E2038" s="6">
        <f t="shared" si="32"/>
        <v>2.1</v>
      </c>
    </row>
    <row r="2039" spans="1:5" x14ac:dyDescent="0.25">
      <c r="A2039" s="4">
        <v>43498</v>
      </c>
      <c r="B2039">
        <v>3.4</v>
      </c>
      <c r="D2039" s="5">
        <v>5.8</v>
      </c>
      <c r="E2039" s="6">
        <f t="shared" si="32"/>
        <v>4.5999999999999996</v>
      </c>
    </row>
    <row r="2040" spans="1:5" x14ac:dyDescent="0.25">
      <c r="A2040" s="4">
        <v>43499</v>
      </c>
      <c r="B2040">
        <v>0.6</v>
      </c>
      <c r="D2040" s="5">
        <v>2</v>
      </c>
      <c r="E2040" s="6">
        <f t="shared" si="32"/>
        <v>1.3</v>
      </c>
    </row>
    <row r="2041" spans="1:5" x14ac:dyDescent="0.25">
      <c r="A2041" s="4">
        <v>43500</v>
      </c>
      <c r="B2041">
        <v>0.4</v>
      </c>
      <c r="D2041" s="5">
        <v>0.6</v>
      </c>
      <c r="E2041" s="6">
        <f t="shared" si="32"/>
        <v>0.5</v>
      </c>
    </row>
    <row r="2042" spans="1:5" x14ac:dyDescent="0.25">
      <c r="A2042" s="4">
        <v>43501</v>
      </c>
      <c r="B2042">
        <v>0</v>
      </c>
      <c r="D2042" s="5">
        <v>0</v>
      </c>
      <c r="E2042" s="6">
        <f t="shared" si="32"/>
        <v>0</v>
      </c>
    </row>
    <row r="2043" spans="1:5" x14ac:dyDescent="0.25">
      <c r="A2043" s="4">
        <v>43502</v>
      </c>
      <c r="B2043">
        <v>2.2000000000000002</v>
      </c>
      <c r="D2043" s="5">
        <v>2.4</v>
      </c>
      <c r="E2043" s="6">
        <f t="shared" si="32"/>
        <v>2.2999999999999998</v>
      </c>
    </row>
    <row r="2044" spans="1:5" x14ac:dyDescent="0.25">
      <c r="A2044" s="4">
        <v>43503</v>
      </c>
      <c r="B2044">
        <v>4.2</v>
      </c>
      <c r="D2044" s="5">
        <v>7.8</v>
      </c>
      <c r="E2044" s="6">
        <f t="shared" si="32"/>
        <v>6</v>
      </c>
    </row>
    <row r="2045" spans="1:5" x14ac:dyDescent="0.25">
      <c r="A2045" s="4">
        <v>43504</v>
      </c>
      <c r="B2045">
        <v>0.2</v>
      </c>
      <c r="D2045" s="5">
        <v>0.4</v>
      </c>
      <c r="E2045" s="6">
        <f t="shared" si="32"/>
        <v>0.30000000000000004</v>
      </c>
    </row>
    <row r="2046" spans="1:5" x14ac:dyDescent="0.25">
      <c r="A2046" s="4">
        <v>43505</v>
      </c>
      <c r="B2046">
        <v>2.8</v>
      </c>
      <c r="D2046" s="5">
        <v>4.2</v>
      </c>
      <c r="E2046" s="6">
        <f t="shared" si="32"/>
        <v>3.5</v>
      </c>
    </row>
    <row r="2047" spans="1:5" x14ac:dyDescent="0.25">
      <c r="A2047" s="4">
        <v>43506</v>
      </c>
      <c r="B2047">
        <v>0.2</v>
      </c>
      <c r="D2047" s="5">
        <v>0</v>
      </c>
      <c r="E2047" s="6">
        <f t="shared" si="32"/>
        <v>0.1</v>
      </c>
    </row>
    <row r="2048" spans="1:5" x14ac:dyDescent="0.25">
      <c r="A2048" s="4">
        <v>43507</v>
      </c>
      <c r="B2048">
        <v>0.6</v>
      </c>
      <c r="D2048" s="5">
        <v>0.6</v>
      </c>
      <c r="E2048" s="6">
        <f t="shared" si="32"/>
        <v>0.6</v>
      </c>
    </row>
    <row r="2049" spans="1:5" x14ac:dyDescent="0.25">
      <c r="A2049" s="4">
        <v>43508</v>
      </c>
      <c r="B2049">
        <v>0</v>
      </c>
      <c r="D2049" s="5">
        <v>0</v>
      </c>
      <c r="E2049" s="6">
        <f t="shared" si="32"/>
        <v>0</v>
      </c>
    </row>
    <row r="2050" spans="1:5" x14ac:dyDescent="0.25">
      <c r="A2050" s="4">
        <v>43509</v>
      </c>
      <c r="B2050">
        <v>0</v>
      </c>
      <c r="D2050" s="5">
        <v>0</v>
      </c>
      <c r="E2050" s="6">
        <f t="shared" si="32"/>
        <v>0</v>
      </c>
    </row>
    <row r="2051" spans="1:5" x14ac:dyDescent="0.25">
      <c r="A2051" s="4">
        <v>43510</v>
      </c>
      <c r="B2051">
        <v>0</v>
      </c>
      <c r="D2051" s="5">
        <v>0</v>
      </c>
      <c r="E2051" s="6">
        <f t="shared" si="32"/>
        <v>0</v>
      </c>
    </row>
    <row r="2052" spans="1:5" x14ac:dyDescent="0.25">
      <c r="A2052" s="4">
        <v>43511</v>
      </c>
      <c r="B2052">
        <v>0</v>
      </c>
      <c r="D2052" s="5">
        <v>0</v>
      </c>
      <c r="E2052" s="6">
        <f t="shared" si="32"/>
        <v>0</v>
      </c>
    </row>
    <row r="2053" spans="1:5" x14ac:dyDescent="0.25">
      <c r="A2053" s="4">
        <v>43512</v>
      </c>
      <c r="B2053">
        <v>0</v>
      </c>
      <c r="D2053" s="5">
        <v>0</v>
      </c>
      <c r="E2053" s="6">
        <f t="shared" ref="E2053:E2116" si="33">AVERAGE(B2053,C2053,D2053)</f>
        <v>0</v>
      </c>
    </row>
    <row r="2054" spans="1:5" x14ac:dyDescent="0.25">
      <c r="A2054" s="4">
        <v>43513</v>
      </c>
      <c r="B2054">
        <v>0</v>
      </c>
      <c r="D2054" s="5">
        <v>0</v>
      </c>
      <c r="E2054" s="6">
        <f t="shared" si="33"/>
        <v>0</v>
      </c>
    </row>
    <row r="2055" spans="1:5" x14ac:dyDescent="0.25">
      <c r="A2055" s="4">
        <v>43514</v>
      </c>
      <c r="B2055">
        <v>0</v>
      </c>
      <c r="D2055" s="5">
        <v>0</v>
      </c>
      <c r="E2055" s="6">
        <f t="shared" si="33"/>
        <v>0</v>
      </c>
    </row>
    <row r="2056" spans="1:5" x14ac:dyDescent="0.25">
      <c r="A2056" s="4">
        <v>43515</v>
      </c>
      <c r="B2056">
        <v>0</v>
      </c>
      <c r="D2056" s="5">
        <v>0</v>
      </c>
      <c r="E2056" s="6">
        <f t="shared" si="33"/>
        <v>0</v>
      </c>
    </row>
    <row r="2057" spans="1:5" x14ac:dyDescent="0.25">
      <c r="A2057" s="4">
        <v>43516</v>
      </c>
      <c r="B2057">
        <v>2</v>
      </c>
      <c r="D2057" s="5">
        <v>1.6</v>
      </c>
      <c r="E2057" s="6">
        <f t="shared" si="33"/>
        <v>1.8</v>
      </c>
    </row>
    <row r="2058" spans="1:5" x14ac:dyDescent="0.25">
      <c r="A2058" s="4">
        <v>43517</v>
      </c>
      <c r="B2058">
        <v>4</v>
      </c>
      <c r="D2058" s="5">
        <v>2.8</v>
      </c>
      <c r="E2058" s="6">
        <f t="shared" si="33"/>
        <v>3.4</v>
      </c>
    </row>
    <row r="2059" spans="1:5" x14ac:dyDescent="0.25">
      <c r="A2059" s="4">
        <v>43518</v>
      </c>
      <c r="B2059">
        <v>0</v>
      </c>
      <c r="D2059" s="5">
        <v>0</v>
      </c>
      <c r="E2059" s="6">
        <f t="shared" si="33"/>
        <v>0</v>
      </c>
    </row>
    <row r="2060" spans="1:5" x14ac:dyDescent="0.25">
      <c r="A2060" s="4">
        <v>43519</v>
      </c>
      <c r="B2060">
        <v>0</v>
      </c>
      <c r="D2060" s="5">
        <v>0</v>
      </c>
      <c r="E2060" s="6">
        <f t="shared" si="33"/>
        <v>0</v>
      </c>
    </row>
    <row r="2061" spans="1:5" x14ac:dyDescent="0.25">
      <c r="A2061" s="4">
        <v>43520</v>
      </c>
      <c r="B2061">
        <v>0.2</v>
      </c>
      <c r="D2061" s="5">
        <v>0</v>
      </c>
      <c r="E2061" s="6">
        <f t="shared" si="33"/>
        <v>0.1</v>
      </c>
    </row>
    <row r="2062" spans="1:5" x14ac:dyDescent="0.25">
      <c r="A2062" s="4">
        <v>43521</v>
      </c>
      <c r="B2062">
        <v>0</v>
      </c>
      <c r="D2062" s="5">
        <v>0.2</v>
      </c>
      <c r="E2062" s="6">
        <f t="shared" si="33"/>
        <v>0.1</v>
      </c>
    </row>
    <row r="2063" spans="1:5" x14ac:dyDescent="0.25">
      <c r="A2063" s="4">
        <v>43522</v>
      </c>
      <c r="B2063">
        <v>0</v>
      </c>
      <c r="D2063" s="5">
        <v>0</v>
      </c>
      <c r="E2063" s="6">
        <f t="shared" si="33"/>
        <v>0</v>
      </c>
    </row>
    <row r="2064" spans="1:5" x14ac:dyDescent="0.25">
      <c r="A2064" s="4">
        <v>43523</v>
      </c>
      <c r="B2064">
        <v>0</v>
      </c>
      <c r="D2064" s="5">
        <v>0</v>
      </c>
      <c r="E2064" s="6">
        <f t="shared" si="33"/>
        <v>0</v>
      </c>
    </row>
    <row r="2065" spans="1:5" x14ac:dyDescent="0.25">
      <c r="A2065" s="4">
        <v>43524</v>
      </c>
      <c r="B2065">
        <v>0</v>
      </c>
      <c r="D2065" s="5">
        <v>0.2</v>
      </c>
      <c r="E2065" s="6">
        <f t="shared" si="33"/>
        <v>0.1</v>
      </c>
    </row>
    <row r="2066" spans="1:5" x14ac:dyDescent="0.25">
      <c r="A2066" s="4">
        <v>43525</v>
      </c>
      <c r="B2066">
        <v>0.6</v>
      </c>
      <c r="D2066" s="5">
        <v>0.8</v>
      </c>
      <c r="E2066" s="6">
        <f t="shared" si="33"/>
        <v>0.7</v>
      </c>
    </row>
    <row r="2067" spans="1:5" x14ac:dyDescent="0.25">
      <c r="A2067" s="4">
        <v>43526</v>
      </c>
      <c r="B2067">
        <v>0.6</v>
      </c>
      <c r="D2067" s="5">
        <v>0.2</v>
      </c>
      <c r="E2067" s="6">
        <f t="shared" si="33"/>
        <v>0.4</v>
      </c>
    </row>
    <row r="2068" spans="1:5" x14ac:dyDescent="0.25">
      <c r="A2068" s="4">
        <v>43527</v>
      </c>
      <c r="B2068">
        <v>0.4</v>
      </c>
      <c r="D2068" s="5">
        <v>0.6</v>
      </c>
      <c r="E2068" s="6">
        <f t="shared" si="33"/>
        <v>0.5</v>
      </c>
    </row>
    <row r="2069" spans="1:5" x14ac:dyDescent="0.25">
      <c r="A2069" s="4">
        <v>43528</v>
      </c>
      <c r="B2069">
        <v>10.6</v>
      </c>
      <c r="D2069" s="5">
        <v>14.6</v>
      </c>
      <c r="E2069" s="6">
        <f t="shared" si="33"/>
        <v>12.6</v>
      </c>
    </row>
    <row r="2070" spans="1:5" x14ac:dyDescent="0.25">
      <c r="A2070" s="4">
        <v>43529</v>
      </c>
      <c r="B2070">
        <v>0</v>
      </c>
      <c r="D2070" s="5">
        <v>0.2</v>
      </c>
      <c r="E2070" s="6">
        <f t="shared" si="33"/>
        <v>0.1</v>
      </c>
    </row>
    <row r="2071" spans="1:5" x14ac:dyDescent="0.25">
      <c r="A2071" s="4">
        <v>43530</v>
      </c>
      <c r="B2071">
        <v>5.8</v>
      </c>
      <c r="D2071" s="5">
        <v>7.2</v>
      </c>
      <c r="E2071" s="6">
        <f t="shared" si="33"/>
        <v>6.5</v>
      </c>
    </row>
    <row r="2072" spans="1:5" x14ac:dyDescent="0.25">
      <c r="A2072" s="4">
        <v>43531</v>
      </c>
      <c r="B2072">
        <v>6</v>
      </c>
      <c r="D2072" s="5">
        <v>2.6</v>
      </c>
      <c r="E2072" s="6">
        <f t="shared" si="33"/>
        <v>4.3</v>
      </c>
    </row>
    <row r="2073" spans="1:5" x14ac:dyDescent="0.25">
      <c r="A2073" s="4">
        <v>43532</v>
      </c>
      <c r="B2073">
        <v>0.8</v>
      </c>
      <c r="D2073" s="5">
        <v>0.6</v>
      </c>
      <c r="E2073" s="6">
        <f t="shared" si="33"/>
        <v>0.7</v>
      </c>
    </row>
    <row r="2074" spans="1:5" x14ac:dyDescent="0.25">
      <c r="A2074" s="4">
        <v>43533</v>
      </c>
      <c r="B2074">
        <v>1.2</v>
      </c>
      <c r="D2074" s="5">
        <v>1</v>
      </c>
      <c r="E2074" s="6">
        <f t="shared" si="33"/>
        <v>1.1000000000000001</v>
      </c>
    </row>
    <row r="2075" spans="1:5" x14ac:dyDescent="0.25">
      <c r="A2075" s="4">
        <v>43534</v>
      </c>
      <c r="B2075">
        <v>0</v>
      </c>
      <c r="D2075" s="5">
        <v>0.2</v>
      </c>
      <c r="E2075" s="6">
        <f t="shared" si="33"/>
        <v>0.1</v>
      </c>
    </row>
    <row r="2076" spans="1:5" x14ac:dyDescent="0.25">
      <c r="A2076" s="4">
        <v>43535</v>
      </c>
      <c r="B2076">
        <v>1.8</v>
      </c>
      <c r="D2076" s="5">
        <v>2.4</v>
      </c>
      <c r="E2076" s="6">
        <f t="shared" si="33"/>
        <v>2.1</v>
      </c>
    </row>
    <row r="2077" spans="1:5" x14ac:dyDescent="0.25">
      <c r="A2077" s="4">
        <v>43536</v>
      </c>
      <c r="B2077">
        <v>0.2</v>
      </c>
      <c r="D2077" s="5">
        <v>0.6</v>
      </c>
      <c r="E2077" s="6">
        <f t="shared" si="33"/>
        <v>0.4</v>
      </c>
    </row>
    <row r="2078" spans="1:5" x14ac:dyDescent="0.25">
      <c r="A2078" s="4">
        <v>43537</v>
      </c>
      <c r="B2078">
        <v>0.6</v>
      </c>
      <c r="D2078" s="5">
        <v>0.4</v>
      </c>
      <c r="E2078" s="6">
        <f t="shared" si="33"/>
        <v>0.5</v>
      </c>
    </row>
    <row r="2079" spans="1:5" x14ac:dyDescent="0.25">
      <c r="A2079" s="4">
        <v>43538</v>
      </c>
      <c r="B2079">
        <v>0.8</v>
      </c>
      <c r="D2079" s="5">
        <v>1</v>
      </c>
      <c r="E2079" s="6">
        <f t="shared" si="33"/>
        <v>0.9</v>
      </c>
    </row>
    <row r="2080" spans="1:5" x14ac:dyDescent="0.25">
      <c r="A2080" s="4">
        <v>43539</v>
      </c>
      <c r="B2080">
        <v>0</v>
      </c>
      <c r="D2080" s="5">
        <v>0</v>
      </c>
      <c r="E2080" s="6">
        <f t="shared" si="33"/>
        <v>0</v>
      </c>
    </row>
    <row r="2081" spans="1:5" x14ac:dyDescent="0.25">
      <c r="A2081" s="4">
        <v>43540</v>
      </c>
      <c r="B2081">
        <v>12.8</v>
      </c>
      <c r="D2081" s="5">
        <v>15.6</v>
      </c>
      <c r="E2081" s="6">
        <f t="shared" si="33"/>
        <v>14.2</v>
      </c>
    </row>
    <row r="2082" spans="1:5" x14ac:dyDescent="0.25">
      <c r="A2082" s="4">
        <v>43541</v>
      </c>
      <c r="B2082">
        <v>4.2</v>
      </c>
      <c r="D2082" s="5">
        <v>2.4</v>
      </c>
      <c r="E2082" s="6">
        <f t="shared" si="33"/>
        <v>3.3</v>
      </c>
    </row>
    <row r="2083" spans="1:5" x14ac:dyDescent="0.25">
      <c r="A2083" s="4">
        <v>43542</v>
      </c>
      <c r="B2083">
        <v>0.6</v>
      </c>
      <c r="D2083" s="5">
        <v>1</v>
      </c>
      <c r="E2083" s="6">
        <f t="shared" si="33"/>
        <v>0.8</v>
      </c>
    </row>
    <row r="2084" spans="1:5" x14ac:dyDescent="0.25">
      <c r="A2084" s="4">
        <v>43543</v>
      </c>
      <c r="B2084">
        <v>0</v>
      </c>
      <c r="D2084" s="5">
        <v>0</v>
      </c>
      <c r="E2084" s="6">
        <f t="shared" si="33"/>
        <v>0</v>
      </c>
    </row>
    <row r="2085" spans="1:5" x14ac:dyDescent="0.25">
      <c r="A2085" s="4">
        <v>43544</v>
      </c>
      <c r="B2085">
        <v>0</v>
      </c>
      <c r="D2085" s="5">
        <v>0</v>
      </c>
      <c r="E2085" s="6">
        <f t="shared" si="33"/>
        <v>0</v>
      </c>
    </row>
    <row r="2086" spans="1:5" x14ac:dyDescent="0.25">
      <c r="A2086" s="4">
        <v>43545</v>
      </c>
      <c r="B2086">
        <v>0</v>
      </c>
      <c r="D2086" s="5">
        <v>0</v>
      </c>
      <c r="E2086" s="6">
        <f t="shared" si="33"/>
        <v>0</v>
      </c>
    </row>
    <row r="2087" spans="1:5" x14ac:dyDescent="0.25">
      <c r="A2087" s="4">
        <v>43546</v>
      </c>
      <c r="B2087">
        <v>0</v>
      </c>
      <c r="D2087" s="5">
        <v>0</v>
      </c>
      <c r="E2087" s="6">
        <f t="shared" si="33"/>
        <v>0</v>
      </c>
    </row>
    <row r="2088" spans="1:5" x14ac:dyDescent="0.25">
      <c r="A2088" s="4">
        <v>43547</v>
      </c>
      <c r="B2088">
        <v>0</v>
      </c>
      <c r="D2088" s="5">
        <v>0.8</v>
      </c>
      <c r="E2088" s="6">
        <f t="shared" si="33"/>
        <v>0.4</v>
      </c>
    </row>
    <row r="2089" spans="1:5" x14ac:dyDescent="0.25">
      <c r="A2089" s="4">
        <v>43548</v>
      </c>
      <c r="B2089">
        <v>0</v>
      </c>
      <c r="D2089" s="5">
        <v>0</v>
      </c>
      <c r="E2089" s="6">
        <f t="shared" si="33"/>
        <v>0</v>
      </c>
    </row>
    <row r="2090" spans="1:5" x14ac:dyDescent="0.25">
      <c r="A2090" s="4">
        <v>43549</v>
      </c>
      <c r="B2090">
        <v>0.2</v>
      </c>
      <c r="D2090" s="5">
        <v>0</v>
      </c>
      <c r="E2090" s="6">
        <f t="shared" si="33"/>
        <v>0.1</v>
      </c>
    </row>
    <row r="2091" spans="1:5" x14ac:dyDescent="0.25">
      <c r="A2091" s="4">
        <v>43550</v>
      </c>
      <c r="B2091">
        <v>0</v>
      </c>
      <c r="D2091" s="5">
        <v>0</v>
      </c>
      <c r="E2091" s="6">
        <f t="shared" si="33"/>
        <v>0</v>
      </c>
    </row>
    <row r="2092" spans="1:5" x14ac:dyDescent="0.25">
      <c r="A2092" s="4">
        <v>43551</v>
      </c>
      <c r="B2092">
        <v>0</v>
      </c>
      <c r="D2092" s="5">
        <v>0</v>
      </c>
      <c r="E2092" s="6">
        <f t="shared" si="33"/>
        <v>0</v>
      </c>
    </row>
    <row r="2093" spans="1:5" x14ac:dyDescent="0.25">
      <c r="A2093" s="4">
        <v>43552</v>
      </c>
      <c r="B2093">
        <v>0</v>
      </c>
      <c r="D2093" s="5">
        <v>0</v>
      </c>
      <c r="E2093" s="6">
        <f t="shared" si="33"/>
        <v>0</v>
      </c>
    </row>
    <row r="2094" spans="1:5" x14ac:dyDescent="0.25">
      <c r="A2094" s="4">
        <v>43553</v>
      </c>
      <c r="B2094">
        <v>0</v>
      </c>
      <c r="D2094" s="5">
        <v>0</v>
      </c>
      <c r="E2094" s="6">
        <f t="shared" si="33"/>
        <v>0</v>
      </c>
    </row>
    <row r="2095" spans="1:5" x14ac:dyDescent="0.25">
      <c r="A2095" s="4">
        <v>43554</v>
      </c>
      <c r="B2095">
        <v>0</v>
      </c>
      <c r="D2095" s="5">
        <v>0</v>
      </c>
      <c r="E2095" s="6">
        <f t="shared" si="33"/>
        <v>0</v>
      </c>
    </row>
    <row r="2096" spans="1:5" x14ac:dyDescent="0.25">
      <c r="A2096" s="4">
        <v>43555</v>
      </c>
      <c r="B2096">
        <v>1.4</v>
      </c>
      <c r="D2096" s="5">
        <v>1</v>
      </c>
      <c r="E2096" s="6">
        <f t="shared" si="33"/>
        <v>1.2</v>
      </c>
    </row>
    <row r="2097" spans="1:5" x14ac:dyDescent="0.25">
      <c r="A2097" s="4">
        <v>43739</v>
      </c>
      <c r="B2097">
        <v>21.2</v>
      </c>
      <c r="D2097" s="5">
        <v>22.4</v>
      </c>
      <c r="E2097" s="6">
        <f t="shared" si="33"/>
        <v>21.799999999999997</v>
      </c>
    </row>
    <row r="2098" spans="1:5" x14ac:dyDescent="0.25">
      <c r="A2098" s="4">
        <v>43740</v>
      </c>
      <c r="B2098">
        <v>1.2</v>
      </c>
      <c r="D2098" s="5">
        <v>1.6</v>
      </c>
      <c r="E2098" s="6">
        <f t="shared" si="33"/>
        <v>1.4</v>
      </c>
    </row>
    <row r="2099" spans="1:5" x14ac:dyDescent="0.25">
      <c r="A2099" s="4">
        <v>43741</v>
      </c>
      <c r="B2099">
        <v>0</v>
      </c>
      <c r="D2099" s="5">
        <v>0</v>
      </c>
      <c r="E2099" s="6">
        <f t="shared" si="33"/>
        <v>0</v>
      </c>
    </row>
    <row r="2100" spans="1:5" x14ac:dyDescent="0.25">
      <c r="A2100" s="4">
        <v>43742</v>
      </c>
      <c r="B2100">
        <v>11.6</v>
      </c>
      <c r="D2100" s="5">
        <v>13.4</v>
      </c>
      <c r="E2100" s="6">
        <f t="shared" si="33"/>
        <v>12.5</v>
      </c>
    </row>
    <row r="2101" spans="1:5" x14ac:dyDescent="0.25">
      <c r="A2101" s="4">
        <v>43743</v>
      </c>
      <c r="B2101">
        <v>1.6</v>
      </c>
      <c r="D2101" s="5">
        <v>1.8</v>
      </c>
      <c r="E2101" s="6">
        <f t="shared" si="33"/>
        <v>1.7000000000000002</v>
      </c>
    </row>
    <row r="2102" spans="1:5" x14ac:dyDescent="0.25">
      <c r="A2102" s="4">
        <v>43744</v>
      </c>
      <c r="B2102">
        <v>17.2</v>
      </c>
      <c r="D2102" s="5">
        <v>19.399999999999999</v>
      </c>
      <c r="E2102" s="6">
        <f t="shared" si="33"/>
        <v>18.299999999999997</v>
      </c>
    </row>
    <row r="2103" spans="1:5" x14ac:dyDescent="0.25">
      <c r="A2103" s="4">
        <v>43745</v>
      </c>
      <c r="B2103">
        <v>1.6</v>
      </c>
      <c r="D2103" s="5">
        <v>2.6</v>
      </c>
      <c r="E2103" s="6">
        <f t="shared" si="33"/>
        <v>2.1</v>
      </c>
    </row>
    <row r="2104" spans="1:5" x14ac:dyDescent="0.25">
      <c r="A2104" s="4">
        <v>43746</v>
      </c>
      <c r="B2104">
        <v>0.4</v>
      </c>
      <c r="D2104" s="5">
        <v>0.2</v>
      </c>
      <c r="E2104" s="6">
        <f t="shared" si="33"/>
        <v>0.30000000000000004</v>
      </c>
    </row>
    <row r="2105" spans="1:5" x14ac:dyDescent="0.25">
      <c r="A2105" s="4">
        <v>43747</v>
      </c>
      <c r="B2105">
        <v>0</v>
      </c>
      <c r="D2105" s="5">
        <v>0</v>
      </c>
      <c r="E2105" s="6">
        <f t="shared" si="33"/>
        <v>0</v>
      </c>
    </row>
    <row r="2106" spans="1:5" x14ac:dyDescent="0.25">
      <c r="A2106" s="4">
        <v>43748</v>
      </c>
      <c r="B2106">
        <v>0</v>
      </c>
      <c r="D2106" s="5">
        <v>0</v>
      </c>
      <c r="E2106" s="6">
        <f t="shared" si="33"/>
        <v>0</v>
      </c>
    </row>
    <row r="2107" spans="1:5" x14ac:dyDescent="0.25">
      <c r="A2107" s="4">
        <v>43749</v>
      </c>
      <c r="B2107">
        <v>5.2</v>
      </c>
      <c r="D2107" s="5">
        <v>0.6</v>
      </c>
      <c r="E2107" s="6">
        <f t="shared" si="33"/>
        <v>2.9</v>
      </c>
    </row>
    <row r="2108" spans="1:5" x14ac:dyDescent="0.25">
      <c r="A2108" s="4">
        <v>43750</v>
      </c>
      <c r="B2108">
        <v>0</v>
      </c>
      <c r="D2108" s="5">
        <v>0</v>
      </c>
      <c r="E2108" s="6">
        <f t="shared" si="33"/>
        <v>0</v>
      </c>
    </row>
    <row r="2109" spans="1:5" x14ac:dyDescent="0.25">
      <c r="A2109" s="4">
        <v>43751</v>
      </c>
      <c r="B2109">
        <v>0.2</v>
      </c>
      <c r="D2109" s="5">
        <v>0</v>
      </c>
      <c r="E2109" s="6">
        <f t="shared" si="33"/>
        <v>0.1</v>
      </c>
    </row>
    <row r="2110" spans="1:5" x14ac:dyDescent="0.25">
      <c r="A2110" s="4">
        <v>43752</v>
      </c>
      <c r="B2110">
        <v>6.2</v>
      </c>
      <c r="D2110" s="5">
        <v>9.1999999999999993</v>
      </c>
      <c r="E2110" s="6">
        <f t="shared" si="33"/>
        <v>7.6999999999999993</v>
      </c>
    </row>
    <row r="2111" spans="1:5" x14ac:dyDescent="0.25">
      <c r="A2111" s="4">
        <v>43753</v>
      </c>
      <c r="B2111">
        <v>6.8</v>
      </c>
      <c r="D2111" s="5">
        <v>3.8</v>
      </c>
      <c r="E2111" s="6">
        <f t="shared" si="33"/>
        <v>5.3</v>
      </c>
    </row>
    <row r="2112" spans="1:5" x14ac:dyDescent="0.25">
      <c r="A2112" s="4">
        <v>43754</v>
      </c>
      <c r="B2112">
        <v>0</v>
      </c>
      <c r="D2112" s="5">
        <v>0.4</v>
      </c>
      <c r="E2112" s="6">
        <f t="shared" si="33"/>
        <v>0.2</v>
      </c>
    </row>
    <row r="2113" spans="1:5" x14ac:dyDescent="0.25">
      <c r="A2113" s="4">
        <v>43755</v>
      </c>
      <c r="B2113">
        <v>0.6</v>
      </c>
      <c r="D2113" s="5">
        <v>0.6</v>
      </c>
      <c r="E2113" s="6">
        <f t="shared" si="33"/>
        <v>0.6</v>
      </c>
    </row>
    <row r="2114" spans="1:5" x14ac:dyDescent="0.25">
      <c r="A2114" s="4">
        <v>43756</v>
      </c>
      <c r="B2114">
        <v>6.6</v>
      </c>
      <c r="D2114" s="5">
        <v>4.2</v>
      </c>
      <c r="E2114" s="6">
        <f t="shared" si="33"/>
        <v>5.4</v>
      </c>
    </row>
    <row r="2115" spans="1:5" x14ac:dyDescent="0.25">
      <c r="A2115" s="4">
        <v>43757</v>
      </c>
      <c r="B2115">
        <v>0.6</v>
      </c>
      <c r="D2115" s="5">
        <v>1</v>
      </c>
      <c r="E2115" s="6">
        <f t="shared" si="33"/>
        <v>0.8</v>
      </c>
    </row>
    <row r="2116" spans="1:5" x14ac:dyDescent="0.25">
      <c r="A2116" s="4">
        <v>43758</v>
      </c>
      <c r="B2116">
        <v>4.2</v>
      </c>
      <c r="D2116" s="5">
        <v>4.5999999999999996</v>
      </c>
      <c r="E2116" s="6">
        <f t="shared" si="33"/>
        <v>4.4000000000000004</v>
      </c>
    </row>
    <row r="2117" spans="1:5" x14ac:dyDescent="0.25">
      <c r="A2117" s="4">
        <v>43759</v>
      </c>
      <c r="B2117">
        <v>6.4</v>
      </c>
      <c r="D2117" s="5">
        <v>7.2</v>
      </c>
      <c r="E2117" s="6">
        <f t="shared" ref="E2117:E2180" si="34">AVERAGE(B2117,C2117,D2117)</f>
        <v>6.8000000000000007</v>
      </c>
    </row>
    <row r="2118" spans="1:5" x14ac:dyDescent="0.25">
      <c r="A2118" s="4">
        <v>43760</v>
      </c>
      <c r="B2118">
        <v>0</v>
      </c>
      <c r="D2118" s="5">
        <v>0</v>
      </c>
      <c r="E2118" s="6">
        <f t="shared" si="34"/>
        <v>0</v>
      </c>
    </row>
    <row r="2119" spans="1:5" x14ac:dyDescent="0.25">
      <c r="A2119" s="4">
        <v>43761</v>
      </c>
      <c r="B2119">
        <v>0</v>
      </c>
      <c r="D2119" s="5">
        <v>0</v>
      </c>
      <c r="E2119" s="6">
        <f t="shared" si="34"/>
        <v>0</v>
      </c>
    </row>
    <row r="2120" spans="1:5" x14ac:dyDescent="0.25">
      <c r="A2120" s="4">
        <v>43762</v>
      </c>
      <c r="B2120">
        <v>0</v>
      </c>
      <c r="D2120" s="5">
        <v>0</v>
      </c>
      <c r="E2120" s="6">
        <f t="shared" si="34"/>
        <v>0</v>
      </c>
    </row>
    <row r="2121" spans="1:5" x14ac:dyDescent="0.25">
      <c r="A2121" s="4">
        <v>43763</v>
      </c>
      <c r="B2121">
        <v>0</v>
      </c>
      <c r="D2121" s="5">
        <v>0</v>
      </c>
      <c r="E2121" s="6">
        <f t="shared" si="34"/>
        <v>0</v>
      </c>
    </row>
    <row r="2122" spans="1:5" x14ac:dyDescent="0.25">
      <c r="A2122" s="4">
        <v>43764</v>
      </c>
      <c r="B2122">
        <v>10.199999999999999</v>
      </c>
      <c r="D2122" s="5">
        <v>12.2</v>
      </c>
      <c r="E2122" s="6">
        <f t="shared" si="34"/>
        <v>11.2</v>
      </c>
    </row>
    <row r="2123" spans="1:5" x14ac:dyDescent="0.25">
      <c r="A2123" s="4">
        <v>43765</v>
      </c>
      <c r="B2123">
        <v>0</v>
      </c>
      <c r="D2123" s="5">
        <v>0.2</v>
      </c>
      <c r="E2123" s="6">
        <f t="shared" si="34"/>
        <v>0.1</v>
      </c>
    </row>
    <row r="2124" spans="1:5" x14ac:dyDescent="0.25">
      <c r="A2124" s="4">
        <v>43766</v>
      </c>
      <c r="B2124">
        <v>0</v>
      </c>
      <c r="D2124" s="5">
        <v>0</v>
      </c>
      <c r="E2124" s="6">
        <f t="shared" si="34"/>
        <v>0</v>
      </c>
    </row>
    <row r="2125" spans="1:5" x14ac:dyDescent="0.25">
      <c r="A2125" s="4">
        <v>43767</v>
      </c>
      <c r="B2125">
        <v>1</v>
      </c>
      <c r="D2125" s="5">
        <v>1.6</v>
      </c>
      <c r="E2125" s="6">
        <f t="shared" si="34"/>
        <v>1.3</v>
      </c>
    </row>
    <row r="2126" spans="1:5" x14ac:dyDescent="0.25">
      <c r="A2126" s="4">
        <v>43768</v>
      </c>
      <c r="B2126">
        <v>1.2</v>
      </c>
      <c r="D2126" s="5">
        <v>2</v>
      </c>
      <c r="E2126" s="6">
        <f t="shared" si="34"/>
        <v>1.6</v>
      </c>
    </row>
    <row r="2127" spans="1:5" x14ac:dyDescent="0.25">
      <c r="A2127" s="4">
        <v>43769</v>
      </c>
      <c r="B2127">
        <v>0.2</v>
      </c>
      <c r="D2127" s="5">
        <v>0</v>
      </c>
      <c r="E2127" s="6">
        <f t="shared" si="34"/>
        <v>0.1</v>
      </c>
    </row>
    <row r="2128" spans="1:5" x14ac:dyDescent="0.25">
      <c r="A2128" s="4">
        <v>43770</v>
      </c>
      <c r="B2128">
        <v>4.2</v>
      </c>
      <c r="D2128" s="5">
        <v>4</v>
      </c>
      <c r="E2128" s="6">
        <f t="shared" si="34"/>
        <v>4.0999999999999996</v>
      </c>
    </row>
    <row r="2129" spans="1:5" x14ac:dyDescent="0.25">
      <c r="A2129" s="4">
        <v>43771</v>
      </c>
      <c r="B2129">
        <v>4.5999999999999996</v>
      </c>
      <c r="D2129" s="5">
        <v>4.5999999999999996</v>
      </c>
      <c r="E2129" s="6">
        <f t="shared" si="34"/>
        <v>4.5999999999999996</v>
      </c>
    </row>
    <row r="2130" spans="1:5" x14ac:dyDescent="0.25">
      <c r="A2130" s="4">
        <v>43772</v>
      </c>
      <c r="B2130">
        <v>9</v>
      </c>
      <c r="D2130" s="5">
        <v>8.8000000000000007</v>
      </c>
      <c r="E2130" s="6">
        <f t="shared" si="34"/>
        <v>8.9</v>
      </c>
    </row>
    <row r="2131" spans="1:5" x14ac:dyDescent="0.25">
      <c r="A2131" s="4">
        <v>43773</v>
      </c>
      <c r="B2131">
        <v>1</v>
      </c>
      <c r="D2131" s="5">
        <v>0</v>
      </c>
      <c r="E2131" s="6">
        <f t="shared" si="34"/>
        <v>0.5</v>
      </c>
    </row>
    <row r="2132" spans="1:5" x14ac:dyDescent="0.25">
      <c r="A2132" s="4">
        <v>43774</v>
      </c>
      <c r="B2132">
        <v>21</v>
      </c>
      <c r="D2132" s="5">
        <v>13.2</v>
      </c>
      <c r="E2132" s="6">
        <f t="shared" si="34"/>
        <v>17.100000000000001</v>
      </c>
    </row>
    <row r="2133" spans="1:5" x14ac:dyDescent="0.25">
      <c r="A2133" s="4">
        <v>43775</v>
      </c>
      <c r="B2133">
        <v>1.2</v>
      </c>
      <c r="D2133" s="5">
        <v>2.4</v>
      </c>
      <c r="E2133" s="6">
        <f t="shared" si="34"/>
        <v>1.7999999999999998</v>
      </c>
    </row>
    <row r="2134" spans="1:5" x14ac:dyDescent="0.25">
      <c r="A2134" s="4">
        <v>43776</v>
      </c>
      <c r="B2134">
        <v>2.8</v>
      </c>
      <c r="D2134" s="5">
        <v>3.2</v>
      </c>
      <c r="E2134" s="6">
        <f t="shared" si="34"/>
        <v>3</v>
      </c>
    </row>
    <row r="2135" spans="1:5" x14ac:dyDescent="0.25">
      <c r="A2135" s="4">
        <v>43777</v>
      </c>
      <c r="B2135">
        <v>5.4</v>
      </c>
      <c r="D2135" s="5">
        <v>2.2000000000000002</v>
      </c>
      <c r="E2135" s="6">
        <f t="shared" si="34"/>
        <v>3.8000000000000003</v>
      </c>
    </row>
    <row r="2136" spans="1:5" x14ac:dyDescent="0.25">
      <c r="A2136" s="4">
        <v>43778</v>
      </c>
      <c r="B2136">
        <v>5.8</v>
      </c>
      <c r="D2136" s="5">
        <v>3.8</v>
      </c>
      <c r="E2136" s="6">
        <f t="shared" si="34"/>
        <v>4.8</v>
      </c>
    </row>
    <row r="2137" spans="1:5" x14ac:dyDescent="0.25">
      <c r="A2137" s="4">
        <v>43779</v>
      </c>
      <c r="B2137">
        <v>0.2</v>
      </c>
      <c r="D2137" s="5">
        <v>0.2</v>
      </c>
      <c r="E2137" s="6">
        <f t="shared" si="34"/>
        <v>0.2</v>
      </c>
    </row>
    <row r="2138" spans="1:5" x14ac:dyDescent="0.25">
      <c r="A2138" s="4">
        <v>43780</v>
      </c>
      <c r="B2138">
        <v>2.6</v>
      </c>
      <c r="D2138" s="5">
        <v>4.2</v>
      </c>
      <c r="E2138" s="6">
        <f t="shared" si="34"/>
        <v>3.4000000000000004</v>
      </c>
    </row>
    <row r="2139" spans="1:5" x14ac:dyDescent="0.25">
      <c r="A2139" s="4">
        <v>43781</v>
      </c>
      <c r="B2139">
        <v>0</v>
      </c>
      <c r="D2139" s="5">
        <v>0.2</v>
      </c>
      <c r="E2139" s="6">
        <f t="shared" si="34"/>
        <v>0.1</v>
      </c>
    </row>
    <row r="2140" spans="1:5" x14ac:dyDescent="0.25">
      <c r="A2140" s="4">
        <v>43782</v>
      </c>
      <c r="B2140">
        <v>3.8</v>
      </c>
      <c r="D2140" s="5">
        <v>5</v>
      </c>
      <c r="E2140" s="6">
        <f t="shared" si="34"/>
        <v>4.4000000000000004</v>
      </c>
    </row>
    <row r="2141" spans="1:5" x14ac:dyDescent="0.25">
      <c r="A2141" s="4">
        <v>43783</v>
      </c>
      <c r="B2141">
        <v>5</v>
      </c>
      <c r="D2141" s="5">
        <v>6</v>
      </c>
      <c r="E2141" s="6">
        <f t="shared" si="34"/>
        <v>5.5</v>
      </c>
    </row>
    <row r="2142" spans="1:5" x14ac:dyDescent="0.25">
      <c r="A2142" s="4">
        <v>43784</v>
      </c>
      <c r="B2142">
        <v>12</v>
      </c>
      <c r="D2142" s="5">
        <v>12.4</v>
      </c>
      <c r="E2142" s="6">
        <f t="shared" si="34"/>
        <v>12.2</v>
      </c>
    </row>
    <row r="2143" spans="1:5" x14ac:dyDescent="0.25">
      <c r="A2143" s="4">
        <v>43785</v>
      </c>
      <c r="B2143">
        <v>3.8</v>
      </c>
      <c r="D2143" s="5">
        <v>3.2</v>
      </c>
      <c r="E2143" s="6">
        <f t="shared" si="34"/>
        <v>3.5</v>
      </c>
    </row>
    <row r="2144" spans="1:5" x14ac:dyDescent="0.25">
      <c r="A2144" s="4">
        <v>43786</v>
      </c>
      <c r="B2144">
        <v>4</v>
      </c>
      <c r="D2144" s="5">
        <v>6.8</v>
      </c>
      <c r="E2144" s="6">
        <f t="shared" si="34"/>
        <v>5.4</v>
      </c>
    </row>
    <row r="2145" spans="1:5" x14ac:dyDescent="0.25">
      <c r="A2145" s="4">
        <v>43787</v>
      </c>
      <c r="B2145">
        <v>0.2</v>
      </c>
      <c r="D2145" s="5">
        <v>1.8</v>
      </c>
      <c r="E2145" s="6">
        <f t="shared" si="34"/>
        <v>1</v>
      </c>
    </row>
    <row r="2146" spans="1:5" x14ac:dyDescent="0.25">
      <c r="A2146" s="4">
        <v>43788</v>
      </c>
      <c r="B2146">
        <v>0</v>
      </c>
      <c r="D2146" s="5">
        <v>0</v>
      </c>
      <c r="E2146" s="6">
        <f t="shared" si="34"/>
        <v>0</v>
      </c>
    </row>
    <row r="2147" spans="1:5" x14ac:dyDescent="0.25">
      <c r="A2147" s="4">
        <v>43789</v>
      </c>
      <c r="B2147">
        <v>0.2</v>
      </c>
      <c r="D2147" s="5">
        <v>0.2</v>
      </c>
      <c r="E2147" s="6">
        <f t="shared" si="34"/>
        <v>0.2</v>
      </c>
    </row>
    <row r="2148" spans="1:5" x14ac:dyDescent="0.25">
      <c r="A2148" s="4">
        <v>43790</v>
      </c>
      <c r="B2148">
        <v>0</v>
      </c>
      <c r="D2148" s="5">
        <v>0</v>
      </c>
      <c r="E2148" s="6">
        <f t="shared" si="34"/>
        <v>0</v>
      </c>
    </row>
    <row r="2149" spans="1:5" x14ac:dyDescent="0.25">
      <c r="A2149" s="4">
        <v>43791</v>
      </c>
      <c r="B2149">
        <v>1</v>
      </c>
      <c r="D2149" s="5">
        <v>1</v>
      </c>
      <c r="E2149" s="6">
        <f t="shared" si="34"/>
        <v>1</v>
      </c>
    </row>
    <row r="2150" spans="1:5" x14ac:dyDescent="0.25">
      <c r="A2150" s="4">
        <v>43792</v>
      </c>
      <c r="B2150">
        <v>4.8</v>
      </c>
      <c r="D2150" s="5">
        <v>4.8</v>
      </c>
      <c r="E2150" s="6">
        <f t="shared" si="34"/>
        <v>4.8</v>
      </c>
    </row>
    <row r="2151" spans="1:5" x14ac:dyDescent="0.25">
      <c r="A2151" s="4">
        <v>43793</v>
      </c>
      <c r="B2151">
        <v>13.8</v>
      </c>
      <c r="D2151" s="5">
        <v>12.8</v>
      </c>
      <c r="E2151" s="6">
        <f t="shared" si="34"/>
        <v>13.3</v>
      </c>
    </row>
    <row r="2152" spans="1:5" x14ac:dyDescent="0.25">
      <c r="A2152" s="4">
        <v>43794</v>
      </c>
      <c r="B2152">
        <v>0.8</v>
      </c>
      <c r="D2152" s="5">
        <v>0.8</v>
      </c>
      <c r="E2152" s="6">
        <f t="shared" si="34"/>
        <v>0.8</v>
      </c>
    </row>
    <row r="2153" spans="1:5" x14ac:dyDescent="0.25">
      <c r="A2153" s="4">
        <v>43795</v>
      </c>
      <c r="B2153">
        <v>2.8</v>
      </c>
      <c r="D2153" s="5">
        <v>2.8</v>
      </c>
      <c r="E2153" s="6">
        <f t="shared" si="34"/>
        <v>2.8</v>
      </c>
    </row>
    <row r="2154" spans="1:5" x14ac:dyDescent="0.25">
      <c r="A2154" s="4">
        <v>43796</v>
      </c>
      <c r="B2154">
        <v>1.2</v>
      </c>
      <c r="D2154" s="5">
        <v>1</v>
      </c>
      <c r="E2154" s="6">
        <f t="shared" si="34"/>
        <v>1.1000000000000001</v>
      </c>
    </row>
    <row r="2155" spans="1:5" x14ac:dyDescent="0.25">
      <c r="A2155" s="4">
        <v>43797</v>
      </c>
      <c r="B2155">
        <v>13</v>
      </c>
      <c r="D2155" s="5">
        <v>16</v>
      </c>
      <c r="E2155" s="6">
        <f t="shared" si="34"/>
        <v>14.5</v>
      </c>
    </row>
    <row r="2156" spans="1:5" x14ac:dyDescent="0.25">
      <c r="A2156" s="4">
        <v>43798</v>
      </c>
      <c r="B2156">
        <v>2.2000000000000002</v>
      </c>
      <c r="D2156" s="5">
        <v>2.8</v>
      </c>
      <c r="E2156" s="6">
        <f t="shared" si="34"/>
        <v>2.5</v>
      </c>
    </row>
    <row r="2157" spans="1:5" x14ac:dyDescent="0.25">
      <c r="A2157" s="4">
        <v>43799</v>
      </c>
      <c r="B2157">
        <v>0</v>
      </c>
      <c r="D2157" s="5">
        <v>0</v>
      </c>
      <c r="E2157" s="6">
        <f t="shared" si="34"/>
        <v>0</v>
      </c>
    </row>
    <row r="2158" spans="1:5" x14ac:dyDescent="0.25">
      <c r="A2158" s="4">
        <v>43800</v>
      </c>
      <c r="B2158">
        <v>0</v>
      </c>
      <c r="D2158" s="5">
        <v>1</v>
      </c>
      <c r="E2158" s="6">
        <f t="shared" si="34"/>
        <v>0.5</v>
      </c>
    </row>
    <row r="2159" spans="1:5" x14ac:dyDescent="0.25">
      <c r="A2159" s="4">
        <v>43801</v>
      </c>
      <c r="B2159">
        <v>0.4</v>
      </c>
      <c r="D2159" s="5">
        <v>0</v>
      </c>
      <c r="E2159" s="6">
        <f t="shared" si="34"/>
        <v>0.2</v>
      </c>
    </row>
    <row r="2160" spans="1:5" x14ac:dyDescent="0.25">
      <c r="A2160" s="4">
        <v>43802</v>
      </c>
      <c r="B2160">
        <v>0</v>
      </c>
      <c r="D2160" s="5">
        <v>0</v>
      </c>
      <c r="E2160" s="6">
        <f t="shared" si="34"/>
        <v>0</v>
      </c>
    </row>
    <row r="2161" spans="1:5" x14ac:dyDescent="0.25">
      <c r="A2161" s="4">
        <v>43803</v>
      </c>
      <c r="B2161">
        <v>0</v>
      </c>
      <c r="D2161" s="5">
        <v>0</v>
      </c>
      <c r="E2161" s="6">
        <f t="shared" si="34"/>
        <v>0</v>
      </c>
    </row>
    <row r="2162" spans="1:5" x14ac:dyDescent="0.25">
      <c r="A2162" s="4">
        <v>43804</v>
      </c>
      <c r="B2162">
        <v>0</v>
      </c>
      <c r="D2162" s="5">
        <v>0</v>
      </c>
      <c r="E2162" s="6">
        <f t="shared" si="34"/>
        <v>0</v>
      </c>
    </row>
    <row r="2163" spans="1:5" x14ac:dyDescent="0.25">
      <c r="A2163" s="4">
        <v>43805</v>
      </c>
      <c r="B2163">
        <v>2</v>
      </c>
      <c r="D2163" s="5">
        <v>0.6</v>
      </c>
      <c r="E2163" s="6">
        <f t="shared" si="34"/>
        <v>1.3</v>
      </c>
    </row>
    <row r="2164" spans="1:5" x14ac:dyDescent="0.25">
      <c r="A2164" s="4">
        <v>43806</v>
      </c>
      <c r="B2164">
        <v>0.2</v>
      </c>
      <c r="D2164" s="5">
        <v>0</v>
      </c>
      <c r="E2164" s="6">
        <f t="shared" si="34"/>
        <v>0.1</v>
      </c>
    </row>
    <row r="2165" spans="1:5" x14ac:dyDescent="0.25">
      <c r="A2165" s="4">
        <v>43807</v>
      </c>
      <c r="B2165">
        <v>0</v>
      </c>
      <c r="D2165" s="5">
        <v>0.2</v>
      </c>
      <c r="E2165" s="6">
        <f t="shared" si="34"/>
        <v>0.1</v>
      </c>
    </row>
    <row r="2166" spans="1:5" x14ac:dyDescent="0.25">
      <c r="A2166" s="4">
        <v>43808</v>
      </c>
      <c r="B2166">
        <v>2</v>
      </c>
      <c r="D2166" s="5">
        <v>0.6</v>
      </c>
      <c r="E2166" s="6">
        <f t="shared" si="34"/>
        <v>1.3</v>
      </c>
    </row>
    <row r="2167" spans="1:5" x14ac:dyDescent="0.25">
      <c r="A2167" s="4">
        <v>43809</v>
      </c>
      <c r="B2167">
        <v>1</v>
      </c>
      <c r="D2167" s="5">
        <v>1.2</v>
      </c>
      <c r="E2167" s="6">
        <f t="shared" si="34"/>
        <v>1.1000000000000001</v>
      </c>
    </row>
    <row r="2168" spans="1:5" x14ac:dyDescent="0.25">
      <c r="A2168" s="4">
        <v>43810</v>
      </c>
      <c r="B2168">
        <v>3.2</v>
      </c>
      <c r="D2168" s="5">
        <v>3.4</v>
      </c>
      <c r="E2168" s="6">
        <f t="shared" si="34"/>
        <v>3.3</v>
      </c>
    </row>
    <row r="2169" spans="1:5" x14ac:dyDescent="0.25">
      <c r="A2169" s="4">
        <v>43811</v>
      </c>
      <c r="B2169">
        <v>0</v>
      </c>
      <c r="D2169" s="5">
        <v>0.2</v>
      </c>
      <c r="E2169" s="6">
        <f t="shared" si="34"/>
        <v>0.1</v>
      </c>
    </row>
    <row r="2170" spans="1:5" x14ac:dyDescent="0.25">
      <c r="A2170" s="4">
        <v>43812</v>
      </c>
      <c r="B2170">
        <v>6</v>
      </c>
      <c r="D2170" s="5">
        <v>5.8</v>
      </c>
      <c r="E2170" s="6">
        <f t="shared" si="34"/>
        <v>5.9</v>
      </c>
    </row>
    <row r="2171" spans="1:5" x14ac:dyDescent="0.25">
      <c r="A2171" s="4">
        <v>43813</v>
      </c>
      <c r="B2171">
        <v>0</v>
      </c>
      <c r="D2171" s="5">
        <v>0</v>
      </c>
      <c r="E2171" s="6">
        <f t="shared" si="34"/>
        <v>0</v>
      </c>
    </row>
    <row r="2172" spans="1:5" x14ac:dyDescent="0.25">
      <c r="A2172" s="4">
        <v>43814</v>
      </c>
      <c r="B2172">
        <v>0.4</v>
      </c>
      <c r="D2172" s="5">
        <v>0.6</v>
      </c>
      <c r="E2172" s="6">
        <f t="shared" si="34"/>
        <v>0.5</v>
      </c>
    </row>
    <row r="2173" spans="1:5" x14ac:dyDescent="0.25">
      <c r="A2173" s="4">
        <v>43815</v>
      </c>
      <c r="B2173">
        <v>1.6</v>
      </c>
      <c r="D2173" s="5">
        <v>0.6</v>
      </c>
      <c r="E2173" s="6">
        <f t="shared" si="34"/>
        <v>1.1000000000000001</v>
      </c>
    </row>
    <row r="2174" spans="1:5" x14ac:dyDescent="0.25">
      <c r="A2174" s="4">
        <v>43816</v>
      </c>
      <c r="B2174">
        <v>0</v>
      </c>
      <c r="D2174" s="5">
        <v>0</v>
      </c>
      <c r="E2174" s="6">
        <f t="shared" si="34"/>
        <v>0</v>
      </c>
    </row>
    <row r="2175" spans="1:5" x14ac:dyDescent="0.25">
      <c r="A2175" s="4">
        <v>43817</v>
      </c>
      <c r="B2175">
        <v>0</v>
      </c>
      <c r="D2175" s="5">
        <v>0</v>
      </c>
      <c r="E2175" s="6">
        <f t="shared" si="34"/>
        <v>0</v>
      </c>
    </row>
    <row r="2176" spans="1:5" x14ac:dyDescent="0.25">
      <c r="A2176" s="4">
        <v>43818</v>
      </c>
      <c r="B2176">
        <v>4.4000000000000004</v>
      </c>
      <c r="D2176" s="5">
        <v>4.8</v>
      </c>
      <c r="E2176" s="6">
        <f t="shared" si="34"/>
        <v>4.5999999999999996</v>
      </c>
    </row>
    <row r="2177" spans="1:5" x14ac:dyDescent="0.25">
      <c r="A2177" s="4">
        <v>43819</v>
      </c>
      <c r="B2177">
        <v>2.6</v>
      </c>
      <c r="D2177" s="5">
        <v>2.8</v>
      </c>
      <c r="E2177" s="6">
        <f t="shared" si="34"/>
        <v>2.7</v>
      </c>
    </row>
    <row r="2178" spans="1:5" x14ac:dyDescent="0.25">
      <c r="A2178" s="4">
        <v>43820</v>
      </c>
      <c r="B2178">
        <v>0</v>
      </c>
      <c r="D2178" s="5">
        <v>0</v>
      </c>
      <c r="E2178" s="6">
        <f t="shared" si="34"/>
        <v>0</v>
      </c>
    </row>
    <row r="2179" spans="1:5" x14ac:dyDescent="0.25">
      <c r="A2179" s="4">
        <v>43821</v>
      </c>
      <c r="B2179">
        <v>0</v>
      </c>
      <c r="D2179" s="5">
        <v>0.4</v>
      </c>
      <c r="E2179" s="6">
        <f t="shared" si="34"/>
        <v>0.2</v>
      </c>
    </row>
    <row r="2180" spans="1:5" x14ac:dyDescent="0.25">
      <c r="A2180" s="4">
        <v>43822</v>
      </c>
      <c r="B2180">
        <v>0</v>
      </c>
      <c r="D2180" s="5">
        <v>0</v>
      </c>
      <c r="E2180" s="6">
        <f t="shared" si="34"/>
        <v>0</v>
      </c>
    </row>
    <row r="2181" spans="1:5" x14ac:dyDescent="0.25">
      <c r="A2181" s="4">
        <v>43823</v>
      </c>
      <c r="B2181">
        <v>3.4</v>
      </c>
      <c r="D2181" s="5">
        <v>4</v>
      </c>
      <c r="E2181" s="6">
        <f t="shared" ref="E2181:E2244" si="35">AVERAGE(B2181,C2181,D2181)</f>
        <v>3.7</v>
      </c>
    </row>
    <row r="2182" spans="1:5" x14ac:dyDescent="0.25">
      <c r="A2182" s="4">
        <v>43824</v>
      </c>
      <c r="B2182">
        <v>0.4</v>
      </c>
      <c r="D2182" s="5">
        <v>0.2</v>
      </c>
      <c r="E2182" s="6">
        <f t="shared" si="35"/>
        <v>0.30000000000000004</v>
      </c>
    </row>
    <row r="2183" spans="1:5" x14ac:dyDescent="0.25">
      <c r="A2183" s="4">
        <v>43825</v>
      </c>
      <c r="B2183">
        <v>0</v>
      </c>
      <c r="D2183" s="5">
        <v>0</v>
      </c>
      <c r="E2183" s="6">
        <f t="shared" si="35"/>
        <v>0</v>
      </c>
    </row>
    <row r="2184" spans="1:5" x14ac:dyDescent="0.25">
      <c r="A2184" s="4">
        <v>43826</v>
      </c>
      <c r="B2184">
        <v>0</v>
      </c>
      <c r="D2184" s="5">
        <v>0</v>
      </c>
      <c r="E2184" s="6">
        <f t="shared" si="35"/>
        <v>0</v>
      </c>
    </row>
    <row r="2185" spans="1:5" x14ac:dyDescent="0.25">
      <c r="A2185" s="4">
        <v>43827</v>
      </c>
      <c r="B2185">
        <v>0.6</v>
      </c>
      <c r="D2185" s="5">
        <v>0.4</v>
      </c>
      <c r="E2185" s="6">
        <f t="shared" si="35"/>
        <v>0.5</v>
      </c>
    </row>
    <row r="2186" spans="1:5" x14ac:dyDescent="0.25">
      <c r="A2186" s="4">
        <v>43828</v>
      </c>
      <c r="B2186">
        <v>0</v>
      </c>
      <c r="D2186" s="5">
        <v>0</v>
      </c>
      <c r="E2186" s="6">
        <f t="shared" si="35"/>
        <v>0</v>
      </c>
    </row>
    <row r="2187" spans="1:5" x14ac:dyDescent="0.25">
      <c r="A2187" s="4">
        <v>43829</v>
      </c>
      <c r="B2187">
        <v>0</v>
      </c>
      <c r="D2187" s="5">
        <v>0</v>
      </c>
      <c r="E2187" s="6">
        <f t="shared" si="35"/>
        <v>0</v>
      </c>
    </row>
    <row r="2188" spans="1:5" x14ac:dyDescent="0.25">
      <c r="A2188" s="4">
        <v>43830</v>
      </c>
      <c r="B2188">
        <v>0</v>
      </c>
      <c r="D2188" s="5">
        <v>0</v>
      </c>
      <c r="E2188" s="6">
        <f t="shared" si="35"/>
        <v>0</v>
      </c>
    </row>
    <row r="2189" spans="1:5" x14ac:dyDescent="0.25">
      <c r="A2189" s="4">
        <v>43831</v>
      </c>
      <c r="B2189">
        <v>0</v>
      </c>
      <c r="D2189" s="5">
        <v>0.2</v>
      </c>
      <c r="E2189" s="6">
        <f t="shared" si="35"/>
        <v>0.1</v>
      </c>
    </row>
    <row r="2190" spans="1:5" x14ac:dyDescent="0.25">
      <c r="A2190" s="4">
        <v>43832</v>
      </c>
      <c r="B2190">
        <v>0.2</v>
      </c>
      <c r="D2190" s="5">
        <v>0.2</v>
      </c>
      <c r="E2190" s="6">
        <f t="shared" si="35"/>
        <v>0.2</v>
      </c>
    </row>
    <row r="2191" spans="1:5" x14ac:dyDescent="0.25">
      <c r="A2191" s="4">
        <v>43833</v>
      </c>
      <c r="B2191">
        <v>1.4</v>
      </c>
      <c r="D2191" s="5">
        <v>0.4</v>
      </c>
      <c r="E2191" s="6">
        <f t="shared" si="35"/>
        <v>0.89999999999999991</v>
      </c>
    </row>
    <row r="2192" spans="1:5" x14ac:dyDescent="0.25">
      <c r="A2192" s="4">
        <v>43834</v>
      </c>
      <c r="B2192">
        <v>0</v>
      </c>
      <c r="D2192" s="5">
        <v>0</v>
      </c>
      <c r="E2192" s="6">
        <f t="shared" si="35"/>
        <v>0</v>
      </c>
    </row>
    <row r="2193" spans="1:5" x14ac:dyDescent="0.25">
      <c r="A2193" s="4">
        <v>43835</v>
      </c>
      <c r="B2193">
        <v>0</v>
      </c>
      <c r="D2193" s="5">
        <v>0</v>
      </c>
      <c r="E2193" s="6">
        <f t="shared" si="35"/>
        <v>0</v>
      </c>
    </row>
    <row r="2194" spans="1:5" x14ac:dyDescent="0.25">
      <c r="A2194" s="4">
        <v>43836</v>
      </c>
      <c r="B2194">
        <v>0</v>
      </c>
      <c r="D2194" s="5">
        <v>0</v>
      </c>
      <c r="E2194" s="6">
        <f t="shared" si="35"/>
        <v>0</v>
      </c>
    </row>
    <row r="2195" spans="1:5" x14ac:dyDescent="0.25">
      <c r="A2195" s="4">
        <v>43837</v>
      </c>
      <c r="B2195">
        <v>0.4</v>
      </c>
      <c r="D2195" s="5">
        <v>0</v>
      </c>
      <c r="E2195" s="6">
        <f t="shared" si="35"/>
        <v>0.2</v>
      </c>
    </row>
    <row r="2196" spans="1:5" x14ac:dyDescent="0.25">
      <c r="A2196" s="4">
        <v>43838</v>
      </c>
      <c r="B2196">
        <v>0.4</v>
      </c>
      <c r="D2196" s="5">
        <v>0</v>
      </c>
      <c r="E2196" s="6">
        <f t="shared" si="35"/>
        <v>0.2</v>
      </c>
    </row>
    <row r="2197" spans="1:5" x14ac:dyDescent="0.25">
      <c r="A2197" s="4">
        <v>43839</v>
      </c>
      <c r="B2197">
        <v>10.6</v>
      </c>
      <c r="D2197" s="5">
        <v>14.6</v>
      </c>
      <c r="E2197" s="6">
        <f t="shared" si="35"/>
        <v>12.6</v>
      </c>
    </row>
    <row r="2198" spans="1:5" x14ac:dyDescent="0.25">
      <c r="A2198" s="4">
        <v>43840</v>
      </c>
      <c r="B2198">
        <v>1.6</v>
      </c>
      <c r="D2198" s="5">
        <v>4.8</v>
      </c>
      <c r="E2198" s="6">
        <f t="shared" si="35"/>
        <v>3.2</v>
      </c>
    </row>
    <row r="2199" spans="1:5" x14ac:dyDescent="0.25">
      <c r="A2199" s="4">
        <v>43841</v>
      </c>
      <c r="B2199">
        <v>0</v>
      </c>
      <c r="D2199" s="5">
        <v>0</v>
      </c>
      <c r="E2199" s="6">
        <f t="shared" si="35"/>
        <v>0</v>
      </c>
    </row>
    <row r="2200" spans="1:5" x14ac:dyDescent="0.25">
      <c r="A2200" s="4">
        <v>43842</v>
      </c>
      <c r="B2200">
        <v>0.2</v>
      </c>
      <c r="D2200" s="5">
        <v>0</v>
      </c>
      <c r="E2200" s="6">
        <f t="shared" si="35"/>
        <v>0.1</v>
      </c>
    </row>
    <row r="2201" spans="1:5" x14ac:dyDescent="0.25">
      <c r="A2201" s="4">
        <v>43843</v>
      </c>
      <c r="B2201">
        <v>0</v>
      </c>
      <c r="D2201" s="5">
        <v>0.2</v>
      </c>
      <c r="E2201" s="6">
        <f t="shared" si="35"/>
        <v>0.1</v>
      </c>
    </row>
    <row r="2202" spans="1:5" x14ac:dyDescent="0.25">
      <c r="A2202" s="4">
        <v>43844</v>
      </c>
      <c r="B2202">
        <v>3</v>
      </c>
      <c r="D2202" s="5">
        <v>2.8</v>
      </c>
      <c r="E2202" s="6">
        <f t="shared" si="35"/>
        <v>2.9</v>
      </c>
    </row>
    <row r="2203" spans="1:5" x14ac:dyDescent="0.25">
      <c r="A2203" s="4">
        <v>43845</v>
      </c>
      <c r="B2203">
        <v>4.4000000000000004</v>
      </c>
      <c r="D2203" s="5">
        <v>5.6</v>
      </c>
      <c r="E2203" s="6">
        <f t="shared" si="35"/>
        <v>5</v>
      </c>
    </row>
    <row r="2204" spans="1:5" x14ac:dyDescent="0.25">
      <c r="A2204" s="4">
        <v>43846</v>
      </c>
      <c r="B2204">
        <v>0</v>
      </c>
      <c r="D2204" s="5">
        <v>0</v>
      </c>
      <c r="E2204" s="6">
        <f t="shared" si="35"/>
        <v>0</v>
      </c>
    </row>
    <row r="2205" spans="1:5" x14ac:dyDescent="0.25">
      <c r="A2205" s="4">
        <v>43847</v>
      </c>
      <c r="B2205">
        <v>0.6</v>
      </c>
      <c r="D2205" s="5">
        <v>0.4</v>
      </c>
      <c r="E2205" s="6">
        <f t="shared" si="35"/>
        <v>0.5</v>
      </c>
    </row>
    <row r="2206" spans="1:5" x14ac:dyDescent="0.25">
      <c r="A2206" s="4">
        <v>43848</v>
      </c>
      <c r="B2206">
        <v>1.6</v>
      </c>
      <c r="D2206" s="5">
        <v>0.8</v>
      </c>
      <c r="E2206" s="6">
        <f t="shared" si="35"/>
        <v>1.2000000000000002</v>
      </c>
    </row>
    <row r="2207" spans="1:5" x14ac:dyDescent="0.25">
      <c r="A2207" s="4">
        <v>43849</v>
      </c>
      <c r="B2207">
        <v>0</v>
      </c>
      <c r="D2207" s="5">
        <v>0</v>
      </c>
      <c r="E2207" s="6">
        <f t="shared" si="35"/>
        <v>0</v>
      </c>
    </row>
    <row r="2208" spans="1:5" x14ac:dyDescent="0.25">
      <c r="A2208" s="4">
        <v>43850</v>
      </c>
      <c r="B2208">
        <v>0</v>
      </c>
      <c r="D2208" s="5">
        <v>0.2</v>
      </c>
      <c r="E2208" s="6">
        <f t="shared" si="35"/>
        <v>0.1</v>
      </c>
    </row>
    <row r="2209" spans="1:5" x14ac:dyDescent="0.25">
      <c r="A2209" s="4">
        <v>43851</v>
      </c>
      <c r="B2209">
        <v>0</v>
      </c>
      <c r="D2209" s="5">
        <v>0</v>
      </c>
      <c r="E2209" s="6">
        <f t="shared" si="35"/>
        <v>0</v>
      </c>
    </row>
    <row r="2210" spans="1:5" x14ac:dyDescent="0.25">
      <c r="A2210" s="4">
        <v>43852</v>
      </c>
      <c r="B2210">
        <v>0</v>
      </c>
      <c r="D2210" s="5">
        <v>0</v>
      </c>
      <c r="E2210" s="6">
        <f t="shared" si="35"/>
        <v>0</v>
      </c>
    </row>
    <row r="2211" spans="1:5" x14ac:dyDescent="0.25">
      <c r="A2211" s="4">
        <v>43853</v>
      </c>
      <c r="B2211">
        <v>0</v>
      </c>
      <c r="D2211" s="5">
        <v>0</v>
      </c>
      <c r="E2211" s="6">
        <f t="shared" si="35"/>
        <v>0</v>
      </c>
    </row>
    <row r="2212" spans="1:5" x14ac:dyDescent="0.25">
      <c r="A2212" s="4">
        <v>43854</v>
      </c>
      <c r="B2212">
        <v>0.2</v>
      </c>
      <c r="D2212" s="5">
        <v>0</v>
      </c>
      <c r="E2212" s="6">
        <f t="shared" si="35"/>
        <v>0.1</v>
      </c>
    </row>
    <row r="2213" spans="1:5" x14ac:dyDescent="0.25">
      <c r="A2213" s="4">
        <v>43855</v>
      </c>
      <c r="B2213">
        <v>0</v>
      </c>
      <c r="D2213" s="5">
        <v>0</v>
      </c>
      <c r="E2213" s="6">
        <f t="shared" si="35"/>
        <v>0</v>
      </c>
    </row>
    <row r="2214" spans="1:5" x14ac:dyDescent="0.25">
      <c r="A2214" s="4">
        <v>43856</v>
      </c>
      <c r="B2214">
        <v>0</v>
      </c>
      <c r="D2214" s="5">
        <v>0</v>
      </c>
      <c r="E2214" s="6">
        <f t="shared" si="35"/>
        <v>0</v>
      </c>
    </row>
    <row r="2215" spans="1:5" x14ac:dyDescent="0.25">
      <c r="A2215" s="4">
        <v>43857</v>
      </c>
      <c r="B2215">
        <v>0.2</v>
      </c>
      <c r="D2215" s="5">
        <v>0.2</v>
      </c>
      <c r="E2215" s="6">
        <f t="shared" si="35"/>
        <v>0.2</v>
      </c>
    </row>
    <row r="2216" spans="1:5" x14ac:dyDescent="0.25">
      <c r="A2216" s="4">
        <v>43858</v>
      </c>
      <c r="B2216">
        <v>0.2</v>
      </c>
      <c r="D2216" s="5">
        <v>0</v>
      </c>
      <c r="E2216" s="6">
        <f t="shared" si="35"/>
        <v>0.1</v>
      </c>
    </row>
    <row r="2217" spans="1:5" x14ac:dyDescent="0.25">
      <c r="A2217" s="4">
        <v>43859</v>
      </c>
      <c r="B2217">
        <v>0</v>
      </c>
      <c r="D2217" s="5">
        <v>0</v>
      </c>
      <c r="E2217" s="6">
        <f t="shared" si="35"/>
        <v>0</v>
      </c>
    </row>
    <row r="2218" spans="1:5" x14ac:dyDescent="0.25">
      <c r="A2218" s="4">
        <v>43860</v>
      </c>
      <c r="B2218">
        <v>0.2</v>
      </c>
      <c r="D2218" s="5">
        <v>0.2</v>
      </c>
      <c r="E2218" s="6">
        <f t="shared" si="35"/>
        <v>0.2</v>
      </c>
    </row>
    <row r="2219" spans="1:5" x14ac:dyDescent="0.25">
      <c r="A2219" s="4">
        <v>43861</v>
      </c>
      <c r="B2219">
        <v>0.8</v>
      </c>
      <c r="D2219" s="5">
        <v>0.4</v>
      </c>
      <c r="E2219" s="6">
        <f t="shared" si="35"/>
        <v>0.60000000000000009</v>
      </c>
    </row>
    <row r="2220" spans="1:5" x14ac:dyDescent="0.25">
      <c r="A2220" s="4">
        <v>43862</v>
      </c>
      <c r="B2220">
        <v>0.2</v>
      </c>
      <c r="D2220" s="5">
        <v>0</v>
      </c>
      <c r="E2220" s="6">
        <f t="shared" si="35"/>
        <v>0.1</v>
      </c>
    </row>
    <row r="2221" spans="1:5" x14ac:dyDescent="0.25">
      <c r="A2221" s="4">
        <v>43863</v>
      </c>
      <c r="B2221">
        <v>1.8</v>
      </c>
      <c r="D2221" s="5">
        <v>1.8</v>
      </c>
      <c r="E2221" s="6">
        <f t="shared" si="35"/>
        <v>1.8</v>
      </c>
    </row>
    <row r="2222" spans="1:5" x14ac:dyDescent="0.25">
      <c r="A2222" s="4">
        <v>43864</v>
      </c>
      <c r="B2222">
        <v>1</v>
      </c>
      <c r="D2222" s="5">
        <v>1.2</v>
      </c>
      <c r="E2222" s="6">
        <f t="shared" si="35"/>
        <v>1.1000000000000001</v>
      </c>
    </row>
    <row r="2223" spans="1:5" x14ac:dyDescent="0.25">
      <c r="A2223" s="4">
        <v>43865</v>
      </c>
      <c r="B2223">
        <v>0.2</v>
      </c>
      <c r="D2223" s="5">
        <v>0.2</v>
      </c>
      <c r="E2223" s="6">
        <f t="shared" si="35"/>
        <v>0.2</v>
      </c>
    </row>
    <row r="2224" spans="1:5" x14ac:dyDescent="0.25">
      <c r="A2224" s="4">
        <v>43866</v>
      </c>
      <c r="B2224">
        <v>0</v>
      </c>
      <c r="D2224" s="5">
        <v>0</v>
      </c>
      <c r="E2224" s="6">
        <f t="shared" si="35"/>
        <v>0</v>
      </c>
    </row>
    <row r="2225" spans="1:5" x14ac:dyDescent="0.25">
      <c r="A2225" s="4">
        <v>43867</v>
      </c>
      <c r="B2225">
        <v>0.2</v>
      </c>
      <c r="D2225" s="5">
        <v>0</v>
      </c>
      <c r="E2225" s="6">
        <f t="shared" si="35"/>
        <v>0.1</v>
      </c>
    </row>
    <row r="2226" spans="1:5" x14ac:dyDescent="0.25">
      <c r="A2226" s="4">
        <v>43868</v>
      </c>
      <c r="B2226">
        <v>0</v>
      </c>
      <c r="D2226" s="5">
        <v>0</v>
      </c>
      <c r="E2226" s="6">
        <f t="shared" si="35"/>
        <v>0</v>
      </c>
    </row>
    <row r="2227" spans="1:5" x14ac:dyDescent="0.25">
      <c r="A2227" s="4">
        <v>43869</v>
      </c>
      <c r="B2227">
        <v>0</v>
      </c>
      <c r="D2227" s="5">
        <v>0</v>
      </c>
      <c r="E2227" s="6">
        <f t="shared" si="35"/>
        <v>0</v>
      </c>
    </row>
    <row r="2228" spans="1:5" x14ac:dyDescent="0.25">
      <c r="A2228" s="4">
        <v>43870</v>
      </c>
      <c r="B2228">
        <v>6.4</v>
      </c>
      <c r="D2228" s="5">
        <v>10.199999999999999</v>
      </c>
      <c r="E2228" s="6">
        <f t="shared" si="35"/>
        <v>8.3000000000000007</v>
      </c>
    </row>
    <row r="2229" spans="1:5" x14ac:dyDescent="0.25">
      <c r="A2229" s="4">
        <v>43871</v>
      </c>
      <c r="B2229">
        <v>3.2</v>
      </c>
      <c r="D2229" s="5">
        <v>4.4000000000000004</v>
      </c>
      <c r="E2229" s="6">
        <f t="shared" si="35"/>
        <v>3.8000000000000003</v>
      </c>
    </row>
    <row r="2230" spans="1:5" x14ac:dyDescent="0.25">
      <c r="A2230" s="4">
        <v>43872</v>
      </c>
      <c r="B2230">
        <v>1</v>
      </c>
      <c r="D2230" s="5">
        <v>0.8</v>
      </c>
      <c r="E2230" s="6">
        <f t="shared" si="35"/>
        <v>0.9</v>
      </c>
    </row>
    <row r="2231" spans="1:5" x14ac:dyDescent="0.25">
      <c r="A2231" s="4">
        <v>43873</v>
      </c>
      <c r="B2231">
        <v>0.6</v>
      </c>
      <c r="D2231" s="5">
        <v>0.8</v>
      </c>
      <c r="E2231" s="6">
        <f t="shared" si="35"/>
        <v>0.7</v>
      </c>
    </row>
    <row r="2232" spans="1:5" x14ac:dyDescent="0.25">
      <c r="A2232" s="4">
        <v>43874</v>
      </c>
      <c r="B2232">
        <v>7.6</v>
      </c>
      <c r="D2232" s="5">
        <v>7</v>
      </c>
      <c r="E2232" s="6">
        <f t="shared" si="35"/>
        <v>7.3</v>
      </c>
    </row>
    <row r="2233" spans="1:5" x14ac:dyDescent="0.25">
      <c r="A2233" s="4">
        <v>43875</v>
      </c>
      <c r="B2233">
        <v>1.8</v>
      </c>
      <c r="D2233" s="5">
        <v>3.2</v>
      </c>
      <c r="E2233" s="6">
        <f t="shared" si="35"/>
        <v>2.5</v>
      </c>
    </row>
    <row r="2234" spans="1:5" x14ac:dyDescent="0.25">
      <c r="A2234" s="4">
        <v>43876</v>
      </c>
      <c r="B2234">
        <v>0</v>
      </c>
      <c r="D2234" s="5">
        <v>0</v>
      </c>
      <c r="E2234" s="6">
        <f t="shared" si="35"/>
        <v>0</v>
      </c>
    </row>
    <row r="2235" spans="1:5" x14ac:dyDescent="0.25">
      <c r="A2235" s="4">
        <v>43877</v>
      </c>
      <c r="B2235">
        <v>16</v>
      </c>
      <c r="D2235" s="5">
        <v>19</v>
      </c>
      <c r="E2235" s="6">
        <f t="shared" si="35"/>
        <v>17.5</v>
      </c>
    </row>
    <row r="2236" spans="1:5" x14ac:dyDescent="0.25">
      <c r="A2236" s="4">
        <v>43878</v>
      </c>
      <c r="B2236">
        <v>0</v>
      </c>
      <c r="D2236" s="5">
        <v>0.2</v>
      </c>
      <c r="E2236" s="6">
        <f t="shared" si="35"/>
        <v>0.1</v>
      </c>
    </row>
    <row r="2237" spans="1:5" x14ac:dyDescent="0.25">
      <c r="A2237" s="4">
        <v>43879</v>
      </c>
      <c r="B2237">
        <v>0.6</v>
      </c>
      <c r="D2237" s="5">
        <v>0</v>
      </c>
      <c r="E2237" s="6">
        <f t="shared" si="35"/>
        <v>0.3</v>
      </c>
    </row>
    <row r="2238" spans="1:5" x14ac:dyDescent="0.25">
      <c r="A2238" s="4">
        <v>43880</v>
      </c>
      <c r="B2238">
        <v>1</v>
      </c>
      <c r="D2238" s="5">
        <v>0.8</v>
      </c>
      <c r="E2238" s="6">
        <f t="shared" si="35"/>
        <v>0.9</v>
      </c>
    </row>
    <row r="2239" spans="1:5" x14ac:dyDescent="0.25">
      <c r="A2239" s="4">
        <v>43881</v>
      </c>
      <c r="B2239">
        <v>0.4</v>
      </c>
      <c r="D2239" s="5">
        <v>0.4</v>
      </c>
      <c r="E2239" s="6">
        <f t="shared" si="35"/>
        <v>0.4</v>
      </c>
    </row>
    <row r="2240" spans="1:5" x14ac:dyDescent="0.25">
      <c r="A2240" s="4">
        <v>43882</v>
      </c>
      <c r="B2240">
        <v>2.2000000000000002</v>
      </c>
      <c r="D2240" s="5">
        <v>2.2000000000000002</v>
      </c>
      <c r="E2240" s="6">
        <f t="shared" si="35"/>
        <v>2.2000000000000002</v>
      </c>
    </row>
    <row r="2241" spans="1:5" x14ac:dyDescent="0.25">
      <c r="A2241" s="4">
        <v>43883</v>
      </c>
      <c r="B2241">
        <v>5.8</v>
      </c>
      <c r="D2241" s="5">
        <v>7.6</v>
      </c>
      <c r="E2241" s="6">
        <f t="shared" si="35"/>
        <v>6.6999999999999993</v>
      </c>
    </row>
    <row r="2242" spans="1:5" x14ac:dyDescent="0.25">
      <c r="A2242" s="4">
        <v>43884</v>
      </c>
      <c r="B2242">
        <v>1.8</v>
      </c>
      <c r="D2242" s="5">
        <v>1.6</v>
      </c>
      <c r="E2242" s="6">
        <f t="shared" si="35"/>
        <v>1.7000000000000002</v>
      </c>
    </row>
    <row r="2243" spans="1:5" x14ac:dyDescent="0.25">
      <c r="A2243" s="4">
        <v>43885</v>
      </c>
      <c r="B2243">
        <v>9.1999999999999993</v>
      </c>
      <c r="D2243" s="5">
        <v>10.8</v>
      </c>
      <c r="E2243" s="6">
        <f t="shared" si="35"/>
        <v>10</v>
      </c>
    </row>
    <row r="2244" spans="1:5" x14ac:dyDescent="0.25">
      <c r="A2244" s="4">
        <v>43886</v>
      </c>
      <c r="B2244">
        <v>2.4</v>
      </c>
      <c r="D2244" s="5">
        <v>4.2</v>
      </c>
      <c r="E2244" s="6">
        <f t="shared" si="35"/>
        <v>3.3</v>
      </c>
    </row>
    <row r="2245" spans="1:5" x14ac:dyDescent="0.25">
      <c r="A2245" s="4">
        <v>43887</v>
      </c>
      <c r="B2245">
        <v>0</v>
      </c>
      <c r="D2245" s="5">
        <v>0</v>
      </c>
      <c r="E2245" s="6">
        <f t="shared" ref="E2245:E2308" si="36">AVERAGE(B2245,C2245,D2245)</f>
        <v>0</v>
      </c>
    </row>
    <row r="2246" spans="1:5" x14ac:dyDescent="0.25">
      <c r="A2246" s="4">
        <v>43888</v>
      </c>
      <c r="B2246">
        <v>0</v>
      </c>
      <c r="D2246" s="5">
        <v>0</v>
      </c>
      <c r="E2246" s="6">
        <f t="shared" si="36"/>
        <v>0</v>
      </c>
    </row>
    <row r="2247" spans="1:5" x14ac:dyDescent="0.25">
      <c r="A2247" s="4">
        <v>43889</v>
      </c>
      <c r="B2247">
        <v>0</v>
      </c>
      <c r="D2247" s="5">
        <v>0</v>
      </c>
      <c r="E2247" s="6">
        <f t="shared" si="36"/>
        <v>0</v>
      </c>
    </row>
    <row r="2248" spans="1:5" x14ac:dyDescent="0.25">
      <c r="A2248" s="4">
        <v>43890</v>
      </c>
      <c r="B2248">
        <v>1.6</v>
      </c>
      <c r="D2248" s="5">
        <v>2.2000000000000002</v>
      </c>
      <c r="E2248" s="6">
        <f t="shared" si="36"/>
        <v>1.9000000000000001</v>
      </c>
    </row>
    <row r="2249" spans="1:5" x14ac:dyDescent="0.25">
      <c r="A2249" s="4">
        <v>43891</v>
      </c>
      <c r="B2249">
        <v>2</v>
      </c>
      <c r="D2249" s="5">
        <v>1.8</v>
      </c>
      <c r="E2249" s="6">
        <f t="shared" si="36"/>
        <v>1.9</v>
      </c>
    </row>
    <row r="2250" spans="1:5" x14ac:dyDescent="0.25">
      <c r="A2250" s="4">
        <v>43892</v>
      </c>
      <c r="B2250">
        <v>0</v>
      </c>
      <c r="D2250" s="5">
        <v>0</v>
      </c>
      <c r="E2250" s="6">
        <f t="shared" si="36"/>
        <v>0</v>
      </c>
    </row>
    <row r="2251" spans="1:5" x14ac:dyDescent="0.25">
      <c r="A2251" s="4">
        <v>43893</v>
      </c>
      <c r="B2251">
        <v>0</v>
      </c>
      <c r="D2251" s="5">
        <v>0</v>
      </c>
      <c r="E2251" s="6">
        <f t="shared" si="36"/>
        <v>0</v>
      </c>
    </row>
    <row r="2252" spans="1:5" x14ac:dyDescent="0.25">
      <c r="A2252" s="4">
        <v>43894</v>
      </c>
      <c r="B2252">
        <v>0.2</v>
      </c>
      <c r="D2252" s="5">
        <v>0.2</v>
      </c>
      <c r="E2252" s="6">
        <f t="shared" si="36"/>
        <v>0.2</v>
      </c>
    </row>
    <row r="2253" spans="1:5" x14ac:dyDescent="0.25">
      <c r="A2253" s="4">
        <v>43895</v>
      </c>
      <c r="B2253">
        <v>0.2</v>
      </c>
      <c r="D2253" s="5">
        <v>0</v>
      </c>
      <c r="E2253" s="6">
        <f t="shared" si="36"/>
        <v>0.1</v>
      </c>
    </row>
    <row r="2254" spans="1:5" x14ac:dyDescent="0.25">
      <c r="A2254" s="4">
        <v>43896</v>
      </c>
      <c r="B2254">
        <v>0</v>
      </c>
      <c r="D2254" s="5">
        <v>0.2</v>
      </c>
      <c r="E2254" s="6">
        <f t="shared" si="36"/>
        <v>0.1</v>
      </c>
    </row>
    <row r="2255" spans="1:5" x14ac:dyDescent="0.25">
      <c r="A2255" s="4">
        <v>43897</v>
      </c>
      <c r="B2255">
        <v>0</v>
      </c>
      <c r="D2255" s="5">
        <v>0</v>
      </c>
      <c r="E2255" s="6">
        <f t="shared" si="36"/>
        <v>0</v>
      </c>
    </row>
    <row r="2256" spans="1:5" x14ac:dyDescent="0.25">
      <c r="A2256" s="4">
        <v>43898</v>
      </c>
      <c r="B2256">
        <v>1.2</v>
      </c>
      <c r="D2256" s="5">
        <v>3.2</v>
      </c>
      <c r="E2256" s="6">
        <f t="shared" si="36"/>
        <v>2.2000000000000002</v>
      </c>
    </row>
    <row r="2257" spans="1:5" x14ac:dyDescent="0.25">
      <c r="A2257" s="4">
        <v>43899</v>
      </c>
      <c r="B2257">
        <v>0</v>
      </c>
      <c r="D2257" s="5">
        <v>0</v>
      </c>
      <c r="E2257" s="6">
        <f t="shared" si="36"/>
        <v>0</v>
      </c>
    </row>
    <row r="2258" spans="1:5" x14ac:dyDescent="0.25">
      <c r="A2258" s="4">
        <v>43900</v>
      </c>
      <c r="B2258">
        <v>2.6</v>
      </c>
      <c r="D2258" s="5">
        <v>3</v>
      </c>
      <c r="E2258" s="6">
        <f t="shared" si="36"/>
        <v>2.8</v>
      </c>
    </row>
    <row r="2259" spans="1:5" x14ac:dyDescent="0.25">
      <c r="A2259" s="4">
        <v>43901</v>
      </c>
      <c r="B2259">
        <v>0.4</v>
      </c>
      <c r="D2259" s="5">
        <v>0.2</v>
      </c>
      <c r="E2259" s="6">
        <f t="shared" si="36"/>
        <v>0.30000000000000004</v>
      </c>
    </row>
    <row r="2260" spans="1:5" x14ac:dyDescent="0.25">
      <c r="A2260" s="4">
        <v>43902</v>
      </c>
      <c r="B2260">
        <v>9.8000000000000007</v>
      </c>
      <c r="D2260" s="5">
        <v>8.4</v>
      </c>
      <c r="E2260" s="6">
        <f t="shared" si="36"/>
        <v>9.1000000000000014</v>
      </c>
    </row>
    <row r="2261" spans="1:5" x14ac:dyDescent="0.25">
      <c r="A2261" s="4">
        <v>43903</v>
      </c>
      <c r="B2261">
        <v>2.4</v>
      </c>
      <c r="D2261" s="5">
        <v>2</v>
      </c>
      <c r="E2261" s="6">
        <f t="shared" si="36"/>
        <v>2.2000000000000002</v>
      </c>
    </row>
    <row r="2262" spans="1:5" x14ac:dyDescent="0.25">
      <c r="A2262" s="4">
        <v>43904</v>
      </c>
      <c r="B2262">
        <v>0</v>
      </c>
      <c r="D2262" s="5">
        <v>0.2</v>
      </c>
      <c r="E2262" s="6">
        <f t="shared" si="36"/>
        <v>0.1</v>
      </c>
    </row>
    <row r="2263" spans="1:5" x14ac:dyDescent="0.25">
      <c r="A2263" s="4">
        <v>43905</v>
      </c>
      <c r="B2263">
        <v>0</v>
      </c>
      <c r="D2263" s="5">
        <v>0</v>
      </c>
      <c r="E2263" s="6">
        <f t="shared" si="36"/>
        <v>0</v>
      </c>
    </row>
    <row r="2264" spans="1:5" x14ac:dyDescent="0.25">
      <c r="A2264" s="4">
        <v>43906</v>
      </c>
      <c r="B2264">
        <v>0</v>
      </c>
      <c r="D2264" s="5">
        <v>0</v>
      </c>
      <c r="E2264" s="6">
        <f t="shared" si="36"/>
        <v>0</v>
      </c>
    </row>
    <row r="2265" spans="1:5" x14ac:dyDescent="0.25">
      <c r="A2265" s="4">
        <v>43907</v>
      </c>
      <c r="B2265">
        <v>0.2</v>
      </c>
      <c r="D2265" s="5">
        <v>0.4</v>
      </c>
      <c r="E2265" s="6">
        <f t="shared" si="36"/>
        <v>0.30000000000000004</v>
      </c>
    </row>
    <row r="2266" spans="1:5" x14ac:dyDescent="0.25">
      <c r="A2266" s="4">
        <v>43908</v>
      </c>
      <c r="B2266">
        <v>0</v>
      </c>
      <c r="D2266" s="5">
        <v>0</v>
      </c>
      <c r="E2266" s="6">
        <f t="shared" si="36"/>
        <v>0</v>
      </c>
    </row>
    <row r="2267" spans="1:5" x14ac:dyDescent="0.25">
      <c r="A2267" s="4">
        <v>43909</v>
      </c>
      <c r="B2267">
        <v>0</v>
      </c>
      <c r="D2267" s="5">
        <v>0</v>
      </c>
      <c r="E2267" s="6">
        <f t="shared" si="36"/>
        <v>0</v>
      </c>
    </row>
    <row r="2268" spans="1:5" x14ac:dyDescent="0.25">
      <c r="A2268" s="4">
        <v>43910</v>
      </c>
      <c r="B2268">
        <v>0</v>
      </c>
      <c r="D2268" s="5">
        <v>0</v>
      </c>
      <c r="E2268" s="6">
        <f t="shared" si="36"/>
        <v>0</v>
      </c>
    </row>
    <row r="2269" spans="1:5" x14ac:dyDescent="0.25">
      <c r="A2269" s="4">
        <v>43911</v>
      </c>
      <c r="B2269">
        <v>0.6</v>
      </c>
      <c r="D2269" s="5">
        <v>0.6</v>
      </c>
      <c r="E2269" s="6">
        <f t="shared" si="36"/>
        <v>0.6</v>
      </c>
    </row>
    <row r="2270" spans="1:5" x14ac:dyDescent="0.25">
      <c r="A2270" s="4">
        <v>43912</v>
      </c>
      <c r="B2270">
        <v>0</v>
      </c>
      <c r="D2270" s="5">
        <v>0</v>
      </c>
      <c r="E2270" s="6">
        <f t="shared" si="36"/>
        <v>0</v>
      </c>
    </row>
    <row r="2271" spans="1:5" x14ac:dyDescent="0.25">
      <c r="A2271" s="4">
        <v>43913</v>
      </c>
      <c r="B2271">
        <v>0</v>
      </c>
      <c r="D2271" s="5">
        <v>0</v>
      </c>
      <c r="E2271" s="6">
        <f t="shared" si="36"/>
        <v>0</v>
      </c>
    </row>
    <row r="2272" spans="1:5" x14ac:dyDescent="0.25">
      <c r="A2272" s="4">
        <v>43914</v>
      </c>
      <c r="B2272">
        <v>0</v>
      </c>
      <c r="D2272" s="5">
        <v>0</v>
      </c>
      <c r="E2272" s="6">
        <f t="shared" si="36"/>
        <v>0</v>
      </c>
    </row>
    <row r="2273" spans="1:5" x14ac:dyDescent="0.25">
      <c r="A2273" s="4">
        <v>43915</v>
      </c>
      <c r="B2273">
        <v>0</v>
      </c>
      <c r="D2273" s="5">
        <v>0</v>
      </c>
      <c r="E2273" s="6">
        <f t="shared" si="36"/>
        <v>0</v>
      </c>
    </row>
    <row r="2274" spans="1:5" x14ac:dyDescent="0.25">
      <c r="A2274" s="4">
        <v>43916</v>
      </c>
      <c r="B2274">
        <v>0</v>
      </c>
      <c r="D2274" s="5">
        <v>0</v>
      </c>
      <c r="E2274" s="6">
        <f t="shared" si="36"/>
        <v>0</v>
      </c>
    </row>
    <row r="2275" spans="1:5" x14ac:dyDescent="0.25">
      <c r="A2275" s="4">
        <v>43917</v>
      </c>
      <c r="B2275">
        <v>0</v>
      </c>
      <c r="D2275" s="5">
        <v>0</v>
      </c>
      <c r="E2275" s="6">
        <f t="shared" si="36"/>
        <v>0</v>
      </c>
    </row>
    <row r="2276" spans="1:5" x14ac:dyDescent="0.25">
      <c r="A2276" s="4">
        <v>43918</v>
      </c>
      <c r="B2276">
        <v>0.2</v>
      </c>
      <c r="D2276" s="5">
        <v>0</v>
      </c>
      <c r="E2276" s="6">
        <f t="shared" si="36"/>
        <v>0.1</v>
      </c>
    </row>
    <row r="2277" spans="1:5" x14ac:dyDescent="0.25">
      <c r="A2277" s="4">
        <v>43919</v>
      </c>
      <c r="B2277">
        <v>0.8</v>
      </c>
      <c r="D2277" s="5">
        <v>1.8</v>
      </c>
      <c r="E2277" s="6">
        <f t="shared" si="36"/>
        <v>1.3</v>
      </c>
    </row>
    <row r="2278" spans="1:5" x14ac:dyDescent="0.25">
      <c r="A2278" s="4">
        <v>43920</v>
      </c>
      <c r="B2278">
        <v>0.4</v>
      </c>
      <c r="D2278" s="5">
        <v>0.4</v>
      </c>
      <c r="E2278" s="6">
        <f t="shared" si="36"/>
        <v>0.4</v>
      </c>
    </row>
    <row r="2279" spans="1:5" x14ac:dyDescent="0.25">
      <c r="A2279" s="4">
        <v>43921</v>
      </c>
      <c r="B2279">
        <v>0</v>
      </c>
      <c r="D2279" s="5">
        <v>3.8</v>
      </c>
      <c r="E2279" s="6">
        <f t="shared" si="36"/>
        <v>1.9</v>
      </c>
    </row>
    <row r="2280" spans="1:5" x14ac:dyDescent="0.25">
      <c r="A2280" s="4">
        <v>44105</v>
      </c>
      <c r="B2280">
        <v>3.2</v>
      </c>
      <c r="D2280" s="5">
        <v>2.8</v>
      </c>
      <c r="E2280" s="6">
        <f t="shared" si="36"/>
        <v>3</v>
      </c>
    </row>
    <row r="2281" spans="1:5" x14ac:dyDescent="0.25">
      <c r="A2281" s="4">
        <v>44106</v>
      </c>
      <c r="B2281">
        <v>0</v>
      </c>
      <c r="D2281" s="5">
        <v>0.2</v>
      </c>
      <c r="E2281" s="6">
        <f t="shared" si="36"/>
        <v>0.1</v>
      </c>
    </row>
    <row r="2282" spans="1:5" x14ac:dyDescent="0.25">
      <c r="A2282" s="4">
        <v>44107</v>
      </c>
      <c r="B2282">
        <v>5.2</v>
      </c>
      <c r="D2282" s="5">
        <v>2.6</v>
      </c>
      <c r="E2282" s="6">
        <f t="shared" si="36"/>
        <v>3.9000000000000004</v>
      </c>
    </row>
    <row r="2283" spans="1:5" x14ac:dyDescent="0.25">
      <c r="A2283" s="4">
        <v>44108</v>
      </c>
      <c r="B2283">
        <v>31.2</v>
      </c>
      <c r="D2283" s="5">
        <v>29.6</v>
      </c>
      <c r="E2283" s="6">
        <f t="shared" si="36"/>
        <v>30.4</v>
      </c>
    </row>
    <row r="2284" spans="1:5" x14ac:dyDescent="0.25">
      <c r="A2284" s="4">
        <v>44109</v>
      </c>
      <c r="B2284">
        <v>3</v>
      </c>
      <c r="D2284" s="5">
        <v>3.8</v>
      </c>
      <c r="E2284" s="6">
        <f t="shared" si="36"/>
        <v>3.4</v>
      </c>
    </row>
    <row r="2285" spans="1:5" x14ac:dyDescent="0.25">
      <c r="A2285" s="4">
        <v>44110</v>
      </c>
      <c r="B2285">
        <v>8.6</v>
      </c>
      <c r="D2285" s="5">
        <v>6.6</v>
      </c>
      <c r="E2285" s="6">
        <f t="shared" si="36"/>
        <v>7.6</v>
      </c>
    </row>
    <row r="2286" spans="1:5" x14ac:dyDescent="0.25">
      <c r="A2286" s="4">
        <v>44111</v>
      </c>
      <c r="B2286">
        <v>0</v>
      </c>
      <c r="D2286" s="5">
        <v>0</v>
      </c>
      <c r="E2286" s="6">
        <f t="shared" si="36"/>
        <v>0</v>
      </c>
    </row>
    <row r="2287" spans="1:5" x14ac:dyDescent="0.25">
      <c r="A2287" s="4">
        <v>44112</v>
      </c>
      <c r="B2287">
        <v>8.6</v>
      </c>
      <c r="D2287" s="5">
        <v>9</v>
      </c>
      <c r="E2287" s="6">
        <f t="shared" si="36"/>
        <v>8.8000000000000007</v>
      </c>
    </row>
    <row r="2288" spans="1:5" x14ac:dyDescent="0.25">
      <c r="A2288" s="4">
        <v>44113</v>
      </c>
      <c r="B2288">
        <v>0</v>
      </c>
      <c r="D2288" s="5">
        <v>0.2</v>
      </c>
      <c r="E2288" s="6">
        <f t="shared" si="36"/>
        <v>0.1</v>
      </c>
    </row>
    <row r="2289" spans="1:5" x14ac:dyDescent="0.25">
      <c r="A2289" s="4">
        <v>44114</v>
      </c>
      <c r="B2289">
        <v>0.4</v>
      </c>
      <c r="D2289" s="5">
        <v>0.8</v>
      </c>
      <c r="E2289" s="6">
        <f t="shared" si="36"/>
        <v>0.60000000000000009</v>
      </c>
    </row>
    <row r="2290" spans="1:5" x14ac:dyDescent="0.25">
      <c r="A2290" s="4">
        <v>44115</v>
      </c>
      <c r="B2290">
        <v>0.6</v>
      </c>
      <c r="D2290" s="5">
        <v>1.2</v>
      </c>
      <c r="E2290" s="6">
        <f t="shared" si="36"/>
        <v>0.89999999999999991</v>
      </c>
    </row>
    <row r="2291" spans="1:5" x14ac:dyDescent="0.25">
      <c r="A2291" s="4">
        <v>44116</v>
      </c>
      <c r="B2291">
        <v>2.6</v>
      </c>
      <c r="D2291" s="5">
        <v>2</v>
      </c>
      <c r="E2291" s="6">
        <f t="shared" si="36"/>
        <v>2.2999999999999998</v>
      </c>
    </row>
    <row r="2292" spans="1:5" x14ac:dyDescent="0.25">
      <c r="A2292" s="4">
        <v>44117</v>
      </c>
      <c r="B2292">
        <v>5.8</v>
      </c>
      <c r="D2292" s="5">
        <v>7.8</v>
      </c>
      <c r="E2292" s="6">
        <f t="shared" si="36"/>
        <v>6.8</v>
      </c>
    </row>
    <row r="2293" spans="1:5" x14ac:dyDescent="0.25">
      <c r="A2293" s="4">
        <v>44118</v>
      </c>
      <c r="B2293">
        <v>10</v>
      </c>
      <c r="D2293" s="5">
        <v>4</v>
      </c>
      <c r="E2293" s="6">
        <f t="shared" si="36"/>
        <v>7</v>
      </c>
    </row>
    <row r="2294" spans="1:5" x14ac:dyDescent="0.25">
      <c r="A2294" s="4">
        <v>44119</v>
      </c>
      <c r="B2294">
        <v>1</v>
      </c>
      <c r="D2294" s="5">
        <v>3.8</v>
      </c>
      <c r="E2294" s="6">
        <f t="shared" si="36"/>
        <v>2.4</v>
      </c>
    </row>
    <row r="2295" spans="1:5" x14ac:dyDescent="0.25">
      <c r="A2295" s="4">
        <v>44120</v>
      </c>
      <c r="B2295">
        <v>1.2</v>
      </c>
      <c r="D2295" s="5">
        <v>0.8</v>
      </c>
      <c r="E2295" s="6">
        <f t="shared" si="36"/>
        <v>1</v>
      </c>
    </row>
    <row r="2296" spans="1:5" x14ac:dyDescent="0.25">
      <c r="A2296" s="4">
        <v>44121</v>
      </c>
      <c r="B2296">
        <v>2.2000000000000002</v>
      </c>
      <c r="D2296" s="5">
        <v>0.8</v>
      </c>
      <c r="E2296" s="6">
        <f t="shared" si="36"/>
        <v>1.5</v>
      </c>
    </row>
    <row r="2297" spans="1:5" x14ac:dyDescent="0.25">
      <c r="A2297" s="4">
        <v>44122</v>
      </c>
      <c r="B2297">
        <v>3.2</v>
      </c>
      <c r="D2297" s="5">
        <v>1.6</v>
      </c>
      <c r="E2297" s="6">
        <f t="shared" si="36"/>
        <v>2.4000000000000004</v>
      </c>
    </row>
    <row r="2298" spans="1:5" x14ac:dyDescent="0.25">
      <c r="A2298" s="4">
        <v>44123</v>
      </c>
      <c r="B2298">
        <v>0</v>
      </c>
      <c r="D2298" s="5">
        <v>0</v>
      </c>
      <c r="E2298" s="6">
        <f t="shared" si="36"/>
        <v>0</v>
      </c>
    </row>
    <row r="2299" spans="1:5" x14ac:dyDescent="0.25">
      <c r="A2299" s="4">
        <v>44124</v>
      </c>
      <c r="B2299">
        <v>5</v>
      </c>
      <c r="D2299" s="5">
        <v>2.4</v>
      </c>
      <c r="E2299" s="6">
        <f t="shared" si="36"/>
        <v>3.7</v>
      </c>
    </row>
    <row r="2300" spans="1:5" x14ac:dyDescent="0.25">
      <c r="A2300" s="4">
        <v>44125</v>
      </c>
      <c r="B2300">
        <v>0.6</v>
      </c>
      <c r="D2300" s="5">
        <v>0.4</v>
      </c>
      <c r="E2300" s="6">
        <f t="shared" si="36"/>
        <v>0.5</v>
      </c>
    </row>
    <row r="2301" spans="1:5" x14ac:dyDescent="0.25">
      <c r="A2301" s="4">
        <v>44126</v>
      </c>
      <c r="B2301">
        <v>1.2</v>
      </c>
      <c r="D2301" s="5">
        <v>0</v>
      </c>
      <c r="E2301" s="6">
        <f t="shared" si="36"/>
        <v>0.6</v>
      </c>
    </row>
    <row r="2302" spans="1:5" x14ac:dyDescent="0.25">
      <c r="A2302" s="4">
        <v>44127</v>
      </c>
      <c r="B2302">
        <v>0.8</v>
      </c>
      <c r="D2302" s="5">
        <v>1.2</v>
      </c>
      <c r="E2302" s="6">
        <f t="shared" si="36"/>
        <v>1</v>
      </c>
    </row>
    <row r="2303" spans="1:5" x14ac:dyDescent="0.25">
      <c r="A2303" s="4">
        <v>44128</v>
      </c>
      <c r="B2303">
        <v>0.8</v>
      </c>
      <c r="D2303" s="5">
        <v>1.4</v>
      </c>
      <c r="E2303" s="6">
        <f t="shared" si="36"/>
        <v>1.1000000000000001</v>
      </c>
    </row>
    <row r="2304" spans="1:5" x14ac:dyDescent="0.25">
      <c r="A2304" s="4">
        <v>44129</v>
      </c>
      <c r="B2304">
        <v>5.6</v>
      </c>
      <c r="D2304" s="5">
        <v>5</v>
      </c>
      <c r="E2304" s="6">
        <f t="shared" si="36"/>
        <v>5.3</v>
      </c>
    </row>
    <row r="2305" spans="1:5" x14ac:dyDescent="0.25">
      <c r="A2305" s="4">
        <v>44130</v>
      </c>
      <c r="B2305">
        <v>0.2</v>
      </c>
      <c r="D2305" s="5">
        <v>0</v>
      </c>
      <c r="E2305" s="6">
        <f t="shared" si="36"/>
        <v>0.1</v>
      </c>
    </row>
    <row r="2306" spans="1:5" x14ac:dyDescent="0.25">
      <c r="A2306" s="4">
        <v>44131</v>
      </c>
      <c r="B2306">
        <v>0.2</v>
      </c>
      <c r="D2306" s="5">
        <v>0</v>
      </c>
      <c r="E2306" s="6">
        <f t="shared" si="36"/>
        <v>0.1</v>
      </c>
    </row>
    <row r="2307" spans="1:5" x14ac:dyDescent="0.25">
      <c r="A2307" s="4">
        <v>44132</v>
      </c>
      <c r="B2307">
        <v>2.4</v>
      </c>
      <c r="D2307" s="5">
        <v>1.4</v>
      </c>
      <c r="E2307" s="6">
        <f t="shared" si="36"/>
        <v>1.9</v>
      </c>
    </row>
    <row r="2308" spans="1:5" x14ac:dyDescent="0.25">
      <c r="A2308" s="4">
        <v>44133</v>
      </c>
      <c r="B2308">
        <v>0</v>
      </c>
      <c r="D2308" s="5">
        <v>0</v>
      </c>
      <c r="E2308" s="6">
        <f t="shared" si="36"/>
        <v>0</v>
      </c>
    </row>
    <row r="2309" spans="1:5" x14ac:dyDescent="0.25">
      <c r="A2309" s="4">
        <v>44134</v>
      </c>
      <c r="B2309">
        <v>2.4</v>
      </c>
      <c r="D2309" s="5">
        <v>2.8</v>
      </c>
      <c r="E2309" s="6">
        <f t="shared" ref="E2309:E2372" si="37">AVERAGE(B2309,C2309,D2309)</f>
        <v>2.5999999999999996</v>
      </c>
    </row>
    <row r="2310" spans="1:5" x14ac:dyDescent="0.25">
      <c r="A2310" s="4">
        <v>44135</v>
      </c>
      <c r="B2310">
        <v>0.8</v>
      </c>
      <c r="D2310" s="5">
        <v>0.2</v>
      </c>
      <c r="E2310" s="6">
        <f t="shared" si="37"/>
        <v>0.5</v>
      </c>
    </row>
    <row r="2311" spans="1:5" x14ac:dyDescent="0.25">
      <c r="A2311" s="4">
        <v>44136</v>
      </c>
      <c r="B2311">
        <v>1.4</v>
      </c>
      <c r="D2311" s="5">
        <v>1</v>
      </c>
      <c r="E2311" s="6">
        <f t="shared" si="37"/>
        <v>1.2</v>
      </c>
    </row>
    <row r="2312" spans="1:5" x14ac:dyDescent="0.25">
      <c r="A2312" s="4">
        <v>44137</v>
      </c>
      <c r="B2312">
        <v>1.2</v>
      </c>
      <c r="D2312" s="5">
        <v>2</v>
      </c>
      <c r="E2312" s="6">
        <f t="shared" si="37"/>
        <v>1.6</v>
      </c>
    </row>
    <row r="2313" spans="1:5" x14ac:dyDescent="0.25">
      <c r="A2313" s="4">
        <v>44138</v>
      </c>
      <c r="B2313">
        <v>2.8</v>
      </c>
      <c r="D2313" s="5">
        <v>2.4</v>
      </c>
      <c r="E2313" s="6">
        <f t="shared" si="37"/>
        <v>2.5999999999999996</v>
      </c>
    </row>
    <row r="2314" spans="1:5" x14ac:dyDescent="0.25">
      <c r="A2314" s="4">
        <v>44139</v>
      </c>
      <c r="B2314">
        <v>0</v>
      </c>
      <c r="D2314" s="5">
        <v>0</v>
      </c>
      <c r="E2314" s="6">
        <f t="shared" si="37"/>
        <v>0</v>
      </c>
    </row>
    <row r="2315" spans="1:5" x14ac:dyDescent="0.25">
      <c r="A2315" s="4">
        <v>44140</v>
      </c>
      <c r="B2315">
        <v>0</v>
      </c>
      <c r="D2315" s="5">
        <v>0</v>
      </c>
      <c r="E2315" s="6">
        <f t="shared" si="37"/>
        <v>0</v>
      </c>
    </row>
    <row r="2316" spans="1:5" x14ac:dyDescent="0.25">
      <c r="A2316" s="4">
        <v>44141</v>
      </c>
      <c r="B2316">
        <v>0.2</v>
      </c>
      <c r="D2316" s="5">
        <v>0.2</v>
      </c>
      <c r="E2316" s="6">
        <f t="shared" si="37"/>
        <v>0.2</v>
      </c>
    </row>
    <row r="2317" spans="1:5" x14ac:dyDescent="0.25">
      <c r="A2317" s="4">
        <v>44142</v>
      </c>
      <c r="B2317">
        <v>0</v>
      </c>
      <c r="D2317" s="5">
        <v>0</v>
      </c>
      <c r="E2317" s="6">
        <f t="shared" si="37"/>
        <v>0</v>
      </c>
    </row>
    <row r="2318" spans="1:5" x14ac:dyDescent="0.25">
      <c r="A2318" s="4">
        <v>44143</v>
      </c>
      <c r="B2318">
        <v>0.2</v>
      </c>
      <c r="D2318" s="5">
        <v>0</v>
      </c>
      <c r="E2318" s="6">
        <f t="shared" si="37"/>
        <v>0.1</v>
      </c>
    </row>
    <row r="2319" spans="1:5" x14ac:dyDescent="0.25">
      <c r="A2319" s="4">
        <v>44144</v>
      </c>
      <c r="B2319">
        <v>1.4</v>
      </c>
      <c r="D2319" s="5">
        <v>1.4</v>
      </c>
      <c r="E2319" s="6">
        <f t="shared" si="37"/>
        <v>1.4</v>
      </c>
    </row>
    <row r="2320" spans="1:5" x14ac:dyDescent="0.25">
      <c r="A2320" s="4">
        <v>44145</v>
      </c>
      <c r="B2320">
        <v>0.6</v>
      </c>
      <c r="D2320" s="5">
        <v>0.2</v>
      </c>
      <c r="E2320" s="6">
        <f t="shared" si="37"/>
        <v>0.4</v>
      </c>
    </row>
    <row r="2321" spans="1:5" x14ac:dyDescent="0.25">
      <c r="A2321" s="4">
        <v>44146</v>
      </c>
      <c r="B2321">
        <v>0.2</v>
      </c>
      <c r="D2321" s="5">
        <v>0</v>
      </c>
      <c r="E2321" s="6">
        <f t="shared" si="37"/>
        <v>0.1</v>
      </c>
    </row>
    <row r="2322" spans="1:5" x14ac:dyDescent="0.25">
      <c r="A2322" s="4">
        <v>44147</v>
      </c>
      <c r="B2322">
        <v>1.2</v>
      </c>
      <c r="D2322" s="5">
        <v>1</v>
      </c>
      <c r="E2322" s="6">
        <f t="shared" si="37"/>
        <v>1.1000000000000001</v>
      </c>
    </row>
    <row r="2323" spans="1:5" x14ac:dyDescent="0.25">
      <c r="A2323" s="4">
        <v>44148</v>
      </c>
      <c r="B2323">
        <v>0.8</v>
      </c>
      <c r="D2323" s="5">
        <v>0.6</v>
      </c>
      <c r="E2323" s="6">
        <f t="shared" si="37"/>
        <v>0.7</v>
      </c>
    </row>
    <row r="2324" spans="1:5" x14ac:dyDescent="0.25">
      <c r="A2324" s="4">
        <v>44149</v>
      </c>
      <c r="B2324">
        <v>2</v>
      </c>
      <c r="D2324" s="5">
        <v>0.4</v>
      </c>
      <c r="E2324" s="6">
        <f t="shared" si="37"/>
        <v>1.2</v>
      </c>
    </row>
    <row r="2325" spans="1:5" x14ac:dyDescent="0.25">
      <c r="A2325" s="4">
        <v>44150</v>
      </c>
      <c r="B2325">
        <v>0.2</v>
      </c>
      <c r="D2325" s="5">
        <v>0</v>
      </c>
      <c r="E2325" s="6">
        <f t="shared" si="37"/>
        <v>0.1</v>
      </c>
    </row>
    <row r="2326" spans="1:5" x14ac:dyDescent="0.25">
      <c r="A2326" s="4">
        <v>44151</v>
      </c>
      <c r="B2326">
        <v>0.8</v>
      </c>
      <c r="D2326" s="5">
        <v>1.4</v>
      </c>
      <c r="E2326" s="6">
        <f t="shared" si="37"/>
        <v>1.1000000000000001</v>
      </c>
    </row>
    <row r="2327" spans="1:5" x14ac:dyDescent="0.25">
      <c r="A2327" s="4">
        <v>44152</v>
      </c>
      <c r="B2327">
        <v>0.4</v>
      </c>
      <c r="D2327" s="5">
        <v>0</v>
      </c>
      <c r="E2327" s="6">
        <f t="shared" si="37"/>
        <v>0.2</v>
      </c>
    </row>
    <row r="2328" spans="1:5" x14ac:dyDescent="0.25">
      <c r="A2328" s="4">
        <v>44153</v>
      </c>
      <c r="B2328">
        <v>0</v>
      </c>
      <c r="D2328" s="5">
        <v>0</v>
      </c>
      <c r="E2328" s="6">
        <f t="shared" si="37"/>
        <v>0</v>
      </c>
    </row>
    <row r="2329" spans="1:5" x14ac:dyDescent="0.25">
      <c r="A2329" s="4">
        <v>44154</v>
      </c>
      <c r="B2329">
        <v>0.2</v>
      </c>
      <c r="D2329" s="5">
        <v>0.2</v>
      </c>
      <c r="E2329" s="6">
        <f t="shared" si="37"/>
        <v>0.2</v>
      </c>
    </row>
    <row r="2330" spans="1:5" x14ac:dyDescent="0.25">
      <c r="A2330" s="4">
        <v>44155</v>
      </c>
      <c r="B2330">
        <v>0</v>
      </c>
      <c r="D2330" s="5">
        <v>0</v>
      </c>
      <c r="E2330" s="6">
        <f t="shared" si="37"/>
        <v>0</v>
      </c>
    </row>
    <row r="2331" spans="1:5" x14ac:dyDescent="0.25">
      <c r="A2331" s="4">
        <v>44156</v>
      </c>
      <c r="B2331">
        <v>0</v>
      </c>
      <c r="D2331" s="5">
        <v>0</v>
      </c>
      <c r="E2331" s="6">
        <f t="shared" si="37"/>
        <v>0</v>
      </c>
    </row>
    <row r="2332" spans="1:5" x14ac:dyDescent="0.25">
      <c r="A2332" s="4">
        <v>44157</v>
      </c>
      <c r="B2332">
        <v>0</v>
      </c>
      <c r="D2332" s="5">
        <v>0.2</v>
      </c>
      <c r="E2332" s="6">
        <f t="shared" si="37"/>
        <v>0.1</v>
      </c>
    </row>
    <row r="2333" spans="1:5" x14ac:dyDescent="0.25">
      <c r="A2333" s="4">
        <v>44158</v>
      </c>
      <c r="B2333">
        <v>0</v>
      </c>
      <c r="D2333" s="5">
        <v>0</v>
      </c>
      <c r="E2333" s="6">
        <f t="shared" si="37"/>
        <v>0</v>
      </c>
    </row>
    <row r="2334" spans="1:5" x14ac:dyDescent="0.25">
      <c r="A2334" s="4">
        <v>44159</v>
      </c>
      <c r="B2334">
        <v>0</v>
      </c>
      <c r="D2334" s="5">
        <v>0</v>
      </c>
      <c r="E2334" s="6">
        <f t="shared" si="37"/>
        <v>0</v>
      </c>
    </row>
    <row r="2335" spans="1:5" x14ac:dyDescent="0.25">
      <c r="A2335" s="4">
        <v>44160</v>
      </c>
      <c r="B2335">
        <v>0.4</v>
      </c>
      <c r="D2335" s="5">
        <v>1</v>
      </c>
      <c r="E2335" s="6">
        <f t="shared" si="37"/>
        <v>0.7</v>
      </c>
    </row>
    <row r="2336" spans="1:5" x14ac:dyDescent="0.25">
      <c r="A2336" s="4">
        <v>44161</v>
      </c>
      <c r="B2336">
        <v>0.2</v>
      </c>
      <c r="D2336" s="5">
        <v>0</v>
      </c>
      <c r="E2336" s="6">
        <f t="shared" si="37"/>
        <v>0.1</v>
      </c>
    </row>
    <row r="2337" spans="1:5" x14ac:dyDescent="0.25">
      <c r="A2337" s="4">
        <v>44162</v>
      </c>
      <c r="B2337">
        <v>0</v>
      </c>
      <c r="D2337" s="5">
        <v>0</v>
      </c>
      <c r="E2337" s="6">
        <f t="shared" si="37"/>
        <v>0</v>
      </c>
    </row>
    <row r="2338" spans="1:5" x14ac:dyDescent="0.25">
      <c r="A2338" s="4">
        <v>44163</v>
      </c>
      <c r="B2338">
        <v>0</v>
      </c>
      <c r="D2338" s="5">
        <v>0</v>
      </c>
      <c r="E2338" s="6">
        <f t="shared" si="37"/>
        <v>0</v>
      </c>
    </row>
    <row r="2339" spans="1:5" x14ac:dyDescent="0.25">
      <c r="A2339" s="4">
        <v>44164</v>
      </c>
      <c r="B2339">
        <v>0.6</v>
      </c>
      <c r="D2339" s="5">
        <v>0.8</v>
      </c>
      <c r="E2339" s="6">
        <f t="shared" si="37"/>
        <v>0.7</v>
      </c>
    </row>
    <row r="2340" spans="1:5" x14ac:dyDescent="0.25">
      <c r="A2340" s="4">
        <v>44165</v>
      </c>
      <c r="B2340">
        <v>0.4</v>
      </c>
      <c r="D2340" s="5">
        <v>0.6</v>
      </c>
      <c r="E2340" s="6">
        <f t="shared" si="37"/>
        <v>0.5</v>
      </c>
    </row>
    <row r="2341" spans="1:5" x14ac:dyDescent="0.25">
      <c r="A2341" s="4">
        <v>44166</v>
      </c>
      <c r="B2341">
        <v>0.2</v>
      </c>
      <c r="D2341" s="5">
        <v>1.4</v>
      </c>
      <c r="E2341" s="6">
        <f t="shared" si="37"/>
        <v>0.79999999999999993</v>
      </c>
    </row>
    <row r="2342" spans="1:5" x14ac:dyDescent="0.25">
      <c r="A2342" s="4">
        <v>44167</v>
      </c>
      <c r="B2342">
        <v>0</v>
      </c>
      <c r="D2342" s="5">
        <v>0</v>
      </c>
      <c r="E2342" s="6">
        <f t="shared" si="37"/>
        <v>0</v>
      </c>
    </row>
    <row r="2343" spans="1:5" x14ac:dyDescent="0.25">
      <c r="A2343" s="4">
        <v>44168</v>
      </c>
      <c r="B2343">
        <v>0</v>
      </c>
      <c r="D2343" s="5">
        <v>0</v>
      </c>
      <c r="E2343" s="6">
        <f t="shared" si="37"/>
        <v>0</v>
      </c>
    </row>
    <row r="2344" spans="1:5" x14ac:dyDescent="0.25">
      <c r="A2344" s="4">
        <v>44169</v>
      </c>
      <c r="B2344">
        <v>13.4</v>
      </c>
      <c r="D2344" s="5">
        <v>15</v>
      </c>
      <c r="E2344" s="6">
        <f t="shared" si="37"/>
        <v>14.2</v>
      </c>
    </row>
    <row r="2345" spans="1:5" x14ac:dyDescent="0.25">
      <c r="A2345" s="4">
        <v>44170</v>
      </c>
      <c r="B2345">
        <v>14.8</v>
      </c>
      <c r="D2345" s="5">
        <v>11.8</v>
      </c>
      <c r="E2345" s="6">
        <f t="shared" si="37"/>
        <v>13.3</v>
      </c>
    </row>
    <row r="2346" spans="1:5" x14ac:dyDescent="0.25">
      <c r="A2346" s="4">
        <v>44171</v>
      </c>
      <c r="B2346">
        <v>14.2</v>
      </c>
      <c r="D2346" s="5">
        <v>7.4</v>
      </c>
      <c r="E2346" s="6">
        <f t="shared" si="37"/>
        <v>10.8</v>
      </c>
    </row>
    <row r="2347" spans="1:5" x14ac:dyDescent="0.25">
      <c r="A2347" s="4">
        <v>44172</v>
      </c>
      <c r="B2347">
        <v>3.2</v>
      </c>
      <c r="D2347" s="5">
        <v>9.6</v>
      </c>
      <c r="E2347" s="6">
        <f t="shared" si="37"/>
        <v>6.4</v>
      </c>
    </row>
    <row r="2348" spans="1:5" x14ac:dyDescent="0.25">
      <c r="A2348" s="4">
        <v>44173</v>
      </c>
      <c r="B2348">
        <v>1.4</v>
      </c>
      <c r="D2348" s="5">
        <v>2.2000000000000002</v>
      </c>
      <c r="E2348" s="6">
        <f t="shared" si="37"/>
        <v>1.8</v>
      </c>
    </row>
    <row r="2349" spans="1:5" x14ac:dyDescent="0.25">
      <c r="A2349" s="4">
        <v>44174</v>
      </c>
      <c r="B2349">
        <v>2.2000000000000002</v>
      </c>
      <c r="D2349" s="5">
        <v>2.4</v>
      </c>
      <c r="E2349" s="6">
        <f t="shared" si="37"/>
        <v>2.2999999999999998</v>
      </c>
    </row>
    <row r="2350" spans="1:5" x14ac:dyDescent="0.25">
      <c r="A2350" s="4">
        <v>44175</v>
      </c>
      <c r="B2350">
        <v>0</v>
      </c>
      <c r="D2350" s="5">
        <v>0.2</v>
      </c>
      <c r="E2350" s="6">
        <f t="shared" si="37"/>
        <v>0.1</v>
      </c>
    </row>
    <row r="2351" spans="1:5" x14ac:dyDescent="0.25">
      <c r="A2351" s="4">
        <v>44176</v>
      </c>
      <c r="B2351">
        <v>1.2</v>
      </c>
      <c r="D2351" s="5">
        <v>1.6</v>
      </c>
      <c r="E2351" s="6">
        <f t="shared" si="37"/>
        <v>1.4</v>
      </c>
    </row>
    <row r="2352" spans="1:5" x14ac:dyDescent="0.25">
      <c r="A2352" s="4">
        <v>44177</v>
      </c>
      <c r="B2352">
        <v>1.6</v>
      </c>
      <c r="D2352" s="5">
        <v>1.2</v>
      </c>
      <c r="E2352" s="6">
        <f t="shared" si="37"/>
        <v>1.4</v>
      </c>
    </row>
    <row r="2353" spans="1:5" x14ac:dyDescent="0.25">
      <c r="A2353" s="4">
        <v>44178</v>
      </c>
      <c r="B2353">
        <v>2.6</v>
      </c>
      <c r="D2353" s="5">
        <v>3.4</v>
      </c>
      <c r="E2353" s="6">
        <f t="shared" si="37"/>
        <v>3</v>
      </c>
    </row>
    <row r="2354" spans="1:5" x14ac:dyDescent="0.25">
      <c r="A2354" s="4">
        <v>44179</v>
      </c>
      <c r="B2354">
        <v>2.6</v>
      </c>
      <c r="D2354" s="5">
        <v>3.8</v>
      </c>
      <c r="E2354" s="6">
        <f t="shared" si="37"/>
        <v>3.2</v>
      </c>
    </row>
    <row r="2355" spans="1:5" x14ac:dyDescent="0.25">
      <c r="A2355" s="4">
        <v>44180</v>
      </c>
      <c r="B2355">
        <v>0</v>
      </c>
      <c r="D2355" s="5">
        <v>0</v>
      </c>
      <c r="E2355" s="6">
        <f t="shared" si="37"/>
        <v>0</v>
      </c>
    </row>
    <row r="2356" spans="1:5" x14ac:dyDescent="0.25">
      <c r="A2356" s="4">
        <v>44181</v>
      </c>
      <c r="B2356">
        <v>1</v>
      </c>
      <c r="D2356" s="5">
        <v>1</v>
      </c>
      <c r="E2356" s="6">
        <f t="shared" si="37"/>
        <v>1</v>
      </c>
    </row>
    <row r="2357" spans="1:5" x14ac:dyDescent="0.25">
      <c r="A2357" s="4">
        <v>44182</v>
      </c>
      <c r="B2357">
        <v>1.4</v>
      </c>
      <c r="D2357" s="5">
        <v>2.6</v>
      </c>
      <c r="E2357" s="6">
        <f t="shared" si="37"/>
        <v>2</v>
      </c>
    </row>
    <row r="2358" spans="1:5" x14ac:dyDescent="0.25">
      <c r="A2358" s="4">
        <v>44183</v>
      </c>
      <c r="B2358">
        <v>0.8</v>
      </c>
      <c r="D2358" s="5">
        <v>0.4</v>
      </c>
      <c r="E2358" s="6">
        <f t="shared" si="37"/>
        <v>0.60000000000000009</v>
      </c>
    </row>
    <row r="2359" spans="1:5" x14ac:dyDescent="0.25">
      <c r="A2359" s="4">
        <v>44184</v>
      </c>
      <c r="B2359">
        <v>2.2000000000000002</v>
      </c>
      <c r="D2359" s="5">
        <v>2.2000000000000002</v>
      </c>
      <c r="E2359" s="6">
        <f t="shared" si="37"/>
        <v>2.2000000000000002</v>
      </c>
    </row>
    <row r="2360" spans="1:5" x14ac:dyDescent="0.25">
      <c r="A2360" s="4">
        <v>44185</v>
      </c>
      <c r="B2360">
        <v>0</v>
      </c>
      <c r="D2360" s="5">
        <v>0</v>
      </c>
      <c r="E2360" s="6">
        <f t="shared" si="37"/>
        <v>0</v>
      </c>
    </row>
    <row r="2361" spans="1:5" x14ac:dyDescent="0.25">
      <c r="A2361" s="4">
        <v>44186</v>
      </c>
      <c r="B2361">
        <v>0.6</v>
      </c>
      <c r="D2361" s="5">
        <v>0.8</v>
      </c>
      <c r="E2361" s="6">
        <f t="shared" si="37"/>
        <v>0.7</v>
      </c>
    </row>
    <row r="2362" spans="1:5" x14ac:dyDescent="0.25">
      <c r="A2362" s="4">
        <v>44187</v>
      </c>
      <c r="B2362">
        <v>1.6</v>
      </c>
      <c r="D2362" s="5">
        <v>1</v>
      </c>
      <c r="E2362" s="6">
        <f t="shared" si="37"/>
        <v>1.3</v>
      </c>
    </row>
    <row r="2363" spans="1:5" x14ac:dyDescent="0.25">
      <c r="A2363" s="4">
        <v>44188</v>
      </c>
      <c r="B2363">
        <v>4.4000000000000004</v>
      </c>
      <c r="D2363" s="5">
        <v>2.8</v>
      </c>
      <c r="E2363" s="6">
        <f t="shared" si="37"/>
        <v>3.6</v>
      </c>
    </row>
    <row r="2364" spans="1:5" x14ac:dyDescent="0.25">
      <c r="A2364" s="4">
        <v>44189</v>
      </c>
      <c r="B2364">
        <v>6.6</v>
      </c>
      <c r="D2364" s="5">
        <v>7.4</v>
      </c>
      <c r="E2364" s="6">
        <f t="shared" si="37"/>
        <v>7</v>
      </c>
    </row>
    <row r="2365" spans="1:5" x14ac:dyDescent="0.25">
      <c r="A2365" s="4">
        <v>44190</v>
      </c>
      <c r="B2365">
        <v>3.4</v>
      </c>
      <c r="D2365" s="5">
        <v>4</v>
      </c>
      <c r="E2365" s="6">
        <f t="shared" si="37"/>
        <v>3.7</v>
      </c>
    </row>
    <row r="2366" spans="1:5" x14ac:dyDescent="0.25">
      <c r="A2366" s="4">
        <v>44191</v>
      </c>
      <c r="B2366">
        <v>0.6</v>
      </c>
      <c r="D2366" s="5">
        <v>0</v>
      </c>
      <c r="E2366" s="6">
        <f t="shared" si="37"/>
        <v>0.3</v>
      </c>
    </row>
    <row r="2367" spans="1:5" x14ac:dyDescent="0.25">
      <c r="A2367" s="4">
        <v>44192</v>
      </c>
      <c r="B2367">
        <v>3</v>
      </c>
      <c r="D2367" s="5">
        <v>3.8</v>
      </c>
      <c r="E2367" s="6">
        <f t="shared" si="37"/>
        <v>3.4</v>
      </c>
    </row>
    <row r="2368" spans="1:5" x14ac:dyDescent="0.25">
      <c r="A2368" s="4">
        <v>44193</v>
      </c>
      <c r="B2368">
        <v>0.2</v>
      </c>
      <c r="D2368" s="5">
        <v>0.2</v>
      </c>
      <c r="E2368" s="6">
        <f t="shared" si="37"/>
        <v>0.2</v>
      </c>
    </row>
    <row r="2369" spans="1:5" x14ac:dyDescent="0.25">
      <c r="A2369" s="4">
        <v>44194</v>
      </c>
      <c r="B2369">
        <v>2.8</v>
      </c>
      <c r="D2369" s="5">
        <v>4.8</v>
      </c>
      <c r="E2369" s="6">
        <f t="shared" si="37"/>
        <v>3.8</v>
      </c>
    </row>
    <row r="2370" spans="1:5" x14ac:dyDescent="0.25">
      <c r="A2370" s="4">
        <v>44195</v>
      </c>
      <c r="B2370">
        <v>0.6</v>
      </c>
      <c r="D2370" s="5">
        <v>0.4</v>
      </c>
      <c r="E2370" s="6">
        <f t="shared" si="37"/>
        <v>0.5</v>
      </c>
    </row>
    <row r="2371" spans="1:5" x14ac:dyDescent="0.25">
      <c r="A2371" s="4">
        <v>44196</v>
      </c>
      <c r="B2371">
        <v>0.2</v>
      </c>
      <c r="D2371" s="5">
        <v>0</v>
      </c>
      <c r="E2371" s="6">
        <f t="shared" si="37"/>
        <v>0.1</v>
      </c>
    </row>
    <row r="2372" spans="1:5" x14ac:dyDescent="0.25">
      <c r="A2372" s="4">
        <v>44197</v>
      </c>
      <c r="B2372">
        <v>3.4</v>
      </c>
      <c r="D2372" s="5">
        <v>6.6</v>
      </c>
      <c r="E2372" s="6">
        <f t="shared" si="37"/>
        <v>5</v>
      </c>
    </row>
    <row r="2373" spans="1:5" x14ac:dyDescent="0.25">
      <c r="A2373" s="4">
        <v>44198</v>
      </c>
      <c r="B2373">
        <v>1.6</v>
      </c>
      <c r="D2373" s="5">
        <v>0.8</v>
      </c>
      <c r="E2373" s="6">
        <f t="shared" ref="E2373:E2436" si="38">AVERAGE(B2373,C2373,D2373)</f>
        <v>1.2000000000000002</v>
      </c>
    </row>
    <row r="2374" spans="1:5" x14ac:dyDescent="0.25">
      <c r="A2374" s="4">
        <v>44199</v>
      </c>
      <c r="B2374">
        <v>12</v>
      </c>
      <c r="D2374" s="5">
        <v>14.2</v>
      </c>
      <c r="E2374" s="6">
        <f t="shared" si="38"/>
        <v>13.1</v>
      </c>
    </row>
    <row r="2375" spans="1:5" x14ac:dyDescent="0.25">
      <c r="A2375" s="4">
        <v>44200</v>
      </c>
      <c r="B2375">
        <v>8.8000000000000007</v>
      </c>
      <c r="D2375" s="5">
        <v>3.2</v>
      </c>
      <c r="E2375" s="6">
        <f t="shared" si="38"/>
        <v>6</v>
      </c>
    </row>
    <row r="2376" spans="1:5" x14ac:dyDescent="0.25">
      <c r="A2376" s="4">
        <v>44201</v>
      </c>
      <c r="B2376">
        <v>2.6</v>
      </c>
      <c r="D2376" s="5">
        <v>2</v>
      </c>
      <c r="E2376" s="6">
        <f t="shared" si="38"/>
        <v>2.2999999999999998</v>
      </c>
    </row>
    <row r="2377" spans="1:5" x14ac:dyDescent="0.25">
      <c r="A2377" s="4">
        <v>44202</v>
      </c>
      <c r="B2377">
        <v>8.8000000000000007</v>
      </c>
      <c r="D2377" s="5">
        <v>3.8</v>
      </c>
      <c r="E2377" s="6">
        <f t="shared" si="38"/>
        <v>6.3000000000000007</v>
      </c>
    </row>
    <row r="2378" spans="1:5" x14ac:dyDescent="0.25">
      <c r="A2378" s="4">
        <v>44203</v>
      </c>
      <c r="B2378">
        <v>1</v>
      </c>
      <c r="D2378" s="5">
        <v>3.4</v>
      </c>
      <c r="E2378" s="6">
        <f t="shared" si="38"/>
        <v>2.2000000000000002</v>
      </c>
    </row>
    <row r="2379" spans="1:5" x14ac:dyDescent="0.25">
      <c r="A2379" s="4">
        <v>44204</v>
      </c>
      <c r="B2379">
        <v>10.4</v>
      </c>
      <c r="D2379" s="5">
        <v>19.8</v>
      </c>
      <c r="E2379" s="6">
        <f t="shared" si="38"/>
        <v>15.100000000000001</v>
      </c>
    </row>
    <row r="2380" spans="1:5" x14ac:dyDescent="0.25">
      <c r="A2380" s="4">
        <v>44205</v>
      </c>
      <c r="B2380">
        <v>4</v>
      </c>
      <c r="D2380" s="5">
        <v>1.2</v>
      </c>
      <c r="E2380" s="6">
        <f t="shared" si="38"/>
        <v>2.6</v>
      </c>
    </row>
    <row r="2381" spans="1:5" x14ac:dyDescent="0.25">
      <c r="A2381" s="4">
        <v>44206</v>
      </c>
      <c r="B2381">
        <v>1.8</v>
      </c>
      <c r="D2381" s="5">
        <v>0</v>
      </c>
      <c r="E2381" s="6">
        <f t="shared" si="38"/>
        <v>0.9</v>
      </c>
    </row>
    <row r="2382" spans="1:5" x14ac:dyDescent="0.25">
      <c r="A2382" s="4">
        <v>44207</v>
      </c>
      <c r="B2382">
        <v>0</v>
      </c>
      <c r="D2382" s="5">
        <v>0</v>
      </c>
      <c r="E2382" s="6">
        <f t="shared" si="38"/>
        <v>0</v>
      </c>
    </row>
    <row r="2383" spans="1:5" x14ac:dyDescent="0.25">
      <c r="A2383" s="4">
        <v>44208</v>
      </c>
      <c r="B2383">
        <v>3.6</v>
      </c>
      <c r="D2383" s="5">
        <v>4.4000000000000004</v>
      </c>
      <c r="E2383" s="6">
        <f t="shared" si="38"/>
        <v>4</v>
      </c>
    </row>
    <row r="2384" spans="1:5" x14ac:dyDescent="0.25">
      <c r="A2384" s="4">
        <v>44209</v>
      </c>
      <c r="B2384">
        <v>0</v>
      </c>
      <c r="D2384" s="5">
        <v>0</v>
      </c>
      <c r="E2384" s="6">
        <f t="shared" si="38"/>
        <v>0</v>
      </c>
    </row>
    <row r="2385" spans="1:5" x14ac:dyDescent="0.25">
      <c r="A2385" s="4">
        <v>44210</v>
      </c>
      <c r="B2385">
        <v>11.4</v>
      </c>
      <c r="D2385" s="5">
        <v>14</v>
      </c>
      <c r="E2385" s="6">
        <f t="shared" si="38"/>
        <v>12.7</v>
      </c>
    </row>
    <row r="2386" spans="1:5" x14ac:dyDescent="0.25">
      <c r="A2386" s="4">
        <v>44211</v>
      </c>
      <c r="B2386">
        <v>5.8</v>
      </c>
      <c r="D2386" s="5">
        <v>4.4000000000000004</v>
      </c>
      <c r="E2386" s="6">
        <f t="shared" si="38"/>
        <v>5.0999999999999996</v>
      </c>
    </row>
    <row r="2387" spans="1:5" x14ac:dyDescent="0.25">
      <c r="A2387" s="4">
        <v>44212</v>
      </c>
      <c r="B2387">
        <v>4.4000000000000004</v>
      </c>
      <c r="D2387" s="5">
        <v>4.9000000000000004</v>
      </c>
      <c r="E2387" s="6">
        <f t="shared" si="38"/>
        <v>4.6500000000000004</v>
      </c>
    </row>
    <row r="2388" spans="1:5" x14ac:dyDescent="0.25">
      <c r="A2388" s="4">
        <v>44213</v>
      </c>
      <c r="B2388">
        <v>0</v>
      </c>
      <c r="D2388" s="5">
        <v>0</v>
      </c>
      <c r="E2388" s="6">
        <f t="shared" si="38"/>
        <v>0</v>
      </c>
    </row>
    <row r="2389" spans="1:5" x14ac:dyDescent="0.25">
      <c r="A2389" s="4">
        <v>44214</v>
      </c>
      <c r="B2389">
        <v>0</v>
      </c>
      <c r="D2389" s="5">
        <v>0</v>
      </c>
      <c r="E2389" s="6">
        <f t="shared" si="38"/>
        <v>0</v>
      </c>
    </row>
    <row r="2390" spans="1:5" x14ac:dyDescent="0.25">
      <c r="A2390" s="4">
        <v>44215</v>
      </c>
      <c r="B2390">
        <v>2.6</v>
      </c>
      <c r="D2390" s="5">
        <v>2.9</v>
      </c>
      <c r="E2390" s="6">
        <f t="shared" si="38"/>
        <v>2.75</v>
      </c>
    </row>
    <row r="2391" spans="1:5" x14ac:dyDescent="0.25">
      <c r="A2391" s="4">
        <v>44216</v>
      </c>
      <c r="B2391">
        <v>14.8</v>
      </c>
      <c r="D2391" s="5">
        <v>16.2</v>
      </c>
      <c r="E2391" s="6">
        <f t="shared" si="38"/>
        <v>15.5</v>
      </c>
    </row>
    <row r="2392" spans="1:5" x14ac:dyDescent="0.25">
      <c r="A2392" s="4">
        <v>44217</v>
      </c>
      <c r="B2392">
        <v>19</v>
      </c>
      <c r="D2392" s="5">
        <v>21</v>
      </c>
      <c r="E2392" s="6">
        <f t="shared" si="38"/>
        <v>20</v>
      </c>
    </row>
    <row r="2393" spans="1:5" x14ac:dyDescent="0.25">
      <c r="A2393" s="4">
        <v>44218</v>
      </c>
      <c r="B2393">
        <v>0.6</v>
      </c>
      <c r="D2393" s="5">
        <v>0</v>
      </c>
      <c r="E2393" s="6">
        <f t="shared" si="38"/>
        <v>0.3</v>
      </c>
    </row>
    <row r="2394" spans="1:5" x14ac:dyDescent="0.25">
      <c r="A2394" s="4">
        <v>44219</v>
      </c>
      <c r="B2394">
        <v>0</v>
      </c>
      <c r="D2394" s="5">
        <v>0</v>
      </c>
      <c r="E2394" s="6">
        <f t="shared" si="38"/>
        <v>0</v>
      </c>
    </row>
    <row r="2395" spans="1:5" x14ac:dyDescent="0.25">
      <c r="A2395" s="4">
        <v>44220</v>
      </c>
      <c r="B2395">
        <v>0.2</v>
      </c>
      <c r="D2395" s="5">
        <v>0.2</v>
      </c>
      <c r="E2395" s="6">
        <f t="shared" si="38"/>
        <v>0.2</v>
      </c>
    </row>
    <row r="2396" spans="1:5" x14ac:dyDescent="0.25">
      <c r="A2396" s="4">
        <v>44221</v>
      </c>
      <c r="B2396">
        <v>0.2</v>
      </c>
      <c r="D2396" s="5">
        <v>0.2</v>
      </c>
      <c r="E2396" s="6">
        <f t="shared" si="38"/>
        <v>0.2</v>
      </c>
    </row>
    <row r="2397" spans="1:5" x14ac:dyDescent="0.25">
      <c r="A2397" s="4">
        <v>44222</v>
      </c>
      <c r="B2397">
        <v>0</v>
      </c>
      <c r="D2397" s="5">
        <v>0</v>
      </c>
      <c r="E2397" s="6">
        <f t="shared" si="38"/>
        <v>0</v>
      </c>
    </row>
    <row r="2398" spans="1:5" x14ac:dyDescent="0.25">
      <c r="A2398" s="4">
        <v>44223</v>
      </c>
      <c r="B2398">
        <v>0.8</v>
      </c>
      <c r="D2398" s="5">
        <v>0.4</v>
      </c>
      <c r="E2398" s="6">
        <f t="shared" si="38"/>
        <v>0.60000000000000009</v>
      </c>
    </row>
    <row r="2399" spans="1:5" x14ac:dyDescent="0.25">
      <c r="A2399" s="4">
        <v>44224</v>
      </c>
      <c r="B2399">
        <v>11.2</v>
      </c>
      <c r="D2399" s="5">
        <v>11.6</v>
      </c>
      <c r="E2399" s="6">
        <f t="shared" si="38"/>
        <v>11.399999999999999</v>
      </c>
    </row>
    <row r="2400" spans="1:5" x14ac:dyDescent="0.25">
      <c r="A2400" s="4">
        <v>44225</v>
      </c>
      <c r="B2400">
        <v>7.4</v>
      </c>
      <c r="D2400" s="5">
        <v>9.4</v>
      </c>
      <c r="E2400" s="6">
        <f t="shared" si="38"/>
        <v>8.4</v>
      </c>
    </row>
    <row r="2401" spans="1:5" x14ac:dyDescent="0.25">
      <c r="A2401" s="4">
        <v>44226</v>
      </c>
      <c r="B2401">
        <v>2</v>
      </c>
      <c r="D2401" s="5">
        <v>1.4</v>
      </c>
      <c r="E2401" s="6">
        <f t="shared" si="38"/>
        <v>1.7</v>
      </c>
    </row>
    <row r="2402" spans="1:5" x14ac:dyDescent="0.25">
      <c r="A2402" s="4">
        <v>44227</v>
      </c>
      <c r="B2402">
        <v>0</v>
      </c>
      <c r="D2402" s="5">
        <v>0.2</v>
      </c>
      <c r="E2402" s="6">
        <f t="shared" si="38"/>
        <v>0.1</v>
      </c>
    </row>
    <row r="2403" spans="1:5" x14ac:dyDescent="0.25">
      <c r="A2403" s="4">
        <v>44228</v>
      </c>
      <c r="B2403">
        <v>0.2</v>
      </c>
      <c r="D2403" s="5">
        <v>0.2</v>
      </c>
      <c r="E2403" s="6">
        <f t="shared" si="38"/>
        <v>0.2</v>
      </c>
    </row>
    <row r="2404" spans="1:5" x14ac:dyDescent="0.25">
      <c r="A2404" s="4">
        <v>44229</v>
      </c>
      <c r="B2404">
        <v>5.6</v>
      </c>
      <c r="D2404" s="5">
        <v>5.2</v>
      </c>
      <c r="E2404" s="6">
        <f t="shared" si="38"/>
        <v>5.4</v>
      </c>
    </row>
    <row r="2405" spans="1:5" x14ac:dyDescent="0.25">
      <c r="A2405" s="4">
        <v>44230</v>
      </c>
      <c r="B2405">
        <v>23.4</v>
      </c>
      <c r="D2405" s="5">
        <v>30.4</v>
      </c>
      <c r="E2405" s="6">
        <f t="shared" si="38"/>
        <v>26.9</v>
      </c>
    </row>
    <row r="2406" spans="1:5" x14ac:dyDescent="0.25">
      <c r="A2406" s="4">
        <v>44231</v>
      </c>
      <c r="B2406">
        <v>14.6</v>
      </c>
      <c r="D2406" s="5">
        <v>10</v>
      </c>
      <c r="E2406" s="6">
        <f t="shared" si="38"/>
        <v>12.3</v>
      </c>
    </row>
    <row r="2407" spans="1:5" x14ac:dyDescent="0.25">
      <c r="A2407" s="4">
        <v>44232</v>
      </c>
      <c r="B2407">
        <v>6.4</v>
      </c>
      <c r="D2407" s="5">
        <v>7</v>
      </c>
      <c r="E2407" s="6">
        <f t="shared" si="38"/>
        <v>6.7</v>
      </c>
    </row>
    <row r="2408" spans="1:5" x14ac:dyDescent="0.25">
      <c r="A2408" s="4">
        <v>44233</v>
      </c>
      <c r="B2408">
        <v>9.1999999999999993</v>
      </c>
      <c r="D2408" s="5">
        <v>9</v>
      </c>
      <c r="E2408" s="6">
        <f t="shared" si="38"/>
        <v>9.1</v>
      </c>
    </row>
    <row r="2409" spans="1:5" x14ac:dyDescent="0.25">
      <c r="A2409" s="4">
        <v>44234</v>
      </c>
      <c r="B2409">
        <v>9</v>
      </c>
      <c r="D2409" s="5">
        <v>7.8</v>
      </c>
      <c r="E2409" s="6">
        <f t="shared" si="38"/>
        <v>8.4</v>
      </c>
    </row>
    <row r="2410" spans="1:5" x14ac:dyDescent="0.25">
      <c r="A2410" s="4">
        <v>44235</v>
      </c>
      <c r="B2410">
        <v>0.8</v>
      </c>
      <c r="D2410" s="5">
        <v>0.8</v>
      </c>
      <c r="E2410" s="6">
        <f t="shared" si="38"/>
        <v>0.8</v>
      </c>
    </row>
    <row r="2411" spans="1:5" x14ac:dyDescent="0.25">
      <c r="A2411" s="4">
        <v>44236</v>
      </c>
      <c r="B2411">
        <v>1.8</v>
      </c>
      <c r="D2411" s="5">
        <v>1.2</v>
      </c>
      <c r="E2411" s="6">
        <f t="shared" si="38"/>
        <v>1.5</v>
      </c>
    </row>
    <row r="2412" spans="1:5" x14ac:dyDescent="0.25">
      <c r="A2412" s="4">
        <v>44237</v>
      </c>
      <c r="B2412">
        <v>2</v>
      </c>
      <c r="D2412" s="5">
        <v>1.8</v>
      </c>
      <c r="E2412" s="6">
        <f t="shared" si="38"/>
        <v>1.9</v>
      </c>
    </row>
    <row r="2413" spans="1:5" x14ac:dyDescent="0.25">
      <c r="A2413" s="4">
        <v>44238</v>
      </c>
      <c r="B2413">
        <v>1.8</v>
      </c>
      <c r="D2413" s="5">
        <v>1.4</v>
      </c>
      <c r="E2413" s="6">
        <f t="shared" si="38"/>
        <v>1.6</v>
      </c>
    </row>
    <row r="2414" spans="1:5" x14ac:dyDescent="0.25">
      <c r="A2414" s="4">
        <v>44239</v>
      </c>
      <c r="B2414">
        <v>0.4</v>
      </c>
      <c r="D2414" s="5">
        <v>2</v>
      </c>
      <c r="E2414" s="6">
        <f t="shared" si="38"/>
        <v>1.2</v>
      </c>
    </row>
    <row r="2415" spans="1:5" x14ac:dyDescent="0.25">
      <c r="A2415" s="4">
        <v>44240</v>
      </c>
      <c r="B2415">
        <v>0.8</v>
      </c>
      <c r="D2415" s="5">
        <v>0.4</v>
      </c>
      <c r="E2415" s="6">
        <f t="shared" si="38"/>
        <v>0.60000000000000009</v>
      </c>
    </row>
    <row r="2416" spans="1:5" x14ac:dyDescent="0.25">
      <c r="A2416" s="4">
        <v>44241</v>
      </c>
      <c r="B2416">
        <v>0</v>
      </c>
      <c r="D2416" s="5">
        <v>0</v>
      </c>
      <c r="E2416" s="6">
        <f t="shared" si="38"/>
        <v>0</v>
      </c>
    </row>
    <row r="2417" spans="1:5" x14ac:dyDescent="0.25">
      <c r="A2417" s="4">
        <v>44242</v>
      </c>
      <c r="B2417">
        <v>0.2</v>
      </c>
      <c r="D2417" s="5">
        <v>0.2</v>
      </c>
      <c r="E2417" s="6">
        <f t="shared" si="38"/>
        <v>0.2</v>
      </c>
    </row>
    <row r="2418" spans="1:5" x14ac:dyDescent="0.25">
      <c r="A2418" s="4">
        <v>44243</v>
      </c>
      <c r="B2418">
        <v>0.2</v>
      </c>
      <c r="D2418" s="5">
        <v>0.4</v>
      </c>
      <c r="E2418" s="6">
        <f t="shared" si="38"/>
        <v>0.30000000000000004</v>
      </c>
    </row>
    <row r="2419" spans="1:5" x14ac:dyDescent="0.25">
      <c r="A2419" s="4">
        <v>44244</v>
      </c>
      <c r="B2419">
        <v>0.2</v>
      </c>
      <c r="D2419" s="5">
        <v>0.2</v>
      </c>
      <c r="E2419" s="6">
        <f t="shared" si="38"/>
        <v>0.2</v>
      </c>
    </row>
    <row r="2420" spans="1:5" x14ac:dyDescent="0.25">
      <c r="A2420" s="4">
        <v>44245</v>
      </c>
      <c r="B2420">
        <v>0.2</v>
      </c>
      <c r="D2420" s="5">
        <v>0</v>
      </c>
      <c r="E2420" s="6">
        <f t="shared" si="38"/>
        <v>0.1</v>
      </c>
    </row>
    <row r="2421" spans="1:5" x14ac:dyDescent="0.25">
      <c r="A2421" s="4">
        <v>44246</v>
      </c>
      <c r="B2421">
        <v>0.2</v>
      </c>
      <c r="D2421" s="5">
        <v>0</v>
      </c>
      <c r="E2421" s="6">
        <f t="shared" si="38"/>
        <v>0.1</v>
      </c>
    </row>
    <row r="2422" spans="1:5" x14ac:dyDescent="0.25">
      <c r="A2422" s="4">
        <v>44247</v>
      </c>
      <c r="B2422">
        <v>0</v>
      </c>
      <c r="D2422" s="5">
        <v>0.4</v>
      </c>
      <c r="E2422" s="6">
        <f t="shared" si="38"/>
        <v>0.2</v>
      </c>
    </row>
    <row r="2423" spans="1:5" x14ac:dyDescent="0.25">
      <c r="A2423" s="4">
        <v>44248</v>
      </c>
      <c r="B2423">
        <v>0</v>
      </c>
      <c r="D2423" s="5">
        <v>1</v>
      </c>
      <c r="E2423" s="6">
        <f t="shared" si="38"/>
        <v>0.5</v>
      </c>
    </row>
    <row r="2424" spans="1:5" x14ac:dyDescent="0.25">
      <c r="A2424" s="4">
        <v>44249</v>
      </c>
      <c r="B2424">
        <v>3.6</v>
      </c>
      <c r="D2424" s="5">
        <v>4</v>
      </c>
      <c r="E2424" s="6">
        <f t="shared" si="38"/>
        <v>3.8</v>
      </c>
    </row>
    <row r="2425" spans="1:5" x14ac:dyDescent="0.25">
      <c r="A2425" s="4">
        <v>44250</v>
      </c>
      <c r="B2425">
        <v>0.4</v>
      </c>
      <c r="D2425" s="5">
        <v>0.6</v>
      </c>
      <c r="E2425" s="6">
        <f t="shared" si="38"/>
        <v>0.5</v>
      </c>
    </row>
    <row r="2426" spans="1:5" x14ac:dyDescent="0.25">
      <c r="A2426" s="4">
        <v>44251</v>
      </c>
      <c r="B2426">
        <v>0.2</v>
      </c>
      <c r="D2426" s="5">
        <v>0.6</v>
      </c>
      <c r="E2426" s="6">
        <f t="shared" si="38"/>
        <v>0.4</v>
      </c>
    </row>
    <row r="2427" spans="1:5" x14ac:dyDescent="0.25">
      <c r="A2427" s="4">
        <v>44252</v>
      </c>
      <c r="B2427">
        <v>0</v>
      </c>
      <c r="D2427" s="5">
        <v>0.4</v>
      </c>
      <c r="E2427" s="6">
        <f t="shared" si="38"/>
        <v>0.2</v>
      </c>
    </row>
    <row r="2428" spans="1:5" x14ac:dyDescent="0.25">
      <c r="A2428" s="4">
        <v>44253</v>
      </c>
      <c r="B2428">
        <v>0.2</v>
      </c>
      <c r="D2428" s="5">
        <v>0</v>
      </c>
      <c r="E2428" s="6">
        <f t="shared" si="38"/>
        <v>0.1</v>
      </c>
    </row>
    <row r="2429" spans="1:5" x14ac:dyDescent="0.25">
      <c r="A2429" s="4">
        <v>44254</v>
      </c>
      <c r="B2429">
        <v>0</v>
      </c>
      <c r="D2429" s="5">
        <v>0.2</v>
      </c>
      <c r="E2429" s="6">
        <f t="shared" si="38"/>
        <v>0.1</v>
      </c>
    </row>
    <row r="2430" spans="1:5" x14ac:dyDescent="0.25">
      <c r="A2430" s="4">
        <v>44255</v>
      </c>
      <c r="B2430">
        <v>0</v>
      </c>
      <c r="D2430" s="5">
        <v>0</v>
      </c>
      <c r="E2430" s="6">
        <f t="shared" si="38"/>
        <v>0</v>
      </c>
    </row>
    <row r="2431" spans="1:5" x14ac:dyDescent="0.25">
      <c r="A2431" s="4">
        <v>44256</v>
      </c>
      <c r="B2431">
        <v>0</v>
      </c>
      <c r="D2431" s="5">
        <v>0</v>
      </c>
      <c r="E2431" s="6">
        <f t="shared" si="38"/>
        <v>0</v>
      </c>
    </row>
    <row r="2432" spans="1:5" x14ac:dyDescent="0.25">
      <c r="A2432" s="4">
        <v>44257</v>
      </c>
      <c r="B2432">
        <v>0</v>
      </c>
      <c r="D2432" s="5">
        <v>0</v>
      </c>
      <c r="E2432" s="6">
        <f t="shared" si="38"/>
        <v>0</v>
      </c>
    </row>
    <row r="2433" spans="1:5" x14ac:dyDescent="0.25">
      <c r="A2433" s="4">
        <v>44258</v>
      </c>
      <c r="B2433">
        <v>0</v>
      </c>
      <c r="D2433" s="5">
        <v>0</v>
      </c>
      <c r="E2433" s="6">
        <f t="shared" si="38"/>
        <v>0</v>
      </c>
    </row>
    <row r="2434" spans="1:5" x14ac:dyDescent="0.25">
      <c r="A2434" s="4">
        <v>44259</v>
      </c>
      <c r="B2434">
        <v>0.4</v>
      </c>
      <c r="D2434" s="5">
        <v>0.8</v>
      </c>
      <c r="E2434" s="6">
        <f t="shared" si="38"/>
        <v>0.60000000000000009</v>
      </c>
    </row>
    <row r="2435" spans="1:5" x14ac:dyDescent="0.25">
      <c r="A2435" s="4">
        <v>44260</v>
      </c>
      <c r="B2435">
        <v>1.8</v>
      </c>
      <c r="D2435" s="5">
        <v>1.8</v>
      </c>
      <c r="E2435" s="6">
        <f t="shared" si="38"/>
        <v>1.8</v>
      </c>
    </row>
    <row r="2436" spans="1:5" x14ac:dyDescent="0.25">
      <c r="A2436" s="4">
        <v>44261</v>
      </c>
      <c r="B2436">
        <v>0</v>
      </c>
      <c r="D2436" s="5">
        <v>0</v>
      </c>
      <c r="E2436" s="6">
        <f t="shared" si="38"/>
        <v>0</v>
      </c>
    </row>
    <row r="2437" spans="1:5" x14ac:dyDescent="0.25">
      <c r="A2437" s="4">
        <v>44262</v>
      </c>
      <c r="B2437">
        <v>0</v>
      </c>
      <c r="D2437" s="5">
        <v>0</v>
      </c>
      <c r="E2437" s="6">
        <f t="shared" ref="E2437:E2500" si="39">AVERAGE(B2437,C2437,D2437)</f>
        <v>0</v>
      </c>
    </row>
    <row r="2438" spans="1:5" x14ac:dyDescent="0.25">
      <c r="A2438" s="4">
        <v>44263</v>
      </c>
      <c r="B2438">
        <v>0.8</v>
      </c>
      <c r="D2438" s="5">
        <v>0.6</v>
      </c>
      <c r="E2438" s="6">
        <f t="shared" si="39"/>
        <v>0.7</v>
      </c>
    </row>
    <row r="2439" spans="1:5" x14ac:dyDescent="0.25">
      <c r="A2439" s="4">
        <v>44264</v>
      </c>
      <c r="B2439">
        <v>0.6</v>
      </c>
      <c r="D2439" s="5">
        <v>0.8</v>
      </c>
      <c r="E2439" s="6">
        <f t="shared" si="39"/>
        <v>0.7</v>
      </c>
    </row>
    <row r="2440" spans="1:5" x14ac:dyDescent="0.25">
      <c r="A2440" s="4">
        <v>44265</v>
      </c>
      <c r="B2440">
        <v>0.2</v>
      </c>
      <c r="D2440" s="5">
        <v>1.4</v>
      </c>
      <c r="E2440" s="6">
        <f t="shared" si="39"/>
        <v>0.79999999999999993</v>
      </c>
    </row>
    <row r="2441" spans="1:5" x14ac:dyDescent="0.25">
      <c r="A2441" s="4">
        <v>44266</v>
      </c>
      <c r="B2441">
        <v>4.8</v>
      </c>
      <c r="D2441" s="5">
        <v>2.6</v>
      </c>
      <c r="E2441" s="6">
        <f t="shared" si="39"/>
        <v>3.7</v>
      </c>
    </row>
    <row r="2442" spans="1:5" x14ac:dyDescent="0.25">
      <c r="A2442" s="4">
        <v>44267</v>
      </c>
      <c r="B2442">
        <v>0.8</v>
      </c>
      <c r="D2442" s="5">
        <v>0.2</v>
      </c>
      <c r="E2442" s="6">
        <f t="shared" si="39"/>
        <v>0.5</v>
      </c>
    </row>
    <row r="2443" spans="1:5" x14ac:dyDescent="0.25">
      <c r="A2443" s="4">
        <v>44268</v>
      </c>
      <c r="B2443">
        <v>3.8</v>
      </c>
      <c r="D2443" s="5">
        <v>4</v>
      </c>
      <c r="E2443" s="6">
        <f t="shared" si="39"/>
        <v>3.9</v>
      </c>
    </row>
    <row r="2444" spans="1:5" x14ac:dyDescent="0.25">
      <c r="A2444" s="4">
        <v>44269</v>
      </c>
      <c r="B2444">
        <v>0.2</v>
      </c>
      <c r="D2444" s="5">
        <v>0.4</v>
      </c>
      <c r="E2444" s="6">
        <f t="shared" si="39"/>
        <v>0.30000000000000004</v>
      </c>
    </row>
    <row r="2445" spans="1:5" x14ac:dyDescent="0.25">
      <c r="A2445" s="4">
        <v>44270</v>
      </c>
      <c r="B2445">
        <v>0</v>
      </c>
      <c r="D2445" s="5">
        <v>0</v>
      </c>
      <c r="E2445" s="6">
        <f t="shared" si="39"/>
        <v>0</v>
      </c>
    </row>
    <row r="2446" spans="1:5" x14ac:dyDescent="0.25">
      <c r="A2446" s="4">
        <v>44271</v>
      </c>
      <c r="B2446">
        <v>1.8</v>
      </c>
      <c r="D2446" s="5">
        <v>1.8</v>
      </c>
      <c r="E2446" s="6">
        <f t="shared" si="39"/>
        <v>1.8</v>
      </c>
    </row>
    <row r="2447" spans="1:5" x14ac:dyDescent="0.25">
      <c r="A2447" s="4">
        <v>44272</v>
      </c>
      <c r="B2447">
        <v>0</v>
      </c>
      <c r="D2447" s="5">
        <v>0</v>
      </c>
      <c r="E2447" s="6">
        <f t="shared" si="39"/>
        <v>0</v>
      </c>
    </row>
    <row r="2448" spans="1:5" x14ac:dyDescent="0.25">
      <c r="A2448" s="4">
        <v>44273</v>
      </c>
      <c r="B2448">
        <v>0</v>
      </c>
      <c r="D2448" s="5">
        <v>0</v>
      </c>
      <c r="E2448" s="6">
        <f t="shared" si="39"/>
        <v>0</v>
      </c>
    </row>
    <row r="2449" spans="1:5" x14ac:dyDescent="0.25">
      <c r="A2449" s="4">
        <v>44274</v>
      </c>
      <c r="B2449">
        <v>0.6</v>
      </c>
      <c r="D2449" s="5">
        <v>1</v>
      </c>
      <c r="E2449" s="6">
        <f t="shared" si="39"/>
        <v>0.8</v>
      </c>
    </row>
    <row r="2450" spans="1:5" x14ac:dyDescent="0.25">
      <c r="A2450" s="4">
        <v>44275</v>
      </c>
      <c r="B2450">
        <v>0.2</v>
      </c>
      <c r="D2450" s="5">
        <v>0.2</v>
      </c>
      <c r="E2450" s="6">
        <f t="shared" si="39"/>
        <v>0.2</v>
      </c>
    </row>
    <row r="2451" spans="1:5" x14ac:dyDescent="0.25">
      <c r="A2451" s="4">
        <v>44276</v>
      </c>
      <c r="B2451">
        <v>0</v>
      </c>
      <c r="D2451" s="5">
        <v>0</v>
      </c>
      <c r="E2451" s="6">
        <f t="shared" si="39"/>
        <v>0</v>
      </c>
    </row>
    <row r="2452" spans="1:5" x14ac:dyDescent="0.25">
      <c r="A2452" s="4">
        <v>44277</v>
      </c>
      <c r="B2452">
        <v>0</v>
      </c>
      <c r="D2452" s="5">
        <v>0</v>
      </c>
      <c r="E2452" s="6">
        <f t="shared" si="39"/>
        <v>0</v>
      </c>
    </row>
    <row r="2453" spans="1:5" x14ac:dyDescent="0.25">
      <c r="A2453" s="4">
        <v>44278</v>
      </c>
      <c r="B2453">
        <v>0</v>
      </c>
      <c r="D2453" s="5">
        <v>0</v>
      </c>
      <c r="E2453" s="6">
        <f t="shared" si="39"/>
        <v>0</v>
      </c>
    </row>
    <row r="2454" spans="1:5" x14ac:dyDescent="0.25">
      <c r="A2454" s="4">
        <v>44279</v>
      </c>
      <c r="B2454">
        <v>0</v>
      </c>
      <c r="D2454" s="5">
        <v>0</v>
      </c>
      <c r="E2454" s="6">
        <f t="shared" si="39"/>
        <v>0</v>
      </c>
    </row>
    <row r="2455" spans="1:5" x14ac:dyDescent="0.25">
      <c r="A2455" s="4">
        <v>44280</v>
      </c>
      <c r="B2455">
        <v>0.4</v>
      </c>
      <c r="D2455" s="5">
        <v>0</v>
      </c>
      <c r="E2455" s="6">
        <f t="shared" si="39"/>
        <v>0.2</v>
      </c>
    </row>
    <row r="2456" spans="1:5" x14ac:dyDescent="0.25">
      <c r="A2456" s="4">
        <v>44281</v>
      </c>
      <c r="B2456">
        <v>0.2</v>
      </c>
      <c r="D2456" s="5">
        <v>0.4</v>
      </c>
      <c r="E2456" s="6">
        <f t="shared" si="39"/>
        <v>0.30000000000000004</v>
      </c>
    </row>
    <row r="2457" spans="1:5" x14ac:dyDescent="0.25">
      <c r="A2457" s="4">
        <v>44282</v>
      </c>
      <c r="B2457">
        <v>0.2</v>
      </c>
      <c r="D2457" s="5">
        <v>0.2</v>
      </c>
      <c r="E2457" s="6">
        <f t="shared" si="39"/>
        <v>0.2</v>
      </c>
    </row>
    <row r="2458" spans="1:5" x14ac:dyDescent="0.25">
      <c r="A2458" s="4">
        <v>44283</v>
      </c>
      <c r="B2458">
        <v>0.2</v>
      </c>
      <c r="D2458" s="5">
        <v>0.2</v>
      </c>
      <c r="E2458" s="6">
        <f t="shared" si="39"/>
        <v>0.2</v>
      </c>
    </row>
    <row r="2459" spans="1:5" x14ac:dyDescent="0.25">
      <c r="A2459" s="4">
        <v>44284</v>
      </c>
      <c r="B2459">
        <v>0.8</v>
      </c>
      <c r="D2459" s="5">
        <v>0</v>
      </c>
      <c r="E2459" s="6">
        <f t="shared" si="39"/>
        <v>0.4</v>
      </c>
    </row>
    <row r="2460" spans="1:5" x14ac:dyDescent="0.25">
      <c r="A2460" s="4">
        <v>44285</v>
      </c>
      <c r="B2460">
        <v>0</v>
      </c>
      <c r="D2460" s="5">
        <v>0</v>
      </c>
      <c r="E2460" s="6">
        <f t="shared" si="39"/>
        <v>0</v>
      </c>
    </row>
    <row r="2461" spans="1:5" x14ac:dyDescent="0.25">
      <c r="A2461" s="4">
        <v>44286</v>
      </c>
      <c r="B2461">
        <v>0</v>
      </c>
      <c r="D2461" s="5">
        <v>0</v>
      </c>
      <c r="E2461" s="6">
        <f t="shared" si="39"/>
        <v>0</v>
      </c>
    </row>
    <row r="2462" spans="1:5" x14ac:dyDescent="0.25">
      <c r="A2462" s="4">
        <v>44470</v>
      </c>
      <c r="B2462">
        <v>4.2</v>
      </c>
      <c r="D2462" s="5">
        <v>3.4</v>
      </c>
      <c r="E2462" s="6">
        <f t="shared" si="39"/>
        <v>3.8</v>
      </c>
    </row>
    <row r="2463" spans="1:5" x14ac:dyDescent="0.25">
      <c r="A2463" s="4">
        <v>44471</v>
      </c>
      <c r="B2463">
        <v>0</v>
      </c>
      <c r="D2463" s="5">
        <v>0</v>
      </c>
      <c r="E2463" s="6">
        <f t="shared" si="39"/>
        <v>0</v>
      </c>
    </row>
    <row r="2464" spans="1:5" x14ac:dyDescent="0.25">
      <c r="A2464" s="4">
        <v>44472</v>
      </c>
      <c r="B2464">
        <v>4.5999999999999996</v>
      </c>
      <c r="D2464" s="5">
        <v>4.4000000000000004</v>
      </c>
      <c r="E2464" s="6">
        <f t="shared" si="39"/>
        <v>4.5</v>
      </c>
    </row>
    <row r="2465" spans="1:5" x14ac:dyDescent="0.25">
      <c r="A2465" s="4">
        <v>44473</v>
      </c>
      <c r="B2465">
        <v>2.4</v>
      </c>
      <c r="D2465" s="5">
        <v>0.6</v>
      </c>
      <c r="E2465" s="6">
        <f t="shared" si="39"/>
        <v>1.5</v>
      </c>
    </row>
    <row r="2466" spans="1:5" x14ac:dyDescent="0.25">
      <c r="A2466" s="4">
        <v>44474</v>
      </c>
      <c r="B2466">
        <v>23.2</v>
      </c>
      <c r="D2466" s="5">
        <v>26</v>
      </c>
      <c r="E2466" s="6">
        <f t="shared" si="39"/>
        <v>24.6</v>
      </c>
    </row>
    <row r="2467" spans="1:5" x14ac:dyDescent="0.25">
      <c r="A2467" s="4">
        <v>44475</v>
      </c>
      <c r="B2467">
        <v>15</v>
      </c>
      <c r="D2467" s="5">
        <v>25.4</v>
      </c>
      <c r="E2467" s="6">
        <f t="shared" si="39"/>
        <v>20.2</v>
      </c>
    </row>
    <row r="2468" spans="1:5" x14ac:dyDescent="0.25">
      <c r="A2468" s="4">
        <v>44476</v>
      </c>
      <c r="B2468">
        <v>0.2</v>
      </c>
      <c r="D2468" s="5">
        <v>0.4</v>
      </c>
      <c r="E2468" s="6">
        <f t="shared" si="39"/>
        <v>0.30000000000000004</v>
      </c>
    </row>
    <row r="2469" spans="1:5" x14ac:dyDescent="0.25">
      <c r="A2469" s="4">
        <v>44477</v>
      </c>
      <c r="B2469">
        <v>0</v>
      </c>
      <c r="D2469" s="5">
        <v>0</v>
      </c>
      <c r="E2469" s="6">
        <f t="shared" si="39"/>
        <v>0</v>
      </c>
    </row>
    <row r="2470" spans="1:5" x14ac:dyDescent="0.25">
      <c r="A2470" s="4">
        <v>44478</v>
      </c>
      <c r="B2470">
        <v>0</v>
      </c>
      <c r="D2470" s="5">
        <v>0</v>
      </c>
      <c r="E2470" s="6">
        <f t="shared" si="39"/>
        <v>0</v>
      </c>
    </row>
    <row r="2471" spans="1:5" x14ac:dyDescent="0.25">
      <c r="A2471" s="4">
        <v>44479</v>
      </c>
      <c r="B2471">
        <v>0.4</v>
      </c>
      <c r="D2471" s="5">
        <v>0.2</v>
      </c>
      <c r="E2471" s="6">
        <f t="shared" si="39"/>
        <v>0.30000000000000004</v>
      </c>
    </row>
    <row r="2472" spans="1:5" x14ac:dyDescent="0.25">
      <c r="A2472" s="4">
        <v>44480</v>
      </c>
      <c r="B2472">
        <v>0</v>
      </c>
      <c r="D2472" s="5">
        <v>0</v>
      </c>
      <c r="E2472" s="6">
        <f t="shared" si="39"/>
        <v>0</v>
      </c>
    </row>
    <row r="2473" spans="1:5" x14ac:dyDescent="0.25">
      <c r="A2473" s="4">
        <v>44481</v>
      </c>
      <c r="B2473">
        <v>0.8</v>
      </c>
      <c r="D2473" s="5">
        <v>1.2</v>
      </c>
      <c r="E2473" s="6">
        <f t="shared" si="39"/>
        <v>1</v>
      </c>
    </row>
    <row r="2474" spans="1:5" x14ac:dyDescent="0.25">
      <c r="A2474" s="4">
        <v>44482</v>
      </c>
      <c r="B2474">
        <v>0.2</v>
      </c>
      <c r="D2474" s="5">
        <v>0.8</v>
      </c>
      <c r="E2474" s="6">
        <f t="shared" si="39"/>
        <v>0.5</v>
      </c>
    </row>
    <row r="2475" spans="1:5" x14ac:dyDescent="0.25">
      <c r="A2475" s="4">
        <v>44483</v>
      </c>
      <c r="B2475">
        <v>0</v>
      </c>
      <c r="D2475" s="5">
        <v>0</v>
      </c>
      <c r="E2475" s="6">
        <f t="shared" si="39"/>
        <v>0</v>
      </c>
    </row>
    <row r="2476" spans="1:5" x14ac:dyDescent="0.25">
      <c r="A2476" s="4">
        <v>44484</v>
      </c>
      <c r="B2476">
        <v>4.8</v>
      </c>
      <c r="D2476" s="5">
        <v>6.8</v>
      </c>
      <c r="E2476" s="6">
        <f t="shared" si="39"/>
        <v>5.8</v>
      </c>
    </row>
    <row r="2477" spans="1:5" x14ac:dyDescent="0.25">
      <c r="A2477" s="4">
        <v>44485</v>
      </c>
      <c r="B2477">
        <v>0</v>
      </c>
      <c r="D2477" s="5">
        <v>0</v>
      </c>
      <c r="E2477" s="6">
        <f t="shared" si="39"/>
        <v>0</v>
      </c>
    </row>
    <row r="2478" spans="1:5" x14ac:dyDescent="0.25">
      <c r="A2478" s="4">
        <v>44486</v>
      </c>
      <c r="B2478">
        <v>0.8</v>
      </c>
      <c r="D2478" s="5">
        <v>0.6</v>
      </c>
      <c r="E2478" s="6">
        <f t="shared" si="39"/>
        <v>0.7</v>
      </c>
    </row>
    <row r="2479" spans="1:5" x14ac:dyDescent="0.25">
      <c r="A2479" s="4">
        <v>44487</v>
      </c>
      <c r="B2479">
        <v>0</v>
      </c>
      <c r="D2479" s="5">
        <v>0</v>
      </c>
      <c r="E2479" s="6">
        <f t="shared" si="39"/>
        <v>0</v>
      </c>
    </row>
    <row r="2480" spans="1:5" x14ac:dyDescent="0.25">
      <c r="A2480" s="4">
        <v>44488</v>
      </c>
      <c r="B2480">
        <v>2.2000000000000002</v>
      </c>
      <c r="D2480" s="5">
        <v>2</v>
      </c>
      <c r="E2480" s="6">
        <f t="shared" si="39"/>
        <v>2.1</v>
      </c>
    </row>
    <row r="2481" spans="1:5" x14ac:dyDescent="0.25">
      <c r="A2481" s="4">
        <v>44489</v>
      </c>
      <c r="B2481">
        <v>1</v>
      </c>
      <c r="D2481" s="5">
        <v>1</v>
      </c>
      <c r="E2481" s="6">
        <f t="shared" si="39"/>
        <v>1</v>
      </c>
    </row>
    <row r="2482" spans="1:5" x14ac:dyDescent="0.25">
      <c r="A2482" s="4">
        <v>44490</v>
      </c>
      <c r="B2482">
        <v>3.6</v>
      </c>
      <c r="D2482" s="5">
        <v>4.2</v>
      </c>
      <c r="E2482" s="6">
        <f t="shared" si="39"/>
        <v>3.9000000000000004</v>
      </c>
    </row>
    <row r="2483" spans="1:5" x14ac:dyDescent="0.25">
      <c r="A2483" s="4">
        <v>44491</v>
      </c>
      <c r="B2483">
        <v>0</v>
      </c>
      <c r="D2483" s="5">
        <v>0</v>
      </c>
      <c r="E2483" s="6">
        <f t="shared" si="39"/>
        <v>0</v>
      </c>
    </row>
    <row r="2484" spans="1:5" x14ac:dyDescent="0.25">
      <c r="A2484" s="4">
        <v>44492</v>
      </c>
      <c r="B2484">
        <v>0.8</v>
      </c>
      <c r="D2484" s="5">
        <v>0.8</v>
      </c>
      <c r="E2484" s="6">
        <f t="shared" si="39"/>
        <v>0.8</v>
      </c>
    </row>
    <row r="2485" spans="1:5" x14ac:dyDescent="0.25">
      <c r="A2485" s="4">
        <v>44493</v>
      </c>
      <c r="B2485">
        <v>0</v>
      </c>
      <c r="D2485" s="5">
        <v>0</v>
      </c>
      <c r="E2485" s="6">
        <f t="shared" si="39"/>
        <v>0</v>
      </c>
    </row>
    <row r="2486" spans="1:5" x14ac:dyDescent="0.25">
      <c r="A2486" s="4">
        <v>44494</v>
      </c>
      <c r="B2486">
        <v>1.4</v>
      </c>
      <c r="D2486" s="5">
        <v>0.2</v>
      </c>
      <c r="E2486" s="6">
        <f t="shared" si="39"/>
        <v>0.79999999999999993</v>
      </c>
    </row>
    <row r="2487" spans="1:5" x14ac:dyDescent="0.25">
      <c r="A2487" s="4">
        <v>44495</v>
      </c>
      <c r="B2487">
        <v>0</v>
      </c>
      <c r="D2487" s="5">
        <v>0.2</v>
      </c>
      <c r="E2487" s="6">
        <f t="shared" si="39"/>
        <v>0.1</v>
      </c>
    </row>
    <row r="2488" spans="1:5" x14ac:dyDescent="0.25">
      <c r="A2488" s="4">
        <v>44496</v>
      </c>
      <c r="B2488">
        <v>0.4</v>
      </c>
      <c r="D2488" s="5">
        <v>0.2</v>
      </c>
      <c r="E2488" s="6">
        <f t="shared" si="39"/>
        <v>0.30000000000000004</v>
      </c>
    </row>
    <row r="2489" spans="1:5" x14ac:dyDescent="0.25">
      <c r="A2489" s="4">
        <v>44497</v>
      </c>
      <c r="B2489">
        <v>0</v>
      </c>
      <c r="D2489" s="5">
        <v>0</v>
      </c>
      <c r="E2489" s="6">
        <f t="shared" si="39"/>
        <v>0</v>
      </c>
    </row>
    <row r="2490" spans="1:5" x14ac:dyDescent="0.25">
      <c r="A2490" s="4">
        <v>44498</v>
      </c>
      <c r="B2490">
        <v>2.6</v>
      </c>
      <c r="D2490" s="5">
        <v>1.4</v>
      </c>
      <c r="E2490" s="6">
        <f t="shared" si="39"/>
        <v>2</v>
      </c>
    </row>
    <row r="2491" spans="1:5" x14ac:dyDescent="0.25">
      <c r="A2491" s="4">
        <v>44499</v>
      </c>
      <c r="B2491">
        <v>0.6</v>
      </c>
      <c r="D2491" s="5">
        <v>0.6</v>
      </c>
      <c r="E2491" s="6">
        <f t="shared" si="39"/>
        <v>0.6</v>
      </c>
    </row>
    <row r="2492" spans="1:5" x14ac:dyDescent="0.25">
      <c r="A2492" s="4">
        <v>44500</v>
      </c>
      <c r="B2492">
        <v>5.6</v>
      </c>
      <c r="D2492" s="5">
        <v>2.6</v>
      </c>
      <c r="E2492" s="6">
        <f t="shared" si="39"/>
        <v>4.0999999999999996</v>
      </c>
    </row>
    <row r="2493" spans="1:5" x14ac:dyDescent="0.25">
      <c r="A2493" s="4">
        <v>44501</v>
      </c>
      <c r="B2493">
        <v>8.1999999999999993</v>
      </c>
      <c r="D2493" s="5">
        <v>13.2</v>
      </c>
      <c r="E2493" s="6">
        <f t="shared" si="39"/>
        <v>10.7</v>
      </c>
    </row>
    <row r="2494" spans="1:5" x14ac:dyDescent="0.25">
      <c r="A2494" s="4">
        <v>44502</v>
      </c>
      <c r="B2494">
        <v>0.2</v>
      </c>
      <c r="D2494" s="5">
        <v>0</v>
      </c>
      <c r="E2494" s="6">
        <f t="shared" si="39"/>
        <v>0.1</v>
      </c>
    </row>
    <row r="2495" spans="1:5" x14ac:dyDescent="0.25">
      <c r="A2495" s="4">
        <v>44503</v>
      </c>
      <c r="B2495">
        <v>0.4</v>
      </c>
      <c r="D2495" s="5">
        <v>1.8</v>
      </c>
      <c r="E2495" s="6">
        <f t="shared" si="39"/>
        <v>1.1000000000000001</v>
      </c>
    </row>
    <row r="2496" spans="1:5" x14ac:dyDescent="0.25">
      <c r="A2496" s="4">
        <v>44504</v>
      </c>
      <c r="B2496">
        <v>4.4000000000000004</v>
      </c>
      <c r="D2496" s="5">
        <v>7</v>
      </c>
      <c r="E2496" s="6">
        <f t="shared" si="39"/>
        <v>5.7</v>
      </c>
    </row>
    <row r="2497" spans="1:5" x14ac:dyDescent="0.25">
      <c r="A2497" s="4">
        <v>44505</v>
      </c>
      <c r="B2497">
        <v>0</v>
      </c>
      <c r="D2497" s="5">
        <v>0</v>
      </c>
      <c r="E2497" s="6">
        <f t="shared" si="39"/>
        <v>0</v>
      </c>
    </row>
    <row r="2498" spans="1:5" x14ac:dyDescent="0.25">
      <c r="A2498" s="4">
        <v>44506</v>
      </c>
      <c r="B2498">
        <v>0</v>
      </c>
      <c r="D2498" s="5">
        <v>0</v>
      </c>
      <c r="E2498" s="6">
        <f t="shared" si="39"/>
        <v>0</v>
      </c>
    </row>
    <row r="2499" spans="1:5" x14ac:dyDescent="0.25">
      <c r="A2499" s="4">
        <v>44507</v>
      </c>
      <c r="B2499">
        <v>1.2</v>
      </c>
      <c r="D2499" s="5">
        <v>0.8</v>
      </c>
      <c r="E2499" s="6">
        <f t="shared" si="39"/>
        <v>1</v>
      </c>
    </row>
    <row r="2500" spans="1:5" x14ac:dyDescent="0.25">
      <c r="A2500" s="4">
        <v>44508</v>
      </c>
      <c r="B2500">
        <v>0</v>
      </c>
      <c r="D2500" s="5">
        <v>0</v>
      </c>
      <c r="E2500" s="6">
        <f t="shared" si="39"/>
        <v>0</v>
      </c>
    </row>
    <row r="2501" spans="1:5" x14ac:dyDescent="0.25">
      <c r="A2501" s="4">
        <v>44509</v>
      </c>
      <c r="B2501">
        <v>0</v>
      </c>
      <c r="D2501" s="5">
        <v>0</v>
      </c>
      <c r="E2501" s="6">
        <f t="shared" ref="E2501:E2564" si="40">AVERAGE(B2501,C2501,D2501)</f>
        <v>0</v>
      </c>
    </row>
    <row r="2502" spans="1:5" x14ac:dyDescent="0.25">
      <c r="A2502" s="4">
        <v>44510</v>
      </c>
      <c r="B2502">
        <v>0</v>
      </c>
      <c r="D2502" s="5">
        <v>0</v>
      </c>
      <c r="E2502" s="6">
        <f t="shared" si="40"/>
        <v>0</v>
      </c>
    </row>
    <row r="2503" spans="1:5" x14ac:dyDescent="0.25">
      <c r="A2503" s="4">
        <v>44511</v>
      </c>
      <c r="B2503">
        <v>0</v>
      </c>
      <c r="D2503" s="5">
        <v>0</v>
      </c>
      <c r="E2503" s="6">
        <f t="shared" si="40"/>
        <v>0</v>
      </c>
    </row>
    <row r="2504" spans="1:5" x14ac:dyDescent="0.25">
      <c r="A2504" s="4">
        <v>44512</v>
      </c>
      <c r="B2504">
        <v>0.2</v>
      </c>
      <c r="D2504" s="5">
        <v>0</v>
      </c>
      <c r="E2504" s="6">
        <f t="shared" si="40"/>
        <v>0.1</v>
      </c>
    </row>
    <row r="2505" spans="1:5" x14ac:dyDescent="0.25">
      <c r="A2505" s="4">
        <v>44513</v>
      </c>
      <c r="B2505">
        <v>0.4</v>
      </c>
      <c r="D2505" s="5">
        <v>0.4</v>
      </c>
      <c r="E2505" s="6">
        <f t="shared" si="40"/>
        <v>0.4</v>
      </c>
    </row>
    <row r="2506" spans="1:5" x14ac:dyDescent="0.25">
      <c r="A2506" s="4">
        <v>44514</v>
      </c>
      <c r="B2506">
        <v>0</v>
      </c>
      <c r="D2506" s="5">
        <v>0</v>
      </c>
      <c r="E2506" s="6">
        <f t="shared" si="40"/>
        <v>0</v>
      </c>
    </row>
    <row r="2507" spans="1:5" x14ac:dyDescent="0.25">
      <c r="A2507" s="4">
        <v>44515</v>
      </c>
      <c r="B2507">
        <v>0.2</v>
      </c>
      <c r="D2507" s="5">
        <v>0</v>
      </c>
      <c r="E2507" s="6">
        <f t="shared" si="40"/>
        <v>0.1</v>
      </c>
    </row>
    <row r="2508" spans="1:5" x14ac:dyDescent="0.25">
      <c r="A2508" s="4">
        <v>44516</v>
      </c>
      <c r="B2508">
        <v>1.8</v>
      </c>
      <c r="D2508" s="5">
        <v>0.4</v>
      </c>
      <c r="E2508" s="6">
        <f t="shared" si="40"/>
        <v>1.1000000000000001</v>
      </c>
    </row>
    <row r="2509" spans="1:5" x14ac:dyDescent="0.25">
      <c r="A2509" s="4">
        <v>44517</v>
      </c>
      <c r="B2509">
        <v>0.2</v>
      </c>
      <c r="D2509" s="5">
        <v>0.2</v>
      </c>
      <c r="E2509" s="6">
        <f t="shared" si="40"/>
        <v>0.2</v>
      </c>
    </row>
    <row r="2510" spans="1:5" x14ac:dyDescent="0.25">
      <c r="A2510" s="4">
        <v>44518</v>
      </c>
      <c r="B2510">
        <v>0</v>
      </c>
      <c r="D2510" s="5">
        <v>0</v>
      </c>
      <c r="E2510" s="6">
        <f t="shared" si="40"/>
        <v>0</v>
      </c>
    </row>
    <row r="2511" spans="1:5" x14ac:dyDescent="0.25">
      <c r="A2511" s="4">
        <v>44519</v>
      </c>
      <c r="B2511">
        <v>0</v>
      </c>
      <c r="D2511" s="5">
        <v>0</v>
      </c>
      <c r="E2511" s="6">
        <f t="shared" si="40"/>
        <v>0</v>
      </c>
    </row>
    <row r="2512" spans="1:5" x14ac:dyDescent="0.25">
      <c r="A2512" s="4">
        <v>44520</v>
      </c>
      <c r="B2512">
        <v>0</v>
      </c>
      <c r="D2512" s="5">
        <v>0</v>
      </c>
      <c r="E2512" s="6">
        <f t="shared" si="40"/>
        <v>0</v>
      </c>
    </row>
    <row r="2513" spans="1:5" x14ac:dyDescent="0.25">
      <c r="A2513" s="4">
        <v>44521</v>
      </c>
      <c r="B2513">
        <v>0.2</v>
      </c>
      <c r="D2513" s="5">
        <v>0</v>
      </c>
      <c r="E2513" s="6">
        <f t="shared" si="40"/>
        <v>0.1</v>
      </c>
    </row>
    <row r="2514" spans="1:5" x14ac:dyDescent="0.25">
      <c r="A2514" s="4">
        <v>44522</v>
      </c>
      <c r="B2514">
        <v>2.4</v>
      </c>
      <c r="D2514" s="5">
        <v>4</v>
      </c>
      <c r="E2514" s="6">
        <f t="shared" si="40"/>
        <v>3.2</v>
      </c>
    </row>
    <row r="2515" spans="1:5" x14ac:dyDescent="0.25">
      <c r="A2515" s="4">
        <v>44523</v>
      </c>
      <c r="B2515">
        <v>0</v>
      </c>
      <c r="D2515" s="5">
        <v>0</v>
      </c>
      <c r="E2515" s="6">
        <f t="shared" si="40"/>
        <v>0</v>
      </c>
    </row>
    <row r="2516" spans="1:5" x14ac:dyDescent="0.25">
      <c r="A2516" s="4">
        <v>44524</v>
      </c>
      <c r="B2516">
        <v>0</v>
      </c>
      <c r="D2516" s="5">
        <v>0</v>
      </c>
      <c r="E2516" s="6">
        <f t="shared" si="40"/>
        <v>0</v>
      </c>
    </row>
    <row r="2517" spans="1:5" x14ac:dyDescent="0.25">
      <c r="A2517" s="4">
        <v>44525</v>
      </c>
      <c r="B2517">
        <v>0.2</v>
      </c>
      <c r="D2517" s="5">
        <v>0</v>
      </c>
      <c r="E2517" s="6">
        <f t="shared" si="40"/>
        <v>0.1</v>
      </c>
    </row>
    <row r="2518" spans="1:5" x14ac:dyDescent="0.25">
      <c r="A2518" s="4">
        <v>44526</v>
      </c>
      <c r="B2518">
        <v>0.6</v>
      </c>
      <c r="D2518" s="5">
        <v>0.6</v>
      </c>
      <c r="E2518" s="6">
        <f t="shared" si="40"/>
        <v>0.6</v>
      </c>
    </row>
    <row r="2519" spans="1:5" x14ac:dyDescent="0.25">
      <c r="A2519" s="4">
        <v>44527</v>
      </c>
      <c r="B2519">
        <v>28.6</v>
      </c>
      <c r="D2519" s="5">
        <v>18.600000000000001</v>
      </c>
      <c r="E2519" s="6">
        <f t="shared" si="40"/>
        <v>23.6</v>
      </c>
    </row>
    <row r="2520" spans="1:5" x14ac:dyDescent="0.25">
      <c r="A2520" s="4">
        <v>44528</v>
      </c>
      <c r="B2520">
        <v>2.4</v>
      </c>
      <c r="D2520" s="5">
        <v>2.2000000000000002</v>
      </c>
      <c r="E2520" s="6">
        <f t="shared" si="40"/>
        <v>2.2999999999999998</v>
      </c>
    </row>
    <row r="2521" spans="1:5" x14ac:dyDescent="0.25">
      <c r="A2521" s="4">
        <v>44529</v>
      </c>
      <c r="B2521">
        <v>1.6</v>
      </c>
      <c r="D2521" s="5">
        <v>5.2</v>
      </c>
      <c r="E2521" s="6">
        <f t="shared" si="40"/>
        <v>3.4000000000000004</v>
      </c>
    </row>
    <row r="2522" spans="1:5" x14ac:dyDescent="0.25">
      <c r="A2522" s="4">
        <v>44530</v>
      </c>
      <c r="B2522">
        <v>1.8</v>
      </c>
      <c r="D2522" s="5">
        <v>1.2</v>
      </c>
      <c r="E2522" s="6">
        <f t="shared" si="40"/>
        <v>1.5</v>
      </c>
    </row>
    <row r="2523" spans="1:5" x14ac:dyDescent="0.25">
      <c r="A2523" s="4">
        <v>44531</v>
      </c>
      <c r="B2523">
        <v>8.4</v>
      </c>
      <c r="D2523" s="5">
        <v>12</v>
      </c>
      <c r="E2523" s="6">
        <f t="shared" si="40"/>
        <v>10.199999999999999</v>
      </c>
    </row>
    <row r="2524" spans="1:5" x14ac:dyDescent="0.25">
      <c r="A2524" s="4">
        <v>44532</v>
      </c>
      <c r="B2524">
        <v>1.6</v>
      </c>
      <c r="D2524" s="5">
        <v>3.6</v>
      </c>
      <c r="E2524" s="6">
        <f t="shared" si="40"/>
        <v>2.6</v>
      </c>
    </row>
    <row r="2525" spans="1:5" x14ac:dyDescent="0.25">
      <c r="A2525" s="4">
        <v>44533</v>
      </c>
      <c r="B2525">
        <v>1.2</v>
      </c>
      <c r="D2525" s="5">
        <v>2</v>
      </c>
      <c r="E2525" s="6">
        <f t="shared" si="40"/>
        <v>1.6</v>
      </c>
    </row>
    <row r="2526" spans="1:5" x14ac:dyDescent="0.25">
      <c r="A2526" s="4">
        <v>44534</v>
      </c>
      <c r="B2526">
        <v>0.8</v>
      </c>
      <c r="D2526" s="5">
        <v>2</v>
      </c>
      <c r="E2526" s="6">
        <f t="shared" si="40"/>
        <v>1.4</v>
      </c>
    </row>
    <row r="2527" spans="1:5" x14ac:dyDescent="0.25">
      <c r="A2527" s="4">
        <v>44535</v>
      </c>
      <c r="B2527">
        <v>18</v>
      </c>
      <c r="D2527" s="5">
        <v>16.399999999999999</v>
      </c>
      <c r="E2527" s="6">
        <f t="shared" si="40"/>
        <v>17.2</v>
      </c>
    </row>
    <row r="2528" spans="1:5" x14ac:dyDescent="0.25">
      <c r="A2528" s="4">
        <v>44536</v>
      </c>
      <c r="B2528">
        <v>8.1999999999999993</v>
      </c>
      <c r="D2528" s="5">
        <v>13.4</v>
      </c>
      <c r="E2528" s="6">
        <f t="shared" si="40"/>
        <v>10.8</v>
      </c>
    </row>
    <row r="2529" spans="1:5" x14ac:dyDescent="0.25">
      <c r="A2529" s="4">
        <v>44537</v>
      </c>
      <c r="B2529">
        <v>2</v>
      </c>
      <c r="D2529" s="5">
        <v>1</v>
      </c>
      <c r="E2529" s="6">
        <f t="shared" si="40"/>
        <v>1.5</v>
      </c>
    </row>
    <row r="2530" spans="1:5" x14ac:dyDescent="0.25">
      <c r="A2530" s="4">
        <v>44538</v>
      </c>
      <c r="B2530">
        <v>2.6</v>
      </c>
      <c r="D2530" s="5">
        <v>2.4</v>
      </c>
      <c r="E2530" s="6">
        <f t="shared" si="40"/>
        <v>2.5</v>
      </c>
    </row>
    <row r="2531" spans="1:5" x14ac:dyDescent="0.25">
      <c r="A2531" s="4">
        <v>44539</v>
      </c>
      <c r="B2531">
        <v>0</v>
      </c>
      <c r="D2531" s="5">
        <v>0</v>
      </c>
      <c r="E2531" s="6">
        <f t="shared" si="40"/>
        <v>0</v>
      </c>
    </row>
    <row r="2532" spans="1:5" x14ac:dyDescent="0.25">
      <c r="A2532" s="4">
        <v>44540</v>
      </c>
      <c r="B2532">
        <v>6</v>
      </c>
      <c r="D2532" s="5">
        <v>6</v>
      </c>
      <c r="E2532" s="6">
        <f t="shared" si="40"/>
        <v>6</v>
      </c>
    </row>
    <row r="2533" spans="1:5" x14ac:dyDescent="0.25">
      <c r="A2533" s="4">
        <v>44541</v>
      </c>
      <c r="B2533">
        <v>0</v>
      </c>
      <c r="D2533" s="5">
        <v>0</v>
      </c>
      <c r="E2533" s="6">
        <f t="shared" si="40"/>
        <v>0</v>
      </c>
    </row>
    <row r="2534" spans="1:5" x14ac:dyDescent="0.25">
      <c r="A2534" s="4">
        <v>44542</v>
      </c>
      <c r="B2534">
        <v>1.4</v>
      </c>
      <c r="D2534" s="5">
        <v>1.2</v>
      </c>
      <c r="E2534" s="6">
        <f t="shared" si="40"/>
        <v>1.2999999999999998</v>
      </c>
    </row>
    <row r="2535" spans="1:5" x14ac:dyDescent="0.25">
      <c r="A2535" s="4">
        <v>44543</v>
      </c>
      <c r="B2535">
        <v>0</v>
      </c>
      <c r="D2535" s="5">
        <v>0</v>
      </c>
      <c r="E2535" s="6">
        <f t="shared" si="40"/>
        <v>0</v>
      </c>
    </row>
    <row r="2536" spans="1:5" x14ac:dyDescent="0.25">
      <c r="A2536" s="4">
        <v>44544</v>
      </c>
      <c r="B2536">
        <v>0</v>
      </c>
      <c r="D2536" s="5">
        <v>0.2</v>
      </c>
      <c r="E2536" s="6">
        <f t="shared" si="40"/>
        <v>0.1</v>
      </c>
    </row>
    <row r="2537" spans="1:5" x14ac:dyDescent="0.25">
      <c r="A2537" s="4">
        <v>44545</v>
      </c>
      <c r="B2537">
        <v>0</v>
      </c>
      <c r="D2537" s="5">
        <v>0</v>
      </c>
      <c r="E2537" s="6">
        <f t="shared" si="40"/>
        <v>0</v>
      </c>
    </row>
    <row r="2538" spans="1:5" x14ac:dyDescent="0.25">
      <c r="A2538" s="4">
        <v>44546</v>
      </c>
      <c r="B2538">
        <v>0</v>
      </c>
      <c r="D2538" s="5">
        <v>0</v>
      </c>
      <c r="E2538" s="6">
        <f t="shared" si="40"/>
        <v>0</v>
      </c>
    </row>
    <row r="2539" spans="1:5" x14ac:dyDescent="0.25">
      <c r="A2539" s="4">
        <v>44547</v>
      </c>
      <c r="B2539">
        <v>0</v>
      </c>
      <c r="D2539" s="5">
        <v>0</v>
      </c>
      <c r="E2539" s="6">
        <f t="shared" si="40"/>
        <v>0</v>
      </c>
    </row>
    <row r="2540" spans="1:5" x14ac:dyDescent="0.25">
      <c r="A2540" s="4">
        <v>44548</v>
      </c>
      <c r="B2540">
        <v>0.2</v>
      </c>
      <c r="D2540" s="5">
        <v>0.2</v>
      </c>
      <c r="E2540" s="6">
        <f t="shared" si="40"/>
        <v>0.2</v>
      </c>
    </row>
    <row r="2541" spans="1:5" x14ac:dyDescent="0.25">
      <c r="A2541" s="4">
        <v>44549</v>
      </c>
      <c r="B2541">
        <v>0.6</v>
      </c>
      <c r="D2541" s="5">
        <v>0.4</v>
      </c>
      <c r="E2541" s="6">
        <f t="shared" si="40"/>
        <v>0.5</v>
      </c>
    </row>
    <row r="2542" spans="1:5" x14ac:dyDescent="0.25">
      <c r="A2542" s="4">
        <v>44550</v>
      </c>
      <c r="B2542">
        <v>1.2</v>
      </c>
      <c r="D2542" s="5">
        <v>0.6</v>
      </c>
      <c r="E2542" s="6">
        <f t="shared" si="40"/>
        <v>0.89999999999999991</v>
      </c>
    </row>
    <row r="2543" spans="1:5" x14ac:dyDescent="0.25">
      <c r="A2543" s="4">
        <v>44551</v>
      </c>
      <c r="B2543">
        <v>0</v>
      </c>
      <c r="D2543" s="5">
        <v>0</v>
      </c>
      <c r="E2543" s="6">
        <f t="shared" si="40"/>
        <v>0</v>
      </c>
    </row>
    <row r="2544" spans="1:5" x14ac:dyDescent="0.25">
      <c r="A2544" s="4">
        <v>44552</v>
      </c>
      <c r="B2544">
        <v>0</v>
      </c>
      <c r="D2544" s="5">
        <v>0</v>
      </c>
      <c r="E2544" s="6">
        <f t="shared" si="40"/>
        <v>0</v>
      </c>
    </row>
    <row r="2545" spans="1:5" x14ac:dyDescent="0.25">
      <c r="A2545" s="4">
        <v>44553</v>
      </c>
      <c r="B2545">
        <v>2.2000000000000002</v>
      </c>
      <c r="D2545" s="5">
        <v>2.6</v>
      </c>
      <c r="E2545" s="6">
        <f t="shared" si="40"/>
        <v>2.4000000000000004</v>
      </c>
    </row>
    <row r="2546" spans="1:5" x14ac:dyDescent="0.25">
      <c r="A2546" s="4">
        <v>44554</v>
      </c>
      <c r="B2546">
        <v>5.8</v>
      </c>
      <c r="D2546" s="5">
        <v>7</v>
      </c>
      <c r="E2546" s="6">
        <f t="shared" si="40"/>
        <v>6.4</v>
      </c>
    </row>
    <row r="2547" spans="1:5" x14ac:dyDescent="0.25">
      <c r="A2547" s="4">
        <v>44555</v>
      </c>
      <c r="B2547">
        <v>1</v>
      </c>
      <c r="D2547" s="5">
        <v>0.8</v>
      </c>
      <c r="E2547" s="6">
        <f t="shared" si="40"/>
        <v>0.9</v>
      </c>
    </row>
    <row r="2548" spans="1:5" x14ac:dyDescent="0.25">
      <c r="A2548" s="4">
        <v>44556</v>
      </c>
      <c r="B2548">
        <v>2</v>
      </c>
      <c r="D2548" s="5">
        <v>1.6</v>
      </c>
      <c r="E2548" s="6">
        <f t="shared" si="40"/>
        <v>1.8</v>
      </c>
    </row>
    <row r="2549" spans="1:5" x14ac:dyDescent="0.25">
      <c r="A2549" s="4">
        <v>44557</v>
      </c>
      <c r="B2549">
        <v>4.2</v>
      </c>
      <c r="D2549" s="5">
        <v>3.6</v>
      </c>
      <c r="E2549" s="6">
        <f t="shared" si="40"/>
        <v>3.9000000000000004</v>
      </c>
    </row>
    <row r="2550" spans="1:5" x14ac:dyDescent="0.25">
      <c r="A2550" s="4">
        <v>44558</v>
      </c>
      <c r="B2550">
        <v>3.2</v>
      </c>
      <c r="D2550" s="5">
        <v>2.4</v>
      </c>
      <c r="E2550" s="6">
        <f t="shared" si="40"/>
        <v>2.8</v>
      </c>
    </row>
    <row r="2551" spans="1:5" x14ac:dyDescent="0.25">
      <c r="A2551" s="4">
        <v>44559</v>
      </c>
      <c r="B2551">
        <v>1.2</v>
      </c>
      <c r="D2551" s="5">
        <v>2.6</v>
      </c>
      <c r="E2551" s="6">
        <f t="shared" si="40"/>
        <v>1.9</v>
      </c>
    </row>
    <row r="2552" spans="1:5" x14ac:dyDescent="0.25">
      <c r="A2552" s="4">
        <v>44560</v>
      </c>
      <c r="B2552">
        <v>4</v>
      </c>
      <c r="D2552" s="5">
        <v>3.6</v>
      </c>
      <c r="E2552" s="6">
        <f t="shared" si="40"/>
        <v>3.8</v>
      </c>
    </row>
    <row r="2553" spans="1:5" x14ac:dyDescent="0.25">
      <c r="A2553" s="4">
        <v>44561</v>
      </c>
      <c r="B2553">
        <v>15</v>
      </c>
      <c r="D2553" s="5">
        <v>15.2</v>
      </c>
      <c r="E2553" s="6">
        <f t="shared" si="40"/>
        <v>15.1</v>
      </c>
    </row>
    <row r="2554" spans="1:5" x14ac:dyDescent="0.25">
      <c r="A2554" s="4">
        <v>44562</v>
      </c>
      <c r="B2554">
        <v>0</v>
      </c>
      <c r="D2554" s="5">
        <v>0</v>
      </c>
      <c r="E2554" s="6">
        <f>AVERAGE(B2554,C2554,D2555)</f>
        <v>0.1</v>
      </c>
    </row>
    <row r="2555" spans="1:5" x14ac:dyDescent="0.25">
      <c r="A2555" s="4">
        <v>44563</v>
      </c>
      <c r="B2555">
        <v>0</v>
      </c>
      <c r="D2555" s="5">
        <v>0.2</v>
      </c>
      <c r="E2555" s="6">
        <f>AVERAGE(B2555,C2555,D2555)</f>
        <v>0.1</v>
      </c>
    </row>
    <row r="2556" spans="1:5" x14ac:dyDescent="0.25">
      <c r="A2556" s="4">
        <v>44564</v>
      </c>
      <c r="B2556">
        <v>0</v>
      </c>
      <c r="D2556" s="5">
        <v>0</v>
      </c>
      <c r="E2556" s="6">
        <f t="shared" si="40"/>
        <v>0</v>
      </c>
    </row>
    <row r="2557" spans="1:5" x14ac:dyDescent="0.25">
      <c r="A2557" s="4">
        <v>44565</v>
      </c>
      <c r="B2557">
        <v>9</v>
      </c>
      <c r="D2557" s="5">
        <v>9.4</v>
      </c>
      <c r="E2557" s="6">
        <f t="shared" si="40"/>
        <v>9.1999999999999993</v>
      </c>
    </row>
    <row r="2558" spans="1:5" x14ac:dyDescent="0.25">
      <c r="A2558" s="4">
        <v>44566</v>
      </c>
      <c r="B2558">
        <v>0</v>
      </c>
      <c r="D2558" s="5">
        <v>0.2</v>
      </c>
      <c r="E2558" s="6">
        <f t="shared" si="40"/>
        <v>0.1</v>
      </c>
    </row>
    <row r="2559" spans="1:5" x14ac:dyDescent="0.25">
      <c r="A2559" s="4">
        <v>44567</v>
      </c>
      <c r="B2559">
        <v>0</v>
      </c>
      <c r="D2559" s="5">
        <v>0</v>
      </c>
      <c r="E2559" s="6">
        <f t="shared" si="40"/>
        <v>0</v>
      </c>
    </row>
    <row r="2560" spans="1:5" x14ac:dyDescent="0.25">
      <c r="A2560" s="4">
        <v>44568</v>
      </c>
      <c r="B2560">
        <v>1.6</v>
      </c>
      <c r="D2560" s="5">
        <v>1.8</v>
      </c>
      <c r="E2560" s="6">
        <f t="shared" si="40"/>
        <v>1.7000000000000002</v>
      </c>
    </row>
    <row r="2561" spans="1:5" x14ac:dyDescent="0.25">
      <c r="A2561" s="4">
        <v>44569</v>
      </c>
      <c r="B2561">
        <v>3.2</v>
      </c>
      <c r="D2561" s="5">
        <v>1.8</v>
      </c>
      <c r="E2561" s="6">
        <f t="shared" si="40"/>
        <v>2.5</v>
      </c>
    </row>
    <row r="2562" spans="1:5" x14ac:dyDescent="0.25">
      <c r="A2562" s="4">
        <v>44570</v>
      </c>
      <c r="B2562">
        <v>0.2</v>
      </c>
      <c r="D2562" s="5">
        <v>0.2</v>
      </c>
      <c r="E2562" s="6">
        <f t="shared" si="40"/>
        <v>0.2</v>
      </c>
    </row>
    <row r="2563" spans="1:5" x14ac:dyDescent="0.25">
      <c r="A2563" s="4">
        <v>44571</v>
      </c>
      <c r="B2563">
        <v>0</v>
      </c>
      <c r="D2563" s="5">
        <v>0.2</v>
      </c>
      <c r="E2563" s="6">
        <f t="shared" si="40"/>
        <v>0.1</v>
      </c>
    </row>
    <row r="2564" spans="1:5" x14ac:dyDescent="0.25">
      <c r="A2564" s="4">
        <v>44572</v>
      </c>
      <c r="B2564">
        <v>0.2</v>
      </c>
      <c r="D2564" s="5">
        <v>0</v>
      </c>
      <c r="E2564" s="6">
        <f t="shared" si="40"/>
        <v>0.1</v>
      </c>
    </row>
    <row r="2565" spans="1:5" x14ac:dyDescent="0.25">
      <c r="A2565" s="4">
        <v>44573</v>
      </c>
      <c r="B2565">
        <v>0.4</v>
      </c>
      <c r="D2565" s="5">
        <v>0</v>
      </c>
      <c r="E2565" s="6">
        <f t="shared" ref="E2565:E2628" si="41">AVERAGE(B2565,C2565,D2565)</f>
        <v>0.2</v>
      </c>
    </row>
    <row r="2566" spans="1:5" x14ac:dyDescent="0.25">
      <c r="A2566" s="4">
        <v>44574</v>
      </c>
      <c r="B2566">
        <v>0</v>
      </c>
      <c r="D2566" s="5">
        <v>0</v>
      </c>
      <c r="E2566" s="6">
        <f t="shared" si="41"/>
        <v>0</v>
      </c>
    </row>
    <row r="2567" spans="1:5" x14ac:dyDescent="0.25">
      <c r="A2567" s="4">
        <v>44575</v>
      </c>
      <c r="B2567">
        <v>0</v>
      </c>
      <c r="D2567" s="5">
        <v>0</v>
      </c>
      <c r="E2567" s="6">
        <f t="shared" si="41"/>
        <v>0</v>
      </c>
    </row>
    <row r="2568" spans="1:5" x14ac:dyDescent="0.25">
      <c r="A2568" s="4">
        <v>44576</v>
      </c>
      <c r="B2568">
        <v>0</v>
      </c>
      <c r="D2568" s="5">
        <v>0</v>
      </c>
      <c r="E2568" s="6">
        <f t="shared" si="41"/>
        <v>0</v>
      </c>
    </row>
    <row r="2569" spans="1:5" x14ac:dyDescent="0.25">
      <c r="A2569" s="4">
        <v>44577</v>
      </c>
      <c r="B2569">
        <v>1</v>
      </c>
      <c r="D2569" s="5">
        <v>0.8</v>
      </c>
      <c r="E2569" s="6">
        <f t="shared" si="41"/>
        <v>0.9</v>
      </c>
    </row>
    <row r="2570" spans="1:5" x14ac:dyDescent="0.25">
      <c r="A2570" s="4">
        <v>44578</v>
      </c>
      <c r="B2570">
        <v>0</v>
      </c>
      <c r="D2570" s="5">
        <v>0</v>
      </c>
      <c r="E2570" s="6">
        <f t="shared" si="41"/>
        <v>0</v>
      </c>
    </row>
    <row r="2571" spans="1:5" x14ac:dyDescent="0.25">
      <c r="A2571" s="4">
        <v>44579</v>
      </c>
      <c r="B2571">
        <v>0</v>
      </c>
      <c r="D2571" s="5">
        <v>0.2</v>
      </c>
      <c r="E2571" s="6">
        <f t="shared" si="41"/>
        <v>0.1</v>
      </c>
    </row>
    <row r="2572" spans="1:5" x14ac:dyDescent="0.25">
      <c r="A2572" s="4">
        <v>44580</v>
      </c>
      <c r="B2572">
        <v>0.6</v>
      </c>
      <c r="D2572" s="5">
        <v>0</v>
      </c>
      <c r="E2572" s="6">
        <f t="shared" si="41"/>
        <v>0.3</v>
      </c>
    </row>
    <row r="2573" spans="1:5" x14ac:dyDescent="0.25">
      <c r="A2573" s="4">
        <v>44581</v>
      </c>
      <c r="B2573">
        <v>0</v>
      </c>
      <c r="D2573" s="5">
        <v>0</v>
      </c>
      <c r="E2573" s="6">
        <f t="shared" si="41"/>
        <v>0</v>
      </c>
    </row>
    <row r="2574" spans="1:5" x14ac:dyDescent="0.25">
      <c r="A2574" s="4">
        <v>44582</v>
      </c>
      <c r="B2574">
        <v>0.2</v>
      </c>
      <c r="D2574" s="5">
        <v>0</v>
      </c>
      <c r="E2574" s="6">
        <f t="shared" si="41"/>
        <v>0.1</v>
      </c>
    </row>
    <row r="2575" spans="1:5" x14ac:dyDescent="0.25">
      <c r="A2575" s="4">
        <v>44583</v>
      </c>
      <c r="B2575">
        <v>0</v>
      </c>
      <c r="D2575" s="5">
        <v>0</v>
      </c>
      <c r="E2575" s="6">
        <f t="shared" si="41"/>
        <v>0</v>
      </c>
    </row>
    <row r="2576" spans="1:5" x14ac:dyDescent="0.25">
      <c r="A2576" s="4">
        <v>44584</v>
      </c>
      <c r="B2576">
        <v>0</v>
      </c>
      <c r="D2576" s="5">
        <v>0</v>
      </c>
      <c r="E2576" s="6">
        <f t="shared" si="41"/>
        <v>0</v>
      </c>
    </row>
    <row r="2577" spans="1:5" x14ac:dyDescent="0.25">
      <c r="A2577" s="4">
        <v>44585</v>
      </c>
      <c r="B2577">
        <v>0</v>
      </c>
      <c r="D2577" s="5">
        <v>0</v>
      </c>
      <c r="E2577" s="6">
        <f t="shared" si="41"/>
        <v>0</v>
      </c>
    </row>
    <row r="2578" spans="1:5" x14ac:dyDescent="0.25">
      <c r="A2578" s="4">
        <v>44586</v>
      </c>
      <c r="B2578">
        <v>0.2</v>
      </c>
      <c r="D2578" s="5">
        <v>0.2</v>
      </c>
      <c r="E2578" s="6">
        <f t="shared" si="41"/>
        <v>0.2</v>
      </c>
    </row>
    <row r="2579" spans="1:5" x14ac:dyDescent="0.25">
      <c r="A2579" s="4">
        <v>44587</v>
      </c>
      <c r="B2579">
        <v>0</v>
      </c>
      <c r="D2579" s="5">
        <v>0</v>
      </c>
      <c r="E2579" s="6">
        <f t="shared" si="41"/>
        <v>0</v>
      </c>
    </row>
    <row r="2580" spans="1:5" x14ac:dyDescent="0.25">
      <c r="A2580" s="4">
        <v>44588</v>
      </c>
      <c r="B2580">
        <v>0</v>
      </c>
      <c r="D2580" s="5">
        <v>0.2</v>
      </c>
      <c r="E2580" s="6">
        <f t="shared" si="41"/>
        <v>0.1</v>
      </c>
    </row>
    <row r="2581" spans="1:5" x14ac:dyDescent="0.25">
      <c r="A2581" s="4">
        <v>44589</v>
      </c>
      <c r="B2581">
        <v>0</v>
      </c>
      <c r="D2581" s="5">
        <v>0</v>
      </c>
      <c r="E2581" s="6">
        <f t="shared" si="41"/>
        <v>0</v>
      </c>
    </row>
    <row r="2582" spans="1:5" x14ac:dyDescent="0.25">
      <c r="A2582" s="4">
        <v>44590</v>
      </c>
      <c r="B2582">
        <v>0.2</v>
      </c>
      <c r="D2582" s="5">
        <v>0</v>
      </c>
      <c r="E2582" s="6">
        <f t="shared" si="41"/>
        <v>0.1</v>
      </c>
    </row>
    <row r="2583" spans="1:5" x14ac:dyDescent="0.25">
      <c r="A2583" s="4">
        <v>44591</v>
      </c>
      <c r="B2583">
        <v>0</v>
      </c>
      <c r="D2583" s="5">
        <v>0</v>
      </c>
      <c r="E2583" s="6">
        <f t="shared" si="41"/>
        <v>0</v>
      </c>
    </row>
    <row r="2584" spans="1:5" x14ac:dyDescent="0.25">
      <c r="A2584" s="4">
        <v>44592</v>
      </c>
      <c r="B2584">
        <v>1</v>
      </c>
      <c r="D2584" s="5">
        <v>0.8</v>
      </c>
      <c r="E2584" s="6">
        <f t="shared" si="41"/>
        <v>0.9</v>
      </c>
    </row>
    <row r="2585" spans="1:5" x14ac:dyDescent="0.25">
      <c r="A2585" s="4">
        <v>44593</v>
      </c>
      <c r="B2585">
        <v>0</v>
      </c>
      <c r="D2585" s="5">
        <v>0.2</v>
      </c>
      <c r="E2585" s="6">
        <f t="shared" si="41"/>
        <v>0.1</v>
      </c>
    </row>
    <row r="2586" spans="1:5" x14ac:dyDescent="0.25">
      <c r="A2586" s="4">
        <v>44594</v>
      </c>
      <c r="B2586">
        <v>0</v>
      </c>
      <c r="D2586" s="5">
        <v>0</v>
      </c>
      <c r="E2586" s="6">
        <f t="shared" si="41"/>
        <v>0</v>
      </c>
    </row>
    <row r="2587" spans="1:5" x14ac:dyDescent="0.25">
      <c r="A2587" s="4">
        <v>44595</v>
      </c>
      <c r="B2587">
        <v>0</v>
      </c>
      <c r="D2587" s="5">
        <v>0</v>
      </c>
      <c r="E2587" s="6">
        <f t="shared" si="41"/>
        <v>0</v>
      </c>
    </row>
    <row r="2588" spans="1:5" x14ac:dyDescent="0.25">
      <c r="A2588" s="4">
        <v>44596</v>
      </c>
      <c r="B2588">
        <v>0.2</v>
      </c>
      <c r="D2588" s="5">
        <v>0.2</v>
      </c>
      <c r="E2588" s="6">
        <f t="shared" si="41"/>
        <v>0.2</v>
      </c>
    </row>
    <row r="2589" spans="1:5" x14ac:dyDescent="0.25">
      <c r="A2589" s="4">
        <v>44597</v>
      </c>
      <c r="B2589">
        <v>0</v>
      </c>
      <c r="D2589" s="5">
        <v>0</v>
      </c>
      <c r="E2589" s="6">
        <f t="shared" si="41"/>
        <v>0</v>
      </c>
    </row>
    <row r="2590" spans="1:5" x14ac:dyDescent="0.25">
      <c r="A2590" s="4">
        <v>44598</v>
      </c>
      <c r="B2590">
        <v>3.2</v>
      </c>
      <c r="D2590" s="5">
        <v>2.8</v>
      </c>
      <c r="E2590" s="6">
        <f t="shared" si="41"/>
        <v>3</v>
      </c>
    </row>
    <row r="2591" spans="1:5" x14ac:dyDescent="0.25">
      <c r="A2591" s="4">
        <v>44599</v>
      </c>
      <c r="B2591">
        <v>1</v>
      </c>
      <c r="D2591" s="5">
        <v>1.2</v>
      </c>
      <c r="E2591" s="6">
        <f t="shared" si="41"/>
        <v>1.1000000000000001</v>
      </c>
    </row>
    <row r="2592" spans="1:5" x14ac:dyDescent="0.25">
      <c r="A2592" s="4">
        <v>44600</v>
      </c>
      <c r="B2592">
        <v>0</v>
      </c>
      <c r="D2592" s="5">
        <v>0</v>
      </c>
      <c r="E2592" s="6">
        <f t="shared" si="41"/>
        <v>0</v>
      </c>
    </row>
    <row r="2593" spans="1:5" x14ac:dyDescent="0.25">
      <c r="A2593" s="4">
        <v>44601</v>
      </c>
      <c r="B2593">
        <v>0.2</v>
      </c>
      <c r="D2593" s="5">
        <v>1</v>
      </c>
      <c r="E2593" s="6">
        <f t="shared" si="41"/>
        <v>0.6</v>
      </c>
    </row>
    <row r="2594" spans="1:5" x14ac:dyDescent="0.25">
      <c r="A2594" s="4">
        <v>44602</v>
      </c>
      <c r="B2594">
        <v>0</v>
      </c>
      <c r="D2594" s="5">
        <v>0</v>
      </c>
      <c r="E2594" s="6">
        <f t="shared" si="41"/>
        <v>0</v>
      </c>
    </row>
    <row r="2595" spans="1:5" x14ac:dyDescent="0.25">
      <c r="A2595" s="4">
        <v>44603</v>
      </c>
      <c r="B2595">
        <v>0</v>
      </c>
      <c r="D2595" s="5">
        <v>0</v>
      </c>
      <c r="E2595" s="6">
        <f t="shared" si="41"/>
        <v>0</v>
      </c>
    </row>
    <row r="2596" spans="1:5" x14ac:dyDescent="0.25">
      <c r="A2596" s="4">
        <v>44604</v>
      </c>
      <c r="B2596">
        <v>0.2</v>
      </c>
      <c r="D2596" s="5">
        <v>0</v>
      </c>
      <c r="E2596" s="6">
        <f t="shared" si="41"/>
        <v>0.1</v>
      </c>
    </row>
    <row r="2597" spans="1:5" x14ac:dyDescent="0.25">
      <c r="A2597" s="4">
        <v>44605</v>
      </c>
      <c r="B2597">
        <v>0</v>
      </c>
      <c r="D2597" s="5">
        <v>0</v>
      </c>
      <c r="E2597" s="6">
        <f t="shared" si="41"/>
        <v>0</v>
      </c>
    </row>
    <row r="2598" spans="1:5" x14ac:dyDescent="0.25">
      <c r="A2598" s="4">
        <v>44606</v>
      </c>
      <c r="B2598">
        <v>5</v>
      </c>
      <c r="D2598" s="5">
        <v>6.6</v>
      </c>
      <c r="E2598" s="6">
        <f t="shared" si="41"/>
        <v>5.8</v>
      </c>
    </row>
    <row r="2599" spans="1:5" x14ac:dyDescent="0.25">
      <c r="A2599" s="4">
        <v>44607</v>
      </c>
      <c r="B2599">
        <v>2.2000000000000002</v>
      </c>
      <c r="D2599" s="5">
        <v>3</v>
      </c>
      <c r="E2599" s="6">
        <f t="shared" si="41"/>
        <v>2.6</v>
      </c>
    </row>
    <row r="2600" spans="1:5" x14ac:dyDescent="0.25">
      <c r="A2600" s="4">
        <v>44608</v>
      </c>
      <c r="B2600">
        <v>1.8</v>
      </c>
      <c r="D2600" s="5">
        <v>1.6</v>
      </c>
      <c r="E2600" s="6">
        <f t="shared" si="41"/>
        <v>1.7000000000000002</v>
      </c>
    </row>
    <row r="2601" spans="1:5" x14ac:dyDescent="0.25">
      <c r="A2601" s="4">
        <v>44609</v>
      </c>
      <c r="B2601">
        <v>1.2</v>
      </c>
      <c r="D2601" s="5">
        <v>1.2</v>
      </c>
      <c r="E2601" s="6">
        <f t="shared" si="41"/>
        <v>1.2</v>
      </c>
    </row>
    <row r="2602" spans="1:5" x14ac:dyDescent="0.25">
      <c r="A2602" s="4">
        <v>44610</v>
      </c>
      <c r="B2602">
        <v>5.2</v>
      </c>
      <c r="D2602" s="5">
        <v>6.6</v>
      </c>
      <c r="E2602" s="6">
        <f t="shared" si="41"/>
        <v>5.9</v>
      </c>
    </row>
    <row r="2603" spans="1:5" x14ac:dyDescent="0.25">
      <c r="A2603" s="4">
        <v>44611</v>
      </c>
      <c r="B2603">
        <v>1.6</v>
      </c>
      <c r="D2603" s="5">
        <v>1.8</v>
      </c>
      <c r="E2603" s="6">
        <f t="shared" si="41"/>
        <v>1.7000000000000002</v>
      </c>
    </row>
    <row r="2604" spans="1:5" x14ac:dyDescent="0.25">
      <c r="A2604" s="4">
        <v>44612</v>
      </c>
      <c r="B2604">
        <v>2.6</v>
      </c>
      <c r="D2604" s="5">
        <v>4.2</v>
      </c>
      <c r="E2604" s="6">
        <f t="shared" si="41"/>
        <v>3.4000000000000004</v>
      </c>
    </row>
    <row r="2605" spans="1:5" x14ac:dyDescent="0.25">
      <c r="A2605" s="4">
        <v>44613</v>
      </c>
      <c r="B2605">
        <v>8.6</v>
      </c>
      <c r="D2605" s="5">
        <v>11</v>
      </c>
      <c r="E2605" s="6">
        <f t="shared" si="41"/>
        <v>9.8000000000000007</v>
      </c>
    </row>
    <row r="2606" spans="1:5" x14ac:dyDescent="0.25">
      <c r="A2606" s="4">
        <v>44614</v>
      </c>
      <c r="B2606">
        <v>0.4</v>
      </c>
      <c r="D2606" s="5">
        <v>0.2</v>
      </c>
      <c r="E2606" s="6">
        <f t="shared" si="41"/>
        <v>0.30000000000000004</v>
      </c>
    </row>
    <row r="2607" spans="1:5" x14ac:dyDescent="0.25">
      <c r="A2607" s="4">
        <v>44615</v>
      </c>
      <c r="B2607">
        <v>0</v>
      </c>
      <c r="D2607" s="5">
        <v>0</v>
      </c>
      <c r="E2607" s="6">
        <f t="shared" si="41"/>
        <v>0</v>
      </c>
    </row>
    <row r="2608" spans="1:5" x14ac:dyDescent="0.25">
      <c r="A2608" s="4">
        <v>44616</v>
      </c>
      <c r="B2608">
        <v>1.4</v>
      </c>
      <c r="D2608" s="5">
        <v>2.8</v>
      </c>
      <c r="E2608" s="6">
        <f t="shared" si="41"/>
        <v>2.0999999999999996</v>
      </c>
    </row>
    <row r="2609" spans="1:5" x14ac:dyDescent="0.25">
      <c r="A2609" s="4">
        <v>44617</v>
      </c>
      <c r="B2609">
        <v>0.2</v>
      </c>
      <c r="D2609" s="5">
        <v>0.2</v>
      </c>
      <c r="E2609" s="6">
        <f t="shared" si="41"/>
        <v>0.2</v>
      </c>
    </row>
    <row r="2610" spans="1:5" x14ac:dyDescent="0.25">
      <c r="A2610" s="4">
        <v>44618</v>
      </c>
      <c r="B2610">
        <v>0</v>
      </c>
      <c r="D2610" s="5">
        <v>0</v>
      </c>
      <c r="E2610" s="6">
        <f t="shared" si="41"/>
        <v>0</v>
      </c>
    </row>
    <row r="2611" spans="1:5" x14ac:dyDescent="0.25">
      <c r="A2611" s="4">
        <v>44619</v>
      </c>
      <c r="B2611">
        <v>0</v>
      </c>
      <c r="D2611" s="5">
        <v>0</v>
      </c>
      <c r="E2611" s="6">
        <f t="shared" si="41"/>
        <v>0</v>
      </c>
    </row>
    <row r="2612" spans="1:5" x14ac:dyDescent="0.25">
      <c r="A2612" s="4">
        <v>44620</v>
      </c>
      <c r="B2612">
        <v>0.8</v>
      </c>
      <c r="D2612" s="5">
        <v>0.8</v>
      </c>
      <c r="E2612" s="6">
        <f t="shared" si="41"/>
        <v>0.8</v>
      </c>
    </row>
    <row r="2613" spans="1:5" x14ac:dyDescent="0.25">
      <c r="A2613" s="4">
        <v>44621</v>
      </c>
      <c r="B2613">
        <v>3.6</v>
      </c>
      <c r="D2613" s="5">
        <v>3.6</v>
      </c>
      <c r="E2613" s="6">
        <f t="shared" si="41"/>
        <v>3.6</v>
      </c>
    </row>
    <row r="2614" spans="1:5" x14ac:dyDescent="0.25">
      <c r="A2614" s="4">
        <v>44622</v>
      </c>
      <c r="B2614">
        <v>0.2</v>
      </c>
      <c r="D2614" s="5">
        <v>0</v>
      </c>
      <c r="E2614" s="6">
        <f t="shared" si="41"/>
        <v>0.1</v>
      </c>
    </row>
    <row r="2615" spans="1:5" x14ac:dyDescent="0.25">
      <c r="A2615" s="4">
        <v>44623</v>
      </c>
      <c r="B2615">
        <v>1</v>
      </c>
      <c r="D2615" s="5">
        <v>0.6</v>
      </c>
      <c r="E2615" s="6">
        <f t="shared" si="41"/>
        <v>0.8</v>
      </c>
    </row>
    <row r="2616" spans="1:5" x14ac:dyDescent="0.25">
      <c r="A2616" s="4">
        <v>44624</v>
      </c>
      <c r="B2616">
        <v>9.1999999999999993</v>
      </c>
      <c r="D2616" s="5">
        <v>9.1999999999999993</v>
      </c>
      <c r="E2616" s="6">
        <f t="shared" si="41"/>
        <v>9.1999999999999993</v>
      </c>
    </row>
    <row r="2617" spans="1:5" x14ac:dyDescent="0.25">
      <c r="A2617" s="4">
        <v>44625</v>
      </c>
      <c r="B2617">
        <v>1</v>
      </c>
      <c r="D2617" s="5">
        <v>1.4</v>
      </c>
      <c r="E2617" s="6">
        <f t="shared" si="41"/>
        <v>1.2</v>
      </c>
    </row>
    <row r="2618" spans="1:5" x14ac:dyDescent="0.25">
      <c r="A2618" s="4">
        <v>44626</v>
      </c>
      <c r="B2618">
        <v>0.2</v>
      </c>
      <c r="D2618" s="5">
        <v>0.6</v>
      </c>
      <c r="E2618" s="6">
        <f t="shared" si="41"/>
        <v>0.4</v>
      </c>
    </row>
    <row r="2619" spans="1:5" x14ac:dyDescent="0.25">
      <c r="A2619" s="4">
        <v>44627</v>
      </c>
      <c r="B2619">
        <v>0.2</v>
      </c>
      <c r="D2619" s="5">
        <v>0</v>
      </c>
      <c r="E2619" s="6">
        <f t="shared" si="41"/>
        <v>0.1</v>
      </c>
    </row>
    <row r="2620" spans="1:5" x14ac:dyDescent="0.25">
      <c r="A2620" s="4">
        <v>44628</v>
      </c>
      <c r="B2620">
        <v>0</v>
      </c>
      <c r="D2620" s="5">
        <v>0</v>
      </c>
      <c r="E2620" s="6">
        <f t="shared" si="41"/>
        <v>0</v>
      </c>
    </row>
    <row r="2621" spans="1:5" x14ac:dyDescent="0.25">
      <c r="A2621" s="4">
        <v>44629</v>
      </c>
      <c r="B2621">
        <v>0</v>
      </c>
      <c r="D2621" s="5">
        <v>0</v>
      </c>
      <c r="E2621" s="6">
        <f t="shared" si="41"/>
        <v>0</v>
      </c>
    </row>
    <row r="2622" spans="1:5" x14ac:dyDescent="0.25">
      <c r="A2622" s="4">
        <v>44630</v>
      </c>
      <c r="B2622">
        <v>0</v>
      </c>
      <c r="D2622" s="5">
        <v>0</v>
      </c>
      <c r="E2622" s="6">
        <f t="shared" si="41"/>
        <v>0</v>
      </c>
    </row>
    <row r="2623" spans="1:5" x14ac:dyDescent="0.25">
      <c r="A2623" s="4">
        <v>44631</v>
      </c>
      <c r="B2623">
        <v>0</v>
      </c>
      <c r="D2623" s="5">
        <v>0</v>
      </c>
      <c r="E2623" s="6">
        <f t="shared" si="41"/>
        <v>0</v>
      </c>
    </row>
    <row r="2624" spans="1:5" x14ac:dyDescent="0.25">
      <c r="A2624" s="4">
        <v>44632</v>
      </c>
      <c r="B2624">
        <v>1.2</v>
      </c>
      <c r="D2624" s="5">
        <v>1.6</v>
      </c>
      <c r="E2624" s="6">
        <f t="shared" si="41"/>
        <v>1.4</v>
      </c>
    </row>
    <row r="2625" spans="1:5" x14ac:dyDescent="0.25">
      <c r="A2625" s="4">
        <v>44633</v>
      </c>
      <c r="B2625">
        <v>0.2</v>
      </c>
      <c r="D2625" s="5">
        <v>0</v>
      </c>
      <c r="E2625" s="6">
        <f t="shared" si="41"/>
        <v>0.1</v>
      </c>
    </row>
    <row r="2626" spans="1:5" x14ac:dyDescent="0.25">
      <c r="A2626" s="4">
        <v>44634</v>
      </c>
      <c r="B2626">
        <v>0</v>
      </c>
      <c r="D2626" s="5">
        <v>0</v>
      </c>
      <c r="E2626" s="6">
        <f t="shared" si="41"/>
        <v>0</v>
      </c>
    </row>
    <row r="2627" spans="1:5" x14ac:dyDescent="0.25">
      <c r="A2627" s="4">
        <v>44635</v>
      </c>
      <c r="B2627">
        <v>0.2</v>
      </c>
      <c r="D2627" s="5">
        <v>0</v>
      </c>
      <c r="E2627" s="6">
        <f t="shared" si="41"/>
        <v>0.1</v>
      </c>
    </row>
    <row r="2628" spans="1:5" x14ac:dyDescent="0.25">
      <c r="A2628" s="4">
        <v>44636</v>
      </c>
      <c r="B2628">
        <v>0</v>
      </c>
      <c r="D2628" s="5">
        <v>0</v>
      </c>
      <c r="E2628" s="6">
        <f t="shared" si="41"/>
        <v>0</v>
      </c>
    </row>
    <row r="2629" spans="1:5" x14ac:dyDescent="0.25">
      <c r="A2629" s="4">
        <v>44637</v>
      </c>
      <c r="B2629">
        <v>3.4</v>
      </c>
      <c r="D2629" s="5">
        <v>5.8</v>
      </c>
      <c r="E2629" s="6">
        <f t="shared" ref="E2629:E2692" si="42">AVERAGE(B2629,C2629,D2629)</f>
        <v>4.5999999999999996</v>
      </c>
    </row>
    <row r="2630" spans="1:5" x14ac:dyDescent="0.25">
      <c r="A2630" s="4">
        <v>44638</v>
      </c>
      <c r="B2630">
        <v>0</v>
      </c>
      <c r="D2630" s="5">
        <v>0</v>
      </c>
      <c r="E2630" s="6">
        <f t="shared" si="42"/>
        <v>0</v>
      </c>
    </row>
    <row r="2631" spans="1:5" x14ac:dyDescent="0.25">
      <c r="A2631" s="4">
        <v>44639</v>
      </c>
      <c r="B2631">
        <v>0</v>
      </c>
      <c r="D2631" s="5">
        <v>0</v>
      </c>
      <c r="E2631" s="6">
        <f t="shared" si="42"/>
        <v>0</v>
      </c>
    </row>
    <row r="2632" spans="1:5" x14ac:dyDescent="0.25">
      <c r="A2632" s="4">
        <v>44640</v>
      </c>
      <c r="B2632">
        <v>0</v>
      </c>
      <c r="D2632" s="5">
        <v>0</v>
      </c>
      <c r="E2632" s="6">
        <f t="shared" si="42"/>
        <v>0</v>
      </c>
    </row>
    <row r="2633" spans="1:5" x14ac:dyDescent="0.25">
      <c r="A2633" s="4">
        <v>44641</v>
      </c>
      <c r="B2633">
        <v>0</v>
      </c>
      <c r="D2633" s="5">
        <v>0</v>
      </c>
      <c r="E2633" s="6">
        <f t="shared" si="42"/>
        <v>0</v>
      </c>
    </row>
    <row r="2634" spans="1:5" x14ac:dyDescent="0.25">
      <c r="A2634" s="4">
        <v>44642</v>
      </c>
      <c r="B2634">
        <v>0</v>
      </c>
      <c r="D2634" s="5">
        <v>0</v>
      </c>
      <c r="E2634" s="6">
        <f t="shared" si="42"/>
        <v>0</v>
      </c>
    </row>
    <row r="2635" spans="1:5" x14ac:dyDescent="0.25">
      <c r="A2635" s="4">
        <v>44643</v>
      </c>
      <c r="B2635">
        <v>0</v>
      </c>
      <c r="D2635" s="5">
        <v>0</v>
      </c>
      <c r="E2635" s="6">
        <f t="shared" si="42"/>
        <v>0</v>
      </c>
    </row>
    <row r="2636" spans="1:5" x14ac:dyDescent="0.25">
      <c r="A2636" s="4">
        <v>44644</v>
      </c>
      <c r="B2636">
        <v>0</v>
      </c>
      <c r="D2636" s="5">
        <v>0</v>
      </c>
      <c r="E2636" s="6">
        <f t="shared" si="42"/>
        <v>0</v>
      </c>
    </row>
    <row r="2637" spans="1:5" x14ac:dyDescent="0.25">
      <c r="A2637" s="4">
        <v>44645</v>
      </c>
      <c r="B2637">
        <v>0</v>
      </c>
      <c r="D2637" s="5">
        <v>0</v>
      </c>
      <c r="E2637" s="6">
        <f t="shared" si="42"/>
        <v>0</v>
      </c>
    </row>
    <row r="2638" spans="1:5" x14ac:dyDescent="0.25">
      <c r="A2638" s="4">
        <v>44646</v>
      </c>
      <c r="B2638">
        <v>0</v>
      </c>
      <c r="D2638" s="5">
        <v>0</v>
      </c>
      <c r="E2638" s="6">
        <f t="shared" si="42"/>
        <v>0</v>
      </c>
    </row>
    <row r="2639" spans="1:5" x14ac:dyDescent="0.25">
      <c r="A2639" s="4">
        <v>44647</v>
      </c>
      <c r="B2639">
        <v>0</v>
      </c>
      <c r="D2639" s="5">
        <v>0</v>
      </c>
      <c r="E2639" s="6">
        <f t="shared" si="42"/>
        <v>0</v>
      </c>
    </row>
    <row r="2640" spans="1:5" x14ac:dyDescent="0.25">
      <c r="A2640" s="4">
        <v>44648</v>
      </c>
      <c r="B2640">
        <v>0</v>
      </c>
      <c r="D2640" s="5">
        <v>0</v>
      </c>
      <c r="E2640" s="6">
        <f t="shared" si="42"/>
        <v>0</v>
      </c>
    </row>
    <row r="2641" spans="1:5" x14ac:dyDescent="0.25">
      <c r="A2641" s="4">
        <v>44649</v>
      </c>
      <c r="B2641">
        <v>0.8</v>
      </c>
      <c r="D2641" s="5">
        <v>0.2</v>
      </c>
      <c r="E2641" s="6">
        <f t="shared" si="42"/>
        <v>0.5</v>
      </c>
    </row>
    <row r="2642" spans="1:5" x14ac:dyDescent="0.25">
      <c r="A2642" s="4">
        <v>44650</v>
      </c>
      <c r="B2642">
        <v>9</v>
      </c>
      <c r="D2642" s="5">
        <v>9.6</v>
      </c>
      <c r="E2642" s="6">
        <f t="shared" si="42"/>
        <v>9.3000000000000007</v>
      </c>
    </row>
    <row r="2643" spans="1:5" x14ac:dyDescent="0.25">
      <c r="A2643" s="4">
        <v>44651</v>
      </c>
      <c r="B2643">
        <v>2.8</v>
      </c>
      <c r="D2643" s="5">
        <v>2.4</v>
      </c>
      <c r="E2643" s="6">
        <f t="shared" si="42"/>
        <v>2.5999999999999996</v>
      </c>
    </row>
    <row r="2644" spans="1:5" x14ac:dyDescent="0.25">
      <c r="A2644" s="4">
        <v>44835</v>
      </c>
      <c r="B2644">
        <v>6.8</v>
      </c>
      <c r="D2644" s="5">
        <v>8.8000000000000007</v>
      </c>
      <c r="E2644" s="6">
        <f t="shared" si="42"/>
        <v>7.8000000000000007</v>
      </c>
    </row>
    <row r="2645" spans="1:5" x14ac:dyDescent="0.25">
      <c r="A2645" s="4">
        <v>44836</v>
      </c>
      <c r="B2645">
        <v>0</v>
      </c>
      <c r="D2645" s="5">
        <v>0.2</v>
      </c>
      <c r="E2645" s="6">
        <f t="shared" si="42"/>
        <v>0.1</v>
      </c>
    </row>
    <row r="2646" spans="1:5" x14ac:dyDescent="0.25">
      <c r="A2646" s="4">
        <v>44837</v>
      </c>
      <c r="B2646">
        <v>0</v>
      </c>
      <c r="D2646" s="5">
        <v>0</v>
      </c>
      <c r="E2646" s="6">
        <f t="shared" si="42"/>
        <v>0</v>
      </c>
    </row>
    <row r="2647" spans="1:5" x14ac:dyDescent="0.25">
      <c r="A2647" s="4">
        <v>44838</v>
      </c>
      <c r="B2647">
        <v>0</v>
      </c>
      <c r="D2647" s="5">
        <v>0</v>
      </c>
      <c r="E2647" s="6">
        <f t="shared" si="42"/>
        <v>0</v>
      </c>
    </row>
    <row r="2648" spans="1:5" x14ac:dyDescent="0.25">
      <c r="A2648" s="4">
        <v>44839</v>
      </c>
      <c r="B2648">
        <v>5</v>
      </c>
      <c r="D2648" s="5">
        <v>2.6</v>
      </c>
      <c r="E2648" s="6">
        <f t="shared" si="42"/>
        <v>3.8</v>
      </c>
    </row>
    <row r="2649" spans="1:5" x14ac:dyDescent="0.25">
      <c r="A2649" s="4">
        <v>44840</v>
      </c>
      <c r="B2649">
        <v>0.4</v>
      </c>
      <c r="D2649" s="5">
        <v>1</v>
      </c>
      <c r="E2649" s="6">
        <f t="shared" si="42"/>
        <v>0.7</v>
      </c>
    </row>
    <row r="2650" spans="1:5" x14ac:dyDescent="0.25">
      <c r="A2650" s="4">
        <v>44841</v>
      </c>
      <c r="B2650">
        <v>4.8</v>
      </c>
      <c r="D2650" s="5">
        <v>3.2</v>
      </c>
      <c r="E2650" s="6">
        <f t="shared" si="42"/>
        <v>4</v>
      </c>
    </row>
    <row r="2651" spans="1:5" x14ac:dyDescent="0.25">
      <c r="A2651" s="4">
        <v>44842</v>
      </c>
      <c r="B2651">
        <v>1.4</v>
      </c>
      <c r="D2651" s="5">
        <v>2</v>
      </c>
      <c r="E2651" s="6">
        <f t="shared" si="42"/>
        <v>1.7</v>
      </c>
    </row>
    <row r="2652" spans="1:5" x14ac:dyDescent="0.25">
      <c r="A2652" s="4">
        <v>44843</v>
      </c>
      <c r="B2652">
        <v>0</v>
      </c>
      <c r="D2652" s="5">
        <v>0</v>
      </c>
      <c r="E2652" s="6">
        <f t="shared" si="42"/>
        <v>0</v>
      </c>
    </row>
    <row r="2653" spans="1:5" x14ac:dyDescent="0.25">
      <c r="A2653" s="4">
        <v>44844</v>
      </c>
      <c r="B2653">
        <v>6</v>
      </c>
      <c r="D2653" s="5">
        <v>6.2</v>
      </c>
      <c r="E2653" s="6">
        <f t="shared" si="42"/>
        <v>6.1</v>
      </c>
    </row>
    <row r="2654" spans="1:5" x14ac:dyDescent="0.25">
      <c r="A2654" s="4">
        <v>44845</v>
      </c>
      <c r="B2654">
        <v>0</v>
      </c>
      <c r="D2654" s="5">
        <v>0</v>
      </c>
      <c r="E2654" s="6">
        <f t="shared" si="42"/>
        <v>0</v>
      </c>
    </row>
    <row r="2655" spans="1:5" x14ac:dyDescent="0.25">
      <c r="A2655" s="4">
        <v>44846</v>
      </c>
      <c r="B2655">
        <v>0.2</v>
      </c>
      <c r="D2655" s="5">
        <v>0</v>
      </c>
      <c r="E2655" s="6">
        <f t="shared" si="42"/>
        <v>0.1</v>
      </c>
    </row>
    <row r="2656" spans="1:5" x14ac:dyDescent="0.25">
      <c r="A2656" s="4">
        <v>44847</v>
      </c>
      <c r="B2656">
        <v>0</v>
      </c>
      <c r="D2656" s="5">
        <v>0</v>
      </c>
      <c r="E2656" s="6">
        <f t="shared" si="42"/>
        <v>0</v>
      </c>
    </row>
    <row r="2657" spans="1:5" x14ac:dyDescent="0.25">
      <c r="A2657" s="4">
        <v>44848</v>
      </c>
      <c r="B2657">
        <v>0</v>
      </c>
      <c r="D2657" s="5">
        <v>0</v>
      </c>
      <c r="E2657" s="6">
        <f t="shared" si="42"/>
        <v>0</v>
      </c>
    </row>
    <row r="2658" spans="1:5" x14ac:dyDescent="0.25">
      <c r="A2658" s="4">
        <v>44849</v>
      </c>
      <c r="B2658">
        <v>2</v>
      </c>
      <c r="D2658" s="5">
        <v>0.6</v>
      </c>
      <c r="E2658" s="6">
        <f t="shared" si="42"/>
        <v>1.3</v>
      </c>
    </row>
    <row r="2659" spans="1:5" x14ac:dyDescent="0.25">
      <c r="A2659" s="4">
        <v>44850</v>
      </c>
      <c r="B2659">
        <v>2.4</v>
      </c>
      <c r="D2659" s="5">
        <v>1.2</v>
      </c>
      <c r="E2659" s="6">
        <f t="shared" si="42"/>
        <v>1.7999999999999998</v>
      </c>
    </row>
    <row r="2660" spans="1:5" x14ac:dyDescent="0.25">
      <c r="A2660" s="4">
        <v>44851</v>
      </c>
      <c r="B2660">
        <v>3.6</v>
      </c>
      <c r="D2660" s="5">
        <v>5.6</v>
      </c>
      <c r="E2660" s="6">
        <f t="shared" si="42"/>
        <v>4.5999999999999996</v>
      </c>
    </row>
    <row r="2661" spans="1:5" x14ac:dyDescent="0.25">
      <c r="A2661" s="4">
        <v>44852</v>
      </c>
      <c r="B2661">
        <v>0</v>
      </c>
      <c r="D2661" s="5">
        <v>0</v>
      </c>
      <c r="E2661" s="6">
        <f t="shared" si="42"/>
        <v>0</v>
      </c>
    </row>
    <row r="2662" spans="1:5" x14ac:dyDescent="0.25">
      <c r="A2662" s="4">
        <v>44853</v>
      </c>
      <c r="B2662">
        <v>0.6</v>
      </c>
      <c r="D2662" s="5">
        <v>0.2</v>
      </c>
      <c r="E2662" s="6">
        <f t="shared" si="42"/>
        <v>0.4</v>
      </c>
    </row>
    <row r="2663" spans="1:5" x14ac:dyDescent="0.25">
      <c r="A2663" s="4">
        <v>44854</v>
      </c>
      <c r="B2663">
        <v>2</v>
      </c>
      <c r="D2663" s="5">
        <v>2.8</v>
      </c>
      <c r="E2663" s="6">
        <f t="shared" si="42"/>
        <v>2.4</v>
      </c>
    </row>
    <row r="2664" spans="1:5" x14ac:dyDescent="0.25">
      <c r="A2664" s="4">
        <v>44855</v>
      </c>
      <c r="B2664">
        <v>13</v>
      </c>
      <c r="D2664" s="5">
        <v>14.6</v>
      </c>
      <c r="E2664" s="6">
        <f t="shared" si="42"/>
        <v>13.8</v>
      </c>
    </row>
    <row r="2665" spans="1:5" x14ac:dyDescent="0.25">
      <c r="A2665" s="4">
        <v>44856</v>
      </c>
      <c r="B2665">
        <v>0.2</v>
      </c>
      <c r="D2665" s="5">
        <v>2</v>
      </c>
      <c r="E2665" s="6">
        <f t="shared" si="42"/>
        <v>1.1000000000000001</v>
      </c>
    </row>
    <row r="2666" spans="1:5" x14ac:dyDescent="0.25">
      <c r="A2666" s="4">
        <v>44857</v>
      </c>
      <c r="B2666">
        <v>0</v>
      </c>
      <c r="D2666" s="5">
        <v>0</v>
      </c>
      <c r="E2666" s="6">
        <f t="shared" si="42"/>
        <v>0</v>
      </c>
    </row>
    <row r="2667" spans="1:5" x14ac:dyDescent="0.25">
      <c r="A2667" s="4">
        <v>44858</v>
      </c>
      <c r="B2667">
        <v>3.2</v>
      </c>
      <c r="D2667" s="5">
        <v>3.4</v>
      </c>
      <c r="E2667" s="6">
        <f t="shared" si="42"/>
        <v>3.3</v>
      </c>
    </row>
    <row r="2668" spans="1:5" x14ac:dyDescent="0.25">
      <c r="A2668" s="4">
        <v>44859</v>
      </c>
      <c r="B2668">
        <v>0</v>
      </c>
      <c r="D2668" s="5">
        <v>0.2</v>
      </c>
      <c r="E2668" s="6">
        <f t="shared" si="42"/>
        <v>0.1</v>
      </c>
    </row>
    <row r="2669" spans="1:5" x14ac:dyDescent="0.25">
      <c r="A2669" s="4">
        <v>44860</v>
      </c>
      <c r="B2669">
        <v>1</v>
      </c>
      <c r="D2669" s="5">
        <v>1.6</v>
      </c>
      <c r="E2669" s="6">
        <f t="shared" si="42"/>
        <v>1.3</v>
      </c>
    </row>
    <row r="2670" spans="1:5" x14ac:dyDescent="0.25">
      <c r="A2670" s="4">
        <v>44861</v>
      </c>
      <c r="B2670">
        <v>0.2</v>
      </c>
      <c r="D2670" s="5">
        <v>0.2</v>
      </c>
      <c r="E2670" s="6">
        <f t="shared" si="42"/>
        <v>0.2</v>
      </c>
    </row>
    <row r="2671" spans="1:5" x14ac:dyDescent="0.25">
      <c r="A2671" s="4">
        <v>44862</v>
      </c>
      <c r="B2671">
        <v>1.8</v>
      </c>
      <c r="D2671" s="5">
        <v>2</v>
      </c>
      <c r="E2671" s="6">
        <f t="shared" si="42"/>
        <v>1.9</v>
      </c>
    </row>
    <row r="2672" spans="1:5" x14ac:dyDescent="0.25">
      <c r="A2672" s="4">
        <v>44863</v>
      </c>
      <c r="B2672">
        <v>0</v>
      </c>
      <c r="D2672" s="5">
        <v>0.6</v>
      </c>
      <c r="E2672" s="6">
        <f t="shared" si="42"/>
        <v>0.3</v>
      </c>
    </row>
    <row r="2673" spans="1:5" x14ac:dyDescent="0.25">
      <c r="A2673" s="4">
        <v>44864</v>
      </c>
      <c r="B2673">
        <v>1</v>
      </c>
      <c r="D2673" s="5">
        <v>1.4</v>
      </c>
      <c r="E2673" s="6">
        <f t="shared" si="42"/>
        <v>1.2</v>
      </c>
    </row>
    <row r="2674" spans="1:5" x14ac:dyDescent="0.25">
      <c r="A2674" s="4">
        <v>44865</v>
      </c>
      <c r="B2674">
        <v>0</v>
      </c>
      <c r="D2674" s="5">
        <v>0.6</v>
      </c>
      <c r="E2674" s="6">
        <f t="shared" si="42"/>
        <v>0.3</v>
      </c>
    </row>
    <row r="2675" spans="1:5" x14ac:dyDescent="0.25">
      <c r="A2675" s="4">
        <v>44866</v>
      </c>
      <c r="B2675">
        <v>11</v>
      </c>
      <c r="D2675" s="5">
        <v>13.4</v>
      </c>
      <c r="E2675" s="6">
        <f t="shared" si="42"/>
        <v>12.2</v>
      </c>
    </row>
    <row r="2676" spans="1:5" x14ac:dyDescent="0.25">
      <c r="A2676" s="4">
        <v>44867</v>
      </c>
      <c r="B2676">
        <v>0</v>
      </c>
      <c r="D2676" s="5">
        <v>0.2</v>
      </c>
      <c r="E2676" s="6">
        <f t="shared" si="42"/>
        <v>0.1</v>
      </c>
    </row>
    <row r="2677" spans="1:5" x14ac:dyDescent="0.25">
      <c r="A2677" s="4">
        <v>44868</v>
      </c>
      <c r="B2677">
        <v>2.8</v>
      </c>
      <c r="D2677" s="5">
        <v>3</v>
      </c>
      <c r="E2677" s="6">
        <f t="shared" si="42"/>
        <v>2.9</v>
      </c>
    </row>
    <row r="2678" spans="1:5" x14ac:dyDescent="0.25">
      <c r="A2678" s="4">
        <v>44869</v>
      </c>
      <c r="B2678">
        <v>0</v>
      </c>
      <c r="D2678" s="5">
        <v>0</v>
      </c>
      <c r="E2678" s="6">
        <f t="shared" si="42"/>
        <v>0</v>
      </c>
    </row>
    <row r="2679" spans="1:5" x14ac:dyDescent="0.25">
      <c r="A2679" s="4">
        <v>44870</v>
      </c>
      <c r="B2679">
        <v>0.4</v>
      </c>
      <c r="D2679" s="5">
        <v>0.4</v>
      </c>
      <c r="E2679" s="6">
        <f t="shared" si="42"/>
        <v>0.4</v>
      </c>
    </row>
    <row r="2680" spans="1:5" x14ac:dyDescent="0.25">
      <c r="A2680" s="4">
        <v>44871</v>
      </c>
      <c r="B2680">
        <v>1.4</v>
      </c>
      <c r="D2680" s="5">
        <v>1.6</v>
      </c>
      <c r="E2680" s="6">
        <f t="shared" si="42"/>
        <v>1.5</v>
      </c>
    </row>
    <row r="2681" spans="1:5" x14ac:dyDescent="0.25">
      <c r="A2681" s="4">
        <v>44872</v>
      </c>
      <c r="B2681">
        <v>0</v>
      </c>
      <c r="D2681" s="5">
        <v>0.2</v>
      </c>
      <c r="E2681" s="6">
        <f t="shared" si="42"/>
        <v>0.1</v>
      </c>
    </row>
    <row r="2682" spans="1:5" x14ac:dyDescent="0.25">
      <c r="A2682" s="4">
        <v>44873</v>
      </c>
      <c r="B2682">
        <v>0.8</v>
      </c>
      <c r="D2682" s="5">
        <v>0.8</v>
      </c>
      <c r="E2682" s="6">
        <f t="shared" si="42"/>
        <v>0.8</v>
      </c>
    </row>
    <row r="2683" spans="1:5" x14ac:dyDescent="0.25">
      <c r="A2683" s="4">
        <v>44874</v>
      </c>
      <c r="B2683">
        <v>1</v>
      </c>
      <c r="D2683" s="5">
        <v>0.6</v>
      </c>
      <c r="E2683" s="6">
        <f t="shared" si="42"/>
        <v>0.8</v>
      </c>
    </row>
    <row r="2684" spans="1:5" x14ac:dyDescent="0.25">
      <c r="A2684" s="4">
        <v>44875</v>
      </c>
      <c r="B2684">
        <v>0</v>
      </c>
      <c r="D2684" s="5">
        <v>0</v>
      </c>
      <c r="E2684" s="6">
        <f t="shared" si="42"/>
        <v>0</v>
      </c>
    </row>
    <row r="2685" spans="1:5" x14ac:dyDescent="0.25">
      <c r="A2685" s="4">
        <v>44876</v>
      </c>
      <c r="B2685">
        <v>0.6</v>
      </c>
      <c r="D2685" s="5">
        <v>0</v>
      </c>
      <c r="E2685" s="6">
        <f t="shared" si="42"/>
        <v>0.3</v>
      </c>
    </row>
    <row r="2686" spans="1:5" x14ac:dyDescent="0.25">
      <c r="A2686" s="4">
        <v>44877</v>
      </c>
      <c r="B2686">
        <v>0</v>
      </c>
      <c r="D2686" s="5">
        <v>0</v>
      </c>
      <c r="E2686" s="6">
        <f t="shared" si="42"/>
        <v>0</v>
      </c>
    </row>
    <row r="2687" spans="1:5" x14ac:dyDescent="0.25">
      <c r="A2687" s="4">
        <v>44878</v>
      </c>
      <c r="B2687">
        <v>0</v>
      </c>
      <c r="D2687" s="5">
        <v>0</v>
      </c>
      <c r="E2687" s="6">
        <f t="shared" si="42"/>
        <v>0</v>
      </c>
    </row>
    <row r="2688" spans="1:5" x14ac:dyDescent="0.25">
      <c r="A2688" s="4">
        <v>44879</v>
      </c>
      <c r="B2688">
        <v>0</v>
      </c>
      <c r="D2688" s="5">
        <v>0</v>
      </c>
      <c r="E2688" s="6">
        <f t="shared" si="42"/>
        <v>0</v>
      </c>
    </row>
    <row r="2689" spans="1:5" x14ac:dyDescent="0.25">
      <c r="A2689" s="4">
        <v>44880</v>
      </c>
      <c r="B2689">
        <v>0</v>
      </c>
      <c r="D2689" s="5">
        <v>0</v>
      </c>
      <c r="E2689" s="6">
        <f t="shared" si="42"/>
        <v>0</v>
      </c>
    </row>
    <row r="2690" spans="1:5" x14ac:dyDescent="0.25">
      <c r="A2690" s="4">
        <v>44881</v>
      </c>
      <c r="B2690">
        <v>12.6</v>
      </c>
      <c r="D2690" s="5">
        <v>15.4</v>
      </c>
      <c r="E2690" s="6">
        <f t="shared" si="42"/>
        <v>14</v>
      </c>
    </row>
    <row r="2691" spans="1:5" x14ac:dyDescent="0.25">
      <c r="A2691" s="4">
        <v>44882</v>
      </c>
      <c r="B2691">
        <v>21</v>
      </c>
      <c r="D2691" s="5">
        <v>19</v>
      </c>
      <c r="E2691" s="6">
        <f t="shared" si="42"/>
        <v>20</v>
      </c>
    </row>
    <row r="2692" spans="1:5" x14ac:dyDescent="0.25">
      <c r="A2692" s="4">
        <v>44883</v>
      </c>
      <c r="B2692">
        <v>30.4</v>
      </c>
      <c r="D2692" s="5">
        <v>24.4</v>
      </c>
      <c r="E2692" s="6">
        <f t="shared" si="42"/>
        <v>27.4</v>
      </c>
    </row>
    <row r="2693" spans="1:5" x14ac:dyDescent="0.25">
      <c r="A2693" s="4">
        <v>44884</v>
      </c>
      <c r="B2693">
        <v>0.8</v>
      </c>
      <c r="D2693" s="5">
        <v>2.8</v>
      </c>
      <c r="E2693" s="6">
        <f t="shared" ref="E2693:E2756" si="43">AVERAGE(B2693,C2693,D2693)</f>
        <v>1.7999999999999998</v>
      </c>
    </row>
    <row r="2694" spans="1:5" x14ac:dyDescent="0.25">
      <c r="A2694" s="4">
        <v>44885</v>
      </c>
      <c r="B2694">
        <v>6.2</v>
      </c>
      <c r="D2694" s="5">
        <v>7.4</v>
      </c>
      <c r="E2694" s="6">
        <f t="shared" si="43"/>
        <v>6.8000000000000007</v>
      </c>
    </row>
    <row r="2695" spans="1:5" x14ac:dyDescent="0.25">
      <c r="A2695" s="4">
        <v>44886</v>
      </c>
      <c r="B2695">
        <v>0</v>
      </c>
      <c r="D2695" s="5">
        <v>0</v>
      </c>
      <c r="E2695" s="6">
        <f t="shared" si="43"/>
        <v>0</v>
      </c>
    </row>
    <row r="2696" spans="1:5" x14ac:dyDescent="0.25">
      <c r="A2696" s="4">
        <v>44887</v>
      </c>
      <c r="B2696">
        <v>0.6</v>
      </c>
      <c r="D2696" s="5">
        <v>0.8</v>
      </c>
      <c r="E2696" s="6">
        <f t="shared" si="43"/>
        <v>0.7</v>
      </c>
    </row>
    <row r="2697" spans="1:5" x14ac:dyDescent="0.25">
      <c r="A2697" s="4">
        <v>44888</v>
      </c>
      <c r="B2697">
        <v>0.2</v>
      </c>
      <c r="D2697" s="5">
        <v>0.2</v>
      </c>
      <c r="E2697" s="6">
        <f t="shared" si="43"/>
        <v>0.2</v>
      </c>
    </row>
    <row r="2698" spans="1:5" x14ac:dyDescent="0.25">
      <c r="A2698" s="4">
        <v>44889</v>
      </c>
      <c r="B2698">
        <v>0.8</v>
      </c>
      <c r="D2698" s="5">
        <v>1.4</v>
      </c>
      <c r="E2698" s="6">
        <f t="shared" si="43"/>
        <v>1.1000000000000001</v>
      </c>
    </row>
    <row r="2699" spans="1:5" x14ac:dyDescent="0.25">
      <c r="A2699" s="4">
        <v>44890</v>
      </c>
      <c r="B2699">
        <v>2.4</v>
      </c>
      <c r="D2699" s="5">
        <v>2</v>
      </c>
      <c r="E2699" s="6">
        <f t="shared" si="43"/>
        <v>2.2000000000000002</v>
      </c>
    </row>
    <row r="2700" spans="1:5" x14ac:dyDescent="0.25">
      <c r="A2700" s="4">
        <v>44891</v>
      </c>
      <c r="B2700">
        <v>0</v>
      </c>
      <c r="D2700" s="5">
        <v>0</v>
      </c>
      <c r="E2700" s="6">
        <f t="shared" si="43"/>
        <v>0</v>
      </c>
    </row>
    <row r="2701" spans="1:5" x14ac:dyDescent="0.25">
      <c r="A2701" s="4">
        <v>44892</v>
      </c>
      <c r="B2701">
        <v>0.2</v>
      </c>
      <c r="D2701" s="5">
        <v>0.4</v>
      </c>
      <c r="E2701" s="6">
        <f t="shared" si="43"/>
        <v>0.30000000000000004</v>
      </c>
    </row>
    <row r="2702" spans="1:5" x14ac:dyDescent="0.25">
      <c r="A2702" s="4">
        <v>44893</v>
      </c>
      <c r="B2702">
        <v>0</v>
      </c>
      <c r="D2702" s="5">
        <v>0.2</v>
      </c>
      <c r="E2702" s="6">
        <f t="shared" si="43"/>
        <v>0.1</v>
      </c>
    </row>
    <row r="2703" spans="1:5" x14ac:dyDescent="0.25">
      <c r="A2703" s="4">
        <v>44894</v>
      </c>
      <c r="B2703">
        <v>0.4</v>
      </c>
      <c r="D2703" s="5">
        <v>0.2</v>
      </c>
      <c r="E2703" s="6">
        <f t="shared" si="43"/>
        <v>0.30000000000000004</v>
      </c>
    </row>
    <row r="2704" spans="1:5" x14ac:dyDescent="0.25">
      <c r="A2704" s="4">
        <v>44895</v>
      </c>
      <c r="B2704">
        <v>0</v>
      </c>
      <c r="D2704" s="5">
        <v>0.2</v>
      </c>
      <c r="E2704" s="6">
        <f t="shared" si="43"/>
        <v>0.1</v>
      </c>
    </row>
    <row r="2705" spans="1:5" x14ac:dyDescent="0.25">
      <c r="A2705" s="4">
        <v>44896</v>
      </c>
      <c r="B2705">
        <v>0</v>
      </c>
      <c r="D2705" s="5">
        <v>0</v>
      </c>
      <c r="E2705" s="6">
        <f t="shared" si="43"/>
        <v>0</v>
      </c>
    </row>
    <row r="2706" spans="1:5" x14ac:dyDescent="0.25">
      <c r="A2706" s="4">
        <v>44897</v>
      </c>
      <c r="B2706">
        <v>1.2</v>
      </c>
      <c r="D2706" s="5">
        <v>1.4</v>
      </c>
      <c r="E2706" s="6">
        <f t="shared" si="43"/>
        <v>1.2999999999999998</v>
      </c>
    </row>
    <row r="2707" spans="1:5" x14ac:dyDescent="0.25">
      <c r="A2707" s="4">
        <v>44898</v>
      </c>
      <c r="B2707">
        <v>1</v>
      </c>
      <c r="D2707" s="5">
        <v>1.2</v>
      </c>
      <c r="E2707" s="6">
        <f t="shared" si="43"/>
        <v>1.1000000000000001</v>
      </c>
    </row>
    <row r="2708" spans="1:5" x14ac:dyDescent="0.25">
      <c r="A2708" s="4">
        <v>44899</v>
      </c>
      <c r="B2708">
        <v>1.4</v>
      </c>
      <c r="D2708" s="5">
        <v>3.4</v>
      </c>
      <c r="E2708" s="6">
        <f t="shared" si="43"/>
        <v>2.4</v>
      </c>
    </row>
    <row r="2709" spans="1:5" x14ac:dyDescent="0.25">
      <c r="A2709" s="4">
        <v>44900</v>
      </c>
      <c r="B2709">
        <v>4.4000000000000004</v>
      </c>
      <c r="D2709" s="5">
        <v>5.8</v>
      </c>
      <c r="E2709" s="6">
        <f t="shared" si="43"/>
        <v>5.0999999999999996</v>
      </c>
    </row>
    <row r="2710" spans="1:5" x14ac:dyDescent="0.25">
      <c r="A2710" s="4">
        <v>44901</v>
      </c>
      <c r="B2710">
        <v>1.6</v>
      </c>
      <c r="D2710" s="5">
        <v>4.8</v>
      </c>
      <c r="E2710" s="6">
        <f t="shared" si="43"/>
        <v>3.2</v>
      </c>
    </row>
    <row r="2711" spans="1:5" x14ac:dyDescent="0.25">
      <c r="A2711" s="4">
        <v>44902</v>
      </c>
      <c r="B2711">
        <v>5.2</v>
      </c>
      <c r="D2711" s="5">
        <v>5</v>
      </c>
      <c r="E2711" s="6">
        <f t="shared" si="43"/>
        <v>5.0999999999999996</v>
      </c>
    </row>
    <row r="2712" spans="1:5" x14ac:dyDescent="0.25">
      <c r="A2712" s="4">
        <v>44903</v>
      </c>
      <c r="B2712">
        <v>0</v>
      </c>
      <c r="D2712" s="5">
        <v>0.2</v>
      </c>
      <c r="E2712" s="6">
        <f t="shared" si="43"/>
        <v>0.1</v>
      </c>
    </row>
    <row r="2713" spans="1:5" x14ac:dyDescent="0.25">
      <c r="A2713" s="4">
        <v>44904</v>
      </c>
      <c r="B2713">
        <v>2.4</v>
      </c>
      <c r="D2713" s="5">
        <v>3.8</v>
      </c>
      <c r="E2713" s="6">
        <f t="shared" si="43"/>
        <v>3.0999999999999996</v>
      </c>
    </row>
    <row r="2714" spans="1:5" x14ac:dyDescent="0.25">
      <c r="A2714" s="4">
        <v>44905</v>
      </c>
      <c r="B2714">
        <v>0</v>
      </c>
      <c r="D2714" s="5">
        <v>0.2</v>
      </c>
      <c r="E2714" s="6">
        <f t="shared" si="43"/>
        <v>0.1</v>
      </c>
    </row>
    <row r="2715" spans="1:5" x14ac:dyDescent="0.25">
      <c r="A2715" s="4">
        <v>44906</v>
      </c>
      <c r="B2715">
        <v>0.1</v>
      </c>
      <c r="D2715" s="5">
        <v>1.2</v>
      </c>
      <c r="E2715" s="6">
        <f t="shared" si="43"/>
        <v>0.65</v>
      </c>
    </row>
    <row r="2716" spans="1:5" x14ac:dyDescent="0.25">
      <c r="A2716" s="4">
        <v>44907</v>
      </c>
      <c r="B2716">
        <v>1.2</v>
      </c>
      <c r="D2716" s="5">
        <v>3.6</v>
      </c>
      <c r="E2716" s="6">
        <f t="shared" si="43"/>
        <v>2.4</v>
      </c>
    </row>
    <row r="2717" spans="1:5" x14ac:dyDescent="0.25">
      <c r="A2717" s="4">
        <v>44908</v>
      </c>
      <c r="B2717">
        <v>0</v>
      </c>
      <c r="D2717" s="5">
        <v>0</v>
      </c>
      <c r="E2717" s="6">
        <f t="shared" si="43"/>
        <v>0</v>
      </c>
    </row>
    <row r="2718" spans="1:5" x14ac:dyDescent="0.25">
      <c r="A2718" s="4">
        <v>44909</v>
      </c>
      <c r="B2718">
        <v>0</v>
      </c>
      <c r="D2718" s="5">
        <v>0.2</v>
      </c>
      <c r="E2718" s="6">
        <f t="shared" si="43"/>
        <v>0.1</v>
      </c>
    </row>
    <row r="2719" spans="1:5" x14ac:dyDescent="0.25">
      <c r="A2719" s="4">
        <v>44910</v>
      </c>
      <c r="B2719">
        <v>0</v>
      </c>
      <c r="D2719" s="5">
        <v>0</v>
      </c>
      <c r="E2719" s="6">
        <f t="shared" si="43"/>
        <v>0</v>
      </c>
    </row>
    <row r="2720" spans="1:5" x14ac:dyDescent="0.25">
      <c r="A2720" s="4">
        <v>44911</v>
      </c>
      <c r="B2720">
        <v>0.3</v>
      </c>
      <c r="D2720" s="5">
        <v>1</v>
      </c>
      <c r="E2720" s="6">
        <f t="shared" si="43"/>
        <v>0.65</v>
      </c>
    </row>
    <row r="2721" spans="1:5" x14ac:dyDescent="0.25">
      <c r="A2721" s="4">
        <v>44912</v>
      </c>
      <c r="B2721">
        <v>0.5</v>
      </c>
      <c r="D2721" s="5">
        <v>0.2</v>
      </c>
      <c r="E2721" s="6">
        <f t="shared" si="43"/>
        <v>0.35</v>
      </c>
    </row>
    <row r="2722" spans="1:5" x14ac:dyDescent="0.25">
      <c r="A2722" s="4">
        <v>44913</v>
      </c>
      <c r="B2722">
        <v>0.1</v>
      </c>
      <c r="D2722" s="5">
        <v>0</v>
      </c>
      <c r="E2722" s="6">
        <f t="shared" si="43"/>
        <v>0.05</v>
      </c>
    </row>
    <row r="2723" spans="1:5" x14ac:dyDescent="0.25">
      <c r="A2723" s="4">
        <v>44914</v>
      </c>
      <c r="B2723">
        <v>1.5</v>
      </c>
      <c r="D2723" s="5">
        <v>2.8</v>
      </c>
      <c r="E2723" s="6">
        <f t="shared" si="43"/>
        <v>2.15</v>
      </c>
    </row>
    <row r="2724" spans="1:5" x14ac:dyDescent="0.25">
      <c r="A2724" s="4">
        <v>44915</v>
      </c>
      <c r="B2724">
        <v>0.1</v>
      </c>
      <c r="D2724" s="5">
        <v>0</v>
      </c>
      <c r="E2724" s="6">
        <f t="shared" si="43"/>
        <v>0.05</v>
      </c>
    </row>
    <row r="2725" spans="1:5" x14ac:dyDescent="0.25">
      <c r="A2725" s="4">
        <v>44916</v>
      </c>
      <c r="B2725">
        <v>0</v>
      </c>
      <c r="D2725" s="5">
        <v>0</v>
      </c>
      <c r="E2725" s="6">
        <f t="shared" si="43"/>
        <v>0</v>
      </c>
    </row>
    <row r="2726" spans="1:5" x14ac:dyDescent="0.25">
      <c r="A2726" s="4">
        <v>44917</v>
      </c>
      <c r="B2726">
        <v>0</v>
      </c>
      <c r="D2726" s="5">
        <v>0</v>
      </c>
      <c r="E2726" s="6">
        <f t="shared" si="43"/>
        <v>0</v>
      </c>
    </row>
    <row r="2727" spans="1:5" x14ac:dyDescent="0.25">
      <c r="A2727" s="4">
        <v>44918</v>
      </c>
      <c r="B2727">
        <v>0.8</v>
      </c>
      <c r="D2727" s="5">
        <v>0.4</v>
      </c>
      <c r="E2727" s="6">
        <f t="shared" si="43"/>
        <v>0.60000000000000009</v>
      </c>
    </row>
    <row r="2728" spans="1:5" x14ac:dyDescent="0.25">
      <c r="A2728" s="4">
        <v>44919</v>
      </c>
      <c r="B2728">
        <v>10.6</v>
      </c>
      <c r="D2728" s="5">
        <v>10.199999999999999</v>
      </c>
      <c r="E2728" s="6">
        <f t="shared" si="43"/>
        <v>10.399999999999999</v>
      </c>
    </row>
    <row r="2729" spans="1:5" x14ac:dyDescent="0.25">
      <c r="A2729" s="4">
        <v>44920</v>
      </c>
      <c r="B2729">
        <v>0.6</v>
      </c>
      <c r="D2729" s="5">
        <v>0.4</v>
      </c>
      <c r="E2729" s="6">
        <f t="shared" si="43"/>
        <v>0.5</v>
      </c>
    </row>
    <row r="2730" spans="1:5" x14ac:dyDescent="0.25">
      <c r="A2730" s="4">
        <v>44921</v>
      </c>
      <c r="B2730">
        <v>7.2</v>
      </c>
      <c r="D2730" s="5">
        <v>5.2</v>
      </c>
      <c r="E2730" s="6">
        <f t="shared" si="43"/>
        <v>6.2</v>
      </c>
    </row>
    <row r="2731" spans="1:5" x14ac:dyDescent="0.25">
      <c r="A2731" s="4">
        <v>44922</v>
      </c>
      <c r="B2731">
        <v>0.2</v>
      </c>
      <c r="D2731" s="5">
        <v>0.2</v>
      </c>
      <c r="E2731" s="6">
        <f t="shared" si="43"/>
        <v>0.2</v>
      </c>
    </row>
    <row r="2732" spans="1:5" x14ac:dyDescent="0.25">
      <c r="A2732" s="4">
        <v>44923</v>
      </c>
      <c r="B2732">
        <v>1.4</v>
      </c>
      <c r="D2732" s="5">
        <v>0.4</v>
      </c>
      <c r="E2732" s="6">
        <f t="shared" si="43"/>
        <v>0.89999999999999991</v>
      </c>
    </row>
    <row r="2733" spans="1:5" x14ac:dyDescent="0.25">
      <c r="A2733" s="4">
        <v>44924</v>
      </c>
      <c r="B2733">
        <v>4.4000000000000004</v>
      </c>
      <c r="D2733" s="5">
        <v>3.2</v>
      </c>
      <c r="E2733" s="6">
        <f t="shared" si="43"/>
        <v>3.8000000000000003</v>
      </c>
    </row>
    <row r="2734" spans="1:5" x14ac:dyDescent="0.25">
      <c r="A2734" s="4">
        <v>44925</v>
      </c>
      <c r="B2734">
        <v>0.4</v>
      </c>
      <c r="D2734" s="5">
        <v>0.2</v>
      </c>
      <c r="E2734" s="6">
        <f t="shared" si="43"/>
        <v>0.30000000000000004</v>
      </c>
    </row>
    <row r="2735" spans="1:5" x14ac:dyDescent="0.25">
      <c r="A2735" s="4">
        <v>44926</v>
      </c>
      <c r="B2735">
        <v>0.6</v>
      </c>
      <c r="D2735" s="5">
        <v>0.2</v>
      </c>
      <c r="E2735" s="6">
        <f t="shared" si="43"/>
        <v>0.4</v>
      </c>
    </row>
    <row r="2736" spans="1:5" x14ac:dyDescent="0.25">
      <c r="A2736" s="4">
        <v>44927</v>
      </c>
      <c r="B2736">
        <v>18</v>
      </c>
      <c r="D2736">
        <v>12.2</v>
      </c>
      <c r="E2736" s="6">
        <f t="shared" si="43"/>
        <v>15.1</v>
      </c>
    </row>
    <row r="2737" spans="1:5" x14ac:dyDescent="0.25">
      <c r="A2737" s="4">
        <v>44928</v>
      </c>
      <c r="B2737">
        <v>0</v>
      </c>
      <c r="D2737">
        <v>0.2</v>
      </c>
      <c r="E2737" s="6">
        <f t="shared" si="43"/>
        <v>0.1</v>
      </c>
    </row>
    <row r="2738" spans="1:5" x14ac:dyDescent="0.25">
      <c r="A2738" s="4">
        <v>44929</v>
      </c>
      <c r="B2738">
        <v>0.2</v>
      </c>
      <c r="D2738">
        <v>0.6</v>
      </c>
      <c r="E2738" s="6">
        <f t="shared" si="43"/>
        <v>0.4</v>
      </c>
    </row>
    <row r="2739" spans="1:5" x14ac:dyDescent="0.25">
      <c r="A2739" s="4">
        <v>44930</v>
      </c>
      <c r="B2739">
        <v>0.4</v>
      </c>
      <c r="D2739">
        <v>0</v>
      </c>
      <c r="E2739" s="6">
        <f t="shared" si="43"/>
        <v>0.2</v>
      </c>
    </row>
    <row r="2740" spans="1:5" x14ac:dyDescent="0.25">
      <c r="A2740" s="4">
        <v>44931</v>
      </c>
      <c r="B2740">
        <v>0.2</v>
      </c>
      <c r="D2740">
        <v>0</v>
      </c>
      <c r="E2740" s="6">
        <f t="shared" si="43"/>
        <v>0.1</v>
      </c>
    </row>
    <row r="2741" spans="1:5" x14ac:dyDescent="0.25">
      <c r="A2741" s="4">
        <v>44932</v>
      </c>
      <c r="B2741">
        <v>1</v>
      </c>
      <c r="D2741">
        <v>3</v>
      </c>
      <c r="E2741" s="6">
        <f t="shared" si="43"/>
        <v>2</v>
      </c>
    </row>
    <row r="2742" spans="1:5" x14ac:dyDescent="0.25">
      <c r="A2742" s="4">
        <v>44933</v>
      </c>
      <c r="B2742">
        <v>2</v>
      </c>
      <c r="D2742">
        <v>0.8</v>
      </c>
      <c r="E2742" s="6">
        <f t="shared" si="43"/>
        <v>1.4</v>
      </c>
    </row>
    <row r="2743" spans="1:5" x14ac:dyDescent="0.25">
      <c r="A2743" s="4">
        <v>44934</v>
      </c>
      <c r="B2743">
        <v>1.4</v>
      </c>
      <c r="D2743">
        <v>0.4</v>
      </c>
      <c r="E2743" s="6">
        <f t="shared" si="43"/>
        <v>0.89999999999999991</v>
      </c>
    </row>
    <row r="2744" spans="1:5" x14ac:dyDescent="0.25">
      <c r="A2744" s="4">
        <v>44935</v>
      </c>
      <c r="B2744">
        <v>3.2</v>
      </c>
      <c r="D2744">
        <v>2.6</v>
      </c>
      <c r="E2744" s="6">
        <f t="shared" si="43"/>
        <v>2.9000000000000004</v>
      </c>
    </row>
    <row r="2745" spans="1:5" x14ac:dyDescent="0.25">
      <c r="A2745" s="4">
        <v>44936</v>
      </c>
      <c r="B2745">
        <v>1</v>
      </c>
      <c r="D2745">
        <v>0.8</v>
      </c>
      <c r="E2745" s="6">
        <f t="shared" si="43"/>
        <v>0.9</v>
      </c>
    </row>
    <row r="2746" spans="1:5" x14ac:dyDescent="0.25">
      <c r="A2746" s="4">
        <v>44937</v>
      </c>
      <c r="B2746">
        <v>5</v>
      </c>
      <c r="D2746">
        <v>4</v>
      </c>
      <c r="E2746" s="6">
        <f t="shared" si="43"/>
        <v>4.5</v>
      </c>
    </row>
    <row r="2747" spans="1:5" x14ac:dyDescent="0.25">
      <c r="A2747" s="4">
        <v>44938</v>
      </c>
      <c r="B2747">
        <v>0.6</v>
      </c>
      <c r="D2747">
        <v>0.8</v>
      </c>
      <c r="E2747" s="6">
        <f t="shared" si="43"/>
        <v>0.7</v>
      </c>
    </row>
    <row r="2748" spans="1:5" x14ac:dyDescent="0.25">
      <c r="A2748" s="4">
        <v>44939</v>
      </c>
      <c r="B2748">
        <v>0.4</v>
      </c>
      <c r="D2748">
        <v>0.4</v>
      </c>
      <c r="E2748" s="6">
        <f t="shared" si="43"/>
        <v>0.4</v>
      </c>
    </row>
    <row r="2749" spans="1:5" x14ac:dyDescent="0.25">
      <c r="A2749" s="4">
        <v>44940</v>
      </c>
      <c r="B2749">
        <v>2.2000000000000002</v>
      </c>
      <c r="D2749">
        <v>1.2</v>
      </c>
      <c r="E2749" s="6">
        <f t="shared" si="43"/>
        <v>1.7000000000000002</v>
      </c>
    </row>
    <row r="2750" spans="1:5" x14ac:dyDescent="0.25">
      <c r="A2750" s="4">
        <v>44941</v>
      </c>
      <c r="B2750">
        <v>0.4</v>
      </c>
      <c r="D2750">
        <v>0</v>
      </c>
      <c r="E2750" s="6">
        <f t="shared" si="43"/>
        <v>0.2</v>
      </c>
    </row>
    <row r="2751" spans="1:5" x14ac:dyDescent="0.25">
      <c r="A2751" s="4">
        <v>44942</v>
      </c>
      <c r="B2751">
        <v>0.8</v>
      </c>
      <c r="D2751">
        <v>0.2</v>
      </c>
      <c r="E2751" s="6">
        <f t="shared" si="43"/>
        <v>0.5</v>
      </c>
    </row>
    <row r="2752" spans="1:5" x14ac:dyDescent="0.25">
      <c r="A2752" s="4">
        <v>44943</v>
      </c>
      <c r="B2752">
        <v>0</v>
      </c>
      <c r="D2752">
        <v>0.2</v>
      </c>
      <c r="E2752" s="6">
        <f t="shared" si="43"/>
        <v>0.1</v>
      </c>
    </row>
    <row r="2753" spans="1:5" x14ac:dyDescent="0.25">
      <c r="A2753" s="4">
        <v>44944</v>
      </c>
      <c r="B2753">
        <v>0</v>
      </c>
      <c r="D2753">
        <v>0.2</v>
      </c>
      <c r="E2753" s="6">
        <f t="shared" si="43"/>
        <v>0.1</v>
      </c>
    </row>
    <row r="2754" spans="1:5" x14ac:dyDescent="0.25">
      <c r="A2754" s="4">
        <v>44945</v>
      </c>
      <c r="B2754">
        <v>0</v>
      </c>
      <c r="D2754">
        <v>0</v>
      </c>
      <c r="E2754" s="6">
        <f t="shared" si="43"/>
        <v>0</v>
      </c>
    </row>
    <row r="2755" spans="1:5" x14ac:dyDescent="0.25">
      <c r="A2755" s="4">
        <v>44946</v>
      </c>
      <c r="B2755">
        <v>0.2</v>
      </c>
      <c r="D2755">
        <v>0.4</v>
      </c>
      <c r="E2755" s="6">
        <f t="shared" si="43"/>
        <v>0.30000000000000004</v>
      </c>
    </row>
    <row r="2756" spans="1:5" x14ac:dyDescent="0.25">
      <c r="A2756" s="4">
        <v>44947</v>
      </c>
      <c r="B2756">
        <v>0.2</v>
      </c>
      <c r="D2756">
        <v>0.2</v>
      </c>
      <c r="E2756" s="6">
        <f t="shared" si="43"/>
        <v>0.2</v>
      </c>
    </row>
    <row r="2757" spans="1:5" x14ac:dyDescent="0.25">
      <c r="A2757" s="4">
        <v>44948</v>
      </c>
      <c r="B2757">
        <v>0</v>
      </c>
      <c r="D2757">
        <v>0.2</v>
      </c>
      <c r="E2757" s="6">
        <f t="shared" ref="E2757:E2820" si="44">AVERAGE(B2757,C2757,D2757)</f>
        <v>0.1</v>
      </c>
    </row>
    <row r="2758" spans="1:5" x14ac:dyDescent="0.25">
      <c r="A2758" s="4">
        <v>44949</v>
      </c>
      <c r="B2758">
        <v>0</v>
      </c>
      <c r="D2758">
        <v>0.2</v>
      </c>
      <c r="E2758" s="6">
        <f t="shared" si="44"/>
        <v>0.1</v>
      </c>
    </row>
    <row r="2759" spans="1:5" x14ac:dyDescent="0.25">
      <c r="A2759" s="4">
        <v>44950</v>
      </c>
      <c r="B2759">
        <v>0</v>
      </c>
      <c r="D2759">
        <v>0</v>
      </c>
      <c r="E2759" s="6">
        <f t="shared" si="44"/>
        <v>0</v>
      </c>
    </row>
    <row r="2760" spans="1:5" x14ac:dyDescent="0.25">
      <c r="A2760" s="4">
        <v>44951</v>
      </c>
      <c r="B2760">
        <v>0</v>
      </c>
      <c r="D2760">
        <v>0</v>
      </c>
      <c r="E2760" s="6">
        <f t="shared" si="44"/>
        <v>0</v>
      </c>
    </row>
    <row r="2761" spans="1:5" x14ac:dyDescent="0.25">
      <c r="A2761" s="4">
        <v>44952</v>
      </c>
      <c r="B2761">
        <v>0</v>
      </c>
      <c r="D2761">
        <v>0</v>
      </c>
      <c r="E2761" s="6">
        <f t="shared" si="44"/>
        <v>0</v>
      </c>
    </row>
    <row r="2762" spans="1:5" x14ac:dyDescent="0.25">
      <c r="A2762" s="4">
        <v>44953</v>
      </c>
      <c r="B2762">
        <v>1.8</v>
      </c>
      <c r="D2762">
        <v>2.2000000000000002</v>
      </c>
      <c r="E2762" s="6">
        <f t="shared" si="44"/>
        <v>2</v>
      </c>
    </row>
    <row r="2763" spans="1:5" x14ac:dyDescent="0.25">
      <c r="A2763" s="4">
        <v>44954</v>
      </c>
      <c r="B2763">
        <v>1</v>
      </c>
      <c r="D2763">
        <v>0.6</v>
      </c>
      <c r="E2763" s="6">
        <f t="shared" si="44"/>
        <v>0.8</v>
      </c>
    </row>
    <row r="2764" spans="1:5" x14ac:dyDescent="0.25">
      <c r="A2764" s="4">
        <v>44955</v>
      </c>
      <c r="B2764">
        <v>0.2</v>
      </c>
      <c r="D2764">
        <v>0.2</v>
      </c>
      <c r="E2764" s="6">
        <f t="shared" si="44"/>
        <v>0.2</v>
      </c>
    </row>
    <row r="2765" spans="1:5" x14ac:dyDescent="0.25">
      <c r="A2765" s="4">
        <v>44956</v>
      </c>
      <c r="B2765">
        <v>0.2</v>
      </c>
      <c r="D2765">
        <v>0</v>
      </c>
      <c r="E2765" s="6">
        <f t="shared" si="44"/>
        <v>0.1</v>
      </c>
    </row>
    <row r="2766" spans="1:5" x14ac:dyDescent="0.25">
      <c r="A2766" s="4">
        <v>44957</v>
      </c>
      <c r="B2766">
        <v>0</v>
      </c>
      <c r="D2766">
        <v>0.2</v>
      </c>
      <c r="E2766" s="6">
        <f t="shared" si="44"/>
        <v>0.1</v>
      </c>
    </row>
    <row r="2767" spans="1:5" x14ac:dyDescent="0.25">
      <c r="A2767" s="4">
        <v>44958</v>
      </c>
      <c r="B2767">
        <v>1.4</v>
      </c>
      <c r="D2767">
        <v>1.4</v>
      </c>
      <c r="E2767" s="6">
        <f t="shared" si="44"/>
        <v>1.4</v>
      </c>
    </row>
    <row r="2768" spans="1:5" x14ac:dyDescent="0.25">
      <c r="A2768" s="4">
        <v>44959</v>
      </c>
      <c r="B2768">
        <v>0</v>
      </c>
      <c r="D2768">
        <v>0</v>
      </c>
      <c r="E2768" s="6">
        <f t="shared" si="44"/>
        <v>0</v>
      </c>
    </row>
    <row r="2769" spans="1:5" x14ac:dyDescent="0.25">
      <c r="A2769" s="4">
        <v>44960</v>
      </c>
      <c r="B2769">
        <v>0</v>
      </c>
      <c r="D2769">
        <v>0</v>
      </c>
      <c r="E2769" s="6">
        <f t="shared" si="44"/>
        <v>0</v>
      </c>
    </row>
    <row r="2770" spans="1:5" x14ac:dyDescent="0.25">
      <c r="A2770" s="4">
        <v>44961</v>
      </c>
      <c r="B2770">
        <v>0</v>
      </c>
      <c r="D2770">
        <v>0</v>
      </c>
      <c r="E2770" s="6">
        <f t="shared" si="44"/>
        <v>0</v>
      </c>
    </row>
    <row r="2771" spans="1:5" x14ac:dyDescent="0.25">
      <c r="A2771" s="4">
        <v>44962</v>
      </c>
      <c r="B2771">
        <v>0</v>
      </c>
      <c r="D2771">
        <v>0</v>
      </c>
      <c r="E2771" s="6">
        <f t="shared" si="44"/>
        <v>0</v>
      </c>
    </row>
    <row r="2772" spans="1:5" x14ac:dyDescent="0.25">
      <c r="A2772" s="4">
        <v>44963</v>
      </c>
      <c r="B2772">
        <v>0</v>
      </c>
      <c r="D2772">
        <v>0</v>
      </c>
      <c r="E2772" s="6">
        <f t="shared" si="44"/>
        <v>0</v>
      </c>
    </row>
    <row r="2773" spans="1:5" x14ac:dyDescent="0.25">
      <c r="A2773" s="4">
        <v>44964</v>
      </c>
      <c r="B2773">
        <v>0</v>
      </c>
      <c r="D2773">
        <v>0</v>
      </c>
      <c r="E2773" s="6">
        <f t="shared" si="44"/>
        <v>0</v>
      </c>
    </row>
    <row r="2774" spans="1:5" x14ac:dyDescent="0.25">
      <c r="A2774" s="4">
        <v>44965</v>
      </c>
      <c r="B2774">
        <v>0</v>
      </c>
      <c r="D2774">
        <v>0</v>
      </c>
      <c r="E2774" s="6">
        <f t="shared" si="44"/>
        <v>0</v>
      </c>
    </row>
    <row r="2775" spans="1:5" x14ac:dyDescent="0.25">
      <c r="A2775" s="4">
        <v>44966</v>
      </c>
      <c r="B2775">
        <v>0</v>
      </c>
      <c r="D2775">
        <v>0</v>
      </c>
      <c r="E2775" s="6">
        <f t="shared" si="44"/>
        <v>0</v>
      </c>
    </row>
    <row r="2776" spans="1:5" x14ac:dyDescent="0.25">
      <c r="A2776" s="4">
        <v>44967</v>
      </c>
      <c r="B2776">
        <v>0</v>
      </c>
      <c r="D2776">
        <v>0</v>
      </c>
      <c r="E2776" s="6">
        <f t="shared" si="44"/>
        <v>0</v>
      </c>
    </row>
    <row r="2777" spans="1:5" x14ac:dyDescent="0.25">
      <c r="A2777" s="4">
        <v>44968</v>
      </c>
      <c r="B2777">
        <v>0</v>
      </c>
      <c r="D2777">
        <v>0</v>
      </c>
      <c r="E2777" s="6">
        <f t="shared" si="44"/>
        <v>0</v>
      </c>
    </row>
    <row r="2778" spans="1:5" x14ac:dyDescent="0.25">
      <c r="A2778" s="4">
        <v>44969</v>
      </c>
      <c r="B2778">
        <v>0</v>
      </c>
      <c r="D2778">
        <v>0</v>
      </c>
      <c r="E2778" s="6">
        <f t="shared" si="44"/>
        <v>0</v>
      </c>
    </row>
    <row r="2779" spans="1:5" x14ac:dyDescent="0.25">
      <c r="A2779" s="4">
        <v>44970</v>
      </c>
      <c r="B2779">
        <v>0</v>
      </c>
      <c r="D2779">
        <v>0</v>
      </c>
      <c r="E2779" s="6">
        <f t="shared" si="44"/>
        <v>0</v>
      </c>
    </row>
    <row r="2780" spans="1:5" x14ac:dyDescent="0.25">
      <c r="A2780" s="4">
        <v>44971</v>
      </c>
      <c r="B2780">
        <v>0</v>
      </c>
      <c r="D2780">
        <v>0</v>
      </c>
      <c r="E2780" s="6">
        <f t="shared" si="44"/>
        <v>0</v>
      </c>
    </row>
    <row r="2781" spans="1:5" x14ac:dyDescent="0.25">
      <c r="A2781" s="4">
        <v>44972</v>
      </c>
      <c r="B2781">
        <v>0</v>
      </c>
      <c r="D2781">
        <v>0</v>
      </c>
      <c r="E2781" s="6">
        <f t="shared" si="44"/>
        <v>0</v>
      </c>
    </row>
    <row r="2782" spans="1:5" x14ac:dyDescent="0.25">
      <c r="A2782" s="4">
        <v>44973</v>
      </c>
      <c r="B2782">
        <v>0</v>
      </c>
      <c r="D2782">
        <v>0.4</v>
      </c>
      <c r="E2782" s="6">
        <f t="shared" si="44"/>
        <v>0.2</v>
      </c>
    </row>
    <row r="2783" spans="1:5" x14ac:dyDescent="0.25">
      <c r="A2783" s="4">
        <v>44974</v>
      </c>
      <c r="B2783">
        <v>1</v>
      </c>
      <c r="D2783">
        <v>0.8</v>
      </c>
      <c r="E2783" s="6">
        <f t="shared" si="44"/>
        <v>0.9</v>
      </c>
    </row>
    <row r="2784" spans="1:5" x14ac:dyDescent="0.25">
      <c r="A2784" s="4">
        <v>44975</v>
      </c>
      <c r="B2784">
        <v>5</v>
      </c>
      <c r="D2784">
        <v>4.5999999999999996</v>
      </c>
      <c r="E2784" s="6">
        <f t="shared" si="44"/>
        <v>4.8</v>
      </c>
    </row>
    <row r="2785" spans="1:5" x14ac:dyDescent="0.25">
      <c r="A2785" s="4">
        <v>44976</v>
      </c>
      <c r="B2785">
        <v>6.8</v>
      </c>
      <c r="D2785">
        <v>7.8</v>
      </c>
      <c r="E2785" s="6">
        <f t="shared" si="44"/>
        <v>7.3</v>
      </c>
    </row>
    <row r="2786" spans="1:5" x14ac:dyDescent="0.25">
      <c r="A2786" s="4">
        <v>44977</v>
      </c>
      <c r="B2786">
        <v>0</v>
      </c>
      <c r="D2786">
        <v>0</v>
      </c>
      <c r="E2786" s="6">
        <f t="shared" si="44"/>
        <v>0</v>
      </c>
    </row>
    <row r="2787" spans="1:5" x14ac:dyDescent="0.25">
      <c r="A2787" s="4">
        <v>44978</v>
      </c>
      <c r="B2787">
        <v>0</v>
      </c>
      <c r="D2787">
        <v>0</v>
      </c>
      <c r="E2787" s="6">
        <f t="shared" si="44"/>
        <v>0</v>
      </c>
    </row>
    <row r="2788" spans="1:5" x14ac:dyDescent="0.25">
      <c r="A2788" s="4">
        <v>44979</v>
      </c>
      <c r="B2788">
        <v>0</v>
      </c>
      <c r="D2788">
        <v>0</v>
      </c>
      <c r="E2788" s="6">
        <f t="shared" si="44"/>
        <v>0</v>
      </c>
    </row>
    <row r="2789" spans="1:5" x14ac:dyDescent="0.25">
      <c r="A2789" s="4">
        <v>44980</v>
      </c>
      <c r="B2789">
        <v>0.4</v>
      </c>
      <c r="D2789">
        <v>1.2</v>
      </c>
      <c r="E2789" s="6">
        <f t="shared" si="44"/>
        <v>0.8</v>
      </c>
    </row>
    <row r="2790" spans="1:5" x14ac:dyDescent="0.25">
      <c r="A2790" s="4">
        <v>44981</v>
      </c>
      <c r="B2790">
        <v>0.8</v>
      </c>
      <c r="D2790">
        <v>1</v>
      </c>
      <c r="E2790" s="6">
        <f t="shared" si="44"/>
        <v>0.9</v>
      </c>
    </row>
    <row r="2791" spans="1:5" x14ac:dyDescent="0.25">
      <c r="A2791" s="4">
        <v>44982</v>
      </c>
      <c r="B2791">
        <v>1.2</v>
      </c>
      <c r="D2791">
        <v>2.2000000000000002</v>
      </c>
      <c r="E2791" s="6">
        <f t="shared" si="44"/>
        <v>1.7000000000000002</v>
      </c>
    </row>
    <row r="2792" spans="1:5" x14ac:dyDescent="0.25">
      <c r="A2792" s="4">
        <v>44983</v>
      </c>
      <c r="B2792">
        <v>0.6</v>
      </c>
      <c r="D2792">
        <v>0.4</v>
      </c>
      <c r="E2792" s="6">
        <f t="shared" si="44"/>
        <v>0.5</v>
      </c>
    </row>
    <row r="2793" spans="1:5" x14ac:dyDescent="0.25">
      <c r="A2793" s="4">
        <v>44984</v>
      </c>
      <c r="B2793">
        <v>0.4</v>
      </c>
      <c r="D2793">
        <v>0.2</v>
      </c>
      <c r="E2793" s="6">
        <f t="shared" si="44"/>
        <v>0.30000000000000004</v>
      </c>
    </row>
    <row r="2794" spans="1:5" x14ac:dyDescent="0.25">
      <c r="A2794" s="4">
        <v>44985</v>
      </c>
      <c r="B2794">
        <v>1.2</v>
      </c>
      <c r="D2794">
        <v>0.4</v>
      </c>
      <c r="E2794" s="6">
        <f t="shared" si="44"/>
        <v>0.8</v>
      </c>
    </row>
    <row r="2795" spans="1:5" x14ac:dyDescent="0.25">
      <c r="A2795" s="4">
        <v>44986</v>
      </c>
      <c r="B2795">
        <v>2.8</v>
      </c>
      <c r="D2795">
        <v>5.4</v>
      </c>
      <c r="E2795" s="6">
        <f t="shared" si="44"/>
        <v>4.0999999999999996</v>
      </c>
    </row>
    <row r="2796" spans="1:5" x14ac:dyDescent="0.25">
      <c r="A2796" s="4">
        <v>44987</v>
      </c>
      <c r="B2796">
        <v>2.6</v>
      </c>
      <c r="D2796">
        <v>4.4000000000000004</v>
      </c>
      <c r="E2796" s="6">
        <f t="shared" si="44"/>
        <v>3.5</v>
      </c>
    </row>
    <row r="2797" spans="1:5" x14ac:dyDescent="0.25">
      <c r="A2797" s="4">
        <v>44988</v>
      </c>
      <c r="B2797">
        <v>0.4</v>
      </c>
      <c r="D2797">
        <v>0.2</v>
      </c>
      <c r="E2797" s="6">
        <f t="shared" si="44"/>
        <v>0.30000000000000004</v>
      </c>
    </row>
    <row r="2798" spans="1:5" x14ac:dyDescent="0.25">
      <c r="A2798" s="4">
        <v>44989</v>
      </c>
      <c r="B2798">
        <v>0</v>
      </c>
      <c r="D2798">
        <v>0</v>
      </c>
      <c r="E2798" s="6">
        <f t="shared" si="44"/>
        <v>0</v>
      </c>
    </row>
    <row r="2799" spans="1:5" x14ac:dyDescent="0.25">
      <c r="A2799" s="4">
        <v>44990</v>
      </c>
      <c r="B2799">
        <v>0.4</v>
      </c>
      <c r="D2799">
        <v>1</v>
      </c>
      <c r="E2799" s="6">
        <f t="shared" si="44"/>
        <v>0.7</v>
      </c>
    </row>
    <row r="2800" spans="1:5" x14ac:dyDescent="0.25">
      <c r="A2800" s="4">
        <v>44991</v>
      </c>
      <c r="B2800">
        <v>0.6</v>
      </c>
      <c r="D2800">
        <v>1.4</v>
      </c>
      <c r="E2800" s="6">
        <f t="shared" si="44"/>
        <v>1</v>
      </c>
    </row>
    <row r="2801" spans="1:5" x14ac:dyDescent="0.25">
      <c r="A2801" s="4">
        <v>44992</v>
      </c>
      <c r="B2801">
        <v>1.4</v>
      </c>
      <c r="D2801">
        <v>2</v>
      </c>
      <c r="E2801" s="6">
        <f t="shared" si="44"/>
        <v>1.7</v>
      </c>
    </row>
    <row r="2802" spans="1:5" x14ac:dyDescent="0.25">
      <c r="A2802" s="4">
        <v>44993</v>
      </c>
      <c r="B2802">
        <v>0.6</v>
      </c>
      <c r="D2802">
        <v>0.4</v>
      </c>
      <c r="E2802" s="6">
        <f t="shared" si="44"/>
        <v>0.5</v>
      </c>
    </row>
    <row r="2803" spans="1:5" x14ac:dyDescent="0.25">
      <c r="A2803" s="4">
        <v>44994</v>
      </c>
      <c r="B2803">
        <v>1.1000000000000001</v>
      </c>
      <c r="D2803">
        <v>1.1000000000000001</v>
      </c>
      <c r="E2803" s="6">
        <f t="shared" si="44"/>
        <v>1.1000000000000001</v>
      </c>
    </row>
    <row r="2804" spans="1:5" x14ac:dyDescent="0.25">
      <c r="A2804" s="4">
        <v>44995</v>
      </c>
      <c r="B2804">
        <v>3.5</v>
      </c>
      <c r="D2804">
        <v>3.2</v>
      </c>
      <c r="E2804" s="6">
        <f t="shared" si="44"/>
        <v>3.35</v>
      </c>
    </row>
    <row r="2805" spans="1:5" x14ac:dyDescent="0.25">
      <c r="A2805" s="4">
        <v>44996</v>
      </c>
      <c r="B2805">
        <v>0.8</v>
      </c>
      <c r="D2805">
        <v>1.5</v>
      </c>
      <c r="E2805" s="6">
        <f t="shared" si="44"/>
        <v>1.1499999999999999</v>
      </c>
    </row>
    <row r="2806" spans="1:5" x14ac:dyDescent="0.25">
      <c r="A2806" s="4">
        <v>44997</v>
      </c>
      <c r="B2806">
        <v>1</v>
      </c>
      <c r="D2806">
        <v>1</v>
      </c>
      <c r="E2806" s="6">
        <f t="shared" si="44"/>
        <v>1</v>
      </c>
    </row>
    <row r="2807" spans="1:5" x14ac:dyDescent="0.25">
      <c r="A2807" s="4">
        <v>44998</v>
      </c>
      <c r="B2807">
        <v>2.8</v>
      </c>
      <c r="D2807">
        <v>2</v>
      </c>
      <c r="E2807" s="6">
        <f t="shared" si="44"/>
        <v>2.4</v>
      </c>
    </row>
    <row r="2808" spans="1:5" x14ac:dyDescent="0.25">
      <c r="A2808" s="4">
        <v>44999</v>
      </c>
      <c r="B2808">
        <v>10.8</v>
      </c>
      <c r="D2808">
        <v>8.4</v>
      </c>
      <c r="E2808" s="6">
        <f t="shared" si="44"/>
        <v>9.6000000000000014</v>
      </c>
    </row>
    <row r="2809" spans="1:5" x14ac:dyDescent="0.25">
      <c r="A2809" s="4">
        <v>45000</v>
      </c>
      <c r="B2809">
        <v>1.2</v>
      </c>
      <c r="D2809">
        <v>1.2</v>
      </c>
      <c r="E2809" s="6">
        <f t="shared" si="44"/>
        <v>1.2</v>
      </c>
    </row>
    <row r="2810" spans="1:5" x14ac:dyDescent="0.25">
      <c r="A2810" s="4">
        <v>45001</v>
      </c>
      <c r="B2810">
        <v>7</v>
      </c>
      <c r="D2810">
        <v>6.8</v>
      </c>
      <c r="E2810" s="6">
        <f t="shared" si="44"/>
        <v>6.9</v>
      </c>
    </row>
    <row r="2811" spans="1:5" x14ac:dyDescent="0.25">
      <c r="A2811" s="4">
        <v>45002</v>
      </c>
      <c r="B2811">
        <v>0.6</v>
      </c>
      <c r="D2811">
        <v>0</v>
      </c>
      <c r="E2811" s="6">
        <f t="shared" si="44"/>
        <v>0.3</v>
      </c>
    </row>
    <row r="2812" spans="1:5" x14ac:dyDescent="0.25">
      <c r="A2812" s="4">
        <v>45003</v>
      </c>
      <c r="B2812">
        <v>2.2000000000000002</v>
      </c>
      <c r="D2812">
        <v>1.2</v>
      </c>
      <c r="E2812" s="6">
        <f t="shared" si="44"/>
        <v>1.7000000000000002</v>
      </c>
    </row>
    <row r="2813" spans="1:5" x14ac:dyDescent="0.25">
      <c r="A2813" s="4">
        <v>45004</v>
      </c>
      <c r="B2813">
        <v>2.8</v>
      </c>
      <c r="D2813">
        <v>7.6</v>
      </c>
      <c r="E2813" s="6">
        <f t="shared" si="44"/>
        <v>5.1999999999999993</v>
      </c>
    </row>
    <row r="2814" spans="1:5" x14ac:dyDescent="0.25">
      <c r="A2814" s="4">
        <v>45005</v>
      </c>
      <c r="B2814">
        <v>1</v>
      </c>
      <c r="D2814">
        <v>1</v>
      </c>
      <c r="E2814" s="6">
        <f t="shared" si="44"/>
        <v>1</v>
      </c>
    </row>
    <row r="2815" spans="1:5" x14ac:dyDescent="0.25">
      <c r="A2815" s="4">
        <v>45006</v>
      </c>
      <c r="B2815">
        <v>4.2</v>
      </c>
      <c r="D2815">
        <v>2.8</v>
      </c>
      <c r="E2815" s="6">
        <f t="shared" si="44"/>
        <v>3.5</v>
      </c>
    </row>
    <row r="2816" spans="1:5" x14ac:dyDescent="0.25">
      <c r="A2816" s="4">
        <v>45007</v>
      </c>
      <c r="B2816">
        <v>1.2</v>
      </c>
      <c r="D2816">
        <v>0.4</v>
      </c>
      <c r="E2816" s="6">
        <f t="shared" si="44"/>
        <v>0.8</v>
      </c>
    </row>
    <row r="2817" spans="1:5" x14ac:dyDescent="0.25">
      <c r="A2817" s="4">
        <v>45008</v>
      </c>
      <c r="B2817">
        <v>1.4</v>
      </c>
      <c r="D2817">
        <v>0.6</v>
      </c>
      <c r="E2817" s="6">
        <f t="shared" si="44"/>
        <v>1</v>
      </c>
    </row>
    <row r="2818" spans="1:5" x14ac:dyDescent="0.25">
      <c r="A2818" s="4">
        <v>45009</v>
      </c>
      <c r="B2818">
        <v>0</v>
      </c>
      <c r="D2818">
        <v>0.2</v>
      </c>
      <c r="E2818" s="6">
        <f t="shared" si="44"/>
        <v>0.1</v>
      </c>
    </row>
    <row r="2819" spans="1:5" x14ac:dyDescent="0.25">
      <c r="A2819" s="4">
        <v>45010</v>
      </c>
      <c r="B2819">
        <v>1.8</v>
      </c>
      <c r="D2819">
        <v>1</v>
      </c>
      <c r="E2819" s="6">
        <f t="shared" si="44"/>
        <v>1.4</v>
      </c>
    </row>
    <row r="2820" spans="1:5" x14ac:dyDescent="0.25">
      <c r="A2820" s="4">
        <v>45011</v>
      </c>
      <c r="B2820">
        <v>1.8</v>
      </c>
      <c r="D2820">
        <v>2.2000000000000002</v>
      </c>
      <c r="E2820" s="6">
        <f t="shared" si="44"/>
        <v>2</v>
      </c>
    </row>
    <row r="2821" spans="1:5" x14ac:dyDescent="0.25">
      <c r="A2821" s="4">
        <v>45012</v>
      </c>
      <c r="B2821">
        <v>0.4</v>
      </c>
      <c r="D2821">
        <v>0.6</v>
      </c>
      <c r="E2821" s="6">
        <f t="shared" ref="E2821:E2884" si="45">AVERAGE(B2821,C2821,D2821)</f>
        <v>0.5</v>
      </c>
    </row>
    <row r="2822" spans="1:5" x14ac:dyDescent="0.25">
      <c r="A2822" s="4">
        <v>45013</v>
      </c>
      <c r="B2822">
        <v>0.2</v>
      </c>
      <c r="D2822">
        <v>0</v>
      </c>
      <c r="E2822" s="6">
        <f t="shared" si="45"/>
        <v>0.1</v>
      </c>
    </row>
    <row r="2823" spans="1:5" x14ac:dyDescent="0.25">
      <c r="A2823" s="4">
        <v>45014</v>
      </c>
      <c r="B2823">
        <v>2.4</v>
      </c>
      <c r="D2823">
        <v>1.8</v>
      </c>
      <c r="E2823" s="6">
        <f t="shared" si="45"/>
        <v>2.1</v>
      </c>
    </row>
    <row r="2824" spans="1:5" x14ac:dyDescent="0.25">
      <c r="A2824" s="4">
        <v>45015</v>
      </c>
      <c r="B2824">
        <v>2.8</v>
      </c>
      <c r="D2824">
        <v>2.4</v>
      </c>
      <c r="E2824" s="6">
        <f t="shared" si="45"/>
        <v>2.5999999999999996</v>
      </c>
    </row>
    <row r="2825" spans="1:5" x14ac:dyDescent="0.25">
      <c r="A2825" s="4">
        <v>45016</v>
      </c>
      <c r="B2825">
        <v>0.4</v>
      </c>
      <c r="D2825">
        <v>0.8</v>
      </c>
      <c r="E2825" s="6">
        <f t="shared" si="45"/>
        <v>0.60000000000000009</v>
      </c>
    </row>
    <row r="2826" spans="1:5" x14ac:dyDescent="0.25">
      <c r="A2826" s="4">
        <v>45200</v>
      </c>
      <c r="B2826">
        <v>0.6</v>
      </c>
      <c r="D2826">
        <v>0.4</v>
      </c>
      <c r="E2826" s="6">
        <f t="shared" si="45"/>
        <v>0.5</v>
      </c>
    </row>
    <row r="2827" spans="1:5" x14ac:dyDescent="0.25">
      <c r="A2827" s="4">
        <v>45201</v>
      </c>
      <c r="B2827">
        <v>0</v>
      </c>
      <c r="D2827">
        <v>0.2</v>
      </c>
      <c r="E2827" s="6">
        <f t="shared" si="45"/>
        <v>0.1</v>
      </c>
    </row>
    <row r="2828" spans="1:5" x14ac:dyDescent="0.25">
      <c r="A2828" s="4">
        <v>45202</v>
      </c>
      <c r="B2828">
        <v>0.2</v>
      </c>
      <c r="D2828">
        <v>1.2</v>
      </c>
      <c r="E2828" s="6">
        <f t="shared" si="45"/>
        <v>0.7</v>
      </c>
    </row>
    <row r="2829" spans="1:5" x14ac:dyDescent="0.25">
      <c r="A2829" s="4">
        <v>45203</v>
      </c>
      <c r="B2829">
        <v>0.2</v>
      </c>
      <c r="D2829">
        <v>0</v>
      </c>
      <c r="E2829" s="6">
        <f t="shared" si="45"/>
        <v>0.1</v>
      </c>
    </row>
    <row r="2830" spans="1:5" x14ac:dyDescent="0.25">
      <c r="A2830" s="4">
        <v>45204</v>
      </c>
      <c r="B2830">
        <v>1.4</v>
      </c>
      <c r="D2830">
        <v>2.6</v>
      </c>
      <c r="E2830" s="6">
        <f t="shared" si="45"/>
        <v>2</v>
      </c>
    </row>
    <row r="2831" spans="1:5" x14ac:dyDescent="0.25">
      <c r="A2831" s="4">
        <v>45205</v>
      </c>
      <c r="B2831">
        <v>1</v>
      </c>
      <c r="D2831">
        <v>0.8</v>
      </c>
      <c r="E2831" s="6">
        <f t="shared" si="45"/>
        <v>0.9</v>
      </c>
    </row>
    <row r="2832" spans="1:5" x14ac:dyDescent="0.25">
      <c r="A2832" s="4">
        <v>45206</v>
      </c>
      <c r="B2832">
        <v>26.8</v>
      </c>
      <c r="D2832">
        <v>21.2</v>
      </c>
      <c r="E2832" s="6">
        <f t="shared" si="45"/>
        <v>24</v>
      </c>
    </row>
    <row r="2833" spans="1:5" x14ac:dyDescent="0.25">
      <c r="A2833" s="4">
        <v>45207</v>
      </c>
      <c r="B2833">
        <v>6.4</v>
      </c>
      <c r="D2833">
        <v>8.1999999999999993</v>
      </c>
      <c r="E2833" s="6">
        <f t="shared" si="45"/>
        <v>7.3</v>
      </c>
    </row>
    <row r="2834" spans="1:5" x14ac:dyDescent="0.25">
      <c r="A2834" s="4">
        <v>45208</v>
      </c>
      <c r="B2834">
        <v>0.2</v>
      </c>
      <c r="D2834">
        <v>0.2</v>
      </c>
      <c r="E2834" s="6">
        <f t="shared" si="45"/>
        <v>0.2</v>
      </c>
    </row>
    <row r="2835" spans="1:5" x14ac:dyDescent="0.25">
      <c r="A2835" s="4">
        <v>45209</v>
      </c>
      <c r="B2835">
        <v>0</v>
      </c>
      <c r="D2835">
        <v>0</v>
      </c>
      <c r="E2835" s="6">
        <f t="shared" si="45"/>
        <v>0</v>
      </c>
    </row>
    <row r="2836" spans="1:5" x14ac:dyDescent="0.25">
      <c r="A2836" s="4">
        <v>45210</v>
      </c>
      <c r="B2836">
        <v>0.2</v>
      </c>
      <c r="D2836">
        <v>0</v>
      </c>
      <c r="E2836" s="6">
        <f t="shared" si="45"/>
        <v>0.1</v>
      </c>
    </row>
    <row r="2837" spans="1:5" x14ac:dyDescent="0.25">
      <c r="A2837" s="4">
        <v>45211</v>
      </c>
      <c r="B2837">
        <v>0</v>
      </c>
      <c r="D2837">
        <v>0</v>
      </c>
      <c r="E2837" s="6">
        <f t="shared" si="45"/>
        <v>0</v>
      </c>
    </row>
    <row r="2838" spans="1:5" x14ac:dyDescent="0.25">
      <c r="A2838" s="4">
        <v>45212</v>
      </c>
      <c r="B2838">
        <v>0</v>
      </c>
      <c r="D2838">
        <v>1</v>
      </c>
      <c r="E2838" s="6">
        <f t="shared" si="45"/>
        <v>0.5</v>
      </c>
    </row>
    <row r="2839" spans="1:5" x14ac:dyDescent="0.25">
      <c r="A2839" s="4">
        <v>45213</v>
      </c>
      <c r="B2839">
        <v>0</v>
      </c>
      <c r="D2839">
        <v>0.2</v>
      </c>
      <c r="E2839" s="6">
        <f t="shared" si="45"/>
        <v>0.1</v>
      </c>
    </row>
    <row r="2840" spans="1:5" x14ac:dyDescent="0.25">
      <c r="A2840" s="4">
        <v>45214</v>
      </c>
      <c r="B2840">
        <v>0</v>
      </c>
      <c r="D2840">
        <v>0</v>
      </c>
      <c r="E2840" s="6">
        <f t="shared" si="45"/>
        <v>0</v>
      </c>
    </row>
    <row r="2841" spans="1:5" x14ac:dyDescent="0.25">
      <c r="A2841" s="4">
        <v>45215</v>
      </c>
      <c r="B2841">
        <v>0</v>
      </c>
      <c r="D2841">
        <v>0</v>
      </c>
      <c r="E2841" s="6">
        <f t="shared" si="45"/>
        <v>0</v>
      </c>
    </row>
    <row r="2842" spans="1:5" x14ac:dyDescent="0.25">
      <c r="A2842" s="4">
        <v>45216</v>
      </c>
      <c r="B2842">
        <v>0</v>
      </c>
      <c r="D2842">
        <v>0</v>
      </c>
      <c r="E2842" s="6">
        <f t="shared" si="45"/>
        <v>0</v>
      </c>
    </row>
    <row r="2843" spans="1:5" x14ac:dyDescent="0.25">
      <c r="A2843" s="4">
        <v>45217</v>
      </c>
      <c r="B2843">
        <v>0</v>
      </c>
      <c r="D2843">
        <v>0.2</v>
      </c>
      <c r="E2843" s="6">
        <f t="shared" si="45"/>
        <v>0.1</v>
      </c>
    </row>
    <row r="2844" spans="1:5" x14ac:dyDescent="0.25">
      <c r="A2844" s="4">
        <v>45218</v>
      </c>
      <c r="B2844">
        <v>16.600000000000001</v>
      </c>
      <c r="D2844">
        <v>12.4</v>
      </c>
      <c r="E2844" s="6">
        <f t="shared" si="45"/>
        <v>14.5</v>
      </c>
    </row>
    <row r="2845" spans="1:5" x14ac:dyDescent="0.25">
      <c r="A2845" s="4">
        <v>45219</v>
      </c>
      <c r="B2845">
        <v>10</v>
      </c>
      <c r="D2845">
        <v>9.6</v>
      </c>
      <c r="E2845" s="6">
        <f t="shared" si="45"/>
        <v>9.8000000000000007</v>
      </c>
    </row>
    <row r="2846" spans="1:5" x14ac:dyDescent="0.25">
      <c r="A2846" s="4">
        <v>45220</v>
      </c>
      <c r="B2846">
        <v>15.2</v>
      </c>
      <c r="D2846">
        <v>7.6</v>
      </c>
      <c r="E2846" s="6">
        <f t="shared" si="45"/>
        <v>11.399999999999999</v>
      </c>
    </row>
    <row r="2847" spans="1:5" x14ac:dyDescent="0.25">
      <c r="A2847" s="4">
        <v>45221</v>
      </c>
      <c r="B2847">
        <v>0.2</v>
      </c>
      <c r="D2847">
        <v>0.4</v>
      </c>
      <c r="E2847" s="6">
        <f t="shared" si="45"/>
        <v>0.30000000000000004</v>
      </c>
    </row>
    <row r="2848" spans="1:5" x14ac:dyDescent="0.25">
      <c r="A2848" s="4">
        <v>45222</v>
      </c>
      <c r="B2848">
        <v>0</v>
      </c>
      <c r="D2848">
        <v>0</v>
      </c>
      <c r="E2848" s="6">
        <f t="shared" si="45"/>
        <v>0</v>
      </c>
    </row>
    <row r="2849" spans="1:5" x14ac:dyDescent="0.25">
      <c r="A2849" s="4">
        <v>45223</v>
      </c>
      <c r="B2849">
        <v>0.2</v>
      </c>
      <c r="D2849">
        <v>1.4</v>
      </c>
      <c r="E2849" s="6">
        <f t="shared" si="45"/>
        <v>0.79999999999999993</v>
      </c>
    </row>
    <row r="2850" spans="1:5" x14ac:dyDescent="0.25">
      <c r="A2850" s="4">
        <v>45224</v>
      </c>
      <c r="B2850">
        <v>1.4</v>
      </c>
      <c r="D2850">
        <v>2.2000000000000002</v>
      </c>
      <c r="E2850" s="6">
        <f t="shared" si="45"/>
        <v>1.8</v>
      </c>
    </row>
    <row r="2851" spans="1:5" x14ac:dyDescent="0.25">
      <c r="A2851" s="4">
        <v>45225</v>
      </c>
      <c r="B2851">
        <v>21.2</v>
      </c>
      <c r="D2851">
        <v>10</v>
      </c>
      <c r="E2851" s="6">
        <f t="shared" si="45"/>
        <v>15.6</v>
      </c>
    </row>
    <row r="2852" spans="1:5" x14ac:dyDescent="0.25">
      <c r="A2852" s="4">
        <v>45226</v>
      </c>
      <c r="B2852">
        <v>21.4</v>
      </c>
      <c r="D2852">
        <v>16.2</v>
      </c>
      <c r="E2852" s="6">
        <f t="shared" si="45"/>
        <v>18.799999999999997</v>
      </c>
    </row>
    <row r="2853" spans="1:5" x14ac:dyDescent="0.25">
      <c r="A2853" s="4">
        <v>45227</v>
      </c>
      <c r="B2853">
        <v>12.2</v>
      </c>
      <c r="D2853">
        <v>14</v>
      </c>
      <c r="E2853" s="6">
        <f t="shared" si="45"/>
        <v>13.1</v>
      </c>
    </row>
    <row r="2854" spans="1:5" x14ac:dyDescent="0.25">
      <c r="A2854" s="4">
        <v>45228</v>
      </c>
      <c r="B2854">
        <v>5.8</v>
      </c>
      <c r="D2854">
        <v>5</v>
      </c>
      <c r="E2854" s="6">
        <f t="shared" si="45"/>
        <v>5.4</v>
      </c>
    </row>
    <row r="2855" spans="1:5" x14ac:dyDescent="0.25">
      <c r="A2855" s="4">
        <v>45229</v>
      </c>
      <c r="B2855">
        <v>17.600000000000001</v>
      </c>
      <c r="D2855">
        <v>15.2</v>
      </c>
      <c r="E2855" s="6">
        <f t="shared" si="45"/>
        <v>16.399999999999999</v>
      </c>
    </row>
    <row r="2856" spans="1:5" x14ac:dyDescent="0.25">
      <c r="A2856" s="4">
        <v>45230</v>
      </c>
      <c r="B2856">
        <v>1.6</v>
      </c>
      <c r="D2856">
        <v>0.8</v>
      </c>
      <c r="E2856" s="6">
        <f t="shared" si="45"/>
        <v>1.2000000000000002</v>
      </c>
    </row>
    <row r="2857" spans="1:5" x14ac:dyDescent="0.25">
      <c r="A2857" s="4">
        <v>45231</v>
      </c>
      <c r="B2857">
        <v>7.2</v>
      </c>
      <c r="D2857">
        <v>9.8000000000000007</v>
      </c>
      <c r="E2857" s="6">
        <f t="shared" si="45"/>
        <v>8.5</v>
      </c>
    </row>
    <row r="2858" spans="1:5" x14ac:dyDescent="0.25">
      <c r="A2858" s="4">
        <v>45232</v>
      </c>
      <c r="B2858">
        <v>11.2</v>
      </c>
      <c r="D2858">
        <v>11.2</v>
      </c>
      <c r="E2858" s="6">
        <f t="shared" si="45"/>
        <v>11.2</v>
      </c>
    </row>
    <row r="2859" spans="1:5" x14ac:dyDescent="0.25">
      <c r="A2859" s="4">
        <v>45233</v>
      </c>
      <c r="B2859">
        <v>8.6</v>
      </c>
      <c r="D2859">
        <v>13.4</v>
      </c>
      <c r="E2859" s="6">
        <f t="shared" si="45"/>
        <v>11</v>
      </c>
    </row>
    <row r="2860" spans="1:5" x14ac:dyDescent="0.25">
      <c r="A2860" s="4">
        <v>45234</v>
      </c>
      <c r="B2860">
        <v>0.2</v>
      </c>
      <c r="D2860">
        <v>0</v>
      </c>
      <c r="E2860" s="6">
        <f t="shared" si="45"/>
        <v>0.1</v>
      </c>
    </row>
    <row r="2861" spans="1:5" x14ac:dyDescent="0.25">
      <c r="A2861" s="4">
        <v>45235</v>
      </c>
      <c r="B2861">
        <v>3.6</v>
      </c>
      <c r="D2861">
        <v>2.8</v>
      </c>
      <c r="E2861" s="6">
        <f t="shared" si="45"/>
        <v>3.2</v>
      </c>
    </row>
    <row r="2862" spans="1:5" x14ac:dyDescent="0.25">
      <c r="A2862" s="4">
        <v>45236</v>
      </c>
      <c r="B2862">
        <v>0.2</v>
      </c>
      <c r="D2862">
        <v>0</v>
      </c>
      <c r="E2862" s="6">
        <f t="shared" si="45"/>
        <v>0.1</v>
      </c>
    </row>
    <row r="2863" spans="1:5" x14ac:dyDescent="0.25">
      <c r="A2863" s="4">
        <v>45237</v>
      </c>
      <c r="B2863">
        <v>1.2</v>
      </c>
      <c r="D2863">
        <v>1.2</v>
      </c>
      <c r="E2863" s="6">
        <f t="shared" si="45"/>
        <v>1.2</v>
      </c>
    </row>
    <row r="2864" spans="1:5" x14ac:dyDescent="0.25">
      <c r="A2864" s="4">
        <v>45238</v>
      </c>
      <c r="B2864">
        <v>1.2</v>
      </c>
      <c r="D2864">
        <v>0.6</v>
      </c>
      <c r="E2864" s="6">
        <f t="shared" si="45"/>
        <v>0.89999999999999991</v>
      </c>
    </row>
    <row r="2865" spans="1:5" x14ac:dyDescent="0.25">
      <c r="A2865" s="4">
        <v>45239</v>
      </c>
      <c r="B2865">
        <v>0.6</v>
      </c>
      <c r="D2865">
        <v>3.2</v>
      </c>
      <c r="E2865" s="6">
        <f t="shared" si="45"/>
        <v>1.9000000000000001</v>
      </c>
    </row>
    <row r="2866" spans="1:5" x14ac:dyDescent="0.25">
      <c r="A2866" s="4">
        <v>45240</v>
      </c>
      <c r="B2866">
        <v>0.8</v>
      </c>
      <c r="D2866">
        <v>0</v>
      </c>
      <c r="E2866" s="6">
        <f t="shared" si="45"/>
        <v>0.4</v>
      </c>
    </row>
    <row r="2867" spans="1:5" x14ac:dyDescent="0.25">
      <c r="A2867" s="4">
        <v>45241</v>
      </c>
      <c r="B2867">
        <v>0.2</v>
      </c>
      <c r="D2867">
        <v>0.2</v>
      </c>
      <c r="E2867" s="6">
        <f t="shared" si="45"/>
        <v>0.2</v>
      </c>
    </row>
    <row r="2868" spans="1:5" x14ac:dyDescent="0.25">
      <c r="A2868" s="4">
        <v>45242</v>
      </c>
      <c r="B2868">
        <v>0</v>
      </c>
      <c r="D2868">
        <v>0</v>
      </c>
      <c r="E2868" s="6">
        <f t="shared" si="45"/>
        <v>0</v>
      </c>
    </row>
    <row r="2869" spans="1:5" x14ac:dyDescent="0.25">
      <c r="A2869" s="4">
        <v>45243</v>
      </c>
      <c r="B2869">
        <v>8.4</v>
      </c>
      <c r="D2869">
        <v>10.8</v>
      </c>
      <c r="E2869" s="6">
        <f t="shared" si="45"/>
        <v>9.6000000000000014</v>
      </c>
    </row>
    <row r="2870" spans="1:5" x14ac:dyDescent="0.25">
      <c r="A2870" s="4">
        <v>45244</v>
      </c>
      <c r="B2870">
        <v>1.8</v>
      </c>
      <c r="D2870">
        <v>3</v>
      </c>
      <c r="E2870" s="6">
        <f t="shared" si="45"/>
        <v>2.4</v>
      </c>
    </row>
    <row r="2871" spans="1:5" x14ac:dyDescent="0.25">
      <c r="A2871" s="4">
        <v>45245</v>
      </c>
      <c r="B2871">
        <v>6.4</v>
      </c>
      <c r="D2871">
        <v>9.1999999999999993</v>
      </c>
      <c r="E2871" s="6">
        <f t="shared" si="45"/>
        <v>7.8</v>
      </c>
    </row>
    <row r="2872" spans="1:5" x14ac:dyDescent="0.25">
      <c r="A2872" s="4">
        <v>45246</v>
      </c>
      <c r="B2872">
        <v>0.4</v>
      </c>
      <c r="D2872">
        <v>1.2</v>
      </c>
      <c r="E2872" s="6">
        <f t="shared" si="45"/>
        <v>0.8</v>
      </c>
    </row>
    <row r="2873" spans="1:5" x14ac:dyDescent="0.25">
      <c r="A2873" s="4">
        <v>45247</v>
      </c>
      <c r="B2873">
        <v>0</v>
      </c>
      <c r="D2873">
        <v>0</v>
      </c>
      <c r="E2873" s="6">
        <f t="shared" si="45"/>
        <v>0</v>
      </c>
    </row>
    <row r="2874" spans="1:5" x14ac:dyDescent="0.25">
      <c r="A2874" s="4">
        <v>45248</v>
      </c>
      <c r="B2874">
        <v>9.6</v>
      </c>
      <c r="D2874">
        <v>9.8000000000000007</v>
      </c>
      <c r="E2874" s="6">
        <f t="shared" si="45"/>
        <v>9.6999999999999993</v>
      </c>
    </row>
    <row r="2875" spans="1:5" x14ac:dyDescent="0.25">
      <c r="A2875" s="4">
        <v>45249</v>
      </c>
      <c r="B2875">
        <v>2.4</v>
      </c>
      <c r="D2875">
        <v>3.4</v>
      </c>
      <c r="E2875" s="6">
        <f t="shared" si="45"/>
        <v>2.9</v>
      </c>
    </row>
    <row r="2876" spans="1:5" x14ac:dyDescent="0.25">
      <c r="A2876" s="4">
        <v>45250</v>
      </c>
      <c r="B2876">
        <v>3</v>
      </c>
      <c r="D2876">
        <v>2.8</v>
      </c>
      <c r="E2876" s="6">
        <f t="shared" si="45"/>
        <v>2.9</v>
      </c>
    </row>
    <row r="2877" spans="1:5" x14ac:dyDescent="0.25">
      <c r="A2877" s="4">
        <v>45251</v>
      </c>
      <c r="B2877">
        <v>2.8</v>
      </c>
      <c r="D2877">
        <v>2.8</v>
      </c>
      <c r="E2877" s="6">
        <f t="shared" si="45"/>
        <v>2.8</v>
      </c>
    </row>
    <row r="2878" spans="1:5" x14ac:dyDescent="0.25">
      <c r="A2878" s="4">
        <v>45252</v>
      </c>
      <c r="B2878">
        <v>0.4</v>
      </c>
      <c r="D2878">
        <v>2.2000000000000002</v>
      </c>
      <c r="E2878" s="6">
        <f t="shared" si="45"/>
        <v>1.3</v>
      </c>
    </row>
    <row r="2879" spans="1:5" x14ac:dyDescent="0.25">
      <c r="A2879" s="4">
        <v>45253</v>
      </c>
      <c r="B2879">
        <v>0</v>
      </c>
      <c r="D2879">
        <v>0</v>
      </c>
      <c r="E2879" s="6">
        <f t="shared" si="45"/>
        <v>0</v>
      </c>
    </row>
    <row r="2880" spans="1:5" x14ac:dyDescent="0.25">
      <c r="A2880" s="4">
        <v>45254</v>
      </c>
      <c r="B2880">
        <v>0</v>
      </c>
      <c r="D2880">
        <v>0.2</v>
      </c>
      <c r="E2880" s="6">
        <f t="shared" si="45"/>
        <v>0.1</v>
      </c>
    </row>
    <row r="2881" spans="1:5" x14ac:dyDescent="0.25">
      <c r="A2881" s="4">
        <v>45255</v>
      </c>
      <c r="B2881">
        <v>0</v>
      </c>
      <c r="D2881">
        <v>0</v>
      </c>
      <c r="E2881" s="6">
        <f t="shared" si="45"/>
        <v>0</v>
      </c>
    </row>
    <row r="2882" spans="1:5" x14ac:dyDescent="0.25">
      <c r="A2882" s="4">
        <v>45256</v>
      </c>
      <c r="B2882">
        <v>0</v>
      </c>
      <c r="D2882">
        <v>0</v>
      </c>
      <c r="E2882" s="6">
        <f t="shared" si="45"/>
        <v>0</v>
      </c>
    </row>
    <row r="2883" spans="1:5" x14ac:dyDescent="0.25">
      <c r="A2883" s="4">
        <v>45257</v>
      </c>
      <c r="B2883">
        <v>2.6</v>
      </c>
      <c r="D2883">
        <v>2.6</v>
      </c>
      <c r="E2883" s="6">
        <f t="shared" si="45"/>
        <v>2.6</v>
      </c>
    </row>
    <row r="2884" spans="1:5" x14ac:dyDescent="0.25">
      <c r="A2884" s="4">
        <v>45258</v>
      </c>
      <c r="B2884">
        <v>3.2</v>
      </c>
      <c r="D2884">
        <v>4.5999999999999996</v>
      </c>
      <c r="E2884" s="6">
        <f t="shared" si="45"/>
        <v>3.9</v>
      </c>
    </row>
    <row r="2885" spans="1:5" x14ac:dyDescent="0.25">
      <c r="A2885" s="4">
        <v>45259</v>
      </c>
      <c r="B2885">
        <v>0.2</v>
      </c>
      <c r="D2885">
        <v>0.4</v>
      </c>
      <c r="E2885" s="6">
        <f t="shared" ref="E2885:E2948" si="46">AVERAGE(B2885,C2885,D2885)</f>
        <v>0.30000000000000004</v>
      </c>
    </row>
    <row r="2886" spans="1:5" x14ac:dyDescent="0.25">
      <c r="A2886" s="4">
        <v>45260</v>
      </c>
      <c r="B2886">
        <v>2.6</v>
      </c>
      <c r="D2886">
        <v>2.6</v>
      </c>
      <c r="E2886" s="6">
        <f t="shared" si="46"/>
        <v>2.6</v>
      </c>
    </row>
    <row r="2887" spans="1:5" x14ac:dyDescent="0.25">
      <c r="A2887" s="4">
        <v>45261</v>
      </c>
      <c r="B2887">
        <v>4.8</v>
      </c>
      <c r="D2887">
        <v>6.4</v>
      </c>
      <c r="E2887" s="6">
        <f t="shared" si="46"/>
        <v>5.6</v>
      </c>
    </row>
    <row r="2888" spans="1:5" x14ac:dyDescent="0.25">
      <c r="A2888" s="4">
        <v>45262</v>
      </c>
      <c r="B2888">
        <v>0.2</v>
      </c>
      <c r="D2888">
        <v>0.4</v>
      </c>
      <c r="E2888" s="6">
        <f t="shared" si="46"/>
        <v>0.30000000000000004</v>
      </c>
    </row>
    <row r="2889" spans="1:5" x14ac:dyDescent="0.25">
      <c r="A2889" s="4">
        <v>45263</v>
      </c>
      <c r="B2889">
        <v>0.7</v>
      </c>
      <c r="D2889">
        <v>0.6</v>
      </c>
      <c r="E2889" s="6">
        <f t="shared" si="46"/>
        <v>0.64999999999999991</v>
      </c>
    </row>
    <row r="2890" spans="1:5" x14ac:dyDescent="0.25">
      <c r="A2890" s="4">
        <v>45264</v>
      </c>
      <c r="B2890">
        <v>4.5</v>
      </c>
      <c r="D2890">
        <v>5.8</v>
      </c>
      <c r="E2890" s="6">
        <f t="shared" si="46"/>
        <v>5.15</v>
      </c>
    </row>
    <row r="2891" spans="1:5" x14ac:dyDescent="0.25">
      <c r="A2891" s="4">
        <v>45265</v>
      </c>
      <c r="B2891">
        <v>26.4</v>
      </c>
      <c r="D2891">
        <v>24.8</v>
      </c>
      <c r="E2891" s="6">
        <f t="shared" si="46"/>
        <v>25.6</v>
      </c>
    </row>
    <row r="2892" spans="1:5" x14ac:dyDescent="0.25">
      <c r="A2892" s="4">
        <v>45266</v>
      </c>
      <c r="B2892">
        <v>0</v>
      </c>
      <c r="D2892">
        <v>0</v>
      </c>
      <c r="E2892" s="6">
        <f t="shared" si="46"/>
        <v>0</v>
      </c>
    </row>
    <row r="2893" spans="1:5" x14ac:dyDescent="0.25">
      <c r="A2893" s="4">
        <v>45267</v>
      </c>
      <c r="B2893">
        <v>0</v>
      </c>
      <c r="D2893">
        <v>0.2</v>
      </c>
      <c r="E2893" s="6">
        <f t="shared" si="46"/>
        <v>0.1</v>
      </c>
    </row>
    <row r="2894" spans="1:5" x14ac:dyDescent="0.25">
      <c r="A2894" s="4">
        <v>45268</v>
      </c>
      <c r="B2894">
        <v>11.8</v>
      </c>
      <c r="D2894">
        <v>17</v>
      </c>
      <c r="E2894" s="6">
        <f t="shared" si="46"/>
        <v>14.4</v>
      </c>
    </row>
    <row r="2895" spans="1:5" x14ac:dyDescent="0.25">
      <c r="A2895" s="4">
        <v>45269</v>
      </c>
      <c r="B2895">
        <v>2</v>
      </c>
      <c r="D2895">
        <v>1.2</v>
      </c>
      <c r="E2895" s="6">
        <f t="shared" si="46"/>
        <v>1.6</v>
      </c>
    </row>
    <row r="2896" spans="1:5" x14ac:dyDescent="0.25">
      <c r="A2896" s="4">
        <v>45270</v>
      </c>
      <c r="B2896">
        <v>2.6</v>
      </c>
      <c r="D2896">
        <v>3.6</v>
      </c>
      <c r="E2896" s="6">
        <f t="shared" si="46"/>
        <v>3.1</v>
      </c>
    </row>
    <row r="2897" spans="1:5" x14ac:dyDescent="0.25">
      <c r="A2897" s="4">
        <v>45271</v>
      </c>
      <c r="B2897">
        <v>1.6</v>
      </c>
      <c r="D2897">
        <v>2</v>
      </c>
      <c r="E2897" s="6">
        <f t="shared" si="46"/>
        <v>1.8</v>
      </c>
    </row>
    <row r="2898" spans="1:5" x14ac:dyDescent="0.25">
      <c r="A2898" s="4">
        <v>45272</v>
      </c>
      <c r="B2898">
        <v>6</v>
      </c>
      <c r="D2898">
        <v>6.4</v>
      </c>
      <c r="E2898" s="6">
        <f t="shared" si="46"/>
        <v>6.2</v>
      </c>
    </row>
    <row r="2899" spans="1:5" x14ac:dyDescent="0.25">
      <c r="A2899" s="4">
        <v>45273</v>
      </c>
      <c r="B2899">
        <v>11.6</v>
      </c>
      <c r="D2899">
        <v>7.2</v>
      </c>
      <c r="E2899" s="6">
        <f t="shared" si="46"/>
        <v>9.4</v>
      </c>
    </row>
    <row r="2900" spans="1:5" x14ac:dyDescent="0.25">
      <c r="A2900" s="4">
        <v>45274</v>
      </c>
      <c r="B2900">
        <v>1.8</v>
      </c>
      <c r="D2900">
        <v>2.4</v>
      </c>
      <c r="E2900" s="6">
        <f t="shared" si="46"/>
        <v>2.1</v>
      </c>
    </row>
    <row r="2901" spans="1:5" x14ac:dyDescent="0.25">
      <c r="A2901" s="4">
        <v>45275</v>
      </c>
      <c r="B2901">
        <v>0.2</v>
      </c>
      <c r="D2901">
        <v>0.2</v>
      </c>
      <c r="E2901" s="6">
        <f t="shared" si="46"/>
        <v>0.2</v>
      </c>
    </row>
    <row r="2902" spans="1:5" x14ac:dyDescent="0.25">
      <c r="A2902" s="4">
        <v>45276</v>
      </c>
      <c r="B2902">
        <v>0</v>
      </c>
      <c r="D2902">
        <v>0</v>
      </c>
      <c r="E2902" s="6">
        <f t="shared" si="46"/>
        <v>0</v>
      </c>
    </row>
    <row r="2903" spans="1:5" x14ac:dyDescent="0.25">
      <c r="A2903" s="4">
        <v>45277</v>
      </c>
      <c r="B2903">
        <v>0</v>
      </c>
      <c r="D2903">
        <v>0</v>
      </c>
      <c r="E2903" s="6">
        <f t="shared" si="46"/>
        <v>0</v>
      </c>
    </row>
    <row r="2904" spans="1:5" x14ac:dyDescent="0.25">
      <c r="A2904" s="4">
        <v>45278</v>
      </c>
      <c r="B2904">
        <v>0</v>
      </c>
      <c r="D2904">
        <v>0</v>
      </c>
      <c r="E2904" s="6">
        <f t="shared" si="46"/>
        <v>0</v>
      </c>
    </row>
    <row r="2905" spans="1:5" x14ac:dyDescent="0.25">
      <c r="A2905" s="4">
        <v>45279</v>
      </c>
      <c r="B2905">
        <v>0.2</v>
      </c>
      <c r="D2905">
        <v>0.2</v>
      </c>
      <c r="E2905" s="6">
        <f t="shared" si="46"/>
        <v>0.2</v>
      </c>
    </row>
    <row r="2906" spans="1:5" x14ac:dyDescent="0.25">
      <c r="A2906" s="4">
        <v>45280</v>
      </c>
      <c r="B2906">
        <v>0</v>
      </c>
      <c r="D2906">
        <v>0</v>
      </c>
      <c r="E2906" s="6">
        <f t="shared" si="46"/>
        <v>0</v>
      </c>
    </row>
    <row r="2907" spans="1:5" x14ac:dyDescent="0.25">
      <c r="A2907" s="4">
        <v>45281</v>
      </c>
      <c r="B2907">
        <v>0</v>
      </c>
      <c r="D2907">
        <v>0</v>
      </c>
      <c r="E2907" s="6">
        <f t="shared" si="46"/>
        <v>0</v>
      </c>
    </row>
    <row r="2908" spans="1:5" x14ac:dyDescent="0.25">
      <c r="A2908" s="4">
        <v>45282</v>
      </c>
      <c r="B2908">
        <v>0</v>
      </c>
      <c r="D2908">
        <v>0</v>
      </c>
      <c r="E2908" s="6">
        <f t="shared" si="46"/>
        <v>0</v>
      </c>
    </row>
    <row r="2909" spans="1:5" x14ac:dyDescent="0.25">
      <c r="A2909" s="4">
        <v>45283</v>
      </c>
      <c r="B2909">
        <v>0.2</v>
      </c>
      <c r="D2909">
        <v>0.2</v>
      </c>
      <c r="E2909" s="6">
        <f t="shared" si="46"/>
        <v>0.2</v>
      </c>
    </row>
    <row r="2910" spans="1:5" x14ac:dyDescent="0.25">
      <c r="A2910" s="4">
        <v>45284</v>
      </c>
      <c r="B2910">
        <v>0</v>
      </c>
      <c r="D2910">
        <v>0</v>
      </c>
      <c r="E2910" s="6">
        <f t="shared" si="46"/>
        <v>0</v>
      </c>
    </row>
    <row r="2911" spans="1:5" x14ac:dyDescent="0.25">
      <c r="A2911" s="4">
        <v>45285</v>
      </c>
      <c r="B2911">
        <v>0.2</v>
      </c>
      <c r="D2911">
        <v>0</v>
      </c>
      <c r="E2911" s="6">
        <f t="shared" si="46"/>
        <v>0.1</v>
      </c>
    </row>
    <row r="2912" spans="1:5" x14ac:dyDescent="0.25">
      <c r="A2912" s="4">
        <v>45286</v>
      </c>
      <c r="B2912">
        <v>0.4</v>
      </c>
      <c r="D2912">
        <v>0.4</v>
      </c>
      <c r="E2912" s="6">
        <f t="shared" si="46"/>
        <v>0.4</v>
      </c>
    </row>
    <row r="2913" spans="1:5" x14ac:dyDescent="0.25">
      <c r="A2913" s="4">
        <v>45287</v>
      </c>
      <c r="B2913">
        <v>5.4</v>
      </c>
      <c r="D2913">
        <v>6</v>
      </c>
      <c r="E2913" s="6">
        <f t="shared" si="46"/>
        <v>5.7</v>
      </c>
    </row>
    <row r="2914" spans="1:5" x14ac:dyDescent="0.25">
      <c r="A2914" s="4">
        <v>45288</v>
      </c>
      <c r="B2914">
        <v>9.4</v>
      </c>
      <c r="D2914">
        <v>13.6</v>
      </c>
      <c r="E2914" s="6">
        <f t="shared" si="46"/>
        <v>11.5</v>
      </c>
    </row>
    <row r="2915" spans="1:5" x14ac:dyDescent="0.25">
      <c r="A2915" s="4">
        <v>45289</v>
      </c>
      <c r="B2915">
        <v>0.8</v>
      </c>
      <c r="D2915">
        <v>1.6</v>
      </c>
      <c r="E2915" s="6">
        <f t="shared" si="46"/>
        <v>1.2000000000000002</v>
      </c>
    </row>
    <row r="2916" spans="1:5" x14ac:dyDescent="0.25">
      <c r="A2916" s="4">
        <v>45290</v>
      </c>
      <c r="B2916">
        <v>2</v>
      </c>
      <c r="D2916">
        <v>1.6</v>
      </c>
      <c r="E2916" s="6">
        <f t="shared" si="46"/>
        <v>1.8</v>
      </c>
    </row>
    <row r="2917" spans="1:5" x14ac:dyDescent="0.25">
      <c r="A2917" s="4">
        <v>45291</v>
      </c>
      <c r="B2917">
        <v>1.6</v>
      </c>
      <c r="D2917">
        <v>2.2000000000000002</v>
      </c>
      <c r="E2917" s="6">
        <f t="shared" si="46"/>
        <v>1.9000000000000001</v>
      </c>
    </row>
    <row r="2918" spans="1:5" x14ac:dyDescent="0.25">
      <c r="A2918" s="4">
        <v>45292</v>
      </c>
      <c r="B2918">
        <v>2.4</v>
      </c>
      <c r="D2918">
        <v>4.2</v>
      </c>
      <c r="E2918" s="6">
        <f t="shared" si="46"/>
        <v>3.3</v>
      </c>
    </row>
    <row r="2919" spans="1:5" x14ac:dyDescent="0.25">
      <c r="A2919" s="4">
        <v>45293</v>
      </c>
      <c r="B2919">
        <v>11.6</v>
      </c>
      <c r="D2919">
        <v>10.6</v>
      </c>
      <c r="E2919" s="6">
        <f t="shared" si="46"/>
        <v>11.1</v>
      </c>
    </row>
    <row r="2920" spans="1:5" x14ac:dyDescent="0.25">
      <c r="A2920" s="4">
        <v>45294</v>
      </c>
      <c r="B2920">
        <v>6.8</v>
      </c>
      <c r="D2920">
        <v>8</v>
      </c>
      <c r="E2920" s="6">
        <f t="shared" si="46"/>
        <v>7.4</v>
      </c>
    </row>
    <row r="2921" spans="1:5" x14ac:dyDescent="0.25">
      <c r="A2921" s="4">
        <v>45295</v>
      </c>
      <c r="B2921">
        <v>1.2</v>
      </c>
      <c r="D2921">
        <v>0.8</v>
      </c>
      <c r="E2921" s="6">
        <f t="shared" si="46"/>
        <v>1</v>
      </c>
    </row>
    <row r="2922" spans="1:5" x14ac:dyDescent="0.25">
      <c r="A2922" s="4">
        <v>45296</v>
      </c>
      <c r="B2922">
        <v>1</v>
      </c>
      <c r="D2922">
        <v>3.8</v>
      </c>
      <c r="E2922" s="6">
        <f t="shared" si="46"/>
        <v>2.4</v>
      </c>
    </row>
    <row r="2923" spans="1:5" x14ac:dyDescent="0.25">
      <c r="A2923" s="4">
        <v>45297</v>
      </c>
      <c r="B2923">
        <v>0.2</v>
      </c>
      <c r="D2923">
        <v>0.4</v>
      </c>
      <c r="E2923" s="6">
        <f t="shared" si="46"/>
        <v>0.30000000000000004</v>
      </c>
    </row>
    <row r="2924" spans="1:5" x14ac:dyDescent="0.25">
      <c r="A2924" s="4">
        <v>45298</v>
      </c>
      <c r="B2924">
        <v>0.4</v>
      </c>
      <c r="D2924">
        <v>1</v>
      </c>
      <c r="E2924" s="6">
        <f t="shared" si="46"/>
        <v>0.7</v>
      </c>
    </row>
    <row r="2925" spans="1:5" x14ac:dyDescent="0.25">
      <c r="A2925" s="4">
        <v>45299</v>
      </c>
      <c r="B2925">
        <v>2.2000000000000002</v>
      </c>
      <c r="D2925">
        <v>3.2</v>
      </c>
      <c r="E2925" s="6">
        <f t="shared" si="46"/>
        <v>2.7</v>
      </c>
    </row>
    <row r="2926" spans="1:5" x14ac:dyDescent="0.25">
      <c r="A2926" s="4">
        <v>45300</v>
      </c>
      <c r="B2926">
        <v>0</v>
      </c>
      <c r="D2926">
        <v>0.2</v>
      </c>
      <c r="E2926" s="6">
        <f t="shared" si="46"/>
        <v>0.1</v>
      </c>
    </row>
    <row r="2927" spans="1:5" x14ac:dyDescent="0.25">
      <c r="A2927" s="4">
        <v>45301</v>
      </c>
      <c r="B2927">
        <v>2.2000000000000002</v>
      </c>
      <c r="D2927">
        <v>2.6</v>
      </c>
      <c r="E2927" s="6">
        <f t="shared" si="46"/>
        <v>2.4000000000000004</v>
      </c>
    </row>
    <row r="2928" spans="1:5" x14ac:dyDescent="0.25">
      <c r="A2928" s="4">
        <v>45302</v>
      </c>
      <c r="B2928">
        <v>1.4</v>
      </c>
      <c r="D2928">
        <v>1.6</v>
      </c>
      <c r="E2928" s="6">
        <f t="shared" si="46"/>
        <v>1.5</v>
      </c>
    </row>
    <row r="2929" spans="1:5" x14ac:dyDescent="0.25">
      <c r="A2929" s="4">
        <v>45303</v>
      </c>
      <c r="B2929">
        <v>0.4</v>
      </c>
      <c r="D2929">
        <v>0.8</v>
      </c>
      <c r="E2929" s="6">
        <f t="shared" si="46"/>
        <v>0.60000000000000009</v>
      </c>
    </row>
    <row r="2930" spans="1:5" x14ac:dyDescent="0.25">
      <c r="A2930" s="4">
        <v>45304</v>
      </c>
      <c r="B2930">
        <v>0.2</v>
      </c>
      <c r="D2930">
        <v>0</v>
      </c>
      <c r="E2930" s="6">
        <f t="shared" si="46"/>
        <v>0.1</v>
      </c>
    </row>
    <row r="2931" spans="1:5" x14ac:dyDescent="0.25">
      <c r="A2931" s="4">
        <v>45305</v>
      </c>
      <c r="B2931">
        <v>0</v>
      </c>
      <c r="D2931">
        <v>0</v>
      </c>
      <c r="E2931" s="6">
        <f t="shared" si="46"/>
        <v>0</v>
      </c>
    </row>
    <row r="2932" spans="1:5" x14ac:dyDescent="0.25">
      <c r="A2932" s="4">
        <v>45306</v>
      </c>
      <c r="B2932">
        <v>0</v>
      </c>
      <c r="D2932">
        <v>0</v>
      </c>
      <c r="E2932" s="6">
        <f t="shared" si="46"/>
        <v>0</v>
      </c>
    </row>
    <row r="2933" spans="1:5" x14ac:dyDescent="0.25">
      <c r="A2933" s="4">
        <v>45307</v>
      </c>
      <c r="B2933">
        <v>0</v>
      </c>
      <c r="D2933">
        <v>0</v>
      </c>
      <c r="E2933" s="6">
        <f t="shared" si="46"/>
        <v>0</v>
      </c>
    </row>
    <row r="2934" spans="1:5" x14ac:dyDescent="0.25">
      <c r="A2934" s="4">
        <v>45308</v>
      </c>
      <c r="B2934">
        <v>0.6</v>
      </c>
      <c r="D2934">
        <v>0.4</v>
      </c>
      <c r="E2934" s="6">
        <f t="shared" si="46"/>
        <v>0.5</v>
      </c>
    </row>
    <row r="2935" spans="1:5" x14ac:dyDescent="0.25">
      <c r="A2935" s="4">
        <v>45309</v>
      </c>
      <c r="B2935">
        <v>0</v>
      </c>
      <c r="D2935">
        <v>0</v>
      </c>
      <c r="E2935" s="6">
        <f t="shared" si="46"/>
        <v>0</v>
      </c>
    </row>
    <row r="2936" spans="1:5" x14ac:dyDescent="0.25">
      <c r="A2936" s="4">
        <v>45310</v>
      </c>
      <c r="B2936">
        <v>0</v>
      </c>
      <c r="D2936">
        <v>0</v>
      </c>
      <c r="E2936" s="6">
        <f t="shared" si="46"/>
        <v>0</v>
      </c>
    </row>
    <row r="2937" spans="1:5" x14ac:dyDescent="0.25">
      <c r="A2937" s="4">
        <v>45311</v>
      </c>
      <c r="B2937">
        <v>0.2</v>
      </c>
      <c r="D2937">
        <v>0</v>
      </c>
      <c r="E2937" s="6">
        <f t="shared" si="46"/>
        <v>0.1</v>
      </c>
    </row>
    <row r="2938" spans="1:5" x14ac:dyDescent="0.25">
      <c r="A2938" s="4">
        <v>45312</v>
      </c>
      <c r="B2938">
        <v>0</v>
      </c>
      <c r="D2938">
        <v>0</v>
      </c>
      <c r="E2938" s="6">
        <f t="shared" si="46"/>
        <v>0</v>
      </c>
    </row>
    <row r="2939" spans="1:5" x14ac:dyDescent="0.25">
      <c r="A2939" s="4">
        <v>45313</v>
      </c>
      <c r="B2939">
        <v>0.8</v>
      </c>
      <c r="D2939">
        <v>0.8</v>
      </c>
      <c r="E2939" s="6">
        <f t="shared" si="46"/>
        <v>0.8</v>
      </c>
    </row>
    <row r="2940" spans="1:5" x14ac:dyDescent="0.25">
      <c r="A2940" s="4">
        <v>45314</v>
      </c>
      <c r="B2940">
        <v>0</v>
      </c>
      <c r="D2940">
        <v>0</v>
      </c>
      <c r="E2940" s="6">
        <f t="shared" si="46"/>
        <v>0</v>
      </c>
    </row>
    <row r="2941" spans="1:5" x14ac:dyDescent="0.25">
      <c r="A2941" s="4">
        <v>45315</v>
      </c>
      <c r="B2941">
        <v>9.4</v>
      </c>
      <c r="D2941">
        <v>7.4</v>
      </c>
      <c r="E2941" s="6">
        <f t="shared" si="46"/>
        <v>8.4</v>
      </c>
    </row>
    <row r="2942" spans="1:5" x14ac:dyDescent="0.25">
      <c r="A2942" s="4">
        <v>45316</v>
      </c>
      <c r="B2942">
        <v>1</v>
      </c>
      <c r="D2942">
        <v>0.6</v>
      </c>
      <c r="E2942" s="6">
        <f t="shared" si="46"/>
        <v>0.8</v>
      </c>
    </row>
    <row r="2943" spans="1:5" x14ac:dyDescent="0.25">
      <c r="A2943" s="4">
        <v>45317</v>
      </c>
      <c r="B2943">
        <v>1.8</v>
      </c>
      <c r="D2943">
        <v>5</v>
      </c>
      <c r="E2943" s="6">
        <f t="shared" si="46"/>
        <v>3.4</v>
      </c>
    </row>
    <row r="2944" spans="1:5" x14ac:dyDescent="0.25">
      <c r="A2944" s="4">
        <v>45318</v>
      </c>
      <c r="B2944">
        <v>0</v>
      </c>
      <c r="D2944">
        <v>0</v>
      </c>
      <c r="E2944" s="6">
        <f t="shared" si="46"/>
        <v>0</v>
      </c>
    </row>
    <row r="2945" spans="1:5" x14ac:dyDescent="0.25">
      <c r="A2945" s="4">
        <v>45319</v>
      </c>
      <c r="B2945">
        <v>0</v>
      </c>
      <c r="D2945">
        <v>0</v>
      </c>
      <c r="E2945" s="6">
        <f t="shared" si="46"/>
        <v>0</v>
      </c>
    </row>
    <row r="2946" spans="1:5" x14ac:dyDescent="0.25">
      <c r="A2946" s="4">
        <v>45320</v>
      </c>
      <c r="B2946">
        <v>5.2</v>
      </c>
      <c r="D2946">
        <v>5.8</v>
      </c>
      <c r="E2946" s="6">
        <f t="shared" si="46"/>
        <v>5.5</v>
      </c>
    </row>
    <row r="2947" spans="1:5" x14ac:dyDescent="0.25">
      <c r="A2947" s="4">
        <v>45321</v>
      </c>
      <c r="B2947">
        <v>16.8</v>
      </c>
      <c r="D2947">
        <v>19</v>
      </c>
      <c r="E2947" s="6">
        <f t="shared" si="46"/>
        <v>17.899999999999999</v>
      </c>
    </row>
    <row r="2948" spans="1:5" x14ac:dyDescent="0.25">
      <c r="A2948" s="4">
        <v>45322</v>
      </c>
      <c r="B2948">
        <v>0</v>
      </c>
      <c r="D2948">
        <v>0</v>
      </c>
      <c r="E2948" s="6">
        <f t="shared" si="46"/>
        <v>0</v>
      </c>
    </row>
    <row r="2949" spans="1:5" x14ac:dyDescent="0.25">
      <c r="A2949" s="4">
        <v>45323</v>
      </c>
      <c r="B2949">
        <v>0.4</v>
      </c>
      <c r="D2949">
        <v>0.2</v>
      </c>
      <c r="E2949" s="6">
        <f t="shared" ref="E2949:E3012" si="47">AVERAGE(B2949,C2949,D2949)</f>
        <v>0.30000000000000004</v>
      </c>
    </row>
    <row r="2950" spans="1:5" x14ac:dyDescent="0.25">
      <c r="A2950" s="4">
        <v>45324</v>
      </c>
      <c r="B2950">
        <v>0</v>
      </c>
      <c r="D2950">
        <v>0</v>
      </c>
      <c r="E2950" s="6">
        <f t="shared" si="47"/>
        <v>0</v>
      </c>
    </row>
    <row r="2951" spans="1:5" x14ac:dyDescent="0.25">
      <c r="A2951" s="4">
        <v>45325</v>
      </c>
      <c r="B2951">
        <v>0</v>
      </c>
      <c r="D2951">
        <v>0</v>
      </c>
      <c r="E2951" s="6">
        <f t="shared" si="47"/>
        <v>0</v>
      </c>
    </row>
    <row r="2952" spans="1:5" x14ac:dyDescent="0.25">
      <c r="A2952" s="4">
        <v>45326</v>
      </c>
      <c r="B2952">
        <v>0</v>
      </c>
      <c r="D2952">
        <v>0</v>
      </c>
      <c r="E2952" s="6">
        <f t="shared" si="47"/>
        <v>0</v>
      </c>
    </row>
    <row r="2953" spans="1:5" x14ac:dyDescent="0.25">
      <c r="A2953" s="4">
        <v>45327</v>
      </c>
      <c r="B2953">
        <v>0.4</v>
      </c>
      <c r="D2953">
        <v>0.4</v>
      </c>
      <c r="E2953" s="6">
        <f t="shared" si="47"/>
        <v>0.4</v>
      </c>
    </row>
    <row r="2954" spans="1:5" x14ac:dyDescent="0.25">
      <c r="A2954" s="4">
        <v>45328</v>
      </c>
      <c r="B2954">
        <v>1</v>
      </c>
      <c r="D2954">
        <v>3</v>
      </c>
      <c r="E2954" s="6">
        <f t="shared" si="47"/>
        <v>2</v>
      </c>
    </row>
    <row r="2955" spans="1:5" x14ac:dyDescent="0.25">
      <c r="A2955" s="4">
        <v>45329</v>
      </c>
      <c r="B2955">
        <v>0</v>
      </c>
      <c r="D2955">
        <v>0</v>
      </c>
      <c r="E2955" s="6">
        <f t="shared" si="47"/>
        <v>0</v>
      </c>
    </row>
    <row r="2956" spans="1:5" x14ac:dyDescent="0.25">
      <c r="A2956" s="4">
        <v>45330</v>
      </c>
      <c r="B2956">
        <v>0</v>
      </c>
      <c r="D2956">
        <v>0</v>
      </c>
      <c r="E2956" s="6">
        <f t="shared" si="47"/>
        <v>0</v>
      </c>
    </row>
    <row r="2957" spans="1:5" x14ac:dyDescent="0.25">
      <c r="A2957" s="4">
        <v>45331</v>
      </c>
      <c r="B2957">
        <v>16.600000000000001</v>
      </c>
      <c r="D2957">
        <v>20.6</v>
      </c>
      <c r="E2957" s="6">
        <f t="shared" si="47"/>
        <v>18.600000000000001</v>
      </c>
    </row>
    <row r="2958" spans="1:5" x14ac:dyDescent="0.25">
      <c r="A2958" s="4">
        <v>45332</v>
      </c>
      <c r="B2958">
        <v>10</v>
      </c>
      <c r="D2958">
        <v>14.4</v>
      </c>
      <c r="E2958" s="6">
        <f t="shared" si="47"/>
        <v>12.2</v>
      </c>
    </row>
    <row r="2959" spans="1:5" x14ac:dyDescent="0.25">
      <c r="A2959" s="4">
        <v>45333</v>
      </c>
      <c r="B2959">
        <v>8.4</v>
      </c>
      <c r="D2959">
        <v>10.199999999999999</v>
      </c>
      <c r="E2959" s="6">
        <f t="shared" si="47"/>
        <v>9.3000000000000007</v>
      </c>
    </row>
    <row r="2960" spans="1:5" x14ac:dyDescent="0.25">
      <c r="A2960" s="4">
        <v>45334</v>
      </c>
      <c r="B2960">
        <v>1.8</v>
      </c>
      <c r="D2960">
        <v>3.2</v>
      </c>
      <c r="E2960" s="6">
        <f t="shared" si="47"/>
        <v>2.5</v>
      </c>
    </row>
    <row r="2961" spans="1:5" x14ac:dyDescent="0.25">
      <c r="A2961" s="4">
        <v>45335</v>
      </c>
      <c r="B2961">
        <v>0</v>
      </c>
      <c r="D2961">
        <v>0</v>
      </c>
      <c r="E2961" s="6">
        <f t="shared" si="47"/>
        <v>0</v>
      </c>
    </row>
    <row r="2962" spans="1:5" x14ac:dyDescent="0.25">
      <c r="A2962" s="4">
        <v>45336</v>
      </c>
      <c r="B2962">
        <v>1.4</v>
      </c>
      <c r="D2962">
        <v>1.2</v>
      </c>
      <c r="E2962" s="6">
        <f t="shared" si="47"/>
        <v>1.2999999999999998</v>
      </c>
    </row>
    <row r="2963" spans="1:5" x14ac:dyDescent="0.25">
      <c r="A2963" s="4">
        <v>45337</v>
      </c>
      <c r="B2963">
        <v>3.8</v>
      </c>
      <c r="D2963">
        <v>3.8</v>
      </c>
      <c r="E2963" s="6">
        <f t="shared" si="47"/>
        <v>3.8</v>
      </c>
    </row>
    <row r="2964" spans="1:5" x14ac:dyDescent="0.25">
      <c r="A2964" s="4">
        <v>45338</v>
      </c>
      <c r="B2964">
        <v>0.4</v>
      </c>
      <c r="D2964">
        <v>0.2</v>
      </c>
      <c r="E2964" s="6">
        <f t="shared" si="47"/>
        <v>0.30000000000000004</v>
      </c>
    </row>
    <row r="2965" spans="1:5" x14ac:dyDescent="0.25">
      <c r="A2965" s="4">
        <v>45339</v>
      </c>
      <c r="B2965">
        <v>0</v>
      </c>
      <c r="D2965">
        <v>0</v>
      </c>
      <c r="E2965" s="6">
        <f t="shared" si="47"/>
        <v>0</v>
      </c>
    </row>
    <row r="2966" spans="1:5" x14ac:dyDescent="0.25">
      <c r="A2966" s="4">
        <v>45340</v>
      </c>
      <c r="B2966">
        <v>2.6</v>
      </c>
      <c r="D2966">
        <v>2.4</v>
      </c>
      <c r="E2966" s="6">
        <f t="shared" si="47"/>
        <v>2.5</v>
      </c>
    </row>
    <row r="2967" spans="1:5" x14ac:dyDescent="0.25">
      <c r="A2967" s="4">
        <v>45341</v>
      </c>
      <c r="B2967">
        <v>0</v>
      </c>
      <c r="D2967">
        <v>0</v>
      </c>
      <c r="E2967" s="6">
        <f t="shared" si="47"/>
        <v>0</v>
      </c>
    </row>
    <row r="2968" spans="1:5" x14ac:dyDescent="0.25">
      <c r="A2968" s="4">
        <v>45342</v>
      </c>
      <c r="B2968">
        <v>0</v>
      </c>
      <c r="D2968">
        <v>0</v>
      </c>
      <c r="E2968" s="6">
        <f t="shared" si="47"/>
        <v>0</v>
      </c>
    </row>
    <row r="2969" spans="1:5" x14ac:dyDescent="0.25">
      <c r="A2969" s="4">
        <v>45343</v>
      </c>
      <c r="B2969">
        <v>0.6</v>
      </c>
      <c r="D2969">
        <v>0.8</v>
      </c>
      <c r="E2969" s="6">
        <f t="shared" si="47"/>
        <v>0.7</v>
      </c>
    </row>
    <row r="2970" spans="1:5" x14ac:dyDescent="0.25">
      <c r="A2970" s="4">
        <v>45344</v>
      </c>
      <c r="B2970">
        <v>1</v>
      </c>
      <c r="D2970">
        <v>1.4</v>
      </c>
      <c r="E2970" s="6">
        <f t="shared" si="47"/>
        <v>1.2</v>
      </c>
    </row>
    <row r="2971" spans="1:5" x14ac:dyDescent="0.25">
      <c r="A2971" s="4">
        <v>45345</v>
      </c>
      <c r="B2971">
        <v>0.2</v>
      </c>
      <c r="D2971">
        <v>0.2</v>
      </c>
      <c r="E2971" s="6">
        <f t="shared" si="47"/>
        <v>0.2</v>
      </c>
    </row>
    <row r="2972" spans="1:5" x14ac:dyDescent="0.25">
      <c r="A2972" s="4">
        <v>45346</v>
      </c>
      <c r="B2972">
        <v>0</v>
      </c>
      <c r="D2972">
        <v>0</v>
      </c>
      <c r="E2972" s="6">
        <f t="shared" si="47"/>
        <v>0</v>
      </c>
    </row>
    <row r="2973" spans="1:5" x14ac:dyDescent="0.25">
      <c r="A2973" s="4">
        <v>45347</v>
      </c>
      <c r="B2973">
        <v>0</v>
      </c>
      <c r="D2973">
        <v>0</v>
      </c>
      <c r="E2973" s="6">
        <f t="shared" si="47"/>
        <v>0</v>
      </c>
    </row>
    <row r="2974" spans="1:5" x14ac:dyDescent="0.25">
      <c r="A2974" s="4">
        <v>45348</v>
      </c>
      <c r="B2974">
        <v>1.2</v>
      </c>
      <c r="D2974">
        <v>1.6</v>
      </c>
      <c r="E2974" s="6">
        <f t="shared" si="47"/>
        <v>1.4</v>
      </c>
    </row>
    <row r="2975" spans="1:5" x14ac:dyDescent="0.25">
      <c r="A2975" s="4">
        <v>45349</v>
      </c>
      <c r="B2975">
        <v>0.8</v>
      </c>
      <c r="D2975">
        <v>0.4</v>
      </c>
      <c r="E2975" s="6">
        <f t="shared" si="47"/>
        <v>0.60000000000000009</v>
      </c>
    </row>
    <row r="2976" spans="1:5" x14ac:dyDescent="0.25">
      <c r="A2976" s="4">
        <v>45350</v>
      </c>
      <c r="B2976">
        <v>0</v>
      </c>
      <c r="D2976">
        <v>0</v>
      </c>
      <c r="E2976" s="6">
        <f t="shared" si="47"/>
        <v>0</v>
      </c>
    </row>
    <row r="2977" spans="1:5" x14ac:dyDescent="0.25">
      <c r="A2977" s="4">
        <v>45351</v>
      </c>
      <c r="B2977">
        <v>0.6</v>
      </c>
      <c r="D2977">
        <v>0.6</v>
      </c>
      <c r="E2977" s="6">
        <f t="shared" si="47"/>
        <v>0.6</v>
      </c>
    </row>
    <row r="2978" spans="1:5" x14ac:dyDescent="0.25">
      <c r="A2978" s="4">
        <v>45352</v>
      </c>
      <c r="B2978">
        <v>0</v>
      </c>
      <c r="D2978">
        <v>0</v>
      </c>
      <c r="E2978" s="6">
        <f t="shared" si="47"/>
        <v>0</v>
      </c>
    </row>
    <row r="2979" spans="1:5" x14ac:dyDescent="0.25">
      <c r="A2979" s="4">
        <v>45353</v>
      </c>
      <c r="B2979">
        <v>13.2</v>
      </c>
      <c r="D2979">
        <v>10.4</v>
      </c>
      <c r="E2979" s="6">
        <f t="shared" si="47"/>
        <v>11.8</v>
      </c>
    </row>
    <row r="2980" spans="1:5" x14ac:dyDescent="0.25">
      <c r="A2980" s="4">
        <v>45354</v>
      </c>
      <c r="B2980">
        <v>4.2</v>
      </c>
      <c r="D2980">
        <v>3.8</v>
      </c>
      <c r="E2980" s="6">
        <f t="shared" si="47"/>
        <v>4</v>
      </c>
    </row>
    <row r="2981" spans="1:5" x14ac:dyDescent="0.25">
      <c r="A2981" s="4">
        <v>45355</v>
      </c>
      <c r="B2981">
        <v>0</v>
      </c>
      <c r="D2981">
        <v>0.2</v>
      </c>
      <c r="E2981" s="6">
        <f t="shared" si="47"/>
        <v>0.1</v>
      </c>
    </row>
    <row r="2982" spans="1:5" x14ac:dyDescent="0.25">
      <c r="A2982" s="4">
        <v>45356</v>
      </c>
      <c r="B2982">
        <v>2.6</v>
      </c>
      <c r="D2982">
        <v>1.8</v>
      </c>
      <c r="E2982" s="6">
        <f t="shared" si="47"/>
        <v>2.2000000000000002</v>
      </c>
    </row>
    <row r="2983" spans="1:5" x14ac:dyDescent="0.25">
      <c r="A2983" s="4">
        <v>45357</v>
      </c>
      <c r="B2983">
        <v>0.8</v>
      </c>
      <c r="D2983">
        <v>1</v>
      </c>
      <c r="E2983" s="6">
        <f t="shared" si="47"/>
        <v>0.9</v>
      </c>
    </row>
    <row r="2984" spans="1:5" x14ac:dyDescent="0.25">
      <c r="A2984" s="4">
        <v>45358</v>
      </c>
      <c r="B2984">
        <v>0.2</v>
      </c>
      <c r="D2984">
        <v>0.2</v>
      </c>
      <c r="E2984" s="6">
        <f t="shared" si="47"/>
        <v>0.2</v>
      </c>
    </row>
    <row r="2985" spans="1:5" x14ac:dyDescent="0.25">
      <c r="A2985" s="4">
        <v>45359</v>
      </c>
      <c r="B2985">
        <v>0.2</v>
      </c>
      <c r="D2985">
        <v>0.6</v>
      </c>
      <c r="E2985" s="6">
        <f t="shared" si="47"/>
        <v>0.4</v>
      </c>
    </row>
    <row r="2986" spans="1:5" x14ac:dyDescent="0.25">
      <c r="A2986" s="4">
        <v>45360</v>
      </c>
      <c r="B2986">
        <v>0</v>
      </c>
      <c r="D2986">
        <v>0</v>
      </c>
      <c r="E2986" s="6">
        <f t="shared" si="47"/>
        <v>0</v>
      </c>
    </row>
    <row r="2987" spans="1:5" x14ac:dyDescent="0.25">
      <c r="A2987" s="4">
        <v>45361</v>
      </c>
      <c r="B2987">
        <v>5.2</v>
      </c>
      <c r="D2987">
        <v>4.8</v>
      </c>
      <c r="E2987" s="6">
        <f t="shared" si="47"/>
        <v>5</v>
      </c>
    </row>
    <row r="2988" spans="1:5" x14ac:dyDescent="0.25">
      <c r="A2988" s="4">
        <v>45362</v>
      </c>
      <c r="B2988">
        <v>6.8</v>
      </c>
      <c r="D2988">
        <v>8.6</v>
      </c>
      <c r="E2988" s="6">
        <f t="shared" si="47"/>
        <v>7.6999999999999993</v>
      </c>
    </row>
    <row r="2989" spans="1:5" x14ac:dyDescent="0.25">
      <c r="A2989" s="4">
        <v>45363</v>
      </c>
      <c r="B2989">
        <v>0.6</v>
      </c>
      <c r="D2989">
        <v>0.2</v>
      </c>
      <c r="E2989" s="6">
        <f t="shared" si="47"/>
        <v>0.4</v>
      </c>
    </row>
    <row r="2990" spans="1:5" x14ac:dyDescent="0.25">
      <c r="A2990" s="4">
        <v>45364</v>
      </c>
      <c r="B2990">
        <v>0.2</v>
      </c>
      <c r="D2990">
        <v>0</v>
      </c>
      <c r="E2990" s="6">
        <f t="shared" si="47"/>
        <v>0.1</v>
      </c>
    </row>
    <row r="2991" spans="1:5" x14ac:dyDescent="0.25">
      <c r="A2991" s="4">
        <v>45365</v>
      </c>
      <c r="B2991">
        <v>1.6</v>
      </c>
      <c r="D2991">
        <v>1</v>
      </c>
      <c r="E2991" s="6">
        <f t="shared" si="47"/>
        <v>1.3</v>
      </c>
    </row>
    <row r="2992" spans="1:5" x14ac:dyDescent="0.25">
      <c r="A2992" s="4">
        <v>45366</v>
      </c>
      <c r="B2992">
        <v>0.8</v>
      </c>
      <c r="D2992">
        <v>1.6</v>
      </c>
      <c r="E2992" s="6">
        <f t="shared" si="47"/>
        <v>1.2000000000000002</v>
      </c>
    </row>
    <row r="2993" spans="1:5" x14ac:dyDescent="0.25">
      <c r="A2993" s="4">
        <v>45367</v>
      </c>
      <c r="B2993">
        <v>0.8</v>
      </c>
      <c r="D2993">
        <v>1.8</v>
      </c>
      <c r="E2993" s="6">
        <f t="shared" si="47"/>
        <v>1.3</v>
      </c>
    </row>
    <row r="2994" spans="1:5" x14ac:dyDescent="0.25">
      <c r="A2994" s="4">
        <v>45368</v>
      </c>
      <c r="B2994">
        <v>4</v>
      </c>
      <c r="D2994">
        <v>6</v>
      </c>
      <c r="E2994" s="6">
        <f t="shared" si="47"/>
        <v>5</v>
      </c>
    </row>
    <row r="2995" spans="1:5" x14ac:dyDescent="0.25">
      <c r="A2995" s="4">
        <v>45369</v>
      </c>
      <c r="B2995">
        <v>0</v>
      </c>
      <c r="D2995">
        <v>0.4</v>
      </c>
      <c r="E2995" s="6">
        <f t="shared" si="47"/>
        <v>0.2</v>
      </c>
    </row>
    <row r="2996" spans="1:5" x14ac:dyDescent="0.25">
      <c r="A2996" s="4">
        <v>45370</v>
      </c>
      <c r="B2996">
        <v>1.2</v>
      </c>
      <c r="D2996">
        <v>1.6</v>
      </c>
      <c r="E2996" s="6">
        <f t="shared" si="47"/>
        <v>1.4</v>
      </c>
    </row>
    <row r="2997" spans="1:5" x14ac:dyDescent="0.25">
      <c r="A2997" s="4">
        <v>45371</v>
      </c>
      <c r="B2997">
        <v>1.4</v>
      </c>
      <c r="D2997">
        <v>1.6</v>
      </c>
      <c r="E2997" s="6">
        <f t="shared" si="47"/>
        <v>1.5</v>
      </c>
    </row>
    <row r="2998" spans="1:5" x14ac:dyDescent="0.25">
      <c r="A2998" s="4">
        <v>45372</v>
      </c>
      <c r="B2998">
        <v>0.6</v>
      </c>
      <c r="D2998">
        <v>1.8</v>
      </c>
      <c r="E2998" s="6">
        <f t="shared" si="47"/>
        <v>1.2</v>
      </c>
    </row>
    <row r="2999" spans="1:5" x14ac:dyDescent="0.25">
      <c r="A2999" s="4">
        <v>45373</v>
      </c>
      <c r="B2999">
        <v>0</v>
      </c>
      <c r="D2999">
        <v>0.2</v>
      </c>
      <c r="E2999" s="6">
        <f t="shared" si="47"/>
        <v>0.1</v>
      </c>
    </row>
    <row r="3000" spans="1:5" x14ac:dyDescent="0.25">
      <c r="A3000" s="4">
        <v>45374</v>
      </c>
      <c r="B3000">
        <v>0</v>
      </c>
      <c r="D3000">
        <v>0</v>
      </c>
      <c r="E3000" s="6">
        <f t="shared" si="47"/>
        <v>0</v>
      </c>
    </row>
    <row r="3001" spans="1:5" x14ac:dyDescent="0.25">
      <c r="A3001" s="4">
        <v>45375</v>
      </c>
      <c r="B3001">
        <v>0</v>
      </c>
      <c r="D3001">
        <v>0</v>
      </c>
      <c r="E3001" s="6">
        <f t="shared" si="47"/>
        <v>0</v>
      </c>
    </row>
    <row r="3002" spans="1:5" x14ac:dyDescent="0.25">
      <c r="A3002" s="4">
        <v>45376</v>
      </c>
      <c r="B3002">
        <v>0.2</v>
      </c>
      <c r="D3002">
        <v>0</v>
      </c>
      <c r="E3002" s="6">
        <f t="shared" si="47"/>
        <v>0.1</v>
      </c>
    </row>
    <row r="3003" spans="1:5" x14ac:dyDescent="0.25">
      <c r="A3003" s="4">
        <v>45377</v>
      </c>
      <c r="B3003">
        <v>16.8</v>
      </c>
      <c r="D3003">
        <v>6.8</v>
      </c>
      <c r="E3003" s="6">
        <f t="shared" si="47"/>
        <v>11.8</v>
      </c>
    </row>
    <row r="3004" spans="1:5" x14ac:dyDescent="0.25">
      <c r="A3004" s="4">
        <v>45378</v>
      </c>
      <c r="B3004">
        <v>11</v>
      </c>
      <c r="D3004">
        <v>9.4</v>
      </c>
      <c r="E3004" s="6">
        <f t="shared" si="47"/>
        <v>10.199999999999999</v>
      </c>
    </row>
    <row r="3005" spans="1:5" x14ac:dyDescent="0.25">
      <c r="A3005" s="4">
        <v>45379</v>
      </c>
      <c r="B3005">
        <v>0</v>
      </c>
      <c r="D3005">
        <v>0</v>
      </c>
      <c r="E3005" s="6">
        <f t="shared" si="47"/>
        <v>0</v>
      </c>
    </row>
    <row r="3006" spans="1:5" x14ac:dyDescent="0.25">
      <c r="A3006" s="4">
        <v>45380</v>
      </c>
      <c r="B3006">
        <v>2.2000000000000002</v>
      </c>
      <c r="D3006">
        <v>1</v>
      </c>
      <c r="E3006" s="6">
        <f t="shared" si="47"/>
        <v>1.6</v>
      </c>
    </row>
    <row r="3007" spans="1:5" x14ac:dyDescent="0.25">
      <c r="A3007" s="4">
        <v>45381</v>
      </c>
      <c r="B3007">
        <v>3.4</v>
      </c>
      <c r="D3007">
        <v>1.2</v>
      </c>
      <c r="E3007" s="6">
        <f t="shared" si="47"/>
        <v>2.2999999999999998</v>
      </c>
    </row>
    <row r="3008" spans="1:5" x14ac:dyDescent="0.25">
      <c r="A3008" s="4">
        <v>45382</v>
      </c>
      <c r="B3008">
        <v>0</v>
      </c>
      <c r="D3008">
        <v>0</v>
      </c>
      <c r="E3008" s="6">
        <f t="shared" si="47"/>
        <v>0</v>
      </c>
    </row>
    <row r="3009" spans="1:5" ht="13.5" customHeight="1" x14ac:dyDescent="0.25">
      <c r="A3009" s="4">
        <v>45566</v>
      </c>
      <c r="B3009">
        <v>1.4</v>
      </c>
      <c r="D3009">
        <v>3.8</v>
      </c>
      <c r="E3009" s="6">
        <f t="shared" si="47"/>
        <v>2.5999999999999996</v>
      </c>
    </row>
    <row r="3010" spans="1:5" ht="13.5" customHeight="1" x14ac:dyDescent="0.25">
      <c r="A3010" s="4">
        <v>45567</v>
      </c>
      <c r="B3010">
        <v>0.6</v>
      </c>
      <c r="D3010">
        <v>0.6</v>
      </c>
      <c r="E3010" s="6">
        <f t="shared" si="47"/>
        <v>0.6</v>
      </c>
    </row>
    <row r="3011" spans="1:5" ht="13.5" customHeight="1" x14ac:dyDescent="0.25">
      <c r="A3011" s="4">
        <v>45568</v>
      </c>
      <c r="B3011">
        <v>0.2</v>
      </c>
      <c r="D3011">
        <v>0.2</v>
      </c>
      <c r="E3011" s="6">
        <f t="shared" si="47"/>
        <v>0.2</v>
      </c>
    </row>
    <row r="3012" spans="1:5" ht="13.5" customHeight="1" x14ac:dyDescent="0.25">
      <c r="A3012" s="4">
        <v>45569</v>
      </c>
      <c r="B3012">
        <v>0</v>
      </c>
      <c r="D3012">
        <v>0.2</v>
      </c>
      <c r="E3012" s="6">
        <f t="shared" si="47"/>
        <v>0.1</v>
      </c>
    </row>
    <row r="3013" spans="1:5" ht="13.5" customHeight="1" x14ac:dyDescent="0.25">
      <c r="A3013" s="4">
        <v>45570</v>
      </c>
      <c r="B3013">
        <v>0</v>
      </c>
      <c r="D3013">
        <v>0</v>
      </c>
      <c r="E3013" s="6">
        <f t="shared" ref="E3013:E3076" si="48">AVERAGE(B3013,C3013,D3013)</f>
        <v>0</v>
      </c>
    </row>
    <row r="3014" spans="1:5" ht="13.5" customHeight="1" x14ac:dyDescent="0.25">
      <c r="A3014" s="4">
        <v>45571</v>
      </c>
      <c r="B3014">
        <v>0.4</v>
      </c>
      <c r="D3014">
        <v>0.2</v>
      </c>
      <c r="E3014" s="6">
        <f t="shared" si="48"/>
        <v>0.30000000000000004</v>
      </c>
    </row>
    <row r="3015" spans="1:5" ht="13.5" customHeight="1" x14ac:dyDescent="0.25">
      <c r="A3015" s="4">
        <v>45572</v>
      </c>
      <c r="B3015">
        <v>6.8</v>
      </c>
      <c r="D3015">
        <v>4.8</v>
      </c>
      <c r="E3015" s="6">
        <f t="shared" si="48"/>
        <v>5.8</v>
      </c>
    </row>
    <row r="3016" spans="1:5" ht="13.5" customHeight="1" x14ac:dyDescent="0.25">
      <c r="A3016" s="4">
        <v>45573</v>
      </c>
      <c r="B3016">
        <v>7.8</v>
      </c>
      <c r="D3016">
        <v>5</v>
      </c>
      <c r="E3016" s="6">
        <f t="shared" si="48"/>
        <v>6.4</v>
      </c>
    </row>
    <row r="3017" spans="1:5" ht="13.5" customHeight="1" x14ac:dyDescent="0.25">
      <c r="A3017" s="4">
        <v>45574</v>
      </c>
      <c r="B3017">
        <v>38.799999999999997</v>
      </c>
      <c r="D3017">
        <v>48.4</v>
      </c>
      <c r="E3017" s="6">
        <f t="shared" si="48"/>
        <v>43.599999999999994</v>
      </c>
    </row>
    <row r="3018" spans="1:5" ht="13.5" customHeight="1" x14ac:dyDescent="0.25">
      <c r="A3018" s="4">
        <v>45575</v>
      </c>
      <c r="B3018">
        <v>8</v>
      </c>
      <c r="D3018">
        <v>6.6</v>
      </c>
      <c r="E3018" s="6">
        <f t="shared" si="48"/>
        <v>7.3</v>
      </c>
    </row>
    <row r="3019" spans="1:5" ht="13.5" customHeight="1" x14ac:dyDescent="0.25">
      <c r="A3019" s="4">
        <v>45576</v>
      </c>
      <c r="B3019">
        <v>0</v>
      </c>
      <c r="D3019">
        <v>0</v>
      </c>
      <c r="E3019" s="6">
        <f t="shared" si="48"/>
        <v>0</v>
      </c>
    </row>
    <row r="3020" spans="1:5" ht="13.5" customHeight="1" x14ac:dyDescent="0.25">
      <c r="A3020" s="4">
        <v>45577</v>
      </c>
      <c r="B3020">
        <v>0</v>
      </c>
      <c r="D3020">
        <v>0</v>
      </c>
      <c r="E3020" s="6">
        <f t="shared" si="48"/>
        <v>0</v>
      </c>
    </row>
    <row r="3021" spans="1:5" ht="13.5" customHeight="1" x14ac:dyDescent="0.25">
      <c r="A3021" s="4">
        <v>45578</v>
      </c>
      <c r="B3021">
        <v>2</v>
      </c>
      <c r="D3021">
        <v>1.6</v>
      </c>
      <c r="E3021" s="6">
        <f t="shared" si="48"/>
        <v>1.8</v>
      </c>
    </row>
    <row r="3022" spans="1:5" ht="13.5" customHeight="1" x14ac:dyDescent="0.25">
      <c r="A3022" s="4">
        <v>45579</v>
      </c>
      <c r="B3022">
        <v>0</v>
      </c>
      <c r="D3022">
        <v>0</v>
      </c>
      <c r="E3022" s="6">
        <f t="shared" si="48"/>
        <v>0</v>
      </c>
    </row>
    <row r="3023" spans="1:5" ht="13.5" customHeight="1" x14ac:dyDescent="0.25">
      <c r="A3023" s="4">
        <v>45580</v>
      </c>
      <c r="B3023">
        <v>0</v>
      </c>
      <c r="D3023">
        <v>0</v>
      </c>
      <c r="E3023" s="6">
        <f t="shared" si="48"/>
        <v>0</v>
      </c>
    </row>
    <row r="3024" spans="1:5" ht="13.5" customHeight="1" x14ac:dyDescent="0.25">
      <c r="A3024" s="4">
        <v>45581</v>
      </c>
      <c r="B3024">
        <v>1.8</v>
      </c>
      <c r="D3024">
        <v>2</v>
      </c>
      <c r="E3024" s="6">
        <f t="shared" si="48"/>
        <v>1.9</v>
      </c>
    </row>
    <row r="3025" spans="1:5" ht="13.5" customHeight="1" x14ac:dyDescent="0.25">
      <c r="A3025" s="4">
        <v>45582</v>
      </c>
      <c r="B3025">
        <v>10.8</v>
      </c>
      <c r="D3025">
        <v>3.4</v>
      </c>
      <c r="E3025" s="6">
        <f t="shared" si="48"/>
        <v>7.1000000000000005</v>
      </c>
    </row>
    <row r="3026" spans="1:5" ht="13.5" customHeight="1" x14ac:dyDescent="0.25">
      <c r="A3026" s="4">
        <v>45583</v>
      </c>
      <c r="B3026">
        <v>0.2</v>
      </c>
      <c r="D3026">
        <v>0</v>
      </c>
      <c r="E3026" s="6">
        <f t="shared" si="48"/>
        <v>0.1</v>
      </c>
    </row>
    <row r="3027" spans="1:5" ht="13.5" customHeight="1" x14ac:dyDescent="0.25">
      <c r="A3027" s="4">
        <v>45584</v>
      </c>
      <c r="B3027">
        <v>0.6</v>
      </c>
      <c r="D3027">
        <v>2</v>
      </c>
      <c r="E3027" s="6">
        <f t="shared" si="48"/>
        <v>1.3</v>
      </c>
    </row>
    <row r="3028" spans="1:5" ht="13.5" customHeight="1" x14ac:dyDescent="0.25">
      <c r="A3028" s="4">
        <v>45585</v>
      </c>
      <c r="B3028">
        <v>0.4</v>
      </c>
      <c r="D3028">
        <v>0.4</v>
      </c>
      <c r="E3028" s="6">
        <f t="shared" si="48"/>
        <v>0.4</v>
      </c>
    </row>
    <row r="3029" spans="1:5" ht="13.5" customHeight="1" x14ac:dyDescent="0.25">
      <c r="A3029" s="4">
        <v>45586</v>
      </c>
      <c r="B3029">
        <v>2</v>
      </c>
      <c r="D3029">
        <v>4</v>
      </c>
      <c r="E3029" s="6">
        <f t="shared" si="48"/>
        <v>3</v>
      </c>
    </row>
    <row r="3030" spans="1:5" ht="13.5" customHeight="1" x14ac:dyDescent="0.25">
      <c r="A3030" s="4">
        <v>45587</v>
      </c>
      <c r="B3030">
        <v>0</v>
      </c>
      <c r="D3030">
        <v>0</v>
      </c>
      <c r="E3030" s="6">
        <f t="shared" si="48"/>
        <v>0</v>
      </c>
    </row>
    <row r="3031" spans="1:5" ht="13.5" customHeight="1" x14ac:dyDescent="0.25">
      <c r="A3031" s="4">
        <v>45588</v>
      </c>
      <c r="B3031">
        <v>0</v>
      </c>
      <c r="D3031">
        <v>0</v>
      </c>
      <c r="E3031" s="6">
        <f t="shared" si="48"/>
        <v>0</v>
      </c>
    </row>
    <row r="3032" spans="1:5" ht="13.5" customHeight="1" x14ac:dyDescent="0.25">
      <c r="A3032" s="4">
        <v>45589</v>
      </c>
      <c r="B3032">
        <v>0</v>
      </c>
      <c r="D3032">
        <v>0</v>
      </c>
      <c r="E3032" s="6">
        <f t="shared" si="48"/>
        <v>0</v>
      </c>
    </row>
    <row r="3033" spans="1:5" ht="13.5" customHeight="1" x14ac:dyDescent="0.25">
      <c r="A3033" s="4">
        <v>45590</v>
      </c>
      <c r="B3033">
        <v>0</v>
      </c>
      <c r="D3033">
        <v>0</v>
      </c>
      <c r="E3033" s="6">
        <f t="shared" si="48"/>
        <v>0</v>
      </c>
    </row>
    <row r="3034" spans="1:5" ht="13.5" customHeight="1" x14ac:dyDescent="0.25">
      <c r="A3034" s="4">
        <v>45591</v>
      </c>
      <c r="B3034">
        <v>0.2</v>
      </c>
      <c r="D3034">
        <v>0</v>
      </c>
      <c r="E3034" s="6">
        <f t="shared" si="48"/>
        <v>0.1</v>
      </c>
    </row>
    <row r="3035" spans="1:5" ht="13.5" customHeight="1" x14ac:dyDescent="0.25">
      <c r="A3035" s="4">
        <v>45592</v>
      </c>
      <c r="B3035">
        <v>0.2</v>
      </c>
      <c r="D3035">
        <v>0</v>
      </c>
      <c r="E3035" s="6">
        <f t="shared" si="48"/>
        <v>0.1</v>
      </c>
    </row>
    <row r="3036" spans="1:5" ht="13.5" customHeight="1" x14ac:dyDescent="0.25">
      <c r="A3036" s="4">
        <v>45593</v>
      </c>
      <c r="B3036">
        <v>4.8</v>
      </c>
      <c r="D3036">
        <v>4.8</v>
      </c>
      <c r="E3036" s="6">
        <f t="shared" si="48"/>
        <v>4.8</v>
      </c>
    </row>
    <row r="3037" spans="1:5" ht="13.5" customHeight="1" x14ac:dyDescent="0.25">
      <c r="A3037" s="4">
        <v>45594</v>
      </c>
      <c r="B3037">
        <v>0</v>
      </c>
      <c r="D3037">
        <v>0</v>
      </c>
      <c r="E3037" s="6">
        <f t="shared" si="48"/>
        <v>0</v>
      </c>
    </row>
    <row r="3038" spans="1:5" ht="13.5" customHeight="1" x14ac:dyDescent="0.25">
      <c r="A3038" s="4">
        <v>45595</v>
      </c>
      <c r="B3038">
        <v>0.2</v>
      </c>
      <c r="D3038">
        <v>0</v>
      </c>
      <c r="E3038" s="6">
        <f t="shared" si="48"/>
        <v>0.1</v>
      </c>
    </row>
    <row r="3039" spans="1:5" ht="13.5" customHeight="1" x14ac:dyDescent="0.25">
      <c r="A3039" s="4">
        <v>45596</v>
      </c>
      <c r="B3039">
        <v>0</v>
      </c>
      <c r="D3039">
        <v>0</v>
      </c>
      <c r="E3039" s="6">
        <f t="shared" si="48"/>
        <v>0</v>
      </c>
    </row>
    <row r="3040" spans="1:5" ht="13.5" customHeight="1" x14ac:dyDescent="0.25">
      <c r="A3040" s="4">
        <v>45597</v>
      </c>
      <c r="B3040">
        <v>0</v>
      </c>
      <c r="D3040">
        <v>0</v>
      </c>
      <c r="E3040" s="6">
        <f t="shared" si="48"/>
        <v>0</v>
      </c>
    </row>
    <row r="3041" spans="1:5" ht="13.5" customHeight="1" x14ac:dyDescent="0.25">
      <c r="A3041" s="4">
        <v>45598</v>
      </c>
      <c r="B3041">
        <v>2.4</v>
      </c>
      <c r="D3041">
        <v>2.8</v>
      </c>
      <c r="E3041" s="6">
        <f t="shared" si="48"/>
        <v>2.5999999999999996</v>
      </c>
    </row>
    <row r="3042" spans="1:5" ht="13.5" customHeight="1" x14ac:dyDescent="0.25">
      <c r="A3042" s="4">
        <v>45599</v>
      </c>
      <c r="B3042">
        <v>0</v>
      </c>
      <c r="D3042">
        <v>0</v>
      </c>
      <c r="E3042" s="6">
        <f t="shared" si="48"/>
        <v>0</v>
      </c>
    </row>
    <row r="3043" spans="1:5" ht="13.5" customHeight="1" x14ac:dyDescent="0.25">
      <c r="A3043" s="4">
        <v>45600</v>
      </c>
      <c r="B3043">
        <v>0</v>
      </c>
      <c r="D3043">
        <v>0</v>
      </c>
      <c r="E3043" s="6">
        <f t="shared" si="48"/>
        <v>0</v>
      </c>
    </row>
    <row r="3044" spans="1:5" ht="13.5" customHeight="1" x14ac:dyDescent="0.25">
      <c r="A3044" s="4">
        <v>45601</v>
      </c>
      <c r="B3044">
        <v>0</v>
      </c>
      <c r="D3044">
        <v>0</v>
      </c>
      <c r="E3044" s="6">
        <f t="shared" si="48"/>
        <v>0</v>
      </c>
    </row>
    <row r="3045" spans="1:5" ht="13.5" customHeight="1" x14ac:dyDescent="0.25">
      <c r="A3045" s="4">
        <v>45602</v>
      </c>
      <c r="B3045">
        <v>0</v>
      </c>
      <c r="D3045">
        <v>0</v>
      </c>
      <c r="E3045" s="6">
        <f t="shared" si="48"/>
        <v>0</v>
      </c>
    </row>
    <row r="3046" spans="1:5" ht="13.5" customHeight="1" x14ac:dyDescent="0.25">
      <c r="A3046" s="4">
        <v>45603</v>
      </c>
      <c r="B3046">
        <v>0</v>
      </c>
      <c r="D3046">
        <v>0</v>
      </c>
      <c r="E3046" s="6">
        <f t="shared" si="48"/>
        <v>0</v>
      </c>
    </row>
    <row r="3047" spans="1:5" ht="13.5" customHeight="1" x14ac:dyDescent="0.25">
      <c r="A3047" s="4">
        <v>45604</v>
      </c>
      <c r="B3047">
        <v>0</v>
      </c>
      <c r="D3047">
        <v>0</v>
      </c>
      <c r="E3047" s="6">
        <f t="shared" si="48"/>
        <v>0</v>
      </c>
    </row>
    <row r="3048" spans="1:5" ht="13.5" customHeight="1" x14ac:dyDescent="0.25">
      <c r="A3048" s="4">
        <v>45605</v>
      </c>
      <c r="B3048">
        <v>0.4</v>
      </c>
      <c r="D3048">
        <v>0</v>
      </c>
      <c r="E3048" s="6">
        <f t="shared" si="48"/>
        <v>0.2</v>
      </c>
    </row>
    <row r="3049" spans="1:5" ht="13.5" customHeight="1" x14ac:dyDescent="0.25">
      <c r="A3049" s="4">
        <v>45606</v>
      </c>
      <c r="B3049">
        <v>0.2</v>
      </c>
      <c r="D3049">
        <v>0.2</v>
      </c>
      <c r="E3049" s="6">
        <f t="shared" si="48"/>
        <v>0.2</v>
      </c>
    </row>
    <row r="3050" spans="1:5" ht="13.5" customHeight="1" x14ac:dyDescent="0.25">
      <c r="A3050" s="4">
        <v>45607</v>
      </c>
      <c r="B3050">
        <v>0</v>
      </c>
      <c r="D3050">
        <v>0</v>
      </c>
      <c r="E3050" s="6">
        <f t="shared" si="48"/>
        <v>0</v>
      </c>
    </row>
    <row r="3051" spans="1:5" ht="13.5" customHeight="1" x14ac:dyDescent="0.25">
      <c r="A3051" s="4">
        <v>45608</v>
      </c>
      <c r="B3051">
        <v>0</v>
      </c>
      <c r="D3051">
        <v>0</v>
      </c>
      <c r="E3051" s="6">
        <f t="shared" si="48"/>
        <v>0</v>
      </c>
    </row>
    <row r="3052" spans="1:5" ht="13.5" customHeight="1" x14ac:dyDescent="0.25">
      <c r="A3052" s="4">
        <v>45609</v>
      </c>
      <c r="B3052">
        <v>0.2</v>
      </c>
      <c r="D3052">
        <v>0</v>
      </c>
      <c r="E3052" s="6">
        <f t="shared" si="48"/>
        <v>0.1</v>
      </c>
    </row>
    <row r="3053" spans="1:5" ht="13.5" customHeight="1" x14ac:dyDescent="0.25">
      <c r="A3053" s="4">
        <v>45610</v>
      </c>
      <c r="B3053">
        <v>0</v>
      </c>
      <c r="D3053">
        <v>0</v>
      </c>
      <c r="E3053" s="6">
        <f t="shared" si="48"/>
        <v>0</v>
      </c>
    </row>
    <row r="3054" spans="1:5" ht="13.5" customHeight="1" x14ac:dyDescent="0.25">
      <c r="A3054" s="4">
        <v>45611</v>
      </c>
      <c r="B3054">
        <v>0</v>
      </c>
      <c r="D3054">
        <v>0</v>
      </c>
      <c r="E3054" s="6">
        <f t="shared" si="48"/>
        <v>0</v>
      </c>
    </row>
    <row r="3055" spans="1:5" ht="13.5" customHeight="1" x14ac:dyDescent="0.25">
      <c r="A3055" s="4">
        <v>45612</v>
      </c>
      <c r="B3055">
        <v>0</v>
      </c>
      <c r="D3055">
        <v>0</v>
      </c>
      <c r="E3055" s="6">
        <f t="shared" si="48"/>
        <v>0</v>
      </c>
    </row>
    <row r="3056" spans="1:5" ht="13.5" customHeight="1" x14ac:dyDescent="0.25">
      <c r="A3056" s="4">
        <v>45613</v>
      </c>
      <c r="B3056">
        <v>0</v>
      </c>
      <c r="D3056">
        <v>0</v>
      </c>
      <c r="E3056" s="6">
        <f t="shared" si="48"/>
        <v>0</v>
      </c>
    </row>
    <row r="3057" spans="1:5" ht="13.5" customHeight="1" x14ac:dyDescent="0.25">
      <c r="A3057" s="4">
        <v>45614</v>
      </c>
      <c r="B3057">
        <v>0</v>
      </c>
      <c r="D3057">
        <v>0</v>
      </c>
      <c r="E3057" s="6">
        <f t="shared" si="48"/>
        <v>0</v>
      </c>
    </row>
    <row r="3058" spans="1:5" ht="13.5" customHeight="1" x14ac:dyDescent="0.25">
      <c r="A3058" s="4">
        <v>45615</v>
      </c>
      <c r="B3058">
        <v>0.1</v>
      </c>
      <c r="D3058">
        <v>0.4</v>
      </c>
      <c r="E3058" s="6">
        <f t="shared" si="48"/>
        <v>0.25</v>
      </c>
    </row>
    <row r="3059" spans="1:5" ht="13.5" customHeight="1" x14ac:dyDescent="0.25">
      <c r="A3059" s="4">
        <v>45616</v>
      </c>
      <c r="B3059">
        <v>0.3</v>
      </c>
      <c r="D3059">
        <v>1.2</v>
      </c>
      <c r="E3059" s="6">
        <f t="shared" si="48"/>
        <v>0.75</v>
      </c>
    </row>
    <row r="3060" spans="1:5" ht="13.5" customHeight="1" x14ac:dyDescent="0.25">
      <c r="A3060" s="4">
        <v>45617</v>
      </c>
      <c r="B3060">
        <v>0</v>
      </c>
      <c r="D3060">
        <v>0.2</v>
      </c>
      <c r="E3060" s="6">
        <f t="shared" si="48"/>
        <v>0.1</v>
      </c>
    </row>
    <row r="3061" spans="1:5" ht="13.5" customHeight="1" x14ac:dyDescent="0.25">
      <c r="A3061" s="4">
        <v>45618</v>
      </c>
      <c r="B3061">
        <v>0</v>
      </c>
      <c r="D3061">
        <v>0</v>
      </c>
      <c r="E3061" s="6">
        <f t="shared" si="48"/>
        <v>0</v>
      </c>
    </row>
    <row r="3062" spans="1:5" ht="13.5" customHeight="1" x14ac:dyDescent="0.25">
      <c r="A3062" s="4">
        <v>45619</v>
      </c>
      <c r="B3062">
        <v>3.6</v>
      </c>
      <c r="D3062">
        <v>5.4</v>
      </c>
      <c r="E3062" s="6">
        <f t="shared" si="48"/>
        <v>4.5</v>
      </c>
    </row>
    <row r="3063" spans="1:5" ht="13.5" customHeight="1" x14ac:dyDescent="0.25">
      <c r="A3063" s="4">
        <v>45620</v>
      </c>
      <c r="B3063">
        <v>10.199999999999999</v>
      </c>
      <c r="D3063">
        <v>7.8</v>
      </c>
      <c r="E3063" s="6">
        <f t="shared" si="48"/>
        <v>9</v>
      </c>
    </row>
    <row r="3064" spans="1:5" ht="13.5" customHeight="1" x14ac:dyDescent="0.25">
      <c r="A3064" s="4">
        <v>45621</v>
      </c>
      <c r="B3064">
        <v>0.6</v>
      </c>
      <c r="D3064">
        <v>0.2</v>
      </c>
      <c r="E3064" s="6">
        <f t="shared" si="48"/>
        <v>0.4</v>
      </c>
    </row>
    <row r="3065" spans="1:5" ht="13.5" customHeight="1" x14ac:dyDescent="0.25">
      <c r="A3065" s="4">
        <v>45622</v>
      </c>
      <c r="B3065">
        <v>0</v>
      </c>
      <c r="D3065">
        <v>0</v>
      </c>
      <c r="E3065" s="6">
        <f t="shared" si="48"/>
        <v>0</v>
      </c>
    </row>
    <row r="3066" spans="1:5" ht="13.5" customHeight="1" x14ac:dyDescent="0.25">
      <c r="A3066" s="4">
        <v>45623</v>
      </c>
      <c r="B3066">
        <v>0.2</v>
      </c>
      <c r="D3066">
        <v>1.4</v>
      </c>
      <c r="E3066" s="6">
        <f t="shared" si="48"/>
        <v>0.79999999999999993</v>
      </c>
    </row>
    <row r="3067" spans="1:5" ht="13.5" customHeight="1" x14ac:dyDescent="0.25">
      <c r="A3067" s="4">
        <v>45624</v>
      </c>
      <c r="B3067">
        <v>10</v>
      </c>
      <c r="D3067">
        <v>4.4000000000000004</v>
      </c>
      <c r="E3067" s="6">
        <f t="shared" si="48"/>
        <v>7.2</v>
      </c>
    </row>
    <row r="3068" spans="1:5" ht="13.5" customHeight="1" x14ac:dyDescent="0.25">
      <c r="A3068" s="4">
        <v>45625</v>
      </c>
      <c r="B3068">
        <v>0.2</v>
      </c>
      <c r="D3068">
        <v>0.2</v>
      </c>
      <c r="E3068" s="6">
        <f t="shared" si="48"/>
        <v>0.2</v>
      </c>
    </row>
    <row r="3069" spans="1:5" ht="13.5" customHeight="1" x14ac:dyDescent="0.25">
      <c r="A3069" s="4">
        <v>45626</v>
      </c>
      <c r="B3069">
        <v>0.4</v>
      </c>
      <c r="D3069">
        <v>0.2</v>
      </c>
      <c r="E3069" s="6">
        <f t="shared" si="48"/>
        <v>0.30000000000000004</v>
      </c>
    </row>
    <row r="3070" spans="1:5" ht="13.5" customHeight="1" x14ac:dyDescent="0.25">
      <c r="A3070" s="4">
        <v>45627</v>
      </c>
      <c r="B3070">
        <v>0.2</v>
      </c>
      <c r="D3070">
        <v>0</v>
      </c>
      <c r="E3070" s="6">
        <f t="shared" si="48"/>
        <v>0.1</v>
      </c>
    </row>
    <row r="3071" spans="1:5" ht="13.5" customHeight="1" x14ac:dyDescent="0.25">
      <c r="A3071" s="4">
        <v>45628</v>
      </c>
      <c r="B3071">
        <v>2.6</v>
      </c>
      <c r="D3071">
        <v>2.2000000000000002</v>
      </c>
      <c r="E3071" s="6">
        <f t="shared" si="48"/>
        <v>2.4000000000000004</v>
      </c>
    </row>
    <row r="3072" spans="1:5" ht="13.5" customHeight="1" x14ac:dyDescent="0.25">
      <c r="A3072" s="4">
        <v>45629</v>
      </c>
      <c r="B3072">
        <v>1.8</v>
      </c>
      <c r="D3072">
        <v>2.8</v>
      </c>
      <c r="E3072" s="6">
        <f t="shared" si="48"/>
        <v>2.2999999999999998</v>
      </c>
    </row>
    <row r="3073" spans="1:5" ht="13.5" customHeight="1" x14ac:dyDescent="0.25">
      <c r="A3073" s="4">
        <v>45630</v>
      </c>
      <c r="B3073">
        <v>0.2</v>
      </c>
      <c r="D3073">
        <v>0.6</v>
      </c>
      <c r="E3073" s="6">
        <f t="shared" si="48"/>
        <v>0.4</v>
      </c>
    </row>
    <row r="3074" spans="1:5" ht="13.5" customHeight="1" x14ac:dyDescent="0.25">
      <c r="A3074" s="4">
        <v>45631</v>
      </c>
      <c r="B3074">
        <v>1.2</v>
      </c>
      <c r="D3074">
        <v>0.4</v>
      </c>
      <c r="E3074" s="6">
        <f t="shared" si="48"/>
        <v>0.8</v>
      </c>
    </row>
    <row r="3075" spans="1:5" ht="13.5" customHeight="1" x14ac:dyDescent="0.25">
      <c r="A3075" s="4">
        <v>45632</v>
      </c>
      <c r="B3075">
        <v>4.2</v>
      </c>
      <c r="D3075">
        <v>2.2000000000000002</v>
      </c>
      <c r="E3075" s="6">
        <f t="shared" si="48"/>
        <v>3.2</v>
      </c>
    </row>
    <row r="3076" spans="1:5" ht="13.5" customHeight="1" x14ac:dyDescent="0.25">
      <c r="A3076" s="4">
        <v>45633</v>
      </c>
      <c r="B3076">
        <v>3.8</v>
      </c>
      <c r="D3076">
        <v>4</v>
      </c>
      <c r="E3076" s="6">
        <f t="shared" si="48"/>
        <v>3.9</v>
      </c>
    </row>
    <row r="3077" spans="1:5" ht="13.5" customHeight="1" x14ac:dyDescent="0.25">
      <c r="A3077" s="4">
        <v>45634</v>
      </c>
      <c r="B3077">
        <v>19.8</v>
      </c>
      <c r="D3077">
        <v>20.399999999999999</v>
      </c>
      <c r="E3077" s="6">
        <f t="shared" ref="E3077:E3139" si="49">AVERAGE(B3077,C3077,D3077)</f>
        <v>20.100000000000001</v>
      </c>
    </row>
    <row r="3078" spans="1:5" ht="13.5" customHeight="1" x14ac:dyDescent="0.25">
      <c r="A3078" s="4">
        <v>45635</v>
      </c>
      <c r="B3078">
        <v>5.6</v>
      </c>
      <c r="D3078">
        <v>2.2000000000000002</v>
      </c>
      <c r="E3078" s="6">
        <f t="shared" si="49"/>
        <v>3.9</v>
      </c>
    </row>
    <row r="3079" spans="1:5" ht="13.5" customHeight="1" x14ac:dyDescent="0.25">
      <c r="A3079" s="4">
        <v>45636</v>
      </c>
      <c r="B3079">
        <v>0.2</v>
      </c>
      <c r="D3079">
        <v>0</v>
      </c>
      <c r="E3079" s="6">
        <f t="shared" si="49"/>
        <v>0.1</v>
      </c>
    </row>
    <row r="3080" spans="1:5" ht="13.5" customHeight="1" x14ac:dyDescent="0.25">
      <c r="A3080" s="4">
        <v>45637</v>
      </c>
      <c r="B3080">
        <v>0</v>
      </c>
      <c r="D3080">
        <v>0</v>
      </c>
      <c r="E3080" s="6">
        <f t="shared" si="49"/>
        <v>0</v>
      </c>
    </row>
    <row r="3081" spans="1:5" ht="13.5" customHeight="1" x14ac:dyDescent="0.25">
      <c r="A3081" s="4">
        <v>45638</v>
      </c>
      <c r="B3081">
        <v>0</v>
      </c>
      <c r="D3081">
        <v>0</v>
      </c>
      <c r="E3081" s="6">
        <f t="shared" si="49"/>
        <v>0</v>
      </c>
    </row>
    <row r="3082" spans="1:5" ht="13.5" customHeight="1" x14ac:dyDescent="0.25">
      <c r="A3082" s="4">
        <v>45639</v>
      </c>
      <c r="B3082">
        <v>0.2</v>
      </c>
      <c r="D3082">
        <v>0.4</v>
      </c>
      <c r="E3082" s="6">
        <f t="shared" si="49"/>
        <v>0.30000000000000004</v>
      </c>
    </row>
    <row r="3083" spans="1:5" ht="13.5" customHeight="1" x14ac:dyDescent="0.25">
      <c r="A3083" s="4">
        <v>45640</v>
      </c>
      <c r="B3083">
        <v>0</v>
      </c>
      <c r="D3083">
        <v>0</v>
      </c>
      <c r="E3083" s="6">
        <f t="shared" si="49"/>
        <v>0</v>
      </c>
    </row>
    <row r="3084" spans="1:5" ht="13.5" customHeight="1" x14ac:dyDescent="0.25">
      <c r="A3084" s="4">
        <v>45641</v>
      </c>
      <c r="B3084">
        <v>0</v>
      </c>
      <c r="D3084">
        <v>0</v>
      </c>
      <c r="E3084" s="6">
        <f t="shared" si="49"/>
        <v>0</v>
      </c>
    </row>
    <row r="3085" spans="1:5" ht="13.5" customHeight="1" x14ac:dyDescent="0.25">
      <c r="A3085" s="4">
        <v>45642</v>
      </c>
      <c r="B3085">
        <v>0</v>
      </c>
      <c r="D3085">
        <v>0</v>
      </c>
      <c r="E3085" s="6">
        <f t="shared" si="49"/>
        <v>0</v>
      </c>
    </row>
    <row r="3086" spans="1:5" ht="13.5" customHeight="1" x14ac:dyDescent="0.25">
      <c r="A3086" s="4">
        <v>45643</v>
      </c>
      <c r="B3086">
        <v>0.4</v>
      </c>
      <c r="D3086">
        <v>0.4</v>
      </c>
      <c r="E3086" s="6">
        <f t="shared" si="49"/>
        <v>0.4</v>
      </c>
    </row>
    <row r="3087" spans="1:5" ht="13.5" customHeight="1" x14ac:dyDescent="0.25">
      <c r="A3087" s="4">
        <v>45644</v>
      </c>
      <c r="B3087">
        <v>0.2</v>
      </c>
      <c r="D3087">
        <v>0</v>
      </c>
      <c r="E3087" s="6">
        <f t="shared" si="49"/>
        <v>0.1</v>
      </c>
    </row>
    <row r="3088" spans="1:5" ht="13.5" customHeight="1" x14ac:dyDescent="0.25">
      <c r="A3088" s="4">
        <v>45645</v>
      </c>
      <c r="B3088">
        <v>0</v>
      </c>
      <c r="D3088">
        <v>0</v>
      </c>
      <c r="E3088" s="6">
        <f t="shared" si="49"/>
        <v>0</v>
      </c>
    </row>
    <row r="3089" spans="1:5" ht="13.5" customHeight="1" x14ac:dyDescent="0.25">
      <c r="A3089" s="4">
        <v>45646</v>
      </c>
      <c r="B3089">
        <v>0</v>
      </c>
      <c r="D3089">
        <v>0</v>
      </c>
      <c r="E3089" s="6">
        <f t="shared" si="49"/>
        <v>0</v>
      </c>
    </row>
    <row r="3090" spans="1:5" ht="13.5" customHeight="1" x14ac:dyDescent="0.25">
      <c r="A3090" s="4">
        <v>45647</v>
      </c>
      <c r="B3090">
        <v>0.4</v>
      </c>
      <c r="D3090">
        <v>0</v>
      </c>
      <c r="E3090" s="6">
        <f t="shared" si="49"/>
        <v>0.2</v>
      </c>
    </row>
    <row r="3091" spans="1:5" ht="13.5" customHeight="1" x14ac:dyDescent="0.25">
      <c r="A3091" s="4">
        <v>45648</v>
      </c>
      <c r="B3091">
        <v>0.2</v>
      </c>
      <c r="D3091">
        <v>1</v>
      </c>
      <c r="E3091" s="6">
        <f t="shared" si="49"/>
        <v>0.6</v>
      </c>
    </row>
    <row r="3092" spans="1:5" ht="13.5" customHeight="1" x14ac:dyDescent="0.25">
      <c r="A3092" s="4">
        <v>45649</v>
      </c>
      <c r="B3092">
        <v>0</v>
      </c>
      <c r="D3092">
        <v>0</v>
      </c>
      <c r="E3092" s="6">
        <f t="shared" si="49"/>
        <v>0</v>
      </c>
    </row>
    <row r="3093" spans="1:5" ht="13.5" customHeight="1" x14ac:dyDescent="0.25">
      <c r="A3093" s="4">
        <v>45650</v>
      </c>
      <c r="B3093">
        <v>1.4</v>
      </c>
      <c r="D3093">
        <v>2.4</v>
      </c>
      <c r="E3093" s="6">
        <f t="shared" si="49"/>
        <v>1.9</v>
      </c>
    </row>
    <row r="3094" spans="1:5" ht="13.5" customHeight="1" x14ac:dyDescent="0.25">
      <c r="A3094" s="4">
        <v>45651</v>
      </c>
      <c r="B3094">
        <v>0</v>
      </c>
      <c r="D3094">
        <v>0</v>
      </c>
      <c r="E3094" s="6">
        <f t="shared" si="49"/>
        <v>0</v>
      </c>
    </row>
    <row r="3095" spans="1:5" ht="13.5" customHeight="1" x14ac:dyDescent="0.25">
      <c r="A3095" s="4">
        <v>45652</v>
      </c>
      <c r="B3095">
        <v>0</v>
      </c>
      <c r="D3095">
        <v>0</v>
      </c>
      <c r="E3095" s="6">
        <f t="shared" si="49"/>
        <v>0</v>
      </c>
    </row>
    <row r="3096" spans="1:5" ht="13.5" customHeight="1" x14ac:dyDescent="0.25">
      <c r="A3096" s="4">
        <v>45653</v>
      </c>
      <c r="B3096">
        <v>0</v>
      </c>
      <c r="D3096">
        <v>0</v>
      </c>
      <c r="E3096" s="6">
        <f t="shared" si="49"/>
        <v>0</v>
      </c>
    </row>
    <row r="3097" spans="1:5" ht="13.5" customHeight="1" x14ac:dyDescent="0.25">
      <c r="A3097" s="4">
        <v>45654</v>
      </c>
      <c r="B3097">
        <v>0</v>
      </c>
      <c r="D3097">
        <v>0.2</v>
      </c>
      <c r="E3097" s="6">
        <f t="shared" si="49"/>
        <v>0.1</v>
      </c>
    </row>
    <row r="3098" spans="1:5" ht="13.5" customHeight="1" x14ac:dyDescent="0.25">
      <c r="A3098" s="4">
        <v>45655</v>
      </c>
      <c r="B3098">
        <v>0</v>
      </c>
      <c r="D3098">
        <v>0</v>
      </c>
      <c r="E3098" s="6">
        <f t="shared" si="49"/>
        <v>0</v>
      </c>
    </row>
    <row r="3099" spans="1:5" ht="13.5" customHeight="1" x14ac:dyDescent="0.25">
      <c r="A3099" s="4">
        <v>45656</v>
      </c>
      <c r="B3099">
        <v>0.2</v>
      </c>
      <c r="D3099">
        <v>0</v>
      </c>
      <c r="E3099" s="6">
        <f t="shared" si="49"/>
        <v>0.1</v>
      </c>
    </row>
    <row r="3100" spans="1:5" ht="13.5" customHeight="1" x14ac:dyDescent="0.25">
      <c r="A3100" s="4">
        <v>45657</v>
      </c>
      <c r="B3100">
        <v>0</v>
      </c>
      <c r="D3100">
        <v>0</v>
      </c>
      <c r="E3100" s="6">
        <f t="shared" si="49"/>
        <v>0</v>
      </c>
    </row>
    <row r="3101" spans="1:5" ht="13.5" customHeight="1" x14ac:dyDescent="0.25"/>
    <row r="3102" spans="1:5" ht="13.5" customHeight="1" x14ac:dyDescent="0.25"/>
    <row r="3103" spans="1:5" ht="13.5" customHeight="1" x14ac:dyDescent="0.25"/>
    <row r="3104" spans="1:5" ht="13.5" customHeight="1" x14ac:dyDescent="0.25"/>
    <row r="3105" ht="13.5" customHeight="1" x14ac:dyDescent="0.25"/>
    <row r="3106" ht="13.5" customHeight="1" x14ac:dyDescent="0.25"/>
    <row r="3107" ht="13.5" customHeight="1" x14ac:dyDescent="0.25"/>
    <row r="3108" ht="13.5" customHeight="1" x14ac:dyDescent="0.25"/>
    <row r="3109" ht="13.5" customHeight="1" x14ac:dyDescent="0.25"/>
    <row r="3110" ht="13.5" customHeight="1" x14ac:dyDescent="0.25"/>
    <row r="3111" ht="13.5" customHeight="1" x14ac:dyDescent="0.25"/>
    <row r="3112" ht="13.5" customHeight="1" x14ac:dyDescent="0.25"/>
    <row r="3113" ht="13.5" customHeight="1" x14ac:dyDescent="0.25"/>
    <row r="3114" ht="13.5" customHeight="1" x14ac:dyDescent="0.25"/>
    <row r="3115" ht="13.5" customHeight="1" x14ac:dyDescent="0.25"/>
    <row r="3116" ht="13.5" customHeight="1" x14ac:dyDescent="0.25"/>
    <row r="3117" ht="13.5" customHeight="1" x14ac:dyDescent="0.25"/>
    <row r="3118" ht="13.5" customHeight="1" x14ac:dyDescent="0.25"/>
    <row r="3119" ht="13.5" customHeight="1" x14ac:dyDescent="0.25"/>
    <row r="3120" ht="13.5" customHeight="1" x14ac:dyDescent="0.25"/>
    <row r="3121" ht="13.5" customHeight="1" x14ac:dyDescent="0.25"/>
    <row r="3122" ht="13.5" customHeight="1" x14ac:dyDescent="0.25"/>
    <row r="3123" ht="13.5" customHeight="1" x14ac:dyDescent="0.25"/>
    <row r="3124" ht="13.5" customHeight="1" x14ac:dyDescent="0.25"/>
    <row r="3125" ht="13.5" customHeight="1" x14ac:dyDescent="0.25"/>
    <row r="3126" ht="13.5" customHeight="1" x14ac:dyDescent="0.25"/>
    <row r="3127" ht="13.5" customHeight="1" x14ac:dyDescent="0.25"/>
    <row r="3128" ht="13.5" customHeight="1" x14ac:dyDescent="0.25"/>
    <row r="3129" ht="13.5" customHeight="1" x14ac:dyDescent="0.25"/>
    <row r="3130" ht="13.5" customHeight="1" x14ac:dyDescent="0.25"/>
    <row r="3131" ht="13.5" customHeight="1" x14ac:dyDescent="0.25"/>
    <row r="3132" ht="13.5" customHeight="1" x14ac:dyDescent="0.25"/>
    <row r="3133" ht="13.5" customHeight="1" x14ac:dyDescent="0.25"/>
    <row r="3134" ht="13.5" customHeight="1" x14ac:dyDescent="0.25"/>
    <row r="3135" ht="13.5" customHeight="1" x14ac:dyDescent="0.25"/>
    <row r="3136" ht="13.5" customHeight="1" x14ac:dyDescent="0.25"/>
    <row r="3137" ht="13.5" customHeight="1" x14ac:dyDescent="0.25"/>
    <row r="3138" ht="13.5" customHeight="1" x14ac:dyDescent="0.25"/>
    <row r="3139" ht="13.5" customHeight="1" x14ac:dyDescent="0.25"/>
    <row r="3140" ht="13.5" customHeight="1" x14ac:dyDescent="0.25"/>
    <row r="3141" ht="13.5" customHeight="1" x14ac:dyDescent="0.25"/>
    <row r="3142" ht="13.5" customHeight="1" x14ac:dyDescent="0.25"/>
    <row r="3143" ht="13.5" customHeight="1" x14ac:dyDescent="0.25"/>
    <row r="3144" ht="13.5" customHeight="1" x14ac:dyDescent="0.25"/>
    <row r="3145" ht="13.5" customHeight="1" x14ac:dyDescent="0.25"/>
    <row r="3146" ht="13.5" customHeight="1" x14ac:dyDescent="0.25"/>
    <row r="3147" ht="13.5" customHeight="1" x14ac:dyDescent="0.25"/>
    <row r="3148" ht="13.5" customHeight="1" x14ac:dyDescent="0.25"/>
    <row r="3149" ht="13.5" customHeight="1" x14ac:dyDescent="0.25"/>
    <row r="3150" ht="13.5" customHeight="1" x14ac:dyDescent="0.25"/>
    <row r="3151" ht="13.5" customHeight="1" x14ac:dyDescent="0.25"/>
    <row r="3152" ht="13.5" customHeight="1" x14ac:dyDescent="0.25"/>
    <row r="3153" ht="13.5" customHeight="1" x14ac:dyDescent="0.25"/>
    <row r="3154" ht="13.5" customHeight="1" x14ac:dyDescent="0.25"/>
    <row r="3155" ht="13.5" customHeight="1" x14ac:dyDescent="0.25"/>
    <row r="3156" ht="13.5" customHeight="1" x14ac:dyDescent="0.25"/>
    <row r="3157" ht="13.5" customHeight="1" x14ac:dyDescent="0.25"/>
    <row r="3158" ht="13.5" customHeight="1" x14ac:dyDescent="0.25"/>
    <row r="3159" ht="13.5" customHeight="1" x14ac:dyDescent="0.25"/>
    <row r="3160" ht="13.5" customHeight="1" x14ac:dyDescent="0.25"/>
    <row r="3161" ht="13.5" customHeight="1" x14ac:dyDescent="0.25"/>
  </sheetData>
  <autoFilter ref="A1:A3100" xr:uid="{71FF96B0-C5E7-4365-AA39-6F056E9723AD}"/>
  <conditionalFormatting sqref="E1:E3100">
    <cfRule type="cellIs" dxfId="1" priority="1" operator="greaterThan">
      <formula>49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E579-3116-47EC-BDA3-C4FB0ECBB66E}">
  <dimension ref="A1:P3112"/>
  <sheetViews>
    <sheetView workbookViewId="0">
      <selection activeCell="L45" sqref="L45"/>
    </sheetView>
  </sheetViews>
  <sheetFormatPr defaultRowHeight="15" x14ac:dyDescent="0.25"/>
  <cols>
    <col min="1" max="1" width="15.5703125" bestFit="1" customWidth="1"/>
    <col min="2" max="2" width="11.28515625" customWidth="1"/>
    <col min="14" max="14" width="29.140625" bestFit="1" customWidth="1"/>
  </cols>
  <sheetData>
    <row r="1" spans="1:16" ht="9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2" t="s">
        <v>42</v>
      </c>
      <c r="H1" s="2" t="s">
        <v>43</v>
      </c>
      <c r="J1" t="s">
        <v>5</v>
      </c>
      <c r="K1" s="2" t="s">
        <v>51</v>
      </c>
      <c r="N1" s="2" t="s">
        <v>45</v>
      </c>
    </row>
    <row r="2" spans="1:16" x14ac:dyDescent="0.25">
      <c r="A2" s="4">
        <v>39539</v>
      </c>
      <c r="C2" s="5">
        <v>0.8</v>
      </c>
      <c r="D2" s="5">
        <v>0.2</v>
      </c>
      <c r="E2" s="6">
        <f>AVERAGE(B2,C3,D2)</f>
        <v>0.1</v>
      </c>
      <c r="G2" s="73">
        <v>39539</v>
      </c>
      <c r="H2" s="6">
        <f>SUM(E2:E31)</f>
        <v>86.000000000000014</v>
      </c>
      <c r="J2">
        <v>2008</v>
      </c>
      <c r="K2" s="74">
        <f>SUM(H2:H7)</f>
        <v>516.9</v>
      </c>
      <c r="N2" t="s">
        <v>46</v>
      </c>
      <c r="O2">
        <v>3109</v>
      </c>
      <c r="P2" t="s">
        <v>9</v>
      </c>
    </row>
    <row r="3" spans="1:16" x14ac:dyDescent="0.25">
      <c r="A3" s="4">
        <v>39540</v>
      </c>
      <c r="C3" s="5">
        <v>0</v>
      </c>
      <c r="D3" s="5">
        <v>0</v>
      </c>
      <c r="E3" s="6">
        <f t="shared" ref="E3:E66" si="0">AVERAGE(B3,C3,D3)</f>
        <v>0</v>
      </c>
      <c r="G3" s="73">
        <v>39569</v>
      </c>
      <c r="H3" s="6">
        <f>SUM(E32:E62)</f>
        <v>23.9</v>
      </c>
      <c r="J3">
        <v>2009</v>
      </c>
      <c r="K3">
        <f>SUM(H8:H13)</f>
        <v>330.4</v>
      </c>
      <c r="N3" t="s">
        <v>47</v>
      </c>
      <c r="O3">
        <v>1669</v>
      </c>
      <c r="P3" t="s">
        <v>9</v>
      </c>
    </row>
    <row r="4" spans="1:16" x14ac:dyDescent="0.25">
      <c r="A4" s="4">
        <v>39541</v>
      </c>
      <c r="C4" s="5">
        <v>0</v>
      </c>
      <c r="D4" s="5">
        <v>0</v>
      </c>
      <c r="E4" s="6">
        <f t="shared" si="0"/>
        <v>0</v>
      </c>
      <c r="G4" s="73">
        <v>39600</v>
      </c>
      <c r="H4" s="6">
        <f>SUM(E63:E92)</f>
        <v>68.5</v>
      </c>
      <c r="J4">
        <v>2010</v>
      </c>
      <c r="K4">
        <f>SUM(H14:H19)</f>
        <v>321.5</v>
      </c>
      <c r="N4" t="s">
        <v>48</v>
      </c>
      <c r="O4">
        <v>1440</v>
      </c>
      <c r="P4" t="s">
        <v>9</v>
      </c>
    </row>
    <row r="5" spans="1:16" x14ac:dyDescent="0.25">
      <c r="A5" s="4">
        <v>39542</v>
      </c>
      <c r="C5" s="5">
        <v>0</v>
      </c>
      <c r="D5" s="5">
        <v>0</v>
      </c>
      <c r="E5" s="6">
        <f t="shared" si="0"/>
        <v>0</v>
      </c>
      <c r="G5" s="73">
        <v>39630</v>
      </c>
      <c r="H5" s="6">
        <f>SUM(E93:E123)</f>
        <v>87.4</v>
      </c>
      <c r="J5">
        <v>2011</v>
      </c>
      <c r="K5">
        <f>SUM(H20:H25)</f>
        <v>282.10000000000002</v>
      </c>
      <c r="N5" s="7" t="s">
        <v>12</v>
      </c>
      <c r="O5" s="6">
        <f>O3/O2*100</f>
        <v>53.682856223866196</v>
      </c>
      <c r="P5" t="s">
        <v>13</v>
      </c>
    </row>
    <row r="6" spans="1:16" x14ac:dyDescent="0.25">
      <c r="A6" s="4">
        <v>39543</v>
      </c>
      <c r="C6" s="5">
        <v>3</v>
      </c>
      <c r="D6" s="5">
        <v>3.4</v>
      </c>
      <c r="E6" s="6">
        <f t="shared" si="0"/>
        <v>3.2</v>
      </c>
      <c r="G6" s="73">
        <v>39661</v>
      </c>
      <c r="H6" s="6">
        <f>SUM(E124:E154)</f>
        <v>124.89999999999999</v>
      </c>
      <c r="J6">
        <v>2012</v>
      </c>
      <c r="K6" s="74">
        <f>SUM(H26:H31)</f>
        <v>763.90000000000009</v>
      </c>
      <c r="N6" s="7" t="s">
        <v>49</v>
      </c>
      <c r="O6" s="6">
        <f>AVERAGE(E2:E3112)</f>
        <v>1.9280563591556874</v>
      </c>
      <c r="P6" t="s">
        <v>15</v>
      </c>
    </row>
    <row r="7" spans="1:16" x14ac:dyDescent="0.25">
      <c r="A7" s="4">
        <v>39544</v>
      </c>
      <c r="C7" s="5">
        <v>1.2</v>
      </c>
      <c r="D7" s="5">
        <v>0.4</v>
      </c>
      <c r="E7" s="6">
        <f t="shared" si="0"/>
        <v>0.8</v>
      </c>
      <c r="G7" s="73">
        <v>39692</v>
      </c>
      <c r="H7" s="6">
        <f>SUM(E155:E184)</f>
        <v>126.19999999999999</v>
      </c>
      <c r="J7">
        <v>2013</v>
      </c>
      <c r="K7">
        <f>SUM(H32:H37)</f>
        <v>325.45</v>
      </c>
      <c r="N7" s="7" t="s">
        <v>16</v>
      </c>
      <c r="O7" s="6">
        <f>SUM(E2:E3112)/1669</f>
        <v>3.5938785700020031</v>
      </c>
      <c r="P7" t="s">
        <v>15</v>
      </c>
    </row>
    <row r="8" spans="1:16" x14ac:dyDescent="0.25">
      <c r="A8" s="4">
        <v>39545</v>
      </c>
      <c r="C8" s="5">
        <v>16</v>
      </c>
      <c r="D8" s="5">
        <v>21.6</v>
      </c>
      <c r="E8" s="6">
        <f t="shared" si="0"/>
        <v>18.8</v>
      </c>
      <c r="G8" s="73">
        <v>39904</v>
      </c>
      <c r="H8" s="6">
        <f>SUM(E185:E214)</f>
        <v>29.8</v>
      </c>
      <c r="J8">
        <v>2014</v>
      </c>
      <c r="K8">
        <f>SUM(H38:H43)</f>
        <v>341.7</v>
      </c>
      <c r="N8" s="7" t="s">
        <v>17</v>
      </c>
      <c r="O8" s="6">
        <f>MAX(E2:E3112)</f>
        <v>69.900000000000006</v>
      </c>
      <c r="P8" t="s">
        <v>15</v>
      </c>
    </row>
    <row r="9" spans="1:16" x14ac:dyDescent="0.25">
      <c r="A9" s="4">
        <v>39546</v>
      </c>
      <c r="C9" s="5">
        <v>2.4</v>
      </c>
      <c r="D9" s="5">
        <v>4</v>
      </c>
      <c r="E9" s="6">
        <f t="shared" si="0"/>
        <v>3.2</v>
      </c>
      <c r="G9" s="73">
        <v>39934</v>
      </c>
      <c r="H9" s="6">
        <f>SUM(E215:E245)</f>
        <v>30.5</v>
      </c>
      <c r="J9">
        <v>2015</v>
      </c>
      <c r="K9">
        <f>SUM(H44:H49)</f>
        <v>347.90000000000003</v>
      </c>
      <c r="N9" s="7" t="s">
        <v>50</v>
      </c>
      <c r="O9" s="6">
        <f>SUM(E2:E3112)/17</f>
        <v>352.8343137254908</v>
      </c>
      <c r="P9" t="s">
        <v>15</v>
      </c>
    </row>
    <row r="10" spans="1:16" x14ac:dyDescent="0.25">
      <c r="A10" s="4">
        <v>39547</v>
      </c>
      <c r="C10" s="5">
        <v>1.6</v>
      </c>
      <c r="D10" s="5">
        <v>1.8</v>
      </c>
      <c r="E10" s="6">
        <f t="shared" si="0"/>
        <v>1.7000000000000002</v>
      </c>
      <c r="G10" s="73">
        <v>39965</v>
      </c>
      <c r="H10" s="6">
        <f>SUM(E246:E275)</f>
        <v>60.399999999999991</v>
      </c>
      <c r="J10">
        <v>2016</v>
      </c>
      <c r="K10">
        <f>SUM(H50:H55)</f>
        <v>310.40000000000003</v>
      </c>
    </row>
    <row r="11" spans="1:16" x14ac:dyDescent="0.25">
      <c r="A11" s="4">
        <v>39548</v>
      </c>
      <c r="C11" s="5">
        <v>2.6</v>
      </c>
      <c r="D11" s="5">
        <v>1.2</v>
      </c>
      <c r="E11" s="6">
        <f t="shared" si="0"/>
        <v>1.9</v>
      </c>
      <c r="G11" s="73">
        <v>39995</v>
      </c>
      <c r="H11" s="6">
        <f>SUM(E276:E306)</f>
        <v>142.39999999999998</v>
      </c>
      <c r="J11">
        <v>2017</v>
      </c>
      <c r="K11" s="74">
        <f>SUM(H56:H61)</f>
        <v>387</v>
      </c>
    </row>
    <row r="12" spans="1:16" x14ac:dyDescent="0.25">
      <c r="A12" s="4">
        <v>39549</v>
      </c>
      <c r="C12" s="5">
        <v>1.2</v>
      </c>
      <c r="D12" s="5">
        <v>4</v>
      </c>
      <c r="E12" s="6">
        <f t="shared" si="0"/>
        <v>2.6</v>
      </c>
      <c r="G12" s="73">
        <v>40026</v>
      </c>
      <c r="H12" s="6">
        <f>SUM(E307:E337)</f>
        <v>27.8</v>
      </c>
      <c r="J12">
        <v>2018</v>
      </c>
      <c r="K12">
        <f>SUM(H62:H67)</f>
        <v>254.93333333333334</v>
      </c>
    </row>
    <row r="13" spans="1:16" x14ac:dyDescent="0.25">
      <c r="A13" s="4">
        <v>39550</v>
      </c>
      <c r="C13" s="5">
        <v>18.2</v>
      </c>
      <c r="D13" s="5">
        <v>12.4</v>
      </c>
      <c r="E13" s="6">
        <f t="shared" si="0"/>
        <v>15.3</v>
      </c>
      <c r="G13" s="73">
        <v>40057</v>
      </c>
      <c r="H13" s="6">
        <f>SUM(E338:E367)</f>
        <v>39.5</v>
      </c>
      <c r="J13">
        <v>2019</v>
      </c>
      <c r="K13" s="74">
        <f>SUM(H68:H73)</f>
        <v>425.6</v>
      </c>
    </row>
    <row r="14" spans="1:16" x14ac:dyDescent="0.25">
      <c r="A14" s="4">
        <v>39551</v>
      </c>
      <c r="C14" s="5">
        <v>1.4</v>
      </c>
      <c r="D14" s="5">
        <v>0.8</v>
      </c>
      <c r="E14" s="6">
        <f t="shared" si="0"/>
        <v>1.1000000000000001</v>
      </c>
      <c r="G14" s="73">
        <v>40269</v>
      </c>
      <c r="H14" s="6">
        <f>SUM(E368:E397)</f>
        <v>16.2</v>
      </c>
      <c r="J14">
        <v>2020</v>
      </c>
      <c r="K14">
        <f>SUM(H74:H79)</f>
        <v>274.2</v>
      </c>
    </row>
    <row r="15" spans="1:16" x14ac:dyDescent="0.25">
      <c r="A15" s="4">
        <v>39552</v>
      </c>
      <c r="C15" s="5">
        <v>0</v>
      </c>
      <c r="D15" s="5">
        <v>0</v>
      </c>
      <c r="E15" s="6">
        <f t="shared" si="0"/>
        <v>0</v>
      </c>
      <c r="G15" s="73">
        <v>40299</v>
      </c>
      <c r="H15" s="6">
        <f>SUM(E398:E428)</f>
        <v>26.900000000000002</v>
      </c>
      <c r="J15">
        <v>2021</v>
      </c>
      <c r="K15">
        <f>SUM(H80:H85)</f>
        <v>227</v>
      </c>
    </row>
    <row r="16" spans="1:16" x14ac:dyDescent="0.25">
      <c r="A16" s="4">
        <v>39553</v>
      </c>
      <c r="C16" s="5">
        <v>0.6</v>
      </c>
      <c r="D16" s="5">
        <v>1.2</v>
      </c>
      <c r="E16" s="6">
        <f t="shared" si="0"/>
        <v>0.89999999999999991</v>
      </c>
      <c r="G16" s="73">
        <v>40330</v>
      </c>
      <c r="H16" s="6">
        <f>SUM(E429:E458)</f>
        <v>50.5</v>
      </c>
      <c r="J16">
        <v>2022</v>
      </c>
      <c r="K16">
        <f>SUM(H86:H91)</f>
        <v>240.7</v>
      </c>
    </row>
    <row r="17" spans="1:11" x14ac:dyDescent="0.25">
      <c r="A17" s="4">
        <v>39554</v>
      </c>
      <c r="C17" s="5">
        <v>3</v>
      </c>
      <c r="D17" s="5">
        <v>3</v>
      </c>
      <c r="E17" s="6">
        <f t="shared" si="0"/>
        <v>3</v>
      </c>
      <c r="G17" s="73">
        <v>40360</v>
      </c>
      <c r="H17" s="6">
        <f>SUM(E459:E489)</f>
        <v>71.899999999999991</v>
      </c>
      <c r="J17">
        <v>2023</v>
      </c>
      <c r="K17" s="74">
        <f>SUM(H92:H97)</f>
        <v>355</v>
      </c>
    </row>
    <row r="18" spans="1:11" x14ac:dyDescent="0.25">
      <c r="A18" s="4">
        <v>39555</v>
      </c>
      <c r="C18" s="5">
        <v>1.2</v>
      </c>
      <c r="D18" s="5">
        <v>0.2</v>
      </c>
      <c r="E18" s="6">
        <f t="shared" si="0"/>
        <v>0.7</v>
      </c>
      <c r="G18" s="73">
        <v>40391</v>
      </c>
      <c r="H18" s="6">
        <f>SUM(E490:E520)</f>
        <v>67.199999999999989</v>
      </c>
      <c r="J18">
        <v>2024</v>
      </c>
      <c r="K18" s="74">
        <f>SUM(H98:H103)</f>
        <v>413.9</v>
      </c>
    </row>
    <row r="19" spans="1:11" x14ac:dyDescent="0.25">
      <c r="A19" s="4">
        <v>39556</v>
      </c>
      <c r="C19" s="5">
        <v>8.4</v>
      </c>
      <c r="D19" s="5">
        <v>6.4</v>
      </c>
      <c r="E19" s="6">
        <f t="shared" si="0"/>
        <v>7.4</v>
      </c>
      <c r="G19" s="73">
        <v>40422</v>
      </c>
      <c r="H19" s="6">
        <f>SUM(E521:E550)</f>
        <v>88.8</v>
      </c>
    </row>
    <row r="20" spans="1:11" x14ac:dyDescent="0.25">
      <c r="A20" s="4">
        <v>39557</v>
      </c>
      <c r="C20" s="5">
        <v>0.4</v>
      </c>
      <c r="D20" s="5">
        <v>0.4</v>
      </c>
      <c r="E20" s="6">
        <f t="shared" si="0"/>
        <v>0.4</v>
      </c>
      <c r="G20" s="73">
        <v>40634</v>
      </c>
      <c r="H20" s="6">
        <f>SUM(E551:E580)</f>
        <v>5.5</v>
      </c>
      <c r="J20" t="s">
        <v>24</v>
      </c>
      <c r="K20">
        <f>AVERAGE(K2:K18)</f>
        <v>359.91666666666663</v>
      </c>
    </row>
    <row r="21" spans="1:11" x14ac:dyDescent="0.25">
      <c r="A21" s="4">
        <v>39558</v>
      </c>
      <c r="C21" s="5">
        <v>0</v>
      </c>
      <c r="D21" s="5">
        <v>0</v>
      </c>
      <c r="E21" s="6">
        <f t="shared" si="0"/>
        <v>0</v>
      </c>
      <c r="G21" s="73">
        <v>40664</v>
      </c>
      <c r="H21" s="6">
        <f>SUM(E581:E611)</f>
        <v>31.000000000000004</v>
      </c>
    </row>
    <row r="22" spans="1:11" x14ac:dyDescent="0.25">
      <c r="A22" s="4">
        <v>39559</v>
      </c>
      <c r="C22" s="5">
        <v>0</v>
      </c>
      <c r="D22" s="5">
        <v>0</v>
      </c>
      <c r="E22" s="6">
        <f t="shared" si="0"/>
        <v>0</v>
      </c>
      <c r="G22" s="73">
        <v>40695</v>
      </c>
      <c r="H22" s="6">
        <f>SUM(E612:E641)</f>
        <v>42.8</v>
      </c>
    </row>
    <row r="23" spans="1:11" x14ac:dyDescent="0.25">
      <c r="A23" s="4">
        <v>39560</v>
      </c>
      <c r="C23" s="5">
        <v>0</v>
      </c>
      <c r="D23" s="5">
        <v>0</v>
      </c>
      <c r="E23" s="6">
        <f t="shared" si="0"/>
        <v>0</v>
      </c>
      <c r="G23" s="73">
        <v>40725</v>
      </c>
      <c r="H23" s="6">
        <f>SUM(E642:E672)</f>
        <v>77.900000000000006</v>
      </c>
    </row>
    <row r="24" spans="1:11" x14ac:dyDescent="0.25">
      <c r="A24" s="4">
        <v>39561</v>
      </c>
      <c r="C24" s="5">
        <v>0</v>
      </c>
      <c r="D24" s="5">
        <v>0</v>
      </c>
      <c r="E24" s="6">
        <f t="shared" si="0"/>
        <v>0</v>
      </c>
      <c r="G24" s="73">
        <v>40756</v>
      </c>
      <c r="H24" s="6">
        <f>SUM(E673:E703)</f>
        <v>97.100000000000009</v>
      </c>
    </row>
    <row r="25" spans="1:11" x14ac:dyDescent="0.25">
      <c r="A25" s="4">
        <v>39562</v>
      </c>
      <c r="C25" s="5">
        <v>0.8</v>
      </c>
      <c r="D25" s="5">
        <v>0.4</v>
      </c>
      <c r="E25" s="6">
        <f t="shared" si="0"/>
        <v>0.60000000000000009</v>
      </c>
      <c r="G25" s="73">
        <v>40787</v>
      </c>
      <c r="H25" s="6">
        <f>SUM(E704:E733)</f>
        <v>27.799999999999994</v>
      </c>
    </row>
    <row r="26" spans="1:11" x14ac:dyDescent="0.25">
      <c r="A26" s="4">
        <v>39563</v>
      </c>
      <c r="C26" s="5">
        <v>0.4</v>
      </c>
      <c r="D26" s="5">
        <v>0</v>
      </c>
      <c r="E26" s="6">
        <f t="shared" si="0"/>
        <v>0.2</v>
      </c>
      <c r="G26" s="73">
        <v>41000</v>
      </c>
      <c r="H26" s="6">
        <f>SUM(E734:E763)</f>
        <v>131.89999999999998</v>
      </c>
    </row>
    <row r="27" spans="1:11" x14ac:dyDescent="0.25">
      <c r="A27" s="4">
        <v>39564</v>
      </c>
      <c r="C27" s="5">
        <v>0.6</v>
      </c>
      <c r="D27" s="5">
        <v>0.4</v>
      </c>
      <c r="E27" s="6">
        <f t="shared" si="0"/>
        <v>0.5</v>
      </c>
      <c r="G27" s="73">
        <v>41030</v>
      </c>
      <c r="H27" s="6">
        <f>SUM(E764:E794)</f>
        <v>43</v>
      </c>
    </row>
    <row r="28" spans="1:11" x14ac:dyDescent="0.25">
      <c r="A28" s="4">
        <v>39565</v>
      </c>
      <c r="C28" s="5">
        <v>1.4</v>
      </c>
      <c r="D28" s="5">
        <v>2.2000000000000002</v>
      </c>
      <c r="E28" s="6">
        <f t="shared" si="0"/>
        <v>1.8</v>
      </c>
      <c r="G28" s="73">
        <v>41061</v>
      </c>
      <c r="H28" s="6">
        <f>SUM(E795:E824)+'[1]Storm Events'!I2</f>
        <v>209.40000000000003</v>
      </c>
    </row>
    <row r="29" spans="1:11" x14ac:dyDescent="0.25">
      <c r="A29" s="4">
        <v>39566</v>
      </c>
      <c r="C29" s="5">
        <v>7.4</v>
      </c>
      <c r="D29" s="5">
        <v>4.4000000000000004</v>
      </c>
      <c r="E29" s="6">
        <f t="shared" si="0"/>
        <v>5.9</v>
      </c>
      <c r="G29" s="73">
        <v>41091</v>
      </c>
      <c r="H29" s="6">
        <f>SUM(E825:E855)</f>
        <v>85.199999999999989</v>
      </c>
    </row>
    <row r="30" spans="1:11" x14ac:dyDescent="0.25">
      <c r="A30" s="4">
        <v>39567</v>
      </c>
      <c r="C30" s="5">
        <v>2.2000000000000002</v>
      </c>
      <c r="D30" s="5">
        <v>1.2</v>
      </c>
      <c r="E30" s="6">
        <f t="shared" si="0"/>
        <v>1.7000000000000002</v>
      </c>
      <c r="G30" s="73">
        <v>41122</v>
      </c>
      <c r="H30" s="6">
        <f>SUM(E856:E886)</f>
        <v>104.10000000000001</v>
      </c>
    </row>
    <row r="31" spans="1:11" x14ac:dyDescent="0.25">
      <c r="A31" s="4">
        <v>39568</v>
      </c>
      <c r="C31" s="5">
        <v>16</v>
      </c>
      <c r="D31" s="5">
        <v>12.4</v>
      </c>
      <c r="E31" s="6">
        <f t="shared" si="0"/>
        <v>14.2</v>
      </c>
      <c r="G31" s="75">
        <v>41153</v>
      </c>
      <c r="H31" s="76">
        <f>SUM(E887:E916)+'[1]Storm Events'!I3</f>
        <v>190.3</v>
      </c>
    </row>
    <row r="32" spans="1:11" x14ac:dyDescent="0.25">
      <c r="A32" s="4">
        <v>39569</v>
      </c>
      <c r="C32" s="5">
        <v>1.6</v>
      </c>
      <c r="D32" s="5">
        <v>1.4</v>
      </c>
      <c r="E32" s="6">
        <f t="shared" si="0"/>
        <v>1.5</v>
      </c>
      <c r="G32" s="73">
        <v>41365</v>
      </c>
      <c r="H32" s="6">
        <f>SUM(E917:E946)</f>
        <v>15.749999999999998</v>
      </c>
    </row>
    <row r="33" spans="1:8" x14ac:dyDescent="0.25">
      <c r="A33" s="4">
        <v>39570</v>
      </c>
      <c r="C33" s="5">
        <v>3.6</v>
      </c>
      <c r="D33" s="5">
        <v>0.2</v>
      </c>
      <c r="E33" s="6">
        <f t="shared" si="0"/>
        <v>1.9000000000000001</v>
      </c>
      <c r="G33" s="73">
        <v>41395</v>
      </c>
      <c r="H33" s="6">
        <f>SUM(E947:E977)</f>
        <v>77</v>
      </c>
    </row>
    <row r="34" spans="1:8" x14ac:dyDescent="0.25">
      <c r="A34" s="4">
        <v>39571</v>
      </c>
      <c r="C34" s="5">
        <v>0.4</v>
      </c>
      <c r="D34" s="5">
        <v>1</v>
      </c>
      <c r="E34" s="6">
        <f t="shared" si="0"/>
        <v>0.7</v>
      </c>
      <c r="G34" s="73">
        <v>41426</v>
      </c>
      <c r="H34" s="6">
        <f>SUM(E978:E1007)</f>
        <v>23.200000000000003</v>
      </c>
    </row>
    <row r="35" spans="1:8" x14ac:dyDescent="0.25">
      <c r="A35" s="4">
        <v>39572</v>
      </c>
      <c r="C35" s="5">
        <v>0.2</v>
      </c>
      <c r="D35" s="5">
        <v>0</v>
      </c>
      <c r="E35" s="6">
        <f t="shared" si="0"/>
        <v>0.1</v>
      </c>
      <c r="G35" s="73">
        <v>41456</v>
      </c>
      <c r="H35" s="6">
        <f>SUM(E1008:E1038)</f>
        <v>57.29999999999999</v>
      </c>
    </row>
    <row r="36" spans="1:8" x14ac:dyDescent="0.25">
      <c r="A36" s="4">
        <v>39573</v>
      </c>
      <c r="C36" s="5">
        <v>0.8</v>
      </c>
      <c r="D36" s="5">
        <v>1.2</v>
      </c>
      <c r="E36" s="6">
        <f t="shared" si="0"/>
        <v>1</v>
      </c>
      <c r="G36" s="73">
        <v>41487</v>
      </c>
      <c r="H36" s="6">
        <f>SUM(E1039:E1069)</f>
        <v>102.4</v>
      </c>
    </row>
    <row r="37" spans="1:8" x14ac:dyDescent="0.25">
      <c r="A37" s="4">
        <v>39574</v>
      </c>
      <c r="C37" s="5">
        <v>0</v>
      </c>
      <c r="D37" s="5">
        <v>0</v>
      </c>
      <c r="E37" s="6">
        <f t="shared" si="0"/>
        <v>0</v>
      </c>
      <c r="G37" s="73">
        <v>41518</v>
      </c>
      <c r="H37" s="6">
        <f>SUM(E1070:E1099)</f>
        <v>49.79999999999999</v>
      </c>
    </row>
    <row r="38" spans="1:8" x14ac:dyDescent="0.25">
      <c r="A38" s="4">
        <v>39575</v>
      </c>
      <c r="C38" s="5">
        <v>0</v>
      </c>
      <c r="D38" s="5">
        <v>0</v>
      </c>
      <c r="E38" s="6">
        <f t="shared" si="0"/>
        <v>0</v>
      </c>
      <c r="G38" s="73">
        <v>41730</v>
      </c>
      <c r="H38" s="6">
        <f>SUM(E1100:E1129)</f>
        <v>48.4</v>
      </c>
    </row>
    <row r="39" spans="1:8" x14ac:dyDescent="0.25">
      <c r="A39" s="4">
        <v>39576</v>
      </c>
      <c r="C39" s="5">
        <v>0</v>
      </c>
      <c r="D39" s="5">
        <v>0</v>
      </c>
      <c r="E39" s="6">
        <f t="shared" si="0"/>
        <v>0</v>
      </c>
      <c r="G39" s="73">
        <v>41760</v>
      </c>
      <c r="H39" s="6">
        <f>SUM(E1130:E1160)</f>
        <v>84.399999999999991</v>
      </c>
    </row>
    <row r="40" spans="1:8" x14ac:dyDescent="0.25">
      <c r="A40" s="4">
        <v>39577</v>
      </c>
      <c r="C40" s="5">
        <v>0</v>
      </c>
      <c r="D40" s="5">
        <v>0</v>
      </c>
      <c r="E40" s="6">
        <f t="shared" si="0"/>
        <v>0</v>
      </c>
      <c r="G40" s="73">
        <v>41791</v>
      </c>
      <c r="H40" s="6">
        <f>SUM(E1161:E1190)</f>
        <v>41.300000000000011</v>
      </c>
    </row>
    <row r="41" spans="1:8" x14ac:dyDescent="0.25">
      <c r="A41" s="4">
        <v>39578</v>
      </c>
      <c r="C41" s="5">
        <v>0</v>
      </c>
      <c r="D41" s="5">
        <v>0</v>
      </c>
      <c r="E41" s="6">
        <f t="shared" si="0"/>
        <v>0</v>
      </c>
      <c r="G41" s="73">
        <v>41821</v>
      </c>
      <c r="H41" s="6">
        <f>SUM(E1191:E1221)</f>
        <v>62.000000000000007</v>
      </c>
    </row>
    <row r="42" spans="1:8" x14ac:dyDescent="0.25">
      <c r="A42" s="4">
        <v>39579</v>
      </c>
      <c r="C42" s="5">
        <v>0</v>
      </c>
      <c r="D42" s="5">
        <v>0</v>
      </c>
      <c r="E42" s="6">
        <f t="shared" si="0"/>
        <v>0</v>
      </c>
      <c r="G42" s="73">
        <v>41852</v>
      </c>
      <c r="H42" s="6">
        <f>SUM(E1222:E1252)</f>
        <v>77.399999999999977</v>
      </c>
    </row>
    <row r="43" spans="1:8" x14ac:dyDescent="0.25">
      <c r="A43" s="4">
        <v>39580</v>
      </c>
      <c r="C43" s="5">
        <v>0</v>
      </c>
      <c r="D43" s="5">
        <v>0</v>
      </c>
      <c r="E43" s="6">
        <f t="shared" si="0"/>
        <v>0</v>
      </c>
      <c r="G43" s="73">
        <v>41883</v>
      </c>
      <c r="H43" s="6">
        <f>SUM(E1253:E1282)</f>
        <v>28.20000000000001</v>
      </c>
    </row>
    <row r="44" spans="1:8" x14ac:dyDescent="0.25">
      <c r="A44" s="4">
        <v>39581</v>
      </c>
      <c r="C44" s="5">
        <v>0</v>
      </c>
      <c r="D44" s="5">
        <v>0</v>
      </c>
      <c r="E44" s="6">
        <f t="shared" si="0"/>
        <v>0</v>
      </c>
      <c r="G44" s="73">
        <v>42095</v>
      </c>
      <c r="H44" s="6">
        <f>SUM(E1283:E1312)</f>
        <v>23.2</v>
      </c>
    </row>
    <row r="45" spans="1:8" x14ac:dyDescent="0.25">
      <c r="A45" s="4">
        <v>39582</v>
      </c>
      <c r="C45" s="5">
        <v>0</v>
      </c>
      <c r="D45" s="5">
        <v>0</v>
      </c>
      <c r="E45" s="6">
        <f t="shared" si="0"/>
        <v>0</v>
      </c>
      <c r="G45" s="73">
        <v>42125</v>
      </c>
      <c r="H45" s="6">
        <f>SUM(E1313:E1343)</f>
        <v>73.399999999999991</v>
      </c>
    </row>
    <row r="46" spans="1:8" x14ac:dyDescent="0.25">
      <c r="A46" s="4">
        <v>39583</v>
      </c>
      <c r="C46" s="5">
        <v>0</v>
      </c>
      <c r="D46" s="5">
        <v>0</v>
      </c>
      <c r="E46" s="6">
        <f t="shared" si="0"/>
        <v>0</v>
      </c>
      <c r="G46" s="73">
        <v>42156</v>
      </c>
      <c r="H46" s="6">
        <f>SUM(E1344:E1373)</f>
        <v>24.5</v>
      </c>
    </row>
    <row r="47" spans="1:8" x14ac:dyDescent="0.25">
      <c r="A47" s="4">
        <v>39584</v>
      </c>
      <c r="C47" s="5">
        <v>0</v>
      </c>
      <c r="D47" s="5">
        <v>0</v>
      </c>
      <c r="E47" s="6">
        <f t="shared" si="0"/>
        <v>0</v>
      </c>
      <c r="G47" s="73">
        <v>42186</v>
      </c>
      <c r="H47" s="6">
        <f>SUM(E1374:E1404)</f>
        <v>102.70000000000002</v>
      </c>
    </row>
    <row r="48" spans="1:8" x14ac:dyDescent="0.25">
      <c r="A48" s="4">
        <v>39585</v>
      </c>
      <c r="C48" s="5">
        <v>1.2</v>
      </c>
      <c r="D48" s="5">
        <v>0.4</v>
      </c>
      <c r="E48" s="6">
        <f t="shared" si="0"/>
        <v>0.8</v>
      </c>
      <c r="G48" s="73">
        <v>42217</v>
      </c>
      <c r="H48" s="6">
        <f>SUM(E1405:E1435)</f>
        <v>85.8</v>
      </c>
    </row>
    <row r="49" spans="1:8" x14ac:dyDescent="0.25">
      <c r="A49" s="4">
        <v>39586</v>
      </c>
      <c r="C49" s="5">
        <v>0.8</v>
      </c>
      <c r="D49" s="5">
        <v>0.4</v>
      </c>
      <c r="E49" s="6">
        <f t="shared" si="0"/>
        <v>0.60000000000000009</v>
      </c>
      <c r="G49" s="73">
        <v>42248</v>
      </c>
      <c r="H49" s="6">
        <f>SUM(E1436:E1465)</f>
        <v>38.300000000000011</v>
      </c>
    </row>
    <row r="50" spans="1:8" x14ac:dyDescent="0.25">
      <c r="A50" s="4">
        <v>39587</v>
      </c>
      <c r="C50" s="5">
        <v>0</v>
      </c>
      <c r="D50" s="5">
        <v>0</v>
      </c>
      <c r="E50" s="6">
        <f t="shared" si="0"/>
        <v>0</v>
      </c>
      <c r="G50" s="73">
        <v>42461</v>
      </c>
      <c r="H50" s="6">
        <f>SUM(E1466:E1495)</f>
        <v>73.100000000000009</v>
      </c>
    </row>
    <row r="51" spans="1:8" x14ac:dyDescent="0.25">
      <c r="A51" s="4">
        <v>39588</v>
      </c>
      <c r="C51" s="5">
        <v>0</v>
      </c>
      <c r="D51" s="5">
        <v>0</v>
      </c>
      <c r="E51" s="6">
        <f t="shared" si="0"/>
        <v>0</v>
      </c>
      <c r="G51" s="73">
        <v>42491</v>
      </c>
      <c r="H51" s="6">
        <f>SUM(E1496:E1526)</f>
        <v>34.000000000000007</v>
      </c>
    </row>
    <row r="52" spans="1:8" x14ac:dyDescent="0.25">
      <c r="A52" s="4">
        <v>39589</v>
      </c>
      <c r="C52" s="5">
        <v>0</v>
      </c>
      <c r="D52" s="5">
        <v>0</v>
      </c>
      <c r="E52" s="6">
        <f t="shared" si="0"/>
        <v>0</v>
      </c>
      <c r="G52" s="73">
        <v>42522</v>
      </c>
      <c r="H52" s="6">
        <f>SUM(E1527:E1556)</f>
        <v>46.400000000000006</v>
      </c>
    </row>
    <row r="53" spans="1:8" x14ac:dyDescent="0.25">
      <c r="A53" s="4">
        <v>39590</v>
      </c>
      <c r="C53" s="5">
        <v>0</v>
      </c>
      <c r="D53" s="5">
        <v>0</v>
      </c>
      <c r="E53" s="6">
        <f t="shared" si="0"/>
        <v>0</v>
      </c>
      <c r="G53" s="73">
        <v>42552</v>
      </c>
      <c r="H53" s="6">
        <f>SUM(E1557:E1587)</f>
        <v>52.5</v>
      </c>
    </row>
    <row r="54" spans="1:8" x14ac:dyDescent="0.25">
      <c r="A54" s="4">
        <v>39591</v>
      </c>
      <c r="C54" s="5">
        <v>0</v>
      </c>
      <c r="D54" s="5">
        <v>0</v>
      </c>
      <c r="E54" s="6">
        <f t="shared" si="0"/>
        <v>0</v>
      </c>
      <c r="G54" s="73">
        <v>42583</v>
      </c>
      <c r="H54" s="6">
        <f>SUM(E1588:E1618)</f>
        <v>55.3</v>
      </c>
    </row>
    <row r="55" spans="1:8" x14ac:dyDescent="0.25">
      <c r="A55" s="4">
        <v>39592</v>
      </c>
      <c r="C55" s="5">
        <v>0</v>
      </c>
      <c r="D55" s="5">
        <v>0</v>
      </c>
      <c r="E55" s="6">
        <f t="shared" si="0"/>
        <v>0</v>
      </c>
      <c r="G55" s="73">
        <v>42614</v>
      </c>
      <c r="H55" s="6">
        <f>SUM(E1619:E1648)</f>
        <v>49.1</v>
      </c>
    </row>
    <row r="56" spans="1:8" x14ac:dyDescent="0.25">
      <c r="A56" s="4">
        <v>39593</v>
      </c>
      <c r="C56" s="5">
        <v>0</v>
      </c>
      <c r="D56" s="5">
        <v>0</v>
      </c>
      <c r="E56" s="6">
        <f t="shared" si="0"/>
        <v>0</v>
      </c>
      <c r="G56" s="73">
        <v>42826</v>
      </c>
      <c r="H56" s="6">
        <f>SUM(E1649:E1678)</f>
        <v>24.3</v>
      </c>
    </row>
    <row r="57" spans="1:8" x14ac:dyDescent="0.25">
      <c r="A57" s="4">
        <v>39594</v>
      </c>
      <c r="C57" s="5">
        <v>0</v>
      </c>
      <c r="D57" s="5">
        <v>0</v>
      </c>
      <c r="E57" s="6">
        <f t="shared" si="0"/>
        <v>0</v>
      </c>
      <c r="G57" s="73">
        <v>42856</v>
      </c>
      <c r="H57" s="6">
        <f>SUM(E1679:E1709)</f>
        <v>24.4</v>
      </c>
    </row>
    <row r="58" spans="1:8" x14ac:dyDescent="0.25">
      <c r="A58" s="4">
        <v>39595</v>
      </c>
      <c r="C58" s="5">
        <v>0</v>
      </c>
      <c r="D58" s="5">
        <v>0</v>
      </c>
      <c r="E58" s="6">
        <f t="shared" si="0"/>
        <v>0</v>
      </c>
      <c r="G58" s="73">
        <v>42887</v>
      </c>
      <c r="H58" s="6">
        <f>SUM(E1710:E1739)</f>
        <v>136.19999999999999</v>
      </c>
    </row>
    <row r="59" spans="1:8" x14ac:dyDescent="0.25">
      <c r="A59" s="4">
        <v>39596</v>
      </c>
      <c r="C59" s="5">
        <v>1.2</v>
      </c>
      <c r="D59" s="5">
        <v>1</v>
      </c>
      <c r="E59" s="6">
        <f t="shared" si="0"/>
        <v>1.1000000000000001</v>
      </c>
      <c r="G59" s="73">
        <v>42917</v>
      </c>
      <c r="H59" s="6">
        <f>SUM(E1740:E1770)</f>
        <v>79.000000000000014</v>
      </c>
    </row>
    <row r="60" spans="1:8" x14ac:dyDescent="0.25">
      <c r="A60" s="4">
        <v>39597</v>
      </c>
      <c r="C60" s="5">
        <v>1.2</v>
      </c>
      <c r="D60" s="5">
        <v>2</v>
      </c>
      <c r="E60" s="6">
        <f t="shared" si="0"/>
        <v>1.6</v>
      </c>
      <c r="G60" s="73">
        <v>42948</v>
      </c>
      <c r="H60" s="6">
        <f>SUM(E1771:E1801)</f>
        <v>34.099999999999994</v>
      </c>
    </row>
    <row r="61" spans="1:8" x14ac:dyDescent="0.25">
      <c r="A61" s="4">
        <v>39598</v>
      </c>
      <c r="C61" s="5">
        <v>13.8</v>
      </c>
      <c r="D61" s="5">
        <v>15.4</v>
      </c>
      <c r="E61" s="6">
        <f t="shared" si="0"/>
        <v>14.600000000000001</v>
      </c>
      <c r="G61" s="73">
        <v>42979</v>
      </c>
      <c r="H61" s="6">
        <f>SUM(E1802:E1831)</f>
        <v>89.000000000000014</v>
      </c>
    </row>
    <row r="62" spans="1:8" x14ac:dyDescent="0.25">
      <c r="A62" s="4">
        <v>39599</v>
      </c>
      <c r="C62" s="5">
        <v>0</v>
      </c>
      <c r="D62" s="5">
        <v>0</v>
      </c>
      <c r="E62" s="6">
        <f t="shared" si="0"/>
        <v>0</v>
      </c>
      <c r="G62" s="73">
        <v>43191</v>
      </c>
      <c r="H62" s="6">
        <f>SUM(E1832:E1861)</f>
        <v>80.066666666666677</v>
      </c>
    </row>
    <row r="63" spans="1:8" x14ac:dyDescent="0.25">
      <c r="A63" s="4">
        <v>39600</v>
      </c>
      <c r="C63" s="5">
        <v>1</v>
      </c>
      <c r="D63" s="5">
        <v>1.4</v>
      </c>
      <c r="E63" s="6">
        <f t="shared" si="0"/>
        <v>1.2</v>
      </c>
      <c r="G63" s="73">
        <v>43221</v>
      </c>
      <c r="H63" s="6">
        <f>SUM(E1862:E1892)</f>
        <v>22.333333333333332</v>
      </c>
    </row>
    <row r="64" spans="1:8" x14ac:dyDescent="0.25">
      <c r="A64" s="4">
        <v>39601</v>
      </c>
      <c r="C64" s="5">
        <v>8</v>
      </c>
      <c r="D64" s="5">
        <v>5</v>
      </c>
      <c r="E64" s="6">
        <f t="shared" si="0"/>
        <v>6.5</v>
      </c>
      <c r="G64" s="73">
        <v>43252</v>
      </c>
      <c r="H64" s="6">
        <f>SUM(E1893:E1922)</f>
        <v>13.533333333333333</v>
      </c>
    </row>
    <row r="65" spans="1:8" x14ac:dyDescent="0.25">
      <c r="A65" s="4">
        <v>39602</v>
      </c>
      <c r="C65" s="5">
        <v>7</v>
      </c>
      <c r="D65" s="5">
        <v>5.4</v>
      </c>
      <c r="E65" s="6">
        <f t="shared" si="0"/>
        <v>6.2</v>
      </c>
      <c r="G65" s="73">
        <v>43282</v>
      </c>
      <c r="H65" s="6">
        <f>SUM(E1923:E1953)</f>
        <v>32.13333333333334</v>
      </c>
    </row>
    <row r="66" spans="1:8" x14ac:dyDescent="0.25">
      <c r="A66" s="4">
        <v>39603</v>
      </c>
      <c r="C66" s="5">
        <v>9.8000000000000007</v>
      </c>
      <c r="D66" s="5">
        <v>10.4</v>
      </c>
      <c r="E66" s="6">
        <f t="shared" si="0"/>
        <v>10.100000000000001</v>
      </c>
      <c r="G66" s="73">
        <v>43313</v>
      </c>
      <c r="H66" s="6">
        <f>SUM(E1954:E1984)</f>
        <v>61.466666666666676</v>
      </c>
    </row>
    <row r="67" spans="1:8" x14ac:dyDescent="0.25">
      <c r="A67" s="4">
        <v>39604</v>
      </c>
      <c r="C67" s="5">
        <v>0</v>
      </c>
      <c r="D67" s="5">
        <v>0</v>
      </c>
      <c r="E67" s="6">
        <f t="shared" ref="E67:E130" si="1">AVERAGE(B67,C67,D67)</f>
        <v>0</v>
      </c>
      <c r="G67" s="73">
        <v>43344</v>
      </c>
      <c r="H67" s="6">
        <f>SUM(E1985:E2014)</f>
        <v>45.400000000000006</v>
      </c>
    </row>
    <row r="68" spans="1:8" x14ac:dyDescent="0.25">
      <c r="A68" s="4">
        <v>39605</v>
      </c>
      <c r="C68" s="5">
        <v>0</v>
      </c>
      <c r="D68" s="5">
        <v>0</v>
      </c>
      <c r="E68" s="6">
        <f t="shared" si="1"/>
        <v>0</v>
      </c>
      <c r="G68" s="73">
        <v>43556</v>
      </c>
      <c r="H68" s="6">
        <f>SUM(E2015:E2044)</f>
        <v>24.500000000000004</v>
      </c>
    </row>
    <row r="69" spans="1:8" x14ac:dyDescent="0.25">
      <c r="A69" s="4">
        <v>39606</v>
      </c>
      <c r="C69" s="5">
        <v>0.8</v>
      </c>
      <c r="D69" s="5">
        <v>1</v>
      </c>
      <c r="E69" s="6">
        <f t="shared" si="1"/>
        <v>0.9</v>
      </c>
      <c r="G69" s="73">
        <v>43586</v>
      </c>
      <c r="H69" s="6">
        <f>SUM(E2045:E2075)</f>
        <v>45.1</v>
      </c>
    </row>
    <row r="70" spans="1:8" x14ac:dyDescent="0.25">
      <c r="A70" s="4">
        <v>39607</v>
      </c>
      <c r="C70" s="5">
        <v>0</v>
      </c>
      <c r="D70" s="5">
        <v>0</v>
      </c>
      <c r="E70" s="6">
        <f t="shared" si="1"/>
        <v>0</v>
      </c>
      <c r="G70" s="73">
        <v>43617</v>
      </c>
      <c r="H70" s="6">
        <f>SUM(E2076:E2105)</f>
        <v>131.29999999999998</v>
      </c>
    </row>
    <row r="71" spans="1:8" x14ac:dyDescent="0.25">
      <c r="A71" s="4">
        <v>39608</v>
      </c>
      <c r="C71" s="5">
        <v>0</v>
      </c>
      <c r="D71" s="5">
        <v>0</v>
      </c>
      <c r="E71" s="6">
        <f t="shared" si="1"/>
        <v>0</v>
      </c>
      <c r="G71" s="73">
        <v>43647</v>
      </c>
      <c r="H71" s="6">
        <f>SUM(E2106:E2136)</f>
        <v>60.8</v>
      </c>
    </row>
    <row r="72" spans="1:8" x14ac:dyDescent="0.25">
      <c r="A72" s="4">
        <v>39609</v>
      </c>
      <c r="C72" s="5">
        <v>0</v>
      </c>
      <c r="D72" s="5">
        <v>0</v>
      </c>
      <c r="E72" s="6">
        <f t="shared" si="1"/>
        <v>0</v>
      </c>
      <c r="G72" s="73">
        <v>43678</v>
      </c>
      <c r="H72" s="6">
        <f>SUM(E2137:E2167)</f>
        <v>93.100000000000009</v>
      </c>
    </row>
    <row r="73" spans="1:8" x14ac:dyDescent="0.25">
      <c r="A73" s="4">
        <v>39610</v>
      </c>
      <c r="C73" s="5">
        <v>0</v>
      </c>
      <c r="D73" s="5">
        <v>0</v>
      </c>
      <c r="E73" s="6">
        <f t="shared" si="1"/>
        <v>0</v>
      </c>
      <c r="G73" s="73">
        <v>43709</v>
      </c>
      <c r="H73" s="6">
        <f>SUM(E2168:E2197)</f>
        <v>70.800000000000011</v>
      </c>
    </row>
    <row r="74" spans="1:8" x14ac:dyDescent="0.25">
      <c r="A74" s="4">
        <v>39611</v>
      </c>
      <c r="C74" s="5">
        <v>1.2</v>
      </c>
      <c r="D74" s="5">
        <v>3.2</v>
      </c>
      <c r="E74" s="6">
        <f t="shared" si="1"/>
        <v>2.2000000000000002</v>
      </c>
      <c r="G74" s="73">
        <v>43922</v>
      </c>
      <c r="H74" s="6">
        <f>SUM(E2198:E2227)</f>
        <v>1.3</v>
      </c>
    </row>
    <row r="75" spans="1:8" x14ac:dyDescent="0.25">
      <c r="A75" s="4">
        <v>39612</v>
      </c>
      <c r="C75" s="5">
        <v>0.6</v>
      </c>
      <c r="D75" s="5">
        <v>0.6</v>
      </c>
      <c r="E75" s="6">
        <f t="shared" si="1"/>
        <v>0.6</v>
      </c>
      <c r="G75" s="73">
        <v>43952</v>
      </c>
      <c r="H75" s="6">
        <f>SUM(E2228:E2258)</f>
        <v>7.4</v>
      </c>
    </row>
    <row r="76" spans="1:8" x14ac:dyDescent="0.25">
      <c r="A76" s="4">
        <v>39613</v>
      </c>
      <c r="C76" s="5">
        <v>1.8</v>
      </c>
      <c r="D76" s="5">
        <v>1.8</v>
      </c>
      <c r="E76" s="6">
        <f t="shared" si="1"/>
        <v>1.8</v>
      </c>
      <c r="G76" s="73">
        <v>43983</v>
      </c>
      <c r="H76" s="6">
        <f>SUM(E2259:E2288)</f>
        <v>67.899999999999991</v>
      </c>
    </row>
    <row r="77" spans="1:8" x14ac:dyDescent="0.25">
      <c r="A77" s="4">
        <v>39614</v>
      </c>
      <c r="C77" s="5">
        <v>0</v>
      </c>
      <c r="D77" s="5">
        <v>0</v>
      </c>
      <c r="E77" s="6">
        <f t="shared" si="1"/>
        <v>0</v>
      </c>
      <c r="G77" s="73">
        <v>44013</v>
      </c>
      <c r="H77" s="6">
        <f>SUM(E2289:E2319)</f>
        <v>50.400000000000006</v>
      </c>
    </row>
    <row r="78" spans="1:8" x14ac:dyDescent="0.25">
      <c r="A78" s="4">
        <v>39615</v>
      </c>
      <c r="C78" s="5">
        <v>0</v>
      </c>
      <c r="D78" s="5">
        <v>0</v>
      </c>
      <c r="E78" s="6">
        <f t="shared" si="1"/>
        <v>0</v>
      </c>
      <c r="G78" s="73">
        <v>44044</v>
      </c>
      <c r="H78" s="6">
        <f>SUM(E2320:E2350)</f>
        <v>95.4</v>
      </c>
    </row>
    <row r="79" spans="1:8" x14ac:dyDescent="0.25">
      <c r="A79" s="4">
        <v>39616</v>
      </c>
      <c r="C79" s="5">
        <v>0</v>
      </c>
      <c r="D79" s="5">
        <v>0</v>
      </c>
      <c r="E79" s="6">
        <f t="shared" si="1"/>
        <v>0</v>
      </c>
      <c r="G79" s="73">
        <v>44075</v>
      </c>
      <c r="H79" s="6">
        <f>SUM(E2351:E2380)</f>
        <v>51.8</v>
      </c>
    </row>
    <row r="80" spans="1:8" x14ac:dyDescent="0.25">
      <c r="A80" s="4">
        <v>39617</v>
      </c>
      <c r="C80" s="5">
        <v>1.6</v>
      </c>
      <c r="D80" s="5">
        <v>5.4</v>
      </c>
      <c r="E80" s="6">
        <f t="shared" si="1"/>
        <v>3.5</v>
      </c>
      <c r="G80" s="73">
        <v>44287</v>
      </c>
      <c r="H80" s="6">
        <f>SUM(E2381:E2410)</f>
        <v>12.5</v>
      </c>
    </row>
    <row r="81" spans="1:8" x14ac:dyDescent="0.25">
      <c r="A81" s="4">
        <v>39618</v>
      </c>
      <c r="C81" s="5">
        <v>3</v>
      </c>
      <c r="D81" s="5">
        <v>2</v>
      </c>
      <c r="E81" s="6">
        <f t="shared" si="1"/>
        <v>2.5</v>
      </c>
      <c r="G81" s="73">
        <v>44317</v>
      </c>
      <c r="H81" s="6">
        <f>SUM(E2411:E2441)</f>
        <v>73.7</v>
      </c>
    </row>
    <row r="82" spans="1:8" x14ac:dyDescent="0.25">
      <c r="A82" s="4">
        <v>39619</v>
      </c>
      <c r="C82" s="5">
        <v>0</v>
      </c>
      <c r="D82" s="5">
        <v>0</v>
      </c>
      <c r="E82" s="6">
        <f t="shared" si="1"/>
        <v>0</v>
      </c>
      <c r="G82" s="73">
        <v>44348</v>
      </c>
      <c r="H82" s="6">
        <f>SUM(E2442:E2471)</f>
        <v>17.000000000000004</v>
      </c>
    </row>
    <row r="83" spans="1:8" x14ac:dyDescent="0.25">
      <c r="A83" s="4">
        <v>39620</v>
      </c>
      <c r="C83" s="5">
        <v>0</v>
      </c>
      <c r="D83" s="5">
        <v>0</v>
      </c>
      <c r="E83" s="6">
        <f t="shared" si="1"/>
        <v>0</v>
      </c>
      <c r="G83" s="73">
        <v>44378</v>
      </c>
      <c r="H83" s="6">
        <f>SUM(E2472:E2502)</f>
        <v>60.300000000000004</v>
      </c>
    </row>
    <row r="84" spans="1:8" x14ac:dyDescent="0.25">
      <c r="A84" s="4">
        <v>39621</v>
      </c>
      <c r="C84" s="5">
        <v>20.8</v>
      </c>
      <c r="D84" s="5">
        <v>13.8</v>
      </c>
      <c r="E84" s="6">
        <f t="shared" si="1"/>
        <v>17.3</v>
      </c>
      <c r="G84" s="73">
        <v>44409</v>
      </c>
      <c r="H84" s="6">
        <f>SUM(E2503:E2533)</f>
        <v>39.000000000000007</v>
      </c>
    </row>
    <row r="85" spans="1:8" x14ac:dyDescent="0.25">
      <c r="A85" s="4">
        <v>39622</v>
      </c>
      <c r="C85" s="5">
        <v>2.4</v>
      </c>
      <c r="D85" s="5">
        <v>2.2000000000000002</v>
      </c>
      <c r="E85" s="6">
        <f t="shared" si="1"/>
        <v>2.2999999999999998</v>
      </c>
      <c r="G85" s="73">
        <v>44440</v>
      </c>
      <c r="H85" s="6">
        <f>SUM(E2534:E2563)</f>
        <v>24.5</v>
      </c>
    </row>
    <row r="86" spans="1:8" x14ac:dyDescent="0.25">
      <c r="A86" s="4">
        <v>39623</v>
      </c>
      <c r="C86" s="5">
        <v>0</v>
      </c>
      <c r="D86" s="5">
        <v>0</v>
      </c>
      <c r="E86" s="6">
        <f t="shared" si="1"/>
        <v>0</v>
      </c>
      <c r="G86" s="73">
        <v>44652</v>
      </c>
      <c r="H86" s="6">
        <f>SUM(E2564:E2593)</f>
        <v>25</v>
      </c>
    </row>
    <row r="87" spans="1:8" x14ac:dyDescent="0.25">
      <c r="A87" s="4">
        <v>39624</v>
      </c>
      <c r="C87" s="5">
        <v>5.2</v>
      </c>
      <c r="D87" s="5">
        <v>4</v>
      </c>
      <c r="E87" s="6">
        <f t="shared" si="1"/>
        <v>4.5999999999999996</v>
      </c>
      <c r="G87" s="73">
        <v>44682</v>
      </c>
      <c r="H87" s="6">
        <f>SUM(E2594:E2624)</f>
        <v>35.5</v>
      </c>
    </row>
    <row r="88" spans="1:8" x14ac:dyDescent="0.25">
      <c r="A88" s="4">
        <v>39625</v>
      </c>
      <c r="C88" s="5">
        <v>0.4</v>
      </c>
      <c r="D88" s="5">
        <v>0</v>
      </c>
      <c r="E88" s="6">
        <f t="shared" si="1"/>
        <v>0.2</v>
      </c>
      <c r="G88" s="73">
        <v>44713</v>
      </c>
      <c r="H88" s="6">
        <f>SUM(E2625:E2654)</f>
        <v>27.100000000000005</v>
      </c>
    </row>
    <row r="89" spans="1:8" x14ac:dyDescent="0.25">
      <c r="A89" s="4">
        <v>39626</v>
      </c>
      <c r="C89" s="5">
        <v>6</v>
      </c>
      <c r="D89" s="5">
        <v>0</v>
      </c>
      <c r="E89" s="6">
        <f t="shared" si="1"/>
        <v>3</v>
      </c>
      <c r="G89" s="73">
        <v>44743</v>
      </c>
      <c r="H89" s="6">
        <f>SUM(E2655:E2685)</f>
        <v>41.800000000000004</v>
      </c>
    </row>
    <row r="90" spans="1:8" x14ac:dyDescent="0.25">
      <c r="A90" s="4">
        <v>39627</v>
      </c>
      <c r="C90" s="5">
        <v>3.6</v>
      </c>
      <c r="D90" s="5">
        <v>3.6</v>
      </c>
      <c r="E90" s="6">
        <f t="shared" si="1"/>
        <v>3.6</v>
      </c>
      <c r="G90" s="73">
        <v>44774</v>
      </c>
      <c r="H90" s="6">
        <f>SUM(E2686:E2716)</f>
        <v>26.2</v>
      </c>
    </row>
    <row r="91" spans="1:8" x14ac:dyDescent="0.25">
      <c r="A91" s="4">
        <v>39628</v>
      </c>
      <c r="C91" s="5">
        <v>0.2</v>
      </c>
      <c r="D91" s="5">
        <v>0</v>
      </c>
      <c r="E91" s="6">
        <f t="shared" si="1"/>
        <v>0.1</v>
      </c>
      <c r="G91" s="73">
        <v>44805</v>
      </c>
      <c r="H91" s="6">
        <f>SUM(E2717:E2746)</f>
        <v>85.09999999999998</v>
      </c>
    </row>
    <row r="92" spans="1:8" x14ac:dyDescent="0.25">
      <c r="A92" s="4">
        <v>39629</v>
      </c>
      <c r="C92" s="5">
        <v>3.2</v>
      </c>
      <c r="D92" s="5">
        <v>0.6</v>
      </c>
      <c r="E92" s="6">
        <f t="shared" si="1"/>
        <v>1.9000000000000001</v>
      </c>
      <c r="G92" s="73">
        <v>45017</v>
      </c>
      <c r="H92" s="6">
        <f>SUM(E2747:E2776)</f>
        <v>47.8</v>
      </c>
    </row>
    <row r="93" spans="1:8" x14ac:dyDescent="0.25">
      <c r="A93" s="4">
        <v>39630</v>
      </c>
      <c r="C93" s="5">
        <v>0</v>
      </c>
      <c r="D93" s="5">
        <v>0</v>
      </c>
      <c r="E93" s="6">
        <f t="shared" si="1"/>
        <v>0</v>
      </c>
      <c r="G93" s="73">
        <v>45047</v>
      </c>
      <c r="H93" s="6">
        <f>SUM(E2777:E2807)</f>
        <v>24.900000000000002</v>
      </c>
    </row>
    <row r="94" spans="1:8" x14ac:dyDescent="0.25">
      <c r="A94" s="4">
        <v>39631</v>
      </c>
      <c r="C94" s="5">
        <v>4.2</v>
      </c>
      <c r="D94" s="5">
        <v>4.2</v>
      </c>
      <c r="E94" s="6">
        <f t="shared" si="1"/>
        <v>4.2</v>
      </c>
      <c r="G94" s="73">
        <v>45078</v>
      </c>
      <c r="H94" s="6">
        <f>SUM(E2808:E2837)</f>
        <v>39.6</v>
      </c>
    </row>
    <row r="95" spans="1:8" x14ac:dyDescent="0.25">
      <c r="A95" s="4">
        <v>39632</v>
      </c>
      <c r="C95" s="5">
        <v>0</v>
      </c>
      <c r="D95" s="5">
        <v>0</v>
      </c>
      <c r="E95" s="6">
        <f t="shared" si="1"/>
        <v>0</v>
      </c>
      <c r="G95" s="73">
        <v>45108</v>
      </c>
      <c r="H95" s="6">
        <f>SUM(E2838:E2868)</f>
        <v>110.6</v>
      </c>
    </row>
    <row r="96" spans="1:8" x14ac:dyDescent="0.25">
      <c r="A96" s="4">
        <v>39633</v>
      </c>
      <c r="C96" s="5">
        <v>0.6</v>
      </c>
      <c r="D96" s="5">
        <v>0.4</v>
      </c>
      <c r="E96" s="6">
        <f t="shared" si="1"/>
        <v>0.5</v>
      </c>
      <c r="G96" s="73">
        <v>45139</v>
      </c>
      <c r="H96" s="6">
        <f>SUM(E2869:E2899)</f>
        <v>75.699999999999989</v>
      </c>
    </row>
    <row r="97" spans="1:8" x14ac:dyDescent="0.25">
      <c r="A97" s="4">
        <v>39634</v>
      </c>
      <c r="C97" s="5">
        <v>0</v>
      </c>
      <c r="D97" s="5">
        <v>0</v>
      </c>
      <c r="E97" s="6">
        <f t="shared" si="1"/>
        <v>0</v>
      </c>
      <c r="G97" s="73">
        <v>45170</v>
      </c>
      <c r="H97" s="6">
        <f>SUM(E2900:E2929)</f>
        <v>56.400000000000006</v>
      </c>
    </row>
    <row r="98" spans="1:8" x14ac:dyDescent="0.25">
      <c r="A98" s="4">
        <v>39635</v>
      </c>
      <c r="C98" s="5">
        <v>11.6</v>
      </c>
      <c r="D98" s="5">
        <v>12.2</v>
      </c>
      <c r="E98" s="6">
        <f t="shared" si="1"/>
        <v>11.899999999999999</v>
      </c>
      <c r="G98" s="73">
        <v>45383</v>
      </c>
      <c r="H98" s="6">
        <f>SUM(E2930:E2959)</f>
        <v>102.09999999999998</v>
      </c>
    </row>
    <row r="99" spans="1:8" x14ac:dyDescent="0.25">
      <c r="A99" s="4">
        <v>39636</v>
      </c>
      <c r="C99" s="5">
        <v>7.6</v>
      </c>
      <c r="D99" s="5">
        <v>8.1999999999999993</v>
      </c>
      <c r="E99" s="6">
        <f t="shared" si="1"/>
        <v>7.8999999999999995</v>
      </c>
      <c r="G99" s="73">
        <v>45413</v>
      </c>
      <c r="H99" s="6">
        <f>SUM(E2960:E2990)</f>
        <v>102.1</v>
      </c>
    </row>
    <row r="100" spans="1:8" x14ac:dyDescent="0.25">
      <c r="A100" s="4">
        <v>39637</v>
      </c>
      <c r="C100" s="5">
        <v>0</v>
      </c>
      <c r="D100" s="5">
        <v>1.6</v>
      </c>
      <c r="E100" s="6">
        <f t="shared" si="1"/>
        <v>0.8</v>
      </c>
      <c r="G100" s="73">
        <v>45444</v>
      </c>
      <c r="H100" s="6">
        <f>SUM(E2991:E3020)</f>
        <v>31.299999999999997</v>
      </c>
    </row>
    <row r="101" spans="1:8" x14ac:dyDescent="0.25">
      <c r="A101" s="4">
        <v>39638</v>
      </c>
      <c r="C101" s="5">
        <v>0</v>
      </c>
      <c r="D101" s="5">
        <v>0</v>
      </c>
      <c r="E101" s="6">
        <f t="shared" si="1"/>
        <v>0</v>
      </c>
      <c r="G101" s="73">
        <v>45474</v>
      </c>
      <c r="H101" s="6">
        <f>SUM(E3021:E3051)</f>
        <v>91.9</v>
      </c>
    </row>
    <row r="102" spans="1:8" x14ac:dyDescent="0.25">
      <c r="A102" s="4">
        <v>39639</v>
      </c>
      <c r="C102" s="5">
        <v>35.799999999999997</v>
      </c>
      <c r="D102" s="5">
        <v>30.2</v>
      </c>
      <c r="E102" s="6">
        <f t="shared" si="1"/>
        <v>33</v>
      </c>
      <c r="G102" s="73">
        <v>45505</v>
      </c>
      <c r="H102" s="6">
        <f>SUM(E3052:E3082)</f>
        <v>29.599999999999998</v>
      </c>
    </row>
    <row r="103" spans="1:8" x14ac:dyDescent="0.25">
      <c r="A103" s="4">
        <v>39640</v>
      </c>
      <c r="C103" s="5">
        <v>8</v>
      </c>
      <c r="D103" s="5">
        <v>12.4</v>
      </c>
      <c r="E103" s="6">
        <f t="shared" si="1"/>
        <v>10.199999999999999</v>
      </c>
      <c r="G103" s="73">
        <v>45536</v>
      </c>
      <c r="H103" s="6">
        <f>SUM(E3083:E3112)</f>
        <v>56.9</v>
      </c>
    </row>
    <row r="104" spans="1:8" x14ac:dyDescent="0.25">
      <c r="A104" s="4">
        <v>39641</v>
      </c>
      <c r="C104" s="5">
        <v>2</v>
      </c>
      <c r="D104" s="5">
        <v>1.2</v>
      </c>
      <c r="E104" s="6">
        <f t="shared" si="1"/>
        <v>1.6</v>
      </c>
    </row>
    <row r="105" spans="1:8" x14ac:dyDescent="0.25">
      <c r="A105" s="4">
        <v>39642</v>
      </c>
      <c r="C105" s="5">
        <v>1.8</v>
      </c>
      <c r="D105" s="5">
        <v>2.2000000000000002</v>
      </c>
      <c r="E105" s="6">
        <f t="shared" si="1"/>
        <v>2</v>
      </c>
    </row>
    <row r="106" spans="1:8" x14ac:dyDescent="0.25">
      <c r="A106" s="4">
        <v>39643</v>
      </c>
      <c r="C106" s="5">
        <v>0</v>
      </c>
      <c r="D106" s="5">
        <v>0</v>
      </c>
      <c r="E106" s="6">
        <f t="shared" si="1"/>
        <v>0</v>
      </c>
    </row>
    <row r="107" spans="1:8" x14ac:dyDescent="0.25">
      <c r="A107" s="4">
        <v>39644</v>
      </c>
      <c r="C107" s="5">
        <v>0</v>
      </c>
      <c r="D107" s="5">
        <v>0</v>
      </c>
      <c r="E107" s="6">
        <f t="shared" si="1"/>
        <v>0</v>
      </c>
    </row>
    <row r="108" spans="1:8" x14ac:dyDescent="0.25">
      <c r="A108" s="4">
        <v>39645</v>
      </c>
      <c r="C108" s="5">
        <v>0.6</v>
      </c>
      <c r="D108" s="5">
        <v>0.2</v>
      </c>
      <c r="E108" s="6">
        <f t="shared" si="1"/>
        <v>0.4</v>
      </c>
    </row>
    <row r="109" spans="1:8" x14ac:dyDescent="0.25">
      <c r="A109" s="4">
        <v>39646</v>
      </c>
      <c r="C109" s="5">
        <v>1.2</v>
      </c>
      <c r="D109" s="5">
        <v>1.6</v>
      </c>
      <c r="E109" s="6">
        <f t="shared" si="1"/>
        <v>1.4</v>
      </c>
    </row>
    <row r="110" spans="1:8" x14ac:dyDescent="0.25">
      <c r="A110" s="4">
        <v>39647</v>
      </c>
      <c r="C110" s="5">
        <v>1</v>
      </c>
      <c r="D110" s="5">
        <v>7.6</v>
      </c>
      <c r="E110" s="6">
        <f t="shared" si="1"/>
        <v>4.3</v>
      </c>
    </row>
    <row r="111" spans="1:8" x14ac:dyDescent="0.25">
      <c r="A111" s="4">
        <v>39648</v>
      </c>
      <c r="C111" s="5">
        <v>2.4</v>
      </c>
      <c r="D111" s="5">
        <v>6</v>
      </c>
      <c r="E111" s="6">
        <f t="shared" si="1"/>
        <v>4.2</v>
      </c>
    </row>
    <row r="112" spans="1:8" x14ac:dyDescent="0.25">
      <c r="A112" s="4">
        <v>39649</v>
      </c>
      <c r="C112" s="5">
        <v>2.8</v>
      </c>
      <c r="D112" s="5">
        <v>6.6</v>
      </c>
      <c r="E112" s="6">
        <f t="shared" si="1"/>
        <v>4.6999999999999993</v>
      </c>
    </row>
    <row r="113" spans="1:5" x14ac:dyDescent="0.25">
      <c r="A113" s="4">
        <v>39650</v>
      </c>
      <c r="C113" s="5">
        <v>0</v>
      </c>
      <c r="D113" s="5">
        <v>0.6</v>
      </c>
      <c r="E113" s="6">
        <f t="shared" si="1"/>
        <v>0.3</v>
      </c>
    </row>
    <row r="114" spans="1:5" x14ac:dyDescent="0.25">
      <c r="A114" s="4">
        <v>39651</v>
      </c>
      <c r="C114" s="5">
        <v>0</v>
      </c>
      <c r="D114" s="5">
        <v>0</v>
      </c>
      <c r="E114" s="6">
        <f t="shared" si="1"/>
        <v>0</v>
      </c>
    </row>
    <row r="115" spans="1:5" x14ac:dyDescent="0.25">
      <c r="A115" s="4">
        <v>39652</v>
      </c>
      <c r="C115" s="5">
        <v>0</v>
      </c>
      <c r="D115" s="5">
        <v>0</v>
      </c>
      <c r="E115" s="6">
        <f t="shared" si="1"/>
        <v>0</v>
      </c>
    </row>
    <row r="116" spans="1:5" x14ac:dyDescent="0.25">
      <c r="A116" s="4">
        <v>39653</v>
      </c>
      <c r="C116" s="5">
        <v>0</v>
      </c>
      <c r="D116" s="5">
        <v>0</v>
      </c>
      <c r="E116" s="6">
        <f t="shared" si="1"/>
        <v>0</v>
      </c>
    </row>
    <row r="117" spans="1:5" x14ac:dyDescent="0.25">
      <c r="A117" s="4">
        <v>39654</v>
      </c>
      <c r="C117" s="5">
        <v>0</v>
      </c>
      <c r="D117" s="5">
        <v>0</v>
      </c>
      <c r="E117" s="6">
        <f t="shared" si="1"/>
        <v>0</v>
      </c>
    </row>
    <row r="118" spans="1:5" x14ac:dyDescent="0.25">
      <c r="A118" s="4">
        <v>39655</v>
      </c>
      <c r="C118" s="5">
        <v>0</v>
      </c>
      <c r="D118" s="5">
        <v>0</v>
      </c>
      <c r="E118" s="6">
        <f t="shared" si="1"/>
        <v>0</v>
      </c>
    </row>
    <row r="119" spans="1:5" x14ac:dyDescent="0.25">
      <c r="A119" s="4">
        <v>39656</v>
      </c>
      <c r="C119" s="5">
        <v>0</v>
      </c>
      <c r="D119" s="5">
        <v>0</v>
      </c>
      <c r="E119" s="6">
        <f t="shared" si="1"/>
        <v>0</v>
      </c>
    </row>
    <row r="120" spans="1:5" x14ac:dyDescent="0.25">
      <c r="A120" s="4">
        <v>39657</v>
      </c>
      <c r="C120" s="5">
        <v>0</v>
      </c>
      <c r="D120" s="5">
        <v>0</v>
      </c>
      <c r="E120" s="6">
        <f t="shared" si="1"/>
        <v>0</v>
      </c>
    </row>
    <row r="121" spans="1:5" x14ac:dyDescent="0.25">
      <c r="A121" s="4">
        <v>39658</v>
      </c>
      <c r="C121" s="5">
        <v>0</v>
      </c>
      <c r="D121" s="5">
        <v>0</v>
      </c>
      <c r="E121" s="6">
        <f t="shared" si="1"/>
        <v>0</v>
      </c>
    </row>
    <row r="122" spans="1:5" x14ac:dyDescent="0.25">
      <c r="A122" s="4">
        <v>39659</v>
      </c>
      <c r="C122" s="5">
        <v>0</v>
      </c>
      <c r="D122" s="5">
        <v>0</v>
      </c>
      <c r="E122" s="6">
        <f t="shared" si="1"/>
        <v>0</v>
      </c>
    </row>
    <row r="123" spans="1:5" x14ac:dyDescent="0.25">
      <c r="A123" s="4">
        <v>39660</v>
      </c>
      <c r="C123" s="5">
        <v>0</v>
      </c>
      <c r="D123" s="5">
        <v>0</v>
      </c>
      <c r="E123" s="6">
        <f t="shared" si="1"/>
        <v>0</v>
      </c>
    </row>
    <row r="124" spans="1:5" x14ac:dyDescent="0.25">
      <c r="A124" s="4">
        <v>39661</v>
      </c>
      <c r="C124" s="5">
        <v>21.2</v>
      </c>
      <c r="D124" s="5">
        <v>40</v>
      </c>
      <c r="E124" s="6">
        <f t="shared" si="1"/>
        <v>30.6</v>
      </c>
    </row>
    <row r="125" spans="1:5" x14ac:dyDescent="0.25">
      <c r="A125" s="4">
        <v>39662</v>
      </c>
      <c r="C125" s="5">
        <v>1.6</v>
      </c>
      <c r="D125" s="5">
        <v>0.8</v>
      </c>
      <c r="E125" s="6">
        <f t="shared" si="1"/>
        <v>1.2000000000000002</v>
      </c>
    </row>
    <row r="126" spans="1:5" x14ac:dyDescent="0.25">
      <c r="A126" s="4">
        <v>39663</v>
      </c>
      <c r="C126" s="5">
        <v>9.4</v>
      </c>
      <c r="D126" s="5">
        <v>5</v>
      </c>
      <c r="E126" s="6">
        <f t="shared" si="1"/>
        <v>7.2</v>
      </c>
    </row>
    <row r="127" spans="1:5" x14ac:dyDescent="0.25">
      <c r="A127" s="4">
        <v>39664</v>
      </c>
      <c r="C127" s="5">
        <v>2.2000000000000002</v>
      </c>
      <c r="D127" s="5">
        <v>3</v>
      </c>
      <c r="E127" s="6">
        <f t="shared" si="1"/>
        <v>2.6</v>
      </c>
    </row>
    <row r="128" spans="1:5" x14ac:dyDescent="0.25">
      <c r="A128" s="4">
        <v>39665</v>
      </c>
      <c r="C128" s="5">
        <v>0</v>
      </c>
      <c r="D128" s="5">
        <v>0</v>
      </c>
      <c r="E128" s="6">
        <f t="shared" si="1"/>
        <v>0</v>
      </c>
    </row>
    <row r="129" spans="1:5" x14ac:dyDescent="0.25">
      <c r="A129" s="4">
        <v>39666</v>
      </c>
      <c r="C129" s="5">
        <v>4.5999999999999996</v>
      </c>
      <c r="D129" s="5">
        <v>3</v>
      </c>
      <c r="E129" s="6">
        <f t="shared" si="1"/>
        <v>3.8</v>
      </c>
    </row>
    <row r="130" spans="1:5" x14ac:dyDescent="0.25">
      <c r="A130" s="4">
        <v>39667</v>
      </c>
      <c r="C130" s="5">
        <v>2.2000000000000002</v>
      </c>
      <c r="D130" s="5">
        <v>2.2000000000000002</v>
      </c>
      <c r="E130" s="6">
        <f t="shared" si="1"/>
        <v>2.2000000000000002</v>
      </c>
    </row>
    <row r="131" spans="1:5" x14ac:dyDescent="0.25">
      <c r="A131" s="4">
        <v>39668</v>
      </c>
      <c r="C131" s="5">
        <v>5.4</v>
      </c>
      <c r="D131" s="5">
        <v>8.4</v>
      </c>
      <c r="E131" s="6">
        <f t="shared" ref="E131:E194" si="2">AVERAGE(B131,C131,D131)</f>
        <v>6.9</v>
      </c>
    </row>
    <row r="132" spans="1:5" x14ac:dyDescent="0.25">
      <c r="A132" s="4">
        <v>39669</v>
      </c>
      <c r="C132" s="5">
        <v>0.2</v>
      </c>
      <c r="D132" s="5">
        <v>0</v>
      </c>
      <c r="E132" s="6">
        <f t="shared" si="2"/>
        <v>0.1</v>
      </c>
    </row>
    <row r="133" spans="1:5" x14ac:dyDescent="0.25">
      <c r="A133" s="4">
        <v>39670</v>
      </c>
      <c r="C133" s="5">
        <v>8.8000000000000007</v>
      </c>
      <c r="D133" s="5">
        <v>6</v>
      </c>
      <c r="E133" s="6">
        <f t="shared" si="2"/>
        <v>7.4</v>
      </c>
    </row>
    <row r="134" spans="1:5" x14ac:dyDescent="0.25">
      <c r="A134" s="4">
        <v>39671</v>
      </c>
      <c r="C134" s="5">
        <v>0.8</v>
      </c>
      <c r="D134" s="5">
        <v>0.2</v>
      </c>
      <c r="E134" s="6">
        <f t="shared" si="2"/>
        <v>0.5</v>
      </c>
    </row>
    <row r="135" spans="1:5" x14ac:dyDescent="0.25">
      <c r="A135" s="4">
        <v>39672</v>
      </c>
      <c r="C135" s="5">
        <v>0</v>
      </c>
      <c r="D135" s="5">
        <v>0</v>
      </c>
      <c r="E135" s="6">
        <f t="shared" si="2"/>
        <v>0</v>
      </c>
    </row>
    <row r="136" spans="1:5" x14ac:dyDescent="0.25">
      <c r="A136" s="4">
        <v>39673</v>
      </c>
      <c r="C136" s="5">
        <v>11.8</v>
      </c>
      <c r="D136" s="5">
        <v>6.8</v>
      </c>
      <c r="E136" s="6">
        <f t="shared" si="2"/>
        <v>9.3000000000000007</v>
      </c>
    </row>
    <row r="137" spans="1:5" x14ac:dyDescent="0.25">
      <c r="A137" s="4">
        <v>39674</v>
      </c>
      <c r="C137" s="5">
        <v>21.6</v>
      </c>
      <c r="D137" s="5">
        <v>13.8</v>
      </c>
      <c r="E137" s="6">
        <f t="shared" si="2"/>
        <v>17.700000000000003</v>
      </c>
    </row>
    <row r="138" spans="1:5" x14ac:dyDescent="0.25">
      <c r="A138" s="4">
        <v>39675</v>
      </c>
      <c r="C138" s="5">
        <v>2.8</v>
      </c>
      <c r="D138" s="5">
        <v>0.4</v>
      </c>
      <c r="E138" s="6">
        <f t="shared" si="2"/>
        <v>1.5999999999999999</v>
      </c>
    </row>
    <row r="139" spans="1:5" x14ac:dyDescent="0.25">
      <c r="A139" s="4">
        <v>39676</v>
      </c>
      <c r="C139" s="5">
        <v>0.6</v>
      </c>
      <c r="D139" s="5">
        <v>0.4</v>
      </c>
      <c r="E139" s="6">
        <f t="shared" si="2"/>
        <v>0.5</v>
      </c>
    </row>
    <row r="140" spans="1:5" x14ac:dyDescent="0.25">
      <c r="A140" s="4">
        <v>39677</v>
      </c>
      <c r="C140" s="5">
        <v>5.8</v>
      </c>
      <c r="D140" s="5">
        <v>9.4</v>
      </c>
      <c r="E140" s="6">
        <f t="shared" si="2"/>
        <v>7.6</v>
      </c>
    </row>
    <row r="141" spans="1:5" x14ac:dyDescent="0.25">
      <c r="A141" s="4">
        <v>39678</v>
      </c>
      <c r="C141" s="5">
        <v>3.2</v>
      </c>
      <c r="D141" s="5">
        <v>2.2000000000000002</v>
      </c>
      <c r="E141" s="6">
        <f t="shared" si="2"/>
        <v>2.7</v>
      </c>
    </row>
    <row r="142" spans="1:5" x14ac:dyDescent="0.25">
      <c r="A142" s="4">
        <v>39679</v>
      </c>
      <c r="C142" s="5">
        <v>6.2</v>
      </c>
      <c r="D142" s="5">
        <v>9.8000000000000007</v>
      </c>
      <c r="E142" s="6">
        <f t="shared" si="2"/>
        <v>8</v>
      </c>
    </row>
    <row r="143" spans="1:5" x14ac:dyDescent="0.25">
      <c r="A143" s="4">
        <v>39680</v>
      </c>
      <c r="C143" s="5">
        <v>14</v>
      </c>
      <c r="D143" s="5">
        <v>4.8</v>
      </c>
      <c r="E143" s="6">
        <f t="shared" si="2"/>
        <v>9.4</v>
      </c>
    </row>
    <row r="144" spans="1:5" x14ac:dyDescent="0.25">
      <c r="A144" s="4">
        <v>39681</v>
      </c>
      <c r="C144" s="5">
        <v>0</v>
      </c>
      <c r="D144" s="5">
        <v>0.2</v>
      </c>
      <c r="E144" s="6">
        <f t="shared" si="2"/>
        <v>0.1</v>
      </c>
    </row>
    <row r="145" spans="1:5" x14ac:dyDescent="0.25">
      <c r="A145" s="4">
        <v>39682</v>
      </c>
      <c r="C145" s="5">
        <v>2.2000000000000002</v>
      </c>
      <c r="D145" s="5">
        <v>1.8</v>
      </c>
      <c r="E145" s="6">
        <f t="shared" si="2"/>
        <v>2</v>
      </c>
    </row>
    <row r="146" spans="1:5" x14ac:dyDescent="0.25">
      <c r="A146" s="4">
        <v>39683</v>
      </c>
      <c r="C146" s="5">
        <v>1.6</v>
      </c>
      <c r="D146" s="5">
        <v>4.8</v>
      </c>
      <c r="E146" s="6">
        <f t="shared" si="2"/>
        <v>3.2</v>
      </c>
    </row>
    <row r="147" spans="1:5" x14ac:dyDescent="0.25">
      <c r="A147" s="4">
        <v>39684</v>
      </c>
      <c r="C147" s="5">
        <v>0</v>
      </c>
      <c r="D147" s="5">
        <v>0.2</v>
      </c>
      <c r="E147" s="6">
        <f t="shared" si="2"/>
        <v>0.1</v>
      </c>
    </row>
    <row r="148" spans="1:5" x14ac:dyDescent="0.25">
      <c r="A148" s="4">
        <v>39685</v>
      </c>
      <c r="C148" s="5">
        <v>0</v>
      </c>
      <c r="D148" s="5">
        <v>0</v>
      </c>
      <c r="E148" s="6">
        <f t="shared" si="2"/>
        <v>0</v>
      </c>
    </row>
    <row r="149" spans="1:5" x14ac:dyDescent="0.25">
      <c r="A149" s="4">
        <v>39686</v>
      </c>
      <c r="C149" s="5">
        <v>0.4</v>
      </c>
      <c r="D149" s="5">
        <v>0</v>
      </c>
      <c r="E149" s="6">
        <f t="shared" si="2"/>
        <v>0.2</v>
      </c>
    </row>
    <row r="150" spans="1:5" x14ac:dyDescent="0.25">
      <c r="A150" s="4">
        <v>39687</v>
      </c>
      <c r="C150" s="5">
        <v>0</v>
      </c>
      <c r="D150" s="5">
        <v>0</v>
      </c>
      <c r="E150" s="6">
        <f t="shared" si="2"/>
        <v>0</v>
      </c>
    </row>
    <row r="151" spans="1:5" x14ac:dyDescent="0.25">
      <c r="A151" s="4">
        <v>39688</v>
      </c>
      <c r="C151" s="5">
        <v>0</v>
      </c>
      <c r="D151" s="5">
        <v>0</v>
      </c>
      <c r="E151" s="6">
        <f t="shared" si="2"/>
        <v>0</v>
      </c>
    </row>
    <row r="152" spans="1:5" x14ac:dyDescent="0.25">
      <c r="A152" s="4">
        <v>39689</v>
      </c>
      <c r="C152" s="5">
        <v>0</v>
      </c>
      <c r="D152" s="5">
        <v>0</v>
      </c>
      <c r="E152" s="6">
        <f t="shared" si="2"/>
        <v>0</v>
      </c>
    </row>
    <row r="153" spans="1:5" x14ac:dyDescent="0.25">
      <c r="A153" s="4">
        <v>39690</v>
      </c>
      <c r="C153" s="5">
        <v>0</v>
      </c>
      <c r="D153" s="5">
        <v>0</v>
      </c>
      <c r="E153" s="6">
        <f t="shared" si="2"/>
        <v>0</v>
      </c>
    </row>
    <row r="154" spans="1:5" x14ac:dyDescent="0.25">
      <c r="A154" s="4">
        <v>39691</v>
      </c>
      <c r="C154" s="5">
        <v>0</v>
      </c>
      <c r="D154" s="5">
        <v>0</v>
      </c>
      <c r="E154" s="6">
        <f t="shared" si="2"/>
        <v>0</v>
      </c>
    </row>
    <row r="155" spans="1:5" x14ac:dyDescent="0.25">
      <c r="A155" s="4">
        <v>39692</v>
      </c>
      <c r="C155" s="5">
        <v>6.2</v>
      </c>
      <c r="D155" s="5">
        <v>10.199999999999999</v>
      </c>
      <c r="E155" s="6">
        <f t="shared" si="2"/>
        <v>8.1999999999999993</v>
      </c>
    </row>
    <row r="156" spans="1:5" x14ac:dyDescent="0.25">
      <c r="A156" s="4">
        <v>39693</v>
      </c>
      <c r="C156" s="5">
        <v>0.6</v>
      </c>
      <c r="D156" s="5">
        <v>0.2</v>
      </c>
      <c r="E156" s="6">
        <f t="shared" si="2"/>
        <v>0.4</v>
      </c>
    </row>
    <row r="157" spans="1:5" x14ac:dyDescent="0.25">
      <c r="A157" s="4">
        <v>39694</v>
      </c>
      <c r="C157" s="5">
        <v>2</v>
      </c>
      <c r="D157" s="5">
        <v>1</v>
      </c>
      <c r="E157" s="6">
        <f t="shared" si="2"/>
        <v>1.5</v>
      </c>
    </row>
    <row r="158" spans="1:5" x14ac:dyDescent="0.25">
      <c r="A158" s="4">
        <v>39695</v>
      </c>
      <c r="C158" s="5">
        <v>2.4</v>
      </c>
      <c r="D158" s="5">
        <v>1.4</v>
      </c>
      <c r="E158" s="6">
        <f t="shared" si="2"/>
        <v>1.9</v>
      </c>
    </row>
    <row r="159" spans="1:5" x14ac:dyDescent="0.25">
      <c r="A159" s="4">
        <v>39696</v>
      </c>
      <c r="C159" s="5">
        <v>4.2</v>
      </c>
      <c r="D159" s="5">
        <v>1.4</v>
      </c>
      <c r="E159" s="6">
        <f t="shared" si="2"/>
        <v>2.8</v>
      </c>
    </row>
    <row r="160" spans="1:5" x14ac:dyDescent="0.25">
      <c r="A160" s="4">
        <v>39697</v>
      </c>
      <c r="C160" s="5">
        <v>47.6</v>
      </c>
      <c r="D160" s="5">
        <v>32.799999999999997</v>
      </c>
      <c r="E160" s="6">
        <f t="shared" si="2"/>
        <v>40.200000000000003</v>
      </c>
    </row>
    <row r="161" spans="1:5" x14ac:dyDescent="0.25">
      <c r="A161" s="4">
        <v>39698</v>
      </c>
      <c r="C161" s="5">
        <v>41</v>
      </c>
      <c r="D161" s="9">
        <v>23.2</v>
      </c>
      <c r="E161" s="6">
        <f t="shared" si="2"/>
        <v>32.1</v>
      </c>
    </row>
    <row r="162" spans="1:5" x14ac:dyDescent="0.25">
      <c r="A162" s="4">
        <v>39699</v>
      </c>
      <c r="C162" s="5">
        <v>6.8</v>
      </c>
      <c r="D162" s="5">
        <v>0.2</v>
      </c>
      <c r="E162" s="6">
        <f t="shared" si="2"/>
        <v>3.5</v>
      </c>
    </row>
    <row r="163" spans="1:5" x14ac:dyDescent="0.25">
      <c r="A163" s="4">
        <v>39700</v>
      </c>
      <c r="C163" s="5">
        <v>0</v>
      </c>
      <c r="D163" s="5">
        <v>0</v>
      </c>
      <c r="E163" s="6">
        <f t="shared" si="2"/>
        <v>0</v>
      </c>
    </row>
    <row r="164" spans="1:5" x14ac:dyDescent="0.25">
      <c r="A164" s="4">
        <v>39701</v>
      </c>
      <c r="C164" s="5">
        <v>10.6</v>
      </c>
      <c r="D164" s="5">
        <v>5.2</v>
      </c>
      <c r="E164" s="6">
        <f t="shared" si="2"/>
        <v>7.9</v>
      </c>
    </row>
    <row r="165" spans="1:5" x14ac:dyDescent="0.25">
      <c r="A165" s="4">
        <v>39702</v>
      </c>
      <c r="C165" s="5">
        <v>1</v>
      </c>
      <c r="D165" s="5">
        <v>0.8</v>
      </c>
      <c r="E165" s="6">
        <f t="shared" si="2"/>
        <v>0.9</v>
      </c>
    </row>
    <row r="166" spans="1:5" x14ac:dyDescent="0.25">
      <c r="A166" s="4">
        <v>39703</v>
      </c>
      <c r="C166" s="5">
        <v>0.2</v>
      </c>
      <c r="D166" s="5">
        <v>0</v>
      </c>
      <c r="E166" s="6">
        <f t="shared" si="2"/>
        <v>0.1</v>
      </c>
    </row>
    <row r="167" spans="1:5" x14ac:dyDescent="0.25">
      <c r="A167" s="4">
        <v>39704</v>
      </c>
      <c r="C167" s="5">
        <v>15.6</v>
      </c>
      <c r="D167" s="5">
        <v>15.2</v>
      </c>
      <c r="E167" s="6">
        <f t="shared" si="2"/>
        <v>15.399999999999999</v>
      </c>
    </row>
    <row r="168" spans="1:5" x14ac:dyDescent="0.25">
      <c r="A168" s="4">
        <v>39705</v>
      </c>
      <c r="C168" s="5">
        <v>0</v>
      </c>
      <c r="D168" s="5">
        <v>0.2</v>
      </c>
      <c r="E168" s="6">
        <f t="shared" si="2"/>
        <v>0.1</v>
      </c>
    </row>
    <row r="169" spans="1:5" x14ac:dyDescent="0.25">
      <c r="A169" s="4">
        <v>39706</v>
      </c>
      <c r="C169" s="5">
        <v>0.2</v>
      </c>
      <c r="D169" s="5">
        <v>0</v>
      </c>
      <c r="E169" s="6">
        <f t="shared" si="2"/>
        <v>0.1</v>
      </c>
    </row>
    <row r="170" spans="1:5" x14ac:dyDescent="0.25">
      <c r="A170" s="4">
        <v>39707</v>
      </c>
      <c r="C170" s="5">
        <v>2.2000000000000002</v>
      </c>
      <c r="D170" s="5">
        <v>1.6</v>
      </c>
      <c r="E170" s="6">
        <f t="shared" si="2"/>
        <v>1.9000000000000001</v>
      </c>
    </row>
    <row r="171" spans="1:5" x14ac:dyDescent="0.25">
      <c r="A171" s="4">
        <v>39708</v>
      </c>
      <c r="C171" s="5">
        <v>6.2</v>
      </c>
      <c r="D171" s="5">
        <v>6.6</v>
      </c>
      <c r="E171" s="6">
        <f t="shared" si="2"/>
        <v>6.4</v>
      </c>
    </row>
    <row r="172" spans="1:5" x14ac:dyDescent="0.25">
      <c r="A172" s="4">
        <v>39709</v>
      </c>
      <c r="C172" s="5">
        <v>0</v>
      </c>
      <c r="D172" s="5">
        <v>0</v>
      </c>
      <c r="E172" s="6">
        <f t="shared" si="2"/>
        <v>0</v>
      </c>
    </row>
    <row r="173" spans="1:5" x14ac:dyDescent="0.25">
      <c r="A173" s="4">
        <v>39710</v>
      </c>
      <c r="C173" s="5">
        <v>0.2</v>
      </c>
      <c r="D173" s="5">
        <v>0</v>
      </c>
      <c r="E173" s="6">
        <f t="shared" si="2"/>
        <v>0.1</v>
      </c>
    </row>
    <row r="174" spans="1:5" x14ac:dyDescent="0.25">
      <c r="A174" s="4">
        <v>39711</v>
      </c>
      <c r="C174" s="5">
        <v>0</v>
      </c>
      <c r="D174" s="5">
        <v>0</v>
      </c>
      <c r="E174" s="6">
        <f t="shared" si="2"/>
        <v>0</v>
      </c>
    </row>
    <row r="175" spans="1:5" x14ac:dyDescent="0.25">
      <c r="A175" s="4">
        <v>39712</v>
      </c>
      <c r="C175" s="5">
        <v>0</v>
      </c>
      <c r="D175" s="5">
        <v>0</v>
      </c>
      <c r="E175" s="6">
        <f t="shared" si="2"/>
        <v>0</v>
      </c>
    </row>
    <row r="176" spans="1:5" x14ac:dyDescent="0.25">
      <c r="A176" s="4">
        <v>39713</v>
      </c>
      <c r="C176" s="5">
        <v>0.2</v>
      </c>
      <c r="D176" s="5">
        <v>0</v>
      </c>
      <c r="E176" s="6">
        <f t="shared" si="2"/>
        <v>0.1</v>
      </c>
    </row>
    <row r="177" spans="1:5" x14ac:dyDescent="0.25">
      <c r="A177" s="4">
        <v>39714</v>
      </c>
      <c r="C177" s="5">
        <v>0.4</v>
      </c>
      <c r="D177" s="5">
        <v>0.2</v>
      </c>
      <c r="E177" s="6">
        <f t="shared" si="2"/>
        <v>0.30000000000000004</v>
      </c>
    </row>
    <row r="178" spans="1:5" x14ac:dyDescent="0.25">
      <c r="A178" s="4">
        <v>39715</v>
      </c>
      <c r="C178" s="5">
        <v>0</v>
      </c>
      <c r="D178" s="5">
        <v>0.2</v>
      </c>
      <c r="E178" s="6">
        <f t="shared" si="2"/>
        <v>0.1</v>
      </c>
    </row>
    <row r="179" spans="1:5" x14ac:dyDescent="0.25">
      <c r="A179" s="4">
        <v>39716</v>
      </c>
      <c r="C179" s="5">
        <v>0</v>
      </c>
      <c r="D179" s="5">
        <v>0</v>
      </c>
      <c r="E179" s="6">
        <f t="shared" si="2"/>
        <v>0</v>
      </c>
    </row>
    <row r="180" spans="1:5" x14ac:dyDescent="0.25">
      <c r="A180" s="4">
        <v>39717</v>
      </c>
      <c r="C180" s="5">
        <v>0</v>
      </c>
      <c r="D180" s="5">
        <v>0</v>
      </c>
      <c r="E180" s="6">
        <f t="shared" si="2"/>
        <v>0</v>
      </c>
    </row>
    <row r="181" spans="1:5" x14ac:dyDescent="0.25">
      <c r="A181" s="4">
        <v>39718</v>
      </c>
      <c r="C181" s="5">
        <v>0</v>
      </c>
      <c r="D181" s="5">
        <v>0</v>
      </c>
      <c r="E181" s="6">
        <f t="shared" si="2"/>
        <v>0</v>
      </c>
    </row>
    <row r="182" spans="1:5" x14ac:dyDescent="0.25">
      <c r="A182" s="4">
        <v>39719</v>
      </c>
      <c r="C182" s="5">
        <v>0</v>
      </c>
      <c r="D182" s="5">
        <v>0</v>
      </c>
      <c r="E182" s="6">
        <f t="shared" si="2"/>
        <v>0</v>
      </c>
    </row>
    <row r="183" spans="1:5" x14ac:dyDescent="0.25">
      <c r="A183" s="4">
        <v>39720</v>
      </c>
      <c r="C183" s="5">
        <v>0</v>
      </c>
      <c r="D183" s="5">
        <v>0</v>
      </c>
      <c r="E183" s="6">
        <f t="shared" si="2"/>
        <v>0</v>
      </c>
    </row>
    <row r="184" spans="1:5" x14ac:dyDescent="0.25">
      <c r="A184" s="4">
        <v>39721</v>
      </c>
      <c r="C184" s="5">
        <v>1.8</v>
      </c>
      <c r="D184" s="5">
        <v>2.6</v>
      </c>
      <c r="E184" s="6">
        <f t="shared" si="2"/>
        <v>2.2000000000000002</v>
      </c>
    </row>
    <row r="185" spans="1:5" x14ac:dyDescent="0.25">
      <c r="A185" s="4">
        <v>39904</v>
      </c>
      <c r="C185">
        <v>0</v>
      </c>
      <c r="D185" s="5">
        <v>0</v>
      </c>
      <c r="E185" s="6">
        <f t="shared" si="2"/>
        <v>0</v>
      </c>
    </row>
    <row r="186" spans="1:5" x14ac:dyDescent="0.25">
      <c r="A186" s="4">
        <v>39905</v>
      </c>
      <c r="C186">
        <v>0</v>
      </c>
      <c r="D186" s="5">
        <v>0</v>
      </c>
      <c r="E186" s="6">
        <f t="shared" si="2"/>
        <v>0</v>
      </c>
    </row>
    <row r="187" spans="1:5" x14ac:dyDescent="0.25">
      <c r="A187" s="4">
        <v>39906</v>
      </c>
      <c r="C187">
        <v>0</v>
      </c>
      <c r="D187" s="5">
        <v>0</v>
      </c>
      <c r="E187" s="6">
        <f t="shared" si="2"/>
        <v>0</v>
      </c>
    </row>
    <row r="188" spans="1:5" x14ac:dyDescent="0.25">
      <c r="A188" s="4">
        <v>39907</v>
      </c>
      <c r="C188">
        <v>0.2</v>
      </c>
      <c r="D188" s="5">
        <v>0</v>
      </c>
      <c r="E188" s="6">
        <f t="shared" si="2"/>
        <v>0.1</v>
      </c>
    </row>
    <row r="189" spans="1:5" x14ac:dyDescent="0.25">
      <c r="A189" s="4">
        <v>39908</v>
      </c>
      <c r="C189">
        <v>0</v>
      </c>
      <c r="D189" s="5">
        <v>0.2</v>
      </c>
      <c r="E189" s="6">
        <f t="shared" si="2"/>
        <v>0.1</v>
      </c>
    </row>
    <row r="190" spans="1:5" x14ac:dyDescent="0.25">
      <c r="A190" s="4">
        <v>39909</v>
      </c>
      <c r="C190">
        <v>0</v>
      </c>
      <c r="D190" s="5">
        <v>0</v>
      </c>
      <c r="E190" s="6">
        <f t="shared" si="2"/>
        <v>0</v>
      </c>
    </row>
    <row r="191" spans="1:5" x14ac:dyDescent="0.25">
      <c r="A191" s="4">
        <v>39910</v>
      </c>
      <c r="C191">
        <v>2.6</v>
      </c>
      <c r="D191" s="5">
        <v>1.6</v>
      </c>
      <c r="E191" s="6">
        <f t="shared" si="2"/>
        <v>2.1</v>
      </c>
    </row>
    <row r="192" spans="1:5" x14ac:dyDescent="0.25">
      <c r="A192" s="4">
        <v>39911</v>
      </c>
      <c r="C192">
        <v>2</v>
      </c>
      <c r="D192" s="5">
        <v>0.8</v>
      </c>
      <c r="E192" s="6">
        <f t="shared" si="2"/>
        <v>1.4</v>
      </c>
    </row>
    <row r="193" spans="1:5" x14ac:dyDescent="0.25">
      <c r="A193" s="4">
        <v>39912</v>
      </c>
      <c r="C193">
        <v>0.4</v>
      </c>
      <c r="D193" s="5">
        <v>0.2</v>
      </c>
      <c r="E193" s="6">
        <f t="shared" si="2"/>
        <v>0.30000000000000004</v>
      </c>
    </row>
    <row r="194" spans="1:5" x14ac:dyDescent="0.25">
      <c r="A194" s="4">
        <v>39913</v>
      </c>
      <c r="C194">
        <v>0</v>
      </c>
      <c r="D194" s="5">
        <v>0</v>
      </c>
      <c r="E194" s="6">
        <f t="shared" si="2"/>
        <v>0</v>
      </c>
    </row>
    <row r="195" spans="1:5" x14ac:dyDescent="0.25">
      <c r="A195" s="4">
        <v>39914</v>
      </c>
      <c r="C195">
        <v>5.8</v>
      </c>
      <c r="D195" s="5">
        <v>1.8</v>
      </c>
      <c r="E195" s="6">
        <f t="shared" ref="E195:E258" si="3">AVERAGE(B195,C195,D195)</f>
        <v>3.8</v>
      </c>
    </row>
    <row r="196" spans="1:5" x14ac:dyDescent="0.25">
      <c r="A196" s="4">
        <v>39915</v>
      </c>
      <c r="C196">
        <v>0</v>
      </c>
      <c r="D196" s="5">
        <v>0</v>
      </c>
      <c r="E196" s="6">
        <f t="shared" si="3"/>
        <v>0</v>
      </c>
    </row>
    <row r="197" spans="1:5" x14ac:dyDescent="0.25">
      <c r="A197" s="4">
        <v>39916</v>
      </c>
      <c r="C197">
        <v>0</v>
      </c>
      <c r="D197" s="5">
        <v>0.2</v>
      </c>
      <c r="E197" s="6">
        <f t="shared" si="3"/>
        <v>0.1</v>
      </c>
    </row>
    <row r="198" spans="1:5" x14ac:dyDescent="0.25">
      <c r="A198" s="4">
        <v>39917</v>
      </c>
      <c r="C198">
        <v>0</v>
      </c>
      <c r="D198" s="5">
        <v>0.2</v>
      </c>
      <c r="E198" s="6">
        <f t="shared" si="3"/>
        <v>0.1</v>
      </c>
    </row>
    <row r="199" spans="1:5" x14ac:dyDescent="0.25">
      <c r="A199" s="4">
        <v>39918</v>
      </c>
      <c r="C199">
        <v>0</v>
      </c>
      <c r="D199" s="5">
        <v>0.2</v>
      </c>
      <c r="E199" s="6">
        <f t="shared" si="3"/>
        <v>0.1</v>
      </c>
    </row>
    <row r="200" spans="1:5" x14ac:dyDescent="0.25">
      <c r="A200" s="4">
        <v>39919</v>
      </c>
      <c r="C200">
        <v>0</v>
      </c>
      <c r="D200" s="5">
        <v>0</v>
      </c>
      <c r="E200" s="6">
        <f t="shared" si="3"/>
        <v>0</v>
      </c>
    </row>
    <row r="201" spans="1:5" x14ac:dyDescent="0.25">
      <c r="A201" s="4">
        <v>39920</v>
      </c>
      <c r="C201">
        <v>0</v>
      </c>
      <c r="D201" s="5">
        <v>0</v>
      </c>
      <c r="E201" s="6">
        <f t="shared" si="3"/>
        <v>0</v>
      </c>
    </row>
    <row r="202" spans="1:5" x14ac:dyDescent="0.25">
      <c r="A202" s="4">
        <v>39921</v>
      </c>
      <c r="C202">
        <v>0</v>
      </c>
      <c r="D202" s="5">
        <v>0</v>
      </c>
      <c r="E202" s="6">
        <f t="shared" si="3"/>
        <v>0</v>
      </c>
    </row>
    <row r="203" spans="1:5" x14ac:dyDescent="0.25">
      <c r="A203" s="4">
        <v>39922</v>
      </c>
      <c r="C203">
        <v>0</v>
      </c>
      <c r="D203" s="5">
        <v>0</v>
      </c>
      <c r="E203" s="6">
        <f t="shared" si="3"/>
        <v>0</v>
      </c>
    </row>
    <row r="204" spans="1:5" x14ac:dyDescent="0.25">
      <c r="A204" s="4">
        <v>39923</v>
      </c>
      <c r="C204">
        <v>0</v>
      </c>
      <c r="D204" s="5">
        <v>0</v>
      </c>
      <c r="E204" s="6">
        <f t="shared" si="3"/>
        <v>0</v>
      </c>
    </row>
    <row r="205" spans="1:5" x14ac:dyDescent="0.25">
      <c r="A205" s="4">
        <v>39924</v>
      </c>
      <c r="C205">
        <v>0</v>
      </c>
      <c r="D205" s="5">
        <v>0</v>
      </c>
      <c r="E205" s="6">
        <f t="shared" si="3"/>
        <v>0</v>
      </c>
    </row>
    <row r="206" spans="1:5" x14ac:dyDescent="0.25">
      <c r="A206" s="4">
        <v>39925</v>
      </c>
      <c r="C206">
        <v>0</v>
      </c>
      <c r="D206" s="5">
        <v>0</v>
      </c>
      <c r="E206" s="6">
        <f t="shared" si="3"/>
        <v>0</v>
      </c>
    </row>
    <row r="207" spans="1:5" x14ac:dyDescent="0.25">
      <c r="A207" s="4">
        <v>39926</v>
      </c>
      <c r="C207">
        <v>0</v>
      </c>
      <c r="D207" s="5">
        <v>0</v>
      </c>
      <c r="E207" s="6">
        <f t="shared" si="3"/>
        <v>0</v>
      </c>
    </row>
    <row r="208" spans="1:5" x14ac:dyDescent="0.25">
      <c r="A208" s="4">
        <v>39927</v>
      </c>
      <c r="C208">
        <v>0</v>
      </c>
      <c r="D208" s="5">
        <v>0</v>
      </c>
      <c r="E208" s="6">
        <f t="shared" si="3"/>
        <v>0</v>
      </c>
    </row>
    <row r="209" spans="1:5" x14ac:dyDescent="0.25">
      <c r="A209" s="4">
        <v>39928</v>
      </c>
      <c r="C209">
        <v>0</v>
      </c>
      <c r="D209" s="5">
        <v>0</v>
      </c>
      <c r="E209" s="6">
        <f t="shared" si="3"/>
        <v>0</v>
      </c>
    </row>
    <row r="210" spans="1:5" x14ac:dyDescent="0.25">
      <c r="A210" s="4">
        <v>39929</v>
      </c>
      <c r="C210">
        <v>0</v>
      </c>
      <c r="D210" s="5">
        <v>0</v>
      </c>
      <c r="E210" s="6">
        <f t="shared" si="3"/>
        <v>0</v>
      </c>
    </row>
    <row r="211" spans="1:5" x14ac:dyDescent="0.25">
      <c r="A211" s="4">
        <v>39930</v>
      </c>
      <c r="C211">
        <v>0</v>
      </c>
      <c r="D211" s="5">
        <v>0</v>
      </c>
      <c r="E211" s="6">
        <f t="shared" si="3"/>
        <v>0</v>
      </c>
    </row>
    <row r="212" spans="1:5" x14ac:dyDescent="0.25">
      <c r="A212" s="4">
        <v>39931</v>
      </c>
      <c r="C212">
        <v>4.2</v>
      </c>
      <c r="D212" s="5">
        <v>7</v>
      </c>
      <c r="E212" s="6">
        <f t="shared" si="3"/>
        <v>5.6</v>
      </c>
    </row>
    <row r="213" spans="1:5" x14ac:dyDescent="0.25">
      <c r="A213" s="4">
        <v>39932</v>
      </c>
      <c r="C213">
        <v>19.2</v>
      </c>
      <c r="D213" s="5">
        <v>13</v>
      </c>
      <c r="E213" s="6">
        <f t="shared" si="3"/>
        <v>16.100000000000001</v>
      </c>
    </row>
    <row r="214" spans="1:5" x14ac:dyDescent="0.25">
      <c r="A214" s="4">
        <v>39933</v>
      </c>
      <c r="C214">
        <v>0</v>
      </c>
      <c r="D214" s="5">
        <v>0</v>
      </c>
      <c r="E214" s="6">
        <f t="shared" si="3"/>
        <v>0</v>
      </c>
    </row>
    <row r="215" spans="1:5" x14ac:dyDescent="0.25">
      <c r="A215" s="4">
        <v>39934</v>
      </c>
      <c r="C215">
        <v>0</v>
      </c>
      <c r="D215" s="5">
        <v>0</v>
      </c>
      <c r="E215" s="6">
        <f t="shared" si="3"/>
        <v>0</v>
      </c>
    </row>
    <row r="216" spans="1:5" x14ac:dyDescent="0.25">
      <c r="A216" s="4">
        <v>39935</v>
      </c>
      <c r="C216">
        <v>2.2000000000000002</v>
      </c>
      <c r="D216" s="5">
        <v>2.2000000000000002</v>
      </c>
      <c r="E216" s="6">
        <f t="shared" si="3"/>
        <v>2.2000000000000002</v>
      </c>
    </row>
    <row r="217" spans="1:5" x14ac:dyDescent="0.25">
      <c r="A217" s="4">
        <v>39936</v>
      </c>
      <c r="C217">
        <v>2</v>
      </c>
      <c r="D217" s="5">
        <v>2.6</v>
      </c>
      <c r="E217" s="6">
        <f t="shared" si="3"/>
        <v>2.2999999999999998</v>
      </c>
    </row>
    <row r="218" spans="1:5" x14ac:dyDescent="0.25">
      <c r="A218" s="4">
        <v>39937</v>
      </c>
      <c r="C218">
        <v>1</v>
      </c>
      <c r="D218" s="5">
        <v>1</v>
      </c>
      <c r="E218" s="6">
        <f t="shared" si="3"/>
        <v>1</v>
      </c>
    </row>
    <row r="219" spans="1:5" x14ac:dyDescent="0.25">
      <c r="A219" s="4">
        <v>39938</v>
      </c>
      <c r="C219">
        <v>0</v>
      </c>
      <c r="D219" s="5">
        <v>0</v>
      </c>
      <c r="E219" s="6">
        <f t="shared" si="3"/>
        <v>0</v>
      </c>
    </row>
    <row r="220" spans="1:5" x14ac:dyDescent="0.25">
      <c r="A220" s="4">
        <v>39939</v>
      </c>
      <c r="C220">
        <v>1.4</v>
      </c>
      <c r="D220" s="5">
        <v>0.6</v>
      </c>
      <c r="E220" s="6">
        <f t="shared" si="3"/>
        <v>1</v>
      </c>
    </row>
    <row r="221" spans="1:5" x14ac:dyDescent="0.25">
      <c r="A221" s="4">
        <v>39940</v>
      </c>
      <c r="C221">
        <v>0.2</v>
      </c>
      <c r="D221" s="5">
        <v>0.8</v>
      </c>
      <c r="E221" s="6">
        <f t="shared" si="3"/>
        <v>0.5</v>
      </c>
    </row>
    <row r="222" spans="1:5" x14ac:dyDescent="0.25">
      <c r="A222" s="4">
        <v>39941</v>
      </c>
      <c r="C222">
        <v>0.2</v>
      </c>
      <c r="D222" s="5">
        <v>0</v>
      </c>
      <c r="E222" s="6">
        <f t="shared" si="3"/>
        <v>0.1</v>
      </c>
    </row>
    <row r="223" spans="1:5" x14ac:dyDescent="0.25">
      <c r="A223" s="4">
        <v>39942</v>
      </c>
      <c r="C223">
        <v>0.2</v>
      </c>
      <c r="D223" s="5">
        <v>0</v>
      </c>
      <c r="E223" s="6">
        <f t="shared" si="3"/>
        <v>0.1</v>
      </c>
    </row>
    <row r="224" spans="1:5" x14ac:dyDescent="0.25">
      <c r="A224" s="4">
        <v>39943</v>
      </c>
      <c r="C224">
        <v>1</v>
      </c>
      <c r="D224" s="5">
        <v>0.4</v>
      </c>
      <c r="E224" s="6">
        <f t="shared" si="3"/>
        <v>0.7</v>
      </c>
    </row>
    <row r="225" spans="1:5" x14ac:dyDescent="0.25">
      <c r="A225" s="4">
        <v>39944</v>
      </c>
      <c r="C225">
        <v>0.2</v>
      </c>
      <c r="D225" s="5">
        <v>0</v>
      </c>
      <c r="E225" s="6">
        <f t="shared" si="3"/>
        <v>0.1</v>
      </c>
    </row>
    <row r="226" spans="1:5" x14ac:dyDescent="0.25">
      <c r="A226" s="4">
        <v>39945</v>
      </c>
      <c r="C226">
        <v>0</v>
      </c>
      <c r="D226" s="5">
        <v>0</v>
      </c>
      <c r="E226" s="6">
        <f t="shared" si="3"/>
        <v>0</v>
      </c>
    </row>
    <row r="227" spans="1:5" x14ac:dyDescent="0.25">
      <c r="A227" s="4">
        <v>39946</v>
      </c>
      <c r="C227">
        <v>0</v>
      </c>
      <c r="D227" s="5">
        <v>0</v>
      </c>
      <c r="E227" s="6">
        <f t="shared" si="3"/>
        <v>0</v>
      </c>
    </row>
    <row r="228" spans="1:5" x14ac:dyDescent="0.25">
      <c r="A228" s="4">
        <v>39947</v>
      </c>
      <c r="C228">
        <v>0</v>
      </c>
      <c r="D228" s="5">
        <v>0</v>
      </c>
      <c r="E228" s="6">
        <f t="shared" si="3"/>
        <v>0</v>
      </c>
    </row>
    <row r="229" spans="1:5" x14ac:dyDescent="0.25">
      <c r="A229" s="4">
        <v>39948</v>
      </c>
      <c r="C229">
        <v>0</v>
      </c>
      <c r="D229" s="5">
        <v>0</v>
      </c>
      <c r="E229" s="6">
        <f t="shared" si="3"/>
        <v>0</v>
      </c>
    </row>
    <row r="230" spans="1:5" x14ac:dyDescent="0.25">
      <c r="A230" s="4">
        <v>39949</v>
      </c>
      <c r="C230">
        <v>13.6</v>
      </c>
      <c r="D230" s="5">
        <v>9.4</v>
      </c>
      <c r="E230" s="6">
        <f t="shared" si="3"/>
        <v>11.5</v>
      </c>
    </row>
    <row r="231" spans="1:5" x14ac:dyDescent="0.25">
      <c r="A231" s="4">
        <v>39950</v>
      </c>
      <c r="C231">
        <v>2.6</v>
      </c>
      <c r="D231" s="5">
        <v>2.4</v>
      </c>
      <c r="E231" s="6">
        <f t="shared" si="3"/>
        <v>2.5</v>
      </c>
    </row>
    <row r="232" spans="1:5" x14ac:dyDescent="0.25">
      <c r="A232" s="4">
        <v>39951</v>
      </c>
      <c r="C232">
        <v>2.2000000000000002</v>
      </c>
      <c r="D232" s="5">
        <v>1.8</v>
      </c>
      <c r="E232" s="6">
        <f t="shared" si="3"/>
        <v>2</v>
      </c>
    </row>
    <row r="233" spans="1:5" x14ac:dyDescent="0.25">
      <c r="A233" s="4">
        <v>39952</v>
      </c>
      <c r="C233">
        <v>0</v>
      </c>
      <c r="D233" s="5">
        <v>0</v>
      </c>
      <c r="E233" s="6">
        <f t="shared" si="3"/>
        <v>0</v>
      </c>
    </row>
    <row r="234" spans="1:5" x14ac:dyDescent="0.25">
      <c r="A234" s="4">
        <v>39953</v>
      </c>
      <c r="C234">
        <v>1.8</v>
      </c>
      <c r="D234" s="5">
        <v>0.6</v>
      </c>
      <c r="E234" s="6">
        <f t="shared" si="3"/>
        <v>1.2</v>
      </c>
    </row>
    <row r="235" spans="1:5" x14ac:dyDescent="0.25">
      <c r="A235" s="4">
        <v>39954</v>
      </c>
      <c r="C235">
        <v>3.6</v>
      </c>
      <c r="D235" s="5">
        <v>3.6</v>
      </c>
      <c r="E235" s="6">
        <f t="shared" si="3"/>
        <v>3.6</v>
      </c>
    </row>
    <row r="236" spans="1:5" x14ac:dyDescent="0.25">
      <c r="A236" s="4">
        <v>39955</v>
      </c>
      <c r="C236">
        <v>0.4</v>
      </c>
      <c r="D236" s="5">
        <v>0</v>
      </c>
      <c r="E236" s="6">
        <f t="shared" si="3"/>
        <v>0.2</v>
      </c>
    </row>
    <row r="237" spans="1:5" x14ac:dyDescent="0.25">
      <c r="A237" s="4">
        <v>39956</v>
      </c>
      <c r="C237">
        <v>0</v>
      </c>
      <c r="D237" s="5">
        <v>0.2</v>
      </c>
      <c r="E237" s="6">
        <f t="shared" si="3"/>
        <v>0.1</v>
      </c>
    </row>
    <row r="238" spans="1:5" x14ac:dyDescent="0.25">
      <c r="A238" s="4">
        <v>39957</v>
      </c>
      <c r="C238">
        <v>0</v>
      </c>
      <c r="D238" s="5">
        <v>0</v>
      </c>
      <c r="E238" s="6">
        <f t="shared" si="3"/>
        <v>0</v>
      </c>
    </row>
    <row r="239" spans="1:5" x14ac:dyDescent="0.25">
      <c r="A239" s="4">
        <v>39958</v>
      </c>
      <c r="C239">
        <v>0</v>
      </c>
      <c r="D239" s="5">
        <v>0</v>
      </c>
      <c r="E239" s="6">
        <f t="shared" si="3"/>
        <v>0</v>
      </c>
    </row>
    <row r="240" spans="1:5" x14ac:dyDescent="0.25">
      <c r="A240" s="4">
        <v>39959</v>
      </c>
      <c r="C240">
        <v>0.8</v>
      </c>
      <c r="D240" s="5">
        <v>1</v>
      </c>
      <c r="E240" s="6">
        <f t="shared" si="3"/>
        <v>0.9</v>
      </c>
    </row>
    <row r="241" spans="1:5" x14ac:dyDescent="0.25">
      <c r="A241" s="4">
        <v>39960</v>
      </c>
      <c r="C241">
        <v>0.6</v>
      </c>
      <c r="D241" s="5">
        <v>0.4</v>
      </c>
      <c r="E241" s="6">
        <f t="shared" si="3"/>
        <v>0.5</v>
      </c>
    </row>
    <row r="242" spans="1:5" x14ac:dyDescent="0.25">
      <c r="A242" s="4">
        <v>39961</v>
      </c>
      <c r="C242">
        <v>0</v>
      </c>
      <c r="D242" s="5">
        <v>0</v>
      </c>
      <c r="E242" s="6">
        <f t="shared" si="3"/>
        <v>0</v>
      </c>
    </row>
    <row r="243" spans="1:5" x14ac:dyDescent="0.25">
      <c r="A243" s="4">
        <v>39962</v>
      </c>
      <c r="C243">
        <v>0</v>
      </c>
      <c r="D243" s="5">
        <v>0</v>
      </c>
      <c r="E243" s="6">
        <f t="shared" si="3"/>
        <v>0</v>
      </c>
    </row>
    <row r="244" spans="1:5" x14ac:dyDescent="0.25">
      <c r="A244" s="4">
        <v>39963</v>
      </c>
      <c r="C244">
        <v>0</v>
      </c>
      <c r="D244" s="5">
        <v>0</v>
      </c>
      <c r="E244" s="6">
        <f t="shared" si="3"/>
        <v>0</v>
      </c>
    </row>
    <row r="245" spans="1:5" x14ac:dyDescent="0.25">
      <c r="A245" s="4">
        <v>39964</v>
      </c>
      <c r="C245">
        <v>0</v>
      </c>
      <c r="D245" s="5">
        <v>0</v>
      </c>
      <c r="E245" s="6">
        <f t="shared" si="3"/>
        <v>0</v>
      </c>
    </row>
    <row r="246" spans="1:5" x14ac:dyDescent="0.25">
      <c r="A246" s="4">
        <v>39965</v>
      </c>
      <c r="C246">
        <v>0</v>
      </c>
      <c r="D246" s="5">
        <v>0</v>
      </c>
      <c r="E246" s="6">
        <f t="shared" si="3"/>
        <v>0</v>
      </c>
    </row>
    <row r="247" spans="1:5" x14ac:dyDescent="0.25">
      <c r="A247" s="4">
        <v>39966</v>
      </c>
      <c r="C247">
        <v>0</v>
      </c>
      <c r="D247" s="5">
        <v>0</v>
      </c>
      <c r="E247" s="6">
        <f t="shared" si="3"/>
        <v>0</v>
      </c>
    </row>
    <row r="248" spans="1:5" x14ac:dyDescent="0.25">
      <c r="A248" s="4">
        <v>39967</v>
      </c>
      <c r="C248">
        <v>0</v>
      </c>
      <c r="D248" s="5">
        <v>0</v>
      </c>
      <c r="E248" s="6">
        <f t="shared" si="3"/>
        <v>0</v>
      </c>
    </row>
    <row r="249" spans="1:5" x14ac:dyDescent="0.25">
      <c r="A249" s="4">
        <v>39968</v>
      </c>
      <c r="C249">
        <v>0</v>
      </c>
      <c r="D249" s="5">
        <v>0</v>
      </c>
      <c r="E249" s="6">
        <f t="shared" si="3"/>
        <v>0</v>
      </c>
    </row>
    <row r="250" spans="1:5" x14ac:dyDescent="0.25">
      <c r="A250" s="4">
        <v>39969</v>
      </c>
      <c r="C250">
        <v>4.2</v>
      </c>
      <c r="D250" s="5">
        <v>2.4</v>
      </c>
      <c r="E250" s="6">
        <f t="shared" si="3"/>
        <v>3.3</v>
      </c>
    </row>
    <row r="251" spans="1:5" x14ac:dyDescent="0.25">
      <c r="A251" s="4">
        <v>39970</v>
      </c>
      <c r="C251">
        <v>10.199999999999999</v>
      </c>
      <c r="D251" s="5">
        <v>11</v>
      </c>
      <c r="E251" s="6">
        <f t="shared" si="3"/>
        <v>10.6</v>
      </c>
    </row>
    <row r="252" spans="1:5" x14ac:dyDescent="0.25">
      <c r="A252" s="4">
        <v>39971</v>
      </c>
      <c r="C252">
        <v>0</v>
      </c>
      <c r="D252" s="5">
        <v>0.4</v>
      </c>
      <c r="E252" s="6">
        <f t="shared" si="3"/>
        <v>0.2</v>
      </c>
    </row>
    <row r="253" spans="1:5" x14ac:dyDescent="0.25">
      <c r="A253" s="4">
        <v>39972</v>
      </c>
      <c r="C253">
        <v>0</v>
      </c>
      <c r="D253" s="5">
        <v>0</v>
      </c>
      <c r="E253" s="6">
        <f t="shared" si="3"/>
        <v>0</v>
      </c>
    </row>
    <row r="254" spans="1:5" x14ac:dyDescent="0.25">
      <c r="A254" s="4">
        <v>39973</v>
      </c>
      <c r="C254">
        <v>0</v>
      </c>
      <c r="D254" s="5">
        <v>0</v>
      </c>
      <c r="E254" s="6">
        <f t="shared" si="3"/>
        <v>0</v>
      </c>
    </row>
    <row r="255" spans="1:5" x14ac:dyDescent="0.25">
      <c r="A255" s="4">
        <v>39974</v>
      </c>
      <c r="C255">
        <v>0</v>
      </c>
      <c r="D255" s="5">
        <v>0</v>
      </c>
      <c r="E255" s="6">
        <f t="shared" si="3"/>
        <v>0</v>
      </c>
    </row>
    <row r="256" spans="1:5" x14ac:dyDescent="0.25">
      <c r="A256" s="4">
        <v>39975</v>
      </c>
      <c r="C256">
        <v>5</v>
      </c>
      <c r="D256" s="5">
        <v>3.4</v>
      </c>
      <c r="E256" s="6">
        <f t="shared" si="3"/>
        <v>4.2</v>
      </c>
    </row>
    <row r="257" spans="1:5" x14ac:dyDescent="0.25">
      <c r="A257" s="4">
        <v>39976</v>
      </c>
      <c r="C257">
        <v>2</v>
      </c>
      <c r="D257" s="5">
        <v>2.4</v>
      </c>
      <c r="E257" s="6">
        <f t="shared" si="3"/>
        <v>2.2000000000000002</v>
      </c>
    </row>
    <row r="258" spans="1:5" x14ac:dyDescent="0.25">
      <c r="A258" s="4">
        <v>39977</v>
      </c>
      <c r="C258">
        <v>0.6</v>
      </c>
      <c r="D258" s="5">
        <v>0.6</v>
      </c>
      <c r="E258" s="6">
        <f t="shared" si="3"/>
        <v>0.6</v>
      </c>
    </row>
    <row r="259" spans="1:5" x14ac:dyDescent="0.25">
      <c r="A259" s="4">
        <v>39978</v>
      </c>
      <c r="C259">
        <v>0</v>
      </c>
      <c r="D259" s="5">
        <v>0</v>
      </c>
      <c r="E259" s="6">
        <f t="shared" ref="E259:E322" si="4">AVERAGE(B259,C259,D259)</f>
        <v>0</v>
      </c>
    </row>
    <row r="260" spans="1:5" x14ac:dyDescent="0.25">
      <c r="A260" s="4">
        <v>39979</v>
      </c>
      <c r="C260">
        <v>3.4</v>
      </c>
      <c r="D260" s="5">
        <v>3.8</v>
      </c>
      <c r="E260" s="6">
        <f t="shared" si="4"/>
        <v>3.5999999999999996</v>
      </c>
    </row>
    <row r="261" spans="1:5" x14ac:dyDescent="0.25">
      <c r="A261" s="4">
        <v>39980</v>
      </c>
      <c r="C261">
        <v>13.6</v>
      </c>
      <c r="D261" s="5">
        <v>6.2</v>
      </c>
      <c r="E261" s="6">
        <f t="shared" si="4"/>
        <v>9.9</v>
      </c>
    </row>
    <row r="262" spans="1:5" x14ac:dyDescent="0.25">
      <c r="A262" s="4">
        <v>39981</v>
      </c>
      <c r="C262">
        <v>0.6</v>
      </c>
      <c r="D262" s="5">
        <v>0</v>
      </c>
      <c r="E262" s="6">
        <f t="shared" si="4"/>
        <v>0.3</v>
      </c>
    </row>
    <row r="263" spans="1:5" x14ac:dyDescent="0.25">
      <c r="A263" s="4">
        <v>39982</v>
      </c>
      <c r="C263">
        <v>4.5999999999999996</v>
      </c>
      <c r="D263" s="5">
        <v>3</v>
      </c>
      <c r="E263" s="6">
        <f t="shared" si="4"/>
        <v>3.8</v>
      </c>
    </row>
    <row r="264" spans="1:5" x14ac:dyDescent="0.25">
      <c r="A264" s="4">
        <v>39983</v>
      </c>
      <c r="C264">
        <v>0</v>
      </c>
      <c r="D264" s="5">
        <v>0</v>
      </c>
      <c r="E264" s="6">
        <f t="shared" si="4"/>
        <v>0</v>
      </c>
    </row>
    <row r="265" spans="1:5" x14ac:dyDescent="0.25">
      <c r="A265" s="4">
        <v>39984</v>
      </c>
      <c r="C265">
        <v>0.6</v>
      </c>
      <c r="D265" s="5">
        <v>0.2</v>
      </c>
      <c r="E265" s="6">
        <f t="shared" si="4"/>
        <v>0.4</v>
      </c>
    </row>
    <row r="266" spans="1:5" x14ac:dyDescent="0.25">
      <c r="A266" s="4">
        <v>39985</v>
      </c>
      <c r="C266">
        <v>2.2000000000000002</v>
      </c>
      <c r="D266" s="5">
        <v>4</v>
      </c>
      <c r="E266" s="6">
        <f t="shared" si="4"/>
        <v>3.1</v>
      </c>
    </row>
    <row r="267" spans="1:5" x14ac:dyDescent="0.25">
      <c r="A267" s="4">
        <v>39986</v>
      </c>
      <c r="C267">
        <v>0</v>
      </c>
      <c r="D267" s="5">
        <v>0</v>
      </c>
      <c r="E267" s="6">
        <f t="shared" si="4"/>
        <v>0</v>
      </c>
    </row>
    <row r="268" spans="1:5" x14ac:dyDescent="0.25">
      <c r="A268" s="4">
        <v>39987</v>
      </c>
      <c r="C268">
        <v>0.6</v>
      </c>
      <c r="D268" s="5">
        <v>0.2</v>
      </c>
      <c r="E268" s="6">
        <f t="shared" si="4"/>
        <v>0.4</v>
      </c>
    </row>
    <row r="269" spans="1:5" x14ac:dyDescent="0.25">
      <c r="A269" s="4">
        <v>39988</v>
      </c>
      <c r="C269">
        <v>0</v>
      </c>
      <c r="D269" s="5">
        <v>0</v>
      </c>
      <c r="E269" s="6">
        <f t="shared" si="4"/>
        <v>0</v>
      </c>
    </row>
    <row r="270" spans="1:5" x14ac:dyDescent="0.25">
      <c r="A270" s="4">
        <v>39989</v>
      </c>
      <c r="C270">
        <v>0</v>
      </c>
      <c r="D270" s="5">
        <v>0</v>
      </c>
      <c r="E270" s="6">
        <f t="shared" si="4"/>
        <v>0</v>
      </c>
    </row>
    <row r="271" spans="1:5" x14ac:dyDescent="0.25">
      <c r="A271" s="4">
        <v>39990</v>
      </c>
      <c r="C271">
        <v>0</v>
      </c>
      <c r="D271" s="5">
        <v>0</v>
      </c>
      <c r="E271" s="6">
        <f t="shared" si="4"/>
        <v>0</v>
      </c>
    </row>
    <row r="272" spans="1:5" x14ac:dyDescent="0.25">
      <c r="A272" s="4">
        <v>39991</v>
      </c>
      <c r="C272">
        <v>8</v>
      </c>
      <c r="D272" s="5">
        <v>7.6</v>
      </c>
      <c r="E272" s="6">
        <f t="shared" si="4"/>
        <v>7.8</v>
      </c>
    </row>
    <row r="273" spans="1:5" x14ac:dyDescent="0.25">
      <c r="A273" s="4">
        <v>39992</v>
      </c>
      <c r="C273">
        <v>5</v>
      </c>
      <c r="D273" s="5">
        <v>3.4</v>
      </c>
      <c r="E273" s="6">
        <f t="shared" si="4"/>
        <v>4.2</v>
      </c>
    </row>
    <row r="274" spans="1:5" x14ac:dyDescent="0.25">
      <c r="A274" s="4">
        <v>39993</v>
      </c>
      <c r="C274">
        <v>0.2</v>
      </c>
      <c r="D274" s="5">
        <v>0</v>
      </c>
      <c r="E274" s="6">
        <f t="shared" si="4"/>
        <v>0.1</v>
      </c>
    </row>
    <row r="275" spans="1:5" x14ac:dyDescent="0.25">
      <c r="A275" s="4">
        <v>39994</v>
      </c>
      <c r="C275">
        <v>8.6</v>
      </c>
      <c r="D275" s="5">
        <v>2.8</v>
      </c>
      <c r="E275" s="6">
        <f t="shared" si="4"/>
        <v>5.6999999999999993</v>
      </c>
    </row>
    <row r="276" spans="1:5" x14ac:dyDescent="0.25">
      <c r="A276" s="4">
        <v>39995</v>
      </c>
      <c r="C276">
        <v>1.6</v>
      </c>
      <c r="D276" s="5">
        <v>1.6</v>
      </c>
      <c r="E276" s="6">
        <f t="shared" si="4"/>
        <v>1.6</v>
      </c>
    </row>
    <row r="277" spans="1:5" x14ac:dyDescent="0.25">
      <c r="A277" s="4">
        <v>39996</v>
      </c>
      <c r="C277">
        <v>4.8</v>
      </c>
      <c r="D277" s="5">
        <v>19.600000000000001</v>
      </c>
      <c r="E277" s="6">
        <f t="shared" si="4"/>
        <v>12.200000000000001</v>
      </c>
    </row>
    <row r="278" spans="1:5" x14ac:dyDescent="0.25">
      <c r="A278" s="4">
        <v>39997</v>
      </c>
      <c r="C278">
        <v>0</v>
      </c>
      <c r="D278" s="5">
        <v>0</v>
      </c>
      <c r="E278" s="6">
        <f t="shared" si="4"/>
        <v>0</v>
      </c>
    </row>
    <row r="279" spans="1:5" x14ac:dyDescent="0.25">
      <c r="A279" s="4">
        <v>39998</v>
      </c>
      <c r="C279">
        <v>4.5999999999999996</v>
      </c>
      <c r="D279" s="5">
        <v>5.6</v>
      </c>
      <c r="E279" s="6">
        <f t="shared" si="4"/>
        <v>5.0999999999999996</v>
      </c>
    </row>
    <row r="280" spans="1:5" x14ac:dyDescent="0.25">
      <c r="A280" s="4">
        <v>39999</v>
      </c>
      <c r="C280">
        <v>3.8</v>
      </c>
      <c r="D280" s="5">
        <v>5.4</v>
      </c>
      <c r="E280" s="6">
        <f t="shared" si="4"/>
        <v>4.5999999999999996</v>
      </c>
    </row>
    <row r="281" spans="1:5" x14ac:dyDescent="0.25">
      <c r="A281" s="4">
        <v>40000</v>
      </c>
      <c r="C281">
        <v>2.2000000000000002</v>
      </c>
      <c r="D281" s="5">
        <v>8.8000000000000007</v>
      </c>
      <c r="E281" s="6">
        <f t="shared" si="4"/>
        <v>5.5</v>
      </c>
    </row>
    <row r="282" spans="1:5" x14ac:dyDescent="0.25">
      <c r="A282" s="4">
        <v>40001</v>
      </c>
      <c r="C282">
        <v>14.6</v>
      </c>
      <c r="D282" s="5">
        <v>6.8</v>
      </c>
      <c r="E282" s="6">
        <f t="shared" si="4"/>
        <v>10.7</v>
      </c>
    </row>
    <row r="283" spans="1:5" x14ac:dyDescent="0.25">
      <c r="A283" s="4">
        <v>40002</v>
      </c>
      <c r="C283">
        <v>2.2000000000000002</v>
      </c>
      <c r="D283" s="5">
        <v>0.6</v>
      </c>
      <c r="E283" s="6">
        <f t="shared" si="4"/>
        <v>1.4000000000000001</v>
      </c>
    </row>
    <row r="284" spans="1:5" x14ac:dyDescent="0.25">
      <c r="A284" s="4">
        <v>40003</v>
      </c>
      <c r="C284">
        <v>0.2</v>
      </c>
      <c r="D284" s="5">
        <v>0</v>
      </c>
      <c r="E284" s="6">
        <f t="shared" si="4"/>
        <v>0.1</v>
      </c>
    </row>
    <row r="285" spans="1:5" x14ac:dyDescent="0.25">
      <c r="A285" s="4">
        <v>40004</v>
      </c>
      <c r="C285">
        <v>0</v>
      </c>
      <c r="D285" s="5">
        <v>0</v>
      </c>
      <c r="E285" s="6">
        <f t="shared" si="4"/>
        <v>0</v>
      </c>
    </row>
    <row r="286" spans="1:5" x14ac:dyDescent="0.25">
      <c r="A286" s="4">
        <v>40005</v>
      </c>
      <c r="C286">
        <v>0</v>
      </c>
      <c r="D286" s="5">
        <v>0</v>
      </c>
      <c r="E286" s="6">
        <f t="shared" si="4"/>
        <v>0</v>
      </c>
    </row>
    <row r="287" spans="1:5" x14ac:dyDescent="0.25">
      <c r="A287" s="4">
        <v>40006</v>
      </c>
      <c r="C287">
        <v>8.6</v>
      </c>
      <c r="D287" s="5">
        <v>8.6</v>
      </c>
      <c r="E287" s="6">
        <f t="shared" si="4"/>
        <v>8.6</v>
      </c>
    </row>
    <row r="288" spans="1:5" x14ac:dyDescent="0.25">
      <c r="A288" s="4">
        <v>40007</v>
      </c>
      <c r="C288">
        <v>0</v>
      </c>
      <c r="D288" s="5">
        <v>0</v>
      </c>
      <c r="E288" s="6">
        <f t="shared" si="4"/>
        <v>0</v>
      </c>
    </row>
    <row r="289" spans="1:5" x14ac:dyDescent="0.25">
      <c r="A289" s="4">
        <v>40008</v>
      </c>
      <c r="C289">
        <v>3.6</v>
      </c>
      <c r="D289" s="5">
        <v>3</v>
      </c>
      <c r="E289" s="6">
        <f t="shared" si="4"/>
        <v>3.3</v>
      </c>
    </row>
    <row r="290" spans="1:5" x14ac:dyDescent="0.25">
      <c r="A290" s="4">
        <v>40009</v>
      </c>
      <c r="C290">
        <v>3.8</v>
      </c>
      <c r="D290" s="5">
        <v>2.2000000000000002</v>
      </c>
      <c r="E290" s="6">
        <f t="shared" si="4"/>
        <v>3</v>
      </c>
    </row>
    <row r="291" spans="1:5" x14ac:dyDescent="0.25">
      <c r="A291" s="4">
        <v>40010</v>
      </c>
      <c r="C291">
        <v>0</v>
      </c>
      <c r="D291" s="5">
        <v>0.2</v>
      </c>
      <c r="E291" s="6">
        <f t="shared" si="4"/>
        <v>0.1</v>
      </c>
    </row>
    <row r="292" spans="1:5" x14ac:dyDescent="0.25">
      <c r="A292" s="4">
        <v>40011</v>
      </c>
      <c r="C292">
        <v>27.2</v>
      </c>
      <c r="D292" s="5">
        <v>27.4</v>
      </c>
      <c r="E292" s="6">
        <f t="shared" si="4"/>
        <v>27.299999999999997</v>
      </c>
    </row>
    <row r="293" spans="1:5" x14ac:dyDescent="0.25">
      <c r="A293" s="4">
        <v>40012</v>
      </c>
      <c r="C293">
        <v>33.4</v>
      </c>
      <c r="D293" s="5">
        <v>35.4</v>
      </c>
      <c r="E293" s="6">
        <f t="shared" si="4"/>
        <v>34.4</v>
      </c>
    </row>
    <row r="294" spans="1:5" x14ac:dyDescent="0.25">
      <c r="A294" s="4">
        <v>40013</v>
      </c>
      <c r="C294">
        <v>6</v>
      </c>
      <c r="D294" s="5">
        <v>3.4</v>
      </c>
      <c r="E294" s="6">
        <f t="shared" si="4"/>
        <v>4.7</v>
      </c>
    </row>
    <row r="295" spans="1:5" x14ac:dyDescent="0.25">
      <c r="A295" s="4">
        <v>40014</v>
      </c>
      <c r="C295">
        <v>0</v>
      </c>
      <c r="D295" s="5">
        <v>0</v>
      </c>
      <c r="E295" s="6">
        <f t="shared" si="4"/>
        <v>0</v>
      </c>
    </row>
    <row r="296" spans="1:5" x14ac:dyDescent="0.25">
      <c r="A296" s="4">
        <v>40015</v>
      </c>
      <c r="C296">
        <v>0</v>
      </c>
      <c r="D296" s="5">
        <v>0</v>
      </c>
      <c r="E296" s="6">
        <f t="shared" si="4"/>
        <v>0</v>
      </c>
    </row>
    <row r="297" spans="1:5" x14ac:dyDescent="0.25">
      <c r="A297" s="4">
        <v>40016</v>
      </c>
      <c r="C297">
        <v>3</v>
      </c>
      <c r="D297" s="5">
        <v>1.4</v>
      </c>
      <c r="E297" s="6">
        <f t="shared" si="4"/>
        <v>2.2000000000000002</v>
      </c>
    </row>
    <row r="298" spans="1:5" x14ac:dyDescent="0.25">
      <c r="A298" s="4">
        <v>40017</v>
      </c>
      <c r="C298">
        <v>0</v>
      </c>
      <c r="D298" s="5">
        <v>0.2</v>
      </c>
      <c r="E298" s="6">
        <f t="shared" si="4"/>
        <v>0.1</v>
      </c>
    </row>
    <row r="299" spans="1:5" x14ac:dyDescent="0.25">
      <c r="A299" s="4">
        <v>40018</v>
      </c>
      <c r="C299">
        <v>0</v>
      </c>
      <c r="D299" s="5">
        <v>0</v>
      </c>
      <c r="E299" s="6">
        <f t="shared" si="4"/>
        <v>0</v>
      </c>
    </row>
    <row r="300" spans="1:5" x14ac:dyDescent="0.25">
      <c r="A300" s="4">
        <v>40019</v>
      </c>
      <c r="C300">
        <v>2</v>
      </c>
      <c r="D300" s="5">
        <v>2.6</v>
      </c>
      <c r="E300" s="6">
        <f t="shared" si="4"/>
        <v>2.2999999999999998</v>
      </c>
    </row>
    <row r="301" spans="1:5" x14ac:dyDescent="0.25">
      <c r="A301" s="4">
        <v>40020</v>
      </c>
      <c r="C301">
        <v>1</v>
      </c>
      <c r="D301" s="5">
        <v>0.6</v>
      </c>
      <c r="E301" s="6">
        <f t="shared" si="4"/>
        <v>0.8</v>
      </c>
    </row>
    <row r="302" spans="1:5" x14ac:dyDescent="0.25">
      <c r="A302" s="4">
        <v>40021</v>
      </c>
      <c r="C302">
        <v>0.8</v>
      </c>
      <c r="D302" s="5">
        <v>0.4</v>
      </c>
      <c r="E302" s="6">
        <f t="shared" si="4"/>
        <v>0.60000000000000009</v>
      </c>
    </row>
    <row r="303" spans="1:5" x14ac:dyDescent="0.25">
      <c r="A303" s="4">
        <v>40022</v>
      </c>
      <c r="C303">
        <v>0</v>
      </c>
      <c r="D303" s="5">
        <v>0</v>
      </c>
      <c r="E303" s="6">
        <f t="shared" si="4"/>
        <v>0</v>
      </c>
    </row>
    <row r="304" spans="1:5" x14ac:dyDescent="0.25">
      <c r="A304" s="4">
        <v>40023</v>
      </c>
      <c r="C304">
        <v>0.4</v>
      </c>
      <c r="D304" s="5">
        <v>0</v>
      </c>
      <c r="E304" s="6">
        <f t="shared" si="4"/>
        <v>0.2</v>
      </c>
    </row>
    <row r="305" spans="1:5" x14ac:dyDescent="0.25">
      <c r="A305" s="4">
        <v>40024</v>
      </c>
      <c r="C305">
        <v>21.2</v>
      </c>
      <c r="D305" s="5">
        <v>6</v>
      </c>
      <c r="E305" s="6">
        <f t="shared" si="4"/>
        <v>13.6</v>
      </c>
    </row>
    <row r="306" spans="1:5" x14ac:dyDescent="0.25">
      <c r="A306" s="4">
        <v>40025</v>
      </c>
      <c r="C306">
        <v>0</v>
      </c>
      <c r="D306" s="5">
        <v>0</v>
      </c>
      <c r="E306" s="6">
        <f t="shared" si="4"/>
        <v>0</v>
      </c>
    </row>
    <row r="307" spans="1:5" x14ac:dyDescent="0.25">
      <c r="A307" s="4">
        <v>40026</v>
      </c>
      <c r="C307">
        <v>1.8</v>
      </c>
      <c r="D307" s="5">
        <v>1.6</v>
      </c>
      <c r="E307" s="6">
        <f t="shared" si="4"/>
        <v>1.7000000000000002</v>
      </c>
    </row>
    <row r="308" spans="1:5" x14ac:dyDescent="0.25">
      <c r="A308" s="4">
        <v>40027</v>
      </c>
      <c r="C308">
        <v>0.4</v>
      </c>
      <c r="D308" s="5">
        <v>0.4</v>
      </c>
      <c r="E308" s="6">
        <f t="shared" si="4"/>
        <v>0.4</v>
      </c>
    </row>
    <row r="309" spans="1:5" x14ac:dyDescent="0.25">
      <c r="A309" s="4">
        <v>40028</v>
      </c>
      <c r="C309">
        <v>0</v>
      </c>
      <c r="D309" s="5">
        <v>0</v>
      </c>
      <c r="E309" s="6">
        <f t="shared" si="4"/>
        <v>0</v>
      </c>
    </row>
    <row r="310" spans="1:5" x14ac:dyDescent="0.25">
      <c r="A310" s="4">
        <v>40029</v>
      </c>
      <c r="C310">
        <v>1.2</v>
      </c>
      <c r="D310" s="5">
        <v>1.2</v>
      </c>
      <c r="E310" s="6">
        <f t="shared" si="4"/>
        <v>1.2</v>
      </c>
    </row>
    <row r="311" spans="1:5" x14ac:dyDescent="0.25">
      <c r="A311" s="4">
        <v>40030</v>
      </c>
      <c r="C311">
        <v>0</v>
      </c>
      <c r="D311" s="5">
        <v>0</v>
      </c>
      <c r="E311" s="6">
        <f t="shared" si="4"/>
        <v>0</v>
      </c>
    </row>
    <row r="312" spans="1:5" x14ac:dyDescent="0.25">
      <c r="A312" s="4">
        <v>40031</v>
      </c>
      <c r="C312">
        <v>0</v>
      </c>
      <c r="D312" s="5">
        <v>0</v>
      </c>
      <c r="E312" s="6">
        <f t="shared" si="4"/>
        <v>0</v>
      </c>
    </row>
    <row r="313" spans="1:5" x14ac:dyDescent="0.25">
      <c r="A313" s="4">
        <v>40032</v>
      </c>
      <c r="C313">
        <v>0</v>
      </c>
      <c r="D313" s="5">
        <v>0</v>
      </c>
      <c r="E313" s="6">
        <f t="shared" si="4"/>
        <v>0</v>
      </c>
    </row>
    <row r="314" spans="1:5" x14ac:dyDescent="0.25">
      <c r="A314" s="4">
        <v>40033</v>
      </c>
      <c r="C314">
        <v>0</v>
      </c>
      <c r="D314" s="5">
        <v>0</v>
      </c>
      <c r="E314" s="6">
        <f t="shared" si="4"/>
        <v>0</v>
      </c>
    </row>
    <row r="315" spans="1:5" x14ac:dyDescent="0.25">
      <c r="A315" s="4">
        <v>40034</v>
      </c>
      <c r="C315">
        <v>0</v>
      </c>
      <c r="D315" s="5">
        <v>0</v>
      </c>
      <c r="E315" s="6">
        <f t="shared" si="4"/>
        <v>0</v>
      </c>
    </row>
    <row r="316" spans="1:5" x14ac:dyDescent="0.25">
      <c r="A316" s="4">
        <v>40035</v>
      </c>
      <c r="C316">
        <v>2.4</v>
      </c>
      <c r="D316" s="5">
        <v>3</v>
      </c>
      <c r="E316" s="6">
        <f t="shared" si="4"/>
        <v>2.7</v>
      </c>
    </row>
    <row r="317" spans="1:5" x14ac:dyDescent="0.25">
      <c r="A317" s="4">
        <v>40036</v>
      </c>
      <c r="C317">
        <v>2.4</v>
      </c>
      <c r="D317" s="5">
        <v>0.6</v>
      </c>
      <c r="E317" s="6">
        <f t="shared" si="4"/>
        <v>1.5</v>
      </c>
    </row>
    <row r="318" spans="1:5" x14ac:dyDescent="0.25">
      <c r="A318" s="4">
        <v>40037</v>
      </c>
      <c r="C318">
        <v>0.6</v>
      </c>
      <c r="D318" s="5">
        <v>0.6</v>
      </c>
      <c r="E318" s="6">
        <f t="shared" si="4"/>
        <v>0.6</v>
      </c>
    </row>
    <row r="319" spans="1:5" x14ac:dyDescent="0.25">
      <c r="A319" s="4">
        <v>40038</v>
      </c>
      <c r="C319">
        <v>0</v>
      </c>
      <c r="D319" s="5">
        <v>0</v>
      </c>
      <c r="E319" s="6">
        <f t="shared" si="4"/>
        <v>0</v>
      </c>
    </row>
    <row r="320" spans="1:5" x14ac:dyDescent="0.25">
      <c r="A320" s="4">
        <v>40039</v>
      </c>
      <c r="C320">
        <v>0</v>
      </c>
      <c r="D320" s="5">
        <v>0</v>
      </c>
      <c r="E320" s="6">
        <f t="shared" si="4"/>
        <v>0</v>
      </c>
    </row>
    <row r="321" spans="1:5" x14ac:dyDescent="0.25">
      <c r="A321" s="4">
        <v>40040</v>
      </c>
      <c r="C321">
        <v>2</v>
      </c>
      <c r="D321" s="5">
        <v>1.6</v>
      </c>
      <c r="E321" s="6">
        <f t="shared" si="4"/>
        <v>1.8</v>
      </c>
    </row>
    <row r="322" spans="1:5" x14ac:dyDescent="0.25">
      <c r="A322" s="4">
        <v>40041</v>
      </c>
      <c r="C322">
        <v>2.6</v>
      </c>
      <c r="D322" s="5">
        <v>1</v>
      </c>
      <c r="E322" s="6">
        <f t="shared" si="4"/>
        <v>1.8</v>
      </c>
    </row>
    <row r="323" spans="1:5" x14ac:dyDescent="0.25">
      <c r="A323" s="4">
        <v>40042</v>
      </c>
      <c r="C323">
        <v>2.6</v>
      </c>
      <c r="D323" s="5">
        <v>1.8</v>
      </c>
      <c r="E323" s="6">
        <f t="shared" ref="E323:E386" si="5">AVERAGE(B323,C323,D323)</f>
        <v>2.2000000000000002</v>
      </c>
    </row>
    <row r="324" spans="1:5" x14ac:dyDescent="0.25">
      <c r="A324" s="4">
        <v>40043</v>
      </c>
      <c r="C324">
        <v>0.4</v>
      </c>
      <c r="D324" s="5">
        <v>0.6</v>
      </c>
      <c r="E324" s="6">
        <f t="shared" si="5"/>
        <v>0.5</v>
      </c>
    </row>
    <row r="325" spans="1:5" x14ac:dyDescent="0.25">
      <c r="A325" s="4">
        <v>40044</v>
      </c>
      <c r="C325">
        <v>0.2</v>
      </c>
      <c r="D325" s="5">
        <v>0</v>
      </c>
      <c r="E325" s="6">
        <f t="shared" si="5"/>
        <v>0.1</v>
      </c>
    </row>
    <row r="326" spans="1:5" x14ac:dyDescent="0.25">
      <c r="A326" s="4">
        <v>40045</v>
      </c>
      <c r="C326">
        <v>0</v>
      </c>
      <c r="D326" s="5">
        <v>0</v>
      </c>
      <c r="E326" s="6">
        <f t="shared" si="5"/>
        <v>0</v>
      </c>
    </row>
    <row r="327" spans="1:5" x14ac:dyDescent="0.25">
      <c r="A327" s="4">
        <v>40046</v>
      </c>
      <c r="C327">
        <v>0.8</v>
      </c>
      <c r="D327" s="5">
        <v>1.4</v>
      </c>
      <c r="E327" s="6">
        <f t="shared" si="5"/>
        <v>1.1000000000000001</v>
      </c>
    </row>
    <row r="328" spans="1:5" x14ac:dyDescent="0.25">
      <c r="A328" s="4">
        <v>40047</v>
      </c>
      <c r="C328">
        <v>0</v>
      </c>
      <c r="D328" s="5">
        <v>4.4000000000000004</v>
      </c>
      <c r="E328" s="6">
        <f t="shared" si="5"/>
        <v>2.2000000000000002</v>
      </c>
    </row>
    <row r="329" spans="1:5" x14ac:dyDescent="0.25">
      <c r="A329" s="4">
        <v>40048</v>
      </c>
      <c r="C329">
        <v>0.2</v>
      </c>
      <c r="D329" s="5">
        <v>0.4</v>
      </c>
      <c r="E329" s="6">
        <f t="shared" si="5"/>
        <v>0.30000000000000004</v>
      </c>
    </row>
    <row r="330" spans="1:5" x14ac:dyDescent="0.25">
      <c r="A330" s="4">
        <v>40049</v>
      </c>
      <c r="C330">
        <v>0.2</v>
      </c>
      <c r="D330" s="5">
        <v>0</v>
      </c>
      <c r="E330" s="6">
        <f t="shared" si="5"/>
        <v>0.1</v>
      </c>
    </row>
    <row r="331" spans="1:5" x14ac:dyDescent="0.25">
      <c r="A331" s="4">
        <v>40050</v>
      </c>
      <c r="C331">
        <v>3</v>
      </c>
      <c r="D331" s="5">
        <v>3</v>
      </c>
      <c r="E331" s="6">
        <f t="shared" si="5"/>
        <v>3</v>
      </c>
    </row>
    <row r="332" spans="1:5" x14ac:dyDescent="0.25">
      <c r="A332" s="4">
        <v>40051</v>
      </c>
      <c r="C332">
        <v>3.4</v>
      </c>
      <c r="D332" s="5">
        <v>3.4</v>
      </c>
      <c r="E332" s="6">
        <f t="shared" si="5"/>
        <v>3.4</v>
      </c>
    </row>
    <row r="333" spans="1:5" x14ac:dyDescent="0.25">
      <c r="A333" s="4">
        <v>40052</v>
      </c>
      <c r="C333">
        <v>1.4</v>
      </c>
      <c r="D333" s="5">
        <v>0.8</v>
      </c>
      <c r="E333" s="6">
        <f t="shared" si="5"/>
        <v>1.1000000000000001</v>
      </c>
    </row>
    <row r="334" spans="1:5" x14ac:dyDescent="0.25">
      <c r="A334" s="4">
        <v>40053</v>
      </c>
      <c r="C334">
        <v>0.4</v>
      </c>
      <c r="D334" s="5">
        <v>0</v>
      </c>
      <c r="E334" s="6">
        <f t="shared" si="5"/>
        <v>0.2</v>
      </c>
    </row>
    <row r="335" spans="1:5" x14ac:dyDescent="0.25">
      <c r="A335" s="4">
        <v>40054</v>
      </c>
      <c r="C335">
        <v>0</v>
      </c>
      <c r="D335" s="5">
        <v>0</v>
      </c>
      <c r="E335" s="6">
        <f t="shared" si="5"/>
        <v>0</v>
      </c>
    </row>
    <row r="336" spans="1:5" x14ac:dyDescent="0.25">
      <c r="A336" s="4">
        <v>40055</v>
      </c>
      <c r="C336">
        <v>0</v>
      </c>
      <c r="D336" s="5">
        <v>0</v>
      </c>
      <c r="E336" s="6">
        <f t="shared" si="5"/>
        <v>0</v>
      </c>
    </row>
    <row r="337" spans="1:5" x14ac:dyDescent="0.25">
      <c r="A337" s="4">
        <v>40056</v>
      </c>
      <c r="C337">
        <v>2</v>
      </c>
      <c r="D337" s="5">
        <v>1.8</v>
      </c>
      <c r="E337" s="6">
        <f t="shared" si="5"/>
        <v>1.9</v>
      </c>
    </row>
    <row r="338" spans="1:5" x14ac:dyDescent="0.25">
      <c r="A338" s="4">
        <v>40057</v>
      </c>
      <c r="C338">
        <v>8.1999999999999993</v>
      </c>
      <c r="D338" s="5">
        <v>10.6</v>
      </c>
      <c r="E338" s="6">
        <f t="shared" si="5"/>
        <v>9.3999999999999986</v>
      </c>
    </row>
    <row r="339" spans="1:5" x14ac:dyDescent="0.25">
      <c r="A339" s="4">
        <v>40058</v>
      </c>
      <c r="C339">
        <v>3</v>
      </c>
      <c r="D339" s="5">
        <v>1.8</v>
      </c>
      <c r="E339" s="6">
        <f t="shared" si="5"/>
        <v>2.4</v>
      </c>
    </row>
    <row r="340" spans="1:5" x14ac:dyDescent="0.25">
      <c r="A340" s="4">
        <v>40059</v>
      </c>
      <c r="C340">
        <v>5.8</v>
      </c>
      <c r="D340" s="5">
        <v>5</v>
      </c>
      <c r="E340" s="6">
        <f t="shared" si="5"/>
        <v>5.4</v>
      </c>
    </row>
    <row r="341" spans="1:5" x14ac:dyDescent="0.25">
      <c r="A341" s="4">
        <v>40060</v>
      </c>
      <c r="C341">
        <v>6.4</v>
      </c>
      <c r="D341" s="5">
        <v>9.1999999999999993</v>
      </c>
      <c r="E341" s="6">
        <f t="shared" si="5"/>
        <v>7.8</v>
      </c>
    </row>
    <row r="342" spans="1:5" x14ac:dyDescent="0.25">
      <c r="A342" s="4">
        <v>40061</v>
      </c>
      <c r="C342">
        <v>6</v>
      </c>
      <c r="D342" s="5">
        <v>5.6</v>
      </c>
      <c r="E342" s="6">
        <f t="shared" si="5"/>
        <v>5.8</v>
      </c>
    </row>
    <row r="343" spans="1:5" x14ac:dyDescent="0.25">
      <c r="A343" s="4">
        <v>40062</v>
      </c>
      <c r="C343">
        <v>0</v>
      </c>
      <c r="D343" s="5">
        <v>0</v>
      </c>
      <c r="E343" s="6">
        <f t="shared" si="5"/>
        <v>0</v>
      </c>
    </row>
    <row r="344" spans="1:5" x14ac:dyDescent="0.25">
      <c r="A344" s="4">
        <v>40063</v>
      </c>
      <c r="C344">
        <v>1.2</v>
      </c>
      <c r="D344" s="5">
        <v>0.8</v>
      </c>
      <c r="E344" s="6">
        <f t="shared" si="5"/>
        <v>1</v>
      </c>
    </row>
    <row r="345" spans="1:5" x14ac:dyDescent="0.25">
      <c r="A345" s="4">
        <v>40064</v>
      </c>
      <c r="C345">
        <v>0</v>
      </c>
      <c r="D345" s="5">
        <v>0</v>
      </c>
      <c r="E345" s="6">
        <f t="shared" si="5"/>
        <v>0</v>
      </c>
    </row>
    <row r="346" spans="1:5" x14ac:dyDescent="0.25">
      <c r="A346" s="4">
        <v>40065</v>
      </c>
      <c r="C346">
        <v>0.6</v>
      </c>
      <c r="D346" s="5">
        <v>0.6</v>
      </c>
      <c r="E346" s="6">
        <f t="shared" si="5"/>
        <v>0.6</v>
      </c>
    </row>
    <row r="347" spans="1:5" x14ac:dyDescent="0.25">
      <c r="A347" s="4">
        <v>40066</v>
      </c>
      <c r="C347">
        <v>0</v>
      </c>
      <c r="D347" s="5">
        <v>0</v>
      </c>
      <c r="E347" s="6">
        <f t="shared" si="5"/>
        <v>0</v>
      </c>
    </row>
    <row r="348" spans="1:5" x14ac:dyDescent="0.25">
      <c r="A348" s="4">
        <v>40067</v>
      </c>
      <c r="C348">
        <v>0</v>
      </c>
      <c r="D348" s="5">
        <v>0</v>
      </c>
      <c r="E348" s="6">
        <f t="shared" si="5"/>
        <v>0</v>
      </c>
    </row>
    <row r="349" spans="1:5" x14ac:dyDescent="0.25">
      <c r="A349" s="4">
        <v>40068</v>
      </c>
      <c r="C349">
        <v>0</v>
      </c>
      <c r="D349" s="5">
        <v>0</v>
      </c>
      <c r="E349" s="6">
        <f t="shared" si="5"/>
        <v>0</v>
      </c>
    </row>
    <row r="350" spans="1:5" x14ac:dyDescent="0.25">
      <c r="A350" s="4">
        <v>40069</v>
      </c>
      <c r="C350">
        <v>0</v>
      </c>
      <c r="D350" s="5">
        <v>0</v>
      </c>
      <c r="E350" s="6">
        <f t="shared" si="5"/>
        <v>0</v>
      </c>
    </row>
    <row r="351" spans="1:5" x14ac:dyDescent="0.25">
      <c r="A351" s="4">
        <v>40070</v>
      </c>
      <c r="C351">
        <v>0.4</v>
      </c>
      <c r="D351" s="5">
        <v>0.2</v>
      </c>
      <c r="E351" s="6">
        <f t="shared" si="5"/>
        <v>0.30000000000000004</v>
      </c>
    </row>
    <row r="352" spans="1:5" x14ac:dyDescent="0.25">
      <c r="A352" s="4">
        <v>40071</v>
      </c>
      <c r="C352">
        <v>0</v>
      </c>
      <c r="D352" s="5">
        <v>0</v>
      </c>
      <c r="E352" s="6">
        <f t="shared" si="5"/>
        <v>0</v>
      </c>
    </row>
    <row r="353" spans="1:5" x14ac:dyDescent="0.25">
      <c r="A353" s="4">
        <v>40072</v>
      </c>
      <c r="C353">
        <v>0.8</v>
      </c>
      <c r="D353" s="5">
        <v>0.2</v>
      </c>
      <c r="E353" s="6">
        <f t="shared" si="5"/>
        <v>0.5</v>
      </c>
    </row>
    <row r="354" spans="1:5" x14ac:dyDescent="0.25">
      <c r="A354" s="4">
        <v>40073</v>
      </c>
      <c r="C354">
        <v>0</v>
      </c>
      <c r="D354" s="5">
        <v>0</v>
      </c>
      <c r="E354" s="6">
        <f t="shared" si="5"/>
        <v>0</v>
      </c>
    </row>
    <row r="355" spans="1:5" x14ac:dyDescent="0.25">
      <c r="A355" s="4">
        <v>40074</v>
      </c>
      <c r="C355">
        <v>0</v>
      </c>
      <c r="D355" s="5">
        <v>0</v>
      </c>
      <c r="E355" s="6">
        <f t="shared" si="5"/>
        <v>0</v>
      </c>
    </row>
    <row r="356" spans="1:5" x14ac:dyDescent="0.25">
      <c r="A356" s="4">
        <v>40075</v>
      </c>
      <c r="C356">
        <v>0</v>
      </c>
      <c r="D356" s="5">
        <v>0</v>
      </c>
      <c r="E356" s="6">
        <f t="shared" si="5"/>
        <v>0</v>
      </c>
    </row>
    <row r="357" spans="1:5" x14ac:dyDescent="0.25">
      <c r="A357" s="4">
        <v>40076</v>
      </c>
      <c r="C357">
        <v>0</v>
      </c>
      <c r="D357" s="5">
        <v>0</v>
      </c>
      <c r="E357" s="6">
        <f t="shared" si="5"/>
        <v>0</v>
      </c>
    </row>
    <row r="358" spans="1:5" x14ac:dyDescent="0.25">
      <c r="A358" s="4">
        <v>40077</v>
      </c>
      <c r="C358">
        <v>0</v>
      </c>
      <c r="D358" s="5">
        <v>0</v>
      </c>
      <c r="E358" s="6">
        <f t="shared" si="5"/>
        <v>0</v>
      </c>
    </row>
    <row r="359" spans="1:5" x14ac:dyDescent="0.25">
      <c r="A359" s="4">
        <v>40078</v>
      </c>
      <c r="C359">
        <v>1.6</v>
      </c>
      <c r="D359" s="5">
        <v>1.2</v>
      </c>
      <c r="E359" s="6">
        <f t="shared" si="5"/>
        <v>1.4</v>
      </c>
    </row>
    <row r="360" spans="1:5" x14ac:dyDescent="0.25">
      <c r="A360" s="4">
        <v>40079</v>
      </c>
      <c r="C360">
        <v>0.2</v>
      </c>
      <c r="D360" s="5">
        <v>0</v>
      </c>
      <c r="E360" s="6">
        <f t="shared" si="5"/>
        <v>0.1</v>
      </c>
    </row>
    <row r="361" spans="1:5" x14ac:dyDescent="0.25">
      <c r="A361" s="4">
        <v>40080</v>
      </c>
      <c r="C361">
        <v>0</v>
      </c>
      <c r="D361" s="5">
        <v>0</v>
      </c>
      <c r="E361" s="6">
        <f t="shared" si="5"/>
        <v>0</v>
      </c>
    </row>
    <row r="362" spans="1:5" x14ac:dyDescent="0.25">
      <c r="A362" s="4">
        <v>40081</v>
      </c>
      <c r="C362">
        <v>0</v>
      </c>
      <c r="D362" s="5">
        <v>0</v>
      </c>
      <c r="E362" s="6">
        <f t="shared" si="5"/>
        <v>0</v>
      </c>
    </row>
    <row r="363" spans="1:5" x14ac:dyDescent="0.25">
      <c r="A363" s="4">
        <v>40082</v>
      </c>
      <c r="C363">
        <v>0</v>
      </c>
      <c r="D363" s="5">
        <v>0</v>
      </c>
      <c r="E363" s="6">
        <f t="shared" si="5"/>
        <v>0</v>
      </c>
    </row>
    <row r="364" spans="1:5" x14ac:dyDescent="0.25">
      <c r="A364" s="4">
        <v>40083</v>
      </c>
      <c r="C364">
        <v>0</v>
      </c>
      <c r="D364" s="5">
        <v>0</v>
      </c>
      <c r="E364" s="6">
        <f t="shared" si="5"/>
        <v>0</v>
      </c>
    </row>
    <row r="365" spans="1:5" x14ac:dyDescent="0.25">
      <c r="A365" s="4">
        <v>40084</v>
      </c>
      <c r="C365">
        <v>0</v>
      </c>
      <c r="D365" s="5">
        <v>0</v>
      </c>
      <c r="E365" s="6">
        <f t="shared" si="5"/>
        <v>0</v>
      </c>
    </row>
    <row r="366" spans="1:5" x14ac:dyDescent="0.25">
      <c r="A366" s="4">
        <v>40085</v>
      </c>
      <c r="C366">
        <v>0</v>
      </c>
      <c r="D366" s="5">
        <v>0</v>
      </c>
      <c r="E366" s="6">
        <f t="shared" si="5"/>
        <v>0</v>
      </c>
    </row>
    <row r="367" spans="1:5" x14ac:dyDescent="0.25">
      <c r="A367" s="4">
        <v>40086</v>
      </c>
      <c r="C367">
        <v>5.2</v>
      </c>
      <c r="D367" s="5">
        <v>4.4000000000000004</v>
      </c>
      <c r="E367" s="6">
        <f t="shared" si="5"/>
        <v>4.8000000000000007</v>
      </c>
    </row>
    <row r="368" spans="1:5" x14ac:dyDescent="0.25">
      <c r="A368" s="4">
        <v>40269</v>
      </c>
      <c r="C368">
        <v>0.8</v>
      </c>
      <c r="D368" s="5">
        <v>0.8</v>
      </c>
      <c r="E368" s="6">
        <f t="shared" si="5"/>
        <v>0.8</v>
      </c>
    </row>
    <row r="369" spans="1:5" x14ac:dyDescent="0.25">
      <c r="A369" s="4">
        <v>40270</v>
      </c>
      <c r="C369">
        <v>0</v>
      </c>
      <c r="D369" s="5">
        <v>0</v>
      </c>
      <c r="E369" s="6">
        <f t="shared" si="5"/>
        <v>0</v>
      </c>
    </row>
    <row r="370" spans="1:5" x14ac:dyDescent="0.25">
      <c r="A370" s="4">
        <v>40271</v>
      </c>
      <c r="C370">
        <v>2.6</v>
      </c>
      <c r="D370" s="5">
        <v>2.4</v>
      </c>
      <c r="E370" s="6">
        <f t="shared" si="5"/>
        <v>2.5</v>
      </c>
    </row>
    <row r="371" spans="1:5" x14ac:dyDescent="0.25">
      <c r="A371" s="4">
        <v>40272</v>
      </c>
      <c r="C371">
        <v>5</v>
      </c>
      <c r="D371" s="5">
        <v>4.2</v>
      </c>
      <c r="E371" s="6">
        <f t="shared" si="5"/>
        <v>4.5999999999999996</v>
      </c>
    </row>
    <row r="372" spans="1:5" x14ac:dyDescent="0.25">
      <c r="A372" s="4">
        <v>40273</v>
      </c>
      <c r="C372">
        <v>2.6</v>
      </c>
      <c r="D372" s="5">
        <v>2.6</v>
      </c>
      <c r="E372" s="6">
        <f t="shared" si="5"/>
        <v>2.6</v>
      </c>
    </row>
    <row r="373" spans="1:5" x14ac:dyDescent="0.25">
      <c r="A373" s="4">
        <v>40274</v>
      </c>
      <c r="C373">
        <v>0.2</v>
      </c>
      <c r="D373" s="5">
        <v>0</v>
      </c>
      <c r="E373" s="6">
        <f t="shared" si="5"/>
        <v>0.1</v>
      </c>
    </row>
    <row r="374" spans="1:5" x14ac:dyDescent="0.25">
      <c r="A374" s="4">
        <v>40275</v>
      </c>
      <c r="C374">
        <v>0</v>
      </c>
      <c r="D374" s="5">
        <v>0.2</v>
      </c>
      <c r="E374" s="6">
        <f t="shared" si="5"/>
        <v>0.1</v>
      </c>
    </row>
    <row r="375" spans="1:5" x14ac:dyDescent="0.25">
      <c r="A375" s="4">
        <v>40276</v>
      </c>
      <c r="C375">
        <v>0</v>
      </c>
      <c r="D375" s="5">
        <v>0</v>
      </c>
      <c r="E375" s="6">
        <f t="shared" si="5"/>
        <v>0</v>
      </c>
    </row>
    <row r="376" spans="1:5" x14ac:dyDescent="0.25">
      <c r="A376" s="4">
        <v>40277</v>
      </c>
      <c r="C376">
        <v>0</v>
      </c>
      <c r="D376" s="5">
        <v>0</v>
      </c>
      <c r="E376" s="6">
        <f t="shared" si="5"/>
        <v>0</v>
      </c>
    </row>
    <row r="377" spans="1:5" x14ac:dyDescent="0.25">
      <c r="A377" s="4">
        <v>40278</v>
      </c>
      <c r="C377">
        <v>0</v>
      </c>
      <c r="D377" s="5">
        <v>0</v>
      </c>
      <c r="E377" s="6">
        <f t="shared" si="5"/>
        <v>0</v>
      </c>
    </row>
    <row r="378" spans="1:5" x14ac:dyDescent="0.25">
      <c r="A378" s="4">
        <v>40279</v>
      </c>
      <c r="C378">
        <v>0</v>
      </c>
      <c r="D378" s="5">
        <v>0</v>
      </c>
      <c r="E378" s="6">
        <f t="shared" si="5"/>
        <v>0</v>
      </c>
    </row>
    <row r="379" spans="1:5" x14ac:dyDescent="0.25">
      <c r="A379" s="4">
        <v>40280</v>
      </c>
      <c r="C379">
        <v>0</v>
      </c>
      <c r="D379" s="5">
        <v>0</v>
      </c>
      <c r="E379" s="6">
        <f t="shared" si="5"/>
        <v>0</v>
      </c>
    </row>
    <row r="380" spans="1:5" x14ac:dyDescent="0.25">
      <c r="A380" s="4">
        <v>40281</v>
      </c>
      <c r="C380">
        <v>1</v>
      </c>
      <c r="D380" s="5">
        <v>0.4</v>
      </c>
      <c r="E380" s="6">
        <f t="shared" si="5"/>
        <v>0.7</v>
      </c>
    </row>
    <row r="381" spans="1:5" x14ac:dyDescent="0.25">
      <c r="A381" s="4">
        <v>40282</v>
      </c>
      <c r="C381">
        <v>0</v>
      </c>
      <c r="D381" s="5">
        <v>0</v>
      </c>
      <c r="E381" s="6">
        <f t="shared" si="5"/>
        <v>0</v>
      </c>
    </row>
    <row r="382" spans="1:5" x14ac:dyDescent="0.25">
      <c r="A382" s="4">
        <v>40283</v>
      </c>
      <c r="C382">
        <v>0</v>
      </c>
      <c r="D382" s="5">
        <v>0</v>
      </c>
      <c r="E382" s="6">
        <f t="shared" si="5"/>
        <v>0</v>
      </c>
    </row>
    <row r="383" spans="1:5" x14ac:dyDescent="0.25">
      <c r="A383" s="4">
        <v>40284</v>
      </c>
      <c r="C383">
        <v>0</v>
      </c>
      <c r="D383" s="5">
        <v>0</v>
      </c>
      <c r="E383" s="6">
        <f t="shared" si="5"/>
        <v>0</v>
      </c>
    </row>
    <row r="384" spans="1:5" x14ac:dyDescent="0.25">
      <c r="A384" s="4">
        <v>40285</v>
      </c>
      <c r="C384">
        <v>0</v>
      </c>
      <c r="D384" s="5">
        <v>0</v>
      </c>
      <c r="E384" s="6">
        <f t="shared" si="5"/>
        <v>0</v>
      </c>
    </row>
    <row r="385" spans="1:5" x14ac:dyDescent="0.25">
      <c r="A385" s="4">
        <v>40286</v>
      </c>
      <c r="C385">
        <v>0</v>
      </c>
      <c r="D385" s="5">
        <v>0</v>
      </c>
      <c r="E385" s="6">
        <f t="shared" si="5"/>
        <v>0</v>
      </c>
    </row>
    <row r="386" spans="1:5" x14ac:dyDescent="0.25">
      <c r="A386" s="4">
        <v>40287</v>
      </c>
      <c r="C386">
        <v>5.8</v>
      </c>
      <c r="D386" s="5">
        <v>3.8</v>
      </c>
      <c r="E386" s="6">
        <f t="shared" si="5"/>
        <v>4.8</v>
      </c>
    </row>
    <row r="387" spans="1:5" x14ac:dyDescent="0.25">
      <c r="A387" s="4">
        <v>40288</v>
      </c>
      <c r="C387">
        <v>0</v>
      </c>
      <c r="D387" s="5">
        <v>0</v>
      </c>
      <c r="E387" s="6">
        <f t="shared" ref="E387:E450" si="6">AVERAGE(B387,C387,D387)</f>
        <v>0</v>
      </c>
    </row>
    <row r="388" spans="1:5" x14ac:dyDescent="0.25">
      <c r="A388" s="4">
        <v>40289</v>
      </c>
      <c r="C388">
        <v>0</v>
      </c>
      <c r="D388" s="5">
        <v>0</v>
      </c>
      <c r="E388" s="6">
        <f t="shared" si="6"/>
        <v>0</v>
      </c>
    </row>
    <row r="389" spans="1:5" x14ac:dyDescent="0.25">
      <c r="A389" s="4">
        <v>40290</v>
      </c>
      <c r="C389">
        <v>0</v>
      </c>
      <c r="D389" s="5">
        <v>0</v>
      </c>
      <c r="E389" s="6">
        <f t="shared" si="6"/>
        <v>0</v>
      </c>
    </row>
    <row r="390" spans="1:5" x14ac:dyDescent="0.25">
      <c r="A390" s="4">
        <v>40291</v>
      </c>
      <c r="C390">
        <v>0</v>
      </c>
      <c r="D390" s="5">
        <v>0</v>
      </c>
      <c r="E390" s="6">
        <f t="shared" si="6"/>
        <v>0</v>
      </c>
    </row>
    <row r="391" spans="1:5" x14ac:dyDescent="0.25">
      <c r="A391" s="4">
        <v>40292</v>
      </c>
      <c r="C391">
        <v>0</v>
      </c>
      <c r="D391" s="5">
        <v>0</v>
      </c>
      <c r="E391" s="6">
        <f t="shared" si="6"/>
        <v>0</v>
      </c>
    </row>
    <row r="392" spans="1:5" x14ac:dyDescent="0.25">
      <c r="A392" s="4">
        <v>40293</v>
      </c>
      <c r="C392">
        <v>0</v>
      </c>
      <c r="D392" s="5">
        <v>0</v>
      </c>
      <c r="E392" s="6">
        <f t="shared" si="6"/>
        <v>0</v>
      </c>
    </row>
    <row r="393" spans="1:5" x14ac:dyDescent="0.25">
      <c r="A393" s="4">
        <v>40294</v>
      </c>
      <c r="C393">
        <v>0</v>
      </c>
      <c r="D393" s="5">
        <v>0</v>
      </c>
      <c r="E393" s="6">
        <f t="shared" si="6"/>
        <v>0</v>
      </c>
    </row>
    <row r="394" spans="1:5" x14ac:dyDescent="0.25">
      <c r="A394" s="4">
        <v>40295</v>
      </c>
      <c r="C394">
        <v>0</v>
      </c>
      <c r="D394" s="5">
        <v>0</v>
      </c>
      <c r="E394" s="6">
        <f t="shared" si="6"/>
        <v>0</v>
      </c>
    </row>
    <row r="395" spans="1:5" x14ac:dyDescent="0.25">
      <c r="A395" s="4">
        <v>40296</v>
      </c>
      <c r="C395">
        <v>0</v>
      </c>
      <c r="D395" s="5">
        <v>0</v>
      </c>
      <c r="E395" s="6">
        <f t="shared" si="6"/>
        <v>0</v>
      </c>
    </row>
    <row r="396" spans="1:5" x14ac:dyDescent="0.25">
      <c r="A396" s="4">
        <v>40297</v>
      </c>
      <c r="C396">
        <v>0</v>
      </c>
      <c r="D396" s="5">
        <v>0</v>
      </c>
      <c r="E396" s="6">
        <f t="shared" si="6"/>
        <v>0</v>
      </c>
    </row>
    <row r="397" spans="1:5" x14ac:dyDescent="0.25">
      <c r="A397" s="4">
        <v>40298</v>
      </c>
      <c r="C397">
        <v>0</v>
      </c>
      <c r="D397" s="5">
        <v>0</v>
      </c>
      <c r="E397" s="6">
        <f t="shared" si="6"/>
        <v>0</v>
      </c>
    </row>
    <row r="398" spans="1:5" x14ac:dyDescent="0.25">
      <c r="A398" s="4">
        <v>40299</v>
      </c>
      <c r="C398">
        <v>0</v>
      </c>
      <c r="D398" s="5">
        <v>0</v>
      </c>
      <c r="E398" s="6">
        <f t="shared" si="6"/>
        <v>0</v>
      </c>
    </row>
    <row r="399" spans="1:5" x14ac:dyDescent="0.25">
      <c r="A399" s="4">
        <v>40300</v>
      </c>
      <c r="C399">
        <v>0</v>
      </c>
      <c r="D399" s="5">
        <v>0</v>
      </c>
      <c r="E399" s="6">
        <f t="shared" si="6"/>
        <v>0</v>
      </c>
    </row>
    <row r="400" spans="1:5" x14ac:dyDescent="0.25">
      <c r="A400" s="4">
        <v>40301</v>
      </c>
      <c r="C400">
        <v>1</v>
      </c>
      <c r="D400" s="5">
        <v>1</v>
      </c>
      <c r="E400" s="6">
        <f t="shared" si="6"/>
        <v>1</v>
      </c>
    </row>
    <row r="401" spans="1:5" x14ac:dyDescent="0.25">
      <c r="A401" s="4">
        <v>40302</v>
      </c>
      <c r="C401">
        <v>0.2</v>
      </c>
      <c r="D401" s="5">
        <v>0</v>
      </c>
      <c r="E401" s="6">
        <f t="shared" si="6"/>
        <v>0.1</v>
      </c>
    </row>
    <row r="402" spans="1:5" x14ac:dyDescent="0.25">
      <c r="A402" s="4">
        <v>40303</v>
      </c>
      <c r="C402">
        <v>0</v>
      </c>
      <c r="D402" s="5">
        <v>0.4</v>
      </c>
      <c r="E402" s="6">
        <f t="shared" si="6"/>
        <v>0.2</v>
      </c>
    </row>
    <row r="403" spans="1:5" x14ac:dyDescent="0.25">
      <c r="A403" s="4">
        <v>40304</v>
      </c>
      <c r="C403">
        <v>6.4</v>
      </c>
      <c r="D403" s="5">
        <v>5.2</v>
      </c>
      <c r="E403" s="6">
        <f t="shared" si="6"/>
        <v>5.8000000000000007</v>
      </c>
    </row>
    <row r="404" spans="1:5" x14ac:dyDescent="0.25">
      <c r="A404" s="4">
        <v>40305</v>
      </c>
      <c r="C404">
        <v>1.6</v>
      </c>
      <c r="D404" s="5">
        <v>4</v>
      </c>
      <c r="E404" s="6">
        <f t="shared" si="6"/>
        <v>2.8</v>
      </c>
    </row>
    <row r="405" spans="1:5" x14ac:dyDescent="0.25">
      <c r="A405" s="4">
        <v>40306</v>
      </c>
      <c r="C405">
        <v>0</v>
      </c>
      <c r="D405" s="5">
        <v>0</v>
      </c>
      <c r="E405" s="6">
        <f t="shared" si="6"/>
        <v>0</v>
      </c>
    </row>
    <row r="406" spans="1:5" x14ac:dyDescent="0.25">
      <c r="A406" s="4">
        <v>40307</v>
      </c>
      <c r="C406">
        <v>0.4</v>
      </c>
      <c r="D406" s="5">
        <v>0.4</v>
      </c>
      <c r="E406" s="6">
        <f t="shared" si="6"/>
        <v>0.4</v>
      </c>
    </row>
    <row r="407" spans="1:5" x14ac:dyDescent="0.25">
      <c r="A407" s="4">
        <v>40308</v>
      </c>
      <c r="C407">
        <v>1.2</v>
      </c>
      <c r="D407" s="5">
        <v>1.2</v>
      </c>
      <c r="E407" s="6">
        <f t="shared" si="6"/>
        <v>1.2</v>
      </c>
    </row>
    <row r="408" spans="1:5" x14ac:dyDescent="0.25">
      <c r="A408" s="4">
        <v>40309</v>
      </c>
      <c r="C408">
        <v>0.2</v>
      </c>
      <c r="D408" s="5">
        <v>0</v>
      </c>
      <c r="E408" s="6">
        <f t="shared" si="6"/>
        <v>0.1</v>
      </c>
    </row>
    <row r="409" spans="1:5" x14ac:dyDescent="0.25">
      <c r="A409" s="4">
        <v>40310</v>
      </c>
      <c r="C409">
        <v>0.2</v>
      </c>
      <c r="D409" s="5">
        <v>0.6</v>
      </c>
      <c r="E409" s="6">
        <f t="shared" si="6"/>
        <v>0.4</v>
      </c>
    </row>
    <row r="410" spans="1:5" x14ac:dyDescent="0.25">
      <c r="A410" s="4">
        <v>40311</v>
      </c>
      <c r="C410">
        <v>0</v>
      </c>
      <c r="D410" s="5">
        <v>0</v>
      </c>
      <c r="E410" s="6">
        <f t="shared" si="6"/>
        <v>0</v>
      </c>
    </row>
    <row r="411" spans="1:5" x14ac:dyDescent="0.25">
      <c r="A411" s="4">
        <v>40312</v>
      </c>
      <c r="C411">
        <v>0</v>
      </c>
      <c r="D411" s="5">
        <v>0</v>
      </c>
      <c r="E411" s="6">
        <f t="shared" si="6"/>
        <v>0</v>
      </c>
    </row>
    <row r="412" spans="1:5" x14ac:dyDescent="0.25">
      <c r="A412" s="4">
        <v>40313</v>
      </c>
      <c r="C412">
        <v>0</v>
      </c>
      <c r="D412" s="5">
        <v>0</v>
      </c>
      <c r="E412" s="6">
        <f t="shared" si="6"/>
        <v>0</v>
      </c>
    </row>
    <row r="413" spans="1:5" x14ac:dyDescent="0.25">
      <c r="A413" s="4">
        <v>40314</v>
      </c>
      <c r="C413">
        <v>0.4</v>
      </c>
      <c r="D413" s="5">
        <v>0.2</v>
      </c>
      <c r="E413" s="6">
        <f t="shared" si="6"/>
        <v>0.30000000000000004</v>
      </c>
    </row>
    <row r="414" spans="1:5" x14ac:dyDescent="0.25">
      <c r="A414" s="4">
        <v>40315</v>
      </c>
      <c r="C414">
        <v>6</v>
      </c>
      <c r="D414" s="5">
        <v>6.6</v>
      </c>
      <c r="E414" s="6">
        <f t="shared" si="6"/>
        <v>6.3</v>
      </c>
    </row>
    <row r="415" spans="1:5" x14ac:dyDescent="0.25">
      <c r="A415" s="4">
        <v>40316</v>
      </c>
      <c r="C415">
        <v>0.6</v>
      </c>
      <c r="D415" s="5">
        <v>0.4</v>
      </c>
      <c r="E415" s="6">
        <f t="shared" si="6"/>
        <v>0.5</v>
      </c>
    </row>
    <row r="416" spans="1:5" x14ac:dyDescent="0.25">
      <c r="A416" s="4">
        <v>40317</v>
      </c>
      <c r="C416">
        <v>0</v>
      </c>
      <c r="D416" s="5">
        <v>0</v>
      </c>
      <c r="E416" s="6">
        <f t="shared" si="6"/>
        <v>0</v>
      </c>
    </row>
    <row r="417" spans="1:5" x14ac:dyDescent="0.25">
      <c r="A417" s="4">
        <v>40318</v>
      </c>
      <c r="C417">
        <v>0</v>
      </c>
      <c r="D417" s="5">
        <v>0</v>
      </c>
      <c r="E417" s="6">
        <f t="shared" si="6"/>
        <v>0</v>
      </c>
    </row>
    <row r="418" spans="1:5" x14ac:dyDescent="0.25">
      <c r="A418" s="4">
        <v>40319</v>
      </c>
      <c r="C418">
        <v>0</v>
      </c>
      <c r="D418" s="5">
        <v>0</v>
      </c>
      <c r="E418" s="6">
        <f t="shared" si="6"/>
        <v>0</v>
      </c>
    </row>
    <row r="419" spans="1:5" x14ac:dyDescent="0.25">
      <c r="A419" s="4">
        <v>40320</v>
      </c>
      <c r="C419">
        <v>0</v>
      </c>
      <c r="D419" s="5">
        <v>0</v>
      </c>
      <c r="E419" s="6">
        <f t="shared" si="6"/>
        <v>0</v>
      </c>
    </row>
    <row r="420" spans="1:5" x14ac:dyDescent="0.25">
      <c r="A420" s="4">
        <v>40321</v>
      </c>
      <c r="C420">
        <v>0</v>
      </c>
      <c r="D420" s="5">
        <v>0</v>
      </c>
      <c r="E420" s="6">
        <f t="shared" si="6"/>
        <v>0</v>
      </c>
    </row>
    <row r="421" spans="1:5" x14ac:dyDescent="0.25">
      <c r="A421" s="4">
        <v>40322</v>
      </c>
      <c r="C421">
        <v>0</v>
      </c>
      <c r="D421" s="5">
        <v>0</v>
      </c>
      <c r="E421" s="6">
        <f t="shared" si="6"/>
        <v>0</v>
      </c>
    </row>
    <row r="422" spans="1:5" x14ac:dyDescent="0.25">
      <c r="A422" s="4">
        <v>40323</v>
      </c>
      <c r="C422">
        <v>0.4</v>
      </c>
      <c r="D422" s="5">
        <v>1</v>
      </c>
      <c r="E422" s="6">
        <f t="shared" si="6"/>
        <v>0.7</v>
      </c>
    </row>
    <row r="423" spans="1:5" x14ac:dyDescent="0.25">
      <c r="A423" s="4">
        <v>40324</v>
      </c>
      <c r="C423">
        <v>0</v>
      </c>
      <c r="D423" s="5">
        <v>0</v>
      </c>
      <c r="E423" s="6">
        <f t="shared" si="6"/>
        <v>0</v>
      </c>
    </row>
    <row r="424" spans="1:5" x14ac:dyDescent="0.25">
      <c r="A424" s="4">
        <v>40325</v>
      </c>
      <c r="C424">
        <v>3.2</v>
      </c>
      <c r="D424" s="5">
        <v>2.6</v>
      </c>
      <c r="E424" s="6">
        <f t="shared" si="6"/>
        <v>2.9000000000000004</v>
      </c>
    </row>
    <row r="425" spans="1:5" x14ac:dyDescent="0.25">
      <c r="A425" s="4">
        <v>40326</v>
      </c>
      <c r="C425">
        <v>1.8</v>
      </c>
      <c r="D425" s="5">
        <v>1</v>
      </c>
      <c r="E425" s="6">
        <f t="shared" si="6"/>
        <v>1.4</v>
      </c>
    </row>
    <row r="426" spans="1:5" x14ac:dyDescent="0.25">
      <c r="A426" s="4">
        <v>40327</v>
      </c>
      <c r="C426">
        <v>0</v>
      </c>
      <c r="D426" s="5">
        <v>0</v>
      </c>
      <c r="E426" s="6">
        <f t="shared" si="6"/>
        <v>0</v>
      </c>
    </row>
    <row r="427" spans="1:5" x14ac:dyDescent="0.25">
      <c r="A427" s="4">
        <v>40328</v>
      </c>
      <c r="C427">
        <v>3.6</v>
      </c>
      <c r="D427" s="5">
        <v>1.6</v>
      </c>
      <c r="E427" s="6">
        <f t="shared" si="6"/>
        <v>2.6</v>
      </c>
    </row>
    <row r="428" spans="1:5" x14ac:dyDescent="0.25">
      <c r="A428" s="4">
        <v>40329</v>
      </c>
      <c r="C428">
        <v>0.2</v>
      </c>
      <c r="D428" s="5">
        <v>0.2</v>
      </c>
      <c r="E428" s="6">
        <f t="shared" si="6"/>
        <v>0.2</v>
      </c>
    </row>
    <row r="429" spans="1:5" x14ac:dyDescent="0.25">
      <c r="A429" s="4">
        <v>40330</v>
      </c>
      <c r="C429">
        <v>0.4</v>
      </c>
      <c r="D429" s="5">
        <v>0.2</v>
      </c>
      <c r="E429" s="6">
        <f t="shared" si="6"/>
        <v>0.30000000000000004</v>
      </c>
    </row>
    <row r="430" spans="1:5" x14ac:dyDescent="0.25">
      <c r="A430" s="4">
        <v>40331</v>
      </c>
      <c r="C430">
        <v>1.6</v>
      </c>
      <c r="D430" s="5">
        <v>1.8</v>
      </c>
      <c r="E430" s="6">
        <f t="shared" si="6"/>
        <v>1.7000000000000002</v>
      </c>
    </row>
    <row r="431" spans="1:5" x14ac:dyDescent="0.25">
      <c r="A431" s="4">
        <v>40332</v>
      </c>
      <c r="C431">
        <v>0</v>
      </c>
      <c r="D431" s="5">
        <v>0</v>
      </c>
      <c r="E431" s="6">
        <f t="shared" si="6"/>
        <v>0</v>
      </c>
    </row>
    <row r="432" spans="1:5" x14ac:dyDescent="0.25">
      <c r="A432" s="4">
        <v>40333</v>
      </c>
      <c r="C432">
        <v>0</v>
      </c>
      <c r="D432" s="5">
        <v>0</v>
      </c>
      <c r="E432" s="6">
        <f t="shared" si="6"/>
        <v>0</v>
      </c>
    </row>
    <row r="433" spans="1:5" x14ac:dyDescent="0.25">
      <c r="A433" s="4">
        <v>40334</v>
      </c>
      <c r="C433">
        <v>0</v>
      </c>
      <c r="D433" s="5">
        <v>0</v>
      </c>
      <c r="E433" s="6">
        <f t="shared" si="6"/>
        <v>0</v>
      </c>
    </row>
    <row r="434" spans="1:5" x14ac:dyDescent="0.25">
      <c r="A434" s="4">
        <v>40335</v>
      </c>
      <c r="C434">
        <v>0</v>
      </c>
      <c r="D434" s="5">
        <v>0</v>
      </c>
      <c r="E434" s="6">
        <f t="shared" si="6"/>
        <v>0</v>
      </c>
    </row>
    <row r="435" spans="1:5" x14ac:dyDescent="0.25">
      <c r="A435" s="4">
        <v>40336</v>
      </c>
      <c r="C435">
        <v>4.2</v>
      </c>
      <c r="D435" s="5">
        <v>3.8</v>
      </c>
      <c r="E435" s="6">
        <f t="shared" si="6"/>
        <v>4</v>
      </c>
    </row>
    <row r="436" spans="1:5" x14ac:dyDescent="0.25">
      <c r="A436" s="4">
        <v>40337</v>
      </c>
      <c r="C436">
        <v>0</v>
      </c>
      <c r="D436" s="5">
        <v>0.2</v>
      </c>
      <c r="E436" s="6">
        <f t="shared" si="6"/>
        <v>0.1</v>
      </c>
    </row>
    <row r="437" spans="1:5" x14ac:dyDescent="0.25">
      <c r="A437" s="4">
        <v>40338</v>
      </c>
      <c r="C437">
        <v>10</v>
      </c>
      <c r="D437" s="5">
        <v>7.2</v>
      </c>
      <c r="E437" s="6">
        <f t="shared" si="6"/>
        <v>8.6</v>
      </c>
    </row>
    <row r="438" spans="1:5" x14ac:dyDescent="0.25">
      <c r="A438" s="4">
        <v>40339</v>
      </c>
      <c r="C438">
        <v>11.4</v>
      </c>
      <c r="D438" s="5">
        <v>17</v>
      </c>
      <c r="E438" s="6">
        <f t="shared" si="6"/>
        <v>14.2</v>
      </c>
    </row>
    <row r="439" spans="1:5" x14ac:dyDescent="0.25">
      <c r="A439" s="4">
        <v>40340</v>
      </c>
      <c r="C439">
        <v>0</v>
      </c>
      <c r="D439" s="5">
        <v>0</v>
      </c>
      <c r="E439" s="6">
        <f t="shared" si="6"/>
        <v>0</v>
      </c>
    </row>
    <row r="440" spans="1:5" x14ac:dyDescent="0.25">
      <c r="A440" s="4">
        <v>40341</v>
      </c>
      <c r="C440">
        <v>0</v>
      </c>
      <c r="D440" s="5">
        <v>0</v>
      </c>
      <c r="E440" s="6">
        <f t="shared" si="6"/>
        <v>0</v>
      </c>
    </row>
    <row r="441" spans="1:5" x14ac:dyDescent="0.25">
      <c r="A441" s="4">
        <v>40342</v>
      </c>
      <c r="C441">
        <v>0.2</v>
      </c>
      <c r="D441" s="5">
        <v>0</v>
      </c>
      <c r="E441" s="6">
        <f t="shared" si="6"/>
        <v>0.1</v>
      </c>
    </row>
    <row r="442" spans="1:5" x14ac:dyDescent="0.25">
      <c r="A442" s="4">
        <v>40343</v>
      </c>
      <c r="C442">
        <v>2</v>
      </c>
      <c r="D442" s="5">
        <v>2</v>
      </c>
      <c r="E442" s="6">
        <f t="shared" si="6"/>
        <v>2</v>
      </c>
    </row>
    <row r="443" spans="1:5" x14ac:dyDescent="0.25">
      <c r="A443" s="4">
        <v>40344</v>
      </c>
      <c r="C443">
        <v>0</v>
      </c>
      <c r="D443" s="5">
        <v>0</v>
      </c>
      <c r="E443" s="6">
        <f t="shared" si="6"/>
        <v>0</v>
      </c>
    </row>
    <row r="444" spans="1:5" x14ac:dyDescent="0.25">
      <c r="A444" s="4">
        <v>40345</v>
      </c>
      <c r="C444">
        <v>0</v>
      </c>
      <c r="D444" s="5">
        <v>0</v>
      </c>
      <c r="E444" s="6">
        <f t="shared" si="6"/>
        <v>0</v>
      </c>
    </row>
    <row r="445" spans="1:5" x14ac:dyDescent="0.25">
      <c r="A445" s="4">
        <v>40346</v>
      </c>
      <c r="C445">
        <v>0</v>
      </c>
      <c r="D445" s="5">
        <v>0</v>
      </c>
      <c r="E445" s="6">
        <f t="shared" si="6"/>
        <v>0</v>
      </c>
    </row>
    <row r="446" spans="1:5" x14ac:dyDescent="0.25">
      <c r="A446" s="4">
        <v>40347</v>
      </c>
      <c r="C446">
        <v>0</v>
      </c>
      <c r="D446" s="5">
        <v>0</v>
      </c>
      <c r="E446" s="6">
        <f t="shared" si="6"/>
        <v>0</v>
      </c>
    </row>
    <row r="447" spans="1:5" x14ac:dyDescent="0.25">
      <c r="A447" s="4">
        <v>40348</v>
      </c>
      <c r="C447">
        <v>0</v>
      </c>
      <c r="D447" s="5">
        <v>0</v>
      </c>
      <c r="E447" s="6">
        <f t="shared" si="6"/>
        <v>0</v>
      </c>
    </row>
    <row r="448" spans="1:5" x14ac:dyDescent="0.25">
      <c r="A448" s="4">
        <v>40349</v>
      </c>
      <c r="C448">
        <v>0</v>
      </c>
      <c r="D448" s="5">
        <v>0</v>
      </c>
      <c r="E448" s="6">
        <f t="shared" si="6"/>
        <v>0</v>
      </c>
    </row>
    <row r="449" spans="1:5" x14ac:dyDescent="0.25">
      <c r="A449" s="4">
        <v>40350</v>
      </c>
      <c r="C449">
        <v>0</v>
      </c>
      <c r="D449" s="5">
        <v>0</v>
      </c>
      <c r="E449" s="6">
        <f t="shared" si="6"/>
        <v>0</v>
      </c>
    </row>
    <row r="450" spans="1:5" x14ac:dyDescent="0.25">
      <c r="A450" s="4">
        <v>40351</v>
      </c>
      <c r="C450">
        <v>0</v>
      </c>
      <c r="D450" s="5">
        <v>0</v>
      </c>
      <c r="E450" s="6">
        <f t="shared" si="6"/>
        <v>0</v>
      </c>
    </row>
    <row r="451" spans="1:5" x14ac:dyDescent="0.25">
      <c r="A451" s="4">
        <v>40352</v>
      </c>
      <c r="C451">
        <v>0</v>
      </c>
      <c r="D451" s="5">
        <v>0</v>
      </c>
      <c r="E451" s="6">
        <f t="shared" ref="E451:E514" si="7">AVERAGE(B451,C451,D451)</f>
        <v>0</v>
      </c>
    </row>
    <row r="452" spans="1:5" x14ac:dyDescent="0.25">
      <c r="A452" s="4">
        <v>40353</v>
      </c>
      <c r="C452">
        <v>0</v>
      </c>
      <c r="D452" s="5">
        <v>0</v>
      </c>
      <c r="E452" s="6">
        <f t="shared" si="7"/>
        <v>0</v>
      </c>
    </row>
    <row r="453" spans="1:5" x14ac:dyDescent="0.25">
      <c r="A453" s="4">
        <v>40354</v>
      </c>
      <c r="C453">
        <v>0</v>
      </c>
      <c r="D453" s="5">
        <v>0</v>
      </c>
      <c r="E453" s="6">
        <f t="shared" si="7"/>
        <v>0</v>
      </c>
    </row>
    <row r="454" spans="1:5" x14ac:dyDescent="0.25">
      <c r="A454" s="4">
        <v>40355</v>
      </c>
      <c r="C454">
        <v>0</v>
      </c>
      <c r="D454" s="5">
        <v>0</v>
      </c>
      <c r="E454" s="6">
        <f t="shared" si="7"/>
        <v>0</v>
      </c>
    </row>
    <row r="455" spans="1:5" x14ac:dyDescent="0.25">
      <c r="A455" s="4">
        <v>40356</v>
      </c>
      <c r="C455">
        <v>0.2</v>
      </c>
      <c r="D455" s="5">
        <v>0.2</v>
      </c>
      <c r="E455" s="6">
        <f t="shared" si="7"/>
        <v>0.2</v>
      </c>
    </row>
    <row r="456" spans="1:5" x14ac:dyDescent="0.25">
      <c r="A456" s="4">
        <v>40357</v>
      </c>
      <c r="C456">
        <v>0</v>
      </c>
      <c r="D456" s="5">
        <v>0</v>
      </c>
      <c r="E456" s="6">
        <f t="shared" si="7"/>
        <v>0</v>
      </c>
    </row>
    <row r="457" spans="1:5" x14ac:dyDescent="0.25">
      <c r="A457" s="4">
        <v>40358</v>
      </c>
      <c r="C457">
        <v>17.8</v>
      </c>
      <c r="D457" s="5">
        <v>20.8</v>
      </c>
      <c r="E457" s="6">
        <f t="shared" si="7"/>
        <v>19.3</v>
      </c>
    </row>
    <row r="458" spans="1:5" x14ac:dyDescent="0.25">
      <c r="A458" s="4">
        <v>40359</v>
      </c>
      <c r="C458">
        <v>0</v>
      </c>
      <c r="D458" s="5">
        <v>0</v>
      </c>
      <c r="E458" s="6">
        <f t="shared" si="7"/>
        <v>0</v>
      </c>
    </row>
    <row r="459" spans="1:5" x14ac:dyDescent="0.25">
      <c r="A459" s="4">
        <v>40360</v>
      </c>
      <c r="C459">
        <v>0</v>
      </c>
      <c r="D459" s="5">
        <v>0</v>
      </c>
      <c r="E459" s="6">
        <f t="shared" si="7"/>
        <v>0</v>
      </c>
    </row>
    <row r="460" spans="1:5" x14ac:dyDescent="0.25">
      <c r="A460" s="4">
        <v>40361</v>
      </c>
      <c r="C460">
        <v>2.8</v>
      </c>
      <c r="D460" s="5">
        <v>0.4</v>
      </c>
      <c r="E460" s="6">
        <f t="shared" si="7"/>
        <v>1.5999999999999999</v>
      </c>
    </row>
    <row r="461" spans="1:5" x14ac:dyDescent="0.25">
      <c r="A461" s="4">
        <v>40362</v>
      </c>
      <c r="C461">
        <v>0</v>
      </c>
      <c r="D461" s="5">
        <v>0</v>
      </c>
      <c r="E461" s="6">
        <f t="shared" si="7"/>
        <v>0</v>
      </c>
    </row>
    <row r="462" spans="1:5" x14ac:dyDescent="0.25">
      <c r="A462" s="4">
        <v>40363</v>
      </c>
      <c r="C462">
        <v>0</v>
      </c>
      <c r="D462" s="5">
        <v>0</v>
      </c>
      <c r="E462" s="6">
        <f t="shared" si="7"/>
        <v>0</v>
      </c>
    </row>
    <row r="463" spans="1:5" x14ac:dyDescent="0.25">
      <c r="A463" s="4">
        <v>40364</v>
      </c>
      <c r="C463">
        <v>0</v>
      </c>
      <c r="D463" s="5">
        <v>0</v>
      </c>
      <c r="E463" s="6">
        <f t="shared" si="7"/>
        <v>0</v>
      </c>
    </row>
    <row r="464" spans="1:5" x14ac:dyDescent="0.25">
      <c r="A464" s="4">
        <v>40365</v>
      </c>
      <c r="C464">
        <v>0</v>
      </c>
      <c r="D464" s="5">
        <v>0</v>
      </c>
      <c r="E464" s="6">
        <f t="shared" si="7"/>
        <v>0</v>
      </c>
    </row>
    <row r="465" spans="1:5" x14ac:dyDescent="0.25">
      <c r="A465" s="4">
        <v>40366</v>
      </c>
      <c r="C465">
        <v>0</v>
      </c>
      <c r="D465" s="5">
        <v>0</v>
      </c>
      <c r="E465" s="6">
        <f t="shared" si="7"/>
        <v>0</v>
      </c>
    </row>
    <row r="466" spans="1:5" x14ac:dyDescent="0.25">
      <c r="A466" s="4">
        <v>40367</v>
      </c>
      <c r="C466">
        <v>0</v>
      </c>
      <c r="D466" s="5">
        <v>0</v>
      </c>
      <c r="E466" s="6">
        <f t="shared" si="7"/>
        <v>0</v>
      </c>
    </row>
    <row r="467" spans="1:5" x14ac:dyDescent="0.25">
      <c r="A467" s="4">
        <v>40368</v>
      </c>
      <c r="C467">
        <v>0</v>
      </c>
      <c r="D467" s="5">
        <v>0</v>
      </c>
      <c r="E467" s="6">
        <f t="shared" si="7"/>
        <v>0</v>
      </c>
    </row>
    <row r="468" spans="1:5" x14ac:dyDescent="0.25">
      <c r="A468" s="4">
        <v>40369</v>
      </c>
      <c r="C468">
        <v>0.6</v>
      </c>
      <c r="D468" s="5">
        <v>0.2</v>
      </c>
      <c r="E468" s="6">
        <f t="shared" si="7"/>
        <v>0.4</v>
      </c>
    </row>
    <row r="469" spans="1:5" x14ac:dyDescent="0.25">
      <c r="A469" s="4">
        <v>40370</v>
      </c>
      <c r="C469">
        <v>4.5999999999999996</v>
      </c>
      <c r="D469" s="5">
        <v>0</v>
      </c>
      <c r="E469" s="6">
        <f t="shared" si="7"/>
        <v>2.2999999999999998</v>
      </c>
    </row>
    <row r="470" spans="1:5" x14ac:dyDescent="0.25">
      <c r="A470" s="4">
        <v>40371</v>
      </c>
      <c r="C470">
        <v>0</v>
      </c>
      <c r="D470" s="5">
        <v>0</v>
      </c>
      <c r="E470" s="6">
        <f t="shared" si="7"/>
        <v>0</v>
      </c>
    </row>
    <row r="471" spans="1:5" x14ac:dyDescent="0.25">
      <c r="A471" s="4">
        <v>40372</v>
      </c>
      <c r="C471">
        <v>0</v>
      </c>
      <c r="D471" s="5">
        <v>0</v>
      </c>
      <c r="E471" s="6">
        <f t="shared" si="7"/>
        <v>0</v>
      </c>
    </row>
    <row r="472" spans="1:5" x14ac:dyDescent="0.25">
      <c r="A472" s="4">
        <v>40373</v>
      </c>
      <c r="C472">
        <v>12.2</v>
      </c>
      <c r="D472" s="5">
        <v>9</v>
      </c>
      <c r="E472" s="6">
        <f t="shared" si="7"/>
        <v>10.6</v>
      </c>
    </row>
    <row r="473" spans="1:5" x14ac:dyDescent="0.25">
      <c r="A473" s="4">
        <v>40374</v>
      </c>
      <c r="C473">
        <v>11.8</v>
      </c>
      <c r="D473" s="5">
        <v>10.6</v>
      </c>
      <c r="E473" s="6">
        <f t="shared" si="7"/>
        <v>11.2</v>
      </c>
    </row>
    <row r="474" spans="1:5" x14ac:dyDescent="0.25">
      <c r="A474" s="4">
        <v>40375</v>
      </c>
      <c r="C474">
        <v>1.4</v>
      </c>
      <c r="D474" s="5">
        <v>0.8</v>
      </c>
      <c r="E474" s="6">
        <f t="shared" si="7"/>
        <v>1.1000000000000001</v>
      </c>
    </row>
    <row r="475" spans="1:5" x14ac:dyDescent="0.25">
      <c r="A475" s="4">
        <v>40376</v>
      </c>
      <c r="C475">
        <v>0</v>
      </c>
      <c r="D475" s="5">
        <v>0</v>
      </c>
      <c r="E475" s="6">
        <f t="shared" si="7"/>
        <v>0</v>
      </c>
    </row>
    <row r="476" spans="1:5" x14ac:dyDescent="0.25">
      <c r="A476" s="4">
        <v>40377</v>
      </c>
      <c r="C476">
        <v>0.4</v>
      </c>
      <c r="D476" s="5">
        <v>0.6</v>
      </c>
      <c r="E476" s="6">
        <f t="shared" si="7"/>
        <v>0.5</v>
      </c>
    </row>
    <row r="477" spans="1:5" x14ac:dyDescent="0.25">
      <c r="A477" s="4">
        <v>40378</v>
      </c>
      <c r="C477">
        <v>0.8</v>
      </c>
      <c r="D477" s="5">
        <v>0.8</v>
      </c>
      <c r="E477" s="6">
        <f t="shared" si="7"/>
        <v>0.8</v>
      </c>
    </row>
    <row r="478" spans="1:5" x14ac:dyDescent="0.25">
      <c r="A478" s="4">
        <v>40379</v>
      </c>
      <c r="C478">
        <v>15.8</v>
      </c>
      <c r="D478" s="5">
        <v>14.6</v>
      </c>
      <c r="E478" s="6">
        <f t="shared" si="7"/>
        <v>15.2</v>
      </c>
    </row>
    <row r="479" spans="1:5" x14ac:dyDescent="0.25">
      <c r="A479" s="4">
        <v>40380</v>
      </c>
      <c r="C479">
        <v>25.4</v>
      </c>
      <c r="D479" s="5">
        <v>25.6</v>
      </c>
      <c r="E479" s="6">
        <f t="shared" si="7"/>
        <v>25.5</v>
      </c>
    </row>
    <row r="480" spans="1:5" x14ac:dyDescent="0.25">
      <c r="A480" s="4">
        <v>40381</v>
      </c>
      <c r="C480">
        <v>0</v>
      </c>
      <c r="D480" s="5">
        <v>0.2</v>
      </c>
      <c r="E480" s="6">
        <f t="shared" si="7"/>
        <v>0.1</v>
      </c>
    </row>
    <row r="481" spans="1:5" x14ac:dyDescent="0.25">
      <c r="A481" s="4">
        <v>40382</v>
      </c>
      <c r="C481">
        <v>1.4</v>
      </c>
      <c r="D481" s="5">
        <v>3.2</v>
      </c>
      <c r="E481" s="6">
        <f t="shared" si="7"/>
        <v>2.2999999999999998</v>
      </c>
    </row>
    <row r="482" spans="1:5" x14ac:dyDescent="0.25">
      <c r="A482" s="4">
        <v>40383</v>
      </c>
      <c r="C482">
        <v>0</v>
      </c>
      <c r="D482" s="5">
        <v>0</v>
      </c>
      <c r="E482" s="6">
        <f t="shared" si="7"/>
        <v>0</v>
      </c>
    </row>
    <row r="483" spans="1:5" x14ac:dyDescent="0.25">
      <c r="A483" s="4">
        <v>40384</v>
      </c>
      <c r="C483">
        <v>0</v>
      </c>
      <c r="D483" s="5">
        <v>0</v>
      </c>
      <c r="E483" s="6">
        <f t="shared" si="7"/>
        <v>0</v>
      </c>
    </row>
    <row r="484" spans="1:5" x14ac:dyDescent="0.25">
      <c r="A484" s="4">
        <v>40385</v>
      </c>
      <c r="C484">
        <v>0</v>
      </c>
      <c r="D484" s="5">
        <v>0</v>
      </c>
      <c r="E484" s="6">
        <f t="shared" si="7"/>
        <v>0</v>
      </c>
    </row>
    <row r="485" spans="1:5" x14ac:dyDescent="0.25">
      <c r="A485" s="4">
        <v>40386</v>
      </c>
      <c r="C485">
        <v>0</v>
      </c>
      <c r="D485" s="5">
        <v>0</v>
      </c>
      <c r="E485" s="6">
        <f t="shared" si="7"/>
        <v>0</v>
      </c>
    </row>
    <row r="486" spans="1:5" x14ac:dyDescent="0.25">
      <c r="A486" s="4">
        <v>40387</v>
      </c>
      <c r="C486">
        <v>0</v>
      </c>
      <c r="D486" s="5">
        <v>0</v>
      </c>
      <c r="E486" s="6">
        <f t="shared" si="7"/>
        <v>0</v>
      </c>
    </row>
    <row r="487" spans="1:5" x14ac:dyDescent="0.25">
      <c r="A487" s="4">
        <v>40388</v>
      </c>
      <c r="C487">
        <v>0.2</v>
      </c>
      <c r="D487" s="5">
        <v>0</v>
      </c>
      <c r="E487" s="6">
        <f t="shared" si="7"/>
        <v>0.1</v>
      </c>
    </row>
    <row r="488" spans="1:5" x14ac:dyDescent="0.25">
      <c r="A488" s="4">
        <v>40389</v>
      </c>
      <c r="C488">
        <v>0</v>
      </c>
      <c r="D488" s="5">
        <v>0</v>
      </c>
      <c r="E488" s="6">
        <f t="shared" si="7"/>
        <v>0</v>
      </c>
    </row>
    <row r="489" spans="1:5" x14ac:dyDescent="0.25">
      <c r="A489" s="4">
        <v>40390</v>
      </c>
      <c r="C489">
        <v>0.2</v>
      </c>
      <c r="D489" s="5">
        <v>0.2</v>
      </c>
      <c r="E489" s="6">
        <f t="shared" si="7"/>
        <v>0.2</v>
      </c>
    </row>
    <row r="490" spans="1:5" x14ac:dyDescent="0.25">
      <c r="A490" s="4">
        <v>40391</v>
      </c>
      <c r="C490">
        <v>0</v>
      </c>
      <c r="D490" s="5">
        <v>0</v>
      </c>
      <c r="E490" s="6">
        <f t="shared" si="7"/>
        <v>0</v>
      </c>
    </row>
    <row r="491" spans="1:5" x14ac:dyDescent="0.25">
      <c r="A491" s="4">
        <v>40392</v>
      </c>
      <c r="C491">
        <v>3.2</v>
      </c>
      <c r="D491" s="5">
        <v>3.4</v>
      </c>
      <c r="E491" s="6">
        <f t="shared" si="7"/>
        <v>3.3</v>
      </c>
    </row>
    <row r="492" spans="1:5" x14ac:dyDescent="0.25">
      <c r="A492" s="4">
        <v>40393</v>
      </c>
      <c r="C492">
        <v>0</v>
      </c>
      <c r="D492" s="5">
        <v>0</v>
      </c>
      <c r="E492" s="6">
        <f t="shared" si="7"/>
        <v>0</v>
      </c>
    </row>
    <row r="493" spans="1:5" x14ac:dyDescent="0.25">
      <c r="A493" s="4">
        <v>40394</v>
      </c>
      <c r="C493">
        <v>0</v>
      </c>
      <c r="D493" s="5">
        <v>0</v>
      </c>
      <c r="E493" s="6">
        <f t="shared" si="7"/>
        <v>0</v>
      </c>
    </row>
    <row r="494" spans="1:5" x14ac:dyDescent="0.25">
      <c r="A494" s="4">
        <v>40395</v>
      </c>
      <c r="C494">
        <v>0</v>
      </c>
      <c r="D494" s="5">
        <v>0</v>
      </c>
      <c r="E494" s="6">
        <f t="shared" si="7"/>
        <v>0</v>
      </c>
    </row>
    <row r="495" spans="1:5" x14ac:dyDescent="0.25">
      <c r="A495" s="4">
        <v>40396</v>
      </c>
      <c r="C495">
        <v>0.2</v>
      </c>
      <c r="D495" s="5">
        <v>5.2</v>
      </c>
      <c r="E495" s="6">
        <f t="shared" si="7"/>
        <v>2.7</v>
      </c>
    </row>
    <row r="496" spans="1:5" x14ac:dyDescent="0.25">
      <c r="A496" s="4">
        <v>40397</v>
      </c>
      <c r="C496">
        <v>1.2</v>
      </c>
      <c r="D496" s="5">
        <v>0.4</v>
      </c>
      <c r="E496" s="6">
        <f t="shared" si="7"/>
        <v>0.8</v>
      </c>
    </row>
    <row r="497" spans="1:5" x14ac:dyDescent="0.25">
      <c r="A497" s="4">
        <v>40398</v>
      </c>
      <c r="C497">
        <v>4.4000000000000004</v>
      </c>
      <c r="D497" s="5">
        <v>0.2</v>
      </c>
      <c r="E497" s="6">
        <f t="shared" si="7"/>
        <v>2.3000000000000003</v>
      </c>
    </row>
    <row r="498" spans="1:5" x14ac:dyDescent="0.25">
      <c r="A498" s="4">
        <v>40399</v>
      </c>
      <c r="C498">
        <v>0</v>
      </c>
      <c r="D498" s="5">
        <v>0</v>
      </c>
      <c r="E498" s="6">
        <f t="shared" si="7"/>
        <v>0</v>
      </c>
    </row>
    <row r="499" spans="1:5" x14ac:dyDescent="0.25">
      <c r="A499" s="4">
        <v>40400</v>
      </c>
      <c r="C499">
        <v>0</v>
      </c>
      <c r="D499" s="5">
        <v>0</v>
      </c>
      <c r="E499" s="6">
        <f t="shared" si="7"/>
        <v>0</v>
      </c>
    </row>
    <row r="500" spans="1:5" x14ac:dyDescent="0.25">
      <c r="A500" s="4">
        <v>40401</v>
      </c>
      <c r="C500">
        <v>1.2</v>
      </c>
      <c r="D500" s="5">
        <v>1.4</v>
      </c>
      <c r="E500" s="6">
        <f t="shared" si="7"/>
        <v>1.2999999999999998</v>
      </c>
    </row>
    <row r="501" spans="1:5" x14ac:dyDescent="0.25">
      <c r="A501" s="4">
        <v>40402</v>
      </c>
      <c r="C501">
        <v>0</v>
      </c>
      <c r="D501" s="5">
        <v>0</v>
      </c>
      <c r="E501" s="6">
        <f t="shared" si="7"/>
        <v>0</v>
      </c>
    </row>
    <row r="502" spans="1:5" x14ac:dyDescent="0.25">
      <c r="A502" s="4">
        <v>40403</v>
      </c>
      <c r="C502">
        <v>11.4</v>
      </c>
      <c r="D502" s="5">
        <v>7.2</v>
      </c>
      <c r="E502" s="6">
        <f t="shared" si="7"/>
        <v>9.3000000000000007</v>
      </c>
    </row>
    <row r="503" spans="1:5" x14ac:dyDescent="0.25">
      <c r="A503" s="4">
        <v>40404</v>
      </c>
      <c r="C503">
        <v>13.2</v>
      </c>
      <c r="D503" s="5">
        <v>17.8</v>
      </c>
      <c r="E503" s="6">
        <f t="shared" si="7"/>
        <v>15.5</v>
      </c>
    </row>
    <row r="504" spans="1:5" x14ac:dyDescent="0.25">
      <c r="A504" s="4">
        <v>40405</v>
      </c>
      <c r="C504">
        <v>0</v>
      </c>
      <c r="D504" s="5">
        <v>0</v>
      </c>
      <c r="E504" s="6">
        <f t="shared" si="7"/>
        <v>0</v>
      </c>
    </row>
    <row r="505" spans="1:5" x14ac:dyDescent="0.25">
      <c r="A505" s="4">
        <v>40406</v>
      </c>
      <c r="C505">
        <v>0</v>
      </c>
      <c r="D505" s="5">
        <v>0</v>
      </c>
      <c r="E505" s="6">
        <f t="shared" si="7"/>
        <v>0</v>
      </c>
    </row>
    <row r="506" spans="1:5" x14ac:dyDescent="0.25">
      <c r="A506" s="4">
        <v>40407</v>
      </c>
      <c r="C506">
        <v>2.4</v>
      </c>
      <c r="D506" s="5">
        <v>2.8</v>
      </c>
      <c r="E506" s="6">
        <f t="shared" si="7"/>
        <v>2.5999999999999996</v>
      </c>
    </row>
    <row r="507" spans="1:5" x14ac:dyDescent="0.25">
      <c r="A507" s="4">
        <v>40408</v>
      </c>
      <c r="C507">
        <v>5.6</v>
      </c>
      <c r="D507" s="5">
        <v>4.2</v>
      </c>
      <c r="E507" s="6">
        <f t="shared" si="7"/>
        <v>4.9000000000000004</v>
      </c>
    </row>
    <row r="508" spans="1:5" x14ac:dyDescent="0.25">
      <c r="A508" s="4">
        <v>40409</v>
      </c>
      <c r="C508">
        <v>0</v>
      </c>
      <c r="D508" s="5">
        <v>0</v>
      </c>
      <c r="E508" s="6">
        <f t="shared" si="7"/>
        <v>0</v>
      </c>
    </row>
    <row r="509" spans="1:5" x14ac:dyDescent="0.25">
      <c r="A509" s="4">
        <v>40410</v>
      </c>
      <c r="C509">
        <v>5.6</v>
      </c>
      <c r="D509" s="5">
        <v>5.8</v>
      </c>
      <c r="E509" s="6">
        <f t="shared" si="7"/>
        <v>5.6999999999999993</v>
      </c>
    </row>
    <row r="510" spans="1:5" x14ac:dyDescent="0.25">
      <c r="A510" s="4">
        <v>40411</v>
      </c>
      <c r="C510">
        <v>1.6</v>
      </c>
      <c r="D510" s="5">
        <v>1.4</v>
      </c>
      <c r="E510" s="6">
        <f t="shared" si="7"/>
        <v>1.5</v>
      </c>
    </row>
    <row r="511" spans="1:5" x14ac:dyDescent="0.25">
      <c r="A511" s="4">
        <v>40412</v>
      </c>
      <c r="C511">
        <v>1.8</v>
      </c>
      <c r="D511" s="5">
        <v>3.2</v>
      </c>
      <c r="E511" s="6">
        <f t="shared" si="7"/>
        <v>2.5</v>
      </c>
    </row>
    <row r="512" spans="1:5" x14ac:dyDescent="0.25">
      <c r="A512" s="4">
        <v>40413</v>
      </c>
      <c r="C512">
        <v>0</v>
      </c>
      <c r="D512" s="5">
        <v>0</v>
      </c>
      <c r="E512" s="6">
        <f t="shared" si="7"/>
        <v>0</v>
      </c>
    </row>
    <row r="513" spans="1:5" x14ac:dyDescent="0.25">
      <c r="A513" s="4">
        <v>40414</v>
      </c>
      <c r="C513">
        <v>9</v>
      </c>
      <c r="D513" s="5">
        <v>8.4</v>
      </c>
      <c r="E513" s="6">
        <f t="shared" si="7"/>
        <v>8.6999999999999993</v>
      </c>
    </row>
    <row r="514" spans="1:5" x14ac:dyDescent="0.25">
      <c r="A514" s="4">
        <v>40415</v>
      </c>
      <c r="C514">
        <v>0.6</v>
      </c>
      <c r="D514" s="5">
        <v>2</v>
      </c>
      <c r="E514" s="6">
        <f t="shared" si="7"/>
        <v>1.3</v>
      </c>
    </row>
    <row r="515" spans="1:5" x14ac:dyDescent="0.25">
      <c r="A515" s="4">
        <v>40416</v>
      </c>
      <c r="C515">
        <v>0.2</v>
      </c>
      <c r="D515" s="5">
        <v>0</v>
      </c>
      <c r="E515" s="6">
        <f t="shared" ref="E515:E578" si="8">AVERAGE(B515,C515,D515)</f>
        <v>0.1</v>
      </c>
    </row>
    <row r="516" spans="1:5" x14ac:dyDescent="0.25">
      <c r="A516" s="4">
        <v>40417</v>
      </c>
      <c r="C516">
        <v>0</v>
      </c>
      <c r="D516" s="5">
        <v>0</v>
      </c>
      <c r="E516" s="6">
        <f t="shared" si="8"/>
        <v>0</v>
      </c>
    </row>
    <row r="517" spans="1:5" x14ac:dyDescent="0.25">
      <c r="A517" s="4">
        <v>40418</v>
      </c>
      <c r="C517">
        <v>3</v>
      </c>
      <c r="D517" s="5">
        <v>3</v>
      </c>
      <c r="E517" s="6">
        <f t="shared" si="8"/>
        <v>3</v>
      </c>
    </row>
    <row r="518" spans="1:5" x14ac:dyDescent="0.25">
      <c r="A518" s="4">
        <v>40419</v>
      </c>
      <c r="C518">
        <v>1.8</v>
      </c>
      <c r="D518" s="5">
        <v>1.4</v>
      </c>
      <c r="E518" s="6">
        <f t="shared" si="8"/>
        <v>1.6</v>
      </c>
    </row>
    <row r="519" spans="1:5" x14ac:dyDescent="0.25">
      <c r="A519" s="4">
        <v>40420</v>
      </c>
      <c r="C519">
        <v>0.2</v>
      </c>
      <c r="D519" s="5">
        <v>0</v>
      </c>
      <c r="E519" s="6">
        <f t="shared" si="8"/>
        <v>0.1</v>
      </c>
    </row>
    <row r="520" spans="1:5" x14ac:dyDescent="0.25">
      <c r="A520" s="4">
        <v>40421</v>
      </c>
      <c r="C520">
        <v>0</v>
      </c>
      <c r="D520" s="5">
        <v>0</v>
      </c>
      <c r="E520" s="6">
        <f t="shared" si="8"/>
        <v>0</v>
      </c>
    </row>
    <row r="521" spans="1:5" x14ac:dyDescent="0.25">
      <c r="A521" s="4">
        <v>40422</v>
      </c>
      <c r="C521">
        <v>0</v>
      </c>
      <c r="D521" s="5">
        <v>0</v>
      </c>
      <c r="E521" s="6">
        <f t="shared" si="8"/>
        <v>0</v>
      </c>
    </row>
    <row r="522" spans="1:5" x14ac:dyDescent="0.25">
      <c r="A522" s="4">
        <v>40423</v>
      </c>
      <c r="C522">
        <v>0</v>
      </c>
      <c r="D522" s="5">
        <v>0.2</v>
      </c>
      <c r="E522" s="6">
        <f t="shared" si="8"/>
        <v>0.1</v>
      </c>
    </row>
    <row r="523" spans="1:5" x14ac:dyDescent="0.25">
      <c r="A523" s="4">
        <v>40424</v>
      </c>
      <c r="C523">
        <v>0</v>
      </c>
      <c r="D523" s="5">
        <v>0</v>
      </c>
      <c r="E523" s="6">
        <f t="shared" si="8"/>
        <v>0</v>
      </c>
    </row>
    <row r="524" spans="1:5" x14ac:dyDescent="0.25">
      <c r="A524" s="4">
        <v>40425</v>
      </c>
      <c r="C524">
        <v>0</v>
      </c>
      <c r="D524" s="5">
        <v>0</v>
      </c>
      <c r="E524" s="6">
        <f t="shared" si="8"/>
        <v>0</v>
      </c>
    </row>
    <row r="525" spans="1:5" x14ac:dyDescent="0.25">
      <c r="A525" s="4">
        <v>40426</v>
      </c>
      <c r="C525">
        <v>0</v>
      </c>
      <c r="D525" s="5">
        <v>0</v>
      </c>
      <c r="E525" s="6">
        <f t="shared" si="8"/>
        <v>0</v>
      </c>
    </row>
    <row r="526" spans="1:5" x14ac:dyDescent="0.25">
      <c r="A526" s="4">
        <v>40427</v>
      </c>
      <c r="C526">
        <v>0</v>
      </c>
      <c r="D526" s="5">
        <v>0</v>
      </c>
      <c r="E526" s="6">
        <f t="shared" si="8"/>
        <v>0</v>
      </c>
    </row>
    <row r="527" spans="1:5" x14ac:dyDescent="0.25">
      <c r="A527" s="4">
        <v>40428</v>
      </c>
      <c r="C527">
        <v>18.8</v>
      </c>
      <c r="D527" s="5">
        <v>13.6</v>
      </c>
      <c r="E527" s="6">
        <f t="shared" si="8"/>
        <v>16.2</v>
      </c>
    </row>
    <row r="528" spans="1:5" x14ac:dyDescent="0.25">
      <c r="A528" s="4">
        <v>40429</v>
      </c>
      <c r="C528">
        <v>3.4</v>
      </c>
      <c r="D528" s="5">
        <v>5</v>
      </c>
      <c r="E528" s="6">
        <f t="shared" si="8"/>
        <v>4.2</v>
      </c>
    </row>
    <row r="529" spans="1:5" x14ac:dyDescent="0.25">
      <c r="A529" s="4">
        <v>40430</v>
      </c>
      <c r="C529">
        <v>0</v>
      </c>
      <c r="D529" s="5">
        <v>0</v>
      </c>
      <c r="E529" s="6">
        <f t="shared" si="8"/>
        <v>0</v>
      </c>
    </row>
    <row r="530" spans="1:5" x14ac:dyDescent="0.25">
      <c r="A530" s="4">
        <v>40431</v>
      </c>
      <c r="C530">
        <v>3</v>
      </c>
      <c r="D530" s="5">
        <v>3.2</v>
      </c>
      <c r="E530" s="6">
        <f t="shared" si="8"/>
        <v>3.1</v>
      </c>
    </row>
    <row r="531" spans="1:5" x14ac:dyDescent="0.25">
      <c r="A531" s="4">
        <v>40432</v>
      </c>
      <c r="C531">
        <v>13</v>
      </c>
      <c r="D531" s="5">
        <v>12.8</v>
      </c>
      <c r="E531" s="6">
        <f t="shared" si="8"/>
        <v>12.9</v>
      </c>
    </row>
    <row r="532" spans="1:5" x14ac:dyDescent="0.25">
      <c r="A532" s="4">
        <v>40433</v>
      </c>
      <c r="C532">
        <v>0.4</v>
      </c>
      <c r="D532" s="5">
        <v>0.8</v>
      </c>
      <c r="E532" s="6">
        <f t="shared" si="8"/>
        <v>0.60000000000000009</v>
      </c>
    </row>
    <row r="533" spans="1:5" x14ac:dyDescent="0.25">
      <c r="A533" s="4">
        <v>40434</v>
      </c>
      <c r="C533">
        <v>0.6</v>
      </c>
      <c r="D533" s="5">
        <v>0.4</v>
      </c>
      <c r="E533" s="6">
        <f t="shared" si="8"/>
        <v>0.5</v>
      </c>
    </row>
    <row r="534" spans="1:5" x14ac:dyDescent="0.25">
      <c r="A534" s="4">
        <v>40435</v>
      </c>
      <c r="C534">
        <v>1</v>
      </c>
      <c r="D534" s="5">
        <v>2</v>
      </c>
      <c r="E534" s="6">
        <f t="shared" si="8"/>
        <v>1.5</v>
      </c>
    </row>
    <row r="535" spans="1:5" x14ac:dyDescent="0.25">
      <c r="A535" s="4">
        <v>40436</v>
      </c>
      <c r="C535">
        <v>0.8</v>
      </c>
      <c r="D535" s="5">
        <v>0.8</v>
      </c>
      <c r="E535" s="6">
        <f t="shared" si="8"/>
        <v>0.8</v>
      </c>
    </row>
    <row r="536" spans="1:5" x14ac:dyDescent="0.25">
      <c r="A536" s="4">
        <v>40437</v>
      </c>
      <c r="C536">
        <v>0</v>
      </c>
      <c r="D536" s="5">
        <v>0.4</v>
      </c>
      <c r="E536" s="6">
        <f t="shared" si="8"/>
        <v>0.2</v>
      </c>
    </row>
    <row r="537" spans="1:5" x14ac:dyDescent="0.25">
      <c r="A537" s="4">
        <v>40438</v>
      </c>
      <c r="C537">
        <v>0.4</v>
      </c>
      <c r="D537" s="5">
        <v>0</v>
      </c>
      <c r="E537" s="6">
        <f t="shared" si="8"/>
        <v>0.2</v>
      </c>
    </row>
    <row r="538" spans="1:5" x14ac:dyDescent="0.25">
      <c r="A538" s="4">
        <v>40439</v>
      </c>
      <c r="C538">
        <v>0</v>
      </c>
      <c r="D538" s="5">
        <v>0</v>
      </c>
      <c r="E538" s="6">
        <f t="shared" si="8"/>
        <v>0</v>
      </c>
    </row>
    <row r="539" spans="1:5" x14ac:dyDescent="0.25">
      <c r="A539" s="4">
        <v>40440</v>
      </c>
      <c r="C539">
        <v>3</v>
      </c>
      <c r="D539" s="5">
        <v>3.2</v>
      </c>
      <c r="E539" s="6">
        <f t="shared" si="8"/>
        <v>3.1</v>
      </c>
    </row>
    <row r="540" spans="1:5" x14ac:dyDescent="0.25">
      <c r="A540" s="4">
        <v>40441</v>
      </c>
      <c r="C540">
        <v>3</v>
      </c>
      <c r="D540" s="5">
        <v>5.6</v>
      </c>
      <c r="E540" s="6">
        <f t="shared" si="8"/>
        <v>4.3</v>
      </c>
    </row>
    <row r="541" spans="1:5" x14ac:dyDescent="0.25">
      <c r="A541" s="4">
        <v>40442</v>
      </c>
      <c r="C541">
        <v>0</v>
      </c>
      <c r="D541" s="5">
        <v>0</v>
      </c>
      <c r="E541" s="6">
        <f t="shared" si="8"/>
        <v>0</v>
      </c>
    </row>
    <row r="542" spans="1:5" x14ac:dyDescent="0.25">
      <c r="A542" s="4">
        <v>40443</v>
      </c>
      <c r="C542">
        <v>0</v>
      </c>
      <c r="D542" s="5">
        <v>0</v>
      </c>
      <c r="E542" s="6">
        <f t="shared" si="8"/>
        <v>0</v>
      </c>
    </row>
    <row r="543" spans="1:5" x14ac:dyDescent="0.25">
      <c r="A543" s="4">
        <v>40444</v>
      </c>
      <c r="C543">
        <v>5.4</v>
      </c>
      <c r="D543" s="5">
        <v>6</v>
      </c>
      <c r="E543" s="6">
        <f t="shared" si="8"/>
        <v>5.7</v>
      </c>
    </row>
    <row r="544" spans="1:5" x14ac:dyDescent="0.25">
      <c r="A544" s="4">
        <v>40445</v>
      </c>
      <c r="C544">
        <v>31.8</v>
      </c>
      <c r="D544" s="5">
        <v>22.8</v>
      </c>
      <c r="E544" s="6">
        <f t="shared" si="8"/>
        <v>27.3</v>
      </c>
    </row>
    <row r="545" spans="1:5" x14ac:dyDescent="0.25">
      <c r="A545" s="4">
        <v>40446</v>
      </c>
      <c r="C545">
        <v>0.4</v>
      </c>
      <c r="D545" s="5">
        <v>0.8</v>
      </c>
      <c r="E545" s="6">
        <f t="shared" si="8"/>
        <v>0.60000000000000009</v>
      </c>
    </row>
    <row r="546" spans="1:5" x14ac:dyDescent="0.25">
      <c r="A546" s="4">
        <v>40447</v>
      </c>
      <c r="C546">
        <v>0</v>
      </c>
      <c r="D546" s="5">
        <v>0.2</v>
      </c>
      <c r="E546" s="6">
        <f t="shared" si="8"/>
        <v>0.1</v>
      </c>
    </row>
    <row r="547" spans="1:5" x14ac:dyDescent="0.25">
      <c r="A547" s="4">
        <v>40448</v>
      </c>
      <c r="C547">
        <v>3.2</v>
      </c>
      <c r="D547" s="5">
        <v>2.4</v>
      </c>
      <c r="E547" s="6">
        <f t="shared" si="8"/>
        <v>2.8</v>
      </c>
    </row>
    <row r="548" spans="1:5" x14ac:dyDescent="0.25">
      <c r="A548" s="4">
        <v>40449</v>
      </c>
      <c r="C548">
        <v>1.2</v>
      </c>
      <c r="D548" s="5">
        <v>0.8</v>
      </c>
      <c r="E548" s="6">
        <f t="shared" si="8"/>
        <v>1</v>
      </c>
    </row>
    <row r="549" spans="1:5" x14ac:dyDescent="0.25">
      <c r="A549" s="4">
        <v>40450</v>
      </c>
      <c r="C549">
        <v>1.2</v>
      </c>
      <c r="D549" s="5">
        <v>0.6</v>
      </c>
      <c r="E549" s="6">
        <f t="shared" si="8"/>
        <v>0.89999999999999991</v>
      </c>
    </row>
    <row r="550" spans="1:5" x14ac:dyDescent="0.25">
      <c r="A550" s="4">
        <v>40451</v>
      </c>
      <c r="C550">
        <v>3</v>
      </c>
      <c r="D550" s="5">
        <v>2.4</v>
      </c>
      <c r="E550" s="6">
        <f t="shared" si="8"/>
        <v>2.7</v>
      </c>
    </row>
    <row r="551" spans="1:5" x14ac:dyDescent="0.25">
      <c r="A551" s="4">
        <v>40634</v>
      </c>
      <c r="C551">
        <v>0.6</v>
      </c>
      <c r="D551" s="5">
        <v>0.6</v>
      </c>
      <c r="E551" s="6">
        <f t="shared" si="8"/>
        <v>0.6</v>
      </c>
    </row>
    <row r="552" spans="1:5" x14ac:dyDescent="0.25">
      <c r="A552" s="4">
        <v>40635</v>
      </c>
      <c r="C552">
        <v>1.6</v>
      </c>
      <c r="D552" s="5">
        <v>1.4</v>
      </c>
      <c r="E552" s="6">
        <f t="shared" si="8"/>
        <v>1.5</v>
      </c>
    </row>
    <row r="553" spans="1:5" x14ac:dyDescent="0.25">
      <c r="A553" s="4">
        <v>40636</v>
      </c>
      <c r="C553">
        <v>0.2</v>
      </c>
      <c r="D553" s="5">
        <v>0</v>
      </c>
      <c r="E553" s="6">
        <f t="shared" si="8"/>
        <v>0.1</v>
      </c>
    </row>
    <row r="554" spans="1:5" x14ac:dyDescent="0.25">
      <c r="A554" s="4">
        <v>40637</v>
      </c>
      <c r="C554">
        <v>0</v>
      </c>
      <c r="D554" s="5">
        <v>0.2</v>
      </c>
      <c r="E554" s="6">
        <f t="shared" si="8"/>
        <v>0.1</v>
      </c>
    </row>
    <row r="555" spans="1:5" x14ac:dyDescent="0.25">
      <c r="A555" s="4">
        <v>40638</v>
      </c>
      <c r="C555">
        <v>0.2</v>
      </c>
      <c r="D555" s="5">
        <v>0.2</v>
      </c>
      <c r="E555" s="6">
        <f t="shared" si="8"/>
        <v>0.2</v>
      </c>
    </row>
    <row r="556" spans="1:5" x14ac:dyDescent="0.25">
      <c r="A556" s="4">
        <v>40639</v>
      </c>
      <c r="C556">
        <v>0</v>
      </c>
      <c r="D556" s="5">
        <v>0</v>
      </c>
      <c r="E556" s="6">
        <f t="shared" si="8"/>
        <v>0</v>
      </c>
    </row>
    <row r="557" spans="1:5" x14ac:dyDescent="0.25">
      <c r="A557" s="4">
        <v>40640</v>
      </c>
      <c r="C557">
        <v>0</v>
      </c>
      <c r="D557" s="5">
        <v>0</v>
      </c>
      <c r="E557" s="6">
        <f t="shared" si="8"/>
        <v>0</v>
      </c>
    </row>
    <row r="558" spans="1:5" x14ac:dyDescent="0.25">
      <c r="A558" s="4">
        <v>40641</v>
      </c>
      <c r="C558">
        <v>0</v>
      </c>
      <c r="D558" s="5">
        <v>0</v>
      </c>
      <c r="E558" s="6">
        <f t="shared" si="8"/>
        <v>0</v>
      </c>
    </row>
    <row r="559" spans="1:5" x14ac:dyDescent="0.25">
      <c r="A559" s="4">
        <v>40642</v>
      </c>
      <c r="C559">
        <v>0</v>
      </c>
      <c r="D559" s="5">
        <v>0</v>
      </c>
      <c r="E559" s="6">
        <f t="shared" si="8"/>
        <v>0</v>
      </c>
    </row>
    <row r="560" spans="1:5" x14ac:dyDescent="0.25">
      <c r="A560" s="4">
        <v>40643</v>
      </c>
      <c r="C560">
        <v>0</v>
      </c>
      <c r="D560" s="5">
        <v>0</v>
      </c>
      <c r="E560" s="6">
        <f t="shared" si="8"/>
        <v>0</v>
      </c>
    </row>
    <row r="561" spans="1:5" x14ac:dyDescent="0.25">
      <c r="A561" s="4">
        <v>40644</v>
      </c>
      <c r="C561">
        <v>0</v>
      </c>
      <c r="D561" s="5">
        <v>0</v>
      </c>
      <c r="E561" s="6">
        <f t="shared" si="8"/>
        <v>0</v>
      </c>
    </row>
    <row r="562" spans="1:5" x14ac:dyDescent="0.25">
      <c r="A562" s="4">
        <v>40645</v>
      </c>
      <c r="C562">
        <v>0.6</v>
      </c>
      <c r="D562" s="5">
        <v>1.2</v>
      </c>
      <c r="E562" s="6">
        <f t="shared" si="8"/>
        <v>0.89999999999999991</v>
      </c>
    </row>
    <row r="563" spans="1:5" x14ac:dyDescent="0.25">
      <c r="A563" s="4">
        <v>40646</v>
      </c>
      <c r="C563">
        <v>0</v>
      </c>
      <c r="D563" s="5">
        <v>0</v>
      </c>
      <c r="E563" s="6">
        <f t="shared" si="8"/>
        <v>0</v>
      </c>
    </row>
    <row r="564" spans="1:5" x14ac:dyDescent="0.25">
      <c r="A564" s="4">
        <v>40647</v>
      </c>
      <c r="C564">
        <v>0</v>
      </c>
      <c r="D564" s="5">
        <v>0</v>
      </c>
      <c r="E564" s="6">
        <f t="shared" si="8"/>
        <v>0</v>
      </c>
    </row>
    <row r="565" spans="1:5" x14ac:dyDescent="0.25">
      <c r="A565" s="4">
        <v>40648</v>
      </c>
      <c r="C565">
        <v>0</v>
      </c>
      <c r="D565" s="5">
        <v>0</v>
      </c>
      <c r="E565" s="6">
        <f t="shared" si="8"/>
        <v>0</v>
      </c>
    </row>
    <row r="566" spans="1:5" x14ac:dyDescent="0.25">
      <c r="A566" s="4">
        <v>40649</v>
      </c>
      <c r="C566">
        <v>0</v>
      </c>
      <c r="D566" s="5">
        <v>0</v>
      </c>
      <c r="E566" s="6">
        <f t="shared" si="8"/>
        <v>0</v>
      </c>
    </row>
    <row r="567" spans="1:5" x14ac:dyDescent="0.25">
      <c r="A567" s="4">
        <v>40650</v>
      </c>
      <c r="C567">
        <v>0</v>
      </c>
      <c r="D567" s="5">
        <v>0</v>
      </c>
      <c r="E567" s="6">
        <f t="shared" si="8"/>
        <v>0</v>
      </c>
    </row>
    <row r="568" spans="1:5" x14ac:dyDescent="0.25">
      <c r="A568" s="4">
        <v>40651</v>
      </c>
      <c r="C568">
        <v>0</v>
      </c>
      <c r="D568" s="5">
        <v>0</v>
      </c>
      <c r="E568" s="6">
        <f t="shared" si="8"/>
        <v>0</v>
      </c>
    </row>
    <row r="569" spans="1:5" x14ac:dyDescent="0.25">
      <c r="A569" s="4">
        <v>40652</v>
      </c>
      <c r="C569">
        <v>0</v>
      </c>
      <c r="D569" s="5">
        <v>0</v>
      </c>
      <c r="E569" s="6">
        <f t="shared" si="8"/>
        <v>0</v>
      </c>
    </row>
    <row r="570" spans="1:5" x14ac:dyDescent="0.25">
      <c r="A570" s="4">
        <v>40653</v>
      </c>
      <c r="C570">
        <v>0</v>
      </c>
      <c r="D570" s="5">
        <v>0</v>
      </c>
      <c r="E570" s="6">
        <f t="shared" si="8"/>
        <v>0</v>
      </c>
    </row>
    <row r="571" spans="1:5" x14ac:dyDescent="0.25">
      <c r="A571" s="4">
        <v>40654</v>
      </c>
      <c r="C571">
        <v>0</v>
      </c>
      <c r="D571" s="5">
        <v>0</v>
      </c>
      <c r="E571" s="6">
        <f t="shared" si="8"/>
        <v>0</v>
      </c>
    </row>
    <row r="572" spans="1:5" x14ac:dyDescent="0.25">
      <c r="A572" s="4">
        <v>40655</v>
      </c>
      <c r="C572">
        <v>0</v>
      </c>
      <c r="D572" s="5">
        <v>0</v>
      </c>
      <c r="E572" s="6">
        <f t="shared" si="8"/>
        <v>0</v>
      </c>
    </row>
    <row r="573" spans="1:5" x14ac:dyDescent="0.25">
      <c r="A573" s="4">
        <v>40656</v>
      </c>
      <c r="C573">
        <v>0</v>
      </c>
      <c r="D573" s="5">
        <v>0</v>
      </c>
      <c r="E573" s="6">
        <f t="shared" si="8"/>
        <v>0</v>
      </c>
    </row>
    <row r="574" spans="1:5" x14ac:dyDescent="0.25">
      <c r="A574" s="4">
        <v>40657</v>
      </c>
      <c r="C574">
        <v>1.2</v>
      </c>
      <c r="D574" s="5">
        <v>2.4</v>
      </c>
      <c r="E574" s="6">
        <f t="shared" si="8"/>
        <v>1.7999999999999998</v>
      </c>
    </row>
    <row r="575" spans="1:5" x14ac:dyDescent="0.25">
      <c r="A575" s="4">
        <v>40658</v>
      </c>
      <c r="C575">
        <v>0</v>
      </c>
      <c r="D575" s="5">
        <v>0</v>
      </c>
      <c r="E575" s="6">
        <f t="shared" si="8"/>
        <v>0</v>
      </c>
    </row>
    <row r="576" spans="1:5" x14ac:dyDescent="0.25">
      <c r="A576" s="4">
        <v>40659</v>
      </c>
      <c r="C576">
        <v>0</v>
      </c>
      <c r="D576" s="5">
        <v>0</v>
      </c>
      <c r="E576" s="6">
        <f t="shared" si="8"/>
        <v>0</v>
      </c>
    </row>
    <row r="577" spans="1:5" x14ac:dyDescent="0.25">
      <c r="A577" s="4">
        <v>40660</v>
      </c>
      <c r="C577">
        <v>0</v>
      </c>
      <c r="D577" s="5">
        <v>0</v>
      </c>
      <c r="E577" s="6">
        <f t="shared" si="8"/>
        <v>0</v>
      </c>
    </row>
    <row r="578" spans="1:5" x14ac:dyDescent="0.25">
      <c r="A578" s="4">
        <v>40661</v>
      </c>
      <c r="C578">
        <v>0</v>
      </c>
      <c r="D578" s="5">
        <v>0</v>
      </c>
      <c r="E578" s="6">
        <f t="shared" si="8"/>
        <v>0</v>
      </c>
    </row>
    <row r="579" spans="1:5" x14ac:dyDescent="0.25">
      <c r="A579" s="4">
        <v>40662</v>
      </c>
      <c r="C579">
        <v>0</v>
      </c>
      <c r="D579" s="5">
        <v>0</v>
      </c>
      <c r="E579" s="6">
        <f t="shared" ref="E579:E642" si="9">AVERAGE(B579,C579,D579)</f>
        <v>0</v>
      </c>
    </row>
    <row r="580" spans="1:5" x14ac:dyDescent="0.25">
      <c r="A580" s="4">
        <v>40663</v>
      </c>
      <c r="C580">
        <v>0.2</v>
      </c>
      <c r="D580" s="5">
        <v>0.4</v>
      </c>
      <c r="E580" s="6">
        <f t="shared" si="9"/>
        <v>0.30000000000000004</v>
      </c>
    </row>
    <row r="581" spans="1:5" x14ac:dyDescent="0.25">
      <c r="A581" s="4">
        <v>40664</v>
      </c>
      <c r="C581">
        <v>0</v>
      </c>
      <c r="D581" s="5">
        <v>0</v>
      </c>
      <c r="E581" s="6">
        <f t="shared" si="9"/>
        <v>0</v>
      </c>
    </row>
    <row r="582" spans="1:5" x14ac:dyDescent="0.25">
      <c r="A582" s="4">
        <v>40665</v>
      </c>
      <c r="C582">
        <v>0</v>
      </c>
      <c r="D582" s="5">
        <v>0</v>
      </c>
      <c r="E582" s="6">
        <f t="shared" si="9"/>
        <v>0</v>
      </c>
    </row>
    <row r="583" spans="1:5" x14ac:dyDescent="0.25">
      <c r="A583" s="4">
        <v>40666</v>
      </c>
      <c r="C583">
        <v>0</v>
      </c>
      <c r="D583" s="5">
        <v>0</v>
      </c>
      <c r="E583" s="6">
        <f t="shared" si="9"/>
        <v>0</v>
      </c>
    </row>
    <row r="584" spans="1:5" x14ac:dyDescent="0.25">
      <c r="A584" s="4">
        <v>40667</v>
      </c>
      <c r="C584">
        <v>0</v>
      </c>
      <c r="D584" s="5">
        <v>0</v>
      </c>
      <c r="E584" s="6">
        <f t="shared" si="9"/>
        <v>0</v>
      </c>
    </row>
    <row r="585" spans="1:5" x14ac:dyDescent="0.25">
      <c r="A585" s="4">
        <v>40668</v>
      </c>
      <c r="C585">
        <v>0</v>
      </c>
      <c r="D585" s="5">
        <v>0</v>
      </c>
      <c r="E585" s="6">
        <f t="shared" si="9"/>
        <v>0</v>
      </c>
    </row>
    <row r="586" spans="1:5" x14ac:dyDescent="0.25">
      <c r="A586" s="4">
        <v>40669</v>
      </c>
      <c r="C586">
        <v>0.2</v>
      </c>
      <c r="D586" s="5">
        <v>0.2</v>
      </c>
      <c r="E586" s="6">
        <f t="shared" si="9"/>
        <v>0.2</v>
      </c>
    </row>
    <row r="587" spans="1:5" x14ac:dyDescent="0.25">
      <c r="A587" s="4">
        <v>40670</v>
      </c>
      <c r="C587">
        <v>0</v>
      </c>
      <c r="D587" s="5">
        <v>0</v>
      </c>
      <c r="E587" s="6">
        <f t="shared" si="9"/>
        <v>0</v>
      </c>
    </row>
    <row r="588" spans="1:5" x14ac:dyDescent="0.25">
      <c r="A588" s="4">
        <v>40671</v>
      </c>
      <c r="C588">
        <v>15.4</v>
      </c>
      <c r="D588" s="5">
        <v>16.2</v>
      </c>
      <c r="E588" s="6">
        <f t="shared" si="9"/>
        <v>15.8</v>
      </c>
    </row>
    <row r="589" spans="1:5" x14ac:dyDescent="0.25">
      <c r="A589" s="4">
        <v>40672</v>
      </c>
      <c r="C589">
        <v>2.4</v>
      </c>
      <c r="D589" s="5">
        <v>0.2</v>
      </c>
      <c r="E589" s="6">
        <f t="shared" si="9"/>
        <v>1.3</v>
      </c>
    </row>
    <row r="590" spans="1:5" x14ac:dyDescent="0.25">
      <c r="A590" s="4">
        <v>40673</v>
      </c>
      <c r="C590">
        <v>0.6</v>
      </c>
      <c r="D590" s="5">
        <v>0</v>
      </c>
      <c r="E590" s="6">
        <f t="shared" si="9"/>
        <v>0.3</v>
      </c>
    </row>
    <row r="591" spans="1:5" x14ac:dyDescent="0.25">
      <c r="A591" s="4">
        <v>40674</v>
      </c>
      <c r="C591">
        <v>0</v>
      </c>
      <c r="D591" s="5">
        <v>0.4</v>
      </c>
      <c r="E591" s="6">
        <f t="shared" si="9"/>
        <v>0.2</v>
      </c>
    </row>
    <row r="592" spans="1:5" x14ac:dyDescent="0.25">
      <c r="A592" s="4">
        <v>40675</v>
      </c>
      <c r="C592">
        <v>0.8</v>
      </c>
      <c r="D592" s="5">
        <v>0.2</v>
      </c>
      <c r="E592" s="6">
        <f t="shared" si="9"/>
        <v>0.5</v>
      </c>
    </row>
    <row r="593" spans="1:5" x14ac:dyDescent="0.25">
      <c r="A593" s="4">
        <v>40676</v>
      </c>
      <c r="C593">
        <v>0.4</v>
      </c>
      <c r="D593" s="5">
        <v>0.2</v>
      </c>
      <c r="E593" s="6">
        <f t="shared" si="9"/>
        <v>0.30000000000000004</v>
      </c>
    </row>
    <row r="594" spans="1:5" x14ac:dyDescent="0.25">
      <c r="A594" s="4">
        <v>40677</v>
      </c>
      <c r="C594">
        <v>3.2</v>
      </c>
      <c r="D594" s="5">
        <v>0.6</v>
      </c>
      <c r="E594" s="6">
        <f t="shared" si="9"/>
        <v>1.9000000000000001</v>
      </c>
    </row>
    <row r="595" spans="1:5" x14ac:dyDescent="0.25">
      <c r="A595" s="4">
        <v>40678</v>
      </c>
      <c r="C595">
        <v>0.2</v>
      </c>
      <c r="D595" s="5">
        <v>0.6</v>
      </c>
      <c r="E595" s="6">
        <f t="shared" si="9"/>
        <v>0.4</v>
      </c>
    </row>
    <row r="596" spans="1:5" x14ac:dyDescent="0.25">
      <c r="A596" s="4">
        <v>40679</v>
      </c>
      <c r="C596">
        <v>0</v>
      </c>
      <c r="D596" s="5">
        <v>0</v>
      </c>
      <c r="E596" s="6">
        <f t="shared" si="9"/>
        <v>0</v>
      </c>
    </row>
    <row r="597" spans="1:5" x14ac:dyDescent="0.25">
      <c r="A597" s="4">
        <v>40680</v>
      </c>
      <c r="C597">
        <v>0</v>
      </c>
      <c r="D597" s="5">
        <v>0</v>
      </c>
      <c r="E597" s="6">
        <f t="shared" si="9"/>
        <v>0</v>
      </c>
    </row>
    <row r="598" spans="1:5" x14ac:dyDescent="0.25">
      <c r="A598" s="4">
        <v>40681</v>
      </c>
      <c r="C598">
        <v>0.6</v>
      </c>
      <c r="D598" s="5">
        <v>0.6</v>
      </c>
      <c r="E598" s="6">
        <f t="shared" si="9"/>
        <v>0.6</v>
      </c>
    </row>
    <row r="599" spans="1:5" x14ac:dyDescent="0.25">
      <c r="A599" s="4">
        <v>40682</v>
      </c>
      <c r="C599">
        <v>0</v>
      </c>
      <c r="D599" s="5">
        <v>0</v>
      </c>
      <c r="E599" s="6">
        <f t="shared" si="9"/>
        <v>0</v>
      </c>
    </row>
    <row r="600" spans="1:5" x14ac:dyDescent="0.25">
      <c r="A600" s="4">
        <v>40683</v>
      </c>
      <c r="C600">
        <v>0</v>
      </c>
      <c r="D600" s="5">
        <v>0</v>
      </c>
      <c r="E600" s="6">
        <f t="shared" si="9"/>
        <v>0</v>
      </c>
    </row>
    <row r="601" spans="1:5" x14ac:dyDescent="0.25">
      <c r="A601" s="4">
        <v>40684</v>
      </c>
      <c r="C601">
        <v>0</v>
      </c>
      <c r="D601" s="5">
        <v>0</v>
      </c>
      <c r="E601" s="6">
        <f t="shared" si="9"/>
        <v>0</v>
      </c>
    </row>
    <row r="602" spans="1:5" x14ac:dyDescent="0.25">
      <c r="A602" s="4">
        <v>40685</v>
      </c>
      <c r="C602">
        <v>2.2000000000000002</v>
      </c>
      <c r="D602" s="5">
        <v>1.2</v>
      </c>
      <c r="E602" s="6">
        <f t="shared" si="9"/>
        <v>1.7000000000000002</v>
      </c>
    </row>
    <row r="603" spans="1:5" x14ac:dyDescent="0.25">
      <c r="A603" s="4">
        <v>40686</v>
      </c>
      <c r="C603">
        <v>0</v>
      </c>
      <c r="D603" s="5">
        <v>0.2</v>
      </c>
      <c r="E603" s="6">
        <f t="shared" si="9"/>
        <v>0.1</v>
      </c>
    </row>
    <row r="604" spans="1:5" x14ac:dyDescent="0.25">
      <c r="A604" s="4">
        <v>40687</v>
      </c>
      <c r="C604">
        <v>2.2000000000000002</v>
      </c>
      <c r="D604" s="5">
        <v>1</v>
      </c>
      <c r="E604" s="6">
        <f t="shared" si="9"/>
        <v>1.6</v>
      </c>
    </row>
    <row r="605" spans="1:5" x14ac:dyDescent="0.25">
      <c r="A605" s="4">
        <v>40688</v>
      </c>
      <c r="C605">
        <v>1.8</v>
      </c>
      <c r="D605" s="5">
        <v>1.4</v>
      </c>
      <c r="E605" s="6">
        <f t="shared" si="9"/>
        <v>1.6</v>
      </c>
    </row>
    <row r="606" spans="1:5" x14ac:dyDescent="0.25">
      <c r="A606" s="4">
        <v>40689</v>
      </c>
      <c r="C606">
        <v>0</v>
      </c>
      <c r="D606" s="5">
        <v>0</v>
      </c>
      <c r="E606" s="6">
        <f t="shared" si="9"/>
        <v>0</v>
      </c>
    </row>
    <row r="607" spans="1:5" x14ac:dyDescent="0.25">
      <c r="A607" s="4">
        <v>40690</v>
      </c>
      <c r="C607">
        <v>4.5999999999999996</v>
      </c>
      <c r="D607" s="5">
        <v>2.4</v>
      </c>
      <c r="E607" s="6">
        <f t="shared" si="9"/>
        <v>3.5</v>
      </c>
    </row>
    <row r="608" spans="1:5" x14ac:dyDescent="0.25">
      <c r="A608" s="4">
        <v>40691</v>
      </c>
      <c r="C608">
        <v>0.6</v>
      </c>
      <c r="D608" s="5">
        <v>0</v>
      </c>
      <c r="E608" s="6">
        <f t="shared" si="9"/>
        <v>0.3</v>
      </c>
    </row>
    <row r="609" spans="1:5" x14ac:dyDescent="0.25">
      <c r="A609" s="4">
        <v>40692</v>
      </c>
      <c r="C609">
        <v>0</v>
      </c>
      <c r="D609" s="5">
        <v>0</v>
      </c>
      <c r="E609" s="6">
        <f t="shared" si="9"/>
        <v>0</v>
      </c>
    </row>
    <row r="610" spans="1:5" x14ac:dyDescent="0.25">
      <c r="A610" s="4">
        <v>40693</v>
      </c>
      <c r="C610">
        <v>0.4</v>
      </c>
      <c r="D610" s="5">
        <v>0.2</v>
      </c>
      <c r="E610" s="6">
        <f t="shared" si="9"/>
        <v>0.30000000000000004</v>
      </c>
    </row>
    <row r="611" spans="1:5" x14ac:dyDescent="0.25">
      <c r="A611" s="4">
        <v>40694</v>
      </c>
      <c r="C611">
        <v>0.6</v>
      </c>
      <c r="D611" s="5">
        <v>0.2</v>
      </c>
      <c r="E611" s="6">
        <f t="shared" si="9"/>
        <v>0.4</v>
      </c>
    </row>
    <row r="612" spans="1:5" x14ac:dyDescent="0.25">
      <c r="A612" s="4">
        <v>40695</v>
      </c>
      <c r="C612">
        <v>0</v>
      </c>
      <c r="D612" s="5">
        <v>0</v>
      </c>
      <c r="E612" s="6">
        <f t="shared" si="9"/>
        <v>0</v>
      </c>
    </row>
    <row r="613" spans="1:5" x14ac:dyDescent="0.25">
      <c r="A613" s="4">
        <v>40696</v>
      </c>
      <c r="C613">
        <v>0</v>
      </c>
      <c r="D613" s="5">
        <v>0</v>
      </c>
      <c r="E613" s="6">
        <f t="shared" si="9"/>
        <v>0</v>
      </c>
    </row>
    <row r="614" spans="1:5" x14ac:dyDescent="0.25">
      <c r="A614" s="4">
        <v>40697</v>
      </c>
      <c r="C614">
        <v>0</v>
      </c>
      <c r="D614" s="5">
        <v>0</v>
      </c>
      <c r="E614" s="6">
        <f t="shared" si="9"/>
        <v>0</v>
      </c>
    </row>
    <row r="615" spans="1:5" x14ac:dyDescent="0.25">
      <c r="A615" s="4">
        <v>40698</v>
      </c>
      <c r="C615">
        <v>0</v>
      </c>
      <c r="D615" s="5">
        <v>0</v>
      </c>
      <c r="E615" s="6">
        <f t="shared" si="9"/>
        <v>0</v>
      </c>
    </row>
    <row r="616" spans="1:5" x14ac:dyDescent="0.25">
      <c r="A616" s="4">
        <v>40699</v>
      </c>
      <c r="C616">
        <v>0.2</v>
      </c>
      <c r="D616" s="5">
        <v>0.2</v>
      </c>
      <c r="E616" s="6">
        <f t="shared" si="9"/>
        <v>0.2</v>
      </c>
    </row>
    <row r="617" spans="1:5" x14ac:dyDescent="0.25">
      <c r="A617" s="4">
        <v>40700</v>
      </c>
      <c r="C617">
        <v>0.2</v>
      </c>
      <c r="D617" s="5">
        <v>0</v>
      </c>
      <c r="E617" s="6">
        <f t="shared" si="9"/>
        <v>0.1</v>
      </c>
    </row>
    <row r="618" spans="1:5" x14ac:dyDescent="0.25">
      <c r="A618" s="4">
        <v>40701</v>
      </c>
      <c r="C618">
        <v>0</v>
      </c>
      <c r="D618" s="5">
        <v>0</v>
      </c>
      <c r="E618" s="6">
        <f t="shared" si="9"/>
        <v>0</v>
      </c>
    </row>
    <row r="619" spans="1:5" x14ac:dyDescent="0.25">
      <c r="A619" s="4">
        <v>40702</v>
      </c>
      <c r="C619">
        <v>0</v>
      </c>
      <c r="D619" s="5">
        <v>2.4</v>
      </c>
      <c r="E619" s="6">
        <f t="shared" si="9"/>
        <v>1.2</v>
      </c>
    </row>
    <row r="620" spans="1:5" x14ac:dyDescent="0.25">
      <c r="A620" s="4">
        <v>40703</v>
      </c>
      <c r="C620">
        <v>0.6</v>
      </c>
      <c r="D620" s="5">
        <v>0</v>
      </c>
      <c r="E620" s="6">
        <f t="shared" si="9"/>
        <v>0.3</v>
      </c>
    </row>
    <row r="621" spans="1:5" x14ac:dyDescent="0.25">
      <c r="A621" s="4">
        <v>40704</v>
      </c>
      <c r="C621">
        <v>0</v>
      </c>
      <c r="D621" s="5">
        <v>0</v>
      </c>
      <c r="E621" s="6">
        <f t="shared" si="9"/>
        <v>0</v>
      </c>
    </row>
    <row r="622" spans="1:5" x14ac:dyDescent="0.25">
      <c r="A622" s="4">
        <v>40705</v>
      </c>
      <c r="C622">
        <v>1</v>
      </c>
      <c r="D622" s="5">
        <v>0</v>
      </c>
      <c r="E622" s="6">
        <f t="shared" si="9"/>
        <v>0.5</v>
      </c>
    </row>
    <row r="623" spans="1:5" x14ac:dyDescent="0.25">
      <c r="A623" s="4">
        <v>40706</v>
      </c>
      <c r="C623">
        <v>5</v>
      </c>
      <c r="D623" s="5">
        <v>4.8</v>
      </c>
      <c r="E623" s="6">
        <f t="shared" si="9"/>
        <v>4.9000000000000004</v>
      </c>
    </row>
    <row r="624" spans="1:5" x14ac:dyDescent="0.25">
      <c r="A624" s="4">
        <v>40707</v>
      </c>
      <c r="C624">
        <v>7</v>
      </c>
      <c r="D624" s="5">
        <v>7.4</v>
      </c>
      <c r="E624" s="6">
        <f t="shared" si="9"/>
        <v>7.2</v>
      </c>
    </row>
    <row r="625" spans="1:5" x14ac:dyDescent="0.25">
      <c r="A625" s="4">
        <v>40708</v>
      </c>
      <c r="C625">
        <v>0</v>
      </c>
      <c r="D625" s="5">
        <v>0</v>
      </c>
      <c r="E625" s="6">
        <f t="shared" si="9"/>
        <v>0</v>
      </c>
    </row>
    <row r="626" spans="1:5" x14ac:dyDescent="0.25">
      <c r="A626" s="4">
        <v>40709</v>
      </c>
      <c r="C626">
        <v>0</v>
      </c>
      <c r="D626" s="5">
        <v>0</v>
      </c>
      <c r="E626" s="6">
        <f t="shared" si="9"/>
        <v>0</v>
      </c>
    </row>
    <row r="627" spans="1:5" x14ac:dyDescent="0.25">
      <c r="A627" s="4">
        <v>40710</v>
      </c>
      <c r="C627">
        <v>1</v>
      </c>
      <c r="D627" s="5">
        <v>2</v>
      </c>
      <c r="E627" s="6">
        <f t="shared" si="9"/>
        <v>1.5</v>
      </c>
    </row>
    <row r="628" spans="1:5" x14ac:dyDescent="0.25">
      <c r="A628" s="4">
        <v>40711</v>
      </c>
      <c r="C628">
        <v>0</v>
      </c>
      <c r="D628" s="5">
        <v>0</v>
      </c>
      <c r="E628" s="6">
        <f t="shared" si="9"/>
        <v>0</v>
      </c>
    </row>
    <row r="629" spans="1:5" x14ac:dyDescent="0.25">
      <c r="A629" s="4">
        <v>40712</v>
      </c>
      <c r="C629">
        <v>0.4</v>
      </c>
      <c r="D629" s="5">
        <v>0.2</v>
      </c>
      <c r="E629" s="6">
        <f t="shared" si="9"/>
        <v>0.30000000000000004</v>
      </c>
    </row>
    <row r="630" spans="1:5" x14ac:dyDescent="0.25">
      <c r="A630" s="4">
        <v>40713</v>
      </c>
      <c r="C630">
        <v>7.2</v>
      </c>
      <c r="D630" s="5">
        <v>5.4</v>
      </c>
      <c r="E630" s="6">
        <f t="shared" si="9"/>
        <v>6.3000000000000007</v>
      </c>
    </row>
    <row r="631" spans="1:5" x14ac:dyDescent="0.25">
      <c r="A631" s="4">
        <v>40714</v>
      </c>
      <c r="C631">
        <v>5</v>
      </c>
      <c r="D631" s="5">
        <v>1.6</v>
      </c>
      <c r="E631" s="6">
        <f t="shared" si="9"/>
        <v>3.3</v>
      </c>
    </row>
    <row r="632" spans="1:5" x14ac:dyDescent="0.25">
      <c r="A632" s="4">
        <v>40715</v>
      </c>
      <c r="C632">
        <v>9</v>
      </c>
      <c r="D632" s="5">
        <v>6.2</v>
      </c>
      <c r="E632" s="6">
        <f t="shared" si="9"/>
        <v>7.6</v>
      </c>
    </row>
    <row r="633" spans="1:5" x14ac:dyDescent="0.25">
      <c r="A633" s="4">
        <v>40716</v>
      </c>
      <c r="C633">
        <v>1.2</v>
      </c>
      <c r="D633" s="5">
        <v>1</v>
      </c>
      <c r="E633" s="6">
        <f t="shared" si="9"/>
        <v>1.1000000000000001</v>
      </c>
    </row>
    <row r="634" spans="1:5" x14ac:dyDescent="0.25">
      <c r="A634" s="4">
        <v>40717</v>
      </c>
      <c r="C634">
        <v>2.6</v>
      </c>
      <c r="D634" s="5">
        <v>3</v>
      </c>
      <c r="E634" s="6">
        <f t="shared" si="9"/>
        <v>2.8</v>
      </c>
    </row>
    <row r="635" spans="1:5" x14ac:dyDescent="0.25">
      <c r="A635" s="4">
        <v>40718</v>
      </c>
      <c r="C635">
        <v>3.2</v>
      </c>
      <c r="D635" s="5">
        <v>1</v>
      </c>
      <c r="E635" s="6">
        <f t="shared" si="9"/>
        <v>2.1</v>
      </c>
    </row>
    <row r="636" spans="1:5" x14ac:dyDescent="0.25">
      <c r="A636" s="4">
        <v>40719</v>
      </c>
      <c r="C636">
        <v>1.8</v>
      </c>
      <c r="D636" s="5">
        <v>1.4</v>
      </c>
      <c r="E636" s="6">
        <f t="shared" si="9"/>
        <v>1.6</v>
      </c>
    </row>
    <row r="637" spans="1:5" x14ac:dyDescent="0.25">
      <c r="A637" s="4">
        <v>40720</v>
      </c>
      <c r="C637">
        <v>0</v>
      </c>
      <c r="D637" s="5">
        <v>0.2</v>
      </c>
      <c r="E637" s="6">
        <f t="shared" si="9"/>
        <v>0.1</v>
      </c>
    </row>
    <row r="638" spans="1:5" x14ac:dyDescent="0.25">
      <c r="A638" s="4">
        <v>40721</v>
      </c>
      <c r="C638">
        <v>0.8</v>
      </c>
      <c r="D638" s="5">
        <v>1</v>
      </c>
      <c r="E638" s="6">
        <f t="shared" si="9"/>
        <v>0.9</v>
      </c>
    </row>
    <row r="639" spans="1:5" x14ac:dyDescent="0.25">
      <c r="A639" s="4">
        <v>40722</v>
      </c>
      <c r="C639">
        <v>0.8</v>
      </c>
      <c r="D639" s="5">
        <v>0.8</v>
      </c>
      <c r="E639" s="6">
        <f t="shared" si="9"/>
        <v>0.8</v>
      </c>
    </row>
    <row r="640" spans="1:5" x14ac:dyDescent="0.25">
      <c r="A640" s="4">
        <v>40723</v>
      </c>
      <c r="C640">
        <v>0</v>
      </c>
      <c r="D640" s="5">
        <v>0</v>
      </c>
      <c r="E640" s="6">
        <f t="shared" si="9"/>
        <v>0</v>
      </c>
    </row>
    <row r="641" spans="1:5" x14ac:dyDescent="0.25">
      <c r="A641" s="4">
        <v>40724</v>
      </c>
      <c r="C641">
        <v>0</v>
      </c>
      <c r="D641" s="5">
        <v>0</v>
      </c>
      <c r="E641" s="6">
        <f t="shared" si="9"/>
        <v>0</v>
      </c>
    </row>
    <row r="642" spans="1:5" x14ac:dyDescent="0.25">
      <c r="A642" s="4">
        <v>40725</v>
      </c>
      <c r="C642">
        <v>3</v>
      </c>
      <c r="D642" s="5">
        <v>5.2</v>
      </c>
      <c r="E642" s="6">
        <f t="shared" si="9"/>
        <v>4.0999999999999996</v>
      </c>
    </row>
    <row r="643" spans="1:5" x14ac:dyDescent="0.25">
      <c r="A643" s="4">
        <v>40726</v>
      </c>
      <c r="C643">
        <v>0</v>
      </c>
      <c r="D643" s="5">
        <v>0</v>
      </c>
      <c r="E643" s="6">
        <f t="shared" ref="E643:E706" si="10">AVERAGE(B643,C643,D643)</f>
        <v>0</v>
      </c>
    </row>
    <row r="644" spans="1:5" x14ac:dyDescent="0.25">
      <c r="A644" s="4">
        <v>40727</v>
      </c>
      <c r="C644">
        <v>0</v>
      </c>
      <c r="D644" s="5">
        <v>0</v>
      </c>
      <c r="E644" s="6">
        <f t="shared" si="10"/>
        <v>0</v>
      </c>
    </row>
    <row r="645" spans="1:5" x14ac:dyDescent="0.25">
      <c r="A645" s="4">
        <v>40728</v>
      </c>
      <c r="C645">
        <v>0</v>
      </c>
      <c r="D645" s="5">
        <v>0</v>
      </c>
      <c r="E645" s="6">
        <f t="shared" si="10"/>
        <v>0</v>
      </c>
    </row>
    <row r="646" spans="1:5" x14ac:dyDescent="0.25">
      <c r="A646" s="4">
        <v>40729</v>
      </c>
      <c r="C646">
        <v>0</v>
      </c>
      <c r="D646" s="5">
        <v>0</v>
      </c>
      <c r="E646" s="6">
        <f t="shared" si="10"/>
        <v>0</v>
      </c>
    </row>
    <row r="647" spans="1:5" x14ac:dyDescent="0.25">
      <c r="A647" s="4">
        <v>40730</v>
      </c>
      <c r="C647">
        <v>5</v>
      </c>
      <c r="D647" s="5">
        <v>5.6</v>
      </c>
      <c r="E647" s="6">
        <f t="shared" si="10"/>
        <v>5.3</v>
      </c>
    </row>
    <row r="648" spans="1:5" x14ac:dyDescent="0.25">
      <c r="A648" s="4">
        <v>40731</v>
      </c>
      <c r="C648">
        <v>6.8</v>
      </c>
      <c r="D648" s="5">
        <v>3.8</v>
      </c>
      <c r="E648" s="6">
        <f t="shared" si="10"/>
        <v>5.3</v>
      </c>
    </row>
    <row r="649" spans="1:5" x14ac:dyDescent="0.25">
      <c r="A649" s="4">
        <v>40732</v>
      </c>
      <c r="C649">
        <v>7.8</v>
      </c>
      <c r="D649" s="5">
        <v>3.4</v>
      </c>
      <c r="E649" s="6">
        <f t="shared" si="10"/>
        <v>5.6</v>
      </c>
    </row>
    <row r="650" spans="1:5" x14ac:dyDescent="0.25">
      <c r="A650" s="4">
        <v>40733</v>
      </c>
      <c r="C650">
        <v>0.4</v>
      </c>
      <c r="D650" s="5">
        <v>0.4</v>
      </c>
      <c r="E650" s="6">
        <f t="shared" si="10"/>
        <v>0.4</v>
      </c>
    </row>
    <row r="651" spans="1:5" x14ac:dyDescent="0.25">
      <c r="A651" s="4">
        <v>40734</v>
      </c>
      <c r="C651">
        <v>5.6</v>
      </c>
      <c r="D651" s="5">
        <v>4.4000000000000004</v>
      </c>
      <c r="E651" s="6">
        <f t="shared" si="10"/>
        <v>5</v>
      </c>
    </row>
    <row r="652" spans="1:5" x14ac:dyDescent="0.25">
      <c r="A652" s="4">
        <v>40735</v>
      </c>
      <c r="C652">
        <v>0</v>
      </c>
      <c r="D652" s="5">
        <v>0</v>
      </c>
      <c r="E652" s="6">
        <f t="shared" si="10"/>
        <v>0</v>
      </c>
    </row>
    <row r="653" spans="1:5" x14ac:dyDescent="0.25">
      <c r="A653" s="4">
        <v>40736</v>
      </c>
      <c r="C653">
        <v>5.8</v>
      </c>
      <c r="D653" s="5">
        <v>2</v>
      </c>
      <c r="E653" s="6">
        <f t="shared" si="10"/>
        <v>3.9</v>
      </c>
    </row>
    <row r="654" spans="1:5" x14ac:dyDescent="0.25">
      <c r="A654" s="4">
        <v>40737</v>
      </c>
      <c r="C654">
        <v>0</v>
      </c>
      <c r="D654" s="5">
        <v>0</v>
      </c>
      <c r="E654" s="6">
        <f t="shared" si="10"/>
        <v>0</v>
      </c>
    </row>
    <row r="655" spans="1:5" x14ac:dyDescent="0.25">
      <c r="A655" s="4">
        <v>40738</v>
      </c>
      <c r="C655">
        <v>0</v>
      </c>
      <c r="D655" s="5">
        <v>0</v>
      </c>
      <c r="E655" s="6">
        <f t="shared" si="10"/>
        <v>0</v>
      </c>
    </row>
    <row r="656" spans="1:5" x14ac:dyDescent="0.25">
      <c r="A656" s="4">
        <v>40739</v>
      </c>
      <c r="C656">
        <v>0</v>
      </c>
      <c r="D656" s="5">
        <v>0</v>
      </c>
      <c r="E656" s="6">
        <f t="shared" si="10"/>
        <v>0</v>
      </c>
    </row>
    <row r="657" spans="1:5" x14ac:dyDescent="0.25">
      <c r="A657" s="4">
        <v>40740</v>
      </c>
      <c r="C657">
        <v>4.8</v>
      </c>
      <c r="D657" s="5">
        <v>3</v>
      </c>
      <c r="E657" s="6">
        <f t="shared" si="10"/>
        <v>3.9</v>
      </c>
    </row>
    <row r="658" spans="1:5" x14ac:dyDescent="0.25">
      <c r="A658" s="4">
        <v>40741</v>
      </c>
      <c r="C658">
        <v>29.4</v>
      </c>
      <c r="D658" s="5">
        <v>20.6</v>
      </c>
      <c r="E658" s="6">
        <f t="shared" si="10"/>
        <v>25</v>
      </c>
    </row>
    <row r="659" spans="1:5" x14ac:dyDescent="0.25">
      <c r="A659" s="4">
        <v>40742</v>
      </c>
      <c r="C659">
        <v>15.6</v>
      </c>
      <c r="D659" s="5">
        <v>4.4000000000000004</v>
      </c>
      <c r="E659" s="6">
        <f t="shared" si="10"/>
        <v>10</v>
      </c>
    </row>
    <row r="660" spans="1:5" x14ac:dyDescent="0.25">
      <c r="A660" s="4">
        <v>40743</v>
      </c>
      <c r="C660">
        <v>3.8</v>
      </c>
      <c r="D660" s="5">
        <v>1.6</v>
      </c>
      <c r="E660" s="6">
        <f t="shared" si="10"/>
        <v>2.7</v>
      </c>
    </row>
    <row r="661" spans="1:5" x14ac:dyDescent="0.25">
      <c r="A661" s="4">
        <v>40744</v>
      </c>
      <c r="C661">
        <v>6.4</v>
      </c>
      <c r="D661" s="5">
        <v>1</v>
      </c>
      <c r="E661" s="6">
        <f t="shared" si="10"/>
        <v>3.7</v>
      </c>
    </row>
    <row r="662" spans="1:5" x14ac:dyDescent="0.25">
      <c r="A662" s="4">
        <v>40745</v>
      </c>
      <c r="C662">
        <v>5.6</v>
      </c>
      <c r="D662" s="5">
        <v>0</v>
      </c>
      <c r="E662" s="6">
        <f t="shared" si="10"/>
        <v>2.8</v>
      </c>
    </row>
    <row r="663" spans="1:5" x14ac:dyDescent="0.25">
      <c r="A663" s="4">
        <v>40746</v>
      </c>
      <c r="C663">
        <v>0</v>
      </c>
      <c r="D663" s="5">
        <v>0</v>
      </c>
      <c r="E663" s="6">
        <f t="shared" si="10"/>
        <v>0</v>
      </c>
    </row>
    <row r="664" spans="1:5" x14ac:dyDescent="0.25">
      <c r="A664" s="4">
        <v>40747</v>
      </c>
      <c r="C664">
        <v>0</v>
      </c>
      <c r="D664" s="5">
        <v>0.4</v>
      </c>
      <c r="E664" s="6">
        <f t="shared" si="10"/>
        <v>0.2</v>
      </c>
    </row>
    <row r="665" spans="1:5" x14ac:dyDescent="0.25">
      <c r="A665" s="4">
        <v>40748</v>
      </c>
      <c r="C665">
        <v>0</v>
      </c>
      <c r="D665" s="5">
        <v>0</v>
      </c>
      <c r="E665" s="6">
        <f t="shared" si="10"/>
        <v>0</v>
      </c>
    </row>
    <row r="666" spans="1:5" x14ac:dyDescent="0.25">
      <c r="A666" s="4">
        <v>40749</v>
      </c>
      <c r="C666">
        <v>0</v>
      </c>
      <c r="D666" s="5">
        <v>0</v>
      </c>
      <c r="E666" s="6">
        <f t="shared" si="10"/>
        <v>0</v>
      </c>
    </row>
    <row r="667" spans="1:5" x14ac:dyDescent="0.25">
      <c r="A667" s="4">
        <v>40750</v>
      </c>
      <c r="C667">
        <v>0</v>
      </c>
      <c r="D667" s="5">
        <v>0</v>
      </c>
      <c r="E667" s="6">
        <f t="shared" si="10"/>
        <v>0</v>
      </c>
    </row>
    <row r="668" spans="1:5" x14ac:dyDescent="0.25">
      <c r="A668" s="4">
        <v>40751</v>
      </c>
      <c r="C668">
        <v>0</v>
      </c>
      <c r="D668" s="5">
        <v>0</v>
      </c>
      <c r="E668" s="6">
        <f t="shared" si="10"/>
        <v>0</v>
      </c>
    </row>
    <row r="669" spans="1:5" x14ac:dyDescent="0.25">
      <c r="A669" s="4">
        <v>40752</v>
      </c>
      <c r="C669">
        <v>0</v>
      </c>
      <c r="D669" s="5">
        <v>0</v>
      </c>
      <c r="E669" s="6">
        <f t="shared" si="10"/>
        <v>0</v>
      </c>
    </row>
    <row r="670" spans="1:5" x14ac:dyDescent="0.25">
      <c r="A670" s="4">
        <v>40753</v>
      </c>
      <c r="C670">
        <v>0</v>
      </c>
      <c r="D670" s="5">
        <v>0</v>
      </c>
      <c r="E670" s="6">
        <f t="shared" si="10"/>
        <v>0</v>
      </c>
    </row>
    <row r="671" spans="1:5" x14ac:dyDescent="0.25">
      <c r="A671" s="4">
        <v>40754</v>
      </c>
      <c r="C671">
        <v>0</v>
      </c>
      <c r="D671" s="5">
        <v>0</v>
      </c>
      <c r="E671" s="6">
        <f t="shared" si="10"/>
        <v>0</v>
      </c>
    </row>
    <row r="672" spans="1:5" x14ac:dyDescent="0.25">
      <c r="A672" s="4">
        <v>40755</v>
      </c>
      <c r="C672">
        <v>0</v>
      </c>
      <c r="D672" s="5">
        <v>0</v>
      </c>
      <c r="E672" s="6">
        <f t="shared" si="10"/>
        <v>0</v>
      </c>
    </row>
    <row r="673" spans="1:5" x14ac:dyDescent="0.25">
      <c r="A673" s="4">
        <v>40756</v>
      </c>
      <c r="C673">
        <v>0</v>
      </c>
      <c r="D673" s="5">
        <v>0</v>
      </c>
      <c r="E673" s="6">
        <f t="shared" si="10"/>
        <v>0</v>
      </c>
    </row>
    <row r="674" spans="1:5" x14ac:dyDescent="0.25">
      <c r="A674" s="4">
        <v>40757</v>
      </c>
      <c r="C674">
        <v>4.5999999999999996</v>
      </c>
      <c r="D674" s="5">
        <v>7.6</v>
      </c>
      <c r="E674" s="6">
        <f t="shared" si="10"/>
        <v>6.1</v>
      </c>
    </row>
    <row r="675" spans="1:5" x14ac:dyDescent="0.25">
      <c r="A675" s="4">
        <v>40758</v>
      </c>
      <c r="C675">
        <v>3</v>
      </c>
      <c r="D675" s="5">
        <v>5.4</v>
      </c>
      <c r="E675" s="6">
        <f t="shared" si="10"/>
        <v>4.2</v>
      </c>
    </row>
    <row r="676" spans="1:5" x14ac:dyDescent="0.25">
      <c r="A676" s="4">
        <v>40759</v>
      </c>
      <c r="C676">
        <v>0</v>
      </c>
      <c r="D676" s="5">
        <v>0</v>
      </c>
      <c r="E676" s="6">
        <f t="shared" si="10"/>
        <v>0</v>
      </c>
    </row>
    <row r="677" spans="1:5" x14ac:dyDescent="0.25">
      <c r="A677" s="4">
        <v>40760</v>
      </c>
      <c r="C677">
        <v>5.2</v>
      </c>
      <c r="D677" s="5">
        <v>1.8</v>
      </c>
      <c r="E677" s="6">
        <f t="shared" si="10"/>
        <v>3.5</v>
      </c>
    </row>
    <row r="678" spans="1:5" x14ac:dyDescent="0.25">
      <c r="A678" s="4">
        <v>40761</v>
      </c>
      <c r="C678">
        <v>0.2</v>
      </c>
      <c r="D678" s="5">
        <v>0.2</v>
      </c>
      <c r="E678" s="6">
        <f t="shared" si="10"/>
        <v>0.2</v>
      </c>
    </row>
    <row r="679" spans="1:5" x14ac:dyDescent="0.25">
      <c r="A679" s="4">
        <v>40762</v>
      </c>
      <c r="C679">
        <v>29.2</v>
      </c>
      <c r="D679" s="5">
        <v>27.8</v>
      </c>
      <c r="E679" s="6">
        <f t="shared" si="10"/>
        <v>28.5</v>
      </c>
    </row>
    <row r="680" spans="1:5" x14ac:dyDescent="0.25">
      <c r="A680" s="4">
        <v>40763</v>
      </c>
      <c r="C680">
        <v>1.4</v>
      </c>
      <c r="D680" s="5">
        <v>1.6</v>
      </c>
      <c r="E680" s="6">
        <f t="shared" si="10"/>
        <v>1.5</v>
      </c>
    </row>
    <row r="681" spans="1:5" x14ac:dyDescent="0.25">
      <c r="A681" s="4">
        <v>40764</v>
      </c>
      <c r="C681">
        <v>0</v>
      </c>
      <c r="D681" s="5">
        <v>0</v>
      </c>
      <c r="E681" s="6">
        <f t="shared" si="10"/>
        <v>0</v>
      </c>
    </row>
    <row r="682" spans="1:5" x14ac:dyDescent="0.25">
      <c r="A682" s="4">
        <v>40765</v>
      </c>
      <c r="C682">
        <v>6.6</v>
      </c>
      <c r="D682" s="5">
        <v>6.4</v>
      </c>
      <c r="E682" s="6">
        <f t="shared" si="10"/>
        <v>6.5</v>
      </c>
    </row>
    <row r="683" spans="1:5" x14ac:dyDescent="0.25">
      <c r="A683" s="4">
        <v>40766</v>
      </c>
      <c r="C683">
        <v>10.8</v>
      </c>
      <c r="D683" s="5">
        <v>7.8</v>
      </c>
      <c r="E683" s="6">
        <f t="shared" si="10"/>
        <v>9.3000000000000007</v>
      </c>
    </row>
    <row r="684" spans="1:5" x14ac:dyDescent="0.25">
      <c r="A684" s="4">
        <v>40767</v>
      </c>
      <c r="C684">
        <v>5.6</v>
      </c>
      <c r="D684" s="5">
        <v>5.4</v>
      </c>
      <c r="E684" s="6">
        <f t="shared" si="10"/>
        <v>5.5</v>
      </c>
    </row>
    <row r="685" spans="1:5" x14ac:dyDescent="0.25">
      <c r="A685" s="4">
        <v>40768</v>
      </c>
      <c r="C685">
        <v>2.2000000000000002</v>
      </c>
      <c r="D685" s="5">
        <v>1.8</v>
      </c>
      <c r="E685" s="6">
        <f t="shared" si="10"/>
        <v>2</v>
      </c>
    </row>
    <row r="686" spans="1:5" x14ac:dyDescent="0.25">
      <c r="A686" s="4">
        <v>40769</v>
      </c>
      <c r="C686">
        <v>0</v>
      </c>
      <c r="D686" s="5">
        <v>0</v>
      </c>
      <c r="E686" s="6">
        <f t="shared" si="10"/>
        <v>0</v>
      </c>
    </row>
    <row r="687" spans="1:5" x14ac:dyDescent="0.25">
      <c r="A687" s="4">
        <v>40770</v>
      </c>
      <c r="C687">
        <v>0</v>
      </c>
      <c r="D687" s="5">
        <v>0.2</v>
      </c>
      <c r="E687" s="6">
        <f t="shared" si="10"/>
        <v>0.1</v>
      </c>
    </row>
    <row r="688" spans="1:5" x14ac:dyDescent="0.25">
      <c r="A688" s="4">
        <v>40771</v>
      </c>
      <c r="C688">
        <v>1.8</v>
      </c>
      <c r="D688" s="5">
        <v>1</v>
      </c>
      <c r="E688" s="6">
        <f t="shared" si="10"/>
        <v>1.4</v>
      </c>
    </row>
    <row r="689" spans="1:5" x14ac:dyDescent="0.25">
      <c r="A689" s="4">
        <v>40772</v>
      </c>
      <c r="C689">
        <v>6.2</v>
      </c>
      <c r="D689" s="5">
        <v>3.6</v>
      </c>
      <c r="E689" s="6">
        <f t="shared" si="10"/>
        <v>4.9000000000000004</v>
      </c>
    </row>
    <row r="690" spans="1:5" x14ac:dyDescent="0.25">
      <c r="A690" s="4">
        <v>40773</v>
      </c>
      <c r="C690">
        <v>0</v>
      </c>
      <c r="D690" s="5">
        <v>0</v>
      </c>
      <c r="E690" s="6">
        <f t="shared" si="10"/>
        <v>0</v>
      </c>
    </row>
    <row r="691" spans="1:5" x14ac:dyDescent="0.25">
      <c r="A691" s="4">
        <v>40774</v>
      </c>
      <c r="C691">
        <v>1.4</v>
      </c>
      <c r="D691" s="5">
        <v>1.6</v>
      </c>
      <c r="E691" s="6">
        <f t="shared" si="10"/>
        <v>1.5</v>
      </c>
    </row>
    <row r="692" spans="1:5" x14ac:dyDescent="0.25">
      <c r="A692" s="4">
        <v>40775</v>
      </c>
      <c r="C692">
        <v>0.2</v>
      </c>
      <c r="D692" s="5">
        <v>0.2</v>
      </c>
      <c r="E692" s="6">
        <f t="shared" si="10"/>
        <v>0.2</v>
      </c>
    </row>
    <row r="693" spans="1:5" x14ac:dyDescent="0.25">
      <c r="A693" s="4">
        <v>40776</v>
      </c>
      <c r="C693">
        <v>2.6</v>
      </c>
      <c r="D693" s="5">
        <v>3.6</v>
      </c>
      <c r="E693" s="6">
        <f t="shared" si="10"/>
        <v>3.1</v>
      </c>
    </row>
    <row r="694" spans="1:5" x14ac:dyDescent="0.25">
      <c r="A694" s="4">
        <v>40777</v>
      </c>
      <c r="C694">
        <v>0</v>
      </c>
      <c r="D694" s="5">
        <v>0.4</v>
      </c>
      <c r="E694" s="6">
        <f t="shared" si="10"/>
        <v>0.2</v>
      </c>
    </row>
    <row r="695" spans="1:5" x14ac:dyDescent="0.25">
      <c r="A695" s="4">
        <v>40778</v>
      </c>
      <c r="C695">
        <v>0</v>
      </c>
      <c r="D695" s="5">
        <v>0</v>
      </c>
      <c r="E695" s="6">
        <f t="shared" si="10"/>
        <v>0</v>
      </c>
    </row>
    <row r="696" spans="1:5" x14ac:dyDescent="0.25">
      <c r="A696" s="4">
        <v>40779</v>
      </c>
      <c r="C696">
        <v>2</v>
      </c>
      <c r="D696" s="5">
        <v>0</v>
      </c>
      <c r="E696" s="6">
        <f t="shared" si="10"/>
        <v>1</v>
      </c>
    </row>
    <row r="697" spans="1:5" x14ac:dyDescent="0.25">
      <c r="A697" s="4">
        <v>40780</v>
      </c>
      <c r="C697">
        <v>5.4</v>
      </c>
      <c r="D697" s="5">
        <v>9.1999999999999993</v>
      </c>
      <c r="E697" s="6">
        <f t="shared" si="10"/>
        <v>7.3</v>
      </c>
    </row>
    <row r="698" spans="1:5" x14ac:dyDescent="0.25">
      <c r="A698" s="4">
        <v>40781</v>
      </c>
      <c r="C698">
        <v>0.2</v>
      </c>
      <c r="D698" s="5">
        <v>0.2</v>
      </c>
      <c r="E698" s="6">
        <f t="shared" si="10"/>
        <v>0.2</v>
      </c>
    </row>
    <row r="699" spans="1:5" x14ac:dyDescent="0.25">
      <c r="A699" s="4">
        <v>40782</v>
      </c>
      <c r="C699">
        <v>7.2</v>
      </c>
      <c r="D699" s="5">
        <v>8.6</v>
      </c>
      <c r="E699" s="6">
        <f t="shared" si="10"/>
        <v>7.9</v>
      </c>
    </row>
    <row r="700" spans="1:5" x14ac:dyDescent="0.25">
      <c r="A700" s="4">
        <v>40783</v>
      </c>
      <c r="C700">
        <v>0.4</v>
      </c>
      <c r="D700" s="5">
        <v>0.4</v>
      </c>
      <c r="E700" s="6">
        <f t="shared" si="10"/>
        <v>0.4</v>
      </c>
    </row>
    <row r="701" spans="1:5" x14ac:dyDescent="0.25">
      <c r="A701" s="4">
        <v>40784</v>
      </c>
      <c r="C701">
        <v>0.8</v>
      </c>
      <c r="D701" s="5">
        <v>1.8</v>
      </c>
      <c r="E701" s="6">
        <f t="shared" si="10"/>
        <v>1.3</v>
      </c>
    </row>
    <row r="702" spans="1:5" x14ac:dyDescent="0.25">
      <c r="A702" s="4">
        <v>40785</v>
      </c>
      <c r="C702">
        <v>0</v>
      </c>
      <c r="D702" s="5">
        <v>0</v>
      </c>
      <c r="E702" s="6">
        <f t="shared" si="10"/>
        <v>0</v>
      </c>
    </row>
    <row r="703" spans="1:5" x14ac:dyDescent="0.25">
      <c r="A703" s="4">
        <v>40786</v>
      </c>
      <c r="C703">
        <v>0.2</v>
      </c>
      <c r="D703" s="5">
        <v>0.4</v>
      </c>
      <c r="E703" s="6">
        <f t="shared" si="10"/>
        <v>0.30000000000000004</v>
      </c>
    </row>
    <row r="704" spans="1:5" x14ac:dyDescent="0.25">
      <c r="A704" s="4">
        <v>40787</v>
      </c>
      <c r="C704">
        <v>0</v>
      </c>
      <c r="D704" s="5">
        <v>0</v>
      </c>
      <c r="E704" s="6">
        <f t="shared" si="10"/>
        <v>0</v>
      </c>
    </row>
    <row r="705" spans="1:5" x14ac:dyDescent="0.25">
      <c r="A705" s="4">
        <v>40788</v>
      </c>
      <c r="C705">
        <v>0</v>
      </c>
      <c r="D705" s="5">
        <v>0</v>
      </c>
      <c r="E705" s="6">
        <f t="shared" si="10"/>
        <v>0</v>
      </c>
    </row>
    <row r="706" spans="1:5" x14ac:dyDescent="0.25">
      <c r="A706" s="4">
        <v>40789</v>
      </c>
      <c r="C706">
        <v>0.8</v>
      </c>
      <c r="D706" s="5">
        <v>0.6</v>
      </c>
      <c r="E706" s="6">
        <f t="shared" si="10"/>
        <v>0.7</v>
      </c>
    </row>
    <row r="707" spans="1:5" x14ac:dyDescent="0.25">
      <c r="A707" s="4">
        <v>40790</v>
      </c>
      <c r="C707">
        <v>5</v>
      </c>
      <c r="D707" s="5">
        <v>3.2</v>
      </c>
      <c r="E707" s="6">
        <f t="shared" ref="E707:E770" si="11">AVERAGE(B707,C707,D707)</f>
        <v>4.0999999999999996</v>
      </c>
    </row>
    <row r="708" spans="1:5" x14ac:dyDescent="0.25">
      <c r="A708" s="4">
        <v>40791</v>
      </c>
      <c r="C708">
        <v>1.8</v>
      </c>
      <c r="D708" s="5">
        <v>2.2000000000000002</v>
      </c>
      <c r="E708" s="6">
        <f t="shared" si="11"/>
        <v>2</v>
      </c>
    </row>
    <row r="709" spans="1:5" x14ac:dyDescent="0.25">
      <c r="A709" s="4">
        <v>40792</v>
      </c>
      <c r="C709">
        <v>5.8</v>
      </c>
      <c r="D709" s="5">
        <v>5.8</v>
      </c>
      <c r="E709" s="6">
        <f t="shared" si="11"/>
        <v>5.8</v>
      </c>
    </row>
    <row r="710" spans="1:5" x14ac:dyDescent="0.25">
      <c r="A710" s="4">
        <v>40793</v>
      </c>
      <c r="C710">
        <v>0</v>
      </c>
      <c r="D710" s="5">
        <v>0</v>
      </c>
      <c r="E710" s="6">
        <f t="shared" si="11"/>
        <v>0</v>
      </c>
    </row>
    <row r="711" spans="1:5" x14ac:dyDescent="0.25">
      <c r="A711" s="4">
        <v>40794</v>
      </c>
      <c r="C711">
        <v>0.4</v>
      </c>
      <c r="D711" s="5">
        <v>0.4</v>
      </c>
      <c r="E711" s="6">
        <f t="shared" si="11"/>
        <v>0.4</v>
      </c>
    </row>
    <row r="712" spans="1:5" x14ac:dyDescent="0.25">
      <c r="A712" s="4">
        <v>40795</v>
      </c>
      <c r="C712">
        <v>0.6</v>
      </c>
      <c r="D712" s="5">
        <v>0.2</v>
      </c>
      <c r="E712" s="6">
        <f t="shared" si="11"/>
        <v>0.4</v>
      </c>
    </row>
    <row r="713" spans="1:5" x14ac:dyDescent="0.25">
      <c r="A713" s="4">
        <v>40796</v>
      </c>
      <c r="C713">
        <v>0</v>
      </c>
      <c r="D713" s="5">
        <v>0</v>
      </c>
      <c r="E713" s="6">
        <f t="shared" si="11"/>
        <v>0</v>
      </c>
    </row>
    <row r="714" spans="1:5" x14ac:dyDescent="0.25">
      <c r="A714" s="4">
        <v>40797</v>
      </c>
      <c r="C714">
        <v>2</v>
      </c>
      <c r="D714" s="5">
        <v>3.6</v>
      </c>
      <c r="E714" s="6">
        <f t="shared" si="11"/>
        <v>2.8</v>
      </c>
    </row>
    <row r="715" spans="1:5" x14ac:dyDescent="0.25">
      <c r="A715" s="4">
        <v>40798</v>
      </c>
      <c r="C715">
        <v>1.4</v>
      </c>
      <c r="D715" s="5">
        <v>1.2</v>
      </c>
      <c r="E715" s="6">
        <f t="shared" si="11"/>
        <v>1.2999999999999998</v>
      </c>
    </row>
    <row r="716" spans="1:5" x14ac:dyDescent="0.25">
      <c r="A716" s="4">
        <v>40799</v>
      </c>
      <c r="C716">
        <v>0.2</v>
      </c>
      <c r="D716" s="5">
        <v>0</v>
      </c>
      <c r="E716" s="6">
        <f t="shared" si="11"/>
        <v>0.1</v>
      </c>
    </row>
    <row r="717" spans="1:5" x14ac:dyDescent="0.25">
      <c r="A717" s="4">
        <v>40800</v>
      </c>
      <c r="C717">
        <v>0</v>
      </c>
      <c r="D717" s="5">
        <v>0</v>
      </c>
      <c r="E717" s="6">
        <f t="shared" si="11"/>
        <v>0</v>
      </c>
    </row>
    <row r="718" spans="1:5" x14ac:dyDescent="0.25">
      <c r="A718" s="4">
        <v>40801</v>
      </c>
      <c r="C718">
        <v>0</v>
      </c>
      <c r="D718" s="5">
        <v>0</v>
      </c>
      <c r="E718" s="6">
        <f t="shared" si="11"/>
        <v>0</v>
      </c>
    </row>
    <row r="719" spans="1:5" x14ac:dyDescent="0.25">
      <c r="A719" s="4">
        <v>40802</v>
      </c>
      <c r="C719">
        <v>0</v>
      </c>
      <c r="D719" s="5">
        <v>0</v>
      </c>
      <c r="E719" s="6">
        <f t="shared" si="11"/>
        <v>0</v>
      </c>
    </row>
    <row r="720" spans="1:5" x14ac:dyDescent="0.25">
      <c r="A720" s="4">
        <v>40803</v>
      </c>
      <c r="C720">
        <v>6.6</v>
      </c>
      <c r="D720" s="5">
        <v>3.2</v>
      </c>
      <c r="E720" s="6">
        <f t="shared" si="11"/>
        <v>4.9000000000000004</v>
      </c>
    </row>
    <row r="721" spans="1:5" x14ac:dyDescent="0.25">
      <c r="A721" s="4">
        <v>40804</v>
      </c>
      <c r="C721">
        <v>0.4</v>
      </c>
      <c r="D721" s="5">
        <v>1</v>
      </c>
      <c r="E721" s="6">
        <f t="shared" si="11"/>
        <v>0.7</v>
      </c>
    </row>
    <row r="722" spans="1:5" x14ac:dyDescent="0.25">
      <c r="A722" s="4">
        <v>40805</v>
      </c>
      <c r="C722">
        <v>2.6</v>
      </c>
      <c r="D722" s="5">
        <v>0.2</v>
      </c>
      <c r="E722" s="6">
        <f t="shared" si="11"/>
        <v>1.4000000000000001</v>
      </c>
    </row>
    <row r="723" spans="1:5" x14ac:dyDescent="0.25">
      <c r="A723" s="4">
        <v>40806</v>
      </c>
      <c r="C723">
        <v>0.8</v>
      </c>
      <c r="D723" s="5">
        <v>0</v>
      </c>
      <c r="E723" s="6">
        <f t="shared" si="11"/>
        <v>0.4</v>
      </c>
    </row>
    <row r="724" spans="1:5" x14ac:dyDescent="0.25">
      <c r="A724" s="4">
        <v>40807</v>
      </c>
      <c r="C724">
        <v>0</v>
      </c>
      <c r="D724" s="5">
        <v>0</v>
      </c>
      <c r="E724" s="6">
        <f t="shared" si="11"/>
        <v>0</v>
      </c>
    </row>
    <row r="725" spans="1:5" x14ac:dyDescent="0.25">
      <c r="A725" s="4">
        <v>40808</v>
      </c>
      <c r="C725">
        <v>0.6</v>
      </c>
      <c r="D725" s="5">
        <v>1.2</v>
      </c>
      <c r="E725" s="6">
        <f t="shared" si="11"/>
        <v>0.89999999999999991</v>
      </c>
    </row>
    <row r="726" spans="1:5" x14ac:dyDescent="0.25">
      <c r="A726" s="4">
        <v>40809</v>
      </c>
      <c r="C726">
        <v>0</v>
      </c>
      <c r="D726" s="5">
        <v>0</v>
      </c>
      <c r="E726" s="6">
        <f t="shared" si="11"/>
        <v>0</v>
      </c>
    </row>
    <row r="727" spans="1:5" x14ac:dyDescent="0.25">
      <c r="A727" s="4">
        <v>40810</v>
      </c>
      <c r="C727">
        <v>0</v>
      </c>
      <c r="D727" s="5">
        <v>0</v>
      </c>
      <c r="E727" s="6">
        <f t="shared" si="11"/>
        <v>0</v>
      </c>
    </row>
    <row r="728" spans="1:5" x14ac:dyDescent="0.25">
      <c r="A728" s="4">
        <v>40811</v>
      </c>
      <c r="C728">
        <v>0</v>
      </c>
      <c r="D728" s="5">
        <v>0</v>
      </c>
      <c r="E728" s="6">
        <f t="shared" si="11"/>
        <v>0</v>
      </c>
    </row>
    <row r="729" spans="1:5" x14ac:dyDescent="0.25">
      <c r="A729" s="4">
        <v>40812</v>
      </c>
      <c r="C729">
        <v>2</v>
      </c>
      <c r="D729" s="5">
        <v>1.8</v>
      </c>
      <c r="E729" s="6">
        <f t="shared" si="11"/>
        <v>1.9</v>
      </c>
    </row>
    <row r="730" spans="1:5" x14ac:dyDescent="0.25">
      <c r="A730" s="4">
        <v>40813</v>
      </c>
      <c r="C730">
        <v>0</v>
      </c>
      <c r="D730" s="5">
        <v>0</v>
      </c>
      <c r="E730" s="6">
        <f t="shared" si="11"/>
        <v>0</v>
      </c>
    </row>
    <row r="731" spans="1:5" x14ac:dyDescent="0.25">
      <c r="A731" s="4">
        <v>40814</v>
      </c>
      <c r="C731">
        <v>0</v>
      </c>
      <c r="D731" s="5">
        <v>0</v>
      </c>
      <c r="E731" s="6">
        <f t="shared" si="11"/>
        <v>0</v>
      </c>
    </row>
    <row r="732" spans="1:5" x14ac:dyDescent="0.25">
      <c r="A732" s="4">
        <v>40815</v>
      </c>
      <c r="C732">
        <v>0</v>
      </c>
      <c r="D732" s="5">
        <v>0</v>
      </c>
      <c r="E732" s="6">
        <f t="shared" si="11"/>
        <v>0</v>
      </c>
    </row>
    <row r="733" spans="1:5" x14ac:dyDescent="0.25">
      <c r="A733" s="4">
        <v>40816</v>
      </c>
      <c r="C733">
        <v>0</v>
      </c>
      <c r="D733" s="5">
        <v>0</v>
      </c>
      <c r="E733" s="6">
        <f t="shared" si="11"/>
        <v>0</v>
      </c>
    </row>
    <row r="734" spans="1:5" x14ac:dyDescent="0.25">
      <c r="A734" s="4">
        <v>41000</v>
      </c>
      <c r="C734">
        <v>0</v>
      </c>
      <c r="D734" s="5">
        <v>0</v>
      </c>
      <c r="E734" s="6">
        <f t="shared" si="11"/>
        <v>0</v>
      </c>
    </row>
    <row r="735" spans="1:5" x14ac:dyDescent="0.25">
      <c r="A735" s="4">
        <v>41001</v>
      </c>
      <c r="C735">
        <v>0.2</v>
      </c>
      <c r="D735" s="5">
        <v>0.2</v>
      </c>
      <c r="E735" s="6">
        <f t="shared" si="11"/>
        <v>0.2</v>
      </c>
    </row>
    <row r="736" spans="1:5" x14ac:dyDescent="0.25">
      <c r="A736" s="4">
        <v>41002</v>
      </c>
      <c r="C736">
        <v>3.4</v>
      </c>
      <c r="D736" s="5">
        <v>2.8</v>
      </c>
      <c r="E736" s="6">
        <f t="shared" si="11"/>
        <v>3.0999999999999996</v>
      </c>
    </row>
    <row r="737" spans="1:5" x14ac:dyDescent="0.25">
      <c r="A737" s="4">
        <v>41003</v>
      </c>
      <c r="C737">
        <v>23.2</v>
      </c>
      <c r="D737" s="5">
        <v>24.2</v>
      </c>
      <c r="E737" s="6">
        <f t="shared" si="11"/>
        <v>23.7</v>
      </c>
    </row>
    <row r="738" spans="1:5" x14ac:dyDescent="0.25">
      <c r="A738" s="4">
        <v>41004</v>
      </c>
      <c r="C738">
        <v>0</v>
      </c>
      <c r="D738" s="5">
        <v>0</v>
      </c>
      <c r="E738" s="6">
        <f t="shared" si="11"/>
        <v>0</v>
      </c>
    </row>
    <row r="739" spans="1:5" x14ac:dyDescent="0.25">
      <c r="A739" s="4">
        <v>41005</v>
      </c>
      <c r="C739">
        <v>0</v>
      </c>
      <c r="D739" s="5">
        <v>0</v>
      </c>
      <c r="E739" s="6">
        <f t="shared" si="11"/>
        <v>0</v>
      </c>
    </row>
    <row r="740" spans="1:5" x14ac:dyDescent="0.25">
      <c r="A740" s="4">
        <v>41006</v>
      </c>
      <c r="C740">
        <v>5.6</v>
      </c>
      <c r="D740" s="5">
        <v>4.5999999999999996</v>
      </c>
      <c r="E740" s="6">
        <f t="shared" si="11"/>
        <v>5.0999999999999996</v>
      </c>
    </row>
    <row r="741" spans="1:5" x14ac:dyDescent="0.25">
      <c r="A741" s="4">
        <v>41007</v>
      </c>
      <c r="C741">
        <v>0.8</v>
      </c>
      <c r="D741" s="5">
        <v>0.8</v>
      </c>
      <c r="E741" s="6">
        <f t="shared" si="11"/>
        <v>0.8</v>
      </c>
    </row>
    <row r="742" spans="1:5" x14ac:dyDescent="0.25">
      <c r="A742" s="4">
        <v>41008</v>
      </c>
      <c r="C742">
        <v>0.2</v>
      </c>
      <c r="D742" s="5">
        <v>0</v>
      </c>
      <c r="E742" s="6">
        <f t="shared" si="11"/>
        <v>0.1</v>
      </c>
    </row>
    <row r="743" spans="1:5" x14ac:dyDescent="0.25">
      <c r="A743" s="4">
        <v>41009</v>
      </c>
      <c r="C743">
        <v>4.5999999999999996</v>
      </c>
      <c r="D743" s="5">
        <v>3.8</v>
      </c>
      <c r="E743" s="6">
        <f t="shared" si="11"/>
        <v>4.1999999999999993</v>
      </c>
    </row>
    <row r="744" spans="1:5" x14ac:dyDescent="0.25">
      <c r="A744" s="4">
        <v>41010</v>
      </c>
      <c r="C744">
        <v>5.4</v>
      </c>
      <c r="D744" s="5">
        <v>4</v>
      </c>
      <c r="E744" s="6">
        <f t="shared" si="11"/>
        <v>4.7</v>
      </c>
    </row>
    <row r="745" spans="1:5" x14ac:dyDescent="0.25">
      <c r="A745" s="4">
        <v>41011</v>
      </c>
      <c r="C745">
        <v>1.6</v>
      </c>
      <c r="D745" s="5">
        <v>6</v>
      </c>
      <c r="E745" s="6">
        <f t="shared" si="11"/>
        <v>3.8</v>
      </c>
    </row>
    <row r="746" spans="1:5" x14ac:dyDescent="0.25">
      <c r="A746" s="4">
        <v>41012</v>
      </c>
      <c r="C746">
        <v>0</v>
      </c>
      <c r="D746" s="5">
        <v>1.6</v>
      </c>
      <c r="E746" s="6">
        <f t="shared" si="11"/>
        <v>0.8</v>
      </c>
    </row>
    <row r="747" spans="1:5" x14ac:dyDescent="0.25">
      <c r="A747" s="4">
        <v>41013</v>
      </c>
      <c r="C747">
        <v>5.4</v>
      </c>
      <c r="D747" s="5">
        <v>4.8</v>
      </c>
      <c r="E747" s="6">
        <f t="shared" si="11"/>
        <v>5.0999999999999996</v>
      </c>
    </row>
    <row r="748" spans="1:5" x14ac:dyDescent="0.25">
      <c r="A748" s="4">
        <v>41014</v>
      </c>
      <c r="C748">
        <v>0.2</v>
      </c>
      <c r="D748" s="5">
        <v>0.2</v>
      </c>
      <c r="E748" s="6">
        <f t="shared" si="11"/>
        <v>0.2</v>
      </c>
    </row>
    <row r="749" spans="1:5" x14ac:dyDescent="0.25">
      <c r="A749" s="4">
        <v>41015</v>
      </c>
      <c r="C749">
        <v>0.4</v>
      </c>
      <c r="D749" s="5">
        <v>1</v>
      </c>
      <c r="E749" s="6">
        <f t="shared" si="11"/>
        <v>0.7</v>
      </c>
    </row>
    <row r="750" spans="1:5" x14ac:dyDescent="0.25">
      <c r="A750" s="4">
        <v>41016</v>
      </c>
      <c r="C750">
        <v>0.4</v>
      </c>
      <c r="D750" s="5">
        <v>0.2</v>
      </c>
      <c r="E750" s="6">
        <f t="shared" si="11"/>
        <v>0.30000000000000004</v>
      </c>
    </row>
    <row r="751" spans="1:5" x14ac:dyDescent="0.25">
      <c r="A751" s="4">
        <v>41017</v>
      </c>
      <c r="C751">
        <v>0</v>
      </c>
      <c r="D751" s="5">
        <v>0</v>
      </c>
      <c r="E751" s="6">
        <f t="shared" si="11"/>
        <v>0</v>
      </c>
    </row>
    <row r="752" spans="1:5" x14ac:dyDescent="0.25">
      <c r="A752" s="4">
        <v>41018</v>
      </c>
      <c r="C752">
        <v>21</v>
      </c>
      <c r="D752" s="5">
        <v>18.600000000000001</v>
      </c>
      <c r="E752" s="6">
        <f t="shared" si="11"/>
        <v>19.8</v>
      </c>
    </row>
    <row r="753" spans="1:5" x14ac:dyDescent="0.25">
      <c r="A753" s="4">
        <v>41019</v>
      </c>
      <c r="C753">
        <v>3</v>
      </c>
      <c r="D753" s="5">
        <v>6.2</v>
      </c>
      <c r="E753" s="6">
        <f t="shared" si="11"/>
        <v>4.5999999999999996</v>
      </c>
    </row>
    <row r="754" spans="1:5" x14ac:dyDescent="0.25">
      <c r="A754" s="4">
        <v>41020</v>
      </c>
      <c r="C754">
        <v>3</v>
      </c>
      <c r="D754" s="5">
        <v>5.2</v>
      </c>
      <c r="E754" s="6">
        <f t="shared" si="11"/>
        <v>4.0999999999999996</v>
      </c>
    </row>
    <row r="755" spans="1:5" x14ac:dyDescent="0.25">
      <c r="A755" s="4">
        <v>41021</v>
      </c>
      <c r="C755">
        <v>13.2</v>
      </c>
      <c r="D755" s="5">
        <v>9</v>
      </c>
      <c r="E755" s="6">
        <f t="shared" si="11"/>
        <v>11.1</v>
      </c>
    </row>
    <row r="756" spans="1:5" x14ac:dyDescent="0.25">
      <c r="A756" s="4">
        <v>41022</v>
      </c>
      <c r="C756">
        <v>2.4</v>
      </c>
      <c r="D756" s="5">
        <v>0.2</v>
      </c>
      <c r="E756" s="6">
        <f t="shared" si="11"/>
        <v>1.3</v>
      </c>
    </row>
    <row r="757" spans="1:5" x14ac:dyDescent="0.25">
      <c r="A757" s="4">
        <v>41023</v>
      </c>
      <c r="C757">
        <v>0</v>
      </c>
      <c r="D757" s="5">
        <v>0.2</v>
      </c>
      <c r="E757" s="6">
        <f t="shared" si="11"/>
        <v>0.1</v>
      </c>
    </row>
    <row r="758" spans="1:5" x14ac:dyDescent="0.25">
      <c r="A758" s="4">
        <v>41024</v>
      </c>
      <c r="C758">
        <v>0</v>
      </c>
      <c r="D758" s="5">
        <v>0.4</v>
      </c>
      <c r="E758" s="6">
        <f t="shared" si="11"/>
        <v>0.2</v>
      </c>
    </row>
    <row r="759" spans="1:5" x14ac:dyDescent="0.25">
      <c r="A759" s="4">
        <v>41025</v>
      </c>
      <c r="C759">
        <v>16.2</v>
      </c>
      <c r="D759" s="5">
        <v>13.4</v>
      </c>
      <c r="E759" s="6">
        <f t="shared" si="11"/>
        <v>14.8</v>
      </c>
    </row>
    <row r="760" spans="1:5" x14ac:dyDescent="0.25">
      <c r="A760" s="4">
        <v>41026</v>
      </c>
      <c r="C760">
        <v>9.8000000000000007</v>
      </c>
      <c r="D760" s="5">
        <v>10.8</v>
      </c>
      <c r="E760" s="6">
        <f t="shared" si="11"/>
        <v>10.3</v>
      </c>
    </row>
    <row r="761" spans="1:5" x14ac:dyDescent="0.25">
      <c r="A761" s="4">
        <v>41027</v>
      </c>
      <c r="C761">
        <v>0.2</v>
      </c>
      <c r="D761" s="5">
        <v>0.6</v>
      </c>
      <c r="E761" s="6">
        <f t="shared" si="11"/>
        <v>0.4</v>
      </c>
    </row>
    <row r="762" spans="1:5" x14ac:dyDescent="0.25">
      <c r="A762" s="4">
        <v>41028</v>
      </c>
      <c r="C762">
        <v>0</v>
      </c>
      <c r="D762" s="5">
        <v>0</v>
      </c>
      <c r="E762" s="6">
        <f t="shared" si="11"/>
        <v>0</v>
      </c>
    </row>
    <row r="763" spans="1:5" x14ac:dyDescent="0.25">
      <c r="A763" s="4">
        <v>41029</v>
      </c>
      <c r="C763">
        <v>11.6</v>
      </c>
      <c r="D763" s="5">
        <v>13.2</v>
      </c>
      <c r="E763" s="6">
        <f t="shared" si="11"/>
        <v>12.399999999999999</v>
      </c>
    </row>
    <row r="764" spans="1:5" x14ac:dyDescent="0.25">
      <c r="A764" s="4">
        <v>41030</v>
      </c>
      <c r="C764">
        <v>0</v>
      </c>
      <c r="D764" s="5">
        <v>0.2</v>
      </c>
      <c r="E764" s="6">
        <f t="shared" si="11"/>
        <v>0.1</v>
      </c>
    </row>
    <row r="765" spans="1:5" x14ac:dyDescent="0.25">
      <c r="A765" s="4">
        <v>41031</v>
      </c>
      <c r="C765">
        <v>0.4</v>
      </c>
      <c r="D765" s="5">
        <v>0</v>
      </c>
      <c r="E765" s="6">
        <f t="shared" si="11"/>
        <v>0.2</v>
      </c>
    </row>
    <row r="766" spans="1:5" x14ac:dyDescent="0.25">
      <c r="A766" s="4">
        <v>41032</v>
      </c>
      <c r="C766">
        <v>0</v>
      </c>
      <c r="D766" s="5">
        <v>0</v>
      </c>
      <c r="E766" s="6">
        <f t="shared" si="11"/>
        <v>0</v>
      </c>
    </row>
    <row r="767" spans="1:5" x14ac:dyDescent="0.25">
      <c r="A767" s="4">
        <v>41033</v>
      </c>
      <c r="C767">
        <v>0.4</v>
      </c>
      <c r="D767" s="5">
        <v>0.2</v>
      </c>
      <c r="E767" s="6">
        <f t="shared" si="11"/>
        <v>0.30000000000000004</v>
      </c>
    </row>
    <row r="768" spans="1:5" x14ac:dyDescent="0.25">
      <c r="A768" s="4">
        <v>41034</v>
      </c>
      <c r="C768">
        <v>0.8</v>
      </c>
      <c r="D768" s="5">
        <v>0.2</v>
      </c>
      <c r="E768" s="6">
        <f t="shared" si="11"/>
        <v>0.5</v>
      </c>
    </row>
    <row r="769" spans="1:5" x14ac:dyDescent="0.25">
      <c r="A769" s="4">
        <v>41035</v>
      </c>
      <c r="C769">
        <v>0</v>
      </c>
      <c r="D769" s="5">
        <v>0</v>
      </c>
      <c r="E769" s="6">
        <f t="shared" si="11"/>
        <v>0</v>
      </c>
    </row>
    <row r="770" spans="1:5" x14ac:dyDescent="0.25">
      <c r="A770" s="4">
        <v>41036</v>
      </c>
      <c r="C770">
        <v>0</v>
      </c>
      <c r="D770" s="5">
        <v>0</v>
      </c>
      <c r="E770" s="6">
        <f t="shared" si="11"/>
        <v>0</v>
      </c>
    </row>
    <row r="771" spans="1:5" x14ac:dyDescent="0.25">
      <c r="A771" s="4">
        <v>41037</v>
      </c>
      <c r="C771">
        <v>4.5999999999999996</v>
      </c>
      <c r="D771" s="5">
        <v>4.8</v>
      </c>
      <c r="E771" s="6">
        <f t="shared" ref="E771:E834" si="12">AVERAGE(B771,C771,D771)</f>
        <v>4.6999999999999993</v>
      </c>
    </row>
    <row r="772" spans="1:5" x14ac:dyDescent="0.25">
      <c r="A772" s="4">
        <v>41038</v>
      </c>
      <c r="C772">
        <v>0.8</v>
      </c>
      <c r="D772" s="5">
        <v>1</v>
      </c>
      <c r="E772" s="6">
        <f t="shared" si="12"/>
        <v>0.9</v>
      </c>
    </row>
    <row r="773" spans="1:5" x14ac:dyDescent="0.25">
      <c r="A773" s="4">
        <v>41039</v>
      </c>
      <c r="C773">
        <v>14</v>
      </c>
      <c r="D773" s="5">
        <v>13.2</v>
      </c>
      <c r="E773" s="6">
        <f t="shared" si="12"/>
        <v>13.6</v>
      </c>
    </row>
    <row r="774" spans="1:5" x14ac:dyDescent="0.25">
      <c r="A774" s="4">
        <v>41040</v>
      </c>
      <c r="C774">
        <v>11.4</v>
      </c>
      <c r="D774" s="5">
        <v>10</v>
      </c>
      <c r="E774" s="6">
        <f t="shared" si="12"/>
        <v>10.7</v>
      </c>
    </row>
    <row r="775" spans="1:5" x14ac:dyDescent="0.25">
      <c r="A775" s="4">
        <v>41041</v>
      </c>
      <c r="C775">
        <v>5.4</v>
      </c>
      <c r="D775" s="5">
        <v>3</v>
      </c>
      <c r="E775" s="6">
        <f t="shared" si="12"/>
        <v>4.2</v>
      </c>
    </row>
    <row r="776" spans="1:5" x14ac:dyDescent="0.25">
      <c r="A776" s="4">
        <v>41042</v>
      </c>
      <c r="C776">
        <v>0</v>
      </c>
      <c r="D776" s="5">
        <v>0.2</v>
      </c>
      <c r="E776" s="6">
        <f t="shared" si="12"/>
        <v>0.1</v>
      </c>
    </row>
    <row r="777" spans="1:5" x14ac:dyDescent="0.25">
      <c r="A777" s="4">
        <v>41043</v>
      </c>
      <c r="C777">
        <v>0</v>
      </c>
      <c r="D777" s="5">
        <v>0.2</v>
      </c>
      <c r="E777" s="6">
        <f t="shared" si="12"/>
        <v>0.1</v>
      </c>
    </row>
    <row r="778" spans="1:5" x14ac:dyDescent="0.25">
      <c r="A778" s="4">
        <v>41044</v>
      </c>
      <c r="C778">
        <v>3.4</v>
      </c>
      <c r="D778" s="5">
        <v>4.5999999999999996</v>
      </c>
      <c r="E778" s="6">
        <f t="shared" si="12"/>
        <v>4</v>
      </c>
    </row>
    <row r="779" spans="1:5" x14ac:dyDescent="0.25">
      <c r="A779" s="4">
        <v>41045</v>
      </c>
      <c r="C779">
        <v>0</v>
      </c>
      <c r="D779" s="5">
        <v>0</v>
      </c>
      <c r="E779" s="6">
        <f t="shared" si="12"/>
        <v>0</v>
      </c>
    </row>
    <row r="780" spans="1:5" x14ac:dyDescent="0.25">
      <c r="A780" s="4">
        <v>41046</v>
      </c>
      <c r="C780">
        <v>0.2</v>
      </c>
      <c r="D780" s="5">
        <v>0</v>
      </c>
      <c r="E780" s="6">
        <f t="shared" si="12"/>
        <v>0.1</v>
      </c>
    </row>
    <row r="781" spans="1:5" x14ac:dyDescent="0.25">
      <c r="A781" s="4">
        <v>41047</v>
      </c>
      <c r="C781">
        <v>2.2000000000000002</v>
      </c>
      <c r="D781" s="5">
        <v>0.4</v>
      </c>
      <c r="E781" s="6">
        <f t="shared" si="12"/>
        <v>1.3</v>
      </c>
    </row>
    <row r="782" spans="1:5" x14ac:dyDescent="0.25">
      <c r="A782" s="4">
        <v>41048</v>
      </c>
      <c r="C782">
        <v>0.2</v>
      </c>
      <c r="D782" s="5">
        <v>0</v>
      </c>
      <c r="E782" s="6">
        <f t="shared" si="12"/>
        <v>0.1</v>
      </c>
    </row>
    <row r="783" spans="1:5" x14ac:dyDescent="0.25">
      <c r="A783" s="4">
        <v>41049</v>
      </c>
      <c r="C783">
        <v>0</v>
      </c>
      <c r="D783" s="5">
        <v>0</v>
      </c>
      <c r="E783" s="6">
        <f t="shared" si="12"/>
        <v>0</v>
      </c>
    </row>
    <row r="784" spans="1:5" x14ac:dyDescent="0.25">
      <c r="A784" s="4">
        <v>41050</v>
      </c>
      <c r="C784">
        <v>0</v>
      </c>
      <c r="D784" s="5">
        <v>0</v>
      </c>
      <c r="E784" s="6">
        <f t="shared" si="12"/>
        <v>0</v>
      </c>
    </row>
    <row r="785" spans="1:5" x14ac:dyDescent="0.25">
      <c r="A785" s="4">
        <v>41051</v>
      </c>
      <c r="C785">
        <v>0</v>
      </c>
      <c r="D785" s="5">
        <v>0</v>
      </c>
      <c r="E785" s="6">
        <f t="shared" si="12"/>
        <v>0</v>
      </c>
    </row>
    <row r="786" spans="1:5" x14ac:dyDescent="0.25">
      <c r="A786" s="4">
        <v>41052</v>
      </c>
      <c r="C786">
        <v>0</v>
      </c>
      <c r="D786" s="5">
        <v>0</v>
      </c>
      <c r="E786" s="6">
        <f t="shared" si="12"/>
        <v>0</v>
      </c>
    </row>
    <row r="787" spans="1:5" x14ac:dyDescent="0.25">
      <c r="A787" s="4">
        <v>41053</v>
      </c>
      <c r="C787">
        <v>0</v>
      </c>
      <c r="D787" s="5">
        <v>0</v>
      </c>
      <c r="E787" s="6">
        <f t="shared" si="12"/>
        <v>0</v>
      </c>
    </row>
    <row r="788" spans="1:5" x14ac:dyDescent="0.25">
      <c r="A788" s="4">
        <v>41054</v>
      </c>
      <c r="C788">
        <v>0</v>
      </c>
      <c r="D788" s="5">
        <v>0</v>
      </c>
      <c r="E788" s="6">
        <f t="shared" si="12"/>
        <v>0</v>
      </c>
    </row>
    <row r="789" spans="1:5" x14ac:dyDescent="0.25">
      <c r="A789" s="4">
        <v>41055</v>
      </c>
      <c r="C789">
        <v>0</v>
      </c>
      <c r="D789" s="5">
        <v>0</v>
      </c>
      <c r="E789" s="6">
        <f t="shared" si="12"/>
        <v>0</v>
      </c>
    </row>
    <row r="790" spans="1:5" x14ac:dyDescent="0.25">
      <c r="A790" s="4">
        <v>41056</v>
      </c>
      <c r="C790">
        <v>0</v>
      </c>
      <c r="D790" s="5">
        <v>0</v>
      </c>
      <c r="E790" s="6">
        <f t="shared" si="12"/>
        <v>0</v>
      </c>
    </row>
    <row r="791" spans="1:5" x14ac:dyDescent="0.25">
      <c r="A791" s="4">
        <v>41057</v>
      </c>
      <c r="C791">
        <v>0</v>
      </c>
      <c r="D791" s="5">
        <v>0</v>
      </c>
      <c r="E791" s="6">
        <f t="shared" si="12"/>
        <v>0</v>
      </c>
    </row>
    <row r="792" spans="1:5" x14ac:dyDescent="0.25">
      <c r="A792" s="4">
        <v>41058</v>
      </c>
      <c r="C792">
        <v>0</v>
      </c>
      <c r="D792" s="5">
        <v>0</v>
      </c>
      <c r="E792" s="6">
        <f t="shared" si="12"/>
        <v>0</v>
      </c>
    </row>
    <row r="793" spans="1:5" x14ac:dyDescent="0.25">
      <c r="A793" s="4">
        <v>41059</v>
      </c>
      <c r="C793">
        <v>0.2</v>
      </c>
      <c r="D793" s="5">
        <v>0</v>
      </c>
      <c r="E793" s="6">
        <f t="shared" si="12"/>
        <v>0.1</v>
      </c>
    </row>
    <row r="794" spans="1:5" x14ac:dyDescent="0.25">
      <c r="A794" s="4">
        <v>41060</v>
      </c>
      <c r="C794">
        <v>1.4</v>
      </c>
      <c r="D794" s="5">
        <v>2.6</v>
      </c>
      <c r="E794" s="6">
        <f t="shared" si="12"/>
        <v>2</v>
      </c>
    </row>
    <row r="795" spans="1:5" x14ac:dyDescent="0.25">
      <c r="A795" s="4">
        <v>41061</v>
      </c>
      <c r="C795">
        <v>15.6</v>
      </c>
      <c r="D795" s="5">
        <v>6</v>
      </c>
      <c r="E795" s="6">
        <f t="shared" si="12"/>
        <v>10.8</v>
      </c>
    </row>
    <row r="796" spans="1:5" x14ac:dyDescent="0.25">
      <c r="A796" s="4">
        <v>41062</v>
      </c>
      <c r="C796">
        <v>0</v>
      </c>
      <c r="D796" s="5">
        <v>0</v>
      </c>
      <c r="E796" s="6">
        <f t="shared" si="12"/>
        <v>0</v>
      </c>
    </row>
    <row r="797" spans="1:5" x14ac:dyDescent="0.25">
      <c r="A797" s="4">
        <v>41063</v>
      </c>
      <c r="C797">
        <v>0.4</v>
      </c>
      <c r="D797" s="5">
        <v>1</v>
      </c>
      <c r="E797" s="6">
        <f t="shared" si="12"/>
        <v>0.7</v>
      </c>
    </row>
    <row r="798" spans="1:5" x14ac:dyDescent="0.25">
      <c r="A798" s="4">
        <v>41064</v>
      </c>
      <c r="C798">
        <v>1.6</v>
      </c>
      <c r="D798" s="5">
        <v>1.6</v>
      </c>
      <c r="E798" s="6">
        <f t="shared" si="12"/>
        <v>1.6</v>
      </c>
    </row>
    <row r="799" spans="1:5" x14ac:dyDescent="0.25">
      <c r="A799" s="4">
        <v>41065</v>
      </c>
      <c r="C799">
        <v>0</v>
      </c>
      <c r="D799" s="5">
        <v>0</v>
      </c>
      <c r="E799" s="6">
        <f t="shared" si="12"/>
        <v>0</v>
      </c>
    </row>
    <row r="800" spans="1:5" x14ac:dyDescent="0.25">
      <c r="A800" s="4">
        <v>41066</v>
      </c>
      <c r="C800">
        <v>5</v>
      </c>
      <c r="D800" s="5">
        <v>2.8</v>
      </c>
      <c r="E800" s="6">
        <f t="shared" si="12"/>
        <v>3.9</v>
      </c>
    </row>
    <row r="801" spans="1:5" x14ac:dyDescent="0.25">
      <c r="A801" s="4">
        <v>41067</v>
      </c>
      <c r="C801">
        <v>1.8</v>
      </c>
      <c r="D801" s="5">
        <v>0.2</v>
      </c>
      <c r="E801" s="6">
        <f t="shared" si="12"/>
        <v>1</v>
      </c>
    </row>
    <row r="802" spans="1:5" x14ac:dyDescent="0.25">
      <c r="A802" s="4">
        <v>41068</v>
      </c>
      <c r="C802">
        <v>10.199999999999999</v>
      </c>
      <c r="D802" s="5">
        <v>9</v>
      </c>
      <c r="E802" s="6">
        <f t="shared" si="12"/>
        <v>9.6</v>
      </c>
    </row>
    <row r="803" spans="1:5" x14ac:dyDescent="0.25">
      <c r="A803" s="4">
        <v>41069</v>
      </c>
      <c r="C803">
        <v>12.6</v>
      </c>
      <c r="D803" s="5">
        <v>10.4</v>
      </c>
      <c r="E803" s="6">
        <f t="shared" si="12"/>
        <v>11.5</v>
      </c>
    </row>
    <row r="804" spans="1:5" x14ac:dyDescent="0.25">
      <c r="A804" s="4">
        <v>41070</v>
      </c>
      <c r="C804">
        <v>13</v>
      </c>
      <c r="D804" s="5">
        <v>3.8</v>
      </c>
      <c r="E804" s="6">
        <f t="shared" si="12"/>
        <v>8.4</v>
      </c>
    </row>
    <row r="805" spans="1:5" x14ac:dyDescent="0.25">
      <c r="A805" s="4">
        <v>41071</v>
      </c>
      <c r="C805">
        <v>0</v>
      </c>
      <c r="D805" s="5">
        <v>0</v>
      </c>
      <c r="E805" s="6">
        <f t="shared" si="12"/>
        <v>0</v>
      </c>
    </row>
    <row r="806" spans="1:5" x14ac:dyDescent="0.25">
      <c r="A806" s="4">
        <v>41072</v>
      </c>
      <c r="C806">
        <v>0</v>
      </c>
      <c r="D806" s="5">
        <v>0.2</v>
      </c>
      <c r="E806" s="6">
        <f t="shared" si="12"/>
        <v>0.1</v>
      </c>
    </row>
    <row r="807" spans="1:5" x14ac:dyDescent="0.25">
      <c r="A807" s="4">
        <v>41073</v>
      </c>
      <c r="C807">
        <v>0</v>
      </c>
      <c r="D807" s="5">
        <v>0</v>
      </c>
      <c r="E807" s="6">
        <f t="shared" si="12"/>
        <v>0</v>
      </c>
    </row>
    <row r="808" spans="1:5" x14ac:dyDescent="0.25">
      <c r="A808" s="4">
        <v>41074</v>
      </c>
      <c r="C808">
        <v>0</v>
      </c>
      <c r="D808" s="5">
        <v>0</v>
      </c>
      <c r="E808" s="6">
        <f t="shared" si="12"/>
        <v>0</v>
      </c>
    </row>
    <row r="809" spans="1:5" x14ac:dyDescent="0.25">
      <c r="A809" s="4">
        <v>41075</v>
      </c>
      <c r="C809">
        <v>6.2</v>
      </c>
      <c r="D809" s="5">
        <v>8.4</v>
      </c>
      <c r="E809" s="6">
        <f t="shared" si="12"/>
        <v>7.3000000000000007</v>
      </c>
    </row>
    <row r="810" spans="1:5" x14ac:dyDescent="0.25">
      <c r="A810" s="4">
        <v>41076</v>
      </c>
      <c r="C810">
        <v>11</v>
      </c>
      <c r="D810" s="5">
        <v>8.4</v>
      </c>
      <c r="E810" s="6">
        <f t="shared" si="12"/>
        <v>9.6999999999999993</v>
      </c>
    </row>
    <row r="811" spans="1:5" x14ac:dyDescent="0.25">
      <c r="A811" s="4">
        <v>41077</v>
      </c>
      <c r="C811">
        <v>4</v>
      </c>
      <c r="D811" s="5">
        <v>1.8</v>
      </c>
      <c r="E811" s="6">
        <f t="shared" si="12"/>
        <v>2.9</v>
      </c>
    </row>
    <row r="812" spans="1:5" x14ac:dyDescent="0.25">
      <c r="A812" s="4">
        <v>41078</v>
      </c>
      <c r="C812">
        <v>0.2</v>
      </c>
      <c r="D812" s="5">
        <v>0.2</v>
      </c>
      <c r="E812" s="6">
        <f t="shared" si="12"/>
        <v>0.2</v>
      </c>
    </row>
    <row r="813" spans="1:5" x14ac:dyDescent="0.25">
      <c r="A813" s="4">
        <v>41079</v>
      </c>
      <c r="C813">
        <v>1</v>
      </c>
      <c r="D813" s="5">
        <v>0.4</v>
      </c>
      <c r="E813" s="6">
        <f t="shared" si="12"/>
        <v>0.7</v>
      </c>
    </row>
    <row r="814" spans="1:5" x14ac:dyDescent="0.25">
      <c r="A814" s="4">
        <v>41080</v>
      </c>
      <c r="C814">
        <v>0.4</v>
      </c>
      <c r="D814" s="5">
        <v>0</v>
      </c>
      <c r="E814" s="6">
        <f t="shared" si="12"/>
        <v>0.2</v>
      </c>
    </row>
    <row r="815" spans="1:5" x14ac:dyDescent="0.25">
      <c r="A815" s="4">
        <v>41081</v>
      </c>
      <c r="C815">
        <v>0.6</v>
      </c>
      <c r="D815" s="5">
        <v>0.4</v>
      </c>
      <c r="E815" s="6">
        <f t="shared" si="12"/>
        <v>0.5</v>
      </c>
    </row>
    <row r="816" spans="1:5" x14ac:dyDescent="0.25">
      <c r="A816" s="4">
        <v>41082</v>
      </c>
      <c r="C816">
        <v>13.6</v>
      </c>
      <c r="D816" s="5">
        <v>11</v>
      </c>
      <c r="E816" s="6">
        <f t="shared" si="12"/>
        <v>12.3</v>
      </c>
    </row>
    <row r="817" spans="1:5" x14ac:dyDescent="0.25">
      <c r="A817" s="4">
        <v>41083</v>
      </c>
      <c r="C817">
        <v>3.4</v>
      </c>
      <c r="D817" s="5">
        <v>1.4</v>
      </c>
      <c r="E817" s="6">
        <f t="shared" si="12"/>
        <v>2.4</v>
      </c>
    </row>
    <row r="818" spans="1:5" x14ac:dyDescent="0.25">
      <c r="A818" s="4">
        <v>41084</v>
      </c>
      <c r="C818">
        <v>5.6</v>
      </c>
      <c r="D818" s="5">
        <v>4.8</v>
      </c>
      <c r="E818" s="6">
        <f t="shared" si="12"/>
        <v>5.1999999999999993</v>
      </c>
    </row>
    <row r="819" spans="1:5" x14ac:dyDescent="0.25">
      <c r="A819" s="4">
        <v>41085</v>
      </c>
      <c r="C819">
        <v>12.4</v>
      </c>
      <c r="D819" s="5">
        <v>15.4</v>
      </c>
      <c r="E819" s="6">
        <f t="shared" si="12"/>
        <v>13.9</v>
      </c>
    </row>
    <row r="820" spans="1:5" x14ac:dyDescent="0.25">
      <c r="A820" s="4">
        <v>41086</v>
      </c>
      <c r="C820">
        <v>0</v>
      </c>
      <c r="D820" s="5">
        <v>0</v>
      </c>
      <c r="E820" s="6">
        <f t="shared" si="12"/>
        <v>0</v>
      </c>
    </row>
    <row r="821" spans="1:5" x14ac:dyDescent="0.25">
      <c r="A821" s="4">
        <v>41087</v>
      </c>
      <c r="C821">
        <v>2.6</v>
      </c>
      <c r="D821" s="5">
        <v>1.2</v>
      </c>
      <c r="E821" s="6">
        <f t="shared" si="12"/>
        <v>1.9</v>
      </c>
    </row>
    <row r="822" spans="1:5" x14ac:dyDescent="0.25">
      <c r="A822" s="4">
        <v>41088</v>
      </c>
      <c r="C822">
        <v>4</v>
      </c>
      <c r="D822" s="5">
        <v>2.2000000000000002</v>
      </c>
      <c r="E822" s="6">
        <f t="shared" si="12"/>
        <v>3.1</v>
      </c>
    </row>
    <row r="823" spans="1:5" x14ac:dyDescent="0.25">
      <c r="A823" s="10">
        <v>41089</v>
      </c>
      <c r="B823" s="11"/>
      <c r="C823" s="11"/>
      <c r="D823" s="12"/>
      <c r="E823" s="13">
        <v>50.5</v>
      </c>
    </row>
    <row r="824" spans="1:5" x14ac:dyDescent="0.25">
      <c r="A824" s="4">
        <v>41090</v>
      </c>
      <c r="C824">
        <v>1</v>
      </c>
      <c r="D824" s="5">
        <v>0</v>
      </c>
      <c r="E824" s="6">
        <f t="shared" si="12"/>
        <v>0.5</v>
      </c>
    </row>
    <row r="825" spans="1:5" x14ac:dyDescent="0.25">
      <c r="A825" s="4">
        <v>41091</v>
      </c>
      <c r="C825">
        <v>1.6</v>
      </c>
      <c r="D825" s="5">
        <v>0.4</v>
      </c>
      <c r="E825" s="6">
        <f t="shared" si="12"/>
        <v>1</v>
      </c>
    </row>
    <row r="826" spans="1:5" x14ac:dyDescent="0.25">
      <c r="A826" s="4">
        <v>41092</v>
      </c>
      <c r="C826">
        <v>2.8</v>
      </c>
      <c r="D826" s="5">
        <v>2.6</v>
      </c>
      <c r="E826" s="6">
        <f t="shared" si="12"/>
        <v>2.7</v>
      </c>
    </row>
    <row r="827" spans="1:5" x14ac:dyDescent="0.25">
      <c r="A827" s="4">
        <v>41093</v>
      </c>
      <c r="C827">
        <v>0.8</v>
      </c>
      <c r="D827" s="5">
        <v>0.4</v>
      </c>
      <c r="E827" s="6">
        <f t="shared" si="12"/>
        <v>0.60000000000000009</v>
      </c>
    </row>
    <row r="828" spans="1:5" x14ac:dyDescent="0.25">
      <c r="A828" s="4">
        <v>41094</v>
      </c>
      <c r="C828">
        <v>2.4</v>
      </c>
      <c r="D828" s="5">
        <v>1.4</v>
      </c>
      <c r="E828" s="6">
        <f t="shared" si="12"/>
        <v>1.9</v>
      </c>
    </row>
    <row r="829" spans="1:5" x14ac:dyDescent="0.25">
      <c r="A829" s="4">
        <v>41095</v>
      </c>
      <c r="C829">
        <v>0</v>
      </c>
      <c r="D829" s="5">
        <v>0</v>
      </c>
      <c r="E829" s="6">
        <f t="shared" si="12"/>
        <v>0</v>
      </c>
    </row>
    <row r="830" spans="1:5" x14ac:dyDescent="0.25">
      <c r="A830" s="4">
        <v>41096</v>
      </c>
      <c r="C830">
        <v>8.6</v>
      </c>
      <c r="D830" s="5">
        <v>8</v>
      </c>
      <c r="E830" s="6">
        <f t="shared" si="12"/>
        <v>8.3000000000000007</v>
      </c>
    </row>
    <row r="831" spans="1:5" x14ac:dyDescent="0.25">
      <c r="A831" s="4">
        <v>41097</v>
      </c>
      <c r="C831">
        <v>19.8</v>
      </c>
      <c r="D831" s="5">
        <v>14.6</v>
      </c>
      <c r="E831" s="6">
        <f t="shared" si="12"/>
        <v>17.2</v>
      </c>
    </row>
    <row r="832" spans="1:5" x14ac:dyDescent="0.25">
      <c r="A832" s="4">
        <v>41098</v>
      </c>
      <c r="C832">
        <v>0.2</v>
      </c>
      <c r="D832" s="5">
        <v>0</v>
      </c>
      <c r="E832" s="6">
        <f t="shared" si="12"/>
        <v>0.1</v>
      </c>
    </row>
    <row r="833" spans="1:5" x14ac:dyDescent="0.25">
      <c r="A833" s="4">
        <v>41099</v>
      </c>
      <c r="C833">
        <v>2.8</v>
      </c>
      <c r="D833" s="5">
        <v>3</v>
      </c>
      <c r="E833" s="6">
        <f t="shared" si="12"/>
        <v>2.9</v>
      </c>
    </row>
    <row r="834" spans="1:5" x14ac:dyDescent="0.25">
      <c r="A834" s="4">
        <v>41100</v>
      </c>
      <c r="C834">
        <v>3.2</v>
      </c>
      <c r="D834" s="5">
        <v>1.8</v>
      </c>
      <c r="E834" s="6">
        <f t="shared" si="12"/>
        <v>2.5</v>
      </c>
    </row>
    <row r="835" spans="1:5" x14ac:dyDescent="0.25">
      <c r="A835" s="4">
        <v>41101</v>
      </c>
      <c r="C835">
        <v>21</v>
      </c>
      <c r="D835" s="5">
        <v>18</v>
      </c>
      <c r="E835" s="6">
        <f t="shared" ref="E835:E898" si="13">AVERAGE(B835,C835,D835)</f>
        <v>19.5</v>
      </c>
    </row>
    <row r="836" spans="1:5" x14ac:dyDescent="0.25">
      <c r="A836" s="4">
        <v>41102</v>
      </c>
      <c r="C836">
        <v>16.8</v>
      </c>
      <c r="D836" s="5">
        <v>6.6</v>
      </c>
      <c r="E836" s="6">
        <f t="shared" si="13"/>
        <v>11.7</v>
      </c>
    </row>
    <row r="837" spans="1:5" x14ac:dyDescent="0.25">
      <c r="A837" s="4">
        <v>41103</v>
      </c>
      <c r="C837">
        <v>0</v>
      </c>
      <c r="D837" s="5">
        <v>0</v>
      </c>
      <c r="E837" s="6">
        <f t="shared" si="13"/>
        <v>0</v>
      </c>
    </row>
    <row r="838" spans="1:5" x14ac:dyDescent="0.25">
      <c r="A838" s="4">
        <v>41104</v>
      </c>
      <c r="C838">
        <v>0</v>
      </c>
      <c r="D838" s="5">
        <v>0</v>
      </c>
      <c r="E838" s="6">
        <f t="shared" si="13"/>
        <v>0</v>
      </c>
    </row>
    <row r="839" spans="1:5" x14ac:dyDescent="0.25">
      <c r="A839" s="4">
        <v>41105</v>
      </c>
      <c r="C839">
        <v>1</v>
      </c>
      <c r="D839" s="5">
        <v>1.2</v>
      </c>
      <c r="E839" s="6">
        <f t="shared" si="13"/>
        <v>1.1000000000000001</v>
      </c>
    </row>
    <row r="840" spans="1:5" x14ac:dyDescent="0.25">
      <c r="A840" s="4">
        <v>41106</v>
      </c>
      <c r="C840">
        <v>0</v>
      </c>
      <c r="D840" s="5">
        <v>0</v>
      </c>
      <c r="E840" s="6">
        <f t="shared" si="13"/>
        <v>0</v>
      </c>
    </row>
    <row r="841" spans="1:5" x14ac:dyDescent="0.25">
      <c r="A841" s="4">
        <v>41107</v>
      </c>
      <c r="C841">
        <v>0.4</v>
      </c>
      <c r="D841" s="5">
        <v>0.8</v>
      </c>
      <c r="E841" s="6">
        <f t="shared" si="13"/>
        <v>0.60000000000000009</v>
      </c>
    </row>
    <row r="842" spans="1:5" x14ac:dyDescent="0.25">
      <c r="A842" s="4">
        <v>41108</v>
      </c>
      <c r="C842">
        <v>6</v>
      </c>
      <c r="D842" s="5">
        <v>4.4000000000000004</v>
      </c>
      <c r="E842" s="6">
        <f t="shared" si="13"/>
        <v>5.2</v>
      </c>
    </row>
    <row r="843" spans="1:5" x14ac:dyDescent="0.25">
      <c r="A843" s="4">
        <v>41109</v>
      </c>
      <c r="C843">
        <v>6.6</v>
      </c>
      <c r="D843" s="5">
        <v>6.8</v>
      </c>
      <c r="E843" s="6">
        <f t="shared" si="13"/>
        <v>6.6999999999999993</v>
      </c>
    </row>
    <row r="844" spans="1:5" x14ac:dyDescent="0.25">
      <c r="A844" s="4">
        <v>41110</v>
      </c>
      <c r="C844">
        <v>0</v>
      </c>
      <c r="D844" s="5">
        <v>0</v>
      </c>
      <c r="E844" s="6">
        <f t="shared" si="13"/>
        <v>0</v>
      </c>
    </row>
    <row r="845" spans="1:5" x14ac:dyDescent="0.25">
      <c r="A845" s="4">
        <v>41111</v>
      </c>
      <c r="C845">
        <v>0</v>
      </c>
      <c r="D845" s="5">
        <v>0</v>
      </c>
      <c r="E845" s="6">
        <f t="shared" si="13"/>
        <v>0</v>
      </c>
    </row>
    <row r="846" spans="1:5" x14ac:dyDescent="0.25">
      <c r="A846" s="4">
        <v>41112</v>
      </c>
      <c r="C846">
        <v>0</v>
      </c>
      <c r="D846" s="5">
        <v>0</v>
      </c>
      <c r="E846" s="6">
        <f t="shared" si="13"/>
        <v>0</v>
      </c>
    </row>
    <row r="847" spans="1:5" x14ac:dyDescent="0.25">
      <c r="A847" s="4">
        <v>41113</v>
      </c>
      <c r="C847">
        <v>0</v>
      </c>
      <c r="D847" s="5">
        <v>0</v>
      </c>
      <c r="E847" s="6">
        <f t="shared" si="13"/>
        <v>0</v>
      </c>
    </row>
    <row r="848" spans="1:5" x14ac:dyDescent="0.25">
      <c r="A848" s="4">
        <v>41114</v>
      </c>
      <c r="C848">
        <v>0</v>
      </c>
      <c r="D848" s="5">
        <v>0</v>
      </c>
      <c r="E848" s="6">
        <f t="shared" si="13"/>
        <v>0</v>
      </c>
    </row>
    <row r="849" spans="1:5" x14ac:dyDescent="0.25">
      <c r="A849" s="4">
        <v>41115</v>
      </c>
      <c r="C849">
        <v>2</v>
      </c>
      <c r="D849" s="5">
        <v>0</v>
      </c>
      <c r="E849" s="6">
        <f t="shared" si="13"/>
        <v>1</v>
      </c>
    </row>
    <row r="850" spans="1:5" x14ac:dyDescent="0.25">
      <c r="A850" s="4">
        <v>41116</v>
      </c>
      <c r="C850">
        <v>0</v>
      </c>
      <c r="D850" s="5">
        <v>0</v>
      </c>
      <c r="E850" s="6">
        <f t="shared" si="13"/>
        <v>0</v>
      </c>
    </row>
    <row r="851" spans="1:5" x14ac:dyDescent="0.25">
      <c r="A851" s="4">
        <v>41117</v>
      </c>
      <c r="C851">
        <v>0.8</v>
      </c>
      <c r="D851" s="5">
        <v>0.4</v>
      </c>
      <c r="E851" s="6">
        <f t="shared" si="13"/>
        <v>0.60000000000000009</v>
      </c>
    </row>
    <row r="852" spans="1:5" x14ac:dyDescent="0.25">
      <c r="A852" s="4">
        <v>41118</v>
      </c>
      <c r="C852">
        <v>0</v>
      </c>
      <c r="D852" s="5">
        <v>0</v>
      </c>
      <c r="E852" s="6">
        <f t="shared" si="13"/>
        <v>0</v>
      </c>
    </row>
    <row r="853" spans="1:5" x14ac:dyDescent="0.25">
      <c r="A853" s="4">
        <v>41119</v>
      </c>
      <c r="C853">
        <v>0</v>
      </c>
      <c r="D853" s="5">
        <v>1.2</v>
      </c>
      <c r="E853" s="6">
        <f t="shared" si="13"/>
        <v>0.6</v>
      </c>
    </row>
    <row r="854" spans="1:5" x14ac:dyDescent="0.25">
      <c r="A854" s="4">
        <v>41120</v>
      </c>
      <c r="C854">
        <v>1</v>
      </c>
      <c r="D854" s="5">
        <v>0.8</v>
      </c>
      <c r="E854" s="6">
        <f t="shared" si="13"/>
        <v>0.9</v>
      </c>
    </row>
    <row r="855" spans="1:5" x14ac:dyDescent="0.25">
      <c r="A855" s="4">
        <v>41121</v>
      </c>
      <c r="C855">
        <v>0.2</v>
      </c>
      <c r="D855" s="5">
        <v>0</v>
      </c>
      <c r="E855" s="6">
        <f t="shared" si="13"/>
        <v>0.1</v>
      </c>
    </row>
    <row r="856" spans="1:5" x14ac:dyDescent="0.25">
      <c r="A856" s="4">
        <v>41122</v>
      </c>
      <c r="C856">
        <v>4.2</v>
      </c>
      <c r="D856" s="5">
        <v>2.4</v>
      </c>
      <c r="E856" s="6">
        <f t="shared" si="13"/>
        <v>3.3</v>
      </c>
    </row>
    <row r="857" spans="1:5" x14ac:dyDescent="0.25">
      <c r="A857" s="4">
        <v>41123</v>
      </c>
      <c r="C857">
        <v>0.4</v>
      </c>
      <c r="D857" s="5">
        <v>0.2</v>
      </c>
      <c r="E857" s="6">
        <f t="shared" si="13"/>
        <v>0.30000000000000004</v>
      </c>
    </row>
    <row r="858" spans="1:5" x14ac:dyDescent="0.25">
      <c r="A858" s="4">
        <v>41124</v>
      </c>
      <c r="C858">
        <v>0</v>
      </c>
      <c r="D858" s="5">
        <v>0</v>
      </c>
      <c r="E858" s="6">
        <f t="shared" si="13"/>
        <v>0</v>
      </c>
    </row>
    <row r="859" spans="1:5" x14ac:dyDescent="0.25">
      <c r="A859" s="4">
        <v>41125</v>
      </c>
      <c r="C859">
        <v>0</v>
      </c>
      <c r="D859" s="5">
        <v>0</v>
      </c>
      <c r="E859" s="6">
        <f t="shared" si="13"/>
        <v>0</v>
      </c>
    </row>
    <row r="860" spans="1:5" x14ac:dyDescent="0.25">
      <c r="A860" s="4">
        <v>41126</v>
      </c>
      <c r="C860">
        <v>0.2</v>
      </c>
      <c r="D860" s="5">
        <v>0</v>
      </c>
      <c r="E860" s="6">
        <f t="shared" si="13"/>
        <v>0.1</v>
      </c>
    </row>
    <row r="861" spans="1:5" x14ac:dyDescent="0.25">
      <c r="A861" s="4">
        <v>41127</v>
      </c>
      <c r="C861">
        <v>40.799999999999997</v>
      </c>
      <c r="D861" s="5">
        <v>29</v>
      </c>
      <c r="E861" s="6">
        <f t="shared" si="13"/>
        <v>34.9</v>
      </c>
    </row>
    <row r="862" spans="1:5" x14ac:dyDescent="0.25">
      <c r="A862" s="4">
        <v>41128</v>
      </c>
      <c r="C862">
        <v>14.2</v>
      </c>
      <c r="D862" s="5">
        <v>2.6</v>
      </c>
      <c r="E862" s="6">
        <f t="shared" si="13"/>
        <v>8.4</v>
      </c>
    </row>
    <row r="863" spans="1:5" x14ac:dyDescent="0.25">
      <c r="A863" s="4">
        <v>41129</v>
      </c>
      <c r="C863">
        <v>0</v>
      </c>
      <c r="D863" s="5">
        <v>0</v>
      </c>
      <c r="E863" s="6">
        <f t="shared" si="13"/>
        <v>0</v>
      </c>
    </row>
    <row r="864" spans="1:5" x14ac:dyDescent="0.25">
      <c r="A864" s="4">
        <v>41130</v>
      </c>
      <c r="C864">
        <v>0</v>
      </c>
      <c r="D864" s="5">
        <v>0</v>
      </c>
      <c r="E864" s="6">
        <f t="shared" si="13"/>
        <v>0</v>
      </c>
    </row>
    <row r="865" spans="1:5" x14ac:dyDescent="0.25">
      <c r="A865" s="4">
        <v>41131</v>
      </c>
      <c r="C865">
        <v>0</v>
      </c>
      <c r="D865" s="5">
        <v>0</v>
      </c>
      <c r="E865" s="6">
        <f t="shared" si="13"/>
        <v>0</v>
      </c>
    </row>
    <row r="866" spans="1:5" x14ac:dyDescent="0.25">
      <c r="A866" s="4">
        <v>41132</v>
      </c>
      <c r="C866">
        <v>0</v>
      </c>
      <c r="D866" s="5">
        <v>0</v>
      </c>
      <c r="E866" s="6">
        <f t="shared" si="13"/>
        <v>0</v>
      </c>
    </row>
    <row r="867" spans="1:5" x14ac:dyDescent="0.25">
      <c r="A867" s="4">
        <v>41133</v>
      </c>
      <c r="C867">
        <v>0</v>
      </c>
      <c r="D867" s="5">
        <v>0</v>
      </c>
      <c r="E867" s="6">
        <f t="shared" si="13"/>
        <v>0</v>
      </c>
    </row>
    <row r="868" spans="1:5" x14ac:dyDescent="0.25">
      <c r="A868" s="4">
        <v>41134</v>
      </c>
      <c r="C868">
        <v>0</v>
      </c>
      <c r="D868" s="5">
        <v>0</v>
      </c>
      <c r="E868" s="6">
        <f t="shared" si="13"/>
        <v>0</v>
      </c>
    </row>
    <row r="869" spans="1:5" x14ac:dyDescent="0.25">
      <c r="A869" s="4">
        <v>41135</v>
      </c>
      <c r="C869">
        <v>0</v>
      </c>
      <c r="D869" s="5">
        <v>0</v>
      </c>
      <c r="E869" s="6">
        <f t="shared" si="13"/>
        <v>0</v>
      </c>
    </row>
    <row r="870" spans="1:5" x14ac:dyDescent="0.25">
      <c r="A870" s="4">
        <v>41136</v>
      </c>
      <c r="C870">
        <v>0</v>
      </c>
      <c r="D870" s="5">
        <v>0</v>
      </c>
      <c r="E870" s="6">
        <f t="shared" si="13"/>
        <v>0</v>
      </c>
    </row>
    <row r="871" spans="1:5" x14ac:dyDescent="0.25">
      <c r="A871" s="4">
        <v>41137</v>
      </c>
      <c r="C871">
        <v>14.4</v>
      </c>
      <c r="D871" s="5">
        <v>17</v>
      </c>
      <c r="E871" s="6">
        <f t="shared" si="13"/>
        <v>15.7</v>
      </c>
    </row>
    <row r="872" spans="1:5" x14ac:dyDescent="0.25">
      <c r="A872" s="4">
        <v>41138</v>
      </c>
      <c r="C872">
        <v>0.4</v>
      </c>
      <c r="D872" s="5">
        <v>0.6</v>
      </c>
      <c r="E872" s="6">
        <f t="shared" si="13"/>
        <v>0.5</v>
      </c>
    </row>
    <row r="873" spans="1:5" x14ac:dyDescent="0.25">
      <c r="A873" s="4">
        <v>41139</v>
      </c>
      <c r="C873">
        <v>8.4</v>
      </c>
      <c r="D873" s="5">
        <v>10</v>
      </c>
      <c r="E873" s="6">
        <f t="shared" si="13"/>
        <v>9.1999999999999993</v>
      </c>
    </row>
    <row r="874" spans="1:5" x14ac:dyDescent="0.25">
      <c r="A874" s="4">
        <v>41140</v>
      </c>
      <c r="C874">
        <v>0</v>
      </c>
      <c r="D874" s="5">
        <v>0</v>
      </c>
      <c r="E874" s="6">
        <f t="shared" si="13"/>
        <v>0</v>
      </c>
    </row>
    <row r="875" spans="1:5" x14ac:dyDescent="0.25">
      <c r="A875" s="4">
        <v>41141</v>
      </c>
      <c r="C875">
        <v>5.2</v>
      </c>
      <c r="D875" s="5">
        <v>6.4</v>
      </c>
      <c r="E875" s="6">
        <f t="shared" si="13"/>
        <v>5.8000000000000007</v>
      </c>
    </row>
    <row r="876" spans="1:5" x14ac:dyDescent="0.25">
      <c r="A876" s="4">
        <v>41142</v>
      </c>
      <c r="C876">
        <v>0.2</v>
      </c>
      <c r="D876" s="5">
        <v>0</v>
      </c>
      <c r="E876" s="6">
        <f t="shared" si="13"/>
        <v>0.1</v>
      </c>
    </row>
    <row r="877" spans="1:5" x14ac:dyDescent="0.25">
      <c r="A877" s="4">
        <v>41143</v>
      </c>
      <c r="C877">
        <v>0</v>
      </c>
      <c r="D877" s="5">
        <v>0</v>
      </c>
      <c r="E877" s="6">
        <f t="shared" si="13"/>
        <v>0</v>
      </c>
    </row>
    <row r="878" spans="1:5" x14ac:dyDescent="0.25">
      <c r="A878" s="4">
        <v>41144</v>
      </c>
      <c r="C878">
        <v>0</v>
      </c>
      <c r="D878" s="5">
        <v>0.8</v>
      </c>
      <c r="E878" s="6">
        <f t="shared" si="13"/>
        <v>0.4</v>
      </c>
    </row>
    <row r="879" spans="1:5" x14ac:dyDescent="0.25">
      <c r="A879" s="4">
        <v>41145</v>
      </c>
      <c r="C879">
        <v>1.6</v>
      </c>
      <c r="D879" s="5">
        <v>2.6</v>
      </c>
      <c r="E879" s="6">
        <f t="shared" si="13"/>
        <v>2.1</v>
      </c>
    </row>
    <row r="880" spans="1:5" x14ac:dyDescent="0.25">
      <c r="A880" s="4">
        <v>41146</v>
      </c>
      <c r="C880">
        <v>7.8</v>
      </c>
      <c r="D880" s="5">
        <v>9.1999999999999993</v>
      </c>
      <c r="E880" s="6">
        <f t="shared" si="13"/>
        <v>8.5</v>
      </c>
    </row>
    <row r="881" spans="1:5" x14ac:dyDescent="0.25">
      <c r="A881" s="4">
        <v>41147</v>
      </c>
      <c r="C881">
        <v>5.8</v>
      </c>
      <c r="D881" s="5">
        <v>4.5999999999999996</v>
      </c>
      <c r="E881" s="6">
        <f t="shared" si="13"/>
        <v>5.1999999999999993</v>
      </c>
    </row>
    <row r="882" spans="1:5" x14ac:dyDescent="0.25">
      <c r="A882" s="4">
        <v>41148</v>
      </c>
      <c r="C882">
        <v>0</v>
      </c>
      <c r="D882" s="5">
        <v>0</v>
      </c>
      <c r="E882" s="6">
        <f t="shared" si="13"/>
        <v>0</v>
      </c>
    </row>
    <row r="883" spans="1:5" x14ac:dyDescent="0.25">
      <c r="A883" s="4">
        <v>41149</v>
      </c>
      <c r="C883">
        <v>1.6</v>
      </c>
      <c r="D883" s="5">
        <v>1.8</v>
      </c>
      <c r="E883" s="6">
        <f t="shared" si="13"/>
        <v>1.7000000000000002</v>
      </c>
    </row>
    <row r="884" spans="1:5" x14ac:dyDescent="0.25">
      <c r="A884" s="4">
        <v>41150</v>
      </c>
      <c r="C884">
        <v>0</v>
      </c>
      <c r="D884" s="5">
        <v>0</v>
      </c>
      <c r="E884" s="6">
        <f t="shared" si="13"/>
        <v>0</v>
      </c>
    </row>
    <row r="885" spans="1:5" x14ac:dyDescent="0.25">
      <c r="A885" s="4">
        <v>41151</v>
      </c>
      <c r="C885">
        <v>6.4</v>
      </c>
      <c r="D885" s="5">
        <v>9.4</v>
      </c>
      <c r="E885" s="6">
        <f t="shared" si="13"/>
        <v>7.9</v>
      </c>
    </row>
    <row r="886" spans="1:5" x14ac:dyDescent="0.25">
      <c r="A886" s="4">
        <v>41152</v>
      </c>
      <c r="C886">
        <v>0</v>
      </c>
      <c r="D886" s="5">
        <v>0</v>
      </c>
      <c r="E886" s="6">
        <f t="shared" si="13"/>
        <v>0</v>
      </c>
    </row>
    <row r="887" spans="1:5" x14ac:dyDescent="0.25">
      <c r="A887" s="4">
        <v>41153</v>
      </c>
      <c r="C887">
        <v>0</v>
      </c>
      <c r="D887" s="5">
        <v>0.4</v>
      </c>
      <c r="E887" s="6">
        <f t="shared" si="13"/>
        <v>0.2</v>
      </c>
    </row>
    <row r="888" spans="1:5" x14ac:dyDescent="0.25">
      <c r="A888" s="4">
        <v>41154</v>
      </c>
      <c r="C888">
        <v>0</v>
      </c>
      <c r="D888" s="5">
        <v>0</v>
      </c>
      <c r="E888" s="6">
        <f t="shared" si="13"/>
        <v>0</v>
      </c>
    </row>
    <row r="889" spans="1:5" x14ac:dyDescent="0.25">
      <c r="A889" s="4">
        <v>41155</v>
      </c>
      <c r="C889">
        <v>0</v>
      </c>
      <c r="D889" s="5">
        <v>0</v>
      </c>
      <c r="E889" s="6">
        <f t="shared" si="13"/>
        <v>0</v>
      </c>
    </row>
    <row r="890" spans="1:5" x14ac:dyDescent="0.25">
      <c r="A890" s="4">
        <v>41156</v>
      </c>
      <c r="C890">
        <v>0</v>
      </c>
      <c r="D890" s="5">
        <v>0</v>
      </c>
      <c r="E890" s="6">
        <f t="shared" si="13"/>
        <v>0</v>
      </c>
    </row>
    <row r="891" spans="1:5" x14ac:dyDescent="0.25">
      <c r="A891" s="4">
        <v>41157</v>
      </c>
      <c r="C891">
        <v>0</v>
      </c>
      <c r="D891" s="5">
        <v>0</v>
      </c>
      <c r="E891" s="6">
        <f t="shared" si="13"/>
        <v>0</v>
      </c>
    </row>
    <row r="892" spans="1:5" x14ac:dyDescent="0.25">
      <c r="A892" s="4">
        <v>41158</v>
      </c>
      <c r="C892">
        <v>0</v>
      </c>
      <c r="D892" s="5">
        <v>0</v>
      </c>
      <c r="E892" s="6">
        <f t="shared" si="13"/>
        <v>0</v>
      </c>
    </row>
    <row r="893" spans="1:5" x14ac:dyDescent="0.25">
      <c r="A893" s="4">
        <v>41159</v>
      </c>
      <c r="C893">
        <v>0</v>
      </c>
      <c r="D893" s="5">
        <v>0</v>
      </c>
      <c r="E893" s="6">
        <f t="shared" si="13"/>
        <v>0</v>
      </c>
    </row>
    <row r="894" spans="1:5" x14ac:dyDescent="0.25">
      <c r="A894" s="4">
        <v>41160</v>
      </c>
      <c r="C894">
        <v>0</v>
      </c>
      <c r="D894" s="5">
        <v>0</v>
      </c>
      <c r="E894" s="6">
        <f t="shared" si="13"/>
        <v>0</v>
      </c>
    </row>
    <row r="895" spans="1:5" x14ac:dyDescent="0.25">
      <c r="A895" s="4">
        <v>41161</v>
      </c>
      <c r="C895">
        <v>0</v>
      </c>
      <c r="D895" s="5">
        <v>0</v>
      </c>
      <c r="E895" s="6">
        <f t="shared" si="13"/>
        <v>0</v>
      </c>
    </row>
    <row r="896" spans="1:5" x14ac:dyDescent="0.25">
      <c r="A896" s="4">
        <v>41162</v>
      </c>
      <c r="C896">
        <v>0</v>
      </c>
      <c r="D896" s="5">
        <v>0</v>
      </c>
      <c r="E896" s="6">
        <f t="shared" si="13"/>
        <v>0</v>
      </c>
    </row>
    <row r="897" spans="1:5" x14ac:dyDescent="0.25">
      <c r="A897" s="4">
        <v>41163</v>
      </c>
      <c r="C897">
        <v>5.4</v>
      </c>
      <c r="D897" s="5">
        <v>5.8</v>
      </c>
      <c r="E897" s="6">
        <f t="shared" si="13"/>
        <v>5.6</v>
      </c>
    </row>
    <row r="898" spans="1:5" x14ac:dyDescent="0.25">
      <c r="A898" s="4">
        <v>41164</v>
      </c>
      <c r="C898">
        <v>0</v>
      </c>
      <c r="D898" s="5">
        <v>0</v>
      </c>
      <c r="E898" s="6">
        <f t="shared" si="13"/>
        <v>0</v>
      </c>
    </row>
    <row r="899" spans="1:5" x14ac:dyDescent="0.25">
      <c r="A899" s="4">
        <v>41165</v>
      </c>
      <c r="C899">
        <v>0.4</v>
      </c>
      <c r="D899" s="5">
        <v>0.4</v>
      </c>
      <c r="E899" s="6">
        <f t="shared" ref="E899:E962" si="14">AVERAGE(B899,C899,D899)</f>
        <v>0.4</v>
      </c>
    </row>
    <row r="900" spans="1:5" x14ac:dyDescent="0.25">
      <c r="A900" s="4">
        <v>41166</v>
      </c>
      <c r="C900">
        <v>0.4</v>
      </c>
      <c r="D900" s="5">
        <v>0.2</v>
      </c>
      <c r="E900" s="6">
        <f t="shared" si="14"/>
        <v>0.30000000000000004</v>
      </c>
    </row>
    <row r="901" spans="1:5" x14ac:dyDescent="0.25">
      <c r="A901" s="4">
        <v>41167</v>
      </c>
      <c r="C901">
        <v>0</v>
      </c>
      <c r="D901" s="5">
        <v>0</v>
      </c>
      <c r="E901" s="6">
        <f t="shared" si="14"/>
        <v>0</v>
      </c>
    </row>
    <row r="902" spans="1:5" x14ac:dyDescent="0.25">
      <c r="A902" s="4">
        <v>41168</v>
      </c>
      <c r="C902">
        <v>0</v>
      </c>
      <c r="D902" s="5">
        <v>0</v>
      </c>
      <c r="E902" s="6">
        <f t="shared" si="14"/>
        <v>0</v>
      </c>
    </row>
    <row r="903" spans="1:5" x14ac:dyDescent="0.25">
      <c r="A903" s="4">
        <v>41169</v>
      </c>
      <c r="C903">
        <v>1.8</v>
      </c>
      <c r="D903" s="5">
        <v>2.6</v>
      </c>
      <c r="E903" s="6">
        <f t="shared" si="14"/>
        <v>2.2000000000000002</v>
      </c>
    </row>
    <row r="904" spans="1:5" x14ac:dyDescent="0.25">
      <c r="A904" s="4">
        <v>41170</v>
      </c>
      <c r="C904">
        <v>1.2</v>
      </c>
      <c r="D904" s="5">
        <v>0.2</v>
      </c>
      <c r="E904" s="6">
        <f t="shared" si="14"/>
        <v>0.7</v>
      </c>
    </row>
    <row r="905" spans="1:5" x14ac:dyDescent="0.25">
      <c r="A905" s="4">
        <v>41171</v>
      </c>
      <c r="C905">
        <v>0.6</v>
      </c>
      <c r="D905" s="5">
        <v>0</v>
      </c>
      <c r="E905" s="6">
        <f t="shared" si="14"/>
        <v>0.3</v>
      </c>
    </row>
    <row r="906" spans="1:5" x14ac:dyDescent="0.25">
      <c r="A906" s="4">
        <v>41172</v>
      </c>
      <c r="C906">
        <v>0.4</v>
      </c>
      <c r="D906" s="5">
        <v>0.8</v>
      </c>
      <c r="E906" s="6">
        <f t="shared" si="14"/>
        <v>0.60000000000000009</v>
      </c>
    </row>
    <row r="907" spans="1:5" x14ac:dyDescent="0.25">
      <c r="A907" s="4">
        <v>41173</v>
      </c>
      <c r="C907">
        <v>16</v>
      </c>
      <c r="D907" s="5">
        <v>10.199999999999999</v>
      </c>
      <c r="E907" s="6">
        <f t="shared" si="14"/>
        <v>13.1</v>
      </c>
    </row>
    <row r="908" spans="1:5" x14ac:dyDescent="0.25">
      <c r="A908" s="4">
        <v>41174</v>
      </c>
      <c r="C908">
        <v>0</v>
      </c>
      <c r="D908" s="5">
        <v>0</v>
      </c>
      <c r="E908" s="6">
        <f t="shared" si="14"/>
        <v>0</v>
      </c>
    </row>
    <row r="909" spans="1:5" x14ac:dyDescent="0.25">
      <c r="A909" s="4">
        <v>41175</v>
      </c>
      <c r="C909">
        <v>0</v>
      </c>
      <c r="D909" s="5">
        <v>0</v>
      </c>
      <c r="E909" s="6">
        <f t="shared" si="14"/>
        <v>0</v>
      </c>
    </row>
    <row r="910" spans="1:5" x14ac:dyDescent="0.25">
      <c r="A910" s="4">
        <v>41176</v>
      </c>
      <c r="C910">
        <v>11.6</v>
      </c>
      <c r="D910" s="5">
        <v>6.4</v>
      </c>
      <c r="E910" s="6">
        <f t="shared" si="14"/>
        <v>9</v>
      </c>
    </row>
    <row r="911" spans="1:5" x14ac:dyDescent="0.25">
      <c r="A911" s="14">
        <v>41177</v>
      </c>
      <c r="B911" s="15"/>
      <c r="C911" s="15"/>
      <c r="D911" s="16"/>
      <c r="E911" s="17">
        <v>69.900000000000006</v>
      </c>
    </row>
    <row r="912" spans="1:5" x14ac:dyDescent="0.25">
      <c r="A912" s="4">
        <v>41178</v>
      </c>
      <c r="C912">
        <v>16.8</v>
      </c>
      <c r="D912" s="5">
        <v>17</v>
      </c>
      <c r="E912" s="6">
        <f t="shared" si="14"/>
        <v>16.899999999999999</v>
      </c>
    </row>
    <row r="913" spans="1:5" x14ac:dyDescent="0.25">
      <c r="A913" s="4">
        <v>41179</v>
      </c>
      <c r="C913">
        <v>0.2</v>
      </c>
      <c r="D913" s="5">
        <v>0.2</v>
      </c>
      <c r="E913" s="6">
        <f t="shared" si="14"/>
        <v>0.2</v>
      </c>
    </row>
    <row r="914" spans="1:5" x14ac:dyDescent="0.25">
      <c r="A914" s="4">
        <v>41180</v>
      </c>
      <c r="C914">
        <v>0.4</v>
      </c>
      <c r="D914" s="5">
        <v>0.2</v>
      </c>
      <c r="E914" s="6">
        <f t="shared" si="14"/>
        <v>0.30000000000000004</v>
      </c>
    </row>
    <row r="915" spans="1:5" x14ac:dyDescent="0.25">
      <c r="A915" s="4">
        <v>41181</v>
      </c>
      <c r="C915">
        <v>0.2</v>
      </c>
      <c r="D915" s="5">
        <v>0</v>
      </c>
      <c r="E915" s="6">
        <f t="shared" si="14"/>
        <v>0.1</v>
      </c>
    </row>
    <row r="916" spans="1:5" x14ac:dyDescent="0.25">
      <c r="A916" s="4">
        <v>41182</v>
      </c>
      <c r="C916">
        <v>0.4</v>
      </c>
      <c r="D916" s="5">
        <v>0.8</v>
      </c>
      <c r="E916" s="6">
        <f t="shared" si="14"/>
        <v>0.60000000000000009</v>
      </c>
    </row>
    <row r="917" spans="1:5" x14ac:dyDescent="0.25">
      <c r="A917" s="4">
        <v>41365</v>
      </c>
      <c r="C917">
        <v>0</v>
      </c>
      <c r="D917" s="5">
        <v>0</v>
      </c>
      <c r="E917" s="6">
        <f t="shared" si="14"/>
        <v>0</v>
      </c>
    </row>
    <row r="918" spans="1:5" x14ac:dyDescent="0.25">
      <c r="A918" s="4">
        <v>41366</v>
      </c>
      <c r="C918">
        <v>0.2</v>
      </c>
      <c r="D918" s="5">
        <v>0.2</v>
      </c>
      <c r="E918" s="6">
        <f t="shared" si="14"/>
        <v>0.2</v>
      </c>
    </row>
    <row r="919" spans="1:5" x14ac:dyDescent="0.25">
      <c r="A919" s="4">
        <v>41367</v>
      </c>
      <c r="C919">
        <v>0</v>
      </c>
      <c r="D919" s="5">
        <v>0.2</v>
      </c>
      <c r="E919" s="6">
        <f t="shared" si="14"/>
        <v>0.1</v>
      </c>
    </row>
    <row r="920" spans="1:5" x14ac:dyDescent="0.25">
      <c r="A920" s="4">
        <v>41368</v>
      </c>
      <c r="C920">
        <v>0</v>
      </c>
      <c r="D920" s="5">
        <v>0</v>
      </c>
      <c r="E920" s="6">
        <f t="shared" si="14"/>
        <v>0</v>
      </c>
    </row>
    <row r="921" spans="1:5" x14ac:dyDescent="0.25">
      <c r="A921" s="4">
        <v>41369</v>
      </c>
      <c r="C921">
        <v>0.6</v>
      </c>
      <c r="D921" s="5">
        <v>1.8</v>
      </c>
      <c r="E921" s="6">
        <f t="shared" si="14"/>
        <v>1.2</v>
      </c>
    </row>
    <row r="922" spans="1:5" x14ac:dyDescent="0.25">
      <c r="A922" s="4">
        <v>41370</v>
      </c>
      <c r="C922">
        <v>0</v>
      </c>
      <c r="D922" s="5">
        <v>0</v>
      </c>
      <c r="E922" s="6">
        <f t="shared" si="14"/>
        <v>0</v>
      </c>
    </row>
    <row r="923" spans="1:5" x14ac:dyDescent="0.25">
      <c r="A923" s="4">
        <v>41371</v>
      </c>
      <c r="C923">
        <v>0</v>
      </c>
      <c r="D923" s="5">
        <v>0</v>
      </c>
      <c r="E923" s="6">
        <f t="shared" si="14"/>
        <v>0</v>
      </c>
    </row>
    <row r="924" spans="1:5" x14ac:dyDescent="0.25">
      <c r="A924" s="4">
        <v>41372</v>
      </c>
      <c r="C924">
        <v>0</v>
      </c>
      <c r="D924" s="5">
        <v>0</v>
      </c>
      <c r="E924" s="6">
        <f t="shared" si="14"/>
        <v>0</v>
      </c>
    </row>
    <row r="925" spans="1:5" x14ac:dyDescent="0.25">
      <c r="A925" s="4">
        <v>41373</v>
      </c>
      <c r="C925">
        <v>0</v>
      </c>
      <c r="D925" s="5">
        <v>0</v>
      </c>
      <c r="E925" s="6">
        <f t="shared" si="14"/>
        <v>0</v>
      </c>
    </row>
    <row r="926" spans="1:5" x14ac:dyDescent="0.25">
      <c r="A926" s="4">
        <v>41374</v>
      </c>
      <c r="C926">
        <v>0</v>
      </c>
      <c r="D926" s="5">
        <v>0</v>
      </c>
      <c r="E926" s="6">
        <f t="shared" si="14"/>
        <v>0</v>
      </c>
    </row>
    <row r="927" spans="1:5" x14ac:dyDescent="0.25">
      <c r="A927" s="4">
        <v>41375</v>
      </c>
      <c r="C927">
        <v>0</v>
      </c>
      <c r="D927" s="5">
        <v>0</v>
      </c>
      <c r="E927" s="6">
        <f t="shared" si="14"/>
        <v>0</v>
      </c>
    </row>
    <row r="928" spans="1:5" x14ac:dyDescent="0.25">
      <c r="A928" s="4">
        <v>41376</v>
      </c>
      <c r="C928">
        <v>2.4</v>
      </c>
      <c r="D928" s="5">
        <v>1</v>
      </c>
      <c r="E928" s="6">
        <f t="shared" si="14"/>
        <v>1.7</v>
      </c>
    </row>
    <row r="929" spans="1:5" x14ac:dyDescent="0.25">
      <c r="A929" s="4">
        <v>41377</v>
      </c>
      <c r="C929">
        <v>0.2</v>
      </c>
      <c r="D929" s="5">
        <v>0.4</v>
      </c>
      <c r="E929" s="6">
        <f t="shared" si="14"/>
        <v>0.30000000000000004</v>
      </c>
    </row>
    <row r="930" spans="1:5" x14ac:dyDescent="0.25">
      <c r="A930" s="4">
        <v>41378</v>
      </c>
      <c r="C930">
        <v>0</v>
      </c>
      <c r="D930" s="5">
        <v>0.2</v>
      </c>
      <c r="E930" s="6">
        <f t="shared" si="14"/>
        <v>0.1</v>
      </c>
    </row>
    <row r="931" spans="1:5" x14ac:dyDescent="0.25">
      <c r="A931" s="4">
        <v>41379</v>
      </c>
      <c r="C931">
        <v>0</v>
      </c>
      <c r="D931" s="5">
        <v>0</v>
      </c>
      <c r="E931" s="6">
        <f t="shared" si="14"/>
        <v>0</v>
      </c>
    </row>
    <row r="932" spans="1:5" x14ac:dyDescent="0.25">
      <c r="A932" s="4">
        <v>41380</v>
      </c>
      <c r="C932">
        <v>0</v>
      </c>
      <c r="D932" s="5">
        <v>1</v>
      </c>
      <c r="E932" s="6">
        <f t="shared" si="14"/>
        <v>0.5</v>
      </c>
    </row>
    <row r="933" spans="1:5" x14ac:dyDescent="0.25">
      <c r="A933" s="4">
        <v>41381</v>
      </c>
      <c r="C933">
        <v>0</v>
      </c>
      <c r="D933" s="5">
        <v>0.6</v>
      </c>
      <c r="E933" s="6">
        <f t="shared" si="14"/>
        <v>0.3</v>
      </c>
    </row>
    <row r="934" spans="1:5" x14ac:dyDescent="0.25">
      <c r="A934" s="4">
        <v>41382</v>
      </c>
      <c r="C934">
        <v>0</v>
      </c>
      <c r="D934" s="5">
        <v>0.2</v>
      </c>
      <c r="E934" s="6">
        <f t="shared" si="14"/>
        <v>0.1</v>
      </c>
    </row>
    <row r="935" spans="1:5" x14ac:dyDescent="0.25">
      <c r="A935" s="4">
        <v>41383</v>
      </c>
      <c r="C935">
        <v>2.9</v>
      </c>
      <c r="D935" s="5">
        <v>3.8</v>
      </c>
      <c r="E935" s="6">
        <f t="shared" si="14"/>
        <v>3.3499999999999996</v>
      </c>
    </row>
    <row r="936" spans="1:5" x14ac:dyDescent="0.25">
      <c r="A936" s="4">
        <v>41384</v>
      </c>
      <c r="C936">
        <v>0</v>
      </c>
      <c r="D936" s="5">
        <v>0</v>
      </c>
      <c r="E936" s="6">
        <f t="shared" si="14"/>
        <v>0</v>
      </c>
    </row>
    <row r="937" spans="1:5" x14ac:dyDescent="0.25">
      <c r="A937" s="4">
        <v>41385</v>
      </c>
      <c r="C937">
        <v>0</v>
      </c>
      <c r="D937" s="5">
        <v>0</v>
      </c>
      <c r="E937" s="6">
        <f t="shared" si="14"/>
        <v>0</v>
      </c>
    </row>
    <row r="938" spans="1:5" x14ac:dyDescent="0.25">
      <c r="A938" s="4">
        <v>41386</v>
      </c>
      <c r="C938">
        <v>1</v>
      </c>
      <c r="D938" s="5">
        <v>0.2</v>
      </c>
      <c r="E938" s="6">
        <f t="shared" si="14"/>
        <v>0.6</v>
      </c>
    </row>
    <row r="939" spans="1:5" x14ac:dyDescent="0.25">
      <c r="A939" s="4">
        <v>41387</v>
      </c>
      <c r="C939">
        <v>0</v>
      </c>
      <c r="D939" s="5">
        <v>0</v>
      </c>
      <c r="E939" s="6">
        <f t="shared" si="14"/>
        <v>0</v>
      </c>
    </row>
    <row r="940" spans="1:5" x14ac:dyDescent="0.25">
      <c r="A940" s="4">
        <v>41388</v>
      </c>
      <c r="C940">
        <v>0</v>
      </c>
      <c r="D940" s="5">
        <v>0</v>
      </c>
      <c r="E940" s="6">
        <f t="shared" si="14"/>
        <v>0</v>
      </c>
    </row>
    <row r="941" spans="1:5" x14ac:dyDescent="0.25">
      <c r="A941" s="4">
        <v>41389</v>
      </c>
      <c r="C941">
        <v>1.8</v>
      </c>
      <c r="D941" s="5">
        <v>1.8</v>
      </c>
      <c r="E941" s="6">
        <f t="shared" si="14"/>
        <v>1.8</v>
      </c>
    </row>
    <row r="942" spans="1:5" x14ac:dyDescent="0.25">
      <c r="A942" s="4">
        <v>41390</v>
      </c>
      <c r="C942">
        <v>2.4</v>
      </c>
      <c r="D942" s="5">
        <v>1.6</v>
      </c>
      <c r="E942" s="6">
        <f t="shared" si="14"/>
        <v>2</v>
      </c>
    </row>
    <row r="943" spans="1:5" x14ac:dyDescent="0.25">
      <c r="A943" s="4">
        <v>41391</v>
      </c>
      <c r="C943">
        <v>1.8</v>
      </c>
      <c r="D943" s="5">
        <v>2.4</v>
      </c>
      <c r="E943" s="6">
        <f t="shared" si="14"/>
        <v>2.1</v>
      </c>
    </row>
    <row r="944" spans="1:5" x14ac:dyDescent="0.25">
      <c r="A944" s="4">
        <v>41392</v>
      </c>
      <c r="C944">
        <v>0</v>
      </c>
      <c r="D944" s="5">
        <v>0</v>
      </c>
      <c r="E944" s="6">
        <f t="shared" si="14"/>
        <v>0</v>
      </c>
    </row>
    <row r="945" spans="1:5" x14ac:dyDescent="0.25">
      <c r="A945" s="4">
        <v>41393</v>
      </c>
      <c r="C945">
        <v>0.6</v>
      </c>
      <c r="D945" s="5">
        <v>0.8</v>
      </c>
      <c r="E945" s="6">
        <f t="shared" si="14"/>
        <v>0.7</v>
      </c>
    </row>
    <row r="946" spans="1:5" x14ac:dyDescent="0.25">
      <c r="A946" s="4">
        <v>41394</v>
      </c>
      <c r="C946">
        <v>1</v>
      </c>
      <c r="D946" s="5">
        <v>0.4</v>
      </c>
      <c r="E946" s="6">
        <f t="shared" si="14"/>
        <v>0.7</v>
      </c>
    </row>
    <row r="947" spans="1:5" x14ac:dyDescent="0.25">
      <c r="A947" s="4">
        <v>41395</v>
      </c>
      <c r="C947">
        <v>0</v>
      </c>
      <c r="D947" s="5">
        <v>0</v>
      </c>
      <c r="E947" s="6">
        <f t="shared" si="14"/>
        <v>0</v>
      </c>
    </row>
    <row r="948" spans="1:5" x14ac:dyDescent="0.25">
      <c r="A948" s="4">
        <v>41396</v>
      </c>
      <c r="C948">
        <v>0</v>
      </c>
      <c r="D948" s="5">
        <v>0</v>
      </c>
      <c r="E948" s="6">
        <f t="shared" si="14"/>
        <v>0</v>
      </c>
    </row>
    <row r="949" spans="1:5" x14ac:dyDescent="0.25">
      <c r="A949" s="4">
        <v>41397</v>
      </c>
      <c r="C949">
        <v>0</v>
      </c>
      <c r="D949" s="5">
        <v>0</v>
      </c>
      <c r="E949" s="6">
        <f t="shared" si="14"/>
        <v>0</v>
      </c>
    </row>
    <row r="950" spans="1:5" x14ac:dyDescent="0.25">
      <c r="A950" s="4">
        <v>41398</v>
      </c>
      <c r="C950">
        <v>0.2</v>
      </c>
      <c r="D950" s="5">
        <v>0</v>
      </c>
      <c r="E950" s="6">
        <f t="shared" si="14"/>
        <v>0.1</v>
      </c>
    </row>
    <row r="951" spans="1:5" x14ac:dyDescent="0.25">
      <c r="A951" s="4">
        <v>41399</v>
      </c>
      <c r="C951">
        <v>0</v>
      </c>
      <c r="D951" s="5">
        <v>0</v>
      </c>
      <c r="E951" s="6">
        <f t="shared" si="14"/>
        <v>0</v>
      </c>
    </row>
    <row r="952" spans="1:5" x14ac:dyDescent="0.25">
      <c r="A952" s="4">
        <v>41400</v>
      </c>
      <c r="C952">
        <v>0</v>
      </c>
      <c r="D952" s="5">
        <v>0</v>
      </c>
      <c r="E952" s="6">
        <f t="shared" si="14"/>
        <v>0</v>
      </c>
    </row>
    <row r="953" spans="1:5" x14ac:dyDescent="0.25">
      <c r="A953" s="4">
        <v>41401</v>
      </c>
      <c r="C953">
        <v>0</v>
      </c>
      <c r="D953" s="5">
        <v>0</v>
      </c>
      <c r="E953" s="6">
        <f t="shared" si="14"/>
        <v>0</v>
      </c>
    </row>
    <row r="954" spans="1:5" x14ac:dyDescent="0.25">
      <c r="A954" s="4">
        <v>41402</v>
      </c>
      <c r="C954">
        <v>0</v>
      </c>
      <c r="D954" s="5">
        <v>0</v>
      </c>
      <c r="E954" s="6">
        <f t="shared" si="14"/>
        <v>0</v>
      </c>
    </row>
    <row r="955" spans="1:5" x14ac:dyDescent="0.25">
      <c r="A955" s="4">
        <v>41403</v>
      </c>
      <c r="C955">
        <v>2</v>
      </c>
      <c r="D955" s="5">
        <v>2.6</v>
      </c>
      <c r="E955" s="6">
        <f t="shared" si="14"/>
        <v>2.2999999999999998</v>
      </c>
    </row>
    <row r="956" spans="1:5" x14ac:dyDescent="0.25">
      <c r="A956" s="4">
        <v>41404</v>
      </c>
      <c r="C956">
        <v>2.6</v>
      </c>
      <c r="D956" s="5">
        <v>1.2</v>
      </c>
      <c r="E956" s="6">
        <f t="shared" si="14"/>
        <v>1.9</v>
      </c>
    </row>
    <row r="957" spans="1:5" x14ac:dyDescent="0.25">
      <c r="A957" s="4">
        <v>41405</v>
      </c>
      <c r="C957">
        <v>0.2</v>
      </c>
      <c r="D957" s="5">
        <v>0</v>
      </c>
      <c r="E957" s="6">
        <f t="shared" si="14"/>
        <v>0.1</v>
      </c>
    </row>
    <row r="958" spans="1:5" x14ac:dyDescent="0.25">
      <c r="A958" s="4">
        <v>41406</v>
      </c>
      <c r="C958">
        <v>0.4</v>
      </c>
      <c r="D958" s="5">
        <v>0.2</v>
      </c>
      <c r="E958" s="6">
        <f t="shared" si="14"/>
        <v>0.30000000000000004</v>
      </c>
    </row>
    <row r="959" spans="1:5" x14ac:dyDescent="0.25">
      <c r="A959" s="4">
        <v>41407</v>
      </c>
      <c r="C959">
        <v>2.2000000000000002</v>
      </c>
      <c r="D959" s="5">
        <v>2</v>
      </c>
      <c r="E959" s="6">
        <f t="shared" si="14"/>
        <v>2.1</v>
      </c>
    </row>
    <row r="960" spans="1:5" x14ac:dyDescent="0.25">
      <c r="A960" s="4">
        <v>41408</v>
      </c>
      <c r="C960">
        <v>0.2</v>
      </c>
      <c r="D960" s="5">
        <v>0</v>
      </c>
      <c r="E960" s="6">
        <f t="shared" si="14"/>
        <v>0.1</v>
      </c>
    </row>
    <row r="961" spans="1:5" x14ac:dyDescent="0.25">
      <c r="A961" s="4">
        <v>41409</v>
      </c>
      <c r="C961">
        <v>12.4</v>
      </c>
      <c r="D961" s="5">
        <v>11.2</v>
      </c>
      <c r="E961" s="6">
        <f t="shared" si="14"/>
        <v>11.8</v>
      </c>
    </row>
    <row r="962" spans="1:5" x14ac:dyDescent="0.25">
      <c r="A962" s="4">
        <v>41410</v>
      </c>
      <c r="C962">
        <v>2</v>
      </c>
      <c r="D962" s="5">
        <v>2</v>
      </c>
      <c r="E962" s="6">
        <f t="shared" si="14"/>
        <v>2</v>
      </c>
    </row>
    <row r="963" spans="1:5" x14ac:dyDescent="0.25">
      <c r="A963" s="4">
        <v>41411</v>
      </c>
      <c r="C963">
        <v>0</v>
      </c>
      <c r="D963" s="5">
        <v>0</v>
      </c>
      <c r="E963" s="6">
        <f t="shared" ref="E963:E1026" si="15">AVERAGE(B963,C963,D963)</f>
        <v>0</v>
      </c>
    </row>
    <row r="964" spans="1:5" x14ac:dyDescent="0.25">
      <c r="A964" s="4">
        <v>41412</v>
      </c>
      <c r="C964">
        <v>26.6</v>
      </c>
      <c r="D964" s="5">
        <v>24.8</v>
      </c>
      <c r="E964" s="6">
        <f t="shared" si="15"/>
        <v>25.700000000000003</v>
      </c>
    </row>
    <row r="965" spans="1:5" x14ac:dyDescent="0.25">
      <c r="A965" s="4">
        <v>41413</v>
      </c>
      <c r="C965">
        <v>12.6</v>
      </c>
      <c r="D965" s="5">
        <v>8.1999999999999993</v>
      </c>
      <c r="E965" s="6">
        <f t="shared" si="15"/>
        <v>10.399999999999999</v>
      </c>
    </row>
    <row r="966" spans="1:5" x14ac:dyDescent="0.25">
      <c r="A966" s="4">
        <v>41414</v>
      </c>
      <c r="C966">
        <v>0</v>
      </c>
      <c r="D966" s="5">
        <v>0.4</v>
      </c>
      <c r="E966" s="6">
        <f t="shared" si="15"/>
        <v>0.2</v>
      </c>
    </row>
    <row r="967" spans="1:5" x14ac:dyDescent="0.25">
      <c r="A967" s="4">
        <v>41415</v>
      </c>
      <c r="C967">
        <v>6.6</v>
      </c>
      <c r="D967" s="5">
        <v>3.6</v>
      </c>
      <c r="E967" s="6">
        <f t="shared" si="15"/>
        <v>5.0999999999999996</v>
      </c>
    </row>
    <row r="968" spans="1:5" x14ac:dyDescent="0.25">
      <c r="A968" s="4">
        <v>41416</v>
      </c>
      <c r="C968">
        <v>0</v>
      </c>
      <c r="D968" s="5">
        <v>0</v>
      </c>
      <c r="E968" s="6">
        <f t="shared" si="15"/>
        <v>0</v>
      </c>
    </row>
    <row r="969" spans="1:5" x14ac:dyDescent="0.25">
      <c r="A969" s="4">
        <v>41417</v>
      </c>
      <c r="C969">
        <v>2.8</v>
      </c>
      <c r="D969" s="5">
        <v>4.2</v>
      </c>
      <c r="E969" s="6">
        <f t="shared" si="15"/>
        <v>3.5</v>
      </c>
    </row>
    <row r="970" spans="1:5" x14ac:dyDescent="0.25">
      <c r="A970" s="4">
        <v>41418</v>
      </c>
      <c r="C970">
        <v>4.8</v>
      </c>
      <c r="D970" s="5">
        <v>6</v>
      </c>
      <c r="E970" s="6">
        <f t="shared" si="15"/>
        <v>5.4</v>
      </c>
    </row>
    <row r="971" spans="1:5" x14ac:dyDescent="0.25">
      <c r="A971" s="4">
        <v>41419</v>
      </c>
      <c r="C971">
        <v>0.6</v>
      </c>
      <c r="D971" s="5">
        <v>0.6</v>
      </c>
      <c r="E971" s="6">
        <f t="shared" si="15"/>
        <v>0.6</v>
      </c>
    </row>
    <row r="972" spans="1:5" x14ac:dyDescent="0.25">
      <c r="A972" s="4">
        <v>41420</v>
      </c>
      <c r="C972">
        <v>0</v>
      </c>
      <c r="D972" s="5">
        <v>0</v>
      </c>
      <c r="E972" s="6">
        <f t="shared" si="15"/>
        <v>0</v>
      </c>
    </row>
    <row r="973" spans="1:5" x14ac:dyDescent="0.25">
      <c r="A973" s="4">
        <v>41421</v>
      </c>
      <c r="C973">
        <v>0</v>
      </c>
      <c r="D973" s="5">
        <v>0</v>
      </c>
      <c r="E973" s="6">
        <f t="shared" si="15"/>
        <v>0</v>
      </c>
    </row>
    <row r="974" spans="1:5" x14ac:dyDescent="0.25">
      <c r="A974" s="4">
        <v>41422</v>
      </c>
      <c r="C974">
        <v>0.2</v>
      </c>
      <c r="D974" s="5">
        <v>0</v>
      </c>
      <c r="E974" s="6">
        <f t="shared" si="15"/>
        <v>0.1</v>
      </c>
    </row>
    <row r="975" spans="1:5" x14ac:dyDescent="0.25">
      <c r="A975" s="4">
        <v>41423</v>
      </c>
      <c r="C975">
        <v>0.6</v>
      </c>
      <c r="D975" s="5">
        <v>0.4</v>
      </c>
      <c r="E975" s="6">
        <f t="shared" si="15"/>
        <v>0.5</v>
      </c>
    </row>
    <row r="976" spans="1:5" x14ac:dyDescent="0.25">
      <c r="A976" s="4">
        <v>41424</v>
      </c>
      <c r="C976">
        <v>4.5999999999999996</v>
      </c>
      <c r="D976" s="5">
        <v>4.5999999999999996</v>
      </c>
      <c r="E976" s="6">
        <f t="shared" si="15"/>
        <v>4.5999999999999996</v>
      </c>
    </row>
    <row r="977" spans="1:5" x14ac:dyDescent="0.25">
      <c r="A977" s="4">
        <v>41425</v>
      </c>
      <c r="C977">
        <v>0.2</v>
      </c>
      <c r="D977" s="5">
        <v>0.2</v>
      </c>
      <c r="E977" s="6">
        <f t="shared" si="15"/>
        <v>0.2</v>
      </c>
    </row>
    <row r="978" spans="1:5" x14ac:dyDescent="0.25">
      <c r="A978" s="4">
        <v>41426</v>
      </c>
      <c r="C978">
        <v>0.6</v>
      </c>
      <c r="D978" s="5"/>
      <c r="E978" s="6">
        <f t="shared" si="15"/>
        <v>0.6</v>
      </c>
    </row>
    <row r="979" spans="1:5" x14ac:dyDescent="0.25">
      <c r="A979" s="4">
        <v>41427</v>
      </c>
      <c r="C979">
        <v>0</v>
      </c>
      <c r="D979" s="5"/>
      <c r="E979" s="6">
        <f t="shared" si="15"/>
        <v>0</v>
      </c>
    </row>
    <row r="980" spans="1:5" x14ac:dyDescent="0.25">
      <c r="A980" s="4">
        <v>41428</v>
      </c>
      <c r="C980">
        <v>0</v>
      </c>
      <c r="D980" s="5"/>
      <c r="E980" s="6">
        <f t="shared" si="15"/>
        <v>0</v>
      </c>
    </row>
    <row r="981" spans="1:5" x14ac:dyDescent="0.25">
      <c r="A981" s="4">
        <v>41429</v>
      </c>
      <c r="C981">
        <v>0</v>
      </c>
      <c r="D981" s="5"/>
      <c r="E981" s="6">
        <f t="shared" si="15"/>
        <v>0</v>
      </c>
    </row>
    <row r="982" spans="1:5" x14ac:dyDescent="0.25">
      <c r="A982" s="4">
        <v>41430</v>
      </c>
      <c r="C982">
        <v>0</v>
      </c>
      <c r="D982" s="5"/>
      <c r="E982" s="6">
        <f t="shared" si="15"/>
        <v>0</v>
      </c>
    </row>
    <row r="983" spans="1:5" x14ac:dyDescent="0.25">
      <c r="A983" s="4">
        <v>41431</v>
      </c>
      <c r="C983">
        <v>0</v>
      </c>
      <c r="D983" s="5"/>
      <c r="E983" s="6">
        <f t="shared" si="15"/>
        <v>0</v>
      </c>
    </row>
    <row r="984" spans="1:5" x14ac:dyDescent="0.25">
      <c r="A984" s="4">
        <v>41432</v>
      </c>
      <c r="C984">
        <v>0</v>
      </c>
      <c r="D984" s="5"/>
      <c r="E984" s="6">
        <f t="shared" si="15"/>
        <v>0</v>
      </c>
    </row>
    <row r="985" spans="1:5" x14ac:dyDescent="0.25">
      <c r="A985" s="4">
        <v>41433</v>
      </c>
      <c r="C985">
        <v>0</v>
      </c>
      <c r="D985" s="5"/>
      <c r="E985" s="6">
        <f t="shared" si="15"/>
        <v>0</v>
      </c>
    </row>
    <row r="986" spans="1:5" x14ac:dyDescent="0.25">
      <c r="A986" s="4">
        <v>41434</v>
      </c>
      <c r="C986">
        <v>0</v>
      </c>
      <c r="D986" s="5"/>
      <c r="E986" s="6">
        <f t="shared" si="15"/>
        <v>0</v>
      </c>
    </row>
    <row r="987" spans="1:5" x14ac:dyDescent="0.25">
      <c r="A987" s="4">
        <v>41435</v>
      </c>
      <c r="C987">
        <v>0</v>
      </c>
      <c r="D987" s="5"/>
      <c r="E987" s="6">
        <f t="shared" si="15"/>
        <v>0</v>
      </c>
    </row>
    <row r="988" spans="1:5" x14ac:dyDescent="0.25">
      <c r="A988" s="4">
        <v>41436</v>
      </c>
      <c r="C988">
        <v>0</v>
      </c>
      <c r="D988" s="5"/>
      <c r="E988" s="6">
        <f t="shared" si="15"/>
        <v>0</v>
      </c>
    </row>
    <row r="989" spans="1:5" x14ac:dyDescent="0.25">
      <c r="A989" s="4">
        <v>41437</v>
      </c>
      <c r="C989">
        <v>0</v>
      </c>
      <c r="D989" s="5"/>
      <c r="E989" s="6">
        <f t="shared" si="15"/>
        <v>0</v>
      </c>
    </row>
    <row r="990" spans="1:5" x14ac:dyDescent="0.25">
      <c r="A990" s="4">
        <v>41438</v>
      </c>
      <c r="C990">
        <v>0.2</v>
      </c>
      <c r="D990" s="5"/>
      <c r="E990" s="6">
        <f t="shared" si="15"/>
        <v>0.2</v>
      </c>
    </row>
    <row r="991" spans="1:5" x14ac:dyDescent="0.25">
      <c r="A991" s="4">
        <v>41439</v>
      </c>
      <c r="C991">
        <v>0</v>
      </c>
      <c r="D991" s="5"/>
      <c r="E991" s="6">
        <f t="shared" si="15"/>
        <v>0</v>
      </c>
    </row>
    <row r="992" spans="1:5" x14ac:dyDescent="0.25">
      <c r="A992" s="4">
        <v>41440</v>
      </c>
      <c r="C992">
        <v>3.4</v>
      </c>
      <c r="D992" s="5"/>
      <c r="E992" s="6">
        <f t="shared" si="15"/>
        <v>3.4</v>
      </c>
    </row>
    <row r="993" spans="1:5" x14ac:dyDescent="0.25">
      <c r="A993" s="4">
        <v>41441</v>
      </c>
      <c r="C993">
        <v>0.2</v>
      </c>
      <c r="D993" s="5"/>
      <c r="E993" s="6">
        <f t="shared" si="15"/>
        <v>0.2</v>
      </c>
    </row>
    <row r="994" spans="1:5" x14ac:dyDescent="0.25">
      <c r="A994" s="4">
        <v>41442</v>
      </c>
      <c r="C994">
        <v>0</v>
      </c>
      <c r="D994" s="5"/>
      <c r="E994" s="6">
        <f t="shared" si="15"/>
        <v>0</v>
      </c>
    </row>
    <row r="995" spans="1:5" x14ac:dyDescent="0.25">
      <c r="A995" s="4">
        <v>41443</v>
      </c>
      <c r="C995">
        <v>0</v>
      </c>
      <c r="D995" s="5"/>
      <c r="E995" s="6">
        <f t="shared" si="15"/>
        <v>0</v>
      </c>
    </row>
    <row r="996" spans="1:5" x14ac:dyDescent="0.25">
      <c r="A996" s="4">
        <v>41444</v>
      </c>
      <c r="C996">
        <v>0</v>
      </c>
      <c r="D996" s="5"/>
      <c r="E996" s="6">
        <f t="shared" si="15"/>
        <v>0</v>
      </c>
    </row>
    <row r="997" spans="1:5" x14ac:dyDescent="0.25">
      <c r="A997" s="4">
        <v>41445</v>
      </c>
      <c r="C997">
        <v>0</v>
      </c>
      <c r="D997" s="5"/>
      <c r="E997" s="6">
        <f t="shared" si="15"/>
        <v>0</v>
      </c>
    </row>
    <row r="998" spans="1:5" x14ac:dyDescent="0.25">
      <c r="A998" s="4">
        <v>41446</v>
      </c>
      <c r="C998">
        <v>0</v>
      </c>
      <c r="D998" s="5"/>
      <c r="E998" s="6">
        <f t="shared" si="15"/>
        <v>0</v>
      </c>
    </row>
    <row r="999" spans="1:5" x14ac:dyDescent="0.25">
      <c r="A999" s="4">
        <v>41447</v>
      </c>
      <c r="C999">
        <v>3</v>
      </c>
      <c r="D999" s="5"/>
      <c r="E999" s="6">
        <f t="shared" si="15"/>
        <v>3</v>
      </c>
    </row>
    <row r="1000" spans="1:5" x14ac:dyDescent="0.25">
      <c r="A1000" s="4">
        <v>41448</v>
      </c>
      <c r="C1000">
        <v>0.8</v>
      </c>
      <c r="D1000" s="5"/>
      <c r="E1000" s="6">
        <f t="shared" si="15"/>
        <v>0.8</v>
      </c>
    </row>
    <row r="1001" spans="1:5" x14ac:dyDescent="0.25">
      <c r="A1001" s="4">
        <v>41449</v>
      </c>
      <c r="C1001">
        <v>5.6</v>
      </c>
      <c r="D1001" s="5"/>
      <c r="E1001" s="6">
        <f t="shared" si="15"/>
        <v>5.6</v>
      </c>
    </row>
    <row r="1002" spans="1:5" x14ac:dyDescent="0.25">
      <c r="A1002" s="4">
        <v>41450</v>
      </c>
      <c r="C1002">
        <v>0</v>
      </c>
      <c r="D1002" s="5"/>
      <c r="E1002" s="6">
        <f t="shared" si="15"/>
        <v>0</v>
      </c>
    </row>
    <row r="1003" spans="1:5" x14ac:dyDescent="0.25">
      <c r="A1003" s="4">
        <v>41451</v>
      </c>
      <c r="C1003">
        <v>0</v>
      </c>
      <c r="D1003" s="5"/>
      <c r="E1003" s="6">
        <f t="shared" si="15"/>
        <v>0</v>
      </c>
    </row>
    <row r="1004" spans="1:5" x14ac:dyDescent="0.25">
      <c r="A1004" s="4">
        <v>41452</v>
      </c>
      <c r="C1004">
        <v>0</v>
      </c>
      <c r="D1004" s="5"/>
      <c r="E1004" s="6">
        <f t="shared" si="15"/>
        <v>0</v>
      </c>
    </row>
    <row r="1005" spans="1:5" x14ac:dyDescent="0.25">
      <c r="A1005" s="4">
        <v>41453</v>
      </c>
      <c r="C1005">
        <v>4</v>
      </c>
      <c r="D1005" s="5"/>
      <c r="E1005" s="6">
        <f t="shared" si="15"/>
        <v>4</v>
      </c>
    </row>
    <row r="1006" spans="1:5" x14ac:dyDescent="0.25">
      <c r="A1006" s="4">
        <v>41454</v>
      </c>
      <c r="C1006">
        <v>5.4</v>
      </c>
      <c r="D1006" s="5"/>
      <c r="E1006" s="6">
        <f t="shared" si="15"/>
        <v>5.4</v>
      </c>
    </row>
    <row r="1007" spans="1:5" x14ac:dyDescent="0.25">
      <c r="A1007" s="4">
        <v>41455</v>
      </c>
      <c r="C1007">
        <v>0</v>
      </c>
      <c r="D1007" s="5"/>
      <c r="E1007" s="6">
        <f t="shared" si="15"/>
        <v>0</v>
      </c>
    </row>
    <row r="1008" spans="1:5" x14ac:dyDescent="0.25">
      <c r="A1008" s="4">
        <v>41456</v>
      </c>
      <c r="C1008">
        <v>0</v>
      </c>
      <c r="D1008" s="5"/>
      <c r="E1008" s="6">
        <f t="shared" si="15"/>
        <v>0</v>
      </c>
    </row>
    <row r="1009" spans="1:5" x14ac:dyDescent="0.25">
      <c r="A1009" s="4">
        <v>41457</v>
      </c>
      <c r="C1009">
        <v>0</v>
      </c>
      <c r="D1009" s="5">
        <v>0</v>
      </c>
      <c r="E1009" s="6">
        <f t="shared" si="15"/>
        <v>0</v>
      </c>
    </row>
    <row r="1010" spans="1:5" x14ac:dyDescent="0.25">
      <c r="A1010" s="4">
        <v>41458</v>
      </c>
      <c r="C1010">
        <v>3</v>
      </c>
      <c r="D1010" s="5">
        <v>2.2000000000000002</v>
      </c>
      <c r="E1010" s="6">
        <f t="shared" si="15"/>
        <v>2.6</v>
      </c>
    </row>
    <row r="1011" spans="1:5" x14ac:dyDescent="0.25">
      <c r="A1011" s="4">
        <v>41459</v>
      </c>
      <c r="C1011">
        <v>0</v>
      </c>
      <c r="D1011" s="5">
        <v>0</v>
      </c>
      <c r="E1011" s="6">
        <f t="shared" si="15"/>
        <v>0</v>
      </c>
    </row>
    <row r="1012" spans="1:5" x14ac:dyDescent="0.25">
      <c r="A1012" s="4">
        <v>41460</v>
      </c>
      <c r="C1012">
        <v>0</v>
      </c>
      <c r="D1012" s="5">
        <v>0</v>
      </c>
      <c r="E1012" s="6">
        <f t="shared" si="15"/>
        <v>0</v>
      </c>
    </row>
    <row r="1013" spans="1:5" x14ac:dyDescent="0.25">
      <c r="A1013" s="4">
        <v>41461</v>
      </c>
      <c r="C1013">
        <v>0</v>
      </c>
      <c r="D1013" s="5">
        <v>0</v>
      </c>
      <c r="E1013" s="6">
        <f t="shared" si="15"/>
        <v>0</v>
      </c>
    </row>
    <row r="1014" spans="1:5" x14ac:dyDescent="0.25">
      <c r="A1014" s="4">
        <v>41462</v>
      </c>
      <c r="C1014">
        <v>0</v>
      </c>
      <c r="D1014" s="5">
        <v>0</v>
      </c>
      <c r="E1014" s="6">
        <f t="shared" si="15"/>
        <v>0</v>
      </c>
    </row>
    <row r="1015" spans="1:5" x14ac:dyDescent="0.25">
      <c r="A1015" s="4">
        <v>41463</v>
      </c>
      <c r="C1015">
        <v>0</v>
      </c>
      <c r="D1015" s="5">
        <v>0</v>
      </c>
      <c r="E1015" s="6">
        <f t="shared" si="15"/>
        <v>0</v>
      </c>
    </row>
    <row r="1016" spans="1:5" x14ac:dyDescent="0.25">
      <c r="A1016" s="4">
        <v>41464</v>
      </c>
      <c r="C1016">
        <v>0</v>
      </c>
      <c r="D1016" s="5">
        <v>0</v>
      </c>
      <c r="E1016" s="6">
        <f t="shared" si="15"/>
        <v>0</v>
      </c>
    </row>
    <row r="1017" spans="1:5" x14ac:dyDescent="0.25">
      <c r="A1017" s="4">
        <v>41465</v>
      </c>
      <c r="C1017">
        <v>0</v>
      </c>
      <c r="D1017" s="5">
        <v>0</v>
      </c>
      <c r="E1017" s="6">
        <f t="shared" si="15"/>
        <v>0</v>
      </c>
    </row>
    <row r="1018" spans="1:5" x14ac:dyDescent="0.25">
      <c r="A1018" s="4">
        <v>41466</v>
      </c>
      <c r="C1018">
        <v>0</v>
      </c>
      <c r="D1018" s="5">
        <v>0</v>
      </c>
      <c r="E1018" s="6">
        <f t="shared" si="15"/>
        <v>0</v>
      </c>
    </row>
    <row r="1019" spans="1:5" x14ac:dyDescent="0.25">
      <c r="A1019" s="4">
        <v>41467</v>
      </c>
      <c r="C1019">
        <v>0</v>
      </c>
      <c r="D1019" s="5">
        <v>0</v>
      </c>
      <c r="E1019" s="6">
        <f t="shared" si="15"/>
        <v>0</v>
      </c>
    </row>
    <row r="1020" spans="1:5" x14ac:dyDescent="0.25">
      <c r="A1020" s="4">
        <v>41468</v>
      </c>
      <c r="C1020">
        <v>0</v>
      </c>
      <c r="D1020" s="5">
        <v>0</v>
      </c>
      <c r="E1020" s="6">
        <f t="shared" si="15"/>
        <v>0</v>
      </c>
    </row>
    <row r="1021" spans="1:5" x14ac:dyDescent="0.25">
      <c r="A1021" s="4">
        <v>41469</v>
      </c>
      <c r="C1021">
        <v>0</v>
      </c>
      <c r="D1021" s="5">
        <v>0.2</v>
      </c>
      <c r="E1021" s="6">
        <f t="shared" si="15"/>
        <v>0.1</v>
      </c>
    </row>
    <row r="1022" spans="1:5" x14ac:dyDescent="0.25">
      <c r="A1022" s="4">
        <v>41470</v>
      </c>
      <c r="C1022">
        <v>0</v>
      </c>
      <c r="D1022" s="5">
        <v>0</v>
      </c>
      <c r="E1022" s="6">
        <f t="shared" si="15"/>
        <v>0</v>
      </c>
    </row>
    <row r="1023" spans="1:5" x14ac:dyDescent="0.25">
      <c r="A1023" s="4">
        <v>41471</v>
      </c>
      <c r="C1023">
        <v>0</v>
      </c>
      <c r="D1023" s="5">
        <v>0</v>
      </c>
      <c r="E1023" s="6">
        <f t="shared" si="15"/>
        <v>0</v>
      </c>
    </row>
    <row r="1024" spans="1:5" x14ac:dyDescent="0.25">
      <c r="A1024" s="4">
        <v>41472</v>
      </c>
      <c r="C1024">
        <v>0</v>
      </c>
      <c r="D1024" s="5">
        <v>0</v>
      </c>
      <c r="E1024" s="6">
        <f t="shared" si="15"/>
        <v>0</v>
      </c>
    </row>
    <row r="1025" spans="1:5" x14ac:dyDescent="0.25">
      <c r="A1025" s="4">
        <v>41473</v>
      </c>
      <c r="C1025">
        <v>0</v>
      </c>
      <c r="D1025" s="5">
        <v>0</v>
      </c>
      <c r="E1025" s="6">
        <f t="shared" si="15"/>
        <v>0</v>
      </c>
    </row>
    <row r="1026" spans="1:5" x14ac:dyDescent="0.25">
      <c r="A1026" s="4">
        <v>41474</v>
      </c>
      <c r="C1026">
        <v>0.2</v>
      </c>
      <c r="D1026" s="5">
        <v>0</v>
      </c>
      <c r="E1026" s="6">
        <f t="shared" si="15"/>
        <v>0.1</v>
      </c>
    </row>
    <row r="1027" spans="1:5" x14ac:dyDescent="0.25">
      <c r="A1027" s="4">
        <v>41475</v>
      </c>
      <c r="C1027">
        <v>0</v>
      </c>
      <c r="D1027" s="5">
        <v>0</v>
      </c>
      <c r="E1027" s="6">
        <f t="shared" ref="E1027:E1090" si="16">AVERAGE(B1027,C1027,D1027)</f>
        <v>0</v>
      </c>
    </row>
    <row r="1028" spans="1:5" x14ac:dyDescent="0.25">
      <c r="A1028" s="4">
        <v>41476</v>
      </c>
      <c r="C1028">
        <v>0</v>
      </c>
      <c r="D1028" s="5">
        <v>0</v>
      </c>
      <c r="E1028" s="6">
        <f t="shared" si="16"/>
        <v>0</v>
      </c>
    </row>
    <row r="1029" spans="1:5" x14ac:dyDescent="0.25">
      <c r="A1029" s="4">
        <v>41477</v>
      </c>
      <c r="C1029">
        <v>0.2</v>
      </c>
      <c r="D1029" s="5">
        <v>0</v>
      </c>
      <c r="E1029" s="6">
        <f t="shared" si="16"/>
        <v>0.1</v>
      </c>
    </row>
    <row r="1030" spans="1:5" x14ac:dyDescent="0.25">
      <c r="A1030" s="4">
        <v>41478</v>
      </c>
      <c r="C1030">
        <v>0</v>
      </c>
      <c r="D1030" s="5">
        <v>2.4</v>
      </c>
      <c r="E1030" s="6">
        <f t="shared" si="16"/>
        <v>1.2</v>
      </c>
    </row>
    <row r="1031" spans="1:5" x14ac:dyDescent="0.25">
      <c r="A1031" s="4">
        <v>41479</v>
      </c>
      <c r="C1031">
        <v>0.2</v>
      </c>
      <c r="D1031" s="5">
        <v>1</v>
      </c>
      <c r="E1031" s="6">
        <f t="shared" si="16"/>
        <v>0.6</v>
      </c>
    </row>
    <row r="1032" spans="1:5" x14ac:dyDescent="0.25">
      <c r="A1032" s="4">
        <v>41480</v>
      </c>
      <c r="C1032">
        <v>5.2</v>
      </c>
      <c r="D1032" s="5">
        <v>5.4</v>
      </c>
      <c r="E1032" s="6">
        <f t="shared" si="16"/>
        <v>5.3000000000000007</v>
      </c>
    </row>
    <row r="1033" spans="1:5" x14ac:dyDescent="0.25">
      <c r="A1033" s="4">
        <v>41481</v>
      </c>
      <c r="C1033">
        <v>0</v>
      </c>
      <c r="D1033" s="5">
        <v>0</v>
      </c>
      <c r="E1033" s="6">
        <f t="shared" si="16"/>
        <v>0</v>
      </c>
    </row>
    <row r="1034" spans="1:5" x14ac:dyDescent="0.25">
      <c r="A1034" s="4">
        <v>41482</v>
      </c>
      <c r="C1034">
        <v>0</v>
      </c>
      <c r="D1034" s="5">
        <v>0</v>
      </c>
      <c r="E1034" s="6">
        <f t="shared" si="16"/>
        <v>0</v>
      </c>
    </row>
    <row r="1035" spans="1:5" x14ac:dyDescent="0.25">
      <c r="A1035" s="4">
        <v>41483</v>
      </c>
      <c r="C1035">
        <v>39</v>
      </c>
      <c r="D1035" s="5">
        <v>40.6</v>
      </c>
      <c r="E1035" s="6">
        <f t="shared" si="16"/>
        <v>39.799999999999997</v>
      </c>
    </row>
    <row r="1036" spans="1:5" x14ac:dyDescent="0.25">
      <c r="A1036" s="4">
        <v>41484</v>
      </c>
      <c r="C1036">
        <v>1</v>
      </c>
      <c r="D1036" s="5">
        <v>0.8</v>
      </c>
      <c r="E1036" s="6">
        <f t="shared" si="16"/>
        <v>0.9</v>
      </c>
    </row>
    <row r="1037" spans="1:5" x14ac:dyDescent="0.25">
      <c r="A1037" s="4">
        <v>41485</v>
      </c>
      <c r="C1037">
        <v>5</v>
      </c>
      <c r="D1037" s="5">
        <v>4.5999999999999996</v>
      </c>
      <c r="E1037" s="6">
        <f t="shared" si="16"/>
        <v>4.8</v>
      </c>
    </row>
    <row r="1038" spans="1:5" x14ac:dyDescent="0.25">
      <c r="A1038" s="4">
        <v>41486</v>
      </c>
      <c r="C1038">
        <v>1</v>
      </c>
      <c r="D1038" s="5">
        <v>2.6</v>
      </c>
      <c r="E1038" s="6">
        <f t="shared" si="16"/>
        <v>1.8</v>
      </c>
    </row>
    <row r="1039" spans="1:5" x14ac:dyDescent="0.25">
      <c r="A1039" s="4">
        <v>41487</v>
      </c>
      <c r="C1039">
        <v>11.6</v>
      </c>
      <c r="D1039" s="5">
        <v>7.6</v>
      </c>
      <c r="E1039" s="6">
        <f t="shared" si="16"/>
        <v>9.6</v>
      </c>
    </row>
    <row r="1040" spans="1:5" x14ac:dyDescent="0.25">
      <c r="A1040" s="4">
        <v>41488</v>
      </c>
      <c r="C1040">
        <v>0</v>
      </c>
      <c r="D1040" s="5">
        <v>0</v>
      </c>
      <c r="E1040" s="6">
        <f t="shared" si="16"/>
        <v>0</v>
      </c>
    </row>
    <row r="1041" spans="1:5" x14ac:dyDescent="0.25">
      <c r="A1041" s="4">
        <v>41489</v>
      </c>
      <c r="C1041">
        <v>0</v>
      </c>
      <c r="D1041" s="5">
        <v>0</v>
      </c>
      <c r="E1041" s="6">
        <f t="shared" si="16"/>
        <v>0</v>
      </c>
    </row>
    <row r="1042" spans="1:5" x14ac:dyDescent="0.25">
      <c r="A1042" s="4">
        <v>41490</v>
      </c>
      <c r="C1042">
        <v>0.6</v>
      </c>
      <c r="D1042" s="5">
        <v>0.8</v>
      </c>
      <c r="E1042" s="6">
        <f t="shared" si="16"/>
        <v>0.7</v>
      </c>
    </row>
    <row r="1043" spans="1:5" x14ac:dyDescent="0.25">
      <c r="A1043" s="4">
        <v>41491</v>
      </c>
      <c r="C1043">
        <v>5</v>
      </c>
      <c r="D1043" s="5">
        <v>8.4</v>
      </c>
      <c r="E1043" s="6">
        <f t="shared" si="16"/>
        <v>6.7</v>
      </c>
    </row>
    <row r="1044" spans="1:5" x14ac:dyDescent="0.25">
      <c r="A1044" s="4">
        <v>41492</v>
      </c>
      <c r="C1044">
        <v>31.6</v>
      </c>
      <c r="D1044" s="5">
        <v>38.4</v>
      </c>
      <c r="E1044" s="6">
        <f t="shared" si="16"/>
        <v>35</v>
      </c>
    </row>
    <row r="1045" spans="1:5" x14ac:dyDescent="0.25">
      <c r="A1045" s="4">
        <v>41493</v>
      </c>
      <c r="C1045">
        <v>0</v>
      </c>
      <c r="D1045" s="5">
        <v>0</v>
      </c>
      <c r="E1045" s="6">
        <f t="shared" si="16"/>
        <v>0</v>
      </c>
    </row>
    <row r="1046" spans="1:5" x14ac:dyDescent="0.25">
      <c r="A1046" s="4">
        <v>41494</v>
      </c>
      <c r="C1046">
        <v>0</v>
      </c>
      <c r="D1046" s="5">
        <v>0</v>
      </c>
      <c r="E1046" s="6">
        <f t="shared" si="16"/>
        <v>0</v>
      </c>
    </row>
    <row r="1047" spans="1:5" x14ac:dyDescent="0.25">
      <c r="A1047" s="4">
        <v>41495</v>
      </c>
      <c r="C1047">
        <v>2.8</v>
      </c>
      <c r="D1047" s="5">
        <v>2.2000000000000002</v>
      </c>
      <c r="E1047" s="6">
        <f t="shared" si="16"/>
        <v>2.5</v>
      </c>
    </row>
    <row r="1048" spans="1:5" x14ac:dyDescent="0.25">
      <c r="A1048" s="4">
        <v>41496</v>
      </c>
      <c r="C1048">
        <v>0</v>
      </c>
      <c r="D1048" s="5">
        <v>0</v>
      </c>
      <c r="E1048" s="6">
        <f t="shared" si="16"/>
        <v>0</v>
      </c>
    </row>
    <row r="1049" spans="1:5" x14ac:dyDescent="0.25">
      <c r="A1049" s="4">
        <v>41497</v>
      </c>
      <c r="C1049">
        <v>0</v>
      </c>
      <c r="D1049" s="5">
        <v>0</v>
      </c>
      <c r="E1049" s="6">
        <f t="shared" si="16"/>
        <v>0</v>
      </c>
    </row>
    <row r="1050" spans="1:5" x14ac:dyDescent="0.25">
      <c r="A1050" s="4">
        <v>41498</v>
      </c>
      <c r="C1050">
        <v>1.8</v>
      </c>
      <c r="D1050" s="5">
        <v>1</v>
      </c>
      <c r="E1050" s="6">
        <f t="shared" si="16"/>
        <v>1.4</v>
      </c>
    </row>
    <row r="1051" spans="1:5" x14ac:dyDescent="0.25">
      <c r="A1051" s="4">
        <v>41499</v>
      </c>
      <c r="C1051">
        <v>10.4</v>
      </c>
      <c r="D1051" s="5">
        <v>6.2</v>
      </c>
      <c r="E1051" s="6">
        <f t="shared" si="16"/>
        <v>8.3000000000000007</v>
      </c>
    </row>
    <row r="1052" spans="1:5" x14ac:dyDescent="0.25">
      <c r="A1052" s="4">
        <v>41500</v>
      </c>
      <c r="C1052">
        <v>0</v>
      </c>
      <c r="D1052" s="5">
        <v>0</v>
      </c>
      <c r="E1052" s="6">
        <f t="shared" si="16"/>
        <v>0</v>
      </c>
    </row>
    <row r="1053" spans="1:5" x14ac:dyDescent="0.25">
      <c r="A1053" s="4">
        <v>41501</v>
      </c>
      <c r="C1053">
        <v>5.4</v>
      </c>
      <c r="D1053" s="5">
        <v>4.5999999999999996</v>
      </c>
      <c r="E1053" s="6">
        <f t="shared" si="16"/>
        <v>5</v>
      </c>
    </row>
    <row r="1054" spans="1:5" x14ac:dyDescent="0.25">
      <c r="A1054" s="4">
        <v>41502</v>
      </c>
      <c r="C1054">
        <v>14.4</v>
      </c>
      <c r="D1054" s="5">
        <v>11</v>
      </c>
      <c r="E1054" s="6">
        <f t="shared" si="16"/>
        <v>12.7</v>
      </c>
    </row>
    <row r="1055" spans="1:5" x14ac:dyDescent="0.25">
      <c r="A1055" s="4">
        <v>41503</v>
      </c>
      <c r="C1055">
        <v>0</v>
      </c>
      <c r="D1055" s="5">
        <v>0</v>
      </c>
      <c r="E1055" s="6">
        <f t="shared" si="16"/>
        <v>0</v>
      </c>
    </row>
    <row r="1056" spans="1:5" x14ac:dyDescent="0.25">
      <c r="A1056" s="4">
        <v>41504</v>
      </c>
      <c r="C1056">
        <v>4.2</v>
      </c>
      <c r="D1056" s="5">
        <v>5.4</v>
      </c>
      <c r="E1056" s="6">
        <f t="shared" si="16"/>
        <v>4.8000000000000007</v>
      </c>
    </row>
    <row r="1057" spans="1:5" x14ac:dyDescent="0.25">
      <c r="A1057" s="4">
        <v>41505</v>
      </c>
      <c r="C1057">
        <v>0</v>
      </c>
      <c r="D1057" s="5">
        <v>0</v>
      </c>
      <c r="E1057" s="6">
        <f t="shared" si="16"/>
        <v>0</v>
      </c>
    </row>
    <row r="1058" spans="1:5" x14ac:dyDescent="0.25">
      <c r="A1058" s="4">
        <v>41506</v>
      </c>
      <c r="C1058">
        <v>0</v>
      </c>
      <c r="D1058" s="5">
        <v>0</v>
      </c>
      <c r="E1058" s="6">
        <f t="shared" si="16"/>
        <v>0</v>
      </c>
    </row>
    <row r="1059" spans="1:5" x14ac:dyDescent="0.25">
      <c r="A1059" s="4">
        <v>41507</v>
      </c>
      <c r="C1059">
        <v>0</v>
      </c>
      <c r="D1059" s="5">
        <v>0</v>
      </c>
      <c r="E1059" s="6">
        <f t="shared" si="16"/>
        <v>0</v>
      </c>
    </row>
    <row r="1060" spans="1:5" x14ac:dyDescent="0.25">
      <c r="A1060" s="4">
        <v>41508</v>
      </c>
      <c r="C1060">
        <v>0</v>
      </c>
      <c r="D1060" s="5">
        <v>0</v>
      </c>
      <c r="E1060" s="6">
        <f t="shared" si="16"/>
        <v>0</v>
      </c>
    </row>
    <row r="1061" spans="1:5" x14ac:dyDescent="0.25">
      <c r="A1061" s="4">
        <v>41509</v>
      </c>
      <c r="C1061">
        <v>0.2</v>
      </c>
      <c r="D1061" s="5">
        <v>0</v>
      </c>
      <c r="E1061" s="6">
        <f t="shared" si="16"/>
        <v>0.1</v>
      </c>
    </row>
    <row r="1062" spans="1:5" x14ac:dyDescent="0.25">
      <c r="A1062" s="4">
        <v>41510</v>
      </c>
      <c r="C1062">
        <v>7.6</v>
      </c>
      <c r="D1062" s="5">
        <v>6.2</v>
      </c>
      <c r="E1062" s="6">
        <f t="shared" si="16"/>
        <v>6.9</v>
      </c>
    </row>
    <row r="1063" spans="1:5" x14ac:dyDescent="0.25">
      <c r="A1063" s="4">
        <v>41511</v>
      </c>
      <c r="C1063">
        <v>7</v>
      </c>
      <c r="D1063" s="5">
        <v>10.4</v>
      </c>
      <c r="E1063" s="6">
        <f t="shared" si="16"/>
        <v>8.6999999999999993</v>
      </c>
    </row>
    <row r="1064" spans="1:5" x14ac:dyDescent="0.25">
      <c r="A1064" s="4">
        <v>41512</v>
      </c>
      <c r="C1064">
        <v>0</v>
      </c>
      <c r="D1064" s="5">
        <v>0</v>
      </c>
      <c r="E1064" s="6">
        <f t="shared" si="16"/>
        <v>0</v>
      </c>
    </row>
    <row r="1065" spans="1:5" x14ac:dyDescent="0.25">
      <c r="A1065" s="4">
        <v>41513</v>
      </c>
      <c r="C1065">
        <v>0</v>
      </c>
      <c r="D1065" s="5">
        <v>0</v>
      </c>
      <c r="E1065" s="6">
        <f t="shared" si="16"/>
        <v>0</v>
      </c>
    </row>
    <row r="1066" spans="1:5" x14ac:dyDescent="0.25">
      <c r="A1066" s="4">
        <v>41514</v>
      </c>
      <c r="C1066">
        <v>0</v>
      </c>
      <c r="D1066" s="5">
        <v>0</v>
      </c>
      <c r="E1066" s="6">
        <f t="shared" si="16"/>
        <v>0</v>
      </c>
    </row>
    <row r="1067" spans="1:5" x14ac:dyDescent="0.25">
      <c r="A1067" s="4">
        <v>41515</v>
      </c>
      <c r="C1067">
        <v>0</v>
      </c>
      <c r="D1067" s="5">
        <v>0</v>
      </c>
      <c r="E1067" s="6">
        <f t="shared" si="16"/>
        <v>0</v>
      </c>
    </row>
    <row r="1068" spans="1:5" x14ac:dyDescent="0.25">
      <c r="A1068" s="4">
        <v>41516</v>
      </c>
      <c r="C1068">
        <v>0</v>
      </c>
      <c r="D1068" s="5">
        <v>0</v>
      </c>
      <c r="E1068" s="6">
        <f t="shared" si="16"/>
        <v>0</v>
      </c>
    </row>
    <row r="1069" spans="1:5" x14ac:dyDescent="0.25">
      <c r="A1069" s="4">
        <v>41517</v>
      </c>
      <c r="C1069">
        <v>0</v>
      </c>
      <c r="D1069" s="5">
        <v>0</v>
      </c>
      <c r="E1069" s="6">
        <f t="shared" si="16"/>
        <v>0</v>
      </c>
    </row>
    <row r="1070" spans="1:5" x14ac:dyDescent="0.25">
      <c r="A1070" s="4">
        <v>41518</v>
      </c>
      <c r="C1070">
        <v>0</v>
      </c>
      <c r="D1070" s="5">
        <v>0</v>
      </c>
      <c r="E1070" s="6">
        <f t="shared" si="16"/>
        <v>0</v>
      </c>
    </row>
    <row r="1071" spans="1:5" x14ac:dyDescent="0.25">
      <c r="A1071" s="4">
        <v>41519</v>
      </c>
      <c r="C1071">
        <v>0</v>
      </c>
      <c r="D1071" s="5">
        <v>0</v>
      </c>
      <c r="E1071" s="6">
        <f t="shared" si="16"/>
        <v>0</v>
      </c>
    </row>
    <row r="1072" spans="1:5" x14ac:dyDescent="0.25">
      <c r="A1072" s="4">
        <v>41520</v>
      </c>
      <c r="C1072">
        <v>0</v>
      </c>
      <c r="D1072" s="5">
        <v>0</v>
      </c>
      <c r="E1072" s="6">
        <f t="shared" si="16"/>
        <v>0</v>
      </c>
    </row>
    <row r="1073" spans="1:5" x14ac:dyDescent="0.25">
      <c r="A1073" s="4">
        <v>41521</v>
      </c>
      <c r="C1073">
        <v>0</v>
      </c>
      <c r="D1073" s="5">
        <v>0</v>
      </c>
      <c r="E1073" s="6">
        <f t="shared" si="16"/>
        <v>0</v>
      </c>
    </row>
    <row r="1074" spans="1:5" x14ac:dyDescent="0.25">
      <c r="A1074" s="4">
        <v>41522</v>
      </c>
      <c r="C1074">
        <v>0</v>
      </c>
      <c r="D1074" s="5">
        <v>0</v>
      </c>
      <c r="E1074" s="6">
        <f t="shared" si="16"/>
        <v>0</v>
      </c>
    </row>
    <row r="1075" spans="1:5" x14ac:dyDescent="0.25">
      <c r="A1075" s="4">
        <v>41523</v>
      </c>
      <c r="C1075">
        <v>7</v>
      </c>
      <c r="D1075" s="5">
        <v>9.4</v>
      </c>
      <c r="E1075" s="6">
        <f t="shared" si="16"/>
        <v>8.1999999999999993</v>
      </c>
    </row>
    <row r="1076" spans="1:5" x14ac:dyDescent="0.25">
      <c r="A1076" s="4">
        <v>41524</v>
      </c>
      <c r="C1076">
        <v>22.4</v>
      </c>
      <c r="D1076" s="5">
        <v>31.4</v>
      </c>
      <c r="E1076" s="6">
        <f t="shared" si="16"/>
        <v>26.9</v>
      </c>
    </row>
    <row r="1077" spans="1:5" x14ac:dyDescent="0.25">
      <c r="A1077" s="4">
        <v>41525</v>
      </c>
      <c r="C1077">
        <v>0</v>
      </c>
      <c r="D1077" s="5">
        <v>0</v>
      </c>
      <c r="E1077" s="6">
        <f t="shared" si="16"/>
        <v>0</v>
      </c>
    </row>
    <row r="1078" spans="1:5" x14ac:dyDescent="0.25">
      <c r="A1078" s="4">
        <v>41526</v>
      </c>
      <c r="C1078">
        <v>0</v>
      </c>
      <c r="D1078" s="5">
        <v>0</v>
      </c>
      <c r="E1078" s="6">
        <f t="shared" si="16"/>
        <v>0</v>
      </c>
    </row>
    <row r="1079" spans="1:5" x14ac:dyDescent="0.25">
      <c r="A1079" s="4">
        <v>41527</v>
      </c>
      <c r="C1079">
        <v>0.2</v>
      </c>
      <c r="D1079" s="5">
        <v>0</v>
      </c>
      <c r="E1079" s="6">
        <f t="shared" si="16"/>
        <v>0.1</v>
      </c>
    </row>
    <row r="1080" spans="1:5" x14ac:dyDescent="0.25">
      <c r="A1080" s="4">
        <v>41528</v>
      </c>
      <c r="C1080">
        <v>0</v>
      </c>
      <c r="D1080" s="5">
        <v>0</v>
      </c>
      <c r="E1080" s="6">
        <f t="shared" si="16"/>
        <v>0</v>
      </c>
    </row>
    <row r="1081" spans="1:5" x14ac:dyDescent="0.25">
      <c r="A1081" s="4">
        <v>41529</v>
      </c>
      <c r="C1081">
        <v>1.6</v>
      </c>
      <c r="D1081" s="5">
        <v>1</v>
      </c>
      <c r="E1081" s="6">
        <f t="shared" si="16"/>
        <v>1.3</v>
      </c>
    </row>
    <row r="1082" spans="1:5" x14ac:dyDescent="0.25">
      <c r="A1082" s="4">
        <v>41530</v>
      </c>
      <c r="C1082">
        <v>3.4</v>
      </c>
      <c r="D1082" s="5">
        <v>3.2</v>
      </c>
      <c r="E1082" s="6">
        <f t="shared" si="16"/>
        <v>3.3</v>
      </c>
    </row>
    <row r="1083" spans="1:5" x14ac:dyDescent="0.25">
      <c r="A1083" s="4">
        <v>41531</v>
      </c>
      <c r="C1083">
        <v>0</v>
      </c>
      <c r="D1083" s="5">
        <v>0</v>
      </c>
      <c r="E1083" s="6">
        <f t="shared" si="16"/>
        <v>0</v>
      </c>
    </row>
    <row r="1084" spans="1:5" x14ac:dyDescent="0.25">
      <c r="A1084" s="4">
        <v>41532</v>
      </c>
      <c r="C1084">
        <v>1.4</v>
      </c>
      <c r="D1084" s="5">
        <v>1.4</v>
      </c>
      <c r="E1084" s="6">
        <f t="shared" si="16"/>
        <v>1.4</v>
      </c>
    </row>
    <row r="1085" spans="1:5" x14ac:dyDescent="0.25">
      <c r="A1085" s="4">
        <v>41533</v>
      </c>
      <c r="C1085">
        <v>1.4</v>
      </c>
      <c r="D1085" s="5">
        <v>2.6</v>
      </c>
      <c r="E1085" s="6">
        <f t="shared" si="16"/>
        <v>2</v>
      </c>
    </row>
    <row r="1086" spans="1:5" x14ac:dyDescent="0.25">
      <c r="A1086" s="4">
        <v>41534</v>
      </c>
      <c r="C1086">
        <v>0</v>
      </c>
      <c r="D1086" s="5">
        <v>0</v>
      </c>
      <c r="E1086" s="6">
        <f t="shared" si="16"/>
        <v>0</v>
      </c>
    </row>
    <row r="1087" spans="1:5" x14ac:dyDescent="0.25">
      <c r="A1087" s="4">
        <v>41535</v>
      </c>
      <c r="C1087">
        <v>0</v>
      </c>
      <c r="D1087" s="5">
        <v>0</v>
      </c>
      <c r="E1087" s="6">
        <f t="shared" si="16"/>
        <v>0</v>
      </c>
    </row>
    <row r="1088" spans="1:5" x14ac:dyDescent="0.25">
      <c r="A1088" s="4">
        <v>41536</v>
      </c>
      <c r="C1088">
        <v>3</v>
      </c>
      <c r="D1088" s="5">
        <v>2.2000000000000002</v>
      </c>
      <c r="E1088" s="6">
        <f t="shared" si="16"/>
        <v>2.6</v>
      </c>
    </row>
    <row r="1089" spans="1:5" x14ac:dyDescent="0.25">
      <c r="A1089" s="4">
        <v>41537</v>
      </c>
      <c r="C1089">
        <v>1.2</v>
      </c>
      <c r="D1089" s="5">
        <v>2.2000000000000002</v>
      </c>
      <c r="E1089" s="6">
        <f t="shared" si="16"/>
        <v>1.7000000000000002</v>
      </c>
    </row>
    <row r="1090" spans="1:5" x14ac:dyDescent="0.25">
      <c r="A1090" s="4">
        <v>41538</v>
      </c>
      <c r="C1090">
        <v>0</v>
      </c>
      <c r="D1090" s="5">
        <v>0</v>
      </c>
      <c r="E1090" s="6">
        <f t="shared" si="16"/>
        <v>0</v>
      </c>
    </row>
    <row r="1091" spans="1:5" x14ac:dyDescent="0.25">
      <c r="A1091" s="4">
        <v>41539</v>
      </c>
      <c r="C1091">
        <v>0</v>
      </c>
      <c r="D1091" s="5">
        <v>0</v>
      </c>
      <c r="E1091" s="6">
        <f t="shared" ref="E1091:E1154" si="17">AVERAGE(B1091,C1091,D1091)</f>
        <v>0</v>
      </c>
    </row>
    <row r="1092" spans="1:5" x14ac:dyDescent="0.25">
      <c r="A1092" s="4">
        <v>41540</v>
      </c>
      <c r="C1092">
        <v>0</v>
      </c>
      <c r="D1092" s="5">
        <v>0</v>
      </c>
      <c r="E1092" s="6">
        <f t="shared" si="17"/>
        <v>0</v>
      </c>
    </row>
    <row r="1093" spans="1:5" x14ac:dyDescent="0.25">
      <c r="A1093" s="4">
        <v>41541</v>
      </c>
      <c r="C1093">
        <v>0</v>
      </c>
      <c r="D1093" s="5">
        <v>0</v>
      </c>
      <c r="E1093" s="6">
        <f t="shared" si="17"/>
        <v>0</v>
      </c>
    </row>
    <row r="1094" spans="1:5" x14ac:dyDescent="0.25">
      <c r="A1094" s="4">
        <v>41542</v>
      </c>
      <c r="C1094">
        <v>0.6</v>
      </c>
      <c r="D1094" s="5">
        <v>0.4</v>
      </c>
      <c r="E1094" s="6">
        <f t="shared" si="17"/>
        <v>0.5</v>
      </c>
    </row>
    <row r="1095" spans="1:5" x14ac:dyDescent="0.25">
      <c r="A1095" s="4">
        <v>41543</v>
      </c>
      <c r="C1095">
        <v>1</v>
      </c>
      <c r="D1095" s="5">
        <v>2</v>
      </c>
      <c r="E1095" s="6">
        <f t="shared" si="17"/>
        <v>1.5</v>
      </c>
    </row>
    <row r="1096" spans="1:5" x14ac:dyDescent="0.25">
      <c r="A1096" s="4">
        <v>41544</v>
      </c>
      <c r="C1096">
        <v>0.4</v>
      </c>
      <c r="D1096" s="5">
        <v>0.2</v>
      </c>
      <c r="E1096" s="6">
        <f t="shared" si="17"/>
        <v>0.30000000000000004</v>
      </c>
    </row>
    <row r="1097" spans="1:5" x14ac:dyDescent="0.25">
      <c r="A1097" s="4">
        <v>41545</v>
      </c>
      <c r="C1097">
        <v>0</v>
      </c>
      <c r="D1097" s="5">
        <v>0</v>
      </c>
      <c r="E1097" s="6">
        <f t="shared" si="17"/>
        <v>0</v>
      </c>
    </row>
    <row r="1098" spans="1:5" x14ac:dyDescent="0.25">
      <c r="A1098" s="4">
        <v>41546</v>
      </c>
      <c r="C1098">
        <v>0</v>
      </c>
      <c r="D1098" s="5">
        <v>0</v>
      </c>
      <c r="E1098" s="6">
        <f t="shared" si="17"/>
        <v>0</v>
      </c>
    </row>
    <row r="1099" spans="1:5" x14ac:dyDescent="0.25">
      <c r="A1099" s="4">
        <v>41547</v>
      </c>
      <c r="C1099">
        <v>0</v>
      </c>
      <c r="D1099" s="5">
        <v>0</v>
      </c>
      <c r="E1099" s="6">
        <f t="shared" si="17"/>
        <v>0</v>
      </c>
    </row>
    <row r="1100" spans="1:5" x14ac:dyDescent="0.25">
      <c r="A1100" s="4">
        <v>41730</v>
      </c>
      <c r="C1100">
        <v>7</v>
      </c>
      <c r="D1100" s="5">
        <v>9.6</v>
      </c>
      <c r="E1100" s="6">
        <f t="shared" si="17"/>
        <v>8.3000000000000007</v>
      </c>
    </row>
    <row r="1101" spans="1:5" x14ac:dyDescent="0.25">
      <c r="A1101" s="4">
        <v>41731</v>
      </c>
      <c r="C1101">
        <v>0.2</v>
      </c>
      <c r="D1101" s="5">
        <v>0</v>
      </c>
      <c r="E1101" s="6">
        <f t="shared" si="17"/>
        <v>0.1</v>
      </c>
    </row>
    <row r="1102" spans="1:5" x14ac:dyDescent="0.25">
      <c r="A1102" s="4">
        <v>41732</v>
      </c>
      <c r="C1102">
        <v>0.4</v>
      </c>
      <c r="D1102" s="5">
        <v>0.6</v>
      </c>
      <c r="E1102" s="6">
        <f t="shared" si="17"/>
        <v>0.5</v>
      </c>
    </row>
    <row r="1103" spans="1:5" x14ac:dyDescent="0.25">
      <c r="A1103" s="4">
        <v>41733</v>
      </c>
      <c r="C1103">
        <v>0.8</v>
      </c>
      <c r="D1103" s="5">
        <v>0.4</v>
      </c>
      <c r="E1103" s="6">
        <f t="shared" si="17"/>
        <v>0.60000000000000009</v>
      </c>
    </row>
    <row r="1104" spans="1:5" x14ac:dyDescent="0.25">
      <c r="A1104" s="4">
        <v>41734</v>
      </c>
      <c r="C1104">
        <v>0.2</v>
      </c>
      <c r="D1104" s="5">
        <v>0.4</v>
      </c>
      <c r="E1104" s="6">
        <f t="shared" si="17"/>
        <v>0.30000000000000004</v>
      </c>
    </row>
    <row r="1105" spans="1:5" x14ac:dyDescent="0.25">
      <c r="A1105" s="4">
        <v>41735</v>
      </c>
      <c r="C1105">
        <v>2.8</v>
      </c>
      <c r="D1105" s="5">
        <v>2.4</v>
      </c>
      <c r="E1105" s="6">
        <f t="shared" si="17"/>
        <v>2.5999999999999996</v>
      </c>
    </row>
    <row r="1106" spans="1:5" x14ac:dyDescent="0.25">
      <c r="A1106" s="4">
        <v>41736</v>
      </c>
      <c r="C1106">
        <v>0.2</v>
      </c>
      <c r="D1106" s="5">
        <v>0.2</v>
      </c>
      <c r="E1106" s="6">
        <f t="shared" si="17"/>
        <v>0.2</v>
      </c>
    </row>
    <row r="1107" spans="1:5" x14ac:dyDescent="0.25">
      <c r="A1107" s="4">
        <v>41737</v>
      </c>
      <c r="C1107">
        <v>2.6</v>
      </c>
      <c r="D1107" s="5">
        <v>2.6</v>
      </c>
      <c r="E1107" s="6">
        <f t="shared" si="17"/>
        <v>2.6</v>
      </c>
    </row>
    <row r="1108" spans="1:5" x14ac:dyDescent="0.25">
      <c r="A1108" s="4">
        <v>41738</v>
      </c>
      <c r="C1108">
        <v>0</v>
      </c>
      <c r="D1108" s="5">
        <v>0</v>
      </c>
      <c r="E1108" s="6">
        <f t="shared" si="17"/>
        <v>0</v>
      </c>
    </row>
    <row r="1109" spans="1:5" x14ac:dyDescent="0.25">
      <c r="A1109" s="4">
        <v>41739</v>
      </c>
      <c r="C1109">
        <v>0</v>
      </c>
      <c r="D1109" s="5">
        <v>0</v>
      </c>
      <c r="E1109" s="6">
        <f t="shared" si="17"/>
        <v>0</v>
      </c>
    </row>
    <row r="1110" spans="1:5" x14ac:dyDescent="0.25">
      <c r="A1110" s="4">
        <v>41740</v>
      </c>
      <c r="C1110">
        <v>0</v>
      </c>
      <c r="D1110" s="5">
        <v>0.2</v>
      </c>
      <c r="E1110" s="6">
        <f t="shared" si="17"/>
        <v>0.1</v>
      </c>
    </row>
    <row r="1111" spans="1:5" x14ac:dyDescent="0.25">
      <c r="A1111" s="4">
        <v>41741</v>
      </c>
      <c r="C1111">
        <v>0</v>
      </c>
      <c r="D1111" s="5">
        <v>0</v>
      </c>
      <c r="E1111" s="6">
        <f t="shared" si="17"/>
        <v>0</v>
      </c>
    </row>
    <row r="1112" spans="1:5" x14ac:dyDescent="0.25">
      <c r="A1112" s="4">
        <v>41742</v>
      </c>
      <c r="C1112">
        <v>0.2</v>
      </c>
      <c r="D1112" s="5">
        <v>0.6</v>
      </c>
      <c r="E1112" s="6">
        <f t="shared" si="17"/>
        <v>0.4</v>
      </c>
    </row>
    <row r="1113" spans="1:5" x14ac:dyDescent="0.25">
      <c r="A1113" s="4">
        <v>41743</v>
      </c>
      <c r="C1113">
        <v>0</v>
      </c>
      <c r="D1113" s="5">
        <v>0</v>
      </c>
      <c r="E1113" s="6">
        <f t="shared" si="17"/>
        <v>0</v>
      </c>
    </row>
    <row r="1114" spans="1:5" x14ac:dyDescent="0.25">
      <c r="A1114" s="4">
        <v>41744</v>
      </c>
      <c r="C1114">
        <v>0</v>
      </c>
      <c r="D1114" s="5">
        <v>0</v>
      </c>
      <c r="E1114" s="6">
        <f t="shared" si="17"/>
        <v>0</v>
      </c>
    </row>
    <row r="1115" spans="1:5" x14ac:dyDescent="0.25">
      <c r="A1115" s="4">
        <v>41745</v>
      </c>
      <c r="C1115">
        <v>0</v>
      </c>
      <c r="D1115" s="5">
        <v>0</v>
      </c>
      <c r="E1115" s="6">
        <f t="shared" si="17"/>
        <v>0</v>
      </c>
    </row>
    <row r="1116" spans="1:5" x14ac:dyDescent="0.25">
      <c r="A1116" s="4">
        <v>41746</v>
      </c>
      <c r="C1116">
        <v>0</v>
      </c>
      <c r="D1116" s="5">
        <v>0</v>
      </c>
      <c r="E1116" s="6">
        <f t="shared" si="17"/>
        <v>0</v>
      </c>
    </row>
    <row r="1117" spans="1:5" x14ac:dyDescent="0.25">
      <c r="A1117" s="4">
        <v>41747</v>
      </c>
      <c r="C1117">
        <v>0</v>
      </c>
      <c r="D1117" s="5">
        <v>0</v>
      </c>
      <c r="E1117" s="6">
        <f t="shared" si="17"/>
        <v>0</v>
      </c>
    </row>
    <row r="1118" spans="1:5" x14ac:dyDescent="0.25">
      <c r="A1118" s="4">
        <v>41748</v>
      </c>
      <c r="C1118">
        <v>0</v>
      </c>
      <c r="D1118" s="5">
        <v>0.2</v>
      </c>
      <c r="E1118" s="6">
        <f t="shared" si="17"/>
        <v>0.1</v>
      </c>
    </row>
    <row r="1119" spans="1:5" x14ac:dyDescent="0.25">
      <c r="A1119" s="4">
        <v>41749</v>
      </c>
      <c r="C1119">
        <v>0</v>
      </c>
      <c r="D1119" s="5">
        <v>0</v>
      </c>
      <c r="E1119" s="6">
        <f t="shared" si="17"/>
        <v>0</v>
      </c>
    </row>
    <row r="1120" spans="1:5" x14ac:dyDescent="0.25">
      <c r="A1120" s="4">
        <v>41750</v>
      </c>
      <c r="C1120">
        <v>0</v>
      </c>
      <c r="D1120" s="5">
        <v>0</v>
      </c>
      <c r="E1120" s="6">
        <f t="shared" si="17"/>
        <v>0</v>
      </c>
    </row>
    <row r="1121" spans="1:5" x14ac:dyDescent="0.25">
      <c r="A1121" s="4">
        <v>41751</v>
      </c>
      <c r="C1121">
        <v>0</v>
      </c>
      <c r="D1121" s="5">
        <v>0</v>
      </c>
      <c r="E1121" s="6">
        <f t="shared" si="17"/>
        <v>0</v>
      </c>
    </row>
    <row r="1122" spans="1:5" x14ac:dyDescent="0.25">
      <c r="A1122" s="4">
        <v>41752</v>
      </c>
      <c r="C1122">
        <v>1.8</v>
      </c>
      <c r="D1122" s="5">
        <v>2.4</v>
      </c>
      <c r="E1122" s="6">
        <f t="shared" si="17"/>
        <v>2.1</v>
      </c>
    </row>
    <row r="1123" spans="1:5" x14ac:dyDescent="0.25">
      <c r="A1123" s="4">
        <v>41753</v>
      </c>
      <c r="C1123">
        <v>8</v>
      </c>
      <c r="D1123" s="5">
        <v>7.6</v>
      </c>
      <c r="E1123" s="6">
        <f t="shared" si="17"/>
        <v>7.8</v>
      </c>
    </row>
    <row r="1124" spans="1:5" x14ac:dyDescent="0.25">
      <c r="A1124" s="4">
        <v>41754</v>
      </c>
      <c r="C1124">
        <v>0.4</v>
      </c>
      <c r="D1124" s="5">
        <v>0.2</v>
      </c>
      <c r="E1124" s="6">
        <f t="shared" si="17"/>
        <v>0.30000000000000004</v>
      </c>
    </row>
    <row r="1125" spans="1:5" x14ac:dyDescent="0.25">
      <c r="A1125" s="4">
        <v>41755</v>
      </c>
      <c r="C1125">
        <v>15.2</v>
      </c>
      <c r="D1125" s="5">
        <v>13.4</v>
      </c>
      <c r="E1125" s="6">
        <f t="shared" si="17"/>
        <v>14.3</v>
      </c>
    </row>
    <row r="1126" spans="1:5" x14ac:dyDescent="0.25">
      <c r="A1126" s="4">
        <v>41756</v>
      </c>
      <c r="C1126">
        <v>1.2</v>
      </c>
      <c r="D1126" s="5">
        <v>1.8</v>
      </c>
      <c r="E1126" s="6">
        <f t="shared" si="17"/>
        <v>1.5</v>
      </c>
    </row>
    <row r="1127" spans="1:5" x14ac:dyDescent="0.25">
      <c r="A1127" s="4">
        <v>41757</v>
      </c>
      <c r="C1127">
        <v>7</v>
      </c>
      <c r="D1127" s="5">
        <v>6</v>
      </c>
      <c r="E1127" s="6">
        <f t="shared" si="17"/>
        <v>6.5</v>
      </c>
    </row>
    <row r="1128" spans="1:5" x14ac:dyDescent="0.25">
      <c r="A1128" s="4">
        <v>41758</v>
      </c>
      <c r="C1128">
        <v>0</v>
      </c>
      <c r="D1128" s="5">
        <v>0.2</v>
      </c>
      <c r="E1128" s="6">
        <f t="shared" si="17"/>
        <v>0.1</v>
      </c>
    </row>
    <row r="1129" spans="1:5" x14ac:dyDescent="0.25">
      <c r="A1129" s="4">
        <v>41759</v>
      </c>
      <c r="C1129">
        <v>0</v>
      </c>
      <c r="D1129" s="5">
        <v>0</v>
      </c>
      <c r="E1129" s="6">
        <f t="shared" si="17"/>
        <v>0</v>
      </c>
    </row>
    <row r="1130" spans="1:5" x14ac:dyDescent="0.25">
      <c r="A1130" s="4">
        <v>41760</v>
      </c>
      <c r="C1130">
        <v>15.6</v>
      </c>
      <c r="D1130" s="5">
        <v>10.199999999999999</v>
      </c>
      <c r="E1130" s="6">
        <f t="shared" si="17"/>
        <v>12.899999999999999</v>
      </c>
    </row>
    <row r="1131" spans="1:5" x14ac:dyDescent="0.25">
      <c r="A1131" s="4">
        <v>41761</v>
      </c>
      <c r="C1131">
        <v>3</v>
      </c>
      <c r="D1131" s="5">
        <v>2.4</v>
      </c>
      <c r="E1131" s="6">
        <f t="shared" si="17"/>
        <v>2.7</v>
      </c>
    </row>
    <row r="1132" spans="1:5" x14ac:dyDescent="0.25">
      <c r="A1132" s="4">
        <v>41762</v>
      </c>
      <c r="C1132">
        <v>0</v>
      </c>
      <c r="D1132" s="5">
        <v>0.2</v>
      </c>
      <c r="E1132" s="6">
        <f t="shared" si="17"/>
        <v>0.1</v>
      </c>
    </row>
    <row r="1133" spans="1:5" x14ac:dyDescent="0.25">
      <c r="A1133" s="4">
        <v>41763</v>
      </c>
      <c r="C1133">
        <v>1</v>
      </c>
      <c r="D1133" s="5">
        <v>1</v>
      </c>
      <c r="E1133" s="6">
        <f t="shared" si="17"/>
        <v>1</v>
      </c>
    </row>
    <row r="1134" spans="1:5" x14ac:dyDescent="0.25">
      <c r="A1134" s="4">
        <v>41764</v>
      </c>
      <c r="C1134">
        <v>0.2</v>
      </c>
      <c r="D1134" s="5">
        <v>0</v>
      </c>
      <c r="E1134" s="6">
        <f t="shared" si="17"/>
        <v>0.1</v>
      </c>
    </row>
    <row r="1135" spans="1:5" x14ac:dyDescent="0.25">
      <c r="A1135" s="4">
        <v>41765</v>
      </c>
      <c r="C1135">
        <v>4.5999999999999996</v>
      </c>
      <c r="D1135" s="5">
        <v>3.4</v>
      </c>
      <c r="E1135" s="6">
        <f t="shared" si="17"/>
        <v>4</v>
      </c>
    </row>
    <row r="1136" spans="1:5" x14ac:dyDescent="0.25">
      <c r="A1136" s="4">
        <v>41766</v>
      </c>
      <c r="C1136">
        <v>0.6</v>
      </c>
      <c r="D1136" s="5">
        <v>0.2</v>
      </c>
      <c r="E1136" s="6">
        <f t="shared" si="17"/>
        <v>0.4</v>
      </c>
    </row>
    <row r="1137" spans="1:5" x14ac:dyDescent="0.25">
      <c r="A1137" s="4">
        <v>41767</v>
      </c>
      <c r="C1137">
        <v>2.6</v>
      </c>
      <c r="D1137" s="5">
        <v>2.8</v>
      </c>
      <c r="E1137" s="6">
        <f t="shared" si="17"/>
        <v>2.7</v>
      </c>
    </row>
    <row r="1138" spans="1:5" x14ac:dyDescent="0.25">
      <c r="A1138" s="4">
        <v>41768</v>
      </c>
      <c r="C1138">
        <v>2.6</v>
      </c>
      <c r="D1138" s="5">
        <v>2.6</v>
      </c>
      <c r="E1138" s="6">
        <f t="shared" si="17"/>
        <v>2.6</v>
      </c>
    </row>
    <row r="1139" spans="1:5" x14ac:dyDescent="0.25">
      <c r="A1139" s="4">
        <v>41769</v>
      </c>
      <c r="C1139">
        <v>7.2</v>
      </c>
      <c r="D1139" s="5">
        <v>5.8</v>
      </c>
      <c r="E1139" s="6">
        <f t="shared" si="17"/>
        <v>6.5</v>
      </c>
    </row>
    <row r="1140" spans="1:5" x14ac:dyDescent="0.25">
      <c r="A1140" s="4">
        <v>41770</v>
      </c>
      <c r="C1140">
        <v>4.5999999999999996</v>
      </c>
      <c r="D1140" s="5">
        <v>3</v>
      </c>
      <c r="E1140" s="6">
        <f t="shared" si="17"/>
        <v>3.8</v>
      </c>
    </row>
    <row r="1141" spans="1:5" x14ac:dyDescent="0.25">
      <c r="A1141" s="4">
        <v>41771</v>
      </c>
      <c r="C1141">
        <v>2.6</v>
      </c>
      <c r="D1141" s="5">
        <v>1</v>
      </c>
      <c r="E1141" s="6">
        <f t="shared" si="17"/>
        <v>1.8</v>
      </c>
    </row>
    <row r="1142" spans="1:5" x14ac:dyDescent="0.25">
      <c r="A1142" s="4">
        <v>41772</v>
      </c>
      <c r="C1142">
        <v>0</v>
      </c>
      <c r="D1142" s="5">
        <v>0</v>
      </c>
      <c r="E1142" s="6">
        <f t="shared" si="17"/>
        <v>0</v>
      </c>
    </row>
    <row r="1143" spans="1:5" x14ac:dyDescent="0.25">
      <c r="A1143" s="4">
        <v>41773</v>
      </c>
      <c r="C1143">
        <v>2.6</v>
      </c>
      <c r="D1143" s="5">
        <v>4.8</v>
      </c>
      <c r="E1143" s="6">
        <f t="shared" si="17"/>
        <v>3.7</v>
      </c>
    </row>
    <row r="1144" spans="1:5" x14ac:dyDescent="0.25">
      <c r="A1144" s="4">
        <v>41774</v>
      </c>
      <c r="C1144">
        <v>0.4</v>
      </c>
      <c r="D1144" s="5">
        <v>0.2</v>
      </c>
      <c r="E1144" s="6">
        <f t="shared" si="17"/>
        <v>0.30000000000000004</v>
      </c>
    </row>
    <row r="1145" spans="1:5" x14ac:dyDescent="0.25">
      <c r="A1145" s="4">
        <v>41775</v>
      </c>
      <c r="C1145">
        <v>0</v>
      </c>
      <c r="D1145" s="5">
        <v>0</v>
      </c>
      <c r="E1145" s="6">
        <f t="shared" si="17"/>
        <v>0</v>
      </c>
    </row>
    <row r="1146" spans="1:5" x14ac:dyDescent="0.25">
      <c r="A1146" s="4">
        <v>41776</v>
      </c>
      <c r="C1146">
        <v>0</v>
      </c>
      <c r="D1146" s="5">
        <v>0</v>
      </c>
      <c r="E1146" s="6">
        <f t="shared" si="17"/>
        <v>0</v>
      </c>
    </row>
    <row r="1147" spans="1:5" x14ac:dyDescent="0.25">
      <c r="A1147" s="4">
        <v>41777</v>
      </c>
      <c r="C1147">
        <v>0</v>
      </c>
      <c r="D1147" s="5">
        <v>0</v>
      </c>
      <c r="E1147" s="6">
        <f t="shared" si="17"/>
        <v>0</v>
      </c>
    </row>
    <row r="1148" spans="1:5" x14ac:dyDescent="0.25">
      <c r="A1148" s="4">
        <v>41778</v>
      </c>
      <c r="C1148">
        <v>0</v>
      </c>
      <c r="D1148" s="5">
        <v>0</v>
      </c>
      <c r="E1148" s="6">
        <f t="shared" si="17"/>
        <v>0</v>
      </c>
    </row>
    <row r="1149" spans="1:5" x14ac:dyDescent="0.25">
      <c r="A1149" s="4">
        <v>41779</v>
      </c>
      <c r="C1149">
        <v>0</v>
      </c>
      <c r="D1149" s="5">
        <v>0</v>
      </c>
      <c r="E1149" s="6">
        <f t="shared" si="17"/>
        <v>0</v>
      </c>
    </row>
    <row r="1150" spans="1:5" x14ac:dyDescent="0.25">
      <c r="A1150" s="4">
        <v>41780</v>
      </c>
      <c r="C1150">
        <v>0.4</v>
      </c>
      <c r="D1150" s="5">
        <v>0</v>
      </c>
      <c r="E1150" s="6">
        <f t="shared" si="17"/>
        <v>0.2</v>
      </c>
    </row>
    <row r="1151" spans="1:5" x14ac:dyDescent="0.25">
      <c r="A1151" s="4">
        <v>41781</v>
      </c>
      <c r="C1151">
        <v>8.6</v>
      </c>
      <c r="D1151" s="5">
        <v>8.1999999999999993</v>
      </c>
      <c r="E1151" s="6">
        <f t="shared" si="17"/>
        <v>8.3999999999999986</v>
      </c>
    </row>
    <row r="1152" spans="1:5" x14ac:dyDescent="0.25">
      <c r="A1152" s="4">
        <v>41782</v>
      </c>
      <c r="C1152">
        <v>5.4</v>
      </c>
      <c r="D1152" s="5">
        <v>4.8</v>
      </c>
      <c r="E1152" s="6">
        <f t="shared" si="17"/>
        <v>5.0999999999999996</v>
      </c>
    </row>
    <row r="1153" spans="1:5" x14ac:dyDescent="0.25">
      <c r="A1153" s="4">
        <v>41783</v>
      </c>
      <c r="C1153">
        <v>4.4000000000000004</v>
      </c>
      <c r="D1153" s="5">
        <v>5</v>
      </c>
      <c r="E1153" s="6">
        <f t="shared" si="17"/>
        <v>4.7</v>
      </c>
    </row>
    <row r="1154" spans="1:5" x14ac:dyDescent="0.25">
      <c r="A1154" s="4">
        <v>41784</v>
      </c>
      <c r="C1154">
        <v>11.2</v>
      </c>
      <c r="D1154" s="5">
        <v>10.8</v>
      </c>
      <c r="E1154" s="6">
        <f t="shared" si="17"/>
        <v>11</v>
      </c>
    </row>
    <row r="1155" spans="1:5" x14ac:dyDescent="0.25">
      <c r="A1155" s="4">
        <v>41785</v>
      </c>
      <c r="C1155">
        <v>0</v>
      </c>
      <c r="D1155" s="5">
        <v>0</v>
      </c>
      <c r="E1155" s="6">
        <f t="shared" ref="E1155:E1218" si="18">AVERAGE(B1155,C1155,D1155)</f>
        <v>0</v>
      </c>
    </row>
    <row r="1156" spans="1:5" x14ac:dyDescent="0.25">
      <c r="A1156" s="4">
        <v>41786</v>
      </c>
      <c r="C1156">
        <v>0.4</v>
      </c>
      <c r="D1156" s="5">
        <v>1</v>
      </c>
      <c r="E1156" s="6">
        <f t="shared" si="18"/>
        <v>0.7</v>
      </c>
    </row>
    <row r="1157" spans="1:5" x14ac:dyDescent="0.25">
      <c r="A1157" s="4">
        <v>41787</v>
      </c>
      <c r="C1157">
        <v>3</v>
      </c>
      <c r="D1157" s="5">
        <v>5</v>
      </c>
      <c r="E1157" s="6">
        <f t="shared" si="18"/>
        <v>4</v>
      </c>
    </row>
    <row r="1158" spans="1:5" x14ac:dyDescent="0.25">
      <c r="A1158" s="4">
        <v>41788</v>
      </c>
      <c r="C1158">
        <v>7.6</v>
      </c>
      <c r="D1158" s="5">
        <v>6.6</v>
      </c>
      <c r="E1158" s="6">
        <f t="shared" si="18"/>
        <v>7.1</v>
      </c>
    </row>
    <row r="1159" spans="1:5" x14ac:dyDescent="0.25">
      <c r="A1159" s="4">
        <v>41789</v>
      </c>
      <c r="C1159">
        <v>0.6</v>
      </c>
      <c r="D1159" s="5">
        <v>0.6</v>
      </c>
      <c r="E1159" s="6">
        <f t="shared" si="18"/>
        <v>0.6</v>
      </c>
    </row>
    <row r="1160" spans="1:5" x14ac:dyDescent="0.25">
      <c r="A1160" s="4">
        <v>41790</v>
      </c>
      <c r="C1160">
        <v>0</v>
      </c>
      <c r="D1160" s="5">
        <v>0</v>
      </c>
      <c r="E1160" s="6">
        <f t="shared" si="18"/>
        <v>0</v>
      </c>
    </row>
    <row r="1161" spans="1:5" x14ac:dyDescent="0.25">
      <c r="A1161" s="4">
        <v>41791</v>
      </c>
      <c r="C1161">
        <v>0</v>
      </c>
      <c r="D1161" s="5">
        <v>0</v>
      </c>
      <c r="E1161" s="6">
        <f t="shared" si="18"/>
        <v>0</v>
      </c>
    </row>
    <row r="1162" spans="1:5" x14ac:dyDescent="0.25">
      <c r="A1162" s="4">
        <v>41792</v>
      </c>
      <c r="C1162">
        <v>0.4</v>
      </c>
      <c r="D1162" s="5">
        <v>0</v>
      </c>
      <c r="E1162" s="6">
        <f t="shared" si="18"/>
        <v>0.2</v>
      </c>
    </row>
    <row r="1163" spans="1:5" x14ac:dyDescent="0.25">
      <c r="A1163" s="4">
        <v>41793</v>
      </c>
      <c r="C1163">
        <v>8.8000000000000007</v>
      </c>
      <c r="D1163" s="5">
        <v>3.6</v>
      </c>
      <c r="E1163" s="6">
        <f t="shared" si="18"/>
        <v>6.2</v>
      </c>
    </row>
    <row r="1164" spans="1:5" x14ac:dyDescent="0.25">
      <c r="A1164" s="4">
        <v>41794</v>
      </c>
      <c r="C1164">
        <v>1.4</v>
      </c>
      <c r="D1164" s="5">
        <v>2</v>
      </c>
      <c r="E1164" s="6">
        <f t="shared" si="18"/>
        <v>1.7</v>
      </c>
    </row>
    <row r="1165" spans="1:5" x14ac:dyDescent="0.25">
      <c r="A1165" s="4">
        <v>41795</v>
      </c>
      <c r="C1165">
        <v>4.4000000000000004</v>
      </c>
      <c r="D1165" s="5">
        <v>6.4</v>
      </c>
      <c r="E1165" s="6">
        <f t="shared" si="18"/>
        <v>5.4</v>
      </c>
    </row>
    <row r="1166" spans="1:5" x14ac:dyDescent="0.25">
      <c r="A1166" s="4">
        <v>41796</v>
      </c>
      <c r="C1166">
        <v>0</v>
      </c>
      <c r="D1166" s="5">
        <v>0</v>
      </c>
      <c r="E1166" s="6">
        <f t="shared" si="18"/>
        <v>0</v>
      </c>
    </row>
    <row r="1167" spans="1:5" x14ac:dyDescent="0.25">
      <c r="A1167" s="4">
        <v>41797</v>
      </c>
      <c r="C1167">
        <v>0</v>
      </c>
      <c r="D1167" s="5">
        <v>0</v>
      </c>
      <c r="E1167" s="6">
        <f t="shared" si="18"/>
        <v>0</v>
      </c>
    </row>
    <row r="1168" spans="1:5" x14ac:dyDescent="0.25">
      <c r="A1168" s="4">
        <v>41798</v>
      </c>
      <c r="C1168">
        <v>19</v>
      </c>
      <c r="D1168" s="5">
        <v>8.8000000000000007</v>
      </c>
      <c r="E1168" s="6">
        <f t="shared" si="18"/>
        <v>13.9</v>
      </c>
    </row>
    <row r="1169" spans="1:5" x14ac:dyDescent="0.25">
      <c r="A1169" s="4">
        <v>41799</v>
      </c>
      <c r="C1169">
        <v>1.8</v>
      </c>
      <c r="D1169" s="5">
        <v>5</v>
      </c>
      <c r="E1169" s="6">
        <f t="shared" si="18"/>
        <v>3.4</v>
      </c>
    </row>
    <row r="1170" spans="1:5" x14ac:dyDescent="0.25">
      <c r="A1170" s="4">
        <v>41800</v>
      </c>
      <c r="C1170">
        <v>3</v>
      </c>
      <c r="D1170" s="5">
        <v>2.2000000000000002</v>
      </c>
      <c r="E1170" s="6">
        <f t="shared" si="18"/>
        <v>2.6</v>
      </c>
    </row>
    <row r="1171" spans="1:5" x14ac:dyDescent="0.25">
      <c r="A1171" s="4">
        <v>41801</v>
      </c>
      <c r="C1171">
        <v>0</v>
      </c>
      <c r="D1171" s="5">
        <v>0</v>
      </c>
      <c r="E1171" s="6">
        <f t="shared" si="18"/>
        <v>0</v>
      </c>
    </row>
    <row r="1172" spans="1:5" x14ac:dyDescent="0.25">
      <c r="A1172" s="4">
        <v>41802</v>
      </c>
      <c r="C1172">
        <v>0</v>
      </c>
      <c r="D1172" s="5">
        <v>0</v>
      </c>
      <c r="E1172" s="6">
        <f t="shared" si="18"/>
        <v>0</v>
      </c>
    </row>
    <row r="1173" spans="1:5" x14ac:dyDescent="0.25">
      <c r="A1173" s="4">
        <v>41803</v>
      </c>
      <c r="C1173">
        <v>0</v>
      </c>
      <c r="D1173" s="5">
        <v>0</v>
      </c>
      <c r="E1173" s="6">
        <f t="shared" si="18"/>
        <v>0</v>
      </c>
    </row>
    <row r="1174" spans="1:5" x14ac:dyDescent="0.25">
      <c r="A1174" s="4">
        <v>41804</v>
      </c>
      <c r="C1174">
        <v>5.8</v>
      </c>
      <c r="D1174" s="5">
        <v>0.6</v>
      </c>
      <c r="E1174" s="6">
        <f t="shared" si="18"/>
        <v>3.1999999999999997</v>
      </c>
    </row>
    <row r="1175" spans="1:5" x14ac:dyDescent="0.25">
      <c r="A1175" s="4">
        <v>41805</v>
      </c>
      <c r="C1175">
        <v>0.2</v>
      </c>
      <c r="D1175" s="5">
        <v>0</v>
      </c>
      <c r="E1175" s="6">
        <f t="shared" si="18"/>
        <v>0.1</v>
      </c>
    </row>
    <row r="1176" spans="1:5" x14ac:dyDescent="0.25">
      <c r="A1176" s="4">
        <v>41806</v>
      </c>
      <c r="C1176">
        <v>0</v>
      </c>
      <c r="D1176" s="5">
        <v>0</v>
      </c>
      <c r="E1176" s="6">
        <f t="shared" si="18"/>
        <v>0</v>
      </c>
    </row>
    <row r="1177" spans="1:5" x14ac:dyDescent="0.25">
      <c r="A1177" s="4">
        <v>41807</v>
      </c>
      <c r="C1177">
        <v>0</v>
      </c>
      <c r="D1177" s="5">
        <v>0</v>
      </c>
      <c r="E1177" s="6">
        <f t="shared" si="18"/>
        <v>0</v>
      </c>
    </row>
    <row r="1178" spans="1:5" x14ac:dyDescent="0.25">
      <c r="A1178" s="4">
        <v>41808</v>
      </c>
      <c r="C1178">
        <v>0</v>
      </c>
      <c r="D1178" s="5">
        <v>0</v>
      </c>
      <c r="E1178" s="6">
        <f t="shared" si="18"/>
        <v>0</v>
      </c>
    </row>
    <row r="1179" spans="1:5" x14ac:dyDescent="0.25">
      <c r="A1179" s="4">
        <v>41809</v>
      </c>
      <c r="C1179">
        <v>0</v>
      </c>
      <c r="D1179" s="5">
        <v>0</v>
      </c>
      <c r="E1179" s="6">
        <f t="shared" si="18"/>
        <v>0</v>
      </c>
    </row>
    <row r="1180" spans="1:5" x14ac:dyDescent="0.25">
      <c r="A1180" s="4">
        <v>41810</v>
      </c>
      <c r="C1180">
        <v>0</v>
      </c>
      <c r="D1180" s="5">
        <v>0</v>
      </c>
      <c r="E1180" s="6">
        <f t="shared" si="18"/>
        <v>0</v>
      </c>
    </row>
    <row r="1181" spans="1:5" x14ac:dyDescent="0.25">
      <c r="A1181" s="4">
        <v>41811</v>
      </c>
      <c r="C1181">
        <v>0</v>
      </c>
      <c r="D1181" s="5">
        <v>0</v>
      </c>
      <c r="E1181" s="6">
        <f t="shared" si="18"/>
        <v>0</v>
      </c>
    </row>
    <row r="1182" spans="1:5" x14ac:dyDescent="0.25">
      <c r="A1182" s="4">
        <v>41812</v>
      </c>
      <c r="C1182">
        <v>0.2</v>
      </c>
      <c r="D1182" s="5">
        <v>0</v>
      </c>
      <c r="E1182" s="6">
        <f t="shared" si="18"/>
        <v>0.1</v>
      </c>
    </row>
    <row r="1183" spans="1:5" x14ac:dyDescent="0.25">
      <c r="A1183" s="4">
        <v>41813</v>
      </c>
      <c r="C1183">
        <v>0</v>
      </c>
      <c r="D1183" s="5">
        <v>0</v>
      </c>
      <c r="E1183" s="6">
        <f t="shared" si="18"/>
        <v>0</v>
      </c>
    </row>
    <row r="1184" spans="1:5" x14ac:dyDescent="0.25">
      <c r="A1184" s="4">
        <v>41814</v>
      </c>
      <c r="C1184">
        <v>0.2</v>
      </c>
      <c r="D1184" s="5">
        <v>0.2</v>
      </c>
      <c r="E1184" s="6">
        <f t="shared" si="18"/>
        <v>0.2</v>
      </c>
    </row>
    <row r="1185" spans="1:5" x14ac:dyDescent="0.25">
      <c r="A1185" s="4">
        <v>41815</v>
      </c>
      <c r="C1185">
        <v>0</v>
      </c>
      <c r="D1185" s="5">
        <v>0</v>
      </c>
      <c r="E1185" s="6">
        <f t="shared" si="18"/>
        <v>0</v>
      </c>
    </row>
    <row r="1186" spans="1:5" x14ac:dyDescent="0.25">
      <c r="A1186" s="4">
        <v>41816</v>
      </c>
      <c r="C1186">
        <v>0</v>
      </c>
      <c r="D1186" s="5">
        <v>0</v>
      </c>
      <c r="E1186" s="6">
        <f t="shared" si="18"/>
        <v>0</v>
      </c>
    </row>
    <row r="1187" spans="1:5" x14ac:dyDescent="0.25">
      <c r="A1187" s="4">
        <v>41817</v>
      </c>
      <c r="C1187">
        <v>0.2</v>
      </c>
      <c r="D1187" s="5">
        <v>0</v>
      </c>
      <c r="E1187" s="6">
        <f t="shared" si="18"/>
        <v>0.1</v>
      </c>
    </row>
    <row r="1188" spans="1:5" x14ac:dyDescent="0.25">
      <c r="A1188" s="4">
        <v>41818</v>
      </c>
      <c r="C1188">
        <v>0</v>
      </c>
      <c r="D1188" s="5">
        <v>1.8</v>
      </c>
      <c r="E1188" s="6">
        <f t="shared" si="18"/>
        <v>0.9</v>
      </c>
    </row>
    <row r="1189" spans="1:5" x14ac:dyDescent="0.25">
      <c r="A1189" s="4">
        <v>41819</v>
      </c>
      <c r="C1189">
        <v>0.8</v>
      </c>
      <c r="D1189" s="5">
        <v>5.4</v>
      </c>
      <c r="E1189" s="6">
        <f t="shared" si="18"/>
        <v>3.1</v>
      </c>
    </row>
    <row r="1190" spans="1:5" x14ac:dyDescent="0.25">
      <c r="A1190" s="4">
        <v>41820</v>
      </c>
      <c r="C1190">
        <v>0.4</v>
      </c>
      <c r="D1190" s="5">
        <v>0</v>
      </c>
      <c r="E1190" s="6">
        <f t="shared" si="18"/>
        <v>0.2</v>
      </c>
    </row>
    <row r="1191" spans="1:5" x14ac:dyDescent="0.25">
      <c r="A1191" s="4">
        <v>41821</v>
      </c>
      <c r="C1191">
        <v>0.2</v>
      </c>
      <c r="D1191" s="5">
        <v>0.2</v>
      </c>
      <c r="E1191" s="6">
        <f t="shared" si="18"/>
        <v>0.2</v>
      </c>
    </row>
    <row r="1192" spans="1:5" x14ac:dyDescent="0.25">
      <c r="A1192" s="4">
        <v>41822</v>
      </c>
      <c r="C1192">
        <v>0</v>
      </c>
      <c r="D1192" s="5">
        <v>0</v>
      </c>
      <c r="E1192" s="6">
        <f t="shared" si="18"/>
        <v>0</v>
      </c>
    </row>
    <row r="1193" spans="1:5" x14ac:dyDescent="0.25">
      <c r="A1193" s="4">
        <v>41823</v>
      </c>
      <c r="C1193">
        <v>0.2</v>
      </c>
      <c r="D1193" s="5">
        <v>0.4</v>
      </c>
      <c r="E1193" s="6">
        <f t="shared" si="18"/>
        <v>0.30000000000000004</v>
      </c>
    </row>
    <row r="1194" spans="1:5" x14ac:dyDescent="0.25">
      <c r="A1194" s="4">
        <v>41824</v>
      </c>
      <c r="C1194">
        <v>0</v>
      </c>
      <c r="D1194" s="5">
        <v>0</v>
      </c>
      <c r="E1194" s="6">
        <f t="shared" si="18"/>
        <v>0</v>
      </c>
    </row>
    <row r="1195" spans="1:5" x14ac:dyDescent="0.25">
      <c r="A1195" s="4">
        <v>41825</v>
      </c>
      <c r="C1195">
        <v>26.2</v>
      </c>
      <c r="D1195" s="5">
        <v>23.6</v>
      </c>
      <c r="E1195" s="6">
        <f t="shared" si="18"/>
        <v>24.9</v>
      </c>
    </row>
    <row r="1196" spans="1:5" x14ac:dyDescent="0.25">
      <c r="A1196" s="4">
        <v>41826</v>
      </c>
      <c r="C1196">
        <v>0</v>
      </c>
      <c r="D1196" s="5">
        <v>0</v>
      </c>
      <c r="E1196" s="6">
        <f t="shared" si="18"/>
        <v>0</v>
      </c>
    </row>
    <row r="1197" spans="1:5" x14ac:dyDescent="0.25">
      <c r="A1197" s="4">
        <v>41827</v>
      </c>
      <c r="C1197">
        <v>1.2</v>
      </c>
      <c r="D1197" s="5">
        <v>0</v>
      </c>
      <c r="E1197" s="6">
        <f t="shared" si="18"/>
        <v>0.6</v>
      </c>
    </row>
    <row r="1198" spans="1:5" x14ac:dyDescent="0.25">
      <c r="A1198" s="4">
        <v>41828</v>
      </c>
      <c r="C1198">
        <v>5.6</v>
      </c>
      <c r="D1198" s="5">
        <v>13</v>
      </c>
      <c r="E1198" s="6">
        <f t="shared" si="18"/>
        <v>9.3000000000000007</v>
      </c>
    </row>
    <row r="1199" spans="1:5" x14ac:dyDescent="0.25">
      <c r="A1199" s="4">
        <v>41829</v>
      </c>
      <c r="C1199">
        <v>2.6</v>
      </c>
      <c r="D1199" s="5">
        <v>0.8</v>
      </c>
      <c r="E1199" s="6">
        <f t="shared" si="18"/>
        <v>1.7000000000000002</v>
      </c>
    </row>
    <row r="1200" spans="1:5" x14ac:dyDescent="0.25">
      <c r="A1200" s="4">
        <v>41830</v>
      </c>
      <c r="C1200">
        <v>0</v>
      </c>
      <c r="D1200" s="5">
        <v>0</v>
      </c>
      <c r="E1200" s="6">
        <f t="shared" si="18"/>
        <v>0</v>
      </c>
    </row>
    <row r="1201" spans="1:5" x14ac:dyDescent="0.25">
      <c r="A1201" s="4">
        <v>41831</v>
      </c>
      <c r="C1201">
        <v>0</v>
      </c>
      <c r="D1201" s="5">
        <v>0</v>
      </c>
      <c r="E1201" s="6">
        <f t="shared" si="18"/>
        <v>0</v>
      </c>
    </row>
    <row r="1202" spans="1:5" x14ac:dyDescent="0.25">
      <c r="A1202" s="4">
        <v>41832</v>
      </c>
      <c r="C1202">
        <v>0</v>
      </c>
      <c r="D1202" s="5">
        <v>0</v>
      </c>
      <c r="E1202" s="6">
        <f t="shared" si="18"/>
        <v>0</v>
      </c>
    </row>
    <row r="1203" spans="1:5" x14ac:dyDescent="0.25">
      <c r="A1203" s="4">
        <v>41833</v>
      </c>
      <c r="C1203">
        <v>5.2</v>
      </c>
      <c r="D1203" s="5">
        <v>15</v>
      </c>
      <c r="E1203" s="6">
        <f t="shared" si="18"/>
        <v>10.1</v>
      </c>
    </row>
    <row r="1204" spans="1:5" x14ac:dyDescent="0.25">
      <c r="A1204" s="4">
        <v>41834</v>
      </c>
      <c r="C1204">
        <v>1.6</v>
      </c>
      <c r="D1204" s="5">
        <v>0.8</v>
      </c>
      <c r="E1204" s="6">
        <f t="shared" si="18"/>
        <v>1.2000000000000002</v>
      </c>
    </row>
    <row r="1205" spans="1:5" x14ac:dyDescent="0.25">
      <c r="A1205" s="4">
        <v>41835</v>
      </c>
      <c r="C1205">
        <v>0.8</v>
      </c>
      <c r="D1205" s="5">
        <v>1</v>
      </c>
      <c r="E1205" s="6">
        <f t="shared" si="18"/>
        <v>0.9</v>
      </c>
    </row>
    <row r="1206" spans="1:5" x14ac:dyDescent="0.25">
      <c r="A1206" s="4">
        <v>41836</v>
      </c>
      <c r="C1206">
        <v>0</v>
      </c>
      <c r="D1206" s="5">
        <v>0</v>
      </c>
      <c r="E1206" s="6">
        <f t="shared" si="18"/>
        <v>0</v>
      </c>
    </row>
    <row r="1207" spans="1:5" x14ac:dyDescent="0.25">
      <c r="A1207" s="4">
        <v>41837</v>
      </c>
      <c r="C1207">
        <v>3</v>
      </c>
      <c r="D1207" s="5">
        <v>4.2</v>
      </c>
      <c r="E1207" s="6">
        <f t="shared" si="18"/>
        <v>3.6</v>
      </c>
    </row>
    <row r="1208" spans="1:5" x14ac:dyDescent="0.25">
      <c r="A1208" s="4">
        <v>41838</v>
      </c>
      <c r="C1208">
        <v>0</v>
      </c>
      <c r="D1208" s="5">
        <v>0</v>
      </c>
      <c r="E1208" s="6">
        <f t="shared" si="18"/>
        <v>0</v>
      </c>
    </row>
    <row r="1209" spans="1:5" x14ac:dyDescent="0.25">
      <c r="A1209" s="4">
        <v>41839</v>
      </c>
      <c r="C1209">
        <v>0</v>
      </c>
      <c r="D1209" s="5">
        <v>0</v>
      </c>
      <c r="E1209" s="6">
        <f t="shared" si="18"/>
        <v>0</v>
      </c>
    </row>
    <row r="1210" spans="1:5" x14ac:dyDescent="0.25">
      <c r="A1210" s="4">
        <v>41840</v>
      </c>
      <c r="C1210">
        <v>3.8</v>
      </c>
      <c r="D1210" s="5">
        <v>3.4</v>
      </c>
      <c r="E1210" s="6">
        <f t="shared" si="18"/>
        <v>3.5999999999999996</v>
      </c>
    </row>
    <row r="1211" spans="1:5" x14ac:dyDescent="0.25">
      <c r="A1211" s="4">
        <v>41841</v>
      </c>
      <c r="C1211">
        <v>0</v>
      </c>
      <c r="D1211" s="5">
        <v>0</v>
      </c>
      <c r="E1211" s="6">
        <f t="shared" si="18"/>
        <v>0</v>
      </c>
    </row>
    <row r="1212" spans="1:5" x14ac:dyDescent="0.25">
      <c r="A1212" s="4">
        <v>41842</v>
      </c>
      <c r="C1212">
        <v>0</v>
      </c>
      <c r="D1212" s="5">
        <v>0</v>
      </c>
      <c r="E1212" s="6">
        <f t="shared" si="18"/>
        <v>0</v>
      </c>
    </row>
    <row r="1213" spans="1:5" x14ac:dyDescent="0.25">
      <c r="A1213" s="4">
        <v>41843</v>
      </c>
      <c r="C1213">
        <v>0</v>
      </c>
      <c r="D1213" s="5">
        <v>0</v>
      </c>
      <c r="E1213" s="6">
        <f t="shared" si="18"/>
        <v>0</v>
      </c>
    </row>
    <row r="1214" spans="1:5" x14ac:dyDescent="0.25">
      <c r="A1214" s="4">
        <v>41844</v>
      </c>
      <c r="C1214">
        <v>0</v>
      </c>
      <c r="D1214" s="5">
        <v>0</v>
      </c>
      <c r="E1214" s="6">
        <f t="shared" si="18"/>
        <v>0</v>
      </c>
    </row>
    <row r="1215" spans="1:5" x14ac:dyDescent="0.25">
      <c r="A1215" s="4">
        <v>41845</v>
      </c>
      <c r="C1215">
        <v>0</v>
      </c>
      <c r="D1215" s="5">
        <v>0</v>
      </c>
      <c r="E1215" s="6">
        <f t="shared" si="18"/>
        <v>0</v>
      </c>
    </row>
    <row r="1216" spans="1:5" x14ac:dyDescent="0.25">
      <c r="A1216" s="4">
        <v>41846</v>
      </c>
      <c r="C1216">
        <v>0</v>
      </c>
      <c r="D1216" s="5">
        <v>0</v>
      </c>
      <c r="E1216" s="6">
        <f t="shared" si="18"/>
        <v>0</v>
      </c>
    </row>
    <row r="1217" spans="1:5" x14ac:dyDescent="0.25">
      <c r="A1217" s="4">
        <v>41847</v>
      </c>
      <c r="C1217">
        <v>6</v>
      </c>
      <c r="D1217" s="5">
        <v>3.8</v>
      </c>
      <c r="E1217" s="6">
        <f t="shared" si="18"/>
        <v>4.9000000000000004</v>
      </c>
    </row>
    <row r="1218" spans="1:5" x14ac:dyDescent="0.25">
      <c r="A1218" s="4">
        <v>41848</v>
      </c>
      <c r="C1218">
        <v>0</v>
      </c>
      <c r="D1218" s="5">
        <v>0.2</v>
      </c>
      <c r="E1218" s="6">
        <f t="shared" si="18"/>
        <v>0.1</v>
      </c>
    </row>
    <row r="1219" spans="1:5" x14ac:dyDescent="0.25">
      <c r="A1219" s="4">
        <v>41849</v>
      </c>
      <c r="C1219">
        <v>0</v>
      </c>
      <c r="D1219" s="5">
        <v>0</v>
      </c>
      <c r="E1219" s="6">
        <f t="shared" ref="E1219:E1282" si="19">AVERAGE(B1219,C1219,D1219)</f>
        <v>0</v>
      </c>
    </row>
    <row r="1220" spans="1:5" x14ac:dyDescent="0.25">
      <c r="A1220" s="4">
        <v>41850</v>
      </c>
      <c r="C1220">
        <v>0</v>
      </c>
      <c r="D1220" s="5">
        <v>0</v>
      </c>
      <c r="E1220" s="6">
        <f t="shared" si="19"/>
        <v>0</v>
      </c>
    </row>
    <row r="1221" spans="1:5" x14ac:dyDescent="0.25">
      <c r="A1221" s="4">
        <v>41851</v>
      </c>
      <c r="C1221">
        <v>0.6</v>
      </c>
      <c r="D1221" s="5">
        <v>0.6</v>
      </c>
      <c r="E1221" s="6">
        <f t="shared" si="19"/>
        <v>0.6</v>
      </c>
    </row>
    <row r="1222" spans="1:5" x14ac:dyDescent="0.25">
      <c r="A1222" s="4">
        <v>41852</v>
      </c>
      <c r="C1222">
        <v>0</v>
      </c>
      <c r="D1222" s="5">
        <v>0</v>
      </c>
      <c r="E1222" s="6">
        <f t="shared" si="19"/>
        <v>0</v>
      </c>
    </row>
    <row r="1223" spans="1:5" x14ac:dyDescent="0.25">
      <c r="A1223" s="4">
        <v>41853</v>
      </c>
      <c r="C1223">
        <v>12.4</v>
      </c>
      <c r="D1223" s="5">
        <v>9.4</v>
      </c>
      <c r="E1223" s="6">
        <f t="shared" si="19"/>
        <v>10.9</v>
      </c>
    </row>
    <row r="1224" spans="1:5" x14ac:dyDescent="0.25">
      <c r="A1224" s="4">
        <v>41854</v>
      </c>
      <c r="C1224">
        <v>11.2</v>
      </c>
      <c r="D1224" s="5">
        <v>4.4000000000000004</v>
      </c>
      <c r="E1224" s="6">
        <f t="shared" si="19"/>
        <v>7.8</v>
      </c>
    </row>
    <row r="1225" spans="1:5" x14ac:dyDescent="0.25">
      <c r="A1225" s="4">
        <v>41855</v>
      </c>
      <c r="C1225">
        <v>0</v>
      </c>
      <c r="D1225" s="5">
        <v>0</v>
      </c>
      <c r="E1225" s="6">
        <f t="shared" si="19"/>
        <v>0</v>
      </c>
    </row>
    <row r="1226" spans="1:5" x14ac:dyDescent="0.25">
      <c r="A1226" s="4">
        <v>41856</v>
      </c>
      <c r="C1226">
        <v>0</v>
      </c>
      <c r="D1226" s="5">
        <v>0</v>
      </c>
      <c r="E1226" s="6">
        <f t="shared" si="19"/>
        <v>0</v>
      </c>
    </row>
    <row r="1227" spans="1:5" x14ac:dyDescent="0.25">
      <c r="A1227" s="4">
        <v>41857</v>
      </c>
      <c r="C1227">
        <v>16.600000000000001</v>
      </c>
      <c r="D1227" s="5">
        <v>8.8000000000000007</v>
      </c>
      <c r="E1227" s="6">
        <f t="shared" si="19"/>
        <v>12.700000000000001</v>
      </c>
    </row>
    <row r="1228" spans="1:5" x14ac:dyDescent="0.25">
      <c r="A1228" s="4">
        <v>41858</v>
      </c>
      <c r="C1228">
        <v>5.4</v>
      </c>
      <c r="D1228" s="5">
        <v>7.2</v>
      </c>
      <c r="E1228" s="6">
        <f t="shared" si="19"/>
        <v>6.3000000000000007</v>
      </c>
    </row>
    <row r="1229" spans="1:5" x14ac:dyDescent="0.25">
      <c r="A1229" s="4">
        <v>41859</v>
      </c>
      <c r="C1229">
        <v>0</v>
      </c>
      <c r="D1229" s="5">
        <v>0</v>
      </c>
      <c r="E1229" s="6">
        <f t="shared" si="19"/>
        <v>0</v>
      </c>
    </row>
    <row r="1230" spans="1:5" x14ac:dyDescent="0.25">
      <c r="A1230" s="4">
        <v>41860</v>
      </c>
      <c r="C1230">
        <v>6.8</v>
      </c>
      <c r="D1230" s="5">
        <v>16.2</v>
      </c>
      <c r="E1230" s="6">
        <f t="shared" si="19"/>
        <v>11.5</v>
      </c>
    </row>
    <row r="1231" spans="1:5" x14ac:dyDescent="0.25">
      <c r="A1231" s="4">
        <v>41861</v>
      </c>
      <c r="C1231">
        <v>0</v>
      </c>
      <c r="D1231" s="5">
        <v>0.2</v>
      </c>
      <c r="E1231" s="6">
        <f t="shared" si="19"/>
        <v>0.1</v>
      </c>
    </row>
    <row r="1232" spans="1:5" x14ac:dyDescent="0.25">
      <c r="A1232" s="4">
        <v>41862</v>
      </c>
      <c r="C1232">
        <v>5.8</v>
      </c>
      <c r="D1232" s="5">
        <v>6.4</v>
      </c>
      <c r="E1232" s="6">
        <f t="shared" si="19"/>
        <v>6.1</v>
      </c>
    </row>
    <row r="1233" spans="1:5" x14ac:dyDescent="0.25">
      <c r="A1233" s="4">
        <v>41863</v>
      </c>
      <c r="C1233">
        <v>0</v>
      </c>
      <c r="D1233" s="5">
        <v>1</v>
      </c>
      <c r="E1233" s="6">
        <f t="shared" si="19"/>
        <v>0.5</v>
      </c>
    </row>
    <row r="1234" spans="1:5" x14ac:dyDescent="0.25">
      <c r="A1234" s="4">
        <v>41864</v>
      </c>
      <c r="C1234">
        <v>1.6</v>
      </c>
      <c r="D1234" s="5">
        <v>1.2</v>
      </c>
      <c r="E1234" s="6">
        <f t="shared" si="19"/>
        <v>1.4</v>
      </c>
    </row>
    <row r="1235" spans="1:5" x14ac:dyDescent="0.25">
      <c r="A1235" s="4">
        <v>41865</v>
      </c>
      <c r="C1235">
        <v>0.4</v>
      </c>
      <c r="D1235" s="5">
        <v>0</v>
      </c>
      <c r="E1235" s="6">
        <f t="shared" si="19"/>
        <v>0.2</v>
      </c>
    </row>
    <row r="1236" spans="1:5" x14ac:dyDescent="0.25">
      <c r="A1236" s="4">
        <v>41866</v>
      </c>
      <c r="C1236">
        <v>7.6</v>
      </c>
      <c r="D1236" s="5">
        <v>0.2</v>
      </c>
      <c r="E1236" s="6">
        <f t="shared" si="19"/>
        <v>3.9</v>
      </c>
    </row>
    <row r="1237" spans="1:5" x14ac:dyDescent="0.25">
      <c r="A1237" s="4">
        <v>41867</v>
      </c>
      <c r="C1237">
        <v>0</v>
      </c>
      <c r="D1237" s="5">
        <v>0</v>
      </c>
      <c r="E1237" s="6">
        <f t="shared" si="19"/>
        <v>0</v>
      </c>
    </row>
    <row r="1238" spans="1:5" x14ac:dyDescent="0.25">
      <c r="A1238" s="4">
        <v>41868</v>
      </c>
      <c r="C1238">
        <v>1.8</v>
      </c>
      <c r="D1238" s="5">
        <v>1.2</v>
      </c>
      <c r="E1238" s="6">
        <f t="shared" si="19"/>
        <v>1.5</v>
      </c>
    </row>
    <row r="1239" spans="1:5" x14ac:dyDescent="0.25">
      <c r="A1239" s="4">
        <v>41869</v>
      </c>
      <c r="C1239">
        <v>0.6</v>
      </c>
      <c r="D1239" s="5">
        <v>1</v>
      </c>
      <c r="E1239" s="6">
        <f t="shared" si="19"/>
        <v>0.8</v>
      </c>
    </row>
    <row r="1240" spans="1:5" x14ac:dyDescent="0.25">
      <c r="A1240" s="4">
        <v>41870</v>
      </c>
      <c r="C1240">
        <v>1.4</v>
      </c>
      <c r="D1240" s="5">
        <v>0.8</v>
      </c>
      <c r="E1240" s="6">
        <f t="shared" si="19"/>
        <v>1.1000000000000001</v>
      </c>
    </row>
    <row r="1241" spans="1:5" x14ac:dyDescent="0.25">
      <c r="A1241" s="4">
        <v>41871</v>
      </c>
      <c r="C1241">
        <v>0.2</v>
      </c>
      <c r="D1241" s="5">
        <v>0</v>
      </c>
      <c r="E1241" s="6">
        <f t="shared" si="19"/>
        <v>0.1</v>
      </c>
    </row>
    <row r="1242" spans="1:5" x14ac:dyDescent="0.25">
      <c r="A1242" s="4">
        <v>41872</v>
      </c>
      <c r="C1242">
        <v>2</v>
      </c>
      <c r="D1242" s="5">
        <v>2.2000000000000002</v>
      </c>
      <c r="E1242" s="6">
        <f t="shared" si="19"/>
        <v>2.1</v>
      </c>
    </row>
    <row r="1243" spans="1:5" x14ac:dyDescent="0.25">
      <c r="A1243" s="4">
        <v>41873</v>
      </c>
      <c r="C1243">
        <v>3.2</v>
      </c>
      <c r="D1243" s="5">
        <v>3</v>
      </c>
      <c r="E1243" s="6">
        <f t="shared" si="19"/>
        <v>3.1</v>
      </c>
    </row>
    <row r="1244" spans="1:5" x14ac:dyDescent="0.25">
      <c r="A1244" s="4">
        <v>41874</v>
      </c>
      <c r="C1244">
        <v>0</v>
      </c>
      <c r="D1244" s="5">
        <v>0</v>
      </c>
      <c r="E1244" s="6">
        <f t="shared" si="19"/>
        <v>0</v>
      </c>
    </row>
    <row r="1245" spans="1:5" x14ac:dyDescent="0.25">
      <c r="A1245" s="4">
        <v>41875</v>
      </c>
      <c r="C1245">
        <v>6.6</v>
      </c>
      <c r="D1245" s="5">
        <v>3</v>
      </c>
      <c r="E1245" s="6">
        <f t="shared" si="19"/>
        <v>4.8</v>
      </c>
    </row>
    <row r="1246" spans="1:5" x14ac:dyDescent="0.25">
      <c r="A1246" s="4">
        <v>41876</v>
      </c>
      <c r="C1246">
        <v>0</v>
      </c>
      <c r="D1246" s="5">
        <v>0</v>
      </c>
      <c r="E1246" s="6">
        <f t="shared" si="19"/>
        <v>0</v>
      </c>
    </row>
    <row r="1247" spans="1:5" x14ac:dyDescent="0.25">
      <c r="A1247" s="4">
        <v>41877</v>
      </c>
      <c r="C1247">
        <v>0</v>
      </c>
      <c r="D1247" s="5">
        <v>0</v>
      </c>
      <c r="E1247" s="6">
        <f t="shared" si="19"/>
        <v>0</v>
      </c>
    </row>
    <row r="1248" spans="1:5" x14ac:dyDescent="0.25">
      <c r="A1248" s="4">
        <v>41878</v>
      </c>
      <c r="C1248">
        <v>0</v>
      </c>
      <c r="D1248" s="5">
        <v>0</v>
      </c>
      <c r="E1248" s="6">
        <f t="shared" si="19"/>
        <v>0</v>
      </c>
    </row>
    <row r="1249" spans="1:5" x14ac:dyDescent="0.25">
      <c r="A1249" s="4">
        <v>41879</v>
      </c>
      <c r="C1249">
        <v>0.4</v>
      </c>
      <c r="D1249" s="5">
        <v>0</v>
      </c>
      <c r="E1249" s="6">
        <f t="shared" si="19"/>
        <v>0.2</v>
      </c>
    </row>
    <row r="1250" spans="1:5" x14ac:dyDescent="0.25">
      <c r="A1250" s="4">
        <v>41880</v>
      </c>
      <c r="C1250">
        <v>0.2</v>
      </c>
      <c r="D1250" s="5">
        <v>0.4</v>
      </c>
      <c r="E1250" s="6">
        <f t="shared" si="19"/>
        <v>0.30000000000000004</v>
      </c>
    </row>
    <row r="1251" spans="1:5" x14ac:dyDescent="0.25">
      <c r="A1251" s="4">
        <v>41881</v>
      </c>
      <c r="C1251">
        <v>3.2</v>
      </c>
      <c r="D1251" s="5">
        <v>0.8</v>
      </c>
      <c r="E1251" s="6">
        <f t="shared" si="19"/>
        <v>2</v>
      </c>
    </row>
    <row r="1252" spans="1:5" x14ac:dyDescent="0.25">
      <c r="A1252" s="4">
        <v>41882</v>
      </c>
      <c r="C1252">
        <v>0</v>
      </c>
      <c r="D1252" s="5">
        <v>0</v>
      </c>
      <c r="E1252" s="6">
        <f t="shared" si="19"/>
        <v>0</v>
      </c>
    </row>
    <row r="1253" spans="1:5" x14ac:dyDescent="0.25">
      <c r="A1253" s="4">
        <v>41883</v>
      </c>
      <c r="C1253">
        <v>5.8</v>
      </c>
      <c r="D1253" s="5">
        <v>7.8</v>
      </c>
      <c r="E1253" s="6">
        <f t="shared" si="19"/>
        <v>6.8</v>
      </c>
    </row>
    <row r="1254" spans="1:5" x14ac:dyDescent="0.25">
      <c r="A1254" s="4">
        <v>41884</v>
      </c>
      <c r="C1254">
        <v>0</v>
      </c>
      <c r="D1254" s="5">
        <v>0</v>
      </c>
      <c r="E1254" s="6">
        <f t="shared" si="19"/>
        <v>0</v>
      </c>
    </row>
    <row r="1255" spans="1:5" x14ac:dyDescent="0.25">
      <c r="A1255" s="4">
        <v>41885</v>
      </c>
      <c r="C1255">
        <v>0</v>
      </c>
      <c r="D1255" s="5">
        <v>0</v>
      </c>
      <c r="E1255" s="6">
        <f t="shared" si="19"/>
        <v>0</v>
      </c>
    </row>
    <row r="1256" spans="1:5" x14ac:dyDescent="0.25">
      <c r="A1256" s="4">
        <v>41886</v>
      </c>
      <c r="C1256">
        <v>0</v>
      </c>
      <c r="D1256" s="5">
        <v>0</v>
      </c>
      <c r="E1256" s="6">
        <f t="shared" si="19"/>
        <v>0</v>
      </c>
    </row>
    <row r="1257" spans="1:5" x14ac:dyDescent="0.25">
      <c r="A1257" s="4">
        <v>41887</v>
      </c>
      <c r="C1257">
        <v>0</v>
      </c>
      <c r="D1257" s="5">
        <v>0</v>
      </c>
      <c r="E1257" s="6">
        <f t="shared" si="19"/>
        <v>0</v>
      </c>
    </row>
    <row r="1258" spans="1:5" x14ac:dyDescent="0.25">
      <c r="A1258" s="4">
        <v>41888</v>
      </c>
      <c r="C1258">
        <v>6.4</v>
      </c>
      <c r="D1258" s="5">
        <v>10.199999999999999</v>
      </c>
      <c r="E1258" s="6">
        <f t="shared" si="19"/>
        <v>8.3000000000000007</v>
      </c>
    </row>
    <row r="1259" spans="1:5" x14ac:dyDescent="0.25">
      <c r="A1259" s="4">
        <v>41889</v>
      </c>
      <c r="C1259">
        <v>0.8</v>
      </c>
      <c r="D1259" s="5">
        <v>1.4</v>
      </c>
      <c r="E1259" s="6">
        <f t="shared" si="19"/>
        <v>1.1000000000000001</v>
      </c>
    </row>
    <row r="1260" spans="1:5" x14ac:dyDescent="0.25">
      <c r="A1260" s="4">
        <v>41890</v>
      </c>
      <c r="C1260">
        <v>0</v>
      </c>
      <c r="D1260" s="5">
        <v>0</v>
      </c>
      <c r="E1260" s="6">
        <f t="shared" si="19"/>
        <v>0</v>
      </c>
    </row>
    <row r="1261" spans="1:5" x14ac:dyDescent="0.25">
      <c r="A1261" s="4">
        <v>41891</v>
      </c>
      <c r="C1261">
        <v>0</v>
      </c>
      <c r="D1261" s="5">
        <v>0</v>
      </c>
      <c r="E1261" s="6">
        <f t="shared" si="19"/>
        <v>0</v>
      </c>
    </row>
    <row r="1262" spans="1:5" x14ac:dyDescent="0.25">
      <c r="A1262" s="4">
        <v>41892</v>
      </c>
      <c r="C1262">
        <v>0</v>
      </c>
      <c r="D1262" s="5">
        <v>0</v>
      </c>
      <c r="E1262" s="6">
        <f t="shared" si="19"/>
        <v>0</v>
      </c>
    </row>
    <row r="1263" spans="1:5" x14ac:dyDescent="0.25">
      <c r="A1263" s="4">
        <v>41893</v>
      </c>
      <c r="C1263">
        <v>0</v>
      </c>
      <c r="D1263" s="5">
        <v>0</v>
      </c>
      <c r="E1263" s="6">
        <f t="shared" si="19"/>
        <v>0</v>
      </c>
    </row>
    <row r="1264" spans="1:5" x14ac:dyDescent="0.25">
      <c r="A1264" s="4">
        <v>41894</v>
      </c>
      <c r="C1264">
        <v>0</v>
      </c>
      <c r="D1264" s="5">
        <v>0</v>
      </c>
      <c r="E1264" s="6">
        <f t="shared" si="19"/>
        <v>0</v>
      </c>
    </row>
    <row r="1265" spans="1:5" x14ac:dyDescent="0.25">
      <c r="A1265" s="4">
        <v>41895</v>
      </c>
      <c r="C1265">
        <v>0</v>
      </c>
      <c r="D1265" s="5">
        <v>0</v>
      </c>
      <c r="E1265" s="6">
        <f t="shared" si="19"/>
        <v>0</v>
      </c>
    </row>
    <row r="1266" spans="1:5" x14ac:dyDescent="0.25">
      <c r="A1266" s="4">
        <v>41896</v>
      </c>
      <c r="C1266">
        <v>0</v>
      </c>
      <c r="D1266" s="5">
        <v>0</v>
      </c>
      <c r="E1266" s="6">
        <f t="shared" si="19"/>
        <v>0</v>
      </c>
    </row>
    <row r="1267" spans="1:5" x14ac:dyDescent="0.25">
      <c r="A1267" s="4">
        <v>41897</v>
      </c>
      <c r="C1267">
        <v>2</v>
      </c>
      <c r="D1267" s="5">
        <v>1.2</v>
      </c>
      <c r="E1267" s="6">
        <f t="shared" si="19"/>
        <v>1.6</v>
      </c>
    </row>
    <row r="1268" spans="1:5" x14ac:dyDescent="0.25">
      <c r="A1268" s="4">
        <v>41898</v>
      </c>
      <c r="C1268">
        <v>2</v>
      </c>
      <c r="D1268" s="5">
        <v>0.4</v>
      </c>
      <c r="E1268" s="6">
        <f t="shared" si="19"/>
        <v>1.2</v>
      </c>
    </row>
    <row r="1269" spans="1:5" x14ac:dyDescent="0.25">
      <c r="A1269" s="4">
        <v>41899</v>
      </c>
      <c r="C1269">
        <v>0</v>
      </c>
      <c r="D1269" s="5">
        <v>0.2</v>
      </c>
      <c r="E1269" s="6">
        <f t="shared" si="19"/>
        <v>0.1</v>
      </c>
    </row>
    <row r="1270" spans="1:5" x14ac:dyDescent="0.25">
      <c r="A1270" s="4">
        <v>41900</v>
      </c>
      <c r="C1270">
        <v>0.4</v>
      </c>
      <c r="D1270" s="5">
        <v>0.2</v>
      </c>
      <c r="E1270" s="6">
        <f t="shared" si="19"/>
        <v>0.30000000000000004</v>
      </c>
    </row>
    <row r="1271" spans="1:5" x14ac:dyDescent="0.25">
      <c r="A1271" s="4">
        <v>41901</v>
      </c>
      <c r="C1271">
        <v>1</v>
      </c>
      <c r="D1271" s="5">
        <v>1</v>
      </c>
      <c r="E1271" s="6">
        <f t="shared" si="19"/>
        <v>1</v>
      </c>
    </row>
    <row r="1272" spans="1:5" x14ac:dyDescent="0.25">
      <c r="A1272" s="4">
        <v>41902</v>
      </c>
      <c r="C1272">
        <v>1.4</v>
      </c>
      <c r="D1272" s="5">
        <v>0.6</v>
      </c>
      <c r="E1272" s="6">
        <f t="shared" si="19"/>
        <v>1</v>
      </c>
    </row>
    <row r="1273" spans="1:5" x14ac:dyDescent="0.25">
      <c r="A1273" s="4">
        <v>41903</v>
      </c>
      <c r="C1273">
        <v>0.2</v>
      </c>
      <c r="D1273" s="5">
        <v>0.2</v>
      </c>
      <c r="E1273" s="6">
        <f t="shared" si="19"/>
        <v>0.2</v>
      </c>
    </row>
    <row r="1274" spans="1:5" x14ac:dyDescent="0.25">
      <c r="A1274" s="4">
        <v>41904</v>
      </c>
      <c r="C1274">
        <v>0</v>
      </c>
      <c r="D1274" s="5">
        <v>0</v>
      </c>
      <c r="E1274" s="6">
        <f t="shared" si="19"/>
        <v>0</v>
      </c>
    </row>
    <row r="1275" spans="1:5" x14ac:dyDescent="0.25">
      <c r="A1275" s="4">
        <v>41905</v>
      </c>
      <c r="C1275">
        <v>0</v>
      </c>
      <c r="D1275" s="5">
        <v>0.2</v>
      </c>
      <c r="E1275" s="6">
        <f t="shared" si="19"/>
        <v>0.1</v>
      </c>
    </row>
    <row r="1276" spans="1:5" x14ac:dyDescent="0.25">
      <c r="A1276" s="4">
        <v>41906</v>
      </c>
      <c r="C1276">
        <v>5.6</v>
      </c>
      <c r="D1276" s="5">
        <v>7</v>
      </c>
      <c r="E1276" s="6">
        <f t="shared" si="19"/>
        <v>6.3</v>
      </c>
    </row>
    <row r="1277" spans="1:5" x14ac:dyDescent="0.25">
      <c r="A1277" s="4">
        <v>41907</v>
      </c>
      <c r="C1277">
        <v>0</v>
      </c>
      <c r="D1277" s="5">
        <v>0.2</v>
      </c>
      <c r="E1277" s="6">
        <f t="shared" si="19"/>
        <v>0.1</v>
      </c>
    </row>
    <row r="1278" spans="1:5" x14ac:dyDescent="0.25">
      <c r="A1278" s="4">
        <v>41908</v>
      </c>
      <c r="C1278">
        <v>0.2</v>
      </c>
      <c r="D1278" s="5">
        <v>0</v>
      </c>
      <c r="E1278" s="6">
        <f t="shared" si="19"/>
        <v>0.1</v>
      </c>
    </row>
    <row r="1279" spans="1:5" x14ac:dyDescent="0.25">
      <c r="A1279" s="4">
        <v>41909</v>
      </c>
      <c r="C1279">
        <v>0</v>
      </c>
      <c r="D1279" s="5">
        <v>0</v>
      </c>
      <c r="E1279" s="6">
        <f t="shared" si="19"/>
        <v>0</v>
      </c>
    </row>
    <row r="1280" spans="1:5" x14ac:dyDescent="0.25">
      <c r="A1280" s="4">
        <v>41910</v>
      </c>
      <c r="C1280">
        <v>0</v>
      </c>
      <c r="D1280" s="5">
        <v>0</v>
      </c>
      <c r="E1280" s="6">
        <f t="shared" si="19"/>
        <v>0</v>
      </c>
    </row>
    <row r="1281" spans="1:5" x14ac:dyDescent="0.25">
      <c r="A1281" s="4">
        <v>41911</v>
      </c>
      <c r="C1281">
        <v>0</v>
      </c>
      <c r="D1281" s="5">
        <v>0</v>
      </c>
      <c r="E1281" s="6">
        <f t="shared" si="19"/>
        <v>0</v>
      </c>
    </row>
    <row r="1282" spans="1:5" x14ac:dyDescent="0.25">
      <c r="A1282" s="4">
        <v>41912</v>
      </c>
      <c r="C1282">
        <v>0</v>
      </c>
      <c r="D1282" s="5">
        <v>0</v>
      </c>
      <c r="E1282" s="6">
        <f t="shared" si="19"/>
        <v>0</v>
      </c>
    </row>
    <row r="1283" spans="1:5" x14ac:dyDescent="0.25">
      <c r="A1283" s="4">
        <v>42095</v>
      </c>
      <c r="C1283">
        <v>3.2</v>
      </c>
      <c r="D1283" s="5">
        <v>3.6</v>
      </c>
      <c r="E1283" s="6">
        <f t="shared" ref="E1283:E1346" si="20">AVERAGE(B1283,C1283,D1283)</f>
        <v>3.4000000000000004</v>
      </c>
    </row>
    <row r="1284" spans="1:5" x14ac:dyDescent="0.25">
      <c r="A1284" s="4">
        <v>42096</v>
      </c>
      <c r="C1284">
        <v>0</v>
      </c>
      <c r="D1284" s="5">
        <v>0</v>
      </c>
      <c r="E1284" s="6">
        <f t="shared" si="20"/>
        <v>0</v>
      </c>
    </row>
    <row r="1285" spans="1:5" x14ac:dyDescent="0.25">
      <c r="A1285" s="4">
        <v>42097</v>
      </c>
      <c r="C1285">
        <v>2</v>
      </c>
      <c r="D1285" s="5">
        <v>1.4</v>
      </c>
      <c r="E1285" s="6">
        <f t="shared" si="20"/>
        <v>1.7</v>
      </c>
    </row>
    <row r="1286" spans="1:5" x14ac:dyDescent="0.25">
      <c r="A1286" s="4">
        <v>42098</v>
      </c>
      <c r="C1286">
        <v>2.8</v>
      </c>
      <c r="D1286" s="5">
        <v>2.2000000000000002</v>
      </c>
      <c r="E1286" s="6">
        <f t="shared" si="20"/>
        <v>2.5</v>
      </c>
    </row>
    <row r="1287" spans="1:5" x14ac:dyDescent="0.25">
      <c r="A1287" s="4">
        <v>42099</v>
      </c>
      <c r="C1287">
        <v>0</v>
      </c>
      <c r="D1287" s="5">
        <v>0.2</v>
      </c>
      <c r="E1287" s="6">
        <f t="shared" si="20"/>
        <v>0.1</v>
      </c>
    </row>
    <row r="1288" spans="1:5" x14ac:dyDescent="0.25">
      <c r="A1288" s="4">
        <v>42100</v>
      </c>
      <c r="C1288">
        <v>0</v>
      </c>
      <c r="D1288" s="5">
        <v>0</v>
      </c>
      <c r="E1288" s="6">
        <f t="shared" si="20"/>
        <v>0</v>
      </c>
    </row>
    <row r="1289" spans="1:5" x14ac:dyDescent="0.25">
      <c r="A1289" s="4">
        <v>42101</v>
      </c>
      <c r="C1289">
        <v>0</v>
      </c>
      <c r="D1289" s="5">
        <v>0</v>
      </c>
      <c r="E1289" s="6">
        <f t="shared" si="20"/>
        <v>0</v>
      </c>
    </row>
    <row r="1290" spans="1:5" x14ac:dyDescent="0.25">
      <c r="A1290" s="4">
        <v>42102</v>
      </c>
      <c r="C1290">
        <v>0</v>
      </c>
      <c r="D1290" s="5">
        <v>0</v>
      </c>
      <c r="E1290" s="6">
        <f t="shared" si="20"/>
        <v>0</v>
      </c>
    </row>
    <row r="1291" spans="1:5" x14ac:dyDescent="0.25">
      <c r="A1291" s="4">
        <v>42103</v>
      </c>
      <c r="C1291">
        <v>0</v>
      </c>
      <c r="D1291" s="5">
        <v>0</v>
      </c>
      <c r="E1291" s="6">
        <f t="shared" si="20"/>
        <v>0</v>
      </c>
    </row>
    <row r="1292" spans="1:5" x14ac:dyDescent="0.25">
      <c r="A1292" s="4">
        <v>42104</v>
      </c>
      <c r="C1292">
        <v>0</v>
      </c>
      <c r="D1292" s="5">
        <v>0</v>
      </c>
      <c r="E1292" s="6">
        <f t="shared" si="20"/>
        <v>0</v>
      </c>
    </row>
    <row r="1293" spans="1:5" x14ac:dyDescent="0.25">
      <c r="A1293" s="4">
        <v>42105</v>
      </c>
      <c r="C1293">
        <v>0</v>
      </c>
      <c r="D1293" s="5">
        <v>0</v>
      </c>
      <c r="E1293" s="6">
        <f t="shared" si="20"/>
        <v>0</v>
      </c>
    </row>
    <row r="1294" spans="1:5" x14ac:dyDescent="0.25">
      <c r="A1294" s="4">
        <v>42106</v>
      </c>
      <c r="C1294">
        <v>0</v>
      </c>
      <c r="D1294" s="5">
        <v>0</v>
      </c>
      <c r="E1294" s="6">
        <f t="shared" si="20"/>
        <v>0</v>
      </c>
    </row>
    <row r="1295" spans="1:5" x14ac:dyDescent="0.25">
      <c r="A1295" s="4">
        <v>42107</v>
      </c>
      <c r="C1295">
        <v>9</v>
      </c>
      <c r="D1295" s="5">
        <v>8</v>
      </c>
      <c r="E1295" s="6">
        <f t="shared" si="20"/>
        <v>8.5</v>
      </c>
    </row>
    <row r="1296" spans="1:5" x14ac:dyDescent="0.25">
      <c r="A1296" s="4">
        <v>42108</v>
      </c>
      <c r="C1296">
        <v>0</v>
      </c>
      <c r="D1296" s="5">
        <v>0.2</v>
      </c>
      <c r="E1296" s="6">
        <f t="shared" si="20"/>
        <v>0.1</v>
      </c>
    </row>
    <row r="1297" spans="1:5" x14ac:dyDescent="0.25">
      <c r="A1297" s="4">
        <v>42109</v>
      </c>
      <c r="C1297">
        <v>0</v>
      </c>
      <c r="D1297" s="5">
        <v>0</v>
      </c>
      <c r="E1297" s="6">
        <f t="shared" si="20"/>
        <v>0</v>
      </c>
    </row>
    <row r="1298" spans="1:5" x14ac:dyDescent="0.25">
      <c r="A1298" s="4">
        <v>42110</v>
      </c>
      <c r="C1298">
        <v>0</v>
      </c>
      <c r="D1298" s="5">
        <v>0</v>
      </c>
      <c r="E1298" s="6">
        <f t="shared" si="20"/>
        <v>0</v>
      </c>
    </row>
    <row r="1299" spans="1:5" x14ac:dyDescent="0.25">
      <c r="A1299" s="4">
        <v>42111</v>
      </c>
      <c r="C1299">
        <v>0</v>
      </c>
      <c r="D1299" s="5">
        <v>0</v>
      </c>
      <c r="E1299" s="6">
        <f t="shared" si="20"/>
        <v>0</v>
      </c>
    </row>
    <row r="1300" spans="1:5" x14ac:dyDescent="0.25">
      <c r="A1300" s="4">
        <v>42112</v>
      </c>
      <c r="C1300">
        <v>0</v>
      </c>
      <c r="D1300" s="5">
        <v>0</v>
      </c>
      <c r="E1300" s="6">
        <f t="shared" si="20"/>
        <v>0</v>
      </c>
    </row>
    <row r="1301" spans="1:5" x14ac:dyDescent="0.25">
      <c r="A1301" s="4">
        <v>42113</v>
      </c>
      <c r="C1301">
        <v>0</v>
      </c>
      <c r="D1301" s="5">
        <v>0</v>
      </c>
      <c r="E1301" s="6">
        <f t="shared" si="20"/>
        <v>0</v>
      </c>
    </row>
    <row r="1302" spans="1:5" x14ac:dyDescent="0.25">
      <c r="A1302" s="4">
        <v>42114</v>
      </c>
      <c r="C1302">
        <v>0</v>
      </c>
      <c r="D1302" s="5">
        <v>0</v>
      </c>
      <c r="E1302" s="6">
        <f t="shared" si="20"/>
        <v>0</v>
      </c>
    </row>
    <row r="1303" spans="1:5" x14ac:dyDescent="0.25">
      <c r="A1303" s="4">
        <v>42115</v>
      </c>
      <c r="C1303">
        <v>0</v>
      </c>
      <c r="D1303" s="5">
        <v>0</v>
      </c>
      <c r="E1303" s="6">
        <f t="shared" si="20"/>
        <v>0</v>
      </c>
    </row>
    <row r="1304" spans="1:5" x14ac:dyDescent="0.25">
      <c r="A1304" s="4">
        <v>42116</v>
      </c>
      <c r="C1304">
        <v>0</v>
      </c>
      <c r="D1304" s="5">
        <v>0</v>
      </c>
      <c r="E1304" s="6">
        <f t="shared" si="20"/>
        <v>0</v>
      </c>
    </row>
    <row r="1305" spans="1:5" x14ac:dyDescent="0.25">
      <c r="A1305" s="4">
        <v>42117</v>
      </c>
      <c r="C1305">
        <v>0</v>
      </c>
      <c r="D1305" s="5">
        <v>0</v>
      </c>
      <c r="E1305" s="6">
        <f t="shared" si="20"/>
        <v>0</v>
      </c>
    </row>
    <row r="1306" spans="1:5" x14ac:dyDescent="0.25">
      <c r="A1306" s="4">
        <v>42118</v>
      </c>
      <c r="C1306">
        <v>0</v>
      </c>
      <c r="D1306" s="5">
        <v>0</v>
      </c>
      <c r="E1306" s="6">
        <f t="shared" si="20"/>
        <v>0</v>
      </c>
    </row>
    <row r="1307" spans="1:5" x14ac:dyDescent="0.25">
      <c r="A1307" s="4">
        <v>42119</v>
      </c>
      <c r="C1307">
        <v>0.4</v>
      </c>
      <c r="D1307" s="5">
        <v>0.2</v>
      </c>
      <c r="E1307" s="6">
        <f t="shared" si="20"/>
        <v>0.30000000000000004</v>
      </c>
    </row>
    <row r="1308" spans="1:5" x14ac:dyDescent="0.25">
      <c r="A1308" s="4">
        <v>42120</v>
      </c>
      <c r="C1308">
        <v>3</v>
      </c>
      <c r="D1308" s="5">
        <v>3</v>
      </c>
      <c r="E1308" s="6">
        <f t="shared" si="20"/>
        <v>3</v>
      </c>
    </row>
    <row r="1309" spans="1:5" x14ac:dyDescent="0.25">
      <c r="A1309" s="4">
        <v>42121</v>
      </c>
      <c r="C1309">
        <v>0</v>
      </c>
      <c r="D1309" s="5">
        <v>0</v>
      </c>
      <c r="E1309" s="6">
        <f t="shared" si="20"/>
        <v>0</v>
      </c>
    </row>
    <row r="1310" spans="1:5" x14ac:dyDescent="0.25">
      <c r="A1310" s="4">
        <v>42122</v>
      </c>
      <c r="C1310">
        <v>0.4</v>
      </c>
      <c r="D1310" s="5">
        <v>0.4</v>
      </c>
      <c r="E1310" s="6">
        <f t="shared" si="20"/>
        <v>0.4</v>
      </c>
    </row>
    <row r="1311" spans="1:5" x14ac:dyDescent="0.25">
      <c r="A1311" s="4">
        <v>42123</v>
      </c>
      <c r="C1311">
        <v>3.6</v>
      </c>
      <c r="D1311" s="5">
        <v>2</v>
      </c>
      <c r="E1311" s="6">
        <f t="shared" si="20"/>
        <v>2.8</v>
      </c>
    </row>
    <row r="1312" spans="1:5" x14ac:dyDescent="0.25">
      <c r="A1312" s="4">
        <v>42124</v>
      </c>
      <c r="C1312">
        <v>0.6</v>
      </c>
      <c r="D1312" s="5">
        <v>0.2</v>
      </c>
      <c r="E1312" s="6">
        <f t="shared" si="20"/>
        <v>0.4</v>
      </c>
    </row>
    <row r="1313" spans="1:5" x14ac:dyDescent="0.25">
      <c r="A1313" s="4">
        <v>42125</v>
      </c>
      <c r="C1313">
        <v>0.2</v>
      </c>
      <c r="D1313" s="5">
        <v>0.6</v>
      </c>
      <c r="E1313" s="6">
        <f t="shared" si="20"/>
        <v>0.4</v>
      </c>
    </row>
    <row r="1314" spans="1:5" x14ac:dyDescent="0.25">
      <c r="A1314" s="4">
        <v>42126</v>
      </c>
      <c r="C1314">
        <v>0</v>
      </c>
      <c r="D1314" s="5">
        <v>0</v>
      </c>
      <c r="E1314" s="6">
        <f t="shared" si="20"/>
        <v>0</v>
      </c>
    </row>
    <row r="1315" spans="1:5" x14ac:dyDescent="0.25">
      <c r="A1315" s="4">
        <v>42127</v>
      </c>
      <c r="C1315">
        <v>5.8</v>
      </c>
      <c r="D1315" s="5">
        <v>7.6</v>
      </c>
      <c r="E1315" s="6">
        <f t="shared" si="20"/>
        <v>6.6999999999999993</v>
      </c>
    </row>
    <row r="1316" spans="1:5" x14ac:dyDescent="0.25">
      <c r="A1316" s="4">
        <v>42128</v>
      </c>
      <c r="C1316">
        <v>3.6</v>
      </c>
      <c r="D1316" s="5">
        <v>6.8</v>
      </c>
      <c r="E1316" s="6">
        <f t="shared" si="20"/>
        <v>5.2</v>
      </c>
    </row>
    <row r="1317" spans="1:5" x14ac:dyDescent="0.25">
      <c r="A1317" s="4">
        <v>42129</v>
      </c>
      <c r="C1317">
        <v>12</v>
      </c>
      <c r="D1317" s="5">
        <v>14.2</v>
      </c>
      <c r="E1317" s="6">
        <f t="shared" si="20"/>
        <v>13.1</v>
      </c>
    </row>
    <row r="1318" spans="1:5" x14ac:dyDescent="0.25">
      <c r="A1318" s="4">
        <v>42130</v>
      </c>
      <c r="C1318">
        <v>1.4</v>
      </c>
      <c r="D1318" s="5">
        <v>2.4</v>
      </c>
      <c r="E1318" s="6">
        <f t="shared" si="20"/>
        <v>1.9</v>
      </c>
    </row>
    <row r="1319" spans="1:5" x14ac:dyDescent="0.25">
      <c r="A1319" s="4">
        <v>42131</v>
      </c>
      <c r="C1319">
        <v>4.8</v>
      </c>
      <c r="D1319" s="5">
        <v>2.4</v>
      </c>
      <c r="E1319" s="6">
        <f t="shared" si="20"/>
        <v>3.5999999999999996</v>
      </c>
    </row>
    <row r="1320" spans="1:5" x14ac:dyDescent="0.25">
      <c r="A1320" s="4">
        <v>42132</v>
      </c>
      <c r="C1320">
        <v>0</v>
      </c>
      <c r="D1320" s="5">
        <v>0</v>
      </c>
      <c r="E1320" s="6">
        <f t="shared" si="20"/>
        <v>0</v>
      </c>
    </row>
    <row r="1321" spans="1:5" x14ac:dyDescent="0.25">
      <c r="A1321" s="4">
        <v>42133</v>
      </c>
      <c r="C1321">
        <v>12.8</v>
      </c>
      <c r="D1321" s="5">
        <v>11.8</v>
      </c>
      <c r="E1321" s="6">
        <f t="shared" si="20"/>
        <v>12.3</v>
      </c>
    </row>
    <row r="1322" spans="1:5" x14ac:dyDescent="0.25">
      <c r="A1322" s="4">
        <v>42134</v>
      </c>
      <c r="C1322">
        <v>0.6</v>
      </c>
      <c r="D1322" s="5">
        <v>0.8</v>
      </c>
      <c r="E1322" s="6">
        <f t="shared" si="20"/>
        <v>0.7</v>
      </c>
    </row>
    <row r="1323" spans="1:5" x14ac:dyDescent="0.25">
      <c r="A1323" s="4">
        <v>42135</v>
      </c>
      <c r="C1323">
        <v>2.2000000000000002</v>
      </c>
      <c r="D1323" s="5">
        <v>1.6</v>
      </c>
      <c r="E1323" s="6">
        <f t="shared" si="20"/>
        <v>1.9000000000000001</v>
      </c>
    </row>
    <row r="1324" spans="1:5" x14ac:dyDescent="0.25">
      <c r="A1324" s="4">
        <v>42136</v>
      </c>
      <c r="C1324">
        <v>0</v>
      </c>
      <c r="D1324" s="5">
        <v>0</v>
      </c>
      <c r="E1324" s="6">
        <f t="shared" si="20"/>
        <v>0</v>
      </c>
    </row>
    <row r="1325" spans="1:5" x14ac:dyDescent="0.25">
      <c r="A1325" s="4">
        <v>42137</v>
      </c>
      <c r="C1325">
        <v>0</v>
      </c>
      <c r="D1325" s="5">
        <v>0.2</v>
      </c>
      <c r="E1325" s="6">
        <f t="shared" si="20"/>
        <v>0.1</v>
      </c>
    </row>
    <row r="1326" spans="1:5" x14ac:dyDescent="0.25">
      <c r="A1326" s="4">
        <v>42138</v>
      </c>
      <c r="C1326">
        <v>0</v>
      </c>
      <c r="D1326" s="5">
        <v>0</v>
      </c>
      <c r="E1326" s="6">
        <f t="shared" si="20"/>
        <v>0</v>
      </c>
    </row>
    <row r="1327" spans="1:5" x14ac:dyDescent="0.25">
      <c r="A1327" s="4">
        <v>42139</v>
      </c>
      <c r="C1327">
        <v>0</v>
      </c>
      <c r="D1327" s="5">
        <v>0</v>
      </c>
      <c r="E1327" s="6">
        <f t="shared" si="20"/>
        <v>0</v>
      </c>
    </row>
    <row r="1328" spans="1:5" x14ac:dyDescent="0.25">
      <c r="A1328" s="4">
        <v>42140</v>
      </c>
      <c r="C1328">
        <v>1</v>
      </c>
      <c r="D1328" s="5">
        <v>1.2</v>
      </c>
      <c r="E1328" s="6">
        <f t="shared" si="20"/>
        <v>1.1000000000000001</v>
      </c>
    </row>
    <row r="1329" spans="1:5" x14ac:dyDescent="0.25">
      <c r="A1329" s="4">
        <v>42141</v>
      </c>
      <c r="C1329">
        <v>0.4</v>
      </c>
      <c r="D1329" s="5">
        <v>0.2</v>
      </c>
      <c r="E1329" s="6">
        <f t="shared" si="20"/>
        <v>0.30000000000000004</v>
      </c>
    </row>
    <row r="1330" spans="1:5" x14ac:dyDescent="0.25">
      <c r="A1330" s="4">
        <v>42142</v>
      </c>
      <c r="C1330">
        <v>1.8</v>
      </c>
      <c r="D1330" s="5">
        <v>1.2</v>
      </c>
      <c r="E1330" s="6">
        <f t="shared" si="20"/>
        <v>1.5</v>
      </c>
    </row>
    <row r="1331" spans="1:5" x14ac:dyDescent="0.25">
      <c r="A1331" s="4">
        <v>42143</v>
      </c>
      <c r="C1331">
        <v>0.6</v>
      </c>
      <c r="D1331" s="5">
        <v>4.2</v>
      </c>
      <c r="E1331" s="6">
        <f t="shared" si="20"/>
        <v>2.4</v>
      </c>
    </row>
    <row r="1332" spans="1:5" x14ac:dyDescent="0.25">
      <c r="A1332" s="4">
        <v>42144</v>
      </c>
      <c r="C1332">
        <v>2.4</v>
      </c>
      <c r="D1332" s="5">
        <v>4</v>
      </c>
      <c r="E1332" s="6">
        <f t="shared" si="20"/>
        <v>3.2</v>
      </c>
    </row>
    <row r="1333" spans="1:5" x14ac:dyDescent="0.25">
      <c r="A1333" s="4">
        <v>42145</v>
      </c>
      <c r="C1333">
        <v>0.4</v>
      </c>
      <c r="D1333" s="5">
        <v>0.4</v>
      </c>
      <c r="E1333" s="6">
        <f t="shared" si="20"/>
        <v>0.4</v>
      </c>
    </row>
    <row r="1334" spans="1:5" x14ac:dyDescent="0.25">
      <c r="A1334" s="4">
        <v>42146</v>
      </c>
      <c r="C1334">
        <v>0.4</v>
      </c>
      <c r="D1334" s="5">
        <v>0.2</v>
      </c>
      <c r="E1334" s="6">
        <f t="shared" si="20"/>
        <v>0.30000000000000004</v>
      </c>
    </row>
    <row r="1335" spans="1:5" x14ac:dyDescent="0.25">
      <c r="A1335" s="4">
        <v>42147</v>
      </c>
      <c r="C1335">
        <v>0</v>
      </c>
      <c r="D1335" s="5">
        <v>0</v>
      </c>
      <c r="E1335" s="6">
        <f t="shared" si="20"/>
        <v>0</v>
      </c>
    </row>
    <row r="1336" spans="1:5" x14ac:dyDescent="0.25">
      <c r="A1336" s="4">
        <v>42148</v>
      </c>
      <c r="C1336">
        <v>2.6</v>
      </c>
      <c r="D1336" s="5">
        <v>2</v>
      </c>
      <c r="E1336" s="6">
        <f t="shared" si="20"/>
        <v>2.2999999999999998</v>
      </c>
    </row>
    <row r="1337" spans="1:5" x14ac:dyDescent="0.25">
      <c r="A1337" s="4">
        <v>42149</v>
      </c>
      <c r="C1337">
        <v>0</v>
      </c>
      <c r="D1337" s="5">
        <v>0</v>
      </c>
      <c r="E1337" s="6">
        <f t="shared" si="20"/>
        <v>0</v>
      </c>
    </row>
    <row r="1338" spans="1:5" x14ac:dyDescent="0.25">
      <c r="A1338" s="4">
        <v>42150</v>
      </c>
      <c r="C1338">
        <v>0</v>
      </c>
      <c r="D1338" s="5">
        <v>0</v>
      </c>
      <c r="E1338" s="6">
        <f t="shared" si="20"/>
        <v>0</v>
      </c>
    </row>
    <row r="1339" spans="1:5" x14ac:dyDescent="0.25">
      <c r="A1339" s="4">
        <v>42151</v>
      </c>
      <c r="C1339">
        <v>0</v>
      </c>
      <c r="D1339" s="5">
        <v>0</v>
      </c>
      <c r="E1339" s="6">
        <f t="shared" si="20"/>
        <v>0</v>
      </c>
    </row>
    <row r="1340" spans="1:5" x14ac:dyDescent="0.25">
      <c r="A1340" s="4">
        <v>42152</v>
      </c>
      <c r="C1340">
        <v>4.2</v>
      </c>
      <c r="D1340" s="5">
        <v>3.6</v>
      </c>
      <c r="E1340" s="6">
        <f t="shared" si="20"/>
        <v>3.9000000000000004</v>
      </c>
    </row>
    <row r="1341" spans="1:5" x14ac:dyDescent="0.25">
      <c r="A1341" s="4">
        <v>42153</v>
      </c>
      <c r="C1341">
        <v>0.8</v>
      </c>
      <c r="D1341" s="5">
        <v>1.4</v>
      </c>
      <c r="E1341" s="6">
        <f t="shared" si="20"/>
        <v>1.1000000000000001</v>
      </c>
    </row>
    <row r="1342" spans="1:5" x14ac:dyDescent="0.25">
      <c r="A1342" s="4">
        <v>42154</v>
      </c>
      <c r="C1342">
        <v>2.2000000000000002</v>
      </c>
      <c r="D1342" s="5">
        <v>4.2</v>
      </c>
      <c r="E1342" s="6">
        <f t="shared" si="20"/>
        <v>3.2</v>
      </c>
    </row>
    <row r="1343" spans="1:5" x14ac:dyDescent="0.25">
      <c r="A1343" s="4">
        <v>42155</v>
      </c>
      <c r="C1343">
        <v>8.1999999999999993</v>
      </c>
      <c r="D1343" s="5">
        <v>7.4</v>
      </c>
      <c r="E1343" s="6">
        <f t="shared" si="20"/>
        <v>7.8</v>
      </c>
    </row>
    <row r="1344" spans="1:5" x14ac:dyDescent="0.25">
      <c r="A1344" s="4">
        <v>42156</v>
      </c>
      <c r="C1344">
        <v>1</v>
      </c>
      <c r="D1344" s="5">
        <v>0.4</v>
      </c>
      <c r="E1344" s="6">
        <f t="shared" si="20"/>
        <v>0.7</v>
      </c>
    </row>
    <row r="1345" spans="1:5" x14ac:dyDescent="0.25">
      <c r="A1345" s="4">
        <v>42157</v>
      </c>
      <c r="C1345">
        <v>5.6</v>
      </c>
      <c r="D1345" s="5">
        <v>4.4000000000000004</v>
      </c>
      <c r="E1345" s="6">
        <f t="shared" si="20"/>
        <v>5</v>
      </c>
    </row>
    <row r="1346" spans="1:5" x14ac:dyDescent="0.25">
      <c r="A1346" s="4">
        <v>42158</v>
      </c>
      <c r="C1346">
        <v>0</v>
      </c>
      <c r="D1346" s="5">
        <v>0</v>
      </c>
      <c r="E1346" s="6">
        <f t="shared" si="20"/>
        <v>0</v>
      </c>
    </row>
    <row r="1347" spans="1:5" x14ac:dyDescent="0.25">
      <c r="A1347" s="4">
        <v>42159</v>
      </c>
      <c r="C1347">
        <v>0</v>
      </c>
      <c r="D1347" s="5">
        <v>0</v>
      </c>
      <c r="E1347" s="6">
        <f t="shared" ref="E1347:E1410" si="21">AVERAGE(B1347,C1347,D1347)</f>
        <v>0</v>
      </c>
    </row>
    <row r="1348" spans="1:5" x14ac:dyDescent="0.25">
      <c r="A1348" s="4">
        <v>42160</v>
      </c>
      <c r="C1348">
        <v>0</v>
      </c>
      <c r="D1348" s="5">
        <v>0</v>
      </c>
      <c r="E1348" s="6">
        <f t="shared" si="21"/>
        <v>0</v>
      </c>
    </row>
    <row r="1349" spans="1:5" x14ac:dyDescent="0.25">
      <c r="A1349" s="4">
        <v>42161</v>
      </c>
      <c r="C1349">
        <v>0</v>
      </c>
      <c r="D1349" s="5">
        <v>0</v>
      </c>
      <c r="E1349" s="6">
        <f t="shared" si="21"/>
        <v>0</v>
      </c>
    </row>
    <row r="1350" spans="1:5" x14ac:dyDescent="0.25">
      <c r="A1350" s="4">
        <v>42162</v>
      </c>
      <c r="C1350">
        <v>0</v>
      </c>
      <c r="D1350" s="5">
        <v>0</v>
      </c>
      <c r="E1350" s="6">
        <f t="shared" si="21"/>
        <v>0</v>
      </c>
    </row>
    <row r="1351" spans="1:5" x14ac:dyDescent="0.25">
      <c r="A1351" s="4">
        <v>42163</v>
      </c>
      <c r="C1351">
        <v>0.4</v>
      </c>
      <c r="D1351" s="5">
        <v>0</v>
      </c>
      <c r="E1351" s="6">
        <f t="shared" si="21"/>
        <v>0.2</v>
      </c>
    </row>
    <row r="1352" spans="1:5" x14ac:dyDescent="0.25">
      <c r="A1352" s="4">
        <v>42164</v>
      </c>
      <c r="C1352">
        <v>0</v>
      </c>
      <c r="D1352" s="5">
        <v>0</v>
      </c>
      <c r="E1352" s="6">
        <f t="shared" si="21"/>
        <v>0</v>
      </c>
    </row>
    <row r="1353" spans="1:5" x14ac:dyDescent="0.25">
      <c r="A1353" s="4">
        <v>42165</v>
      </c>
      <c r="C1353">
        <v>0</v>
      </c>
      <c r="D1353" s="5">
        <v>0</v>
      </c>
      <c r="E1353" s="6">
        <f t="shared" si="21"/>
        <v>0</v>
      </c>
    </row>
    <row r="1354" spans="1:5" x14ac:dyDescent="0.25">
      <c r="A1354" s="4">
        <v>42166</v>
      </c>
      <c r="C1354">
        <v>0</v>
      </c>
      <c r="D1354" s="5">
        <v>0</v>
      </c>
      <c r="E1354" s="6">
        <f t="shared" si="21"/>
        <v>0</v>
      </c>
    </row>
    <row r="1355" spans="1:5" x14ac:dyDescent="0.25">
      <c r="A1355" s="4">
        <v>42167</v>
      </c>
      <c r="C1355">
        <v>0</v>
      </c>
      <c r="D1355" s="5">
        <v>0</v>
      </c>
      <c r="E1355" s="6">
        <f t="shared" si="21"/>
        <v>0</v>
      </c>
    </row>
    <row r="1356" spans="1:5" x14ac:dyDescent="0.25">
      <c r="A1356" s="4">
        <v>42168</v>
      </c>
      <c r="C1356">
        <v>0</v>
      </c>
      <c r="D1356" s="5">
        <v>0</v>
      </c>
      <c r="E1356" s="6">
        <f t="shared" si="21"/>
        <v>0</v>
      </c>
    </row>
    <row r="1357" spans="1:5" x14ac:dyDescent="0.25">
      <c r="A1357" s="4">
        <v>42169</v>
      </c>
      <c r="C1357">
        <v>5.4</v>
      </c>
      <c r="D1357" s="5">
        <v>4.8</v>
      </c>
      <c r="E1357" s="6">
        <f t="shared" si="21"/>
        <v>5.0999999999999996</v>
      </c>
    </row>
    <row r="1358" spans="1:5" x14ac:dyDescent="0.25">
      <c r="A1358" s="4">
        <v>42170</v>
      </c>
      <c r="C1358">
        <v>0</v>
      </c>
      <c r="D1358" s="5">
        <v>0.2</v>
      </c>
      <c r="E1358" s="6">
        <f t="shared" si="21"/>
        <v>0.1</v>
      </c>
    </row>
    <row r="1359" spans="1:5" x14ac:dyDescent="0.25">
      <c r="A1359" s="4">
        <v>42171</v>
      </c>
      <c r="C1359">
        <v>0.4</v>
      </c>
      <c r="D1359" s="5">
        <v>0.4</v>
      </c>
      <c r="E1359" s="6">
        <f t="shared" si="21"/>
        <v>0.4</v>
      </c>
    </row>
    <row r="1360" spans="1:5" x14ac:dyDescent="0.25">
      <c r="A1360" s="4">
        <v>42172</v>
      </c>
      <c r="C1360">
        <v>0</v>
      </c>
      <c r="D1360" s="5">
        <v>0</v>
      </c>
      <c r="E1360" s="6">
        <f t="shared" si="21"/>
        <v>0</v>
      </c>
    </row>
    <row r="1361" spans="1:5" x14ac:dyDescent="0.25">
      <c r="A1361" s="4">
        <v>42173</v>
      </c>
      <c r="C1361">
        <v>0</v>
      </c>
      <c r="D1361" s="5">
        <v>0</v>
      </c>
      <c r="E1361" s="6">
        <f t="shared" si="21"/>
        <v>0</v>
      </c>
    </row>
    <row r="1362" spans="1:5" x14ac:dyDescent="0.25">
      <c r="A1362" s="4">
        <v>42174</v>
      </c>
      <c r="C1362">
        <v>0</v>
      </c>
      <c r="D1362" s="5">
        <v>0</v>
      </c>
      <c r="E1362" s="6">
        <f t="shared" si="21"/>
        <v>0</v>
      </c>
    </row>
    <row r="1363" spans="1:5" x14ac:dyDescent="0.25">
      <c r="A1363" s="4">
        <v>42175</v>
      </c>
      <c r="C1363">
        <v>0</v>
      </c>
      <c r="D1363" s="5">
        <v>0</v>
      </c>
      <c r="E1363" s="6">
        <f t="shared" si="21"/>
        <v>0</v>
      </c>
    </row>
    <row r="1364" spans="1:5" x14ac:dyDescent="0.25">
      <c r="A1364" s="4">
        <v>42176</v>
      </c>
      <c r="C1364">
        <v>0.8</v>
      </c>
      <c r="D1364" s="5">
        <v>0.6</v>
      </c>
      <c r="E1364" s="6">
        <f t="shared" si="21"/>
        <v>0.7</v>
      </c>
    </row>
    <row r="1365" spans="1:5" x14ac:dyDescent="0.25">
      <c r="A1365" s="4">
        <v>42177</v>
      </c>
      <c r="C1365">
        <v>0.8</v>
      </c>
      <c r="D1365" s="5">
        <v>0.6</v>
      </c>
      <c r="E1365" s="6">
        <f t="shared" si="21"/>
        <v>0.7</v>
      </c>
    </row>
    <row r="1366" spans="1:5" x14ac:dyDescent="0.25">
      <c r="A1366" s="4">
        <v>42178</v>
      </c>
      <c r="C1366">
        <v>5.8</v>
      </c>
      <c r="D1366" s="5">
        <v>6.8</v>
      </c>
      <c r="E1366" s="6">
        <f t="shared" si="21"/>
        <v>6.3</v>
      </c>
    </row>
    <row r="1367" spans="1:5" x14ac:dyDescent="0.25">
      <c r="A1367" s="4">
        <v>42179</v>
      </c>
      <c r="C1367">
        <v>0</v>
      </c>
      <c r="D1367" s="5">
        <v>0</v>
      </c>
      <c r="E1367" s="6">
        <f t="shared" si="21"/>
        <v>0</v>
      </c>
    </row>
    <row r="1368" spans="1:5" x14ac:dyDescent="0.25">
      <c r="A1368" s="4">
        <v>42180</v>
      </c>
      <c r="C1368">
        <v>1.8</v>
      </c>
      <c r="D1368" s="5">
        <v>0.2</v>
      </c>
      <c r="E1368" s="6">
        <f t="shared" si="21"/>
        <v>1</v>
      </c>
    </row>
    <row r="1369" spans="1:5" x14ac:dyDescent="0.25">
      <c r="A1369" s="4">
        <v>42181</v>
      </c>
      <c r="C1369">
        <v>4</v>
      </c>
      <c r="D1369" s="5">
        <v>2.4</v>
      </c>
      <c r="E1369" s="6">
        <f t="shared" si="21"/>
        <v>3.2</v>
      </c>
    </row>
    <row r="1370" spans="1:5" x14ac:dyDescent="0.25">
      <c r="A1370" s="4">
        <v>42182</v>
      </c>
      <c r="C1370">
        <v>0.2</v>
      </c>
      <c r="D1370" s="5">
        <v>0.2</v>
      </c>
      <c r="E1370" s="6">
        <f t="shared" si="21"/>
        <v>0.2</v>
      </c>
    </row>
    <row r="1371" spans="1:5" x14ac:dyDescent="0.25">
      <c r="A1371" s="4">
        <v>42183</v>
      </c>
      <c r="C1371">
        <v>1.2</v>
      </c>
      <c r="D1371" s="5">
        <v>0.4</v>
      </c>
      <c r="E1371" s="6">
        <f t="shared" si="21"/>
        <v>0.8</v>
      </c>
    </row>
    <row r="1372" spans="1:5" x14ac:dyDescent="0.25">
      <c r="A1372" s="4">
        <v>42184</v>
      </c>
      <c r="C1372">
        <v>0</v>
      </c>
      <c r="D1372" s="5">
        <v>0.2</v>
      </c>
      <c r="E1372" s="6">
        <f t="shared" si="21"/>
        <v>0.1</v>
      </c>
    </row>
    <row r="1373" spans="1:5" x14ac:dyDescent="0.25">
      <c r="A1373" s="4">
        <v>42185</v>
      </c>
      <c r="C1373">
        <v>0</v>
      </c>
      <c r="D1373" s="5">
        <v>0</v>
      </c>
      <c r="E1373" s="6">
        <f t="shared" si="21"/>
        <v>0</v>
      </c>
    </row>
    <row r="1374" spans="1:5" x14ac:dyDescent="0.25">
      <c r="A1374" s="4">
        <v>42186</v>
      </c>
      <c r="C1374">
        <v>0</v>
      </c>
      <c r="D1374" s="5">
        <v>0</v>
      </c>
      <c r="E1374" s="6">
        <f t="shared" si="21"/>
        <v>0</v>
      </c>
    </row>
    <row r="1375" spans="1:5" x14ac:dyDescent="0.25">
      <c r="A1375" s="4">
        <v>42187</v>
      </c>
      <c r="C1375">
        <v>12</v>
      </c>
      <c r="D1375" s="5">
        <v>1.4</v>
      </c>
      <c r="E1375" s="6">
        <f t="shared" si="21"/>
        <v>6.7</v>
      </c>
    </row>
    <row r="1376" spans="1:5" x14ac:dyDescent="0.25">
      <c r="A1376" s="4">
        <v>42188</v>
      </c>
      <c r="C1376">
        <v>1.4</v>
      </c>
      <c r="D1376" s="5">
        <v>0.8</v>
      </c>
      <c r="E1376" s="6">
        <f t="shared" si="21"/>
        <v>1.1000000000000001</v>
      </c>
    </row>
    <row r="1377" spans="1:5" x14ac:dyDescent="0.25">
      <c r="A1377" s="4">
        <v>42189</v>
      </c>
      <c r="C1377">
        <v>19</v>
      </c>
      <c r="D1377" s="5">
        <v>16.399999999999999</v>
      </c>
      <c r="E1377" s="6">
        <f t="shared" si="21"/>
        <v>17.7</v>
      </c>
    </row>
    <row r="1378" spans="1:5" x14ac:dyDescent="0.25">
      <c r="A1378" s="4">
        <v>42190</v>
      </c>
      <c r="C1378">
        <v>0.2</v>
      </c>
      <c r="D1378" s="5">
        <v>0</v>
      </c>
      <c r="E1378" s="6">
        <f t="shared" si="21"/>
        <v>0.1</v>
      </c>
    </row>
    <row r="1379" spans="1:5" x14ac:dyDescent="0.25">
      <c r="A1379" s="4">
        <v>42191</v>
      </c>
      <c r="C1379">
        <v>5.4</v>
      </c>
      <c r="D1379" s="5">
        <v>2.2000000000000002</v>
      </c>
      <c r="E1379" s="6">
        <f t="shared" si="21"/>
        <v>3.8000000000000003</v>
      </c>
    </row>
    <row r="1380" spans="1:5" x14ac:dyDescent="0.25">
      <c r="A1380" s="4">
        <v>42192</v>
      </c>
      <c r="C1380">
        <v>0</v>
      </c>
      <c r="D1380" s="5">
        <v>0.2</v>
      </c>
      <c r="E1380" s="6">
        <f t="shared" si="21"/>
        <v>0.1</v>
      </c>
    </row>
    <row r="1381" spans="1:5" x14ac:dyDescent="0.25">
      <c r="A1381" s="4">
        <v>42193</v>
      </c>
      <c r="C1381">
        <v>1.6</v>
      </c>
      <c r="D1381" s="5">
        <v>0.6</v>
      </c>
      <c r="E1381" s="6">
        <f t="shared" si="21"/>
        <v>1.1000000000000001</v>
      </c>
    </row>
    <row r="1382" spans="1:5" x14ac:dyDescent="0.25">
      <c r="A1382" s="4">
        <v>42194</v>
      </c>
      <c r="C1382">
        <v>3.2</v>
      </c>
      <c r="D1382" s="5">
        <v>2</v>
      </c>
      <c r="E1382" s="6">
        <f t="shared" si="21"/>
        <v>2.6</v>
      </c>
    </row>
    <row r="1383" spans="1:5" x14ac:dyDescent="0.25">
      <c r="A1383" s="4">
        <v>42195</v>
      </c>
      <c r="C1383">
        <v>0</v>
      </c>
      <c r="D1383" s="5">
        <v>0</v>
      </c>
      <c r="E1383" s="6">
        <f t="shared" si="21"/>
        <v>0</v>
      </c>
    </row>
    <row r="1384" spans="1:5" x14ac:dyDescent="0.25">
      <c r="A1384" s="4">
        <v>42196</v>
      </c>
      <c r="C1384">
        <v>1.2</v>
      </c>
      <c r="D1384" s="5">
        <v>1.4</v>
      </c>
      <c r="E1384" s="6">
        <f t="shared" si="21"/>
        <v>1.2999999999999998</v>
      </c>
    </row>
    <row r="1385" spans="1:5" x14ac:dyDescent="0.25">
      <c r="A1385" s="4">
        <v>42197</v>
      </c>
      <c r="C1385">
        <v>2.2000000000000002</v>
      </c>
      <c r="D1385" s="5">
        <v>1.8</v>
      </c>
      <c r="E1385" s="6">
        <f t="shared" si="21"/>
        <v>2</v>
      </c>
    </row>
    <row r="1386" spans="1:5" x14ac:dyDescent="0.25">
      <c r="A1386" s="4">
        <v>42198</v>
      </c>
      <c r="C1386">
        <v>1.4</v>
      </c>
      <c r="D1386" s="5">
        <v>1.4</v>
      </c>
      <c r="E1386" s="6">
        <f t="shared" si="21"/>
        <v>1.4</v>
      </c>
    </row>
    <row r="1387" spans="1:5" x14ac:dyDescent="0.25">
      <c r="A1387" s="4">
        <v>42199</v>
      </c>
      <c r="C1387">
        <v>2.6</v>
      </c>
      <c r="D1387" s="5">
        <v>2</v>
      </c>
      <c r="E1387" s="6">
        <f t="shared" si="21"/>
        <v>2.2999999999999998</v>
      </c>
    </row>
    <row r="1388" spans="1:5" x14ac:dyDescent="0.25">
      <c r="A1388" s="4">
        <v>42200</v>
      </c>
      <c r="C1388">
        <v>0</v>
      </c>
      <c r="D1388" s="5">
        <v>0</v>
      </c>
      <c r="E1388" s="6">
        <f t="shared" si="21"/>
        <v>0</v>
      </c>
    </row>
    <row r="1389" spans="1:5" x14ac:dyDescent="0.25">
      <c r="A1389" s="4">
        <v>42201</v>
      </c>
      <c r="C1389">
        <v>0</v>
      </c>
      <c r="D1389" s="5">
        <v>0</v>
      </c>
      <c r="E1389" s="6">
        <f t="shared" si="21"/>
        <v>0</v>
      </c>
    </row>
    <row r="1390" spans="1:5" x14ac:dyDescent="0.25">
      <c r="A1390" s="4">
        <v>42202</v>
      </c>
      <c r="C1390">
        <v>0.4</v>
      </c>
      <c r="D1390" s="5">
        <v>0.2</v>
      </c>
      <c r="E1390" s="6">
        <f t="shared" si="21"/>
        <v>0.30000000000000004</v>
      </c>
    </row>
    <row r="1391" spans="1:5" x14ac:dyDescent="0.25">
      <c r="A1391" s="4">
        <v>42203</v>
      </c>
      <c r="C1391">
        <v>0</v>
      </c>
      <c r="D1391" s="5">
        <v>0</v>
      </c>
      <c r="E1391" s="6">
        <f t="shared" si="21"/>
        <v>0</v>
      </c>
    </row>
    <row r="1392" spans="1:5" x14ac:dyDescent="0.25">
      <c r="A1392" s="4">
        <v>42204</v>
      </c>
      <c r="C1392">
        <v>3.8</v>
      </c>
      <c r="D1392" s="5">
        <v>3.2</v>
      </c>
      <c r="E1392" s="6">
        <f t="shared" si="21"/>
        <v>3.5</v>
      </c>
    </row>
    <row r="1393" spans="1:5" x14ac:dyDescent="0.25">
      <c r="A1393" s="4">
        <v>42205</v>
      </c>
      <c r="C1393">
        <v>0.2</v>
      </c>
      <c r="D1393" s="5">
        <v>0</v>
      </c>
      <c r="E1393" s="6">
        <f t="shared" si="21"/>
        <v>0.1</v>
      </c>
    </row>
    <row r="1394" spans="1:5" x14ac:dyDescent="0.25">
      <c r="A1394" s="4">
        <v>42206</v>
      </c>
      <c r="C1394">
        <v>1.4</v>
      </c>
      <c r="D1394" s="5">
        <v>1.8</v>
      </c>
      <c r="E1394" s="6">
        <f t="shared" si="21"/>
        <v>1.6</v>
      </c>
    </row>
    <row r="1395" spans="1:5" x14ac:dyDescent="0.25">
      <c r="A1395" s="4">
        <v>42207</v>
      </c>
      <c r="C1395">
        <v>0</v>
      </c>
      <c r="D1395" s="5">
        <v>0</v>
      </c>
      <c r="E1395" s="6">
        <f t="shared" si="21"/>
        <v>0</v>
      </c>
    </row>
    <row r="1396" spans="1:5" x14ac:dyDescent="0.25">
      <c r="A1396" s="4">
        <v>42208</v>
      </c>
      <c r="C1396">
        <v>0</v>
      </c>
      <c r="D1396" s="5">
        <v>0.2</v>
      </c>
      <c r="E1396" s="6">
        <f t="shared" si="21"/>
        <v>0.1</v>
      </c>
    </row>
    <row r="1397" spans="1:5" x14ac:dyDescent="0.25">
      <c r="A1397" s="4">
        <v>42209</v>
      </c>
      <c r="C1397">
        <v>0</v>
      </c>
      <c r="D1397" s="5">
        <v>0</v>
      </c>
      <c r="E1397" s="6">
        <f t="shared" si="21"/>
        <v>0</v>
      </c>
    </row>
    <row r="1398" spans="1:5" x14ac:dyDescent="0.25">
      <c r="A1398" s="4">
        <v>42210</v>
      </c>
      <c r="C1398">
        <v>0</v>
      </c>
      <c r="D1398" s="5">
        <v>0</v>
      </c>
      <c r="E1398" s="6">
        <f t="shared" si="21"/>
        <v>0</v>
      </c>
    </row>
    <row r="1399" spans="1:5" x14ac:dyDescent="0.25">
      <c r="A1399" s="4">
        <v>42211</v>
      </c>
      <c r="C1399">
        <v>2.6</v>
      </c>
      <c r="D1399" s="5">
        <v>0.8</v>
      </c>
      <c r="E1399" s="6">
        <f t="shared" si="21"/>
        <v>1.7000000000000002</v>
      </c>
    </row>
    <row r="1400" spans="1:5" x14ac:dyDescent="0.25">
      <c r="A1400" s="4">
        <v>42212</v>
      </c>
      <c r="C1400">
        <v>26</v>
      </c>
      <c r="D1400" s="5">
        <v>28.8</v>
      </c>
      <c r="E1400" s="6">
        <f t="shared" si="21"/>
        <v>27.4</v>
      </c>
    </row>
    <row r="1401" spans="1:5" x14ac:dyDescent="0.25">
      <c r="A1401" s="4">
        <v>42213</v>
      </c>
      <c r="C1401">
        <v>11.8</v>
      </c>
      <c r="D1401" s="5">
        <v>12</v>
      </c>
      <c r="E1401" s="6">
        <f t="shared" si="21"/>
        <v>11.9</v>
      </c>
    </row>
    <row r="1402" spans="1:5" x14ac:dyDescent="0.25">
      <c r="A1402" s="4">
        <v>42214</v>
      </c>
      <c r="C1402">
        <v>14</v>
      </c>
      <c r="D1402" s="5">
        <v>5</v>
      </c>
      <c r="E1402" s="6">
        <f t="shared" si="21"/>
        <v>9.5</v>
      </c>
    </row>
    <row r="1403" spans="1:5" x14ac:dyDescent="0.25">
      <c r="A1403" s="4">
        <v>42215</v>
      </c>
      <c r="C1403">
        <v>8.1999999999999993</v>
      </c>
      <c r="D1403" s="5">
        <v>4.5999999999999996</v>
      </c>
      <c r="E1403" s="6">
        <f t="shared" si="21"/>
        <v>6.3999999999999995</v>
      </c>
    </row>
    <row r="1404" spans="1:5" x14ac:dyDescent="0.25">
      <c r="A1404" s="4">
        <v>42216</v>
      </c>
      <c r="C1404">
        <v>0</v>
      </c>
      <c r="D1404" s="5">
        <v>0</v>
      </c>
      <c r="E1404" s="6">
        <f t="shared" si="21"/>
        <v>0</v>
      </c>
    </row>
    <row r="1405" spans="1:5" x14ac:dyDescent="0.25">
      <c r="A1405" s="4">
        <v>42217</v>
      </c>
      <c r="C1405">
        <v>2</v>
      </c>
      <c r="D1405" s="5">
        <v>1.2</v>
      </c>
      <c r="E1405" s="6">
        <f t="shared" si="21"/>
        <v>1.6</v>
      </c>
    </row>
    <row r="1406" spans="1:5" x14ac:dyDescent="0.25">
      <c r="A1406" s="4">
        <v>42218</v>
      </c>
      <c r="C1406">
        <v>0.8</v>
      </c>
      <c r="D1406" s="5">
        <v>1</v>
      </c>
      <c r="E1406" s="6">
        <f t="shared" si="21"/>
        <v>0.9</v>
      </c>
    </row>
    <row r="1407" spans="1:5" x14ac:dyDescent="0.25">
      <c r="A1407" s="4">
        <v>42219</v>
      </c>
      <c r="C1407">
        <v>1.8</v>
      </c>
      <c r="D1407" s="5">
        <v>1</v>
      </c>
      <c r="E1407" s="6">
        <f t="shared" si="21"/>
        <v>1.4</v>
      </c>
    </row>
    <row r="1408" spans="1:5" x14ac:dyDescent="0.25">
      <c r="A1408" s="4">
        <v>42220</v>
      </c>
      <c r="C1408">
        <v>0</v>
      </c>
      <c r="D1408" s="5">
        <v>0</v>
      </c>
      <c r="E1408" s="6">
        <f t="shared" si="21"/>
        <v>0</v>
      </c>
    </row>
    <row r="1409" spans="1:5" x14ac:dyDescent="0.25">
      <c r="A1409" s="4">
        <v>42221</v>
      </c>
      <c r="C1409">
        <v>0</v>
      </c>
      <c r="D1409" s="5">
        <v>0</v>
      </c>
      <c r="E1409" s="6">
        <f t="shared" si="21"/>
        <v>0</v>
      </c>
    </row>
    <row r="1410" spans="1:5" x14ac:dyDescent="0.25">
      <c r="A1410" s="4">
        <v>42222</v>
      </c>
      <c r="C1410">
        <v>0.6</v>
      </c>
      <c r="D1410" s="5">
        <v>0</v>
      </c>
      <c r="E1410" s="6">
        <f t="shared" si="21"/>
        <v>0.3</v>
      </c>
    </row>
    <row r="1411" spans="1:5" x14ac:dyDescent="0.25">
      <c r="A1411" s="4">
        <v>42223</v>
      </c>
      <c r="C1411">
        <v>0</v>
      </c>
      <c r="D1411" s="5">
        <v>0</v>
      </c>
      <c r="E1411" s="6">
        <f t="shared" ref="E1411:E1474" si="22">AVERAGE(B1411,C1411,D1411)</f>
        <v>0</v>
      </c>
    </row>
    <row r="1412" spans="1:5" x14ac:dyDescent="0.25">
      <c r="A1412" s="4">
        <v>42224</v>
      </c>
      <c r="C1412">
        <v>0</v>
      </c>
      <c r="D1412" s="5">
        <v>0</v>
      </c>
      <c r="E1412" s="6">
        <f t="shared" si="22"/>
        <v>0</v>
      </c>
    </row>
    <row r="1413" spans="1:5" x14ac:dyDescent="0.25">
      <c r="A1413" s="4">
        <v>42225</v>
      </c>
      <c r="C1413">
        <v>0.6</v>
      </c>
      <c r="D1413" s="5">
        <v>0.2</v>
      </c>
      <c r="E1413" s="6">
        <f t="shared" si="22"/>
        <v>0.4</v>
      </c>
    </row>
    <row r="1414" spans="1:5" x14ac:dyDescent="0.25">
      <c r="A1414" s="4">
        <v>42226</v>
      </c>
      <c r="C1414">
        <v>0</v>
      </c>
      <c r="D1414" s="5">
        <v>0</v>
      </c>
      <c r="E1414" s="6">
        <f t="shared" si="22"/>
        <v>0</v>
      </c>
    </row>
    <row r="1415" spans="1:5" x14ac:dyDescent="0.25">
      <c r="A1415" s="4">
        <v>42227</v>
      </c>
      <c r="C1415">
        <v>1</v>
      </c>
      <c r="D1415" s="5">
        <v>0.6</v>
      </c>
      <c r="E1415" s="6">
        <f t="shared" si="22"/>
        <v>0.8</v>
      </c>
    </row>
    <row r="1416" spans="1:5" x14ac:dyDescent="0.25">
      <c r="A1416" s="4">
        <v>42228</v>
      </c>
      <c r="C1416">
        <v>0</v>
      </c>
      <c r="D1416" s="5">
        <v>0</v>
      </c>
      <c r="E1416" s="6">
        <f t="shared" si="22"/>
        <v>0</v>
      </c>
    </row>
    <row r="1417" spans="1:5" x14ac:dyDescent="0.25">
      <c r="A1417" s="4">
        <v>42229</v>
      </c>
      <c r="C1417">
        <v>0</v>
      </c>
      <c r="D1417" s="5">
        <v>0</v>
      </c>
      <c r="E1417" s="6">
        <f t="shared" si="22"/>
        <v>0</v>
      </c>
    </row>
    <row r="1418" spans="1:5" x14ac:dyDescent="0.25">
      <c r="A1418" s="4">
        <v>42230</v>
      </c>
      <c r="C1418">
        <v>12.6</v>
      </c>
      <c r="D1418" s="5">
        <v>9.6</v>
      </c>
      <c r="E1418" s="6">
        <f t="shared" si="22"/>
        <v>11.1</v>
      </c>
    </row>
    <row r="1419" spans="1:5" x14ac:dyDescent="0.25">
      <c r="A1419" s="4">
        <v>42231</v>
      </c>
      <c r="C1419">
        <v>8</v>
      </c>
      <c r="D1419" s="5">
        <v>9.8000000000000007</v>
      </c>
      <c r="E1419" s="6">
        <f t="shared" si="22"/>
        <v>8.9</v>
      </c>
    </row>
    <row r="1420" spans="1:5" x14ac:dyDescent="0.25">
      <c r="A1420" s="4">
        <v>42232</v>
      </c>
      <c r="C1420">
        <v>0</v>
      </c>
      <c r="D1420" s="5">
        <v>0</v>
      </c>
      <c r="E1420" s="6">
        <f t="shared" si="22"/>
        <v>0</v>
      </c>
    </row>
    <row r="1421" spans="1:5" x14ac:dyDescent="0.25">
      <c r="A1421" s="4">
        <v>42233</v>
      </c>
      <c r="C1421">
        <v>0</v>
      </c>
      <c r="D1421" s="5">
        <v>0</v>
      </c>
      <c r="E1421" s="6">
        <f t="shared" si="22"/>
        <v>0</v>
      </c>
    </row>
    <row r="1422" spans="1:5" x14ac:dyDescent="0.25">
      <c r="A1422" s="4">
        <v>42234</v>
      </c>
      <c r="C1422">
        <v>1.2</v>
      </c>
      <c r="D1422" s="5">
        <v>1.8</v>
      </c>
      <c r="E1422" s="6">
        <f t="shared" si="22"/>
        <v>1.5</v>
      </c>
    </row>
    <row r="1423" spans="1:5" x14ac:dyDescent="0.25">
      <c r="A1423" s="4">
        <v>42235</v>
      </c>
      <c r="C1423">
        <v>9.6</v>
      </c>
      <c r="D1423" s="5">
        <v>9.8000000000000007</v>
      </c>
      <c r="E1423" s="6">
        <f t="shared" si="22"/>
        <v>9.6999999999999993</v>
      </c>
    </row>
    <row r="1424" spans="1:5" x14ac:dyDescent="0.25">
      <c r="A1424" s="4">
        <v>42236</v>
      </c>
      <c r="C1424">
        <v>5.2</v>
      </c>
      <c r="D1424" s="5">
        <v>3</v>
      </c>
      <c r="E1424" s="6">
        <f t="shared" si="22"/>
        <v>4.0999999999999996</v>
      </c>
    </row>
    <row r="1425" spans="1:5" x14ac:dyDescent="0.25">
      <c r="A1425" s="4">
        <v>42237</v>
      </c>
      <c r="C1425">
        <v>0</v>
      </c>
      <c r="D1425" s="5">
        <v>0</v>
      </c>
      <c r="E1425" s="6">
        <f t="shared" si="22"/>
        <v>0</v>
      </c>
    </row>
    <row r="1426" spans="1:5" x14ac:dyDescent="0.25">
      <c r="A1426" s="4">
        <v>42238</v>
      </c>
      <c r="C1426">
        <v>9.1999999999999993</v>
      </c>
      <c r="D1426" s="5">
        <v>13.4</v>
      </c>
      <c r="E1426" s="6">
        <f t="shared" si="22"/>
        <v>11.3</v>
      </c>
    </row>
    <row r="1427" spans="1:5" x14ac:dyDescent="0.25">
      <c r="A1427" s="4">
        <v>42239</v>
      </c>
      <c r="C1427">
        <v>17.8</v>
      </c>
      <c r="D1427" s="5">
        <v>33.200000000000003</v>
      </c>
      <c r="E1427" s="6">
        <f t="shared" si="22"/>
        <v>25.5</v>
      </c>
    </row>
    <row r="1428" spans="1:5" x14ac:dyDescent="0.25">
      <c r="A1428" s="4">
        <v>42240</v>
      </c>
      <c r="C1428">
        <v>6.4</v>
      </c>
      <c r="D1428" s="5">
        <v>1.8</v>
      </c>
      <c r="E1428" s="6">
        <f t="shared" si="22"/>
        <v>4.1000000000000005</v>
      </c>
    </row>
    <row r="1429" spans="1:5" x14ac:dyDescent="0.25">
      <c r="A1429" s="4">
        <v>42241</v>
      </c>
      <c r="C1429">
        <v>0</v>
      </c>
      <c r="D1429" s="5">
        <v>0</v>
      </c>
      <c r="E1429" s="6">
        <f t="shared" si="22"/>
        <v>0</v>
      </c>
    </row>
    <row r="1430" spans="1:5" x14ac:dyDescent="0.25">
      <c r="A1430" s="4">
        <v>42242</v>
      </c>
      <c r="C1430">
        <v>2</v>
      </c>
      <c r="D1430" s="5">
        <v>3</v>
      </c>
      <c r="E1430" s="6">
        <f t="shared" si="22"/>
        <v>2.5</v>
      </c>
    </row>
    <row r="1431" spans="1:5" x14ac:dyDescent="0.25">
      <c r="A1431" s="4">
        <v>42243</v>
      </c>
      <c r="C1431">
        <v>0</v>
      </c>
      <c r="D1431" s="5">
        <v>0</v>
      </c>
      <c r="E1431" s="6">
        <f t="shared" si="22"/>
        <v>0</v>
      </c>
    </row>
    <row r="1432" spans="1:5" x14ac:dyDescent="0.25">
      <c r="A1432" s="4">
        <v>42244</v>
      </c>
      <c r="C1432">
        <v>0</v>
      </c>
      <c r="D1432" s="5">
        <v>0</v>
      </c>
      <c r="E1432" s="6">
        <f t="shared" si="22"/>
        <v>0</v>
      </c>
    </row>
    <row r="1433" spans="1:5" x14ac:dyDescent="0.25">
      <c r="A1433" s="4">
        <v>42245</v>
      </c>
      <c r="C1433">
        <v>0</v>
      </c>
      <c r="D1433" s="5">
        <v>0</v>
      </c>
      <c r="E1433" s="6">
        <f t="shared" si="22"/>
        <v>0</v>
      </c>
    </row>
    <row r="1434" spans="1:5" x14ac:dyDescent="0.25">
      <c r="A1434" s="4">
        <v>42246</v>
      </c>
      <c r="C1434">
        <v>0.2</v>
      </c>
      <c r="D1434" s="5">
        <v>0.4</v>
      </c>
      <c r="E1434" s="6">
        <f t="shared" si="22"/>
        <v>0.30000000000000004</v>
      </c>
    </row>
    <row r="1435" spans="1:5" x14ac:dyDescent="0.25">
      <c r="A1435" s="4">
        <v>42247</v>
      </c>
      <c r="C1435">
        <v>0.2</v>
      </c>
      <c r="D1435" s="5">
        <v>2.6</v>
      </c>
      <c r="E1435" s="6">
        <f t="shared" si="22"/>
        <v>1.4000000000000001</v>
      </c>
    </row>
    <row r="1436" spans="1:5" x14ac:dyDescent="0.25">
      <c r="A1436" s="4">
        <v>42248</v>
      </c>
      <c r="C1436">
        <v>3.4</v>
      </c>
      <c r="D1436" s="5">
        <v>5</v>
      </c>
      <c r="E1436" s="6">
        <f t="shared" si="22"/>
        <v>4.2</v>
      </c>
    </row>
    <row r="1437" spans="1:5" x14ac:dyDescent="0.25">
      <c r="A1437" s="4">
        <v>42249</v>
      </c>
      <c r="C1437">
        <v>1.6</v>
      </c>
      <c r="D1437" s="5">
        <v>1</v>
      </c>
      <c r="E1437" s="6">
        <f t="shared" si="22"/>
        <v>1.3</v>
      </c>
    </row>
    <row r="1438" spans="1:5" x14ac:dyDescent="0.25">
      <c r="A1438" s="4">
        <v>42250</v>
      </c>
      <c r="C1438">
        <v>2.4</v>
      </c>
      <c r="D1438" s="5">
        <v>1</v>
      </c>
      <c r="E1438" s="6">
        <f t="shared" si="22"/>
        <v>1.7</v>
      </c>
    </row>
    <row r="1439" spans="1:5" x14ac:dyDescent="0.25">
      <c r="A1439" s="4">
        <v>42251</v>
      </c>
      <c r="C1439">
        <v>1</v>
      </c>
      <c r="D1439" s="5">
        <v>0.8</v>
      </c>
      <c r="E1439" s="6">
        <f t="shared" si="22"/>
        <v>0.9</v>
      </c>
    </row>
    <row r="1440" spans="1:5" x14ac:dyDescent="0.25">
      <c r="A1440" s="4">
        <v>42252</v>
      </c>
      <c r="C1440">
        <v>1.4</v>
      </c>
      <c r="D1440" s="5">
        <v>4</v>
      </c>
      <c r="E1440" s="6">
        <f t="shared" si="22"/>
        <v>2.7</v>
      </c>
    </row>
    <row r="1441" spans="1:5" x14ac:dyDescent="0.25">
      <c r="A1441" s="4">
        <v>42253</v>
      </c>
      <c r="C1441">
        <v>0</v>
      </c>
      <c r="D1441" s="5">
        <v>0</v>
      </c>
      <c r="E1441" s="6">
        <f t="shared" si="22"/>
        <v>0</v>
      </c>
    </row>
    <row r="1442" spans="1:5" x14ac:dyDescent="0.25">
      <c r="A1442" s="4">
        <v>42254</v>
      </c>
      <c r="C1442">
        <v>0</v>
      </c>
      <c r="D1442" s="5">
        <v>0</v>
      </c>
      <c r="E1442" s="6">
        <f t="shared" si="22"/>
        <v>0</v>
      </c>
    </row>
    <row r="1443" spans="1:5" x14ac:dyDescent="0.25">
      <c r="A1443" s="4">
        <v>42255</v>
      </c>
      <c r="C1443">
        <v>0</v>
      </c>
      <c r="D1443" s="5">
        <v>0</v>
      </c>
      <c r="E1443" s="6">
        <f t="shared" si="22"/>
        <v>0</v>
      </c>
    </row>
    <row r="1444" spans="1:5" x14ac:dyDescent="0.25">
      <c r="A1444" s="4">
        <v>42256</v>
      </c>
      <c r="C1444">
        <v>0</v>
      </c>
      <c r="D1444" s="5">
        <v>0</v>
      </c>
      <c r="E1444" s="6">
        <f t="shared" si="22"/>
        <v>0</v>
      </c>
    </row>
    <row r="1445" spans="1:5" x14ac:dyDescent="0.25">
      <c r="A1445" s="4">
        <v>42257</v>
      </c>
      <c r="C1445">
        <v>0</v>
      </c>
      <c r="D1445" s="5">
        <v>0.2</v>
      </c>
      <c r="E1445" s="6">
        <f t="shared" si="22"/>
        <v>0.1</v>
      </c>
    </row>
    <row r="1446" spans="1:5" x14ac:dyDescent="0.25">
      <c r="A1446" s="4">
        <v>42258</v>
      </c>
      <c r="C1446">
        <v>0</v>
      </c>
      <c r="D1446" s="5">
        <v>0</v>
      </c>
      <c r="E1446" s="6">
        <f t="shared" si="22"/>
        <v>0</v>
      </c>
    </row>
    <row r="1447" spans="1:5" x14ac:dyDescent="0.25">
      <c r="A1447" s="4">
        <v>42259</v>
      </c>
      <c r="C1447">
        <v>2</v>
      </c>
      <c r="D1447" s="5">
        <v>1.6</v>
      </c>
      <c r="E1447" s="6">
        <f t="shared" si="22"/>
        <v>1.8</v>
      </c>
    </row>
    <row r="1448" spans="1:5" x14ac:dyDescent="0.25">
      <c r="A1448" s="4">
        <v>42260</v>
      </c>
      <c r="C1448">
        <v>5.6</v>
      </c>
      <c r="D1448" s="5">
        <v>5.2</v>
      </c>
      <c r="E1448" s="6">
        <f t="shared" si="22"/>
        <v>5.4</v>
      </c>
    </row>
    <row r="1449" spans="1:5" x14ac:dyDescent="0.25">
      <c r="A1449" s="4">
        <v>42261</v>
      </c>
      <c r="C1449">
        <v>0.2</v>
      </c>
      <c r="D1449" s="5">
        <v>0.4</v>
      </c>
      <c r="E1449" s="6">
        <f t="shared" si="22"/>
        <v>0.30000000000000004</v>
      </c>
    </row>
    <row r="1450" spans="1:5" x14ac:dyDescent="0.25">
      <c r="A1450" s="4">
        <v>42262</v>
      </c>
      <c r="C1450">
        <v>4.5999999999999996</v>
      </c>
      <c r="D1450" s="5">
        <v>7.2</v>
      </c>
      <c r="E1450" s="6">
        <f t="shared" si="22"/>
        <v>5.9</v>
      </c>
    </row>
    <row r="1451" spans="1:5" x14ac:dyDescent="0.25">
      <c r="A1451" s="4">
        <v>42263</v>
      </c>
      <c r="C1451">
        <v>3.4</v>
      </c>
      <c r="D1451" s="5">
        <v>4.2</v>
      </c>
      <c r="E1451" s="6">
        <f t="shared" si="22"/>
        <v>3.8</v>
      </c>
    </row>
    <row r="1452" spans="1:5" x14ac:dyDescent="0.25">
      <c r="A1452" s="4">
        <v>42264</v>
      </c>
      <c r="C1452">
        <v>0</v>
      </c>
      <c r="D1452" s="5">
        <v>0</v>
      </c>
      <c r="E1452" s="6">
        <f t="shared" si="22"/>
        <v>0</v>
      </c>
    </row>
    <row r="1453" spans="1:5" x14ac:dyDescent="0.25">
      <c r="A1453" s="4">
        <v>42265</v>
      </c>
      <c r="C1453">
        <v>1</v>
      </c>
      <c r="D1453" s="5">
        <v>1</v>
      </c>
      <c r="E1453" s="6">
        <f t="shared" si="22"/>
        <v>1</v>
      </c>
    </row>
    <row r="1454" spans="1:5" x14ac:dyDescent="0.25">
      <c r="A1454" s="4">
        <v>42266</v>
      </c>
      <c r="C1454">
        <v>0</v>
      </c>
      <c r="D1454" s="5">
        <v>0</v>
      </c>
      <c r="E1454" s="6">
        <f t="shared" si="22"/>
        <v>0</v>
      </c>
    </row>
    <row r="1455" spans="1:5" x14ac:dyDescent="0.25">
      <c r="A1455" s="4">
        <v>42267</v>
      </c>
      <c r="C1455">
        <v>0</v>
      </c>
      <c r="D1455" s="5">
        <v>0</v>
      </c>
      <c r="E1455" s="6">
        <f t="shared" si="22"/>
        <v>0</v>
      </c>
    </row>
    <row r="1456" spans="1:5" x14ac:dyDescent="0.25">
      <c r="A1456" s="4">
        <v>42268</v>
      </c>
      <c r="C1456">
        <v>1.4</v>
      </c>
      <c r="D1456" s="5">
        <v>3.4</v>
      </c>
      <c r="E1456" s="6">
        <f t="shared" si="22"/>
        <v>2.4</v>
      </c>
    </row>
    <row r="1457" spans="1:5" x14ac:dyDescent="0.25">
      <c r="A1457" s="4">
        <v>42269</v>
      </c>
      <c r="C1457">
        <v>3.6</v>
      </c>
      <c r="D1457" s="5">
        <v>5.2</v>
      </c>
      <c r="E1457" s="6">
        <f t="shared" si="22"/>
        <v>4.4000000000000004</v>
      </c>
    </row>
    <row r="1458" spans="1:5" x14ac:dyDescent="0.25">
      <c r="A1458" s="4">
        <v>42270</v>
      </c>
      <c r="C1458">
        <v>2.2000000000000002</v>
      </c>
      <c r="D1458" s="5">
        <v>1</v>
      </c>
      <c r="E1458" s="6">
        <f t="shared" si="22"/>
        <v>1.6</v>
      </c>
    </row>
    <row r="1459" spans="1:5" x14ac:dyDescent="0.25">
      <c r="A1459" s="4">
        <v>42271</v>
      </c>
      <c r="C1459">
        <v>0.2</v>
      </c>
      <c r="D1459" s="5">
        <v>0</v>
      </c>
      <c r="E1459" s="6">
        <f t="shared" si="22"/>
        <v>0.1</v>
      </c>
    </row>
    <row r="1460" spans="1:5" x14ac:dyDescent="0.25">
      <c r="A1460" s="4">
        <v>42272</v>
      </c>
      <c r="C1460">
        <v>0.6</v>
      </c>
      <c r="D1460" s="5">
        <v>0</v>
      </c>
      <c r="E1460" s="6">
        <f t="shared" si="22"/>
        <v>0.3</v>
      </c>
    </row>
    <row r="1461" spans="1:5" x14ac:dyDescent="0.25">
      <c r="A1461" s="4">
        <v>42273</v>
      </c>
      <c r="C1461">
        <v>0</v>
      </c>
      <c r="D1461" s="5">
        <v>0</v>
      </c>
      <c r="E1461" s="6">
        <f t="shared" si="22"/>
        <v>0</v>
      </c>
    </row>
    <row r="1462" spans="1:5" x14ac:dyDescent="0.25">
      <c r="A1462" s="4">
        <v>42274</v>
      </c>
      <c r="C1462">
        <v>0</v>
      </c>
      <c r="D1462" s="5">
        <v>0</v>
      </c>
      <c r="E1462" s="6">
        <f t="shared" si="22"/>
        <v>0</v>
      </c>
    </row>
    <row r="1463" spans="1:5" x14ac:dyDescent="0.25">
      <c r="A1463" s="4">
        <v>42275</v>
      </c>
      <c r="C1463">
        <v>0</v>
      </c>
      <c r="D1463" s="5">
        <v>0.2</v>
      </c>
      <c r="E1463" s="6">
        <f t="shared" si="22"/>
        <v>0.1</v>
      </c>
    </row>
    <row r="1464" spans="1:5" x14ac:dyDescent="0.25">
      <c r="A1464" s="4">
        <v>42276</v>
      </c>
      <c r="C1464">
        <v>0</v>
      </c>
      <c r="D1464" s="5">
        <v>0.2</v>
      </c>
      <c r="E1464" s="6">
        <f t="shared" si="22"/>
        <v>0.1</v>
      </c>
    </row>
    <row r="1465" spans="1:5" x14ac:dyDescent="0.25">
      <c r="A1465" s="4">
        <v>42277</v>
      </c>
      <c r="C1465">
        <v>0.2</v>
      </c>
      <c r="D1465" s="5">
        <v>0.2</v>
      </c>
      <c r="E1465" s="6">
        <f t="shared" si="22"/>
        <v>0.2</v>
      </c>
    </row>
    <row r="1466" spans="1:5" x14ac:dyDescent="0.25">
      <c r="A1466" s="4">
        <v>42461</v>
      </c>
      <c r="C1466">
        <v>2</v>
      </c>
      <c r="D1466" s="5">
        <v>0</v>
      </c>
      <c r="E1466" s="6">
        <f t="shared" si="22"/>
        <v>1</v>
      </c>
    </row>
    <row r="1467" spans="1:5" x14ac:dyDescent="0.25">
      <c r="A1467" s="4">
        <v>42462</v>
      </c>
      <c r="C1467">
        <v>0.2</v>
      </c>
      <c r="D1467" s="5">
        <v>0.4</v>
      </c>
      <c r="E1467" s="6">
        <f t="shared" si="22"/>
        <v>0.30000000000000004</v>
      </c>
    </row>
    <row r="1468" spans="1:5" x14ac:dyDescent="0.25">
      <c r="A1468" s="4">
        <v>42463</v>
      </c>
      <c r="C1468">
        <v>2.8</v>
      </c>
      <c r="D1468" s="5">
        <v>2.2000000000000002</v>
      </c>
      <c r="E1468" s="6">
        <f t="shared" si="22"/>
        <v>2.5</v>
      </c>
    </row>
    <row r="1469" spans="1:5" x14ac:dyDescent="0.25">
      <c r="A1469" s="4">
        <v>42464</v>
      </c>
      <c r="C1469">
        <v>2.6</v>
      </c>
      <c r="D1469" s="5">
        <v>0.6</v>
      </c>
      <c r="E1469" s="6">
        <f t="shared" si="22"/>
        <v>1.6</v>
      </c>
    </row>
    <row r="1470" spans="1:5" x14ac:dyDescent="0.25">
      <c r="A1470" s="4">
        <v>42465</v>
      </c>
      <c r="C1470">
        <v>2</v>
      </c>
      <c r="D1470" s="5">
        <v>2</v>
      </c>
      <c r="E1470" s="6">
        <f t="shared" si="22"/>
        <v>2</v>
      </c>
    </row>
    <row r="1471" spans="1:5" x14ac:dyDescent="0.25">
      <c r="A1471" s="4">
        <v>42466</v>
      </c>
      <c r="C1471">
        <v>1.2</v>
      </c>
      <c r="D1471" s="5">
        <v>1.8</v>
      </c>
      <c r="E1471" s="6">
        <f t="shared" si="22"/>
        <v>1.5</v>
      </c>
    </row>
    <row r="1472" spans="1:5" x14ac:dyDescent="0.25">
      <c r="A1472" s="4">
        <v>42467</v>
      </c>
      <c r="C1472">
        <v>0.4</v>
      </c>
      <c r="D1472" s="5">
        <v>0.2</v>
      </c>
      <c r="E1472" s="6">
        <f t="shared" si="22"/>
        <v>0.30000000000000004</v>
      </c>
    </row>
    <row r="1473" spans="1:5" x14ac:dyDescent="0.25">
      <c r="A1473" s="4">
        <v>42468</v>
      </c>
      <c r="C1473">
        <v>2.8</v>
      </c>
      <c r="D1473" s="5">
        <v>0.4</v>
      </c>
      <c r="E1473" s="6">
        <f t="shared" si="22"/>
        <v>1.5999999999999999</v>
      </c>
    </row>
    <row r="1474" spans="1:5" x14ac:dyDescent="0.25">
      <c r="A1474" s="4">
        <v>42469</v>
      </c>
      <c r="C1474">
        <v>3.6</v>
      </c>
      <c r="D1474" s="5">
        <v>5</v>
      </c>
      <c r="E1474" s="6">
        <f t="shared" si="22"/>
        <v>4.3</v>
      </c>
    </row>
    <row r="1475" spans="1:5" x14ac:dyDescent="0.25">
      <c r="A1475" s="4">
        <v>42470</v>
      </c>
      <c r="C1475">
        <v>2.4</v>
      </c>
      <c r="D1475" s="5">
        <v>2</v>
      </c>
      <c r="E1475" s="6">
        <f t="shared" ref="E1475:E1538" si="23">AVERAGE(B1475,C1475,D1475)</f>
        <v>2.2000000000000002</v>
      </c>
    </row>
    <row r="1476" spans="1:5" x14ac:dyDescent="0.25">
      <c r="A1476" s="4">
        <v>42471</v>
      </c>
      <c r="C1476">
        <v>0.2</v>
      </c>
      <c r="D1476" s="5">
        <v>0.2</v>
      </c>
      <c r="E1476" s="6">
        <f t="shared" si="23"/>
        <v>0.2</v>
      </c>
    </row>
    <row r="1477" spans="1:5" x14ac:dyDescent="0.25">
      <c r="A1477" s="4">
        <v>42472</v>
      </c>
      <c r="C1477">
        <v>4.2</v>
      </c>
      <c r="D1477" s="5">
        <v>5</v>
      </c>
      <c r="E1477" s="6">
        <f t="shared" si="23"/>
        <v>4.5999999999999996</v>
      </c>
    </row>
    <row r="1478" spans="1:5" x14ac:dyDescent="0.25">
      <c r="A1478" s="4">
        <v>42473</v>
      </c>
      <c r="C1478">
        <v>11.8</v>
      </c>
      <c r="D1478" s="5">
        <v>12</v>
      </c>
      <c r="E1478" s="6">
        <f t="shared" si="23"/>
        <v>11.9</v>
      </c>
    </row>
    <row r="1479" spans="1:5" x14ac:dyDescent="0.25">
      <c r="A1479" s="4">
        <v>42474</v>
      </c>
      <c r="C1479">
        <v>1.6</v>
      </c>
      <c r="D1479" s="5">
        <v>1.6</v>
      </c>
      <c r="E1479" s="6">
        <f t="shared" si="23"/>
        <v>1.6</v>
      </c>
    </row>
    <row r="1480" spans="1:5" x14ac:dyDescent="0.25">
      <c r="A1480" s="4">
        <v>42475</v>
      </c>
      <c r="C1480">
        <v>0</v>
      </c>
      <c r="D1480" s="5">
        <v>0</v>
      </c>
      <c r="E1480" s="6">
        <f t="shared" si="23"/>
        <v>0</v>
      </c>
    </row>
    <row r="1481" spans="1:5" x14ac:dyDescent="0.25">
      <c r="A1481" s="4">
        <v>42476</v>
      </c>
      <c r="C1481">
        <v>8.8000000000000007</v>
      </c>
      <c r="D1481" s="5">
        <v>11.2</v>
      </c>
      <c r="E1481" s="6">
        <f t="shared" si="23"/>
        <v>10</v>
      </c>
    </row>
    <row r="1482" spans="1:5" x14ac:dyDescent="0.25">
      <c r="A1482" s="4">
        <v>42477</v>
      </c>
      <c r="C1482">
        <v>2.2000000000000002</v>
      </c>
      <c r="D1482" s="5">
        <v>3.4</v>
      </c>
      <c r="E1482" s="6">
        <f t="shared" si="23"/>
        <v>2.8</v>
      </c>
    </row>
    <row r="1483" spans="1:5" x14ac:dyDescent="0.25">
      <c r="A1483" s="4">
        <v>42478</v>
      </c>
      <c r="C1483">
        <v>0</v>
      </c>
      <c r="D1483" s="5">
        <v>0</v>
      </c>
      <c r="E1483" s="6">
        <f t="shared" si="23"/>
        <v>0</v>
      </c>
    </row>
    <row r="1484" spans="1:5" x14ac:dyDescent="0.25">
      <c r="A1484" s="4">
        <v>42479</v>
      </c>
      <c r="C1484">
        <v>0</v>
      </c>
      <c r="D1484" s="5">
        <v>0</v>
      </c>
      <c r="E1484" s="6">
        <f t="shared" si="23"/>
        <v>0</v>
      </c>
    </row>
    <row r="1485" spans="1:5" x14ac:dyDescent="0.25">
      <c r="A1485" s="4">
        <v>42480</v>
      </c>
      <c r="C1485">
        <v>0</v>
      </c>
      <c r="D1485" s="5">
        <v>0</v>
      </c>
      <c r="E1485" s="6">
        <f t="shared" si="23"/>
        <v>0</v>
      </c>
    </row>
    <row r="1486" spans="1:5" x14ac:dyDescent="0.25">
      <c r="A1486" s="4">
        <v>42481</v>
      </c>
      <c r="C1486">
        <v>0</v>
      </c>
      <c r="D1486" s="5">
        <v>0</v>
      </c>
      <c r="E1486" s="6">
        <f t="shared" si="23"/>
        <v>0</v>
      </c>
    </row>
    <row r="1487" spans="1:5" x14ac:dyDescent="0.25">
      <c r="A1487" s="4">
        <v>42482</v>
      </c>
      <c r="C1487">
        <v>0</v>
      </c>
      <c r="D1487" s="5">
        <v>0</v>
      </c>
      <c r="E1487" s="6">
        <f t="shared" si="23"/>
        <v>0</v>
      </c>
    </row>
    <row r="1488" spans="1:5" x14ac:dyDescent="0.25">
      <c r="A1488" s="4">
        <v>42483</v>
      </c>
      <c r="C1488">
        <v>0</v>
      </c>
      <c r="D1488" s="5">
        <v>0.6</v>
      </c>
      <c r="E1488" s="6">
        <f t="shared" si="23"/>
        <v>0.3</v>
      </c>
    </row>
    <row r="1489" spans="1:5" x14ac:dyDescent="0.25">
      <c r="A1489" s="4">
        <v>42484</v>
      </c>
      <c r="C1489">
        <v>0</v>
      </c>
      <c r="D1489" s="5">
        <v>0</v>
      </c>
      <c r="E1489" s="6">
        <f t="shared" si="23"/>
        <v>0</v>
      </c>
    </row>
    <row r="1490" spans="1:5" x14ac:dyDescent="0.25">
      <c r="A1490" s="4">
        <v>42485</v>
      </c>
      <c r="C1490">
        <v>0</v>
      </c>
      <c r="D1490" s="5">
        <v>0.2</v>
      </c>
      <c r="E1490" s="6">
        <f t="shared" si="23"/>
        <v>0.1</v>
      </c>
    </row>
    <row r="1491" spans="1:5" x14ac:dyDescent="0.25">
      <c r="A1491" s="4">
        <v>42486</v>
      </c>
      <c r="C1491">
        <v>1.8</v>
      </c>
      <c r="D1491" s="5">
        <v>4.2</v>
      </c>
      <c r="E1491" s="6">
        <f t="shared" si="23"/>
        <v>3</v>
      </c>
    </row>
    <row r="1492" spans="1:5" x14ac:dyDescent="0.25">
      <c r="A1492" s="4">
        <v>42487</v>
      </c>
      <c r="C1492">
        <v>8.8000000000000007</v>
      </c>
      <c r="D1492" s="5">
        <v>8.4</v>
      </c>
      <c r="E1492" s="6">
        <f t="shared" si="23"/>
        <v>8.6000000000000014</v>
      </c>
    </row>
    <row r="1493" spans="1:5" x14ac:dyDescent="0.25">
      <c r="A1493" s="4">
        <v>42488</v>
      </c>
      <c r="C1493">
        <v>6</v>
      </c>
      <c r="D1493" s="5">
        <v>4.2</v>
      </c>
      <c r="E1493" s="6">
        <f t="shared" si="23"/>
        <v>5.0999999999999996</v>
      </c>
    </row>
    <row r="1494" spans="1:5" x14ac:dyDescent="0.25">
      <c r="A1494" s="4">
        <v>42489</v>
      </c>
      <c r="C1494">
        <v>6.2</v>
      </c>
      <c r="D1494" s="5">
        <v>5.2</v>
      </c>
      <c r="E1494" s="6">
        <f t="shared" si="23"/>
        <v>5.7</v>
      </c>
    </row>
    <row r="1495" spans="1:5" x14ac:dyDescent="0.25">
      <c r="A1495" s="4">
        <v>42490</v>
      </c>
      <c r="C1495">
        <v>1.6</v>
      </c>
      <c r="D1495" s="5">
        <v>2.2000000000000002</v>
      </c>
      <c r="E1495" s="6">
        <f t="shared" si="23"/>
        <v>1.9000000000000001</v>
      </c>
    </row>
    <row r="1496" spans="1:5" x14ac:dyDescent="0.25">
      <c r="A1496" s="4">
        <v>42491</v>
      </c>
      <c r="C1496">
        <v>1.2</v>
      </c>
      <c r="D1496" s="5">
        <v>0.6</v>
      </c>
      <c r="E1496" s="6">
        <f t="shared" si="23"/>
        <v>0.89999999999999991</v>
      </c>
    </row>
    <row r="1497" spans="1:5" x14ac:dyDescent="0.25">
      <c r="A1497" s="4">
        <v>42492</v>
      </c>
      <c r="C1497">
        <v>2.2000000000000002</v>
      </c>
      <c r="D1497" s="5">
        <v>2.2000000000000002</v>
      </c>
      <c r="E1497" s="6">
        <f t="shared" si="23"/>
        <v>2.2000000000000002</v>
      </c>
    </row>
    <row r="1498" spans="1:5" x14ac:dyDescent="0.25">
      <c r="A1498" s="4">
        <v>42493</v>
      </c>
      <c r="C1498">
        <v>0.8</v>
      </c>
      <c r="D1498" s="5">
        <v>1.4</v>
      </c>
      <c r="E1498" s="6">
        <f t="shared" si="23"/>
        <v>1.1000000000000001</v>
      </c>
    </row>
    <row r="1499" spans="1:5" x14ac:dyDescent="0.25">
      <c r="A1499" s="4">
        <v>42494</v>
      </c>
      <c r="C1499">
        <v>0</v>
      </c>
      <c r="D1499" s="5">
        <v>0</v>
      </c>
      <c r="E1499" s="6">
        <f t="shared" si="23"/>
        <v>0</v>
      </c>
    </row>
    <row r="1500" spans="1:5" x14ac:dyDescent="0.25">
      <c r="A1500" s="4">
        <v>42495</v>
      </c>
      <c r="C1500">
        <v>0</v>
      </c>
      <c r="D1500" s="5">
        <v>0</v>
      </c>
      <c r="E1500" s="6">
        <f t="shared" si="23"/>
        <v>0</v>
      </c>
    </row>
    <row r="1501" spans="1:5" x14ac:dyDescent="0.25">
      <c r="A1501" s="4">
        <v>42496</v>
      </c>
      <c r="C1501">
        <v>0</v>
      </c>
      <c r="D1501" s="5">
        <v>0</v>
      </c>
      <c r="E1501" s="6">
        <f t="shared" si="23"/>
        <v>0</v>
      </c>
    </row>
    <row r="1502" spans="1:5" x14ac:dyDescent="0.25">
      <c r="A1502" s="4">
        <v>42497</v>
      </c>
      <c r="C1502">
        <v>0</v>
      </c>
      <c r="D1502" s="5">
        <v>0</v>
      </c>
      <c r="E1502" s="6">
        <f t="shared" si="23"/>
        <v>0</v>
      </c>
    </row>
    <row r="1503" spans="1:5" x14ac:dyDescent="0.25">
      <c r="A1503" s="4">
        <v>42498</v>
      </c>
      <c r="C1503">
        <v>0</v>
      </c>
      <c r="D1503" s="5">
        <v>0</v>
      </c>
      <c r="E1503" s="6">
        <f t="shared" si="23"/>
        <v>0</v>
      </c>
    </row>
    <row r="1504" spans="1:5" x14ac:dyDescent="0.25">
      <c r="A1504" s="4">
        <v>42499</v>
      </c>
      <c r="C1504">
        <v>0</v>
      </c>
      <c r="D1504" s="5">
        <v>0</v>
      </c>
      <c r="E1504" s="6">
        <f t="shared" si="23"/>
        <v>0</v>
      </c>
    </row>
    <row r="1505" spans="1:5" x14ac:dyDescent="0.25">
      <c r="A1505" s="4">
        <v>42500</v>
      </c>
      <c r="C1505">
        <v>0</v>
      </c>
      <c r="D1505" s="5">
        <v>0</v>
      </c>
      <c r="E1505" s="6">
        <f t="shared" si="23"/>
        <v>0</v>
      </c>
    </row>
    <row r="1506" spans="1:5" x14ac:dyDescent="0.25">
      <c r="A1506" s="4">
        <v>42501</v>
      </c>
      <c r="C1506">
        <v>0</v>
      </c>
      <c r="D1506" s="5">
        <v>0</v>
      </c>
      <c r="E1506" s="6">
        <f t="shared" si="23"/>
        <v>0</v>
      </c>
    </row>
    <row r="1507" spans="1:5" x14ac:dyDescent="0.25">
      <c r="A1507" s="4">
        <v>42502</v>
      </c>
      <c r="C1507">
        <v>0</v>
      </c>
      <c r="D1507" s="5">
        <v>0</v>
      </c>
      <c r="E1507" s="6">
        <f t="shared" si="23"/>
        <v>0</v>
      </c>
    </row>
    <row r="1508" spans="1:5" x14ac:dyDescent="0.25">
      <c r="A1508" s="4">
        <v>42503</v>
      </c>
      <c r="C1508">
        <v>0</v>
      </c>
      <c r="D1508" s="5">
        <v>0</v>
      </c>
      <c r="E1508" s="6">
        <f t="shared" si="23"/>
        <v>0</v>
      </c>
    </row>
    <row r="1509" spans="1:5" x14ac:dyDescent="0.25">
      <c r="A1509" s="4">
        <v>42504</v>
      </c>
      <c r="C1509">
        <v>0</v>
      </c>
      <c r="D1509" s="5">
        <v>0</v>
      </c>
      <c r="E1509" s="6">
        <f t="shared" si="23"/>
        <v>0</v>
      </c>
    </row>
    <row r="1510" spans="1:5" x14ac:dyDescent="0.25">
      <c r="A1510" s="4">
        <v>42505</v>
      </c>
      <c r="C1510">
        <v>0</v>
      </c>
      <c r="D1510" s="5">
        <v>0</v>
      </c>
      <c r="E1510" s="6">
        <f t="shared" si="23"/>
        <v>0</v>
      </c>
    </row>
    <row r="1511" spans="1:5" x14ac:dyDescent="0.25">
      <c r="A1511" s="4">
        <v>42506</v>
      </c>
      <c r="C1511">
        <v>0</v>
      </c>
      <c r="D1511" s="5">
        <v>0</v>
      </c>
      <c r="E1511" s="6">
        <f t="shared" si="23"/>
        <v>0</v>
      </c>
    </row>
    <row r="1512" spans="1:5" x14ac:dyDescent="0.25">
      <c r="A1512" s="4">
        <v>42507</v>
      </c>
      <c r="C1512">
        <v>0</v>
      </c>
      <c r="D1512" s="5">
        <v>0</v>
      </c>
      <c r="E1512" s="6">
        <f t="shared" si="23"/>
        <v>0</v>
      </c>
    </row>
    <row r="1513" spans="1:5" x14ac:dyDescent="0.25">
      <c r="A1513" s="4">
        <v>42508</v>
      </c>
      <c r="C1513">
        <v>0.4</v>
      </c>
      <c r="D1513" s="5">
        <v>0.6</v>
      </c>
      <c r="E1513" s="6">
        <f t="shared" si="23"/>
        <v>0.5</v>
      </c>
    </row>
    <row r="1514" spans="1:5" x14ac:dyDescent="0.25">
      <c r="A1514" s="4">
        <v>42509</v>
      </c>
      <c r="C1514">
        <v>0.2</v>
      </c>
      <c r="D1514" s="5">
        <v>0.2</v>
      </c>
      <c r="E1514" s="6">
        <f t="shared" si="23"/>
        <v>0.2</v>
      </c>
    </row>
    <row r="1515" spans="1:5" x14ac:dyDescent="0.25">
      <c r="A1515" s="4">
        <v>42510</v>
      </c>
      <c r="C1515">
        <v>1</v>
      </c>
      <c r="D1515" s="5">
        <v>0.4</v>
      </c>
      <c r="E1515" s="6">
        <f t="shared" si="23"/>
        <v>0.7</v>
      </c>
    </row>
    <row r="1516" spans="1:5" x14ac:dyDescent="0.25">
      <c r="A1516" s="4">
        <v>42511</v>
      </c>
      <c r="C1516">
        <v>3</v>
      </c>
      <c r="D1516" s="5">
        <v>2</v>
      </c>
      <c r="E1516" s="6">
        <f t="shared" si="23"/>
        <v>2.5</v>
      </c>
    </row>
    <row r="1517" spans="1:5" x14ac:dyDescent="0.25">
      <c r="A1517" s="4">
        <v>42512</v>
      </c>
      <c r="C1517">
        <v>0</v>
      </c>
      <c r="D1517" s="5">
        <v>0</v>
      </c>
      <c r="E1517" s="6">
        <f t="shared" si="23"/>
        <v>0</v>
      </c>
    </row>
    <row r="1518" spans="1:5" x14ac:dyDescent="0.25">
      <c r="A1518" s="4">
        <v>42513</v>
      </c>
      <c r="C1518">
        <v>0</v>
      </c>
      <c r="D1518" s="5">
        <v>2</v>
      </c>
      <c r="E1518" s="6">
        <f t="shared" si="23"/>
        <v>1</v>
      </c>
    </row>
    <row r="1519" spans="1:5" x14ac:dyDescent="0.25">
      <c r="A1519" s="4">
        <v>42514</v>
      </c>
      <c r="C1519">
        <v>0</v>
      </c>
      <c r="D1519" s="5">
        <v>0</v>
      </c>
      <c r="E1519" s="6">
        <f t="shared" si="23"/>
        <v>0</v>
      </c>
    </row>
    <row r="1520" spans="1:5" x14ac:dyDescent="0.25">
      <c r="A1520" s="4">
        <v>42515</v>
      </c>
      <c r="C1520">
        <v>0</v>
      </c>
      <c r="D1520" s="5">
        <v>0</v>
      </c>
      <c r="E1520" s="6">
        <f t="shared" si="23"/>
        <v>0</v>
      </c>
    </row>
    <row r="1521" spans="1:5" x14ac:dyDescent="0.25">
      <c r="A1521" s="4">
        <v>42516</v>
      </c>
      <c r="C1521">
        <v>20.2</v>
      </c>
      <c r="D1521" s="5">
        <v>28</v>
      </c>
      <c r="E1521" s="6">
        <f t="shared" si="23"/>
        <v>24.1</v>
      </c>
    </row>
    <row r="1522" spans="1:5" x14ac:dyDescent="0.25">
      <c r="A1522" s="4">
        <v>42517</v>
      </c>
      <c r="C1522">
        <v>0.8</v>
      </c>
      <c r="D1522" s="5">
        <v>0.6</v>
      </c>
      <c r="E1522" s="6">
        <f t="shared" si="23"/>
        <v>0.7</v>
      </c>
    </row>
    <row r="1523" spans="1:5" x14ac:dyDescent="0.25">
      <c r="A1523" s="4">
        <v>42518</v>
      </c>
      <c r="C1523">
        <v>0</v>
      </c>
      <c r="D1523" s="5">
        <v>0</v>
      </c>
      <c r="E1523" s="6">
        <f t="shared" si="23"/>
        <v>0</v>
      </c>
    </row>
    <row r="1524" spans="1:5" x14ac:dyDescent="0.25">
      <c r="A1524" s="4">
        <v>42519</v>
      </c>
      <c r="C1524">
        <v>0</v>
      </c>
      <c r="D1524" s="5">
        <v>0</v>
      </c>
      <c r="E1524" s="6">
        <f t="shared" si="23"/>
        <v>0</v>
      </c>
    </row>
    <row r="1525" spans="1:5" x14ac:dyDescent="0.25">
      <c r="A1525" s="4">
        <v>42520</v>
      </c>
      <c r="C1525">
        <v>0</v>
      </c>
      <c r="D1525" s="5">
        <v>0.2</v>
      </c>
      <c r="E1525" s="6">
        <f t="shared" si="23"/>
        <v>0.1</v>
      </c>
    </row>
    <row r="1526" spans="1:5" x14ac:dyDescent="0.25">
      <c r="A1526" s="4">
        <v>42521</v>
      </c>
      <c r="C1526">
        <v>0</v>
      </c>
      <c r="D1526" s="5">
        <v>0</v>
      </c>
      <c r="E1526" s="6">
        <f t="shared" si="23"/>
        <v>0</v>
      </c>
    </row>
    <row r="1527" spans="1:5" x14ac:dyDescent="0.25">
      <c r="A1527" s="4">
        <v>42522</v>
      </c>
      <c r="C1527">
        <v>0.4</v>
      </c>
      <c r="D1527" s="5">
        <v>0.2</v>
      </c>
      <c r="E1527" s="6">
        <f t="shared" si="23"/>
        <v>0.30000000000000004</v>
      </c>
    </row>
    <row r="1528" spans="1:5" x14ac:dyDescent="0.25">
      <c r="A1528" s="4">
        <v>42523</v>
      </c>
      <c r="C1528">
        <v>0</v>
      </c>
      <c r="D1528" s="5">
        <v>0</v>
      </c>
      <c r="E1528" s="6">
        <f t="shared" si="23"/>
        <v>0</v>
      </c>
    </row>
    <row r="1529" spans="1:5" x14ac:dyDescent="0.25">
      <c r="A1529" s="4">
        <v>42524</v>
      </c>
      <c r="C1529">
        <v>0</v>
      </c>
      <c r="D1529" s="5">
        <v>0</v>
      </c>
      <c r="E1529" s="6">
        <f t="shared" si="23"/>
        <v>0</v>
      </c>
    </row>
    <row r="1530" spans="1:5" x14ac:dyDescent="0.25">
      <c r="A1530" s="4">
        <v>42525</v>
      </c>
      <c r="C1530">
        <v>0</v>
      </c>
      <c r="D1530" s="5">
        <v>0.2</v>
      </c>
      <c r="E1530" s="6">
        <f t="shared" si="23"/>
        <v>0.1</v>
      </c>
    </row>
    <row r="1531" spans="1:5" x14ac:dyDescent="0.25">
      <c r="A1531" s="4">
        <v>42526</v>
      </c>
      <c r="C1531">
        <v>0</v>
      </c>
      <c r="D1531" s="5">
        <v>0</v>
      </c>
      <c r="E1531" s="6">
        <f t="shared" si="23"/>
        <v>0</v>
      </c>
    </row>
    <row r="1532" spans="1:5" x14ac:dyDescent="0.25">
      <c r="A1532" s="4">
        <v>42527</v>
      </c>
      <c r="C1532">
        <v>0</v>
      </c>
      <c r="D1532" s="5">
        <v>0</v>
      </c>
      <c r="E1532" s="6">
        <f t="shared" si="23"/>
        <v>0</v>
      </c>
    </row>
    <row r="1533" spans="1:5" x14ac:dyDescent="0.25">
      <c r="A1533" s="4">
        <v>42528</v>
      </c>
      <c r="C1533">
        <v>0</v>
      </c>
      <c r="D1533" s="5">
        <v>0</v>
      </c>
      <c r="E1533" s="6">
        <f t="shared" si="23"/>
        <v>0</v>
      </c>
    </row>
    <row r="1534" spans="1:5" x14ac:dyDescent="0.25">
      <c r="A1534" s="4">
        <v>42529</v>
      </c>
      <c r="C1534">
        <v>0</v>
      </c>
      <c r="D1534" s="5">
        <v>0</v>
      </c>
      <c r="E1534" s="6">
        <f t="shared" si="23"/>
        <v>0</v>
      </c>
    </row>
    <row r="1535" spans="1:5" x14ac:dyDescent="0.25">
      <c r="A1535" s="4">
        <v>42530</v>
      </c>
      <c r="C1535">
        <v>0</v>
      </c>
      <c r="D1535" s="5">
        <v>0</v>
      </c>
      <c r="E1535" s="6">
        <f t="shared" si="23"/>
        <v>0</v>
      </c>
    </row>
    <row r="1536" spans="1:5" x14ac:dyDescent="0.25">
      <c r="A1536" s="4">
        <v>42531</v>
      </c>
      <c r="C1536">
        <v>0</v>
      </c>
      <c r="D1536" s="5">
        <v>0</v>
      </c>
      <c r="E1536" s="6">
        <f t="shared" si="23"/>
        <v>0</v>
      </c>
    </row>
    <row r="1537" spans="1:5" x14ac:dyDescent="0.25">
      <c r="A1537" s="4">
        <v>42532</v>
      </c>
      <c r="C1537">
        <v>0.2</v>
      </c>
      <c r="D1537" s="5">
        <v>0.4</v>
      </c>
      <c r="E1537" s="6">
        <f t="shared" si="23"/>
        <v>0.30000000000000004</v>
      </c>
    </row>
    <row r="1538" spans="1:5" x14ac:dyDescent="0.25">
      <c r="A1538" s="4">
        <v>42533</v>
      </c>
      <c r="C1538">
        <v>9</v>
      </c>
      <c r="D1538" s="5">
        <v>5.6</v>
      </c>
      <c r="E1538" s="6">
        <f t="shared" si="23"/>
        <v>7.3</v>
      </c>
    </row>
    <row r="1539" spans="1:5" x14ac:dyDescent="0.25">
      <c r="A1539" s="4">
        <v>42534</v>
      </c>
      <c r="C1539">
        <v>2.2000000000000002</v>
      </c>
      <c r="D1539" s="5">
        <v>1.2</v>
      </c>
      <c r="E1539" s="6">
        <f t="shared" ref="E1539:E1602" si="24">AVERAGE(B1539,C1539,D1539)</f>
        <v>1.7000000000000002</v>
      </c>
    </row>
    <row r="1540" spans="1:5" x14ac:dyDescent="0.25">
      <c r="A1540" s="4">
        <v>42535</v>
      </c>
      <c r="C1540">
        <v>1</v>
      </c>
      <c r="D1540" s="5">
        <v>1.6</v>
      </c>
      <c r="E1540" s="6">
        <f t="shared" si="24"/>
        <v>1.3</v>
      </c>
    </row>
    <row r="1541" spans="1:5" x14ac:dyDescent="0.25">
      <c r="A1541" s="4">
        <v>42536</v>
      </c>
      <c r="C1541">
        <v>0</v>
      </c>
      <c r="D1541" s="5">
        <v>0</v>
      </c>
      <c r="E1541" s="6">
        <f t="shared" si="24"/>
        <v>0</v>
      </c>
    </row>
    <row r="1542" spans="1:5" x14ac:dyDescent="0.25">
      <c r="A1542" s="4">
        <v>42537</v>
      </c>
      <c r="C1542">
        <v>3.4</v>
      </c>
      <c r="D1542" s="5">
        <v>4</v>
      </c>
      <c r="E1542" s="6">
        <f t="shared" si="24"/>
        <v>3.7</v>
      </c>
    </row>
    <row r="1543" spans="1:5" x14ac:dyDescent="0.25">
      <c r="A1543" s="4">
        <v>42538</v>
      </c>
      <c r="C1543">
        <v>0.4</v>
      </c>
      <c r="D1543" s="5">
        <v>0.4</v>
      </c>
      <c r="E1543" s="6">
        <f t="shared" si="24"/>
        <v>0.4</v>
      </c>
    </row>
    <row r="1544" spans="1:5" x14ac:dyDescent="0.25">
      <c r="A1544" s="4">
        <v>42539</v>
      </c>
      <c r="C1544">
        <v>2.4</v>
      </c>
      <c r="D1544" s="5">
        <v>2.6</v>
      </c>
      <c r="E1544" s="6">
        <f t="shared" si="24"/>
        <v>2.5</v>
      </c>
    </row>
    <row r="1545" spans="1:5" x14ac:dyDescent="0.25">
      <c r="A1545" s="4">
        <v>42540</v>
      </c>
      <c r="C1545">
        <v>0</v>
      </c>
      <c r="D1545" s="5">
        <v>0</v>
      </c>
      <c r="E1545" s="6">
        <f t="shared" si="24"/>
        <v>0</v>
      </c>
    </row>
    <row r="1546" spans="1:5" x14ac:dyDescent="0.25">
      <c r="A1546" s="4">
        <v>42541</v>
      </c>
      <c r="C1546">
        <v>3.6</v>
      </c>
      <c r="D1546" s="5">
        <v>2</v>
      </c>
      <c r="E1546" s="6">
        <f t="shared" si="24"/>
        <v>2.8</v>
      </c>
    </row>
    <row r="1547" spans="1:5" x14ac:dyDescent="0.25">
      <c r="A1547" s="4">
        <v>42542</v>
      </c>
      <c r="C1547">
        <v>0</v>
      </c>
      <c r="D1547" s="5">
        <v>0</v>
      </c>
      <c r="E1547" s="6">
        <f t="shared" si="24"/>
        <v>0</v>
      </c>
    </row>
    <row r="1548" spans="1:5" x14ac:dyDescent="0.25">
      <c r="A1548" s="4">
        <v>42543</v>
      </c>
      <c r="C1548">
        <v>0</v>
      </c>
      <c r="D1548" s="5">
        <v>0</v>
      </c>
      <c r="E1548" s="6">
        <f t="shared" si="24"/>
        <v>0</v>
      </c>
    </row>
    <row r="1549" spans="1:5" x14ac:dyDescent="0.25">
      <c r="A1549" s="4">
        <v>42544</v>
      </c>
      <c r="C1549">
        <v>0</v>
      </c>
      <c r="D1549" s="5">
        <v>0</v>
      </c>
      <c r="E1549" s="6">
        <f t="shared" si="24"/>
        <v>0</v>
      </c>
    </row>
    <row r="1550" spans="1:5" x14ac:dyDescent="0.25">
      <c r="A1550" s="4">
        <v>42545</v>
      </c>
      <c r="C1550">
        <v>0</v>
      </c>
      <c r="D1550" s="5">
        <v>0</v>
      </c>
      <c r="E1550" s="6">
        <f t="shared" si="24"/>
        <v>0</v>
      </c>
    </row>
    <row r="1551" spans="1:5" x14ac:dyDescent="0.25">
      <c r="A1551" s="4">
        <v>42546</v>
      </c>
      <c r="C1551">
        <v>6.4</v>
      </c>
      <c r="D1551" s="5">
        <v>11</v>
      </c>
      <c r="E1551" s="6">
        <f t="shared" si="24"/>
        <v>8.6999999999999993</v>
      </c>
    </row>
    <row r="1552" spans="1:5" x14ac:dyDescent="0.25">
      <c r="A1552" s="4">
        <v>42547</v>
      </c>
      <c r="C1552">
        <v>6</v>
      </c>
      <c r="D1552" s="5">
        <v>0</v>
      </c>
      <c r="E1552" s="6">
        <f t="shared" si="24"/>
        <v>3</v>
      </c>
    </row>
    <row r="1553" spans="1:5" x14ac:dyDescent="0.25">
      <c r="A1553" s="4">
        <v>42548</v>
      </c>
      <c r="C1553">
        <v>3.8</v>
      </c>
      <c r="D1553" s="5">
        <v>3.2</v>
      </c>
      <c r="E1553" s="6">
        <f t="shared" si="24"/>
        <v>3.5</v>
      </c>
    </row>
    <row r="1554" spans="1:5" x14ac:dyDescent="0.25">
      <c r="A1554" s="4">
        <v>42549</v>
      </c>
      <c r="C1554">
        <v>0</v>
      </c>
      <c r="D1554" s="5">
        <v>0</v>
      </c>
      <c r="E1554" s="6">
        <f t="shared" si="24"/>
        <v>0</v>
      </c>
    </row>
    <row r="1555" spans="1:5" x14ac:dyDescent="0.25">
      <c r="A1555" s="4">
        <v>42550</v>
      </c>
      <c r="C1555">
        <v>3.4</v>
      </c>
      <c r="D1555" s="5">
        <v>3</v>
      </c>
      <c r="E1555" s="6">
        <f t="shared" si="24"/>
        <v>3.2</v>
      </c>
    </row>
    <row r="1556" spans="1:5" x14ac:dyDescent="0.25">
      <c r="A1556" s="4">
        <v>42551</v>
      </c>
      <c r="C1556">
        <v>8.4</v>
      </c>
      <c r="D1556" s="5">
        <v>6.8</v>
      </c>
      <c r="E1556" s="6">
        <f t="shared" si="24"/>
        <v>7.6</v>
      </c>
    </row>
    <row r="1557" spans="1:5" x14ac:dyDescent="0.25">
      <c r="A1557" s="4">
        <v>42552</v>
      </c>
      <c r="C1557">
        <v>9.8000000000000007</v>
      </c>
      <c r="D1557" s="5">
        <v>9</v>
      </c>
      <c r="E1557" s="6">
        <f t="shared" si="24"/>
        <v>9.4</v>
      </c>
    </row>
    <row r="1558" spans="1:5" x14ac:dyDescent="0.25">
      <c r="A1558" s="4">
        <v>42553</v>
      </c>
      <c r="C1558">
        <v>3</v>
      </c>
      <c r="D1558" s="5">
        <v>3.6</v>
      </c>
      <c r="E1558" s="6">
        <f t="shared" si="24"/>
        <v>3.3</v>
      </c>
    </row>
    <row r="1559" spans="1:5" x14ac:dyDescent="0.25">
      <c r="A1559" s="4">
        <v>42554</v>
      </c>
      <c r="C1559">
        <v>1.4</v>
      </c>
      <c r="D1559" s="5">
        <v>2.2000000000000002</v>
      </c>
      <c r="E1559" s="6">
        <f t="shared" si="24"/>
        <v>1.8</v>
      </c>
    </row>
    <row r="1560" spans="1:5" x14ac:dyDescent="0.25">
      <c r="A1560" s="4">
        <v>42555</v>
      </c>
      <c r="C1560">
        <v>0</v>
      </c>
      <c r="D1560" s="5">
        <v>0</v>
      </c>
      <c r="E1560" s="6">
        <f t="shared" si="24"/>
        <v>0</v>
      </c>
    </row>
    <row r="1561" spans="1:5" x14ac:dyDescent="0.25">
      <c r="A1561" s="4">
        <v>42556</v>
      </c>
      <c r="C1561">
        <v>8</v>
      </c>
      <c r="D1561" s="5">
        <v>7.2</v>
      </c>
      <c r="E1561" s="6">
        <f t="shared" si="24"/>
        <v>7.6</v>
      </c>
    </row>
    <row r="1562" spans="1:5" x14ac:dyDescent="0.25">
      <c r="A1562" s="4">
        <v>42557</v>
      </c>
      <c r="C1562">
        <v>1.2</v>
      </c>
      <c r="D1562" s="5">
        <v>1.6</v>
      </c>
      <c r="E1562" s="6">
        <f t="shared" si="24"/>
        <v>1.4</v>
      </c>
    </row>
    <row r="1563" spans="1:5" x14ac:dyDescent="0.25">
      <c r="A1563" s="4">
        <v>42558</v>
      </c>
      <c r="C1563">
        <v>0.4</v>
      </c>
      <c r="D1563" s="5">
        <v>0.2</v>
      </c>
      <c r="E1563" s="6">
        <f t="shared" si="24"/>
        <v>0.30000000000000004</v>
      </c>
    </row>
    <row r="1564" spans="1:5" x14ac:dyDescent="0.25">
      <c r="A1564" s="4">
        <v>42559</v>
      </c>
      <c r="C1564">
        <v>3.4</v>
      </c>
      <c r="D1564" s="5">
        <v>2.4</v>
      </c>
      <c r="E1564" s="6">
        <f t="shared" si="24"/>
        <v>2.9</v>
      </c>
    </row>
    <row r="1565" spans="1:5" x14ac:dyDescent="0.25">
      <c r="A1565" s="4">
        <v>42560</v>
      </c>
      <c r="C1565">
        <v>0.4</v>
      </c>
      <c r="D1565" s="5">
        <v>0.4</v>
      </c>
      <c r="E1565" s="6">
        <f t="shared" si="24"/>
        <v>0.4</v>
      </c>
    </row>
    <row r="1566" spans="1:5" x14ac:dyDescent="0.25">
      <c r="A1566" s="4">
        <v>42561</v>
      </c>
      <c r="C1566">
        <v>0.4</v>
      </c>
      <c r="D1566" s="5">
        <v>1.4</v>
      </c>
      <c r="E1566" s="6">
        <f t="shared" si="24"/>
        <v>0.89999999999999991</v>
      </c>
    </row>
    <row r="1567" spans="1:5" x14ac:dyDescent="0.25">
      <c r="A1567" s="4">
        <v>42562</v>
      </c>
      <c r="C1567">
        <v>2.4</v>
      </c>
      <c r="D1567" s="5">
        <v>1.8</v>
      </c>
      <c r="E1567" s="6">
        <f t="shared" si="24"/>
        <v>2.1</v>
      </c>
    </row>
    <row r="1568" spans="1:5" x14ac:dyDescent="0.25">
      <c r="A1568" s="4">
        <v>42563</v>
      </c>
      <c r="C1568">
        <v>0</v>
      </c>
      <c r="D1568" s="5">
        <v>0</v>
      </c>
      <c r="E1568" s="6">
        <f t="shared" si="24"/>
        <v>0</v>
      </c>
    </row>
    <row r="1569" spans="1:5" x14ac:dyDescent="0.25">
      <c r="A1569" s="4">
        <v>42564</v>
      </c>
      <c r="C1569">
        <v>0</v>
      </c>
      <c r="D1569" s="5">
        <v>0</v>
      </c>
      <c r="E1569" s="6">
        <f t="shared" si="24"/>
        <v>0</v>
      </c>
    </row>
    <row r="1570" spans="1:5" x14ac:dyDescent="0.25">
      <c r="A1570" s="4">
        <v>42565</v>
      </c>
      <c r="C1570">
        <v>0.6</v>
      </c>
      <c r="D1570" s="5">
        <v>0</v>
      </c>
      <c r="E1570" s="6">
        <f t="shared" si="24"/>
        <v>0.3</v>
      </c>
    </row>
    <row r="1571" spans="1:5" x14ac:dyDescent="0.25">
      <c r="A1571" s="4">
        <v>42566</v>
      </c>
      <c r="C1571">
        <v>0</v>
      </c>
      <c r="D1571" s="5">
        <v>0</v>
      </c>
      <c r="E1571" s="6">
        <f t="shared" si="24"/>
        <v>0</v>
      </c>
    </row>
    <row r="1572" spans="1:5" x14ac:dyDescent="0.25">
      <c r="A1572" s="4">
        <v>42567</v>
      </c>
      <c r="C1572">
        <v>0.8</v>
      </c>
      <c r="D1572" s="5">
        <v>0.4</v>
      </c>
      <c r="E1572" s="6">
        <f t="shared" si="24"/>
        <v>0.60000000000000009</v>
      </c>
    </row>
    <row r="1573" spans="1:5" x14ac:dyDescent="0.25">
      <c r="A1573" s="4">
        <v>42568</v>
      </c>
      <c r="C1573">
        <v>0</v>
      </c>
      <c r="D1573" s="5">
        <v>0</v>
      </c>
      <c r="E1573" s="6">
        <f t="shared" si="24"/>
        <v>0</v>
      </c>
    </row>
    <row r="1574" spans="1:5" x14ac:dyDescent="0.25">
      <c r="A1574" s="4">
        <v>42569</v>
      </c>
      <c r="C1574">
        <v>0</v>
      </c>
      <c r="D1574" s="5">
        <v>0</v>
      </c>
      <c r="E1574" s="6">
        <f t="shared" si="24"/>
        <v>0</v>
      </c>
    </row>
    <row r="1575" spans="1:5" x14ac:dyDescent="0.25">
      <c r="A1575" s="4">
        <v>42570</v>
      </c>
      <c r="C1575">
        <v>0</v>
      </c>
      <c r="D1575" s="5">
        <v>0</v>
      </c>
      <c r="E1575" s="6">
        <f t="shared" si="24"/>
        <v>0</v>
      </c>
    </row>
    <row r="1576" spans="1:5" x14ac:dyDescent="0.25">
      <c r="A1576" s="4">
        <v>42571</v>
      </c>
      <c r="C1576">
        <v>0.2</v>
      </c>
      <c r="D1576" s="5">
        <v>0</v>
      </c>
      <c r="E1576" s="6">
        <f t="shared" si="24"/>
        <v>0.1</v>
      </c>
    </row>
    <row r="1577" spans="1:5" x14ac:dyDescent="0.25">
      <c r="A1577" s="4">
        <v>42572</v>
      </c>
      <c r="C1577">
        <v>3.6</v>
      </c>
      <c r="D1577" s="5">
        <v>0.6</v>
      </c>
      <c r="E1577" s="6">
        <f t="shared" si="24"/>
        <v>2.1</v>
      </c>
    </row>
    <row r="1578" spans="1:5" x14ac:dyDescent="0.25">
      <c r="A1578" s="4">
        <v>42573</v>
      </c>
      <c r="C1578">
        <v>0.6</v>
      </c>
      <c r="D1578" s="5">
        <v>0</v>
      </c>
      <c r="E1578" s="6">
        <f t="shared" si="24"/>
        <v>0.3</v>
      </c>
    </row>
    <row r="1579" spans="1:5" x14ac:dyDescent="0.25">
      <c r="A1579" s="4">
        <v>42574</v>
      </c>
      <c r="C1579">
        <v>0</v>
      </c>
      <c r="D1579" s="5">
        <v>0.4</v>
      </c>
      <c r="E1579" s="6">
        <f t="shared" si="24"/>
        <v>0.2</v>
      </c>
    </row>
    <row r="1580" spans="1:5" x14ac:dyDescent="0.25">
      <c r="A1580" s="4">
        <v>42575</v>
      </c>
      <c r="C1580">
        <v>0</v>
      </c>
      <c r="D1580" s="5">
        <v>0</v>
      </c>
      <c r="E1580" s="6">
        <f t="shared" si="24"/>
        <v>0</v>
      </c>
    </row>
    <row r="1581" spans="1:5" x14ac:dyDescent="0.25">
      <c r="A1581" s="4">
        <v>42576</v>
      </c>
      <c r="C1581">
        <v>1</v>
      </c>
      <c r="D1581" s="5">
        <v>1</v>
      </c>
      <c r="E1581" s="6">
        <f t="shared" si="24"/>
        <v>1</v>
      </c>
    </row>
    <row r="1582" spans="1:5" x14ac:dyDescent="0.25">
      <c r="A1582" s="4">
        <v>42577</v>
      </c>
      <c r="C1582">
        <v>0</v>
      </c>
      <c r="D1582" s="5">
        <v>0</v>
      </c>
      <c r="E1582" s="6">
        <f t="shared" si="24"/>
        <v>0</v>
      </c>
    </row>
    <row r="1583" spans="1:5" x14ac:dyDescent="0.25">
      <c r="A1583" s="4">
        <v>42578</v>
      </c>
      <c r="C1583">
        <v>10.8</v>
      </c>
      <c r="D1583" s="5">
        <v>8.8000000000000007</v>
      </c>
      <c r="E1583" s="6">
        <f t="shared" si="24"/>
        <v>9.8000000000000007</v>
      </c>
    </row>
    <row r="1584" spans="1:5" x14ac:dyDescent="0.25">
      <c r="A1584" s="4">
        <v>42579</v>
      </c>
      <c r="C1584">
        <v>0</v>
      </c>
      <c r="D1584" s="5">
        <v>0</v>
      </c>
      <c r="E1584" s="6">
        <f t="shared" si="24"/>
        <v>0</v>
      </c>
    </row>
    <row r="1585" spans="1:5" x14ac:dyDescent="0.25">
      <c r="A1585" s="4">
        <v>42580</v>
      </c>
      <c r="C1585">
        <v>7.4</v>
      </c>
      <c r="D1585" s="5">
        <v>7.4</v>
      </c>
      <c r="E1585" s="6">
        <f t="shared" si="24"/>
        <v>7.4</v>
      </c>
    </row>
    <row r="1586" spans="1:5" x14ac:dyDescent="0.25">
      <c r="A1586" s="4">
        <v>42581</v>
      </c>
      <c r="C1586">
        <v>0.8</v>
      </c>
      <c r="D1586" s="5">
        <v>0.4</v>
      </c>
      <c r="E1586" s="6">
        <f t="shared" si="24"/>
        <v>0.60000000000000009</v>
      </c>
    </row>
    <row r="1587" spans="1:5" x14ac:dyDescent="0.25">
      <c r="A1587" s="4">
        <v>42582</v>
      </c>
      <c r="C1587">
        <v>0</v>
      </c>
      <c r="D1587" s="5">
        <v>0</v>
      </c>
      <c r="E1587" s="6">
        <f t="shared" si="24"/>
        <v>0</v>
      </c>
    </row>
    <row r="1588" spans="1:5" x14ac:dyDescent="0.25">
      <c r="A1588" s="4">
        <v>42583</v>
      </c>
      <c r="C1588">
        <v>0</v>
      </c>
      <c r="D1588" s="5">
        <v>0</v>
      </c>
      <c r="E1588" s="6">
        <f t="shared" si="24"/>
        <v>0</v>
      </c>
    </row>
    <row r="1589" spans="1:5" x14ac:dyDescent="0.25">
      <c r="A1589" s="4">
        <v>42584</v>
      </c>
      <c r="C1589">
        <v>0</v>
      </c>
      <c r="D1589" s="5">
        <v>0</v>
      </c>
      <c r="E1589" s="6">
        <f t="shared" si="24"/>
        <v>0</v>
      </c>
    </row>
    <row r="1590" spans="1:5" x14ac:dyDescent="0.25">
      <c r="A1590" s="4">
        <v>42585</v>
      </c>
      <c r="C1590">
        <v>4.4000000000000004</v>
      </c>
      <c r="D1590" s="5">
        <v>3.4</v>
      </c>
      <c r="E1590" s="6">
        <f t="shared" si="24"/>
        <v>3.9000000000000004</v>
      </c>
    </row>
    <row r="1591" spans="1:5" x14ac:dyDescent="0.25">
      <c r="A1591" s="4">
        <v>42586</v>
      </c>
      <c r="C1591">
        <v>2</v>
      </c>
      <c r="D1591" s="5">
        <v>0.8</v>
      </c>
      <c r="E1591" s="6">
        <f t="shared" si="24"/>
        <v>1.4</v>
      </c>
    </row>
    <row r="1592" spans="1:5" x14ac:dyDescent="0.25">
      <c r="A1592" s="4">
        <v>42587</v>
      </c>
      <c r="C1592">
        <v>4</v>
      </c>
      <c r="D1592" s="5">
        <v>2.6</v>
      </c>
      <c r="E1592" s="6">
        <f t="shared" si="24"/>
        <v>3.3</v>
      </c>
    </row>
    <row r="1593" spans="1:5" x14ac:dyDescent="0.25">
      <c r="A1593" s="4">
        <v>42588</v>
      </c>
      <c r="C1593">
        <v>0.4</v>
      </c>
      <c r="D1593" s="5">
        <v>0</v>
      </c>
      <c r="E1593" s="6">
        <f t="shared" si="24"/>
        <v>0.2</v>
      </c>
    </row>
    <row r="1594" spans="1:5" x14ac:dyDescent="0.25">
      <c r="A1594" s="4">
        <v>42589</v>
      </c>
      <c r="C1594">
        <v>0</v>
      </c>
      <c r="D1594" s="5">
        <v>0</v>
      </c>
      <c r="E1594" s="6">
        <f t="shared" si="24"/>
        <v>0</v>
      </c>
    </row>
    <row r="1595" spans="1:5" x14ac:dyDescent="0.25">
      <c r="A1595" s="4">
        <v>42590</v>
      </c>
      <c r="C1595">
        <v>0.2</v>
      </c>
      <c r="D1595" s="5">
        <v>0.2</v>
      </c>
      <c r="E1595" s="6">
        <f t="shared" si="24"/>
        <v>0.2</v>
      </c>
    </row>
    <row r="1596" spans="1:5" x14ac:dyDescent="0.25">
      <c r="A1596" s="4">
        <v>42591</v>
      </c>
      <c r="C1596">
        <v>0.2</v>
      </c>
      <c r="D1596" s="5">
        <v>0.2</v>
      </c>
      <c r="E1596" s="6">
        <f t="shared" si="24"/>
        <v>0.2</v>
      </c>
    </row>
    <row r="1597" spans="1:5" x14ac:dyDescent="0.25">
      <c r="A1597" s="4">
        <v>42592</v>
      </c>
      <c r="C1597">
        <v>7.2</v>
      </c>
      <c r="D1597" s="5">
        <v>2</v>
      </c>
      <c r="E1597" s="6">
        <f t="shared" si="24"/>
        <v>4.5999999999999996</v>
      </c>
    </row>
    <row r="1598" spans="1:5" x14ac:dyDescent="0.25">
      <c r="A1598" s="4">
        <v>42593</v>
      </c>
      <c r="C1598">
        <v>11.8</v>
      </c>
      <c r="D1598" s="5">
        <v>6.8</v>
      </c>
      <c r="E1598" s="6">
        <f t="shared" si="24"/>
        <v>9.3000000000000007</v>
      </c>
    </row>
    <row r="1599" spans="1:5" x14ac:dyDescent="0.25">
      <c r="A1599" s="4">
        <v>42594</v>
      </c>
      <c r="C1599">
        <v>0.4</v>
      </c>
      <c r="D1599" s="5">
        <v>1.2</v>
      </c>
      <c r="E1599" s="6">
        <f t="shared" si="24"/>
        <v>0.8</v>
      </c>
    </row>
    <row r="1600" spans="1:5" x14ac:dyDescent="0.25">
      <c r="A1600" s="4">
        <v>42595</v>
      </c>
      <c r="C1600">
        <v>0</v>
      </c>
      <c r="D1600" s="5">
        <v>0</v>
      </c>
      <c r="E1600" s="6">
        <f t="shared" si="24"/>
        <v>0</v>
      </c>
    </row>
    <row r="1601" spans="1:5" x14ac:dyDescent="0.25">
      <c r="A1601" s="4">
        <v>42596</v>
      </c>
      <c r="C1601">
        <v>0.2</v>
      </c>
      <c r="D1601" s="5">
        <v>0</v>
      </c>
      <c r="E1601" s="6">
        <f t="shared" si="24"/>
        <v>0.1</v>
      </c>
    </row>
    <row r="1602" spans="1:5" x14ac:dyDescent="0.25">
      <c r="A1602" s="4">
        <v>42597</v>
      </c>
      <c r="C1602">
        <v>0</v>
      </c>
      <c r="D1602" s="5">
        <v>0</v>
      </c>
      <c r="E1602" s="6">
        <f t="shared" si="24"/>
        <v>0</v>
      </c>
    </row>
    <row r="1603" spans="1:5" x14ac:dyDescent="0.25">
      <c r="A1603" s="4">
        <v>42598</v>
      </c>
      <c r="C1603">
        <v>0</v>
      </c>
      <c r="D1603" s="5">
        <v>0</v>
      </c>
      <c r="E1603" s="6">
        <f t="shared" ref="E1603:E1666" si="25">AVERAGE(B1603,C1603,D1603)</f>
        <v>0</v>
      </c>
    </row>
    <row r="1604" spans="1:5" x14ac:dyDescent="0.25">
      <c r="A1604" s="4">
        <v>42599</v>
      </c>
      <c r="C1604">
        <v>0</v>
      </c>
      <c r="D1604" s="5">
        <v>0</v>
      </c>
      <c r="E1604" s="6">
        <f t="shared" si="25"/>
        <v>0</v>
      </c>
    </row>
    <row r="1605" spans="1:5" x14ac:dyDescent="0.25">
      <c r="A1605" s="4">
        <v>42600</v>
      </c>
      <c r="C1605">
        <v>0</v>
      </c>
      <c r="D1605" s="5">
        <v>0</v>
      </c>
      <c r="E1605" s="6">
        <f t="shared" si="25"/>
        <v>0</v>
      </c>
    </row>
    <row r="1606" spans="1:5" x14ac:dyDescent="0.25">
      <c r="A1606" s="4">
        <v>42601</v>
      </c>
      <c r="C1606">
        <v>0</v>
      </c>
      <c r="D1606" s="5">
        <v>0</v>
      </c>
      <c r="E1606" s="6">
        <f t="shared" si="25"/>
        <v>0</v>
      </c>
    </row>
    <row r="1607" spans="1:5" x14ac:dyDescent="0.25">
      <c r="A1607" s="4">
        <v>42602</v>
      </c>
      <c r="C1607">
        <v>5.2</v>
      </c>
      <c r="D1607" s="5">
        <v>5</v>
      </c>
      <c r="E1607" s="6">
        <f t="shared" si="25"/>
        <v>5.0999999999999996</v>
      </c>
    </row>
    <row r="1608" spans="1:5" x14ac:dyDescent="0.25">
      <c r="A1608" s="4">
        <v>42603</v>
      </c>
      <c r="C1608">
        <v>4.8</v>
      </c>
      <c r="D1608" s="5">
        <v>3.4</v>
      </c>
      <c r="E1608" s="6">
        <f t="shared" si="25"/>
        <v>4.0999999999999996</v>
      </c>
    </row>
    <row r="1609" spans="1:5" x14ac:dyDescent="0.25">
      <c r="A1609" s="4">
        <v>42604</v>
      </c>
      <c r="C1609">
        <v>0.2</v>
      </c>
      <c r="D1609" s="5">
        <v>0.6</v>
      </c>
      <c r="E1609" s="6">
        <f t="shared" si="25"/>
        <v>0.4</v>
      </c>
    </row>
    <row r="1610" spans="1:5" x14ac:dyDescent="0.25">
      <c r="A1610" s="4">
        <v>42605</v>
      </c>
      <c r="C1610">
        <v>0.2</v>
      </c>
      <c r="D1610" s="5">
        <v>0.2</v>
      </c>
      <c r="E1610" s="6">
        <f t="shared" si="25"/>
        <v>0.2</v>
      </c>
    </row>
    <row r="1611" spans="1:5" x14ac:dyDescent="0.25">
      <c r="A1611" s="4">
        <v>42606</v>
      </c>
      <c r="C1611">
        <v>0</v>
      </c>
      <c r="D1611" s="5">
        <v>0</v>
      </c>
      <c r="E1611" s="6">
        <f t="shared" si="25"/>
        <v>0</v>
      </c>
    </row>
    <row r="1612" spans="1:5" x14ac:dyDescent="0.25">
      <c r="A1612" s="4">
        <v>42607</v>
      </c>
      <c r="C1612">
        <v>3.4</v>
      </c>
      <c r="D1612" s="5">
        <v>3.2</v>
      </c>
      <c r="E1612" s="6">
        <f t="shared" si="25"/>
        <v>3.3</v>
      </c>
    </row>
    <row r="1613" spans="1:5" x14ac:dyDescent="0.25">
      <c r="A1613" s="4">
        <v>42608</v>
      </c>
      <c r="C1613">
        <v>2.8</v>
      </c>
      <c r="D1613" s="5">
        <v>3.4</v>
      </c>
      <c r="E1613" s="6">
        <f t="shared" si="25"/>
        <v>3.0999999999999996</v>
      </c>
    </row>
    <row r="1614" spans="1:5" x14ac:dyDescent="0.25">
      <c r="A1614" s="4">
        <v>42609</v>
      </c>
      <c r="C1614">
        <v>0</v>
      </c>
      <c r="D1614" s="5">
        <v>0</v>
      </c>
      <c r="E1614" s="6">
        <f t="shared" si="25"/>
        <v>0</v>
      </c>
    </row>
    <row r="1615" spans="1:5" x14ac:dyDescent="0.25">
      <c r="A1615" s="4">
        <v>42610</v>
      </c>
      <c r="C1615">
        <v>15</v>
      </c>
      <c r="D1615" s="5">
        <v>13.6</v>
      </c>
      <c r="E1615" s="6">
        <f t="shared" si="25"/>
        <v>14.3</v>
      </c>
    </row>
    <row r="1616" spans="1:5" x14ac:dyDescent="0.25">
      <c r="A1616" s="4">
        <v>42611</v>
      </c>
      <c r="C1616">
        <v>0.8</v>
      </c>
      <c r="D1616" s="5">
        <v>0.8</v>
      </c>
      <c r="E1616" s="6">
        <f t="shared" si="25"/>
        <v>0.8</v>
      </c>
    </row>
    <row r="1617" spans="1:5" x14ac:dyDescent="0.25">
      <c r="A1617" s="4">
        <v>42612</v>
      </c>
      <c r="C1617">
        <v>0</v>
      </c>
      <c r="D1617" s="5">
        <v>0</v>
      </c>
      <c r="E1617" s="6">
        <f t="shared" si="25"/>
        <v>0</v>
      </c>
    </row>
    <row r="1618" spans="1:5" x14ac:dyDescent="0.25">
      <c r="A1618" s="4">
        <v>42613</v>
      </c>
      <c r="C1618">
        <v>0</v>
      </c>
      <c r="D1618" s="5">
        <v>0</v>
      </c>
      <c r="E1618" s="6">
        <f t="shared" si="25"/>
        <v>0</v>
      </c>
    </row>
    <row r="1619" spans="1:5" x14ac:dyDescent="0.25">
      <c r="A1619" s="4">
        <v>42614</v>
      </c>
      <c r="C1619">
        <v>0</v>
      </c>
      <c r="D1619" s="5">
        <v>0</v>
      </c>
      <c r="E1619" s="6">
        <f t="shared" si="25"/>
        <v>0</v>
      </c>
    </row>
    <row r="1620" spans="1:5" x14ac:dyDescent="0.25">
      <c r="A1620" s="4">
        <v>42615</v>
      </c>
      <c r="C1620">
        <v>0.4</v>
      </c>
      <c r="D1620" s="5">
        <v>0</v>
      </c>
      <c r="E1620" s="6">
        <f t="shared" si="25"/>
        <v>0.2</v>
      </c>
    </row>
    <row r="1621" spans="1:5" x14ac:dyDescent="0.25">
      <c r="A1621" s="4">
        <v>42616</v>
      </c>
      <c r="C1621">
        <v>0</v>
      </c>
      <c r="D1621" s="5">
        <v>0</v>
      </c>
      <c r="E1621" s="6">
        <f t="shared" si="25"/>
        <v>0</v>
      </c>
    </row>
    <row r="1622" spans="1:5" x14ac:dyDescent="0.25">
      <c r="A1622" s="4">
        <v>42617</v>
      </c>
      <c r="C1622">
        <v>17</v>
      </c>
      <c r="D1622" s="5">
        <v>16.600000000000001</v>
      </c>
      <c r="E1622" s="6">
        <f t="shared" si="25"/>
        <v>16.8</v>
      </c>
    </row>
    <row r="1623" spans="1:5" x14ac:dyDescent="0.25">
      <c r="A1623" s="4">
        <v>42618</v>
      </c>
      <c r="C1623">
        <v>0</v>
      </c>
      <c r="D1623" s="5">
        <v>0</v>
      </c>
      <c r="E1623" s="6">
        <f t="shared" si="25"/>
        <v>0</v>
      </c>
    </row>
    <row r="1624" spans="1:5" x14ac:dyDescent="0.25">
      <c r="A1624" s="4">
        <v>42619</v>
      </c>
      <c r="C1624">
        <v>0</v>
      </c>
      <c r="D1624" s="5">
        <v>0</v>
      </c>
      <c r="E1624" s="6">
        <f t="shared" si="25"/>
        <v>0</v>
      </c>
    </row>
    <row r="1625" spans="1:5" x14ac:dyDescent="0.25">
      <c r="A1625" s="4">
        <v>42620</v>
      </c>
      <c r="C1625">
        <v>0</v>
      </c>
      <c r="D1625" s="5">
        <v>0</v>
      </c>
      <c r="E1625" s="6">
        <f t="shared" si="25"/>
        <v>0</v>
      </c>
    </row>
    <row r="1626" spans="1:5" x14ac:dyDescent="0.25">
      <c r="A1626" s="4">
        <v>42621</v>
      </c>
      <c r="C1626">
        <v>0</v>
      </c>
      <c r="D1626" s="5">
        <v>0</v>
      </c>
      <c r="E1626" s="6">
        <f t="shared" si="25"/>
        <v>0</v>
      </c>
    </row>
    <row r="1627" spans="1:5" x14ac:dyDescent="0.25">
      <c r="A1627" s="4">
        <v>42622</v>
      </c>
      <c r="C1627">
        <v>2.6</v>
      </c>
      <c r="D1627" s="5">
        <v>1.2</v>
      </c>
      <c r="E1627" s="6">
        <f t="shared" si="25"/>
        <v>1.9</v>
      </c>
    </row>
    <row r="1628" spans="1:5" x14ac:dyDescent="0.25">
      <c r="A1628" s="4">
        <v>42623</v>
      </c>
      <c r="C1628">
        <v>0.8</v>
      </c>
      <c r="D1628" s="5">
        <v>0</v>
      </c>
      <c r="E1628" s="6">
        <f t="shared" si="25"/>
        <v>0.4</v>
      </c>
    </row>
    <row r="1629" spans="1:5" x14ac:dyDescent="0.25">
      <c r="A1629" s="4">
        <v>42624</v>
      </c>
      <c r="C1629">
        <v>0</v>
      </c>
      <c r="D1629" s="5">
        <v>0.8</v>
      </c>
      <c r="E1629" s="6">
        <f t="shared" si="25"/>
        <v>0.4</v>
      </c>
    </row>
    <row r="1630" spans="1:5" x14ac:dyDescent="0.25">
      <c r="A1630" s="4">
        <v>42625</v>
      </c>
      <c r="C1630">
        <v>0</v>
      </c>
      <c r="D1630" s="5">
        <v>0</v>
      </c>
      <c r="E1630" s="6">
        <f t="shared" si="25"/>
        <v>0</v>
      </c>
    </row>
    <row r="1631" spans="1:5" x14ac:dyDescent="0.25">
      <c r="A1631" s="4">
        <v>42626</v>
      </c>
      <c r="C1631">
        <v>0</v>
      </c>
      <c r="D1631" s="5">
        <v>0</v>
      </c>
      <c r="E1631" s="6">
        <f t="shared" si="25"/>
        <v>0</v>
      </c>
    </row>
    <row r="1632" spans="1:5" x14ac:dyDescent="0.25">
      <c r="A1632" s="4">
        <v>42627</v>
      </c>
      <c r="C1632">
        <v>1</v>
      </c>
      <c r="D1632" s="5">
        <v>0</v>
      </c>
      <c r="E1632" s="6">
        <f t="shared" si="25"/>
        <v>0.5</v>
      </c>
    </row>
    <row r="1633" spans="1:5" x14ac:dyDescent="0.25">
      <c r="A1633" s="4">
        <v>42628</v>
      </c>
      <c r="C1633">
        <v>0.2</v>
      </c>
      <c r="D1633" s="5">
        <v>0.2</v>
      </c>
      <c r="E1633" s="6">
        <f t="shared" si="25"/>
        <v>0.2</v>
      </c>
    </row>
    <row r="1634" spans="1:5" x14ac:dyDescent="0.25">
      <c r="A1634" s="4">
        <v>42629</v>
      </c>
      <c r="C1634">
        <v>18.399999999999999</v>
      </c>
      <c r="D1634" s="5">
        <v>15</v>
      </c>
      <c r="E1634" s="6">
        <f t="shared" si="25"/>
        <v>16.7</v>
      </c>
    </row>
    <row r="1635" spans="1:5" x14ac:dyDescent="0.25">
      <c r="A1635" s="4">
        <v>42630</v>
      </c>
      <c r="C1635">
        <v>1.6</v>
      </c>
      <c r="D1635" s="5">
        <v>2.8</v>
      </c>
      <c r="E1635" s="6">
        <f t="shared" si="25"/>
        <v>2.2000000000000002</v>
      </c>
    </row>
    <row r="1636" spans="1:5" x14ac:dyDescent="0.25">
      <c r="A1636" s="4">
        <v>42631</v>
      </c>
      <c r="C1636">
        <v>0</v>
      </c>
      <c r="D1636" s="5">
        <v>0.2</v>
      </c>
      <c r="E1636" s="6">
        <f t="shared" si="25"/>
        <v>0.1</v>
      </c>
    </row>
    <row r="1637" spans="1:5" x14ac:dyDescent="0.25">
      <c r="A1637" s="4">
        <v>42632</v>
      </c>
      <c r="C1637">
        <v>0.8</v>
      </c>
      <c r="D1637" s="5">
        <v>0.6</v>
      </c>
      <c r="E1637" s="6">
        <f t="shared" si="25"/>
        <v>0.7</v>
      </c>
    </row>
    <row r="1638" spans="1:5" x14ac:dyDescent="0.25">
      <c r="A1638" s="4">
        <v>42633</v>
      </c>
      <c r="C1638">
        <v>0</v>
      </c>
      <c r="D1638" s="5">
        <v>0</v>
      </c>
      <c r="E1638" s="6">
        <f t="shared" si="25"/>
        <v>0</v>
      </c>
    </row>
    <row r="1639" spans="1:5" x14ac:dyDescent="0.25">
      <c r="A1639" s="4">
        <v>42634</v>
      </c>
      <c r="C1639">
        <v>0.2</v>
      </c>
      <c r="D1639" s="5">
        <v>0</v>
      </c>
      <c r="E1639" s="6">
        <f t="shared" si="25"/>
        <v>0.1</v>
      </c>
    </row>
    <row r="1640" spans="1:5" x14ac:dyDescent="0.25">
      <c r="A1640" s="4">
        <v>42635</v>
      </c>
      <c r="C1640">
        <v>0.8</v>
      </c>
      <c r="D1640" s="5">
        <v>2</v>
      </c>
      <c r="E1640" s="6">
        <f t="shared" si="25"/>
        <v>1.4</v>
      </c>
    </row>
    <row r="1641" spans="1:5" x14ac:dyDescent="0.25">
      <c r="A1641" s="4">
        <v>42636</v>
      </c>
      <c r="C1641">
        <v>0</v>
      </c>
      <c r="D1641" s="5">
        <v>0</v>
      </c>
      <c r="E1641" s="6">
        <f t="shared" si="25"/>
        <v>0</v>
      </c>
    </row>
    <row r="1642" spans="1:5" x14ac:dyDescent="0.25">
      <c r="A1642" s="4">
        <v>42637</v>
      </c>
      <c r="C1642">
        <v>0</v>
      </c>
      <c r="D1642" s="5">
        <v>0</v>
      </c>
      <c r="E1642" s="6">
        <f t="shared" si="25"/>
        <v>0</v>
      </c>
    </row>
    <row r="1643" spans="1:5" x14ac:dyDescent="0.25">
      <c r="A1643" s="4">
        <v>42638</v>
      </c>
      <c r="C1643">
        <v>5.4</v>
      </c>
      <c r="D1643" s="5">
        <v>5.6</v>
      </c>
      <c r="E1643" s="6">
        <f t="shared" si="25"/>
        <v>5.5</v>
      </c>
    </row>
    <row r="1644" spans="1:5" x14ac:dyDescent="0.25">
      <c r="A1644" s="4">
        <v>42639</v>
      </c>
      <c r="C1644">
        <v>0.2</v>
      </c>
      <c r="D1644" s="5">
        <v>0</v>
      </c>
      <c r="E1644" s="6">
        <f t="shared" si="25"/>
        <v>0.1</v>
      </c>
    </row>
    <row r="1645" spans="1:5" x14ac:dyDescent="0.25">
      <c r="A1645" s="4">
        <v>42640</v>
      </c>
      <c r="C1645">
        <v>2</v>
      </c>
      <c r="D1645" s="5">
        <v>1</v>
      </c>
      <c r="E1645" s="6">
        <f t="shared" si="25"/>
        <v>1.5</v>
      </c>
    </row>
    <row r="1646" spans="1:5" x14ac:dyDescent="0.25">
      <c r="A1646" s="4">
        <v>42641</v>
      </c>
      <c r="C1646">
        <v>0</v>
      </c>
      <c r="D1646" s="5">
        <v>0</v>
      </c>
      <c r="E1646" s="6">
        <f t="shared" si="25"/>
        <v>0</v>
      </c>
    </row>
    <row r="1647" spans="1:5" x14ac:dyDescent="0.25">
      <c r="A1647" s="4">
        <v>42642</v>
      </c>
      <c r="C1647">
        <v>0.6</v>
      </c>
      <c r="D1647" s="5">
        <v>0.2</v>
      </c>
      <c r="E1647" s="6">
        <f t="shared" si="25"/>
        <v>0.4</v>
      </c>
    </row>
    <row r="1648" spans="1:5" x14ac:dyDescent="0.25">
      <c r="A1648" s="4">
        <v>42643</v>
      </c>
      <c r="C1648">
        <v>0</v>
      </c>
      <c r="D1648" s="5">
        <v>0</v>
      </c>
      <c r="E1648" s="6">
        <f t="shared" si="25"/>
        <v>0</v>
      </c>
    </row>
    <row r="1649" spans="1:5" x14ac:dyDescent="0.25">
      <c r="A1649" s="4">
        <v>42826</v>
      </c>
      <c r="C1649">
        <v>0</v>
      </c>
      <c r="D1649" s="5">
        <v>0</v>
      </c>
      <c r="E1649" s="6">
        <f t="shared" si="25"/>
        <v>0</v>
      </c>
    </row>
    <row r="1650" spans="1:5" x14ac:dyDescent="0.25">
      <c r="A1650" s="4">
        <v>42827</v>
      </c>
      <c r="C1650">
        <v>0.8</v>
      </c>
      <c r="D1650" s="5">
        <v>1.6</v>
      </c>
      <c r="E1650" s="6">
        <f t="shared" si="25"/>
        <v>1.2000000000000002</v>
      </c>
    </row>
    <row r="1651" spans="1:5" x14ac:dyDescent="0.25">
      <c r="A1651" s="4">
        <v>42828</v>
      </c>
      <c r="C1651">
        <v>0</v>
      </c>
      <c r="D1651" s="5">
        <v>0</v>
      </c>
      <c r="E1651" s="6">
        <f t="shared" si="25"/>
        <v>0</v>
      </c>
    </row>
    <row r="1652" spans="1:5" x14ac:dyDescent="0.25">
      <c r="A1652" s="4">
        <v>42829</v>
      </c>
      <c r="C1652">
        <v>0.4</v>
      </c>
      <c r="D1652" s="5">
        <v>0.6</v>
      </c>
      <c r="E1652" s="6">
        <f t="shared" si="25"/>
        <v>0.5</v>
      </c>
    </row>
    <row r="1653" spans="1:5" x14ac:dyDescent="0.25">
      <c r="A1653" s="4">
        <v>42830</v>
      </c>
      <c r="C1653">
        <v>0</v>
      </c>
      <c r="D1653" s="5">
        <v>0</v>
      </c>
      <c r="E1653" s="6">
        <f t="shared" si="25"/>
        <v>0</v>
      </c>
    </row>
    <row r="1654" spans="1:5" x14ac:dyDescent="0.25">
      <c r="A1654" s="4">
        <v>42831</v>
      </c>
      <c r="C1654">
        <v>0</v>
      </c>
      <c r="D1654" s="5">
        <v>0</v>
      </c>
      <c r="E1654" s="6">
        <f t="shared" si="25"/>
        <v>0</v>
      </c>
    </row>
    <row r="1655" spans="1:5" x14ac:dyDescent="0.25">
      <c r="A1655" s="4">
        <v>42832</v>
      </c>
      <c r="C1655">
        <v>0</v>
      </c>
      <c r="D1655" s="5">
        <v>0</v>
      </c>
      <c r="E1655" s="6">
        <f t="shared" si="25"/>
        <v>0</v>
      </c>
    </row>
    <row r="1656" spans="1:5" x14ac:dyDescent="0.25">
      <c r="A1656" s="4">
        <v>42833</v>
      </c>
      <c r="C1656">
        <v>0</v>
      </c>
      <c r="D1656" s="5">
        <v>0</v>
      </c>
      <c r="E1656" s="6">
        <f t="shared" si="25"/>
        <v>0</v>
      </c>
    </row>
    <row r="1657" spans="1:5" x14ac:dyDescent="0.25">
      <c r="A1657" s="4">
        <v>42834</v>
      </c>
      <c r="C1657">
        <v>0</v>
      </c>
      <c r="D1657" s="5">
        <v>0</v>
      </c>
      <c r="E1657" s="6">
        <f t="shared" si="25"/>
        <v>0</v>
      </c>
    </row>
    <row r="1658" spans="1:5" x14ac:dyDescent="0.25">
      <c r="A1658" s="4">
        <v>42835</v>
      </c>
      <c r="C1658">
        <v>0</v>
      </c>
      <c r="D1658" s="5">
        <v>0</v>
      </c>
      <c r="E1658" s="6">
        <f t="shared" si="25"/>
        <v>0</v>
      </c>
    </row>
    <row r="1659" spans="1:5" x14ac:dyDescent="0.25">
      <c r="A1659" s="4">
        <v>42836</v>
      </c>
      <c r="C1659">
        <v>0</v>
      </c>
      <c r="D1659" s="5">
        <v>0</v>
      </c>
      <c r="E1659" s="6">
        <f t="shared" si="25"/>
        <v>0</v>
      </c>
    </row>
    <row r="1660" spans="1:5" x14ac:dyDescent="0.25">
      <c r="A1660" s="4">
        <v>42837</v>
      </c>
      <c r="C1660">
        <v>0</v>
      </c>
      <c r="D1660" s="5">
        <v>0</v>
      </c>
      <c r="E1660" s="6">
        <f t="shared" si="25"/>
        <v>0</v>
      </c>
    </row>
    <row r="1661" spans="1:5" x14ac:dyDescent="0.25">
      <c r="A1661" s="4">
        <v>42838</v>
      </c>
      <c r="C1661">
        <v>0</v>
      </c>
      <c r="D1661" s="5">
        <v>0</v>
      </c>
      <c r="E1661" s="6">
        <f t="shared" si="25"/>
        <v>0</v>
      </c>
    </row>
    <row r="1662" spans="1:5" x14ac:dyDescent="0.25">
      <c r="A1662" s="4">
        <v>42839</v>
      </c>
      <c r="C1662">
        <v>0.2</v>
      </c>
      <c r="D1662" s="5">
        <v>0</v>
      </c>
      <c r="E1662" s="6">
        <f t="shared" si="25"/>
        <v>0.1</v>
      </c>
    </row>
    <row r="1663" spans="1:5" x14ac:dyDescent="0.25">
      <c r="A1663" s="4">
        <v>42840</v>
      </c>
      <c r="C1663">
        <v>0.4</v>
      </c>
      <c r="D1663" s="5">
        <v>0.6</v>
      </c>
      <c r="E1663" s="6">
        <f t="shared" si="25"/>
        <v>0.5</v>
      </c>
    </row>
    <row r="1664" spans="1:5" x14ac:dyDescent="0.25">
      <c r="A1664" s="4">
        <v>42841</v>
      </c>
      <c r="C1664">
        <v>0</v>
      </c>
      <c r="D1664" s="5">
        <v>0</v>
      </c>
      <c r="E1664" s="6">
        <f t="shared" si="25"/>
        <v>0</v>
      </c>
    </row>
    <row r="1665" spans="1:5" x14ac:dyDescent="0.25">
      <c r="A1665" s="4">
        <v>42842</v>
      </c>
      <c r="C1665">
        <v>4.5999999999999996</v>
      </c>
      <c r="D1665" s="5">
        <v>4.4000000000000004</v>
      </c>
      <c r="E1665" s="6">
        <f t="shared" si="25"/>
        <v>4.5</v>
      </c>
    </row>
    <row r="1666" spans="1:5" x14ac:dyDescent="0.25">
      <c r="A1666" s="4">
        <v>42843</v>
      </c>
      <c r="C1666">
        <v>0.8</v>
      </c>
      <c r="D1666" s="5">
        <v>0.6</v>
      </c>
      <c r="E1666" s="6">
        <f t="shared" si="25"/>
        <v>0.7</v>
      </c>
    </row>
    <row r="1667" spans="1:5" x14ac:dyDescent="0.25">
      <c r="A1667" s="4">
        <v>42844</v>
      </c>
      <c r="C1667">
        <v>0</v>
      </c>
      <c r="D1667" s="5">
        <v>0</v>
      </c>
      <c r="E1667" s="6">
        <f t="shared" ref="E1667:E1730" si="26">AVERAGE(B1667,C1667,D1667)</f>
        <v>0</v>
      </c>
    </row>
    <row r="1668" spans="1:5" x14ac:dyDescent="0.25">
      <c r="A1668" s="4">
        <v>42845</v>
      </c>
      <c r="C1668">
        <v>0</v>
      </c>
      <c r="D1668" s="5">
        <v>0</v>
      </c>
      <c r="E1668" s="6">
        <f t="shared" si="26"/>
        <v>0</v>
      </c>
    </row>
    <row r="1669" spans="1:5" x14ac:dyDescent="0.25">
      <c r="A1669" s="4">
        <v>42846</v>
      </c>
      <c r="C1669">
        <v>0</v>
      </c>
      <c r="D1669" s="5">
        <v>0</v>
      </c>
      <c r="E1669" s="6">
        <f t="shared" si="26"/>
        <v>0</v>
      </c>
    </row>
    <row r="1670" spans="1:5" x14ac:dyDescent="0.25">
      <c r="A1670" s="4">
        <v>42847</v>
      </c>
      <c r="C1670">
        <v>3.6</v>
      </c>
      <c r="D1670" s="5">
        <v>4.4000000000000004</v>
      </c>
      <c r="E1670" s="6">
        <f t="shared" si="26"/>
        <v>4</v>
      </c>
    </row>
    <row r="1671" spans="1:5" x14ac:dyDescent="0.25">
      <c r="A1671" s="4">
        <v>42848</v>
      </c>
      <c r="C1671">
        <v>0</v>
      </c>
      <c r="D1671" s="5">
        <v>0</v>
      </c>
      <c r="E1671" s="6">
        <f t="shared" si="26"/>
        <v>0</v>
      </c>
    </row>
    <row r="1672" spans="1:5" x14ac:dyDescent="0.25">
      <c r="A1672" s="4">
        <v>42849</v>
      </c>
      <c r="C1672">
        <v>1.4</v>
      </c>
      <c r="D1672" s="5">
        <v>2.2000000000000002</v>
      </c>
      <c r="E1672" s="6">
        <f t="shared" si="26"/>
        <v>1.8</v>
      </c>
    </row>
    <row r="1673" spans="1:5" x14ac:dyDescent="0.25">
      <c r="A1673" s="4">
        <v>42850</v>
      </c>
      <c r="C1673">
        <v>1</v>
      </c>
      <c r="D1673" s="5">
        <v>2.8</v>
      </c>
      <c r="E1673" s="6">
        <f t="shared" si="26"/>
        <v>1.9</v>
      </c>
    </row>
    <row r="1674" spans="1:5" x14ac:dyDescent="0.25">
      <c r="A1674" s="4">
        <v>42851</v>
      </c>
      <c r="C1674">
        <v>7.6</v>
      </c>
      <c r="D1674" s="5">
        <v>8</v>
      </c>
      <c r="E1674" s="6">
        <f t="shared" si="26"/>
        <v>7.8</v>
      </c>
    </row>
    <row r="1675" spans="1:5" x14ac:dyDescent="0.25">
      <c r="A1675" s="4">
        <v>42852</v>
      </c>
      <c r="C1675">
        <v>0.6</v>
      </c>
      <c r="D1675" s="5">
        <v>0.6</v>
      </c>
      <c r="E1675" s="6">
        <f t="shared" si="26"/>
        <v>0.6</v>
      </c>
    </row>
    <row r="1676" spans="1:5" x14ac:dyDescent="0.25">
      <c r="A1676" s="4">
        <v>42853</v>
      </c>
      <c r="C1676">
        <v>0.6</v>
      </c>
      <c r="D1676" s="5">
        <v>0.8</v>
      </c>
      <c r="E1676" s="6">
        <f t="shared" si="26"/>
        <v>0.7</v>
      </c>
    </row>
    <row r="1677" spans="1:5" x14ac:dyDescent="0.25">
      <c r="A1677" s="4">
        <v>42854</v>
      </c>
      <c r="C1677">
        <v>0</v>
      </c>
      <c r="D1677" s="5">
        <v>0</v>
      </c>
      <c r="E1677" s="6">
        <f t="shared" si="26"/>
        <v>0</v>
      </c>
    </row>
    <row r="1678" spans="1:5" x14ac:dyDescent="0.25">
      <c r="A1678" s="4">
        <v>42855</v>
      </c>
      <c r="C1678">
        <v>0</v>
      </c>
      <c r="D1678" s="5">
        <v>0</v>
      </c>
      <c r="E1678" s="6">
        <f t="shared" si="26"/>
        <v>0</v>
      </c>
    </row>
    <row r="1679" spans="1:5" x14ac:dyDescent="0.25">
      <c r="A1679" s="4">
        <v>42856</v>
      </c>
      <c r="C1679">
        <v>0</v>
      </c>
      <c r="D1679" s="5">
        <v>0</v>
      </c>
      <c r="E1679" s="6">
        <f t="shared" si="26"/>
        <v>0</v>
      </c>
    </row>
    <row r="1680" spans="1:5" x14ac:dyDescent="0.25">
      <c r="A1680" s="4">
        <v>42857</v>
      </c>
      <c r="C1680">
        <v>0</v>
      </c>
      <c r="D1680" s="5">
        <v>0</v>
      </c>
      <c r="E1680" s="6">
        <f t="shared" si="26"/>
        <v>0</v>
      </c>
    </row>
    <row r="1681" spans="1:5" x14ac:dyDescent="0.25">
      <c r="A1681" s="4">
        <v>42858</v>
      </c>
      <c r="C1681">
        <v>0</v>
      </c>
      <c r="D1681" s="5">
        <v>0</v>
      </c>
      <c r="E1681" s="6">
        <f t="shared" si="26"/>
        <v>0</v>
      </c>
    </row>
    <row r="1682" spans="1:5" x14ac:dyDescent="0.25">
      <c r="A1682" s="4">
        <v>42859</v>
      </c>
      <c r="C1682">
        <v>0</v>
      </c>
      <c r="D1682" s="5">
        <v>0</v>
      </c>
      <c r="E1682" s="6">
        <f t="shared" si="26"/>
        <v>0</v>
      </c>
    </row>
    <row r="1683" spans="1:5" x14ac:dyDescent="0.25">
      <c r="A1683" s="4">
        <v>42860</v>
      </c>
      <c r="C1683">
        <v>0</v>
      </c>
      <c r="D1683" s="5">
        <v>0</v>
      </c>
      <c r="E1683" s="6">
        <f t="shared" si="26"/>
        <v>0</v>
      </c>
    </row>
    <row r="1684" spans="1:5" x14ac:dyDescent="0.25">
      <c r="A1684" s="4">
        <v>42861</v>
      </c>
      <c r="C1684">
        <v>0</v>
      </c>
      <c r="D1684" s="5">
        <v>0</v>
      </c>
      <c r="E1684" s="6">
        <f t="shared" si="26"/>
        <v>0</v>
      </c>
    </row>
    <row r="1685" spans="1:5" x14ac:dyDescent="0.25">
      <c r="A1685" s="4">
        <v>42862</v>
      </c>
      <c r="C1685">
        <v>0</v>
      </c>
      <c r="D1685" s="5">
        <v>0</v>
      </c>
      <c r="E1685" s="6">
        <f t="shared" si="26"/>
        <v>0</v>
      </c>
    </row>
    <row r="1686" spans="1:5" x14ac:dyDescent="0.25">
      <c r="A1686" s="4">
        <v>42863</v>
      </c>
      <c r="C1686">
        <v>0</v>
      </c>
      <c r="D1686" s="5">
        <v>0</v>
      </c>
      <c r="E1686" s="6">
        <f t="shared" si="26"/>
        <v>0</v>
      </c>
    </row>
    <row r="1687" spans="1:5" x14ac:dyDescent="0.25">
      <c r="A1687" s="4">
        <v>42864</v>
      </c>
      <c r="C1687">
        <v>0</v>
      </c>
      <c r="D1687" s="5">
        <v>0</v>
      </c>
      <c r="E1687" s="6">
        <f t="shared" si="26"/>
        <v>0</v>
      </c>
    </row>
    <row r="1688" spans="1:5" x14ac:dyDescent="0.25">
      <c r="A1688" s="4">
        <v>42865</v>
      </c>
      <c r="C1688">
        <v>0</v>
      </c>
      <c r="D1688" s="5">
        <v>0</v>
      </c>
      <c r="E1688" s="6">
        <f t="shared" si="26"/>
        <v>0</v>
      </c>
    </row>
    <row r="1689" spans="1:5" x14ac:dyDescent="0.25">
      <c r="A1689" s="4">
        <v>42866</v>
      </c>
      <c r="C1689">
        <v>0</v>
      </c>
      <c r="D1689" s="5">
        <v>0</v>
      </c>
      <c r="E1689" s="6">
        <f t="shared" si="26"/>
        <v>0</v>
      </c>
    </row>
    <row r="1690" spans="1:5" x14ac:dyDescent="0.25">
      <c r="A1690" s="4">
        <v>42867</v>
      </c>
      <c r="C1690">
        <v>0</v>
      </c>
      <c r="D1690" s="5">
        <v>0</v>
      </c>
      <c r="E1690" s="6">
        <f t="shared" si="26"/>
        <v>0</v>
      </c>
    </row>
    <row r="1691" spans="1:5" x14ac:dyDescent="0.25">
      <c r="A1691" s="4">
        <v>42868</v>
      </c>
      <c r="C1691">
        <v>0.4</v>
      </c>
      <c r="D1691" s="5">
        <v>1.4</v>
      </c>
      <c r="E1691" s="6">
        <f t="shared" si="26"/>
        <v>0.89999999999999991</v>
      </c>
    </row>
    <row r="1692" spans="1:5" x14ac:dyDescent="0.25">
      <c r="A1692" s="4">
        <v>42869</v>
      </c>
      <c r="C1692">
        <v>0.8</v>
      </c>
      <c r="D1692" s="5">
        <v>0</v>
      </c>
      <c r="E1692" s="6">
        <f t="shared" si="26"/>
        <v>0.4</v>
      </c>
    </row>
    <row r="1693" spans="1:5" x14ac:dyDescent="0.25">
      <c r="A1693" s="4">
        <v>42870</v>
      </c>
      <c r="C1693">
        <v>0</v>
      </c>
      <c r="D1693" s="5">
        <v>0</v>
      </c>
      <c r="E1693" s="6">
        <f t="shared" si="26"/>
        <v>0</v>
      </c>
    </row>
    <row r="1694" spans="1:5" x14ac:dyDescent="0.25">
      <c r="A1694" s="4">
        <v>42871</v>
      </c>
      <c r="C1694">
        <v>7.8</v>
      </c>
      <c r="D1694" s="5">
        <v>7.6</v>
      </c>
      <c r="E1694" s="6">
        <f t="shared" si="26"/>
        <v>7.6999999999999993</v>
      </c>
    </row>
    <row r="1695" spans="1:5" x14ac:dyDescent="0.25">
      <c r="A1695" s="4">
        <v>42872</v>
      </c>
      <c r="C1695">
        <v>0</v>
      </c>
      <c r="D1695" s="5">
        <v>0</v>
      </c>
      <c r="E1695" s="6">
        <f t="shared" si="26"/>
        <v>0</v>
      </c>
    </row>
    <row r="1696" spans="1:5" x14ac:dyDescent="0.25">
      <c r="A1696" s="4">
        <v>42873</v>
      </c>
      <c r="C1696">
        <v>0</v>
      </c>
      <c r="D1696" s="5">
        <v>0</v>
      </c>
      <c r="E1696" s="6">
        <f t="shared" si="26"/>
        <v>0</v>
      </c>
    </row>
    <row r="1697" spans="1:5" x14ac:dyDescent="0.25">
      <c r="A1697" s="4">
        <v>42874</v>
      </c>
      <c r="C1697">
        <v>4.4000000000000004</v>
      </c>
      <c r="D1697" s="5">
        <v>4.4000000000000004</v>
      </c>
      <c r="E1697" s="6">
        <f t="shared" si="26"/>
        <v>4.4000000000000004</v>
      </c>
    </row>
    <row r="1698" spans="1:5" x14ac:dyDescent="0.25">
      <c r="A1698" s="4">
        <v>42875</v>
      </c>
      <c r="C1698">
        <v>5</v>
      </c>
      <c r="D1698" s="5">
        <v>4.4000000000000004</v>
      </c>
      <c r="E1698" s="6">
        <f t="shared" si="26"/>
        <v>4.7</v>
      </c>
    </row>
    <row r="1699" spans="1:5" x14ac:dyDescent="0.25">
      <c r="A1699" s="4">
        <v>42876</v>
      </c>
      <c r="C1699">
        <v>0.6</v>
      </c>
      <c r="D1699" s="5">
        <v>7.4</v>
      </c>
      <c r="E1699" s="6">
        <f t="shared" si="26"/>
        <v>4</v>
      </c>
    </row>
    <row r="1700" spans="1:5" x14ac:dyDescent="0.25">
      <c r="A1700" s="4">
        <v>42877</v>
      </c>
      <c r="C1700">
        <v>0</v>
      </c>
      <c r="D1700" s="5">
        <v>0</v>
      </c>
      <c r="E1700" s="6">
        <f t="shared" si="26"/>
        <v>0</v>
      </c>
    </row>
    <row r="1701" spans="1:5" x14ac:dyDescent="0.25">
      <c r="A1701" s="4">
        <v>42878</v>
      </c>
      <c r="C1701">
        <v>0</v>
      </c>
      <c r="D1701" s="5">
        <v>0</v>
      </c>
      <c r="E1701" s="6">
        <f t="shared" si="26"/>
        <v>0</v>
      </c>
    </row>
    <row r="1702" spans="1:5" x14ac:dyDescent="0.25">
      <c r="A1702" s="4">
        <v>42879</v>
      </c>
      <c r="C1702">
        <v>0</v>
      </c>
      <c r="D1702" s="5">
        <v>0</v>
      </c>
      <c r="E1702" s="6">
        <f t="shared" si="26"/>
        <v>0</v>
      </c>
    </row>
    <row r="1703" spans="1:5" x14ac:dyDescent="0.25">
      <c r="A1703" s="4">
        <v>42880</v>
      </c>
      <c r="C1703">
        <v>0</v>
      </c>
      <c r="D1703" s="5">
        <v>0</v>
      </c>
      <c r="E1703" s="6">
        <f t="shared" si="26"/>
        <v>0</v>
      </c>
    </row>
    <row r="1704" spans="1:5" x14ac:dyDescent="0.25">
      <c r="A1704" s="4">
        <v>42881</v>
      </c>
      <c r="C1704">
        <v>0</v>
      </c>
      <c r="D1704" s="5">
        <v>0</v>
      </c>
      <c r="E1704" s="6">
        <f t="shared" si="26"/>
        <v>0</v>
      </c>
    </row>
    <row r="1705" spans="1:5" x14ac:dyDescent="0.25">
      <c r="A1705" s="4">
        <v>42882</v>
      </c>
      <c r="C1705">
        <v>0</v>
      </c>
      <c r="D1705" s="5">
        <v>0</v>
      </c>
      <c r="E1705" s="6">
        <f t="shared" si="26"/>
        <v>0</v>
      </c>
    </row>
    <row r="1706" spans="1:5" x14ac:dyDescent="0.25">
      <c r="A1706" s="4">
        <v>42883</v>
      </c>
      <c r="C1706">
        <v>1.2</v>
      </c>
      <c r="D1706" s="5">
        <v>1.2</v>
      </c>
      <c r="E1706" s="6">
        <f t="shared" si="26"/>
        <v>1.2</v>
      </c>
    </row>
    <row r="1707" spans="1:5" x14ac:dyDescent="0.25">
      <c r="A1707" s="4">
        <v>42884</v>
      </c>
      <c r="C1707">
        <v>0.6</v>
      </c>
      <c r="D1707" s="5">
        <v>0.8</v>
      </c>
      <c r="E1707" s="6">
        <f t="shared" si="26"/>
        <v>0.7</v>
      </c>
    </row>
    <row r="1708" spans="1:5" x14ac:dyDescent="0.25">
      <c r="A1708" s="4">
        <v>42885</v>
      </c>
      <c r="C1708">
        <v>0.2</v>
      </c>
      <c r="D1708" s="5">
        <v>0.6</v>
      </c>
      <c r="E1708" s="6">
        <f t="shared" si="26"/>
        <v>0.4</v>
      </c>
    </row>
    <row r="1709" spans="1:5" x14ac:dyDescent="0.25">
      <c r="A1709" s="4">
        <v>42886</v>
      </c>
      <c r="C1709">
        <v>0</v>
      </c>
      <c r="D1709" s="5">
        <v>0</v>
      </c>
      <c r="E1709" s="6">
        <f t="shared" si="26"/>
        <v>0</v>
      </c>
    </row>
    <row r="1710" spans="1:5" x14ac:dyDescent="0.25">
      <c r="A1710" s="4">
        <v>42887</v>
      </c>
      <c r="C1710">
        <v>0</v>
      </c>
      <c r="D1710" s="5">
        <v>0</v>
      </c>
      <c r="E1710" s="6">
        <f t="shared" si="26"/>
        <v>0</v>
      </c>
    </row>
    <row r="1711" spans="1:5" x14ac:dyDescent="0.25">
      <c r="A1711" s="4">
        <v>42888</v>
      </c>
      <c r="C1711">
        <v>2.2000000000000002</v>
      </c>
      <c r="D1711" s="5">
        <v>2</v>
      </c>
      <c r="E1711" s="6">
        <f t="shared" si="26"/>
        <v>2.1</v>
      </c>
    </row>
    <row r="1712" spans="1:5" x14ac:dyDescent="0.25">
      <c r="A1712" s="4">
        <v>42889</v>
      </c>
      <c r="C1712">
        <v>0.4</v>
      </c>
      <c r="D1712" s="5">
        <v>1.4</v>
      </c>
      <c r="E1712" s="6">
        <f t="shared" si="26"/>
        <v>0.89999999999999991</v>
      </c>
    </row>
    <row r="1713" spans="1:5" x14ac:dyDescent="0.25">
      <c r="A1713" s="4">
        <v>42890</v>
      </c>
      <c r="C1713">
        <v>0</v>
      </c>
      <c r="D1713" s="5">
        <v>0</v>
      </c>
      <c r="E1713" s="6">
        <f t="shared" si="26"/>
        <v>0</v>
      </c>
    </row>
    <row r="1714" spans="1:5" x14ac:dyDescent="0.25">
      <c r="A1714" s="4">
        <v>42891</v>
      </c>
      <c r="C1714">
        <v>1.8</v>
      </c>
      <c r="D1714" s="5">
        <v>4.2</v>
      </c>
      <c r="E1714" s="6">
        <f t="shared" si="26"/>
        <v>3</v>
      </c>
    </row>
    <row r="1715" spans="1:5" x14ac:dyDescent="0.25">
      <c r="A1715" s="4">
        <v>42892</v>
      </c>
      <c r="C1715">
        <v>14.8</v>
      </c>
      <c r="D1715" s="5">
        <v>9.6</v>
      </c>
      <c r="E1715" s="6">
        <f t="shared" si="26"/>
        <v>12.2</v>
      </c>
    </row>
    <row r="1716" spans="1:5" x14ac:dyDescent="0.25">
      <c r="A1716" s="4">
        <v>42893</v>
      </c>
      <c r="C1716">
        <v>41.8</v>
      </c>
      <c r="D1716" s="5">
        <v>38.4</v>
      </c>
      <c r="E1716" s="6">
        <f t="shared" si="26"/>
        <v>40.099999999999994</v>
      </c>
    </row>
    <row r="1717" spans="1:5" x14ac:dyDescent="0.25">
      <c r="A1717" s="4">
        <v>42894</v>
      </c>
      <c r="C1717">
        <v>2.8</v>
      </c>
      <c r="D1717" s="5">
        <v>2.2000000000000002</v>
      </c>
      <c r="E1717" s="6">
        <f t="shared" si="26"/>
        <v>2.5</v>
      </c>
    </row>
    <row r="1718" spans="1:5" x14ac:dyDescent="0.25">
      <c r="A1718" s="4">
        <v>42895</v>
      </c>
      <c r="C1718">
        <v>2.4</v>
      </c>
      <c r="D1718" s="5">
        <v>1.6</v>
      </c>
      <c r="E1718" s="6">
        <f t="shared" si="26"/>
        <v>2</v>
      </c>
    </row>
    <row r="1719" spans="1:5" x14ac:dyDescent="0.25">
      <c r="A1719" s="4">
        <v>42896</v>
      </c>
      <c r="C1719">
        <v>3.6</v>
      </c>
      <c r="D1719" s="5">
        <v>3</v>
      </c>
      <c r="E1719" s="6">
        <f t="shared" si="26"/>
        <v>3.3</v>
      </c>
    </row>
    <row r="1720" spans="1:5" x14ac:dyDescent="0.25">
      <c r="A1720" s="4">
        <v>42897</v>
      </c>
      <c r="C1720">
        <v>4.4000000000000004</v>
      </c>
      <c r="D1720" s="5">
        <v>4</v>
      </c>
      <c r="E1720" s="6">
        <f t="shared" si="26"/>
        <v>4.2</v>
      </c>
    </row>
    <row r="1721" spans="1:5" x14ac:dyDescent="0.25">
      <c r="A1721" s="4">
        <v>42898</v>
      </c>
      <c r="C1721">
        <v>0</v>
      </c>
      <c r="D1721" s="5">
        <v>0.2</v>
      </c>
      <c r="E1721" s="6">
        <f t="shared" si="26"/>
        <v>0.1</v>
      </c>
    </row>
    <row r="1722" spans="1:5" x14ac:dyDescent="0.25">
      <c r="A1722" s="4">
        <v>42899</v>
      </c>
      <c r="C1722">
        <v>0</v>
      </c>
      <c r="D1722" s="5">
        <v>0</v>
      </c>
      <c r="E1722" s="6">
        <f t="shared" si="26"/>
        <v>0</v>
      </c>
    </row>
    <row r="1723" spans="1:5" x14ac:dyDescent="0.25">
      <c r="A1723" s="4">
        <v>42900</v>
      </c>
      <c r="C1723">
        <v>0</v>
      </c>
      <c r="D1723" s="5">
        <v>0</v>
      </c>
      <c r="E1723" s="6">
        <f t="shared" si="26"/>
        <v>0</v>
      </c>
    </row>
    <row r="1724" spans="1:5" x14ac:dyDescent="0.25">
      <c r="A1724" s="4">
        <v>42901</v>
      </c>
      <c r="C1724">
        <v>0</v>
      </c>
      <c r="D1724" s="5">
        <v>0</v>
      </c>
      <c r="E1724" s="6">
        <f t="shared" si="26"/>
        <v>0</v>
      </c>
    </row>
    <row r="1725" spans="1:5" x14ac:dyDescent="0.25">
      <c r="A1725" s="4">
        <v>42902</v>
      </c>
      <c r="C1725">
        <v>1</v>
      </c>
      <c r="D1725" s="5">
        <v>0.4</v>
      </c>
      <c r="E1725" s="6">
        <f t="shared" si="26"/>
        <v>0.7</v>
      </c>
    </row>
    <row r="1726" spans="1:5" x14ac:dyDescent="0.25">
      <c r="A1726" s="4">
        <v>42903</v>
      </c>
      <c r="C1726">
        <v>0</v>
      </c>
      <c r="D1726" s="5">
        <v>0</v>
      </c>
      <c r="E1726" s="6">
        <f t="shared" si="26"/>
        <v>0</v>
      </c>
    </row>
    <row r="1727" spans="1:5" x14ac:dyDescent="0.25">
      <c r="A1727" s="4">
        <v>42904</v>
      </c>
      <c r="C1727">
        <v>0</v>
      </c>
      <c r="D1727" s="5">
        <v>0</v>
      </c>
      <c r="E1727" s="6">
        <f t="shared" si="26"/>
        <v>0</v>
      </c>
    </row>
    <row r="1728" spans="1:5" x14ac:dyDescent="0.25">
      <c r="A1728" s="4">
        <v>42905</v>
      </c>
      <c r="C1728">
        <v>0</v>
      </c>
      <c r="D1728" s="5">
        <v>0</v>
      </c>
      <c r="E1728" s="6">
        <f t="shared" si="26"/>
        <v>0</v>
      </c>
    </row>
    <row r="1729" spans="1:5" x14ac:dyDescent="0.25">
      <c r="A1729" s="4">
        <v>42906</v>
      </c>
      <c r="C1729">
        <v>0</v>
      </c>
      <c r="D1729" s="5">
        <v>0</v>
      </c>
      <c r="E1729" s="6">
        <f t="shared" si="26"/>
        <v>0</v>
      </c>
    </row>
    <row r="1730" spans="1:5" x14ac:dyDescent="0.25">
      <c r="A1730" s="4">
        <v>42907</v>
      </c>
      <c r="C1730">
        <v>12.6</v>
      </c>
      <c r="D1730" s="5">
        <v>8.1999999999999993</v>
      </c>
      <c r="E1730" s="6">
        <f t="shared" si="26"/>
        <v>10.399999999999999</v>
      </c>
    </row>
    <row r="1731" spans="1:5" x14ac:dyDescent="0.25">
      <c r="A1731" s="4">
        <v>42908</v>
      </c>
      <c r="C1731">
        <v>0.4</v>
      </c>
      <c r="D1731" s="5">
        <v>1</v>
      </c>
      <c r="E1731" s="6">
        <f t="shared" ref="E1731:E1794" si="27">AVERAGE(B1731,C1731,D1731)</f>
        <v>0.7</v>
      </c>
    </row>
    <row r="1732" spans="1:5" x14ac:dyDescent="0.25">
      <c r="A1732" s="4">
        <v>42909</v>
      </c>
      <c r="C1732">
        <v>0.8</v>
      </c>
      <c r="D1732" s="5">
        <v>1.8</v>
      </c>
      <c r="E1732" s="6">
        <f t="shared" si="27"/>
        <v>1.3</v>
      </c>
    </row>
    <row r="1733" spans="1:5" x14ac:dyDescent="0.25">
      <c r="A1733" s="4">
        <v>42910</v>
      </c>
      <c r="C1733">
        <v>0</v>
      </c>
      <c r="D1733" s="5">
        <v>0</v>
      </c>
      <c r="E1733" s="6">
        <f t="shared" si="27"/>
        <v>0</v>
      </c>
    </row>
    <row r="1734" spans="1:5" x14ac:dyDescent="0.25">
      <c r="A1734" s="4">
        <v>42911</v>
      </c>
      <c r="C1734">
        <v>0</v>
      </c>
      <c r="D1734" s="5">
        <v>0</v>
      </c>
      <c r="E1734" s="6">
        <f t="shared" si="27"/>
        <v>0</v>
      </c>
    </row>
    <row r="1735" spans="1:5" x14ac:dyDescent="0.25">
      <c r="A1735" s="4">
        <v>42912</v>
      </c>
      <c r="C1735">
        <v>0</v>
      </c>
      <c r="D1735" s="5">
        <v>0</v>
      </c>
      <c r="E1735" s="6">
        <f t="shared" si="27"/>
        <v>0</v>
      </c>
    </row>
    <row r="1736" spans="1:5" x14ac:dyDescent="0.25">
      <c r="A1736" s="4">
        <v>42913</v>
      </c>
      <c r="C1736">
        <v>5.2</v>
      </c>
      <c r="D1736" s="5">
        <v>4.4000000000000004</v>
      </c>
      <c r="E1736" s="6">
        <f t="shared" si="27"/>
        <v>4.8000000000000007</v>
      </c>
    </row>
    <row r="1737" spans="1:5" x14ac:dyDescent="0.25">
      <c r="A1737" s="4">
        <v>42914</v>
      </c>
      <c r="C1737">
        <v>8.6</v>
      </c>
      <c r="D1737" s="5">
        <v>3.4</v>
      </c>
      <c r="E1737" s="6">
        <f t="shared" si="27"/>
        <v>6</v>
      </c>
    </row>
    <row r="1738" spans="1:5" x14ac:dyDescent="0.25">
      <c r="A1738" s="4">
        <v>42915</v>
      </c>
      <c r="C1738">
        <v>27.6</v>
      </c>
      <c r="D1738" s="5">
        <v>39</v>
      </c>
      <c r="E1738" s="6">
        <f t="shared" si="27"/>
        <v>33.299999999999997</v>
      </c>
    </row>
    <row r="1739" spans="1:5" x14ac:dyDescent="0.25">
      <c r="A1739" s="4">
        <v>42916</v>
      </c>
      <c r="C1739">
        <v>9</v>
      </c>
      <c r="D1739" s="5">
        <v>8.1999999999999993</v>
      </c>
      <c r="E1739" s="6">
        <f t="shared" si="27"/>
        <v>8.6</v>
      </c>
    </row>
    <row r="1740" spans="1:5" x14ac:dyDescent="0.25">
      <c r="A1740" s="4">
        <v>42917</v>
      </c>
      <c r="C1740">
        <v>1</v>
      </c>
      <c r="D1740" s="5">
        <v>1</v>
      </c>
      <c r="E1740" s="6">
        <f t="shared" si="27"/>
        <v>1</v>
      </c>
    </row>
    <row r="1741" spans="1:5" x14ac:dyDescent="0.25">
      <c r="A1741" s="4">
        <v>42918</v>
      </c>
      <c r="C1741">
        <v>0</v>
      </c>
      <c r="D1741" s="5">
        <v>0</v>
      </c>
      <c r="E1741" s="6">
        <f t="shared" si="27"/>
        <v>0</v>
      </c>
    </row>
    <row r="1742" spans="1:5" x14ac:dyDescent="0.25">
      <c r="A1742" s="4">
        <v>42919</v>
      </c>
      <c r="C1742">
        <v>0</v>
      </c>
      <c r="D1742" s="5">
        <v>0</v>
      </c>
      <c r="E1742" s="6">
        <f t="shared" si="27"/>
        <v>0</v>
      </c>
    </row>
    <row r="1743" spans="1:5" x14ac:dyDescent="0.25">
      <c r="A1743" s="4">
        <v>42920</v>
      </c>
      <c r="C1743">
        <v>8.8000000000000007</v>
      </c>
      <c r="D1743" s="5">
        <v>9</v>
      </c>
      <c r="E1743" s="6">
        <f t="shared" si="27"/>
        <v>8.9</v>
      </c>
    </row>
    <row r="1744" spans="1:5" x14ac:dyDescent="0.25">
      <c r="A1744" s="4">
        <v>42921</v>
      </c>
      <c r="C1744">
        <v>22.2</v>
      </c>
      <c r="D1744" s="5">
        <v>20</v>
      </c>
      <c r="E1744" s="6">
        <f t="shared" si="27"/>
        <v>21.1</v>
      </c>
    </row>
    <row r="1745" spans="1:5" x14ac:dyDescent="0.25">
      <c r="A1745" s="4">
        <v>42922</v>
      </c>
      <c r="C1745">
        <v>1.4</v>
      </c>
      <c r="D1745" s="5">
        <v>3.8</v>
      </c>
      <c r="E1745" s="6">
        <f t="shared" si="27"/>
        <v>2.5999999999999996</v>
      </c>
    </row>
    <row r="1746" spans="1:5" x14ac:dyDescent="0.25">
      <c r="A1746" s="4">
        <v>42923</v>
      </c>
      <c r="C1746">
        <v>0.6</v>
      </c>
      <c r="D1746" s="5">
        <v>0</v>
      </c>
      <c r="E1746" s="6">
        <f t="shared" si="27"/>
        <v>0.3</v>
      </c>
    </row>
    <row r="1747" spans="1:5" x14ac:dyDescent="0.25">
      <c r="A1747" s="4">
        <v>42924</v>
      </c>
      <c r="C1747">
        <v>0</v>
      </c>
      <c r="D1747" s="5">
        <v>0</v>
      </c>
      <c r="E1747" s="6">
        <f t="shared" si="27"/>
        <v>0</v>
      </c>
    </row>
    <row r="1748" spans="1:5" x14ac:dyDescent="0.25">
      <c r="A1748" s="4">
        <v>42925</v>
      </c>
      <c r="C1748">
        <v>0</v>
      </c>
      <c r="D1748" s="5">
        <v>0</v>
      </c>
      <c r="E1748" s="6">
        <f t="shared" si="27"/>
        <v>0</v>
      </c>
    </row>
    <row r="1749" spans="1:5" x14ac:dyDescent="0.25">
      <c r="A1749" s="4">
        <v>42926</v>
      </c>
      <c r="C1749">
        <v>2</v>
      </c>
      <c r="D1749" s="5">
        <v>2.2000000000000002</v>
      </c>
      <c r="E1749" s="6">
        <f t="shared" si="27"/>
        <v>2.1</v>
      </c>
    </row>
    <row r="1750" spans="1:5" x14ac:dyDescent="0.25">
      <c r="A1750" s="4">
        <v>42927</v>
      </c>
      <c r="C1750">
        <v>5</v>
      </c>
      <c r="D1750" s="5">
        <v>5.2</v>
      </c>
      <c r="E1750" s="6">
        <f t="shared" si="27"/>
        <v>5.0999999999999996</v>
      </c>
    </row>
    <row r="1751" spans="1:5" x14ac:dyDescent="0.25">
      <c r="A1751" s="4">
        <v>42928</v>
      </c>
      <c r="C1751">
        <v>0</v>
      </c>
      <c r="D1751" s="5">
        <v>0</v>
      </c>
      <c r="E1751" s="6">
        <f t="shared" si="27"/>
        <v>0</v>
      </c>
    </row>
    <row r="1752" spans="1:5" x14ac:dyDescent="0.25">
      <c r="A1752" s="4">
        <v>42929</v>
      </c>
      <c r="C1752">
        <v>0</v>
      </c>
      <c r="D1752" s="5">
        <v>0</v>
      </c>
      <c r="E1752" s="6">
        <f t="shared" si="27"/>
        <v>0</v>
      </c>
    </row>
    <row r="1753" spans="1:5" x14ac:dyDescent="0.25">
      <c r="A1753" s="4">
        <v>42930</v>
      </c>
      <c r="C1753">
        <v>0.8</v>
      </c>
      <c r="D1753" s="5">
        <v>0.6</v>
      </c>
      <c r="E1753" s="6">
        <f t="shared" si="27"/>
        <v>0.7</v>
      </c>
    </row>
    <row r="1754" spans="1:5" x14ac:dyDescent="0.25">
      <c r="A1754" s="4">
        <v>42931</v>
      </c>
      <c r="C1754">
        <v>0.8</v>
      </c>
      <c r="D1754" s="5">
        <v>0.6</v>
      </c>
      <c r="E1754" s="6">
        <f t="shared" si="27"/>
        <v>0.7</v>
      </c>
    </row>
    <row r="1755" spans="1:5" x14ac:dyDescent="0.25">
      <c r="A1755" s="4">
        <v>42932</v>
      </c>
      <c r="C1755">
        <v>0.4</v>
      </c>
      <c r="D1755" s="5">
        <v>0.4</v>
      </c>
      <c r="E1755" s="6">
        <f t="shared" si="27"/>
        <v>0.4</v>
      </c>
    </row>
    <row r="1756" spans="1:5" x14ac:dyDescent="0.25">
      <c r="A1756" s="4">
        <v>42933</v>
      </c>
      <c r="C1756">
        <v>0</v>
      </c>
      <c r="D1756" s="5">
        <v>0</v>
      </c>
      <c r="E1756" s="6">
        <f t="shared" si="27"/>
        <v>0</v>
      </c>
    </row>
    <row r="1757" spans="1:5" x14ac:dyDescent="0.25">
      <c r="A1757" s="4">
        <v>42934</v>
      </c>
      <c r="C1757">
        <v>0</v>
      </c>
      <c r="D1757" s="5">
        <v>0</v>
      </c>
      <c r="E1757" s="6">
        <f t="shared" si="27"/>
        <v>0</v>
      </c>
    </row>
    <row r="1758" spans="1:5" x14ac:dyDescent="0.25">
      <c r="A1758" s="4">
        <v>42935</v>
      </c>
      <c r="C1758">
        <v>0</v>
      </c>
      <c r="D1758" s="5">
        <v>0</v>
      </c>
      <c r="E1758" s="6">
        <f t="shared" si="27"/>
        <v>0</v>
      </c>
    </row>
    <row r="1759" spans="1:5" x14ac:dyDescent="0.25">
      <c r="A1759" s="4">
        <v>42936</v>
      </c>
      <c r="C1759">
        <v>3</v>
      </c>
      <c r="D1759" s="5">
        <v>5.2</v>
      </c>
      <c r="E1759" s="6">
        <f t="shared" si="27"/>
        <v>4.0999999999999996</v>
      </c>
    </row>
    <row r="1760" spans="1:5" x14ac:dyDescent="0.25">
      <c r="A1760" s="4">
        <v>42937</v>
      </c>
      <c r="C1760">
        <v>3.6</v>
      </c>
      <c r="D1760" s="5">
        <v>4.8</v>
      </c>
      <c r="E1760" s="6">
        <f t="shared" si="27"/>
        <v>4.2</v>
      </c>
    </row>
    <row r="1761" spans="1:5" x14ac:dyDescent="0.25">
      <c r="A1761" s="4">
        <v>42938</v>
      </c>
      <c r="C1761">
        <v>3.8</v>
      </c>
      <c r="D1761" s="5">
        <v>4.4000000000000004</v>
      </c>
      <c r="E1761" s="6">
        <f t="shared" si="27"/>
        <v>4.0999999999999996</v>
      </c>
    </row>
    <row r="1762" spans="1:5" x14ac:dyDescent="0.25">
      <c r="A1762" s="4">
        <v>42939</v>
      </c>
      <c r="C1762">
        <v>0.8</v>
      </c>
      <c r="D1762" s="5">
        <v>1</v>
      </c>
      <c r="E1762" s="6">
        <f t="shared" si="27"/>
        <v>0.9</v>
      </c>
    </row>
    <row r="1763" spans="1:5" x14ac:dyDescent="0.25">
      <c r="A1763" s="4">
        <v>42940</v>
      </c>
      <c r="C1763">
        <v>11.2</v>
      </c>
      <c r="D1763" s="5">
        <v>13.4</v>
      </c>
      <c r="E1763" s="6">
        <f t="shared" si="27"/>
        <v>12.3</v>
      </c>
    </row>
    <row r="1764" spans="1:5" x14ac:dyDescent="0.25">
      <c r="A1764" s="4">
        <v>42941</v>
      </c>
      <c r="C1764">
        <v>0</v>
      </c>
      <c r="D1764" s="5">
        <v>0</v>
      </c>
      <c r="E1764" s="6">
        <f t="shared" si="27"/>
        <v>0</v>
      </c>
    </row>
    <row r="1765" spans="1:5" x14ac:dyDescent="0.25">
      <c r="A1765" s="4">
        <v>42942</v>
      </c>
      <c r="C1765">
        <v>0.4</v>
      </c>
      <c r="D1765" s="5">
        <v>0.2</v>
      </c>
      <c r="E1765" s="6">
        <f t="shared" si="27"/>
        <v>0.30000000000000004</v>
      </c>
    </row>
    <row r="1766" spans="1:5" x14ac:dyDescent="0.25">
      <c r="A1766" s="4">
        <v>42943</v>
      </c>
      <c r="C1766">
        <v>3.6</v>
      </c>
      <c r="D1766" s="5">
        <v>3.6</v>
      </c>
      <c r="E1766" s="6">
        <f t="shared" si="27"/>
        <v>3.6</v>
      </c>
    </row>
    <row r="1767" spans="1:5" x14ac:dyDescent="0.25">
      <c r="A1767" s="4">
        <v>42944</v>
      </c>
      <c r="C1767">
        <v>3.8</v>
      </c>
      <c r="D1767" s="5">
        <v>2.2000000000000002</v>
      </c>
      <c r="E1767" s="6">
        <f t="shared" si="27"/>
        <v>3</v>
      </c>
    </row>
    <row r="1768" spans="1:5" x14ac:dyDescent="0.25">
      <c r="A1768" s="4">
        <v>42945</v>
      </c>
      <c r="C1768">
        <v>0.2</v>
      </c>
      <c r="D1768" s="5">
        <v>0.6</v>
      </c>
      <c r="E1768" s="6">
        <f t="shared" si="27"/>
        <v>0.4</v>
      </c>
    </row>
    <row r="1769" spans="1:5" x14ac:dyDescent="0.25">
      <c r="A1769" s="4">
        <v>42946</v>
      </c>
      <c r="C1769">
        <v>0.2</v>
      </c>
      <c r="D1769" s="5">
        <v>0.2</v>
      </c>
      <c r="E1769" s="6">
        <f t="shared" si="27"/>
        <v>0.2</v>
      </c>
    </row>
    <row r="1770" spans="1:5" x14ac:dyDescent="0.25">
      <c r="A1770" s="4">
        <v>42947</v>
      </c>
      <c r="C1770">
        <v>3.6</v>
      </c>
      <c r="D1770" s="5">
        <v>2.4</v>
      </c>
      <c r="E1770" s="6">
        <f t="shared" si="27"/>
        <v>3</v>
      </c>
    </row>
    <row r="1771" spans="1:5" x14ac:dyDescent="0.25">
      <c r="A1771" s="4">
        <v>42948</v>
      </c>
      <c r="C1771">
        <v>0.2</v>
      </c>
      <c r="D1771" s="5">
        <v>0.2</v>
      </c>
      <c r="E1771" s="6">
        <f t="shared" si="27"/>
        <v>0.2</v>
      </c>
    </row>
    <row r="1772" spans="1:5" x14ac:dyDescent="0.25">
      <c r="A1772" s="4">
        <v>42949</v>
      </c>
      <c r="C1772">
        <v>1.4</v>
      </c>
      <c r="D1772" s="5">
        <v>0.2</v>
      </c>
      <c r="E1772" s="6">
        <f t="shared" si="27"/>
        <v>0.79999999999999993</v>
      </c>
    </row>
    <row r="1773" spans="1:5" x14ac:dyDescent="0.25">
      <c r="A1773" s="4">
        <v>42950</v>
      </c>
      <c r="C1773">
        <v>13.4</v>
      </c>
      <c r="D1773" s="5">
        <v>6</v>
      </c>
      <c r="E1773" s="6">
        <f t="shared" si="27"/>
        <v>9.6999999999999993</v>
      </c>
    </row>
    <row r="1774" spans="1:5" x14ac:dyDescent="0.25">
      <c r="A1774" s="4">
        <v>42951</v>
      </c>
      <c r="C1774">
        <v>1.2</v>
      </c>
      <c r="D1774" s="5">
        <v>1.8</v>
      </c>
      <c r="E1774" s="6">
        <f t="shared" si="27"/>
        <v>1.5</v>
      </c>
    </row>
    <row r="1775" spans="1:5" x14ac:dyDescent="0.25">
      <c r="A1775" s="4">
        <v>42952</v>
      </c>
      <c r="C1775">
        <v>0</v>
      </c>
      <c r="D1775" s="5">
        <v>0</v>
      </c>
      <c r="E1775" s="6">
        <f t="shared" si="27"/>
        <v>0</v>
      </c>
    </row>
    <row r="1776" spans="1:5" x14ac:dyDescent="0.25">
      <c r="A1776" s="4">
        <v>42953</v>
      </c>
      <c r="C1776">
        <v>1.2</v>
      </c>
      <c r="D1776" s="5">
        <v>1.2</v>
      </c>
      <c r="E1776" s="6">
        <f t="shared" si="27"/>
        <v>1.2</v>
      </c>
    </row>
    <row r="1777" spans="1:5" x14ac:dyDescent="0.25">
      <c r="A1777" s="4">
        <v>42954</v>
      </c>
      <c r="C1777">
        <v>3</v>
      </c>
      <c r="D1777" s="5">
        <v>3</v>
      </c>
      <c r="E1777" s="6">
        <f t="shared" si="27"/>
        <v>3</v>
      </c>
    </row>
    <row r="1778" spans="1:5" x14ac:dyDescent="0.25">
      <c r="A1778" s="4">
        <v>42955</v>
      </c>
      <c r="C1778">
        <v>0</v>
      </c>
      <c r="D1778" s="5">
        <v>0</v>
      </c>
      <c r="E1778" s="6">
        <f t="shared" si="27"/>
        <v>0</v>
      </c>
    </row>
    <row r="1779" spans="1:5" x14ac:dyDescent="0.25">
      <c r="A1779" s="4">
        <v>42956</v>
      </c>
      <c r="C1779">
        <v>5.2</v>
      </c>
      <c r="D1779" s="5">
        <v>8.1999999999999993</v>
      </c>
      <c r="E1779" s="6">
        <f t="shared" si="27"/>
        <v>6.6999999999999993</v>
      </c>
    </row>
    <row r="1780" spans="1:5" x14ac:dyDescent="0.25">
      <c r="A1780" s="4">
        <v>42957</v>
      </c>
      <c r="C1780">
        <v>0</v>
      </c>
      <c r="D1780" s="5">
        <v>0</v>
      </c>
      <c r="E1780" s="6">
        <f t="shared" si="27"/>
        <v>0</v>
      </c>
    </row>
    <row r="1781" spans="1:5" x14ac:dyDescent="0.25">
      <c r="A1781" s="4">
        <v>42958</v>
      </c>
      <c r="C1781">
        <v>0</v>
      </c>
      <c r="D1781" s="5">
        <v>0</v>
      </c>
      <c r="E1781" s="6">
        <f t="shared" si="27"/>
        <v>0</v>
      </c>
    </row>
    <row r="1782" spans="1:5" x14ac:dyDescent="0.25">
      <c r="A1782" s="4">
        <v>42959</v>
      </c>
      <c r="C1782">
        <v>0.4</v>
      </c>
      <c r="D1782" s="5">
        <v>0</v>
      </c>
      <c r="E1782" s="6">
        <f t="shared" si="27"/>
        <v>0.2</v>
      </c>
    </row>
    <row r="1783" spans="1:5" x14ac:dyDescent="0.25">
      <c r="A1783" s="4">
        <v>42960</v>
      </c>
      <c r="C1783">
        <v>5</v>
      </c>
      <c r="D1783" s="5">
        <v>4.4000000000000004</v>
      </c>
      <c r="E1783" s="6">
        <f t="shared" si="27"/>
        <v>4.7</v>
      </c>
    </row>
    <row r="1784" spans="1:5" x14ac:dyDescent="0.25">
      <c r="A1784" s="4">
        <v>42961</v>
      </c>
      <c r="C1784">
        <v>0.4</v>
      </c>
      <c r="D1784" s="5">
        <v>0.2</v>
      </c>
      <c r="E1784" s="6">
        <f t="shared" si="27"/>
        <v>0.30000000000000004</v>
      </c>
    </row>
    <row r="1785" spans="1:5" x14ac:dyDescent="0.25">
      <c r="A1785" s="4">
        <v>42962</v>
      </c>
      <c r="C1785">
        <v>1.4</v>
      </c>
      <c r="D1785" s="5">
        <v>0.6</v>
      </c>
      <c r="E1785" s="6">
        <f t="shared" si="27"/>
        <v>1</v>
      </c>
    </row>
    <row r="1786" spans="1:5" x14ac:dyDescent="0.25">
      <c r="A1786" s="4">
        <v>42963</v>
      </c>
      <c r="C1786">
        <v>0</v>
      </c>
      <c r="D1786" s="5">
        <v>0</v>
      </c>
      <c r="E1786" s="6">
        <f t="shared" si="27"/>
        <v>0</v>
      </c>
    </row>
    <row r="1787" spans="1:5" x14ac:dyDescent="0.25">
      <c r="A1787" s="4">
        <v>42964</v>
      </c>
      <c r="C1787">
        <v>1.4</v>
      </c>
      <c r="D1787" s="5">
        <v>1.4</v>
      </c>
      <c r="E1787" s="6">
        <f t="shared" si="27"/>
        <v>1.4</v>
      </c>
    </row>
    <row r="1788" spans="1:5" x14ac:dyDescent="0.25">
      <c r="A1788" s="4">
        <v>42965</v>
      </c>
      <c r="C1788">
        <v>0.2</v>
      </c>
      <c r="D1788" s="5">
        <v>0.2</v>
      </c>
      <c r="E1788" s="6">
        <f t="shared" si="27"/>
        <v>0.2</v>
      </c>
    </row>
    <row r="1789" spans="1:5" x14ac:dyDescent="0.25">
      <c r="A1789" s="4">
        <v>42966</v>
      </c>
      <c r="C1789">
        <v>0.6</v>
      </c>
      <c r="D1789" s="5">
        <v>0</v>
      </c>
      <c r="E1789" s="6">
        <f t="shared" si="27"/>
        <v>0.3</v>
      </c>
    </row>
    <row r="1790" spans="1:5" x14ac:dyDescent="0.25">
      <c r="A1790" s="4">
        <v>42967</v>
      </c>
      <c r="C1790">
        <v>0</v>
      </c>
      <c r="D1790" s="5">
        <v>0</v>
      </c>
      <c r="E1790" s="6">
        <f t="shared" si="27"/>
        <v>0</v>
      </c>
    </row>
    <row r="1791" spans="1:5" x14ac:dyDescent="0.25">
      <c r="A1791" s="4">
        <v>42968</v>
      </c>
      <c r="C1791">
        <v>0</v>
      </c>
      <c r="D1791" s="5">
        <v>0</v>
      </c>
      <c r="E1791" s="6">
        <f t="shared" si="27"/>
        <v>0</v>
      </c>
    </row>
    <row r="1792" spans="1:5" x14ac:dyDescent="0.25">
      <c r="A1792" s="4">
        <v>42969</v>
      </c>
      <c r="C1792">
        <v>0.2</v>
      </c>
      <c r="D1792" s="5">
        <v>0</v>
      </c>
      <c r="E1792" s="6">
        <f t="shared" si="27"/>
        <v>0.1</v>
      </c>
    </row>
    <row r="1793" spans="1:5" x14ac:dyDescent="0.25">
      <c r="A1793" s="4">
        <v>42970</v>
      </c>
      <c r="C1793">
        <v>0.4</v>
      </c>
      <c r="D1793" s="5">
        <v>0.6</v>
      </c>
      <c r="E1793" s="6">
        <f t="shared" si="27"/>
        <v>0.5</v>
      </c>
    </row>
    <row r="1794" spans="1:5" x14ac:dyDescent="0.25">
      <c r="A1794" s="4">
        <v>42971</v>
      </c>
      <c r="C1794">
        <v>0</v>
      </c>
      <c r="D1794" s="5">
        <v>1.6</v>
      </c>
      <c r="E1794" s="6">
        <f t="shared" si="27"/>
        <v>0.8</v>
      </c>
    </row>
    <row r="1795" spans="1:5" x14ac:dyDescent="0.25">
      <c r="A1795" s="4">
        <v>42972</v>
      </c>
      <c r="C1795">
        <v>0</v>
      </c>
      <c r="D1795" s="5">
        <v>0</v>
      </c>
      <c r="E1795" s="6">
        <f t="shared" ref="E1795:E1858" si="28">AVERAGE(B1795,C1795,D1795)</f>
        <v>0</v>
      </c>
    </row>
    <row r="1796" spans="1:5" x14ac:dyDescent="0.25">
      <c r="A1796" s="4">
        <v>42973</v>
      </c>
      <c r="C1796">
        <v>0.6</v>
      </c>
      <c r="D1796" s="5">
        <v>0.2</v>
      </c>
      <c r="E1796" s="6">
        <f t="shared" si="28"/>
        <v>0.4</v>
      </c>
    </row>
    <row r="1797" spans="1:5" x14ac:dyDescent="0.25">
      <c r="A1797" s="4">
        <v>42974</v>
      </c>
      <c r="C1797">
        <v>0</v>
      </c>
      <c r="D1797" s="5">
        <v>0</v>
      </c>
      <c r="E1797" s="6">
        <f t="shared" si="28"/>
        <v>0</v>
      </c>
    </row>
    <row r="1798" spans="1:5" x14ac:dyDescent="0.25">
      <c r="A1798" s="4">
        <v>42975</v>
      </c>
      <c r="C1798">
        <v>0</v>
      </c>
      <c r="D1798" s="5">
        <v>0</v>
      </c>
      <c r="E1798" s="6">
        <f t="shared" si="28"/>
        <v>0</v>
      </c>
    </row>
    <row r="1799" spans="1:5" x14ac:dyDescent="0.25">
      <c r="A1799" s="4">
        <v>42976</v>
      </c>
      <c r="C1799">
        <v>0.6</v>
      </c>
      <c r="D1799" s="5">
        <v>1.4</v>
      </c>
      <c r="E1799" s="6">
        <f t="shared" si="28"/>
        <v>1</v>
      </c>
    </row>
    <row r="1800" spans="1:5" x14ac:dyDescent="0.25">
      <c r="A1800" s="4">
        <v>42977</v>
      </c>
      <c r="C1800">
        <v>0.2</v>
      </c>
      <c r="D1800" s="5">
        <v>0</v>
      </c>
      <c r="E1800" s="6">
        <f t="shared" si="28"/>
        <v>0.1</v>
      </c>
    </row>
    <row r="1801" spans="1:5" x14ac:dyDescent="0.25">
      <c r="A1801" s="4">
        <v>42978</v>
      </c>
      <c r="C1801">
        <v>0</v>
      </c>
      <c r="D1801" s="5">
        <v>0</v>
      </c>
      <c r="E1801" s="6">
        <f t="shared" si="28"/>
        <v>0</v>
      </c>
    </row>
    <row r="1802" spans="1:5" x14ac:dyDescent="0.25">
      <c r="A1802" s="4">
        <v>42979</v>
      </c>
      <c r="C1802">
        <v>0</v>
      </c>
      <c r="D1802" s="5">
        <v>0.4</v>
      </c>
      <c r="E1802" s="6">
        <f t="shared" si="28"/>
        <v>0.2</v>
      </c>
    </row>
    <row r="1803" spans="1:5" x14ac:dyDescent="0.25">
      <c r="A1803" s="4">
        <v>42980</v>
      </c>
      <c r="C1803">
        <v>1.4</v>
      </c>
      <c r="D1803" s="5">
        <v>0</v>
      </c>
      <c r="E1803" s="6">
        <f t="shared" si="28"/>
        <v>0.7</v>
      </c>
    </row>
    <row r="1804" spans="1:5" x14ac:dyDescent="0.25">
      <c r="A1804" s="4">
        <v>42981</v>
      </c>
      <c r="C1804">
        <v>0</v>
      </c>
      <c r="D1804" s="5">
        <v>0</v>
      </c>
      <c r="E1804" s="6">
        <f t="shared" si="28"/>
        <v>0</v>
      </c>
    </row>
    <row r="1805" spans="1:5" x14ac:dyDescent="0.25">
      <c r="A1805" s="4">
        <v>42982</v>
      </c>
      <c r="C1805">
        <v>0</v>
      </c>
      <c r="D1805" s="5">
        <v>0</v>
      </c>
      <c r="E1805" s="6">
        <f t="shared" si="28"/>
        <v>0</v>
      </c>
    </row>
    <row r="1806" spans="1:5" x14ac:dyDescent="0.25">
      <c r="A1806" s="4">
        <v>42983</v>
      </c>
      <c r="C1806">
        <v>9</v>
      </c>
      <c r="D1806" s="5">
        <v>9.4</v>
      </c>
      <c r="E1806" s="6">
        <f t="shared" si="28"/>
        <v>9.1999999999999993</v>
      </c>
    </row>
    <row r="1807" spans="1:5" x14ac:dyDescent="0.25">
      <c r="A1807" s="4">
        <v>42984</v>
      </c>
      <c r="C1807">
        <v>3.2</v>
      </c>
      <c r="D1807" s="5">
        <v>1</v>
      </c>
      <c r="E1807" s="6">
        <f t="shared" si="28"/>
        <v>2.1</v>
      </c>
    </row>
    <row r="1808" spans="1:5" x14ac:dyDescent="0.25">
      <c r="A1808" s="4">
        <v>42985</v>
      </c>
      <c r="C1808">
        <v>0</v>
      </c>
      <c r="D1808" s="5">
        <v>0</v>
      </c>
      <c r="E1808" s="6">
        <f t="shared" si="28"/>
        <v>0</v>
      </c>
    </row>
    <row r="1809" spans="1:5" x14ac:dyDescent="0.25">
      <c r="A1809" s="4">
        <v>42986</v>
      </c>
      <c r="C1809">
        <v>7.2</v>
      </c>
      <c r="D1809" s="5">
        <v>6.6</v>
      </c>
      <c r="E1809" s="6">
        <f t="shared" si="28"/>
        <v>6.9</v>
      </c>
    </row>
    <row r="1810" spans="1:5" x14ac:dyDescent="0.25">
      <c r="A1810" s="4">
        <v>42987</v>
      </c>
      <c r="C1810">
        <v>1.2</v>
      </c>
      <c r="D1810" s="5">
        <v>1</v>
      </c>
      <c r="E1810" s="6">
        <f t="shared" si="28"/>
        <v>1.1000000000000001</v>
      </c>
    </row>
    <row r="1811" spans="1:5" x14ac:dyDescent="0.25">
      <c r="A1811" s="4">
        <v>42988</v>
      </c>
      <c r="C1811">
        <v>0.2</v>
      </c>
      <c r="D1811" s="5">
        <v>0</v>
      </c>
      <c r="E1811" s="6">
        <f t="shared" si="28"/>
        <v>0.1</v>
      </c>
    </row>
    <row r="1812" spans="1:5" x14ac:dyDescent="0.25">
      <c r="A1812" s="4">
        <v>42989</v>
      </c>
      <c r="C1812">
        <v>1.4</v>
      </c>
      <c r="D1812" s="5">
        <v>2.2000000000000002</v>
      </c>
      <c r="E1812" s="6">
        <f t="shared" si="28"/>
        <v>1.8</v>
      </c>
    </row>
    <row r="1813" spans="1:5" x14ac:dyDescent="0.25">
      <c r="A1813" s="4">
        <v>42990</v>
      </c>
      <c r="C1813">
        <v>3.2</v>
      </c>
      <c r="D1813" s="5">
        <v>6.4</v>
      </c>
      <c r="E1813" s="6">
        <f t="shared" si="28"/>
        <v>4.8000000000000007</v>
      </c>
    </row>
    <row r="1814" spans="1:5" x14ac:dyDescent="0.25">
      <c r="A1814" s="4">
        <v>42991</v>
      </c>
      <c r="C1814">
        <v>28.2</v>
      </c>
      <c r="D1814" s="5">
        <v>38</v>
      </c>
      <c r="E1814" s="6">
        <f t="shared" si="28"/>
        <v>33.1</v>
      </c>
    </row>
    <row r="1815" spans="1:5" x14ac:dyDescent="0.25">
      <c r="A1815" s="4">
        <v>42992</v>
      </c>
      <c r="C1815">
        <v>4</v>
      </c>
      <c r="D1815" s="5">
        <v>4.4000000000000004</v>
      </c>
      <c r="E1815" s="6">
        <f t="shared" si="28"/>
        <v>4.2</v>
      </c>
    </row>
    <row r="1816" spans="1:5" x14ac:dyDescent="0.25">
      <c r="A1816" s="4">
        <v>42993</v>
      </c>
      <c r="C1816">
        <v>0.4</v>
      </c>
      <c r="D1816" s="5">
        <v>0</v>
      </c>
      <c r="E1816" s="6">
        <f t="shared" si="28"/>
        <v>0.2</v>
      </c>
    </row>
    <row r="1817" spans="1:5" x14ac:dyDescent="0.25">
      <c r="A1817" s="4">
        <v>42994</v>
      </c>
      <c r="C1817">
        <v>3</v>
      </c>
      <c r="D1817" s="5">
        <v>3.8</v>
      </c>
      <c r="E1817" s="6">
        <f t="shared" si="28"/>
        <v>3.4</v>
      </c>
    </row>
    <row r="1818" spans="1:5" x14ac:dyDescent="0.25">
      <c r="A1818" s="4">
        <v>42995</v>
      </c>
      <c r="C1818">
        <v>1.8</v>
      </c>
      <c r="D1818" s="5">
        <v>0.4</v>
      </c>
      <c r="E1818" s="6">
        <f t="shared" si="28"/>
        <v>1.1000000000000001</v>
      </c>
    </row>
    <row r="1819" spans="1:5" x14ac:dyDescent="0.25">
      <c r="A1819" s="4">
        <v>42996</v>
      </c>
      <c r="C1819">
        <v>3.8</v>
      </c>
      <c r="D1819" s="5">
        <v>3.8</v>
      </c>
      <c r="E1819" s="6">
        <f t="shared" si="28"/>
        <v>3.8</v>
      </c>
    </row>
    <row r="1820" spans="1:5" x14ac:dyDescent="0.25">
      <c r="A1820" s="4">
        <v>42997</v>
      </c>
      <c r="C1820">
        <v>1.4</v>
      </c>
      <c r="D1820" s="5">
        <v>2.4</v>
      </c>
      <c r="E1820" s="6">
        <f t="shared" si="28"/>
        <v>1.9</v>
      </c>
    </row>
    <row r="1821" spans="1:5" x14ac:dyDescent="0.25">
      <c r="A1821" s="4">
        <v>42998</v>
      </c>
      <c r="C1821">
        <v>0</v>
      </c>
      <c r="D1821" s="5">
        <v>0</v>
      </c>
      <c r="E1821" s="6">
        <f t="shared" si="28"/>
        <v>0</v>
      </c>
    </row>
    <row r="1822" spans="1:5" x14ac:dyDescent="0.25">
      <c r="A1822" s="4">
        <v>42999</v>
      </c>
      <c r="C1822">
        <v>0.8</v>
      </c>
      <c r="D1822" s="5">
        <v>1</v>
      </c>
      <c r="E1822" s="6">
        <f t="shared" si="28"/>
        <v>0.9</v>
      </c>
    </row>
    <row r="1823" spans="1:5" x14ac:dyDescent="0.25">
      <c r="A1823" s="4">
        <v>43000</v>
      </c>
      <c r="C1823">
        <v>0.2</v>
      </c>
      <c r="D1823" s="5">
        <v>0.2</v>
      </c>
      <c r="E1823" s="6">
        <f t="shared" si="28"/>
        <v>0.2</v>
      </c>
    </row>
    <row r="1824" spans="1:5" x14ac:dyDescent="0.25">
      <c r="A1824" s="4">
        <v>43001</v>
      </c>
      <c r="C1824">
        <v>2.4</v>
      </c>
      <c r="D1824" s="5">
        <v>1.6</v>
      </c>
      <c r="E1824" s="6">
        <f t="shared" si="28"/>
        <v>2</v>
      </c>
    </row>
    <row r="1825" spans="1:5" x14ac:dyDescent="0.25">
      <c r="A1825" s="4">
        <v>43002</v>
      </c>
      <c r="C1825">
        <v>0</v>
      </c>
      <c r="D1825" s="5">
        <v>0</v>
      </c>
      <c r="E1825" s="6">
        <f t="shared" si="28"/>
        <v>0</v>
      </c>
    </row>
    <row r="1826" spans="1:5" x14ac:dyDescent="0.25">
      <c r="A1826" s="4">
        <v>43003</v>
      </c>
      <c r="C1826">
        <v>0.6</v>
      </c>
      <c r="D1826" s="5">
        <v>0.4</v>
      </c>
      <c r="E1826" s="6">
        <f t="shared" si="28"/>
        <v>0.5</v>
      </c>
    </row>
    <row r="1827" spans="1:5" x14ac:dyDescent="0.25">
      <c r="A1827" s="4">
        <v>43004</v>
      </c>
      <c r="C1827">
        <v>1</v>
      </c>
      <c r="D1827" s="5">
        <v>1.6</v>
      </c>
      <c r="E1827" s="6">
        <f t="shared" si="28"/>
        <v>1.3</v>
      </c>
    </row>
    <row r="1828" spans="1:5" x14ac:dyDescent="0.25">
      <c r="A1828" s="4">
        <v>43005</v>
      </c>
      <c r="C1828">
        <v>0</v>
      </c>
      <c r="D1828" s="5">
        <v>0</v>
      </c>
      <c r="E1828" s="6">
        <f t="shared" si="28"/>
        <v>0</v>
      </c>
    </row>
    <row r="1829" spans="1:5" x14ac:dyDescent="0.25">
      <c r="A1829" s="4">
        <v>43006</v>
      </c>
      <c r="C1829">
        <v>7.2</v>
      </c>
      <c r="D1829" s="5">
        <v>7.4</v>
      </c>
      <c r="E1829" s="6">
        <f t="shared" si="28"/>
        <v>7.3000000000000007</v>
      </c>
    </row>
    <row r="1830" spans="1:5" x14ac:dyDescent="0.25">
      <c r="A1830" s="4">
        <v>43007</v>
      </c>
      <c r="C1830">
        <v>1</v>
      </c>
      <c r="D1830" s="5">
        <v>0.4</v>
      </c>
      <c r="E1830" s="6">
        <f t="shared" si="28"/>
        <v>0.7</v>
      </c>
    </row>
    <row r="1831" spans="1:5" x14ac:dyDescent="0.25">
      <c r="A1831" s="4">
        <v>43008</v>
      </c>
      <c r="C1831">
        <v>2.2000000000000002</v>
      </c>
      <c r="D1831" s="5">
        <v>0.8</v>
      </c>
      <c r="E1831" s="6">
        <f t="shared" si="28"/>
        <v>1.5</v>
      </c>
    </row>
    <row r="1832" spans="1:5" x14ac:dyDescent="0.25">
      <c r="A1832" s="4">
        <v>43191</v>
      </c>
      <c r="B1832">
        <v>5.2</v>
      </c>
      <c r="C1832">
        <v>4.2</v>
      </c>
      <c r="D1832" s="5">
        <v>3.2</v>
      </c>
      <c r="E1832" s="6">
        <f t="shared" si="28"/>
        <v>4.2</v>
      </c>
    </row>
    <row r="1833" spans="1:5" x14ac:dyDescent="0.25">
      <c r="A1833" s="4">
        <v>43192</v>
      </c>
      <c r="B1833">
        <v>2.6</v>
      </c>
      <c r="C1833">
        <v>4.2</v>
      </c>
      <c r="D1833" s="5">
        <v>4</v>
      </c>
      <c r="E1833" s="6">
        <f t="shared" si="28"/>
        <v>3.6</v>
      </c>
    </row>
    <row r="1834" spans="1:5" x14ac:dyDescent="0.25">
      <c r="A1834" s="4">
        <v>43193</v>
      </c>
      <c r="B1834">
        <v>15.4</v>
      </c>
      <c r="C1834">
        <v>17.600000000000001</v>
      </c>
      <c r="D1834" s="5">
        <v>14</v>
      </c>
      <c r="E1834" s="6">
        <f t="shared" si="28"/>
        <v>15.666666666666666</v>
      </c>
    </row>
    <row r="1835" spans="1:5" x14ac:dyDescent="0.25">
      <c r="A1835" s="4">
        <v>43194</v>
      </c>
      <c r="B1835">
        <v>3</v>
      </c>
      <c r="C1835">
        <v>2.8</v>
      </c>
      <c r="D1835" s="5">
        <v>4.5999999999999996</v>
      </c>
      <c r="E1835" s="6">
        <f t="shared" si="28"/>
        <v>3.4666666666666663</v>
      </c>
    </row>
    <row r="1836" spans="1:5" x14ac:dyDescent="0.25">
      <c r="A1836" s="4">
        <v>43195</v>
      </c>
      <c r="B1836">
        <v>13.2</v>
      </c>
      <c r="C1836">
        <v>13</v>
      </c>
      <c r="D1836" s="5">
        <v>18.2</v>
      </c>
      <c r="E1836" s="6">
        <f t="shared" si="28"/>
        <v>14.799999999999999</v>
      </c>
    </row>
    <row r="1837" spans="1:5" x14ac:dyDescent="0.25">
      <c r="A1837" s="4">
        <v>43196</v>
      </c>
      <c r="B1837">
        <v>0</v>
      </c>
      <c r="C1837">
        <v>0</v>
      </c>
      <c r="D1837" s="5">
        <v>0.2</v>
      </c>
      <c r="E1837" s="6">
        <f t="shared" si="28"/>
        <v>6.6666666666666666E-2</v>
      </c>
    </row>
    <row r="1838" spans="1:5" x14ac:dyDescent="0.25">
      <c r="A1838" s="4">
        <v>43197</v>
      </c>
      <c r="B1838">
        <v>0</v>
      </c>
      <c r="C1838">
        <v>0</v>
      </c>
      <c r="D1838" s="5">
        <v>0</v>
      </c>
      <c r="E1838" s="6">
        <f t="shared" si="28"/>
        <v>0</v>
      </c>
    </row>
    <row r="1839" spans="1:5" x14ac:dyDescent="0.25">
      <c r="A1839" s="4">
        <v>43198</v>
      </c>
      <c r="B1839">
        <v>3.6</v>
      </c>
      <c r="C1839">
        <v>3.8</v>
      </c>
      <c r="D1839" s="5">
        <v>3.4</v>
      </c>
      <c r="E1839" s="6">
        <f t="shared" si="28"/>
        <v>3.6</v>
      </c>
    </row>
    <row r="1840" spans="1:5" x14ac:dyDescent="0.25">
      <c r="A1840" s="4">
        <v>43199</v>
      </c>
      <c r="B1840">
        <v>0</v>
      </c>
      <c r="C1840">
        <v>0</v>
      </c>
      <c r="D1840" s="5">
        <v>0</v>
      </c>
      <c r="E1840" s="6">
        <f t="shared" si="28"/>
        <v>0</v>
      </c>
    </row>
    <row r="1841" spans="1:5" x14ac:dyDescent="0.25">
      <c r="A1841" s="4">
        <v>43200</v>
      </c>
      <c r="B1841">
        <v>9</v>
      </c>
      <c r="C1841">
        <v>8.4</v>
      </c>
      <c r="D1841" s="5">
        <v>14.8</v>
      </c>
      <c r="E1841" s="6">
        <f t="shared" si="28"/>
        <v>10.733333333333334</v>
      </c>
    </row>
    <row r="1842" spans="1:5" x14ac:dyDescent="0.25">
      <c r="A1842" s="4">
        <v>43201</v>
      </c>
      <c r="B1842">
        <v>9.6</v>
      </c>
      <c r="C1842">
        <v>9</v>
      </c>
      <c r="D1842" s="5">
        <v>7.6</v>
      </c>
      <c r="E1842" s="6">
        <f t="shared" si="28"/>
        <v>8.7333333333333343</v>
      </c>
    </row>
    <row r="1843" spans="1:5" x14ac:dyDescent="0.25">
      <c r="A1843" s="4">
        <v>43202</v>
      </c>
      <c r="B1843">
        <v>0</v>
      </c>
      <c r="C1843">
        <v>0</v>
      </c>
      <c r="D1843" s="5">
        <v>0</v>
      </c>
      <c r="E1843" s="6">
        <f t="shared" si="28"/>
        <v>0</v>
      </c>
    </row>
    <row r="1844" spans="1:5" x14ac:dyDescent="0.25">
      <c r="A1844" s="4">
        <v>43203</v>
      </c>
      <c r="B1844">
        <v>4.4000000000000004</v>
      </c>
      <c r="C1844">
        <v>5</v>
      </c>
      <c r="D1844" s="5">
        <v>5.4</v>
      </c>
      <c r="E1844" s="6">
        <f t="shared" si="28"/>
        <v>4.9333333333333336</v>
      </c>
    </row>
    <row r="1845" spans="1:5" x14ac:dyDescent="0.25">
      <c r="A1845" s="4">
        <v>43204</v>
      </c>
      <c r="B1845">
        <v>0</v>
      </c>
      <c r="C1845">
        <v>0</v>
      </c>
      <c r="D1845" s="5">
        <v>0</v>
      </c>
      <c r="E1845" s="6">
        <f t="shared" si="28"/>
        <v>0</v>
      </c>
    </row>
    <row r="1846" spans="1:5" x14ac:dyDescent="0.25">
      <c r="A1846" s="4">
        <v>43205</v>
      </c>
      <c r="B1846">
        <v>0</v>
      </c>
      <c r="C1846">
        <v>0</v>
      </c>
      <c r="D1846" s="5">
        <v>0</v>
      </c>
      <c r="E1846" s="6">
        <f t="shared" si="28"/>
        <v>0</v>
      </c>
    </row>
    <row r="1847" spans="1:5" x14ac:dyDescent="0.25">
      <c r="A1847" s="4">
        <v>43206</v>
      </c>
      <c r="B1847">
        <v>1.2</v>
      </c>
      <c r="C1847">
        <v>1.2</v>
      </c>
      <c r="D1847" s="5">
        <v>1.2</v>
      </c>
      <c r="E1847" s="6">
        <f t="shared" si="28"/>
        <v>1.2</v>
      </c>
    </row>
    <row r="1848" spans="1:5" x14ac:dyDescent="0.25">
      <c r="A1848" s="4">
        <v>43207</v>
      </c>
      <c r="B1848">
        <v>0.4</v>
      </c>
      <c r="C1848">
        <v>0.2</v>
      </c>
      <c r="D1848" s="5">
        <v>0.4</v>
      </c>
      <c r="E1848" s="6">
        <f t="shared" si="28"/>
        <v>0.33333333333333331</v>
      </c>
    </row>
    <row r="1849" spans="1:5" x14ac:dyDescent="0.25">
      <c r="A1849" s="4">
        <v>43208</v>
      </c>
      <c r="B1849">
        <v>0</v>
      </c>
      <c r="C1849">
        <v>0</v>
      </c>
      <c r="D1849" s="5">
        <v>0</v>
      </c>
      <c r="E1849" s="6">
        <f t="shared" si="28"/>
        <v>0</v>
      </c>
    </row>
    <row r="1850" spans="1:5" x14ac:dyDescent="0.25">
      <c r="A1850" s="4">
        <v>43209</v>
      </c>
      <c r="B1850">
        <v>0</v>
      </c>
      <c r="C1850">
        <v>0</v>
      </c>
      <c r="D1850" s="5">
        <v>0</v>
      </c>
      <c r="E1850" s="6">
        <f t="shared" si="28"/>
        <v>0</v>
      </c>
    </row>
    <row r="1851" spans="1:5" x14ac:dyDescent="0.25">
      <c r="A1851" s="4">
        <v>43210</v>
      </c>
      <c r="B1851">
        <v>0</v>
      </c>
      <c r="C1851">
        <v>0</v>
      </c>
      <c r="D1851" s="5">
        <v>0</v>
      </c>
      <c r="E1851" s="6">
        <f t="shared" si="28"/>
        <v>0</v>
      </c>
    </row>
    <row r="1852" spans="1:5" x14ac:dyDescent="0.25">
      <c r="A1852" s="4">
        <v>43211</v>
      </c>
      <c r="B1852">
        <v>0</v>
      </c>
      <c r="C1852">
        <v>0</v>
      </c>
      <c r="D1852" s="5">
        <v>0</v>
      </c>
      <c r="E1852" s="6">
        <f t="shared" si="28"/>
        <v>0</v>
      </c>
    </row>
    <row r="1853" spans="1:5" x14ac:dyDescent="0.25">
      <c r="A1853" s="4">
        <v>43212</v>
      </c>
      <c r="B1853">
        <v>0.6</v>
      </c>
      <c r="C1853">
        <v>0</v>
      </c>
      <c r="D1853" s="5">
        <v>0</v>
      </c>
      <c r="E1853" s="6">
        <f t="shared" si="28"/>
        <v>0.19999999999999998</v>
      </c>
    </row>
    <row r="1854" spans="1:5" x14ac:dyDescent="0.25">
      <c r="A1854" s="4">
        <v>43213</v>
      </c>
      <c r="B1854">
        <v>1.2</v>
      </c>
      <c r="C1854">
        <v>1</v>
      </c>
      <c r="D1854" s="5">
        <v>0.8</v>
      </c>
      <c r="E1854" s="6">
        <f t="shared" si="28"/>
        <v>1</v>
      </c>
    </row>
    <row r="1855" spans="1:5" x14ac:dyDescent="0.25">
      <c r="A1855" s="4">
        <v>43214</v>
      </c>
      <c r="B1855">
        <v>0</v>
      </c>
      <c r="C1855">
        <v>0</v>
      </c>
      <c r="D1855" s="5">
        <v>0.2</v>
      </c>
      <c r="E1855" s="6">
        <f t="shared" si="28"/>
        <v>6.6666666666666666E-2</v>
      </c>
    </row>
    <row r="1856" spans="1:5" x14ac:dyDescent="0.25">
      <c r="A1856" s="4">
        <v>43215</v>
      </c>
      <c r="B1856">
        <v>5.4</v>
      </c>
      <c r="C1856">
        <v>4.5999999999999996</v>
      </c>
      <c r="D1856" s="5">
        <v>8.1999999999999993</v>
      </c>
      <c r="E1856" s="6">
        <f t="shared" si="28"/>
        <v>6.0666666666666664</v>
      </c>
    </row>
    <row r="1857" spans="1:5" x14ac:dyDescent="0.25">
      <c r="A1857" s="4">
        <v>43216</v>
      </c>
      <c r="B1857">
        <v>0</v>
      </c>
      <c r="C1857">
        <v>0</v>
      </c>
      <c r="D1857" s="5">
        <v>0.4</v>
      </c>
      <c r="E1857" s="6">
        <f t="shared" si="28"/>
        <v>0.13333333333333333</v>
      </c>
    </row>
    <row r="1858" spans="1:5" x14ac:dyDescent="0.25">
      <c r="A1858" s="4">
        <v>43217</v>
      </c>
      <c r="B1858">
        <v>0</v>
      </c>
      <c r="C1858">
        <v>0</v>
      </c>
      <c r="D1858" s="5">
        <v>0</v>
      </c>
      <c r="E1858" s="6">
        <f t="shared" si="28"/>
        <v>0</v>
      </c>
    </row>
    <row r="1859" spans="1:5" x14ac:dyDescent="0.25">
      <c r="A1859" s="4">
        <v>43218</v>
      </c>
      <c r="B1859">
        <v>0</v>
      </c>
      <c r="C1859">
        <v>0</v>
      </c>
      <c r="D1859" s="5">
        <v>0</v>
      </c>
      <c r="E1859" s="6">
        <f t="shared" ref="E1859:E1922" si="29">AVERAGE(B1859,C1859,D1859)</f>
        <v>0</v>
      </c>
    </row>
    <row r="1860" spans="1:5" x14ac:dyDescent="0.25">
      <c r="A1860" s="4">
        <v>43219</v>
      </c>
      <c r="B1860">
        <v>1.4</v>
      </c>
      <c r="C1860">
        <v>1.6</v>
      </c>
      <c r="D1860" s="5">
        <v>0</v>
      </c>
      <c r="E1860" s="6">
        <f t="shared" si="29"/>
        <v>1</v>
      </c>
    </row>
    <row r="1861" spans="1:5" x14ac:dyDescent="0.25">
      <c r="A1861" s="4">
        <v>43220</v>
      </c>
      <c r="B1861">
        <v>0</v>
      </c>
      <c r="C1861">
        <v>0.2</v>
      </c>
      <c r="D1861" s="5">
        <v>0.6</v>
      </c>
      <c r="E1861" s="6">
        <f t="shared" si="29"/>
        <v>0.26666666666666666</v>
      </c>
    </row>
    <row r="1862" spans="1:5" x14ac:dyDescent="0.25">
      <c r="A1862" s="4">
        <v>43221</v>
      </c>
      <c r="B1862">
        <v>0</v>
      </c>
      <c r="C1862">
        <v>0</v>
      </c>
      <c r="D1862" s="5">
        <v>0</v>
      </c>
      <c r="E1862" s="6">
        <f t="shared" si="29"/>
        <v>0</v>
      </c>
    </row>
    <row r="1863" spans="1:5" x14ac:dyDescent="0.25">
      <c r="A1863" s="4">
        <v>43222</v>
      </c>
      <c r="B1863">
        <v>0.6</v>
      </c>
      <c r="C1863">
        <v>0.2</v>
      </c>
      <c r="D1863" s="5">
        <v>0</v>
      </c>
      <c r="E1863" s="6">
        <f t="shared" si="29"/>
        <v>0.26666666666666666</v>
      </c>
    </row>
    <row r="1864" spans="1:5" x14ac:dyDescent="0.25">
      <c r="A1864" s="4">
        <v>43223</v>
      </c>
      <c r="B1864">
        <v>0</v>
      </c>
      <c r="C1864">
        <v>0</v>
      </c>
      <c r="D1864" s="5">
        <v>0</v>
      </c>
      <c r="E1864" s="6">
        <f t="shared" si="29"/>
        <v>0</v>
      </c>
    </row>
    <row r="1865" spans="1:5" x14ac:dyDescent="0.25">
      <c r="A1865" s="4">
        <v>43224</v>
      </c>
      <c r="B1865">
        <v>0</v>
      </c>
      <c r="C1865">
        <v>0</v>
      </c>
      <c r="D1865" s="5">
        <v>0</v>
      </c>
      <c r="E1865" s="6">
        <f t="shared" si="29"/>
        <v>0</v>
      </c>
    </row>
    <row r="1866" spans="1:5" x14ac:dyDescent="0.25">
      <c r="A1866" s="4">
        <v>43225</v>
      </c>
      <c r="B1866">
        <v>0</v>
      </c>
      <c r="C1866">
        <v>0</v>
      </c>
      <c r="D1866" s="5">
        <v>0</v>
      </c>
      <c r="E1866" s="6">
        <f t="shared" si="29"/>
        <v>0</v>
      </c>
    </row>
    <row r="1867" spans="1:5" x14ac:dyDescent="0.25">
      <c r="A1867" s="4">
        <v>43226</v>
      </c>
      <c r="B1867">
        <v>0</v>
      </c>
      <c r="C1867">
        <v>0</v>
      </c>
      <c r="D1867" s="5">
        <v>0</v>
      </c>
      <c r="E1867" s="6">
        <f t="shared" si="29"/>
        <v>0</v>
      </c>
    </row>
    <row r="1868" spans="1:5" x14ac:dyDescent="0.25">
      <c r="A1868" s="4">
        <v>43227</v>
      </c>
      <c r="B1868">
        <v>0</v>
      </c>
      <c r="C1868">
        <v>0</v>
      </c>
      <c r="D1868" s="5">
        <v>0</v>
      </c>
      <c r="E1868" s="6">
        <f t="shared" si="29"/>
        <v>0</v>
      </c>
    </row>
    <row r="1869" spans="1:5" x14ac:dyDescent="0.25">
      <c r="A1869" s="4">
        <v>43228</v>
      </c>
      <c r="B1869">
        <v>0</v>
      </c>
      <c r="C1869">
        <v>0</v>
      </c>
      <c r="D1869" s="5">
        <v>0</v>
      </c>
      <c r="E1869" s="6">
        <f t="shared" si="29"/>
        <v>0</v>
      </c>
    </row>
    <row r="1870" spans="1:5" x14ac:dyDescent="0.25">
      <c r="A1870" s="4">
        <v>43229</v>
      </c>
      <c r="B1870">
        <v>0.4</v>
      </c>
      <c r="C1870">
        <v>0.6</v>
      </c>
      <c r="D1870" s="5">
        <v>0.4</v>
      </c>
      <c r="E1870" s="6">
        <f t="shared" si="29"/>
        <v>0.46666666666666662</v>
      </c>
    </row>
    <row r="1871" spans="1:5" x14ac:dyDescent="0.25">
      <c r="A1871" s="4">
        <v>43230</v>
      </c>
      <c r="B1871">
        <v>5.2</v>
      </c>
      <c r="C1871">
        <v>4.4000000000000004</v>
      </c>
      <c r="D1871" s="5">
        <v>2.8</v>
      </c>
      <c r="E1871" s="6">
        <f t="shared" si="29"/>
        <v>4.1333333333333337</v>
      </c>
    </row>
    <row r="1872" spans="1:5" x14ac:dyDescent="0.25">
      <c r="A1872" s="4">
        <v>43231</v>
      </c>
      <c r="B1872">
        <v>0</v>
      </c>
      <c r="C1872">
        <v>0</v>
      </c>
      <c r="D1872" s="5">
        <v>0</v>
      </c>
      <c r="E1872" s="6">
        <f t="shared" si="29"/>
        <v>0</v>
      </c>
    </row>
    <row r="1873" spans="1:5" x14ac:dyDescent="0.25">
      <c r="A1873" s="4">
        <v>43232</v>
      </c>
      <c r="B1873">
        <v>0</v>
      </c>
      <c r="C1873">
        <v>0</v>
      </c>
      <c r="D1873" s="5">
        <v>0</v>
      </c>
      <c r="E1873" s="6">
        <f t="shared" si="29"/>
        <v>0</v>
      </c>
    </row>
    <row r="1874" spans="1:5" x14ac:dyDescent="0.25">
      <c r="A1874" s="4">
        <v>43233</v>
      </c>
      <c r="B1874">
        <v>9.4</v>
      </c>
      <c r="C1874">
        <v>9</v>
      </c>
      <c r="D1874" s="5">
        <v>8.8000000000000007</v>
      </c>
      <c r="E1874" s="6">
        <f t="shared" si="29"/>
        <v>9.0666666666666664</v>
      </c>
    </row>
    <row r="1875" spans="1:5" x14ac:dyDescent="0.25">
      <c r="A1875" s="4">
        <v>43234</v>
      </c>
      <c r="B1875">
        <v>0</v>
      </c>
      <c r="C1875">
        <v>0.2</v>
      </c>
      <c r="D1875" s="5">
        <v>0</v>
      </c>
      <c r="E1875" s="6">
        <f t="shared" si="29"/>
        <v>6.6666666666666666E-2</v>
      </c>
    </row>
    <row r="1876" spans="1:5" x14ac:dyDescent="0.25">
      <c r="A1876" s="4">
        <v>43235</v>
      </c>
      <c r="B1876">
        <v>0</v>
      </c>
      <c r="C1876">
        <v>0</v>
      </c>
      <c r="D1876" s="5">
        <v>0</v>
      </c>
      <c r="E1876" s="6">
        <f t="shared" si="29"/>
        <v>0</v>
      </c>
    </row>
    <row r="1877" spans="1:5" x14ac:dyDescent="0.25">
      <c r="A1877" s="4">
        <v>43236</v>
      </c>
      <c r="B1877">
        <v>3.2</v>
      </c>
      <c r="C1877">
        <v>3</v>
      </c>
      <c r="D1877" s="5">
        <v>3.2</v>
      </c>
      <c r="E1877" s="6">
        <f t="shared" si="29"/>
        <v>3.1333333333333333</v>
      </c>
    </row>
    <row r="1878" spans="1:5" x14ac:dyDescent="0.25">
      <c r="A1878" s="4">
        <v>43237</v>
      </c>
      <c r="B1878">
        <v>0</v>
      </c>
      <c r="C1878">
        <v>0</v>
      </c>
      <c r="D1878" s="5">
        <v>0</v>
      </c>
      <c r="E1878" s="6">
        <f t="shared" si="29"/>
        <v>0</v>
      </c>
    </row>
    <row r="1879" spans="1:5" x14ac:dyDescent="0.25">
      <c r="A1879" s="4">
        <v>43238</v>
      </c>
      <c r="B1879">
        <v>0</v>
      </c>
      <c r="C1879">
        <v>0</v>
      </c>
      <c r="D1879" s="5">
        <v>0</v>
      </c>
      <c r="E1879" s="6">
        <f t="shared" si="29"/>
        <v>0</v>
      </c>
    </row>
    <row r="1880" spans="1:5" x14ac:dyDescent="0.25">
      <c r="A1880" s="4">
        <v>43239</v>
      </c>
      <c r="B1880">
        <v>0</v>
      </c>
      <c r="C1880">
        <v>0</v>
      </c>
      <c r="D1880" s="5">
        <v>0</v>
      </c>
      <c r="E1880" s="6">
        <f t="shared" si="29"/>
        <v>0</v>
      </c>
    </row>
    <row r="1881" spans="1:5" x14ac:dyDescent="0.25">
      <c r="A1881" s="4">
        <v>43240</v>
      </c>
      <c r="B1881">
        <v>0</v>
      </c>
      <c r="C1881">
        <v>0</v>
      </c>
      <c r="D1881" s="5">
        <v>0</v>
      </c>
      <c r="E1881" s="6">
        <f t="shared" si="29"/>
        <v>0</v>
      </c>
    </row>
    <row r="1882" spans="1:5" x14ac:dyDescent="0.25">
      <c r="A1882" s="4">
        <v>43241</v>
      </c>
      <c r="B1882">
        <v>0</v>
      </c>
      <c r="C1882">
        <v>0</v>
      </c>
      <c r="D1882" s="5">
        <v>0</v>
      </c>
      <c r="E1882" s="6">
        <f t="shared" si="29"/>
        <v>0</v>
      </c>
    </row>
    <row r="1883" spans="1:5" x14ac:dyDescent="0.25">
      <c r="A1883" s="4">
        <v>43242</v>
      </c>
      <c r="B1883">
        <v>0.2</v>
      </c>
      <c r="C1883">
        <v>0.4</v>
      </c>
      <c r="D1883" s="5">
        <v>0.2</v>
      </c>
      <c r="E1883" s="6">
        <f t="shared" si="29"/>
        <v>0.26666666666666666</v>
      </c>
    </row>
    <row r="1884" spans="1:5" x14ac:dyDescent="0.25">
      <c r="A1884" s="4">
        <v>43243</v>
      </c>
      <c r="B1884">
        <v>0</v>
      </c>
      <c r="C1884">
        <v>0</v>
      </c>
      <c r="D1884" s="5">
        <v>0</v>
      </c>
      <c r="E1884" s="6">
        <f t="shared" si="29"/>
        <v>0</v>
      </c>
    </row>
    <row r="1885" spans="1:5" x14ac:dyDescent="0.25">
      <c r="A1885" s="4">
        <v>43244</v>
      </c>
      <c r="B1885">
        <v>0</v>
      </c>
      <c r="C1885">
        <v>0</v>
      </c>
      <c r="D1885" s="5">
        <v>0</v>
      </c>
      <c r="E1885" s="6">
        <f t="shared" si="29"/>
        <v>0</v>
      </c>
    </row>
    <row r="1886" spans="1:5" x14ac:dyDescent="0.25">
      <c r="A1886" s="4">
        <v>43245</v>
      </c>
      <c r="B1886">
        <v>0</v>
      </c>
      <c r="C1886">
        <v>0</v>
      </c>
      <c r="D1886" s="5">
        <v>0</v>
      </c>
      <c r="E1886" s="6">
        <f t="shared" si="29"/>
        <v>0</v>
      </c>
    </row>
    <row r="1887" spans="1:5" x14ac:dyDescent="0.25">
      <c r="A1887" s="4">
        <v>43246</v>
      </c>
      <c r="B1887">
        <v>3.8</v>
      </c>
      <c r="C1887">
        <v>4.4000000000000004</v>
      </c>
      <c r="D1887" s="5">
        <v>6.4</v>
      </c>
      <c r="E1887" s="6">
        <f t="shared" si="29"/>
        <v>4.8666666666666663</v>
      </c>
    </row>
    <row r="1888" spans="1:5" x14ac:dyDescent="0.25">
      <c r="A1888" s="4">
        <v>43247</v>
      </c>
      <c r="B1888">
        <v>0</v>
      </c>
      <c r="C1888">
        <v>0</v>
      </c>
      <c r="D1888" s="5">
        <v>0</v>
      </c>
      <c r="E1888" s="6">
        <f t="shared" si="29"/>
        <v>0</v>
      </c>
    </row>
    <row r="1889" spans="1:5" x14ac:dyDescent="0.25">
      <c r="A1889" s="4">
        <v>43248</v>
      </c>
      <c r="B1889">
        <v>0</v>
      </c>
      <c r="C1889">
        <v>0</v>
      </c>
      <c r="D1889" s="5">
        <v>0</v>
      </c>
      <c r="E1889" s="6">
        <f t="shared" si="29"/>
        <v>0</v>
      </c>
    </row>
    <row r="1890" spans="1:5" x14ac:dyDescent="0.25">
      <c r="A1890" s="4">
        <v>43249</v>
      </c>
      <c r="B1890">
        <v>0</v>
      </c>
      <c r="C1890">
        <v>0</v>
      </c>
      <c r="D1890" s="5">
        <v>0</v>
      </c>
      <c r="E1890" s="6">
        <f t="shared" si="29"/>
        <v>0</v>
      </c>
    </row>
    <row r="1891" spans="1:5" x14ac:dyDescent="0.25">
      <c r="A1891" s="4">
        <v>43250</v>
      </c>
      <c r="B1891">
        <v>0</v>
      </c>
      <c r="C1891">
        <v>0</v>
      </c>
      <c r="D1891" s="5">
        <v>0</v>
      </c>
      <c r="E1891" s="6">
        <f t="shared" si="29"/>
        <v>0</v>
      </c>
    </row>
    <row r="1892" spans="1:5" x14ac:dyDescent="0.25">
      <c r="A1892" s="4">
        <v>43251</v>
      </c>
      <c r="B1892">
        <v>0.2</v>
      </c>
      <c r="C1892">
        <v>0</v>
      </c>
      <c r="D1892" s="5">
        <v>0</v>
      </c>
      <c r="E1892" s="6">
        <f t="shared" si="29"/>
        <v>6.6666666666666666E-2</v>
      </c>
    </row>
    <row r="1893" spans="1:5" x14ac:dyDescent="0.25">
      <c r="A1893" s="4">
        <v>43252</v>
      </c>
      <c r="B1893">
        <v>0</v>
      </c>
      <c r="C1893">
        <v>0</v>
      </c>
      <c r="D1893" s="5">
        <v>0</v>
      </c>
      <c r="E1893" s="6">
        <f t="shared" si="29"/>
        <v>0</v>
      </c>
    </row>
    <row r="1894" spans="1:5" x14ac:dyDescent="0.25">
      <c r="A1894" s="4">
        <v>43253</v>
      </c>
      <c r="B1894">
        <v>0</v>
      </c>
      <c r="C1894">
        <v>0</v>
      </c>
      <c r="D1894" s="5">
        <v>0</v>
      </c>
      <c r="E1894" s="6">
        <f t="shared" si="29"/>
        <v>0</v>
      </c>
    </row>
    <row r="1895" spans="1:5" x14ac:dyDescent="0.25">
      <c r="A1895" s="4">
        <v>43254</v>
      </c>
      <c r="B1895">
        <v>6</v>
      </c>
      <c r="C1895">
        <v>6.4</v>
      </c>
      <c r="D1895" s="5">
        <v>6.8</v>
      </c>
      <c r="E1895" s="6">
        <f t="shared" si="29"/>
        <v>6.3999999999999995</v>
      </c>
    </row>
    <row r="1896" spans="1:5" x14ac:dyDescent="0.25">
      <c r="A1896" s="4">
        <v>43255</v>
      </c>
      <c r="B1896">
        <v>0.2</v>
      </c>
      <c r="C1896">
        <v>1.6</v>
      </c>
      <c r="D1896" s="5">
        <v>0.4</v>
      </c>
      <c r="E1896" s="6">
        <f t="shared" si="29"/>
        <v>0.73333333333333339</v>
      </c>
    </row>
    <row r="1897" spans="1:5" x14ac:dyDescent="0.25">
      <c r="A1897" s="4">
        <v>43256</v>
      </c>
      <c r="B1897">
        <v>0</v>
      </c>
      <c r="C1897">
        <v>0</v>
      </c>
      <c r="D1897" s="5">
        <v>0</v>
      </c>
      <c r="E1897" s="6">
        <f t="shared" si="29"/>
        <v>0</v>
      </c>
    </row>
    <row r="1898" spans="1:5" x14ac:dyDescent="0.25">
      <c r="A1898" s="4">
        <v>43257</v>
      </c>
      <c r="B1898">
        <v>0</v>
      </c>
      <c r="C1898">
        <v>0</v>
      </c>
      <c r="D1898" s="5">
        <v>0</v>
      </c>
      <c r="E1898" s="6">
        <f t="shared" si="29"/>
        <v>0</v>
      </c>
    </row>
    <row r="1899" spans="1:5" x14ac:dyDescent="0.25">
      <c r="A1899" s="4">
        <v>43258</v>
      </c>
      <c r="B1899">
        <v>0</v>
      </c>
      <c r="C1899">
        <v>0</v>
      </c>
      <c r="D1899" s="5">
        <v>0</v>
      </c>
      <c r="E1899" s="6">
        <f t="shared" si="29"/>
        <v>0</v>
      </c>
    </row>
    <row r="1900" spans="1:5" x14ac:dyDescent="0.25">
      <c r="A1900" s="4">
        <v>43259</v>
      </c>
      <c r="B1900">
        <v>0</v>
      </c>
      <c r="C1900">
        <v>0</v>
      </c>
      <c r="D1900" s="5">
        <v>0</v>
      </c>
      <c r="E1900" s="6">
        <f t="shared" si="29"/>
        <v>0</v>
      </c>
    </row>
    <row r="1901" spans="1:5" x14ac:dyDescent="0.25">
      <c r="A1901" s="4">
        <v>43260</v>
      </c>
      <c r="B1901">
        <v>0</v>
      </c>
      <c r="C1901">
        <v>0</v>
      </c>
      <c r="D1901" s="5">
        <v>0</v>
      </c>
      <c r="E1901" s="6">
        <f t="shared" si="29"/>
        <v>0</v>
      </c>
    </row>
    <row r="1902" spans="1:5" x14ac:dyDescent="0.25">
      <c r="A1902" s="4">
        <v>43261</v>
      </c>
      <c r="B1902">
        <v>0</v>
      </c>
      <c r="C1902">
        <v>0</v>
      </c>
      <c r="D1902" s="5">
        <v>0</v>
      </c>
      <c r="E1902" s="6">
        <f t="shared" si="29"/>
        <v>0</v>
      </c>
    </row>
    <row r="1903" spans="1:5" x14ac:dyDescent="0.25">
      <c r="A1903" s="4">
        <v>43262</v>
      </c>
      <c r="B1903">
        <v>0.2</v>
      </c>
      <c r="C1903">
        <v>1.2</v>
      </c>
      <c r="D1903" s="5">
        <v>0.4</v>
      </c>
      <c r="E1903" s="6">
        <f t="shared" si="29"/>
        <v>0.6</v>
      </c>
    </row>
    <row r="1904" spans="1:5" x14ac:dyDescent="0.25">
      <c r="A1904" s="4">
        <v>43263</v>
      </c>
      <c r="B1904">
        <v>0.2</v>
      </c>
      <c r="C1904">
        <v>0.2</v>
      </c>
      <c r="D1904" s="5">
        <v>0</v>
      </c>
      <c r="E1904" s="6">
        <f t="shared" si="29"/>
        <v>0.13333333333333333</v>
      </c>
    </row>
    <row r="1905" spans="1:5" x14ac:dyDescent="0.25">
      <c r="A1905" s="4">
        <v>43264</v>
      </c>
      <c r="B1905">
        <v>0</v>
      </c>
      <c r="C1905">
        <v>0</v>
      </c>
      <c r="D1905" s="5">
        <v>0</v>
      </c>
      <c r="E1905" s="6">
        <f t="shared" si="29"/>
        <v>0</v>
      </c>
    </row>
    <row r="1906" spans="1:5" x14ac:dyDescent="0.25">
      <c r="A1906" s="4">
        <v>43265</v>
      </c>
      <c r="B1906">
        <v>0.4</v>
      </c>
      <c r="C1906">
        <v>1.2</v>
      </c>
      <c r="D1906" s="5">
        <v>1.4</v>
      </c>
      <c r="E1906" s="6">
        <f t="shared" si="29"/>
        <v>1</v>
      </c>
    </row>
    <row r="1907" spans="1:5" x14ac:dyDescent="0.25">
      <c r="A1907" s="4">
        <v>43266</v>
      </c>
      <c r="B1907">
        <v>0</v>
      </c>
      <c r="C1907">
        <v>0</v>
      </c>
      <c r="D1907" s="5">
        <v>0</v>
      </c>
      <c r="E1907" s="6">
        <f t="shared" si="29"/>
        <v>0</v>
      </c>
    </row>
    <row r="1908" spans="1:5" x14ac:dyDescent="0.25">
      <c r="A1908" s="4">
        <v>43267</v>
      </c>
      <c r="B1908">
        <v>0</v>
      </c>
      <c r="C1908">
        <v>0</v>
      </c>
      <c r="D1908" s="5">
        <v>0</v>
      </c>
      <c r="E1908" s="6">
        <f t="shared" si="29"/>
        <v>0</v>
      </c>
    </row>
    <row r="1909" spans="1:5" x14ac:dyDescent="0.25">
      <c r="A1909" s="4">
        <v>43268</v>
      </c>
      <c r="B1909">
        <v>2.8</v>
      </c>
      <c r="C1909">
        <v>1</v>
      </c>
      <c r="D1909" s="5">
        <v>0.8</v>
      </c>
      <c r="E1909" s="6">
        <f t="shared" si="29"/>
        <v>1.5333333333333332</v>
      </c>
    </row>
    <row r="1910" spans="1:5" x14ac:dyDescent="0.25">
      <c r="A1910" s="4">
        <v>43269</v>
      </c>
      <c r="B1910">
        <v>0</v>
      </c>
      <c r="C1910">
        <v>0</v>
      </c>
      <c r="D1910" s="5">
        <v>0</v>
      </c>
      <c r="E1910" s="6">
        <f t="shared" si="29"/>
        <v>0</v>
      </c>
    </row>
    <row r="1911" spans="1:5" x14ac:dyDescent="0.25">
      <c r="A1911" s="4">
        <v>43270</v>
      </c>
      <c r="B1911">
        <v>0</v>
      </c>
      <c r="C1911">
        <v>0</v>
      </c>
      <c r="D1911" s="5">
        <v>0</v>
      </c>
      <c r="E1911" s="6">
        <f t="shared" si="29"/>
        <v>0</v>
      </c>
    </row>
    <row r="1912" spans="1:5" x14ac:dyDescent="0.25">
      <c r="A1912" s="4">
        <v>43271</v>
      </c>
      <c r="B1912">
        <v>4</v>
      </c>
      <c r="C1912">
        <v>2.6</v>
      </c>
      <c r="D1912" s="5">
        <v>2.6</v>
      </c>
      <c r="E1912" s="6">
        <f t="shared" si="29"/>
        <v>3.0666666666666664</v>
      </c>
    </row>
    <row r="1913" spans="1:5" x14ac:dyDescent="0.25">
      <c r="A1913" s="4">
        <v>43272</v>
      </c>
      <c r="B1913">
        <v>0.2</v>
      </c>
      <c r="C1913">
        <v>0</v>
      </c>
      <c r="D1913" s="5">
        <v>0</v>
      </c>
      <c r="E1913" s="6">
        <f t="shared" si="29"/>
        <v>6.6666666666666666E-2</v>
      </c>
    </row>
    <row r="1914" spans="1:5" x14ac:dyDescent="0.25">
      <c r="A1914" s="4">
        <v>43273</v>
      </c>
      <c r="B1914">
        <v>0</v>
      </c>
      <c r="C1914">
        <v>0</v>
      </c>
      <c r="D1914" s="5">
        <v>0</v>
      </c>
      <c r="E1914" s="6">
        <f t="shared" si="29"/>
        <v>0</v>
      </c>
    </row>
    <row r="1915" spans="1:5" x14ac:dyDescent="0.25">
      <c r="A1915" s="4">
        <v>43274</v>
      </c>
      <c r="B1915">
        <v>0</v>
      </c>
      <c r="C1915">
        <v>0</v>
      </c>
      <c r="D1915" s="5">
        <v>0</v>
      </c>
      <c r="E1915" s="6">
        <f t="shared" si="29"/>
        <v>0</v>
      </c>
    </row>
    <row r="1916" spans="1:5" x14ac:dyDescent="0.25">
      <c r="A1916" s="4">
        <v>43275</v>
      </c>
      <c r="B1916">
        <v>0</v>
      </c>
      <c r="C1916">
        <v>0</v>
      </c>
      <c r="D1916" s="5">
        <v>0</v>
      </c>
      <c r="E1916" s="6">
        <f t="shared" si="29"/>
        <v>0</v>
      </c>
    </row>
    <row r="1917" spans="1:5" x14ac:dyDescent="0.25">
      <c r="A1917" s="4">
        <v>43276</v>
      </c>
      <c r="B1917">
        <v>0</v>
      </c>
      <c r="C1917">
        <v>0</v>
      </c>
      <c r="D1917" s="5">
        <v>0</v>
      </c>
      <c r="E1917" s="6">
        <f t="shared" si="29"/>
        <v>0</v>
      </c>
    </row>
    <row r="1918" spans="1:5" x14ac:dyDescent="0.25">
      <c r="A1918" s="4">
        <v>43277</v>
      </c>
      <c r="B1918">
        <v>0</v>
      </c>
      <c r="C1918">
        <v>0</v>
      </c>
      <c r="D1918" s="5">
        <v>0</v>
      </c>
      <c r="E1918" s="6">
        <f t="shared" si="29"/>
        <v>0</v>
      </c>
    </row>
    <row r="1919" spans="1:5" x14ac:dyDescent="0.25">
      <c r="A1919" s="4">
        <v>43278</v>
      </c>
      <c r="B1919">
        <v>0</v>
      </c>
      <c r="C1919">
        <v>0</v>
      </c>
      <c r="D1919" s="5">
        <v>0</v>
      </c>
      <c r="E1919" s="6">
        <f t="shared" si="29"/>
        <v>0</v>
      </c>
    </row>
    <row r="1920" spans="1:5" x14ac:dyDescent="0.25">
      <c r="A1920" s="4">
        <v>43279</v>
      </c>
      <c r="B1920">
        <v>0</v>
      </c>
      <c r="C1920">
        <v>0</v>
      </c>
      <c r="D1920" s="5">
        <v>0</v>
      </c>
      <c r="E1920" s="6">
        <f t="shared" si="29"/>
        <v>0</v>
      </c>
    </row>
    <row r="1921" spans="1:5" x14ac:dyDescent="0.25">
      <c r="A1921" s="4">
        <v>43280</v>
      </c>
      <c r="B1921">
        <v>0</v>
      </c>
      <c r="C1921">
        <v>0</v>
      </c>
      <c r="D1921" s="5">
        <v>0</v>
      </c>
      <c r="E1921" s="6">
        <f t="shared" si="29"/>
        <v>0</v>
      </c>
    </row>
    <row r="1922" spans="1:5" x14ac:dyDescent="0.25">
      <c r="A1922" s="4">
        <v>43281</v>
      </c>
      <c r="B1922">
        <v>0</v>
      </c>
      <c r="C1922">
        <v>0</v>
      </c>
      <c r="D1922" s="5">
        <v>0</v>
      </c>
      <c r="E1922" s="6">
        <f t="shared" si="29"/>
        <v>0</v>
      </c>
    </row>
    <row r="1923" spans="1:5" x14ac:dyDescent="0.25">
      <c r="A1923" s="4">
        <v>43282</v>
      </c>
      <c r="B1923">
        <v>0</v>
      </c>
      <c r="C1923">
        <v>0</v>
      </c>
      <c r="D1923" s="5">
        <v>0</v>
      </c>
      <c r="E1923" s="6">
        <f t="shared" ref="E1923:E1986" si="30">AVERAGE(B1923,C1923,D1923)</f>
        <v>0</v>
      </c>
    </row>
    <row r="1924" spans="1:5" x14ac:dyDescent="0.25">
      <c r="A1924" s="4">
        <v>43283</v>
      </c>
      <c r="B1924">
        <v>0</v>
      </c>
      <c r="C1924">
        <v>0</v>
      </c>
      <c r="D1924" s="5">
        <v>0</v>
      </c>
      <c r="E1924" s="6">
        <f t="shared" si="30"/>
        <v>0</v>
      </c>
    </row>
    <row r="1925" spans="1:5" x14ac:dyDescent="0.25">
      <c r="A1925" s="4">
        <v>43284</v>
      </c>
      <c r="B1925">
        <v>0</v>
      </c>
      <c r="C1925">
        <v>0</v>
      </c>
      <c r="D1925" s="5">
        <v>0</v>
      </c>
      <c r="E1925" s="6">
        <f t="shared" si="30"/>
        <v>0</v>
      </c>
    </row>
    <row r="1926" spans="1:5" x14ac:dyDescent="0.25">
      <c r="A1926" s="4">
        <v>43285</v>
      </c>
      <c r="B1926">
        <v>0</v>
      </c>
      <c r="C1926">
        <v>0</v>
      </c>
      <c r="D1926" s="5">
        <v>0</v>
      </c>
      <c r="E1926" s="6">
        <f t="shared" si="30"/>
        <v>0</v>
      </c>
    </row>
    <row r="1927" spans="1:5" x14ac:dyDescent="0.25">
      <c r="A1927" s="4">
        <v>43286</v>
      </c>
      <c r="B1927">
        <v>0</v>
      </c>
      <c r="C1927">
        <v>0</v>
      </c>
      <c r="D1927" s="5">
        <v>0</v>
      </c>
      <c r="E1927" s="6">
        <f t="shared" si="30"/>
        <v>0</v>
      </c>
    </row>
    <row r="1928" spans="1:5" x14ac:dyDescent="0.25">
      <c r="A1928" s="4">
        <v>43287</v>
      </c>
      <c r="B1928">
        <v>0</v>
      </c>
      <c r="C1928">
        <v>0</v>
      </c>
      <c r="D1928" s="5">
        <v>0</v>
      </c>
      <c r="E1928" s="6">
        <f t="shared" si="30"/>
        <v>0</v>
      </c>
    </row>
    <row r="1929" spans="1:5" x14ac:dyDescent="0.25">
      <c r="A1929" s="4">
        <v>43288</v>
      </c>
      <c r="B1929">
        <v>0</v>
      </c>
      <c r="C1929">
        <v>0</v>
      </c>
      <c r="D1929" s="5">
        <v>0</v>
      </c>
      <c r="E1929" s="6">
        <f t="shared" si="30"/>
        <v>0</v>
      </c>
    </row>
    <row r="1930" spans="1:5" x14ac:dyDescent="0.25">
      <c r="A1930" s="4">
        <v>43289</v>
      </c>
      <c r="B1930">
        <v>0</v>
      </c>
      <c r="C1930">
        <v>0</v>
      </c>
      <c r="D1930" s="5">
        <v>0</v>
      </c>
      <c r="E1930" s="6">
        <f t="shared" si="30"/>
        <v>0</v>
      </c>
    </row>
    <row r="1931" spans="1:5" x14ac:dyDescent="0.25">
      <c r="A1931" s="4">
        <v>43290</v>
      </c>
      <c r="B1931">
        <v>0</v>
      </c>
      <c r="C1931">
        <v>0</v>
      </c>
      <c r="D1931" s="5">
        <v>0</v>
      </c>
      <c r="E1931" s="6">
        <f t="shared" si="30"/>
        <v>0</v>
      </c>
    </row>
    <row r="1932" spans="1:5" x14ac:dyDescent="0.25">
      <c r="A1932" s="4">
        <v>43291</v>
      </c>
      <c r="B1932">
        <v>0</v>
      </c>
      <c r="C1932">
        <v>0</v>
      </c>
      <c r="D1932" s="5">
        <v>0.2</v>
      </c>
      <c r="E1932" s="6">
        <f t="shared" si="30"/>
        <v>6.6666666666666666E-2</v>
      </c>
    </row>
    <row r="1933" spans="1:5" x14ac:dyDescent="0.25">
      <c r="A1933" s="4">
        <v>43292</v>
      </c>
      <c r="B1933">
        <v>0</v>
      </c>
      <c r="C1933">
        <v>0</v>
      </c>
      <c r="D1933" s="5">
        <v>0</v>
      </c>
      <c r="E1933" s="6">
        <f t="shared" si="30"/>
        <v>0</v>
      </c>
    </row>
    <row r="1934" spans="1:5" x14ac:dyDescent="0.25">
      <c r="A1934" s="4">
        <v>43293</v>
      </c>
      <c r="B1934">
        <v>0</v>
      </c>
      <c r="C1934">
        <v>0</v>
      </c>
      <c r="D1934" s="5">
        <v>0</v>
      </c>
      <c r="E1934" s="6">
        <f t="shared" si="30"/>
        <v>0</v>
      </c>
    </row>
    <row r="1935" spans="1:5" x14ac:dyDescent="0.25">
      <c r="A1935" s="4">
        <v>43294</v>
      </c>
      <c r="B1935">
        <v>0</v>
      </c>
      <c r="C1935">
        <v>0</v>
      </c>
      <c r="D1935" s="5">
        <v>0</v>
      </c>
      <c r="E1935" s="6">
        <f t="shared" si="30"/>
        <v>0</v>
      </c>
    </row>
    <row r="1936" spans="1:5" x14ac:dyDescent="0.25">
      <c r="A1936" s="4">
        <v>43295</v>
      </c>
      <c r="B1936">
        <v>0</v>
      </c>
      <c r="C1936">
        <v>0</v>
      </c>
      <c r="D1936" s="5">
        <v>0</v>
      </c>
      <c r="E1936" s="6">
        <f t="shared" si="30"/>
        <v>0</v>
      </c>
    </row>
    <row r="1937" spans="1:5" x14ac:dyDescent="0.25">
      <c r="A1937" s="4">
        <v>43296</v>
      </c>
      <c r="B1937">
        <v>0</v>
      </c>
      <c r="C1937">
        <v>0</v>
      </c>
      <c r="D1937" s="5">
        <v>0</v>
      </c>
      <c r="E1937" s="6">
        <f t="shared" si="30"/>
        <v>0</v>
      </c>
    </row>
    <row r="1938" spans="1:5" x14ac:dyDescent="0.25">
      <c r="A1938" s="4">
        <v>43297</v>
      </c>
      <c r="B1938">
        <v>0</v>
      </c>
      <c r="C1938">
        <v>0</v>
      </c>
      <c r="D1938" s="5">
        <v>0</v>
      </c>
      <c r="E1938" s="6">
        <f t="shared" si="30"/>
        <v>0</v>
      </c>
    </row>
    <row r="1939" spans="1:5" x14ac:dyDescent="0.25">
      <c r="A1939" s="4">
        <v>43298</v>
      </c>
      <c r="B1939">
        <v>12.6</v>
      </c>
      <c r="C1939">
        <v>13</v>
      </c>
      <c r="D1939" s="5">
        <v>13.6</v>
      </c>
      <c r="E1939" s="6">
        <f t="shared" si="30"/>
        <v>13.066666666666668</v>
      </c>
    </row>
    <row r="1940" spans="1:5" x14ac:dyDescent="0.25">
      <c r="A1940" s="4">
        <v>43299</v>
      </c>
      <c r="B1940">
        <v>0</v>
      </c>
      <c r="C1940">
        <v>0</v>
      </c>
      <c r="D1940" s="5">
        <v>0</v>
      </c>
      <c r="E1940" s="6">
        <f t="shared" si="30"/>
        <v>0</v>
      </c>
    </row>
    <row r="1941" spans="1:5" x14ac:dyDescent="0.25">
      <c r="A1941" s="4">
        <v>43300</v>
      </c>
      <c r="B1941">
        <v>0</v>
      </c>
      <c r="C1941">
        <v>0</v>
      </c>
      <c r="D1941" s="5">
        <v>0</v>
      </c>
      <c r="E1941" s="6">
        <f t="shared" si="30"/>
        <v>0</v>
      </c>
    </row>
    <row r="1942" spans="1:5" x14ac:dyDescent="0.25">
      <c r="A1942" s="4">
        <v>43301</v>
      </c>
      <c r="B1942">
        <v>0</v>
      </c>
      <c r="C1942">
        <v>0</v>
      </c>
      <c r="D1942" s="5">
        <v>0</v>
      </c>
      <c r="E1942" s="6">
        <f t="shared" si="30"/>
        <v>0</v>
      </c>
    </row>
    <row r="1943" spans="1:5" x14ac:dyDescent="0.25">
      <c r="A1943" s="4">
        <v>43302</v>
      </c>
      <c r="B1943">
        <v>2.6</v>
      </c>
      <c r="C1943">
        <v>2</v>
      </c>
      <c r="D1943" s="5">
        <v>1.2</v>
      </c>
      <c r="E1943" s="6">
        <f t="shared" si="30"/>
        <v>1.9333333333333333</v>
      </c>
    </row>
    <row r="1944" spans="1:5" x14ac:dyDescent="0.25">
      <c r="A1944" s="4">
        <v>43303</v>
      </c>
      <c r="B1944">
        <v>0</v>
      </c>
      <c r="C1944">
        <v>0</v>
      </c>
      <c r="D1944" s="5">
        <v>0</v>
      </c>
      <c r="E1944" s="6">
        <f t="shared" si="30"/>
        <v>0</v>
      </c>
    </row>
    <row r="1945" spans="1:5" x14ac:dyDescent="0.25">
      <c r="A1945" s="4">
        <v>43304</v>
      </c>
      <c r="B1945">
        <v>0</v>
      </c>
      <c r="C1945">
        <v>0</v>
      </c>
      <c r="D1945" s="5">
        <v>0</v>
      </c>
      <c r="E1945" s="6">
        <f t="shared" si="30"/>
        <v>0</v>
      </c>
    </row>
    <row r="1946" spans="1:5" x14ac:dyDescent="0.25">
      <c r="A1946" s="4">
        <v>43305</v>
      </c>
      <c r="B1946">
        <v>0.6</v>
      </c>
      <c r="C1946">
        <v>0</v>
      </c>
      <c r="D1946" s="5">
        <v>0.2</v>
      </c>
      <c r="E1946" s="6">
        <f t="shared" si="30"/>
        <v>0.26666666666666666</v>
      </c>
    </row>
    <row r="1947" spans="1:5" x14ac:dyDescent="0.25">
      <c r="A1947" s="4">
        <v>43306</v>
      </c>
      <c r="B1947">
        <v>0</v>
      </c>
      <c r="C1947">
        <v>0</v>
      </c>
      <c r="D1947" s="5">
        <v>0</v>
      </c>
      <c r="E1947" s="6">
        <f t="shared" si="30"/>
        <v>0</v>
      </c>
    </row>
    <row r="1948" spans="1:5" x14ac:dyDescent="0.25">
      <c r="A1948" s="4">
        <v>43307</v>
      </c>
      <c r="B1948">
        <v>0</v>
      </c>
      <c r="C1948">
        <v>0</v>
      </c>
      <c r="D1948" s="5">
        <v>0</v>
      </c>
      <c r="E1948" s="6">
        <f t="shared" si="30"/>
        <v>0</v>
      </c>
    </row>
    <row r="1949" spans="1:5" x14ac:dyDescent="0.25">
      <c r="A1949" s="4">
        <v>43308</v>
      </c>
      <c r="B1949">
        <v>0</v>
      </c>
      <c r="C1949">
        <v>0</v>
      </c>
      <c r="D1949" s="5">
        <v>0</v>
      </c>
      <c r="E1949" s="6">
        <f t="shared" si="30"/>
        <v>0</v>
      </c>
    </row>
    <row r="1950" spans="1:5" x14ac:dyDescent="0.25">
      <c r="A1950" s="4">
        <v>43309</v>
      </c>
      <c r="B1950">
        <v>6</v>
      </c>
      <c r="C1950">
        <v>5.6</v>
      </c>
      <c r="D1950" s="5">
        <v>6</v>
      </c>
      <c r="E1950" s="6">
        <f t="shared" si="30"/>
        <v>5.8666666666666671</v>
      </c>
    </row>
    <row r="1951" spans="1:5" x14ac:dyDescent="0.25">
      <c r="A1951" s="4">
        <v>43310</v>
      </c>
      <c r="B1951">
        <v>1.8</v>
      </c>
      <c r="C1951">
        <v>4.2</v>
      </c>
      <c r="D1951" s="5">
        <v>5</v>
      </c>
      <c r="E1951" s="6">
        <f t="shared" si="30"/>
        <v>3.6666666666666665</v>
      </c>
    </row>
    <row r="1952" spans="1:5" x14ac:dyDescent="0.25">
      <c r="A1952" s="4">
        <v>43311</v>
      </c>
      <c r="B1952">
        <v>2.6</v>
      </c>
      <c r="C1952">
        <v>4</v>
      </c>
      <c r="D1952" s="5">
        <v>2.6</v>
      </c>
      <c r="E1952" s="6">
        <f t="shared" si="30"/>
        <v>3.0666666666666664</v>
      </c>
    </row>
    <row r="1953" spans="1:5" x14ac:dyDescent="0.25">
      <c r="A1953" s="4">
        <v>43312</v>
      </c>
      <c r="B1953">
        <v>4</v>
      </c>
      <c r="C1953">
        <v>5.4</v>
      </c>
      <c r="D1953" s="5">
        <v>3.2</v>
      </c>
      <c r="E1953" s="6">
        <f t="shared" si="30"/>
        <v>4.2</v>
      </c>
    </row>
    <row r="1954" spans="1:5" x14ac:dyDescent="0.25">
      <c r="A1954" s="4">
        <v>43313</v>
      </c>
      <c r="B1954">
        <v>0</v>
      </c>
      <c r="C1954">
        <v>0</v>
      </c>
      <c r="D1954" s="5">
        <v>0</v>
      </c>
      <c r="E1954" s="6">
        <f t="shared" si="30"/>
        <v>0</v>
      </c>
    </row>
    <row r="1955" spans="1:5" x14ac:dyDescent="0.25">
      <c r="A1955" s="4">
        <v>43314</v>
      </c>
      <c r="B1955">
        <v>3.2</v>
      </c>
      <c r="C1955">
        <v>3</v>
      </c>
      <c r="D1955" s="5">
        <v>2.8</v>
      </c>
      <c r="E1955" s="6">
        <f t="shared" si="30"/>
        <v>3</v>
      </c>
    </row>
    <row r="1956" spans="1:5" x14ac:dyDescent="0.25">
      <c r="A1956" s="4">
        <v>43315</v>
      </c>
      <c r="B1956">
        <v>0.2</v>
      </c>
      <c r="C1956">
        <v>0.2</v>
      </c>
      <c r="D1956" s="5">
        <v>0.4</v>
      </c>
      <c r="E1956" s="6">
        <f t="shared" si="30"/>
        <v>0.26666666666666666</v>
      </c>
    </row>
    <row r="1957" spans="1:5" x14ac:dyDescent="0.25">
      <c r="A1957" s="4">
        <v>43316</v>
      </c>
      <c r="B1957">
        <v>5</v>
      </c>
      <c r="C1957">
        <v>4.8</v>
      </c>
      <c r="D1957" s="5">
        <v>5</v>
      </c>
      <c r="E1957" s="6">
        <f t="shared" si="30"/>
        <v>4.9333333333333336</v>
      </c>
    </row>
    <row r="1958" spans="1:5" x14ac:dyDescent="0.25">
      <c r="A1958" s="4">
        <v>43317</v>
      </c>
      <c r="B1958">
        <v>0</v>
      </c>
      <c r="C1958">
        <v>0</v>
      </c>
      <c r="D1958" s="5">
        <v>0</v>
      </c>
      <c r="E1958" s="6">
        <f t="shared" si="30"/>
        <v>0</v>
      </c>
    </row>
    <row r="1959" spans="1:5" x14ac:dyDescent="0.25">
      <c r="A1959" s="4">
        <v>43318</v>
      </c>
      <c r="B1959">
        <v>0</v>
      </c>
      <c r="C1959">
        <v>0.2</v>
      </c>
      <c r="D1959" s="5">
        <v>0.2</v>
      </c>
      <c r="E1959" s="6">
        <f t="shared" si="30"/>
        <v>0.13333333333333333</v>
      </c>
    </row>
    <row r="1960" spans="1:5" x14ac:dyDescent="0.25">
      <c r="A1960" s="4">
        <v>43319</v>
      </c>
      <c r="B1960">
        <v>0</v>
      </c>
      <c r="C1960">
        <v>0</v>
      </c>
      <c r="D1960" s="5">
        <v>0</v>
      </c>
      <c r="E1960" s="6">
        <f t="shared" si="30"/>
        <v>0</v>
      </c>
    </row>
    <row r="1961" spans="1:5" x14ac:dyDescent="0.25">
      <c r="A1961" s="4">
        <v>43320</v>
      </c>
      <c r="B1961">
        <v>0</v>
      </c>
      <c r="C1961">
        <v>0</v>
      </c>
      <c r="D1961" s="5">
        <v>0</v>
      </c>
      <c r="E1961" s="6">
        <f t="shared" si="30"/>
        <v>0</v>
      </c>
    </row>
    <row r="1962" spans="1:5" x14ac:dyDescent="0.25">
      <c r="A1962" s="4">
        <v>43321</v>
      </c>
      <c r="B1962">
        <v>0</v>
      </c>
      <c r="C1962">
        <v>0</v>
      </c>
      <c r="D1962" s="5">
        <v>0</v>
      </c>
      <c r="E1962" s="6">
        <f t="shared" si="30"/>
        <v>0</v>
      </c>
    </row>
    <row r="1963" spans="1:5" x14ac:dyDescent="0.25">
      <c r="A1963" s="4">
        <v>43322</v>
      </c>
      <c r="B1963">
        <v>0</v>
      </c>
      <c r="C1963">
        <v>0.2</v>
      </c>
      <c r="D1963" s="5">
        <v>0.6</v>
      </c>
      <c r="E1963" s="6">
        <f t="shared" si="30"/>
        <v>0.26666666666666666</v>
      </c>
    </row>
    <row r="1964" spans="1:5" x14ac:dyDescent="0.25">
      <c r="A1964" s="4">
        <v>43323</v>
      </c>
      <c r="B1964">
        <v>4.5999999999999996</v>
      </c>
      <c r="C1964">
        <v>1.8</v>
      </c>
      <c r="D1964" s="5">
        <v>2.8</v>
      </c>
      <c r="E1964" s="6">
        <f t="shared" si="30"/>
        <v>3.0666666666666664</v>
      </c>
    </row>
    <row r="1965" spans="1:5" x14ac:dyDescent="0.25">
      <c r="A1965" s="4">
        <v>43324</v>
      </c>
      <c r="B1965">
        <v>18.2</v>
      </c>
      <c r="C1965">
        <v>16.399999999999999</v>
      </c>
      <c r="D1965" s="5">
        <v>19</v>
      </c>
      <c r="E1965" s="6">
        <f t="shared" si="30"/>
        <v>17.866666666666664</v>
      </c>
    </row>
    <row r="1966" spans="1:5" x14ac:dyDescent="0.25">
      <c r="A1966" s="4">
        <v>43325</v>
      </c>
      <c r="B1966">
        <v>7.4</v>
      </c>
      <c r="C1966">
        <v>14.6</v>
      </c>
      <c r="D1966" s="5">
        <v>3</v>
      </c>
      <c r="E1966" s="6">
        <f t="shared" si="30"/>
        <v>8.3333333333333339</v>
      </c>
    </row>
    <row r="1967" spans="1:5" x14ac:dyDescent="0.25">
      <c r="A1967" s="4">
        <v>43326</v>
      </c>
      <c r="B1967">
        <v>0.4</v>
      </c>
      <c r="C1967">
        <v>0.8</v>
      </c>
      <c r="D1967" s="5">
        <v>0.4</v>
      </c>
      <c r="E1967" s="6">
        <f t="shared" si="30"/>
        <v>0.53333333333333333</v>
      </c>
    </row>
    <row r="1968" spans="1:5" x14ac:dyDescent="0.25">
      <c r="A1968" s="4">
        <v>43327</v>
      </c>
      <c r="B1968">
        <v>0.2</v>
      </c>
      <c r="C1968">
        <v>0.6</v>
      </c>
      <c r="D1968" s="5">
        <v>0.4</v>
      </c>
      <c r="E1968" s="6">
        <f t="shared" si="30"/>
        <v>0.40000000000000008</v>
      </c>
    </row>
    <row r="1969" spans="1:5" x14ac:dyDescent="0.25">
      <c r="A1969" s="4">
        <v>43328</v>
      </c>
      <c r="B1969">
        <v>2.6</v>
      </c>
      <c r="C1969">
        <v>4.2</v>
      </c>
      <c r="D1969" s="5">
        <v>8.1999999999999993</v>
      </c>
      <c r="E1969" s="6">
        <f t="shared" si="30"/>
        <v>5</v>
      </c>
    </row>
    <row r="1970" spans="1:5" x14ac:dyDescent="0.25">
      <c r="A1970" s="4">
        <v>43329</v>
      </c>
      <c r="B1970">
        <v>0</v>
      </c>
      <c r="C1970">
        <v>0</v>
      </c>
      <c r="D1970" s="5">
        <v>0.2</v>
      </c>
      <c r="E1970" s="6">
        <f t="shared" si="30"/>
        <v>6.6666666666666666E-2</v>
      </c>
    </row>
    <row r="1971" spans="1:5" x14ac:dyDescent="0.25">
      <c r="A1971" s="4">
        <v>43330</v>
      </c>
      <c r="B1971">
        <v>0.2</v>
      </c>
      <c r="C1971">
        <v>0</v>
      </c>
      <c r="D1971" s="5">
        <v>0.2</v>
      </c>
      <c r="E1971" s="6">
        <f t="shared" si="30"/>
        <v>0.13333333333333333</v>
      </c>
    </row>
    <row r="1972" spans="1:5" x14ac:dyDescent="0.25">
      <c r="A1972" s="4">
        <v>43331</v>
      </c>
      <c r="B1972">
        <v>11.8</v>
      </c>
      <c r="C1972">
        <v>10.8</v>
      </c>
      <c r="D1972" s="5">
        <v>12.2</v>
      </c>
      <c r="E1972" s="6">
        <f t="shared" si="30"/>
        <v>11.6</v>
      </c>
    </row>
    <row r="1973" spans="1:5" x14ac:dyDescent="0.25">
      <c r="A1973" s="4">
        <v>43332</v>
      </c>
      <c r="B1973">
        <v>0.4</v>
      </c>
      <c r="C1973">
        <v>0</v>
      </c>
      <c r="D1973" s="5">
        <v>0</v>
      </c>
      <c r="E1973" s="6">
        <f t="shared" si="30"/>
        <v>0.13333333333333333</v>
      </c>
    </row>
    <row r="1974" spans="1:5" x14ac:dyDescent="0.25">
      <c r="A1974" s="4">
        <v>43333</v>
      </c>
      <c r="B1974">
        <v>1</v>
      </c>
      <c r="C1974">
        <v>1</v>
      </c>
      <c r="D1974" s="5">
        <v>1.8</v>
      </c>
      <c r="E1974" s="6">
        <f t="shared" si="30"/>
        <v>1.2666666666666666</v>
      </c>
    </row>
    <row r="1975" spans="1:5" x14ac:dyDescent="0.25">
      <c r="A1975" s="4">
        <v>43334</v>
      </c>
      <c r="B1975">
        <v>0.2</v>
      </c>
      <c r="C1975">
        <v>0</v>
      </c>
      <c r="D1975" s="5">
        <v>0</v>
      </c>
      <c r="E1975" s="6">
        <f t="shared" si="30"/>
        <v>6.6666666666666666E-2</v>
      </c>
    </row>
    <row r="1976" spans="1:5" x14ac:dyDescent="0.25">
      <c r="A1976" s="4">
        <v>43335</v>
      </c>
      <c r="B1976">
        <v>0.2</v>
      </c>
      <c r="C1976">
        <v>0</v>
      </c>
      <c r="D1976" s="5">
        <v>0.4</v>
      </c>
      <c r="E1976" s="6">
        <f t="shared" si="30"/>
        <v>0.20000000000000004</v>
      </c>
    </row>
    <row r="1977" spans="1:5" x14ac:dyDescent="0.25">
      <c r="A1977" s="4">
        <v>43336</v>
      </c>
      <c r="B1977">
        <v>1.4</v>
      </c>
      <c r="C1977">
        <v>1</v>
      </c>
      <c r="D1977" s="5">
        <v>2</v>
      </c>
      <c r="E1977" s="6">
        <f t="shared" si="30"/>
        <v>1.4666666666666668</v>
      </c>
    </row>
    <row r="1978" spans="1:5" x14ac:dyDescent="0.25">
      <c r="A1978" s="4">
        <v>43337</v>
      </c>
      <c r="B1978">
        <v>0.2</v>
      </c>
      <c r="C1978">
        <v>0.4</v>
      </c>
      <c r="D1978" s="5">
        <v>0.2</v>
      </c>
      <c r="E1978" s="6">
        <f t="shared" si="30"/>
        <v>0.26666666666666666</v>
      </c>
    </row>
    <row r="1979" spans="1:5" x14ac:dyDescent="0.25">
      <c r="A1979" s="4">
        <v>43338</v>
      </c>
      <c r="B1979">
        <v>0</v>
      </c>
      <c r="C1979">
        <v>0.2</v>
      </c>
      <c r="D1979" s="5">
        <v>0</v>
      </c>
      <c r="E1979" s="6">
        <f t="shared" si="30"/>
        <v>6.6666666666666666E-2</v>
      </c>
    </row>
    <row r="1980" spans="1:5" x14ac:dyDescent="0.25">
      <c r="A1980" s="4">
        <v>43339</v>
      </c>
      <c r="B1980">
        <v>1.8</v>
      </c>
      <c r="C1980">
        <v>2.8</v>
      </c>
      <c r="D1980" s="5">
        <v>2.6</v>
      </c>
      <c r="E1980" s="6">
        <f t="shared" si="30"/>
        <v>2.4</v>
      </c>
    </row>
    <row r="1981" spans="1:5" x14ac:dyDescent="0.25">
      <c r="A1981" s="4">
        <v>43340</v>
      </c>
      <c r="B1981">
        <v>0</v>
      </c>
      <c r="C1981">
        <v>0</v>
      </c>
      <c r="D1981" s="5">
        <v>0</v>
      </c>
      <c r="E1981" s="6">
        <f t="shared" si="30"/>
        <v>0</v>
      </c>
    </row>
    <row r="1982" spans="1:5" x14ac:dyDescent="0.25">
      <c r="A1982" s="4">
        <v>43341</v>
      </c>
      <c r="B1982">
        <v>0</v>
      </c>
      <c r="C1982">
        <v>0</v>
      </c>
      <c r="D1982" s="5">
        <v>0</v>
      </c>
      <c r="E1982" s="6">
        <f t="shared" si="30"/>
        <v>0</v>
      </c>
    </row>
    <row r="1983" spans="1:5" x14ac:dyDescent="0.25">
      <c r="A1983" s="4">
        <v>43342</v>
      </c>
      <c r="B1983">
        <v>0</v>
      </c>
      <c r="C1983">
        <v>0</v>
      </c>
      <c r="D1983" s="5">
        <v>0</v>
      </c>
      <c r="E1983" s="6">
        <f t="shared" si="30"/>
        <v>0</v>
      </c>
    </row>
    <row r="1984" spans="1:5" x14ac:dyDescent="0.25">
      <c r="A1984" s="4">
        <v>43343</v>
      </c>
      <c r="B1984">
        <v>0</v>
      </c>
      <c r="C1984">
        <v>0</v>
      </c>
      <c r="D1984" s="5">
        <v>0</v>
      </c>
      <c r="E1984" s="6">
        <f t="shared" si="30"/>
        <v>0</v>
      </c>
    </row>
    <row r="1985" spans="1:5" x14ac:dyDescent="0.25">
      <c r="A1985" s="4">
        <v>43344</v>
      </c>
      <c r="B1985">
        <v>0</v>
      </c>
      <c r="C1985">
        <v>0</v>
      </c>
      <c r="D1985" s="5">
        <v>0</v>
      </c>
      <c r="E1985" s="6">
        <f t="shared" si="30"/>
        <v>0</v>
      </c>
    </row>
    <row r="1986" spans="1:5" x14ac:dyDescent="0.25">
      <c r="A1986" s="4">
        <v>43345</v>
      </c>
      <c r="B1986">
        <v>0</v>
      </c>
      <c r="C1986">
        <v>0</v>
      </c>
      <c r="D1986" s="5">
        <v>0</v>
      </c>
      <c r="E1986" s="6">
        <f t="shared" si="30"/>
        <v>0</v>
      </c>
    </row>
    <row r="1987" spans="1:5" x14ac:dyDescent="0.25">
      <c r="A1987" s="4">
        <v>43346</v>
      </c>
      <c r="B1987">
        <v>0.2</v>
      </c>
      <c r="C1987">
        <v>0</v>
      </c>
      <c r="D1987" s="5">
        <v>0</v>
      </c>
      <c r="E1987" s="6">
        <f t="shared" ref="E1987:E2050" si="31">AVERAGE(B1987,C1987,D1987)</f>
        <v>6.6666666666666666E-2</v>
      </c>
    </row>
    <row r="1988" spans="1:5" x14ac:dyDescent="0.25">
      <c r="A1988" s="4">
        <v>43347</v>
      </c>
      <c r="B1988">
        <v>4.5999999999999996</v>
      </c>
      <c r="C1988">
        <v>4.2</v>
      </c>
      <c r="D1988" s="5">
        <v>4.8</v>
      </c>
      <c r="E1988" s="6">
        <f t="shared" si="31"/>
        <v>4.5333333333333341</v>
      </c>
    </row>
    <row r="1989" spans="1:5" x14ac:dyDescent="0.25">
      <c r="A1989" s="4">
        <v>43348</v>
      </c>
      <c r="B1989">
        <v>0</v>
      </c>
      <c r="C1989">
        <v>0.2</v>
      </c>
      <c r="D1989" s="5">
        <v>0</v>
      </c>
      <c r="E1989" s="6">
        <f t="shared" si="31"/>
        <v>6.6666666666666666E-2</v>
      </c>
    </row>
    <row r="1990" spans="1:5" x14ac:dyDescent="0.25">
      <c r="A1990" s="4">
        <v>43349</v>
      </c>
      <c r="B1990">
        <v>0</v>
      </c>
      <c r="C1990">
        <v>0</v>
      </c>
      <c r="D1990" s="5">
        <v>0</v>
      </c>
      <c r="E1990" s="6">
        <f t="shared" si="31"/>
        <v>0</v>
      </c>
    </row>
    <row r="1991" spans="1:5" x14ac:dyDescent="0.25">
      <c r="A1991" s="4">
        <v>43350</v>
      </c>
      <c r="B1991">
        <v>6.8</v>
      </c>
      <c r="C1991">
        <v>2.4</v>
      </c>
      <c r="D1991" s="5">
        <v>3.6</v>
      </c>
      <c r="E1991" s="6">
        <f t="shared" si="31"/>
        <v>4.2666666666666666</v>
      </c>
    </row>
    <row r="1992" spans="1:5" x14ac:dyDescent="0.25">
      <c r="A1992" s="4">
        <v>43351</v>
      </c>
      <c r="B1992">
        <v>1.2</v>
      </c>
      <c r="C1992">
        <v>1.2</v>
      </c>
      <c r="D1992" s="5">
        <v>1</v>
      </c>
      <c r="E1992" s="6">
        <f t="shared" si="31"/>
        <v>1.1333333333333333</v>
      </c>
    </row>
    <row r="1993" spans="1:5" x14ac:dyDescent="0.25">
      <c r="A1993" s="4">
        <v>43352</v>
      </c>
      <c r="B1993">
        <v>0.2</v>
      </c>
      <c r="C1993">
        <v>0.4</v>
      </c>
      <c r="D1993" s="5">
        <v>0.6</v>
      </c>
      <c r="E1993" s="6">
        <f t="shared" si="31"/>
        <v>0.40000000000000008</v>
      </c>
    </row>
    <row r="1994" spans="1:5" x14ac:dyDescent="0.25">
      <c r="A1994" s="4">
        <v>43353</v>
      </c>
      <c r="B1994">
        <v>0.6</v>
      </c>
      <c r="C1994">
        <v>2</v>
      </c>
      <c r="D1994" s="5">
        <v>0</v>
      </c>
      <c r="E1994" s="6">
        <f t="shared" si="31"/>
        <v>0.8666666666666667</v>
      </c>
    </row>
    <row r="1995" spans="1:5" x14ac:dyDescent="0.25">
      <c r="A1995" s="4">
        <v>43354</v>
      </c>
      <c r="B1995">
        <v>4</v>
      </c>
      <c r="C1995">
        <v>5.6</v>
      </c>
      <c r="D1995" s="5">
        <v>4.4000000000000004</v>
      </c>
      <c r="E1995" s="6">
        <f t="shared" si="31"/>
        <v>4.666666666666667</v>
      </c>
    </row>
    <row r="1996" spans="1:5" x14ac:dyDescent="0.25">
      <c r="A1996" s="4">
        <v>43355</v>
      </c>
      <c r="B1996">
        <v>0</v>
      </c>
      <c r="C1996">
        <v>0</v>
      </c>
      <c r="D1996" s="5">
        <v>0</v>
      </c>
      <c r="E1996" s="6">
        <f t="shared" si="31"/>
        <v>0</v>
      </c>
    </row>
    <row r="1997" spans="1:5" x14ac:dyDescent="0.25">
      <c r="A1997" s="4">
        <v>43356</v>
      </c>
      <c r="B1997">
        <v>0</v>
      </c>
      <c r="C1997">
        <v>0</v>
      </c>
      <c r="D1997" s="5">
        <v>0</v>
      </c>
      <c r="E1997" s="6">
        <f t="shared" si="31"/>
        <v>0</v>
      </c>
    </row>
    <row r="1998" spans="1:5" x14ac:dyDescent="0.25">
      <c r="A1998" s="4">
        <v>43357</v>
      </c>
      <c r="B1998">
        <v>0</v>
      </c>
      <c r="C1998">
        <v>0</v>
      </c>
      <c r="D1998" s="5">
        <v>0</v>
      </c>
      <c r="E1998" s="6">
        <f t="shared" si="31"/>
        <v>0</v>
      </c>
    </row>
    <row r="1999" spans="1:5" x14ac:dyDescent="0.25">
      <c r="A1999" s="4">
        <v>43358</v>
      </c>
      <c r="B1999">
        <v>0.8</v>
      </c>
      <c r="C1999">
        <v>1.2</v>
      </c>
      <c r="D1999" s="5">
        <v>0.6</v>
      </c>
      <c r="E1999" s="6">
        <f t="shared" si="31"/>
        <v>0.8666666666666667</v>
      </c>
    </row>
    <row r="2000" spans="1:5" x14ac:dyDescent="0.25">
      <c r="A2000" s="4">
        <v>43359</v>
      </c>
      <c r="B2000">
        <v>0.4</v>
      </c>
      <c r="C2000">
        <v>0.8</v>
      </c>
      <c r="D2000" s="5">
        <v>0</v>
      </c>
      <c r="E2000" s="6">
        <f t="shared" si="31"/>
        <v>0.40000000000000008</v>
      </c>
    </row>
    <row r="2001" spans="1:5" x14ac:dyDescent="0.25">
      <c r="A2001" s="4">
        <v>43360</v>
      </c>
      <c r="B2001">
        <v>0</v>
      </c>
      <c r="C2001">
        <v>0</v>
      </c>
      <c r="D2001" s="5">
        <v>0</v>
      </c>
      <c r="E2001" s="6">
        <f t="shared" si="31"/>
        <v>0</v>
      </c>
    </row>
    <row r="2002" spans="1:5" x14ac:dyDescent="0.25">
      <c r="A2002" s="4">
        <v>43361</v>
      </c>
      <c r="B2002">
        <v>2</v>
      </c>
      <c r="C2002">
        <v>1.4</v>
      </c>
      <c r="D2002" s="5">
        <v>1</v>
      </c>
      <c r="E2002" s="6">
        <f t="shared" si="31"/>
        <v>1.4666666666666668</v>
      </c>
    </row>
    <row r="2003" spans="1:5" x14ac:dyDescent="0.25">
      <c r="A2003" s="4">
        <v>43362</v>
      </c>
      <c r="B2003">
        <v>0</v>
      </c>
      <c r="C2003">
        <v>0.2</v>
      </c>
      <c r="D2003" s="5">
        <v>0</v>
      </c>
      <c r="E2003" s="6">
        <f t="shared" si="31"/>
        <v>6.6666666666666666E-2</v>
      </c>
    </row>
    <row r="2004" spans="1:5" x14ac:dyDescent="0.25">
      <c r="A2004" s="4">
        <v>43363</v>
      </c>
      <c r="B2004">
        <v>0</v>
      </c>
      <c r="C2004">
        <v>0</v>
      </c>
      <c r="D2004" s="5">
        <v>0</v>
      </c>
      <c r="E2004" s="6">
        <f t="shared" si="31"/>
        <v>0</v>
      </c>
    </row>
    <row r="2005" spans="1:5" x14ac:dyDescent="0.25">
      <c r="A2005" s="4">
        <v>43364</v>
      </c>
      <c r="B2005">
        <v>24.8</v>
      </c>
      <c r="C2005">
        <v>25.4</v>
      </c>
      <c r="D2005" s="5">
        <v>27.2</v>
      </c>
      <c r="E2005" s="6">
        <f t="shared" si="31"/>
        <v>25.8</v>
      </c>
    </row>
    <row r="2006" spans="1:5" x14ac:dyDescent="0.25">
      <c r="A2006" s="4">
        <v>43365</v>
      </c>
      <c r="B2006">
        <v>0</v>
      </c>
      <c r="C2006">
        <v>0</v>
      </c>
      <c r="D2006" s="5">
        <v>0.2</v>
      </c>
      <c r="E2006" s="6">
        <f t="shared" si="31"/>
        <v>6.6666666666666666E-2</v>
      </c>
    </row>
    <row r="2007" spans="1:5" x14ac:dyDescent="0.25">
      <c r="A2007" s="4">
        <v>43366</v>
      </c>
      <c r="B2007">
        <v>0</v>
      </c>
      <c r="C2007">
        <v>0</v>
      </c>
      <c r="D2007" s="5">
        <v>0.4</v>
      </c>
      <c r="E2007" s="6">
        <f t="shared" si="31"/>
        <v>0.13333333333333333</v>
      </c>
    </row>
    <row r="2008" spans="1:5" x14ac:dyDescent="0.25">
      <c r="A2008" s="4">
        <v>43367</v>
      </c>
      <c r="B2008">
        <v>0</v>
      </c>
      <c r="C2008">
        <v>0</v>
      </c>
      <c r="D2008" s="5">
        <v>0.2</v>
      </c>
      <c r="E2008" s="6">
        <f t="shared" si="31"/>
        <v>6.6666666666666666E-2</v>
      </c>
    </row>
    <row r="2009" spans="1:5" x14ac:dyDescent="0.25">
      <c r="A2009" s="4">
        <v>43368</v>
      </c>
      <c r="B2009">
        <v>0</v>
      </c>
      <c r="C2009">
        <v>0</v>
      </c>
      <c r="D2009" s="5">
        <v>0</v>
      </c>
      <c r="E2009" s="6">
        <f t="shared" si="31"/>
        <v>0</v>
      </c>
    </row>
    <row r="2010" spans="1:5" x14ac:dyDescent="0.25">
      <c r="A2010" s="4">
        <v>43369</v>
      </c>
      <c r="B2010">
        <v>0</v>
      </c>
      <c r="C2010">
        <v>0</v>
      </c>
      <c r="D2010" s="5">
        <v>0</v>
      </c>
      <c r="E2010" s="6">
        <f t="shared" si="31"/>
        <v>0</v>
      </c>
    </row>
    <row r="2011" spans="1:5" x14ac:dyDescent="0.25">
      <c r="A2011" s="4">
        <v>43370</v>
      </c>
      <c r="B2011">
        <v>0</v>
      </c>
      <c r="C2011">
        <v>0</v>
      </c>
      <c r="D2011" s="5">
        <v>0</v>
      </c>
      <c r="E2011" s="6">
        <f t="shared" si="31"/>
        <v>0</v>
      </c>
    </row>
    <row r="2012" spans="1:5" x14ac:dyDescent="0.25">
      <c r="A2012" s="4">
        <v>43371</v>
      </c>
      <c r="B2012">
        <v>0.4</v>
      </c>
      <c r="C2012">
        <v>0.2</v>
      </c>
      <c r="D2012" s="5">
        <v>1</v>
      </c>
      <c r="E2012" s="6">
        <f t="shared" si="31"/>
        <v>0.53333333333333333</v>
      </c>
    </row>
    <row r="2013" spans="1:5" x14ac:dyDescent="0.25">
      <c r="A2013" s="4">
        <v>43372</v>
      </c>
      <c r="B2013">
        <v>0</v>
      </c>
      <c r="C2013">
        <v>0</v>
      </c>
      <c r="D2013" s="5">
        <v>0</v>
      </c>
      <c r="E2013" s="6">
        <f t="shared" si="31"/>
        <v>0</v>
      </c>
    </row>
    <row r="2014" spans="1:5" x14ac:dyDescent="0.25">
      <c r="A2014" s="4">
        <v>43373</v>
      </c>
      <c r="B2014">
        <v>0</v>
      </c>
      <c r="C2014">
        <v>0</v>
      </c>
      <c r="D2014" s="5">
        <v>0</v>
      </c>
      <c r="E2014" s="6">
        <f t="shared" si="31"/>
        <v>0</v>
      </c>
    </row>
    <row r="2015" spans="1:5" x14ac:dyDescent="0.25">
      <c r="A2015" s="4">
        <v>43556</v>
      </c>
      <c r="B2015">
        <v>0</v>
      </c>
      <c r="D2015" s="5">
        <v>0.4</v>
      </c>
      <c r="E2015" s="6">
        <f t="shared" si="31"/>
        <v>0.2</v>
      </c>
    </row>
    <row r="2016" spans="1:5" x14ac:dyDescent="0.25">
      <c r="A2016" s="4">
        <v>43557</v>
      </c>
      <c r="B2016">
        <v>7.8</v>
      </c>
      <c r="D2016" s="5">
        <v>6.6</v>
      </c>
      <c r="E2016" s="6">
        <f t="shared" si="31"/>
        <v>7.1999999999999993</v>
      </c>
    </row>
    <row r="2017" spans="1:5" x14ac:dyDescent="0.25">
      <c r="A2017" s="4">
        <v>43558</v>
      </c>
      <c r="B2017">
        <v>6.2</v>
      </c>
      <c r="D2017" s="5">
        <v>5.8</v>
      </c>
      <c r="E2017" s="6">
        <f t="shared" si="31"/>
        <v>6</v>
      </c>
    </row>
    <row r="2018" spans="1:5" x14ac:dyDescent="0.25">
      <c r="A2018" s="4">
        <v>43559</v>
      </c>
      <c r="B2018">
        <v>6</v>
      </c>
      <c r="D2018" s="5">
        <v>7.2</v>
      </c>
      <c r="E2018" s="6">
        <f t="shared" si="31"/>
        <v>6.6</v>
      </c>
    </row>
    <row r="2019" spans="1:5" x14ac:dyDescent="0.25">
      <c r="A2019" s="4">
        <v>43560</v>
      </c>
      <c r="B2019">
        <v>0.6</v>
      </c>
      <c r="D2019" s="5">
        <v>1</v>
      </c>
      <c r="E2019" s="6">
        <f t="shared" si="31"/>
        <v>0.8</v>
      </c>
    </row>
    <row r="2020" spans="1:5" x14ac:dyDescent="0.25">
      <c r="A2020" s="4">
        <v>43561</v>
      </c>
      <c r="B2020">
        <v>0</v>
      </c>
      <c r="D2020" s="5">
        <v>0</v>
      </c>
      <c r="E2020" s="6">
        <f t="shared" si="31"/>
        <v>0</v>
      </c>
    </row>
    <row r="2021" spans="1:5" x14ac:dyDescent="0.25">
      <c r="A2021" s="4">
        <v>43562</v>
      </c>
      <c r="B2021">
        <v>0.4</v>
      </c>
      <c r="D2021" s="5">
        <v>0.2</v>
      </c>
      <c r="E2021" s="6">
        <f t="shared" si="31"/>
        <v>0.30000000000000004</v>
      </c>
    </row>
    <row r="2022" spans="1:5" x14ac:dyDescent="0.25">
      <c r="A2022" s="4">
        <v>43563</v>
      </c>
      <c r="B2022">
        <v>0</v>
      </c>
      <c r="D2022" s="5">
        <v>0</v>
      </c>
      <c r="E2022" s="6">
        <f t="shared" si="31"/>
        <v>0</v>
      </c>
    </row>
    <row r="2023" spans="1:5" x14ac:dyDescent="0.25">
      <c r="A2023" s="4">
        <v>43564</v>
      </c>
      <c r="B2023">
        <v>0</v>
      </c>
      <c r="D2023" s="5">
        <v>0</v>
      </c>
      <c r="E2023" s="6">
        <f t="shared" si="31"/>
        <v>0</v>
      </c>
    </row>
    <row r="2024" spans="1:5" x14ac:dyDescent="0.25">
      <c r="A2024" s="4">
        <v>43565</v>
      </c>
      <c r="B2024">
        <v>0</v>
      </c>
      <c r="D2024" s="5">
        <v>0</v>
      </c>
      <c r="E2024" s="6">
        <f t="shared" si="31"/>
        <v>0</v>
      </c>
    </row>
    <row r="2025" spans="1:5" x14ac:dyDescent="0.25">
      <c r="A2025" s="4">
        <v>43566</v>
      </c>
      <c r="B2025">
        <v>0</v>
      </c>
      <c r="D2025" s="5">
        <v>0</v>
      </c>
      <c r="E2025" s="6">
        <f t="shared" si="31"/>
        <v>0</v>
      </c>
    </row>
    <row r="2026" spans="1:5" x14ac:dyDescent="0.25">
      <c r="A2026" s="4">
        <v>43567</v>
      </c>
      <c r="B2026">
        <v>0</v>
      </c>
      <c r="D2026" s="5">
        <v>0</v>
      </c>
      <c r="E2026" s="6">
        <f t="shared" si="31"/>
        <v>0</v>
      </c>
    </row>
    <row r="2027" spans="1:5" x14ac:dyDescent="0.25">
      <c r="A2027" s="4">
        <v>43568</v>
      </c>
      <c r="B2027">
        <v>0</v>
      </c>
      <c r="D2027" s="5">
        <v>0</v>
      </c>
      <c r="E2027" s="6">
        <f t="shared" si="31"/>
        <v>0</v>
      </c>
    </row>
    <row r="2028" spans="1:5" x14ac:dyDescent="0.25">
      <c r="A2028" s="4">
        <v>43569</v>
      </c>
      <c r="B2028">
        <v>0</v>
      </c>
      <c r="D2028" s="5">
        <v>0</v>
      </c>
      <c r="E2028" s="6">
        <f t="shared" si="31"/>
        <v>0</v>
      </c>
    </row>
    <row r="2029" spans="1:5" x14ac:dyDescent="0.25">
      <c r="A2029" s="4">
        <v>43570</v>
      </c>
      <c r="B2029">
        <v>0</v>
      </c>
      <c r="D2029" s="5">
        <v>0</v>
      </c>
      <c r="E2029" s="6">
        <f t="shared" si="31"/>
        <v>0</v>
      </c>
    </row>
    <row r="2030" spans="1:5" x14ac:dyDescent="0.25">
      <c r="A2030" s="4">
        <v>43571</v>
      </c>
      <c r="B2030">
        <v>0</v>
      </c>
      <c r="D2030" s="5">
        <v>0</v>
      </c>
      <c r="E2030" s="6">
        <f t="shared" si="31"/>
        <v>0</v>
      </c>
    </row>
    <row r="2031" spans="1:5" x14ac:dyDescent="0.25">
      <c r="A2031" s="4">
        <v>43572</v>
      </c>
      <c r="B2031">
        <v>0</v>
      </c>
      <c r="D2031" s="5">
        <v>0</v>
      </c>
      <c r="E2031" s="6">
        <f t="shared" si="31"/>
        <v>0</v>
      </c>
    </row>
    <row r="2032" spans="1:5" x14ac:dyDescent="0.25">
      <c r="A2032" s="4">
        <v>43573</v>
      </c>
      <c r="B2032">
        <v>0</v>
      </c>
      <c r="D2032" s="5">
        <v>0</v>
      </c>
      <c r="E2032" s="6">
        <f t="shared" si="31"/>
        <v>0</v>
      </c>
    </row>
    <row r="2033" spans="1:5" x14ac:dyDescent="0.25">
      <c r="A2033" s="4">
        <v>43574</v>
      </c>
      <c r="B2033">
        <v>0</v>
      </c>
      <c r="D2033" s="5">
        <v>0</v>
      </c>
      <c r="E2033" s="6">
        <f t="shared" si="31"/>
        <v>0</v>
      </c>
    </row>
    <row r="2034" spans="1:5" x14ac:dyDescent="0.25">
      <c r="A2034" s="4">
        <v>43575</v>
      </c>
      <c r="B2034">
        <v>0</v>
      </c>
      <c r="D2034" s="5">
        <v>0</v>
      </c>
      <c r="E2034" s="6">
        <f t="shared" si="31"/>
        <v>0</v>
      </c>
    </row>
    <row r="2035" spans="1:5" x14ac:dyDescent="0.25">
      <c r="A2035" s="4">
        <v>43576</v>
      </c>
      <c r="B2035">
        <v>0</v>
      </c>
      <c r="D2035" s="5">
        <v>0</v>
      </c>
      <c r="E2035" s="6">
        <f t="shared" si="31"/>
        <v>0</v>
      </c>
    </row>
    <row r="2036" spans="1:5" x14ac:dyDescent="0.25">
      <c r="A2036" s="4">
        <v>43577</v>
      </c>
      <c r="B2036">
        <v>0</v>
      </c>
      <c r="D2036" s="5">
        <v>0</v>
      </c>
      <c r="E2036" s="6">
        <f t="shared" si="31"/>
        <v>0</v>
      </c>
    </row>
    <row r="2037" spans="1:5" x14ac:dyDescent="0.25">
      <c r="A2037" s="4">
        <v>43578</v>
      </c>
      <c r="B2037">
        <v>0</v>
      </c>
      <c r="D2037" s="5">
        <v>0</v>
      </c>
      <c r="E2037" s="6">
        <f t="shared" si="31"/>
        <v>0</v>
      </c>
    </row>
    <row r="2038" spans="1:5" x14ac:dyDescent="0.25">
      <c r="A2038" s="4">
        <v>43579</v>
      </c>
      <c r="B2038">
        <v>0</v>
      </c>
      <c r="D2038" s="5">
        <v>0</v>
      </c>
      <c r="E2038" s="6">
        <f t="shared" si="31"/>
        <v>0</v>
      </c>
    </row>
    <row r="2039" spans="1:5" x14ac:dyDescent="0.25">
      <c r="A2039" s="4">
        <v>43580</v>
      </c>
      <c r="B2039">
        <v>0</v>
      </c>
      <c r="D2039" s="5">
        <v>0</v>
      </c>
      <c r="E2039" s="6">
        <f t="shared" si="31"/>
        <v>0</v>
      </c>
    </row>
    <row r="2040" spans="1:5" x14ac:dyDescent="0.25">
      <c r="A2040" s="4">
        <v>43581</v>
      </c>
      <c r="B2040">
        <v>3.8</v>
      </c>
      <c r="D2040" s="5">
        <v>2.4</v>
      </c>
      <c r="E2040" s="6">
        <f t="shared" si="31"/>
        <v>3.0999999999999996</v>
      </c>
    </row>
    <row r="2041" spans="1:5" x14ac:dyDescent="0.25">
      <c r="A2041" s="4">
        <v>43582</v>
      </c>
      <c r="B2041">
        <v>0.2</v>
      </c>
      <c r="D2041" s="5">
        <v>0.4</v>
      </c>
      <c r="E2041" s="6">
        <f t="shared" si="31"/>
        <v>0.30000000000000004</v>
      </c>
    </row>
    <row r="2042" spans="1:5" x14ac:dyDescent="0.25">
      <c r="A2042" s="4">
        <v>43583</v>
      </c>
      <c r="B2042">
        <v>0</v>
      </c>
      <c r="D2042" s="5">
        <v>0</v>
      </c>
      <c r="E2042" s="6">
        <f t="shared" si="31"/>
        <v>0</v>
      </c>
    </row>
    <row r="2043" spans="1:5" x14ac:dyDescent="0.25">
      <c r="A2043" s="4">
        <v>43584</v>
      </c>
      <c r="B2043">
        <v>0</v>
      </c>
      <c r="D2043" s="5">
        <v>0</v>
      </c>
      <c r="E2043" s="6">
        <f t="shared" si="31"/>
        <v>0</v>
      </c>
    </row>
    <row r="2044" spans="1:5" x14ac:dyDescent="0.25">
      <c r="A2044" s="4">
        <v>43585</v>
      </c>
      <c r="B2044">
        <v>0</v>
      </c>
      <c r="D2044" s="5">
        <v>0</v>
      </c>
      <c r="E2044" s="6">
        <f t="shared" si="31"/>
        <v>0</v>
      </c>
    </row>
    <row r="2045" spans="1:5" x14ac:dyDescent="0.25">
      <c r="A2045" s="4">
        <v>43586</v>
      </c>
      <c r="B2045">
        <v>0</v>
      </c>
      <c r="D2045" s="5">
        <v>0</v>
      </c>
      <c r="E2045" s="6">
        <f t="shared" si="31"/>
        <v>0</v>
      </c>
    </row>
    <row r="2046" spans="1:5" x14ac:dyDescent="0.25">
      <c r="A2046" s="4">
        <v>43587</v>
      </c>
      <c r="B2046">
        <v>0</v>
      </c>
      <c r="D2046" s="5">
        <v>0.2</v>
      </c>
      <c r="E2046" s="6">
        <f t="shared" si="31"/>
        <v>0.1</v>
      </c>
    </row>
    <row r="2047" spans="1:5" x14ac:dyDescent="0.25">
      <c r="A2047" s="4">
        <v>43588</v>
      </c>
      <c r="B2047">
        <v>0.6</v>
      </c>
      <c r="D2047" s="5">
        <v>0.2</v>
      </c>
      <c r="E2047" s="6">
        <f t="shared" si="31"/>
        <v>0.4</v>
      </c>
    </row>
    <row r="2048" spans="1:5" x14ac:dyDescent="0.25">
      <c r="A2048" s="4">
        <v>43589</v>
      </c>
      <c r="B2048">
        <v>0.6</v>
      </c>
      <c r="D2048" s="5">
        <v>0.8</v>
      </c>
      <c r="E2048" s="6">
        <f t="shared" si="31"/>
        <v>0.7</v>
      </c>
    </row>
    <row r="2049" spans="1:5" x14ac:dyDescent="0.25">
      <c r="A2049" s="4">
        <v>43590</v>
      </c>
      <c r="B2049">
        <v>0</v>
      </c>
      <c r="D2049" s="5">
        <v>0.2</v>
      </c>
      <c r="E2049" s="6">
        <f t="shared" si="31"/>
        <v>0.1</v>
      </c>
    </row>
    <row r="2050" spans="1:5" x14ac:dyDescent="0.25">
      <c r="A2050" s="4">
        <v>43591</v>
      </c>
      <c r="B2050">
        <v>1.2</v>
      </c>
      <c r="D2050" s="5">
        <v>1.4</v>
      </c>
      <c r="E2050" s="6">
        <f t="shared" si="31"/>
        <v>1.2999999999999998</v>
      </c>
    </row>
    <row r="2051" spans="1:5" x14ac:dyDescent="0.25">
      <c r="A2051" s="4">
        <v>43592</v>
      </c>
      <c r="B2051">
        <v>0.8</v>
      </c>
      <c r="D2051" s="5">
        <v>0.6</v>
      </c>
      <c r="E2051" s="6">
        <f t="shared" ref="E2051:E2114" si="32">AVERAGE(B2051,C2051,D2051)</f>
        <v>0.7</v>
      </c>
    </row>
    <row r="2052" spans="1:5" x14ac:dyDescent="0.25">
      <c r="A2052" s="4">
        <v>43593</v>
      </c>
      <c r="B2052">
        <v>4</v>
      </c>
      <c r="D2052" s="5">
        <v>5.6</v>
      </c>
      <c r="E2052" s="6">
        <f t="shared" si="32"/>
        <v>4.8</v>
      </c>
    </row>
    <row r="2053" spans="1:5" x14ac:dyDescent="0.25">
      <c r="A2053" s="4">
        <v>43594</v>
      </c>
      <c r="B2053">
        <v>16.600000000000001</v>
      </c>
      <c r="D2053" s="5">
        <v>9</v>
      </c>
      <c r="E2053" s="6">
        <f t="shared" si="32"/>
        <v>12.8</v>
      </c>
    </row>
    <row r="2054" spans="1:5" x14ac:dyDescent="0.25">
      <c r="A2054" s="4">
        <v>43595</v>
      </c>
      <c r="B2054">
        <v>0</v>
      </c>
      <c r="D2054" s="5">
        <v>0</v>
      </c>
      <c r="E2054" s="6">
        <f t="shared" si="32"/>
        <v>0</v>
      </c>
    </row>
    <row r="2055" spans="1:5" x14ac:dyDescent="0.25">
      <c r="A2055" s="4">
        <v>43596</v>
      </c>
      <c r="B2055">
        <v>0</v>
      </c>
      <c r="D2055" s="5">
        <v>0</v>
      </c>
      <c r="E2055" s="6">
        <f t="shared" si="32"/>
        <v>0</v>
      </c>
    </row>
    <row r="2056" spans="1:5" x14ac:dyDescent="0.25">
      <c r="A2056" s="4">
        <v>43597</v>
      </c>
      <c r="B2056">
        <v>2.2000000000000002</v>
      </c>
      <c r="D2056" s="5">
        <v>0.8</v>
      </c>
      <c r="E2056" s="6">
        <f t="shared" si="32"/>
        <v>1.5</v>
      </c>
    </row>
    <row r="2057" spans="1:5" x14ac:dyDescent="0.25">
      <c r="A2057" s="4">
        <v>43598</v>
      </c>
      <c r="B2057">
        <v>0</v>
      </c>
      <c r="D2057" s="5">
        <v>0</v>
      </c>
      <c r="E2057" s="6">
        <f t="shared" si="32"/>
        <v>0</v>
      </c>
    </row>
    <row r="2058" spans="1:5" x14ac:dyDescent="0.25">
      <c r="A2058" s="4">
        <v>43599</v>
      </c>
      <c r="B2058">
        <v>0</v>
      </c>
      <c r="D2058" s="5">
        <v>0</v>
      </c>
      <c r="E2058" s="6">
        <f t="shared" si="32"/>
        <v>0</v>
      </c>
    </row>
    <row r="2059" spans="1:5" x14ac:dyDescent="0.25">
      <c r="A2059" s="4">
        <v>43600</v>
      </c>
      <c r="B2059">
        <v>0</v>
      </c>
      <c r="D2059" s="5">
        <v>0</v>
      </c>
      <c r="E2059" s="6">
        <f t="shared" si="32"/>
        <v>0</v>
      </c>
    </row>
    <row r="2060" spans="1:5" x14ac:dyDescent="0.25">
      <c r="A2060" s="4">
        <v>43601</v>
      </c>
      <c r="B2060">
        <v>0</v>
      </c>
      <c r="D2060" s="5">
        <v>0</v>
      </c>
      <c r="E2060" s="6">
        <f t="shared" si="32"/>
        <v>0</v>
      </c>
    </row>
    <row r="2061" spans="1:5" x14ac:dyDescent="0.25">
      <c r="A2061" s="4">
        <v>43602</v>
      </c>
      <c r="B2061">
        <v>0</v>
      </c>
      <c r="D2061" s="5">
        <v>0</v>
      </c>
      <c r="E2061" s="6">
        <f t="shared" si="32"/>
        <v>0</v>
      </c>
    </row>
    <row r="2062" spans="1:5" x14ac:dyDescent="0.25">
      <c r="A2062" s="4">
        <v>43603</v>
      </c>
      <c r="B2062">
        <v>1.8</v>
      </c>
      <c r="D2062" s="5">
        <v>2.2000000000000002</v>
      </c>
      <c r="E2062" s="6">
        <f t="shared" si="32"/>
        <v>2</v>
      </c>
    </row>
    <row r="2063" spans="1:5" x14ac:dyDescent="0.25">
      <c r="A2063" s="4">
        <v>43604</v>
      </c>
      <c r="B2063">
        <v>1.6</v>
      </c>
      <c r="D2063" s="5">
        <v>0.8</v>
      </c>
      <c r="E2063" s="6">
        <f t="shared" si="32"/>
        <v>1.2000000000000002</v>
      </c>
    </row>
    <row r="2064" spans="1:5" x14ac:dyDescent="0.25">
      <c r="A2064" s="4">
        <v>43605</v>
      </c>
      <c r="B2064">
        <v>0</v>
      </c>
      <c r="D2064" s="5">
        <v>0</v>
      </c>
      <c r="E2064" s="6">
        <f t="shared" si="32"/>
        <v>0</v>
      </c>
    </row>
    <row r="2065" spans="1:5" x14ac:dyDescent="0.25">
      <c r="A2065" s="4">
        <v>43606</v>
      </c>
      <c r="B2065">
        <v>0</v>
      </c>
      <c r="D2065" s="5">
        <v>0</v>
      </c>
      <c r="E2065" s="6">
        <f t="shared" si="32"/>
        <v>0</v>
      </c>
    </row>
    <row r="2066" spans="1:5" x14ac:dyDescent="0.25">
      <c r="A2066" s="4">
        <v>43607</v>
      </c>
      <c r="B2066">
        <v>0</v>
      </c>
      <c r="D2066" s="5">
        <v>0</v>
      </c>
      <c r="E2066" s="6">
        <f t="shared" si="32"/>
        <v>0</v>
      </c>
    </row>
    <row r="2067" spans="1:5" x14ac:dyDescent="0.25">
      <c r="A2067" s="4">
        <v>43608</v>
      </c>
      <c r="B2067">
        <v>0</v>
      </c>
      <c r="D2067" s="5">
        <v>0</v>
      </c>
      <c r="E2067" s="6">
        <f t="shared" si="32"/>
        <v>0</v>
      </c>
    </row>
    <row r="2068" spans="1:5" x14ac:dyDescent="0.25">
      <c r="A2068" s="4">
        <v>43609</v>
      </c>
      <c r="B2068">
        <v>0</v>
      </c>
      <c r="D2068" s="5">
        <v>0</v>
      </c>
      <c r="E2068" s="6">
        <f t="shared" si="32"/>
        <v>0</v>
      </c>
    </row>
    <row r="2069" spans="1:5" x14ac:dyDescent="0.25">
      <c r="A2069" s="4">
        <v>43610</v>
      </c>
      <c r="B2069">
        <v>0</v>
      </c>
      <c r="D2069" s="5">
        <v>0</v>
      </c>
      <c r="E2069" s="6">
        <f t="shared" si="32"/>
        <v>0</v>
      </c>
    </row>
    <row r="2070" spans="1:5" x14ac:dyDescent="0.25">
      <c r="A2070" s="4">
        <v>43611</v>
      </c>
      <c r="B2070">
        <v>3</v>
      </c>
      <c r="D2070" s="5">
        <v>4</v>
      </c>
      <c r="E2070" s="6">
        <f t="shared" si="32"/>
        <v>3.5</v>
      </c>
    </row>
    <row r="2071" spans="1:5" x14ac:dyDescent="0.25">
      <c r="A2071" s="4">
        <v>43612</v>
      </c>
      <c r="B2071">
        <v>0.6</v>
      </c>
      <c r="D2071" s="5">
        <v>0.4</v>
      </c>
      <c r="E2071" s="6">
        <f t="shared" si="32"/>
        <v>0.5</v>
      </c>
    </row>
    <row r="2072" spans="1:5" x14ac:dyDescent="0.25">
      <c r="A2072" s="4">
        <v>43613</v>
      </c>
      <c r="B2072">
        <v>8.1999999999999993</v>
      </c>
      <c r="D2072" s="5">
        <v>6.4</v>
      </c>
      <c r="E2072" s="6">
        <f t="shared" si="32"/>
        <v>7.3</v>
      </c>
    </row>
    <row r="2073" spans="1:5" x14ac:dyDescent="0.25">
      <c r="A2073" s="4">
        <v>43614</v>
      </c>
      <c r="B2073">
        <v>2.6</v>
      </c>
      <c r="D2073" s="5">
        <v>5.4</v>
      </c>
      <c r="E2073" s="6">
        <f t="shared" si="32"/>
        <v>4</v>
      </c>
    </row>
    <row r="2074" spans="1:5" x14ac:dyDescent="0.25">
      <c r="A2074" s="4">
        <v>43615</v>
      </c>
      <c r="B2074">
        <v>1.2</v>
      </c>
      <c r="D2074" s="5">
        <v>1.2</v>
      </c>
      <c r="E2074" s="6">
        <f t="shared" si="32"/>
        <v>1.2</v>
      </c>
    </row>
    <row r="2075" spans="1:5" x14ac:dyDescent="0.25">
      <c r="A2075" s="4">
        <v>43616</v>
      </c>
      <c r="B2075">
        <v>3.6</v>
      </c>
      <c r="D2075" s="5">
        <v>2.4</v>
      </c>
      <c r="E2075" s="6">
        <f t="shared" si="32"/>
        <v>3</v>
      </c>
    </row>
    <row r="2076" spans="1:5" x14ac:dyDescent="0.25">
      <c r="A2076" s="4">
        <v>43617</v>
      </c>
      <c r="B2076">
        <v>0</v>
      </c>
      <c r="D2076" s="5">
        <v>0.2</v>
      </c>
      <c r="E2076" s="6">
        <f t="shared" si="32"/>
        <v>0.1</v>
      </c>
    </row>
    <row r="2077" spans="1:5" x14ac:dyDescent="0.25">
      <c r="A2077" s="4">
        <v>43618</v>
      </c>
      <c r="B2077">
        <v>2.2000000000000002</v>
      </c>
      <c r="D2077" s="5">
        <v>1.6</v>
      </c>
      <c r="E2077" s="6">
        <f t="shared" si="32"/>
        <v>1.9000000000000001</v>
      </c>
    </row>
    <row r="2078" spans="1:5" x14ac:dyDescent="0.25">
      <c r="A2078" s="4">
        <v>43619</v>
      </c>
      <c r="B2078">
        <v>0</v>
      </c>
      <c r="D2078" s="5">
        <v>0.2</v>
      </c>
      <c r="E2078" s="6">
        <f t="shared" si="32"/>
        <v>0.1</v>
      </c>
    </row>
    <row r="2079" spans="1:5" x14ac:dyDescent="0.25">
      <c r="A2079" s="4">
        <v>43620</v>
      </c>
      <c r="B2079">
        <v>0</v>
      </c>
      <c r="D2079" s="5">
        <v>0</v>
      </c>
      <c r="E2079" s="6">
        <f t="shared" si="32"/>
        <v>0</v>
      </c>
    </row>
    <row r="2080" spans="1:5" x14ac:dyDescent="0.25">
      <c r="A2080" s="4">
        <v>43621</v>
      </c>
      <c r="B2080">
        <v>12.2</v>
      </c>
      <c r="D2080" s="5">
        <v>13.2</v>
      </c>
      <c r="E2080" s="6">
        <f t="shared" si="32"/>
        <v>12.7</v>
      </c>
    </row>
    <row r="2081" spans="1:5" x14ac:dyDescent="0.25">
      <c r="A2081" s="4">
        <v>43622</v>
      </c>
      <c r="B2081">
        <v>0</v>
      </c>
      <c r="D2081" s="5">
        <v>0</v>
      </c>
      <c r="E2081" s="6">
        <f t="shared" si="32"/>
        <v>0</v>
      </c>
    </row>
    <row r="2082" spans="1:5" x14ac:dyDescent="0.25">
      <c r="A2082" s="4">
        <v>43623</v>
      </c>
      <c r="B2082">
        <v>0</v>
      </c>
      <c r="D2082" s="5">
        <v>0</v>
      </c>
      <c r="E2082" s="6">
        <f t="shared" si="32"/>
        <v>0</v>
      </c>
    </row>
    <row r="2083" spans="1:5" x14ac:dyDescent="0.25">
      <c r="A2083" s="4">
        <v>43624</v>
      </c>
      <c r="B2083">
        <v>42</v>
      </c>
      <c r="D2083" s="5">
        <v>39.799999999999997</v>
      </c>
      <c r="E2083" s="6">
        <f t="shared" si="32"/>
        <v>40.9</v>
      </c>
    </row>
    <row r="2084" spans="1:5" x14ac:dyDescent="0.25">
      <c r="A2084" s="4">
        <v>43625</v>
      </c>
      <c r="B2084">
        <v>1.8</v>
      </c>
      <c r="D2084" s="5">
        <v>2.8</v>
      </c>
      <c r="E2084" s="6">
        <f t="shared" si="32"/>
        <v>2.2999999999999998</v>
      </c>
    </row>
    <row r="2085" spans="1:5" x14ac:dyDescent="0.25">
      <c r="A2085" s="4">
        <v>43626</v>
      </c>
      <c r="B2085">
        <v>0</v>
      </c>
      <c r="D2085" s="5">
        <v>0</v>
      </c>
      <c r="E2085" s="6">
        <f t="shared" si="32"/>
        <v>0</v>
      </c>
    </row>
    <row r="2086" spans="1:5" x14ac:dyDescent="0.25">
      <c r="A2086" s="4">
        <v>43627</v>
      </c>
      <c r="B2086">
        <v>0</v>
      </c>
      <c r="D2086" s="5">
        <v>0</v>
      </c>
      <c r="E2086" s="6">
        <f t="shared" si="32"/>
        <v>0</v>
      </c>
    </row>
    <row r="2087" spans="1:5" x14ac:dyDescent="0.25">
      <c r="A2087" s="4">
        <v>43628</v>
      </c>
      <c r="B2087">
        <v>7.8</v>
      </c>
      <c r="D2087" s="5">
        <v>12.2</v>
      </c>
      <c r="E2087" s="6">
        <f t="shared" si="32"/>
        <v>10</v>
      </c>
    </row>
    <row r="2088" spans="1:5" x14ac:dyDescent="0.25">
      <c r="A2088" s="4">
        <v>43629</v>
      </c>
      <c r="B2088">
        <v>38.6</v>
      </c>
      <c r="D2088" s="5">
        <v>43.8</v>
      </c>
      <c r="E2088" s="6">
        <f t="shared" si="32"/>
        <v>41.2</v>
      </c>
    </row>
    <row r="2089" spans="1:5" x14ac:dyDescent="0.25">
      <c r="A2089" s="4">
        <v>43630</v>
      </c>
      <c r="B2089">
        <v>1.8</v>
      </c>
      <c r="D2089" s="5">
        <v>0.2</v>
      </c>
      <c r="E2089" s="6">
        <f t="shared" si="32"/>
        <v>1</v>
      </c>
    </row>
    <row r="2090" spans="1:5" x14ac:dyDescent="0.25">
      <c r="A2090" s="4">
        <v>43631</v>
      </c>
      <c r="B2090">
        <v>3.2</v>
      </c>
      <c r="D2090" s="5">
        <v>4.4000000000000004</v>
      </c>
      <c r="E2090" s="6">
        <f t="shared" si="32"/>
        <v>3.8000000000000003</v>
      </c>
    </row>
    <row r="2091" spans="1:5" x14ac:dyDescent="0.25">
      <c r="A2091" s="4">
        <v>43632</v>
      </c>
      <c r="B2091">
        <v>1.2</v>
      </c>
      <c r="D2091" s="5">
        <v>1</v>
      </c>
      <c r="E2091" s="6">
        <f t="shared" si="32"/>
        <v>1.1000000000000001</v>
      </c>
    </row>
    <row r="2092" spans="1:5" x14ac:dyDescent="0.25">
      <c r="A2092" s="4">
        <v>43633</v>
      </c>
      <c r="B2092">
        <v>0.4</v>
      </c>
      <c r="D2092" s="5">
        <v>1.2</v>
      </c>
      <c r="E2092" s="6">
        <f t="shared" si="32"/>
        <v>0.8</v>
      </c>
    </row>
    <row r="2093" spans="1:5" x14ac:dyDescent="0.25">
      <c r="A2093" s="4">
        <v>43634</v>
      </c>
      <c r="B2093">
        <v>0</v>
      </c>
      <c r="D2093" s="5">
        <v>0</v>
      </c>
      <c r="E2093" s="6">
        <f t="shared" si="32"/>
        <v>0</v>
      </c>
    </row>
    <row r="2094" spans="1:5" x14ac:dyDescent="0.25">
      <c r="A2094" s="4">
        <v>43635</v>
      </c>
      <c r="B2094">
        <v>2.2000000000000002</v>
      </c>
      <c r="D2094" s="5">
        <v>2</v>
      </c>
      <c r="E2094" s="6">
        <f t="shared" si="32"/>
        <v>2.1</v>
      </c>
    </row>
    <row r="2095" spans="1:5" x14ac:dyDescent="0.25">
      <c r="A2095" s="4">
        <v>43636</v>
      </c>
      <c r="B2095">
        <v>0.6</v>
      </c>
      <c r="D2095" s="5">
        <v>1.6</v>
      </c>
      <c r="E2095" s="6">
        <f t="shared" si="32"/>
        <v>1.1000000000000001</v>
      </c>
    </row>
    <row r="2096" spans="1:5" x14ac:dyDescent="0.25">
      <c r="A2096" s="4">
        <v>43637</v>
      </c>
      <c r="B2096">
        <v>0</v>
      </c>
      <c r="D2096" s="5">
        <v>0</v>
      </c>
      <c r="E2096" s="6">
        <f t="shared" si="32"/>
        <v>0</v>
      </c>
    </row>
    <row r="2097" spans="1:5" x14ac:dyDescent="0.25">
      <c r="A2097" s="4">
        <v>43638</v>
      </c>
      <c r="B2097">
        <v>0</v>
      </c>
      <c r="D2097" s="5">
        <v>0</v>
      </c>
      <c r="E2097" s="6">
        <f t="shared" si="32"/>
        <v>0</v>
      </c>
    </row>
    <row r="2098" spans="1:5" x14ac:dyDescent="0.25">
      <c r="A2098" s="4">
        <v>43639</v>
      </c>
      <c r="B2098">
        <v>0</v>
      </c>
      <c r="D2098" s="5">
        <v>0</v>
      </c>
      <c r="E2098" s="6">
        <f t="shared" si="32"/>
        <v>0</v>
      </c>
    </row>
    <row r="2099" spans="1:5" x14ac:dyDescent="0.25">
      <c r="A2099" s="4">
        <v>43640</v>
      </c>
      <c r="B2099">
        <v>5.6</v>
      </c>
      <c r="D2099" s="5">
        <v>8</v>
      </c>
      <c r="E2099" s="6">
        <f t="shared" si="32"/>
        <v>6.8</v>
      </c>
    </row>
    <row r="2100" spans="1:5" x14ac:dyDescent="0.25">
      <c r="A2100" s="4">
        <v>43641</v>
      </c>
      <c r="B2100">
        <v>1.8</v>
      </c>
      <c r="D2100" s="5">
        <v>4.4000000000000004</v>
      </c>
      <c r="E2100" s="6">
        <f t="shared" si="32"/>
        <v>3.1</v>
      </c>
    </row>
    <row r="2101" spans="1:5" x14ac:dyDescent="0.25">
      <c r="A2101" s="4">
        <v>43642</v>
      </c>
      <c r="B2101">
        <v>2</v>
      </c>
      <c r="D2101" s="5">
        <v>1.8</v>
      </c>
      <c r="E2101" s="6">
        <f t="shared" si="32"/>
        <v>1.9</v>
      </c>
    </row>
    <row r="2102" spans="1:5" x14ac:dyDescent="0.25">
      <c r="A2102" s="4">
        <v>43643</v>
      </c>
      <c r="B2102">
        <v>0</v>
      </c>
      <c r="D2102" s="5">
        <v>0</v>
      </c>
      <c r="E2102" s="6">
        <f t="shared" si="32"/>
        <v>0</v>
      </c>
    </row>
    <row r="2103" spans="1:5" x14ac:dyDescent="0.25">
      <c r="A2103" s="4">
        <v>43644</v>
      </c>
      <c r="B2103">
        <v>0</v>
      </c>
      <c r="D2103" s="5">
        <v>0</v>
      </c>
      <c r="E2103" s="6">
        <f t="shared" si="32"/>
        <v>0</v>
      </c>
    </row>
    <row r="2104" spans="1:5" x14ac:dyDescent="0.25">
      <c r="A2104" s="4">
        <v>43645</v>
      </c>
      <c r="B2104">
        <v>0</v>
      </c>
      <c r="D2104" s="5">
        <v>0</v>
      </c>
      <c r="E2104" s="6">
        <f t="shared" si="32"/>
        <v>0</v>
      </c>
    </row>
    <row r="2105" spans="1:5" x14ac:dyDescent="0.25">
      <c r="A2105" s="4">
        <v>43646</v>
      </c>
      <c r="B2105">
        <v>0.2</v>
      </c>
      <c r="D2105" s="5">
        <v>0.6</v>
      </c>
      <c r="E2105" s="6">
        <f t="shared" si="32"/>
        <v>0.4</v>
      </c>
    </row>
    <row r="2106" spans="1:5" x14ac:dyDescent="0.25">
      <c r="A2106" s="4">
        <v>43647</v>
      </c>
      <c r="B2106">
        <v>0</v>
      </c>
      <c r="D2106" s="5">
        <v>0.6</v>
      </c>
      <c r="E2106" s="6">
        <f t="shared" si="32"/>
        <v>0.3</v>
      </c>
    </row>
    <row r="2107" spans="1:5" x14ac:dyDescent="0.25">
      <c r="A2107" s="4">
        <v>43648</v>
      </c>
      <c r="B2107">
        <v>0</v>
      </c>
      <c r="D2107" s="5">
        <v>0</v>
      </c>
      <c r="E2107" s="6">
        <f t="shared" si="32"/>
        <v>0</v>
      </c>
    </row>
    <row r="2108" spans="1:5" x14ac:dyDescent="0.25">
      <c r="A2108" s="4">
        <v>43649</v>
      </c>
      <c r="B2108">
        <v>0</v>
      </c>
      <c r="D2108" s="5">
        <v>0</v>
      </c>
      <c r="E2108" s="6">
        <f t="shared" si="32"/>
        <v>0</v>
      </c>
    </row>
    <row r="2109" spans="1:5" x14ac:dyDescent="0.25">
      <c r="A2109" s="4">
        <v>43650</v>
      </c>
      <c r="B2109">
        <v>0</v>
      </c>
      <c r="D2109" s="5">
        <v>0</v>
      </c>
      <c r="E2109" s="6">
        <f t="shared" si="32"/>
        <v>0</v>
      </c>
    </row>
    <row r="2110" spans="1:5" x14ac:dyDescent="0.25">
      <c r="A2110" s="4">
        <v>43651</v>
      </c>
      <c r="B2110">
        <v>0</v>
      </c>
      <c r="D2110" s="5">
        <v>0</v>
      </c>
      <c r="E2110" s="6">
        <f t="shared" si="32"/>
        <v>0</v>
      </c>
    </row>
    <row r="2111" spans="1:5" x14ac:dyDescent="0.25">
      <c r="A2111" s="4">
        <v>43652</v>
      </c>
      <c r="B2111">
        <v>0.2</v>
      </c>
      <c r="D2111" s="5">
        <v>0.2</v>
      </c>
      <c r="E2111" s="6">
        <f t="shared" si="32"/>
        <v>0.2</v>
      </c>
    </row>
    <row r="2112" spans="1:5" x14ac:dyDescent="0.25">
      <c r="A2112" s="4">
        <v>43653</v>
      </c>
      <c r="B2112">
        <v>0</v>
      </c>
      <c r="D2112" s="5">
        <v>0</v>
      </c>
      <c r="E2112" s="6">
        <f t="shared" si="32"/>
        <v>0</v>
      </c>
    </row>
    <row r="2113" spans="1:5" x14ac:dyDescent="0.25">
      <c r="A2113" s="4">
        <v>43654</v>
      </c>
      <c r="B2113">
        <v>0</v>
      </c>
      <c r="D2113" s="5">
        <v>0</v>
      </c>
      <c r="E2113" s="6">
        <f t="shared" si="32"/>
        <v>0</v>
      </c>
    </row>
    <row r="2114" spans="1:5" x14ac:dyDescent="0.25">
      <c r="A2114" s="4">
        <v>43655</v>
      </c>
      <c r="B2114">
        <v>0.4</v>
      </c>
      <c r="D2114" s="5">
        <v>0.2</v>
      </c>
      <c r="E2114" s="6">
        <f t="shared" si="32"/>
        <v>0.30000000000000004</v>
      </c>
    </row>
    <row r="2115" spans="1:5" x14ac:dyDescent="0.25">
      <c r="A2115" s="4">
        <v>43656</v>
      </c>
      <c r="B2115">
        <v>4.2</v>
      </c>
      <c r="D2115" s="5">
        <v>5</v>
      </c>
      <c r="E2115" s="6">
        <f t="shared" ref="E2115:E2178" si="33">AVERAGE(B2115,C2115,D2115)</f>
        <v>4.5999999999999996</v>
      </c>
    </row>
    <row r="2116" spans="1:5" x14ac:dyDescent="0.25">
      <c r="A2116" s="4">
        <v>43657</v>
      </c>
      <c r="B2116">
        <v>0.6</v>
      </c>
      <c r="D2116" s="5">
        <v>1</v>
      </c>
      <c r="E2116" s="6">
        <f t="shared" si="33"/>
        <v>0.8</v>
      </c>
    </row>
    <row r="2117" spans="1:5" x14ac:dyDescent="0.25">
      <c r="A2117" s="4">
        <v>43658</v>
      </c>
      <c r="B2117">
        <v>1.8</v>
      </c>
      <c r="D2117" s="5">
        <v>3.6</v>
      </c>
      <c r="E2117" s="6">
        <f t="shared" si="33"/>
        <v>2.7</v>
      </c>
    </row>
    <row r="2118" spans="1:5" x14ac:dyDescent="0.25">
      <c r="A2118" s="4">
        <v>43659</v>
      </c>
      <c r="B2118">
        <v>3.6</v>
      </c>
      <c r="D2118" s="5">
        <v>0.6</v>
      </c>
      <c r="E2118" s="6">
        <f t="shared" si="33"/>
        <v>2.1</v>
      </c>
    </row>
    <row r="2119" spans="1:5" x14ac:dyDescent="0.25">
      <c r="A2119" s="4">
        <v>43660</v>
      </c>
      <c r="B2119">
        <v>2.6</v>
      </c>
      <c r="D2119" s="5">
        <v>2.6</v>
      </c>
      <c r="E2119" s="6">
        <f t="shared" si="33"/>
        <v>2.6</v>
      </c>
    </row>
    <row r="2120" spans="1:5" x14ac:dyDescent="0.25">
      <c r="A2120" s="4">
        <v>43661</v>
      </c>
      <c r="B2120">
        <v>0</v>
      </c>
      <c r="D2120" s="5">
        <v>0</v>
      </c>
      <c r="E2120" s="6">
        <f t="shared" si="33"/>
        <v>0</v>
      </c>
    </row>
    <row r="2121" spans="1:5" x14ac:dyDescent="0.25">
      <c r="A2121" s="4">
        <v>43662</v>
      </c>
      <c r="B2121">
        <v>0</v>
      </c>
      <c r="D2121" s="5">
        <v>0</v>
      </c>
      <c r="E2121" s="6">
        <f t="shared" si="33"/>
        <v>0</v>
      </c>
    </row>
    <row r="2122" spans="1:5" x14ac:dyDescent="0.25">
      <c r="A2122" s="4">
        <v>43663</v>
      </c>
      <c r="B2122">
        <v>0</v>
      </c>
      <c r="D2122" s="5">
        <v>0</v>
      </c>
      <c r="E2122" s="6">
        <f t="shared" si="33"/>
        <v>0</v>
      </c>
    </row>
    <row r="2123" spans="1:5" x14ac:dyDescent="0.25">
      <c r="A2123" s="4">
        <v>43664</v>
      </c>
      <c r="B2123">
        <v>2.2000000000000002</v>
      </c>
      <c r="D2123" s="5">
        <v>2.8</v>
      </c>
      <c r="E2123" s="6">
        <f t="shared" si="33"/>
        <v>2.5</v>
      </c>
    </row>
    <row r="2124" spans="1:5" x14ac:dyDescent="0.25">
      <c r="A2124" s="4">
        <v>43665</v>
      </c>
      <c r="B2124">
        <v>0</v>
      </c>
      <c r="D2124" s="5">
        <v>0</v>
      </c>
      <c r="E2124" s="6">
        <f t="shared" si="33"/>
        <v>0</v>
      </c>
    </row>
    <row r="2125" spans="1:5" x14ac:dyDescent="0.25">
      <c r="A2125" s="4">
        <v>43666</v>
      </c>
      <c r="B2125">
        <v>0.4</v>
      </c>
      <c r="D2125" s="5">
        <v>0.4</v>
      </c>
      <c r="E2125" s="6">
        <f t="shared" si="33"/>
        <v>0.4</v>
      </c>
    </row>
    <row r="2126" spans="1:5" x14ac:dyDescent="0.25">
      <c r="A2126" s="4">
        <v>43667</v>
      </c>
      <c r="B2126">
        <v>4.4000000000000004</v>
      </c>
      <c r="D2126" s="5">
        <v>10</v>
      </c>
      <c r="E2126" s="6">
        <f t="shared" si="33"/>
        <v>7.2</v>
      </c>
    </row>
    <row r="2127" spans="1:5" x14ac:dyDescent="0.25">
      <c r="A2127" s="4">
        <v>43668</v>
      </c>
      <c r="B2127">
        <v>7</v>
      </c>
      <c r="D2127" s="5">
        <v>8.1999999999999993</v>
      </c>
      <c r="E2127" s="6">
        <f t="shared" si="33"/>
        <v>7.6</v>
      </c>
    </row>
    <row r="2128" spans="1:5" x14ac:dyDescent="0.25">
      <c r="A2128" s="4">
        <v>43669</v>
      </c>
      <c r="B2128">
        <v>0</v>
      </c>
      <c r="D2128" s="5">
        <v>0</v>
      </c>
      <c r="E2128" s="6">
        <f t="shared" si="33"/>
        <v>0</v>
      </c>
    </row>
    <row r="2129" spans="1:5" x14ac:dyDescent="0.25">
      <c r="A2129" s="4">
        <v>43670</v>
      </c>
      <c r="B2129">
        <v>8.1999999999999993</v>
      </c>
      <c r="D2129" s="5">
        <v>5.4</v>
      </c>
      <c r="E2129" s="6">
        <f t="shared" si="33"/>
        <v>6.8</v>
      </c>
    </row>
    <row r="2130" spans="1:5" x14ac:dyDescent="0.25">
      <c r="A2130" s="4">
        <v>43671</v>
      </c>
      <c r="B2130">
        <v>0</v>
      </c>
      <c r="D2130" s="5">
        <v>0</v>
      </c>
      <c r="E2130" s="6">
        <f t="shared" si="33"/>
        <v>0</v>
      </c>
    </row>
    <row r="2131" spans="1:5" x14ac:dyDescent="0.25">
      <c r="A2131" s="4">
        <v>43672</v>
      </c>
      <c r="B2131">
        <v>0</v>
      </c>
      <c r="D2131" s="5">
        <v>0</v>
      </c>
      <c r="E2131" s="6">
        <f t="shared" si="33"/>
        <v>0</v>
      </c>
    </row>
    <row r="2132" spans="1:5" x14ac:dyDescent="0.25">
      <c r="A2132" s="4">
        <v>43673</v>
      </c>
      <c r="B2132">
        <v>7.6</v>
      </c>
      <c r="D2132" s="5">
        <v>14.2</v>
      </c>
      <c r="E2132" s="6">
        <f t="shared" si="33"/>
        <v>10.899999999999999</v>
      </c>
    </row>
    <row r="2133" spans="1:5" x14ac:dyDescent="0.25">
      <c r="A2133" s="4">
        <v>43674</v>
      </c>
      <c r="B2133">
        <v>0.8</v>
      </c>
      <c r="D2133" s="5">
        <v>0.4</v>
      </c>
      <c r="E2133" s="6">
        <f t="shared" si="33"/>
        <v>0.60000000000000009</v>
      </c>
    </row>
    <row r="2134" spans="1:5" x14ac:dyDescent="0.25">
      <c r="A2134" s="4">
        <v>43675</v>
      </c>
      <c r="B2134">
        <v>0</v>
      </c>
      <c r="D2134" s="5">
        <v>0</v>
      </c>
      <c r="E2134" s="6">
        <f t="shared" si="33"/>
        <v>0</v>
      </c>
    </row>
    <row r="2135" spans="1:5" x14ac:dyDescent="0.25">
      <c r="A2135" s="4">
        <v>43676</v>
      </c>
      <c r="B2135">
        <v>0.4</v>
      </c>
      <c r="D2135" s="5">
        <v>0</v>
      </c>
      <c r="E2135" s="6">
        <f t="shared" si="33"/>
        <v>0.2</v>
      </c>
    </row>
    <row r="2136" spans="1:5" x14ac:dyDescent="0.25">
      <c r="A2136" s="4">
        <v>43677</v>
      </c>
      <c r="B2136">
        <v>14.8</v>
      </c>
      <c r="D2136" s="5">
        <v>7.2</v>
      </c>
      <c r="E2136" s="6">
        <f t="shared" si="33"/>
        <v>11</v>
      </c>
    </row>
    <row r="2137" spans="1:5" x14ac:dyDescent="0.25">
      <c r="A2137" s="4">
        <v>43678</v>
      </c>
      <c r="B2137">
        <v>2.4</v>
      </c>
      <c r="D2137" s="5">
        <v>2</v>
      </c>
      <c r="E2137" s="6">
        <f t="shared" si="33"/>
        <v>2.2000000000000002</v>
      </c>
    </row>
    <row r="2138" spans="1:5" x14ac:dyDescent="0.25">
      <c r="A2138" s="4">
        <v>43679</v>
      </c>
      <c r="B2138">
        <v>0.4</v>
      </c>
      <c r="D2138" s="5">
        <v>0.6</v>
      </c>
      <c r="E2138" s="6">
        <f t="shared" si="33"/>
        <v>0.5</v>
      </c>
    </row>
    <row r="2139" spans="1:5" x14ac:dyDescent="0.25">
      <c r="A2139" s="4">
        <v>43680</v>
      </c>
      <c r="B2139">
        <v>0</v>
      </c>
      <c r="D2139" s="5">
        <v>0</v>
      </c>
      <c r="E2139" s="6">
        <f t="shared" si="33"/>
        <v>0</v>
      </c>
    </row>
    <row r="2140" spans="1:5" x14ac:dyDescent="0.25">
      <c r="A2140" s="4">
        <v>43681</v>
      </c>
      <c r="B2140">
        <v>0</v>
      </c>
      <c r="D2140" s="5">
        <v>0</v>
      </c>
      <c r="E2140" s="6">
        <f t="shared" si="33"/>
        <v>0</v>
      </c>
    </row>
    <row r="2141" spans="1:5" x14ac:dyDescent="0.25">
      <c r="A2141" s="4">
        <v>43682</v>
      </c>
      <c r="B2141">
        <v>5</v>
      </c>
      <c r="D2141" s="5">
        <v>9.4</v>
      </c>
      <c r="E2141" s="6">
        <f t="shared" si="33"/>
        <v>7.2</v>
      </c>
    </row>
    <row r="2142" spans="1:5" x14ac:dyDescent="0.25">
      <c r="A2142" s="4">
        <v>43683</v>
      </c>
      <c r="B2142">
        <v>0</v>
      </c>
      <c r="D2142" s="5">
        <v>0</v>
      </c>
      <c r="E2142" s="6">
        <f t="shared" si="33"/>
        <v>0</v>
      </c>
    </row>
    <row r="2143" spans="1:5" x14ac:dyDescent="0.25">
      <c r="A2143" s="4">
        <v>43684</v>
      </c>
      <c r="B2143">
        <v>8.1999999999999993</v>
      </c>
      <c r="D2143" s="5">
        <v>9</v>
      </c>
      <c r="E2143" s="6">
        <f t="shared" si="33"/>
        <v>8.6</v>
      </c>
    </row>
    <row r="2144" spans="1:5" x14ac:dyDescent="0.25">
      <c r="A2144" s="4">
        <v>43685</v>
      </c>
      <c r="B2144">
        <v>0</v>
      </c>
      <c r="D2144" s="5">
        <v>0</v>
      </c>
      <c r="E2144" s="6">
        <f t="shared" si="33"/>
        <v>0</v>
      </c>
    </row>
    <row r="2145" spans="1:5" x14ac:dyDescent="0.25">
      <c r="A2145" s="4">
        <v>43686</v>
      </c>
      <c r="B2145">
        <v>22</v>
      </c>
      <c r="D2145" s="5">
        <v>20.6</v>
      </c>
      <c r="E2145" s="6">
        <f t="shared" si="33"/>
        <v>21.3</v>
      </c>
    </row>
    <row r="2146" spans="1:5" x14ac:dyDescent="0.25">
      <c r="A2146" s="4">
        <v>43687</v>
      </c>
      <c r="B2146">
        <v>7.2</v>
      </c>
      <c r="D2146" s="5">
        <v>7.8</v>
      </c>
      <c r="E2146" s="6">
        <f t="shared" si="33"/>
        <v>7.5</v>
      </c>
    </row>
    <row r="2147" spans="1:5" x14ac:dyDescent="0.25">
      <c r="A2147" s="4">
        <v>43688</v>
      </c>
      <c r="B2147">
        <v>3</v>
      </c>
      <c r="D2147" s="5">
        <v>3.4</v>
      </c>
      <c r="E2147" s="6">
        <f t="shared" si="33"/>
        <v>3.2</v>
      </c>
    </row>
    <row r="2148" spans="1:5" x14ac:dyDescent="0.25">
      <c r="A2148" s="4">
        <v>43689</v>
      </c>
      <c r="B2148">
        <v>22.6</v>
      </c>
      <c r="D2148" s="5">
        <v>24.2</v>
      </c>
      <c r="E2148" s="6">
        <f t="shared" si="33"/>
        <v>23.4</v>
      </c>
    </row>
    <row r="2149" spans="1:5" x14ac:dyDescent="0.25">
      <c r="A2149" s="4">
        <v>43690</v>
      </c>
      <c r="B2149">
        <v>1.2</v>
      </c>
      <c r="D2149" s="5">
        <v>1.2</v>
      </c>
      <c r="E2149" s="6">
        <f t="shared" si="33"/>
        <v>1.2</v>
      </c>
    </row>
    <row r="2150" spans="1:5" x14ac:dyDescent="0.25">
      <c r="A2150" s="4">
        <v>43691</v>
      </c>
      <c r="B2150">
        <v>0.2</v>
      </c>
      <c r="D2150" s="5">
        <v>0.4</v>
      </c>
      <c r="E2150" s="6">
        <f t="shared" si="33"/>
        <v>0.30000000000000004</v>
      </c>
    </row>
    <row r="2151" spans="1:5" x14ac:dyDescent="0.25">
      <c r="A2151" s="4">
        <v>43692</v>
      </c>
      <c r="B2151">
        <v>2.4</v>
      </c>
      <c r="D2151" s="5">
        <v>2.6</v>
      </c>
      <c r="E2151" s="6">
        <f t="shared" si="33"/>
        <v>2.5</v>
      </c>
    </row>
    <row r="2152" spans="1:5" x14ac:dyDescent="0.25">
      <c r="A2152" s="4">
        <v>43693</v>
      </c>
      <c r="B2152">
        <v>2.6</v>
      </c>
      <c r="D2152" s="5">
        <v>2.8</v>
      </c>
      <c r="E2152" s="6">
        <f t="shared" si="33"/>
        <v>2.7</v>
      </c>
    </row>
    <row r="2153" spans="1:5" x14ac:dyDescent="0.25">
      <c r="A2153" s="4">
        <v>43694</v>
      </c>
      <c r="B2153">
        <v>7.6</v>
      </c>
      <c r="D2153" s="5">
        <v>3</v>
      </c>
      <c r="E2153" s="6">
        <f t="shared" si="33"/>
        <v>5.3</v>
      </c>
    </row>
    <row r="2154" spans="1:5" x14ac:dyDescent="0.25">
      <c r="A2154" s="4">
        <v>43695</v>
      </c>
      <c r="B2154">
        <v>0</v>
      </c>
      <c r="D2154" s="5">
        <v>0</v>
      </c>
      <c r="E2154" s="6">
        <f t="shared" si="33"/>
        <v>0</v>
      </c>
    </row>
    <row r="2155" spans="1:5" x14ac:dyDescent="0.25">
      <c r="A2155" s="4">
        <v>43696</v>
      </c>
      <c r="B2155">
        <v>0</v>
      </c>
      <c r="D2155" s="5">
        <v>0</v>
      </c>
      <c r="E2155" s="6">
        <f t="shared" si="33"/>
        <v>0</v>
      </c>
    </row>
    <row r="2156" spans="1:5" x14ac:dyDescent="0.25">
      <c r="A2156" s="4">
        <v>43697</v>
      </c>
      <c r="B2156">
        <v>0</v>
      </c>
      <c r="D2156" s="5">
        <v>0</v>
      </c>
      <c r="E2156" s="6">
        <f t="shared" si="33"/>
        <v>0</v>
      </c>
    </row>
    <row r="2157" spans="1:5" x14ac:dyDescent="0.25">
      <c r="A2157" s="4">
        <v>43698</v>
      </c>
      <c r="B2157">
        <v>0</v>
      </c>
      <c r="D2157" s="5">
        <v>0</v>
      </c>
      <c r="E2157" s="6">
        <f t="shared" si="33"/>
        <v>0</v>
      </c>
    </row>
    <row r="2158" spans="1:5" x14ac:dyDescent="0.25">
      <c r="A2158" s="4">
        <v>43699</v>
      </c>
      <c r="B2158">
        <v>2</v>
      </c>
      <c r="D2158" s="5">
        <v>1.4</v>
      </c>
      <c r="E2158" s="6">
        <f t="shared" si="33"/>
        <v>1.7</v>
      </c>
    </row>
    <row r="2159" spans="1:5" x14ac:dyDescent="0.25">
      <c r="A2159" s="4">
        <v>43700</v>
      </c>
      <c r="B2159">
        <v>0.2</v>
      </c>
      <c r="D2159" s="5">
        <v>0.2</v>
      </c>
      <c r="E2159" s="6">
        <f t="shared" si="33"/>
        <v>0.2</v>
      </c>
    </row>
    <row r="2160" spans="1:5" x14ac:dyDescent="0.25">
      <c r="A2160" s="4">
        <v>43701</v>
      </c>
      <c r="B2160">
        <v>0</v>
      </c>
      <c r="D2160" s="5">
        <v>0</v>
      </c>
      <c r="E2160" s="6">
        <f t="shared" si="33"/>
        <v>0</v>
      </c>
    </row>
    <row r="2161" spans="1:5" x14ac:dyDescent="0.25">
      <c r="A2161" s="4">
        <v>43702</v>
      </c>
      <c r="B2161">
        <v>0</v>
      </c>
      <c r="D2161" s="5">
        <v>0</v>
      </c>
      <c r="E2161" s="6">
        <f t="shared" si="33"/>
        <v>0</v>
      </c>
    </row>
    <row r="2162" spans="1:5" x14ac:dyDescent="0.25">
      <c r="A2162" s="4">
        <v>43703</v>
      </c>
      <c r="B2162">
        <v>0</v>
      </c>
      <c r="D2162" s="5">
        <v>0</v>
      </c>
      <c r="E2162" s="6">
        <f t="shared" si="33"/>
        <v>0</v>
      </c>
    </row>
    <row r="2163" spans="1:5" x14ac:dyDescent="0.25">
      <c r="A2163" s="4">
        <v>43704</v>
      </c>
      <c r="B2163">
        <v>0</v>
      </c>
      <c r="D2163" s="5">
        <v>0</v>
      </c>
      <c r="E2163" s="6">
        <f t="shared" si="33"/>
        <v>0</v>
      </c>
    </row>
    <row r="2164" spans="1:5" x14ac:dyDescent="0.25">
      <c r="A2164" s="4">
        <v>43705</v>
      </c>
      <c r="B2164">
        <v>0.8</v>
      </c>
      <c r="D2164" s="5">
        <v>6.4</v>
      </c>
      <c r="E2164" s="6">
        <f t="shared" si="33"/>
        <v>3.6</v>
      </c>
    </row>
    <row r="2165" spans="1:5" x14ac:dyDescent="0.25">
      <c r="A2165" s="4">
        <v>43706</v>
      </c>
      <c r="B2165">
        <v>2</v>
      </c>
      <c r="D2165" s="5">
        <v>1.4</v>
      </c>
      <c r="E2165" s="6">
        <f t="shared" si="33"/>
        <v>1.7</v>
      </c>
    </row>
    <row r="2166" spans="1:5" x14ac:dyDescent="0.25">
      <c r="A2166" s="4">
        <v>43707</v>
      </c>
      <c r="B2166">
        <v>0</v>
      </c>
      <c r="D2166" s="5">
        <v>0</v>
      </c>
      <c r="E2166" s="6">
        <f t="shared" si="33"/>
        <v>0</v>
      </c>
    </row>
    <row r="2167" spans="1:5" x14ac:dyDescent="0.25">
      <c r="A2167" s="4">
        <v>43708</v>
      </c>
      <c r="B2167">
        <v>0</v>
      </c>
      <c r="D2167" s="5">
        <v>0</v>
      </c>
      <c r="E2167" s="6">
        <f t="shared" si="33"/>
        <v>0</v>
      </c>
    </row>
    <row r="2168" spans="1:5" x14ac:dyDescent="0.25">
      <c r="A2168" s="4">
        <v>43709</v>
      </c>
      <c r="B2168">
        <v>0</v>
      </c>
      <c r="D2168" s="5">
        <v>0</v>
      </c>
      <c r="E2168" s="6">
        <f t="shared" si="33"/>
        <v>0</v>
      </c>
    </row>
    <row r="2169" spans="1:5" x14ac:dyDescent="0.25">
      <c r="A2169" s="4">
        <v>43710</v>
      </c>
      <c r="B2169">
        <v>1.4</v>
      </c>
      <c r="D2169" s="5">
        <v>0.8</v>
      </c>
      <c r="E2169" s="6">
        <f t="shared" si="33"/>
        <v>1.1000000000000001</v>
      </c>
    </row>
    <row r="2170" spans="1:5" x14ac:dyDescent="0.25">
      <c r="A2170" s="4">
        <v>43711</v>
      </c>
      <c r="B2170">
        <v>0.6</v>
      </c>
      <c r="D2170" s="5">
        <v>1</v>
      </c>
      <c r="E2170" s="6">
        <f t="shared" si="33"/>
        <v>0.8</v>
      </c>
    </row>
    <row r="2171" spans="1:5" x14ac:dyDescent="0.25">
      <c r="A2171" s="4">
        <v>43712</v>
      </c>
      <c r="B2171">
        <v>0.4</v>
      </c>
      <c r="D2171" s="5">
        <v>0.2</v>
      </c>
      <c r="E2171" s="6">
        <f t="shared" si="33"/>
        <v>0.30000000000000004</v>
      </c>
    </row>
    <row r="2172" spans="1:5" x14ac:dyDescent="0.25">
      <c r="A2172" s="4">
        <v>43713</v>
      </c>
      <c r="B2172">
        <v>3.4</v>
      </c>
      <c r="D2172" s="5">
        <v>3.4</v>
      </c>
      <c r="E2172" s="6">
        <f t="shared" si="33"/>
        <v>3.4</v>
      </c>
    </row>
    <row r="2173" spans="1:5" x14ac:dyDescent="0.25">
      <c r="A2173" s="4">
        <v>43714</v>
      </c>
      <c r="B2173">
        <v>0.2</v>
      </c>
      <c r="D2173" s="5">
        <v>0.6</v>
      </c>
      <c r="E2173" s="6">
        <f t="shared" si="33"/>
        <v>0.4</v>
      </c>
    </row>
    <row r="2174" spans="1:5" x14ac:dyDescent="0.25">
      <c r="A2174" s="4">
        <v>43715</v>
      </c>
      <c r="B2174">
        <v>0</v>
      </c>
      <c r="D2174" s="5">
        <v>0</v>
      </c>
      <c r="E2174" s="6">
        <f t="shared" si="33"/>
        <v>0</v>
      </c>
    </row>
    <row r="2175" spans="1:5" x14ac:dyDescent="0.25">
      <c r="A2175" s="4">
        <v>43716</v>
      </c>
      <c r="B2175">
        <v>0</v>
      </c>
      <c r="D2175" s="5">
        <v>0</v>
      </c>
      <c r="E2175" s="6">
        <f t="shared" si="33"/>
        <v>0</v>
      </c>
    </row>
    <row r="2176" spans="1:5" x14ac:dyDescent="0.25">
      <c r="A2176" s="4">
        <v>43717</v>
      </c>
      <c r="B2176">
        <v>0.4</v>
      </c>
      <c r="D2176" s="5">
        <v>0.4</v>
      </c>
      <c r="E2176" s="6">
        <f t="shared" si="33"/>
        <v>0.4</v>
      </c>
    </row>
    <row r="2177" spans="1:5" x14ac:dyDescent="0.25">
      <c r="A2177" s="4">
        <v>43718</v>
      </c>
      <c r="B2177">
        <v>0</v>
      </c>
      <c r="D2177" s="5">
        <v>0</v>
      </c>
      <c r="E2177" s="6">
        <f t="shared" si="33"/>
        <v>0</v>
      </c>
    </row>
    <row r="2178" spans="1:5" x14ac:dyDescent="0.25">
      <c r="A2178" s="4">
        <v>43719</v>
      </c>
      <c r="B2178">
        <v>1.2</v>
      </c>
      <c r="D2178" s="5">
        <v>1.4</v>
      </c>
      <c r="E2178" s="6">
        <f t="shared" si="33"/>
        <v>1.2999999999999998</v>
      </c>
    </row>
    <row r="2179" spans="1:5" x14ac:dyDescent="0.25">
      <c r="A2179" s="4">
        <v>43720</v>
      </c>
      <c r="B2179">
        <v>0</v>
      </c>
      <c r="D2179" s="5">
        <v>0</v>
      </c>
      <c r="E2179" s="6">
        <f t="shared" ref="E2179:E2242" si="34">AVERAGE(B2179,C2179,D2179)</f>
        <v>0</v>
      </c>
    </row>
    <row r="2180" spans="1:5" x14ac:dyDescent="0.25">
      <c r="A2180" s="4">
        <v>43721</v>
      </c>
      <c r="B2180">
        <v>1.2</v>
      </c>
      <c r="D2180" s="5">
        <v>1.6</v>
      </c>
      <c r="E2180" s="6">
        <f t="shared" si="34"/>
        <v>1.4</v>
      </c>
    </row>
    <row r="2181" spans="1:5" x14ac:dyDescent="0.25">
      <c r="A2181" s="4">
        <v>43722</v>
      </c>
      <c r="B2181">
        <v>0</v>
      </c>
      <c r="D2181" s="5">
        <v>0</v>
      </c>
      <c r="E2181" s="6">
        <f t="shared" si="34"/>
        <v>0</v>
      </c>
    </row>
    <row r="2182" spans="1:5" x14ac:dyDescent="0.25">
      <c r="A2182" s="4">
        <v>43723</v>
      </c>
      <c r="B2182">
        <v>0</v>
      </c>
      <c r="D2182" s="5">
        <v>0</v>
      </c>
      <c r="E2182" s="6">
        <f t="shared" si="34"/>
        <v>0</v>
      </c>
    </row>
    <row r="2183" spans="1:5" x14ac:dyDescent="0.25">
      <c r="A2183" s="4">
        <v>43724</v>
      </c>
      <c r="B2183">
        <v>0</v>
      </c>
      <c r="D2183" s="5">
        <v>0</v>
      </c>
      <c r="E2183" s="6">
        <f t="shared" si="34"/>
        <v>0</v>
      </c>
    </row>
    <row r="2184" spans="1:5" x14ac:dyDescent="0.25">
      <c r="A2184" s="4">
        <v>43725</v>
      </c>
      <c r="B2184">
        <v>0</v>
      </c>
      <c r="D2184" s="5">
        <v>0</v>
      </c>
      <c r="E2184" s="6">
        <f t="shared" si="34"/>
        <v>0</v>
      </c>
    </row>
    <row r="2185" spans="1:5" x14ac:dyDescent="0.25">
      <c r="A2185" s="4">
        <v>43726</v>
      </c>
      <c r="B2185">
        <v>0</v>
      </c>
      <c r="D2185" s="5">
        <v>0</v>
      </c>
      <c r="E2185" s="6">
        <f t="shared" si="34"/>
        <v>0</v>
      </c>
    </row>
    <row r="2186" spans="1:5" x14ac:dyDescent="0.25">
      <c r="A2186" s="4">
        <v>43727</v>
      </c>
      <c r="B2186">
        <v>0</v>
      </c>
      <c r="D2186" s="5">
        <v>0</v>
      </c>
      <c r="E2186" s="6">
        <f t="shared" si="34"/>
        <v>0</v>
      </c>
    </row>
    <row r="2187" spans="1:5" x14ac:dyDescent="0.25">
      <c r="A2187" s="4">
        <v>43728</v>
      </c>
      <c r="B2187">
        <v>0</v>
      </c>
      <c r="D2187" s="5">
        <v>0</v>
      </c>
      <c r="E2187" s="6">
        <f t="shared" si="34"/>
        <v>0</v>
      </c>
    </row>
    <row r="2188" spans="1:5" x14ac:dyDescent="0.25">
      <c r="A2188" s="4">
        <v>43729</v>
      </c>
      <c r="B2188">
        <v>0.2</v>
      </c>
      <c r="D2188" s="5">
        <v>0</v>
      </c>
      <c r="E2188" s="6">
        <f t="shared" si="34"/>
        <v>0.1</v>
      </c>
    </row>
    <row r="2189" spans="1:5" x14ac:dyDescent="0.25">
      <c r="A2189" s="4">
        <v>43730</v>
      </c>
      <c r="B2189">
        <v>0</v>
      </c>
      <c r="D2189" s="5">
        <v>0.2</v>
      </c>
      <c r="E2189" s="6">
        <f t="shared" si="34"/>
        <v>0.1</v>
      </c>
    </row>
    <row r="2190" spans="1:5" x14ac:dyDescent="0.25">
      <c r="A2190" s="4">
        <v>43731</v>
      </c>
      <c r="B2190">
        <v>21.4</v>
      </c>
      <c r="D2190" s="5">
        <v>10</v>
      </c>
      <c r="E2190" s="6">
        <f t="shared" si="34"/>
        <v>15.7</v>
      </c>
    </row>
    <row r="2191" spans="1:5" x14ac:dyDescent="0.25">
      <c r="A2191" s="4">
        <v>43732</v>
      </c>
      <c r="B2191">
        <v>1.4</v>
      </c>
      <c r="D2191" s="5">
        <v>1</v>
      </c>
      <c r="E2191" s="6">
        <f t="shared" si="34"/>
        <v>1.2</v>
      </c>
    </row>
    <row r="2192" spans="1:5" x14ac:dyDescent="0.25">
      <c r="A2192" s="4">
        <v>43733</v>
      </c>
      <c r="B2192">
        <v>17.399999999999999</v>
      </c>
      <c r="D2192" s="5">
        <v>16.600000000000001</v>
      </c>
      <c r="E2192" s="6">
        <f t="shared" si="34"/>
        <v>17</v>
      </c>
    </row>
    <row r="2193" spans="1:5" x14ac:dyDescent="0.25">
      <c r="A2193" s="4">
        <v>43734</v>
      </c>
      <c r="B2193">
        <v>5.6</v>
      </c>
      <c r="D2193" s="5">
        <v>4.4000000000000004</v>
      </c>
      <c r="E2193" s="6">
        <f t="shared" si="34"/>
        <v>5</v>
      </c>
    </row>
    <row r="2194" spans="1:5" x14ac:dyDescent="0.25">
      <c r="A2194" s="4">
        <v>43735</v>
      </c>
      <c r="B2194">
        <v>0.8</v>
      </c>
      <c r="D2194" s="5">
        <v>0</v>
      </c>
      <c r="E2194" s="6">
        <f t="shared" si="34"/>
        <v>0.4</v>
      </c>
    </row>
    <row r="2195" spans="1:5" x14ac:dyDescent="0.25">
      <c r="A2195" s="4">
        <v>43736</v>
      </c>
      <c r="B2195">
        <v>13.2</v>
      </c>
      <c r="D2195" s="5">
        <v>12.8</v>
      </c>
      <c r="E2195" s="6">
        <f t="shared" si="34"/>
        <v>13</v>
      </c>
    </row>
    <row r="2196" spans="1:5" x14ac:dyDescent="0.25">
      <c r="A2196" s="4">
        <v>43737</v>
      </c>
      <c r="B2196">
        <v>6.8</v>
      </c>
      <c r="D2196" s="5">
        <v>7.8</v>
      </c>
      <c r="E2196" s="6">
        <f t="shared" si="34"/>
        <v>7.3</v>
      </c>
    </row>
    <row r="2197" spans="1:5" x14ac:dyDescent="0.25">
      <c r="A2197" s="4">
        <v>43738</v>
      </c>
      <c r="B2197">
        <v>1.6</v>
      </c>
      <c r="D2197" s="5">
        <v>2.2000000000000002</v>
      </c>
      <c r="E2197" s="6">
        <f t="shared" si="34"/>
        <v>1.9000000000000001</v>
      </c>
    </row>
    <row r="2198" spans="1:5" x14ac:dyDescent="0.25">
      <c r="A2198" s="4">
        <v>43922</v>
      </c>
      <c r="B2198">
        <v>0</v>
      </c>
      <c r="D2198" s="5">
        <v>0</v>
      </c>
      <c r="E2198" s="6">
        <f t="shared" si="34"/>
        <v>0</v>
      </c>
    </row>
    <row r="2199" spans="1:5" x14ac:dyDescent="0.25">
      <c r="A2199" s="4">
        <v>43923</v>
      </c>
      <c r="B2199">
        <v>0</v>
      </c>
      <c r="D2199" s="5">
        <v>0</v>
      </c>
      <c r="E2199" s="6">
        <f t="shared" si="34"/>
        <v>0</v>
      </c>
    </row>
    <row r="2200" spans="1:5" x14ac:dyDescent="0.25">
      <c r="A2200" s="4">
        <v>43924</v>
      </c>
      <c r="B2200">
        <v>0</v>
      </c>
      <c r="D2200" s="5">
        <v>0</v>
      </c>
      <c r="E2200" s="6">
        <f t="shared" si="34"/>
        <v>0</v>
      </c>
    </row>
    <row r="2201" spans="1:5" x14ac:dyDescent="0.25">
      <c r="A2201" s="4">
        <v>43925</v>
      </c>
      <c r="B2201">
        <v>0.2</v>
      </c>
      <c r="D2201" s="5">
        <v>0.2</v>
      </c>
      <c r="E2201" s="6">
        <f t="shared" si="34"/>
        <v>0.2</v>
      </c>
    </row>
    <row r="2202" spans="1:5" x14ac:dyDescent="0.25">
      <c r="A2202" s="4">
        <v>43926</v>
      </c>
      <c r="B2202">
        <v>0</v>
      </c>
      <c r="D2202" s="5">
        <v>0</v>
      </c>
      <c r="E2202" s="6">
        <f t="shared" si="34"/>
        <v>0</v>
      </c>
    </row>
    <row r="2203" spans="1:5" x14ac:dyDescent="0.25">
      <c r="A2203" s="4">
        <v>43927</v>
      </c>
      <c r="B2203">
        <v>0</v>
      </c>
      <c r="D2203" s="5">
        <v>0</v>
      </c>
      <c r="E2203" s="6">
        <f t="shared" si="34"/>
        <v>0</v>
      </c>
    </row>
    <row r="2204" spans="1:5" x14ac:dyDescent="0.25">
      <c r="A2204" s="4">
        <v>43928</v>
      </c>
      <c r="B2204">
        <v>0</v>
      </c>
      <c r="D2204" s="5">
        <v>0</v>
      </c>
      <c r="E2204" s="6">
        <f t="shared" si="34"/>
        <v>0</v>
      </c>
    </row>
    <row r="2205" spans="1:5" x14ac:dyDescent="0.25">
      <c r="A2205" s="4">
        <v>43929</v>
      </c>
      <c r="B2205">
        <v>0</v>
      </c>
      <c r="D2205" s="5">
        <v>0</v>
      </c>
      <c r="E2205" s="6">
        <f t="shared" si="34"/>
        <v>0</v>
      </c>
    </row>
    <row r="2206" spans="1:5" x14ac:dyDescent="0.25">
      <c r="A2206" s="4">
        <v>43930</v>
      </c>
      <c r="B2206">
        <v>0</v>
      </c>
      <c r="D2206" s="5">
        <v>0</v>
      </c>
      <c r="E2206" s="6">
        <f t="shared" si="34"/>
        <v>0</v>
      </c>
    </row>
    <row r="2207" spans="1:5" x14ac:dyDescent="0.25">
      <c r="A2207" s="4">
        <v>43931</v>
      </c>
      <c r="B2207">
        <v>0</v>
      </c>
      <c r="D2207" s="5">
        <v>0</v>
      </c>
      <c r="E2207" s="6">
        <f t="shared" si="34"/>
        <v>0</v>
      </c>
    </row>
    <row r="2208" spans="1:5" x14ac:dyDescent="0.25">
      <c r="A2208" s="4">
        <v>43932</v>
      </c>
      <c r="B2208">
        <v>0.4</v>
      </c>
      <c r="D2208" s="5">
        <v>0.4</v>
      </c>
      <c r="E2208" s="6">
        <f t="shared" si="34"/>
        <v>0.4</v>
      </c>
    </row>
    <row r="2209" spans="1:5" x14ac:dyDescent="0.25">
      <c r="A2209" s="4">
        <v>43933</v>
      </c>
      <c r="B2209">
        <v>0</v>
      </c>
      <c r="D2209" s="5">
        <v>0</v>
      </c>
      <c r="E2209" s="6">
        <f t="shared" si="34"/>
        <v>0</v>
      </c>
    </row>
    <row r="2210" spans="1:5" x14ac:dyDescent="0.25">
      <c r="A2210" s="4">
        <v>43934</v>
      </c>
      <c r="B2210">
        <v>0</v>
      </c>
      <c r="D2210" s="5">
        <v>0</v>
      </c>
      <c r="E2210" s="6">
        <f t="shared" si="34"/>
        <v>0</v>
      </c>
    </row>
    <row r="2211" spans="1:5" x14ac:dyDescent="0.25">
      <c r="A2211" s="4">
        <v>43935</v>
      </c>
      <c r="B2211">
        <v>0</v>
      </c>
      <c r="D2211" s="5">
        <v>0</v>
      </c>
      <c r="E2211" s="6">
        <f t="shared" si="34"/>
        <v>0</v>
      </c>
    </row>
    <row r="2212" spans="1:5" x14ac:dyDescent="0.25">
      <c r="A2212" s="4">
        <v>43936</v>
      </c>
      <c r="B2212">
        <v>0</v>
      </c>
      <c r="D2212" s="5">
        <v>0</v>
      </c>
      <c r="E2212" s="6">
        <f t="shared" si="34"/>
        <v>0</v>
      </c>
    </row>
    <row r="2213" spans="1:5" x14ac:dyDescent="0.25">
      <c r="A2213" s="4">
        <v>43937</v>
      </c>
      <c r="B2213">
        <v>0</v>
      </c>
      <c r="D2213" s="5">
        <v>0</v>
      </c>
      <c r="E2213" s="6">
        <f t="shared" si="34"/>
        <v>0</v>
      </c>
    </row>
    <row r="2214" spans="1:5" x14ac:dyDescent="0.25">
      <c r="A2214" s="4">
        <v>43938</v>
      </c>
      <c r="B2214">
        <v>0</v>
      </c>
      <c r="D2214" s="5">
        <v>0</v>
      </c>
      <c r="E2214" s="6">
        <f t="shared" si="34"/>
        <v>0</v>
      </c>
    </row>
    <row r="2215" spans="1:5" x14ac:dyDescent="0.25">
      <c r="A2215" s="4">
        <v>43939</v>
      </c>
      <c r="B2215">
        <v>0</v>
      </c>
      <c r="D2215" s="5">
        <v>0</v>
      </c>
      <c r="E2215" s="6">
        <f t="shared" si="34"/>
        <v>0</v>
      </c>
    </row>
    <row r="2216" spans="1:5" x14ac:dyDescent="0.25">
      <c r="A2216" s="4">
        <v>43940</v>
      </c>
      <c r="B2216">
        <v>0</v>
      </c>
      <c r="D2216" s="5">
        <v>0</v>
      </c>
      <c r="E2216" s="6">
        <f t="shared" si="34"/>
        <v>0</v>
      </c>
    </row>
    <row r="2217" spans="1:5" x14ac:dyDescent="0.25">
      <c r="A2217" s="4">
        <v>43941</v>
      </c>
      <c r="B2217">
        <v>0</v>
      </c>
      <c r="D2217" s="5">
        <v>0</v>
      </c>
      <c r="E2217" s="6">
        <f t="shared" si="34"/>
        <v>0</v>
      </c>
    </row>
    <row r="2218" spans="1:5" x14ac:dyDescent="0.25">
      <c r="A2218" s="4">
        <v>43942</v>
      </c>
      <c r="B2218">
        <v>0</v>
      </c>
      <c r="D2218" s="5">
        <v>0</v>
      </c>
      <c r="E2218" s="6">
        <f t="shared" si="34"/>
        <v>0</v>
      </c>
    </row>
    <row r="2219" spans="1:5" x14ac:dyDescent="0.25">
      <c r="A2219" s="4">
        <v>43943</v>
      </c>
      <c r="B2219">
        <v>0</v>
      </c>
      <c r="D2219" s="5">
        <v>0</v>
      </c>
      <c r="E2219" s="6">
        <f t="shared" si="34"/>
        <v>0</v>
      </c>
    </row>
    <row r="2220" spans="1:5" x14ac:dyDescent="0.25">
      <c r="A2220" s="4">
        <v>43944</v>
      </c>
      <c r="B2220">
        <v>0</v>
      </c>
      <c r="D2220" s="5">
        <v>0</v>
      </c>
      <c r="E2220" s="6">
        <f t="shared" si="34"/>
        <v>0</v>
      </c>
    </row>
    <row r="2221" spans="1:5" x14ac:dyDescent="0.25">
      <c r="A2221" s="4">
        <v>43945</v>
      </c>
      <c r="B2221">
        <v>0</v>
      </c>
      <c r="D2221" s="5">
        <v>0</v>
      </c>
      <c r="E2221" s="6">
        <f t="shared" si="34"/>
        <v>0</v>
      </c>
    </row>
    <row r="2222" spans="1:5" x14ac:dyDescent="0.25">
      <c r="A2222" s="4">
        <v>43946</v>
      </c>
      <c r="B2222">
        <v>0</v>
      </c>
      <c r="D2222" s="5">
        <v>0</v>
      </c>
      <c r="E2222" s="6">
        <f t="shared" si="34"/>
        <v>0</v>
      </c>
    </row>
    <row r="2223" spans="1:5" x14ac:dyDescent="0.25">
      <c r="A2223" s="4">
        <v>43947</v>
      </c>
      <c r="B2223">
        <v>0</v>
      </c>
      <c r="D2223" s="5">
        <v>0</v>
      </c>
      <c r="E2223" s="6">
        <f t="shared" si="34"/>
        <v>0</v>
      </c>
    </row>
    <row r="2224" spans="1:5" x14ac:dyDescent="0.25">
      <c r="A2224" s="4">
        <v>43948</v>
      </c>
      <c r="B2224">
        <v>0</v>
      </c>
      <c r="D2224" s="5">
        <v>0</v>
      </c>
      <c r="E2224" s="6">
        <f t="shared" si="34"/>
        <v>0</v>
      </c>
    </row>
    <row r="2225" spans="1:5" x14ac:dyDescent="0.25">
      <c r="A2225" s="4">
        <v>43949</v>
      </c>
      <c r="B2225">
        <v>0</v>
      </c>
      <c r="D2225" s="5">
        <v>0</v>
      </c>
      <c r="E2225" s="6">
        <f t="shared" si="34"/>
        <v>0</v>
      </c>
    </row>
    <row r="2226" spans="1:5" x14ac:dyDescent="0.25">
      <c r="A2226" s="4">
        <v>43950</v>
      </c>
      <c r="B2226">
        <v>0</v>
      </c>
      <c r="D2226" s="5">
        <v>0</v>
      </c>
      <c r="E2226" s="6">
        <f t="shared" si="34"/>
        <v>0</v>
      </c>
    </row>
    <row r="2227" spans="1:5" x14ac:dyDescent="0.25">
      <c r="A2227" s="4">
        <v>43951</v>
      </c>
      <c r="B2227">
        <v>0.6</v>
      </c>
      <c r="D2227" s="5">
        <v>0.8</v>
      </c>
      <c r="E2227" s="6">
        <f t="shared" si="34"/>
        <v>0.7</v>
      </c>
    </row>
    <row r="2228" spans="1:5" x14ac:dyDescent="0.25">
      <c r="A2228" s="4">
        <v>43952</v>
      </c>
      <c r="B2228">
        <v>0</v>
      </c>
      <c r="D2228" s="5">
        <v>0.8</v>
      </c>
      <c r="E2228" s="6">
        <f t="shared" si="34"/>
        <v>0.4</v>
      </c>
    </row>
    <row r="2229" spans="1:5" x14ac:dyDescent="0.25">
      <c r="A2229" s="4">
        <v>43953</v>
      </c>
      <c r="B2229">
        <v>2</v>
      </c>
      <c r="D2229" s="5">
        <v>0.6</v>
      </c>
      <c r="E2229" s="6">
        <f t="shared" si="34"/>
        <v>1.3</v>
      </c>
    </row>
    <row r="2230" spans="1:5" x14ac:dyDescent="0.25">
      <c r="A2230" s="4">
        <v>43954</v>
      </c>
      <c r="B2230">
        <v>0</v>
      </c>
      <c r="D2230" s="5">
        <v>0</v>
      </c>
      <c r="E2230" s="6">
        <f t="shared" si="34"/>
        <v>0</v>
      </c>
    </row>
    <row r="2231" spans="1:5" x14ac:dyDescent="0.25">
      <c r="A2231" s="4">
        <v>43955</v>
      </c>
      <c r="B2231">
        <v>1.6</v>
      </c>
      <c r="D2231" s="5">
        <v>0.2</v>
      </c>
      <c r="E2231" s="6">
        <f t="shared" si="34"/>
        <v>0.9</v>
      </c>
    </row>
    <row r="2232" spans="1:5" x14ac:dyDescent="0.25">
      <c r="A2232" s="4">
        <v>43956</v>
      </c>
      <c r="B2232">
        <v>0</v>
      </c>
      <c r="D2232" s="5">
        <v>0</v>
      </c>
      <c r="E2232" s="6">
        <f t="shared" si="34"/>
        <v>0</v>
      </c>
    </row>
    <row r="2233" spans="1:5" x14ac:dyDescent="0.25">
      <c r="A2233" s="4">
        <v>43957</v>
      </c>
      <c r="B2233">
        <v>0</v>
      </c>
      <c r="D2233" s="5">
        <v>0</v>
      </c>
      <c r="E2233" s="6">
        <f t="shared" si="34"/>
        <v>0</v>
      </c>
    </row>
    <row r="2234" spans="1:5" x14ac:dyDescent="0.25">
      <c r="A2234" s="4">
        <v>43958</v>
      </c>
      <c r="B2234">
        <v>0</v>
      </c>
      <c r="D2234" s="5">
        <v>0</v>
      </c>
      <c r="E2234" s="6">
        <f t="shared" si="34"/>
        <v>0</v>
      </c>
    </row>
    <row r="2235" spans="1:5" x14ac:dyDescent="0.25">
      <c r="A2235" s="4">
        <v>43959</v>
      </c>
      <c r="B2235">
        <v>0</v>
      </c>
      <c r="D2235" s="5">
        <v>0</v>
      </c>
      <c r="E2235" s="6">
        <f t="shared" si="34"/>
        <v>0</v>
      </c>
    </row>
    <row r="2236" spans="1:5" x14ac:dyDescent="0.25">
      <c r="A2236" s="4">
        <v>43960</v>
      </c>
      <c r="B2236">
        <v>0</v>
      </c>
      <c r="D2236" s="5">
        <v>0</v>
      </c>
      <c r="E2236" s="6">
        <f t="shared" si="34"/>
        <v>0</v>
      </c>
    </row>
    <row r="2237" spans="1:5" x14ac:dyDescent="0.25">
      <c r="A2237" s="4">
        <v>43961</v>
      </c>
      <c r="B2237">
        <v>0.6</v>
      </c>
      <c r="D2237" s="5">
        <v>0.8</v>
      </c>
      <c r="E2237" s="6">
        <f t="shared" si="34"/>
        <v>0.7</v>
      </c>
    </row>
    <row r="2238" spans="1:5" x14ac:dyDescent="0.25">
      <c r="A2238" s="4">
        <v>43962</v>
      </c>
      <c r="B2238">
        <v>0.6</v>
      </c>
      <c r="D2238" s="5">
        <v>0</v>
      </c>
      <c r="E2238" s="6">
        <f t="shared" si="34"/>
        <v>0.3</v>
      </c>
    </row>
    <row r="2239" spans="1:5" x14ac:dyDescent="0.25">
      <c r="A2239" s="4">
        <v>43963</v>
      </c>
      <c r="B2239">
        <v>0</v>
      </c>
      <c r="D2239" s="5">
        <v>0.4</v>
      </c>
      <c r="E2239" s="6">
        <f t="shared" si="34"/>
        <v>0.2</v>
      </c>
    </row>
    <row r="2240" spans="1:5" x14ac:dyDescent="0.25">
      <c r="A2240" s="4">
        <v>43964</v>
      </c>
      <c r="B2240">
        <v>0.2</v>
      </c>
      <c r="D2240" s="5">
        <v>1.2</v>
      </c>
      <c r="E2240" s="6">
        <f t="shared" si="34"/>
        <v>0.7</v>
      </c>
    </row>
    <row r="2241" spans="1:5" x14ac:dyDescent="0.25">
      <c r="A2241" s="4">
        <v>43965</v>
      </c>
      <c r="B2241">
        <v>0</v>
      </c>
      <c r="D2241" s="5">
        <v>0</v>
      </c>
      <c r="E2241" s="6">
        <f t="shared" si="34"/>
        <v>0</v>
      </c>
    </row>
    <row r="2242" spans="1:5" x14ac:dyDescent="0.25">
      <c r="A2242" s="4">
        <v>43966</v>
      </c>
      <c r="B2242">
        <v>0</v>
      </c>
      <c r="D2242" s="5">
        <v>0</v>
      </c>
      <c r="E2242" s="6">
        <f t="shared" si="34"/>
        <v>0</v>
      </c>
    </row>
    <row r="2243" spans="1:5" x14ac:dyDescent="0.25">
      <c r="A2243" s="4">
        <v>43967</v>
      </c>
      <c r="B2243">
        <v>0</v>
      </c>
      <c r="D2243" s="5">
        <v>0</v>
      </c>
      <c r="E2243" s="6">
        <f t="shared" ref="E2243:E2306" si="35">AVERAGE(B2243,C2243,D2243)</f>
        <v>0</v>
      </c>
    </row>
    <row r="2244" spans="1:5" x14ac:dyDescent="0.25">
      <c r="A2244" s="4">
        <v>43968</v>
      </c>
      <c r="B2244">
        <v>0</v>
      </c>
      <c r="D2244" s="5">
        <v>0</v>
      </c>
      <c r="E2244" s="6">
        <f t="shared" si="35"/>
        <v>0</v>
      </c>
    </row>
    <row r="2245" spans="1:5" x14ac:dyDescent="0.25">
      <c r="A2245" s="4">
        <v>43969</v>
      </c>
      <c r="B2245">
        <v>0</v>
      </c>
      <c r="D2245" s="5">
        <v>0.4</v>
      </c>
      <c r="E2245" s="6">
        <f t="shared" si="35"/>
        <v>0.2</v>
      </c>
    </row>
    <row r="2246" spans="1:5" x14ac:dyDescent="0.25">
      <c r="A2246" s="4">
        <v>43970</v>
      </c>
      <c r="B2246">
        <v>0.4</v>
      </c>
      <c r="D2246" s="5">
        <v>0.4</v>
      </c>
      <c r="E2246" s="6">
        <f t="shared" si="35"/>
        <v>0.4</v>
      </c>
    </row>
    <row r="2247" spans="1:5" x14ac:dyDescent="0.25">
      <c r="A2247" s="4">
        <v>43971</v>
      </c>
      <c r="B2247">
        <v>0</v>
      </c>
      <c r="D2247" s="5">
        <v>0</v>
      </c>
      <c r="E2247" s="6">
        <f t="shared" si="35"/>
        <v>0</v>
      </c>
    </row>
    <row r="2248" spans="1:5" x14ac:dyDescent="0.25">
      <c r="A2248" s="4">
        <v>43972</v>
      </c>
      <c r="B2248">
        <v>0</v>
      </c>
      <c r="D2248" s="5">
        <v>0</v>
      </c>
      <c r="E2248" s="6">
        <f t="shared" si="35"/>
        <v>0</v>
      </c>
    </row>
    <row r="2249" spans="1:5" x14ac:dyDescent="0.25">
      <c r="A2249" s="4">
        <v>43973</v>
      </c>
      <c r="B2249">
        <v>1.2</v>
      </c>
      <c r="D2249" s="5">
        <v>1.8</v>
      </c>
      <c r="E2249" s="6">
        <f t="shared" si="35"/>
        <v>1.5</v>
      </c>
    </row>
    <row r="2250" spans="1:5" x14ac:dyDescent="0.25">
      <c r="A2250" s="4">
        <v>43974</v>
      </c>
      <c r="B2250">
        <v>0.8</v>
      </c>
      <c r="D2250" s="5">
        <v>0.8</v>
      </c>
      <c r="E2250" s="6">
        <f t="shared" si="35"/>
        <v>0.8</v>
      </c>
    </row>
    <row r="2251" spans="1:5" x14ac:dyDescent="0.25">
      <c r="A2251" s="4">
        <v>43975</v>
      </c>
      <c r="B2251">
        <v>0</v>
      </c>
      <c r="D2251" s="5">
        <v>0</v>
      </c>
      <c r="E2251" s="6">
        <f t="shared" si="35"/>
        <v>0</v>
      </c>
    </row>
    <row r="2252" spans="1:5" x14ac:dyDescent="0.25">
      <c r="A2252" s="4">
        <v>43976</v>
      </c>
      <c r="B2252">
        <v>0</v>
      </c>
      <c r="D2252" s="5">
        <v>0</v>
      </c>
      <c r="E2252" s="6">
        <f t="shared" si="35"/>
        <v>0</v>
      </c>
    </row>
    <row r="2253" spans="1:5" x14ac:dyDescent="0.25">
      <c r="A2253" s="4">
        <v>43977</v>
      </c>
      <c r="B2253">
        <v>0</v>
      </c>
      <c r="D2253" s="5">
        <v>0</v>
      </c>
      <c r="E2253" s="6">
        <f t="shared" si="35"/>
        <v>0</v>
      </c>
    </row>
    <row r="2254" spans="1:5" x14ac:dyDescent="0.25">
      <c r="A2254" s="4">
        <v>43978</v>
      </c>
      <c r="B2254">
        <v>0</v>
      </c>
      <c r="D2254" s="5">
        <v>0</v>
      </c>
      <c r="E2254" s="6">
        <f t="shared" si="35"/>
        <v>0</v>
      </c>
    </row>
    <row r="2255" spans="1:5" x14ac:dyDescent="0.25">
      <c r="A2255" s="4">
        <v>43979</v>
      </c>
      <c r="B2255">
        <v>0</v>
      </c>
      <c r="D2255" s="5">
        <v>0</v>
      </c>
      <c r="E2255" s="6">
        <f t="shared" si="35"/>
        <v>0</v>
      </c>
    </row>
    <row r="2256" spans="1:5" x14ac:dyDescent="0.25">
      <c r="A2256" s="4">
        <v>43980</v>
      </c>
      <c r="B2256">
        <v>0</v>
      </c>
      <c r="D2256" s="5">
        <v>0</v>
      </c>
      <c r="E2256" s="6">
        <f t="shared" si="35"/>
        <v>0</v>
      </c>
    </row>
    <row r="2257" spans="1:5" x14ac:dyDescent="0.25">
      <c r="A2257" s="4">
        <v>43981</v>
      </c>
      <c r="B2257">
        <v>0</v>
      </c>
      <c r="D2257" s="5">
        <v>0</v>
      </c>
      <c r="E2257" s="6">
        <f t="shared" si="35"/>
        <v>0</v>
      </c>
    </row>
    <row r="2258" spans="1:5" x14ac:dyDescent="0.25">
      <c r="A2258" s="4">
        <v>43982</v>
      </c>
      <c r="B2258">
        <v>0</v>
      </c>
      <c r="D2258" s="5">
        <v>0</v>
      </c>
      <c r="E2258" s="6">
        <f t="shared" si="35"/>
        <v>0</v>
      </c>
    </row>
    <row r="2259" spans="1:5" x14ac:dyDescent="0.25">
      <c r="A2259" s="4">
        <v>43983</v>
      </c>
      <c r="B2259">
        <v>0</v>
      </c>
      <c r="D2259" s="5">
        <v>0</v>
      </c>
      <c r="E2259" s="6">
        <f t="shared" si="35"/>
        <v>0</v>
      </c>
    </row>
    <row r="2260" spans="1:5" x14ac:dyDescent="0.25">
      <c r="A2260" s="4">
        <v>43984</v>
      </c>
      <c r="B2260">
        <v>0</v>
      </c>
      <c r="D2260" s="5">
        <v>0</v>
      </c>
      <c r="E2260" s="6">
        <f t="shared" si="35"/>
        <v>0</v>
      </c>
    </row>
    <row r="2261" spans="1:5" x14ac:dyDescent="0.25">
      <c r="A2261" s="4">
        <v>43985</v>
      </c>
      <c r="B2261">
        <v>10.8</v>
      </c>
      <c r="D2261" s="5">
        <v>10.6</v>
      </c>
      <c r="E2261" s="6">
        <f t="shared" si="35"/>
        <v>10.7</v>
      </c>
    </row>
    <row r="2262" spans="1:5" x14ac:dyDescent="0.25">
      <c r="A2262" s="4">
        <v>43986</v>
      </c>
      <c r="B2262">
        <v>0.6</v>
      </c>
      <c r="D2262" s="5">
        <v>2.8</v>
      </c>
      <c r="E2262" s="6">
        <f t="shared" si="35"/>
        <v>1.7</v>
      </c>
    </row>
    <row r="2263" spans="1:5" x14ac:dyDescent="0.25">
      <c r="A2263" s="4">
        <v>43987</v>
      </c>
      <c r="B2263">
        <v>3.8</v>
      </c>
      <c r="D2263" s="5">
        <v>5.4</v>
      </c>
      <c r="E2263" s="6">
        <f t="shared" si="35"/>
        <v>4.5999999999999996</v>
      </c>
    </row>
    <row r="2264" spans="1:5" x14ac:dyDescent="0.25">
      <c r="A2264" s="4">
        <v>43988</v>
      </c>
      <c r="B2264">
        <v>3.2</v>
      </c>
      <c r="D2264" s="5">
        <v>7.2</v>
      </c>
      <c r="E2264" s="6">
        <f t="shared" si="35"/>
        <v>5.2</v>
      </c>
    </row>
    <row r="2265" spans="1:5" x14ac:dyDescent="0.25">
      <c r="A2265" s="4">
        <v>43989</v>
      </c>
      <c r="B2265">
        <v>5.2</v>
      </c>
      <c r="D2265" s="5">
        <v>7.2</v>
      </c>
      <c r="E2265" s="6">
        <f t="shared" si="35"/>
        <v>6.2</v>
      </c>
    </row>
    <row r="2266" spans="1:5" x14ac:dyDescent="0.25">
      <c r="A2266" s="4">
        <v>43990</v>
      </c>
      <c r="B2266">
        <v>0</v>
      </c>
      <c r="D2266" s="5">
        <v>0</v>
      </c>
      <c r="E2266" s="6">
        <f t="shared" si="35"/>
        <v>0</v>
      </c>
    </row>
    <row r="2267" spans="1:5" x14ac:dyDescent="0.25">
      <c r="A2267" s="4">
        <v>43991</v>
      </c>
      <c r="B2267">
        <v>0</v>
      </c>
      <c r="D2267" s="5">
        <v>0</v>
      </c>
      <c r="E2267" s="6">
        <f t="shared" si="35"/>
        <v>0</v>
      </c>
    </row>
    <row r="2268" spans="1:5" x14ac:dyDescent="0.25">
      <c r="A2268" s="4">
        <v>43992</v>
      </c>
      <c r="B2268">
        <v>3</v>
      </c>
      <c r="D2268" s="5">
        <v>2.6</v>
      </c>
      <c r="E2268" s="6">
        <f t="shared" si="35"/>
        <v>2.8</v>
      </c>
    </row>
    <row r="2269" spans="1:5" x14ac:dyDescent="0.25">
      <c r="A2269" s="4">
        <v>43993</v>
      </c>
      <c r="B2269">
        <v>0.8</v>
      </c>
      <c r="D2269" s="5">
        <v>1</v>
      </c>
      <c r="E2269" s="6">
        <f t="shared" si="35"/>
        <v>0.9</v>
      </c>
    </row>
    <row r="2270" spans="1:5" x14ac:dyDescent="0.25">
      <c r="A2270" s="4">
        <v>43994</v>
      </c>
      <c r="B2270">
        <v>12.2</v>
      </c>
      <c r="D2270" s="5">
        <v>16.2</v>
      </c>
      <c r="E2270" s="6">
        <f t="shared" si="35"/>
        <v>14.2</v>
      </c>
    </row>
    <row r="2271" spans="1:5" x14ac:dyDescent="0.25">
      <c r="A2271" s="4">
        <v>43995</v>
      </c>
      <c r="B2271">
        <v>11.4</v>
      </c>
      <c r="D2271" s="5">
        <v>9</v>
      </c>
      <c r="E2271" s="6">
        <f t="shared" si="35"/>
        <v>10.199999999999999</v>
      </c>
    </row>
    <row r="2272" spans="1:5" x14ac:dyDescent="0.25">
      <c r="A2272" s="4">
        <v>43996</v>
      </c>
      <c r="B2272">
        <v>0.4</v>
      </c>
      <c r="D2272" s="5">
        <v>0.4</v>
      </c>
      <c r="E2272" s="6">
        <f t="shared" si="35"/>
        <v>0.4</v>
      </c>
    </row>
    <row r="2273" spans="1:5" x14ac:dyDescent="0.25">
      <c r="A2273" s="4">
        <v>43997</v>
      </c>
      <c r="B2273">
        <v>0.2</v>
      </c>
      <c r="D2273" s="5">
        <v>0</v>
      </c>
      <c r="E2273" s="6">
        <f t="shared" si="35"/>
        <v>0.1</v>
      </c>
    </row>
    <row r="2274" spans="1:5" x14ac:dyDescent="0.25">
      <c r="A2274" s="4">
        <v>43998</v>
      </c>
      <c r="B2274">
        <v>0</v>
      </c>
      <c r="D2274" s="5">
        <v>0</v>
      </c>
      <c r="E2274" s="6">
        <f t="shared" si="35"/>
        <v>0</v>
      </c>
    </row>
    <row r="2275" spans="1:5" x14ac:dyDescent="0.25">
      <c r="A2275" s="4">
        <v>43999</v>
      </c>
      <c r="B2275">
        <v>0</v>
      </c>
      <c r="D2275" s="5">
        <v>0.2</v>
      </c>
      <c r="E2275" s="6">
        <f t="shared" si="35"/>
        <v>0.1</v>
      </c>
    </row>
    <row r="2276" spans="1:5" x14ac:dyDescent="0.25">
      <c r="A2276" s="4">
        <v>44000</v>
      </c>
      <c r="B2276">
        <v>0.2</v>
      </c>
      <c r="D2276" s="5">
        <v>0</v>
      </c>
      <c r="E2276" s="6">
        <f t="shared" si="35"/>
        <v>0.1</v>
      </c>
    </row>
    <row r="2277" spans="1:5" x14ac:dyDescent="0.25">
      <c r="A2277" s="4">
        <v>44001</v>
      </c>
      <c r="B2277">
        <v>1.8</v>
      </c>
      <c r="D2277" s="5">
        <v>2.4</v>
      </c>
      <c r="E2277" s="6">
        <f t="shared" si="35"/>
        <v>2.1</v>
      </c>
    </row>
    <row r="2278" spans="1:5" x14ac:dyDescent="0.25">
      <c r="A2278" s="4">
        <v>44002</v>
      </c>
      <c r="B2278">
        <v>1.2</v>
      </c>
      <c r="D2278" s="5">
        <v>2.4</v>
      </c>
      <c r="E2278" s="6">
        <f t="shared" si="35"/>
        <v>1.7999999999999998</v>
      </c>
    </row>
    <row r="2279" spans="1:5" x14ac:dyDescent="0.25">
      <c r="A2279" s="4">
        <v>44003</v>
      </c>
      <c r="B2279">
        <v>1</v>
      </c>
      <c r="D2279" s="5">
        <v>0.8</v>
      </c>
      <c r="E2279" s="6">
        <f t="shared" si="35"/>
        <v>0.9</v>
      </c>
    </row>
    <row r="2280" spans="1:5" x14ac:dyDescent="0.25">
      <c r="A2280" s="4">
        <v>44004</v>
      </c>
      <c r="B2280">
        <v>0.4</v>
      </c>
      <c r="D2280" s="5">
        <v>0</v>
      </c>
      <c r="E2280" s="6">
        <f t="shared" si="35"/>
        <v>0.2</v>
      </c>
    </row>
    <row r="2281" spans="1:5" x14ac:dyDescent="0.25">
      <c r="A2281" s="4">
        <v>44005</v>
      </c>
      <c r="B2281">
        <v>0</v>
      </c>
      <c r="D2281" s="5">
        <v>0</v>
      </c>
      <c r="E2281" s="6">
        <f t="shared" si="35"/>
        <v>0</v>
      </c>
    </row>
    <row r="2282" spans="1:5" x14ac:dyDescent="0.25">
      <c r="A2282" s="4">
        <v>44006</v>
      </c>
      <c r="B2282">
        <v>0</v>
      </c>
      <c r="D2282" s="5">
        <v>0</v>
      </c>
      <c r="E2282" s="6">
        <f t="shared" si="35"/>
        <v>0</v>
      </c>
    </row>
    <row r="2283" spans="1:5" x14ac:dyDescent="0.25">
      <c r="A2283" s="4">
        <v>44007</v>
      </c>
      <c r="B2283">
        <v>0</v>
      </c>
      <c r="D2283" s="5">
        <v>0</v>
      </c>
      <c r="E2283" s="6">
        <f t="shared" si="35"/>
        <v>0</v>
      </c>
    </row>
    <row r="2284" spans="1:5" x14ac:dyDescent="0.25">
      <c r="A2284" s="4">
        <v>44008</v>
      </c>
      <c r="B2284">
        <v>0</v>
      </c>
      <c r="D2284" s="5">
        <v>0</v>
      </c>
      <c r="E2284" s="6">
        <f t="shared" si="35"/>
        <v>0</v>
      </c>
    </row>
    <row r="2285" spans="1:5" x14ac:dyDescent="0.25">
      <c r="A2285" s="4">
        <v>44009</v>
      </c>
      <c r="B2285">
        <v>0.4</v>
      </c>
      <c r="D2285" s="5">
        <v>0.6</v>
      </c>
      <c r="E2285" s="6">
        <f t="shared" si="35"/>
        <v>0.5</v>
      </c>
    </row>
    <row r="2286" spans="1:5" x14ac:dyDescent="0.25">
      <c r="A2286" s="4">
        <v>44010</v>
      </c>
      <c r="B2286">
        <v>4.4000000000000004</v>
      </c>
      <c r="D2286" s="5">
        <v>4.2</v>
      </c>
      <c r="E2286" s="6">
        <f t="shared" si="35"/>
        <v>4.3000000000000007</v>
      </c>
    </row>
    <row r="2287" spans="1:5" x14ac:dyDescent="0.25">
      <c r="A2287" s="4">
        <v>44011</v>
      </c>
      <c r="B2287">
        <v>0.4</v>
      </c>
      <c r="D2287" s="5">
        <v>0.8</v>
      </c>
      <c r="E2287" s="6">
        <f t="shared" si="35"/>
        <v>0.60000000000000009</v>
      </c>
    </row>
    <row r="2288" spans="1:5" x14ac:dyDescent="0.25">
      <c r="A2288" s="4">
        <v>44012</v>
      </c>
      <c r="B2288">
        <v>0.4</v>
      </c>
      <c r="D2288" s="5">
        <v>0.2</v>
      </c>
      <c r="E2288" s="6">
        <f t="shared" si="35"/>
        <v>0.30000000000000004</v>
      </c>
    </row>
    <row r="2289" spans="1:5" x14ac:dyDescent="0.25">
      <c r="A2289" s="4">
        <v>44013</v>
      </c>
      <c r="B2289">
        <v>0.4</v>
      </c>
      <c r="D2289" s="5">
        <v>0.2</v>
      </c>
      <c r="E2289" s="6">
        <f t="shared" si="35"/>
        <v>0.30000000000000004</v>
      </c>
    </row>
    <row r="2290" spans="1:5" x14ac:dyDescent="0.25">
      <c r="A2290" s="4">
        <v>44014</v>
      </c>
      <c r="B2290">
        <v>4.2</v>
      </c>
      <c r="D2290" s="5">
        <v>5.6</v>
      </c>
      <c r="E2290" s="6">
        <f t="shared" si="35"/>
        <v>4.9000000000000004</v>
      </c>
    </row>
    <row r="2291" spans="1:5" x14ac:dyDescent="0.25">
      <c r="A2291" s="4">
        <v>44015</v>
      </c>
      <c r="B2291">
        <v>1.2</v>
      </c>
      <c r="D2291" s="5">
        <v>2</v>
      </c>
      <c r="E2291" s="6">
        <f t="shared" si="35"/>
        <v>1.6</v>
      </c>
    </row>
    <row r="2292" spans="1:5" x14ac:dyDescent="0.25">
      <c r="A2292" s="4">
        <v>44016</v>
      </c>
      <c r="B2292">
        <v>7</v>
      </c>
      <c r="D2292" s="5">
        <v>9.1999999999999993</v>
      </c>
      <c r="E2292" s="6">
        <f t="shared" si="35"/>
        <v>8.1</v>
      </c>
    </row>
    <row r="2293" spans="1:5" x14ac:dyDescent="0.25">
      <c r="A2293" s="4">
        <v>44017</v>
      </c>
      <c r="B2293">
        <v>0</v>
      </c>
      <c r="D2293" s="5">
        <v>0.8</v>
      </c>
      <c r="E2293" s="6">
        <f t="shared" si="35"/>
        <v>0.4</v>
      </c>
    </row>
    <row r="2294" spans="1:5" x14ac:dyDescent="0.25">
      <c r="A2294" s="4">
        <v>44018</v>
      </c>
      <c r="B2294">
        <v>0.6</v>
      </c>
      <c r="D2294" s="5">
        <v>1</v>
      </c>
      <c r="E2294" s="6">
        <f t="shared" si="35"/>
        <v>0.8</v>
      </c>
    </row>
    <row r="2295" spans="1:5" x14ac:dyDescent="0.25">
      <c r="A2295" s="4">
        <v>44019</v>
      </c>
      <c r="B2295">
        <v>1</v>
      </c>
      <c r="D2295" s="5">
        <v>0.6</v>
      </c>
      <c r="E2295" s="6">
        <f t="shared" si="35"/>
        <v>0.8</v>
      </c>
    </row>
    <row r="2296" spans="1:5" x14ac:dyDescent="0.25">
      <c r="A2296" s="4">
        <v>44020</v>
      </c>
      <c r="B2296">
        <v>0</v>
      </c>
      <c r="D2296" s="5">
        <v>0</v>
      </c>
      <c r="E2296" s="6">
        <f t="shared" si="35"/>
        <v>0</v>
      </c>
    </row>
    <row r="2297" spans="1:5" x14ac:dyDescent="0.25">
      <c r="A2297" s="4">
        <v>44021</v>
      </c>
      <c r="B2297">
        <v>1</v>
      </c>
      <c r="D2297" s="5">
        <v>0.8</v>
      </c>
      <c r="E2297" s="6">
        <f t="shared" si="35"/>
        <v>0.9</v>
      </c>
    </row>
    <row r="2298" spans="1:5" x14ac:dyDescent="0.25">
      <c r="A2298" s="4">
        <v>44022</v>
      </c>
      <c r="B2298">
        <v>1.8</v>
      </c>
      <c r="D2298" s="5">
        <v>0.6</v>
      </c>
      <c r="E2298" s="6">
        <f t="shared" si="35"/>
        <v>1.2</v>
      </c>
    </row>
    <row r="2299" spans="1:5" x14ac:dyDescent="0.25">
      <c r="A2299" s="4">
        <v>44023</v>
      </c>
      <c r="B2299">
        <v>6.8</v>
      </c>
      <c r="D2299" s="5">
        <v>13.4</v>
      </c>
      <c r="E2299" s="6">
        <f t="shared" si="35"/>
        <v>10.1</v>
      </c>
    </row>
    <row r="2300" spans="1:5" x14ac:dyDescent="0.25">
      <c r="A2300" s="4">
        <v>44024</v>
      </c>
      <c r="B2300">
        <v>0</v>
      </c>
      <c r="D2300" s="5">
        <v>0</v>
      </c>
      <c r="E2300" s="6">
        <f t="shared" si="35"/>
        <v>0</v>
      </c>
    </row>
    <row r="2301" spans="1:5" x14ac:dyDescent="0.25">
      <c r="A2301" s="4">
        <v>44025</v>
      </c>
      <c r="B2301">
        <v>0</v>
      </c>
      <c r="D2301" s="5">
        <v>0</v>
      </c>
      <c r="E2301" s="6">
        <f t="shared" si="35"/>
        <v>0</v>
      </c>
    </row>
    <row r="2302" spans="1:5" x14ac:dyDescent="0.25">
      <c r="A2302" s="4">
        <v>44026</v>
      </c>
      <c r="B2302">
        <v>0</v>
      </c>
      <c r="D2302" s="5">
        <v>0</v>
      </c>
      <c r="E2302" s="6">
        <f t="shared" si="35"/>
        <v>0</v>
      </c>
    </row>
    <row r="2303" spans="1:5" x14ac:dyDescent="0.25">
      <c r="A2303" s="4">
        <v>44027</v>
      </c>
      <c r="B2303">
        <v>0</v>
      </c>
      <c r="D2303" s="5">
        <v>0.2</v>
      </c>
      <c r="E2303" s="6">
        <f t="shared" si="35"/>
        <v>0.1</v>
      </c>
    </row>
    <row r="2304" spans="1:5" x14ac:dyDescent="0.25">
      <c r="A2304" s="4">
        <v>44028</v>
      </c>
      <c r="B2304">
        <v>0.2</v>
      </c>
      <c r="D2304" s="5">
        <v>0</v>
      </c>
      <c r="E2304" s="6">
        <f t="shared" si="35"/>
        <v>0.1</v>
      </c>
    </row>
    <row r="2305" spans="1:5" x14ac:dyDescent="0.25">
      <c r="A2305" s="4">
        <v>44029</v>
      </c>
      <c r="B2305">
        <v>0</v>
      </c>
      <c r="D2305" s="5">
        <v>0</v>
      </c>
      <c r="E2305" s="6">
        <f t="shared" si="35"/>
        <v>0</v>
      </c>
    </row>
    <row r="2306" spans="1:5" x14ac:dyDescent="0.25">
      <c r="A2306" s="4">
        <v>44030</v>
      </c>
      <c r="B2306">
        <v>1.2</v>
      </c>
      <c r="D2306" s="5">
        <v>3</v>
      </c>
      <c r="E2306" s="6">
        <f t="shared" si="35"/>
        <v>2.1</v>
      </c>
    </row>
    <row r="2307" spans="1:5" x14ac:dyDescent="0.25">
      <c r="A2307" s="4">
        <v>44031</v>
      </c>
      <c r="B2307">
        <v>0.2</v>
      </c>
      <c r="D2307" s="5">
        <v>0</v>
      </c>
      <c r="E2307" s="6">
        <f t="shared" ref="E2307:E2370" si="36">AVERAGE(B2307,C2307,D2307)</f>
        <v>0.1</v>
      </c>
    </row>
    <row r="2308" spans="1:5" x14ac:dyDescent="0.25">
      <c r="A2308" s="4">
        <v>44032</v>
      </c>
      <c r="B2308">
        <v>0</v>
      </c>
      <c r="D2308" s="5">
        <v>0</v>
      </c>
      <c r="E2308" s="6">
        <f t="shared" si="36"/>
        <v>0</v>
      </c>
    </row>
    <row r="2309" spans="1:5" x14ac:dyDescent="0.25">
      <c r="A2309" s="4">
        <v>44033</v>
      </c>
      <c r="B2309">
        <v>0.4</v>
      </c>
      <c r="D2309" s="5">
        <v>0.4</v>
      </c>
      <c r="E2309" s="6">
        <f t="shared" si="36"/>
        <v>0.4</v>
      </c>
    </row>
    <row r="2310" spans="1:5" x14ac:dyDescent="0.25">
      <c r="A2310" s="4">
        <v>44034</v>
      </c>
      <c r="B2310">
        <v>0</v>
      </c>
      <c r="D2310" s="5">
        <v>0</v>
      </c>
      <c r="E2310" s="6">
        <f t="shared" si="36"/>
        <v>0</v>
      </c>
    </row>
    <row r="2311" spans="1:5" x14ac:dyDescent="0.25">
      <c r="A2311" s="4">
        <v>44035</v>
      </c>
      <c r="B2311">
        <v>5</v>
      </c>
      <c r="D2311" s="5">
        <v>4.2</v>
      </c>
      <c r="E2311" s="6">
        <f t="shared" si="36"/>
        <v>4.5999999999999996</v>
      </c>
    </row>
    <row r="2312" spans="1:5" x14ac:dyDescent="0.25">
      <c r="A2312" s="4">
        <v>44036</v>
      </c>
      <c r="B2312">
        <v>4</v>
      </c>
      <c r="D2312" s="5">
        <v>4.4000000000000004</v>
      </c>
      <c r="E2312" s="6">
        <f t="shared" si="36"/>
        <v>4.2</v>
      </c>
    </row>
    <row r="2313" spans="1:5" x14ac:dyDescent="0.25">
      <c r="A2313" s="4">
        <v>44037</v>
      </c>
      <c r="B2313">
        <v>0.8</v>
      </c>
      <c r="D2313" s="5">
        <v>0.8</v>
      </c>
      <c r="E2313" s="6">
        <f t="shared" si="36"/>
        <v>0.8</v>
      </c>
    </row>
    <row r="2314" spans="1:5" x14ac:dyDescent="0.25">
      <c r="A2314" s="4">
        <v>44038</v>
      </c>
      <c r="B2314">
        <v>0</v>
      </c>
      <c r="D2314" s="5">
        <v>0</v>
      </c>
      <c r="E2314" s="6">
        <f t="shared" si="36"/>
        <v>0</v>
      </c>
    </row>
    <row r="2315" spans="1:5" x14ac:dyDescent="0.25">
      <c r="A2315" s="4">
        <v>44039</v>
      </c>
      <c r="B2315">
        <v>7.4</v>
      </c>
      <c r="D2315" s="5">
        <v>5.4</v>
      </c>
      <c r="E2315" s="6">
        <f t="shared" si="36"/>
        <v>6.4</v>
      </c>
    </row>
    <row r="2316" spans="1:5" x14ac:dyDescent="0.25">
      <c r="A2316" s="4">
        <v>44040</v>
      </c>
      <c r="B2316">
        <v>1.8</v>
      </c>
      <c r="D2316" s="5">
        <v>0.4</v>
      </c>
      <c r="E2316" s="6">
        <f t="shared" si="36"/>
        <v>1.1000000000000001</v>
      </c>
    </row>
    <row r="2317" spans="1:5" x14ac:dyDescent="0.25">
      <c r="A2317" s="4">
        <v>44041</v>
      </c>
      <c r="B2317">
        <v>0</v>
      </c>
      <c r="D2317" s="5">
        <v>0</v>
      </c>
      <c r="E2317" s="6">
        <f t="shared" si="36"/>
        <v>0</v>
      </c>
    </row>
    <row r="2318" spans="1:5" x14ac:dyDescent="0.25">
      <c r="A2318" s="4">
        <v>44042</v>
      </c>
      <c r="B2318">
        <v>1.2</v>
      </c>
      <c r="D2318" s="5">
        <v>1.4</v>
      </c>
      <c r="E2318" s="6">
        <f t="shared" si="36"/>
        <v>1.2999999999999998</v>
      </c>
    </row>
    <row r="2319" spans="1:5" x14ac:dyDescent="0.25">
      <c r="A2319" s="4">
        <v>44043</v>
      </c>
      <c r="B2319">
        <v>0</v>
      </c>
      <c r="D2319" s="5">
        <v>0.2</v>
      </c>
      <c r="E2319" s="6">
        <f t="shared" si="36"/>
        <v>0.1</v>
      </c>
    </row>
    <row r="2320" spans="1:5" x14ac:dyDescent="0.25">
      <c r="A2320" s="4">
        <v>44044</v>
      </c>
      <c r="B2320">
        <v>1.2</v>
      </c>
      <c r="D2320" s="5">
        <v>3.2</v>
      </c>
      <c r="E2320" s="6">
        <f t="shared" si="36"/>
        <v>2.2000000000000002</v>
      </c>
    </row>
    <row r="2321" spans="1:5" x14ac:dyDescent="0.25">
      <c r="A2321" s="4">
        <v>44045</v>
      </c>
      <c r="B2321">
        <v>0</v>
      </c>
      <c r="D2321" s="5">
        <v>0.2</v>
      </c>
      <c r="E2321" s="6">
        <f t="shared" si="36"/>
        <v>0.1</v>
      </c>
    </row>
    <row r="2322" spans="1:5" x14ac:dyDescent="0.25">
      <c r="A2322" s="4">
        <v>44046</v>
      </c>
      <c r="B2322">
        <v>0</v>
      </c>
      <c r="D2322" s="5">
        <v>0.8</v>
      </c>
      <c r="E2322" s="6">
        <f t="shared" si="36"/>
        <v>0.4</v>
      </c>
    </row>
    <row r="2323" spans="1:5" x14ac:dyDescent="0.25">
      <c r="A2323" s="4">
        <v>44047</v>
      </c>
      <c r="B2323">
        <v>0.6</v>
      </c>
      <c r="D2323" s="5">
        <v>0.4</v>
      </c>
      <c r="E2323" s="6">
        <f t="shared" si="36"/>
        <v>0.5</v>
      </c>
    </row>
    <row r="2324" spans="1:5" x14ac:dyDescent="0.25">
      <c r="A2324" s="4">
        <v>44048</v>
      </c>
      <c r="B2324">
        <v>3.4</v>
      </c>
      <c r="D2324" s="5">
        <v>3.4</v>
      </c>
      <c r="E2324" s="6">
        <f t="shared" si="36"/>
        <v>3.4</v>
      </c>
    </row>
    <row r="2325" spans="1:5" x14ac:dyDescent="0.25">
      <c r="A2325" s="4">
        <v>44049</v>
      </c>
      <c r="B2325">
        <v>0</v>
      </c>
      <c r="D2325" s="5">
        <v>0.2</v>
      </c>
      <c r="E2325" s="6">
        <f t="shared" si="36"/>
        <v>0.1</v>
      </c>
    </row>
    <row r="2326" spans="1:5" x14ac:dyDescent="0.25">
      <c r="A2326" s="4">
        <v>44050</v>
      </c>
      <c r="B2326">
        <v>0</v>
      </c>
      <c r="D2326" s="5">
        <v>0</v>
      </c>
      <c r="E2326" s="6">
        <f t="shared" si="36"/>
        <v>0</v>
      </c>
    </row>
    <row r="2327" spans="1:5" x14ac:dyDescent="0.25">
      <c r="A2327" s="4">
        <v>44051</v>
      </c>
      <c r="B2327">
        <v>0</v>
      </c>
      <c r="D2327" s="5">
        <v>0</v>
      </c>
      <c r="E2327" s="6">
        <f t="shared" si="36"/>
        <v>0</v>
      </c>
    </row>
    <row r="2328" spans="1:5" x14ac:dyDescent="0.25">
      <c r="A2328" s="4">
        <v>44052</v>
      </c>
      <c r="B2328">
        <v>0</v>
      </c>
      <c r="D2328" s="5">
        <v>0</v>
      </c>
      <c r="E2328" s="6">
        <f t="shared" si="36"/>
        <v>0</v>
      </c>
    </row>
    <row r="2329" spans="1:5" x14ac:dyDescent="0.25">
      <c r="A2329" s="4">
        <v>44053</v>
      </c>
      <c r="B2329">
        <v>0</v>
      </c>
      <c r="D2329" s="5">
        <v>0</v>
      </c>
      <c r="E2329" s="6">
        <f t="shared" si="36"/>
        <v>0</v>
      </c>
    </row>
    <row r="2330" spans="1:5" x14ac:dyDescent="0.25">
      <c r="A2330" s="4">
        <v>44054</v>
      </c>
      <c r="B2330">
        <v>0</v>
      </c>
      <c r="D2330" s="5">
        <v>0.2</v>
      </c>
      <c r="E2330" s="6">
        <f t="shared" si="36"/>
        <v>0.1</v>
      </c>
    </row>
    <row r="2331" spans="1:5" x14ac:dyDescent="0.25">
      <c r="A2331" s="4">
        <v>44055</v>
      </c>
      <c r="B2331">
        <v>0</v>
      </c>
      <c r="D2331" s="5">
        <v>0</v>
      </c>
      <c r="E2331" s="6">
        <f t="shared" si="36"/>
        <v>0</v>
      </c>
    </row>
    <row r="2332" spans="1:5" x14ac:dyDescent="0.25">
      <c r="A2332" s="4">
        <v>44056</v>
      </c>
      <c r="B2332">
        <v>0</v>
      </c>
      <c r="D2332" s="5">
        <v>0</v>
      </c>
      <c r="E2332" s="6">
        <f t="shared" si="36"/>
        <v>0</v>
      </c>
    </row>
    <row r="2333" spans="1:5" x14ac:dyDescent="0.25">
      <c r="A2333" s="4">
        <v>44057</v>
      </c>
      <c r="B2333">
        <v>1</v>
      </c>
      <c r="D2333" s="5">
        <v>1.2</v>
      </c>
      <c r="E2333" s="6">
        <f t="shared" si="36"/>
        <v>1.1000000000000001</v>
      </c>
    </row>
    <row r="2334" spans="1:5" x14ac:dyDescent="0.25">
      <c r="A2334" s="4">
        <v>44058</v>
      </c>
      <c r="B2334">
        <v>1</v>
      </c>
      <c r="D2334" s="5">
        <v>1.2</v>
      </c>
      <c r="E2334" s="6">
        <f t="shared" si="36"/>
        <v>1.1000000000000001</v>
      </c>
    </row>
    <row r="2335" spans="1:5" x14ac:dyDescent="0.25">
      <c r="A2335" s="4">
        <v>44059</v>
      </c>
      <c r="B2335">
        <v>0</v>
      </c>
      <c r="D2335" s="5">
        <v>0</v>
      </c>
      <c r="E2335" s="6">
        <f t="shared" si="36"/>
        <v>0</v>
      </c>
    </row>
    <row r="2336" spans="1:5" x14ac:dyDescent="0.25">
      <c r="A2336" s="4">
        <v>44060</v>
      </c>
      <c r="B2336">
        <v>13</v>
      </c>
      <c r="D2336" s="5">
        <v>14.2</v>
      </c>
      <c r="E2336" s="6">
        <f t="shared" si="36"/>
        <v>13.6</v>
      </c>
    </row>
    <row r="2337" spans="1:5" x14ac:dyDescent="0.25">
      <c r="A2337" s="4">
        <v>44061</v>
      </c>
      <c r="B2337">
        <v>0</v>
      </c>
      <c r="D2337" s="5">
        <v>0.2</v>
      </c>
      <c r="E2337" s="6">
        <f t="shared" si="36"/>
        <v>0.1</v>
      </c>
    </row>
    <row r="2338" spans="1:5" x14ac:dyDescent="0.25">
      <c r="A2338" s="4">
        <v>44062</v>
      </c>
      <c r="B2338">
        <v>0.8</v>
      </c>
      <c r="D2338" s="5">
        <v>1.2</v>
      </c>
      <c r="E2338" s="6">
        <f t="shared" si="36"/>
        <v>1</v>
      </c>
    </row>
    <row r="2339" spans="1:5" x14ac:dyDescent="0.25">
      <c r="A2339" s="4">
        <v>44063</v>
      </c>
      <c r="B2339">
        <v>6.4</v>
      </c>
      <c r="D2339" s="5">
        <v>5.6</v>
      </c>
      <c r="E2339" s="6">
        <f t="shared" si="36"/>
        <v>6</v>
      </c>
    </row>
    <row r="2340" spans="1:5" x14ac:dyDescent="0.25">
      <c r="A2340" s="4">
        <v>44064</v>
      </c>
      <c r="B2340">
        <v>0.6</v>
      </c>
      <c r="D2340" s="5">
        <v>1.4</v>
      </c>
      <c r="E2340" s="6">
        <f t="shared" si="36"/>
        <v>1</v>
      </c>
    </row>
    <row r="2341" spans="1:5" x14ac:dyDescent="0.25">
      <c r="A2341" s="4">
        <v>44065</v>
      </c>
      <c r="B2341">
        <v>0.2</v>
      </c>
      <c r="D2341" s="5">
        <v>0</v>
      </c>
      <c r="E2341" s="6">
        <f t="shared" si="36"/>
        <v>0.1</v>
      </c>
    </row>
    <row r="2342" spans="1:5" x14ac:dyDescent="0.25">
      <c r="A2342" s="4">
        <v>44066</v>
      </c>
      <c r="B2342">
        <v>0</v>
      </c>
      <c r="D2342" s="5">
        <v>0.6</v>
      </c>
      <c r="E2342" s="6">
        <f t="shared" si="36"/>
        <v>0.3</v>
      </c>
    </row>
    <row r="2343" spans="1:5" x14ac:dyDescent="0.25">
      <c r="A2343" s="4">
        <v>44067</v>
      </c>
      <c r="B2343">
        <v>15.4</v>
      </c>
      <c r="D2343" s="5">
        <v>14</v>
      </c>
      <c r="E2343" s="6">
        <f t="shared" si="36"/>
        <v>14.7</v>
      </c>
    </row>
    <row r="2344" spans="1:5" x14ac:dyDescent="0.25">
      <c r="A2344" s="4">
        <v>44068</v>
      </c>
      <c r="B2344">
        <v>9</v>
      </c>
      <c r="D2344" s="5">
        <v>9</v>
      </c>
      <c r="E2344" s="6">
        <f t="shared" si="36"/>
        <v>9</v>
      </c>
    </row>
    <row r="2345" spans="1:5" x14ac:dyDescent="0.25">
      <c r="A2345" s="4">
        <v>44069</v>
      </c>
      <c r="B2345">
        <v>12</v>
      </c>
      <c r="D2345" s="5">
        <v>17.600000000000001</v>
      </c>
      <c r="E2345" s="6">
        <f t="shared" si="36"/>
        <v>14.8</v>
      </c>
    </row>
    <row r="2346" spans="1:5" x14ac:dyDescent="0.25">
      <c r="A2346" s="4">
        <v>44070</v>
      </c>
      <c r="B2346">
        <v>1.6</v>
      </c>
      <c r="D2346" s="5">
        <v>0.4</v>
      </c>
      <c r="E2346" s="6">
        <f t="shared" si="36"/>
        <v>1</v>
      </c>
    </row>
    <row r="2347" spans="1:5" x14ac:dyDescent="0.25">
      <c r="A2347" s="4">
        <v>44071</v>
      </c>
      <c r="B2347">
        <v>19.600000000000001</v>
      </c>
      <c r="D2347" s="5">
        <v>29.2</v>
      </c>
      <c r="E2347" s="6">
        <f t="shared" si="36"/>
        <v>24.4</v>
      </c>
    </row>
    <row r="2348" spans="1:5" x14ac:dyDescent="0.25">
      <c r="A2348" s="4">
        <v>44072</v>
      </c>
      <c r="B2348">
        <v>0.2</v>
      </c>
      <c r="D2348" s="5">
        <v>0.6</v>
      </c>
      <c r="E2348" s="6">
        <f t="shared" si="36"/>
        <v>0.4</v>
      </c>
    </row>
    <row r="2349" spans="1:5" x14ac:dyDescent="0.25">
      <c r="A2349" s="4">
        <v>44073</v>
      </c>
      <c r="B2349">
        <v>0</v>
      </c>
      <c r="D2349" s="5">
        <v>0</v>
      </c>
      <c r="E2349" s="6">
        <f t="shared" si="36"/>
        <v>0</v>
      </c>
    </row>
    <row r="2350" spans="1:5" x14ac:dyDescent="0.25">
      <c r="A2350" s="4">
        <v>44074</v>
      </c>
      <c r="B2350">
        <v>0</v>
      </c>
      <c r="D2350" s="5">
        <v>0</v>
      </c>
      <c r="E2350" s="6">
        <f t="shared" si="36"/>
        <v>0</v>
      </c>
    </row>
    <row r="2351" spans="1:5" x14ac:dyDescent="0.25">
      <c r="A2351" s="4">
        <v>44075</v>
      </c>
      <c r="B2351">
        <v>0</v>
      </c>
      <c r="D2351" s="5">
        <v>0</v>
      </c>
      <c r="E2351" s="6">
        <f t="shared" si="36"/>
        <v>0</v>
      </c>
    </row>
    <row r="2352" spans="1:5" x14ac:dyDescent="0.25">
      <c r="A2352" s="4">
        <v>44076</v>
      </c>
      <c r="B2352">
        <v>0</v>
      </c>
      <c r="D2352" s="5">
        <v>0</v>
      </c>
      <c r="E2352" s="6">
        <f t="shared" si="36"/>
        <v>0</v>
      </c>
    </row>
    <row r="2353" spans="1:5" x14ac:dyDescent="0.25">
      <c r="A2353" s="4">
        <v>44077</v>
      </c>
      <c r="B2353">
        <v>8</v>
      </c>
      <c r="D2353" s="5">
        <v>6.8</v>
      </c>
      <c r="E2353" s="6">
        <f t="shared" si="36"/>
        <v>7.4</v>
      </c>
    </row>
    <row r="2354" spans="1:5" x14ac:dyDescent="0.25">
      <c r="A2354" s="4">
        <v>44078</v>
      </c>
      <c r="B2354">
        <v>0</v>
      </c>
      <c r="D2354" s="5">
        <v>0</v>
      </c>
      <c r="E2354" s="6">
        <f t="shared" si="36"/>
        <v>0</v>
      </c>
    </row>
    <row r="2355" spans="1:5" x14ac:dyDescent="0.25">
      <c r="A2355" s="4">
        <v>44079</v>
      </c>
      <c r="B2355">
        <v>0.8</v>
      </c>
      <c r="D2355" s="5">
        <v>0.2</v>
      </c>
      <c r="E2355" s="6">
        <f t="shared" si="36"/>
        <v>0.5</v>
      </c>
    </row>
    <row r="2356" spans="1:5" x14ac:dyDescent="0.25">
      <c r="A2356" s="4">
        <v>44080</v>
      </c>
      <c r="B2356">
        <v>0.8</v>
      </c>
      <c r="D2356" s="5">
        <v>0.4</v>
      </c>
      <c r="E2356" s="6">
        <f t="shared" si="36"/>
        <v>0.60000000000000009</v>
      </c>
    </row>
    <row r="2357" spans="1:5" x14ac:dyDescent="0.25">
      <c r="A2357" s="4">
        <v>44081</v>
      </c>
      <c r="B2357">
        <v>3.6</v>
      </c>
      <c r="D2357" s="5">
        <v>5.4</v>
      </c>
      <c r="E2357" s="6">
        <f t="shared" si="36"/>
        <v>4.5</v>
      </c>
    </row>
    <row r="2358" spans="1:5" x14ac:dyDescent="0.25">
      <c r="A2358" s="4">
        <v>44082</v>
      </c>
      <c r="B2358">
        <v>0.2</v>
      </c>
      <c r="D2358" s="5">
        <v>0.2</v>
      </c>
      <c r="E2358" s="6">
        <f t="shared" si="36"/>
        <v>0.2</v>
      </c>
    </row>
    <row r="2359" spans="1:5" x14ac:dyDescent="0.25">
      <c r="A2359" s="4">
        <v>44083</v>
      </c>
      <c r="B2359">
        <v>0</v>
      </c>
      <c r="D2359" s="5">
        <v>0</v>
      </c>
      <c r="E2359" s="6">
        <f t="shared" si="36"/>
        <v>0</v>
      </c>
    </row>
    <row r="2360" spans="1:5" x14ac:dyDescent="0.25">
      <c r="A2360" s="4">
        <v>44084</v>
      </c>
      <c r="B2360">
        <v>0</v>
      </c>
      <c r="D2360" s="5">
        <v>0</v>
      </c>
      <c r="E2360" s="6">
        <f t="shared" si="36"/>
        <v>0</v>
      </c>
    </row>
    <row r="2361" spans="1:5" x14ac:dyDescent="0.25">
      <c r="A2361" s="4">
        <v>44085</v>
      </c>
      <c r="B2361">
        <v>0</v>
      </c>
      <c r="D2361" s="5">
        <v>0</v>
      </c>
      <c r="E2361" s="6">
        <f t="shared" si="36"/>
        <v>0</v>
      </c>
    </row>
    <row r="2362" spans="1:5" x14ac:dyDescent="0.25">
      <c r="A2362" s="4">
        <v>44086</v>
      </c>
      <c r="B2362">
        <v>0</v>
      </c>
      <c r="D2362" s="5">
        <v>0</v>
      </c>
      <c r="E2362" s="6">
        <f t="shared" si="36"/>
        <v>0</v>
      </c>
    </row>
    <row r="2363" spans="1:5" x14ac:dyDescent="0.25">
      <c r="A2363" s="4">
        <v>44087</v>
      </c>
      <c r="B2363">
        <v>0.2</v>
      </c>
      <c r="D2363" s="5">
        <v>0</v>
      </c>
      <c r="E2363" s="6">
        <f t="shared" si="36"/>
        <v>0.1</v>
      </c>
    </row>
    <row r="2364" spans="1:5" x14ac:dyDescent="0.25">
      <c r="A2364" s="4">
        <v>44088</v>
      </c>
      <c r="B2364">
        <v>0</v>
      </c>
      <c r="D2364" s="5">
        <v>0</v>
      </c>
      <c r="E2364" s="6">
        <f t="shared" si="36"/>
        <v>0</v>
      </c>
    </row>
    <row r="2365" spans="1:5" x14ac:dyDescent="0.25">
      <c r="A2365" s="4">
        <v>44089</v>
      </c>
      <c r="B2365">
        <v>0</v>
      </c>
      <c r="D2365" s="5">
        <v>0.2</v>
      </c>
      <c r="E2365" s="6">
        <f t="shared" si="36"/>
        <v>0.1</v>
      </c>
    </row>
    <row r="2366" spans="1:5" x14ac:dyDescent="0.25">
      <c r="A2366" s="4">
        <v>44090</v>
      </c>
      <c r="B2366">
        <v>0.6</v>
      </c>
      <c r="D2366" s="5">
        <v>0.8</v>
      </c>
      <c r="E2366" s="6">
        <f t="shared" si="36"/>
        <v>0.7</v>
      </c>
    </row>
    <row r="2367" spans="1:5" x14ac:dyDescent="0.25">
      <c r="A2367" s="4">
        <v>44091</v>
      </c>
      <c r="B2367">
        <v>0</v>
      </c>
      <c r="D2367" s="5">
        <v>0</v>
      </c>
      <c r="E2367" s="6">
        <f t="shared" si="36"/>
        <v>0</v>
      </c>
    </row>
    <row r="2368" spans="1:5" x14ac:dyDescent="0.25">
      <c r="A2368" s="4">
        <v>44092</v>
      </c>
      <c r="B2368">
        <v>0</v>
      </c>
      <c r="D2368" s="5">
        <v>0</v>
      </c>
      <c r="E2368" s="6">
        <f t="shared" si="36"/>
        <v>0</v>
      </c>
    </row>
    <row r="2369" spans="1:5" x14ac:dyDescent="0.25">
      <c r="A2369" s="4">
        <v>44093</v>
      </c>
      <c r="B2369">
        <v>0</v>
      </c>
      <c r="D2369" s="5">
        <v>0</v>
      </c>
      <c r="E2369" s="6">
        <f t="shared" si="36"/>
        <v>0</v>
      </c>
    </row>
    <row r="2370" spans="1:5" x14ac:dyDescent="0.25">
      <c r="A2370" s="4">
        <v>44094</v>
      </c>
      <c r="B2370">
        <v>1.2</v>
      </c>
      <c r="D2370" s="5">
        <v>2</v>
      </c>
      <c r="E2370" s="6">
        <f t="shared" si="36"/>
        <v>1.6</v>
      </c>
    </row>
    <row r="2371" spans="1:5" x14ac:dyDescent="0.25">
      <c r="A2371" s="4">
        <v>44095</v>
      </c>
      <c r="B2371">
        <v>0.2</v>
      </c>
      <c r="D2371" s="5">
        <v>0.2</v>
      </c>
      <c r="E2371" s="6">
        <f t="shared" ref="E2371:E2434" si="37">AVERAGE(B2371,C2371,D2371)</f>
        <v>0.2</v>
      </c>
    </row>
    <row r="2372" spans="1:5" x14ac:dyDescent="0.25">
      <c r="A2372" s="4">
        <v>44096</v>
      </c>
      <c r="B2372">
        <v>0</v>
      </c>
      <c r="D2372" s="5">
        <v>0</v>
      </c>
      <c r="E2372" s="6">
        <f t="shared" si="37"/>
        <v>0</v>
      </c>
    </row>
    <row r="2373" spans="1:5" x14ac:dyDescent="0.25">
      <c r="A2373" s="4">
        <v>44097</v>
      </c>
      <c r="B2373">
        <v>4.4000000000000004</v>
      </c>
      <c r="D2373" s="5">
        <v>4.8</v>
      </c>
      <c r="E2373" s="6">
        <f t="shared" si="37"/>
        <v>4.5999999999999996</v>
      </c>
    </row>
    <row r="2374" spans="1:5" x14ac:dyDescent="0.25">
      <c r="A2374" s="4">
        <v>44098</v>
      </c>
      <c r="B2374">
        <v>18.8</v>
      </c>
      <c r="D2374" s="5">
        <v>20.2</v>
      </c>
      <c r="E2374" s="6">
        <f t="shared" si="37"/>
        <v>19.5</v>
      </c>
    </row>
    <row r="2375" spans="1:5" x14ac:dyDescent="0.25">
      <c r="A2375" s="4">
        <v>44099</v>
      </c>
      <c r="B2375">
        <v>13.2</v>
      </c>
      <c r="D2375" s="5">
        <v>7.4</v>
      </c>
      <c r="E2375" s="6">
        <f t="shared" si="37"/>
        <v>10.3</v>
      </c>
    </row>
    <row r="2376" spans="1:5" x14ac:dyDescent="0.25">
      <c r="A2376" s="4">
        <v>44100</v>
      </c>
      <c r="B2376">
        <v>0</v>
      </c>
      <c r="D2376" s="5">
        <v>0.6</v>
      </c>
      <c r="E2376" s="6">
        <f t="shared" si="37"/>
        <v>0.3</v>
      </c>
    </row>
    <row r="2377" spans="1:5" x14ac:dyDescent="0.25">
      <c r="A2377" s="4">
        <v>44101</v>
      </c>
      <c r="B2377">
        <v>0</v>
      </c>
      <c r="D2377" s="5">
        <v>0.2</v>
      </c>
      <c r="E2377" s="6">
        <f t="shared" si="37"/>
        <v>0.1</v>
      </c>
    </row>
    <row r="2378" spans="1:5" x14ac:dyDescent="0.25">
      <c r="A2378" s="4">
        <v>44102</v>
      </c>
      <c r="B2378">
        <v>0</v>
      </c>
      <c r="D2378" s="5">
        <v>0</v>
      </c>
      <c r="E2378" s="6">
        <f t="shared" si="37"/>
        <v>0</v>
      </c>
    </row>
    <row r="2379" spans="1:5" x14ac:dyDescent="0.25">
      <c r="A2379" s="4">
        <v>44103</v>
      </c>
      <c r="B2379">
        <v>1.2</v>
      </c>
      <c r="D2379" s="5">
        <v>0.8</v>
      </c>
      <c r="E2379" s="6">
        <f t="shared" si="37"/>
        <v>1</v>
      </c>
    </row>
    <row r="2380" spans="1:5" x14ac:dyDescent="0.25">
      <c r="A2380" s="4">
        <v>44104</v>
      </c>
      <c r="B2380">
        <v>0.2</v>
      </c>
      <c r="D2380" s="5">
        <v>0</v>
      </c>
      <c r="E2380" s="6">
        <f t="shared" si="37"/>
        <v>0.1</v>
      </c>
    </row>
    <row r="2381" spans="1:5" x14ac:dyDescent="0.25">
      <c r="A2381" s="4">
        <v>44287</v>
      </c>
      <c r="B2381">
        <v>0.6</v>
      </c>
      <c r="D2381" s="5">
        <v>0.6</v>
      </c>
      <c r="E2381" s="6">
        <f t="shared" si="37"/>
        <v>0.6</v>
      </c>
    </row>
    <row r="2382" spans="1:5" x14ac:dyDescent="0.25">
      <c r="A2382" s="4">
        <v>44288</v>
      </c>
      <c r="B2382">
        <v>0</v>
      </c>
      <c r="D2382" s="5">
        <v>0</v>
      </c>
      <c r="E2382" s="6">
        <f t="shared" si="37"/>
        <v>0</v>
      </c>
    </row>
    <row r="2383" spans="1:5" x14ac:dyDescent="0.25">
      <c r="A2383" s="4">
        <v>44289</v>
      </c>
      <c r="B2383">
        <v>0</v>
      </c>
      <c r="D2383" s="5">
        <v>0</v>
      </c>
      <c r="E2383" s="6">
        <f t="shared" si="37"/>
        <v>0</v>
      </c>
    </row>
    <row r="2384" spans="1:5" x14ac:dyDescent="0.25">
      <c r="A2384" s="4">
        <v>44290</v>
      </c>
      <c r="B2384">
        <v>0</v>
      </c>
      <c r="D2384" s="5">
        <v>0</v>
      </c>
      <c r="E2384" s="6">
        <f t="shared" si="37"/>
        <v>0</v>
      </c>
    </row>
    <row r="2385" spans="1:5" x14ac:dyDescent="0.25">
      <c r="A2385" s="4">
        <v>44291</v>
      </c>
      <c r="B2385">
        <v>0</v>
      </c>
      <c r="D2385" s="5">
        <v>0.6</v>
      </c>
      <c r="E2385" s="6">
        <f t="shared" si="37"/>
        <v>0.3</v>
      </c>
    </row>
    <row r="2386" spans="1:5" x14ac:dyDescent="0.25">
      <c r="A2386" s="4">
        <v>44292</v>
      </c>
      <c r="B2386">
        <v>0.2</v>
      </c>
      <c r="D2386" s="5">
        <v>0</v>
      </c>
      <c r="E2386" s="6">
        <f t="shared" si="37"/>
        <v>0.1</v>
      </c>
    </row>
    <row r="2387" spans="1:5" x14ac:dyDescent="0.25">
      <c r="A2387" s="4">
        <v>44293</v>
      </c>
      <c r="B2387">
        <v>0.2</v>
      </c>
      <c r="D2387" s="5">
        <v>0.4</v>
      </c>
      <c r="E2387" s="6">
        <f t="shared" si="37"/>
        <v>0.30000000000000004</v>
      </c>
    </row>
    <row r="2388" spans="1:5" x14ac:dyDescent="0.25">
      <c r="A2388" s="4">
        <v>44294</v>
      </c>
      <c r="B2388">
        <v>0</v>
      </c>
      <c r="D2388" s="5">
        <v>0</v>
      </c>
      <c r="E2388" s="6">
        <f t="shared" si="37"/>
        <v>0</v>
      </c>
    </row>
    <row r="2389" spans="1:5" x14ac:dyDescent="0.25">
      <c r="A2389" s="4">
        <v>44295</v>
      </c>
      <c r="B2389">
        <v>0.4</v>
      </c>
      <c r="D2389" s="5">
        <v>0.6</v>
      </c>
      <c r="E2389" s="6">
        <f t="shared" si="37"/>
        <v>0.5</v>
      </c>
    </row>
    <row r="2390" spans="1:5" x14ac:dyDescent="0.25">
      <c r="A2390" s="4">
        <v>44296</v>
      </c>
      <c r="B2390">
        <v>1.4</v>
      </c>
      <c r="D2390" s="5">
        <v>0.6</v>
      </c>
      <c r="E2390" s="6">
        <f t="shared" si="37"/>
        <v>1</v>
      </c>
    </row>
    <row r="2391" spans="1:5" x14ac:dyDescent="0.25">
      <c r="A2391" s="4">
        <v>44297</v>
      </c>
      <c r="B2391">
        <v>0.2</v>
      </c>
      <c r="D2391" s="5">
        <v>0.2</v>
      </c>
      <c r="E2391" s="6">
        <f t="shared" si="37"/>
        <v>0.2</v>
      </c>
    </row>
    <row r="2392" spans="1:5" x14ac:dyDescent="0.25">
      <c r="A2392" s="4">
        <v>44298</v>
      </c>
      <c r="B2392">
        <v>0</v>
      </c>
      <c r="D2392" s="5">
        <v>0.4</v>
      </c>
      <c r="E2392" s="6">
        <f t="shared" si="37"/>
        <v>0.2</v>
      </c>
    </row>
    <row r="2393" spans="1:5" x14ac:dyDescent="0.25">
      <c r="A2393" s="4">
        <v>44299</v>
      </c>
      <c r="B2393">
        <v>0</v>
      </c>
      <c r="D2393" s="5">
        <v>0</v>
      </c>
      <c r="E2393" s="6">
        <f t="shared" si="37"/>
        <v>0</v>
      </c>
    </row>
    <row r="2394" spans="1:5" x14ac:dyDescent="0.25">
      <c r="A2394" s="4">
        <v>44300</v>
      </c>
      <c r="B2394">
        <v>0</v>
      </c>
      <c r="D2394" s="5">
        <v>0</v>
      </c>
      <c r="E2394" s="6">
        <f t="shared" si="37"/>
        <v>0</v>
      </c>
    </row>
    <row r="2395" spans="1:5" x14ac:dyDescent="0.25">
      <c r="A2395" s="4">
        <v>44301</v>
      </c>
      <c r="B2395">
        <v>0</v>
      </c>
      <c r="D2395" s="5">
        <v>0</v>
      </c>
      <c r="E2395" s="6">
        <f t="shared" si="37"/>
        <v>0</v>
      </c>
    </row>
    <row r="2396" spans="1:5" x14ac:dyDescent="0.25">
      <c r="A2396" s="4">
        <v>44302</v>
      </c>
      <c r="B2396">
        <v>0</v>
      </c>
      <c r="D2396" s="5">
        <v>0</v>
      </c>
      <c r="E2396" s="6">
        <f t="shared" si="37"/>
        <v>0</v>
      </c>
    </row>
    <row r="2397" spans="1:5" x14ac:dyDescent="0.25">
      <c r="A2397" s="4">
        <v>44303</v>
      </c>
      <c r="B2397">
        <v>0</v>
      </c>
      <c r="D2397" s="5">
        <v>0.2</v>
      </c>
      <c r="E2397" s="6">
        <f t="shared" si="37"/>
        <v>0.1</v>
      </c>
    </row>
    <row r="2398" spans="1:5" x14ac:dyDescent="0.25">
      <c r="A2398" s="4">
        <v>44304</v>
      </c>
      <c r="B2398">
        <v>0</v>
      </c>
      <c r="D2398" s="5">
        <v>0</v>
      </c>
      <c r="E2398" s="6">
        <f t="shared" si="37"/>
        <v>0</v>
      </c>
    </row>
    <row r="2399" spans="1:5" x14ac:dyDescent="0.25">
      <c r="A2399" s="4">
        <v>44305</v>
      </c>
      <c r="B2399">
        <v>0</v>
      </c>
      <c r="D2399" s="5">
        <v>0</v>
      </c>
      <c r="E2399" s="6">
        <f t="shared" si="37"/>
        <v>0</v>
      </c>
    </row>
    <row r="2400" spans="1:5" x14ac:dyDescent="0.25">
      <c r="A2400" s="4">
        <v>44306</v>
      </c>
      <c r="B2400">
        <v>0</v>
      </c>
      <c r="D2400" s="5">
        <v>0</v>
      </c>
      <c r="E2400" s="6">
        <f t="shared" si="37"/>
        <v>0</v>
      </c>
    </row>
    <row r="2401" spans="1:5" x14ac:dyDescent="0.25">
      <c r="A2401" s="4">
        <v>44307</v>
      </c>
      <c r="B2401">
        <v>0</v>
      </c>
      <c r="D2401" s="5">
        <v>0</v>
      </c>
      <c r="E2401" s="6">
        <f t="shared" si="37"/>
        <v>0</v>
      </c>
    </row>
    <row r="2402" spans="1:5" x14ac:dyDescent="0.25">
      <c r="A2402" s="4">
        <v>44308</v>
      </c>
      <c r="B2402">
        <v>0</v>
      </c>
      <c r="D2402" s="5">
        <v>0</v>
      </c>
      <c r="E2402" s="6">
        <f t="shared" si="37"/>
        <v>0</v>
      </c>
    </row>
    <row r="2403" spans="1:5" x14ac:dyDescent="0.25">
      <c r="A2403" s="4">
        <v>44309</v>
      </c>
      <c r="B2403">
        <v>0</v>
      </c>
      <c r="D2403" s="5">
        <v>0</v>
      </c>
      <c r="E2403" s="6">
        <f t="shared" si="37"/>
        <v>0</v>
      </c>
    </row>
    <row r="2404" spans="1:5" x14ac:dyDescent="0.25">
      <c r="A2404" s="4">
        <v>44310</v>
      </c>
      <c r="B2404">
        <v>0</v>
      </c>
      <c r="D2404" s="5">
        <v>0</v>
      </c>
      <c r="E2404" s="6">
        <f t="shared" si="37"/>
        <v>0</v>
      </c>
    </row>
    <row r="2405" spans="1:5" x14ac:dyDescent="0.25">
      <c r="A2405" s="4">
        <v>44311</v>
      </c>
      <c r="B2405">
        <v>0</v>
      </c>
      <c r="D2405" s="5">
        <v>0</v>
      </c>
      <c r="E2405" s="6">
        <f t="shared" si="37"/>
        <v>0</v>
      </c>
    </row>
    <row r="2406" spans="1:5" x14ac:dyDescent="0.25">
      <c r="A2406" s="4">
        <v>44312</v>
      </c>
      <c r="B2406">
        <v>0</v>
      </c>
      <c r="D2406" s="5">
        <v>0</v>
      </c>
      <c r="E2406" s="6">
        <f t="shared" si="37"/>
        <v>0</v>
      </c>
    </row>
    <row r="2407" spans="1:5" x14ac:dyDescent="0.25">
      <c r="A2407" s="4">
        <v>44313</v>
      </c>
      <c r="B2407">
        <v>0.6</v>
      </c>
      <c r="D2407" s="5">
        <v>1.2</v>
      </c>
      <c r="E2407" s="6">
        <f t="shared" si="37"/>
        <v>0.89999999999999991</v>
      </c>
    </row>
    <row r="2408" spans="1:5" x14ac:dyDescent="0.25">
      <c r="A2408" s="4">
        <v>44314</v>
      </c>
      <c r="B2408">
        <v>7</v>
      </c>
      <c r="D2408" s="5">
        <v>3.4</v>
      </c>
      <c r="E2408" s="6">
        <f t="shared" si="37"/>
        <v>5.2</v>
      </c>
    </row>
    <row r="2409" spans="1:5" x14ac:dyDescent="0.25">
      <c r="A2409" s="4">
        <v>44315</v>
      </c>
      <c r="B2409">
        <v>1.4</v>
      </c>
      <c r="D2409" s="5">
        <v>3.8</v>
      </c>
      <c r="E2409" s="6">
        <f t="shared" si="37"/>
        <v>2.5999999999999996</v>
      </c>
    </row>
    <row r="2410" spans="1:5" x14ac:dyDescent="0.25">
      <c r="A2410" s="4">
        <v>44316</v>
      </c>
      <c r="B2410">
        <v>0.6</v>
      </c>
      <c r="D2410" s="5">
        <v>0.4</v>
      </c>
      <c r="E2410" s="6">
        <f t="shared" si="37"/>
        <v>0.5</v>
      </c>
    </row>
    <row r="2411" spans="1:5" x14ac:dyDescent="0.25">
      <c r="A2411" s="4">
        <v>44317</v>
      </c>
      <c r="B2411">
        <v>0</v>
      </c>
      <c r="D2411" s="5">
        <v>0</v>
      </c>
      <c r="E2411" s="6">
        <f t="shared" si="37"/>
        <v>0</v>
      </c>
    </row>
    <row r="2412" spans="1:5" x14ac:dyDescent="0.25">
      <c r="A2412" s="4">
        <v>44318</v>
      </c>
      <c r="B2412">
        <v>1.2</v>
      </c>
      <c r="D2412" s="5">
        <v>0</v>
      </c>
      <c r="E2412" s="6">
        <f t="shared" si="37"/>
        <v>0.6</v>
      </c>
    </row>
    <row r="2413" spans="1:5" x14ac:dyDescent="0.25">
      <c r="A2413" s="4">
        <v>44319</v>
      </c>
      <c r="B2413">
        <v>0</v>
      </c>
      <c r="D2413" s="5">
        <v>0.2</v>
      </c>
      <c r="E2413" s="6">
        <f t="shared" si="37"/>
        <v>0.1</v>
      </c>
    </row>
    <row r="2414" spans="1:5" x14ac:dyDescent="0.25">
      <c r="A2414" s="4">
        <v>44320</v>
      </c>
      <c r="B2414">
        <v>9.6</v>
      </c>
      <c r="D2414" s="5">
        <v>14.6</v>
      </c>
      <c r="E2414" s="6">
        <f t="shared" si="37"/>
        <v>12.1</v>
      </c>
    </row>
    <row r="2415" spans="1:5" x14ac:dyDescent="0.25">
      <c r="A2415" s="4">
        <v>44321</v>
      </c>
      <c r="B2415">
        <v>1.6</v>
      </c>
      <c r="D2415" s="5">
        <v>2</v>
      </c>
      <c r="E2415" s="6">
        <f t="shared" si="37"/>
        <v>1.8</v>
      </c>
    </row>
    <row r="2416" spans="1:5" x14ac:dyDescent="0.25">
      <c r="A2416" s="4">
        <v>44322</v>
      </c>
      <c r="B2416">
        <v>3.2</v>
      </c>
      <c r="D2416" s="5">
        <v>1.8</v>
      </c>
      <c r="E2416" s="6">
        <f t="shared" si="37"/>
        <v>2.5</v>
      </c>
    </row>
    <row r="2417" spans="1:5" x14ac:dyDescent="0.25">
      <c r="A2417" s="4">
        <v>44323</v>
      </c>
      <c r="B2417">
        <v>2.6</v>
      </c>
      <c r="D2417" s="5">
        <v>1.6</v>
      </c>
      <c r="E2417" s="6">
        <f t="shared" si="37"/>
        <v>2.1</v>
      </c>
    </row>
    <row r="2418" spans="1:5" x14ac:dyDescent="0.25">
      <c r="A2418" s="4">
        <v>44324</v>
      </c>
      <c r="B2418">
        <v>1.4</v>
      </c>
      <c r="D2418" s="5">
        <v>2.4</v>
      </c>
      <c r="E2418" s="6">
        <f t="shared" si="37"/>
        <v>1.9</v>
      </c>
    </row>
    <row r="2419" spans="1:5" x14ac:dyDescent="0.25">
      <c r="A2419" s="4">
        <v>44325</v>
      </c>
      <c r="B2419">
        <v>5.4</v>
      </c>
      <c r="D2419" s="5">
        <v>6</v>
      </c>
      <c r="E2419" s="6">
        <f t="shared" si="37"/>
        <v>5.7</v>
      </c>
    </row>
    <row r="2420" spans="1:5" x14ac:dyDescent="0.25">
      <c r="A2420" s="4">
        <v>44326</v>
      </c>
      <c r="B2420">
        <v>0.2</v>
      </c>
      <c r="D2420" s="5">
        <v>1.2</v>
      </c>
      <c r="E2420" s="6">
        <f t="shared" si="37"/>
        <v>0.7</v>
      </c>
    </row>
    <row r="2421" spans="1:5" x14ac:dyDescent="0.25">
      <c r="A2421" s="4">
        <v>44327</v>
      </c>
      <c r="B2421">
        <v>4.8</v>
      </c>
      <c r="D2421" s="5">
        <v>4.8</v>
      </c>
      <c r="E2421" s="6">
        <f t="shared" si="37"/>
        <v>4.8</v>
      </c>
    </row>
    <row r="2422" spans="1:5" x14ac:dyDescent="0.25">
      <c r="A2422" s="4">
        <v>44328</v>
      </c>
      <c r="B2422">
        <v>4.2</v>
      </c>
      <c r="D2422" s="5">
        <v>5.4</v>
      </c>
      <c r="E2422" s="6">
        <f t="shared" si="37"/>
        <v>4.8000000000000007</v>
      </c>
    </row>
    <row r="2423" spans="1:5" x14ac:dyDescent="0.25">
      <c r="A2423" s="4">
        <v>44329</v>
      </c>
      <c r="B2423">
        <v>0</v>
      </c>
      <c r="D2423" s="5">
        <v>0</v>
      </c>
      <c r="E2423" s="6">
        <f t="shared" si="37"/>
        <v>0</v>
      </c>
    </row>
    <row r="2424" spans="1:5" x14ac:dyDescent="0.25">
      <c r="A2424" s="4">
        <v>44330</v>
      </c>
      <c r="B2424">
        <v>0</v>
      </c>
      <c r="D2424" s="5">
        <v>0.2</v>
      </c>
      <c r="E2424" s="6">
        <f t="shared" si="37"/>
        <v>0.1</v>
      </c>
    </row>
    <row r="2425" spans="1:5" x14ac:dyDescent="0.25">
      <c r="A2425" s="4">
        <v>44331</v>
      </c>
      <c r="B2425">
        <v>0</v>
      </c>
      <c r="D2425" s="5">
        <v>0</v>
      </c>
      <c r="E2425" s="6">
        <f t="shared" si="37"/>
        <v>0</v>
      </c>
    </row>
    <row r="2426" spans="1:5" x14ac:dyDescent="0.25">
      <c r="A2426" s="4">
        <v>44332</v>
      </c>
      <c r="B2426">
        <v>0.2</v>
      </c>
      <c r="D2426" s="5">
        <v>1</v>
      </c>
      <c r="E2426" s="6">
        <f t="shared" si="37"/>
        <v>0.6</v>
      </c>
    </row>
    <row r="2427" spans="1:5" x14ac:dyDescent="0.25">
      <c r="A2427" s="4">
        <v>44333</v>
      </c>
      <c r="B2427">
        <v>0.2</v>
      </c>
      <c r="D2427" s="5">
        <v>0</v>
      </c>
      <c r="E2427" s="6">
        <f t="shared" si="37"/>
        <v>0.1</v>
      </c>
    </row>
    <row r="2428" spans="1:5" x14ac:dyDescent="0.25">
      <c r="A2428" s="4">
        <v>44334</v>
      </c>
      <c r="B2428">
        <v>6.8</v>
      </c>
      <c r="D2428" s="5">
        <v>5</v>
      </c>
      <c r="E2428" s="6">
        <f t="shared" si="37"/>
        <v>5.9</v>
      </c>
    </row>
    <row r="2429" spans="1:5" x14ac:dyDescent="0.25">
      <c r="A2429" s="4">
        <v>44335</v>
      </c>
      <c r="B2429">
        <v>0</v>
      </c>
      <c r="D2429" s="5">
        <v>0</v>
      </c>
      <c r="E2429" s="6">
        <f t="shared" si="37"/>
        <v>0</v>
      </c>
    </row>
    <row r="2430" spans="1:5" x14ac:dyDescent="0.25">
      <c r="A2430" s="4">
        <v>44336</v>
      </c>
      <c r="B2430">
        <v>0.4</v>
      </c>
      <c r="D2430" s="5">
        <v>5</v>
      </c>
      <c r="E2430" s="6">
        <f t="shared" si="37"/>
        <v>2.7</v>
      </c>
    </row>
    <row r="2431" spans="1:5" x14ac:dyDescent="0.25">
      <c r="A2431" s="4">
        <v>44337</v>
      </c>
      <c r="B2431">
        <v>7</v>
      </c>
      <c r="D2431" s="5">
        <v>8.4</v>
      </c>
      <c r="E2431" s="6">
        <f t="shared" si="37"/>
        <v>7.7</v>
      </c>
    </row>
    <row r="2432" spans="1:5" x14ac:dyDescent="0.25">
      <c r="A2432" s="4">
        <v>44338</v>
      </c>
      <c r="B2432">
        <v>3.6</v>
      </c>
      <c r="D2432" s="5">
        <v>6</v>
      </c>
      <c r="E2432" s="6">
        <f t="shared" si="37"/>
        <v>4.8</v>
      </c>
    </row>
    <row r="2433" spans="1:5" x14ac:dyDescent="0.25">
      <c r="A2433" s="4">
        <v>44339</v>
      </c>
      <c r="B2433">
        <v>0</v>
      </c>
      <c r="D2433" s="5">
        <v>0</v>
      </c>
      <c r="E2433" s="6">
        <f t="shared" si="37"/>
        <v>0</v>
      </c>
    </row>
    <row r="2434" spans="1:5" x14ac:dyDescent="0.25">
      <c r="A2434" s="4">
        <v>44340</v>
      </c>
      <c r="B2434">
        <v>2.8</v>
      </c>
      <c r="D2434" s="5">
        <v>2.4</v>
      </c>
      <c r="E2434" s="6">
        <f t="shared" si="37"/>
        <v>2.5999999999999996</v>
      </c>
    </row>
    <row r="2435" spans="1:5" x14ac:dyDescent="0.25">
      <c r="A2435" s="4">
        <v>44341</v>
      </c>
      <c r="B2435">
        <v>0.8</v>
      </c>
      <c r="D2435" s="5">
        <v>1.4</v>
      </c>
      <c r="E2435" s="6">
        <f t="shared" ref="E2435:E2498" si="38">AVERAGE(B2435,C2435,D2435)</f>
        <v>1.1000000000000001</v>
      </c>
    </row>
    <row r="2436" spans="1:5" x14ac:dyDescent="0.25">
      <c r="A2436" s="4">
        <v>44342</v>
      </c>
      <c r="B2436">
        <v>7</v>
      </c>
      <c r="D2436" s="5">
        <v>15</v>
      </c>
      <c r="E2436" s="6">
        <f t="shared" si="38"/>
        <v>11</v>
      </c>
    </row>
    <row r="2437" spans="1:5" x14ac:dyDescent="0.25">
      <c r="A2437" s="4">
        <v>44343</v>
      </c>
      <c r="B2437">
        <v>0</v>
      </c>
      <c r="D2437" s="5">
        <v>0</v>
      </c>
      <c r="E2437" s="6">
        <f t="shared" si="38"/>
        <v>0</v>
      </c>
    </row>
    <row r="2438" spans="1:5" x14ac:dyDescent="0.25">
      <c r="A2438" s="4">
        <v>44344</v>
      </c>
      <c r="B2438">
        <v>0</v>
      </c>
      <c r="D2438" s="5">
        <v>0</v>
      </c>
      <c r="E2438" s="6">
        <f t="shared" si="38"/>
        <v>0</v>
      </c>
    </row>
    <row r="2439" spans="1:5" x14ac:dyDescent="0.25">
      <c r="A2439" s="4">
        <v>44345</v>
      </c>
      <c r="B2439">
        <v>0</v>
      </c>
      <c r="D2439" s="5">
        <v>0</v>
      </c>
      <c r="E2439" s="6">
        <f t="shared" si="38"/>
        <v>0</v>
      </c>
    </row>
    <row r="2440" spans="1:5" x14ac:dyDescent="0.25">
      <c r="A2440" s="4">
        <v>44346</v>
      </c>
      <c r="B2440">
        <v>0</v>
      </c>
      <c r="D2440" s="5">
        <v>0</v>
      </c>
      <c r="E2440" s="6">
        <f t="shared" si="38"/>
        <v>0</v>
      </c>
    </row>
    <row r="2441" spans="1:5" x14ac:dyDescent="0.25">
      <c r="A2441" s="4">
        <v>44347</v>
      </c>
      <c r="B2441">
        <v>0</v>
      </c>
      <c r="D2441" s="5">
        <v>0</v>
      </c>
      <c r="E2441" s="6">
        <f t="shared" si="38"/>
        <v>0</v>
      </c>
    </row>
    <row r="2442" spans="1:5" x14ac:dyDescent="0.25">
      <c r="A2442" s="4">
        <v>44348</v>
      </c>
      <c r="B2442">
        <v>0</v>
      </c>
      <c r="D2442" s="5">
        <v>0</v>
      </c>
      <c r="E2442" s="6">
        <f t="shared" si="38"/>
        <v>0</v>
      </c>
    </row>
    <row r="2443" spans="1:5" x14ac:dyDescent="0.25">
      <c r="A2443" s="4">
        <v>44349</v>
      </c>
      <c r="B2443">
        <v>0</v>
      </c>
      <c r="D2443" s="5">
        <v>0</v>
      </c>
      <c r="E2443" s="6">
        <f t="shared" si="38"/>
        <v>0</v>
      </c>
    </row>
    <row r="2444" spans="1:5" x14ac:dyDescent="0.25">
      <c r="A2444" s="4">
        <v>44350</v>
      </c>
      <c r="B2444">
        <v>0</v>
      </c>
      <c r="D2444" s="5">
        <v>0</v>
      </c>
      <c r="E2444" s="6">
        <f t="shared" si="38"/>
        <v>0</v>
      </c>
    </row>
    <row r="2445" spans="1:5" x14ac:dyDescent="0.25">
      <c r="A2445" s="4">
        <v>44351</v>
      </c>
      <c r="B2445">
        <v>0</v>
      </c>
      <c r="D2445" s="5">
        <v>0</v>
      </c>
      <c r="E2445" s="6">
        <f t="shared" si="38"/>
        <v>0</v>
      </c>
    </row>
    <row r="2446" spans="1:5" x14ac:dyDescent="0.25">
      <c r="A2446" s="4">
        <v>44352</v>
      </c>
      <c r="B2446">
        <v>0</v>
      </c>
      <c r="D2446" s="5">
        <v>0</v>
      </c>
      <c r="E2446" s="6">
        <f t="shared" si="38"/>
        <v>0</v>
      </c>
    </row>
    <row r="2447" spans="1:5" x14ac:dyDescent="0.25">
      <c r="A2447" s="4">
        <v>44353</v>
      </c>
      <c r="B2447">
        <v>0</v>
      </c>
      <c r="D2447" s="5">
        <v>0</v>
      </c>
      <c r="E2447" s="6">
        <f t="shared" si="38"/>
        <v>0</v>
      </c>
    </row>
    <row r="2448" spans="1:5" x14ac:dyDescent="0.25">
      <c r="A2448" s="4">
        <v>44354</v>
      </c>
      <c r="B2448">
        <v>0.8</v>
      </c>
      <c r="D2448" s="5">
        <v>0</v>
      </c>
      <c r="E2448" s="6">
        <f t="shared" si="38"/>
        <v>0.4</v>
      </c>
    </row>
    <row r="2449" spans="1:5" x14ac:dyDescent="0.25">
      <c r="A2449" s="4">
        <v>44355</v>
      </c>
      <c r="B2449">
        <v>0.4</v>
      </c>
      <c r="D2449" s="5">
        <v>0</v>
      </c>
      <c r="E2449" s="6">
        <f t="shared" si="38"/>
        <v>0.2</v>
      </c>
    </row>
    <row r="2450" spans="1:5" x14ac:dyDescent="0.25">
      <c r="A2450" s="4">
        <v>44356</v>
      </c>
      <c r="B2450">
        <v>0</v>
      </c>
      <c r="D2450" s="5">
        <v>0</v>
      </c>
      <c r="E2450" s="6">
        <f t="shared" si="38"/>
        <v>0</v>
      </c>
    </row>
    <row r="2451" spans="1:5" x14ac:dyDescent="0.25">
      <c r="A2451" s="4">
        <v>44357</v>
      </c>
      <c r="B2451">
        <v>0</v>
      </c>
      <c r="D2451" s="5">
        <v>0</v>
      </c>
      <c r="E2451" s="6">
        <f t="shared" si="38"/>
        <v>0</v>
      </c>
    </row>
    <row r="2452" spans="1:5" x14ac:dyDescent="0.25">
      <c r="A2452" s="4">
        <v>44358</v>
      </c>
      <c r="B2452">
        <v>0</v>
      </c>
      <c r="D2452" s="5">
        <v>0</v>
      </c>
      <c r="E2452" s="6">
        <f t="shared" si="38"/>
        <v>0</v>
      </c>
    </row>
    <row r="2453" spans="1:5" x14ac:dyDescent="0.25">
      <c r="A2453" s="4">
        <v>44359</v>
      </c>
      <c r="B2453">
        <v>0</v>
      </c>
      <c r="D2453" s="5">
        <v>0</v>
      </c>
      <c r="E2453" s="6">
        <f t="shared" si="38"/>
        <v>0</v>
      </c>
    </row>
    <row r="2454" spans="1:5" x14ac:dyDescent="0.25">
      <c r="A2454" s="4">
        <v>44360</v>
      </c>
      <c r="B2454">
        <v>0</v>
      </c>
      <c r="D2454" s="5">
        <v>0</v>
      </c>
      <c r="E2454" s="6">
        <f t="shared" si="38"/>
        <v>0</v>
      </c>
    </row>
    <row r="2455" spans="1:5" x14ac:dyDescent="0.25">
      <c r="A2455" s="4">
        <v>44361</v>
      </c>
      <c r="B2455">
        <v>0</v>
      </c>
      <c r="D2455" s="5">
        <v>0</v>
      </c>
      <c r="E2455" s="6">
        <f t="shared" si="38"/>
        <v>0</v>
      </c>
    </row>
    <row r="2456" spans="1:5" x14ac:dyDescent="0.25">
      <c r="A2456" s="4">
        <v>44362</v>
      </c>
      <c r="B2456">
        <v>0</v>
      </c>
      <c r="D2456" s="5">
        <v>0</v>
      </c>
      <c r="E2456" s="6">
        <f t="shared" si="38"/>
        <v>0</v>
      </c>
    </row>
    <row r="2457" spans="1:5" x14ac:dyDescent="0.25">
      <c r="A2457" s="4">
        <v>44363</v>
      </c>
      <c r="B2457">
        <v>0</v>
      </c>
      <c r="D2457" s="5">
        <v>0</v>
      </c>
      <c r="E2457" s="6">
        <f t="shared" si="38"/>
        <v>0</v>
      </c>
    </row>
    <row r="2458" spans="1:5" x14ac:dyDescent="0.25">
      <c r="A2458" s="4">
        <v>44364</v>
      </c>
      <c r="B2458">
        <v>0</v>
      </c>
      <c r="D2458" s="5">
        <v>0</v>
      </c>
      <c r="E2458" s="6">
        <f t="shared" si="38"/>
        <v>0</v>
      </c>
    </row>
    <row r="2459" spans="1:5" x14ac:dyDescent="0.25">
      <c r="A2459" s="4">
        <v>44365</v>
      </c>
      <c r="B2459">
        <v>0</v>
      </c>
      <c r="D2459" s="5">
        <v>0</v>
      </c>
      <c r="E2459" s="6">
        <f t="shared" si="38"/>
        <v>0</v>
      </c>
    </row>
    <row r="2460" spans="1:5" x14ac:dyDescent="0.25">
      <c r="A2460" s="4">
        <v>44366</v>
      </c>
      <c r="B2460">
        <v>0</v>
      </c>
      <c r="D2460" s="5">
        <v>0</v>
      </c>
      <c r="E2460" s="6">
        <f t="shared" si="38"/>
        <v>0</v>
      </c>
    </row>
    <row r="2461" spans="1:5" x14ac:dyDescent="0.25">
      <c r="A2461" s="4">
        <v>44367</v>
      </c>
      <c r="B2461">
        <v>0</v>
      </c>
      <c r="D2461" s="5">
        <v>0</v>
      </c>
      <c r="E2461" s="6">
        <f t="shared" si="38"/>
        <v>0</v>
      </c>
    </row>
    <row r="2462" spans="1:5" x14ac:dyDescent="0.25">
      <c r="A2462" s="4">
        <v>44368</v>
      </c>
      <c r="B2462">
        <v>0</v>
      </c>
      <c r="D2462" s="5">
        <v>0.2</v>
      </c>
      <c r="E2462" s="6">
        <f t="shared" si="38"/>
        <v>0.1</v>
      </c>
    </row>
    <row r="2463" spans="1:5" x14ac:dyDescent="0.25">
      <c r="A2463" s="4">
        <v>44369</v>
      </c>
      <c r="B2463">
        <v>0</v>
      </c>
      <c r="D2463" s="5">
        <v>0</v>
      </c>
      <c r="E2463" s="6">
        <f t="shared" si="38"/>
        <v>0</v>
      </c>
    </row>
    <row r="2464" spans="1:5" x14ac:dyDescent="0.25">
      <c r="A2464" s="4">
        <v>44370</v>
      </c>
      <c r="B2464">
        <v>0</v>
      </c>
      <c r="D2464" s="5">
        <v>0</v>
      </c>
      <c r="E2464" s="6">
        <f t="shared" si="38"/>
        <v>0</v>
      </c>
    </row>
    <row r="2465" spans="1:5" x14ac:dyDescent="0.25">
      <c r="A2465" s="4">
        <v>44371</v>
      </c>
      <c r="B2465">
        <v>0</v>
      </c>
      <c r="D2465" s="5">
        <v>0</v>
      </c>
      <c r="E2465" s="6">
        <f t="shared" si="38"/>
        <v>0</v>
      </c>
    </row>
    <row r="2466" spans="1:5" x14ac:dyDescent="0.25">
      <c r="A2466" s="4">
        <v>44372</v>
      </c>
      <c r="B2466">
        <v>9</v>
      </c>
      <c r="D2466" s="5">
        <v>7.6</v>
      </c>
      <c r="E2466" s="6">
        <f t="shared" si="38"/>
        <v>8.3000000000000007</v>
      </c>
    </row>
    <row r="2467" spans="1:5" x14ac:dyDescent="0.25">
      <c r="A2467" s="4">
        <v>44373</v>
      </c>
      <c r="B2467">
        <v>5</v>
      </c>
      <c r="D2467" s="5">
        <v>5.6</v>
      </c>
      <c r="E2467" s="6">
        <f t="shared" si="38"/>
        <v>5.3</v>
      </c>
    </row>
    <row r="2468" spans="1:5" x14ac:dyDescent="0.25">
      <c r="A2468" s="4">
        <v>44374</v>
      </c>
      <c r="B2468">
        <v>1.2</v>
      </c>
      <c r="D2468" s="5">
        <v>3</v>
      </c>
      <c r="E2468" s="6">
        <f t="shared" si="38"/>
        <v>2.1</v>
      </c>
    </row>
    <row r="2469" spans="1:5" x14ac:dyDescent="0.25">
      <c r="A2469" s="4">
        <v>44375</v>
      </c>
      <c r="B2469">
        <v>0.2</v>
      </c>
      <c r="D2469" s="5">
        <v>0</v>
      </c>
      <c r="E2469" s="6">
        <f t="shared" si="38"/>
        <v>0.1</v>
      </c>
    </row>
    <row r="2470" spans="1:5" x14ac:dyDescent="0.25">
      <c r="A2470" s="4">
        <v>44376</v>
      </c>
      <c r="B2470">
        <v>0</v>
      </c>
      <c r="D2470" s="5">
        <v>0</v>
      </c>
      <c r="E2470" s="6">
        <f t="shared" si="38"/>
        <v>0</v>
      </c>
    </row>
    <row r="2471" spans="1:5" x14ac:dyDescent="0.25">
      <c r="A2471" s="4">
        <v>44377</v>
      </c>
      <c r="B2471">
        <v>0.2</v>
      </c>
      <c r="D2471" s="5">
        <v>0.8</v>
      </c>
      <c r="E2471" s="6">
        <f t="shared" si="38"/>
        <v>0.5</v>
      </c>
    </row>
    <row r="2472" spans="1:5" x14ac:dyDescent="0.25">
      <c r="A2472" s="4">
        <v>44378</v>
      </c>
      <c r="B2472">
        <v>0</v>
      </c>
      <c r="D2472" s="5">
        <v>0</v>
      </c>
      <c r="E2472" s="6">
        <f t="shared" si="38"/>
        <v>0</v>
      </c>
    </row>
    <row r="2473" spans="1:5" x14ac:dyDescent="0.25">
      <c r="A2473" s="4">
        <v>44379</v>
      </c>
      <c r="B2473">
        <v>0</v>
      </c>
      <c r="D2473" s="5">
        <v>0</v>
      </c>
      <c r="E2473" s="6">
        <f t="shared" si="38"/>
        <v>0</v>
      </c>
    </row>
    <row r="2474" spans="1:5" x14ac:dyDescent="0.25">
      <c r="A2474" s="4">
        <v>44380</v>
      </c>
      <c r="B2474">
        <v>0.2</v>
      </c>
      <c r="D2474" s="5">
        <v>0.4</v>
      </c>
      <c r="E2474" s="6">
        <f t="shared" si="38"/>
        <v>0.30000000000000004</v>
      </c>
    </row>
    <row r="2475" spans="1:5" x14ac:dyDescent="0.25">
      <c r="A2475" s="4">
        <v>44381</v>
      </c>
      <c r="B2475">
        <v>1.2</v>
      </c>
      <c r="D2475" s="5">
        <v>0.6</v>
      </c>
      <c r="E2475" s="6">
        <f t="shared" si="38"/>
        <v>0.89999999999999991</v>
      </c>
    </row>
    <row r="2476" spans="1:5" x14ac:dyDescent="0.25">
      <c r="A2476" s="4">
        <v>44382</v>
      </c>
      <c r="B2476">
        <v>16.8</v>
      </c>
      <c r="D2476" s="5">
        <v>18.8</v>
      </c>
      <c r="E2476" s="6">
        <f t="shared" si="38"/>
        <v>17.8</v>
      </c>
    </row>
    <row r="2477" spans="1:5" x14ac:dyDescent="0.25">
      <c r="A2477" s="4">
        <v>44383</v>
      </c>
      <c r="B2477">
        <v>16</v>
      </c>
      <c r="D2477" s="5">
        <v>28.8</v>
      </c>
      <c r="E2477" s="6">
        <f t="shared" si="38"/>
        <v>22.4</v>
      </c>
    </row>
    <row r="2478" spans="1:5" x14ac:dyDescent="0.25">
      <c r="A2478" s="4">
        <v>44384</v>
      </c>
      <c r="B2478">
        <v>5.2</v>
      </c>
      <c r="D2478" s="5">
        <v>6.4</v>
      </c>
      <c r="E2478" s="6">
        <f t="shared" si="38"/>
        <v>5.8000000000000007</v>
      </c>
    </row>
    <row r="2479" spans="1:5" x14ac:dyDescent="0.25">
      <c r="A2479" s="4">
        <v>44385</v>
      </c>
      <c r="B2479">
        <v>0</v>
      </c>
      <c r="D2479" s="5">
        <v>0</v>
      </c>
      <c r="E2479" s="6">
        <f t="shared" si="38"/>
        <v>0</v>
      </c>
    </row>
    <row r="2480" spans="1:5" x14ac:dyDescent="0.25">
      <c r="A2480" s="4">
        <v>44386</v>
      </c>
      <c r="B2480">
        <v>0</v>
      </c>
      <c r="D2480" s="5">
        <v>0</v>
      </c>
      <c r="E2480" s="6">
        <f t="shared" si="38"/>
        <v>0</v>
      </c>
    </row>
    <row r="2481" spans="1:5" x14ac:dyDescent="0.25">
      <c r="A2481" s="4">
        <v>44387</v>
      </c>
      <c r="B2481">
        <v>0.6</v>
      </c>
      <c r="D2481" s="5">
        <v>0.2</v>
      </c>
      <c r="E2481" s="6">
        <f t="shared" si="38"/>
        <v>0.4</v>
      </c>
    </row>
    <row r="2482" spans="1:5" x14ac:dyDescent="0.25">
      <c r="A2482" s="4">
        <v>44388</v>
      </c>
      <c r="B2482">
        <v>0.2</v>
      </c>
      <c r="D2482" s="5">
        <v>0</v>
      </c>
      <c r="E2482" s="6">
        <f t="shared" si="38"/>
        <v>0.1</v>
      </c>
    </row>
    <row r="2483" spans="1:5" x14ac:dyDescent="0.25">
      <c r="A2483" s="4">
        <v>44389</v>
      </c>
      <c r="B2483">
        <v>6.8</v>
      </c>
      <c r="D2483" s="5">
        <v>2.2000000000000002</v>
      </c>
      <c r="E2483" s="6">
        <f t="shared" si="38"/>
        <v>4.5</v>
      </c>
    </row>
    <row r="2484" spans="1:5" x14ac:dyDescent="0.25">
      <c r="A2484" s="4">
        <v>44390</v>
      </c>
      <c r="B2484">
        <v>2.6</v>
      </c>
      <c r="D2484" s="5">
        <v>2</v>
      </c>
      <c r="E2484" s="6">
        <f t="shared" si="38"/>
        <v>2.2999999999999998</v>
      </c>
    </row>
    <row r="2485" spans="1:5" x14ac:dyDescent="0.25">
      <c r="A2485" s="4">
        <v>44391</v>
      </c>
      <c r="B2485">
        <v>0</v>
      </c>
      <c r="D2485" s="5">
        <v>0</v>
      </c>
      <c r="E2485" s="6">
        <f t="shared" si="38"/>
        <v>0</v>
      </c>
    </row>
    <row r="2486" spans="1:5" x14ac:dyDescent="0.25">
      <c r="A2486" s="4">
        <v>44392</v>
      </c>
      <c r="B2486">
        <v>0</v>
      </c>
      <c r="D2486" s="5">
        <v>0</v>
      </c>
      <c r="E2486" s="6">
        <f t="shared" si="38"/>
        <v>0</v>
      </c>
    </row>
    <row r="2487" spans="1:5" x14ac:dyDescent="0.25">
      <c r="A2487" s="4">
        <v>44393</v>
      </c>
      <c r="B2487">
        <v>0</v>
      </c>
      <c r="D2487" s="5">
        <v>0</v>
      </c>
      <c r="E2487" s="6">
        <f t="shared" si="38"/>
        <v>0</v>
      </c>
    </row>
    <row r="2488" spans="1:5" x14ac:dyDescent="0.25">
      <c r="A2488" s="4">
        <v>44394</v>
      </c>
      <c r="B2488">
        <v>0</v>
      </c>
      <c r="D2488" s="5">
        <v>0</v>
      </c>
      <c r="E2488" s="6">
        <f t="shared" si="38"/>
        <v>0</v>
      </c>
    </row>
    <row r="2489" spans="1:5" x14ac:dyDescent="0.25">
      <c r="A2489" s="4">
        <v>44395</v>
      </c>
      <c r="B2489">
        <v>0</v>
      </c>
      <c r="D2489" s="5">
        <v>0</v>
      </c>
      <c r="E2489" s="6">
        <f t="shared" si="38"/>
        <v>0</v>
      </c>
    </row>
    <row r="2490" spans="1:5" x14ac:dyDescent="0.25">
      <c r="A2490" s="4">
        <v>44396</v>
      </c>
      <c r="B2490">
        <v>0</v>
      </c>
      <c r="D2490" s="5">
        <v>0</v>
      </c>
      <c r="E2490" s="6">
        <f t="shared" si="38"/>
        <v>0</v>
      </c>
    </row>
    <row r="2491" spans="1:5" x14ac:dyDescent="0.25">
      <c r="A2491" s="4">
        <v>44397</v>
      </c>
      <c r="B2491">
        <v>0</v>
      </c>
      <c r="D2491" s="5">
        <v>0</v>
      </c>
      <c r="E2491" s="6">
        <f t="shared" si="38"/>
        <v>0</v>
      </c>
    </row>
    <row r="2492" spans="1:5" x14ac:dyDescent="0.25">
      <c r="A2492" s="4">
        <v>44398</v>
      </c>
      <c r="B2492">
        <v>0</v>
      </c>
      <c r="D2492" s="5">
        <v>0</v>
      </c>
      <c r="E2492" s="6">
        <f t="shared" si="38"/>
        <v>0</v>
      </c>
    </row>
    <row r="2493" spans="1:5" x14ac:dyDescent="0.25">
      <c r="A2493" s="4">
        <v>44399</v>
      </c>
      <c r="B2493">
        <v>0</v>
      </c>
      <c r="D2493" s="5">
        <v>0</v>
      </c>
      <c r="E2493" s="6">
        <f t="shared" si="38"/>
        <v>0</v>
      </c>
    </row>
    <row r="2494" spans="1:5" x14ac:dyDescent="0.25">
      <c r="A2494" s="4">
        <v>44400</v>
      </c>
      <c r="B2494">
        <v>0</v>
      </c>
      <c r="D2494" s="5">
        <v>0</v>
      </c>
      <c r="E2494" s="6">
        <f t="shared" si="38"/>
        <v>0</v>
      </c>
    </row>
    <row r="2495" spans="1:5" x14ac:dyDescent="0.25">
      <c r="A2495" s="4">
        <v>44401</v>
      </c>
      <c r="B2495">
        <v>0</v>
      </c>
      <c r="D2495" s="5">
        <v>0</v>
      </c>
      <c r="E2495" s="6">
        <f t="shared" si="38"/>
        <v>0</v>
      </c>
    </row>
    <row r="2496" spans="1:5" x14ac:dyDescent="0.25">
      <c r="A2496" s="4">
        <v>44402</v>
      </c>
      <c r="B2496">
        <v>0</v>
      </c>
      <c r="D2496" s="5">
        <v>0</v>
      </c>
      <c r="E2496" s="6">
        <f t="shared" si="38"/>
        <v>0</v>
      </c>
    </row>
    <row r="2497" spans="1:5" x14ac:dyDescent="0.25">
      <c r="A2497" s="4">
        <v>44403</v>
      </c>
      <c r="B2497">
        <v>0</v>
      </c>
      <c r="D2497" s="5">
        <v>0</v>
      </c>
      <c r="E2497" s="6">
        <f t="shared" si="38"/>
        <v>0</v>
      </c>
    </row>
    <row r="2498" spans="1:5" x14ac:dyDescent="0.25">
      <c r="A2498" s="4">
        <v>44404</v>
      </c>
      <c r="B2498">
        <v>0</v>
      </c>
      <c r="D2498" s="5">
        <v>0</v>
      </c>
      <c r="E2498" s="6">
        <f t="shared" si="38"/>
        <v>0</v>
      </c>
    </row>
    <row r="2499" spans="1:5" x14ac:dyDescent="0.25">
      <c r="A2499" s="4">
        <v>44405</v>
      </c>
      <c r="B2499">
        <v>1.6</v>
      </c>
      <c r="D2499" s="5">
        <v>0.8</v>
      </c>
      <c r="E2499" s="6">
        <f t="shared" ref="E2499:E2562" si="39">AVERAGE(B2499,C2499,D2499)</f>
        <v>1.2000000000000002</v>
      </c>
    </row>
    <row r="2500" spans="1:5" x14ac:dyDescent="0.25">
      <c r="A2500" s="4">
        <v>44406</v>
      </c>
      <c r="B2500">
        <v>0</v>
      </c>
      <c r="D2500" s="5">
        <v>1</v>
      </c>
      <c r="E2500" s="6">
        <f t="shared" si="39"/>
        <v>0.5</v>
      </c>
    </row>
    <row r="2501" spans="1:5" x14ac:dyDescent="0.25">
      <c r="A2501" s="4">
        <v>44407</v>
      </c>
      <c r="B2501">
        <v>0.2</v>
      </c>
      <c r="D2501" s="5">
        <v>0.6</v>
      </c>
      <c r="E2501" s="6">
        <f t="shared" si="39"/>
        <v>0.4</v>
      </c>
    </row>
    <row r="2502" spans="1:5" x14ac:dyDescent="0.25">
      <c r="A2502" s="4">
        <v>44408</v>
      </c>
      <c r="B2502">
        <v>3.8</v>
      </c>
      <c r="D2502" s="5">
        <v>3.6</v>
      </c>
      <c r="E2502" s="6">
        <f t="shared" si="39"/>
        <v>3.7</v>
      </c>
    </row>
    <row r="2503" spans="1:5" x14ac:dyDescent="0.25">
      <c r="A2503" s="4">
        <v>44409</v>
      </c>
      <c r="B2503">
        <v>3.2</v>
      </c>
      <c r="D2503" s="5">
        <v>2.8</v>
      </c>
      <c r="E2503" s="6">
        <f t="shared" si="39"/>
        <v>3</v>
      </c>
    </row>
    <row r="2504" spans="1:5" x14ac:dyDescent="0.25">
      <c r="A2504" s="4">
        <v>44410</v>
      </c>
      <c r="B2504">
        <v>0</v>
      </c>
      <c r="D2504" s="5">
        <v>0</v>
      </c>
      <c r="E2504" s="6">
        <f t="shared" si="39"/>
        <v>0</v>
      </c>
    </row>
    <row r="2505" spans="1:5" x14ac:dyDescent="0.25">
      <c r="A2505" s="4">
        <v>44411</v>
      </c>
      <c r="B2505">
        <v>0</v>
      </c>
      <c r="D2505" s="5">
        <v>0</v>
      </c>
      <c r="E2505" s="6">
        <f t="shared" si="39"/>
        <v>0</v>
      </c>
    </row>
    <row r="2506" spans="1:5" x14ac:dyDescent="0.25">
      <c r="A2506" s="4">
        <v>44412</v>
      </c>
      <c r="B2506">
        <v>0</v>
      </c>
      <c r="D2506" s="5">
        <v>0</v>
      </c>
      <c r="E2506" s="6">
        <f t="shared" si="39"/>
        <v>0</v>
      </c>
    </row>
    <row r="2507" spans="1:5" x14ac:dyDescent="0.25">
      <c r="A2507" s="4">
        <v>44413</v>
      </c>
      <c r="B2507">
        <v>2</v>
      </c>
      <c r="D2507" s="5">
        <v>1.2</v>
      </c>
      <c r="E2507" s="6">
        <f t="shared" si="39"/>
        <v>1.6</v>
      </c>
    </row>
    <row r="2508" spans="1:5" x14ac:dyDescent="0.25">
      <c r="A2508" s="4">
        <v>44414</v>
      </c>
      <c r="B2508">
        <v>3</v>
      </c>
      <c r="D2508" s="5">
        <v>3</v>
      </c>
      <c r="E2508" s="6">
        <f t="shared" si="39"/>
        <v>3</v>
      </c>
    </row>
    <row r="2509" spans="1:5" x14ac:dyDescent="0.25">
      <c r="A2509" s="4">
        <v>44415</v>
      </c>
      <c r="B2509">
        <v>3.6</v>
      </c>
      <c r="D2509" s="5">
        <v>4.2</v>
      </c>
      <c r="E2509" s="6">
        <f t="shared" si="39"/>
        <v>3.9000000000000004</v>
      </c>
    </row>
    <row r="2510" spans="1:5" x14ac:dyDescent="0.25">
      <c r="A2510" s="4">
        <v>44416</v>
      </c>
      <c r="B2510">
        <v>0.4</v>
      </c>
      <c r="D2510" s="5">
        <v>1.6</v>
      </c>
      <c r="E2510" s="6">
        <f t="shared" si="39"/>
        <v>1</v>
      </c>
    </row>
    <row r="2511" spans="1:5" x14ac:dyDescent="0.25">
      <c r="A2511" s="4">
        <v>44417</v>
      </c>
      <c r="B2511">
        <v>3.2</v>
      </c>
      <c r="D2511" s="5">
        <v>9.4</v>
      </c>
      <c r="E2511" s="6">
        <f t="shared" si="39"/>
        <v>6.3000000000000007</v>
      </c>
    </row>
    <row r="2512" spans="1:5" x14ac:dyDescent="0.25">
      <c r="A2512" s="4">
        <v>44418</v>
      </c>
      <c r="B2512">
        <v>0.2</v>
      </c>
      <c r="D2512" s="5">
        <v>1.2</v>
      </c>
      <c r="E2512" s="6">
        <f t="shared" si="39"/>
        <v>0.7</v>
      </c>
    </row>
    <row r="2513" spans="1:5" x14ac:dyDescent="0.25">
      <c r="A2513" s="4">
        <v>44419</v>
      </c>
      <c r="B2513">
        <v>0</v>
      </c>
      <c r="D2513" s="5">
        <v>0</v>
      </c>
      <c r="E2513" s="6">
        <f t="shared" si="39"/>
        <v>0</v>
      </c>
    </row>
    <row r="2514" spans="1:5" x14ac:dyDescent="0.25">
      <c r="A2514" s="4">
        <v>44420</v>
      </c>
      <c r="B2514">
        <v>0.6</v>
      </c>
      <c r="D2514" s="5">
        <v>2</v>
      </c>
      <c r="E2514" s="6">
        <f t="shared" si="39"/>
        <v>1.3</v>
      </c>
    </row>
    <row r="2515" spans="1:5" x14ac:dyDescent="0.25">
      <c r="A2515" s="4">
        <v>44421</v>
      </c>
      <c r="B2515">
        <v>0</v>
      </c>
      <c r="D2515" s="5">
        <v>0</v>
      </c>
      <c r="E2515" s="6">
        <f t="shared" si="39"/>
        <v>0</v>
      </c>
    </row>
    <row r="2516" spans="1:5" x14ac:dyDescent="0.25">
      <c r="A2516" s="4">
        <v>44422</v>
      </c>
      <c r="B2516">
        <v>0</v>
      </c>
      <c r="D2516" s="5">
        <v>0</v>
      </c>
      <c r="E2516" s="6">
        <f t="shared" si="39"/>
        <v>0</v>
      </c>
    </row>
    <row r="2517" spans="1:5" x14ac:dyDescent="0.25">
      <c r="A2517" s="4">
        <v>44423</v>
      </c>
      <c r="B2517">
        <v>0</v>
      </c>
      <c r="D2517" s="5">
        <v>0.2</v>
      </c>
      <c r="E2517" s="6">
        <f t="shared" si="39"/>
        <v>0.1</v>
      </c>
    </row>
    <row r="2518" spans="1:5" x14ac:dyDescent="0.25">
      <c r="A2518" s="4">
        <v>44424</v>
      </c>
      <c r="B2518">
        <v>1.4</v>
      </c>
      <c r="D2518" s="5">
        <v>1.8</v>
      </c>
      <c r="E2518" s="6">
        <f t="shared" si="39"/>
        <v>1.6</v>
      </c>
    </row>
    <row r="2519" spans="1:5" x14ac:dyDescent="0.25">
      <c r="A2519" s="4">
        <v>44425</v>
      </c>
      <c r="B2519">
        <v>0.4</v>
      </c>
      <c r="D2519" s="5">
        <v>1.2</v>
      </c>
      <c r="E2519" s="6">
        <f t="shared" si="39"/>
        <v>0.8</v>
      </c>
    </row>
    <row r="2520" spans="1:5" x14ac:dyDescent="0.25">
      <c r="A2520" s="4">
        <v>44426</v>
      </c>
      <c r="B2520">
        <v>0</v>
      </c>
      <c r="D2520" s="5">
        <v>0</v>
      </c>
      <c r="E2520" s="6">
        <f t="shared" si="39"/>
        <v>0</v>
      </c>
    </row>
    <row r="2521" spans="1:5" x14ac:dyDescent="0.25">
      <c r="A2521" s="4">
        <v>44427</v>
      </c>
      <c r="B2521">
        <v>0</v>
      </c>
      <c r="D2521" s="5">
        <v>0</v>
      </c>
      <c r="E2521" s="6">
        <f t="shared" si="39"/>
        <v>0</v>
      </c>
    </row>
    <row r="2522" spans="1:5" x14ac:dyDescent="0.25">
      <c r="A2522" s="4">
        <v>44428</v>
      </c>
      <c r="B2522">
        <v>0.6</v>
      </c>
      <c r="D2522" s="5">
        <v>1.4</v>
      </c>
      <c r="E2522" s="6">
        <f t="shared" si="39"/>
        <v>1</v>
      </c>
    </row>
    <row r="2523" spans="1:5" x14ac:dyDescent="0.25">
      <c r="A2523" s="4">
        <v>44429</v>
      </c>
      <c r="B2523">
        <v>4.4000000000000004</v>
      </c>
      <c r="D2523" s="5">
        <v>2.2000000000000002</v>
      </c>
      <c r="E2523" s="6">
        <f t="shared" si="39"/>
        <v>3.3000000000000003</v>
      </c>
    </row>
    <row r="2524" spans="1:5" x14ac:dyDescent="0.25">
      <c r="A2524" s="4">
        <v>44430</v>
      </c>
      <c r="B2524">
        <v>9.8000000000000007</v>
      </c>
      <c r="D2524" s="5">
        <v>8</v>
      </c>
      <c r="E2524" s="6">
        <f t="shared" si="39"/>
        <v>8.9</v>
      </c>
    </row>
    <row r="2525" spans="1:5" x14ac:dyDescent="0.25">
      <c r="A2525" s="4">
        <v>44431</v>
      </c>
      <c r="B2525">
        <v>0</v>
      </c>
      <c r="D2525" s="5">
        <v>0.2</v>
      </c>
      <c r="E2525" s="6">
        <f t="shared" si="39"/>
        <v>0.1</v>
      </c>
    </row>
    <row r="2526" spans="1:5" x14ac:dyDescent="0.25">
      <c r="A2526" s="4">
        <v>44432</v>
      </c>
      <c r="B2526">
        <v>0</v>
      </c>
      <c r="D2526" s="5">
        <v>0</v>
      </c>
      <c r="E2526" s="6">
        <f t="shared" si="39"/>
        <v>0</v>
      </c>
    </row>
    <row r="2527" spans="1:5" x14ac:dyDescent="0.25">
      <c r="A2527" s="4">
        <v>44433</v>
      </c>
      <c r="B2527">
        <v>0</v>
      </c>
      <c r="D2527" s="5">
        <v>0</v>
      </c>
      <c r="E2527" s="6">
        <f t="shared" si="39"/>
        <v>0</v>
      </c>
    </row>
    <row r="2528" spans="1:5" x14ac:dyDescent="0.25">
      <c r="A2528" s="4">
        <v>44434</v>
      </c>
      <c r="B2528">
        <v>0.2</v>
      </c>
      <c r="D2528" s="5">
        <v>0</v>
      </c>
      <c r="E2528" s="6">
        <f t="shared" si="39"/>
        <v>0.1</v>
      </c>
    </row>
    <row r="2529" spans="1:5" x14ac:dyDescent="0.25">
      <c r="A2529" s="4">
        <v>44435</v>
      </c>
      <c r="B2529">
        <v>0</v>
      </c>
      <c r="D2529" s="5">
        <v>0.2</v>
      </c>
      <c r="E2529" s="6">
        <f t="shared" si="39"/>
        <v>0.1</v>
      </c>
    </row>
    <row r="2530" spans="1:5" x14ac:dyDescent="0.25">
      <c r="A2530" s="4">
        <v>44436</v>
      </c>
      <c r="B2530">
        <v>0</v>
      </c>
      <c r="D2530" s="5">
        <v>0</v>
      </c>
      <c r="E2530" s="6">
        <f t="shared" si="39"/>
        <v>0</v>
      </c>
    </row>
    <row r="2531" spans="1:5" x14ac:dyDescent="0.25">
      <c r="A2531" s="4">
        <v>44437</v>
      </c>
      <c r="B2531">
        <v>0</v>
      </c>
      <c r="D2531" s="5">
        <v>0</v>
      </c>
      <c r="E2531" s="6">
        <f t="shared" si="39"/>
        <v>0</v>
      </c>
    </row>
    <row r="2532" spans="1:5" x14ac:dyDescent="0.25">
      <c r="A2532" s="4">
        <v>44438</v>
      </c>
      <c r="B2532">
        <v>1.2</v>
      </c>
      <c r="D2532" s="5">
        <v>2.4</v>
      </c>
      <c r="E2532" s="6">
        <f t="shared" si="39"/>
        <v>1.7999999999999998</v>
      </c>
    </row>
    <row r="2533" spans="1:5" x14ac:dyDescent="0.25">
      <c r="A2533" s="4">
        <v>44439</v>
      </c>
      <c r="B2533">
        <v>0.4</v>
      </c>
      <c r="D2533" s="5">
        <v>0.4</v>
      </c>
      <c r="E2533" s="6">
        <f t="shared" si="39"/>
        <v>0.4</v>
      </c>
    </row>
    <row r="2534" spans="1:5" x14ac:dyDescent="0.25">
      <c r="A2534" s="4">
        <v>44440</v>
      </c>
      <c r="B2534">
        <v>0.4</v>
      </c>
      <c r="D2534" s="5">
        <v>1</v>
      </c>
      <c r="E2534" s="6">
        <f t="shared" si="39"/>
        <v>0.7</v>
      </c>
    </row>
    <row r="2535" spans="1:5" x14ac:dyDescent="0.25">
      <c r="A2535" s="4">
        <v>44441</v>
      </c>
      <c r="B2535">
        <v>0</v>
      </c>
      <c r="D2535" s="5">
        <v>0</v>
      </c>
      <c r="E2535" s="6">
        <f t="shared" si="39"/>
        <v>0</v>
      </c>
    </row>
    <row r="2536" spans="1:5" x14ac:dyDescent="0.25">
      <c r="A2536" s="4">
        <v>44442</v>
      </c>
      <c r="B2536">
        <v>0</v>
      </c>
      <c r="D2536" s="5">
        <v>0</v>
      </c>
      <c r="E2536" s="6">
        <f t="shared" si="39"/>
        <v>0</v>
      </c>
    </row>
    <row r="2537" spans="1:5" x14ac:dyDescent="0.25">
      <c r="A2537" s="4">
        <v>44443</v>
      </c>
      <c r="B2537">
        <v>0.6</v>
      </c>
      <c r="D2537" s="5">
        <v>0.4</v>
      </c>
      <c r="E2537" s="6">
        <f t="shared" si="39"/>
        <v>0.5</v>
      </c>
    </row>
    <row r="2538" spans="1:5" x14ac:dyDescent="0.25">
      <c r="A2538" s="4">
        <v>44444</v>
      </c>
      <c r="B2538">
        <v>0.4</v>
      </c>
      <c r="D2538" s="5">
        <v>0</v>
      </c>
      <c r="E2538" s="6">
        <f t="shared" si="39"/>
        <v>0.2</v>
      </c>
    </row>
    <row r="2539" spans="1:5" x14ac:dyDescent="0.25">
      <c r="A2539" s="4">
        <v>44445</v>
      </c>
      <c r="B2539">
        <v>1.8</v>
      </c>
      <c r="D2539" s="5">
        <v>1.4</v>
      </c>
      <c r="E2539" s="6">
        <f t="shared" si="39"/>
        <v>1.6</v>
      </c>
    </row>
    <row r="2540" spans="1:5" x14ac:dyDescent="0.25">
      <c r="A2540" s="4">
        <v>44446</v>
      </c>
      <c r="B2540">
        <v>0</v>
      </c>
      <c r="D2540" s="5">
        <v>0</v>
      </c>
      <c r="E2540" s="6">
        <f t="shared" si="39"/>
        <v>0</v>
      </c>
    </row>
    <row r="2541" spans="1:5" x14ac:dyDescent="0.25">
      <c r="A2541" s="4">
        <v>44447</v>
      </c>
      <c r="B2541">
        <v>0</v>
      </c>
      <c r="D2541" s="5">
        <v>0</v>
      </c>
      <c r="E2541" s="6">
        <f t="shared" si="39"/>
        <v>0</v>
      </c>
    </row>
    <row r="2542" spans="1:5" x14ac:dyDescent="0.25">
      <c r="A2542" s="4">
        <v>44448</v>
      </c>
      <c r="B2542">
        <v>0.2</v>
      </c>
      <c r="D2542" s="5">
        <v>1</v>
      </c>
      <c r="E2542" s="6">
        <f t="shared" si="39"/>
        <v>0.6</v>
      </c>
    </row>
    <row r="2543" spans="1:5" x14ac:dyDescent="0.25">
      <c r="A2543" s="4">
        <v>44449</v>
      </c>
      <c r="B2543">
        <v>0</v>
      </c>
      <c r="D2543" s="5">
        <v>0</v>
      </c>
      <c r="E2543" s="6">
        <f t="shared" si="39"/>
        <v>0</v>
      </c>
    </row>
    <row r="2544" spans="1:5" x14ac:dyDescent="0.25">
      <c r="A2544" s="4">
        <v>44450</v>
      </c>
      <c r="B2544">
        <v>1.4</v>
      </c>
      <c r="D2544" s="5">
        <v>0.2</v>
      </c>
      <c r="E2544" s="6">
        <f t="shared" si="39"/>
        <v>0.79999999999999993</v>
      </c>
    </row>
    <row r="2545" spans="1:5" x14ac:dyDescent="0.25">
      <c r="A2545" s="4">
        <v>44451</v>
      </c>
      <c r="B2545">
        <v>0</v>
      </c>
      <c r="D2545" s="5">
        <v>0</v>
      </c>
      <c r="E2545" s="6">
        <f t="shared" si="39"/>
        <v>0</v>
      </c>
    </row>
    <row r="2546" spans="1:5" x14ac:dyDescent="0.25">
      <c r="A2546" s="4">
        <v>44452</v>
      </c>
      <c r="B2546">
        <v>0</v>
      </c>
      <c r="D2546" s="5">
        <v>0</v>
      </c>
      <c r="E2546" s="6">
        <f t="shared" si="39"/>
        <v>0</v>
      </c>
    </row>
    <row r="2547" spans="1:5" x14ac:dyDescent="0.25">
      <c r="A2547" s="4">
        <v>44453</v>
      </c>
      <c r="B2547">
        <v>0</v>
      </c>
      <c r="D2547" s="5">
        <v>0</v>
      </c>
      <c r="E2547" s="6">
        <f t="shared" si="39"/>
        <v>0</v>
      </c>
    </row>
    <row r="2548" spans="1:5" x14ac:dyDescent="0.25">
      <c r="A2548" s="4">
        <v>44454</v>
      </c>
      <c r="B2548">
        <v>2.4</v>
      </c>
      <c r="D2548" s="5">
        <v>3.6</v>
      </c>
      <c r="E2548" s="6">
        <f t="shared" si="39"/>
        <v>3</v>
      </c>
    </row>
    <row r="2549" spans="1:5" x14ac:dyDescent="0.25">
      <c r="A2549" s="4">
        <v>44455</v>
      </c>
      <c r="B2549">
        <v>0</v>
      </c>
      <c r="D2549" s="5">
        <v>0</v>
      </c>
      <c r="E2549" s="6">
        <f t="shared" si="39"/>
        <v>0</v>
      </c>
    </row>
    <row r="2550" spans="1:5" x14ac:dyDescent="0.25">
      <c r="A2550" s="4">
        <v>44456</v>
      </c>
      <c r="B2550">
        <v>0</v>
      </c>
      <c r="D2550" s="5">
        <v>0</v>
      </c>
      <c r="E2550" s="6">
        <f t="shared" si="39"/>
        <v>0</v>
      </c>
    </row>
    <row r="2551" spans="1:5" x14ac:dyDescent="0.25">
      <c r="A2551" s="4">
        <v>44457</v>
      </c>
      <c r="B2551">
        <v>0</v>
      </c>
      <c r="D2551" s="5">
        <v>0</v>
      </c>
      <c r="E2551" s="6">
        <f t="shared" si="39"/>
        <v>0</v>
      </c>
    </row>
    <row r="2552" spans="1:5" x14ac:dyDescent="0.25">
      <c r="A2552" s="4">
        <v>44458</v>
      </c>
      <c r="B2552">
        <v>0</v>
      </c>
      <c r="D2552" s="5">
        <v>0</v>
      </c>
      <c r="E2552" s="6">
        <f t="shared" si="39"/>
        <v>0</v>
      </c>
    </row>
    <row r="2553" spans="1:5" x14ac:dyDescent="0.25">
      <c r="A2553" s="4">
        <v>44459</v>
      </c>
      <c r="B2553">
        <v>0</v>
      </c>
      <c r="D2553" s="5">
        <v>0</v>
      </c>
      <c r="E2553" s="6">
        <f t="shared" si="39"/>
        <v>0</v>
      </c>
    </row>
    <row r="2554" spans="1:5" x14ac:dyDescent="0.25">
      <c r="A2554" s="4">
        <v>44460</v>
      </c>
      <c r="B2554">
        <v>0</v>
      </c>
      <c r="D2554" s="5">
        <v>0</v>
      </c>
      <c r="E2554" s="6">
        <f t="shared" si="39"/>
        <v>0</v>
      </c>
    </row>
    <row r="2555" spans="1:5" x14ac:dyDescent="0.25">
      <c r="A2555" s="4">
        <v>44461</v>
      </c>
      <c r="B2555">
        <v>0</v>
      </c>
      <c r="D2555" s="5">
        <v>0</v>
      </c>
      <c r="E2555" s="6">
        <f t="shared" si="39"/>
        <v>0</v>
      </c>
    </row>
    <row r="2556" spans="1:5" x14ac:dyDescent="0.25">
      <c r="A2556" s="4">
        <v>44462</v>
      </c>
      <c r="B2556">
        <v>0</v>
      </c>
      <c r="D2556" s="5">
        <v>0</v>
      </c>
      <c r="E2556" s="6">
        <f t="shared" si="39"/>
        <v>0</v>
      </c>
    </row>
    <row r="2557" spans="1:5" x14ac:dyDescent="0.25">
      <c r="A2557" s="4">
        <v>44463</v>
      </c>
      <c r="B2557">
        <v>0</v>
      </c>
      <c r="D2557" s="5">
        <v>0</v>
      </c>
      <c r="E2557" s="6">
        <f t="shared" si="39"/>
        <v>0</v>
      </c>
    </row>
    <row r="2558" spans="1:5" x14ac:dyDescent="0.25">
      <c r="A2558" s="4">
        <v>44464</v>
      </c>
      <c r="B2558">
        <v>0</v>
      </c>
      <c r="D2558" s="5">
        <v>0</v>
      </c>
      <c r="E2558" s="6">
        <f t="shared" si="39"/>
        <v>0</v>
      </c>
    </row>
    <row r="2559" spans="1:5" x14ac:dyDescent="0.25">
      <c r="A2559" s="4">
        <v>44465</v>
      </c>
      <c r="B2559">
        <v>0</v>
      </c>
      <c r="D2559" s="5">
        <v>0</v>
      </c>
      <c r="E2559" s="6">
        <f t="shared" si="39"/>
        <v>0</v>
      </c>
    </row>
    <row r="2560" spans="1:5" x14ac:dyDescent="0.25">
      <c r="A2560" s="4">
        <v>44466</v>
      </c>
      <c r="B2560">
        <v>11.6</v>
      </c>
      <c r="D2560" s="5">
        <v>8</v>
      </c>
      <c r="E2560" s="6">
        <f t="shared" si="39"/>
        <v>9.8000000000000007</v>
      </c>
    </row>
    <row r="2561" spans="1:5" x14ac:dyDescent="0.25">
      <c r="A2561" s="4">
        <v>44467</v>
      </c>
      <c r="B2561">
        <v>2.2000000000000002</v>
      </c>
      <c r="D2561" s="5">
        <v>2.6</v>
      </c>
      <c r="E2561" s="6">
        <f t="shared" si="39"/>
        <v>2.4000000000000004</v>
      </c>
    </row>
    <row r="2562" spans="1:5" x14ac:dyDescent="0.25">
      <c r="A2562" s="4">
        <v>44468</v>
      </c>
      <c r="B2562">
        <v>5.2</v>
      </c>
      <c r="D2562" s="5">
        <v>3.6</v>
      </c>
      <c r="E2562" s="6">
        <f t="shared" si="39"/>
        <v>4.4000000000000004</v>
      </c>
    </row>
    <row r="2563" spans="1:5" x14ac:dyDescent="0.25">
      <c r="A2563" s="4">
        <v>44469</v>
      </c>
      <c r="B2563">
        <v>0.4</v>
      </c>
      <c r="D2563" s="5">
        <v>0.6</v>
      </c>
      <c r="E2563" s="6">
        <f t="shared" ref="E2563:E2626" si="40">AVERAGE(B2563,C2563,D2563)</f>
        <v>0.5</v>
      </c>
    </row>
    <row r="2564" spans="1:5" x14ac:dyDescent="0.25">
      <c r="A2564" s="4">
        <v>44652</v>
      </c>
      <c r="B2564">
        <v>4.2</v>
      </c>
      <c r="D2564" s="5">
        <v>5.2</v>
      </c>
      <c r="E2564" s="6">
        <f t="shared" si="40"/>
        <v>4.7</v>
      </c>
    </row>
    <row r="2565" spans="1:5" x14ac:dyDescent="0.25">
      <c r="A2565" s="4">
        <v>44653</v>
      </c>
      <c r="B2565">
        <v>0.2</v>
      </c>
      <c r="D2565" s="5">
        <v>1.6</v>
      </c>
      <c r="E2565" s="6">
        <f t="shared" si="40"/>
        <v>0.9</v>
      </c>
    </row>
    <row r="2566" spans="1:5" x14ac:dyDescent="0.25">
      <c r="A2566" s="4">
        <v>44654</v>
      </c>
      <c r="B2566">
        <v>0.2</v>
      </c>
      <c r="D2566" s="5">
        <v>0</v>
      </c>
      <c r="E2566" s="6">
        <f t="shared" si="40"/>
        <v>0.1</v>
      </c>
    </row>
    <row r="2567" spans="1:5" x14ac:dyDescent="0.25">
      <c r="A2567" s="4">
        <v>44655</v>
      </c>
      <c r="B2567">
        <v>1.2</v>
      </c>
      <c r="D2567" s="5">
        <v>2</v>
      </c>
      <c r="E2567" s="6">
        <f t="shared" si="40"/>
        <v>1.6</v>
      </c>
    </row>
    <row r="2568" spans="1:5" x14ac:dyDescent="0.25">
      <c r="A2568" s="4">
        <v>44656</v>
      </c>
      <c r="B2568">
        <v>0.8</v>
      </c>
      <c r="D2568" s="5">
        <v>4.4000000000000004</v>
      </c>
      <c r="E2568" s="6">
        <f t="shared" si="40"/>
        <v>2.6</v>
      </c>
    </row>
    <row r="2569" spans="1:5" x14ac:dyDescent="0.25">
      <c r="A2569" s="4">
        <v>44657</v>
      </c>
      <c r="B2569">
        <v>0</v>
      </c>
      <c r="D2569" s="5">
        <v>0.2</v>
      </c>
      <c r="E2569" s="6">
        <f t="shared" si="40"/>
        <v>0.1</v>
      </c>
    </row>
    <row r="2570" spans="1:5" x14ac:dyDescent="0.25">
      <c r="A2570" s="4">
        <v>44658</v>
      </c>
      <c r="B2570">
        <v>6</v>
      </c>
      <c r="D2570" s="5">
        <v>6</v>
      </c>
      <c r="E2570" s="6">
        <f t="shared" si="40"/>
        <v>6</v>
      </c>
    </row>
    <row r="2571" spans="1:5" x14ac:dyDescent="0.25">
      <c r="A2571" s="4">
        <v>44659</v>
      </c>
      <c r="B2571">
        <v>0.6</v>
      </c>
      <c r="D2571" s="5">
        <v>1.2</v>
      </c>
      <c r="E2571" s="6">
        <f t="shared" si="40"/>
        <v>0.89999999999999991</v>
      </c>
    </row>
    <row r="2572" spans="1:5" x14ac:dyDescent="0.25">
      <c r="A2572" s="4">
        <v>44660</v>
      </c>
      <c r="B2572">
        <v>0</v>
      </c>
      <c r="D2572" s="5">
        <v>0</v>
      </c>
      <c r="E2572" s="6">
        <f t="shared" si="40"/>
        <v>0</v>
      </c>
    </row>
    <row r="2573" spans="1:5" x14ac:dyDescent="0.25">
      <c r="A2573" s="4">
        <v>44661</v>
      </c>
      <c r="B2573">
        <v>0</v>
      </c>
      <c r="D2573" s="5">
        <v>0</v>
      </c>
      <c r="E2573" s="6">
        <f t="shared" si="40"/>
        <v>0</v>
      </c>
    </row>
    <row r="2574" spans="1:5" x14ac:dyDescent="0.25">
      <c r="A2574" s="4">
        <v>44662</v>
      </c>
      <c r="B2574">
        <v>0</v>
      </c>
      <c r="D2574" s="5">
        <v>0</v>
      </c>
      <c r="E2574" s="6">
        <f t="shared" si="40"/>
        <v>0</v>
      </c>
    </row>
    <row r="2575" spans="1:5" x14ac:dyDescent="0.25">
      <c r="A2575" s="4">
        <v>44663</v>
      </c>
      <c r="B2575">
        <v>0.2</v>
      </c>
      <c r="D2575" s="5">
        <v>0.8</v>
      </c>
      <c r="E2575" s="6">
        <f t="shared" si="40"/>
        <v>0.5</v>
      </c>
    </row>
    <row r="2576" spans="1:5" x14ac:dyDescent="0.25">
      <c r="A2576" s="4">
        <v>44664</v>
      </c>
      <c r="B2576">
        <v>4.8</v>
      </c>
      <c r="D2576" s="5">
        <v>6</v>
      </c>
      <c r="E2576" s="6">
        <f t="shared" si="40"/>
        <v>5.4</v>
      </c>
    </row>
    <row r="2577" spans="1:5" x14ac:dyDescent="0.25">
      <c r="A2577" s="4">
        <v>44665</v>
      </c>
      <c r="B2577">
        <v>0</v>
      </c>
      <c r="D2577" s="5">
        <v>0</v>
      </c>
      <c r="E2577" s="6">
        <f t="shared" si="40"/>
        <v>0</v>
      </c>
    </row>
    <row r="2578" spans="1:5" x14ac:dyDescent="0.25">
      <c r="A2578" s="4">
        <v>44666</v>
      </c>
      <c r="B2578">
        <v>0</v>
      </c>
      <c r="D2578" s="5">
        <v>0</v>
      </c>
      <c r="E2578" s="6">
        <f t="shared" si="40"/>
        <v>0</v>
      </c>
    </row>
    <row r="2579" spans="1:5" x14ac:dyDescent="0.25">
      <c r="A2579" s="4">
        <v>44667</v>
      </c>
      <c r="B2579">
        <v>0</v>
      </c>
      <c r="D2579" s="5">
        <v>0</v>
      </c>
      <c r="E2579" s="6">
        <f t="shared" si="40"/>
        <v>0</v>
      </c>
    </row>
    <row r="2580" spans="1:5" x14ac:dyDescent="0.25">
      <c r="A2580" s="4">
        <v>44668</v>
      </c>
      <c r="B2580">
        <v>0</v>
      </c>
      <c r="D2580" s="5">
        <v>0</v>
      </c>
      <c r="E2580" s="6">
        <f t="shared" si="40"/>
        <v>0</v>
      </c>
    </row>
    <row r="2581" spans="1:5" x14ac:dyDescent="0.25">
      <c r="A2581" s="4">
        <v>44669</v>
      </c>
      <c r="B2581">
        <v>0.4</v>
      </c>
      <c r="D2581" s="5">
        <v>0.4</v>
      </c>
      <c r="E2581" s="6">
        <f t="shared" si="40"/>
        <v>0.4</v>
      </c>
    </row>
    <row r="2582" spans="1:5" x14ac:dyDescent="0.25">
      <c r="A2582" s="4">
        <v>44670</v>
      </c>
      <c r="B2582">
        <v>0</v>
      </c>
      <c r="D2582" s="5">
        <v>0</v>
      </c>
      <c r="E2582" s="6">
        <f t="shared" si="40"/>
        <v>0</v>
      </c>
    </row>
    <row r="2583" spans="1:5" x14ac:dyDescent="0.25">
      <c r="A2583" s="4">
        <v>44671</v>
      </c>
      <c r="B2583">
        <v>0</v>
      </c>
      <c r="D2583" s="5">
        <v>0</v>
      </c>
      <c r="E2583" s="6">
        <f t="shared" si="40"/>
        <v>0</v>
      </c>
    </row>
    <row r="2584" spans="1:5" x14ac:dyDescent="0.25">
      <c r="A2584" s="4">
        <v>44672</v>
      </c>
      <c r="B2584">
        <v>0.2</v>
      </c>
      <c r="D2584" s="5">
        <v>0</v>
      </c>
      <c r="E2584" s="6">
        <f t="shared" si="40"/>
        <v>0.1</v>
      </c>
    </row>
    <row r="2585" spans="1:5" x14ac:dyDescent="0.25">
      <c r="A2585" s="4">
        <v>44673</v>
      </c>
      <c r="B2585">
        <v>0</v>
      </c>
      <c r="D2585" s="5">
        <v>0</v>
      </c>
      <c r="E2585" s="6">
        <f t="shared" si="40"/>
        <v>0</v>
      </c>
    </row>
    <row r="2586" spans="1:5" x14ac:dyDescent="0.25">
      <c r="A2586" s="4">
        <v>44674</v>
      </c>
      <c r="B2586">
        <v>0</v>
      </c>
      <c r="D2586" s="5">
        <v>0</v>
      </c>
      <c r="E2586" s="6">
        <f t="shared" si="40"/>
        <v>0</v>
      </c>
    </row>
    <row r="2587" spans="1:5" x14ac:dyDescent="0.25">
      <c r="A2587" s="4">
        <v>44675</v>
      </c>
      <c r="B2587">
        <v>0</v>
      </c>
      <c r="D2587" s="5">
        <v>0</v>
      </c>
      <c r="E2587" s="6">
        <f t="shared" si="40"/>
        <v>0</v>
      </c>
    </row>
    <row r="2588" spans="1:5" x14ac:dyDescent="0.25">
      <c r="A2588" s="4">
        <v>44676</v>
      </c>
      <c r="B2588">
        <v>0.8</v>
      </c>
      <c r="D2588" s="5">
        <v>2.4</v>
      </c>
      <c r="E2588" s="6">
        <f t="shared" si="40"/>
        <v>1.6</v>
      </c>
    </row>
    <row r="2589" spans="1:5" x14ac:dyDescent="0.25">
      <c r="A2589" s="4">
        <v>44677</v>
      </c>
      <c r="B2589">
        <v>0</v>
      </c>
      <c r="D2589" s="5">
        <v>0</v>
      </c>
      <c r="E2589" s="6">
        <f t="shared" si="40"/>
        <v>0</v>
      </c>
    </row>
    <row r="2590" spans="1:5" x14ac:dyDescent="0.25">
      <c r="A2590" s="4">
        <v>44678</v>
      </c>
      <c r="B2590">
        <v>0</v>
      </c>
      <c r="D2590" s="5">
        <v>0.2</v>
      </c>
      <c r="E2590" s="6">
        <f t="shared" si="40"/>
        <v>0.1</v>
      </c>
    </row>
    <row r="2591" spans="1:5" x14ac:dyDescent="0.25">
      <c r="A2591" s="4">
        <v>44679</v>
      </c>
      <c r="B2591">
        <v>0</v>
      </c>
      <c r="D2591" s="5">
        <v>0</v>
      </c>
      <c r="E2591" s="6">
        <f t="shared" si="40"/>
        <v>0</v>
      </c>
    </row>
    <row r="2592" spans="1:5" x14ac:dyDescent="0.25">
      <c r="A2592" s="4">
        <v>44680</v>
      </c>
      <c r="B2592">
        <v>0</v>
      </c>
      <c r="D2592" s="5">
        <v>0</v>
      </c>
      <c r="E2592" s="6">
        <f t="shared" si="40"/>
        <v>0</v>
      </c>
    </row>
    <row r="2593" spans="1:5" x14ac:dyDescent="0.25">
      <c r="A2593" s="4">
        <v>44681</v>
      </c>
      <c r="B2593">
        <v>0</v>
      </c>
      <c r="D2593" s="5">
        <v>0</v>
      </c>
      <c r="E2593" s="6">
        <f t="shared" si="40"/>
        <v>0</v>
      </c>
    </row>
    <row r="2594" spans="1:5" x14ac:dyDescent="0.25">
      <c r="A2594" s="4">
        <v>44682</v>
      </c>
      <c r="B2594">
        <v>4.2</v>
      </c>
      <c r="D2594" s="5">
        <v>2.6</v>
      </c>
      <c r="E2594" s="6">
        <f t="shared" si="40"/>
        <v>3.4000000000000004</v>
      </c>
    </row>
    <row r="2595" spans="1:5" x14ac:dyDescent="0.25">
      <c r="A2595" s="4">
        <v>44683</v>
      </c>
      <c r="B2595">
        <v>0</v>
      </c>
      <c r="D2595" s="5">
        <v>0.2</v>
      </c>
      <c r="E2595" s="6">
        <f t="shared" si="40"/>
        <v>0.1</v>
      </c>
    </row>
    <row r="2596" spans="1:5" x14ac:dyDescent="0.25">
      <c r="A2596" s="4">
        <v>44684</v>
      </c>
      <c r="B2596">
        <v>0</v>
      </c>
      <c r="D2596" s="5">
        <v>0</v>
      </c>
      <c r="E2596" s="6">
        <f t="shared" si="40"/>
        <v>0</v>
      </c>
    </row>
    <row r="2597" spans="1:5" x14ac:dyDescent="0.25">
      <c r="A2597" s="4">
        <v>44685</v>
      </c>
      <c r="B2597">
        <v>0.8</v>
      </c>
      <c r="D2597" s="5">
        <v>0.4</v>
      </c>
      <c r="E2597" s="6">
        <f t="shared" si="40"/>
        <v>0.60000000000000009</v>
      </c>
    </row>
    <row r="2598" spans="1:5" x14ac:dyDescent="0.25">
      <c r="A2598" s="4">
        <v>44686</v>
      </c>
      <c r="B2598">
        <v>2</v>
      </c>
      <c r="D2598" s="5">
        <v>1</v>
      </c>
      <c r="E2598" s="6">
        <f t="shared" si="40"/>
        <v>1.5</v>
      </c>
    </row>
    <row r="2599" spans="1:5" x14ac:dyDescent="0.25">
      <c r="A2599" s="4">
        <v>44687</v>
      </c>
      <c r="B2599">
        <v>0</v>
      </c>
      <c r="D2599" s="5">
        <v>0</v>
      </c>
      <c r="E2599" s="6">
        <f t="shared" si="40"/>
        <v>0</v>
      </c>
    </row>
    <row r="2600" spans="1:5" x14ac:dyDescent="0.25">
      <c r="A2600" s="4">
        <v>44688</v>
      </c>
      <c r="B2600">
        <v>0.4</v>
      </c>
      <c r="D2600" s="5">
        <v>0.8</v>
      </c>
      <c r="E2600" s="6">
        <f t="shared" si="40"/>
        <v>0.60000000000000009</v>
      </c>
    </row>
    <row r="2601" spans="1:5" x14ac:dyDescent="0.25">
      <c r="A2601" s="4">
        <v>44689</v>
      </c>
      <c r="B2601">
        <v>0</v>
      </c>
      <c r="D2601" s="5">
        <v>0</v>
      </c>
      <c r="E2601" s="6">
        <f t="shared" si="40"/>
        <v>0</v>
      </c>
    </row>
    <row r="2602" spans="1:5" x14ac:dyDescent="0.25">
      <c r="A2602" s="4">
        <v>44690</v>
      </c>
      <c r="B2602">
        <v>0</v>
      </c>
      <c r="D2602" s="5">
        <v>0</v>
      </c>
      <c r="E2602" s="6">
        <f t="shared" si="40"/>
        <v>0</v>
      </c>
    </row>
    <row r="2603" spans="1:5" x14ac:dyDescent="0.25">
      <c r="A2603" s="4">
        <v>44691</v>
      </c>
      <c r="B2603">
        <v>0.2</v>
      </c>
      <c r="D2603" s="5">
        <v>0</v>
      </c>
      <c r="E2603" s="6">
        <f t="shared" si="40"/>
        <v>0.1</v>
      </c>
    </row>
    <row r="2604" spans="1:5" x14ac:dyDescent="0.25">
      <c r="A2604" s="4">
        <v>44692</v>
      </c>
      <c r="B2604">
        <v>0.2</v>
      </c>
      <c r="D2604" s="5">
        <v>0.2</v>
      </c>
      <c r="E2604" s="6">
        <f t="shared" si="40"/>
        <v>0.2</v>
      </c>
    </row>
    <row r="2605" spans="1:5" x14ac:dyDescent="0.25">
      <c r="A2605" s="4">
        <v>44693</v>
      </c>
      <c r="B2605">
        <v>0</v>
      </c>
      <c r="D2605" s="5">
        <v>0</v>
      </c>
      <c r="E2605" s="6">
        <f t="shared" si="40"/>
        <v>0</v>
      </c>
    </row>
    <row r="2606" spans="1:5" x14ac:dyDescent="0.25">
      <c r="A2606" s="4">
        <v>44694</v>
      </c>
      <c r="B2606">
        <v>0</v>
      </c>
      <c r="D2606" s="5">
        <v>0</v>
      </c>
      <c r="E2606" s="6">
        <f t="shared" si="40"/>
        <v>0</v>
      </c>
    </row>
    <row r="2607" spans="1:5" x14ac:dyDescent="0.25">
      <c r="A2607" s="4">
        <v>44695</v>
      </c>
      <c r="B2607">
        <v>0</v>
      </c>
      <c r="D2607" s="5">
        <v>0</v>
      </c>
      <c r="E2607" s="6">
        <f t="shared" si="40"/>
        <v>0</v>
      </c>
    </row>
    <row r="2608" spans="1:5" x14ac:dyDescent="0.25">
      <c r="A2608" s="4">
        <v>44696</v>
      </c>
      <c r="B2608">
        <v>0</v>
      </c>
      <c r="D2608" s="5">
        <v>0</v>
      </c>
      <c r="E2608" s="6">
        <f t="shared" si="40"/>
        <v>0</v>
      </c>
    </row>
    <row r="2609" spans="1:5" x14ac:dyDescent="0.25">
      <c r="A2609" s="4">
        <v>44697</v>
      </c>
      <c r="B2609">
        <v>6.6</v>
      </c>
      <c r="D2609" s="5">
        <v>7.8</v>
      </c>
      <c r="E2609" s="6">
        <f t="shared" si="40"/>
        <v>7.1999999999999993</v>
      </c>
    </row>
    <row r="2610" spans="1:5" x14ac:dyDescent="0.25">
      <c r="A2610" s="4">
        <v>44698</v>
      </c>
      <c r="B2610">
        <v>5.2</v>
      </c>
      <c r="D2610" s="5">
        <v>2.6</v>
      </c>
      <c r="E2610" s="6">
        <f t="shared" si="40"/>
        <v>3.9000000000000004</v>
      </c>
    </row>
    <row r="2611" spans="1:5" x14ac:dyDescent="0.25">
      <c r="A2611" s="4">
        <v>44699</v>
      </c>
      <c r="B2611">
        <v>1.4</v>
      </c>
      <c r="D2611" s="5">
        <v>2</v>
      </c>
      <c r="E2611" s="6">
        <f t="shared" si="40"/>
        <v>1.7</v>
      </c>
    </row>
    <row r="2612" spans="1:5" x14ac:dyDescent="0.25">
      <c r="A2612" s="4">
        <v>44700</v>
      </c>
      <c r="B2612">
        <v>0.2</v>
      </c>
      <c r="D2612" s="5">
        <v>0</v>
      </c>
      <c r="E2612" s="6">
        <f t="shared" si="40"/>
        <v>0.1</v>
      </c>
    </row>
    <row r="2613" spans="1:5" x14ac:dyDescent="0.25">
      <c r="A2613" s="4">
        <v>44701</v>
      </c>
      <c r="B2613">
        <v>0</v>
      </c>
      <c r="D2613" s="5">
        <v>0</v>
      </c>
      <c r="E2613" s="6">
        <f t="shared" si="40"/>
        <v>0</v>
      </c>
    </row>
    <row r="2614" spans="1:5" x14ac:dyDescent="0.25">
      <c r="A2614" s="4">
        <v>44702</v>
      </c>
      <c r="B2614">
        <v>0.2</v>
      </c>
      <c r="D2614" s="5">
        <v>0.4</v>
      </c>
      <c r="E2614" s="6">
        <f t="shared" si="40"/>
        <v>0.30000000000000004</v>
      </c>
    </row>
    <row r="2615" spans="1:5" x14ac:dyDescent="0.25">
      <c r="A2615" s="4">
        <v>44703</v>
      </c>
      <c r="B2615">
        <v>0</v>
      </c>
      <c r="D2615" s="5">
        <v>0</v>
      </c>
      <c r="E2615" s="6">
        <f t="shared" si="40"/>
        <v>0</v>
      </c>
    </row>
    <row r="2616" spans="1:5" x14ac:dyDescent="0.25">
      <c r="A2616" s="4">
        <v>44704</v>
      </c>
      <c r="B2616">
        <v>0</v>
      </c>
      <c r="D2616" s="5">
        <v>0</v>
      </c>
      <c r="E2616" s="6">
        <f t="shared" si="40"/>
        <v>0</v>
      </c>
    </row>
    <row r="2617" spans="1:5" x14ac:dyDescent="0.25">
      <c r="A2617" s="4">
        <v>44705</v>
      </c>
      <c r="B2617">
        <v>0</v>
      </c>
      <c r="D2617" s="5">
        <v>1</v>
      </c>
      <c r="E2617" s="6">
        <f t="shared" si="40"/>
        <v>0.5</v>
      </c>
    </row>
    <row r="2618" spans="1:5" x14ac:dyDescent="0.25">
      <c r="A2618" s="4">
        <v>44706</v>
      </c>
      <c r="B2618">
        <v>7.4</v>
      </c>
      <c r="D2618" s="5">
        <v>3.4</v>
      </c>
      <c r="E2618" s="6">
        <f t="shared" si="40"/>
        <v>5.4</v>
      </c>
    </row>
    <row r="2619" spans="1:5" x14ac:dyDescent="0.25">
      <c r="A2619" s="4">
        <v>44707</v>
      </c>
      <c r="B2619">
        <v>0.2</v>
      </c>
      <c r="D2619" s="5">
        <v>0</v>
      </c>
      <c r="E2619" s="6">
        <f t="shared" si="40"/>
        <v>0.1</v>
      </c>
    </row>
    <row r="2620" spans="1:5" x14ac:dyDescent="0.25">
      <c r="A2620" s="4">
        <v>44708</v>
      </c>
      <c r="B2620">
        <v>0</v>
      </c>
      <c r="D2620" s="5">
        <v>0</v>
      </c>
      <c r="E2620" s="6">
        <f t="shared" si="40"/>
        <v>0</v>
      </c>
    </row>
    <row r="2621" spans="1:5" x14ac:dyDescent="0.25">
      <c r="A2621" s="4">
        <v>44709</v>
      </c>
      <c r="B2621">
        <v>0</v>
      </c>
      <c r="D2621" s="5">
        <v>0</v>
      </c>
      <c r="E2621" s="6">
        <f t="shared" si="40"/>
        <v>0</v>
      </c>
    </row>
    <row r="2622" spans="1:5" x14ac:dyDescent="0.25">
      <c r="A2622" s="4">
        <v>44710</v>
      </c>
      <c r="B2622">
        <v>0</v>
      </c>
      <c r="D2622" s="5">
        <v>4.4000000000000004</v>
      </c>
      <c r="E2622" s="6">
        <f t="shared" si="40"/>
        <v>2.2000000000000002</v>
      </c>
    </row>
    <row r="2623" spans="1:5" x14ac:dyDescent="0.25">
      <c r="A2623" s="4">
        <v>44711</v>
      </c>
      <c r="B2623">
        <v>3.2</v>
      </c>
      <c r="D2623" s="5">
        <v>1.8</v>
      </c>
      <c r="E2623" s="6">
        <f t="shared" si="40"/>
        <v>2.5</v>
      </c>
    </row>
    <row r="2624" spans="1:5" x14ac:dyDescent="0.25">
      <c r="A2624" s="4">
        <v>44712</v>
      </c>
      <c r="B2624">
        <v>4.8</v>
      </c>
      <c r="D2624" s="5">
        <v>5.4</v>
      </c>
      <c r="E2624" s="6">
        <f t="shared" si="40"/>
        <v>5.0999999999999996</v>
      </c>
    </row>
    <row r="2625" spans="1:5" x14ac:dyDescent="0.25">
      <c r="A2625" s="4">
        <v>44713</v>
      </c>
      <c r="B2625">
        <v>5.4</v>
      </c>
      <c r="D2625" s="5">
        <v>4.2</v>
      </c>
      <c r="E2625" s="6">
        <f t="shared" si="40"/>
        <v>4.8000000000000007</v>
      </c>
    </row>
    <row r="2626" spans="1:5" x14ac:dyDescent="0.25">
      <c r="A2626" s="4">
        <v>44714</v>
      </c>
      <c r="B2626">
        <v>0</v>
      </c>
      <c r="D2626" s="5">
        <v>0</v>
      </c>
      <c r="E2626" s="6">
        <f t="shared" si="40"/>
        <v>0</v>
      </c>
    </row>
    <row r="2627" spans="1:5" x14ac:dyDescent="0.25">
      <c r="A2627" s="4">
        <v>44715</v>
      </c>
      <c r="B2627">
        <v>3</v>
      </c>
      <c r="D2627" s="5">
        <v>13</v>
      </c>
      <c r="E2627" s="6">
        <f t="shared" ref="E2627:E2690" si="41">AVERAGE(B2627,C2627,D2627)</f>
        <v>8</v>
      </c>
    </row>
    <row r="2628" spans="1:5" x14ac:dyDescent="0.25">
      <c r="A2628" s="4">
        <v>44716</v>
      </c>
      <c r="B2628">
        <v>0</v>
      </c>
      <c r="D2628" s="5">
        <v>0</v>
      </c>
      <c r="E2628" s="6">
        <f t="shared" si="41"/>
        <v>0</v>
      </c>
    </row>
    <row r="2629" spans="1:5" x14ac:dyDescent="0.25">
      <c r="A2629" s="4">
        <v>44717</v>
      </c>
      <c r="B2629">
        <v>0</v>
      </c>
      <c r="D2629" s="5">
        <v>0</v>
      </c>
      <c r="E2629" s="6">
        <f t="shared" si="41"/>
        <v>0</v>
      </c>
    </row>
    <row r="2630" spans="1:5" x14ac:dyDescent="0.25">
      <c r="A2630" s="4">
        <v>44718</v>
      </c>
      <c r="B2630">
        <v>0.2</v>
      </c>
      <c r="D2630" s="5">
        <v>0</v>
      </c>
      <c r="E2630" s="6">
        <f t="shared" si="41"/>
        <v>0.1</v>
      </c>
    </row>
    <row r="2631" spans="1:5" x14ac:dyDescent="0.25">
      <c r="A2631" s="4">
        <v>44719</v>
      </c>
      <c r="B2631">
        <v>0</v>
      </c>
      <c r="D2631" s="5">
        <v>0</v>
      </c>
      <c r="E2631" s="6">
        <f t="shared" si="41"/>
        <v>0</v>
      </c>
    </row>
    <row r="2632" spans="1:5" x14ac:dyDescent="0.25">
      <c r="A2632" s="4">
        <v>44720</v>
      </c>
      <c r="B2632">
        <v>5.6</v>
      </c>
      <c r="D2632" s="5">
        <v>4</v>
      </c>
      <c r="E2632" s="6">
        <f t="shared" si="41"/>
        <v>4.8</v>
      </c>
    </row>
    <row r="2633" spans="1:5" x14ac:dyDescent="0.25">
      <c r="A2633" s="4">
        <v>44721</v>
      </c>
      <c r="B2633">
        <v>0.2</v>
      </c>
      <c r="D2633" s="5">
        <v>4</v>
      </c>
      <c r="E2633" s="6">
        <f t="shared" si="41"/>
        <v>2.1</v>
      </c>
    </row>
    <row r="2634" spans="1:5" x14ac:dyDescent="0.25">
      <c r="A2634" s="4">
        <v>44722</v>
      </c>
      <c r="B2634">
        <v>0</v>
      </c>
      <c r="D2634" s="5">
        <v>0</v>
      </c>
      <c r="E2634" s="6">
        <f t="shared" si="41"/>
        <v>0</v>
      </c>
    </row>
    <row r="2635" spans="1:5" x14ac:dyDescent="0.25">
      <c r="A2635" s="4">
        <v>44723</v>
      </c>
      <c r="B2635">
        <v>0</v>
      </c>
      <c r="D2635" s="5">
        <v>0</v>
      </c>
      <c r="E2635" s="6">
        <f t="shared" si="41"/>
        <v>0</v>
      </c>
    </row>
    <row r="2636" spans="1:5" x14ac:dyDescent="0.25">
      <c r="A2636" s="4">
        <v>44724</v>
      </c>
      <c r="B2636">
        <v>0</v>
      </c>
      <c r="D2636" s="5">
        <v>0</v>
      </c>
      <c r="E2636" s="6">
        <f t="shared" si="41"/>
        <v>0</v>
      </c>
    </row>
    <row r="2637" spans="1:5" x14ac:dyDescent="0.25">
      <c r="A2637" s="4">
        <v>44725</v>
      </c>
      <c r="B2637">
        <v>0</v>
      </c>
      <c r="D2637" s="5">
        <v>0</v>
      </c>
      <c r="E2637" s="6">
        <f t="shared" si="41"/>
        <v>0</v>
      </c>
    </row>
    <row r="2638" spans="1:5" x14ac:dyDescent="0.25">
      <c r="A2638" s="4">
        <v>44726</v>
      </c>
      <c r="B2638">
        <v>0</v>
      </c>
      <c r="D2638" s="5">
        <v>0</v>
      </c>
      <c r="E2638" s="6">
        <f t="shared" si="41"/>
        <v>0</v>
      </c>
    </row>
    <row r="2639" spans="1:5" x14ac:dyDescent="0.25">
      <c r="A2639" s="4">
        <v>44727</v>
      </c>
      <c r="B2639">
        <v>0</v>
      </c>
      <c r="D2639" s="5">
        <v>0</v>
      </c>
      <c r="E2639" s="6">
        <f t="shared" si="41"/>
        <v>0</v>
      </c>
    </row>
    <row r="2640" spans="1:5" x14ac:dyDescent="0.25">
      <c r="A2640" s="4">
        <v>44728</v>
      </c>
      <c r="B2640">
        <v>0</v>
      </c>
      <c r="D2640" s="5">
        <v>0</v>
      </c>
      <c r="E2640" s="6">
        <f t="shared" si="41"/>
        <v>0</v>
      </c>
    </row>
    <row r="2641" spans="1:5" x14ac:dyDescent="0.25">
      <c r="A2641" s="4">
        <v>44729</v>
      </c>
      <c r="B2641">
        <v>0</v>
      </c>
      <c r="D2641" s="5">
        <v>0</v>
      </c>
      <c r="E2641" s="6">
        <f t="shared" si="41"/>
        <v>0</v>
      </c>
    </row>
    <row r="2642" spans="1:5" x14ac:dyDescent="0.25">
      <c r="A2642" s="4">
        <v>44730</v>
      </c>
      <c r="B2642">
        <v>0</v>
      </c>
      <c r="D2642" s="5">
        <v>0</v>
      </c>
      <c r="E2642" s="6">
        <f t="shared" si="41"/>
        <v>0</v>
      </c>
    </row>
    <row r="2643" spans="1:5" x14ac:dyDescent="0.25">
      <c r="A2643" s="4">
        <v>44731</v>
      </c>
      <c r="B2643">
        <v>0</v>
      </c>
      <c r="D2643" s="5">
        <v>0</v>
      </c>
      <c r="E2643" s="6">
        <f t="shared" si="41"/>
        <v>0</v>
      </c>
    </row>
    <row r="2644" spans="1:5" x14ac:dyDescent="0.25">
      <c r="A2644" s="4">
        <v>44732</v>
      </c>
      <c r="B2644">
        <v>0</v>
      </c>
      <c r="D2644" s="5">
        <v>0</v>
      </c>
      <c r="E2644" s="6">
        <f t="shared" si="41"/>
        <v>0</v>
      </c>
    </row>
    <row r="2645" spans="1:5" x14ac:dyDescent="0.25">
      <c r="A2645" s="4">
        <v>44733</v>
      </c>
      <c r="B2645">
        <v>0</v>
      </c>
      <c r="D2645" s="5">
        <v>0</v>
      </c>
      <c r="E2645" s="6">
        <f t="shared" si="41"/>
        <v>0</v>
      </c>
    </row>
    <row r="2646" spans="1:5" x14ac:dyDescent="0.25">
      <c r="A2646" s="4">
        <v>44734</v>
      </c>
      <c r="B2646">
        <v>0</v>
      </c>
      <c r="D2646" s="5">
        <v>0</v>
      </c>
      <c r="E2646" s="6">
        <f t="shared" si="41"/>
        <v>0</v>
      </c>
    </row>
    <row r="2647" spans="1:5" x14ac:dyDescent="0.25">
      <c r="A2647" s="4">
        <v>44735</v>
      </c>
      <c r="B2647">
        <v>0</v>
      </c>
      <c r="D2647" s="5">
        <v>0</v>
      </c>
      <c r="E2647" s="6">
        <f t="shared" si="41"/>
        <v>0</v>
      </c>
    </row>
    <row r="2648" spans="1:5" x14ac:dyDescent="0.25">
      <c r="A2648" s="4">
        <v>44736</v>
      </c>
      <c r="B2648">
        <v>0</v>
      </c>
      <c r="D2648" s="5">
        <v>0.6</v>
      </c>
      <c r="E2648" s="6">
        <f t="shared" si="41"/>
        <v>0.3</v>
      </c>
    </row>
    <row r="2649" spans="1:5" x14ac:dyDescent="0.25">
      <c r="A2649" s="4">
        <v>44737</v>
      </c>
      <c r="B2649">
        <v>0.8</v>
      </c>
      <c r="D2649" s="5">
        <v>1.4</v>
      </c>
      <c r="E2649" s="6">
        <f t="shared" si="41"/>
        <v>1.1000000000000001</v>
      </c>
    </row>
    <row r="2650" spans="1:5" x14ac:dyDescent="0.25">
      <c r="A2650" s="4">
        <v>44738</v>
      </c>
      <c r="B2650">
        <v>1</v>
      </c>
      <c r="D2650" s="5">
        <v>0</v>
      </c>
      <c r="E2650" s="6">
        <f t="shared" si="41"/>
        <v>0.5</v>
      </c>
    </row>
    <row r="2651" spans="1:5" x14ac:dyDescent="0.25">
      <c r="A2651" s="4">
        <v>44739</v>
      </c>
      <c r="B2651">
        <v>0.2</v>
      </c>
      <c r="D2651" s="5">
        <v>0</v>
      </c>
      <c r="E2651" s="6">
        <f t="shared" si="41"/>
        <v>0.1</v>
      </c>
    </row>
    <row r="2652" spans="1:5" x14ac:dyDescent="0.25">
      <c r="A2652" s="4">
        <v>44740</v>
      </c>
      <c r="B2652">
        <v>0</v>
      </c>
      <c r="D2652" s="5">
        <v>0</v>
      </c>
      <c r="E2652" s="6">
        <f t="shared" si="41"/>
        <v>0</v>
      </c>
    </row>
    <row r="2653" spans="1:5" x14ac:dyDescent="0.25">
      <c r="A2653" s="4">
        <v>44741</v>
      </c>
      <c r="B2653">
        <v>3</v>
      </c>
      <c r="D2653" s="5">
        <v>3.6</v>
      </c>
      <c r="E2653" s="6">
        <f t="shared" si="41"/>
        <v>3.3</v>
      </c>
    </row>
    <row r="2654" spans="1:5" x14ac:dyDescent="0.25">
      <c r="A2654" s="4">
        <v>44742</v>
      </c>
      <c r="B2654">
        <v>3.2</v>
      </c>
      <c r="D2654" s="5">
        <v>0.8</v>
      </c>
      <c r="E2654" s="6">
        <f t="shared" si="41"/>
        <v>2</v>
      </c>
    </row>
    <row r="2655" spans="1:5" x14ac:dyDescent="0.25">
      <c r="A2655" s="4">
        <v>44743</v>
      </c>
      <c r="B2655">
        <v>5</v>
      </c>
      <c r="D2655" s="5">
        <v>10</v>
      </c>
      <c r="E2655" s="6">
        <f t="shared" si="41"/>
        <v>7.5</v>
      </c>
    </row>
    <row r="2656" spans="1:5" x14ac:dyDescent="0.25">
      <c r="A2656" s="4">
        <v>44744</v>
      </c>
      <c r="B2656">
        <v>0.6</v>
      </c>
      <c r="D2656" s="5">
        <v>1</v>
      </c>
      <c r="E2656" s="6">
        <f t="shared" si="41"/>
        <v>0.8</v>
      </c>
    </row>
    <row r="2657" spans="1:5" x14ac:dyDescent="0.25">
      <c r="A2657" s="4">
        <v>44745</v>
      </c>
      <c r="B2657">
        <v>0</v>
      </c>
      <c r="D2657" s="5">
        <v>0</v>
      </c>
      <c r="E2657" s="6">
        <f t="shared" si="41"/>
        <v>0</v>
      </c>
    </row>
    <row r="2658" spans="1:5" x14ac:dyDescent="0.25">
      <c r="A2658" s="4">
        <v>44746</v>
      </c>
      <c r="B2658">
        <v>0</v>
      </c>
      <c r="D2658" s="5">
        <v>0</v>
      </c>
      <c r="E2658" s="6">
        <f t="shared" si="41"/>
        <v>0</v>
      </c>
    </row>
    <row r="2659" spans="1:5" x14ac:dyDescent="0.25">
      <c r="A2659" s="4">
        <v>44747</v>
      </c>
      <c r="B2659">
        <v>0</v>
      </c>
      <c r="D2659" s="5">
        <v>0</v>
      </c>
      <c r="E2659" s="6">
        <f t="shared" si="41"/>
        <v>0</v>
      </c>
    </row>
    <row r="2660" spans="1:5" x14ac:dyDescent="0.25">
      <c r="A2660" s="4">
        <v>44748</v>
      </c>
      <c r="B2660">
        <v>2</v>
      </c>
      <c r="D2660" s="5">
        <v>2</v>
      </c>
      <c r="E2660" s="6">
        <f t="shared" si="41"/>
        <v>2</v>
      </c>
    </row>
    <row r="2661" spans="1:5" x14ac:dyDescent="0.25">
      <c r="A2661" s="4">
        <v>44749</v>
      </c>
      <c r="B2661">
        <v>0.2</v>
      </c>
      <c r="D2661" s="5">
        <v>0.6</v>
      </c>
      <c r="E2661" s="6">
        <f t="shared" si="41"/>
        <v>0.4</v>
      </c>
    </row>
    <row r="2662" spans="1:5" x14ac:dyDescent="0.25">
      <c r="A2662" s="4">
        <v>44750</v>
      </c>
      <c r="B2662">
        <v>0</v>
      </c>
      <c r="D2662" s="5">
        <v>0</v>
      </c>
      <c r="E2662" s="6">
        <f t="shared" si="41"/>
        <v>0</v>
      </c>
    </row>
    <row r="2663" spans="1:5" x14ac:dyDescent="0.25">
      <c r="A2663" s="4">
        <v>44751</v>
      </c>
      <c r="B2663">
        <v>0</v>
      </c>
      <c r="D2663" s="5">
        <v>0</v>
      </c>
      <c r="E2663" s="6">
        <f t="shared" si="41"/>
        <v>0</v>
      </c>
    </row>
    <row r="2664" spans="1:5" x14ac:dyDescent="0.25">
      <c r="A2664" s="4">
        <v>44752</v>
      </c>
      <c r="B2664">
        <v>0</v>
      </c>
      <c r="D2664" s="5">
        <v>0</v>
      </c>
      <c r="E2664" s="6">
        <f t="shared" si="41"/>
        <v>0</v>
      </c>
    </row>
    <row r="2665" spans="1:5" x14ac:dyDescent="0.25">
      <c r="A2665" s="4">
        <v>44753</v>
      </c>
      <c r="B2665">
        <v>0</v>
      </c>
      <c r="D2665" s="5">
        <v>0</v>
      </c>
      <c r="E2665" s="6">
        <f t="shared" si="41"/>
        <v>0</v>
      </c>
    </row>
    <row r="2666" spans="1:5" x14ac:dyDescent="0.25">
      <c r="A2666" s="4">
        <v>44754</v>
      </c>
      <c r="B2666">
        <v>0</v>
      </c>
      <c r="D2666" s="5">
        <v>0</v>
      </c>
      <c r="E2666" s="6">
        <f t="shared" si="41"/>
        <v>0</v>
      </c>
    </row>
    <row r="2667" spans="1:5" x14ac:dyDescent="0.25">
      <c r="A2667" s="4">
        <v>44755</v>
      </c>
      <c r="B2667">
        <v>0</v>
      </c>
      <c r="D2667" s="5">
        <v>0</v>
      </c>
      <c r="E2667" s="6">
        <f t="shared" si="41"/>
        <v>0</v>
      </c>
    </row>
    <row r="2668" spans="1:5" x14ac:dyDescent="0.25">
      <c r="A2668" s="4">
        <v>44756</v>
      </c>
      <c r="B2668">
        <v>0</v>
      </c>
      <c r="D2668" s="5">
        <v>0</v>
      </c>
      <c r="E2668" s="6">
        <f t="shared" si="41"/>
        <v>0</v>
      </c>
    </row>
    <row r="2669" spans="1:5" x14ac:dyDescent="0.25">
      <c r="A2669" s="4">
        <v>44757</v>
      </c>
      <c r="B2669">
        <v>0.6</v>
      </c>
      <c r="D2669" s="5">
        <v>1.4</v>
      </c>
      <c r="E2669" s="6">
        <f t="shared" si="41"/>
        <v>1</v>
      </c>
    </row>
    <row r="2670" spans="1:5" x14ac:dyDescent="0.25">
      <c r="A2670" s="4">
        <v>44758</v>
      </c>
      <c r="B2670">
        <v>1.2</v>
      </c>
      <c r="D2670" s="5">
        <v>0.8</v>
      </c>
      <c r="E2670" s="6">
        <f t="shared" si="41"/>
        <v>1</v>
      </c>
    </row>
    <row r="2671" spans="1:5" x14ac:dyDescent="0.25">
      <c r="A2671" s="4">
        <v>44759</v>
      </c>
      <c r="B2671">
        <v>0.2</v>
      </c>
      <c r="D2671" s="5">
        <v>0.2</v>
      </c>
      <c r="E2671" s="6">
        <f t="shared" si="41"/>
        <v>0.2</v>
      </c>
    </row>
    <row r="2672" spans="1:5" x14ac:dyDescent="0.25">
      <c r="A2672" s="4">
        <v>44760</v>
      </c>
      <c r="B2672">
        <v>0.2</v>
      </c>
      <c r="D2672" s="5">
        <v>0</v>
      </c>
      <c r="E2672" s="6">
        <f t="shared" si="41"/>
        <v>0.1</v>
      </c>
    </row>
    <row r="2673" spans="1:5" x14ac:dyDescent="0.25">
      <c r="A2673" s="4">
        <v>44761</v>
      </c>
      <c r="B2673">
        <v>0</v>
      </c>
      <c r="D2673" s="5">
        <v>0</v>
      </c>
      <c r="E2673" s="6">
        <f t="shared" si="41"/>
        <v>0</v>
      </c>
    </row>
    <row r="2674" spans="1:5" x14ac:dyDescent="0.25">
      <c r="A2674" s="4">
        <v>44762</v>
      </c>
      <c r="B2674">
        <v>0</v>
      </c>
      <c r="D2674" s="5">
        <v>0</v>
      </c>
      <c r="E2674" s="6">
        <f t="shared" si="41"/>
        <v>0</v>
      </c>
    </row>
    <row r="2675" spans="1:5" x14ac:dyDescent="0.25">
      <c r="A2675" s="4">
        <v>44763</v>
      </c>
      <c r="B2675">
        <v>0</v>
      </c>
      <c r="D2675" s="5">
        <v>0</v>
      </c>
      <c r="E2675" s="6">
        <f t="shared" si="41"/>
        <v>0</v>
      </c>
    </row>
    <row r="2676" spans="1:5" x14ac:dyDescent="0.25">
      <c r="A2676" s="4">
        <v>44764</v>
      </c>
      <c r="B2676">
        <v>0.8</v>
      </c>
      <c r="D2676" s="5">
        <v>0.2</v>
      </c>
      <c r="E2676" s="6">
        <f t="shared" si="41"/>
        <v>0.5</v>
      </c>
    </row>
    <row r="2677" spans="1:5" x14ac:dyDescent="0.25">
      <c r="A2677" s="4">
        <v>44765</v>
      </c>
      <c r="B2677">
        <v>1</v>
      </c>
      <c r="D2677" s="5">
        <v>1.4</v>
      </c>
      <c r="E2677" s="6">
        <f t="shared" si="41"/>
        <v>1.2</v>
      </c>
    </row>
    <row r="2678" spans="1:5" x14ac:dyDescent="0.25">
      <c r="A2678" s="4">
        <v>44766</v>
      </c>
      <c r="B2678">
        <v>1.4</v>
      </c>
      <c r="D2678" s="5">
        <v>1.8</v>
      </c>
      <c r="E2678" s="6">
        <f t="shared" si="41"/>
        <v>1.6</v>
      </c>
    </row>
    <row r="2679" spans="1:5" x14ac:dyDescent="0.25">
      <c r="A2679" s="4">
        <v>44767</v>
      </c>
      <c r="B2679">
        <v>1.8</v>
      </c>
      <c r="D2679" s="5">
        <v>8.1999999999999993</v>
      </c>
      <c r="E2679" s="6">
        <f t="shared" si="41"/>
        <v>5</v>
      </c>
    </row>
    <row r="2680" spans="1:5" x14ac:dyDescent="0.25">
      <c r="A2680" s="4">
        <v>44768</v>
      </c>
      <c r="B2680">
        <v>10.8</v>
      </c>
      <c r="D2680" s="5">
        <v>16.2</v>
      </c>
      <c r="E2680" s="6">
        <f t="shared" si="41"/>
        <v>13.5</v>
      </c>
    </row>
    <row r="2681" spans="1:5" x14ac:dyDescent="0.25">
      <c r="A2681" s="4">
        <v>44769</v>
      </c>
      <c r="B2681">
        <v>0</v>
      </c>
      <c r="D2681" s="5">
        <v>0</v>
      </c>
      <c r="E2681" s="6">
        <f t="shared" si="41"/>
        <v>0</v>
      </c>
    </row>
    <row r="2682" spans="1:5" x14ac:dyDescent="0.25">
      <c r="A2682" s="4">
        <v>44770</v>
      </c>
      <c r="B2682">
        <v>0</v>
      </c>
      <c r="D2682" s="5">
        <v>0.2</v>
      </c>
      <c r="E2682" s="6">
        <f t="shared" si="41"/>
        <v>0.1</v>
      </c>
    </row>
    <row r="2683" spans="1:5" x14ac:dyDescent="0.25">
      <c r="A2683" s="4">
        <v>44771</v>
      </c>
      <c r="B2683">
        <v>0.2</v>
      </c>
      <c r="D2683" s="5">
        <v>0</v>
      </c>
      <c r="E2683" s="6">
        <f t="shared" si="41"/>
        <v>0.1</v>
      </c>
    </row>
    <row r="2684" spans="1:5" x14ac:dyDescent="0.25">
      <c r="A2684" s="4">
        <v>44772</v>
      </c>
      <c r="B2684">
        <v>2.6</v>
      </c>
      <c r="D2684" s="5">
        <v>0.8</v>
      </c>
      <c r="E2684" s="6">
        <f t="shared" si="41"/>
        <v>1.7000000000000002</v>
      </c>
    </row>
    <row r="2685" spans="1:5" x14ac:dyDescent="0.25">
      <c r="A2685" s="4">
        <v>44773</v>
      </c>
      <c r="B2685">
        <v>5.2</v>
      </c>
      <c r="D2685" s="5">
        <v>5</v>
      </c>
      <c r="E2685" s="6">
        <f t="shared" si="41"/>
        <v>5.0999999999999996</v>
      </c>
    </row>
    <row r="2686" spans="1:5" x14ac:dyDescent="0.25">
      <c r="A2686" s="4">
        <v>44774</v>
      </c>
      <c r="B2686">
        <v>0</v>
      </c>
      <c r="D2686" s="5">
        <v>0</v>
      </c>
      <c r="E2686" s="6">
        <f t="shared" si="41"/>
        <v>0</v>
      </c>
    </row>
    <row r="2687" spans="1:5" x14ac:dyDescent="0.25">
      <c r="A2687" s="4">
        <v>44775</v>
      </c>
      <c r="B2687">
        <v>3.6</v>
      </c>
      <c r="D2687" s="5">
        <v>2.4</v>
      </c>
      <c r="E2687" s="6">
        <f t="shared" si="41"/>
        <v>3</v>
      </c>
    </row>
    <row r="2688" spans="1:5" x14ac:dyDescent="0.25">
      <c r="A2688" s="4">
        <v>44776</v>
      </c>
      <c r="B2688">
        <v>0</v>
      </c>
      <c r="D2688" s="5">
        <v>0</v>
      </c>
      <c r="E2688" s="6">
        <f t="shared" si="41"/>
        <v>0</v>
      </c>
    </row>
    <row r="2689" spans="1:5" x14ac:dyDescent="0.25">
      <c r="A2689" s="4">
        <v>44777</v>
      </c>
      <c r="B2689">
        <v>0</v>
      </c>
      <c r="D2689" s="5">
        <v>0</v>
      </c>
      <c r="E2689" s="6">
        <f t="shared" si="41"/>
        <v>0</v>
      </c>
    </row>
    <row r="2690" spans="1:5" x14ac:dyDescent="0.25">
      <c r="A2690" s="4">
        <v>44778</v>
      </c>
      <c r="B2690">
        <v>0</v>
      </c>
      <c r="D2690" s="5">
        <v>0</v>
      </c>
      <c r="E2690" s="6">
        <f t="shared" si="41"/>
        <v>0</v>
      </c>
    </row>
    <row r="2691" spans="1:5" x14ac:dyDescent="0.25">
      <c r="A2691" s="4">
        <v>44779</v>
      </c>
      <c r="B2691">
        <v>0.2</v>
      </c>
      <c r="D2691" s="5">
        <v>1.8</v>
      </c>
      <c r="E2691" s="6">
        <f t="shared" ref="E2691:E2754" si="42">AVERAGE(B2691,C2691,D2691)</f>
        <v>1</v>
      </c>
    </row>
    <row r="2692" spans="1:5" x14ac:dyDescent="0.25">
      <c r="A2692" s="4">
        <v>44780</v>
      </c>
      <c r="B2692">
        <v>0</v>
      </c>
      <c r="D2692" s="5">
        <v>0</v>
      </c>
      <c r="E2692" s="6">
        <f t="shared" si="42"/>
        <v>0</v>
      </c>
    </row>
    <row r="2693" spans="1:5" x14ac:dyDescent="0.25">
      <c r="A2693" s="4">
        <v>44781</v>
      </c>
      <c r="B2693">
        <v>0</v>
      </c>
      <c r="D2693" s="5">
        <v>0</v>
      </c>
      <c r="E2693" s="6">
        <f t="shared" si="42"/>
        <v>0</v>
      </c>
    </row>
    <row r="2694" spans="1:5" x14ac:dyDescent="0.25">
      <c r="A2694" s="4">
        <v>44782</v>
      </c>
      <c r="B2694">
        <v>0</v>
      </c>
      <c r="D2694" s="5">
        <v>0</v>
      </c>
      <c r="E2694" s="6">
        <f t="shared" si="42"/>
        <v>0</v>
      </c>
    </row>
    <row r="2695" spans="1:5" x14ac:dyDescent="0.25">
      <c r="A2695" s="4">
        <v>44783</v>
      </c>
      <c r="B2695">
        <v>0</v>
      </c>
      <c r="D2695" s="5">
        <v>0</v>
      </c>
      <c r="E2695" s="6">
        <f t="shared" si="42"/>
        <v>0</v>
      </c>
    </row>
    <row r="2696" spans="1:5" x14ac:dyDescent="0.25">
      <c r="A2696" s="4">
        <v>44784</v>
      </c>
      <c r="B2696">
        <v>0</v>
      </c>
      <c r="D2696" s="5">
        <v>0</v>
      </c>
      <c r="E2696" s="6">
        <f t="shared" si="42"/>
        <v>0</v>
      </c>
    </row>
    <row r="2697" spans="1:5" x14ac:dyDescent="0.25">
      <c r="A2697" s="4">
        <v>44785</v>
      </c>
      <c r="B2697">
        <v>0</v>
      </c>
      <c r="D2697" s="5">
        <v>0</v>
      </c>
      <c r="E2697" s="6">
        <f t="shared" si="42"/>
        <v>0</v>
      </c>
    </row>
    <row r="2698" spans="1:5" x14ac:dyDescent="0.25">
      <c r="A2698" s="4">
        <v>44786</v>
      </c>
      <c r="B2698">
        <v>0</v>
      </c>
      <c r="D2698" s="5">
        <v>0</v>
      </c>
      <c r="E2698" s="6">
        <f t="shared" si="42"/>
        <v>0</v>
      </c>
    </row>
    <row r="2699" spans="1:5" x14ac:dyDescent="0.25">
      <c r="A2699" s="4">
        <v>44787</v>
      </c>
      <c r="B2699">
        <v>0</v>
      </c>
      <c r="D2699" s="5">
        <v>0</v>
      </c>
      <c r="E2699" s="6">
        <f t="shared" si="42"/>
        <v>0</v>
      </c>
    </row>
    <row r="2700" spans="1:5" x14ac:dyDescent="0.25">
      <c r="A2700" s="4">
        <v>44788</v>
      </c>
      <c r="B2700">
        <v>0.2</v>
      </c>
      <c r="D2700" s="5">
        <v>0</v>
      </c>
      <c r="E2700" s="6">
        <f t="shared" si="42"/>
        <v>0.1</v>
      </c>
    </row>
    <row r="2701" spans="1:5" x14ac:dyDescent="0.25">
      <c r="A2701" s="4">
        <v>44789</v>
      </c>
      <c r="B2701">
        <v>0.4</v>
      </c>
      <c r="D2701" s="5">
        <v>0.4</v>
      </c>
      <c r="E2701" s="6">
        <f t="shared" si="42"/>
        <v>0.4</v>
      </c>
    </row>
    <row r="2702" spans="1:5" x14ac:dyDescent="0.25">
      <c r="A2702" s="4">
        <v>44790</v>
      </c>
      <c r="B2702">
        <v>4.4000000000000004</v>
      </c>
      <c r="D2702" s="5">
        <v>0.8</v>
      </c>
      <c r="E2702" s="6">
        <f t="shared" si="42"/>
        <v>2.6</v>
      </c>
    </row>
    <row r="2703" spans="1:5" x14ac:dyDescent="0.25">
      <c r="A2703" s="4">
        <v>44791</v>
      </c>
      <c r="B2703">
        <v>0</v>
      </c>
      <c r="D2703" s="5">
        <v>0</v>
      </c>
      <c r="E2703" s="6">
        <f t="shared" si="42"/>
        <v>0</v>
      </c>
    </row>
    <row r="2704" spans="1:5" x14ac:dyDescent="0.25">
      <c r="A2704" s="4">
        <v>44792</v>
      </c>
      <c r="B2704">
        <v>0.2</v>
      </c>
      <c r="D2704" s="5">
        <v>0</v>
      </c>
      <c r="E2704" s="6">
        <f t="shared" si="42"/>
        <v>0.1</v>
      </c>
    </row>
    <row r="2705" spans="1:5" x14ac:dyDescent="0.25">
      <c r="A2705" s="4">
        <v>44793</v>
      </c>
      <c r="B2705">
        <v>0</v>
      </c>
      <c r="D2705" s="5">
        <v>0</v>
      </c>
      <c r="E2705" s="6">
        <f t="shared" si="42"/>
        <v>0</v>
      </c>
    </row>
    <row r="2706" spans="1:5" x14ac:dyDescent="0.25">
      <c r="A2706" s="4">
        <v>44794</v>
      </c>
      <c r="B2706">
        <v>9.1999999999999993</v>
      </c>
      <c r="D2706" s="5">
        <v>13.8</v>
      </c>
      <c r="E2706" s="6">
        <f t="shared" si="42"/>
        <v>11.5</v>
      </c>
    </row>
    <row r="2707" spans="1:5" x14ac:dyDescent="0.25">
      <c r="A2707" s="4">
        <v>44795</v>
      </c>
      <c r="B2707">
        <v>1.4</v>
      </c>
      <c r="D2707" s="5">
        <v>0.6</v>
      </c>
      <c r="E2707" s="6">
        <f t="shared" si="42"/>
        <v>1</v>
      </c>
    </row>
    <row r="2708" spans="1:5" x14ac:dyDescent="0.25">
      <c r="A2708" s="4">
        <v>44796</v>
      </c>
      <c r="B2708">
        <v>0</v>
      </c>
      <c r="D2708" s="5">
        <v>0.2</v>
      </c>
      <c r="E2708" s="6">
        <f t="shared" si="42"/>
        <v>0.1</v>
      </c>
    </row>
    <row r="2709" spans="1:5" x14ac:dyDescent="0.25">
      <c r="A2709" s="4">
        <v>44797</v>
      </c>
      <c r="B2709">
        <v>6.4</v>
      </c>
      <c r="D2709" s="5">
        <v>4.5999999999999996</v>
      </c>
      <c r="E2709" s="6">
        <f t="shared" si="42"/>
        <v>5.5</v>
      </c>
    </row>
    <row r="2710" spans="1:5" x14ac:dyDescent="0.25">
      <c r="A2710" s="4">
        <v>44798</v>
      </c>
      <c r="B2710">
        <v>0.4</v>
      </c>
      <c r="D2710" s="5">
        <v>0.4</v>
      </c>
      <c r="E2710" s="6">
        <f t="shared" si="42"/>
        <v>0.4</v>
      </c>
    </row>
    <row r="2711" spans="1:5" x14ac:dyDescent="0.25">
      <c r="A2711" s="4">
        <v>44799</v>
      </c>
      <c r="B2711">
        <v>0</v>
      </c>
      <c r="D2711" s="5">
        <v>0</v>
      </c>
      <c r="E2711" s="6">
        <f t="shared" si="42"/>
        <v>0</v>
      </c>
    </row>
    <row r="2712" spans="1:5" x14ac:dyDescent="0.25">
      <c r="A2712" s="4">
        <v>44800</v>
      </c>
      <c r="B2712">
        <v>0</v>
      </c>
      <c r="D2712" s="5">
        <v>0</v>
      </c>
      <c r="E2712" s="6">
        <f t="shared" si="42"/>
        <v>0</v>
      </c>
    </row>
    <row r="2713" spans="1:5" x14ac:dyDescent="0.25">
      <c r="A2713" s="4">
        <v>44801</v>
      </c>
      <c r="B2713">
        <v>0</v>
      </c>
      <c r="D2713" s="5">
        <v>0</v>
      </c>
      <c r="E2713" s="6">
        <f t="shared" si="42"/>
        <v>0</v>
      </c>
    </row>
    <row r="2714" spans="1:5" x14ac:dyDescent="0.25">
      <c r="A2714" s="4">
        <v>44802</v>
      </c>
      <c r="B2714">
        <v>0</v>
      </c>
      <c r="D2714" s="5">
        <v>0</v>
      </c>
      <c r="E2714" s="6">
        <f t="shared" si="42"/>
        <v>0</v>
      </c>
    </row>
    <row r="2715" spans="1:5" x14ac:dyDescent="0.25">
      <c r="A2715" s="4">
        <v>44803</v>
      </c>
      <c r="B2715">
        <v>0</v>
      </c>
      <c r="D2715" s="5">
        <v>0</v>
      </c>
      <c r="E2715" s="6">
        <f t="shared" si="42"/>
        <v>0</v>
      </c>
    </row>
    <row r="2716" spans="1:5" x14ac:dyDescent="0.25">
      <c r="A2716" s="4">
        <v>44804</v>
      </c>
      <c r="B2716">
        <v>0</v>
      </c>
      <c r="D2716" s="5">
        <v>1</v>
      </c>
      <c r="E2716" s="6">
        <f t="shared" si="42"/>
        <v>0.5</v>
      </c>
    </row>
    <row r="2717" spans="1:5" x14ac:dyDescent="0.25">
      <c r="A2717" s="4">
        <v>44805</v>
      </c>
      <c r="B2717">
        <v>0.8</v>
      </c>
      <c r="D2717" s="5">
        <v>0.4</v>
      </c>
      <c r="E2717" s="6">
        <f t="shared" si="42"/>
        <v>0.60000000000000009</v>
      </c>
    </row>
    <row r="2718" spans="1:5" x14ac:dyDescent="0.25">
      <c r="A2718" s="4">
        <v>44806</v>
      </c>
      <c r="B2718">
        <v>0</v>
      </c>
      <c r="D2718" s="5">
        <v>0</v>
      </c>
      <c r="E2718" s="6">
        <f t="shared" si="42"/>
        <v>0</v>
      </c>
    </row>
    <row r="2719" spans="1:5" x14ac:dyDescent="0.25">
      <c r="A2719" s="4">
        <v>44807</v>
      </c>
      <c r="B2719">
        <v>0.2</v>
      </c>
      <c r="D2719" s="5">
        <v>0.4</v>
      </c>
      <c r="E2719" s="6">
        <f t="shared" si="42"/>
        <v>0.30000000000000004</v>
      </c>
    </row>
    <row r="2720" spans="1:5" x14ac:dyDescent="0.25">
      <c r="A2720" s="4">
        <v>44808</v>
      </c>
      <c r="B2720">
        <v>2.8</v>
      </c>
      <c r="D2720" s="5">
        <v>4.4000000000000004</v>
      </c>
      <c r="E2720" s="6">
        <f t="shared" si="42"/>
        <v>3.6</v>
      </c>
    </row>
    <row r="2721" spans="1:5" x14ac:dyDescent="0.25">
      <c r="A2721" s="4">
        <v>44809</v>
      </c>
      <c r="B2721">
        <v>2.8</v>
      </c>
      <c r="D2721" s="5">
        <v>4.4000000000000004</v>
      </c>
      <c r="E2721" s="6">
        <f t="shared" si="42"/>
        <v>3.6</v>
      </c>
    </row>
    <row r="2722" spans="1:5" x14ac:dyDescent="0.25">
      <c r="A2722" s="4">
        <v>44810</v>
      </c>
      <c r="B2722">
        <v>1.2</v>
      </c>
      <c r="D2722" s="5">
        <v>1</v>
      </c>
      <c r="E2722" s="6">
        <f t="shared" si="42"/>
        <v>1.1000000000000001</v>
      </c>
    </row>
    <row r="2723" spans="1:5" x14ac:dyDescent="0.25">
      <c r="A2723" s="4">
        <v>44811</v>
      </c>
      <c r="B2723">
        <v>3.4</v>
      </c>
      <c r="D2723" s="5">
        <v>22.4</v>
      </c>
      <c r="E2723" s="6">
        <f t="shared" si="42"/>
        <v>12.899999999999999</v>
      </c>
    </row>
    <row r="2724" spans="1:5" x14ac:dyDescent="0.25">
      <c r="A2724" s="4">
        <v>44812</v>
      </c>
      <c r="B2724">
        <v>0.8</v>
      </c>
      <c r="D2724" s="5">
        <v>1.6</v>
      </c>
      <c r="E2724" s="6">
        <f t="shared" si="42"/>
        <v>1.2000000000000002</v>
      </c>
    </row>
    <row r="2725" spans="1:5" x14ac:dyDescent="0.25">
      <c r="A2725" s="4">
        <v>44813</v>
      </c>
      <c r="B2725">
        <v>21.8</v>
      </c>
      <c r="D2725" s="5">
        <v>19.399999999999999</v>
      </c>
      <c r="E2725" s="6">
        <f t="shared" si="42"/>
        <v>20.6</v>
      </c>
    </row>
    <row r="2726" spans="1:5" x14ac:dyDescent="0.25">
      <c r="A2726" s="4">
        <v>44814</v>
      </c>
      <c r="B2726">
        <v>17.8</v>
      </c>
      <c r="D2726" s="5">
        <v>8.6</v>
      </c>
      <c r="E2726" s="6">
        <f t="shared" si="42"/>
        <v>13.2</v>
      </c>
    </row>
    <row r="2727" spans="1:5" x14ac:dyDescent="0.25">
      <c r="A2727" s="4">
        <v>44815</v>
      </c>
      <c r="B2727">
        <v>0.2</v>
      </c>
      <c r="D2727" s="5">
        <v>1.6</v>
      </c>
      <c r="E2727" s="6">
        <f t="shared" si="42"/>
        <v>0.9</v>
      </c>
    </row>
    <row r="2728" spans="1:5" x14ac:dyDescent="0.25">
      <c r="A2728" s="4">
        <v>44816</v>
      </c>
      <c r="B2728">
        <v>2.8</v>
      </c>
      <c r="D2728" s="5">
        <v>3.6</v>
      </c>
      <c r="E2728" s="6">
        <f t="shared" si="42"/>
        <v>3.2</v>
      </c>
    </row>
    <row r="2729" spans="1:5" x14ac:dyDescent="0.25">
      <c r="A2729" s="4">
        <v>44817</v>
      </c>
      <c r="B2729">
        <v>0.2</v>
      </c>
      <c r="D2729" s="5">
        <v>0.6</v>
      </c>
      <c r="E2729" s="6">
        <f t="shared" si="42"/>
        <v>0.4</v>
      </c>
    </row>
    <row r="2730" spans="1:5" x14ac:dyDescent="0.25">
      <c r="A2730" s="4">
        <v>44818</v>
      </c>
      <c r="B2730">
        <v>0</v>
      </c>
      <c r="D2730" s="5">
        <v>0</v>
      </c>
      <c r="E2730" s="6">
        <f t="shared" si="42"/>
        <v>0</v>
      </c>
    </row>
    <row r="2731" spans="1:5" x14ac:dyDescent="0.25">
      <c r="A2731" s="4">
        <v>44819</v>
      </c>
      <c r="B2731">
        <v>0</v>
      </c>
      <c r="D2731" s="5">
        <v>0</v>
      </c>
      <c r="E2731" s="6">
        <f t="shared" si="42"/>
        <v>0</v>
      </c>
    </row>
    <row r="2732" spans="1:5" x14ac:dyDescent="0.25">
      <c r="A2732" s="4">
        <v>44820</v>
      </c>
      <c r="B2732">
        <v>0</v>
      </c>
      <c r="D2732" s="5">
        <v>0</v>
      </c>
      <c r="E2732" s="6">
        <f t="shared" si="42"/>
        <v>0</v>
      </c>
    </row>
    <row r="2733" spans="1:5" x14ac:dyDescent="0.25">
      <c r="A2733" s="4">
        <v>44821</v>
      </c>
      <c r="B2733">
        <v>0</v>
      </c>
      <c r="D2733" s="5">
        <v>0</v>
      </c>
      <c r="E2733" s="6">
        <f t="shared" si="42"/>
        <v>0</v>
      </c>
    </row>
    <row r="2734" spans="1:5" x14ac:dyDescent="0.25">
      <c r="A2734" s="4">
        <v>44822</v>
      </c>
      <c r="B2734">
        <v>0</v>
      </c>
      <c r="D2734" s="5">
        <v>0</v>
      </c>
      <c r="E2734" s="6">
        <f t="shared" si="42"/>
        <v>0</v>
      </c>
    </row>
    <row r="2735" spans="1:5" x14ac:dyDescent="0.25">
      <c r="A2735" s="4">
        <v>44823</v>
      </c>
      <c r="B2735">
        <v>0</v>
      </c>
      <c r="D2735" s="5">
        <v>0</v>
      </c>
      <c r="E2735" s="6">
        <f t="shared" si="42"/>
        <v>0</v>
      </c>
    </row>
    <row r="2736" spans="1:5" x14ac:dyDescent="0.25">
      <c r="A2736" s="4">
        <v>44824</v>
      </c>
      <c r="B2736">
        <v>0</v>
      </c>
      <c r="D2736" s="5">
        <v>0</v>
      </c>
      <c r="E2736" s="6">
        <f t="shared" si="42"/>
        <v>0</v>
      </c>
    </row>
    <row r="2737" spans="1:5" x14ac:dyDescent="0.25">
      <c r="A2737" s="4">
        <v>44825</v>
      </c>
      <c r="B2737">
        <v>0</v>
      </c>
      <c r="D2737" s="5">
        <v>0</v>
      </c>
      <c r="E2737" s="6">
        <f t="shared" si="42"/>
        <v>0</v>
      </c>
    </row>
    <row r="2738" spans="1:5" x14ac:dyDescent="0.25">
      <c r="A2738" s="4">
        <v>44826</v>
      </c>
      <c r="B2738">
        <v>2.2000000000000002</v>
      </c>
      <c r="D2738" s="5">
        <v>0.2</v>
      </c>
      <c r="E2738" s="6">
        <f t="shared" si="42"/>
        <v>1.2000000000000002</v>
      </c>
    </row>
    <row r="2739" spans="1:5" x14ac:dyDescent="0.25">
      <c r="A2739" s="4">
        <v>44827</v>
      </c>
      <c r="B2739">
        <v>6.8</v>
      </c>
      <c r="D2739" s="5">
        <v>7.4</v>
      </c>
      <c r="E2739" s="6">
        <f t="shared" si="42"/>
        <v>7.1</v>
      </c>
    </row>
    <row r="2740" spans="1:5" x14ac:dyDescent="0.25">
      <c r="A2740" s="4">
        <v>44828</v>
      </c>
      <c r="B2740">
        <v>4</v>
      </c>
      <c r="D2740" s="5">
        <v>1.6</v>
      </c>
      <c r="E2740" s="6">
        <f t="shared" si="42"/>
        <v>2.8</v>
      </c>
    </row>
    <row r="2741" spans="1:5" x14ac:dyDescent="0.25">
      <c r="A2741" s="4">
        <v>44829</v>
      </c>
      <c r="B2741">
        <v>0.2</v>
      </c>
      <c r="D2741" s="5">
        <v>0</v>
      </c>
      <c r="E2741" s="6">
        <f t="shared" si="42"/>
        <v>0.1</v>
      </c>
    </row>
    <row r="2742" spans="1:5" x14ac:dyDescent="0.25">
      <c r="A2742" s="4">
        <v>44830</v>
      </c>
      <c r="B2742">
        <v>1.6</v>
      </c>
      <c r="D2742" s="5">
        <v>1.8</v>
      </c>
      <c r="E2742" s="6">
        <f t="shared" si="42"/>
        <v>1.7000000000000002</v>
      </c>
    </row>
    <row r="2743" spans="1:5" x14ac:dyDescent="0.25">
      <c r="A2743" s="4">
        <v>44831</v>
      </c>
      <c r="B2743">
        <v>3</v>
      </c>
      <c r="D2743" s="5">
        <v>1.6</v>
      </c>
      <c r="E2743" s="6">
        <f t="shared" si="42"/>
        <v>2.2999999999999998</v>
      </c>
    </row>
    <row r="2744" spans="1:5" x14ac:dyDescent="0.25">
      <c r="A2744" s="4">
        <v>44832</v>
      </c>
      <c r="B2744">
        <v>0.8</v>
      </c>
      <c r="D2744" s="5">
        <v>2.2000000000000002</v>
      </c>
      <c r="E2744" s="6">
        <f t="shared" si="42"/>
        <v>1.5</v>
      </c>
    </row>
    <row r="2745" spans="1:5" x14ac:dyDescent="0.25">
      <c r="A2745" s="4">
        <v>44833</v>
      </c>
      <c r="B2745">
        <v>5.2</v>
      </c>
      <c r="D2745" s="5">
        <v>8.1999999999999993</v>
      </c>
      <c r="E2745" s="6">
        <f t="shared" si="42"/>
        <v>6.6999999999999993</v>
      </c>
    </row>
    <row r="2746" spans="1:5" x14ac:dyDescent="0.25">
      <c r="A2746" s="4">
        <v>44834</v>
      </c>
      <c r="B2746">
        <v>0</v>
      </c>
      <c r="D2746" s="5">
        <v>0.2</v>
      </c>
      <c r="E2746" s="6">
        <f t="shared" si="42"/>
        <v>0.1</v>
      </c>
    </row>
    <row r="2747" spans="1:5" x14ac:dyDescent="0.25">
      <c r="A2747" s="4">
        <v>45017</v>
      </c>
      <c r="B2747">
        <v>1.6</v>
      </c>
      <c r="D2747">
        <v>1.2</v>
      </c>
      <c r="E2747" s="6">
        <f t="shared" si="42"/>
        <v>1.4</v>
      </c>
    </row>
    <row r="2748" spans="1:5" x14ac:dyDescent="0.25">
      <c r="A2748" s="4">
        <v>45018</v>
      </c>
      <c r="B2748">
        <v>1.2</v>
      </c>
      <c r="D2748">
        <v>1.2</v>
      </c>
      <c r="E2748" s="6">
        <f t="shared" si="42"/>
        <v>1.2</v>
      </c>
    </row>
    <row r="2749" spans="1:5" x14ac:dyDescent="0.25">
      <c r="A2749" s="4">
        <v>45019</v>
      </c>
      <c r="B2749">
        <v>0.2</v>
      </c>
      <c r="D2749">
        <v>0</v>
      </c>
      <c r="E2749" s="6">
        <f t="shared" si="42"/>
        <v>0.1</v>
      </c>
    </row>
    <row r="2750" spans="1:5" x14ac:dyDescent="0.25">
      <c r="A2750" s="4">
        <v>45020</v>
      </c>
      <c r="B2750">
        <v>0</v>
      </c>
      <c r="D2750">
        <v>0</v>
      </c>
      <c r="E2750" s="6">
        <f t="shared" si="42"/>
        <v>0</v>
      </c>
    </row>
    <row r="2751" spans="1:5" x14ac:dyDescent="0.25">
      <c r="A2751" s="4">
        <v>45021</v>
      </c>
      <c r="B2751">
        <v>0</v>
      </c>
      <c r="D2751">
        <v>0</v>
      </c>
      <c r="E2751" s="6">
        <f t="shared" si="42"/>
        <v>0</v>
      </c>
    </row>
    <row r="2752" spans="1:5" x14ac:dyDescent="0.25">
      <c r="A2752" s="4">
        <v>45022</v>
      </c>
      <c r="B2752">
        <v>8.8000000000000007</v>
      </c>
      <c r="D2752">
        <v>11</v>
      </c>
      <c r="E2752" s="6">
        <f t="shared" si="42"/>
        <v>9.9</v>
      </c>
    </row>
    <row r="2753" spans="1:5" x14ac:dyDescent="0.25">
      <c r="A2753" s="4">
        <v>45023</v>
      </c>
      <c r="B2753">
        <v>0.2</v>
      </c>
      <c r="D2753">
        <v>1.8</v>
      </c>
      <c r="E2753" s="6">
        <f t="shared" si="42"/>
        <v>1</v>
      </c>
    </row>
    <row r="2754" spans="1:5" x14ac:dyDescent="0.25">
      <c r="A2754" s="4">
        <v>45024</v>
      </c>
      <c r="B2754">
        <v>0</v>
      </c>
      <c r="D2754">
        <v>0.4</v>
      </c>
      <c r="E2754" s="6">
        <f t="shared" si="42"/>
        <v>0.2</v>
      </c>
    </row>
    <row r="2755" spans="1:5" x14ac:dyDescent="0.25">
      <c r="A2755" s="4">
        <v>45025</v>
      </c>
      <c r="B2755">
        <v>0</v>
      </c>
      <c r="D2755">
        <v>0</v>
      </c>
      <c r="E2755" s="6">
        <f t="shared" ref="E2755:E2818" si="43">AVERAGE(B2755,C2755,D2755)</f>
        <v>0</v>
      </c>
    </row>
    <row r="2756" spans="1:5" x14ac:dyDescent="0.25">
      <c r="A2756" s="4">
        <v>45026</v>
      </c>
      <c r="B2756">
        <v>0.4</v>
      </c>
      <c r="D2756">
        <v>0.2</v>
      </c>
      <c r="E2756" s="6">
        <f t="shared" si="43"/>
        <v>0.30000000000000004</v>
      </c>
    </row>
    <row r="2757" spans="1:5" x14ac:dyDescent="0.25">
      <c r="A2757" s="4">
        <v>45027</v>
      </c>
      <c r="B2757">
        <v>0.6</v>
      </c>
      <c r="D2757">
        <v>1</v>
      </c>
      <c r="E2757" s="6">
        <f t="shared" si="43"/>
        <v>0.8</v>
      </c>
    </row>
    <row r="2758" spans="1:5" x14ac:dyDescent="0.25">
      <c r="A2758" s="4">
        <v>45028</v>
      </c>
      <c r="B2758">
        <v>6.2</v>
      </c>
      <c r="D2758">
        <v>5.6</v>
      </c>
      <c r="E2758" s="6">
        <f t="shared" si="43"/>
        <v>5.9</v>
      </c>
    </row>
    <row r="2759" spans="1:5" x14ac:dyDescent="0.25">
      <c r="A2759" s="4">
        <v>45029</v>
      </c>
      <c r="B2759">
        <v>1</v>
      </c>
      <c r="D2759">
        <v>0.8</v>
      </c>
      <c r="E2759" s="6">
        <f t="shared" si="43"/>
        <v>0.9</v>
      </c>
    </row>
    <row r="2760" spans="1:5" x14ac:dyDescent="0.25">
      <c r="A2760" s="4">
        <v>45030</v>
      </c>
      <c r="B2760">
        <v>2.8</v>
      </c>
      <c r="D2760">
        <v>4.5999999999999996</v>
      </c>
      <c r="E2760" s="6">
        <f t="shared" si="43"/>
        <v>3.6999999999999997</v>
      </c>
    </row>
    <row r="2761" spans="1:5" x14ac:dyDescent="0.25">
      <c r="A2761" s="4">
        <v>45031</v>
      </c>
      <c r="B2761">
        <v>5.6</v>
      </c>
      <c r="D2761">
        <v>8.6</v>
      </c>
      <c r="E2761" s="6">
        <f t="shared" si="43"/>
        <v>7.1</v>
      </c>
    </row>
    <row r="2762" spans="1:5" x14ac:dyDescent="0.25">
      <c r="A2762" s="4">
        <v>45032</v>
      </c>
      <c r="B2762">
        <v>0</v>
      </c>
      <c r="D2762">
        <v>0</v>
      </c>
      <c r="E2762" s="6">
        <f t="shared" si="43"/>
        <v>0</v>
      </c>
    </row>
    <row r="2763" spans="1:5" x14ac:dyDescent="0.25">
      <c r="A2763" s="4">
        <v>45033</v>
      </c>
      <c r="B2763">
        <v>0</v>
      </c>
      <c r="D2763">
        <v>0</v>
      </c>
      <c r="E2763" s="6">
        <f t="shared" si="43"/>
        <v>0</v>
      </c>
    </row>
    <row r="2764" spans="1:5" x14ac:dyDescent="0.25">
      <c r="A2764" s="4">
        <v>45034</v>
      </c>
      <c r="B2764">
        <v>0</v>
      </c>
      <c r="D2764">
        <v>0</v>
      </c>
      <c r="E2764" s="6">
        <f t="shared" si="43"/>
        <v>0</v>
      </c>
    </row>
    <row r="2765" spans="1:5" x14ac:dyDescent="0.25">
      <c r="A2765" s="4">
        <v>45035</v>
      </c>
      <c r="B2765">
        <v>0.2</v>
      </c>
      <c r="D2765">
        <v>0.2</v>
      </c>
      <c r="E2765" s="6">
        <f t="shared" si="43"/>
        <v>0.2</v>
      </c>
    </row>
    <row r="2766" spans="1:5" x14ac:dyDescent="0.25">
      <c r="A2766" s="4">
        <v>45036</v>
      </c>
      <c r="B2766">
        <v>0</v>
      </c>
      <c r="D2766">
        <v>0</v>
      </c>
      <c r="E2766" s="6">
        <f t="shared" si="43"/>
        <v>0</v>
      </c>
    </row>
    <row r="2767" spans="1:5" x14ac:dyDescent="0.25">
      <c r="A2767" s="4">
        <v>45037</v>
      </c>
      <c r="B2767">
        <v>0</v>
      </c>
      <c r="D2767">
        <v>0</v>
      </c>
      <c r="E2767" s="6">
        <f t="shared" si="43"/>
        <v>0</v>
      </c>
    </row>
    <row r="2768" spans="1:5" x14ac:dyDescent="0.25">
      <c r="A2768" s="4">
        <v>45038</v>
      </c>
      <c r="B2768">
        <v>0.8</v>
      </c>
      <c r="D2768">
        <v>0.8</v>
      </c>
      <c r="E2768" s="6">
        <f t="shared" si="43"/>
        <v>0.8</v>
      </c>
    </row>
    <row r="2769" spans="1:5" x14ac:dyDescent="0.25">
      <c r="A2769" s="4">
        <v>45039</v>
      </c>
      <c r="B2769">
        <v>8.4</v>
      </c>
      <c r="D2769">
        <v>7.8</v>
      </c>
      <c r="E2769" s="6">
        <f t="shared" si="43"/>
        <v>8.1</v>
      </c>
    </row>
    <row r="2770" spans="1:5" x14ac:dyDescent="0.25">
      <c r="A2770" s="4">
        <v>45040</v>
      </c>
      <c r="B2770">
        <v>0.8</v>
      </c>
      <c r="D2770">
        <v>2</v>
      </c>
      <c r="E2770" s="6">
        <f t="shared" si="43"/>
        <v>1.4</v>
      </c>
    </row>
    <row r="2771" spans="1:5" x14ac:dyDescent="0.25">
      <c r="A2771" s="4">
        <v>45041</v>
      </c>
      <c r="B2771">
        <v>0</v>
      </c>
      <c r="D2771">
        <v>0.2</v>
      </c>
      <c r="E2771" s="6">
        <f t="shared" si="43"/>
        <v>0.1</v>
      </c>
    </row>
    <row r="2772" spans="1:5" x14ac:dyDescent="0.25">
      <c r="A2772" s="4">
        <v>45042</v>
      </c>
      <c r="B2772">
        <v>0</v>
      </c>
      <c r="D2772">
        <v>0</v>
      </c>
      <c r="E2772" s="6">
        <f t="shared" si="43"/>
        <v>0</v>
      </c>
    </row>
    <row r="2773" spans="1:5" x14ac:dyDescent="0.25">
      <c r="A2773" s="4">
        <v>45043</v>
      </c>
      <c r="B2773">
        <v>0</v>
      </c>
      <c r="D2773">
        <v>0</v>
      </c>
      <c r="E2773" s="6">
        <f t="shared" si="43"/>
        <v>0</v>
      </c>
    </row>
    <row r="2774" spans="1:5" x14ac:dyDescent="0.25">
      <c r="A2774" s="4">
        <v>45044</v>
      </c>
      <c r="B2774">
        <v>3</v>
      </c>
      <c r="D2774">
        <v>2.6</v>
      </c>
      <c r="E2774" s="6">
        <f t="shared" si="43"/>
        <v>2.8</v>
      </c>
    </row>
    <row r="2775" spans="1:5" x14ac:dyDescent="0.25">
      <c r="A2775" s="4">
        <v>45045</v>
      </c>
      <c r="B2775">
        <v>0.2</v>
      </c>
      <c r="D2775">
        <v>0.4</v>
      </c>
      <c r="E2775" s="6">
        <f t="shared" si="43"/>
        <v>0.30000000000000004</v>
      </c>
    </row>
    <row r="2776" spans="1:5" x14ac:dyDescent="0.25">
      <c r="A2776" s="4">
        <v>45046</v>
      </c>
      <c r="B2776">
        <v>2</v>
      </c>
      <c r="D2776">
        <v>1.2</v>
      </c>
      <c r="E2776" s="6">
        <f t="shared" si="43"/>
        <v>1.6</v>
      </c>
    </row>
    <row r="2777" spans="1:5" x14ac:dyDescent="0.25">
      <c r="A2777" s="4">
        <v>45047</v>
      </c>
      <c r="B2777">
        <v>1.8</v>
      </c>
      <c r="D2777">
        <v>1</v>
      </c>
      <c r="E2777" s="6">
        <f t="shared" si="43"/>
        <v>1.4</v>
      </c>
    </row>
    <row r="2778" spans="1:5" x14ac:dyDescent="0.25">
      <c r="A2778" s="4">
        <v>45048</v>
      </c>
      <c r="B2778">
        <v>0.2</v>
      </c>
      <c r="D2778">
        <v>0</v>
      </c>
      <c r="E2778" s="6">
        <f t="shared" si="43"/>
        <v>0.1</v>
      </c>
    </row>
    <row r="2779" spans="1:5" x14ac:dyDescent="0.25">
      <c r="A2779" s="4">
        <v>45049</v>
      </c>
      <c r="B2779">
        <v>0</v>
      </c>
      <c r="D2779">
        <v>0</v>
      </c>
      <c r="E2779" s="6">
        <f t="shared" si="43"/>
        <v>0</v>
      </c>
    </row>
    <row r="2780" spans="1:5" x14ac:dyDescent="0.25">
      <c r="A2780" s="4">
        <v>45050</v>
      </c>
      <c r="B2780">
        <v>0</v>
      </c>
      <c r="D2780">
        <v>0</v>
      </c>
      <c r="E2780" s="6">
        <f t="shared" si="43"/>
        <v>0</v>
      </c>
    </row>
    <row r="2781" spans="1:5" x14ac:dyDescent="0.25">
      <c r="A2781" s="4">
        <v>45051</v>
      </c>
      <c r="B2781">
        <v>0.6</v>
      </c>
      <c r="D2781">
        <v>1.2</v>
      </c>
      <c r="E2781" s="6">
        <f t="shared" si="43"/>
        <v>0.89999999999999991</v>
      </c>
    </row>
    <row r="2782" spans="1:5" x14ac:dyDescent="0.25">
      <c r="A2782" s="4">
        <v>45052</v>
      </c>
      <c r="B2782">
        <v>1</v>
      </c>
      <c r="D2782">
        <v>0.8</v>
      </c>
      <c r="E2782" s="6">
        <f t="shared" si="43"/>
        <v>0.9</v>
      </c>
    </row>
    <row r="2783" spans="1:5" x14ac:dyDescent="0.25">
      <c r="A2783" s="4">
        <v>45053</v>
      </c>
      <c r="B2783">
        <v>0.2</v>
      </c>
      <c r="D2783">
        <v>0.8</v>
      </c>
      <c r="E2783" s="6">
        <f t="shared" si="43"/>
        <v>0.5</v>
      </c>
    </row>
    <row r="2784" spans="1:5" x14ac:dyDescent="0.25">
      <c r="A2784" s="4">
        <v>45054</v>
      </c>
      <c r="B2784">
        <v>3.8</v>
      </c>
      <c r="D2784">
        <v>2.2000000000000002</v>
      </c>
      <c r="E2784" s="6">
        <f t="shared" si="43"/>
        <v>3</v>
      </c>
    </row>
    <row r="2785" spans="1:5" x14ac:dyDescent="0.25">
      <c r="A2785" s="4">
        <v>45055</v>
      </c>
      <c r="B2785">
        <v>5</v>
      </c>
      <c r="D2785">
        <v>8.1999999999999993</v>
      </c>
      <c r="E2785" s="6">
        <f t="shared" si="43"/>
        <v>6.6</v>
      </c>
    </row>
    <row r="2786" spans="1:5" x14ac:dyDescent="0.25">
      <c r="A2786" s="4">
        <v>45056</v>
      </c>
      <c r="B2786">
        <v>0</v>
      </c>
      <c r="D2786">
        <v>0</v>
      </c>
      <c r="E2786" s="6">
        <f t="shared" si="43"/>
        <v>0</v>
      </c>
    </row>
    <row r="2787" spans="1:5" x14ac:dyDescent="0.25">
      <c r="A2787" s="4">
        <v>45057</v>
      </c>
      <c r="B2787">
        <v>4.5999999999999996</v>
      </c>
      <c r="D2787">
        <v>2.8</v>
      </c>
      <c r="E2787" s="6">
        <f t="shared" si="43"/>
        <v>3.6999999999999997</v>
      </c>
    </row>
    <row r="2788" spans="1:5" x14ac:dyDescent="0.25">
      <c r="A2788" s="4">
        <v>45058</v>
      </c>
      <c r="B2788">
        <v>0</v>
      </c>
      <c r="D2788">
        <v>0</v>
      </c>
      <c r="E2788" s="6">
        <f t="shared" si="43"/>
        <v>0</v>
      </c>
    </row>
    <row r="2789" spans="1:5" x14ac:dyDescent="0.25">
      <c r="A2789" s="4">
        <v>45059</v>
      </c>
      <c r="B2789">
        <v>0</v>
      </c>
      <c r="D2789">
        <v>0</v>
      </c>
      <c r="E2789" s="6">
        <f t="shared" si="43"/>
        <v>0</v>
      </c>
    </row>
    <row r="2790" spans="1:5" x14ac:dyDescent="0.25">
      <c r="A2790" s="4">
        <v>45060</v>
      </c>
      <c r="B2790">
        <v>0</v>
      </c>
      <c r="D2790">
        <v>0</v>
      </c>
      <c r="E2790" s="6">
        <f t="shared" si="43"/>
        <v>0</v>
      </c>
    </row>
    <row r="2791" spans="1:5" x14ac:dyDescent="0.25">
      <c r="A2791" s="4">
        <v>45061</v>
      </c>
      <c r="B2791">
        <v>0.4</v>
      </c>
      <c r="D2791">
        <v>0.8</v>
      </c>
      <c r="E2791" s="6">
        <f t="shared" si="43"/>
        <v>0.60000000000000009</v>
      </c>
    </row>
    <row r="2792" spans="1:5" x14ac:dyDescent="0.25">
      <c r="A2792" s="4">
        <v>45062</v>
      </c>
      <c r="B2792">
        <v>0</v>
      </c>
      <c r="D2792">
        <v>0.2</v>
      </c>
      <c r="E2792" s="6">
        <f t="shared" si="43"/>
        <v>0.1</v>
      </c>
    </row>
    <row r="2793" spans="1:5" x14ac:dyDescent="0.25">
      <c r="A2793" s="4">
        <v>45063</v>
      </c>
      <c r="B2793">
        <v>2</v>
      </c>
      <c r="D2793">
        <v>3.6</v>
      </c>
      <c r="E2793" s="6">
        <f t="shared" si="43"/>
        <v>2.8</v>
      </c>
    </row>
    <row r="2794" spans="1:5" x14ac:dyDescent="0.25">
      <c r="A2794" s="4">
        <v>45064</v>
      </c>
      <c r="B2794">
        <v>0</v>
      </c>
      <c r="D2794">
        <v>0</v>
      </c>
      <c r="E2794" s="6">
        <f t="shared" si="43"/>
        <v>0</v>
      </c>
    </row>
    <row r="2795" spans="1:5" x14ac:dyDescent="0.25">
      <c r="A2795" s="4">
        <v>45065</v>
      </c>
      <c r="B2795">
        <v>3</v>
      </c>
      <c r="D2795">
        <v>5.6</v>
      </c>
      <c r="E2795" s="6">
        <f t="shared" si="43"/>
        <v>4.3</v>
      </c>
    </row>
    <row r="2796" spans="1:5" x14ac:dyDescent="0.25">
      <c r="A2796" s="4">
        <v>45066</v>
      </c>
      <c r="B2796">
        <v>0</v>
      </c>
      <c r="D2796">
        <v>0</v>
      </c>
      <c r="E2796" s="6">
        <f t="shared" si="43"/>
        <v>0</v>
      </c>
    </row>
    <row r="2797" spans="1:5" x14ac:dyDescent="0.25">
      <c r="A2797" s="4">
        <v>45067</v>
      </c>
      <c r="B2797">
        <v>0</v>
      </c>
      <c r="D2797">
        <v>0</v>
      </c>
      <c r="E2797" s="6">
        <f t="shared" si="43"/>
        <v>0</v>
      </c>
    </row>
    <row r="2798" spans="1:5" x14ac:dyDescent="0.25">
      <c r="A2798" s="4">
        <v>45068</v>
      </c>
      <c r="B2798">
        <v>0</v>
      </c>
      <c r="D2798">
        <v>0</v>
      </c>
      <c r="E2798" s="6">
        <f t="shared" si="43"/>
        <v>0</v>
      </c>
    </row>
    <row r="2799" spans="1:5" x14ac:dyDescent="0.25">
      <c r="A2799" s="4">
        <v>45069</v>
      </c>
      <c r="B2799">
        <v>0</v>
      </c>
      <c r="D2799">
        <v>0</v>
      </c>
      <c r="E2799" s="6">
        <f t="shared" si="43"/>
        <v>0</v>
      </c>
    </row>
    <row r="2800" spans="1:5" x14ac:dyDescent="0.25">
      <c r="A2800" s="4">
        <v>45070</v>
      </c>
      <c r="B2800">
        <v>0</v>
      </c>
      <c r="D2800">
        <v>0</v>
      </c>
      <c r="E2800" s="6">
        <f t="shared" si="43"/>
        <v>0</v>
      </c>
    </row>
    <row r="2801" spans="1:5" x14ac:dyDescent="0.25">
      <c r="A2801" s="4">
        <v>45071</v>
      </c>
      <c r="B2801">
        <v>0</v>
      </c>
      <c r="D2801">
        <v>0</v>
      </c>
      <c r="E2801" s="6">
        <f t="shared" si="43"/>
        <v>0</v>
      </c>
    </row>
    <row r="2802" spans="1:5" x14ac:dyDescent="0.25">
      <c r="A2802" s="4">
        <v>45072</v>
      </c>
      <c r="B2802">
        <v>0</v>
      </c>
      <c r="D2802">
        <v>0</v>
      </c>
      <c r="E2802" s="6">
        <f t="shared" si="43"/>
        <v>0</v>
      </c>
    </row>
    <row r="2803" spans="1:5" x14ac:dyDescent="0.25">
      <c r="A2803" s="4">
        <v>45073</v>
      </c>
      <c r="B2803">
        <v>0</v>
      </c>
      <c r="D2803">
        <v>0</v>
      </c>
      <c r="E2803" s="6">
        <f t="shared" si="43"/>
        <v>0</v>
      </c>
    </row>
    <row r="2804" spans="1:5" x14ac:dyDescent="0.25">
      <c r="A2804" s="4">
        <v>45074</v>
      </c>
      <c r="B2804">
        <v>0</v>
      </c>
      <c r="D2804">
        <v>0</v>
      </c>
      <c r="E2804" s="6">
        <f t="shared" si="43"/>
        <v>0</v>
      </c>
    </row>
    <row r="2805" spans="1:5" x14ac:dyDescent="0.25">
      <c r="A2805" s="4">
        <v>45075</v>
      </c>
      <c r="B2805">
        <v>0</v>
      </c>
      <c r="D2805">
        <v>0</v>
      </c>
      <c r="E2805" s="6">
        <f t="shared" si="43"/>
        <v>0</v>
      </c>
    </row>
    <row r="2806" spans="1:5" x14ac:dyDescent="0.25">
      <c r="A2806" s="4">
        <v>45076</v>
      </c>
      <c r="B2806">
        <v>0</v>
      </c>
      <c r="D2806">
        <v>0</v>
      </c>
      <c r="E2806" s="6">
        <f t="shared" si="43"/>
        <v>0</v>
      </c>
    </row>
    <row r="2807" spans="1:5" x14ac:dyDescent="0.25">
      <c r="A2807" s="4">
        <v>45077</v>
      </c>
      <c r="B2807">
        <v>0</v>
      </c>
      <c r="D2807">
        <v>0</v>
      </c>
      <c r="E2807" s="6">
        <f t="shared" si="43"/>
        <v>0</v>
      </c>
    </row>
    <row r="2808" spans="1:5" x14ac:dyDescent="0.25">
      <c r="A2808" s="4">
        <v>45078</v>
      </c>
      <c r="B2808">
        <v>0</v>
      </c>
      <c r="D2808">
        <v>0</v>
      </c>
      <c r="E2808" s="6">
        <f t="shared" si="43"/>
        <v>0</v>
      </c>
    </row>
    <row r="2809" spans="1:5" x14ac:dyDescent="0.25">
      <c r="A2809" s="4">
        <v>45079</v>
      </c>
      <c r="B2809">
        <v>0</v>
      </c>
      <c r="D2809">
        <v>0</v>
      </c>
      <c r="E2809" s="6">
        <f t="shared" si="43"/>
        <v>0</v>
      </c>
    </row>
    <row r="2810" spans="1:5" x14ac:dyDescent="0.25">
      <c r="A2810" s="4">
        <v>45080</v>
      </c>
      <c r="B2810">
        <v>0</v>
      </c>
      <c r="D2810">
        <v>0</v>
      </c>
      <c r="E2810" s="6">
        <f t="shared" si="43"/>
        <v>0</v>
      </c>
    </row>
    <row r="2811" spans="1:5" x14ac:dyDescent="0.25">
      <c r="A2811" s="4">
        <v>45081</v>
      </c>
      <c r="B2811">
        <v>0</v>
      </c>
      <c r="D2811">
        <v>0</v>
      </c>
      <c r="E2811" s="6">
        <f t="shared" si="43"/>
        <v>0</v>
      </c>
    </row>
    <row r="2812" spans="1:5" x14ac:dyDescent="0.25">
      <c r="A2812" s="4">
        <v>45082</v>
      </c>
      <c r="B2812">
        <v>0</v>
      </c>
      <c r="D2812">
        <v>0</v>
      </c>
      <c r="E2812" s="6">
        <f t="shared" si="43"/>
        <v>0</v>
      </c>
    </row>
    <row r="2813" spans="1:5" x14ac:dyDescent="0.25">
      <c r="A2813" s="4">
        <v>45083</v>
      </c>
      <c r="B2813">
        <v>0</v>
      </c>
      <c r="D2813">
        <v>0</v>
      </c>
      <c r="E2813" s="6">
        <f t="shared" si="43"/>
        <v>0</v>
      </c>
    </row>
    <row r="2814" spans="1:5" x14ac:dyDescent="0.25">
      <c r="A2814" s="4">
        <v>45084</v>
      </c>
      <c r="B2814">
        <v>0</v>
      </c>
      <c r="D2814">
        <v>0</v>
      </c>
      <c r="E2814" s="6">
        <f t="shared" si="43"/>
        <v>0</v>
      </c>
    </row>
    <row r="2815" spans="1:5" x14ac:dyDescent="0.25">
      <c r="A2815" s="4">
        <v>45085</v>
      </c>
      <c r="B2815">
        <v>0</v>
      </c>
      <c r="D2815">
        <v>0</v>
      </c>
      <c r="E2815" s="6">
        <f t="shared" si="43"/>
        <v>0</v>
      </c>
    </row>
    <row r="2816" spans="1:5" x14ac:dyDescent="0.25">
      <c r="A2816" s="4">
        <v>45086</v>
      </c>
      <c r="B2816">
        <v>0</v>
      </c>
      <c r="D2816">
        <v>0</v>
      </c>
      <c r="E2816" s="6">
        <f t="shared" si="43"/>
        <v>0</v>
      </c>
    </row>
    <row r="2817" spans="1:5" x14ac:dyDescent="0.25">
      <c r="A2817" s="4">
        <v>45087</v>
      </c>
      <c r="B2817">
        <v>0</v>
      </c>
      <c r="D2817">
        <v>0</v>
      </c>
      <c r="E2817" s="6">
        <f t="shared" si="43"/>
        <v>0</v>
      </c>
    </row>
    <row r="2818" spans="1:5" x14ac:dyDescent="0.25">
      <c r="A2818" s="4">
        <v>45088</v>
      </c>
      <c r="B2818">
        <v>0</v>
      </c>
      <c r="D2818">
        <v>0</v>
      </c>
      <c r="E2818" s="6">
        <f t="shared" si="43"/>
        <v>0</v>
      </c>
    </row>
    <row r="2819" spans="1:5" x14ac:dyDescent="0.25">
      <c r="A2819" s="4">
        <v>45089</v>
      </c>
      <c r="B2819">
        <v>0</v>
      </c>
      <c r="D2819">
        <v>0</v>
      </c>
      <c r="E2819" s="6">
        <f t="shared" ref="E2819:E2882" si="44">AVERAGE(B2819,C2819,D2819)</f>
        <v>0</v>
      </c>
    </row>
    <row r="2820" spans="1:5" x14ac:dyDescent="0.25">
      <c r="A2820" s="4">
        <v>45090</v>
      </c>
      <c r="B2820">
        <v>0</v>
      </c>
      <c r="D2820">
        <v>0.4</v>
      </c>
      <c r="E2820" s="6">
        <f t="shared" si="44"/>
        <v>0.2</v>
      </c>
    </row>
    <row r="2821" spans="1:5" x14ac:dyDescent="0.25">
      <c r="A2821" s="4">
        <v>45091</v>
      </c>
      <c r="B2821">
        <v>0</v>
      </c>
      <c r="D2821">
        <v>0</v>
      </c>
      <c r="E2821" s="6">
        <f t="shared" si="44"/>
        <v>0</v>
      </c>
    </row>
    <row r="2822" spans="1:5" x14ac:dyDescent="0.25">
      <c r="A2822" s="4">
        <v>45092</v>
      </c>
      <c r="B2822">
        <v>0</v>
      </c>
      <c r="D2822">
        <v>0</v>
      </c>
      <c r="E2822" s="6">
        <f t="shared" si="44"/>
        <v>0</v>
      </c>
    </row>
    <row r="2823" spans="1:5" x14ac:dyDescent="0.25">
      <c r="A2823" s="4">
        <v>45093</v>
      </c>
      <c r="B2823">
        <v>0</v>
      </c>
      <c r="D2823">
        <v>0</v>
      </c>
      <c r="E2823" s="6">
        <f t="shared" si="44"/>
        <v>0</v>
      </c>
    </row>
    <row r="2824" spans="1:5" x14ac:dyDescent="0.25">
      <c r="A2824" s="4">
        <v>45094</v>
      </c>
      <c r="B2824">
        <v>0</v>
      </c>
      <c r="D2824">
        <v>0</v>
      </c>
      <c r="E2824" s="6">
        <f t="shared" si="44"/>
        <v>0</v>
      </c>
    </row>
    <row r="2825" spans="1:5" x14ac:dyDescent="0.25">
      <c r="A2825" s="4">
        <v>45095</v>
      </c>
      <c r="B2825">
        <v>0</v>
      </c>
      <c r="D2825">
        <v>0</v>
      </c>
      <c r="E2825" s="6">
        <f t="shared" si="44"/>
        <v>0</v>
      </c>
    </row>
    <row r="2826" spans="1:5" x14ac:dyDescent="0.25">
      <c r="A2826" s="4">
        <v>45096</v>
      </c>
      <c r="B2826">
        <v>10.6</v>
      </c>
      <c r="D2826">
        <v>11.8</v>
      </c>
      <c r="E2826" s="6">
        <f t="shared" si="44"/>
        <v>11.2</v>
      </c>
    </row>
    <row r="2827" spans="1:5" x14ac:dyDescent="0.25">
      <c r="A2827" s="4">
        <v>45097</v>
      </c>
      <c r="B2827">
        <v>0</v>
      </c>
      <c r="D2827">
        <v>0</v>
      </c>
      <c r="E2827" s="6">
        <f t="shared" si="44"/>
        <v>0</v>
      </c>
    </row>
    <row r="2828" spans="1:5" x14ac:dyDescent="0.25">
      <c r="A2828" s="4">
        <v>45098</v>
      </c>
      <c r="B2828">
        <v>16.600000000000001</v>
      </c>
      <c r="D2828">
        <v>19.8</v>
      </c>
      <c r="E2828" s="6">
        <f t="shared" si="44"/>
        <v>18.200000000000003</v>
      </c>
    </row>
    <row r="2829" spans="1:5" x14ac:dyDescent="0.25">
      <c r="A2829" s="4">
        <v>45099</v>
      </c>
      <c r="B2829">
        <v>0</v>
      </c>
      <c r="D2829">
        <v>0.2</v>
      </c>
      <c r="E2829" s="6">
        <f t="shared" si="44"/>
        <v>0.1</v>
      </c>
    </row>
    <row r="2830" spans="1:5" x14ac:dyDescent="0.25">
      <c r="A2830" s="4">
        <v>45100</v>
      </c>
      <c r="B2830">
        <v>0</v>
      </c>
      <c r="D2830">
        <v>0</v>
      </c>
      <c r="E2830" s="6">
        <f t="shared" si="44"/>
        <v>0</v>
      </c>
    </row>
    <row r="2831" spans="1:5" x14ac:dyDescent="0.25">
      <c r="A2831" s="4">
        <v>45101</v>
      </c>
      <c r="B2831">
        <v>1</v>
      </c>
      <c r="D2831">
        <v>2.6</v>
      </c>
      <c r="E2831" s="6">
        <f t="shared" si="44"/>
        <v>1.8</v>
      </c>
    </row>
    <row r="2832" spans="1:5" x14ac:dyDescent="0.25">
      <c r="A2832" s="4">
        <v>45102</v>
      </c>
      <c r="B2832">
        <v>0</v>
      </c>
      <c r="D2832">
        <v>0.2</v>
      </c>
      <c r="E2832" s="6">
        <f t="shared" si="44"/>
        <v>0.1</v>
      </c>
    </row>
    <row r="2833" spans="1:5" x14ac:dyDescent="0.25">
      <c r="A2833" s="4">
        <v>45103</v>
      </c>
      <c r="B2833">
        <v>2.6</v>
      </c>
      <c r="D2833">
        <v>2.8</v>
      </c>
      <c r="E2833" s="6">
        <f t="shared" si="44"/>
        <v>2.7</v>
      </c>
    </row>
    <row r="2834" spans="1:5" x14ac:dyDescent="0.25">
      <c r="A2834" s="4">
        <v>45104</v>
      </c>
      <c r="B2834">
        <v>0</v>
      </c>
      <c r="D2834">
        <v>0</v>
      </c>
      <c r="E2834" s="6">
        <f t="shared" si="44"/>
        <v>0</v>
      </c>
    </row>
    <row r="2835" spans="1:5" x14ac:dyDescent="0.25">
      <c r="A2835" s="4">
        <v>45105</v>
      </c>
      <c r="B2835">
        <v>4</v>
      </c>
      <c r="D2835">
        <v>3.8</v>
      </c>
      <c r="E2835" s="6">
        <f t="shared" si="44"/>
        <v>3.9</v>
      </c>
    </row>
    <row r="2836" spans="1:5" x14ac:dyDescent="0.25">
      <c r="A2836" s="4">
        <v>45106</v>
      </c>
      <c r="B2836">
        <v>1.4</v>
      </c>
      <c r="D2836">
        <v>1.4</v>
      </c>
      <c r="E2836" s="6">
        <f t="shared" si="44"/>
        <v>1.4</v>
      </c>
    </row>
    <row r="2837" spans="1:5" x14ac:dyDescent="0.25">
      <c r="A2837" s="4">
        <v>45107</v>
      </c>
      <c r="B2837">
        <v>0</v>
      </c>
      <c r="D2837">
        <v>0</v>
      </c>
      <c r="E2837" s="6">
        <f t="shared" si="44"/>
        <v>0</v>
      </c>
    </row>
    <row r="2838" spans="1:5" x14ac:dyDescent="0.25">
      <c r="A2838" s="4">
        <v>45108</v>
      </c>
      <c r="B2838">
        <v>8.1999999999999993</v>
      </c>
      <c r="D2838">
        <v>6.2</v>
      </c>
      <c r="E2838" s="6">
        <f t="shared" si="44"/>
        <v>7.1999999999999993</v>
      </c>
    </row>
    <row r="2839" spans="1:5" x14ac:dyDescent="0.25">
      <c r="A2839" s="4">
        <v>45109</v>
      </c>
      <c r="B2839">
        <v>0</v>
      </c>
      <c r="D2839">
        <v>0.2</v>
      </c>
      <c r="E2839" s="6">
        <f t="shared" si="44"/>
        <v>0.1</v>
      </c>
    </row>
    <row r="2840" spans="1:5" x14ac:dyDescent="0.25">
      <c r="A2840" s="4">
        <v>45110</v>
      </c>
      <c r="B2840">
        <v>0.4</v>
      </c>
      <c r="D2840">
        <v>0.6</v>
      </c>
      <c r="E2840" s="6">
        <f t="shared" si="44"/>
        <v>0.5</v>
      </c>
    </row>
    <row r="2841" spans="1:5" x14ac:dyDescent="0.25">
      <c r="A2841" s="4">
        <v>45111</v>
      </c>
      <c r="B2841">
        <v>0</v>
      </c>
      <c r="D2841">
        <v>0</v>
      </c>
      <c r="E2841" s="6">
        <f t="shared" si="44"/>
        <v>0</v>
      </c>
    </row>
    <row r="2842" spans="1:5" x14ac:dyDescent="0.25">
      <c r="A2842" s="4">
        <v>45112</v>
      </c>
      <c r="B2842">
        <v>5.2</v>
      </c>
      <c r="D2842">
        <v>1.8</v>
      </c>
      <c r="E2842" s="6">
        <f t="shared" si="44"/>
        <v>3.5</v>
      </c>
    </row>
    <row r="2843" spans="1:5" x14ac:dyDescent="0.25">
      <c r="A2843" s="4">
        <v>45113</v>
      </c>
      <c r="B2843">
        <v>0</v>
      </c>
      <c r="D2843">
        <v>0</v>
      </c>
      <c r="E2843" s="6">
        <f t="shared" si="44"/>
        <v>0</v>
      </c>
    </row>
    <row r="2844" spans="1:5" x14ac:dyDescent="0.25">
      <c r="A2844" s="4">
        <v>45114</v>
      </c>
      <c r="B2844">
        <v>0.2</v>
      </c>
      <c r="D2844">
        <v>0</v>
      </c>
      <c r="E2844" s="6">
        <f t="shared" si="44"/>
        <v>0.1</v>
      </c>
    </row>
    <row r="2845" spans="1:5" x14ac:dyDescent="0.25">
      <c r="A2845" s="4">
        <v>45115</v>
      </c>
      <c r="B2845">
        <v>0</v>
      </c>
      <c r="D2845">
        <v>0.2</v>
      </c>
      <c r="E2845" s="6">
        <f t="shared" si="44"/>
        <v>0.1</v>
      </c>
    </row>
    <row r="2846" spans="1:5" x14ac:dyDescent="0.25">
      <c r="A2846" s="4">
        <v>45116</v>
      </c>
      <c r="B2846">
        <v>3.6</v>
      </c>
      <c r="D2846">
        <v>5.4</v>
      </c>
      <c r="E2846" s="6">
        <f t="shared" si="44"/>
        <v>4.5</v>
      </c>
    </row>
    <row r="2847" spans="1:5" x14ac:dyDescent="0.25">
      <c r="A2847" s="4">
        <v>45117</v>
      </c>
      <c r="B2847">
        <v>2.8</v>
      </c>
      <c r="D2847">
        <v>0.6</v>
      </c>
      <c r="E2847" s="6">
        <f t="shared" si="44"/>
        <v>1.7</v>
      </c>
    </row>
    <row r="2848" spans="1:5" x14ac:dyDescent="0.25">
      <c r="A2848" s="4">
        <v>45118</v>
      </c>
      <c r="B2848">
        <v>0.8</v>
      </c>
      <c r="D2848">
        <v>0.6</v>
      </c>
      <c r="E2848" s="6">
        <f t="shared" si="44"/>
        <v>0.7</v>
      </c>
    </row>
    <row r="2849" spans="1:5" x14ac:dyDescent="0.25">
      <c r="A2849" s="4">
        <v>45119</v>
      </c>
      <c r="B2849">
        <v>1.6</v>
      </c>
      <c r="D2849">
        <v>0.2</v>
      </c>
      <c r="E2849" s="6">
        <f t="shared" si="44"/>
        <v>0.9</v>
      </c>
    </row>
    <row r="2850" spans="1:5" x14ac:dyDescent="0.25">
      <c r="A2850" s="4">
        <v>45120</v>
      </c>
      <c r="B2850">
        <v>3</v>
      </c>
      <c r="D2850">
        <v>3.8</v>
      </c>
      <c r="E2850" s="6">
        <f t="shared" si="44"/>
        <v>3.4</v>
      </c>
    </row>
    <row r="2851" spans="1:5" x14ac:dyDescent="0.25">
      <c r="A2851" s="4">
        <v>45121</v>
      </c>
      <c r="B2851">
        <v>0</v>
      </c>
      <c r="D2851">
        <v>0</v>
      </c>
      <c r="E2851" s="6">
        <f t="shared" si="44"/>
        <v>0</v>
      </c>
    </row>
    <row r="2852" spans="1:5" x14ac:dyDescent="0.25">
      <c r="A2852" s="4">
        <v>45122</v>
      </c>
      <c r="B2852">
        <v>7.6</v>
      </c>
      <c r="D2852">
        <v>6.6</v>
      </c>
      <c r="E2852" s="6">
        <f t="shared" si="44"/>
        <v>7.1</v>
      </c>
    </row>
    <row r="2853" spans="1:5" x14ac:dyDescent="0.25">
      <c r="A2853" s="4">
        <v>45123</v>
      </c>
      <c r="B2853">
        <v>7</v>
      </c>
      <c r="D2853">
        <v>16</v>
      </c>
      <c r="E2853" s="6">
        <f t="shared" si="44"/>
        <v>11.5</v>
      </c>
    </row>
    <row r="2854" spans="1:5" x14ac:dyDescent="0.25">
      <c r="A2854" s="4">
        <v>45124</v>
      </c>
      <c r="B2854">
        <v>0</v>
      </c>
      <c r="D2854">
        <v>0</v>
      </c>
      <c r="E2854" s="6">
        <f t="shared" si="44"/>
        <v>0</v>
      </c>
    </row>
    <row r="2855" spans="1:5" x14ac:dyDescent="0.25">
      <c r="A2855" s="4">
        <v>45125</v>
      </c>
      <c r="B2855">
        <v>0</v>
      </c>
      <c r="D2855">
        <v>0</v>
      </c>
      <c r="E2855" s="6">
        <f t="shared" si="44"/>
        <v>0</v>
      </c>
    </row>
    <row r="2856" spans="1:5" x14ac:dyDescent="0.25">
      <c r="A2856" s="4">
        <v>45126</v>
      </c>
      <c r="B2856">
        <v>7</v>
      </c>
      <c r="D2856">
        <v>13.6</v>
      </c>
      <c r="E2856" s="6">
        <f t="shared" si="44"/>
        <v>10.3</v>
      </c>
    </row>
    <row r="2857" spans="1:5" x14ac:dyDescent="0.25">
      <c r="A2857" s="4">
        <v>45127</v>
      </c>
      <c r="B2857">
        <v>1</v>
      </c>
      <c r="D2857">
        <v>0</v>
      </c>
      <c r="E2857" s="6">
        <f t="shared" si="44"/>
        <v>0.5</v>
      </c>
    </row>
    <row r="2858" spans="1:5" x14ac:dyDescent="0.25">
      <c r="A2858" s="4">
        <v>45128</v>
      </c>
      <c r="B2858">
        <v>3.8</v>
      </c>
      <c r="D2858">
        <v>1.8</v>
      </c>
      <c r="E2858" s="6">
        <f t="shared" si="44"/>
        <v>2.8</v>
      </c>
    </row>
    <row r="2859" spans="1:5" x14ac:dyDescent="0.25">
      <c r="A2859" s="4">
        <v>45129</v>
      </c>
      <c r="B2859">
        <v>8.4</v>
      </c>
      <c r="D2859">
        <v>6.4</v>
      </c>
      <c r="E2859" s="6">
        <f t="shared" si="44"/>
        <v>7.4</v>
      </c>
    </row>
    <row r="2860" spans="1:5" x14ac:dyDescent="0.25">
      <c r="A2860" s="4">
        <v>45130</v>
      </c>
      <c r="B2860">
        <v>13.4</v>
      </c>
      <c r="D2860">
        <v>19.600000000000001</v>
      </c>
      <c r="E2860" s="6">
        <f t="shared" si="44"/>
        <v>16.5</v>
      </c>
    </row>
    <row r="2861" spans="1:5" x14ac:dyDescent="0.25">
      <c r="A2861" s="4">
        <v>45131</v>
      </c>
      <c r="B2861">
        <v>9.4</v>
      </c>
      <c r="D2861">
        <v>13.4</v>
      </c>
      <c r="E2861" s="6">
        <f t="shared" si="44"/>
        <v>11.4</v>
      </c>
    </row>
    <row r="2862" spans="1:5" x14ac:dyDescent="0.25">
      <c r="A2862" s="4">
        <v>45132</v>
      </c>
      <c r="B2862">
        <v>0</v>
      </c>
      <c r="D2862">
        <v>0</v>
      </c>
      <c r="E2862" s="6">
        <f t="shared" si="44"/>
        <v>0</v>
      </c>
    </row>
    <row r="2863" spans="1:5" x14ac:dyDescent="0.25">
      <c r="A2863" s="4">
        <v>45133</v>
      </c>
      <c r="B2863">
        <v>10</v>
      </c>
      <c r="D2863">
        <v>10.8</v>
      </c>
      <c r="E2863" s="6">
        <f t="shared" si="44"/>
        <v>10.4</v>
      </c>
    </row>
    <row r="2864" spans="1:5" x14ac:dyDescent="0.25">
      <c r="A2864" s="4">
        <v>45134</v>
      </c>
      <c r="B2864">
        <v>4.5999999999999996</v>
      </c>
      <c r="D2864">
        <v>4.5999999999999996</v>
      </c>
      <c r="E2864" s="6">
        <f t="shared" si="44"/>
        <v>4.5999999999999996</v>
      </c>
    </row>
    <row r="2865" spans="1:5" x14ac:dyDescent="0.25">
      <c r="A2865" s="4">
        <v>45135</v>
      </c>
      <c r="B2865">
        <v>0.6</v>
      </c>
      <c r="D2865">
        <v>0.4</v>
      </c>
      <c r="E2865" s="6">
        <f t="shared" si="44"/>
        <v>0.5</v>
      </c>
    </row>
    <row r="2866" spans="1:5" x14ac:dyDescent="0.25">
      <c r="A2866" s="4">
        <v>45136</v>
      </c>
      <c r="B2866">
        <v>0</v>
      </c>
      <c r="D2866">
        <v>0</v>
      </c>
      <c r="E2866" s="6">
        <f t="shared" si="44"/>
        <v>0</v>
      </c>
    </row>
    <row r="2867" spans="1:5" x14ac:dyDescent="0.25">
      <c r="A2867" s="4">
        <v>45137</v>
      </c>
      <c r="B2867">
        <v>0.6</v>
      </c>
      <c r="D2867">
        <v>0.2</v>
      </c>
      <c r="E2867" s="6">
        <f t="shared" si="44"/>
        <v>0.4</v>
      </c>
    </row>
    <row r="2868" spans="1:5" x14ac:dyDescent="0.25">
      <c r="A2868" s="4">
        <v>45138</v>
      </c>
      <c r="B2868">
        <v>5.2</v>
      </c>
      <c r="D2868">
        <v>3.8</v>
      </c>
      <c r="E2868" s="6">
        <f t="shared" si="44"/>
        <v>4.5</v>
      </c>
    </row>
    <row r="2869" spans="1:5" x14ac:dyDescent="0.25">
      <c r="A2869" s="4">
        <v>45139</v>
      </c>
      <c r="B2869">
        <v>4</v>
      </c>
      <c r="D2869">
        <v>8.8000000000000007</v>
      </c>
      <c r="E2869" s="6">
        <f t="shared" si="44"/>
        <v>6.4</v>
      </c>
    </row>
    <row r="2870" spans="1:5" x14ac:dyDescent="0.25">
      <c r="A2870" s="4">
        <v>45140</v>
      </c>
      <c r="B2870">
        <v>1.4</v>
      </c>
      <c r="D2870">
        <v>0.8</v>
      </c>
      <c r="E2870" s="6">
        <f t="shared" si="44"/>
        <v>1.1000000000000001</v>
      </c>
    </row>
    <row r="2871" spans="1:5" x14ac:dyDescent="0.25">
      <c r="A2871" s="4">
        <v>45141</v>
      </c>
      <c r="B2871">
        <v>3.6</v>
      </c>
      <c r="D2871">
        <v>5.6</v>
      </c>
      <c r="E2871" s="6">
        <f t="shared" si="44"/>
        <v>4.5999999999999996</v>
      </c>
    </row>
    <row r="2872" spans="1:5" x14ac:dyDescent="0.25">
      <c r="A2872" s="4">
        <v>45142</v>
      </c>
      <c r="B2872">
        <v>1.4</v>
      </c>
      <c r="D2872">
        <v>6.2</v>
      </c>
      <c r="E2872" s="6">
        <f t="shared" si="44"/>
        <v>3.8</v>
      </c>
    </row>
    <row r="2873" spans="1:5" x14ac:dyDescent="0.25">
      <c r="A2873" s="4">
        <v>45143</v>
      </c>
      <c r="B2873">
        <v>2.6</v>
      </c>
      <c r="D2873">
        <v>4.5999999999999996</v>
      </c>
      <c r="E2873" s="6">
        <f t="shared" si="44"/>
        <v>3.5999999999999996</v>
      </c>
    </row>
    <row r="2874" spans="1:5" x14ac:dyDescent="0.25">
      <c r="A2874" s="4">
        <v>45144</v>
      </c>
      <c r="B2874">
        <v>1</v>
      </c>
      <c r="D2874">
        <v>1.4</v>
      </c>
      <c r="E2874" s="6">
        <f t="shared" si="44"/>
        <v>1.2</v>
      </c>
    </row>
    <row r="2875" spans="1:5" x14ac:dyDescent="0.25">
      <c r="A2875" s="4">
        <v>45145</v>
      </c>
      <c r="B2875">
        <v>0</v>
      </c>
      <c r="D2875">
        <v>0</v>
      </c>
      <c r="E2875" s="6">
        <f t="shared" si="44"/>
        <v>0</v>
      </c>
    </row>
    <row r="2876" spans="1:5" x14ac:dyDescent="0.25">
      <c r="A2876" s="4">
        <v>45146</v>
      </c>
      <c r="B2876">
        <v>0</v>
      </c>
      <c r="D2876">
        <v>0</v>
      </c>
      <c r="E2876" s="6">
        <f t="shared" si="44"/>
        <v>0</v>
      </c>
    </row>
    <row r="2877" spans="1:5" x14ac:dyDescent="0.25">
      <c r="A2877" s="4">
        <v>45147</v>
      </c>
      <c r="B2877">
        <v>0</v>
      </c>
      <c r="D2877">
        <v>0</v>
      </c>
      <c r="E2877" s="6">
        <f t="shared" si="44"/>
        <v>0</v>
      </c>
    </row>
    <row r="2878" spans="1:5" x14ac:dyDescent="0.25">
      <c r="A2878" s="4">
        <v>45148</v>
      </c>
      <c r="B2878">
        <v>0</v>
      </c>
      <c r="D2878">
        <v>0</v>
      </c>
      <c r="E2878" s="6">
        <f t="shared" si="44"/>
        <v>0</v>
      </c>
    </row>
    <row r="2879" spans="1:5" x14ac:dyDescent="0.25">
      <c r="A2879" s="4">
        <v>45149</v>
      </c>
      <c r="B2879">
        <v>0</v>
      </c>
      <c r="D2879">
        <v>0</v>
      </c>
      <c r="E2879" s="6">
        <f t="shared" si="44"/>
        <v>0</v>
      </c>
    </row>
    <row r="2880" spans="1:5" x14ac:dyDescent="0.25">
      <c r="A2880" s="4">
        <v>45150</v>
      </c>
      <c r="B2880">
        <v>0.6</v>
      </c>
      <c r="D2880">
        <v>0</v>
      </c>
      <c r="E2880" s="6">
        <f t="shared" si="44"/>
        <v>0.3</v>
      </c>
    </row>
    <row r="2881" spans="1:5" x14ac:dyDescent="0.25">
      <c r="A2881" s="4">
        <v>45151</v>
      </c>
      <c r="B2881">
        <v>0.6</v>
      </c>
      <c r="D2881">
        <v>0.8</v>
      </c>
      <c r="E2881" s="6">
        <f t="shared" si="44"/>
        <v>0.7</v>
      </c>
    </row>
    <row r="2882" spans="1:5" x14ac:dyDescent="0.25">
      <c r="A2882" s="4">
        <v>45152</v>
      </c>
      <c r="B2882">
        <v>1</v>
      </c>
      <c r="D2882">
        <v>2.8</v>
      </c>
      <c r="E2882" s="6">
        <f t="shared" si="44"/>
        <v>1.9</v>
      </c>
    </row>
    <row r="2883" spans="1:5" x14ac:dyDescent="0.25">
      <c r="A2883" s="4">
        <v>45153</v>
      </c>
      <c r="B2883">
        <v>26.2</v>
      </c>
      <c r="D2883">
        <v>29.6</v>
      </c>
      <c r="E2883" s="6">
        <f t="shared" ref="E2883:E2946" si="45">AVERAGE(B2883,C2883,D2883)</f>
        <v>27.9</v>
      </c>
    </row>
    <row r="2884" spans="1:5" x14ac:dyDescent="0.25">
      <c r="A2884" s="4">
        <v>45154</v>
      </c>
      <c r="B2884">
        <v>1.6</v>
      </c>
      <c r="D2884">
        <v>0</v>
      </c>
      <c r="E2884" s="6">
        <f t="shared" si="45"/>
        <v>0.8</v>
      </c>
    </row>
    <row r="2885" spans="1:5" x14ac:dyDescent="0.25">
      <c r="A2885" s="4">
        <v>45155</v>
      </c>
      <c r="B2885">
        <v>0</v>
      </c>
      <c r="D2885">
        <v>0</v>
      </c>
      <c r="E2885" s="6">
        <f t="shared" si="45"/>
        <v>0</v>
      </c>
    </row>
    <row r="2886" spans="1:5" x14ac:dyDescent="0.25">
      <c r="A2886" s="4">
        <v>45156</v>
      </c>
      <c r="B2886">
        <v>0</v>
      </c>
      <c r="D2886">
        <v>0</v>
      </c>
      <c r="E2886" s="6">
        <f t="shared" si="45"/>
        <v>0</v>
      </c>
    </row>
    <row r="2887" spans="1:5" x14ac:dyDescent="0.25">
      <c r="A2887" s="4">
        <v>45157</v>
      </c>
      <c r="B2887">
        <v>7.4</v>
      </c>
      <c r="D2887">
        <v>11.2</v>
      </c>
      <c r="E2887" s="6">
        <f t="shared" si="45"/>
        <v>9.3000000000000007</v>
      </c>
    </row>
    <row r="2888" spans="1:5" x14ac:dyDescent="0.25">
      <c r="A2888" s="4">
        <v>45158</v>
      </c>
      <c r="B2888">
        <v>0</v>
      </c>
      <c r="D2888">
        <v>0</v>
      </c>
      <c r="E2888" s="6">
        <f t="shared" si="45"/>
        <v>0</v>
      </c>
    </row>
    <row r="2889" spans="1:5" x14ac:dyDescent="0.25">
      <c r="A2889" s="4">
        <v>45159</v>
      </c>
      <c r="B2889">
        <v>0</v>
      </c>
      <c r="D2889">
        <v>0.2</v>
      </c>
      <c r="E2889" s="6">
        <f t="shared" si="45"/>
        <v>0.1</v>
      </c>
    </row>
    <row r="2890" spans="1:5" x14ac:dyDescent="0.25">
      <c r="A2890" s="4">
        <v>45160</v>
      </c>
      <c r="B2890">
        <v>0</v>
      </c>
      <c r="D2890">
        <v>0</v>
      </c>
      <c r="E2890" s="6">
        <f t="shared" si="45"/>
        <v>0</v>
      </c>
    </row>
    <row r="2891" spans="1:5" x14ac:dyDescent="0.25">
      <c r="A2891" s="4">
        <v>45161</v>
      </c>
      <c r="B2891">
        <v>0</v>
      </c>
      <c r="D2891">
        <v>0</v>
      </c>
      <c r="E2891" s="6">
        <f t="shared" si="45"/>
        <v>0</v>
      </c>
    </row>
    <row r="2892" spans="1:5" x14ac:dyDescent="0.25">
      <c r="A2892" s="4">
        <v>45162</v>
      </c>
      <c r="B2892">
        <v>1</v>
      </c>
      <c r="D2892">
        <v>1.8</v>
      </c>
      <c r="E2892" s="6">
        <f t="shared" si="45"/>
        <v>1.4</v>
      </c>
    </row>
    <row r="2893" spans="1:5" x14ac:dyDescent="0.25">
      <c r="A2893" s="4">
        <v>45163</v>
      </c>
      <c r="B2893">
        <v>0</v>
      </c>
      <c r="D2893">
        <v>0</v>
      </c>
      <c r="E2893" s="6">
        <f t="shared" si="45"/>
        <v>0</v>
      </c>
    </row>
    <row r="2894" spans="1:5" x14ac:dyDescent="0.25">
      <c r="A2894" s="4">
        <v>45164</v>
      </c>
      <c r="B2894">
        <v>1.4</v>
      </c>
      <c r="D2894">
        <v>9.8000000000000007</v>
      </c>
      <c r="E2894" s="6">
        <f t="shared" si="45"/>
        <v>5.6000000000000005</v>
      </c>
    </row>
    <row r="2895" spans="1:5" x14ac:dyDescent="0.25">
      <c r="A2895" s="4">
        <v>45165</v>
      </c>
      <c r="B2895">
        <v>0.4</v>
      </c>
      <c r="D2895">
        <v>0.2</v>
      </c>
      <c r="E2895" s="6">
        <f t="shared" si="45"/>
        <v>0.30000000000000004</v>
      </c>
    </row>
    <row r="2896" spans="1:5" x14ac:dyDescent="0.25">
      <c r="A2896" s="4">
        <v>45166</v>
      </c>
      <c r="B2896">
        <v>9.6</v>
      </c>
      <c r="D2896">
        <v>3.8</v>
      </c>
      <c r="E2896" s="6">
        <f t="shared" si="45"/>
        <v>6.6999999999999993</v>
      </c>
    </row>
    <row r="2897" spans="1:5" x14ac:dyDescent="0.25">
      <c r="A2897" s="4">
        <v>45167</v>
      </c>
      <c r="B2897">
        <v>0</v>
      </c>
      <c r="D2897">
        <v>0</v>
      </c>
      <c r="E2897" s="6">
        <f t="shared" si="45"/>
        <v>0</v>
      </c>
    </row>
    <row r="2898" spans="1:5" x14ac:dyDescent="0.25">
      <c r="A2898" s="4">
        <v>45168</v>
      </c>
      <c r="B2898">
        <v>0</v>
      </c>
      <c r="D2898">
        <v>0</v>
      </c>
      <c r="E2898" s="6">
        <f t="shared" si="45"/>
        <v>0</v>
      </c>
    </row>
    <row r="2899" spans="1:5" x14ac:dyDescent="0.25">
      <c r="A2899" s="4">
        <v>45169</v>
      </c>
      <c r="B2899">
        <v>0</v>
      </c>
      <c r="D2899">
        <v>0</v>
      </c>
      <c r="E2899" s="6">
        <f t="shared" si="45"/>
        <v>0</v>
      </c>
    </row>
    <row r="2900" spans="1:5" x14ac:dyDescent="0.25">
      <c r="A2900" s="4">
        <v>45170</v>
      </c>
      <c r="B2900">
        <v>0</v>
      </c>
      <c r="D2900">
        <v>0</v>
      </c>
      <c r="E2900" s="6">
        <f t="shared" si="45"/>
        <v>0</v>
      </c>
    </row>
    <row r="2901" spans="1:5" x14ac:dyDescent="0.25">
      <c r="A2901" s="4">
        <v>45171</v>
      </c>
      <c r="B2901">
        <v>0</v>
      </c>
      <c r="D2901">
        <v>0.2</v>
      </c>
      <c r="E2901" s="6">
        <f t="shared" si="45"/>
        <v>0.1</v>
      </c>
    </row>
    <row r="2902" spans="1:5" x14ac:dyDescent="0.25">
      <c r="A2902" s="4">
        <v>45172</v>
      </c>
      <c r="B2902">
        <v>0</v>
      </c>
      <c r="D2902">
        <v>0</v>
      </c>
      <c r="E2902" s="6">
        <f t="shared" si="45"/>
        <v>0</v>
      </c>
    </row>
    <row r="2903" spans="1:5" x14ac:dyDescent="0.25">
      <c r="A2903" s="4">
        <v>45173</v>
      </c>
      <c r="B2903">
        <v>0</v>
      </c>
      <c r="D2903">
        <v>0</v>
      </c>
      <c r="E2903" s="6">
        <f t="shared" si="45"/>
        <v>0</v>
      </c>
    </row>
    <row r="2904" spans="1:5" x14ac:dyDescent="0.25">
      <c r="A2904" s="4">
        <v>45174</v>
      </c>
      <c r="B2904">
        <v>0</v>
      </c>
      <c r="D2904">
        <v>0</v>
      </c>
      <c r="E2904" s="6">
        <f t="shared" si="45"/>
        <v>0</v>
      </c>
    </row>
    <row r="2905" spans="1:5" x14ac:dyDescent="0.25">
      <c r="A2905" s="4">
        <v>45175</v>
      </c>
      <c r="B2905">
        <v>0</v>
      </c>
      <c r="D2905">
        <v>0</v>
      </c>
      <c r="E2905" s="6">
        <f t="shared" si="45"/>
        <v>0</v>
      </c>
    </row>
    <row r="2906" spans="1:5" x14ac:dyDescent="0.25">
      <c r="A2906" s="4">
        <v>45176</v>
      </c>
      <c r="B2906">
        <v>0</v>
      </c>
      <c r="D2906">
        <v>0</v>
      </c>
      <c r="E2906" s="6">
        <f t="shared" si="45"/>
        <v>0</v>
      </c>
    </row>
    <row r="2907" spans="1:5" x14ac:dyDescent="0.25">
      <c r="A2907" s="4">
        <v>45177</v>
      </c>
      <c r="B2907">
        <v>0</v>
      </c>
      <c r="D2907">
        <v>0</v>
      </c>
      <c r="E2907" s="6">
        <f t="shared" si="45"/>
        <v>0</v>
      </c>
    </row>
    <row r="2908" spans="1:5" x14ac:dyDescent="0.25">
      <c r="A2908" s="4">
        <v>45178</v>
      </c>
      <c r="B2908">
        <v>0</v>
      </c>
      <c r="D2908">
        <v>0</v>
      </c>
      <c r="E2908" s="6">
        <f t="shared" si="45"/>
        <v>0</v>
      </c>
    </row>
    <row r="2909" spans="1:5" x14ac:dyDescent="0.25">
      <c r="A2909" s="4">
        <v>45179</v>
      </c>
      <c r="B2909">
        <v>0</v>
      </c>
      <c r="D2909">
        <v>0</v>
      </c>
      <c r="E2909" s="6">
        <f t="shared" si="45"/>
        <v>0</v>
      </c>
    </row>
    <row r="2910" spans="1:5" x14ac:dyDescent="0.25">
      <c r="A2910" s="4">
        <v>45180</v>
      </c>
      <c r="B2910">
        <v>15.4</v>
      </c>
      <c r="D2910">
        <v>23.6</v>
      </c>
      <c r="E2910" s="6">
        <f t="shared" si="45"/>
        <v>19.5</v>
      </c>
    </row>
    <row r="2911" spans="1:5" x14ac:dyDescent="0.25">
      <c r="A2911" s="4">
        <v>45181</v>
      </c>
      <c r="B2911">
        <v>3</v>
      </c>
      <c r="D2911">
        <v>2.8</v>
      </c>
      <c r="E2911" s="6">
        <f t="shared" si="45"/>
        <v>2.9</v>
      </c>
    </row>
    <row r="2912" spans="1:5" x14ac:dyDescent="0.25">
      <c r="A2912" s="4">
        <v>45182</v>
      </c>
      <c r="B2912">
        <v>0</v>
      </c>
      <c r="D2912">
        <v>0.2</v>
      </c>
      <c r="E2912" s="6">
        <f t="shared" si="45"/>
        <v>0.1</v>
      </c>
    </row>
    <row r="2913" spans="1:5" x14ac:dyDescent="0.25">
      <c r="A2913" s="4">
        <v>45183</v>
      </c>
      <c r="B2913">
        <v>0.4</v>
      </c>
      <c r="D2913">
        <v>0</v>
      </c>
      <c r="E2913" s="6">
        <f t="shared" si="45"/>
        <v>0.2</v>
      </c>
    </row>
    <row r="2914" spans="1:5" x14ac:dyDescent="0.25">
      <c r="A2914" s="4">
        <v>45184</v>
      </c>
      <c r="B2914">
        <v>6</v>
      </c>
      <c r="D2914">
        <v>8.8000000000000007</v>
      </c>
      <c r="E2914" s="6">
        <f t="shared" si="45"/>
        <v>7.4</v>
      </c>
    </row>
    <row r="2915" spans="1:5" x14ac:dyDescent="0.25">
      <c r="A2915" s="4">
        <v>45185</v>
      </c>
      <c r="B2915">
        <v>6</v>
      </c>
      <c r="D2915">
        <v>8.8000000000000007</v>
      </c>
      <c r="E2915" s="6">
        <f t="shared" si="45"/>
        <v>7.4</v>
      </c>
    </row>
    <row r="2916" spans="1:5" x14ac:dyDescent="0.25">
      <c r="A2916" s="4">
        <v>45186</v>
      </c>
      <c r="B2916">
        <v>1</v>
      </c>
      <c r="D2916">
        <v>0</v>
      </c>
      <c r="E2916" s="6">
        <f t="shared" si="45"/>
        <v>0.5</v>
      </c>
    </row>
    <row r="2917" spans="1:5" x14ac:dyDescent="0.25">
      <c r="A2917" s="4">
        <v>45187</v>
      </c>
      <c r="B2917">
        <v>0</v>
      </c>
      <c r="D2917">
        <v>0.4</v>
      </c>
      <c r="E2917" s="6">
        <f t="shared" si="45"/>
        <v>0.2</v>
      </c>
    </row>
    <row r="2918" spans="1:5" x14ac:dyDescent="0.25">
      <c r="A2918" s="4">
        <v>45188</v>
      </c>
      <c r="B2918">
        <v>4.5999999999999996</v>
      </c>
      <c r="D2918">
        <v>4.5999999999999996</v>
      </c>
      <c r="E2918" s="6">
        <f t="shared" si="45"/>
        <v>4.5999999999999996</v>
      </c>
    </row>
    <row r="2919" spans="1:5" x14ac:dyDescent="0.25">
      <c r="A2919" s="4">
        <v>45189</v>
      </c>
      <c r="B2919">
        <v>1.2</v>
      </c>
      <c r="D2919">
        <v>1.2</v>
      </c>
      <c r="E2919" s="6">
        <f t="shared" si="45"/>
        <v>1.2</v>
      </c>
    </row>
    <row r="2920" spans="1:5" x14ac:dyDescent="0.25">
      <c r="A2920" s="4">
        <v>45190</v>
      </c>
      <c r="B2920">
        <v>1.6</v>
      </c>
      <c r="D2920">
        <v>3.2</v>
      </c>
      <c r="E2920" s="6">
        <f t="shared" si="45"/>
        <v>2.4000000000000004</v>
      </c>
    </row>
    <row r="2921" spans="1:5" x14ac:dyDescent="0.25">
      <c r="A2921" s="4">
        <v>45191</v>
      </c>
      <c r="B2921">
        <v>0</v>
      </c>
      <c r="D2921">
        <v>0</v>
      </c>
      <c r="E2921" s="6">
        <f t="shared" si="45"/>
        <v>0</v>
      </c>
    </row>
    <row r="2922" spans="1:5" x14ac:dyDescent="0.25">
      <c r="A2922" s="4">
        <v>45192</v>
      </c>
      <c r="B2922">
        <v>2</v>
      </c>
      <c r="D2922">
        <v>3.2</v>
      </c>
      <c r="E2922" s="6">
        <f t="shared" si="45"/>
        <v>2.6</v>
      </c>
    </row>
    <row r="2923" spans="1:5" x14ac:dyDescent="0.25">
      <c r="A2923" s="4">
        <v>45193</v>
      </c>
      <c r="B2923">
        <v>5.2</v>
      </c>
      <c r="D2923">
        <v>2</v>
      </c>
      <c r="E2923" s="6">
        <f t="shared" si="45"/>
        <v>3.6</v>
      </c>
    </row>
    <row r="2924" spans="1:5" x14ac:dyDescent="0.25">
      <c r="A2924" s="4">
        <v>45194</v>
      </c>
      <c r="B2924">
        <v>0.6</v>
      </c>
      <c r="D2924">
        <v>0.4</v>
      </c>
      <c r="E2924" s="6">
        <f t="shared" si="45"/>
        <v>0.5</v>
      </c>
    </row>
    <row r="2925" spans="1:5" x14ac:dyDescent="0.25">
      <c r="A2925" s="4">
        <v>45195</v>
      </c>
      <c r="B2925">
        <v>0</v>
      </c>
      <c r="D2925">
        <v>0</v>
      </c>
      <c r="E2925" s="6">
        <f t="shared" si="45"/>
        <v>0</v>
      </c>
    </row>
    <row r="2926" spans="1:5" x14ac:dyDescent="0.25">
      <c r="A2926" s="4">
        <v>45196</v>
      </c>
      <c r="B2926">
        <v>1.6</v>
      </c>
      <c r="D2926">
        <v>1.2</v>
      </c>
      <c r="E2926" s="6">
        <f t="shared" si="45"/>
        <v>1.4</v>
      </c>
    </row>
    <row r="2927" spans="1:5" x14ac:dyDescent="0.25">
      <c r="A2927" s="4">
        <v>45197</v>
      </c>
      <c r="B2927">
        <v>2</v>
      </c>
      <c r="D2927">
        <v>1.6</v>
      </c>
      <c r="E2927" s="6">
        <f t="shared" si="45"/>
        <v>1.8</v>
      </c>
    </row>
    <row r="2928" spans="1:5" x14ac:dyDescent="0.25">
      <c r="A2928" s="4">
        <v>45198</v>
      </c>
      <c r="B2928">
        <v>0</v>
      </c>
      <c r="D2928">
        <v>0</v>
      </c>
      <c r="E2928" s="6">
        <f t="shared" si="45"/>
        <v>0</v>
      </c>
    </row>
    <row r="2929" spans="1:5" x14ac:dyDescent="0.25">
      <c r="A2929" s="4">
        <v>45199</v>
      </c>
      <c r="B2929">
        <v>0</v>
      </c>
      <c r="D2929">
        <v>0</v>
      </c>
      <c r="E2929" s="6">
        <f t="shared" si="45"/>
        <v>0</v>
      </c>
    </row>
    <row r="2930" spans="1:5" x14ac:dyDescent="0.25">
      <c r="A2930" s="4">
        <v>45383</v>
      </c>
      <c r="B2930">
        <v>5.6</v>
      </c>
      <c r="D2930">
        <v>4.5999999999999996</v>
      </c>
      <c r="E2930" s="6">
        <f t="shared" si="45"/>
        <v>5.0999999999999996</v>
      </c>
    </row>
    <row r="2931" spans="1:5" x14ac:dyDescent="0.25">
      <c r="A2931" s="4">
        <v>45384</v>
      </c>
      <c r="B2931">
        <v>4.2</v>
      </c>
      <c r="D2931">
        <v>2.4</v>
      </c>
      <c r="E2931" s="6">
        <f t="shared" si="45"/>
        <v>3.3</v>
      </c>
    </row>
    <row r="2932" spans="1:5" x14ac:dyDescent="0.25">
      <c r="A2932" s="4">
        <v>45385</v>
      </c>
      <c r="B2932">
        <v>13.6</v>
      </c>
      <c r="D2932">
        <v>13.8</v>
      </c>
      <c r="E2932" s="6">
        <f t="shared" si="45"/>
        <v>13.7</v>
      </c>
    </row>
    <row r="2933" spans="1:5" x14ac:dyDescent="0.25">
      <c r="A2933" s="4">
        <v>45386</v>
      </c>
      <c r="B2933">
        <v>9.6</v>
      </c>
      <c r="D2933">
        <v>5.8</v>
      </c>
      <c r="E2933" s="6">
        <f t="shared" si="45"/>
        <v>7.6999999999999993</v>
      </c>
    </row>
    <row r="2934" spans="1:5" x14ac:dyDescent="0.25">
      <c r="A2934" s="4">
        <v>45387</v>
      </c>
      <c r="B2934">
        <v>9.4</v>
      </c>
      <c r="D2934">
        <v>10.6</v>
      </c>
      <c r="E2934" s="6">
        <f t="shared" si="45"/>
        <v>10</v>
      </c>
    </row>
    <row r="2935" spans="1:5" x14ac:dyDescent="0.25">
      <c r="A2935" s="4">
        <v>45388</v>
      </c>
      <c r="B2935">
        <v>1.8</v>
      </c>
      <c r="D2935">
        <v>1</v>
      </c>
      <c r="E2935" s="6">
        <f t="shared" si="45"/>
        <v>1.4</v>
      </c>
    </row>
    <row r="2936" spans="1:5" x14ac:dyDescent="0.25">
      <c r="A2936" s="4">
        <v>45389</v>
      </c>
      <c r="B2936">
        <v>1.8</v>
      </c>
      <c r="D2936">
        <v>1.4</v>
      </c>
      <c r="E2936" s="6">
        <f t="shared" si="45"/>
        <v>1.6</v>
      </c>
    </row>
    <row r="2937" spans="1:5" x14ac:dyDescent="0.25">
      <c r="A2937" s="4">
        <v>45390</v>
      </c>
      <c r="B2937">
        <v>0.2</v>
      </c>
      <c r="D2937">
        <v>0.2</v>
      </c>
      <c r="E2937" s="6">
        <f t="shared" si="45"/>
        <v>0.2</v>
      </c>
    </row>
    <row r="2938" spans="1:5" x14ac:dyDescent="0.25">
      <c r="A2938" s="4">
        <v>45391</v>
      </c>
      <c r="B2938">
        <v>12.6</v>
      </c>
      <c r="D2938">
        <v>8.1999999999999993</v>
      </c>
      <c r="E2938" s="6">
        <f t="shared" si="45"/>
        <v>10.399999999999999</v>
      </c>
    </row>
    <row r="2939" spans="1:5" x14ac:dyDescent="0.25">
      <c r="A2939" s="4">
        <v>45392</v>
      </c>
      <c r="B2939">
        <v>23.6</v>
      </c>
      <c r="D2939">
        <v>24.2</v>
      </c>
      <c r="E2939" s="6">
        <f t="shared" si="45"/>
        <v>23.9</v>
      </c>
    </row>
    <row r="2940" spans="1:5" x14ac:dyDescent="0.25">
      <c r="A2940" s="4">
        <v>45393</v>
      </c>
      <c r="B2940">
        <v>2.2000000000000002</v>
      </c>
      <c r="D2940">
        <v>1.6</v>
      </c>
      <c r="E2940" s="6">
        <f t="shared" si="45"/>
        <v>1.9000000000000001</v>
      </c>
    </row>
    <row r="2941" spans="1:5" x14ac:dyDescent="0.25">
      <c r="A2941" s="4">
        <v>45394</v>
      </c>
      <c r="B2941">
        <v>3</v>
      </c>
      <c r="D2941">
        <v>2.8</v>
      </c>
      <c r="E2941" s="6">
        <f t="shared" si="45"/>
        <v>2.9</v>
      </c>
    </row>
    <row r="2942" spans="1:5" x14ac:dyDescent="0.25">
      <c r="A2942" s="4">
        <v>45395</v>
      </c>
      <c r="B2942">
        <v>0</v>
      </c>
      <c r="D2942">
        <v>0</v>
      </c>
      <c r="E2942" s="6">
        <f t="shared" si="45"/>
        <v>0</v>
      </c>
    </row>
    <row r="2943" spans="1:5" x14ac:dyDescent="0.25">
      <c r="A2943" s="4">
        <v>45396</v>
      </c>
      <c r="B2943">
        <v>0.6</v>
      </c>
      <c r="D2943">
        <v>0.2</v>
      </c>
      <c r="E2943" s="6">
        <f t="shared" si="45"/>
        <v>0.4</v>
      </c>
    </row>
    <row r="2944" spans="1:5" x14ac:dyDescent="0.25">
      <c r="A2944" s="4">
        <v>45397</v>
      </c>
      <c r="B2944">
        <v>6.4</v>
      </c>
      <c r="D2944">
        <v>2.8</v>
      </c>
      <c r="E2944" s="6">
        <f t="shared" si="45"/>
        <v>4.5999999999999996</v>
      </c>
    </row>
    <row r="2945" spans="1:5" x14ac:dyDescent="0.25">
      <c r="A2945" s="4">
        <v>45398</v>
      </c>
      <c r="B2945">
        <v>1.2</v>
      </c>
      <c r="D2945">
        <v>2</v>
      </c>
      <c r="E2945" s="6">
        <f t="shared" si="45"/>
        <v>1.6</v>
      </c>
    </row>
    <row r="2946" spans="1:5" x14ac:dyDescent="0.25">
      <c r="A2946" s="4">
        <v>45399</v>
      </c>
      <c r="B2946">
        <v>0</v>
      </c>
      <c r="D2946">
        <v>0</v>
      </c>
      <c r="E2946" s="6">
        <f t="shared" si="45"/>
        <v>0</v>
      </c>
    </row>
    <row r="2947" spans="1:5" x14ac:dyDescent="0.25">
      <c r="A2947" s="4">
        <v>45400</v>
      </c>
      <c r="B2947">
        <v>0.4</v>
      </c>
      <c r="D2947">
        <v>0.2</v>
      </c>
      <c r="E2947" s="6">
        <f t="shared" ref="E2947:E3010" si="46">AVERAGE(B2947,C2947,D2947)</f>
        <v>0.30000000000000004</v>
      </c>
    </row>
    <row r="2948" spans="1:5" x14ac:dyDescent="0.25">
      <c r="A2948" s="4">
        <v>45401</v>
      </c>
      <c r="B2948">
        <v>1</v>
      </c>
      <c r="D2948">
        <v>2.2000000000000002</v>
      </c>
      <c r="E2948" s="6">
        <f t="shared" si="46"/>
        <v>1.6</v>
      </c>
    </row>
    <row r="2949" spans="1:5" x14ac:dyDescent="0.25">
      <c r="A2949" s="4">
        <v>45402</v>
      </c>
      <c r="B2949">
        <v>0</v>
      </c>
      <c r="D2949">
        <v>0</v>
      </c>
      <c r="E2949" s="6">
        <f t="shared" si="46"/>
        <v>0</v>
      </c>
    </row>
    <row r="2950" spans="1:5" x14ac:dyDescent="0.25">
      <c r="A2950" s="4">
        <v>45403</v>
      </c>
      <c r="B2950">
        <v>0</v>
      </c>
      <c r="D2950">
        <v>0</v>
      </c>
      <c r="E2950" s="6">
        <f t="shared" si="46"/>
        <v>0</v>
      </c>
    </row>
    <row r="2951" spans="1:5" x14ac:dyDescent="0.25">
      <c r="A2951" s="4">
        <v>45404</v>
      </c>
      <c r="B2951">
        <v>1.2</v>
      </c>
      <c r="D2951">
        <v>1</v>
      </c>
      <c r="E2951" s="6">
        <f t="shared" si="46"/>
        <v>1.1000000000000001</v>
      </c>
    </row>
    <row r="2952" spans="1:5" x14ac:dyDescent="0.25">
      <c r="A2952" s="4">
        <v>45405</v>
      </c>
      <c r="B2952">
        <v>1.8</v>
      </c>
      <c r="D2952">
        <v>1</v>
      </c>
      <c r="E2952" s="6">
        <f t="shared" si="46"/>
        <v>1.4</v>
      </c>
    </row>
    <row r="2953" spans="1:5" x14ac:dyDescent="0.25">
      <c r="A2953" s="4">
        <v>45406</v>
      </c>
      <c r="B2953">
        <v>0</v>
      </c>
      <c r="D2953">
        <v>0.2</v>
      </c>
      <c r="E2953" s="6">
        <f t="shared" si="46"/>
        <v>0.1</v>
      </c>
    </row>
    <row r="2954" spans="1:5" x14ac:dyDescent="0.25">
      <c r="A2954" s="4">
        <v>45407</v>
      </c>
      <c r="B2954">
        <v>0.2</v>
      </c>
      <c r="D2954">
        <v>0.4</v>
      </c>
      <c r="E2954" s="6">
        <f t="shared" si="46"/>
        <v>0.30000000000000004</v>
      </c>
    </row>
    <row r="2955" spans="1:5" x14ac:dyDescent="0.25">
      <c r="A2955" s="4">
        <v>45408</v>
      </c>
      <c r="B2955">
        <v>2.6</v>
      </c>
      <c r="D2955">
        <v>0</v>
      </c>
      <c r="E2955" s="6">
        <f t="shared" si="46"/>
        <v>1.3</v>
      </c>
    </row>
    <row r="2956" spans="1:5" x14ac:dyDescent="0.25">
      <c r="A2956" s="4">
        <v>45409</v>
      </c>
      <c r="B2956">
        <v>0</v>
      </c>
      <c r="D2956">
        <v>0</v>
      </c>
      <c r="E2956" s="6">
        <f t="shared" si="46"/>
        <v>0</v>
      </c>
    </row>
    <row r="2957" spans="1:5" x14ac:dyDescent="0.25">
      <c r="A2957" s="4">
        <v>45410</v>
      </c>
      <c r="B2957">
        <v>1.2</v>
      </c>
      <c r="D2957">
        <v>1.8</v>
      </c>
      <c r="E2957" s="6">
        <f t="shared" si="46"/>
        <v>1.5</v>
      </c>
    </row>
    <row r="2958" spans="1:5" x14ac:dyDescent="0.25">
      <c r="A2958" s="4">
        <v>45411</v>
      </c>
      <c r="B2958">
        <v>5</v>
      </c>
      <c r="D2958">
        <v>6.6</v>
      </c>
      <c r="E2958" s="6">
        <f t="shared" si="46"/>
        <v>5.8</v>
      </c>
    </row>
    <row r="2959" spans="1:5" x14ac:dyDescent="0.25">
      <c r="A2959" s="4">
        <v>45412</v>
      </c>
      <c r="B2959">
        <v>0</v>
      </c>
      <c r="D2959">
        <v>0</v>
      </c>
      <c r="E2959" s="6">
        <f t="shared" si="46"/>
        <v>0</v>
      </c>
    </row>
    <row r="2960" spans="1:5" x14ac:dyDescent="0.25">
      <c r="A2960" s="4">
        <v>45413</v>
      </c>
      <c r="B2960">
        <v>0</v>
      </c>
      <c r="D2960">
        <v>0</v>
      </c>
      <c r="E2960" s="6">
        <f t="shared" si="46"/>
        <v>0</v>
      </c>
    </row>
    <row r="2961" spans="1:5" x14ac:dyDescent="0.25">
      <c r="A2961" s="4">
        <v>45414</v>
      </c>
      <c r="B2961">
        <v>0</v>
      </c>
      <c r="D2961">
        <v>0</v>
      </c>
      <c r="E2961" s="6">
        <f t="shared" si="46"/>
        <v>0</v>
      </c>
    </row>
    <row r="2962" spans="1:5" x14ac:dyDescent="0.25">
      <c r="A2962" s="4">
        <v>45415</v>
      </c>
      <c r="B2962">
        <v>0</v>
      </c>
      <c r="D2962">
        <v>0</v>
      </c>
      <c r="E2962" s="6">
        <f t="shared" si="46"/>
        <v>0</v>
      </c>
    </row>
    <row r="2963" spans="1:5" x14ac:dyDescent="0.25">
      <c r="A2963" s="4">
        <v>45416</v>
      </c>
      <c r="B2963">
        <v>19.8</v>
      </c>
      <c r="D2963">
        <v>19.399999999999999</v>
      </c>
      <c r="E2963" s="6">
        <f t="shared" si="46"/>
        <v>19.600000000000001</v>
      </c>
    </row>
    <row r="2964" spans="1:5" x14ac:dyDescent="0.25">
      <c r="A2964" s="4">
        <v>45417</v>
      </c>
      <c r="B2964">
        <v>0</v>
      </c>
      <c r="D2964">
        <v>0</v>
      </c>
      <c r="E2964" s="6">
        <f t="shared" si="46"/>
        <v>0</v>
      </c>
    </row>
    <row r="2965" spans="1:5" x14ac:dyDescent="0.25">
      <c r="A2965" s="4">
        <v>45418</v>
      </c>
      <c r="B2965">
        <v>1.4</v>
      </c>
      <c r="D2965">
        <v>0.6</v>
      </c>
      <c r="E2965" s="6">
        <f t="shared" si="46"/>
        <v>1</v>
      </c>
    </row>
    <row r="2966" spans="1:5" x14ac:dyDescent="0.25">
      <c r="A2966" s="4">
        <v>45419</v>
      </c>
      <c r="B2966">
        <v>0.8</v>
      </c>
      <c r="D2966">
        <v>0</v>
      </c>
      <c r="E2966" s="6">
        <f t="shared" si="46"/>
        <v>0.4</v>
      </c>
    </row>
    <row r="2967" spans="1:5" x14ac:dyDescent="0.25">
      <c r="A2967" s="4">
        <v>45420</v>
      </c>
      <c r="B2967">
        <v>0</v>
      </c>
      <c r="D2967">
        <v>0</v>
      </c>
      <c r="E2967" s="6">
        <f t="shared" si="46"/>
        <v>0</v>
      </c>
    </row>
    <row r="2968" spans="1:5" x14ac:dyDescent="0.25">
      <c r="A2968" s="4">
        <v>45421</v>
      </c>
      <c r="B2968">
        <v>0</v>
      </c>
      <c r="D2968">
        <v>0</v>
      </c>
      <c r="E2968" s="6">
        <f t="shared" si="46"/>
        <v>0</v>
      </c>
    </row>
    <row r="2969" spans="1:5" x14ac:dyDescent="0.25">
      <c r="A2969" s="4">
        <v>45422</v>
      </c>
      <c r="B2969">
        <v>0</v>
      </c>
      <c r="D2969">
        <v>0</v>
      </c>
      <c r="E2969" s="6">
        <f t="shared" si="46"/>
        <v>0</v>
      </c>
    </row>
    <row r="2970" spans="1:5" x14ac:dyDescent="0.25">
      <c r="A2970" s="4">
        <v>45423</v>
      </c>
      <c r="B2970">
        <v>0</v>
      </c>
      <c r="D2970">
        <v>0</v>
      </c>
      <c r="E2970" s="6">
        <f t="shared" si="46"/>
        <v>0</v>
      </c>
    </row>
    <row r="2971" spans="1:5" x14ac:dyDescent="0.25">
      <c r="A2971" s="4">
        <v>45424</v>
      </c>
      <c r="B2971">
        <v>0</v>
      </c>
      <c r="D2971">
        <v>0</v>
      </c>
      <c r="E2971" s="6">
        <f t="shared" si="46"/>
        <v>0</v>
      </c>
    </row>
    <row r="2972" spans="1:5" x14ac:dyDescent="0.25">
      <c r="A2972" s="4">
        <v>45425</v>
      </c>
      <c r="B2972">
        <v>3</v>
      </c>
      <c r="D2972">
        <v>4</v>
      </c>
      <c r="E2972" s="6">
        <f t="shared" si="46"/>
        <v>3.5</v>
      </c>
    </row>
    <row r="2973" spans="1:5" x14ac:dyDescent="0.25">
      <c r="A2973" s="4">
        <v>45426</v>
      </c>
      <c r="B2973">
        <v>0</v>
      </c>
      <c r="D2973">
        <v>0</v>
      </c>
      <c r="E2973" s="6">
        <f t="shared" si="46"/>
        <v>0</v>
      </c>
    </row>
    <row r="2974" spans="1:5" x14ac:dyDescent="0.25">
      <c r="A2974" s="4">
        <v>45427</v>
      </c>
      <c r="B2974">
        <v>0.8</v>
      </c>
      <c r="D2974">
        <v>0.8</v>
      </c>
      <c r="E2974" s="6">
        <f t="shared" si="46"/>
        <v>0.8</v>
      </c>
    </row>
    <row r="2975" spans="1:5" x14ac:dyDescent="0.25">
      <c r="A2975" s="4">
        <v>45428</v>
      </c>
      <c r="B2975">
        <v>0</v>
      </c>
      <c r="D2975">
        <v>0</v>
      </c>
      <c r="E2975" s="6">
        <f t="shared" si="46"/>
        <v>0</v>
      </c>
    </row>
    <row r="2976" spans="1:5" x14ac:dyDescent="0.25">
      <c r="A2976" s="4">
        <v>45429</v>
      </c>
      <c r="B2976">
        <v>0</v>
      </c>
      <c r="D2976">
        <v>0</v>
      </c>
      <c r="E2976" s="6">
        <f t="shared" si="46"/>
        <v>0</v>
      </c>
    </row>
    <row r="2977" spans="1:5" x14ac:dyDescent="0.25">
      <c r="A2977" s="4">
        <v>45430</v>
      </c>
      <c r="B2977">
        <v>0</v>
      </c>
      <c r="D2977">
        <v>0</v>
      </c>
      <c r="E2977" s="6">
        <f t="shared" si="46"/>
        <v>0</v>
      </c>
    </row>
    <row r="2978" spans="1:5" x14ac:dyDescent="0.25">
      <c r="A2978" s="4">
        <v>45431</v>
      </c>
      <c r="B2978">
        <v>0</v>
      </c>
      <c r="D2978">
        <v>0</v>
      </c>
      <c r="E2978" s="6">
        <f t="shared" si="46"/>
        <v>0</v>
      </c>
    </row>
    <row r="2979" spans="1:5" x14ac:dyDescent="0.25">
      <c r="A2979" s="4">
        <v>45432</v>
      </c>
      <c r="B2979">
        <v>0</v>
      </c>
      <c r="D2979">
        <v>0</v>
      </c>
      <c r="E2979" s="6">
        <f t="shared" si="46"/>
        <v>0</v>
      </c>
    </row>
    <row r="2980" spans="1:5" x14ac:dyDescent="0.25">
      <c r="A2980" s="4">
        <v>45433</v>
      </c>
      <c r="B2980">
        <v>0</v>
      </c>
      <c r="D2980">
        <v>0.6</v>
      </c>
      <c r="E2980" s="6">
        <f t="shared" si="46"/>
        <v>0.3</v>
      </c>
    </row>
    <row r="2981" spans="1:5" x14ac:dyDescent="0.25">
      <c r="A2981" s="4">
        <v>45434</v>
      </c>
      <c r="B2981">
        <v>4.4000000000000004</v>
      </c>
      <c r="D2981">
        <v>3.4</v>
      </c>
      <c r="E2981" s="6">
        <f t="shared" si="46"/>
        <v>3.9000000000000004</v>
      </c>
    </row>
    <row r="2982" spans="1:5" x14ac:dyDescent="0.25">
      <c r="A2982" s="4">
        <v>45435</v>
      </c>
      <c r="B2982">
        <v>30.6</v>
      </c>
      <c r="D2982">
        <v>26.6</v>
      </c>
      <c r="E2982" s="6">
        <f t="shared" si="46"/>
        <v>28.6</v>
      </c>
    </row>
    <row r="2983" spans="1:5" x14ac:dyDescent="0.25">
      <c r="A2983" s="4">
        <v>45436</v>
      </c>
      <c r="B2983">
        <v>2.4</v>
      </c>
      <c r="D2983">
        <v>0.2</v>
      </c>
      <c r="E2983" s="6">
        <f t="shared" si="46"/>
        <v>1.3</v>
      </c>
    </row>
    <row r="2984" spans="1:5" x14ac:dyDescent="0.25">
      <c r="A2984" s="4">
        <v>45437</v>
      </c>
      <c r="B2984">
        <v>0</v>
      </c>
      <c r="D2984">
        <v>0</v>
      </c>
      <c r="E2984" s="6">
        <f t="shared" si="46"/>
        <v>0</v>
      </c>
    </row>
    <row r="2985" spans="1:5" x14ac:dyDescent="0.25">
      <c r="A2985" s="4">
        <v>45438</v>
      </c>
      <c r="B2985">
        <v>10.199999999999999</v>
      </c>
      <c r="D2985">
        <v>11.6</v>
      </c>
      <c r="E2985" s="6">
        <f t="shared" si="46"/>
        <v>10.899999999999999</v>
      </c>
    </row>
    <row r="2986" spans="1:5" x14ac:dyDescent="0.25">
      <c r="A2986" s="4">
        <v>45439</v>
      </c>
      <c r="B2986">
        <v>7.6</v>
      </c>
      <c r="D2986">
        <v>3.8</v>
      </c>
      <c r="E2986" s="6">
        <f t="shared" si="46"/>
        <v>5.6999999999999993</v>
      </c>
    </row>
    <row r="2987" spans="1:5" x14ac:dyDescent="0.25">
      <c r="A2987" s="4">
        <v>45440</v>
      </c>
      <c r="B2987">
        <v>3</v>
      </c>
      <c r="D2987">
        <v>3</v>
      </c>
      <c r="E2987" s="6">
        <f t="shared" si="46"/>
        <v>3</v>
      </c>
    </row>
    <row r="2988" spans="1:5" x14ac:dyDescent="0.25">
      <c r="A2988" s="4">
        <v>45441</v>
      </c>
      <c r="B2988">
        <v>3.6</v>
      </c>
      <c r="D2988">
        <v>5</v>
      </c>
      <c r="E2988" s="6">
        <f t="shared" si="46"/>
        <v>4.3</v>
      </c>
    </row>
    <row r="2989" spans="1:5" x14ac:dyDescent="0.25">
      <c r="A2989" s="4">
        <v>45442</v>
      </c>
      <c r="B2989">
        <v>10.6</v>
      </c>
      <c r="D2989">
        <v>26.8</v>
      </c>
      <c r="E2989" s="6">
        <f t="shared" si="46"/>
        <v>18.7</v>
      </c>
    </row>
    <row r="2990" spans="1:5" x14ac:dyDescent="0.25">
      <c r="A2990" s="4">
        <v>45443</v>
      </c>
      <c r="B2990">
        <v>0</v>
      </c>
      <c r="D2990">
        <v>0.2</v>
      </c>
      <c r="E2990" s="6">
        <f t="shared" si="46"/>
        <v>0.1</v>
      </c>
    </row>
    <row r="2991" spans="1:5" x14ac:dyDescent="0.25">
      <c r="A2991" s="4">
        <v>45444</v>
      </c>
      <c r="B2991">
        <v>0</v>
      </c>
      <c r="D2991">
        <v>0</v>
      </c>
      <c r="E2991" s="6">
        <f t="shared" si="46"/>
        <v>0</v>
      </c>
    </row>
    <row r="2992" spans="1:5" x14ac:dyDescent="0.25">
      <c r="A2992" s="4">
        <v>45445</v>
      </c>
      <c r="B2992">
        <v>0</v>
      </c>
      <c r="D2992">
        <v>0</v>
      </c>
      <c r="E2992" s="6">
        <f t="shared" si="46"/>
        <v>0</v>
      </c>
    </row>
    <row r="2993" spans="1:5" x14ac:dyDescent="0.25">
      <c r="A2993" s="4">
        <v>45446</v>
      </c>
      <c r="B2993">
        <v>0</v>
      </c>
      <c r="D2993">
        <v>0</v>
      </c>
      <c r="E2993" s="6">
        <f t="shared" si="46"/>
        <v>0</v>
      </c>
    </row>
    <row r="2994" spans="1:5" x14ac:dyDescent="0.25">
      <c r="A2994" s="4">
        <v>45447</v>
      </c>
      <c r="B2994">
        <v>0</v>
      </c>
      <c r="D2994">
        <v>0</v>
      </c>
      <c r="E2994" s="6">
        <f t="shared" si="46"/>
        <v>0</v>
      </c>
    </row>
    <row r="2995" spans="1:5" x14ac:dyDescent="0.25">
      <c r="A2995" s="4">
        <v>45448</v>
      </c>
      <c r="B2995">
        <v>4</v>
      </c>
      <c r="D2995">
        <v>3</v>
      </c>
      <c r="E2995" s="6">
        <f t="shared" si="46"/>
        <v>3.5</v>
      </c>
    </row>
    <row r="2996" spans="1:5" x14ac:dyDescent="0.25">
      <c r="A2996" s="4">
        <v>45449</v>
      </c>
      <c r="B2996">
        <v>0.8</v>
      </c>
      <c r="D2996">
        <v>0</v>
      </c>
      <c r="E2996" s="6">
        <f t="shared" si="46"/>
        <v>0.4</v>
      </c>
    </row>
    <row r="2997" spans="1:5" x14ac:dyDescent="0.25">
      <c r="A2997" s="4">
        <v>45450</v>
      </c>
      <c r="B2997">
        <v>0</v>
      </c>
      <c r="D2997">
        <v>0</v>
      </c>
      <c r="E2997" s="6">
        <f t="shared" si="46"/>
        <v>0</v>
      </c>
    </row>
    <row r="2998" spans="1:5" x14ac:dyDescent="0.25">
      <c r="A2998" s="4">
        <v>45451</v>
      </c>
      <c r="B2998">
        <v>0.2</v>
      </c>
      <c r="D2998">
        <v>1</v>
      </c>
      <c r="E2998" s="6">
        <f t="shared" si="46"/>
        <v>0.6</v>
      </c>
    </row>
    <row r="2999" spans="1:5" x14ac:dyDescent="0.25">
      <c r="A2999" s="4">
        <v>45452</v>
      </c>
      <c r="B2999">
        <v>0</v>
      </c>
      <c r="D2999">
        <v>0</v>
      </c>
      <c r="E2999" s="6">
        <f t="shared" si="46"/>
        <v>0</v>
      </c>
    </row>
    <row r="3000" spans="1:5" x14ac:dyDescent="0.25">
      <c r="A3000" s="4">
        <v>45453</v>
      </c>
      <c r="B3000">
        <v>1.4</v>
      </c>
      <c r="D3000">
        <v>4.2</v>
      </c>
      <c r="E3000" s="6">
        <f t="shared" si="46"/>
        <v>2.8</v>
      </c>
    </row>
    <row r="3001" spans="1:5" x14ac:dyDescent="0.25">
      <c r="A3001" s="4">
        <v>45454</v>
      </c>
      <c r="B3001">
        <v>1.8</v>
      </c>
      <c r="D3001">
        <v>5</v>
      </c>
      <c r="E3001" s="6">
        <f t="shared" si="46"/>
        <v>3.4</v>
      </c>
    </row>
    <row r="3002" spans="1:5" x14ac:dyDescent="0.25">
      <c r="A3002" s="4">
        <v>45455</v>
      </c>
      <c r="B3002">
        <v>3.4</v>
      </c>
      <c r="D3002">
        <v>0.6</v>
      </c>
      <c r="E3002" s="6">
        <f t="shared" si="46"/>
        <v>2</v>
      </c>
    </row>
    <row r="3003" spans="1:5" x14ac:dyDescent="0.25">
      <c r="A3003" s="4">
        <v>45456</v>
      </c>
      <c r="B3003">
        <v>0</v>
      </c>
      <c r="D3003">
        <v>0</v>
      </c>
      <c r="E3003" s="6">
        <f t="shared" si="46"/>
        <v>0</v>
      </c>
    </row>
    <row r="3004" spans="1:5" x14ac:dyDescent="0.25">
      <c r="A3004" s="4">
        <v>45457</v>
      </c>
      <c r="B3004">
        <v>5.6</v>
      </c>
      <c r="D3004">
        <v>5.8</v>
      </c>
      <c r="E3004" s="6">
        <f t="shared" si="46"/>
        <v>5.6999999999999993</v>
      </c>
    </row>
    <row r="3005" spans="1:5" x14ac:dyDescent="0.25">
      <c r="A3005" s="4">
        <v>45458</v>
      </c>
      <c r="B3005">
        <v>0.4</v>
      </c>
      <c r="D3005">
        <v>0.4</v>
      </c>
      <c r="E3005" s="6">
        <f t="shared" si="46"/>
        <v>0.4</v>
      </c>
    </row>
    <row r="3006" spans="1:5" x14ac:dyDescent="0.25">
      <c r="A3006" s="4">
        <v>45459</v>
      </c>
      <c r="B3006">
        <v>0.8</v>
      </c>
      <c r="D3006">
        <v>0.8</v>
      </c>
      <c r="E3006" s="6">
        <f t="shared" si="46"/>
        <v>0.8</v>
      </c>
    </row>
    <row r="3007" spans="1:5" x14ac:dyDescent="0.25">
      <c r="A3007" s="4">
        <v>45460</v>
      </c>
      <c r="B3007">
        <v>3</v>
      </c>
      <c r="D3007">
        <v>1.8</v>
      </c>
      <c r="E3007" s="6">
        <f t="shared" si="46"/>
        <v>2.4</v>
      </c>
    </row>
    <row r="3008" spans="1:5" x14ac:dyDescent="0.25">
      <c r="A3008" s="4">
        <v>45461</v>
      </c>
      <c r="B3008">
        <v>10.199999999999999</v>
      </c>
      <c r="D3008">
        <v>5.4</v>
      </c>
      <c r="E3008" s="6">
        <f t="shared" si="46"/>
        <v>7.8</v>
      </c>
    </row>
    <row r="3009" spans="1:5" x14ac:dyDescent="0.25">
      <c r="A3009" s="4">
        <v>45462</v>
      </c>
      <c r="B3009">
        <v>0.2</v>
      </c>
      <c r="D3009">
        <v>0.2</v>
      </c>
      <c r="E3009" s="6">
        <f t="shared" si="46"/>
        <v>0.2</v>
      </c>
    </row>
    <row r="3010" spans="1:5" x14ac:dyDescent="0.25">
      <c r="A3010" s="4">
        <v>45463</v>
      </c>
      <c r="B3010">
        <v>0</v>
      </c>
      <c r="D3010">
        <v>0</v>
      </c>
      <c r="E3010" s="6">
        <f t="shared" si="46"/>
        <v>0</v>
      </c>
    </row>
    <row r="3011" spans="1:5" x14ac:dyDescent="0.25">
      <c r="A3011" s="4">
        <v>45464</v>
      </c>
      <c r="B3011">
        <v>0</v>
      </c>
      <c r="D3011">
        <v>0</v>
      </c>
      <c r="E3011" s="6">
        <f t="shared" ref="E3011:E3074" si="47">AVERAGE(B3011,C3011,D3011)</f>
        <v>0</v>
      </c>
    </row>
    <row r="3012" spans="1:5" x14ac:dyDescent="0.25">
      <c r="A3012" s="4">
        <v>45465</v>
      </c>
      <c r="B3012">
        <v>0</v>
      </c>
      <c r="D3012">
        <v>0</v>
      </c>
      <c r="E3012" s="6">
        <f t="shared" si="47"/>
        <v>0</v>
      </c>
    </row>
    <row r="3013" spans="1:5" x14ac:dyDescent="0.25">
      <c r="A3013" s="4">
        <v>45466</v>
      </c>
      <c r="B3013">
        <v>0</v>
      </c>
      <c r="D3013">
        <v>0</v>
      </c>
      <c r="E3013" s="6">
        <f t="shared" si="47"/>
        <v>0</v>
      </c>
    </row>
    <row r="3014" spans="1:5" x14ac:dyDescent="0.25">
      <c r="A3014" s="4">
        <v>45467</v>
      </c>
      <c r="B3014">
        <v>0</v>
      </c>
      <c r="D3014">
        <v>0</v>
      </c>
      <c r="E3014" s="6">
        <f t="shared" si="47"/>
        <v>0</v>
      </c>
    </row>
    <row r="3015" spans="1:5" x14ac:dyDescent="0.25">
      <c r="A3015" s="4">
        <v>45468</v>
      </c>
      <c r="B3015">
        <v>0</v>
      </c>
      <c r="D3015">
        <v>0</v>
      </c>
      <c r="E3015" s="6">
        <f t="shared" si="47"/>
        <v>0</v>
      </c>
    </row>
    <row r="3016" spans="1:5" x14ac:dyDescent="0.25">
      <c r="A3016" s="4">
        <v>45469</v>
      </c>
      <c r="B3016">
        <v>0</v>
      </c>
      <c r="D3016">
        <v>0</v>
      </c>
      <c r="E3016" s="6">
        <f t="shared" si="47"/>
        <v>0</v>
      </c>
    </row>
    <row r="3017" spans="1:5" x14ac:dyDescent="0.25">
      <c r="A3017" s="4">
        <v>45470</v>
      </c>
      <c r="B3017">
        <v>0</v>
      </c>
      <c r="D3017">
        <v>0</v>
      </c>
      <c r="E3017" s="6">
        <f t="shared" si="47"/>
        <v>0</v>
      </c>
    </row>
    <row r="3018" spans="1:5" x14ac:dyDescent="0.25">
      <c r="A3018" s="4">
        <v>45471</v>
      </c>
      <c r="B3018">
        <v>0</v>
      </c>
      <c r="D3018">
        <v>0</v>
      </c>
      <c r="E3018" s="6">
        <f t="shared" si="47"/>
        <v>0</v>
      </c>
    </row>
    <row r="3019" spans="1:5" x14ac:dyDescent="0.25">
      <c r="A3019" s="4">
        <v>45472</v>
      </c>
      <c r="B3019">
        <v>1.2</v>
      </c>
      <c r="D3019">
        <v>1.2</v>
      </c>
      <c r="E3019" s="6">
        <f t="shared" si="47"/>
        <v>1.2</v>
      </c>
    </row>
    <row r="3020" spans="1:5" x14ac:dyDescent="0.25">
      <c r="A3020" s="4">
        <v>45473</v>
      </c>
      <c r="B3020">
        <v>0</v>
      </c>
      <c r="D3020">
        <v>0.2</v>
      </c>
      <c r="E3020" s="6">
        <f t="shared" si="47"/>
        <v>0.1</v>
      </c>
    </row>
    <row r="3021" spans="1:5" x14ac:dyDescent="0.25">
      <c r="A3021" s="4">
        <v>45474</v>
      </c>
      <c r="B3021">
        <v>0</v>
      </c>
      <c r="D3021">
        <v>0</v>
      </c>
      <c r="E3021" s="6">
        <f t="shared" si="47"/>
        <v>0</v>
      </c>
    </row>
    <row r="3022" spans="1:5" x14ac:dyDescent="0.25">
      <c r="A3022" s="4">
        <v>45475</v>
      </c>
      <c r="B3022">
        <v>4.2</v>
      </c>
      <c r="D3022">
        <v>2.6</v>
      </c>
      <c r="E3022" s="6">
        <f t="shared" si="47"/>
        <v>3.4000000000000004</v>
      </c>
    </row>
    <row r="3023" spans="1:5" x14ac:dyDescent="0.25">
      <c r="A3023" s="4">
        <v>45476</v>
      </c>
      <c r="B3023">
        <v>6.4</v>
      </c>
      <c r="D3023">
        <v>6.2</v>
      </c>
      <c r="E3023" s="6">
        <f t="shared" si="47"/>
        <v>6.3000000000000007</v>
      </c>
    </row>
    <row r="3024" spans="1:5" x14ac:dyDescent="0.25">
      <c r="A3024" s="4">
        <v>45477</v>
      </c>
      <c r="B3024">
        <v>0.4</v>
      </c>
      <c r="D3024">
        <v>0</v>
      </c>
      <c r="E3024" s="6">
        <f t="shared" si="47"/>
        <v>0.2</v>
      </c>
    </row>
    <row r="3025" spans="1:5" x14ac:dyDescent="0.25">
      <c r="A3025" s="4">
        <v>45478</v>
      </c>
      <c r="B3025">
        <v>0.4</v>
      </c>
      <c r="D3025">
        <v>0</v>
      </c>
      <c r="E3025" s="6">
        <f t="shared" si="47"/>
        <v>0.2</v>
      </c>
    </row>
    <row r="3026" spans="1:5" x14ac:dyDescent="0.25">
      <c r="A3026" s="4">
        <v>45479</v>
      </c>
      <c r="B3026">
        <v>0</v>
      </c>
      <c r="D3026">
        <v>0</v>
      </c>
      <c r="E3026" s="6">
        <f t="shared" si="47"/>
        <v>0</v>
      </c>
    </row>
    <row r="3027" spans="1:5" x14ac:dyDescent="0.25">
      <c r="A3027" s="4">
        <v>45480</v>
      </c>
      <c r="B3027">
        <v>6.6</v>
      </c>
      <c r="D3027">
        <v>8.1</v>
      </c>
      <c r="E3027" s="6">
        <f t="shared" si="47"/>
        <v>7.35</v>
      </c>
    </row>
    <row r="3028" spans="1:5" x14ac:dyDescent="0.25">
      <c r="A3028" s="4">
        <v>45481</v>
      </c>
      <c r="B3028">
        <v>3</v>
      </c>
      <c r="D3028">
        <v>2</v>
      </c>
      <c r="E3028" s="6">
        <f t="shared" si="47"/>
        <v>2.5</v>
      </c>
    </row>
    <row r="3029" spans="1:5" x14ac:dyDescent="0.25">
      <c r="A3029" s="4">
        <v>45482</v>
      </c>
      <c r="B3029">
        <v>2</v>
      </c>
      <c r="D3029">
        <v>1.5</v>
      </c>
      <c r="E3029" s="6">
        <f t="shared" si="47"/>
        <v>1.75</v>
      </c>
    </row>
    <row r="3030" spans="1:5" x14ac:dyDescent="0.25">
      <c r="A3030" s="4">
        <v>45483</v>
      </c>
      <c r="B3030">
        <v>21.4</v>
      </c>
      <c r="D3030">
        <v>17.2</v>
      </c>
      <c r="E3030" s="6">
        <f t="shared" si="47"/>
        <v>19.299999999999997</v>
      </c>
    </row>
    <row r="3031" spans="1:5" x14ac:dyDescent="0.25">
      <c r="A3031" s="4">
        <v>45484</v>
      </c>
      <c r="B3031">
        <v>7.6</v>
      </c>
      <c r="D3031">
        <v>2</v>
      </c>
      <c r="E3031" s="6">
        <f t="shared" si="47"/>
        <v>4.8</v>
      </c>
    </row>
    <row r="3032" spans="1:5" x14ac:dyDescent="0.25">
      <c r="A3032" s="4">
        <v>45485</v>
      </c>
      <c r="B3032">
        <v>0</v>
      </c>
      <c r="D3032">
        <v>0</v>
      </c>
      <c r="E3032" s="6">
        <f t="shared" si="47"/>
        <v>0</v>
      </c>
    </row>
    <row r="3033" spans="1:5" x14ac:dyDescent="0.25">
      <c r="A3033" s="4">
        <v>45486</v>
      </c>
      <c r="B3033">
        <v>2</v>
      </c>
      <c r="D3033">
        <v>2</v>
      </c>
      <c r="E3033" s="6">
        <f t="shared" si="47"/>
        <v>2</v>
      </c>
    </row>
    <row r="3034" spans="1:5" x14ac:dyDescent="0.25">
      <c r="A3034" s="4">
        <v>45487</v>
      </c>
      <c r="B3034">
        <v>22</v>
      </c>
      <c r="D3034">
        <v>23.4</v>
      </c>
      <c r="E3034" s="6">
        <f t="shared" si="47"/>
        <v>22.7</v>
      </c>
    </row>
    <row r="3035" spans="1:5" x14ac:dyDescent="0.25">
      <c r="A3035" s="4">
        <v>45488</v>
      </c>
      <c r="B3035">
        <v>2.2000000000000002</v>
      </c>
      <c r="D3035">
        <v>2</v>
      </c>
      <c r="E3035" s="6">
        <f t="shared" si="47"/>
        <v>2.1</v>
      </c>
    </row>
    <row r="3036" spans="1:5" x14ac:dyDescent="0.25">
      <c r="A3036" s="4">
        <v>45489</v>
      </c>
      <c r="B3036">
        <v>0</v>
      </c>
      <c r="D3036">
        <v>0</v>
      </c>
      <c r="E3036" s="6">
        <f t="shared" si="47"/>
        <v>0</v>
      </c>
    </row>
    <row r="3037" spans="1:5" x14ac:dyDescent="0.25">
      <c r="A3037" s="4">
        <v>45490</v>
      </c>
      <c r="B3037">
        <v>9.4</v>
      </c>
      <c r="D3037">
        <v>4.4000000000000004</v>
      </c>
      <c r="E3037" s="6">
        <f t="shared" si="47"/>
        <v>6.9</v>
      </c>
    </row>
    <row r="3038" spans="1:5" x14ac:dyDescent="0.25">
      <c r="A3038" s="4">
        <v>45491</v>
      </c>
      <c r="B3038">
        <v>0</v>
      </c>
      <c r="D3038">
        <v>0</v>
      </c>
      <c r="E3038" s="6">
        <f t="shared" si="47"/>
        <v>0</v>
      </c>
    </row>
    <row r="3039" spans="1:5" x14ac:dyDescent="0.25">
      <c r="A3039" s="4">
        <v>45492</v>
      </c>
      <c r="B3039">
        <v>0</v>
      </c>
      <c r="D3039">
        <v>0</v>
      </c>
      <c r="E3039" s="6">
        <f t="shared" si="47"/>
        <v>0</v>
      </c>
    </row>
    <row r="3040" spans="1:5" x14ac:dyDescent="0.25">
      <c r="A3040" s="4">
        <v>45493</v>
      </c>
      <c r="B3040">
        <v>0</v>
      </c>
      <c r="D3040">
        <v>0</v>
      </c>
      <c r="E3040" s="6">
        <f t="shared" si="47"/>
        <v>0</v>
      </c>
    </row>
    <row r="3041" spans="1:5" x14ac:dyDescent="0.25">
      <c r="A3041" s="4">
        <v>45494</v>
      </c>
      <c r="B3041">
        <v>1.2</v>
      </c>
      <c r="D3041">
        <v>0.4</v>
      </c>
      <c r="E3041" s="6">
        <f t="shared" si="47"/>
        <v>0.8</v>
      </c>
    </row>
    <row r="3042" spans="1:5" x14ac:dyDescent="0.25">
      <c r="A3042" s="4">
        <v>45495</v>
      </c>
      <c r="B3042">
        <v>3.8</v>
      </c>
      <c r="D3042">
        <v>1.6</v>
      </c>
      <c r="E3042" s="6">
        <f t="shared" si="47"/>
        <v>2.7</v>
      </c>
    </row>
    <row r="3043" spans="1:5" x14ac:dyDescent="0.25">
      <c r="A3043" s="4">
        <v>45496</v>
      </c>
      <c r="B3043">
        <v>1.8</v>
      </c>
      <c r="D3043">
        <v>4.8</v>
      </c>
      <c r="E3043" s="6">
        <f t="shared" si="47"/>
        <v>3.3</v>
      </c>
    </row>
    <row r="3044" spans="1:5" x14ac:dyDescent="0.25">
      <c r="A3044" s="4">
        <v>45497</v>
      </c>
      <c r="B3044">
        <v>0</v>
      </c>
      <c r="D3044">
        <v>0</v>
      </c>
      <c r="E3044" s="6">
        <f t="shared" si="47"/>
        <v>0</v>
      </c>
    </row>
    <row r="3045" spans="1:5" x14ac:dyDescent="0.25">
      <c r="A3045" s="4">
        <v>45498</v>
      </c>
      <c r="B3045">
        <v>0</v>
      </c>
      <c r="D3045">
        <v>0</v>
      </c>
      <c r="E3045" s="6">
        <f t="shared" si="47"/>
        <v>0</v>
      </c>
    </row>
    <row r="3046" spans="1:5" x14ac:dyDescent="0.25">
      <c r="A3046" s="4">
        <v>45499</v>
      </c>
      <c r="B3046">
        <v>0</v>
      </c>
      <c r="D3046">
        <v>0</v>
      </c>
      <c r="E3046" s="6">
        <f t="shared" si="47"/>
        <v>0</v>
      </c>
    </row>
    <row r="3047" spans="1:5" x14ac:dyDescent="0.25">
      <c r="A3047" s="4">
        <v>45500</v>
      </c>
      <c r="B3047">
        <v>0.2</v>
      </c>
      <c r="D3047">
        <v>0.2</v>
      </c>
      <c r="E3047" s="6">
        <f t="shared" si="47"/>
        <v>0.2</v>
      </c>
    </row>
    <row r="3048" spans="1:5" x14ac:dyDescent="0.25">
      <c r="A3048" s="4">
        <v>45501</v>
      </c>
      <c r="B3048">
        <v>2</v>
      </c>
      <c r="D3048">
        <v>8.8000000000000007</v>
      </c>
      <c r="E3048" s="6">
        <f t="shared" si="47"/>
        <v>5.4</v>
      </c>
    </row>
    <row r="3049" spans="1:5" x14ac:dyDescent="0.25">
      <c r="A3049" s="4">
        <v>45502</v>
      </c>
      <c r="B3049">
        <v>0</v>
      </c>
      <c r="D3049">
        <v>0</v>
      </c>
      <c r="E3049" s="6">
        <f t="shared" si="47"/>
        <v>0</v>
      </c>
    </row>
    <row r="3050" spans="1:5" x14ac:dyDescent="0.25">
      <c r="A3050" s="4">
        <v>45503</v>
      </c>
      <c r="B3050">
        <v>0</v>
      </c>
      <c r="D3050">
        <v>0</v>
      </c>
      <c r="E3050" s="6">
        <f t="shared" si="47"/>
        <v>0</v>
      </c>
    </row>
    <row r="3051" spans="1:5" x14ac:dyDescent="0.25">
      <c r="A3051" s="4">
        <v>45504</v>
      </c>
      <c r="B3051">
        <v>0</v>
      </c>
      <c r="D3051">
        <v>0</v>
      </c>
      <c r="E3051" s="6">
        <f t="shared" si="47"/>
        <v>0</v>
      </c>
    </row>
    <row r="3052" spans="1:5" x14ac:dyDescent="0.25">
      <c r="A3052" s="4">
        <v>45505</v>
      </c>
      <c r="B3052">
        <v>0.4</v>
      </c>
      <c r="D3052">
        <v>1.2</v>
      </c>
      <c r="E3052" s="6">
        <f t="shared" si="47"/>
        <v>0.8</v>
      </c>
    </row>
    <row r="3053" spans="1:5" x14ac:dyDescent="0.25">
      <c r="A3053" s="4">
        <v>45506</v>
      </c>
      <c r="B3053">
        <v>0.2</v>
      </c>
      <c r="D3053">
        <v>0.4</v>
      </c>
      <c r="E3053" s="6">
        <f t="shared" si="47"/>
        <v>0.30000000000000004</v>
      </c>
    </row>
    <row r="3054" spans="1:5" x14ac:dyDescent="0.25">
      <c r="A3054" s="4">
        <v>45507</v>
      </c>
      <c r="B3054">
        <v>4.2</v>
      </c>
      <c r="D3054">
        <v>2.6</v>
      </c>
      <c r="E3054" s="6">
        <f t="shared" si="47"/>
        <v>3.4000000000000004</v>
      </c>
    </row>
    <row r="3055" spans="1:5" x14ac:dyDescent="0.25">
      <c r="A3055" s="4">
        <v>45508</v>
      </c>
      <c r="B3055">
        <v>0</v>
      </c>
      <c r="D3055">
        <v>0</v>
      </c>
      <c r="E3055" s="6">
        <f t="shared" si="47"/>
        <v>0</v>
      </c>
    </row>
    <row r="3056" spans="1:5" x14ac:dyDescent="0.25">
      <c r="A3056" s="4">
        <v>45509</v>
      </c>
      <c r="B3056">
        <v>2</v>
      </c>
      <c r="D3056">
        <v>2</v>
      </c>
      <c r="E3056" s="6">
        <f t="shared" si="47"/>
        <v>2</v>
      </c>
    </row>
    <row r="3057" spans="1:5" x14ac:dyDescent="0.25">
      <c r="A3057" s="4">
        <v>45510</v>
      </c>
      <c r="B3057">
        <v>1.4</v>
      </c>
      <c r="D3057">
        <v>0.8</v>
      </c>
      <c r="E3057" s="6">
        <f t="shared" si="47"/>
        <v>1.1000000000000001</v>
      </c>
    </row>
    <row r="3058" spans="1:5" x14ac:dyDescent="0.25">
      <c r="A3058" s="4">
        <v>45511</v>
      </c>
      <c r="B3058">
        <v>0</v>
      </c>
      <c r="D3058">
        <v>0</v>
      </c>
      <c r="E3058" s="6">
        <f t="shared" si="47"/>
        <v>0</v>
      </c>
    </row>
    <row r="3059" spans="1:5" x14ac:dyDescent="0.25">
      <c r="A3059" s="4">
        <v>45512</v>
      </c>
      <c r="B3059">
        <v>0</v>
      </c>
      <c r="D3059">
        <v>0</v>
      </c>
      <c r="E3059" s="6">
        <f t="shared" si="47"/>
        <v>0</v>
      </c>
    </row>
    <row r="3060" spans="1:5" x14ac:dyDescent="0.25">
      <c r="A3060" s="4">
        <v>45513</v>
      </c>
      <c r="B3060">
        <v>1.8</v>
      </c>
      <c r="D3060">
        <v>2.2000000000000002</v>
      </c>
      <c r="E3060" s="6">
        <f t="shared" si="47"/>
        <v>2</v>
      </c>
    </row>
    <row r="3061" spans="1:5" x14ac:dyDescent="0.25">
      <c r="A3061" s="4">
        <v>45514</v>
      </c>
      <c r="B3061">
        <v>0</v>
      </c>
      <c r="D3061">
        <v>0</v>
      </c>
      <c r="E3061" s="6">
        <f t="shared" si="47"/>
        <v>0</v>
      </c>
    </row>
    <row r="3062" spans="1:5" x14ac:dyDescent="0.25">
      <c r="A3062" s="4">
        <v>45515</v>
      </c>
      <c r="B3062">
        <v>0</v>
      </c>
      <c r="D3062">
        <v>0</v>
      </c>
      <c r="E3062" s="6">
        <f t="shared" si="47"/>
        <v>0</v>
      </c>
    </row>
    <row r="3063" spans="1:5" x14ac:dyDescent="0.25">
      <c r="A3063" s="4">
        <v>45516</v>
      </c>
      <c r="B3063">
        <v>0</v>
      </c>
      <c r="D3063">
        <v>0.2</v>
      </c>
      <c r="E3063" s="6">
        <f t="shared" si="47"/>
        <v>0.1</v>
      </c>
    </row>
    <row r="3064" spans="1:5" x14ac:dyDescent="0.25">
      <c r="A3064" s="4">
        <v>45517</v>
      </c>
      <c r="B3064">
        <v>0</v>
      </c>
      <c r="D3064">
        <v>0</v>
      </c>
      <c r="E3064" s="6">
        <f t="shared" si="47"/>
        <v>0</v>
      </c>
    </row>
    <row r="3065" spans="1:5" x14ac:dyDescent="0.25">
      <c r="A3065" s="4">
        <v>45518</v>
      </c>
      <c r="B3065">
        <v>2.8</v>
      </c>
      <c r="D3065">
        <v>2.2000000000000002</v>
      </c>
      <c r="E3065" s="6">
        <f t="shared" si="47"/>
        <v>2.5</v>
      </c>
    </row>
    <row r="3066" spans="1:5" x14ac:dyDescent="0.25">
      <c r="A3066" s="4">
        <v>45519</v>
      </c>
      <c r="B3066">
        <v>4</v>
      </c>
      <c r="D3066">
        <v>3</v>
      </c>
      <c r="E3066" s="6">
        <f t="shared" si="47"/>
        <v>3.5</v>
      </c>
    </row>
    <row r="3067" spans="1:5" x14ac:dyDescent="0.25">
      <c r="A3067" s="4">
        <v>45520</v>
      </c>
      <c r="B3067">
        <v>1.8</v>
      </c>
      <c r="D3067">
        <v>1</v>
      </c>
      <c r="E3067" s="6">
        <f t="shared" si="47"/>
        <v>1.4</v>
      </c>
    </row>
    <row r="3068" spans="1:5" x14ac:dyDescent="0.25">
      <c r="A3068" s="4">
        <v>45521</v>
      </c>
      <c r="B3068">
        <v>0</v>
      </c>
      <c r="D3068">
        <v>0</v>
      </c>
      <c r="E3068" s="6">
        <f t="shared" si="47"/>
        <v>0</v>
      </c>
    </row>
    <row r="3069" spans="1:5" x14ac:dyDescent="0.25">
      <c r="A3069" s="4">
        <v>45522</v>
      </c>
      <c r="B3069">
        <v>0</v>
      </c>
      <c r="D3069">
        <v>0</v>
      </c>
      <c r="E3069" s="6">
        <f t="shared" si="47"/>
        <v>0</v>
      </c>
    </row>
    <row r="3070" spans="1:5" x14ac:dyDescent="0.25">
      <c r="A3070" s="4">
        <v>45523</v>
      </c>
      <c r="B3070">
        <v>0</v>
      </c>
      <c r="D3070">
        <v>0</v>
      </c>
      <c r="E3070" s="6">
        <f t="shared" si="47"/>
        <v>0</v>
      </c>
    </row>
    <row r="3071" spans="1:5" x14ac:dyDescent="0.25">
      <c r="A3071" s="4">
        <v>45524</v>
      </c>
      <c r="B3071">
        <v>1.6</v>
      </c>
      <c r="D3071">
        <v>0.2</v>
      </c>
      <c r="E3071" s="6">
        <f t="shared" si="47"/>
        <v>0.9</v>
      </c>
    </row>
    <row r="3072" spans="1:5" x14ac:dyDescent="0.25">
      <c r="A3072" s="4">
        <v>45525</v>
      </c>
      <c r="B3072">
        <v>0.4</v>
      </c>
      <c r="D3072">
        <v>0.2</v>
      </c>
      <c r="E3072" s="6">
        <f t="shared" si="47"/>
        <v>0.30000000000000004</v>
      </c>
    </row>
    <row r="3073" spans="1:5" x14ac:dyDescent="0.25">
      <c r="A3073" s="4">
        <v>45526</v>
      </c>
      <c r="B3073">
        <v>0.6</v>
      </c>
      <c r="D3073">
        <v>0.8</v>
      </c>
      <c r="E3073" s="6">
        <f t="shared" si="47"/>
        <v>0.7</v>
      </c>
    </row>
    <row r="3074" spans="1:5" x14ac:dyDescent="0.25">
      <c r="A3074" s="4">
        <v>45527</v>
      </c>
      <c r="B3074">
        <v>8.6</v>
      </c>
      <c r="D3074">
        <v>6.6</v>
      </c>
      <c r="E3074" s="6">
        <f t="shared" si="47"/>
        <v>7.6</v>
      </c>
    </row>
    <row r="3075" spans="1:5" x14ac:dyDescent="0.25">
      <c r="A3075" s="4">
        <v>45528</v>
      </c>
      <c r="B3075">
        <v>0</v>
      </c>
      <c r="D3075">
        <v>0</v>
      </c>
      <c r="E3075" s="6">
        <f t="shared" ref="E3075:E3112" si="48">AVERAGE(B3075,C3075,D3075)</f>
        <v>0</v>
      </c>
    </row>
    <row r="3076" spans="1:5" x14ac:dyDescent="0.25">
      <c r="A3076" s="4">
        <v>45529</v>
      </c>
      <c r="B3076">
        <v>0</v>
      </c>
      <c r="D3076">
        <v>0</v>
      </c>
      <c r="E3076" s="6">
        <f t="shared" si="48"/>
        <v>0</v>
      </c>
    </row>
    <row r="3077" spans="1:5" x14ac:dyDescent="0.25">
      <c r="A3077" s="4">
        <v>45530</v>
      </c>
      <c r="B3077">
        <v>0.4</v>
      </c>
      <c r="D3077">
        <v>0.4</v>
      </c>
      <c r="E3077" s="6">
        <f t="shared" si="48"/>
        <v>0.4</v>
      </c>
    </row>
    <row r="3078" spans="1:5" x14ac:dyDescent="0.25">
      <c r="A3078" s="4">
        <v>45531</v>
      </c>
      <c r="B3078">
        <v>0.2</v>
      </c>
      <c r="D3078">
        <v>0</v>
      </c>
      <c r="E3078" s="6">
        <f t="shared" si="48"/>
        <v>0.1</v>
      </c>
    </row>
    <row r="3079" spans="1:5" x14ac:dyDescent="0.25">
      <c r="A3079" s="4">
        <v>45532</v>
      </c>
      <c r="B3079">
        <v>2.8</v>
      </c>
      <c r="D3079">
        <v>1.4</v>
      </c>
      <c r="E3079" s="6">
        <f t="shared" si="48"/>
        <v>2.0999999999999996</v>
      </c>
    </row>
    <row r="3080" spans="1:5" x14ac:dyDescent="0.25">
      <c r="A3080" s="4">
        <v>45533</v>
      </c>
      <c r="B3080">
        <v>0.2</v>
      </c>
      <c r="D3080">
        <v>0.4</v>
      </c>
      <c r="E3080" s="6">
        <f t="shared" si="48"/>
        <v>0.30000000000000004</v>
      </c>
    </row>
    <row r="3081" spans="1:5" x14ac:dyDescent="0.25">
      <c r="A3081" s="4">
        <v>45534</v>
      </c>
      <c r="B3081">
        <v>0.2</v>
      </c>
      <c r="D3081">
        <v>0</v>
      </c>
      <c r="E3081" s="6">
        <f t="shared" si="48"/>
        <v>0.1</v>
      </c>
    </row>
    <row r="3082" spans="1:5" x14ac:dyDescent="0.25">
      <c r="A3082" s="4">
        <v>45535</v>
      </c>
      <c r="B3082">
        <v>0</v>
      </c>
      <c r="D3082">
        <v>0</v>
      </c>
      <c r="E3082" s="6">
        <f t="shared" si="48"/>
        <v>0</v>
      </c>
    </row>
    <row r="3083" spans="1:5" x14ac:dyDescent="0.25">
      <c r="A3083" s="4">
        <v>45536</v>
      </c>
      <c r="B3083">
        <v>0</v>
      </c>
      <c r="D3083">
        <v>0</v>
      </c>
      <c r="E3083" s="6">
        <f t="shared" si="48"/>
        <v>0</v>
      </c>
    </row>
    <row r="3084" spans="1:5" x14ac:dyDescent="0.25">
      <c r="A3084" s="4">
        <v>45537</v>
      </c>
      <c r="B3084">
        <v>0.6</v>
      </c>
      <c r="D3084">
        <v>0.2</v>
      </c>
      <c r="E3084" s="6">
        <f t="shared" si="48"/>
        <v>0.4</v>
      </c>
    </row>
    <row r="3085" spans="1:5" x14ac:dyDescent="0.25">
      <c r="A3085" s="4">
        <v>45538</v>
      </c>
      <c r="B3085">
        <v>0</v>
      </c>
      <c r="D3085">
        <v>0</v>
      </c>
      <c r="E3085" s="6">
        <f t="shared" si="48"/>
        <v>0</v>
      </c>
    </row>
    <row r="3086" spans="1:5" x14ac:dyDescent="0.25">
      <c r="A3086" s="4">
        <v>45539</v>
      </c>
      <c r="B3086">
        <v>0.4</v>
      </c>
      <c r="D3086">
        <v>0.4</v>
      </c>
      <c r="E3086" s="6">
        <f t="shared" si="48"/>
        <v>0.4</v>
      </c>
    </row>
    <row r="3087" spans="1:5" x14ac:dyDescent="0.25">
      <c r="A3087" s="4">
        <v>45540</v>
      </c>
      <c r="B3087">
        <v>0.6</v>
      </c>
      <c r="D3087">
        <v>1</v>
      </c>
      <c r="E3087" s="6">
        <f t="shared" si="48"/>
        <v>0.8</v>
      </c>
    </row>
    <row r="3088" spans="1:5" x14ac:dyDescent="0.25">
      <c r="A3088" s="4">
        <v>45541</v>
      </c>
      <c r="B3088">
        <v>1.4</v>
      </c>
      <c r="D3088">
        <v>1.4</v>
      </c>
      <c r="E3088" s="6">
        <f t="shared" si="48"/>
        <v>1.4</v>
      </c>
    </row>
    <row r="3089" spans="1:5" x14ac:dyDescent="0.25">
      <c r="A3089" s="4">
        <v>45542</v>
      </c>
      <c r="B3089">
        <v>0</v>
      </c>
      <c r="D3089">
        <v>0</v>
      </c>
      <c r="E3089" s="6">
        <f t="shared" si="48"/>
        <v>0</v>
      </c>
    </row>
    <row r="3090" spans="1:5" x14ac:dyDescent="0.25">
      <c r="A3090" s="4">
        <v>45543</v>
      </c>
      <c r="B3090">
        <v>0.8</v>
      </c>
      <c r="D3090">
        <v>0.4</v>
      </c>
      <c r="E3090" s="6">
        <f t="shared" si="48"/>
        <v>0.60000000000000009</v>
      </c>
    </row>
    <row r="3091" spans="1:5" x14ac:dyDescent="0.25">
      <c r="A3091" s="4">
        <v>45544</v>
      </c>
      <c r="B3091">
        <v>13.6</v>
      </c>
      <c r="D3091">
        <v>11.6</v>
      </c>
      <c r="E3091" s="6">
        <f t="shared" si="48"/>
        <v>12.6</v>
      </c>
    </row>
    <row r="3092" spans="1:5" x14ac:dyDescent="0.25">
      <c r="A3092" s="4">
        <v>45545</v>
      </c>
      <c r="B3092">
        <v>0.4</v>
      </c>
      <c r="D3092">
        <v>0.2</v>
      </c>
      <c r="E3092" s="6">
        <f t="shared" si="48"/>
        <v>0.30000000000000004</v>
      </c>
    </row>
    <row r="3093" spans="1:5" x14ac:dyDescent="0.25">
      <c r="A3093" s="4">
        <v>45546</v>
      </c>
      <c r="B3093">
        <v>0</v>
      </c>
      <c r="D3093">
        <v>0</v>
      </c>
      <c r="E3093" s="6">
        <f t="shared" si="48"/>
        <v>0</v>
      </c>
    </row>
    <row r="3094" spans="1:5" x14ac:dyDescent="0.25">
      <c r="A3094" s="4">
        <v>45547</v>
      </c>
      <c r="B3094">
        <v>0.2</v>
      </c>
      <c r="D3094">
        <v>0.4</v>
      </c>
      <c r="E3094" s="6">
        <f t="shared" si="48"/>
        <v>0.30000000000000004</v>
      </c>
    </row>
    <row r="3095" spans="1:5" x14ac:dyDescent="0.25">
      <c r="A3095" s="4">
        <v>45548</v>
      </c>
      <c r="B3095">
        <v>0</v>
      </c>
      <c r="D3095">
        <v>0</v>
      </c>
      <c r="E3095" s="6">
        <f t="shared" si="48"/>
        <v>0</v>
      </c>
    </row>
    <row r="3096" spans="1:5" x14ac:dyDescent="0.25">
      <c r="A3096" s="4">
        <v>45549</v>
      </c>
      <c r="B3096">
        <v>0</v>
      </c>
      <c r="D3096">
        <v>0</v>
      </c>
      <c r="E3096" s="6">
        <f t="shared" si="48"/>
        <v>0</v>
      </c>
    </row>
    <row r="3097" spans="1:5" x14ac:dyDescent="0.25">
      <c r="A3097" s="4">
        <v>45550</v>
      </c>
      <c r="B3097">
        <v>0</v>
      </c>
      <c r="D3097">
        <v>0</v>
      </c>
      <c r="E3097" s="6">
        <f t="shared" si="48"/>
        <v>0</v>
      </c>
    </row>
    <row r="3098" spans="1:5" x14ac:dyDescent="0.25">
      <c r="A3098" s="4">
        <v>45551</v>
      </c>
      <c r="B3098">
        <v>0.2</v>
      </c>
      <c r="D3098">
        <v>0</v>
      </c>
      <c r="E3098" s="6">
        <f t="shared" si="48"/>
        <v>0.1</v>
      </c>
    </row>
    <row r="3099" spans="1:5" x14ac:dyDescent="0.25">
      <c r="A3099" s="4">
        <v>45552</v>
      </c>
      <c r="B3099">
        <v>0</v>
      </c>
      <c r="D3099">
        <v>0</v>
      </c>
      <c r="E3099" s="6">
        <f t="shared" si="48"/>
        <v>0</v>
      </c>
    </row>
    <row r="3100" spans="1:5" x14ac:dyDescent="0.25">
      <c r="A3100" s="4">
        <v>45553</v>
      </c>
      <c r="B3100">
        <v>0</v>
      </c>
      <c r="D3100">
        <v>0</v>
      </c>
      <c r="E3100" s="6">
        <f t="shared" si="48"/>
        <v>0</v>
      </c>
    </row>
    <row r="3101" spans="1:5" x14ac:dyDescent="0.25">
      <c r="A3101" s="4">
        <v>45554</v>
      </c>
      <c r="B3101">
        <v>0</v>
      </c>
      <c r="D3101">
        <v>0</v>
      </c>
      <c r="E3101" s="6">
        <f t="shared" si="48"/>
        <v>0</v>
      </c>
    </row>
    <row r="3102" spans="1:5" x14ac:dyDescent="0.25">
      <c r="A3102" s="4">
        <v>45555</v>
      </c>
      <c r="B3102">
        <v>0</v>
      </c>
      <c r="D3102">
        <v>0</v>
      </c>
      <c r="E3102" s="6">
        <f t="shared" si="48"/>
        <v>0</v>
      </c>
    </row>
    <row r="3103" spans="1:5" x14ac:dyDescent="0.25">
      <c r="A3103" s="4">
        <v>45556</v>
      </c>
      <c r="B3103">
        <v>0.4</v>
      </c>
      <c r="D3103">
        <v>0.6</v>
      </c>
      <c r="E3103" s="6">
        <f t="shared" si="48"/>
        <v>0.5</v>
      </c>
    </row>
    <row r="3104" spans="1:5" x14ac:dyDescent="0.25">
      <c r="A3104" s="4">
        <v>45557</v>
      </c>
      <c r="B3104">
        <v>0</v>
      </c>
      <c r="D3104">
        <v>0</v>
      </c>
      <c r="E3104" s="6">
        <f t="shared" si="48"/>
        <v>0</v>
      </c>
    </row>
    <row r="3105" spans="1:5" x14ac:dyDescent="0.25">
      <c r="A3105" s="4">
        <v>45558</v>
      </c>
      <c r="B3105">
        <v>0.8</v>
      </c>
      <c r="D3105">
        <v>0</v>
      </c>
      <c r="E3105" s="6">
        <f t="shared" si="48"/>
        <v>0.4</v>
      </c>
    </row>
    <row r="3106" spans="1:5" x14ac:dyDescent="0.25">
      <c r="A3106" s="4">
        <v>45559</v>
      </c>
      <c r="B3106">
        <v>4.4000000000000004</v>
      </c>
      <c r="D3106">
        <v>15.4</v>
      </c>
      <c r="E3106" s="6">
        <f t="shared" si="48"/>
        <v>9.9</v>
      </c>
    </row>
    <row r="3107" spans="1:5" x14ac:dyDescent="0.25">
      <c r="A3107" s="4">
        <v>45560</v>
      </c>
      <c r="B3107">
        <v>2.4</v>
      </c>
      <c r="D3107">
        <v>1.4</v>
      </c>
      <c r="E3107" s="6">
        <f t="shared" si="48"/>
        <v>1.9</v>
      </c>
    </row>
    <row r="3108" spans="1:5" x14ac:dyDescent="0.25">
      <c r="A3108" s="4">
        <v>45561</v>
      </c>
      <c r="B3108">
        <v>24</v>
      </c>
      <c r="D3108">
        <v>16.2</v>
      </c>
      <c r="E3108" s="6">
        <f t="shared" si="48"/>
        <v>20.100000000000001</v>
      </c>
    </row>
    <row r="3109" spans="1:5" x14ac:dyDescent="0.25">
      <c r="A3109" s="4">
        <v>45562</v>
      </c>
      <c r="B3109">
        <v>5.6</v>
      </c>
      <c r="D3109">
        <v>6</v>
      </c>
      <c r="E3109" s="6">
        <f t="shared" si="48"/>
        <v>5.8</v>
      </c>
    </row>
    <row r="3110" spans="1:5" x14ac:dyDescent="0.25">
      <c r="A3110" s="4">
        <v>45563</v>
      </c>
      <c r="B3110">
        <v>0.2</v>
      </c>
      <c r="D3110">
        <v>0</v>
      </c>
      <c r="E3110" s="6">
        <f t="shared" si="48"/>
        <v>0.1</v>
      </c>
    </row>
    <row r="3111" spans="1:5" x14ac:dyDescent="0.25">
      <c r="A3111" s="4">
        <v>45564</v>
      </c>
      <c r="B3111">
        <v>0</v>
      </c>
      <c r="D3111">
        <v>0</v>
      </c>
      <c r="E3111" s="6">
        <f t="shared" si="48"/>
        <v>0</v>
      </c>
    </row>
    <row r="3112" spans="1:5" x14ac:dyDescent="0.25">
      <c r="A3112" s="4">
        <v>45565</v>
      </c>
      <c r="B3112">
        <v>0.2</v>
      </c>
      <c r="D3112">
        <v>2.4</v>
      </c>
      <c r="E3112" s="6">
        <f t="shared" si="48"/>
        <v>1.3</v>
      </c>
    </row>
  </sheetData>
  <autoFilter ref="A1:A3112" xr:uid="{33F1283F-1D00-4675-83FB-025842DEFFB9}"/>
  <conditionalFormatting sqref="E1:E3112">
    <cfRule type="cellIs" dxfId="0" priority="1" operator="greaterThan">
      <formula>49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E011-52B4-4FFD-935A-48D755EE9C7B}">
  <dimension ref="A1:B205"/>
  <sheetViews>
    <sheetView zoomScale="110" zoomScaleNormal="110" workbookViewId="0">
      <selection activeCell="O46" sqref="O46"/>
    </sheetView>
  </sheetViews>
  <sheetFormatPr defaultRowHeight="15" x14ac:dyDescent="0.25"/>
  <sheetData>
    <row r="1" spans="1:2" ht="60" x14ac:dyDescent="0.25">
      <c r="A1" s="2" t="s">
        <v>42</v>
      </c>
      <c r="B1" s="3" t="s">
        <v>43</v>
      </c>
    </row>
    <row r="2" spans="1:2" x14ac:dyDescent="0.25">
      <c r="A2" s="73">
        <v>39448</v>
      </c>
      <c r="B2" s="6">
        <v>80.2</v>
      </c>
    </row>
    <row r="3" spans="1:2" x14ac:dyDescent="0.25">
      <c r="A3" s="73">
        <v>39479</v>
      </c>
      <c r="B3" s="6">
        <v>8.9999999999999982</v>
      </c>
    </row>
    <row r="4" spans="1:2" x14ac:dyDescent="0.25">
      <c r="A4" s="73">
        <v>39508</v>
      </c>
      <c r="B4" s="6">
        <v>39.299999999999997</v>
      </c>
    </row>
    <row r="5" spans="1:2" x14ac:dyDescent="0.25">
      <c r="A5" s="73">
        <v>39539</v>
      </c>
      <c r="B5" s="6">
        <v>86.000000000000014</v>
      </c>
    </row>
    <row r="6" spans="1:2" x14ac:dyDescent="0.25">
      <c r="A6" s="73">
        <v>39569</v>
      </c>
      <c r="B6" s="6">
        <v>23.9</v>
      </c>
    </row>
    <row r="7" spans="1:2" x14ac:dyDescent="0.25">
      <c r="A7" s="73">
        <v>39600</v>
      </c>
      <c r="B7" s="6">
        <v>68.5</v>
      </c>
    </row>
    <row r="8" spans="1:2" x14ac:dyDescent="0.25">
      <c r="A8" s="73">
        <v>39630</v>
      </c>
      <c r="B8" s="6">
        <v>87.4</v>
      </c>
    </row>
    <row r="9" spans="1:2" x14ac:dyDescent="0.25">
      <c r="A9" s="73">
        <v>39661</v>
      </c>
      <c r="B9" s="6">
        <v>124.89999999999999</v>
      </c>
    </row>
    <row r="10" spans="1:2" x14ac:dyDescent="0.25">
      <c r="A10" s="73">
        <v>39692</v>
      </c>
      <c r="B10" s="6">
        <v>126.19999999999999</v>
      </c>
    </row>
    <row r="11" spans="1:2" x14ac:dyDescent="0.25">
      <c r="A11" s="73">
        <v>39722</v>
      </c>
      <c r="B11" s="6">
        <v>62.8</v>
      </c>
    </row>
    <row r="12" spans="1:2" x14ac:dyDescent="0.25">
      <c r="A12" s="73">
        <v>39753</v>
      </c>
      <c r="B12" s="6">
        <v>42.600000000000009</v>
      </c>
    </row>
    <row r="13" spans="1:2" x14ac:dyDescent="0.25">
      <c r="A13" s="73">
        <v>39783</v>
      </c>
      <c r="B13" s="6">
        <v>49.499999999999993</v>
      </c>
    </row>
    <row r="14" spans="1:2" x14ac:dyDescent="0.25">
      <c r="A14" s="73">
        <v>39814</v>
      </c>
      <c r="B14" s="6">
        <v>27.400000000000002</v>
      </c>
    </row>
    <row r="15" spans="1:2" x14ac:dyDescent="0.25">
      <c r="A15" s="73">
        <v>39845</v>
      </c>
      <c r="B15" s="6">
        <v>37.300000000000004</v>
      </c>
    </row>
    <row r="16" spans="1:2" x14ac:dyDescent="0.25">
      <c r="A16" s="73">
        <v>39873</v>
      </c>
      <c r="B16" s="6">
        <v>16</v>
      </c>
    </row>
    <row r="17" spans="1:2" x14ac:dyDescent="0.25">
      <c r="A17" s="73">
        <v>39904</v>
      </c>
      <c r="B17" s="6">
        <v>29.8</v>
      </c>
    </row>
    <row r="18" spans="1:2" x14ac:dyDescent="0.25">
      <c r="A18" s="73">
        <v>39934</v>
      </c>
      <c r="B18" s="6">
        <v>30.5</v>
      </c>
    </row>
    <row r="19" spans="1:2" x14ac:dyDescent="0.25">
      <c r="A19" s="73">
        <v>39965</v>
      </c>
      <c r="B19" s="6">
        <v>60.399999999999991</v>
      </c>
    </row>
    <row r="20" spans="1:2" x14ac:dyDescent="0.25">
      <c r="A20" s="73">
        <v>39995</v>
      </c>
      <c r="B20" s="6">
        <v>142.39999999999998</v>
      </c>
    </row>
    <row r="21" spans="1:2" x14ac:dyDescent="0.25">
      <c r="A21" s="73">
        <v>40026</v>
      </c>
      <c r="B21" s="6">
        <v>27.8</v>
      </c>
    </row>
    <row r="22" spans="1:2" x14ac:dyDescent="0.25">
      <c r="A22" s="73">
        <v>40057</v>
      </c>
      <c r="B22" s="6">
        <v>39.5</v>
      </c>
    </row>
    <row r="23" spans="1:2" x14ac:dyDescent="0.25">
      <c r="A23" s="73">
        <v>40087</v>
      </c>
      <c r="B23" s="6">
        <v>49.099999999999987</v>
      </c>
    </row>
    <row r="24" spans="1:2" x14ac:dyDescent="0.25">
      <c r="A24" s="73">
        <v>40118</v>
      </c>
      <c r="B24" s="6">
        <v>138.59999999999997</v>
      </c>
    </row>
    <row r="25" spans="1:2" x14ac:dyDescent="0.25">
      <c r="A25" s="73">
        <v>40148</v>
      </c>
      <c r="B25" s="6">
        <v>71.599999999999994</v>
      </c>
    </row>
    <row r="26" spans="1:2" x14ac:dyDescent="0.25">
      <c r="A26" s="73">
        <v>40179</v>
      </c>
      <c r="B26" s="6">
        <v>56.300000000000004</v>
      </c>
    </row>
    <row r="27" spans="1:2" x14ac:dyDescent="0.25">
      <c r="A27" s="73">
        <v>40210</v>
      </c>
      <c r="B27" s="6">
        <v>83.8</v>
      </c>
    </row>
    <row r="28" spans="1:2" x14ac:dyDescent="0.25">
      <c r="A28" s="73">
        <v>40238</v>
      </c>
      <c r="B28" s="6">
        <v>66.900000000000006</v>
      </c>
    </row>
    <row r="29" spans="1:2" x14ac:dyDescent="0.25">
      <c r="A29" s="73">
        <v>40269</v>
      </c>
      <c r="B29" s="6">
        <v>16.2</v>
      </c>
    </row>
    <row r="30" spans="1:2" x14ac:dyDescent="0.25">
      <c r="A30" s="73">
        <v>40299</v>
      </c>
      <c r="B30" s="6">
        <v>26.900000000000002</v>
      </c>
    </row>
    <row r="31" spans="1:2" x14ac:dyDescent="0.25">
      <c r="A31" s="73">
        <v>40330</v>
      </c>
      <c r="B31" s="6">
        <v>50.5</v>
      </c>
    </row>
    <row r="32" spans="1:2" x14ac:dyDescent="0.25">
      <c r="A32" s="73">
        <v>40360</v>
      </c>
      <c r="B32" s="6">
        <v>71.899999999999991</v>
      </c>
    </row>
    <row r="33" spans="1:2" x14ac:dyDescent="0.25">
      <c r="A33" s="73">
        <v>40391</v>
      </c>
      <c r="B33" s="6">
        <v>67.199999999999989</v>
      </c>
    </row>
    <row r="34" spans="1:2" x14ac:dyDescent="0.25">
      <c r="A34" s="73">
        <v>40422</v>
      </c>
      <c r="B34" s="6">
        <v>88.8</v>
      </c>
    </row>
    <row r="35" spans="1:2" x14ac:dyDescent="0.25">
      <c r="A35" s="73">
        <v>40452</v>
      </c>
      <c r="B35" s="6">
        <v>57.90000000000002</v>
      </c>
    </row>
    <row r="36" spans="1:2" x14ac:dyDescent="0.25">
      <c r="A36" s="73">
        <v>40483</v>
      </c>
      <c r="B36" s="6">
        <v>132</v>
      </c>
    </row>
    <row r="37" spans="1:2" x14ac:dyDescent="0.25">
      <c r="A37" s="73">
        <v>40513</v>
      </c>
      <c r="B37" s="6">
        <v>63.20000000000001</v>
      </c>
    </row>
    <row r="38" spans="1:2" x14ac:dyDescent="0.25">
      <c r="A38" s="73">
        <v>40544</v>
      </c>
      <c r="B38" s="6">
        <v>29.900000000000002</v>
      </c>
    </row>
    <row r="39" spans="1:2" x14ac:dyDescent="0.25">
      <c r="A39" s="73">
        <v>40575</v>
      </c>
      <c r="B39" s="6">
        <v>60.999999999999993</v>
      </c>
    </row>
    <row r="40" spans="1:2" x14ac:dyDescent="0.25">
      <c r="A40" s="73">
        <v>40603</v>
      </c>
      <c r="B40" s="6">
        <v>25.799999999999997</v>
      </c>
    </row>
    <row r="41" spans="1:2" x14ac:dyDescent="0.25">
      <c r="A41" s="73">
        <v>40634</v>
      </c>
      <c r="B41" s="6">
        <v>5.5</v>
      </c>
    </row>
    <row r="42" spans="1:2" x14ac:dyDescent="0.25">
      <c r="A42" s="73">
        <v>40664</v>
      </c>
      <c r="B42" s="6">
        <v>31.000000000000004</v>
      </c>
    </row>
    <row r="43" spans="1:2" x14ac:dyDescent="0.25">
      <c r="A43" s="73">
        <v>40695</v>
      </c>
      <c r="B43" s="6">
        <v>42.8</v>
      </c>
    </row>
    <row r="44" spans="1:2" x14ac:dyDescent="0.25">
      <c r="A44" s="73">
        <v>40725</v>
      </c>
      <c r="B44" s="6">
        <v>77.900000000000006</v>
      </c>
    </row>
    <row r="45" spans="1:2" x14ac:dyDescent="0.25">
      <c r="A45" s="73">
        <v>40756</v>
      </c>
      <c r="B45" s="6">
        <v>97.100000000000009</v>
      </c>
    </row>
    <row r="46" spans="1:2" x14ac:dyDescent="0.25">
      <c r="A46" s="73">
        <v>40787</v>
      </c>
      <c r="B46" s="6">
        <v>27.799999999999994</v>
      </c>
    </row>
    <row r="47" spans="1:2" x14ac:dyDescent="0.25">
      <c r="A47" s="73">
        <v>40817</v>
      </c>
      <c r="B47" s="6">
        <v>52.500000000000007</v>
      </c>
    </row>
    <row r="48" spans="1:2" x14ac:dyDescent="0.25">
      <c r="A48" s="73">
        <v>40848</v>
      </c>
      <c r="B48" s="6">
        <v>25.200000000000003</v>
      </c>
    </row>
    <row r="49" spans="1:2" x14ac:dyDescent="0.25">
      <c r="A49" s="73">
        <v>40878</v>
      </c>
      <c r="B49" s="6">
        <v>40.700000000000003</v>
      </c>
    </row>
    <row r="50" spans="1:2" x14ac:dyDescent="0.25">
      <c r="A50" s="73">
        <v>40909</v>
      </c>
      <c r="B50" s="6">
        <v>30.399999999999995</v>
      </c>
    </row>
    <row r="51" spans="1:2" x14ac:dyDescent="0.25">
      <c r="A51" s="73">
        <v>40940</v>
      </c>
      <c r="B51" s="6">
        <v>11.499999999999996</v>
      </c>
    </row>
    <row r="52" spans="1:2" x14ac:dyDescent="0.25">
      <c r="A52" s="73">
        <v>40969</v>
      </c>
      <c r="B52" s="6">
        <v>10.7</v>
      </c>
    </row>
    <row r="53" spans="1:2" x14ac:dyDescent="0.25">
      <c r="A53" s="73">
        <v>41000</v>
      </c>
      <c r="B53" s="6">
        <v>131.89999999999998</v>
      </c>
    </row>
    <row r="54" spans="1:2" x14ac:dyDescent="0.25">
      <c r="A54" s="73">
        <v>41030</v>
      </c>
      <c r="B54" s="6">
        <v>43</v>
      </c>
    </row>
    <row r="55" spans="1:2" x14ac:dyDescent="0.25">
      <c r="A55" s="73">
        <v>41061</v>
      </c>
      <c r="B55" s="6">
        <v>158.90000000000003</v>
      </c>
    </row>
    <row r="56" spans="1:2" x14ac:dyDescent="0.25">
      <c r="A56" s="73">
        <v>41091</v>
      </c>
      <c r="B56" s="6">
        <v>85.199999999999989</v>
      </c>
    </row>
    <row r="57" spans="1:2" x14ac:dyDescent="0.25">
      <c r="A57" s="73">
        <v>41122</v>
      </c>
      <c r="B57" s="6">
        <v>104.10000000000001</v>
      </c>
    </row>
    <row r="58" spans="1:2" x14ac:dyDescent="0.25">
      <c r="A58" s="73">
        <v>41153</v>
      </c>
      <c r="B58" s="6">
        <v>120.4</v>
      </c>
    </row>
    <row r="59" spans="1:2" x14ac:dyDescent="0.25">
      <c r="A59" s="73">
        <v>41183</v>
      </c>
      <c r="B59" s="6">
        <v>85.7</v>
      </c>
    </row>
    <row r="60" spans="1:2" x14ac:dyDescent="0.25">
      <c r="A60" s="73">
        <v>41214</v>
      </c>
      <c r="B60" s="6">
        <v>115.8</v>
      </c>
    </row>
    <row r="61" spans="1:2" x14ac:dyDescent="0.25">
      <c r="A61" s="73">
        <v>41244</v>
      </c>
      <c r="B61" s="6">
        <v>119.6</v>
      </c>
    </row>
    <row r="62" spans="1:2" x14ac:dyDescent="0.25">
      <c r="A62" s="73">
        <v>41275</v>
      </c>
      <c r="B62" s="6">
        <v>83.699999999999989</v>
      </c>
    </row>
    <row r="63" spans="1:2" x14ac:dyDescent="0.25">
      <c r="A63" s="73">
        <v>41306</v>
      </c>
      <c r="B63" s="6">
        <v>36.4</v>
      </c>
    </row>
    <row r="64" spans="1:2" x14ac:dyDescent="0.25">
      <c r="A64" s="73">
        <v>41334</v>
      </c>
      <c r="B64" s="6">
        <v>39.4</v>
      </c>
    </row>
    <row r="65" spans="1:2" x14ac:dyDescent="0.25">
      <c r="A65" s="73">
        <v>41365</v>
      </c>
      <c r="B65" s="6">
        <v>15.749999999999998</v>
      </c>
    </row>
    <row r="66" spans="1:2" x14ac:dyDescent="0.25">
      <c r="A66" s="73">
        <v>41395</v>
      </c>
      <c r="B66" s="6">
        <v>77</v>
      </c>
    </row>
    <row r="67" spans="1:2" x14ac:dyDescent="0.25">
      <c r="A67" s="73">
        <v>41426</v>
      </c>
      <c r="B67" s="6">
        <v>23.200000000000003</v>
      </c>
    </row>
    <row r="68" spans="1:2" x14ac:dyDescent="0.25">
      <c r="A68" s="73">
        <v>41456</v>
      </c>
      <c r="B68" s="6">
        <v>57.29999999999999</v>
      </c>
    </row>
    <row r="69" spans="1:2" x14ac:dyDescent="0.25">
      <c r="A69" s="73">
        <v>41487</v>
      </c>
      <c r="B69" s="6">
        <v>102.4</v>
      </c>
    </row>
    <row r="70" spans="1:2" x14ac:dyDescent="0.25">
      <c r="A70" s="73">
        <v>41518</v>
      </c>
      <c r="B70" s="6">
        <v>49.79999999999999</v>
      </c>
    </row>
    <row r="71" spans="1:2" x14ac:dyDescent="0.25">
      <c r="A71" s="73">
        <v>41548</v>
      </c>
      <c r="B71" s="6">
        <v>85</v>
      </c>
    </row>
    <row r="72" spans="1:2" x14ac:dyDescent="0.25">
      <c r="A72" s="73">
        <v>41579</v>
      </c>
      <c r="B72" s="6">
        <v>45.300000000000004</v>
      </c>
    </row>
    <row r="73" spans="1:2" x14ac:dyDescent="0.25">
      <c r="A73" s="73">
        <v>41609</v>
      </c>
      <c r="B73" s="6">
        <v>49.699999999999996</v>
      </c>
    </row>
    <row r="74" spans="1:2" x14ac:dyDescent="0.25">
      <c r="A74" s="73">
        <v>41640</v>
      </c>
      <c r="B74" s="6">
        <v>80.200000000000017</v>
      </c>
    </row>
    <row r="75" spans="1:2" x14ac:dyDescent="0.25">
      <c r="A75" s="73">
        <v>41671</v>
      </c>
      <c r="B75" s="6">
        <v>56.9</v>
      </c>
    </row>
    <row r="76" spans="1:2" x14ac:dyDescent="0.25">
      <c r="A76" s="73">
        <v>41699</v>
      </c>
      <c r="B76" s="6">
        <v>24.4</v>
      </c>
    </row>
    <row r="77" spans="1:2" x14ac:dyDescent="0.25">
      <c r="A77" s="73">
        <v>41730</v>
      </c>
      <c r="B77" s="6">
        <v>48.4</v>
      </c>
    </row>
    <row r="78" spans="1:2" x14ac:dyDescent="0.25">
      <c r="A78" s="73">
        <v>41760</v>
      </c>
      <c r="B78" s="6">
        <v>84.399999999999991</v>
      </c>
    </row>
    <row r="79" spans="1:2" x14ac:dyDescent="0.25">
      <c r="A79" s="73">
        <v>41791</v>
      </c>
      <c r="B79" s="6">
        <v>41.300000000000011</v>
      </c>
    </row>
    <row r="80" spans="1:2" x14ac:dyDescent="0.25">
      <c r="A80" s="73">
        <v>41821</v>
      </c>
      <c r="B80" s="6">
        <v>62.000000000000007</v>
      </c>
    </row>
    <row r="81" spans="1:2" x14ac:dyDescent="0.25">
      <c r="A81" s="73">
        <v>41852</v>
      </c>
      <c r="B81" s="6">
        <v>77.399999999999977</v>
      </c>
    </row>
    <row r="82" spans="1:2" x14ac:dyDescent="0.25">
      <c r="A82" s="73">
        <v>41883</v>
      </c>
      <c r="B82" s="6">
        <v>28.20000000000001</v>
      </c>
    </row>
    <row r="83" spans="1:2" x14ac:dyDescent="0.25">
      <c r="A83" s="73">
        <v>41913</v>
      </c>
      <c r="B83" s="6">
        <v>46.400000000000006</v>
      </c>
    </row>
    <row r="84" spans="1:2" x14ac:dyDescent="0.25">
      <c r="A84" s="73">
        <v>41944</v>
      </c>
      <c r="B84" s="6">
        <v>64.100000000000009</v>
      </c>
    </row>
    <row r="85" spans="1:2" x14ac:dyDescent="0.25">
      <c r="A85" s="73">
        <v>41974</v>
      </c>
      <c r="B85" s="6">
        <v>40.9</v>
      </c>
    </row>
    <row r="86" spans="1:2" x14ac:dyDescent="0.25">
      <c r="A86" s="73">
        <v>42005</v>
      </c>
      <c r="B86" s="6">
        <v>44.500000000000007</v>
      </c>
    </row>
    <row r="87" spans="1:2" x14ac:dyDescent="0.25">
      <c r="A87" s="73">
        <v>42036</v>
      </c>
      <c r="B87" s="6">
        <v>15.299999999999997</v>
      </c>
    </row>
    <row r="88" spans="1:2" x14ac:dyDescent="0.25">
      <c r="A88" s="73">
        <v>42064</v>
      </c>
      <c r="B88" s="6">
        <v>37.200000000000003</v>
      </c>
    </row>
    <row r="89" spans="1:2" x14ac:dyDescent="0.25">
      <c r="A89" s="73">
        <v>42095</v>
      </c>
      <c r="B89" s="6">
        <v>23.2</v>
      </c>
    </row>
    <row r="90" spans="1:2" x14ac:dyDescent="0.25">
      <c r="A90" s="73">
        <v>42125</v>
      </c>
      <c r="B90" s="6">
        <v>73.399999999999991</v>
      </c>
    </row>
    <row r="91" spans="1:2" x14ac:dyDescent="0.25">
      <c r="A91" s="73">
        <v>42156</v>
      </c>
      <c r="B91" s="6">
        <v>24.5</v>
      </c>
    </row>
    <row r="92" spans="1:2" x14ac:dyDescent="0.25">
      <c r="A92" s="73">
        <v>42186</v>
      </c>
      <c r="B92" s="6">
        <v>102.70000000000002</v>
      </c>
    </row>
    <row r="93" spans="1:2" x14ac:dyDescent="0.25">
      <c r="A93" s="73">
        <v>42217</v>
      </c>
      <c r="B93" s="6">
        <v>85.8</v>
      </c>
    </row>
    <row r="94" spans="1:2" x14ac:dyDescent="0.25">
      <c r="A94" s="73">
        <v>42248</v>
      </c>
      <c r="B94" s="6">
        <v>38.300000000000011</v>
      </c>
    </row>
    <row r="95" spans="1:2" x14ac:dyDescent="0.25">
      <c r="A95" s="73">
        <v>42278</v>
      </c>
      <c r="B95" s="6">
        <v>62.800000000000011</v>
      </c>
    </row>
    <row r="96" spans="1:2" x14ac:dyDescent="0.25">
      <c r="A96" s="73">
        <v>42309</v>
      </c>
      <c r="B96" s="6">
        <v>96.699999999999989</v>
      </c>
    </row>
    <row r="97" spans="1:2" x14ac:dyDescent="0.25">
      <c r="A97" s="73">
        <v>42339</v>
      </c>
      <c r="B97" s="6">
        <v>112.80000000000003</v>
      </c>
    </row>
    <row r="98" spans="1:2" x14ac:dyDescent="0.25">
      <c r="A98" s="73">
        <v>42370</v>
      </c>
      <c r="B98" s="6">
        <v>134.79999999999998</v>
      </c>
    </row>
    <row r="99" spans="1:2" x14ac:dyDescent="0.25">
      <c r="A99" s="73">
        <v>42401</v>
      </c>
      <c r="B99" s="6">
        <v>26.199999999999996</v>
      </c>
    </row>
    <row r="100" spans="1:2" x14ac:dyDescent="0.25">
      <c r="A100" s="73">
        <v>42430</v>
      </c>
      <c r="B100" s="6">
        <v>31.4</v>
      </c>
    </row>
    <row r="101" spans="1:2" x14ac:dyDescent="0.25">
      <c r="A101" s="73">
        <v>42461</v>
      </c>
      <c r="B101" s="6">
        <v>73.100000000000009</v>
      </c>
    </row>
    <row r="102" spans="1:2" x14ac:dyDescent="0.25">
      <c r="A102" s="73">
        <v>42491</v>
      </c>
      <c r="B102" s="6">
        <v>34.000000000000007</v>
      </c>
    </row>
    <row r="103" spans="1:2" x14ac:dyDescent="0.25">
      <c r="A103" s="73">
        <v>42522</v>
      </c>
      <c r="B103" s="6">
        <v>46.400000000000006</v>
      </c>
    </row>
    <row r="104" spans="1:2" x14ac:dyDescent="0.25">
      <c r="A104" s="73">
        <v>42552</v>
      </c>
      <c r="B104" s="6">
        <v>52.5</v>
      </c>
    </row>
    <row r="105" spans="1:2" x14ac:dyDescent="0.25">
      <c r="A105" s="73">
        <v>42583</v>
      </c>
      <c r="B105" s="6">
        <v>55.3</v>
      </c>
    </row>
    <row r="106" spans="1:2" x14ac:dyDescent="0.25">
      <c r="A106" s="73">
        <v>42614</v>
      </c>
      <c r="B106" s="6">
        <v>49.1</v>
      </c>
    </row>
    <row r="107" spans="1:2" x14ac:dyDescent="0.25">
      <c r="A107" s="73">
        <v>42644</v>
      </c>
      <c r="B107" s="6">
        <v>36.199999999999996</v>
      </c>
    </row>
    <row r="108" spans="1:2" x14ac:dyDescent="0.25">
      <c r="A108" s="73">
        <v>42675</v>
      </c>
      <c r="B108" s="6">
        <v>117.9</v>
      </c>
    </row>
    <row r="109" spans="1:2" x14ac:dyDescent="0.25">
      <c r="A109" s="73">
        <v>42705</v>
      </c>
      <c r="B109" s="6">
        <v>26.000000000000004</v>
      </c>
    </row>
    <row r="110" spans="1:2" x14ac:dyDescent="0.25">
      <c r="A110" s="73">
        <v>42736</v>
      </c>
      <c r="B110" s="6">
        <v>37.300000000000011</v>
      </c>
    </row>
    <row r="111" spans="1:2" x14ac:dyDescent="0.25">
      <c r="A111" s="73">
        <v>42767</v>
      </c>
      <c r="B111" s="6">
        <v>55.400000000000006</v>
      </c>
    </row>
    <row r="112" spans="1:2" x14ac:dyDescent="0.25">
      <c r="A112" s="73">
        <v>42795</v>
      </c>
      <c r="B112" s="6">
        <v>59.800000000000004</v>
      </c>
    </row>
    <row r="113" spans="1:2" x14ac:dyDescent="0.25">
      <c r="A113" s="73">
        <v>42826</v>
      </c>
      <c r="B113" s="6">
        <v>24.3</v>
      </c>
    </row>
    <row r="114" spans="1:2" x14ac:dyDescent="0.25">
      <c r="A114" s="73">
        <v>42856</v>
      </c>
      <c r="B114" s="6">
        <v>24.4</v>
      </c>
    </row>
    <row r="115" spans="1:2" x14ac:dyDescent="0.25">
      <c r="A115" s="73">
        <v>42887</v>
      </c>
      <c r="B115" s="6">
        <v>136.19999999999999</v>
      </c>
    </row>
    <row r="116" spans="1:2" x14ac:dyDescent="0.25">
      <c r="A116" s="73">
        <v>42917</v>
      </c>
      <c r="B116" s="6">
        <v>79.000000000000014</v>
      </c>
    </row>
    <row r="117" spans="1:2" x14ac:dyDescent="0.25">
      <c r="A117" s="73">
        <v>42948</v>
      </c>
      <c r="B117" s="6">
        <v>34.099999999999994</v>
      </c>
    </row>
    <row r="118" spans="1:2" x14ac:dyDescent="0.25">
      <c r="A118" s="73">
        <v>42979</v>
      </c>
      <c r="B118" s="6">
        <v>89.000000000000014</v>
      </c>
    </row>
    <row r="119" spans="1:2" x14ac:dyDescent="0.25">
      <c r="A119" s="73">
        <v>43009</v>
      </c>
      <c r="B119" s="6">
        <v>41.000000000000007</v>
      </c>
    </row>
    <row r="120" spans="1:2" x14ac:dyDescent="0.25">
      <c r="A120" s="73">
        <v>43040</v>
      </c>
      <c r="B120" s="6">
        <v>64.266666666666666</v>
      </c>
    </row>
    <row r="121" spans="1:2" x14ac:dyDescent="0.25">
      <c r="A121" s="73">
        <v>43070</v>
      </c>
      <c r="B121" s="6">
        <v>42.266666666666666</v>
      </c>
    </row>
    <row r="122" spans="1:2" x14ac:dyDescent="0.25">
      <c r="A122" s="73">
        <v>43101</v>
      </c>
      <c r="B122" s="6">
        <v>51.666666666666671</v>
      </c>
    </row>
    <row r="123" spans="1:2" x14ac:dyDescent="0.25">
      <c r="A123" s="73">
        <v>43132</v>
      </c>
      <c r="B123" s="6">
        <v>49.2</v>
      </c>
    </row>
    <row r="124" spans="1:2" x14ac:dyDescent="0.25">
      <c r="A124" s="73">
        <v>43160</v>
      </c>
      <c r="B124" s="6">
        <v>93.6666666666667</v>
      </c>
    </row>
    <row r="125" spans="1:2" x14ac:dyDescent="0.25">
      <c r="A125" s="73">
        <v>43191</v>
      </c>
      <c r="B125" s="6">
        <v>80.066666666666677</v>
      </c>
    </row>
    <row r="126" spans="1:2" x14ac:dyDescent="0.25">
      <c r="A126" s="73">
        <v>43221</v>
      </c>
      <c r="B126" s="6">
        <v>22.333333333333332</v>
      </c>
    </row>
    <row r="127" spans="1:2" x14ac:dyDescent="0.25">
      <c r="A127" s="73">
        <v>43252</v>
      </c>
      <c r="B127" s="6">
        <v>13.533333333333333</v>
      </c>
    </row>
    <row r="128" spans="1:2" x14ac:dyDescent="0.25">
      <c r="A128" s="73">
        <v>43282</v>
      </c>
      <c r="B128" s="6">
        <v>32.13333333333334</v>
      </c>
    </row>
    <row r="129" spans="1:2" x14ac:dyDescent="0.25">
      <c r="A129" s="73">
        <v>43313</v>
      </c>
      <c r="B129" s="6">
        <v>61.466666666666676</v>
      </c>
    </row>
    <row r="130" spans="1:2" x14ac:dyDescent="0.25">
      <c r="A130" s="73">
        <v>43344</v>
      </c>
      <c r="B130" s="6">
        <v>45.400000000000006</v>
      </c>
    </row>
    <row r="131" spans="1:2" x14ac:dyDescent="0.25">
      <c r="A131" s="73">
        <v>43374</v>
      </c>
      <c r="B131" s="6">
        <v>52.300000000000004</v>
      </c>
    </row>
    <row r="132" spans="1:2" x14ac:dyDescent="0.25">
      <c r="A132" s="73">
        <v>43405</v>
      </c>
      <c r="B132" s="6">
        <v>56.399999999999991</v>
      </c>
    </row>
    <row r="133" spans="1:2" x14ac:dyDescent="0.25">
      <c r="A133" s="73">
        <v>43435</v>
      </c>
      <c r="B133" s="6">
        <v>40.000000000000007</v>
      </c>
    </row>
    <row r="134" spans="1:2" x14ac:dyDescent="0.25">
      <c r="A134" s="73">
        <v>43466</v>
      </c>
      <c r="B134" s="6">
        <v>15</v>
      </c>
    </row>
    <row r="135" spans="1:2" x14ac:dyDescent="0.25">
      <c r="A135" s="73">
        <v>43497</v>
      </c>
      <c r="B135" s="6">
        <v>26.800000000000008</v>
      </c>
    </row>
    <row r="136" spans="1:2" x14ac:dyDescent="0.25">
      <c r="A136" s="73">
        <v>43525</v>
      </c>
      <c r="B136" s="6">
        <v>50.899999999999991</v>
      </c>
    </row>
    <row r="137" spans="1:2" x14ac:dyDescent="0.25">
      <c r="A137" s="73">
        <v>43556</v>
      </c>
      <c r="B137" s="6">
        <v>24.500000000000004</v>
      </c>
    </row>
    <row r="138" spans="1:2" x14ac:dyDescent="0.25">
      <c r="A138" s="73">
        <v>43586</v>
      </c>
      <c r="B138" s="6">
        <v>45.1</v>
      </c>
    </row>
    <row r="139" spans="1:2" x14ac:dyDescent="0.25">
      <c r="A139" s="73">
        <v>43617</v>
      </c>
      <c r="B139" s="6">
        <v>131.29999999999998</v>
      </c>
    </row>
    <row r="140" spans="1:2" x14ac:dyDescent="0.25">
      <c r="A140" s="73">
        <v>43647</v>
      </c>
      <c r="B140" s="6">
        <v>60.8</v>
      </c>
    </row>
    <row r="141" spans="1:2" x14ac:dyDescent="0.25">
      <c r="A141" s="73">
        <v>43678</v>
      </c>
      <c r="B141" s="6">
        <v>93.100000000000009</v>
      </c>
    </row>
    <row r="142" spans="1:2" x14ac:dyDescent="0.25">
      <c r="A142" s="73">
        <v>43709</v>
      </c>
      <c r="B142" s="6">
        <v>70.800000000000011</v>
      </c>
    </row>
    <row r="143" spans="1:2" x14ac:dyDescent="0.25">
      <c r="A143" s="73">
        <v>43739</v>
      </c>
      <c r="B143" s="6">
        <v>106.59999999999998</v>
      </c>
    </row>
    <row r="144" spans="1:2" x14ac:dyDescent="0.25">
      <c r="A144" s="73">
        <v>43770</v>
      </c>
      <c r="B144" s="6">
        <v>125.29999999999998</v>
      </c>
    </row>
    <row r="145" spans="1:2" x14ac:dyDescent="0.25">
      <c r="A145" s="73">
        <v>43800</v>
      </c>
      <c r="B145" s="6">
        <v>27.499999999999996</v>
      </c>
    </row>
    <row r="146" spans="1:2" x14ac:dyDescent="0.25">
      <c r="A146" s="73">
        <v>43831</v>
      </c>
      <c r="B146" s="6">
        <v>28.500000000000004</v>
      </c>
    </row>
    <row r="147" spans="1:2" x14ac:dyDescent="0.25">
      <c r="A147" s="73">
        <v>43862</v>
      </c>
      <c r="B147" s="6">
        <v>71.8</v>
      </c>
    </row>
    <row r="148" spans="1:2" x14ac:dyDescent="0.25">
      <c r="A148" s="73">
        <v>43891</v>
      </c>
      <c r="B148" s="6">
        <v>23.600000000000005</v>
      </c>
    </row>
    <row r="149" spans="1:2" x14ac:dyDescent="0.25">
      <c r="A149" s="73">
        <v>43922</v>
      </c>
      <c r="B149" s="6">
        <v>1.3</v>
      </c>
    </row>
    <row r="150" spans="1:2" x14ac:dyDescent="0.25">
      <c r="A150" s="73">
        <v>43952</v>
      </c>
      <c r="B150" s="6">
        <v>7.4</v>
      </c>
    </row>
    <row r="151" spans="1:2" x14ac:dyDescent="0.25">
      <c r="A151" s="73">
        <v>43983</v>
      </c>
      <c r="B151" s="6">
        <v>67.899999999999991</v>
      </c>
    </row>
    <row r="152" spans="1:2" x14ac:dyDescent="0.25">
      <c r="A152" s="73">
        <v>44013</v>
      </c>
      <c r="B152" s="6">
        <v>50.400000000000006</v>
      </c>
    </row>
    <row r="153" spans="1:2" x14ac:dyDescent="0.25">
      <c r="A153" s="73">
        <v>44044</v>
      </c>
      <c r="B153" s="6">
        <v>95.4</v>
      </c>
    </row>
    <row r="154" spans="1:2" x14ac:dyDescent="0.25">
      <c r="A154" s="73">
        <v>44075</v>
      </c>
      <c r="B154" s="6">
        <v>51.8</v>
      </c>
    </row>
    <row r="155" spans="1:2" x14ac:dyDescent="0.25">
      <c r="A155" s="73">
        <v>44105</v>
      </c>
      <c r="B155" s="6">
        <v>99.6</v>
      </c>
    </row>
    <row r="156" spans="1:2" x14ac:dyDescent="0.25">
      <c r="A156" s="73">
        <v>44136</v>
      </c>
      <c r="B156" s="6">
        <v>14.299999999999994</v>
      </c>
    </row>
    <row r="157" spans="1:2" x14ac:dyDescent="0.25">
      <c r="A157" s="73">
        <v>44166</v>
      </c>
      <c r="B157" s="6">
        <v>89.1</v>
      </c>
    </row>
    <row r="158" spans="1:2" x14ac:dyDescent="0.25">
      <c r="A158" s="73">
        <v>44197</v>
      </c>
      <c r="B158" s="6">
        <v>142.29999999999998</v>
      </c>
    </row>
    <row r="159" spans="1:2" x14ac:dyDescent="0.25">
      <c r="A159" s="73">
        <v>44228</v>
      </c>
      <c r="B159" s="6">
        <v>83.299999999999983</v>
      </c>
    </row>
    <row r="160" spans="1:2" x14ac:dyDescent="0.25">
      <c r="A160" s="73">
        <v>44256</v>
      </c>
      <c r="B160" s="6">
        <v>17.100000000000001</v>
      </c>
    </row>
    <row r="161" spans="1:2" x14ac:dyDescent="0.25">
      <c r="A161" s="73">
        <v>44287</v>
      </c>
      <c r="B161" s="6">
        <v>12.5</v>
      </c>
    </row>
    <row r="162" spans="1:2" x14ac:dyDescent="0.25">
      <c r="A162" s="73">
        <v>44317</v>
      </c>
      <c r="B162" s="6">
        <v>73.7</v>
      </c>
    </row>
    <row r="163" spans="1:2" x14ac:dyDescent="0.25">
      <c r="A163" s="73">
        <v>44348</v>
      </c>
      <c r="B163" s="6">
        <v>17.000000000000004</v>
      </c>
    </row>
    <row r="164" spans="1:2" x14ac:dyDescent="0.25">
      <c r="A164" s="73">
        <v>44378</v>
      </c>
      <c r="B164" s="6">
        <v>60.300000000000004</v>
      </c>
    </row>
    <row r="165" spans="1:2" x14ac:dyDescent="0.25">
      <c r="A165" s="73">
        <v>44409</v>
      </c>
      <c r="B165" s="6">
        <v>39.000000000000007</v>
      </c>
    </row>
    <row r="166" spans="1:2" x14ac:dyDescent="0.25">
      <c r="A166" s="73">
        <v>44440</v>
      </c>
      <c r="B166" s="6">
        <v>24.5</v>
      </c>
    </row>
    <row r="167" spans="1:2" x14ac:dyDescent="0.25">
      <c r="A167" s="73">
        <v>44470</v>
      </c>
      <c r="B167" s="6">
        <v>78.899999999999977</v>
      </c>
    </row>
    <row r="168" spans="1:2" x14ac:dyDescent="0.25">
      <c r="A168" s="73">
        <v>44501</v>
      </c>
      <c r="B168" s="6">
        <v>55.300000000000004</v>
      </c>
    </row>
    <row r="169" spans="1:2" x14ac:dyDescent="0.25">
      <c r="A169" s="73">
        <v>44531</v>
      </c>
      <c r="B169" s="6">
        <v>95.8</v>
      </c>
    </row>
    <row r="170" spans="1:2" x14ac:dyDescent="0.25">
      <c r="A170" s="73">
        <v>44562</v>
      </c>
      <c r="B170" s="6">
        <v>16.999999999999996</v>
      </c>
    </row>
    <row r="171" spans="1:2" x14ac:dyDescent="0.25">
      <c r="A171" s="73">
        <v>44593</v>
      </c>
      <c r="B171" s="6">
        <v>40.6</v>
      </c>
    </row>
    <row r="172" spans="1:2" x14ac:dyDescent="0.25">
      <c r="A172" s="73">
        <v>44621</v>
      </c>
      <c r="B172" s="6">
        <v>34</v>
      </c>
    </row>
    <row r="173" spans="1:2" x14ac:dyDescent="0.25">
      <c r="A173" s="73">
        <v>44652</v>
      </c>
      <c r="B173" s="6">
        <v>25</v>
      </c>
    </row>
    <row r="174" spans="1:2" x14ac:dyDescent="0.25">
      <c r="A174" s="73">
        <v>44682</v>
      </c>
      <c r="B174" s="6">
        <v>35.5</v>
      </c>
    </row>
    <row r="175" spans="1:2" x14ac:dyDescent="0.25">
      <c r="A175" s="73">
        <v>44713</v>
      </c>
      <c r="B175" s="6">
        <v>27.100000000000005</v>
      </c>
    </row>
    <row r="176" spans="1:2" x14ac:dyDescent="0.25">
      <c r="A176" s="73">
        <v>44743</v>
      </c>
      <c r="B176" s="6">
        <v>41.800000000000004</v>
      </c>
    </row>
    <row r="177" spans="1:2" x14ac:dyDescent="0.25">
      <c r="A177" s="73">
        <v>44774</v>
      </c>
      <c r="B177" s="6">
        <v>26.2</v>
      </c>
    </row>
    <row r="178" spans="1:2" x14ac:dyDescent="0.25">
      <c r="A178" s="73">
        <v>44805</v>
      </c>
      <c r="B178" s="6">
        <v>85.09999999999998</v>
      </c>
    </row>
    <row r="179" spans="1:2" x14ac:dyDescent="0.25">
      <c r="A179" s="73">
        <v>44835</v>
      </c>
      <c r="B179" s="6">
        <v>58.29999999999999</v>
      </c>
    </row>
    <row r="180" spans="1:2" x14ac:dyDescent="0.25">
      <c r="A180" s="73">
        <v>44866</v>
      </c>
      <c r="B180" s="6">
        <v>94.09999999999998</v>
      </c>
    </row>
    <row r="181" spans="1:2" x14ac:dyDescent="0.25">
      <c r="A181" s="73">
        <v>44896</v>
      </c>
      <c r="B181" s="6">
        <v>51.199999999999996</v>
      </c>
    </row>
    <row r="182" spans="1:2" x14ac:dyDescent="0.25">
      <c r="A182" s="73">
        <v>44927</v>
      </c>
      <c r="B182" s="6">
        <v>36.099999999999994</v>
      </c>
    </row>
    <row r="183" spans="1:2" x14ac:dyDescent="0.25">
      <c r="A183" s="73">
        <v>44958</v>
      </c>
      <c r="B183" s="6">
        <v>19.600000000000001</v>
      </c>
    </row>
    <row r="184" spans="1:2" x14ac:dyDescent="0.25">
      <c r="A184" s="73">
        <v>44986</v>
      </c>
      <c r="B184" s="6">
        <v>61.400000000000006</v>
      </c>
    </row>
    <row r="185" spans="1:2" x14ac:dyDescent="0.25">
      <c r="A185" s="73">
        <v>45017</v>
      </c>
      <c r="B185" s="6">
        <v>47.8</v>
      </c>
    </row>
    <row r="186" spans="1:2" x14ac:dyDescent="0.25">
      <c r="A186" s="73">
        <v>45047</v>
      </c>
      <c r="B186" s="6">
        <v>24.900000000000002</v>
      </c>
    </row>
    <row r="187" spans="1:2" x14ac:dyDescent="0.25">
      <c r="A187" s="73">
        <v>45078</v>
      </c>
      <c r="B187" s="6">
        <v>39.6</v>
      </c>
    </row>
    <row r="188" spans="1:2" x14ac:dyDescent="0.25">
      <c r="A188" s="73">
        <v>45108</v>
      </c>
      <c r="B188" s="6">
        <v>110.6</v>
      </c>
    </row>
    <row r="189" spans="1:2" x14ac:dyDescent="0.25">
      <c r="A189" s="73">
        <v>45139</v>
      </c>
      <c r="B189" s="6">
        <v>75.699999999999989</v>
      </c>
    </row>
    <row r="190" spans="1:2" x14ac:dyDescent="0.25">
      <c r="A190" s="73">
        <v>45170</v>
      </c>
      <c r="B190" s="6">
        <v>56.400000000000006</v>
      </c>
    </row>
    <row r="191" spans="1:2" x14ac:dyDescent="0.25">
      <c r="A191" s="73">
        <v>45200</v>
      </c>
      <c r="B191" s="6">
        <v>145.69999999999999</v>
      </c>
    </row>
    <row r="192" spans="1:2" x14ac:dyDescent="0.25">
      <c r="A192" s="73">
        <v>45231</v>
      </c>
      <c r="B192" s="6">
        <v>88.399999999999991</v>
      </c>
    </row>
    <row r="193" spans="1:2" x14ac:dyDescent="0.25">
      <c r="A193" s="73">
        <v>45261</v>
      </c>
      <c r="B193" s="6">
        <v>99.200000000000017</v>
      </c>
    </row>
    <row r="194" spans="1:2" x14ac:dyDescent="0.25">
      <c r="A194" s="73">
        <v>45292</v>
      </c>
      <c r="B194" s="6">
        <v>71</v>
      </c>
    </row>
    <row r="195" spans="1:2" x14ac:dyDescent="0.25">
      <c r="A195" s="73">
        <v>45323</v>
      </c>
      <c r="B195" s="6">
        <v>57.9</v>
      </c>
    </row>
    <row r="196" spans="1:2" x14ac:dyDescent="0.25">
      <c r="A196" s="73">
        <v>45352</v>
      </c>
      <c r="B196" s="6">
        <v>72</v>
      </c>
    </row>
    <row r="197" spans="1:2" x14ac:dyDescent="0.25">
      <c r="A197" s="73">
        <v>45383</v>
      </c>
      <c r="B197" s="6">
        <v>102.09999999999998</v>
      </c>
    </row>
    <row r="198" spans="1:2" x14ac:dyDescent="0.25">
      <c r="A198" s="73">
        <v>45413</v>
      </c>
      <c r="B198" s="6">
        <v>102.1</v>
      </c>
    </row>
    <row r="199" spans="1:2" x14ac:dyDescent="0.25">
      <c r="A199" s="73">
        <v>45444</v>
      </c>
      <c r="B199" s="6">
        <v>31.299999999999997</v>
      </c>
    </row>
    <row r="200" spans="1:2" x14ac:dyDescent="0.25">
      <c r="A200" s="73">
        <v>45474</v>
      </c>
      <c r="B200" s="6">
        <v>91.9</v>
      </c>
    </row>
    <row r="201" spans="1:2" x14ac:dyDescent="0.25">
      <c r="A201" s="73">
        <v>45505</v>
      </c>
      <c r="B201" s="6">
        <v>29.599999999999998</v>
      </c>
    </row>
    <row r="202" spans="1:2" x14ac:dyDescent="0.25">
      <c r="A202" s="73">
        <v>45536</v>
      </c>
      <c r="B202" s="6">
        <v>56.9</v>
      </c>
    </row>
    <row r="203" spans="1:2" x14ac:dyDescent="0.25">
      <c r="A203" s="73">
        <v>45566</v>
      </c>
      <c r="B203" s="6">
        <v>87.599999999999966</v>
      </c>
    </row>
    <row r="204" spans="1:2" x14ac:dyDescent="0.25">
      <c r="A204" s="73">
        <v>45597</v>
      </c>
      <c r="B204" s="6">
        <v>26.599999999999998</v>
      </c>
    </row>
    <row r="205" spans="1:2" x14ac:dyDescent="0.25">
      <c r="A205" s="73">
        <v>45627</v>
      </c>
      <c r="B205" s="6">
        <v>40.900000000000006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AA7D-EFA5-4AE5-9AD8-25ED62C8DB8C}">
  <dimension ref="H31"/>
  <sheetViews>
    <sheetView zoomScale="130" zoomScaleNormal="130" workbookViewId="0">
      <selection activeCell="Z70" sqref="Z70"/>
    </sheetView>
  </sheetViews>
  <sheetFormatPr defaultRowHeight="15" x14ac:dyDescent="0.25"/>
  <sheetData>
    <row r="31" spans="8:8" x14ac:dyDescent="0.25">
      <c r="H31" s="22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E3D4-7C60-4335-8055-FD4E9982CAB4}">
  <dimension ref="A1:O6209"/>
  <sheetViews>
    <sheetView workbookViewId="0">
      <selection activeCell="J22" sqref="J22"/>
    </sheetView>
  </sheetViews>
  <sheetFormatPr defaultRowHeight="15" x14ac:dyDescent="0.25"/>
  <cols>
    <col min="1" max="1" width="12.7109375" style="82" customWidth="1"/>
    <col min="2" max="2" width="12" style="82" customWidth="1"/>
    <col min="3" max="6" width="9.140625" style="82"/>
    <col min="8" max="8" width="9.7109375" customWidth="1"/>
    <col min="9" max="9" width="15.5703125" customWidth="1"/>
    <col min="12" max="12" width="19.85546875" bestFit="1" customWidth="1"/>
    <col min="14" max="14" width="10.85546875" customWidth="1"/>
  </cols>
  <sheetData>
    <row r="1" spans="1:15" s="79" customFormat="1" ht="37.5" customHeight="1" x14ac:dyDescent="0.25">
      <c r="A1" s="1" t="s">
        <v>0</v>
      </c>
      <c r="B1" s="77" t="s">
        <v>52</v>
      </c>
      <c r="C1" s="78" t="s">
        <v>53</v>
      </c>
      <c r="D1" s="78" t="s">
        <v>54</v>
      </c>
      <c r="E1" s="78" t="s">
        <v>55</v>
      </c>
      <c r="F1" s="78" t="s">
        <v>56</v>
      </c>
      <c r="G1" s="78"/>
      <c r="L1" s="80"/>
      <c r="M1" s="80" t="s">
        <v>57</v>
      </c>
    </row>
    <row r="2" spans="1:15" x14ac:dyDescent="0.25">
      <c r="A2" s="1">
        <v>39448</v>
      </c>
      <c r="B2" s="81">
        <v>5.3</v>
      </c>
      <c r="C2" s="82">
        <f>IF(B2&gt;0,1,0)</f>
        <v>1</v>
      </c>
      <c r="G2" s="82"/>
      <c r="H2">
        <f>COUNTA(B2:B6209)</f>
        <v>6208</v>
      </c>
      <c r="I2" t="s">
        <v>58</v>
      </c>
      <c r="L2" s="83">
        <v>-1</v>
      </c>
      <c r="M2" s="83" t="s">
        <v>59</v>
      </c>
    </row>
    <row r="3" spans="1:15" x14ac:dyDescent="0.25">
      <c r="A3" s="1">
        <v>39449</v>
      </c>
      <c r="B3" s="81">
        <v>5.8</v>
      </c>
      <c r="C3" s="82">
        <f t="shared" ref="C3:C66" si="0">IF(B3&gt;0,1,0)</f>
        <v>1</v>
      </c>
      <c r="D3" s="82">
        <f t="shared" ref="D3:D66" si="1">SUM(C2:C3)</f>
        <v>2</v>
      </c>
      <c r="E3" s="82">
        <f t="shared" ref="E3:E66" si="2">IF(D3=1,IF(C2=1,1,-1),D3)</f>
        <v>2</v>
      </c>
      <c r="F3" s="82" t="str">
        <f t="shared" ref="F3:F66" si="3">VLOOKUP(E3,codes,2,)</f>
        <v>ww</v>
      </c>
      <c r="G3" s="82"/>
      <c r="H3">
        <f>COUNTIF(B2:B6209,"&gt;0")</f>
        <v>3848</v>
      </c>
      <c r="I3" t="s">
        <v>10</v>
      </c>
      <c r="L3" s="83">
        <v>0</v>
      </c>
      <c r="M3" s="83" t="s">
        <v>60</v>
      </c>
    </row>
    <row r="4" spans="1:15" x14ac:dyDescent="0.25">
      <c r="A4" s="1">
        <v>39450</v>
      </c>
      <c r="B4" s="81">
        <v>0.9</v>
      </c>
      <c r="C4" s="82">
        <f t="shared" si="0"/>
        <v>1</v>
      </c>
      <c r="D4" s="82">
        <f t="shared" si="1"/>
        <v>2</v>
      </c>
      <c r="E4" s="82">
        <f t="shared" si="2"/>
        <v>2</v>
      </c>
      <c r="F4" s="82" t="str">
        <f t="shared" si="3"/>
        <v>ww</v>
      </c>
      <c r="G4" s="82"/>
      <c r="H4">
        <f>COUNTIF(B2:B6209,"=0")</f>
        <v>2360</v>
      </c>
      <c r="I4" t="s">
        <v>11</v>
      </c>
      <c r="L4" s="83">
        <v>1</v>
      </c>
      <c r="M4" s="83" t="s">
        <v>61</v>
      </c>
    </row>
    <row r="5" spans="1:15" x14ac:dyDescent="0.25">
      <c r="A5" s="1">
        <v>39451</v>
      </c>
      <c r="B5" s="81">
        <v>7.6</v>
      </c>
      <c r="C5" s="82">
        <f t="shared" si="0"/>
        <v>1</v>
      </c>
      <c r="D5" s="82">
        <f t="shared" si="1"/>
        <v>2</v>
      </c>
      <c r="E5" s="82">
        <f t="shared" si="2"/>
        <v>2</v>
      </c>
      <c r="F5" s="82" t="str">
        <f t="shared" si="3"/>
        <v>ww</v>
      </c>
      <c r="G5" s="82"/>
      <c r="H5" s="84">
        <f>H3/H2</f>
        <v>0.61984536082474229</v>
      </c>
      <c r="I5" t="s">
        <v>62</v>
      </c>
      <c r="L5" s="83">
        <v>2</v>
      </c>
      <c r="M5" s="83" t="s">
        <v>63</v>
      </c>
    </row>
    <row r="6" spans="1:15" x14ac:dyDescent="0.25">
      <c r="A6" s="1">
        <v>39452</v>
      </c>
      <c r="B6" s="81">
        <v>3.3</v>
      </c>
      <c r="C6" s="82">
        <f t="shared" si="0"/>
        <v>1</v>
      </c>
      <c r="D6" s="82">
        <f t="shared" si="1"/>
        <v>2</v>
      </c>
      <c r="E6" s="82">
        <f t="shared" si="2"/>
        <v>2</v>
      </c>
      <c r="F6" s="82" t="str">
        <f t="shared" si="3"/>
        <v>ww</v>
      </c>
      <c r="G6" s="82"/>
      <c r="H6" s="84">
        <f>1-H5</f>
        <v>0.38015463917525771</v>
      </c>
      <c r="I6" t="s">
        <v>64</v>
      </c>
    </row>
    <row r="7" spans="1:15" x14ac:dyDescent="0.25">
      <c r="A7" s="1">
        <v>39453</v>
      </c>
      <c r="B7" s="81">
        <v>0.1</v>
      </c>
      <c r="C7" s="82">
        <f t="shared" si="0"/>
        <v>1</v>
      </c>
      <c r="D7" s="82">
        <f t="shared" si="1"/>
        <v>2</v>
      </c>
      <c r="E7" s="82">
        <f t="shared" si="2"/>
        <v>2</v>
      </c>
      <c r="F7" s="82" t="str">
        <f t="shared" si="3"/>
        <v>ww</v>
      </c>
      <c r="G7" s="82"/>
      <c r="H7" s="6"/>
      <c r="I7" s="22"/>
      <c r="J7" s="22"/>
      <c r="K7" s="22"/>
      <c r="L7" s="22"/>
      <c r="M7" s="22"/>
      <c r="N7" s="22"/>
      <c r="O7" s="22"/>
    </row>
    <row r="8" spans="1:15" x14ac:dyDescent="0.25">
      <c r="A8" s="1">
        <v>39454</v>
      </c>
      <c r="B8" s="81">
        <v>5.3000000000000007</v>
      </c>
      <c r="C8" s="82">
        <f t="shared" si="0"/>
        <v>1</v>
      </c>
      <c r="D8" s="82">
        <f t="shared" si="1"/>
        <v>2</v>
      </c>
      <c r="E8" s="82">
        <f t="shared" si="2"/>
        <v>2</v>
      </c>
      <c r="F8" s="82" t="str">
        <f t="shared" si="3"/>
        <v>ww</v>
      </c>
      <c r="G8" s="82"/>
    </row>
    <row r="9" spans="1:15" x14ac:dyDescent="0.25">
      <c r="A9" s="1">
        <v>39455</v>
      </c>
      <c r="B9" s="81">
        <v>0.1</v>
      </c>
      <c r="C9" s="82">
        <f t="shared" si="0"/>
        <v>1</v>
      </c>
      <c r="D9" s="82">
        <f t="shared" si="1"/>
        <v>2</v>
      </c>
      <c r="E9" s="82">
        <f t="shared" si="2"/>
        <v>2</v>
      </c>
      <c r="F9" s="82" t="str">
        <f t="shared" si="3"/>
        <v>ww</v>
      </c>
      <c r="G9" s="82"/>
      <c r="H9" s="6">
        <f>COUNTIF(F$3:F$6209,"=ww")/H3</f>
        <v>0.72843035343035345</v>
      </c>
      <c r="I9" t="s">
        <v>65</v>
      </c>
      <c r="J9" t="s">
        <v>66</v>
      </c>
      <c r="L9" s="85">
        <v>0.72909090909090912</v>
      </c>
      <c r="M9" t="s">
        <v>65</v>
      </c>
    </row>
    <row r="10" spans="1:15" x14ac:dyDescent="0.25">
      <c r="A10" s="1">
        <v>39456</v>
      </c>
      <c r="B10" s="81">
        <v>1.9</v>
      </c>
      <c r="C10" s="82">
        <f t="shared" si="0"/>
        <v>1</v>
      </c>
      <c r="D10" s="82">
        <f t="shared" si="1"/>
        <v>2</v>
      </c>
      <c r="E10" s="82">
        <f t="shared" si="2"/>
        <v>2</v>
      </c>
      <c r="F10" s="82" t="str">
        <f t="shared" si="3"/>
        <v>ww</v>
      </c>
      <c r="G10" s="82"/>
      <c r="H10" s="6">
        <f>COUNTIF(F$3:F$6209,"=dd")/(6208-H3)</f>
        <v>0.55805084745762712</v>
      </c>
      <c r="I10" t="s">
        <v>67</v>
      </c>
      <c r="L10" s="85">
        <v>0.55805084745762712</v>
      </c>
      <c r="M10" t="s">
        <v>67</v>
      </c>
    </row>
    <row r="11" spans="1:15" x14ac:dyDescent="0.25">
      <c r="A11" s="1">
        <v>39457</v>
      </c>
      <c r="B11" s="81">
        <v>2.5</v>
      </c>
      <c r="C11" s="82">
        <f t="shared" si="0"/>
        <v>1</v>
      </c>
      <c r="D11" s="82">
        <f t="shared" si="1"/>
        <v>2</v>
      </c>
      <c r="E11" s="82">
        <f t="shared" si="2"/>
        <v>2</v>
      </c>
      <c r="F11" s="82" t="str">
        <f t="shared" si="3"/>
        <v>ww</v>
      </c>
      <c r="G11" s="82"/>
      <c r="H11" s="6">
        <f>COUNTIF(F$3:F$6209,"=wd")/H3</f>
        <v>0.27156964656964655</v>
      </c>
      <c r="I11" t="s">
        <v>68</v>
      </c>
      <c r="L11" s="85">
        <v>0.27090909090909093</v>
      </c>
      <c r="M11" t="s">
        <v>68</v>
      </c>
    </row>
    <row r="12" spans="1:15" x14ac:dyDescent="0.25">
      <c r="A12" s="1">
        <v>39458</v>
      </c>
      <c r="B12" s="81">
        <v>1.7000000000000002</v>
      </c>
      <c r="C12" s="82">
        <f t="shared" si="0"/>
        <v>1</v>
      </c>
      <c r="D12" s="82">
        <f t="shared" si="1"/>
        <v>2</v>
      </c>
      <c r="E12" s="82">
        <f t="shared" si="2"/>
        <v>2</v>
      </c>
      <c r="F12" s="82" t="str">
        <f t="shared" si="3"/>
        <v>ww</v>
      </c>
      <c r="G12" s="82"/>
      <c r="H12" s="6">
        <f>COUNTIF(F$3:F$6209,"=dw")/(6210-H3)</f>
        <v>0.44115156646909398</v>
      </c>
      <c r="I12" t="s">
        <v>69</v>
      </c>
      <c r="L12" s="85">
        <v>0.44152542372881354</v>
      </c>
      <c r="M12" t="s">
        <v>69</v>
      </c>
    </row>
    <row r="13" spans="1:15" x14ac:dyDescent="0.25">
      <c r="A13" s="1">
        <v>39459</v>
      </c>
      <c r="B13" s="81">
        <v>0.1</v>
      </c>
      <c r="C13" s="82">
        <f t="shared" si="0"/>
        <v>1</v>
      </c>
      <c r="D13" s="82">
        <f t="shared" si="1"/>
        <v>2</v>
      </c>
      <c r="E13" s="82">
        <f t="shared" si="2"/>
        <v>2</v>
      </c>
      <c r="F13" s="82" t="str">
        <f t="shared" si="3"/>
        <v>ww</v>
      </c>
      <c r="G13" s="82"/>
      <c r="L13" s="22" t="s">
        <v>70</v>
      </c>
    </row>
    <row r="14" spans="1:15" x14ac:dyDescent="0.25">
      <c r="A14" s="1">
        <v>39460</v>
      </c>
      <c r="B14" s="81">
        <v>0.9</v>
      </c>
      <c r="C14" s="82">
        <f t="shared" si="0"/>
        <v>1</v>
      </c>
      <c r="D14" s="82">
        <f t="shared" si="1"/>
        <v>2</v>
      </c>
      <c r="E14" s="82">
        <f t="shared" si="2"/>
        <v>2</v>
      </c>
      <c r="F14" s="82" t="str">
        <f t="shared" si="3"/>
        <v>ww</v>
      </c>
      <c r="G14" s="82"/>
    </row>
    <row r="15" spans="1:15" x14ac:dyDescent="0.25">
      <c r="A15" s="1">
        <v>39461</v>
      </c>
      <c r="B15" s="81">
        <v>0.4</v>
      </c>
      <c r="C15" s="82">
        <f t="shared" si="0"/>
        <v>1</v>
      </c>
      <c r="D15" s="82">
        <f t="shared" si="1"/>
        <v>2</v>
      </c>
      <c r="E15" s="82">
        <f t="shared" si="2"/>
        <v>2</v>
      </c>
      <c r="F15" s="82" t="str">
        <f t="shared" si="3"/>
        <v>ww</v>
      </c>
      <c r="G15" s="82"/>
      <c r="H15">
        <f>COUNTIF(B2:B6209,"&lt;0.5")</f>
        <v>3560</v>
      </c>
      <c r="I15" t="s">
        <v>19</v>
      </c>
      <c r="L15" s="8">
        <f>H15/H$2</f>
        <v>0.57345360824742264</v>
      </c>
      <c r="M15" t="s">
        <v>25</v>
      </c>
    </row>
    <row r="16" spans="1:15" x14ac:dyDescent="0.25">
      <c r="A16" s="1">
        <v>39462</v>
      </c>
      <c r="B16" s="81">
        <v>1</v>
      </c>
      <c r="C16" s="82">
        <f t="shared" si="0"/>
        <v>1</v>
      </c>
      <c r="D16" s="82">
        <f t="shared" si="1"/>
        <v>2</v>
      </c>
      <c r="E16" s="82">
        <f t="shared" si="2"/>
        <v>2</v>
      </c>
      <c r="F16" s="82" t="str">
        <f t="shared" si="3"/>
        <v>ww</v>
      </c>
      <c r="G16" s="82"/>
      <c r="H16">
        <f>COUNTIF(B2:B6209,"&lt;1.0")</f>
        <v>4061</v>
      </c>
      <c r="I16" t="s">
        <v>20</v>
      </c>
      <c r="L16" s="8">
        <f t="shared" ref="L16:L18" si="4">H16/H$2</f>
        <v>0.6541559278350515</v>
      </c>
      <c r="M16" t="s">
        <v>26</v>
      </c>
    </row>
    <row r="17" spans="1:13" x14ac:dyDescent="0.25">
      <c r="A17" s="1">
        <v>39463</v>
      </c>
      <c r="B17" s="81">
        <v>3</v>
      </c>
      <c r="C17" s="82">
        <f t="shared" si="0"/>
        <v>1</v>
      </c>
      <c r="D17" s="82">
        <f t="shared" si="1"/>
        <v>2</v>
      </c>
      <c r="E17" s="82">
        <f t="shared" si="2"/>
        <v>2</v>
      </c>
      <c r="F17" s="82" t="str">
        <f t="shared" si="3"/>
        <v>ww</v>
      </c>
      <c r="G17" s="82"/>
      <c r="H17">
        <f>COUNTIF(B2:B6209,"&lt;2.0")</f>
        <v>4669</v>
      </c>
      <c r="I17" t="s">
        <v>21</v>
      </c>
      <c r="L17" s="8">
        <f t="shared" si="4"/>
        <v>0.7520940721649485</v>
      </c>
      <c r="M17" t="s">
        <v>27</v>
      </c>
    </row>
    <row r="18" spans="1:13" x14ac:dyDescent="0.25">
      <c r="A18" s="1">
        <v>39464</v>
      </c>
      <c r="B18" s="81">
        <v>0.5</v>
      </c>
      <c r="C18" s="82">
        <f t="shared" si="0"/>
        <v>1</v>
      </c>
      <c r="D18" s="82">
        <f t="shared" si="1"/>
        <v>2</v>
      </c>
      <c r="E18" s="82">
        <f t="shared" si="2"/>
        <v>2</v>
      </c>
      <c r="F18" s="82" t="str">
        <f t="shared" si="3"/>
        <v>ww</v>
      </c>
      <c r="G18" s="82"/>
      <c r="H18">
        <f>COUNTIF(B2:B6209,"&lt;5.0")</f>
        <v>5474</v>
      </c>
      <c r="I18" t="s">
        <v>22</v>
      </c>
      <c r="L18" s="8">
        <f t="shared" si="4"/>
        <v>0.88176546391752575</v>
      </c>
      <c r="M18" t="s">
        <v>28</v>
      </c>
    </row>
    <row r="19" spans="1:13" x14ac:dyDescent="0.25">
      <c r="A19" s="1">
        <v>39465</v>
      </c>
      <c r="B19" s="81">
        <v>1.1000000000000001</v>
      </c>
      <c r="C19" s="82">
        <f t="shared" si="0"/>
        <v>1</v>
      </c>
      <c r="D19" s="82">
        <f t="shared" si="1"/>
        <v>2</v>
      </c>
      <c r="E19" s="82">
        <f t="shared" si="2"/>
        <v>2</v>
      </c>
      <c r="F19" s="82" t="str">
        <f t="shared" si="3"/>
        <v>ww</v>
      </c>
      <c r="G19" s="82"/>
    </row>
    <row r="20" spans="1:13" x14ac:dyDescent="0.25">
      <c r="A20" s="1">
        <v>39466</v>
      </c>
      <c r="B20" s="81">
        <v>2.2999999999999998</v>
      </c>
      <c r="C20" s="82">
        <f t="shared" si="0"/>
        <v>1</v>
      </c>
      <c r="D20" s="82">
        <f t="shared" si="1"/>
        <v>2</v>
      </c>
      <c r="E20" s="82">
        <f t="shared" si="2"/>
        <v>2</v>
      </c>
      <c r="F20" s="82" t="str">
        <f t="shared" si="3"/>
        <v>ww</v>
      </c>
      <c r="G20" s="82"/>
      <c r="H20" s="86" t="s">
        <v>18</v>
      </c>
      <c r="I20" s="86"/>
      <c r="J20" s="87">
        <f>SUM(B2:B6209)/17</f>
        <v>697.69705882353287</v>
      </c>
      <c r="K20" s="86" t="s">
        <v>15</v>
      </c>
    </row>
    <row r="21" spans="1:13" x14ac:dyDescent="0.25">
      <c r="A21" s="1">
        <v>39467</v>
      </c>
      <c r="B21" s="81">
        <v>4.7</v>
      </c>
      <c r="C21" s="82">
        <f t="shared" si="0"/>
        <v>1</v>
      </c>
      <c r="D21" s="82">
        <f t="shared" si="1"/>
        <v>2</v>
      </c>
      <c r="E21" s="82">
        <f t="shared" si="2"/>
        <v>2</v>
      </c>
      <c r="F21" s="82" t="str">
        <f t="shared" si="3"/>
        <v>ww</v>
      </c>
      <c r="G21" s="82"/>
      <c r="H21" s="86"/>
      <c r="I21" s="86"/>
      <c r="J21" s="87"/>
      <c r="K21" s="86"/>
    </row>
    <row r="22" spans="1:13" x14ac:dyDescent="0.25">
      <c r="A22" s="1">
        <v>39468</v>
      </c>
      <c r="B22" s="81">
        <v>2.9000000000000004</v>
      </c>
      <c r="C22" s="82">
        <f t="shared" si="0"/>
        <v>1</v>
      </c>
      <c r="D22" s="82">
        <f t="shared" si="1"/>
        <v>2</v>
      </c>
      <c r="E22" s="82">
        <f t="shared" si="2"/>
        <v>2</v>
      </c>
      <c r="F22" s="82" t="str">
        <f t="shared" si="3"/>
        <v>ww</v>
      </c>
      <c r="G22" s="82"/>
      <c r="H22" s="83" t="s">
        <v>71</v>
      </c>
      <c r="I22" s="83"/>
      <c r="J22" s="88">
        <f>AVERAGE(B2:B6209)</f>
        <v>1.9105750644329991</v>
      </c>
      <c r="K22" s="83" t="s">
        <v>15</v>
      </c>
    </row>
    <row r="23" spans="1:13" x14ac:dyDescent="0.25">
      <c r="A23" s="1">
        <v>39469</v>
      </c>
      <c r="B23" s="81">
        <v>21</v>
      </c>
      <c r="C23" s="82">
        <f t="shared" si="0"/>
        <v>1</v>
      </c>
      <c r="D23" s="82">
        <f t="shared" si="1"/>
        <v>2</v>
      </c>
      <c r="E23" s="82">
        <f t="shared" si="2"/>
        <v>2</v>
      </c>
      <c r="F23" s="82" t="str">
        <f t="shared" si="3"/>
        <v>ww</v>
      </c>
      <c r="G23" s="82"/>
      <c r="H23" s="83" t="s">
        <v>72</v>
      </c>
      <c r="I23" s="83"/>
      <c r="J23" s="88">
        <f>SUM(B2:B6209)/3848</f>
        <v>3.0823414760914911</v>
      </c>
      <c r="K23" s="83" t="s">
        <v>15</v>
      </c>
    </row>
    <row r="24" spans="1:13" x14ac:dyDescent="0.25">
      <c r="A24" s="1">
        <v>39470</v>
      </c>
      <c r="B24" s="81">
        <v>0.60000000000000009</v>
      </c>
      <c r="C24" s="82">
        <f t="shared" si="0"/>
        <v>1</v>
      </c>
      <c r="D24" s="82">
        <f t="shared" si="1"/>
        <v>2</v>
      </c>
      <c r="E24" s="82">
        <f t="shared" si="2"/>
        <v>2</v>
      </c>
      <c r="F24" s="82" t="str">
        <f t="shared" si="3"/>
        <v>ww</v>
      </c>
      <c r="G24" s="82"/>
    </row>
    <row r="25" spans="1:13" x14ac:dyDescent="0.25">
      <c r="A25" s="1">
        <v>39471</v>
      </c>
      <c r="B25" s="81">
        <v>0</v>
      </c>
      <c r="C25" s="82">
        <f t="shared" si="0"/>
        <v>0</v>
      </c>
      <c r="D25" s="82">
        <f t="shared" si="1"/>
        <v>1</v>
      </c>
      <c r="E25" s="82">
        <f t="shared" si="2"/>
        <v>1</v>
      </c>
      <c r="F25" s="82" t="str">
        <f t="shared" si="3"/>
        <v>wd</v>
      </c>
      <c r="G25" s="82"/>
    </row>
    <row r="26" spans="1:13" x14ac:dyDescent="0.25">
      <c r="A26" s="1">
        <v>39472</v>
      </c>
      <c r="B26" s="81">
        <v>0</v>
      </c>
      <c r="C26" s="82">
        <f t="shared" si="0"/>
        <v>0</v>
      </c>
      <c r="D26" s="82">
        <f t="shared" si="1"/>
        <v>0</v>
      </c>
      <c r="E26" s="82">
        <f t="shared" si="2"/>
        <v>0</v>
      </c>
      <c r="F26" s="82" t="str">
        <f t="shared" si="3"/>
        <v>dd</v>
      </c>
      <c r="G26" s="82"/>
    </row>
    <row r="27" spans="1:13" x14ac:dyDescent="0.25">
      <c r="A27" s="1">
        <v>39473</v>
      </c>
      <c r="B27" s="81">
        <v>0</v>
      </c>
      <c r="C27" s="82">
        <f t="shared" si="0"/>
        <v>0</v>
      </c>
      <c r="D27" s="82">
        <f t="shared" si="1"/>
        <v>0</v>
      </c>
      <c r="E27" s="82">
        <f t="shared" si="2"/>
        <v>0</v>
      </c>
      <c r="F27" s="82" t="str">
        <f t="shared" si="3"/>
        <v>dd</v>
      </c>
      <c r="G27" s="82"/>
    </row>
    <row r="28" spans="1:13" x14ac:dyDescent="0.25">
      <c r="A28" s="1">
        <v>39474</v>
      </c>
      <c r="B28" s="81">
        <v>2</v>
      </c>
      <c r="C28" s="82">
        <f t="shared" si="0"/>
        <v>1</v>
      </c>
      <c r="D28" s="82">
        <f t="shared" si="1"/>
        <v>1</v>
      </c>
      <c r="E28" s="82">
        <f t="shared" si="2"/>
        <v>-1</v>
      </c>
      <c r="F28" s="82" t="str">
        <f t="shared" si="3"/>
        <v>dw</v>
      </c>
      <c r="G28" s="82"/>
    </row>
    <row r="29" spans="1:13" x14ac:dyDescent="0.25">
      <c r="A29" s="1">
        <v>39475</v>
      </c>
      <c r="B29" s="81">
        <v>0</v>
      </c>
      <c r="C29" s="82">
        <f t="shared" si="0"/>
        <v>0</v>
      </c>
      <c r="D29" s="82">
        <f t="shared" si="1"/>
        <v>1</v>
      </c>
      <c r="E29" s="82">
        <f t="shared" si="2"/>
        <v>1</v>
      </c>
      <c r="F29" s="82" t="str">
        <f t="shared" si="3"/>
        <v>wd</v>
      </c>
      <c r="G29" s="82"/>
    </row>
    <row r="30" spans="1:13" x14ac:dyDescent="0.25">
      <c r="A30" s="1">
        <v>39476</v>
      </c>
      <c r="B30" s="81">
        <v>0.1</v>
      </c>
      <c r="C30" s="82">
        <f t="shared" si="0"/>
        <v>1</v>
      </c>
      <c r="D30" s="82">
        <f t="shared" si="1"/>
        <v>1</v>
      </c>
      <c r="E30" s="82">
        <f t="shared" si="2"/>
        <v>-1</v>
      </c>
      <c r="F30" s="82" t="str">
        <f t="shared" si="3"/>
        <v>dw</v>
      </c>
      <c r="G30" s="82"/>
    </row>
    <row r="31" spans="1:13" x14ac:dyDescent="0.25">
      <c r="A31" s="1">
        <v>39477</v>
      </c>
      <c r="B31" s="81">
        <v>0.4</v>
      </c>
      <c r="C31" s="82">
        <f t="shared" si="0"/>
        <v>1</v>
      </c>
      <c r="D31" s="82">
        <f t="shared" si="1"/>
        <v>2</v>
      </c>
      <c r="E31" s="82">
        <f t="shared" si="2"/>
        <v>2</v>
      </c>
      <c r="F31" s="82" t="str">
        <f t="shared" si="3"/>
        <v>ww</v>
      </c>
      <c r="G31" s="82"/>
    </row>
    <row r="32" spans="1:13" x14ac:dyDescent="0.25">
      <c r="A32" s="1">
        <v>39478</v>
      </c>
      <c r="B32" s="81">
        <v>4.6999999999999993</v>
      </c>
      <c r="C32" s="82">
        <f t="shared" si="0"/>
        <v>1</v>
      </c>
      <c r="D32" s="82">
        <f t="shared" si="1"/>
        <v>2</v>
      </c>
      <c r="E32" s="82">
        <f t="shared" si="2"/>
        <v>2</v>
      </c>
      <c r="F32" s="82" t="str">
        <f t="shared" si="3"/>
        <v>ww</v>
      </c>
      <c r="G32" s="82"/>
    </row>
    <row r="33" spans="1:7" x14ac:dyDescent="0.25">
      <c r="A33" s="1">
        <v>39479</v>
      </c>
      <c r="B33" s="81">
        <v>0.6</v>
      </c>
      <c r="C33" s="82">
        <f t="shared" si="0"/>
        <v>1</v>
      </c>
      <c r="D33" s="82">
        <f t="shared" si="1"/>
        <v>2</v>
      </c>
      <c r="E33" s="82">
        <f t="shared" si="2"/>
        <v>2</v>
      </c>
      <c r="F33" s="82" t="str">
        <f t="shared" si="3"/>
        <v>ww</v>
      </c>
      <c r="G33" s="82"/>
    </row>
    <row r="34" spans="1:7" x14ac:dyDescent="0.25">
      <c r="A34" s="1">
        <v>39480</v>
      </c>
      <c r="B34" s="81">
        <v>2.6</v>
      </c>
      <c r="C34" s="82">
        <f t="shared" si="0"/>
        <v>1</v>
      </c>
      <c r="D34" s="82">
        <f t="shared" si="1"/>
        <v>2</v>
      </c>
      <c r="E34" s="82">
        <f t="shared" si="2"/>
        <v>2</v>
      </c>
      <c r="F34" s="82" t="str">
        <f t="shared" si="3"/>
        <v>ww</v>
      </c>
      <c r="G34" s="82"/>
    </row>
    <row r="35" spans="1:7" x14ac:dyDescent="0.25">
      <c r="A35" s="1">
        <v>39481</v>
      </c>
      <c r="B35" s="81">
        <v>0</v>
      </c>
      <c r="C35" s="82">
        <f t="shared" si="0"/>
        <v>0</v>
      </c>
      <c r="D35" s="82">
        <f t="shared" si="1"/>
        <v>1</v>
      </c>
      <c r="E35" s="82">
        <f t="shared" si="2"/>
        <v>1</v>
      </c>
      <c r="F35" s="82" t="str">
        <f t="shared" si="3"/>
        <v>wd</v>
      </c>
      <c r="G35" s="82"/>
    </row>
    <row r="36" spans="1:7" x14ac:dyDescent="0.25">
      <c r="A36" s="1">
        <v>39482</v>
      </c>
      <c r="B36" s="81">
        <v>0</v>
      </c>
      <c r="C36" s="82">
        <f t="shared" si="0"/>
        <v>0</v>
      </c>
      <c r="D36" s="82">
        <f t="shared" si="1"/>
        <v>0</v>
      </c>
      <c r="E36" s="82">
        <f t="shared" si="2"/>
        <v>0</v>
      </c>
      <c r="F36" s="82" t="str">
        <f t="shared" si="3"/>
        <v>dd</v>
      </c>
      <c r="G36" s="82"/>
    </row>
    <row r="37" spans="1:7" x14ac:dyDescent="0.25">
      <c r="A37" s="1">
        <v>39483</v>
      </c>
      <c r="B37" s="81">
        <v>1.4</v>
      </c>
      <c r="C37" s="82">
        <f t="shared" si="0"/>
        <v>1</v>
      </c>
      <c r="D37" s="82">
        <f t="shared" si="1"/>
        <v>1</v>
      </c>
      <c r="E37" s="82">
        <f t="shared" si="2"/>
        <v>-1</v>
      </c>
      <c r="F37" s="82" t="str">
        <f t="shared" si="3"/>
        <v>dw</v>
      </c>
      <c r="G37" s="82"/>
    </row>
    <row r="38" spans="1:7" x14ac:dyDescent="0.25">
      <c r="A38" s="1">
        <v>39484</v>
      </c>
      <c r="B38" s="81">
        <v>0.2</v>
      </c>
      <c r="C38" s="82">
        <f t="shared" si="0"/>
        <v>1</v>
      </c>
      <c r="D38" s="82">
        <f t="shared" si="1"/>
        <v>2</v>
      </c>
      <c r="E38" s="82">
        <f t="shared" si="2"/>
        <v>2</v>
      </c>
      <c r="F38" s="82" t="str">
        <f t="shared" si="3"/>
        <v>ww</v>
      </c>
      <c r="G38" s="82"/>
    </row>
    <row r="39" spans="1:7" x14ac:dyDescent="0.25">
      <c r="A39" s="1">
        <v>39485</v>
      </c>
      <c r="B39" s="81">
        <v>0.2</v>
      </c>
      <c r="C39" s="82">
        <f t="shared" si="0"/>
        <v>1</v>
      </c>
      <c r="D39" s="82">
        <f t="shared" si="1"/>
        <v>2</v>
      </c>
      <c r="E39" s="82">
        <f t="shared" si="2"/>
        <v>2</v>
      </c>
      <c r="F39" s="82" t="str">
        <f t="shared" si="3"/>
        <v>ww</v>
      </c>
      <c r="G39" s="82"/>
    </row>
    <row r="40" spans="1:7" x14ac:dyDescent="0.25">
      <c r="A40" s="1">
        <v>39486</v>
      </c>
      <c r="B40" s="81">
        <v>0</v>
      </c>
      <c r="C40" s="82">
        <f t="shared" si="0"/>
        <v>0</v>
      </c>
      <c r="D40" s="82">
        <f t="shared" si="1"/>
        <v>1</v>
      </c>
      <c r="E40" s="82">
        <f t="shared" si="2"/>
        <v>1</v>
      </c>
      <c r="F40" s="82" t="str">
        <f t="shared" si="3"/>
        <v>wd</v>
      </c>
      <c r="G40" s="82"/>
    </row>
    <row r="41" spans="1:7" x14ac:dyDescent="0.25">
      <c r="A41" s="1">
        <v>39487</v>
      </c>
      <c r="B41" s="81">
        <v>0</v>
      </c>
      <c r="C41" s="82">
        <f t="shared" si="0"/>
        <v>0</v>
      </c>
      <c r="D41" s="82">
        <f t="shared" si="1"/>
        <v>0</v>
      </c>
      <c r="E41" s="82">
        <f t="shared" si="2"/>
        <v>0</v>
      </c>
      <c r="F41" s="82" t="str">
        <f t="shared" si="3"/>
        <v>dd</v>
      </c>
      <c r="G41" s="82"/>
    </row>
    <row r="42" spans="1:7" x14ac:dyDescent="0.25">
      <c r="A42" s="1">
        <v>39488</v>
      </c>
      <c r="B42" s="81">
        <v>0</v>
      </c>
      <c r="C42" s="82">
        <f t="shared" si="0"/>
        <v>0</v>
      </c>
      <c r="D42" s="82">
        <f t="shared" si="1"/>
        <v>0</v>
      </c>
      <c r="E42" s="82">
        <f t="shared" si="2"/>
        <v>0</v>
      </c>
      <c r="F42" s="82" t="str">
        <f t="shared" si="3"/>
        <v>dd</v>
      </c>
      <c r="G42" s="82"/>
    </row>
    <row r="43" spans="1:7" x14ac:dyDescent="0.25">
      <c r="A43" s="1">
        <v>39489</v>
      </c>
      <c r="B43" s="81">
        <v>0</v>
      </c>
      <c r="C43" s="82">
        <f t="shared" si="0"/>
        <v>0</v>
      </c>
      <c r="D43" s="82">
        <f t="shared" si="1"/>
        <v>0</v>
      </c>
      <c r="E43" s="82">
        <f t="shared" si="2"/>
        <v>0</v>
      </c>
      <c r="F43" s="82" t="str">
        <f t="shared" si="3"/>
        <v>dd</v>
      </c>
      <c r="G43" s="82"/>
    </row>
    <row r="44" spans="1:7" x14ac:dyDescent="0.25">
      <c r="A44" s="1">
        <v>39490</v>
      </c>
      <c r="B44" s="81">
        <v>0.2</v>
      </c>
      <c r="C44" s="82">
        <f t="shared" si="0"/>
        <v>1</v>
      </c>
      <c r="D44" s="82">
        <f t="shared" si="1"/>
        <v>1</v>
      </c>
      <c r="E44" s="82">
        <f t="shared" si="2"/>
        <v>-1</v>
      </c>
      <c r="F44" s="82" t="str">
        <f t="shared" si="3"/>
        <v>dw</v>
      </c>
      <c r="G44" s="82"/>
    </row>
    <row r="45" spans="1:7" x14ac:dyDescent="0.25">
      <c r="A45" s="1">
        <v>39491</v>
      </c>
      <c r="B45" s="81">
        <v>0</v>
      </c>
      <c r="C45" s="82">
        <f t="shared" si="0"/>
        <v>0</v>
      </c>
      <c r="D45" s="82">
        <f t="shared" si="1"/>
        <v>1</v>
      </c>
      <c r="E45" s="82">
        <f t="shared" si="2"/>
        <v>1</v>
      </c>
      <c r="F45" s="82" t="str">
        <f t="shared" si="3"/>
        <v>wd</v>
      </c>
      <c r="G45" s="82"/>
    </row>
    <row r="46" spans="1:7" x14ac:dyDescent="0.25">
      <c r="A46" s="1">
        <v>39492</v>
      </c>
      <c r="B46" s="81">
        <v>0.1</v>
      </c>
      <c r="C46" s="82">
        <f t="shared" si="0"/>
        <v>1</v>
      </c>
      <c r="D46" s="82">
        <f t="shared" si="1"/>
        <v>1</v>
      </c>
      <c r="E46" s="82">
        <f t="shared" si="2"/>
        <v>-1</v>
      </c>
      <c r="F46" s="82" t="str">
        <f t="shared" si="3"/>
        <v>dw</v>
      </c>
      <c r="G46" s="82"/>
    </row>
    <row r="47" spans="1:7" x14ac:dyDescent="0.25">
      <c r="A47" s="1">
        <v>39493</v>
      </c>
      <c r="B47" s="81">
        <v>0</v>
      </c>
      <c r="C47" s="82">
        <f t="shared" si="0"/>
        <v>0</v>
      </c>
      <c r="D47" s="82">
        <f t="shared" si="1"/>
        <v>1</v>
      </c>
      <c r="E47" s="82">
        <f t="shared" si="2"/>
        <v>1</v>
      </c>
      <c r="F47" s="82" t="str">
        <f t="shared" si="3"/>
        <v>wd</v>
      </c>
      <c r="G47" s="82"/>
    </row>
    <row r="48" spans="1:7" x14ac:dyDescent="0.25">
      <c r="A48" s="1">
        <v>39494</v>
      </c>
      <c r="B48" s="81">
        <v>0</v>
      </c>
      <c r="C48" s="82">
        <f t="shared" si="0"/>
        <v>0</v>
      </c>
      <c r="D48" s="82">
        <f t="shared" si="1"/>
        <v>0</v>
      </c>
      <c r="E48" s="82">
        <f t="shared" si="2"/>
        <v>0</v>
      </c>
      <c r="F48" s="82" t="str">
        <f t="shared" si="3"/>
        <v>dd</v>
      </c>
      <c r="G48" s="82"/>
    </row>
    <row r="49" spans="1:7" x14ac:dyDescent="0.25">
      <c r="A49" s="1">
        <v>39495</v>
      </c>
      <c r="B49" s="81">
        <v>0.1</v>
      </c>
      <c r="C49" s="82">
        <f t="shared" si="0"/>
        <v>1</v>
      </c>
      <c r="D49" s="82">
        <f t="shared" si="1"/>
        <v>1</v>
      </c>
      <c r="E49" s="82">
        <f t="shared" si="2"/>
        <v>-1</v>
      </c>
      <c r="F49" s="82" t="str">
        <f t="shared" si="3"/>
        <v>dw</v>
      </c>
      <c r="G49" s="82"/>
    </row>
    <row r="50" spans="1:7" x14ac:dyDescent="0.25">
      <c r="A50" s="1">
        <v>39496</v>
      </c>
      <c r="B50" s="81">
        <v>0</v>
      </c>
      <c r="C50" s="82">
        <f t="shared" si="0"/>
        <v>0</v>
      </c>
      <c r="D50" s="82">
        <f t="shared" si="1"/>
        <v>1</v>
      </c>
      <c r="E50" s="82">
        <f t="shared" si="2"/>
        <v>1</v>
      </c>
      <c r="F50" s="82" t="str">
        <f t="shared" si="3"/>
        <v>wd</v>
      </c>
      <c r="G50" s="82"/>
    </row>
    <row r="51" spans="1:7" x14ac:dyDescent="0.25">
      <c r="A51" s="1">
        <v>39497</v>
      </c>
      <c r="B51" s="81">
        <v>0.2</v>
      </c>
      <c r="C51" s="82">
        <f t="shared" si="0"/>
        <v>1</v>
      </c>
      <c r="D51" s="82">
        <f t="shared" si="1"/>
        <v>1</v>
      </c>
      <c r="E51" s="82">
        <f t="shared" si="2"/>
        <v>-1</v>
      </c>
      <c r="F51" s="82" t="str">
        <f t="shared" si="3"/>
        <v>dw</v>
      </c>
      <c r="G51" s="82"/>
    </row>
    <row r="52" spans="1:7" x14ac:dyDescent="0.25">
      <c r="A52" s="1">
        <v>39498</v>
      </c>
      <c r="B52" s="81">
        <v>0.1</v>
      </c>
      <c r="C52" s="82">
        <f t="shared" si="0"/>
        <v>1</v>
      </c>
      <c r="D52" s="82">
        <f t="shared" si="1"/>
        <v>2</v>
      </c>
      <c r="E52" s="82">
        <f t="shared" si="2"/>
        <v>2</v>
      </c>
      <c r="F52" s="82" t="str">
        <f t="shared" si="3"/>
        <v>ww</v>
      </c>
      <c r="G52" s="82"/>
    </row>
    <row r="53" spans="1:7" x14ac:dyDescent="0.25">
      <c r="A53" s="1">
        <v>39499</v>
      </c>
      <c r="B53" s="81">
        <v>0.6</v>
      </c>
      <c r="C53" s="82">
        <f t="shared" si="0"/>
        <v>1</v>
      </c>
      <c r="D53" s="82">
        <f t="shared" si="1"/>
        <v>2</v>
      </c>
      <c r="E53" s="82">
        <f t="shared" si="2"/>
        <v>2</v>
      </c>
      <c r="F53" s="82" t="str">
        <f t="shared" si="3"/>
        <v>ww</v>
      </c>
      <c r="G53" s="82"/>
    </row>
    <row r="54" spans="1:7" x14ac:dyDescent="0.25">
      <c r="A54" s="1">
        <v>39500</v>
      </c>
      <c r="B54" s="81">
        <v>0.7</v>
      </c>
      <c r="C54" s="82">
        <f t="shared" si="0"/>
        <v>1</v>
      </c>
      <c r="D54" s="82">
        <f t="shared" si="1"/>
        <v>2</v>
      </c>
      <c r="E54" s="82">
        <f t="shared" si="2"/>
        <v>2</v>
      </c>
      <c r="F54" s="82" t="str">
        <f t="shared" si="3"/>
        <v>ww</v>
      </c>
      <c r="G54" s="82"/>
    </row>
    <row r="55" spans="1:7" x14ac:dyDescent="0.25">
      <c r="A55" s="1">
        <v>39501</v>
      </c>
      <c r="B55" s="81">
        <v>1.8</v>
      </c>
      <c r="C55" s="82">
        <f t="shared" si="0"/>
        <v>1</v>
      </c>
      <c r="D55" s="82">
        <f t="shared" si="1"/>
        <v>2</v>
      </c>
      <c r="E55" s="82">
        <f t="shared" si="2"/>
        <v>2</v>
      </c>
      <c r="F55" s="82" t="str">
        <f t="shared" si="3"/>
        <v>ww</v>
      </c>
      <c r="G55" s="82"/>
    </row>
    <row r="56" spans="1:7" x14ac:dyDescent="0.25">
      <c r="A56" s="1">
        <v>39502</v>
      </c>
      <c r="B56" s="81">
        <v>0</v>
      </c>
      <c r="C56" s="82">
        <f t="shared" si="0"/>
        <v>0</v>
      </c>
      <c r="D56" s="82">
        <f t="shared" si="1"/>
        <v>1</v>
      </c>
      <c r="E56" s="82">
        <f t="shared" si="2"/>
        <v>1</v>
      </c>
      <c r="F56" s="82" t="str">
        <f t="shared" si="3"/>
        <v>wd</v>
      </c>
      <c r="G56" s="82"/>
    </row>
    <row r="57" spans="1:7" x14ac:dyDescent="0.25">
      <c r="A57" s="1">
        <v>39503</v>
      </c>
      <c r="B57" s="81">
        <v>0.1</v>
      </c>
      <c r="C57" s="82">
        <f t="shared" si="0"/>
        <v>1</v>
      </c>
      <c r="D57" s="82">
        <f t="shared" si="1"/>
        <v>1</v>
      </c>
      <c r="E57" s="82">
        <f t="shared" si="2"/>
        <v>-1</v>
      </c>
      <c r="F57" s="82" t="str">
        <f t="shared" si="3"/>
        <v>dw</v>
      </c>
      <c r="G57" s="82"/>
    </row>
    <row r="58" spans="1:7" x14ac:dyDescent="0.25">
      <c r="A58" s="1">
        <v>39504</v>
      </c>
      <c r="B58" s="81">
        <v>0.1</v>
      </c>
      <c r="C58" s="82">
        <f t="shared" si="0"/>
        <v>1</v>
      </c>
      <c r="D58" s="82">
        <f t="shared" si="1"/>
        <v>2</v>
      </c>
      <c r="E58" s="82">
        <f t="shared" si="2"/>
        <v>2</v>
      </c>
      <c r="F58" s="82" t="str">
        <f t="shared" si="3"/>
        <v>ww</v>
      </c>
      <c r="G58" s="82"/>
    </row>
    <row r="59" spans="1:7" x14ac:dyDescent="0.25">
      <c r="A59" s="1">
        <v>39505</v>
      </c>
      <c r="B59" s="81">
        <v>0</v>
      </c>
      <c r="C59" s="82">
        <f t="shared" si="0"/>
        <v>0</v>
      </c>
      <c r="D59" s="82">
        <f t="shared" si="1"/>
        <v>1</v>
      </c>
      <c r="E59" s="82">
        <f t="shared" si="2"/>
        <v>1</v>
      </c>
      <c r="F59" s="82" t="str">
        <f t="shared" si="3"/>
        <v>wd</v>
      </c>
      <c r="G59" s="82"/>
    </row>
    <row r="60" spans="1:7" x14ac:dyDescent="0.25">
      <c r="A60" s="1">
        <v>39506</v>
      </c>
      <c r="B60" s="81">
        <v>0</v>
      </c>
      <c r="C60" s="82">
        <f t="shared" si="0"/>
        <v>0</v>
      </c>
      <c r="D60" s="82">
        <f t="shared" si="1"/>
        <v>0</v>
      </c>
      <c r="E60" s="82">
        <f t="shared" si="2"/>
        <v>0</v>
      </c>
      <c r="F60" s="82" t="str">
        <f t="shared" si="3"/>
        <v>dd</v>
      </c>
      <c r="G60" s="82"/>
    </row>
    <row r="61" spans="1:7" x14ac:dyDescent="0.25">
      <c r="A61" s="1">
        <v>39507</v>
      </c>
      <c r="B61" s="81">
        <v>0</v>
      </c>
      <c r="C61" s="82">
        <f t="shared" si="0"/>
        <v>0</v>
      </c>
      <c r="D61" s="82">
        <f t="shared" si="1"/>
        <v>0</v>
      </c>
      <c r="E61" s="82">
        <f t="shared" si="2"/>
        <v>0</v>
      </c>
      <c r="F61" s="82" t="str">
        <f t="shared" si="3"/>
        <v>dd</v>
      </c>
      <c r="G61" s="82"/>
    </row>
    <row r="62" spans="1:7" x14ac:dyDescent="0.25">
      <c r="A62" s="1">
        <v>39508</v>
      </c>
      <c r="B62" s="81">
        <v>3.1</v>
      </c>
      <c r="C62" s="82">
        <f t="shared" si="0"/>
        <v>1</v>
      </c>
      <c r="D62" s="82">
        <f t="shared" si="1"/>
        <v>1</v>
      </c>
      <c r="E62" s="82">
        <f t="shared" si="2"/>
        <v>-1</v>
      </c>
      <c r="F62" s="82" t="str">
        <f t="shared" si="3"/>
        <v>dw</v>
      </c>
      <c r="G62" s="82"/>
    </row>
    <row r="63" spans="1:7" x14ac:dyDescent="0.25">
      <c r="A63" s="1">
        <v>39509</v>
      </c>
      <c r="B63" s="81">
        <v>0.4</v>
      </c>
      <c r="C63" s="82">
        <f t="shared" si="0"/>
        <v>1</v>
      </c>
      <c r="D63" s="82">
        <f t="shared" si="1"/>
        <v>2</v>
      </c>
      <c r="E63" s="82">
        <f t="shared" si="2"/>
        <v>2</v>
      </c>
      <c r="F63" s="82" t="str">
        <f t="shared" si="3"/>
        <v>ww</v>
      </c>
      <c r="G63" s="82"/>
    </row>
    <row r="64" spans="1:7" x14ac:dyDescent="0.25">
      <c r="A64" s="1">
        <v>39510</v>
      </c>
      <c r="B64" s="81">
        <v>0.7</v>
      </c>
      <c r="C64" s="82">
        <f t="shared" si="0"/>
        <v>1</v>
      </c>
      <c r="D64" s="82">
        <f t="shared" si="1"/>
        <v>2</v>
      </c>
      <c r="E64" s="82">
        <f t="shared" si="2"/>
        <v>2</v>
      </c>
      <c r="F64" s="82" t="str">
        <f t="shared" si="3"/>
        <v>ww</v>
      </c>
      <c r="G64" s="82"/>
    </row>
    <row r="65" spans="1:7" x14ac:dyDescent="0.25">
      <c r="A65" s="1">
        <v>39511</v>
      </c>
      <c r="B65" s="81">
        <v>0.2</v>
      </c>
      <c r="C65" s="82">
        <f t="shared" si="0"/>
        <v>1</v>
      </c>
      <c r="D65" s="82">
        <f t="shared" si="1"/>
        <v>2</v>
      </c>
      <c r="E65" s="82">
        <f t="shared" si="2"/>
        <v>2</v>
      </c>
      <c r="F65" s="82" t="str">
        <f t="shared" si="3"/>
        <v>ww</v>
      </c>
      <c r="G65" s="82"/>
    </row>
    <row r="66" spans="1:7" x14ac:dyDescent="0.25">
      <c r="A66" s="1">
        <v>39512</v>
      </c>
      <c r="B66" s="81">
        <v>0</v>
      </c>
      <c r="C66" s="82">
        <f t="shared" si="0"/>
        <v>0</v>
      </c>
      <c r="D66" s="82">
        <f t="shared" si="1"/>
        <v>1</v>
      </c>
      <c r="E66" s="82">
        <f t="shared" si="2"/>
        <v>1</v>
      </c>
      <c r="F66" s="82" t="str">
        <f t="shared" si="3"/>
        <v>wd</v>
      </c>
      <c r="G66" s="82"/>
    </row>
    <row r="67" spans="1:7" x14ac:dyDescent="0.25">
      <c r="A67" s="1">
        <v>39513</v>
      </c>
      <c r="B67" s="81">
        <v>0</v>
      </c>
      <c r="C67" s="82">
        <f t="shared" ref="C67:C130" si="5">IF(B67&gt;0,1,0)</f>
        <v>0</v>
      </c>
      <c r="D67" s="82">
        <f t="shared" ref="D67:D130" si="6">SUM(C66:C67)</f>
        <v>0</v>
      </c>
      <c r="E67" s="82">
        <f t="shared" ref="E67:E130" si="7">IF(D67=1,IF(C66=1,1,-1),D67)</f>
        <v>0</v>
      </c>
      <c r="F67" s="82" t="str">
        <f t="shared" ref="F67:F130" si="8">VLOOKUP(E67,codes,2,)</f>
        <v>dd</v>
      </c>
      <c r="G67" s="82"/>
    </row>
    <row r="68" spans="1:7" x14ac:dyDescent="0.25">
      <c r="A68" s="1">
        <v>39514</v>
      </c>
      <c r="B68" s="81">
        <v>0.7</v>
      </c>
      <c r="C68" s="82">
        <f t="shared" si="5"/>
        <v>1</v>
      </c>
      <c r="D68" s="82">
        <f t="shared" si="6"/>
        <v>1</v>
      </c>
      <c r="E68" s="82">
        <f t="shared" si="7"/>
        <v>-1</v>
      </c>
      <c r="F68" s="82" t="str">
        <f t="shared" si="8"/>
        <v>dw</v>
      </c>
      <c r="G68" s="82"/>
    </row>
    <row r="69" spans="1:7" x14ac:dyDescent="0.25">
      <c r="A69" s="1">
        <v>39515</v>
      </c>
      <c r="B69" s="81">
        <v>0</v>
      </c>
      <c r="C69" s="82">
        <f t="shared" si="5"/>
        <v>0</v>
      </c>
      <c r="D69" s="82">
        <f t="shared" si="6"/>
        <v>1</v>
      </c>
      <c r="E69" s="82">
        <f t="shared" si="7"/>
        <v>1</v>
      </c>
      <c r="F69" s="82" t="str">
        <f t="shared" si="8"/>
        <v>wd</v>
      </c>
      <c r="G69" s="82"/>
    </row>
    <row r="70" spans="1:7" x14ac:dyDescent="0.25">
      <c r="A70" s="1">
        <v>39516</v>
      </c>
      <c r="B70" s="81">
        <v>1.3</v>
      </c>
      <c r="C70" s="82">
        <f t="shared" si="5"/>
        <v>1</v>
      </c>
      <c r="D70" s="82">
        <f t="shared" si="6"/>
        <v>1</v>
      </c>
      <c r="E70" s="82">
        <f t="shared" si="7"/>
        <v>-1</v>
      </c>
      <c r="F70" s="82" t="str">
        <f t="shared" si="8"/>
        <v>dw</v>
      </c>
      <c r="G70" s="82"/>
    </row>
    <row r="71" spans="1:7" x14ac:dyDescent="0.25">
      <c r="A71" s="1">
        <v>39517</v>
      </c>
      <c r="B71" s="81">
        <v>2.8</v>
      </c>
      <c r="C71" s="82">
        <f t="shared" si="5"/>
        <v>1</v>
      </c>
      <c r="D71" s="82">
        <f t="shared" si="6"/>
        <v>2</v>
      </c>
      <c r="E71" s="82">
        <f t="shared" si="7"/>
        <v>2</v>
      </c>
      <c r="F71" s="82" t="str">
        <f t="shared" si="8"/>
        <v>ww</v>
      </c>
      <c r="G71" s="82"/>
    </row>
    <row r="72" spans="1:7" x14ac:dyDescent="0.25">
      <c r="A72" s="1">
        <v>39518</v>
      </c>
      <c r="B72" s="81">
        <v>3.5</v>
      </c>
      <c r="C72" s="82">
        <f t="shared" si="5"/>
        <v>1</v>
      </c>
      <c r="D72" s="82">
        <f t="shared" si="6"/>
        <v>2</v>
      </c>
      <c r="E72" s="82">
        <f t="shared" si="7"/>
        <v>2</v>
      </c>
      <c r="F72" s="82" t="str">
        <f t="shared" si="8"/>
        <v>ww</v>
      </c>
      <c r="G72" s="82"/>
    </row>
    <row r="73" spans="1:7" x14ac:dyDescent="0.25">
      <c r="A73" s="1">
        <v>39519</v>
      </c>
      <c r="B73" s="81">
        <v>4.8</v>
      </c>
      <c r="C73" s="82">
        <f t="shared" si="5"/>
        <v>1</v>
      </c>
      <c r="D73" s="82">
        <f t="shared" si="6"/>
        <v>2</v>
      </c>
      <c r="E73" s="82">
        <f t="shared" si="7"/>
        <v>2</v>
      </c>
      <c r="F73" s="82" t="str">
        <f t="shared" si="8"/>
        <v>ww</v>
      </c>
      <c r="G73" s="82"/>
    </row>
    <row r="74" spans="1:7" x14ac:dyDescent="0.25">
      <c r="A74" s="1">
        <v>39520</v>
      </c>
      <c r="B74" s="81">
        <v>0.5</v>
      </c>
      <c r="C74" s="82">
        <f t="shared" si="5"/>
        <v>1</v>
      </c>
      <c r="D74" s="82">
        <f t="shared" si="6"/>
        <v>2</v>
      </c>
      <c r="E74" s="82">
        <f t="shared" si="7"/>
        <v>2</v>
      </c>
      <c r="F74" s="82" t="str">
        <f t="shared" si="8"/>
        <v>ww</v>
      </c>
      <c r="G74" s="82"/>
    </row>
    <row r="75" spans="1:7" x14ac:dyDescent="0.25">
      <c r="A75" s="1">
        <v>39521</v>
      </c>
      <c r="B75" s="81">
        <v>0.30000000000000004</v>
      </c>
      <c r="C75" s="82">
        <f t="shared" si="5"/>
        <v>1</v>
      </c>
      <c r="D75" s="82">
        <f t="shared" si="6"/>
        <v>2</v>
      </c>
      <c r="E75" s="82">
        <f t="shared" si="7"/>
        <v>2</v>
      </c>
      <c r="F75" s="82" t="str">
        <f t="shared" si="8"/>
        <v>ww</v>
      </c>
      <c r="G75" s="82"/>
    </row>
    <row r="76" spans="1:7" x14ac:dyDescent="0.25">
      <c r="A76" s="1">
        <v>39522</v>
      </c>
      <c r="B76" s="81">
        <v>0.6</v>
      </c>
      <c r="C76" s="82">
        <f t="shared" si="5"/>
        <v>1</v>
      </c>
      <c r="D76" s="82">
        <f t="shared" si="6"/>
        <v>2</v>
      </c>
      <c r="E76" s="82">
        <f t="shared" si="7"/>
        <v>2</v>
      </c>
      <c r="F76" s="82" t="str">
        <f t="shared" si="8"/>
        <v>ww</v>
      </c>
      <c r="G76" s="82"/>
    </row>
    <row r="77" spans="1:7" x14ac:dyDescent="0.25">
      <c r="A77" s="1">
        <v>39523</v>
      </c>
      <c r="B77" s="81">
        <v>0.30000000000000004</v>
      </c>
      <c r="C77" s="82">
        <f t="shared" si="5"/>
        <v>1</v>
      </c>
      <c r="D77" s="82">
        <f t="shared" si="6"/>
        <v>2</v>
      </c>
      <c r="E77" s="82">
        <f t="shared" si="7"/>
        <v>2</v>
      </c>
      <c r="F77" s="82" t="str">
        <f t="shared" si="8"/>
        <v>ww</v>
      </c>
      <c r="G77" s="82"/>
    </row>
    <row r="78" spans="1:7" x14ac:dyDescent="0.25">
      <c r="A78" s="1">
        <v>39524</v>
      </c>
      <c r="B78" s="81">
        <v>0.5</v>
      </c>
      <c r="C78" s="82">
        <f t="shared" si="5"/>
        <v>1</v>
      </c>
      <c r="D78" s="82">
        <f t="shared" si="6"/>
        <v>2</v>
      </c>
      <c r="E78" s="82">
        <f t="shared" si="7"/>
        <v>2</v>
      </c>
      <c r="F78" s="82" t="str">
        <f t="shared" si="8"/>
        <v>ww</v>
      </c>
      <c r="G78" s="82"/>
    </row>
    <row r="79" spans="1:7" x14ac:dyDescent="0.25">
      <c r="A79" s="1">
        <v>39525</v>
      </c>
      <c r="B79" s="81">
        <v>0.4</v>
      </c>
      <c r="C79" s="82">
        <f t="shared" si="5"/>
        <v>1</v>
      </c>
      <c r="D79" s="82">
        <f t="shared" si="6"/>
        <v>2</v>
      </c>
      <c r="E79" s="82">
        <f t="shared" si="7"/>
        <v>2</v>
      </c>
      <c r="F79" s="82" t="str">
        <f t="shared" si="8"/>
        <v>ww</v>
      </c>
      <c r="G79" s="82"/>
    </row>
    <row r="80" spans="1:7" x14ac:dyDescent="0.25">
      <c r="A80" s="1">
        <v>39526</v>
      </c>
      <c r="B80" s="81">
        <v>0</v>
      </c>
      <c r="C80" s="82">
        <f t="shared" si="5"/>
        <v>0</v>
      </c>
      <c r="D80" s="82">
        <f t="shared" si="6"/>
        <v>1</v>
      </c>
      <c r="E80" s="82">
        <f t="shared" si="7"/>
        <v>1</v>
      </c>
      <c r="F80" s="82" t="str">
        <f t="shared" si="8"/>
        <v>wd</v>
      </c>
      <c r="G80" s="82"/>
    </row>
    <row r="81" spans="1:7" x14ac:dyDescent="0.25">
      <c r="A81" s="1">
        <v>39527</v>
      </c>
      <c r="B81" s="81">
        <v>0.8</v>
      </c>
      <c r="C81" s="82">
        <f t="shared" si="5"/>
        <v>1</v>
      </c>
      <c r="D81" s="82">
        <f t="shared" si="6"/>
        <v>1</v>
      </c>
      <c r="E81" s="82">
        <f t="shared" si="7"/>
        <v>-1</v>
      </c>
      <c r="F81" s="82" t="str">
        <f t="shared" si="8"/>
        <v>dw</v>
      </c>
      <c r="G81" s="82"/>
    </row>
    <row r="82" spans="1:7" x14ac:dyDescent="0.25">
      <c r="A82" s="1">
        <v>39528</v>
      </c>
      <c r="B82" s="81">
        <v>1.5</v>
      </c>
      <c r="C82" s="82">
        <f t="shared" si="5"/>
        <v>1</v>
      </c>
      <c r="D82" s="82">
        <f t="shared" si="6"/>
        <v>2</v>
      </c>
      <c r="E82" s="82">
        <f t="shared" si="7"/>
        <v>2</v>
      </c>
      <c r="F82" s="82" t="str">
        <f t="shared" si="8"/>
        <v>ww</v>
      </c>
      <c r="G82" s="82"/>
    </row>
    <row r="83" spans="1:7" x14ac:dyDescent="0.25">
      <c r="A83" s="1">
        <v>39529</v>
      </c>
      <c r="B83" s="81">
        <v>3.2</v>
      </c>
      <c r="C83" s="82">
        <f t="shared" si="5"/>
        <v>1</v>
      </c>
      <c r="D83" s="82">
        <f t="shared" si="6"/>
        <v>2</v>
      </c>
      <c r="E83" s="82">
        <f t="shared" si="7"/>
        <v>2</v>
      </c>
      <c r="F83" s="82" t="str">
        <f t="shared" si="8"/>
        <v>ww</v>
      </c>
      <c r="G83" s="82"/>
    </row>
    <row r="84" spans="1:7" x14ac:dyDescent="0.25">
      <c r="A84" s="1">
        <v>39530</v>
      </c>
      <c r="B84" s="81">
        <v>1.8</v>
      </c>
      <c r="C84" s="82">
        <f t="shared" si="5"/>
        <v>1</v>
      </c>
      <c r="D84" s="82">
        <f t="shared" si="6"/>
        <v>2</v>
      </c>
      <c r="E84" s="82">
        <f t="shared" si="7"/>
        <v>2</v>
      </c>
      <c r="F84" s="82" t="str">
        <f t="shared" si="8"/>
        <v>ww</v>
      </c>
      <c r="G84" s="82"/>
    </row>
    <row r="85" spans="1:7" x14ac:dyDescent="0.25">
      <c r="A85" s="1">
        <v>39531</v>
      </c>
      <c r="B85" s="81">
        <v>0.8</v>
      </c>
      <c r="C85" s="82">
        <f t="shared" si="5"/>
        <v>1</v>
      </c>
      <c r="D85" s="82">
        <f t="shared" si="6"/>
        <v>2</v>
      </c>
      <c r="E85" s="82">
        <f t="shared" si="7"/>
        <v>2</v>
      </c>
      <c r="F85" s="82" t="str">
        <f t="shared" si="8"/>
        <v>ww</v>
      </c>
      <c r="G85" s="82"/>
    </row>
    <row r="86" spans="1:7" x14ac:dyDescent="0.25">
      <c r="A86" s="1">
        <v>39532</v>
      </c>
      <c r="B86" s="81">
        <v>0.7</v>
      </c>
      <c r="C86" s="82">
        <f t="shared" si="5"/>
        <v>1</v>
      </c>
      <c r="D86" s="82">
        <f t="shared" si="6"/>
        <v>2</v>
      </c>
      <c r="E86" s="82">
        <f t="shared" si="7"/>
        <v>2</v>
      </c>
      <c r="F86" s="82" t="str">
        <f t="shared" si="8"/>
        <v>ww</v>
      </c>
      <c r="G86" s="82"/>
    </row>
    <row r="87" spans="1:7" x14ac:dyDescent="0.25">
      <c r="A87" s="1">
        <v>39533</v>
      </c>
      <c r="B87" s="81">
        <v>0</v>
      </c>
      <c r="C87" s="82">
        <f t="shared" si="5"/>
        <v>0</v>
      </c>
      <c r="D87" s="82">
        <f t="shared" si="6"/>
        <v>1</v>
      </c>
      <c r="E87" s="82">
        <f t="shared" si="7"/>
        <v>1</v>
      </c>
      <c r="F87" s="82" t="str">
        <f t="shared" si="8"/>
        <v>wd</v>
      </c>
      <c r="G87" s="82"/>
    </row>
    <row r="88" spans="1:7" x14ac:dyDescent="0.25">
      <c r="A88" s="1">
        <v>39534</v>
      </c>
      <c r="B88" s="81">
        <v>0.4</v>
      </c>
      <c r="C88" s="82">
        <f t="shared" si="5"/>
        <v>1</v>
      </c>
      <c r="D88" s="82">
        <f t="shared" si="6"/>
        <v>1</v>
      </c>
      <c r="E88" s="82">
        <f t="shared" si="7"/>
        <v>-1</v>
      </c>
      <c r="F88" s="82" t="str">
        <f t="shared" si="8"/>
        <v>dw</v>
      </c>
      <c r="G88" s="82"/>
    </row>
    <row r="89" spans="1:7" x14ac:dyDescent="0.25">
      <c r="A89" s="1">
        <v>39535</v>
      </c>
      <c r="B89" s="81">
        <v>1.2999999999999998</v>
      </c>
      <c r="C89" s="82">
        <f t="shared" si="5"/>
        <v>1</v>
      </c>
      <c r="D89" s="82">
        <f t="shared" si="6"/>
        <v>2</v>
      </c>
      <c r="E89" s="82">
        <f t="shared" si="7"/>
        <v>2</v>
      </c>
      <c r="F89" s="82" t="str">
        <f t="shared" si="8"/>
        <v>ww</v>
      </c>
      <c r="G89" s="82"/>
    </row>
    <row r="90" spans="1:7" x14ac:dyDescent="0.25">
      <c r="A90" s="1">
        <v>39536</v>
      </c>
      <c r="B90" s="81">
        <v>0</v>
      </c>
      <c r="C90" s="82">
        <f t="shared" si="5"/>
        <v>0</v>
      </c>
      <c r="D90" s="82">
        <f t="shared" si="6"/>
        <v>1</v>
      </c>
      <c r="E90" s="82">
        <f t="shared" si="7"/>
        <v>1</v>
      </c>
      <c r="F90" s="82" t="str">
        <f t="shared" si="8"/>
        <v>wd</v>
      </c>
      <c r="G90" s="82"/>
    </row>
    <row r="91" spans="1:7" x14ac:dyDescent="0.25">
      <c r="A91" s="1">
        <v>39537</v>
      </c>
      <c r="B91" s="81">
        <v>8.6999999999999993</v>
      </c>
      <c r="C91" s="82">
        <f t="shared" si="5"/>
        <v>1</v>
      </c>
      <c r="D91" s="82">
        <f t="shared" si="6"/>
        <v>1</v>
      </c>
      <c r="E91" s="82">
        <f t="shared" si="7"/>
        <v>-1</v>
      </c>
      <c r="F91" s="82" t="str">
        <f t="shared" si="8"/>
        <v>dw</v>
      </c>
      <c r="G91" s="82"/>
    </row>
    <row r="92" spans="1:7" x14ac:dyDescent="0.25">
      <c r="A92" s="1">
        <v>39538</v>
      </c>
      <c r="B92" s="81">
        <v>0</v>
      </c>
      <c r="C92" s="82">
        <f t="shared" si="5"/>
        <v>0</v>
      </c>
      <c r="D92" s="82">
        <f t="shared" si="6"/>
        <v>1</v>
      </c>
      <c r="E92" s="82">
        <f t="shared" si="7"/>
        <v>1</v>
      </c>
      <c r="F92" s="82" t="str">
        <f t="shared" si="8"/>
        <v>wd</v>
      </c>
      <c r="G92" s="82"/>
    </row>
    <row r="93" spans="1:7" x14ac:dyDescent="0.25">
      <c r="A93" s="1">
        <v>39539</v>
      </c>
      <c r="B93" s="81">
        <v>0.1</v>
      </c>
      <c r="C93" s="82">
        <f t="shared" si="5"/>
        <v>1</v>
      </c>
      <c r="D93" s="82">
        <f t="shared" si="6"/>
        <v>1</v>
      </c>
      <c r="E93" s="82">
        <f t="shared" si="7"/>
        <v>-1</v>
      </c>
      <c r="F93" s="82" t="str">
        <f t="shared" si="8"/>
        <v>dw</v>
      </c>
      <c r="G93" s="82"/>
    </row>
    <row r="94" spans="1:7" x14ac:dyDescent="0.25">
      <c r="A94" s="1">
        <v>39540</v>
      </c>
      <c r="B94" s="81">
        <v>0</v>
      </c>
      <c r="C94" s="82">
        <f t="shared" si="5"/>
        <v>0</v>
      </c>
      <c r="D94" s="82">
        <f t="shared" si="6"/>
        <v>1</v>
      </c>
      <c r="E94" s="82">
        <f t="shared" si="7"/>
        <v>1</v>
      </c>
      <c r="F94" s="82" t="str">
        <f t="shared" si="8"/>
        <v>wd</v>
      </c>
      <c r="G94" s="82"/>
    </row>
    <row r="95" spans="1:7" x14ac:dyDescent="0.25">
      <c r="A95" s="1">
        <v>39541</v>
      </c>
      <c r="B95" s="81">
        <v>0</v>
      </c>
      <c r="C95" s="82">
        <f t="shared" si="5"/>
        <v>0</v>
      </c>
      <c r="D95" s="82">
        <f t="shared" si="6"/>
        <v>0</v>
      </c>
      <c r="E95" s="82">
        <f t="shared" si="7"/>
        <v>0</v>
      </c>
      <c r="F95" s="82" t="str">
        <f t="shared" si="8"/>
        <v>dd</v>
      </c>
      <c r="G95" s="82"/>
    </row>
    <row r="96" spans="1:7" x14ac:dyDescent="0.25">
      <c r="A96" s="1">
        <v>39542</v>
      </c>
      <c r="B96" s="81">
        <v>0</v>
      </c>
      <c r="C96" s="82">
        <f t="shared" si="5"/>
        <v>0</v>
      </c>
      <c r="D96" s="82">
        <f t="shared" si="6"/>
        <v>0</v>
      </c>
      <c r="E96" s="82">
        <f t="shared" si="7"/>
        <v>0</v>
      </c>
      <c r="F96" s="82" t="str">
        <f t="shared" si="8"/>
        <v>dd</v>
      </c>
      <c r="G96" s="82"/>
    </row>
    <row r="97" spans="1:7" x14ac:dyDescent="0.25">
      <c r="A97" s="1">
        <v>39543</v>
      </c>
      <c r="B97" s="81">
        <v>3.2</v>
      </c>
      <c r="C97" s="82">
        <f t="shared" si="5"/>
        <v>1</v>
      </c>
      <c r="D97" s="82">
        <f t="shared" si="6"/>
        <v>1</v>
      </c>
      <c r="E97" s="82">
        <f t="shared" si="7"/>
        <v>-1</v>
      </c>
      <c r="F97" s="82" t="str">
        <f t="shared" si="8"/>
        <v>dw</v>
      </c>
      <c r="G97" s="82"/>
    </row>
    <row r="98" spans="1:7" x14ac:dyDescent="0.25">
      <c r="A98" s="1">
        <v>39544</v>
      </c>
      <c r="B98" s="81">
        <v>0.8</v>
      </c>
      <c r="C98" s="82">
        <f t="shared" si="5"/>
        <v>1</v>
      </c>
      <c r="D98" s="82">
        <f t="shared" si="6"/>
        <v>2</v>
      </c>
      <c r="E98" s="82">
        <f t="shared" si="7"/>
        <v>2</v>
      </c>
      <c r="F98" s="82" t="str">
        <f t="shared" si="8"/>
        <v>ww</v>
      </c>
      <c r="G98" s="82"/>
    </row>
    <row r="99" spans="1:7" x14ac:dyDescent="0.25">
      <c r="A99" s="1">
        <v>39545</v>
      </c>
      <c r="B99" s="81">
        <v>18.8</v>
      </c>
      <c r="C99" s="82">
        <f t="shared" si="5"/>
        <v>1</v>
      </c>
      <c r="D99" s="82">
        <f t="shared" si="6"/>
        <v>2</v>
      </c>
      <c r="E99" s="82">
        <f t="shared" si="7"/>
        <v>2</v>
      </c>
      <c r="F99" s="82" t="str">
        <f t="shared" si="8"/>
        <v>ww</v>
      </c>
      <c r="G99" s="82"/>
    </row>
    <row r="100" spans="1:7" x14ac:dyDescent="0.25">
      <c r="A100" s="1">
        <v>39546</v>
      </c>
      <c r="B100" s="81">
        <v>3.2</v>
      </c>
      <c r="C100" s="82">
        <f t="shared" si="5"/>
        <v>1</v>
      </c>
      <c r="D100" s="82">
        <f t="shared" si="6"/>
        <v>2</v>
      </c>
      <c r="E100" s="82">
        <f t="shared" si="7"/>
        <v>2</v>
      </c>
      <c r="F100" s="82" t="str">
        <f t="shared" si="8"/>
        <v>ww</v>
      </c>
      <c r="G100" s="82"/>
    </row>
    <row r="101" spans="1:7" x14ac:dyDescent="0.25">
      <c r="A101" s="1">
        <v>39547</v>
      </c>
      <c r="B101" s="81">
        <v>1.7000000000000002</v>
      </c>
      <c r="C101" s="82">
        <f t="shared" si="5"/>
        <v>1</v>
      </c>
      <c r="D101" s="82">
        <f t="shared" si="6"/>
        <v>2</v>
      </c>
      <c r="E101" s="82">
        <f t="shared" si="7"/>
        <v>2</v>
      </c>
      <c r="F101" s="82" t="str">
        <f t="shared" si="8"/>
        <v>ww</v>
      </c>
      <c r="G101" s="82"/>
    </row>
    <row r="102" spans="1:7" x14ac:dyDescent="0.25">
      <c r="A102" s="1">
        <v>39548</v>
      </c>
      <c r="B102" s="81">
        <v>1.9</v>
      </c>
      <c r="C102" s="82">
        <f t="shared" si="5"/>
        <v>1</v>
      </c>
      <c r="D102" s="82">
        <f t="shared" si="6"/>
        <v>2</v>
      </c>
      <c r="E102" s="82">
        <f t="shared" si="7"/>
        <v>2</v>
      </c>
      <c r="F102" s="82" t="str">
        <f t="shared" si="8"/>
        <v>ww</v>
      </c>
      <c r="G102" s="82"/>
    </row>
    <row r="103" spans="1:7" x14ac:dyDescent="0.25">
      <c r="A103" s="1">
        <v>39549</v>
      </c>
      <c r="B103" s="81">
        <v>2.6</v>
      </c>
      <c r="C103" s="82">
        <f t="shared" si="5"/>
        <v>1</v>
      </c>
      <c r="D103" s="82">
        <f t="shared" si="6"/>
        <v>2</v>
      </c>
      <c r="E103" s="82">
        <f t="shared" si="7"/>
        <v>2</v>
      </c>
      <c r="F103" s="82" t="str">
        <f t="shared" si="8"/>
        <v>ww</v>
      </c>
      <c r="G103" s="82"/>
    </row>
    <row r="104" spans="1:7" x14ac:dyDescent="0.25">
      <c r="A104" s="1">
        <v>39550</v>
      </c>
      <c r="B104" s="81">
        <v>15.3</v>
      </c>
      <c r="C104" s="82">
        <f t="shared" si="5"/>
        <v>1</v>
      </c>
      <c r="D104" s="82">
        <f t="shared" si="6"/>
        <v>2</v>
      </c>
      <c r="E104" s="82">
        <f t="shared" si="7"/>
        <v>2</v>
      </c>
      <c r="F104" s="82" t="str">
        <f t="shared" si="8"/>
        <v>ww</v>
      </c>
      <c r="G104" s="82"/>
    </row>
    <row r="105" spans="1:7" x14ac:dyDescent="0.25">
      <c r="A105" s="1">
        <v>39551</v>
      </c>
      <c r="B105" s="81">
        <v>1.1000000000000001</v>
      </c>
      <c r="C105" s="82">
        <f t="shared" si="5"/>
        <v>1</v>
      </c>
      <c r="D105" s="82">
        <f t="shared" si="6"/>
        <v>2</v>
      </c>
      <c r="E105" s="82">
        <f t="shared" si="7"/>
        <v>2</v>
      </c>
      <c r="F105" s="82" t="str">
        <f t="shared" si="8"/>
        <v>ww</v>
      </c>
      <c r="G105" s="82"/>
    </row>
    <row r="106" spans="1:7" x14ac:dyDescent="0.25">
      <c r="A106" s="1">
        <v>39552</v>
      </c>
      <c r="B106" s="81">
        <v>0</v>
      </c>
      <c r="C106" s="82">
        <f t="shared" si="5"/>
        <v>0</v>
      </c>
      <c r="D106" s="82">
        <f t="shared" si="6"/>
        <v>1</v>
      </c>
      <c r="E106" s="82">
        <f t="shared" si="7"/>
        <v>1</v>
      </c>
      <c r="F106" s="82" t="str">
        <f t="shared" si="8"/>
        <v>wd</v>
      </c>
      <c r="G106" s="82"/>
    </row>
    <row r="107" spans="1:7" x14ac:dyDescent="0.25">
      <c r="A107" s="1">
        <v>39553</v>
      </c>
      <c r="B107" s="81">
        <v>0.89999999999999991</v>
      </c>
      <c r="C107" s="82">
        <f t="shared" si="5"/>
        <v>1</v>
      </c>
      <c r="D107" s="82">
        <f t="shared" si="6"/>
        <v>1</v>
      </c>
      <c r="E107" s="82">
        <f t="shared" si="7"/>
        <v>-1</v>
      </c>
      <c r="F107" s="82" t="str">
        <f t="shared" si="8"/>
        <v>dw</v>
      </c>
      <c r="G107" s="82"/>
    </row>
    <row r="108" spans="1:7" x14ac:dyDescent="0.25">
      <c r="A108" s="1">
        <v>39554</v>
      </c>
      <c r="B108" s="81">
        <v>3</v>
      </c>
      <c r="C108" s="82">
        <f t="shared" si="5"/>
        <v>1</v>
      </c>
      <c r="D108" s="82">
        <f t="shared" si="6"/>
        <v>2</v>
      </c>
      <c r="E108" s="82">
        <f t="shared" si="7"/>
        <v>2</v>
      </c>
      <c r="F108" s="82" t="str">
        <f t="shared" si="8"/>
        <v>ww</v>
      </c>
      <c r="G108" s="82"/>
    </row>
    <row r="109" spans="1:7" x14ac:dyDescent="0.25">
      <c r="A109" s="1">
        <v>39555</v>
      </c>
      <c r="B109" s="81">
        <v>0.7</v>
      </c>
      <c r="C109" s="82">
        <f t="shared" si="5"/>
        <v>1</v>
      </c>
      <c r="D109" s="82">
        <f t="shared" si="6"/>
        <v>2</v>
      </c>
      <c r="E109" s="82">
        <f t="shared" si="7"/>
        <v>2</v>
      </c>
      <c r="F109" s="82" t="str">
        <f t="shared" si="8"/>
        <v>ww</v>
      </c>
      <c r="G109" s="82"/>
    </row>
    <row r="110" spans="1:7" x14ac:dyDescent="0.25">
      <c r="A110" s="1">
        <v>39556</v>
      </c>
      <c r="B110" s="81">
        <v>7.4</v>
      </c>
      <c r="C110" s="82">
        <f t="shared" si="5"/>
        <v>1</v>
      </c>
      <c r="D110" s="82">
        <f t="shared" si="6"/>
        <v>2</v>
      </c>
      <c r="E110" s="82">
        <f t="shared" si="7"/>
        <v>2</v>
      </c>
      <c r="F110" s="82" t="str">
        <f t="shared" si="8"/>
        <v>ww</v>
      </c>
      <c r="G110" s="82"/>
    </row>
    <row r="111" spans="1:7" x14ac:dyDescent="0.25">
      <c r="A111" s="1">
        <v>39557</v>
      </c>
      <c r="B111" s="81">
        <v>0.4</v>
      </c>
      <c r="C111" s="82">
        <f t="shared" si="5"/>
        <v>1</v>
      </c>
      <c r="D111" s="82">
        <f t="shared" si="6"/>
        <v>2</v>
      </c>
      <c r="E111" s="82">
        <f t="shared" si="7"/>
        <v>2</v>
      </c>
      <c r="F111" s="82" t="str">
        <f t="shared" si="8"/>
        <v>ww</v>
      </c>
      <c r="G111" s="82"/>
    </row>
    <row r="112" spans="1:7" x14ac:dyDescent="0.25">
      <c r="A112" s="1">
        <v>39558</v>
      </c>
      <c r="B112" s="81">
        <v>0</v>
      </c>
      <c r="C112" s="82">
        <f t="shared" si="5"/>
        <v>0</v>
      </c>
      <c r="D112" s="82">
        <f t="shared" si="6"/>
        <v>1</v>
      </c>
      <c r="E112" s="82">
        <f t="shared" si="7"/>
        <v>1</v>
      </c>
      <c r="F112" s="82" t="str">
        <f t="shared" si="8"/>
        <v>wd</v>
      </c>
      <c r="G112" s="82"/>
    </row>
    <row r="113" spans="1:7" x14ac:dyDescent="0.25">
      <c r="A113" s="1">
        <v>39559</v>
      </c>
      <c r="B113" s="81">
        <v>0</v>
      </c>
      <c r="C113" s="82">
        <f t="shared" si="5"/>
        <v>0</v>
      </c>
      <c r="D113" s="82">
        <f t="shared" si="6"/>
        <v>0</v>
      </c>
      <c r="E113" s="82">
        <f t="shared" si="7"/>
        <v>0</v>
      </c>
      <c r="F113" s="82" t="str">
        <f t="shared" si="8"/>
        <v>dd</v>
      </c>
      <c r="G113" s="82"/>
    </row>
    <row r="114" spans="1:7" x14ac:dyDescent="0.25">
      <c r="A114" s="1">
        <v>39560</v>
      </c>
      <c r="B114" s="81">
        <v>0</v>
      </c>
      <c r="C114" s="82">
        <f t="shared" si="5"/>
        <v>0</v>
      </c>
      <c r="D114" s="82">
        <f t="shared" si="6"/>
        <v>0</v>
      </c>
      <c r="E114" s="82">
        <f t="shared" si="7"/>
        <v>0</v>
      </c>
      <c r="F114" s="82" t="str">
        <f t="shared" si="8"/>
        <v>dd</v>
      </c>
      <c r="G114" s="82"/>
    </row>
    <row r="115" spans="1:7" x14ac:dyDescent="0.25">
      <c r="A115" s="1">
        <v>39561</v>
      </c>
      <c r="B115" s="81">
        <v>0</v>
      </c>
      <c r="C115" s="82">
        <f t="shared" si="5"/>
        <v>0</v>
      </c>
      <c r="D115" s="82">
        <f t="shared" si="6"/>
        <v>0</v>
      </c>
      <c r="E115" s="82">
        <f t="shared" si="7"/>
        <v>0</v>
      </c>
      <c r="F115" s="82" t="str">
        <f t="shared" si="8"/>
        <v>dd</v>
      </c>
      <c r="G115" s="82"/>
    </row>
    <row r="116" spans="1:7" x14ac:dyDescent="0.25">
      <c r="A116" s="1">
        <v>39562</v>
      </c>
      <c r="B116" s="81">
        <v>0.60000000000000009</v>
      </c>
      <c r="C116" s="82">
        <f t="shared" si="5"/>
        <v>1</v>
      </c>
      <c r="D116" s="82">
        <f t="shared" si="6"/>
        <v>1</v>
      </c>
      <c r="E116" s="82">
        <f t="shared" si="7"/>
        <v>-1</v>
      </c>
      <c r="F116" s="82" t="str">
        <f t="shared" si="8"/>
        <v>dw</v>
      </c>
      <c r="G116" s="82"/>
    </row>
    <row r="117" spans="1:7" x14ac:dyDescent="0.25">
      <c r="A117" s="1">
        <v>39563</v>
      </c>
      <c r="B117" s="81">
        <v>0.2</v>
      </c>
      <c r="C117" s="82">
        <f t="shared" si="5"/>
        <v>1</v>
      </c>
      <c r="D117" s="82">
        <f t="shared" si="6"/>
        <v>2</v>
      </c>
      <c r="E117" s="82">
        <f t="shared" si="7"/>
        <v>2</v>
      </c>
      <c r="F117" s="82" t="str">
        <f t="shared" si="8"/>
        <v>ww</v>
      </c>
      <c r="G117" s="82"/>
    </row>
    <row r="118" spans="1:7" x14ac:dyDescent="0.25">
      <c r="A118" s="1">
        <v>39564</v>
      </c>
      <c r="B118" s="81">
        <v>0.5</v>
      </c>
      <c r="C118" s="82">
        <f t="shared" si="5"/>
        <v>1</v>
      </c>
      <c r="D118" s="82">
        <f t="shared" si="6"/>
        <v>2</v>
      </c>
      <c r="E118" s="82">
        <f t="shared" si="7"/>
        <v>2</v>
      </c>
      <c r="F118" s="82" t="str">
        <f t="shared" si="8"/>
        <v>ww</v>
      </c>
      <c r="G118" s="82"/>
    </row>
    <row r="119" spans="1:7" x14ac:dyDescent="0.25">
      <c r="A119" s="1">
        <v>39565</v>
      </c>
      <c r="B119" s="81">
        <v>1.8</v>
      </c>
      <c r="C119" s="82">
        <f t="shared" si="5"/>
        <v>1</v>
      </c>
      <c r="D119" s="82">
        <f t="shared" si="6"/>
        <v>2</v>
      </c>
      <c r="E119" s="82">
        <f t="shared" si="7"/>
        <v>2</v>
      </c>
      <c r="F119" s="82" t="str">
        <f t="shared" si="8"/>
        <v>ww</v>
      </c>
      <c r="G119" s="82"/>
    </row>
    <row r="120" spans="1:7" x14ac:dyDescent="0.25">
      <c r="A120" s="1">
        <v>39566</v>
      </c>
      <c r="B120" s="81">
        <v>5.9</v>
      </c>
      <c r="C120" s="82">
        <f t="shared" si="5"/>
        <v>1</v>
      </c>
      <c r="D120" s="82">
        <f t="shared" si="6"/>
        <v>2</v>
      </c>
      <c r="E120" s="82">
        <f t="shared" si="7"/>
        <v>2</v>
      </c>
      <c r="F120" s="82" t="str">
        <f t="shared" si="8"/>
        <v>ww</v>
      </c>
      <c r="G120" s="82"/>
    </row>
    <row r="121" spans="1:7" x14ac:dyDescent="0.25">
      <c r="A121" s="1">
        <v>39567</v>
      </c>
      <c r="B121" s="81">
        <v>1.7000000000000002</v>
      </c>
      <c r="C121" s="82">
        <f t="shared" si="5"/>
        <v>1</v>
      </c>
      <c r="D121" s="82">
        <f t="shared" si="6"/>
        <v>2</v>
      </c>
      <c r="E121" s="82">
        <f t="shared" si="7"/>
        <v>2</v>
      </c>
      <c r="F121" s="82" t="str">
        <f t="shared" si="8"/>
        <v>ww</v>
      </c>
      <c r="G121" s="82"/>
    </row>
    <row r="122" spans="1:7" x14ac:dyDescent="0.25">
      <c r="A122" s="1">
        <v>39568</v>
      </c>
      <c r="B122" s="81">
        <v>14.2</v>
      </c>
      <c r="C122" s="82">
        <f t="shared" si="5"/>
        <v>1</v>
      </c>
      <c r="D122" s="82">
        <f t="shared" si="6"/>
        <v>2</v>
      </c>
      <c r="E122" s="82">
        <f t="shared" si="7"/>
        <v>2</v>
      </c>
      <c r="F122" s="82" t="str">
        <f t="shared" si="8"/>
        <v>ww</v>
      </c>
      <c r="G122" s="82"/>
    </row>
    <row r="123" spans="1:7" x14ac:dyDescent="0.25">
      <c r="A123" s="1">
        <v>39569</v>
      </c>
      <c r="B123" s="81">
        <v>1.5</v>
      </c>
      <c r="C123" s="82">
        <f t="shared" si="5"/>
        <v>1</v>
      </c>
      <c r="D123" s="82">
        <f t="shared" si="6"/>
        <v>2</v>
      </c>
      <c r="E123" s="82">
        <f t="shared" si="7"/>
        <v>2</v>
      </c>
      <c r="F123" s="82" t="str">
        <f t="shared" si="8"/>
        <v>ww</v>
      </c>
      <c r="G123" s="82"/>
    </row>
    <row r="124" spans="1:7" x14ac:dyDescent="0.25">
      <c r="A124" s="1">
        <v>39570</v>
      </c>
      <c r="B124" s="81">
        <v>1.9000000000000001</v>
      </c>
      <c r="C124" s="82">
        <f t="shared" si="5"/>
        <v>1</v>
      </c>
      <c r="D124" s="82">
        <f t="shared" si="6"/>
        <v>2</v>
      </c>
      <c r="E124" s="82">
        <f t="shared" si="7"/>
        <v>2</v>
      </c>
      <c r="F124" s="82" t="str">
        <f t="shared" si="8"/>
        <v>ww</v>
      </c>
      <c r="G124" s="82"/>
    </row>
    <row r="125" spans="1:7" x14ac:dyDescent="0.25">
      <c r="A125" s="1">
        <v>39571</v>
      </c>
      <c r="B125" s="81">
        <v>0.7</v>
      </c>
      <c r="C125" s="82">
        <f t="shared" si="5"/>
        <v>1</v>
      </c>
      <c r="D125" s="82">
        <f t="shared" si="6"/>
        <v>2</v>
      </c>
      <c r="E125" s="82">
        <f t="shared" si="7"/>
        <v>2</v>
      </c>
      <c r="F125" s="82" t="str">
        <f t="shared" si="8"/>
        <v>ww</v>
      </c>
      <c r="G125" s="82"/>
    </row>
    <row r="126" spans="1:7" x14ac:dyDescent="0.25">
      <c r="A126" s="1">
        <v>39572</v>
      </c>
      <c r="B126" s="81">
        <v>0.1</v>
      </c>
      <c r="C126" s="82">
        <f t="shared" si="5"/>
        <v>1</v>
      </c>
      <c r="D126" s="82">
        <f t="shared" si="6"/>
        <v>2</v>
      </c>
      <c r="E126" s="82">
        <f t="shared" si="7"/>
        <v>2</v>
      </c>
      <c r="F126" s="82" t="str">
        <f t="shared" si="8"/>
        <v>ww</v>
      </c>
      <c r="G126" s="82"/>
    </row>
    <row r="127" spans="1:7" x14ac:dyDescent="0.25">
      <c r="A127" s="1">
        <v>39573</v>
      </c>
      <c r="B127" s="81">
        <v>1</v>
      </c>
      <c r="C127" s="82">
        <f t="shared" si="5"/>
        <v>1</v>
      </c>
      <c r="D127" s="82">
        <f t="shared" si="6"/>
        <v>2</v>
      </c>
      <c r="E127" s="82">
        <f t="shared" si="7"/>
        <v>2</v>
      </c>
      <c r="F127" s="82" t="str">
        <f t="shared" si="8"/>
        <v>ww</v>
      </c>
      <c r="G127" s="82"/>
    </row>
    <row r="128" spans="1:7" x14ac:dyDescent="0.25">
      <c r="A128" s="1">
        <v>39574</v>
      </c>
      <c r="B128" s="81">
        <v>0</v>
      </c>
      <c r="C128" s="82">
        <f t="shared" si="5"/>
        <v>0</v>
      </c>
      <c r="D128" s="82">
        <f t="shared" si="6"/>
        <v>1</v>
      </c>
      <c r="E128" s="82">
        <f t="shared" si="7"/>
        <v>1</v>
      </c>
      <c r="F128" s="82" t="str">
        <f t="shared" si="8"/>
        <v>wd</v>
      </c>
      <c r="G128" s="82"/>
    </row>
    <row r="129" spans="1:7" x14ac:dyDescent="0.25">
      <c r="A129" s="1">
        <v>39575</v>
      </c>
      <c r="B129" s="81">
        <v>0</v>
      </c>
      <c r="C129" s="82">
        <f t="shared" si="5"/>
        <v>0</v>
      </c>
      <c r="D129" s="82">
        <f t="shared" si="6"/>
        <v>0</v>
      </c>
      <c r="E129" s="82">
        <f t="shared" si="7"/>
        <v>0</v>
      </c>
      <c r="F129" s="82" t="str">
        <f t="shared" si="8"/>
        <v>dd</v>
      </c>
      <c r="G129" s="82"/>
    </row>
    <row r="130" spans="1:7" x14ac:dyDescent="0.25">
      <c r="A130" s="1">
        <v>39576</v>
      </c>
      <c r="B130" s="81">
        <v>0</v>
      </c>
      <c r="C130" s="82">
        <f t="shared" si="5"/>
        <v>0</v>
      </c>
      <c r="D130" s="82">
        <f t="shared" si="6"/>
        <v>0</v>
      </c>
      <c r="E130" s="82">
        <f t="shared" si="7"/>
        <v>0</v>
      </c>
      <c r="F130" s="82" t="str">
        <f t="shared" si="8"/>
        <v>dd</v>
      </c>
      <c r="G130" s="82"/>
    </row>
    <row r="131" spans="1:7" x14ac:dyDescent="0.25">
      <c r="A131" s="1">
        <v>39577</v>
      </c>
      <c r="B131" s="81">
        <v>0</v>
      </c>
      <c r="C131" s="82">
        <f t="shared" ref="C131:C194" si="9">IF(B131&gt;0,1,0)</f>
        <v>0</v>
      </c>
      <c r="D131" s="82">
        <f t="shared" ref="D131:D194" si="10">SUM(C130:C131)</f>
        <v>0</v>
      </c>
      <c r="E131" s="82">
        <f t="shared" ref="E131:E194" si="11">IF(D131=1,IF(C130=1,1,-1),D131)</f>
        <v>0</v>
      </c>
      <c r="F131" s="82" t="str">
        <f t="shared" ref="F131:F194" si="12">VLOOKUP(E131,codes,2,)</f>
        <v>dd</v>
      </c>
      <c r="G131" s="82"/>
    </row>
    <row r="132" spans="1:7" x14ac:dyDescent="0.25">
      <c r="A132" s="1">
        <v>39578</v>
      </c>
      <c r="B132" s="81">
        <v>0</v>
      </c>
      <c r="C132" s="82">
        <f t="shared" si="9"/>
        <v>0</v>
      </c>
      <c r="D132" s="82">
        <f t="shared" si="10"/>
        <v>0</v>
      </c>
      <c r="E132" s="82">
        <f t="shared" si="11"/>
        <v>0</v>
      </c>
      <c r="F132" s="82" t="str">
        <f t="shared" si="12"/>
        <v>dd</v>
      </c>
      <c r="G132" s="82"/>
    </row>
    <row r="133" spans="1:7" x14ac:dyDescent="0.25">
      <c r="A133" s="1">
        <v>39579</v>
      </c>
      <c r="B133" s="81">
        <v>0</v>
      </c>
      <c r="C133" s="82">
        <f t="shared" si="9"/>
        <v>0</v>
      </c>
      <c r="D133" s="82">
        <f t="shared" si="10"/>
        <v>0</v>
      </c>
      <c r="E133" s="82">
        <f t="shared" si="11"/>
        <v>0</v>
      </c>
      <c r="F133" s="82" t="str">
        <f t="shared" si="12"/>
        <v>dd</v>
      </c>
      <c r="G133" s="82"/>
    </row>
    <row r="134" spans="1:7" x14ac:dyDescent="0.25">
      <c r="A134" s="1">
        <v>39580</v>
      </c>
      <c r="B134" s="81">
        <v>0</v>
      </c>
      <c r="C134" s="82">
        <f t="shared" si="9"/>
        <v>0</v>
      </c>
      <c r="D134" s="82">
        <f t="shared" si="10"/>
        <v>0</v>
      </c>
      <c r="E134" s="82">
        <f t="shared" si="11"/>
        <v>0</v>
      </c>
      <c r="F134" s="82" t="str">
        <f t="shared" si="12"/>
        <v>dd</v>
      </c>
      <c r="G134" s="82"/>
    </row>
    <row r="135" spans="1:7" x14ac:dyDescent="0.25">
      <c r="A135" s="1">
        <v>39581</v>
      </c>
      <c r="B135" s="81">
        <v>0</v>
      </c>
      <c r="C135" s="82">
        <f t="shared" si="9"/>
        <v>0</v>
      </c>
      <c r="D135" s="82">
        <f t="shared" si="10"/>
        <v>0</v>
      </c>
      <c r="E135" s="82">
        <f t="shared" si="11"/>
        <v>0</v>
      </c>
      <c r="F135" s="82" t="str">
        <f t="shared" si="12"/>
        <v>dd</v>
      </c>
      <c r="G135" s="82"/>
    </row>
    <row r="136" spans="1:7" x14ac:dyDescent="0.25">
      <c r="A136" s="1">
        <v>39582</v>
      </c>
      <c r="B136" s="81">
        <v>0</v>
      </c>
      <c r="C136" s="82">
        <f t="shared" si="9"/>
        <v>0</v>
      </c>
      <c r="D136" s="82">
        <f t="shared" si="10"/>
        <v>0</v>
      </c>
      <c r="E136" s="82">
        <f t="shared" si="11"/>
        <v>0</v>
      </c>
      <c r="F136" s="82" t="str">
        <f t="shared" si="12"/>
        <v>dd</v>
      </c>
      <c r="G136" s="82"/>
    </row>
    <row r="137" spans="1:7" x14ac:dyDescent="0.25">
      <c r="A137" s="1">
        <v>39583</v>
      </c>
      <c r="B137" s="81">
        <v>0</v>
      </c>
      <c r="C137" s="82">
        <f t="shared" si="9"/>
        <v>0</v>
      </c>
      <c r="D137" s="82">
        <f t="shared" si="10"/>
        <v>0</v>
      </c>
      <c r="E137" s="82">
        <f t="shared" si="11"/>
        <v>0</v>
      </c>
      <c r="F137" s="82" t="str">
        <f t="shared" si="12"/>
        <v>dd</v>
      </c>
      <c r="G137" s="82"/>
    </row>
    <row r="138" spans="1:7" x14ac:dyDescent="0.25">
      <c r="A138" s="1">
        <v>39584</v>
      </c>
      <c r="B138" s="81">
        <v>0</v>
      </c>
      <c r="C138" s="82">
        <f t="shared" si="9"/>
        <v>0</v>
      </c>
      <c r="D138" s="82">
        <f t="shared" si="10"/>
        <v>0</v>
      </c>
      <c r="E138" s="82">
        <f t="shared" si="11"/>
        <v>0</v>
      </c>
      <c r="F138" s="82" t="str">
        <f t="shared" si="12"/>
        <v>dd</v>
      </c>
      <c r="G138" s="82"/>
    </row>
    <row r="139" spans="1:7" x14ac:dyDescent="0.25">
      <c r="A139" s="1">
        <v>39585</v>
      </c>
      <c r="B139" s="81">
        <v>0.8</v>
      </c>
      <c r="C139" s="82">
        <f t="shared" si="9"/>
        <v>1</v>
      </c>
      <c r="D139" s="82">
        <f t="shared" si="10"/>
        <v>1</v>
      </c>
      <c r="E139" s="82">
        <f t="shared" si="11"/>
        <v>-1</v>
      </c>
      <c r="F139" s="82" t="str">
        <f t="shared" si="12"/>
        <v>dw</v>
      </c>
      <c r="G139" s="82"/>
    </row>
    <row r="140" spans="1:7" x14ac:dyDescent="0.25">
      <c r="A140" s="1">
        <v>39586</v>
      </c>
      <c r="B140" s="81">
        <v>0.60000000000000009</v>
      </c>
      <c r="C140" s="82">
        <f t="shared" si="9"/>
        <v>1</v>
      </c>
      <c r="D140" s="82">
        <f t="shared" si="10"/>
        <v>2</v>
      </c>
      <c r="E140" s="82">
        <f t="shared" si="11"/>
        <v>2</v>
      </c>
      <c r="F140" s="82" t="str">
        <f t="shared" si="12"/>
        <v>ww</v>
      </c>
      <c r="G140" s="82"/>
    </row>
    <row r="141" spans="1:7" x14ac:dyDescent="0.25">
      <c r="A141" s="1">
        <v>39587</v>
      </c>
      <c r="B141" s="81">
        <v>0</v>
      </c>
      <c r="C141" s="82">
        <f t="shared" si="9"/>
        <v>0</v>
      </c>
      <c r="D141" s="82">
        <f t="shared" si="10"/>
        <v>1</v>
      </c>
      <c r="E141" s="82">
        <f t="shared" si="11"/>
        <v>1</v>
      </c>
      <c r="F141" s="82" t="str">
        <f t="shared" si="12"/>
        <v>wd</v>
      </c>
      <c r="G141" s="82"/>
    </row>
    <row r="142" spans="1:7" x14ac:dyDescent="0.25">
      <c r="A142" s="1">
        <v>39588</v>
      </c>
      <c r="B142" s="81">
        <v>0</v>
      </c>
      <c r="C142" s="82">
        <f t="shared" si="9"/>
        <v>0</v>
      </c>
      <c r="D142" s="82">
        <f t="shared" si="10"/>
        <v>0</v>
      </c>
      <c r="E142" s="82">
        <f t="shared" si="11"/>
        <v>0</v>
      </c>
      <c r="F142" s="82" t="str">
        <f t="shared" si="12"/>
        <v>dd</v>
      </c>
      <c r="G142" s="82"/>
    </row>
    <row r="143" spans="1:7" x14ac:dyDescent="0.25">
      <c r="A143" s="1">
        <v>39589</v>
      </c>
      <c r="B143" s="81">
        <v>0</v>
      </c>
      <c r="C143" s="82">
        <f t="shared" si="9"/>
        <v>0</v>
      </c>
      <c r="D143" s="82">
        <f t="shared" si="10"/>
        <v>0</v>
      </c>
      <c r="E143" s="82">
        <f t="shared" si="11"/>
        <v>0</v>
      </c>
      <c r="F143" s="82" t="str">
        <f t="shared" si="12"/>
        <v>dd</v>
      </c>
      <c r="G143" s="82"/>
    </row>
    <row r="144" spans="1:7" x14ac:dyDescent="0.25">
      <c r="A144" s="1">
        <v>39590</v>
      </c>
      <c r="B144" s="81">
        <v>0</v>
      </c>
      <c r="C144" s="82">
        <f t="shared" si="9"/>
        <v>0</v>
      </c>
      <c r="D144" s="82">
        <f t="shared" si="10"/>
        <v>0</v>
      </c>
      <c r="E144" s="82">
        <f t="shared" si="11"/>
        <v>0</v>
      </c>
      <c r="F144" s="82" t="str">
        <f t="shared" si="12"/>
        <v>dd</v>
      </c>
      <c r="G144" s="82"/>
    </row>
    <row r="145" spans="1:7" x14ac:dyDescent="0.25">
      <c r="A145" s="1">
        <v>39591</v>
      </c>
      <c r="B145" s="81">
        <v>0</v>
      </c>
      <c r="C145" s="82">
        <f t="shared" si="9"/>
        <v>0</v>
      </c>
      <c r="D145" s="82">
        <f t="shared" si="10"/>
        <v>0</v>
      </c>
      <c r="E145" s="82">
        <f t="shared" si="11"/>
        <v>0</v>
      </c>
      <c r="F145" s="82" t="str">
        <f t="shared" si="12"/>
        <v>dd</v>
      </c>
      <c r="G145" s="82"/>
    </row>
    <row r="146" spans="1:7" x14ac:dyDescent="0.25">
      <c r="A146" s="1">
        <v>39592</v>
      </c>
      <c r="B146" s="81">
        <v>0</v>
      </c>
      <c r="C146" s="82">
        <f t="shared" si="9"/>
        <v>0</v>
      </c>
      <c r="D146" s="82">
        <f t="shared" si="10"/>
        <v>0</v>
      </c>
      <c r="E146" s="82">
        <f t="shared" si="11"/>
        <v>0</v>
      </c>
      <c r="F146" s="82" t="str">
        <f t="shared" si="12"/>
        <v>dd</v>
      </c>
      <c r="G146" s="82"/>
    </row>
    <row r="147" spans="1:7" x14ac:dyDescent="0.25">
      <c r="A147" s="1">
        <v>39593</v>
      </c>
      <c r="B147" s="81">
        <v>0</v>
      </c>
      <c r="C147" s="82">
        <f t="shared" si="9"/>
        <v>0</v>
      </c>
      <c r="D147" s="82">
        <f t="shared" si="10"/>
        <v>0</v>
      </c>
      <c r="E147" s="82">
        <f t="shared" si="11"/>
        <v>0</v>
      </c>
      <c r="F147" s="82" t="str">
        <f t="shared" si="12"/>
        <v>dd</v>
      </c>
      <c r="G147" s="82"/>
    </row>
    <row r="148" spans="1:7" x14ac:dyDescent="0.25">
      <c r="A148" s="1">
        <v>39594</v>
      </c>
      <c r="B148" s="81">
        <v>0</v>
      </c>
      <c r="C148" s="82">
        <f t="shared" si="9"/>
        <v>0</v>
      </c>
      <c r="D148" s="82">
        <f t="shared" si="10"/>
        <v>0</v>
      </c>
      <c r="E148" s="82">
        <f t="shared" si="11"/>
        <v>0</v>
      </c>
      <c r="F148" s="82" t="str">
        <f t="shared" si="12"/>
        <v>dd</v>
      </c>
      <c r="G148" s="82"/>
    </row>
    <row r="149" spans="1:7" x14ac:dyDescent="0.25">
      <c r="A149" s="1">
        <v>39595</v>
      </c>
      <c r="B149" s="81">
        <v>0</v>
      </c>
      <c r="C149" s="82">
        <f t="shared" si="9"/>
        <v>0</v>
      </c>
      <c r="D149" s="82">
        <f t="shared" si="10"/>
        <v>0</v>
      </c>
      <c r="E149" s="82">
        <f t="shared" si="11"/>
        <v>0</v>
      </c>
      <c r="F149" s="82" t="str">
        <f t="shared" si="12"/>
        <v>dd</v>
      </c>
      <c r="G149" s="82"/>
    </row>
    <row r="150" spans="1:7" x14ac:dyDescent="0.25">
      <c r="A150" s="1">
        <v>39596</v>
      </c>
      <c r="B150" s="81">
        <v>1.1000000000000001</v>
      </c>
      <c r="C150" s="82">
        <f t="shared" si="9"/>
        <v>1</v>
      </c>
      <c r="D150" s="82">
        <f t="shared" si="10"/>
        <v>1</v>
      </c>
      <c r="E150" s="82">
        <f t="shared" si="11"/>
        <v>-1</v>
      </c>
      <c r="F150" s="82" t="str">
        <f t="shared" si="12"/>
        <v>dw</v>
      </c>
      <c r="G150" s="82"/>
    </row>
    <row r="151" spans="1:7" x14ac:dyDescent="0.25">
      <c r="A151" s="1">
        <v>39597</v>
      </c>
      <c r="B151" s="81">
        <v>1.6</v>
      </c>
      <c r="C151" s="82">
        <f t="shared" si="9"/>
        <v>1</v>
      </c>
      <c r="D151" s="82">
        <f t="shared" si="10"/>
        <v>2</v>
      </c>
      <c r="E151" s="82">
        <f t="shared" si="11"/>
        <v>2</v>
      </c>
      <c r="F151" s="82" t="str">
        <f t="shared" si="12"/>
        <v>ww</v>
      </c>
      <c r="G151" s="82"/>
    </row>
    <row r="152" spans="1:7" x14ac:dyDescent="0.25">
      <c r="A152" s="1">
        <v>39598</v>
      </c>
      <c r="B152" s="81">
        <v>14.600000000000001</v>
      </c>
      <c r="C152" s="82">
        <f t="shared" si="9"/>
        <v>1</v>
      </c>
      <c r="D152" s="82">
        <f t="shared" si="10"/>
        <v>2</v>
      </c>
      <c r="E152" s="82">
        <f t="shared" si="11"/>
        <v>2</v>
      </c>
      <c r="F152" s="82" t="str">
        <f t="shared" si="12"/>
        <v>ww</v>
      </c>
      <c r="G152" s="82"/>
    </row>
    <row r="153" spans="1:7" x14ac:dyDescent="0.25">
      <c r="A153" s="1">
        <v>39599</v>
      </c>
      <c r="B153" s="81">
        <v>0</v>
      </c>
      <c r="C153" s="82">
        <f t="shared" si="9"/>
        <v>0</v>
      </c>
      <c r="D153" s="82">
        <f t="shared" si="10"/>
        <v>1</v>
      </c>
      <c r="E153" s="82">
        <f t="shared" si="11"/>
        <v>1</v>
      </c>
      <c r="F153" s="82" t="str">
        <f t="shared" si="12"/>
        <v>wd</v>
      </c>
      <c r="G153" s="82"/>
    </row>
    <row r="154" spans="1:7" x14ac:dyDescent="0.25">
      <c r="A154" s="1">
        <v>39600</v>
      </c>
      <c r="B154" s="81">
        <v>1.2</v>
      </c>
      <c r="C154" s="82">
        <f t="shared" si="9"/>
        <v>1</v>
      </c>
      <c r="D154" s="82">
        <f t="shared" si="10"/>
        <v>1</v>
      </c>
      <c r="E154" s="82">
        <f t="shared" si="11"/>
        <v>-1</v>
      </c>
      <c r="F154" s="82" t="str">
        <f t="shared" si="12"/>
        <v>dw</v>
      </c>
      <c r="G154" s="82"/>
    </row>
    <row r="155" spans="1:7" x14ac:dyDescent="0.25">
      <c r="A155" s="1">
        <v>39601</v>
      </c>
      <c r="B155" s="81">
        <v>6.5</v>
      </c>
      <c r="C155" s="82">
        <f t="shared" si="9"/>
        <v>1</v>
      </c>
      <c r="D155" s="82">
        <f t="shared" si="10"/>
        <v>2</v>
      </c>
      <c r="E155" s="82">
        <f t="shared" si="11"/>
        <v>2</v>
      </c>
      <c r="F155" s="82" t="str">
        <f t="shared" si="12"/>
        <v>ww</v>
      </c>
      <c r="G155" s="82"/>
    </row>
    <row r="156" spans="1:7" x14ac:dyDescent="0.25">
      <c r="A156" s="1">
        <v>39602</v>
      </c>
      <c r="B156" s="81">
        <v>6.2</v>
      </c>
      <c r="C156" s="82">
        <f t="shared" si="9"/>
        <v>1</v>
      </c>
      <c r="D156" s="82">
        <f t="shared" si="10"/>
        <v>2</v>
      </c>
      <c r="E156" s="82">
        <f t="shared" si="11"/>
        <v>2</v>
      </c>
      <c r="F156" s="82" t="str">
        <f t="shared" si="12"/>
        <v>ww</v>
      </c>
      <c r="G156" s="82"/>
    </row>
    <row r="157" spans="1:7" x14ac:dyDescent="0.25">
      <c r="A157" s="1">
        <v>39603</v>
      </c>
      <c r="B157" s="81">
        <v>10.100000000000001</v>
      </c>
      <c r="C157" s="82">
        <f t="shared" si="9"/>
        <v>1</v>
      </c>
      <c r="D157" s="82">
        <f t="shared" si="10"/>
        <v>2</v>
      </c>
      <c r="E157" s="82">
        <f t="shared" si="11"/>
        <v>2</v>
      </c>
      <c r="F157" s="82" t="str">
        <f t="shared" si="12"/>
        <v>ww</v>
      </c>
      <c r="G157" s="82"/>
    </row>
    <row r="158" spans="1:7" x14ac:dyDescent="0.25">
      <c r="A158" s="1">
        <v>39604</v>
      </c>
      <c r="B158" s="81">
        <v>0</v>
      </c>
      <c r="C158" s="82">
        <f t="shared" si="9"/>
        <v>0</v>
      </c>
      <c r="D158" s="82">
        <f t="shared" si="10"/>
        <v>1</v>
      </c>
      <c r="E158" s="82">
        <f t="shared" si="11"/>
        <v>1</v>
      </c>
      <c r="F158" s="82" t="str">
        <f t="shared" si="12"/>
        <v>wd</v>
      </c>
      <c r="G158" s="82"/>
    </row>
    <row r="159" spans="1:7" x14ac:dyDescent="0.25">
      <c r="A159" s="1">
        <v>39605</v>
      </c>
      <c r="B159" s="81">
        <v>0</v>
      </c>
      <c r="C159" s="82">
        <f t="shared" si="9"/>
        <v>0</v>
      </c>
      <c r="D159" s="82">
        <f t="shared" si="10"/>
        <v>0</v>
      </c>
      <c r="E159" s="82">
        <f t="shared" si="11"/>
        <v>0</v>
      </c>
      <c r="F159" s="82" t="str">
        <f t="shared" si="12"/>
        <v>dd</v>
      </c>
      <c r="G159" s="82"/>
    </row>
    <row r="160" spans="1:7" x14ac:dyDescent="0.25">
      <c r="A160" s="1">
        <v>39606</v>
      </c>
      <c r="B160" s="81">
        <v>0.9</v>
      </c>
      <c r="C160" s="82">
        <f t="shared" si="9"/>
        <v>1</v>
      </c>
      <c r="D160" s="82">
        <f t="shared" si="10"/>
        <v>1</v>
      </c>
      <c r="E160" s="82">
        <f t="shared" si="11"/>
        <v>-1</v>
      </c>
      <c r="F160" s="82" t="str">
        <f t="shared" si="12"/>
        <v>dw</v>
      </c>
      <c r="G160" s="82"/>
    </row>
    <row r="161" spans="1:7" x14ac:dyDescent="0.25">
      <c r="A161" s="1">
        <v>39607</v>
      </c>
      <c r="B161" s="81">
        <v>0</v>
      </c>
      <c r="C161" s="82">
        <f t="shared" si="9"/>
        <v>0</v>
      </c>
      <c r="D161" s="82">
        <f t="shared" si="10"/>
        <v>1</v>
      </c>
      <c r="E161" s="82">
        <f t="shared" si="11"/>
        <v>1</v>
      </c>
      <c r="F161" s="82" t="str">
        <f t="shared" si="12"/>
        <v>wd</v>
      </c>
      <c r="G161" s="82"/>
    </row>
    <row r="162" spans="1:7" x14ac:dyDescent="0.25">
      <c r="A162" s="1">
        <v>39608</v>
      </c>
      <c r="B162" s="81">
        <v>0</v>
      </c>
      <c r="C162" s="82">
        <f t="shared" si="9"/>
        <v>0</v>
      </c>
      <c r="D162" s="82">
        <f t="shared" si="10"/>
        <v>0</v>
      </c>
      <c r="E162" s="82">
        <f t="shared" si="11"/>
        <v>0</v>
      </c>
      <c r="F162" s="82" t="str">
        <f t="shared" si="12"/>
        <v>dd</v>
      </c>
      <c r="G162" s="82"/>
    </row>
    <row r="163" spans="1:7" x14ac:dyDescent="0.25">
      <c r="A163" s="1">
        <v>39609</v>
      </c>
      <c r="B163" s="81">
        <v>0</v>
      </c>
      <c r="C163" s="82">
        <f t="shared" si="9"/>
        <v>0</v>
      </c>
      <c r="D163" s="82">
        <f t="shared" si="10"/>
        <v>0</v>
      </c>
      <c r="E163" s="82">
        <f t="shared" si="11"/>
        <v>0</v>
      </c>
      <c r="F163" s="82" t="str">
        <f t="shared" si="12"/>
        <v>dd</v>
      </c>
      <c r="G163" s="82"/>
    </row>
    <row r="164" spans="1:7" x14ac:dyDescent="0.25">
      <c r="A164" s="1">
        <v>39610</v>
      </c>
      <c r="B164" s="81">
        <v>0</v>
      </c>
      <c r="C164" s="82">
        <f t="shared" si="9"/>
        <v>0</v>
      </c>
      <c r="D164" s="82">
        <f t="shared" si="10"/>
        <v>0</v>
      </c>
      <c r="E164" s="82">
        <f t="shared" si="11"/>
        <v>0</v>
      </c>
      <c r="F164" s="82" t="str">
        <f t="shared" si="12"/>
        <v>dd</v>
      </c>
      <c r="G164" s="82"/>
    </row>
    <row r="165" spans="1:7" x14ac:dyDescent="0.25">
      <c r="A165" s="1">
        <v>39611</v>
      </c>
      <c r="B165" s="81">
        <v>2.2000000000000002</v>
      </c>
      <c r="C165" s="82">
        <f t="shared" si="9"/>
        <v>1</v>
      </c>
      <c r="D165" s="82">
        <f t="shared" si="10"/>
        <v>1</v>
      </c>
      <c r="E165" s="82">
        <f t="shared" si="11"/>
        <v>-1</v>
      </c>
      <c r="F165" s="82" t="str">
        <f t="shared" si="12"/>
        <v>dw</v>
      </c>
      <c r="G165" s="82"/>
    </row>
    <row r="166" spans="1:7" x14ac:dyDescent="0.25">
      <c r="A166" s="1">
        <v>39612</v>
      </c>
      <c r="B166" s="81">
        <v>0.6</v>
      </c>
      <c r="C166" s="82">
        <f t="shared" si="9"/>
        <v>1</v>
      </c>
      <c r="D166" s="82">
        <f t="shared" si="10"/>
        <v>2</v>
      </c>
      <c r="E166" s="82">
        <f t="shared" si="11"/>
        <v>2</v>
      </c>
      <c r="F166" s="82" t="str">
        <f t="shared" si="12"/>
        <v>ww</v>
      </c>
      <c r="G166" s="82"/>
    </row>
    <row r="167" spans="1:7" x14ac:dyDescent="0.25">
      <c r="A167" s="1">
        <v>39613</v>
      </c>
      <c r="B167" s="81">
        <v>1.8</v>
      </c>
      <c r="C167" s="82">
        <f t="shared" si="9"/>
        <v>1</v>
      </c>
      <c r="D167" s="82">
        <f t="shared" si="10"/>
        <v>2</v>
      </c>
      <c r="E167" s="82">
        <f t="shared" si="11"/>
        <v>2</v>
      </c>
      <c r="F167" s="82" t="str">
        <f t="shared" si="12"/>
        <v>ww</v>
      </c>
      <c r="G167" s="82"/>
    </row>
    <row r="168" spans="1:7" x14ac:dyDescent="0.25">
      <c r="A168" s="1">
        <v>39614</v>
      </c>
      <c r="B168" s="81">
        <v>0</v>
      </c>
      <c r="C168" s="82">
        <f t="shared" si="9"/>
        <v>0</v>
      </c>
      <c r="D168" s="82">
        <f t="shared" si="10"/>
        <v>1</v>
      </c>
      <c r="E168" s="82">
        <f t="shared" si="11"/>
        <v>1</v>
      </c>
      <c r="F168" s="82" t="str">
        <f t="shared" si="12"/>
        <v>wd</v>
      </c>
      <c r="G168" s="82"/>
    </row>
    <row r="169" spans="1:7" x14ac:dyDescent="0.25">
      <c r="A169" s="1">
        <v>39615</v>
      </c>
      <c r="B169" s="81">
        <v>0</v>
      </c>
      <c r="C169" s="82">
        <f t="shared" si="9"/>
        <v>0</v>
      </c>
      <c r="D169" s="82">
        <f t="shared" si="10"/>
        <v>0</v>
      </c>
      <c r="E169" s="82">
        <f t="shared" si="11"/>
        <v>0</v>
      </c>
      <c r="F169" s="82" t="str">
        <f t="shared" si="12"/>
        <v>dd</v>
      </c>
      <c r="G169" s="82"/>
    </row>
    <row r="170" spans="1:7" x14ac:dyDescent="0.25">
      <c r="A170" s="1">
        <v>39616</v>
      </c>
      <c r="B170" s="81">
        <v>0</v>
      </c>
      <c r="C170" s="82">
        <f t="shared" si="9"/>
        <v>0</v>
      </c>
      <c r="D170" s="82">
        <f t="shared" si="10"/>
        <v>0</v>
      </c>
      <c r="E170" s="82">
        <f t="shared" si="11"/>
        <v>0</v>
      </c>
      <c r="F170" s="82" t="str">
        <f t="shared" si="12"/>
        <v>dd</v>
      </c>
      <c r="G170" s="82"/>
    </row>
    <row r="171" spans="1:7" x14ac:dyDescent="0.25">
      <c r="A171" s="1">
        <v>39617</v>
      </c>
      <c r="B171" s="81">
        <v>3.5</v>
      </c>
      <c r="C171" s="82">
        <f t="shared" si="9"/>
        <v>1</v>
      </c>
      <c r="D171" s="82">
        <f t="shared" si="10"/>
        <v>1</v>
      </c>
      <c r="E171" s="82">
        <f t="shared" si="11"/>
        <v>-1</v>
      </c>
      <c r="F171" s="82" t="str">
        <f t="shared" si="12"/>
        <v>dw</v>
      </c>
      <c r="G171" s="82"/>
    </row>
    <row r="172" spans="1:7" x14ac:dyDescent="0.25">
      <c r="A172" s="1">
        <v>39618</v>
      </c>
      <c r="B172" s="81">
        <v>2.5</v>
      </c>
      <c r="C172" s="82">
        <f t="shared" si="9"/>
        <v>1</v>
      </c>
      <c r="D172" s="82">
        <f t="shared" si="10"/>
        <v>2</v>
      </c>
      <c r="E172" s="82">
        <f t="shared" si="11"/>
        <v>2</v>
      </c>
      <c r="F172" s="82" t="str">
        <f t="shared" si="12"/>
        <v>ww</v>
      </c>
      <c r="G172" s="82"/>
    </row>
    <row r="173" spans="1:7" x14ac:dyDescent="0.25">
      <c r="A173" s="1">
        <v>39619</v>
      </c>
      <c r="B173" s="81">
        <v>0</v>
      </c>
      <c r="C173" s="82">
        <f t="shared" si="9"/>
        <v>0</v>
      </c>
      <c r="D173" s="82">
        <f t="shared" si="10"/>
        <v>1</v>
      </c>
      <c r="E173" s="82">
        <f t="shared" si="11"/>
        <v>1</v>
      </c>
      <c r="F173" s="82" t="str">
        <f t="shared" si="12"/>
        <v>wd</v>
      </c>
      <c r="G173" s="82"/>
    </row>
    <row r="174" spans="1:7" x14ac:dyDescent="0.25">
      <c r="A174" s="1">
        <v>39620</v>
      </c>
      <c r="B174" s="81">
        <v>0</v>
      </c>
      <c r="C174" s="82">
        <f t="shared" si="9"/>
        <v>0</v>
      </c>
      <c r="D174" s="82">
        <f t="shared" si="10"/>
        <v>0</v>
      </c>
      <c r="E174" s="82">
        <f t="shared" si="11"/>
        <v>0</v>
      </c>
      <c r="F174" s="82" t="str">
        <f t="shared" si="12"/>
        <v>dd</v>
      </c>
      <c r="G174" s="82"/>
    </row>
    <row r="175" spans="1:7" x14ac:dyDescent="0.25">
      <c r="A175" s="1">
        <v>39621</v>
      </c>
      <c r="B175" s="81">
        <v>17.3</v>
      </c>
      <c r="C175" s="82">
        <f t="shared" si="9"/>
        <v>1</v>
      </c>
      <c r="D175" s="82">
        <f t="shared" si="10"/>
        <v>1</v>
      </c>
      <c r="E175" s="82">
        <f t="shared" si="11"/>
        <v>-1</v>
      </c>
      <c r="F175" s="82" t="str">
        <f t="shared" si="12"/>
        <v>dw</v>
      </c>
      <c r="G175" s="82"/>
    </row>
    <row r="176" spans="1:7" x14ac:dyDescent="0.25">
      <c r="A176" s="1">
        <v>39622</v>
      </c>
      <c r="B176" s="81">
        <v>2.2999999999999998</v>
      </c>
      <c r="C176" s="82">
        <f t="shared" si="9"/>
        <v>1</v>
      </c>
      <c r="D176" s="82">
        <f t="shared" si="10"/>
        <v>2</v>
      </c>
      <c r="E176" s="82">
        <f t="shared" si="11"/>
        <v>2</v>
      </c>
      <c r="F176" s="82" t="str">
        <f t="shared" si="12"/>
        <v>ww</v>
      </c>
      <c r="G176" s="82"/>
    </row>
    <row r="177" spans="1:7" x14ac:dyDescent="0.25">
      <c r="A177" s="1">
        <v>39623</v>
      </c>
      <c r="B177" s="81">
        <v>0</v>
      </c>
      <c r="C177" s="82">
        <f t="shared" si="9"/>
        <v>0</v>
      </c>
      <c r="D177" s="82">
        <f t="shared" si="10"/>
        <v>1</v>
      </c>
      <c r="E177" s="82">
        <f t="shared" si="11"/>
        <v>1</v>
      </c>
      <c r="F177" s="82" t="str">
        <f t="shared" si="12"/>
        <v>wd</v>
      </c>
      <c r="G177" s="82"/>
    </row>
    <row r="178" spans="1:7" x14ac:dyDescent="0.25">
      <c r="A178" s="1">
        <v>39624</v>
      </c>
      <c r="B178" s="81">
        <v>4.5999999999999996</v>
      </c>
      <c r="C178" s="82">
        <f t="shared" si="9"/>
        <v>1</v>
      </c>
      <c r="D178" s="82">
        <f t="shared" si="10"/>
        <v>1</v>
      </c>
      <c r="E178" s="82">
        <f t="shared" si="11"/>
        <v>-1</v>
      </c>
      <c r="F178" s="82" t="str">
        <f t="shared" si="12"/>
        <v>dw</v>
      </c>
      <c r="G178" s="82"/>
    </row>
    <row r="179" spans="1:7" x14ac:dyDescent="0.25">
      <c r="A179" s="1">
        <v>39625</v>
      </c>
      <c r="B179" s="81">
        <v>0.2</v>
      </c>
      <c r="C179" s="82">
        <f t="shared" si="9"/>
        <v>1</v>
      </c>
      <c r="D179" s="82">
        <f t="shared" si="10"/>
        <v>2</v>
      </c>
      <c r="E179" s="82">
        <f t="shared" si="11"/>
        <v>2</v>
      </c>
      <c r="F179" s="82" t="str">
        <f t="shared" si="12"/>
        <v>ww</v>
      </c>
      <c r="G179" s="82"/>
    </row>
    <row r="180" spans="1:7" x14ac:dyDescent="0.25">
      <c r="A180" s="1">
        <v>39626</v>
      </c>
      <c r="B180" s="81">
        <v>3</v>
      </c>
      <c r="C180" s="82">
        <f t="shared" si="9"/>
        <v>1</v>
      </c>
      <c r="D180" s="82">
        <f t="shared" si="10"/>
        <v>2</v>
      </c>
      <c r="E180" s="82">
        <f t="shared" si="11"/>
        <v>2</v>
      </c>
      <c r="F180" s="82" t="str">
        <f t="shared" si="12"/>
        <v>ww</v>
      </c>
      <c r="G180" s="82"/>
    </row>
    <row r="181" spans="1:7" x14ac:dyDescent="0.25">
      <c r="A181" s="1">
        <v>39627</v>
      </c>
      <c r="B181" s="81">
        <v>3.6</v>
      </c>
      <c r="C181" s="82">
        <f t="shared" si="9"/>
        <v>1</v>
      </c>
      <c r="D181" s="82">
        <f t="shared" si="10"/>
        <v>2</v>
      </c>
      <c r="E181" s="82">
        <f t="shared" si="11"/>
        <v>2</v>
      </c>
      <c r="F181" s="82" t="str">
        <f t="shared" si="12"/>
        <v>ww</v>
      </c>
      <c r="G181" s="82"/>
    </row>
    <row r="182" spans="1:7" x14ac:dyDescent="0.25">
      <c r="A182" s="1">
        <v>39628</v>
      </c>
      <c r="B182" s="81">
        <v>0.1</v>
      </c>
      <c r="C182" s="82">
        <f t="shared" si="9"/>
        <v>1</v>
      </c>
      <c r="D182" s="82">
        <f t="shared" si="10"/>
        <v>2</v>
      </c>
      <c r="E182" s="82">
        <f t="shared" si="11"/>
        <v>2</v>
      </c>
      <c r="F182" s="82" t="str">
        <f t="shared" si="12"/>
        <v>ww</v>
      </c>
      <c r="G182" s="82"/>
    </row>
    <row r="183" spans="1:7" x14ac:dyDescent="0.25">
      <c r="A183" s="1">
        <v>39629</v>
      </c>
      <c r="B183" s="81">
        <v>1.9000000000000001</v>
      </c>
      <c r="C183" s="82">
        <f t="shared" si="9"/>
        <v>1</v>
      </c>
      <c r="D183" s="82">
        <f t="shared" si="10"/>
        <v>2</v>
      </c>
      <c r="E183" s="82">
        <f t="shared" si="11"/>
        <v>2</v>
      </c>
      <c r="F183" s="82" t="str">
        <f t="shared" si="12"/>
        <v>ww</v>
      </c>
      <c r="G183" s="82"/>
    </row>
    <row r="184" spans="1:7" x14ac:dyDescent="0.25">
      <c r="A184" s="1">
        <v>39630</v>
      </c>
      <c r="B184" s="81">
        <v>0</v>
      </c>
      <c r="C184" s="82">
        <f t="shared" si="9"/>
        <v>0</v>
      </c>
      <c r="D184" s="82">
        <f t="shared" si="10"/>
        <v>1</v>
      </c>
      <c r="E184" s="82">
        <f t="shared" si="11"/>
        <v>1</v>
      </c>
      <c r="F184" s="82" t="str">
        <f t="shared" si="12"/>
        <v>wd</v>
      </c>
      <c r="G184" s="82"/>
    </row>
    <row r="185" spans="1:7" x14ac:dyDescent="0.25">
      <c r="A185" s="1">
        <v>39631</v>
      </c>
      <c r="B185" s="81">
        <v>4.2</v>
      </c>
      <c r="C185" s="82">
        <f t="shared" si="9"/>
        <v>1</v>
      </c>
      <c r="D185" s="82">
        <f t="shared" si="10"/>
        <v>1</v>
      </c>
      <c r="E185" s="82">
        <f t="shared" si="11"/>
        <v>-1</v>
      </c>
      <c r="F185" s="82" t="str">
        <f t="shared" si="12"/>
        <v>dw</v>
      </c>
      <c r="G185" s="82"/>
    </row>
    <row r="186" spans="1:7" x14ac:dyDescent="0.25">
      <c r="A186" s="1">
        <v>39632</v>
      </c>
      <c r="B186" s="81">
        <v>0</v>
      </c>
      <c r="C186" s="82">
        <f t="shared" si="9"/>
        <v>0</v>
      </c>
      <c r="D186" s="82">
        <f t="shared" si="10"/>
        <v>1</v>
      </c>
      <c r="E186" s="82">
        <f t="shared" si="11"/>
        <v>1</v>
      </c>
      <c r="F186" s="82" t="str">
        <f t="shared" si="12"/>
        <v>wd</v>
      </c>
      <c r="G186" s="82"/>
    </row>
    <row r="187" spans="1:7" x14ac:dyDescent="0.25">
      <c r="A187" s="1">
        <v>39633</v>
      </c>
      <c r="B187" s="81">
        <v>0.5</v>
      </c>
      <c r="C187" s="82">
        <f t="shared" si="9"/>
        <v>1</v>
      </c>
      <c r="D187" s="82">
        <f t="shared" si="10"/>
        <v>1</v>
      </c>
      <c r="E187" s="82">
        <f t="shared" si="11"/>
        <v>-1</v>
      </c>
      <c r="F187" s="82" t="str">
        <f t="shared" si="12"/>
        <v>dw</v>
      </c>
      <c r="G187" s="82"/>
    </row>
    <row r="188" spans="1:7" x14ac:dyDescent="0.25">
      <c r="A188" s="1">
        <v>39634</v>
      </c>
      <c r="B188" s="81">
        <v>0</v>
      </c>
      <c r="C188" s="82">
        <f t="shared" si="9"/>
        <v>0</v>
      </c>
      <c r="D188" s="82">
        <f t="shared" si="10"/>
        <v>1</v>
      </c>
      <c r="E188" s="82">
        <f t="shared" si="11"/>
        <v>1</v>
      </c>
      <c r="F188" s="82" t="str">
        <f t="shared" si="12"/>
        <v>wd</v>
      </c>
      <c r="G188" s="82"/>
    </row>
    <row r="189" spans="1:7" x14ac:dyDescent="0.25">
      <c r="A189" s="1">
        <v>39635</v>
      </c>
      <c r="B189" s="81">
        <v>11.899999999999999</v>
      </c>
      <c r="C189" s="82">
        <f t="shared" si="9"/>
        <v>1</v>
      </c>
      <c r="D189" s="82">
        <f t="shared" si="10"/>
        <v>1</v>
      </c>
      <c r="E189" s="82">
        <f t="shared" si="11"/>
        <v>-1</v>
      </c>
      <c r="F189" s="82" t="str">
        <f t="shared" si="12"/>
        <v>dw</v>
      </c>
      <c r="G189" s="82"/>
    </row>
    <row r="190" spans="1:7" x14ac:dyDescent="0.25">
      <c r="A190" s="1">
        <v>39636</v>
      </c>
      <c r="B190" s="81">
        <v>7.8999999999999995</v>
      </c>
      <c r="C190" s="82">
        <f t="shared" si="9"/>
        <v>1</v>
      </c>
      <c r="D190" s="82">
        <f t="shared" si="10"/>
        <v>2</v>
      </c>
      <c r="E190" s="82">
        <f t="shared" si="11"/>
        <v>2</v>
      </c>
      <c r="F190" s="82" t="str">
        <f t="shared" si="12"/>
        <v>ww</v>
      </c>
      <c r="G190" s="82"/>
    </row>
    <row r="191" spans="1:7" x14ac:dyDescent="0.25">
      <c r="A191" s="1">
        <v>39637</v>
      </c>
      <c r="B191" s="81">
        <v>0.8</v>
      </c>
      <c r="C191" s="82">
        <f t="shared" si="9"/>
        <v>1</v>
      </c>
      <c r="D191" s="82">
        <f t="shared" si="10"/>
        <v>2</v>
      </c>
      <c r="E191" s="82">
        <f t="shared" si="11"/>
        <v>2</v>
      </c>
      <c r="F191" s="82" t="str">
        <f t="shared" si="12"/>
        <v>ww</v>
      </c>
      <c r="G191" s="82"/>
    </row>
    <row r="192" spans="1:7" x14ac:dyDescent="0.25">
      <c r="A192" s="1">
        <v>39638</v>
      </c>
      <c r="B192" s="81">
        <v>0</v>
      </c>
      <c r="C192" s="82">
        <f t="shared" si="9"/>
        <v>0</v>
      </c>
      <c r="D192" s="82">
        <f t="shared" si="10"/>
        <v>1</v>
      </c>
      <c r="E192" s="82">
        <f t="shared" si="11"/>
        <v>1</v>
      </c>
      <c r="F192" s="82" t="str">
        <f t="shared" si="12"/>
        <v>wd</v>
      </c>
      <c r="G192" s="82"/>
    </row>
    <row r="193" spans="1:7" x14ac:dyDescent="0.25">
      <c r="A193" s="1">
        <v>39639</v>
      </c>
      <c r="B193" s="81">
        <v>33</v>
      </c>
      <c r="C193" s="82">
        <f t="shared" si="9"/>
        <v>1</v>
      </c>
      <c r="D193" s="82">
        <f t="shared" si="10"/>
        <v>1</v>
      </c>
      <c r="E193" s="82">
        <f t="shared" si="11"/>
        <v>-1</v>
      </c>
      <c r="F193" s="82" t="str">
        <f t="shared" si="12"/>
        <v>dw</v>
      </c>
      <c r="G193" s="82"/>
    </row>
    <row r="194" spans="1:7" x14ac:dyDescent="0.25">
      <c r="A194" s="1">
        <v>39640</v>
      </c>
      <c r="B194" s="81">
        <v>10.199999999999999</v>
      </c>
      <c r="C194" s="82">
        <f t="shared" si="9"/>
        <v>1</v>
      </c>
      <c r="D194" s="82">
        <f t="shared" si="10"/>
        <v>2</v>
      </c>
      <c r="E194" s="82">
        <f t="shared" si="11"/>
        <v>2</v>
      </c>
      <c r="F194" s="82" t="str">
        <f t="shared" si="12"/>
        <v>ww</v>
      </c>
      <c r="G194" s="82"/>
    </row>
    <row r="195" spans="1:7" x14ac:dyDescent="0.25">
      <c r="A195" s="1">
        <v>39641</v>
      </c>
      <c r="B195" s="81">
        <v>1.6</v>
      </c>
      <c r="C195" s="82">
        <f t="shared" ref="C195:C258" si="13">IF(B195&gt;0,1,0)</f>
        <v>1</v>
      </c>
      <c r="D195" s="82">
        <f t="shared" ref="D195:D258" si="14">SUM(C194:C195)</f>
        <v>2</v>
      </c>
      <c r="E195" s="82">
        <f t="shared" ref="E195:E258" si="15">IF(D195=1,IF(C194=1,1,-1),D195)</f>
        <v>2</v>
      </c>
      <c r="F195" s="82" t="str">
        <f t="shared" ref="F195:F258" si="16">VLOOKUP(E195,codes,2,)</f>
        <v>ww</v>
      </c>
      <c r="G195" s="82"/>
    </row>
    <row r="196" spans="1:7" x14ac:dyDescent="0.25">
      <c r="A196" s="1">
        <v>39642</v>
      </c>
      <c r="B196" s="81">
        <v>2</v>
      </c>
      <c r="C196" s="82">
        <f t="shared" si="13"/>
        <v>1</v>
      </c>
      <c r="D196" s="82">
        <f t="shared" si="14"/>
        <v>2</v>
      </c>
      <c r="E196" s="82">
        <f t="shared" si="15"/>
        <v>2</v>
      </c>
      <c r="F196" s="82" t="str">
        <f t="shared" si="16"/>
        <v>ww</v>
      </c>
      <c r="G196" s="82"/>
    </row>
    <row r="197" spans="1:7" x14ac:dyDescent="0.25">
      <c r="A197" s="1">
        <v>39643</v>
      </c>
      <c r="B197" s="81">
        <v>0</v>
      </c>
      <c r="C197" s="82">
        <f t="shared" si="13"/>
        <v>0</v>
      </c>
      <c r="D197" s="82">
        <f t="shared" si="14"/>
        <v>1</v>
      </c>
      <c r="E197" s="82">
        <f t="shared" si="15"/>
        <v>1</v>
      </c>
      <c r="F197" s="82" t="str">
        <f t="shared" si="16"/>
        <v>wd</v>
      </c>
      <c r="G197" s="82"/>
    </row>
    <row r="198" spans="1:7" x14ac:dyDescent="0.25">
      <c r="A198" s="1">
        <v>39644</v>
      </c>
      <c r="B198" s="81">
        <v>0</v>
      </c>
      <c r="C198" s="82">
        <f t="shared" si="13"/>
        <v>0</v>
      </c>
      <c r="D198" s="82">
        <f t="shared" si="14"/>
        <v>0</v>
      </c>
      <c r="E198" s="82">
        <f t="shared" si="15"/>
        <v>0</v>
      </c>
      <c r="F198" s="82" t="str">
        <f t="shared" si="16"/>
        <v>dd</v>
      </c>
      <c r="G198" s="82"/>
    </row>
    <row r="199" spans="1:7" x14ac:dyDescent="0.25">
      <c r="A199" s="1">
        <v>39645</v>
      </c>
      <c r="B199" s="81">
        <v>0.4</v>
      </c>
      <c r="C199" s="82">
        <f t="shared" si="13"/>
        <v>1</v>
      </c>
      <c r="D199" s="82">
        <f t="shared" si="14"/>
        <v>1</v>
      </c>
      <c r="E199" s="82">
        <f t="shared" si="15"/>
        <v>-1</v>
      </c>
      <c r="F199" s="82" t="str">
        <f t="shared" si="16"/>
        <v>dw</v>
      </c>
      <c r="G199" s="82"/>
    </row>
    <row r="200" spans="1:7" x14ac:dyDescent="0.25">
      <c r="A200" s="1">
        <v>39646</v>
      </c>
      <c r="B200" s="81">
        <v>1.4</v>
      </c>
      <c r="C200" s="82">
        <f t="shared" si="13"/>
        <v>1</v>
      </c>
      <c r="D200" s="82">
        <f t="shared" si="14"/>
        <v>2</v>
      </c>
      <c r="E200" s="82">
        <f t="shared" si="15"/>
        <v>2</v>
      </c>
      <c r="F200" s="82" t="str">
        <f t="shared" si="16"/>
        <v>ww</v>
      </c>
      <c r="G200" s="82"/>
    </row>
    <row r="201" spans="1:7" x14ac:dyDescent="0.25">
      <c r="A201" s="1">
        <v>39647</v>
      </c>
      <c r="B201" s="81">
        <v>4.3</v>
      </c>
      <c r="C201" s="82">
        <f t="shared" si="13"/>
        <v>1</v>
      </c>
      <c r="D201" s="82">
        <f t="shared" si="14"/>
        <v>2</v>
      </c>
      <c r="E201" s="82">
        <f t="shared" si="15"/>
        <v>2</v>
      </c>
      <c r="F201" s="82" t="str">
        <f t="shared" si="16"/>
        <v>ww</v>
      </c>
      <c r="G201" s="82"/>
    </row>
    <row r="202" spans="1:7" x14ac:dyDescent="0.25">
      <c r="A202" s="1">
        <v>39648</v>
      </c>
      <c r="B202" s="81">
        <v>4.2</v>
      </c>
      <c r="C202" s="82">
        <f t="shared" si="13"/>
        <v>1</v>
      </c>
      <c r="D202" s="82">
        <f t="shared" si="14"/>
        <v>2</v>
      </c>
      <c r="E202" s="82">
        <f t="shared" si="15"/>
        <v>2</v>
      </c>
      <c r="F202" s="82" t="str">
        <f t="shared" si="16"/>
        <v>ww</v>
      </c>
      <c r="G202" s="82"/>
    </row>
    <row r="203" spans="1:7" x14ac:dyDescent="0.25">
      <c r="A203" s="1">
        <v>39649</v>
      </c>
      <c r="B203" s="81">
        <v>4.6999999999999993</v>
      </c>
      <c r="C203" s="82">
        <f t="shared" si="13"/>
        <v>1</v>
      </c>
      <c r="D203" s="82">
        <f t="shared" si="14"/>
        <v>2</v>
      </c>
      <c r="E203" s="82">
        <f t="shared" si="15"/>
        <v>2</v>
      </c>
      <c r="F203" s="82" t="str">
        <f t="shared" si="16"/>
        <v>ww</v>
      </c>
      <c r="G203" s="82"/>
    </row>
    <row r="204" spans="1:7" x14ac:dyDescent="0.25">
      <c r="A204" s="1">
        <v>39650</v>
      </c>
      <c r="B204" s="81">
        <v>0.3</v>
      </c>
      <c r="C204" s="82">
        <f t="shared" si="13"/>
        <v>1</v>
      </c>
      <c r="D204" s="82">
        <f t="shared" si="14"/>
        <v>2</v>
      </c>
      <c r="E204" s="82">
        <f t="shared" si="15"/>
        <v>2</v>
      </c>
      <c r="F204" s="82" t="str">
        <f t="shared" si="16"/>
        <v>ww</v>
      </c>
      <c r="G204" s="82"/>
    </row>
    <row r="205" spans="1:7" x14ac:dyDescent="0.25">
      <c r="A205" s="1">
        <v>39651</v>
      </c>
      <c r="B205" s="81">
        <v>0</v>
      </c>
      <c r="C205" s="82">
        <f t="shared" si="13"/>
        <v>0</v>
      </c>
      <c r="D205" s="82">
        <f t="shared" si="14"/>
        <v>1</v>
      </c>
      <c r="E205" s="82">
        <f t="shared" si="15"/>
        <v>1</v>
      </c>
      <c r="F205" s="82" t="str">
        <f t="shared" si="16"/>
        <v>wd</v>
      </c>
      <c r="G205" s="82"/>
    </row>
    <row r="206" spans="1:7" x14ac:dyDescent="0.25">
      <c r="A206" s="1">
        <v>39652</v>
      </c>
      <c r="B206" s="81">
        <v>0</v>
      </c>
      <c r="C206" s="82">
        <f t="shared" si="13"/>
        <v>0</v>
      </c>
      <c r="D206" s="82">
        <f t="shared" si="14"/>
        <v>0</v>
      </c>
      <c r="E206" s="82">
        <f t="shared" si="15"/>
        <v>0</v>
      </c>
      <c r="F206" s="82" t="str">
        <f t="shared" si="16"/>
        <v>dd</v>
      </c>
      <c r="G206" s="82"/>
    </row>
    <row r="207" spans="1:7" x14ac:dyDescent="0.25">
      <c r="A207" s="1">
        <v>39653</v>
      </c>
      <c r="B207" s="81">
        <v>0</v>
      </c>
      <c r="C207" s="82">
        <f t="shared" si="13"/>
        <v>0</v>
      </c>
      <c r="D207" s="82">
        <f t="shared" si="14"/>
        <v>0</v>
      </c>
      <c r="E207" s="82">
        <f t="shared" si="15"/>
        <v>0</v>
      </c>
      <c r="F207" s="82" t="str">
        <f t="shared" si="16"/>
        <v>dd</v>
      </c>
      <c r="G207" s="82"/>
    </row>
    <row r="208" spans="1:7" x14ac:dyDescent="0.25">
      <c r="A208" s="1">
        <v>39654</v>
      </c>
      <c r="B208" s="81">
        <v>0</v>
      </c>
      <c r="C208" s="82">
        <f t="shared" si="13"/>
        <v>0</v>
      </c>
      <c r="D208" s="82">
        <f t="shared" si="14"/>
        <v>0</v>
      </c>
      <c r="E208" s="82">
        <f t="shared" si="15"/>
        <v>0</v>
      </c>
      <c r="F208" s="82" t="str">
        <f t="shared" si="16"/>
        <v>dd</v>
      </c>
      <c r="G208" s="82"/>
    </row>
    <row r="209" spans="1:7" x14ac:dyDescent="0.25">
      <c r="A209" s="1">
        <v>39655</v>
      </c>
      <c r="B209" s="81">
        <v>0</v>
      </c>
      <c r="C209" s="82">
        <f t="shared" si="13"/>
        <v>0</v>
      </c>
      <c r="D209" s="82">
        <f t="shared" si="14"/>
        <v>0</v>
      </c>
      <c r="E209" s="82">
        <f t="shared" si="15"/>
        <v>0</v>
      </c>
      <c r="F209" s="82" t="str">
        <f t="shared" si="16"/>
        <v>dd</v>
      </c>
      <c r="G209" s="82"/>
    </row>
    <row r="210" spans="1:7" x14ac:dyDescent="0.25">
      <c r="A210" s="1">
        <v>39656</v>
      </c>
      <c r="B210" s="81">
        <v>0</v>
      </c>
      <c r="C210" s="82">
        <f t="shared" si="13"/>
        <v>0</v>
      </c>
      <c r="D210" s="82">
        <f t="shared" si="14"/>
        <v>0</v>
      </c>
      <c r="E210" s="82">
        <f t="shared" si="15"/>
        <v>0</v>
      </c>
      <c r="F210" s="82" t="str">
        <f t="shared" si="16"/>
        <v>dd</v>
      </c>
      <c r="G210" s="82"/>
    </row>
    <row r="211" spans="1:7" x14ac:dyDescent="0.25">
      <c r="A211" s="1">
        <v>39657</v>
      </c>
      <c r="B211" s="81">
        <v>0</v>
      </c>
      <c r="C211" s="82">
        <f t="shared" si="13"/>
        <v>0</v>
      </c>
      <c r="D211" s="82">
        <f t="shared" si="14"/>
        <v>0</v>
      </c>
      <c r="E211" s="82">
        <f t="shared" si="15"/>
        <v>0</v>
      </c>
      <c r="F211" s="82" t="str">
        <f t="shared" si="16"/>
        <v>dd</v>
      </c>
      <c r="G211" s="82"/>
    </row>
    <row r="212" spans="1:7" x14ac:dyDescent="0.25">
      <c r="A212" s="1">
        <v>39658</v>
      </c>
      <c r="B212" s="81">
        <v>0</v>
      </c>
      <c r="C212" s="82">
        <f t="shared" si="13"/>
        <v>0</v>
      </c>
      <c r="D212" s="82">
        <f t="shared" si="14"/>
        <v>0</v>
      </c>
      <c r="E212" s="82">
        <f t="shared" si="15"/>
        <v>0</v>
      </c>
      <c r="F212" s="82" t="str">
        <f t="shared" si="16"/>
        <v>dd</v>
      </c>
      <c r="G212" s="82"/>
    </row>
    <row r="213" spans="1:7" x14ac:dyDescent="0.25">
      <c r="A213" s="1">
        <v>39659</v>
      </c>
      <c r="B213" s="81">
        <v>0</v>
      </c>
      <c r="C213" s="82">
        <f t="shared" si="13"/>
        <v>0</v>
      </c>
      <c r="D213" s="82">
        <f t="shared" si="14"/>
        <v>0</v>
      </c>
      <c r="E213" s="82">
        <f t="shared" si="15"/>
        <v>0</v>
      </c>
      <c r="F213" s="82" t="str">
        <f t="shared" si="16"/>
        <v>dd</v>
      </c>
      <c r="G213" s="82"/>
    </row>
    <row r="214" spans="1:7" x14ac:dyDescent="0.25">
      <c r="A214" s="1">
        <v>39660</v>
      </c>
      <c r="B214" s="81">
        <v>0</v>
      </c>
      <c r="C214" s="82">
        <f t="shared" si="13"/>
        <v>0</v>
      </c>
      <c r="D214" s="82">
        <f t="shared" si="14"/>
        <v>0</v>
      </c>
      <c r="E214" s="82">
        <f t="shared" si="15"/>
        <v>0</v>
      </c>
      <c r="F214" s="82" t="str">
        <f t="shared" si="16"/>
        <v>dd</v>
      </c>
      <c r="G214" s="82"/>
    </row>
    <row r="215" spans="1:7" x14ac:dyDescent="0.25">
      <c r="A215" s="1">
        <v>39661</v>
      </c>
      <c r="B215" s="81">
        <v>30.6</v>
      </c>
      <c r="C215" s="82">
        <f t="shared" si="13"/>
        <v>1</v>
      </c>
      <c r="D215" s="82">
        <f t="shared" si="14"/>
        <v>1</v>
      </c>
      <c r="E215" s="82">
        <f t="shared" si="15"/>
        <v>-1</v>
      </c>
      <c r="F215" s="82" t="str">
        <f t="shared" si="16"/>
        <v>dw</v>
      </c>
      <c r="G215" s="82"/>
    </row>
    <row r="216" spans="1:7" x14ac:dyDescent="0.25">
      <c r="A216" s="1">
        <v>39662</v>
      </c>
      <c r="B216" s="81">
        <v>1.2000000000000002</v>
      </c>
      <c r="C216" s="82">
        <f t="shared" si="13"/>
        <v>1</v>
      </c>
      <c r="D216" s="82">
        <f t="shared" si="14"/>
        <v>2</v>
      </c>
      <c r="E216" s="82">
        <f t="shared" si="15"/>
        <v>2</v>
      </c>
      <c r="F216" s="82" t="str">
        <f t="shared" si="16"/>
        <v>ww</v>
      </c>
      <c r="G216" s="82"/>
    </row>
    <row r="217" spans="1:7" x14ac:dyDescent="0.25">
      <c r="A217" s="1">
        <v>39663</v>
      </c>
      <c r="B217" s="81">
        <v>7.2</v>
      </c>
      <c r="C217" s="82">
        <f t="shared" si="13"/>
        <v>1</v>
      </c>
      <c r="D217" s="82">
        <f t="shared" si="14"/>
        <v>2</v>
      </c>
      <c r="E217" s="82">
        <f t="shared" si="15"/>
        <v>2</v>
      </c>
      <c r="F217" s="82" t="str">
        <f t="shared" si="16"/>
        <v>ww</v>
      </c>
      <c r="G217" s="82"/>
    </row>
    <row r="218" spans="1:7" x14ac:dyDescent="0.25">
      <c r="A218" s="1">
        <v>39664</v>
      </c>
      <c r="B218" s="81">
        <v>2.6</v>
      </c>
      <c r="C218" s="82">
        <f t="shared" si="13"/>
        <v>1</v>
      </c>
      <c r="D218" s="82">
        <f t="shared" si="14"/>
        <v>2</v>
      </c>
      <c r="E218" s="82">
        <f t="shared" si="15"/>
        <v>2</v>
      </c>
      <c r="F218" s="82" t="str">
        <f t="shared" si="16"/>
        <v>ww</v>
      </c>
      <c r="G218" s="82"/>
    </row>
    <row r="219" spans="1:7" x14ac:dyDescent="0.25">
      <c r="A219" s="1">
        <v>39665</v>
      </c>
      <c r="B219" s="81">
        <v>0</v>
      </c>
      <c r="C219" s="82">
        <f t="shared" si="13"/>
        <v>0</v>
      </c>
      <c r="D219" s="82">
        <f t="shared" si="14"/>
        <v>1</v>
      </c>
      <c r="E219" s="82">
        <f t="shared" si="15"/>
        <v>1</v>
      </c>
      <c r="F219" s="82" t="str">
        <f t="shared" si="16"/>
        <v>wd</v>
      </c>
      <c r="G219" s="82"/>
    </row>
    <row r="220" spans="1:7" x14ac:dyDescent="0.25">
      <c r="A220" s="1">
        <v>39666</v>
      </c>
      <c r="B220" s="81">
        <v>3.8</v>
      </c>
      <c r="C220" s="82">
        <f t="shared" si="13"/>
        <v>1</v>
      </c>
      <c r="D220" s="82">
        <f t="shared" si="14"/>
        <v>1</v>
      </c>
      <c r="E220" s="82">
        <f t="shared" si="15"/>
        <v>-1</v>
      </c>
      <c r="F220" s="82" t="str">
        <f t="shared" si="16"/>
        <v>dw</v>
      </c>
      <c r="G220" s="82"/>
    </row>
    <row r="221" spans="1:7" x14ac:dyDescent="0.25">
      <c r="A221" s="1">
        <v>39667</v>
      </c>
      <c r="B221" s="81">
        <v>2.2000000000000002</v>
      </c>
      <c r="C221" s="82">
        <f t="shared" si="13"/>
        <v>1</v>
      </c>
      <c r="D221" s="82">
        <f t="shared" si="14"/>
        <v>2</v>
      </c>
      <c r="E221" s="82">
        <f t="shared" si="15"/>
        <v>2</v>
      </c>
      <c r="F221" s="82" t="str">
        <f t="shared" si="16"/>
        <v>ww</v>
      </c>
      <c r="G221" s="82"/>
    </row>
    <row r="222" spans="1:7" x14ac:dyDescent="0.25">
      <c r="A222" s="1">
        <v>39668</v>
      </c>
      <c r="B222" s="81">
        <v>6.9</v>
      </c>
      <c r="C222" s="82">
        <f t="shared" si="13"/>
        <v>1</v>
      </c>
      <c r="D222" s="82">
        <f t="shared" si="14"/>
        <v>2</v>
      </c>
      <c r="E222" s="82">
        <f t="shared" si="15"/>
        <v>2</v>
      </c>
      <c r="F222" s="82" t="str">
        <f t="shared" si="16"/>
        <v>ww</v>
      </c>
      <c r="G222" s="82"/>
    </row>
    <row r="223" spans="1:7" x14ac:dyDescent="0.25">
      <c r="A223" s="1">
        <v>39669</v>
      </c>
      <c r="B223" s="81">
        <v>0.1</v>
      </c>
      <c r="C223" s="82">
        <f t="shared" si="13"/>
        <v>1</v>
      </c>
      <c r="D223" s="82">
        <f t="shared" si="14"/>
        <v>2</v>
      </c>
      <c r="E223" s="82">
        <f t="shared" si="15"/>
        <v>2</v>
      </c>
      <c r="F223" s="82" t="str">
        <f t="shared" si="16"/>
        <v>ww</v>
      </c>
      <c r="G223" s="82"/>
    </row>
    <row r="224" spans="1:7" x14ac:dyDescent="0.25">
      <c r="A224" s="1">
        <v>39670</v>
      </c>
      <c r="B224" s="81">
        <v>7.4</v>
      </c>
      <c r="C224" s="82">
        <f t="shared" si="13"/>
        <v>1</v>
      </c>
      <c r="D224" s="82">
        <f t="shared" si="14"/>
        <v>2</v>
      </c>
      <c r="E224" s="82">
        <f t="shared" si="15"/>
        <v>2</v>
      </c>
      <c r="F224" s="82" t="str">
        <f t="shared" si="16"/>
        <v>ww</v>
      </c>
      <c r="G224" s="82"/>
    </row>
    <row r="225" spans="1:7" x14ac:dyDescent="0.25">
      <c r="A225" s="1">
        <v>39671</v>
      </c>
      <c r="B225" s="81">
        <v>0.5</v>
      </c>
      <c r="C225" s="82">
        <f t="shared" si="13"/>
        <v>1</v>
      </c>
      <c r="D225" s="82">
        <f t="shared" si="14"/>
        <v>2</v>
      </c>
      <c r="E225" s="82">
        <f t="shared" si="15"/>
        <v>2</v>
      </c>
      <c r="F225" s="82" t="str">
        <f t="shared" si="16"/>
        <v>ww</v>
      </c>
      <c r="G225" s="82"/>
    </row>
    <row r="226" spans="1:7" x14ac:dyDescent="0.25">
      <c r="A226" s="1">
        <v>39672</v>
      </c>
      <c r="B226" s="81">
        <v>0</v>
      </c>
      <c r="C226" s="82">
        <f t="shared" si="13"/>
        <v>0</v>
      </c>
      <c r="D226" s="82">
        <f t="shared" si="14"/>
        <v>1</v>
      </c>
      <c r="E226" s="82">
        <f t="shared" si="15"/>
        <v>1</v>
      </c>
      <c r="F226" s="82" t="str">
        <f t="shared" si="16"/>
        <v>wd</v>
      </c>
      <c r="G226" s="82"/>
    </row>
    <row r="227" spans="1:7" x14ac:dyDescent="0.25">
      <c r="A227" s="1">
        <v>39673</v>
      </c>
      <c r="B227" s="81">
        <v>9.3000000000000007</v>
      </c>
      <c r="C227" s="82">
        <f t="shared" si="13"/>
        <v>1</v>
      </c>
      <c r="D227" s="82">
        <f t="shared" si="14"/>
        <v>1</v>
      </c>
      <c r="E227" s="82">
        <f t="shared" si="15"/>
        <v>-1</v>
      </c>
      <c r="F227" s="82" t="str">
        <f t="shared" si="16"/>
        <v>dw</v>
      </c>
      <c r="G227" s="82"/>
    </row>
    <row r="228" spans="1:7" x14ac:dyDescent="0.25">
      <c r="A228" s="1">
        <v>39674</v>
      </c>
      <c r="B228" s="81">
        <v>17.700000000000003</v>
      </c>
      <c r="C228" s="82">
        <f t="shared" si="13"/>
        <v>1</v>
      </c>
      <c r="D228" s="82">
        <f t="shared" si="14"/>
        <v>2</v>
      </c>
      <c r="E228" s="82">
        <f t="shared" si="15"/>
        <v>2</v>
      </c>
      <c r="F228" s="82" t="str">
        <f t="shared" si="16"/>
        <v>ww</v>
      </c>
      <c r="G228" s="82"/>
    </row>
    <row r="229" spans="1:7" x14ac:dyDescent="0.25">
      <c r="A229" s="1">
        <v>39675</v>
      </c>
      <c r="B229" s="81">
        <v>1.5999999999999999</v>
      </c>
      <c r="C229" s="82">
        <f t="shared" si="13"/>
        <v>1</v>
      </c>
      <c r="D229" s="82">
        <f t="shared" si="14"/>
        <v>2</v>
      </c>
      <c r="E229" s="82">
        <f t="shared" si="15"/>
        <v>2</v>
      </c>
      <c r="F229" s="82" t="str">
        <f t="shared" si="16"/>
        <v>ww</v>
      </c>
      <c r="G229" s="82"/>
    </row>
    <row r="230" spans="1:7" x14ac:dyDescent="0.25">
      <c r="A230" s="1">
        <v>39676</v>
      </c>
      <c r="B230" s="81">
        <v>0.5</v>
      </c>
      <c r="C230" s="82">
        <f t="shared" si="13"/>
        <v>1</v>
      </c>
      <c r="D230" s="82">
        <f t="shared" si="14"/>
        <v>2</v>
      </c>
      <c r="E230" s="82">
        <f t="shared" si="15"/>
        <v>2</v>
      </c>
      <c r="F230" s="82" t="str">
        <f t="shared" si="16"/>
        <v>ww</v>
      </c>
      <c r="G230" s="82"/>
    </row>
    <row r="231" spans="1:7" x14ac:dyDescent="0.25">
      <c r="A231" s="1">
        <v>39677</v>
      </c>
      <c r="B231" s="81">
        <v>7.6</v>
      </c>
      <c r="C231" s="82">
        <f t="shared" si="13"/>
        <v>1</v>
      </c>
      <c r="D231" s="82">
        <f t="shared" si="14"/>
        <v>2</v>
      </c>
      <c r="E231" s="82">
        <f t="shared" si="15"/>
        <v>2</v>
      </c>
      <c r="F231" s="82" t="str">
        <f t="shared" si="16"/>
        <v>ww</v>
      </c>
      <c r="G231" s="82"/>
    </row>
    <row r="232" spans="1:7" x14ac:dyDescent="0.25">
      <c r="A232" s="1">
        <v>39678</v>
      </c>
      <c r="B232" s="81">
        <v>2.7</v>
      </c>
      <c r="C232" s="82">
        <f t="shared" si="13"/>
        <v>1</v>
      </c>
      <c r="D232" s="82">
        <f t="shared" si="14"/>
        <v>2</v>
      </c>
      <c r="E232" s="82">
        <f t="shared" si="15"/>
        <v>2</v>
      </c>
      <c r="F232" s="82" t="str">
        <f t="shared" si="16"/>
        <v>ww</v>
      </c>
      <c r="G232" s="82"/>
    </row>
    <row r="233" spans="1:7" x14ac:dyDescent="0.25">
      <c r="A233" s="1">
        <v>39679</v>
      </c>
      <c r="B233" s="81">
        <v>8</v>
      </c>
      <c r="C233" s="82">
        <f t="shared" si="13"/>
        <v>1</v>
      </c>
      <c r="D233" s="82">
        <f t="shared" si="14"/>
        <v>2</v>
      </c>
      <c r="E233" s="82">
        <f t="shared" si="15"/>
        <v>2</v>
      </c>
      <c r="F233" s="82" t="str">
        <f t="shared" si="16"/>
        <v>ww</v>
      </c>
      <c r="G233" s="82"/>
    </row>
    <row r="234" spans="1:7" x14ac:dyDescent="0.25">
      <c r="A234" s="1">
        <v>39680</v>
      </c>
      <c r="B234" s="81">
        <v>9.4</v>
      </c>
      <c r="C234" s="82">
        <f t="shared" si="13"/>
        <v>1</v>
      </c>
      <c r="D234" s="82">
        <f t="shared" si="14"/>
        <v>2</v>
      </c>
      <c r="E234" s="82">
        <f t="shared" si="15"/>
        <v>2</v>
      </c>
      <c r="F234" s="82" t="str">
        <f t="shared" si="16"/>
        <v>ww</v>
      </c>
      <c r="G234" s="82"/>
    </row>
    <row r="235" spans="1:7" x14ac:dyDescent="0.25">
      <c r="A235" s="1">
        <v>39681</v>
      </c>
      <c r="B235" s="81">
        <v>0.1</v>
      </c>
      <c r="C235" s="82">
        <f t="shared" si="13"/>
        <v>1</v>
      </c>
      <c r="D235" s="82">
        <f t="shared" si="14"/>
        <v>2</v>
      </c>
      <c r="E235" s="82">
        <f t="shared" si="15"/>
        <v>2</v>
      </c>
      <c r="F235" s="82" t="str">
        <f t="shared" si="16"/>
        <v>ww</v>
      </c>
      <c r="G235" s="82"/>
    </row>
    <row r="236" spans="1:7" x14ac:dyDescent="0.25">
      <c r="A236" s="1">
        <v>39682</v>
      </c>
      <c r="B236" s="81">
        <v>2</v>
      </c>
      <c r="C236" s="82">
        <f t="shared" si="13"/>
        <v>1</v>
      </c>
      <c r="D236" s="82">
        <f t="shared" si="14"/>
        <v>2</v>
      </c>
      <c r="E236" s="82">
        <f t="shared" si="15"/>
        <v>2</v>
      </c>
      <c r="F236" s="82" t="str">
        <f t="shared" si="16"/>
        <v>ww</v>
      </c>
      <c r="G236" s="82"/>
    </row>
    <row r="237" spans="1:7" x14ac:dyDescent="0.25">
      <c r="A237" s="1">
        <v>39683</v>
      </c>
      <c r="B237" s="81">
        <v>3.2</v>
      </c>
      <c r="C237" s="82">
        <f t="shared" si="13"/>
        <v>1</v>
      </c>
      <c r="D237" s="82">
        <f t="shared" si="14"/>
        <v>2</v>
      </c>
      <c r="E237" s="82">
        <f t="shared" si="15"/>
        <v>2</v>
      </c>
      <c r="F237" s="82" t="str">
        <f t="shared" si="16"/>
        <v>ww</v>
      </c>
      <c r="G237" s="82"/>
    </row>
    <row r="238" spans="1:7" x14ac:dyDescent="0.25">
      <c r="A238" s="1">
        <v>39684</v>
      </c>
      <c r="B238" s="81">
        <v>0.1</v>
      </c>
      <c r="C238" s="82">
        <f t="shared" si="13"/>
        <v>1</v>
      </c>
      <c r="D238" s="82">
        <f t="shared" si="14"/>
        <v>2</v>
      </c>
      <c r="E238" s="82">
        <f t="shared" si="15"/>
        <v>2</v>
      </c>
      <c r="F238" s="82" t="str">
        <f t="shared" si="16"/>
        <v>ww</v>
      </c>
      <c r="G238" s="82"/>
    </row>
    <row r="239" spans="1:7" x14ac:dyDescent="0.25">
      <c r="A239" s="1">
        <v>39685</v>
      </c>
      <c r="B239" s="81">
        <v>0</v>
      </c>
      <c r="C239" s="82">
        <f t="shared" si="13"/>
        <v>0</v>
      </c>
      <c r="D239" s="82">
        <f t="shared" si="14"/>
        <v>1</v>
      </c>
      <c r="E239" s="82">
        <f t="shared" si="15"/>
        <v>1</v>
      </c>
      <c r="F239" s="82" t="str">
        <f t="shared" si="16"/>
        <v>wd</v>
      </c>
      <c r="G239" s="82"/>
    </row>
    <row r="240" spans="1:7" x14ac:dyDescent="0.25">
      <c r="A240" s="1">
        <v>39686</v>
      </c>
      <c r="B240" s="81">
        <v>0.2</v>
      </c>
      <c r="C240" s="82">
        <f t="shared" si="13"/>
        <v>1</v>
      </c>
      <c r="D240" s="82">
        <f t="shared" si="14"/>
        <v>1</v>
      </c>
      <c r="E240" s="82">
        <f t="shared" si="15"/>
        <v>-1</v>
      </c>
      <c r="F240" s="82" t="str">
        <f t="shared" si="16"/>
        <v>dw</v>
      </c>
      <c r="G240" s="82"/>
    </row>
    <row r="241" spans="1:7" x14ac:dyDescent="0.25">
      <c r="A241" s="1">
        <v>39687</v>
      </c>
      <c r="B241" s="81">
        <v>0</v>
      </c>
      <c r="C241" s="82">
        <f t="shared" si="13"/>
        <v>0</v>
      </c>
      <c r="D241" s="82">
        <f t="shared" si="14"/>
        <v>1</v>
      </c>
      <c r="E241" s="82">
        <f t="shared" si="15"/>
        <v>1</v>
      </c>
      <c r="F241" s="82" t="str">
        <f t="shared" si="16"/>
        <v>wd</v>
      </c>
      <c r="G241" s="82"/>
    </row>
    <row r="242" spans="1:7" x14ac:dyDescent="0.25">
      <c r="A242" s="1">
        <v>39688</v>
      </c>
      <c r="B242" s="81">
        <v>0</v>
      </c>
      <c r="C242" s="82">
        <f t="shared" si="13"/>
        <v>0</v>
      </c>
      <c r="D242" s="82">
        <f t="shared" si="14"/>
        <v>0</v>
      </c>
      <c r="E242" s="82">
        <f t="shared" si="15"/>
        <v>0</v>
      </c>
      <c r="F242" s="82" t="str">
        <f t="shared" si="16"/>
        <v>dd</v>
      </c>
      <c r="G242" s="82"/>
    </row>
    <row r="243" spans="1:7" x14ac:dyDescent="0.25">
      <c r="A243" s="1">
        <v>39689</v>
      </c>
      <c r="B243" s="81">
        <v>0</v>
      </c>
      <c r="C243" s="82">
        <f t="shared" si="13"/>
        <v>0</v>
      </c>
      <c r="D243" s="82">
        <f t="shared" si="14"/>
        <v>0</v>
      </c>
      <c r="E243" s="82">
        <f t="shared" si="15"/>
        <v>0</v>
      </c>
      <c r="F243" s="82" t="str">
        <f t="shared" si="16"/>
        <v>dd</v>
      </c>
      <c r="G243" s="82"/>
    </row>
    <row r="244" spans="1:7" x14ac:dyDescent="0.25">
      <c r="A244" s="1">
        <v>39690</v>
      </c>
      <c r="B244" s="81">
        <v>0</v>
      </c>
      <c r="C244" s="82">
        <f t="shared" si="13"/>
        <v>0</v>
      </c>
      <c r="D244" s="82">
        <f t="shared" si="14"/>
        <v>0</v>
      </c>
      <c r="E244" s="82">
        <f t="shared" si="15"/>
        <v>0</v>
      </c>
      <c r="F244" s="82" t="str">
        <f t="shared" si="16"/>
        <v>dd</v>
      </c>
      <c r="G244" s="82"/>
    </row>
    <row r="245" spans="1:7" x14ac:dyDescent="0.25">
      <c r="A245" s="1">
        <v>39691</v>
      </c>
      <c r="B245" s="81">
        <v>0</v>
      </c>
      <c r="C245" s="82">
        <f t="shared" si="13"/>
        <v>0</v>
      </c>
      <c r="D245" s="82">
        <f t="shared" si="14"/>
        <v>0</v>
      </c>
      <c r="E245" s="82">
        <f t="shared" si="15"/>
        <v>0</v>
      </c>
      <c r="F245" s="82" t="str">
        <f t="shared" si="16"/>
        <v>dd</v>
      </c>
      <c r="G245" s="82"/>
    </row>
    <row r="246" spans="1:7" x14ac:dyDescent="0.25">
      <c r="A246" s="1">
        <v>39692</v>
      </c>
      <c r="B246" s="81">
        <v>8.1999999999999993</v>
      </c>
      <c r="C246" s="82">
        <f t="shared" si="13"/>
        <v>1</v>
      </c>
      <c r="D246" s="82">
        <f t="shared" si="14"/>
        <v>1</v>
      </c>
      <c r="E246" s="82">
        <f t="shared" si="15"/>
        <v>-1</v>
      </c>
      <c r="F246" s="82" t="str">
        <f t="shared" si="16"/>
        <v>dw</v>
      </c>
      <c r="G246" s="82"/>
    </row>
    <row r="247" spans="1:7" x14ac:dyDescent="0.25">
      <c r="A247" s="1">
        <v>39693</v>
      </c>
      <c r="B247" s="81">
        <v>0.4</v>
      </c>
      <c r="C247" s="82">
        <f t="shared" si="13"/>
        <v>1</v>
      </c>
      <c r="D247" s="82">
        <f t="shared" si="14"/>
        <v>2</v>
      </c>
      <c r="E247" s="82">
        <f t="shared" si="15"/>
        <v>2</v>
      </c>
      <c r="F247" s="82" t="str">
        <f t="shared" si="16"/>
        <v>ww</v>
      </c>
      <c r="G247" s="82"/>
    </row>
    <row r="248" spans="1:7" x14ac:dyDescent="0.25">
      <c r="A248" s="1">
        <v>39694</v>
      </c>
      <c r="B248" s="81">
        <v>1.5</v>
      </c>
      <c r="C248" s="82">
        <f t="shared" si="13"/>
        <v>1</v>
      </c>
      <c r="D248" s="82">
        <f t="shared" si="14"/>
        <v>2</v>
      </c>
      <c r="E248" s="82">
        <f t="shared" si="15"/>
        <v>2</v>
      </c>
      <c r="F248" s="82" t="str">
        <f t="shared" si="16"/>
        <v>ww</v>
      </c>
      <c r="G248" s="82"/>
    </row>
    <row r="249" spans="1:7" x14ac:dyDescent="0.25">
      <c r="A249" s="1">
        <v>39695</v>
      </c>
      <c r="B249" s="81">
        <v>1.9</v>
      </c>
      <c r="C249" s="82">
        <f t="shared" si="13"/>
        <v>1</v>
      </c>
      <c r="D249" s="82">
        <f t="shared" si="14"/>
        <v>2</v>
      </c>
      <c r="E249" s="82">
        <f t="shared" si="15"/>
        <v>2</v>
      </c>
      <c r="F249" s="82" t="str">
        <f t="shared" si="16"/>
        <v>ww</v>
      </c>
      <c r="G249" s="82"/>
    </row>
    <row r="250" spans="1:7" x14ac:dyDescent="0.25">
      <c r="A250" s="1">
        <v>39696</v>
      </c>
      <c r="B250" s="81">
        <v>2.8</v>
      </c>
      <c r="C250" s="82">
        <f t="shared" si="13"/>
        <v>1</v>
      </c>
      <c r="D250" s="82">
        <f t="shared" si="14"/>
        <v>2</v>
      </c>
      <c r="E250" s="82">
        <f t="shared" si="15"/>
        <v>2</v>
      </c>
      <c r="F250" s="82" t="str">
        <f t="shared" si="16"/>
        <v>ww</v>
      </c>
      <c r="G250" s="82"/>
    </row>
    <row r="251" spans="1:7" x14ac:dyDescent="0.25">
      <c r="A251" s="1">
        <v>39697</v>
      </c>
      <c r="B251" s="81">
        <v>40.200000000000003</v>
      </c>
      <c r="C251" s="82">
        <f t="shared" si="13"/>
        <v>1</v>
      </c>
      <c r="D251" s="82">
        <f t="shared" si="14"/>
        <v>2</v>
      </c>
      <c r="E251" s="82">
        <f t="shared" si="15"/>
        <v>2</v>
      </c>
      <c r="F251" s="82" t="str">
        <f t="shared" si="16"/>
        <v>ww</v>
      </c>
      <c r="G251" s="82"/>
    </row>
    <row r="252" spans="1:7" x14ac:dyDescent="0.25">
      <c r="A252" s="1">
        <v>39698</v>
      </c>
      <c r="B252" s="81">
        <v>32.1</v>
      </c>
      <c r="C252" s="82">
        <f t="shared" si="13"/>
        <v>1</v>
      </c>
      <c r="D252" s="82">
        <f t="shared" si="14"/>
        <v>2</v>
      </c>
      <c r="E252" s="82">
        <f t="shared" si="15"/>
        <v>2</v>
      </c>
      <c r="F252" s="82" t="str">
        <f t="shared" si="16"/>
        <v>ww</v>
      </c>
      <c r="G252" s="82"/>
    </row>
    <row r="253" spans="1:7" x14ac:dyDescent="0.25">
      <c r="A253" s="1">
        <v>39699</v>
      </c>
      <c r="B253" s="81">
        <v>3.5</v>
      </c>
      <c r="C253" s="82">
        <f t="shared" si="13"/>
        <v>1</v>
      </c>
      <c r="D253" s="82">
        <f t="shared" si="14"/>
        <v>2</v>
      </c>
      <c r="E253" s="82">
        <f t="shared" si="15"/>
        <v>2</v>
      </c>
      <c r="F253" s="82" t="str">
        <f t="shared" si="16"/>
        <v>ww</v>
      </c>
      <c r="G253" s="82"/>
    </row>
    <row r="254" spans="1:7" x14ac:dyDescent="0.25">
      <c r="A254" s="1">
        <v>39700</v>
      </c>
      <c r="B254" s="81">
        <v>0</v>
      </c>
      <c r="C254" s="82">
        <f t="shared" si="13"/>
        <v>0</v>
      </c>
      <c r="D254" s="82">
        <f t="shared" si="14"/>
        <v>1</v>
      </c>
      <c r="E254" s="82">
        <f t="shared" si="15"/>
        <v>1</v>
      </c>
      <c r="F254" s="82" t="str">
        <f t="shared" si="16"/>
        <v>wd</v>
      </c>
      <c r="G254" s="82"/>
    </row>
    <row r="255" spans="1:7" x14ac:dyDescent="0.25">
      <c r="A255" s="1">
        <v>39701</v>
      </c>
      <c r="B255" s="81">
        <v>7.9</v>
      </c>
      <c r="C255" s="82">
        <f t="shared" si="13"/>
        <v>1</v>
      </c>
      <c r="D255" s="82">
        <f t="shared" si="14"/>
        <v>1</v>
      </c>
      <c r="E255" s="82">
        <f t="shared" si="15"/>
        <v>-1</v>
      </c>
      <c r="F255" s="82" t="str">
        <f t="shared" si="16"/>
        <v>dw</v>
      </c>
      <c r="G255" s="82"/>
    </row>
    <row r="256" spans="1:7" x14ac:dyDescent="0.25">
      <c r="A256" s="1">
        <v>39702</v>
      </c>
      <c r="B256" s="81">
        <v>0.9</v>
      </c>
      <c r="C256" s="82">
        <f t="shared" si="13"/>
        <v>1</v>
      </c>
      <c r="D256" s="82">
        <f t="shared" si="14"/>
        <v>2</v>
      </c>
      <c r="E256" s="82">
        <f t="shared" si="15"/>
        <v>2</v>
      </c>
      <c r="F256" s="82" t="str">
        <f t="shared" si="16"/>
        <v>ww</v>
      </c>
      <c r="G256" s="82"/>
    </row>
    <row r="257" spans="1:7" x14ac:dyDescent="0.25">
      <c r="A257" s="1">
        <v>39703</v>
      </c>
      <c r="B257" s="81">
        <v>0.1</v>
      </c>
      <c r="C257" s="82">
        <f t="shared" si="13"/>
        <v>1</v>
      </c>
      <c r="D257" s="82">
        <f t="shared" si="14"/>
        <v>2</v>
      </c>
      <c r="E257" s="82">
        <f t="shared" si="15"/>
        <v>2</v>
      </c>
      <c r="F257" s="82" t="str">
        <f t="shared" si="16"/>
        <v>ww</v>
      </c>
      <c r="G257" s="82"/>
    </row>
    <row r="258" spans="1:7" x14ac:dyDescent="0.25">
      <c r="A258" s="1">
        <v>39704</v>
      </c>
      <c r="B258" s="81">
        <v>15.399999999999999</v>
      </c>
      <c r="C258" s="82">
        <f t="shared" si="13"/>
        <v>1</v>
      </c>
      <c r="D258" s="82">
        <f t="shared" si="14"/>
        <v>2</v>
      </c>
      <c r="E258" s="82">
        <f t="shared" si="15"/>
        <v>2</v>
      </c>
      <c r="F258" s="82" t="str">
        <f t="shared" si="16"/>
        <v>ww</v>
      </c>
      <c r="G258" s="82"/>
    </row>
    <row r="259" spans="1:7" x14ac:dyDescent="0.25">
      <c r="A259" s="1">
        <v>39705</v>
      </c>
      <c r="B259" s="81">
        <v>0.1</v>
      </c>
      <c r="C259" s="82">
        <f t="shared" ref="C259:C322" si="17">IF(B259&gt;0,1,0)</f>
        <v>1</v>
      </c>
      <c r="D259" s="82">
        <f t="shared" ref="D259:D322" si="18">SUM(C258:C259)</f>
        <v>2</v>
      </c>
      <c r="E259" s="82">
        <f t="shared" ref="E259:E322" si="19">IF(D259=1,IF(C258=1,1,-1),D259)</f>
        <v>2</v>
      </c>
      <c r="F259" s="82" t="str">
        <f t="shared" ref="F259:F322" si="20">VLOOKUP(E259,codes,2,)</f>
        <v>ww</v>
      </c>
      <c r="G259" s="82"/>
    </row>
    <row r="260" spans="1:7" x14ac:dyDescent="0.25">
      <c r="A260" s="1">
        <v>39706</v>
      </c>
      <c r="B260" s="81">
        <v>0.1</v>
      </c>
      <c r="C260" s="82">
        <f t="shared" si="17"/>
        <v>1</v>
      </c>
      <c r="D260" s="82">
        <f t="shared" si="18"/>
        <v>2</v>
      </c>
      <c r="E260" s="82">
        <f t="shared" si="19"/>
        <v>2</v>
      </c>
      <c r="F260" s="82" t="str">
        <f t="shared" si="20"/>
        <v>ww</v>
      </c>
      <c r="G260" s="82"/>
    </row>
    <row r="261" spans="1:7" x14ac:dyDescent="0.25">
      <c r="A261" s="1">
        <v>39707</v>
      </c>
      <c r="B261" s="81">
        <v>1.9000000000000001</v>
      </c>
      <c r="C261" s="82">
        <f t="shared" si="17"/>
        <v>1</v>
      </c>
      <c r="D261" s="82">
        <f t="shared" si="18"/>
        <v>2</v>
      </c>
      <c r="E261" s="82">
        <f t="shared" si="19"/>
        <v>2</v>
      </c>
      <c r="F261" s="82" t="str">
        <f t="shared" si="20"/>
        <v>ww</v>
      </c>
      <c r="G261" s="82"/>
    </row>
    <row r="262" spans="1:7" x14ac:dyDescent="0.25">
      <c r="A262" s="1">
        <v>39708</v>
      </c>
      <c r="B262" s="81">
        <v>6.4</v>
      </c>
      <c r="C262" s="82">
        <f t="shared" si="17"/>
        <v>1</v>
      </c>
      <c r="D262" s="82">
        <f t="shared" si="18"/>
        <v>2</v>
      </c>
      <c r="E262" s="82">
        <f t="shared" si="19"/>
        <v>2</v>
      </c>
      <c r="F262" s="82" t="str">
        <f t="shared" si="20"/>
        <v>ww</v>
      </c>
      <c r="G262" s="82"/>
    </row>
    <row r="263" spans="1:7" x14ac:dyDescent="0.25">
      <c r="A263" s="1">
        <v>39709</v>
      </c>
      <c r="B263" s="81">
        <v>0</v>
      </c>
      <c r="C263" s="82">
        <f t="shared" si="17"/>
        <v>0</v>
      </c>
      <c r="D263" s="82">
        <f t="shared" si="18"/>
        <v>1</v>
      </c>
      <c r="E263" s="82">
        <f t="shared" si="19"/>
        <v>1</v>
      </c>
      <c r="F263" s="82" t="str">
        <f t="shared" si="20"/>
        <v>wd</v>
      </c>
      <c r="G263" s="82"/>
    </row>
    <row r="264" spans="1:7" x14ac:dyDescent="0.25">
      <c r="A264" s="1">
        <v>39710</v>
      </c>
      <c r="B264" s="81">
        <v>0.1</v>
      </c>
      <c r="C264" s="82">
        <f t="shared" si="17"/>
        <v>1</v>
      </c>
      <c r="D264" s="82">
        <f t="shared" si="18"/>
        <v>1</v>
      </c>
      <c r="E264" s="82">
        <f t="shared" si="19"/>
        <v>-1</v>
      </c>
      <c r="F264" s="82" t="str">
        <f t="shared" si="20"/>
        <v>dw</v>
      </c>
      <c r="G264" s="82"/>
    </row>
    <row r="265" spans="1:7" x14ac:dyDescent="0.25">
      <c r="A265" s="1">
        <v>39711</v>
      </c>
      <c r="B265" s="81">
        <v>0</v>
      </c>
      <c r="C265" s="82">
        <f t="shared" si="17"/>
        <v>0</v>
      </c>
      <c r="D265" s="82">
        <f t="shared" si="18"/>
        <v>1</v>
      </c>
      <c r="E265" s="82">
        <f t="shared" si="19"/>
        <v>1</v>
      </c>
      <c r="F265" s="82" t="str">
        <f t="shared" si="20"/>
        <v>wd</v>
      </c>
      <c r="G265" s="82"/>
    </row>
    <row r="266" spans="1:7" x14ac:dyDescent="0.25">
      <c r="A266" s="1">
        <v>39712</v>
      </c>
      <c r="B266" s="81">
        <v>0</v>
      </c>
      <c r="C266" s="82">
        <f t="shared" si="17"/>
        <v>0</v>
      </c>
      <c r="D266" s="82">
        <f t="shared" si="18"/>
        <v>0</v>
      </c>
      <c r="E266" s="82">
        <f t="shared" si="19"/>
        <v>0</v>
      </c>
      <c r="F266" s="82" t="str">
        <f t="shared" si="20"/>
        <v>dd</v>
      </c>
      <c r="G266" s="82"/>
    </row>
    <row r="267" spans="1:7" x14ac:dyDescent="0.25">
      <c r="A267" s="1">
        <v>39713</v>
      </c>
      <c r="B267" s="81">
        <v>0.1</v>
      </c>
      <c r="C267" s="82">
        <f t="shared" si="17"/>
        <v>1</v>
      </c>
      <c r="D267" s="82">
        <f t="shared" si="18"/>
        <v>1</v>
      </c>
      <c r="E267" s="82">
        <f t="shared" si="19"/>
        <v>-1</v>
      </c>
      <c r="F267" s="82" t="str">
        <f t="shared" si="20"/>
        <v>dw</v>
      </c>
      <c r="G267" s="82"/>
    </row>
    <row r="268" spans="1:7" x14ac:dyDescent="0.25">
      <c r="A268" s="1">
        <v>39714</v>
      </c>
      <c r="B268" s="81">
        <v>0.30000000000000004</v>
      </c>
      <c r="C268" s="82">
        <f t="shared" si="17"/>
        <v>1</v>
      </c>
      <c r="D268" s="82">
        <f t="shared" si="18"/>
        <v>2</v>
      </c>
      <c r="E268" s="82">
        <f t="shared" si="19"/>
        <v>2</v>
      </c>
      <c r="F268" s="82" t="str">
        <f t="shared" si="20"/>
        <v>ww</v>
      </c>
      <c r="G268" s="82"/>
    </row>
    <row r="269" spans="1:7" x14ac:dyDescent="0.25">
      <c r="A269" s="1">
        <v>39715</v>
      </c>
      <c r="B269" s="81">
        <v>0.1</v>
      </c>
      <c r="C269" s="82">
        <f t="shared" si="17"/>
        <v>1</v>
      </c>
      <c r="D269" s="82">
        <f t="shared" si="18"/>
        <v>2</v>
      </c>
      <c r="E269" s="82">
        <f t="shared" si="19"/>
        <v>2</v>
      </c>
      <c r="F269" s="82" t="str">
        <f t="shared" si="20"/>
        <v>ww</v>
      </c>
      <c r="G269" s="82"/>
    </row>
    <row r="270" spans="1:7" x14ac:dyDescent="0.25">
      <c r="A270" s="1">
        <v>39716</v>
      </c>
      <c r="B270" s="81">
        <v>0</v>
      </c>
      <c r="C270" s="82">
        <f t="shared" si="17"/>
        <v>0</v>
      </c>
      <c r="D270" s="82">
        <f t="shared" si="18"/>
        <v>1</v>
      </c>
      <c r="E270" s="82">
        <f t="shared" si="19"/>
        <v>1</v>
      </c>
      <c r="F270" s="82" t="str">
        <f t="shared" si="20"/>
        <v>wd</v>
      </c>
      <c r="G270" s="82"/>
    </row>
    <row r="271" spans="1:7" x14ac:dyDescent="0.25">
      <c r="A271" s="1">
        <v>39717</v>
      </c>
      <c r="B271" s="81">
        <v>0</v>
      </c>
      <c r="C271" s="82">
        <f t="shared" si="17"/>
        <v>0</v>
      </c>
      <c r="D271" s="82">
        <f t="shared" si="18"/>
        <v>0</v>
      </c>
      <c r="E271" s="82">
        <f t="shared" si="19"/>
        <v>0</v>
      </c>
      <c r="F271" s="82" t="str">
        <f t="shared" si="20"/>
        <v>dd</v>
      </c>
      <c r="G271" s="82"/>
    </row>
    <row r="272" spans="1:7" x14ac:dyDescent="0.25">
      <c r="A272" s="1">
        <v>39718</v>
      </c>
      <c r="B272" s="81">
        <v>0</v>
      </c>
      <c r="C272" s="82">
        <f t="shared" si="17"/>
        <v>0</v>
      </c>
      <c r="D272" s="82">
        <f t="shared" si="18"/>
        <v>0</v>
      </c>
      <c r="E272" s="82">
        <f t="shared" si="19"/>
        <v>0</v>
      </c>
      <c r="F272" s="82" t="str">
        <f t="shared" si="20"/>
        <v>dd</v>
      </c>
      <c r="G272" s="82"/>
    </row>
    <row r="273" spans="1:7" x14ac:dyDescent="0.25">
      <c r="A273" s="1">
        <v>39719</v>
      </c>
      <c r="B273" s="81">
        <v>0</v>
      </c>
      <c r="C273" s="82">
        <f t="shared" si="17"/>
        <v>0</v>
      </c>
      <c r="D273" s="82">
        <f t="shared" si="18"/>
        <v>0</v>
      </c>
      <c r="E273" s="82">
        <f t="shared" si="19"/>
        <v>0</v>
      </c>
      <c r="F273" s="82" t="str">
        <f t="shared" si="20"/>
        <v>dd</v>
      </c>
      <c r="G273" s="82"/>
    </row>
    <row r="274" spans="1:7" x14ac:dyDescent="0.25">
      <c r="A274" s="1">
        <v>39720</v>
      </c>
      <c r="B274" s="81">
        <v>0</v>
      </c>
      <c r="C274" s="82">
        <f t="shared" si="17"/>
        <v>0</v>
      </c>
      <c r="D274" s="82">
        <f t="shared" si="18"/>
        <v>0</v>
      </c>
      <c r="E274" s="82">
        <f t="shared" si="19"/>
        <v>0</v>
      </c>
      <c r="F274" s="82" t="str">
        <f t="shared" si="20"/>
        <v>dd</v>
      </c>
      <c r="G274" s="82"/>
    </row>
    <row r="275" spans="1:7" x14ac:dyDescent="0.25">
      <c r="A275" s="1">
        <v>39721</v>
      </c>
      <c r="B275" s="81">
        <v>2.2000000000000002</v>
      </c>
      <c r="C275" s="82">
        <f t="shared" si="17"/>
        <v>1</v>
      </c>
      <c r="D275" s="82">
        <f t="shared" si="18"/>
        <v>1</v>
      </c>
      <c r="E275" s="82">
        <f t="shared" si="19"/>
        <v>-1</v>
      </c>
      <c r="F275" s="82" t="str">
        <f t="shared" si="20"/>
        <v>dw</v>
      </c>
      <c r="G275" s="82"/>
    </row>
    <row r="276" spans="1:7" x14ac:dyDescent="0.25">
      <c r="A276" s="1">
        <v>39722</v>
      </c>
      <c r="B276" s="81">
        <v>11.3</v>
      </c>
      <c r="C276" s="82">
        <f t="shared" si="17"/>
        <v>1</v>
      </c>
      <c r="D276" s="82">
        <f t="shared" si="18"/>
        <v>2</v>
      </c>
      <c r="E276" s="82">
        <f t="shared" si="19"/>
        <v>2</v>
      </c>
      <c r="F276" s="82" t="str">
        <f t="shared" si="20"/>
        <v>ww</v>
      </c>
      <c r="G276" s="82"/>
    </row>
    <row r="277" spans="1:7" x14ac:dyDescent="0.25">
      <c r="A277" s="1">
        <v>39723</v>
      </c>
      <c r="B277" s="81">
        <v>0.8</v>
      </c>
      <c r="C277" s="82">
        <f t="shared" si="17"/>
        <v>1</v>
      </c>
      <c r="D277" s="82">
        <f t="shared" si="18"/>
        <v>2</v>
      </c>
      <c r="E277" s="82">
        <f t="shared" si="19"/>
        <v>2</v>
      </c>
      <c r="F277" s="82" t="str">
        <f t="shared" si="20"/>
        <v>ww</v>
      </c>
      <c r="G277" s="82"/>
    </row>
    <row r="278" spans="1:7" x14ac:dyDescent="0.25">
      <c r="A278" s="1">
        <v>39724</v>
      </c>
      <c r="B278" s="81">
        <v>5.1999999999999993</v>
      </c>
      <c r="C278" s="82">
        <f t="shared" si="17"/>
        <v>1</v>
      </c>
      <c r="D278" s="82">
        <f t="shared" si="18"/>
        <v>2</v>
      </c>
      <c r="E278" s="82">
        <f t="shared" si="19"/>
        <v>2</v>
      </c>
      <c r="F278" s="82" t="str">
        <f t="shared" si="20"/>
        <v>ww</v>
      </c>
      <c r="G278" s="82"/>
    </row>
    <row r="279" spans="1:7" x14ac:dyDescent="0.25">
      <c r="A279" s="1">
        <v>39725</v>
      </c>
      <c r="B279" s="81">
        <v>0.1</v>
      </c>
      <c r="C279" s="82">
        <f t="shared" si="17"/>
        <v>1</v>
      </c>
      <c r="D279" s="82">
        <f t="shared" si="18"/>
        <v>2</v>
      </c>
      <c r="E279" s="82">
        <f t="shared" si="19"/>
        <v>2</v>
      </c>
      <c r="F279" s="82" t="str">
        <f t="shared" si="20"/>
        <v>ww</v>
      </c>
      <c r="G279" s="82"/>
    </row>
    <row r="280" spans="1:7" x14ac:dyDescent="0.25">
      <c r="A280" s="1">
        <v>39726</v>
      </c>
      <c r="B280" s="81">
        <v>5.3000000000000007</v>
      </c>
      <c r="C280" s="82">
        <f t="shared" si="17"/>
        <v>1</v>
      </c>
      <c r="D280" s="82">
        <f t="shared" si="18"/>
        <v>2</v>
      </c>
      <c r="E280" s="82">
        <f t="shared" si="19"/>
        <v>2</v>
      </c>
      <c r="F280" s="82" t="str">
        <f t="shared" si="20"/>
        <v>ww</v>
      </c>
      <c r="G280" s="82"/>
    </row>
    <row r="281" spans="1:7" x14ac:dyDescent="0.25">
      <c r="A281" s="1">
        <v>39727</v>
      </c>
      <c r="B281" s="81">
        <v>0</v>
      </c>
      <c r="C281" s="82">
        <f t="shared" si="17"/>
        <v>0</v>
      </c>
      <c r="D281" s="82">
        <f t="shared" si="18"/>
        <v>1</v>
      </c>
      <c r="E281" s="82">
        <f t="shared" si="19"/>
        <v>1</v>
      </c>
      <c r="F281" s="82" t="str">
        <f t="shared" si="20"/>
        <v>wd</v>
      </c>
      <c r="G281" s="82"/>
    </row>
    <row r="282" spans="1:7" x14ac:dyDescent="0.25">
      <c r="A282" s="1">
        <v>39728</v>
      </c>
      <c r="B282" s="81">
        <v>0</v>
      </c>
      <c r="C282" s="82">
        <f t="shared" si="17"/>
        <v>0</v>
      </c>
      <c r="D282" s="82">
        <f t="shared" si="18"/>
        <v>0</v>
      </c>
      <c r="E282" s="82">
        <f t="shared" si="19"/>
        <v>0</v>
      </c>
      <c r="F282" s="82" t="str">
        <f t="shared" si="20"/>
        <v>dd</v>
      </c>
      <c r="G282" s="82"/>
    </row>
    <row r="283" spans="1:7" x14ac:dyDescent="0.25">
      <c r="A283" s="1">
        <v>39729</v>
      </c>
      <c r="B283" s="81">
        <v>8.5</v>
      </c>
      <c r="C283" s="82">
        <f t="shared" si="17"/>
        <v>1</v>
      </c>
      <c r="D283" s="82">
        <f t="shared" si="18"/>
        <v>1</v>
      </c>
      <c r="E283" s="82">
        <f t="shared" si="19"/>
        <v>-1</v>
      </c>
      <c r="F283" s="82" t="str">
        <f t="shared" si="20"/>
        <v>dw</v>
      </c>
      <c r="G283" s="82"/>
    </row>
    <row r="284" spans="1:7" x14ac:dyDescent="0.25">
      <c r="A284" s="1">
        <v>39730</v>
      </c>
      <c r="B284" s="81">
        <v>0</v>
      </c>
      <c r="C284" s="82">
        <f t="shared" si="17"/>
        <v>0</v>
      </c>
      <c r="D284" s="82">
        <f t="shared" si="18"/>
        <v>1</v>
      </c>
      <c r="E284" s="82">
        <f t="shared" si="19"/>
        <v>1</v>
      </c>
      <c r="F284" s="82" t="str">
        <f t="shared" si="20"/>
        <v>wd</v>
      </c>
      <c r="G284" s="82"/>
    </row>
    <row r="285" spans="1:7" x14ac:dyDescent="0.25">
      <c r="A285" s="1">
        <v>39731</v>
      </c>
      <c r="B285" s="81">
        <v>0.8</v>
      </c>
      <c r="C285" s="82">
        <f t="shared" si="17"/>
        <v>1</v>
      </c>
      <c r="D285" s="82">
        <f t="shared" si="18"/>
        <v>1</v>
      </c>
      <c r="E285" s="82">
        <f t="shared" si="19"/>
        <v>-1</v>
      </c>
      <c r="F285" s="82" t="str">
        <f t="shared" si="20"/>
        <v>dw</v>
      </c>
      <c r="G285" s="82"/>
    </row>
    <row r="286" spans="1:7" x14ac:dyDescent="0.25">
      <c r="A286" s="1">
        <v>39732</v>
      </c>
      <c r="B286" s="81">
        <v>0.60000000000000009</v>
      </c>
      <c r="C286" s="82">
        <f t="shared" si="17"/>
        <v>1</v>
      </c>
      <c r="D286" s="82">
        <f t="shared" si="18"/>
        <v>2</v>
      </c>
      <c r="E286" s="82">
        <f t="shared" si="19"/>
        <v>2</v>
      </c>
      <c r="F286" s="82" t="str">
        <f t="shared" si="20"/>
        <v>ww</v>
      </c>
      <c r="G286" s="82"/>
    </row>
    <row r="287" spans="1:7" x14ac:dyDescent="0.25">
      <c r="A287" s="1">
        <v>39733</v>
      </c>
      <c r="B287" s="81">
        <v>0</v>
      </c>
      <c r="C287" s="82">
        <f t="shared" si="17"/>
        <v>0</v>
      </c>
      <c r="D287" s="82">
        <f t="shared" si="18"/>
        <v>1</v>
      </c>
      <c r="E287" s="82">
        <f t="shared" si="19"/>
        <v>1</v>
      </c>
      <c r="F287" s="82" t="str">
        <f t="shared" si="20"/>
        <v>wd</v>
      </c>
      <c r="G287" s="82"/>
    </row>
    <row r="288" spans="1:7" x14ac:dyDescent="0.25">
      <c r="A288" s="1">
        <v>39734</v>
      </c>
      <c r="B288" s="81">
        <v>0</v>
      </c>
      <c r="C288" s="82">
        <f t="shared" si="17"/>
        <v>0</v>
      </c>
      <c r="D288" s="82">
        <f t="shared" si="18"/>
        <v>0</v>
      </c>
      <c r="E288" s="82">
        <f t="shared" si="19"/>
        <v>0</v>
      </c>
      <c r="F288" s="82" t="str">
        <f t="shared" si="20"/>
        <v>dd</v>
      </c>
      <c r="G288" s="82"/>
    </row>
    <row r="289" spans="1:7" x14ac:dyDescent="0.25">
      <c r="A289" s="1">
        <v>39735</v>
      </c>
      <c r="B289" s="81">
        <v>0</v>
      </c>
      <c r="C289" s="82">
        <f t="shared" si="17"/>
        <v>0</v>
      </c>
      <c r="D289" s="82">
        <f t="shared" si="18"/>
        <v>0</v>
      </c>
      <c r="E289" s="82">
        <f t="shared" si="19"/>
        <v>0</v>
      </c>
      <c r="F289" s="82" t="str">
        <f t="shared" si="20"/>
        <v>dd</v>
      </c>
      <c r="G289" s="82"/>
    </row>
    <row r="290" spans="1:7" x14ac:dyDescent="0.25">
      <c r="A290" s="1">
        <v>39736</v>
      </c>
      <c r="B290" s="81">
        <v>10.5</v>
      </c>
      <c r="C290" s="82">
        <f t="shared" si="17"/>
        <v>1</v>
      </c>
      <c r="D290" s="82">
        <f t="shared" si="18"/>
        <v>1</v>
      </c>
      <c r="E290" s="82">
        <f t="shared" si="19"/>
        <v>-1</v>
      </c>
      <c r="F290" s="82" t="str">
        <f t="shared" si="20"/>
        <v>dw</v>
      </c>
      <c r="G290" s="82"/>
    </row>
    <row r="291" spans="1:7" x14ac:dyDescent="0.25">
      <c r="A291" s="1">
        <v>39737</v>
      </c>
      <c r="B291" s="81">
        <v>0</v>
      </c>
      <c r="C291" s="82">
        <f t="shared" si="17"/>
        <v>0</v>
      </c>
      <c r="D291" s="82">
        <f t="shared" si="18"/>
        <v>1</v>
      </c>
      <c r="E291" s="82">
        <f t="shared" si="19"/>
        <v>1</v>
      </c>
      <c r="F291" s="82" t="str">
        <f t="shared" si="20"/>
        <v>wd</v>
      </c>
      <c r="G291" s="82"/>
    </row>
    <row r="292" spans="1:7" x14ac:dyDescent="0.25">
      <c r="A292" s="1">
        <v>39738</v>
      </c>
      <c r="B292" s="81">
        <v>0</v>
      </c>
      <c r="C292" s="82">
        <f t="shared" si="17"/>
        <v>0</v>
      </c>
      <c r="D292" s="82">
        <f t="shared" si="18"/>
        <v>0</v>
      </c>
      <c r="E292" s="82">
        <f t="shared" si="19"/>
        <v>0</v>
      </c>
      <c r="F292" s="82" t="str">
        <f t="shared" si="20"/>
        <v>dd</v>
      </c>
      <c r="G292" s="82"/>
    </row>
    <row r="293" spans="1:7" x14ac:dyDescent="0.25">
      <c r="A293" s="1">
        <v>39739</v>
      </c>
      <c r="B293" s="81">
        <v>1.8</v>
      </c>
      <c r="C293" s="82">
        <f t="shared" si="17"/>
        <v>1</v>
      </c>
      <c r="D293" s="82">
        <f t="shared" si="18"/>
        <v>1</v>
      </c>
      <c r="E293" s="82">
        <f t="shared" si="19"/>
        <v>-1</v>
      </c>
      <c r="F293" s="82" t="str">
        <f t="shared" si="20"/>
        <v>dw</v>
      </c>
      <c r="G293" s="82"/>
    </row>
    <row r="294" spans="1:7" x14ac:dyDescent="0.25">
      <c r="A294" s="1">
        <v>39740</v>
      </c>
      <c r="B294" s="81">
        <v>0.5</v>
      </c>
      <c r="C294" s="82">
        <f t="shared" si="17"/>
        <v>1</v>
      </c>
      <c r="D294" s="82">
        <f t="shared" si="18"/>
        <v>2</v>
      </c>
      <c r="E294" s="82">
        <f t="shared" si="19"/>
        <v>2</v>
      </c>
      <c r="F294" s="82" t="str">
        <f t="shared" si="20"/>
        <v>ww</v>
      </c>
      <c r="G294" s="82"/>
    </row>
    <row r="295" spans="1:7" x14ac:dyDescent="0.25">
      <c r="A295" s="1">
        <v>39741</v>
      </c>
      <c r="B295" s="81">
        <v>0.8</v>
      </c>
      <c r="C295" s="82">
        <f t="shared" si="17"/>
        <v>1</v>
      </c>
      <c r="D295" s="82">
        <f t="shared" si="18"/>
        <v>2</v>
      </c>
      <c r="E295" s="82">
        <f t="shared" si="19"/>
        <v>2</v>
      </c>
      <c r="F295" s="82" t="str">
        <f t="shared" si="20"/>
        <v>ww</v>
      </c>
      <c r="G295" s="82"/>
    </row>
    <row r="296" spans="1:7" x14ac:dyDescent="0.25">
      <c r="A296" s="1">
        <v>39742</v>
      </c>
      <c r="B296" s="81">
        <v>2.8</v>
      </c>
      <c r="C296" s="82">
        <f t="shared" si="17"/>
        <v>1</v>
      </c>
      <c r="D296" s="82">
        <f t="shared" si="18"/>
        <v>2</v>
      </c>
      <c r="E296" s="82">
        <f t="shared" si="19"/>
        <v>2</v>
      </c>
      <c r="F296" s="82" t="str">
        <f t="shared" si="20"/>
        <v>ww</v>
      </c>
      <c r="G296" s="82"/>
    </row>
    <row r="297" spans="1:7" x14ac:dyDescent="0.25">
      <c r="A297" s="1">
        <v>39743</v>
      </c>
      <c r="B297" s="81">
        <v>0.8</v>
      </c>
      <c r="C297" s="82">
        <f t="shared" si="17"/>
        <v>1</v>
      </c>
      <c r="D297" s="82">
        <f t="shared" si="18"/>
        <v>2</v>
      </c>
      <c r="E297" s="82">
        <f t="shared" si="19"/>
        <v>2</v>
      </c>
      <c r="F297" s="82" t="str">
        <f t="shared" si="20"/>
        <v>ww</v>
      </c>
      <c r="G297" s="82"/>
    </row>
    <row r="298" spans="1:7" x14ac:dyDescent="0.25">
      <c r="A298" s="1">
        <v>39744</v>
      </c>
      <c r="B298" s="81">
        <v>0</v>
      </c>
      <c r="C298" s="82">
        <f t="shared" si="17"/>
        <v>0</v>
      </c>
      <c r="D298" s="82">
        <f t="shared" si="18"/>
        <v>1</v>
      </c>
      <c r="E298" s="82">
        <f t="shared" si="19"/>
        <v>1</v>
      </c>
      <c r="F298" s="82" t="str">
        <f t="shared" si="20"/>
        <v>wd</v>
      </c>
      <c r="G298" s="82"/>
    </row>
    <row r="299" spans="1:7" x14ac:dyDescent="0.25">
      <c r="A299" s="1">
        <v>39745</v>
      </c>
      <c r="B299" s="81">
        <v>0.4</v>
      </c>
      <c r="C299" s="82">
        <f t="shared" si="17"/>
        <v>1</v>
      </c>
      <c r="D299" s="82">
        <f t="shared" si="18"/>
        <v>1</v>
      </c>
      <c r="E299" s="82">
        <f t="shared" si="19"/>
        <v>-1</v>
      </c>
      <c r="F299" s="82" t="str">
        <f t="shared" si="20"/>
        <v>dw</v>
      </c>
      <c r="G299" s="82"/>
    </row>
    <row r="300" spans="1:7" x14ac:dyDescent="0.25">
      <c r="A300" s="1">
        <v>39746</v>
      </c>
      <c r="B300" s="81">
        <v>0</v>
      </c>
      <c r="C300" s="82">
        <f t="shared" si="17"/>
        <v>0</v>
      </c>
      <c r="D300" s="82">
        <f t="shared" si="18"/>
        <v>1</v>
      </c>
      <c r="E300" s="82">
        <f t="shared" si="19"/>
        <v>1</v>
      </c>
      <c r="F300" s="82" t="str">
        <f t="shared" si="20"/>
        <v>wd</v>
      </c>
      <c r="G300" s="82"/>
    </row>
    <row r="301" spans="1:7" x14ac:dyDescent="0.25">
      <c r="A301" s="1">
        <v>39747</v>
      </c>
      <c r="B301" s="81">
        <v>1.6</v>
      </c>
      <c r="C301" s="82">
        <f t="shared" si="17"/>
        <v>1</v>
      </c>
      <c r="D301" s="82">
        <f t="shared" si="18"/>
        <v>1</v>
      </c>
      <c r="E301" s="82">
        <f t="shared" si="19"/>
        <v>-1</v>
      </c>
      <c r="F301" s="82" t="str">
        <f t="shared" si="20"/>
        <v>dw</v>
      </c>
      <c r="G301" s="82"/>
    </row>
    <row r="302" spans="1:7" x14ac:dyDescent="0.25">
      <c r="A302" s="1">
        <v>39748</v>
      </c>
      <c r="B302" s="81">
        <v>0.7</v>
      </c>
      <c r="C302" s="82">
        <f t="shared" si="17"/>
        <v>1</v>
      </c>
      <c r="D302" s="82">
        <f t="shared" si="18"/>
        <v>2</v>
      </c>
      <c r="E302" s="82">
        <f t="shared" si="19"/>
        <v>2</v>
      </c>
      <c r="F302" s="82" t="str">
        <f t="shared" si="20"/>
        <v>ww</v>
      </c>
      <c r="G302" s="82"/>
    </row>
    <row r="303" spans="1:7" x14ac:dyDescent="0.25">
      <c r="A303" s="1">
        <v>39749</v>
      </c>
      <c r="B303" s="81">
        <v>0</v>
      </c>
      <c r="C303" s="82">
        <f t="shared" si="17"/>
        <v>0</v>
      </c>
      <c r="D303" s="82">
        <f t="shared" si="18"/>
        <v>1</v>
      </c>
      <c r="E303" s="82">
        <f t="shared" si="19"/>
        <v>1</v>
      </c>
      <c r="F303" s="82" t="str">
        <f t="shared" si="20"/>
        <v>wd</v>
      </c>
      <c r="G303" s="82"/>
    </row>
    <row r="304" spans="1:7" x14ac:dyDescent="0.25">
      <c r="A304" s="1">
        <v>39750</v>
      </c>
      <c r="B304" s="81">
        <v>0</v>
      </c>
      <c r="C304" s="82">
        <f t="shared" si="17"/>
        <v>0</v>
      </c>
      <c r="D304" s="82">
        <f t="shared" si="18"/>
        <v>0</v>
      </c>
      <c r="E304" s="82">
        <f t="shared" si="19"/>
        <v>0</v>
      </c>
      <c r="F304" s="82" t="str">
        <f t="shared" si="20"/>
        <v>dd</v>
      </c>
      <c r="G304" s="82"/>
    </row>
    <row r="305" spans="1:7" x14ac:dyDescent="0.25">
      <c r="A305" s="1">
        <v>39751</v>
      </c>
      <c r="B305" s="81">
        <v>0</v>
      </c>
      <c r="C305" s="82">
        <f t="shared" si="17"/>
        <v>0</v>
      </c>
      <c r="D305" s="82">
        <f t="shared" si="18"/>
        <v>0</v>
      </c>
      <c r="E305" s="82">
        <f t="shared" si="19"/>
        <v>0</v>
      </c>
      <c r="F305" s="82" t="str">
        <f t="shared" si="20"/>
        <v>dd</v>
      </c>
      <c r="G305" s="82"/>
    </row>
    <row r="306" spans="1:7" x14ac:dyDescent="0.25">
      <c r="A306" s="1">
        <v>39752</v>
      </c>
      <c r="B306" s="81">
        <v>10.3</v>
      </c>
      <c r="C306" s="82">
        <f t="shared" si="17"/>
        <v>1</v>
      </c>
      <c r="D306" s="82">
        <f t="shared" si="18"/>
        <v>1</v>
      </c>
      <c r="E306" s="82">
        <f t="shared" si="19"/>
        <v>-1</v>
      </c>
      <c r="F306" s="82" t="str">
        <f t="shared" si="20"/>
        <v>dw</v>
      </c>
      <c r="G306" s="82"/>
    </row>
    <row r="307" spans="1:7" x14ac:dyDescent="0.25">
      <c r="A307" s="1">
        <v>39753</v>
      </c>
      <c r="B307" s="81">
        <v>8.1999999999999993</v>
      </c>
      <c r="C307" s="82">
        <f t="shared" si="17"/>
        <v>1</v>
      </c>
      <c r="D307" s="82">
        <f t="shared" si="18"/>
        <v>2</v>
      </c>
      <c r="E307" s="82">
        <f t="shared" si="19"/>
        <v>2</v>
      </c>
      <c r="F307" s="82" t="str">
        <f t="shared" si="20"/>
        <v>ww</v>
      </c>
      <c r="G307" s="82"/>
    </row>
    <row r="308" spans="1:7" x14ac:dyDescent="0.25">
      <c r="A308" s="1">
        <v>39754</v>
      </c>
      <c r="B308" s="81">
        <v>0.1</v>
      </c>
      <c r="C308" s="82">
        <f t="shared" si="17"/>
        <v>1</v>
      </c>
      <c r="D308" s="82">
        <f t="shared" si="18"/>
        <v>2</v>
      </c>
      <c r="E308" s="82">
        <f t="shared" si="19"/>
        <v>2</v>
      </c>
      <c r="F308" s="82" t="str">
        <f t="shared" si="20"/>
        <v>ww</v>
      </c>
      <c r="G308" s="82"/>
    </row>
    <row r="309" spans="1:7" x14ac:dyDescent="0.25">
      <c r="A309" s="1">
        <v>39755</v>
      </c>
      <c r="B309" s="81">
        <v>0.60000000000000009</v>
      </c>
      <c r="C309" s="82">
        <f t="shared" si="17"/>
        <v>1</v>
      </c>
      <c r="D309" s="82">
        <f t="shared" si="18"/>
        <v>2</v>
      </c>
      <c r="E309" s="82">
        <f t="shared" si="19"/>
        <v>2</v>
      </c>
      <c r="F309" s="82" t="str">
        <f t="shared" si="20"/>
        <v>ww</v>
      </c>
      <c r="G309" s="82"/>
    </row>
    <row r="310" spans="1:7" x14ac:dyDescent="0.25">
      <c r="A310" s="1">
        <v>39756</v>
      </c>
      <c r="B310" s="81">
        <v>0</v>
      </c>
      <c r="C310" s="82">
        <f t="shared" si="17"/>
        <v>0</v>
      </c>
      <c r="D310" s="82">
        <f t="shared" si="18"/>
        <v>1</v>
      </c>
      <c r="E310" s="82">
        <f t="shared" si="19"/>
        <v>1</v>
      </c>
      <c r="F310" s="82" t="str">
        <f t="shared" si="20"/>
        <v>wd</v>
      </c>
      <c r="G310" s="82"/>
    </row>
    <row r="311" spans="1:7" x14ac:dyDescent="0.25">
      <c r="A311" s="1">
        <v>39757</v>
      </c>
      <c r="B311" s="81">
        <v>0</v>
      </c>
      <c r="C311" s="82">
        <f t="shared" si="17"/>
        <v>0</v>
      </c>
      <c r="D311" s="82">
        <f t="shared" si="18"/>
        <v>0</v>
      </c>
      <c r="E311" s="82">
        <f t="shared" si="19"/>
        <v>0</v>
      </c>
      <c r="F311" s="82" t="str">
        <f t="shared" si="20"/>
        <v>dd</v>
      </c>
      <c r="G311" s="82"/>
    </row>
    <row r="312" spans="1:7" x14ac:dyDescent="0.25">
      <c r="A312" s="1">
        <v>39758</v>
      </c>
      <c r="B312" s="81">
        <v>1.6</v>
      </c>
      <c r="C312" s="82">
        <f t="shared" si="17"/>
        <v>1</v>
      </c>
      <c r="D312" s="82">
        <f t="shared" si="18"/>
        <v>1</v>
      </c>
      <c r="E312" s="82">
        <f t="shared" si="19"/>
        <v>-1</v>
      </c>
      <c r="F312" s="82" t="str">
        <f t="shared" si="20"/>
        <v>dw</v>
      </c>
      <c r="G312" s="82"/>
    </row>
    <row r="313" spans="1:7" x14ac:dyDescent="0.25">
      <c r="A313" s="1">
        <v>39759</v>
      </c>
      <c r="B313" s="81">
        <v>4.7</v>
      </c>
      <c r="C313" s="82">
        <f t="shared" si="17"/>
        <v>1</v>
      </c>
      <c r="D313" s="82">
        <f t="shared" si="18"/>
        <v>2</v>
      </c>
      <c r="E313" s="82">
        <f t="shared" si="19"/>
        <v>2</v>
      </c>
      <c r="F313" s="82" t="str">
        <f t="shared" si="20"/>
        <v>ww</v>
      </c>
      <c r="G313" s="82"/>
    </row>
    <row r="314" spans="1:7" x14ac:dyDescent="0.25">
      <c r="A314" s="1">
        <v>39760</v>
      </c>
      <c r="B314" s="81">
        <v>1.1000000000000001</v>
      </c>
      <c r="C314" s="82">
        <f t="shared" si="17"/>
        <v>1</v>
      </c>
      <c r="D314" s="82">
        <f t="shared" si="18"/>
        <v>2</v>
      </c>
      <c r="E314" s="82">
        <f t="shared" si="19"/>
        <v>2</v>
      </c>
      <c r="F314" s="82" t="str">
        <f t="shared" si="20"/>
        <v>ww</v>
      </c>
      <c r="G314" s="82"/>
    </row>
    <row r="315" spans="1:7" x14ac:dyDescent="0.25">
      <c r="A315" s="1">
        <v>39761</v>
      </c>
      <c r="B315" s="81">
        <v>2.4</v>
      </c>
      <c r="C315" s="82">
        <f t="shared" si="17"/>
        <v>1</v>
      </c>
      <c r="D315" s="82">
        <f t="shared" si="18"/>
        <v>2</v>
      </c>
      <c r="E315" s="82">
        <f t="shared" si="19"/>
        <v>2</v>
      </c>
      <c r="F315" s="82" t="str">
        <f t="shared" si="20"/>
        <v>ww</v>
      </c>
      <c r="G315" s="82"/>
    </row>
    <row r="316" spans="1:7" x14ac:dyDescent="0.25">
      <c r="A316" s="1">
        <v>39762</v>
      </c>
      <c r="B316" s="81">
        <v>4.1999999999999993</v>
      </c>
      <c r="C316" s="82">
        <f t="shared" si="17"/>
        <v>1</v>
      </c>
      <c r="D316" s="82">
        <f t="shared" si="18"/>
        <v>2</v>
      </c>
      <c r="E316" s="82">
        <f t="shared" si="19"/>
        <v>2</v>
      </c>
      <c r="F316" s="82" t="str">
        <f t="shared" si="20"/>
        <v>ww</v>
      </c>
      <c r="G316" s="82"/>
    </row>
    <row r="317" spans="1:7" x14ac:dyDescent="0.25">
      <c r="A317" s="1">
        <v>39763</v>
      </c>
      <c r="B317" s="81">
        <v>0.30000000000000004</v>
      </c>
      <c r="C317" s="82">
        <f t="shared" si="17"/>
        <v>1</v>
      </c>
      <c r="D317" s="82">
        <f t="shared" si="18"/>
        <v>2</v>
      </c>
      <c r="E317" s="82">
        <f t="shared" si="19"/>
        <v>2</v>
      </c>
      <c r="F317" s="82" t="str">
        <f t="shared" si="20"/>
        <v>ww</v>
      </c>
      <c r="G317" s="82"/>
    </row>
    <row r="318" spans="1:7" x14ac:dyDescent="0.25">
      <c r="A318" s="1">
        <v>39764</v>
      </c>
      <c r="B318" s="81">
        <v>0</v>
      </c>
      <c r="C318" s="82">
        <f t="shared" si="17"/>
        <v>0</v>
      </c>
      <c r="D318" s="82">
        <f t="shared" si="18"/>
        <v>1</v>
      </c>
      <c r="E318" s="82">
        <f t="shared" si="19"/>
        <v>1</v>
      </c>
      <c r="F318" s="82" t="str">
        <f t="shared" si="20"/>
        <v>wd</v>
      </c>
      <c r="G318" s="82"/>
    </row>
    <row r="319" spans="1:7" x14ac:dyDescent="0.25">
      <c r="A319" s="1">
        <v>39765</v>
      </c>
      <c r="B319" s="81">
        <v>0</v>
      </c>
      <c r="C319" s="82">
        <f t="shared" si="17"/>
        <v>0</v>
      </c>
      <c r="D319" s="82">
        <f t="shared" si="18"/>
        <v>0</v>
      </c>
      <c r="E319" s="82">
        <f t="shared" si="19"/>
        <v>0</v>
      </c>
      <c r="F319" s="82" t="str">
        <f t="shared" si="20"/>
        <v>dd</v>
      </c>
      <c r="G319" s="82"/>
    </row>
    <row r="320" spans="1:7" x14ac:dyDescent="0.25">
      <c r="A320" s="1">
        <v>39766</v>
      </c>
      <c r="B320" s="81">
        <v>1.6</v>
      </c>
      <c r="C320" s="82">
        <f t="shared" si="17"/>
        <v>1</v>
      </c>
      <c r="D320" s="82">
        <f t="shared" si="18"/>
        <v>1</v>
      </c>
      <c r="E320" s="82">
        <f t="shared" si="19"/>
        <v>-1</v>
      </c>
      <c r="F320" s="82" t="str">
        <f t="shared" si="20"/>
        <v>dw</v>
      </c>
      <c r="G320" s="82"/>
    </row>
    <row r="321" spans="1:7" x14ac:dyDescent="0.25">
      <c r="A321" s="1">
        <v>39767</v>
      </c>
      <c r="B321" s="81">
        <v>1.1000000000000001</v>
      </c>
      <c r="C321" s="82">
        <f t="shared" si="17"/>
        <v>1</v>
      </c>
      <c r="D321" s="82">
        <f t="shared" si="18"/>
        <v>2</v>
      </c>
      <c r="E321" s="82">
        <f t="shared" si="19"/>
        <v>2</v>
      </c>
      <c r="F321" s="82" t="str">
        <f t="shared" si="20"/>
        <v>ww</v>
      </c>
      <c r="G321" s="82"/>
    </row>
    <row r="322" spans="1:7" x14ac:dyDescent="0.25">
      <c r="A322" s="1">
        <v>39768</v>
      </c>
      <c r="B322" s="81">
        <v>0</v>
      </c>
      <c r="C322" s="82">
        <f t="shared" si="17"/>
        <v>0</v>
      </c>
      <c r="D322" s="82">
        <f t="shared" si="18"/>
        <v>1</v>
      </c>
      <c r="E322" s="82">
        <f t="shared" si="19"/>
        <v>1</v>
      </c>
      <c r="F322" s="82" t="str">
        <f t="shared" si="20"/>
        <v>wd</v>
      </c>
      <c r="G322" s="82"/>
    </row>
    <row r="323" spans="1:7" x14ac:dyDescent="0.25">
      <c r="A323" s="1">
        <v>39769</v>
      </c>
      <c r="B323" s="81">
        <v>0</v>
      </c>
      <c r="C323" s="82">
        <f t="shared" ref="C323:C386" si="21">IF(B323&gt;0,1,0)</f>
        <v>0</v>
      </c>
      <c r="D323" s="82">
        <f t="shared" ref="D323:D386" si="22">SUM(C322:C323)</f>
        <v>0</v>
      </c>
      <c r="E323" s="82">
        <f t="shared" ref="E323:E386" si="23">IF(D323=1,IF(C322=1,1,-1),D323)</f>
        <v>0</v>
      </c>
      <c r="F323" s="82" t="str">
        <f t="shared" ref="F323:F386" si="24">VLOOKUP(E323,codes,2,)</f>
        <v>dd</v>
      </c>
      <c r="G323" s="82"/>
    </row>
    <row r="324" spans="1:7" x14ac:dyDescent="0.25">
      <c r="A324" s="1">
        <v>39770</v>
      </c>
      <c r="B324" s="81">
        <v>3</v>
      </c>
      <c r="C324" s="82">
        <f t="shared" si="21"/>
        <v>1</v>
      </c>
      <c r="D324" s="82">
        <f t="shared" si="22"/>
        <v>1</v>
      </c>
      <c r="E324" s="82">
        <f t="shared" si="23"/>
        <v>-1</v>
      </c>
      <c r="F324" s="82" t="str">
        <f t="shared" si="24"/>
        <v>dw</v>
      </c>
      <c r="G324" s="82"/>
    </row>
    <row r="325" spans="1:7" x14ac:dyDescent="0.25">
      <c r="A325" s="1">
        <v>39771</v>
      </c>
      <c r="B325" s="81">
        <v>0</v>
      </c>
      <c r="C325" s="82">
        <f t="shared" si="21"/>
        <v>0</v>
      </c>
      <c r="D325" s="82">
        <f t="shared" si="22"/>
        <v>1</v>
      </c>
      <c r="E325" s="82">
        <f t="shared" si="23"/>
        <v>1</v>
      </c>
      <c r="F325" s="82" t="str">
        <f t="shared" si="24"/>
        <v>wd</v>
      </c>
      <c r="G325" s="82"/>
    </row>
    <row r="326" spans="1:7" x14ac:dyDescent="0.25">
      <c r="A326" s="1">
        <v>39772</v>
      </c>
      <c r="B326" s="81">
        <v>0</v>
      </c>
      <c r="C326" s="82">
        <f t="shared" si="21"/>
        <v>0</v>
      </c>
      <c r="D326" s="82">
        <f t="shared" si="22"/>
        <v>0</v>
      </c>
      <c r="E326" s="82">
        <f t="shared" si="23"/>
        <v>0</v>
      </c>
      <c r="F326" s="82" t="str">
        <f t="shared" si="24"/>
        <v>dd</v>
      </c>
      <c r="G326" s="82"/>
    </row>
    <row r="327" spans="1:7" x14ac:dyDescent="0.25">
      <c r="A327" s="1">
        <v>39773</v>
      </c>
      <c r="B327" s="81">
        <v>1.4</v>
      </c>
      <c r="C327" s="82">
        <f t="shared" si="21"/>
        <v>1</v>
      </c>
      <c r="D327" s="82">
        <f t="shared" si="22"/>
        <v>1</v>
      </c>
      <c r="E327" s="82">
        <f t="shared" si="23"/>
        <v>-1</v>
      </c>
      <c r="F327" s="82" t="str">
        <f t="shared" si="24"/>
        <v>dw</v>
      </c>
      <c r="G327" s="82"/>
    </row>
    <row r="328" spans="1:7" x14ac:dyDescent="0.25">
      <c r="A328" s="1">
        <v>39774</v>
      </c>
      <c r="B328" s="81">
        <v>0</v>
      </c>
      <c r="C328" s="82">
        <f t="shared" si="21"/>
        <v>0</v>
      </c>
      <c r="D328" s="82">
        <f t="shared" si="22"/>
        <v>1</v>
      </c>
      <c r="E328" s="82">
        <f t="shared" si="23"/>
        <v>1</v>
      </c>
      <c r="F328" s="82" t="str">
        <f t="shared" si="24"/>
        <v>wd</v>
      </c>
      <c r="G328" s="82"/>
    </row>
    <row r="329" spans="1:7" x14ac:dyDescent="0.25">
      <c r="A329" s="1">
        <v>39775</v>
      </c>
      <c r="B329" s="81">
        <v>0.30000000000000004</v>
      </c>
      <c r="C329" s="82">
        <f t="shared" si="21"/>
        <v>1</v>
      </c>
      <c r="D329" s="82">
        <f t="shared" si="22"/>
        <v>1</v>
      </c>
      <c r="E329" s="82">
        <f t="shared" si="23"/>
        <v>-1</v>
      </c>
      <c r="F329" s="82" t="str">
        <f t="shared" si="24"/>
        <v>dw</v>
      </c>
      <c r="G329" s="82"/>
    </row>
    <row r="330" spans="1:7" x14ac:dyDescent="0.25">
      <c r="A330" s="1">
        <v>39776</v>
      </c>
      <c r="B330" s="81">
        <v>4.7</v>
      </c>
      <c r="C330" s="82">
        <f t="shared" si="21"/>
        <v>1</v>
      </c>
      <c r="D330" s="82">
        <f t="shared" si="22"/>
        <v>2</v>
      </c>
      <c r="E330" s="82">
        <f t="shared" si="23"/>
        <v>2</v>
      </c>
      <c r="F330" s="82" t="str">
        <f t="shared" si="24"/>
        <v>ww</v>
      </c>
      <c r="G330" s="82"/>
    </row>
    <row r="331" spans="1:7" x14ac:dyDescent="0.25">
      <c r="A331" s="1">
        <v>39777</v>
      </c>
      <c r="B331" s="81">
        <v>6.2</v>
      </c>
      <c r="C331" s="82">
        <f t="shared" si="21"/>
        <v>1</v>
      </c>
      <c r="D331" s="82">
        <f t="shared" si="22"/>
        <v>2</v>
      </c>
      <c r="E331" s="82">
        <f t="shared" si="23"/>
        <v>2</v>
      </c>
      <c r="F331" s="82" t="str">
        <f t="shared" si="24"/>
        <v>ww</v>
      </c>
      <c r="G331" s="82"/>
    </row>
    <row r="332" spans="1:7" x14ac:dyDescent="0.25">
      <c r="A332" s="1">
        <v>39778</v>
      </c>
      <c r="B332" s="81">
        <v>0.1</v>
      </c>
      <c r="C332" s="82">
        <f t="shared" si="21"/>
        <v>1</v>
      </c>
      <c r="D332" s="82">
        <f t="shared" si="22"/>
        <v>2</v>
      </c>
      <c r="E332" s="82">
        <f t="shared" si="23"/>
        <v>2</v>
      </c>
      <c r="F332" s="82" t="str">
        <f t="shared" si="24"/>
        <v>ww</v>
      </c>
      <c r="G332" s="82"/>
    </row>
    <row r="333" spans="1:7" x14ac:dyDescent="0.25">
      <c r="A333" s="1">
        <v>39779</v>
      </c>
      <c r="B333" s="81">
        <v>0</v>
      </c>
      <c r="C333" s="82">
        <f t="shared" si="21"/>
        <v>0</v>
      </c>
      <c r="D333" s="82">
        <f t="shared" si="22"/>
        <v>1</v>
      </c>
      <c r="E333" s="82">
        <f t="shared" si="23"/>
        <v>1</v>
      </c>
      <c r="F333" s="82" t="str">
        <f t="shared" si="24"/>
        <v>wd</v>
      </c>
      <c r="G333" s="82"/>
    </row>
    <row r="334" spans="1:7" x14ac:dyDescent="0.25">
      <c r="A334" s="1">
        <v>39780</v>
      </c>
      <c r="B334" s="81">
        <v>0.8</v>
      </c>
      <c r="C334" s="82">
        <f t="shared" si="21"/>
        <v>1</v>
      </c>
      <c r="D334" s="82">
        <f t="shared" si="22"/>
        <v>1</v>
      </c>
      <c r="E334" s="82">
        <f t="shared" si="23"/>
        <v>-1</v>
      </c>
      <c r="F334" s="82" t="str">
        <f t="shared" si="24"/>
        <v>dw</v>
      </c>
      <c r="G334" s="82"/>
    </row>
    <row r="335" spans="1:7" x14ac:dyDescent="0.25">
      <c r="A335" s="1">
        <v>39781</v>
      </c>
      <c r="B335" s="81">
        <v>0.2</v>
      </c>
      <c r="C335" s="82">
        <f t="shared" si="21"/>
        <v>1</v>
      </c>
      <c r="D335" s="82">
        <f t="shared" si="22"/>
        <v>2</v>
      </c>
      <c r="E335" s="82">
        <f t="shared" si="23"/>
        <v>2</v>
      </c>
      <c r="F335" s="82" t="str">
        <f t="shared" si="24"/>
        <v>ww</v>
      </c>
      <c r="G335" s="82"/>
    </row>
    <row r="336" spans="1:7" x14ac:dyDescent="0.25">
      <c r="A336" s="1">
        <v>39782</v>
      </c>
      <c r="B336" s="81">
        <v>0</v>
      </c>
      <c r="C336" s="82">
        <f t="shared" si="21"/>
        <v>0</v>
      </c>
      <c r="D336" s="82">
        <f t="shared" si="22"/>
        <v>1</v>
      </c>
      <c r="E336" s="82">
        <f t="shared" si="23"/>
        <v>1</v>
      </c>
      <c r="F336" s="82" t="str">
        <f t="shared" si="24"/>
        <v>wd</v>
      </c>
      <c r="G336" s="82"/>
    </row>
    <row r="337" spans="1:7" x14ac:dyDescent="0.25">
      <c r="A337" s="1">
        <v>39783</v>
      </c>
      <c r="B337" s="81">
        <v>0.1</v>
      </c>
      <c r="C337" s="82">
        <f t="shared" si="21"/>
        <v>1</v>
      </c>
      <c r="D337" s="82">
        <f t="shared" si="22"/>
        <v>1</v>
      </c>
      <c r="E337" s="82">
        <f t="shared" si="23"/>
        <v>-1</v>
      </c>
      <c r="F337" s="82" t="str">
        <f t="shared" si="24"/>
        <v>dw</v>
      </c>
      <c r="G337" s="82"/>
    </row>
    <row r="338" spans="1:7" x14ac:dyDescent="0.25">
      <c r="A338" s="1">
        <v>39784</v>
      </c>
      <c r="B338" s="81">
        <v>6.4</v>
      </c>
      <c r="C338" s="82">
        <f t="shared" si="21"/>
        <v>1</v>
      </c>
      <c r="D338" s="82">
        <f t="shared" si="22"/>
        <v>2</v>
      </c>
      <c r="E338" s="82">
        <f t="shared" si="23"/>
        <v>2</v>
      </c>
      <c r="F338" s="82" t="str">
        <f t="shared" si="24"/>
        <v>ww</v>
      </c>
      <c r="G338" s="82"/>
    </row>
    <row r="339" spans="1:7" x14ac:dyDescent="0.25">
      <c r="A339" s="1">
        <v>39785</v>
      </c>
      <c r="B339" s="81">
        <v>1.5</v>
      </c>
      <c r="C339" s="82">
        <f t="shared" si="21"/>
        <v>1</v>
      </c>
      <c r="D339" s="82">
        <f t="shared" si="22"/>
        <v>2</v>
      </c>
      <c r="E339" s="82">
        <f t="shared" si="23"/>
        <v>2</v>
      </c>
      <c r="F339" s="82" t="str">
        <f t="shared" si="24"/>
        <v>ww</v>
      </c>
      <c r="G339" s="82"/>
    </row>
    <row r="340" spans="1:7" x14ac:dyDescent="0.25">
      <c r="A340" s="1">
        <v>39786</v>
      </c>
      <c r="B340" s="81">
        <v>2.1</v>
      </c>
      <c r="C340" s="82">
        <f t="shared" si="21"/>
        <v>1</v>
      </c>
      <c r="D340" s="82">
        <f t="shared" si="22"/>
        <v>2</v>
      </c>
      <c r="E340" s="82">
        <f t="shared" si="23"/>
        <v>2</v>
      </c>
      <c r="F340" s="82" t="str">
        <f t="shared" si="24"/>
        <v>ww</v>
      </c>
      <c r="G340" s="82"/>
    </row>
    <row r="341" spans="1:7" x14ac:dyDescent="0.25">
      <c r="A341" s="1">
        <v>39787</v>
      </c>
      <c r="B341" s="81">
        <v>6.9</v>
      </c>
      <c r="C341" s="82">
        <f t="shared" si="21"/>
        <v>1</v>
      </c>
      <c r="D341" s="82">
        <f t="shared" si="22"/>
        <v>2</v>
      </c>
      <c r="E341" s="82">
        <f t="shared" si="23"/>
        <v>2</v>
      </c>
      <c r="F341" s="82" t="str">
        <f t="shared" si="24"/>
        <v>ww</v>
      </c>
      <c r="G341" s="82"/>
    </row>
    <row r="342" spans="1:7" x14ac:dyDescent="0.25">
      <c r="A342" s="1">
        <v>39788</v>
      </c>
      <c r="B342" s="81">
        <v>5.9</v>
      </c>
      <c r="C342" s="82">
        <f t="shared" si="21"/>
        <v>1</v>
      </c>
      <c r="D342" s="82">
        <f t="shared" si="22"/>
        <v>2</v>
      </c>
      <c r="E342" s="82">
        <f t="shared" si="23"/>
        <v>2</v>
      </c>
      <c r="F342" s="82" t="str">
        <f t="shared" si="24"/>
        <v>ww</v>
      </c>
      <c r="G342" s="82"/>
    </row>
    <row r="343" spans="1:7" x14ac:dyDescent="0.25">
      <c r="A343" s="1">
        <v>39789</v>
      </c>
      <c r="B343" s="81">
        <v>0</v>
      </c>
      <c r="C343" s="82">
        <f t="shared" si="21"/>
        <v>0</v>
      </c>
      <c r="D343" s="82">
        <f t="shared" si="22"/>
        <v>1</v>
      </c>
      <c r="E343" s="82">
        <f t="shared" si="23"/>
        <v>1</v>
      </c>
      <c r="F343" s="82" t="str">
        <f t="shared" si="24"/>
        <v>wd</v>
      </c>
      <c r="G343" s="82"/>
    </row>
    <row r="344" spans="1:7" x14ac:dyDescent="0.25">
      <c r="A344" s="1">
        <v>39790</v>
      </c>
      <c r="B344" s="81">
        <v>0.9</v>
      </c>
      <c r="C344" s="82">
        <f t="shared" si="21"/>
        <v>1</v>
      </c>
      <c r="D344" s="82">
        <f t="shared" si="22"/>
        <v>1</v>
      </c>
      <c r="E344" s="82">
        <f t="shared" si="23"/>
        <v>-1</v>
      </c>
      <c r="F344" s="82" t="str">
        <f t="shared" si="24"/>
        <v>dw</v>
      </c>
      <c r="G344" s="82"/>
    </row>
    <row r="345" spans="1:7" x14ac:dyDescent="0.25">
      <c r="A345" s="1">
        <v>39791</v>
      </c>
      <c r="B345" s="81">
        <v>0</v>
      </c>
      <c r="C345" s="82">
        <f t="shared" si="21"/>
        <v>0</v>
      </c>
      <c r="D345" s="82">
        <f t="shared" si="22"/>
        <v>1</v>
      </c>
      <c r="E345" s="82">
        <f t="shared" si="23"/>
        <v>1</v>
      </c>
      <c r="F345" s="82" t="str">
        <f t="shared" si="24"/>
        <v>wd</v>
      </c>
      <c r="G345" s="82"/>
    </row>
    <row r="346" spans="1:7" x14ac:dyDescent="0.25">
      <c r="A346" s="1">
        <v>39792</v>
      </c>
      <c r="B346" s="81">
        <v>0.1</v>
      </c>
      <c r="C346" s="82">
        <f t="shared" si="21"/>
        <v>1</v>
      </c>
      <c r="D346" s="82">
        <f t="shared" si="22"/>
        <v>1</v>
      </c>
      <c r="E346" s="82">
        <f t="shared" si="23"/>
        <v>-1</v>
      </c>
      <c r="F346" s="82" t="str">
        <f t="shared" si="24"/>
        <v>dw</v>
      </c>
      <c r="G346" s="82"/>
    </row>
    <row r="347" spans="1:7" x14ac:dyDescent="0.25">
      <c r="A347" s="1">
        <v>39793</v>
      </c>
      <c r="B347" s="81">
        <v>5.8000000000000007</v>
      </c>
      <c r="C347" s="82">
        <f t="shared" si="21"/>
        <v>1</v>
      </c>
      <c r="D347" s="82">
        <f t="shared" si="22"/>
        <v>2</v>
      </c>
      <c r="E347" s="82">
        <f t="shared" si="23"/>
        <v>2</v>
      </c>
      <c r="F347" s="82" t="str">
        <f t="shared" si="24"/>
        <v>ww</v>
      </c>
      <c r="G347" s="82"/>
    </row>
    <row r="348" spans="1:7" x14ac:dyDescent="0.25">
      <c r="A348" s="1">
        <v>39794</v>
      </c>
      <c r="B348" s="81">
        <v>0.4</v>
      </c>
      <c r="C348" s="82">
        <f t="shared" si="21"/>
        <v>1</v>
      </c>
      <c r="D348" s="82">
        <f t="shared" si="22"/>
        <v>2</v>
      </c>
      <c r="E348" s="82">
        <f t="shared" si="23"/>
        <v>2</v>
      </c>
      <c r="F348" s="82" t="str">
        <f t="shared" si="24"/>
        <v>ww</v>
      </c>
      <c r="G348" s="82"/>
    </row>
    <row r="349" spans="1:7" x14ac:dyDescent="0.25">
      <c r="A349" s="1">
        <v>39795</v>
      </c>
      <c r="B349" s="81">
        <v>3.5</v>
      </c>
      <c r="C349" s="82">
        <f t="shared" si="21"/>
        <v>1</v>
      </c>
      <c r="D349" s="82">
        <f t="shared" si="22"/>
        <v>2</v>
      </c>
      <c r="E349" s="82">
        <f t="shared" si="23"/>
        <v>2</v>
      </c>
      <c r="F349" s="82" t="str">
        <f t="shared" si="24"/>
        <v>ww</v>
      </c>
      <c r="G349" s="82"/>
    </row>
    <row r="350" spans="1:7" x14ac:dyDescent="0.25">
      <c r="A350" s="1">
        <v>39796</v>
      </c>
      <c r="B350" s="81">
        <v>12.100000000000001</v>
      </c>
      <c r="C350" s="82">
        <f t="shared" si="21"/>
        <v>1</v>
      </c>
      <c r="D350" s="82">
        <f t="shared" si="22"/>
        <v>2</v>
      </c>
      <c r="E350" s="82">
        <f t="shared" si="23"/>
        <v>2</v>
      </c>
      <c r="F350" s="82" t="str">
        <f t="shared" si="24"/>
        <v>ww</v>
      </c>
      <c r="G350" s="82"/>
    </row>
    <row r="351" spans="1:7" x14ac:dyDescent="0.25">
      <c r="A351" s="1">
        <v>39797</v>
      </c>
      <c r="B351" s="81">
        <v>0</v>
      </c>
      <c r="C351" s="82">
        <f t="shared" si="21"/>
        <v>0</v>
      </c>
      <c r="D351" s="82">
        <f t="shared" si="22"/>
        <v>1</v>
      </c>
      <c r="E351" s="82">
        <f t="shared" si="23"/>
        <v>1</v>
      </c>
      <c r="F351" s="82" t="str">
        <f t="shared" si="24"/>
        <v>wd</v>
      </c>
      <c r="G351" s="82"/>
    </row>
    <row r="352" spans="1:7" x14ac:dyDescent="0.25">
      <c r="A352" s="1">
        <v>39798</v>
      </c>
      <c r="B352" s="81">
        <v>0</v>
      </c>
      <c r="C352" s="82">
        <f t="shared" si="21"/>
        <v>0</v>
      </c>
      <c r="D352" s="82">
        <f t="shared" si="22"/>
        <v>0</v>
      </c>
      <c r="E352" s="82">
        <f t="shared" si="23"/>
        <v>0</v>
      </c>
      <c r="F352" s="82" t="str">
        <f t="shared" si="24"/>
        <v>dd</v>
      </c>
      <c r="G352" s="82"/>
    </row>
    <row r="353" spans="1:7" x14ac:dyDescent="0.25">
      <c r="A353" s="1">
        <v>39799</v>
      </c>
      <c r="B353" s="81">
        <v>0.5</v>
      </c>
      <c r="C353" s="82">
        <f t="shared" si="21"/>
        <v>1</v>
      </c>
      <c r="D353" s="82">
        <f t="shared" si="22"/>
        <v>1</v>
      </c>
      <c r="E353" s="82">
        <f t="shared" si="23"/>
        <v>-1</v>
      </c>
      <c r="F353" s="82" t="str">
        <f t="shared" si="24"/>
        <v>dw</v>
      </c>
      <c r="G353" s="82"/>
    </row>
    <row r="354" spans="1:7" x14ac:dyDescent="0.25">
      <c r="A354" s="1">
        <v>39800</v>
      </c>
      <c r="B354" s="81">
        <v>0.1</v>
      </c>
      <c r="C354" s="82">
        <f t="shared" si="21"/>
        <v>1</v>
      </c>
      <c r="D354" s="82">
        <f t="shared" si="22"/>
        <v>2</v>
      </c>
      <c r="E354" s="82">
        <f t="shared" si="23"/>
        <v>2</v>
      </c>
      <c r="F354" s="82" t="str">
        <f t="shared" si="24"/>
        <v>ww</v>
      </c>
      <c r="G354" s="82"/>
    </row>
    <row r="355" spans="1:7" x14ac:dyDescent="0.25">
      <c r="A355" s="1">
        <v>39801</v>
      </c>
      <c r="B355" s="81">
        <v>0</v>
      </c>
      <c r="C355" s="82">
        <f t="shared" si="21"/>
        <v>0</v>
      </c>
      <c r="D355" s="82">
        <f t="shared" si="22"/>
        <v>1</v>
      </c>
      <c r="E355" s="82">
        <f t="shared" si="23"/>
        <v>1</v>
      </c>
      <c r="F355" s="82" t="str">
        <f t="shared" si="24"/>
        <v>wd</v>
      </c>
      <c r="G355" s="82"/>
    </row>
    <row r="356" spans="1:7" x14ac:dyDescent="0.25">
      <c r="A356" s="1">
        <v>39802</v>
      </c>
      <c r="B356" s="81">
        <v>1.6</v>
      </c>
      <c r="C356" s="82">
        <f t="shared" si="21"/>
        <v>1</v>
      </c>
      <c r="D356" s="82">
        <f t="shared" si="22"/>
        <v>1</v>
      </c>
      <c r="E356" s="82">
        <f t="shared" si="23"/>
        <v>-1</v>
      </c>
      <c r="F356" s="82" t="str">
        <f t="shared" si="24"/>
        <v>dw</v>
      </c>
      <c r="G356" s="82"/>
    </row>
    <row r="357" spans="1:7" x14ac:dyDescent="0.25">
      <c r="A357" s="1">
        <v>39803</v>
      </c>
      <c r="B357" s="81">
        <v>0.8</v>
      </c>
      <c r="C357" s="82">
        <f t="shared" si="21"/>
        <v>1</v>
      </c>
      <c r="D357" s="82">
        <f t="shared" si="22"/>
        <v>2</v>
      </c>
      <c r="E357" s="82">
        <f t="shared" si="23"/>
        <v>2</v>
      </c>
      <c r="F357" s="82" t="str">
        <f t="shared" si="24"/>
        <v>ww</v>
      </c>
      <c r="G357" s="82"/>
    </row>
    <row r="358" spans="1:7" x14ac:dyDescent="0.25">
      <c r="A358" s="1">
        <v>39804</v>
      </c>
      <c r="B358" s="81">
        <v>0</v>
      </c>
      <c r="C358" s="82">
        <f t="shared" si="21"/>
        <v>0</v>
      </c>
      <c r="D358" s="82">
        <f t="shared" si="22"/>
        <v>1</v>
      </c>
      <c r="E358" s="82">
        <f t="shared" si="23"/>
        <v>1</v>
      </c>
      <c r="F358" s="82" t="str">
        <f t="shared" si="24"/>
        <v>wd</v>
      </c>
      <c r="G358" s="82"/>
    </row>
    <row r="359" spans="1:7" x14ac:dyDescent="0.25">
      <c r="A359" s="1">
        <v>39805</v>
      </c>
      <c r="B359" s="81">
        <v>0</v>
      </c>
      <c r="C359" s="82">
        <f t="shared" si="21"/>
        <v>0</v>
      </c>
      <c r="D359" s="82">
        <f t="shared" si="22"/>
        <v>0</v>
      </c>
      <c r="E359" s="82">
        <f t="shared" si="23"/>
        <v>0</v>
      </c>
      <c r="F359" s="82" t="str">
        <f t="shared" si="24"/>
        <v>dd</v>
      </c>
      <c r="G359" s="82"/>
    </row>
    <row r="360" spans="1:7" x14ac:dyDescent="0.25">
      <c r="A360" s="1">
        <v>39806</v>
      </c>
      <c r="B360" s="81">
        <v>0</v>
      </c>
      <c r="C360" s="82">
        <f t="shared" si="21"/>
        <v>0</v>
      </c>
      <c r="D360" s="82">
        <f t="shared" si="22"/>
        <v>0</v>
      </c>
      <c r="E360" s="82">
        <f t="shared" si="23"/>
        <v>0</v>
      </c>
      <c r="F360" s="82" t="str">
        <f t="shared" si="24"/>
        <v>dd</v>
      </c>
      <c r="G360" s="82"/>
    </row>
    <row r="361" spans="1:7" x14ac:dyDescent="0.25">
      <c r="A361" s="1">
        <v>39807</v>
      </c>
      <c r="B361" s="81">
        <v>0</v>
      </c>
      <c r="C361" s="82">
        <f t="shared" si="21"/>
        <v>0</v>
      </c>
      <c r="D361" s="82">
        <f t="shared" si="22"/>
        <v>0</v>
      </c>
      <c r="E361" s="82">
        <f t="shared" si="23"/>
        <v>0</v>
      </c>
      <c r="F361" s="82" t="str">
        <f t="shared" si="24"/>
        <v>dd</v>
      </c>
      <c r="G361" s="82"/>
    </row>
    <row r="362" spans="1:7" x14ac:dyDescent="0.25">
      <c r="A362" s="1">
        <v>39808</v>
      </c>
      <c r="B362" s="81">
        <v>0.30000000000000004</v>
      </c>
      <c r="C362" s="82">
        <f t="shared" si="21"/>
        <v>1</v>
      </c>
      <c r="D362" s="82">
        <f t="shared" si="22"/>
        <v>1</v>
      </c>
      <c r="E362" s="82">
        <f t="shared" si="23"/>
        <v>-1</v>
      </c>
      <c r="F362" s="82" t="str">
        <f t="shared" si="24"/>
        <v>dw</v>
      </c>
      <c r="G362" s="82"/>
    </row>
    <row r="363" spans="1:7" x14ac:dyDescent="0.25">
      <c r="A363" s="1">
        <v>39809</v>
      </c>
      <c r="B363" s="81">
        <v>0</v>
      </c>
      <c r="C363" s="82">
        <f t="shared" si="21"/>
        <v>0</v>
      </c>
      <c r="D363" s="82">
        <f t="shared" si="22"/>
        <v>1</v>
      </c>
      <c r="E363" s="82">
        <f t="shared" si="23"/>
        <v>1</v>
      </c>
      <c r="F363" s="82" t="str">
        <f t="shared" si="24"/>
        <v>wd</v>
      </c>
      <c r="G363" s="82"/>
    </row>
    <row r="364" spans="1:7" x14ac:dyDescent="0.25">
      <c r="A364" s="1">
        <v>39810</v>
      </c>
      <c r="B364" s="81">
        <v>0</v>
      </c>
      <c r="C364" s="82">
        <f t="shared" si="21"/>
        <v>0</v>
      </c>
      <c r="D364" s="82">
        <f t="shared" si="22"/>
        <v>0</v>
      </c>
      <c r="E364" s="82">
        <f t="shared" si="23"/>
        <v>0</v>
      </c>
      <c r="F364" s="82" t="str">
        <f t="shared" si="24"/>
        <v>dd</v>
      </c>
      <c r="G364" s="82"/>
    </row>
    <row r="365" spans="1:7" x14ac:dyDescent="0.25">
      <c r="A365" s="1">
        <v>39811</v>
      </c>
      <c r="B365" s="81">
        <v>0.5</v>
      </c>
      <c r="C365" s="82">
        <f t="shared" si="21"/>
        <v>1</v>
      </c>
      <c r="D365" s="82">
        <f t="shared" si="22"/>
        <v>1</v>
      </c>
      <c r="E365" s="82">
        <f t="shared" si="23"/>
        <v>-1</v>
      </c>
      <c r="F365" s="82" t="str">
        <f t="shared" si="24"/>
        <v>dw</v>
      </c>
      <c r="G365" s="82"/>
    </row>
    <row r="366" spans="1:7" x14ac:dyDescent="0.25">
      <c r="A366" s="1">
        <v>39812</v>
      </c>
      <c r="B366" s="81">
        <v>0</v>
      </c>
      <c r="C366" s="82">
        <f t="shared" si="21"/>
        <v>0</v>
      </c>
      <c r="D366" s="82">
        <f t="shared" si="22"/>
        <v>1</v>
      </c>
      <c r="E366" s="82">
        <f t="shared" si="23"/>
        <v>1</v>
      </c>
      <c r="F366" s="82" t="str">
        <f t="shared" si="24"/>
        <v>wd</v>
      </c>
      <c r="G366" s="82"/>
    </row>
    <row r="367" spans="1:7" x14ac:dyDescent="0.25">
      <c r="A367" s="1">
        <v>39813</v>
      </c>
      <c r="B367" s="81">
        <v>0</v>
      </c>
      <c r="C367" s="82">
        <f t="shared" si="21"/>
        <v>0</v>
      </c>
      <c r="D367" s="82">
        <f t="shared" si="22"/>
        <v>0</v>
      </c>
      <c r="E367" s="82">
        <f t="shared" si="23"/>
        <v>0</v>
      </c>
      <c r="F367" s="82" t="str">
        <f t="shared" si="24"/>
        <v>dd</v>
      </c>
      <c r="G367" s="82"/>
    </row>
    <row r="368" spans="1:7" x14ac:dyDescent="0.25">
      <c r="A368" s="1">
        <v>39814</v>
      </c>
      <c r="B368" s="81">
        <v>0</v>
      </c>
      <c r="C368" s="82">
        <f t="shared" si="21"/>
        <v>0</v>
      </c>
      <c r="D368" s="82">
        <f t="shared" si="22"/>
        <v>0</v>
      </c>
      <c r="E368" s="82">
        <f t="shared" si="23"/>
        <v>0</v>
      </c>
      <c r="F368" s="82" t="str">
        <f t="shared" si="24"/>
        <v>dd</v>
      </c>
      <c r="G368" s="82"/>
    </row>
    <row r="369" spans="1:7" x14ac:dyDescent="0.25">
      <c r="A369" s="1">
        <v>39815</v>
      </c>
      <c r="B369" s="81">
        <v>1.2</v>
      </c>
      <c r="C369" s="82">
        <f t="shared" si="21"/>
        <v>1</v>
      </c>
      <c r="D369" s="82">
        <f t="shared" si="22"/>
        <v>1</v>
      </c>
      <c r="E369" s="82">
        <f t="shared" si="23"/>
        <v>-1</v>
      </c>
      <c r="F369" s="82" t="str">
        <f t="shared" si="24"/>
        <v>dw</v>
      </c>
      <c r="G369" s="82"/>
    </row>
    <row r="370" spans="1:7" x14ac:dyDescent="0.25">
      <c r="A370" s="1">
        <v>39816</v>
      </c>
      <c r="B370" s="81">
        <v>0</v>
      </c>
      <c r="C370" s="82">
        <f t="shared" si="21"/>
        <v>0</v>
      </c>
      <c r="D370" s="82">
        <f t="shared" si="22"/>
        <v>1</v>
      </c>
      <c r="E370" s="82">
        <f t="shared" si="23"/>
        <v>1</v>
      </c>
      <c r="F370" s="82" t="str">
        <f t="shared" si="24"/>
        <v>wd</v>
      </c>
      <c r="G370" s="82"/>
    </row>
    <row r="371" spans="1:7" x14ac:dyDescent="0.25">
      <c r="A371" s="1">
        <v>39817</v>
      </c>
      <c r="B371" s="81">
        <v>0</v>
      </c>
      <c r="C371" s="82">
        <f t="shared" si="21"/>
        <v>0</v>
      </c>
      <c r="D371" s="82">
        <f t="shared" si="22"/>
        <v>0</v>
      </c>
      <c r="E371" s="82">
        <f t="shared" si="23"/>
        <v>0</v>
      </c>
      <c r="F371" s="82" t="str">
        <f t="shared" si="24"/>
        <v>dd</v>
      </c>
      <c r="G371" s="82"/>
    </row>
    <row r="372" spans="1:7" x14ac:dyDescent="0.25">
      <c r="A372" s="1">
        <v>39818</v>
      </c>
      <c r="B372" s="81">
        <v>3.4000000000000004</v>
      </c>
      <c r="C372" s="82">
        <f t="shared" si="21"/>
        <v>1</v>
      </c>
      <c r="D372" s="82">
        <f t="shared" si="22"/>
        <v>1</v>
      </c>
      <c r="E372" s="82">
        <f t="shared" si="23"/>
        <v>-1</v>
      </c>
      <c r="F372" s="82" t="str">
        <f t="shared" si="24"/>
        <v>dw</v>
      </c>
      <c r="G372" s="82"/>
    </row>
    <row r="373" spans="1:7" x14ac:dyDescent="0.25">
      <c r="A373" s="1">
        <v>39819</v>
      </c>
      <c r="B373" s="81">
        <v>0.4</v>
      </c>
      <c r="C373" s="82">
        <f t="shared" si="21"/>
        <v>1</v>
      </c>
      <c r="D373" s="82">
        <f t="shared" si="22"/>
        <v>2</v>
      </c>
      <c r="E373" s="82">
        <f t="shared" si="23"/>
        <v>2</v>
      </c>
      <c r="F373" s="82" t="str">
        <f t="shared" si="24"/>
        <v>ww</v>
      </c>
      <c r="G373" s="82"/>
    </row>
    <row r="374" spans="1:7" x14ac:dyDescent="0.25">
      <c r="A374" s="1">
        <v>39820</v>
      </c>
      <c r="B374" s="81">
        <v>1.4</v>
      </c>
      <c r="C374" s="82">
        <f t="shared" si="21"/>
        <v>1</v>
      </c>
      <c r="D374" s="82">
        <f t="shared" si="22"/>
        <v>2</v>
      </c>
      <c r="E374" s="82">
        <f t="shared" si="23"/>
        <v>2</v>
      </c>
      <c r="F374" s="82" t="str">
        <f t="shared" si="24"/>
        <v>ww</v>
      </c>
      <c r="G374" s="82"/>
    </row>
    <row r="375" spans="1:7" x14ac:dyDescent="0.25">
      <c r="A375" s="1">
        <v>39821</v>
      </c>
      <c r="B375" s="81">
        <v>0.1</v>
      </c>
      <c r="C375" s="82">
        <f t="shared" si="21"/>
        <v>1</v>
      </c>
      <c r="D375" s="82">
        <f t="shared" si="22"/>
        <v>2</v>
      </c>
      <c r="E375" s="82">
        <f t="shared" si="23"/>
        <v>2</v>
      </c>
      <c r="F375" s="82" t="str">
        <f t="shared" si="24"/>
        <v>ww</v>
      </c>
      <c r="G375" s="82"/>
    </row>
    <row r="376" spans="1:7" x14ac:dyDescent="0.25">
      <c r="A376" s="1">
        <v>39822</v>
      </c>
      <c r="B376" s="81">
        <v>0</v>
      </c>
      <c r="C376" s="82">
        <f t="shared" si="21"/>
        <v>0</v>
      </c>
      <c r="D376" s="82">
        <f t="shared" si="22"/>
        <v>1</v>
      </c>
      <c r="E376" s="82">
        <f t="shared" si="23"/>
        <v>1</v>
      </c>
      <c r="F376" s="82" t="str">
        <f t="shared" si="24"/>
        <v>wd</v>
      </c>
      <c r="G376" s="82"/>
    </row>
    <row r="377" spans="1:7" x14ac:dyDescent="0.25">
      <c r="A377" s="1">
        <v>39823</v>
      </c>
      <c r="B377" s="81">
        <v>0.2</v>
      </c>
      <c r="C377" s="82">
        <f t="shared" si="21"/>
        <v>1</v>
      </c>
      <c r="D377" s="82">
        <f t="shared" si="22"/>
        <v>1</v>
      </c>
      <c r="E377" s="82">
        <f t="shared" si="23"/>
        <v>-1</v>
      </c>
      <c r="F377" s="82" t="str">
        <f t="shared" si="24"/>
        <v>dw</v>
      </c>
      <c r="G377" s="82"/>
    </row>
    <row r="378" spans="1:7" x14ac:dyDescent="0.25">
      <c r="A378" s="1">
        <v>39824</v>
      </c>
      <c r="B378" s="81">
        <v>0</v>
      </c>
      <c r="C378" s="82">
        <f t="shared" si="21"/>
        <v>0</v>
      </c>
      <c r="D378" s="82">
        <f t="shared" si="22"/>
        <v>1</v>
      </c>
      <c r="E378" s="82">
        <f t="shared" si="23"/>
        <v>1</v>
      </c>
      <c r="F378" s="82" t="str">
        <f t="shared" si="24"/>
        <v>wd</v>
      </c>
      <c r="G378" s="82"/>
    </row>
    <row r="379" spans="1:7" x14ac:dyDescent="0.25">
      <c r="A379" s="1">
        <v>39825</v>
      </c>
      <c r="B379" s="81">
        <v>0.2</v>
      </c>
      <c r="C379" s="82">
        <f t="shared" si="21"/>
        <v>1</v>
      </c>
      <c r="D379" s="82">
        <f t="shared" si="22"/>
        <v>1</v>
      </c>
      <c r="E379" s="82">
        <f t="shared" si="23"/>
        <v>-1</v>
      </c>
      <c r="F379" s="82" t="str">
        <f t="shared" si="24"/>
        <v>dw</v>
      </c>
      <c r="G379" s="82"/>
    </row>
    <row r="380" spans="1:7" x14ac:dyDescent="0.25">
      <c r="A380" s="1">
        <v>39826</v>
      </c>
      <c r="B380" s="81">
        <v>1.1000000000000001</v>
      </c>
      <c r="C380" s="82">
        <f t="shared" si="21"/>
        <v>1</v>
      </c>
      <c r="D380" s="82">
        <f t="shared" si="22"/>
        <v>2</v>
      </c>
      <c r="E380" s="82">
        <f t="shared" si="23"/>
        <v>2</v>
      </c>
      <c r="F380" s="82" t="str">
        <f t="shared" si="24"/>
        <v>ww</v>
      </c>
      <c r="G380" s="82"/>
    </row>
    <row r="381" spans="1:7" x14ac:dyDescent="0.25">
      <c r="A381" s="1">
        <v>39827</v>
      </c>
      <c r="B381" s="81">
        <v>0</v>
      </c>
      <c r="C381" s="82">
        <f t="shared" si="21"/>
        <v>0</v>
      </c>
      <c r="D381" s="82">
        <f t="shared" si="22"/>
        <v>1</v>
      </c>
      <c r="E381" s="82">
        <f t="shared" si="23"/>
        <v>1</v>
      </c>
      <c r="F381" s="82" t="str">
        <f t="shared" si="24"/>
        <v>wd</v>
      </c>
      <c r="G381" s="82"/>
    </row>
    <row r="382" spans="1:7" x14ac:dyDescent="0.25">
      <c r="A382" s="1">
        <v>39828</v>
      </c>
      <c r="B382" s="81">
        <v>0.7</v>
      </c>
      <c r="C382" s="82">
        <f t="shared" si="21"/>
        <v>1</v>
      </c>
      <c r="D382" s="82">
        <f t="shared" si="22"/>
        <v>1</v>
      </c>
      <c r="E382" s="82">
        <f t="shared" si="23"/>
        <v>-1</v>
      </c>
      <c r="F382" s="82" t="str">
        <f t="shared" si="24"/>
        <v>dw</v>
      </c>
      <c r="G382" s="82"/>
    </row>
    <row r="383" spans="1:7" x14ac:dyDescent="0.25">
      <c r="A383" s="1">
        <v>39829</v>
      </c>
      <c r="B383" s="81">
        <v>0</v>
      </c>
      <c r="C383" s="82">
        <f t="shared" si="21"/>
        <v>0</v>
      </c>
      <c r="D383" s="82">
        <f t="shared" si="22"/>
        <v>1</v>
      </c>
      <c r="E383" s="82">
        <f t="shared" si="23"/>
        <v>1</v>
      </c>
      <c r="F383" s="82" t="str">
        <f t="shared" si="24"/>
        <v>wd</v>
      </c>
      <c r="G383" s="82"/>
    </row>
    <row r="384" spans="1:7" x14ac:dyDescent="0.25">
      <c r="A384" s="1">
        <v>39830</v>
      </c>
      <c r="B384" s="81">
        <v>2.2000000000000002</v>
      </c>
      <c r="C384" s="82">
        <f t="shared" si="21"/>
        <v>1</v>
      </c>
      <c r="D384" s="82">
        <f t="shared" si="22"/>
        <v>1</v>
      </c>
      <c r="E384" s="82">
        <f t="shared" si="23"/>
        <v>-1</v>
      </c>
      <c r="F384" s="82" t="str">
        <f t="shared" si="24"/>
        <v>dw</v>
      </c>
      <c r="G384" s="82"/>
    </row>
    <row r="385" spans="1:7" x14ac:dyDescent="0.25">
      <c r="A385" s="1">
        <v>39831</v>
      </c>
      <c r="B385" s="81">
        <v>1.6</v>
      </c>
      <c r="C385" s="82">
        <f t="shared" si="21"/>
        <v>1</v>
      </c>
      <c r="D385" s="82">
        <f t="shared" si="22"/>
        <v>2</v>
      </c>
      <c r="E385" s="82">
        <f t="shared" si="23"/>
        <v>2</v>
      </c>
      <c r="F385" s="82" t="str">
        <f t="shared" si="24"/>
        <v>ww</v>
      </c>
      <c r="G385" s="82"/>
    </row>
    <row r="386" spans="1:7" x14ac:dyDescent="0.25">
      <c r="A386" s="1">
        <v>39832</v>
      </c>
      <c r="B386" s="81">
        <v>3.0999999999999996</v>
      </c>
      <c r="C386" s="82">
        <f t="shared" si="21"/>
        <v>1</v>
      </c>
      <c r="D386" s="82">
        <f t="shared" si="22"/>
        <v>2</v>
      </c>
      <c r="E386" s="82">
        <f t="shared" si="23"/>
        <v>2</v>
      </c>
      <c r="F386" s="82" t="str">
        <f t="shared" si="24"/>
        <v>ww</v>
      </c>
      <c r="G386" s="82"/>
    </row>
    <row r="387" spans="1:7" x14ac:dyDescent="0.25">
      <c r="A387" s="1">
        <v>39833</v>
      </c>
      <c r="B387" s="81">
        <v>0.8</v>
      </c>
      <c r="C387" s="82">
        <f t="shared" ref="C387:C450" si="25">IF(B387&gt;0,1,0)</f>
        <v>1</v>
      </c>
      <c r="D387" s="82">
        <f t="shared" ref="D387:D450" si="26">SUM(C386:C387)</f>
        <v>2</v>
      </c>
      <c r="E387" s="82">
        <f t="shared" ref="E387:E450" si="27">IF(D387=1,IF(C386=1,1,-1),D387)</f>
        <v>2</v>
      </c>
      <c r="F387" s="82" t="str">
        <f t="shared" ref="F387:F450" si="28">VLOOKUP(E387,codes,2,)</f>
        <v>ww</v>
      </c>
      <c r="G387" s="82"/>
    </row>
    <row r="388" spans="1:7" x14ac:dyDescent="0.25">
      <c r="A388" s="1">
        <v>39834</v>
      </c>
      <c r="B388" s="81">
        <v>0</v>
      </c>
      <c r="C388" s="82">
        <f t="shared" si="25"/>
        <v>0</v>
      </c>
      <c r="D388" s="82">
        <f t="shared" si="26"/>
        <v>1</v>
      </c>
      <c r="E388" s="82">
        <f t="shared" si="27"/>
        <v>1</v>
      </c>
      <c r="F388" s="82" t="str">
        <f t="shared" si="28"/>
        <v>wd</v>
      </c>
      <c r="G388" s="82"/>
    </row>
    <row r="389" spans="1:7" x14ac:dyDescent="0.25">
      <c r="A389" s="1">
        <v>39835</v>
      </c>
      <c r="B389" s="81">
        <v>0.8</v>
      </c>
      <c r="C389" s="82">
        <f t="shared" si="25"/>
        <v>1</v>
      </c>
      <c r="D389" s="82">
        <f t="shared" si="26"/>
        <v>1</v>
      </c>
      <c r="E389" s="82">
        <f t="shared" si="27"/>
        <v>-1</v>
      </c>
      <c r="F389" s="82" t="str">
        <f t="shared" si="28"/>
        <v>dw</v>
      </c>
      <c r="G389" s="82"/>
    </row>
    <row r="390" spans="1:7" x14ac:dyDescent="0.25">
      <c r="A390" s="1">
        <v>39836</v>
      </c>
      <c r="B390" s="81">
        <v>1.1000000000000001</v>
      </c>
      <c r="C390" s="82">
        <f t="shared" si="25"/>
        <v>1</v>
      </c>
      <c r="D390" s="82">
        <f t="shared" si="26"/>
        <v>2</v>
      </c>
      <c r="E390" s="82">
        <f t="shared" si="27"/>
        <v>2</v>
      </c>
      <c r="F390" s="82" t="str">
        <f t="shared" si="28"/>
        <v>ww</v>
      </c>
      <c r="G390" s="82"/>
    </row>
    <row r="391" spans="1:7" x14ac:dyDescent="0.25">
      <c r="A391" s="1">
        <v>39837</v>
      </c>
      <c r="B391" s="81">
        <v>0.1</v>
      </c>
      <c r="C391" s="82">
        <f t="shared" si="25"/>
        <v>1</v>
      </c>
      <c r="D391" s="82">
        <f t="shared" si="26"/>
        <v>2</v>
      </c>
      <c r="E391" s="82">
        <f t="shared" si="27"/>
        <v>2</v>
      </c>
      <c r="F391" s="82" t="str">
        <f t="shared" si="28"/>
        <v>ww</v>
      </c>
      <c r="G391" s="82"/>
    </row>
    <row r="392" spans="1:7" x14ac:dyDescent="0.25">
      <c r="A392" s="1">
        <v>39838</v>
      </c>
      <c r="B392" s="81">
        <v>4.7</v>
      </c>
      <c r="C392" s="82">
        <f t="shared" si="25"/>
        <v>1</v>
      </c>
      <c r="D392" s="82">
        <f t="shared" si="26"/>
        <v>2</v>
      </c>
      <c r="E392" s="82">
        <f t="shared" si="27"/>
        <v>2</v>
      </c>
      <c r="F392" s="82" t="str">
        <f t="shared" si="28"/>
        <v>ww</v>
      </c>
      <c r="G392" s="82"/>
    </row>
    <row r="393" spans="1:7" x14ac:dyDescent="0.25">
      <c r="A393" s="1">
        <v>39839</v>
      </c>
      <c r="B393" s="81">
        <v>0.1</v>
      </c>
      <c r="C393" s="82">
        <f t="shared" si="25"/>
        <v>1</v>
      </c>
      <c r="D393" s="82">
        <f t="shared" si="26"/>
        <v>2</v>
      </c>
      <c r="E393" s="82">
        <f t="shared" si="27"/>
        <v>2</v>
      </c>
      <c r="F393" s="82" t="str">
        <f t="shared" si="28"/>
        <v>ww</v>
      </c>
      <c r="G393" s="82"/>
    </row>
    <row r="394" spans="1:7" x14ac:dyDescent="0.25">
      <c r="A394" s="1">
        <v>39840</v>
      </c>
      <c r="B394" s="81">
        <v>0</v>
      </c>
      <c r="C394" s="82">
        <f t="shared" si="25"/>
        <v>0</v>
      </c>
      <c r="D394" s="82">
        <f t="shared" si="26"/>
        <v>1</v>
      </c>
      <c r="E394" s="82">
        <f t="shared" si="27"/>
        <v>1</v>
      </c>
      <c r="F394" s="82" t="str">
        <f t="shared" si="28"/>
        <v>wd</v>
      </c>
      <c r="G394" s="82"/>
    </row>
    <row r="395" spans="1:7" x14ac:dyDescent="0.25">
      <c r="A395" s="1">
        <v>39841</v>
      </c>
      <c r="B395" s="81">
        <v>4</v>
      </c>
      <c r="C395" s="82">
        <f t="shared" si="25"/>
        <v>1</v>
      </c>
      <c r="D395" s="82">
        <f t="shared" si="26"/>
        <v>1</v>
      </c>
      <c r="E395" s="82">
        <f t="shared" si="27"/>
        <v>-1</v>
      </c>
      <c r="F395" s="82" t="str">
        <f t="shared" si="28"/>
        <v>dw</v>
      </c>
      <c r="G395" s="82"/>
    </row>
    <row r="396" spans="1:7" x14ac:dyDescent="0.25">
      <c r="A396" s="1">
        <v>39842</v>
      </c>
      <c r="B396" s="81">
        <v>0</v>
      </c>
      <c r="C396" s="82">
        <f t="shared" si="25"/>
        <v>0</v>
      </c>
      <c r="D396" s="82">
        <f t="shared" si="26"/>
        <v>1</v>
      </c>
      <c r="E396" s="82">
        <f t="shared" si="27"/>
        <v>1</v>
      </c>
      <c r="F396" s="82" t="str">
        <f t="shared" si="28"/>
        <v>wd</v>
      </c>
      <c r="G396" s="82"/>
    </row>
    <row r="397" spans="1:7" x14ac:dyDescent="0.25">
      <c r="A397" s="1">
        <v>39843</v>
      </c>
      <c r="B397" s="81">
        <v>0</v>
      </c>
      <c r="C397" s="82">
        <f t="shared" si="25"/>
        <v>0</v>
      </c>
      <c r="D397" s="82">
        <f t="shared" si="26"/>
        <v>0</v>
      </c>
      <c r="E397" s="82">
        <f t="shared" si="27"/>
        <v>0</v>
      </c>
      <c r="F397" s="82" t="str">
        <f t="shared" si="28"/>
        <v>dd</v>
      </c>
      <c r="G397" s="82"/>
    </row>
    <row r="398" spans="1:7" x14ac:dyDescent="0.25">
      <c r="A398" s="1">
        <v>39844</v>
      </c>
      <c r="B398" s="81">
        <v>0.2</v>
      </c>
      <c r="C398" s="82">
        <f t="shared" si="25"/>
        <v>1</v>
      </c>
      <c r="D398" s="82">
        <f t="shared" si="26"/>
        <v>1</v>
      </c>
      <c r="E398" s="82">
        <f t="shared" si="27"/>
        <v>-1</v>
      </c>
      <c r="F398" s="82" t="str">
        <f t="shared" si="28"/>
        <v>dw</v>
      </c>
      <c r="G398" s="82"/>
    </row>
    <row r="399" spans="1:7" x14ac:dyDescent="0.25">
      <c r="A399" s="1">
        <v>39845</v>
      </c>
      <c r="B399" s="81">
        <v>0</v>
      </c>
      <c r="C399" s="82">
        <f t="shared" si="25"/>
        <v>0</v>
      </c>
      <c r="D399" s="82">
        <f t="shared" si="26"/>
        <v>1</v>
      </c>
      <c r="E399" s="82">
        <f t="shared" si="27"/>
        <v>1</v>
      </c>
      <c r="F399" s="82" t="str">
        <f t="shared" si="28"/>
        <v>wd</v>
      </c>
      <c r="G399" s="82"/>
    </row>
    <row r="400" spans="1:7" x14ac:dyDescent="0.25">
      <c r="A400" s="1">
        <v>39846</v>
      </c>
      <c r="B400" s="81">
        <v>1.4</v>
      </c>
      <c r="C400" s="82">
        <f t="shared" si="25"/>
        <v>1</v>
      </c>
      <c r="D400" s="82">
        <f t="shared" si="26"/>
        <v>1</v>
      </c>
      <c r="E400" s="82">
        <f t="shared" si="27"/>
        <v>-1</v>
      </c>
      <c r="F400" s="82" t="str">
        <f t="shared" si="28"/>
        <v>dw</v>
      </c>
      <c r="G400" s="82"/>
    </row>
    <row r="401" spans="1:7" x14ac:dyDescent="0.25">
      <c r="A401" s="1">
        <v>39847</v>
      </c>
      <c r="B401" s="81">
        <v>18.899999999999999</v>
      </c>
      <c r="C401" s="82">
        <f t="shared" si="25"/>
        <v>1</v>
      </c>
      <c r="D401" s="82">
        <f t="shared" si="26"/>
        <v>2</v>
      </c>
      <c r="E401" s="82">
        <f t="shared" si="27"/>
        <v>2</v>
      </c>
      <c r="F401" s="82" t="str">
        <f t="shared" si="28"/>
        <v>ww</v>
      </c>
      <c r="G401" s="82"/>
    </row>
    <row r="402" spans="1:7" x14ac:dyDescent="0.25">
      <c r="A402" s="1">
        <v>39848</v>
      </c>
      <c r="B402" s="81">
        <v>0.2</v>
      </c>
      <c r="C402" s="82">
        <f t="shared" si="25"/>
        <v>1</v>
      </c>
      <c r="D402" s="82">
        <f t="shared" si="26"/>
        <v>2</v>
      </c>
      <c r="E402" s="82">
        <f t="shared" si="27"/>
        <v>2</v>
      </c>
      <c r="F402" s="82" t="str">
        <f t="shared" si="28"/>
        <v>ww</v>
      </c>
      <c r="G402" s="82"/>
    </row>
    <row r="403" spans="1:7" x14ac:dyDescent="0.25">
      <c r="A403" s="1">
        <v>39849</v>
      </c>
      <c r="B403" s="81">
        <v>0</v>
      </c>
      <c r="C403" s="82">
        <f t="shared" si="25"/>
        <v>0</v>
      </c>
      <c r="D403" s="82">
        <f t="shared" si="26"/>
        <v>1</v>
      </c>
      <c r="E403" s="82">
        <f t="shared" si="27"/>
        <v>1</v>
      </c>
      <c r="F403" s="82" t="str">
        <f t="shared" si="28"/>
        <v>wd</v>
      </c>
      <c r="G403" s="82"/>
    </row>
    <row r="404" spans="1:7" x14ac:dyDescent="0.25">
      <c r="A404" s="1">
        <v>39850</v>
      </c>
      <c r="B404" s="81">
        <v>0.2</v>
      </c>
      <c r="C404" s="82">
        <f t="shared" si="25"/>
        <v>1</v>
      </c>
      <c r="D404" s="82">
        <f t="shared" si="26"/>
        <v>1</v>
      </c>
      <c r="E404" s="82">
        <f t="shared" si="27"/>
        <v>-1</v>
      </c>
      <c r="F404" s="82" t="str">
        <f t="shared" si="28"/>
        <v>dw</v>
      </c>
      <c r="G404" s="82"/>
    </row>
    <row r="405" spans="1:7" x14ac:dyDescent="0.25">
      <c r="A405" s="1">
        <v>39851</v>
      </c>
      <c r="B405" s="81">
        <v>0.8</v>
      </c>
      <c r="C405" s="82">
        <f t="shared" si="25"/>
        <v>1</v>
      </c>
      <c r="D405" s="82">
        <f t="shared" si="26"/>
        <v>2</v>
      </c>
      <c r="E405" s="82">
        <f t="shared" si="27"/>
        <v>2</v>
      </c>
      <c r="F405" s="82" t="str">
        <f t="shared" si="28"/>
        <v>ww</v>
      </c>
      <c r="G405" s="82"/>
    </row>
    <row r="406" spans="1:7" x14ac:dyDescent="0.25">
      <c r="A406" s="1">
        <v>39852</v>
      </c>
      <c r="B406" s="81">
        <v>1.6</v>
      </c>
      <c r="C406" s="82">
        <f t="shared" si="25"/>
        <v>1</v>
      </c>
      <c r="D406" s="82">
        <f t="shared" si="26"/>
        <v>2</v>
      </c>
      <c r="E406" s="82">
        <f t="shared" si="27"/>
        <v>2</v>
      </c>
      <c r="F406" s="82" t="str">
        <f t="shared" si="28"/>
        <v>ww</v>
      </c>
      <c r="G406" s="82"/>
    </row>
    <row r="407" spans="1:7" x14ac:dyDescent="0.25">
      <c r="A407" s="1">
        <v>39853</v>
      </c>
      <c r="B407" s="81">
        <v>0</v>
      </c>
      <c r="C407" s="82">
        <f t="shared" si="25"/>
        <v>0</v>
      </c>
      <c r="D407" s="82">
        <f t="shared" si="26"/>
        <v>1</v>
      </c>
      <c r="E407" s="82">
        <f t="shared" si="27"/>
        <v>1</v>
      </c>
      <c r="F407" s="82" t="str">
        <f t="shared" si="28"/>
        <v>wd</v>
      </c>
      <c r="G407" s="82"/>
    </row>
    <row r="408" spans="1:7" x14ac:dyDescent="0.25">
      <c r="A408" s="1">
        <v>39854</v>
      </c>
      <c r="B408" s="81">
        <v>0.79999999999999993</v>
      </c>
      <c r="C408" s="82">
        <f t="shared" si="25"/>
        <v>1</v>
      </c>
      <c r="D408" s="82">
        <f t="shared" si="26"/>
        <v>1</v>
      </c>
      <c r="E408" s="82">
        <f t="shared" si="27"/>
        <v>-1</v>
      </c>
      <c r="F408" s="82" t="str">
        <f t="shared" si="28"/>
        <v>dw</v>
      </c>
      <c r="G408" s="82"/>
    </row>
    <row r="409" spans="1:7" x14ac:dyDescent="0.25">
      <c r="A409" s="1">
        <v>39855</v>
      </c>
      <c r="B409" s="81">
        <v>0.2</v>
      </c>
      <c r="C409" s="82">
        <f t="shared" si="25"/>
        <v>1</v>
      </c>
      <c r="D409" s="82">
        <f t="shared" si="26"/>
        <v>2</v>
      </c>
      <c r="E409" s="82">
        <f t="shared" si="27"/>
        <v>2</v>
      </c>
      <c r="F409" s="82" t="str">
        <f t="shared" si="28"/>
        <v>ww</v>
      </c>
      <c r="G409" s="82"/>
    </row>
    <row r="410" spans="1:7" x14ac:dyDescent="0.25">
      <c r="A410" s="1">
        <v>39856</v>
      </c>
      <c r="B410" s="81">
        <v>0</v>
      </c>
      <c r="C410" s="82">
        <f t="shared" si="25"/>
        <v>0</v>
      </c>
      <c r="D410" s="82">
        <f t="shared" si="26"/>
        <v>1</v>
      </c>
      <c r="E410" s="82">
        <f t="shared" si="27"/>
        <v>1</v>
      </c>
      <c r="F410" s="82" t="str">
        <f t="shared" si="28"/>
        <v>wd</v>
      </c>
      <c r="G410" s="82"/>
    </row>
    <row r="411" spans="1:7" x14ac:dyDescent="0.25">
      <c r="A411" s="1">
        <v>39857</v>
      </c>
      <c r="B411" s="81">
        <v>7.8</v>
      </c>
      <c r="C411" s="82">
        <f t="shared" si="25"/>
        <v>1</v>
      </c>
      <c r="D411" s="82">
        <f t="shared" si="26"/>
        <v>1</v>
      </c>
      <c r="E411" s="82">
        <f t="shared" si="27"/>
        <v>-1</v>
      </c>
      <c r="F411" s="82" t="str">
        <f t="shared" si="28"/>
        <v>dw</v>
      </c>
      <c r="G411" s="82"/>
    </row>
    <row r="412" spans="1:7" x14ac:dyDescent="0.25">
      <c r="A412" s="1">
        <v>39858</v>
      </c>
      <c r="B412" s="81">
        <v>0.7</v>
      </c>
      <c r="C412" s="82">
        <f t="shared" si="25"/>
        <v>1</v>
      </c>
      <c r="D412" s="82">
        <f t="shared" si="26"/>
        <v>2</v>
      </c>
      <c r="E412" s="82">
        <f t="shared" si="27"/>
        <v>2</v>
      </c>
      <c r="F412" s="82" t="str">
        <f t="shared" si="28"/>
        <v>ww</v>
      </c>
      <c r="G412" s="82"/>
    </row>
    <row r="413" spans="1:7" x14ac:dyDescent="0.25">
      <c r="A413" s="1">
        <v>39859</v>
      </c>
      <c r="B413" s="81">
        <v>0</v>
      </c>
      <c r="C413" s="82">
        <f t="shared" si="25"/>
        <v>0</v>
      </c>
      <c r="D413" s="82">
        <f t="shared" si="26"/>
        <v>1</v>
      </c>
      <c r="E413" s="82">
        <f t="shared" si="27"/>
        <v>1</v>
      </c>
      <c r="F413" s="82" t="str">
        <f t="shared" si="28"/>
        <v>wd</v>
      </c>
      <c r="G413" s="82"/>
    </row>
    <row r="414" spans="1:7" x14ac:dyDescent="0.25">
      <c r="A414" s="1">
        <v>39860</v>
      </c>
      <c r="B414" s="81">
        <v>0</v>
      </c>
      <c r="C414" s="82">
        <f t="shared" si="25"/>
        <v>0</v>
      </c>
      <c r="D414" s="82">
        <f t="shared" si="26"/>
        <v>0</v>
      </c>
      <c r="E414" s="82">
        <f t="shared" si="27"/>
        <v>0</v>
      </c>
      <c r="F414" s="82" t="str">
        <f t="shared" si="28"/>
        <v>dd</v>
      </c>
      <c r="G414" s="82"/>
    </row>
    <row r="415" spans="1:7" x14ac:dyDescent="0.25">
      <c r="A415" s="1">
        <v>39861</v>
      </c>
      <c r="B415" s="81">
        <v>0.30000000000000004</v>
      </c>
      <c r="C415" s="82">
        <f t="shared" si="25"/>
        <v>1</v>
      </c>
      <c r="D415" s="82">
        <f t="shared" si="26"/>
        <v>1</v>
      </c>
      <c r="E415" s="82">
        <f t="shared" si="27"/>
        <v>-1</v>
      </c>
      <c r="F415" s="82" t="str">
        <f t="shared" si="28"/>
        <v>dw</v>
      </c>
      <c r="G415" s="82"/>
    </row>
    <row r="416" spans="1:7" x14ac:dyDescent="0.25">
      <c r="A416" s="1">
        <v>39862</v>
      </c>
      <c r="B416" s="81">
        <v>0.2</v>
      </c>
      <c r="C416" s="82">
        <f t="shared" si="25"/>
        <v>1</v>
      </c>
      <c r="D416" s="82">
        <f t="shared" si="26"/>
        <v>2</v>
      </c>
      <c r="E416" s="82">
        <f t="shared" si="27"/>
        <v>2</v>
      </c>
      <c r="F416" s="82" t="str">
        <f t="shared" si="28"/>
        <v>ww</v>
      </c>
      <c r="G416" s="82"/>
    </row>
    <row r="417" spans="1:7" x14ac:dyDescent="0.25">
      <c r="A417" s="1">
        <v>39863</v>
      </c>
      <c r="B417" s="81">
        <v>0.1</v>
      </c>
      <c r="C417" s="82">
        <f t="shared" si="25"/>
        <v>1</v>
      </c>
      <c r="D417" s="82">
        <f t="shared" si="26"/>
        <v>2</v>
      </c>
      <c r="E417" s="82">
        <f t="shared" si="27"/>
        <v>2</v>
      </c>
      <c r="F417" s="82" t="str">
        <f t="shared" si="28"/>
        <v>ww</v>
      </c>
      <c r="G417" s="82"/>
    </row>
    <row r="418" spans="1:7" x14ac:dyDescent="0.25">
      <c r="A418" s="1">
        <v>39864</v>
      </c>
      <c r="B418" s="81">
        <v>1</v>
      </c>
      <c r="C418" s="82">
        <f t="shared" si="25"/>
        <v>1</v>
      </c>
      <c r="D418" s="82">
        <f t="shared" si="26"/>
        <v>2</v>
      </c>
      <c r="E418" s="82">
        <f t="shared" si="27"/>
        <v>2</v>
      </c>
      <c r="F418" s="82" t="str">
        <f t="shared" si="28"/>
        <v>ww</v>
      </c>
      <c r="G418" s="82"/>
    </row>
    <row r="419" spans="1:7" x14ac:dyDescent="0.25">
      <c r="A419" s="1">
        <v>39865</v>
      </c>
      <c r="B419" s="81">
        <v>1.7000000000000002</v>
      </c>
      <c r="C419" s="82">
        <f t="shared" si="25"/>
        <v>1</v>
      </c>
      <c r="D419" s="82">
        <f t="shared" si="26"/>
        <v>2</v>
      </c>
      <c r="E419" s="82">
        <f t="shared" si="27"/>
        <v>2</v>
      </c>
      <c r="F419" s="82" t="str">
        <f t="shared" si="28"/>
        <v>ww</v>
      </c>
      <c r="G419" s="82"/>
    </row>
    <row r="420" spans="1:7" x14ac:dyDescent="0.25">
      <c r="A420" s="1">
        <v>39866</v>
      </c>
      <c r="B420" s="81">
        <v>0</v>
      </c>
      <c r="C420" s="82">
        <f t="shared" si="25"/>
        <v>0</v>
      </c>
      <c r="D420" s="82">
        <f t="shared" si="26"/>
        <v>1</v>
      </c>
      <c r="E420" s="82">
        <f t="shared" si="27"/>
        <v>1</v>
      </c>
      <c r="F420" s="82" t="str">
        <f t="shared" si="28"/>
        <v>wd</v>
      </c>
      <c r="G420" s="82"/>
    </row>
    <row r="421" spans="1:7" x14ac:dyDescent="0.25">
      <c r="A421" s="1">
        <v>39867</v>
      </c>
      <c r="B421" s="81">
        <v>1.1000000000000001</v>
      </c>
      <c r="C421" s="82">
        <f t="shared" si="25"/>
        <v>1</v>
      </c>
      <c r="D421" s="82">
        <f t="shared" si="26"/>
        <v>1</v>
      </c>
      <c r="E421" s="82">
        <f t="shared" si="27"/>
        <v>-1</v>
      </c>
      <c r="F421" s="82" t="str">
        <f t="shared" si="28"/>
        <v>dw</v>
      </c>
      <c r="G421" s="82"/>
    </row>
    <row r="422" spans="1:7" x14ac:dyDescent="0.25">
      <c r="A422" s="1">
        <v>39868</v>
      </c>
      <c r="B422" s="81">
        <v>0</v>
      </c>
      <c r="C422" s="82">
        <f t="shared" si="25"/>
        <v>0</v>
      </c>
      <c r="D422" s="82">
        <f t="shared" si="26"/>
        <v>1</v>
      </c>
      <c r="E422" s="82">
        <f t="shared" si="27"/>
        <v>1</v>
      </c>
      <c r="F422" s="82" t="str">
        <f t="shared" si="28"/>
        <v>wd</v>
      </c>
      <c r="G422" s="82"/>
    </row>
    <row r="423" spans="1:7" x14ac:dyDescent="0.25">
      <c r="A423" s="1">
        <v>39869</v>
      </c>
      <c r="B423" s="81">
        <v>0</v>
      </c>
      <c r="C423" s="82">
        <f t="shared" si="25"/>
        <v>0</v>
      </c>
      <c r="D423" s="82">
        <f t="shared" si="26"/>
        <v>0</v>
      </c>
      <c r="E423" s="82">
        <f t="shared" si="27"/>
        <v>0</v>
      </c>
      <c r="F423" s="82" t="str">
        <f t="shared" si="28"/>
        <v>dd</v>
      </c>
      <c r="G423" s="82"/>
    </row>
    <row r="424" spans="1:7" x14ac:dyDescent="0.25">
      <c r="A424" s="1">
        <v>39870</v>
      </c>
      <c r="B424" s="81">
        <v>0</v>
      </c>
      <c r="C424" s="82">
        <f t="shared" si="25"/>
        <v>0</v>
      </c>
      <c r="D424" s="82">
        <f t="shared" si="26"/>
        <v>0</v>
      </c>
      <c r="E424" s="82">
        <f t="shared" si="27"/>
        <v>0</v>
      </c>
      <c r="F424" s="82" t="str">
        <f t="shared" si="28"/>
        <v>dd</v>
      </c>
      <c r="G424" s="82"/>
    </row>
    <row r="425" spans="1:7" x14ac:dyDescent="0.25">
      <c r="A425" s="1">
        <v>39871</v>
      </c>
      <c r="B425" s="81">
        <v>0.30000000000000004</v>
      </c>
      <c r="C425" s="82">
        <f t="shared" si="25"/>
        <v>1</v>
      </c>
      <c r="D425" s="82">
        <f t="shared" si="26"/>
        <v>1</v>
      </c>
      <c r="E425" s="82">
        <f t="shared" si="27"/>
        <v>-1</v>
      </c>
      <c r="F425" s="82" t="str">
        <f t="shared" si="28"/>
        <v>dw</v>
      </c>
      <c r="G425" s="82"/>
    </row>
    <row r="426" spans="1:7" x14ac:dyDescent="0.25">
      <c r="A426" s="1">
        <v>39872</v>
      </c>
      <c r="B426" s="81">
        <v>0</v>
      </c>
      <c r="C426" s="82">
        <f t="shared" si="25"/>
        <v>0</v>
      </c>
      <c r="D426" s="82">
        <f t="shared" si="26"/>
        <v>1</v>
      </c>
      <c r="E426" s="82">
        <f t="shared" si="27"/>
        <v>1</v>
      </c>
      <c r="F426" s="82" t="str">
        <f t="shared" si="28"/>
        <v>wd</v>
      </c>
      <c r="G426" s="82"/>
    </row>
    <row r="427" spans="1:7" x14ac:dyDescent="0.25">
      <c r="A427" s="1">
        <v>39873</v>
      </c>
      <c r="B427" s="81">
        <v>0</v>
      </c>
      <c r="C427" s="82">
        <f t="shared" si="25"/>
        <v>0</v>
      </c>
      <c r="D427" s="82">
        <f t="shared" si="26"/>
        <v>0</v>
      </c>
      <c r="E427" s="82">
        <f t="shared" si="27"/>
        <v>0</v>
      </c>
      <c r="F427" s="82" t="str">
        <f t="shared" si="28"/>
        <v>dd</v>
      </c>
      <c r="G427" s="82"/>
    </row>
    <row r="428" spans="1:7" x14ac:dyDescent="0.25">
      <c r="A428" s="1">
        <v>39874</v>
      </c>
      <c r="B428" s="81">
        <v>0</v>
      </c>
      <c r="C428" s="82">
        <f t="shared" si="25"/>
        <v>0</v>
      </c>
      <c r="D428" s="82">
        <f t="shared" si="26"/>
        <v>0</v>
      </c>
      <c r="E428" s="82">
        <f t="shared" si="27"/>
        <v>0</v>
      </c>
      <c r="F428" s="82" t="str">
        <f t="shared" si="28"/>
        <v>dd</v>
      </c>
      <c r="G428" s="82"/>
    </row>
    <row r="429" spans="1:7" x14ac:dyDescent="0.25">
      <c r="A429" s="1">
        <v>39875</v>
      </c>
      <c r="B429" s="81">
        <v>0.6</v>
      </c>
      <c r="C429" s="82">
        <f t="shared" si="25"/>
        <v>1</v>
      </c>
      <c r="D429" s="82">
        <f t="shared" si="26"/>
        <v>1</v>
      </c>
      <c r="E429" s="82">
        <f t="shared" si="27"/>
        <v>-1</v>
      </c>
      <c r="F429" s="82" t="str">
        <f t="shared" si="28"/>
        <v>dw</v>
      </c>
      <c r="G429" s="82"/>
    </row>
    <row r="430" spans="1:7" x14ac:dyDescent="0.25">
      <c r="A430" s="1">
        <v>39876</v>
      </c>
      <c r="B430" s="81">
        <v>1.7</v>
      </c>
      <c r="C430" s="82">
        <f t="shared" si="25"/>
        <v>1</v>
      </c>
      <c r="D430" s="82">
        <f t="shared" si="26"/>
        <v>2</v>
      </c>
      <c r="E430" s="82">
        <f t="shared" si="27"/>
        <v>2</v>
      </c>
      <c r="F430" s="82" t="str">
        <f t="shared" si="28"/>
        <v>ww</v>
      </c>
      <c r="G430" s="82"/>
    </row>
    <row r="431" spans="1:7" x14ac:dyDescent="0.25">
      <c r="A431" s="1">
        <v>39877</v>
      </c>
      <c r="B431" s="81">
        <v>0.2</v>
      </c>
      <c r="C431" s="82">
        <f t="shared" si="25"/>
        <v>1</v>
      </c>
      <c r="D431" s="82">
        <f t="shared" si="26"/>
        <v>2</v>
      </c>
      <c r="E431" s="82">
        <f t="shared" si="27"/>
        <v>2</v>
      </c>
      <c r="F431" s="82" t="str">
        <f t="shared" si="28"/>
        <v>ww</v>
      </c>
      <c r="G431" s="82"/>
    </row>
    <row r="432" spans="1:7" x14ac:dyDescent="0.25">
      <c r="A432" s="1">
        <v>39878</v>
      </c>
      <c r="B432" s="81">
        <v>0.2</v>
      </c>
      <c r="C432" s="82">
        <f t="shared" si="25"/>
        <v>1</v>
      </c>
      <c r="D432" s="82">
        <f t="shared" si="26"/>
        <v>2</v>
      </c>
      <c r="E432" s="82">
        <f t="shared" si="27"/>
        <v>2</v>
      </c>
      <c r="F432" s="82" t="str">
        <f t="shared" si="28"/>
        <v>ww</v>
      </c>
      <c r="G432" s="82"/>
    </row>
    <row r="433" spans="1:7" x14ac:dyDescent="0.25">
      <c r="A433" s="1">
        <v>39879</v>
      </c>
      <c r="B433" s="81">
        <v>0</v>
      </c>
      <c r="C433" s="82">
        <f t="shared" si="25"/>
        <v>0</v>
      </c>
      <c r="D433" s="82">
        <f t="shared" si="26"/>
        <v>1</v>
      </c>
      <c r="E433" s="82">
        <f t="shared" si="27"/>
        <v>1</v>
      </c>
      <c r="F433" s="82" t="str">
        <f t="shared" si="28"/>
        <v>wd</v>
      </c>
      <c r="G433" s="82"/>
    </row>
    <row r="434" spans="1:7" x14ac:dyDescent="0.25">
      <c r="A434" s="1">
        <v>39880</v>
      </c>
      <c r="B434" s="81">
        <v>2.2000000000000002</v>
      </c>
      <c r="C434" s="82">
        <f t="shared" si="25"/>
        <v>1</v>
      </c>
      <c r="D434" s="82">
        <f t="shared" si="26"/>
        <v>1</v>
      </c>
      <c r="E434" s="82">
        <f t="shared" si="27"/>
        <v>-1</v>
      </c>
      <c r="F434" s="82" t="str">
        <f t="shared" si="28"/>
        <v>dw</v>
      </c>
      <c r="G434" s="82"/>
    </row>
    <row r="435" spans="1:7" x14ac:dyDescent="0.25">
      <c r="A435" s="1">
        <v>39881</v>
      </c>
      <c r="B435" s="81">
        <v>0.1</v>
      </c>
      <c r="C435" s="82">
        <f t="shared" si="25"/>
        <v>1</v>
      </c>
      <c r="D435" s="82">
        <f t="shared" si="26"/>
        <v>2</v>
      </c>
      <c r="E435" s="82">
        <f t="shared" si="27"/>
        <v>2</v>
      </c>
      <c r="F435" s="82" t="str">
        <f t="shared" si="28"/>
        <v>ww</v>
      </c>
      <c r="G435" s="82"/>
    </row>
    <row r="436" spans="1:7" x14ac:dyDescent="0.25">
      <c r="A436" s="1">
        <v>39882</v>
      </c>
      <c r="B436" s="81">
        <v>1.2999999999999998</v>
      </c>
      <c r="C436" s="82">
        <f t="shared" si="25"/>
        <v>1</v>
      </c>
      <c r="D436" s="82">
        <f t="shared" si="26"/>
        <v>2</v>
      </c>
      <c r="E436" s="82">
        <f t="shared" si="27"/>
        <v>2</v>
      </c>
      <c r="F436" s="82" t="str">
        <f t="shared" si="28"/>
        <v>ww</v>
      </c>
      <c r="G436" s="82"/>
    </row>
    <row r="437" spans="1:7" x14ac:dyDescent="0.25">
      <c r="A437" s="1">
        <v>39883</v>
      </c>
      <c r="B437" s="81">
        <v>0</v>
      </c>
      <c r="C437" s="82">
        <f t="shared" si="25"/>
        <v>0</v>
      </c>
      <c r="D437" s="82">
        <f t="shared" si="26"/>
        <v>1</v>
      </c>
      <c r="E437" s="82">
        <f t="shared" si="27"/>
        <v>1</v>
      </c>
      <c r="F437" s="82" t="str">
        <f t="shared" si="28"/>
        <v>wd</v>
      </c>
      <c r="G437" s="82"/>
    </row>
    <row r="438" spans="1:7" x14ac:dyDescent="0.25">
      <c r="A438" s="1">
        <v>39884</v>
      </c>
      <c r="B438" s="81">
        <v>0</v>
      </c>
      <c r="C438" s="82">
        <f t="shared" si="25"/>
        <v>0</v>
      </c>
      <c r="D438" s="82">
        <f t="shared" si="26"/>
        <v>0</v>
      </c>
      <c r="E438" s="82">
        <f t="shared" si="27"/>
        <v>0</v>
      </c>
      <c r="F438" s="82" t="str">
        <f t="shared" si="28"/>
        <v>dd</v>
      </c>
      <c r="G438" s="82"/>
    </row>
    <row r="439" spans="1:7" x14ac:dyDescent="0.25">
      <c r="A439" s="1">
        <v>39885</v>
      </c>
      <c r="B439" s="81">
        <v>0</v>
      </c>
      <c r="C439" s="82">
        <f t="shared" si="25"/>
        <v>0</v>
      </c>
      <c r="D439" s="82">
        <f t="shared" si="26"/>
        <v>0</v>
      </c>
      <c r="E439" s="82">
        <f t="shared" si="27"/>
        <v>0</v>
      </c>
      <c r="F439" s="82" t="str">
        <f t="shared" si="28"/>
        <v>dd</v>
      </c>
      <c r="G439" s="82"/>
    </row>
    <row r="440" spans="1:7" x14ac:dyDescent="0.25">
      <c r="A440" s="1">
        <v>39886</v>
      </c>
      <c r="B440" s="81">
        <v>0</v>
      </c>
      <c r="C440" s="82">
        <f t="shared" si="25"/>
        <v>0</v>
      </c>
      <c r="D440" s="82">
        <f t="shared" si="26"/>
        <v>0</v>
      </c>
      <c r="E440" s="82">
        <f t="shared" si="27"/>
        <v>0</v>
      </c>
      <c r="F440" s="82" t="str">
        <f t="shared" si="28"/>
        <v>dd</v>
      </c>
      <c r="G440" s="82"/>
    </row>
    <row r="441" spans="1:7" x14ac:dyDescent="0.25">
      <c r="A441" s="1">
        <v>39887</v>
      </c>
      <c r="B441" s="81">
        <v>0</v>
      </c>
      <c r="C441" s="82">
        <f t="shared" si="25"/>
        <v>0</v>
      </c>
      <c r="D441" s="82">
        <f t="shared" si="26"/>
        <v>0</v>
      </c>
      <c r="E441" s="82">
        <f t="shared" si="27"/>
        <v>0</v>
      </c>
      <c r="F441" s="82" t="str">
        <f t="shared" si="28"/>
        <v>dd</v>
      </c>
      <c r="G441" s="82"/>
    </row>
    <row r="442" spans="1:7" x14ac:dyDescent="0.25">
      <c r="A442" s="1">
        <v>39888</v>
      </c>
      <c r="B442" s="81">
        <v>0</v>
      </c>
      <c r="C442" s="82">
        <f t="shared" si="25"/>
        <v>0</v>
      </c>
      <c r="D442" s="82">
        <f t="shared" si="26"/>
        <v>0</v>
      </c>
      <c r="E442" s="82">
        <f t="shared" si="27"/>
        <v>0</v>
      </c>
      <c r="F442" s="82" t="str">
        <f t="shared" si="28"/>
        <v>dd</v>
      </c>
      <c r="G442" s="82"/>
    </row>
    <row r="443" spans="1:7" x14ac:dyDescent="0.25">
      <c r="A443" s="1">
        <v>39889</v>
      </c>
      <c r="B443" s="81">
        <v>0</v>
      </c>
      <c r="C443" s="82">
        <f t="shared" si="25"/>
        <v>0</v>
      </c>
      <c r="D443" s="82">
        <f t="shared" si="26"/>
        <v>0</v>
      </c>
      <c r="E443" s="82">
        <f t="shared" si="27"/>
        <v>0</v>
      </c>
      <c r="F443" s="82" t="str">
        <f t="shared" si="28"/>
        <v>dd</v>
      </c>
      <c r="G443" s="82"/>
    </row>
    <row r="444" spans="1:7" x14ac:dyDescent="0.25">
      <c r="A444" s="1">
        <v>39890</v>
      </c>
      <c r="B444" s="81">
        <v>0</v>
      </c>
      <c r="C444" s="82">
        <f t="shared" si="25"/>
        <v>0</v>
      </c>
      <c r="D444" s="82">
        <f t="shared" si="26"/>
        <v>0</v>
      </c>
      <c r="E444" s="82">
        <f t="shared" si="27"/>
        <v>0</v>
      </c>
      <c r="F444" s="82" t="str">
        <f t="shared" si="28"/>
        <v>dd</v>
      </c>
      <c r="G444" s="82"/>
    </row>
    <row r="445" spans="1:7" x14ac:dyDescent="0.25">
      <c r="A445" s="1">
        <v>39891</v>
      </c>
      <c r="B445" s="81">
        <v>0</v>
      </c>
      <c r="C445" s="82">
        <f t="shared" si="25"/>
        <v>0</v>
      </c>
      <c r="D445" s="82">
        <f t="shared" si="26"/>
        <v>0</v>
      </c>
      <c r="E445" s="82">
        <f t="shared" si="27"/>
        <v>0</v>
      </c>
      <c r="F445" s="82" t="str">
        <f t="shared" si="28"/>
        <v>dd</v>
      </c>
      <c r="G445" s="82"/>
    </row>
    <row r="446" spans="1:7" x14ac:dyDescent="0.25">
      <c r="A446" s="1">
        <v>39892</v>
      </c>
      <c r="B446" s="81">
        <v>0</v>
      </c>
      <c r="C446" s="82">
        <f t="shared" si="25"/>
        <v>0</v>
      </c>
      <c r="D446" s="82">
        <f t="shared" si="26"/>
        <v>0</v>
      </c>
      <c r="E446" s="82">
        <f t="shared" si="27"/>
        <v>0</v>
      </c>
      <c r="F446" s="82" t="str">
        <f t="shared" si="28"/>
        <v>dd</v>
      </c>
      <c r="G446" s="82"/>
    </row>
    <row r="447" spans="1:7" x14ac:dyDescent="0.25">
      <c r="A447" s="1">
        <v>39893</v>
      </c>
      <c r="B447" s="81">
        <v>0</v>
      </c>
      <c r="C447" s="82">
        <f t="shared" si="25"/>
        <v>0</v>
      </c>
      <c r="D447" s="82">
        <f t="shared" si="26"/>
        <v>0</v>
      </c>
      <c r="E447" s="82">
        <f t="shared" si="27"/>
        <v>0</v>
      </c>
      <c r="F447" s="82" t="str">
        <f t="shared" si="28"/>
        <v>dd</v>
      </c>
      <c r="G447" s="82"/>
    </row>
    <row r="448" spans="1:7" x14ac:dyDescent="0.25">
      <c r="A448" s="1">
        <v>39894</v>
      </c>
      <c r="B448" s="81">
        <v>0</v>
      </c>
      <c r="C448" s="82">
        <f t="shared" si="25"/>
        <v>0</v>
      </c>
      <c r="D448" s="82">
        <f t="shared" si="26"/>
        <v>0</v>
      </c>
      <c r="E448" s="82">
        <f t="shared" si="27"/>
        <v>0</v>
      </c>
      <c r="F448" s="82" t="str">
        <f t="shared" si="28"/>
        <v>dd</v>
      </c>
      <c r="G448" s="82"/>
    </row>
    <row r="449" spans="1:7" x14ac:dyDescent="0.25">
      <c r="A449" s="1">
        <v>39895</v>
      </c>
      <c r="B449" s="81">
        <v>0.2</v>
      </c>
      <c r="C449" s="82">
        <f t="shared" si="25"/>
        <v>1</v>
      </c>
      <c r="D449" s="82">
        <f t="shared" si="26"/>
        <v>1</v>
      </c>
      <c r="E449" s="82">
        <f t="shared" si="27"/>
        <v>-1</v>
      </c>
      <c r="F449" s="82" t="str">
        <f t="shared" si="28"/>
        <v>dw</v>
      </c>
      <c r="G449" s="82"/>
    </row>
    <row r="450" spans="1:7" x14ac:dyDescent="0.25">
      <c r="A450" s="1">
        <v>39896</v>
      </c>
      <c r="B450" s="81">
        <v>0.2</v>
      </c>
      <c r="C450" s="82">
        <f t="shared" si="25"/>
        <v>1</v>
      </c>
      <c r="D450" s="82">
        <f t="shared" si="26"/>
        <v>2</v>
      </c>
      <c r="E450" s="82">
        <f t="shared" si="27"/>
        <v>2</v>
      </c>
      <c r="F450" s="82" t="str">
        <f t="shared" si="28"/>
        <v>ww</v>
      </c>
      <c r="G450" s="82"/>
    </row>
    <row r="451" spans="1:7" x14ac:dyDescent="0.25">
      <c r="A451" s="1">
        <v>39897</v>
      </c>
      <c r="B451" s="81">
        <v>0.2</v>
      </c>
      <c r="C451" s="82">
        <f t="shared" ref="C451:C514" si="29">IF(B451&gt;0,1,0)</f>
        <v>1</v>
      </c>
      <c r="D451" s="82">
        <f t="shared" ref="D451:D514" si="30">SUM(C450:C451)</f>
        <v>2</v>
      </c>
      <c r="E451" s="82">
        <f t="shared" ref="E451:E514" si="31">IF(D451=1,IF(C450=1,1,-1),D451)</f>
        <v>2</v>
      </c>
      <c r="F451" s="82" t="str">
        <f t="shared" ref="F451:F514" si="32">VLOOKUP(E451,codes,2,)</f>
        <v>ww</v>
      </c>
      <c r="G451" s="82"/>
    </row>
    <row r="452" spans="1:7" x14ac:dyDescent="0.25">
      <c r="A452" s="1">
        <v>39898</v>
      </c>
      <c r="B452" s="81">
        <v>1.6</v>
      </c>
      <c r="C452" s="82">
        <f t="shared" si="29"/>
        <v>1</v>
      </c>
      <c r="D452" s="82">
        <f t="shared" si="30"/>
        <v>2</v>
      </c>
      <c r="E452" s="82">
        <f t="shared" si="31"/>
        <v>2</v>
      </c>
      <c r="F452" s="82" t="str">
        <f t="shared" si="32"/>
        <v>ww</v>
      </c>
      <c r="G452" s="82"/>
    </row>
    <row r="453" spans="1:7" x14ac:dyDescent="0.25">
      <c r="A453" s="1">
        <v>39899</v>
      </c>
      <c r="B453" s="81">
        <v>0</v>
      </c>
      <c r="C453" s="82">
        <f t="shared" si="29"/>
        <v>0</v>
      </c>
      <c r="D453" s="82">
        <f t="shared" si="30"/>
        <v>1</v>
      </c>
      <c r="E453" s="82">
        <f t="shared" si="31"/>
        <v>1</v>
      </c>
      <c r="F453" s="82" t="str">
        <f t="shared" si="32"/>
        <v>wd</v>
      </c>
      <c r="G453" s="82"/>
    </row>
    <row r="454" spans="1:7" x14ac:dyDescent="0.25">
      <c r="A454" s="1">
        <v>39900</v>
      </c>
      <c r="B454" s="81">
        <v>6.5</v>
      </c>
      <c r="C454" s="82">
        <f t="shared" si="29"/>
        <v>1</v>
      </c>
      <c r="D454" s="82">
        <f t="shared" si="30"/>
        <v>1</v>
      </c>
      <c r="E454" s="82">
        <f t="shared" si="31"/>
        <v>-1</v>
      </c>
      <c r="F454" s="82" t="str">
        <f t="shared" si="32"/>
        <v>dw</v>
      </c>
      <c r="G454" s="82"/>
    </row>
    <row r="455" spans="1:7" x14ac:dyDescent="0.25">
      <c r="A455" s="1">
        <v>39901</v>
      </c>
      <c r="B455" s="81">
        <v>1</v>
      </c>
      <c r="C455" s="82">
        <f t="shared" si="29"/>
        <v>1</v>
      </c>
      <c r="D455" s="82">
        <f t="shared" si="30"/>
        <v>2</v>
      </c>
      <c r="E455" s="82">
        <f t="shared" si="31"/>
        <v>2</v>
      </c>
      <c r="F455" s="82" t="str">
        <f t="shared" si="32"/>
        <v>ww</v>
      </c>
      <c r="G455" s="82"/>
    </row>
    <row r="456" spans="1:7" x14ac:dyDescent="0.25">
      <c r="A456" s="1">
        <v>39902</v>
      </c>
      <c r="B456" s="81">
        <v>0</v>
      </c>
      <c r="C456" s="82">
        <f t="shared" si="29"/>
        <v>0</v>
      </c>
      <c r="D456" s="82">
        <f t="shared" si="30"/>
        <v>1</v>
      </c>
      <c r="E456" s="82">
        <f t="shared" si="31"/>
        <v>1</v>
      </c>
      <c r="F456" s="82" t="str">
        <f t="shared" si="32"/>
        <v>wd</v>
      </c>
      <c r="G456" s="82"/>
    </row>
    <row r="457" spans="1:7" x14ac:dyDescent="0.25">
      <c r="A457" s="1">
        <v>39903</v>
      </c>
      <c r="B457" s="81">
        <v>0</v>
      </c>
      <c r="C457" s="82">
        <f t="shared" si="29"/>
        <v>0</v>
      </c>
      <c r="D457" s="82">
        <f t="shared" si="30"/>
        <v>0</v>
      </c>
      <c r="E457" s="82">
        <f t="shared" si="31"/>
        <v>0</v>
      </c>
      <c r="F457" s="82" t="str">
        <f t="shared" si="32"/>
        <v>dd</v>
      </c>
      <c r="G457" s="82"/>
    </row>
    <row r="458" spans="1:7" x14ac:dyDescent="0.25">
      <c r="A458" s="1">
        <v>39904</v>
      </c>
      <c r="B458" s="81">
        <v>0</v>
      </c>
      <c r="C458" s="82">
        <f t="shared" si="29"/>
        <v>0</v>
      </c>
      <c r="D458" s="82">
        <f t="shared" si="30"/>
        <v>0</v>
      </c>
      <c r="E458" s="82">
        <f t="shared" si="31"/>
        <v>0</v>
      </c>
      <c r="F458" s="82" t="str">
        <f t="shared" si="32"/>
        <v>dd</v>
      </c>
      <c r="G458" s="82"/>
    </row>
    <row r="459" spans="1:7" x14ac:dyDescent="0.25">
      <c r="A459" s="1">
        <v>39905</v>
      </c>
      <c r="B459" s="81">
        <v>0</v>
      </c>
      <c r="C459" s="82">
        <f t="shared" si="29"/>
        <v>0</v>
      </c>
      <c r="D459" s="82">
        <f t="shared" si="30"/>
        <v>0</v>
      </c>
      <c r="E459" s="82">
        <f t="shared" si="31"/>
        <v>0</v>
      </c>
      <c r="F459" s="82" t="str">
        <f t="shared" si="32"/>
        <v>dd</v>
      </c>
      <c r="G459" s="82"/>
    </row>
    <row r="460" spans="1:7" x14ac:dyDescent="0.25">
      <c r="A460" s="1">
        <v>39906</v>
      </c>
      <c r="B460" s="81">
        <v>0</v>
      </c>
      <c r="C460" s="82">
        <f t="shared" si="29"/>
        <v>0</v>
      </c>
      <c r="D460" s="82">
        <f t="shared" si="30"/>
        <v>0</v>
      </c>
      <c r="E460" s="82">
        <f t="shared" si="31"/>
        <v>0</v>
      </c>
      <c r="F460" s="82" t="str">
        <f t="shared" si="32"/>
        <v>dd</v>
      </c>
      <c r="G460" s="82"/>
    </row>
    <row r="461" spans="1:7" x14ac:dyDescent="0.25">
      <c r="A461" s="1">
        <v>39907</v>
      </c>
      <c r="B461" s="81">
        <v>0.1</v>
      </c>
      <c r="C461" s="82">
        <f t="shared" si="29"/>
        <v>1</v>
      </c>
      <c r="D461" s="82">
        <f t="shared" si="30"/>
        <v>1</v>
      </c>
      <c r="E461" s="82">
        <f t="shared" si="31"/>
        <v>-1</v>
      </c>
      <c r="F461" s="82" t="str">
        <f t="shared" si="32"/>
        <v>dw</v>
      </c>
      <c r="G461" s="82"/>
    </row>
    <row r="462" spans="1:7" x14ac:dyDescent="0.25">
      <c r="A462" s="1">
        <v>39908</v>
      </c>
      <c r="B462" s="81">
        <v>0.1</v>
      </c>
      <c r="C462" s="82">
        <f t="shared" si="29"/>
        <v>1</v>
      </c>
      <c r="D462" s="82">
        <f t="shared" si="30"/>
        <v>2</v>
      </c>
      <c r="E462" s="82">
        <f t="shared" si="31"/>
        <v>2</v>
      </c>
      <c r="F462" s="82" t="str">
        <f t="shared" si="32"/>
        <v>ww</v>
      </c>
      <c r="G462" s="82"/>
    </row>
    <row r="463" spans="1:7" x14ac:dyDescent="0.25">
      <c r="A463" s="1">
        <v>39909</v>
      </c>
      <c r="B463" s="81">
        <v>0</v>
      </c>
      <c r="C463" s="82">
        <f t="shared" si="29"/>
        <v>0</v>
      </c>
      <c r="D463" s="82">
        <f t="shared" si="30"/>
        <v>1</v>
      </c>
      <c r="E463" s="82">
        <f t="shared" si="31"/>
        <v>1</v>
      </c>
      <c r="F463" s="82" t="str">
        <f t="shared" si="32"/>
        <v>wd</v>
      </c>
      <c r="G463" s="82"/>
    </row>
    <row r="464" spans="1:7" x14ac:dyDescent="0.25">
      <c r="A464" s="1">
        <v>39910</v>
      </c>
      <c r="B464" s="81">
        <v>2.1</v>
      </c>
      <c r="C464" s="82">
        <f t="shared" si="29"/>
        <v>1</v>
      </c>
      <c r="D464" s="82">
        <f t="shared" si="30"/>
        <v>1</v>
      </c>
      <c r="E464" s="82">
        <f t="shared" si="31"/>
        <v>-1</v>
      </c>
      <c r="F464" s="82" t="str">
        <f t="shared" si="32"/>
        <v>dw</v>
      </c>
      <c r="G464" s="82"/>
    </row>
    <row r="465" spans="1:7" x14ac:dyDescent="0.25">
      <c r="A465" s="1">
        <v>39911</v>
      </c>
      <c r="B465" s="81">
        <v>1.4</v>
      </c>
      <c r="C465" s="82">
        <f t="shared" si="29"/>
        <v>1</v>
      </c>
      <c r="D465" s="82">
        <f t="shared" si="30"/>
        <v>2</v>
      </c>
      <c r="E465" s="82">
        <f t="shared" si="31"/>
        <v>2</v>
      </c>
      <c r="F465" s="82" t="str">
        <f t="shared" si="32"/>
        <v>ww</v>
      </c>
      <c r="G465" s="82"/>
    </row>
    <row r="466" spans="1:7" x14ac:dyDescent="0.25">
      <c r="A466" s="1">
        <v>39912</v>
      </c>
      <c r="B466" s="81">
        <v>0.30000000000000004</v>
      </c>
      <c r="C466" s="82">
        <f t="shared" si="29"/>
        <v>1</v>
      </c>
      <c r="D466" s="82">
        <f t="shared" si="30"/>
        <v>2</v>
      </c>
      <c r="E466" s="82">
        <f t="shared" si="31"/>
        <v>2</v>
      </c>
      <c r="F466" s="82" t="str">
        <f t="shared" si="32"/>
        <v>ww</v>
      </c>
      <c r="G466" s="82"/>
    </row>
    <row r="467" spans="1:7" x14ac:dyDescent="0.25">
      <c r="A467" s="1">
        <v>39913</v>
      </c>
      <c r="B467" s="81">
        <v>0</v>
      </c>
      <c r="C467" s="82">
        <f t="shared" si="29"/>
        <v>0</v>
      </c>
      <c r="D467" s="82">
        <f t="shared" si="30"/>
        <v>1</v>
      </c>
      <c r="E467" s="82">
        <f t="shared" si="31"/>
        <v>1</v>
      </c>
      <c r="F467" s="82" t="str">
        <f t="shared" si="32"/>
        <v>wd</v>
      </c>
      <c r="G467" s="82"/>
    </row>
    <row r="468" spans="1:7" x14ac:dyDescent="0.25">
      <c r="A468" s="1">
        <v>39914</v>
      </c>
      <c r="B468" s="81">
        <v>3.8</v>
      </c>
      <c r="C468" s="82">
        <f t="shared" si="29"/>
        <v>1</v>
      </c>
      <c r="D468" s="82">
        <f t="shared" si="30"/>
        <v>1</v>
      </c>
      <c r="E468" s="82">
        <f t="shared" si="31"/>
        <v>-1</v>
      </c>
      <c r="F468" s="82" t="str">
        <f t="shared" si="32"/>
        <v>dw</v>
      </c>
      <c r="G468" s="82"/>
    </row>
    <row r="469" spans="1:7" x14ac:dyDescent="0.25">
      <c r="A469" s="1">
        <v>39915</v>
      </c>
      <c r="B469" s="81">
        <v>0</v>
      </c>
      <c r="C469" s="82">
        <f t="shared" si="29"/>
        <v>0</v>
      </c>
      <c r="D469" s="82">
        <f t="shared" si="30"/>
        <v>1</v>
      </c>
      <c r="E469" s="82">
        <f t="shared" si="31"/>
        <v>1</v>
      </c>
      <c r="F469" s="82" t="str">
        <f t="shared" si="32"/>
        <v>wd</v>
      </c>
      <c r="G469" s="82"/>
    </row>
    <row r="470" spans="1:7" x14ac:dyDescent="0.25">
      <c r="A470" s="1">
        <v>39916</v>
      </c>
      <c r="B470" s="81">
        <v>0.1</v>
      </c>
      <c r="C470" s="82">
        <f t="shared" si="29"/>
        <v>1</v>
      </c>
      <c r="D470" s="82">
        <f t="shared" si="30"/>
        <v>1</v>
      </c>
      <c r="E470" s="82">
        <f t="shared" si="31"/>
        <v>-1</v>
      </c>
      <c r="F470" s="82" t="str">
        <f t="shared" si="32"/>
        <v>dw</v>
      </c>
      <c r="G470" s="82"/>
    </row>
    <row r="471" spans="1:7" x14ac:dyDescent="0.25">
      <c r="A471" s="1">
        <v>39917</v>
      </c>
      <c r="B471" s="81">
        <v>0.1</v>
      </c>
      <c r="C471" s="82">
        <f t="shared" si="29"/>
        <v>1</v>
      </c>
      <c r="D471" s="82">
        <f t="shared" si="30"/>
        <v>2</v>
      </c>
      <c r="E471" s="82">
        <f t="shared" si="31"/>
        <v>2</v>
      </c>
      <c r="F471" s="82" t="str">
        <f t="shared" si="32"/>
        <v>ww</v>
      </c>
      <c r="G471" s="82"/>
    </row>
    <row r="472" spans="1:7" x14ac:dyDescent="0.25">
      <c r="A472" s="1">
        <v>39918</v>
      </c>
      <c r="B472" s="81">
        <v>0.1</v>
      </c>
      <c r="C472" s="82">
        <f t="shared" si="29"/>
        <v>1</v>
      </c>
      <c r="D472" s="82">
        <f t="shared" si="30"/>
        <v>2</v>
      </c>
      <c r="E472" s="82">
        <f t="shared" si="31"/>
        <v>2</v>
      </c>
      <c r="F472" s="82" t="str">
        <f t="shared" si="32"/>
        <v>ww</v>
      </c>
      <c r="G472" s="82"/>
    </row>
    <row r="473" spans="1:7" x14ac:dyDescent="0.25">
      <c r="A473" s="1">
        <v>39919</v>
      </c>
      <c r="B473" s="81">
        <v>0</v>
      </c>
      <c r="C473" s="82">
        <f t="shared" si="29"/>
        <v>0</v>
      </c>
      <c r="D473" s="82">
        <f t="shared" si="30"/>
        <v>1</v>
      </c>
      <c r="E473" s="82">
        <f t="shared" si="31"/>
        <v>1</v>
      </c>
      <c r="F473" s="82" t="str">
        <f t="shared" si="32"/>
        <v>wd</v>
      </c>
      <c r="G473" s="82"/>
    </row>
    <row r="474" spans="1:7" x14ac:dyDescent="0.25">
      <c r="A474" s="1">
        <v>39920</v>
      </c>
      <c r="B474" s="81">
        <v>0</v>
      </c>
      <c r="C474" s="82">
        <f t="shared" si="29"/>
        <v>0</v>
      </c>
      <c r="D474" s="82">
        <f t="shared" si="30"/>
        <v>0</v>
      </c>
      <c r="E474" s="82">
        <f t="shared" si="31"/>
        <v>0</v>
      </c>
      <c r="F474" s="82" t="str">
        <f t="shared" si="32"/>
        <v>dd</v>
      </c>
      <c r="G474" s="82"/>
    </row>
    <row r="475" spans="1:7" x14ac:dyDescent="0.25">
      <c r="A475" s="1">
        <v>39921</v>
      </c>
      <c r="B475" s="81">
        <v>0</v>
      </c>
      <c r="C475" s="82">
        <f t="shared" si="29"/>
        <v>0</v>
      </c>
      <c r="D475" s="82">
        <f t="shared" si="30"/>
        <v>0</v>
      </c>
      <c r="E475" s="82">
        <f t="shared" si="31"/>
        <v>0</v>
      </c>
      <c r="F475" s="82" t="str">
        <f t="shared" si="32"/>
        <v>dd</v>
      </c>
      <c r="G475" s="82"/>
    </row>
    <row r="476" spans="1:7" x14ac:dyDescent="0.25">
      <c r="A476" s="1">
        <v>39922</v>
      </c>
      <c r="B476" s="81">
        <v>0</v>
      </c>
      <c r="C476" s="82">
        <f t="shared" si="29"/>
        <v>0</v>
      </c>
      <c r="D476" s="82">
        <f t="shared" si="30"/>
        <v>0</v>
      </c>
      <c r="E476" s="82">
        <f t="shared" si="31"/>
        <v>0</v>
      </c>
      <c r="F476" s="82" t="str">
        <f t="shared" si="32"/>
        <v>dd</v>
      </c>
      <c r="G476" s="82"/>
    </row>
    <row r="477" spans="1:7" x14ac:dyDescent="0.25">
      <c r="A477" s="1">
        <v>39923</v>
      </c>
      <c r="B477" s="81">
        <v>0</v>
      </c>
      <c r="C477" s="82">
        <f t="shared" si="29"/>
        <v>0</v>
      </c>
      <c r="D477" s="82">
        <f t="shared" si="30"/>
        <v>0</v>
      </c>
      <c r="E477" s="82">
        <f t="shared" si="31"/>
        <v>0</v>
      </c>
      <c r="F477" s="82" t="str">
        <f t="shared" si="32"/>
        <v>dd</v>
      </c>
      <c r="G477" s="82"/>
    </row>
    <row r="478" spans="1:7" x14ac:dyDescent="0.25">
      <c r="A478" s="1">
        <v>39924</v>
      </c>
      <c r="B478" s="81">
        <v>0</v>
      </c>
      <c r="C478" s="82">
        <f t="shared" si="29"/>
        <v>0</v>
      </c>
      <c r="D478" s="82">
        <f t="shared" si="30"/>
        <v>0</v>
      </c>
      <c r="E478" s="82">
        <f t="shared" si="31"/>
        <v>0</v>
      </c>
      <c r="F478" s="82" t="str">
        <f t="shared" si="32"/>
        <v>dd</v>
      </c>
      <c r="G478" s="82"/>
    </row>
    <row r="479" spans="1:7" x14ac:dyDescent="0.25">
      <c r="A479" s="1">
        <v>39925</v>
      </c>
      <c r="B479" s="81">
        <v>0</v>
      </c>
      <c r="C479" s="82">
        <f t="shared" si="29"/>
        <v>0</v>
      </c>
      <c r="D479" s="82">
        <f t="shared" si="30"/>
        <v>0</v>
      </c>
      <c r="E479" s="82">
        <f t="shared" si="31"/>
        <v>0</v>
      </c>
      <c r="F479" s="82" t="str">
        <f t="shared" si="32"/>
        <v>dd</v>
      </c>
      <c r="G479" s="82"/>
    </row>
    <row r="480" spans="1:7" x14ac:dyDescent="0.25">
      <c r="A480" s="1">
        <v>39926</v>
      </c>
      <c r="B480" s="81">
        <v>0</v>
      </c>
      <c r="C480" s="82">
        <f t="shared" si="29"/>
        <v>0</v>
      </c>
      <c r="D480" s="82">
        <f t="shared" si="30"/>
        <v>0</v>
      </c>
      <c r="E480" s="82">
        <f t="shared" si="31"/>
        <v>0</v>
      </c>
      <c r="F480" s="82" t="str">
        <f t="shared" si="32"/>
        <v>dd</v>
      </c>
      <c r="G480" s="82"/>
    </row>
    <row r="481" spans="1:7" x14ac:dyDescent="0.25">
      <c r="A481" s="1">
        <v>39927</v>
      </c>
      <c r="B481" s="81">
        <v>0</v>
      </c>
      <c r="C481" s="82">
        <f t="shared" si="29"/>
        <v>0</v>
      </c>
      <c r="D481" s="82">
        <f t="shared" si="30"/>
        <v>0</v>
      </c>
      <c r="E481" s="82">
        <f t="shared" si="31"/>
        <v>0</v>
      </c>
      <c r="F481" s="82" t="str">
        <f t="shared" si="32"/>
        <v>dd</v>
      </c>
      <c r="G481" s="82"/>
    </row>
    <row r="482" spans="1:7" x14ac:dyDescent="0.25">
      <c r="A482" s="1">
        <v>39928</v>
      </c>
      <c r="B482" s="81">
        <v>0</v>
      </c>
      <c r="C482" s="82">
        <f t="shared" si="29"/>
        <v>0</v>
      </c>
      <c r="D482" s="82">
        <f t="shared" si="30"/>
        <v>0</v>
      </c>
      <c r="E482" s="82">
        <f t="shared" si="31"/>
        <v>0</v>
      </c>
      <c r="F482" s="82" t="str">
        <f t="shared" si="32"/>
        <v>dd</v>
      </c>
      <c r="G482" s="82"/>
    </row>
    <row r="483" spans="1:7" x14ac:dyDescent="0.25">
      <c r="A483" s="1">
        <v>39929</v>
      </c>
      <c r="B483" s="81">
        <v>0</v>
      </c>
      <c r="C483" s="82">
        <f t="shared" si="29"/>
        <v>0</v>
      </c>
      <c r="D483" s="82">
        <f t="shared" si="30"/>
        <v>0</v>
      </c>
      <c r="E483" s="82">
        <f t="shared" si="31"/>
        <v>0</v>
      </c>
      <c r="F483" s="82" t="str">
        <f t="shared" si="32"/>
        <v>dd</v>
      </c>
      <c r="G483" s="82"/>
    </row>
    <row r="484" spans="1:7" x14ac:dyDescent="0.25">
      <c r="A484" s="1">
        <v>39930</v>
      </c>
      <c r="B484" s="81">
        <v>0</v>
      </c>
      <c r="C484" s="82">
        <f t="shared" si="29"/>
        <v>0</v>
      </c>
      <c r="D484" s="82">
        <f t="shared" si="30"/>
        <v>0</v>
      </c>
      <c r="E484" s="82">
        <f t="shared" si="31"/>
        <v>0</v>
      </c>
      <c r="F484" s="82" t="str">
        <f t="shared" si="32"/>
        <v>dd</v>
      </c>
      <c r="G484" s="82"/>
    </row>
    <row r="485" spans="1:7" x14ac:dyDescent="0.25">
      <c r="A485" s="1">
        <v>39931</v>
      </c>
      <c r="B485" s="81">
        <v>5.6</v>
      </c>
      <c r="C485" s="82">
        <f t="shared" si="29"/>
        <v>1</v>
      </c>
      <c r="D485" s="82">
        <f t="shared" si="30"/>
        <v>1</v>
      </c>
      <c r="E485" s="82">
        <f t="shared" si="31"/>
        <v>-1</v>
      </c>
      <c r="F485" s="82" t="str">
        <f t="shared" si="32"/>
        <v>dw</v>
      </c>
      <c r="G485" s="82"/>
    </row>
    <row r="486" spans="1:7" x14ac:dyDescent="0.25">
      <c r="A486" s="1">
        <v>39932</v>
      </c>
      <c r="B486" s="81">
        <v>16.100000000000001</v>
      </c>
      <c r="C486" s="82">
        <f t="shared" si="29"/>
        <v>1</v>
      </c>
      <c r="D486" s="82">
        <f t="shared" si="30"/>
        <v>2</v>
      </c>
      <c r="E486" s="82">
        <f t="shared" si="31"/>
        <v>2</v>
      </c>
      <c r="F486" s="82" t="str">
        <f t="shared" si="32"/>
        <v>ww</v>
      </c>
      <c r="G486" s="82"/>
    </row>
    <row r="487" spans="1:7" x14ac:dyDescent="0.25">
      <c r="A487" s="1">
        <v>39933</v>
      </c>
      <c r="B487" s="81">
        <v>0</v>
      </c>
      <c r="C487" s="82">
        <f t="shared" si="29"/>
        <v>0</v>
      </c>
      <c r="D487" s="82">
        <f t="shared" si="30"/>
        <v>1</v>
      </c>
      <c r="E487" s="82">
        <f t="shared" si="31"/>
        <v>1</v>
      </c>
      <c r="F487" s="82" t="str">
        <f t="shared" si="32"/>
        <v>wd</v>
      </c>
      <c r="G487" s="82"/>
    </row>
    <row r="488" spans="1:7" x14ac:dyDescent="0.25">
      <c r="A488" s="1">
        <v>39934</v>
      </c>
      <c r="B488" s="81">
        <v>0</v>
      </c>
      <c r="C488" s="82">
        <f t="shared" si="29"/>
        <v>0</v>
      </c>
      <c r="D488" s="82">
        <f t="shared" si="30"/>
        <v>0</v>
      </c>
      <c r="E488" s="82">
        <f t="shared" si="31"/>
        <v>0</v>
      </c>
      <c r="F488" s="82" t="str">
        <f t="shared" si="32"/>
        <v>dd</v>
      </c>
      <c r="G488" s="82"/>
    </row>
    <row r="489" spans="1:7" x14ac:dyDescent="0.25">
      <c r="A489" s="1">
        <v>39935</v>
      </c>
      <c r="B489" s="81">
        <v>2.2000000000000002</v>
      </c>
      <c r="C489" s="82">
        <f t="shared" si="29"/>
        <v>1</v>
      </c>
      <c r="D489" s="82">
        <f t="shared" si="30"/>
        <v>1</v>
      </c>
      <c r="E489" s="82">
        <f t="shared" si="31"/>
        <v>-1</v>
      </c>
      <c r="F489" s="82" t="str">
        <f t="shared" si="32"/>
        <v>dw</v>
      </c>
      <c r="G489" s="82"/>
    </row>
    <row r="490" spans="1:7" x14ac:dyDescent="0.25">
      <c r="A490" s="1">
        <v>39936</v>
      </c>
      <c r="B490" s="81">
        <v>2.2999999999999998</v>
      </c>
      <c r="C490" s="82">
        <f t="shared" si="29"/>
        <v>1</v>
      </c>
      <c r="D490" s="82">
        <f t="shared" si="30"/>
        <v>2</v>
      </c>
      <c r="E490" s="82">
        <f t="shared" si="31"/>
        <v>2</v>
      </c>
      <c r="F490" s="82" t="str">
        <f t="shared" si="32"/>
        <v>ww</v>
      </c>
      <c r="G490" s="82"/>
    </row>
    <row r="491" spans="1:7" x14ac:dyDescent="0.25">
      <c r="A491" s="1">
        <v>39937</v>
      </c>
      <c r="B491" s="81">
        <v>1</v>
      </c>
      <c r="C491" s="82">
        <f t="shared" si="29"/>
        <v>1</v>
      </c>
      <c r="D491" s="82">
        <f t="shared" si="30"/>
        <v>2</v>
      </c>
      <c r="E491" s="82">
        <f t="shared" si="31"/>
        <v>2</v>
      </c>
      <c r="F491" s="82" t="str">
        <f t="shared" si="32"/>
        <v>ww</v>
      </c>
      <c r="G491" s="82"/>
    </row>
    <row r="492" spans="1:7" x14ac:dyDescent="0.25">
      <c r="A492" s="1">
        <v>39938</v>
      </c>
      <c r="B492" s="81">
        <v>0</v>
      </c>
      <c r="C492" s="82">
        <f t="shared" si="29"/>
        <v>0</v>
      </c>
      <c r="D492" s="82">
        <f t="shared" si="30"/>
        <v>1</v>
      </c>
      <c r="E492" s="82">
        <f t="shared" si="31"/>
        <v>1</v>
      </c>
      <c r="F492" s="82" t="str">
        <f t="shared" si="32"/>
        <v>wd</v>
      </c>
      <c r="G492" s="82"/>
    </row>
    <row r="493" spans="1:7" x14ac:dyDescent="0.25">
      <c r="A493" s="1">
        <v>39939</v>
      </c>
      <c r="B493" s="81">
        <v>1</v>
      </c>
      <c r="C493" s="82">
        <f t="shared" si="29"/>
        <v>1</v>
      </c>
      <c r="D493" s="82">
        <f t="shared" si="30"/>
        <v>1</v>
      </c>
      <c r="E493" s="82">
        <f t="shared" si="31"/>
        <v>-1</v>
      </c>
      <c r="F493" s="82" t="str">
        <f t="shared" si="32"/>
        <v>dw</v>
      </c>
      <c r="G493" s="82"/>
    </row>
    <row r="494" spans="1:7" x14ac:dyDescent="0.25">
      <c r="A494" s="1">
        <v>39940</v>
      </c>
      <c r="B494" s="81">
        <v>0.5</v>
      </c>
      <c r="C494" s="82">
        <f t="shared" si="29"/>
        <v>1</v>
      </c>
      <c r="D494" s="82">
        <f t="shared" si="30"/>
        <v>2</v>
      </c>
      <c r="E494" s="82">
        <f t="shared" si="31"/>
        <v>2</v>
      </c>
      <c r="F494" s="82" t="str">
        <f t="shared" si="32"/>
        <v>ww</v>
      </c>
      <c r="G494" s="82"/>
    </row>
    <row r="495" spans="1:7" x14ac:dyDescent="0.25">
      <c r="A495" s="1">
        <v>39941</v>
      </c>
      <c r="B495" s="81">
        <v>0.1</v>
      </c>
      <c r="C495" s="82">
        <f t="shared" si="29"/>
        <v>1</v>
      </c>
      <c r="D495" s="82">
        <f t="shared" si="30"/>
        <v>2</v>
      </c>
      <c r="E495" s="82">
        <f t="shared" si="31"/>
        <v>2</v>
      </c>
      <c r="F495" s="82" t="str">
        <f t="shared" si="32"/>
        <v>ww</v>
      </c>
      <c r="G495" s="82"/>
    </row>
    <row r="496" spans="1:7" x14ac:dyDescent="0.25">
      <c r="A496" s="1">
        <v>39942</v>
      </c>
      <c r="B496" s="81">
        <v>0.1</v>
      </c>
      <c r="C496" s="82">
        <f t="shared" si="29"/>
        <v>1</v>
      </c>
      <c r="D496" s="82">
        <f t="shared" si="30"/>
        <v>2</v>
      </c>
      <c r="E496" s="82">
        <f t="shared" si="31"/>
        <v>2</v>
      </c>
      <c r="F496" s="82" t="str">
        <f t="shared" si="32"/>
        <v>ww</v>
      </c>
      <c r="G496" s="82"/>
    </row>
    <row r="497" spans="1:7" x14ac:dyDescent="0.25">
      <c r="A497" s="1">
        <v>39943</v>
      </c>
      <c r="B497" s="81">
        <v>0.7</v>
      </c>
      <c r="C497" s="82">
        <f t="shared" si="29"/>
        <v>1</v>
      </c>
      <c r="D497" s="82">
        <f t="shared" si="30"/>
        <v>2</v>
      </c>
      <c r="E497" s="82">
        <f t="shared" si="31"/>
        <v>2</v>
      </c>
      <c r="F497" s="82" t="str">
        <f t="shared" si="32"/>
        <v>ww</v>
      </c>
      <c r="G497" s="82"/>
    </row>
    <row r="498" spans="1:7" x14ac:dyDescent="0.25">
      <c r="A498" s="1">
        <v>39944</v>
      </c>
      <c r="B498" s="81">
        <v>0.1</v>
      </c>
      <c r="C498" s="82">
        <f t="shared" si="29"/>
        <v>1</v>
      </c>
      <c r="D498" s="82">
        <f t="shared" si="30"/>
        <v>2</v>
      </c>
      <c r="E498" s="82">
        <f t="shared" si="31"/>
        <v>2</v>
      </c>
      <c r="F498" s="82" t="str">
        <f t="shared" si="32"/>
        <v>ww</v>
      </c>
      <c r="G498" s="82"/>
    </row>
    <row r="499" spans="1:7" x14ac:dyDescent="0.25">
      <c r="A499" s="1">
        <v>39945</v>
      </c>
      <c r="B499" s="81">
        <v>0</v>
      </c>
      <c r="C499" s="82">
        <f t="shared" si="29"/>
        <v>0</v>
      </c>
      <c r="D499" s="82">
        <f t="shared" si="30"/>
        <v>1</v>
      </c>
      <c r="E499" s="82">
        <f t="shared" si="31"/>
        <v>1</v>
      </c>
      <c r="F499" s="82" t="str">
        <f t="shared" si="32"/>
        <v>wd</v>
      </c>
      <c r="G499" s="82"/>
    </row>
    <row r="500" spans="1:7" x14ac:dyDescent="0.25">
      <c r="A500" s="1">
        <v>39946</v>
      </c>
      <c r="B500" s="81">
        <v>0</v>
      </c>
      <c r="C500" s="82">
        <f t="shared" si="29"/>
        <v>0</v>
      </c>
      <c r="D500" s="82">
        <f t="shared" si="30"/>
        <v>0</v>
      </c>
      <c r="E500" s="82">
        <f t="shared" si="31"/>
        <v>0</v>
      </c>
      <c r="F500" s="82" t="str">
        <f t="shared" si="32"/>
        <v>dd</v>
      </c>
      <c r="G500" s="82"/>
    </row>
    <row r="501" spans="1:7" x14ac:dyDescent="0.25">
      <c r="A501" s="1">
        <v>39947</v>
      </c>
      <c r="B501" s="81">
        <v>0</v>
      </c>
      <c r="C501" s="82">
        <f t="shared" si="29"/>
        <v>0</v>
      </c>
      <c r="D501" s="82">
        <f t="shared" si="30"/>
        <v>0</v>
      </c>
      <c r="E501" s="82">
        <f t="shared" si="31"/>
        <v>0</v>
      </c>
      <c r="F501" s="82" t="str">
        <f t="shared" si="32"/>
        <v>dd</v>
      </c>
      <c r="G501" s="82"/>
    </row>
    <row r="502" spans="1:7" x14ac:dyDescent="0.25">
      <c r="A502" s="1">
        <v>39948</v>
      </c>
      <c r="B502" s="81">
        <v>0</v>
      </c>
      <c r="C502" s="82">
        <f t="shared" si="29"/>
        <v>0</v>
      </c>
      <c r="D502" s="82">
        <f t="shared" si="30"/>
        <v>0</v>
      </c>
      <c r="E502" s="82">
        <f t="shared" si="31"/>
        <v>0</v>
      </c>
      <c r="F502" s="82" t="str">
        <f t="shared" si="32"/>
        <v>dd</v>
      </c>
      <c r="G502" s="82"/>
    </row>
    <row r="503" spans="1:7" x14ac:dyDescent="0.25">
      <c r="A503" s="1">
        <v>39949</v>
      </c>
      <c r="B503" s="81">
        <v>11.5</v>
      </c>
      <c r="C503" s="82">
        <f t="shared" si="29"/>
        <v>1</v>
      </c>
      <c r="D503" s="82">
        <f t="shared" si="30"/>
        <v>1</v>
      </c>
      <c r="E503" s="82">
        <f t="shared" si="31"/>
        <v>-1</v>
      </c>
      <c r="F503" s="82" t="str">
        <f t="shared" si="32"/>
        <v>dw</v>
      </c>
      <c r="G503" s="82"/>
    </row>
    <row r="504" spans="1:7" x14ac:dyDescent="0.25">
      <c r="A504" s="1">
        <v>39950</v>
      </c>
      <c r="B504" s="81">
        <v>2.5</v>
      </c>
      <c r="C504" s="82">
        <f t="shared" si="29"/>
        <v>1</v>
      </c>
      <c r="D504" s="82">
        <f t="shared" si="30"/>
        <v>2</v>
      </c>
      <c r="E504" s="82">
        <f t="shared" si="31"/>
        <v>2</v>
      </c>
      <c r="F504" s="82" t="str">
        <f t="shared" si="32"/>
        <v>ww</v>
      </c>
      <c r="G504" s="82"/>
    </row>
    <row r="505" spans="1:7" x14ac:dyDescent="0.25">
      <c r="A505" s="1">
        <v>39951</v>
      </c>
      <c r="B505" s="81">
        <v>2</v>
      </c>
      <c r="C505" s="82">
        <f t="shared" si="29"/>
        <v>1</v>
      </c>
      <c r="D505" s="82">
        <f t="shared" si="30"/>
        <v>2</v>
      </c>
      <c r="E505" s="82">
        <f t="shared" si="31"/>
        <v>2</v>
      </c>
      <c r="F505" s="82" t="str">
        <f t="shared" si="32"/>
        <v>ww</v>
      </c>
      <c r="G505" s="82"/>
    </row>
    <row r="506" spans="1:7" x14ac:dyDescent="0.25">
      <c r="A506" s="1">
        <v>39952</v>
      </c>
      <c r="B506" s="81">
        <v>0</v>
      </c>
      <c r="C506" s="82">
        <f t="shared" si="29"/>
        <v>0</v>
      </c>
      <c r="D506" s="82">
        <f t="shared" si="30"/>
        <v>1</v>
      </c>
      <c r="E506" s="82">
        <f t="shared" si="31"/>
        <v>1</v>
      </c>
      <c r="F506" s="82" t="str">
        <f t="shared" si="32"/>
        <v>wd</v>
      </c>
      <c r="G506" s="82"/>
    </row>
    <row r="507" spans="1:7" x14ac:dyDescent="0.25">
      <c r="A507" s="1">
        <v>39953</v>
      </c>
      <c r="B507" s="81">
        <v>1.2</v>
      </c>
      <c r="C507" s="82">
        <f t="shared" si="29"/>
        <v>1</v>
      </c>
      <c r="D507" s="82">
        <f t="shared" si="30"/>
        <v>1</v>
      </c>
      <c r="E507" s="82">
        <f t="shared" si="31"/>
        <v>-1</v>
      </c>
      <c r="F507" s="82" t="str">
        <f t="shared" si="32"/>
        <v>dw</v>
      </c>
      <c r="G507" s="82"/>
    </row>
    <row r="508" spans="1:7" x14ac:dyDescent="0.25">
      <c r="A508" s="1">
        <v>39954</v>
      </c>
      <c r="B508" s="81">
        <v>3.6</v>
      </c>
      <c r="C508" s="82">
        <f t="shared" si="29"/>
        <v>1</v>
      </c>
      <c r="D508" s="82">
        <f t="shared" si="30"/>
        <v>2</v>
      </c>
      <c r="E508" s="82">
        <f t="shared" si="31"/>
        <v>2</v>
      </c>
      <c r="F508" s="82" t="str">
        <f t="shared" si="32"/>
        <v>ww</v>
      </c>
      <c r="G508" s="82"/>
    </row>
    <row r="509" spans="1:7" x14ac:dyDescent="0.25">
      <c r="A509" s="1">
        <v>39955</v>
      </c>
      <c r="B509" s="81">
        <v>0.2</v>
      </c>
      <c r="C509" s="82">
        <f t="shared" si="29"/>
        <v>1</v>
      </c>
      <c r="D509" s="82">
        <f t="shared" si="30"/>
        <v>2</v>
      </c>
      <c r="E509" s="82">
        <f t="shared" si="31"/>
        <v>2</v>
      </c>
      <c r="F509" s="82" t="str">
        <f t="shared" si="32"/>
        <v>ww</v>
      </c>
      <c r="G509" s="82"/>
    </row>
    <row r="510" spans="1:7" x14ac:dyDescent="0.25">
      <c r="A510" s="1">
        <v>39956</v>
      </c>
      <c r="B510" s="81">
        <v>0.1</v>
      </c>
      <c r="C510" s="82">
        <f t="shared" si="29"/>
        <v>1</v>
      </c>
      <c r="D510" s="82">
        <f t="shared" si="30"/>
        <v>2</v>
      </c>
      <c r="E510" s="82">
        <f t="shared" si="31"/>
        <v>2</v>
      </c>
      <c r="F510" s="82" t="str">
        <f t="shared" si="32"/>
        <v>ww</v>
      </c>
      <c r="G510" s="82"/>
    </row>
    <row r="511" spans="1:7" x14ac:dyDescent="0.25">
      <c r="A511" s="1">
        <v>39957</v>
      </c>
      <c r="B511" s="81">
        <v>0</v>
      </c>
      <c r="C511" s="82">
        <f t="shared" si="29"/>
        <v>0</v>
      </c>
      <c r="D511" s="82">
        <f t="shared" si="30"/>
        <v>1</v>
      </c>
      <c r="E511" s="82">
        <f t="shared" si="31"/>
        <v>1</v>
      </c>
      <c r="F511" s="82" t="str">
        <f t="shared" si="32"/>
        <v>wd</v>
      </c>
      <c r="G511" s="82"/>
    </row>
    <row r="512" spans="1:7" x14ac:dyDescent="0.25">
      <c r="A512" s="1">
        <v>39958</v>
      </c>
      <c r="B512" s="81">
        <v>0</v>
      </c>
      <c r="C512" s="82">
        <f t="shared" si="29"/>
        <v>0</v>
      </c>
      <c r="D512" s="82">
        <f t="shared" si="30"/>
        <v>0</v>
      </c>
      <c r="E512" s="82">
        <f t="shared" si="31"/>
        <v>0</v>
      </c>
      <c r="F512" s="82" t="str">
        <f t="shared" si="32"/>
        <v>dd</v>
      </c>
      <c r="G512" s="82"/>
    </row>
    <row r="513" spans="1:7" x14ac:dyDescent="0.25">
      <c r="A513" s="1">
        <v>39959</v>
      </c>
      <c r="B513" s="81">
        <v>0.9</v>
      </c>
      <c r="C513" s="82">
        <f t="shared" si="29"/>
        <v>1</v>
      </c>
      <c r="D513" s="82">
        <f t="shared" si="30"/>
        <v>1</v>
      </c>
      <c r="E513" s="82">
        <f t="shared" si="31"/>
        <v>-1</v>
      </c>
      <c r="F513" s="82" t="str">
        <f t="shared" si="32"/>
        <v>dw</v>
      </c>
      <c r="G513" s="82"/>
    </row>
    <row r="514" spans="1:7" x14ac:dyDescent="0.25">
      <c r="A514" s="1">
        <v>39960</v>
      </c>
      <c r="B514" s="81">
        <v>0.5</v>
      </c>
      <c r="C514" s="82">
        <f t="shared" si="29"/>
        <v>1</v>
      </c>
      <c r="D514" s="82">
        <f t="shared" si="30"/>
        <v>2</v>
      </c>
      <c r="E514" s="82">
        <f t="shared" si="31"/>
        <v>2</v>
      </c>
      <c r="F514" s="82" t="str">
        <f t="shared" si="32"/>
        <v>ww</v>
      </c>
      <c r="G514" s="82"/>
    </row>
    <row r="515" spans="1:7" x14ac:dyDescent="0.25">
      <c r="A515" s="1">
        <v>39961</v>
      </c>
      <c r="B515" s="81">
        <v>0</v>
      </c>
      <c r="C515" s="82">
        <f t="shared" ref="C515:C578" si="33">IF(B515&gt;0,1,0)</f>
        <v>0</v>
      </c>
      <c r="D515" s="82">
        <f t="shared" ref="D515:D578" si="34">SUM(C514:C515)</f>
        <v>1</v>
      </c>
      <c r="E515" s="82">
        <f t="shared" ref="E515:E578" si="35">IF(D515=1,IF(C514=1,1,-1),D515)</f>
        <v>1</v>
      </c>
      <c r="F515" s="82" t="str">
        <f t="shared" ref="F515:F578" si="36">VLOOKUP(E515,codes,2,)</f>
        <v>wd</v>
      </c>
      <c r="G515" s="82"/>
    </row>
    <row r="516" spans="1:7" x14ac:dyDescent="0.25">
      <c r="A516" s="1">
        <v>39962</v>
      </c>
      <c r="B516" s="81">
        <v>0</v>
      </c>
      <c r="C516" s="82">
        <f t="shared" si="33"/>
        <v>0</v>
      </c>
      <c r="D516" s="82">
        <f t="shared" si="34"/>
        <v>0</v>
      </c>
      <c r="E516" s="82">
        <f t="shared" si="35"/>
        <v>0</v>
      </c>
      <c r="F516" s="82" t="str">
        <f t="shared" si="36"/>
        <v>dd</v>
      </c>
      <c r="G516" s="82"/>
    </row>
    <row r="517" spans="1:7" x14ac:dyDescent="0.25">
      <c r="A517" s="1">
        <v>39963</v>
      </c>
      <c r="B517" s="81">
        <v>0</v>
      </c>
      <c r="C517" s="82">
        <f t="shared" si="33"/>
        <v>0</v>
      </c>
      <c r="D517" s="82">
        <f t="shared" si="34"/>
        <v>0</v>
      </c>
      <c r="E517" s="82">
        <f t="shared" si="35"/>
        <v>0</v>
      </c>
      <c r="F517" s="82" t="str">
        <f t="shared" si="36"/>
        <v>dd</v>
      </c>
      <c r="G517" s="82"/>
    </row>
    <row r="518" spans="1:7" x14ac:dyDescent="0.25">
      <c r="A518" s="1">
        <v>39964</v>
      </c>
      <c r="B518" s="81">
        <v>0</v>
      </c>
      <c r="C518" s="82">
        <f t="shared" si="33"/>
        <v>0</v>
      </c>
      <c r="D518" s="82">
        <f t="shared" si="34"/>
        <v>0</v>
      </c>
      <c r="E518" s="82">
        <f t="shared" si="35"/>
        <v>0</v>
      </c>
      <c r="F518" s="82" t="str">
        <f t="shared" si="36"/>
        <v>dd</v>
      </c>
      <c r="G518" s="82"/>
    </row>
    <row r="519" spans="1:7" x14ac:dyDescent="0.25">
      <c r="A519" s="1">
        <v>39965</v>
      </c>
      <c r="B519" s="81">
        <v>0</v>
      </c>
      <c r="C519" s="82">
        <f t="shared" si="33"/>
        <v>0</v>
      </c>
      <c r="D519" s="82">
        <f t="shared" si="34"/>
        <v>0</v>
      </c>
      <c r="E519" s="82">
        <f t="shared" si="35"/>
        <v>0</v>
      </c>
      <c r="F519" s="82" t="str">
        <f t="shared" si="36"/>
        <v>dd</v>
      </c>
      <c r="G519" s="82"/>
    </row>
    <row r="520" spans="1:7" x14ac:dyDescent="0.25">
      <c r="A520" s="1">
        <v>39966</v>
      </c>
      <c r="B520" s="81">
        <v>0</v>
      </c>
      <c r="C520" s="82">
        <f t="shared" si="33"/>
        <v>0</v>
      </c>
      <c r="D520" s="82">
        <f t="shared" si="34"/>
        <v>0</v>
      </c>
      <c r="E520" s="82">
        <f t="shared" si="35"/>
        <v>0</v>
      </c>
      <c r="F520" s="82" t="str">
        <f t="shared" si="36"/>
        <v>dd</v>
      </c>
      <c r="G520" s="82"/>
    </row>
    <row r="521" spans="1:7" x14ac:dyDescent="0.25">
      <c r="A521" s="1">
        <v>39967</v>
      </c>
      <c r="B521" s="81">
        <v>0</v>
      </c>
      <c r="C521" s="82">
        <f t="shared" si="33"/>
        <v>0</v>
      </c>
      <c r="D521" s="82">
        <f t="shared" si="34"/>
        <v>0</v>
      </c>
      <c r="E521" s="82">
        <f t="shared" si="35"/>
        <v>0</v>
      </c>
      <c r="F521" s="82" t="str">
        <f t="shared" si="36"/>
        <v>dd</v>
      </c>
      <c r="G521" s="82"/>
    </row>
    <row r="522" spans="1:7" x14ac:dyDescent="0.25">
      <c r="A522" s="1">
        <v>39968</v>
      </c>
      <c r="B522" s="81">
        <v>0</v>
      </c>
      <c r="C522" s="82">
        <f t="shared" si="33"/>
        <v>0</v>
      </c>
      <c r="D522" s="82">
        <f t="shared" si="34"/>
        <v>0</v>
      </c>
      <c r="E522" s="82">
        <f t="shared" si="35"/>
        <v>0</v>
      </c>
      <c r="F522" s="82" t="str">
        <f t="shared" si="36"/>
        <v>dd</v>
      </c>
      <c r="G522" s="82"/>
    </row>
    <row r="523" spans="1:7" x14ac:dyDescent="0.25">
      <c r="A523" s="1">
        <v>39969</v>
      </c>
      <c r="B523" s="81">
        <v>3.3</v>
      </c>
      <c r="C523" s="82">
        <f t="shared" si="33"/>
        <v>1</v>
      </c>
      <c r="D523" s="82">
        <f t="shared" si="34"/>
        <v>1</v>
      </c>
      <c r="E523" s="82">
        <f t="shared" si="35"/>
        <v>-1</v>
      </c>
      <c r="F523" s="82" t="str">
        <f t="shared" si="36"/>
        <v>dw</v>
      </c>
      <c r="G523" s="82"/>
    </row>
    <row r="524" spans="1:7" x14ac:dyDescent="0.25">
      <c r="A524" s="1">
        <v>39970</v>
      </c>
      <c r="B524" s="81">
        <v>10.6</v>
      </c>
      <c r="C524" s="82">
        <f t="shared" si="33"/>
        <v>1</v>
      </c>
      <c r="D524" s="82">
        <f t="shared" si="34"/>
        <v>2</v>
      </c>
      <c r="E524" s="82">
        <f t="shared" si="35"/>
        <v>2</v>
      </c>
      <c r="F524" s="82" t="str">
        <f t="shared" si="36"/>
        <v>ww</v>
      </c>
      <c r="G524" s="82"/>
    </row>
    <row r="525" spans="1:7" x14ac:dyDescent="0.25">
      <c r="A525" s="1">
        <v>39971</v>
      </c>
      <c r="B525" s="81">
        <v>0.2</v>
      </c>
      <c r="C525" s="82">
        <f t="shared" si="33"/>
        <v>1</v>
      </c>
      <c r="D525" s="82">
        <f t="shared" si="34"/>
        <v>2</v>
      </c>
      <c r="E525" s="82">
        <f t="shared" si="35"/>
        <v>2</v>
      </c>
      <c r="F525" s="82" t="str">
        <f t="shared" si="36"/>
        <v>ww</v>
      </c>
      <c r="G525" s="82"/>
    </row>
    <row r="526" spans="1:7" x14ac:dyDescent="0.25">
      <c r="A526" s="1">
        <v>39972</v>
      </c>
      <c r="B526" s="81">
        <v>0</v>
      </c>
      <c r="C526" s="82">
        <f t="shared" si="33"/>
        <v>0</v>
      </c>
      <c r="D526" s="82">
        <f t="shared" si="34"/>
        <v>1</v>
      </c>
      <c r="E526" s="82">
        <f t="shared" si="35"/>
        <v>1</v>
      </c>
      <c r="F526" s="82" t="str">
        <f t="shared" si="36"/>
        <v>wd</v>
      </c>
      <c r="G526" s="82"/>
    </row>
    <row r="527" spans="1:7" x14ac:dyDescent="0.25">
      <c r="A527" s="1">
        <v>39973</v>
      </c>
      <c r="B527" s="81">
        <v>0</v>
      </c>
      <c r="C527" s="82">
        <f t="shared" si="33"/>
        <v>0</v>
      </c>
      <c r="D527" s="82">
        <f t="shared" si="34"/>
        <v>0</v>
      </c>
      <c r="E527" s="82">
        <f t="shared" si="35"/>
        <v>0</v>
      </c>
      <c r="F527" s="82" t="str">
        <f t="shared" si="36"/>
        <v>dd</v>
      </c>
      <c r="G527" s="82"/>
    </row>
    <row r="528" spans="1:7" x14ac:dyDescent="0.25">
      <c r="A528" s="1">
        <v>39974</v>
      </c>
      <c r="B528" s="81">
        <v>0</v>
      </c>
      <c r="C528" s="82">
        <f t="shared" si="33"/>
        <v>0</v>
      </c>
      <c r="D528" s="82">
        <f t="shared" si="34"/>
        <v>0</v>
      </c>
      <c r="E528" s="82">
        <f t="shared" si="35"/>
        <v>0</v>
      </c>
      <c r="F528" s="82" t="str">
        <f t="shared" si="36"/>
        <v>dd</v>
      </c>
      <c r="G528" s="82"/>
    </row>
    <row r="529" spans="1:7" x14ac:dyDescent="0.25">
      <c r="A529" s="1">
        <v>39975</v>
      </c>
      <c r="B529" s="81">
        <v>4.2</v>
      </c>
      <c r="C529" s="82">
        <f t="shared" si="33"/>
        <v>1</v>
      </c>
      <c r="D529" s="82">
        <f t="shared" si="34"/>
        <v>1</v>
      </c>
      <c r="E529" s="82">
        <f t="shared" si="35"/>
        <v>-1</v>
      </c>
      <c r="F529" s="82" t="str">
        <f t="shared" si="36"/>
        <v>dw</v>
      </c>
      <c r="G529" s="82"/>
    </row>
    <row r="530" spans="1:7" x14ac:dyDescent="0.25">
      <c r="A530" s="1">
        <v>39976</v>
      </c>
      <c r="B530" s="81">
        <v>2.2000000000000002</v>
      </c>
      <c r="C530" s="82">
        <f t="shared" si="33"/>
        <v>1</v>
      </c>
      <c r="D530" s="82">
        <f t="shared" si="34"/>
        <v>2</v>
      </c>
      <c r="E530" s="82">
        <f t="shared" si="35"/>
        <v>2</v>
      </c>
      <c r="F530" s="82" t="str">
        <f t="shared" si="36"/>
        <v>ww</v>
      </c>
      <c r="G530" s="82"/>
    </row>
    <row r="531" spans="1:7" x14ac:dyDescent="0.25">
      <c r="A531" s="1">
        <v>39977</v>
      </c>
      <c r="B531" s="81">
        <v>0.6</v>
      </c>
      <c r="C531" s="82">
        <f t="shared" si="33"/>
        <v>1</v>
      </c>
      <c r="D531" s="82">
        <f t="shared" si="34"/>
        <v>2</v>
      </c>
      <c r="E531" s="82">
        <f t="shared" si="35"/>
        <v>2</v>
      </c>
      <c r="F531" s="82" t="str">
        <f t="shared" si="36"/>
        <v>ww</v>
      </c>
      <c r="G531" s="82"/>
    </row>
    <row r="532" spans="1:7" x14ac:dyDescent="0.25">
      <c r="A532" s="1">
        <v>39978</v>
      </c>
      <c r="B532" s="81">
        <v>0</v>
      </c>
      <c r="C532" s="82">
        <f t="shared" si="33"/>
        <v>0</v>
      </c>
      <c r="D532" s="82">
        <f t="shared" si="34"/>
        <v>1</v>
      </c>
      <c r="E532" s="82">
        <f t="shared" si="35"/>
        <v>1</v>
      </c>
      <c r="F532" s="82" t="str">
        <f t="shared" si="36"/>
        <v>wd</v>
      </c>
      <c r="G532" s="82"/>
    </row>
    <row r="533" spans="1:7" x14ac:dyDescent="0.25">
      <c r="A533" s="1">
        <v>39979</v>
      </c>
      <c r="B533" s="81">
        <v>3.5999999999999996</v>
      </c>
      <c r="C533" s="82">
        <f t="shared" si="33"/>
        <v>1</v>
      </c>
      <c r="D533" s="82">
        <f t="shared" si="34"/>
        <v>1</v>
      </c>
      <c r="E533" s="82">
        <f t="shared" si="35"/>
        <v>-1</v>
      </c>
      <c r="F533" s="82" t="str">
        <f t="shared" si="36"/>
        <v>dw</v>
      </c>
      <c r="G533" s="82"/>
    </row>
    <row r="534" spans="1:7" x14ac:dyDescent="0.25">
      <c r="A534" s="1">
        <v>39980</v>
      </c>
      <c r="B534" s="81">
        <v>9.9</v>
      </c>
      <c r="C534" s="82">
        <f t="shared" si="33"/>
        <v>1</v>
      </c>
      <c r="D534" s="82">
        <f t="shared" si="34"/>
        <v>2</v>
      </c>
      <c r="E534" s="82">
        <f t="shared" si="35"/>
        <v>2</v>
      </c>
      <c r="F534" s="82" t="str">
        <f t="shared" si="36"/>
        <v>ww</v>
      </c>
      <c r="G534" s="82"/>
    </row>
    <row r="535" spans="1:7" x14ac:dyDescent="0.25">
      <c r="A535" s="1">
        <v>39981</v>
      </c>
      <c r="B535" s="81">
        <v>0.3</v>
      </c>
      <c r="C535" s="82">
        <f t="shared" si="33"/>
        <v>1</v>
      </c>
      <c r="D535" s="82">
        <f t="shared" si="34"/>
        <v>2</v>
      </c>
      <c r="E535" s="82">
        <f t="shared" si="35"/>
        <v>2</v>
      </c>
      <c r="F535" s="82" t="str">
        <f t="shared" si="36"/>
        <v>ww</v>
      </c>
      <c r="G535" s="82"/>
    </row>
    <row r="536" spans="1:7" x14ac:dyDescent="0.25">
      <c r="A536" s="1">
        <v>39982</v>
      </c>
      <c r="B536" s="81">
        <v>3.8</v>
      </c>
      <c r="C536" s="82">
        <f t="shared" si="33"/>
        <v>1</v>
      </c>
      <c r="D536" s="82">
        <f t="shared" si="34"/>
        <v>2</v>
      </c>
      <c r="E536" s="82">
        <f t="shared" si="35"/>
        <v>2</v>
      </c>
      <c r="F536" s="82" t="str">
        <f t="shared" si="36"/>
        <v>ww</v>
      </c>
      <c r="G536" s="82"/>
    </row>
    <row r="537" spans="1:7" x14ac:dyDescent="0.25">
      <c r="A537" s="1">
        <v>39983</v>
      </c>
      <c r="B537" s="81">
        <v>0</v>
      </c>
      <c r="C537" s="82">
        <f t="shared" si="33"/>
        <v>0</v>
      </c>
      <c r="D537" s="82">
        <f t="shared" si="34"/>
        <v>1</v>
      </c>
      <c r="E537" s="82">
        <f t="shared" si="35"/>
        <v>1</v>
      </c>
      <c r="F537" s="82" t="str">
        <f t="shared" si="36"/>
        <v>wd</v>
      </c>
      <c r="G537" s="82"/>
    </row>
    <row r="538" spans="1:7" x14ac:dyDescent="0.25">
      <c r="A538" s="1">
        <v>39984</v>
      </c>
      <c r="B538" s="81">
        <v>0.4</v>
      </c>
      <c r="C538" s="82">
        <f t="shared" si="33"/>
        <v>1</v>
      </c>
      <c r="D538" s="82">
        <f t="shared" si="34"/>
        <v>1</v>
      </c>
      <c r="E538" s="82">
        <f t="shared" si="35"/>
        <v>-1</v>
      </c>
      <c r="F538" s="82" t="str">
        <f t="shared" si="36"/>
        <v>dw</v>
      </c>
      <c r="G538" s="82"/>
    </row>
    <row r="539" spans="1:7" x14ac:dyDescent="0.25">
      <c r="A539" s="1">
        <v>39985</v>
      </c>
      <c r="B539" s="81">
        <v>3.1</v>
      </c>
      <c r="C539" s="82">
        <f t="shared" si="33"/>
        <v>1</v>
      </c>
      <c r="D539" s="82">
        <f t="shared" si="34"/>
        <v>2</v>
      </c>
      <c r="E539" s="82">
        <f t="shared" si="35"/>
        <v>2</v>
      </c>
      <c r="F539" s="82" t="str">
        <f t="shared" si="36"/>
        <v>ww</v>
      </c>
      <c r="G539" s="82"/>
    </row>
    <row r="540" spans="1:7" x14ac:dyDescent="0.25">
      <c r="A540" s="1">
        <v>39986</v>
      </c>
      <c r="B540" s="81">
        <v>0</v>
      </c>
      <c r="C540" s="82">
        <f t="shared" si="33"/>
        <v>0</v>
      </c>
      <c r="D540" s="82">
        <f t="shared" si="34"/>
        <v>1</v>
      </c>
      <c r="E540" s="82">
        <f t="shared" si="35"/>
        <v>1</v>
      </c>
      <c r="F540" s="82" t="str">
        <f t="shared" si="36"/>
        <v>wd</v>
      </c>
      <c r="G540" s="82"/>
    </row>
    <row r="541" spans="1:7" x14ac:dyDescent="0.25">
      <c r="A541" s="1">
        <v>39987</v>
      </c>
      <c r="B541" s="81">
        <v>0.4</v>
      </c>
      <c r="C541" s="82">
        <f t="shared" si="33"/>
        <v>1</v>
      </c>
      <c r="D541" s="82">
        <f t="shared" si="34"/>
        <v>1</v>
      </c>
      <c r="E541" s="82">
        <f t="shared" si="35"/>
        <v>-1</v>
      </c>
      <c r="F541" s="82" t="str">
        <f t="shared" si="36"/>
        <v>dw</v>
      </c>
      <c r="G541" s="82"/>
    </row>
    <row r="542" spans="1:7" x14ac:dyDescent="0.25">
      <c r="A542" s="1">
        <v>39988</v>
      </c>
      <c r="B542" s="81">
        <v>0</v>
      </c>
      <c r="C542" s="82">
        <f t="shared" si="33"/>
        <v>0</v>
      </c>
      <c r="D542" s="82">
        <f t="shared" si="34"/>
        <v>1</v>
      </c>
      <c r="E542" s="82">
        <f t="shared" si="35"/>
        <v>1</v>
      </c>
      <c r="F542" s="82" t="str">
        <f t="shared" si="36"/>
        <v>wd</v>
      </c>
      <c r="G542" s="82"/>
    </row>
    <row r="543" spans="1:7" x14ac:dyDescent="0.25">
      <c r="A543" s="1">
        <v>39989</v>
      </c>
      <c r="B543" s="81">
        <v>0</v>
      </c>
      <c r="C543" s="82">
        <f t="shared" si="33"/>
        <v>0</v>
      </c>
      <c r="D543" s="82">
        <f t="shared" si="34"/>
        <v>0</v>
      </c>
      <c r="E543" s="82">
        <f t="shared" si="35"/>
        <v>0</v>
      </c>
      <c r="F543" s="82" t="str">
        <f t="shared" si="36"/>
        <v>dd</v>
      </c>
      <c r="G543" s="82"/>
    </row>
    <row r="544" spans="1:7" x14ac:dyDescent="0.25">
      <c r="A544" s="1">
        <v>39990</v>
      </c>
      <c r="B544" s="81">
        <v>0</v>
      </c>
      <c r="C544" s="82">
        <f t="shared" si="33"/>
        <v>0</v>
      </c>
      <c r="D544" s="82">
        <f t="shared" si="34"/>
        <v>0</v>
      </c>
      <c r="E544" s="82">
        <f t="shared" si="35"/>
        <v>0</v>
      </c>
      <c r="F544" s="82" t="str">
        <f t="shared" si="36"/>
        <v>dd</v>
      </c>
      <c r="G544" s="82"/>
    </row>
    <row r="545" spans="1:7" x14ac:dyDescent="0.25">
      <c r="A545" s="1">
        <v>39991</v>
      </c>
      <c r="B545" s="81">
        <v>7.8</v>
      </c>
      <c r="C545" s="82">
        <f t="shared" si="33"/>
        <v>1</v>
      </c>
      <c r="D545" s="82">
        <f t="shared" si="34"/>
        <v>1</v>
      </c>
      <c r="E545" s="82">
        <f t="shared" si="35"/>
        <v>-1</v>
      </c>
      <c r="F545" s="82" t="str">
        <f t="shared" si="36"/>
        <v>dw</v>
      </c>
      <c r="G545" s="82"/>
    </row>
    <row r="546" spans="1:7" x14ac:dyDescent="0.25">
      <c r="A546" s="1">
        <v>39992</v>
      </c>
      <c r="B546" s="81">
        <v>4.2</v>
      </c>
      <c r="C546" s="82">
        <f t="shared" si="33"/>
        <v>1</v>
      </c>
      <c r="D546" s="82">
        <f t="shared" si="34"/>
        <v>2</v>
      </c>
      <c r="E546" s="82">
        <f t="shared" si="35"/>
        <v>2</v>
      </c>
      <c r="F546" s="82" t="str">
        <f t="shared" si="36"/>
        <v>ww</v>
      </c>
      <c r="G546" s="82"/>
    </row>
    <row r="547" spans="1:7" x14ac:dyDescent="0.25">
      <c r="A547" s="1">
        <v>39993</v>
      </c>
      <c r="B547" s="81">
        <v>0.1</v>
      </c>
      <c r="C547" s="82">
        <f t="shared" si="33"/>
        <v>1</v>
      </c>
      <c r="D547" s="82">
        <f t="shared" si="34"/>
        <v>2</v>
      </c>
      <c r="E547" s="82">
        <f t="shared" si="35"/>
        <v>2</v>
      </c>
      <c r="F547" s="82" t="str">
        <f t="shared" si="36"/>
        <v>ww</v>
      </c>
      <c r="G547" s="82"/>
    </row>
    <row r="548" spans="1:7" x14ac:dyDescent="0.25">
      <c r="A548" s="1">
        <v>39994</v>
      </c>
      <c r="B548" s="81">
        <v>5.6999999999999993</v>
      </c>
      <c r="C548" s="82">
        <f t="shared" si="33"/>
        <v>1</v>
      </c>
      <c r="D548" s="82">
        <f t="shared" si="34"/>
        <v>2</v>
      </c>
      <c r="E548" s="82">
        <f t="shared" si="35"/>
        <v>2</v>
      </c>
      <c r="F548" s="82" t="str">
        <f t="shared" si="36"/>
        <v>ww</v>
      </c>
      <c r="G548" s="82"/>
    </row>
    <row r="549" spans="1:7" x14ac:dyDescent="0.25">
      <c r="A549" s="1">
        <v>39995</v>
      </c>
      <c r="B549" s="81">
        <v>1.6</v>
      </c>
      <c r="C549" s="82">
        <f t="shared" si="33"/>
        <v>1</v>
      </c>
      <c r="D549" s="82">
        <f t="shared" si="34"/>
        <v>2</v>
      </c>
      <c r="E549" s="82">
        <f t="shared" si="35"/>
        <v>2</v>
      </c>
      <c r="F549" s="82" t="str">
        <f t="shared" si="36"/>
        <v>ww</v>
      </c>
      <c r="G549" s="82"/>
    </row>
    <row r="550" spans="1:7" x14ac:dyDescent="0.25">
      <c r="A550" s="1">
        <v>39996</v>
      </c>
      <c r="B550" s="81">
        <v>12.200000000000001</v>
      </c>
      <c r="C550" s="82">
        <f t="shared" si="33"/>
        <v>1</v>
      </c>
      <c r="D550" s="82">
        <f t="shared" si="34"/>
        <v>2</v>
      </c>
      <c r="E550" s="82">
        <f t="shared" si="35"/>
        <v>2</v>
      </c>
      <c r="F550" s="82" t="str">
        <f t="shared" si="36"/>
        <v>ww</v>
      </c>
      <c r="G550" s="82"/>
    </row>
    <row r="551" spans="1:7" x14ac:dyDescent="0.25">
      <c r="A551" s="1">
        <v>39997</v>
      </c>
      <c r="B551" s="81">
        <v>0</v>
      </c>
      <c r="C551" s="82">
        <f t="shared" si="33"/>
        <v>0</v>
      </c>
      <c r="D551" s="82">
        <f t="shared" si="34"/>
        <v>1</v>
      </c>
      <c r="E551" s="82">
        <f t="shared" si="35"/>
        <v>1</v>
      </c>
      <c r="F551" s="82" t="str">
        <f t="shared" si="36"/>
        <v>wd</v>
      </c>
      <c r="G551" s="82"/>
    </row>
    <row r="552" spans="1:7" x14ac:dyDescent="0.25">
      <c r="A552" s="1">
        <v>39998</v>
      </c>
      <c r="B552" s="81">
        <v>5.0999999999999996</v>
      </c>
      <c r="C552" s="82">
        <f t="shared" si="33"/>
        <v>1</v>
      </c>
      <c r="D552" s="82">
        <f t="shared" si="34"/>
        <v>1</v>
      </c>
      <c r="E552" s="82">
        <f t="shared" si="35"/>
        <v>-1</v>
      </c>
      <c r="F552" s="82" t="str">
        <f t="shared" si="36"/>
        <v>dw</v>
      </c>
      <c r="G552" s="82"/>
    </row>
    <row r="553" spans="1:7" x14ac:dyDescent="0.25">
      <c r="A553" s="1">
        <v>39999</v>
      </c>
      <c r="B553" s="81">
        <v>4.5999999999999996</v>
      </c>
      <c r="C553" s="82">
        <f t="shared" si="33"/>
        <v>1</v>
      </c>
      <c r="D553" s="82">
        <f t="shared" si="34"/>
        <v>2</v>
      </c>
      <c r="E553" s="82">
        <f t="shared" si="35"/>
        <v>2</v>
      </c>
      <c r="F553" s="82" t="str">
        <f t="shared" si="36"/>
        <v>ww</v>
      </c>
      <c r="G553" s="82"/>
    </row>
    <row r="554" spans="1:7" x14ac:dyDescent="0.25">
      <c r="A554" s="1">
        <v>40000</v>
      </c>
      <c r="B554" s="81">
        <v>5.5</v>
      </c>
      <c r="C554" s="82">
        <f t="shared" si="33"/>
        <v>1</v>
      </c>
      <c r="D554" s="82">
        <f t="shared" si="34"/>
        <v>2</v>
      </c>
      <c r="E554" s="82">
        <f t="shared" si="35"/>
        <v>2</v>
      </c>
      <c r="F554" s="82" t="str">
        <f t="shared" si="36"/>
        <v>ww</v>
      </c>
      <c r="G554" s="82"/>
    </row>
    <row r="555" spans="1:7" x14ac:dyDescent="0.25">
      <c r="A555" s="1">
        <v>40001</v>
      </c>
      <c r="B555" s="81">
        <v>10.7</v>
      </c>
      <c r="C555" s="82">
        <f t="shared" si="33"/>
        <v>1</v>
      </c>
      <c r="D555" s="82">
        <f t="shared" si="34"/>
        <v>2</v>
      </c>
      <c r="E555" s="82">
        <f t="shared" si="35"/>
        <v>2</v>
      </c>
      <c r="F555" s="82" t="str">
        <f t="shared" si="36"/>
        <v>ww</v>
      </c>
      <c r="G555" s="82"/>
    </row>
    <row r="556" spans="1:7" x14ac:dyDescent="0.25">
      <c r="A556" s="1">
        <v>40002</v>
      </c>
      <c r="B556" s="81">
        <v>1.4000000000000001</v>
      </c>
      <c r="C556" s="82">
        <f t="shared" si="33"/>
        <v>1</v>
      </c>
      <c r="D556" s="82">
        <f t="shared" si="34"/>
        <v>2</v>
      </c>
      <c r="E556" s="82">
        <f t="shared" si="35"/>
        <v>2</v>
      </c>
      <c r="F556" s="82" t="str">
        <f t="shared" si="36"/>
        <v>ww</v>
      </c>
      <c r="G556" s="82"/>
    </row>
    <row r="557" spans="1:7" x14ac:dyDescent="0.25">
      <c r="A557" s="1">
        <v>40003</v>
      </c>
      <c r="B557" s="81">
        <v>0.1</v>
      </c>
      <c r="C557" s="82">
        <f t="shared" si="33"/>
        <v>1</v>
      </c>
      <c r="D557" s="82">
        <f t="shared" si="34"/>
        <v>2</v>
      </c>
      <c r="E557" s="82">
        <f t="shared" si="35"/>
        <v>2</v>
      </c>
      <c r="F557" s="82" t="str">
        <f t="shared" si="36"/>
        <v>ww</v>
      </c>
      <c r="G557" s="82"/>
    </row>
    <row r="558" spans="1:7" x14ac:dyDescent="0.25">
      <c r="A558" s="1">
        <v>40004</v>
      </c>
      <c r="B558" s="81">
        <v>0</v>
      </c>
      <c r="C558" s="82">
        <f t="shared" si="33"/>
        <v>0</v>
      </c>
      <c r="D558" s="82">
        <f t="shared" si="34"/>
        <v>1</v>
      </c>
      <c r="E558" s="82">
        <f t="shared" si="35"/>
        <v>1</v>
      </c>
      <c r="F558" s="82" t="str">
        <f t="shared" si="36"/>
        <v>wd</v>
      </c>
      <c r="G558" s="82"/>
    </row>
    <row r="559" spans="1:7" x14ac:dyDescent="0.25">
      <c r="A559" s="1">
        <v>40005</v>
      </c>
      <c r="B559" s="81">
        <v>0</v>
      </c>
      <c r="C559" s="82">
        <f t="shared" si="33"/>
        <v>0</v>
      </c>
      <c r="D559" s="82">
        <f t="shared" si="34"/>
        <v>0</v>
      </c>
      <c r="E559" s="82">
        <f t="shared" si="35"/>
        <v>0</v>
      </c>
      <c r="F559" s="82" t="str">
        <f t="shared" si="36"/>
        <v>dd</v>
      </c>
      <c r="G559" s="82"/>
    </row>
    <row r="560" spans="1:7" x14ac:dyDescent="0.25">
      <c r="A560" s="1">
        <v>40006</v>
      </c>
      <c r="B560" s="81">
        <v>8.6</v>
      </c>
      <c r="C560" s="82">
        <f t="shared" si="33"/>
        <v>1</v>
      </c>
      <c r="D560" s="82">
        <f t="shared" si="34"/>
        <v>1</v>
      </c>
      <c r="E560" s="82">
        <f t="shared" si="35"/>
        <v>-1</v>
      </c>
      <c r="F560" s="82" t="str">
        <f t="shared" si="36"/>
        <v>dw</v>
      </c>
      <c r="G560" s="82"/>
    </row>
    <row r="561" spans="1:7" x14ac:dyDescent="0.25">
      <c r="A561" s="1">
        <v>40007</v>
      </c>
      <c r="B561" s="81">
        <v>0</v>
      </c>
      <c r="C561" s="82">
        <f t="shared" si="33"/>
        <v>0</v>
      </c>
      <c r="D561" s="82">
        <f t="shared" si="34"/>
        <v>1</v>
      </c>
      <c r="E561" s="82">
        <f t="shared" si="35"/>
        <v>1</v>
      </c>
      <c r="F561" s="82" t="str">
        <f t="shared" si="36"/>
        <v>wd</v>
      </c>
      <c r="G561" s="82"/>
    </row>
    <row r="562" spans="1:7" x14ac:dyDescent="0.25">
      <c r="A562" s="1">
        <v>40008</v>
      </c>
      <c r="B562" s="81">
        <v>3.3</v>
      </c>
      <c r="C562" s="82">
        <f t="shared" si="33"/>
        <v>1</v>
      </c>
      <c r="D562" s="82">
        <f t="shared" si="34"/>
        <v>1</v>
      </c>
      <c r="E562" s="82">
        <f t="shared" si="35"/>
        <v>-1</v>
      </c>
      <c r="F562" s="82" t="str">
        <f t="shared" si="36"/>
        <v>dw</v>
      </c>
      <c r="G562" s="82"/>
    </row>
    <row r="563" spans="1:7" x14ac:dyDescent="0.25">
      <c r="A563" s="1">
        <v>40009</v>
      </c>
      <c r="B563" s="81">
        <v>3</v>
      </c>
      <c r="C563" s="82">
        <f t="shared" si="33"/>
        <v>1</v>
      </c>
      <c r="D563" s="82">
        <f t="shared" si="34"/>
        <v>2</v>
      </c>
      <c r="E563" s="82">
        <f t="shared" si="35"/>
        <v>2</v>
      </c>
      <c r="F563" s="82" t="str">
        <f t="shared" si="36"/>
        <v>ww</v>
      </c>
      <c r="G563" s="82"/>
    </row>
    <row r="564" spans="1:7" x14ac:dyDescent="0.25">
      <c r="A564" s="1">
        <v>40010</v>
      </c>
      <c r="B564" s="81">
        <v>0.1</v>
      </c>
      <c r="C564" s="82">
        <f t="shared" si="33"/>
        <v>1</v>
      </c>
      <c r="D564" s="82">
        <f t="shared" si="34"/>
        <v>2</v>
      </c>
      <c r="E564" s="82">
        <f t="shared" si="35"/>
        <v>2</v>
      </c>
      <c r="F564" s="82" t="str">
        <f t="shared" si="36"/>
        <v>ww</v>
      </c>
      <c r="G564" s="82"/>
    </row>
    <row r="565" spans="1:7" x14ac:dyDescent="0.25">
      <c r="A565" s="1">
        <v>40011</v>
      </c>
      <c r="B565" s="81">
        <v>27.299999999999997</v>
      </c>
      <c r="C565" s="82">
        <f t="shared" si="33"/>
        <v>1</v>
      </c>
      <c r="D565" s="82">
        <f t="shared" si="34"/>
        <v>2</v>
      </c>
      <c r="E565" s="82">
        <f t="shared" si="35"/>
        <v>2</v>
      </c>
      <c r="F565" s="82" t="str">
        <f t="shared" si="36"/>
        <v>ww</v>
      </c>
      <c r="G565" s="82"/>
    </row>
    <row r="566" spans="1:7" x14ac:dyDescent="0.25">
      <c r="A566" s="1">
        <v>40012</v>
      </c>
      <c r="B566" s="81">
        <v>34.4</v>
      </c>
      <c r="C566" s="82">
        <f t="shared" si="33"/>
        <v>1</v>
      </c>
      <c r="D566" s="82">
        <f t="shared" si="34"/>
        <v>2</v>
      </c>
      <c r="E566" s="82">
        <f t="shared" si="35"/>
        <v>2</v>
      </c>
      <c r="F566" s="82" t="str">
        <f t="shared" si="36"/>
        <v>ww</v>
      </c>
      <c r="G566" s="82"/>
    </row>
    <row r="567" spans="1:7" x14ac:dyDescent="0.25">
      <c r="A567" s="1">
        <v>40013</v>
      </c>
      <c r="B567" s="81">
        <v>4.7</v>
      </c>
      <c r="C567" s="82">
        <f t="shared" si="33"/>
        <v>1</v>
      </c>
      <c r="D567" s="82">
        <f t="shared" si="34"/>
        <v>2</v>
      </c>
      <c r="E567" s="82">
        <f t="shared" si="35"/>
        <v>2</v>
      </c>
      <c r="F567" s="82" t="str">
        <f t="shared" si="36"/>
        <v>ww</v>
      </c>
      <c r="G567" s="82"/>
    </row>
    <row r="568" spans="1:7" x14ac:dyDescent="0.25">
      <c r="A568" s="1">
        <v>40014</v>
      </c>
      <c r="B568" s="81">
        <v>0</v>
      </c>
      <c r="C568" s="82">
        <f t="shared" si="33"/>
        <v>0</v>
      </c>
      <c r="D568" s="82">
        <f t="shared" si="34"/>
        <v>1</v>
      </c>
      <c r="E568" s="82">
        <f t="shared" si="35"/>
        <v>1</v>
      </c>
      <c r="F568" s="82" t="str">
        <f t="shared" si="36"/>
        <v>wd</v>
      </c>
      <c r="G568" s="82"/>
    </row>
    <row r="569" spans="1:7" x14ac:dyDescent="0.25">
      <c r="A569" s="1">
        <v>40015</v>
      </c>
      <c r="B569" s="81">
        <v>0</v>
      </c>
      <c r="C569" s="82">
        <f t="shared" si="33"/>
        <v>0</v>
      </c>
      <c r="D569" s="82">
        <f t="shared" si="34"/>
        <v>0</v>
      </c>
      <c r="E569" s="82">
        <f t="shared" si="35"/>
        <v>0</v>
      </c>
      <c r="F569" s="82" t="str">
        <f t="shared" si="36"/>
        <v>dd</v>
      </c>
      <c r="G569" s="82"/>
    </row>
    <row r="570" spans="1:7" x14ac:dyDescent="0.25">
      <c r="A570" s="1">
        <v>40016</v>
      </c>
      <c r="B570" s="81">
        <v>2.2000000000000002</v>
      </c>
      <c r="C570" s="82">
        <f t="shared" si="33"/>
        <v>1</v>
      </c>
      <c r="D570" s="82">
        <f t="shared" si="34"/>
        <v>1</v>
      </c>
      <c r="E570" s="82">
        <f t="shared" si="35"/>
        <v>-1</v>
      </c>
      <c r="F570" s="82" t="str">
        <f t="shared" si="36"/>
        <v>dw</v>
      </c>
      <c r="G570" s="82"/>
    </row>
    <row r="571" spans="1:7" x14ac:dyDescent="0.25">
      <c r="A571" s="1">
        <v>40017</v>
      </c>
      <c r="B571" s="81">
        <v>0.1</v>
      </c>
      <c r="C571" s="82">
        <f t="shared" si="33"/>
        <v>1</v>
      </c>
      <c r="D571" s="82">
        <f t="shared" si="34"/>
        <v>2</v>
      </c>
      <c r="E571" s="82">
        <f t="shared" si="35"/>
        <v>2</v>
      </c>
      <c r="F571" s="82" t="str">
        <f t="shared" si="36"/>
        <v>ww</v>
      </c>
      <c r="G571" s="82"/>
    </row>
    <row r="572" spans="1:7" x14ac:dyDescent="0.25">
      <c r="A572" s="1">
        <v>40018</v>
      </c>
      <c r="B572" s="81">
        <v>0</v>
      </c>
      <c r="C572" s="82">
        <f t="shared" si="33"/>
        <v>0</v>
      </c>
      <c r="D572" s="82">
        <f t="shared" si="34"/>
        <v>1</v>
      </c>
      <c r="E572" s="82">
        <f t="shared" si="35"/>
        <v>1</v>
      </c>
      <c r="F572" s="82" t="str">
        <f t="shared" si="36"/>
        <v>wd</v>
      </c>
      <c r="G572" s="82"/>
    </row>
    <row r="573" spans="1:7" x14ac:dyDescent="0.25">
      <c r="A573" s="1">
        <v>40019</v>
      </c>
      <c r="B573" s="81">
        <v>2.2999999999999998</v>
      </c>
      <c r="C573" s="82">
        <f t="shared" si="33"/>
        <v>1</v>
      </c>
      <c r="D573" s="82">
        <f t="shared" si="34"/>
        <v>1</v>
      </c>
      <c r="E573" s="82">
        <f t="shared" si="35"/>
        <v>-1</v>
      </c>
      <c r="F573" s="82" t="str">
        <f t="shared" si="36"/>
        <v>dw</v>
      </c>
      <c r="G573" s="82"/>
    </row>
    <row r="574" spans="1:7" x14ac:dyDescent="0.25">
      <c r="A574" s="1">
        <v>40020</v>
      </c>
      <c r="B574" s="81">
        <v>0.8</v>
      </c>
      <c r="C574" s="82">
        <f t="shared" si="33"/>
        <v>1</v>
      </c>
      <c r="D574" s="82">
        <f t="shared" si="34"/>
        <v>2</v>
      </c>
      <c r="E574" s="82">
        <f t="shared" si="35"/>
        <v>2</v>
      </c>
      <c r="F574" s="82" t="str">
        <f t="shared" si="36"/>
        <v>ww</v>
      </c>
      <c r="G574" s="82"/>
    </row>
    <row r="575" spans="1:7" x14ac:dyDescent="0.25">
      <c r="A575" s="1">
        <v>40021</v>
      </c>
      <c r="B575" s="81">
        <v>0.60000000000000009</v>
      </c>
      <c r="C575" s="82">
        <f t="shared" si="33"/>
        <v>1</v>
      </c>
      <c r="D575" s="82">
        <f t="shared" si="34"/>
        <v>2</v>
      </c>
      <c r="E575" s="82">
        <f t="shared" si="35"/>
        <v>2</v>
      </c>
      <c r="F575" s="82" t="str">
        <f t="shared" si="36"/>
        <v>ww</v>
      </c>
      <c r="G575" s="82"/>
    </row>
    <row r="576" spans="1:7" x14ac:dyDescent="0.25">
      <c r="A576" s="1">
        <v>40022</v>
      </c>
      <c r="B576" s="81">
        <v>0</v>
      </c>
      <c r="C576" s="82">
        <f t="shared" si="33"/>
        <v>0</v>
      </c>
      <c r="D576" s="82">
        <f t="shared" si="34"/>
        <v>1</v>
      </c>
      <c r="E576" s="82">
        <f t="shared" si="35"/>
        <v>1</v>
      </c>
      <c r="F576" s="82" t="str">
        <f t="shared" si="36"/>
        <v>wd</v>
      </c>
      <c r="G576" s="82"/>
    </row>
    <row r="577" spans="1:7" x14ac:dyDescent="0.25">
      <c r="A577" s="1">
        <v>40023</v>
      </c>
      <c r="B577" s="81">
        <v>0.2</v>
      </c>
      <c r="C577" s="82">
        <f t="shared" si="33"/>
        <v>1</v>
      </c>
      <c r="D577" s="82">
        <f t="shared" si="34"/>
        <v>1</v>
      </c>
      <c r="E577" s="82">
        <f t="shared" si="35"/>
        <v>-1</v>
      </c>
      <c r="F577" s="82" t="str">
        <f t="shared" si="36"/>
        <v>dw</v>
      </c>
      <c r="G577" s="82"/>
    </row>
    <row r="578" spans="1:7" x14ac:dyDescent="0.25">
      <c r="A578" s="1">
        <v>40024</v>
      </c>
      <c r="B578" s="81">
        <v>13.6</v>
      </c>
      <c r="C578" s="82">
        <f t="shared" si="33"/>
        <v>1</v>
      </c>
      <c r="D578" s="82">
        <f t="shared" si="34"/>
        <v>2</v>
      </c>
      <c r="E578" s="82">
        <f t="shared" si="35"/>
        <v>2</v>
      </c>
      <c r="F578" s="82" t="str">
        <f t="shared" si="36"/>
        <v>ww</v>
      </c>
      <c r="G578" s="82"/>
    </row>
    <row r="579" spans="1:7" x14ac:dyDescent="0.25">
      <c r="A579" s="1">
        <v>40025</v>
      </c>
      <c r="B579" s="81">
        <v>0</v>
      </c>
      <c r="C579" s="82">
        <f t="shared" ref="C579:C642" si="37">IF(B579&gt;0,1,0)</f>
        <v>0</v>
      </c>
      <c r="D579" s="82">
        <f t="shared" ref="D579:D642" si="38">SUM(C578:C579)</f>
        <v>1</v>
      </c>
      <c r="E579" s="82">
        <f t="shared" ref="E579:E642" si="39">IF(D579=1,IF(C578=1,1,-1),D579)</f>
        <v>1</v>
      </c>
      <c r="F579" s="82" t="str">
        <f t="shared" ref="F579:F642" si="40">VLOOKUP(E579,codes,2,)</f>
        <v>wd</v>
      </c>
      <c r="G579" s="82"/>
    </row>
    <row r="580" spans="1:7" x14ac:dyDescent="0.25">
      <c r="A580" s="1">
        <v>40026</v>
      </c>
      <c r="B580" s="81">
        <v>1.7000000000000002</v>
      </c>
      <c r="C580" s="82">
        <f t="shared" si="37"/>
        <v>1</v>
      </c>
      <c r="D580" s="82">
        <f t="shared" si="38"/>
        <v>1</v>
      </c>
      <c r="E580" s="82">
        <f t="shared" si="39"/>
        <v>-1</v>
      </c>
      <c r="F580" s="82" t="str">
        <f t="shared" si="40"/>
        <v>dw</v>
      </c>
      <c r="G580" s="82"/>
    </row>
    <row r="581" spans="1:7" x14ac:dyDescent="0.25">
      <c r="A581" s="1">
        <v>40027</v>
      </c>
      <c r="B581" s="81">
        <v>0.4</v>
      </c>
      <c r="C581" s="82">
        <f t="shared" si="37"/>
        <v>1</v>
      </c>
      <c r="D581" s="82">
        <f t="shared" si="38"/>
        <v>2</v>
      </c>
      <c r="E581" s="82">
        <f t="shared" si="39"/>
        <v>2</v>
      </c>
      <c r="F581" s="82" t="str">
        <f t="shared" si="40"/>
        <v>ww</v>
      </c>
      <c r="G581" s="82"/>
    </row>
    <row r="582" spans="1:7" x14ac:dyDescent="0.25">
      <c r="A582" s="1">
        <v>40028</v>
      </c>
      <c r="B582" s="81">
        <v>0</v>
      </c>
      <c r="C582" s="82">
        <f t="shared" si="37"/>
        <v>0</v>
      </c>
      <c r="D582" s="82">
        <f t="shared" si="38"/>
        <v>1</v>
      </c>
      <c r="E582" s="82">
        <f t="shared" si="39"/>
        <v>1</v>
      </c>
      <c r="F582" s="82" t="str">
        <f t="shared" si="40"/>
        <v>wd</v>
      </c>
      <c r="G582" s="82"/>
    </row>
    <row r="583" spans="1:7" x14ac:dyDescent="0.25">
      <c r="A583" s="1">
        <v>40029</v>
      </c>
      <c r="B583" s="81">
        <v>1.2</v>
      </c>
      <c r="C583" s="82">
        <f t="shared" si="37"/>
        <v>1</v>
      </c>
      <c r="D583" s="82">
        <f t="shared" si="38"/>
        <v>1</v>
      </c>
      <c r="E583" s="82">
        <f t="shared" si="39"/>
        <v>-1</v>
      </c>
      <c r="F583" s="82" t="str">
        <f t="shared" si="40"/>
        <v>dw</v>
      </c>
      <c r="G583" s="82"/>
    </row>
    <row r="584" spans="1:7" x14ac:dyDescent="0.25">
      <c r="A584" s="1">
        <v>40030</v>
      </c>
      <c r="B584" s="81">
        <v>0</v>
      </c>
      <c r="C584" s="82">
        <f t="shared" si="37"/>
        <v>0</v>
      </c>
      <c r="D584" s="82">
        <f t="shared" si="38"/>
        <v>1</v>
      </c>
      <c r="E584" s="82">
        <f t="shared" si="39"/>
        <v>1</v>
      </c>
      <c r="F584" s="82" t="str">
        <f t="shared" si="40"/>
        <v>wd</v>
      </c>
      <c r="G584" s="82"/>
    </row>
    <row r="585" spans="1:7" x14ac:dyDescent="0.25">
      <c r="A585" s="1">
        <v>40031</v>
      </c>
      <c r="B585" s="81">
        <v>0</v>
      </c>
      <c r="C585" s="82">
        <f t="shared" si="37"/>
        <v>0</v>
      </c>
      <c r="D585" s="82">
        <f t="shared" si="38"/>
        <v>0</v>
      </c>
      <c r="E585" s="82">
        <f t="shared" si="39"/>
        <v>0</v>
      </c>
      <c r="F585" s="82" t="str">
        <f t="shared" si="40"/>
        <v>dd</v>
      </c>
      <c r="G585" s="82"/>
    </row>
    <row r="586" spans="1:7" x14ac:dyDescent="0.25">
      <c r="A586" s="1">
        <v>40032</v>
      </c>
      <c r="B586" s="81">
        <v>0</v>
      </c>
      <c r="C586" s="82">
        <f t="shared" si="37"/>
        <v>0</v>
      </c>
      <c r="D586" s="82">
        <f t="shared" si="38"/>
        <v>0</v>
      </c>
      <c r="E586" s="82">
        <f t="shared" si="39"/>
        <v>0</v>
      </c>
      <c r="F586" s="82" t="str">
        <f t="shared" si="40"/>
        <v>dd</v>
      </c>
      <c r="G586" s="82"/>
    </row>
    <row r="587" spans="1:7" x14ac:dyDescent="0.25">
      <c r="A587" s="1">
        <v>40033</v>
      </c>
      <c r="B587" s="81">
        <v>0</v>
      </c>
      <c r="C587" s="82">
        <f t="shared" si="37"/>
        <v>0</v>
      </c>
      <c r="D587" s="82">
        <f t="shared" si="38"/>
        <v>0</v>
      </c>
      <c r="E587" s="82">
        <f t="shared" si="39"/>
        <v>0</v>
      </c>
      <c r="F587" s="82" t="str">
        <f t="shared" si="40"/>
        <v>dd</v>
      </c>
      <c r="G587" s="82"/>
    </row>
    <row r="588" spans="1:7" x14ac:dyDescent="0.25">
      <c r="A588" s="1">
        <v>40034</v>
      </c>
      <c r="B588" s="81">
        <v>0</v>
      </c>
      <c r="C588" s="82">
        <f t="shared" si="37"/>
        <v>0</v>
      </c>
      <c r="D588" s="82">
        <f t="shared" si="38"/>
        <v>0</v>
      </c>
      <c r="E588" s="82">
        <f t="shared" si="39"/>
        <v>0</v>
      </c>
      <c r="F588" s="82" t="str">
        <f t="shared" si="40"/>
        <v>dd</v>
      </c>
      <c r="G588" s="82"/>
    </row>
    <row r="589" spans="1:7" x14ac:dyDescent="0.25">
      <c r="A589" s="1">
        <v>40035</v>
      </c>
      <c r="B589" s="81">
        <v>2.7</v>
      </c>
      <c r="C589" s="82">
        <f t="shared" si="37"/>
        <v>1</v>
      </c>
      <c r="D589" s="82">
        <f t="shared" si="38"/>
        <v>1</v>
      </c>
      <c r="E589" s="82">
        <f t="shared" si="39"/>
        <v>-1</v>
      </c>
      <c r="F589" s="82" t="str">
        <f t="shared" si="40"/>
        <v>dw</v>
      </c>
      <c r="G589" s="82"/>
    </row>
    <row r="590" spans="1:7" x14ac:dyDescent="0.25">
      <c r="A590" s="1">
        <v>40036</v>
      </c>
      <c r="B590" s="81">
        <v>1.5</v>
      </c>
      <c r="C590" s="82">
        <f t="shared" si="37"/>
        <v>1</v>
      </c>
      <c r="D590" s="82">
        <f t="shared" si="38"/>
        <v>2</v>
      </c>
      <c r="E590" s="82">
        <f t="shared" si="39"/>
        <v>2</v>
      </c>
      <c r="F590" s="82" t="str">
        <f t="shared" si="40"/>
        <v>ww</v>
      </c>
      <c r="G590" s="82"/>
    </row>
    <row r="591" spans="1:7" x14ac:dyDescent="0.25">
      <c r="A591" s="1">
        <v>40037</v>
      </c>
      <c r="B591" s="81">
        <v>0.6</v>
      </c>
      <c r="C591" s="82">
        <f t="shared" si="37"/>
        <v>1</v>
      </c>
      <c r="D591" s="82">
        <f t="shared" si="38"/>
        <v>2</v>
      </c>
      <c r="E591" s="82">
        <f t="shared" si="39"/>
        <v>2</v>
      </c>
      <c r="F591" s="82" t="str">
        <f t="shared" si="40"/>
        <v>ww</v>
      </c>
      <c r="G591" s="82"/>
    </row>
    <row r="592" spans="1:7" x14ac:dyDescent="0.25">
      <c r="A592" s="1">
        <v>40038</v>
      </c>
      <c r="B592" s="81">
        <v>0</v>
      </c>
      <c r="C592" s="82">
        <f t="shared" si="37"/>
        <v>0</v>
      </c>
      <c r="D592" s="82">
        <f t="shared" si="38"/>
        <v>1</v>
      </c>
      <c r="E592" s="82">
        <f t="shared" si="39"/>
        <v>1</v>
      </c>
      <c r="F592" s="82" t="str">
        <f t="shared" si="40"/>
        <v>wd</v>
      </c>
      <c r="G592" s="82"/>
    </row>
    <row r="593" spans="1:7" x14ac:dyDescent="0.25">
      <c r="A593" s="1">
        <v>40039</v>
      </c>
      <c r="B593" s="81">
        <v>0</v>
      </c>
      <c r="C593" s="82">
        <f t="shared" si="37"/>
        <v>0</v>
      </c>
      <c r="D593" s="82">
        <f t="shared" si="38"/>
        <v>0</v>
      </c>
      <c r="E593" s="82">
        <f t="shared" si="39"/>
        <v>0</v>
      </c>
      <c r="F593" s="82" t="str">
        <f t="shared" si="40"/>
        <v>dd</v>
      </c>
      <c r="G593" s="82"/>
    </row>
    <row r="594" spans="1:7" x14ac:dyDescent="0.25">
      <c r="A594" s="1">
        <v>40040</v>
      </c>
      <c r="B594" s="81">
        <v>1.8</v>
      </c>
      <c r="C594" s="82">
        <f t="shared" si="37"/>
        <v>1</v>
      </c>
      <c r="D594" s="82">
        <f t="shared" si="38"/>
        <v>1</v>
      </c>
      <c r="E594" s="82">
        <f t="shared" si="39"/>
        <v>-1</v>
      </c>
      <c r="F594" s="82" t="str">
        <f t="shared" si="40"/>
        <v>dw</v>
      </c>
      <c r="G594" s="82"/>
    </row>
    <row r="595" spans="1:7" x14ac:dyDescent="0.25">
      <c r="A595" s="1">
        <v>40041</v>
      </c>
      <c r="B595" s="81">
        <v>1.8</v>
      </c>
      <c r="C595" s="82">
        <f t="shared" si="37"/>
        <v>1</v>
      </c>
      <c r="D595" s="82">
        <f t="shared" si="38"/>
        <v>2</v>
      </c>
      <c r="E595" s="82">
        <f t="shared" si="39"/>
        <v>2</v>
      </c>
      <c r="F595" s="82" t="str">
        <f t="shared" si="40"/>
        <v>ww</v>
      </c>
      <c r="G595" s="82"/>
    </row>
    <row r="596" spans="1:7" x14ac:dyDescent="0.25">
      <c r="A596" s="1">
        <v>40042</v>
      </c>
      <c r="B596" s="81">
        <v>2.2000000000000002</v>
      </c>
      <c r="C596" s="82">
        <f t="shared" si="37"/>
        <v>1</v>
      </c>
      <c r="D596" s="82">
        <f t="shared" si="38"/>
        <v>2</v>
      </c>
      <c r="E596" s="82">
        <f t="shared" si="39"/>
        <v>2</v>
      </c>
      <c r="F596" s="82" t="str">
        <f t="shared" si="40"/>
        <v>ww</v>
      </c>
      <c r="G596" s="82"/>
    </row>
    <row r="597" spans="1:7" x14ac:dyDescent="0.25">
      <c r="A597" s="1">
        <v>40043</v>
      </c>
      <c r="B597" s="81">
        <v>0.5</v>
      </c>
      <c r="C597" s="82">
        <f t="shared" si="37"/>
        <v>1</v>
      </c>
      <c r="D597" s="82">
        <f t="shared" si="38"/>
        <v>2</v>
      </c>
      <c r="E597" s="82">
        <f t="shared" si="39"/>
        <v>2</v>
      </c>
      <c r="F597" s="82" t="str">
        <f t="shared" si="40"/>
        <v>ww</v>
      </c>
      <c r="G597" s="82"/>
    </row>
    <row r="598" spans="1:7" x14ac:dyDescent="0.25">
      <c r="A598" s="1">
        <v>40044</v>
      </c>
      <c r="B598" s="81">
        <v>0.1</v>
      </c>
      <c r="C598" s="82">
        <f t="shared" si="37"/>
        <v>1</v>
      </c>
      <c r="D598" s="82">
        <f t="shared" si="38"/>
        <v>2</v>
      </c>
      <c r="E598" s="82">
        <f t="shared" si="39"/>
        <v>2</v>
      </c>
      <c r="F598" s="82" t="str">
        <f t="shared" si="40"/>
        <v>ww</v>
      </c>
      <c r="G598" s="82"/>
    </row>
    <row r="599" spans="1:7" x14ac:dyDescent="0.25">
      <c r="A599" s="1">
        <v>40045</v>
      </c>
      <c r="B599" s="81">
        <v>0</v>
      </c>
      <c r="C599" s="82">
        <f t="shared" si="37"/>
        <v>0</v>
      </c>
      <c r="D599" s="82">
        <f t="shared" si="38"/>
        <v>1</v>
      </c>
      <c r="E599" s="82">
        <f t="shared" si="39"/>
        <v>1</v>
      </c>
      <c r="F599" s="82" t="str">
        <f t="shared" si="40"/>
        <v>wd</v>
      </c>
      <c r="G599" s="82"/>
    </row>
    <row r="600" spans="1:7" x14ac:dyDescent="0.25">
      <c r="A600" s="1">
        <v>40046</v>
      </c>
      <c r="B600" s="81">
        <v>1.1000000000000001</v>
      </c>
      <c r="C600" s="82">
        <f t="shared" si="37"/>
        <v>1</v>
      </c>
      <c r="D600" s="82">
        <f t="shared" si="38"/>
        <v>1</v>
      </c>
      <c r="E600" s="82">
        <f t="shared" si="39"/>
        <v>-1</v>
      </c>
      <c r="F600" s="82" t="str">
        <f t="shared" si="40"/>
        <v>dw</v>
      </c>
      <c r="G600" s="82"/>
    </row>
    <row r="601" spans="1:7" x14ac:dyDescent="0.25">
      <c r="A601" s="1">
        <v>40047</v>
      </c>
      <c r="B601" s="81">
        <v>2.2000000000000002</v>
      </c>
      <c r="C601" s="82">
        <f t="shared" si="37"/>
        <v>1</v>
      </c>
      <c r="D601" s="82">
        <f t="shared" si="38"/>
        <v>2</v>
      </c>
      <c r="E601" s="82">
        <f t="shared" si="39"/>
        <v>2</v>
      </c>
      <c r="F601" s="82" t="str">
        <f t="shared" si="40"/>
        <v>ww</v>
      </c>
      <c r="G601" s="82"/>
    </row>
    <row r="602" spans="1:7" x14ac:dyDescent="0.25">
      <c r="A602" s="1">
        <v>40048</v>
      </c>
      <c r="B602" s="81">
        <v>0.30000000000000004</v>
      </c>
      <c r="C602" s="82">
        <f t="shared" si="37"/>
        <v>1</v>
      </c>
      <c r="D602" s="82">
        <f t="shared" si="38"/>
        <v>2</v>
      </c>
      <c r="E602" s="82">
        <f t="shared" si="39"/>
        <v>2</v>
      </c>
      <c r="F602" s="82" t="str">
        <f t="shared" si="40"/>
        <v>ww</v>
      </c>
      <c r="G602" s="82"/>
    </row>
    <row r="603" spans="1:7" x14ac:dyDescent="0.25">
      <c r="A603" s="1">
        <v>40049</v>
      </c>
      <c r="B603" s="81">
        <v>0.1</v>
      </c>
      <c r="C603" s="82">
        <f t="shared" si="37"/>
        <v>1</v>
      </c>
      <c r="D603" s="82">
        <f t="shared" si="38"/>
        <v>2</v>
      </c>
      <c r="E603" s="82">
        <f t="shared" si="39"/>
        <v>2</v>
      </c>
      <c r="F603" s="82" t="str">
        <f t="shared" si="40"/>
        <v>ww</v>
      </c>
      <c r="G603" s="82"/>
    </row>
    <row r="604" spans="1:7" x14ac:dyDescent="0.25">
      <c r="A604" s="1">
        <v>40050</v>
      </c>
      <c r="B604" s="81">
        <v>3</v>
      </c>
      <c r="C604" s="82">
        <f t="shared" si="37"/>
        <v>1</v>
      </c>
      <c r="D604" s="82">
        <f t="shared" si="38"/>
        <v>2</v>
      </c>
      <c r="E604" s="82">
        <f t="shared" si="39"/>
        <v>2</v>
      </c>
      <c r="F604" s="82" t="str">
        <f t="shared" si="40"/>
        <v>ww</v>
      </c>
      <c r="G604" s="82"/>
    </row>
    <row r="605" spans="1:7" x14ac:dyDescent="0.25">
      <c r="A605" s="1">
        <v>40051</v>
      </c>
      <c r="B605" s="81">
        <v>3.4</v>
      </c>
      <c r="C605" s="82">
        <f t="shared" si="37"/>
        <v>1</v>
      </c>
      <c r="D605" s="82">
        <f t="shared" si="38"/>
        <v>2</v>
      </c>
      <c r="E605" s="82">
        <f t="shared" si="39"/>
        <v>2</v>
      </c>
      <c r="F605" s="82" t="str">
        <f t="shared" si="40"/>
        <v>ww</v>
      </c>
      <c r="G605" s="82"/>
    </row>
    <row r="606" spans="1:7" x14ac:dyDescent="0.25">
      <c r="A606" s="1">
        <v>40052</v>
      </c>
      <c r="B606" s="81">
        <v>1.1000000000000001</v>
      </c>
      <c r="C606" s="82">
        <f t="shared" si="37"/>
        <v>1</v>
      </c>
      <c r="D606" s="82">
        <f t="shared" si="38"/>
        <v>2</v>
      </c>
      <c r="E606" s="82">
        <f t="shared" si="39"/>
        <v>2</v>
      </c>
      <c r="F606" s="82" t="str">
        <f t="shared" si="40"/>
        <v>ww</v>
      </c>
      <c r="G606" s="82"/>
    </row>
    <row r="607" spans="1:7" x14ac:dyDescent="0.25">
      <c r="A607" s="1">
        <v>40053</v>
      </c>
      <c r="B607" s="81">
        <v>0.2</v>
      </c>
      <c r="C607" s="82">
        <f t="shared" si="37"/>
        <v>1</v>
      </c>
      <c r="D607" s="82">
        <f t="shared" si="38"/>
        <v>2</v>
      </c>
      <c r="E607" s="82">
        <f t="shared" si="39"/>
        <v>2</v>
      </c>
      <c r="F607" s="82" t="str">
        <f t="shared" si="40"/>
        <v>ww</v>
      </c>
      <c r="G607" s="82"/>
    </row>
    <row r="608" spans="1:7" x14ac:dyDescent="0.25">
      <c r="A608" s="1">
        <v>40054</v>
      </c>
      <c r="B608" s="81">
        <v>0</v>
      </c>
      <c r="C608" s="82">
        <f t="shared" si="37"/>
        <v>0</v>
      </c>
      <c r="D608" s="82">
        <f t="shared" si="38"/>
        <v>1</v>
      </c>
      <c r="E608" s="82">
        <f t="shared" si="39"/>
        <v>1</v>
      </c>
      <c r="F608" s="82" t="str">
        <f t="shared" si="40"/>
        <v>wd</v>
      </c>
      <c r="G608" s="82"/>
    </row>
    <row r="609" spans="1:7" x14ac:dyDescent="0.25">
      <c r="A609" s="1">
        <v>40055</v>
      </c>
      <c r="B609" s="81">
        <v>0</v>
      </c>
      <c r="C609" s="82">
        <f t="shared" si="37"/>
        <v>0</v>
      </c>
      <c r="D609" s="82">
        <f t="shared" si="38"/>
        <v>0</v>
      </c>
      <c r="E609" s="82">
        <f t="shared" si="39"/>
        <v>0</v>
      </c>
      <c r="F609" s="82" t="str">
        <f t="shared" si="40"/>
        <v>dd</v>
      </c>
      <c r="G609" s="82"/>
    </row>
    <row r="610" spans="1:7" x14ac:dyDescent="0.25">
      <c r="A610" s="1">
        <v>40056</v>
      </c>
      <c r="B610" s="81">
        <v>1.9</v>
      </c>
      <c r="C610" s="82">
        <f t="shared" si="37"/>
        <v>1</v>
      </c>
      <c r="D610" s="82">
        <f t="shared" si="38"/>
        <v>1</v>
      </c>
      <c r="E610" s="82">
        <f t="shared" si="39"/>
        <v>-1</v>
      </c>
      <c r="F610" s="82" t="str">
        <f t="shared" si="40"/>
        <v>dw</v>
      </c>
      <c r="G610" s="82"/>
    </row>
    <row r="611" spans="1:7" x14ac:dyDescent="0.25">
      <c r="A611" s="1">
        <v>40057</v>
      </c>
      <c r="B611" s="81">
        <v>9.3999999999999986</v>
      </c>
      <c r="C611" s="82">
        <f t="shared" si="37"/>
        <v>1</v>
      </c>
      <c r="D611" s="82">
        <f t="shared" si="38"/>
        <v>2</v>
      </c>
      <c r="E611" s="82">
        <f t="shared" si="39"/>
        <v>2</v>
      </c>
      <c r="F611" s="82" t="str">
        <f t="shared" si="40"/>
        <v>ww</v>
      </c>
      <c r="G611" s="82"/>
    </row>
    <row r="612" spans="1:7" x14ac:dyDescent="0.25">
      <c r="A612" s="1">
        <v>40058</v>
      </c>
      <c r="B612" s="81">
        <v>2.4</v>
      </c>
      <c r="C612" s="82">
        <f t="shared" si="37"/>
        <v>1</v>
      </c>
      <c r="D612" s="82">
        <f t="shared" si="38"/>
        <v>2</v>
      </c>
      <c r="E612" s="82">
        <f t="shared" si="39"/>
        <v>2</v>
      </c>
      <c r="F612" s="82" t="str">
        <f t="shared" si="40"/>
        <v>ww</v>
      </c>
      <c r="G612" s="82"/>
    </row>
    <row r="613" spans="1:7" x14ac:dyDescent="0.25">
      <c r="A613" s="1">
        <v>40059</v>
      </c>
      <c r="B613" s="81">
        <v>5.4</v>
      </c>
      <c r="C613" s="82">
        <f t="shared" si="37"/>
        <v>1</v>
      </c>
      <c r="D613" s="82">
        <f t="shared" si="38"/>
        <v>2</v>
      </c>
      <c r="E613" s="82">
        <f t="shared" si="39"/>
        <v>2</v>
      </c>
      <c r="F613" s="82" t="str">
        <f t="shared" si="40"/>
        <v>ww</v>
      </c>
      <c r="G613" s="82"/>
    </row>
    <row r="614" spans="1:7" x14ac:dyDescent="0.25">
      <c r="A614" s="1">
        <v>40060</v>
      </c>
      <c r="B614" s="81">
        <v>7.8</v>
      </c>
      <c r="C614" s="82">
        <f t="shared" si="37"/>
        <v>1</v>
      </c>
      <c r="D614" s="82">
        <f t="shared" si="38"/>
        <v>2</v>
      </c>
      <c r="E614" s="82">
        <f t="shared" si="39"/>
        <v>2</v>
      </c>
      <c r="F614" s="82" t="str">
        <f t="shared" si="40"/>
        <v>ww</v>
      </c>
      <c r="G614" s="82"/>
    </row>
    <row r="615" spans="1:7" x14ac:dyDescent="0.25">
      <c r="A615" s="1">
        <v>40061</v>
      </c>
      <c r="B615" s="81">
        <v>5.8</v>
      </c>
      <c r="C615" s="82">
        <f t="shared" si="37"/>
        <v>1</v>
      </c>
      <c r="D615" s="82">
        <f t="shared" si="38"/>
        <v>2</v>
      </c>
      <c r="E615" s="82">
        <f t="shared" si="39"/>
        <v>2</v>
      </c>
      <c r="F615" s="82" t="str">
        <f t="shared" si="40"/>
        <v>ww</v>
      </c>
      <c r="G615" s="82"/>
    </row>
    <row r="616" spans="1:7" x14ac:dyDescent="0.25">
      <c r="A616" s="1">
        <v>40062</v>
      </c>
      <c r="B616" s="81">
        <v>0</v>
      </c>
      <c r="C616" s="82">
        <f t="shared" si="37"/>
        <v>0</v>
      </c>
      <c r="D616" s="82">
        <f t="shared" si="38"/>
        <v>1</v>
      </c>
      <c r="E616" s="82">
        <f t="shared" si="39"/>
        <v>1</v>
      </c>
      <c r="F616" s="82" t="str">
        <f t="shared" si="40"/>
        <v>wd</v>
      </c>
      <c r="G616" s="82"/>
    </row>
    <row r="617" spans="1:7" x14ac:dyDescent="0.25">
      <c r="A617" s="1">
        <v>40063</v>
      </c>
      <c r="B617" s="81">
        <v>1</v>
      </c>
      <c r="C617" s="82">
        <f t="shared" si="37"/>
        <v>1</v>
      </c>
      <c r="D617" s="82">
        <f t="shared" si="38"/>
        <v>1</v>
      </c>
      <c r="E617" s="82">
        <f t="shared" si="39"/>
        <v>-1</v>
      </c>
      <c r="F617" s="82" t="str">
        <f t="shared" si="40"/>
        <v>dw</v>
      </c>
      <c r="G617" s="82"/>
    </row>
    <row r="618" spans="1:7" x14ac:dyDescent="0.25">
      <c r="A618" s="1">
        <v>40064</v>
      </c>
      <c r="B618" s="81">
        <v>0</v>
      </c>
      <c r="C618" s="82">
        <f t="shared" si="37"/>
        <v>0</v>
      </c>
      <c r="D618" s="82">
        <f t="shared" si="38"/>
        <v>1</v>
      </c>
      <c r="E618" s="82">
        <f t="shared" si="39"/>
        <v>1</v>
      </c>
      <c r="F618" s="82" t="str">
        <f t="shared" si="40"/>
        <v>wd</v>
      </c>
      <c r="G618" s="82"/>
    </row>
    <row r="619" spans="1:7" x14ac:dyDescent="0.25">
      <c r="A619" s="1">
        <v>40065</v>
      </c>
      <c r="B619" s="81">
        <v>0.6</v>
      </c>
      <c r="C619" s="82">
        <f t="shared" si="37"/>
        <v>1</v>
      </c>
      <c r="D619" s="82">
        <f t="shared" si="38"/>
        <v>1</v>
      </c>
      <c r="E619" s="82">
        <f t="shared" si="39"/>
        <v>-1</v>
      </c>
      <c r="F619" s="82" t="str">
        <f t="shared" si="40"/>
        <v>dw</v>
      </c>
      <c r="G619" s="82"/>
    </row>
    <row r="620" spans="1:7" x14ac:dyDescent="0.25">
      <c r="A620" s="1">
        <v>40066</v>
      </c>
      <c r="B620" s="81">
        <v>0</v>
      </c>
      <c r="C620" s="82">
        <f t="shared" si="37"/>
        <v>0</v>
      </c>
      <c r="D620" s="82">
        <f t="shared" si="38"/>
        <v>1</v>
      </c>
      <c r="E620" s="82">
        <f t="shared" si="39"/>
        <v>1</v>
      </c>
      <c r="F620" s="82" t="str">
        <f t="shared" si="40"/>
        <v>wd</v>
      </c>
      <c r="G620" s="82"/>
    </row>
    <row r="621" spans="1:7" x14ac:dyDescent="0.25">
      <c r="A621" s="1">
        <v>40067</v>
      </c>
      <c r="B621" s="81">
        <v>0</v>
      </c>
      <c r="C621" s="82">
        <f t="shared" si="37"/>
        <v>0</v>
      </c>
      <c r="D621" s="82">
        <f t="shared" si="38"/>
        <v>0</v>
      </c>
      <c r="E621" s="82">
        <f t="shared" si="39"/>
        <v>0</v>
      </c>
      <c r="F621" s="82" t="str">
        <f t="shared" si="40"/>
        <v>dd</v>
      </c>
      <c r="G621" s="82"/>
    </row>
    <row r="622" spans="1:7" x14ac:dyDescent="0.25">
      <c r="A622" s="1">
        <v>40068</v>
      </c>
      <c r="B622" s="81">
        <v>0</v>
      </c>
      <c r="C622" s="82">
        <f t="shared" si="37"/>
        <v>0</v>
      </c>
      <c r="D622" s="82">
        <f t="shared" si="38"/>
        <v>0</v>
      </c>
      <c r="E622" s="82">
        <f t="shared" si="39"/>
        <v>0</v>
      </c>
      <c r="F622" s="82" t="str">
        <f t="shared" si="40"/>
        <v>dd</v>
      </c>
      <c r="G622" s="82"/>
    </row>
    <row r="623" spans="1:7" x14ac:dyDescent="0.25">
      <c r="A623" s="1">
        <v>40069</v>
      </c>
      <c r="B623" s="81">
        <v>0</v>
      </c>
      <c r="C623" s="82">
        <f t="shared" si="37"/>
        <v>0</v>
      </c>
      <c r="D623" s="82">
        <f t="shared" si="38"/>
        <v>0</v>
      </c>
      <c r="E623" s="82">
        <f t="shared" si="39"/>
        <v>0</v>
      </c>
      <c r="F623" s="82" t="str">
        <f t="shared" si="40"/>
        <v>dd</v>
      </c>
      <c r="G623" s="82"/>
    </row>
    <row r="624" spans="1:7" x14ac:dyDescent="0.25">
      <c r="A624" s="1">
        <v>40070</v>
      </c>
      <c r="B624" s="81">
        <v>0.30000000000000004</v>
      </c>
      <c r="C624" s="82">
        <f t="shared" si="37"/>
        <v>1</v>
      </c>
      <c r="D624" s="82">
        <f t="shared" si="38"/>
        <v>1</v>
      </c>
      <c r="E624" s="82">
        <f t="shared" si="39"/>
        <v>-1</v>
      </c>
      <c r="F624" s="82" t="str">
        <f t="shared" si="40"/>
        <v>dw</v>
      </c>
      <c r="G624" s="82"/>
    </row>
    <row r="625" spans="1:7" x14ac:dyDescent="0.25">
      <c r="A625" s="1">
        <v>40071</v>
      </c>
      <c r="B625" s="81">
        <v>0</v>
      </c>
      <c r="C625" s="82">
        <f t="shared" si="37"/>
        <v>0</v>
      </c>
      <c r="D625" s="82">
        <f t="shared" si="38"/>
        <v>1</v>
      </c>
      <c r="E625" s="82">
        <f t="shared" si="39"/>
        <v>1</v>
      </c>
      <c r="F625" s="82" t="str">
        <f t="shared" si="40"/>
        <v>wd</v>
      </c>
      <c r="G625" s="82"/>
    </row>
    <row r="626" spans="1:7" x14ac:dyDescent="0.25">
      <c r="A626" s="1">
        <v>40072</v>
      </c>
      <c r="B626" s="81">
        <v>0.5</v>
      </c>
      <c r="C626" s="82">
        <f t="shared" si="37"/>
        <v>1</v>
      </c>
      <c r="D626" s="82">
        <f t="shared" si="38"/>
        <v>1</v>
      </c>
      <c r="E626" s="82">
        <f t="shared" si="39"/>
        <v>-1</v>
      </c>
      <c r="F626" s="82" t="str">
        <f t="shared" si="40"/>
        <v>dw</v>
      </c>
      <c r="G626" s="82"/>
    </row>
    <row r="627" spans="1:7" x14ac:dyDescent="0.25">
      <c r="A627" s="1">
        <v>40073</v>
      </c>
      <c r="B627" s="81">
        <v>0</v>
      </c>
      <c r="C627" s="82">
        <f t="shared" si="37"/>
        <v>0</v>
      </c>
      <c r="D627" s="82">
        <f t="shared" si="38"/>
        <v>1</v>
      </c>
      <c r="E627" s="82">
        <f t="shared" si="39"/>
        <v>1</v>
      </c>
      <c r="F627" s="82" t="str">
        <f t="shared" si="40"/>
        <v>wd</v>
      </c>
      <c r="G627" s="82"/>
    </row>
    <row r="628" spans="1:7" x14ac:dyDescent="0.25">
      <c r="A628" s="1">
        <v>40074</v>
      </c>
      <c r="B628" s="81">
        <v>0</v>
      </c>
      <c r="C628" s="82">
        <f t="shared" si="37"/>
        <v>0</v>
      </c>
      <c r="D628" s="82">
        <f t="shared" si="38"/>
        <v>0</v>
      </c>
      <c r="E628" s="82">
        <f t="shared" si="39"/>
        <v>0</v>
      </c>
      <c r="F628" s="82" t="str">
        <f t="shared" si="40"/>
        <v>dd</v>
      </c>
      <c r="G628" s="82"/>
    </row>
    <row r="629" spans="1:7" x14ac:dyDescent="0.25">
      <c r="A629" s="1">
        <v>40075</v>
      </c>
      <c r="B629" s="81">
        <v>0</v>
      </c>
      <c r="C629" s="82">
        <f t="shared" si="37"/>
        <v>0</v>
      </c>
      <c r="D629" s="82">
        <f t="shared" si="38"/>
        <v>0</v>
      </c>
      <c r="E629" s="82">
        <f t="shared" si="39"/>
        <v>0</v>
      </c>
      <c r="F629" s="82" t="str">
        <f t="shared" si="40"/>
        <v>dd</v>
      </c>
      <c r="G629" s="82"/>
    </row>
    <row r="630" spans="1:7" x14ac:dyDescent="0.25">
      <c r="A630" s="1">
        <v>40076</v>
      </c>
      <c r="B630" s="81">
        <v>0</v>
      </c>
      <c r="C630" s="82">
        <f t="shared" si="37"/>
        <v>0</v>
      </c>
      <c r="D630" s="82">
        <f t="shared" si="38"/>
        <v>0</v>
      </c>
      <c r="E630" s="82">
        <f t="shared" si="39"/>
        <v>0</v>
      </c>
      <c r="F630" s="82" t="str">
        <f t="shared" si="40"/>
        <v>dd</v>
      </c>
      <c r="G630" s="82"/>
    </row>
    <row r="631" spans="1:7" x14ac:dyDescent="0.25">
      <c r="A631" s="1">
        <v>40077</v>
      </c>
      <c r="B631" s="81">
        <v>0</v>
      </c>
      <c r="C631" s="82">
        <f t="shared" si="37"/>
        <v>0</v>
      </c>
      <c r="D631" s="82">
        <f t="shared" si="38"/>
        <v>0</v>
      </c>
      <c r="E631" s="82">
        <f t="shared" si="39"/>
        <v>0</v>
      </c>
      <c r="F631" s="82" t="str">
        <f t="shared" si="40"/>
        <v>dd</v>
      </c>
      <c r="G631" s="82"/>
    </row>
    <row r="632" spans="1:7" x14ac:dyDescent="0.25">
      <c r="A632" s="1">
        <v>40078</v>
      </c>
      <c r="B632" s="81">
        <v>1.4</v>
      </c>
      <c r="C632" s="82">
        <f t="shared" si="37"/>
        <v>1</v>
      </c>
      <c r="D632" s="82">
        <f t="shared" si="38"/>
        <v>1</v>
      </c>
      <c r="E632" s="82">
        <f t="shared" si="39"/>
        <v>-1</v>
      </c>
      <c r="F632" s="82" t="str">
        <f t="shared" si="40"/>
        <v>dw</v>
      </c>
      <c r="G632" s="82"/>
    </row>
    <row r="633" spans="1:7" x14ac:dyDescent="0.25">
      <c r="A633" s="1">
        <v>40079</v>
      </c>
      <c r="B633" s="81">
        <v>0.1</v>
      </c>
      <c r="C633" s="82">
        <f t="shared" si="37"/>
        <v>1</v>
      </c>
      <c r="D633" s="82">
        <f t="shared" si="38"/>
        <v>2</v>
      </c>
      <c r="E633" s="82">
        <f t="shared" si="39"/>
        <v>2</v>
      </c>
      <c r="F633" s="82" t="str">
        <f t="shared" si="40"/>
        <v>ww</v>
      </c>
      <c r="G633" s="82"/>
    </row>
    <row r="634" spans="1:7" x14ac:dyDescent="0.25">
      <c r="A634" s="1">
        <v>40080</v>
      </c>
      <c r="B634" s="81">
        <v>0</v>
      </c>
      <c r="C634" s="82">
        <f t="shared" si="37"/>
        <v>0</v>
      </c>
      <c r="D634" s="82">
        <f t="shared" si="38"/>
        <v>1</v>
      </c>
      <c r="E634" s="82">
        <f t="shared" si="39"/>
        <v>1</v>
      </c>
      <c r="F634" s="82" t="str">
        <f t="shared" si="40"/>
        <v>wd</v>
      </c>
      <c r="G634" s="82"/>
    </row>
    <row r="635" spans="1:7" x14ac:dyDescent="0.25">
      <c r="A635" s="1">
        <v>40081</v>
      </c>
      <c r="B635" s="81">
        <v>0</v>
      </c>
      <c r="C635" s="82">
        <f t="shared" si="37"/>
        <v>0</v>
      </c>
      <c r="D635" s="82">
        <f t="shared" si="38"/>
        <v>0</v>
      </c>
      <c r="E635" s="82">
        <f t="shared" si="39"/>
        <v>0</v>
      </c>
      <c r="F635" s="82" t="str">
        <f t="shared" si="40"/>
        <v>dd</v>
      </c>
      <c r="G635" s="82"/>
    </row>
    <row r="636" spans="1:7" x14ac:dyDescent="0.25">
      <c r="A636" s="1">
        <v>40082</v>
      </c>
      <c r="B636" s="81">
        <v>0</v>
      </c>
      <c r="C636" s="82">
        <f t="shared" si="37"/>
        <v>0</v>
      </c>
      <c r="D636" s="82">
        <f t="shared" si="38"/>
        <v>0</v>
      </c>
      <c r="E636" s="82">
        <f t="shared" si="39"/>
        <v>0</v>
      </c>
      <c r="F636" s="82" t="str">
        <f t="shared" si="40"/>
        <v>dd</v>
      </c>
      <c r="G636" s="82"/>
    </row>
    <row r="637" spans="1:7" x14ac:dyDescent="0.25">
      <c r="A637" s="1">
        <v>40083</v>
      </c>
      <c r="B637" s="81">
        <v>0</v>
      </c>
      <c r="C637" s="82">
        <f t="shared" si="37"/>
        <v>0</v>
      </c>
      <c r="D637" s="82">
        <f t="shared" si="38"/>
        <v>0</v>
      </c>
      <c r="E637" s="82">
        <f t="shared" si="39"/>
        <v>0</v>
      </c>
      <c r="F637" s="82" t="str">
        <f t="shared" si="40"/>
        <v>dd</v>
      </c>
      <c r="G637" s="82"/>
    </row>
    <row r="638" spans="1:7" x14ac:dyDescent="0.25">
      <c r="A638" s="1">
        <v>40084</v>
      </c>
      <c r="B638" s="81">
        <v>0</v>
      </c>
      <c r="C638" s="82">
        <f t="shared" si="37"/>
        <v>0</v>
      </c>
      <c r="D638" s="82">
        <f t="shared" si="38"/>
        <v>0</v>
      </c>
      <c r="E638" s="82">
        <f t="shared" si="39"/>
        <v>0</v>
      </c>
      <c r="F638" s="82" t="str">
        <f t="shared" si="40"/>
        <v>dd</v>
      </c>
      <c r="G638" s="82"/>
    </row>
    <row r="639" spans="1:7" x14ac:dyDescent="0.25">
      <c r="A639" s="1">
        <v>40085</v>
      </c>
      <c r="B639" s="81">
        <v>0</v>
      </c>
      <c r="C639" s="82">
        <f t="shared" si="37"/>
        <v>0</v>
      </c>
      <c r="D639" s="82">
        <f t="shared" si="38"/>
        <v>0</v>
      </c>
      <c r="E639" s="82">
        <f t="shared" si="39"/>
        <v>0</v>
      </c>
      <c r="F639" s="82" t="str">
        <f t="shared" si="40"/>
        <v>dd</v>
      </c>
      <c r="G639" s="82"/>
    </row>
    <row r="640" spans="1:7" x14ac:dyDescent="0.25">
      <c r="A640" s="1">
        <v>40086</v>
      </c>
      <c r="B640" s="81">
        <v>4.8000000000000007</v>
      </c>
      <c r="C640" s="82">
        <f t="shared" si="37"/>
        <v>1</v>
      </c>
      <c r="D640" s="82">
        <f t="shared" si="38"/>
        <v>1</v>
      </c>
      <c r="E640" s="82">
        <f t="shared" si="39"/>
        <v>-1</v>
      </c>
      <c r="F640" s="82" t="str">
        <f t="shared" si="40"/>
        <v>dw</v>
      </c>
      <c r="G640" s="82"/>
    </row>
    <row r="641" spans="1:7" x14ac:dyDescent="0.25">
      <c r="A641" s="1">
        <v>40087</v>
      </c>
      <c r="B641" s="81">
        <v>0</v>
      </c>
      <c r="C641" s="82">
        <f t="shared" si="37"/>
        <v>0</v>
      </c>
      <c r="D641" s="82">
        <f t="shared" si="38"/>
        <v>1</v>
      </c>
      <c r="E641" s="82">
        <f t="shared" si="39"/>
        <v>1</v>
      </c>
      <c r="F641" s="82" t="str">
        <f t="shared" si="40"/>
        <v>wd</v>
      </c>
      <c r="G641" s="82"/>
    </row>
    <row r="642" spans="1:7" x14ac:dyDescent="0.25">
      <c r="A642" s="1">
        <v>40088</v>
      </c>
      <c r="B642" s="81">
        <v>1.4</v>
      </c>
      <c r="C642" s="82">
        <f t="shared" si="37"/>
        <v>1</v>
      </c>
      <c r="D642" s="82">
        <f t="shared" si="38"/>
        <v>1</v>
      </c>
      <c r="E642" s="82">
        <f t="shared" si="39"/>
        <v>-1</v>
      </c>
      <c r="F642" s="82" t="str">
        <f t="shared" si="40"/>
        <v>dw</v>
      </c>
      <c r="G642" s="82"/>
    </row>
    <row r="643" spans="1:7" x14ac:dyDescent="0.25">
      <c r="A643" s="1">
        <v>40089</v>
      </c>
      <c r="B643" s="81">
        <v>1.3</v>
      </c>
      <c r="C643" s="82">
        <f t="shared" ref="C643:C706" si="41">IF(B643&gt;0,1,0)</f>
        <v>1</v>
      </c>
      <c r="D643" s="82">
        <f t="shared" ref="D643:D706" si="42">SUM(C642:C643)</f>
        <v>2</v>
      </c>
      <c r="E643" s="82">
        <f t="shared" ref="E643:E706" si="43">IF(D643=1,IF(C642=1,1,-1),D643)</f>
        <v>2</v>
      </c>
      <c r="F643" s="82" t="str">
        <f t="shared" ref="F643:F706" si="44">VLOOKUP(E643,codes,2,)</f>
        <v>ww</v>
      </c>
      <c r="G643" s="82"/>
    </row>
    <row r="644" spans="1:7" x14ac:dyDescent="0.25">
      <c r="A644" s="1">
        <v>40090</v>
      </c>
      <c r="B644" s="81">
        <v>0.8</v>
      </c>
      <c r="C644" s="82">
        <f t="shared" si="41"/>
        <v>1</v>
      </c>
      <c r="D644" s="82">
        <f t="shared" si="42"/>
        <v>2</v>
      </c>
      <c r="E644" s="82">
        <f t="shared" si="43"/>
        <v>2</v>
      </c>
      <c r="F644" s="82" t="str">
        <f t="shared" si="44"/>
        <v>ww</v>
      </c>
      <c r="G644" s="82"/>
    </row>
    <row r="645" spans="1:7" x14ac:dyDescent="0.25">
      <c r="A645" s="1">
        <v>40091</v>
      </c>
      <c r="B645" s="81">
        <v>0</v>
      </c>
      <c r="C645" s="82">
        <f t="shared" si="41"/>
        <v>0</v>
      </c>
      <c r="D645" s="82">
        <f t="shared" si="42"/>
        <v>1</v>
      </c>
      <c r="E645" s="82">
        <f t="shared" si="43"/>
        <v>1</v>
      </c>
      <c r="F645" s="82" t="str">
        <f t="shared" si="44"/>
        <v>wd</v>
      </c>
      <c r="G645" s="82"/>
    </row>
    <row r="646" spans="1:7" x14ac:dyDescent="0.25">
      <c r="A646" s="1">
        <v>40092</v>
      </c>
      <c r="B646" s="81">
        <v>4.7</v>
      </c>
      <c r="C646" s="82">
        <f t="shared" si="41"/>
        <v>1</v>
      </c>
      <c r="D646" s="82">
        <f t="shared" si="42"/>
        <v>1</v>
      </c>
      <c r="E646" s="82">
        <f t="shared" si="43"/>
        <v>-1</v>
      </c>
      <c r="F646" s="82" t="str">
        <f t="shared" si="44"/>
        <v>dw</v>
      </c>
      <c r="G646" s="82"/>
    </row>
    <row r="647" spans="1:7" x14ac:dyDescent="0.25">
      <c r="A647" s="1">
        <v>40093</v>
      </c>
      <c r="B647" s="81">
        <v>2.2999999999999998</v>
      </c>
      <c r="C647" s="82">
        <f t="shared" si="41"/>
        <v>1</v>
      </c>
      <c r="D647" s="82">
        <f t="shared" si="42"/>
        <v>2</v>
      </c>
      <c r="E647" s="82">
        <f t="shared" si="43"/>
        <v>2</v>
      </c>
      <c r="F647" s="82" t="str">
        <f t="shared" si="44"/>
        <v>ww</v>
      </c>
      <c r="G647" s="82"/>
    </row>
    <row r="648" spans="1:7" x14ac:dyDescent="0.25">
      <c r="A648" s="1">
        <v>40094</v>
      </c>
      <c r="B648" s="81">
        <v>0</v>
      </c>
      <c r="C648" s="82">
        <f t="shared" si="41"/>
        <v>0</v>
      </c>
      <c r="D648" s="82">
        <f t="shared" si="42"/>
        <v>1</v>
      </c>
      <c r="E648" s="82">
        <f t="shared" si="43"/>
        <v>1</v>
      </c>
      <c r="F648" s="82" t="str">
        <f t="shared" si="44"/>
        <v>wd</v>
      </c>
      <c r="G648" s="82"/>
    </row>
    <row r="649" spans="1:7" x14ac:dyDescent="0.25">
      <c r="A649" s="1">
        <v>40095</v>
      </c>
      <c r="B649" s="81">
        <v>0</v>
      </c>
      <c r="C649" s="82">
        <f t="shared" si="41"/>
        <v>0</v>
      </c>
      <c r="D649" s="82">
        <f t="shared" si="42"/>
        <v>0</v>
      </c>
      <c r="E649" s="82">
        <f t="shared" si="43"/>
        <v>0</v>
      </c>
      <c r="F649" s="82" t="str">
        <f t="shared" si="44"/>
        <v>dd</v>
      </c>
      <c r="G649" s="82"/>
    </row>
    <row r="650" spans="1:7" x14ac:dyDescent="0.25">
      <c r="A650" s="1">
        <v>40096</v>
      </c>
      <c r="B650" s="81">
        <v>2.6</v>
      </c>
      <c r="C650" s="82">
        <f t="shared" si="41"/>
        <v>1</v>
      </c>
      <c r="D650" s="82">
        <f t="shared" si="42"/>
        <v>1</v>
      </c>
      <c r="E650" s="82">
        <f t="shared" si="43"/>
        <v>-1</v>
      </c>
      <c r="F650" s="82" t="str">
        <f t="shared" si="44"/>
        <v>dw</v>
      </c>
      <c r="G650" s="82"/>
    </row>
    <row r="651" spans="1:7" x14ac:dyDescent="0.25">
      <c r="A651" s="1">
        <v>40097</v>
      </c>
      <c r="B651" s="81">
        <v>0.1</v>
      </c>
      <c r="C651" s="82">
        <f t="shared" si="41"/>
        <v>1</v>
      </c>
      <c r="D651" s="82">
        <f t="shared" si="42"/>
        <v>2</v>
      </c>
      <c r="E651" s="82">
        <f t="shared" si="43"/>
        <v>2</v>
      </c>
      <c r="F651" s="82" t="str">
        <f t="shared" si="44"/>
        <v>ww</v>
      </c>
      <c r="G651" s="82"/>
    </row>
    <row r="652" spans="1:7" x14ac:dyDescent="0.25">
      <c r="A652" s="1">
        <v>40098</v>
      </c>
      <c r="B652" s="81">
        <v>0.1</v>
      </c>
      <c r="C652" s="82">
        <f t="shared" si="41"/>
        <v>1</v>
      </c>
      <c r="D652" s="82">
        <f t="shared" si="42"/>
        <v>2</v>
      </c>
      <c r="E652" s="82">
        <f t="shared" si="43"/>
        <v>2</v>
      </c>
      <c r="F652" s="82" t="str">
        <f t="shared" si="44"/>
        <v>ww</v>
      </c>
      <c r="G652" s="82"/>
    </row>
    <row r="653" spans="1:7" x14ac:dyDescent="0.25">
      <c r="A653" s="1">
        <v>40099</v>
      </c>
      <c r="B653" s="81">
        <v>0</v>
      </c>
      <c r="C653" s="82">
        <f t="shared" si="41"/>
        <v>0</v>
      </c>
      <c r="D653" s="82">
        <f t="shared" si="42"/>
        <v>1</v>
      </c>
      <c r="E653" s="82">
        <f t="shared" si="43"/>
        <v>1</v>
      </c>
      <c r="F653" s="82" t="str">
        <f t="shared" si="44"/>
        <v>wd</v>
      </c>
      <c r="G653" s="82"/>
    </row>
    <row r="654" spans="1:7" x14ac:dyDescent="0.25">
      <c r="A654" s="1">
        <v>40100</v>
      </c>
      <c r="B654" s="81">
        <v>1</v>
      </c>
      <c r="C654" s="82">
        <f t="shared" si="41"/>
        <v>1</v>
      </c>
      <c r="D654" s="82">
        <f t="shared" si="42"/>
        <v>1</v>
      </c>
      <c r="E654" s="82">
        <f t="shared" si="43"/>
        <v>-1</v>
      </c>
      <c r="F654" s="82" t="str">
        <f t="shared" si="44"/>
        <v>dw</v>
      </c>
      <c r="G654" s="82"/>
    </row>
    <row r="655" spans="1:7" x14ac:dyDescent="0.25">
      <c r="A655" s="1">
        <v>40101</v>
      </c>
      <c r="B655" s="81">
        <v>1.7999999999999998</v>
      </c>
      <c r="C655" s="82">
        <f t="shared" si="41"/>
        <v>1</v>
      </c>
      <c r="D655" s="82">
        <f t="shared" si="42"/>
        <v>2</v>
      </c>
      <c r="E655" s="82">
        <f t="shared" si="43"/>
        <v>2</v>
      </c>
      <c r="F655" s="82" t="str">
        <f t="shared" si="44"/>
        <v>ww</v>
      </c>
      <c r="G655" s="82"/>
    </row>
    <row r="656" spans="1:7" x14ac:dyDescent="0.25">
      <c r="A656" s="1">
        <v>40102</v>
      </c>
      <c r="B656" s="81">
        <v>1.9</v>
      </c>
      <c r="C656" s="82">
        <f t="shared" si="41"/>
        <v>1</v>
      </c>
      <c r="D656" s="82">
        <f t="shared" si="42"/>
        <v>2</v>
      </c>
      <c r="E656" s="82">
        <f t="shared" si="43"/>
        <v>2</v>
      </c>
      <c r="F656" s="82" t="str">
        <f t="shared" si="44"/>
        <v>ww</v>
      </c>
      <c r="G656" s="82"/>
    </row>
    <row r="657" spans="1:7" x14ac:dyDescent="0.25">
      <c r="A657" s="1">
        <v>40103</v>
      </c>
      <c r="B657" s="81">
        <v>0.2</v>
      </c>
      <c r="C657" s="82">
        <f t="shared" si="41"/>
        <v>1</v>
      </c>
      <c r="D657" s="82">
        <f t="shared" si="42"/>
        <v>2</v>
      </c>
      <c r="E657" s="82">
        <f t="shared" si="43"/>
        <v>2</v>
      </c>
      <c r="F657" s="82" t="str">
        <f t="shared" si="44"/>
        <v>ww</v>
      </c>
      <c r="G657" s="82"/>
    </row>
    <row r="658" spans="1:7" x14ac:dyDescent="0.25">
      <c r="A658" s="1">
        <v>40104</v>
      </c>
      <c r="B658" s="81">
        <v>0</v>
      </c>
      <c r="C658" s="82">
        <f t="shared" si="41"/>
        <v>0</v>
      </c>
      <c r="D658" s="82">
        <f t="shared" si="42"/>
        <v>1</v>
      </c>
      <c r="E658" s="82">
        <f t="shared" si="43"/>
        <v>1</v>
      </c>
      <c r="F658" s="82" t="str">
        <f t="shared" si="44"/>
        <v>wd</v>
      </c>
      <c r="G658" s="82"/>
    </row>
    <row r="659" spans="1:7" x14ac:dyDescent="0.25">
      <c r="A659" s="1">
        <v>40105</v>
      </c>
      <c r="B659" s="81">
        <v>1.7</v>
      </c>
      <c r="C659" s="82">
        <f t="shared" si="41"/>
        <v>1</v>
      </c>
      <c r="D659" s="82">
        <f t="shared" si="42"/>
        <v>1</v>
      </c>
      <c r="E659" s="82">
        <f t="shared" si="43"/>
        <v>-1</v>
      </c>
      <c r="F659" s="82" t="str">
        <f t="shared" si="44"/>
        <v>dw</v>
      </c>
      <c r="G659" s="82"/>
    </row>
    <row r="660" spans="1:7" x14ac:dyDescent="0.25">
      <c r="A660" s="1">
        <v>40106</v>
      </c>
      <c r="B660" s="81">
        <v>0.6</v>
      </c>
      <c r="C660" s="82">
        <f t="shared" si="41"/>
        <v>1</v>
      </c>
      <c r="D660" s="82">
        <f t="shared" si="42"/>
        <v>2</v>
      </c>
      <c r="E660" s="82">
        <f t="shared" si="43"/>
        <v>2</v>
      </c>
      <c r="F660" s="82" t="str">
        <f t="shared" si="44"/>
        <v>ww</v>
      </c>
      <c r="G660" s="82"/>
    </row>
    <row r="661" spans="1:7" x14ac:dyDescent="0.25">
      <c r="A661" s="1">
        <v>40107</v>
      </c>
      <c r="B661" s="81">
        <v>3.8000000000000003</v>
      </c>
      <c r="C661" s="82">
        <f t="shared" si="41"/>
        <v>1</v>
      </c>
      <c r="D661" s="82">
        <f t="shared" si="42"/>
        <v>2</v>
      </c>
      <c r="E661" s="82">
        <f t="shared" si="43"/>
        <v>2</v>
      </c>
      <c r="F661" s="82" t="str">
        <f t="shared" si="44"/>
        <v>ww</v>
      </c>
      <c r="G661" s="82"/>
    </row>
    <row r="662" spans="1:7" x14ac:dyDescent="0.25">
      <c r="A662" s="1">
        <v>40108</v>
      </c>
      <c r="B662" s="81">
        <v>15.399999999999999</v>
      </c>
      <c r="C662" s="82">
        <f t="shared" si="41"/>
        <v>1</v>
      </c>
      <c r="D662" s="82">
        <f t="shared" si="42"/>
        <v>2</v>
      </c>
      <c r="E662" s="82">
        <f t="shared" si="43"/>
        <v>2</v>
      </c>
      <c r="F662" s="82" t="str">
        <f t="shared" si="44"/>
        <v>ww</v>
      </c>
      <c r="G662" s="82"/>
    </row>
    <row r="663" spans="1:7" x14ac:dyDescent="0.25">
      <c r="A663" s="1">
        <v>40109</v>
      </c>
      <c r="B663" s="81">
        <v>0.79999999999999993</v>
      </c>
      <c r="C663" s="82">
        <f t="shared" si="41"/>
        <v>1</v>
      </c>
      <c r="D663" s="82">
        <f t="shared" si="42"/>
        <v>2</v>
      </c>
      <c r="E663" s="82">
        <f t="shared" si="43"/>
        <v>2</v>
      </c>
      <c r="F663" s="82" t="str">
        <f t="shared" si="44"/>
        <v>ww</v>
      </c>
      <c r="G663" s="82"/>
    </row>
    <row r="664" spans="1:7" x14ac:dyDescent="0.25">
      <c r="A664" s="1">
        <v>40110</v>
      </c>
      <c r="B664" s="81">
        <v>0.30000000000000004</v>
      </c>
      <c r="C664" s="82">
        <f t="shared" si="41"/>
        <v>1</v>
      </c>
      <c r="D664" s="82">
        <f t="shared" si="42"/>
        <v>2</v>
      </c>
      <c r="E664" s="82">
        <f t="shared" si="43"/>
        <v>2</v>
      </c>
      <c r="F664" s="82" t="str">
        <f t="shared" si="44"/>
        <v>ww</v>
      </c>
      <c r="G664" s="82"/>
    </row>
    <row r="665" spans="1:7" x14ac:dyDescent="0.25">
      <c r="A665" s="1">
        <v>40111</v>
      </c>
      <c r="B665" s="81">
        <v>3.6</v>
      </c>
      <c r="C665" s="82">
        <f t="shared" si="41"/>
        <v>1</v>
      </c>
      <c r="D665" s="82">
        <f t="shared" si="42"/>
        <v>2</v>
      </c>
      <c r="E665" s="82">
        <f t="shared" si="43"/>
        <v>2</v>
      </c>
      <c r="F665" s="82" t="str">
        <f t="shared" si="44"/>
        <v>ww</v>
      </c>
      <c r="G665" s="82"/>
    </row>
    <row r="666" spans="1:7" x14ac:dyDescent="0.25">
      <c r="A666" s="1">
        <v>40112</v>
      </c>
      <c r="B666" s="81">
        <v>1.3</v>
      </c>
      <c r="C666" s="82">
        <f t="shared" si="41"/>
        <v>1</v>
      </c>
      <c r="D666" s="82">
        <f t="shared" si="42"/>
        <v>2</v>
      </c>
      <c r="E666" s="82">
        <f t="shared" si="43"/>
        <v>2</v>
      </c>
      <c r="F666" s="82" t="str">
        <f t="shared" si="44"/>
        <v>ww</v>
      </c>
      <c r="G666" s="82"/>
    </row>
    <row r="667" spans="1:7" x14ac:dyDescent="0.25">
      <c r="A667" s="1">
        <v>40113</v>
      </c>
      <c r="B667" s="81">
        <v>0</v>
      </c>
      <c r="C667" s="82">
        <f t="shared" si="41"/>
        <v>0</v>
      </c>
      <c r="D667" s="82">
        <f t="shared" si="42"/>
        <v>1</v>
      </c>
      <c r="E667" s="82">
        <f t="shared" si="43"/>
        <v>1</v>
      </c>
      <c r="F667" s="82" t="str">
        <f t="shared" si="44"/>
        <v>wd</v>
      </c>
      <c r="G667" s="82"/>
    </row>
    <row r="668" spans="1:7" x14ac:dyDescent="0.25">
      <c r="A668" s="1">
        <v>40114</v>
      </c>
      <c r="B668" s="81">
        <v>2.9000000000000004</v>
      </c>
      <c r="C668" s="82">
        <f t="shared" si="41"/>
        <v>1</v>
      </c>
      <c r="D668" s="82">
        <f t="shared" si="42"/>
        <v>1</v>
      </c>
      <c r="E668" s="82">
        <f t="shared" si="43"/>
        <v>-1</v>
      </c>
      <c r="F668" s="82" t="str">
        <f t="shared" si="44"/>
        <v>dw</v>
      </c>
      <c r="G668" s="82"/>
    </row>
    <row r="669" spans="1:7" x14ac:dyDescent="0.25">
      <c r="A669" s="1">
        <v>40115</v>
      </c>
      <c r="B669" s="81">
        <v>0.1</v>
      </c>
      <c r="C669" s="82">
        <f t="shared" si="41"/>
        <v>1</v>
      </c>
      <c r="D669" s="82">
        <f t="shared" si="42"/>
        <v>2</v>
      </c>
      <c r="E669" s="82">
        <f t="shared" si="43"/>
        <v>2</v>
      </c>
      <c r="F669" s="82" t="str">
        <f t="shared" si="44"/>
        <v>ww</v>
      </c>
      <c r="G669" s="82"/>
    </row>
    <row r="670" spans="1:7" x14ac:dyDescent="0.25">
      <c r="A670" s="1">
        <v>40116</v>
      </c>
      <c r="B670" s="81">
        <v>0</v>
      </c>
      <c r="C670" s="82">
        <f t="shared" si="41"/>
        <v>0</v>
      </c>
      <c r="D670" s="82">
        <f t="shared" si="42"/>
        <v>1</v>
      </c>
      <c r="E670" s="82">
        <f t="shared" si="43"/>
        <v>1</v>
      </c>
      <c r="F670" s="82" t="str">
        <f t="shared" si="44"/>
        <v>wd</v>
      </c>
      <c r="G670" s="82"/>
    </row>
    <row r="671" spans="1:7" x14ac:dyDescent="0.25">
      <c r="A671" s="1">
        <v>40117</v>
      </c>
      <c r="B671" s="81">
        <v>0.4</v>
      </c>
      <c r="C671" s="82">
        <f t="shared" si="41"/>
        <v>1</v>
      </c>
      <c r="D671" s="82">
        <f t="shared" si="42"/>
        <v>1</v>
      </c>
      <c r="E671" s="82">
        <f t="shared" si="43"/>
        <v>-1</v>
      </c>
      <c r="F671" s="82" t="str">
        <f t="shared" si="44"/>
        <v>dw</v>
      </c>
      <c r="G671" s="82"/>
    </row>
    <row r="672" spans="1:7" x14ac:dyDescent="0.25">
      <c r="A672" s="1">
        <v>40118</v>
      </c>
      <c r="B672" s="81">
        <v>4.8</v>
      </c>
      <c r="C672" s="82">
        <f t="shared" si="41"/>
        <v>1</v>
      </c>
      <c r="D672" s="82">
        <f t="shared" si="42"/>
        <v>2</v>
      </c>
      <c r="E672" s="82">
        <f t="shared" si="43"/>
        <v>2</v>
      </c>
      <c r="F672" s="82" t="str">
        <f t="shared" si="44"/>
        <v>ww</v>
      </c>
      <c r="G672" s="82"/>
    </row>
    <row r="673" spans="1:7" x14ac:dyDescent="0.25">
      <c r="A673" s="1">
        <v>40119</v>
      </c>
      <c r="B673" s="81">
        <v>17.899999999999999</v>
      </c>
      <c r="C673" s="82">
        <f t="shared" si="41"/>
        <v>1</v>
      </c>
      <c r="D673" s="82">
        <f t="shared" si="42"/>
        <v>2</v>
      </c>
      <c r="E673" s="82">
        <f t="shared" si="43"/>
        <v>2</v>
      </c>
      <c r="F673" s="82" t="str">
        <f t="shared" si="44"/>
        <v>ww</v>
      </c>
      <c r="G673" s="82"/>
    </row>
    <row r="674" spans="1:7" x14ac:dyDescent="0.25">
      <c r="A674" s="1">
        <v>40120</v>
      </c>
      <c r="B674" s="81">
        <v>0.89999999999999991</v>
      </c>
      <c r="C674" s="82">
        <f t="shared" si="41"/>
        <v>1</v>
      </c>
      <c r="D674" s="82">
        <f t="shared" si="42"/>
        <v>2</v>
      </c>
      <c r="E674" s="82">
        <f t="shared" si="43"/>
        <v>2</v>
      </c>
      <c r="F674" s="82" t="str">
        <f t="shared" si="44"/>
        <v>ww</v>
      </c>
      <c r="G674" s="82"/>
    </row>
    <row r="675" spans="1:7" x14ac:dyDescent="0.25">
      <c r="A675" s="1">
        <v>40121</v>
      </c>
      <c r="B675" s="81">
        <v>0.5</v>
      </c>
      <c r="C675" s="82">
        <f t="shared" si="41"/>
        <v>1</v>
      </c>
      <c r="D675" s="82">
        <f t="shared" si="42"/>
        <v>2</v>
      </c>
      <c r="E675" s="82">
        <f t="shared" si="43"/>
        <v>2</v>
      </c>
      <c r="F675" s="82" t="str">
        <f t="shared" si="44"/>
        <v>ww</v>
      </c>
      <c r="G675" s="82"/>
    </row>
    <row r="676" spans="1:7" x14ac:dyDescent="0.25">
      <c r="A676" s="1">
        <v>40122</v>
      </c>
      <c r="B676" s="81">
        <v>0.2</v>
      </c>
      <c r="C676" s="82">
        <f t="shared" si="41"/>
        <v>1</v>
      </c>
      <c r="D676" s="82">
        <f t="shared" si="42"/>
        <v>2</v>
      </c>
      <c r="E676" s="82">
        <f t="shared" si="43"/>
        <v>2</v>
      </c>
      <c r="F676" s="82" t="str">
        <f t="shared" si="44"/>
        <v>ww</v>
      </c>
      <c r="G676" s="82"/>
    </row>
    <row r="677" spans="1:7" x14ac:dyDescent="0.25">
      <c r="A677" s="1">
        <v>40123</v>
      </c>
      <c r="B677" s="81">
        <v>0.5</v>
      </c>
      <c r="C677" s="82">
        <f t="shared" si="41"/>
        <v>1</v>
      </c>
      <c r="D677" s="82">
        <f t="shared" si="42"/>
        <v>2</v>
      </c>
      <c r="E677" s="82">
        <f t="shared" si="43"/>
        <v>2</v>
      </c>
      <c r="F677" s="82" t="str">
        <f t="shared" si="44"/>
        <v>ww</v>
      </c>
      <c r="G677" s="82"/>
    </row>
    <row r="678" spans="1:7" x14ac:dyDescent="0.25">
      <c r="A678" s="1">
        <v>40124</v>
      </c>
      <c r="B678" s="81">
        <v>0.30000000000000004</v>
      </c>
      <c r="C678" s="82">
        <f t="shared" si="41"/>
        <v>1</v>
      </c>
      <c r="D678" s="82">
        <f t="shared" si="42"/>
        <v>2</v>
      </c>
      <c r="E678" s="82">
        <f t="shared" si="43"/>
        <v>2</v>
      </c>
      <c r="F678" s="82" t="str">
        <f t="shared" si="44"/>
        <v>ww</v>
      </c>
      <c r="G678" s="82"/>
    </row>
    <row r="679" spans="1:7" x14ac:dyDescent="0.25">
      <c r="A679" s="1">
        <v>40125</v>
      </c>
      <c r="B679" s="81">
        <v>26.2</v>
      </c>
      <c r="C679" s="82">
        <f t="shared" si="41"/>
        <v>1</v>
      </c>
      <c r="D679" s="82">
        <f t="shared" si="42"/>
        <v>2</v>
      </c>
      <c r="E679" s="82">
        <f t="shared" si="43"/>
        <v>2</v>
      </c>
      <c r="F679" s="82" t="str">
        <f t="shared" si="44"/>
        <v>ww</v>
      </c>
      <c r="G679" s="82"/>
    </row>
    <row r="680" spans="1:7" x14ac:dyDescent="0.25">
      <c r="A680" s="1">
        <v>40126</v>
      </c>
      <c r="B680" s="81">
        <v>1.1000000000000001</v>
      </c>
      <c r="C680" s="82">
        <f t="shared" si="41"/>
        <v>1</v>
      </c>
      <c r="D680" s="82">
        <f t="shared" si="42"/>
        <v>2</v>
      </c>
      <c r="E680" s="82">
        <f t="shared" si="43"/>
        <v>2</v>
      </c>
      <c r="F680" s="82" t="str">
        <f t="shared" si="44"/>
        <v>ww</v>
      </c>
      <c r="G680" s="82"/>
    </row>
    <row r="681" spans="1:7" x14ac:dyDescent="0.25">
      <c r="A681" s="1">
        <v>40127</v>
      </c>
      <c r="B681" s="81">
        <v>0</v>
      </c>
      <c r="C681" s="82">
        <f t="shared" si="41"/>
        <v>0</v>
      </c>
      <c r="D681" s="82">
        <f t="shared" si="42"/>
        <v>1</v>
      </c>
      <c r="E681" s="82">
        <f t="shared" si="43"/>
        <v>1</v>
      </c>
      <c r="F681" s="82" t="str">
        <f t="shared" si="44"/>
        <v>wd</v>
      </c>
      <c r="G681" s="82"/>
    </row>
    <row r="682" spans="1:7" x14ac:dyDescent="0.25">
      <c r="A682" s="1">
        <v>40128</v>
      </c>
      <c r="B682" s="81">
        <v>0.8</v>
      </c>
      <c r="C682" s="82">
        <f t="shared" si="41"/>
        <v>1</v>
      </c>
      <c r="D682" s="82">
        <f t="shared" si="42"/>
        <v>1</v>
      </c>
      <c r="E682" s="82">
        <f t="shared" si="43"/>
        <v>-1</v>
      </c>
      <c r="F682" s="82" t="str">
        <f t="shared" si="44"/>
        <v>dw</v>
      </c>
      <c r="G682" s="82"/>
    </row>
    <row r="683" spans="1:7" x14ac:dyDescent="0.25">
      <c r="A683" s="1">
        <v>40129</v>
      </c>
      <c r="B683" s="81">
        <v>2.2999999999999998</v>
      </c>
      <c r="C683" s="82">
        <f t="shared" si="41"/>
        <v>1</v>
      </c>
      <c r="D683" s="82">
        <f t="shared" si="42"/>
        <v>2</v>
      </c>
      <c r="E683" s="82">
        <f t="shared" si="43"/>
        <v>2</v>
      </c>
      <c r="F683" s="82" t="str">
        <f t="shared" si="44"/>
        <v>ww</v>
      </c>
      <c r="G683" s="82"/>
    </row>
    <row r="684" spans="1:7" x14ac:dyDescent="0.25">
      <c r="A684" s="1">
        <v>40130</v>
      </c>
      <c r="B684" s="81">
        <v>3.3</v>
      </c>
      <c r="C684" s="82">
        <f t="shared" si="41"/>
        <v>1</v>
      </c>
      <c r="D684" s="82">
        <f t="shared" si="42"/>
        <v>2</v>
      </c>
      <c r="E684" s="82">
        <f t="shared" si="43"/>
        <v>2</v>
      </c>
      <c r="F684" s="82" t="str">
        <f t="shared" si="44"/>
        <v>ww</v>
      </c>
      <c r="G684" s="82"/>
    </row>
    <row r="685" spans="1:7" x14ac:dyDescent="0.25">
      <c r="A685" s="1">
        <v>40131</v>
      </c>
      <c r="B685" s="81">
        <v>13.9</v>
      </c>
      <c r="C685" s="82">
        <f t="shared" si="41"/>
        <v>1</v>
      </c>
      <c r="D685" s="82">
        <f t="shared" si="42"/>
        <v>2</v>
      </c>
      <c r="E685" s="82">
        <f t="shared" si="43"/>
        <v>2</v>
      </c>
      <c r="F685" s="82" t="str">
        <f t="shared" si="44"/>
        <v>ww</v>
      </c>
      <c r="G685" s="82"/>
    </row>
    <row r="686" spans="1:7" x14ac:dyDescent="0.25">
      <c r="A686" s="1">
        <v>40132</v>
      </c>
      <c r="B686" s="81">
        <v>0.2</v>
      </c>
      <c r="C686" s="82">
        <f t="shared" si="41"/>
        <v>1</v>
      </c>
      <c r="D686" s="82">
        <f t="shared" si="42"/>
        <v>2</v>
      </c>
      <c r="E686" s="82">
        <f t="shared" si="43"/>
        <v>2</v>
      </c>
      <c r="F686" s="82" t="str">
        <f t="shared" si="44"/>
        <v>ww</v>
      </c>
      <c r="G686" s="82"/>
    </row>
    <row r="687" spans="1:7" x14ac:dyDescent="0.25">
      <c r="A687" s="1">
        <v>40133</v>
      </c>
      <c r="B687" s="81">
        <v>0.4</v>
      </c>
      <c r="C687" s="82">
        <f t="shared" si="41"/>
        <v>1</v>
      </c>
      <c r="D687" s="82">
        <f t="shared" si="42"/>
        <v>2</v>
      </c>
      <c r="E687" s="82">
        <f t="shared" si="43"/>
        <v>2</v>
      </c>
      <c r="F687" s="82" t="str">
        <f t="shared" si="44"/>
        <v>ww</v>
      </c>
      <c r="G687" s="82"/>
    </row>
    <row r="688" spans="1:7" x14ac:dyDescent="0.25">
      <c r="A688" s="1">
        <v>40134</v>
      </c>
      <c r="B688" s="81">
        <v>12.2</v>
      </c>
      <c r="C688" s="82">
        <f t="shared" si="41"/>
        <v>1</v>
      </c>
      <c r="D688" s="82">
        <f t="shared" si="42"/>
        <v>2</v>
      </c>
      <c r="E688" s="82">
        <f t="shared" si="43"/>
        <v>2</v>
      </c>
      <c r="F688" s="82" t="str">
        <f t="shared" si="44"/>
        <v>ww</v>
      </c>
      <c r="G688" s="82"/>
    </row>
    <row r="689" spans="1:7" x14ac:dyDescent="0.25">
      <c r="A689" s="1">
        <v>40135</v>
      </c>
      <c r="B689" s="81">
        <v>20.100000000000001</v>
      </c>
      <c r="C689" s="82">
        <f t="shared" si="41"/>
        <v>1</v>
      </c>
      <c r="D689" s="82">
        <f t="shared" si="42"/>
        <v>2</v>
      </c>
      <c r="E689" s="82">
        <f t="shared" si="43"/>
        <v>2</v>
      </c>
      <c r="F689" s="82" t="str">
        <f t="shared" si="44"/>
        <v>ww</v>
      </c>
      <c r="G689" s="82"/>
    </row>
    <row r="690" spans="1:7" x14ac:dyDescent="0.25">
      <c r="A690" s="1">
        <v>40136</v>
      </c>
      <c r="B690" s="81">
        <v>0</v>
      </c>
      <c r="C690" s="82">
        <f t="shared" si="41"/>
        <v>0</v>
      </c>
      <c r="D690" s="82">
        <f t="shared" si="42"/>
        <v>1</v>
      </c>
      <c r="E690" s="82">
        <f t="shared" si="43"/>
        <v>1</v>
      </c>
      <c r="F690" s="82" t="str">
        <f t="shared" si="44"/>
        <v>wd</v>
      </c>
      <c r="G690" s="82"/>
    </row>
    <row r="691" spans="1:7" x14ac:dyDescent="0.25">
      <c r="A691" s="1">
        <v>40137</v>
      </c>
      <c r="B691" s="81">
        <v>0</v>
      </c>
      <c r="C691" s="82">
        <f t="shared" si="41"/>
        <v>0</v>
      </c>
      <c r="D691" s="82">
        <f t="shared" si="42"/>
        <v>0</v>
      </c>
      <c r="E691" s="82">
        <f t="shared" si="43"/>
        <v>0</v>
      </c>
      <c r="F691" s="82" t="str">
        <f t="shared" si="44"/>
        <v>dd</v>
      </c>
      <c r="G691" s="82"/>
    </row>
    <row r="692" spans="1:7" x14ac:dyDescent="0.25">
      <c r="A692" s="1">
        <v>40138</v>
      </c>
      <c r="B692" s="81">
        <v>2.1</v>
      </c>
      <c r="C692" s="82">
        <f t="shared" si="41"/>
        <v>1</v>
      </c>
      <c r="D692" s="82">
        <f t="shared" si="42"/>
        <v>1</v>
      </c>
      <c r="E692" s="82">
        <f t="shared" si="43"/>
        <v>-1</v>
      </c>
      <c r="F692" s="82" t="str">
        <f t="shared" si="44"/>
        <v>dw</v>
      </c>
      <c r="G692" s="82"/>
    </row>
    <row r="693" spans="1:7" x14ac:dyDescent="0.25">
      <c r="A693" s="1">
        <v>40139</v>
      </c>
      <c r="B693" s="81">
        <v>2.5999999999999996</v>
      </c>
      <c r="C693" s="82">
        <f t="shared" si="41"/>
        <v>1</v>
      </c>
      <c r="D693" s="82">
        <f t="shared" si="42"/>
        <v>2</v>
      </c>
      <c r="E693" s="82">
        <f t="shared" si="43"/>
        <v>2</v>
      </c>
      <c r="F693" s="82" t="str">
        <f t="shared" si="44"/>
        <v>ww</v>
      </c>
      <c r="G693" s="82"/>
    </row>
    <row r="694" spans="1:7" x14ac:dyDescent="0.25">
      <c r="A694" s="1">
        <v>40140</v>
      </c>
      <c r="B694" s="81">
        <v>2</v>
      </c>
      <c r="C694" s="82">
        <f t="shared" si="41"/>
        <v>1</v>
      </c>
      <c r="D694" s="82">
        <f t="shared" si="42"/>
        <v>2</v>
      </c>
      <c r="E694" s="82">
        <f t="shared" si="43"/>
        <v>2</v>
      </c>
      <c r="F694" s="82" t="str">
        <f t="shared" si="44"/>
        <v>ww</v>
      </c>
      <c r="G694" s="82"/>
    </row>
    <row r="695" spans="1:7" x14ac:dyDescent="0.25">
      <c r="A695" s="1">
        <v>40141</v>
      </c>
      <c r="B695" s="81">
        <v>2</v>
      </c>
      <c r="C695" s="82">
        <f t="shared" si="41"/>
        <v>1</v>
      </c>
      <c r="D695" s="82">
        <f t="shared" si="42"/>
        <v>2</v>
      </c>
      <c r="E695" s="82">
        <f t="shared" si="43"/>
        <v>2</v>
      </c>
      <c r="F695" s="82" t="str">
        <f t="shared" si="44"/>
        <v>ww</v>
      </c>
      <c r="G695" s="82"/>
    </row>
    <row r="696" spans="1:7" x14ac:dyDescent="0.25">
      <c r="A696" s="1">
        <v>40142</v>
      </c>
      <c r="B696" s="81">
        <v>3</v>
      </c>
      <c r="C696" s="82">
        <f t="shared" si="41"/>
        <v>1</v>
      </c>
      <c r="D696" s="82">
        <f t="shared" si="42"/>
        <v>2</v>
      </c>
      <c r="E696" s="82">
        <f t="shared" si="43"/>
        <v>2</v>
      </c>
      <c r="F696" s="82" t="str">
        <f t="shared" si="44"/>
        <v>ww</v>
      </c>
      <c r="G696" s="82"/>
    </row>
    <row r="697" spans="1:7" x14ac:dyDescent="0.25">
      <c r="A697" s="1">
        <v>40143</v>
      </c>
      <c r="B697" s="81">
        <v>0.1</v>
      </c>
      <c r="C697" s="82">
        <f t="shared" si="41"/>
        <v>1</v>
      </c>
      <c r="D697" s="82">
        <f t="shared" si="42"/>
        <v>2</v>
      </c>
      <c r="E697" s="82">
        <f t="shared" si="43"/>
        <v>2</v>
      </c>
      <c r="F697" s="82" t="str">
        <f t="shared" si="44"/>
        <v>ww</v>
      </c>
      <c r="G697" s="82"/>
    </row>
    <row r="698" spans="1:7" x14ac:dyDescent="0.25">
      <c r="A698" s="1">
        <v>40144</v>
      </c>
      <c r="B698" s="81">
        <v>0.1</v>
      </c>
      <c r="C698" s="82">
        <f t="shared" si="41"/>
        <v>1</v>
      </c>
      <c r="D698" s="82">
        <f t="shared" si="42"/>
        <v>2</v>
      </c>
      <c r="E698" s="82">
        <f t="shared" si="43"/>
        <v>2</v>
      </c>
      <c r="F698" s="82" t="str">
        <f t="shared" si="44"/>
        <v>ww</v>
      </c>
      <c r="G698" s="82"/>
    </row>
    <row r="699" spans="1:7" x14ac:dyDescent="0.25">
      <c r="A699" s="1">
        <v>40145</v>
      </c>
      <c r="B699" s="81">
        <v>0</v>
      </c>
      <c r="C699" s="82">
        <f t="shared" si="41"/>
        <v>0</v>
      </c>
      <c r="D699" s="82">
        <f t="shared" si="42"/>
        <v>1</v>
      </c>
      <c r="E699" s="82">
        <f t="shared" si="43"/>
        <v>1</v>
      </c>
      <c r="F699" s="82" t="str">
        <f t="shared" si="44"/>
        <v>wd</v>
      </c>
      <c r="G699" s="82"/>
    </row>
    <row r="700" spans="1:7" x14ac:dyDescent="0.25">
      <c r="A700" s="1">
        <v>40146</v>
      </c>
      <c r="B700" s="81">
        <v>2.6</v>
      </c>
      <c r="C700" s="82">
        <f t="shared" si="41"/>
        <v>1</v>
      </c>
      <c r="D700" s="82">
        <f t="shared" si="42"/>
        <v>1</v>
      </c>
      <c r="E700" s="82">
        <f t="shared" si="43"/>
        <v>-1</v>
      </c>
      <c r="F700" s="82" t="str">
        <f t="shared" si="44"/>
        <v>dw</v>
      </c>
      <c r="G700" s="82"/>
    </row>
    <row r="701" spans="1:7" x14ac:dyDescent="0.25">
      <c r="A701" s="1">
        <v>40147</v>
      </c>
      <c r="B701" s="81">
        <v>18.5</v>
      </c>
      <c r="C701" s="82">
        <f t="shared" si="41"/>
        <v>1</v>
      </c>
      <c r="D701" s="82">
        <f t="shared" si="42"/>
        <v>2</v>
      </c>
      <c r="E701" s="82">
        <f t="shared" si="43"/>
        <v>2</v>
      </c>
      <c r="F701" s="82" t="str">
        <f t="shared" si="44"/>
        <v>ww</v>
      </c>
      <c r="G701" s="82"/>
    </row>
    <row r="702" spans="1:7" x14ac:dyDescent="0.25">
      <c r="A702" s="1">
        <v>40148</v>
      </c>
      <c r="B702" s="81">
        <v>5</v>
      </c>
      <c r="C702" s="82">
        <f t="shared" si="41"/>
        <v>1</v>
      </c>
      <c r="D702" s="82">
        <f t="shared" si="42"/>
        <v>2</v>
      </c>
      <c r="E702" s="82">
        <f t="shared" si="43"/>
        <v>2</v>
      </c>
      <c r="F702" s="82" t="str">
        <f t="shared" si="44"/>
        <v>ww</v>
      </c>
      <c r="G702" s="82"/>
    </row>
    <row r="703" spans="1:7" x14ac:dyDescent="0.25">
      <c r="A703" s="1">
        <v>40149</v>
      </c>
      <c r="B703" s="81">
        <v>1.9</v>
      </c>
      <c r="C703" s="82">
        <f t="shared" si="41"/>
        <v>1</v>
      </c>
      <c r="D703" s="82">
        <f t="shared" si="42"/>
        <v>2</v>
      </c>
      <c r="E703" s="82">
        <f t="shared" si="43"/>
        <v>2</v>
      </c>
      <c r="F703" s="82" t="str">
        <f t="shared" si="44"/>
        <v>ww</v>
      </c>
      <c r="G703" s="82"/>
    </row>
    <row r="704" spans="1:7" x14ac:dyDescent="0.25">
      <c r="A704" s="1">
        <v>40150</v>
      </c>
      <c r="B704" s="81">
        <v>0.3</v>
      </c>
      <c r="C704" s="82">
        <f t="shared" si="41"/>
        <v>1</v>
      </c>
      <c r="D704" s="82">
        <f t="shared" si="42"/>
        <v>2</v>
      </c>
      <c r="E704" s="82">
        <f t="shared" si="43"/>
        <v>2</v>
      </c>
      <c r="F704" s="82" t="str">
        <f t="shared" si="44"/>
        <v>ww</v>
      </c>
      <c r="G704" s="82"/>
    </row>
    <row r="705" spans="1:7" x14ac:dyDescent="0.25">
      <c r="A705" s="1">
        <v>40151</v>
      </c>
      <c r="B705" s="81">
        <v>0.4</v>
      </c>
      <c r="C705" s="82">
        <f t="shared" si="41"/>
        <v>1</v>
      </c>
      <c r="D705" s="82">
        <f t="shared" si="42"/>
        <v>2</v>
      </c>
      <c r="E705" s="82">
        <f t="shared" si="43"/>
        <v>2</v>
      </c>
      <c r="F705" s="82" t="str">
        <f t="shared" si="44"/>
        <v>ww</v>
      </c>
      <c r="G705" s="82"/>
    </row>
    <row r="706" spans="1:7" x14ac:dyDescent="0.25">
      <c r="A706" s="1">
        <v>40152</v>
      </c>
      <c r="B706" s="81">
        <v>3.0999999999999996</v>
      </c>
      <c r="C706" s="82">
        <f t="shared" si="41"/>
        <v>1</v>
      </c>
      <c r="D706" s="82">
        <f t="shared" si="42"/>
        <v>2</v>
      </c>
      <c r="E706" s="82">
        <f t="shared" si="43"/>
        <v>2</v>
      </c>
      <c r="F706" s="82" t="str">
        <f t="shared" si="44"/>
        <v>ww</v>
      </c>
      <c r="G706" s="82"/>
    </row>
    <row r="707" spans="1:7" x14ac:dyDescent="0.25">
      <c r="A707" s="1">
        <v>40153</v>
      </c>
      <c r="B707" s="81">
        <v>4.3</v>
      </c>
      <c r="C707" s="82">
        <f t="shared" ref="C707:C770" si="45">IF(B707&gt;0,1,0)</f>
        <v>1</v>
      </c>
      <c r="D707" s="82">
        <f t="shared" ref="D707:D770" si="46">SUM(C706:C707)</f>
        <v>2</v>
      </c>
      <c r="E707" s="82">
        <f t="shared" ref="E707:E770" si="47">IF(D707=1,IF(C706=1,1,-1),D707)</f>
        <v>2</v>
      </c>
      <c r="F707" s="82" t="str">
        <f t="shared" ref="F707:F770" si="48">VLOOKUP(E707,codes,2,)</f>
        <v>ww</v>
      </c>
      <c r="G707" s="82"/>
    </row>
    <row r="708" spans="1:7" x14ac:dyDescent="0.25">
      <c r="A708" s="1">
        <v>40154</v>
      </c>
      <c r="B708" s="81">
        <v>0.1</v>
      </c>
      <c r="C708" s="82">
        <f t="shared" si="45"/>
        <v>1</v>
      </c>
      <c r="D708" s="82">
        <f t="shared" si="46"/>
        <v>2</v>
      </c>
      <c r="E708" s="82">
        <f t="shared" si="47"/>
        <v>2</v>
      </c>
      <c r="F708" s="82" t="str">
        <f t="shared" si="48"/>
        <v>ww</v>
      </c>
      <c r="G708" s="82"/>
    </row>
    <row r="709" spans="1:7" x14ac:dyDescent="0.25">
      <c r="A709" s="1">
        <v>40155</v>
      </c>
      <c r="B709" s="81">
        <v>0.8</v>
      </c>
      <c r="C709" s="82">
        <f t="shared" si="45"/>
        <v>1</v>
      </c>
      <c r="D709" s="82">
        <f t="shared" si="46"/>
        <v>2</v>
      </c>
      <c r="E709" s="82">
        <f t="shared" si="47"/>
        <v>2</v>
      </c>
      <c r="F709" s="82" t="str">
        <f t="shared" si="48"/>
        <v>ww</v>
      </c>
      <c r="G709" s="82"/>
    </row>
    <row r="710" spans="1:7" x14ac:dyDescent="0.25">
      <c r="A710" s="1">
        <v>40156</v>
      </c>
      <c r="B710" s="81">
        <v>0.4</v>
      </c>
      <c r="C710" s="82">
        <f t="shared" si="45"/>
        <v>1</v>
      </c>
      <c r="D710" s="82">
        <f t="shared" si="46"/>
        <v>2</v>
      </c>
      <c r="E710" s="82">
        <f t="shared" si="47"/>
        <v>2</v>
      </c>
      <c r="F710" s="82" t="str">
        <f t="shared" si="48"/>
        <v>ww</v>
      </c>
      <c r="G710" s="82"/>
    </row>
    <row r="711" spans="1:7" x14ac:dyDescent="0.25">
      <c r="A711" s="1">
        <v>40157</v>
      </c>
      <c r="B711" s="81">
        <v>2.0999999999999996</v>
      </c>
      <c r="C711" s="82">
        <f t="shared" si="45"/>
        <v>1</v>
      </c>
      <c r="D711" s="82">
        <f t="shared" si="46"/>
        <v>2</v>
      </c>
      <c r="E711" s="82">
        <f t="shared" si="47"/>
        <v>2</v>
      </c>
      <c r="F711" s="82" t="str">
        <f t="shared" si="48"/>
        <v>ww</v>
      </c>
      <c r="G711" s="82"/>
    </row>
    <row r="712" spans="1:7" x14ac:dyDescent="0.25">
      <c r="A712" s="1">
        <v>40158</v>
      </c>
      <c r="B712" s="81">
        <v>0.1</v>
      </c>
      <c r="C712" s="82">
        <f t="shared" si="45"/>
        <v>1</v>
      </c>
      <c r="D712" s="82">
        <f t="shared" si="46"/>
        <v>2</v>
      </c>
      <c r="E712" s="82">
        <f t="shared" si="47"/>
        <v>2</v>
      </c>
      <c r="F712" s="82" t="str">
        <f t="shared" si="48"/>
        <v>ww</v>
      </c>
      <c r="G712" s="82"/>
    </row>
    <row r="713" spans="1:7" x14ac:dyDescent="0.25">
      <c r="A713" s="1">
        <v>40159</v>
      </c>
      <c r="B713" s="81">
        <v>0.2</v>
      </c>
      <c r="C713" s="82">
        <f t="shared" si="45"/>
        <v>1</v>
      </c>
      <c r="D713" s="82">
        <f t="shared" si="46"/>
        <v>2</v>
      </c>
      <c r="E713" s="82">
        <f t="shared" si="47"/>
        <v>2</v>
      </c>
      <c r="F713" s="82" t="str">
        <f t="shared" si="48"/>
        <v>ww</v>
      </c>
      <c r="G713" s="82"/>
    </row>
    <row r="714" spans="1:7" x14ac:dyDescent="0.25">
      <c r="A714" s="1">
        <v>40160</v>
      </c>
      <c r="B714" s="81">
        <v>0</v>
      </c>
      <c r="C714" s="82">
        <f t="shared" si="45"/>
        <v>0</v>
      </c>
      <c r="D714" s="82">
        <f t="shared" si="46"/>
        <v>1</v>
      </c>
      <c r="E714" s="82">
        <f t="shared" si="47"/>
        <v>1</v>
      </c>
      <c r="F714" s="82" t="str">
        <f t="shared" si="48"/>
        <v>wd</v>
      </c>
      <c r="G714" s="82"/>
    </row>
    <row r="715" spans="1:7" x14ac:dyDescent="0.25">
      <c r="A715" s="1">
        <v>40161</v>
      </c>
      <c r="B715" s="81">
        <v>1.4</v>
      </c>
      <c r="C715" s="82">
        <f t="shared" si="45"/>
        <v>1</v>
      </c>
      <c r="D715" s="82">
        <f t="shared" si="46"/>
        <v>1</v>
      </c>
      <c r="E715" s="82">
        <f t="shared" si="47"/>
        <v>-1</v>
      </c>
      <c r="F715" s="82" t="str">
        <f t="shared" si="48"/>
        <v>dw</v>
      </c>
      <c r="G715" s="82"/>
    </row>
    <row r="716" spans="1:7" x14ac:dyDescent="0.25">
      <c r="A716" s="1">
        <v>40162</v>
      </c>
      <c r="B716" s="81">
        <v>6.1</v>
      </c>
      <c r="C716" s="82">
        <f t="shared" si="45"/>
        <v>1</v>
      </c>
      <c r="D716" s="82">
        <f t="shared" si="46"/>
        <v>2</v>
      </c>
      <c r="E716" s="82">
        <f t="shared" si="47"/>
        <v>2</v>
      </c>
      <c r="F716" s="82" t="str">
        <f t="shared" si="48"/>
        <v>ww</v>
      </c>
      <c r="G716" s="82"/>
    </row>
    <row r="717" spans="1:7" x14ac:dyDescent="0.25">
      <c r="A717" s="1">
        <v>40163</v>
      </c>
      <c r="B717" s="81">
        <v>11</v>
      </c>
      <c r="C717" s="82">
        <f t="shared" si="45"/>
        <v>1</v>
      </c>
      <c r="D717" s="82">
        <f t="shared" si="46"/>
        <v>2</v>
      </c>
      <c r="E717" s="82">
        <f t="shared" si="47"/>
        <v>2</v>
      </c>
      <c r="F717" s="82" t="str">
        <f t="shared" si="48"/>
        <v>ww</v>
      </c>
      <c r="G717" s="82"/>
    </row>
    <row r="718" spans="1:7" x14ac:dyDescent="0.25">
      <c r="A718" s="1">
        <v>40164</v>
      </c>
      <c r="B718" s="81">
        <v>10.199999999999999</v>
      </c>
      <c r="C718" s="82">
        <f t="shared" si="45"/>
        <v>1</v>
      </c>
      <c r="D718" s="82">
        <f t="shared" si="46"/>
        <v>2</v>
      </c>
      <c r="E718" s="82">
        <f t="shared" si="47"/>
        <v>2</v>
      </c>
      <c r="F718" s="82" t="str">
        <f t="shared" si="48"/>
        <v>ww</v>
      </c>
      <c r="G718" s="82"/>
    </row>
    <row r="719" spans="1:7" x14ac:dyDescent="0.25">
      <c r="A719" s="1">
        <v>40165</v>
      </c>
      <c r="B719" s="81">
        <v>0.5</v>
      </c>
      <c r="C719" s="82">
        <f t="shared" si="45"/>
        <v>1</v>
      </c>
      <c r="D719" s="82">
        <f t="shared" si="46"/>
        <v>2</v>
      </c>
      <c r="E719" s="82">
        <f t="shared" si="47"/>
        <v>2</v>
      </c>
      <c r="F719" s="82" t="str">
        <f t="shared" si="48"/>
        <v>ww</v>
      </c>
      <c r="G719" s="82"/>
    </row>
    <row r="720" spans="1:7" x14ac:dyDescent="0.25">
      <c r="A720" s="1">
        <v>40166</v>
      </c>
      <c r="B720" s="81">
        <v>0.3</v>
      </c>
      <c r="C720" s="82">
        <f t="shared" si="45"/>
        <v>1</v>
      </c>
      <c r="D720" s="82">
        <f t="shared" si="46"/>
        <v>2</v>
      </c>
      <c r="E720" s="82">
        <f t="shared" si="47"/>
        <v>2</v>
      </c>
      <c r="F720" s="82" t="str">
        <f t="shared" si="48"/>
        <v>ww</v>
      </c>
      <c r="G720" s="82"/>
    </row>
    <row r="721" spans="1:7" x14ac:dyDescent="0.25">
      <c r="A721" s="1">
        <v>40167</v>
      </c>
      <c r="B721" s="81">
        <v>2.25</v>
      </c>
      <c r="C721" s="82">
        <f t="shared" si="45"/>
        <v>1</v>
      </c>
      <c r="D721" s="82">
        <f t="shared" si="46"/>
        <v>2</v>
      </c>
      <c r="E721" s="82">
        <f t="shared" si="47"/>
        <v>2</v>
      </c>
      <c r="F721" s="82" t="str">
        <f t="shared" si="48"/>
        <v>ww</v>
      </c>
      <c r="G721" s="82"/>
    </row>
    <row r="722" spans="1:7" x14ac:dyDescent="0.25">
      <c r="A722" s="1">
        <v>40168</v>
      </c>
      <c r="B722" s="81">
        <v>0.05</v>
      </c>
      <c r="C722" s="82">
        <f t="shared" si="45"/>
        <v>1</v>
      </c>
      <c r="D722" s="82">
        <f t="shared" si="46"/>
        <v>2</v>
      </c>
      <c r="E722" s="82">
        <f t="shared" si="47"/>
        <v>2</v>
      </c>
      <c r="F722" s="82" t="str">
        <f t="shared" si="48"/>
        <v>ww</v>
      </c>
      <c r="G722" s="82"/>
    </row>
    <row r="723" spans="1:7" x14ac:dyDescent="0.25">
      <c r="A723" s="1">
        <v>40169</v>
      </c>
      <c r="B723" s="81">
        <v>1.3499999999999999</v>
      </c>
      <c r="C723" s="82">
        <f t="shared" si="45"/>
        <v>1</v>
      </c>
      <c r="D723" s="82">
        <f t="shared" si="46"/>
        <v>2</v>
      </c>
      <c r="E723" s="82">
        <f t="shared" si="47"/>
        <v>2</v>
      </c>
      <c r="F723" s="82" t="str">
        <f t="shared" si="48"/>
        <v>ww</v>
      </c>
      <c r="G723" s="82"/>
    </row>
    <row r="724" spans="1:7" x14ac:dyDescent="0.25">
      <c r="A724" s="1">
        <v>40170</v>
      </c>
      <c r="B724" s="81">
        <v>0.15000000000000002</v>
      </c>
      <c r="C724" s="82">
        <f t="shared" si="45"/>
        <v>1</v>
      </c>
      <c r="D724" s="82">
        <f t="shared" si="46"/>
        <v>2</v>
      </c>
      <c r="E724" s="82">
        <f t="shared" si="47"/>
        <v>2</v>
      </c>
      <c r="F724" s="82" t="str">
        <f t="shared" si="48"/>
        <v>ww</v>
      </c>
      <c r="G724" s="82"/>
    </row>
    <row r="725" spans="1:7" x14ac:dyDescent="0.25">
      <c r="A725" s="1">
        <v>40171</v>
      </c>
      <c r="B725" s="81">
        <v>0.1</v>
      </c>
      <c r="C725" s="82">
        <f t="shared" si="45"/>
        <v>1</v>
      </c>
      <c r="D725" s="82">
        <f t="shared" si="46"/>
        <v>2</v>
      </c>
      <c r="E725" s="82">
        <f t="shared" si="47"/>
        <v>2</v>
      </c>
      <c r="F725" s="82" t="str">
        <f t="shared" si="48"/>
        <v>ww</v>
      </c>
      <c r="G725" s="82"/>
    </row>
    <row r="726" spans="1:7" x14ac:dyDescent="0.25">
      <c r="A726" s="1">
        <v>40172</v>
      </c>
      <c r="B726" s="81">
        <v>1.6</v>
      </c>
      <c r="C726" s="82">
        <f t="shared" si="45"/>
        <v>1</v>
      </c>
      <c r="D726" s="82">
        <f t="shared" si="46"/>
        <v>2</v>
      </c>
      <c r="E726" s="82">
        <f t="shared" si="47"/>
        <v>2</v>
      </c>
      <c r="F726" s="82" t="str">
        <f t="shared" si="48"/>
        <v>ww</v>
      </c>
      <c r="G726" s="82"/>
    </row>
    <row r="727" spans="1:7" x14ac:dyDescent="0.25">
      <c r="A727" s="1">
        <v>40173</v>
      </c>
      <c r="B727" s="81">
        <v>0.65</v>
      </c>
      <c r="C727" s="82">
        <f t="shared" si="45"/>
        <v>1</v>
      </c>
      <c r="D727" s="82">
        <f t="shared" si="46"/>
        <v>2</v>
      </c>
      <c r="E727" s="82">
        <f t="shared" si="47"/>
        <v>2</v>
      </c>
      <c r="F727" s="82" t="str">
        <f t="shared" si="48"/>
        <v>ww</v>
      </c>
      <c r="G727" s="82"/>
    </row>
    <row r="728" spans="1:7" x14ac:dyDescent="0.25">
      <c r="A728" s="1">
        <v>40174</v>
      </c>
      <c r="B728" s="81">
        <v>2.7</v>
      </c>
      <c r="C728" s="82">
        <f t="shared" si="45"/>
        <v>1</v>
      </c>
      <c r="D728" s="82">
        <f t="shared" si="46"/>
        <v>2</v>
      </c>
      <c r="E728" s="82">
        <f t="shared" si="47"/>
        <v>2</v>
      </c>
      <c r="F728" s="82" t="str">
        <f t="shared" si="48"/>
        <v>ww</v>
      </c>
      <c r="G728" s="82"/>
    </row>
    <row r="729" spans="1:7" x14ac:dyDescent="0.25">
      <c r="A729" s="1">
        <v>40175</v>
      </c>
      <c r="B729" s="81">
        <v>5.95</v>
      </c>
      <c r="C729" s="82">
        <f t="shared" si="45"/>
        <v>1</v>
      </c>
      <c r="D729" s="82">
        <f t="shared" si="46"/>
        <v>2</v>
      </c>
      <c r="E729" s="82">
        <f t="shared" si="47"/>
        <v>2</v>
      </c>
      <c r="F729" s="82" t="str">
        <f t="shared" si="48"/>
        <v>ww</v>
      </c>
      <c r="G729" s="82"/>
    </row>
    <row r="730" spans="1:7" x14ac:dyDescent="0.25">
      <c r="A730" s="1">
        <v>40176</v>
      </c>
      <c r="B730" s="81">
        <v>0.1</v>
      </c>
      <c r="C730" s="82">
        <f t="shared" si="45"/>
        <v>1</v>
      </c>
      <c r="D730" s="82">
        <f t="shared" si="46"/>
        <v>2</v>
      </c>
      <c r="E730" s="82">
        <f t="shared" si="47"/>
        <v>2</v>
      </c>
      <c r="F730" s="82" t="str">
        <f t="shared" si="48"/>
        <v>ww</v>
      </c>
      <c r="G730" s="82"/>
    </row>
    <row r="731" spans="1:7" x14ac:dyDescent="0.25">
      <c r="A731" s="1">
        <v>40177</v>
      </c>
      <c r="B731" s="81">
        <v>6.6</v>
      </c>
      <c r="C731" s="82">
        <f t="shared" si="45"/>
        <v>1</v>
      </c>
      <c r="D731" s="82">
        <f t="shared" si="46"/>
        <v>2</v>
      </c>
      <c r="E731" s="82">
        <f t="shared" si="47"/>
        <v>2</v>
      </c>
      <c r="F731" s="82" t="str">
        <f t="shared" si="48"/>
        <v>ww</v>
      </c>
      <c r="G731" s="82"/>
    </row>
    <row r="732" spans="1:7" x14ac:dyDescent="0.25">
      <c r="A732" s="1">
        <v>40178</v>
      </c>
      <c r="B732" s="81">
        <v>1.9</v>
      </c>
      <c r="C732" s="82">
        <f t="shared" si="45"/>
        <v>1</v>
      </c>
      <c r="D732" s="82">
        <f t="shared" si="46"/>
        <v>2</v>
      </c>
      <c r="E732" s="82">
        <f t="shared" si="47"/>
        <v>2</v>
      </c>
      <c r="F732" s="82" t="str">
        <f t="shared" si="48"/>
        <v>ww</v>
      </c>
      <c r="G732" s="82"/>
    </row>
    <row r="733" spans="1:7" x14ac:dyDescent="0.25">
      <c r="A733" s="1">
        <v>40179</v>
      </c>
      <c r="B733" s="81">
        <v>1.6</v>
      </c>
      <c r="C733" s="82">
        <f t="shared" si="45"/>
        <v>1</v>
      </c>
      <c r="D733" s="82">
        <f t="shared" si="46"/>
        <v>2</v>
      </c>
      <c r="E733" s="82">
        <f t="shared" si="47"/>
        <v>2</v>
      </c>
      <c r="F733" s="82" t="str">
        <f t="shared" si="48"/>
        <v>ww</v>
      </c>
      <c r="G733" s="82"/>
    </row>
    <row r="734" spans="1:7" x14ac:dyDescent="0.25">
      <c r="A734" s="1">
        <v>40180</v>
      </c>
      <c r="B734" s="81">
        <v>4.5999999999999996</v>
      </c>
      <c r="C734" s="82">
        <f t="shared" si="45"/>
        <v>1</v>
      </c>
      <c r="D734" s="82">
        <f t="shared" si="46"/>
        <v>2</v>
      </c>
      <c r="E734" s="82">
        <f t="shared" si="47"/>
        <v>2</v>
      </c>
      <c r="F734" s="82" t="str">
        <f t="shared" si="48"/>
        <v>ww</v>
      </c>
      <c r="G734" s="82"/>
    </row>
    <row r="735" spans="1:7" x14ac:dyDescent="0.25">
      <c r="A735" s="1">
        <v>40181</v>
      </c>
      <c r="B735" s="81">
        <v>3.1</v>
      </c>
      <c r="C735" s="82">
        <f t="shared" si="45"/>
        <v>1</v>
      </c>
      <c r="D735" s="82">
        <f t="shared" si="46"/>
        <v>2</v>
      </c>
      <c r="E735" s="82">
        <f t="shared" si="47"/>
        <v>2</v>
      </c>
      <c r="F735" s="82" t="str">
        <f t="shared" si="48"/>
        <v>ww</v>
      </c>
      <c r="G735" s="82"/>
    </row>
    <row r="736" spans="1:7" x14ac:dyDescent="0.25">
      <c r="A736" s="1">
        <v>40182</v>
      </c>
      <c r="B736" s="81">
        <v>0.8</v>
      </c>
      <c r="C736" s="82">
        <f t="shared" si="45"/>
        <v>1</v>
      </c>
      <c r="D736" s="82">
        <f t="shared" si="46"/>
        <v>2</v>
      </c>
      <c r="E736" s="82">
        <f t="shared" si="47"/>
        <v>2</v>
      </c>
      <c r="F736" s="82" t="str">
        <f t="shared" si="48"/>
        <v>ww</v>
      </c>
      <c r="G736" s="82"/>
    </row>
    <row r="737" spans="1:7" x14ac:dyDescent="0.25">
      <c r="A737" s="1">
        <v>40183</v>
      </c>
      <c r="B737" s="81">
        <v>0.1</v>
      </c>
      <c r="C737" s="82">
        <f t="shared" si="45"/>
        <v>1</v>
      </c>
      <c r="D737" s="82">
        <f t="shared" si="46"/>
        <v>2</v>
      </c>
      <c r="E737" s="82">
        <f t="shared" si="47"/>
        <v>2</v>
      </c>
      <c r="F737" s="82" t="str">
        <f t="shared" si="48"/>
        <v>ww</v>
      </c>
      <c r="G737" s="82"/>
    </row>
    <row r="738" spans="1:7" x14ac:dyDescent="0.25">
      <c r="A738" s="1">
        <v>40184</v>
      </c>
      <c r="B738" s="81">
        <v>6.8</v>
      </c>
      <c r="C738" s="82">
        <f t="shared" si="45"/>
        <v>1</v>
      </c>
      <c r="D738" s="82">
        <f t="shared" si="46"/>
        <v>2</v>
      </c>
      <c r="E738" s="82">
        <f t="shared" si="47"/>
        <v>2</v>
      </c>
      <c r="F738" s="82" t="str">
        <f t="shared" si="48"/>
        <v>ww</v>
      </c>
      <c r="G738" s="82"/>
    </row>
    <row r="739" spans="1:7" x14ac:dyDescent="0.25">
      <c r="A739" s="1">
        <v>40185</v>
      </c>
      <c r="B739" s="81">
        <v>1.2999999999999998</v>
      </c>
      <c r="C739" s="82">
        <f t="shared" si="45"/>
        <v>1</v>
      </c>
      <c r="D739" s="82">
        <f t="shared" si="46"/>
        <v>2</v>
      </c>
      <c r="E739" s="82">
        <f t="shared" si="47"/>
        <v>2</v>
      </c>
      <c r="F739" s="82" t="str">
        <f t="shared" si="48"/>
        <v>ww</v>
      </c>
      <c r="G739" s="82"/>
    </row>
    <row r="740" spans="1:7" x14ac:dyDescent="0.25">
      <c r="A740" s="1">
        <v>40186</v>
      </c>
      <c r="B740" s="81">
        <v>0.5</v>
      </c>
      <c r="C740" s="82">
        <f t="shared" si="45"/>
        <v>1</v>
      </c>
      <c r="D740" s="82">
        <f t="shared" si="46"/>
        <v>2</v>
      </c>
      <c r="E740" s="82">
        <f t="shared" si="47"/>
        <v>2</v>
      </c>
      <c r="F740" s="82" t="str">
        <f t="shared" si="48"/>
        <v>ww</v>
      </c>
      <c r="G740" s="82"/>
    </row>
    <row r="741" spans="1:7" x14ac:dyDescent="0.25">
      <c r="A741" s="1">
        <v>40187</v>
      </c>
      <c r="B741" s="81">
        <v>0.55000000000000004</v>
      </c>
      <c r="C741" s="82">
        <f t="shared" si="45"/>
        <v>1</v>
      </c>
      <c r="D741" s="82">
        <f t="shared" si="46"/>
        <v>2</v>
      </c>
      <c r="E741" s="82">
        <f t="shared" si="47"/>
        <v>2</v>
      </c>
      <c r="F741" s="82" t="str">
        <f t="shared" si="48"/>
        <v>ww</v>
      </c>
      <c r="G741" s="82"/>
    </row>
    <row r="742" spans="1:7" x14ac:dyDescent="0.25">
      <c r="A742" s="1">
        <v>40188</v>
      </c>
      <c r="B742" s="81">
        <v>4.75</v>
      </c>
      <c r="C742" s="82">
        <f t="shared" si="45"/>
        <v>1</v>
      </c>
      <c r="D742" s="82">
        <f t="shared" si="46"/>
        <v>2</v>
      </c>
      <c r="E742" s="82">
        <f t="shared" si="47"/>
        <v>2</v>
      </c>
      <c r="F742" s="82" t="str">
        <f t="shared" si="48"/>
        <v>ww</v>
      </c>
      <c r="G742" s="82"/>
    </row>
    <row r="743" spans="1:7" x14ac:dyDescent="0.25">
      <c r="A743" s="1">
        <v>40189</v>
      </c>
      <c r="B743" s="81">
        <v>0</v>
      </c>
      <c r="C743" s="82">
        <f t="shared" si="45"/>
        <v>0</v>
      </c>
      <c r="D743" s="82">
        <f t="shared" si="46"/>
        <v>1</v>
      </c>
      <c r="E743" s="82">
        <f t="shared" si="47"/>
        <v>1</v>
      </c>
      <c r="F743" s="82" t="str">
        <f t="shared" si="48"/>
        <v>wd</v>
      </c>
      <c r="G743" s="82"/>
    </row>
    <row r="744" spans="1:7" x14ac:dyDescent="0.25">
      <c r="A744" s="1">
        <v>40190</v>
      </c>
      <c r="B744" s="81">
        <v>1.9000000000000001</v>
      </c>
      <c r="C744" s="82">
        <f t="shared" si="45"/>
        <v>1</v>
      </c>
      <c r="D744" s="82">
        <f t="shared" si="46"/>
        <v>1</v>
      </c>
      <c r="E744" s="82">
        <f t="shared" si="47"/>
        <v>-1</v>
      </c>
      <c r="F744" s="82" t="str">
        <f t="shared" si="48"/>
        <v>dw</v>
      </c>
      <c r="G744" s="82"/>
    </row>
    <row r="745" spans="1:7" x14ac:dyDescent="0.25">
      <c r="A745" s="1">
        <v>40191</v>
      </c>
      <c r="B745" s="81">
        <v>1.1000000000000001</v>
      </c>
      <c r="C745" s="82">
        <f t="shared" si="45"/>
        <v>1</v>
      </c>
      <c r="D745" s="82">
        <f t="shared" si="46"/>
        <v>2</v>
      </c>
      <c r="E745" s="82">
        <f t="shared" si="47"/>
        <v>2</v>
      </c>
      <c r="F745" s="82" t="str">
        <f t="shared" si="48"/>
        <v>ww</v>
      </c>
      <c r="G745" s="82"/>
    </row>
    <row r="746" spans="1:7" x14ac:dyDescent="0.25">
      <c r="A746" s="1">
        <v>40192</v>
      </c>
      <c r="B746" s="81">
        <v>1</v>
      </c>
      <c r="C746" s="82">
        <f t="shared" si="45"/>
        <v>1</v>
      </c>
      <c r="D746" s="82">
        <f t="shared" si="46"/>
        <v>2</v>
      </c>
      <c r="E746" s="82">
        <f t="shared" si="47"/>
        <v>2</v>
      </c>
      <c r="F746" s="82" t="str">
        <f t="shared" si="48"/>
        <v>ww</v>
      </c>
      <c r="G746" s="82"/>
    </row>
    <row r="747" spans="1:7" x14ac:dyDescent="0.25">
      <c r="A747" s="1">
        <v>40193</v>
      </c>
      <c r="B747" s="81">
        <v>1.4</v>
      </c>
      <c r="C747" s="82">
        <f t="shared" si="45"/>
        <v>1</v>
      </c>
      <c r="D747" s="82">
        <f t="shared" si="46"/>
        <v>2</v>
      </c>
      <c r="E747" s="82">
        <f t="shared" si="47"/>
        <v>2</v>
      </c>
      <c r="F747" s="82" t="str">
        <f t="shared" si="48"/>
        <v>ww</v>
      </c>
      <c r="G747" s="82"/>
    </row>
    <row r="748" spans="1:7" x14ac:dyDescent="0.25">
      <c r="A748" s="1">
        <v>40194</v>
      </c>
      <c r="B748" s="81">
        <v>5.8</v>
      </c>
      <c r="C748" s="82">
        <f t="shared" si="45"/>
        <v>1</v>
      </c>
      <c r="D748" s="82">
        <f t="shared" si="46"/>
        <v>2</v>
      </c>
      <c r="E748" s="82">
        <f t="shared" si="47"/>
        <v>2</v>
      </c>
      <c r="F748" s="82" t="str">
        <f t="shared" si="48"/>
        <v>ww</v>
      </c>
      <c r="G748" s="82"/>
    </row>
    <row r="749" spans="1:7" x14ac:dyDescent="0.25">
      <c r="A749" s="1">
        <v>40195</v>
      </c>
      <c r="B749" s="81">
        <v>4.5</v>
      </c>
      <c r="C749" s="82">
        <f t="shared" si="45"/>
        <v>1</v>
      </c>
      <c r="D749" s="82">
        <f t="shared" si="46"/>
        <v>2</v>
      </c>
      <c r="E749" s="82">
        <f t="shared" si="47"/>
        <v>2</v>
      </c>
      <c r="F749" s="82" t="str">
        <f t="shared" si="48"/>
        <v>ww</v>
      </c>
      <c r="G749" s="82"/>
    </row>
    <row r="750" spans="1:7" x14ac:dyDescent="0.25">
      <c r="A750" s="1">
        <v>40196</v>
      </c>
      <c r="B750" s="81">
        <v>0.1</v>
      </c>
      <c r="C750" s="82">
        <f t="shared" si="45"/>
        <v>1</v>
      </c>
      <c r="D750" s="82">
        <f t="shared" si="46"/>
        <v>2</v>
      </c>
      <c r="E750" s="82">
        <f t="shared" si="47"/>
        <v>2</v>
      </c>
      <c r="F750" s="82" t="str">
        <f t="shared" si="48"/>
        <v>ww</v>
      </c>
      <c r="G750" s="82"/>
    </row>
    <row r="751" spans="1:7" x14ac:dyDescent="0.25">
      <c r="A751" s="1">
        <v>40197</v>
      </c>
      <c r="B751" s="81">
        <v>0.1</v>
      </c>
      <c r="C751" s="82">
        <f t="shared" si="45"/>
        <v>1</v>
      </c>
      <c r="D751" s="82">
        <f t="shared" si="46"/>
        <v>2</v>
      </c>
      <c r="E751" s="82">
        <f t="shared" si="47"/>
        <v>2</v>
      </c>
      <c r="F751" s="82" t="str">
        <f t="shared" si="48"/>
        <v>ww</v>
      </c>
      <c r="G751" s="82"/>
    </row>
    <row r="752" spans="1:7" x14ac:dyDescent="0.25">
      <c r="A752" s="1">
        <v>40198</v>
      </c>
      <c r="B752" s="81">
        <v>0.4</v>
      </c>
      <c r="C752" s="82">
        <f t="shared" si="45"/>
        <v>1</v>
      </c>
      <c r="D752" s="82">
        <f t="shared" si="46"/>
        <v>2</v>
      </c>
      <c r="E752" s="82">
        <f t="shared" si="47"/>
        <v>2</v>
      </c>
      <c r="F752" s="82" t="str">
        <f t="shared" si="48"/>
        <v>ww</v>
      </c>
      <c r="G752" s="82"/>
    </row>
    <row r="753" spans="1:7" x14ac:dyDescent="0.25">
      <c r="A753" s="1">
        <v>40199</v>
      </c>
      <c r="B753" s="81">
        <v>1.5</v>
      </c>
      <c r="C753" s="82">
        <f t="shared" si="45"/>
        <v>1</v>
      </c>
      <c r="D753" s="82">
        <f t="shared" si="46"/>
        <v>2</v>
      </c>
      <c r="E753" s="82">
        <f t="shared" si="47"/>
        <v>2</v>
      </c>
      <c r="F753" s="82" t="str">
        <f t="shared" si="48"/>
        <v>ww</v>
      </c>
      <c r="G753" s="82"/>
    </row>
    <row r="754" spans="1:7" x14ac:dyDescent="0.25">
      <c r="A754" s="1">
        <v>40200</v>
      </c>
      <c r="B754" s="81">
        <v>6.3000000000000007</v>
      </c>
      <c r="C754" s="82">
        <f t="shared" si="45"/>
        <v>1</v>
      </c>
      <c r="D754" s="82">
        <f t="shared" si="46"/>
        <v>2</v>
      </c>
      <c r="E754" s="82">
        <f t="shared" si="47"/>
        <v>2</v>
      </c>
      <c r="F754" s="82" t="str">
        <f t="shared" si="48"/>
        <v>ww</v>
      </c>
      <c r="G754" s="82"/>
    </row>
    <row r="755" spans="1:7" x14ac:dyDescent="0.25">
      <c r="A755" s="1">
        <v>40201</v>
      </c>
      <c r="B755" s="81">
        <v>0</v>
      </c>
      <c r="C755" s="82">
        <f t="shared" si="45"/>
        <v>0</v>
      </c>
      <c r="D755" s="82">
        <f t="shared" si="46"/>
        <v>1</v>
      </c>
      <c r="E755" s="82">
        <f t="shared" si="47"/>
        <v>1</v>
      </c>
      <c r="F755" s="82" t="str">
        <f t="shared" si="48"/>
        <v>wd</v>
      </c>
      <c r="G755" s="82"/>
    </row>
    <row r="756" spans="1:7" x14ac:dyDescent="0.25">
      <c r="A756" s="1">
        <v>40202</v>
      </c>
      <c r="B756" s="81">
        <v>0.1</v>
      </c>
      <c r="C756" s="82">
        <f t="shared" si="45"/>
        <v>1</v>
      </c>
      <c r="D756" s="82">
        <f t="shared" si="46"/>
        <v>1</v>
      </c>
      <c r="E756" s="82">
        <f t="shared" si="47"/>
        <v>-1</v>
      </c>
      <c r="F756" s="82" t="str">
        <f t="shared" si="48"/>
        <v>dw</v>
      </c>
      <c r="G756" s="82"/>
    </row>
    <row r="757" spans="1:7" x14ac:dyDescent="0.25">
      <c r="A757" s="1">
        <v>40203</v>
      </c>
      <c r="B757" s="81">
        <v>0.9</v>
      </c>
      <c r="C757" s="82">
        <f t="shared" si="45"/>
        <v>1</v>
      </c>
      <c r="D757" s="82">
        <f t="shared" si="46"/>
        <v>2</v>
      </c>
      <c r="E757" s="82">
        <f t="shared" si="47"/>
        <v>2</v>
      </c>
      <c r="F757" s="82" t="str">
        <f t="shared" si="48"/>
        <v>ww</v>
      </c>
      <c r="G757" s="82"/>
    </row>
    <row r="758" spans="1:7" x14ac:dyDescent="0.25">
      <c r="A758" s="1">
        <v>40204</v>
      </c>
      <c r="B758" s="81">
        <v>0</v>
      </c>
      <c r="C758" s="82">
        <f t="shared" si="45"/>
        <v>0</v>
      </c>
      <c r="D758" s="82">
        <f t="shared" si="46"/>
        <v>1</v>
      </c>
      <c r="E758" s="82">
        <f t="shared" si="47"/>
        <v>1</v>
      </c>
      <c r="F758" s="82" t="str">
        <f t="shared" si="48"/>
        <v>wd</v>
      </c>
      <c r="G758" s="82"/>
    </row>
    <row r="759" spans="1:7" x14ac:dyDescent="0.25">
      <c r="A759" s="1">
        <v>40205</v>
      </c>
      <c r="B759" s="81">
        <v>0</v>
      </c>
      <c r="C759" s="82">
        <f t="shared" si="45"/>
        <v>0</v>
      </c>
      <c r="D759" s="82">
        <f t="shared" si="46"/>
        <v>0</v>
      </c>
      <c r="E759" s="82">
        <f t="shared" si="47"/>
        <v>0</v>
      </c>
      <c r="F759" s="82" t="str">
        <f t="shared" si="48"/>
        <v>dd</v>
      </c>
      <c r="G759" s="82"/>
    </row>
    <row r="760" spans="1:7" x14ac:dyDescent="0.25">
      <c r="A760" s="1">
        <v>40206</v>
      </c>
      <c r="B760" s="81">
        <v>1.1000000000000001</v>
      </c>
      <c r="C760" s="82">
        <f t="shared" si="45"/>
        <v>1</v>
      </c>
      <c r="D760" s="82">
        <f t="shared" si="46"/>
        <v>1</v>
      </c>
      <c r="E760" s="82">
        <f t="shared" si="47"/>
        <v>-1</v>
      </c>
      <c r="F760" s="82" t="str">
        <f t="shared" si="48"/>
        <v>dw</v>
      </c>
      <c r="G760" s="82"/>
    </row>
    <row r="761" spans="1:7" x14ac:dyDescent="0.25">
      <c r="A761" s="1">
        <v>40207</v>
      </c>
      <c r="B761" s="81">
        <v>1.1000000000000001</v>
      </c>
      <c r="C761" s="82">
        <f t="shared" si="45"/>
        <v>1</v>
      </c>
      <c r="D761" s="82">
        <f t="shared" si="46"/>
        <v>2</v>
      </c>
      <c r="E761" s="82">
        <f t="shared" si="47"/>
        <v>2</v>
      </c>
      <c r="F761" s="82" t="str">
        <f t="shared" si="48"/>
        <v>ww</v>
      </c>
      <c r="G761" s="82"/>
    </row>
    <row r="762" spans="1:7" x14ac:dyDescent="0.25">
      <c r="A762" s="1">
        <v>40208</v>
      </c>
      <c r="B762" s="81">
        <v>4.9000000000000004</v>
      </c>
      <c r="C762" s="82">
        <f t="shared" si="45"/>
        <v>1</v>
      </c>
      <c r="D762" s="82">
        <f t="shared" si="46"/>
        <v>2</v>
      </c>
      <c r="E762" s="82">
        <f t="shared" si="47"/>
        <v>2</v>
      </c>
      <c r="F762" s="82" t="str">
        <f t="shared" si="48"/>
        <v>ww</v>
      </c>
      <c r="G762" s="82"/>
    </row>
    <row r="763" spans="1:7" x14ac:dyDescent="0.25">
      <c r="A763" s="1">
        <v>40209</v>
      </c>
      <c r="B763" s="81">
        <v>0</v>
      </c>
      <c r="C763" s="82">
        <f t="shared" si="45"/>
        <v>0</v>
      </c>
      <c r="D763" s="82">
        <f t="shared" si="46"/>
        <v>1</v>
      </c>
      <c r="E763" s="82">
        <f t="shared" si="47"/>
        <v>1</v>
      </c>
      <c r="F763" s="82" t="str">
        <f t="shared" si="48"/>
        <v>wd</v>
      </c>
      <c r="G763" s="82"/>
    </row>
    <row r="764" spans="1:7" x14ac:dyDescent="0.25">
      <c r="A764" s="1">
        <v>40210</v>
      </c>
      <c r="B764" s="81">
        <v>0.2</v>
      </c>
      <c r="C764" s="82">
        <f t="shared" si="45"/>
        <v>1</v>
      </c>
      <c r="D764" s="82">
        <f t="shared" si="46"/>
        <v>1</v>
      </c>
      <c r="E764" s="82">
        <f t="shared" si="47"/>
        <v>-1</v>
      </c>
      <c r="F764" s="82" t="str">
        <f t="shared" si="48"/>
        <v>dw</v>
      </c>
      <c r="G764" s="82"/>
    </row>
    <row r="765" spans="1:7" x14ac:dyDescent="0.25">
      <c r="A765" s="1">
        <v>40211</v>
      </c>
      <c r="B765" s="81">
        <v>6.6999999999999993</v>
      </c>
      <c r="C765" s="82">
        <f t="shared" si="45"/>
        <v>1</v>
      </c>
      <c r="D765" s="82">
        <f t="shared" si="46"/>
        <v>2</v>
      </c>
      <c r="E765" s="82">
        <f t="shared" si="47"/>
        <v>2</v>
      </c>
      <c r="F765" s="82" t="str">
        <f t="shared" si="48"/>
        <v>ww</v>
      </c>
      <c r="G765" s="82"/>
    </row>
    <row r="766" spans="1:7" x14ac:dyDescent="0.25">
      <c r="A766" s="1">
        <v>40212</v>
      </c>
      <c r="B766" s="81">
        <v>0.9</v>
      </c>
      <c r="C766" s="82">
        <f t="shared" si="45"/>
        <v>1</v>
      </c>
      <c r="D766" s="82">
        <f t="shared" si="46"/>
        <v>2</v>
      </c>
      <c r="E766" s="82">
        <f t="shared" si="47"/>
        <v>2</v>
      </c>
      <c r="F766" s="82" t="str">
        <f t="shared" si="48"/>
        <v>ww</v>
      </c>
      <c r="G766" s="82"/>
    </row>
    <row r="767" spans="1:7" x14ac:dyDescent="0.25">
      <c r="A767" s="1">
        <v>40213</v>
      </c>
      <c r="B767" s="81">
        <v>0</v>
      </c>
      <c r="C767" s="82">
        <f t="shared" si="45"/>
        <v>0</v>
      </c>
      <c r="D767" s="82">
        <f t="shared" si="46"/>
        <v>1</v>
      </c>
      <c r="E767" s="82">
        <f t="shared" si="47"/>
        <v>1</v>
      </c>
      <c r="F767" s="82" t="str">
        <f t="shared" si="48"/>
        <v>wd</v>
      </c>
      <c r="G767" s="82"/>
    </row>
    <row r="768" spans="1:7" x14ac:dyDescent="0.25">
      <c r="A768" s="1">
        <v>40214</v>
      </c>
      <c r="B768" s="81">
        <v>0.5</v>
      </c>
      <c r="C768" s="82">
        <f t="shared" si="45"/>
        <v>1</v>
      </c>
      <c r="D768" s="82">
        <f t="shared" si="46"/>
        <v>1</v>
      </c>
      <c r="E768" s="82">
        <f t="shared" si="47"/>
        <v>-1</v>
      </c>
      <c r="F768" s="82" t="str">
        <f t="shared" si="48"/>
        <v>dw</v>
      </c>
      <c r="G768" s="82"/>
    </row>
    <row r="769" spans="1:7" x14ac:dyDescent="0.25">
      <c r="A769" s="1">
        <v>40215</v>
      </c>
      <c r="B769" s="81">
        <v>7.2</v>
      </c>
      <c r="C769" s="82">
        <f t="shared" si="45"/>
        <v>1</v>
      </c>
      <c r="D769" s="82">
        <f t="shared" si="46"/>
        <v>2</v>
      </c>
      <c r="E769" s="82">
        <f t="shared" si="47"/>
        <v>2</v>
      </c>
      <c r="F769" s="82" t="str">
        <f t="shared" si="48"/>
        <v>ww</v>
      </c>
      <c r="G769" s="82"/>
    </row>
    <row r="770" spans="1:7" x14ac:dyDescent="0.25">
      <c r="A770" s="1">
        <v>40216</v>
      </c>
      <c r="B770" s="81">
        <v>0.89999999999999991</v>
      </c>
      <c r="C770" s="82">
        <f t="shared" si="45"/>
        <v>1</v>
      </c>
      <c r="D770" s="82">
        <f t="shared" si="46"/>
        <v>2</v>
      </c>
      <c r="E770" s="82">
        <f t="shared" si="47"/>
        <v>2</v>
      </c>
      <c r="F770" s="82" t="str">
        <f t="shared" si="48"/>
        <v>ww</v>
      </c>
      <c r="G770" s="82"/>
    </row>
    <row r="771" spans="1:7" x14ac:dyDescent="0.25">
      <c r="A771" s="1">
        <v>40217</v>
      </c>
      <c r="B771" s="81">
        <v>1.7</v>
      </c>
      <c r="C771" s="82">
        <f t="shared" ref="C771:C834" si="49">IF(B771&gt;0,1,0)</f>
        <v>1</v>
      </c>
      <c r="D771" s="82">
        <f t="shared" ref="D771:D834" si="50">SUM(C770:C771)</f>
        <v>2</v>
      </c>
      <c r="E771" s="82">
        <f t="shared" ref="E771:E834" si="51">IF(D771=1,IF(C770=1,1,-1),D771)</f>
        <v>2</v>
      </c>
      <c r="F771" s="82" t="str">
        <f t="shared" ref="F771:F834" si="52">VLOOKUP(E771,codes,2,)</f>
        <v>ww</v>
      </c>
      <c r="G771" s="82"/>
    </row>
    <row r="772" spans="1:7" x14ac:dyDescent="0.25">
      <c r="A772" s="1">
        <v>40218</v>
      </c>
      <c r="B772" s="81">
        <v>3.9</v>
      </c>
      <c r="C772" s="82">
        <f t="shared" si="49"/>
        <v>1</v>
      </c>
      <c r="D772" s="82">
        <f t="shared" si="50"/>
        <v>2</v>
      </c>
      <c r="E772" s="82">
        <f t="shared" si="51"/>
        <v>2</v>
      </c>
      <c r="F772" s="82" t="str">
        <f t="shared" si="52"/>
        <v>ww</v>
      </c>
      <c r="G772" s="82"/>
    </row>
    <row r="773" spans="1:7" x14ac:dyDescent="0.25">
      <c r="A773" s="1">
        <v>40219</v>
      </c>
      <c r="B773" s="81">
        <v>5.3</v>
      </c>
      <c r="C773" s="82">
        <f t="shared" si="49"/>
        <v>1</v>
      </c>
      <c r="D773" s="82">
        <f t="shared" si="50"/>
        <v>2</v>
      </c>
      <c r="E773" s="82">
        <f t="shared" si="51"/>
        <v>2</v>
      </c>
      <c r="F773" s="82" t="str">
        <f t="shared" si="52"/>
        <v>ww</v>
      </c>
      <c r="G773" s="82"/>
    </row>
    <row r="774" spans="1:7" x14ac:dyDescent="0.25">
      <c r="A774" s="1">
        <v>40220</v>
      </c>
      <c r="B774" s="81">
        <v>0.1</v>
      </c>
      <c r="C774" s="82">
        <f t="shared" si="49"/>
        <v>1</v>
      </c>
      <c r="D774" s="82">
        <f t="shared" si="50"/>
        <v>2</v>
      </c>
      <c r="E774" s="82">
        <f t="shared" si="51"/>
        <v>2</v>
      </c>
      <c r="F774" s="82" t="str">
        <f t="shared" si="52"/>
        <v>ww</v>
      </c>
      <c r="G774" s="82"/>
    </row>
    <row r="775" spans="1:7" x14ac:dyDescent="0.25">
      <c r="A775" s="1">
        <v>40221</v>
      </c>
      <c r="B775" s="81">
        <v>3.3000000000000003</v>
      </c>
      <c r="C775" s="82">
        <f t="shared" si="49"/>
        <v>1</v>
      </c>
      <c r="D775" s="82">
        <f t="shared" si="50"/>
        <v>2</v>
      </c>
      <c r="E775" s="82">
        <f t="shared" si="51"/>
        <v>2</v>
      </c>
      <c r="F775" s="82" t="str">
        <f t="shared" si="52"/>
        <v>ww</v>
      </c>
      <c r="G775" s="82"/>
    </row>
    <row r="776" spans="1:7" x14ac:dyDescent="0.25">
      <c r="A776" s="1">
        <v>40222</v>
      </c>
      <c r="B776" s="81">
        <v>1.6</v>
      </c>
      <c r="C776" s="82">
        <f t="shared" si="49"/>
        <v>1</v>
      </c>
      <c r="D776" s="82">
        <f t="shared" si="50"/>
        <v>2</v>
      </c>
      <c r="E776" s="82">
        <f t="shared" si="51"/>
        <v>2</v>
      </c>
      <c r="F776" s="82" t="str">
        <f t="shared" si="52"/>
        <v>ww</v>
      </c>
      <c r="G776" s="82"/>
    </row>
    <row r="777" spans="1:7" x14ac:dyDescent="0.25">
      <c r="A777" s="1">
        <v>40223</v>
      </c>
      <c r="B777" s="81">
        <v>1</v>
      </c>
      <c r="C777" s="82">
        <f t="shared" si="49"/>
        <v>1</v>
      </c>
      <c r="D777" s="82">
        <f t="shared" si="50"/>
        <v>2</v>
      </c>
      <c r="E777" s="82">
        <f t="shared" si="51"/>
        <v>2</v>
      </c>
      <c r="F777" s="82" t="str">
        <f t="shared" si="52"/>
        <v>ww</v>
      </c>
      <c r="G777" s="82"/>
    </row>
    <row r="778" spans="1:7" x14ac:dyDescent="0.25">
      <c r="A778" s="1">
        <v>40224</v>
      </c>
      <c r="B778" s="81">
        <v>0.30000000000000004</v>
      </c>
      <c r="C778" s="82">
        <f t="shared" si="49"/>
        <v>1</v>
      </c>
      <c r="D778" s="82">
        <f t="shared" si="50"/>
        <v>2</v>
      </c>
      <c r="E778" s="82">
        <f t="shared" si="51"/>
        <v>2</v>
      </c>
      <c r="F778" s="82" t="str">
        <f t="shared" si="52"/>
        <v>ww</v>
      </c>
      <c r="G778" s="82"/>
    </row>
    <row r="779" spans="1:7" x14ac:dyDescent="0.25">
      <c r="A779" s="1">
        <v>40225</v>
      </c>
      <c r="B779" s="81">
        <v>3.7</v>
      </c>
      <c r="C779" s="82">
        <f t="shared" si="49"/>
        <v>1</v>
      </c>
      <c r="D779" s="82">
        <f t="shared" si="50"/>
        <v>2</v>
      </c>
      <c r="E779" s="82">
        <f t="shared" si="51"/>
        <v>2</v>
      </c>
      <c r="F779" s="82" t="str">
        <f t="shared" si="52"/>
        <v>ww</v>
      </c>
      <c r="G779" s="82"/>
    </row>
    <row r="780" spans="1:7" x14ac:dyDescent="0.25">
      <c r="A780" s="1">
        <v>40226</v>
      </c>
      <c r="B780" s="81">
        <v>0</v>
      </c>
      <c r="C780" s="82">
        <f t="shared" si="49"/>
        <v>0</v>
      </c>
      <c r="D780" s="82">
        <f t="shared" si="50"/>
        <v>1</v>
      </c>
      <c r="E780" s="82">
        <f t="shared" si="51"/>
        <v>1</v>
      </c>
      <c r="F780" s="82" t="str">
        <f t="shared" si="52"/>
        <v>wd</v>
      </c>
      <c r="G780" s="82"/>
    </row>
    <row r="781" spans="1:7" x14ac:dyDescent="0.25">
      <c r="A781" s="1">
        <v>40227</v>
      </c>
      <c r="B781" s="81">
        <v>0.1</v>
      </c>
      <c r="C781" s="82">
        <f t="shared" si="49"/>
        <v>1</v>
      </c>
      <c r="D781" s="82">
        <f t="shared" si="50"/>
        <v>1</v>
      </c>
      <c r="E781" s="82">
        <f t="shared" si="51"/>
        <v>-1</v>
      </c>
      <c r="F781" s="82" t="str">
        <f t="shared" si="52"/>
        <v>dw</v>
      </c>
      <c r="G781" s="82"/>
    </row>
    <row r="782" spans="1:7" x14ac:dyDescent="0.25">
      <c r="A782" s="1">
        <v>40228</v>
      </c>
      <c r="B782" s="81">
        <v>0.30000000000000004</v>
      </c>
      <c r="C782" s="82">
        <f t="shared" si="49"/>
        <v>1</v>
      </c>
      <c r="D782" s="82">
        <f t="shared" si="50"/>
        <v>2</v>
      </c>
      <c r="E782" s="82">
        <f t="shared" si="51"/>
        <v>2</v>
      </c>
      <c r="F782" s="82" t="str">
        <f t="shared" si="52"/>
        <v>ww</v>
      </c>
      <c r="G782" s="82"/>
    </row>
    <row r="783" spans="1:7" x14ac:dyDescent="0.25">
      <c r="A783" s="1">
        <v>40229</v>
      </c>
      <c r="B783" s="81">
        <v>0.2</v>
      </c>
      <c r="C783" s="82">
        <f t="shared" si="49"/>
        <v>1</v>
      </c>
      <c r="D783" s="82">
        <f t="shared" si="50"/>
        <v>2</v>
      </c>
      <c r="E783" s="82">
        <f t="shared" si="51"/>
        <v>2</v>
      </c>
      <c r="F783" s="82" t="str">
        <f t="shared" si="52"/>
        <v>ww</v>
      </c>
      <c r="G783" s="82"/>
    </row>
    <row r="784" spans="1:7" x14ac:dyDescent="0.25">
      <c r="A784" s="1">
        <v>40230</v>
      </c>
      <c r="B784" s="81">
        <v>1.5</v>
      </c>
      <c r="C784" s="82">
        <f t="shared" si="49"/>
        <v>1</v>
      </c>
      <c r="D784" s="82">
        <f t="shared" si="50"/>
        <v>2</v>
      </c>
      <c r="E784" s="82">
        <f t="shared" si="51"/>
        <v>2</v>
      </c>
      <c r="F784" s="82" t="str">
        <f t="shared" si="52"/>
        <v>ww</v>
      </c>
      <c r="G784" s="82"/>
    </row>
    <row r="785" spans="1:7" x14ac:dyDescent="0.25">
      <c r="A785" s="1">
        <v>40231</v>
      </c>
      <c r="B785" s="81">
        <v>0.7</v>
      </c>
      <c r="C785" s="82">
        <f t="shared" si="49"/>
        <v>1</v>
      </c>
      <c r="D785" s="82">
        <f t="shared" si="50"/>
        <v>2</v>
      </c>
      <c r="E785" s="82">
        <f t="shared" si="51"/>
        <v>2</v>
      </c>
      <c r="F785" s="82" t="str">
        <f t="shared" si="52"/>
        <v>ww</v>
      </c>
      <c r="G785" s="82"/>
    </row>
    <row r="786" spans="1:7" x14ac:dyDescent="0.25">
      <c r="A786" s="1">
        <v>40232</v>
      </c>
      <c r="B786" s="81">
        <v>2.4000000000000004</v>
      </c>
      <c r="C786" s="82">
        <f t="shared" si="49"/>
        <v>1</v>
      </c>
      <c r="D786" s="82">
        <f t="shared" si="50"/>
        <v>2</v>
      </c>
      <c r="E786" s="82">
        <f t="shared" si="51"/>
        <v>2</v>
      </c>
      <c r="F786" s="82" t="str">
        <f t="shared" si="52"/>
        <v>ww</v>
      </c>
      <c r="G786" s="82"/>
    </row>
    <row r="787" spans="1:7" x14ac:dyDescent="0.25">
      <c r="A787" s="1">
        <v>40233</v>
      </c>
      <c r="B787" s="81">
        <v>5.0999999999999996</v>
      </c>
      <c r="C787" s="82">
        <f t="shared" si="49"/>
        <v>1</v>
      </c>
      <c r="D787" s="82">
        <f t="shared" si="50"/>
        <v>2</v>
      </c>
      <c r="E787" s="82">
        <f t="shared" si="51"/>
        <v>2</v>
      </c>
      <c r="F787" s="82" t="str">
        <f t="shared" si="52"/>
        <v>ww</v>
      </c>
      <c r="G787" s="82"/>
    </row>
    <row r="788" spans="1:7" x14ac:dyDescent="0.25">
      <c r="A788" s="1">
        <v>40234</v>
      </c>
      <c r="B788" s="81">
        <v>1.4</v>
      </c>
      <c r="C788" s="82">
        <f t="shared" si="49"/>
        <v>1</v>
      </c>
      <c r="D788" s="82">
        <f t="shared" si="50"/>
        <v>2</v>
      </c>
      <c r="E788" s="82">
        <f t="shared" si="51"/>
        <v>2</v>
      </c>
      <c r="F788" s="82" t="str">
        <f t="shared" si="52"/>
        <v>ww</v>
      </c>
      <c r="G788" s="82"/>
    </row>
    <row r="789" spans="1:7" x14ac:dyDescent="0.25">
      <c r="A789" s="1">
        <v>40235</v>
      </c>
      <c r="B789" s="81">
        <v>4.5</v>
      </c>
      <c r="C789" s="82">
        <f t="shared" si="49"/>
        <v>1</v>
      </c>
      <c r="D789" s="82">
        <f t="shared" si="50"/>
        <v>2</v>
      </c>
      <c r="E789" s="82">
        <f t="shared" si="51"/>
        <v>2</v>
      </c>
      <c r="F789" s="82" t="str">
        <f t="shared" si="52"/>
        <v>ww</v>
      </c>
      <c r="G789" s="82"/>
    </row>
    <row r="790" spans="1:7" x14ac:dyDescent="0.25">
      <c r="A790" s="1">
        <v>40236</v>
      </c>
      <c r="B790" s="81">
        <v>27.7</v>
      </c>
      <c r="C790" s="82">
        <f t="shared" si="49"/>
        <v>1</v>
      </c>
      <c r="D790" s="82">
        <f t="shared" si="50"/>
        <v>2</v>
      </c>
      <c r="E790" s="82">
        <f t="shared" si="51"/>
        <v>2</v>
      </c>
      <c r="F790" s="82" t="str">
        <f t="shared" si="52"/>
        <v>ww</v>
      </c>
      <c r="G790" s="82"/>
    </row>
    <row r="791" spans="1:7" x14ac:dyDescent="0.25">
      <c r="A791" s="1">
        <v>40237</v>
      </c>
      <c r="B791" s="81">
        <v>2.6</v>
      </c>
      <c r="C791" s="82">
        <f t="shared" si="49"/>
        <v>1</v>
      </c>
      <c r="D791" s="82">
        <f t="shared" si="50"/>
        <v>2</v>
      </c>
      <c r="E791" s="82">
        <f t="shared" si="51"/>
        <v>2</v>
      </c>
      <c r="F791" s="82" t="str">
        <f t="shared" si="52"/>
        <v>ww</v>
      </c>
      <c r="G791" s="82"/>
    </row>
    <row r="792" spans="1:7" x14ac:dyDescent="0.25">
      <c r="A792" s="1">
        <v>40238</v>
      </c>
      <c r="B792" s="81">
        <v>1.6</v>
      </c>
      <c r="C792" s="82">
        <f t="shared" si="49"/>
        <v>1</v>
      </c>
      <c r="D792" s="82">
        <f t="shared" si="50"/>
        <v>2</v>
      </c>
      <c r="E792" s="82">
        <f t="shared" si="51"/>
        <v>2</v>
      </c>
      <c r="F792" s="82" t="str">
        <f t="shared" si="52"/>
        <v>ww</v>
      </c>
      <c r="G792" s="82"/>
    </row>
    <row r="793" spans="1:7" x14ac:dyDescent="0.25">
      <c r="A793" s="1">
        <v>40239</v>
      </c>
      <c r="B793" s="81">
        <v>0</v>
      </c>
      <c r="C793" s="82">
        <f t="shared" si="49"/>
        <v>0</v>
      </c>
      <c r="D793" s="82">
        <f t="shared" si="50"/>
        <v>1</v>
      </c>
      <c r="E793" s="82">
        <f t="shared" si="51"/>
        <v>1</v>
      </c>
      <c r="F793" s="82" t="str">
        <f t="shared" si="52"/>
        <v>wd</v>
      </c>
      <c r="G793" s="82"/>
    </row>
    <row r="794" spans="1:7" x14ac:dyDescent="0.25">
      <c r="A794" s="1">
        <v>40240</v>
      </c>
      <c r="B794" s="81">
        <v>0</v>
      </c>
      <c r="C794" s="82">
        <f t="shared" si="49"/>
        <v>0</v>
      </c>
      <c r="D794" s="82">
        <f t="shared" si="50"/>
        <v>0</v>
      </c>
      <c r="E794" s="82">
        <f t="shared" si="51"/>
        <v>0</v>
      </c>
      <c r="F794" s="82" t="str">
        <f t="shared" si="52"/>
        <v>dd</v>
      </c>
      <c r="G794" s="82"/>
    </row>
    <row r="795" spans="1:7" x14ac:dyDescent="0.25">
      <c r="A795" s="1">
        <v>40241</v>
      </c>
      <c r="B795" s="81">
        <v>0</v>
      </c>
      <c r="C795" s="82">
        <f t="shared" si="49"/>
        <v>0</v>
      </c>
      <c r="D795" s="82">
        <f t="shared" si="50"/>
        <v>0</v>
      </c>
      <c r="E795" s="82">
        <f t="shared" si="51"/>
        <v>0</v>
      </c>
      <c r="F795" s="82" t="str">
        <f t="shared" si="52"/>
        <v>dd</v>
      </c>
      <c r="G795" s="82"/>
    </row>
    <row r="796" spans="1:7" x14ac:dyDescent="0.25">
      <c r="A796" s="1">
        <v>40242</v>
      </c>
      <c r="B796" s="81">
        <v>0.1</v>
      </c>
      <c r="C796" s="82">
        <f t="shared" si="49"/>
        <v>1</v>
      </c>
      <c r="D796" s="82">
        <f t="shared" si="50"/>
        <v>1</v>
      </c>
      <c r="E796" s="82">
        <f t="shared" si="51"/>
        <v>-1</v>
      </c>
      <c r="F796" s="82" t="str">
        <f t="shared" si="52"/>
        <v>dw</v>
      </c>
      <c r="G796" s="82"/>
    </row>
    <row r="797" spans="1:7" x14ac:dyDescent="0.25">
      <c r="A797" s="1">
        <v>40243</v>
      </c>
      <c r="B797" s="81">
        <v>1</v>
      </c>
      <c r="C797" s="82">
        <f t="shared" si="49"/>
        <v>1</v>
      </c>
      <c r="D797" s="82">
        <f t="shared" si="50"/>
        <v>2</v>
      </c>
      <c r="E797" s="82">
        <f t="shared" si="51"/>
        <v>2</v>
      </c>
      <c r="F797" s="82" t="str">
        <f t="shared" si="52"/>
        <v>ww</v>
      </c>
      <c r="G797" s="82"/>
    </row>
    <row r="798" spans="1:7" x14ac:dyDescent="0.25">
      <c r="A798" s="1">
        <v>40244</v>
      </c>
      <c r="B798" s="81">
        <v>0.2</v>
      </c>
      <c r="C798" s="82">
        <f t="shared" si="49"/>
        <v>1</v>
      </c>
      <c r="D798" s="82">
        <f t="shared" si="50"/>
        <v>2</v>
      </c>
      <c r="E798" s="82">
        <f t="shared" si="51"/>
        <v>2</v>
      </c>
      <c r="F798" s="82" t="str">
        <f t="shared" si="52"/>
        <v>ww</v>
      </c>
      <c r="G798" s="82"/>
    </row>
    <row r="799" spans="1:7" x14ac:dyDescent="0.25">
      <c r="A799" s="1">
        <v>40245</v>
      </c>
      <c r="B799" s="81">
        <v>0</v>
      </c>
      <c r="C799" s="82">
        <f t="shared" si="49"/>
        <v>0</v>
      </c>
      <c r="D799" s="82">
        <f t="shared" si="50"/>
        <v>1</v>
      </c>
      <c r="E799" s="82">
        <f t="shared" si="51"/>
        <v>1</v>
      </c>
      <c r="F799" s="82" t="str">
        <f t="shared" si="52"/>
        <v>wd</v>
      </c>
      <c r="G799" s="82"/>
    </row>
    <row r="800" spans="1:7" x14ac:dyDescent="0.25">
      <c r="A800" s="1">
        <v>40246</v>
      </c>
      <c r="B800" s="81">
        <v>0</v>
      </c>
      <c r="C800" s="82">
        <f t="shared" si="49"/>
        <v>0</v>
      </c>
      <c r="D800" s="82">
        <f t="shared" si="50"/>
        <v>0</v>
      </c>
      <c r="E800" s="82">
        <f t="shared" si="51"/>
        <v>0</v>
      </c>
      <c r="F800" s="82" t="str">
        <f t="shared" si="52"/>
        <v>dd</v>
      </c>
      <c r="G800" s="82"/>
    </row>
    <row r="801" spans="1:7" x14ac:dyDescent="0.25">
      <c r="A801" s="1">
        <v>40247</v>
      </c>
      <c r="B801" s="81">
        <v>0</v>
      </c>
      <c r="C801" s="82">
        <f t="shared" si="49"/>
        <v>0</v>
      </c>
      <c r="D801" s="82">
        <f t="shared" si="50"/>
        <v>0</v>
      </c>
      <c r="E801" s="82">
        <f t="shared" si="51"/>
        <v>0</v>
      </c>
      <c r="F801" s="82" t="str">
        <f t="shared" si="52"/>
        <v>dd</v>
      </c>
      <c r="G801" s="82"/>
    </row>
    <row r="802" spans="1:7" x14ac:dyDescent="0.25">
      <c r="A802" s="1">
        <v>40248</v>
      </c>
      <c r="B802" s="81">
        <v>0.1</v>
      </c>
      <c r="C802" s="82">
        <f t="shared" si="49"/>
        <v>1</v>
      </c>
      <c r="D802" s="82">
        <f t="shared" si="50"/>
        <v>1</v>
      </c>
      <c r="E802" s="82">
        <f t="shared" si="51"/>
        <v>-1</v>
      </c>
      <c r="F802" s="82" t="str">
        <f t="shared" si="52"/>
        <v>dw</v>
      </c>
      <c r="G802" s="82"/>
    </row>
    <row r="803" spans="1:7" x14ac:dyDescent="0.25">
      <c r="A803" s="1">
        <v>40249</v>
      </c>
      <c r="B803" s="81">
        <v>2.4</v>
      </c>
      <c r="C803" s="82">
        <f t="shared" si="49"/>
        <v>1</v>
      </c>
      <c r="D803" s="82">
        <f t="shared" si="50"/>
        <v>2</v>
      </c>
      <c r="E803" s="82">
        <f t="shared" si="51"/>
        <v>2</v>
      </c>
      <c r="F803" s="82" t="str">
        <f t="shared" si="52"/>
        <v>ww</v>
      </c>
      <c r="G803" s="82"/>
    </row>
    <row r="804" spans="1:7" x14ac:dyDescent="0.25">
      <c r="A804" s="1">
        <v>40250</v>
      </c>
      <c r="B804" s="81">
        <v>1.1000000000000001</v>
      </c>
      <c r="C804" s="82">
        <f t="shared" si="49"/>
        <v>1</v>
      </c>
      <c r="D804" s="82">
        <f t="shared" si="50"/>
        <v>2</v>
      </c>
      <c r="E804" s="82">
        <f t="shared" si="51"/>
        <v>2</v>
      </c>
      <c r="F804" s="82" t="str">
        <f t="shared" si="52"/>
        <v>ww</v>
      </c>
      <c r="G804" s="82"/>
    </row>
    <row r="805" spans="1:7" x14ac:dyDescent="0.25">
      <c r="A805" s="1">
        <v>40251</v>
      </c>
      <c r="B805" s="81">
        <v>0</v>
      </c>
      <c r="C805" s="82">
        <f t="shared" si="49"/>
        <v>0</v>
      </c>
      <c r="D805" s="82">
        <f t="shared" si="50"/>
        <v>1</v>
      </c>
      <c r="E805" s="82">
        <f t="shared" si="51"/>
        <v>1</v>
      </c>
      <c r="F805" s="82" t="str">
        <f t="shared" si="52"/>
        <v>wd</v>
      </c>
      <c r="G805" s="82"/>
    </row>
    <row r="806" spans="1:7" x14ac:dyDescent="0.25">
      <c r="A806" s="1">
        <v>40252</v>
      </c>
      <c r="B806" s="81">
        <v>0.9</v>
      </c>
      <c r="C806" s="82">
        <f t="shared" si="49"/>
        <v>1</v>
      </c>
      <c r="D806" s="82">
        <f t="shared" si="50"/>
        <v>1</v>
      </c>
      <c r="E806" s="82">
        <f t="shared" si="51"/>
        <v>-1</v>
      </c>
      <c r="F806" s="82" t="str">
        <f t="shared" si="52"/>
        <v>dw</v>
      </c>
      <c r="G806" s="82"/>
    </row>
    <row r="807" spans="1:7" x14ac:dyDescent="0.25">
      <c r="A807" s="1">
        <v>40253</v>
      </c>
      <c r="B807" s="81">
        <v>0.1</v>
      </c>
      <c r="C807" s="82">
        <f t="shared" si="49"/>
        <v>1</v>
      </c>
      <c r="D807" s="82">
        <f t="shared" si="50"/>
        <v>2</v>
      </c>
      <c r="E807" s="82">
        <f t="shared" si="51"/>
        <v>2</v>
      </c>
      <c r="F807" s="82" t="str">
        <f t="shared" si="52"/>
        <v>ww</v>
      </c>
      <c r="G807" s="82"/>
    </row>
    <row r="808" spans="1:7" x14ac:dyDescent="0.25">
      <c r="A808" s="1">
        <v>40254</v>
      </c>
      <c r="B808" s="81">
        <v>0</v>
      </c>
      <c r="C808" s="82">
        <f t="shared" si="49"/>
        <v>0</v>
      </c>
      <c r="D808" s="82">
        <f t="shared" si="50"/>
        <v>1</v>
      </c>
      <c r="E808" s="82">
        <f t="shared" si="51"/>
        <v>1</v>
      </c>
      <c r="F808" s="82" t="str">
        <f t="shared" si="52"/>
        <v>wd</v>
      </c>
      <c r="G808" s="82"/>
    </row>
    <row r="809" spans="1:7" x14ac:dyDescent="0.25">
      <c r="A809" s="1">
        <v>40255</v>
      </c>
      <c r="B809" s="81">
        <v>0</v>
      </c>
      <c r="C809" s="82">
        <f t="shared" si="49"/>
        <v>0</v>
      </c>
      <c r="D809" s="82">
        <f t="shared" si="50"/>
        <v>0</v>
      </c>
      <c r="E809" s="82">
        <f t="shared" si="51"/>
        <v>0</v>
      </c>
      <c r="F809" s="82" t="str">
        <f t="shared" si="52"/>
        <v>dd</v>
      </c>
      <c r="G809" s="82"/>
    </row>
    <row r="810" spans="1:7" x14ac:dyDescent="0.25">
      <c r="A810" s="1">
        <v>40256</v>
      </c>
      <c r="B810" s="81">
        <v>0</v>
      </c>
      <c r="C810" s="82">
        <f t="shared" si="49"/>
        <v>0</v>
      </c>
      <c r="D810" s="82">
        <f t="shared" si="50"/>
        <v>0</v>
      </c>
      <c r="E810" s="82">
        <f t="shared" si="51"/>
        <v>0</v>
      </c>
      <c r="F810" s="82" t="str">
        <f t="shared" si="52"/>
        <v>dd</v>
      </c>
      <c r="G810" s="82"/>
    </row>
    <row r="811" spans="1:7" x14ac:dyDescent="0.25">
      <c r="A811" s="1">
        <v>40257</v>
      </c>
      <c r="B811" s="81">
        <v>5.0999999999999996</v>
      </c>
      <c r="C811" s="82">
        <f t="shared" si="49"/>
        <v>1</v>
      </c>
      <c r="D811" s="82">
        <f t="shared" si="50"/>
        <v>1</v>
      </c>
      <c r="E811" s="82">
        <f t="shared" si="51"/>
        <v>-1</v>
      </c>
      <c r="F811" s="82" t="str">
        <f t="shared" si="52"/>
        <v>dw</v>
      </c>
      <c r="G811" s="82"/>
    </row>
    <row r="812" spans="1:7" x14ac:dyDescent="0.25">
      <c r="A812" s="1">
        <v>40258</v>
      </c>
      <c r="B812" s="81">
        <v>1.6</v>
      </c>
      <c r="C812" s="82">
        <f t="shared" si="49"/>
        <v>1</v>
      </c>
      <c r="D812" s="82">
        <f t="shared" si="50"/>
        <v>2</v>
      </c>
      <c r="E812" s="82">
        <f t="shared" si="51"/>
        <v>2</v>
      </c>
      <c r="F812" s="82" t="str">
        <f t="shared" si="52"/>
        <v>ww</v>
      </c>
      <c r="G812" s="82"/>
    </row>
    <row r="813" spans="1:7" x14ac:dyDescent="0.25">
      <c r="A813" s="1">
        <v>40259</v>
      </c>
      <c r="B813" s="81">
        <v>0</v>
      </c>
      <c r="C813" s="82">
        <f t="shared" si="49"/>
        <v>0</v>
      </c>
      <c r="D813" s="82">
        <f t="shared" si="50"/>
        <v>1</v>
      </c>
      <c r="E813" s="82">
        <f t="shared" si="51"/>
        <v>1</v>
      </c>
      <c r="F813" s="82" t="str">
        <f t="shared" si="52"/>
        <v>wd</v>
      </c>
      <c r="G813" s="82"/>
    </row>
    <row r="814" spans="1:7" x14ac:dyDescent="0.25">
      <c r="A814" s="1">
        <v>40260</v>
      </c>
      <c r="B814" s="81">
        <v>0</v>
      </c>
      <c r="C814" s="82">
        <f t="shared" si="49"/>
        <v>0</v>
      </c>
      <c r="D814" s="82">
        <f t="shared" si="50"/>
        <v>0</v>
      </c>
      <c r="E814" s="82">
        <f t="shared" si="51"/>
        <v>0</v>
      </c>
      <c r="F814" s="82" t="str">
        <f t="shared" si="52"/>
        <v>dd</v>
      </c>
      <c r="G814" s="82"/>
    </row>
    <row r="815" spans="1:7" x14ac:dyDescent="0.25">
      <c r="A815" s="1">
        <v>40261</v>
      </c>
      <c r="B815" s="81">
        <v>1.3</v>
      </c>
      <c r="C815" s="82">
        <f t="shared" si="49"/>
        <v>1</v>
      </c>
      <c r="D815" s="82">
        <f t="shared" si="50"/>
        <v>1</v>
      </c>
      <c r="E815" s="82">
        <f t="shared" si="51"/>
        <v>-1</v>
      </c>
      <c r="F815" s="82" t="str">
        <f t="shared" si="52"/>
        <v>dw</v>
      </c>
      <c r="G815" s="82"/>
    </row>
    <row r="816" spans="1:7" x14ac:dyDescent="0.25">
      <c r="A816" s="1">
        <v>40262</v>
      </c>
      <c r="B816" s="81">
        <v>11.5</v>
      </c>
      <c r="C816" s="82">
        <f t="shared" si="49"/>
        <v>1</v>
      </c>
      <c r="D816" s="82">
        <f t="shared" si="50"/>
        <v>2</v>
      </c>
      <c r="E816" s="82">
        <f t="shared" si="51"/>
        <v>2</v>
      </c>
      <c r="F816" s="82" t="str">
        <f t="shared" si="52"/>
        <v>ww</v>
      </c>
      <c r="G816" s="82"/>
    </row>
    <row r="817" spans="1:7" x14ac:dyDescent="0.25">
      <c r="A817" s="1">
        <v>40263</v>
      </c>
      <c r="B817" s="81">
        <v>5.7</v>
      </c>
      <c r="C817" s="82">
        <f t="shared" si="49"/>
        <v>1</v>
      </c>
      <c r="D817" s="82">
        <f t="shared" si="50"/>
        <v>2</v>
      </c>
      <c r="E817" s="82">
        <f t="shared" si="51"/>
        <v>2</v>
      </c>
      <c r="F817" s="82" t="str">
        <f t="shared" si="52"/>
        <v>ww</v>
      </c>
      <c r="G817" s="82"/>
    </row>
    <row r="818" spans="1:7" x14ac:dyDescent="0.25">
      <c r="A818" s="1">
        <v>40264</v>
      </c>
      <c r="B818" s="81">
        <v>0.4</v>
      </c>
      <c r="C818" s="82">
        <f t="shared" si="49"/>
        <v>1</v>
      </c>
      <c r="D818" s="82">
        <f t="shared" si="50"/>
        <v>2</v>
      </c>
      <c r="E818" s="82">
        <f t="shared" si="51"/>
        <v>2</v>
      </c>
      <c r="F818" s="82" t="str">
        <f t="shared" si="52"/>
        <v>ww</v>
      </c>
      <c r="G818" s="82"/>
    </row>
    <row r="819" spans="1:7" x14ac:dyDescent="0.25">
      <c r="A819" s="1">
        <v>40265</v>
      </c>
      <c r="B819" s="81">
        <v>0</v>
      </c>
      <c r="C819" s="82">
        <f t="shared" si="49"/>
        <v>0</v>
      </c>
      <c r="D819" s="82">
        <f t="shared" si="50"/>
        <v>1</v>
      </c>
      <c r="E819" s="82">
        <f t="shared" si="51"/>
        <v>1</v>
      </c>
      <c r="F819" s="82" t="str">
        <f t="shared" si="52"/>
        <v>wd</v>
      </c>
      <c r="G819" s="82"/>
    </row>
    <row r="820" spans="1:7" x14ac:dyDescent="0.25">
      <c r="A820" s="1">
        <v>40266</v>
      </c>
      <c r="B820" s="81">
        <v>2.1</v>
      </c>
      <c r="C820" s="82">
        <f t="shared" si="49"/>
        <v>1</v>
      </c>
      <c r="D820" s="82">
        <f t="shared" si="50"/>
        <v>1</v>
      </c>
      <c r="E820" s="82">
        <f t="shared" si="51"/>
        <v>-1</v>
      </c>
      <c r="F820" s="82" t="str">
        <f t="shared" si="52"/>
        <v>dw</v>
      </c>
      <c r="G820" s="82"/>
    </row>
    <row r="821" spans="1:7" x14ac:dyDescent="0.25">
      <c r="A821" s="1">
        <v>40267</v>
      </c>
      <c r="B821" s="81">
        <v>15</v>
      </c>
      <c r="C821" s="82">
        <f t="shared" si="49"/>
        <v>1</v>
      </c>
      <c r="D821" s="82">
        <f t="shared" si="50"/>
        <v>2</v>
      </c>
      <c r="E821" s="82">
        <f t="shared" si="51"/>
        <v>2</v>
      </c>
      <c r="F821" s="82" t="str">
        <f t="shared" si="52"/>
        <v>ww</v>
      </c>
      <c r="G821" s="82"/>
    </row>
    <row r="822" spans="1:7" x14ac:dyDescent="0.25">
      <c r="A822" s="1">
        <v>40268</v>
      </c>
      <c r="B822" s="81">
        <v>16.700000000000003</v>
      </c>
      <c r="C822" s="82">
        <f t="shared" si="49"/>
        <v>1</v>
      </c>
      <c r="D822" s="82">
        <f t="shared" si="50"/>
        <v>2</v>
      </c>
      <c r="E822" s="82">
        <f t="shared" si="51"/>
        <v>2</v>
      </c>
      <c r="F822" s="82" t="str">
        <f t="shared" si="52"/>
        <v>ww</v>
      </c>
      <c r="G822" s="82"/>
    </row>
    <row r="823" spans="1:7" x14ac:dyDescent="0.25">
      <c r="A823" s="1">
        <v>40269</v>
      </c>
      <c r="B823" s="81">
        <v>0.8</v>
      </c>
      <c r="C823" s="82">
        <f t="shared" si="49"/>
        <v>1</v>
      </c>
      <c r="D823" s="82">
        <f t="shared" si="50"/>
        <v>2</v>
      </c>
      <c r="E823" s="82">
        <f t="shared" si="51"/>
        <v>2</v>
      </c>
      <c r="F823" s="82" t="str">
        <f t="shared" si="52"/>
        <v>ww</v>
      </c>
      <c r="G823" s="82"/>
    </row>
    <row r="824" spans="1:7" x14ac:dyDescent="0.25">
      <c r="A824" s="1">
        <v>40270</v>
      </c>
      <c r="B824" s="81">
        <v>0</v>
      </c>
      <c r="C824" s="82">
        <f t="shared" si="49"/>
        <v>0</v>
      </c>
      <c r="D824" s="82">
        <f t="shared" si="50"/>
        <v>1</v>
      </c>
      <c r="E824" s="82">
        <f t="shared" si="51"/>
        <v>1</v>
      </c>
      <c r="F824" s="82" t="str">
        <f t="shared" si="52"/>
        <v>wd</v>
      </c>
      <c r="G824" s="82"/>
    </row>
    <row r="825" spans="1:7" x14ac:dyDescent="0.25">
      <c r="A825" s="1">
        <v>40271</v>
      </c>
      <c r="B825" s="81">
        <v>2.5</v>
      </c>
      <c r="C825" s="82">
        <f t="shared" si="49"/>
        <v>1</v>
      </c>
      <c r="D825" s="82">
        <f t="shared" si="50"/>
        <v>1</v>
      </c>
      <c r="E825" s="82">
        <f t="shared" si="51"/>
        <v>-1</v>
      </c>
      <c r="F825" s="82" t="str">
        <f t="shared" si="52"/>
        <v>dw</v>
      </c>
      <c r="G825" s="82"/>
    </row>
    <row r="826" spans="1:7" x14ac:dyDescent="0.25">
      <c r="A826" s="1">
        <v>40272</v>
      </c>
      <c r="B826" s="81">
        <v>4.5999999999999996</v>
      </c>
      <c r="C826" s="82">
        <f t="shared" si="49"/>
        <v>1</v>
      </c>
      <c r="D826" s="82">
        <f t="shared" si="50"/>
        <v>2</v>
      </c>
      <c r="E826" s="82">
        <f t="shared" si="51"/>
        <v>2</v>
      </c>
      <c r="F826" s="82" t="str">
        <f t="shared" si="52"/>
        <v>ww</v>
      </c>
      <c r="G826" s="82"/>
    </row>
    <row r="827" spans="1:7" x14ac:dyDescent="0.25">
      <c r="A827" s="1">
        <v>40273</v>
      </c>
      <c r="B827" s="81">
        <v>2.6</v>
      </c>
      <c r="C827" s="82">
        <f t="shared" si="49"/>
        <v>1</v>
      </c>
      <c r="D827" s="82">
        <f t="shared" si="50"/>
        <v>2</v>
      </c>
      <c r="E827" s="82">
        <f t="shared" si="51"/>
        <v>2</v>
      </c>
      <c r="F827" s="82" t="str">
        <f t="shared" si="52"/>
        <v>ww</v>
      </c>
      <c r="G827" s="82"/>
    </row>
    <row r="828" spans="1:7" x14ac:dyDescent="0.25">
      <c r="A828" s="1">
        <v>40274</v>
      </c>
      <c r="B828" s="81">
        <v>0.1</v>
      </c>
      <c r="C828" s="82">
        <f t="shared" si="49"/>
        <v>1</v>
      </c>
      <c r="D828" s="82">
        <f t="shared" si="50"/>
        <v>2</v>
      </c>
      <c r="E828" s="82">
        <f t="shared" si="51"/>
        <v>2</v>
      </c>
      <c r="F828" s="82" t="str">
        <f t="shared" si="52"/>
        <v>ww</v>
      </c>
      <c r="G828" s="82"/>
    </row>
    <row r="829" spans="1:7" x14ac:dyDescent="0.25">
      <c r="A829" s="1">
        <v>40275</v>
      </c>
      <c r="B829" s="81">
        <v>0.1</v>
      </c>
      <c r="C829" s="82">
        <f t="shared" si="49"/>
        <v>1</v>
      </c>
      <c r="D829" s="82">
        <f t="shared" si="50"/>
        <v>2</v>
      </c>
      <c r="E829" s="82">
        <f t="shared" si="51"/>
        <v>2</v>
      </c>
      <c r="F829" s="82" t="str">
        <f t="shared" si="52"/>
        <v>ww</v>
      </c>
      <c r="G829" s="82"/>
    </row>
    <row r="830" spans="1:7" x14ac:dyDescent="0.25">
      <c r="A830" s="1">
        <v>40276</v>
      </c>
      <c r="B830" s="81">
        <v>0</v>
      </c>
      <c r="C830" s="82">
        <f t="shared" si="49"/>
        <v>0</v>
      </c>
      <c r="D830" s="82">
        <f t="shared" si="50"/>
        <v>1</v>
      </c>
      <c r="E830" s="82">
        <f t="shared" si="51"/>
        <v>1</v>
      </c>
      <c r="F830" s="82" t="str">
        <f t="shared" si="52"/>
        <v>wd</v>
      </c>
      <c r="G830" s="82"/>
    </row>
    <row r="831" spans="1:7" x14ac:dyDescent="0.25">
      <c r="A831" s="1">
        <v>40277</v>
      </c>
      <c r="B831" s="81">
        <v>0</v>
      </c>
      <c r="C831" s="82">
        <f t="shared" si="49"/>
        <v>0</v>
      </c>
      <c r="D831" s="82">
        <f t="shared" si="50"/>
        <v>0</v>
      </c>
      <c r="E831" s="82">
        <f t="shared" si="51"/>
        <v>0</v>
      </c>
      <c r="F831" s="82" t="str">
        <f t="shared" si="52"/>
        <v>dd</v>
      </c>
      <c r="G831" s="82"/>
    </row>
    <row r="832" spans="1:7" x14ac:dyDescent="0.25">
      <c r="A832" s="1">
        <v>40278</v>
      </c>
      <c r="B832" s="81">
        <v>0</v>
      </c>
      <c r="C832" s="82">
        <f t="shared" si="49"/>
        <v>0</v>
      </c>
      <c r="D832" s="82">
        <f t="shared" si="50"/>
        <v>0</v>
      </c>
      <c r="E832" s="82">
        <f t="shared" si="51"/>
        <v>0</v>
      </c>
      <c r="F832" s="82" t="str">
        <f t="shared" si="52"/>
        <v>dd</v>
      </c>
      <c r="G832" s="82"/>
    </row>
    <row r="833" spans="1:7" x14ac:dyDescent="0.25">
      <c r="A833" s="1">
        <v>40279</v>
      </c>
      <c r="B833" s="81">
        <v>0</v>
      </c>
      <c r="C833" s="82">
        <f t="shared" si="49"/>
        <v>0</v>
      </c>
      <c r="D833" s="82">
        <f t="shared" si="50"/>
        <v>0</v>
      </c>
      <c r="E833" s="82">
        <f t="shared" si="51"/>
        <v>0</v>
      </c>
      <c r="F833" s="82" t="str">
        <f t="shared" si="52"/>
        <v>dd</v>
      </c>
      <c r="G833" s="82"/>
    </row>
    <row r="834" spans="1:7" x14ac:dyDescent="0.25">
      <c r="A834" s="1">
        <v>40280</v>
      </c>
      <c r="B834" s="81">
        <v>0</v>
      </c>
      <c r="C834" s="82">
        <f t="shared" si="49"/>
        <v>0</v>
      </c>
      <c r="D834" s="82">
        <f t="shared" si="50"/>
        <v>0</v>
      </c>
      <c r="E834" s="82">
        <f t="shared" si="51"/>
        <v>0</v>
      </c>
      <c r="F834" s="82" t="str">
        <f t="shared" si="52"/>
        <v>dd</v>
      </c>
      <c r="G834" s="82"/>
    </row>
    <row r="835" spans="1:7" x14ac:dyDescent="0.25">
      <c r="A835" s="1">
        <v>40281</v>
      </c>
      <c r="B835" s="81">
        <v>0.7</v>
      </c>
      <c r="C835" s="82">
        <f t="shared" ref="C835:C898" si="53">IF(B835&gt;0,1,0)</f>
        <v>1</v>
      </c>
      <c r="D835" s="82">
        <f t="shared" ref="D835:D898" si="54">SUM(C834:C835)</f>
        <v>1</v>
      </c>
      <c r="E835" s="82">
        <f t="shared" ref="E835:E898" si="55">IF(D835=1,IF(C834=1,1,-1),D835)</f>
        <v>-1</v>
      </c>
      <c r="F835" s="82" t="str">
        <f t="shared" ref="F835:F898" si="56">VLOOKUP(E835,codes,2,)</f>
        <v>dw</v>
      </c>
      <c r="G835" s="82"/>
    </row>
    <row r="836" spans="1:7" x14ac:dyDescent="0.25">
      <c r="A836" s="1">
        <v>40282</v>
      </c>
      <c r="B836" s="81">
        <v>0</v>
      </c>
      <c r="C836" s="82">
        <f t="shared" si="53"/>
        <v>0</v>
      </c>
      <c r="D836" s="82">
        <f t="shared" si="54"/>
        <v>1</v>
      </c>
      <c r="E836" s="82">
        <f t="shared" si="55"/>
        <v>1</v>
      </c>
      <c r="F836" s="82" t="str">
        <f t="shared" si="56"/>
        <v>wd</v>
      </c>
      <c r="G836" s="82"/>
    </row>
    <row r="837" spans="1:7" x14ac:dyDescent="0.25">
      <c r="A837" s="1">
        <v>40283</v>
      </c>
      <c r="B837" s="81">
        <v>0</v>
      </c>
      <c r="C837" s="82">
        <f t="shared" si="53"/>
        <v>0</v>
      </c>
      <c r="D837" s="82">
        <f t="shared" si="54"/>
        <v>0</v>
      </c>
      <c r="E837" s="82">
        <f t="shared" si="55"/>
        <v>0</v>
      </c>
      <c r="F837" s="82" t="str">
        <f t="shared" si="56"/>
        <v>dd</v>
      </c>
      <c r="G837" s="82"/>
    </row>
    <row r="838" spans="1:7" x14ac:dyDescent="0.25">
      <c r="A838" s="1">
        <v>40284</v>
      </c>
      <c r="B838" s="81">
        <v>0</v>
      </c>
      <c r="C838" s="82">
        <f t="shared" si="53"/>
        <v>0</v>
      </c>
      <c r="D838" s="82">
        <f t="shared" si="54"/>
        <v>0</v>
      </c>
      <c r="E838" s="82">
        <f t="shared" si="55"/>
        <v>0</v>
      </c>
      <c r="F838" s="82" t="str">
        <f t="shared" si="56"/>
        <v>dd</v>
      </c>
      <c r="G838" s="82"/>
    </row>
    <row r="839" spans="1:7" x14ac:dyDescent="0.25">
      <c r="A839" s="1">
        <v>40285</v>
      </c>
      <c r="B839" s="81">
        <v>0</v>
      </c>
      <c r="C839" s="82">
        <f t="shared" si="53"/>
        <v>0</v>
      </c>
      <c r="D839" s="82">
        <f t="shared" si="54"/>
        <v>0</v>
      </c>
      <c r="E839" s="82">
        <f t="shared" si="55"/>
        <v>0</v>
      </c>
      <c r="F839" s="82" t="str">
        <f t="shared" si="56"/>
        <v>dd</v>
      </c>
      <c r="G839" s="82"/>
    </row>
    <row r="840" spans="1:7" x14ac:dyDescent="0.25">
      <c r="A840" s="1">
        <v>40286</v>
      </c>
      <c r="B840" s="81">
        <v>0</v>
      </c>
      <c r="C840" s="82">
        <f t="shared" si="53"/>
        <v>0</v>
      </c>
      <c r="D840" s="82">
        <f t="shared" si="54"/>
        <v>0</v>
      </c>
      <c r="E840" s="82">
        <f t="shared" si="55"/>
        <v>0</v>
      </c>
      <c r="F840" s="82" t="str">
        <f t="shared" si="56"/>
        <v>dd</v>
      </c>
      <c r="G840" s="82"/>
    </row>
    <row r="841" spans="1:7" x14ac:dyDescent="0.25">
      <c r="A841" s="1">
        <v>40287</v>
      </c>
      <c r="B841" s="81">
        <v>4.8</v>
      </c>
      <c r="C841" s="82">
        <f t="shared" si="53"/>
        <v>1</v>
      </c>
      <c r="D841" s="82">
        <f t="shared" si="54"/>
        <v>1</v>
      </c>
      <c r="E841" s="82">
        <f t="shared" si="55"/>
        <v>-1</v>
      </c>
      <c r="F841" s="82" t="str">
        <f t="shared" si="56"/>
        <v>dw</v>
      </c>
      <c r="G841" s="82"/>
    </row>
    <row r="842" spans="1:7" x14ac:dyDescent="0.25">
      <c r="A842" s="1">
        <v>40288</v>
      </c>
      <c r="B842" s="81">
        <v>0</v>
      </c>
      <c r="C842" s="82">
        <f t="shared" si="53"/>
        <v>0</v>
      </c>
      <c r="D842" s="82">
        <f t="shared" si="54"/>
        <v>1</v>
      </c>
      <c r="E842" s="82">
        <f t="shared" si="55"/>
        <v>1</v>
      </c>
      <c r="F842" s="82" t="str">
        <f t="shared" si="56"/>
        <v>wd</v>
      </c>
      <c r="G842" s="82"/>
    </row>
    <row r="843" spans="1:7" x14ac:dyDescent="0.25">
      <c r="A843" s="1">
        <v>40289</v>
      </c>
      <c r="B843" s="81">
        <v>0</v>
      </c>
      <c r="C843" s="82">
        <f t="shared" si="53"/>
        <v>0</v>
      </c>
      <c r="D843" s="82">
        <f t="shared" si="54"/>
        <v>0</v>
      </c>
      <c r="E843" s="82">
        <f t="shared" si="55"/>
        <v>0</v>
      </c>
      <c r="F843" s="82" t="str">
        <f t="shared" si="56"/>
        <v>dd</v>
      </c>
      <c r="G843" s="82"/>
    </row>
    <row r="844" spans="1:7" x14ac:dyDescent="0.25">
      <c r="A844" s="1">
        <v>40290</v>
      </c>
      <c r="B844" s="81">
        <v>0</v>
      </c>
      <c r="C844" s="82">
        <f t="shared" si="53"/>
        <v>0</v>
      </c>
      <c r="D844" s="82">
        <f t="shared" si="54"/>
        <v>0</v>
      </c>
      <c r="E844" s="82">
        <f t="shared" si="55"/>
        <v>0</v>
      </c>
      <c r="F844" s="82" t="str">
        <f t="shared" si="56"/>
        <v>dd</v>
      </c>
      <c r="G844" s="82"/>
    </row>
    <row r="845" spans="1:7" x14ac:dyDescent="0.25">
      <c r="A845" s="1">
        <v>40291</v>
      </c>
      <c r="B845" s="81">
        <v>0</v>
      </c>
      <c r="C845" s="82">
        <f t="shared" si="53"/>
        <v>0</v>
      </c>
      <c r="D845" s="82">
        <f t="shared" si="54"/>
        <v>0</v>
      </c>
      <c r="E845" s="82">
        <f t="shared" si="55"/>
        <v>0</v>
      </c>
      <c r="F845" s="82" t="str">
        <f t="shared" si="56"/>
        <v>dd</v>
      </c>
      <c r="G845" s="82"/>
    </row>
    <row r="846" spans="1:7" x14ac:dyDescent="0.25">
      <c r="A846" s="1">
        <v>40292</v>
      </c>
      <c r="B846" s="81">
        <v>0</v>
      </c>
      <c r="C846" s="82">
        <f t="shared" si="53"/>
        <v>0</v>
      </c>
      <c r="D846" s="82">
        <f t="shared" si="54"/>
        <v>0</v>
      </c>
      <c r="E846" s="82">
        <f t="shared" si="55"/>
        <v>0</v>
      </c>
      <c r="F846" s="82" t="str">
        <f t="shared" si="56"/>
        <v>dd</v>
      </c>
      <c r="G846" s="82"/>
    </row>
    <row r="847" spans="1:7" x14ac:dyDescent="0.25">
      <c r="A847" s="1">
        <v>40293</v>
      </c>
      <c r="B847" s="81">
        <v>0</v>
      </c>
      <c r="C847" s="82">
        <f t="shared" si="53"/>
        <v>0</v>
      </c>
      <c r="D847" s="82">
        <f t="shared" si="54"/>
        <v>0</v>
      </c>
      <c r="E847" s="82">
        <f t="shared" si="55"/>
        <v>0</v>
      </c>
      <c r="F847" s="82" t="str">
        <f t="shared" si="56"/>
        <v>dd</v>
      </c>
      <c r="G847" s="82"/>
    </row>
    <row r="848" spans="1:7" x14ac:dyDescent="0.25">
      <c r="A848" s="1">
        <v>40294</v>
      </c>
      <c r="B848" s="81">
        <v>0</v>
      </c>
      <c r="C848" s="82">
        <f t="shared" si="53"/>
        <v>0</v>
      </c>
      <c r="D848" s="82">
        <f t="shared" si="54"/>
        <v>0</v>
      </c>
      <c r="E848" s="82">
        <f t="shared" si="55"/>
        <v>0</v>
      </c>
      <c r="F848" s="82" t="str">
        <f t="shared" si="56"/>
        <v>dd</v>
      </c>
      <c r="G848" s="82"/>
    </row>
    <row r="849" spans="1:7" x14ac:dyDescent="0.25">
      <c r="A849" s="1">
        <v>40295</v>
      </c>
      <c r="B849" s="81">
        <v>0</v>
      </c>
      <c r="C849" s="82">
        <f t="shared" si="53"/>
        <v>0</v>
      </c>
      <c r="D849" s="82">
        <f t="shared" si="54"/>
        <v>0</v>
      </c>
      <c r="E849" s="82">
        <f t="shared" si="55"/>
        <v>0</v>
      </c>
      <c r="F849" s="82" t="str">
        <f t="shared" si="56"/>
        <v>dd</v>
      </c>
      <c r="G849" s="82"/>
    </row>
    <row r="850" spans="1:7" x14ac:dyDescent="0.25">
      <c r="A850" s="1">
        <v>40296</v>
      </c>
      <c r="B850" s="81">
        <v>0</v>
      </c>
      <c r="C850" s="82">
        <f t="shared" si="53"/>
        <v>0</v>
      </c>
      <c r="D850" s="82">
        <f t="shared" si="54"/>
        <v>0</v>
      </c>
      <c r="E850" s="82">
        <f t="shared" si="55"/>
        <v>0</v>
      </c>
      <c r="F850" s="82" t="str">
        <f t="shared" si="56"/>
        <v>dd</v>
      </c>
      <c r="G850" s="82"/>
    </row>
    <row r="851" spans="1:7" x14ac:dyDescent="0.25">
      <c r="A851" s="1">
        <v>40297</v>
      </c>
      <c r="B851" s="81">
        <v>0</v>
      </c>
      <c r="C851" s="82">
        <f t="shared" si="53"/>
        <v>0</v>
      </c>
      <c r="D851" s="82">
        <f t="shared" si="54"/>
        <v>0</v>
      </c>
      <c r="E851" s="82">
        <f t="shared" si="55"/>
        <v>0</v>
      </c>
      <c r="F851" s="82" t="str">
        <f t="shared" si="56"/>
        <v>dd</v>
      </c>
      <c r="G851" s="82"/>
    </row>
    <row r="852" spans="1:7" x14ac:dyDescent="0.25">
      <c r="A852" s="1">
        <v>40298</v>
      </c>
      <c r="B852" s="81">
        <v>0</v>
      </c>
      <c r="C852" s="82">
        <f t="shared" si="53"/>
        <v>0</v>
      </c>
      <c r="D852" s="82">
        <f t="shared" si="54"/>
        <v>0</v>
      </c>
      <c r="E852" s="82">
        <f t="shared" si="55"/>
        <v>0</v>
      </c>
      <c r="F852" s="82" t="str">
        <f t="shared" si="56"/>
        <v>dd</v>
      </c>
      <c r="G852" s="82"/>
    </row>
    <row r="853" spans="1:7" x14ac:dyDescent="0.25">
      <c r="A853" s="1">
        <v>40299</v>
      </c>
      <c r="B853" s="81">
        <v>0</v>
      </c>
      <c r="C853" s="82">
        <f t="shared" si="53"/>
        <v>0</v>
      </c>
      <c r="D853" s="82">
        <f t="shared" si="54"/>
        <v>0</v>
      </c>
      <c r="E853" s="82">
        <f t="shared" si="55"/>
        <v>0</v>
      </c>
      <c r="F853" s="82" t="str">
        <f t="shared" si="56"/>
        <v>dd</v>
      </c>
      <c r="G853" s="82"/>
    </row>
    <row r="854" spans="1:7" x14ac:dyDescent="0.25">
      <c r="A854" s="1">
        <v>40300</v>
      </c>
      <c r="B854" s="81">
        <v>0</v>
      </c>
      <c r="C854" s="82">
        <f t="shared" si="53"/>
        <v>0</v>
      </c>
      <c r="D854" s="82">
        <f t="shared" si="54"/>
        <v>0</v>
      </c>
      <c r="E854" s="82">
        <f t="shared" si="55"/>
        <v>0</v>
      </c>
      <c r="F854" s="82" t="str">
        <f t="shared" si="56"/>
        <v>dd</v>
      </c>
      <c r="G854" s="82"/>
    </row>
    <row r="855" spans="1:7" x14ac:dyDescent="0.25">
      <c r="A855" s="1">
        <v>40301</v>
      </c>
      <c r="B855" s="81">
        <v>1</v>
      </c>
      <c r="C855" s="82">
        <f t="shared" si="53"/>
        <v>1</v>
      </c>
      <c r="D855" s="82">
        <f t="shared" si="54"/>
        <v>1</v>
      </c>
      <c r="E855" s="82">
        <f t="shared" si="55"/>
        <v>-1</v>
      </c>
      <c r="F855" s="82" t="str">
        <f t="shared" si="56"/>
        <v>dw</v>
      </c>
      <c r="G855" s="82"/>
    </row>
    <row r="856" spans="1:7" x14ac:dyDescent="0.25">
      <c r="A856" s="1">
        <v>40302</v>
      </c>
      <c r="B856" s="81">
        <v>0.1</v>
      </c>
      <c r="C856" s="82">
        <f t="shared" si="53"/>
        <v>1</v>
      </c>
      <c r="D856" s="82">
        <f t="shared" si="54"/>
        <v>2</v>
      </c>
      <c r="E856" s="82">
        <f t="shared" si="55"/>
        <v>2</v>
      </c>
      <c r="F856" s="82" t="str">
        <f t="shared" si="56"/>
        <v>ww</v>
      </c>
      <c r="G856" s="82"/>
    </row>
    <row r="857" spans="1:7" x14ac:dyDescent="0.25">
      <c r="A857" s="1">
        <v>40303</v>
      </c>
      <c r="B857" s="81">
        <v>0.2</v>
      </c>
      <c r="C857" s="82">
        <f t="shared" si="53"/>
        <v>1</v>
      </c>
      <c r="D857" s="82">
        <f t="shared" si="54"/>
        <v>2</v>
      </c>
      <c r="E857" s="82">
        <f t="shared" si="55"/>
        <v>2</v>
      </c>
      <c r="F857" s="82" t="str">
        <f t="shared" si="56"/>
        <v>ww</v>
      </c>
      <c r="G857" s="82"/>
    </row>
    <row r="858" spans="1:7" x14ac:dyDescent="0.25">
      <c r="A858" s="1">
        <v>40304</v>
      </c>
      <c r="B858" s="81">
        <v>5.8000000000000007</v>
      </c>
      <c r="C858" s="82">
        <f t="shared" si="53"/>
        <v>1</v>
      </c>
      <c r="D858" s="82">
        <f t="shared" si="54"/>
        <v>2</v>
      </c>
      <c r="E858" s="82">
        <f t="shared" si="55"/>
        <v>2</v>
      </c>
      <c r="F858" s="82" t="str">
        <f t="shared" si="56"/>
        <v>ww</v>
      </c>
      <c r="G858" s="82"/>
    </row>
    <row r="859" spans="1:7" x14ac:dyDescent="0.25">
      <c r="A859" s="1">
        <v>40305</v>
      </c>
      <c r="B859" s="81">
        <v>2.8</v>
      </c>
      <c r="C859" s="82">
        <f t="shared" si="53"/>
        <v>1</v>
      </c>
      <c r="D859" s="82">
        <f t="shared" si="54"/>
        <v>2</v>
      </c>
      <c r="E859" s="82">
        <f t="shared" si="55"/>
        <v>2</v>
      </c>
      <c r="F859" s="82" t="str">
        <f t="shared" si="56"/>
        <v>ww</v>
      </c>
      <c r="G859" s="82"/>
    </row>
    <row r="860" spans="1:7" x14ac:dyDescent="0.25">
      <c r="A860" s="1">
        <v>40306</v>
      </c>
      <c r="B860" s="81">
        <v>0</v>
      </c>
      <c r="C860" s="82">
        <f t="shared" si="53"/>
        <v>0</v>
      </c>
      <c r="D860" s="82">
        <f t="shared" si="54"/>
        <v>1</v>
      </c>
      <c r="E860" s="82">
        <f t="shared" si="55"/>
        <v>1</v>
      </c>
      <c r="F860" s="82" t="str">
        <f t="shared" si="56"/>
        <v>wd</v>
      </c>
      <c r="G860" s="82"/>
    </row>
    <row r="861" spans="1:7" x14ac:dyDescent="0.25">
      <c r="A861" s="1">
        <v>40307</v>
      </c>
      <c r="B861" s="81">
        <v>0.4</v>
      </c>
      <c r="C861" s="82">
        <f t="shared" si="53"/>
        <v>1</v>
      </c>
      <c r="D861" s="82">
        <f t="shared" si="54"/>
        <v>1</v>
      </c>
      <c r="E861" s="82">
        <f t="shared" si="55"/>
        <v>-1</v>
      </c>
      <c r="F861" s="82" t="str">
        <f t="shared" si="56"/>
        <v>dw</v>
      </c>
      <c r="G861" s="82"/>
    </row>
    <row r="862" spans="1:7" x14ac:dyDescent="0.25">
      <c r="A862" s="1">
        <v>40308</v>
      </c>
      <c r="B862" s="81">
        <v>1.2</v>
      </c>
      <c r="C862" s="82">
        <f t="shared" si="53"/>
        <v>1</v>
      </c>
      <c r="D862" s="82">
        <f t="shared" si="54"/>
        <v>2</v>
      </c>
      <c r="E862" s="82">
        <f t="shared" si="55"/>
        <v>2</v>
      </c>
      <c r="F862" s="82" t="str">
        <f t="shared" si="56"/>
        <v>ww</v>
      </c>
      <c r="G862" s="82"/>
    </row>
    <row r="863" spans="1:7" x14ac:dyDescent="0.25">
      <c r="A863" s="1">
        <v>40309</v>
      </c>
      <c r="B863" s="81">
        <v>0.1</v>
      </c>
      <c r="C863" s="82">
        <f t="shared" si="53"/>
        <v>1</v>
      </c>
      <c r="D863" s="82">
        <f t="shared" si="54"/>
        <v>2</v>
      </c>
      <c r="E863" s="82">
        <f t="shared" si="55"/>
        <v>2</v>
      </c>
      <c r="F863" s="82" t="str">
        <f t="shared" si="56"/>
        <v>ww</v>
      </c>
      <c r="G863" s="82"/>
    </row>
    <row r="864" spans="1:7" x14ac:dyDescent="0.25">
      <c r="A864" s="1">
        <v>40310</v>
      </c>
      <c r="B864" s="81">
        <v>0.4</v>
      </c>
      <c r="C864" s="82">
        <f t="shared" si="53"/>
        <v>1</v>
      </c>
      <c r="D864" s="82">
        <f t="shared" si="54"/>
        <v>2</v>
      </c>
      <c r="E864" s="82">
        <f t="shared" si="55"/>
        <v>2</v>
      </c>
      <c r="F864" s="82" t="str">
        <f t="shared" si="56"/>
        <v>ww</v>
      </c>
      <c r="G864" s="82"/>
    </row>
    <row r="865" spans="1:7" x14ac:dyDescent="0.25">
      <c r="A865" s="1">
        <v>40311</v>
      </c>
      <c r="B865" s="81">
        <v>0</v>
      </c>
      <c r="C865" s="82">
        <f t="shared" si="53"/>
        <v>0</v>
      </c>
      <c r="D865" s="82">
        <f t="shared" si="54"/>
        <v>1</v>
      </c>
      <c r="E865" s="82">
        <f t="shared" si="55"/>
        <v>1</v>
      </c>
      <c r="F865" s="82" t="str">
        <f t="shared" si="56"/>
        <v>wd</v>
      </c>
      <c r="G865" s="82"/>
    </row>
    <row r="866" spans="1:7" x14ac:dyDescent="0.25">
      <c r="A866" s="1">
        <v>40312</v>
      </c>
      <c r="B866" s="81">
        <v>0</v>
      </c>
      <c r="C866" s="82">
        <f t="shared" si="53"/>
        <v>0</v>
      </c>
      <c r="D866" s="82">
        <f t="shared" si="54"/>
        <v>0</v>
      </c>
      <c r="E866" s="82">
        <f t="shared" si="55"/>
        <v>0</v>
      </c>
      <c r="F866" s="82" t="str">
        <f t="shared" si="56"/>
        <v>dd</v>
      </c>
      <c r="G866" s="82"/>
    </row>
    <row r="867" spans="1:7" x14ac:dyDescent="0.25">
      <c r="A867" s="1">
        <v>40313</v>
      </c>
      <c r="B867" s="81">
        <v>0</v>
      </c>
      <c r="C867" s="82">
        <f t="shared" si="53"/>
        <v>0</v>
      </c>
      <c r="D867" s="82">
        <f t="shared" si="54"/>
        <v>0</v>
      </c>
      <c r="E867" s="82">
        <f t="shared" si="55"/>
        <v>0</v>
      </c>
      <c r="F867" s="82" t="str">
        <f t="shared" si="56"/>
        <v>dd</v>
      </c>
      <c r="G867" s="82"/>
    </row>
    <row r="868" spans="1:7" x14ac:dyDescent="0.25">
      <c r="A868" s="1">
        <v>40314</v>
      </c>
      <c r="B868" s="81">
        <v>0.30000000000000004</v>
      </c>
      <c r="C868" s="82">
        <f t="shared" si="53"/>
        <v>1</v>
      </c>
      <c r="D868" s="82">
        <f t="shared" si="54"/>
        <v>1</v>
      </c>
      <c r="E868" s="82">
        <f t="shared" si="55"/>
        <v>-1</v>
      </c>
      <c r="F868" s="82" t="str">
        <f t="shared" si="56"/>
        <v>dw</v>
      </c>
      <c r="G868" s="82"/>
    </row>
    <row r="869" spans="1:7" x14ac:dyDescent="0.25">
      <c r="A869" s="1">
        <v>40315</v>
      </c>
      <c r="B869" s="81">
        <v>6.3</v>
      </c>
      <c r="C869" s="82">
        <f t="shared" si="53"/>
        <v>1</v>
      </c>
      <c r="D869" s="82">
        <f t="shared" si="54"/>
        <v>2</v>
      </c>
      <c r="E869" s="82">
        <f t="shared" si="55"/>
        <v>2</v>
      </c>
      <c r="F869" s="82" t="str">
        <f t="shared" si="56"/>
        <v>ww</v>
      </c>
      <c r="G869" s="82"/>
    </row>
    <row r="870" spans="1:7" x14ac:dyDescent="0.25">
      <c r="A870" s="1">
        <v>40316</v>
      </c>
      <c r="B870" s="81">
        <v>0.5</v>
      </c>
      <c r="C870" s="82">
        <f t="shared" si="53"/>
        <v>1</v>
      </c>
      <c r="D870" s="82">
        <f t="shared" si="54"/>
        <v>2</v>
      </c>
      <c r="E870" s="82">
        <f t="shared" si="55"/>
        <v>2</v>
      </c>
      <c r="F870" s="82" t="str">
        <f t="shared" si="56"/>
        <v>ww</v>
      </c>
      <c r="G870" s="82"/>
    </row>
    <row r="871" spans="1:7" x14ac:dyDescent="0.25">
      <c r="A871" s="1">
        <v>40317</v>
      </c>
      <c r="B871" s="81">
        <v>0</v>
      </c>
      <c r="C871" s="82">
        <f t="shared" si="53"/>
        <v>0</v>
      </c>
      <c r="D871" s="82">
        <f t="shared" si="54"/>
        <v>1</v>
      </c>
      <c r="E871" s="82">
        <f t="shared" si="55"/>
        <v>1</v>
      </c>
      <c r="F871" s="82" t="str">
        <f t="shared" si="56"/>
        <v>wd</v>
      </c>
      <c r="G871" s="82"/>
    </row>
    <row r="872" spans="1:7" x14ac:dyDescent="0.25">
      <c r="A872" s="1">
        <v>40318</v>
      </c>
      <c r="B872" s="81">
        <v>0</v>
      </c>
      <c r="C872" s="82">
        <f t="shared" si="53"/>
        <v>0</v>
      </c>
      <c r="D872" s="82">
        <f t="shared" si="54"/>
        <v>0</v>
      </c>
      <c r="E872" s="82">
        <f t="shared" si="55"/>
        <v>0</v>
      </c>
      <c r="F872" s="82" t="str">
        <f t="shared" si="56"/>
        <v>dd</v>
      </c>
      <c r="G872" s="82"/>
    </row>
    <row r="873" spans="1:7" x14ac:dyDescent="0.25">
      <c r="A873" s="1">
        <v>40319</v>
      </c>
      <c r="B873" s="81">
        <v>0</v>
      </c>
      <c r="C873" s="82">
        <f t="shared" si="53"/>
        <v>0</v>
      </c>
      <c r="D873" s="82">
        <f t="shared" si="54"/>
        <v>0</v>
      </c>
      <c r="E873" s="82">
        <f t="shared" si="55"/>
        <v>0</v>
      </c>
      <c r="F873" s="82" t="str">
        <f t="shared" si="56"/>
        <v>dd</v>
      </c>
      <c r="G873" s="82"/>
    </row>
    <row r="874" spans="1:7" x14ac:dyDescent="0.25">
      <c r="A874" s="1">
        <v>40320</v>
      </c>
      <c r="B874" s="81">
        <v>0</v>
      </c>
      <c r="C874" s="82">
        <f t="shared" si="53"/>
        <v>0</v>
      </c>
      <c r="D874" s="82">
        <f t="shared" si="54"/>
        <v>0</v>
      </c>
      <c r="E874" s="82">
        <f t="shared" si="55"/>
        <v>0</v>
      </c>
      <c r="F874" s="82" t="str">
        <f t="shared" si="56"/>
        <v>dd</v>
      </c>
      <c r="G874" s="82"/>
    </row>
    <row r="875" spans="1:7" x14ac:dyDescent="0.25">
      <c r="A875" s="1">
        <v>40321</v>
      </c>
      <c r="B875" s="81">
        <v>0</v>
      </c>
      <c r="C875" s="82">
        <f t="shared" si="53"/>
        <v>0</v>
      </c>
      <c r="D875" s="82">
        <f t="shared" si="54"/>
        <v>0</v>
      </c>
      <c r="E875" s="82">
        <f t="shared" si="55"/>
        <v>0</v>
      </c>
      <c r="F875" s="82" t="str">
        <f t="shared" si="56"/>
        <v>dd</v>
      </c>
      <c r="G875" s="82"/>
    </row>
    <row r="876" spans="1:7" x14ac:dyDescent="0.25">
      <c r="A876" s="1">
        <v>40322</v>
      </c>
      <c r="B876" s="81">
        <v>0</v>
      </c>
      <c r="C876" s="82">
        <f t="shared" si="53"/>
        <v>0</v>
      </c>
      <c r="D876" s="82">
        <f t="shared" si="54"/>
        <v>0</v>
      </c>
      <c r="E876" s="82">
        <f t="shared" si="55"/>
        <v>0</v>
      </c>
      <c r="F876" s="82" t="str">
        <f t="shared" si="56"/>
        <v>dd</v>
      </c>
      <c r="G876" s="82"/>
    </row>
    <row r="877" spans="1:7" x14ac:dyDescent="0.25">
      <c r="A877" s="1">
        <v>40323</v>
      </c>
      <c r="B877" s="81">
        <v>0.7</v>
      </c>
      <c r="C877" s="82">
        <f t="shared" si="53"/>
        <v>1</v>
      </c>
      <c r="D877" s="82">
        <f t="shared" si="54"/>
        <v>1</v>
      </c>
      <c r="E877" s="82">
        <f t="shared" si="55"/>
        <v>-1</v>
      </c>
      <c r="F877" s="82" t="str">
        <f t="shared" si="56"/>
        <v>dw</v>
      </c>
      <c r="G877" s="82"/>
    </row>
    <row r="878" spans="1:7" x14ac:dyDescent="0.25">
      <c r="A878" s="1">
        <v>40324</v>
      </c>
      <c r="B878" s="81">
        <v>0</v>
      </c>
      <c r="C878" s="82">
        <f t="shared" si="53"/>
        <v>0</v>
      </c>
      <c r="D878" s="82">
        <f t="shared" si="54"/>
        <v>1</v>
      </c>
      <c r="E878" s="82">
        <f t="shared" si="55"/>
        <v>1</v>
      </c>
      <c r="F878" s="82" t="str">
        <f t="shared" si="56"/>
        <v>wd</v>
      </c>
      <c r="G878" s="82"/>
    </row>
    <row r="879" spans="1:7" x14ac:dyDescent="0.25">
      <c r="A879" s="1">
        <v>40325</v>
      </c>
      <c r="B879" s="81">
        <v>2.9000000000000004</v>
      </c>
      <c r="C879" s="82">
        <f t="shared" si="53"/>
        <v>1</v>
      </c>
      <c r="D879" s="82">
        <f t="shared" si="54"/>
        <v>1</v>
      </c>
      <c r="E879" s="82">
        <f t="shared" si="55"/>
        <v>-1</v>
      </c>
      <c r="F879" s="82" t="str">
        <f t="shared" si="56"/>
        <v>dw</v>
      </c>
      <c r="G879" s="82"/>
    </row>
    <row r="880" spans="1:7" x14ac:dyDescent="0.25">
      <c r="A880" s="1">
        <v>40326</v>
      </c>
      <c r="B880" s="81">
        <v>1.4</v>
      </c>
      <c r="C880" s="82">
        <f t="shared" si="53"/>
        <v>1</v>
      </c>
      <c r="D880" s="82">
        <f t="shared" si="54"/>
        <v>2</v>
      </c>
      <c r="E880" s="82">
        <f t="shared" si="55"/>
        <v>2</v>
      </c>
      <c r="F880" s="82" t="str">
        <f t="shared" si="56"/>
        <v>ww</v>
      </c>
      <c r="G880" s="82"/>
    </row>
    <row r="881" spans="1:7" x14ac:dyDescent="0.25">
      <c r="A881" s="1">
        <v>40327</v>
      </c>
      <c r="B881" s="81">
        <v>0</v>
      </c>
      <c r="C881" s="82">
        <f t="shared" si="53"/>
        <v>0</v>
      </c>
      <c r="D881" s="82">
        <f t="shared" si="54"/>
        <v>1</v>
      </c>
      <c r="E881" s="82">
        <f t="shared" si="55"/>
        <v>1</v>
      </c>
      <c r="F881" s="82" t="str">
        <f t="shared" si="56"/>
        <v>wd</v>
      </c>
      <c r="G881" s="82"/>
    </row>
    <row r="882" spans="1:7" x14ac:dyDescent="0.25">
      <c r="A882" s="1">
        <v>40328</v>
      </c>
      <c r="B882" s="81">
        <v>2.6</v>
      </c>
      <c r="C882" s="82">
        <f t="shared" si="53"/>
        <v>1</v>
      </c>
      <c r="D882" s="82">
        <f t="shared" si="54"/>
        <v>1</v>
      </c>
      <c r="E882" s="82">
        <f t="shared" si="55"/>
        <v>-1</v>
      </c>
      <c r="F882" s="82" t="str">
        <f t="shared" si="56"/>
        <v>dw</v>
      </c>
      <c r="G882" s="82"/>
    </row>
    <row r="883" spans="1:7" x14ac:dyDescent="0.25">
      <c r="A883" s="1">
        <v>40329</v>
      </c>
      <c r="B883" s="81">
        <v>0.2</v>
      </c>
      <c r="C883" s="82">
        <f t="shared" si="53"/>
        <v>1</v>
      </c>
      <c r="D883" s="82">
        <f t="shared" si="54"/>
        <v>2</v>
      </c>
      <c r="E883" s="82">
        <f t="shared" si="55"/>
        <v>2</v>
      </c>
      <c r="F883" s="82" t="str">
        <f t="shared" si="56"/>
        <v>ww</v>
      </c>
      <c r="G883" s="82"/>
    </row>
    <row r="884" spans="1:7" x14ac:dyDescent="0.25">
      <c r="A884" s="1">
        <v>40330</v>
      </c>
      <c r="B884" s="81">
        <v>0.30000000000000004</v>
      </c>
      <c r="C884" s="82">
        <f t="shared" si="53"/>
        <v>1</v>
      </c>
      <c r="D884" s="82">
        <f t="shared" si="54"/>
        <v>2</v>
      </c>
      <c r="E884" s="82">
        <f t="shared" si="55"/>
        <v>2</v>
      </c>
      <c r="F884" s="82" t="str">
        <f t="shared" si="56"/>
        <v>ww</v>
      </c>
      <c r="G884" s="82"/>
    </row>
    <row r="885" spans="1:7" x14ac:dyDescent="0.25">
      <c r="A885" s="1">
        <v>40331</v>
      </c>
      <c r="B885" s="81">
        <v>1.7000000000000002</v>
      </c>
      <c r="C885" s="82">
        <f t="shared" si="53"/>
        <v>1</v>
      </c>
      <c r="D885" s="82">
        <f t="shared" si="54"/>
        <v>2</v>
      </c>
      <c r="E885" s="82">
        <f t="shared" si="55"/>
        <v>2</v>
      </c>
      <c r="F885" s="82" t="str">
        <f t="shared" si="56"/>
        <v>ww</v>
      </c>
      <c r="G885" s="82"/>
    </row>
    <row r="886" spans="1:7" x14ac:dyDescent="0.25">
      <c r="A886" s="1">
        <v>40332</v>
      </c>
      <c r="B886" s="81">
        <v>0</v>
      </c>
      <c r="C886" s="82">
        <f t="shared" si="53"/>
        <v>0</v>
      </c>
      <c r="D886" s="82">
        <f t="shared" si="54"/>
        <v>1</v>
      </c>
      <c r="E886" s="82">
        <f t="shared" si="55"/>
        <v>1</v>
      </c>
      <c r="F886" s="82" t="str">
        <f t="shared" si="56"/>
        <v>wd</v>
      </c>
      <c r="G886" s="82"/>
    </row>
    <row r="887" spans="1:7" x14ac:dyDescent="0.25">
      <c r="A887" s="1">
        <v>40333</v>
      </c>
      <c r="B887" s="81">
        <v>0</v>
      </c>
      <c r="C887" s="82">
        <f t="shared" si="53"/>
        <v>0</v>
      </c>
      <c r="D887" s="82">
        <f t="shared" si="54"/>
        <v>0</v>
      </c>
      <c r="E887" s="82">
        <f t="shared" si="55"/>
        <v>0</v>
      </c>
      <c r="F887" s="82" t="str">
        <f t="shared" si="56"/>
        <v>dd</v>
      </c>
      <c r="G887" s="82"/>
    </row>
    <row r="888" spans="1:7" x14ac:dyDescent="0.25">
      <c r="A888" s="1">
        <v>40334</v>
      </c>
      <c r="B888" s="81">
        <v>0</v>
      </c>
      <c r="C888" s="82">
        <f t="shared" si="53"/>
        <v>0</v>
      </c>
      <c r="D888" s="82">
        <f t="shared" si="54"/>
        <v>0</v>
      </c>
      <c r="E888" s="82">
        <f t="shared" si="55"/>
        <v>0</v>
      </c>
      <c r="F888" s="82" t="str">
        <f t="shared" si="56"/>
        <v>dd</v>
      </c>
      <c r="G888" s="82"/>
    </row>
    <row r="889" spans="1:7" x14ac:dyDescent="0.25">
      <c r="A889" s="1">
        <v>40335</v>
      </c>
      <c r="B889" s="81">
        <v>0</v>
      </c>
      <c r="C889" s="82">
        <f t="shared" si="53"/>
        <v>0</v>
      </c>
      <c r="D889" s="82">
        <f t="shared" si="54"/>
        <v>0</v>
      </c>
      <c r="E889" s="82">
        <f t="shared" si="55"/>
        <v>0</v>
      </c>
      <c r="F889" s="82" t="str">
        <f t="shared" si="56"/>
        <v>dd</v>
      </c>
      <c r="G889" s="82"/>
    </row>
    <row r="890" spans="1:7" x14ac:dyDescent="0.25">
      <c r="A890" s="1">
        <v>40336</v>
      </c>
      <c r="B890" s="81">
        <v>4</v>
      </c>
      <c r="C890" s="82">
        <f t="shared" si="53"/>
        <v>1</v>
      </c>
      <c r="D890" s="82">
        <f t="shared" si="54"/>
        <v>1</v>
      </c>
      <c r="E890" s="82">
        <f t="shared" si="55"/>
        <v>-1</v>
      </c>
      <c r="F890" s="82" t="str">
        <f t="shared" si="56"/>
        <v>dw</v>
      </c>
      <c r="G890" s="82"/>
    </row>
    <row r="891" spans="1:7" x14ac:dyDescent="0.25">
      <c r="A891" s="1">
        <v>40337</v>
      </c>
      <c r="B891" s="81">
        <v>0.1</v>
      </c>
      <c r="C891" s="82">
        <f t="shared" si="53"/>
        <v>1</v>
      </c>
      <c r="D891" s="82">
        <f t="shared" si="54"/>
        <v>2</v>
      </c>
      <c r="E891" s="82">
        <f t="shared" si="55"/>
        <v>2</v>
      </c>
      <c r="F891" s="82" t="str">
        <f t="shared" si="56"/>
        <v>ww</v>
      </c>
      <c r="G891" s="82"/>
    </row>
    <row r="892" spans="1:7" x14ac:dyDescent="0.25">
      <c r="A892" s="1">
        <v>40338</v>
      </c>
      <c r="B892" s="81">
        <v>8.6</v>
      </c>
      <c r="C892" s="82">
        <f t="shared" si="53"/>
        <v>1</v>
      </c>
      <c r="D892" s="82">
        <f t="shared" si="54"/>
        <v>2</v>
      </c>
      <c r="E892" s="82">
        <f t="shared" si="55"/>
        <v>2</v>
      </c>
      <c r="F892" s="82" t="str">
        <f t="shared" si="56"/>
        <v>ww</v>
      </c>
      <c r="G892" s="82"/>
    </row>
    <row r="893" spans="1:7" x14ac:dyDescent="0.25">
      <c r="A893" s="1">
        <v>40339</v>
      </c>
      <c r="B893" s="81">
        <v>14.2</v>
      </c>
      <c r="C893" s="82">
        <f t="shared" si="53"/>
        <v>1</v>
      </c>
      <c r="D893" s="82">
        <f t="shared" si="54"/>
        <v>2</v>
      </c>
      <c r="E893" s="82">
        <f t="shared" si="55"/>
        <v>2</v>
      </c>
      <c r="F893" s="82" t="str">
        <f t="shared" si="56"/>
        <v>ww</v>
      </c>
      <c r="G893" s="82"/>
    </row>
    <row r="894" spans="1:7" x14ac:dyDescent="0.25">
      <c r="A894" s="1">
        <v>40340</v>
      </c>
      <c r="B894" s="81">
        <v>0</v>
      </c>
      <c r="C894" s="82">
        <f t="shared" si="53"/>
        <v>0</v>
      </c>
      <c r="D894" s="82">
        <f t="shared" si="54"/>
        <v>1</v>
      </c>
      <c r="E894" s="82">
        <f t="shared" si="55"/>
        <v>1</v>
      </c>
      <c r="F894" s="82" t="str">
        <f t="shared" si="56"/>
        <v>wd</v>
      </c>
      <c r="G894" s="82"/>
    </row>
    <row r="895" spans="1:7" x14ac:dyDescent="0.25">
      <c r="A895" s="1">
        <v>40341</v>
      </c>
      <c r="B895" s="81">
        <v>0</v>
      </c>
      <c r="C895" s="82">
        <f t="shared" si="53"/>
        <v>0</v>
      </c>
      <c r="D895" s="82">
        <f t="shared" si="54"/>
        <v>0</v>
      </c>
      <c r="E895" s="82">
        <f t="shared" si="55"/>
        <v>0</v>
      </c>
      <c r="F895" s="82" t="str">
        <f t="shared" si="56"/>
        <v>dd</v>
      </c>
      <c r="G895" s="82"/>
    </row>
    <row r="896" spans="1:7" x14ac:dyDescent="0.25">
      <c r="A896" s="1">
        <v>40342</v>
      </c>
      <c r="B896" s="81">
        <v>0.1</v>
      </c>
      <c r="C896" s="82">
        <f t="shared" si="53"/>
        <v>1</v>
      </c>
      <c r="D896" s="82">
        <f t="shared" si="54"/>
        <v>1</v>
      </c>
      <c r="E896" s="82">
        <f t="shared" si="55"/>
        <v>-1</v>
      </c>
      <c r="F896" s="82" t="str">
        <f t="shared" si="56"/>
        <v>dw</v>
      </c>
      <c r="G896" s="82"/>
    </row>
    <row r="897" spans="1:7" x14ac:dyDescent="0.25">
      <c r="A897" s="1">
        <v>40343</v>
      </c>
      <c r="B897" s="81">
        <v>2</v>
      </c>
      <c r="C897" s="82">
        <f t="shared" si="53"/>
        <v>1</v>
      </c>
      <c r="D897" s="82">
        <f t="shared" si="54"/>
        <v>2</v>
      </c>
      <c r="E897" s="82">
        <f t="shared" si="55"/>
        <v>2</v>
      </c>
      <c r="F897" s="82" t="str">
        <f t="shared" si="56"/>
        <v>ww</v>
      </c>
      <c r="G897" s="82"/>
    </row>
    <row r="898" spans="1:7" x14ac:dyDescent="0.25">
      <c r="A898" s="1">
        <v>40344</v>
      </c>
      <c r="B898" s="81">
        <v>0</v>
      </c>
      <c r="C898" s="82">
        <f t="shared" si="53"/>
        <v>0</v>
      </c>
      <c r="D898" s="82">
        <f t="shared" si="54"/>
        <v>1</v>
      </c>
      <c r="E898" s="82">
        <f t="shared" si="55"/>
        <v>1</v>
      </c>
      <c r="F898" s="82" t="str">
        <f t="shared" si="56"/>
        <v>wd</v>
      </c>
      <c r="G898" s="82"/>
    </row>
    <row r="899" spans="1:7" x14ac:dyDescent="0.25">
      <c r="A899" s="1">
        <v>40345</v>
      </c>
      <c r="B899" s="81">
        <v>0</v>
      </c>
      <c r="C899" s="82">
        <f t="shared" ref="C899:C962" si="57">IF(B899&gt;0,1,0)</f>
        <v>0</v>
      </c>
      <c r="D899" s="82">
        <f t="shared" ref="D899:D962" si="58">SUM(C898:C899)</f>
        <v>0</v>
      </c>
      <c r="E899" s="82">
        <f t="shared" ref="E899:E962" si="59">IF(D899=1,IF(C898=1,1,-1),D899)</f>
        <v>0</v>
      </c>
      <c r="F899" s="82" t="str">
        <f t="shared" ref="F899:F962" si="60">VLOOKUP(E899,codes,2,)</f>
        <v>dd</v>
      </c>
      <c r="G899" s="82"/>
    </row>
    <row r="900" spans="1:7" x14ac:dyDescent="0.25">
      <c r="A900" s="1">
        <v>40346</v>
      </c>
      <c r="B900" s="81">
        <v>0</v>
      </c>
      <c r="C900" s="82">
        <f t="shared" si="57"/>
        <v>0</v>
      </c>
      <c r="D900" s="82">
        <f t="shared" si="58"/>
        <v>0</v>
      </c>
      <c r="E900" s="82">
        <f t="shared" si="59"/>
        <v>0</v>
      </c>
      <c r="F900" s="82" t="str">
        <f t="shared" si="60"/>
        <v>dd</v>
      </c>
      <c r="G900" s="82"/>
    </row>
    <row r="901" spans="1:7" x14ac:dyDescent="0.25">
      <c r="A901" s="1">
        <v>40347</v>
      </c>
      <c r="B901" s="81">
        <v>0</v>
      </c>
      <c r="C901" s="82">
        <f t="shared" si="57"/>
        <v>0</v>
      </c>
      <c r="D901" s="82">
        <f t="shared" si="58"/>
        <v>0</v>
      </c>
      <c r="E901" s="82">
        <f t="shared" si="59"/>
        <v>0</v>
      </c>
      <c r="F901" s="82" t="str">
        <f t="shared" si="60"/>
        <v>dd</v>
      </c>
      <c r="G901" s="82"/>
    </row>
    <row r="902" spans="1:7" x14ac:dyDescent="0.25">
      <c r="A902" s="1">
        <v>40348</v>
      </c>
      <c r="B902" s="81">
        <v>0</v>
      </c>
      <c r="C902" s="82">
        <f t="shared" si="57"/>
        <v>0</v>
      </c>
      <c r="D902" s="82">
        <f t="shared" si="58"/>
        <v>0</v>
      </c>
      <c r="E902" s="82">
        <f t="shared" si="59"/>
        <v>0</v>
      </c>
      <c r="F902" s="82" t="str">
        <f t="shared" si="60"/>
        <v>dd</v>
      </c>
      <c r="G902" s="82"/>
    </row>
    <row r="903" spans="1:7" x14ac:dyDescent="0.25">
      <c r="A903" s="1">
        <v>40349</v>
      </c>
      <c r="B903" s="81">
        <v>0</v>
      </c>
      <c r="C903" s="82">
        <f t="shared" si="57"/>
        <v>0</v>
      </c>
      <c r="D903" s="82">
        <f t="shared" si="58"/>
        <v>0</v>
      </c>
      <c r="E903" s="82">
        <f t="shared" si="59"/>
        <v>0</v>
      </c>
      <c r="F903" s="82" t="str">
        <f t="shared" si="60"/>
        <v>dd</v>
      </c>
      <c r="G903" s="82"/>
    </row>
    <row r="904" spans="1:7" x14ac:dyDescent="0.25">
      <c r="A904" s="1">
        <v>40350</v>
      </c>
      <c r="B904" s="81">
        <v>0</v>
      </c>
      <c r="C904" s="82">
        <f t="shared" si="57"/>
        <v>0</v>
      </c>
      <c r="D904" s="82">
        <f t="shared" si="58"/>
        <v>0</v>
      </c>
      <c r="E904" s="82">
        <f t="shared" si="59"/>
        <v>0</v>
      </c>
      <c r="F904" s="82" t="str">
        <f t="shared" si="60"/>
        <v>dd</v>
      </c>
      <c r="G904" s="82"/>
    </row>
    <row r="905" spans="1:7" x14ac:dyDescent="0.25">
      <c r="A905" s="1">
        <v>40351</v>
      </c>
      <c r="B905" s="81">
        <v>0</v>
      </c>
      <c r="C905" s="82">
        <f t="shared" si="57"/>
        <v>0</v>
      </c>
      <c r="D905" s="82">
        <f t="shared" si="58"/>
        <v>0</v>
      </c>
      <c r="E905" s="82">
        <f t="shared" si="59"/>
        <v>0</v>
      </c>
      <c r="F905" s="82" t="str">
        <f t="shared" si="60"/>
        <v>dd</v>
      </c>
      <c r="G905" s="82"/>
    </row>
    <row r="906" spans="1:7" x14ac:dyDescent="0.25">
      <c r="A906" s="1">
        <v>40352</v>
      </c>
      <c r="B906" s="81">
        <v>0</v>
      </c>
      <c r="C906" s="82">
        <f t="shared" si="57"/>
        <v>0</v>
      </c>
      <c r="D906" s="82">
        <f t="shared" si="58"/>
        <v>0</v>
      </c>
      <c r="E906" s="82">
        <f t="shared" si="59"/>
        <v>0</v>
      </c>
      <c r="F906" s="82" t="str">
        <f t="shared" si="60"/>
        <v>dd</v>
      </c>
      <c r="G906" s="82"/>
    </row>
    <row r="907" spans="1:7" x14ac:dyDescent="0.25">
      <c r="A907" s="1">
        <v>40353</v>
      </c>
      <c r="B907" s="81">
        <v>0</v>
      </c>
      <c r="C907" s="82">
        <f t="shared" si="57"/>
        <v>0</v>
      </c>
      <c r="D907" s="82">
        <f t="shared" si="58"/>
        <v>0</v>
      </c>
      <c r="E907" s="82">
        <f t="shared" si="59"/>
        <v>0</v>
      </c>
      <c r="F907" s="82" t="str">
        <f t="shared" si="60"/>
        <v>dd</v>
      </c>
      <c r="G907" s="82"/>
    </row>
    <row r="908" spans="1:7" x14ac:dyDescent="0.25">
      <c r="A908" s="1">
        <v>40354</v>
      </c>
      <c r="B908" s="81">
        <v>0</v>
      </c>
      <c r="C908" s="82">
        <f t="shared" si="57"/>
        <v>0</v>
      </c>
      <c r="D908" s="82">
        <f t="shared" si="58"/>
        <v>0</v>
      </c>
      <c r="E908" s="82">
        <f t="shared" si="59"/>
        <v>0</v>
      </c>
      <c r="F908" s="82" t="str">
        <f t="shared" si="60"/>
        <v>dd</v>
      </c>
      <c r="G908" s="82"/>
    </row>
    <row r="909" spans="1:7" x14ac:dyDescent="0.25">
      <c r="A909" s="1">
        <v>40355</v>
      </c>
      <c r="B909" s="81">
        <v>0</v>
      </c>
      <c r="C909" s="82">
        <f t="shared" si="57"/>
        <v>0</v>
      </c>
      <c r="D909" s="82">
        <f t="shared" si="58"/>
        <v>0</v>
      </c>
      <c r="E909" s="82">
        <f t="shared" si="59"/>
        <v>0</v>
      </c>
      <c r="F909" s="82" t="str">
        <f t="shared" si="60"/>
        <v>dd</v>
      </c>
      <c r="G909" s="82"/>
    </row>
    <row r="910" spans="1:7" x14ac:dyDescent="0.25">
      <c r="A910" s="1">
        <v>40356</v>
      </c>
      <c r="B910" s="81">
        <v>0.2</v>
      </c>
      <c r="C910" s="82">
        <f t="shared" si="57"/>
        <v>1</v>
      </c>
      <c r="D910" s="82">
        <f t="shared" si="58"/>
        <v>1</v>
      </c>
      <c r="E910" s="82">
        <f t="shared" si="59"/>
        <v>-1</v>
      </c>
      <c r="F910" s="82" t="str">
        <f t="shared" si="60"/>
        <v>dw</v>
      </c>
      <c r="G910" s="82"/>
    </row>
    <row r="911" spans="1:7" x14ac:dyDescent="0.25">
      <c r="A911" s="1">
        <v>40357</v>
      </c>
      <c r="B911" s="81">
        <v>0</v>
      </c>
      <c r="C911" s="82">
        <f t="shared" si="57"/>
        <v>0</v>
      </c>
      <c r="D911" s="82">
        <f t="shared" si="58"/>
        <v>1</v>
      </c>
      <c r="E911" s="82">
        <f t="shared" si="59"/>
        <v>1</v>
      </c>
      <c r="F911" s="82" t="str">
        <f t="shared" si="60"/>
        <v>wd</v>
      </c>
      <c r="G911" s="82"/>
    </row>
    <row r="912" spans="1:7" x14ac:dyDescent="0.25">
      <c r="A912" s="1">
        <v>40358</v>
      </c>
      <c r="B912" s="81">
        <v>19.3</v>
      </c>
      <c r="C912" s="82">
        <f t="shared" si="57"/>
        <v>1</v>
      </c>
      <c r="D912" s="82">
        <f t="shared" si="58"/>
        <v>1</v>
      </c>
      <c r="E912" s="82">
        <f t="shared" si="59"/>
        <v>-1</v>
      </c>
      <c r="F912" s="82" t="str">
        <f t="shared" si="60"/>
        <v>dw</v>
      </c>
      <c r="G912" s="82"/>
    </row>
    <row r="913" spans="1:7" x14ac:dyDescent="0.25">
      <c r="A913" s="1">
        <v>40359</v>
      </c>
      <c r="B913" s="81">
        <v>0</v>
      </c>
      <c r="C913" s="82">
        <f t="shared" si="57"/>
        <v>0</v>
      </c>
      <c r="D913" s="82">
        <f t="shared" si="58"/>
        <v>1</v>
      </c>
      <c r="E913" s="82">
        <f t="shared" si="59"/>
        <v>1</v>
      </c>
      <c r="F913" s="82" t="str">
        <f t="shared" si="60"/>
        <v>wd</v>
      </c>
      <c r="G913" s="82"/>
    </row>
    <row r="914" spans="1:7" x14ac:dyDescent="0.25">
      <c r="A914" s="1">
        <v>40360</v>
      </c>
      <c r="B914" s="81">
        <v>0</v>
      </c>
      <c r="C914" s="82">
        <f t="shared" si="57"/>
        <v>0</v>
      </c>
      <c r="D914" s="82">
        <f t="shared" si="58"/>
        <v>0</v>
      </c>
      <c r="E914" s="82">
        <f t="shared" si="59"/>
        <v>0</v>
      </c>
      <c r="F914" s="82" t="str">
        <f t="shared" si="60"/>
        <v>dd</v>
      </c>
      <c r="G914" s="82"/>
    </row>
    <row r="915" spans="1:7" x14ac:dyDescent="0.25">
      <c r="A915" s="1">
        <v>40361</v>
      </c>
      <c r="B915" s="81">
        <v>1.5999999999999999</v>
      </c>
      <c r="C915" s="82">
        <f t="shared" si="57"/>
        <v>1</v>
      </c>
      <c r="D915" s="82">
        <f t="shared" si="58"/>
        <v>1</v>
      </c>
      <c r="E915" s="82">
        <f t="shared" si="59"/>
        <v>-1</v>
      </c>
      <c r="F915" s="82" t="str">
        <f t="shared" si="60"/>
        <v>dw</v>
      </c>
      <c r="G915" s="82"/>
    </row>
    <row r="916" spans="1:7" x14ac:dyDescent="0.25">
      <c r="A916" s="1">
        <v>40362</v>
      </c>
      <c r="B916" s="81">
        <v>0</v>
      </c>
      <c r="C916" s="82">
        <f t="shared" si="57"/>
        <v>0</v>
      </c>
      <c r="D916" s="82">
        <f t="shared" si="58"/>
        <v>1</v>
      </c>
      <c r="E916" s="82">
        <f t="shared" si="59"/>
        <v>1</v>
      </c>
      <c r="F916" s="82" t="str">
        <f t="shared" si="60"/>
        <v>wd</v>
      </c>
      <c r="G916" s="82"/>
    </row>
    <row r="917" spans="1:7" x14ac:dyDescent="0.25">
      <c r="A917" s="1">
        <v>40363</v>
      </c>
      <c r="B917" s="81">
        <v>0</v>
      </c>
      <c r="C917" s="82">
        <f t="shared" si="57"/>
        <v>0</v>
      </c>
      <c r="D917" s="82">
        <f t="shared" si="58"/>
        <v>0</v>
      </c>
      <c r="E917" s="82">
        <f t="shared" si="59"/>
        <v>0</v>
      </c>
      <c r="F917" s="82" t="str">
        <f t="shared" si="60"/>
        <v>dd</v>
      </c>
      <c r="G917" s="82"/>
    </row>
    <row r="918" spans="1:7" x14ac:dyDescent="0.25">
      <c r="A918" s="1">
        <v>40364</v>
      </c>
      <c r="B918" s="81">
        <v>0</v>
      </c>
      <c r="C918" s="82">
        <f t="shared" si="57"/>
        <v>0</v>
      </c>
      <c r="D918" s="82">
        <f t="shared" si="58"/>
        <v>0</v>
      </c>
      <c r="E918" s="82">
        <f t="shared" si="59"/>
        <v>0</v>
      </c>
      <c r="F918" s="82" t="str">
        <f t="shared" si="60"/>
        <v>dd</v>
      </c>
      <c r="G918" s="82"/>
    </row>
    <row r="919" spans="1:7" x14ac:dyDescent="0.25">
      <c r="A919" s="1">
        <v>40365</v>
      </c>
      <c r="B919" s="81">
        <v>0</v>
      </c>
      <c r="C919" s="82">
        <f t="shared" si="57"/>
        <v>0</v>
      </c>
      <c r="D919" s="82">
        <f t="shared" si="58"/>
        <v>0</v>
      </c>
      <c r="E919" s="82">
        <f t="shared" si="59"/>
        <v>0</v>
      </c>
      <c r="F919" s="82" t="str">
        <f t="shared" si="60"/>
        <v>dd</v>
      </c>
      <c r="G919" s="82"/>
    </row>
    <row r="920" spans="1:7" x14ac:dyDescent="0.25">
      <c r="A920" s="1">
        <v>40366</v>
      </c>
      <c r="B920" s="81">
        <v>0</v>
      </c>
      <c r="C920" s="82">
        <f t="shared" si="57"/>
        <v>0</v>
      </c>
      <c r="D920" s="82">
        <f t="shared" si="58"/>
        <v>0</v>
      </c>
      <c r="E920" s="82">
        <f t="shared" si="59"/>
        <v>0</v>
      </c>
      <c r="F920" s="82" t="str">
        <f t="shared" si="60"/>
        <v>dd</v>
      </c>
      <c r="G920" s="82"/>
    </row>
    <row r="921" spans="1:7" x14ac:dyDescent="0.25">
      <c r="A921" s="1">
        <v>40367</v>
      </c>
      <c r="B921" s="81">
        <v>0</v>
      </c>
      <c r="C921" s="82">
        <f t="shared" si="57"/>
        <v>0</v>
      </c>
      <c r="D921" s="82">
        <f t="shared" si="58"/>
        <v>0</v>
      </c>
      <c r="E921" s="82">
        <f t="shared" si="59"/>
        <v>0</v>
      </c>
      <c r="F921" s="82" t="str">
        <f t="shared" si="60"/>
        <v>dd</v>
      </c>
      <c r="G921" s="82"/>
    </row>
    <row r="922" spans="1:7" x14ac:dyDescent="0.25">
      <c r="A922" s="1">
        <v>40368</v>
      </c>
      <c r="B922" s="81">
        <v>0</v>
      </c>
      <c r="C922" s="82">
        <f t="shared" si="57"/>
        <v>0</v>
      </c>
      <c r="D922" s="82">
        <f t="shared" si="58"/>
        <v>0</v>
      </c>
      <c r="E922" s="82">
        <f t="shared" si="59"/>
        <v>0</v>
      </c>
      <c r="F922" s="82" t="str">
        <f t="shared" si="60"/>
        <v>dd</v>
      </c>
      <c r="G922" s="82"/>
    </row>
    <row r="923" spans="1:7" x14ac:dyDescent="0.25">
      <c r="A923" s="1">
        <v>40369</v>
      </c>
      <c r="B923" s="81">
        <v>0.4</v>
      </c>
      <c r="C923" s="82">
        <f t="shared" si="57"/>
        <v>1</v>
      </c>
      <c r="D923" s="82">
        <f t="shared" si="58"/>
        <v>1</v>
      </c>
      <c r="E923" s="82">
        <f t="shared" si="59"/>
        <v>-1</v>
      </c>
      <c r="F923" s="82" t="str">
        <f t="shared" si="60"/>
        <v>dw</v>
      </c>
      <c r="G923" s="82"/>
    </row>
    <row r="924" spans="1:7" x14ac:dyDescent="0.25">
      <c r="A924" s="1">
        <v>40370</v>
      </c>
      <c r="B924" s="81">
        <v>2.2999999999999998</v>
      </c>
      <c r="C924" s="82">
        <f t="shared" si="57"/>
        <v>1</v>
      </c>
      <c r="D924" s="82">
        <f t="shared" si="58"/>
        <v>2</v>
      </c>
      <c r="E924" s="82">
        <f t="shared" si="59"/>
        <v>2</v>
      </c>
      <c r="F924" s="82" t="str">
        <f t="shared" si="60"/>
        <v>ww</v>
      </c>
      <c r="G924" s="82"/>
    </row>
    <row r="925" spans="1:7" x14ac:dyDescent="0.25">
      <c r="A925" s="1">
        <v>40371</v>
      </c>
      <c r="B925" s="81">
        <v>0</v>
      </c>
      <c r="C925" s="82">
        <f t="shared" si="57"/>
        <v>0</v>
      </c>
      <c r="D925" s="82">
        <f t="shared" si="58"/>
        <v>1</v>
      </c>
      <c r="E925" s="82">
        <f t="shared" si="59"/>
        <v>1</v>
      </c>
      <c r="F925" s="82" t="str">
        <f t="shared" si="60"/>
        <v>wd</v>
      </c>
      <c r="G925" s="82"/>
    </row>
    <row r="926" spans="1:7" x14ac:dyDescent="0.25">
      <c r="A926" s="1">
        <v>40372</v>
      </c>
      <c r="B926" s="81">
        <v>0</v>
      </c>
      <c r="C926" s="82">
        <f t="shared" si="57"/>
        <v>0</v>
      </c>
      <c r="D926" s="82">
        <f t="shared" si="58"/>
        <v>0</v>
      </c>
      <c r="E926" s="82">
        <f t="shared" si="59"/>
        <v>0</v>
      </c>
      <c r="F926" s="82" t="str">
        <f t="shared" si="60"/>
        <v>dd</v>
      </c>
      <c r="G926" s="82"/>
    </row>
    <row r="927" spans="1:7" x14ac:dyDescent="0.25">
      <c r="A927" s="1">
        <v>40373</v>
      </c>
      <c r="B927" s="81">
        <v>10.6</v>
      </c>
      <c r="C927" s="82">
        <f t="shared" si="57"/>
        <v>1</v>
      </c>
      <c r="D927" s="82">
        <f t="shared" si="58"/>
        <v>1</v>
      </c>
      <c r="E927" s="82">
        <f t="shared" si="59"/>
        <v>-1</v>
      </c>
      <c r="F927" s="82" t="str">
        <f t="shared" si="60"/>
        <v>dw</v>
      </c>
      <c r="G927" s="82"/>
    </row>
    <row r="928" spans="1:7" x14ac:dyDescent="0.25">
      <c r="A928" s="1">
        <v>40374</v>
      </c>
      <c r="B928" s="81">
        <v>11.2</v>
      </c>
      <c r="C928" s="82">
        <f t="shared" si="57"/>
        <v>1</v>
      </c>
      <c r="D928" s="82">
        <f t="shared" si="58"/>
        <v>2</v>
      </c>
      <c r="E928" s="82">
        <f t="shared" si="59"/>
        <v>2</v>
      </c>
      <c r="F928" s="82" t="str">
        <f t="shared" si="60"/>
        <v>ww</v>
      </c>
      <c r="G928" s="82"/>
    </row>
    <row r="929" spans="1:7" x14ac:dyDescent="0.25">
      <c r="A929" s="1">
        <v>40375</v>
      </c>
      <c r="B929" s="81">
        <v>1.1000000000000001</v>
      </c>
      <c r="C929" s="82">
        <f t="shared" si="57"/>
        <v>1</v>
      </c>
      <c r="D929" s="82">
        <f t="shared" si="58"/>
        <v>2</v>
      </c>
      <c r="E929" s="82">
        <f t="shared" si="59"/>
        <v>2</v>
      </c>
      <c r="F929" s="82" t="str">
        <f t="shared" si="60"/>
        <v>ww</v>
      </c>
      <c r="G929" s="82"/>
    </row>
    <row r="930" spans="1:7" x14ac:dyDescent="0.25">
      <c r="A930" s="1">
        <v>40376</v>
      </c>
      <c r="B930" s="81">
        <v>0</v>
      </c>
      <c r="C930" s="82">
        <f t="shared" si="57"/>
        <v>0</v>
      </c>
      <c r="D930" s="82">
        <f t="shared" si="58"/>
        <v>1</v>
      </c>
      <c r="E930" s="82">
        <f t="shared" si="59"/>
        <v>1</v>
      </c>
      <c r="F930" s="82" t="str">
        <f t="shared" si="60"/>
        <v>wd</v>
      </c>
      <c r="G930" s="82"/>
    </row>
    <row r="931" spans="1:7" x14ac:dyDescent="0.25">
      <c r="A931" s="1">
        <v>40377</v>
      </c>
      <c r="B931" s="81">
        <v>0.5</v>
      </c>
      <c r="C931" s="82">
        <f t="shared" si="57"/>
        <v>1</v>
      </c>
      <c r="D931" s="82">
        <f t="shared" si="58"/>
        <v>1</v>
      </c>
      <c r="E931" s="82">
        <f t="shared" si="59"/>
        <v>-1</v>
      </c>
      <c r="F931" s="82" t="str">
        <f t="shared" si="60"/>
        <v>dw</v>
      </c>
      <c r="G931" s="82"/>
    </row>
    <row r="932" spans="1:7" x14ac:dyDescent="0.25">
      <c r="A932" s="1">
        <v>40378</v>
      </c>
      <c r="B932" s="81">
        <v>0.8</v>
      </c>
      <c r="C932" s="82">
        <f t="shared" si="57"/>
        <v>1</v>
      </c>
      <c r="D932" s="82">
        <f t="shared" si="58"/>
        <v>2</v>
      </c>
      <c r="E932" s="82">
        <f t="shared" si="59"/>
        <v>2</v>
      </c>
      <c r="F932" s="82" t="str">
        <f t="shared" si="60"/>
        <v>ww</v>
      </c>
      <c r="G932" s="82"/>
    </row>
    <row r="933" spans="1:7" x14ac:dyDescent="0.25">
      <c r="A933" s="1">
        <v>40379</v>
      </c>
      <c r="B933" s="81">
        <v>15.2</v>
      </c>
      <c r="C933" s="82">
        <f t="shared" si="57"/>
        <v>1</v>
      </c>
      <c r="D933" s="82">
        <f t="shared" si="58"/>
        <v>2</v>
      </c>
      <c r="E933" s="82">
        <f t="shared" si="59"/>
        <v>2</v>
      </c>
      <c r="F933" s="82" t="str">
        <f t="shared" si="60"/>
        <v>ww</v>
      </c>
      <c r="G933" s="82"/>
    </row>
    <row r="934" spans="1:7" x14ac:dyDescent="0.25">
      <c r="A934" s="1">
        <v>40380</v>
      </c>
      <c r="B934" s="81">
        <v>25.5</v>
      </c>
      <c r="C934" s="82">
        <f t="shared" si="57"/>
        <v>1</v>
      </c>
      <c r="D934" s="82">
        <f t="shared" si="58"/>
        <v>2</v>
      </c>
      <c r="E934" s="82">
        <f t="shared" si="59"/>
        <v>2</v>
      </c>
      <c r="F934" s="82" t="str">
        <f t="shared" si="60"/>
        <v>ww</v>
      </c>
      <c r="G934" s="82"/>
    </row>
    <row r="935" spans="1:7" x14ac:dyDescent="0.25">
      <c r="A935" s="1">
        <v>40381</v>
      </c>
      <c r="B935" s="81">
        <v>0.1</v>
      </c>
      <c r="C935" s="82">
        <f t="shared" si="57"/>
        <v>1</v>
      </c>
      <c r="D935" s="82">
        <f t="shared" si="58"/>
        <v>2</v>
      </c>
      <c r="E935" s="82">
        <f t="shared" si="59"/>
        <v>2</v>
      </c>
      <c r="F935" s="82" t="str">
        <f t="shared" si="60"/>
        <v>ww</v>
      </c>
      <c r="G935" s="82"/>
    </row>
    <row r="936" spans="1:7" x14ac:dyDescent="0.25">
      <c r="A936" s="1">
        <v>40382</v>
      </c>
      <c r="B936" s="81">
        <v>2.2999999999999998</v>
      </c>
      <c r="C936" s="82">
        <f t="shared" si="57"/>
        <v>1</v>
      </c>
      <c r="D936" s="82">
        <f t="shared" si="58"/>
        <v>2</v>
      </c>
      <c r="E936" s="82">
        <f t="shared" si="59"/>
        <v>2</v>
      </c>
      <c r="F936" s="82" t="str">
        <f t="shared" si="60"/>
        <v>ww</v>
      </c>
      <c r="G936" s="82"/>
    </row>
    <row r="937" spans="1:7" x14ac:dyDescent="0.25">
      <c r="A937" s="1">
        <v>40383</v>
      </c>
      <c r="B937" s="81">
        <v>0</v>
      </c>
      <c r="C937" s="82">
        <f t="shared" si="57"/>
        <v>0</v>
      </c>
      <c r="D937" s="82">
        <f t="shared" si="58"/>
        <v>1</v>
      </c>
      <c r="E937" s="82">
        <f t="shared" si="59"/>
        <v>1</v>
      </c>
      <c r="F937" s="82" t="str">
        <f t="shared" si="60"/>
        <v>wd</v>
      </c>
      <c r="G937" s="82"/>
    </row>
    <row r="938" spans="1:7" x14ac:dyDescent="0.25">
      <c r="A938" s="1">
        <v>40384</v>
      </c>
      <c r="B938" s="81">
        <v>0</v>
      </c>
      <c r="C938" s="82">
        <f t="shared" si="57"/>
        <v>0</v>
      </c>
      <c r="D938" s="82">
        <f t="shared" si="58"/>
        <v>0</v>
      </c>
      <c r="E938" s="82">
        <f t="shared" si="59"/>
        <v>0</v>
      </c>
      <c r="F938" s="82" t="str">
        <f t="shared" si="60"/>
        <v>dd</v>
      </c>
      <c r="G938" s="82"/>
    </row>
    <row r="939" spans="1:7" x14ac:dyDescent="0.25">
      <c r="A939" s="1">
        <v>40385</v>
      </c>
      <c r="B939" s="81">
        <v>0</v>
      </c>
      <c r="C939" s="82">
        <f t="shared" si="57"/>
        <v>0</v>
      </c>
      <c r="D939" s="82">
        <f t="shared" si="58"/>
        <v>0</v>
      </c>
      <c r="E939" s="82">
        <f t="shared" si="59"/>
        <v>0</v>
      </c>
      <c r="F939" s="82" t="str">
        <f t="shared" si="60"/>
        <v>dd</v>
      </c>
      <c r="G939" s="82"/>
    </row>
    <row r="940" spans="1:7" x14ac:dyDescent="0.25">
      <c r="A940" s="1">
        <v>40386</v>
      </c>
      <c r="B940" s="81">
        <v>0</v>
      </c>
      <c r="C940" s="82">
        <f t="shared" si="57"/>
        <v>0</v>
      </c>
      <c r="D940" s="82">
        <f t="shared" si="58"/>
        <v>0</v>
      </c>
      <c r="E940" s="82">
        <f t="shared" si="59"/>
        <v>0</v>
      </c>
      <c r="F940" s="82" t="str">
        <f t="shared" si="60"/>
        <v>dd</v>
      </c>
      <c r="G940" s="82"/>
    </row>
    <row r="941" spans="1:7" x14ac:dyDescent="0.25">
      <c r="A941" s="1">
        <v>40387</v>
      </c>
      <c r="B941" s="81">
        <v>0</v>
      </c>
      <c r="C941" s="82">
        <f t="shared" si="57"/>
        <v>0</v>
      </c>
      <c r="D941" s="82">
        <f t="shared" si="58"/>
        <v>0</v>
      </c>
      <c r="E941" s="82">
        <f t="shared" si="59"/>
        <v>0</v>
      </c>
      <c r="F941" s="82" t="str">
        <f t="shared" si="60"/>
        <v>dd</v>
      </c>
      <c r="G941" s="82"/>
    </row>
    <row r="942" spans="1:7" x14ac:dyDescent="0.25">
      <c r="A942" s="1">
        <v>40388</v>
      </c>
      <c r="B942" s="81">
        <v>0.1</v>
      </c>
      <c r="C942" s="82">
        <f t="shared" si="57"/>
        <v>1</v>
      </c>
      <c r="D942" s="82">
        <f t="shared" si="58"/>
        <v>1</v>
      </c>
      <c r="E942" s="82">
        <f t="shared" si="59"/>
        <v>-1</v>
      </c>
      <c r="F942" s="82" t="str">
        <f t="shared" si="60"/>
        <v>dw</v>
      </c>
      <c r="G942" s="82"/>
    </row>
    <row r="943" spans="1:7" x14ac:dyDescent="0.25">
      <c r="A943" s="1">
        <v>40389</v>
      </c>
      <c r="B943" s="81">
        <v>0</v>
      </c>
      <c r="C943" s="82">
        <f t="shared" si="57"/>
        <v>0</v>
      </c>
      <c r="D943" s="82">
        <f t="shared" si="58"/>
        <v>1</v>
      </c>
      <c r="E943" s="82">
        <f t="shared" si="59"/>
        <v>1</v>
      </c>
      <c r="F943" s="82" t="str">
        <f t="shared" si="60"/>
        <v>wd</v>
      </c>
      <c r="G943" s="82"/>
    </row>
    <row r="944" spans="1:7" x14ac:dyDescent="0.25">
      <c r="A944" s="1">
        <v>40390</v>
      </c>
      <c r="B944" s="81">
        <v>0.2</v>
      </c>
      <c r="C944" s="82">
        <f t="shared" si="57"/>
        <v>1</v>
      </c>
      <c r="D944" s="82">
        <f t="shared" si="58"/>
        <v>1</v>
      </c>
      <c r="E944" s="82">
        <f t="shared" si="59"/>
        <v>-1</v>
      </c>
      <c r="F944" s="82" t="str">
        <f t="shared" si="60"/>
        <v>dw</v>
      </c>
      <c r="G944" s="82"/>
    </row>
    <row r="945" spans="1:7" x14ac:dyDescent="0.25">
      <c r="A945" s="1">
        <v>40391</v>
      </c>
      <c r="B945" s="81">
        <v>0</v>
      </c>
      <c r="C945" s="82">
        <f t="shared" si="57"/>
        <v>0</v>
      </c>
      <c r="D945" s="82">
        <f t="shared" si="58"/>
        <v>1</v>
      </c>
      <c r="E945" s="82">
        <f t="shared" si="59"/>
        <v>1</v>
      </c>
      <c r="F945" s="82" t="str">
        <f t="shared" si="60"/>
        <v>wd</v>
      </c>
      <c r="G945" s="82"/>
    </row>
    <row r="946" spans="1:7" x14ac:dyDescent="0.25">
      <c r="A946" s="1">
        <v>40392</v>
      </c>
      <c r="B946" s="81">
        <v>3.3</v>
      </c>
      <c r="C946" s="82">
        <f t="shared" si="57"/>
        <v>1</v>
      </c>
      <c r="D946" s="82">
        <f t="shared" si="58"/>
        <v>1</v>
      </c>
      <c r="E946" s="82">
        <f t="shared" si="59"/>
        <v>-1</v>
      </c>
      <c r="F946" s="82" t="str">
        <f t="shared" si="60"/>
        <v>dw</v>
      </c>
      <c r="G946" s="82"/>
    </row>
    <row r="947" spans="1:7" x14ac:dyDescent="0.25">
      <c r="A947" s="1">
        <v>40393</v>
      </c>
      <c r="B947" s="81">
        <v>0</v>
      </c>
      <c r="C947" s="82">
        <f t="shared" si="57"/>
        <v>0</v>
      </c>
      <c r="D947" s="82">
        <f t="shared" si="58"/>
        <v>1</v>
      </c>
      <c r="E947" s="82">
        <f t="shared" si="59"/>
        <v>1</v>
      </c>
      <c r="F947" s="82" t="str">
        <f t="shared" si="60"/>
        <v>wd</v>
      </c>
      <c r="G947" s="82"/>
    </row>
    <row r="948" spans="1:7" x14ac:dyDescent="0.25">
      <c r="A948" s="1">
        <v>40394</v>
      </c>
      <c r="B948" s="81">
        <v>0</v>
      </c>
      <c r="C948" s="82">
        <f t="shared" si="57"/>
        <v>0</v>
      </c>
      <c r="D948" s="82">
        <f t="shared" si="58"/>
        <v>0</v>
      </c>
      <c r="E948" s="82">
        <f t="shared" si="59"/>
        <v>0</v>
      </c>
      <c r="F948" s="82" t="str">
        <f t="shared" si="60"/>
        <v>dd</v>
      </c>
      <c r="G948" s="82"/>
    </row>
    <row r="949" spans="1:7" x14ac:dyDescent="0.25">
      <c r="A949" s="1">
        <v>40395</v>
      </c>
      <c r="B949" s="81">
        <v>0</v>
      </c>
      <c r="C949" s="82">
        <f t="shared" si="57"/>
        <v>0</v>
      </c>
      <c r="D949" s="82">
        <f t="shared" si="58"/>
        <v>0</v>
      </c>
      <c r="E949" s="82">
        <f t="shared" si="59"/>
        <v>0</v>
      </c>
      <c r="F949" s="82" t="str">
        <f t="shared" si="60"/>
        <v>dd</v>
      </c>
      <c r="G949" s="82"/>
    </row>
    <row r="950" spans="1:7" x14ac:dyDescent="0.25">
      <c r="A950" s="1">
        <v>40396</v>
      </c>
      <c r="B950" s="81">
        <v>2.7</v>
      </c>
      <c r="C950" s="82">
        <f t="shared" si="57"/>
        <v>1</v>
      </c>
      <c r="D950" s="82">
        <f t="shared" si="58"/>
        <v>1</v>
      </c>
      <c r="E950" s="82">
        <f t="shared" si="59"/>
        <v>-1</v>
      </c>
      <c r="F950" s="82" t="str">
        <f t="shared" si="60"/>
        <v>dw</v>
      </c>
      <c r="G950" s="82"/>
    </row>
    <row r="951" spans="1:7" x14ac:dyDescent="0.25">
      <c r="A951" s="1">
        <v>40397</v>
      </c>
      <c r="B951" s="81">
        <v>0.8</v>
      </c>
      <c r="C951" s="82">
        <f t="shared" si="57"/>
        <v>1</v>
      </c>
      <c r="D951" s="82">
        <f t="shared" si="58"/>
        <v>2</v>
      </c>
      <c r="E951" s="82">
        <f t="shared" si="59"/>
        <v>2</v>
      </c>
      <c r="F951" s="82" t="str">
        <f t="shared" si="60"/>
        <v>ww</v>
      </c>
      <c r="G951" s="82"/>
    </row>
    <row r="952" spans="1:7" x14ac:dyDescent="0.25">
      <c r="A952" s="1">
        <v>40398</v>
      </c>
      <c r="B952" s="81">
        <v>2.3000000000000003</v>
      </c>
      <c r="C952" s="82">
        <f t="shared" si="57"/>
        <v>1</v>
      </c>
      <c r="D952" s="82">
        <f t="shared" si="58"/>
        <v>2</v>
      </c>
      <c r="E952" s="82">
        <f t="shared" si="59"/>
        <v>2</v>
      </c>
      <c r="F952" s="82" t="str">
        <f t="shared" si="60"/>
        <v>ww</v>
      </c>
      <c r="G952" s="82"/>
    </row>
    <row r="953" spans="1:7" x14ac:dyDescent="0.25">
      <c r="A953" s="1">
        <v>40399</v>
      </c>
      <c r="B953" s="81">
        <v>0</v>
      </c>
      <c r="C953" s="82">
        <f t="shared" si="57"/>
        <v>0</v>
      </c>
      <c r="D953" s="82">
        <f t="shared" si="58"/>
        <v>1</v>
      </c>
      <c r="E953" s="82">
        <f t="shared" si="59"/>
        <v>1</v>
      </c>
      <c r="F953" s="82" t="str">
        <f t="shared" si="60"/>
        <v>wd</v>
      </c>
      <c r="G953" s="82"/>
    </row>
    <row r="954" spans="1:7" x14ac:dyDescent="0.25">
      <c r="A954" s="1">
        <v>40400</v>
      </c>
      <c r="B954" s="81">
        <v>0</v>
      </c>
      <c r="C954" s="82">
        <f t="shared" si="57"/>
        <v>0</v>
      </c>
      <c r="D954" s="82">
        <f t="shared" si="58"/>
        <v>0</v>
      </c>
      <c r="E954" s="82">
        <f t="shared" si="59"/>
        <v>0</v>
      </c>
      <c r="F954" s="82" t="str">
        <f t="shared" si="60"/>
        <v>dd</v>
      </c>
      <c r="G954" s="82"/>
    </row>
    <row r="955" spans="1:7" x14ac:dyDescent="0.25">
      <c r="A955" s="1">
        <v>40401</v>
      </c>
      <c r="B955" s="81">
        <v>1.2999999999999998</v>
      </c>
      <c r="C955" s="82">
        <f t="shared" si="57"/>
        <v>1</v>
      </c>
      <c r="D955" s="82">
        <f t="shared" si="58"/>
        <v>1</v>
      </c>
      <c r="E955" s="82">
        <f t="shared" si="59"/>
        <v>-1</v>
      </c>
      <c r="F955" s="82" t="str">
        <f t="shared" si="60"/>
        <v>dw</v>
      </c>
      <c r="G955" s="82"/>
    </row>
    <row r="956" spans="1:7" x14ac:dyDescent="0.25">
      <c r="A956" s="1">
        <v>40402</v>
      </c>
      <c r="B956" s="81">
        <v>0</v>
      </c>
      <c r="C956" s="82">
        <f t="shared" si="57"/>
        <v>0</v>
      </c>
      <c r="D956" s="82">
        <f t="shared" si="58"/>
        <v>1</v>
      </c>
      <c r="E956" s="82">
        <f t="shared" si="59"/>
        <v>1</v>
      </c>
      <c r="F956" s="82" t="str">
        <f t="shared" si="60"/>
        <v>wd</v>
      </c>
      <c r="G956" s="82"/>
    </row>
    <row r="957" spans="1:7" x14ac:dyDescent="0.25">
      <c r="A957" s="1">
        <v>40403</v>
      </c>
      <c r="B957" s="81">
        <v>9.3000000000000007</v>
      </c>
      <c r="C957" s="82">
        <f t="shared" si="57"/>
        <v>1</v>
      </c>
      <c r="D957" s="82">
        <f t="shared" si="58"/>
        <v>1</v>
      </c>
      <c r="E957" s="82">
        <f t="shared" si="59"/>
        <v>-1</v>
      </c>
      <c r="F957" s="82" t="str">
        <f t="shared" si="60"/>
        <v>dw</v>
      </c>
      <c r="G957" s="82"/>
    </row>
    <row r="958" spans="1:7" x14ac:dyDescent="0.25">
      <c r="A958" s="1">
        <v>40404</v>
      </c>
      <c r="B958" s="81">
        <v>15.5</v>
      </c>
      <c r="C958" s="82">
        <f t="shared" si="57"/>
        <v>1</v>
      </c>
      <c r="D958" s="82">
        <f t="shared" si="58"/>
        <v>2</v>
      </c>
      <c r="E958" s="82">
        <f t="shared" si="59"/>
        <v>2</v>
      </c>
      <c r="F958" s="82" t="str">
        <f t="shared" si="60"/>
        <v>ww</v>
      </c>
      <c r="G958" s="82"/>
    </row>
    <row r="959" spans="1:7" x14ac:dyDescent="0.25">
      <c r="A959" s="1">
        <v>40405</v>
      </c>
      <c r="B959" s="81">
        <v>0</v>
      </c>
      <c r="C959" s="82">
        <f t="shared" si="57"/>
        <v>0</v>
      </c>
      <c r="D959" s="82">
        <f t="shared" si="58"/>
        <v>1</v>
      </c>
      <c r="E959" s="82">
        <f t="shared" si="59"/>
        <v>1</v>
      </c>
      <c r="F959" s="82" t="str">
        <f t="shared" si="60"/>
        <v>wd</v>
      </c>
      <c r="G959" s="82"/>
    </row>
    <row r="960" spans="1:7" x14ac:dyDescent="0.25">
      <c r="A960" s="1">
        <v>40406</v>
      </c>
      <c r="B960" s="81">
        <v>0</v>
      </c>
      <c r="C960" s="82">
        <f t="shared" si="57"/>
        <v>0</v>
      </c>
      <c r="D960" s="82">
        <f t="shared" si="58"/>
        <v>0</v>
      </c>
      <c r="E960" s="82">
        <f t="shared" si="59"/>
        <v>0</v>
      </c>
      <c r="F960" s="82" t="str">
        <f t="shared" si="60"/>
        <v>dd</v>
      </c>
      <c r="G960" s="82"/>
    </row>
    <row r="961" spans="1:7" x14ac:dyDescent="0.25">
      <c r="A961" s="1">
        <v>40407</v>
      </c>
      <c r="B961" s="81">
        <v>2.5999999999999996</v>
      </c>
      <c r="C961" s="82">
        <f t="shared" si="57"/>
        <v>1</v>
      </c>
      <c r="D961" s="82">
        <f t="shared" si="58"/>
        <v>1</v>
      </c>
      <c r="E961" s="82">
        <f t="shared" si="59"/>
        <v>-1</v>
      </c>
      <c r="F961" s="82" t="str">
        <f t="shared" si="60"/>
        <v>dw</v>
      </c>
      <c r="G961" s="82"/>
    </row>
    <row r="962" spans="1:7" x14ac:dyDescent="0.25">
      <c r="A962" s="1">
        <v>40408</v>
      </c>
      <c r="B962" s="81">
        <v>4.9000000000000004</v>
      </c>
      <c r="C962" s="82">
        <f t="shared" si="57"/>
        <v>1</v>
      </c>
      <c r="D962" s="82">
        <f t="shared" si="58"/>
        <v>2</v>
      </c>
      <c r="E962" s="82">
        <f t="shared" si="59"/>
        <v>2</v>
      </c>
      <c r="F962" s="82" t="str">
        <f t="shared" si="60"/>
        <v>ww</v>
      </c>
      <c r="G962" s="82"/>
    </row>
    <row r="963" spans="1:7" x14ac:dyDescent="0.25">
      <c r="A963" s="1">
        <v>40409</v>
      </c>
      <c r="B963" s="81">
        <v>0</v>
      </c>
      <c r="C963" s="82">
        <f t="shared" ref="C963:C1026" si="61">IF(B963&gt;0,1,0)</f>
        <v>0</v>
      </c>
      <c r="D963" s="82">
        <f t="shared" ref="D963:D1026" si="62">SUM(C962:C963)</f>
        <v>1</v>
      </c>
      <c r="E963" s="82">
        <f t="shared" ref="E963:E1026" si="63">IF(D963=1,IF(C962=1,1,-1),D963)</f>
        <v>1</v>
      </c>
      <c r="F963" s="82" t="str">
        <f t="shared" ref="F963:F1026" si="64">VLOOKUP(E963,codes,2,)</f>
        <v>wd</v>
      </c>
      <c r="G963" s="82"/>
    </row>
    <row r="964" spans="1:7" x14ac:dyDescent="0.25">
      <c r="A964" s="1">
        <v>40410</v>
      </c>
      <c r="B964" s="81">
        <v>5.6999999999999993</v>
      </c>
      <c r="C964" s="82">
        <f t="shared" si="61"/>
        <v>1</v>
      </c>
      <c r="D964" s="82">
        <f t="shared" si="62"/>
        <v>1</v>
      </c>
      <c r="E964" s="82">
        <f t="shared" si="63"/>
        <v>-1</v>
      </c>
      <c r="F964" s="82" t="str">
        <f t="shared" si="64"/>
        <v>dw</v>
      </c>
      <c r="G964" s="82"/>
    </row>
    <row r="965" spans="1:7" x14ac:dyDescent="0.25">
      <c r="A965" s="1">
        <v>40411</v>
      </c>
      <c r="B965" s="81">
        <v>1.5</v>
      </c>
      <c r="C965" s="82">
        <f t="shared" si="61"/>
        <v>1</v>
      </c>
      <c r="D965" s="82">
        <f t="shared" si="62"/>
        <v>2</v>
      </c>
      <c r="E965" s="82">
        <f t="shared" si="63"/>
        <v>2</v>
      </c>
      <c r="F965" s="82" t="str">
        <f t="shared" si="64"/>
        <v>ww</v>
      </c>
      <c r="G965" s="82"/>
    </row>
    <row r="966" spans="1:7" x14ac:dyDescent="0.25">
      <c r="A966" s="1">
        <v>40412</v>
      </c>
      <c r="B966" s="81">
        <v>2.5</v>
      </c>
      <c r="C966" s="82">
        <f t="shared" si="61"/>
        <v>1</v>
      </c>
      <c r="D966" s="82">
        <f t="shared" si="62"/>
        <v>2</v>
      </c>
      <c r="E966" s="82">
        <f t="shared" si="63"/>
        <v>2</v>
      </c>
      <c r="F966" s="82" t="str">
        <f t="shared" si="64"/>
        <v>ww</v>
      </c>
      <c r="G966" s="82"/>
    </row>
    <row r="967" spans="1:7" x14ac:dyDescent="0.25">
      <c r="A967" s="1">
        <v>40413</v>
      </c>
      <c r="B967" s="81">
        <v>0</v>
      </c>
      <c r="C967" s="82">
        <f t="shared" si="61"/>
        <v>0</v>
      </c>
      <c r="D967" s="82">
        <f t="shared" si="62"/>
        <v>1</v>
      </c>
      <c r="E967" s="82">
        <f t="shared" si="63"/>
        <v>1</v>
      </c>
      <c r="F967" s="82" t="str">
        <f t="shared" si="64"/>
        <v>wd</v>
      </c>
      <c r="G967" s="82"/>
    </row>
    <row r="968" spans="1:7" x14ac:dyDescent="0.25">
      <c r="A968" s="1">
        <v>40414</v>
      </c>
      <c r="B968" s="81">
        <v>8.6999999999999993</v>
      </c>
      <c r="C968" s="82">
        <f t="shared" si="61"/>
        <v>1</v>
      </c>
      <c r="D968" s="82">
        <f t="shared" si="62"/>
        <v>1</v>
      </c>
      <c r="E968" s="82">
        <f t="shared" si="63"/>
        <v>-1</v>
      </c>
      <c r="F968" s="82" t="str">
        <f t="shared" si="64"/>
        <v>dw</v>
      </c>
      <c r="G968" s="82"/>
    </row>
    <row r="969" spans="1:7" x14ac:dyDescent="0.25">
      <c r="A969" s="1">
        <v>40415</v>
      </c>
      <c r="B969" s="81">
        <v>1.3</v>
      </c>
      <c r="C969" s="82">
        <f t="shared" si="61"/>
        <v>1</v>
      </c>
      <c r="D969" s="82">
        <f t="shared" si="62"/>
        <v>2</v>
      </c>
      <c r="E969" s="82">
        <f t="shared" si="63"/>
        <v>2</v>
      </c>
      <c r="F969" s="82" t="str">
        <f t="shared" si="64"/>
        <v>ww</v>
      </c>
      <c r="G969" s="82"/>
    </row>
    <row r="970" spans="1:7" x14ac:dyDescent="0.25">
      <c r="A970" s="1">
        <v>40416</v>
      </c>
      <c r="B970" s="81">
        <v>0.1</v>
      </c>
      <c r="C970" s="82">
        <f t="shared" si="61"/>
        <v>1</v>
      </c>
      <c r="D970" s="82">
        <f t="shared" si="62"/>
        <v>2</v>
      </c>
      <c r="E970" s="82">
        <f t="shared" si="63"/>
        <v>2</v>
      </c>
      <c r="F970" s="82" t="str">
        <f t="shared" si="64"/>
        <v>ww</v>
      </c>
      <c r="G970" s="82"/>
    </row>
    <row r="971" spans="1:7" x14ac:dyDescent="0.25">
      <c r="A971" s="1">
        <v>40417</v>
      </c>
      <c r="B971" s="81">
        <v>0</v>
      </c>
      <c r="C971" s="82">
        <f t="shared" si="61"/>
        <v>0</v>
      </c>
      <c r="D971" s="82">
        <f t="shared" si="62"/>
        <v>1</v>
      </c>
      <c r="E971" s="82">
        <f t="shared" si="63"/>
        <v>1</v>
      </c>
      <c r="F971" s="82" t="str">
        <f t="shared" si="64"/>
        <v>wd</v>
      </c>
      <c r="G971" s="82"/>
    </row>
    <row r="972" spans="1:7" x14ac:dyDescent="0.25">
      <c r="A972" s="1">
        <v>40418</v>
      </c>
      <c r="B972" s="81">
        <v>3</v>
      </c>
      <c r="C972" s="82">
        <f t="shared" si="61"/>
        <v>1</v>
      </c>
      <c r="D972" s="82">
        <f t="shared" si="62"/>
        <v>1</v>
      </c>
      <c r="E972" s="82">
        <f t="shared" si="63"/>
        <v>-1</v>
      </c>
      <c r="F972" s="82" t="str">
        <f t="shared" si="64"/>
        <v>dw</v>
      </c>
      <c r="G972" s="82"/>
    </row>
    <row r="973" spans="1:7" x14ac:dyDescent="0.25">
      <c r="A973" s="1">
        <v>40419</v>
      </c>
      <c r="B973" s="81">
        <v>1.6</v>
      </c>
      <c r="C973" s="82">
        <f t="shared" si="61"/>
        <v>1</v>
      </c>
      <c r="D973" s="82">
        <f t="shared" si="62"/>
        <v>2</v>
      </c>
      <c r="E973" s="82">
        <f t="shared" si="63"/>
        <v>2</v>
      </c>
      <c r="F973" s="82" t="str">
        <f t="shared" si="64"/>
        <v>ww</v>
      </c>
      <c r="G973" s="82"/>
    </row>
    <row r="974" spans="1:7" x14ac:dyDescent="0.25">
      <c r="A974" s="1">
        <v>40420</v>
      </c>
      <c r="B974" s="81">
        <v>0.1</v>
      </c>
      <c r="C974" s="82">
        <f t="shared" si="61"/>
        <v>1</v>
      </c>
      <c r="D974" s="82">
        <f t="shared" si="62"/>
        <v>2</v>
      </c>
      <c r="E974" s="82">
        <f t="shared" si="63"/>
        <v>2</v>
      </c>
      <c r="F974" s="82" t="str">
        <f t="shared" si="64"/>
        <v>ww</v>
      </c>
      <c r="G974" s="82"/>
    </row>
    <row r="975" spans="1:7" x14ac:dyDescent="0.25">
      <c r="A975" s="1">
        <v>40421</v>
      </c>
      <c r="B975" s="81">
        <v>0</v>
      </c>
      <c r="C975" s="82">
        <f t="shared" si="61"/>
        <v>0</v>
      </c>
      <c r="D975" s="82">
        <f t="shared" si="62"/>
        <v>1</v>
      </c>
      <c r="E975" s="82">
        <f t="shared" si="63"/>
        <v>1</v>
      </c>
      <c r="F975" s="82" t="str">
        <f t="shared" si="64"/>
        <v>wd</v>
      </c>
      <c r="G975" s="82"/>
    </row>
    <row r="976" spans="1:7" x14ac:dyDescent="0.25">
      <c r="A976" s="1">
        <v>40422</v>
      </c>
      <c r="B976" s="81">
        <v>0</v>
      </c>
      <c r="C976" s="82">
        <f t="shared" si="61"/>
        <v>0</v>
      </c>
      <c r="D976" s="82">
        <f t="shared" si="62"/>
        <v>0</v>
      </c>
      <c r="E976" s="82">
        <f t="shared" si="63"/>
        <v>0</v>
      </c>
      <c r="F976" s="82" t="str">
        <f t="shared" si="64"/>
        <v>dd</v>
      </c>
      <c r="G976" s="82"/>
    </row>
    <row r="977" spans="1:7" x14ac:dyDescent="0.25">
      <c r="A977" s="1">
        <v>40423</v>
      </c>
      <c r="B977" s="81">
        <v>0.1</v>
      </c>
      <c r="C977" s="82">
        <f t="shared" si="61"/>
        <v>1</v>
      </c>
      <c r="D977" s="82">
        <f t="shared" si="62"/>
        <v>1</v>
      </c>
      <c r="E977" s="82">
        <f t="shared" si="63"/>
        <v>-1</v>
      </c>
      <c r="F977" s="82" t="str">
        <f t="shared" si="64"/>
        <v>dw</v>
      </c>
      <c r="G977" s="82"/>
    </row>
    <row r="978" spans="1:7" x14ac:dyDescent="0.25">
      <c r="A978" s="1">
        <v>40424</v>
      </c>
      <c r="B978" s="81">
        <v>0</v>
      </c>
      <c r="C978" s="82">
        <f t="shared" si="61"/>
        <v>0</v>
      </c>
      <c r="D978" s="82">
        <f t="shared" si="62"/>
        <v>1</v>
      </c>
      <c r="E978" s="82">
        <f t="shared" si="63"/>
        <v>1</v>
      </c>
      <c r="F978" s="82" t="str">
        <f t="shared" si="64"/>
        <v>wd</v>
      </c>
      <c r="G978" s="82"/>
    </row>
    <row r="979" spans="1:7" x14ac:dyDescent="0.25">
      <c r="A979" s="1">
        <v>40425</v>
      </c>
      <c r="B979" s="81">
        <v>0</v>
      </c>
      <c r="C979" s="82">
        <f t="shared" si="61"/>
        <v>0</v>
      </c>
      <c r="D979" s="82">
        <f t="shared" si="62"/>
        <v>0</v>
      </c>
      <c r="E979" s="82">
        <f t="shared" si="63"/>
        <v>0</v>
      </c>
      <c r="F979" s="82" t="str">
        <f t="shared" si="64"/>
        <v>dd</v>
      </c>
      <c r="G979" s="82"/>
    </row>
    <row r="980" spans="1:7" x14ac:dyDescent="0.25">
      <c r="A980" s="1">
        <v>40426</v>
      </c>
      <c r="B980" s="81">
        <v>0</v>
      </c>
      <c r="C980" s="82">
        <f t="shared" si="61"/>
        <v>0</v>
      </c>
      <c r="D980" s="82">
        <f t="shared" si="62"/>
        <v>0</v>
      </c>
      <c r="E980" s="82">
        <f t="shared" si="63"/>
        <v>0</v>
      </c>
      <c r="F980" s="82" t="str">
        <f t="shared" si="64"/>
        <v>dd</v>
      </c>
      <c r="G980" s="82"/>
    </row>
    <row r="981" spans="1:7" x14ac:dyDescent="0.25">
      <c r="A981" s="1">
        <v>40427</v>
      </c>
      <c r="B981" s="81">
        <v>0</v>
      </c>
      <c r="C981" s="82">
        <f t="shared" si="61"/>
        <v>0</v>
      </c>
      <c r="D981" s="82">
        <f t="shared" si="62"/>
        <v>0</v>
      </c>
      <c r="E981" s="82">
        <f t="shared" si="63"/>
        <v>0</v>
      </c>
      <c r="F981" s="82" t="str">
        <f t="shared" si="64"/>
        <v>dd</v>
      </c>
      <c r="G981" s="82"/>
    </row>
    <row r="982" spans="1:7" x14ac:dyDescent="0.25">
      <c r="A982" s="1">
        <v>40428</v>
      </c>
      <c r="B982" s="81">
        <v>16.2</v>
      </c>
      <c r="C982" s="82">
        <f t="shared" si="61"/>
        <v>1</v>
      </c>
      <c r="D982" s="82">
        <f t="shared" si="62"/>
        <v>1</v>
      </c>
      <c r="E982" s="82">
        <f t="shared" si="63"/>
        <v>-1</v>
      </c>
      <c r="F982" s="82" t="str">
        <f t="shared" si="64"/>
        <v>dw</v>
      </c>
      <c r="G982" s="82"/>
    </row>
    <row r="983" spans="1:7" x14ac:dyDescent="0.25">
      <c r="A983" s="1">
        <v>40429</v>
      </c>
      <c r="B983" s="81">
        <v>4.2</v>
      </c>
      <c r="C983" s="82">
        <f t="shared" si="61"/>
        <v>1</v>
      </c>
      <c r="D983" s="82">
        <f t="shared" si="62"/>
        <v>2</v>
      </c>
      <c r="E983" s="82">
        <f t="shared" si="63"/>
        <v>2</v>
      </c>
      <c r="F983" s="82" t="str">
        <f t="shared" si="64"/>
        <v>ww</v>
      </c>
      <c r="G983" s="82"/>
    </row>
    <row r="984" spans="1:7" x14ac:dyDescent="0.25">
      <c r="A984" s="1">
        <v>40430</v>
      </c>
      <c r="B984" s="81">
        <v>0</v>
      </c>
      <c r="C984" s="82">
        <f t="shared" si="61"/>
        <v>0</v>
      </c>
      <c r="D984" s="82">
        <f t="shared" si="62"/>
        <v>1</v>
      </c>
      <c r="E984" s="82">
        <f t="shared" si="63"/>
        <v>1</v>
      </c>
      <c r="F984" s="82" t="str">
        <f t="shared" si="64"/>
        <v>wd</v>
      </c>
      <c r="G984" s="82"/>
    </row>
    <row r="985" spans="1:7" x14ac:dyDescent="0.25">
      <c r="A985" s="1">
        <v>40431</v>
      </c>
      <c r="B985" s="81">
        <v>3.1</v>
      </c>
      <c r="C985" s="82">
        <f t="shared" si="61"/>
        <v>1</v>
      </c>
      <c r="D985" s="82">
        <f t="shared" si="62"/>
        <v>1</v>
      </c>
      <c r="E985" s="82">
        <f t="shared" si="63"/>
        <v>-1</v>
      </c>
      <c r="F985" s="82" t="str">
        <f t="shared" si="64"/>
        <v>dw</v>
      </c>
      <c r="G985" s="82"/>
    </row>
    <row r="986" spans="1:7" x14ac:dyDescent="0.25">
      <c r="A986" s="1">
        <v>40432</v>
      </c>
      <c r="B986" s="81">
        <v>12.9</v>
      </c>
      <c r="C986" s="82">
        <f t="shared" si="61"/>
        <v>1</v>
      </c>
      <c r="D986" s="82">
        <f t="shared" si="62"/>
        <v>2</v>
      </c>
      <c r="E986" s="82">
        <f t="shared" si="63"/>
        <v>2</v>
      </c>
      <c r="F986" s="82" t="str">
        <f t="shared" si="64"/>
        <v>ww</v>
      </c>
      <c r="G986" s="82"/>
    </row>
    <row r="987" spans="1:7" x14ac:dyDescent="0.25">
      <c r="A987" s="1">
        <v>40433</v>
      </c>
      <c r="B987" s="81">
        <v>0.60000000000000009</v>
      </c>
      <c r="C987" s="82">
        <f t="shared" si="61"/>
        <v>1</v>
      </c>
      <c r="D987" s="82">
        <f t="shared" si="62"/>
        <v>2</v>
      </c>
      <c r="E987" s="82">
        <f t="shared" si="63"/>
        <v>2</v>
      </c>
      <c r="F987" s="82" t="str">
        <f t="shared" si="64"/>
        <v>ww</v>
      </c>
      <c r="G987" s="82"/>
    </row>
    <row r="988" spans="1:7" x14ac:dyDescent="0.25">
      <c r="A988" s="1">
        <v>40434</v>
      </c>
      <c r="B988" s="81">
        <v>0.5</v>
      </c>
      <c r="C988" s="82">
        <f t="shared" si="61"/>
        <v>1</v>
      </c>
      <c r="D988" s="82">
        <f t="shared" si="62"/>
        <v>2</v>
      </c>
      <c r="E988" s="82">
        <f t="shared" si="63"/>
        <v>2</v>
      </c>
      <c r="F988" s="82" t="str">
        <f t="shared" si="64"/>
        <v>ww</v>
      </c>
      <c r="G988" s="82"/>
    </row>
    <row r="989" spans="1:7" x14ac:dyDescent="0.25">
      <c r="A989" s="1">
        <v>40435</v>
      </c>
      <c r="B989" s="81">
        <v>1.5</v>
      </c>
      <c r="C989" s="82">
        <f t="shared" si="61"/>
        <v>1</v>
      </c>
      <c r="D989" s="82">
        <f t="shared" si="62"/>
        <v>2</v>
      </c>
      <c r="E989" s="82">
        <f t="shared" si="63"/>
        <v>2</v>
      </c>
      <c r="F989" s="82" t="str">
        <f t="shared" si="64"/>
        <v>ww</v>
      </c>
      <c r="G989" s="82"/>
    </row>
    <row r="990" spans="1:7" x14ac:dyDescent="0.25">
      <c r="A990" s="1">
        <v>40436</v>
      </c>
      <c r="B990" s="81">
        <v>0.8</v>
      </c>
      <c r="C990" s="82">
        <f t="shared" si="61"/>
        <v>1</v>
      </c>
      <c r="D990" s="82">
        <f t="shared" si="62"/>
        <v>2</v>
      </c>
      <c r="E990" s="82">
        <f t="shared" si="63"/>
        <v>2</v>
      </c>
      <c r="F990" s="82" t="str">
        <f t="shared" si="64"/>
        <v>ww</v>
      </c>
      <c r="G990" s="82"/>
    </row>
    <row r="991" spans="1:7" x14ac:dyDescent="0.25">
      <c r="A991" s="1">
        <v>40437</v>
      </c>
      <c r="B991" s="81">
        <v>0.2</v>
      </c>
      <c r="C991" s="82">
        <f t="shared" si="61"/>
        <v>1</v>
      </c>
      <c r="D991" s="82">
        <f t="shared" si="62"/>
        <v>2</v>
      </c>
      <c r="E991" s="82">
        <f t="shared" si="63"/>
        <v>2</v>
      </c>
      <c r="F991" s="82" t="str">
        <f t="shared" si="64"/>
        <v>ww</v>
      </c>
      <c r="G991" s="82"/>
    </row>
    <row r="992" spans="1:7" x14ac:dyDescent="0.25">
      <c r="A992" s="1">
        <v>40438</v>
      </c>
      <c r="B992" s="81">
        <v>0.2</v>
      </c>
      <c r="C992" s="82">
        <f t="shared" si="61"/>
        <v>1</v>
      </c>
      <c r="D992" s="82">
        <f t="shared" si="62"/>
        <v>2</v>
      </c>
      <c r="E992" s="82">
        <f t="shared" si="63"/>
        <v>2</v>
      </c>
      <c r="F992" s="82" t="str">
        <f t="shared" si="64"/>
        <v>ww</v>
      </c>
      <c r="G992" s="82"/>
    </row>
    <row r="993" spans="1:7" x14ac:dyDescent="0.25">
      <c r="A993" s="1">
        <v>40439</v>
      </c>
      <c r="B993" s="81">
        <v>0</v>
      </c>
      <c r="C993" s="82">
        <f t="shared" si="61"/>
        <v>0</v>
      </c>
      <c r="D993" s="82">
        <f t="shared" si="62"/>
        <v>1</v>
      </c>
      <c r="E993" s="82">
        <f t="shared" si="63"/>
        <v>1</v>
      </c>
      <c r="F993" s="82" t="str">
        <f t="shared" si="64"/>
        <v>wd</v>
      </c>
      <c r="G993" s="82"/>
    </row>
    <row r="994" spans="1:7" x14ac:dyDescent="0.25">
      <c r="A994" s="1">
        <v>40440</v>
      </c>
      <c r="B994" s="81">
        <v>3.1</v>
      </c>
      <c r="C994" s="82">
        <f t="shared" si="61"/>
        <v>1</v>
      </c>
      <c r="D994" s="82">
        <f t="shared" si="62"/>
        <v>1</v>
      </c>
      <c r="E994" s="82">
        <f t="shared" si="63"/>
        <v>-1</v>
      </c>
      <c r="F994" s="82" t="str">
        <f t="shared" si="64"/>
        <v>dw</v>
      </c>
      <c r="G994" s="82"/>
    </row>
    <row r="995" spans="1:7" x14ac:dyDescent="0.25">
      <c r="A995" s="1">
        <v>40441</v>
      </c>
      <c r="B995" s="81">
        <v>4.3</v>
      </c>
      <c r="C995" s="82">
        <f t="shared" si="61"/>
        <v>1</v>
      </c>
      <c r="D995" s="82">
        <f t="shared" si="62"/>
        <v>2</v>
      </c>
      <c r="E995" s="82">
        <f t="shared" si="63"/>
        <v>2</v>
      </c>
      <c r="F995" s="82" t="str">
        <f t="shared" si="64"/>
        <v>ww</v>
      </c>
      <c r="G995" s="82"/>
    </row>
    <row r="996" spans="1:7" x14ac:dyDescent="0.25">
      <c r="A996" s="1">
        <v>40442</v>
      </c>
      <c r="B996" s="81">
        <v>0</v>
      </c>
      <c r="C996" s="82">
        <f t="shared" si="61"/>
        <v>0</v>
      </c>
      <c r="D996" s="82">
        <f t="shared" si="62"/>
        <v>1</v>
      </c>
      <c r="E996" s="82">
        <f t="shared" si="63"/>
        <v>1</v>
      </c>
      <c r="F996" s="82" t="str">
        <f t="shared" si="64"/>
        <v>wd</v>
      </c>
      <c r="G996" s="82"/>
    </row>
    <row r="997" spans="1:7" x14ac:dyDescent="0.25">
      <c r="A997" s="1">
        <v>40443</v>
      </c>
      <c r="B997" s="81">
        <v>0</v>
      </c>
      <c r="C997" s="82">
        <f t="shared" si="61"/>
        <v>0</v>
      </c>
      <c r="D997" s="82">
        <f t="shared" si="62"/>
        <v>0</v>
      </c>
      <c r="E997" s="82">
        <f t="shared" si="63"/>
        <v>0</v>
      </c>
      <c r="F997" s="82" t="str">
        <f t="shared" si="64"/>
        <v>dd</v>
      </c>
      <c r="G997" s="82"/>
    </row>
    <row r="998" spans="1:7" x14ac:dyDescent="0.25">
      <c r="A998" s="1">
        <v>40444</v>
      </c>
      <c r="B998" s="81">
        <v>5.7</v>
      </c>
      <c r="C998" s="82">
        <f t="shared" si="61"/>
        <v>1</v>
      </c>
      <c r="D998" s="82">
        <f t="shared" si="62"/>
        <v>1</v>
      </c>
      <c r="E998" s="82">
        <f t="shared" si="63"/>
        <v>-1</v>
      </c>
      <c r="F998" s="82" t="str">
        <f t="shared" si="64"/>
        <v>dw</v>
      </c>
      <c r="G998" s="82"/>
    </row>
    <row r="999" spans="1:7" x14ac:dyDescent="0.25">
      <c r="A999" s="1">
        <v>40445</v>
      </c>
      <c r="B999" s="81">
        <v>27.3</v>
      </c>
      <c r="C999" s="82">
        <f t="shared" si="61"/>
        <v>1</v>
      </c>
      <c r="D999" s="82">
        <f t="shared" si="62"/>
        <v>2</v>
      </c>
      <c r="E999" s="82">
        <f t="shared" si="63"/>
        <v>2</v>
      </c>
      <c r="F999" s="82" t="str">
        <f t="shared" si="64"/>
        <v>ww</v>
      </c>
      <c r="G999" s="82"/>
    </row>
    <row r="1000" spans="1:7" x14ac:dyDescent="0.25">
      <c r="A1000" s="1">
        <v>40446</v>
      </c>
      <c r="B1000" s="81">
        <v>0.60000000000000009</v>
      </c>
      <c r="C1000" s="82">
        <f t="shared" si="61"/>
        <v>1</v>
      </c>
      <c r="D1000" s="82">
        <f t="shared" si="62"/>
        <v>2</v>
      </c>
      <c r="E1000" s="82">
        <f t="shared" si="63"/>
        <v>2</v>
      </c>
      <c r="F1000" s="82" t="str">
        <f t="shared" si="64"/>
        <v>ww</v>
      </c>
      <c r="G1000" s="82"/>
    </row>
    <row r="1001" spans="1:7" x14ac:dyDescent="0.25">
      <c r="A1001" s="1">
        <v>40447</v>
      </c>
      <c r="B1001" s="81">
        <v>0.1</v>
      </c>
      <c r="C1001" s="82">
        <f t="shared" si="61"/>
        <v>1</v>
      </c>
      <c r="D1001" s="82">
        <f t="shared" si="62"/>
        <v>2</v>
      </c>
      <c r="E1001" s="82">
        <f t="shared" si="63"/>
        <v>2</v>
      </c>
      <c r="F1001" s="82" t="str">
        <f t="shared" si="64"/>
        <v>ww</v>
      </c>
      <c r="G1001" s="82"/>
    </row>
    <row r="1002" spans="1:7" x14ac:dyDescent="0.25">
      <c r="A1002" s="1">
        <v>40448</v>
      </c>
      <c r="B1002" s="81">
        <v>2.8</v>
      </c>
      <c r="C1002" s="82">
        <f t="shared" si="61"/>
        <v>1</v>
      </c>
      <c r="D1002" s="82">
        <f t="shared" si="62"/>
        <v>2</v>
      </c>
      <c r="E1002" s="82">
        <f t="shared" si="63"/>
        <v>2</v>
      </c>
      <c r="F1002" s="82" t="str">
        <f t="shared" si="64"/>
        <v>ww</v>
      </c>
      <c r="G1002" s="82"/>
    </row>
    <row r="1003" spans="1:7" x14ac:dyDescent="0.25">
      <c r="A1003" s="1">
        <v>40449</v>
      </c>
      <c r="B1003" s="81">
        <v>1</v>
      </c>
      <c r="C1003" s="82">
        <f t="shared" si="61"/>
        <v>1</v>
      </c>
      <c r="D1003" s="82">
        <f t="shared" si="62"/>
        <v>2</v>
      </c>
      <c r="E1003" s="82">
        <f t="shared" si="63"/>
        <v>2</v>
      </c>
      <c r="F1003" s="82" t="str">
        <f t="shared" si="64"/>
        <v>ww</v>
      </c>
      <c r="G1003" s="82"/>
    </row>
    <row r="1004" spans="1:7" x14ac:dyDescent="0.25">
      <c r="A1004" s="1">
        <v>40450</v>
      </c>
      <c r="B1004" s="81">
        <v>0.89999999999999991</v>
      </c>
      <c r="C1004" s="82">
        <f t="shared" si="61"/>
        <v>1</v>
      </c>
      <c r="D1004" s="82">
        <f t="shared" si="62"/>
        <v>2</v>
      </c>
      <c r="E1004" s="82">
        <f t="shared" si="63"/>
        <v>2</v>
      </c>
      <c r="F1004" s="82" t="str">
        <f t="shared" si="64"/>
        <v>ww</v>
      </c>
      <c r="G1004" s="82"/>
    </row>
    <row r="1005" spans="1:7" x14ac:dyDescent="0.25">
      <c r="A1005" s="1">
        <v>40451</v>
      </c>
      <c r="B1005" s="81">
        <v>2.7</v>
      </c>
      <c r="C1005" s="82">
        <f t="shared" si="61"/>
        <v>1</v>
      </c>
      <c r="D1005" s="82">
        <f t="shared" si="62"/>
        <v>2</v>
      </c>
      <c r="E1005" s="82">
        <f t="shared" si="63"/>
        <v>2</v>
      </c>
      <c r="F1005" s="82" t="str">
        <f t="shared" si="64"/>
        <v>ww</v>
      </c>
      <c r="G1005" s="82"/>
    </row>
    <row r="1006" spans="1:7" x14ac:dyDescent="0.25">
      <c r="A1006" s="1">
        <v>40452</v>
      </c>
      <c r="B1006" s="81">
        <v>1.2000000000000002</v>
      </c>
      <c r="C1006" s="82">
        <f t="shared" si="61"/>
        <v>1</v>
      </c>
      <c r="D1006" s="82">
        <f t="shared" si="62"/>
        <v>2</v>
      </c>
      <c r="E1006" s="82">
        <f t="shared" si="63"/>
        <v>2</v>
      </c>
      <c r="F1006" s="82" t="str">
        <f t="shared" si="64"/>
        <v>ww</v>
      </c>
      <c r="G1006" s="82"/>
    </row>
    <row r="1007" spans="1:7" x14ac:dyDescent="0.25">
      <c r="A1007" s="1">
        <v>40453</v>
      </c>
      <c r="B1007" s="81">
        <v>7.8999999999999995</v>
      </c>
      <c r="C1007" s="82">
        <f t="shared" si="61"/>
        <v>1</v>
      </c>
      <c r="D1007" s="82">
        <f t="shared" si="62"/>
        <v>2</v>
      </c>
      <c r="E1007" s="82">
        <f t="shared" si="63"/>
        <v>2</v>
      </c>
      <c r="F1007" s="82" t="str">
        <f t="shared" si="64"/>
        <v>ww</v>
      </c>
      <c r="G1007" s="82"/>
    </row>
    <row r="1008" spans="1:7" x14ac:dyDescent="0.25">
      <c r="A1008" s="1">
        <v>40454</v>
      </c>
      <c r="B1008" s="81">
        <v>2.7</v>
      </c>
      <c r="C1008" s="82">
        <f t="shared" si="61"/>
        <v>1</v>
      </c>
      <c r="D1008" s="82">
        <f t="shared" si="62"/>
        <v>2</v>
      </c>
      <c r="E1008" s="82">
        <f t="shared" si="63"/>
        <v>2</v>
      </c>
      <c r="F1008" s="82" t="str">
        <f t="shared" si="64"/>
        <v>ww</v>
      </c>
      <c r="G1008" s="82"/>
    </row>
    <row r="1009" spans="1:7" x14ac:dyDescent="0.25">
      <c r="A1009" s="1">
        <v>40455</v>
      </c>
      <c r="B1009" s="81">
        <v>12</v>
      </c>
      <c r="C1009" s="82">
        <f t="shared" si="61"/>
        <v>1</v>
      </c>
      <c r="D1009" s="82">
        <f t="shared" si="62"/>
        <v>2</v>
      </c>
      <c r="E1009" s="82">
        <f t="shared" si="63"/>
        <v>2</v>
      </c>
      <c r="F1009" s="82" t="str">
        <f t="shared" si="64"/>
        <v>ww</v>
      </c>
      <c r="G1009" s="82"/>
    </row>
    <row r="1010" spans="1:7" x14ac:dyDescent="0.25">
      <c r="A1010" s="1">
        <v>40456</v>
      </c>
      <c r="B1010" s="81">
        <v>0.1</v>
      </c>
      <c r="C1010" s="82">
        <f t="shared" si="61"/>
        <v>1</v>
      </c>
      <c r="D1010" s="82">
        <f t="shared" si="62"/>
        <v>2</v>
      </c>
      <c r="E1010" s="82">
        <f t="shared" si="63"/>
        <v>2</v>
      </c>
      <c r="F1010" s="82" t="str">
        <f t="shared" si="64"/>
        <v>ww</v>
      </c>
      <c r="G1010" s="82"/>
    </row>
    <row r="1011" spans="1:7" x14ac:dyDescent="0.25">
      <c r="A1011" s="1">
        <v>40457</v>
      </c>
      <c r="B1011" s="81">
        <v>4.4000000000000004</v>
      </c>
      <c r="C1011" s="82">
        <f t="shared" si="61"/>
        <v>1</v>
      </c>
      <c r="D1011" s="82">
        <f t="shared" si="62"/>
        <v>2</v>
      </c>
      <c r="E1011" s="82">
        <f t="shared" si="63"/>
        <v>2</v>
      </c>
      <c r="F1011" s="82" t="str">
        <f t="shared" si="64"/>
        <v>ww</v>
      </c>
      <c r="G1011" s="82"/>
    </row>
    <row r="1012" spans="1:7" x14ac:dyDescent="0.25">
      <c r="A1012" s="1">
        <v>40458</v>
      </c>
      <c r="B1012" s="81">
        <v>0</v>
      </c>
      <c r="C1012" s="82">
        <f t="shared" si="61"/>
        <v>0</v>
      </c>
      <c r="D1012" s="82">
        <f t="shared" si="62"/>
        <v>1</v>
      </c>
      <c r="E1012" s="82">
        <f t="shared" si="63"/>
        <v>1</v>
      </c>
      <c r="F1012" s="82" t="str">
        <f t="shared" si="64"/>
        <v>wd</v>
      </c>
      <c r="G1012" s="82"/>
    </row>
    <row r="1013" spans="1:7" x14ac:dyDescent="0.25">
      <c r="A1013" s="1">
        <v>40459</v>
      </c>
      <c r="B1013" s="81">
        <v>0.4</v>
      </c>
      <c r="C1013" s="82">
        <f t="shared" si="61"/>
        <v>1</v>
      </c>
      <c r="D1013" s="82">
        <f t="shared" si="62"/>
        <v>1</v>
      </c>
      <c r="E1013" s="82">
        <f t="shared" si="63"/>
        <v>-1</v>
      </c>
      <c r="F1013" s="82" t="str">
        <f t="shared" si="64"/>
        <v>dw</v>
      </c>
      <c r="G1013" s="82"/>
    </row>
    <row r="1014" spans="1:7" x14ac:dyDescent="0.25">
      <c r="A1014" s="1">
        <v>40460</v>
      </c>
      <c r="B1014" s="81">
        <v>0.5</v>
      </c>
      <c r="C1014" s="82">
        <f t="shared" si="61"/>
        <v>1</v>
      </c>
      <c r="D1014" s="82">
        <f t="shared" si="62"/>
        <v>2</v>
      </c>
      <c r="E1014" s="82">
        <f t="shared" si="63"/>
        <v>2</v>
      </c>
      <c r="F1014" s="82" t="str">
        <f t="shared" si="64"/>
        <v>ww</v>
      </c>
      <c r="G1014" s="82"/>
    </row>
    <row r="1015" spans="1:7" x14ac:dyDescent="0.25">
      <c r="A1015" s="1">
        <v>40461</v>
      </c>
      <c r="B1015" s="81">
        <v>0.2</v>
      </c>
      <c r="C1015" s="82">
        <f t="shared" si="61"/>
        <v>1</v>
      </c>
      <c r="D1015" s="82">
        <f t="shared" si="62"/>
        <v>2</v>
      </c>
      <c r="E1015" s="82">
        <f t="shared" si="63"/>
        <v>2</v>
      </c>
      <c r="F1015" s="82" t="str">
        <f t="shared" si="64"/>
        <v>ww</v>
      </c>
      <c r="G1015" s="82"/>
    </row>
    <row r="1016" spans="1:7" x14ac:dyDescent="0.25">
      <c r="A1016" s="1">
        <v>40462</v>
      </c>
      <c r="B1016" s="81">
        <v>0</v>
      </c>
      <c r="C1016" s="82">
        <f t="shared" si="61"/>
        <v>0</v>
      </c>
      <c r="D1016" s="82">
        <f t="shared" si="62"/>
        <v>1</v>
      </c>
      <c r="E1016" s="82">
        <f t="shared" si="63"/>
        <v>1</v>
      </c>
      <c r="F1016" s="82" t="str">
        <f t="shared" si="64"/>
        <v>wd</v>
      </c>
      <c r="G1016" s="82"/>
    </row>
    <row r="1017" spans="1:7" x14ac:dyDescent="0.25">
      <c r="A1017" s="1">
        <v>40463</v>
      </c>
      <c r="B1017" s="81">
        <v>0</v>
      </c>
      <c r="C1017" s="82">
        <f t="shared" si="61"/>
        <v>0</v>
      </c>
      <c r="D1017" s="82">
        <f t="shared" si="62"/>
        <v>0</v>
      </c>
      <c r="E1017" s="82">
        <f t="shared" si="63"/>
        <v>0</v>
      </c>
      <c r="F1017" s="82" t="str">
        <f t="shared" si="64"/>
        <v>dd</v>
      </c>
      <c r="G1017" s="82"/>
    </row>
    <row r="1018" spans="1:7" x14ac:dyDescent="0.25">
      <c r="A1018" s="1">
        <v>40464</v>
      </c>
      <c r="B1018" s="81">
        <v>0</v>
      </c>
      <c r="C1018" s="82">
        <f t="shared" si="61"/>
        <v>0</v>
      </c>
      <c r="D1018" s="82">
        <f t="shared" si="62"/>
        <v>0</v>
      </c>
      <c r="E1018" s="82">
        <f t="shared" si="63"/>
        <v>0</v>
      </c>
      <c r="F1018" s="82" t="str">
        <f t="shared" si="64"/>
        <v>dd</v>
      </c>
      <c r="G1018" s="82"/>
    </row>
    <row r="1019" spans="1:7" x14ac:dyDescent="0.25">
      <c r="A1019" s="1">
        <v>40465</v>
      </c>
      <c r="B1019" s="81">
        <v>0.4</v>
      </c>
      <c r="C1019" s="82">
        <f t="shared" si="61"/>
        <v>1</v>
      </c>
      <c r="D1019" s="82">
        <f t="shared" si="62"/>
        <v>1</v>
      </c>
      <c r="E1019" s="82">
        <f t="shared" si="63"/>
        <v>-1</v>
      </c>
      <c r="F1019" s="82" t="str">
        <f t="shared" si="64"/>
        <v>dw</v>
      </c>
      <c r="G1019" s="82"/>
    </row>
    <row r="1020" spans="1:7" x14ac:dyDescent="0.25">
      <c r="A1020" s="1">
        <v>40466</v>
      </c>
      <c r="B1020" s="81">
        <v>0.1</v>
      </c>
      <c r="C1020" s="82">
        <f t="shared" si="61"/>
        <v>1</v>
      </c>
      <c r="D1020" s="82">
        <f t="shared" si="62"/>
        <v>2</v>
      </c>
      <c r="E1020" s="82">
        <f t="shared" si="63"/>
        <v>2</v>
      </c>
      <c r="F1020" s="82" t="str">
        <f t="shared" si="64"/>
        <v>ww</v>
      </c>
      <c r="G1020" s="82"/>
    </row>
    <row r="1021" spans="1:7" x14ac:dyDescent="0.25">
      <c r="A1021" s="1">
        <v>40467</v>
      </c>
      <c r="B1021" s="81">
        <v>2.5</v>
      </c>
      <c r="C1021" s="82">
        <f t="shared" si="61"/>
        <v>1</v>
      </c>
      <c r="D1021" s="82">
        <f t="shared" si="62"/>
        <v>2</v>
      </c>
      <c r="E1021" s="82">
        <f t="shared" si="63"/>
        <v>2</v>
      </c>
      <c r="F1021" s="82" t="str">
        <f t="shared" si="64"/>
        <v>ww</v>
      </c>
      <c r="G1021" s="82"/>
    </row>
    <row r="1022" spans="1:7" x14ac:dyDescent="0.25">
      <c r="A1022" s="1">
        <v>40468</v>
      </c>
      <c r="B1022" s="81">
        <v>0.1</v>
      </c>
      <c r="C1022" s="82">
        <f t="shared" si="61"/>
        <v>1</v>
      </c>
      <c r="D1022" s="82">
        <f t="shared" si="62"/>
        <v>2</v>
      </c>
      <c r="E1022" s="82">
        <f t="shared" si="63"/>
        <v>2</v>
      </c>
      <c r="F1022" s="82" t="str">
        <f t="shared" si="64"/>
        <v>ww</v>
      </c>
      <c r="G1022" s="82"/>
    </row>
    <row r="1023" spans="1:7" x14ac:dyDescent="0.25">
      <c r="A1023" s="1">
        <v>40469</v>
      </c>
      <c r="B1023" s="81">
        <v>0.7</v>
      </c>
      <c r="C1023" s="82">
        <f t="shared" si="61"/>
        <v>1</v>
      </c>
      <c r="D1023" s="82">
        <f t="shared" si="62"/>
        <v>2</v>
      </c>
      <c r="E1023" s="82">
        <f t="shared" si="63"/>
        <v>2</v>
      </c>
      <c r="F1023" s="82" t="str">
        <f t="shared" si="64"/>
        <v>ww</v>
      </c>
      <c r="G1023" s="82"/>
    </row>
    <row r="1024" spans="1:7" x14ac:dyDescent="0.25">
      <c r="A1024" s="1">
        <v>40470</v>
      </c>
      <c r="B1024" s="81">
        <v>0.1</v>
      </c>
      <c r="C1024" s="82">
        <f t="shared" si="61"/>
        <v>1</v>
      </c>
      <c r="D1024" s="82">
        <f t="shared" si="62"/>
        <v>2</v>
      </c>
      <c r="E1024" s="82">
        <f t="shared" si="63"/>
        <v>2</v>
      </c>
      <c r="F1024" s="82" t="str">
        <f t="shared" si="64"/>
        <v>ww</v>
      </c>
      <c r="G1024" s="82"/>
    </row>
    <row r="1025" spans="1:7" x14ac:dyDescent="0.25">
      <c r="A1025" s="1">
        <v>40471</v>
      </c>
      <c r="B1025" s="81">
        <v>0.1</v>
      </c>
      <c r="C1025" s="82">
        <f t="shared" si="61"/>
        <v>1</v>
      </c>
      <c r="D1025" s="82">
        <f t="shared" si="62"/>
        <v>2</v>
      </c>
      <c r="E1025" s="82">
        <f t="shared" si="63"/>
        <v>2</v>
      </c>
      <c r="F1025" s="82" t="str">
        <f t="shared" si="64"/>
        <v>ww</v>
      </c>
      <c r="G1025" s="82"/>
    </row>
    <row r="1026" spans="1:7" x14ac:dyDescent="0.25">
      <c r="A1026" s="1">
        <v>40472</v>
      </c>
      <c r="B1026" s="81">
        <v>2.2000000000000002</v>
      </c>
      <c r="C1026" s="82">
        <f t="shared" si="61"/>
        <v>1</v>
      </c>
      <c r="D1026" s="82">
        <f t="shared" si="62"/>
        <v>2</v>
      </c>
      <c r="E1026" s="82">
        <f t="shared" si="63"/>
        <v>2</v>
      </c>
      <c r="F1026" s="82" t="str">
        <f t="shared" si="64"/>
        <v>ww</v>
      </c>
      <c r="G1026" s="82"/>
    </row>
    <row r="1027" spans="1:7" x14ac:dyDescent="0.25">
      <c r="A1027" s="1">
        <v>40473</v>
      </c>
      <c r="B1027" s="81">
        <v>0.8</v>
      </c>
      <c r="C1027" s="82">
        <f t="shared" ref="C1027:C1090" si="65">IF(B1027&gt;0,1,0)</f>
        <v>1</v>
      </c>
      <c r="D1027" s="82">
        <f t="shared" ref="D1027:D1090" si="66">SUM(C1026:C1027)</f>
        <v>2</v>
      </c>
      <c r="E1027" s="82">
        <f t="shared" ref="E1027:E1090" si="67">IF(D1027=1,IF(C1026=1,1,-1),D1027)</f>
        <v>2</v>
      </c>
      <c r="F1027" s="82" t="str">
        <f t="shared" ref="F1027:F1090" si="68">VLOOKUP(E1027,codes,2,)</f>
        <v>ww</v>
      </c>
      <c r="G1027" s="82"/>
    </row>
    <row r="1028" spans="1:7" x14ac:dyDescent="0.25">
      <c r="A1028" s="1">
        <v>40474</v>
      </c>
      <c r="B1028" s="81">
        <v>5.3000000000000007</v>
      </c>
      <c r="C1028" s="82">
        <f t="shared" si="65"/>
        <v>1</v>
      </c>
      <c r="D1028" s="82">
        <f t="shared" si="66"/>
        <v>2</v>
      </c>
      <c r="E1028" s="82">
        <f t="shared" si="67"/>
        <v>2</v>
      </c>
      <c r="F1028" s="82" t="str">
        <f t="shared" si="68"/>
        <v>ww</v>
      </c>
      <c r="G1028" s="82"/>
    </row>
    <row r="1029" spans="1:7" x14ac:dyDescent="0.25">
      <c r="A1029" s="1">
        <v>40475</v>
      </c>
      <c r="B1029" s="81">
        <v>7.6</v>
      </c>
      <c r="C1029" s="82">
        <f t="shared" si="65"/>
        <v>1</v>
      </c>
      <c r="D1029" s="82">
        <f t="shared" si="66"/>
        <v>2</v>
      </c>
      <c r="E1029" s="82">
        <f t="shared" si="67"/>
        <v>2</v>
      </c>
      <c r="F1029" s="82" t="str">
        <f t="shared" si="68"/>
        <v>ww</v>
      </c>
      <c r="G1029" s="82"/>
    </row>
    <row r="1030" spans="1:7" x14ac:dyDescent="0.25">
      <c r="A1030" s="1">
        <v>40476</v>
      </c>
      <c r="B1030" s="81">
        <v>0.1</v>
      </c>
      <c r="C1030" s="82">
        <f t="shared" si="65"/>
        <v>1</v>
      </c>
      <c r="D1030" s="82">
        <f t="shared" si="66"/>
        <v>2</v>
      </c>
      <c r="E1030" s="82">
        <f t="shared" si="67"/>
        <v>2</v>
      </c>
      <c r="F1030" s="82" t="str">
        <f t="shared" si="68"/>
        <v>ww</v>
      </c>
      <c r="G1030" s="82"/>
    </row>
    <row r="1031" spans="1:7" x14ac:dyDescent="0.25">
      <c r="A1031" s="1">
        <v>40477</v>
      </c>
      <c r="B1031" s="81">
        <v>4.9000000000000004</v>
      </c>
      <c r="C1031" s="82">
        <f t="shared" si="65"/>
        <v>1</v>
      </c>
      <c r="D1031" s="82">
        <f t="shared" si="66"/>
        <v>2</v>
      </c>
      <c r="E1031" s="82">
        <f t="shared" si="67"/>
        <v>2</v>
      </c>
      <c r="F1031" s="82" t="str">
        <f t="shared" si="68"/>
        <v>ww</v>
      </c>
      <c r="G1031" s="82"/>
    </row>
    <row r="1032" spans="1:7" x14ac:dyDescent="0.25">
      <c r="A1032" s="1">
        <v>40478</v>
      </c>
      <c r="B1032" s="81">
        <v>0.60000000000000009</v>
      </c>
      <c r="C1032" s="82">
        <f t="shared" si="65"/>
        <v>1</v>
      </c>
      <c r="D1032" s="82">
        <f t="shared" si="66"/>
        <v>2</v>
      </c>
      <c r="E1032" s="82">
        <f t="shared" si="67"/>
        <v>2</v>
      </c>
      <c r="F1032" s="82" t="str">
        <f t="shared" si="68"/>
        <v>ww</v>
      </c>
      <c r="G1032" s="82"/>
    </row>
    <row r="1033" spans="1:7" x14ac:dyDescent="0.25">
      <c r="A1033" s="1">
        <v>40479</v>
      </c>
      <c r="B1033" s="81">
        <v>3</v>
      </c>
      <c r="C1033" s="82">
        <f t="shared" si="65"/>
        <v>1</v>
      </c>
      <c r="D1033" s="82">
        <f t="shared" si="66"/>
        <v>2</v>
      </c>
      <c r="E1033" s="82">
        <f t="shared" si="67"/>
        <v>2</v>
      </c>
      <c r="F1033" s="82" t="str">
        <f t="shared" si="68"/>
        <v>ww</v>
      </c>
      <c r="G1033" s="82"/>
    </row>
    <row r="1034" spans="1:7" x14ac:dyDescent="0.25">
      <c r="A1034" s="1">
        <v>40480</v>
      </c>
      <c r="B1034" s="81">
        <v>0</v>
      </c>
      <c r="C1034" s="82">
        <f t="shared" si="65"/>
        <v>0</v>
      </c>
      <c r="D1034" s="82">
        <f t="shared" si="66"/>
        <v>1</v>
      </c>
      <c r="E1034" s="82">
        <f t="shared" si="67"/>
        <v>1</v>
      </c>
      <c r="F1034" s="82" t="str">
        <f t="shared" si="68"/>
        <v>wd</v>
      </c>
      <c r="G1034" s="82"/>
    </row>
    <row r="1035" spans="1:7" x14ac:dyDescent="0.25">
      <c r="A1035" s="1">
        <v>40481</v>
      </c>
      <c r="B1035" s="81">
        <v>0</v>
      </c>
      <c r="C1035" s="82">
        <f t="shared" si="65"/>
        <v>0</v>
      </c>
      <c r="D1035" s="82">
        <f t="shared" si="66"/>
        <v>0</v>
      </c>
      <c r="E1035" s="82">
        <f t="shared" si="67"/>
        <v>0</v>
      </c>
      <c r="F1035" s="82" t="str">
        <f t="shared" si="68"/>
        <v>dd</v>
      </c>
      <c r="G1035" s="82"/>
    </row>
    <row r="1036" spans="1:7" x14ac:dyDescent="0.25">
      <c r="A1036" s="1">
        <v>40482</v>
      </c>
      <c r="B1036" s="81">
        <v>0</v>
      </c>
      <c r="C1036" s="82">
        <f t="shared" si="65"/>
        <v>0</v>
      </c>
      <c r="D1036" s="82">
        <f t="shared" si="66"/>
        <v>0</v>
      </c>
      <c r="E1036" s="82">
        <f t="shared" si="67"/>
        <v>0</v>
      </c>
      <c r="F1036" s="82" t="str">
        <f t="shared" si="68"/>
        <v>dd</v>
      </c>
      <c r="G1036" s="82"/>
    </row>
    <row r="1037" spans="1:7" x14ac:dyDescent="0.25">
      <c r="A1037" s="1">
        <v>40483</v>
      </c>
      <c r="B1037" s="81">
        <v>0</v>
      </c>
      <c r="C1037" s="82">
        <f t="shared" si="65"/>
        <v>0</v>
      </c>
      <c r="D1037" s="82">
        <f t="shared" si="66"/>
        <v>0</v>
      </c>
      <c r="E1037" s="82">
        <f t="shared" si="67"/>
        <v>0</v>
      </c>
      <c r="F1037" s="82" t="str">
        <f t="shared" si="68"/>
        <v>dd</v>
      </c>
      <c r="G1037" s="82"/>
    </row>
    <row r="1038" spans="1:7" x14ac:dyDescent="0.25">
      <c r="A1038" s="1">
        <v>40484</v>
      </c>
      <c r="B1038" s="81">
        <v>1.5</v>
      </c>
      <c r="C1038" s="82">
        <f t="shared" si="65"/>
        <v>1</v>
      </c>
      <c r="D1038" s="82">
        <f t="shared" si="66"/>
        <v>1</v>
      </c>
      <c r="E1038" s="82">
        <f t="shared" si="67"/>
        <v>-1</v>
      </c>
      <c r="F1038" s="82" t="str">
        <f t="shared" si="68"/>
        <v>dw</v>
      </c>
      <c r="G1038" s="82"/>
    </row>
    <row r="1039" spans="1:7" x14ac:dyDescent="0.25">
      <c r="A1039" s="1">
        <v>40485</v>
      </c>
      <c r="B1039" s="81">
        <v>10.4</v>
      </c>
      <c r="C1039" s="82">
        <f t="shared" si="65"/>
        <v>1</v>
      </c>
      <c r="D1039" s="82">
        <f t="shared" si="66"/>
        <v>2</v>
      </c>
      <c r="E1039" s="82">
        <f t="shared" si="67"/>
        <v>2</v>
      </c>
      <c r="F1039" s="82" t="str">
        <f t="shared" si="68"/>
        <v>ww</v>
      </c>
      <c r="G1039" s="82"/>
    </row>
    <row r="1040" spans="1:7" x14ac:dyDescent="0.25">
      <c r="A1040" s="1">
        <v>40486</v>
      </c>
      <c r="B1040" s="81">
        <v>16.399999999999999</v>
      </c>
      <c r="C1040" s="82">
        <f t="shared" si="65"/>
        <v>1</v>
      </c>
      <c r="D1040" s="82">
        <f t="shared" si="66"/>
        <v>2</v>
      </c>
      <c r="E1040" s="82">
        <f t="shared" si="67"/>
        <v>2</v>
      </c>
      <c r="F1040" s="82" t="str">
        <f t="shared" si="68"/>
        <v>ww</v>
      </c>
      <c r="G1040" s="82"/>
    </row>
    <row r="1041" spans="1:7" x14ac:dyDescent="0.25">
      <c r="A1041" s="1">
        <v>40487</v>
      </c>
      <c r="B1041" s="81">
        <v>1.8</v>
      </c>
      <c r="C1041" s="82">
        <f t="shared" si="65"/>
        <v>1</v>
      </c>
      <c r="D1041" s="82">
        <f t="shared" si="66"/>
        <v>2</v>
      </c>
      <c r="E1041" s="82">
        <f t="shared" si="67"/>
        <v>2</v>
      </c>
      <c r="F1041" s="82" t="str">
        <f t="shared" si="68"/>
        <v>ww</v>
      </c>
      <c r="G1041" s="82"/>
    </row>
    <row r="1042" spans="1:7" x14ac:dyDescent="0.25">
      <c r="A1042" s="1">
        <v>40488</v>
      </c>
      <c r="B1042" s="81">
        <v>1.3</v>
      </c>
      <c r="C1042" s="82">
        <f t="shared" si="65"/>
        <v>1</v>
      </c>
      <c r="D1042" s="82">
        <f t="shared" si="66"/>
        <v>2</v>
      </c>
      <c r="E1042" s="82">
        <f t="shared" si="67"/>
        <v>2</v>
      </c>
      <c r="F1042" s="82" t="str">
        <f t="shared" si="68"/>
        <v>ww</v>
      </c>
      <c r="G1042" s="82"/>
    </row>
    <row r="1043" spans="1:7" x14ac:dyDescent="0.25">
      <c r="A1043" s="1">
        <v>40489</v>
      </c>
      <c r="B1043" s="81">
        <v>3.6</v>
      </c>
      <c r="C1043" s="82">
        <f t="shared" si="65"/>
        <v>1</v>
      </c>
      <c r="D1043" s="82">
        <f t="shared" si="66"/>
        <v>2</v>
      </c>
      <c r="E1043" s="82">
        <f t="shared" si="67"/>
        <v>2</v>
      </c>
      <c r="F1043" s="82" t="str">
        <f t="shared" si="68"/>
        <v>ww</v>
      </c>
      <c r="G1043" s="82"/>
    </row>
    <row r="1044" spans="1:7" x14ac:dyDescent="0.25">
      <c r="A1044" s="1">
        <v>40490</v>
      </c>
      <c r="B1044" s="81">
        <v>0.30000000000000004</v>
      </c>
      <c r="C1044" s="82">
        <f t="shared" si="65"/>
        <v>1</v>
      </c>
      <c r="D1044" s="82">
        <f t="shared" si="66"/>
        <v>2</v>
      </c>
      <c r="E1044" s="82">
        <f t="shared" si="67"/>
        <v>2</v>
      </c>
      <c r="F1044" s="82" t="str">
        <f t="shared" si="68"/>
        <v>ww</v>
      </c>
      <c r="G1044" s="82"/>
    </row>
    <row r="1045" spans="1:7" x14ac:dyDescent="0.25">
      <c r="A1045" s="1">
        <v>40491</v>
      </c>
      <c r="B1045" s="81">
        <v>8.6</v>
      </c>
      <c r="C1045" s="82">
        <f t="shared" si="65"/>
        <v>1</v>
      </c>
      <c r="D1045" s="82">
        <f t="shared" si="66"/>
        <v>2</v>
      </c>
      <c r="E1045" s="82">
        <f t="shared" si="67"/>
        <v>2</v>
      </c>
      <c r="F1045" s="82" t="str">
        <f t="shared" si="68"/>
        <v>ww</v>
      </c>
      <c r="G1045" s="82"/>
    </row>
    <row r="1046" spans="1:7" x14ac:dyDescent="0.25">
      <c r="A1046" s="1">
        <v>40492</v>
      </c>
      <c r="B1046" s="81">
        <v>1.7000000000000002</v>
      </c>
      <c r="C1046" s="82">
        <f t="shared" si="65"/>
        <v>1</v>
      </c>
      <c r="D1046" s="82">
        <f t="shared" si="66"/>
        <v>2</v>
      </c>
      <c r="E1046" s="82">
        <f t="shared" si="67"/>
        <v>2</v>
      </c>
      <c r="F1046" s="82" t="str">
        <f t="shared" si="68"/>
        <v>ww</v>
      </c>
      <c r="G1046" s="82"/>
    </row>
    <row r="1047" spans="1:7" x14ac:dyDescent="0.25">
      <c r="A1047" s="1">
        <v>40493</v>
      </c>
      <c r="B1047" s="81">
        <v>1.2</v>
      </c>
      <c r="C1047" s="82">
        <f t="shared" si="65"/>
        <v>1</v>
      </c>
      <c r="D1047" s="82">
        <f t="shared" si="66"/>
        <v>2</v>
      </c>
      <c r="E1047" s="82">
        <f t="shared" si="67"/>
        <v>2</v>
      </c>
      <c r="F1047" s="82" t="str">
        <f t="shared" si="68"/>
        <v>ww</v>
      </c>
      <c r="G1047" s="82"/>
    </row>
    <row r="1048" spans="1:7" x14ac:dyDescent="0.25">
      <c r="A1048" s="1">
        <v>40494</v>
      </c>
      <c r="B1048" s="81">
        <v>2.7</v>
      </c>
      <c r="C1048" s="82">
        <f t="shared" si="65"/>
        <v>1</v>
      </c>
      <c r="D1048" s="82">
        <f t="shared" si="66"/>
        <v>2</v>
      </c>
      <c r="E1048" s="82">
        <f t="shared" si="67"/>
        <v>2</v>
      </c>
      <c r="F1048" s="82" t="str">
        <f t="shared" si="68"/>
        <v>ww</v>
      </c>
      <c r="G1048" s="82"/>
    </row>
    <row r="1049" spans="1:7" x14ac:dyDescent="0.25">
      <c r="A1049" s="1">
        <v>40495</v>
      </c>
      <c r="B1049" s="81">
        <v>0</v>
      </c>
      <c r="C1049" s="82">
        <f t="shared" si="65"/>
        <v>0</v>
      </c>
      <c r="D1049" s="82">
        <f t="shared" si="66"/>
        <v>1</v>
      </c>
      <c r="E1049" s="82">
        <f t="shared" si="67"/>
        <v>1</v>
      </c>
      <c r="F1049" s="82" t="str">
        <f t="shared" si="68"/>
        <v>wd</v>
      </c>
      <c r="G1049" s="82"/>
    </row>
    <row r="1050" spans="1:7" x14ac:dyDescent="0.25">
      <c r="A1050" s="1">
        <v>40496</v>
      </c>
      <c r="B1050" s="81">
        <v>0.8</v>
      </c>
      <c r="C1050" s="82">
        <f t="shared" si="65"/>
        <v>1</v>
      </c>
      <c r="D1050" s="82">
        <f t="shared" si="66"/>
        <v>1</v>
      </c>
      <c r="E1050" s="82">
        <f t="shared" si="67"/>
        <v>-1</v>
      </c>
      <c r="F1050" s="82" t="str">
        <f t="shared" si="68"/>
        <v>dw</v>
      </c>
      <c r="G1050" s="82"/>
    </row>
    <row r="1051" spans="1:7" x14ac:dyDescent="0.25">
      <c r="A1051" s="1">
        <v>40497</v>
      </c>
      <c r="B1051" s="81">
        <v>2.4000000000000004</v>
      </c>
      <c r="C1051" s="82">
        <f t="shared" si="65"/>
        <v>1</v>
      </c>
      <c r="D1051" s="82">
        <f t="shared" si="66"/>
        <v>2</v>
      </c>
      <c r="E1051" s="82">
        <f t="shared" si="67"/>
        <v>2</v>
      </c>
      <c r="F1051" s="82" t="str">
        <f t="shared" si="68"/>
        <v>ww</v>
      </c>
      <c r="G1051" s="82"/>
    </row>
    <row r="1052" spans="1:7" x14ac:dyDescent="0.25">
      <c r="A1052" s="1">
        <v>40498</v>
      </c>
      <c r="B1052" s="81">
        <v>0.89999999999999991</v>
      </c>
      <c r="C1052" s="82">
        <f t="shared" si="65"/>
        <v>1</v>
      </c>
      <c r="D1052" s="82">
        <f t="shared" si="66"/>
        <v>2</v>
      </c>
      <c r="E1052" s="82">
        <f t="shared" si="67"/>
        <v>2</v>
      </c>
      <c r="F1052" s="82" t="str">
        <f t="shared" si="68"/>
        <v>ww</v>
      </c>
      <c r="G1052" s="82"/>
    </row>
    <row r="1053" spans="1:7" x14ac:dyDescent="0.25">
      <c r="A1053" s="1">
        <v>40499</v>
      </c>
      <c r="B1053" s="81">
        <v>0.2</v>
      </c>
      <c r="C1053" s="82">
        <f t="shared" si="65"/>
        <v>1</v>
      </c>
      <c r="D1053" s="82">
        <f t="shared" si="66"/>
        <v>2</v>
      </c>
      <c r="E1053" s="82">
        <f t="shared" si="67"/>
        <v>2</v>
      </c>
      <c r="F1053" s="82" t="str">
        <f t="shared" si="68"/>
        <v>ww</v>
      </c>
      <c r="G1053" s="82"/>
    </row>
    <row r="1054" spans="1:7" x14ac:dyDescent="0.25">
      <c r="A1054" s="1">
        <v>40500</v>
      </c>
      <c r="B1054" s="81">
        <v>1</v>
      </c>
      <c r="C1054" s="82">
        <f t="shared" si="65"/>
        <v>1</v>
      </c>
      <c r="D1054" s="82">
        <f t="shared" si="66"/>
        <v>2</v>
      </c>
      <c r="E1054" s="82">
        <f t="shared" si="67"/>
        <v>2</v>
      </c>
      <c r="F1054" s="82" t="str">
        <f t="shared" si="68"/>
        <v>ww</v>
      </c>
      <c r="G1054" s="82"/>
    </row>
    <row r="1055" spans="1:7" x14ac:dyDescent="0.25">
      <c r="A1055" s="1">
        <v>40501</v>
      </c>
      <c r="B1055" s="81">
        <v>0.4</v>
      </c>
      <c r="C1055" s="82">
        <f t="shared" si="65"/>
        <v>1</v>
      </c>
      <c r="D1055" s="82">
        <f t="shared" si="66"/>
        <v>2</v>
      </c>
      <c r="E1055" s="82">
        <f t="shared" si="67"/>
        <v>2</v>
      </c>
      <c r="F1055" s="82" t="str">
        <f t="shared" si="68"/>
        <v>ww</v>
      </c>
      <c r="G1055" s="82"/>
    </row>
    <row r="1056" spans="1:7" x14ac:dyDescent="0.25">
      <c r="A1056" s="1">
        <v>40502</v>
      </c>
      <c r="B1056" s="81">
        <v>7.1</v>
      </c>
      <c r="C1056" s="82">
        <f t="shared" si="65"/>
        <v>1</v>
      </c>
      <c r="D1056" s="82">
        <f t="shared" si="66"/>
        <v>2</v>
      </c>
      <c r="E1056" s="82">
        <f t="shared" si="67"/>
        <v>2</v>
      </c>
      <c r="F1056" s="82" t="str">
        <f t="shared" si="68"/>
        <v>ww</v>
      </c>
      <c r="G1056" s="82"/>
    </row>
    <row r="1057" spans="1:7" x14ac:dyDescent="0.25">
      <c r="A1057" s="1">
        <v>40503</v>
      </c>
      <c r="B1057" s="81">
        <v>9.8000000000000007</v>
      </c>
      <c r="C1057" s="82">
        <f t="shared" si="65"/>
        <v>1</v>
      </c>
      <c r="D1057" s="82">
        <f t="shared" si="66"/>
        <v>2</v>
      </c>
      <c r="E1057" s="82">
        <f t="shared" si="67"/>
        <v>2</v>
      </c>
      <c r="F1057" s="82" t="str">
        <f t="shared" si="68"/>
        <v>ww</v>
      </c>
      <c r="G1057" s="82"/>
    </row>
    <row r="1058" spans="1:7" x14ac:dyDescent="0.25">
      <c r="A1058" s="1">
        <v>40504</v>
      </c>
      <c r="B1058" s="81">
        <v>7.5</v>
      </c>
      <c r="C1058" s="82">
        <f t="shared" si="65"/>
        <v>1</v>
      </c>
      <c r="D1058" s="82">
        <f t="shared" si="66"/>
        <v>2</v>
      </c>
      <c r="E1058" s="82">
        <f t="shared" si="67"/>
        <v>2</v>
      </c>
      <c r="F1058" s="82" t="str">
        <f t="shared" si="68"/>
        <v>ww</v>
      </c>
      <c r="G1058" s="82"/>
    </row>
    <row r="1059" spans="1:7" x14ac:dyDescent="0.25">
      <c r="A1059" s="1">
        <v>40505</v>
      </c>
      <c r="B1059" s="81">
        <v>6.9</v>
      </c>
      <c r="C1059" s="82">
        <f t="shared" si="65"/>
        <v>1</v>
      </c>
      <c r="D1059" s="82">
        <f t="shared" si="66"/>
        <v>2</v>
      </c>
      <c r="E1059" s="82">
        <f t="shared" si="67"/>
        <v>2</v>
      </c>
      <c r="F1059" s="82" t="str">
        <f t="shared" si="68"/>
        <v>ww</v>
      </c>
      <c r="G1059" s="82"/>
    </row>
    <row r="1060" spans="1:7" x14ac:dyDescent="0.25">
      <c r="A1060" s="1">
        <v>40506</v>
      </c>
      <c r="B1060" s="81">
        <v>7.3000000000000007</v>
      </c>
      <c r="C1060" s="82">
        <f t="shared" si="65"/>
        <v>1</v>
      </c>
      <c r="D1060" s="82">
        <f t="shared" si="66"/>
        <v>2</v>
      </c>
      <c r="E1060" s="82">
        <f t="shared" si="67"/>
        <v>2</v>
      </c>
      <c r="F1060" s="82" t="str">
        <f t="shared" si="68"/>
        <v>ww</v>
      </c>
      <c r="G1060" s="82"/>
    </row>
    <row r="1061" spans="1:7" x14ac:dyDescent="0.25">
      <c r="A1061" s="1">
        <v>40507</v>
      </c>
      <c r="B1061" s="81">
        <v>6.4</v>
      </c>
      <c r="C1061" s="82">
        <f t="shared" si="65"/>
        <v>1</v>
      </c>
      <c r="D1061" s="82">
        <f t="shared" si="66"/>
        <v>2</v>
      </c>
      <c r="E1061" s="82">
        <f t="shared" si="67"/>
        <v>2</v>
      </c>
      <c r="F1061" s="82" t="str">
        <f t="shared" si="68"/>
        <v>ww</v>
      </c>
      <c r="G1061" s="82"/>
    </row>
    <row r="1062" spans="1:7" x14ac:dyDescent="0.25">
      <c r="A1062" s="1">
        <v>40508</v>
      </c>
      <c r="B1062" s="81">
        <v>3.7</v>
      </c>
      <c r="C1062" s="82">
        <f t="shared" si="65"/>
        <v>1</v>
      </c>
      <c r="D1062" s="82">
        <f t="shared" si="66"/>
        <v>2</v>
      </c>
      <c r="E1062" s="82">
        <f t="shared" si="67"/>
        <v>2</v>
      </c>
      <c r="F1062" s="82" t="str">
        <f t="shared" si="68"/>
        <v>ww</v>
      </c>
      <c r="G1062" s="82"/>
    </row>
    <row r="1063" spans="1:7" x14ac:dyDescent="0.25">
      <c r="A1063" s="1">
        <v>40509</v>
      </c>
      <c r="B1063" s="81">
        <v>6.35</v>
      </c>
      <c r="C1063" s="82">
        <f t="shared" si="65"/>
        <v>1</v>
      </c>
      <c r="D1063" s="82">
        <f t="shared" si="66"/>
        <v>2</v>
      </c>
      <c r="E1063" s="82">
        <f t="shared" si="67"/>
        <v>2</v>
      </c>
      <c r="F1063" s="82" t="str">
        <f t="shared" si="68"/>
        <v>ww</v>
      </c>
      <c r="G1063" s="82"/>
    </row>
    <row r="1064" spans="1:7" x14ac:dyDescent="0.25">
      <c r="A1064" s="1">
        <v>40510</v>
      </c>
      <c r="B1064" s="81">
        <v>3.3499999999999996</v>
      </c>
      <c r="C1064" s="82">
        <f t="shared" si="65"/>
        <v>1</v>
      </c>
      <c r="D1064" s="82">
        <f t="shared" si="66"/>
        <v>2</v>
      </c>
      <c r="E1064" s="82">
        <f t="shared" si="67"/>
        <v>2</v>
      </c>
      <c r="F1064" s="82" t="str">
        <f t="shared" si="68"/>
        <v>ww</v>
      </c>
      <c r="G1064" s="82"/>
    </row>
    <row r="1065" spans="1:7" x14ac:dyDescent="0.25">
      <c r="A1065" s="1">
        <v>40511</v>
      </c>
      <c r="B1065" s="81">
        <v>10.399999999999999</v>
      </c>
      <c r="C1065" s="82">
        <f t="shared" si="65"/>
        <v>1</v>
      </c>
      <c r="D1065" s="82">
        <f t="shared" si="66"/>
        <v>2</v>
      </c>
      <c r="E1065" s="82">
        <f t="shared" si="67"/>
        <v>2</v>
      </c>
      <c r="F1065" s="82" t="str">
        <f t="shared" si="68"/>
        <v>ww</v>
      </c>
      <c r="G1065" s="82"/>
    </row>
    <row r="1066" spans="1:7" x14ac:dyDescent="0.25">
      <c r="A1066" s="1">
        <v>40512</v>
      </c>
      <c r="B1066" s="81">
        <v>8</v>
      </c>
      <c r="C1066" s="82">
        <f t="shared" si="65"/>
        <v>1</v>
      </c>
      <c r="D1066" s="82">
        <f t="shared" si="66"/>
        <v>2</v>
      </c>
      <c r="E1066" s="82">
        <f t="shared" si="67"/>
        <v>2</v>
      </c>
      <c r="F1066" s="82" t="str">
        <f t="shared" si="68"/>
        <v>ww</v>
      </c>
      <c r="G1066" s="82"/>
    </row>
    <row r="1067" spans="1:7" x14ac:dyDescent="0.25">
      <c r="A1067" s="1">
        <v>40513</v>
      </c>
      <c r="B1067" s="81">
        <v>5.3</v>
      </c>
      <c r="C1067" s="82">
        <f t="shared" si="65"/>
        <v>1</v>
      </c>
      <c r="D1067" s="82">
        <f t="shared" si="66"/>
        <v>2</v>
      </c>
      <c r="E1067" s="82">
        <f t="shared" si="67"/>
        <v>2</v>
      </c>
      <c r="F1067" s="82" t="str">
        <f t="shared" si="68"/>
        <v>ww</v>
      </c>
      <c r="G1067" s="82"/>
    </row>
    <row r="1068" spans="1:7" x14ac:dyDescent="0.25">
      <c r="A1068" s="1">
        <v>40514</v>
      </c>
      <c r="B1068" s="81">
        <v>5.8</v>
      </c>
      <c r="C1068" s="82">
        <f t="shared" si="65"/>
        <v>1</v>
      </c>
      <c r="D1068" s="82">
        <f t="shared" si="66"/>
        <v>2</v>
      </c>
      <c r="E1068" s="82">
        <f t="shared" si="67"/>
        <v>2</v>
      </c>
      <c r="F1068" s="82" t="str">
        <f t="shared" si="68"/>
        <v>ww</v>
      </c>
      <c r="G1068" s="82"/>
    </row>
    <row r="1069" spans="1:7" x14ac:dyDescent="0.25">
      <c r="A1069" s="1">
        <v>40515</v>
      </c>
      <c r="B1069" s="81">
        <v>7.9</v>
      </c>
      <c r="C1069" s="82">
        <f t="shared" si="65"/>
        <v>1</v>
      </c>
      <c r="D1069" s="82">
        <f t="shared" si="66"/>
        <v>2</v>
      </c>
      <c r="E1069" s="82">
        <f t="shared" si="67"/>
        <v>2</v>
      </c>
      <c r="F1069" s="82" t="str">
        <f t="shared" si="68"/>
        <v>ww</v>
      </c>
      <c r="G1069" s="82"/>
    </row>
    <row r="1070" spans="1:7" x14ac:dyDescent="0.25">
      <c r="A1070" s="1">
        <v>40516</v>
      </c>
      <c r="B1070" s="81">
        <v>0.6</v>
      </c>
      <c r="C1070" s="82">
        <f t="shared" si="65"/>
        <v>1</v>
      </c>
      <c r="D1070" s="82">
        <f t="shared" si="66"/>
        <v>2</v>
      </c>
      <c r="E1070" s="82">
        <f t="shared" si="67"/>
        <v>2</v>
      </c>
      <c r="F1070" s="82" t="str">
        <f t="shared" si="68"/>
        <v>ww</v>
      </c>
      <c r="G1070" s="82"/>
    </row>
    <row r="1071" spans="1:7" x14ac:dyDescent="0.25">
      <c r="A1071" s="1">
        <v>40517</v>
      </c>
      <c r="B1071" s="81">
        <v>1.1000000000000001</v>
      </c>
      <c r="C1071" s="82">
        <f t="shared" si="65"/>
        <v>1</v>
      </c>
      <c r="D1071" s="82">
        <f t="shared" si="66"/>
        <v>2</v>
      </c>
      <c r="E1071" s="82">
        <f t="shared" si="67"/>
        <v>2</v>
      </c>
      <c r="F1071" s="82" t="str">
        <f t="shared" si="68"/>
        <v>ww</v>
      </c>
      <c r="G1071" s="82"/>
    </row>
    <row r="1072" spans="1:7" x14ac:dyDescent="0.25">
      <c r="A1072" s="1">
        <v>40518</v>
      </c>
      <c r="B1072" s="81">
        <v>0.6</v>
      </c>
      <c r="C1072" s="82">
        <f t="shared" si="65"/>
        <v>1</v>
      </c>
      <c r="D1072" s="82">
        <f t="shared" si="66"/>
        <v>2</v>
      </c>
      <c r="E1072" s="82">
        <f t="shared" si="67"/>
        <v>2</v>
      </c>
      <c r="F1072" s="82" t="str">
        <f t="shared" si="68"/>
        <v>ww</v>
      </c>
      <c r="G1072" s="82"/>
    </row>
    <row r="1073" spans="1:7" x14ac:dyDescent="0.25">
      <c r="A1073" s="1">
        <v>40519</v>
      </c>
      <c r="B1073" s="81">
        <v>1.3</v>
      </c>
      <c r="C1073" s="82">
        <f t="shared" si="65"/>
        <v>1</v>
      </c>
      <c r="D1073" s="82">
        <f t="shared" si="66"/>
        <v>2</v>
      </c>
      <c r="E1073" s="82">
        <f t="shared" si="67"/>
        <v>2</v>
      </c>
      <c r="F1073" s="82" t="str">
        <f t="shared" si="68"/>
        <v>ww</v>
      </c>
      <c r="G1073" s="82"/>
    </row>
    <row r="1074" spans="1:7" x14ac:dyDescent="0.25">
      <c r="A1074" s="1">
        <v>40520</v>
      </c>
      <c r="B1074" s="81">
        <v>0.2</v>
      </c>
      <c r="C1074" s="82">
        <f t="shared" si="65"/>
        <v>1</v>
      </c>
      <c r="D1074" s="82">
        <f t="shared" si="66"/>
        <v>2</v>
      </c>
      <c r="E1074" s="82">
        <f t="shared" si="67"/>
        <v>2</v>
      </c>
      <c r="F1074" s="82" t="str">
        <f t="shared" si="68"/>
        <v>ww</v>
      </c>
      <c r="G1074" s="82"/>
    </row>
    <row r="1075" spans="1:7" x14ac:dyDescent="0.25">
      <c r="A1075" s="1">
        <v>40521</v>
      </c>
      <c r="B1075" s="81">
        <v>0</v>
      </c>
      <c r="C1075" s="82">
        <f t="shared" si="65"/>
        <v>0</v>
      </c>
      <c r="D1075" s="82">
        <f t="shared" si="66"/>
        <v>1</v>
      </c>
      <c r="E1075" s="82">
        <f t="shared" si="67"/>
        <v>1</v>
      </c>
      <c r="F1075" s="82" t="str">
        <f t="shared" si="68"/>
        <v>wd</v>
      </c>
      <c r="G1075" s="82"/>
    </row>
    <row r="1076" spans="1:7" x14ac:dyDescent="0.25">
      <c r="A1076" s="1">
        <v>40522</v>
      </c>
      <c r="B1076" s="81">
        <v>0</v>
      </c>
      <c r="C1076" s="82">
        <f t="shared" si="65"/>
        <v>0</v>
      </c>
      <c r="D1076" s="82">
        <f t="shared" si="66"/>
        <v>0</v>
      </c>
      <c r="E1076" s="82">
        <f t="shared" si="67"/>
        <v>0</v>
      </c>
      <c r="F1076" s="82" t="str">
        <f t="shared" si="68"/>
        <v>dd</v>
      </c>
      <c r="G1076" s="82"/>
    </row>
    <row r="1077" spans="1:7" x14ac:dyDescent="0.25">
      <c r="A1077" s="1">
        <v>40523</v>
      </c>
      <c r="B1077" s="81">
        <v>0</v>
      </c>
      <c r="C1077" s="82">
        <f t="shared" si="65"/>
        <v>0</v>
      </c>
      <c r="D1077" s="82">
        <f t="shared" si="66"/>
        <v>0</v>
      </c>
      <c r="E1077" s="82">
        <f t="shared" si="67"/>
        <v>0</v>
      </c>
      <c r="F1077" s="82" t="str">
        <f t="shared" si="68"/>
        <v>dd</v>
      </c>
      <c r="G1077" s="82"/>
    </row>
    <row r="1078" spans="1:7" x14ac:dyDescent="0.25">
      <c r="A1078" s="1">
        <v>40524</v>
      </c>
      <c r="B1078" s="81">
        <v>0</v>
      </c>
      <c r="C1078" s="82">
        <f t="shared" si="65"/>
        <v>0</v>
      </c>
      <c r="D1078" s="82">
        <f t="shared" si="66"/>
        <v>0</v>
      </c>
      <c r="E1078" s="82">
        <f t="shared" si="67"/>
        <v>0</v>
      </c>
      <c r="F1078" s="82" t="str">
        <f t="shared" si="68"/>
        <v>dd</v>
      </c>
      <c r="G1078" s="82"/>
    </row>
    <row r="1079" spans="1:7" x14ac:dyDescent="0.25">
      <c r="A1079" s="1">
        <v>40525</v>
      </c>
      <c r="B1079" s="81">
        <v>3</v>
      </c>
      <c r="C1079" s="82">
        <f t="shared" si="65"/>
        <v>1</v>
      </c>
      <c r="D1079" s="82">
        <f t="shared" si="66"/>
        <v>1</v>
      </c>
      <c r="E1079" s="82">
        <f t="shared" si="67"/>
        <v>-1</v>
      </c>
      <c r="F1079" s="82" t="str">
        <f t="shared" si="68"/>
        <v>dw</v>
      </c>
      <c r="G1079" s="82"/>
    </row>
    <row r="1080" spans="1:7" x14ac:dyDescent="0.25">
      <c r="A1080" s="1">
        <v>40526</v>
      </c>
      <c r="B1080" s="81">
        <v>0</v>
      </c>
      <c r="C1080" s="82">
        <f t="shared" si="65"/>
        <v>0</v>
      </c>
      <c r="D1080" s="82">
        <f t="shared" si="66"/>
        <v>1</v>
      </c>
      <c r="E1080" s="82">
        <f t="shared" si="67"/>
        <v>1</v>
      </c>
      <c r="F1080" s="82" t="str">
        <f t="shared" si="68"/>
        <v>wd</v>
      </c>
      <c r="G1080" s="82"/>
    </row>
    <row r="1081" spans="1:7" x14ac:dyDescent="0.25">
      <c r="A1081" s="1">
        <v>40527</v>
      </c>
      <c r="B1081" s="81">
        <v>7.8</v>
      </c>
      <c r="C1081" s="82">
        <f t="shared" si="65"/>
        <v>1</v>
      </c>
      <c r="D1081" s="82">
        <f t="shared" si="66"/>
        <v>1</v>
      </c>
      <c r="E1081" s="82">
        <f t="shared" si="67"/>
        <v>-1</v>
      </c>
      <c r="F1081" s="82" t="str">
        <f t="shared" si="68"/>
        <v>dw</v>
      </c>
      <c r="G1081" s="82"/>
    </row>
    <row r="1082" spans="1:7" x14ac:dyDescent="0.25">
      <c r="A1082" s="1">
        <v>40528</v>
      </c>
      <c r="B1082" s="81">
        <v>5</v>
      </c>
      <c r="C1082" s="82">
        <f t="shared" si="65"/>
        <v>1</v>
      </c>
      <c r="D1082" s="82">
        <f t="shared" si="66"/>
        <v>2</v>
      </c>
      <c r="E1082" s="82">
        <f t="shared" si="67"/>
        <v>2</v>
      </c>
      <c r="F1082" s="82" t="str">
        <f t="shared" si="68"/>
        <v>ww</v>
      </c>
      <c r="G1082" s="82"/>
    </row>
    <row r="1083" spans="1:7" x14ac:dyDescent="0.25">
      <c r="A1083" s="1">
        <v>40529</v>
      </c>
      <c r="B1083" s="81">
        <v>1.2</v>
      </c>
      <c r="C1083" s="82">
        <f t="shared" si="65"/>
        <v>1</v>
      </c>
      <c r="D1083" s="82">
        <f t="shared" si="66"/>
        <v>2</v>
      </c>
      <c r="E1083" s="82">
        <f t="shared" si="67"/>
        <v>2</v>
      </c>
      <c r="F1083" s="82" t="str">
        <f t="shared" si="68"/>
        <v>ww</v>
      </c>
      <c r="G1083" s="82"/>
    </row>
    <row r="1084" spans="1:7" x14ac:dyDescent="0.25">
      <c r="A1084" s="1">
        <v>40530</v>
      </c>
      <c r="B1084" s="81">
        <v>0</v>
      </c>
      <c r="C1084" s="82">
        <f t="shared" si="65"/>
        <v>0</v>
      </c>
      <c r="D1084" s="82">
        <f t="shared" si="66"/>
        <v>1</v>
      </c>
      <c r="E1084" s="82">
        <f t="shared" si="67"/>
        <v>1</v>
      </c>
      <c r="F1084" s="82" t="str">
        <f t="shared" si="68"/>
        <v>wd</v>
      </c>
      <c r="G1084" s="82"/>
    </row>
    <row r="1085" spans="1:7" x14ac:dyDescent="0.25">
      <c r="A1085" s="1">
        <v>40531</v>
      </c>
      <c r="B1085" s="81">
        <v>0</v>
      </c>
      <c r="C1085" s="82">
        <f t="shared" si="65"/>
        <v>0</v>
      </c>
      <c r="D1085" s="82">
        <f t="shared" si="66"/>
        <v>0</v>
      </c>
      <c r="E1085" s="82">
        <f t="shared" si="67"/>
        <v>0</v>
      </c>
      <c r="F1085" s="82" t="str">
        <f t="shared" si="68"/>
        <v>dd</v>
      </c>
      <c r="G1085" s="82"/>
    </row>
    <row r="1086" spans="1:7" x14ac:dyDescent="0.25">
      <c r="A1086" s="1">
        <v>40532</v>
      </c>
      <c r="B1086" s="81">
        <v>0.2</v>
      </c>
      <c r="C1086" s="82">
        <f t="shared" si="65"/>
        <v>1</v>
      </c>
      <c r="D1086" s="82">
        <f t="shared" si="66"/>
        <v>1</v>
      </c>
      <c r="E1086" s="82">
        <f t="shared" si="67"/>
        <v>-1</v>
      </c>
      <c r="F1086" s="82" t="str">
        <f t="shared" si="68"/>
        <v>dw</v>
      </c>
      <c r="G1086" s="82"/>
    </row>
    <row r="1087" spans="1:7" x14ac:dyDescent="0.25">
      <c r="A1087" s="1">
        <v>40533</v>
      </c>
      <c r="B1087" s="81">
        <v>0</v>
      </c>
      <c r="C1087" s="82">
        <f t="shared" si="65"/>
        <v>0</v>
      </c>
      <c r="D1087" s="82">
        <f t="shared" si="66"/>
        <v>1</v>
      </c>
      <c r="E1087" s="82">
        <f t="shared" si="67"/>
        <v>1</v>
      </c>
      <c r="F1087" s="82" t="str">
        <f t="shared" si="68"/>
        <v>wd</v>
      </c>
      <c r="G1087" s="82"/>
    </row>
    <row r="1088" spans="1:7" x14ac:dyDescent="0.25">
      <c r="A1088" s="1">
        <v>40534</v>
      </c>
      <c r="B1088" s="81">
        <v>0</v>
      </c>
      <c r="C1088" s="82">
        <f t="shared" si="65"/>
        <v>0</v>
      </c>
      <c r="D1088" s="82">
        <f t="shared" si="66"/>
        <v>0</v>
      </c>
      <c r="E1088" s="82">
        <f t="shared" si="67"/>
        <v>0</v>
      </c>
      <c r="F1088" s="82" t="str">
        <f t="shared" si="68"/>
        <v>dd</v>
      </c>
      <c r="G1088" s="82"/>
    </row>
    <row r="1089" spans="1:7" x14ac:dyDescent="0.25">
      <c r="A1089" s="1">
        <v>40535</v>
      </c>
      <c r="B1089" s="81">
        <v>2.5</v>
      </c>
      <c r="C1089" s="82">
        <f t="shared" si="65"/>
        <v>1</v>
      </c>
      <c r="D1089" s="82">
        <f t="shared" si="66"/>
        <v>1</v>
      </c>
      <c r="E1089" s="82">
        <f t="shared" si="67"/>
        <v>-1</v>
      </c>
      <c r="F1089" s="82" t="str">
        <f t="shared" si="68"/>
        <v>dw</v>
      </c>
      <c r="G1089" s="82"/>
    </row>
    <row r="1090" spans="1:7" x14ac:dyDescent="0.25">
      <c r="A1090" s="1">
        <v>40536</v>
      </c>
      <c r="B1090" s="81">
        <v>1</v>
      </c>
      <c r="C1090" s="82">
        <f t="shared" si="65"/>
        <v>1</v>
      </c>
      <c r="D1090" s="82">
        <f t="shared" si="66"/>
        <v>2</v>
      </c>
      <c r="E1090" s="82">
        <f t="shared" si="67"/>
        <v>2</v>
      </c>
      <c r="F1090" s="82" t="str">
        <f t="shared" si="68"/>
        <v>ww</v>
      </c>
      <c r="G1090" s="82"/>
    </row>
    <row r="1091" spans="1:7" x14ac:dyDescent="0.25">
      <c r="A1091" s="1">
        <v>40537</v>
      </c>
      <c r="B1091" s="81">
        <v>0</v>
      </c>
      <c r="C1091" s="82">
        <f t="shared" ref="C1091:C1154" si="69">IF(B1091&gt;0,1,0)</f>
        <v>0</v>
      </c>
      <c r="D1091" s="82">
        <f t="shared" ref="D1091:D1154" si="70">SUM(C1090:C1091)</f>
        <v>1</v>
      </c>
      <c r="E1091" s="82">
        <f t="shared" ref="E1091:E1154" si="71">IF(D1091=1,IF(C1090=1,1,-1),D1091)</f>
        <v>1</v>
      </c>
      <c r="F1091" s="82" t="str">
        <f t="shared" ref="F1091:F1154" si="72">VLOOKUP(E1091,codes,2,)</f>
        <v>wd</v>
      </c>
      <c r="G1091" s="82"/>
    </row>
    <row r="1092" spans="1:7" x14ac:dyDescent="0.25">
      <c r="A1092" s="1">
        <v>40538</v>
      </c>
      <c r="B1092" s="81">
        <v>0.2</v>
      </c>
      <c r="C1092" s="82">
        <f t="shared" si="69"/>
        <v>1</v>
      </c>
      <c r="D1092" s="82">
        <f t="shared" si="70"/>
        <v>1</v>
      </c>
      <c r="E1092" s="82">
        <f t="shared" si="71"/>
        <v>-1</v>
      </c>
      <c r="F1092" s="82" t="str">
        <f t="shared" si="72"/>
        <v>dw</v>
      </c>
      <c r="G1092" s="82"/>
    </row>
    <row r="1093" spans="1:7" x14ac:dyDescent="0.25">
      <c r="A1093" s="1">
        <v>40539</v>
      </c>
      <c r="B1093" s="81">
        <v>1.1000000000000001</v>
      </c>
      <c r="C1093" s="82">
        <f t="shared" si="69"/>
        <v>1</v>
      </c>
      <c r="D1093" s="82">
        <f t="shared" si="70"/>
        <v>2</v>
      </c>
      <c r="E1093" s="82">
        <f t="shared" si="71"/>
        <v>2</v>
      </c>
      <c r="F1093" s="82" t="str">
        <f t="shared" si="72"/>
        <v>ww</v>
      </c>
      <c r="G1093" s="82"/>
    </row>
    <row r="1094" spans="1:7" x14ac:dyDescent="0.25">
      <c r="A1094" s="1">
        <v>40540</v>
      </c>
      <c r="B1094" s="81">
        <v>14.9</v>
      </c>
      <c r="C1094" s="82">
        <f t="shared" si="69"/>
        <v>1</v>
      </c>
      <c r="D1094" s="82">
        <f t="shared" si="70"/>
        <v>2</v>
      </c>
      <c r="E1094" s="82">
        <f t="shared" si="71"/>
        <v>2</v>
      </c>
      <c r="F1094" s="82" t="str">
        <f t="shared" si="72"/>
        <v>ww</v>
      </c>
      <c r="G1094" s="82"/>
    </row>
    <row r="1095" spans="1:7" x14ac:dyDescent="0.25">
      <c r="A1095" s="1">
        <v>40541</v>
      </c>
      <c r="B1095" s="81">
        <v>3.5</v>
      </c>
      <c r="C1095" s="82">
        <f t="shared" si="69"/>
        <v>1</v>
      </c>
      <c r="D1095" s="82">
        <f t="shared" si="70"/>
        <v>2</v>
      </c>
      <c r="E1095" s="82">
        <f t="shared" si="71"/>
        <v>2</v>
      </c>
      <c r="F1095" s="82" t="str">
        <f t="shared" si="72"/>
        <v>ww</v>
      </c>
      <c r="G1095" s="82"/>
    </row>
    <row r="1096" spans="1:7" x14ac:dyDescent="0.25">
      <c r="A1096" s="1">
        <v>40542</v>
      </c>
      <c r="B1096" s="81">
        <v>0</v>
      </c>
      <c r="C1096" s="82">
        <f t="shared" si="69"/>
        <v>0</v>
      </c>
      <c r="D1096" s="82">
        <f t="shared" si="70"/>
        <v>1</v>
      </c>
      <c r="E1096" s="82">
        <f t="shared" si="71"/>
        <v>1</v>
      </c>
      <c r="F1096" s="82" t="str">
        <f t="shared" si="72"/>
        <v>wd</v>
      </c>
      <c r="G1096" s="82"/>
    </row>
    <row r="1097" spans="1:7" x14ac:dyDescent="0.25">
      <c r="A1097" s="1">
        <v>40543</v>
      </c>
      <c r="B1097" s="81">
        <v>0</v>
      </c>
      <c r="C1097" s="82">
        <f t="shared" si="69"/>
        <v>0</v>
      </c>
      <c r="D1097" s="82">
        <f t="shared" si="70"/>
        <v>0</v>
      </c>
      <c r="E1097" s="82">
        <f t="shared" si="71"/>
        <v>0</v>
      </c>
      <c r="F1097" s="82" t="str">
        <f t="shared" si="72"/>
        <v>dd</v>
      </c>
      <c r="G1097" s="82"/>
    </row>
    <row r="1098" spans="1:7" x14ac:dyDescent="0.25">
      <c r="A1098" s="1">
        <v>40544</v>
      </c>
      <c r="B1098" s="81">
        <v>1.6</v>
      </c>
      <c r="C1098" s="82">
        <f t="shared" si="69"/>
        <v>1</v>
      </c>
      <c r="D1098" s="82">
        <f t="shared" si="70"/>
        <v>1</v>
      </c>
      <c r="E1098" s="82">
        <f t="shared" si="71"/>
        <v>-1</v>
      </c>
      <c r="F1098" s="82" t="str">
        <f t="shared" si="72"/>
        <v>dw</v>
      </c>
      <c r="G1098" s="82"/>
    </row>
    <row r="1099" spans="1:7" x14ac:dyDescent="0.25">
      <c r="A1099" s="1">
        <v>40545</v>
      </c>
      <c r="B1099" s="81">
        <v>0</v>
      </c>
      <c r="C1099" s="82">
        <f t="shared" si="69"/>
        <v>0</v>
      </c>
      <c r="D1099" s="82">
        <f t="shared" si="70"/>
        <v>1</v>
      </c>
      <c r="E1099" s="82">
        <f t="shared" si="71"/>
        <v>1</v>
      </c>
      <c r="F1099" s="82" t="str">
        <f t="shared" si="72"/>
        <v>wd</v>
      </c>
      <c r="G1099" s="82"/>
    </row>
    <row r="1100" spans="1:7" x14ac:dyDescent="0.25">
      <c r="A1100" s="1">
        <v>40546</v>
      </c>
      <c r="B1100" s="81">
        <v>0</v>
      </c>
      <c r="C1100" s="82">
        <f t="shared" si="69"/>
        <v>0</v>
      </c>
      <c r="D1100" s="82">
        <f t="shared" si="70"/>
        <v>0</v>
      </c>
      <c r="E1100" s="82">
        <f t="shared" si="71"/>
        <v>0</v>
      </c>
      <c r="F1100" s="82" t="str">
        <f t="shared" si="72"/>
        <v>dd</v>
      </c>
      <c r="G1100" s="82"/>
    </row>
    <row r="1101" spans="1:7" x14ac:dyDescent="0.25">
      <c r="A1101" s="1">
        <v>40547</v>
      </c>
      <c r="B1101" s="81">
        <v>0</v>
      </c>
      <c r="C1101" s="82">
        <f t="shared" si="69"/>
        <v>0</v>
      </c>
      <c r="D1101" s="82">
        <f t="shared" si="70"/>
        <v>0</v>
      </c>
      <c r="E1101" s="82">
        <f t="shared" si="71"/>
        <v>0</v>
      </c>
      <c r="F1101" s="82" t="str">
        <f t="shared" si="72"/>
        <v>dd</v>
      </c>
      <c r="G1101" s="82"/>
    </row>
    <row r="1102" spans="1:7" x14ac:dyDescent="0.25">
      <c r="A1102" s="1">
        <v>40548</v>
      </c>
      <c r="B1102" s="81">
        <v>3.4000000000000004</v>
      </c>
      <c r="C1102" s="82">
        <f t="shared" si="69"/>
        <v>1</v>
      </c>
      <c r="D1102" s="82">
        <f t="shared" si="70"/>
        <v>1</v>
      </c>
      <c r="E1102" s="82">
        <f t="shared" si="71"/>
        <v>-1</v>
      </c>
      <c r="F1102" s="82" t="str">
        <f t="shared" si="72"/>
        <v>dw</v>
      </c>
      <c r="G1102" s="82"/>
    </row>
    <row r="1103" spans="1:7" x14ac:dyDescent="0.25">
      <c r="A1103" s="1">
        <v>40549</v>
      </c>
      <c r="B1103" s="81">
        <v>0</v>
      </c>
      <c r="C1103" s="82">
        <f t="shared" si="69"/>
        <v>0</v>
      </c>
      <c r="D1103" s="82">
        <f t="shared" si="70"/>
        <v>1</v>
      </c>
      <c r="E1103" s="82">
        <f t="shared" si="71"/>
        <v>1</v>
      </c>
      <c r="F1103" s="82" t="str">
        <f t="shared" si="72"/>
        <v>wd</v>
      </c>
      <c r="G1103" s="82"/>
    </row>
    <row r="1104" spans="1:7" x14ac:dyDescent="0.25">
      <c r="A1104" s="1">
        <v>40550</v>
      </c>
      <c r="B1104" s="81">
        <v>0.1</v>
      </c>
      <c r="C1104" s="82">
        <f t="shared" si="69"/>
        <v>1</v>
      </c>
      <c r="D1104" s="82">
        <f t="shared" si="70"/>
        <v>1</v>
      </c>
      <c r="E1104" s="82">
        <f t="shared" si="71"/>
        <v>-1</v>
      </c>
      <c r="F1104" s="82" t="str">
        <f t="shared" si="72"/>
        <v>dw</v>
      </c>
      <c r="G1104" s="82"/>
    </row>
    <row r="1105" spans="1:7" x14ac:dyDescent="0.25">
      <c r="A1105" s="1">
        <v>40551</v>
      </c>
      <c r="B1105" s="81">
        <v>2.7</v>
      </c>
      <c r="C1105" s="82">
        <f t="shared" si="69"/>
        <v>1</v>
      </c>
      <c r="D1105" s="82">
        <f t="shared" si="70"/>
        <v>2</v>
      </c>
      <c r="E1105" s="82">
        <f t="shared" si="71"/>
        <v>2</v>
      </c>
      <c r="F1105" s="82" t="str">
        <f t="shared" si="72"/>
        <v>ww</v>
      </c>
      <c r="G1105" s="82"/>
    </row>
    <row r="1106" spans="1:7" x14ac:dyDescent="0.25">
      <c r="A1106" s="1">
        <v>40552</v>
      </c>
      <c r="B1106" s="81">
        <v>0.1</v>
      </c>
      <c r="C1106" s="82">
        <f t="shared" si="69"/>
        <v>1</v>
      </c>
      <c r="D1106" s="82">
        <f t="shared" si="70"/>
        <v>2</v>
      </c>
      <c r="E1106" s="82">
        <f t="shared" si="71"/>
        <v>2</v>
      </c>
      <c r="F1106" s="82" t="str">
        <f t="shared" si="72"/>
        <v>ww</v>
      </c>
      <c r="G1106" s="82"/>
    </row>
    <row r="1107" spans="1:7" x14ac:dyDescent="0.25">
      <c r="A1107" s="1">
        <v>40553</v>
      </c>
      <c r="B1107" s="81">
        <v>0.7</v>
      </c>
      <c r="C1107" s="82">
        <f t="shared" si="69"/>
        <v>1</v>
      </c>
      <c r="D1107" s="82">
        <f t="shared" si="70"/>
        <v>2</v>
      </c>
      <c r="E1107" s="82">
        <f t="shared" si="71"/>
        <v>2</v>
      </c>
      <c r="F1107" s="82" t="str">
        <f t="shared" si="72"/>
        <v>ww</v>
      </c>
      <c r="G1107" s="82"/>
    </row>
    <row r="1108" spans="1:7" x14ac:dyDescent="0.25">
      <c r="A1108" s="1">
        <v>40554</v>
      </c>
      <c r="B1108" s="81">
        <v>4.1999999999999993</v>
      </c>
      <c r="C1108" s="82">
        <f t="shared" si="69"/>
        <v>1</v>
      </c>
      <c r="D1108" s="82">
        <f t="shared" si="70"/>
        <v>2</v>
      </c>
      <c r="E1108" s="82">
        <f t="shared" si="71"/>
        <v>2</v>
      </c>
      <c r="F1108" s="82" t="str">
        <f t="shared" si="72"/>
        <v>ww</v>
      </c>
      <c r="G1108" s="82"/>
    </row>
    <row r="1109" spans="1:7" x14ac:dyDescent="0.25">
      <c r="A1109" s="1">
        <v>40555</v>
      </c>
      <c r="B1109" s="81">
        <v>1.6</v>
      </c>
      <c r="C1109" s="82">
        <f t="shared" si="69"/>
        <v>1</v>
      </c>
      <c r="D1109" s="82">
        <f t="shared" si="70"/>
        <v>2</v>
      </c>
      <c r="E1109" s="82">
        <f t="shared" si="71"/>
        <v>2</v>
      </c>
      <c r="F1109" s="82" t="str">
        <f t="shared" si="72"/>
        <v>ww</v>
      </c>
      <c r="G1109" s="82"/>
    </row>
    <row r="1110" spans="1:7" x14ac:dyDescent="0.25">
      <c r="A1110" s="1">
        <v>40556</v>
      </c>
      <c r="B1110" s="81">
        <v>4.5999999999999996</v>
      </c>
      <c r="C1110" s="82">
        <f t="shared" si="69"/>
        <v>1</v>
      </c>
      <c r="D1110" s="82">
        <f t="shared" si="70"/>
        <v>2</v>
      </c>
      <c r="E1110" s="82">
        <f t="shared" si="71"/>
        <v>2</v>
      </c>
      <c r="F1110" s="82" t="str">
        <f t="shared" si="72"/>
        <v>ww</v>
      </c>
      <c r="G1110" s="82"/>
    </row>
    <row r="1111" spans="1:7" x14ac:dyDescent="0.25">
      <c r="A1111" s="1">
        <v>40557</v>
      </c>
      <c r="B1111" s="81">
        <v>0</v>
      </c>
      <c r="C1111" s="82">
        <f t="shared" si="69"/>
        <v>0</v>
      </c>
      <c r="D1111" s="82">
        <f t="shared" si="70"/>
        <v>1</v>
      </c>
      <c r="E1111" s="82">
        <f t="shared" si="71"/>
        <v>1</v>
      </c>
      <c r="F1111" s="82" t="str">
        <f t="shared" si="72"/>
        <v>wd</v>
      </c>
      <c r="G1111" s="82"/>
    </row>
    <row r="1112" spans="1:7" x14ac:dyDescent="0.25">
      <c r="A1112" s="1">
        <v>40558</v>
      </c>
      <c r="B1112" s="81">
        <v>1.5</v>
      </c>
      <c r="C1112" s="82">
        <f t="shared" si="69"/>
        <v>1</v>
      </c>
      <c r="D1112" s="82">
        <f t="shared" si="70"/>
        <v>1</v>
      </c>
      <c r="E1112" s="82">
        <f t="shared" si="71"/>
        <v>-1</v>
      </c>
      <c r="F1112" s="82" t="str">
        <f t="shared" si="72"/>
        <v>dw</v>
      </c>
      <c r="G1112" s="82"/>
    </row>
    <row r="1113" spans="1:7" x14ac:dyDescent="0.25">
      <c r="A1113" s="1">
        <v>40559</v>
      </c>
      <c r="B1113" s="81">
        <v>0.9</v>
      </c>
      <c r="C1113" s="82">
        <f t="shared" si="69"/>
        <v>1</v>
      </c>
      <c r="D1113" s="82">
        <f t="shared" si="70"/>
        <v>2</v>
      </c>
      <c r="E1113" s="82">
        <f t="shared" si="71"/>
        <v>2</v>
      </c>
      <c r="F1113" s="82" t="str">
        <f t="shared" si="72"/>
        <v>ww</v>
      </c>
      <c r="G1113" s="82"/>
    </row>
    <row r="1114" spans="1:7" x14ac:dyDescent="0.25">
      <c r="A1114" s="1">
        <v>40560</v>
      </c>
      <c r="B1114" s="81">
        <v>0</v>
      </c>
      <c r="C1114" s="82">
        <f t="shared" si="69"/>
        <v>0</v>
      </c>
      <c r="D1114" s="82">
        <f t="shared" si="70"/>
        <v>1</v>
      </c>
      <c r="E1114" s="82">
        <f t="shared" si="71"/>
        <v>1</v>
      </c>
      <c r="F1114" s="82" t="str">
        <f t="shared" si="72"/>
        <v>wd</v>
      </c>
      <c r="G1114" s="82"/>
    </row>
    <row r="1115" spans="1:7" x14ac:dyDescent="0.25">
      <c r="A1115" s="1">
        <v>40561</v>
      </c>
      <c r="B1115" s="81">
        <v>0</v>
      </c>
      <c r="C1115" s="82">
        <f t="shared" si="69"/>
        <v>0</v>
      </c>
      <c r="D1115" s="82">
        <f t="shared" si="70"/>
        <v>0</v>
      </c>
      <c r="E1115" s="82">
        <f t="shared" si="71"/>
        <v>0</v>
      </c>
      <c r="F1115" s="82" t="str">
        <f t="shared" si="72"/>
        <v>dd</v>
      </c>
      <c r="G1115" s="82"/>
    </row>
    <row r="1116" spans="1:7" x14ac:dyDescent="0.25">
      <c r="A1116" s="1">
        <v>40562</v>
      </c>
      <c r="B1116" s="81">
        <v>0.30000000000000004</v>
      </c>
      <c r="C1116" s="82">
        <f t="shared" si="69"/>
        <v>1</v>
      </c>
      <c r="D1116" s="82">
        <f t="shared" si="70"/>
        <v>1</v>
      </c>
      <c r="E1116" s="82">
        <f t="shared" si="71"/>
        <v>-1</v>
      </c>
      <c r="F1116" s="82" t="str">
        <f t="shared" si="72"/>
        <v>dw</v>
      </c>
      <c r="G1116" s="82"/>
    </row>
    <row r="1117" spans="1:7" x14ac:dyDescent="0.25">
      <c r="A1117" s="1">
        <v>40563</v>
      </c>
      <c r="B1117" s="81">
        <v>0</v>
      </c>
      <c r="C1117" s="82">
        <f t="shared" si="69"/>
        <v>0</v>
      </c>
      <c r="D1117" s="82">
        <f t="shared" si="70"/>
        <v>1</v>
      </c>
      <c r="E1117" s="82">
        <f t="shared" si="71"/>
        <v>1</v>
      </c>
      <c r="F1117" s="82" t="str">
        <f t="shared" si="72"/>
        <v>wd</v>
      </c>
      <c r="G1117" s="82"/>
    </row>
    <row r="1118" spans="1:7" x14ac:dyDescent="0.25">
      <c r="A1118" s="1">
        <v>40564</v>
      </c>
      <c r="B1118" s="81">
        <v>0.1</v>
      </c>
      <c r="C1118" s="82">
        <f t="shared" si="69"/>
        <v>1</v>
      </c>
      <c r="D1118" s="82">
        <f t="shared" si="70"/>
        <v>1</v>
      </c>
      <c r="E1118" s="82">
        <f t="shared" si="71"/>
        <v>-1</v>
      </c>
      <c r="F1118" s="82" t="str">
        <f t="shared" si="72"/>
        <v>dw</v>
      </c>
      <c r="G1118" s="82"/>
    </row>
    <row r="1119" spans="1:7" x14ac:dyDescent="0.25">
      <c r="A1119" s="1">
        <v>40565</v>
      </c>
      <c r="B1119" s="81">
        <v>0.5</v>
      </c>
      <c r="C1119" s="82">
        <f t="shared" si="69"/>
        <v>1</v>
      </c>
      <c r="D1119" s="82">
        <f t="shared" si="70"/>
        <v>2</v>
      </c>
      <c r="E1119" s="82">
        <f t="shared" si="71"/>
        <v>2</v>
      </c>
      <c r="F1119" s="82" t="str">
        <f t="shared" si="72"/>
        <v>ww</v>
      </c>
      <c r="G1119" s="82"/>
    </row>
    <row r="1120" spans="1:7" x14ac:dyDescent="0.25">
      <c r="A1120" s="1">
        <v>40566</v>
      </c>
      <c r="B1120" s="81">
        <v>0.30000000000000004</v>
      </c>
      <c r="C1120" s="82">
        <f t="shared" si="69"/>
        <v>1</v>
      </c>
      <c r="D1120" s="82">
        <f t="shared" si="70"/>
        <v>2</v>
      </c>
      <c r="E1120" s="82">
        <f t="shared" si="71"/>
        <v>2</v>
      </c>
      <c r="F1120" s="82" t="str">
        <f t="shared" si="72"/>
        <v>ww</v>
      </c>
      <c r="G1120" s="82"/>
    </row>
    <row r="1121" spans="1:7" x14ac:dyDescent="0.25">
      <c r="A1121" s="1">
        <v>40567</v>
      </c>
      <c r="B1121" s="81">
        <v>0</v>
      </c>
      <c r="C1121" s="82">
        <f t="shared" si="69"/>
        <v>0</v>
      </c>
      <c r="D1121" s="82">
        <f t="shared" si="70"/>
        <v>1</v>
      </c>
      <c r="E1121" s="82">
        <f t="shared" si="71"/>
        <v>1</v>
      </c>
      <c r="F1121" s="82" t="str">
        <f t="shared" si="72"/>
        <v>wd</v>
      </c>
      <c r="G1121" s="82"/>
    </row>
    <row r="1122" spans="1:7" x14ac:dyDescent="0.25">
      <c r="A1122" s="1">
        <v>40568</v>
      </c>
      <c r="B1122" s="81">
        <v>0.30000000000000004</v>
      </c>
      <c r="C1122" s="82">
        <f t="shared" si="69"/>
        <v>1</v>
      </c>
      <c r="D1122" s="82">
        <f t="shared" si="70"/>
        <v>1</v>
      </c>
      <c r="E1122" s="82">
        <f t="shared" si="71"/>
        <v>-1</v>
      </c>
      <c r="F1122" s="82" t="str">
        <f t="shared" si="72"/>
        <v>dw</v>
      </c>
      <c r="G1122" s="82"/>
    </row>
    <row r="1123" spans="1:7" x14ac:dyDescent="0.25">
      <c r="A1123" s="1">
        <v>40569</v>
      </c>
      <c r="B1123" s="81">
        <v>0.4</v>
      </c>
      <c r="C1123" s="82">
        <f t="shared" si="69"/>
        <v>1</v>
      </c>
      <c r="D1123" s="82">
        <f t="shared" si="70"/>
        <v>2</v>
      </c>
      <c r="E1123" s="82">
        <f t="shared" si="71"/>
        <v>2</v>
      </c>
      <c r="F1123" s="82" t="str">
        <f t="shared" si="72"/>
        <v>ww</v>
      </c>
      <c r="G1123" s="82"/>
    </row>
    <row r="1124" spans="1:7" x14ac:dyDescent="0.25">
      <c r="A1124" s="1">
        <v>40570</v>
      </c>
      <c r="B1124" s="81">
        <v>4.9000000000000004</v>
      </c>
      <c r="C1124" s="82">
        <f t="shared" si="69"/>
        <v>1</v>
      </c>
      <c r="D1124" s="82">
        <f t="shared" si="70"/>
        <v>2</v>
      </c>
      <c r="E1124" s="82">
        <f t="shared" si="71"/>
        <v>2</v>
      </c>
      <c r="F1124" s="82" t="str">
        <f t="shared" si="72"/>
        <v>ww</v>
      </c>
      <c r="G1124" s="82"/>
    </row>
    <row r="1125" spans="1:7" x14ac:dyDescent="0.25">
      <c r="A1125" s="1">
        <v>40571</v>
      </c>
      <c r="B1125" s="81">
        <v>1.3</v>
      </c>
      <c r="C1125" s="82">
        <f t="shared" si="69"/>
        <v>1</v>
      </c>
      <c r="D1125" s="82">
        <f t="shared" si="70"/>
        <v>2</v>
      </c>
      <c r="E1125" s="82">
        <f t="shared" si="71"/>
        <v>2</v>
      </c>
      <c r="F1125" s="82" t="str">
        <f t="shared" si="72"/>
        <v>ww</v>
      </c>
      <c r="G1125" s="82"/>
    </row>
    <row r="1126" spans="1:7" x14ac:dyDescent="0.25">
      <c r="A1126" s="1">
        <v>40572</v>
      </c>
      <c r="B1126" s="81">
        <v>0</v>
      </c>
      <c r="C1126" s="82">
        <f t="shared" si="69"/>
        <v>0</v>
      </c>
      <c r="D1126" s="82">
        <f t="shared" si="70"/>
        <v>1</v>
      </c>
      <c r="E1126" s="82">
        <f t="shared" si="71"/>
        <v>1</v>
      </c>
      <c r="F1126" s="82" t="str">
        <f t="shared" si="72"/>
        <v>wd</v>
      </c>
      <c r="G1126" s="82"/>
    </row>
    <row r="1127" spans="1:7" x14ac:dyDescent="0.25">
      <c r="A1127" s="1">
        <v>40573</v>
      </c>
      <c r="B1127" s="81">
        <v>0.4</v>
      </c>
      <c r="C1127" s="82">
        <f t="shared" si="69"/>
        <v>1</v>
      </c>
      <c r="D1127" s="82">
        <f t="shared" si="70"/>
        <v>1</v>
      </c>
      <c r="E1127" s="82">
        <f t="shared" si="71"/>
        <v>-1</v>
      </c>
      <c r="F1127" s="82" t="str">
        <f t="shared" si="72"/>
        <v>dw</v>
      </c>
      <c r="G1127" s="82"/>
    </row>
    <row r="1128" spans="1:7" x14ac:dyDescent="0.25">
      <c r="A1128" s="1">
        <v>40574</v>
      </c>
      <c r="B1128" s="81">
        <v>0</v>
      </c>
      <c r="C1128" s="82">
        <f t="shared" si="69"/>
        <v>0</v>
      </c>
      <c r="D1128" s="82">
        <f t="shared" si="70"/>
        <v>1</v>
      </c>
      <c r="E1128" s="82">
        <f t="shared" si="71"/>
        <v>1</v>
      </c>
      <c r="F1128" s="82" t="str">
        <f t="shared" si="72"/>
        <v>wd</v>
      </c>
      <c r="G1128" s="82"/>
    </row>
    <row r="1129" spans="1:7" x14ac:dyDescent="0.25">
      <c r="A1129" s="1">
        <v>40575</v>
      </c>
      <c r="B1129" s="81">
        <v>0</v>
      </c>
      <c r="C1129" s="82">
        <f t="shared" si="69"/>
        <v>0</v>
      </c>
      <c r="D1129" s="82">
        <f t="shared" si="70"/>
        <v>0</v>
      </c>
      <c r="E1129" s="82">
        <f t="shared" si="71"/>
        <v>0</v>
      </c>
      <c r="F1129" s="82" t="str">
        <f t="shared" si="72"/>
        <v>dd</v>
      </c>
      <c r="G1129" s="82"/>
    </row>
    <row r="1130" spans="1:7" x14ac:dyDescent="0.25">
      <c r="A1130" s="1">
        <v>40576</v>
      </c>
      <c r="B1130" s="81">
        <v>0</v>
      </c>
      <c r="C1130" s="82">
        <f t="shared" si="69"/>
        <v>0</v>
      </c>
      <c r="D1130" s="82">
        <f t="shared" si="70"/>
        <v>0</v>
      </c>
      <c r="E1130" s="82">
        <f t="shared" si="71"/>
        <v>0</v>
      </c>
      <c r="F1130" s="82" t="str">
        <f t="shared" si="72"/>
        <v>dd</v>
      </c>
      <c r="G1130" s="82"/>
    </row>
    <row r="1131" spans="1:7" x14ac:dyDescent="0.25">
      <c r="A1131" s="1">
        <v>40577</v>
      </c>
      <c r="B1131" s="81">
        <v>1.1000000000000001</v>
      </c>
      <c r="C1131" s="82">
        <f t="shared" si="69"/>
        <v>1</v>
      </c>
      <c r="D1131" s="82">
        <f t="shared" si="70"/>
        <v>1</v>
      </c>
      <c r="E1131" s="82">
        <f t="shared" si="71"/>
        <v>-1</v>
      </c>
      <c r="F1131" s="82" t="str">
        <f t="shared" si="72"/>
        <v>dw</v>
      </c>
      <c r="G1131" s="82"/>
    </row>
    <row r="1132" spans="1:7" x14ac:dyDescent="0.25">
      <c r="A1132" s="1">
        <v>40578</v>
      </c>
      <c r="B1132" s="81">
        <v>5.9</v>
      </c>
      <c r="C1132" s="82">
        <f t="shared" si="69"/>
        <v>1</v>
      </c>
      <c r="D1132" s="82">
        <f t="shared" si="70"/>
        <v>2</v>
      </c>
      <c r="E1132" s="82">
        <f t="shared" si="71"/>
        <v>2</v>
      </c>
      <c r="F1132" s="82" t="str">
        <f t="shared" si="72"/>
        <v>ww</v>
      </c>
      <c r="G1132" s="82"/>
    </row>
    <row r="1133" spans="1:7" x14ac:dyDescent="0.25">
      <c r="A1133" s="1">
        <v>40579</v>
      </c>
      <c r="B1133" s="81">
        <v>3.2</v>
      </c>
      <c r="C1133" s="82">
        <f t="shared" si="69"/>
        <v>1</v>
      </c>
      <c r="D1133" s="82">
        <f t="shared" si="70"/>
        <v>2</v>
      </c>
      <c r="E1133" s="82">
        <f t="shared" si="71"/>
        <v>2</v>
      </c>
      <c r="F1133" s="82" t="str">
        <f t="shared" si="72"/>
        <v>ww</v>
      </c>
      <c r="G1133" s="82"/>
    </row>
    <row r="1134" spans="1:7" x14ac:dyDescent="0.25">
      <c r="A1134" s="1">
        <v>40580</v>
      </c>
      <c r="B1134" s="81">
        <v>2.8</v>
      </c>
      <c r="C1134" s="82">
        <f t="shared" si="69"/>
        <v>1</v>
      </c>
      <c r="D1134" s="82">
        <f t="shared" si="70"/>
        <v>2</v>
      </c>
      <c r="E1134" s="82">
        <f t="shared" si="71"/>
        <v>2</v>
      </c>
      <c r="F1134" s="82" t="str">
        <f t="shared" si="72"/>
        <v>ww</v>
      </c>
      <c r="G1134" s="82"/>
    </row>
    <row r="1135" spans="1:7" x14ac:dyDescent="0.25">
      <c r="A1135" s="1">
        <v>40581</v>
      </c>
      <c r="B1135" s="81">
        <v>11</v>
      </c>
      <c r="C1135" s="82">
        <f t="shared" si="69"/>
        <v>1</v>
      </c>
      <c r="D1135" s="82">
        <f t="shared" si="70"/>
        <v>2</v>
      </c>
      <c r="E1135" s="82">
        <f t="shared" si="71"/>
        <v>2</v>
      </c>
      <c r="F1135" s="82" t="str">
        <f t="shared" si="72"/>
        <v>ww</v>
      </c>
      <c r="G1135" s="82"/>
    </row>
    <row r="1136" spans="1:7" x14ac:dyDescent="0.25">
      <c r="A1136" s="1">
        <v>40582</v>
      </c>
      <c r="B1136" s="81">
        <v>0.2</v>
      </c>
      <c r="C1136" s="82">
        <f t="shared" si="69"/>
        <v>1</v>
      </c>
      <c r="D1136" s="82">
        <f t="shared" si="70"/>
        <v>2</v>
      </c>
      <c r="E1136" s="82">
        <f t="shared" si="71"/>
        <v>2</v>
      </c>
      <c r="F1136" s="82" t="str">
        <f t="shared" si="72"/>
        <v>ww</v>
      </c>
      <c r="G1136" s="82"/>
    </row>
    <row r="1137" spans="1:7" x14ac:dyDescent="0.25">
      <c r="A1137" s="1">
        <v>40583</v>
      </c>
      <c r="B1137" s="81">
        <v>4.5999999999999996</v>
      </c>
      <c r="C1137" s="82">
        <f t="shared" si="69"/>
        <v>1</v>
      </c>
      <c r="D1137" s="82">
        <f t="shared" si="70"/>
        <v>2</v>
      </c>
      <c r="E1137" s="82">
        <f t="shared" si="71"/>
        <v>2</v>
      </c>
      <c r="F1137" s="82" t="str">
        <f t="shared" si="72"/>
        <v>ww</v>
      </c>
      <c r="G1137" s="82"/>
    </row>
    <row r="1138" spans="1:7" x14ac:dyDescent="0.25">
      <c r="A1138" s="1">
        <v>40584</v>
      </c>
      <c r="B1138" s="81">
        <v>0</v>
      </c>
      <c r="C1138" s="82">
        <f t="shared" si="69"/>
        <v>0</v>
      </c>
      <c r="D1138" s="82">
        <f t="shared" si="70"/>
        <v>1</v>
      </c>
      <c r="E1138" s="82">
        <f t="shared" si="71"/>
        <v>1</v>
      </c>
      <c r="F1138" s="82" t="str">
        <f t="shared" si="72"/>
        <v>wd</v>
      </c>
      <c r="G1138" s="82"/>
    </row>
    <row r="1139" spans="1:7" x14ac:dyDescent="0.25">
      <c r="A1139" s="1">
        <v>40585</v>
      </c>
      <c r="B1139" s="81">
        <v>0.2</v>
      </c>
      <c r="C1139" s="82">
        <f t="shared" si="69"/>
        <v>1</v>
      </c>
      <c r="D1139" s="82">
        <f t="shared" si="70"/>
        <v>1</v>
      </c>
      <c r="E1139" s="82">
        <f t="shared" si="71"/>
        <v>-1</v>
      </c>
      <c r="F1139" s="82" t="str">
        <f t="shared" si="72"/>
        <v>dw</v>
      </c>
      <c r="G1139" s="82"/>
    </row>
    <row r="1140" spans="1:7" x14ac:dyDescent="0.25">
      <c r="A1140" s="1">
        <v>40586</v>
      </c>
      <c r="B1140" s="81">
        <v>7.4</v>
      </c>
      <c r="C1140" s="82">
        <f t="shared" si="69"/>
        <v>1</v>
      </c>
      <c r="D1140" s="82">
        <f t="shared" si="70"/>
        <v>2</v>
      </c>
      <c r="E1140" s="82">
        <f t="shared" si="71"/>
        <v>2</v>
      </c>
      <c r="F1140" s="82" t="str">
        <f t="shared" si="72"/>
        <v>ww</v>
      </c>
      <c r="G1140" s="82"/>
    </row>
    <row r="1141" spans="1:7" x14ac:dyDescent="0.25">
      <c r="A1141" s="1">
        <v>40587</v>
      </c>
      <c r="B1141" s="81">
        <v>0</v>
      </c>
      <c r="C1141" s="82">
        <f t="shared" si="69"/>
        <v>0</v>
      </c>
      <c r="D1141" s="82">
        <f t="shared" si="70"/>
        <v>1</v>
      </c>
      <c r="E1141" s="82">
        <f t="shared" si="71"/>
        <v>1</v>
      </c>
      <c r="F1141" s="82" t="str">
        <f t="shared" si="72"/>
        <v>wd</v>
      </c>
      <c r="G1141" s="82"/>
    </row>
    <row r="1142" spans="1:7" x14ac:dyDescent="0.25">
      <c r="A1142" s="1">
        <v>40588</v>
      </c>
      <c r="B1142" s="81">
        <v>4.9000000000000004</v>
      </c>
      <c r="C1142" s="82">
        <f t="shared" si="69"/>
        <v>1</v>
      </c>
      <c r="D1142" s="82">
        <f t="shared" si="70"/>
        <v>1</v>
      </c>
      <c r="E1142" s="82">
        <f t="shared" si="71"/>
        <v>-1</v>
      </c>
      <c r="F1142" s="82" t="str">
        <f t="shared" si="72"/>
        <v>dw</v>
      </c>
      <c r="G1142" s="82"/>
    </row>
    <row r="1143" spans="1:7" x14ac:dyDescent="0.25">
      <c r="A1143" s="1">
        <v>40589</v>
      </c>
      <c r="B1143" s="81">
        <v>0.30000000000000004</v>
      </c>
      <c r="C1143" s="82">
        <f t="shared" si="69"/>
        <v>1</v>
      </c>
      <c r="D1143" s="82">
        <f t="shared" si="70"/>
        <v>2</v>
      </c>
      <c r="E1143" s="82">
        <f t="shared" si="71"/>
        <v>2</v>
      </c>
      <c r="F1143" s="82" t="str">
        <f t="shared" si="72"/>
        <v>ww</v>
      </c>
      <c r="G1143" s="82"/>
    </row>
    <row r="1144" spans="1:7" x14ac:dyDescent="0.25">
      <c r="A1144" s="1">
        <v>40590</v>
      </c>
      <c r="B1144" s="81">
        <v>6.3</v>
      </c>
      <c r="C1144" s="82">
        <f t="shared" si="69"/>
        <v>1</v>
      </c>
      <c r="D1144" s="82">
        <f t="shared" si="70"/>
        <v>2</v>
      </c>
      <c r="E1144" s="82">
        <f t="shared" si="71"/>
        <v>2</v>
      </c>
      <c r="F1144" s="82" t="str">
        <f t="shared" si="72"/>
        <v>ww</v>
      </c>
      <c r="G1144" s="82"/>
    </row>
    <row r="1145" spans="1:7" x14ac:dyDescent="0.25">
      <c r="A1145" s="1">
        <v>40591</v>
      </c>
      <c r="B1145" s="81">
        <v>0</v>
      </c>
      <c r="C1145" s="82">
        <f t="shared" si="69"/>
        <v>0</v>
      </c>
      <c r="D1145" s="82">
        <f t="shared" si="70"/>
        <v>1</v>
      </c>
      <c r="E1145" s="82">
        <f t="shared" si="71"/>
        <v>1</v>
      </c>
      <c r="F1145" s="82" t="str">
        <f t="shared" si="72"/>
        <v>wd</v>
      </c>
      <c r="G1145" s="82"/>
    </row>
    <row r="1146" spans="1:7" x14ac:dyDescent="0.25">
      <c r="A1146" s="1">
        <v>40592</v>
      </c>
      <c r="B1146" s="81">
        <v>0</v>
      </c>
      <c r="C1146" s="82">
        <f t="shared" si="69"/>
        <v>0</v>
      </c>
      <c r="D1146" s="82">
        <f t="shared" si="70"/>
        <v>0</v>
      </c>
      <c r="E1146" s="82">
        <f t="shared" si="71"/>
        <v>0</v>
      </c>
      <c r="F1146" s="82" t="str">
        <f t="shared" si="72"/>
        <v>dd</v>
      </c>
      <c r="G1146" s="82"/>
    </row>
    <row r="1147" spans="1:7" x14ac:dyDescent="0.25">
      <c r="A1147" s="1">
        <v>40593</v>
      </c>
      <c r="B1147" s="81">
        <v>2.2000000000000002</v>
      </c>
      <c r="C1147" s="82">
        <f t="shared" si="69"/>
        <v>1</v>
      </c>
      <c r="D1147" s="82">
        <f t="shared" si="70"/>
        <v>1</v>
      </c>
      <c r="E1147" s="82">
        <f t="shared" si="71"/>
        <v>-1</v>
      </c>
      <c r="F1147" s="82" t="str">
        <f t="shared" si="72"/>
        <v>dw</v>
      </c>
      <c r="G1147" s="82"/>
    </row>
    <row r="1148" spans="1:7" x14ac:dyDescent="0.25">
      <c r="A1148" s="1">
        <v>40594</v>
      </c>
      <c r="B1148" s="81">
        <v>1.9000000000000001</v>
      </c>
      <c r="C1148" s="82">
        <f t="shared" si="69"/>
        <v>1</v>
      </c>
      <c r="D1148" s="82">
        <f t="shared" si="70"/>
        <v>2</v>
      </c>
      <c r="E1148" s="82">
        <f t="shared" si="71"/>
        <v>2</v>
      </c>
      <c r="F1148" s="82" t="str">
        <f t="shared" si="72"/>
        <v>ww</v>
      </c>
      <c r="G1148" s="82"/>
    </row>
    <row r="1149" spans="1:7" x14ac:dyDescent="0.25">
      <c r="A1149" s="1">
        <v>40595</v>
      </c>
      <c r="B1149" s="81">
        <v>0.1</v>
      </c>
      <c r="C1149" s="82">
        <f t="shared" si="69"/>
        <v>1</v>
      </c>
      <c r="D1149" s="82">
        <f t="shared" si="70"/>
        <v>2</v>
      </c>
      <c r="E1149" s="82">
        <f t="shared" si="71"/>
        <v>2</v>
      </c>
      <c r="F1149" s="82" t="str">
        <f t="shared" si="72"/>
        <v>ww</v>
      </c>
      <c r="G1149" s="82"/>
    </row>
    <row r="1150" spans="1:7" x14ac:dyDescent="0.25">
      <c r="A1150" s="1">
        <v>40596</v>
      </c>
      <c r="B1150" s="81">
        <v>0.9</v>
      </c>
      <c r="C1150" s="82">
        <f t="shared" si="69"/>
        <v>1</v>
      </c>
      <c r="D1150" s="82">
        <f t="shared" si="70"/>
        <v>2</v>
      </c>
      <c r="E1150" s="82">
        <f t="shared" si="71"/>
        <v>2</v>
      </c>
      <c r="F1150" s="82" t="str">
        <f t="shared" si="72"/>
        <v>ww</v>
      </c>
      <c r="G1150" s="82"/>
    </row>
    <row r="1151" spans="1:7" x14ac:dyDescent="0.25">
      <c r="A1151" s="1">
        <v>40597</v>
      </c>
      <c r="B1151" s="81">
        <v>5</v>
      </c>
      <c r="C1151" s="82">
        <f t="shared" si="69"/>
        <v>1</v>
      </c>
      <c r="D1151" s="82">
        <f t="shared" si="70"/>
        <v>2</v>
      </c>
      <c r="E1151" s="82">
        <f t="shared" si="71"/>
        <v>2</v>
      </c>
      <c r="F1151" s="82" t="str">
        <f t="shared" si="72"/>
        <v>ww</v>
      </c>
      <c r="G1151" s="82"/>
    </row>
    <row r="1152" spans="1:7" x14ac:dyDescent="0.25">
      <c r="A1152" s="1">
        <v>40598</v>
      </c>
      <c r="B1152" s="81">
        <v>0.30000000000000004</v>
      </c>
      <c r="C1152" s="82">
        <f t="shared" si="69"/>
        <v>1</v>
      </c>
      <c r="D1152" s="82">
        <f t="shared" si="70"/>
        <v>2</v>
      </c>
      <c r="E1152" s="82">
        <f t="shared" si="71"/>
        <v>2</v>
      </c>
      <c r="F1152" s="82" t="str">
        <f t="shared" si="72"/>
        <v>ww</v>
      </c>
      <c r="G1152" s="82"/>
    </row>
    <row r="1153" spans="1:7" x14ac:dyDescent="0.25">
      <c r="A1153" s="1">
        <v>40599</v>
      </c>
      <c r="B1153" s="81">
        <v>0</v>
      </c>
      <c r="C1153" s="82">
        <f t="shared" si="69"/>
        <v>0</v>
      </c>
      <c r="D1153" s="82">
        <f t="shared" si="70"/>
        <v>1</v>
      </c>
      <c r="E1153" s="82">
        <f t="shared" si="71"/>
        <v>1</v>
      </c>
      <c r="F1153" s="82" t="str">
        <f t="shared" si="72"/>
        <v>wd</v>
      </c>
      <c r="G1153" s="82"/>
    </row>
    <row r="1154" spans="1:7" x14ac:dyDescent="0.25">
      <c r="A1154" s="1">
        <v>40600</v>
      </c>
      <c r="B1154" s="81">
        <v>1.7000000000000002</v>
      </c>
      <c r="C1154" s="82">
        <f t="shared" si="69"/>
        <v>1</v>
      </c>
      <c r="D1154" s="82">
        <f t="shared" si="70"/>
        <v>1</v>
      </c>
      <c r="E1154" s="82">
        <f t="shared" si="71"/>
        <v>-1</v>
      </c>
      <c r="F1154" s="82" t="str">
        <f t="shared" si="72"/>
        <v>dw</v>
      </c>
      <c r="G1154" s="82"/>
    </row>
    <row r="1155" spans="1:7" x14ac:dyDescent="0.25">
      <c r="A1155" s="1">
        <v>40601</v>
      </c>
      <c r="B1155" s="81">
        <v>0.8</v>
      </c>
      <c r="C1155" s="82">
        <f t="shared" ref="C1155:C1218" si="73">IF(B1155&gt;0,1,0)</f>
        <v>1</v>
      </c>
      <c r="D1155" s="82">
        <f t="shared" ref="D1155:D1218" si="74">SUM(C1154:C1155)</f>
        <v>2</v>
      </c>
      <c r="E1155" s="82">
        <f t="shared" ref="E1155:E1218" si="75">IF(D1155=1,IF(C1154=1,1,-1),D1155)</f>
        <v>2</v>
      </c>
      <c r="F1155" s="82" t="str">
        <f t="shared" ref="F1155:F1218" si="76">VLOOKUP(E1155,codes,2,)</f>
        <v>ww</v>
      </c>
      <c r="G1155" s="82"/>
    </row>
    <row r="1156" spans="1:7" x14ac:dyDescent="0.25">
      <c r="A1156" s="1">
        <v>40602</v>
      </c>
      <c r="B1156" s="81">
        <v>0.2</v>
      </c>
      <c r="C1156" s="82">
        <f t="shared" si="73"/>
        <v>1</v>
      </c>
      <c r="D1156" s="82">
        <f t="shared" si="74"/>
        <v>2</v>
      </c>
      <c r="E1156" s="82">
        <f t="shared" si="75"/>
        <v>2</v>
      </c>
      <c r="F1156" s="82" t="str">
        <f t="shared" si="76"/>
        <v>ww</v>
      </c>
      <c r="G1156" s="82"/>
    </row>
    <row r="1157" spans="1:7" x14ac:dyDescent="0.25">
      <c r="A1157" s="1">
        <v>40603</v>
      </c>
      <c r="B1157" s="81">
        <v>0</v>
      </c>
      <c r="C1157" s="82">
        <f t="shared" si="73"/>
        <v>0</v>
      </c>
      <c r="D1157" s="82">
        <f t="shared" si="74"/>
        <v>1</v>
      </c>
      <c r="E1157" s="82">
        <f t="shared" si="75"/>
        <v>1</v>
      </c>
      <c r="F1157" s="82" t="str">
        <f t="shared" si="76"/>
        <v>wd</v>
      </c>
      <c r="G1157" s="82"/>
    </row>
    <row r="1158" spans="1:7" x14ac:dyDescent="0.25">
      <c r="A1158" s="1">
        <v>40604</v>
      </c>
      <c r="B1158" s="81">
        <v>0.1</v>
      </c>
      <c r="C1158" s="82">
        <f t="shared" si="73"/>
        <v>1</v>
      </c>
      <c r="D1158" s="82">
        <f t="shared" si="74"/>
        <v>1</v>
      </c>
      <c r="E1158" s="82">
        <f t="shared" si="75"/>
        <v>-1</v>
      </c>
      <c r="F1158" s="82" t="str">
        <f t="shared" si="76"/>
        <v>dw</v>
      </c>
      <c r="G1158" s="82"/>
    </row>
    <row r="1159" spans="1:7" x14ac:dyDescent="0.25">
      <c r="A1159" s="1">
        <v>40605</v>
      </c>
      <c r="B1159" s="81">
        <v>0.1</v>
      </c>
      <c r="C1159" s="82">
        <f t="shared" si="73"/>
        <v>1</v>
      </c>
      <c r="D1159" s="82">
        <f t="shared" si="74"/>
        <v>2</v>
      </c>
      <c r="E1159" s="82">
        <f t="shared" si="75"/>
        <v>2</v>
      </c>
      <c r="F1159" s="82" t="str">
        <f t="shared" si="76"/>
        <v>ww</v>
      </c>
      <c r="G1159" s="82"/>
    </row>
    <row r="1160" spans="1:7" x14ac:dyDescent="0.25">
      <c r="A1160" s="1">
        <v>40606</v>
      </c>
      <c r="B1160" s="81">
        <v>0</v>
      </c>
      <c r="C1160" s="82">
        <f t="shared" si="73"/>
        <v>0</v>
      </c>
      <c r="D1160" s="82">
        <f t="shared" si="74"/>
        <v>1</v>
      </c>
      <c r="E1160" s="82">
        <f t="shared" si="75"/>
        <v>1</v>
      </c>
      <c r="F1160" s="82" t="str">
        <f t="shared" si="76"/>
        <v>wd</v>
      </c>
      <c r="G1160" s="82"/>
    </row>
    <row r="1161" spans="1:7" x14ac:dyDescent="0.25">
      <c r="A1161" s="1">
        <v>40607</v>
      </c>
      <c r="B1161" s="81">
        <v>0.4</v>
      </c>
      <c r="C1161" s="82">
        <f t="shared" si="73"/>
        <v>1</v>
      </c>
      <c r="D1161" s="82">
        <f t="shared" si="74"/>
        <v>1</v>
      </c>
      <c r="E1161" s="82">
        <f t="shared" si="75"/>
        <v>-1</v>
      </c>
      <c r="F1161" s="82" t="str">
        <f t="shared" si="76"/>
        <v>dw</v>
      </c>
      <c r="G1161" s="82"/>
    </row>
    <row r="1162" spans="1:7" x14ac:dyDescent="0.25">
      <c r="A1162" s="1">
        <v>40608</v>
      </c>
      <c r="B1162" s="81">
        <v>0</v>
      </c>
      <c r="C1162" s="82">
        <f t="shared" si="73"/>
        <v>0</v>
      </c>
      <c r="D1162" s="82">
        <f t="shared" si="74"/>
        <v>1</v>
      </c>
      <c r="E1162" s="82">
        <f t="shared" si="75"/>
        <v>1</v>
      </c>
      <c r="F1162" s="82" t="str">
        <f t="shared" si="76"/>
        <v>wd</v>
      </c>
      <c r="G1162" s="82"/>
    </row>
    <row r="1163" spans="1:7" x14ac:dyDescent="0.25">
      <c r="A1163" s="1">
        <v>40609</v>
      </c>
      <c r="B1163" s="81">
        <v>0.1</v>
      </c>
      <c r="C1163" s="82">
        <f t="shared" si="73"/>
        <v>1</v>
      </c>
      <c r="D1163" s="82">
        <f t="shared" si="74"/>
        <v>1</v>
      </c>
      <c r="E1163" s="82">
        <f t="shared" si="75"/>
        <v>-1</v>
      </c>
      <c r="F1163" s="82" t="str">
        <f t="shared" si="76"/>
        <v>dw</v>
      </c>
      <c r="G1163" s="82"/>
    </row>
    <row r="1164" spans="1:7" x14ac:dyDescent="0.25">
      <c r="A1164" s="1">
        <v>40610</v>
      </c>
      <c r="B1164" s="81">
        <v>0</v>
      </c>
      <c r="C1164" s="82">
        <f t="shared" si="73"/>
        <v>0</v>
      </c>
      <c r="D1164" s="82">
        <f t="shared" si="74"/>
        <v>1</v>
      </c>
      <c r="E1164" s="82">
        <f t="shared" si="75"/>
        <v>1</v>
      </c>
      <c r="F1164" s="82" t="str">
        <f t="shared" si="76"/>
        <v>wd</v>
      </c>
      <c r="G1164" s="82"/>
    </row>
    <row r="1165" spans="1:7" x14ac:dyDescent="0.25">
      <c r="A1165" s="1">
        <v>40611</v>
      </c>
      <c r="B1165" s="81">
        <v>2.2000000000000002</v>
      </c>
      <c r="C1165" s="82">
        <f t="shared" si="73"/>
        <v>1</v>
      </c>
      <c r="D1165" s="82">
        <f t="shared" si="74"/>
        <v>1</v>
      </c>
      <c r="E1165" s="82">
        <f t="shared" si="75"/>
        <v>-1</v>
      </c>
      <c r="F1165" s="82" t="str">
        <f t="shared" si="76"/>
        <v>dw</v>
      </c>
      <c r="G1165" s="82"/>
    </row>
    <row r="1166" spans="1:7" x14ac:dyDescent="0.25">
      <c r="A1166" s="1">
        <v>40612</v>
      </c>
      <c r="B1166" s="81">
        <v>0.30000000000000004</v>
      </c>
      <c r="C1166" s="82">
        <f t="shared" si="73"/>
        <v>1</v>
      </c>
      <c r="D1166" s="82">
        <f t="shared" si="74"/>
        <v>2</v>
      </c>
      <c r="E1166" s="82">
        <f t="shared" si="75"/>
        <v>2</v>
      </c>
      <c r="F1166" s="82" t="str">
        <f t="shared" si="76"/>
        <v>ww</v>
      </c>
      <c r="G1166" s="82"/>
    </row>
    <row r="1167" spans="1:7" x14ac:dyDescent="0.25">
      <c r="A1167" s="1">
        <v>40613</v>
      </c>
      <c r="B1167" s="81">
        <v>0.5</v>
      </c>
      <c r="C1167" s="82">
        <f t="shared" si="73"/>
        <v>1</v>
      </c>
      <c r="D1167" s="82">
        <f t="shared" si="74"/>
        <v>2</v>
      </c>
      <c r="E1167" s="82">
        <f t="shared" si="75"/>
        <v>2</v>
      </c>
      <c r="F1167" s="82" t="str">
        <f t="shared" si="76"/>
        <v>ww</v>
      </c>
      <c r="G1167" s="82"/>
    </row>
    <row r="1168" spans="1:7" x14ac:dyDescent="0.25">
      <c r="A1168" s="1">
        <v>40614</v>
      </c>
      <c r="B1168" s="81">
        <v>15.799999999999999</v>
      </c>
      <c r="C1168" s="82">
        <f t="shared" si="73"/>
        <v>1</v>
      </c>
      <c r="D1168" s="82">
        <f t="shared" si="74"/>
        <v>2</v>
      </c>
      <c r="E1168" s="82">
        <f t="shared" si="75"/>
        <v>2</v>
      </c>
      <c r="F1168" s="82" t="str">
        <f t="shared" si="76"/>
        <v>ww</v>
      </c>
      <c r="G1168" s="82"/>
    </row>
    <row r="1169" spans="1:7" x14ac:dyDescent="0.25">
      <c r="A1169" s="1">
        <v>40615</v>
      </c>
      <c r="B1169" s="81">
        <v>1.2</v>
      </c>
      <c r="C1169" s="82">
        <f t="shared" si="73"/>
        <v>1</v>
      </c>
      <c r="D1169" s="82">
        <f t="shared" si="74"/>
        <v>2</v>
      </c>
      <c r="E1169" s="82">
        <f t="shared" si="75"/>
        <v>2</v>
      </c>
      <c r="F1169" s="82" t="str">
        <f t="shared" si="76"/>
        <v>ww</v>
      </c>
      <c r="G1169" s="82"/>
    </row>
    <row r="1170" spans="1:7" x14ac:dyDescent="0.25">
      <c r="A1170" s="1">
        <v>40616</v>
      </c>
      <c r="B1170" s="81">
        <v>0.4</v>
      </c>
      <c r="C1170" s="82">
        <f t="shared" si="73"/>
        <v>1</v>
      </c>
      <c r="D1170" s="82">
        <f t="shared" si="74"/>
        <v>2</v>
      </c>
      <c r="E1170" s="82">
        <f t="shared" si="75"/>
        <v>2</v>
      </c>
      <c r="F1170" s="82" t="str">
        <f t="shared" si="76"/>
        <v>ww</v>
      </c>
      <c r="G1170" s="82"/>
    </row>
    <row r="1171" spans="1:7" x14ac:dyDescent="0.25">
      <c r="A1171" s="1">
        <v>40617</v>
      </c>
      <c r="B1171" s="81">
        <v>0</v>
      </c>
      <c r="C1171" s="82">
        <f t="shared" si="73"/>
        <v>0</v>
      </c>
      <c r="D1171" s="82">
        <f t="shared" si="74"/>
        <v>1</v>
      </c>
      <c r="E1171" s="82">
        <f t="shared" si="75"/>
        <v>1</v>
      </c>
      <c r="F1171" s="82" t="str">
        <f t="shared" si="76"/>
        <v>wd</v>
      </c>
      <c r="G1171" s="82"/>
    </row>
    <row r="1172" spans="1:7" x14ac:dyDescent="0.25">
      <c r="A1172" s="1">
        <v>40618</v>
      </c>
      <c r="B1172" s="81">
        <v>0.4</v>
      </c>
      <c r="C1172" s="82">
        <f t="shared" si="73"/>
        <v>1</v>
      </c>
      <c r="D1172" s="82">
        <f t="shared" si="74"/>
        <v>1</v>
      </c>
      <c r="E1172" s="82">
        <f t="shared" si="75"/>
        <v>-1</v>
      </c>
      <c r="F1172" s="82" t="str">
        <f t="shared" si="76"/>
        <v>dw</v>
      </c>
      <c r="G1172" s="82"/>
    </row>
    <row r="1173" spans="1:7" x14ac:dyDescent="0.25">
      <c r="A1173" s="1">
        <v>40619</v>
      </c>
      <c r="B1173" s="81">
        <v>0.30000000000000004</v>
      </c>
      <c r="C1173" s="82">
        <f t="shared" si="73"/>
        <v>1</v>
      </c>
      <c r="D1173" s="82">
        <f t="shared" si="74"/>
        <v>2</v>
      </c>
      <c r="E1173" s="82">
        <f t="shared" si="75"/>
        <v>2</v>
      </c>
      <c r="F1173" s="82" t="str">
        <f t="shared" si="76"/>
        <v>ww</v>
      </c>
      <c r="G1173" s="82"/>
    </row>
    <row r="1174" spans="1:7" x14ac:dyDescent="0.25">
      <c r="A1174" s="1">
        <v>40620</v>
      </c>
      <c r="B1174" s="81">
        <v>0.2</v>
      </c>
      <c r="C1174" s="82">
        <f t="shared" si="73"/>
        <v>1</v>
      </c>
      <c r="D1174" s="82">
        <f t="shared" si="74"/>
        <v>2</v>
      </c>
      <c r="E1174" s="82">
        <f t="shared" si="75"/>
        <v>2</v>
      </c>
      <c r="F1174" s="82" t="str">
        <f t="shared" si="76"/>
        <v>ww</v>
      </c>
      <c r="G1174" s="82"/>
    </row>
    <row r="1175" spans="1:7" x14ac:dyDescent="0.25">
      <c r="A1175" s="1">
        <v>40621</v>
      </c>
      <c r="B1175" s="81">
        <v>0</v>
      </c>
      <c r="C1175" s="82">
        <f t="shared" si="73"/>
        <v>0</v>
      </c>
      <c r="D1175" s="82">
        <f t="shared" si="74"/>
        <v>1</v>
      </c>
      <c r="E1175" s="82">
        <f t="shared" si="75"/>
        <v>1</v>
      </c>
      <c r="F1175" s="82" t="str">
        <f t="shared" si="76"/>
        <v>wd</v>
      </c>
      <c r="G1175" s="82"/>
    </row>
    <row r="1176" spans="1:7" x14ac:dyDescent="0.25">
      <c r="A1176" s="1">
        <v>40622</v>
      </c>
      <c r="B1176" s="81">
        <v>0</v>
      </c>
      <c r="C1176" s="82">
        <f t="shared" si="73"/>
        <v>0</v>
      </c>
      <c r="D1176" s="82">
        <f t="shared" si="74"/>
        <v>0</v>
      </c>
      <c r="E1176" s="82">
        <f t="shared" si="75"/>
        <v>0</v>
      </c>
      <c r="F1176" s="82" t="str">
        <f t="shared" si="76"/>
        <v>dd</v>
      </c>
      <c r="G1176" s="82"/>
    </row>
    <row r="1177" spans="1:7" x14ac:dyDescent="0.25">
      <c r="A1177" s="1">
        <v>40623</v>
      </c>
      <c r="B1177" s="81">
        <v>0</v>
      </c>
      <c r="C1177" s="82">
        <f t="shared" si="73"/>
        <v>0</v>
      </c>
      <c r="D1177" s="82">
        <f t="shared" si="74"/>
        <v>0</v>
      </c>
      <c r="E1177" s="82">
        <f t="shared" si="75"/>
        <v>0</v>
      </c>
      <c r="F1177" s="82" t="str">
        <f t="shared" si="76"/>
        <v>dd</v>
      </c>
      <c r="G1177" s="82"/>
    </row>
    <row r="1178" spans="1:7" x14ac:dyDescent="0.25">
      <c r="A1178" s="1">
        <v>40624</v>
      </c>
      <c r="B1178" s="81">
        <v>0</v>
      </c>
      <c r="C1178" s="82">
        <f t="shared" si="73"/>
        <v>0</v>
      </c>
      <c r="D1178" s="82">
        <f t="shared" si="74"/>
        <v>0</v>
      </c>
      <c r="E1178" s="82">
        <f t="shared" si="75"/>
        <v>0</v>
      </c>
      <c r="F1178" s="82" t="str">
        <f t="shared" si="76"/>
        <v>dd</v>
      </c>
      <c r="G1178" s="82"/>
    </row>
    <row r="1179" spans="1:7" x14ac:dyDescent="0.25">
      <c r="A1179" s="1">
        <v>40625</v>
      </c>
      <c r="B1179" s="81">
        <v>0</v>
      </c>
      <c r="C1179" s="82">
        <f t="shared" si="73"/>
        <v>0</v>
      </c>
      <c r="D1179" s="82">
        <f t="shared" si="74"/>
        <v>0</v>
      </c>
      <c r="E1179" s="82">
        <f t="shared" si="75"/>
        <v>0</v>
      </c>
      <c r="F1179" s="82" t="str">
        <f t="shared" si="76"/>
        <v>dd</v>
      </c>
      <c r="G1179" s="82"/>
    </row>
    <row r="1180" spans="1:7" x14ac:dyDescent="0.25">
      <c r="A1180" s="1">
        <v>40626</v>
      </c>
      <c r="B1180" s="81">
        <v>0</v>
      </c>
      <c r="C1180" s="82">
        <f t="shared" si="73"/>
        <v>0</v>
      </c>
      <c r="D1180" s="82">
        <f t="shared" si="74"/>
        <v>0</v>
      </c>
      <c r="E1180" s="82">
        <f t="shared" si="75"/>
        <v>0</v>
      </c>
      <c r="F1180" s="82" t="str">
        <f t="shared" si="76"/>
        <v>dd</v>
      </c>
      <c r="G1180" s="82"/>
    </row>
    <row r="1181" spans="1:7" x14ac:dyDescent="0.25">
      <c r="A1181" s="1">
        <v>40627</v>
      </c>
      <c r="B1181" s="81">
        <v>0</v>
      </c>
      <c r="C1181" s="82">
        <f t="shared" si="73"/>
        <v>0</v>
      </c>
      <c r="D1181" s="82">
        <f t="shared" si="74"/>
        <v>0</v>
      </c>
      <c r="E1181" s="82">
        <f t="shared" si="75"/>
        <v>0</v>
      </c>
      <c r="F1181" s="82" t="str">
        <f t="shared" si="76"/>
        <v>dd</v>
      </c>
      <c r="G1181" s="82"/>
    </row>
    <row r="1182" spans="1:7" x14ac:dyDescent="0.25">
      <c r="A1182" s="1">
        <v>40628</v>
      </c>
      <c r="B1182" s="81">
        <v>0</v>
      </c>
      <c r="C1182" s="82">
        <f t="shared" si="73"/>
        <v>0</v>
      </c>
      <c r="D1182" s="82">
        <f t="shared" si="74"/>
        <v>0</v>
      </c>
      <c r="E1182" s="82">
        <f t="shared" si="75"/>
        <v>0</v>
      </c>
      <c r="F1182" s="82" t="str">
        <f t="shared" si="76"/>
        <v>dd</v>
      </c>
      <c r="G1182" s="82"/>
    </row>
    <row r="1183" spans="1:7" x14ac:dyDescent="0.25">
      <c r="A1183" s="1">
        <v>40629</v>
      </c>
      <c r="B1183" s="81">
        <v>0.2</v>
      </c>
      <c r="C1183" s="82">
        <f t="shared" si="73"/>
        <v>1</v>
      </c>
      <c r="D1183" s="82">
        <f t="shared" si="74"/>
        <v>1</v>
      </c>
      <c r="E1183" s="82">
        <f t="shared" si="75"/>
        <v>-1</v>
      </c>
      <c r="F1183" s="82" t="str">
        <f t="shared" si="76"/>
        <v>dw</v>
      </c>
      <c r="G1183" s="82"/>
    </row>
    <row r="1184" spans="1:7" x14ac:dyDescent="0.25">
      <c r="A1184" s="1">
        <v>40630</v>
      </c>
      <c r="B1184" s="81">
        <v>0</v>
      </c>
      <c r="C1184" s="82">
        <f t="shared" si="73"/>
        <v>0</v>
      </c>
      <c r="D1184" s="82">
        <f t="shared" si="74"/>
        <v>1</v>
      </c>
      <c r="E1184" s="82">
        <f t="shared" si="75"/>
        <v>1</v>
      </c>
      <c r="F1184" s="82" t="str">
        <f t="shared" si="76"/>
        <v>wd</v>
      </c>
      <c r="G1184" s="82"/>
    </row>
    <row r="1185" spans="1:7" x14ac:dyDescent="0.25">
      <c r="A1185" s="1">
        <v>40631</v>
      </c>
      <c r="B1185" s="81">
        <v>0</v>
      </c>
      <c r="C1185" s="82">
        <f t="shared" si="73"/>
        <v>0</v>
      </c>
      <c r="D1185" s="82">
        <f t="shared" si="74"/>
        <v>0</v>
      </c>
      <c r="E1185" s="82">
        <f t="shared" si="75"/>
        <v>0</v>
      </c>
      <c r="F1185" s="82" t="str">
        <f t="shared" si="76"/>
        <v>dd</v>
      </c>
      <c r="G1185" s="82"/>
    </row>
    <row r="1186" spans="1:7" x14ac:dyDescent="0.25">
      <c r="A1186" s="1">
        <v>40632</v>
      </c>
      <c r="B1186" s="81">
        <v>0.30000000000000004</v>
      </c>
      <c r="C1186" s="82">
        <f t="shared" si="73"/>
        <v>1</v>
      </c>
      <c r="D1186" s="82">
        <f t="shared" si="74"/>
        <v>1</v>
      </c>
      <c r="E1186" s="82">
        <f t="shared" si="75"/>
        <v>-1</v>
      </c>
      <c r="F1186" s="82" t="str">
        <f t="shared" si="76"/>
        <v>dw</v>
      </c>
      <c r="G1186" s="82"/>
    </row>
    <row r="1187" spans="1:7" x14ac:dyDescent="0.25">
      <c r="A1187" s="1">
        <v>40633</v>
      </c>
      <c r="B1187" s="81">
        <v>3.3</v>
      </c>
      <c r="C1187" s="82">
        <f t="shared" si="73"/>
        <v>1</v>
      </c>
      <c r="D1187" s="82">
        <f t="shared" si="74"/>
        <v>2</v>
      </c>
      <c r="E1187" s="82">
        <f t="shared" si="75"/>
        <v>2</v>
      </c>
      <c r="F1187" s="82" t="str">
        <f t="shared" si="76"/>
        <v>ww</v>
      </c>
      <c r="G1187" s="82"/>
    </row>
    <row r="1188" spans="1:7" x14ac:dyDescent="0.25">
      <c r="A1188" s="1">
        <v>40634</v>
      </c>
      <c r="B1188" s="81">
        <v>0.6</v>
      </c>
      <c r="C1188" s="82">
        <f t="shared" si="73"/>
        <v>1</v>
      </c>
      <c r="D1188" s="82">
        <f t="shared" si="74"/>
        <v>2</v>
      </c>
      <c r="E1188" s="82">
        <f t="shared" si="75"/>
        <v>2</v>
      </c>
      <c r="F1188" s="82" t="str">
        <f t="shared" si="76"/>
        <v>ww</v>
      </c>
      <c r="G1188" s="82"/>
    </row>
    <row r="1189" spans="1:7" x14ac:dyDescent="0.25">
      <c r="A1189" s="1">
        <v>40635</v>
      </c>
      <c r="B1189" s="81">
        <v>1.5</v>
      </c>
      <c r="C1189" s="82">
        <f t="shared" si="73"/>
        <v>1</v>
      </c>
      <c r="D1189" s="82">
        <f t="shared" si="74"/>
        <v>2</v>
      </c>
      <c r="E1189" s="82">
        <f t="shared" si="75"/>
        <v>2</v>
      </c>
      <c r="F1189" s="82" t="str">
        <f t="shared" si="76"/>
        <v>ww</v>
      </c>
      <c r="G1189" s="82"/>
    </row>
    <row r="1190" spans="1:7" x14ac:dyDescent="0.25">
      <c r="A1190" s="1">
        <v>40636</v>
      </c>
      <c r="B1190" s="81">
        <v>0.1</v>
      </c>
      <c r="C1190" s="82">
        <f t="shared" si="73"/>
        <v>1</v>
      </c>
      <c r="D1190" s="82">
        <f t="shared" si="74"/>
        <v>2</v>
      </c>
      <c r="E1190" s="82">
        <f t="shared" si="75"/>
        <v>2</v>
      </c>
      <c r="F1190" s="82" t="str">
        <f t="shared" si="76"/>
        <v>ww</v>
      </c>
      <c r="G1190" s="82"/>
    </row>
    <row r="1191" spans="1:7" x14ac:dyDescent="0.25">
      <c r="A1191" s="1">
        <v>40637</v>
      </c>
      <c r="B1191" s="81">
        <v>0.1</v>
      </c>
      <c r="C1191" s="82">
        <f t="shared" si="73"/>
        <v>1</v>
      </c>
      <c r="D1191" s="82">
        <f t="shared" si="74"/>
        <v>2</v>
      </c>
      <c r="E1191" s="82">
        <f t="shared" si="75"/>
        <v>2</v>
      </c>
      <c r="F1191" s="82" t="str">
        <f t="shared" si="76"/>
        <v>ww</v>
      </c>
      <c r="G1191" s="82"/>
    </row>
    <row r="1192" spans="1:7" x14ac:dyDescent="0.25">
      <c r="A1192" s="1">
        <v>40638</v>
      </c>
      <c r="B1192" s="81">
        <v>0.2</v>
      </c>
      <c r="C1192" s="82">
        <f t="shared" si="73"/>
        <v>1</v>
      </c>
      <c r="D1192" s="82">
        <f t="shared" si="74"/>
        <v>2</v>
      </c>
      <c r="E1192" s="82">
        <f t="shared" si="75"/>
        <v>2</v>
      </c>
      <c r="F1192" s="82" t="str">
        <f t="shared" si="76"/>
        <v>ww</v>
      </c>
      <c r="G1192" s="82"/>
    </row>
    <row r="1193" spans="1:7" x14ac:dyDescent="0.25">
      <c r="A1193" s="1">
        <v>40639</v>
      </c>
      <c r="B1193" s="81">
        <v>0</v>
      </c>
      <c r="C1193" s="82">
        <f t="shared" si="73"/>
        <v>0</v>
      </c>
      <c r="D1193" s="82">
        <f t="shared" si="74"/>
        <v>1</v>
      </c>
      <c r="E1193" s="82">
        <f t="shared" si="75"/>
        <v>1</v>
      </c>
      <c r="F1193" s="82" t="str">
        <f t="shared" si="76"/>
        <v>wd</v>
      </c>
      <c r="G1193" s="82"/>
    </row>
    <row r="1194" spans="1:7" x14ac:dyDescent="0.25">
      <c r="A1194" s="1">
        <v>40640</v>
      </c>
      <c r="B1194" s="81">
        <v>0</v>
      </c>
      <c r="C1194" s="82">
        <f t="shared" si="73"/>
        <v>0</v>
      </c>
      <c r="D1194" s="82">
        <f t="shared" si="74"/>
        <v>0</v>
      </c>
      <c r="E1194" s="82">
        <f t="shared" si="75"/>
        <v>0</v>
      </c>
      <c r="F1194" s="82" t="str">
        <f t="shared" si="76"/>
        <v>dd</v>
      </c>
      <c r="G1194" s="82"/>
    </row>
    <row r="1195" spans="1:7" x14ac:dyDescent="0.25">
      <c r="A1195" s="1">
        <v>40641</v>
      </c>
      <c r="B1195" s="81">
        <v>0</v>
      </c>
      <c r="C1195" s="82">
        <f t="shared" si="73"/>
        <v>0</v>
      </c>
      <c r="D1195" s="82">
        <f t="shared" si="74"/>
        <v>0</v>
      </c>
      <c r="E1195" s="82">
        <f t="shared" si="75"/>
        <v>0</v>
      </c>
      <c r="F1195" s="82" t="str">
        <f t="shared" si="76"/>
        <v>dd</v>
      </c>
      <c r="G1195" s="82"/>
    </row>
    <row r="1196" spans="1:7" x14ac:dyDescent="0.25">
      <c r="A1196" s="1">
        <v>40642</v>
      </c>
      <c r="B1196" s="81">
        <v>0</v>
      </c>
      <c r="C1196" s="82">
        <f t="shared" si="73"/>
        <v>0</v>
      </c>
      <c r="D1196" s="82">
        <f t="shared" si="74"/>
        <v>0</v>
      </c>
      <c r="E1196" s="82">
        <f t="shared" si="75"/>
        <v>0</v>
      </c>
      <c r="F1196" s="82" t="str">
        <f t="shared" si="76"/>
        <v>dd</v>
      </c>
      <c r="G1196" s="82"/>
    </row>
    <row r="1197" spans="1:7" x14ac:dyDescent="0.25">
      <c r="A1197" s="1">
        <v>40643</v>
      </c>
      <c r="B1197" s="81">
        <v>0</v>
      </c>
      <c r="C1197" s="82">
        <f t="shared" si="73"/>
        <v>0</v>
      </c>
      <c r="D1197" s="82">
        <f t="shared" si="74"/>
        <v>0</v>
      </c>
      <c r="E1197" s="82">
        <f t="shared" si="75"/>
        <v>0</v>
      </c>
      <c r="F1197" s="82" t="str">
        <f t="shared" si="76"/>
        <v>dd</v>
      </c>
      <c r="G1197" s="82"/>
    </row>
    <row r="1198" spans="1:7" x14ac:dyDescent="0.25">
      <c r="A1198" s="1">
        <v>40644</v>
      </c>
      <c r="B1198" s="81">
        <v>0</v>
      </c>
      <c r="C1198" s="82">
        <f t="shared" si="73"/>
        <v>0</v>
      </c>
      <c r="D1198" s="82">
        <f t="shared" si="74"/>
        <v>0</v>
      </c>
      <c r="E1198" s="82">
        <f t="shared" si="75"/>
        <v>0</v>
      </c>
      <c r="F1198" s="82" t="str">
        <f t="shared" si="76"/>
        <v>dd</v>
      </c>
      <c r="G1198" s="82"/>
    </row>
    <row r="1199" spans="1:7" x14ac:dyDescent="0.25">
      <c r="A1199" s="1">
        <v>40645</v>
      </c>
      <c r="B1199" s="81">
        <v>0.89999999999999991</v>
      </c>
      <c r="C1199" s="82">
        <f t="shared" si="73"/>
        <v>1</v>
      </c>
      <c r="D1199" s="82">
        <f t="shared" si="74"/>
        <v>1</v>
      </c>
      <c r="E1199" s="82">
        <f t="shared" si="75"/>
        <v>-1</v>
      </c>
      <c r="F1199" s="82" t="str">
        <f t="shared" si="76"/>
        <v>dw</v>
      </c>
      <c r="G1199" s="82"/>
    </row>
    <row r="1200" spans="1:7" x14ac:dyDescent="0.25">
      <c r="A1200" s="1">
        <v>40646</v>
      </c>
      <c r="B1200" s="81">
        <v>0</v>
      </c>
      <c r="C1200" s="82">
        <f t="shared" si="73"/>
        <v>0</v>
      </c>
      <c r="D1200" s="82">
        <f t="shared" si="74"/>
        <v>1</v>
      </c>
      <c r="E1200" s="82">
        <f t="shared" si="75"/>
        <v>1</v>
      </c>
      <c r="F1200" s="82" t="str">
        <f t="shared" si="76"/>
        <v>wd</v>
      </c>
      <c r="G1200" s="82"/>
    </row>
    <row r="1201" spans="1:7" x14ac:dyDescent="0.25">
      <c r="A1201" s="1">
        <v>40647</v>
      </c>
      <c r="B1201" s="81">
        <v>0</v>
      </c>
      <c r="C1201" s="82">
        <f t="shared" si="73"/>
        <v>0</v>
      </c>
      <c r="D1201" s="82">
        <f t="shared" si="74"/>
        <v>0</v>
      </c>
      <c r="E1201" s="82">
        <f t="shared" si="75"/>
        <v>0</v>
      </c>
      <c r="F1201" s="82" t="str">
        <f t="shared" si="76"/>
        <v>dd</v>
      </c>
      <c r="G1201" s="82"/>
    </row>
    <row r="1202" spans="1:7" x14ac:dyDescent="0.25">
      <c r="A1202" s="1">
        <v>40648</v>
      </c>
      <c r="B1202" s="81">
        <v>0</v>
      </c>
      <c r="C1202" s="82">
        <f t="shared" si="73"/>
        <v>0</v>
      </c>
      <c r="D1202" s="82">
        <f t="shared" si="74"/>
        <v>0</v>
      </c>
      <c r="E1202" s="82">
        <f t="shared" si="75"/>
        <v>0</v>
      </c>
      <c r="F1202" s="82" t="str">
        <f t="shared" si="76"/>
        <v>dd</v>
      </c>
      <c r="G1202" s="82"/>
    </row>
    <row r="1203" spans="1:7" x14ac:dyDescent="0.25">
      <c r="A1203" s="1">
        <v>40649</v>
      </c>
      <c r="B1203" s="81">
        <v>0</v>
      </c>
      <c r="C1203" s="82">
        <f t="shared" si="73"/>
        <v>0</v>
      </c>
      <c r="D1203" s="82">
        <f t="shared" si="74"/>
        <v>0</v>
      </c>
      <c r="E1203" s="82">
        <f t="shared" si="75"/>
        <v>0</v>
      </c>
      <c r="F1203" s="82" t="str">
        <f t="shared" si="76"/>
        <v>dd</v>
      </c>
      <c r="G1203" s="82"/>
    </row>
    <row r="1204" spans="1:7" x14ac:dyDescent="0.25">
      <c r="A1204" s="1">
        <v>40650</v>
      </c>
      <c r="B1204" s="81">
        <v>0</v>
      </c>
      <c r="C1204" s="82">
        <f t="shared" si="73"/>
        <v>0</v>
      </c>
      <c r="D1204" s="82">
        <f t="shared" si="74"/>
        <v>0</v>
      </c>
      <c r="E1204" s="82">
        <f t="shared" si="75"/>
        <v>0</v>
      </c>
      <c r="F1204" s="82" t="str">
        <f t="shared" si="76"/>
        <v>dd</v>
      </c>
      <c r="G1204" s="82"/>
    </row>
    <row r="1205" spans="1:7" x14ac:dyDescent="0.25">
      <c r="A1205" s="1">
        <v>40651</v>
      </c>
      <c r="B1205" s="81">
        <v>0</v>
      </c>
      <c r="C1205" s="82">
        <f t="shared" si="73"/>
        <v>0</v>
      </c>
      <c r="D1205" s="82">
        <f t="shared" si="74"/>
        <v>0</v>
      </c>
      <c r="E1205" s="82">
        <f t="shared" si="75"/>
        <v>0</v>
      </c>
      <c r="F1205" s="82" t="str">
        <f t="shared" si="76"/>
        <v>dd</v>
      </c>
      <c r="G1205" s="82"/>
    </row>
    <row r="1206" spans="1:7" x14ac:dyDescent="0.25">
      <c r="A1206" s="1">
        <v>40652</v>
      </c>
      <c r="B1206" s="81">
        <v>0</v>
      </c>
      <c r="C1206" s="82">
        <f t="shared" si="73"/>
        <v>0</v>
      </c>
      <c r="D1206" s="82">
        <f t="shared" si="74"/>
        <v>0</v>
      </c>
      <c r="E1206" s="82">
        <f t="shared" si="75"/>
        <v>0</v>
      </c>
      <c r="F1206" s="82" t="str">
        <f t="shared" si="76"/>
        <v>dd</v>
      </c>
      <c r="G1206" s="82"/>
    </row>
    <row r="1207" spans="1:7" x14ac:dyDescent="0.25">
      <c r="A1207" s="1">
        <v>40653</v>
      </c>
      <c r="B1207" s="81">
        <v>0</v>
      </c>
      <c r="C1207" s="82">
        <f t="shared" si="73"/>
        <v>0</v>
      </c>
      <c r="D1207" s="82">
        <f t="shared" si="74"/>
        <v>0</v>
      </c>
      <c r="E1207" s="82">
        <f t="shared" si="75"/>
        <v>0</v>
      </c>
      <c r="F1207" s="82" t="str">
        <f t="shared" si="76"/>
        <v>dd</v>
      </c>
      <c r="G1207" s="82"/>
    </row>
    <row r="1208" spans="1:7" x14ac:dyDescent="0.25">
      <c r="A1208" s="1">
        <v>40654</v>
      </c>
      <c r="B1208" s="81">
        <v>0</v>
      </c>
      <c r="C1208" s="82">
        <f t="shared" si="73"/>
        <v>0</v>
      </c>
      <c r="D1208" s="82">
        <f t="shared" si="74"/>
        <v>0</v>
      </c>
      <c r="E1208" s="82">
        <f t="shared" si="75"/>
        <v>0</v>
      </c>
      <c r="F1208" s="82" t="str">
        <f t="shared" si="76"/>
        <v>dd</v>
      </c>
      <c r="G1208" s="82"/>
    </row>
    <row r="1209" spans="1:7" x14ac:dyDescent="0.25">
      <c r="A1209" s="1">
        <v>40655</v>
      </c>
      <c r="B1209" s="81">
        <v>0</v>
      </c>
      <c r="C1209" s="82">
        <f t="shared" si="73"/>
        <v>0</v>
      </c>
      <c r="D1209" s="82">
        <f t="shared" si="74"/>
        <v>0</v>
      </c>
      <c r="E1209" s="82">
        <f t="shared" si="75"/>
        <v>0</v>
      </c>
      <c r="F1209" s="82" t="str">
        <f t="shared" si="76"/>
        <v>dd</v>
      </c>
      <c r="G1209" s="82"/>
    </row>
    <row r="1210" spans="1:7" x14ac:dyDescent="0.25">
      <c r="A1210" s="1">
        <v>40656</v>
      </c>
      <c r="B1210" s="81">
        <v>0</v>
      </c>
      <c r="C1210" s="82">
        <f t="shared" si="73"/>
        <v>0</v>
      </c>
      <c r="D1210" s="82">
        <f t="shared" si="74"/>
        <v>0</v>
      </c>
      <c r="E1210" s="82">
        <f t="shared" si="75"/>
        <v>0</v>
      </c>
      <c r="F1210" s="82" t="str">
        <f t="shared" si="76"/>
        <v>dd</v>
      </c>
      <c r="G1210" s="82"/>
    </row>
    <row r="1211" spans="1:7" x14ac:dyDescent="0.25">
      <c r="A1211" s="1">
        <v>40657</v>
      </c>
      <c r="B1211" s="81">
        <v>1.7999999999999998</v>
      </c>
      <c r="C1211" s="82">
        <f t="shared" si="73"/>
        <v>1</v>
      </c>
      <c r="D1211" s="82">
        <f t="shared" si="74"/>
        <v>1</v>
      </c>
      <c r="E1211" s="82">
        <f t="shared" si="75"/>
        <v>-1</v>
      </c>
      <c r="F1211" s="82" t="str">
        <f t="shared" si="76"/>
        <v>dw</v>
      </c>
      <c r="G1211" s="82"/>
    </row>
    <row r="1212" spans="1:7" x14ac:dyDescent="0.25">
      <c r="A1212" s="1">
        <v>40658</v>
      </c>
      <c r="B1212" s="81">
        <v>0</v>
      </c>
      <c r="C1212" s="82">
        <f t="shared" si="73"/>
        <v>0</v>
      </c>
      <c r="D1212" s="82">
        <f t="shared" si="74"/>
        <v>1</v>
      </c>
      <c r="E1212" s="82">
        <f t="shared" si="75"/>
        <v>1</v>
      </c>
      <c r="F1212" s="82" t="str">
        <f t="shared" si="76"/>
        <v>wd</v>
      </c>
      <c r="G1212" s="82"/>
    </row>
    <row r="1213" spans="1:7" x14ac:dyDescent="0.25">
      <c r="A1213" s="1">
        <v>40659</v>
      </c>
      <c r="B1213" s="81">
        <v>0</v>
      </c>
      <c r="C1213" s="82">
        <f t="shared" si="73"/>
        <v>0</v>
      </c>
      <c r="D1213" s="82">
        <f t="shared" si="74"/>
        <v>0</v>
      </c>
      <c r="E1213" s="82">
        <f t="shared" si="75"/>
        <v>0</v>
      </c>
      <c r="F1213" s="82" t="str">
        <f t="shared" si="76"/>
        <v>dd</v>
      </c>
      <c r="G1213" s="82"/>
    </row>
    <row r="1214" spans="1:7" x14ac:dyDescent="0.25">
      <c r="A1214" s="1">
        <v>40660</v>
      </c>
      <c r="B1214" s="81">
        <v>0</v>
      </c>
      <c r="C1214" s="82">
        <f t="shared" si="73"/>
        <v>0</v>
      </c>
      <c r="D1214" s="82">
        <f t="shared" si="74"/>
        <v>0</v>
      </c>
      <c r="E1214" s="82">
        <f t="shared" si="75"/>
        <v>0</v>
      </c>
      <c r="F1214" s="82" t="str">
        <f t="shared" si="76"/>
        <v>dd</v>
      </c>
      <c r="G1214" s="82"/>
    </row>
    <row r="1215" spans="1:7" x14ac:dyDescent="0.25">
      <c r="A1215" s="1">
        <v>40661</v>
      </c>
      <c r="B1215" s="81">
        <v>0</v>
      </c>
      <c r="C1215" s="82">
        <f t="shared" si="73"/>
        <v>0</v>
      </c>
      <c r="D1215" s="82">
        <f t="shared" si="74"/>
        <v>0</v>
      </c>
      <c r="E1215" s="82">
        <f t="shared" si="75"/>
        <v>0</v>
      </c>
      <c r="F1215" s="82" t="str">
        <f t="shared" si="76"/>
        <v>dd</v>
      </c>
      <c r="G1215" s="82"/>
    </row>
    <row r="1216" spans="1:7" x14ac:dyDescent="0.25">
      <c r="A1216" s="1">
        <v>40662</v>
      </c>
      <c r="B1216" s="81">
        <v>0</v>
      </c>
      <c r="C1216" s="82">
        <f t="shared" si="73"/>
        <v>0</v>
      </c>
      <c r="D1216" s="82">
        <f t="shared" si="74"/>
        <v>0</v>
      </c>
      <c r="E1216" s="82">
        <f t="shared" si="75"/>
        <v>0</v>
      </c>
      <c r="F1216" s="82" t="str">
        <f t="shared" si="76"/>
        <v>dd</v>
      </c>
      <c r="G1216" s="82"/>
    </row>
    <row r="1217" spans="1:7" x14ac:dyDescent="0.25">
      <c r="A1217" s="1">
        <v>40663</v>
      </c>
      <c r="B1217" s="81">
        <v>0.30000000000000004</v>
      </c>
      <c r="C1217" s="82">
        <f t="shared" si="73"/>
        <v>1</v>
      </c>
      <c r="D1217" s="82">
        <f t="shared" si="74"/>
        <v>1</v>
      </c>
      <c r="E1217" s="82">
        <f t="shared" si="75"/>
        <v>-1</v>
      </c>
      <c r="F1217" s="82" t="str">
        <f t="shared" si="76"/>
        <v>dw</v>
      </c>
      <c r="G1217" s="82"/>
    </row>
    <row r="1218" spans="1:7" x14ac:dyDescent="0.25">
      <c r="A1218" s="1">
        <v>40664</v>
      </c>
      <c r="B1218" s="81">
        <v>0</v>
      </c>
      <c r="C1218" s="82">
        <f t="shared" si="73"/>
        <v>0</v>
      </c>
      <c r="D1218" s="82">
        <f t="shared" si="74"/>
        <v>1</v>
      </c>
      <c r="E1218" s="82">
        <f t="shared" si="75"/>
        <v>1</v>
      </c>
      <c r="F1218" s="82" t="str">
        <f t="shared" si="76"/>
        <v>wd</v>
      </c>
      <c r="G1218" s="82"/>
    </row>
    <row r="1219" spans="1:7" x14ac:dyDescent="0.25">
      <c r="A1219" s="1">
        <v>40665</v>
      </c>
      <c r="B1219" s="81">
        <v>0</v>
      </c>
      <c r="C1219" s="82">
        <f t="shared" ref="C1219:C1282" si="77">IF(B1219&gt;0,1,0)</f>
        <v>0</v>
      </c>
      <c r="D1219" s="82">
        <f t="shared" ref="D1219:D1282" si="78">SUM(C1218:C1219)</f>
        <v>0</v>
      </c>
      <c r="E1219" s="82">
        <f t="shared" ref="E1219:E1282" si="79">IF(D1219=1,IF(C1218=1,1,-1),D1219)</f>
        <v>0</v>
      </c>
      <c r="F1219" s="82" t="str">
        <f t="shared" ref="F1219:F1282" si="80">VLOOKUP(E1219,codes,2,)</f>
        <v>dd</v>
      </c>
      <c r="G1219" s="82"/>
    </row>
    <row r="1220" spans="1:7" x14ac:dyDescent="0.25">
      <c r="A1220" s="1">
        <v>40666</v>
      </c>
      <c r="B1220" s="81">
        <v>0</v>
      </c>
      <c r="C1220" s="82">
        <f t="shared" si="77"/>
        <v>0</v>
      </c>
      <c r="D1220" s="82">
        <f t="shared" si="78"/>
        <v>0</v>
      </c>
      <c r="E1220" s="82">
        <f t="shared" si="79"/>
        <v>0</v>
      </c>
      <c r="F1220" s="82" t="str">
        <f t="shared" si="80"/>
        <v>dd</v>
      </c>
      <c r="G1220" s="82"/>
    </row>
    <row r="1221" spans="1:7" x14ac:dyDescent="0.25">
      <c r="A1221" s="1">
        <v>40667</v>
      </c>
      <c r="B1221" s="81">
        <v>0</v>
      </c>
      <c r="C1221" s="82">
        <f t="shared" si="77"/>
        <v>0</v>
      </c>
      <c r="D1221" s="82">
        <f t="shared" si="78"/>
        <v>0</v>
      </c>
      <c r="E1221" s="82">
        <f t="shared" si="79"/>
        <v>0</v>
      </c>
      <c r="F1221" s="82" t="str">
        <f t="shared" si="80"/>
        <v>dd</v>
      </c>
      <c r="G1221" s="82"/>
    </row>
    <row r="1222" spans="1:7" x14ac:dyDescent="0.25">
      <c r="A1222" s="1">
        <v>40668</v>
      </c>
      <c r="B1222" s="81">
        <v>0</v>
      </c>
      <c r="C1222" s="82">
        <f t="shared" si="77"/>
        <v>0</v>
      </c>
      <c r="D1222" s="82">
        <f t="shared" si="78"/>
        <v>0</v>
      </c>
      <c r="E1222" s="82">
        <f t="shared" si="79"/>
        <v>0</v>
      </c>
      <c r="F1222" s="82" t="str">
        <f t="shared" si="80"/>
        <v>dd</v>
      </c>
      <c r="G1222" s="82"/>
    </row>
    <row r="1223" spans="1:7" x14ac:dyDescent="0.25">
      <c r="A1223" s="1">
        <v>40669</v>
      </c>
      <c r="B1223" s="81">
        <v>0.2</v>
      </c>
      <c r="C1223" s="82">
        <f t="shared" si="77"/>
        <v>1</v>
      </c>
      <c r="D1223" s="82">
        <f t="shared" si="78"/>
        <v>1</v>
      </c>
      <c r="E1223" s="82">
        <f t="shared" si="79"/>
        <v>-1</v>
      </c>
      <c r="F1223" s="82" t="str">
        <f t="shared" si="80"/>
        <v>dw</v>
      </c>
      <c r="G1223" s="82"/>
    </row>
    <row r="1224" spans="1:7" x14ac:dyDescent="0.25">
      <c r="A1224" s="1">
        <v>40670</v>
      </c>
      <c r="B1224" s="81">
        <v>0</v>
      </c>
      <c r="C1224" s="82">
        <f t="shared" si="77"/>
        <v>0</v>
      </c>
      <c r="D1224" s="82">
        <f t="shared" si="78"/>
        <v>1</v>
      </c>
      <c r="E1224" s="82">
        <f t="shared" si="79"/>
        <v>1</v>
      </c>
      <c r="F1224" s="82" t="str">
        <f t="shared" si="80"/>
        <v>wd</v>
      </c>
      <c r="G1224" s="82"/>
    </row>
    <row r="1225" spans="1:7" x14ac:dyDescent="0.25">
      <c r="A1225" s="1">
        <v>40671</v>
      </c>
      <c r="B1225" s="81">
        <v>15.8</v>
      </c>
      <c r="C1225" s="82">
        <f t="shared" si="77"/>
        <v>1</v>
      </c>
      <c r="D1225" s="82">
        <f t="shared" si="78"/>
        <v>1</v>
      </c>
      <c r="E1225" s="82">
        <f t="shared" si="79"/>
        <v>-1</v>
      </c>
      <c r="F1225" s="82" t="str">
        <f t="shared" si="80"/>
        <v>dw</v>
      </c>
      <c r="G1225" s="82"/>
    </row>
    <row r="1226" spans="1:7" x14ac:dyDescent="0.25">
      <c r="A1226" s="1">
        <v>40672</v>
      </c>
      <c r="B1226" s="81">
        <v>1.3</v>
      </c>
      <c r="C1226" s="82">
        <f t="shared" si="77"/>
        <v>1</v>
      </c>
      <c r="D1226" s="82">
        <f t="shared" si="78"/>
        <v>2</v>
      </c>
      <c r="E1226" s="82">
        <f t="shared" si="79"/>
        <v>2</v>
      </c>
      <c r="F1226" s="82" t="str">
        <f t="shared" si="80"/>
        <v>ww</v>
      </c>
      <c r="G1226" s="82"/>
    </row>
    <row r="1227" spans="1:7" x14ac:dyDescent="0.25">
      <c r="A1227" s="1">
        <v>40673</v>
      </c>
      <c r="B1227" s="81">
        <v>0.3</v>
      </c>
      <c r="C1227" s="82">
        <f t="shared" si="77"/>
        <v>1</v>
      </c>
      <c r="D1227" s="82">
        <f t="shared" si="78"/>
        <v>2</v>
      </c>
      <c r="E1227" s="82">
        <f t="shared" si="79"/>
        <v>2</v>
      </c>
      <c r="F1227" s="82" t="str">
        <f t="shared" si="80"/>
        <v>ww</v>
      </c>
      <c r="G1227" s="82"/>
    </row>
    <row r="1228" spans="1:7" x14ac:dyDescent="0.25">
      <c r="A1228" s="1">
        <v>40674</v>
      </c>
      <c r="B1228" s="81">
        <v>0.2</v>
      </c>
      <c r="C1228" s="82">
        <f t="shared" si="77"/>
        <v>1</v>
      </c>
      <c r="D1228" s="82">
        <f t="shared" si="78"/>
        <v>2</v>
      </c>
      <c r="E1228" s="82">
        <f t="shared" si="79"/>
        <v>2</v>
      </c>
      <c r="F1228" s="82" t="str">
        <f t="shared" si="80"/>
        <v>ww</v>
      </c>
      <c r="G1228" s="82"/>
    </row>
    <row r="1229" spans="1:7" x14ac:dyDescent="0.25">
      <c r="A1229" s="1">
        <v>40675</v>
      </c>
      <c r="B1229" s="81">
        <v>0.5</v>
      </c>
      <c r="C1229" s="82">
        <f t="shared" si="77"/>
        <v>1</v>
      </c>
      <c r="D1229" s="82">
        <f t="shared" si="78"/>
        <v>2</v>
      </c>
      <c r="E1229" s="82">
        <f t="shared" si="79"/>
        <v>2</v>
      </c>
      <c r="F1229" s="82" t="str">
        <f t="shared" si="80"/>
        <v>ww</v>
      </c>
      <c r="G1229" s="82"/>
    </row>
    <row r="1230" spans="1:7" x14ac:dyDescent="0.25">
      <c r="A1230" s="1">
        <v>40676</v>
      </c>
      <c r="B1230" s="81">
        <v>0.30000000000000004</v>
      </c>
      <c r="C1230" s="82">
        <f t="shared" si="77"/>
        <v>1</v>
      </c>
      <c r="D1230" s="82">
        <f t="shared" si="78"/>
        <v>2</v>
      </c>
      <c r="E1230" s="82">
        <f t="shared" si="79"/>
        <v>2</v>
      </c>
      <c r="F1230" s="82" t="str">
        <f t="shared" si="80"/>
        <v>ww</v>
      </c>
      <c r="G1230" s="82"/>
    </row>
    <row r="1231" spans="1:7" x14ac:dyDescent="0.25">
      <c r="A1231" s="1">
        <v>40677</v>
      </c>
      <c r="B1231" s="81">
        <v>1.9000000000000001</v>
      </c>
      <c r="C1231" s="82">
        <f t="shared" si="77"/>
        <v>1</v>
      </c>
      <c r="D1231" s="82">
        <f t="shared" si="78"/>
        <v>2</v>
      </c>
      <c r="E1231" s="82">
        <f t="shared" si="79"/>
        <v>2</v>
      </c>
      <c r="F1231" s="82" t="str">
        <f t="shared" si="80"/>
        <v>ww</v>
      </c>
      <c r="G1231" s="82"/>
    </row>
    <row r="1232" spans="1:7" x14ac:dyDescent="0.25">
      <c r="A1232" s="1">
        <v>40678</v>
      </c>
      <c r="B1232" s="81">
        <v>0.4</v>
      </c>
      <c r="C1232" s="82">
        <f t="shared" si="77"/>
        <v>1</v>
      </c>
      <c r="D1232" s="82">
        <f t="shared" si="78"/>
        <v>2</v>
      </c>
      <c r="E1232" s="82">
        <f t="shared" si="79"/>
        <v>2</v>
      </c>
      <c r="F1232" s="82" t="str">
        <f t="shared" si="80"/>
        <v>ww</v>
      </c>
      <c r="G1232" s="82"/>
    </row>
    <row r="1233" spans="1:7" x14ac:dyDescent="0.25">
      <c r="A1233" s="1">
        <v>40679</v>
      </c>
      <c r="B1233" s="81">
        <v>0</v>
      </c>
      <c r="C1233" s="82">
        <f t="shared" si="77"/>
        <v>0</v>
      </c>
      <c r="D1233" s="82">
        <f t="shared" si="78"/>
        <v>1</v>
      </c>
      <c r="E1233" s="82">
        <f t="shared" si="79"/>
        <v>1</v>
      </c>
      <c r="F1233" s="82" t="str">
        <f t="shared" si="80"/>
        <v>wd</v>
      </c>
      <c r="G1233" s="82"/>
    </row>
    <row r="1234" spans="1:7" x14ac:dyDescent="0.25">
      <c r="A1234" s="1">
        <v>40680</v>
      </c>
      <c r="B1234" s="81">
        <v>0</v>
      </c>
      <c r="C1234" s="82">
        <f t="shared" si="77"/>
        <v>0</v>
      </c>
      <c r="D1234" s="82">
        <f t="shared" si="78"/>
        <v>0</v>
      </c>
      <c r="E1234" s="82">
        <f t="shared" si="79"/>
        <v>0</v>
      </c>
      <c r="F1234" s="82" t="str">
        <f t="shared" si="80"/>
        <v>dd</v>
      </c>
      <c r="G1234" s="82"/>
    </row>
    <row r="1235" spans="1:7" x14ac:dyDescent="0.25">
      <c r="A1235" s="1">
        <v>40681</v>
      </c>
      <c r="B1235" s="81">
        <v>0.6</v>
      </c>
      <c r="C1235" s="82">
        <f t="shared" si="77"/>
        <v>1</v>
      </c>
      <c r="D1235" s="82">
        <f t="shared" si="78"/>
        <v>1</v>
      </c>
      <c r="E1235" s="82">
        <f t="shared" si="79"/>
        <v>-1</v>
      </c>
      <c r="F1235" s="82" t="str">
        <f t="shared" si="80"/>
        <v>dw</v>
      </c>
      <c r="G1235" s="82"/>
    </row>
    <row r="1236" spans="1:7" x14ac:dyDescent="0.25">
      <c r="A1236" s="1">
        <v>40682</v>
      </c>
      <c r="B1236" s="81">
        <v>0</v>
      </c>
      <c r="C1236" s="82">
        <f t="shared" si="77"/>
        <v>0</v>
      </c>
      <c r="D1236" s="82">
        <f t="shared" si="78"/>
        <v>1</v>
      </c>
      <c r="E1236" s="82">
        <f t="shared" si="79"/>
        <v>1</v>
      </c>
      <c r="F1236" s="82" t="str">
        <f t="shared" si="80"/>
        <v>wd</v>
      </c>
      <c r="G1236" s="82"/>
    </row>
    <row r="1237" spans="1:7" x14ac:dyDescent="0.25">
      <c r="A1237" s="1">
        <v>40683</v>
      </c>
      <c r="B1237" s="81">
        <v>0</v>
      </c>
      <c r="C1237" s="82">
        <f t="shared" si="77"/>
        <v>0</v>
      </c>
      <c r="D1237" s="82">
        <f t="shared" si="78"/>
        <v>0</v>
      </c>
      <c r="E1237" s="82">
        <f t="shared" si="79"/>
        <v>0</v>
      </c>
      <c r="F1237" s="82" t="str">
        <f t="shared" si="80"/>
        <v>dd</v>
      </c>
      <c r="G1237" s="82"/>
    </row>
    <row r="1238" spans="1:7" x14ac:dyDescent="0.25">
      <c r="A1238" s="1">
        <v>40684</v>
      </c>
      <c r="B1238" s="81">
        <v>0</v>
      </c>
      <c r="C1238" s="82">
        <f t="shared" si="77"/>
        <v>0</v>
      </c>
      <c r="D1238" s="82">
        <f t="shared" si="78"/>
        <v>0</v>
      </c>
      <c r="E1238" s="82">
        <f t="shared" si="79"/>
        <v>0</v>
      </c>
      <c r="F1238" s="82" t="str">
        <f t="shared" si="80"/>
        <v>dd</v>
      </c>
      <c r="G1238" s="82"/>
    </row>
    <row r="1239" spans="1:7" x14ac:dyDescent="0.25">
      <c r="A1239" s="1">
        <v>40685</v>
      </c>
      <c r="B1239" s="81">
        <v>1.7000000000000002</v>
      </c>
      <c r="C1239" s="82">
        <f t="shared" si="77"/>
        <v>1</v>
      </c>
      <c r="D1239" s="82">
        <f t="shared" si="78"/>
        <v>1</v>
      </c>
      <c r="E1239" s="82">
        <f t="shared" si="79"/>
        <v>-1</v>
      </c>
      <c r="F1239" s="82" t="str">
        <f t="shared" si="80"/>
        <v>dw</v>
      </c>
      <c r="G1239" s="82"/>
    </row>
    <row r="1240" spans="1:7" x14ac:dyDescent="0.25">
      <c r="A1240" s="1">
        <v>40686</v>
      </c>
      <c r="B1240" s="81">
        <v>0.1</v>
      </c>
      <c r="C1240" s="82">
        <f t="shared" si="77"/>
        <v>1</v>
      </c>
      <c r="D1240" s="82">
        <f t="shared" si="78"/>
        <v>2</v>
      </c>
      <c r="E1240" s="82">
        <f t="shared" si="79"/>
        <v>2</v>
      </c>
      <c r="F1240" s="82" t="str">
        <f t="shared" si="80"/>
        <v>ww</v>
      </c>
      <c r="G1240" s="82"/>
    </row>
    <row r="1241" spans="1:7" x14ac:dyDescent="0.25">
      <c r="A1241" s="1">
        <v>40687</v>
      </c>
      <c r="B1241" s="81">
        <v>1.6</v>
      </c>
      <c r="C1241" s="82">
        <f t="shared" si="77"/>
        <v>1</v>
      </c>
      <c r="D1241" s="82">
        <f t="shared" si="78"/>
        <v>2</v>
      </c>
      <c r="E1241" s="82">
        <f t="shared" si="79"/>
        <v>2</v>
      </c>
      <c r="F1241" s="82" t="str">
        <f t="shared" si="80"/>
        <v>ww</v>
      </c>
      <c r="G1241" s="82"/>
    </row>
    <row r="1242" spans="1:7" x14ac:dyDescent="0.25">
      <c r="A1242" s="1">
        <v>40688</v>
      </c>
      <c r="B1242" s="81">
        <v>1.6</v>
      </c>
      <c r="C1242" s="82">
        <f t="shared" si="77"/>
        <v>1</v>
      </c>
      <c r="D1242" s="82">
        <f t="shared" si="78"/>
        <v>2</v>
      </c>
      <c r="E1242" s="82">
        <f t="shared" si="79"/>
        <v>2</v>
      </c>
      <c r="F1242" s="82" t="str">
        <f t="shared" si="80"/>
        <v>ww</v>
      </c>
      <c r="G1242" s="82"/>
    </row>
    <row r="1243" spans="1:7" x14ac:dyDescent="0.25">
      <c r="A1243" s="1">
        <v>40689</v>
      </c>
      <c r="B1243" s="81">
        <v>0</v>
      </c>
      <c r="C1243" s="82">
        <f t="shared" si="77"/>
        <v>0</v>
      </c>
      <c r="D1243" s="82">
        <f t="shared" si="78"/>
        <v>1</v>
      </c>
      <c r="E1243" s="82">
        <f t="shared" si="79"/>
        <v>1</v>
      </c>
      <c r="F1243" s="82" t="str">
        <f t="shared" si="80"/>
        <v>wd</v>
      </c>
      <c r="G1243" s="82"/>
    </row>
    <row r="1244" spans="1:7" x14ac:dyDescent="0.25">
      <c r="A1244" s="1">
        <v>40690</v>
      </c>
      <c r="B1244" s="81">
        <v>3.5</v>
      </c>
      <c r="C1244" s="82">
        <f t="shared" si="77"/>
        <v>1</v>
      </c>
      <c r="D1244" s="82">
        <f t="shared" si="78"/>
        <v>1</v>
      </c>
      <c r="E1244" s="82">
        <f t="shared" si="79"/>
        <v>-1</v>
      </c>
      <c r="F1244" s="82" t="str">
        <f t="shared" si="80"/>
        <v>dw</v>
      </c>
      <c r="G1244" s="82"/>
    </row>
    <row r="1245" spans="1:7" x14ac:dyDescent="0.25">
      <c r="A1245" s="1">
        <v>40691</v>
      </c>
      <c r="B1245" s="81">
        <v>0.3</v>
      </c>
      <c r="C1245" s="82">
        <f t="shared" si="77"/>
        <v>1</v>
      </c>
      <c r="D1245" s="82">
        <f t="shared" si="78"/>
        <v>2</v>
      </c>
      <c r="E1245" s="82">
        <f t="shared" si="79"/>
        <v>2</v>
      </c>
      <c r="F1245" s="82" t="str">
        <f t="shared" si="80"/>
        <v>ww</v>
      </c>
      <c r="G1245" s="82"/>
    </row>
    <row r="1246" spans="1:7" x14ac:dyDescent="0.25">
      <c r="A1246" s="1">
        <v>40692</v>
      </c>
      <c r="B1246" s="81">
        <v>0</v>
      </c>
      <c r="C1246" s="82">
        <f t="shared" si="77"/>
        <v>0</v>
      </c>
      <c r="D1246" s="82">
        <f t="shared" si="78"/>
        <v>1</v>
      </c>
      <c r="E1246" s="82">
        <f t="shared" si="79"/>
        <v>1</v>
      </c>
      <c r="F1246" s="82" t="str">
        <f t="shared" si="80"/>
        <v>wd</v>
      </c>
      <c r="G1246" s="82"/>
    </row>
    <row r="1247" spans="1:7" x14ac:dyDescent="0.25">
      <c r="A1247" s="1">
        <v>40693</v>
      </c>
      <c r="B1247" s="81">
        <v>0.30000000000000004</v>
      </c>
      <c r="C1247" s="82">
        <f t="shared" si="77"/>
        <v>1</v>
      </c>
      <c r="D1247" s="82">
        <f t="shared" si="78"/>
        <v>1</v>
      </c>
      <c r="E1247" s="82">
        <f t="shared" si="79"/>
        <v>-1</v>
      </c>
      <c r="F1247" s="82" t="str">
        <f t="shared" si="80"/>
        <v>dw</v>
      </c>
      <c r="G1247" s="82"/>
    </row>
    <row r="1248" spans="1:7" x14ac:dyDescent="0.25">
      <c r="A1248" s="1">
        <v>40694</v>
      </c>
      <c r="B1248" s="81">
        <v>0.4</v>
      </c>
      <c r="C1248" s="82">
        <f t="shared" si="77"/>
        <v>1</v>
      </c>
      <c r="D1248" s="82">
        <f t="shared" si="78"/>
        <v>2</v>
      </c>
      <c r="E1248" s="82">
        <f t="shared" si="79"/>
        <v>2</v>
      </c>
      <c r="F1248" s="82" t="str">
        <f t="shared" si="80"/>
        <v>ww</v>
      </c>
      <c r="G1248" s="82"/>
    </row>
    <row r="1249" spans="1:7" x14ac:dyDescent="0.25">
      <c r="A1249" s="1">
        <v>40695</v>
      </c>
      <c r="B1249" s="81">
        <v>0</v>
      </c>
      <c r="C1249" s="82">
        <f t="shared" si="77"/>
        <v>0</v>
      </c>
      <c r="D1249" s="82">
        <f t="shared" si="78"/>
        <v>1</v>
      </c>
      <c r="E1249" s="82">
        <f t="shared" si="79"/>
        <v>1</v>
      </c>
      <c r="F1249" s="82" t="str">
        <f t="shared" si="80"/>
        <v>wd</v>
      </c>
      <c r="G1249" s="82"/>
    </row>
    <row r="1250" spans="1:7" x14ac:dyDescent="0.25">
      <c r="A1250" s="1">
        <v>40696</v>
      </c>
      <c r="B1250" s="81">
        <v>0</v>
      </c>
      <c r="C1250" s="82">
        <f t="shared" si="77"/>
        <v>0</v>
      </c>
      <c r="D1250" s="82">
        <f t="shared" si="78"/>
        <v>0</v>
      </c>
      <c r="E1250" s="82">
        <f t="shared" si="79"/>
        <v>0</v>
      </c>
      <c r="F1250" s="82" t="str">
        <f t="shared" si="80"/>
        <v>dd</v>
      </c>
      <c r="G1250" s="82"/>
    </row>
    <row r="1251" spans="1:7" x14ac:dyDescent="0.25">
      <c r="A1251" s="1">
        <v>40697</v>
      </c>
      <c r="B1251" s="81">
        <v>0</v>
      </c>
      <c r="C1251" s="82">
        <f t="shared" si="77"/>
        <v>0</v>
      </c>
      <c r="D1251" s="82">
        <f t="shared" si="78"/>
        <v>0</v>
      </c>
      <c r="E1251" s="82">
        <f t="shared" si="79"/>
        <v>0</v>
      </c>
      <c r="F1251" s="82" t="str">
        <f t="shared" si="80"/>
        <v>dd</v>
      </c>
      <c r="G1251" s="82"/>
    </row>
    <row r="1252" spans="1:7" x14ac:dyDescent="0.25">
      <c r="A1252" s="1">
        <v>40698</v>
      </c>
      <c r="B1252" s="81">
        <v>0</v>
      </c>
      <c r="C1252" s="82">
        <f t="shared" si="77"/>
        <v>0</v>
      </c>
      <c r="D1252" s="82">
        <f t="shared" si="78"/>
        <v>0</v>
      </c>
      <c r="E1252" s="82">
        <f t="shared" si="79"/>
        <v>0</v>
      </c>
      <c r="F1252" s="82" t="str">
        <f t="shared" si="80"/>
        <v>dd</v>
      </c>
      <c r="G1252" s="82"/>
    </row>
    <row r="1253" spans="1:7" x14ac:dyDescent="0.25">
      <c r="A1253" s="1">
        <v>40699</v>
      </c>
      <c r="B1253" s="81">
        <v>0.2</v>
      </c>
      <c r="C1253" s="82">
        <f t="shared" si="77"/>
        <v>1</v>
      </c>
      <c r="D1253" s="82">
        <f t="shared" si="78"/>
        <v>1</v>
      </c>
      <c r="E1253" s="82">
        <f t="shared" si="79"/>
        <v>-1</v>
      </c>
      <c r="F1253" s="82" t="str">
        <f t="shared" si="80"/>
        <v>dw</v>
      </c>
      <c r="G1253" s="82"/>
    </row>
    <row r="1254" spans="1:7" x14ac:dyDescent="0.25">
      <c r="A1254" s="1">
        <v>40700</v>
      </c>
      <c r="B1254" s="81">
        <v>0.1</v>
      </c>
      <c r="C1254" s="82">
        <f t="shared" si="77"/>
        <v>1</v>
      </c>
      <c r="D1254" s="82">
        <f t="shared" si="78"/>
        <v>2</v>
      </c>
      <c r="E1254" s="82">
        <f t="shared" si="79"/>
        <v>2</v>
      </c>
      <c r="F1254" s="82" t="str">
        <f t="shared" si="80"/>
        <v>ww</v>
      </c>
      <c r="G1254" s="82"/>
    </row>
    <row r="1255" spans="1:7" x14ac:dyDescent="0.25">
      <c r="A1255" s="1">
        <v>40701</v>
      </c>
      <c r="B1255" s="81">
        <v>0</v>
      </c>
      <c r="C1255" s="82">
        <f t="shared" si="77"/>
        <v>0</v>
      </c>
      <c r="D1255" s="82">
        <f t="shared" si="78"/>
        <v>1</v>
      </c>
      <c r="E1255" s="82">
        <f t="shared" si="79"/>
        <v>1</v>
      </c>
      <c r="F1255" s="82" t="str">
        <f t="shared" si="80"/>
        <v>wd</v>
      </c>
      <c r="G1255" s="82"/>
    </row>
    <row r="1256" spans="1:7" x14ac:dyDescent="0.25">
      <c r="A1256" s="1">
        <v>40702</v>
      </c>
      <c r="B1256" s="81">
        <v>1.2</v>
      </c>
      <c r="C1256" s="82">
        <f t="shared" si="77"/>
        <v>1</v>
      </c>
      <c r="D1256" s="82">
        <f t="shared" si="78"/>
        <v>1</v>
      </c>
      <c r="E1256" s="82">
        <f t="shared" si="79"/>
        <v>-1</v>
      </c>
      <c r="F1256" s="82" t="str">
        <f t="shared" si="80"/>
        <v>dw</v>
      </c>
      <c r="G1256" s="82"/>
    </row>
    <row r="1257" spans="1:7" x14ac:dyDescent="0.25">
      <c r="A1257" s="1">
        <v>40703</v>
      </c>
      <c r="B1257" s="81">
        <v>0.3</v>
      </c>
      <c r="C1257" s="82">
        <f t="shared" si="77"/>
        <v>1</v>
      </c>
      <c r="D1257" s="82">
        <f t="shared" si="78"/>
        <v>2</v>
      </c>
      <c r="E1257" s="82">
        <f t="shared" si="79"/>
        <v>2</v>
      </c>
      <c r="F1257" s="82" t="str">
        <f t="shared" si="80"/>
        <v>ww</v>
      </c>
      <c r="G1257" s="82"/>
    </row>
    <row r="1258" spans="1:7" x14ac:dyDescent="0.25">
      <c r="A1258" s="1">
        <v>40704</v>
      </c>
      <c r="B1258" s="81">
        <v>0</v>
      </c>
      <c r="C1258" s="82">
        <f t="shared" si="77"/>
        <v>0</v>
      </c>
      <c r="D1258" s="82">
        <f t="shared" si="78"/>
        <v>1</v>
      </c>
      <c r="E1258" s="82">
        <f t="shared" si="79"/>
        <v>1</v>
      </c>
      <c r="F1258" s="82" t="str">
        <f t="shared" si="80"/>
        <v>wd</v>
      </c>
      <c r="G1258" s="82"/>
    </row>
    <row r="1259" spans="1:7" x14ac:dyDescent="0.25">
      <c r="A1259" s="1">
        <v>40705</v>
      </c>
      <c r="B1259" s="81">
        <v>0.5</v>
      </c>
      <c r="C1259" s="82">
        <f t="shared" si="77"/>
        <v>1</v>
      </c>
      <c r="D1259" s="82">
        <f t="shared" si="78"/>
        <v>1</v>
      </c>
      <c r="E1259" s="82">
        <f t="shared" si="79"/>
        <v>-1</v>
      </c>
      <c r="F1259" s="82" t="str">
        <f t="shared" si="80"/>
        <v>dw</v>
      </c>
      <c r="G1259" s="82"/>
    </row>
    <row r="1260" spans="1:7" x14ac:dyDescent="0.25">
      <c r="A1260" s="1">
        <v>40706</v>
      </c>
      <c r="B1260" s="81">
        <v>4.9000000000000004</v>
      </c>
      <c r="C1260" s="82">
        <f t="shared" si="77"/>
        <v>1</v>
      </c>
      <c r="D1260" s="82">
        <f t="shared" si="78"/>
        <v>2</v>
      </c>
      <c r="E1260" s="82">
        <f t="shared" si="79"/>
        <v>2</v>
      </c>
      <c r="F1260" s="82" t="str">
        <f t="shared" si="80"/>
        <v>ww</v>
      </c>
      <c r="G1260" s="82"/>
    </row>
    <row r="1261" spans="1:7" x14ac:dyDescent="0.25">
      <c r="A1261" s="1">
        <v>40707</v>
      </c>
      <c r="B1261" s="81">
        <v>7.2</v>
      </c>
      <c r="C1261" s="82">
        <f t="shared" si="77"/>
        <v>1</v>
      </c>
      <c r="D1261" s="82">
        <f t="shared" si="78"/>
        <v>2</v>
      </c>
      <c r="E1261" s="82">
        <f t="shared" si="79"/>
        <v>2</v>
      </c>
      <c r="F1261" s="82" t="str">
        <f t="shared" si="80"/>
        <v>ww</v>
      </c>
      <c r="G1261" s="82"/>
    </row>
    <row r="1262" spans="1:7" x14ac:dyDescent="0.25">
      <c r="A1262" s="1">
        <v>40708</v>
      </c>
      <c r="B1262" s="81">
        <v>0</v>
      </c>
      <c r="C1262" s="82">
        <f t="shared" si="77"/>
        <v>0</v>
      </c>
      <c r="D1262" s="82">
        <f t="shared" si="78"/>
        <v>1</v>
      </c>
      <c r="E1262" s="82">
        <f t="shared" si="79"/>
        <v>1</v>
      </c>
      <c r="F1262" s="82" t="str">
        <f t="shared" si="80"/>
        <v>wd</v>
      </c>
      <c r="G1262" s="82"/>
    </row>
    <row r="1263" spans="1:7" x14ac:dyDescent="0.25">
      <c r="A1263" s="1">
        <v>40709</v>
      </c>
      <c r="B1263" s="81">
        <v>0</v>
      </c>
      <c r="C1263" s="82">
        <f t="shared" si="77"/>
        <v>0</v>
      </c>
      <c r="D1263" s="82">
        <f t="shared" si="78"/>
        <v>0</v>
      </c>
      <c r="E1263" s="82">
        <f t="shared" si="79"/>
        <v>0</v>
      </c>
      <c r="F1263" s="82" t="str">
        <f t="shared" si="80"/>
        <v>dd</v>
      </c>
      <c r="G1263" s="82"/>
    </row>
    <row r="1264" spans="1:7" x14ac:dyDescent="0.25">
      <c r="A1264" s="1">
        <v>40710</v>
      </c>
      <c r="B1264" s="81">
        <v>1.5</v>
      </c>
      <c r="C1264" s="82">
        <f t="shared" si="77"/>
        <v>1</v>
      </c>
      <c r="D1264" s="82">
        <f t="shared" si="78"/>
        <v>1</v>
      </c>
      <c r="E1264" s="82">
        <f t="shared" si="79"/>
        <v>-1</v>
      </c>
      <c r="F1264" s="82" t="str">
        <f t="shared" si="80"/>
        <v>dw</v>
      </c>
      <c r="G1264" s="82"/>
    </row>
    <row r="1265" spans="1:7" x14ac:dyDescent="0.25">
      <c r="A1265" s="1">
        <v>40711</v>
      </c>
      <c r="B1265" s="81">
        <v>0</v>
      </c>
      <c r="C1265" s="82">
        <f t="shared" si="77"/>
        <v>0</v>
      </c>
      <c r="D1265" s="82">
        <f t="shared" si="78"/>
        <v>1</v>
      </c>
      <c r="E1265" s="82">
        <f t="shared" si="79"/>
        <v>1</v>
      </c>
      <c r="F1265" s="82" t="str">
        <f t="shared" si="80"/>
        <v>wd</v>
      </c>
      <c r="G1265" s="82"/>
    </row>
    <row r="1266" spans="1:7" x14ac:dyDescent="0.25">
      <c r="A1266" s="1">
        <v>40712</v>
      </c>
      <c r="B1266" s="81">
        <v>0.30000000000000004</v>
      </c>
      <c r="C1266" s="82">
        <f t="shared" si="77"/>
        <v>1</v>
      </c>
      <c r="D1266" s="82">
        <f t="shared" si="78"/>
        <v>1</v>
      </c>
      <c r="E1266" s="82">
        <f t="shared" si="79"/>
        <v>-1</v>
      </c>
      <c r="F1266" s="82" t="str">
        <f t="shared" si="80"/>
        <v>dw</v>
      </c>
      <c r="G1266" s="82"/>
    </row>
    <row r="1267" spans="1:7" x14ac:dyDescent="0.25">
      <c r="A1267" s="1">
        <v>40713</v>
      </c>
      <c r="B1267" s="81">
        <v>6.3000000000000007</v>
      </c>
      <c r="C1267" s="82">
        <f t="shared" si="77"/>
        <v>1</v>
      </c>
      <c r="D1267" s="82">
        <f t="shared" si="78"/>
        <v>2</v>
      </c>
      <c r="E1267" s="82">
        <f t="shared" si="79"/>
        <v>2</v>
      </c>
      <c r="F1267" s="82" t="str">
        <f t="shared" si="80"/>
        <v>ww</v>
      </c>
      <c r="G1267" s="82"/>
    </row>
    <row r="1268" spans="1:7" x14ac:dyDescent="0.25">
      <c r="A1268" s="1">
        <v>40714</v>
      </c>
      <c r="B1268" s="81">
        <v>3.3</v>
      </c>
      <c r="C1268" s="82">
        <f t="shared" si="77"/>
        <v>1</v>
      </c>
      <c r="D1268" s="82">
        <f t="shared" si="78"/>
        <v>2</v>
      </c>
      <c r="E1268" s="82">
        <f t="shared" si="79"/>
        <v>2</v>
      </c>
      <c r="F1268" s="82" t="str">
        <f t="shared" si="80"/>
        <v>ww</v>
      </c>
      <c r="G1268" s="82"/>
    </row>
    <row r="1269" spans="1:7" x14ac:dyDescent="0.25">
      <c r="A1269" s="1">
        <v>40715</v>
      </c>
      <c r="B1269" s="81">
        <v>7.6</v>
      </c>
      <c r="C1269" s="82">
        <f t="shared" si="77"/>
        <v>1</v>
      </c>
      <c r="D1269" s="82">
        <f t="shared" si="78"/>
        <v>2</v>
      </c>
      <c r="E1269" s="82">
        <f t="shared" si="79"/>
        <v>2</v>
      </c>
      <c r="F1269" s="82" t="str">
        <f t="shared" si="80"/>
        <v>ww</v>
      </c>
      <c r="G1269" s="82"/>
    </row>
    <row r="1270" spans="1:7" x14ac:dyDescent="0.25">
      <c r="A1270" s="1">
        <v>40716</v>
      </c>
      <c r="B1270" s="81">
        <v>1.1000000000000001</v>
      </c>
      <c r="C1270" s="82">
        <f t="shared" si="77"/>
        <v>1</v>
      </c>
      <c r="D1270" s="82">
        <f t="shared" si="78"/>
        <v>2</v>
      </c>
      <c r="E1270" s="82">
        <f t="shared" si="79"/>
        <v>2</v>
      </c>
      <c r="F1270" s="82" t="str">
        <f t="shared" si="80"/>
        <v>ww</v>
      </c>
      <c r="G1270" s="82"/>
    </row>
    <row r="1271" spans="1:7" x14ac:dyDescent="0.25">
      <c r="A1271" s="1">
        <v>40717</v>
      </c>
      <c r="B1271" s="81">
        <v>2.8</v>
      </c>
      <c r="C1271" s="82">
        <f t="shared" si="77"/>
        <v>1</v>
      </c>
      <c r="D1271" s="82">
        <f t="shared" si="78"/>
        <v>2</v>
      </c>
      <c r="E1271" s="82">
        <f t="shared" si="79"/>
        <v>2</v>
      </c>
      <c r="F1271" s="82" t="str">
        <f t="shared" si="80"/>
        <v>ww</v>
      </c>
      <c r="G1271" s="82"/>
    </row>
    <row r="1272" spans="1:7" x14ac:dyDescent="0.25">
      <c r="A1272" s="1">
        <v>40718</v>
      </c>
      <c r="B1272" s="81">
        <v>2.1</v>
      </c>
      <c r="C1272" s="82">
        <f t="shared" si="77"/>
        <v>1</v>
      </c>
      <c r="D1272" s="82">
        <f t="shared" si="78"/>
        <v>2</v>
      </c>
      <c r="E1272" s="82">
        <f t="shared" si="79"/>
        <v>2</v>
      </c>
      <c r="F1272" s="82" t="str">
        <f t="shared" si="80"/>
        <v>ww</v>
      </c>
      <c r="G1272" s="82"/>
    </row>
    <row r="1273" spans="1:7" x14ac:dyDescent="0.25">
      <c r="A1273" s="1">
        <v>40719</v>
      </c>
      <c r="B1273" s="81">
        <v>1.6</v>
      </c>
      <c r="C1273" s="82">
        <f t="shared" si="77"/>
        <v>1</v>
      </c>
      <c r="D1273" s="82">
        <f t="shared" si="78"/>
        <v>2</v>
      </c>
      <c r="E1273" s="82">
        <f t="shared" si="79"/>
        <v>2</v>
      </c>
      <c r="F1273" s="82" t="str">
        <f t="shared" si="80"/>
        <v>ww</v>
      </c>
      <c r="G1273" s="82"/>
    </row>
    <row r="1274" spans="1:7" x14ac:dyDescent="0.25">
      <c r="A1274" s="1">
        <v>40720</v>
      </c>
      <c r="B1274" s="81">
        <v>0.1</v>
      </c>
      <c r="C1274" s="82">
        <f t="shared" si="77"/>
        <v>1</v>
      </c>
      <c r="D1274" s="82">
        <f t="shared" si="78"/>
        <v>2</v>
      </c>
      <c r="E1274" s="82">
        <f t="shared" si="79"/>
        <v>2</v>
      </c>
      <c r="F1274" s="82" t="str">
        <f t="shared" si="80"/>
        <v>ww</v>
      </c>
      <c r="G1274" s="82"/>
    </row>
    <row r="1275" spans="1:7" x14ac:dyDescent="0.25">
      <c r="A1275" s="1">
        <v>40721</v>
      </c>
      <c r="B1275" s="81">
        <v>0.9</v>
      </c>
      <c r="C1275" s="82">
        <f t="shared" si="77"/>
        <v>1</v>
      </c>
      <c r="D1275" s="82">
        <f t="shared" si="78"/>
        <v>2</v>
      </c>
      <c r="E1275" s="82">
        <f t="shared" si="79"/>
        <v>2</v>
      </c>
      <c r="F1275" s="82" t="str">
        <f t="shared" si="80"/>
        <v>ww</v>
      </c>
      <c r="G1275" s="82"/>
    </row>
    <row r="1276" spans="1:7" x14ac:dyDescent="0.25">
      <c r="A1276" s="1">
        <v>40722</v>
      </c>
      <c r="B1276" s="81">
        <v>0.8</v>
      </c>
      <c r="C1276" s="82">
        <f t="shared" si="77"/>
        <v>1</v>
      </c>
      <c r="D1276" s="82">
        <f t="shared" si="78"/>
        <v>2</v>
      </c>
      <c r="E1276" s="82">
        <f t="shared" si="79"/>
        <v>2</v>
      </c>
      <c r="F1276" s="82" t="str">
        <f t="shared" si="80"/>
        <v>ww</v>
      </c>
      <c r="G1276" s="82"/>
    </row>
    <row r="1277" spans="1:7" x14ac:dyDescent="0.25">
      <c r="A1277" s="1">
        <v>40723</v>
      </c>
      <c r="B1277" s="81">
        <v>0</v>
      </c>
      <c r="C1277" s="82">
        <f t="shared" si="77"/>
        <v>0</v>
      </c>
      <c r="D1277" s="82">
        <f t="shared" si="78"/>
        <v>1</v>
      </c>
      <c r="E1277" s="82">
        <f t="shared" si="79"/>
        <v>1</v>
      </c>
      <c r="F1277" s="82" t="str">
        <f t="shared" si="80"/>
        <v>wd</v>
      </c>
      <c r="G1277" s="82"/>
    </row>
    <row r="1278" spans="1:7" x14ac:dyDescent="0.25">
      <c r="A1278" s="1">
        <v>40724</v>
      </c>
      <c r="B1278" s="81">
        <v>0</v>
      </c>
      <c r="C1278" s="82">
        <f t="shared" si="77"/>
        <v>0</v>
      </c>
      <c r="D1278" s="82">
        <f t="shared" si="78"/>
        <v>0</v>
      </c>
      <c r="E1278" s="82">
        <f t="shared" si="79"/>
        <v>0</v>
      </c>
      <c r="F1278" s="82" t="str">
        <f t="shared" si="80"/>
        <v>dd</v>
      </c>
      <c r="G1278" s="82"/>
    </row>
    <row r="1279" spans="1:7" x14ac:dyDescent="0.25">
      <c r="A1279" s="1">
        <v>40725</v>
      </c>
      <c r="B1279" s="81">
        <v>4.0999999999999996</v>
      </c>
      <c r="C1279" s="82">
        <f t="shared" si="77"/>
        <v>1</v>
      </c>
      <c r="D1279" s="82">
        <f t="shared" si="78"/>
        <v>1</v>
      </c>
      <c r="E1279" s="82">
        <f t="shared" si="79"/>
        <v>-1</v>
      </c>
      <c r="F1279" s="82" t="str">
        <f t="shared" si="80"/>
        <v>dw</v>
      </c>
      <c r="G1279" s="82"/>
    </row>
    <row r="1280" spans="1:7" x14ac:dyDescent="0.25">
      <c r="A1280" s="1">
        <v>40726</v>
      </c>
      <c r="B1280" s="81">
        <v>0</v>
      </c>
      <c r="C1280" s="82">
        <f t="shared" si="77"/>
        <v>0</v>
      </c>
      <c r="D1280" s="82">
        <f t="shared" si="78"/>
        <v>1</v>
      </c>
      <c r="E1280" s="82">
        <f t="shared" si="79"/>
        <v>1</v>
      </c>
      <c r="F1280" s="82" t="str">
        <f t="shared" si="80"/>
        <v>wd</v>
      </c>
      <c r="G1280" s="82"/>
    </row>
    <row r="1281" spans="1:7" x14ac:dyDescent="0.25">
      <c r="A1281" s="1">
        <v>40727</v>
      </c>
      <c r="B1281" s="81">
        <v>0</v>
      </c>
      <c r="C1281" s="82">
        <f t="shared" si="77"/>
        <v>0</v>
      </c>
      <c r="D1281" s="82">
        <f t="shared" si="78"/>
        <v>0</v>
      </c>
      <c r="E1281" s="82">
        <f t="shared" si="79"/>
        <v>0</v>
      </c>
      <c r="F1281" s="82" t="str">
        <f t="shared" si="80"/>
        <v>dd</v>
      </c>
      <c r="G1281" s="82"/>
    </row>
    <row r="1282" spans="1:7" x14ac:dyDescent="0.25">
      <c r="A1282" s="1">
        <v>40728</v>
      </c>
      <c r="B1282" s="81">
        <v>0</v>
      </c>
      <c r="C1282" s="82">
        <f t="shared" si="77"/>
        <v>0</v>
      </c>
      <c r="D1282" s="82">
        <f t="shared" si="78"/>
        <v>0</v>
      </c>
      <c r="E1282" s="82">
        <f t="shared" si="79"/>
        <v>0</v>
      </c>
      <c r="F1282" s="82" t="str">
        <f t="shared" si="80"/>
        <v>dd</v>
      </c>
      <c r="G1282" s="82"/>
    </row>
    <row r="1283" spans="1:7" x14ac:dyDescent="0.25">
      <c r="A1283" s="1">
        <v>40729</v>
      </c>
      <c r="B1283" s="81">
        <v>0</v>
      </c>
      <c r="C1283" s="82">
        <f t="shared" ref="C1283:C1346" si="81">IF(B1283&gt;0,1,0)</f>
        <v>0</v>
      </c>
      <c r="D1283" s="82">
        <f t="shared" ref="D1283:D1346" si="82">SUM(C1282:C1283)</f>
        <v>0</v>
      </c>
      <c r="E1283" s="82">
        <f t="shared" ref="E1283:E1346" si="83">IF(D1283=1,IF(C1282=1,1,-1),D1283)</f>
        <v>0</v>
      </c>
      <c r="F1283" s="82" t="str">
        <f t="shared" ref="F1283:F1346" si="84">VLOOKUP(E1283,codes,2,)</f>
        <v>dd</v>
      </c>
      <c r="G1283" s="82"/>
    </row>
    <row r="1284" spans="1:7" x14ac:dyDescent="0.25">
      <c r="A1284" s="1">
        <v>40730</v>
      </c>
      <c r="B1284" s="81">
        <v>5.3</v>
      </c>
      <c r="C1284" s="82">
        <f t="shared" si="81"/>
        <v>1</v>
      </c>
      <c r="D1284" s="82">
        <f t="shared" si="82"/>
        <v>1</v>
      </c>
      <c r="E1284" s="82">
        <f t="shared" si="83"/>
        <v>-1</v>
      </c>
      <c r="F1284" s="82" t="str">
        <f t="shared" si="84"/>
        <v>dw</v>
      </c>
      <c r="G1284" s="82"/>
    </row>
    <row r="1285" spans="1:7" x14ac:dyDescent="0.25">
      <c r="A1285" s="1">
        <v>40731</v>
      </c>
      <c r="B1285" s="81">
        <v>5.3</v>
      </c>
      <c r="C1285" s="82">
        <f t="shared" si="81"/>
        <v>1</v>
      </c>
      <c r="D1285" s="82">
        <f t="shared" si="82"/>
        <v>2</v>
      </c>
      <c r="E1285" s="82">
        <f t="shared" si="83"/>
        <v>2</v>
      </c>
      <c r="F1285" s="82" t="str">
        <f t="shared" si="84"/>
        <v>ww</v>
      </c>
      <c r="G1285" s="82"/>
    </row>
    <row r="1286" spans="1:7" x14ac:dyDescent="0.25">
      <c r="A1286" s="1">
        <v>40732</v>
      </c>
      <c r="B1286" s="81">
        <v>5.6</v>
      </c>
      <c r="C1286" s="82">
        <f t="shared" si="81"/>
        <v>1</v>
      </c>
      <c r="D1286" s="82">
        <f t="shared" si="82"/>
        <v>2</v>
      </c>
      <c r="E1286" s="82">
        <f t="shared" si="83"/>
        <v>2</v>
      </c>
      <c r="F1286" s="82" t="str">
        <f t="shared" si="84"/>
        <v>ww</v>
      </c>
      <c r="G1286" s="82"/>
    </row>
    <row r="1287" spans="1:7" x14ac:dyDescent="0.25">
      <c r="A1287" s="1">
        <v>40733</v>
      </c>
      <c r="B1287" s="81">
        <v>0.4</v>
      </c>
      <c r="C1287" s="82">
        <f t="shared" si="81"/>
        <v>1</v>
      </c>
      <c r="D1287" s="82">
        <f t="shared" si="82"/>
        <v>2</v>
      </c>
      <c r="E1287" s="82">
        <f t="shared" si="83"/>
        <v>2</v>
      </c>
      <c r="F1287" s="82" t="str">
        <f t="shared" si="84"/>
        <v>ww</v>
      </c>
      <c r="G1287" s="82"/>
    </row>
    <row r="1288" spans="1:7" x14ac:dyDescent="0.25">
      <c r="A1288" s="1">
        <v>40734</v>
      </c>
      <c r="B1288" s="81">
        <v>5</v>
      </c>
      <c r="C1288" s="82">
        <f t="shared" si="81"/>
        <v>1</v>
      </c>
      <c r="D1288" s="82">
        <f t="shared" si="82"/>
        <v>2</v>
      </c>
      <c r="E1288" s="82">
        <f t="shared" si="83"/>
        <v>2</v>
      </c>
      <c r="F1288" s="82" t="str">
        <f t="shared" si="84"/>
        <v>ww</v>
      </c>
      <c r="G1288" s="82"/>
    </row>
    <row r="1289" spans="1:7" x14ac:dyDescent="0.25">
      <c r="A1289" s="1">
        <v>40735</v>
      </c>
      <c r="B1289" s="81">
        <v>0</v>
      </c>
      <c r="C1289" s="82">
        <f t="shared" si="81"/>
        <v>0</v>
      </c>
      <c r="D1289" s="82">
        <f t="shared" si="82"/>
        <v>1</v>
      </c>
      <c r="E1289" s="82">
        <f t="shared" si="83"/>
        <v>1</v>
      </c>
      <c r="F1289" s="82" t="str">
        <f t="shared" si="84"/>
        <v>wd</v>
      </c>
      <c r="G1289" s="82"/>
    </row>
    <row r="1290" spans="1:7" x14ac:dyDescent="0.25">
      <c r="A1290" s="1">
        <v>40736</v>
      </c>
      <c r="B1290" s="81">
        <v>3.9</v>
      </c>
      <c r="C1290" s="82">
        <f t="shared" si="81"/>
        <v>1</v>
      </c>
      <c r="D1290" s="82">
        <f t="shared" si="82"/>
        <v>1</v>
      </c>
      <c r="E1290" s="82">
        <f t="shared" si="83"/>
        <v>-1</v>
      </c>
      <c r="F1290" s="82" t="str">
        <f t="shared" si="84"/>
        <v>dw</v>
      </c>
      <c r="G1290" s="82"/>
    </row>
    <row r="1291" spans="1:7" x14ac:dyDescent="0.25">
      <c r="A1291" s="1">
        <v>40737</v>
      </c>
      <c r="B1291" s="81">
        <v>0</v>
      </c>
      <c r="C1291" s="82">
        <f t="shared" si="81"/>
        <v>0</v>
      </c>
      <c r="D1291" s="82">
        <f t="shared" si="82"/>
        <v>1</v>
      </c>
      <c r="E1291" s="82">
        <f t="shared" si="83"/>
        <v>1</v>
      </c>
      <c r="F1291" s="82" t="str">
        <f t="shared" si="84"/>
        <v>wd</v>
      </c>
      <c r="G1291" s="82"/>
    </row>
    <row r="1292" spans="1:7" x14ac:dyDescent="0.25">
      <c r="A1292" s="1">
        <v>40738</v>
      </c>
      <c r="B1292" s="81">
        <v>0</v>
      </c>
      <c r="C1292" s="82">
        <f t="shared" si="81"/>
        <v>0</v>
      </c>
      <c r="D1292" s="82">
        <f t="shared" si="82"/>
        <v>0</v>
      </c>
      <c r="E1292" s="82">
        <f t="shared" si="83"/>
        <v>0</v>
      </c>
      <c r="F1292" s="82" t="str">
        <f t="shared" si="84"/>
        <v>dd</v>
      </c>
      <c r="G1292" s="82"/>
    </row>
    <row r="1293" spans="1:7" x14ac:dyDescent="0.25">
      <c r="A1293" s="1">
        <v>40739</v>
      </c>
      <c r="B1293" s="81">
        <v>0</v>
      </c>
      <c r="C1293" s="82">
        <f t="shared" si="81"/>
        <v>0</v>
      </c>
      <c r="D1293" s="82">
        <f t="shared" si="82"/>
        <v>0</v>
      </c>
      <c r="E1293" s="82">
        <f t="shared" si="83"/>
        <v>0</v>
      </c>
      <c r="F1293" s="82" t="str">
        <f t="shared" si="84"/>
        <v>dd</v>
      </c>
      <c r="G1293" s="82"/>
    </row>
    <row r="1294" spans="1:7" x14ac:dyDescent="0.25">
      <c r="A1294" s="1">
        <v>40740</v>
      </c>
      <c r="B1294" s="81">
        <v>3.9</v>
      </c>
      <c r="C1294" s="82">
        <f t="shared" si="81"/>
        <v>1</v>
      </c>
      <c r="D1294" s="82">
        <f t="shared" si="82"/>
        <v>1</v>
      </c>
      <c r="E1294" s="82">
        <f t="shared" si="83"/>
        <v>-1</v>
      </c>
      <c r="F1294" s="82" t="str">
        <f t="shared" si="84"/>
        <v>dw</v>
      </c>
      <c r="G1294" s="82"/>
    </row>
    <row r="1295" spans="1:7" x14ac:dyDescent="0.25">
      <c r="A1295" s="1">
        <v>40741</v>
      </c>
      <c r="B1295" s="81">
        <v>25</v>
      </c>
      <c r="C1295" s="82">
        <f t="shared" si="81"/>
        <v>1</v>
      </c>
      <c r="D1295" s="82">
        <f t="shared" si="82"/>
        <v>2</v>
      </c>
      <c r="E1295" s="82">
        <f t="shared" si="83"/>
        <v>2</v>
      </c>
      <c r="F1295" s="82" t="str">
        <f t="shared" si="84"/>
        <v>ww</v>
      </c>
      <c r="G1295" s="82"/>
    </row>
    <row r="1296" spans="1:7" x14ac:dyDescent="0.25">
      <c r="A1296" s="1">
        <v>40742</v>
      </c>
      <c r="B1296" s="81">
        <v>10</v>
      </c>
      <c r="C1296" s="82">
        <f t="shared" si="81"/>
        <v>1</v>
      </c>
      <c r="D1296" s="82">
        <f t="shared" si="82"/>
        <v>2</v>
      </c>
      <c r="E1296" s="82">
        <f t="shared" si="83"/>
        <v>2</v>
      </c>
      <c r="F1296" s="82" t="str">
        <f t="shared" si="84"/>
        <v>ww</v>
      </c>
      <c r="G1296" s="82"/>
    </row>
    <row r="1297" spans="1:7" x14ac:dyDescent="0.25">
      <c r="A1297" s="1">
        <v>40743</v>
      </c>
      <c r="B1297" s="81">
        <v>2.7</v>
      </c>
      <c r="C1297" s="82">
        <f t="shared" si="81"/>
        <v>1</v>
      </c>
      <c r="D1297" s="82">
        <f t="shared" si="82"/>
        <v>2</v>
      </c>
      <c r="E1297" s="82">
        <f t="shared" si="83"/>
        <v>2</v>
      </c>
      <c r="F1297" s="82" t="str">
        <f t="shared" si="84"/>
        <v>ww</v>
      </c>
      <c r="G1297" s="82"/>
    </row>
    <row r="1298" spans="1:7" x14ac:dyDescent="0.25">
      <c r="A1298" s="1">
        <v>40744</v>
      </c>
      <c r="B1298" s="81">
        <v>3.7</v>
      </c>
      <c r="C1298" s="82">
        <f t="shared" si="81"/>
        <v>1</v>
      </c>
      <c r="D1298" s="82">
        <f t="shared" si="82"/>
        <v>2</v>
      </c>
      <c r="E1298" s="82">
        <f t="shared" si="83"/>
        <v>2</v>
      </c>
      <c r="F1298" s="82" t="str">
        <f t="shared" si="84"/>
        <v>ww</v>
      </c>
      <c r="G1298" s="82"/>
    </row>
    <row r="1299" spans="1:7" x14ac:dyDescent="0.25">
      <c r="A1299" s="1">
        <v>40745</v>
      </c>
      <c r="B1299" s="81">
        <v>2.8</v>
      </c>
      <c r="C1299" s="82">
        <f t="shared" si="81"/>
        <v>1</v>
      </c>
      <c r="D1299" s="82">
        <f t="shared" si="82"/>
        <v>2</v>
      </c>
      <c r="E1299" s="82">
        <f t="shared" si="83"/>
        <v>2</v>
      </c>
      <c r="F1299" s="82" t="str">
        <f t="shared" si="84"/>
        <v>ww</v>
      </c>
      <c r="G1299" s="82"/>
    </row>
    <row r="1300" spans="1:7" x14ac:dyDescent="0.25">
      <c r="A1300" s="1">
        <v>40746</v>
      </c>
      <c r="B1300" s="81">
        <v>0</v>
      </c>
      <c r="C1300" s="82">
        <f t="shared" si="81"/>
        <v>0</v>
      </c>
      <c r="D1300" s="82">
        <f t="shared" si="82"/>
        <v>1</v>
      </c>
      <c r="E1300" s="82">
        <f t="shared" si="83"/>
        <v>1</v>
      </c>
      <c r="F1300" s="82" t="str">
        <f t="shared" si="84"/>
        <v>wd</v>
      </c>
      <c r="G1300" s="82"/>
    </row>
    <row r="1301" spans="1:7" x14ac:dyDescent="0.25">
      <c r="A1301" s="1">
        <v>40747</v>
      </c>
      <c r="B1301" s="81">
        <v>0.2</v>
      </c>
      <c r="C1301" s="82">
        <f t="shared" si="81"/>
        <v>1</v>
      </c>
      <c r="D1301" s="82">
        <f t="shared" si="82"/>
        <v>1</v>
      </c>
      <c r="E1301" s="82">
        <f t="shared" si="83"/>
        <v>-1</v>
      </c>
      <c r="F1301" s="82" t="str">
        <f t="shared" si="84"/>
        <v>dw</v>
      </c>
      <c r="G1301" s="82"/>
    </row>
    <row r="1302" spans="1:7" x14ac:dyDescent="0.25">
      <c r="A1302" s="1">
        <v>40748</v>
      </c>
      <c r="B1302" s="81">
        <v>0</v>
      </c>
      <c r="C1302" s="82">
        <f t="shared" si="81"/>
        <v>0</v>
      </c>
      <c r="D1302" s="82">
        <f t="shared" si="82"/>
        <v>1</v>
      </c>
      <c r="E1302" s="82">
        <f t="shared" si="83"/>
        <v>1</v>
      </c>
      <c r="F1302" s="82" t="str">
        <f t="shared" si="84"/>
        <v>wd</v>
      </c>
      <c r="G1302" s="82"/>
    </row>
    <row r="1303" spans="1:7" x14ac:dyDescent="0.25">
      <c r="A1303" s="1">
        <v>40749</v>
      </c>
      <c r="B1303" s="81">
        <v>0</v>
      </c>
      <c r="C1303" s="82">
        <f t="shared" si="81"/>
        <v>0</v>
      </c>
      <c r="D1303" s="82">
        <f t="shared" si="82"/>
        <v>0</v>
      </c>
      <c r="E1303" s="82">
        <f t="shared" si="83"/>
        <v>0</v>
      </c>
      <c r="F1303" s="82" t="str">
        <f t="shared" si="84"/>
        <v>dd</v>
      </c>
      <c r="G1303" s="82"/>
    </row>
    <row r="1304" spans="1:7" x14ac:dyDescent="0.25">
      <c r="A1304" s="1">
        <v>40750</v>
      </c>
      <c r="B1304" s="81">
        <v>0</v>
      </c>
      <c r="C1304" s="82">
        <f t="shared" si="81"/>
        <v>0</v>
      </c>
      <c r="D1304" s="82">
        <f t="shared" si="82"/>
        <v>0</v>
      </c>
      <c r="E1304" s="82">
        <f t="shared" si="83"/>
        <v>0</v>
      </c>
      <c r="F1304" s="82" t="str">
        <f t="shared" si="84"/>
        <v>dd</v>
      </c>
      <c r="G1304" s="82"/>
    </row>
    <row r="1305" spans="1:7" x14ac:dyDescent="0.25">
      <c r="A1305" s="1">
        <v>40751</v>
      </c>
      <c r="B1305" s="81">
        <v>0</v>
      </c>
      <c r="C1305" s="82">
        <f t="shared" si="81"/>
        <v>0</v>
      </c>
      <c r="D1305" s="82">
        <f t="shared" si="82"/>
        <v>0</v>
      </c>
      <c r="E1305" s="82">
        <f t="shared" si="83"/>
        <v>0</v>
      </c>
      <c r="F1305" s="82" t="str">
        <f t="shared" si="84"/>
        <v>dd</v>
      </c>
      <c r="G1305" s="82"/>
    </row>
    <row r="1306" spans="1:7" x14ac:dyDescent="0.25">
      <c r="A1306" s="1">
        <v>40752</v>
      </c>
      <c r="B1306" s="81">
        <v>0</v>
      </c>
      <c r="C1306" s="82">
        <f t="shared" si="81"/>
        <v>0</v>
      </c>
      <c r="D1306" s="82">
        <f t="shared" si="82"/>
        <v>0</v>
      </c>
      <c r="E1306" s="82">
        <f t="shared" si="83"/>
        <v>0</v>
      </c>
      <c r="F1306" s="82" t="str">
        <f t="shared" si="84"/>
        <v>dd</v>
      </c>
      <c r="G1306" s="82"/>
    </row>
    <row r="1307" spans="1:7" x14ac:dyDescent="0.25">
      <c r="A1307" s="1">
        <v>40753</v>
      </c>
      <c r="B1307" s="81">
        <v>0</v>
      </c>
      <c r="C1307" s="82">
        <f t="shared" si="81"/>
        <v>0</v>
      </c>
      <c r="D1307" s="82">
        <f t="shared" si="82"/>
        <v>0</v>
      </c>
      <c r="E1307" s="82">
        <f t="shared" si="83"/>
        <v>0</v>
      </c>
      <c r="F1307" s="82" t="str">
        <f t="shared" si="84"/>
        <v>dd</v>
      </c>
      <c r="G1307" s="82"/>
    </row>
    <row r="1308" spans="1:7" x14ac:dyDescent="0.25">
      <c r="A1308" s="1">
        <v>40754</v>
      </c>
      <c r="B1308" s="81">
        <v>0</v>
      </c>
      <c r="C1308" s="82">
        <f t="shared" si="81"/>
        <v>0</v>
      </c>
      <c r="D1308" s="82">
        <f t="shared" si="82"/>
        <v>0</v>
      </c>
      <c r="E1308" s="82">
        <f t="shared" si="83"/>
        <v>0</v>
      </c>
      <c r="F1308" s="82" t="str">
        <f t="shared" si="84"/>
        <v>dd</v>
      </c>
      <c r="G1308" s="82"/>
    </row>
    <row r="1309" spans="1:7" x14ac:dyDescent="0.25">
      <c r="A1309" s="1">
        <v>40755</v>
      </c>
      <c r="B1309" s="81">
        <v>0</v>
      </c>
      <c r="C1309" s="82">
        <f t="shared" si="81"/>
        <v>0</v>
      </c>
      <c r="D1309" s="82">
        <f t="shared" si="82"/>
        <v>0</v>
      </c>
      <c r="E1309" s="82">
        <f t="shared" si="83"/>
        <v>0</v>
      </c>
      <c r="F1309" s="82" t="str">
        <f t="shared" si="84"/>
        <v>dd</v>
      </c>
      <c r="G1309" s="82"/>
    </row>
    <row r="1310" spans="1:7" x14ac:dyDescent="0.25">
      <c r="A1310" s="1">
        <v>40756</v>
      </c>
      <c r="B1310" s="81">
        <v>0</v>
      </c>
      <c r="C1310" s="82">
        <f t="shared" si="81"/>
        <v>0</v>
      </c>
      <c r="D1310" s="82">
        <f t="shared" si="82"/>
        <v>0</v>
      </c>
      <c r="E1310" s="82">
        <f t="shared" si="83"/>
        <v>0</v>
      </c>
      <c r="F1310" s="82" t="str">
        <f t="shared" si="84"/>
        <v>dd</v>
      </c>
      <c r="G1310" s="82"/>
    </row>
    <row r="1311" spans="1:7" x14ac:dyDescent="0.25">
      <c r="A1311" s="1">
        <v>40757</v>
      </c>
      <c r="B1311" s="81">
        <v>6.1</v>
      </c>
      <c r="C1311" s="82">
        <f t="shared" si="81"/>
        <v>1</v>
      </c>
      <c r="D1311" s="82">
        <f t="shared" si="82"/>
        <v>1</v>
      </c>
      <c r="E1311" s="82">
        <f t="shared" si="83"/>
        <v>-1</v>
      </c>
      <c r="F1311" s="82" t="str">
        <f t="shared" si="84"/>
        <v>dw</v>
      </c>
      <c r="G1311" s="82"/>
    </row>
    <row r="1312" spans="1:7" x14ac:dyDescent="0.25">
      <c r="A1312" s="1">
        <v>40758</v>
      </c>
      <c r="B1312" s="81">
        <v>4.2</v>
      </c>
      <c r="C1312" s="82">
        <f t="shared" si="81"/>
        <v>1</v>
      </c>
      <c r="D1312" s="82">
        <f t="shared" si="82"/>
        <v>2</v>
      </c>
      <c r="E1312" s="82">
        <f t="shared" si="83"/>
        <v>2</v>
      </c>
      <c r="F1312" s="82" t="str">
        <f t="shared" si="84"/>
        <v>ww</v>
      </c>
      <c r="G1312" s="82"/>
    </row>
    <row r="1313" spans="1:7" x14ac:dyDescent="0.25">
      <c r="A1313" s="1">
        <v>40759</v>
      </c>
      <c r="B1313" s="81">
        <v>0</v>
      </c>
      <c r="C1313" s="82">
        <f t="shared" si="81"/>
        <v>0</v>
      </c>
      <c r="D1313" s="82">
        <f t="shared" si="82"/>
        <v>1</v>
      </c>
      <c r="E1313" s="82">
        <f t="shared" si="83"/>
        <v>1</v>
      </c>
      <c r="F1313" s="82" t="str">
        <f t="shared" si="84"/>
        <v>wd</v>
      </c>
      <c r="G1313" s="82"/>
    </row>
    <row r="1314" spans="1:7" x14ac:dyDescent="0.25">
      <c r="A1314" s="1">
        <v>40760</v>
      </c>
      <c r="B1314" s="81">
        <v>3.5</v>
      </c>
      <c r="C1314" s="82">
        <f t="shared" si="81"/>
        <v>1</v>
      </c>
      <c r="D1314" s="82">
        <f t="shared" si="82"/>
        <v>1</v>
      </c>
      <c r="E1314" s="82">
        <f t="shared" si="83"/>
        <v>-1</v>
      </c>
      <c r="F1314" s="82" t="str">
        <f t="shared" si="84"/>
        <v>dw</v>
      </c>
      <c r="G1314" s="82"/>
    </row>
    <row r="1315" spans="1:7" x14ac:dyDescent="0.25">
      <c r="A1315" s="1">
        <v>40761</v>
      </c>
      <c r="B1315" s="81">
        <v>0.2</v>
      </c>
      <c r="C1315" s="82">
        <f t="shared" si="81"/>
        <v>1</v>
      </c>
      <c r="D1315" s="82">
        <f t="shared" si="82"/>
        <v>2</v>
      </c>
      <c r="E1315" s="82">
        <f t="shared" si="83"/>
        <v>2</v>
      </c>
      <c r="F1315" s="82" t="str">
        <f t="shared" si="84"/>
        <v>ww</v>
      </c>
      <c r="G1315" s="82"/>
    </row>
    <row r="1316" spans="1:7" x14ac:dyDescent="0.25">
      <c r="A1316" s="1">
        <v>40762</v>
      </c>
      <c r="B1316" s="81">
        <v>28.5</v>
      </c>
      <c r="C1316" s="82">
        <f t="shared" si="81"/>
        <v>1</v>
      </c>
      <c r="D1316" s="82">
        <f t="shared" si="82"/>
        <v>2</v>
      </c>
      <c r="E1316" s="82">
        <f t="shared" si="83"/>
        <v>2</v>
      </c>
      <c r="F1316" s="82" t="str">
        <f t="shared" si="84"/>
        <v>ww</v>
      </c>
      <c r="G1316" s="82"/>
    </row>
    <row r="1317" spans="1:7" x14ac:dyDescent="0.25">
      <c r="A1317" s="1">
        <v>40763</v>
      </c>
      <c r="B1317" s="81">
        <v>1.5</v>
      </c>
      <c r="C1317" s="82">
        <f t="shared" si="81"/>
        <v>1</v>
      </c>
      <c r="D1317" s="82">
        <f t="shared" si="82"/>
        <v>2</v>
      </c>
      <c r="E1317" s="82">
        <f t="shared" si="83"/>
        <v>2</v>
      </c>
      <c r="F1317" s="82" t="str">
        <f t="shared" si="84"/>
        <v>ww</v>
      </c>
      <c r="G1317" s="82"/>
    </row>
    <row r="1318" spans="1:7" x14ac:dyDescent="0.25">
      <c r="A1318" s="1">
        <v>40764</v>
      </c>
      <c r="B1318" s="81">
        <v>0</v>
      </c>
      <c r="C1318" s="82">
        <f t="shared" si="81"/>
        <v>0</v>
      </c>
      <c r="D1318" s="82">
        <f t="shared" si="82"/>
        <v>1</v>
      </c>
      <c r="E1318" s="82">
        <f t="shared" si="83"/>
        <v>1</v>
      </c>
      <c r="F1318" s="82" t="str">
        <f t="shared" si="84"/>
        <v>wd</v>
      </c>
      <c r="G1318" s="82"/>
    </row>
    <row r="1319" spans="1:7" x14ac:dyDescent="0.25">
      <c r="A1319" s="1">
        <v>40765</v>
      </c>
      <c r="B1319" s="81">
        <v>6.5</v>
      </c>
      <c r="C1319" s="82">
        <f t="shared" si="81"/>
        <v>1</v>
      </c>
      <c r="D1319" s="82">
        <f t="shared" si="82"/>
        <v>1</v>
      </c>
      <c r="E1319" s="82">
        <f t="shared" si="83"/>
        <v>-1</v>
      </c>
      <c r="F1319" s="82" t="str">
        <f t="shared" si="84"/>
        <v>dw</v>
      </c>
      <c r="G1319" s="82"/>
    </row>
    <row r="1320" spans="1:7" x14ac:dyDescent="0.25">
      <c r="A1320" s="1">
        <v>40766</v>
      </c>
      <c r="B1320" s="81">
        <v>9.3000000000000007</v>
      </c>
      <c r="C1320" s="82">
        <f t="shared" si="81"/>
        <v>1</v>
      </c>
      <c r="D1320" s="82">
        <f t="shared" si="82"/>
        <v>2</v>
      </c>
      <c r="E1320" s="82">
        <f t="shared" si="83"/>
        <v>2</v>
      </c>
      <c r="F1320" s="82" t="str">
        <f t="shared" si="84"/>
        <v>ww</v>
      </c>
      <c r="G1320" s="82"/>
    </row>
    <row r="1321" spans="1:7" x14ac:dyDescent="0.25">
      <c r="A1321" s="1">
        <v>40767</v>
      </c>
      <c r="B1321" s="81">
        <v>5.5</v>
      </c>
      <c r="C1321" s="82">
        <f t="shared" si="81"/>
        <v>1</v>
      </c>
      <c r="D1321" s="82">
        <f t="shared" si="82"/>
        <v>2</v>
      </c>
      <c r="E1321" s="82">
        <f t="shared" si="83"/>
        <v>2</v>
      </c>
      <c r="F1321" s="82" t="str">
        <f t="shared" si="84"/>
        <v>ww</v>
      </c>
      <c r="G1321" s="82"/>
    </row>
    <row r="1322" spans="1:7" x14ac:dyDescent="0.25">
      <c r="A1322" s="1">
        <v>40768</v>
      </c>
      <c r="B1322" s="81">
        <v>2</v>
      </c>
      <c r="C1322" s="82">
        <f t="shared" si="81"/>
        <v>1</v>
      </c>
      <c r="D1322" s="82">
        <f t="shared" si="82"/>
        <v>2</v>
      </c>
      <c r="E1322" s="82">
        <f t="shared" si="83"/>
        <v>2</v>
      </c>
      <c r="F1322" s="82" t="str">
        <f t="shared" si="84"/>
        <v>ww</v>
      </c>
      <c r="G1322" s="82"/>
    </row>
    <row r="1323" spans="1:7" x14ac:dyDescent="0.25">
      <c r="A1323" s="1">
        <v>40769</v>
      </c>
      <c r="B1323" s="81">
        <v>0</v>
      </c>
      <c r="C1323" s="82">
        <f t="shared" si="81"/>
        <v>0</v>
      </c>
      <c r="D1323" s="82">
        <f t="shared" si="82"/>
        <v>1</v>
      </c>
      <c r="E1323" s="82">
        <f t="shared" si="83"/>
        <v>1</v>
      </c>
      <c r="F1323" s="82" t="str">
        <f t="shared" si="84"/>
        <v>wd</v>
      </c>
      <c r="G1323" s="82"/>
    </row>
    <row r="1324" spans="1:7" x14ac:dyDescent="0.25">
      <c r="A1324" s="1">
        <v>40770</v>
      </c>
      <c r="B1324" s="81">
        <v>0.1</v>
      </c>
      <c r="C1324" s="82">
        <f t="shared" si="81"/>
        <v>1</v>
      </c>
      <c r="D1324" s="82">
        <f t="shared" si="82"/>
        <v>1</v>
      </c>
      <c r="E1324" s="82">
        <f t="shared" si="83"/>
        <v>-1</v>
      </c>
      <c r="F1324" s="82" t="str">
        <f t="shared" si="84"/>
        <v>dw</v>
      </c>
      <c r="G1324" s="82"/>
    </row>
    <row r="1325" spans="1:7" x14ac:dyDescent="0.25">
      <c r="A1325" s="1">
        <v>40771</v>
      </c>
      <c r="B1325" s="81">
        <v>1.4</v>
      </c>
      <c r="C1325" s="82">
        <f t="shared" si="81"/>
        <v>1</v>
      </c>
      <c r="D1325" s="82">
        <f t="shared" si="82"/>
        <v>2</v>
      </c>
      <c r="E1325" s="82">
        <f t="shared" si="83"/>
        <v>2</v>
      </c>
      <c r="F1325" s="82" t="str">
        <f t="shared" si="84"/>
        <v>ww</v>
      </c>
      <c r="G1325" s="82"/>
    </row>
    <row r="1326" spans="1:7" x14ac:dyDescent="0.25">
      <c r="A1326" s="1">
        <v>40772</v>
      </c>
      <c r="B1326" s="81">
        <v>4.9000000000000004</v>
      </c>
      <c r="C1326" s="82">
        <f t="shared" si="81"/>
        <v>1</v>
      </c>
      <c r="D1326" s="82">
        <f t="shared" si="82"/>
        <v>2</v>
      </c>
      <c r="E1326" s="82">
        <f t="shared" si="83"/>
        <v>2</v>
      </c>
      <c r="F1326" s="82" t="str">
        <f t="shared" si="84"/>
        <v>ww</v>
      </c>
      <c r="G1326" s="82"/>
    </row>
    <row r="1327" spans="1:7" x14ac:dyDescent="0.25">
      <c r="A1327" s="1">
        <v>40773</v>
      </c>
      <c r="B1327" s="81">
        <v>0</v>
      </c>
      <c r="C1327" s="82">
        <f t="shared" si="81"/>
        <v>0</v>
      </c>
      <c r="D1327" s="82">
        <f t="shared" si="82"/>
        <v>1</v>
      </c>
      <c r="E1327" s="82">
        <f t="shared" si="83"/>
        <v>1</v>
      </c>
      <c r="F1327" s="82" t="str">
        <f t="shared" si="84"/>
        <v>wd</v>
      </c>
      <c r="G1327" s="82"/>
    </row>
    <row r="1328" spans="1:7" x14ac:dyDescent="0.25">
      <c r="A1328" s="1">
        <v>40774</v>
      </c>
      <c r="B1328" s="81">
        <v>1.5</v>
      </c>
      <c r="C1328" s="82">
        <f t="shared" si="81"/>
        <v>1</v>
      </c>
      <c r="D1328" s="82">
        <f t="shared" si="82"/>
        <v>1</v>
      </c>
      <c r="E1328" s="82">
        <f t="shared" si="83"/>
        <v>-1</v>
      </c>
      <c r="F1328" s="82" t="str">
        <f t="shared" si="84"/>
        <v>dw</v>
      </c>
      <c r="G1328" s="82"/>
    </row>
    <row r="1329" spans="1:7" x14ac:dyDescent="0.25">
      <c r="A1329" s="1">
        <v>40775</v>
      </c>
      <c r="B1329" s="81">
        <v>0.2</v>
      </c>
      <c r="C1329" s="82">
        <f t="shared" si="81"/>
        <v>1</v>
      </c>
      <c r="D1329" s="82">
        <f t="shared" si="82"/>
        <v>2</v>
      </c>
      <c r="E1329" s="82">
        <f t="shared" si="83"/>
        <v>2</v>
      </c>
      <c r="F1329" s="82" t="str">
        <f t="shared" si="84"/>
        <v>ww</v>
      </c>
      <c r="G1329" s="82"/>
    </row>
    <row r="1330" spans="1:7" x14ac:dyDescent="0.25">
      <c r="A1330" s="1">
        <v>40776</v>
      </c>
      <c r="B1330" s="81">
        <v>3.1</v>
      </c>
      <c r="C1330" s="82">
        <f t="shared" si="81"/>
        <v>1</v>
      </c>
      <c r="D1330" s="82">
        <f t="shared" si="82"/>
        <v>2</v>
      </c>
      <c r="E1330" s="82">
        <f t="shared" si="83"/>
        <v>2</v>
      </c>
      <c r="F1330" s="82" t="str">
        <f t="shared" si="84"/>
        <v>ww</v>
      </c>
      <c r="G1330" s="82"/>
    </row>
    <row r="1331" spans="1:7" x14ac:dyDescent="0.25">
      <c r="A1331" s="1">
        <v>40777</v>
      </c>
      <c r="B1331" s="81">
        <v>0.2</v>
      </c>
      <c r="C1331" s="82">
        <f t="shared" si="81"/>
        <v>1</v>
      </c>
      <c r="D1331" s="82">
        <f t="shared" si="82"/>
        <v>2</v>
      </c>
      <c r="E1331" s="82">
        <f t="shared" si="83"/>
        <v>2</v>
      </c>
      <c r="F1331" s="82" t="str">
        <f t="shared" si="84"/>
        <v>ww</v>
      </c>
      <c r="G1331" s="82"/>
    </row>
    <row r="1332" spans="1:7" x14ac:dyDescent="0.25">
      <c r="A1332" s="1">
        <v>40778</v>
      </c>
      <c r="B1332" s="81">
        <v>0</v>
      </c>
      <c r="C1332" s="82">
        <f t="shared" si="81"/>
        <v>0</v>
      </c>
      <c r="D1332" s="82">
        <f t="shared" si="82"/>
        <v>1</v>
      </c>
      <c r="E1332" s="82">
        <f t="shared" si="83"/>
        <v>1</v>
      </c>
      <c r="F1332" s="82" t="str">
        <f t="shared" si="84"/>
        <v>wd</v>
      </c>
      <c r="G1332" s="82"/>
    </row>
    <row r="1333" spans="1:7" x14ac:dyDescent="0.25">
      <c r="A1333" s="1">
        <v>40779</v>
      </c>
      <c r="B1333" s="81">
        <v>1</v>
      </c>
      <c r="C1333" s="82">
        <f t="shared" si="81"/>
        <v>1</v>
      </c>
      <c r="D1333" s="82">
        <f t="shared" si="82"/>
        <v>1</v>
      </c>
      <c r="E1333" s="82">
        <f t="shared" si="83"/>
        <v>-1</v>
      </c>
      <c r="F1333" s="82" t="str">
        <f t="shared" si="84"/>
        <v>dw</v>
      </c>
      <c r="G1333" s="82"/>
    </row>
    <row r="1334" spans="1:7" x14ac:dyDescent="0.25">
      <c r="A1334" s="1">
        <v>40780</v>
      </c>
      <c r="B1334" s="81">
        <v>7.3</v>
      </c>
      <c r="C1334" s="82">
        <f t="shared" si="81"/>
        <v>1</v>
      </c>
      <c r="D1334" s="82">
        <f t="shared" si="82"/>
        <v>2</v>
      </c>
      <c r="E1334" s="82">
        <f t="shared" si="83"/>
        <v>2</v>
      </c>
      <c r="F1334" s="82" t="str">
        <f t="shared" si="84"/>
        <v>ww</v>
      </c>
      <c r="G1334" s="82"/>
    </row>
    <row r="1335" spans="1:7" x14ac:dyDescent="0.25">
      <c r="A1335" s="1">
        <v>40781</v>
      </c>
      <c r="B1335" s="81">
        <v>0.2</v>
      </c>
      <c r="C1335" s="82">
        <f t="shared" si="81"/>
        <v>1</v>
      </c>
      <c r="D1335" s="82">
        <f t="shared" si="82"/>
        <v>2</v>
      </c>
      <c r="E1335" s="82">
        <f t="shared" si="83"/>
        <v>2</v>
      </c>
      <c r="F1335" s="82" t="str">
        <f t="shared" si="84"/>
        <v>ww</v>
      </c>
      <c r="G1335" s="82"/>
    </row>
    <row r="1336" spans="1:7" x14ac:dyDescent="0.25">
      <c r="A1336" s="1">
        <v>40782</v>
      </c>
      <c r="B1336" s="81">
        <v>7.9</v>
      </c>
      <c r="C1336" s="82">
        <f t="shared" si="81"/>
        <v>1</v>
      </c>
      <c r="D1336" s="82">
        <f t="shared" si="82"/>
        <v>2</v>
      </c>
      <c r="E1336" s="82">
        <f t="shared" si="83"/>
        <v>2</v>
      </c>
      <c r="F1336" s="82" t="str">
        <f t="shared" si="84"/>
        <v>ww</v>
      </c>
      <c r="G1336" s="82"/>
    </row>
    <row r="1337" spans="1:7" x14ac:dyDescent="0.25">
      <c r="A1337" s="1">
        <v>40783</v>
      </c>
      <c r="B1337" s="81">
        <v>0.4</v>
      </c>
      <c r="C1337" s="82">
        <f t="shared" si="81"/>
        <v>1</v>
      </c>
      <c r="D1337" s="82">
        <f t="shared" si="82"/>
        <v>2</v>
      </c>
      <c r="E1337" s="82">
        <f t="shared" si="83"/>
        <v>2</v>
      </c>
      <c r="F1337" s="82" t="str">
        <f t="shared" si="84"/>
        <v>ww</v>
      </c>
      <c r="G1337" s="82"/>
    </row>
    <row r="1338" spans="1:7" x14ac:dyDescent="0.25">
      <c r="A1338" s="1">
        <v>40784</v>
      </c>
      <c r="B1338" s="81">
        <v>1.3</v>
      </c>
      <c r="C1338" s="82">
        <f t="shared" si="81"/>
        <v>1</v>
      </c>
      <c r="D1338" s="82">
        <f t="shared" si="82"/>
        <v>2</v>
      </c>
      <c r="E1338" s="82">
        <f t="shared" si="83"/>
        <v>2</v>
      </c>
      <c r="F1338" s="82" t="str">
        <f t="shared" si="84"/>
        <v>ww</v>
      </c>
      <c r="G1338" s="82"/>
    </row>
    <row r="1339" spans="1:7" x14ac:dyDescent="0.25">
      <c r="A1339" s="1">
        <v>40785</v>
      </c>
      <c r="B1339" s="81">
        <v>0</v>
      </c>
      <c r="C1339" s="82">
        <f t="shared" si="81"/>
        <v>0</v>
      </c>
      <c r="D1339" s="82">
        <f t="shared" si="82"/>
        <v>1</v>
      </c>
      <c r="E1339" s="82">
        <f t="shared" si="83"/>
        <v>1</v>
      </c>
      <c r="F1339" s="82" t="str">
        <f t="shared" si="84"/>
        <v>wd</v>
      </c>
      <c r="G1339" s="82"/>
    </row>
    <row r="1340" spans="1:7" x14ac:dyDescent="0.25">
      <c r="A1340" s="1">
        <v>40786</v>
      </c>
      <c r="B1340" s="81">
        <v>0.30000000000000004</v>
      </c>
      <c r="C1340" s="82">
        <f t="shared" si="81"/>
        <v>1</v>
      </c>
      <c r="D1340" s="82">
        <f t="shared" si="82"/>
        <v>1</v>
      </c>
      <c r="E1340" s="82">
        <f t="shared" si="83"/>
        <v>-1</v>
      </c>
      <c r="F1340" s="82" t="str">
        <f t="shared" si="84"/>
        <v>dw</v>
      </c>
      <c r="G1340" s="82"/>
    </row>
    <row r="1341" spans="1:7" x14ac:dyDescent="0.25">
      <c r="A1341" s="1">
        <v>40787</v>
      </c>
      <c r="B1341" s="81">
        <v>0</v>
      </c>
      <c r="C1341" s="82">
        <f t="shared" si="81"/>
        <v>0</v>
      </c>
      <c r="D1341" s="82">
        <f t="shared" si="82"/>
        <v>1</v>
      </c>
      <c r="E1341" s="82">
        <f t="shared" si="83"/>
        <v>1</v>
      </c>
      <c r="F1341" s="82" t="str">
        <f t="shared" si="84"/>
        <v>wd</v>
      </c>
      <c r="G1341" s="82"/>
    </row>
    <row r="1342" spans="1:7" x14ac:dyDescent="0.25">
      <c r="A1342" s="1">
        <v>40788</v>
      </c>
      <c r="B1342" s="81">
        <v>0</v>
      </c>
      <c r="C1342" s="82">
        <f t="shared" si="81"/>
        <v>0</v>
      </c>
      <c r="D1342" s="82">
        <f t="shared" si="82"/>
        <v>0</v>
      </c>
      <c r="E1342" s="82">
        <f t="shared" si="83"/>
        <v>0</v>
      </c>
      <c r="F1342" s="82" t="str">
        <f t="shared" si="84"/>
        <v>dd</v>
      </c>
      <c r="G1342" s="82"/>
    </row>
    <row r="1343" spans="1:7" x14ac:dyDescent="0.25">
      <c r="A1343" s="1">
        <v>40789</v>
      </c>
      <c r="B1343" s="81">
        <v>0.7</v>
      </c>
      <c r="C1343" s="82">
        <f t="shared" si="81"/>
        <v>1</v>
      </c>
      <c r="D1343" s="82">
        <f t="shared" si="82"/>
        <v>1</v>
      </c>
      <c r="E1343" s="82">
        <f t="shared" si="83"/>
        <v>-1</v>
      </c>
      <c r="F1343" s="82" t="str">
        <f t="shared" si="84"/>
        <v>dw</v>
      </c>
      <c r="G1343" s="82"/>
    </row>
    <row r="1344" spans="1:7" x14ac:dyDescent="0.25">
      <c r="A1344" s="1">
        <v>40790</v>
      </c>
      <c r="B1344" s="81">
        <v>4.0999999999999996</v>
      </c>
      <c r="C1344" s="82">
        <f t="shared" si="81"/>
        <v>1</v>
      </c>
      <c r="D1344" s="82">
        <f t="shared" si="82"/>
        <v>2</v>
      </c>
      <c r="E1344" s="82">
        <f t="shared" si="83"/>
        <v>2</v>
      </c>
      <c r="F1344" s="82" t="str">
        <f t="shared" si="84"/>
        <v>ww</v>
      </c>
      <c r="G1344" s="82"/>
    </row>
    <row r="1345" spans="1:7" x14ac:dyDescent="0.25">
      <c r="A1345" s="1">
        <v>40791</v>
      </c>
      <c r="B1345" s="81">
        <v>2</v>
      </c>
      <c r="C1345" s="82">
        <f t="shared" si="81"/>
        <v>1</v>
      </c>
      <c r="D1345" s="82">
        <f t="shared" si="82"/>
        <v>2</v>
      </c>
      <c r="E1345" s="82">
        <f t="shared" si="83"/>
        <v>2</v>
      </c>
      <c r="F1345" s="82" t="str">
        <f t="shared" si="84"/>
        <v>ww</v>
      </c>
      <c r="G1345" s="82"/>
    </row>
    <row r="1346" spans="1:7" x14ac:dyDescent="0.25">
      <c r="A1346" s="1">
        <v>40792</v>
      </c>
      <c r="B1346" s="81">
        <v>5.8</v>
      </c>
      <c r="C1346" s="82">
        <f t="shared" si="81"/>
        <v>1</v>
      </c>
      <c r="D1346" s="82">
        <f t="shared" si="82"/>
        <v>2</v>
      </c>
      <c r="E1346" s="82">
        <f t="shared" si="83"/>
        <v>2</v>
      </c>
      <c r="F1346" s="82" t="str">
        <f t="shared" si="84"/>
        <v>ww</v>
      </c>
      <c r="G1346" s="82"/>
    </row>
    <row r="1347" spans="1:7" x14ac:dyDescent="0.25">
      <c r="A1347" s="1">
        <v>40793</v>
      </c>
      <c r="B1347" s="81">
        <v>0</v>
      </c>
      <c r="C1347" s="82">
        <f t="shared" ref="C1347:C1410" si="85">IF(B1347&gt;0,1,0)</f>
        <v>0</v>
      </c>
      <c r="D1347" s="82">
        <f t="shared" ref="D1347:D1410" si="86">SUM(C1346:C1347)</f>
        <v>1</v>
      </c>
      <c r="E1347" s="82">
        <f t="shared" ref="E1347:E1410" si="87">IF(D1347=1,IF(C1346=1,1,-1),D1347)</f>
        <v>1</v>
      </c>
      <c r="F1347" s="82" t="str">
        <f t="shared" ref="F1347:F1410" si="88">VLOOKUP(E1347,codes,2,)</f>
        <v>wd</v>
      </c>
      <c r="G1347" s="82"/>
    </row>
    <row r="1348" spans="1:7" x14ac:dyDescent="0.25">
      <c r="A1348" s="1">
        <v>40794</v>
      </c>
      <c r="B1348" s="81">
        <v>0.4</v>
      </c>
      <c r="C1348" s="82">
        <f t="shared" si="85"/>
        <v>1</v>
      </c>
      <c r="D1348" s="82">
        <f t="shared" si="86"/>
        <v>1</v>
      </c>
      <c r="E1348" s="82">
        <f t="shared" si="87"/>
        <v>-1</v>
      </c>
      <c r="F1348" s="82" t="str">
        <f t="shared" si="88"/>
        <v>dw</v>
      </c>
      <c r="G1348" s="82"/>
    </row>
    <row r="1349" spans="1:7" x14ac:dyDescent="0.25">
      <c r="A1349" s="1">
        <v>40795</v>
      </c>
      <c r="B1349" s="81">
        <v>0.4</v>
      </c>
      <c r="C1349" s="82">
        <f t="shared" si="85"/>
        <v>1</v>
      </c>
      <c r="D1349" s="82">
        <f t="shared" si="86"/>
        <v>2</v>
      </c>
      <c r="E1349" s="82">
        <f t="shared" si="87"/>
        <v>2</v>
      </c>
      <c r="F1349" s="82" t="str">
        <f t="shared" si="88"/>
        <v>ww</v>
      </c>
      <c r="G1349" s="82"/>
    </row>
    <row r="1350" spans="1:7" x14ac:dyDescent="0.25">
      <c r="A1350" s="1">
        <v>40796</v>
      </c>
      <c r="B1350" s="81">
        <v>0</v>
      </c>
      <c r="C1350" s="82">
        <f t="shared" si="85"/>
        <v>0</v>
      </c>
      <c r="D1350" s="82">
        <f t="shared" si="86"/>
        <v>1</v>
      </c>
      <c r="E1350" s="82">
        <f t="shared" si="87"/>
        <v>1</v>
      </c>
      <c r="F1350" s="82" t="str">
        <f t="shared" si="88"/>
        <v>wd</v>
      </c>
      <c r="G1350" s="82"/>
    </row>
    <row r="1351" spans="1:7" x14ac:dyDescent="0.25">
      <c r="A1351" s="1">
        <v>40797</v>
      </c>
      <c r="B1351" s="81">
        <v>2.8</v>
      </c>
      <c r="C1351" s="82">
        <f t="shared" si="85"/>
        <v>1</v>
      </c>
      <c r="D1351" s="82">
        <f t="shared" si="86"/>
        <v>1</v>
      </c>
      <c r="E1351" s="82">
        <f t="shared" si="87"/>
        <v>-1</v>
      </c>
      <c r="F1351" s="82" t="str">
        <f t="shared" si="88"/>
        <v>dw</v>
      </c>
      <c r="G1351" s="82"/>
    </row>
    <row r="1352" spans="1:7" x14ac:dyDescent="0.25">
      <c r="A1352" s="1">
        <v>40798</v>
      </c>
      <c r="B1352" s="81">
        <v>1.2999999999999998</v>
      </c>
      <c r="C1352" s="82">
        <f t="shared" si="85"/>
        <v>1</v>
      </c>
      <c r="D1352" s="82">
        <f t="shared" si="86"/>
        <v>2</v>
      </c>
      <c r="E1352" s="82">
        <f t="shared" si="87"/>
        <v>2</v>
      </c>
      <c r="F1352" s="82" t="str">
        <f t="shared" si="88"/>
        <v>ww</v>
      </c>
      <c r="G1352" s="82"/>
    </row>
    <row r="1353" spans="1:7" x14ac:dyDescent="0.25">
      <c r="A1353" s="1">
        <v>40799</v>
      </c>
      <c r="B1353" s="81">
        <v>0.1</v>
      </c>
      <c r="C1353" s="82">
        <f t="shared" si="85"/>
        <v>1</v>
      </c>
      <c r="D1353" s="82">
        <f t="shared" si="86"/>
        <v>2</v>
      </c>
      <c r="E1353" s="82">
        <f t="shared" si="87"/>
        <v>2</v>
      </c>
      <c r="F1353" s="82" t="str">
        <f t="shared" si="88"/>
        <v>ww</v>
      </c>
      <c r="G1353" s="82"/>
    </row>
    <row r="1354" spans="1:7" x14ac:dyDescent="0.25">
      <c r="A1354" s="1">
        <v>40800</v>
      </c>
      <c r="B1354" s="81">
        <v>0</v>
      </c>
      <c r="C1354" s="82">
        <f t="shared" si="85"/>
        <v>0</v>
      </c>
      <c r="D1354" s="82">
        <f t="shared" si="86"/>
        <v>1</v>
      </c>
      <c r="E1354" s="82">
        <f t="shared" si="87"/>
        <v>1</v>
      </c>
      <c r="F1354" s="82" t="str">
        <f t="shared" si="88"/>
        <v>wd</v>
      </c>
      <c r="G1354" s="82"/>
    </row>
    <row r="1355" spans="1:7" x14ac:dyDescent="0.25">
      <c r="A1355" s="1">
        <v>40801</v>
      </c>
      <c r="B1355" s="81">
        <v>0</v>
      </c>
      <c r="C1355" s="82">
        <f t="shared" si="85"/>
        <v>0</v>
      </c>
      <c r="D1355" s="82">
        <f t="shared" si="86"/>
        <v>0</v>
      </c>
      <c r="E1355" s="82">
        <f t="shared" si="87"/>
        <v>0</v>
      </c>
      <c r="F1355" s="82" t="str">
        <f t="shared" si="88"/>
        <v>dd</v>
      </c>
      <c r="G1355" s="82"/>
    </row>
    <row r="1356" spans="1:7" x14ac:dyDescent="0.25">
      <c r="A1356" s="1">
        <v>40802</v>
      </c>
      <c r="B1356" s="81">
        <v>0</v>
      </c>
      <c r="C1356" s="82">
        <f t="shared" si="85"/>
        <v>0</v>
      </c>
      <c r="D1356" s="82">
        <f t="shared" si="86"/>
        <v>0</v>
      </c>
      <c r="E1356" s="82">
        <f t="shared" si="87"/>
        <v>0</v>
      </c>
      <c r="F1356" s="82" t="str">
        <f t="shared" si="88"/>
        <v>dd</v>
      </c>
      <c r="G1356" s="82"/>
    </row>
    <row r="1357" spans="1:7" x14ac:dyDescent="0.25">
      <c r="A1357" s="1">
        <v>40803</v>
      </c>
      <c r="B1357" s="81">
        <v>4.9000000000000004</v>
      </c>
      <c r="C1357" s="82">
        <f t="shared" si="85"/>
        <v>1</v>
      </c>
      <c r="D1357" s="82">
        <f t="shared" si="86"/>
        <v>1</v>
      </c>
      <c r="E1357" s="82">
        <f t="shared" si="87"/>
        <v>-1</v>
      </c>
      <c r="F1357" s="82" t="str">
        <f t="shared" si="88"/>
        <v>dw</v>
      </c>
      <c r="G1357" s="82"/>
    </row>
    <row r="1358" spans="1:7" x14ac:dyDescent="0.25">
      <c r="A1358" s="1">
        <v>40804</v>
      </c>
      <c r="B1358" s="81">
        <v>0.7</v>
      </c>
      <c r="C1358" s="82">
        <f t="shared" si="85"/>
        <v>1</v>
      </c>
      <c r="D1358" s="82">
        <f t="shared" si="86"/>
        <v>2</v>
      </c>
      <c r="E1358" s="82">
        <f t="shared" si="87"/>
        <v>2</v>
      </c>
      <c r="F1358" s="82" t="str">
        <f t="shared" si="88"/>
        <v>ww</v>
      </c>
      <c r="G1358" s="82"/>
    </row>
    <row r="1359" spans="1:7" x14ac:dyDescent="0.25">
      <c r="A1359" s="1">
        <v>40805</v>
      </c>
      <c r="B1359" s="81">
        <v>1.4000000000000001</v>
      </c>
      <c r="C1359" s="82">
        <f t="shared" si="85"/>
        <v>1</v>
      </c>
      <c r="D1359" s="82">
        <f t="shared" si="86"/>
        <v>2</v>
      </c>
      <c r="E1359" s="82">
        <f t="shared" si="87"/>
        <v>2</v>
      </c>
      <c r="F1359" s="82" t="str">
        <f t="shared" si="88"/>
        <v>ww</v>
      </c>
      <c r="G1359" s="82"/>
    </row>
    <row r="1360" spans="1:7" x14ac:dyDescent="0.25">
      <c r="A1360" s="1">
        <v>40806</v>
      </c>
      <c r="B1360" s="81">
        <v>0.4</v>
      </c>
      <c r="C1360" s="82">
        <f t="shared" si="85"/>
        <v>1</v>
      </c>
      <c r="D1360" s="82">
        <f t="shared" si="86"/>
        <v>2</v>
      </c>
      <c r="E1360" s="82">
        <f t="shared" si="87"/>
        <v>2</v>
      </c>
      <c r="F1360" s="82" t="str">
        <f t="shared" si="88"/>
        <v>ww</v>
      </c>
      <c r="G1360" s="82"/>
    </row>
    <row r="1361" spans="1:7" x14ac:dyDescent="0.25">
      <c r="A1361" s="1">
        <v>40807</v>
      </c>
      <c r="B1361" s="81">
        <v>0</v>
      </c>
      <c r="C1361" s="82">
        <f t="shared" si="85"/>
        <v>0</v>
      </c>
      <c r="D1361" s="82">
        <f t="shared" si="86"/>
        <v>1</v>
      </c>
      <c r="E1361" s="82">
        <f t="shared" si="87"/>
        <v>1</v>
      </c>
      <c r="F1361" s="82" t="str">
        <f t="shared" si="88"/>
        <v>wd</v>
      </c>
      <c r="G1361" s="82"/>
    </row>
    <row r="1362" spans="1:7" x14ac:dyDescent="0.25">
      <c r="A1362" s="1">
        <v>40808</v>
      </c>
      <c r="B1362" s="81">
        <v>0.89999999999999991</v>
      </c>
      <c r="C1362" s="82">
        <f t="shared" si="85"/>
        <v>1</v>
      </c>
      <c r="D1362" s="82">
        <f t="shared" si="86"/>
        <v>1</v>
      </c>
      <c r="E1362" s="82">
        <f t="shared" si="87"/>
        <v>-1</v>
      </c>
      <c r="F1362" s="82" t="str">
        <f t="shared" si="88"/>
        <v>dw</v>
      </c>
      <c r="G1362" s="82"/>
    </row>
    <row r="1363" spans="1:7" x14ac:dyDescent="0.25">
      <c r="A1363" s="1">
        <v>40809</v>
      </c>
      <c r="B1363" s="81">
        <v>0</v>
      </c>
      <c r="C1363" s="82">
        <f t="shared" si="85"/>
        <v>0</v>
      </c>
      <c r="D1363" s="82">
        <f t="shared" si="86"/>
        <v>1</v>
      </c>
      <c r="E1363" s="82">
        <f t="shared" si="87"/>
        <v>1</v>
      </c>
      <c r="F1363" s="82" t="str">
        <f t="shared" si="88"/>
        <v>wd</v>
      </c>
      <c r="G1363" s="82"/>
    </row>
    <row r="1364" spans="1:7" x14ac:dyDescent="0.25">
      <c r="A1364" s="1">
        <v>40810</v>
      </c>
      <c r="B1364" s="81">
        <v>0</v>
      </c>
      <c r="C1364" s="82">
        <f t="shared" si="85"/>
        <v>0</v>
      </c>
      <c r="D1364" s="82">
        <f t="shared" si="86"/>
        <v>0</v>
      </c>
      <c r="E1364" s="82">
        <f t="shared" si="87"/>
        <v>0</v>
      </c>
      <c r="F1364" s="82" t="str">
        <f t="shared" si="88"/>
        <v>dd</v>
      </c>
      <c r="G1364" s="82"/>
    </row>
    <row r="1365" spans="1:7" x14ac:dyDescent="0.25">
      <c r="A1365" s="1">
        <v>40811</v>
      </c>
      <c r="B1365" s="81">
        <v>0</v>
      </c>
      <c r="C1365" s="82">
        <f t="shared" si="85"/>
        <v>0</v>
      </c>
      <c r="D1365" s="82">
        <f t="shared" si="86"/>
        <v>0</v>
      </c>
      <c r="E1365" s="82">
        <f t="shared" si="87"/>
        <v>0</v>
      </c>
      <c r="F1365" s="82" t="str">
        <f t="shared" si="88"/>
        <v>dd</v>
      </c>
      <c r="G1365" s="82"/>
    </row>
    <row r="1366" spans="1:7" x14ac:dyDescent="0.25">
      <c r="A1366" s="1">
        <v>40812</v>
      </c>
      <c r="B1366" s="81">
        <v>1.9</v>
      </c>
      <c r="C1366" s="82">
        <f t="shared" si="85"/>
        <v>1</v>
      </c>
      <c r="D1366" s="82">
        <f t="shared" si="86"/>
        <v>1</v>
      </c>
      <c r="E1366" s="82">
        <f t="shared" si="87"/>
        <v>-1</v>
      </c>
      <c r="F1366" s="82" t="str">
        <f t="shared" si="88"/>
        <v>dw</v>
      </c>
      <c r="G1366" s="82"/>
    </row>
    <row r="1367" spans="1:7" x14ac:dyDescent="0.25">
      <c r="A1367" s="1">
        <v>40813</v>
      </c>
      <c r="B1367" s="81">
        <v>0</v>
      </c>
      <c r="C1367" s="82">
        <f t="shared" si="85"/>
        <v>0</v>
      </c>
      <c r="D1367" s="82">
        <f t="shared" si="86"/>
        <v>1</v>
      </c>
      <c r="E1367" s="82">
        <f t="shared" si="87"/>
        <v>1</v>
      </c>
      <c r="F1367" s="82" t="str">
        <f t="shared" si="88"/>
        <v>wd</v>
      </c>
      <c r="G1367" s="82"/>
    </row>
    <row r="1368" spans="1:7" x14ac:dyDescent="0.25">
      <c r="A1368" s="1">
        <v>40814</v>
      </c>
      <c r="B1368" s="81">
        <v>0</v>
      </c>
      <c r="C1368" s="82">
        <f t="shared" si="85"/>
        <v>0</v>
      </c>
      <c r="D1368" s="82">
        <f t="shared" si="86"/>
        <v>0</v>
      </c>
      <c r="E1368" s="82">
        <f t="shared" si="87"/>
        <v>0</v>
      </c>
      <c r="F1368" s="82" t="str">
        <f t="shared" si="88"/>
        <v>dd</v>
      </c>
      <c r="G1368" s="82"/>
    </row>
    <row r="1369" spans="1:7" x14ac:dyDescent="0.25">
      <c r="A1369" s="1">
        <v>40815</v>
      </c>
      <c r="B1369" s="81">
        <v>0</v>
      </c>
      <c r="C1369" s="82">
        <f t="shared" si="85"/>
        <v>0</v>
      </c>
      <c r="D1369" s="82">
        <f t="shared" si="86"/>
        <v>0</v>
      </c>
      <c r="E1369" s="82">
        <f t="shared" si="87"/>
        <v>0</v>
      </c>
      <c r="F1369" s="82" t="str">
        <f t="shared" si="88"/>
        <v>dd</v>
      </c>
      <c r="G1369" s="82"/>
    </row>
    <row r="1370" spans="1:7" x14ac:dyDescent="0.25">
      <c r="A1370" s="1">
        <v>40816</v>
      </c>
      <c r="B1370" s="81">
        <v>0</v>
      </c>
      <c r="C1370" s="82">
        <f t="shared" si="85"/>
        <v>0</v>
      </c>
      <c r="D1370" s="82">
        <f t="shared" si="86"/>
        <v>0</v>
      </c>
      <c r="E1370" s="82">
        <f t="shared" si="87"/>
        <v>0</v>
      </c>
      <c r="F1370" s="82" t="str">
        <f t="shared" si="88"/>
        <v>dd</v>
      </c>
      <c r="G1370" s="82"/>
    </row>
    <row r="1371" spans="1:7" x14ac:dyDescent="0.25">
      <c r="A1371" s="1">
        <v>40817</v>
      </c>
      <c r="B1371" s="81">
        <v>0</v>
      </c>
      <c r="C1371" s="82">
        <f t="shared" si="85"/>
        <v>0</v>
      </c>
      <c r="D1371" s="82">
        <f t="shared" si="86"/>
        <v>0</v>
      </c>
      <c r="E1371" s="82">
        <f t="shared" si="87"/>
        <v>0</v>
      </c>
      <c r="F1371" s="82" t="str">
        <f t="shared" si="88"/>
        <v>dd</v>
      </c>
      <c r="G1371" s="82"/>
    </row>
    <row r="1372" spans="1:7" x14ac:dyDescent="0.25">
      <c r="A1372" s="1">
        <v>40818</v>
      </c>
      <c r="B1372" s="81">
        <v>3.3</v>
      </c>
      <c r="C1372" s="82">
        <f t="shared" si="85"/>
        <v>1</v>
      </c>
      <c r="D1372" s="82">
        <f t="shared" si="86"/>
        <v>1</v>
      </c>
      <c r="E1372" s="82">
        <f t="shared" si="87"/>
        <v>-1</v>
      </c>
      <c r="F1372" s="82" t="str">
        <f t="shared" si="88"/>
        <v>dw</v>
      </c>
      <c r="G1372" s="82"/>
    </row>
    <row r="1373" spans="1:7" x14ac:dyDescent="0.25">
      <c r="A1373" s="1">
        <v>40819</v>
      </c>
      <c r="B1373" s="81">
        <v>4.0999999999999996</v>
      </c>
      <c r="C1373" s="82">
        <f t="shared" si="85"/>
        <v>1</v>
      </c>
      <c r="D1373" s="82">
        <f t="shared" si="86"/>
        <v>2</v>
      </c>
      <c r="E1373" s="82">
        <f t="shared" si="87"/>
        <v>2</v>
      </c>
      <c r="F1373" s="82" t="str">
        <f t="shared" si="88"/>
        <v>ww</v>
      </c>
      <c r="G1373" s="82"/>
    </row>
    <row r="1374" spans="1:7" x14ac:dyDescent="0.25">
      <c r="A1374" s="1">
        <v>40820</v>
      </c>
      <c r="B1374" s="81">
        <v>0</v>
      </c>
      <c r="C1374" s="82">
        <f t="shared" si="85"/>
        <v>0</v>
      </c>
      <c r="D1374" s="82">
        <f t="shared" si="86"/>
        <v>1</v>
      </c>
      <c r="E1374" s="82">
        <f t="shared" si="87"/>
        <v>1</v>
      </c>
      <c r="F1374" s="82" t="str">
        <f t="shared" si="88"/>
        <v>wd</v>
      </c>
      <c r="G1374" s="82"/>
    </row>
    <row r="1375" spans="1:7" x14ac:dyDescent="0.25">
      <c r="A1375" s="1">
        <v>40821</v>
      </c>
      <c r="B1375" s="81">
        <v>0</v>
      </c>
      <c r="C1375" s="82">
        <f t="shared" si="85"/>
        <v>0</v>
      </c>
      <c r="D1375" s="82">
        <f t="shared" si="86"/>
        <v>0</v>
      </c>
      <c r="E1375" s="82">
        <f t="shared" si="87"/>
        <v>0</v>
      </c>
      <c r="F1375" s="82" t="str">
        <f t="shared" si="88"/>
        <v>dd</v>
      </c>
      <c r="G1375" s="82"/>
    </row>
    <row r="1376" spans="1:7" x14ac:dyDescent="0.25">
      <c r="A1376" s="1">
        <v>40822</v>
      </c>
      <c r="B1376" s="81">
        <v>0.3</v>
      </c>
      <c r="C1376" s="82">
        <f t="shared" si="85"/>
        <v>1</v>
      </c>
      <c r="D1376" s="82">
        <f t="shared" si="86"/>
        <v>1</v>
      </c>
      <c r="E1376" s="82">
        <f t="shared" si="87"/>
        <v>-1</v>
      </c>
      <c r="F1376" s="82" t="str">
        <f t="shared" si="88"/>
        <v>dw</v>
      </c>
      <c r="G1376" s="82"/>
    </row>
    <row r="1377" spans="1:7" x14ac:dyDescent="0.25">
      <c r="A1377" s="1">
        <v>40823</v>
      </c>
      <c r="B1377" s="81">
        <v>0.30000000000000004</v>
      </c>
      <c r="C1377" s="82">
        <f t="shared" si="85"/>
        <v>1</v>
      </c>
      <c r="D1377" s="82">
        <f t="shared" si="86"/>
        <v>2</v>
      </c>
      <c r="E1377" s="82">
        <f t="shared" si="87"/>
        <v>2</v>
      </c>
      <c r="F1377" s="82" t="str">
        <f t="shared" si="88"/>
        <v>ww</v>
      </c>
      <c r="G1377" s="82"/>
    </row>
    <row r="1378" spans="1:7" x14ac:dyDescent="0.25">
      <c r="A1378" s="1">
        <v>40824</v>
      </c>
      <c r="B1378" s="81">
        <v>0</v>
      </c>
      <c r="C1378" s="82">
        <f t="shared" si="85"/>
        <v>0</v>
      </c>
      <c r="D1378" s="82">
        <f t="shared" si="86"/>
        <v>1</v>
      </c>
      <c r="E1378" s="82">
        <f t="shared" si="87"/>
        <v>1</v>
      </c>
      <c r="F1378" s="82" t="str">
        <f t="shared" si="88"/>
        <v>wd</v>
      </c>
      <c r="G1378" s="82"/>
    </row>
    <row r="1379" spans="1:7" x14ac:dyDescent="0.25">
      <c r="A1379" s="1">
        <v>40825</v>
      </c>
      <c r="B1379" s="81">
        <v>7.5</v>
      </c>
      <c r="C1379" s="82">
        <f t="shared" si="85"/>
        <v>1</v>
      </c>
      <c r="D1379" s="82">
        <f t="shared" si="86"/>
        <v>1</v>
      </c>
      <c r="E1379" s="82">
        <f t="shared" si="87"/>
        <v>-1</v>
      </c>
      <c r="F1379" s="82" t="str">
        <f t="shared" si="88"/>
        <v>dw</v>
      </c>
      <c r="G1379" s="82"/>
    </row>
    <row r="1380" spans="1:7" x14ac:dyDescent="0.25">
      <c r="A1380" s="1">
        <v>40826</v>
      </c>
      <c r="B1380" s="81">
        <v>3.3</v>
      </c>
      <c r="C1380" s="82">
        <f t="shared" si="85"/>
        <v>1</v>
      </c>
      <c r="D1380" s="82">
        <f t="shared" si="86"/>
        <v>2</v>
      </c>
      <c r="E1380" s="82">
        <f t="shared" si="87"/>
        <v>2</v>
      </c>
      <c r="F1380" s="82" t="str">
        <f t="shared" si="88"/>
        <v>ww</v>
      </c>
      <c r="G1380" s="82"/>
    </row>
    <row r="1381" spans="1:7" x14ac:dyDescent="0.25">
      <c r="A1381" s="1">
        <v>40827</v>
      </c>
      <c r="B1381" s="81">
        <v>2.2000000000000002</v>
      </c>
      <c r="C1381" s="82">
        <f t="shared" si="85"/>
        <v>1</v>
      </c>
      <c r="D1381" s="82">
        <f t="shared" si="86"/>
        <v>2</v>
      </c>
      <c r="E1381" s="82">
        <f t="shared" si="87"/>
        <v>2</v>
      </c>
      <c r="F1381" s="82" t="str">
        <f t="shared" si="88"/>
        <v>ww</v>
      </c>
      <c r="G1381" s="82"/>
    </row>
    <row r="1382" spans="1:7" x14ac:dyDescent="0.25">
      <c r="A1382" s="1">
        <v>40828</v>
      </c>
      <c r="B1382" s="81">
        <v>9.9</v>
      </c>
      <c r="C1382" s="82">
        <f t="shared" si="85"/>
        <v>1</v>
      </c>
      <c r="D1382" s="82">
        <f t="shared" si="86"/>
        <v>2</v>
      </c>
      <c r="E1382" s="82">
        <f t="shared" si="87"/>
        <v>2</v>
      </c>
      <c r="F1382" s="82" t="str">
        <f t="shared" si="88"/>
        <v>ww</v>
      </c>
      <c r="G1382" s="82"/>
    </row>
    <row r="1383" spans="1:7" x14ac:dyDescent="0.25">
      <c r="A1383" s="1">
        <v>40829</v>
      </c>
      <c r="B1383" s="81">
        <v>1.8</v>
      </c>
      <c r="C1383" s="82">
        <f t="shared" si="85"/>
        <v>1</v>
      </c>
      <c r="D1383" s="82">
        <f t="shared" si="86"/>
        <v>2</v>
      </c>
      <c r="E1383" s="82">
        <f t="shared" si="87"/>
        <v>2</v>
      </c>
      <c r="F1383" s="82" t="str">
        <f t="shared" si="88"/>
        <v>ww</v>
      </c>
      <c r="G1383" s="82"/>
    </row>
    <row r="1384" spans="1:7" x14ac:dyDescent="0.25">
      <c r="A1384" s="1">
        <v>40830</v>
      </c>
      <c r="B1384" s="81">
        <v>0.1</v>
      </c>
      <c r="C1384" s="82">
        <f t="shared" si="85"/>
        <v>1</v>
      </c>
      <c r="D1384" s="82">
        <f t="shared" si="86"/>
        <v>2</v>
      </c>
      <c r="E1384" s="82">
        <f t="shared" si="87"/>
        <v>2</v>
      </c>
      <c r="F1384" s="82" t="str">
        <f t="shared" si="88"/>
        <v>ww</v>
      </c>
      <c r="G1384" s="82"/>
    </row>
    <row r="1385" spans="1:7" x14ac:dyDescent="0.25">
      <c r="A1385" s="1">
        <v>40831</v>
      </c>
      <c r="B1385" s="81">
        <v>0</v>
      </c>
      <c r="C1385" s="82">
        <f t="shared" si="85"/>
        <v>0</v>
      </c>
      <c r="D1385" s="82">
        <f t="shared" si="86"/>
        <v>1</v>
      </c>
      <c r="E1385" s="82">
        <f t="shared" si="87"/>
        <v>1</v>
      </c>
      <c r="F1385" s="82" t="str">
        <f t="shared" si="88"/>
        <v>wd</v>
      </c>
      <c r="G1385" s="82"/>
    </row>
    <row r="1386" spans="1:7" x14ac:dyDescent="0.25">
      <c r="A1386" s="1">
        <v>40832</v>
      </c>
      <c r="B1386" s="81">
        <v>0.1</v>
      </c>
      <c r="C1386" s="82">
        <f t="shared" si="85"/>
        <v>1</v>
      </c>
      <c r="D1386" s="82">
        <f t="shared" si="86"/>
        <v>1</v>
      </c>
      <c r="E1386" s="82">
        <f t="shared" si="87"/>
        <v>-1</v>
      </c>
      <c r="F1386" s="82" t="str">
        <f t="shared" si="88"/>
        <v>dw</v>
      </c>
      <c r="G1386" s="82"/>
    </row>
    <row r="1387" spans="1:7" x14ac:dyDescent="0.25">
      <c r="A1387" s="1">
        <v>40833</v>
      </c>
      <c r="B1387" s="81">
        <v>0</v>
      </c>
      <c r="C1387" s="82">
        <f t="shared" si="85"/>
        <v>0</v>
      </c>
      <c r="D1387" s="82">
        <f t="shared" si="86"/>
        <v>1</v>
      </c>
      <c r="E1387" s="82">
        <f t="shared" si="87"/>
        <v>1</v>
      </c>
      <c r="F1387" s="82" t="str">
        <f t="shared" si="88"/>
        <v>wd</v>
      </c>
      <c r="G1387" s="82"/>
    </row>
    <row r="1388" spans="1:7" x14ac:dyDescent="0.25">
      <c r="A1388" s="1">
        <v>40834</v>
      </c>
      <c r="B1388" s="81">
        <v>4.2</v>
      </c>
      <c r="C1388" s="82">
        <f t="shared" si="85"/>
        <v>1</v>
      </c>
      <c r="D1388" s="82">
        <f t="shared" si="86"/>
        <v>1</v>
      </c>
      <c r="E1388" s="82">
        <f t="shared" si="87"/>
        <v>-1</v>
      </c>
      <c r="F1388" s="82" t="str">
        <f t="shared" si="88"/>
        <v>dw</v>
      </c>
      <c r="G1388" s="82"/>
    </row>
    <row r="1389" spans="1:7" x14ac:dyDescent="0.25">
      <c r="A1389" s="1">
        <v>40835</v>
      </c>
      <c r="B1389" s="81">
        <v>0</v>
      </c>
      <c r="C1389" s="82">
        <f t="shared" si="85"/>
        <v>0</v>
      </c>
      <c r="D1389" s="82">
        <f t="shared" si="86"/>
        <v>1</v>
      </c>
      <c r="E1389" s="82">
        <f t="shared" si="87"/>
        <v>1</v>
      </c>
      <c r="F1389" s="82" t="str">
        <f t="shared" si="88"/>
        <v>wd</v>
      </c>
      <c r="G1389" s="82"/>
    </row>
    <row r="1390" spans="1:7" x14ac:dyDescent="0.25">
      <c r="A1390" s="1">
        <v>40836</v>
      </c>
      <c r="B1390" s="81">
        <v>0</v>
      </c>
      <c r="C1390" s="82">
        <f t="shared" si="85"/>
        <v>0</v>
      </c>
      <c r="D1390" s="82">
        <f t="shared" si="86"/>
        <v>0</v>
      </c>
      <c r="E1390" s="82">
        <f t="shared" si="87"/>
        <v>0</v>
      </c>
      <c r="F1390" s="82" t="str">
        <f t="shared" si="88"/>
        <v>dd</v>
      </c>
      <c r="G1390" s="82"/>
    </row>
    <row r="1391" spans="1:7" x14ac:dyDescent="0.25">
      <c r="A1391" s="1">
        <v>40837</v>
      </c>
      <c r="B1391" s="81">
        <v>4.2</v>
      </c>
      <c r="C1391" s="82">
        <f t="shared" si="85"/>
        <v>1</v>
      </c>
      <c r="D1391" s="82">
        <f t="shared" si="86"/>
        <v>1</v>
      </c>
      <c r="E1391" s="82">
        <f t="shared" si="87"/>
        <v>-1</v>
      </c>
      <c r="F1391" s="82" t="str">
        <f t="shared" si="88"/>
        <v>dw</v>
      </c>
      <c r="G1391" s="82"/>
    </row>
    <row r="1392" spans="1:7" x14ac:dyDescent="0.25">
      <c r="A1392" s="1">
        <v>40838</v>
      </c>
      <c r="B1392" s="81">
        <v>0</v>
      </c>
      <c r="C1392" s="82">
        <f t="shared" si="85"/>
        <v>0</v>
      </c>
      <c r="D1392" s="82">
        <f t="shared" si="86"/>
        <v>1</v>
      </c>
      <c r="E1392" s="82">
        <f t="shared" si="87"/>
        <v>1</v>
      </c>
      <c r="F1392" s="82" t="str">
        <f t="shared" si="88"/>
        <v>wd</v>
      </c>
      <c r="G1392" s="82"/>
    </row>
    <row r="1393" spans="1:7" x14ac:dyDescent="0.25">
      <c r="A1393" s="1">
        <v>40839</v>
      </c>
      <c r="B1393" s="81">
        <v>0</v>
      </c>
      <c r="C1393" s="82">
        <f t="shared" si="85"/>
        <v>0</v>
      </c>
      <c r="D1393" s="82">
        <f t="shared" si="86"/>
        <v>0</v>
      </c>
      <c r="E1393" s="82">
        <f t="shared" si="87"/>
        <v>0</v>
      </c>
      <c r="F1393" s="82" t="str">
        <f t="shared" si="88"/>
        <v>dd</v>
      </c>
      <c r="G1393" s="82"/>
    </row>
    <row r="1394" spans="1:7" x14ac:dyDescent="0.25">
      <c r="A1394" s="1">
        <v>40840</v>
      </c>
      <c r="B1394" s="81">
        <v>0.4</v>
      </c>
      <c r="C1394" s="82">
        <f t="shared" si="85"/>
        <v>1</v>
      </c>
      <c r="D1394" s="82">
        <f t="shared" si="86"/>
        <v>1</v>
      </c>
      <c r="E1394" s="82">
        <f t="shared" si="87"/>
        <v>-1</v>
      </c>
      <c r="F1394" s="82" t="str">
        <f t="shared" si="88"/>
        <v>dw</v>
      </c>
      <c r="G1394" s="82"/>
    </row>
    <row r="1395" spans="1:7" x14ac:dyDescent="0.25">
      <c r="A1395" s="1">
        <v>40841</v>
      </c>
      <c r="B1395" s="81">
        <v>4.5</v>
      </c>
      <c r="C1395" s="82">
        <f t="shared" si="85"/>
        <v>1</v>
      </c>
      <c r="D1395" s="82">
        <f t="shared" si="86"/>
        <v>2</v>
      </c>
      <c r="E1395" s="82">
        <f t="shared" si="87"/>
        <v>2</v>
      </c>
      <c r="F1395" s="82" t="str">
        <f t="shared" si="88"/>
        <v>ww</v>
      </c>
      <c r="G1395" s="82"/>
    </row>
    <row r="1396" spans="1:7" x14ac:dyDescent="0.25">
      <c r="A1396" s="1">
        <v>40842</v>
      </c>
      <c r="B1396" s="81">
        <v>2.7</v>
      </c>
      <c r="C1396" s="82">
        <f t="shared" si="85"/>
        <v>1</v>
      </c>
      <c r="D1396" s="82">
        <f t="shared" si="86"/>
        <v>2</v>
      </c>
      <c r="E1396" s="82">
        <f t="shared" si="87"/>
        <v>2</v>
      </c>
      <c r="F1396" s="82" t="str">
        <f t="shared" si="88"/>
        <v>ww</v>
      </c>
      <c r="G1396" s="82"/>
    </row>
    <row r="1397" spans="1:7" x14ac:dyDescent="0.25">
      <c r="A1397" s="1">
        <v>40843</v>
      </c>
      <c r="B1397" s="81">
        <v>0.1</v>
      </c>
      <c r="C1397" s="82">
        <f t="shared" si="85"/>
        <v>1</v>
      </c>
      <c r="D1397" s="82">
        <f t="shared" si="86"/>
        <v>2</v>
      </c>
      <c r="E1397" s="82">
        <f t="shared" si="87"/>
        <v>2</v>
      </c>
      <c r="F1397" s="82" t="str">
        <f t="shared" si="88"/>
        <v>ww</v>
      </c>
      <c r="G1397" s="82"/>
    </row>
    <row r="1398" spans="1:7" x14ac:dyDescent="0.25">
      <c r="A1398" s="1">
        <v>40844</v>
      </c>
      <c r="B1398" s="81">
        <v>2.5</v>
      </c>
      <c r="C1398" s="82">
        <f t="shared" si="85"/>
        <v>1</v>
      </c>
      <c r="D1398" s="82">
        <f t="shared" si="86"/>
        <v>2</v>
      </c>
      <c r="E1398" s="82">
        <f t="shared" si="87"/>
        <v>2</v>
      </c>
      <c r="F1398" s="82" t="str">
        <f t="shared" si="88"/>
        <v>ww</v>
      </c>
      <c r="G1398" s="82"/>
    </row>
    <row r="1399" spans="1:7" x14ac:dyDescent="0.25">
      <c r="A1399" s="1">
        <v>40845</v>
      </c>
      <c r="B1399" s="81">
        <v>0</v>
      </c>
      <c r="C1399" s="82">
        <f t="shared" si="85"/>
        <v>0</v>
      </c>
      <c r="D1399" s="82">
        <f t="shared" si="86"/>
        <v>1</v>
      </c>
      <c r="E1399" s="82">
        <f t="shared" si="87"/>
        <v>1</v>
      </c>
      <c r="F1399" s="82" t="str">
        <f t="shared" si="88"/>
        <v>wd</v>
      </c>
      <c r="G1399" s="82"/>
    </row>
    <row r="1400" spans="1:7" x14ac:dyDescent="0.25">
      <c r="A1400" s="1">
        <v>40846</v>
      </c>
      <c r="B1400" s="81">
        <v>1</v>
      </c>
      <c r="C1400" s="82">
        <f t="shared" si="85"/>
        <v>1</v>
      </c>
      <c r="D1400" s="82">
        <f t="shared" si="86"/>
        <v>1</v>
      </c>
      <c r="E1400" s="82">
        <f t="shared" si="87"/>
        <v>-1</v>
      </c>
      <c r="F1400" s="82" t="str">
        <f t="shared" si="88"/>
        <v>dw</v>
      </c>
      <c r="G1400" s="82"/>
    </row>
    <row r="1401" spans="1:7" x14ac:dyDescent="0.25">
      <c r="A1401" s="1">
        <v>40847</v>
      </c>
      <c r="B1401" s="81">
        <v>0</v>
      </c>
      <c r="C1401" s="82">
        <f t="shared" si="85"/>
        <v>0</v>
      </c>
      <c r="D1401" s="82">
        <f t="shared" si="86"/>
        <v>1</v>
      </c>
      <c r="E1401" s="82">
        <f t="shared" si="87"/>
        <v>1</v>
      </c>
      <c r="F1401" s="82" t="str">
        <f t="shared" si="88"/>
        <v>wd</v>
      </c>
      <c r="G1401" s="82"/>
    </row>
    <row r="1402" spans="1:7" x14ac:dyDescent="0.25">
      <c r="A1402" s="1">
        <v>40848</v>
      </c>
      <c r="B1402" s="81">
        <v>3.1</v>
      </c>
      <c r="C1402" s="82">
        <f t="shared" si="85"/>
        <v>1</v>
      </c>
      <c r="D1402" s="82">
        <f t="shared" si="86"/>
        <v>1</v>
      </c>
      <c r="E1402" s="82">
        <f t="shared" si="87"/>
        <v>-1</v>
      </c>
      <c r="F1402" s="82" t="str">
        <f t="shared" si="88"/>
        <v>dw</v>
      </c>
      <c r="G1402" s="82"/>
    </row>
    <row r="1403" spans="1:7" x14ac:dyDescent="0.25">
      <c r="A1403" s="1">
        <v>40849</v>
      </c>
      <c r="B1403" s="81">
        <v>0.2</v>
      </c>
      <c r="C1403" s="82">
        <f t="shared" si="85"/>
        <v>1</v>
      </c>
      <c r="D1403" s="82">
        <f t="shared" si="86"/>
        <v>2</v>
      </c>
      <c r="E1403" s="82">
        <f t="shared" si="87"/>
        <v>2</v>
      </c>
      <c r="F1403" s="82" t="str">
        <f t="shared" si="88"/>
        <v>ww</v>
      </c>
      <c r="G1403" s="82"/>
    </row>
    <row r="1404" spans="1:7" x14ac:dyDescent="0.25">
      <c r="A1404" s="1">
        <v>40850</v>
      </c>
      <c r="B1404" s="81">
        <v>3</v>
      </c>
      <c r="C1404" s="82">
        <f t="shared" si="85"/>
        <v>1</v>
      </c>
      <c r="D1404" s="82">
        <f t="shared" si="86"/>
        <v>2</v>
      </c>
      <c r="E1404" s="82">
        <f t="shared" si="87"/>
        <v>2</v>
      </c>
      <c r="F1404" s="82" t="str">
        <f t="shared" si="88"/>
        <v>ww</v>
      </c>
      <c r="G1404" s="82"/>
    </row>
    <row r="1405" spans="1:7" x14ac:dyDescent="0.25">
      <c r="A1405" s="1">
        <v>40851</v>
      </c>
      <c r="B1405" s="81">
        <v>1</v>
      </c>
      <c r="C1405" s="82">
        <f t="shared" si="85"/>
        <v>1</v>
      </c>
      <c r="D1405" s="82">
        <f t="shared" si="86"/>
        <v>2</v>
      </c>
      <c r="E1405" s="82">
        <f t="shared" si="87"/>
        <v>2</v>
      </c>
      <c r="F1405" s="82" t="str">
        <f t="shared" si="88"/>
        <v>ww</v>
      </c>
      <c r="G1405" s="82"/>
    </row>
    <row r="1406" spans="1:7" x14ac:dyDescent="0.25">
      <c r="A1406" s="1">
        <v>40852</v>
      </c>
      <c r="B1406" s="81">
        <v>3.3</v>
      </c>
      <c r="C1406" s="82">
        <f t="shared" si="85"/>
        <v>1</v>
      </c>
      <c r="D1406" s="82">
        <f t="shared" si="86"/>
        <v>2</v>
      </c>
      <c r="E1406" s="82">
        <f t="shared" si="87"/>
        <v>2</v>
      </c>
      <c r="F1406" s="82" t="str">
        <f t="shared" si="88"/>
        <v>ww</v>
      </c>
      <c r="G1406" s="82"/>
    </row>
    <row r="1407" spans="1:7" x14ac:dyDescent="0.25">
      <c r="A1407" s="1">
        <v>40853</v>
      </c>
      <c r="B1407" s="81">
        <v>0.1</v>
      </c>
      <c r="C1407" s="82">
        <f t="shared" si="85"/>
        <v>1</v>
      </c>
      <c r="D1407" s="82">
        <f t="shared" si="86"/>
        <v>2</v>
      </c>
      <c r="E1407" s="82">
        <f t="shared" si="87"/>
        <v>2</v>
      </c>
      <c r="F1407" s="82" t="str">
        <f t="shared" si="88"/>
        <v>ww</v>
      </c>
      <c r="G1407" s="82"/>
    </row>
    <row r="1408" spans="1:7" x14ac:dyDescent="0.25">
      <c r="A1408" s="1">
        <v>40854</v>
      </c>
      <c r="B1408" s="81">
        <v>0</v>
      </c>
      <c r="C1408" s="82">
        <f t="shared" si="85"/>
        <v>0</v>
      </c>
      <c r="D1408" s="82">
        <f t="shared" si="86"/>
        <v>1</v>
      </c>
      <c r="E1408" s="82">
        <f t="shared" si="87"/>
        <v>1</v>
      </c>
      <c r="F1408" s="82" t="str">
        <f t="shared" si="88"/>
        <v>wd</v>
      </c>
      <c r="G1408" s="82"/>
    </row>
    <row r="1409" spans="1:7" x14ac:dyDescent="0.25">
      <c r="A1409" s="1">
        <v>40855</v>
      </c>
      <c r="B1409" s="81">
        <v>0.6</v>
      </c>
      <c r="C1409" s="82">
        <f t="shared" si="85"/>
        <v>1</v>
      </c>
      <c r="D1409" s="82">
        <f t="shared" si="86"/>
        <v>1</v>
      </c>
      <c r="E1409" s="82">
        <f t="shared" si="87"/>
        <v>-1</v>
      </c>
      <c r="F1409" s="82" t="str">
        <f t="shared" si="88"/>
        <v>dw</v>
      </c>
      <c r="G1409" s="82"/>
    </row>
    <row r="1410" spans="1:7" x14ac:dyDescent="0.25">
      <c r="A1410" s="1">
        <v>40856</v>
      </c>
      <c r="B1410" s="81">
        <v>1.2</v>
      </c>
      <c r="C1410" s="82">
        <f t="shared" si="85"/>
        <v>1</v>
      </c>
      <c r="D1410" s="82">
        <f t="shared" si="86"/>
        <v>2</v>
      </c>
      <c r="E1410" s="82">
        <f t="shared" si="87"/>
        <v>2</v>
      </c>
      <c r="F1410" s="82" t="str">
        <f t="shared" si="88"/>
        <v>ww</v>
      </c>
      <c r="G1410" s="82"/>
    </row>
    <row r="1411" spans="1:7" x14ac:dyDescent="0.25">
      <c r="A1411" s="1">
        <v>40857</v>
      </c>
      <c r="B1411" s="81">
        <v>0.1</v>
      </c>
      <c r="C1411" s="82">
        <f t="shared" ref="C1411:C1474" si="89">IF(B1411&gt;0,1,0)</f>
        <v>1</v>
      </c>
      <c r="D1411" s="82">
        <f t="shared" ref="D1411:D1474" si="90">SUM(C1410:C1411)</f>
        <v>2</v>
      </c>
      <c r="E1411" s="82">
        <f t="shared" ref="E1411:E1474" si="91">IF(D1411=1,IF(C1410=1,1,-1),D1411)</f>
        <v>2</v>
      </c>
      <c r="F1411" s="82" t="str">
        <f t="shared" ref="F1411:F1474" si="92">VLOOKUP(E1411,codes,2,)</f>
        <v>ww</v>
      </c>
      <c r="G1411" s="82"/>
    </row>
    <row r="1412" spans="1:7" x14ac:dyDescent="0.25">
      <c r="A1412" s="1">
        <v>40858</v>
      </c>
      <c r="B1412" s="81">
        <v>0</v>
      </c>
      <c r="C1412" s="82">
        <f t="shared" si="89"/>
        <v>0</v>
      </c>
      <c r="D1412" s="82">
        <f t="shared" si="90"/>
        <v>1</v>
      </c>
      <c r="E1412" s="82">
        <f t="shared" si="91"/>
        <v>1</v>
      </c>
      <c r="F1412" s="82" t="str">
        <f t="shared" si="92"/>
        <v>wd</v>
      </c>
      <c r="G1412" s="82"/>
    </row>
    <row r="1413" spans="1:7" x14ac:dyDescent="0.25">
      <c r="A1413" s="1">
        <v>40859</v>
      </c>
      <c r="B1413" s="81">
        <v>1.8</v>
      </c>
      <c r="C1413" s="82">
        <f t="shared" si="89"/>
        <v>1</v>
      </c>
      <c r="D1413" s="82">
        <f t="shared" si="90"/>
        <v>1</v>
      </c>
      <c r="E1413" s="82">
        <f t="shared" si="91"/>
        <v>-1</v>
      </c>
      <c r="F1413" s="82" t="str">
        <f t="shared" si="92"/>
        <v>dw</v>
      </c>
      <c r="G1413" s="82"/>
    </row>
    <row r="1414" spans="1:7" x14ac:dyDescent="0.25">
      <c r="A1414" s="1">
        <v>40860</v>
      </c>
      <c r="B1414" s="81">
        <v>0.6</v>
      </c>
      <c r="C1414" s="82">
        <f t="shared" si="89"/>
        <v>1</v>
      </c>
      <c r="D1414" s="82">
        <f t="shared" si="90"/>
        <v>2</v>
      </c>
      <c r="E1414" s="82">
        <f t="shared" si="91"/>
        <v>2</v>
      </c>
      <c r="F1414" s="82" t="str">
        <f t="shared" si="92"/>
        <v>ww</v>
      </c>
      <c r="G1414" s="82"/>
    </row>
    <row r="1415" spans="1:7" x14ac:dyDescent="0.25">
      <c r="A1415" s="1">
        <v>40861</v>
      </c>
      <c r="B1415" s="81">
        <v>0.1</v>
      </c>
      <c r="C1415" s="82">
        <f t="shared" si="89"/>
        <v>1</v>
      </c>
      <c r="D1415" s="82">
        <f t="shared" si="90"/>
        <v>2</v>
      </c>
      <c r="E1415" s="82">
        <f t="shared" si="91"/>
        <v>2</v>
      </c>
      <c r="F1415" s="82" t="str">
        <f t="shared" si="92"/>
        <v>ww</v>
      </c>
      <c r="G1415" s="82"/>
    </row>
    <row r="1416" spans="1:7" x14ac:dyDescent="0.25">
      <c r="A1416" s="1">
        <v>40862</v>
      </c>
      <c r="B1416" s="81">
        <v>0</v>
      </c>
      <c r="C1416" s="82">
        <f t="shared" si="89"/>
        <v>0</v>
      </c>
      <c r="D1416" s="82">
        <f t="shared" si="90"/>
        <v>1</v>
      </c>
      <c r="E1416" s="82">
        <f t="shared" si="91"/>
        <v>1</v>
      </c>
      <c r="F1416" s="82" t="str">
        <f t="shared" si="92"/>
        <v>wd</v>
      </c>
      <c r="G1416" s="82"/>
    </row>
    <row r="1417" spans="1:7" x14ac:dyDescent="0.25">
      <c r="A1417" s="1">
        <v>40863</v>
      </c>
      <c r="B1417" s="81">
        <v>0</v>
      </c>
      <c r="C1417" s="82">
        <f t="shared" si="89"/>
        <v>0</v>
      </c>
      <c r="D1417" s="82">
        <f t="shared" si="90"/>
        <v>0</v>
      </c>
      <c r="E1417" s="82">
        <f t="shared" si="91"/>
        <v>0</v>
      </c>
      <c r="F1417" s="82" t="str">
        <f t="shared" si="92"/>
        <v>dd</v>
      </c>
      <c r="G1417" s="82"/>
    </row>
    <row r="1418" spans="1:7" x14ac:dyDescent="0.25">
      <c r="A1418" s="1">
        <v>40864</v>
      </c>
      <c r="B1418" s="81">
        <v>0</v>
      </c>
      <c r="C1418" s="82">
        <f t="shared" si="89"/>
        <v>0</v>
      </c>
      <c r="D1418" s="82">
        <f t="shared" si="90"/>
        <v>0</v>
      </c>
      <c r="E1418" s="82">
        <f t="shared" si="91"/>
        <v>0</v>
      </c>
      <c r="F1418" s="82" t="str">
        <f t="shared" si="92"/>
        <v>dd</v>
      </c>
      <c r="G1418" s="82"/>
    </row>
    <row r="1419" spans="1:7" x14ac:dyDescent="0.25">
      <c r="A1419" s="1">
        <v>40865</v>
      </c>
      <c r="B1419" s="81">
        <v>0.5</v>
      </c>
      <c r="C1419" s="82">
        <f t="shared" si="89"/>
        <v>1</v>
      </c>
      <c r="D1419" s="82">
        <f t="shared" si="90"/>
        <v>1</v>
      </c>
      <c r="E1419" s="82">
        <f t="shared" si="91"/>
        <v>-1</v>
      </c>
      <c r="F1419" s="82" t="str">
        <f t="shared" si="92"/>
        <v>dw</v>
      </c>
      <c r="G1419" s="82"/>
    </row>
    <row r="1420" spans="1:7" x14ac:dyDescent="0.25">
      <c r="A1420" s="1">
        <v>40866</v>
      </c>
      <c r="B1420" s="81">
        <v>0.4</v>
      </c>
      <c r="C1420" s="82">
        <f t="shared" si="89"/>
        <v>1</v>
      </c>
      <c r="D1420" s="82">
        <f t="shared" si="90"/>
        <v>2</v>
      </c>
      <c r="E1420" s="82">
        <f t="shared" si="91"/>
        <v>2</v>
      </c>
      <c r="F1420" s="82" t="str">
        <f t="shared" si="92"/>
        <v>ww</v>
      </c>
      <c r="G1420" s="82"/>
    </row>
    <row r="1421" spans="1:7" x14ac:dyDescent="0.25">
      <c r="A1421" s="1">
        <v>40867</v>
      </c>
      <c r="B1421" s="81">
        <v>0.1</v>
      </c>
      <c r="C1421" s="82">
        <f t="shared" si="89"/>
        <v>1</v>
      </c>
      <c r="D1421" s="82">
        <f t="shared" si="90"/>
        <v>2</v>
      </c>
      <c r="E1421" s="82">
        <f t="shared" si="91"/>
        <v>2</v>
      </c>
      <c r="F1421" s="82" t="str">
        <f t="shared" si="92"/>
        <v>ww</v>
      </c>
      <c r="G1421" s="82"/>
    </row>
    <row r="1422" spans="1:7" x14ac:dyDescent="0.25">
      <c r="A1422" s="1">
        <v>40868</v>
      </c>
      <c r="B1422" s="81">
        <v>0.3</v>
      </c>
      <c r="C1422" s="82">
        <f t="shared" si="89"/>
        <v>1</v>
      </c>
      <c r="D1422" s="82">
        <f t="shared" si="90"/>
        <v>2</v>
      </c>
      <c r="E1422" s="82">
        <f t="shared" si="91"/>
        <v>2</v>
      </c>
      <c r="F1422" s="82" t="str">
        <f t="shared" si="92"/>
        <v>ww</v>
      </c>
      <c r="G1422" s="82"/>
    </row>
    <row r="1423" spans="1:7" x14ac:dyDescent="0.25">
      <c r="A1423" s="1">
        <v>40869</v>
      </c>
      <c r="B1423" s="81">
        <v>1.2000000000000002</v>
      </c>
      <c r="C1423" s="82">
        <f t="shared" si="89"/>
        <v>1</v>
      </c>
      <c r="D1423" s="82">
        <f t="shared" si="90"/>
        <v>2</v>
      </c>
      <c r="E1423" s="82">
        <f t="shared" si="91"/>
        <v>2</v>
      </c>
      <c r="F1423" s="82" t="str">
        <f t="shared" si="92"/>
        <v>ww</v>
      </c>
      <c r="G1423" s="82"/>
    </row>
    <row r="1424" spans="1:7" x14ac:dyDescent="0.25">
      <c r="A1424" s="1">
        <v>40870</v>
      </c>
      <c r="B1424" s="81">
        <v>0.1</v>
      </c>
      <c r="C1424" s="82">
        <f t="shared" si="89"/>
        <v>1</v>
      </c>
      <c r="D1424" s="82">
        <f t="shared" si="90"/>
        <v>2</v>
      </c>
      <c r="E1424" s="82">
        <f t="shared" si="91"/>
        <v>2</v>
      </c>
      <c r="F1424" s="82" t="str">
        <f t="shared" si="92"/>
        <v>ww</v>
      </c>
      <c r="G1424" s="82"/>
    </row>
    <row r="1425" spans="1:7" x14ac:dyDescent="0.25">
      <c r="A1425" s="1">
        <v>40871</v>
      </c>
      <c r="B1425" s="81">
        <v>0</v>
      </c>
      <c r="C1425" s="82">
        <f t="shared" si="89"/>
        <v>0</v>
      </c>
      <c r="D1425" s="82">
        <f t="shared" si="90"/>
        <v>1</v>
      </c>
      <c r="E1425" s="82">
        <f t="shared" si="91"/>
        <v>1</v>
      </c>
      <c r="F1425" s="82" t="str">
        <f t="shared" si="92"/>
        <v>wd</v>
      </c>
      <c r="G1425" s="82"/>
    </row>
    <row r="1426" spans="1:7" x14ac:dyDescent="0.25">
      <c r="A1426" s="1">
        <v>40872</v>
      </c>
      <c r="B1426" s="81">
        <v>1.5</v>
      </c>
      <c r="C1426" s="82">
        <f t="shared" si="89"/>
        <v>1</v>
      </c>
      <c r="D1426" s="82">
        <f t="shared" si="90"/>
        <v>1</v>
      </c>
      <c r="E1426" s="82">
        <f t="shared" si="91"/>
        <v>-1</v>
      </c>
      <c r="F1426" s="82" t="str">
        <f t="shared" si="92"/>
        <v>dw</v>
      </c>
      <c r="G1426" s="82"/>
    </row>
    <row r="1427" spans="1:7" x14ac:dyDescent="0.25">
      <c r="A1427" s="1">
        <v>40873</v>
      </c>
      <c r="B1427" s="81">
        <v>1.2</v>
      </c>
      <c r="C1427" s="82">
        <f t="shared" si="89"/>
        <v>1</v>
      </c>
      <c r="D1427" s="82">
        <f t="shared" si="90"/>
        <v>2</v>
      </c>
      <c r="E1427" s="82">
        <f t="shared" si="91"/>
        <v>2</v>
      </c>
      <c r="F1427" s="82" t="str">
        <f t="shared" si="92"/>
        <v>ww</v>
      </c>
      <c r="G1427" s="82"/>
    </row>
    <row r="1428" spans="1:7" x14ac:dyDescent="0.25">
      <c r="A1428" s="1">
        <v>40874</v>
      </c>
      <c r="B1428" s="81">
        <v>3.2</v>
      </c>
      <c r="C1428" s="82">
        <f t="shared" si="89"/>
        <v>1</v>
      </c>
      <c r="D1428" s="82">
        <f t="shared" si="90"/>
        <v>2</v>
      </c>
      <c r="E1428" s="82">
        <f t="shared" si="91"/>
        <v>2</v>
      </c>
      <c r="F1428" s="82" t="str">
        <f t="shared" si="92"/>
        <v>ww</v>
      </c>
      <c r="G1428" s="82"/>
    </row>
    <row r="1429" spans="1:7" x14ac:dyDescent="0.25">
      <c r="A1429" s="1">
        <v>40875</v>
      </c>
      <c r="B1429" s="81">
        <v>0</v>
      </c>
      <c r="C1429" s="82">
        <f t="shared" si="89"/>
        <v>0</v>
      </c>
      <c r="D1429" s="82">
        <f t="shared" si="90"/>
        <v>1</v>
      </c>
      <c r="E1429" s="82">
        <f t="shared" si="91"/>
        <v>1</v>
      </c>
      <c r="F1429" s="82" t="str">
        <f t="shared" si="92"/>
        <v>wd</v>
      </c>
      <c r="G1429" s="82"/>
    </row>
    <row r="1430" spans="1:7" x14ac:dyDescent="0.25">
      <c r="A1430" s="1">
        <v>40876</v>
      </c>
      <c r="B1430" s="81">
        <v>0.1</v>
      </c>
      <c r="C1430" s="82">
        <f t="shared" si="89"/>
        <v>1</v>
      </c>
      <c r="D1430" s="82">
        <f t="shared" si="90"/>
        <v>1</v>
      </c>
      <c r="E1430" s="82">
        <f t="shared" si="91"/>
        <v>-1</v>
      </c>
      <c r="F1430" s="82" t="str">
        <f t="shared" si="92"/>
        <v>dw</v>
      </c>
      <c r="G1430" s="82"/>
    </row>
    <row r="1431" spans="1:7" x14ac:dyDescent="0.25">
      <c r="A1431" s="1">
        <v>40877</v>
      </c>
      <c r="B1431" s="81">
        <v>1.5</v>
      </c>
      <c r="C1431" s="82">
        <f t="shared" si="89"/>
        <v>1</v>
      </c>
      <c r="D1431" s="82">
        <f t="shared" si="90"/>
        <v>2</v>
      </c>
      <c r="E1431" s="82">
        <f t="shared" si="91"/>
        <v>2</v>
      </c>
      <c r="F1431" s="82" t="str">
        <f t="shared" si="92"/>
        <v>ww</v>
      </c>
      <c r="G1431" s="82"/>
    </row>
    <row r="1432" spans="1:7" x14ac:dyDescent="0.25">
      <c r="A1432" s="1">
        <v>40878</v>
      </c>
      <c r="B1432" s="81">
        <v>0.6</v>
      </c>
      <c r="C1432" s="82">
        <f t="shared" si="89"/>
        <v>1</v>
      </c>
      <c r="D1432" s="82">
        <f t="shared" si="90"/>
        <v>2</v>
      </c>
      <c r="E1432" s="82">
        <f t="shared" si="91"/>
        <v>2</v>
      </c>
      <c r="F1432" s="82" t="str">
        <f t="shared" si="92"/>
        <v>ww</v>
      </c>
      <c r="G1432" s="82"/>
    </row>
    <row r="1433" spans="1:7" x14ac:dyDescent="0.25">
      <c r="A1433" s="1">
        <v>40879</v>
      </c>
      <c r="B1433" s="81">
        <v>0.1</v>
      </c>
      <c r="C1433" s="82">
        <f t="shared" si="89"/>
        <v>1</v>
      </c>
      <c r="D1433" s="82">
        <f t="shared" si="90"/>
        <v>2</v>
      </c>
      <c r="E1433" s="82">
        <f t="shared" si="91"/>
        <v>2</v>
      </c>
      <c r="F1433" s="82" t="str">
        <f t="shared" si="92"/>
        <v>ww</v>
      </c>
      <c r="G1433" s="82"/>
    </row>
    <row r="1434" spans="1:7" x14ac:dyDescent="0.25">
      <c r="A1434" s="1">
        <v>40880</v>
      </c>
      <c r="B1434" s="81">
        <v>0.1</v>
      </c>
      <c r="C1434" s="82">
        <f t="shared" si="89"/>
        <v>1</v>
      </c>
      <c r="D1434" s="82">
        <f t="shared" si="90"/>
        <v>2</v>
      </c>
      <c r="E1434" s="82">
        <f t="shared" si="91"/>
        <v>2</v>
      </c>
      <c r="F1434" s="82" t="str">
        <f t="shared" si="92"/>
        <v>ww</v>
      </c>
      <c r="G1434" s="82"/>
    </row>
    <row r="1435" spans="1:7" x14ac:dyDescent="0.25">
      <c r="A1435" s="1">
        <v>40881</v>
      </c>
      <c r="B1435" s="81">
        <v>1.3</v>
      </c>
      <c r="C1435" s="82">
        <f t="shared" si="89"/>
        <v>1</v>
      </c>
      <c r="D1435" s="82">
        <f t="shared" si="90"/>
        <v>2</v>
      </c>
      <c r="E1435" s="82">
        <f t="shared" si="91"/>
        <v>2</v>
      </c>
      <c r="F1435" s="82" t="str">
        <f t="shared" si="92"/>
        <v>ww</v>
      </c>
      <c r="G1435" s="82"/>
    </row>
    <row r="1436" spans="1:7" x14ac:dyDescent="0.25">
      <c r="A1436" s="1">
        <v>40882</v>
      </c>
      <c r="B1436" s="81">
        <v>0.3</v>
      </c>
      <c r="C1436" s="82">
        <f t="shared" si="89"/>
        <v>1</v>
      </c>
      <c r="D1436" s="82">
        <f t="shared" si="90"/>
        <v>2</v>
      </c>
      <c r="E1436" s="82">
        <f t="shared" si="91"/>
        <v>2</v>
      </c>
      <c r="F1436" s="82" t="str">
        <f t="shared" si="92"/>
        <v>ww</v>
      </c>
      <c r="G1436" s="82"/>
    </row>
    <row r="1437" spans="1:7" x14ac:dyDescent="0.25">
      <c r="A1437" s="1">
        <v>40883</v>
      </c>
      <c r="B1437" s="81">
        <v>0</v>
      </c>
      <c r="C1437" s="82">
        <f t="shared" si="89"/>
        <v>0</v>
      </c>
      <c r="D1437" s="82">
        <f t="shared" si="90"/>
        <v>1</v>
      </c>
      <c r="E1437" s="82">
        <f t="shared" si="91"/>
        <v>1</v>
      </c>
      <c r="F1437" s="82" t="str">
        <f t="shared" si="92"/>
        <v>wd</v>
      </c>
      <c r="G1437" s="82"/>
    </row>
    <row r="1438" spans="1:7" x14ac:dyDescent="0.25">
      <c r="A1438" s="1">
        <v>40884</v>
      </c>
      <c r="B1438" s="81">
        <v>1.2999999999999998</v>
      </c>
      <c r="C1438" s="82">
        <f t="shared" si="89"/>
        <v>1</v>
      </c>
      <c r="D1438" s="82">
        <f t="shared" si="90"/>
        <v>1</v>
      </c>
      <c r="E1438" s="82">
        <f t="shared" si="91"/>
        <v>-1</v>
      </c>
      <c r="F1438" s="82" t="str">
        <f t="shared" si="92"/>
        <v>dw</v>
      </c>
      <c r="G1438" s="82"/>
    </row>
    <row r="1439" spans="1:7" x14ac:dyDescent="0.25">
      <c r="A1439" s="1">
        <v>40885</v>
      </c>
      <c r="B1439" s="81">
        <v>1.3</v>
      </c>
      <c r="C1439" s="82">
        <f t="shared" si="89"/>
        <v>1</v>
      </c>
      <c r="D1439" s="82">
        <f t="shared" si="90"/>
        <v>2</v>
      </c>
      <c r="E1439" s="82">
        <f t="shared" si="91"/>
        <v>2</v>
      </c>
      <c r="F1439" s="82" t="str">
        <f t="shared" si="92"/>
        <v>ww</v>
      </c>
      <c r="G1439" s="82"/>
    </row>
    <row r="1440" spans="1:7" x14ac:dyDescent="0.25">
      <c r="A1440" s="1">
        <v>40886</v>
      </c>
      <c r="B1440" s="81">
        <v>2.9</v>
      </c>
      <c r="C1440" s="82">
        <f t="shared" si="89"/>
        <v>1</v>
      </c>
      <c r="D1440" s="82">
        <f t="shared" si="90"/>
        <v>2</v>
      </c>
      <c r="E1440" s="82">
        <f t="shared" si="91"/>
        <v>2</v>
      </c>
      <c r="F1440" s="82" t="str">
        <f t="shared" si="92"/>
        <v>ww</v>
      </c>
      <c r="G1440" s="82"/>
    </row>
    <row r="1441" spans="1:7" x14ac:dyDescent="0.25">
      <c r="A1441" s="1">
        <v>40887</v>
      </c>
      <c r="B1441" s="81">
        <v>0</v>
      </c>
      <c r="C1441" s="82">
        <f t="shared" si="89"/>
        <v>0</v>
      </c>
      <c r="D1441" s="82">
        <f t="shared" si="90"/>
        <v>1</v>
      </c>
      <c r="E1441" s="82">
        <f t="shared" si="91"/>
        <v>1</v>
      </c>
      <c r="F1441" s="82" t="str">
        <f t="shared" si="92"/>
        <v>wd</v>
      </c>
      <c r="G1441" s="82"/>
    </row>
    <row r="1442" spans="1:7" x14ac:dyDescent="0.25">
      <c r="A1442" s="1">
        <v>40888</v>
      </c>
      <c r="B1442" s="81">
        <v>0.5</v>
      </c>
      <c r="C1442" s="82">
        <f t="shared" si="89"/>
        <v>1</v>
      </c>
      <c r="D1442" s="82">
        <f t="shared" si="90"/>
        <v>1</v>
      </c>
      <c r="E1442" s="82">
        <f t="shared" si="91"/>
        <v>-1</v>
      </c>
      <c r="F1442" s="82" t="str">
        <f t="shared" si="92"/>
        <v>dw</v>
      </c>
      <c r="G1442" s="82"/>
    </row>
    <row r="1443" spans="1:7" x14ac:dyDescent="0.25">
      <c r="A1443" s="1">
        <v>40889</v>
      </c>
      <c r="B1443" s="81">
        <v>0.4</v>
      </c>
      <c r="C1443" s="82">
        <f t="shared" si="89"/>
        <v>1</v>
      </c>
      <c r="D1443" s="82">
        <f t="shared" si="90"/>
        <v>2</v>
      </c>
      <c r="E1443" s="82">
        <f t="shared" si="91"/>
        <v>2</v>
      </c>
      <c r="F1443" s="82" t="str">
        <f t="shared" si="92"/>
        <v>ww</v>
      </c>
      <c r="G1443" s="82"/>
    </row>
    <row r="1444" spans="1:7" x14ac:dyDescent="0.25">
      <c r="A1444" s="1">
        <v>40890</v>
      </c>
      <c r="B1444" s="81">
        <v>5.0999999999999996</v>
      </c>
      <c r="C1444" s="82">
        <f t="shared" si="89"/>
        <v>1</v>
      </c>
      <c r="D1444" s="82">
        <f t="shared" si="90"/>
        <v>2</v>
      </c>
      <c r="E1444" s="82">
        <f t="shared" si="91"/>
        <v>2</v>
      </c>
      <c r="F1444" s="82" t="str">
        <f t="shared" si="92"/>
        <v>ww</v>
      </c>
      <c r="G1444" s="82"/>
    </row>
    <row r="1445" spans="1:7" x14ac:dyDescent="0.25">
      <c r="A1445" s="1">
        <v>40891</v>
      </c>
      <c r="B1445" s="81">
        <v>0.2</v>
      </c>
      <c r="C1445" s="82">
        <f t="shared" si="89"/>
        <v>1</v>
      </c>
      <c r="D1445" s="82">
        <f t="shared" si="90"/>
        <v>2</v>
      </c>
      <c r="E1445" s="82">
        <f t="shared" si="91"/>
        <v>2</v>
      </c>
      <c r="F1445" s="82" t="str">
        <f t="shared" si="92"/>
        <v>ww</v>
      </c>
      <c r="G1445" s="82"/>
    </row>
    <row r="1446" spans="1:7" x14ac:dyDescent="0.25">
      <c r="A1446" s="1">
        <v>40892</v>
      </c>
      <c r="B1446" s="81">
        <v>0</v>
      </c>
      <c r="C1446" s="82">
        <f t="shared" si="89"/>
        <v>0</v>
      </c>
      <c r="D1446" s="82">
        <f t="shared" si="90"/>
        <v>1</v>
      </c>
      <c r="E1446" s="82">
        <f t="shared" si="91"/>
        <v>1</v>
      </c>
      <c r="F1446" s="82" t="str">
        <f t="shared" si="92"/>
        <v>wd</v>
      </c>
      <c r="G1446" s="82"/>
    </row>
    <row r="1447" spans="1:7" x14ac:dyDescent="0.25">
      <c r="A1447" s="1">
        <v>40893</v>
      </c>
      <c r="B1447" s="81">
        <v>0.5</v>
      </c>
      <c r="C1447" s="82">
        <f t="shared" si="89"/>
        <v>1</v>
      </c>
      <c r="D1447" s="82">
        <f t="shared" si="90"/>
        <v>1</v>
      </c>
      <c r="E1447" s="82">
        <f t="shared" si="91"/>
        <v>-1</v>
      </c>
      <c r="F1447" s="82" t="str">
        <f t="shared" si="92"/>
        <v>dw</v>
      </c>
      <c r="G1447" s="82"/>
    </row>
    <row r="1448" spans="1:7" x14ac:dyDescent="0.25">
      <c r="A1448" s="1">
        <v>40894</v>
      </c>
      <c r="B1448" s="81">
        <v>6.8</v>
      </c>
      <c r="C1448" s="82">
        <f t="shared" si="89"/>
        <v>1</v>
      </c>
      <c r="D1448" s="82">
        <f t="shared" si="90"/>
        <v>2</v>
      </c>
      <c r="E1448" s="82">
        <f t="shared" si="91"/>
        <v>2</v>
      </c>
      <c r="F1448" s="82" t="str">
        <f t="shared" si="92"/>
        <v>ww</v>
      </c>
      <c r="G1448" s="82"/>
    </row>
    <row r="1449" spans="1:7" x14ac:dyDescent="0.25">
      <c r="A1449" s="1">
        <v>40895</v>
      </c>
      <c r="B1449" s="81">
        <v>0.2</v>
      </c>
      <c r="C1449" s="82">
        <f t="shared" si="89"/>
        <v>1</v>
      </c>
      <c r="D1449" s="82">
        <f t="shared" si="90"/>
        <v>2</v>
      </c>
      <c r="E1449" s="82">
        <f t="shared" si="91"/>
        <v>2</v>
      </c>
      <c r="F1449" s="82" t="str">
        <f t="shared" si="92"/>
        <v>ww</v>
      </c>
      <c r="G1449" s="82"/>
    </row>
    <row r="1450" spans="1:7" x14ac:dyDescent="0.25">
      <c r="A1450" s="1">
        <v>40896</v>
      </c>
      <c r="B1450" s="81">
        <v>0.1</v>
      </c>
      <c r="C1450" s="82">
        <f t="shared" si="89"/>
        <v>1</v>
      </c>
      <c r="D1450" s="82">
        <f t="shared" si="90"/>
        <v>2</v>
      </c>
      <c r="E1450" s="82">
        <f t="shared" si="91"/>
        <v>2</v>
      </c>
      <c r="F1450" s="82" t="str">
        <f t="shared" si="92"/>
        <v>ww</v>
      </c>
      <c r="G1450" s="82"/>
    </row>
    <row r="1451" spans="1:7" x14ac:dyDescent="0.25">
      <c r="A1451" s="1">
        <v>40897</v>
      </c>
      <c r="B1451" s="81">
        <v>2.1</v>
      </c>
      <c r="C1451" s="82">
        <f t="shared" si="89"/>
        <v>1</v>
      </c>
      <c r="D1451" s="82">
        <f t="shared" si="90"/>
        <v>2</v>
      </c>
      <c r="E1451" s="82">
        <f t="shared" si="91"/>
        <v>2</v>
      </c>
      <c r="F1451" s="82" t="str">
        <f t="shared" si="92"/>
        <v>ww</v>
      </c>
      <c r="G1451" s="82"/>
    </row>
    <row r="1452" spans="1:7" x14ac:dyDescent="0.25">
      <c r="A1452" s="1">
        <v>40898</v>
      </c>
      <c r="B1452" s="81">
        <v>4.9000000000000004</v>
      </c>
      <c r="C1452" s="82">
        <f t="shared" si="89"/>
        <v>1</v>
      </c>
      <c r="D1452" s="82">
        <f t="shared" si="90"/>
        <v>2</v>
      </c>
      <c r="E1452" s="82">
        <f t="shared" si="91"/>
        <v>2</v>
      </c>
      <c r="F1452" s="82" t="str">
        <f t="shared" si="92"/>
        <v>ww</v>
      </c>
      <c r="G1452" s="82"/>
    </row>
    <row r="1453" spans="1:7" x14ac:dyDescent="0.25">
      <c r="A1453" s="1">
        <v>40899</v>
      </c>
      <c r="B1453" s="81">
        <v>0.2</v>
      </c>
      <c r="C1453" s="82">
        <f t="shared" si="89"/>
        <v>1</v>
      </c>
      <c r="D1453" s="82">
        <f t="shared" si="90"/>
        <v>2</v>
      </c>
      <c r="E1453" s="82">
        <f t="shared" si="91"/>
        <v>2</v>
      </c>
      <c r="F1453" s="82" t="str">
        <f t="shared" si="92"/>
        <v>ww</v>
      </c>
      <c r="G1453" s="82"/>
    </row>
    <row r="1454" spans="1:7" x14ac:dyDescent="0.25">
      <c r="A1454" s="1">
        <v>40900</v>
      </c>
      <c r="B1454" s="81">
        <v>0.1</v>
      </c>
      <c r="C1454" s="82">
        <f t="shared" si="89"/>
        <v>1</v>
      </c>
      <c r="D1454" s="82">
        <f t="shared" si="90"/>
        <v>2</v>
      </c>
      <c r="E1454" s="82">
        <f t="shared" si="91"/>
        <v>2</v>
      </c>
      <c r="F1454" s="82" t="str">
        <f t="shared" si="92"/>
        <v>ww</v>
      </c>
      <c r="G1454" s="82"/>
    </row>
    <row r="1455" spans="1:7" x14ac:dyDescent="0.25">
      <c r="A1455" s="1">
        <v>40901</v>
      </c>
      <c r="B1455" s="81">
        <v>0.60000000000000009</v>
      </c>
      <c r="C1455" s="82">
        <f t="shared" si="89"/>
        <v>1</v>
      </c>
      <c r="D1455" s="82">
        <f t="shared" si="90"/>
        <v>2</v>
      </c>
      <c r="E1455" s="82">
        <f t="shared" si="91"/>
        <v>2</v>
      </c>
      <c r="F1455" s="82" t="str">
        <f t="shared" si="92"/>
        <v>ww</v>
      </c>
      <c r="G1455" s="82"/>
    </row>
    <row r="1456" spans="1:7" x14ac:dyDescent="0.25">
      <c r="A1456" s="1">
        <v>40902</v>
      </c>
      <c r="B1456" s="81">
        <v>0.30000000000000004</v>
      </c>
      <c r="C1456" s="82">
        <f t="shared" si="89"/>
        <v>1</v>
      </c>
      <c r="D1456" s="82">
        <f t="shared" si="90"/>
        <v>2</v>
      </c>
      <c r="E1456" s="82">
        <f t="shared" si="91"/>
        <v>2</v>
      </c>
      <c r="F1456" s="82" t="str">
        <f t="shared" si="92"/>
        <v>ww</v>
      </c>
      <c r="G1456" s="82"/>
    </row>
    <row r="1457" spans="1:7" x14ac:dyDescent="0.25">
      <c r="A1457" s="1">
        <v>40903</v>
      </c>
      <c r="B1457" s="81">
        <v>0</v>
      </c>
      <c r="C1457" s="82">
        <f t="shared" si="89"/>
        <v>0</v>
      </c>
      <c r="D1457" s="82">
        <f t="shared" si="90"/>
        <v>1</v>
      </c>
      <c r="E1457" s="82">
        <f t="shared" si="91"/>
        <v>1</v>
      </c>
      <c r="F1457" s="82" t="str">
        <f t="shared" si="92"/>
        <v>wd</v>
      </c>
      <c r="G1457" s="82"/>
    </row>
    <row r="1458" spans="1:7" x14ac:dyDescent="0.25">
      <c r="A1458" s="1">
        <v>40904</v>
      </c>
      <c r="B1458" s="81">
        <v>0.8</v>
      </c>
      <c r="C1458" s="82">
        <f t="shared" si="89"/>
        <v>1</v>
      </c>
      <c r="D1458" s="82">
        <f t="shared" si="90"/>
        <v>1</v>
      </c>
      <c r="E1458" s="82">
        <f t="shared" si="91"/>
        <v>-1</v>
      </c>
      <c r="F1458" s="82" t="str">
        <f t="shared" si="92"/>
        <v>dw</v>
      </c>
      <c r="G1458" s="82"/>
    </row>
    <row r="1459" spans="1:7" x14ac:dyDescent="0.25">
      <c r="A1459" s="1">
        <v>40905</v>
      </c>
      <c r="B1459" s="81">
        <v>1.8</v>
      </c>
      <c r="C1459" s="82">
        <f t="shared" si="89"/>
        <v>1</v>
      </c>
      <c r="D1459" s="82">
        <f t="shared" si="90"/>
        <v>2</v>
      </c>
      <c r="E1459" s="82">
        <f t="shared" si="91"/>
        <v>2</v>
      </c>
      <c r="F1459" s="82" t="str">
        <f t="shared" si="92"/>
        <v>ww</v>
      </c>
      <c r="G1459" s="82"/>
    </row>
    <row r="1460" spans="1:7" x14ac:dyDescent="0.25">
      <c r="A1460" s="1">
        <v>40906</v>
      </c>
      <c r="B1460" s="81">
        <v>0.3</v>
      </c>
      <c r="C1460" s="82">
        <f t="shared" si="89"/>
        <v>1</v>
      </c>
      <c r="D1460" s="82">
        <f t="shared" si="90"/>
        <v>2</v>
      </c>
      <c r="E1460" s="82">
        <f t="shared" si="91"/>
        <v>2</v>
      </c>
      <c r="F1460" s="82" t="str">
        <f t="shared" si="92"/>
        <v>ww</v>
      </c>
      <c r="G1460" s="82"/>
    </row>
    <row r="1461" spans="1:7" x14ac:dyDescent="0.25">
      <c r="A1461" s="1">
        <v>40907</v>
      </c>
      <c r="B1461" s="81">
        <v>0.5</v>
      </c>
      <c r="C1461" s="82">
        <f t="shared" si="89"/>
        <v>1</v>
      </c>
      <c r="D1461" s="82">
        <f t="shared" si="90"/>
        <v>2</v>
      </c>
      <c r="E1461" s="82">
        <f t="shared" si="91"/>
        <v>2</v>
      </c>
      <c r="F1461" s="82" t="str">
        <f t="shared" si="92"/>
        <v>ww</v>
      </c>
      <c r="G1461" s="82"/>
    </row>
    <row r="1462" spans="1:7" x14ac:dyDescent="0.25">
      <c r="A1462" s="1">
        <v>40908</v>
      </c>
      <c r="B1462" s="81">
        <v>7.4</v>
      </c>
      <c r="C1462" s="82">
        <f t="shared" si="89"/>
        <v>1</v>
      </c>
      <c r="D1462" s="82">
        <f t="shared" si="90"/>
        <v>2</v>
      </c>
      <c r="E1462" s="82">
        <f t="shared" si="91"/>
        <v>2</v>
      </c>
      <c r="F1462" s="82" t="str">
        <f t="shared" si="92"/>
        <v>ww</v>
      </c>
      <c r="G1462" s="82"/>
    </row>
    <row r="1463" spans="1:7" x14ac:dyDescent="0.25">
      <c r="A1463" s="1">
        <v>40909</v>
      </c>
      <c r="B1463" s="81">
        <v>4.4000000000000004</v>
      </c>
      <c r="C1463" s="82">
        <f t="shared" si="89"/>
        <v>1</v>
      </c>
      <c r="D1463" s="82">
        <f t="shared" si="90"/>
        <v>2</v>
      </c>
      <c r="E1463" s="82">
        <f t="shared" si="91"/>
        <v>2</v>
      </c>
      <c r="F1463" s="82" t="str">
        <f t="shared" si="92"/>
        <v>ww</v>
      </c>
      <c r="G1463" s="82"/>
    </row>
    <row r="1464" spans="1:7" x14ac:dyDescent="0.25">
      <c r="A1464" s="1">
        <v>40910</v>
      </c>
      <c r="B1464" s="81">
        <v>0.4</v>
      </c>
      <c r="C1464" s="82">
        <f t="shared" si="89"/>
        <v>1</v>
      </c>
      <c r="D1464" s="82">
        <f t="shared" si="90"/>
        <v>2</v>
      </c>
      <c r="E1464" s="82">
        <f t="shared" si="91"/>
        <v>2</v>
      </c>
      <c r="F1464" s="82" t="str">
        <f t="shared" si="92"/>
        <v>ww</v>
      </c>
      <c r="G1464" s="82"/>
    </row>
    <row r="1465" spans="1:7" x14ac:dyDescent="0.25">
      <c r="A1465" s="1">
        <v>40911</v>
      </c>
      <c r="B1465" s="81">
        <v>4.2</v>
      </c>
      <c r="C1465" s="82">
        <f t="shared" si="89"/>
        <v>1</v>
      </c>
      <c r="D1465" s="82">
        <f t="shared" si="90"/>
        <v>2</v>
      </c>
      <c r="E1465" s="82">
        <f t="shared" si="91"/>
        <v>2</v>
      </c>
      <c r="F1465" s="82" t="str">
        <f t="shared" si="92"/>
        <v>ww</v>
      </c>
      <c r="G1465" s="82"/>
    </row>
    <row r="1466" spans="1:7" x14ac:dyDescent="0.25">
      <c r="A1466" s="1">
        <v>40912</v>
      </c>
      <c r="B1466" s="81">
        <v>0.4</v>
      </c>
      <c r="C1466" s="82">
        <f t="shared" si="89"/>
        <v>1</v>
      </c>
      <c r="D1466" s="82">
        <f t="shared" si="90"/>
        <v>2</v>
      </c>
      <c r="E1466" s="82">
        <f t="shared" si="91"/>
        <v>2</v>
      </c>
      <c r="F1466" s="82" t="str">
        <f t="shared" si="92"/>
        <v>ww</v>
      </c>
      <c r="G1466" s="82"/>
    </row>
    <row r="1467" spans="1:7" x14ac:dyDescent="0.25">
      <c r="A1467" s="1">
        <v>40913</v>
      </c>
      <c r="B1467" s="81">
        <v>4.3</v>
      </c>
      <c r="C1467" s="82">
        <f t="shared" si="89"/>
        <v>1</v>
      </c>
      <c r="D1467" s="82">
        <f t="shared" si="90"/>
        <v>2</v>
      </c>
      <c r="E1467" s="82">
        <f t="shared" si="91"/>
        <v>2</v>
      </c>
      <c r="F1467" s="82" t="str">
        <f t="shared" si="92"/>
        <v>ww</v>
      </c>
      <c r="G1467" s="82"/>
    </row>
    <row r="1468" spans="1:7" x14ac:dyDescent="0.25">
      <c r="A1468" s="1">
        <v>40914</v>
      </c>
      <c r="B1468" s="81">
        <v>0</v>
      </c>
      <c r="C1468" s="82">
        <f t="shared" si="89"/>
        <v>0</v>
      </c>
      <c r="D1468" s="82">
        <f t="shared" si="90"/>
        <v>1</v>
      </c>
      <c r="E1468" s="82">
        <f t="shared" si="91"/>
        <v>1</v>
      </c>
      <c r="F1468" s="82" t="str">
        <f t="shared" si="92"/>
        <v>wd</v>
      </c>
      <c r="G1468" s="82"/>
    </row>
    <row r="1469" spans="1:7" x14ac:dyDescent="0.25">
      <c r="A1469" s="1">
        <v>40915</v>
      </c>
      <c r="B1469" s="81">
        <v>0.1</v>
      </c>
      <c r="C1469" s="82">
        <f t="shared" si="89"/>
        <v>1</v>
      </c>
      <c r="D1469" s="82">
        <f t="shared" si="90"/>
        <v>1</v>
      </c>
      <c r="E1469" s="82">
        <f t="shared" si="91"/>
        <v>-1</v>
      </c>
      <c r="F1469" s="82" t="str">
        <f t="shared" si="92"/>
        <v>dw</v>
      </c>
      <c r="G1469" s="82"/>
    </row>
    <row r="1470" spans="1:7" x14ac:dyDescent="0.25">
      <c r="A1470" s="1">
        <v>40916</v>
      </c>
      <c r="B1470" s="81">
        <v>0</v>
      </c>
      <c r="C1470" s="82">
        <f t="shared" si="89"/>
        <v>0</v>
      </c>
      <c r="D1470" s="82">
        <f t="shared" si="90"/>
        <v>1</v>
      </c>
      <c r="E1470" s="82">
        <f t="shared" si="91"/>
        <v>1</v>
      </c>
      <c r="F1470" s="82" t="str">
        <f t="shared" si="92"/>
        <v>wd</v>
      </c>
      <c r="G1470" s="82"/>
    </row>
    <row r="1471" spans="1:7" x14ac:dyDescent="0.25">
      <c r="A1471" s="1">
        <v>40917</v>
      </c>
      <c r="B1471" s="81">
        <v>0</v>
      </c>
      <c r="C1471" s="82">
        <f t="shared" si="89"/>
        <v>0</v>
      </c>
      <c r="D1471" s="82">
        <f t="shared" si="90"/>
        <v>0</v>
      </c>
      <c r="E1471" s="82">
        <f t="shared" si="91"/>
        <v>0</v>
      </c>
      <c r="F1471" s="82" t="str">
        <f t="shared" si="92"/>
        <v>dd</v>
      </c>
      <c r="G1471" s="82"/>
    </row>
    <row r="1472" spans="1:7" x14ac:dyDescent="0.25">
      <c r="A1472" s="1">
        <v>40918</v>
      </c>
      <c r="B1472" s="81">
        <v>0</v>
      </c>
      <c r="C1472" s="82">
        <f t="shared" si="89"/>
        <v>0</v>
      </c>
      <c r="D1472" s="82">
        <f t="shared" si="90"/>
        <v>0</v>
      </c>
      <c r="E1472" s="82">
        <f t="shared" si="91"/>
        <v>0</v>
      </c>
      <c r="F1472" s="82" t="str">
        <f t="shared" si="92"/>
        <v>dd</v>
      </c>
      <c r="G1472" s="82"/>
    </row>
    <row r="1473" spans="1:7" x14ac:dyDescent="0.25">
      <c r="A1473" s="1">
        <v>40919</v>
      </c>
      <c r="B1473" s="81">
        <v>0.1</v>
      </c>
      <c r="C1473" s="82">
        <f t="shared" si="89"/>
        <v>1</v>
      </c>
      <c r="D1473" s="82">
        <f t="shared" si="90"/>
        <v>1</v>
      </c>
      <c r="E1473" s="82">
        <f t="shared" si="91"/>
        <v>-1</v>
      </c>
      <c r="F1473" s="82" t="str">
        <f t="shared" si="92"/>
        <v>dw</v>
      </c>
      <c r="G1473" s="82"/>
    </row>
    <row r="1474" spans="1:7" x14ac:dyDescent="0.25">
      <c r="A1474" s="1">
        <v>40920</v>
      </c>
      <c r="B1474" s="81">
        <v>1.1000000000000001</v>
      </c>
      <c r="C1474" s="82">
        <f t="shared" si="89"/>
        <v>1</v>
      </c>
      <c r="D1474" s="82">
        <f t="shared" si="90"/>
        <v>2</v>
      </c>
      <c r="E1474" s="82">
        <f t="shared" si="91"/>
        <v>2</v>
      </c>
      <c r="F1474" s="82" t="str">
        <f t="shared" si="92"/>
        <v>ww</v>
      </c>
      <c r="G1474" s="82"/>
    </row>
    <row r="1475" spans="1:7" x14ac:dyDescent="0.25">
      <c r="A1475" s="1">
        <v>40921</v>
      </c>
      <c r="B1475" s="81">
        <v>0.7</v>
      </c>
      <c r="C1475" s="82">
        <f t="shared" ref="C1475:C1538" si="93">IF(B1475&gt;0,1,0)</f>
        <v>1</v>
      </c>
      <c r="D1475" s="82">
        <f t="shared" ref="D1475:D1538" si="94">SUM(C1474:C1475)</f>
        <v>2</v>
      </c>
      <c r="E1475" s="82">
        <f t="shared" ref="E1475:E1538" si="95">IF(D1475=1,IF(C1474=1,1,-1),D1475)</f>
        <v>2</v>
      </c>
      <c r="F1475" s="82" t="str">
        <f t="shared" ref="F1475:F1538" si="96">VLOOKUP(E1475,codes,2,)</f>
        <v>ww</v>
      </c>
      <c r="G1475" s="82"/>
    </row>
    <row r="1476" spans="1:7" x14ac:dyDescent="0.25">
      <c r="A1476" s="1">
        <v>40922</v>
      </c>
      <c r="B1476" s="81">
        <v>0</v>
      </c>
      <c r="C1476" s="82">
        <f t="shared" si="93"/>
        <v>0</v>
      </c>
      <c r="D1476" s="82">
        <f t="shared" si="94"/>
        <v>1</v>
      </c>
      <c r="E1476" s="82">
        <f t="shared" si="95"/>
        <v>1</v>
      </c>
      <c r="F1476" s="82" t="str">
        <f t="shared" si="96"/>
        <v>wd</v>
      </c>
      <c r="G1476" s="82"/>
    </row>
    <row r="1477" spans="1:7" x14ac:dyDescent="0.25">
      <c r="A1477" s="1">
        <v>40923</v>
      </c>
      <c r="B1477" s="81">
        <v>0.1</v>
      </c>
      <c r="C1477" s="82">
        <f t="shared" si="93"/>
        <v>1</v>
      </c>
      <c r="D1477" s="82">
        <f t="shared" si="94"/>
        <v>1</v>
      </c>
      <c r="E1477" s="82">
        <f t="shared" si="95"/>
        <v>-1</v>
      </c>
      <c r="F1477" s="82" t="str">
        <f t="shared" si="96"/>
        <v>dw</v>
      </c>
      <c r="G1477" s="82"/>
    </row>
    <row r="1478" spans="1:7" x14ac:dyDescent="0.25">
      <c r="A1478" s="1">
        <v>40924</v>
      </c>
      <c r="B1478" s="81">
        <v>0.1</v>
      </c>
      <c r="C1478" s="82">
        <f t="shared" si="93"/>
        <v>1</v>
      </c>
      <c r="D1478" s="82">
        <f t="shared" si="94"/>
        <v>2</v>
      </c>
      <c r="E1478" s="82">
        <f t="shared" si="95"/>
        <v>2</v>
      </c>
      <c r="F1478" s="82" t="str">
        <f t="shared" si="96"/>
        <v>ww</v>
      </c>
      <c r="G1478" s="82"/>
    </row>
    <row r="1479" spans="1:7" x14ac:dyDescent="0.25">
      <c r="A1479" s="1">
        <v>40925</v>
      </c>
      <c r="B1479" s="81">
        <v>0.1</v>
      </c>
      <c r="C1479" s="82">
        <f t="shared" si="93"/>
        <v>1</v>
      </c>
      <c r="D1479" s="82">
        <f t="shared" si="94"/>
        <v>2</v>
      </c>
      <c r="E1479" s="82">
        <f t="shared" si="95"/>
        <v>2</v>
      </c>
      <c r="F1479" s="82" t="str">
        <f t="shared" si="96"/>
        <v>ww</v>
      </c>
      <c r="G1479" s="82"/>
    </row>
    <row r="1480" spans="1:7" x14ac:dyDescent="0.25">
      <c r="A1480" s="1">
        <v>40926</v>
      </c>
      <c r="B1480" s="81">
        <v>0.6</v>
      </c>
      <c r="C1480" s="82">
        <f t="shared" si="93"/>
        <v>1</v>
      </c>
      <c r="D1480" s="82">
        <f t="shared" si="94"/>
        <v>2</v>
      </c>
      <c r="E1480" s="82">
        <f t="shared" si="95"/>
        <v>2</v>
      </c>
      <c r="F1480" s="82" t="str">
        <f t="shared" si="96"/>
        <v>ww</v>
      </c>
      <c r="G1480" s="82"/>
    </row>
    <row r="1481" spans="1:7" x14ac:dyDescent="0.25">
      <c r="A1481" s="1">
        <v>40927</v>
      </c>
      <c r="B1481" s="81">
        <v>0.2</v>
      </c>
      <c r="C1481" s="82">
        <f t="shared" si="93"/>
        <v>1</v>
      </c>
      <c r="D1481" s="82">
        <f t="shared" si="94"/>
        <v>2</v>
      </c>
      <c r="E1481" s="82">
        <f t="shared" si="95"/>
        <v>2</v>
      </c>
      <c r="F1481" s="82" t="str">
        <f t="shared" si="96"/>
        <v>ww</v>
      </c>
      <c r="G1481" s="82"/>
    </row>
    <row r="1482" spans="1:7" x14ac:dyDescent="0.25">
      <c r="A1482" s="1">
        <v>40928</v>
      </c>
      <c r="B1482" s="81">
        <v>0.30000000000000004</v>
      </c>
      <c r="C1482" s="82">
        <f t="shared" si="93"/>
        <v>1</v>
      </c>
      <c r="D1482" s="82">
        <f t="shared" si="94"/>
        <v>2</v>
      </c>
      <c r="E1482" s="82">
        <f t="shared" si="95"/>
        <v>2</v>
      </c>
      <c r="F1482" s="82" t="str">
        <f t="shared" si="96"/>
        <v>ww</v>
      </c>
      <c r="G1482" s="82"/>
    </row>
    <row r="1483" spans="1:7" x14ac:dyDescent="0.25">
      <c r="A1483" s="1">
        <v>40929</v>
      </c>
      <c r="B1483" s="81">
        <v>2.5</v>
      </c>
      <c r="C1483" s="82">
        <f t="shared" si="93"/>
        <v>1</v>
      </c>
      <c r="D1483" s="82">
        <f t="shared" si="94"/>
        <v>2</v>
      </c>
      <c r="E1483" s="82">
        <f t="shared" si="95"/>
        <v>2</v>
      </c>
      <c r="F1483" s="82" t="str">
        <f t="shared" si="96"/>
        <v>ww</v>
      </c>
      <c r="G1483" s="82"/>
    </row>
    <row r="1484" spans="1:7" x14ac:dyDescent="0.25">
      <c r="A1484" s="1">
        <v>40930</v>
      </c>
      <c r="B1484" s="81">
        <v>0.4</v>
      </c>
      <c r="C1484" s="82">
        <f t="shared" si="93"/>
        <v>1</v>
      </c>
      <c r="D1484" s="82">
        <f t="shared" si="94"/>
        <v>2</v>
      </c>
      <c r="E1484" s="82">
        <f t="shared" si="95"/>
        <v>2</v>
      </c>
      <c r="F1484" s="82" t="str">
        <f t="shared" si="96"/>
        <v>ww</v>
      </c>
      <c r="G1484" s="82"/>
    </row>
    <row r="1485" spans="1:7" x14ac:dyDescent="0.25">
      <c r="A1485" s="1">
        <v>40931</v>
      </c>
      <c r="B1485" s="81">
        <v>0</v>
      </c>
      <c r="C1485" s="82">
        <f t="shared" si="93"/>
        <v>0</v>
      </c>
      <c r="D1485" s="82">
        <f t="shared" si="94"/>
        <v>1</v>
      </c>
      <c r="E1485" s="82">
        <f t="shared" si="95"/>
        <v>1</v>
      </c>
      <c r="F1485" s="82" t="str">
        <f t="shared" si="96"/>
        <v>wd</v>
      </c>
      <c r="G1485" s="82"/>
    </row>
    <row r="1486" spans="1:7" x14ac:dyDescent="0.25">
      <c r="A1486" s="1">
        <v>40932</v>
      </c>
      <c r="B1486" s="81">
        <v>1.8</v>
      </c>
      <c r="C1486" s="82">
        <f t="shared" si="93"/>
        <v>1</v>
      </c>
      <c r="D1486" s="82">
        <f t="shared" si="94"/>
        <v>1</v>
      </c>
      <c r="E1486" s="82">
        <f t="shared" si="95"/>
        <v>-1</v>
      </c>
      <c r="F1486" s="82" t="str">
        <f t="shared" si="96"/>
        <v>dw</v>
      </c>
      <c r="G1486" s="82"/>
    </row>
    <row r="1487" spans="1:7" x14ac:dyDescent="0.25">
      <c r="A1487" s="1">
        <v>40933</v>
      </c>
      <c r="B1487" s="81">
        <v>2</v>
      </c>
      <c r="C1487" s="82">
        <f t="shared" si="93"/>
        <v>1</v>
      </c>
      <c r="D1487" s="82">
        <f t="shared" si="94"/>
        <v>2</v>
      </c>
      <c r="E1487" s="82">
        <f t="shared" si="95"/>
        <v>2</v>
      </c>
      <c r="F1487" s="82" t="str">
        <f t="shared" si="96"/>
        <v>ww</v>
      </c>
      <c r="G1487" s="82"/>
    </row>
    <row r="1488" spans="1:7" x14ac:dyDescent="0.25">
      <c r="A1488" s="1">
        <v>40934</v>
      </c>
      <c r="B1488" s="81">
        <v>1.3</v>
      </c>
      <c r="C1488" s="82">
        <f t="shared" si="93"/>
        <v>1</v>
      </c>
      <c r="D1488" s="82">
        <f t="shared" si="94"/>
        <v>2</v>
      </c>
      <c r="E1488" s="82">
        <f t="shared" si="95"/>
        <v>2</v>
      </c>
      <c r="F1488" s="82" t="str">
        <f t="shared" si="96"/>
        <v>ww</v>
      </c>
      <c r="G1488" s="82"/>
    </row>
    <row r="1489" spans="1:7" x14ac:dyDescent="0.25">
      <c r="A1489" s="1">
        <v>40935</v>
      </c>
      <c r="B1489" s="81">
        <v>0.4</v>
      </c>
      <c r="C1489" s="82">
        <f t="shared" si="93"/>
        <v>1</v>
      </c>
      <c r="D1489" s="82">
        <f t="shared" si="94"/>
        <v>2</v>
      </c>
      <c r="E1489" s="82">
        <f t="shared" si="95"/>
        <v>2</v>
      </c>
      <c r="F1489" s="82" t="str">
        <f t="shared" si="96"/>
        <v>ww</v>
      </c>
      <c r="G1489" s="82"/>
    </row>
    <row r="1490" spans="1:7" x14ac:dyDescent="0.25">
      <c r="A1490" s="1">
        <v>40936</v>
      </c>
      <c r="B1490" s="81">
        <v>0.5</v>
      </c>
      <c r="C1490" s="82">
        <f t="shared" si="93"/>
        <v>1</v>
      </c>
      <c r="D1490" s="82">
        <f t="shared" si="94"/>
        <v>2</v>
      </c>
      <c r="E1490" s="82">
        <f t="shared" si="95"/>
        <v>2</v>
      </c>
      <c r="F1490" s="82" t="str">
        <f t="shared" si="96"/>
        <v>ww</v>
      </c>
      <c r="G1490" s="82"/>
    </row>
    <row r="1491" spans="1:7" x14ac:dyDescent="0.25">
      <c r="A1491" s="1">
        <v>40937</v>
      </c>
      <c r="B1491" s="81">
        <v>0.1</v>
      </c>
      <c r="C1491" s="82">
        <f t="shared" si="93"/>
        <v>1</v>
      </c>
      <c r="D1491" s="82">
        <f t="shared" si="94"/>
        <v>2</v>
      </c>
      <c r="E1491" s="82">
        <f t="shared" si="95"/>
        <v>2</v>
      </c>
      <c r="F1491" s="82" t="str">
        <f t="shared" si="96"/>
        <v>ww</v>
      </c>
      <c r="G1491" s="82"/>
    </row>
    <row r="1492" spans="1:7" x14ac:dyDescent="0.25">
      <c r="A1492" s="1">
        <v>40938</v>
      </c>
      <c r="B1492" s="81">
        <v>4.0999999999999996</v>
      </c>
      <c r="C1492" s="82">
        <f t="shared" si="93"/>
        <v>1</v>
      </c>
      <c r="D1492" s="82">
        <f t="shared" si="94"/>
        <v>2</v>
      </c>
      <c r="E1492" s="82">
        <f t="shared" si="95"/>
        <v>2</v>
      </c>
      <c r="F1492" s="82" t="str">
        <f t="shared" si="96"/>
        <v>ww</v>
      </c>
      <c r="G1492" s="82"/>
    </row>
    <row r="1493" spans="1:7" x14ac:dyDescent="0.25">
      <c r="A1493" s="1">
        <v>40939</v>
      </c>
      <c r="B1493" s="81">
        <v>0.2</v>
      </c>
      <c r="C1493" s="82">
        <f t="shared" si="93"/>
        <v>1</v>
      </c>
      <c r="D1493" s="82">
        <f t="shared" si="94"/>
        <v>2</v>
      </c>
      <c r="E1493" s="82">
        <f t="shared" si="95"/>
        <v>2</v>
      </c>
      <c r="F1493" s="82" t="str">
        <f t="shared" si="96"/>
        <v>ww</v>
      </c>
      <c r="G1493" s="82"/>
    </row>
    <row r="1494" spans="1:7" x14ac:dyDescent="0.25">
      <c r="A1494" s="1">
        <v>40940</v>
      </c>
      <c r="B1494" s="81">
        <v>0</v>
      </c>
      <c r="C1494" s="82">
        <f t="shared" si="93"/>
        <v>0</v>
      </c>
      <c r="D1494" s="82">
        <f t="shared" si="94"/>
        <v>1</v>
      </c>
      <c r="E1494" s="82">
        <f t="shared" si="95"/>
        <v>1</v>
      </c>
      <c r="F1494" s="82" t="str">
        <f t="shared" si="96"/>
        <v>wd</v>
      </c>
      <c r="G1494" s="82"/>
    </row>
    <row r="1495" spans="1:7" x14ac:dyDescent="0.25">
      <c r="A1495" s="1">
        <v>40941</v>
      </c>
      <c r="B1495" s="81">
        <v>0</v>
      </c>
      <c r="C1495" s="82">
        <f t="shared" si="93"/>
        <v>0</v>
      </c>
      <c r="D1495" s="82">
        <f t="shared" si="94"/>
        <v>0</v>
      </c>
      <c r="E1495" s="82">
        <f t="shared" si="95"/>
        <v>0</v>
      </c>
      <c r="F1495" s="82" t="str">
        <f t="shared" si="96"/>
        <v>dd</v>
      </c>
      <c r="G1495" s="82"/>
    </row>
    <row r="1496" spans="1:7" x14ac:dyDescent="0.25">
      <c r="A1496" s="1">
        <v>40942</v>
      </c>
      <c r="B1496" s="81">
        <v>0</v>
      </c>
      <c r="C1496" s="82">
        <f t="shared" si="93"/>
        <v>0</v>
      </c>
      <c r="D1496" s="82">
        <f t="shared" si="94"/>
        <v>0</v>
      </c>
      <c r="E1496" s="82">
        <f t="shared" si="95"/>
        <v>0</v>
      </c>
      <c r="F1496" s="82" t="str">
        <f t="shared" si="96"/>
        <v>dd</v>
      </c>
      <c r="G1496" s="82"/>
    </row>
    <row r="1497" spans="1:7" x14ac:dyDescent="0.25">
      <c r="A1497" s="1">
        <v>40943</v>
      </c>
      <c r="B1497" s="81">
        <v>0</v>
      </c>
      <c r="C1497" s="82">
        <f t="shared" si="93"/>
        <v>0</v>
      </c>
      <c r="D1497" s="82">
        <f t="shared" si="94"/>
        <v>0</v>
      </c>
      <c r="E1497" s="82">
        <f t="shared" si="95"/>
        <v>0</v>
      </c>
      <c r="F1497" s="82" t="str">
        <f t="shared" si="96"/>
        <v>dd</v>
      </c>
      <c r="G1497" s="82"/>
    </row>
    <row r="1498" spans="1:7" x14ac:dyDescent="0.25">
      <c r="A1498" s="1">
        <v>40944</v>
      </c>
      <c r="B1498" s="81">
        <v>3.5</v>
      </c>
      <c r="C1498" s="82">
        <f t="shared" si="93"/>
        <v>1</v>
      </c>
      <c r="D1498" s="82">
        <f t="shared" si="94"/>
        <v>1</v>
      </c>
      <c r="E1498" s="82">
        <f t="shared" si="95"/>
        <v>-1</v>
      </c>
      <c r="F1498" s="82" t="str">
        <f t="shared" si="96"/>
        <v>dw</v>
      </c>
      <c r="G1498" s="82"/>
    </row>
    <row r="1499" spans="1:7" x14ac:dyDescent="0.25">
      <c r="A1499" s="1">
        <v>40945</v>
      </c>
      <c r="B1499" s="81">
        <v>1.35</v>
      </c>
      <c r="C1499" s="82">
        <f t="shared" si="93"/>
        <v>1</v>
      </c>
      <c r="D1499" s="82">
        <f t="shared" si="94"/>
        <v>2</v>
      </c>
      <c r="E1499" s="82">
        <f t="shared" si="95"/>
        <v>2</v>
      </c>
      <c r="F1499" s="82" t="str">
        <f t="shared" si="96"/>
        <v>ww</v>
      </c>
      <c r="G1499" s="82"/>
    </row>
    <row r="1500" spans="1:7" x14ac:dyDescent="0.25">
      <c r="A1500" s="1">
        <v>40946</v>
      </c>
      <c r="B1500" s="81">
        <v>0.4</v>
      </c>
      <c r="C1500" s="82">
        <f t="shared" si="93"/>
        <v>1</v>
      </c>
      <c r="D1500" s="82">
        <f t="shared" si="94"/>
        <v>2</v>
      </c>
      <c r="E1500" s="82">
        <f t="shared" si="95"/>
        <v>2</v>
      </c>
      <c r="F1500" s="82" t="str">
        <f t="shared" si="96"/>
        <v>ww</v>
      </c>
      <c r="G1500" s="82"/>
    </row>
    <row r="1501" spans="1:7" x14ac:dyDescent="0.25">
      <c r="A1501" s="1">
        <v>40947</v>
      </c>
      <c r="B1501" s="81">
        <v>0.15000000000000002</v>
      </c>
      <c r="C1501" s="82">
        <f t="shared" si="93"/>
        <v>1</v>
      </c>
      <c r="D1501" s="82">
        <f t="shared" si="94"/>
        <v>2</v>
      </c>
      <c r="E1501" s="82">
        <f t="shared" si="95"/>
        <v>2</v>
      </c>
      <c r="F1501" s="82" t="str">
        <f t="shared" si="96"/>
        <v>ww</v>
      </c>
      <c r="G1501" s="82"/>
    </row>
    <row r="1502" spans="1:7" x14ac:dyDescent="0.25">
      <c r="A1502" s="1">
        <v>40948</v>
      </c>
      <c r="B1502" s="81">
        <v>0.1</v>
      </c>
      <c r="C1502" s="82">
        <f t="shared" si="93"/>
        <v>1</v>
      </c>
      <c r="D1502" s="82">
        <f t="shared" si="94"/>
        <v>2</v>
      </c>
      <c r="E1502" s="82">
        <f t="shared" si="95"/>
        <v>2</v>
      </c>
      <c r="F1502" s="82" t="str">
        <f t="shared" si="96"/>
        <v>ww</v>
      </c>
      <c r="G1502" s="82"/>
    </row>
    <row r="1503" spans="1:7" x14ac:dyDescent="0.25">
      <c r="A1503" s="1">
        <v>40949</v>
      </c>
      <c r="B1503" s="81">
        <v>4.3000000000000007</v>
      </c>
      <c r="C1503" s="82">
        <f t="shared" si="93"/>
        <v>1</v>
      </c>
      <c r="D1503" s="82">
        <f t="shared" si="94"/>
        <v>2</v>
      </c>
      <c r="E1503" s="82">
        <f t="shared" si="95"/>
        <v>2</v>
      </c>
      <c r="F1503" s="82" t="str">
        <f t="shared" si="96"/>
        <v>ww</v>
      </c>
      <c r="G1503" s="82"/>
    </row>
    <row r="1504" spans="1:7" x14ac:dyDescent="0.25">
      <c r="A1504" s="1">
        <v>40950</v>
      </c>
      <c r="B1504" s="81">
        <v>0</v>
      </c>
      <c r="C1504" s="82">
        <f t="shared" si="93"/>
        <v>0</v>
      </c>
      <c r="D1504" s="82">
        <f t="shared" si="94"/>
        <v>1</v>
      </c>
      <c r="E1504" s="82">
        <f t="shared" si="95"/>
        <v>1</v>
      </c>
      <c r="F1504" s="82" t="str">
        <f t="shared" si="96"/>
        <v>wd</v>
      </c>
      <c r="G1504" s="82"/>
    </row>
    <row r="1505" spans="1:7" x14ac:dyDescent="0.25">
      <c r="A1505" s="1">
        <v>40951</v>
      </c>
      <c r="B1505" s="81">
        <v>0.1</v>
      </c>
      <c r="C1505" s="82">
        <f t="shared" si="93"/>
        <v>1</v>
      </c>
      <c r="D1505" s="82">
        <f t="shared" si="94"/>
        <v>1</v>
      </c>
      <c r="E1505" s="82">
        <f t="shared" si="95"/>
        <v>-1</v>
      </c>
      <c r="F1505" s="82" t="str">
        <f t="shared" si="96"/>
        <v>dw</v>
      </c>
      <c r="G1505" s="82"/>
    </row>
    <row r="1506" spans="1:7" x14ac:dyDescent="0.25">
      <c r="A1506" s="1">
        <v>40952</v>
      </c>
      <c r="B1506" s="81">
        <v>0</v>
      </c>
      <c r="C1506" s="82">
        <f t="shared" si="93"/>
        <v>0</v>
      </c>
      <c r="D1506" s="82">
        <f t="shared" si="94"/>
        <v>1</v>
      </c>
      <c r="E1506" s="82">
        <f t="shared" si="95"/>
        <v>1</v>
      </c>
      <c r="F1506" s="82" t="str">
        <f t="shared" si="96"/>
        <v>wd</v>
      </c>
      <c r="G1506" s="82"/>
    </row>
    <row r="1507" spans="1:7" x14ac:dyDescent="0.25">
      <c r="A1507" s="1">
        <v>40953</v>
      </c>
      <c r="B1507" s="81">
        <v>0.2</v>
      </c>
      <c r="C1507" s="82">
        <f t="shared" si="93"/>
        <v>1</v>
      </c>
      <c r="D1507" s="82">
        <f t="shared" si="94"/>
        <v>1</v>
      </c>
      <c r="E1507" s="82">
        <f t="shared" si="95"/>
        <v>-1</v>
      </c>
      <c r="F1507" s="82" t="str">
        <f t="shared" si="96"/>
        <v>dw</v>
      </c>
      <c r="G1507" s="82"/>
    </row>
    <row r="1508" spans="1:7" x14ac:dyDescent="0.25">
      <c r="A1508" s="1">
        <v>40954</v>
      </c>
      <c r="B1508" s="81">
        <v>0</v>
      </c>
      <c r="C1508" s="82">
        <f t="shared" si="93"/>
        <v>0</v>
      </c>
      <c r="D1508" s="82">
        <f t="shared" si="94"/>
        <v>1</v>
      </c>
      <c r="E1508" s="82">
        <f t="shared" si="95"/>
        <v>1</v>
      </c>
      <c r="F1508" s="82" t="str">
        <f t="shared" si="96"/>
        <v>wd</v>
      </c>
      <c r="G1508" s="82"/>
    </row>
    <row r="1509" spans="1:7" x14ac:dyDescent="0.25">
      <c r="A1509" s="1">
        <v>40955</v>
      </c>
      <c r="B1509" s="81">
        <v>0</v>
      </c>
      <c r="C1509" s="82">
        <f t="shared" si="93"/>
        <v>0</v>
      </c>
      <c r="D1509" s="82">
        <f t="shared" si="94"/>
        <v>0</v>
      </c>
      <c r="E1509" s="82">
        <f t="shared" si="95"/>
        <v>0</v>
      </c>
      <c r="F1509" s="82" t="str">
        <f t="shared" si="96"/>
        <v>dd</v>
      </c>
      <c r="G1509" s="82"/>
    </row>
    <row r="1510" spans="1:7" x14ac:dyDescent="0.25">
      <c r="A1510" s="1">
        <v>40956</v>
      </c>
      <c r="B1510" s="81">
        <v>0</v>
      </c>
      <c r="C1510" s="82">
        <f t="shared" si="93"/>
        <v>0</v>
      </c>
      <c r="D1510" s="82">
        <f t="shared" si="94"/>
        <v>0</v>
      </c>
      <c r="E1510" s="82">
        <f t="shared" si="95"/>
        <v>0</v>
      </c>
      <c r="F1510" s="82" t="str">
        <f t="shared" si="96"/>
        <v>dd</v>
      </c>
      <c r="G1510" s="82"/>
    </row>
    <row r="1511" spans="1:7" x14ac:dyDescent="0.25">
      <c r="A1511" s="1">
        <v>40957</v>
      </c>
      <c r="B1511" s="81">
        <v>0.2</v>
      </c>
      <c r="C1511" s="82">
        <f t="shared" si="93"/>
        <v>1</v>
      </c>
      <c r="D1511" s="82">
        <f t="shared" si="94"/>
        <v>1</v>
      </c>
      <c r="E1511" s="82">
        <f t="shared" si="95"/>
        <v>-1</v>
      </c>
      <c r="F1511" s="82" t="str">
        <f t="shared" si="96"/>
        <v>dw</v>
      </c>
      <c r="G1511" s="82"/>
    </row>
    <row r="1512" spans="1:7" x14ac:dyDescent="0.25">
      <c r="A1512" s="1">
        <v>40958</v>
      </c>
      <c r="B1512" s="81">
        <v>0.1</v>
      </c>
      <c r="C1512" s="82">
        <f t="shared" si="93"/>
        <v>1</v>
      </c>
      <c r="D1512" s="82">
        <f t="shared" si="94"/>
        <v>2</v>
      </c>
      <c r="E1512" s="82">
        <f t="shared" si="95"/>
        <v>2</v>
      </c>
      <c r="F1512" s="82" t="str">
        <f t="shared" si="96"/>
        <v>ww</v>
      </c>
      <c r="G1512" s="82"/>
    </row>
    <row r="1513" spans="1:7" x14ac:dyDescent="0.25">
      <c r="A1513" s="1">
        <v>40959</v>
      </c>
      <c r="B1513" s="81">
        <v>0</v>
      </c>
      <c r="C1513" s="82">
        <f t="shared" si="93"/>
        <v>0</v>
      </c>
      <c r="D1513" s="82">
        <f t="shared" si="94"/>
        <v>1</v>
      </c>
      <c r="E1513" s="82">
        <f t="shared" si="95"/>
        <v>1</v>
      </c>
      <c r="F1513" s="82" t="str">
        <f t="shared" si="96"/>
        <v>wd</v>
      </c>
      <c r="G1513" s="82"/>
    </row>
    <row r="1514" spans="1:7" x14ac:dyDescent="0.25">
      <c r="A1514" s="1">
        <v>40960</v>
      </c>
      <c r="B1514" s="81">
        <v>0</v>
      </c>
      <c r="C1514" s="82">
        <f t="shared" si="93"/>
        <v>0</v>
      </c>
      <c r="D1514" s="82">
        <f t="shared" si="94"/>
        <v>0</v>
      </c>
      <c r="E1514" s="82">
        <f t="shared" si="95"/>
        <v>0</v>
      </c>
      <c r="F1514" s="82" t="str">
        <f t="shared" si="96"/>
        <v>dd</v>
      </c>
      <c r="G1514" s="82"/>
    </row>
    <row r="1515" spans="1:7" x14ac:dyDescent="0.25">
      <c r="A1515" s="1">
        <v>40961</v>
      </c>
      <c r="B1515" s="81">
        <v>0.2</v>
      </c>
      <c r="C1515" s="82">
        <f t="shared" si="93"/>
        <v>1</v>
      </c>
      <c r="D1515" s="82">
        <f t="shared" si="94"/>
        <v>1</v>
      </c>
      <c r="E1515" s="82">
        <f t="shared" si="95"/>
        <v>-1</v>
      </c>
      <c r="F1515" s="82" t="str">
        <f t="shared" si="96"/>
        <v>dw</v>
      </c>
      <c r="G1515" s="82"/>
    </row>
    <row r="1516" spans="1:7" x14ac:dyDescent="0.25">
      <c r="A1516" s="1">
        <v>40962</v>
      </c>
      <c r="B1516" s="81">
        <v>0</v>
      </c>
      <c r="C1516" s="82">
        <f t="shared" si="93"/>
        <v>0</v>
      </c>
      <c r="D1516" s="82">
        <f t="shared" si="94"/>
        <v>1</v>
      </c>
      <c r="E1516" s="82">
        <f t="shared" si="95"/>
        <v>1</v>
      </c>
      <c r="F1516" s="82" t="str">
        <f t="shared" si="96"/>
        <v>wd</v>
      </c>
      <c r="G1516" s="82"/>
    </row>
    <row r="1517" spans="1:7" x14ac:dyDescent="0.25">
      <c r="A1517" s="1">
        <v>40963</v>
      </c>
      <c r="B1517" s="81">
        <v>0.2</v>
      </c>
      <c r="C1517" s="82">
        <f t="shared" si="93"/>
        <v>1</v>
      </c>
      <c r="D1517" s="82">
        <f t="shared" si="94"/>
        <v>1</v>
      </c>
      <c r="E1517" s="82">
        <f t="shared" si="95"/>
        <v>-1</v>
      </c>
      <c r="F1517" s="82" t="str">
        <f t="shared" si="96"/>
        <v>dw</v>
      </c>
      <c r="G1517" s="82"/>
    </row>
    <row r="1518" spans="1:7" x14ac:dyDescent="0.25">
      <c r="A1518" s="1">
        <v>40964</v>
      </c>
      <c r="B1518" s="81">
        <v>0.1</v>
      </c>
      <c r="C1518" s="82">
        <f t="shared" si="93"/>
        <v>1</v>
      </c>
      <c r="D1518" s="82">
        <f t="shared" si="94"/>
        <v>2</v>
      </c>
      <c r="E1518" s="82">
        <f t="shared" si="95"/>
        <v>2</v>
      </c>
      <c r="F1518" s="82" t="str">
        <f t="shared" si="96"/>
        <v>ww</v>
      </c>
      <c r="G1518" s="82"/>
    </row>
    <row r="1519" spans="1:7" x14ac:dyDescent="0.25">
      <c r="A1519" s="1">
        <v>40965</v>
      </c>
      <c r="B1519" s="81">
        <v>0</v>
      </c>
      <c r="C1519" s="82">
        <f t="shared" si="93"/>
        <v>0</v>
      </c>
      <c r="D1519" s="82">
        <f t="shared" si="94"/>
        <v>1</v>
      </c>
      <c r="E1519" s="82">
        <f t="shared" si="95"/>
        <v>1</v>
      </c>
      <c r="F1519" s="82" t="str">
        <f t="shared" si="96"/>
        <v>wd</v>
      </c>
      <c r="G1519" s="82"/>
    </row>
    <row r="1520" spans="1:7" x14ac:dyDescent="0.25">
      <c r="A1520" s="1">
        <v>40966</v>
      </c>
      <c r="B1520" s="81">
        <v>0</v>
      </c>
      <c r="C1520" s="82">
        <f t="shared" si="93"/>
        <v>0</v>
      </c>
      <c r="D1520" s="82">
        <f t="shared" si="94"/>
        <v>0</v>
      </c>
      <c r="E1520" s="82">
        <f t="shared" si="95"/>
        <v>0</v>
      </c>
      <c r="F1520" s="82" t="str">
        <f t="shared" si="96"/>
        <v>dd</v>
      </c>
      <c r="G1520" s="82"/>
    </row>
    <row r="1521" spans="1:7" x14ac:dyDescent="0.25">
      <c r="A1521" s="1">
        <v>40967</v>
      </c>
      <c r="B1521" s="81">
        <v>0.6</v>
      </c>
      <c r="C1521" s="82">
        <f t="shared" si="93"/>
        <v>1</v>
      </c>
      <c r="D1521" s="82">
        <f t="shared" si="94"/>
        <v>1</v>
      </c>
      <c r="E1521" s="82">
        <f t="shared" si="95"/>
        <v>-1</v>
      </c>
      <c r="F1521" s="82" t="str">
        <f t="shared" si="96"/>
        <v>dw</v>
      </c>
      <c r="G1521" s="82"/>
    </row>
    <row r="1522" spans="1:7" x14ac:dyDescent="0.25">
      <c r="A1522" s="1">
        <v>40968</v>
      </c>
      <c r="B1522" s="81">
        <v>0</v>
      </c>
      <c r="C1522" s="82">
        <f t="shared" si="93"/>
        <v>0</v>
      </c>
      <c r="D1522" s="82">
        <f t="shared" si="94"/>
        <v>1</v>
      </c>
      <c r="E1522" s="82">
        <f t="shared" si="95"/>
        <v>1</v>
      </c>
      <c r="F1522" s="82" t="str">
        <f t="shared" si="96"/>
        <v>wd</v>
      </c>
      <c r="G1522" s="82"/>
    </row>
    <row r="1523" spans="1:7" x14ac:dyDescent="0.25">
      <c r="A1523" s="1">
        <v>40969</v>
      </c>
      <c r="B1523" s="81">
        <v>0</v>
      </c>
      <c r="C1523" s="82">
        <f t="shared" si="93"/>
        <v>0</v>
      </c>
      <c r="D1523" s="82">
        <f t="shared" si="94"/>
        <v>0</v>
      </c>
      <c r="E1523" s="82">
        <f t="shared" si="95"/>
        <v>0</v>
      </c>
      <c r="F1523" s="82" t="str">
        <f t="shared" si="96"/>
        <v>dd</v>
      </c>
      <c r="G1523" s="82"/>
    </row>
    <row r="1524" spans="1:7" x14ac:dyDescent="0.25">
      <c r="A1524" s="1">
        <v>40970</v>
      </c>
      <c r="B1524" s="81">
        <v>0</v>
      </c>
      <c r="C1524" s="82">
        <f t="shared" si="93"/>
        <v>0</v>
      </c>
      <c r="D1524" s="82">
        <f t="shared" si="94"/>
        <v>0</v>
      </c>
      <c r="E1524" s="82">
        <f t="shared" si="95"/>
        <v>0</v>
      </c>
      <c r="F1524" s="82" t="str">
        <f t="shared" si="96"/>
        <v>dd</v>
      </c>
      <c r="G1524" s="82"/>
    </row>
    <row r="1525" spans="1:7" x14ac:dyDescent="0.25">
      <c r="A1525" s="1">
        <v>40971</v>
      </c>
      <c r="B1525" s="81">
        <v>0.7</v>
      </c>
      <c r="C1525" s="82">
        <f t="shared" si="93"/>
        <v>1</v>
      </c>
      <c r="D1525" s="82">
        <f t="shared" si="94"/>
        <v>1</v>
      </c>
      <c r="E1525" s="82">
        <f t="shared" si="95"/>
        <v>-1</v>
      </c>
      <c r="F1525" s="82" t="str">
        <f t="shared" si="96"/>
        <v>dw</v>
      </c>
      <c r="G1525" s="82"/>
    </row>
    <row r="1526" spans="1:7" x14ac:dyDescent="0.25">
      <c r="A1526" s="1">
        <v>40972</v>
      </c>
      <c r="B1526" s="81">
        <v>0.1</v>
      </c>
      <c r="C1526" s="82">
        <f t="shared" si="93"/>
        <v>1</v>
      </c>
      <c r="D1526" s="82">
        <f t="shared" si="94"/>
        <v>2</v>
      </c>
      <c r="E1526" s="82">
        <f t="shared" si="95"/>
        <v>2</v>
      </c>
      <c r="F1526" s="82" t="str">
        <f t="shared" si="96"/>
        <v>ww</v>
      </c>
      <c r="G1526" s="82"/>
    </row>
    <row r="1527" spans="1:7" x14ac:dyDescent="0.25">
      <c r="A1527" s="1">
        <v>40973</v>
      </c>
      <c r="B1527" s="81">
        <v>7.2</v>
      </c>
      <c r="C1527" s="82">
        <f t="shared" si="93"/>
        <v>1</v>
      </c>
      <c r="D1527" s="82">
        <f t="shared" si="94"/>
        <v>2</v>
      </c>
      <c r="E1527" s="82">
        <f t="shared" si="95"/>
        <v>2</v>
      </c>
      <c r="F1527" s="82" t="str">
        <f t="shared" si="96"/>
        <v>ww</v>
      </c>
      <c r="G1527" s="82"/>
    </row>
    <row r="1528" spans="1:7" x14ac:dyDescent="0.25">
      <c r="A1528" s="1">
        <v>40974</v>
      </c>
      <c r="B1528" s="81">
        <v>0.1</v>
      </c>
      <c r="C1528" s="82">
        <f t="shared" si="93"/>
        <v>1</v>
      </c>
      <c r="D1528" s="82">
        <f t="shared" si="94"/>
        <v>2</v>
      </c>
      <c r="E1528" s="82">
        <f t="shared" si="95"/>
        <v>2</v>
      </c>
      <c r="F1528" s="82" t="str">
        <f t="shared" si="96"/>
        <v>ww</v>
      </c>
      <c r="G1528" s="82"/>
    </row>
    <row r="1529" spans="1:7" x14ac:dyDescent="0.25">
      <c r="A1529" s="1">
        <v>40975</v>
      </c>
      <c r="B1529" s="81">
        <v>2.4</v>
      </c>
      <c r="C1529" s="82">
        <f t="shared" si="93"/>
        <v>1</v>
      </c>
      <c r="D1529" s="82">
        <f t="shared" si="94"/>
        <v>2</v>
      </c>
      <c r="E1529" s="82">
        <f t="shared" si="95"/>
        <v>2</v>
      </c>
      <c r="F1529" s="82" t="str">
        <f t="shared" si="96"/>
        <v>ww</v>
      </c>
      <c r="G1529" s="82"/>
    </row>
    <row r="1530" spans="1:7" x14ac:dyDescent="0.25">
      <c r="A1530" s="1">
        <v>40976</v>
      </c>
      <c r="B1530" s="81">
        <v>0</v>
      </c>
      <c r="C1530" s="82">
        <f t="shared" si="93"/>
        <v>0</v>
      </c>
      <c r="D1530" s="82">
        <f t="shared" si="94"/>
        <v>1</v>
      </c>
      <c r="E1530" s="82">
        <f t="shared" si="95"/>
        <v>1</v>
      </c>
      <c r="F1530" s="82" t="str">
        <f t="shared" si="96"/>
        <v>wd</v>
      </c>
      <c r="G1530" s="82"/>
    </row>
    <row r="1531" spans="1:7" x14ac:dyDescent="0.25">
      <c r="A1531" s="1">
        <v>40977</v>
      </c>
      <c r="B1531" s="81">
        <v>0</v>
      </c>
      <c r="C1531" s="82">
        <f t="shared" si="93"/>
        <v>0</v>
      </c>
      <c r="D1531" s="82">
        <f t="shared" si="94"/>
        <v>0</v>
      </c>
      <c r="E1531" s="82">
        <f t="shared" si="95"/>
        <v>0</v>
      </c>
      <c r="F1531" s="82" t="str">
        <f t="shared" si="96"/>
        <v>dd</v>
      </c>
      <c r="G1531" s="82"/>
    </row>
    <row r="1532" spans="1:7" x14ac:dyDescent="0.25">
      <c r="A1532" s="1">
        <v>40978</v>
      </c>
      <c r="B1532" s="81">
        <v>0</v>
      </c>
      <c r="C1532" s="82">
        <f t="shared" si="93"/>
        <v>0</v>
      </c>
      <c r="D1532" s="82">
        <f t="shared" si="94"/>
        <v>0</v>
      </c>
      <c r="E1532" s="82">
        <f t="shared" si="95"/>
        <v>0</v>
      </c>
      <c r="F1532" s="82" t="str">
        <f t="shared" si="96"/>
        <v>dd</v>
      </c>
      <c r="G1532" s="82"/>
    </row>
    <row r="1533" spans="1:7" x14ac:dyDescent="0.25">
      <c r="A1533" s="1">
        <v>40979</v>
      </c>
      <c r="B1533" s="81">
        <v>0</v>
      </c>
      <c r="C1533" s="82">
        <f t="shared" si="93"/>
        <v>0</v>
      </c>
      <c r="D1533" s="82">
        <f t="shared" si="94"/>
        <v>0</v>
      </c>
      <c r="E1533" s="82">
        <f t="shared" si="95"/>
        <v>0</v>
      </c>
      <c r="F1533" s="82" t="str">
        <f t="shared" si="96"/>
        <v>dd</v>
      </c>
      <c r="G1533" s="82"/>
    </row>
    <row r="1534" spans="1:7" x14ac:dyDescent="0.25">
      <c r="A1534" s="1">
        <v>40980</v>
      </c>
      <c r="B1534" s="81">
        <v>0</v>
      </c>
      <c r="C1534" s="82">
        <f t="shared" si="93"/>
        <v>0</v>
      </c>
      <c r="D1534" s="82">
        <f t="shared" si="94"/>
        <v>0</v>
      </c>
      <c r="E1534" s="82">
        <f t="shared" si="95"/>
        <v>0</v>
      </c>
      <c r="F1534" s="82" t="str">
        <f t="shared" si="96"/>
        <v>dd</v>
      </c>
      <c r="G1534" s="82"/>
    </row>
    <row r="1535" spans="1:7" x14ac:dyDescent="0.25">
      <c r="A1535" s="1">
        <v>40981</v>
      </c>
      <c r="B1535" s="81">
        <v>0</v>
      </c>
      <c r="C1535" s="82">
        <f t="shared" si="93"/>
        <v>0</v>
      </c>
      <c r="D1535" s="82">
        <f t="shared" si="94"/>
        <v>0</v>
      </c>
      <c r="E1535" s="82">
        <f t="shared" si="95"/>
        <v>0</v>
      </c>
      <c r="F1535" s="82" t="str">
        <f t="shared" si="96"/>
        <v>dd</v>
      </c>
      <c r="G1535" s="82"/>
    </row>
    <row r="1536" spans="1:7" x14ac:dyDescent="0.25">
      <c r="A1536" s="1">
        <v>40982</v>
      </c>
      <c r="B1536" s="81">
        <v>0</v>
      </c>
      <c r="C1536" s="82">
        <f t="shared" si="93"/>
        <v>0</v>
      </c>
      <c r="D1536" s="82">
        <f t="shared" si="94"/>
        <v>0</v>
      </c>
      <c r="E1536" s="82">
        <f t="shared" si="95"/>
        <v>0</v>
      </c>
      <c r="F1536" s="82" t="str">
        <f t="shared" si="96"/>
        <v>dd</v>
      </c>
      <c r="G1536" s="82"/>
    </row>
    <row r="1537" spans="1:7" x14ac:dyDescent="0.25">
      <c r="A1537" s="1">
        <v>40983</v>
      </c>
      <c r="B1537" s="81">
        <v>0</v>
      </c>
      <c r="C1537" s="82">
        <f t="shared" si="93"/>
        <v>0</v>
      </c>
      <c r="D1537" s="82">
        <f t="shared" si="94"/>
        <v>0</v>
      </c>
      <c r="E1537" s="82">
        <f t="shared" si="95"/>
        <v>0</v>
      </c>
      <c r="F1537" s="82" t="str">
        <f t="shared" si="96"/>
        <v>dd</v>
      </c>
      <c r="G1537" s="82"/>
    </row>
    <row r="1538" spans="1:7" x14ac:dyDescent="0.25">
      <c r="A1538" s="1">
        <v>40984</v>
      </c>
      <c r="B1538" s="81">
        <v>0</v>
      </c>
      <c r="C1538" s="82">
        <f t="shared" si="93"/>
        <v>0</v>
      </c>
      <c r="D1538" s="82">
        <f t="shared" si="94"/>
        <v>0</v>
      </c>
      <c r="E1538" s="82">
        <f t="shared" si="95"/>
        <v>0</v>
      </c>
      <c r="F1538" s="82" t="str">
        <f t="shared" si="96"/>
        <v>dd</v>
      </c>
      <c r="G1538" s="82"/>
    </row>
    <row r="1539" spans="1:7" x14ac:dyDescent="0.25">
      <c r="A1539" s="1">
        <v>40985</v>
      </c>
      <c r="B1539" s="81">
        <v>0</v>
      </c>
      <c r="C1539" s="82">
        <f t="shared" ref="C1539:C1602" si="97">IF(B1539&gt;0,1,0)</f>
        <v>0</v>
      </c>
      <c r="D1539" s="82">
        <f t="shared" ref="D1539:D1602" si="98">SUM(C1538:C1539)</f>
        <v>0</v>
      </c>
      <c r="E1539" s="82">
        <f t="shared" ref="E1539:E1602" si="99">IF(D1539=1,IF(C1538=1,1,-1),D1539)</f>
        <v>0</v>
      </c>
      <c r="F1539" s="82" t="str">
        <f t="shared" ref="F1539:F1602" si="100">VLOOKUP(E1539,codes,2,)</f>
        <v>dd</v>
      </c>
      <c r="G1539" s="82"/>
    </row>
    <row r="1540" spans="1:7" x14ac:dyDescent="0.25">
      <c r="A1540" s="1">
        <v>40986</v>
      </c>
      <c r="B1540" s="81">
        <v>0</v>
      </c>
      <c r="C1540" s="82">
        <f t="shared" si="97"/>
        <v>0</v>
      </c>
      <c r="D1540" s="82">
        <f t="shared" si="98"/>
        <v>0</v>
      </c>
      <c r="E1540" s="82">
        <f t="shared" si="99"/>
        <v>0</v>
      </c>
      <c r="F1540" s="82" t="str">
        <f t="shared" si="100"/>
        <v>dd</v>
      </c>
      <c r="G1540" s="82"/>
    </row>
    <row r="1541" spans="1:7" x14ac:dyDescent="0.25">
      <c r="A1541" s="1">
        <v>40987</v>
      </c>
      <c r="B1541" s="81">
        <v>0</v>
      </c>
      <c r="C1541" s="82">
        <f t="shared" si="97"/>
        <v>0</v>
      </c>
      <c r="D1541" s="82">
        <f t="shared" si="98"/>
        <v>0</v>
      </c>
      <c r="E1541" s="82">
        <f t="shared" si="99"/>
        <v>0</v>
      </c>
      <c r="F1541" s="82" t="str">
        <f t="shared" si="100"/>
        <v>dd</v>
      </c>
      <c r="G1541" s="82"/>
    </row>
    <row r="1542" spans="1:7" x14ac:dyDescent="0.25">
      <c r="A1542" s="1">
        <v>40988</v>
      </c>
      <c r="B1542" s="81">
        <v>0</v>
      </c>
      <c r="C1542" s="82">
        <f t="shared" si="97"/>
        <v>0</v>
      </c>
      <c r="D1542" s="82">
        <f t="shared" si="98"/>
        <v>0</v>
      </c>
      <c r="E1542" s="82">
        <f t="shared" si="99"/>
        <v>0</v>
      </c>
      <c r="F1542" s="82" t="str">
        <f t="shared" si="100"/>
        <v>dd</v>
      </c>
      <c r="G1542" s="82"/>
    </row>
    <row r="1543" spans="1:7" x14ac:dyDescent="0.25">
      <c r="A1543" s="1">
        <v>40989</v>
      </c>
      <c r="B1543" s="81">
        <v>0</v>
      </c>
      <c r="C1543" s="82">
        <f t="shared" si="97"/>
        <v>0</v>
      </c>
      <c r="D1543" s="82">
        <f t="shared" si="98"/>
        <v>0</v>
      </c>
      <c r="E1543" s="82">
        <f t="shared" si="99"/>
        <v>0</v>
      </c>
      <c r="F1543" s="82" t="str">
        <f t="shared" si="100"/>
        <v>dd</v>
      </c>
      <c r="G1543" s="82"/>
    </row>
    <row r="1544" spans="1:7" x14ac:dyDescent="0.25">
      <c r="A1544" s="1">
        <v>40990</v>
      </c>
      <c r="B1544" s="81">
        <v>0</v>
      </c>
      <c r="C1544" s="82">
        <f t="shared" si="97"/>
        <v>0</v>
      </c>
      <c r="D1544" s="82">
        <f t="shared" si="98"/>
        <v>0</v>
      </c>
      <c r="E1544" s="82">
        <f t="shared" si="99"/>
        <v>0</v>
      </c>
      <c r="F1544" s="82" t="str">
        <f t="shared" si="100"/>
        <v>dd</v>
      </c>
      <c r="G1544" s="82"/>
    </row>
    <row r="1545" spans="1:7" x14ac:dyDescent="0.25">
      <c r="A1545" s="1">
        <v>40991</v>
      </c>
      <c r="B1545" s="81">
        <v>0</v>
      </c>
      <c r="C1545" s="82">
        <f t="shared" si="97"/>
        <v>0</v>
      </c>
      <c r="D1545" s="82">
        <f t="shared" si="98"/>
        <v>0</v>
      </c>
      <c r="E1545" s="82">
        <f t="shared" si="99"/>
        <v>0</v>
      </c>
      <c r="F1545" s="82" t="str">
        <f t="shared" si="100"/>
        <v>dd</v>
      </c>
      <c r="G1545" s="82"/>
    </row>
    <row r="1546" spans="1:7" x14ac:dyDescent="0.25">
      <c r="A1546" s="1">
        <v>40992</v>
      </c>
      <c r="B1546" s="81">
        <v>0</v>
      </c>
      <c r="C1546" s="82">
        <f t="shared" si="97"/>
        <v>0</v>
      </c>
      <c r="D1546" s="82">
        <f t="shared" si="98"/>
        <v>0</v>
      </c>
      <c r="E1546" s="82">
        <f t="shared" si="99"/>
        <v>0</v>
      </c>
      <c r="F1546" s="82" t="str">
        <f t="shared" si="100"/>
        <v>dd</v>
      </c>
      <c r="G1546" s="82"/>
    </row>
    <row r="1547" spans="1:7" x14ac:dyDescent="0.25">
      <c r="A1547" s="1">
        <v>40993</v>
      </c>
      <c r="B1547" s="81">
        <v>0</v>
      </c>
      <c r="C1547" s="82">
        <f t="shared" si="97"/>
        <v>0</v>
      </c>
      <c r="D1547" s="82">
        <f t="shared" si="98"/>
        <v>0</v>
      </c>
      <c r="E1547" s="82">
        <f t="shared" si="99"/>
        <v>0</v>
      </c>
      <c r="F1547" s="82" t="str">
        <f t="shared" si="100"/>
        <v>dd</v>
      </c>
      <c r="G1547" s="82"/>
    </row>
    <row r="1548" spans="1:7" x14ac:dyDescent="0.25">
      <c r="A1548" s="1">
        <v>40994</v>
      </c>
      <c r="B1548" s="81">
        <v>0.1</v>
      </c>
      <c r="C1548" s="82">
        <f t="shared" si="97"/>
        <v>1</v>
      </c>
      <c r="D1548" s="82">
        <f t="shared" si="98"/>
        <v>1</v>
      </c>
      <c r="E1548" s="82">
        <f t="shared" si="99"/>
        <v>-1</v>
      </c>
      <c r="F1548" s="82" t="str">
        <f t="shared" si="100"/>
        <v>dw</v>
      </c>
      <c r="G1548" s="82"/>
    </row>
    <row r="1549" spans="1:7" x14ac:dyDescent="0.25">
      <c r="A1549" s="1">
        <v>40995</v>
      </c>
      <c r="B1549" s="81">
        <v>0</v>
      </c>
      <c r="C1549" s="82">
        <f t="shared" si="97"/>
        <v>0</v>
      </c>
      <c r="D1549" s="82">
        <f t="shared" si="98"/>
        <v>1</v>
      </c>
      <c r="E1549" s="82">
        <f t="shared" si="99"/>
        <v>1</v>
      </c>
      <c r="F1549" s="82" t="str">
        <f t="shared" si="100"/>
        <v>wd</v>
      </c>
      <c r="G1549" s="82"/>
    </row>
    <row r="1550" spans="1:7" x14ac:dyDescent="0.25">
      <c r="A1550" s="1">
        <v>40996</v>
      </c>
      <c r="B1550" s="81">
        <v>0</v>
      </c>
      <c r="C1550" s="82">
        <f t="shared" si="97"/>
        <v>0</v>
      </c>
      <c r="D1550" s="82">
        <f t="shared" si="98"/>
        <v>0</v>
      </c>
      <c r="E1550" s="82">
        <f t="shared" si="99"/>
        <v>0</v>
      </c>
      <c r="F1550" s="82" t="str">
        <f t="shared" si="100"/>
        <v>dd</v>
      </c>
      <c r="G1550" s="82"/>
    </row>
    <row r="1551" spans="1:7" x14ac:dyDescent="0.25">
      <c r="A1551" s="1">
        <v>40997</v>
      </c>
      <c r="B1551" s="81">
        <v>0</v>
      </c>
      <c r="C1551" s="82">
        <f t="shared" si="97"/>
        <v>0</v>
      </c>
      <c r="D1551" s="82">
        <f t="shared" si="98"/>
        <v>0</v>
      </c>
      <c r="E1551" s="82">
        <f t="shared" si="99"/>
        <v>0</v>
      </c>
      <c r="F1551" s="82" t="str">
        <f t="shared" si="100"/>
        <v>dd</v>
      </c>
      <c r="G1551" s="82"/>
    </row>
    <row r="1552" spans="1:7" x14ac:dyDescent="0.25">
      <c r="A1552" s="1">
        <v>40998</v>
      </c>
      <c r="B1552" s="81">
        <v>0</v>
      </c>
      <c r="C1552" s="82">
        <f t="shared" si="97"/>
        <v>0</v>
      </c>
      <c r="D1552" s="82">
        <f t="shared" si="98"/>
        <v>0</v>
      </c>
      <c r="E1552" s="82">
        <f t="shared" si="99"/>
        <v>0</v>
      </c>
      <c r="F1552" s="82" t="str">
        <f t="shared" si="100"/>
        <v>dd</v>
      </c>
      <c r="G1552" s="82"/>
    </row>
    <row r="1553" spans="1:7" x14ac:dyDescent="0.25">
      <c r="A1553" s="1">
        <v>40999</v>
      </c>
      <c r="B1553" s="81">
        <v>0.1</v>
      </c>
      <c r="C1553" s="82">
        <f t="shared" si="97"/>
        <v>1</v>
      </c>
      <c r="D1553" s="82">
        <f t="shared" si="98"/>
        <v>1</v>
      </c>
      <c r="E1553" s="82">
        <f t="shared" si="99"/>
        <v>-1</v>
      </c>
      <c r="F1553" s="82" t="str">
        <f t="shared" si="100"/>
        <v>dw</v>
      </c>
      <c r="G1553" s="82"/>
    </row>
    <row r="1554" spans="1:7" x14ac:dyDescent="0.25">
      <c r="A1554" s="1">
        <v>41000</v>
      </c>
      <c r="B1554" s="81">
        <v>0</v>
      </c>
      <c r="C1554" s="82">
        <f t="shared" si="97"/>
        <v>0</v>
      </c>
      <c r="D1554" s="82">
        <f t="shared" si="98"/>
        <v>1</v>
      </c>
      <c r="E1554" s="82">
        <f t="shared" si="99"/>
        <v>1</v>
      </c>
      <c r="F1554" s="82" t="str">
        <f t="shared" si="100"/>
        <v>wd</v>
      </c>
      <c r="G1554" s="82"/>
    </row>
    <row r="1555" spans="1:7" x14ac:dyDescent="0.25">
      <c r="A1555" s="1">
        <v>41001</v>
      </c>
      <c r="B1555" s="81">
        <v>0.2</v>
      </c>
      <c r="C1555" s="82">
        <f t="shared" si="97"/>
        <v>1</v>
      </c>
      <c r="D1555" s="82">
        <f t="shared" si="98"/>
        <v>1</v>
      </c>
      <c r="E1555" s="82">
        <f t="shared" si="99"/>
        <v>-1</v>
      </c>
      <c r="F1555" s="82" t="str">
        <f t="shared" si="100"/>
        <v>dw</v>
      </c>
      <c r="G1555" s="82"/>
    </row>
    <row r="1556" spans="1:7" x14ac:dyDescent="0.25">
      <c r="A1556" s="1">
        <v>41002</v>
      </c>
      <c r="B1556" s="81">
        <v>3.0999999999999996</v>
      </c>
      <c r="C1556" s="82">
        <f t="shared" si="97"/>
        <v>1</v>
      </c>
      <c r="D1556" s="82">
        <f t="shared" si="98"/>
        <v>2</v>
      </c>
      <c r="E1556" s="82">
        <f t="shared" si="99"/>
        <v>2</v>
      </c>
      <c r="F1556" s="82" t="str">
        <f t="shared" si="100"/>
        <v>ww</v>
      </c>
      <c r="G1556" s="82"/>
    </row>
    <row r="1557" spans="1:7" x14ac:dyDescent="0.25">
      <c r="A1557" s="1">
        <v>41003</v>
      </c>
      <c r="B1557" s="81">
        <v>23.7</v>
      </c>
      <c r="C1557" s="82">
        <f t="shared" si="97"/>
        <v>1</v>
      </c>
      <c r="D1557" s="82">
        <f t="shared" si="98"/>
        <v>2</v>
      </c>
      <c r="E1557" s="82">
        <f t="shared" si="99"/>
        <v>2</v>
      </c>
      <c r="F1557" s="82" t="str">
        <f t="shared" si="100"/>
        <v>ww</v>
      </c>
      <c r="G1557" s="82"/>
    </row>
    <row r="1558" spans="1:7" x14ac:dyDescent="0.25">
      <c r="A1558" s="1">
        <v>41004</v>
      </c>
      <c r="B1558" s="81">
        <v>0</v>
      </c>
      <c r="C1558" s="82">
        <f t="shared" si="97"/>
        <v>0</v>
      </c>
      <c r="D1558" s="82">
        <f t="shared" si="98"/>
        <v>1</v>
      </c>
      <c r="E1558" s="82">
        <f t="shared" si="99"/>
        <v>1</v>
      </c>
      <c r="F1558" s="82" t="str">
        <f t="shared" si="100"/>
        <v>wd</v>
      </c>
      <c r="G1558" s="82"/>
    </row>
    <row r="1559" spans="1:7" x14ac:dyDescent="0.25">
      <c r="A1559" s="1">
        <v>41005</v>
      </c>
      <c r="B1559" s="81">
        <v>0</v>
      </c>
      <c r="C1559" s="82">
        <f t="shared" si="97"/>
        <v>0</v>
      </c>
      <c r="D1559" s="82">
        <f t="shared" si="98"/>
        <v>0</v>
      </c>
      <c r="E1559" s="82">
        <f t="shared" si="99"/>
        <v>0</v>
      </c>
      <c r="F1559" s="82" t="str">
        <f t="shared" si="100"/>
        <v>dd</v>
      </c>
      <c r="G1559" s="82"/>
    </row>
    <row r="1560" spans="1:7" x14ac:dyDescent="0.25">
      <c r="A1560" s="1">
        <v>41006</v>
      </c>
      <c r="B1560" s="81">
        <v>5.0999999999999996</v>
      </c>
      <c r="C1560" s="82">
        <f t="shared" si="97"/>
        <v>1</v>
      </c>
      <c r="D1560" s="82">
        <f t="shared" si="98"/>
        <v>1</v>
      </c>
      <c r="E1560" s="82">
        <f t="shared" si="99"/>
        <v>-1</v>
      </c>
      <c r="F1560" s="82" t="str">
        <f t="shared" si="100"/>
        <v>dw</v>
      </c>
      <c r="G1560" s="82"/>
    </row>
    <row r="1561" spans="1:7" x14ac:dyDescent="0.25">
      <c r="A1561" s="1">
        <v>41007</v>
      </c>
      <c r="B1561" s="81">
        <v>0.8</v>
      </c>
      <c r="C1561" s="82">
        <f t="shared" si="97"/>
        <v>1</v>
      </c>
      <c r="D1561" s="82">
        <f t="shared" si="98"/>
        <v>2</v>
      </c>
      <c r="E1561" s="82">
        <f t="shared" si="99"/>
        <v>2</v>
      </c>
      <c r="F1561" s="82" t="str">
        <f t="shared" si="100"/>
        <v>ww</v>
      </c>
      <c r="G1561" s="82"/>
    </row>
    <row r="1562" spans="1:7" x14ac:dyDescent="0.25">
      <c r="A1562" s="1">
        <v>41008</v>
      </c>
      <c r="B1562" s="81">
        <v>0.1</v>
      </c>
      <c r="C1562" s="82">
        <f t="shared" si="97"/>
        <v>1</v>
      </c>
      <c r="D1562" s="82">
        <f t="shared" si="98"/>
        <v>2</v>
      </c>
      <c r="E1562" s="82">
        <f t="shared" si="99"/>
        <v>2</v>
      </c>
      <c r="F1562" s="82" t="str">
        <f t="shared" si="100"/>
        <v>ww</v>
      </c>
      <c r="G1562" s="82"/>
    </row>
    <row r="1563" spans="1:7" x14ac:dyDescent="0.25">
      <c r="A1563" s="1">
        <v>41009</v>
      </c>
      <c r="B1563" s="81">
        <v>4.1999999999999993</v>
      </c>
      <c r="C1563" s="82">
        <f t="shared" si="97"/>
        <v>1</v>
      </c>
      <c r="D1563" s="82">
        <f t="shared" si="98"/>
        <v>2</v>
      </c>
      <c r="E1563" s="82">
        <f t="shared" si="99"/>
        <v>2</v>
      </c>
      <c r="F1563" s="82" t="str">
        <f t="shared" si="100"/>
        <v>ww</v>
      </c>
      <c r="G1563" s="82"/>
    </row>
    <row r="1564" spans="1:7" x14ac:dyDescent="0.25">
      <c r="A1564" s="1">
        <v>41010</v>
      </c>
      <c r="B1564" s="81">
        <v>4.7</v>
      </c>
      <c r="C1564" s="82">
        <f t="shared" si="97"/>
        <v>1</v>
      </c>
      <c r="D1564" s="82">
        <f t="shared" si="98"/>
        <v>2</v>
      </c>
      <c r="E1564" s="82">
        <f t="shared" si="99"/>
        <v>2</v>
      </c>
      <c r="F1564" s="82" t="str">
        <f t="shared" si="100"/>
        <v>ww</v>
      </c>
      <c r="G1564" s="82"/>
    </row>
    <row r="1565" spans="1:7" x14ac:dyDescent="0.25">
      <c r="A1565" s="1">
        <v>41011</v>
      </c>
      <c r="B1565" s="81">
        <v>3.8</v>
      </c>
      <c r="C1565" s="82">
        <f t="shared" si="97"/>
        <v>1</v>
      </c>
      <c r="D1565" s="82">
        <f t="shared" si="98"/>
        <v>2</v>
      </c>
      <c r="E1565" s="82">
        <f t="shared" si="99"/>
        <v>2</v>
      </c>
      <c r="F1565" s="82" t="str">
        <f t="shared" si="100"/>
        <v>ww</v>
      </c>
      <c r="G1565" s="82"/>
    </row>
    <row r="1566" spans="1:7" x14ac:dyDescent="0.25">
      <c r="A1566" s="1">
        <v>41012</v>
      </c>
      <c r="B1566" s="81">
        <v>0.8</v>
      </c>
      <c r="C1566" s="82">
        <f t="shared" si="97"/>
        <v>1</v>
      </c>
      <c r="D1566" s="82">
        <f t="shared" si="98"/>
        <v>2</v>
      </c>
      <c r="E1566" s="82">
        <f t="shared" si="99"/>
        <v>2</v>
      </c>
      <c r="F1566" s="82" t="str">
        <f t="shared" si="100"/>
        <v>ww</v>
      </c>
      <c r="G1566" s="82"/>
    </row>
    <row r="1567" spans="1:7" x14ac:dyDescent="0.25">
      <c r="A1567" s="1">
        <v>41013</v>
      </c>
      <c r="B1567" s="81">
        <v>5.0999999999999996</v>
      </c>
      <c r="C1567" s="82">
        <f t="shared" si="97"/>
        <v>1</v>
      </c>
      <c r="D1567" s="82">
        <f t="shared" si="98"/>
        <v>2</v>
      </c>
      <c r="E1567" s="82">
        <f t="shared" si="99"/>
        <v>2</v>
      </c>
      <c r="F1567" s="82" t="str">
        <f t="shared" si="100"/>
        <v>ww</v>
      </c>
      <c r="G1567" s="82"/>
    </row>
    <row r="1568" spans="1:7" x14ac:dyDescent="0.25">
      <c r="A1568" s="1">
        <v>41014</v>
      </c>
      <c r="B1568" s="81">
        <v>0.2</v>
      </c>
      <c r="C1568" s="82">
        <f t="shared" si="97"/>
        <v>1</v>
      </c>
      <c r="D1568" s="82">
        <f t="shared" si="98"/>
        <v>2</v>
      </c>
      <c r="E1568" s="82">
        <f t="shared" si="99"/>
        <v>2</v>
      </c>
      <c r="F1568" s="82" t="str">
        <f t="shared" si="100"/>
        <v>ww</v>
      </c>
      <c r="G1568" s="82"/>
    </row>
    <row r="1569" spans="1:7" x14ac:dyDescent="0.25">
      <c r="A1569" s="1">
        <v>41015</v>
      </c>
      <c r="B1569" s="81">
        <v>0.7</v>
      </c>
      <c r="C1569" s="82">
        <f t="shared" si="97"/>
        <v>1</v>
      </c>
      <c r="D1569" s="82">
        <f t="shared" si="98"/>
        <v>2</v>
      </c>
      <c r="E1569" s="82">
        <f t="shared" si="99"/>
        <v>2</v>
      </c>
      <c r="F1569" s="82" t="str">
        <f t="shared" si="100"/>
        <v>ww</v>
      </c>
      <c r="G1569" s="82"/>
    </row>
    <row r="1570" spans="1:7" x14ac:dyDescent="0.25">
      <c r="A1570" s="1">
        <v>41016</v>
      </c>
      <c r="B1570" s="81">
        <v>0.30000000000000004</v>
      </c>
      <c r="C1570" s="82">
        <f t="shared" si="97"/>
        <v>1</v>
      </c>
      <c r="D1570" s="82">
        <f t="shared" si="98"/>
        <v>2</v>
      </c>
      <c r="E1570" s="82">
        <f t="shared" si="99"/>
        <v>2</v>
      </c>
      <c r="F1570" s="82" t="str">
        <f t="shared" si="100"/>
        <v>ww</v>
      </c>
      <c r="G1570" s="82"/>
    </row>
    <row r="1571" spans="1:7" x14ac:dyDescent="0.25">
      <c r="A1571" s="1">
        <v>41017</v>
      </c>
      <c r="B1571" s="81">
        <v>0</v>
      </c>
      <c r="C1571" s="82">
        <f t="shared" si="97"/>
        <v>0</v>
      </c>
      <c r="D1571" s="82">
        <f t="shared" si="98"/>
        <v>1</v>
      </c>
      <c r="E1571" s="82">
        <f t="shared" si="99"/>
        <v>1</v>
      </c>
      <c r="F1571" s="82" t="str">
        <f t="shared" si="100"/>
        <v>wd</v>
      </c>
      <c r="G1571" s="82"/>
    </row>
    <row r="1572" spans="1:7" x14ac:dyDescent="0.25">
      <c r="A1572" s="1">
        <v>41018</v>
      </c>
      <c r="B1572" s="81">
        <v>19.8</v>
      </c>
      <c r="C1572" s="82">
        <f t="shared" si="97"/>
        <v>1</v>
      </c>
      <c r="D1572" s="82">
        <f t="shared" si="98"/>
        <v>1</v>
      </c>
      <c r="E1572" s="82">
        <f t="shared" si="99"/>
        <v>-1</v>
      </c>
      <c r="F1572" s="82" t="str">
        <f t="shared" si="100"/>
        <v>dw</v>
      </c>
      <c r="G1572" s="82"/>
    </row>
    <row r="1573" spans="1:7" x14ac:dyDescent="0.25">
      <c r="A1573" s="1">
        <v>41019</v>
      </c>
      <c r="B1573" s="81">
        <v>4.5999999999999996</v>
      </c>
      <c r="C1573" s="82">
        <f t="shared" si="97"/>
        <v>1</v>
      </c>
      <c r="D1573" s="82">
        <f t="shared" si="98"/>
        <v>2</v>
      </c>
      <c r="E1573" s="82">
        <f t="shared" si="99"/>
        <v>2</v>
      </c>
      <c r="F1573" s="82" t="str">
        <f t="shared" si="100"/>
        <v>ww</v>
      </c>
      <c r="G1573" s="82"/>
    </row>
    <row r="1574" spans="1:7" x14ac:dyDescent="0.25">
      <c r="A1574" s="1">
        <v>41020</v>
      </c>
      <c r="B1574" s="81">
        <v>4.0999999999999996</v>
      </c>
      <c r="C1574" s="82">
        <f t="shared" si="97"/>
        <v>1</v>
      </c>
      <c r="D1574" s="82">
        <f t="shared" si="98"/>
        <v>2</v>
      </c>
      <c r="E1574" s="82">
        <f t="shared" si="99"/>
        <v>2</v>
      </c>
      <c r="F1574" s="82" t="str">
        <f t="shared" si="100"/>
        <v>ww</v>
      </c>
      <c r="G1574" s="82"/>
    </row>
    <row r="1575" spans="1:7" x14ac:dyDescent="0.25">
      <c r="A1575" s="1">
        <v>41021</v>
      </c>
      <c r="B1575" s="81">
        <v>11.1</v>
      </c>
      <c r="C1575" s="82">
        <f t="shared" si="97"/>
        <v>1</v>
      </c>
      <c r="D1575" s="82">
        <f t="shared" si="98"/>
        <v>2</v>
      </c>
      <c r="E1575" s="82">
        <f t="shared" si="99"/>
        <v>2</v>
      </c>
      <c r="F1575" s="82" t="str">
        <f t="shared" si="100"/>
        <v>ww</v>
      </c>
      <c r="G1575" s="82"/>
    </row>
    <row r="1576" spans="1:7" x14ac:dyDescent="0.25">
      <c r="A1576" s="1">
        <v>41022</v>
      </c>
      <c r="B1576" s="81">
        <v>1.3</v>
      </c>
      <c r="C1576" s="82">
        <f t="shared" si="97"/>
        <v>1</v>
      </c>
      <c r="D1576" s="82">
        <f t="shared" si="98"/>
        <v>2</v>
      </c>
      <c r="E1576" s="82">
        <f t="shared" si="99"/>
        <v>2</v>
      </c>
      <c r="F1576" s="82" t="str">
        <f t="shared" si="100"/>
        <v>ww</v>
      </c>
      <c r="G1576" s="82"/>
    </row>
    <row r="1577" spans="1:7" x14ac:dyDescent="0.25">
      <c r="A1577" s="1">
        <v>41023</v>
      </c>
      <c r="B1577" s="81">
        <v>0.1</v>
      </c>
      <c r="C1577" s="82">
        <f t="shared" si="97"/>
        <v>1</v>
      </c>
      <c r="D1577" s="82">
        <f t="shared" si="98"/>
        <v>2</v>
      </c>
      <c r="E1577" s="82">
        <f t="shared" si="99"/>
        <v>2</v>
      </c>
      <c r="F1577" s="82" t="str">
        <f t="shared" si="100"/>
        <v>ww</v>
      </c>
      <c r="G1577" s="82"/>
    </row>
    <row r="1578" spans="1:7" x14ac:dyDescent="0.25">
      <c r="A1578" s="1">
        <v>41024</v>
      </c>
      <c r="B1578" s="81">
        <v>0.2</v>
      </c>
      <c r="C1578" s="82">
        <f t="shared" si="97"/>
        <v>1</v>
      </c>
      <c r="D1578" s="82">
        <f t="shared" si="98"/>
        <v>2</v>
      </c>
      <c r="E1578" s="82">
        <f t="shared" si="99"/>
        <v>2</v>
      </c>
      <c r="F1578" s="82" t="str">
        <f t="shared" si="100"/>
        <v>ww</v>
      </c>
      <c r="G1578" s="82"/>
    </row>
    <row r="1579" spans="1:7" x14ac:dyDescent="0.25">
      <c r="A1579" s="1">
        <v>41025</v>
      </c>
      <c r="B1579" s="81">
        <v>14.8</v>
      </c>
      <c r="C1579" s="82">
        <f t="shared" si="97"/>
        <v>1</v>
      </c>
      <c r="D1579" s="82">
        <f t="shared" si="98"/>
        <v>2</v>
      </c>
      <c r="E1579" s="82">
        <f t="shared" si="99"/>
        <v>2</v>
      </c>
      <c r="F1579" s="82" t="str">
        <f t="shared" si="100"/>
        <v>ww</v>
      </c>
      <c r="G1579" s="82"/>
    </row>
    <row r="1580" spans="1:7" x14ac:dyDescent="0.25">
      <c r="A1580" s="1">
        <v>41026</v>
      </c>
      <c r="B1580" s="81">
        <v>10.3</v>
      </c>
      <c r="C1580" s="82">
        <f t="shared" si="97"/>
        <v>1</v>
      </c>
      <c r="D1580" s="82">
        <f t="shared" si="98"/>
        <v>2</v>
      </c>
      <c r="E1580" s="82">
        <f t="shared" si="99"/>
        <v>2</v>
      </c>
      <c r="F1580" s="82" t="str">
        <f t="shared" si="100"/>
        <v>ww</v>
      </c>
      <c r="G1580" s="82"/>
    </row>
    <row r="1581" spans="1:7" x14ac:dyDescent="0.25">
      <c r="A1581" s="1">
        <v>41027</v>
      </c>
      <c r="B1581" s="81">
        <v>0.4</v>
      </c>
      <c r="C1581" s="82">
        <f t="shared" si="97"/>
        <v>1</v>
      </c>
      <c r="D1581" s="82">
        <f t="shared" si="98"/>
        <v>2</v>
      </c>
      <c r="E1581" s="82">
        <f t="shared" si="99"/>
        <v>2</v>
      </c>
      <c r="F1581" s="82" t="str">
        <f t="shared" si="100"/>
        <v>ww</v>
      </c>
      <c r="G1581" s="82"/>
    </row>
    <row r="1582" spans="1:7" x14ac:dyDescent="0.25">
      <c r="A1582" s="1">
        <v>41028</v>
      </c>
      <c r="B1582" s="81">
        <v>0</v>
      </c>
      <c r="C1582" s="82">
        <f t="shared" si="97"/>
        <v>0</v>
      </c>
      <c r="D1582" s="82">
        <f t="shared" si="98"/>
        <v>1</v>
      </c>
      <c r="E1582" s="82">
        <f t="shared" si="99"/>
        <v>1</v>
      </c>
      <c r="F1582" s="82" t="str">
        <f t="shared" si="100"/>
        <v>wd</v>
      </c>
      <c r="G1582" s="82"/>
    </row>
    <row r="1583" spans="1:7" x14ac:dyDescent="0.25">
      <c r="A1583" s="1">
        <v>41029</v>
      </c>
      <c r="B1583" s="81">
        <v>12.399999999999999</v>
      </c>
      <c r="C1583" s="82">
        <f t="shared" si="97"/>
        <v>1</v>
      </c>
      <c r="D1583" s="82">
        <f t="shared" si="98"/>
        <v>1</v>
      </c>
      <c r="E1583" s="82">
        <f t="shared" si="99"/>
        <v>-1</v>
      </c>
      <c r="F1583" s="82" t="str">
        <f t="shared" si="100"/>
        <v>dw</v>
      </c>
      <c r="G1583" s="82"/>
    </row>
    <row r="1584" spans="1:7" x14ac:dyDescent="0.25">
      <c r="A1584" s="1">
        <v>41030</v>
      </c>
      <c r="B1584" s="81">
        <v>0.1</v>
      </c>
      <c r="C1584" s="82">
        <f t="shared" si="97"/>
        <v>1</v>
      </c>
      <c r="D1584" s="82">
        <f t="shared" si="98"/>
        <v>2</v>
      </c>
      <c r="E1584" s="82">
        <f t="shared" si="99"/>
        <v>2</v>
      </c>
      <c r="F1584" s="82" t="str">
        <f t="shared" si="100"/>
        <v>ww</v>
      </c>
      <c r="G1584" s="82"/>
    </row>
    <row r="1585" spans="1:7" x14ac:dyDescent="0.25">
      <c r="A1585" s="1">
        <v>41031</v>
      </c>
      <c r="B1585" s="81">
        <v>0.2</v>
      </c>
      <c r="C1585" s="82">
        <f t="shared" si="97"/>
        <v>1</v>
      </c>
      <c r="D1585" s="82">
        <f t="shared" si="98"/>
        <v>2</v>
      </c>
      <c r="E1585" s="82">
        <f t="shared" si="99"/>
        <v>2</v>
      </c>
      <c r="F1585" s="82" t="str">
        <f t="shared" si="100"/>
        <v>ww</v>
      </c>
      <c r="G1585" s="82"/>
    </row>
    <row r="1586" spans="1:7" x14ac:dyDescent="0.25">
      <c r="A1586" s="1">
        <v>41032</v>
      </c>
      <c r="B1586" s="81">
        <v>0</v>
      </c>
      <c r="C1586" s="82">
        <f t="shared" si="97"/>
        <v>0</v>
      </c>
      <c r="D1586" s="82">
        <f t="shared" si="98"/>
        <v>1</v>
      </c>
      <c r="E1586" s="82">
        <f t="shared" si="99"/>
        <v>1</v>
      </c>
      <c r="F1586" s="82" t="str">
        <f t="shared" si="100"/>
        <v>wd</v>
      </c>
      <c r="G1586" s="82"/>
    </row>
    <row r="1587" spans="1:7" x14ac:dyDescent="0.25">
      <c r="A1587" s="1">
        <v>41033</v>
      </c>
      <c r="B1587" s="81">
        <v>0.30000000000000004</v>
      </c>
      <c r="C1587" s="82">
        <f t="shared" si="97"/>
        <v>1</v>
      </c>
      <c r="D1587" s="82">
        <f t="shared" si="98"/>
        <v>1</v>
      </c>
      <c r="E1587" s="82">
        <f t="shared" si="99"/>
        <v>-1</v>
      </c>
      <c r="F1587" s="82" t="str">
        <f t="shared" si="100"/>
        <v>dw</v>
      </c>
      <c r="G1587" s="82"/>
    </row>
    <row r="1588" spans="1:7" x14ac:dyDescent="0.25">
      <c r="A1588" s="1">
        <v>41034</v>
      </c>
      <c r="B1588" s="81">
        <v>0.5</v>
      </c>
      <c r="C1588" s="82">
        <f t="shared" si="97"/>
        <v>1</v>
      </c>
      <c r="D1588" s="82">
        <f t="shared" si="98"/>
        <v>2</v>
      </c>
      <c r="E1588" s="82">
        <f t="shared" si="99"/>
        <v>2</v>
      </c>
      <c r="F1588" s="82" t="str">
        <f t="shared" si="100"/>
        <v>ww</v>
      </c>
      <c r="G1588" s="82"/>
    </row>
    <row r="1589" spans="1:7" x14ac:dyDescent="0.25">
      <c r="A1589" s="1">
        <v>41035</v>
      </c>
      <c r="B1589" s="81">
        <v>0</v>
      </c>
      <c r="C1589" s="82">
        <f t="shared" si="97"/>
        <v>0</v>
      </c>
      <c r="D1589" s="82">
        <f t="shared" si="98"/>
        <v>1</v>
      </c>
      <c r="E1589" s="82">
        <f t="shared" si="99"/>
        <v>1</v>
      </c>
      <c r="F1589" s="82" t="str">
        <f t="shared" si="100"/>
        <v>wd</v>
      </c>
      <c r="G1589" s="82"/>
    </row>
    <row r="1590" spans="1:7" x14ac:dyDescent="0.25">
      <c r="A1590" s="1">
        <v>41036</v>
      </c>
      <c r="B1590" s="81">
        <v>0</v>
      </c>
      <c r="C1590" s="82">
        <f t="shared" si="97"/>
        <v>0</v>
      </c>
      <c r="D1590" s="82">
        <f t="shared" si="98"/>
        <v>0</v>
      </c>
      <c r="E1590" s="82">
        <f t="shared" si="99"/>
        <v>0</v>
      </c>
      <c r="F1590" s="82" t="str">
        <f t="shared" si="100"/>
        <v>dd</v>
      </c>
      <c r="G1590" s="82"/>
    </row>
    <row r="1591" spans="1:7" x14ac:dyDescent="0.25">
      <c r="A1591" s="1">
        <v>41037</v>
      </c>
      <c r="B1591" s="81">
        <v>4.6999999999999993</v>
      </c>
      <c r="C1591" s="82">
        <f t="shared" si="97"/>
        <v>1</v>
      </c>
      <c r="D1591" s="82">
        <f t="shared" si="98"/>
        <v>1</v>
      </c>
      <c r="E1591" s="82">
        <f t="shared" si="99"/>
        <v>-1</v>
      </c>
      <c r="F1591" s="82" t="str">
        <f t="shared" si="100"/>
        <v>dw</v>
      </c>
      <c r="G1591" s="82"/>
    </row>
    <row r="1592" spans="1:7" x14ac:dyDescent="0.25">
      <c r="A1592" s="1">
        <v>41038</v>
      </c>
      <c r="B1592" s="81">
        <v>0.9</v>
      </c>
      <c r="C1592" s="82">
        <f t="shared" si="97"/>
        <v>1</v>
      </c>
      <c r="D1592" s="82">
        <f t="shared" si="98"/>
        <v>2</v>
      </c>
      <c r="E1592" s="82">
        <f t="shared" si="99"/>
        <v>2</v>
      </c>
      <c r="F1592" s="82" t="str">
        <f t="shared" si="100"/>
        <v>ww</v>
      </c>
      <c r="G1592" s="82"/>
    </row>
    <row r="1593" spans="1:7" x14ac:dyDescent="0.25">
      <c r="A1593" s="1">
        <v>41039</v>
      </c>
      <c r="B1593" s="81">
        <v>13.6</v>
      </c>
      <c r="C1593" s="82">
        <f t="shared" si="97"/>
        <v>1</v>
      </c>
      <c r="D1593" s="82">
        <f t="shared" si="98"/>
        <v>2</v>
      </c>
      <c r="E1593" s="82">
        <f t="shared" si="99"/>
        <v>2</v>
      </c>
      <c r="F1593" s="82" t="str">
        <f t="shared" si="100"/>
        <v>ww</v>
      </c>
      <c r="G1593" s="82"/>
    </row>
    <row r="1594" spans="1:7" x14ac:dyDescent="0.25">
      <c r="A1594" s="1">
        <v>41040</v>
      </c>
      <c r="B1594" s="81">
        <v>10.7</v>
      </c>
      <c r="C1594" s="82">
        <f t="shared" si="97"/>
        <v>1</v>
      </c>
      <c r="D1594" s="82">
        <f t="shared" si="98"/>
        <v>2</v>
      </c>
      <c r="E1594" s="82">
        <f t="shared" si="99"/>
        <v>2</v>
      </c>
      <c r="F1594" s="82" t="str">
        <f t="shared" si="100"/>
        <v>ww</v>
      </c>
      <c r="G1594" s="82"/>
    </row>
    <row r="1595" spans="1:7" x14ac:dyDescent="0.25">
      <c r="A1595" s="1">
        <v>41041</v>
      </c>
      <c r="B1595" s="81">
        <v>4.2</v>
      </c>
      <c r="C1595" s="82">
        <f t="shared" si="97"/>
        <v>1</v>
      </c>
      <c r="D1595" s="82">
        <f t="shared" si="98"/>
        <v>2</v>
      </c>
      <c r="E1595" s="82">
        <f t="shared" si="99"/>
        <v>2</v>
      </c>
      <c r="F1595" s="82" t="str">
        <f t="shared" si="100"/>
        <v>ww</v>
      </c>
      <c r="G1595" s="82"/>
    </row>
    <row r="1596" spans="1:7" x14ac:dyDescent="0.25">
      <c r="A1596" s="1">
        <v>41042</v>
      </c>
      <c r="B1596" s="81">
        <v>0.1</v>
      </c>
      <c r="C1596" s="82">
        <f t="shared" si="97"/>
        <v>1</v>
      </c>
      <c r="D1596" s="82">
        <f t="shared" si="98"/>
        <v>2</v>
      </c>
      <c r="E1596" s="82">
        <f t="shared" si="99"/>
        <v>2</v>
      </c>
      <c r="F1596" s="82" t="str">
        <f t="shared" si="100"/>
        <v>ww</v>
      </c>
      <c r="G1596" s="82"/>
    </row>
    <row r="1597" spans="1:7" x14ac:dyDescent="0.25">
      <c r="A1597" s="1">
        <v>41043</v>
      </c>
      <c r="B1597" s="81">
        <v>0.1</v>
      </c>
      <c r="C1597" s="82">
        <f t="shared" si="97"/>
        <v>1</v>
      </c>
      <c r="D1597" s="82">
        <f t="shared" si="98"/>
        <v>2</v>
      </c>
      <c r="E1597" s="82">
        <f t="shared" si="99"/>
        <v>2</v>
      </c>
      <c r="F1597" s="82" t="str">
        <f t="shared" si="100"/>
        <v>ww</v>
      </c>
      <c r="G1597" s="82"/>
    </row>
    <row r="1598" spans="1:7" x14ac:dyDescent="0.25">
      <c r="A1598" s="1">
        <v>41044</v>
      </c>
      <c r="B1598" s="81">
        <v>4</v>
      </c>
      <c r="C1598" s="82">
        <f t="shared" si="97"/>
        <v>1</v>
      </c>
      <c r="D1598" s="82">
        <f t="shared" si="98"/>
        <v>2</v>
      </c>
      <c r="E1598" s="82">
        <f t="shared" si="99"/>
        <v>2</v>
      </c>
      <c r="F1598" s="82" t="str">
        <f t="shared" si="100"/>
        <v>ww</v>
      </c>
      <c r="G1598" s="82"/>
    </row>
    <row r="1599" spans="1:7" x14ac:dyDescent="0.25">
      <c r="A1599" s="1">
        <v>41045</v>
      </c>
      <c r="B1599" s="81">
        <v>0</v>
      </c>
      <c r="C1599" s="82">
        <f t="shared" si="97"/>
        <v>0</v>
      </c>
      <c r="D1599" s="82">
        <f t="shared" si="98"/>
        <v>1</v>
      </c>
      <c r="E1599" s="82">
        <f t="shared" si="99"/>
        <v>1</v>
      </c>
      <c r="F1599" s="82" t="str">
        <f t="shared" si="100"/>
        <v>wd</v>
      </c>
      <c r="G1599" s="82"/>
    </row>
    <row r="1600" spans="1:7" x14ac:dyDescent="0.25">
      <c r="A1600" s="1">
        <v>41046</v>
      </c>
      <c r="B1600" s="81">
        <v>0.1</v>
      </c>
      <c r="C1600" s="82">
        <f t="shared" si="97"/>
        <v>1</v>
      </c>
      <c r="D1600" s="82">
        <f t="shared" si="98"/>
        <v>1</v>
      </c>
      <c r="E1600" s="82">
        <f t="shared" si="99"/>
        <v>-1</v>
      </c>
      <c r="F1600" s="82" t="str">
        <f t="shared" si="100"/>
        <v>dw</v>
      </c>
      <c r="G1600" s="82"/>
    </row>
    <row r="1601" spans="1:7" x14ac:dyDescent="0.25">
      <c r="A1601" s="1">
        <v>41047</v>
      </c>
      <c r="B1601" s="81">
        <v>1.3</v>
      </c>
      <c r="C1601" s="82">
        <f t="shared" si="97"/>
        <v>1</v>
      </c>
      <c r="D1601" s="82">
        <f t="shared" si="98"/>
        <v>2</v>
      </c>
      <c r="E1601" s="82">
        <f t="shared" si="99"/>
        <v>2</v>
      </c>
      <c r="F1601" s="82" t="str">
        <f t="shared" si="100"/>
        <v>ww</v>
      </c>
      <c r="G1601" s="82"/>
    </row>
    <row r="1602" spans="1:7" x14ac:dyDescent="0.25">
      <c r="A1602" s="1">
        <v>41048</v>
      </c>
      <c r="B1602" s="81">
        <v>0.1</v>
      </c>
      <c r="C1602" s="82">
        <f t="shared" si="97"/>
        <v>1</v>
      </c>
      <c r="D1602" s="82">
        <f t="shared" si="98"/>
        <v>2</v>
      </c>
      <c r="E1602" s="82">
        <f t="shared" si="99"/>
        <v>2</v>
      </c>
      <c r="F1602" s="82" t="str">
        <f t="shared" si="100"/>
        <v>ww</v>
      </c>
      <c r="G1602" s="82"/>
    </row>
    <row r="1603" spans="1:7" x14ac:dyDescent="0.25">
      <c r="A1603" s="1">
        <v>41049</v>
      </c>
      <c r="B1603" s="81">
        <v>0</v>
      </c>
      <c r="C1603" s="82">
        <f t="shared" ref="C1603:C1666" si="101">IF(B1603&gt;0,1,0)</f>
        <v>0</v>
      </c>
      <c r="D1603" s="82">
        <f t="shared" ref="D1603:D1666" si="102">SUM(C1602:C1603)</f>
        <v>1</v>
      </c>
      <c r="E1603" s="82">
        <f t="shared" ref="E1603:E1666" si="103">IF(D1603=1,IF(C1602=1,1,-1),D1603)</f>
        <v>1</v>
      </c>
      <c r="F1603" s="82" t="str">
        <f t="shared" ref="F1603:F1665" si="104">VLOOKUP(E1603,codes,2,)</f>
        <v>wd</v>
      </c>
      <c r="G1603" s="82"/>
    </row>
    <row r="1604" spans="1:7" x14ac:dyDescent="0.25">
      <c r="A1604" s="1">
        <v>41050</v>
      </c>
      <c r="B1604" s="81">
        <v>0</v>
      </c>
      <c r="C1604" s="82">
        <f t="shared" si="101"/>
        <v>0</v>
      </c>
      <c r="D1604" s="82">
        <f t="shared" si="102"/>
        <v>0</v>
      </c>
      <c r="E1604" s="82">
        <f t="shared" si="103"/>
        <v>0</v>
      </c>
      <c r="F1604" s="82" t="str">
        <f t="shared" si="104"/>
        <v>dd</v>
      </c>
      <c r="G1604" s="82"/>
    </row>
    <row r="1605" spans="1:7" x14ac:dyDescent="0.25">
      <c r="A1605" s="1">
        <v>41051</v>
      </c>
      <c r="B1605" s="81">
        <v>0</v>
      </c>
      <c r="C1605" s="82">
        <f t="shared" si="101"/>
        <v>0</v>
      </c>
      <c r="D1605" s="82">
        <f t="shared" si="102"/>
        <v>0</v>
      </c>
      <c r="E1605" s="82">
        <f t="shared" si="103"/>
        <v>0</v>
      </c>
      <c r="F1605" s="82" t="str">
        <f t="shared" si="104"/>
        <v>dd</v>
      </c>
      <c r="G1605" s="82"/>
    </row>
    <row r="1606" spans="1:7" x14ac:dyDescent="0.25">
      <c r="A1606" s="1">
        <v>41052</v>
      </c>
      <c r="B1606" s="81">
        <v>0</v>
      </c>
      <c r="C1606" s="82">
        <f t="shared" si="101"/>
        <v>0</v>
      </c>
      <c r="D1606" s="82">
        <f t="shared" si="102"/>
        <v>0</v>
      </c>
      <c r="E1606" s="82">
        <f t="shared" si="103"/>
        <v>0</v>
      </c>
      <c r="F1606" s="82" t="str">
        <f t="shared" si="104"/>
        <v>dd</v>
      </c>
      <c r="G1606" s="82"/>
    </row>
    <row r="1607" spans="1:7" x14ac:dyDescent="0.25">
      <c r="A1607" s="1">
        <v>41053</v>
      </c>
      <c r="B1607" s="81">
        <v>0</v>
      </c>
      <c r="C1607" s="82">
        <f t="shared" si="101"/>
        <v>0</v>
      </c>
      <c r="D1607" s="82">
        <f t="shared" si="102"/>
        <v>0</v>
      </c>
      <c r="E1607" s="82">
        <f t="shared" si="103"/>
        <v>0</v>
      </c>
      <c r="F1607" s="82" t="str">
        <f t="shared" si="104"/>
        <v>dd</v>
      </c>
      <c r="G1607" s="82"/>
    </row>
    <row r="1608" spans="1:7" x14ac:dyDescent="0.25">
      <c r="A1608" s="1">
        <v>41054</v>
      </c>
      <c r="B1608" s="81">
        <v>0</v>
      </c>
      <c r="C1608" s="82">
        <f t="shared" si="101"/>
        <v>0</v>
      </c>
      <c r="D1608" s="82">
        <f t="shared" si="102"/>
        <v>0</v>
      </c>
      <c r="E1608" s="82">
        <f t="shared" si="103"/>
        <v>0</v>
      </c>
      <c r="F1608" s="82" t="str">
        <f t="shared" si="104"/>
        <v>dd</v>
      </c>
      <c r="G1608" s="82"/>
    </row>
    <row r="1609" spans="1:7" x14ac:dyDescent="0.25">
      <c r="A1609" s="1">
        <v>41055</v>
      </c>
      <c r="B1609" s="81">
        <v>0</v>
      </c>
      <c r="C1609" s="82">
        <f t="shared" si="101"/>
        <v>0</v>
      </c>
      <c r="D1609" s="82">
        <f t="shared" si="102"/>
        <v>0</v>
      </c>
      <c r="E1609" s="82">
        <f t="shared" si="103"/>
        <v>0</v>
      </c>
      <c r="F1609" s="82" t="str">
        <f t="shared" si="104"/>
        <v>dd</v>
      </c>
      <c r="G1609" s="82"/>
    </row>
    <row r="1610" spans="1:7" x14ac:dyDescent="0.25">
      <c r="A1610" s="1">
        <v>41056</v>
      </c>
      <c r="B1610" s="81">
        <v>0</v>
      </c>
      <c r="C1610" s="82">
        <f t="shared" si="101"/>
        <v>0</v>
      </c>
      <c r="D1610" s="82">
        <f t="shared" si="102"/>
        <v>0</v>
      </c>
      <c r="E1610" s="82">
        <f t="shared" si="103"/>
        <v>0</v>
      </c>
      <c r="F1610" s="82" t="str">
        <f t="shared" si="104"/>
        <v>dd</v>
      </c>
      <c r="G1610" s="82"/>
    </row>
    <row r="1611" spans="1:7" x14ac:dyDescent="0.25">
      <c r="A1611" s="1">
        <v>41057</v>
      </c>
      <c r="B1611" s="81">
        <v>0</v>
      </c>
      <c r="C1611" s="82">
        <f t="shared" si="101"/>
        <v>0</v>
      </c>
      <c r="D1611" s="82">
        <f t="shared" si="102"/>
        <v>0</v>
      </c>
      <c r="E1611" s="82">
        <f t="shared" si="103"/>
        <v>0</v>
      </c>
      <c r="F1611" s="82" t="str">
        <f t="shared" si="104"/>
        <v>dd</v>
      </c>
      <c r="G1611" s="82"/>
    </row>
    <row r="1612" spans="1:7" x14ac:dyDescent="0.25">
      <c r="A1612" s="1">
        <v>41058</v>
      </c>
      <c r="B1612" s="81">
        <v>0</v>
      </c>
      <c r="C1612" s="82">
        <f t="shared" si="101"/>
        <v>0</v>
      </c>
      <c r="D1612" s="82">
        <f t="shared" si="102"/>
        <v>0</v>
      </c>
      <c r="E1612" s="82">
        <f t="shared" si="103"/>
        <v>0</v>
      </c>
      <c r="F1612" s="82" t="str">
        <f t="shared" si="104"/>
        <v>dd</v>
      </c>
      <c r="G1612" s="82"/>
    </row>
    <row r="1613" spans="1:7" x14ac:dyDescent="0.25">
      <c r="A1613" s="1">
        <v>41059</v>
      </c>
      <c r="B1613" s="81">
        <v>0.1</v>
      </c>
      <c r="C1613" s="82">
        <f t="shared" si="101"/>
        <v>1</v>
      </c>
      <c r="D1613" s="82">
        <f t="shared" si="102"/>
        <v>1</v>
      </c>
      <c r="E1613" s="82">
        <f t="shared" si="103"/>
        <v>-1</v>
      </c>
      <c r="F1613" s="82" t="str">
        <f t="shared" si="104"/>
        <v>dw</v>
      </c>
      <c r="G1613" s="82"/>
    </row>
    <row r="1614" spans="1:7" x14ac:dyDescent="0.25">
      <c r="A1614" s="1">
        <v>41060</v>
      </c>
      <c r="B1614" s="81">
        <v>2</v>
      </c>
      <c r="C1614" s="82">
        <f t="shared" si="101"/>
        <v>1</v>
      </c>
      <c r="D1614" s="82">
        <f t="shared" si="102"/>
        <v>2</v>
      </c>
      <c r="E1614" s="82">
        <f t="shared" si="103"/>
        <v>2</v>
      </c>
      <c r="F1614" s="82" t="str">
        <f t="shared" si="104"/>
        <v>ww</v>
      </c>
      <c r="G1614" s="82"/>
    </row>
    <row r="1615" spans="1:7" x14ac:dyDescent="0.25">
      <c r="A1615" s="1">
        <v>41061</v>
      </c>
      <c r="B1615" s="81">
        <v>10.8</v>
      </c>
      <c r="C1615" s="82">
        <f t="shared" si="101"/>
        <v>1</v>
      </c>
      <c r="D1615" s="82">
        <f t="shared" si="102"/>
        <v>2</v>
      </c>
      <c r="E1615" s="82">
        <f t="shared" si="103"/>
        <v>2</v>
      </c>
      <c r="F1615" s="82" t="str">
        <f t="shared" si="104"/>
        <v>ww</v>
      </c>
      <c r="G1615" s="82"/>
    </row>
    <row r="1616" spans="1:7" x14ac:dyDescent="0.25">
      <c r="A1616" s="1">
        <v>41062</v>
      </c>
      <c r="B1616" s="81">
        <v>0</v>
      </c>
      <c r="C1616" s="82">
        <f t="shared" si="101"/>
        <v>0</v>
      </c>
      <c r="D1616" s="82">
        <f t="shared" si="102"/>
        <v>1</v>
      </c>
      <c r="E1616" s="82">
        <f t="shared" si="103"/>
        <v>1</v>
      </c>
      <c r="F1616" s="82" t="str">
        <f t="shared" si="104"/>
        <v>wd</v>
      </c>
      <c r="G1616" s="82"/>
    </row>
    <row r="1617" spans="1:7" x14ac:dyDescent="0.25">
      <c r="A1617" s="1">
        <v>41063</v>
      </c>
      <c r="B1617" s="81">
        <v>0.7</v>
      </c>
      <c r="C1617" s="82">
        <f t="shared" si="101"/>
        <v>1</v>
      </c>
      <c r="D1617" s="82">
        <f t="shared" si="102"/>
        <v>1</v>
      </c>
      <c r="E1617" s="82">
        <f t="shared" si="103"/>
        <v>-1</v>
      </c>
      <c r="F1617" s="82" t="str">
        <f t="shared" si="104"/>
        <v>dw</v>
      </c>
      <c r="G1617" s="82"/>
    </row>
    <row r="1618" spans="1:7" x14ac:dyDescent="0.25">
      <c r="A1618" s="1">
        <v>41064</v>
      </c>
      <c r="B1618" s="81">
        <v>1.6</v>
      </c>
      <c r="C1618" s="82">
        <f t="shared" si="101"/>
        <v>1</v>
      </c>
      <c r="D1618" s="82">
        <f t="shared" si="102"/>
        <v>2</v>
      </c>
      <c r="E1618" s="82">
        <f t="shared" si="103"/>
        <v>2</v>
      </c>
      <c r="F1618" s="82" t="str">
        <f t="shared" si="104"/>
        <v>ww</v>
      </c>
      <c r="G1618" s="82"/>
    </row>
    <row r="1619" spans="1:7" x14ac:dyDescent="0.25">
      <c r="A1619" s="1">
        <v>41065</v>
      </c>
      <c r="B1619" s="81">
        <v>0</v>
      </c>
      <c r="C1619" s="82">
        <f t="shared" si="101"/>
        <v>0</v>
      </c>
      <c r="D1619" s="82">
        <f t="shared" si="102"/>
        <v>1</v>
      </c>
      <c r="E1619" s="82">
        <f t="shared" si="103"/>
        <v>1</v>
      </c>
      <c r="F1619" s="82" t="str">
        <f t="shared" si="104"/>
        <v>wd</v>
      </c>
      <c r="G1619" s="82"/>
    </row>
    <row r="1620" spans="1:7" x14ac:dyDescent="0.25">
      <c r="A1620" s="1">
        <v>41066</v>
      </c>
      <c r="B1620" s="81">
        <v>3.9</v>
      </c>
      <c r="C1620" s="82">
        <f t="shared" si="101"/>
        <v>1</v>
      </c>
      <c r="D1620" s="82">
        <f t="shared" si="102"/>
        <v>1</v>
      </c>
      <c r="E1620" s="82">
        <f t="shared" si="103"/>
        <v>-1</v>
      </c>
      <c r="F1620" s="82" t="str">
        <f t="shared" si="104"/>
        <v>dw</v>
      </c>
      <c r="G1620" s="82"/>
    </row>
    <row r="1621" spans="1:7" x14ac:dyDescent="0.25">
      <c r="A1621" s="1">
        <v>41067</v>
      </c>
      <c r="B1621" s="81">
        <v>1</v>
      </c>
      <c r="C1621" s="82">
        <f t="shared" si="101"/>
        <v>1</v>
      </c>
      <c r="D1621" s="82">
        <f t="shared" si="102"/>
        <v>2</v>
      </c>
      <c r="E1621" s="82">
        <f t="shared" si="103"/>
        <v>2</v>
      </c>
      <c r="F1621" s="82" t="str">
        <f t="shared" si="104"/>
        <v>ww</v>
      </c>
      <c r="G1621" s="82"/>
    </row>
    <row r="1622" spans="1:7" x14ac:dyDescent="0.25">
      <c r="A1622" s="1">
        <v>41068</v>
      </c>
      <c r="B1622" s="81">
        <v>9.6</v>
      </c>
      <c r="C1622" s="82">
        <f t="shared" si="101"/>
        <v>1</v>
      </c>
      <c r="D1622" s="82">
        <f t="shared" si="102"/>
        <v>2</v>
      </c>
      <c r="E1622" s="82">
        <f t="shared" si="103"/>
        <v>2</v>
      </c>
      <c r="F1622" s="82" t="str">
        <f t="shared" si="104"/>
        <v>ww</v>
      </c>
      <c r="G1622" s="82"/>
    </row>
    <row r="1623" spans="1:7" x14ac:dyDescent="0.25">
      <c r="A1623" s="1">
        <v>41069</v>
      </c>
      <c r="B1623" s="81">
        <v>11.5</v>
      </c>
      <c r="C1623" s="82">
        <f t="shared" si="101"/>
        <v>1</v>
      </c>
      <c r="D1623" s="82">
        <f t="shared" si="102"/>
        <v>2</v>
      </c>
      <c r="E1623" s="82">
        <f t="shared" si="103"/>
        <v>2</v>
      </c>
      <c r="F1623" s="82" t="str">
        <f t="shared" si="104"/>
        <v>ww</v>
      </c>
      <c r="G1623" s="82"/>
    </row>
    <row r="1624" spans="1:7" x14ac:dyDescent="0.25">
      <c r="A1624" s="1">
        <v>41070</v>
      </c>
      <c r="B1624" s="81">
        <v>8.4</v>
      </c>
      <c r="C1624" s="82">
        <f t="shared" si="101"/>
        <v>1</v>
      </c>
      <c r="D1624" s="82">
        <f t="shared" si="102"/>
        <v>2</v>
      </c>
      <c r="E1624" s="82">
        <f t="shared" si="103"/>
        <v>2</v>
      </c>
      <c r="F1624" s="82" t="str">
        <f t="shared" si="104"/>
        <v>ww</v>
      </c>
      <c r="G1624" s="82"/>
    </row>
    <row r="1625" spans="1:7" x14ac:dyDescent="0.25">
      <c r="A1625" s="1">
        <v>41071</v>
      </c>
      <c r="B1625" s="81">
        <v>0</v>
      </c>
      <c r="C1625" s="82">
        <f t="shared" si="101"/>
        <v>0</v>
      </c>
      <c r="D1625" s="82">
        <f t="shared" si="102"/>
        <v>1</v>
      </c>
      <c r="E1625" s="82">
        <f t="shared" si="103"/>
        <v>1</v>
      </c>
      <c r="F1625" s="82" t="str">
        <f t="shared" si="104"/>
        <v>wd</v>
      </c>
      <c r="G1625" s="82"/>
    </row>
    <row r="1626" spans="1:7" x14ac:dyDescent="0.25">
      <c r="A1626" s="1">
        <v>41072</v>
      </c>
      <c r="B1626" s="81">
        <v>0.1</v>
      </c>
      <c r="C1626" s="82">
        <f t="shared" si="101"/>
        <v>1</v>
      </c>
      <c r="D1626" s="82">
        <f t="shared" si="102"/>
        <v>1</v>
      </c>
      <c r="E1626" s="82">
        <f t="shared" si="103"/>
        <v>-1</v>
      </c>
      <c r="F1626" s="82" t="str">
        <f t="shared" si="104"/>
        <v>dw</v>
      </c>
      <c r="G1626" s="82"/>
    </row>
    <row r="1627" spans="1:7" x14ac:dyDescent="0.25">
      <c r="A1627" s="1">
        <v>41073</v>
      </c>
      <c r="B1627" s="81">
        <v>0</v>
      </c>
      <c r="C1627" s="82">
        <f t="shared" si="101"/>
        <v>0</v>
      </c>
      <c r="D1627" s="82">
        <f t="shared" si="102"/>
        <v>1</v>
      </c>
      <c r="E1627" s="82">
        <f t="shared" si="103"/>
        <v>1</v>
      </c>
      <c r="F1627" s="82" t="str">
        <f t="shared" si="104"/>
        <v>wd</v>
      </c>
      <c r="G1627" s="82"/>
    </row>
    <row r="1628" spans="1:7" x14ac:dyDescent="0.25">
      <c r="A1628" s="1">
        <v>41074</v>
      </c>
      <c r="B1628" s="81">
        <v>0</v>
      </c>
      <c r="C1628" s="82">
        <f t="shared" si="101"/>
        <v>0</v>
      </c>
      <c r="D1628" s="82">
        <f t="shared" si="102"/>
        <v>0</v>
      </c>
      <c r="E1628" s="82">
        <f t="shared" si="103"/>
        <v>0</v>
      </c>
      <c r="F1628" s="82" t="str">
        <f t="shared" si="104"/>
        <v>dd</v>
      </c>
      <c r="G1628" s="82"/>
    </row>
    <row r="1629" spans="1:7" x14ac:dyDescent="0.25">
      <c r="A1629" s="1">
        <v>41075</v>
      </c>
      <c r="B1629" s="81">
        <v>7.3000000000000007</v>
      </c>
      <c r="C1629" s="82">
        <f t="shared" si="101"/>
        <v>1</v>
      </c>
      <c r="D1629" s="82">
        <f t="shared" si="102"/>
        <v>1</v>
      </c>
      <c r="E1629" s="82">
        <f t="shared" si="103"/>
        <v>-1</v>
      </c>
      <c r="F1629" s="82" t="str">
        <f t="shared" si="104"/>
        <v>dw</v>
      </c>
      <c r="G1629" s="82"/>
    </row>
    <row r="1630" spans="1:7" x14ac:dyDescent="0.25">
      <c r="A1630" s="1">
        <v>41076</v>
      </c>
      <c r="B1630" s="81">
        <v>9.6999999999999993</v>
      </c>
      <c r="C1630" s="82">
        <f t="shared" si="101"/>
        <v>1</v>
      </c>
      <c r="D1630" s="82">
        <f t="shared" si="102"/>
        <v>2</v>
      </c>
      <c r="E1630" s="82">
        <f t="shared" si="103"/>
        <v>2</v>
      </c>
      <c r="F1630" s="82" t="str">
        <f t="shared" si="104"/>
        <v>ww</v>
      </c>
      <c r="G1630" s="82"/>
    </row>
    <row r="1631" spans="1:7" x14ac:dyDescent="0.25">
      <c r="A1631" s="1">
        <v>41077</v>
      </c>
      <c r="B1631" s="81">
        <v>2.9</v>
      </c>
      <c r="C1631" s="82">
        <f t="shared" si="101"/>
        <v>1</v>
      </c>
      <c r="D1631" s="82">
        <f t="shared" si="102"/>
        <v>2</v>
      </c>
      <c r="E1631" s="82">
        <f t="shared" si="103"/>
        <v>2</v>
      </c>
      <c r="F1631" s="82" t="str">
        <f t="shared" si="104"/>
        <v>ww</v>
      </c>
      <c r="G1631" s="82"/>
    </row>
    <row r="1632" spans="1:7" x14ac:dyDescent="0.25">
      <c r="A1632" s="1">
        <v>41078</v>
      </c>
      <c r="B1632" s="81">
        <v>0.2</v>
      </c>
      <c r="C1632" s="82">
        <f t="shared" si="101"/>
        <v>1</v>
      </c>
      <c r="D1632" s="82">
        <f t="shared" si="102"/>
        <v>2</v>
      </c>
      <c r="E1632" s="82">
        <f t="shared" si="103"/>
        <v>2</v>
      </c>
      <c r="F1632" s="82" t="str">
        <f t="shared" si="104"/>
        <v>ww</v>
      </c>
      <c r="G1632" s="82"/>
    </row>
    <row r="1633" spans="1:7" x14ac:dyDescent="0.25">
      <c r="A1633" s="1">
        <v>41079</v>
      </c>
      <c r="B1633" s="81">
        <v>0.7</v>
      </c>
      <c r="C1633" s="82">
        <f t="shared" si="101"/>
        <v>1</v>
      </c>
      <c r="D1633" s="82">
        <f t="shared" si="102"/>
        <v>2</v>
      </c>
      <c r="E1633" s="82">
        <f t="shared" si="103"/>
        <v>2</v>
      </c>
      <c r="F1633" s="82" t="str">
        <f t="shared" si="104"/>
        <v>ww</v>
      </c>
      <c r="G1633" s="82"/>
    </row>
    <row r="1634" spans="1:7" x14ac:dyDescent="0.25">
      <c r="A1634" s="1">
        <v>41080</v>
      </c>
      <c r="B1634" s="81">
        <v>0.2</v>
      </c>
      <c r="C1634" s="82">
        <f t="shared" si="101"/>
        <v>1</v>
      </c>
      <c r="D1634" s="82">
        <f t="shared" si="102"/>
        <v>2</v>
      </c>
      <c r="E1634" s="82">
        <f t="shared" si="103"/>
        <v>2</v>
      </c>
      <c r="F1634" s="82" t="str">
        <f t="shared" si="104"/>
        <v>ww</v>
      </c>
      <c r="G1634" s="82"/>
    </row>
    <row r="1635" spans="1:7" x14ac:dyDescent="0.25">
      <c r="A1635" s="1">
        <v>41081</v>
      </c>
      <c r="B1635" s="81">
        <v>0.5</v>
      </c>
      <c r="C1635" s="82">
        <f t="shared" si="101"/>
        <v>1</v>
      </c>
      <c r="D1635" s="82">
        <f t="shared" si="102"/>
        <v>2</v>
      </c>
      <c r="E1635" s="82">
        <f t="shared" si="103"/>
        <v>2</v>
      </c>
      <c r="F1635" s="82" t="str">
        <f t="shared" si="104"/>
        <v>ww</v>
      </c>
      <c r="G1635" s="82"/>
    </row>
    <row r="1636" spans="1:7" x14ac:dyDescent="0.25">
      <c r="A1636" s="1">
        <v>41082</v>
      </c>
      <c r="B1636" s="81">
        <v>12.3</v>
      </c>
      <c r="C1636" s="82">
        <f t="shared" si="101"/>
        <v>1</v>
      </c>
      <c r="D1636" s="82">
        <f t="shared" si="102"/>
        <v>2</v>
      </c>
      <c r="E1636" s="82">
        <f t="shared" si="103"/>
        <v>2</v>
      </c>
      <c r="F1636" s="82" t="str">
        <f t="shared" si="104"/>
        <v>ww</v>
      </c>
      <c r="G1636" s="82"/>
    </row>
    <row r="1637" spans="1:7" x14ac:dyDescent="0.25">
      <c r="A1637" s="1">
        <v>41083</v>
      </c>
      <c r="B1637" s="81">
        <v>2.4</v>
      </c>
      <c r="C1637" s="82">
        <f t="shared" si="101"/>
        <v>1</v>
      </c>
      <c r="D1637" s="82">
        <f t="shared" si="102"/>
        <v>2</v>
      </c>
      <c r="E1637" s="82">
        <f t="shared" si="103"/>
        <v>2</v>
      </c>
      <c r="F1637" s="82" t="str">
        <f t="shared" si="104"/>
        <v>ww</v>
      </c>
      <c r="G1637" s="82"/>
    </row>
    <row r="1638" spans="1:7" x14ac:dyDescent="0.25">
      <c r="A1638" s="1">
        <v>41084</v>
      </c>
      <c r="B1638" s="81">
        <v>5.1999999999999993</v>
      </c>
      <c r="C1638" s="82">
        <f t="shared" si="101"/>
        <v>1</v>
      </c>
      <c r="D1638" s="82">
        <f t="shared" si="102"/>
        <v>2</v>
      </c>
      <c r="E1638" s="82">
        <f t="shared" si="103"/>
        <v>2</v>
      </c>
      <c r="F1638" s="82" t="str">
        <f t="shared" si="104"/>
        <v>ww</v>
      </c>
      <c r="G1638" s="82"/>
    </row>
    <row r="1639" spans="1:7" x14ac:dyDescent="0.25">
      <c r="A1639" s="1">
        <v>41085</v>
      </c>
      <c r="B1639" s="81">
        <v>13.9</v>
      </c>
      <c r="C1639" s="82">
        <f t="shared" si="101"/>
        <v>1</v>
      </c>
      <c r="D1639" s="82">
        <f t="shared" si="102"/>
        <v>2</v>
      </c>
      <c r="E1639" s="82">
        <f t="shared" si="103"/>
        <v>2</v>
      </c>
      <c r="F1639" s="82" t="str">
        <f t="shared" si="104"/>
        <v>ww</v>
      </c>
      <c r="G1639" s="82"/>
    </row>
    <row r="1640" spans="1:7" x14ac:dyDescent="0.25">
      <c r="A1640" s="1">
        <v>41086</v>
      </c>
      <c r="B1640" s="81">
        <v>0</v>
      </c>
      <c r="C1640" s="82">
        <f t="shared" si="101"/>
        <v>0</v>
      </c>
      <c r="D1640" s="82">
        <f t="shared" si="102"/>
        <v>1</v>
      </c>
      <c r="E1640" s="82">
        <f t="shared" si="103"/>
        <v>1</v>
      </c>
      <c r="F1640" s="82" t="str">
        <f t="shared" si="104"/>
        <v>wd</v>
      </c>
      <c r="G1640" s="82"/>
    </row>
    <row r="1641" spans="1:7" x14ac:dyDescent="0.25">
      <c r="A1641" s="1">
        <v>41087</v>
      </c>
      <c r="B1641" s="81">
        <v>1.9</v>
      </c>
      <c r="C1641" s="82">
        <f t="shared" si="101"/>
        <v>1</v>
      </c>
      <c r="D1641" s="82">
        <f t="shared" si="102"/>
        <v>1</v>
      </c>
      <c r="E1641" s="82">
        <f t="shared" si="103"/>
        <v>-1</v>
      </c>
      <c r="F1641" s="82" t="str">
        <f t="shared" si="104"/>
        <v>dw</v>
      </c>
      <c r="G1641" s="82"/>
    </row>
    <row r="1642" spans="1:7" x14ac:dyDescent="0.25">
      <c r="A1642" s="1">
        <v>41088</v>
      </c>
      <c r="B1642" s="81">
        <v>3.1</v>
      </c>
      <c r="C1642" s="82">
        <f t="shared" si="101"/>
        <v>1</v>
      </c>
      <c r="D1642" s="82">
        <f t="shared" si="102"/>
        <v>2</v>
      </c>
      <c r="E1642" s="82">
        <f t="shared" si="103"/>
        <v>2</v>
      </c>
      <c r="F1642" s="82" t="str">
        <f t="shared" si="104"/>
        <v>ww</v>
      </c>
      <c r="G1642" s="82"/>
    </row>
    <row r="1643" spans="1:7" x14ac:dyDescent="0.25">
      <c r="A1643" s="1">
        <v>41090</v>
      </c>
      <c r="B1643" s="81">
        <v>0.5</v>
      </c>
      <c r="C1643" s="82">
        <f t="shared" si="101"/>
        <v>1</v>
      </c>
      <c r="D1643" s="82">
        <f>SUM(C1643:C1643)</f>
        <v>1</v>
      </c>
      <c r="E1643" s="82">
        <f>IF(D1643=1,IF(C1642=1,1,-1),D1643)</f>
        <v>1</v>
      </c>
      <c r="F1643" s="82" t="str">
        <f t="shared" si="104"/>
        <v>wd</v>
      </c>
      <c r="G1643" s="82"/>
    </row>
    <row r="1644" spans="1:7" x14ac:dyDescent="0.25">
      <c r="A1644" s="1">
        <v>41091</v>
      </c>
      <c r="B1644" s="81">
        <v>1</v>
      </c>
      <c r="C1644" s="82">
        <f t="shared" si="101"/>
        <v>1</v>
      </c>
      <c r="D1644" s="82">
        <f t="shared" si="102"/>
        <v>2</v>
      </c>
      <c r="E1644" s="82">
        <f t="shared" si="103"/>
        <v>2</v>
      </c>
      <c r="F1644" s="82" t="str">
        <f t="shared" si="104"/>
        <v>ww</v>
      </c>
      <c r="G1644" s="82"/>
    </row>
    <row r="1645" spans="1:7" x14ac:dyDescent="0.25">
      <c r="A1645" s="1">
        <v>41092</v>
      </c>
      <c r="B1645" s="81">
        <v>2.7</v>
      </c>
      <c r="C1645" s="82">
        <f t="shared" si="101"/>
        <v>1</v>
      </c>
      <c r="D1645" s="82">
        <f t="shared" si="102"/>
        <v>2</v>
      </c>
      <c r="E1645" s="82">
        <f t="shared" si="103"/>
        <v>2</v>
      </c>
      <c r="F1645" s="82" t="str">
        <f t="shared" si="104"/>
        <v>ww</v>
      </c>
      <c r="G1645" s="82"/>
    </row>
    <row r="1646" spans="1:7" x14ac:dyDescent="0.25">
      <c r="A1646" s="1">
        <v>41093</v>
      </c>
      <c r="B1646" s="81">
        <v>0.60000000000000009</v>
      </c>
      <c r="C1646" s="82">
        <f t="shared" si="101"/>
        <v>1</v>
      </c>
      <c r="D1646" s="82">
        <f t="shared" si="102"/>
        <v>2</v>
      </c>
      <c r="E1646" s="82">
        <f t="shared" si="103"/>
        <v>2</v>
      </c>
      <c r="F1646" s="82" t="str">
        <f t="shared" si="104"/>
        <v>ww</v>
      </c>
      <c r="G1646" s="82"/>
    </row>
    <row r="1647" spans="1:7" x14ac:dyDescent="0.25">
      <c r="A1647" s="1">
        <v>41094</v>
      </c>
      <c r="B1647" s="81">
        <v>1.9</v>
      </c>
      <c r="C1647" s="82">
        <f t="shared" si="101"/>
        <v>1</v>
      </c>
      <c r="D1647" s="82">
        <f t="shared" si="102"/>
        <v>2</v>
      </c>
      <c r="E1647" s="82">
        <f t="shared" si="103"/>
        <v>2</v>
      </c>
      <c r="F1647" s="82" t="str">
        <f t="shared" si="104"/>
        <v>ww</v>
      </c>
      <c r="G1647" s="82"/>
    </row>
    <row r="1648" spans="1:7" x14ac:dyDescent="0.25">
      <c r="A1648" s="1">
        <v>41095</v>
      </c>
      <c r="B1648" s="81">
        <v>0</v>
      </c>
      <c r="C1648" s="82">
        <f t="shared" si="101"/>
        <v>0</v>
      </c>
      <c r="D1648" s="82">
        <f t="shared" si="102"/>
        <v>1</v>
      </c>
      <c r="E1648" s="82">
        <f t="shared" si="103"/>
        <v>1</v>
      </c>
      <c r="F1648" s="82" t="str">
        <f t="shared" si="104"/>
        <v>wd</v>
      </c>
      <c r="G1648" s="82"/>
    </row>
    <row r="1649" spans="1:7" x14ac:dyDescent="0.25">
      <c r="A1649" s="1">
        <v>41096</v>
      </c>
      <c r="B1649" s="81">
        <v>8.3000000000000007</v>
      </c>
      <c r="C1649" s="82">
        <f t="shared" si="101"/>
        <v>1</v>
      </c>
      <c r="D1649" s="82">
        <f t="shared" si="102"/>
        <v>1</v>
      </c>
      <c r="E1649" s="82">
        <f t="shared" si="103"/>
        <v>-1</v>
      </c>
      <c r="F1649" s="82" t="str">
        <f t="shared" si="104"/>
        <v>dw</v>
      </c>
      <c r="G1649" s="82"/>
    </row>
    <row r="1650" spans="1:7" x14ac:dyDescent="0.25">
      <c r="A1650" s="1">
        <v>41097</v>
      </c>
      <c r="B1650" s="81">
        <v>17.2</v>
      </c>
      <c r="C1650" s="82">
        <f t="shared" si="101"/>
        <v>1</v>
      </c>
      <c r="D1650" s="82">
        <f t="shared" si="102"/>
        <v>2</v>
      </c>
      <c r="E1650" s="82">
        <f t="shared" si="103"/>
        <v>2</v>
      </c>
      <c r="F1650" s="82" t="str">
        <f t="shared" si="104"/>
        <v>ww</v>
      </c>
      <c r="G1650" s="82"/>
    </row>
    <row r="1651" spans="1:7" x14ac:dyDescent="0.25">
      <c r="A1651" s="1">
        <v>41098</v>
      </c>
      <c r="B1651" s="81">
        <v>0.1</v>
      </c>
      <c r="C1651" s="82">
        <f t="shared" si="101"/>
        <v>1</v>
      </c>
      <c r="D1651" s="82">
        <f t="shared" si="102"/>
        <v>2</v>
      </c>
      <c r="E1651" s="82">
        <f t="shared" si="103"/>
        <v>2</v>
      </c>
      <c r="F1651" s="82" t="str">
        <f t="shared" si="104"/>
        <v>ww</v>
      </c>
      <c r="G1651" s="82"/>
    </row>
    <row r="1652" spans="1:7" x14ac:dyDescent="0.25">
      <c r="A1652" s="1">
        <v>41099</v>
      </c>
      <c r="B1652" s="81">
        <v>2.9</v>
      </c>
      <c r="C1652" s="82">
        <f t="shared" si="101"/>
        <v>1</v>
      </c>
      <c r="D1652" s="82">
        <f t="shared" si="102"/>
        <v>2</v>
      </c>
      <c r="E1652" s="82">
        <f t="shared" si="103"/>
        <v>2</v>
      </c>
      <c r="F1652" s="82" t="str">
        <f t="shared" si="104"/>
        <v>ww</v>
      </c>
      <c r="G1652" s="82"/>
    </row>
    <row r="1653" spans="1:7" x14ac:dyDescent="0.25">
      <c r="A1653" s="1">
        <v>41100</v>
      </c>
      <c r="B1653" s="81">
        <v>2.5</v>
      </c>
      <c r="C1653" s="82">
        <f t="shared" si="101"/>
        <v>1</v>
      </c>
      <c r="D1653" s="82">
        <f t="shared" si="102"/>
        <v>2</v>
      </c>
      <c r="E1653" s="82">
        <f t="shared" si="103"/>
        <v>2</v>
      </c>
      <c r="F1653" s="82" t="str">
        <f t="shared" si="104"/>
        <v>ww</v>
      </c>
      <c r="G1653" s="82"/>
    </row>
    <row r="1654" spans="1:7" x14ac:dyDescent="0.25">
      <c r="A1654" s="1">
        <v>41101</v>
      </c>
      <c r="B1654" s="81">
        <v>19.5</v>
      </c>
      <c r="C1654" s="82">
        <f t="shared" si="101"/>
        <v>1</v>
      </c>
      <c r="D1654" s="82">
        <f t="shared" si="102"/>
        <v>2</v>
      </c>
      <c r="E1654" s="82">
        <f t="shared" si="103"/>
        <v>2</v>
      </c>
      <c r="F1654" s="82" t="str">
        <f t="shared" si="104"/>
        <v>ww</v>
      </c>
      <c r="G1654" s="82"/>
    </row>
    <row r="1655" spans="1:7" x14ac:dyDescent="0.25">
      <c r="A1655" s="1">
        <v>41102</v>
      </c>
      <c r="B1655" s="81">
        <v>11.7</v>
      </c>
      <c r="C1655" s="82">
        <f t="shared" si="101"/>
        <v>1</v>
      </c>
      <c r="D1655" s="82">
        <f t="shared" si="102"/>
        <v>2</v>
      </c>
      <c r="E1655" s="82">
        <f t="shared" si="103"/>
        <v>2</v>
      </c>
      <c r="F1655" s="82" t="str">
        <f t="shared" si="104"/>
        <v>ww</v>
      </c>
      <c r="G1655" s="82"/>
    </row>
    <row r="1656" spans="1:7" x14ac:dyDescent="0.25">
      <c r="A1656" s="1">
        <v>41103</v>
      </c>
      <c r="B1656" s="81">
        <v>0</v>
      </c>
      <c r="C1656" s="82">
        <f t="shared" si="101"/>
        <v>0</v>
      </c>
      <c r="D1656" s="82">
        <f t="shared" si="102"/>
        <v>1</v>
      </c>
      <c r="E1656" s="82">
        <f t="shared" si="103"/>
        <v>1</v>
      </c>
      <c r="F1656" s="82" t="str">
        <f t="shared" si="104"/>
        <v>wd</v>
      </c>
      <c r="G1656" s="82"/>
    </row>
    <row r="1657" spans="1:7" x14ac:dyDescent="0.25">
      <c r="A1657" s="1">
        <v>41104</v>
      </c>
      <c r="B1657" s="81">
        <v>0</v>
      </c>
      <c r="C1657" s="82">
        <f t="shared" si="101"/>
        <v>0</v>
      </c>
      <c r="D1657" s="82">
        <f t="shared" si="102"/>
        <v>0</v>
      </c>
      <c r="E1657" s="82">
        <f t="shared" si="103"/>
        <v>0</v>
      </c>
      <c r="F1657" s="82" t="str">
        <f t="shared" si="104"/>
        <v>dd</v>
      </c>
      <c r="G1657" s="82"/>
    </row>
    <row r="1658" spans="1:7" x14ac:dyDescent="0.25">
      <c r="A1658" s="1">
        <v>41105</v>
      </c>
      <c r="B1658" s="81">
        <v>1.1000000000000001</v>
      </c>
      <c r="C1658" s="82">
        <f t="shared" si="101"/>
        <v>1</v>
      </c>
      <c r="D1658" s="82">
        <f t="shared" si="102"/>
        <v>1</v>
      </c>
      <c r="E1658" s="82">
        <f t="shared" si="103"/>
        <v>-1</v>
      </c>
      <c r="F1658" s="82" t="str">
        <f t="shared" si="104"/>
        <v>dw</v>
      </c>
      <c r="G1658" s="82"/>
    </row>
    <row r="1659" spans="1:7" x14ac:dyDescent="0.25">
      <c r="A1659" s="1">
        <v>41106</v>
      </c>
      <c r="B1659" s="81">
        <v>0</v>
      </c>
      <c r="C1659" s="82">
        <f t="shared" si="101"/>
        <v>0</v>
      </c>
      <c r="D1659" s="82">
        <f t="shared" si="102"/>
        <v>1</v>
      </c>
      <c r="E1659" s="82">
        <f t="shared" si="103"/>
        <v>1</v>
      </c>
      <c r="F1659" s="82" t="str">
        <f t="shared" si="104"/>
        <v>wd</v>
      </c>
      <c r="G1659" s="82"/>
    </row>
    <row r="1660" spans="1:7" x14ac:dyDescent="0.25">
      <c r="A1660" s="1">
        <v>41107</v>
      </c>
      <c r="B1660" s="81">
        <v>0.60000000000000009</v>
      </c>
      <c r="C1660" s="82">
        <f t="shared" si="101"/>
        <v>1</v>
      </c>
      <c r="D1660" s="82">
        <f t="shared" si="102"/>
        <v>1</v>
      </c>
      <c r="E1660" s="82">
        <f t="shared" si="103"/>
        <v>-1</v>
      </c>
      <c r="F1660" s="82" t="str">
        <f t="shared" si="104"/>
        <v>dw</v>
      </c>
      <c r="G1660" s="82"/>
    </row>
    <row r="1661" spans="1:7" x14ac:dyDescent="0.25">
      <c r="A1661" s="1">
        <v>41108</v>
      </c>
      <c r="B1661" s="81">
        <v>5.2</v>
      </c>
      <c r="C1661" s="82">
        <f t="shared" si="101"/>
        <v>1</v>
      </c>
      <c r="D1661" s="82">
        <f t="shared" si="102"/>
        <v>2</v>
      </c>
      <c r="E1661" s="82">
        <f t="shared" si="103"/>
        <v>2</v>
      </c>
      <c r="F1661" s="82" t="str">
        <f t="shared" si="104"/>
        <v>ww</v>
      </c>
      <c r="G1661" s="82"/>
    </row>
    <row r="1662" spans="1:7" x14ac:dyDescent="0.25">
      <c r="A1662" s="1">
        <v>41109</v>
      </c>
      <c r="B1662" s="81">
        <v>6.6999999999999993</v>
      </c>
      <c r="C1662" s="82">
        <f t="shared" si="101"/>
        <v>1</v>
      </c>
      <c r="D1662" s="82">
        <f t="shared" si="102"/>
        <v>2</v>
      </c>
      <c r="E1662" s="82">
        <f t="shared" si="103"/>
        <v>2</v>
      </c>
      <c r="F1662" s="82" t="str">
        <f t="shared" si="104"/>
        <v>ww</v>
      </c>
      <c r="G1662" s="82"/>
    </row>
    <row r="1663" spans="1:7" x14ac:dyDescent="0.25">
      <c r="A1663" s="1">
        <v>41110</v>
      </c>
      <c r="B1663" s="81">
        <v>0</v>
      </c>
      <c r="C1663" s="82">
        <f t="shared" si="101"/>
        <v>0</v>
      </c>
      <c r="D1663" s="82">
        <f t="shared" si="102"/>
        <v>1</v>
      </c>
      <c r="E1663" s="82">
        <f t="shared" si="103"/>
        <v>1</v>
      </c>
      <c r="F1663" s="82" t="str">
        <f t="shared" si="104"/>
        <v>wd</v>
      </c>
      <c r="G1663" s="82"/>
    </row>
    <row r="1664" spans="1:7" x14ac:dyDescent="0.25">
      <c r="A1664" s="1">
        <v>41111</v>
      </c>
      <c r="B1664" s="81">
        <v>0</v>
      </c>
      <c r="C1664" s="82">
        <f t="shared" si="101"/>
        <v>0</v>
      </c>
      <c r="D1664" s="82">
        <f t="shared" si="102"/>
        <v>0</v>
      </c>
      <c r="E1664" s="82">
        <f t="shared" si="103"/>
        <v>0</v>
      </c>
      <c r="F1664" s="82" t="str">
        <f t="shared" si="104"/>
        <v>dd</v>
      </c>
      <c r="G1664" s="82"/>
    </row>
    <row r="1665" spans="1:7" x14ac:dyDescent="0.25">
      <c r="A1665" s="1">
        <v>41112</v>
      </c>
      <c r="B1665" s="81">
        <v>0</v>
      </c>
      <c r="C1665" s="82">
        <f t="shared" si="101"/>
        <v>0</v>
      </c>
      <c r="D1665" s="82">
        <f t="shared" si="102"/>
        <v>0</v>
      </c>
      <c r="E1665" s="82">
        <f t="shared" si="103"/>
        <v>0</v>
      </c>
      <c r="F1665" s="82" t="str">
        <f t="shared" si="104"/>
        <v>dd</v>
      </c>
      <c r="G1665" s="82"/>
    </row>
    <row r="1666" spans="1:7" x14ac:dyDescent="0.25">
      <c r="A1666" s="1">
        <v>41113</v>
      </c>
      <c r="B1666" s="81">
        <v>0</v>
      </c>
      <c r="C1666" s="82">
        <f t="shared" si="101"/>
        <v>0</v>
      </c>
      <c r="D1666" s="82">
        <f t="shared" si="102"/>
        <v>0</v>
      </c>
      <c r="E1666" s="82">
        <f t="shared" si="103"/>
        <v>0</v>
      </c>
      <c r="F1666" s="82" t="str">
        <f t="shared" ref="F1666:F1729" si="105">VLOOKUP(E1666,codes,2,)</f>
        <v>dd</v>
      </c>
      <c r="G1666" s="82"/>
    </row>
    <row r="1667" spans="1:7" x14ac:dyDescent="0.25">
      <c r="A1667" s="1">
        <v>41114</v>
      </c>
      <c r="B1667" s="81">
        <v>0</v>
      </c>
      <c r="C1667" s="82">
        <f t="shared" ref="C1667:C1730" si="106">IF(B1667&gt;0,1,0)</f>
        <v>0</v>
      </c>
      <c r="D1667" s="82">
        <f t="shared" ref="D1667:D1730" si="107">SUM(C1666:C1667)</f>
        <v>0</v>
      </c>
      <c r="E1667" s="82">
        <f t="shared" ref="E1667:E1730" si="108">IF(D1667=1,IF(C1666=1,1,-1),D1667)</f>
        <v>0</v>
      </c>
      <c r="F1667" s="82" t="str">
        <f t="shared" si="105"/>
        <v>dd</v>
      </c>
      <c r="G1667" s="82"/>
    </row>
    <row r="1668" spans="1:7" x14ac:dyDescent="0.25">
      <c r="A1668" s="1">
        <v>41115</v>
      </c>
      <c r="B1668" s="81">
        <v>1</v>
      </c>
      <c r="C1668" s="82">
        <f t="shared" si="106"/>
        <v>1</v>
      </c>
      <c r="D1668" s="82">
        <f t="shared" si="107"/>
        <v>1</v>
      </c>
      <c r="E1668" s="82">
        <f t="shared" si="108"/>
        <v>-1</v>
      </c>
      <c r="F1668" s="82" t="str">
        <f t="shared" si="105"/>
        <v>dw</v>
      </c>
      <c r="G1668" s="82"/>
    </row>
    <row r="1669" spans="1:7" x14ac:dyDescent="0.25">
      <c r="A1669" s="1">
        <v>41116</v>
      </c>
      <c r="B1669" s="81">
        <v>0</v>
      </c>
      <c r="C1669" s="82">
        <f t="shared" si="106"/>
        <v>0</v>
      </c>
      <c r="D1669" s="82">
        <f t="shared" si="107"/>
        <v>1</v>
      </c>
      <c r="E1669" s="82">
        <f t="shared" si="108"/>
        <v>1</v>
      </c>
      <c r="F1669" s="82" t="str">
        <f t="shared" si="105"/>
        <v>wd</v>
      </c>
      <c r="G1669" s="82"/>
    </row>
    <row r="1670" spans="1:7" x14ac:dyDescent="0.25">
      <c r="A1670" s="1">
        <v>41117</v>
      </c>
      <c r="B1670" s="81">
        <v>0.60000000000000009</v>
      </c>
      <c r="C1670" s="82">
        <f t="shared" si="106"/>
        <v>1</v>
      </c>
      <c r="D1670" s="82">
        <f t="shared" si="107"/>
        <v>1</v>
      </c>
      <c r="E1670" s="82">
        <f t="shared" si="108"/>
        <v>-1</v>
      </c>
      <c r="F1670" s="82" t="str">
        <f t="shared" si="105"/>
        <v>dw</v>
      </c>
      <c r="G1670" s="82"/>
    </row>
    <row r="1671" spans="1:7" x14ac:dyDescent="0.25">
      <c r="A1671" s="1">
        <v>41118</v>
      </c>
      <c r="B1671" s="81">
        <v>0</v>
      </c>
      <c r="C1671" s="82">
        <f t="shared" si="106"/>
        <v>0</v>
      </c>
      <c r="D1671" s="82">
        <f t="shared" si="107"/>
        <v>1</v>
      </c>
      <c r="E1671" s="82">
        <f t="shared" si="108"/>
        <v>1</v>
      </c>
      <c r="F1671" s="82" t="str">
        <f t="shared" si="105"/>
        <v>wd</v>
      </c>
      <c r="G1671" s="82"/>
    </row>
    <row r="1672" spans="1:7" x14ac:dyDescent="0.25">
      <c r="A1672" s="1">
        <v>41119</v>
      </c>
      <c r="B1672" s="81">
        <v>0.6</v>
      </c>
      <c r="C1672" s="82">
        <f t="shared" si="106"/>
        <v>1</v>
      </c>
      <c r="D1672" s="82">
        <f t="shared" si="107"/>
        <v>1</v>
      </c>
      <c r="E1672" s="82">
        <f t="shared" si="108"/>
        <v>-1</v>
      </c>
      <c r="F1672" s="82" t="str">
        <f t="shared" si="105"/>
        <v>dw</v>
      </c>
      <c r="G1672" s="82"/>
    </row>
    <row r="1673" spans="1:7" x14ac:dyDescent="0.25">
      <c r="A1673" s="1">
        <v>41120</v>
      </c>
      <c r="B1673" s="81">
        <v>0.9</v>
      </c>
      <c r="C1673" s="82">
        <f t="shared" si="106"/>
        <v>1</v>
      </c>
      <c r="D1673" s="82">
        <f t="shared" si="107"/>
        <v>2</v>
      </c>
      <c r="E1673" s="82">
        <f t="shared" si="108"/>
        <v>2</v>
      </c>
      <c r="F1673" s="82" t="str">
        <f t="shared" si="105"/>
        <v>ww</v>
      </c>
      <c r="G1673" s="82"/>
    </row>
    <row r="1674" spans="1:7" x14ac:dyDescent="0.25">
      <c r="A1674" s="1">
        <v>41121</v>
      </c>
      <c r="B1674" s="81">
        <v>0.1</v>
      </c>
      <c r="C1674" s="82">
        <f t="shared" si="106"/>
        <v>1</v>
      </c>
      <c r="D1674" s="82">
        <f t="shared" si="107"/>
        <v>2</v>
      </c>
      <c r="E1674" s="82">
        <f t="shared" si="108"/>
        <v>2</v>
      </c>
      <c r="F1674" s="82" t="str">
        <f t="shared" si="105"/>
        <v>ww</v>
      </c>
      <c r="G1674" s="82"/>
    </row>
    <row r="1675" spans="1:7" x14ac:dyDescent="0.25">
      <c r="A1675" s="1">
        <v>41122</v>
      </c>
      <c r="B1675" s="81">
        <v>3.3</v>
      </c>
      <c r="C1675" s="82">
        <f t="shared" si="106"/>
        <v>1</v>
      </c>
      <c r="D1675" s="82">
        <f t="shared" si="107"/>
        <v>2</v>
      </c>
      <c r="E1675" s="82">
        <f t="shared" si="108"/>
        <v>2</v>
      </c>
      <c r="F1675" s="82" t="str">
        <f t="shared" si="105"/>
        <v>ww</v>
      </c>
      <c r="G1675" s="82"/>
    </row>
    <row r="1676" spans="1:7" x14ac:dyDescent="0.25">
      <c r="A1676" s="1">
        <v>41123</v>
      </c>
      <c r="B1676" s="81">
        <v>0.30000000000000004</v>
      </c>
      <c r="C1676" s="82">
        <f t="shared" si="106"/>
        <v>1</v>
      </c>
      <c r="D1676" s="82">
        <f t="shared" si="107"/>
        <v>2</v>
      </c>
      <c r="E1676" s="82">
        <f t="shared" si="108"/>
        <v>2</v>
      </c>
      <c r="F1676" s="82" t="str">
        <f t="shared" si="105"/>
        <v>ww</v>
      </c>
      <c r="G1676" s="82"/>
    </row>
    <row r="1677" spans="1:7" x14ac:dyDescent="0.25">
      <c r="A1677" s="1">
        <v>41124</v>
      </c>
      <c r="B1677" s="81">
        <v>0</v>
      </c>
      <c r="C1677" s="82">
        <f t="shared" si="106"/>
        <v>0</v>
      </c>
      <c r="D1677" s="82">
        <f t="shared" si="107"/>
        <v>1</v>
      </c>
      <c r="E1677" s="82">
        <f t="shared" si="108"/>
        <v>1</v>
      </c>
      <c r="F1677" s="82" t="str">
        <f t="shared" si="105"/>
        <v>wd</v>
      </c>
      <c r="G1677" s="82"/>
    </row>
    <row r="1678" spans="1:7" x14ac:dyDescent="0.25">
      <c r="A1678" s="1">
        <v>41125</v>
      </c>
      <c r="B1678" s="81">
        <v>0</v>
      </c>
      <c r="C1678" s="82">
        <f t="shared" si="106"/>
        <v>0</v>
      </c>
      <c r="D1678" s="82">
        <f t="shared" si="107"/>
        <v>0</v>
      </c>
      <c r="E1678" s="82">
        <f t="shared" si="108"/>
        <v>0</v>
      </c>
      <c r="F1678" s="82" t="str">
        <f t="shared" si="105"/>
        <v>dd</v>
      </c>
      <c r="G1678" s="82"/>
    </row>
    <row r="1679" spans="1:7" x14ac:dyDescent="0.25">
      <c r="A1679" s="1">
        <v>41126</v>
      </c>
      <c r="B1679" s="81">
        <v>0.1</v>
      </c>
      <c r="C1679" s="82">
        <f t="shared" si="106"/>
        <v>1</v>
      </c>
      <c r="D1679" s="82">
        <f t="shared" si="107"/>
        <v>1</v>
      </c>
      <c r="E1679" s="82">
        <f t="shared" si="108"/>
        <v>-1</v>
      </c>
      <c r="F1679" s="82" t="str">
        <f t="shared" si="105"/>
        <v>dw</v>
      </c>
      <c r="G1679" s="82"/>
    </row>
    <row r="1680" spans="1:7" x14ac:dyDescent="0.25">
      <c r="A1680" s="1">
        <v>41127</v>
      </c>
      <c r="B1680" s="81">
        <v>34.9</v>
      </c>
      <c r="C1680" s="82">
        <f t="shared" si="106"/>
        <v>1</v>
      </c>
      <c r="D1680" s="82">
        <f t="shared" si="107"/>
        <v>2</v>
      </c>
      <c r="E1680" s="82">
        <f t="shared" si="108"/>
        <v>2</v>
      </c>
      <c r="F1680" s="82" t="str">
        <f t="shared" si="105"/>
        <v>ww</v>
      </c>
      <c r="G1680" s="82"/>
    </row>
    <row r="1681" spans="1:7" x14ac:dyDescent="0.25">
      <c r="A1681" s="1">
        <v>41128</v>
      </c>
      <c r="B1681" s="81">
        <v>8.4</v>
      </c>
      <c r="C1681" s="82">
        <f t="shared" si="106"/>
        <v>1</v>
      </c>
      <c r="D1681" s="82">
        <f t="shared" si="107"/>
        <v>2</v>
      </c>
      <c r="E1681" s="82">
        <f t="shared" si="108"/>
        <v>2</v>
      </c>
      <c r="F1681" s="82" t="str">
        <f t="shared" si="105"/>
        <v>ww</v>
      </c>
      <c r="G1681" s="82"/>
    </row>
    <row r="1682" spans="1:7" x14ac:dyDescent="0.25">
      <c r="A1682" s="1">
        <v>41129</v>
      </c>
      <c r="B1682" s="81">
        <v>0</v>
      </c>
      <c r="C1682" s="82">
        <f t="shared" si="106"/>
        <v>0</v>
      </c>
      <c r="D1682" s="82">
        <f t="shared" si="107"/>
        <v>1</v>
      </c>
      <c r="E1682" s="82">
        <f t="shared" si="108"/>
        <v>1</v>
      </c>
      <c r="F1682" s="82" t="str">
        <f t="shared" si="105"/>
        <v>wd</v>
      </c>
      <c r="G1682" s="82"/>
    </row>
    <row r="1683" spans="1:7" x14ac:dyDescent="0.25">
      <c r="A1683" s="1">
        <v>41130</v>
      </c>
      <c r="B1683" s="81">
        <v>0</v>
      </c>
      <c r="C1683" s="82">
        <f t="shared" si="106"/>
        <v>0</v>
      </c>
      <c r="D1683" s="82">
        <f t="shared" si="107"/>
        <v>0</v>
      </c>
      <c r="E1683" s="82">
        <f t="shared" si="108"/>
        <v>0</v>
      </c>
      <c r="F1683" s="82" t="str">
        <f t="shared" si="105"/>
        <v>dd</v>
      </c>
      <c r="G1683" s="82"/>
    </row>
    <row r="1684" spans="1:7" x14ac:dyDescent="0.25">
      <c r="A1684" s="1">
        <v>41131</v>
      </c>
      <c r="B1684" s="81">
        <v>0</v>
      </c>
      <c r="C1684" s="82">
        <f t="shared" si="106"/>
        <v>0</v>
      </c>
      <c r="D1684" s="82">
        <f t="shared" si="107"/>
        <v>0</v>
      </c>
      <c r="E1684" s="82">
        <f t="shared" si="108"/>
        <v>0</v>
      </c>
      <c r="F1684" s="82" t="str">
        <f t="shared" si="105"/>
        <v>dd</v>
      </c>
      <c r="G1684" s="82"/>
    </row>
    <row r="1685" spans="1:7" x14ac:dyDescent="0.25">
      <c r="A1685" s="1">
        <v>41132</v>
      </c>
      <c r="B1685" s="81">
        <v>0</v>
      </c>
      <c r="C1685" s="82">
        <f t="shared" si="106"/>
        <v>0</v>
      </c>
      <c r="D1685" s="82">
        <f t="shared" si="107"/>
        <v>0</v>
      </c>
      <c r="E1685" s="82">
        <f t="shared" si="108"/>
        <v>0</v>
      </c>
      <c r="F1685" s="82" t="str">
        <f t="shared" si="105"/>
        <v>dd</v>
      </c>
      <c r="G1685" s="82"/>
    </row>
    <row r="1686" spans="1:7" x14ac:dyDescent="0.25">
      <c r="A1686" s="1">
        <v>41133</v>
      </c>
      <c r="B1686" s="81">
        <v>0</v>
      </c>
      <c r="C1686" s="82">
        <f t="shared" si="106"/>
        <v>0</v>
      </c>
      <c r="D1686" s="82">
        <f t="shared" si="107"/>
        <v>0</v>
      </c>
      <c r="E1686" s="82">
        <f t="shared" si="108"/>
        <v>0</v>
      </c>
      <c r="F1686" s="82" t="str">
        <f t="shared" si="105"/>
        <v>dd</v>
      </c>
      <c r="G1686" s="82"/>
    </row>
    <row r="1687" spans="1:7" x14ac:dyDescent="0.25">
      <c r="A1687" s="1">
        <v>41134</v>
      </c>
      <c r="B1687" s="81">
        <v>0</v>
      </c>
      <c r="C1687" s="82">
        <f t="shared" si="106"/>
        <v>0</v>
      </c>
      <c r="D1687" s="82">
        <f t="shared" si="107"/>
        <v>0</v>
      </c>
      <c r="E1687" s="82">
        <f t="shared" si="108"/>
        <v>0</v>
      </c>
      <c r="F1687" s="82" t="str">
        <f t="shared" si="105"/>
        <v>dd</v>
      </c>
      <c r="G1687" s="82"/>
    </row>
    <row r="1688" spans="1:7" x14ac:dyDescent="0.25">
      <c r="A1688" s="1">
        <v>41135</v>
      </c>
      <c r="B1688" s="81">
        <v>0</v>
      </c>
      <c r="C1688" s="82">
        <f t="shared" si="106"/>
        <v>0</v>
      </c>
      <c r="D1688" s="82">
        <f t="shared" si="107"/>
        <v>0</v>
      </c>
      <c r="E1688" s="82">
        <f t="shared" si="108"/>
        <v>0</v>
      </c>
      <c r="F1688" s="82" t="str">
        <f t="shared" si="105"/>
        <v>dd</v>
      </c>
      <c r="G1688" s="82"/>
    </row>
    <row r="1689" spans="1:7" x14ac:dyDescent="0.25">
      <c r="A1689" s="1">
        <v>41136</v>
      </c>
      <c r="B1689" s="81">
        <v>0</v>
      </c>
      <c r="C1689" s="82">
        <f t="shared" si="106"/>
        <v>0</v>
      </c>
      <c r="D1689" s="82">
        <f t="shared" si="107"/>
        <v>0</v>
      </c>
      <c r="E1689" s="82">
        <f t="shared" si="108"/>
        <v>0</v>
      </c>
      <c r="F1689" s="82" t="str">
        <f t="shared" si="105"/>
        <v>dd</v>
      </c>
      <c r="G1689" s="82"/>
    </row>
    <row r="1690" spans="1:7" x14ac:dyDescent="0.25">
      <c r="A1690" s="1">
        <v>41137</v>
      </c>
      <c r="B1690" s="81">
        <v>15.7</v>
      </c>
      <c r="C1690" s="82">
        <f t="shared" si="106"/>
        <v>1</v>
      </c>
      <c r="D1690" s="82">
        <f t="shared" si="107"/>
        <v>1</v>
      </c>
      <c r="E1690" s="82">
        <f t="shared" si="108"/>
        <v>-1</v>
      </c>
      <c r="F1690" s="82" t="str">
        <f t="shared" si="105"/>
        <v>dw</v>
      </c>
      <c r="G1690" s="82"/>
    </row>
    <row r="1691" spans="1:7" x14ac:dyDescent="0.25">
      <c r="A1691" s="1">
        <v>41138</v>
      </c>
      <c r="B1691" s="81">
        <v>0.5</v>
      </c>
      <c r="C1691" s="82">
        <f t="shared" si="106"/>
        <v>1</v>
      </c>
      <c r="D1691" s="82">
        <f t="shared" si="107"/>
        <v>2</v>
      </c>
      <c r="E1691" s="82">
        <f t="shared" si="108"/>
        <v>2</v>
      </c>
      <c r="F1691" s="82" t="str">
        <f t="shared" si="105"/>
        <v>ww</v>
      </c>
      <c r="G1691" s="82"/>
    </row>
    <row r="1692" spans="1:7" x14ac:dyDescent="0.25">
      <c r="A1692" s="1">
        <v>41139</v>
      </c>
      <c r="B1692" s="81">
        <v>9.1999999999999993</v>
      </c>
      <c r="C1692" s="82">
        <f t="shared" si="106"/>
        <v>1</v>
      </c>
      <c r="D1692" s="82">
        <f t="shared" si="107"/>
        <v>2</v>
      </c>
      <c r="E1692" s="82">
        <f t="shared" si="108"/>
        <v>2</v>
      </c>
      <c r="F1692" s="82" t="str">
        <f t="shared" si="105"/>
        <v>ww</v>
      </c>
      <c r="G1692" s="82"/>
    </row>
    <row r="1693" spans="1:7" x14ac:dyDescent="0.25">
      <c r="A1693" s="1">
        <v>41140</v>
      </c>
      <c r="B1693" s="81">
        <v>0</v>
      </c>
      <c r="C1693" s="82">
        <f t="shared" si="106"/>
        <v>0</v>
      </c>
      <c r="D1693" s="82">
        <f t="shared" si="107"/>
        <v>1</v>
      </c>
      <c r="E1693" s="82">
        <f t="shared" si="108"/>
        <v>1</v>
      </c>
      <c r="F1693" s="82" t="str">
        <f t="shared" si="105"/>
        <v>wd</v>
      </c>
      <c r="G1693" s="82"/>
    </row>
    <row r="1694" spans="1:7" x14ac:dyDescent="0.25">
      <c r="A1694" s="1">
        <v>41141</v>
      </c>
      <c r="B1694" s="81">
        <v>5.8000000000000007</v>
      </c>
      <c r="C1694" s="82">
        <f t="shared" si="106"/>
        <v>1</v>
      </c>
      <c r="D1694" s="82">
        <f t="shared" si="107"/>
        <v>1</v>
      </c>
      <c r="E1694" s="82">
        <f t="shared" si="108"/>
        <v>-1</v>
      </c>
      <c r="F1694" s="82" t="str">
        <f t="shared" si="105"/>
        <v>dw</v>
      </c>
      <c r="G1694" s="82"/>
    </row>
    <row r="1695" spans="1:7" x14ac:dyDescent="0.25">
      <c r="A1695" s="1">
        <v>41142</v>
      </c>
      <c r="B1695" s="81">
        <v>0.1</v>
      </c>
      <c r="C1695" s="82">
        <f t="shared" si="106"/>
        <v>1</v>
      </c>
      <c r="D1695" s="82">
        <f t="shared" si="107"/>
        <v>2</v>
      </c>
      <c r="E1695" s="82">
        <f t="shared" si="108"/>
        <v>2</v>
      </c>
      <c r="F1695" s="82" t="str">
        <f t="shared" si="105"/>
        <v>ww</v>
      </c>
      <c r="G1695" s="82"/>
    </row>
    <row r="1696" spans="1:7" x14ac:dyDescent="0.25">
      <c r="A1696" s="1">
        <v>41143</v>
      </c>
      <c r="B1696" s="81">
        <v>0</v>
      </c>
      <c r="C1696" s="82">
        <f t="shared" si="106"/>
        <v>0</v>
      </c>
      <c r="D1696" s="82">
        <f t="shared" si="107"/>
        <v>1</v>
      </c>
      <c r="E1696" s="82">
        <f t="shared" si="108"/>
        <v>1</v>
      </c>
      <c r="F1696" s="82" t="str">
        <f t="shared" si="105"/>
        <v>wd</v>
      </c>
      <c r="G1696" s="82"/>
    </row>
    <row r="1697" spans="1:7" x14ac:dyDescent="0.25">
      <c r="A1697" s="1">
        <v>41144</v>
      </c>
      <c r="B1697" s="81">
        <v>0.4</v>
      </c>
      <c r="C1697" s="82">
        <f t="shared" si="106"/>
        <v>1</v>
      </c>
      <c r="D1697" s="82">
        <f t="shared" si="107"/>
        <v>1</v>
      </c>
      <c r="E1697" s="82">
        <f t="shared" si="108"/>
        <v>-1</v>
      </c>
      <c r="F1697" s="82" t="str">
        <f t="shared" si="105"/>
        <v>dw</v>
      </c>
      <c r="G1697" s="82"/>
    </row>
    <row r="1698" spans="1:7" x14ac:dyDescent="0.25">
      <c r="A1698" s="1">
        <v>41145</v>
      </c>
      <c r="B1698" s="81">
        <v>2.1</v>
      </c>
      <c r="C1698" s="82">
        <f t="shared" si="106"/>
        <v>1</v>
      </c>
      <c r="D1698" s="82">
        <f t="shared" si="107"/>
        <v>2</v>
      </c>
      <c r="E1698" s="82">
        <f t="shared" si="108"/>
        <v>2</v>
      </c>
      <c r="F1698" s="82" t="str">
        <f t="shared" si="105"/>
        <v>ww</v>
      </c>
      <c r="G1698" s="82"/>
    </row>
    <row r="1699" spans="1:7" x14ac:dyDescent="0.25">
      <c r="A1699" s="1">
        <v>41146</v>
      </c>
      <c r="B1699" s="81">
        <v>8.5</v>
      </c>
      <c r="C1699" s="82">
        <f t="shared" si="106"/>
        <v>1</v>
      </c>
      <c r="D1699" s="82">
        <f t="shared" si="107"/>
        <v>2</v>
      </c>
      <c r="E1699" s="82">
        <f t="shared" si="108"/>
        <v>2</v>
      </c>
      <c r="F1699" s="82" t="str">
        <f t="shared" si="105"/>
        <v>ww</v>
      </c>
      <c r="G1699" s="82"/>
    </row>
    <row r="1700" spans="1:7" x14ac:dyDescent="0.25">
      <c r="A1700" s="1">
        <v>41147</v>
      </c>
      <c r="B1700" s="81">
        <v>5.1999999999999993</v>
      </c>
      <c r="C1700" s="82">
        <f t="shared" si="106"/>
        <v>1</v>
      </c>
      <c r="D1700" s="82">
        <f t="shared" si="107"/>
        <v>2</v>
      </c>
      <c r="E1700" s="82">
        <f t="shared" si="108"/>
        <v>2</v>
      </c>
      <c r="F1700" s="82" t="str">
        <f t="shared" si="105"/>
        <v>ww</v>
      </c>
      <c r="G1700" s="82"/>
    </row>
    <row r="1701" spans="1:7" x14ac:dyDescent="0.25">
      <c r="A1701" s="1">
        <v>41148</v>
      </c>
      <c r="B1701" s="81">
        <v>0</v>
      </c>
      <c r="C1701" s="82">
        <f t="shared" si="106"/>
        <v>0</v>
      </c>
      <c r="D1701" s="82">
        <f t="shared" si="107"/>
        <v>1</v>
      </c>
      <c r="E1701" s="82">
        <f t="shared" si="108"/>
        <v>1</v>
      </c>
      <c r="F1701" s="82" t="str">
        <f t="shared" si="105"/>
        <v>wd</v>
      </c>
      <c r="G1701" s="82"/>
    </row>
    <row r="1702" spans="1:7" x14ac:dyDescent="0.25">
      <c r="A1702" s="1">
        <v>41149</v>
      </c>
      <c r="B1702" s="81">
        <v>1.7000000000000002</v>
      </c>
      <c r="C1702" s="82">
        <f t="shared" si="106"/>
        <v>1</v>
      </c>
      <c r="D1702" s="82">
        <f t="shared" si="107"/>
        <v>1</v>
      </c>
      <c r="E1702" s="82">
        <f t="shared" si="108"/>
        <v>-1</v>
      </c>
      <c r="F1702" s="82" t="str">
        <f t="shared" si="105"/>
        <v>dw</v>
      </c>
      <c r="G1702" s="82"/>
    </row>
    <row r="1703" spans="1:7" x14ac:dyDescent="0.25">
      <c r="A1703" s="1">
        <v>41150</v>
      </c>
      <c r="B1703" s="81">
        <v>0</v>
      </c>
      <c r="C1703" s="82">
        <f t="shared" si="106"/>
        <v>0</v>
      </c>
      <c r="D1703" s="82">
        <f t="shared" si="107"/>
        <v>1</v>
      </c>
      <c r="E1703" s="82">
        <f t="shared" si="108"/>
        <v>1</v>
      </c>
      <c r="F1703" s="82" t="str">
        <f t="shared" si="105"/>
        <v>wd</v>
      </c>
      <c r="G1703" s="82"/>
    </row>
    <row r="1704" spans="1:7" x14ac:dyDescent="0.25">
      <c r="A1704" s="1">
        <v>41151</v>
      </c>
      <c r="B1704" s="81">
        <v>7.9</v>
      </c>
      <c r="C1704" s="82">
        <f t="shared" si="106"/>
        <v>1</v>
      </c>
      <c r="D1704" s="82">
        <f t="shared" si="107"/>
        <v>1</v>
      </c>
      <c r="E1704" s="82">
        <f t="shared" si="108"/>
        <v>-1</v>
      </c>
      <c r="F1704" s="82" t="str">
        <f t="shared" si="105"/>
        <v>dw</v>
      </c>
      <c r="G1704" s="82"/>
    </row>
    <row r="1705" spans="1:7" x14ac:dyDescent="0.25">
      <c r="A1705" s="1">
        <v>41152</v>
      </c>
      <c r="B1705" s="81">
        <v>0</v>
      </c>
      <c r="C1705" s="82">
        <f t="shared" si="106"/>
        <v>0</v>
      </c>
      <c r="D1705" s="82">
        <f t="shared" si="107"/>
        <v>1</v>
      </c>
      <c r="E1705" s="82">
        <f t="shared" si="108"/>
        <v>1</v>
      </c>
      <c r="F1705" s="82" t="str">
        <f t="shared" si="105"/>
        <v>wd</v>
      </c>
      <c r="G1705" s="82"/>
    </row>
    <row r="1706" spans="1:7" x14ac:dyDescent="0.25">
      <c r="A1706" s="1">
        <v>41153</v>
      </c>
      <c r="B1706" s="81">
        <v>0.2</v>
      </c>
      <c r="C1706" s="82">
        <f t="shared" si="106"/>
        <v>1</v>
      </c>
      <c r="D1706" s="82">
        <f t="shared" si="107"/>
        <v>1</v>
      </c>
      <c r="E1706" s="82">
        <f t="shared" si="108"/>
        <v>-1</v>
      </c>
      <c r="F1706" s="82" t="str">
        <f t="shared" si="105"/>
        <v>dw</v>
      </c>
      <c r="G1706" s="82"/>
    </row>
    <row r="1707" spans="1:7" x14ac:dyDescent="0.25">
      <c r="A1707" s="1">
        <v>41154</v>
      </c>
      <c r="B1707" s="81">
        <v>0</v>
      </c>
      <c r="C1707" s="82">
        <f t="shared" si="106"/>
        <v>0</v>
      </c>
      <c r="D1707" s="82">
        <f t="shared" si="107"/>
        <v>1</v>
      </c>
      <c r="E1707" s="82">
        <f t="shared" si="108"/>
        <v>1</v>
      </c>
      <c r="F1707" s="82" t="str">
        <f t="shared" si="105"/>
        <v>wd</v>
      </c>
      <c r="G1707" s="82"/>
    </row>
    <row r="1708" spans="1:7" x14ac:dyDescent="0.25">
      <c r="A1708" s="1">
        <v>41155</v>
      </c>
      <c r="B1708" s="81">
        <v>0</v>
      </c>
      <c r="C1708" s="82">
        <f t="shared" si="106"/>
        <v>0</v>
      </c>
      <c r="D1708" s="82">
        <f t="shared" si="107"/>
        <v>0</v>
      </c>
      <c r="E1708" s="82">
        <f t="shared" si="108"/>
        <v>0</v>
      </c>
      <c r="F1708" s="82" t="str">
        <f t="shared" si="105"/>
        <v>dd</v>
      </c>
      <c r="G1708" s="82"/>
    </row>
    <row r="1709" spans="1:7" x14ac:dyDescent="0.25">
      <c r="A1709" s="1">
        <v>41156</v>
      </c>
      <c r="B1709" s="81">
        <v>0</v>
      </c>
      <c r="C1709" s="82">
        <f t="shared" si="106"/>
        <v>0</v>
      </c>
      <c r="D1709" s="82">
        <f t="shared" si="107"/>
        <v>0</v>
      </c>
      <c r="E1709" s="82">
        <f t="shared" si="108"/>
        <v>0</v>
      </c>
      <c r="F1709" s="82" t="str">
        <f t="shared" si="105"/>
        <v>dd</v>
      </c>
      <c r="G1709" s="82"/>
    </row>
    <row r="1710" spans="1:7" x14ac:dyDescent="0.25">
      <c r="A1710" s="1">
        <v>41157</v>
      </c>
      <c r="B1710" s="81">
        <v>0</v>
      </c>
      <c r="C1710" s="82">
        <f t="shared" si="106"/>
        <v>0</v>
      </c>
      <c r="D1710" s="82">
        <f t="shared" si="107"/>
        <v>0</v>
      </c>
      <c r="E1710" s="82">
        <f t="shared" si="108"/>
        <v>0</v>
      </c>
      <c r="F1710" s="82" t="str">
        <f t="shared" si="105"/>
        <v>dd</v>
      </c>
      <c r="G1710" s="82"/>
    </row>
    <row r="1711" spans="1:7" x14ac:dyDescent="0.25">
      <c r="A1711" s="1">
        <v>41158</v>
      </c>
      <c r="B1711" s="81">
        <v>0</v>
      </c>
      <c r="C1711" s="82">
        <f t="shared" si="106"/>
        <v>0</v>
      </c>
      <c r="D1711" s="82">
        <f t="shared" si="107"/>
        <v>0</v>
      </c>
      <c r="E1711" s="82">
        <f t="shared" si="108"/>
        <v>0</v>
      </c>
      <c r="F1711" s="82" t="str">
        <f t="shared" si="105"/>
        <v>dd</v>
      </c>
      <c r="G1711" s="82"/>
    </row>
    <row r="1712" spans="1:7" x14ac:dyDescent="0.25">
      <c r="A1712" s="1">
        <v>41159</v>
      </c>
      <c r="B1712" s="81">
        <v>0</v>
      </c>
      <c r="C1712" s="82">
        <f t="shared" si="106"/>
        <v>0</v>
      </c>
      <c r="D1712" s="82">
        <f t="shared" si="107"/>
        <v>0</v>
      </c>
      <c r="E1712" s="82">
        <f t="shared" si="108"/>
        <v>0</v>
      </c>
      <c r="F1712" s="82" t="str">
        <f t="shared" si="105"/>
        <v>dd</v>
      </c>
      <c r="G1712" s="82"/>
    </row>
    <row r="1713" spans="1:7" x14ac:dyDescent="0.25">
      <c r="A1713" s="1">
        <v>41160</v>
      </c>
      <c r="B1713" s="81">
        <v>0</v>
      </c>
      <c r="C1713" s="82">
        <f t="shared" si="106"/>
        <v>0</v>
      </c>
      <c r="D1713" s="82">
        <f t="shared" si="107"/>
        <v>0</v>
      </c>
      <c r="E1713" s="82">
        <f t="shared" si="108"/>
        <v>0</v>
      </c>
      <c r="F1713" s="82" t="str">
        <f t="shared" si="105"/>
        <v>dd</v>
      </c>
      <c r="G1713" s="82"/>
    </row>
    <row r="1714" spans="1:7" x14ac:dyDescent="0.25">
      <c r="A1714" s="1">
        <v>41161</v>
      </c>
      <c r="B1714" s="81">
        <v>0</v>
      </c>
      <c r="C1714" s="82">
        <f t="shared" si="106"/>
        <v>0</v>
      </c>
      <c r="D1714" s="82">
        <f t="shared" si="107"/>
        <v>0</v>
      </c>
      <c r="E1714" s="82">
        <f t="shared" si="108"/>
        <v>0</v>
      </c>
      <c r="F1714" s="82" t="str">
        <f t="shared" si="105"/>
        <v>dd</v>
      </c>
      <c r="G1714" s="82"/>
    </row>
    <row r="1715" spans="1:7" x14ac:dyDescent="0.25">
      <c r="A1715" s="1">
        <v>41162</v>
      </c>
      <c r="B1715" s="81">
        <v>0</v>
      </c>
      <c r="C1715" s="82">
        <f t="shared" si="106"/>
        <v>0</v>
      </c>
      <c r="D1715" s="82">
        <f t="shared" si="107"/>
        <v>0</v>
      </c>
      <c r="E1715" s="82">
        <f t="shared" si="108"/>
        <v>0</v>
      </c>
      <c r="F1715" s="82" t="str">
        <f t="shared" si="105"/>
        <v>dd</v>
      </c>
      <c r="G1715" s="82"/>
    </row>
    <row r="1716" spans="1:7" x14ac:dyDescent="0.25">
      <c r="A1716" s="1">
        <v>41163</v>
      </c>
      <c r="B1716" s="81">
        <v>5.6</v>
      </c>
      <c r="C1716" s="82">
        <f t="shared" si="106"/>
        <v>1</v>
      </c>
      <c r="D1716" s="82">
        <f t="shared" si="107"/>
        <v>1</v>
      </c>
      <c r="E1716" s="82">
        <f t="shared" si="108"/>
        <v>-1</v>
      </c>
      <c r="F1716" s="82" t="str">
        <f t="shared" si="105"/>
        <v>dw</v>
      </c>
      <c r="G1716" s="82"/>
    </row>
    <row r="1717" spans="1:7" x14ac:dyDescent="0.25">
      <c r="A1717" s="1">
        <v>41164</v>
      </c>
      <c r="B1717" s="81">
        <v>0</v>
      </c>
      <c r="C1717" s="82">
        <f t="shared" si="106"/>
        <v>0</v>
      </c>
      <c r="D1717" s="82">
        <f t="shared" si="107"/>
        <v>1</v>
      </c>
      <c r="E1717" s="82">
        <f t="shared" si="108"/>
        <v>1</v>
      </c>
      <c r="F1717" s="82" t="str">
        <f t="shared" si="105"/>
        <v>wd</v>
      </c>
      <c r="G1717" s="82"/>
    </row>
    <row r="1718" spans="1:7" x14ac:dyDescent="0.25">
      <c r="A1718" s="1">
        <v>41165</v>
      </c>
      <c r="B1718" s="81">
        <v>0.4</v>
      </c>
      <c r="C1718" s="82">
        <f t="shared" si="106"/>
        <v>1</v>
      </c>
      <c r="D1718" s="82">
        <f t="shared" si="107"/>
        <v>1</v>
      </c>
      <c r="E1718" s="82">
        <f t="shared" si="108"/>
        <v>-1</v>
      </c>
      <c r="F1718" s="82" t="str">
        <f t="shared" si="105"/>
        <v>dw</v>
      </c>
      <c r="G1718" s="82"/>
    </row>
    <row r="1719" spans="1:7" x14ac:dyDescent="0.25">
      <c r="A1719" s="1">
        <v>41166</v>
      </c>
      <c r="B1719" s="81">
        <v>0.30000000000000004</v>
      </c>
      <c r="C1719" s="82">
        <f t="shared" si="106"/>
        <v>1</v>
      </c>
      <c r="D1719" s="82">
        <f t="shared" si="107"/>
        <v>2</v>
      </c>
      <c r="E1719" s="82">
        <f t="shared" si="108"/>
        <v>2</v>
      </c>
      <c r="F1719" s="82" t="str">
        <f t="shared" si="105"/>
        <v>ww</v>
      </c>
      <c r="G1719" s="82"/>
    </row>
    <row r="1720" spans="1:7" x14ac:dyDescent="0.25">
      <c r="A1720" s="1">
        <v>41167</v>
      </c>
      <c r="B1720" s="81">
        <v>0</v>
      </c>
      <c r="C1720" s="82">
        <f t="shared" si="106"/>
        <v>0</v>
      </c>
      <c r="D1720" s="82">
        <f t="shared" si="107"/>
        <v>1</v>
      </c>
      <c r="E1720" s="82">
        <f t="shared" si="108"/>
        <v>1</v>
      </c>
      <c r="F1720" s="82" t="str">
        <f t="shared" si="105"/>
        <v>wd</v>
      </c>
      <c r="G1720" s="82"/>
    </row>
    <row r="1721" spans="1:7" x14ac:dyDescent="0.25">
      <c r="A1721" s="1">
        <v>41168</v>
      </c>
      <c r="B1721" s="81">
        <v>0</v>
      </c>
      <c r="C1721" s="82">
        <f t="shared" si="106"/>
        <v>0</v>
      </c>
      <c r="D1721" s="82">
        <f t="shared" si="107"/>
        <v>0</v>
      </c>
      <c r="E1721" s="82">
        <f t="shared" si="108"/>
        <v>0</v>
      </c>
      <c r="F1721" s="82" t="str">
        <f t="shared" si="105"/>
        <v>dd</v>
      </c>
      <c r="G1721" s="82"/>
    </row>
    <row r="1722" spans="1:7" x14ac:dyDescent="0.25">
      <c r="A1722" s="1">
        <v>41169</v>
      </c>
      <c r="B1722" s="81">
        <v>2.2000000000000002</v>
      </c>
      <c r="C1722" s="82">
        <f t="shared" si="106"/>
        <v>1</v>
      </c>
      <c r="D1722" s="82">
        <f t="shared" si="107"/>
        <v>1</v>
      </c>
      <c r="E1722" s="82">
        <f t="shared" si="108"/>
        <v>-1</v>
      </c>
      <c r="F1722" s="82" t="str">
        <f t="shared" si="105"/>
        <v>dw</v>
      </c>
      <c r="G1722" s="82"/>
    </row>
    <row r="1723" spans="1:7" x14ac:dyDescent="0.25">
      <c r="A1723" s="1">
        <v>41170</v>
      </c>
      <c r="B1723" s="81">
        <v>0.7</v>
      </c>
      <c r="C1723" s="82">
        <f t="shared" si="106"/>
        <v>1</v>
      </c>
      <c r="D1723" s="82">
        <f t="shared" si="107"/>
        <v>2</v>
      </c>
      <c r="E1723" s="82">
        <f t="shared" si="108"/>
        <v>2</v>
      </c>
      <c r="F1723" s="82" t="str">
        <f t="shared" si="105"/>
        <v>ww</v>
      </c>
      <c r="G1723" s="82"/>
    </row>
    <row r="1724" spans="1:7" x14ac:dyDescent="0.25">
      <c r="A1724" s="1">
        <v>41171</v>
      </c>
      <c r="B1724" s="81">
        <v>0.3</v>
      </c>
      <c r="C1724" s="82">
        <f t="shared" si="106"/>
        <v>1</v>
      </c>
      <c r="D1724" s="82">
        <f t="shared" si="107"/>
        <v>2</v>
      </c>
      <c r="E1724" s="82">
        <f t="shared" si="108"/>
        <v>2</v>
      </c>
      <c r="F1724" s="82" t="str">
        <f t="shared" si="105"/>
        <v>ww</v>
      </c>
      <c r="G1724" s="82"/>
    </row>
    <row r="1725" spans="1:7" x14ac:dyDescent="0.25">
      <c r="A1725" s="1">
        <v>41172</v>
      </c>
      <c r="B1725" s="81">
        <v>0.60000000000000009</v>
      </c>
      <c r="C1725" s="82">
        <f t="shared" si="106"/>
        <v>1</v>
      </c>
      <c r="D1725" s="82">
        <f t="shared" si="107"/>
        <v>2</v>
      </c>
      <c r="E1725" s="82">
        <f t="shared" si="108"/>
        <v>2</v>
      </c>
      <c r="F1725" s="82" t="str">
        <f t="shared" si="105"/>
        <v>ww</v>
      </c>
      <c r="G1725" s="82"/>
    </row>
    <row r="1726" spans="1:7" x14ac:dyDescent="0.25">
      <c r="A1726" s="1">
        <v>41173</v>
      </c>
      <c r="B1726" s="81">
        <v>13.1</v>
      </c>
      <c r="C1726" s="82">
        <f t="shared" si="106"/>
        <v>1</v>
      </c>
      <c r="D1726" s="82">
        <f t="shared" si="107"/>
        <v>2</v>
      </c>
      <c r="E1726" s="82">
        <f t="shared" si="108"/>
        <v>2</v>
      </c>
      <c r="F1726" s="82" t="str">
        <f t="shared" si="105"/>
        <v>ww</v>
      </c>
      <c r="G1726" s="82"/>
    </row>
    <row r="1727" spans="1:7" x14ac:dyDescent="0.25">
      <c r="A1727" s="1">
        <v>41174</v>
      </c>
      <c r="B1727" s="81">
        <v>0</v>
      </c>
      <c r="C1727" s="82">
        <f t="shared" si="106"/>
        <v>0</v>
      </c>
      <c r="D1727" s="82">
        <f t="shared" si="107"/>
        <v>1</v>
      </c>
      <c r="E1727" s="82">
        <f t="shared" si="108"/>
        <v>1</v>
      </c>
      <c r="F1727" s="82" t="str">
        <f t="shared" si="105"/>
        <v>wd</v>
      </c>
      <c r="G1727" s="82"/>
    </row>
    <row r="1728" spans="1:7" x14ac:dyDescent="0.25">
      <c r="A1728" s="1">
        <v>41175</v>
      </c>
      <c r="B1728" s="81">
        <v>0</v>
      </c>
      <c r="C1728" s="82">
        <f t="shared" si="106"/>
        <v>0</v>
      </c>
      <c r="D1728" s="82">
        <f t="shared" si="107"/>
        <v>0</v>
      </c>
      <c r="E1728" s="82">
        <f t="shared" si="108"/>
        <v>0</v>
      </c>
      <c r="F1728" s="82" t="str">
        <f t="shared" si="105"/>
        <v>dd</v>
      </c>
      <c r="G1728" s="82"/>
    </row>
    <row r="1729" spans="1:7" x14ac:dyDescent="0.25">
      <c r="A1729" s="1">
        <v>41176</v>
      </c>
      <c r="B1729" s="81">
        <v>9</v>
      </c>
      <c r="C1729" s="82">
        <f t="shared" si="106"/>
        <v>1</v>
      </c>
      <c r="D1729" s="82">
        <f t="shared" si="107"/>
        <v>1</v>
      </c>
      <c r="E1729" s="82">
        <f t="shared" si="108"/>
        <v>-1</v>
      </c>
      <c r="F1729" s="82" t="str">
        <f t="shared" si="105"/>
        <v>dw</v>
      </c>
      <c r="G1729" s="82"/>
    </row>
    <row r="1730" spans="1:7" x14ac:dyDescent="0.25">
      <c r="A1730" s="1">
        <v>41178</v>
      </c>
      <c r="B1730" s="81">
        <v>16.899999999999999</v>
      </c>
      <c r="C1730" s="82">
        <f t="shared" si="106"/>
        <v>1</v>
      </c>
      <c r="D1730" s="82">
        <f>SUM(C1730:C1730)</f>
        <v>1</v>
      </c>
      <c r="E1730" s="82">
        <f>IF(D1730=1,IF(C1729=1,1,-1),D1730)</f>
        <v>1</v>
      </c>
      <c r="F1730" s="82" t="str">
        <f t="shared" ref="F1730:F1792" si="109">VLOOKUP(E1730,codes,2,)</f>
        <v>wd</v>
      </c>
      <c r="G1730" s="82"/>
    </row>
    <row r="1731" spans="1:7" x14ac:dyDescent="0.25">
      <c r="A1731" s="1">
        <v>41179</v>
      </c>
      <c r="B1731" s="81">
        <v>0.2</v>
      </c>
      <c r="C1731" s="82">
        <f t="shared" ref="C1731:C1794" si="110">IF(B1731&gt;0,1,0)</f>
        <v>1</v>
      </c>
      <c r="D1731" s="82">
        <f t="shared" ref="D1731:D1794" si="111">SUM(C1730:C1731)</f>
        <v>2</v>
      </c>
      <c r="E1731" s="82">
        <f t="shared" ref="E1731:E1794" si="112">IF(D1731=1,IF(C1730=1,1,-1),D1731)</f>
        <v>2</v>
      </c>
      <c r="F1731" s="82" t="str">
        <f t="shared" si="109"/>
        <v>ww</v>
      </c>
      <c r="G1731" s="82"/>
    </row>
    <row r="1732" spans="1:7" x14ac:dyDescent="0.25">
      <c r="A1732" s="1">
        <v>41180</v>
      </c>
      <c r="B1732" s="81">
        <v>0.30000000000000004</v>
      </c>
      <c r="C1732" s="82">
        <f t="shared" si="110"/>
        <v>1</v>
      </c>
      <c r="D1732" s="82">
        <f t="shared" si="111"/>
        <v>2</v>
      </c>
      <c r="E1732" s="82">
        <f t="shared" si="112"/>
        <v>2</v>
      </c>
      <c r="F1732" s="82" t="str">
        <f t="shared" si="109"/>
        <v>ww</v>
      </c>
      <c r="G1732" s="82"/>
    </row>
    <row r="1733" spans="1:7" x14ac:dyDescent="0.25">
      <c r="A1733" s="1">
        <v>41181</v>
      </c>
      <c r="B1733" s="81">
        <v>0.1</v>
      </c>
      <c r="C1733" s="82">
        <f t="shared" si="110"/>
        <v>1</v>
      </c>
      <c r="D1733" s="82">
        <f t="shared" si="111"/>
        <v>2</v>
      </c>
      <c r="E1733" s="82">
        <f t="shared" si="112"/>
        <v>2</v>
      </c>
      <c r="F1733" s="82" t="str">
        <f t="shared" si="109"/>
        <v>ww</v>
      </c>
      <c r="G1733" s="82"/>
    </row>
    <row r="1734" spans="1:7" x14ac:dyDescent="0.25">
      <c r="A1734" s="1">
        <v>41182</v>
      </c>
      <c r="B1734" s="81">
        <v>0.60000000000000009</v>
      </c>
      <c r="C1734" s="82">
        <f t="shared" si="110"/>
        <v>1</v>
      </c>
      <c r="D1734" s="82">
        <f t="shared" si="111"/>
        <v>2</v>
      </c>
      <c r="E1734" s="82">
        <f t="shared" si="112"/>
        <v>2</v>
      </c>
      <c r="F1734" s="82" t="str">
        <f t="shared" si="109"/>
        <v>ww</v>
      </c>
      <c r="G1734" s="82"/>
    </row>
    <row r="1735" spans="1:7" x14ac:dyDescent="0.25">
      <c r="A1735" s="1">
        <v>41183</v>
      </c>
      <c r="B1735" s="81">
        <v>0.5</v>
      </c>
      <c r="C1735" s="82">
        <f t="shared" si="110"/>
        <v>1</v>
      </c>
      <c r="D1735" s="82">
        <f t="shared" si="111"/>
        <v>2</v>
      </c>
      <c r="E1735" s="82">
        <f t="shared" si="112"/>
        <v>2</v>
      </c>
      <c r="F1735" s="82" t="str">
        <f t="shared" si="109"/>
        <v>ww</v>
      </c>
      <c r="G1735" s="82"/>
    </row>
    <row r="1736" spans="1:7" x14ac:dyDescent="0.25">
      <c r="A1736" s="1">
        <v>41184</v>
      </c>
      <c r="B1736" s="81">
        <v>2.8</v>
      </c>
      <c r="C1736" s="82">
        <f t="shared" si="110"/>
        <v>1</v>
      </c>
      <c r="D1736" s="82">
        <f t="shared" si="111"/>
        <v>2</v>
      </c>
      <c r="E1736" s="82">
        <f t="shared" si="112"/>
        <v>2</v>
      </c>
      <c r="F1736" s="82" t="str">
        <f t="shared" si="109"/>
        <v>ww</v>
      </c>
      <c r="G1736" s="82"/>
    </row>
    <row r="1737" spans="1:7" x14ac:dyDescent="0.25">
      <c r="A1737" s="1">
        <v>41185</v>
      </c>
      <c r="B1737" s="81">
        <v>5.5</v>
      </c>
      <c r="C1737" s="82">
        <f t="shared" si="110"/>
        <v>1</v>
      </c>
      <c r="D1737" s="82">
        <f t="shared" si="111"/>
        <v>2</v>
      </c>
      <c r="E1737" s="82">
        <f t="shared" si="112"/>
        <v>2</v>
      </c>
      <c r="F1737" s="82" t="str">
        <f t="shared" si="109"/>
        <v>ww</v>
      </c>
      <c r="G1737" s="82"/>
    </row>
    <row r="1738" spans="1:7" x14ac:dyDescent="0.25">
      <c r="A1738" s="1">
        <v>41186</v>
      </c>
      <c r="B1738" s="81">
        <v>1.3</v>
      </c>
      <c r="C1738" s="82">
        <f t="shared" si="110"/>
        <v>1</v>
      </c>
      <c r="D1738" s="82">
        <f t="shared" si="111"/>
        <v>2</v>
      </c>
      <c r="E1738" s="82">
        <f t="shared" si="112"/>
        <v>2</v>
      </c>
      <c r="F1738" s="82" t="str">
        <f t="shared" si="109"/>
        <v>ww</v>
      </c>
      <c r="G1738" s="82"/>
    </row>
    <row r="1739" spans="1:7" x14ac:dyDescent="0.25">
      <c r="A1739" s="1">
        <v>41187</v>
      </c>
      <c r="B1739" s="81">
        <v>1.7000000000000002</v>
      </c>
      <c r="C1739" s="82">
        <f t="shared" si="110"/>
        <v>1</v>
      </c>
      <c r="D1739" s="82">
        <f t="shared" si="111"/>
        <v>2</v>
      </c>
      <c r="E1739" s="82">
        <f t="shared" si="112"/>
        <v>2</v>
      </c>
      <c r="F1739" s="82" t="str">
        <f t="shared" si="109"/>
        <v>ww</v>
      </c>
      <c r="G1739" s="82"/>
    </row>
    <row r="1740" spans="1:7" x14ac:dyDescent="0.25">
      <c r="A1740" s="1">
        <v>41188</v>
      </c>
      <c r="B1740" s="81">
        <v>0</v>
      </c>
      <c r="C1740" s="82">
        <f t="shared" si="110"/>
        <v>0</v>
      </c>
      <c r="D1740" s="82">
        <f t="shared" si="111"/>
        <v>1</v>
      </c>
      <c r="E1740" s="82">
        <f t="shared" si="112"/>
        <v>1</v>
      </c>
      <c r="F1740" s="82" t="str">
        <f t="shared" si="109"/>
        <v>wd</v>
      </c>
      <c r="G1740" s="82"/>
    </row>
    <row r="1741" spans="1:7" x14ac:dyDescent="0.25">
      <c r="A1741" s="1">
        <v>41189</v>
      </c>
      <c r="B1741" s="81">
        <v>0</v>
      </c>
      <c r="C1741" s="82">
        <f t="shared" si="110"/>
        <v>0</v>
      </c>
      <c r="D1741" s="82">
        <f t="shared" si="111"/>
        <v>0</v>
      </c>
      <c r="E1741" s="82">
        <f t="shared" si="112"/>
        <v>0</v>
      </c>
      <c r="F1741" s="82" t="str">
        <f t="shared" si="109"/>
        <v>dd</v>
      </c>
      <c r="G1741" s="82"/>
    </row>
    <row r="1742" spans="1:7" x14ac:dyDescent="0.25">
      <c r="A1742" s="1">
        <v>41190</v>
      </c>
      <c r="B1742" s="81">
        <v>0.2</v>
      </c>
      <c r="C1742" s="82">
        <f t="shared" si="110"/>
        <v>1</v>
      </c>
      <c r="D1742" s="82">
        <f t="shared" si="111"/>
        <v>1</v>
      </c>
      <c r="E1742" s="82">
        <f t="shared" si="112"/>
        <v>-1</v>
      </c>
      <c r="F1742" s="82" t="str">
        <f t="shared" si="109"/>
        <v>dw</v>
      </c>
      <c r="G1742" s="82"/>
    </row>
    <row r="1743" spans="1:7" x14ac:dyDescent="0.25">
      <c r="A1743" s="1">
        <v>41191</v>
      </c>
      <c r="B1743" s="81">
        <v>0</v>
      </c>
      <c r="C1743" s="82">
        <f t="shared" si="110"/>
        <v>0</v>
      </c>
      <c r="D1743" s="82">
        <f t="shared" si="111"/>
        <v>1</v>
      </c>
      <c r="E1743" s="82">
        <f t="shared" si="112"/>
        <v>1</v>
      </c>
      <c r="F1743" s="82" t="str">
        <f t="shared" si="109"/>
        <v>wd</v>
      </c>
      <c r="G1743" s="82"/>
    </row>
    <row r="1744" spans="1:7" x14ac:dyDescent="0.25">
      <c r="A1744" s="1">
        <v>41192</v>
      </c>
      <c r="B1744" s="81">
        <v>0</v>
      </c>
      <c r="C1744" s="82">
        <f t="shared" si="110"/>
        <v>0</v>
      </c>
      <c r="D1744" s="82">
        <f t="shared" si="111"/>
        <v>0</v>
      </c>
      <c r="E1744" s="82">
        <f t="shared" si="112"/>
        <v>0</v>
      </c>
      <c r="F1744" s="82" t="str">
        <f t="shared" si="109"/>
        <v>dd</v>
      </c>
      <c r="G1744" s="82"/>
    </row>
    <row r="1745" spans="1:7" x14ac:dyDescent="0.25">
      <c r="A1745" s="1">
        <v>41193</v>
      </c>
      <c r="B1745" s="81">
        <v>0</v>
      </c>
      <c r="C1745" s="82">
        <f t="shared" si="110"/>
        <v>0</v>
      </c>
      <c r="D1745" s="82">
        <f t="shared" si="111"/>
        <v>0</v>
      </c>
      <c r="E1745" s="82">
        <f t="shared" si="112"/>
        <v>0</v>
      </c>
      <c r="F1745" s="82" t="str">
        <f t="shared" si="109"/>
        <v>dd</v>
      </c>
      <c r="G1745" s="82"/>
    </row>
    <row r="1746" spans="1:7" x14ac:dyDescent="0.25">
      <c r="A1746" s="1">
        <v>41194</v>
      </c>
      <c r="B1746" s="81">
        <v>31.1</v>
      </c>
      <c r="C1746" s="82">
        <f t="shared" si="110"/>
        <v>1</v>
      </c>
      <c r="D1746" s="82">
        <f t="shared" si="111"/>
        <v>1</v>
      </c>
      <c r="E1746" s="82">
        <f t="shared" si="112"/>
        <v>-1</v>
      </c>
      <c r="F1746" s="82" t="str">
        <f t="shared" si="109"/>
        <v>dw</v>
      </c>
      <c r="G1746" s="82"/>
    </row>
    <row r="1747" spans="1:7" x14ac:dyDescent="0.25">
      <c r="A1747" s="1">
        <v>41195</v>
      </c>
      <c r="B1747" s="81">
        <v>0.1</v>
      </c>
      <c r="C1747" s="82">
        <f t="shared" si="110"/>
        <v>1</v>
      </c>
      <c r="D1747" s="82">
        <f t="shared" si="111"/>
        <v>2</v>
      </c>
      <c r="E1747" s="82">
        <f t="shared" si="112"/>
        <v>2</v>
      </c>
      <c r="F1747" s="82" t="str">
        <f t="shared" si="109"/>
        <v>ww</v>
      </c>
      <c r="G1747" s="82"/>
    </row>
    <row r="1748" spans="1:7" x14ac:dyDescent="0.25">
      <c r="A1748" s="1">
        <v>41196</v>
      </c>
      <c r="B1748" s="81">
        <v>0.1</v>
      </c>
      <c r="C1748" s="82">
        <f t="shared" si="110"/>
        <v>1</v>
      </c>
      <c r="D1748" s="82">
        <f t="shared" si="111"/>
        <v>2</v>
      </c>
      <c r="E1748" s="82">
        <f t="shared" si="112"/>
        <v>2</v>
      </c>
      <c r="F1748" s="82" t="str">
        <f t="shared" si="109"/>
        <v>ww</v>
      </c>
      <c r="G1748" s="82"/>
    </row>
    <row r="1749" spans="1:7" x14ac:dyDescent="0.25">
      <c r="A1749" s="1">
        <v>41197</v>
      </c>
      <c r="B1749" s="81">
        <v>1.2999999999999998</v>
      </c>
      <c r="C1749" s="82">
        <f t="shared" si="110"/>
        <v>1</v>
      </c>
      <c r="D1749" s="82">
        <f t="shared" si="111"/>
        <v>2</v>
      </c>
      <c r="E1749" s="82">
        <f t="shared" si="112"/>
        <v>2</v>
      </c>
      <c r="F1749" s="82" t="str">
        <f t="shared" si="109"/>
        <v>ww</v>
      </c>
      <c r="G1749" s="82"/>
    </row>
    <row r="1750" spans="1:7" x14ac:dyDescent="0.25">
      <c r="A1750" s="1">
        <v>41198</v>
      </c>
      <c r="B1750" s="81">
        <v>10.1</v>
      </c>
      <c r="C1750" s="82">
        <f t="shared" si="110"/>
        <v>1</v>
      </c>
      <c r="D1750" s="82">
        <f t="shared" si="111"/>
        <v>2</v>
      </c>
      <c r="E1750" s="82">
        <f t="shared" si="112"/>
        <v>2</v>
      </c>
      <c r="F1750" s="82" t="str">
        <f t="shared" si="109"/>
        <v>ww</v>
      </c>
      <c r="G1750" s="82"/>
    </row>
    <row r="1751" spans="1:7" x14ac:dyDescent="0.25">
      <c r="A1751" s="1">
        <v>41199</v>
      </c>
      <c r="B1751" s="81">
        <v>4.0999999999999996</v>
      </c>
      <c r="C1751" s="82">
        <f t="shared" si="110"/>
        <v>1</v>
      </c>
      <c r="D1751" s="82">
        <f t="shared" si="111"/>
        <v>2</v>
      </c>
      <c r="E1751" s="82">
        <f t="shared" si="112"/>
        <v>2</v>
      </c>
      <c r="F1751" s="82" t="str">
        <f t="shared" si="109"/>
        <v>ww</v>
      </c>
      <c r="G1751" s="82"/>
    </row>
    <row r="1752" spans="1:7" x14ac:dyDescent="0.25">
      <c r="A1752" s="1">
        <v>41200</v>
      </c>
      <c r="B1752" s="81">
        <v>6.5</v>
      </c>
      <c r="C1752" s="82">
        <f t="shared" si="110"/>
        <v>1</v>
      </c>
      <c r="D1752" s="82">
        <f t="shared" si="111"/>
        <v>2</v>
      </c>
      <c r="E1752" s="82">
        <f t="shared" si="112"/>
        <v>2</v>
      </c>
      <c r="F1752" s="82" t="str">
        <f t="shared" si="109"/>
        <v>ww</v>
      </c>
      <c r="G1752" s="82"/>
    </row>
    <row r="1753" spans="1:7" x14ac:dyDescent="0.25">
      <c r="A1753" s="1">
        <v>41201</v>
      </c>
      <c r="B1753" s="81">
        <v>0.4</v>
      </c>
      <c r="C1753" s="82">
        <f t="shared" si="110"/>
        <v>1</v>
      </c>
      <c r="D1753" s="82">
        <f t="shared" si="111"/>
        <v>2</v>
      </c>
      <c r="E1753" s="82">
        <f t="shared" si="112"/>
        <v>2</v>
      </c>
      <c r="F1753" s="82" t="str">
        <f t="shared" si="109"/>
        <v>ww</v>
      </c>
      <c r="G1753" s="82"/>
    </row>
    <row r="1754" spans="1:7" x14ac:dyDescent="0.25">
      <c r="A1754" s="1">
        <v>41202</v>
      </c>
      <c r="B1754" s="81">
        <v>0</v>
      </c>
      <c r="C1754" s="82">
        <f t="shared" si="110"/>
        <v>0</v>
      </c>
      <c r="D1754" s="82">
        <f t="shared" si="111"/>
        <v>1</v>
      </c>
      <c r="E1754" s="82">
        <f t="shared" si="112"/>
        <v>1</v>
      </c>
      <c r="F1754" s="82" t="str">
        <f t="shared" si="109"/>
        <v>wd</v>
      </c>
      <c r="G1754" s="82"/>
    </row>
    <row r="1755" spans="1:7" x14ac:dyDescent="0.25">
      <c r="A1755" s="1">
        <v>41203</v>
      </c>
      <c r="B1755" s="81">
        <v>0</v>
      </c>
      <c r="C1755" s="82">
        <f t="shared" si="110"/>
        <v>0</v>
      </c>
      <c r="D1755" s="82">
        <f t="shared" si="111"/>
        <v>0</v>
      </c>
      <c r="E1755" s="82">
        <f t="shared" si="112"/>
        <v>0</v>
      </c>
      <c r="F1755" s="82" t="str">
        <f t="shared" si="109"/>
        <v>dd</v>
      </c>
      <c r="G1755" s="82"/>
    </row>
    <row r="1756" spans="1:7" x14ac:dyDescent="0.25">
      <c r="A1756" s="1">
        <v>41204</v>
      </c>
      <c r="B1756" s="81">
        <v>0.1</v>
      </c>
      <c r="C1756" s="82">
        <f t="shared" si="110"/>
        <v>1</v>
      </c>
      <c r="D1756" s="82">
        <f t="shared" si="111"/>
        <v>1</v>
      </c>
      <c r="E1756" s="82">
        <f t="shared" si="112"/>
        <v>-1</v>
      </c>
      <c r="F1756" s="82" t="str">
        <f t="shared" si="109"/>
        <v>dw</v>
      </c>
      <c r="G1756" s="82"/>
    </row>
    <row r="1757" spans="1:7" x14ac:dyDescent="0.25">
      <c r="A1757" s="1">
        <v>41205</v>
      </c>
      <c r="B1757" s="81">
        <v>4.2</v>
      </c>
      <c r="C1757" s="82">
        <f t="shared" si="110"/>
        <v>1</v>
      </c>
      <c r="D1757" s="82">
        <f t="shared" si="111"/>
        <v>2</v>
      </c>
      <c r="E1757" s="82">
        <f t="shared" si="112"/>
        <v>2</v>
      </c>
      <c r="F1757" s="82" t="str">
        <f t="shared" si="109"/>
        <v>ww</v>
      </c>
      <c r="G1757" s="82"/>
    </row>
    <row r="1758" spans="1:7" x14ac:dyDescent="0.25">
      <c r="A1758" s="1">
        <v>41206</v>
      </c>
      <c r="B1758" s="81">
        <v>0.8</v>
      </c>
      <c r="C1758" s="82">
        <f t="shared" si="110"/>
        <v>1</v>
      </c>
      <c r="D1758" s="82">
        <f t="shared" si="111"/>
        <v>2</v>
      </c>
      <c r="E1758" s="82">
        <f t="shared" si="112"/>
        <v>2</v>
      </c>
      <c r="F1758" s="82" t="str">
        <f t="shared" si="109"/>
        <v>ww</v>
      </c>
      <c r="G1758" s="82"/>
    </row>
    <row r="1759" spans="1:7" x14ac:dyDescent="0.25">
      <c r="A1759" s="1">
        <v>41207</v>
      </c>
      <c r="B1759" s="81">
        <v>3.2</v>
      </c>
      <c r="C1759" s="82">
        <f t="shared" si="110"/>
        <v>1</v>
      </c>
      <c r="D1759" s="82">
        <f t="shared" si="111"/>
        <v>2</v>
      </c>
      <c r="E1759" s="82">
        <f t="shared" si="112"/>
        <v>2</v>
      </c>
      <c r="F1759" s="82" t="str">
        <f t="shared" si="109"/>
        <v>ww</v>
      </c>
      <c r="G1759" s="82"/>
    </row>
    <row r="1760" spans="1:7" x14ac:dyDescent="0.25">
      <c r="A1760" s="1">
        <v>41208</v>
      </c>
      <c r="B1760" s="81">
        <v>1.2999999999999998</v>
      </c>
      <c r="C1760" s="82">
        <f t="shared" si="110"/>
        <v>1</v>
      </c>
      <c r="D1760" s="82">
        <f t="shared" si="111"/>
        <v>2</v>
      </c>
      <c r="E1760" s="82">
        <f t="shared" si="112"/>
        <v>2</v>
      </c>
      <c r="F1760" s="82" t="str">
        <f t="shared" si="109"/>
        <v>ww</v>
      </c>
      <c r="G1760" s="82"/>
    </row>
    <row r="1761" spans="1:7" x14ac:dyDescent="0.25">
      <c r="A1761" s="1">
        <v>41209</v>
      </c>
      <c r="B1761" s="81">
        <v>6</v>
      </c>
      <c r="C1761" s="82">
        <f t="shared" si="110"/>
        <v>1</v>
      </c>
      <c r="D1761" s="82">
        <f t="shared" si="111"/>
        <v>2</v>
      </c>
      <c r="E1761" s="82">
        <f t="shared" si="112"/>
        <v>2</v>
      </c>
      <c r="F1761" s="82" t="str">
        <f t="shared" si="109"/>
        <v>ww</v>
      </c>
      <c r="G1761" s="82"/>
    </row>
    <row r="1762" spans="1:7" x14ac:dyDescent="0.25">
      <c r="A1762" s="1">
        <v>41210</v>
      </c>
      <c r="B1762" s="81">
        <v>4.3</v>
      </c>
      <c r="C1762" s="82">
        <f t="shared" si="110"/>
        <v>1</v>
      </c>
      <c r="D1762" s="82">
        <f t="shared" si="111"/>
        <v>2</v>
      </c>
      <c r="E1762" s="82">
        <f t="shared" si="112"/>
        <v>2</v>
      </c>
      <c r="F1762" s="82" t="str">
        <f t="shared" si="109"/>
        <v>ww</v>
      </c>
      <c r="G1762" s="82"/>
    </row>
    <row r="1763" spans="1:7" x14ac:dyDescent="0.25">
      <c r="A1763" s="1">
        <v>41211</v>
      </c>
      <c r="B1763" s="81">
        <v>0.1</v>
      </c>
      <c r="C1763" s="82">
        <f t="shared" si="110"/>
        <v>1</v>
      </c>
      <c r="D1763" s="82">
        <f t="shared" si="111"/>
        <v>2</v>
      </c>
      <c r="E1763" s="82">
        <f t="shared" si="112"/>
        <v>2</v>
      </c>
      <c r="F1763" s="82" t="str">
        <f t="shared" si="109"/>
        <v>ww</v>
      </c>
      <c r="G1763" s="82"/>
    </row>
    <row r="1764" spans="1:7" x14ac:dyDescent="0.25">
      <c r="A1764" s="1">
        <v>41212</v>
      </c>
      <c r="B1764" s="81">
        <v>0</v>
      </c>
      <c r="C1764" s="82">
        <f t="shared" si="110"/>
        <v>0</v>
      </c>
      <c r="D1764" s="82">
        <f t="shared" si="111"/>
        <v>1</v>
      </c>
      <c r="E1764" s="82">
        <f t="shared" si="112"/>
        <v>1</v>
      </c>
      <c r="F1764" s="82" t="str">
        <f t="shared" si="109"/>
        <v>wd</v>
      </c>
      <c r="G1764" s="82"/>
    </row>
    <row r="1765" spans="1:7" x14ac:dyDescent="0.25">
      <c r="A1765" s="1">
        <v>41213</v>
      </c>
      <c r="B1765" s="81">
        <v>0</v>
      </c>
      <c r="C1765" s="82">
        <f t="shared" si="110"/>
        <v>0</v>
      </c>
      <c r="D1765" s="82">
        <f t="shared" si="111"/>
        <v>0</v>
      </c>
      <c r="E1765" s="82">
        <f t="shared" si="112"/>
        <v>0</v>
      </c>
      <c r="F1765" s="82" t="str">
        <f t="shared" si="109"/>
        <v>dd</v>
      </c>
      <c r="G1765" s="82"/>
    </row>
    <row r="1766" spans="1:7" x14ac:dyDescent="0.25">
      <c r="A1766" s="1">
        <v>41214</v>
      </c>
      <c r="B1766" s="81">
        <v>3.4000000000000004</v>
      </c>
      <c r="C1766" s="82">
        <f t="shared" si="110"/>
        <v>1</v>
      </c>
      <c r="D1766" s="82">
        <f t="shared" si="111"/>
        <v>1</v>
      </c>
      <c r="E1766" s="82">
        <f t="shared" si="112"/>
        <v>-1</v>
      </c>
      <c r="F1766" s="82" t="str">
        <f t="shared" si="109"/>
        <v>dw</v>
      </c>
      <c r="G1766" s="82"/>
    </row>
    <row r="1767" spans="1:7" x14ac:dyDescent="0.25">
      <c r="A1767" s="1">
        <v>41215</v>
      </c>
      <c r="B1767" s="81">
        <v>0.6</v>
      </c>
      <c r="C1767" s="82">
        <f t="shared" si="110"/>
        <v>1</v>
      </c>
      <c r="D1767" s="82">
        <f t="shared" si="111"/>
        <v>2</v>
      </c>
      <c r="E1767" s="82">
        <f t="shared" si="112"/>
        <v>2</v>
      </c>
      <c r="F1767" s="82" t="str">
        <f t="shared" si="109"/>
        <v>ww</v>
      </c>
      <c r="G1767" s="82"/>
    </row>
    <row r="1768" spans="1:7" x14ac:dyDescent="0.25">
      <c r="A1768" s="1">
        <v>41216</v>
      </c>
      <c r="B1768" s="81">
        <v>0.5</v>
      </c>
      <c r="C1768" s="82">
        <f t="shared" si="110"/>
        <v>1</v>
      </c>
      <c r="D1768" s="82">
        <f t="shared" si="111"/>
        <v>2</v>
      </c>
      <c r="E1768" s="82">
        <f t="shared" si="112"/>
        <v>2</v>
      </c>
      <c r="F1768" s="82" t="str">
        <f t="shared" si="109"/>
        <v>ww</v>
      </c>
      <c r="G1768" s="82"/>
    </row>
    <row r="1769" spans="1:7" x14ac:dyDescent="0.25">
      <c r="A1769" s="1">
        <v>41217</v>
      </c>
      <c r="B1769" s="81">
        <v>0</v>
      </c>
      <c r="C1769" s="82">
        <f t="shared" si="110"/>
        <v>0</v>
      </c>
      <c r="D1769" s="82">
        <f t="shared" si="111"/>
        <v>1</v>
      </c>
      <c r="E1769" s="82">
        <f t="shared" si="112"/>
        <v>1</v>
      </c>
      <c r="F1769" s="82" t="str">
        <f t="shared" si="109"/>
        <v>wd</v>
      </c>
      <c r="G1769" s="82"/>
    </row>
    <row r="1770" spans="1:7" x14ac:dyDescent="0.25">
      <c r="A1770" s="1">
        <v>41218</v>
      </c>
      <c r="B1770" s="81">
        <v>0.4</v>
      </c>
      <c r="C1770" s="82">
        <f t="shared" si="110"/>
        <v>1</v>
      </c>
      <c r="D1770" s="82">
        <f t="shared" si="111"/>
        <v>1</v>
      </c>
      <c r="E1770" s="82">
        <f t="shared" si="112"/>
        <v>-1</v>
      </c>
      <c r="F1770" s="82" t="str">
        <f t="shared" si="109"/>
        <v>dw</v>
      </c>
      <c r="G1770" s="82"/>
    </row>
    <row r="1771" spans="1:7" x14ac:dyDescent="0.25">
      <c r="A1771" s="1">
        <v>41219</v>
      </c>
      <c r="B1771" s="81">
        <v>1</v>
      </c>
      <c r="C1771" s="82">
        <f t="shared" si="110"/>
        <v>1</v>
      </c>
      <c r="D1771" s="82">
        <f t="shared" si="111"/>
        <v>2</v>
      </c>
      <c r="E1771" s="82">
        <f t="shared" si="112"/>
        <v>2</v>
      </c>
      <c r="F1771" s="82" t="str">
        <f t="shared" si="109"/>
        <v>ww</v>
      </c>
      <c r="G1771" s="82"/>
    </row>
    <row r="1772" spans="1:7" x14ac:dyDescent="0.25">
      <c r="A1772" s="1">
        <v>41220</v>
      </c>
      <c r="B1772" s="81">
        <v>1.7000000000000002</v>
      </c>
      <c r="C1772" s="82">
        <f t="shared" si="110"/>
        <v>1</v>
      </c>
      <c r="D1772" s="82">
        <f t="shared" si="111"/>
        <v>2</v>
      </c>
      <c r="E1772" s="82">
        <f t="shared" si="112"/>
        <v>2</v>
      </c>
      <c r="F1772" s="82" t="str">
        <f t="shared" si="109"/>
        <v>ww</v>
      </c>
      <c r="G1772" s="82"/>
    </row>
    <row r="1773" spans="1:7" x14ac:dyDescent="0.25">
      <c r="A1773" s="1">
        <v>41221</v>
      </c>
      <c r="B1773" s="81">
        <v>0</v>
      </c>
      <c r="C1773" s="82">
        <f t="shared" si="110"/>
        <v>0</v>
      </c>
      <c r="D1773" s="82">
        <f t="shared" si="111"/>
        <v>1</v>
      </c>
      <c r="E1773" s="82">
        <f t="shared" si="112"/>
        <v>1</v>
      </c>
      <c r="F1773" s="82" t="str">
        <f t="shared" si="109"/>
        <v>wd</v>
      </c>
      <c r="G1773" s="82"/>
    </row>
    <row r="1774" spans="1:7" x14ac:dyDescent="0.25">
      <c r="A1774" s="1">
        <v>41222</v>
      </c>
      <c r="B1774" s="81">
        <v>0</v>
      </c>
      <c r="C1774" s="82">
        <f t="shared" si="110"/>
        <v>0</v>
      </c>
      <c r="D1774" s="82">
        <f t="shared" si="111"/>
        <v>0</v>
      </c>
      <c r="E1774" s="82">
        <f t="shared" si="112"/>
        <v>0</v>
      </c>
      <c r="F1774" s="82" t="str">
        <f t="shared" si="109"/>
        <v>dd</v>
      </c>
      <c r="G1774" s="82"/>
    </row>
    <row r="1775" spans="1:7" x14ac:dyDescent="0.25">
      <c r="A1775" s="1">
        <v>41223</v>
      </c>
      <c r="B1775" s="81">
        <v>0.5</v>
      </c>
      <c r="C1775" s="82">
        <f t="shared" si="110"/>
        <v>1</v>
      </c>
      <c r="D1775" s="82">
        <f t="shared" si="111"/>
        <v>1</v>
      </c>
      <c r="E1775" s="82">
        <f t="shared" si="112"/>
        <v>-1</v>
      </c>
      <c r="F1775" s="82" t="str">
        <f t="shared" si="109"/>
        <v>dw</v>
      </c>
      <c r="G1775" s="82"/>
    </row>
    <row r="1776" spans="1:7" x14ac:dyDescent="0.25">
      <c r="A1776" s="1">
        <v>41224</v>
      </c>
      <c r="B1776" s="81">
        <v>0.2</v>
      </c>
      <c r="C1776" s="82">
        <f t="shared" si="110"/>
        <v>1</v>
      </c>
      <c r="D1776" s="82">
        <f t="shared" si="111"/>
        <v>2</v>
      </c>
      <c r="E1776" s="82">
        <f t="shared" si="112"/>
        <v>2</v>
      </c>
      <c r="F1776" s="82" t="str">
        <f t="shared" si="109"/>
        <v>ww</v>
      </c>
      <c r="G1776" s="82"/>
    </row>
    <row r="1777" spans="1:7" x14ac:dyDescent="0.25">
      <c r="A1777" s="1">
        <v>41225</v>
      </c>
      <c r="B1777" s="81">
        <v>0.1</v>
      </c>
      <c r="C1777" s="82">
        <f t="shared" si="110"/>
        <v>1</v>
      </c>
      <c r="D1777" s="82">
        <f t="shared" si="111"/>
        <v>2</v>
      </c>
      <c r="E1777" s="82">
        <f t="shared" si="112"/>
        <v>2</v>
      </c>
      <c r="F1777" s="82" t="str">
        <f t="shared" si="109"/>
        <v>ww</v>
      </c>
      <c r="G1777" s="82"/>
    </row>
    <row r="1778" spans="1:7" x14ac:dyDescent="0.25">
      <c r="A1778" s="1">
        <v>41226</v>
      </c>
      <c r="B1778" s="81">
        <v>1</v>
      </c>
      <c r="C1778" s="82">
        <f t="shared" si="110"/>
        <v>1</v>
      </c>
      <c r="D1778" s="82">
        <f t="shared" si="111"/>
        <v>2</v>
      </c>
      <c r="E1778" s="82">
        <f t="shared" si="112"/>
        <v>2</v>
      </c>
      <c r="F1778" s="82" t="str">
        <f t="shared" si="109"/>
        <v>ww</v>
      </c>
      <c r="G1778" s="82"/>
    </row>
    <row r="1779" spans="1:7" x14ac:dyDescent="0.25">
      <c r="A1779" s="1">
        <v>41227</v>
      </c>
      <c r="B1779" s="81">
        <v>0</v>
      </c>
      <c r="C1779" s="82">
        <f t="shared" si="110"/>
        <v>0</v>
      </c>
      <c r="D1779" s="82">
        <f t="shared" si="111"/>
        <v>1</v>
      </c>
      <c r="E1779" s="82">
        <f t="shared" si="112"/>
        <v>1</v>
      </c>
      <c r="F1779" s="82" t="str">
        <f t="shared" si="109"/>
        <v>wd</v>
      </c>
      <c r="G1779" s="82"/>
    </row>
    <row r="1780" spans="1:7" x14ac:dyDescent="0.25">
      <c r="A1780" s="1">
        <v>41228</v>
      </c>
      <c r="B1780" s="81">
        <v>0</v>
      </c>
      <c r="C1780" s="82">
        <f t="shared" si="110"/>
        <v>0</v>
      </c>
      <c r="D1780" s="82">
        <f t="shared" si="111"/>
        <v>0</v>
      </c>
      <c r="E1780" s="82">
        <f t="shared" si="112"/>
        <v>0</v>
      </c>
      <c r="F1780" s="82" t="str">
        <f t="shared" si="109"/>
        <v>dd</v>
      </c>
      <c r="G1780" s="82"/>
    </row>
    <row r="1781" spans="1:7" x14ac:dyDescent="0.25">
      <c r="A1781" s="1">
        <v>41229</v>
      </c>
      <c r="B1781" s="81">
        <v>0.1</v>
      </c>
      <c r="C1781" s="82">
        <f t="shared" si="110"/>
        <v>1</v>
      </c>
      <c r="D1781" s="82">
        <f t="shared" si="111"/>
        <v>1</v>
      </c>
      <c r="E1781" s="82">
        <f t="shared" si="112"/>
        <v>-1</v>
      </c>
      <c r="F1781" s="82" t="str">
        <f t="shared" si="109"/>
        <v>dw</v>
      </c>
      <c r="G1781" s="82"/>
    </row>
    <row r="1782" spans="1:7" x14ac:dyDescent="0.25">
      <c r="A1782" s="1">
        <v>41230</v>
      </c>
      <c r="B1782" s="81">
        <v>6.1999999999999993</v>
      </c>
      <c r="C1782" s="82">
        <f t="shared" si="110"/>
        <v>1</v>
      </c>
      <c r="D1782" s="82">
        <f t="shared" si="111"/>
        <v>2</v>
      </c>
      <c r="E1782" s="82">
        <f t="shared" si="112"/>
        <v>2</v>
      </c>
      <c r="F1782" s="82" t="str">
        <f t="shared" si="109"/>
        <v>ww</v>
      </c>
      <c r="G1782" s="82"/>
    </row>
    <row r="1783" spans="1:7" x14ac:dyDescent="0.25">
      <c r="A1783" s="1">
        <v>41231</v>
      </c>
      <c r="B1783" s="81">
        <v>0</v>
      </c>
      <c r="C1783" s="82">
        <f t="shared" si="110"/>
        <v>0</v>
      </c>
      <c r="D1783" s="82">
        <f t="shared" si="111"/>
        <v>1</v>
      </c>
      <c r="E1783" s="82">
        <f t="shared" si="112"/>
        <v>1</v>
      </c>
      <c r="F1783" s="82" t="str">
        <f t="shared" si="109"/>
        <v>wd</v>
      </c>
      <c r="G1783" s="82"/>
    </row>
    <row r="1784" spans="1:7" x14ac:dyDescent="0.25">
      <c r="A1784" s="1">
        <v>41232</v>
      </c>
      <c r="B1784" s="81">
        <v>3.3</v>
      </c>
      <c r="C1784" s="82">
        <f t="shared" si="110"/>
        <v>1</v>
      </c>
      <c r="D1784" s="82">
        <f t="shared" si="111"/>
        <v>1</v>
      </c>
      <c r="E1784" s="82">
        <f t="shared" si="112"/>
        <v>-1</v>
      </c>
      <c r="F1784" s="82" t="str">
        <f t="shared" si="109"/>
        <v>dw</v>
      </c>
      <c r="G1784" s="82"/>
    </row>
    <row r="1785" spans="1:7" x14ac:dyDescent="0.25">
      <c r="A1785" s="1">
        <v>41233</v>
      </c>
      <c r="B1785" s="81">
        <v>0</v>
      </c>
      <c r="C1785" s="82">
        <f t="shared" si="110"/>
        <v>0</v>
      </c>
      <c r="D1785" s="82">
        <f t="shared" si="111"/>
        <v>1</v>
      </c>
      <c r="E1785" s="82">
        <f t="shared" si="112"/>
        <v>1</v>
      </c>
      <c r="F1785" s="82" t="str">
        <f t="shared" si="109"/>
        <v>wd</v>
      </c>
      <c r="G1785" s="82"/>
    </row>
    <row r="1786" spans="1:7" x14ac:dyDescent="0.25">
      <c r="A1786" s="1">
        <v>41234</v>
      </c>
      <c r="B1786" s="81">
        <v>1</v>
      </c>
      <c r="C1786" s="82">
        <f t="shared" si="110"/>
        <v>1</v>
      </c>
      <c r="D1786" s="82">
        <f t="shared" si="111"/>
        <v>1</v>
      </c>
      <c r="E1786" s="82">
        <f t="shared" si="112"/>
        <v>-1</v>
      </c>
      <c r="F1786" s="82" t="str">
        <f t="shared" si="109"/>
        <v>dw</v>
      </c>
      <c r="G1786" s="82"/>
    </row>
    <row r="1787" spans="1:7" x14ac:dyDescent="0.25">
      <c r="A1787" s="1">
        <v>41235</v>
      </c>
      <c r="B1787" s="81">
        <v>4.3000000000000007</v>
      </c>
      <c r="C1787" s="82">
        <f t="shared" si="110"/>
        <v>1</v>
      </c>
      <c r="D1787" s="82">
        <f t="shared" si="111"/>
        <v>2</v>
      </c>
      <c r="E1787" s="82">
        <f t="shared" si="112"/>
        <v>2</v>
      </c>
      <c r="F1787" s="82" t="str">
        <f t="shared" si="109"/>
        <v>ww</v>
      </c>
      <c r="G1787" s="82"/>
    </row>
    <row r="1788" spans="1:7" x14ac:dyDescent="0.25">
      <c r="A1788" s="1">
        <v>41236</v>
      </c>
      <c r="B1788" s="81">
        <v>1.7999999999999998</v>
      </c>
      <c r="C1788" s="82">
        <f t="shared" si="110"/>
        <v>1</v>
      </c>
      <c r="D1788" s="82">
        <f t="shared" si="111"/>
        <v>2</v>
      </c>
      <c r="E1788" s="82">
        <f t="shared" si="112"/>
        <v>2</v>
      </c>
      <c r="F1788" s="82" t="str">
        <f t="shared" si="109"/>
        <v>ww</v>
      </c>
      <c r="G1788" s="82"/>
    </row>
    <row r="1789" spans="1:7" x14ac:dyDescent="0.25">
      <c r="A1789" s="1">
        <v>41237</v>
      </c>
      <c r="B1789" s="81">
        <v>0.1</v>
      </c>
      <c r="C1789" s="82">
        <f t="shared" si="110"/>
        <v>1</v>
      </c>
      <c r="D1789" s="82">
        <f t="shared" si="111"/>
        <v>2</v>
      </c>
      <c r="E1789" s="82">
        <f t="shared" si="112"/>
        <v>2</v>
      </c>
      <c r="F1789" s="82" t="str">
        <f t="shared" si="109"/>
        <v>ww</v>
      </c>
      <c r="G1789" s="82"/>
    </row>
    <row r="1790" spans="1:7" x14ac:dyDescent="0.25">
      <c r="A1790" s="1">
        <v>41238</v>
      </c>
      <c r="B1790" s="81">
        <v>26.2</v>
      </c>
      <c r="C1790" s="82">
        <f t="shared" si="110"/>
        <v>1</v>
      </c>
      <c r="D1790" s="82">
        <f t="shared" si="111"/>
        <v>2</v>
      </c>
      <c r="E1790" s="82">
        <f t="shared" si="112"/>
        <v>2</v>
      </c>
      <c r="F1790" s="82" t="str">
        <f t="shared" si="109"/>
        <v>ww</v>
      </c>
      <c r="G1790" s="82"/>
    </row>
    <row r="1791" spans="1:7" x14ac:dyDescent="0.25">
      <c r="A1791" s="1">
        <v>41239</v>
      </c>
      <c r="B1791" s="81">
        <v>15.3</v>
      </c>
      <c r="C1791" s="82">
        <f t="shared" si="110"/>
        <v>1</v>
      </c>
      <c r="D1791" s="82">
        <f t="shared" si="111"/>
        <v>2</v>
      </c>
      <c r="E1791" s="82">
        <f t="shared" si="112"/>
        <v>2</v>
      </c>
      <c r="F1791" s="82" t="str">
        <f t="shared" si="109"/>
        <v>ww</v>
      </c>
      <c r="G1791" s="82"/>
    </row>
    <row r="1792" spans="1:7" x14ac:dyDescent="0.25">
      <c r="A1792" s="1">
        <v>41240</v>
      </c>
      <c r="B1792" s="81">
        <v>39.4</v>
      </c>
      <c r="C1792" s="82">
        <f t="shared" si="110"/>
        <v>1</v>
      </c>
      <c r="D1792" s="82">
        <f t="shared" si="111"/>
        <v>2</v>
      </c>
      <c r="E1792" s="82">
        <f t="shared" si="112"/>
        <v>2</v>
      </c>
      <c r="F1792" s="82" t="str">
        <f t="shared" si="109"/>
        <v>ww</v>
      </c>
      <c r="G1792" s="82"/>
    </row>
    <row r="1793" spans="1:7" x14ac:dyDescent="0.25">
      <c r="A1793" s="1">
        <v>41241</v>
      </c>
      <c r="B1793" s="81">
        <v>8.4</v>
      </c>
      <c r="C1793" s="82">
        <f t="shared" si="110"/>
        <v>1</v>
      </c>
      <c r="D1793" s="82">
        <f t="shared" si="111"/>
        <v>2</v>
      </c>
      <c r="E1793" s="82">
        <f t="shared" si="112"/>
        <v>2</v>
      </c>
      <c r="F1793" s="82" t="str">
        <f t="shared" ref="F1793:F1856" si="113">VLOOKUP(E1793,codes,2,)</f>
        <v>ww</v>
      </c>
      <c r="G1793" s="82"/>
    </row>
    <row r="1794" spans="1:7" x14ac:dyDescent="0.25">
      <c r="A1794" s="1">
        <v>41242</v>
      </c>
      <c r="B1794" s="81">
        <v>0.3</v>
      </c>
      <c r="C1794" s="82">
        <f t="shared" si="110"/>
        <v>1</v>
      </c>
      <c r="D1794" s="82">
        <f t="shared" si="111"/>
        <v>2</v>
      </c>
      <c r="E1794" s="82">
        <f t="shared" si="112"/>
        <v>2</v>
      </c>
      <c r="F1794" s="82" t="str">
        <f t="shared" si="113"/>
        <v>ww</v>
      </c>
      <c r="G1794" s="82"/>
    </row>
    <row r="1795" spans="1:7" x14ac:dyDescent="0.25">
      <c r="A1795" s="1">
        <v>41243</v>
      </c>
      <c r="B1795" s="81">
        <v>0</v>
      </c>
      <c r="C1795" s="82">
        <f t="shared" ref="C1795:C1858" si="114">IF(B1795&gt;0,1,0)</f>
        <v>0</v>
      </c>
      <c r="D1795" s="82">
        <f t="shared" ref="D1795:D1858" si="115">SUM(C1794:C1795)</f>
        <v>1</v>
      </c>
      <c r="E1795" s="82">
        <f t="shared" ref="E1795:E1858" si="116">IF(D1795=1,IF(C1794=1,1,-1),D1795)</f>
        <v>1</v>
      </c>
      <c r="F1795" s="82" t="str">
        <f t="shared" si="113"/>
        <v>wd</v>
      </c>
      <c r="G1795" s="82"/>
    </row>
    <row r="1796" spans="1:7" x14ac:dyDescent="0.25">
      <c r="A1796" s="1">
        <v>41244</v>
      </c>
      <c r="B1796" s="81">
        <v>2.8</v>
      </c>
      <c r="C1796" s="82">
        <f t="shared" si="114"/>
        <v>1</v>
      </c>
      <c r="D1796" s="82">
        <f t="shared" si="115"/>
        <v>1</v>
      </c>
      <c r="E1796" s="82">
        <f t="shared" si="116"/>
        <v>-1</v>
      </c>
      <c r="F1796" s="82" t="str">
        <f t="shared" si="113"/>
        <v>dw</v>
      </c>
      <c r="G1796" s="82"/>
    </row>
    <row r="1797" spans="1:7" x14ac:dyDescent="0.25">
      <c r="A1797" s="1">
        <v>41245</v>
      </c>
      <c r="B1797" s="81">
        <v>0</v>
      </c>
      <c r="C1797" s="82">
        <f t="shared" si="114"/>
        <v>0</v>
      </c>
      <c r="D1797" s="82">
        <f t="shared" si="115"/>
        <v>1</v>
      </c>
      <c r="E1797" s="82">
        <f t="shared" si="116"/>
        <v>1</v>
      </c>
      <c r="F1797" s="82" t="str">
        <f t="shared" si="113"/>
        <v>wd</v>
      </c>
      <c r="G1797" s="82"/>
    </row>
    <row r="1798" spans="1:7" x14ac:dyDescent="0.25">
      <c r="A1798" s="1">
        <v>41246</v>
      </c>
      <c r="B1798" s="81">
        <v>2.4</v>
      </c>
      <c r="C1798" s="82">
        <f t="shared" si="114"/>
        <v>1</v>
      </c>
      <c r="D1798" s="82">
        <f t="shared" si="115"/>
        <v>1</v>
      </c>
      <c r="E1798" s="82">
        <f t="shared" si="116"/>
        <v>-1</v>
      </c>
      <c r="F1798" s="82" t="str">
        <f t="shared" si="113"/>
        <v>dw</v>
      </c>
      <c r="G1798" s="82"/>
    </row>
    <row r="1799" spans="1:7" x14ac:dyDescent="0.25">
      <c r="A1799" s="1">
        <v>41247</v>
      </c>
      <c r="B1799" s="81">
        <v>0.2</v>
      </c>
      <c r="C1799" s="82">
        <f t="shared" si="114"/>
        <v>1</v>
      </c>
      <c r="D1799" s="82">
        <f t="shared" si="115"/>
        <v>2</v>
      </c>
      <c r="E1799" s="82">
        <f t="shared" si="116"/>
        <v>2</v>
      </c>
      <c r="F1799" s="82" t="str">
        <f t="shared" si="113"/>
        <v>ww</v>
      </c>
      <c r="G1799" s="82"/>
    </row>
    <row r="1800" spans="1:7" x14ac:dyDescent="0.25">
      <c r="A1800" s="1">
        <v>41248</v>
      </c>
      <c r="B1800" s="81">
        <v>1.7999999999999998</v>
      </c>
      <c r="C1800" s="82">
        <f t="shared" si="114"/>
        <v>1</v>
      </c>
      <c r="D1800" s="82">
        <f t="shared" si="115"/>
        <v>2</v>
      </c>
      <c r="E1800" s="82">
        <f t="shared" si="116"/>
        <v>2</v>
      </c>
      <c r="F1800" s="82" t="str">
        <f t="shared" si="113"/>
        <v>ww</v>
      </c>
      <c r="G1800" s="82"/>
    </row>
    <row r="1801" spans="1:7" x14ac:dyDescent="0.25">
      <c r="A1801" s="1">
        <v>41249</v>
      </c>
      <c r="B1801" s="81">
        <v>2.5</v>
      </c>
      <c r="C1801" s="82">
        <f t="shared" si="114"/>
        <v>1</v>
      </c>
      <c r="D1801" s="82">
        <f t="shared" si="115"/>
        <v>2</v>
      </c>
      <c r="E1801" s="82">
        <f t="shared" si="116"/>
        <v>2</v>
      </c>
      <c r="F1801" s="82" t="str">
        <f t="shared" si="113"/>
        <v>ww</v>
      </c>
      <c r="G1801" s="82"/>
    </row>
    <row r="1802" spans="1:7" x14ac:dyDescent="0.25">
      <c r="A1802" s="1">
        <v>41250</v>
      </c>
      <c r="B1802" s="81">
        <v>8.1999999999999993</v>
      </c>
      <c r="C1802" s="82">
        <f t="shared" si="114"/>
        <v>1</v>
      </c>
      <c r="D1802" s="82">
        <f t="shared" si="115"/>
        <v>2</v>
      </c>
      <c r="E1802" s="82">
        <f t="shared" si="116"/>
        <v>2</v>
      </c>
      <c r="F1802" s="82" t="str">
        <f t="shared" si="113"/>
        <v>ww</v>
      </c>
      <c r="G1802" s="82"/>
    </row>
    <row r="1803" spans="1:7" x14ac:dyDescent="0.25">
      <c r="A1803" s="1">
        <v>41251</v>
      </c>
      <c r="B1803" s="81">
        <v>3.1999999999999997</v>
      </c>
      <c r="C1803" s="82">
        <f t="shared" si="114"/>
        <v>1</v>
      </c>
      <c r="D1803" s="82">
        <f t="shared" si="115"/>
        <v>2</v>
      </c>
      <c r="E1803" s="82">
        <f t="shared" si="116"/>
        <v>2</v>
      </c>
      <c r="F1803" s="82" t="str">
        <f t="shared" si="113"/>
        <v>ww</v>
      </c>
      <c r="G1803" s="82"/>
    </row>
    <row r="1804" spans="1:7" x14ac:dyDescent="0.25">
      <c r="A1804" s="1">
        <v>41252</v>
      </c>
      <c r="B1804" s="81">
        <v>0.1</v>
      </c>
      <c r="C1804" s="82">
        <f t="shared" si="114"/>
        <v>1</v>
      </c>
      <c r="D1804" s="82">
        <f t="shared" si="115"/>
        <v>2</v>
      </c>
      <c r="E1804" s="82">
        <f t="shared" si="116"/>
        <v>2</v>
      </c>
      <c r="F1804" s="82" t="str">
        <f t="shared" si="113"/>
        <v>ww</v>
      </c>
      <c r="G1804" s="82"/>
    </row>
    <row r="1805" spans="1:7" x14ac:dyDescent="0.25">
      <c r="A1805" s="1">
        <v>41253</v>
      </c>
      <c r="B1805" s="81">
        <v>3.3</v>
      </c>
      <c r="C1805" s="82">
        <f t="shared" si="114"/>
        <v>1</v>
      </c>
      <c r="D1805" s="82">
        <f t="shared" si="115"/>
        <v>2</v>
      </c>
      <c r="E1805" s="82">
        <f t="shared" si="116"/>
        <v>2</v>
      </c>
      <c r="F1805" s="82" t="str">
        <f t="shared" si="113"/>
        <v>ww</v>
      </c>
      <c r="G1805" s="82"/>
    </row>
    <row r="1806" spans="1:7" x14ac:dyDescent="0.25">
      <c r="A1806" s="1">
        <v>41254</v>
      </c>
      <c r="B1806" s="81">
        <v>2.6</v>
      </c>
      <c r="C1806" s="82">
        <f t="shared" si="114"/>
        <v>1</v>
      </c>
      <c r="D1806" s="82">
        <f t="shared" si="115"/>
        <v>2</v>
      </c>
      <c r="E1806" s="82">
        <f t="shared" si="116"/>
        <v>2</v>
      </c>
      <c r="F1806" s="82" t="str">
        <f t="shared" si="113"/>
        <v>ww</v>
      </c>
      <c r="G1806" s="82"/>
    </row>
    <row r="1807" spans="1:7" x14ac:dyDescent="0.25">
      <c r="A1807" s="1">
        <v>41255</v>
      </c>
      <c r="B1807" s="81">
        <v>0.2</v>
      </c>
      <c r="C1807" s="82">
        <f t="shared" si="114"/>
        <v>1</v>
      </c>
      <c r="D1807" s="82">
        <f t="shared" si="115"/>
        <v>2</v>
      </c>
      <c r="E1807" s="82">
        <f t="shared" si="116"/>
        <v>2</v>
      </c>
      <c r="F1807" s="82" t="str">
        <f t="shared" si="113"/>
        <v>ww</v>
      </c>
      <c r="G1807" s="82"/>
    </row>
    <row r="1808" spans="1:7" x14ac:dyDescent="0.25">
      <c r="A1808" s="1">
        <v>41256</v>
      </c>
      <c r="B1808" s="81">
        <v>0.2</v>
      </c>
      <c r="C1808" s="82">
        <f t="shared" si="114"/>
        <v>1</v>
      </c>
      <c r="D1808" s="82">
        <f t="shared" si="115"/>
        <v>2</v>
      </c>
      <c r="E1808" s="82">
        <f t="shared" si="116"/>
        <v>2</v>
      </c>
      <c r="F1808" s="82" t="str">
        <f t="shared" si="113"/>
        <v>ww</v>
      </c>
      <c r="G1808" s="82"/>
    </row>
    <row r="1809" spans="1:7" x14ac:dyDescent="0.25">
      <c r="A1809" s="1">
        <v>41257</v>
      </c>
      <c r="B1809" s="81">
        <v>0.1</v>
      </c>
      <c r="C1809" s="82">
        <f t="shared" si="114"/>
        <v>1</v>
      </c>
      <c r="D1809" s="82">
        <f t="shared" si="115"/>
        <v>2</v>
      </c>
      <c r="E1809" s="82">
        <f t="shared" si="116"/>
        <v>2</v>
      </c>
      <c r="F1809" s="82" t="str">
        <f t="shared" si="113"/>
        <v>ww</v>
      </c>
      <c r="G1809" s="82"/>
    </row>
    <row r="1810" spans="1:7" x14ac:dyDescent="0.25">
      <c r="A1810" s="1">
        <v>41258</v>
      </c>
      <c r="B1810" s="81">
        <v>13.3</v>
      </c>
      <c r="C1810" s="82">
        <f t="shared" si="114"/>
        <v>1</v>
      </c>
      <c r="D1810" s="82">
        <f t="shared" si="115"/>
        <v>2</v>
      </c>
      <c r="E1810" s="82">
        <f t="shared" si="116"/>
        <v>2</v>
      </c>
      <c r="F1810" s="82" t="str">
        <f t="shared" si="113"/>
        <v>ww</v>
      </c>
      <c r="G1810" s="82"/>
    </row>
    <row r="1811" spans="1:7" x14ac:dyDescent="0.25">
      <c r="A1811" s="1">
        <v>41259</v>
      </c>
      <c r="B1811" s="81">
        <v>0</v>
      </c>
      <c r="C1811" s="82">
        <f t="shared" si="114"/>
        <v>0</v>
      </c>
      <c r="D1811" s="82">
        <f t="shared" si="115"/>
        <v>1</v>
      </c>
      <c r="E1811" s="82">
        <f t="shared" si="116"/>
        <v>1</v>
      </c>
      <c r="F1811" s="82" t="str">
        <f t="shared" si="113"/>
        <v>wd</v>
      </c>
      <c r="G1811" s="82"/>
    </row>
    <row r="1812" spans="1:7" x14ac:dyDescent="0.25">
      <c r="A1812" s="1">
        <v>41260</v>
      </c>
      <c r="B1812" s="81">
        <v>3.5</v>
      </c>
      <c r="C1812" s="82">
        <f t="shared" si="114"/>
        <v>1</v>
      </c>
      <c r="D1812" s="82">
        <f t="shared" si="115"/>
        <v>1</v>
      </c>
      <c r="E1812" s="82">
        <f t="shared" si="116"/>
        <v>-1</v>
      </c>
      <c r="F1812" s="82" t="str">
        <f t="shared" si="113"/>
        <v>dw</v>
      </c>
      <c r="G1812" s="82"/>
    </row>
    <row r="1813" spans="1:7" x14ac:dyDescent="0.25">
      <c r="A1813" s="1">
        <v>41261</v>
      </c>
      <c r="B1813" s="81">
        <v>1.2</v>
      </c>
      <c r="C1813" s="82">
        <f t="shared" si="114"/>
        <v>1</v>
      </c>
      <c r="D1813" s="82">
        <f t="shared" si="115"/>
        <v>2</v>
      </c>
      <c r="E1813" s="82">
        <f t="shared" si="116"/>
        <v>2</v>
      </c>
      <c r="F1813" s="82" t="str">
        <f t="shared" si="113"/>
        <v>ww</v>
      </c>
      <c r="G1813" s="82"/>
    </row>
    <row r="1814" spans="1:7" x14ac:dyDescent="0.25">
      <c r="A1814" s="1">
        <v>41262</v>
      </c>
      <c r="B1814" s="81">
        <v>0.2</v>
      </c>
      <c r="C1814" s="82">
        <f t="shared" si="114"/>
        <v>1</v>
      </c>
      <c r="D1814" s="82">
        <f t="shared" si="115"/>
        <v>2</v>
      </c>
      <c r="E1814" s="82">
        <f t="shared" si="116"/>
        <v>2</v>
      </c>
      <c r="F1814" s="82" t="str">
        <f t="shared" si="113"/>
        <v>ww</v>
      </c>
      <c r="G1814" s="82"/>
    </row>
    <row r="1815" spans="1:7" x14ac:dyDescent="0.25">
      <c r="A1815" s="1">
        <v>41263</v>
      </c>
      <c r="B1815" s="81">
        <v>7.4</v>
      </c>
      <c r="C1815" s="82">
        <f t="shared" si="114"/>
        <v>1</v>
      </c>
      <c r="D1815" s="82">
        <f t="shared" si="115"/>
        <v>2</v>
      </c>
      <c r="E1815" s="82">
        <f t="shared" si="116"/>
        <v>2</v>
      </c>
      <c r="F1815" s="82" t="str">
        <f t="shared" si="113"/>
        <v>ww</v>
      </c>
      <c r="G1815" s="82"/>
    </row>
    <row r="1816" spans="1:7" x14ac:dyDescent="0.25">
      <c r="A1816" s="1">
        <v>41264</v>
      </c>
      <c r="B1816" s="81">
        <v>25.799999999999997</v>
      </c>
      <c r="C1816" s="82">
        <f t="shared" si="114"/>
        <v>1</v>
      </c>
      <c r="D1816" s="82">
        <f t="shared" si="115"/>
        <v>2</v>
      </c>
      <c r="E1816" s="82">
        <f t="shared" si="116"/>
        <v>2</v>
      </c>
      <c r="F1816" s="82" t="str">
        <f t="shared" si="113"/>
        <v>ww</v>
      </c>
      <c r="G1816" s="82"/>
    </row>
    <row r="1817" spans="1:7" x14ac:dyDescent="0.25">
      <c r="A1817" s="1">
        <v>41265</v>
      </c>
      <c r="B1817" s="81">
        <v>3.5</v>
      </c>
      <c r="C1817" s="82">
        <f t="shared" si="114"/>
        <v>1</v>
      </c>
      <c r="D1817" s="82">
        <f t="shared" si="115"/>
        <v>2</v>
      </c>
      <c r="E1817" s="82">
        <f t="shared" si="116"/>
        <v>2</v>
      </c>
      <c r="F1817" s="82" t="str">
        <f t="shared" si="113"/>
        <v>ww</v>
      </c>
      <c r="G1817" s="82"/>
    </row>
    <row r="1818" spans="1:7" x14ac:dyDescent="0.25">
      <c r="A1818" s="1">
        <v>41266</v>
      </c>
      <c r="B1818" s="81">
        <v>9.8000000000000007</v>
      </c>
      <c r="C1818" s="82">
        <f t="shared" si="114"/>
        <v>1</v>
      </c>
      <c r="D1818" s="82">
        <f t="shared" si="115"/>
        <v>2</v>
      </c>
      <c r="E1818" s="82">
        <f t="shared" si="116"/>
        <v>2</v>
      </c>
      <c r="F1818" s="82" t="str">
        <f t="shared" si="113"/>
        <v>ww</v>
      </c>
      <c r="G1818" s="82"/>
    </row>
    <row r="1819" spans="1:7" x14ac:dyDescent="0.25">
      <c r="A1819" s="1">
        <v>41267</v>
      </c>
      <c r="B1819" s="81">
        <v>0</v>
      </c>
      <c r="C1819" s="82">
        <f t="shared" si="114"/>
        <v>0</v>
      </c>
      <c r="D1819" s="82">
        <f t="shared" si="115"/>
        <v>1</v>
      </c>
      <c r="E1819" s="82">
        <f t="shared" si="116"/>
        <v>1</v>
      </c>
      <c r="F1819" s="82" t="str">
        <f t="shared" si="113"/>
        <v>wd</v>
      </c>
      <c r="G1819" s="82"/>
    </row>
    <row r="1820" spans="1:7" x14ac:dyDescent="0.25">
      <c r="A1820" s="1">
        <v>41268</v>
      </c>
      <c r="B1820" s="81">
        <v>4.5</v>
      </c>
      <c r="C1820" s="82">
        <f t="shared" si="114"/>
        <v>1</v>
      </c>
      <c r="D1820" s="82">
        <f t="shared" si="115"/>
        <v>1</v>
      </c>
      <c r="E1820" s="82">
        <f t="shared" si="116"/>
        <v>-1</v>
      </c>
      <c r="F1820" s="82" t="str">
        <f t="shared" si="113"/>
        <v>dw</v>
      </c>
      <c r="G1820" s="82"/>
    </row>
    <row r="1821" spans="1:7" x14ac:dyDescent="0.25">
      <c r="A1821" s="1">
        <v>41269</v>
      </c>
      <c r="B1821" s="81">
        <v>2.2999999999999998</v>
      </c>
      <c r="C1821" s="82">
        <f t="shared" si="114"/>
        <v>1</v>
      </c>
      <c r="D1821" s="82">
        <f t="shared" si="115"/>
        <v>2</v>
      </c>
      <c r="E1821" s="82">
        <f t="shared" si="116"/>
        <v>2</v>
      </c>
      <c r="F1821" s="82" t="str">
        <f t="shared" si="113"/>
        <v>ww</v>
      </c>
      <c r="G1821" s="82"/>
    </row>
    <row r="1822" spans="1:7" x14ac:dyDescent="0.25">
      <c r="A1822" s="1">
        <v>41270</v>
      </c>
      <c r="B1822" s="81">
        <v>11.5</v>
      </c>
      <c r="C1822" s="82">
        <f t="shared" si="114"/>
        <v>1</v>
      </c>
      <c r="D1822" s="82">
        <f t="shared" si="115"/>
        <v>2</v>
      </c>
      <c r="E1822" s="82">
        <f t="shared" si="116"/>
        <v>2</v>
      </c>
      <c r="F1822" s="82" t="str">
        <f t="shared" si="113"/>
        <v>ww</v>
      </c>
      <c r="G1822" s="82"/>
    </row>
    <row r="1823" spans="1:7" x14ac:dyDescent="0.25">
      <c r="A1823" s="1">
        <v>41271</v>
      </c>
      <c r="B1823" s="81">
        <v>1.4</v>
      </c>
      <c r="C1823" s="82">
        <f t="shared" si="114"/>
        <v>1</v>
      </c>
      <c r="D1823" s="82">
        <f t="shared" si="115"/>
        <v>2</v>
      </c>
      <c r="E1823" s="82">
        <f t="shared" si="116"/>
        <v>2</v>
      </c>
      <c r="F1823" s="82" t="str">
        <f t="shared" si="113"/>
        <v>ww</v>
      </c>
      <c r="G1823" s="82"/>
    </row>
    <row r="1824" spans="1:7" x14ac:dyDescent="0.25">
      <c r="A1824" s="1">
        <v>41272</v>
      </c>
      <c r="B1824" s="81">
        <v>2.1</v>
      </c>
      <c r="C1824" s="82">
        <f t="shared" si="114"/>
        <v>1</v>
      </c>
      <c r="D1824" s="82">
        <f t="shared" si="115"/>
        <v>2</v>
      </c>
      <c r="E1824" s="82">
        <f t="shared" si="116"/>
        <v>2</v>
      </c>
      <c r="F1824" s="82" t="str">
        <f t="shared" si="113"/>
        <v>ww</v>
      </c>
      <c r="G1824" s="82"/>
    </row>
    <row r="1825" spans="1:7" x14ac:dyDescent="0.25">
      <c r="A1825" s="1">
        <v>41273</v>
      </c>
      <c r="B1825" s="81">
        <v>4.7</v>
      </c>
      <c r="C1825" s="82">
        <f t="shared" si="114"/>
        <v>1</v>
      </c>
      <c r="D1825" s="82">
        <f t="shared" si="115"/>
        <v>2</v>
      </c>
      <c r="E1825" s="82">
        <f t="shared" si="116"/>
        <v>2</v>
      </c>
      <c r="F1825" s="82" t="str">
        <f t="shared" si="113"/>
        <v>ww</v>
      </c>
      <c r="G1825" s="82"/>
    </row>
    <row r="1826" spans="1:7" x14ac:dyDescent="0.25">
      <c r="A1826" s="1">
        <v>41274</v>
      </c>
      <c r="B1826" s="81">
        <v>0.8</v>
      </c>
      <c r="C1826" s="82">
        <f t="shared" si="114"/>
        <v>1</v>
      </c>
      <c r="D1826" s="82">
        <f t="shared" si="115"/>
        <v>2</v>
      </c>
      <c r="E1826" s="82">
        <f t="shared" si="116"/>
        <v>2</v>
      </c>
      <c r="F1826" s="82" t="str">
        <f t="shared" si="113"/>
        <v>ww</v>
      </c>
      <c r="G1826" s="82"/>
    </row>
    <row r="1827" spans="1:7" x14ac:dyDescent="0.25">
      <c r="A1827" s="1">
        <v>41275</v>
      </c>
      <c r="B1827" s="81">
        <v>0</v>
      </c>
      <c r="C1827" s="82">
        <f t="shared" si="114"/>
        <v>0</v>
      </c>
      <c r="D1827" s="82">
        <f t="shared" si="115"/>
        <v>1</v>
      </c>
      <c r="E1827" s="82">
        <f t="shared" si="116"/>
        <v>1</v>
      </c>
      <c r="F1827" s="82" t="str">
        <f t="shared" si="113"/>
        <v>wd</v>
      </c>
      <c r="G1827" s="82"/>
    </row>
    <row r="1828" spans="1:7" x14ac:dyDescent="0.25">
      <c r="A1828" s="1">
        <v>41276</v>
      </c>
      <c r="B1828" s="81">
        <v>2.1</v>
      </c>
      <c r="C1828" s="82">
        <f t="shared" si="114"/>
        <v>1</v>
      </c>
      <c r="D1828" s="82">
        <f t="shared" si="115"/>
        <v>1</v>
      </c>
      <c r="E1828" s="82">
        <f t="shared" si="116"/>
        <v>-1</v>
      </c>
      <c r="F1828" s="82" t="str">
        <f t="shared" si="113"/>
        <v>dw</v>
      </c>
      <c r="G1828" s="82"/>
    </row>
    <row r="1829" spans="1:7" x14ac:dyDescent="0.25">
      <c r="A1829" s="1">
        <v>41277</v>
      </c>
      <c r="B1829" s="81">
        <v>1.9</v>
      </c>
      <c r="C1829" s="82">
        <f t="shared" si="114"/>
        <v>1</v>
      </c>
      <c r="D1829" s="82">
        <f t="shared" si="115"/>
        <v>2</v>
      </c>
      <c r="E1829" s="82">
        <f t="shared" si="116"/>
        <v>2</v>
      </c>
      <c r="F1829" s="82" t="str">
        <f t="shared" si="113"/>
        <v>ww</v>
      </c>
      <c r="G1829" s="82"/>
    </row>
    <row r="1830" spans="1:7" x14ac:dyDescent="0.25">
      <c r="A1830" s="1">
        <v>41278</v>
      </c>
      <c r="B1830" s="81">
        <v>0</v>
      </c>
      <c r="C1830" s="82">
        <f t="shared" si="114"/>
        <v>0</v>
      </c>
      <c r="D1830" s="82">
        <f t="shared" si="115"/>
        <v>1</v>
      </c>
      <c r="E1830" s="82">
        <f t="shared" si="116"/>
        <v>1</v>
      </c>
      <c r="F1830" s="82" t="str">
        <f t="shared" si="113"/>
        <v>wd</v>
      </c>
      <c r="G1830" s="82"/>
    </row>
    <row r="1831" spans="1:7" x14ac:dyDescent="0.25">
      <c r="A1831" s="1">
        <v>41279</v>
      </c>
      <c r="B1831" s="81">
        <v>0</v>
      </c>
      <c r="C1831" s="82">
        <f t="shared" si="114"/>
        <v>0</v>
      </c>
      <c r="D1831" s="82">
        <f t="shared" si="115"/>
        <v>0</v>
      </c>
      <c r="E1831" s="82">
        <f t="shared" si="116"/>
        <v>0</v>
      </c>
      <c r="F1831" s="82" t="str">
        <f t="shared" si="113"/>
        <v>dd</v>
      </c>
      <c r="G1831" s="82"/>
    </row>
    <row r="1832" spans="1:7" x14ac:dyDescent="0.25">
      <c r="A1832" s="1">
        <v>41280</v>
      </c>
      <c r="B1832" s="81">
        <v>0.30000000000000004</v>
      </c>
      <c r="C1832" s="82">
        <f t="shared" si="114"/>
        <v>1</v>
      </c>
      <c r="D1832" s="82">
        <f t="shared" si="115"/>
        <v>1</v>
      </c>
      <c r="E1832" s="82">
        <f t="shared" si="116"/>
        <v>-1</v>
      </c>
      <c r="F1832" s="82" t="str">
        <f t="shared" si="113"/>
        <v>dw</v>
      </c>
      <c r="G1832" s="82"/>
    </row>
    <row r="1833" spans="1:7" x14ac:dyDescent="0.25">
      <c r="A1833" s="1">
        <v>41281</v>
      </c>
      <c r="B1833" s="81">
        <v>0</v>
      </c>
      <c r="C1833" s="82">
        <f t="shared" si="114"/>
        <v>0</v>
      </c>
      <c r="D1833" s="82">
        <f t="shared" si="115"/>
        <v>1</v>
      </c>
      <c r="E1833" s="82">
        <f t="shared" si="116"/>
        <v>1</v>
      </c>
      <c r="F1833" s="82" t="str">
        <f t="shared" si="113"/>
        <v>wd</v>
      </c>
      <c r="G1833" s="82"/>
    </row>
    <row r="1834" spans="1:7" x14ac:dyDescent="0.25">
      <c r="A1834" s="1">
        <v>41282</v>
      </c>
      <c r="B1834" s="81">
        <v>1.9</v>
      </c>
      <c r="C1834" s="82">
        <f t="shared" si="114"/>
        <v>1</v>
      </c>
      <c r="D1834" s="82">
        <f t="shared" si="115"/>
        <v>1</v>
      </c>
      <c r="E1834" s="82">
        <f t="shared" si="116"/>
        <v>-1</v>
      </c>
      <c r="F1834" s="82" t="str">
        <f t="shared" si="113"/>
        <v>dw</v>
      </c>
      <c r="G1834" s="82"/>
    </row>
    <row r="1835" spans="1:7" x14ac:dyDescent="0.25">
      <c r="A1835" s="1">
        <v>41283</v>
      </c>
      <c r="B1835" s="81">
        <v>0.1</v>
      </c>
      <c r="C1835" s="82">
        <f t="shared" si="114"/>
        <v>1</v>
      </c>
      <c r="D1835" s="82">
        <f t="shared" si="115"/>
        <v>2</v>
      </c>
      <c r="E1835" s="82">
        <f t="shared" si="116"/>
        <v>2</v>
      </c>
      <c r="F1835" s="82" t="str">
        <f t="shared" si="113"/>
        <v>ww</v>
      </c>
      <c r="G1835" s="82"/>
    </row>
    <row r="1836" spans="1:7" x14ac:dyDescent="0.25">
      <c r="A1836" s="1">
        <v>41284</v>
      </c>
      <c r="B1836" s="81">
        <v>0.30000000000000004</v>
      </c>
      <c r="C1836" s="82">
        <f t="shared" si="114"/>
        <v>1</v>
      </c>
      <c r="D1836" s="82">
        <f t="shared" si="115"/>
        <v>2</v>
      </c>
      <c r="E1836" s="82">
        <f t="shared" si="116"/>
        <v>2</v>
      </c>
      <c r="F1836" s="82" t="str">
        <f t="shared" si="113"/>
        <v>ww</v>
      </c>
      <c r="G1836" s="82"/>
    </row>
    <row r="1837" spans="1:7" x14ac:dyDescent="0.25">
      <c r="A1837" s="1">
        <v>41285</v>
      </c>
      <c r="B1837" s="81">
        <v>5.6</v>
      </c>
      <c r="C1837" s="82">
        <f t="shared" si="114"/>
        <v>1</v>
      </c>
      <c r="D1837" s="82">
        <f t="shared" si="115"/>
        <v>2</v>
      </c>
      <c r="E1837" s="82">
        <f t="shared" si="116"/>
        <v>2</v>
      </c>
      <c r="F1837" s="82" t="str">
        <f t="shared" si="113"/>
        <v>ww</v>
      </c>
      <c r="G1837" s="82"/>
    </row>
    <row r="1838" spans="1:7" x14ac:dyDescent="0.25">
      <c r="A1838" s="1">
        <v>41286</v>
      </c>
      <c r="B1838" s="81">
        <v>0.79999999999999993</v>
      </c>
      <c r="C1838" s="82">
        <f t="shared" si="114"/>
        <v>1</v>
      </c>
      <c r="D1838" s="82">
        <f t="shared" si="115"/>
        <v>2</v>
      </c>
      <c r="E1838" s="82">
        <f t="shared" si="116"/>
        <v>2</v>
      </c>
      <c r="F1838" s="82" t="str">
        <f t="shared" si="113"/>
        <v>ww</v>
      </c>
      <c r="G1838" s="82"/>
    </row>
    <row r="1839" spans="1:7" x14ac:dyDescent="0.25">
      <c r="A1839" s="1">
        <v>41287</v>
      </c>
      <c r="B1839" s="81">
        <v>1.2</v>
      </c>
      <c r="C1839" s="82">
        <f t="shared" si="114"/>
        <v>1</v>
      </c>
      <c r="D1839" s="82">
        <f t="shared" si="115"/>
        <v>2</v>
      </c>
      <c r="E1839" s="82">
        <f t="shared" si="116"/>
        <v>2</v>
      </c>
      <c r="F1839" s="82" t="str">
        <f t="shared" si="113"/>
        <v>ww</v>
      </c>
      <c r="G1839" s="82"/>
    </row>
    <row r="1840" spans="1:7" x14ac:dyDescent="0.25">
      <c r="A1840" s="1">
        <v>41288</v>
      </c>
      <c r="B1840" s="81">
        <v>1.1000000000000001</v>
      </c>
      <c r="C1840" s="82">
        <f t="shared" si="114"/>
        <v>1</v>
      </c>
      <c r="D1840" s="82">
        <f t="shared" si="115"/>
        <v>2</v>
      </c>
      <c r="E1840" s="82">
        <f t="shared" si="116"/>
        <v>2</v>
      </c>
      <c r="F1840" s="82" t="str">
        <f t="shared" si="113"/>
        <v>ww</v>
      </c>
      <c r="G1840" s="82"/>
    </row>
    <row r="1841" spans="1:7" x14ac:dyDescent="0.25">
      <c r="A1841" s="1">
        <v>41289</v>
      </c>
      <c r="B1841" s="81">
        <v>5.35</v>
      </c>
      <c r="C1841" s="82">
        <f t="shared" si="114"/>
        <v>1</v>
      </c>
      <c r="D1841" s="82">
        <f t="shared" si="115"/>
        <v>2</v>
      </c>
      <c r="E1841" s="82">
        <f t="shared" si="116"/>
        <v>2</v>
      </c>
      <c r="F1841" s="82" t="str">
        <f t="shared" si="113"/>
        <v>ww</v>
      </c>
      <c r="G1841" s="82"/>
    </row>
    <row r="1842" spans="1:7" x14ac:dyDescent="0.25">
      <c r="A1842" s="1">
        <v>41290</v>
      </c>
      <c r="B1842" s="81">
        <v>3.8</v>
      </c>
      <c r="C1842" s="82">
        <f t="shared" si="114"/>
        <v>1</v>
      </c>
      <c r="D1842" s="82">
        <f t="shared" si="115"/>
        <v>2</v>
      </c>
      <c r="E1842" s="82">
        <f t="shared" si="116"/>
        <v>2</v>
      </c>
      <c r="F1842" s="82" t="str">
        <f t="shared" si="113"/>
        <v>ww</v>
      </c>
      <c r="G1842" s="82"/>
    </row>
    <row r="1843" spans="1:7" x14ac:dyDescent="0.25">
      <c r="A1843" s="1">
        <v>41291</v>
      </c>
      <c r="B1843" s="81">
        <v>1.1000000000000001</v>
      </c>
      <c r="C1843" s="82">
        <f t="shared" si="114"/>
        <v>1</v>
      </c>
      <c r="D1843" s="82">
        <f t="shared" si="115"/>
        <v>2</v>
      </c>
      <c r="E1843" s="82">
        <f t="shared" si="116"/>
        <v>2</v>
      </c>
      <c r="F1843" s="82" t="str">
        <f t="shared" si="113"/>
        <v>ww</v>
      </c>
      <c r="G1843" s="82"/>
    </row>
    <row r="1844" spans="1:7" x14ac:dyDescent="0.25">
      <c r="A1844" s="1">
        <v>41292</v>
      </c>
      <c r="B1844" s="81">
        <v>0.15000000000000002</v>
      </c>
      <c r="C1844" s="82">
        <f t="shared" si="114"/>
        <v>1</v>
      </c>
      <c r="D1844" s="82">
        <f t="shared" si="115"/>
        <v>2</v>
      </c>
      <c r="E1844" s="82">
        <f t="shared" si="116"/>
        <v>2</v>
      </c>
      <c r="F1844" s="82" t="str">
        <f t="shared" si="113"/>
        <v>ww</v>
      </c>
      <c r="G1844" s="82"/>
    </row>
    <row r="1845" spans="1:7" x14ac:dyDescent="0.25">
      <c r="A1845" s="1">
        <v>41293</v>
      </c>
      <c r="B1845" s="81">
        <v>6.65</v>
      </c>
      <c r="C1845" s="82">
        <f t="shared" si="114"/>
        <v>1</v>
      </c>
      <c r="D1845" s="82">
        <f t="shared" si="115"/>
        <v>2</v>
      </c>
      <c r="E1845" s="82">
        <f t="shared" si="116"/>
        <v>2</v>
      </c>
      <c r="F1845" s="82" t="str">
        <f t="shared" si="113"/>
        <v>ww</v>
      </c>
      <c r="G1845" s="82"/>
    </row>
    <row r="1846" spans="1:7" x14ac:dyDescent="0.25">
      <c r="A1846" s="1">
        <v>41294</v>
      </c>
      <c r="B1846" s="81">
        <v>6.9</v>
      </c>
      <c r="C1846" s="82">
        <f t="shared" si="114"/>
        <v>1</v>
      </c>
      <c r="D1846" s="82">
        <f t="shared" si="115"/>
        <v>2</v>
      </c>
      <c r="E1846" s="82">
        <f t="shared" si="116"/>
        <v>2</v>
      </c>
      <c r="F1846" s="82" t="str">
        <f t="shared" si="113"/>
        <v>ww</v>
      </c>
      <c r="G1846" s="82"/>
    </row>
    <row r="1847" spans="1:7" x14ac:dyDescent="0.25">
      <c r="A1847" s="1">
        <v>41295</v>
      </c>
      <c r="B1847" s="81">
        <v>8.75</v>
      </c>
      <c r="C1847" s="82">
        <f t="shared" si="114"/>
        <v>1</v>
      </c>
      <c r="D1847" s="82">
        <f t="shared" si="115"/>
        <v>2</v>
      </c>
      <c r="E1847" s="82">
        <f t="shared" si="116"/>
        <v>2</v>
      </c>
      <c r="F1847" s="82" t="str">
        <f t="shared" si="113"/>
        <v>ww</v>
      </c>
      <c r="G1847" s="82"/>
    </row>
    <row r="1848" spans="1:7" x14ac:dyDescent="0.25">
      <c r="A1848" s="1">
        <v>41296</v>
      </c>
      <c r="B1848" s="81">
        <v>8.4</v>
      </c>
      <c r="C1848" s="82">
        <f t="shared" si="114"/>
        <v>1</v>
      </c>
      <c r="D1848" s="82">
        <f t="shared" si="115"/>
        <v>2</v>
      </c>
      <c r="E1848" s="82">
        <f t="shared" si="116"/>
        <v>2</v>
      </c>
      <c r="F1848" s="82" t="str">
        <f t="shared" si="113"/>
        <v>ww</v>
      </c>
      <c r="G1848" s="82"/>
    </row>
    <row r="1849" spans="1:7" x14ac:dyDescent="0.25">
      <c r="A1849" s="1">
        <v>41297</v>
      </c>
      <c r="B1849" s="81">
        <v>7.65</v>
      </c>
      <c r="C1849" s="82">
        <f t="shared" si="114"/>
        <v>1</v>
      </c>
      <c r="D1849" s="82">
        <f t="shared" si="115"/>
        <v>2</v>
      </c>
      <c r="E1849" s="82">
        <f t="shared" si="116"/>
        <v>2</v>
      </c>
      <c r="F1849" s="82" t="str">
        <f t="shared" si="113"/>
        <v>ww</v>
      </c>
      <c r="G1849" s="82"/>
    </row>
    <row r="1850" spans="1:7" x14ac:dyDescent="0.25">
      <c r="A1850" s="1">
        <v>41298</v>
      </c>
      <c r="B1850" s="81">
        <v>3</v>
      </c>
      <c r="C1850" s="82">
        <f t="shared" si="114"/>
        <v>1</v>
      </c>
      <c r="D1850" s="82">
        <f t="shared" si="115"/>
        <v>2</v>
      </c>
      <c r="E1850" s="82">
        <f t="shared" si="116"/>
        <v>2</v>
      </c>
      <c r="F1850" s="82" t="str">
        <f t="shared" si="113"/>
        <v>ww</v>
      </c>
      <c r="G1850" s="82"/>
    </row>
    <row r="1851" spans="1:7" x14ac:dyDescent="0.25">
      <c r="A1851" s="1">
        <v>41299</v>
      </c>
      <c r="B1851" s="81">
        <v>2</v>
      </c>
      <c r="C1851" s="82">
        <f t="shared" si="114"/>
        <v>1</v>
      </c>
      <c r="D1851" s="82">
        <f t="shared" si="115"/>
        <v>2</v>
      </c>
      <c r="E1851" s="82">
        <f t="shared" si="116"/>
        <v>2</v>
      </c>
      <c r="F1851" s="82" t="str">
        <f t="shared" si="113"/>
        <v>ww</v>
      </c>
      <c r="G1851" s="82"/>
    </row>
    <row r="1852" spans="1:7" x14ac:dyDescent="0.25">
      <c r="A1852" s="1">
        <v>41300</v>
      </c>
      <c r="B1852" s="81">
        <v>5.5500000000000007</v>
      </c>
      <c r="C1852" s="82">
        <f t="shared" si="114"/>
        <v>1</v>
      </c>
      <c r="D1852" s="82">
        <f t="shared" si="115"/>
        <v>2</v>
      </c>
      <c r="E1852" s="82">
        <f t="shared" si="116"/>
        <v>2</v>
      </c>
      <c r="F1852" s="82" t="str">
        <f t="shared" si="113"/>
        <v>ww</v>
      </c>
      <c r="G1852" s="82"/>
    </row>
    <row r="1853" spans="1:7" x14ac:dyDescent="0.25">
      <c r="A1853" s="1">
        <v>41301</v>
      </c>
      <c r="B1853" s="81">
        <v>4.55</v>
      </c>
      <c r="C1853" s="82">
        <f t="shared" si="114"/>
        <v>1</v>
      </c>
      <c r="D1853" s="82">
        <f t="shared" si="115"/>
        <v>2</v>
      </c>
      <c r="E1853" s="82">
        <f t="shared" si="116"/>
        <v>2</v>
      </c>
      <c r="F1853" s="82" t="str">
        <f t="shared" si="113"/>
        <v>ww</v>
      </c>
      <c r="G1853" s="82"/>
    </row>
    <row r="1854" spans="1:7" x14ac:dyDescent="0.25">
      <c r="A1854" s="1">
        <v>41302</v>
      </c>
      <c r="B1854" s="81">
        <v>0.05</v>
      </c>
      <c r="C1854" s="82">
        <f t="shared" si="114"/>
        <v>1</v>
      </c>
      <c r="D1854" s="82">
        <f t="shared" si="115"/>
        <v>2</v>
      </c>
      <c r="E1854" s="82">
        <f t="shared" si="116"/>
        <v>2</v>
      </c>
      <c r="F1854" s="82" t="str">
        <f t="shared" si="113"/>
        <v>ww</v>
      </c>
      <c r="G1854" s="82"/>
    </row>
    <row r="1855" spans="1:7" x14ac:dyDescent="0.25">
      <c r="A1855" s="1">
        <v>41303</v>
      </c>
      <c r="B1855" s="81">
        <v>2.2000000000000002</v>
      </c>
      <c r="C1855" s="82">
        <f t="shared" si="114"/>
        <v>1</v>
      </c>
      <c r="D1855" s="82">
        <f t="shared" si="115"/>
        <v>2</v>
      </c>
      <c r="E1855" s="82">
        <f t="shared" si="116"/>
        <v>2</v>
      </c>
      <c r="F1855" s="82" t="str">
        <f t="shared" si="113"/>
        <v>ww</v>
      </c>
      <c r="G1855" s="82"/>
    </row>
    <row r="1856" spans="1:7" x14ac:dyDescent="0.25">
      <c r="A1856" s="1">
        <v>41304</v>
      </c>
      <c r="B1856" s="81">
        <v>1.5</v>
      </c>
      <c r="C1856" s="82">
        <f t="shared" si="114"/>
        <v>1</v>
      </c>
      <c r="D1856" s="82">
        <f t="shared" si="115"/>
        <v>2</v>
      </c>
      <c r="E1856" s="82">
        <f t="shared" si="116"/>
        <v>2</v>
      </c>
      <c r="F1856" s="82" t="str">
        <f t="shared" si="113"/>
        <v>ww</v>
      </c>
      <c r="G1856" s="82"/>
    </row>
    <row r="1857" spans="1:7" x14ac:dyDescent="0.25">
      <c r="A1857" s="1">
        <v>41305</v>
      </c>
      <c r="B1857" s="81">
        <v>0.8</v>
      </c>
      <c r="C1857" s="82">
        <f t="shared" si="114"/>
        <v>1</v>
      </c>
      <c r="D1857" s="82">
        <f t="shared" si="115"/>
        <v>2</v>
      </c>
      <c r="E1857" s="82">
        <f t="shared" si="116"/>
        <v>2</v>
      </c>
      <c r="F1857" s="82" t="str">
        <f t="shared" ref="F1857:F1920" si="117">VLOOKUP(E1857,codes,2,)</f>
        <v>ww</v>
      </c>
      <c r="G1857" s="82"/>
    </row>
    <row r="1858" spans="1:7" x14ac:dyDescent="0.25">
      <c r="A1858" s="1">
        <v>41306</v>
      </c>
      <c r="B1858" s="81">
        <v>0.30000000000000004</v>
      </c>
      <c r="C1858" s="82">
        <f t="shared" si="114"/>
        <v>1</v>
      </c>
      <c r="D1858" s="82">
        <f t="shared" si="115"/>
        <v>2</v>
      </c>
      <c r="E1858" s="82">
        <f t="shared" si="116"/>
        <v>2</v>
      </c>
      <c r="F1858" s="82" t="str">
        <f t="shared" si="117"/>
        <v>ww</v>
      </c>
      <c r="G1858" s="82"/>
    </row>
    <row r="1859" spans="1:7" x14ac:dyDescent="0.25">
      <c r="A1859" s="1">
        <v>41307</v>
      </c>
      <c r="B1859" s="81">
        <v>2.8</v>
      </c>
      <c r="C1859" s="82">
        <f t="shared" ref="C1859:C1922" si="118">IF(B1859&gt;0,1,0)</f>
        <v>1</v>
      </c>
      <c r="D1859" s="82">
        <f t="shared" ref="D1859:D1922" si="119">SUM(C1858:C1859)</f>
        <v>2</v>
      </c>
      <c r="E1859" s="82">
        <f t="shared" ref="E1859:E1922" si="120">IF(D1859=1,IF(C1858=1,1,-1),D1859)</f>
        <v>2</v>
      </c>
      <c r="F1859" s="82" t="str">
        <f t="shared" si="117"/>
        <v>ww</v>
      </c>
      <c r="G1859" s="82"/>
    </row>
    <row r="1860" spans="1:7" x14ac:dyDescent="0.25">
      <c r="A1860" s="1">
        <v>41308</v>
      </c>
      <c r="B1860" s="81">
        <v>0.2</v>
      </c>
      <c r="C1860" s="82">
        <f t="shared" si="118"/>
        <v>1</v>
      </c>
      <c r="D1860" s="82">
        <f t="shared" si="119"/>
        <v>2</v>
      </c>
      <c r="E1860" s="82">
        <f t="shared" si="120"/>
        <v>2</v>
      </c>
      <c r="F1860" s="82" t="str">
        <f t="shared" si="117"/>
        <v>ww</v>
      </c>
      <c r="G1860" s="82"/>
    </row>
    <row r="1861" spans="1:7" x14ac:dyDescent="0.25">
      <c r="A1861" s="1">
        <v>41309</v>
      </c>
      <c r="B1861" s="81">
        <v>0.4</v>
      </c>
      <c r="C1861" s="82">
        <f t="shared" si="118"/>
        <v>1</v>
      </c>
      <c r="D1861" s="82">
        <f t="shared" si="119"/>
        <v>2</v>
      </c>
      <c r="E1861" s="82">
        <f t="shared" si="120"/>
        <v>2</v>
      </c>
      <c r="F1861" s="82" t="str">
        <f t="shared" si="117"/>
        <v>ww</v>
      </c>
      <c r="G1861" s="82"/>
    </row>
    <row r="1862" spans="1:7" x14ac:dyDescent="0.25">
      <c r="A1862" s="1">
        <v>41310</v>
      </c>
      <c r="B1862" s="81">
        <v>4.3</v>
      </c>
      <c r="C1862" s="82">
        <f t="shared" si="118"/>
        <v>1</v>
      </c>
      <c r="D1862" s="82">
        <f t="shared" si="119"/>
        <v>2</v>
      </c>
      <c r="E1862" s="82">
        <f t="shared" si="120"/>
        <v>2</v>
      </c>
      <c r="F1862" s="82" t="str">
        <f t="shared" si="117"/>
        <v>ww</v>
      </c>
      <c r="G1862" s="82"/>
    </row>
    <row r="1863" spans="1:7" x14ac:dyDescent="0.25">
      <c r="A1863" s="1">
        <v>41311</v>
      </c>
      <c r="B1863" s="81">
        <v>4.7</v>
      </c>
      <c r="C1863" s="82">
        <f t="shared" si="118"/>
        <v>1</v>
      </c>
      <c r="D1863" s="82">
        <f t="shared" si="119"/>
        <v>2</v>
      </c>
      <c r="E1863" s="82">
        <f t="shared" si="120"/>
        <v>2</v>
      </c>
      <c r="F1863" s="82" t="str">
        <f t="shared" si="117"/>
        <v>ww</v>
      </c>
      <c r="G1863" s="82"/>
    </row>
    <row r="1864" spans="1:7" x14ac:dyDescent="0.25">
      <c r="A1864" s="1">
        <v>41312</v>
      </c>
      <c r="B1864" s="81">
        <v>0.2</v>
      </c>
      <c r="C1864" s="82">
        <f t="shared" si="118"/>
        <v>1</v>
      </c>
      <c r="D1864" s="82">
        <f t="shared" si="119"/>
        <v>2</v>
      </c>
      <c r="E1864" s="82">
        <f t="shared" si="120"/>
        <v>2</v>
      </c>
      <c r="F1864" s="82" t="str">
        <f t="shared" si="117"/>
        <v>ww</v>
      </c>
      <c r="G1864" s="82"/>
    </row>
    <row r="1865" spans="1:7" x14ac:dyDescent="0.25">
      <c r="A1865" s="1">
        <v>41313</v>
      </c>
      <c r="B1865" s="81">
        <v>0.60000000000000009</v>
      </c>
      <c r="C1865" s="82">
        <f t="shared" si="118"/>
        <v>1</v>
      </c>
      <c r="D1865" s="82">
        <f t="shared" si="119"/>
        <v>2</v>
      </c>
      <c r="E1865" s="82">
        <f t="shared" si="120"/>
        <v>2</v>
      </c>
      <c r="F1865" s="82" t="str">
        <f t="shared" si="117"/>
        <v>ww</v>
      </c>
      <c r="G1865" s="82"/>
    </row>
    <row r="1866" spans="1:7" x14ac:dyDescent="0.25">
      <c r="A1866" s="1">
        <v>41314</v>
      </c>
      <c r="B1866" s="81">
        <v>0</v>
      </c>
      <c r="C1866" s="82">
        <f t="shared" si="118"/>
        <v>0</v>
      </c>
      <c r="D1866" s="82">
        <f t="shared" si="119"/>
        <v>1</v>
      </c>
      <c r="E1866" s="82">
        <f t="shared" si="120"/>
        <v>1</v>
      </c>
      <c r="F1866" s="82" t="str">
        <f t="shared" si="117"/>
        <v>wd</v>
      </c>
      <c r="G1866" s="82"/>
    </row>
    <row r="1867" spans="1:7" x14ac:dyDescent="0.25">
      <c r="A1867" s="1">
        <v>41315</v>
      </c>
      <c r="B1867" s="81">
        <v>0</v>
      </c>
      <c r="C1867" s="82">
        <f t="shared" si="118"/>
        <v>0</v>
      </c>
      <c r="D1867" s="82">
        <f t="shared" si="119"/>
        <v>0</v>
      </c>
      <c r="E1867" s="82">
        <f t="shared" si="120"/>
        <v>0</v>
      </c>
      <c r="F1867" s="82" t="str">
        <f t="shared" si="117"/>
        <v>dd</v>
      </c>
      <c r="G1867" s="82"/>
    </row>
    <row r="1868" spans="1:7" x14ac:dyDescent="0.25">
      <c r="A1868" s="1">
        <v>41316</v>
      </c>
      <c r="B1868" s="81">
        <v>1.6</v>
      </c>
      <c r="C1868" s="82">
        <f t="shared" si="118"/>
        <v>1</v>
      </c>
      <c r="D1868" s="82">
        <f t="shared" si="119"/>
        <v>1</v>
      </c>
      <c r="E1868" s="82">
        <f t="shared" si="120"/>
        <v>-1</v>
      </c>
      <c r="F1868" s="82" t="str">
        <f t="shared" si="117"/>
        <v>dw</v>
      </c>
      <c r="G1868" s="82"/>
    </row>
    <row r="1869" spans="1:7" x14ac:dyDescent="0.25">
      <c r="A1869" s="1">
        <v>41317</v>
      </c>
      <c r="B1869" s="81">
        <v>0</v>
      </c>
      <c r="C1869" s="82">
        <f t="shared" si="118"/>
        <v>0</v>
      </c>
      <c r="D1869" s="82">
        <f t="shared" si="119"/>
        <v>1</v>
      </c>
      <c r="E1869" s="82">
        <f t="shared" si="120"/>
        <v>1</v>
      </c>
      <c r="F1869" s="82" t="str">
        <f t="shared" si="117"/>
        <v>wd</v>
      </c>
      <c r="G1869" s="82"/>
    </row>
    <row r="1870" spans="1:7" x14ac:dyDescent="0.25">
      <c r="A1870" s="1">
        <v>41318</v>
      </c>
      <c r="B1870" s="81">
        <v>0</v>
      </c>
      <c r="C1870" s="82">
        <f t="shared" si="118"/>
        <v>0</v>
      </c>
      <c r="D1870" s="82">
        <f t="shared" si="119"/>
        <v>0</v>
      </c>
      <c r="E1870" s="82">
        <f t="shared" si="120"/>
        <v>0</v>
      </c>
      <c r="F1870" s="82" t="str">
        <f t="shared" si="117"/>
        <v>dd</v>
      </c>
      <c r="G1870" s="82"/>
    </row>
    <row r="1871" spans="1:7" x14ac:dyDescent="0.25">
      <c r="A1871" s="1">
        <v>41319</v>
      </c>
      <c r="B1871" s="81">
        <v>6.5</v>
      </c>
      <c r="C1871" s="82">
        <f t="shared" si="118"/>
        <v>1</v>
      </c>
      <c r="D1871" s="82">
        <f t="shared" si="119"/>
        <v>1</v>
      </c>
      <c r="E1871" s="82">
        <f t="shared" si="120"/>
        <v>-1</v>
      </c>
      <c r="F1871" s="82" t="str">
        <f t="shared" si="117"/>
        <v>dw</v>
      </c>
      <c r="G1871" s="82"/>
    </row>
    <row r="1872" spans="1:7" x14ac:dyDescent="0.25">
      <c r="A1872" s="1">
        <v>41320</v>
      </c>
      <c r="B1872" s="81">
        <v>0</v>
      </c>
      <c r="C1872" s="82">
        <f t="shared" si="118"/>
        <v>0</v>
      </c>
      <c r="D1872" s="82">
        <f t="shared" si="119"/>
        <v>1</v>
      </c>
      <c r="E1872" s="82">
        <f t="shared" si="120"/>
        <v>1</v>
      </c>
      <c r="F1872" s="82" t="str">
        <f t="shared" si="117"/>
        <v>wd</v>
      </c>
      <c r="G1872" s="82"/>
    </row>
    <row r="1873" spans="1:7" x14ac:dyDescent="0.25">
      <c r="A1873" s="1">
        <v>41321</v>
      </c>
      <c r="B1873" s="81">
        <v>0</v>
      </c>
      <c r="C1873" s="82">
        <f t="shared" si="118"/>
        <v>0</v>
      </c>
      <c r="D1873" s="82">
        <f t="shared" si="119"/>
        <v>0</v>
      </c>
      <c r="E1873" s="82">
        <f t="shared" si="120"/>
        <v>0</v>
      </c>
      <c r="F1873" s="82" t="str">
        <f t="shared" si="117"/>
        <v>dd</v>
      </c>
      <c r="G1873" s="82"/>
    </row>
    <row r="1874" spans="1:7" x14ac:dyDescent="0.25">
      <c r="A1874" s="1">
        <v>41322</v>
      </c>
      <c r="B1874" s="81">
        <v>0</v>
      </c>
      <c r="C1874" s="82">
        <f t="shared" si="118"/>
        <v>0</v>
      </c>
      <c r="D1874" s="82">
        <f t="shared" si="119"/>
        <v>0</v>
      </c>
      <c r="E1874" s="82">
        <f t="shared" si="120"/>
        <v>0</v>
      </c>
      <c r="F1874" s="82" t="str">
        <f t="shared" si="117"/>
        <v>dd</v>
      </c>
      <c r="G1874" s="82"/>
    </row>
    <row r="1875" spans="1:7" x14ac:dyDescent="0.25">
      <c r="A1875" s="1">
        <v>41323</v>
      </c>
      <c r="B1875" s="81">
        <v>0</v>
      </c>
      <c r="C1875" s="82">
        <f t="shared" si="118"/>
        <v>0</v>
      </c>
      <c r="D1875" s="82">
        <f t="shared" si="119"/>
        <v>0</v>
      </c>
      <c r="E1875" s="82">
        <f t="shared" si="120"/>
        <v>0</v>
      </c>
      <c r="F1875" s="82" t="str">
        <f t="shared" si="117"/>
        <v>dd</v>
      </c>
      <c r="G1875" s="82"/>
    </row>
    <row r="1876" spans="1:7" x14ac:dyDescent="0.25">
      <c r="A1876" s="1">
        <v>41324</v>
      </c>
      <c r="B1876" s="81">
        <v>0.1</v>
      </c>
      <c r="C1876" s="82">
        <f t="shared" si="118"/>
        <v>1</v>
      </c>
      <c r="D1876" s="82">
        <f t="shared" si="119"/>
        <v>1</v>
      </c>
      <c r="E1876" s="82">
        <f t="shared" si="120"/>
        <v>-1</v>
      </c>
      <c r="F1876" s="82" t="str">
        <f t="shared" si="117"/>
        <v>dw</v>
      </c>
      <c r="G1876" s="82"/>
    </row>
    <row r="1877" spans="1:7" x14ac:dyDescent="0.25">
      <c r="A1877" s="1">
        <v>41325</v>
      </c>
      <c r="B1877" s="81">
        <v>0.89999999999999991</v>
      </c>
      <c r="C1877" s="82">
        <f t="shared" si="118"/>
        <v>1</v>
      </c>
      <c r="D1877" s="82">
        <f t="shared" si="119"/>
        <v>2</v>
      </c>
      <c r="E1877" s="82">
        <f t="shared" si="120"/>
        <v>2</v>
      </c>
      <c r="F1877" s="82" t="str">
        <f t="shared" si="117"/>
        <v>ww</v>
      </c>
      <c r="G1877" s="82"/>
    </row>
    <row r="1878" spans="1:7" x14ac:dyDescent="0.25">
      <c r="A1878" s="1">
        <v>41326</v>
      </c>
      <c r="B1878" s="81">
        <v>0</v>
      </c>
      <c r="C1878" s="82">
        <f t="shared" si="118"/>
        <v>0</v>
      </c>
      <c r="D1878" s="82">
        <f t="shared" si="119"/>
        <v>1</v>
      </c>
      <c r="E1878" s="82">
        <f t="shared" si="120"/>
        <v>1</v>
      </c>
      <c r="F1878" s="82" t="str">
        <f t="shared" si="117"/>
        <v>wd</v>
      </c>
      <c r="G1878" s="82"/>
    </row>
    <row r="1879" spans="1:7" x14ac:dyDescent="0.25">
      <c r="A1879" s="1">
        <v>41327</v>
      </c>
      <c r="B1879" s="81">
        <v>0</v>
      </c>
      <c r="C1879" s="82">
        <f t="shared" si="118"/>
        <v>0</v>
      </c>
      <c r="D1879" s="82">
        <f t="shared" si="119"/>
        <v>0</v>
      </c>
      <c r="E1879" s="82">
        <f t="shared" si="120"/>
        <v>0</v>
      </c>
      <c r="F1879" s="82" t="str">
        <f t="shared" si="117"/>
        <v>dd</v>
      </c>
      <c r="G1879" s="82"/>
    </row>
    <row r="1880" spans="1:7" x14ac:dyDescent="0.25">
      <c r="A1880" s="1">
        <v>41328</v>
      </c>
      <c r="B1880" s="81">
        <v>0.8</v>
      </c>
      <c r="C1880" s="82">
        <f t="shared" si="118"/>
        <v>1</v>
      </c>
      <c r="D1880" s="82">
        <f t="shared" si="119"/>
        <v>1</v>
      </c>
      <c r="E1880" s="82">
        <f t="shared" si="120"/>
        <v>-1</v>
      </c>
      <c r="F1880" s="82" t="str">
        <f t="shared" si="117"/>
        <v>dw</v>
      </c>
      <c r="G1880" s="82"/>
    </row>
    <row r="1881" spans="1:7" x14ac:dyDescent="0.25">
      <c r="A1881" s="1">
        <v>41329</v>
      </c>
      <c r="B1881" s="81">
        <v>10.649999999999999</v>
      </c>
      <c r="C1881" s="82">
        <f t="shared" si="118"/>
        <v>1</v>
      </c>
      <c r="D1881" s="82">
        <f t="shared" si="119"/>
        <v>2</v>
      </c>
      <c r="E1881" s="82">
        <f t="shared" si="120"/>
        <v>2</v>
      </c>
      <c r="F1881" s="82" t="str">
        <f t="shared" si="117"/>
        <v>ww</v>
      </c>
      <c r="G1881" s="82"/>
    </row>
    <row r="1882" spans="1:7" x14ac:dyDescent="0.25">
      <c r="A1882" s="1">
        <v>41330</v>
      </c>
      <c r="B1882" s="81">
        <v>2.15</v>
      </c>
      <c r="C1882" s="82">
        <f t="shared" si="118"/>
        <v>1</v>
      </c>
      <c r="D1882" s="82">
        <f t="shared" si="119"/>
        <v>2</v>
      </c>
      <c r="E1882" s="82">
        <f t="shared" si="120"/>
        <v>2</v>
      </c>
      <c r="F1882" s="82" t="str">
        <f t="shared" si="117"/>
        <v>ww</v>
      </c>
      <c r="G1882" s="82"/>
    </row>
    <row r="1883" spans="1:7" x14ac:dyDescent="0.25">
      <c r="A1883" s="1">
        <v>41331</v>
      </c>
      <c r="B1883" s="81">
        <v>0</v>
      </c>
      <c r="C1883" s="82">
        <f t="shared" si="118"/>
        <v>0</v>
      </c>
      <c r="D1883" s="82">
        <f t="shared" si="119"/>
        <v>1</v>
      </c>
      <c r="E1883" s="82">
        <f t="shared" si="120"/>
        <v>1</v>
      </c>
      <c r="F1883" s="82" t="str">
        <f t="shared" si="117"/>
        <v>wd</v>
      </c>
      <c r="G1883" s="82"/>
    </row>
    <row r="1884" spans="1:7" x14ac:dyDescent="0.25">
      <c r="A1884" s="1">
        <v>41332</v>
      </c>
      <c r="B1884" s="81">
        <v>0.1</v>
      </c>
      <c r="C1884" s="82">
        <f t="shared" si="118"/>
        <v>1</v>
      </c>
      <c r="D1884" s="82">
        <f t="shared" si="119"/>
        <v>1</v>
      </c>
      <c r="E1884" s="82">
        <f t="shared" si="120"/>
        <v>-1</v>
      </c>
      <c r="F1884" s="82" t="str">
        <f t="shared" si="117"/>
        <v>dw</v>
      </c>
      <c r="G1884" s="82"/>
    </row>
    <row r="1885" spans="1:7" x14ac:dyDescent="0.25">
      <c r="A1885" s="1">
        <v>41333</v>
      </c>
      <c r="B1885" s="81">
        <v>0.1</v>
      </c>
      <c r="C1885" s="82">
        <f t="shared" si="118"/>
        <v>1</v>
      </c>
      <c r="D1885" s="82">
        <f t="shared" si="119"/>
        <v>2</v>
      </c>
      <c r="E1885" s="82">
        <f t="shared" si="120"/>
        <v>2</v>
      </c>
      <c r="F1885" s="82" t="str">
        <f t="shared" si="117"/>
        <v>ww</v>
      </c>
      <c r="G1885" s="82"/>
    </row>
    <row r="1886" spans="1:7" x14ac:dyDescent="0.25">
      <c r="A1886" s="1">
        <v>41334</v>
      </c>
      <c r="B1886" s="81">
        <v>0</v>
      </c>
      <c r="C1886" s="82">
        <f t="shared" si="118"/>
        <v>0</v>
      </c>
      <c r="D1886" s="82">
        <f t="shared" si="119"/>
        <v>1</v>
      </c>
      <c r="E1886" s="82">
        <f t="shared" si="120"/>
        <v>1</v>
      </c>
      <c r="F1886" s="82" t="str">
        <f t="shared" si="117"/>
        <v>wd</v>
      </c>
      <c r="G1886" s="82"/>
    </row>
    <row r="1887" spans="1:7" x14ac:dyDescent="0.25">
      <c r="A1887" s="1">
        <v>41335</v>
      </c>
      <c r="B1887" s="81">
        <v>0.1</v>
      </c>
      <c r="C1887" s="82">
        <f t="shared" si="118"/>
        <v>1</v>
      </c>
      <c r="D1887" s="82">
        <f t="shared" si="119"/>
        <v>1</v>
      </c>
      <c r="E1887" s="82">
        <f t="shared" si="120"/>
        <v>-1</v>
      </c>
      <c r="F1887" s="82" t="str">
        <f t="shared" si="117"/>
        <v>dw</v>
      </c>
      <c r="G1887" s="82"/>
    </row>
    <row r="1888" spans="1:7" x14ac:dyDescent="0.25">
      <c r="A1888" s="1">
        <v>41336</v>
      </c>
      <c r="B1888" s="81">
        <v>0</v>
      </c>
      <c r="C1888" s="82">
        <f t="shared" si="118"/>
        <v>0</v>
      </c>
      <c r="D1888" s="82">
        <f t="shared" si="119"/>
        <v>1</v>
      </c>
      <c r="E1888" s="82">
        <f t="shared" si="120"/>
        <v>1</v>
      </c>
      <c r="F1888" s="82" t="str">
        <f t="shared" si="117"/>
        <v>wd</v>
      </c>
      <c r="G1888" s="82"/>
    </row>
    <row r="1889" spans="1:7" x14ac:dyDescent="0.25">
      <c r="A1889" s="1">
        <v>41337</v>
      </c>
      <c r="B1889" s="81">
        <v>0</v>
      </c>
      <c r="C1889" s="82">
        <f t="shared" si="118"/>
        <v>0</v>
      </c>
      <c r="D1889" s="82">
        <f t="shared" si="119"/>
        <v>0</v>
      </c>
      <c r="E1889" s="82">
        <f t="shared" si="120"/>
        <v>0</v>
      </c>
      <c r="F1889" s="82" t="str">
        <f t="shared" si="117"/>
        <v>dd</v>
      </c>
      <c r="G1889" s="82"/>
    </row>
    <row r="1890" spans="1:7" x14ac:dyDescent="0.25">
      <c r="A1890" s="1">
        <v>41338</v>
      </c>
      <c r="B1890" s="81">
        <v>0</v>
      </c>
      <c r="C1890" s="82">
        <f t="shared" si="118"/>
        <v>0</v>
      </c>
      <c r="D1890" s="82">
        <f t="shared" si="119"/>
        <v>0</v>
      </c>
      <c r="E1890" s="82">
        <f t="shared" si="120"/>
        <v>0</v>
      </c>
      <c r="F1890" s="82" t="str">
        <f t="shared" si="117"/>
        <v>dd</v>
      </c>
      <c r="G1890" s="82"/>
    </row>
    <row r="1891" spans="1:7" x14ac:dyDescent="0.25">
      <c r="A1891" s="1">
        <v>41339</v>
      </c>
      <c r="B1891" s="81">
        <v>0</v>
      </c>
      <c r="C1891" s="82">
        <f t="shared" si="118"/>
        <v>0</v>
      </c>
      <c r="D1891" s="82">
        <f t="shared" si="119"/>
        <v>0</v>
      </c>
      <c r="E1891" s="82">
        <f t="shared" si="120"/>
        <v>0</v>
      </c>
      <c r="F1891" s="82" t="str">
        <f t="shared" si="117"/>
        <v>dd</v>
      </c>
      <c r="G1891" s="82"/>
    </row>
    <row r="1892" spans="1:7" x14ac:dyDescent="0.25">
      <c r="A1892" s="1">
        <v>41340</v>
      </c>
      <c r="B1892" s="81">
        <v>1.1000000000000001</v>
      </c>
      <c r="C1892" s="82">
        <f t="shared" si="118"/>
        <v>1</v>
      </c>
      <c r="D1892" s="82">
        <f t="shared" si="119"/>
        <v>1</v>
      </c>
      <c r="E1892" s="82">
        <f t="shared" si="120"/>
        <v>-1</v>
      </c>
      <c r="F1892" s="82" t="str">
        <f t="shared" si="117"/>
        <v>dw</v>
      </c>
      <c r="G1892" s="82"/>
    </row>
    <row r="1893" spans="1:7" x14ac:dyDescent="0.25">
      <c r="A1893" s="1">
        <v>41341</v>
      </c>
      <c r="B1893" s="81">
        <v>0.7</v>
      </c>
      <c r="C1893" s="82">
        <f t="shared" si="118"/>
        <v>1</v>
      </c>
      <c r="D1893" s="82">
        <f t="shared" si="119"/>
        <v>2</v>
      </c>
      <c r="E1893" s="82">
        <f t="shared" si="120"/>
        <v>2</v>
      </c>
      <c r="F1893" s="82" t="str">
        <f t="shared" si="117"/>
        <v>ww</v>
      </c>
      <c r="G1893" s="82"/>
    </row>
    <row r="1894" spans="1:7" x14ac:dyDescent="0.25">
      <c r="A1894" s="1">
        <v>41342</v>
      </c>
      <c r="B1894" s="81">
        <v>5</v>
      </c>
      <c r="C1894" s="82">
        <f t="shared" si="118"/>
        <v>1</v>
      </c>
      <c r="D1894" s="82">
        <f t="shared" si="119"/>
        <v>2</v>
      </c>
      <c r="E1894" s="82">
        <f t="shared" si="120"/>
        <v>2</v>
      </c>
      <c r="F1894" s="82" t="str">
        <f t="shared" si="117"/>
        <v>ww</v>
      </c>
      <c r="G1894" s="82"/>
    </row>
    <row r="1895" spans="1:7" x14ac:dyDescent="0.25">
      <c r="A1895" s="1">
        <v>41343</v>
      </c>
      <c r="B1895" s="81">
        <v>2.8</v>
      </c>
      <c r="C1895" s="82">
        <f t="shared" si="118"/>
        <v>1</v>
      </c>
      <c r="D1895" s="82">
        <f t="shared" si="119"/>
        <v>2</v>
      </c>
      <c r="E1895" s="82">
        <f t="shared" si="120"/>
        <v>2</v>
      </c>
      <c r="F1895" s="82" t="str">
        <f t="shared" si="117"/>
        <v>ww</v>
      </c>
      <c r="G1895" s="82"/>
    </row>
    <row r="1896" spans="1:7" x14ac:dyDescent="0.25">
      <c r="A1896" s="1">
        <v>41344</v>
      </c>
      <c r="B1896" s="81">
        <v>1</v>
      </c>
      <c r="C1896" s="82">
        <f t="shared" si="118"/>
        <v>1</v>
      </c>
      <c r="D1896" s="82">
        <f t="shared" si="119"/>
        <v>2</v>
      </c>
      <c r="E1896" s="82">
        <f t="shared" si="120"/>
        <v>2</v>
      </c>
      <c r="F1896" s="82" t="str">
        <f t="shared" si="117"/>
        <v>ww</v>
      </c>
      <c r="G1896" s="82"/>
    </row>
    <row r="1897" spans="1:7" x14ac:dyDescent="0.25">
      <c r="A1897" s="1">
        <v>41345</v>
      </c>
      <c r="B1897" s="81">
        <v>1</v>
      </c>
      <c r="C1897" s="82">
        <f t="shared" si="118"/>
        <v>1</v>
      </c>
      <c r="D1897" s="82">
        <f t="shared" si="119"/>
        <v>2</v>
      </c>
      <c r="E1897" s="82">
        <f t="shared" si="120"/>
        <v>2</v>
      </c>
      <c r="F1897" s="82" t="str">
        <f t="shared" si="117"/>
        <v>ww</v>
      </c>
      <c r="G1897" s="82"/>
    </row>
    <row r="1898" spans="1:7" x14ac:dyDescent="0.25">
      <c r="A1898" s="1">
        <v>41346</v>
      </c>
      <c r="B1898" s="81">
        <v>0.30000000000000004</v>
      </c>
      <c r="C1898" s="82">
        <f t="shared" si="118"/>
        <v>1</v>
      </c>
      <c r="D1898" s="82">
        <f t="shared" si="119"/>
        <v>2</v>
      </c>
      <c r="E1898" s="82">
        <f t="shared" si="120"/>
        <v>2</v>
      </c>
      <c r="F1898" s="82" t="str">
        <f t="shared" si="117"/>
        <v>ww</v>
      </c>
      <c r="G1898" s="82"/>
    </row>
    <row r="1899" spans="1:7" x14ac:dyDescent="0.25">
      <c r="A1899" s="1">
        <v>41347</v>
      </c>
      <c r="B1899" s="81">
        <v>0.6</v>
      </c>
      <c r="C1899" s="82">
        <f t="shared" si="118"/>
        <v>1</v>
      </c>
      <c r="D1899" s="82">
        <f t="shared" si="119"/>
        <v>2</v>
      </c>
      <c r="E1899" s="82">
        <f t="shared" si="120"/>
        <v>2</v>
      </c>
      <c r="F1899" s="82" t="str">
        <f t="shared" si="117"/>
        <v>ww</v>
      </c>
      <c r="G1899" s="82"/>
    </row>
    <row r="1900" spans="1:7" x14ac:dyDescent="0.25">
      <c r="A1900" s="1">
        <v>41348</v>
      </c>
      <c r="B1900" s="81">
        <v>0.2</v>
      </c>
      <c r="C1900" s="82">
        <f t="shared" si="118"/>
        <v>1</v>
      </c>
      <c r="D1900" s="82">
        <f t="shared" si="119"/>
        <v>2</v>
      </c>
      <c r="E1900" s="82">
        <f t="shared" si="120"/>
        <v>2</v>
      </c>
      <c r="F1900" s="82" t="str">
        <f t="shared" si="117"/>
        <v>ww</v>
      </c>
      <c r="G1900" s="82"/>
    </row>
    <row r="1901" spans="1:7" x14ac:dyDescent="0.25">
      <c r="A1901" s="1">
        <v>41349</v>
      </c>
      <c r="B1901" s="81">
        <v>2.9</v>
      </c>
      <c r="C1901" s="82">
        <f t="shared" si="118"/>
        <v>1</v>
      </c>
      <c r="D1901" s="82">
        <f t="shared" si="119"/>
        <v>2</v>
      </c>
      <c r="E1901" s="82">
        <f t="shared" si="120"/>
        <v>2</v>
      </c>
      <c r="F1901" s="82" t="str">
        <f t="shared" si="117"/>
        <v>ww</v>
      </c>
      <c r="G1901" s="82"/>
    </row>
    <row r="1902" spans="1:7" x14ac:dyDescent="0.25">
      <c r="A1902" s="1">
        <v>41350</v>
      </c>
      <c r="B1902" s="81">
        <v>4.0999999999999996</v>
      </c>
      <c r="C1902" s="82">
        <f t="shared" si="118"/>
        <v>1</v>
      </c>
      <c r="D1902" s="82">
        <f t="shared" si="119"/>
        <v>2</v>
      </c>
      <c r="E1902" s="82">
        <f t="shared" si="120"/>
        <v>2</v>
      </c>
      <c r="F1902" s="82" t="str">
        <f t="shared" si="117"/>
        <v>ww</v>
      </c>
      <c r="G1902" s="82"/>
    </row>
    <row r="1903" spans="1:7" x14ac:dyDescent="0.25">
      <c r="A1903" s="1">
        <v>41351</v>
      </c>
      <c r="B1903" s="81">
        <v>9.5</v>
      </c>
      <c r="C1903" s="82">
        <f t="shared" si="118"/>
        <v>1</v>
      </c>
      <c r="D1903" s="82">
        <f t="shared" si="119"/>
        <v>2</v>
      </c>
      <c r="E1903" s="82">
        <f t="shared" si="120"/>
        <v>2</v>
      </c>
      <c r="F1903" s="82" t="str">
        <f t="shared" si="117"/>
        <v>ww</v>
      </c>
      <c r="G1903" s="82"/>
    </row>
    <row r="1904" spans="1:7" x14ac:dyDescent="0.25">
      <c r="A1904" s="1">
        <v>41352</v>
      </c>
      <c r="B1904" s="81">
        <v>5.7</v>
      </c>
      <c r="C1904" s="82">
        <f t="shared" si="118"/>
        <v>1</v>
      </c>
      <c r="D1904" s="82">
        <f t="shared" si="119"/>
        <v>2</v>
      </c>
      <c r="E1904" s="82">
        <f t="shared" si="120"/>
        <v>2</v>
      </c>
      <c r="F1904" s="82" t="str">
        <f t="shared" si="117"/>
        <v>ww</v>
      </c>
      <c r="G1904" s="82"/>
    </row>
    <row r="1905" spans="1:7" x14ac:dyDescent="0.25">
      <c r="A1905" s="1">
        <v>41353</v>
      </c>
      <c r="B1905" s="81">
        <v>2.2999999999999998</v>
      </c>
      <c r="C1905" s="82">
        <f t="shared" si="118"/>
        <v>1</v>
      </c>
      <c r="D1905" s="82">
        <f t="shared" si="119"/>
        <v>2</v>
      </c>
      <c r="E1905" s="82">
        <f t="shared" si="120"/>
        <v>2</v>
      </c>
      <c r="F1905" s="82" t="str">
        <f t="shared" si="117"/>
        <v>ww</v>
      </c>
      <c r="G1905" s="82"/>
    </row>
    <row r="1906" spans="1:7" x14ac:dyDescent="0.25">
      <c r="A1906" s="1">
        <v>41354</v>
      </c>
      <c r="B1906" s="81">
        <v>0.6</v>
      </c>
      <c r="C1906" s="82">
        <f t="shared" si="118"/>
        <v>1</v>
      </c>
      <c r="D1906" s="82">
        <f t="shared" si="119"/>
        <v>2</v>
      </c>
      <c r="E1906" s="82">
        <f t="shared" si="120"/>
        <v>2</v>
      </c>
      <c r="F1906" s="82" t="str">
        <f t="shared" si="117"/>
        <v>ww</v>
      </c>
      <c r="G1906" s="82"/>
    </row>
    <row r="1907" spans="1:7" x14ac:dyDescent="0.25">
      <c r="A1907" s="1">
        <v>41355</v>
      </c>
      <c r="B1907" s="81">
        <v>0.30000000000000004</v>
      </c>
      <c r="C1907" s="82">
        <f t="shared" si="118"/>
        <v>1</v>
      </c>
      <c r="D1907" s="82">
        <f t="shared" si="119"/>
        <v>2</v>
      </c>
      <c r="E1907" s="82">
        <f t="shared" si="120"/>
        <v>2</v>
      </c>
      <c r="F1907" s="82" t="str">
        <f t="shared" si="117"/>
        <v>ww</v>
      </c>
      <c r="G1907" s="82"/>
    </row>
    <row r="1908" spans="1:7" x14ac:dyDescent="0.25">
      <c r="A1908" s="1">
        <v>41356</v>
      </c>
      <c r="B1908" s="81">
        <v>0.1</v>
      </c>
      <c r="C1908" s="82">
        <f t="shared" si="118"/>
        <v>1</v>
      </c>
      <c r="D1908" s="82">
        <f t="shared" si="119"/>
        <v>2</v>
      </c>
      <c r="E1908" s="82">
        <f t="shared" si="120"/>
        <v>2</v>
      </c>
      <c r="F1908" s="82" t="str">
        <f t="shared" si="117"/>
        <v>ww</v>
      </c>
      <c r="G1908" s="82"/>
    </row>
    <row r="1909" spans="1:7" x14ac:dyDescent="0.25">
      <c r="A1909" s="1">
        <v>41357</v>
      </c>
      <c r="B1909" s="81">
        <v>0</v>
      </c>
      <c r="C1909" s="82">
        <f t="shared" si="118"/>
        <v>0</v>
      </c>
      <c r="D1909" s="82">
        <f t="shared" si="119"/>
        <v>1</v>
      </c>
      <c r="E1909" s="82">
        <f t="shared" si="120"/>
        <v>1</v>
      </c>
      <c r="F1909" s="82" t="str">
        <f t="shared" si="117"/>
        <v>wd</v>
      </c>
      <c r="G1909" s="82"/>
    </row>
    <row r="1910" spans="1:7" x14ac:dyDescent="0.25">
      <c r="A1910" s="1">
        <v>41358</v>
      </c>
      <c r="B1910" s="81">
        <v>0</v>
      </c>
      <c r="C1910" s="82">
        <f t="shared" si="118"/>
        <v>0</v>
      </c>
      <c r="D1910" s="82">
        <f t="shared" si="119"/>
        <v>0</v>
      </c>
      <c r="E1910" s="82">
        <f t="shared" si="120"/>
        <v>0</v>
      </c>
      <c r="F1910" s="82" t="str">
        <f t="shared" si="117"/>
        <v>dd</v>
      </c>
      <c r="G1910" s="82"/>
    </row>
    <row r="1911" spans="1:7" x14ac:dyDescent="0.25">
      <c r="A1911" s="1">
        <v>41359</v>
      </c>
      <c r="B1911" s="81">
        <v>0.30000000000000004</v>
      </c>
      <c r="C1911" s="82">
        <f t="shared" si="118"/>
        <v>1</v>
      </c>
      <c r="D1911" s="82">
        <f t="shared" si="119"/>
        <v>1</v>
      </c>
      <c r="E1911" s="82">
        <f t="shared" si="120"/>
        <v>-1</v>
      </c>
      <c r="F1911" s="82" t="str">
        <f t="shared" si="117"/>
        <v>dw</v>
      </c>
      <c r="G1911" s="82"/>
    </row>
    <row r="1912" spans="1:7" x14ac:dyDescent="0.25">
      <c r="A1912" s="1">
        <v>41360</v>
      </c>
      <c r="B1912" s="81">
        <v>0.4</v>
      </c>
      <c r="C1912" s="82">
        <f t="shared" si="118"/>
        <v>1</v>
      </c>
      <c r="D1912" s="82">
        <f t="shared" si="119"/>
        <v>2</v>
      </c>
      <c r="E1912" s="82">
        <f t="shared" si="120"/>
        <v>2</v>
      </c>
      <c r="F1912" s="82" t="str">
        <f t="shared" si="117"/>
        <v>ww</v>
      </c>
      <c r="G1912" s="82"/>
    </row>
    <row r="1913" spans="1:7" x14ac:dyDescent="0.25">
      <c r="A1913" s="1">
        <v>41361</v>
      </c>
      <c r="B1913" s="81">
        <v>0.2</v>
      </c>
      <c r="C1913" s="82">
        <f t="shared" si="118"/>
        <v>1</v>
      </c>
      <c r="D1913" s="82">
        <f t="shared" si="119"/>
        <v>2</v>
      </c>
      <c r="E1913" s="82">
        <f t="shared" si="120"/>
        <v>2</v>
      </c>
      <c r="F1913" s="82" t="str">
        <f t="shared" si="117"/>
        <v>ww</v>
      </c>
      <c r="G1913" s="82"/>
    </row>
    <row r="1914" spans="1:7" x14ac:dyDescent="0.25">
      <c r="A1914" s="1">
        <v>41362</v>
      </c>
      <c r="B1914" s="81">
        <v>0.2</v>
      </c>
      <c r="C1914" s="82">
        <f t="shared" si="118"/>
        <v>1</v>
      </c>
      <c r="D1914" s="82">
        <f t="shared" si="119"/>
        <v>2</v>
      </c>
      <c r="E1914" s="82">
        <f t="shared" si="120"/>
        <v>2</v>
      </c>
      <c r="F1914" s="82" t="str">
        <f t="shared" si="117"/>
        <v>ww</v>
      </c>
      <c r="G1914" s="82"/>
    </row>
    <row r="1915" spans="1:7" x14ac:dyDescent="0.25">
      <c r="A1915" s="1">
        <v>41363</v>
      </c>
      <c r="B1915" s="81">
        <v>0</v>
      </c>
      <c r="C1915" s="82">
        <f t="shared" si="118"/>
        <v>0</v>
      </c>
      <c r="D1915" s="82">
        <f t="shared" si="119"/>
        <v>1</v>
      </c>
      <c r="E1915" s="82">
        <f t="shared" si="120"/>
        <v>1</v>
      </c>
      <c r="F1915" s="82" t="str">
        <f t="shared" si="117"/>
        <v>wd</v>
      </c>
      <c r="G1915" s="82"/>
    </row>
    <row r="1916" spans="1:7" x14ac:dyDescent="0.25">
      <c r="A1916" s="1">
        <v>41364</v>
      </c>
      <c r="B1916" s="81">
        <v>0</v>
      </c>
      <c r="C1916" s="82">
        <f t="shared" si="118"/>
        <v>0</v>
      </c>
      <c r="D1916" s="82">
        <f t="shared" si="119"/>
        <v>0</v>
      </c>
      <c r="E1916" s="82">
        <f t="shared" si="120"/>
        <v>0</v>
      </c>
      <c r="F1916" s="82" t="str">
        <f t="shared" si="117"/>
        <v>dd</v>
      </c>
      <c r="G1916" s="82"/>
    </row>
    <row r="1917" spans="1:7" x14ac:dyDescent="0.25">
      <c r="A1917" s="1">
        <v>41365</v>
      </c>
      <c r="B1917" s="81">
        <v>0</v>
      </c>
      <c r="C1917" s="82">
        <f t="shared" si="118"/>
        <v>0</v>
      </c>
      <c r="D1917" s="82">
        <f t="shared" si="119"/>
        <v>0</v>
      </c>
      <c r="E1917" s="82">
        <f t="shared" si="120"/>
        <v>0</v>
      </c>
      <c r="F1917" s="82" t="str">
        <f t="shared" si="117"/>
        <v>dd</v>
      </c>
      <c r="G1917" s="82"/>
    </row>
    <row r="1918" spans="1:7" x14ac:dyDescent="0.25">
      <c r="A1918" s="1">
        <v>41366</v>
      </c>
      <c r="B1918" s="81">
        <v>0.2</v>
      </c>
      <c r="C1918" s="82">
        <f t="shared" si="118"/>
        <v>1</v>
      </c>
      <c r="D1918" s="82">
        <f t="shared" si="119"/>
        <v>1</v>
      </c>
      <c r="E1918" s="82">
        <f t="shared" si="120"/>
        <v>-1</v>
      </c>
      <c r="F1918" s="82" t="str">
        <f t="shared" si="117"/>
        <v>dw</v>
      </c>
      <c r="G1918" s="82"/>
    </row>
    <row r="1919" spans="1:7" x14ac:dyDescent="0.25">
      <c r="A1919" s="1">
        <v>41367</v>
      </c>
      <c r="B1919" s="81">
        <v>0.1</v>
      </c>
      <c r="C1919" s="82">
        <f t="shared" si="118"/>
        <v>1</v>
      </c>
      <c r="D1919" s="82">
        <f t="shared" si="119"/>
        <v>2</v>
      </c>
      <c r="E1919" s="82">
        <f t="shared" si="120"/>
        <v>2</v>
      </c>
      <c r="F1919" s="82" t="str">
        <f t="shared" si="117"/>
        <v>ww</v>
      </c>
      <c r="G1919" s="82"/>
    </row>
    <row r="1920" spans="1:7" x14ac:dyDescent="0.25">
      <c r="A1920" s="1">
        <v>41368</v>
      </c>
      <c r="B1920" s="81">
        <v>0</v>
      </c>
      <c r="C1920" s="82">
        <f t="shared" si="118"/>
        <v>0</v>
      </c>
      <c r="D1920" s="82">
        <f t="shared" si="119"/>
        <v>1</v>
      </c>
      <c r="E1920" s="82">
        <f t="shared" si="120"/>
        <v>1</v>
      </c>
      <c r="F1920" s="82" t="str">
        <f t="shared" si="117"/>
        <v>wd</v>
      </c>
      <c r="G1920" s="82"/>
    </row>
    <row r="1921" spans="1:7" x14ac:dyDescent="0.25">
      <c r="A1921" s="1">
        <v>41369</v>
      </c>
      <c r="B1921" s="81">
        <v>1.2</v>
      </c>
      <c r="C1921" s="82">
        <f t="shared" si="118"/>
        <v>1</v>
      </c>
      <c r="D1921" s="82">
        <f t="shared" si="119"/>
        <v>1</v>
      </c>
      <c r="E1921" s="82">
        <f t="shared" si="120"/>
        <v>-1</v>
      </c>
      <c r="F1921" s="82" t="str">
        <f t="shared" ref="F1921:F1984" si="121">VLOOKUP(E1921,codes,2,)</f>
        <v>dw</v>
      </c>
      <c r="G1921" s="82"/>
    </row>
    <row r="1922" spans="1:7" x14ac:dyDescent="0.25">
      <c r="A1922" s="1">
        <v>41370</v>
      </c>
      <c r="B1922" s="81">
        <v>0</v>
      </c>
      <c r="C1922" s="82">
        <f t="shared" si="118"/>
        <v>0</v>
      </c>
      <c r="D1922" s="82">
        <f t="shared" si="119"/>
        <v>1</v>
      </c>
      <c r="E1922" s="82">
        <f t="shared" si="120"/>
        <v>1</v>
      </c>
      <c r="F1922" s="82" t="str">
        <f t="shared" si="121"/>
        <v>wd</v>
      </c>
      <c r="G1922" s="82"/>
    </row>
    <row r="1923" spans="1:7" x14ac:dyDescent="0.25">
      <c r="A1923" s="1">
        <v>41371</v>
      </c>
      <c r="B1923" s="81">
        <v>0</v>
      </c>
      <c r="C1923" s="82">
        <f t="shared" ref="C1923:C1986" si="122">IF(B1923&gt;0,1,0)</f>
        <v>0</v>
      </c>
      <c r="D1923" s="82">
        <f t="shared" ref="D1923:D1986" si="123">SUM(C1922:C1923)</f>
        <v>0</v>
      </c>
      <c r="E1923" s="82">
        <f t="shared" ref="E1923:E1986" si="124">IF(D1923=1,IF(C1922=1,1,-1),D1923)</f>
        <v>0</v>
      </c>
      <c r="F1923" s="82" t="str">
        <f t="shared" si="121"/>
        <v>dd</v>
      </c>
      <c r="G1923" s="82"/>
    </row>
    <row r="1924" spans="1:7" x14ac:dyDescent="0.25">
      <c r="A1924" s="1">
        <v>41372</v>
      </c>
      <c r="B1924" s="81">
        <v>0</v>
      </c>
      <c r="C1924" s="82">
        <f t="shared" si="122"/>
        <v>0</v>
      </c>
      <c r="D1924" s="82">
        <f t="shared" si="123"/>
        <v>0</v>
      </c>
      <c r="E1924" s="82">
        <f t="shared" si="124"/>
        <v>0</v>
      </c>
      <c r="F1924" s="82" t="str">
        <f t="shared" si="121"/>
        <v>dd</v>
      </c>
      <c r="G1924" s="82"/>
    </row>
    <row r="1925" spans="1:7" x14ac:dyDescent="0.25">
      <c r="A1925" s="1">
        <v>41373</v>
      </c>
      <c r="B1925" s="81">
        <v>0</v>
      </c>
      <c r="C1925" s="82">
        <f t="shared" si="122"/>
        <v>0</v>
      </c>
      <c r="D1925" s="82">
        <f t="shared" si="123"/>
        <v>0</v>
      </c>
      <c r="E1925" s="82">
        <f t="shared" si="124"/>
        <v>0</v>
      </c>
      <c r="F1925" s="82" t="str">
        <f t="shared" si="121"/>
        <v>dd</v>
      </c>
      <c r="G1925" s="82"/>
    </row>
    <row r="1926" spans="1:7" x14ac:dyDescent="0.25">
      <c r="A1926" s="1">
        <v>41374</v>
      </c>
      <c r="B1926" s="81">
        <v>0</v>
      </c>
      <c r="C1926" s="82">
        <f t="shared" si="122"/>
        <v>0</v>
      </c>
      <c r="D1926" s="82">
        <f t="shared" si="123"/>
        <v>0</v>
      </c>
      <c r="E1926" s="82">
        <f t="shared" si="124"/>
        <v>0</v>
      </c>
      <c r="F1926" s="82" t="str">
        <f t="shared" si="121"/>
        <v>dd</v>
      </c>
      <c r="G1926" s="82"/>
    </row>
    <row r="1927" spans="1:7" x14ac:dyDescent="0.25">
      <c r="A1927" s="1">
        <v>41375</v>
      </c>
      <c r="B1927" s="81">
        <v>0</v>
      </c>
      <c r="C1927" s="82">
        <f t="shared" si="122"/>
        <v>0</v>
      </c>
      <c r="D1927" s="82">
        <f t="shared" si="123"/>
        <v>0</v>
      </c>
      <c r="E1927" s="82">
        <f t="shared" si="124"/>
        <v>0</v>
      </c>
      <c r="F1927" s="82" t="str">
        <f t="shared" si="121"/>
        <v>dd</v>
      </c>
      <c r="G1927" s="82"/>
    </row>
    <row r="1928" spans="1:7" x14ac:dyDescent="0.25">
      <c r="A1928" s="1">
        <v>41376</v>
      </c>
      <c r="B1928" s="81">
        <v>1.7</v>
      </c>
      <c r="C1928" s="82">
        <f t="shared" si="122"/>
        <v>1</v>
      </c>
      <c r="D1928" s="82">
        <f t="shared" si="123"/>
        <v>1</v>
      </c>
      <c r="E1928" s="82">
        <f t="shared" si="124"/>
        <v>-1</v>
      </c>
      <c r="F1928" s="82" t="str">
        <f t="shared" si="121"/>
        <v>dw</v>
      </c>
      <c r="G1928" s="82"/>
    </row>
    <row r="1929" spans="1:7" x14ac:dyDescent="0.25">
      <c r="A1929" s="1">
        <v>41377</v>
      </c>
      <c r="B1929" s="81">
        <v>0.30000000000000004</v>
      </c>
      <c r="C1929" s="82">
        <f t="shared" si="122"/>
        <v>1</v>
      </c>
      <c r="D1929" s="82">
        <f t="shared" si="123"/>
        <v>2</v>
      </c>
      <c r="E1929" s="82">
        <f t="shared" si="124"/>
        <v>2</v>
      </c>
      <c r="F1929" s="82" t="str">
        <f t="shared" si="121"/>
        <v>ww</v>
      </c>
      <c r="G1929" s="82"/>
    </row>
    <row r="1930" spans="1:7" x14ac:dyDescent="0.25">
      <c r="A1930" s="1">
        <v>41378</v>
      </c>
      <c r="B1930" s="81">
        <v>0.1</v>
      </c>
      <c r="C1930" s="82">
        <f t="shared" si="122"/>
        <v>1</v>
      </c>
      <c r="D1930" s="82">
        <f t="shared" si="123"/>
        <v>2</v>
      </c>
      <c r="E1930" s="82">
        <f t="shared" si="124"/>
        <v>2</v>
      </c>
      <c r="F1930" s="82" t="str">
        <f t="shared" si="121"/>
        <v>ww</v>
      </c>
      <c r="G1930" s="82"/>
    </row>
    <row r="1931" spans="1:7" x14ac:dyDescent="0.25">
      <c r="A1931" s="1">
        <v>41379</v>
      </c>
      <c r="B1931" s="81">
        <v>0</v>
      </c>
      <c r="C1931" s="82">
        <f t="shared" si="122"/>
        <v>0</v>
      </c>
      <c r="D1931" s="82">
        <f t="shared" si="123"/>
        <v>1</v>
      </c>
      <c r="E1931" s="82">
        <f t="shared" si="124"/>
        <v>1</v>
      </c>
      <c r="F1931" s="82" t="str">
        <f t="shared" si="121"/>
        <v>wd</v>
      </c>
      <c r="G1931" s="82"/>
    </row>
    <row r="1932" spans="1:7" x14ac:dyDescent="0.25">
      <c r="A1932" s="1">
        <v>41380</v>
      </c>
      <c r="B1932" s="81">
        <v>0.5</v>
      </c>
      <c r="C1932" s="82">
        <f t="shared" si="122"/>
        <v>1</v>
      </c>
      <c r="D1932" s="82">
        <f t="shared" si="123"/>
        <v>1</v>
      </c>
      <c r="E1932" s="82">
        <f t="shared" si="124"/>
        <v>-1</v>
      </c>
      <c r="F1932" s="82" t="str">
        <f t="shared" si="121"/>
        <v>dw</v>
      </c>
      <c r="G1932" s="82"/>
    </row>
    <row r="1933" spans="1:7" x14ac:dyDescent="0.25">
      <c r="A1933" s="1">
        <v>41381</v>
      </c>
      <c r="B1933" s="81">
        <v>0.3</v>
      </c>
      <c r="C1933" s="82">
        <f t="shared" si="122"/>
        <v>1</v>
      </c>
      <c r="D1933" s="82">
        <f t="shared" si="123"/>
        <v>2</v>
      </c>
      <c r="E1933" s="82">
        <f t="shared" si="124"/>
        <v>2</v>
      </c>
      <c r="F1933" s="82" t="str">
        <f t="shared" si="121"/>
        <v>ww</v>
      </c>
      <c r="G1933" s="82"/>
    </row>
    <row r="1934" spans="1:7" x14ac:dyDescent="0.25">
      <c r="A1934" s="1">
        <v>41382</v>
      </c>
      <c r="B1934" s="81">
        <v>0.1</v>
      </c>
      <c r="C1934" s="82">
        <f t="shared" si="122"/>
        <v>1</v>
      </c>
      <c r="D1934" s="82">
        <f t="shared" si="123"/>
        <v>2</v>
      </c>
      <c r="E1934" s="82">
        <f t="shared" si="124"/>
        <v>2</v>
      </c>
      <c r="F1934" s="82" t="str">
        <f t="shared" si="121"/>
        <v>ww</v>
      </c>
      <c r="G1934" s="82"/>
    </row>
    <row r="1935" spans="1:7" x14ac:dyDescent="0.25">
      <c r="A1935" s="1">
        <v>41383</v>
      </c>
      <c r="B1935" s="81">
        <v>3.3499999999999996</v>
      </c>
      <c r="C1935" s="82">
        <f t="shared" si="122"/>
        <v>1</v>
      </c>
      <c r="D1935" s="82">
        <f t="shared" si="123"/>
        <v>2</v>
      </c>
      <c r="E1935" s="82">
        <f t="shared" si="124"/>
        <v>2</v>
      </c>
      <c r="F1935" s="82" t="str">
        <f t="shared" si="121"/>
        <v>ww</v>
      </c>
      <c r="G1935" s="82"/>
    </row>
    <row r="1936" spans="1:7" x14ac:dyDescent="0.25">
      <c r="A1936" s="1">
        <v>41384</v>
      </c>
      <c r="B1936" s="81">
        <v>0</v>
      </c>
      <c r="C1936" s="82">
        <f t="shared" si="122"/>
        <v>0</v>
      </c>
      <c r="D1936" s="82">
        <f t="shared" si="123"/>
        <v>1</v>
      </c>
      <c r="E1936" s="82">
        <f t="shared" si="124"/>
        <v>1</v>
      </c>
      <c r="F1936" s="82" t="str">
        <f t="shared" si="121"/>
        <v>wd</v>
      </c>
      <c r="G1936" s="82"/>
    </row>
    <row r="1937" spans="1:7" x14ac:dyDescent="0.25">
      <c r="A1937" s="1">
        <v>41385</v>
      </c>
      <c r="B1937" s="81">
        <v>0</v>
      </c>
      <c r="C1937" s="82">
        <f t="shared" si="122"/>
        <v>0</v>
      </c>
      <c r="D1937" s="82">
        <f t="shared" si="123"/>
        <v>0</v>
      </c>
      <c r="E1937" s="82">
        <f t="shared" si="124"/>
        <v>0</v>
      </c>
      <c r="F1937" s="82" t="str">
        <f t="shared" si="121"/>
        <v>dd</v>
      </c>
      <c r="G1937" s="82"/>
    </row>
    <row r="1938" spans="1:7" x14ac:dyDescent="0.25">
      <c r="A1938" s="1">
        <v>41386</v>
      </c>
      <c r="B1938" s="81">
        <v>0.6</v>
      </c>
      <c r="C1938" s="82">
        <f t="shared" si="122"/>
        <v>1</v>
      </c>
      <c r="D1938" s="82">
        <f t="shared" si="123"/>
        <v>1</v>
      </c>
      <c r="E1938" s="82">
        <f t="shared" si="124"/>
        <v>-1</v>
      </c>
      <c r="F1938" s="82" t="str">
        <f t="shared" si="121"/>
        <v>dw</v>
      </c>
      <c r="G1938" s="82"/>
    </row>
    <row r="1939" spans="1:7" x14ac:dyDescent="0.25">
      <c r="A1939" s="1">
        <v>41387</v>
      </c>
      <c r="B1939" s="81">
        <v>0</v>
      </c>
      <c r="C1939" s="82">
        <f t="shared" si="122"/>
        <v>0</v>
      </c>
      <c r="D1939" s="82">
        <f t="shared" si="123"/>
        <v>1</v>
      </c>
      <c r="E1939" s="82">
        <f t="shared" si="124"/>
        <v>1</v>
      </c>
      <c r="F1939" s="82" t="str">
        <f t="shared" si="121"/>
        <v>wd</v>
      </c>
      <c r="G1939" s="82"/>
    </row>
    <row r="1940" spans="1:7" x14ac:dyDescent="0.25">
      <c r="A1940" s="1">
        <v>41388</v>
      </c>
      <c r="B1940" s="81">
        <v>0</v>
      </c>
      <c r="C1940" s="82">
        <f t="shared" si="122"/>
        <v>0</v>
      </c>
      <c r="D1940" s="82">
        <f t="shared" si="123"/>
        <v>0</v>
      </c>
      <c r="E1940" s="82">
        <f t="shared" si="124"/>
        <v>0</v>
      </c>
      <c r="F1940" s="82" t="str">
        <f t="shared" si="121"/>
        <v>dd</v>
      </c>
      <c r="G1940" s="82"/>
    </row>
    <row r="1941" spans="1:7" x14ac:dyDescent="0.25">
      <c r="A1941" s="1">
        <v>41389</v>
      </c>
      <c r="B1941" s="81">
        <v>1.8</v>
      </c>
      <c r="C1941" s="82">
        <f t="shared" si="122"/>
        <v>1</v>
      </c>
      <c r="D1941" s="82">
        <f t="shared" si="123"/>
        <v>1</v>
      </c>
      <c r="E1941" s="82">
        <f t="shared" si="124"/>
        <v>-1</v>
      </c>
      <c r="F1941" s="82" t="str">
        <f t="shared" si="121"/>
        <v>dw</v>
      </c>
      <c r="G1941" s="82"/>
    </row>
    <row r="1942" spans="1:7" x14ac:dyDescent="0.25">
      <c r="A1942" s="1">
        <v>41390</v>
      </c>
      <c r="B1942" s="81">
        <v>2</v>
      </c>
      <c r="C1942" s="82">
        <f t="shared" si="122"/>
        <v>1</v>
      </c>
      <c r="D1942" s="82">
        <f t="shared" si="123"/>
        <v>2</v>
      </c>
      <c r="E1942" s="82">
        <f t="shared" si="124"/>
        <v>2</v>
      </c>
      <c r="F1942" s="82" t="str">
        <f t="shared" si="121"/>
        <v>ww</v>
      </c>
      <c r="G1942" s="82"/>
    </row>
    <row r="1943" spans="1:7" x14ac:dyDescent="0.25">
      <c r="A1943" s="1">
        <v>41391</v>
      </c>
      <c r="B1943" s="81">
        <v>2.1</v>
      </c>
      <c r="C1943" s="82">
        <f t="shared" si="122"/>
        <v>1</v>
      </c>
      <c r="D1943" s="82">
        <f t="shared" si="123"/>
        <v>2</v>
      </c>
      <c r="E1943" s="82">
        <f t="shared" si="124"/>
        <v>2</v>
      </c>
      <c r="F1943" s="82" t="str">
        <f t="shared" si="121"/>
        <v>ww</v>
      </c>
      <c r="G1943" s="82"/>
    </row>
    <row r="1944" spans="1:7" x14ac:dyDescent="0.25">
      <c r="A1944" s="1">
        <v>41392</v>
      </c>
      <c r="B1944" s="81">
        <v>0</v>
      </c>
      <c r="C1944" s="82">
        <f t="shared" si="122"/>
        <v>0</v>
      </c>
      <c r="D1944" s="82">
        <f t="shared" si="123"/>
        <v>1</v>
      </c>
      <c r="E1944" s="82">
        <f t="shared" si="124"/>
        <v>1</v>
      </c>
      <c r="F1944" s="82" t="str">
        <f t="shared" si="121"/>
        <v>wd</v>
      </c>
      <c r="G1944" s="82"/>
    </row>
    <row r="1945" spans="1:7" x14ac:dyDescent="0.25">
      <c r="A1945" s="1">
        <v>41393</v>
      </c>
      <c r="B1945" s="81">
        <v>0.7</v>
      </c>
      <c r="C1945" s="82">
        <f t="shared" si="122"/>
        <v>1</v>
      </c>
      <c r="D1945" s="82">
        <f t="shared" si="123"/>
        <v>1</v>
      </c>
      <c r="E1945" s="82">
        <f t="shared" si="124"/>
        <v>-1</v>
      </c>
      <c r="F1945" s="82" t="str">
        <f t="shared" si="121"/>
        <v>dw</v>
      </c>
      <c r="G1945" s="82"/>
    </row>
    <row r="1946" spans="1:7" x14ac:dyDescent="0.25">
      <c r="A1946" s="1">
        <v>41394</v>
      </c>
      <c r="B1946" s="81">
        <v>0.7</v>
      </c>
      <c r="C1946" s="82">
        <f t="shared" si="122"/>
        <v>1</v>
      </c>
      <c r="D1946" s="82">
        <f t="shared" si="123"/>
        <v>2</v>
      </c>
      <c r="E1946" s="82">
        <f t="shared" si="124"/>
        <v>2</v>
      </c>
      <c r="F1946" s="82" t="str">
        <f t="shared" si="121"/>
        <v>ww</v>
      </c>
      <c r="G1946" s="82"/>
    </row>
    <row r="1947" spans="1:7" x14ac:dyDescent="0.25">
      <c r="A1947" s="1">
        <v>41395</v>
      </c>
      <c r="B1947" s="81">
        <v>0</v>
      </c>
      <c r="C1947" s="82">
        <f t="shared" si="122"/>
        <v>0</v>
      </c>
      <c r="D1947" s="82">
        <f t="shared" si="123"/>
        <v>1</v>
      </c>
      <c r="E1947" s="82">
        <f t="shared" si="124"/>
        <v>1</v>
      </c>
      <c r="F1947" s="82" t="str">
        <f t="shared" si="121"/>
        <v>wd</v>
      </c>
      <c r="G1947" s="82"/>
    </row>
    <row r="1948" spans="1:7" x14ac:dyDescent="0.25">
      <c r="A1948" s="1">
        <v>41396</v>
      </c>
      <c r="B1948" s="81">
        <v>0</v>
      </c>
      <c r="C1948" s="82">
        <f t="shared" si="122"/>
        <v>0</v>
      </c>
      <c r="D1948" s="82">
        <f t="shared" si="123"/>
        <v>0</v>
      </c>
      <c r="E1948" s="82">
        <f t="shared" si="124"/>
        <v>0</v>
      </c>
      <c r="F1948" s="82" t="str">
        <f t="shared" si="121"/>
        <v>dd</v>
      </c>
      <c r="G1948" s="82"/>
    </row>
    <row r="1949" spans="1:7" x14ac:dyDescent="0.25">
      <c r="A1949" s="1">
        <v>41397</v>
      </c>
      <c r="B1949" s="81">
        <v>0</v>
      </c>
      <c r="C1949" s="82">
        <f t="shared" si="122"/>
        <v>0</v>
      </c>
      <c r="D1949" s="82">
        <f t="shared" si="123"/>
        <v>0</v>
      </c>
      <c r="E1949" s="82">
        <f t="shared" si="124"/>
        <v>0</v>
      </c>
      <c r="F1949" s="82" t="str">
        <f t="shared" si="121"/>
        <v>dd</v>
      </c>
      <c r="G1949" s="82"/>
    </row>
    <row r="1950" spans="1:7" x14ac:dyDescent="0.25">
      <c r="A1950" s="1">
        <v>41398</v>
      </c>
      <c r="B1950" s="81">
        <v>0.1</v>
      </c>
      <c r="C1950" s="82">
        <f t="shared" si="122"/>
        <v>1</v>
      </c>
      <c r="D1950" s="82">
        <f t="shared" si="123"/>
        <v>1</v>
      </c>
      <c r="E1950" s="82">
        <f t="shared" si="124"/>
        <v>-1</v>
      </c>
      <c r="F1950" s="82" t="str">
        <f t="shared" si="121"/>
        <v>dw</v>
      </c>
      <c r="G1950" s="82"/>
    </row>
    <row r="1951" spans="1:7" x14ac:dyDescent="0.25">
      <c r="A1951" s="1">
        <v>41399</v>
      </c>
      <c r="B1951" s="81">
        <v>0</v>
      </c>
      <c r="C1951" s="82">
        <f t="shared" si="122"/>
        <v>0</v>
      </c>
      <c r="D1951" s="82">
        <f t="shared" si="123"/>
        <v>1</v>
      </c>
      <c r="E1951" s="82">
        <f t="shared" si="124"/>
        <v>1</v>
      </c>
      <c r="F1951" s="82" t="str">
        <f t="shared" si="121"/>
        <v>wd</v>
      </c>
      <c r="G1951" s="82"/>
    </row>
    <row r="1952" spans="1:7" x14ac:dyDescent="0.25">
      <c r="A1952" s="1">
        <v>41400</v>
      </c>
      <c r="B1952" s="81">
        <v>0</v>
      </c>
      <c r="C1952" s="82">
        <f t="shared" si="122"/>
        <v>0</v>
      </c>
      <c r="D1952" s="82">
        <f t="shared" si="123"/>
        <v>0</v>
      </c>
      <c r="E1952" s="82">
        <f t="shared" si="124"/>
        <v>0</v>
      </c>
      <c r="F1952" s="82" t="str">
        <f t="shared" si="121"/>
        <v>dd</v>
      </c>
      <c r="G1952" s="82"/>
    </row>
    <row r="1953" spans="1:7" x14ac:dyDescent="0.25">
      <c r="A1953" s="1">
        <v>41401</v>
      </c>
      <c r="B1953" s="81">
        <v>0</v>
      </c>
      <c r="C1953" s="82">
        <f t="shared" si="122"/>
        <v>0</v>
      </c>
      <c r="D1953" s="82">
        <f t="shared" si="123"/>
        <v>0</v>
      </c>
      <c r="E1953" s="82">
        <f t="shared" si="124"/>
        <v>0</v>
      </c>
      <c r="F1953" s="82" t="str">
        <f t="shared" si="121"/>
        <v>dd</v>
      </c>
      <c r="G1953" s="82"/>
    </row>
    <row r="1954" spans="1:7" x14ac:dyDescent="0.25">
      <c r="A1954" s="1">
        <v>41402</v>
      </c>
      <c r="B1954" s="81">
        <v>0</v>
      </c>
      <c r="C1954" s="82">
        <f t="shared" si="122"/>
        <v>0</v>
      </c>
      <c r="D1954" s="82">
        <f t="shared" si="123"/>
        <v>0</v>
      </c>
      <c r="E1954" s="82">
        <f t="shared" si="124"/>
        <v>0</v>
      </c>
      <c r="F1954" s="82" t="str">
        <f t="shared" si="121"/>
        <v>dd</v>
      </c>
      <c r="G1954" s="82"/>
    </row>
    <row r="1955" spans="1:7" x14ac:dyDescent="0.25">
      <c r="A1955" s="1">
        <v>41403</v>
      </c>
      <c r="B1955" s="81">
        <v>2.2999999999999998</v>
      </c>
      <c r="C1955" s="82">
        <f t="shared" si="122"/>
        <v>1</v>
      </c>
      <c r="D1955" s="82">
        <f t="shared" si="123"/>
        <v>1</v>
      </c>
      <c r="E1955" s="82">
        <f t="shared" si="124"/>
        <v>-1</v>
      </c>
      <c r="F1955" s="82" t="str">
        <f t="shared" si="121"/>
        <v>dw</v>
      </c>
      <c r="G1955" s="82"/>
    </row>
    <row r="1956" spans="1:7" x14ac:dyDescent="0.25">
      <c r="A1956" s="1">
        <v>41404</v>
      </c>
      <c r="B1956" s="81">
        <v>1.9</v>
      </c>
      <c r="C1956" s="82">
        <f t="shared" si="122"/>
        <v>1</v>
      </c>
      <c r="D1956" s="82">
        <f t="shared" si="123"/>
        <v>2</v>
      </c>
      <c r="E1956" s="82">
        <f t="shared" si="124"/>
        <v>2</v>
      </c>
      <c r="F1956" s="82" t="str">
        <f t="shared" si="121"/>
        <v>ww</v>
      </c>
      <c r="G1956" s="82"/>
    </row>
    <row r="1957" spans="1:7" x14ac:dyDescent="0.25">
      <c r="A1957" s="1">
        <v>41405</v>
      </c>
      <c r="B1957" s="81">
        <v>0.1</v>
      </c>
      <c r="C1957" s="82">
        <f t="shared" si="122"/>
        <v>1</v>
      </c>
      <c r="D1957" s="82">
        <f t="shared" si="123"/>
        <v>2</v>
      </c>
      <c r="E1957" s="82">
        <f t="shared" si="124"/>
        <v>2</v>
      </c>
      <c r="F1957" s="82" t="str">
        <f t="shared" si="121"/>
        <v>ww</v>
      </c>
      <c r="G1957" s="82"/>
    </row>
    <row r="1958" spans="1:7" x14ac:dyDescent="0.25">
      <c r="A1958" s="1">
        <v>41406</v>
      </c>
      <c r="B1958" s="81">
        <v>0.30000000000000004</v>
      </c>
      <c r="C1958" s="82">
        <f t="shared" si="122"/>
        <v>1</v>
      </c>
      <c r="D1958" s="82">
        <f t="shared" si="123"/>
        <v>2</v>
      </c>
      <c r="E1958" s="82">
        <f t="shared" si="124"/>
        <v>2</v>
      </c>
      <c r="F1958" s="82" t="str">
        <f t="shared" si="121"/>
        <v>ww</v>
      </c>
      <c r="G1958" s="82"/>
    </row>
    <row r="1959" spans="1:7" x14ac:dyDescent="0.25">
      <c r="A1959" s="1">
        <v>41407</v>
      </c>
      <c r="B1959" s="81">
        <v>2.1</v>
      </c>
      <c r="C1959" s="82">
        <f t="shared" si="122"/>
        <v>1</v>
      </c>
      <c r="D1959" s="82">
        <f t="shared" si="123"/>
        <v>2</v>
      </c>
      <c r="E1959" s="82">
        <f t="shared" si="124"/>
        <v>2</v>
      </c>
      <c r="F1959" s="82" t="str">
        <f t="shared" si="121"/>
        <v>ww</v>
      </c>
      <c r="G1959" s="82"/>
    </row>
    <row r="1960" spans="1:7" x14ac:dyDescent="0.25">
      <c r="A1960" s="1">
        <v>41408</v>
      </c>
      <c r="B1960" s="81">
        <v>0.1</v>
      </c>
      <c r="C1960" s="82">
        <f t="shared" si="122"/>
        <v>1</v>
      </c>
      <c r="D1960" s="82">
        <f t="shared" si="123"/>
        <v>2</v>
      </c>
      <c r="E1960" s="82">
        <f t="shared" si="124"/>
        <v>2</v>
      </c>
      <c r="F1960" s="82" t="str">
        <f t="shared" si="121"/>
        <v>ww</v>
      </c>
      <c r="G1960" s="82"/>
    </row>
    <row r="1961" spans="1:7" x14ac:dyDescent="0.25">
      <c r="A1961" s="1">
        <v>41409</v>
      </c>
      <c r="B1961" s="81">
        <v>11.8</v>
      </c>
      <c r="C1961" s="82">
        <f t="shared" si="122"/>
        <v>1</v>
      </c>
      <c r="D1961" s="82">
        <f t="shared" si="123"/>
        <v>2</v>
      </c>
      <c r="E1961" s="82">
        <f t="shared" si="124"/>
        <v>2</v>
      </c>
      <c r="F1961" s="82" t="str">
        <f t="shared" si="121"/>
        <v>ww</v>
      </c>
      <c r="G1961" s="82"/>
    </row>
    <row r="1962" spans="1:7" x14ac:dyDescent="0.25">
      <c r="A1962" s="1">
        <v>41410</v>
      </c>
      <c r="B1962" s="81">
        <v>2</v>
      </c>
      <c r="C1962" s="82">
        <f t="shared" si="122"/>
        <v>1</v>
      </c>
      <c r="D1962" s="82">
        <f t="shared" si="123"/>
        <v>2</v>
      </c>
      <c r="E1962" s="82">
        <f t="shared" si="124"/>
        <v>2</v>
      </c>
      <c r="F1962" s="82" t="str">
        <f t="shared" si="121"/>
        <v>ww</v>
      </c>
      <c r="G1962" s="82"/>
    </row>
    <row r="1963" spans="1:7" x14ac:dyDescent="0.25">
      <c r="A1963" s="1">
        <v>41411</v>
      </c>
      <c r="B1963" s="81">
        <v>0</v>
      </c>
      <c r="C1963" s="82">
        <f t="shared" si="122"/>
        <v>0</v>
      </c>
      <c r="D1963" s="82">
        <f t="shared" si="123"/>
        <v>1</v>
      </c>
      <c r="E1963" s="82">
        <f t="shared" si="124"/>
        <v>1</v>
      </c>
      <c r="F1963" s="82" t="str">
        <f t="shared" si="121"/>
        <v>wd</v>
      </c>
      <c r="G1963" s="82"/>
    </row>
    <row r="1964" spans="1:7" x14ac:dyDescent="0.25">
      <c r="A1964" s="1">
        <v>41412</v>
      </c>
      <c r="B1964" s="81">
        <v>25.700000000000003</v>
      </c>
      <c r="C1964" s="82">
        <f t="shared" si="122"/>
        <v>1</v>
      </c>
      <c r="D1964" s="82">
        <f t="shared" si="123"/>
        <v>1</v>
      </c>
      <c r="E1964" s="82">
        <f t="shared" si="124"/>
        <v>-1</v>
      </c>
      <c r="F1964" s="82" t="str">
        <f t="shared" si="121"/>
        <v>dw</v>
      </c>
      <c r="G1964" s="82"/>
    </row>
    <row r="1965" spans="1:7" x14ac:dyDescent="0.25">
      <c r="A1965" s="1">
        <v>41413</v>
      </c>
      <c r="B1965" s="81">
        <v>10.399999999999999</v>
      </c>
      <c r="C1965" s="82">
        <f t="shared" si="122"/>
        <v>1</v>
      </c>
      <c r="D1965" s="82">
        <f t="shared" si="123"/>
        <v>2</v>
      </c>
      <c r="E1965" s="82">
        <f t="shared" si="124"/>
        <v>2</v>
      </c>
      <c r="F1965" s="82" t="str">
        <f t="shared" si="121"/>
        <v>ww</v>
      </c>
      <c r="G1965" s="82"/>
    </row>
    <row r="1966" spans="1:7" x14ac:dyDescent="0.25">
      <c r="A1966" s="1">
        <v>41414</v>
      </c>
      <c r="B1966" s="81">
        <v>0.2</v>
      </c>
      <c r="C1966" s="82">
        <f t="shared" si="122"/>
        <v>1</v>
      </c>
      <c r="D1966" s="82">
        <f t="shared" si="123"/>
        <v>2</v>
      </c>
      <c r="E1966" s="82">
        <f t="shared" si="124"/>
        <v>2</v>
      </c>
      <c r="F1966" s="82" t="str">
        <f t="shared" si="121"/>
        <v>ww</v>
      </c>
      <c r="G1966" s="82"/>
    </row>
    <row r="1967" spans="1:7" x14ac:dyDescent="0.25">
      <c r="A1967" s="1">
        <v>41415</v>
      </c>
      <c r="B1967" s="81">
        <v>5.0999999999999996</v>
      </c>
      <c r="C1967" s="82">
        <f t="shared" si="122"/>
        <v>1</v>
      </c>
      <c r="D1967" s="82">
        <f t="shared" si="123"/>
        <v>2</v>
      </c>
      <c r="E1967" s="82">
        <f t="shared" si="124"/>
        <v>2</v>
      </c>
      <c r="F1967" s="82" t="str">
        <f t="shared" si="121"/>
        <v>ww</v>
      </c>
      <c r="G1967" s="82"/>
    </row>
    <row r="1968" spans="1:7" x14ac:dyDescent="0.25">
      <c r="A1968" s="1">
        <v>41416</v>
      </c>
      <c r="B1968" s="81">
        <v>0</v>
      </c>
      <c r="C1968" s="82">
        <f t="shared" si="122"/>
        <v>0</v>
      </c>
      <c r="D1968" s="82">
        <f t="shared" si="123"/>
        <v>1</v>
      </c>
      <c r="E1968" s="82">
        <f t="shared" si="124"/>
        <v>1</v>
      </c>
      <c r="F1968" s="82" t="str">
        <f t="shared" si="121"/>
        <v>wd</v>
      </c>
      <c r="G1968" s="82"/>
    </row>
    <row r="1969" spans="1:7" x14ac:dyDescent="0.25">
      <c r="A1969" s="1">
        <v>41417</v>
      </c>
      <c r="B1969" s="81">
        <v>3.5</v>
      </c>
      <c r="C1969" s="82">
        <f t="shared" si="122"/>
        <v>1</v>
      </c>
      <c r="D1969" s="82">
        <f t="shared" si="123"/>
        <v>1</v>
      </c>
      <c r="E1969" s="82">
        <f t="shared" si="124"/>
        <v>-1</v>
      </c>
      <c r="F1969" s="82" t="str">
        <f t="shared" si="121"/>
        <v>dw</v>
      </c>
      <c r="G1969" s="82"/>
    </row>
    <row r="1970" spans="1:7" x14ac:dyDescent="0.25">
      <c r="A1970" s="1">
        <v>41418</v>
      </c>
      <c r="B1970" s="81">
        <v>5.4</v>
      </c>
      <c r="C1970" s="82">
        <f t="shared" si="122"/>
        <v>1</v>
      </c>
      <c r="D1970" s="82">
        <f t="shared" si="123"/>
        <v>2</v>
      </c>
      <c r="E1970" s="82">
        <f t="shared" si="124"/>
        <v>2</v>
      </c>
      <c r="F1970" s="82" t="str">
        <f t="shared" si="121"/>
        <v>ww</v>
      </c>
      <c r="G1970" s="82"/>
    </row>
    <row r="1971" spans="1:7" x14ac:dyDescent="0.25">
      <c r="A1971" s="1">
        <v>41419</v>
      </c>
      <c r="B1971" s="81">
        <v>0.6</v>
      </c>
      <c r="C1971" s="82">
        <f t="shared" si="122"/>
        <v>1</v>
      </c>
      <c r="D1971" s="82">
        <f t="shared" si="123"/>
        <v>2</v>
      </c>
      <c r="E1971" s="82">
        <f t="shared" si="124"/>
        <v>2</v>
      </c>
      <c r="F1971" s="82" t="str">
        <f t="shared" si="121"/>
        <v>ww</v>
      </c>
      <c r="G1971" s="82"/>
    </row>
    <row r="1972" spans="1:7" x14ac:dyDescent="0.25">
      <c r="A1972" s="1">
        <v>41420</v>
      </c>
      <c r="B1972" s="81">
        <v>0</v>
      </c>
      <c r="C1972" s="82">
        <f t="shared" si="122"/>
        <v>0</v>
      </c>
      <c r="D1972" s="82">
        <f t="shared" si="123"/>
        <v>1</v>
      </c>
      <c r="E1972" s="82">
        <f t="shared" si="124"/>
        <v>1</v>
      </c>
      <c r="F1972" s="82" t="str">
        <f t="shared" si="121"/>
        <v>wd</v>
      </c>
      <c r="G1972" s="82"/>
    </row>
    <row r="1973" spans="1:7" x14ac:dyDescent="0.25">
      <c r="A1973" s="1">
        <v>41421</v>
      </c>
      <c r="B1973" s="81">
        <v>0</v>
      </c>
      <c r="C1973" s="82">
        <f t="shared" si="122"/>
        <v>0</v>
      </c>
      <c r="D1973" s="82">
        <f t="shared" si="123"/>
        <v>0</v>
      </c>
      <c r="E1973" s="82">
        <f t="shared" si="124"/>
        <v>0</v>
      </c>
      <c r="F1973" s="82" t="str">
        <f t="shared" si="121"/>
        <v>dd</v>
      </c>
      <c r="G1973" s="82"/>
    </row>
    <row r="1974" spans="1:7" x14ac:dyDescent="0.25">
      <c r="A1974" s="1">
        <v>41422</v>
      </c>
      <c r="B1974" s="81">
        <v>0.1</v>
      </c>
      <c r="C1974" s="82">
        <f t="shared" si="122"/>
        <v>1</v>
      </c>
      <c r="D1974" s="82">
        <f t="shared" si="123"/>
        <v>1</v>
      </c>
      <c r="E1974" s="82">
        <f t="shared" si="124"/>
        <v>-1</v>
      </c>
      <c r="F1974" s="82" t="str">
        <f t="shared" si="121"/>
        <v>dw</v>
      </c>
      <c r="G1974" s="82"/>
    </row>
    <row r="1975" spans="1:7" x14ac:dyDescent="0.25">
      <c r="A1975" s="1">
        <v>41423</v>
      </c>
      <c r="B1975" s="81">
        <v>0.5</v>
      </c>
      <c r="C1975" s="82">
        <f t="shared" si="122"/>
        <v>1</v>
      </c>
      <c r="D1975" s="82">
        <f t="shared" si="123"/>
        <v>2</v>
      </c>
      <c r="E1975" s="82">
        <f t="shared" si="124"/>
        <v>2</v>
      </c>
      <c r="F1975" s="82" t="str">
        <f t="shared" si="121"/>
        <v>ww</v>
      </c>
      <c r="G1975" s="82"/>
    </row>
    <row r="1976" spans="1:7" x14ac:dyDescent="0.25">
      <c r="A1976" s="1">
        <v>41424</v>
      </c>
      <c r="B1976" s="81">
        <v>4.5999999999999996</v>
      </c>
      <c r="C1976" s="82">
        <f t="shared" si="122"/>
        <v>1</v>
      </c>
      <c r="D1976" s="82">
        <f t="shared" si="123"/>
        <v>2</v>
      </c>
      <c r="E1976" s="82">
        <f t="shared" si="124"/>
        <v>2</v>
      </c>
      <c r="F1976" s="82" t="str">
        <f t="shared" si="121"/>
        <v>ww</v>
      </c>
      <c r="G1976" s="82"/>
    </row>
    <row r="1977" spans="1:7" x14ac:dyDescent="0.25">
      <c r="A1977" s="1">
        <v>41425</v>
      </c>
      <c r="B1977" s="81">
        <v>0.2</v>
      </c>
      <c r="C1977" s="82">
        <f t="shared" si="122"/>
        <v>1</v>
      </c>
      <c r="D1977" s="82">
        <f t="shared" si="123"/>
        <v>2</v>
      </c>
      <c r="E1977" s="82">
        <f t="shared" si="124"/>
        <v>2</v>
      </c>
      <c r="F1977" s="82" t="str">
        <f t="shared" si="121"/>
        <v>ww</v>
      </c>
      <c r="G1977" s="82"/>
    </row>
    <row r="1978" spans="1:7" x14ac:dyDescent="0.25">
      <c r="A1978" s="1">
        <v>41426</v>
      </c>
      <c r="B1978" s="81">
        <v>0.6</v>
      </c>
      <c r="C1978" s="82">
        <f t="shared" si="122"/>
        <v>1</v>
      </c>
      <c r="D1978" s="82">
        <f t="shared" si="123"/>
        <v>2</v>
      </c>
      <c r="E1978" s="82">
        <f t="shared" si="124"/>
        <v>2</v>
      </c>
      <c r="F1978" s="82" t="str">
        <f t="shared" si="121"/>
        <v>ww</v>
      </c>
      <c r="G1978" s="82"/>
    </row>
    <row r="1979" spans="1:7" x14ac:dyDescent="0.25">
      <c r="A1979" s="1">
        <v>41427</v>
      </c>
      <c r="B1979" s="81">
        <v>0</v>
      </c>
      <c r="C1979" s="82">
        <f t="shared" si="122"/>
        <v>0</v>
      </c>
      <c r="D1979" s="82">
        <f t="shared" si="123"/>
        <v>1</v>
      </c>
      <c r="E1979" s="82">
        <f t="shared" si="124"/>
        <v>1</v>
      </c>
      <c r="F1979" s="82" t="str">
        <f t="shared" si="121"/>
        <v>wd</v>
      </c>
      <c r="G1979" s="82"/>
    </row>
    <row r="1980" spans="1:7" x14ac:dyDescent="0.25">
      <c r="A1980" s="1">
        <v>41428</v>
      </c>
      <c r="B1980" s="81">
        <v>0</v>
      </c>
      <c r="C1980" s="82">
        <f t="shared" si="122"/>
        <v>0</v>
      </c>
      <c r="D1980" s="82">
        <f t="shared" si="123"/>
        <v>0</v>
      </c>
      <c r="E1980" s="82">
        <f t="shared" si="124"/>
        <v>0</v>
      </c>
      <c r="F1980" s="82" t="str">
        <f t="shared" si="121"/>
        <v>dd</v>
      </c>
      <c r="G1980" s="82"/>
    </row>
    <row r="1981" spans="1:7" x14ac:dyDescent="0.25">
      <c r="A1981" s="1">
        <v>41429</v>
      </c>
      <c r="B1981" s="81">
        <v>0</v>
      </c>
      <c r="C1981" s="82">
        <f t="shared" si="122"/>
        <v>0</v>
      </c>
      <c r="D1981" s="82">
        <f t="shared" si="123"/>
        <v>0</v>
      </c>
      <c r="E1981" s="82">
        <f t="shared" si="124"/>
        <v>0</v>
      </c>
      <c r="F1981" s="82" t="str">
        <f t="shared" si="121"/>
        <v>dd</v>
      </c>
      <c r="G1981" s="82"/>
    </row>
    <row r="1982" spans="1:7" x14ac:dyDescent="0.25">
      <c r="A1982" s="1">
        <v>41430</v>
      </c>
      <c r="B1982" s="81">
        <v>0</v>
      </c>
      <c r="C1982" s="82">
        <f t="shared" si="122"/>
        <v>0</v>
      </c>
      <c r="D1982" s="82">
        <f t="shared" si="123"/>
        <v>0</v>
      </c>
      <c r="E1982" s="82">
        <f t="shared" si="124"/>
        <v>0</v>
      </c>
      <c r="F1982" s="82" t="str">
        <f t="shared" si="121"/>
        <v>dd</v>
      </c>
      <c r="G1982" s="82"/>
    </row>
    <row r="1983" spans="1:7" x14ac:dyDescent="0.25">
      <c r="A1983" s="1">
        <v>41431</v>
      </c>
      <c r="B1983" s="81">
        <v>0</v>
      </c>
      <c r="C1983" s="82">
        <f t="shared" si="122"/>
        <v>0</v>
      </c>
      <c r="D1983" s="82">
        <f t="shared" si="123"/>
        <v>0</v>
      </c>
      <c r="E1983" s="82">
        <f t="shared" si="124"/>
        <v>0</v>
      </c>
      <c r="F1983" s="82" t="str">
        <f t="shared" si="121"/>
        <v>dd</v>
      </c>
      <c r="G1983" s="82"/>
    </row>
    <row r="1984" spans="1:7" x14ac:dyDescent="0.25">
      <c r="A1984" s="1">
        <v>41432</v>
      </c>
      <c r="B1984" s="81">
        <v>0</v>
      </c>
      <c r="C1984" s="82">
        <f t="shared" si="122"/>
        <v>0</v>
      </c>
      <c r="D1984" s="82">
        <f t="shared" si="123"/>
        <v>0</v>
      </c>
      <c r="E1984" s="82">
        <f t="shared" si="124"/>
        <v>0</v>
      </c>
      <c r="F1984" s="82" t="str">
        <f t="shared" si="121"/>
        <v>dd</v>
      </c>
      <c r="G1984" s="82"/>
    </row>
    <row r="1985" spans="1:7" x14ac:dyDescent="0.25">
      <c r="A1985" s="1">
        <v>41433</v>
      </c>
      <c r="B1985" s="81">
        <v>0</v>
      </c>
      <c r="C1985" s="82">
        <f t="shared" si="122"/>
        <v>0</v>
      </c>
      <c r="D1985" s="82">
        <f t="shared" si="123"/>
        <v>0</v>
      </c>
      <c r="E1985" s="82">
        <f t="shared" si="124"/>
        <v>0</v>
      </c>
      <c r="F1985" s="82" t="str">
        <f t="shared" ref="F1985:F2048" si="125">VLOOKUP(E1985,codes,2,)</f>
        <v>dd</v>
      </c>
      <c r="G1985" s="82"/>
    </row>
    <row r="1986" spans="1:7" x14ac:dyDescent="0.25">
      <c r="A1986" s="1">
        <v>41434</v>
      </c>
      <c r="B1986" s="81">
        <v>0</v>
      </c>
      <c r="C1986" s="82">
        <f t="shared" si="122"/>
        <v>0</v>
      </c>
      <c r="D1986" s="82">
        <f t="shared" si="123"/>
        <v>0</v>
      </c>
      <c r="E1986" s="82">
        <f t="shared" si="124"/>
        <v>0</v>
      </c>
      <c r="F1986" s="82" t="str">
        <f t="shared" si="125"/>
        <v>dd</v>
      </c>
      <c r="G1986" s="82"/>
    </row>
    <row r="1987" spans="1:7" x14ac:dyDescent="0.25">
      <c r="A1987" s="1">
        <v>41435</v>
      </c>
      <c r="B1987" s="81">
        <v>0</v>
      </c>
      <c r="C1987" s="82">
        <f t="shared" ref="C1987:C2050" si="126">IF(B1987&gt;0,1,0)</f>
        <v>0</v>
      </c>
      <c r="D1987" s="82">
        <f t="shared" ref="D1987:D2050" si="127">SUM(C1986:C1987)</f>
        <v>0</v>
      </c>
      <c r="E1987" s="82">
        <f t="shared" ref="E1987:E2050" si="128">IF(D1987=1,IF(C1986=1,1,-1),D1987)</f>
        <v>0</v>
      </c>
      <c r="F1987" s="82" t="str">
        <f t="shared" si="125"/>
        <v>dd</v>
      </c>
      <c r="G1987" s="82"/>
    </row>
    <row r="1988" spans="1:7" x14ac:dyDescent="0.25">
      <c r="A1988" s="1">
        <v>41436</v>
      </c>
      <c r="B1988" s="81">
        <v>0</v>
      </c>
      <c r="C1988" s="82">
        <f t="shared" si="126"/>
        <v>0</v>
      </c>
      <c r="D1988" s="82">
        <f t="shared" si="127"/>
        <v>0</v>
      </c>
      <c r="E1988" s="82">
        <f t="shared" si="128"/>
        <v>0</v>
      </c>
      <c r="F1988" s="82" t="str">
        <f t="shared" si="125"/>
        <v>dd</v>
      </c>
      <c r="G1988" s="82"/>
    </row>
    <row r="1989" spans="1:7" x14ac:dyDescent="0.25">
      <c r="A1989" s="1">
        <v>41437</v>
      </c>
      <c r="B1989" s="81">
        <v>0</v>
      </c>
      <c r="C1989" s="82">
        <f t="shared" si="126"/>
        <v>0</v>
      </c>
      <c r="D1989" s="82">
        <f t="shared" si="127"/>
        <v>0</v>
      </c>
      <c r="E1989" s="82">
        <f t="shared" si="128"/>
        <v>0</v>
      </c>
      <c r="F1989" s="82" t="str">
        <f t="shared" si="125"/>
        <v>dd</v>
      </c>
      <c r="G1989" s="82"/>
    </row>
    <row r="1990" spans="1:7" x14ac:dyDescent="0.25">
      <c r="A1990" s="1">
        <v>41438</v>
      </c>
      <c r="B1990" s="81">
        <v>0.2</v>
      </c>
      <c r="C1990" s="82">
        <f t="shared" si="126"/>
        <v>1</v>
      </c>
      <c r="D1990" s="82">
        <f t="shared" si="127"/>
        <v>1</v>
      </c>
      <c r="E1990" s="82">
        <f t="shared" si="128"/>
        <v>-1</v>
      </c>
      <c r="F1990" s="82" t="str">
        <f t="shared" si="125"/>
        <v>dw</v>
      </c>
      <c r="G1990" s="82"/>
    </row>
    <row r="1991" spans="1:7" x14ac:dyDescent="0.25">
      <c r="A1991" s="1">
        <v>41439</v>
      </c>
      <c r="B1991" s="81">
        <v>0</v>
      </c>
      <c r="C1991" s="82">
        <f t="shared" si="126"/>
        <v>0</v>
      </c>
      <c r="D1991" s="82">
        <f t="shared" si="127"/>
        <v>1</v>
      </c>
      <c r="E1991" s="82">
        <f t="shared" si="128"/>
        <v>1</v>
      </c>
      <c r="F1991" s="82" t="str">
        <f t="shared" si="125"/>
        <v>wd</v>
      </c>
      <c r="G1991" s="82"/>
    </row>
    <row r="1992" spans="1:7" x14ac:dyDescent="0.25">
      <c r="A1992" s="1">
        <v>41440</v>
      </c>
      <c r="B1992" s="81">
        <v>3.4</v>
      </c>
      <c r="C1992" s="82">
        <f t="shared" si="126"/>
        <v>1</v>
      </c>
      <c r="D1992" s="82">
        <f t="shared" si="127"/>
        <v>1</v>
      </c>
      <c r="E1992" s="82">
        <f t="shared" si="128"/>
        <v>-1</v>
      </c>
      <c r="F1992" s="82" t="str">
        <f t="shared" si="125"/>
        <v>dw</v>
      </c>
      <c r="G1992" s="82"/>
    </row>
    <row r="1993" spans="1:7" x14ac:dyDescent="0.25">
      <c r="A1993" s="1">
        <v>41441</v>
      </c>
      <c r="B1993" s="81">
        <v>0.2</v>
      </c>
      <c r="C1993" s="82">
        <f t="shared" si="126"/>
        <v>1</v>
      </c>
      <c r="D1993" s="82">
        <f t="shared" si="127"/>
        <v>2</v>
      </c>
      <c r="E1993" s="82">
        <f t="shared" si="128"/>
        <v>2</v>
      </c>
      <c r="F1993" s="82" t="str">
        <f t="shared" si="125"/>
        <v>ww</v>
      </c>
      <c r="G1993" s="82"/>
    </row>
    <row r="1994" spans="1:7" x14ac:dyDescent="0.25">
      <c r="A1994" s="1">
        <v>41442</v>
      </c>
      <c r="B1994" s="81">
        <v>0</v>
      </c>
      <c r="C1994" s="82">
        <f t="shared" si="126"/>
        <v>0</v>
      </c>
      <c r="D1994" s="82">
        <f t="shared" si="127"/>
        <v>1</v>
      </c>
      <c r="E1994" s="82">
        <f t="shared" si="128"/>
        <v>1</v>
      </c>
      <c r="F1994" s="82" t="str">
        <f t="shared" si="125"/>
        <v>wd</v>
      </c>
      <c r="G1994" s="82"/>
    </row>
    <row r="1995" spans="1:7" x14ac:dyDescent="0.25">
      <c r="A1995" s="1">
        <v>41443</v>
      </c>
      <c r="B1995" s="81">
        <v>0</v>
      </c>
      <c r="C1995" s="82">
        <f t="shared" si="126"/>
        <v>0</v>
      </c>
      <c r="D1995" s="82">
        <f t="shared" si="127"/>
        <v>0</v>
      </c>
      <c r="E1995" s="82">
        <f t="shared" si="128"/>
        <v>0</v>
      </c>
      <c r="F1995" s="82" t="str">
        <f t="shared" si="125"/>
        <v>dd</v>
      </c>
      <c r="G1995" s="82"/>
    </row>
    <row r="1996" spans="1:7" x14ac:dyDescent="0.25">
      <c r="A1996" s="1">
        <v>41444</v>
      </c>
      <c r="B1996" s="81">
        <v>0</v>
      </c>
      <c r="C1996" s="82">
        <f t="shared" si="126"/>
        <v>0</v>
      </c>
      <c r="D1996" s="82">
        <f t="shared" si="127"/>
        <v>0</v>
      </c>
      <c r="E1996" s="82">
        <f t="shared" si="128"/>
        <v>0</v>
      </c>
      <c r="F1996" s="82" t="str">
        <f t="shared" si="125"/>
        <v>dd</v>
      </c>
      <c r="G1996" s="82"/>
    </row>
    <row r="1997" spans="1:7" x14ac:dyDescent="0.25">
      <c r="A1997" s="1">
        <v>41445</v>
      </c>
      <c r="B1997" s="81">
        <v>0</v>
      </c>
      <c r="C1997" s="82">
        <f t="shared" si="126"/>
        <v>0</v>
      </c>
      <c r="D1997" s="82">
        <f t="shared" si="127"/>
        <v>0</v>
      </c>
      <c r="E1997" s="82">
        <f t="shared" si="128"/>
        <v>0</v>
      </c>
      <c r="F1997" s="82" t="str">
        <f t="shared" si="125"/>
        <v>dd</v>
      </c>
      <c r="G1997" s="82"/>
    </row>
    <row r="1998" spans="1:7" x14ac:dyDescent="0.25">
      <c r="A1998" s="1">
        <v>41446</v>
      </c>
      <c r="B1998" s="81">
        <v>0</v>
      </c>
      <c r="C1998" s="82">
        <f t="shared" si="126"/>
        <v>0</v>
      </c>
      <c r="D1998" s="82">
        <f t="shared" si="127"/>
        <v>0</v>
      </c>
      <c r="E1998" s="82">
        <f t="shared" si="128"/>
        <v>0</v>
      </c>
      <c r="F1998" s="82" t="str">
        <f t="shared" si="125"/>
        <v>dd</v>
      </c>
      <c r="G1998" s="82"/>
    </row>
    <row r="1999" spans="1:7" x14ac:dyDescent="0.25">
      <c r="A1999" s="1">
        <v>41447</v>
      </c>
      <c r="B1999" s="81">
        <v>3</v>
      </c>
      <c r="C1999" s="82">
        <f t="shared" si="126"/>
        <v>1</v>
      </c>
      <c r="D1999" s="82">
        <f t="shared" si="127"/>
        <v>1</v>
      </c>
      <c r="E1999" s="82">
        <f t="shared" si="128"/>
        <v>-1</v>
      </c>
      <c r="F1999" s="82" t="str">
        <f t="shared" si="125"/>
        <v>dw</v>
      </c>
      <c r="G1999" s="82"/>
    </row>
    <row r="2000" spans="1:7" x14ac:dyDescent="0.25">
      <c r="A2000" s="1">
        <v>41448</v>
      </c>
      <c r="B2000" s="81">
        <v>0.8</v>
      </c>
      <c r="C2000" s="82">
        <f t="shared" si="126"/>
        <v>1</v>
      </c>
      <c r="D2000" s="82">
        <f t="shared" si="127"/>
        <v>2</v>
      </c>
      <c r="E2000" s="82">
        <f t="shared" si="128"/>
        <v>2</v>
      </c>
      <c r="F2000" s="82" t="str">
        <f t="shared" si="125"/>
        <v>ww</v>
      </c>
      <c r="G2000" s="82"/>
    </row>
    <row r="2001" spans="1:7" x14ac:dyDescent="0.25">
      <c r="A2001" s="1">
        <v>41449</v>
      </c>
      <c r="B2001" s="81">
        <v>5.6</v>
      </c>
      <c r="C2001" s="82">
        <f t="shared" si="126"/>
        <v>1</v>
      </c>
      <c r="D2001" s="82">
        <f t="shared" si="127"/>
        <v>2</v>
      </c>
      <c r="E2001" s="82">
        <f t="shared" si="128"/>
        <v>2</v>
      </c>
      <c r="F2001" s="82" t="str">
        <f t="shared" si="125"/>
        <v>ww</v>
      </c>
      <c r="G2001" s="82"/>
    </row>
    <row r="2002" spans="1:7" x14ac:dyDescent="0.25">
      <c r="A2002" s="1">
        <v>41450</v>
      </c>
      <c r="B2002" s="81">
        <v>0</v>
      </c>
      <c r="C2002" s="82">
        <f t="shared" si="126"/>
        <v>0</v>
      </c>
      <c r="D2002" s="82">
        <f t="shared" si="127"/>
        <v>1</v>
      </c>
      <c r="E2002" s="82">
        <f t="shared" si="128"/>
        <v>1</v>
      </c>
      <c r="F2002" s="82" t="str">
        <f t="shared" si="125"/>
        <v>wd</v>
      </c>
      <c r="G2002" s="82"/>
    </row>
    <row r="2003" spans="1:7" x14ac:dyDescent="0.25">
      <c r="A2003" s="1">
        <v>41451</v>
      </c>
      <c r="B2003" s="81">
        <v>0</v>
      </c>
      <c r="C2003" s="82">
        <f t="shared" si="126"/>
        <v>0</v>
      </c>
      <c r="D2003" s="82">
        <f t="shared" si="127"/>
        <v>0</v>
      </c>
      <c r="E2003" s="82">
        <f t="shared" si="128"/>
        <v>0</v>
      </c>
      <c r="F2003" s="82" t="str">
        <f t="shared" si="125"/>
        <v>dd</v>
      </c>
      <c r="G2003" s="82"/>
    </row>
    <row r="2004" spans="1:7" x14ac:dyDescent="0.25">
      <c r="A2004" s="1">
        <v>41452</v>
      </c>
      <c r="B2004" s="81">
        <v>0</v>
      </c>
      <c r="C2004" s="82">
        <f t="shared" si="126"/>
        <v>0</v>
      </c>
      <c r="D2004" s="82">
        <f t="shared" si="127"/>
        <v>0</v>
      </c>
      <c r="E2004" s="82">
        <f t="shared" si="128"/>
        <v>0</v>
      </c>
      <c r="F2004" s="82" t="str">
        <f t="shared" si="125"/>
        <v>dd</v>
      </c>
      <c r="G2004" s="82"/>
    </row>
    <row r="2005" spans="1:7" x14ac:dyDescent="0.25">
      <c r="A2005" s="1">
        <v>41453</v>
      </c>
      <c r="B2005" s="81">
        <v>4</v>
      </c>
      <c r="C2005" s="82">
        <f t="shared" si="126"/>
        <v>1</v>
      </c>
      <c r="D2005" s="82">
        <f t="shared" si="127"/>
        <v>1</v>
      </c>
      <c r="E2005" s="82">
        <f t="shared" si="128"/>
        <v>-1</v>
      </c>
      <c r="F2005" s="82" t="str">
        <f t="shared" si="125"/>
        <v>dw</v>
      </c>
      <c r="G2005" s="82"/>
    </row>
    <row r="2006" spans="1:7" x14ac:dyDescent="0.25">
      <c r="A2006" s="1">
        <v>41454</v>
      </c>
      <c r="B2006" s="81">
        <v>5.4</v>
      </c>
      <c r="C2006" s="82">
        <f t="shared" si="126"/>
        <v>1</v>
      </c>
      <c r="D2006" s="82">
        <f t="shared" si="127"/>
        <v>2</v>
      </c>
      <c r="E2006" s="82">
        <f t="shared" si="128"/>
        <v>2</v>
      </c>
      <c r="F2006" s="82" t="str">
        <f t="shared" si="125"/>
        <v>ww</v>
      </c>
      <c r="G2006" s="82"/>
    </row>
    <row r="2007" spans="1:7" x14ac:dyDescent="0.25">
      <c r="A2007" s="1">
        <v>41455</v>
      </c>
      <c r="B2007" s="81">
        <v>0</v>
      </c>
      <c r="C2007" s="82">
        <f t="shared" si="126"/>
        <v>0</v>
      </c>
      <c r="D2007" s="82">
        <f t="shared" si="127"/>
        <v>1</v>
      </c>
      <c r="E2007" s="82">
        <f t="shared" si="128"/>
        <v>1</v>
      </c>
      <c r="F2007" s="82" t="str">
        <f t="shared" si="125"/>
        <v>wd</v>
      </c>
      <c r="G2007" s="82"/>
    </row>
    <row r="2008" spans="1:7" x14ac:dyDescent="0.25">
      <c r="A2008" s="1">
        <v>41456</v>
      </c>
      <c r="B2008" s="81">
        <v>0</v>
      </c>
      <c r="C2008" s="82">
        <f t="shared" si="126"/>
        <v>0</v>
      </c>
      <c r="D2008" s="82">
        <f t="shared" si="127"/>
        <v>0</v>
      </c>
      <c r="E2008" s="82">
        <f t="shared" si="128"/>
        <v>0</v>
      </c>
      <c r="F2008" s="82" t="str">
        <f t="shared" si="125"/>
        <v>dd</v>
      </c>
      <c r="G2008" s="82"/>
    </row>
    <row r="2009" spans="1:7" x14ac:dyDescent="0.25">
      <c r="A2009" s="1">
        <v>41457</v>
      </c>
      <c r="B2009" s="81">
        <v>0</v>
      </c>
      <c r="C2009" s="82">
        <f t="shared" si="126"/>
        <v>0</v>
      </c>
      <c r="D2009" s="82">
        <f t="shared" si="127"/>
        <v>0</v>
      </c>
      <c r="E2009" s="82">
        <f t="shared" si="128"/>
        <v>0</v>
      </c>
      <c r="F2009" s="82" t="str">
        <f t="shared" si="125"/>
        <v>dd</v>
      </c>
      <c r="G2009" s="82"/>
    </row>
    <row r="2010" spans="1:7" x14ac:dyDescent="0.25">
      <c r="A2010" s="1">
        <v>41458</v>
      </c>
      <c r="B2010" s="81">
        <v>2.6</v>
      </c>
      <c r="C2010" s="82">
        <f t="shared" si="126"/>
        <v>1</v>
      </c>
      <c r="D2010" s="82">
        <f t="shared" si="127"/>
        <v>1</v>
      </c>
      <c r="E2010" s="82">
        <f t="shared" si="128"/>
        <v>-1</v>
      </c>
      <c r="F2010" s="82" t="str">
        <f t="shared" si="125"/>
        <v>dw</v>
      </c>
      <c r="G2010" s="82"/>
    </row>
    <row r="2011" spans="1:7" x14ac:dyDescent="0.25">
      <c r="A2011" s="1">
        <v>41459</v>
      </c>
      <c r="B2011" s="81">
        <v>0</v>
      </c>
      <c r="C2011" s="82">
        <f t="shared" si="126"/>
        <v>0</v>
      </c>
      <c r="D2011" s="82">
        <f t="shared" si="127"/>
        <v>1</v>
      </c>
      <c r="E2011" s="82">
        <f t="shared" si="128"/>
        <v>1</v>
      </c>
      <c r="F2011" s="82" t="str">
        <f t="shared" si="125"/>
        <v>wd</v>
      </c>
      <c r="G2011" s="82"/>
    </row>
    <row r="2012" spans="1:7" x14ac:dyDescent="0.25">
      <c r="A2012" s="1">
        <v>41460</v>
      </c>
      <c r="B2012" s="81">
        <v>0</v>
      </c>
      <c r="C2012" s="82">
        <f t="shared" si="126"/>
        <v>0</v>
      </c>
      <c r="D2012" s="82">
        <f t="shared" si="127"/>
        <v>0</v>
      </c>
      <c r="E2012" s="82">
        <f t="shared" si="128"/>
        <v>0</v>
      </c>
      <c r="F2012" s="82" t="str">
        <f t="shared" si="125"/>
        <v>dd</v>
      </c>
      <c r="G2012" s="82"/>
    </row>
    <row r="2013" spans="1:7" x14ac:dyDescent="0.25">
      <c r="A2013" s="1">
        <v>41461</v>
      </c>
      <c r="B2013" s="81">
        <v>0</v>
      </c>
      <c r="C2013" s="82">
        <f t="shared" si="126"/>
        <v>0</v>
      </c>
      <c r="D2013" s="82">
        <f t="shared" si="127"/>
        <v>0</v>
      </c>
      <c r="E2013" s="82">
        <f t="shared" si="128"/>
        <v>0</v>
      </c>
      <c r="F2013" s="82" t="str">
        <f t="shared" si="125"/>
        <v>dd</v>
      </c>
      <c r="G2013" s="82"/>
    </row>
    <row r="2014" spans="1:7" x14ac:dyDescent="0.25">
      <c r="A2014" s="1">
        <v>41462</v>
      </c>
      <c r="B2014" s="81">
        <v>0</v>
      </c>
      <c r="C2014" s="82">
        <f t="shared" si="126"/>
        <v>0</v>
      </c>
      <c r="D2014" s="82">
        <f t="shared" si="127"/>
        <v>0</v>
      </c>
      <c r="E2014" s="82">
        <f t="shared" si="128"/>
        <v>0</v>
      </c>
      <c r="F2014" s="82" t="str">
        <f t="shared" si="125"/>
        <v>dd</v>
      </c>
      <c r="G2014" s="82"/>
    </row>
    <row r="2015" spans="1:7" x14ac:dyDescent="0.25">
      <c r="A2015" s="1">
        <v>41463</v>
      </c>
      <c r="B2015" s="81">
        <v>0</v>
      </c>
      <c r="C2015" s="82">
        <f t="shared" si="126"/>
        <v>0</v>
      </c>
      <c r="D2015" s="82">
        <f t="shared" si="127"/>
        <v>0</v>
      </c>
      <c r="E2015" s="82">
        <f t="shared" si="128"/>
        <v>0</v>
      </c>
      <c r="F2015" s="82" t="str">
        <f t="shared" si="125"/>
        <v>dd</v>
      </c>
      <c r="G2015" s="82"/>
    </row>
    <row r="2016" spans="1:7" x14ac:dyDescent="0.25">
      <c r="A2016" s="1">
        <v>41464</v>
      </c>
      <c r="B2016" s="81">
        <v>0</v>
      </c>
      <c r="C2016" s="82">
        <f t="shared" si="126"/>
        <v>0</v>
      </c>
      <c r="D2016" s="82">
        <f t="shared" si="127"/>
        <v>0</v>
      </c>
      <c r="E2016" s="82">
        <f t="shared" si="128"/>
        <v>0</v>
      </c>
      <c r="F2016" s="82" t="str">
        <f t="shared" si="125"/>
        <v>dd</v>
      </c>
      <c r="G2016" s="82"/>
    </row>
    <row r="2017" spans="1:7" x14ac:dyDescent="0.25">
      <c r="A2017" s="1">
        <v>41465</v>
      </c>
      <c r="B2017" s="81">
        <v>0</v>
      </c>
      <c r="C2017" s="82">
        <f t="shared" si="126"/>
        <v>0</v>
      </c>
      <c r="D2017" s="82">
        <f t="shared" si="127"/>
        <v>0</v>
      </c>
      <c r="E2017" s="82">
        <f t="shared" si="128"/>
        <v>0</v>
      </c>
      <c r="F2017" s="82" t="str">
        <f t="shared" si="125"/>
        <v>dd</v>
      </c>
      <c r="G2017" s="82"/>
    </row>
    <row r="2018" spans="1:7" x14ac:dyDescent="0.25">
      <c r="A2018" s="1">
        <v>41466</v>
      </c>
      <c r="B2018" s="81">
        <v>0</v>
      </c>
      <c r="C2018" s="82">
        <f t="shared" si="126"/>
        <v>0</v>
      </c>
      <c r="D2018" s="82">
        <f t="shared" si="127"/>
        <v>0</v>
      </c>
      <c r="E2018" s="82">
        <f t="shared" si="128"/>
        <v>0</v>
      </c>
      <c r="F2018" s="82" t="str">
        <f t="shared" si="125"/>
        <v>dd</v>
      </c>
      <c r="G2018" s="82"/>
    </row>
    <row r="2019" spans="1:7" x14ac:dyDescent="0.25">
      <c r="A2019" s="1">
        <v>41467</v>
      </c>
      <c r="B2019" s="81">
        <v>0</v>
      </c>
      <c r="C2019" s="82">
        <f t="shared" si="126"/>
        <v>0</v>
      </c>
      <c r="D2019" s="82">
        <f t="shared" si="127"/>
        <v>0</v>
      </c>
      <c r="E2019" s="82">
        <f t="shared" si="128"/>
        <v>0</v>
      </c>
      <c r="F2019" s="82" t="str">
        <f t="shared" si="125"/>
        <v>dd</v>
      </c>
      <c r="G2019" s="82"/>
    </row>
    <row r="2020" spans="1:7" x14ac:dyDescent="0.25">
      <c r="A2020" s="1">
        <v>41468</v>
      </c>
      <c r="B2020" s="81">
        <v>0</v>
      </c>
      <c r="C2020" s="82">
        <f t="shared" si="126"/>
        <v>0</v>
      </c>
      <c r="D2020" s="82">
        <f t="shared" si="127"/>
        <v>0</v>
      </c>
      <c r="E2020" s="82">
        <f t="shared" si="128"/>
        <v>0</v>
      </c>
      <c r="F2020" s="82" t="str">
        <f t="shared" si="125"/>
        <v>dd</v>
      </c>
      <c r="G2020" s="82"/>
    </row>
    <row r="2021" spans="1:7" x14ac:dyDescent="0.25">
      <c r="A2021" s="1">
        <v>41469</v>
      </c>
      <c r="B2021" s="81">
        <v>0.1</v>
      </c>
      <c r="C2021" s="82">
        <f t="shared" si="126"/>
        <v>1</v>
      </c>
      <c r="D2021" s="82">
        <f t="shared" si="127"/>
        <v>1</v>
      </c>
      <c r="E2021" s="82">
        <f t="shared" si="128"/>
        <v>-1</v>
      </c>
      <c r="F2021" s="82" t="str">
        <f t="shared" si="125"/>
        <v>dw</v>
      </c>
      <c r="G2021" s="82"/>
    </row>
    <row r="2022" spans="1:7" x14ac:dyDescent="0.25">
      <c r="A2022" s="1">
        <v>41470</v>
      </c>
      <c r="B2022" s="81">
        <v>0</v>
      </c>
      <c r="C2022" s="82">
        <f t="shared" si="126"/>
        <v>0</v>
      </c>
      <c r="D2022" s="82">
        <f t="shared" si="127"/>
        <v>1</v>
      </c>
      <c r="E2022" s="82">
        <f t="shared" si="128"/>
        <v>1</v>
      </c>
      <c r="F2022" s="82" t="str">
        <f t="shared" si="125"/>
        <v>wd</v>
      </c>
      <c r="G2022" s="82"/>
    </row>
    <row r="2023" spans="1:7" x14ac:dyDescent="0.25">
      <c r="A2023" s="1">
        <v>41471</v>
      </c>
      <c r="B2023" s="81">
        <v>0</v>
      </c>
      <c r="C2023" s="82">
        <f t="shared" si="126"/>
        <v>0</v>
      </c>
      <c r="D2023" s="82">
        <f t="shared" si="127"/>
        <v>0</v>
      </c>
      <c r="E2023" s="82">
        <f t="shared" si="128"/>
        <v>0</v>
      </c>
      <c r="F2023" s="82" t="str">
        <f t="shared" si="125"/>
        <v>dd</v>
      </c>
      <c r="G2023" s="82"/>
    </row>
    <row r="2024" spans="1:7" x14ac:dyDescent="0.25">
      <c r="A2024" s="1">
        <v>41472</v>
      </c>
      <c r="B2024" s="81">
        <v>0</v>
      </c>
      <c r="C2024" s="82">
        <f t="shared" si="126"/>
        <v>0</v>
      </c>
      <c r="D2024" s="82">
        <f t="shared" si="127"/>
        <v>0</v>
      </c>
      <c r="E2024" s="82">
        <f t="shared" si="128"/>
        <v>0</v>
      </c>
      <c r="F2024" s="82" t="str">
        <f t="shared" si="125"/>
        <v>dd</v>
      </c>
      <c r="G2024" s="82"/>
    </row>
    <row r="2025" spans="1:7" x14ac:dyDescent="0.25">
      <c r="A2025" s="1">
        <v>41473</v>
      </c>
      <c r="B2025" s="81">
        <v>0</v>
      </c>
      <c r="C2025" s="82">
        <f t="shared" si="126"/>
        <v>0</v>
      </c>
      <c r="D2025" s="82">
        <f t="shared" si="127"/>
        <v>0</v>
      </c>
      <c r="E2025" s="82">
        <f t="shared" si="128"/>
        <v>0</v>
      </c>
      <c r="F2025" s="82" t="str">
        <f t="shared" si="125"/>
        <v>dd</v>
      </c>
      <c r="G2025" s="82"/>
    </row>
    <row r="2026" spans="1:7" x14ac:dyDescent="0.25">
      <c r="A2026" s="1">
        <v>41474</v>
      </c>
      <c r="B2026" s="81">
        <v>0.1</v>
      </c>
      <c r="C2026" s="82">
        <f t="shared" si="126"/>
        <v>1</v>
      </c>
      <c r="D2026" s="82">
        <f t="shared" si="127"/>
        <v>1</v>
      </c>
      <c r="E2026" s="82">
        <f t="shared" si="128"/>
        <v>-1</v>
      </c>
      <c r="F2026" s="82" t="str">
        <f t="shared" si="125"/>
        <v>dw</v>
      </c>
      <c r="G2026" s="82"/>
    </row>
    <row r="2027" spans="1:7" x14ac:dyDescent="0.25">
      <c r="A2027" s="1">
        <v>41475</v>
      </c>
      <c r="B2027" s="81">
        <v>0</v>
      </c>
      <c r="C2027" s="82">
        <f t="shared" si="126"/>
        <v>0</v>
      </c>
      <c r="D2027" s="82">
        <f t="shared" si="127"/>
        <v>1</v>
      </c>
      <c r="E2027" s="82">
        <f t="shared" si="128"/>
        <v>1</v>
      </c>
      <c r="F2027" s="82" t="str">
        <f t="shared" si="125"/>
        <v>wd</v>
      </c>
      <c r="G2027" s="82"/>
    </row>
    <row r="2028" spans="1:7" x14ac:dyDescent="0.25">
      <c r="A2028" s="1">
        <v>41476</v>
      </c>
      <c r="B2028" s="81">
        <v>0</v>
      </c>
      <c r="C2028" s="82">
        <f t="shared" si="126"/>
        <v>0</v>
      </c>
      <c r="D2028" s="82">
        <f t="shared" si="127"/>
        <v>0</v>
      </c>
      <c r="E2028" s="82">
        <f t="shared" si="128"/>
        <v>0</v>
      </c>
      <c r="F2028" s="82" t="str">
        <f t="shared" si="125"/>
        <v>dd</v>
      </c>
      <c r="G2028" s="82"/>
    </row>
    <row r="2029" spans="1:7" x14ac:dyDescent="0.25">
      <c r="A2029" s="1">
        <v>41477</v>
      </c>
      <c r="B2029" s="81">
        <v>0.1</v>
      </c>
      <c r="C2029" s="82">
        <f t="shared" si="126"/>
        <v>1</v>
      </c>
      <c r="D2029" s="82">
        <f t="shared" si="127"/>
        <v>1</v>
      </c>
      <c r="E2029" s="82">
        <f t="shared" si="128"/>
        <v>-1</v>
      </c>
      <c r="F2029" s="82" t="str">
        <f t="shared" si="125"/>
        <v>dw</v>
      </c>
      <c r="G2029" s="82"/>
    </row>
    <row r="2030" spans="1:7" x14ac:dyDescent="0.25">
      <c r="A2030" s="1">
        <v>41478</v>
      </c>
      <c r="B2030" s="81">
        <v>1.2</v>
      </c>
      <c r="C2030" s="82">
        <f t="shared" si="126"/>
        <v>1</v>
      </c>
      <c r="D2030" s="82">
        <f t="shared" si="127"/>
        <v>2</v>
      </c>
      <c r="E2030" s="82">
        <f t="shared" si="128"/>
        <v>2</v>
      </c>
      <c r="F2030" s="82" t="str">
        <f t="shared" si="125"/>
        <v>ww</v>
      </c>
      <c r="G2030" s="82"/>
    </row>
    <row r="2031" spans="1:7" x14ac:dyDescent="0.25">
      <c r="A2031" s="1">
        <v>41479</v>
      </c>
      <c r="B2031" s="81">
        <v>0.6</v>
      </c>
      <c r="C2031" s="82">
        <f t="shared" si="126"/>
        <v>1</v>
      </c>
      <c r="D2031" s="82">
        <f t="shared" si="127"/>
        <v>2</v>
      </c>
      <c r="E2031" s="82">
        <f t="shared" si="128"/>
        <v>2</v>
      </c>
      <c r="F2031" s="82" t="str">
        <f t="shared" si="125"/>
        <v>ww</v>
      </c>
      <c r="G2031" s="82"/>
    </row>
    <row r="2032" spans="1:7" x14ac:dyDescent="0.25">
      <c r="A2032" s="1">
        <v>41480</v>
      </c>
      <c r="B2032" s="81">
        <v>5.3000000000000007</v>
      </c>
      <c r="C2032" s="82">
        <f t="shared" si="126"/>
        <v>1</v>
      </c>
      <c r="D2032" s="82">
        <f t="shared" si="127"/>
        <v>2</v>
      </c>
      <c r="E2032" s="82">
        <f t="shared" si="128"/>
        <v>2</v>
      </c>
      <c r="F2032" s="82" t="str">
        <f t="shared" si="125"/>
        <v>ww</v>
      </c>
      <c r="G2032" s="82"/>
    </row>
    <row r="2033" spans="1:7" x14ac:dyDescent="0.25">
      <c r="A2033" s="1">
        <v>41481</v>
      </c>
      <c r="B2033" s="81">
        <v>0</v>
      </c>
      <c r="C2033" s="82">
        <f t="shared" si="126"/>
        <v>0</v>
      </c>
      <c r="D2033" s="82">
        <f t="shared" si="127"/>
        <v>1</v>
      </c>
      <c r="E2033" s="82">
        <f t="shared" si="128"/>
        <v>1</v>
      </c>
      <c r="F2033" s="82" t="str">
        <f t="shared" si="125"/>
        <v>wd</v>
      </c>
      <c r="G2033" s="82"/>
    </row>
    <row r="2034" spans="1:7" x14ac:dyDescent="0.25">
      <c r="A2034" s="1">
        <v>41482</v>
      </c>
      <c r="B2034" s="81">
        <v>0</v>
      </c>
      <c r="C2034" s="82">
        <f t="shared" si="126"/>
        <v>0</v>
      </c>
      <c r="D2034" s="82">
        <f t="shared" si="127"/>
        <v>0</v>
      </c>
      <c r="E2034" s="82">
        <f t="shared" si="128"/>
        <v>0</v>
      </c>
      <c r="F2034" s="82" t="str">
        <f t="shared" si="125"/>
        <v>dd</v>
      </c>
      <c r="G2034" s="82"/>
    </row>
    <row r="2035" spans="1:7" x14ac:dyDescent="0.25">
      <c r="A2035" s="1">
        <v>41483</v>
      </c>
      <c r="B2035" s="81">
        <v>39.799999999999997</v>
      </c>
      <c r="C2035" s="82">
        <f t="shared" si="126"/>
        <v>1</v>
      </c>
      <c r="D2035" s="82">
        <f t="shared" si="127"/>
        <v>1</v>
      </c>
      <c r="E2035" s="82">
        <f t="shared" si="128"/>
        <v>-1</v>
      </c>
      <c r="F2035" s="82" t="str">
        <f t="shared" si="125"/>
        <v>dw</v>
      </c>
      <c r="G2035" s="82"/>
    </row>
    <row r="2036" spans="1:7" x14ac:dyDescent="0.25">
      <c r="A2036" s="1">
        <v>41484</v>
      </c>
      <c r="B2036" s="81">
        <v>0.9</v>
      </c>
      <c r="C2036" s="82">
        <f t="shared" si="126"/>
        <v>1</v>
      </c>
      <c r="D2036" s="82">
        <f t="shared" si="127"/>
        <v>2</v>
      </c>
      <c r="E2036" s="82">
        <f t="shared" si="128"/>
        <v>2</v>
      </c>
      <c r="F2036" s="82" t="str">
        <f t="shared" si="125"/>
        <v>ww</v>
      </c>
      <c r="G2036" s="82"/>
    </row>
    <row r="2037" spans="1:7" x14ac:dyDescent="0.25">
      <c r="A2037" s="1">
        <v>41485</v>
      </c>
      <c r="B2037" s="81">
        <v>4.8</v>
      </c>
      <c r="C2037" s="82">
        <f t="shared" si="126"/>
        <v>1</v>
      </c>
      <c r="D2037" s="82">
        <f t="shared" si="127"/>
        <v>2</v>
      </c>
      <c r="E2037" s="82">
        <f t="shared" si="128"/>
        <v>2</v>
      </c>
      <c r="F2037" s="82" t="str">
        <f t="shared" si="125"/>
        <v>ww</v>
      </c>
      <c r="G2037" s="82"/>
    </row>
    <row r="2038" spans="1:7" x14ac:dyDescent="0.25">
      <c r="A2038" s="1">
        <v>41486</v>
      </c>
      <c r="B2038" s="81">
        <v>1.8</v>
      </c>
      <c r="C2038" s="82">
        <f t="shared" si="126"/>
        <v>1</v>
      </c>
      <c r="D2038" s="82">
        <f t="shared" si="127"/>
        <v>2</v>
      </c>
      <c r="E2038" s="82">
        <f t="shared" si="128"/>
        <v>2</v>
      </c>
      <c r="F2038" s="82" t="str">
        <f t="shared" si="125"/>
        <v>ww</v>
      </c>
      <c r="G2038" s="82"/>
    </row>
    <row r="2039" spans="1:7" x14ac:dyDescent="0.25">
      <c r="A2039" s="1">
        <v>41487</v>
      </c>
      <c r="B2039" s="81">
        <v>9.6</v>
      </c>
      <c r="C2039" s="82">
        <f t="shared" si="126"/>
        <v>1</v>
      </c>
      <c r="D2039" s="82">
        <f t="shared" si="127"/>
        <v>2</v>
      </c>
      <c r="E2039" s="82">
        <f t="shared" si="128"/>
        <v>2</v>
      </c>
      <c r="F2039" s="82" t="str">
        <f t="shared" si="125"/>
        <v>ww</v>
      </c>
      <c r="G2039" s="82"/>
    </row>
    <row r="2040" spans="1:7" x14ac:dyDescent="0.25">
      <c r="A2040" s="1">
        <v>41488</v>
      </c>
      <c r="B2040" s="81">
        <v>0</v>
      </c>
      <c r="C2040" s="82">
        <f t="shared" si="126"/>
        <v>0</v>
      </c>
      <c r="D2040" s="82">
        <f t="shared" si="127"/>
        <v>1</v>
      </c>
      <c r="E2040" s="82">
        <f t="shared" si="128"/>
        <v>1</v>
      </c>
      <c r="F2040" s="82" t="str">
        <f t="shared" si="125"/>
        <v>wd</v>
      </c>
      <c r="G2040" s="82"/>
    </row>
    <row r="2041" spans="1:7" x14ac:dyDescent="0.25">
      <c r="A2041" s="1">
        <v>41489</v>
      </c>
      <c r="B2041" s="81">
        <v>0</v>
      </c>
      <c r="C2041" s="82">
        <f t="shared" si="126"/>
        <v>0</v>
      </c>
      <c r="D2041" s="82">
        <f t="shared" si="127"/>
        <v>0</v>
      </c>
      <c r="E2041" s="82">
        <f t="shared" si="128"/>
        <v>0</v>
      </c>
      <c r="F2041" s="82" t="str">
        <f t="shared" si="125"/>
        <v>dd</v>
      </c>
      <c r="G2041" s="82"/>
    </row>
    <row r="2042" spans="1:7" x14ac:dyDescent="0.25">
      <c r="A2042" s="1">
        <v>41490</v>
      </c>
      <c r="B2042" s="81">
        <v>0.7</v>
      </c>
      <c r="C2042" s="82">
        <f t="shared" si="126"/>
        <v>1</v>
      </c>
      <c r="D2042" s="82">
        <f t="shared" si="127"/>
        <v>1</v>
      </c>
      <c r="E2042" s="82">
        <f t="shared" si="128"/>
        <v>-1</v>
      </c>
      <c r="F2042" s="82" t="str">
        <f t="shared" si="125"/>
        <v>dw</v>
      </c>
      <c r="G2042" s="82"/>
    </row>
    <row r="2043" spans="1:7" x14ac:dyDescent="0.25">
      <c r="A2043" s="1">
        <v>41491</v>
      </c>
      <c r="B2043" s="81">
        <v>6.7</v>
      </c>
      <c r="C2043" s="82">
        <f t="shared" si="126"/>
        <v>1</v>
      </c>
      <c r="D2043" s="82">
        <f t="shared" si="127"/>
        <v>2</v>
      </c>
      <c r="E2043" s="82">
        <f t="shared" si="128"/>
        <v>2</v>
      </c>
      <c r="F2043" s="82" t="str">
        <f t="shared" si="125"/>
        <v>ww</v>
      </c>
      <c r="G2043" s="82"/>
    </row>
    <row r="2044" spans="1:7" x14ac:dyDescent="0.25">
      <c r="A2044" s="1">
        <v>41492</v>
      </c>
      <c r="B2044" s="81">
        <v>35</v>
      </c>
      <c r="C2044" s="82">
        <f t="shared" si="126"/>
        <v>1</v>
      </c>
      <c r="D2044" s="82">
        <f t="shared" si="127"/>
        <v>2</v>
      </c>
      <c r="E2044" s="82">
        <f t="shared" si="128"/>
        <v>2</v>
      </c>
      <c r="F2044" s="82" t="str">
        <f t="shared" si="125"/>
        <v>ww</v>
      </c>
      <c r="G2044" s="82"/>
    </row>
    <row r="2045" spans="1:7" x14ac:dyDescent="0.25">
      <c r="A2045" s="1">
        <v>41493</v>
      </c>
      <c r="B2045" s="81">
        <v>0</v>
      </c>
      <c r="C2045" s="82">
        <f t="shared" si="126"/>
        <v>0</v>
      </c>
      <c r="D2045" s="82">
        <f t="shared" si="127"/>
        <v>1</v>
      </c>
      <c r="E2045" s="82">
        <f t="shared" si="128"/>
        <v>1</v>
      </c>
      <c r="F2045" s="82" t="str">
        <f t="shared" si="125"/>
        <v>wd</v>
      </c>
      <c r="G2045" s="82"/>
    </row>
    <row r="2046" spans="1:7" x14ac:dyDescent="0.25">
      <c r="A2046" s="1">
        <v>41494</v>
      </c>
      <c r="B2046" s="81">
        <v>0</v>
      </c>
      <c r="C2046" s="82">
        <f t="shared" si="126"/>
        <v>0</v>
      </c>
      <c r="D2046" s="82">
        <f t="shared" si="127"/>
        <v>0</v>
      </c>
      <c r="E2046" s="82">
        <f t="shared" si="128"/>
        <v>0</v>
      </c>
      <c r="F2046" s="82" t="str">
        <f t="shared" si="125"/>
        <v>dd</v>
      </c>
      <c r="G2046" s="82"/>
    </row>
    <row r="2047" spans="1:7" x14ac:dyDescent="0.25">
      <c r="A2047" s="1">
        <v>41495</v>
      </c>
      <c r="B2047" s="81">
        <v>2.5</v>
      </c>
      <c r="C2047" s="82">
        <f t="shared" si="126"/>
        <v>1</v>
      </c>
      <c r="D2047" s="82">
        <f t="shared" si="127"/>
        <v>1</v>
      </c>
      <c r="E2047" s="82">
        <f t="shared" si="128"/>
        <v>-1</v>
      </c>
      <c r="F2047" s="82" t="str">
        <f t="shared" si="125"/>
        <v>dw</v>
      </c>
      <c r="G2047" s="82"/>
    </row>
    <row r="2048" spans="1:7" x14ac:dyDescent="0.25">
      <c r="A2048" s="1">
        <v>41496</v>
      </c>
      <c r="B2048" s="81">
        <v>0</v>
      </c>
      <c r="C2048" s="82">
        <f t="shared" si="126"/>
        <v>0</v>
      </c>
      <c r="D2048" s="82">
        <f t="shared" si="127"/>
        <v>1</v>
      </c>
      <c r="E2048" s="82">
        <f t="shared" si="128"/>
        <v>1</v>
      </c>
      <c r="F2048" s="82" t="str">
        <f t="shared" si="125"/>
        <v>wd</v>
      </c>
      <c r="G2048" s="82"/>
    </row>
    <row r="2049" spans="1:7" x14ac:dyDescent="0.25">
      <c r="A2049" s="1">
        <v>41497</v>
      </c>
      <c r="B2049" s="81">
        <v>0</v>
      </c>
      <c r="C2049" s="82">
        <f t="shared" si="126"/>
        <v>0</v>
      </c>
      <c r="D2049" s="82">
        <f t="shared" si="127"/>
        <v>0</v>
      </c>
      <c r="E2049" s="82">
        <f t="shared" si="128"/>
        <v>0</v>
      </c>
      <c r="F2049" s="82" t="str">
        <f t="shared" ref="F2049:F2112" si="129">VLOOKUP(E2049,codes,2,)</f>
        <v>dd</v>
      </c>
      <c r="G2049" s="82"/>
    </row>
    <row r="2050" spans="1:7" x14ac:dyDescent="0.25">
      <c r="A2050" s="1">
        <v>41498</v>
      </c>
      <c r="B2050" s="81">
        <v>1.4</v>
      </c>
      <c r="C2050" s="82">
        <f t="shared" si="126"/>
        <v>1</v>
      </c>
      <c r="D2050" s="82">
        <f t="shared" si="127"/>
        <v>1</v>
      </c>
      <c r="E2050" s="82">
        <f t="shared" si="128"/>
        <v>-1</v>
      </c>
      <c r="F2050" s="82" t="str">
        <f t="shared" si="129"/>
        <v>dw</v>
      </c>
      <c r="G2050" s="82"/>
    </row>
    <row r="2051" spans="1:7" x14ac:dyDescent="0.25">
      <c r="A2051" s="1">
        <v>41499</v>
      </c>
      <c r="B2051" s="81">
        <v>8.3000000000000007</v>
      </c>
      <c r="C2051" s="82">
        <f t="shared" ref="C2051:C2114" si="130">IF(B2051&gt;0,1,0)</f>
        <v>1</v>
      </c>
      <c r="D2051" s="82">
        <f t="shared" ref="D2051:D2114" si="131">SUM(C2050:C2051)</f>
        <v>2</v>
      </c>
      <c r="E2051" s="82">
        <f t="shared" ref="E2051:E2114" si="132">IF(D2051=1,IF(C2050=1,1,-1),D2051)</f>
        <v>2</v>
      </c>
      <c r="F2051" s="82" t="str">
        <f t="shared" si="129"/>
        <v>ww</v>
      </c>
      <c r="G2051" s="82"/>
    </row>
    <row r="2052" spans="1:7" x14ac:dyDescent="0.25">
      <c r="A2052" s="1">
        <v>41500</v>
      </c>
      <c r="B2052" s="81">
        <v>0</v>
      </c>
      <c r="C2052" s="82">
        <f t="shared" si="130"/>
        <v>0</v>
      </c>
      <c r="D2052" s="82">
        <f t="shared" si="131"/>
        <v>1</v>
      </c>
      <c r="E2052" s="82">
        <f t="shared" si="132"/>
        <v>1</v>
      </c>
      <c r="F2052" s="82" t="str">
        <f t="shared" si="129"/>
        <v>wd</v>
      </c>
      <c r="G2052" s="82"/>
    </row>
    <row r="2053" spans="1:7" x14ac:dyDescent="0.25">
      <c r="A2053" s="1">
        <v>41501</v>
      </c>
      <c r="B2053" s="81">
        <v>5</v>
      </c>
      <c r="C2053" s="82">
        <f t="shared" si="130"/>
        <v>1</v>
      </c>
      <c r="D2053" s="82">
        <f t="shared" si="131"/>
        <v>1</v>
      </c>
      <c r="E2053" s="82">
        <f t="shared" si="132"/>
        <v>-1</v>
      </c>
      <c r="F2053" s="82" t="str">
        <f t="shared" si="129"/>
        <v>dw</v>
      </c>
      <c r="G2053" s="82"/>
    </row>
    <row r="2054" spans="1:7" x14ac:dyDescent="0.25">
      <c r="A2054" s="1">
        <v>41502</v>
      </c>
      <c r="B2054" s="81">
        <v>12.7</v>
      </c>
      <c r="C2054" s="82">
        <f t="shared" si="130"/>
        <v>1</v>
      </c>
      <c r="D2054" s="82">
        <f t="shared" si="131"/>
        <v>2</v>
      </c>
      <c r="E2054" s="82">
        <f t="shared" si="132"/>
        <v>2</v>
      </c>
      <c r="F2054" s="82" t="str">
        <f t="shared" si="129"/>
        <v>ww</v>
      </c>
      <c r="G2054" s="82"/>
    </row>
    <row r="2055" spans="1:7" x14ac:dyDescent="0.25">
      <c r="A2055" s="1">
        <v>41503</v>
      </c>
      <c r="B2055" s="81">
        <v>0</v>
      </c>
      <c r="C2055" s="82">
        <f t="shared" si="130"/>
        <v>0</v>
      </c>
      <c r="D2055" s="82">
        <f t="shared" si="131"/>
        <v>1</v>
      </c>
      <c r="E2055" s="82">
        <f t="shared" si="132"/>
        <v>1</v>
      </c>
      <c r="F2055" s="82" t="str">
        <f t="shared" si="129"/>
        <v>wd</v>
      </c>
      <c r="G2055" s="82"/>
    </row>
    <row r="2056" spans="1:7" x14ac:dyDescent="0.25">
      <c r="A2056" s="1">
        <v>41504</v>
      </c>
      <c r="B2056" s="81">
        <v>4.8000000000000007</v>
      </c>
      <c r="C2056" s="82">
        <f t="shared" si="130"/>
        <v>1</v>
      </c>
      <c r="D2056" s="82">
        <f t="shared" si="131"/>
        <v>1</v>
      </c>
      <c r="E2056" s="82">
        <f t="shared" si="132"/>
        <v>-1</v>
      </c>
      <c r="F2056" s="82" t="str">
        <f t="shared" si="129"/>
        <v>dw</v>
      </c>
      <c r="G2056" s="82"/>
    </row>
    <row r="2057" spans="1:7" x14ac:dyDescent="0.25">
      <c r="A2057" s="1">
        <v>41505</v>
      </c>
      <c r="B2057" s="81">
        <v>0</v>
      </c>
      <c r="C2057" s="82">
        <f t="shared" si="130"/>
        <v>0</v>
      </c>
      <c r="D2057" s="82">
        <f t="shared" si="131"/>
        <v>1</v>
      </c>
      <c r="E2057" s="82">
        <f t="shared" si="132"/>
        <v>1</v>
      </c>
      <c r="F2057" s="82" t="str">
        <f t="shared" si="129"/>
        <v>wd</v>
      </c>
      <c r="G2057" s="82"/>
    </row>
    <row r="2058" spans="1:7" x14ac:dyDescent="0.25">
      <c r="A2058" s="1">
        <v>41506</v>
      </c>
      <c r="B2058" s="81">
        <v>0</v>
      </c>
      <c r="C2058" s="82">
        <f t="shared" si="130"/>
        <v>0</v>
      </c>
      <c r="D2058" s="82">
        <f t="shared" si="131"/>
        <v>0</v>
      </c>
      <c r="E2058" s="82">
        <f t="shared" si="132"/>
        <v>0</v>
      </c>
      <c r="F2058" s="82" t="str">
        <f t="shared" si="129"/>
        <v>dd</v>
      </c>
      <c r="G2058" s="82"/>
    </row>
    <row r="2059" spans="1:7" x14ac:dyDescent="0.25">
      <c r="A2059" s="1">
        <v>41507</v>
      </c>
      <c r="B2059" s="81">
        <v>0</v>
      </c>
      <c r="C2059" s="82">
        <f t="shared" si="130"/>
        <v>0</v>
      </c>
      <c r="D2059" s="82">
        <f t="shared" si="131"/>
        <v>0</v>
      </c>
      <c r="E2059" s="82">
        <f t="shared" si="132"/>
        <v>0</v>
      </c>
      <c r="F2059" s="82" t="str">
        <f t="shared" si="129"/>
        <v>dd</v>
      </c>
      <c r="G2059" s="82"/>
    </row>
    <row r="2060" spans="1:7" x14ac:dyDescent="0.25">
      <c r="A2060" s="1">
        <v>41508</v>
      </c>
      <c r="B2060" s="81">
        <v>0</v>
      </c>
      <c r="C2060" s="82">
        <f t="shared" si="130"/>
        <v>0</v>
      </c>
      <c r="D2060" s="82">
        <f t="shared" si="131"/>
        <v>0</v>
      </c>
      <c r="E2060" s="82">
        <f t="shared" si="132"/>
        <v>0</v>
      </c>
      <c r="F2060" s="82" t="str">
        <f t="shared" si="129"/>
        <v>dd</v>
      </c>
      <c r="G2060" s="82"/>
    </row>
    <row r="2061" spans="1:7" x14ac:dyDescent="0.25">
      <c r="A2061" s="1">
        <v>41509</v>
      </c>
      <c r="B2061" s="81">
        <v>0.1</v>
      </c>
      <c r="C2061" s="82">
        <f t="shared" si="130"/>
        <v>1</v>
      </c>
      <c r="D2061" s="82">
        <f t="shared" si="131"/>
        <v>1</v>
      </c>
      <c r="E2061" s="82">
        <f t="shared" si="132"/>
        <v>-1</v>
      </c>
      <c r="F2061" s="82" t="str">
        <f t="shared" si="129"/>
        <v>dw</v>
      </c>
      <c r="G2061" s="82"/>
    </row>
    <row r="2062" spans="1:7" x14ac:dyDescent="0.25">
      <c r="A2062" s="1">
        <v>41510</v>
      </c>
      <c r="B2062" s="81">
        <v>6.9</v>
      </c>
      <c r="C2062" s="82">
        <f t="shared" si="130"/>
        <v>1</v>
      </c>
      <c r="D2062" s="82">
        <f t="shared" si="131"/>
        <v>2</v>
      </c>
      <c r="E2062" s="82">
        <f t="shared" si="132"/>
        <v>2</v>
      </c>
      <c r="F2062" s="82" t="str">
        <f t="shared" si="129"/>
        <v>ww</v>
      </c>
      <c r="G2062" s="82"/>
    </row>
    <row r="2063" spans="1:7" x14ac:dyDescent="0.25">
      <c r="A2063" s="1">
        <v>41511</v>
      </c>
      <c r="B2063" s="81">
        <v>8.6999999999999993</v>
      </c>
      <c r="C2063" s="82">
        <f t="shared" si="130"/>
        <v>1</v>
      </c>
      <c r="D2063" s="82">
        <f t="shared" si="131"/>
        <v>2</v>
      </c>
      <c r="E2063" s="82">
        <f t="shared" si="132"/>
        <v>2</v>
      </c>
      <c r="F2063" s="82" t="str">
        <f t="shared" si="129"/>
        <v>ww</v>
      </c>
      <c r="G2063" s="82"/>
    </row>
    <row r="2064" spans="1:7" x14ac:dyDescent="0.25">
      <c r="A2064" s="1">
        <v>41512</v>
      </c>
      <c r="B2064" s="81">
        <v>0</v>
      </c>
      <c r="C2064" s="82">
        <f t="shared" si="130"/>
        <v>0</v>
      </c>
      <c r="D2064" s="82">
        <f t="shared" si="131"/>
        <v>1</v>
      </c>
      <c r="E2064" s="82">
        <f t="shared" si="132"/>
        <v>1</v>
      </c>
      <c r="F2064" s="82" t="str">
        <f t="shared" si="129"/>
        <v>wd</v>
      </c>
      <c r="G2064" s="82"/>
    </row>
    <row r="2065" spans="1:7" x14ac:dyDescent="0.25">
      <c r="A2065" s="1">
        <v>41513</v>
      </c>
      <c r="B2065" s="81">
        <v>0</v>
      </c>
      <c r="C2065" s="82">
        <f t="shared" si="130"/>
        <v>0</v>
      </c>
      <c r="D2065" s="82">
        <f t="shared" si="131"/>
        <v>0</v>
      </c>
      <c r="E2065" s="82">
        <f t="shared" si="132"/>
        <v>0</v>
      </c>
      <c r="F2065" s="82" t="str">
        <f t="shared" si="129"/>
        <v>dd</v>
      </c>
      <c r="G2065" s="82"/>
    </row>
    <row r="2066" spans="1:7" x14ac:dyDescent="0.25">
      <c r="A2066" s="1">
        <v>41514</v>
      </c>
      <c r="B2066" s="81">
        <v>0</v>
      </c>
      <c r="C2066" s="82">
        <f t="shared" si="130"/>
        <v>0</v>
      </c>
      <c r="D2066" s="82">
        <f t="shared" si="131"/>
        <v>0</v>
      </c>
      <c r="E2066" s="82">
        <f t="shared" si="132"/>
        <v>0</v>
      </c>
      <c r="F2066" s="82" t="str">
        <f t="shared" si="129"/>
        <v>dd</v>
      </c>
      <c r="G2066" s="82"/>
    </row>
    <row r="2067" spans="1:7" x14ac:dyDescent="0.25">
      <c r="A2067" s="1">
        <v>41515</v>
      </c>
      <c r="B2067" s="81">
        <v>0</v>
      </c>
      <c r="C2067" s="82">
        <f t="shared" si="130"/>
        <v>0</v>
      </c>
      <c r="D2067" s="82">
        <f t="shared" si="131"/>
        <v>0</v>
      </c>
      <c r="E2067" s="82">
        <f t="shared" si="132"/>
        <v>0</v>
      </c>
      <c r="F2067" s="82" t="str">
        <f t="shared" si="129"/>
        <v>dd</v>
      </c>
      <c r="G2067" s="82"/>
    </row>
    <row r="2068" spans="1:7" x14ac:dyDescent="0.25">
      <c r="A2068" s="1">
        <v>41516</v>
      </c>
      <c r="B2068" s="81">
        <v>0</v>
      </c>
      <c r="C2068" s="82">
        <f t="shared" si="130"/>
        <v>0</v>
      </c>
      <c r="D2068" s="82">
        <f t="shared" si="131"/>
        <v>0</v>
      </c>
      <c r="E2068" s="82">
        <f t="shared" si="132"/>
        <v>0</v>
      </c>
      <c r="F2068" s="82" t="str">
        <f t="shared" si="129"/>
        <v>dd</v>
      </c>
      <c r="G2068" s="82"/>
    </row>
    <row r="2069" spans="1:7" x14ac:dyDescent="0.25">
      <c r="A2069" s="1">
        <v>41517</v>
      </c>
      <c r="B2069" s="81">
        <v>0</v>
      </c>
      <c r="C2069" s="82">
        <f t="shared" si="130"/>
        <v>0</v>
      </c>
      <c r="D2069" s="82">
        <f t="shared" si="131"/>
        <v>0</v>
      </c>
      <c r="E2069" s="82">
        <f t="shared" si="132"/>
        <v>0</v>
      </c>
      <c r="F2069" s="82" t="str">
        <f t="shared" si="129"/>
        <v>dd</v>
      </c>
      <c r="G2069" s="82"/>
    </row>
    <row r="2070" spans="1:7" x14ac:dyDescent="0.25">
      <c r="A2070" s="1">
        <v>41518</v>
      </c>
      <c r="B2070" s="81">
        <v>0</v>
      </c>
      <c r="C2070" s="82">
        <f t="shared" si="130"/>
        <v>0</v>
      </c>
      <c r="D2070" s="82">
        <f t="shared" si="131"/>
        <v>0</v>
      </c>
      <c r="E2070" s="82">
        <f t="shared" si="132"/>
        <v>0</v>
      </c>
      <c r="F2070" s="82" t="str">
        <f t="shared" si="129"/>
        <v>dd</v>
      </c>
      <c r="G2070" s="82"/>
    </row>
    <row r="2071" spans="1:7" x14ac:dyDescent="0.25">
      <c r="A2071" s="1">
        <v>41519</v>
      </c>
      <c r="B2071" s="81">
        <v>0</v>
      </c>
      <c r="C2071" s="82">
        <f t="shared" si="130"/>
        <v>0</v>
      </c>
      <c r="D2071" s="82">
        <f t="shared" si="131"/>
        <v>0</v>
      </c>
      <c r="E2071" s="82">
        <f t="shared" si="132"/>
        <v>0</v>
      </c>
      <c r="F2071" s="82" t="str">
        <f t="shared" si="129"/>
        <v>dd</v>
      </c>
      <c r="G2071" s="82"/>
    </row>
    <row r="2072" spans="1:7" x14ac:dyDescent="0.25">
      <c r="A2072" s="1">
        <v>41520</v>
      </c>
      <c r="B2072" s="81">
        <v>0</v>
      </c>
      <c r="C2072" s="82">
        <f t="shared" si="130"/>
        <v>0</v>
      </c>
      <c r="D2072" s="82">
        <f t="shared" si="131"/>
        <v>0</v>
      </c>
      <c r="E2072" s="82">
        <f t="shared" si="132"/>
        <v>0</v>
      </c>
      <c r="F2072" s="82" t="str">
        <f t="shared" si="129"/>
        <v>dd</v>
      </c>
      <c r="G2072" s="82"/>
    </row>
    <row r="2073" spans="1:7" x14ac:dyDescent="0.25">
      <c r="A2073" s="1">
        <v>41521</v>
      </c>
      <c r="B2073" s="81">
        <v>0</v>
      </c>
      <c r="C2073" s="82">
        <f t="shared" si="130"/>
        <v>0</v>
      </c>
      <c r="D2073" s="82">
        <f t="shared" si="131"/>
        <v>0</v>
      </c>
      <c r="E2073" s="82">
        <f t="shared" si="132"/>
        <v>0</v>
      </c>
      <c r="F2073" s="82" t="str">
        <f t="shared" si="129"/>
        <v>dd</v>
      </c>
      <c r="G2073" s="82"/>
    </row>
    <row r="2074" spans="1:7" x14ac:dyDescent="0.25">
      <c r="A2074" s="1">
        <v>41522</v>
      </c>
      <c r="B2074" s="81">
        <v>0</v>
      </c>
      <c r="C2074" s="82">
        <f t="shared" si="130"/>
        <v>0</v>
      </c>
      <c r="D2074" s="82">
        <f t="shared" si="131"/>
        <v>0</v>
      </c>
      <c r="E2074" s="82">
        <f t="shared" si="132"/>
        <v>0</v>
      </c>
      <c r="F2074" s="82" t="str">
        <f t="shared" si="129"/>
        <v>dd</v>
      </c>
      <c r="G2074" s="82"/>
    </row>
    <row r="2075" spans="1:7" x14ac:dyDescent="0.25">
      <c r="A2075" s="1">
        <v>41523</v>
      </c>
      <c r="B2075" s="81">
        <v>8.1999999999999993</v>
      </c>
      <c r="C2075" s="82">
        <f t="shared" si="130"/>
        <v>1</v>
      </c>
      <c r="D2075" s="82">
        <f t="shared" si="131"/>
        <v>1</v>
      </c>
      <c r="E2075" s="82">
        <f t="shared" si="132"/>
        <v>-1</v>
      </c>
      <c r="F2075" s="82" t="str">
        <f t="shared" si="129"/>
        <v>dw</v>
      </c>
      <c r="G2075" s="82"/>
    </row>
    <row r="2076" spans="1:7" x14ac:dyDescent="0.25">
      <c r="A2076" s="1">
        <v>41524</v>
      </c>
      <c r="B2076" s="81">
        <v>26.9</v>
      </c>
      <c r="C2076" s="82">
        <f t="shared" si="130"/>
        <v>1</v>
      </c>
      <c r="D2076" s="82">
        <f t="shared" si="131"/>
        <v>2</v>
      </c>
      <c r="E2076" s="82">
        <f t="shared" si="132"/>
        <v>2</v>
      </c>
      <c r="F2076" s="82" t="str">
        <f t="shared" si="129"/>
        <v>ww</v>
      </c>
      <c r="G2076" s="82"/>
    </row>
    <row r="2077" spans="1:7" x14ac:dyDescent="0.25">
      <c r="A2077" s="1">
        <v>41525</v>
      </c>
      <c r="B2077" s="81">
        <v>0</v>
      </c>
      <c r="C2077" s="82">
        <f t="shared" si="130"/>
        <v>0</v>
      </c>
      <c r="D2077" s="82">
        <f t="shared" si="131"/>
        <v>1</v>
      </c>
      <c r="E2077" s="82">
        <f t="shared" si="132"/>
        <v>1</v>
      </c>
      <c r="F2077" s="82" t="str">
        <f t="shared" si="129"/>
        <v>wd</v>
      </c>
      <c r="G2077" s="82"/>
    </row>
    <row r="2078" spans="1:7" x14ac:dyDescent="0.25">
      <c r="A2078" s="1">
        <v>41526</v>
      </c>
      <c r="B2078" s="81">
        <v>0</v>
      </c>
      <c r="C2078" s="82">
        <f t="shared" si="130"/>
        <v>0</v>
      </c>
      <c r="D2078" s="82">
        <f t="shared" si="131"/>
        <v>0</v>
      </c>
      <c r="E2078" s="82">
        <f t="shared" si="132"/>
        <v>0</v>
      </c>
      <c r="F2078" s="82" t="str">
        <f t="shared" si="129"/>
        <v>dd</v>
      </c>
      <c r="G2078" s="82"/>
    </row>
    <row r="2079" spans="1:7" x14ac:dyDescent="0.25">
      <c r="A2079" s="1">
        <v>41527</v>
      </c>
      <c r="B2079" s="81">
        <v>0.1</v>
      </c>
      <c r="C2079" s="82">
        <f t="shared" si="130"/>
        <v>1</v>
      </c>
      <c r="D2079" s="82">
        <f t="shared" si="131"/>
        <v>1</v>
      </c>
      <c r="E2079" s="82">
        <f t="shared" si="132"/>
        <v>-1</v>
      </c>
      <c r="F2079" s="82" t="str">
        <f t="shared" si="129"/>
        <v>dw</v>
      </c>
      <c r="G2079" s="82"/>
    </row>
    <row r="2080" spans="1:7" x14ac:dyDescent="0.25">
      <c r="A2080" s="1">
        <v>41528</v>
      </c>
      <c r="B2080" s="81">
        <v>0</v>
      </c>
      <c r="C2080" s="82">
        <f t="shared" si="130"/>
        <v>0</v>
      </c>
      <c r="D2080" s="82">
        <f t="shared" si="131"/>
        <v>1</v>
      </c>
      <c r="E2080" s="82">
        <f t="shared" si="132"/>
        <v>1</v>
      </c>
      <c r="F2080" s="82" t="str">
        <f t="shared" si="129"/>
        <v>wd</v>
      </c>
      <c r="G2080" s="82"/>
    </row>
    <row r="2081" spans="1:7" x14ac:dyDescent="0.25">
      <c r="A2081" s="1">
        <v>41529</v>
      </c>
      <c r="B2081" s="81">
        <v>1.3</v>
      </c>
      <c r="C2081" s="82">
        <f t="shared" si="130"/>
        <v>1</v>
      </c>
      <c r="D2081" s="82">
        <f t="shared" si="131"/>
        <v>1</v>
      </c>
      <c r="E2081" s="82">
        <f t="shared" si="132"/>
        <v>-1</v>
      </c>
      <c r="F2081" s="82" t="str">
        <f t="shared" si="129"/>
        <v>dw</v>
      </c>
      <c r="G2081" s="82"/>
    </row>
    <row r="2082" spans="1:7" x14ac:dyDescent="0.25">
      <c r="A2082" s="1">
        <v>41530</v>
      </c>
      <c r="B2082" s="81">
        <v>3.3</v>
      </c>
      <c r="C2082" s="82">
        <f t="shared" si="130"/>
        <v>1</v>
      </c>
      <c r="D2082" s="82">
        <f t="shared" si="131"/>
        <v>2</v>
      </c>
      <c r="E2082" s="82">
        <f t="shared" si="132"/>
        <v>2</v>
      </c>
      <c r="F2082" s="82" t="str">
        <f t="shared" si="129"/>
        <v>ww</v>
      </c>
      <c r="G2082" s="82"/>
    </row>
    <row r="2083" spans="1:7" x14ac:dyDescent="0.25">
      <c r="A2083" s="1">
        <v>41531</v>
      </c>
      <c r="B2083" s="81">
        <v>0</v>
      </c>
      <c r="C2083" s="82">
        <f t="shared" si="130"/>
        <v>0</v>
      </c>
      <c r="D2083" s="82">
        <f t="shared" si="131"/>
        <v>1</v>
      </c>
      <c r="E2083" s="82">
        <f t="shared" si="132"/>
        <v>1</v>
      </c>
      <c r="F2083" s="82" t="str">
        <f t="shared" si="129"/>
        <v>wd</v>
      </c>
      <c r="G2083" s="82"/>
    </row>
    <row r="2084" spans="1:7" x14ac:dyDescent="0.25">
      <c r="A2084" s="1">
        <v>41532</v>
      </c>
      <c r="B2084" s="81">
        <v>1.4</v>
      </c>
      <c r="C2084" s="82">
        <f t="shared" si="130"/>
        <v>1</v>
      </c>
      <c r="D2084" s="82">
        <f t="shared" si="131"/>
        <v>1</v>
      </c>
      <c r="E2084" s="82">
        <f t="shared" si="132"/>
        <v>-1</v>
      </c>
      <c r="F2084" s="82" t="str">
        <f t="shared" si="129"/>
        <v>dw</v>
      </c>
      <c r="G2084" s="82"/>
    </row>
    <row r="2085" spans="1:7" x14ac:dyDescent="0.25">
      <c r="A2085" s="1">
        <v>41533</v>
      </c>
      <c r="B2085" s="81">
        <v>2</v>
      </c>
      <c r="C2085" s="82">
        <f t="shared" si="130"/>
        <v>1</v>
      </c>
      <c r="D2085" s="82">
        <f t="shared" si="131"/>
        <v>2</v>
      </c>
      <c r="E2085" s="82">
        <f t="shared" si="132"/>
        <v>2</v>
      </c>
      <c r="F2085" s="82" t="str">
        <f t="shared" si="129"/>
        <v>ww</v>
      </c>
      <c r="G2085" s="82"/>
    </row>
    <row r="2086" spans="1:7" x14ac:dyDescent="0.25">
      <c r="A2086" s="1">
        <v>41534</v>
      </c>
      <c r="B2086" s="81">
        <v>0</v>
      </c>
      <c r="C2086" s="82">
        <f t="shared" si="130"/>
        <v>0</v>
      </c>
      <c r="D2086" s="82">
        <f t="shared" si="131"/>
        <v>1</v>
      </c>
      <c r="E2086" s="82">
        <f t="shared" si="132"/>
        <v>1</v>
      </c>
      <c r="F2086" s="82" t="str">
        <f t="shared" si="129"/>
        <v>wd</v>
      </c>
      <c r="G2086" s="82"/>
    </row>
    <row r="2087" spans="1:7" x14ac:dyDescent="0.25">
      <c r="A2087" s="1">
        <v>41535</v>
      </c>
      <c r="B2087" s="81">
        <v>0</v>
      </c>
      <c r="C2087" s="82">
        <f t="shared" si="130"/>
        <v>0</v>
      </c>
      <c r="D2087" s="82">
        <f t="shared" si="131"/>
        <v>0</v>
      </c>
      <c r="E2087" s="82">
        <f t="shared" si="132"/>
        <v>0</v>
      </c>
      <c r="F2087" s="82" t="str">
        <f t="shared" si="129"/>
        <v>dd</v>
      </c>
      <c r="G2087" s="82"/>
    </row>
    <row r="2088" spans="1:7" x14ac:dyDescent="0.25">
      <c r="A2088" s="1">
        <v>41536</v>
      </c>
      <c r="B2088" s="81">
        <v>2.6</v>
      </c>
      <c r="C2088" s="82">
        <f t="shared" si="130"/>
        <v>1</v>
      </c>
      <c r="D2088" s="82">
        <f t="shared" si="131"/>
        <v>1</v>
      </c>
      <c r="E2088" s="82">
        <f t="shared" si="132"/>
        <v>-1</v>
      </c>
      <c r="F2088" s="82" t="str">
        <f t="shared" si="129"/>
        <v>dw</v>
      </c>
      <c r="G2088" s="82"/>
    </row>
    <row r="2089" spans="1:7" x14ac:dyDescent="0.25">
      <c r="A2089" s="1">
        <v>41537</v>
      </c>
      <c r="B2089" s="81">
        <v>1.7000000000000002</v>
      </c>
      <c r="C2089" s="82">
        <f t="shared" si="130"/>
        <v>1</v>
      </c>
      <c r="D2089" s="82">
        <f t="shared" si="131"/>
        <v>2</v>
      </c>
      <c r="E2089" s="82">
        <f t="shared" si="132"/>
        <v>2</v>
      </c>
      <c r="F2089" s="82" t="str">
        <f t="shared" si="129"/>
        <v>ww</v>
      </c>
      <c r="G2089" s="82"/>
    </row>
    <row r="2090" spans="1:7" x14ac:dyDescent="0.25">
      <c r="A2090" s="1">
        <v>41538</v>
      </c>
      <c r="B2090" s="81">
        <v>0</v>
      </c>
      <c r="C2090" s="82">
        <f t="shared" si="130"/>
        <v>0</v>
      </c>
      <c r="D2090" s="82">
        <f t="shared" si="131"/>
        <v>1</v>
      </c>
      <c r="E2090" s="82">
        <f t="shared" si="132"/>
        <v>1</v>
      </c>
      <c r="F2090" s="82" t="str">
        <f t="shared" si="129"/>
        <v>wd</v>
      </c>
      <c r="G2090" s="82"/>
    </row>
    <row r="2091" spans="1:7" x14ac:dyDescent="0.25">
      <c r="A2091" s="1">
        <v>41539</v>
      </c>
      <c r="B2091" s="81">
        <v>0</v>
      </c>
      <c r="C2091" s="82">
        <f t="shared" si="130"/>
        <v>0</v>
      </c>
      <c r="D2091" s="82">
        <f t="shared" si="131"/>
        <v>0</v>
      </c>
      <c r="E2091" s="82">
        <f t="shared" si="132"/>
        <v>0</v>
      </c>
      <c r="F2091" s="82" t="str">
        <f t="shared" si="129"/>
        <v>dd</v>
      </c>
      <c r="G2091" s="82"/>
    </row>
    <row r="2092" spans="1:7" x14ac:dyDescent="0.25">
      <c r="A2092" s="1">
        <v>41540</v>
      </c>
      <c r="B2092" s="81">
        <v>0</v>
      </c>
      <c r="C2092" s="82">
        <f t="shared" si="130"/>
        <v>0</v>
      </c>
      <c r="D2092" s="82">
        <f t="shared" si="131"/>
        <v>0</v>
      </c>
      <c r="E2092" s="82">
        <f t="shared" si="132"/>
        <v>0</v>
      </c>
      <c r="F2092" s="82" t="str">
        <f t="shared" si="129"/>
        <v>dd</v>
      </c>
      <c r="G2092" s="82"/>
    </row>
    <row r="2093" spans="1:7" x14ac:dyDescent="0.25">
      <c r="A2093" s="1">
        <v>41541</v>
      </c>
      <c r="B2093" s="81">
        <v>0</v>
      </c>
      <c r="C2093" s="82">
        <f t="shared" si="130"/>
        <v>0</v>
      </c>
      <c r="D2093" s="82">
        <f t="shared" si="131"/>
        <v>0</v>
      </c>
      <c r="E2093" s="82">
        <f t="shared" si="132"/>
        <v>0</v>
      </c>
      <c r="F2093" s="82" t="str">
        <f t="shared" si="129"/>
        <v>dd</v>
      </c>
      <c r="G2093" s="82"/>
    </row>
    <row r="2094" spans="1:7" x14ac:dyDescent="0.25">
      <c r="A2094" s="1">
        <v>41542</v>
      </c>
      <c r="B2094" s="81">
        <v>0.5</v>
      </c>
      <c r="C2094" s="82">
        <f t="shared" si="130"/>
        <v>1</v>
      </c>
      <c r="D2094" s="82">
        <f t="shared" si="131"/>
        <v>1</v>
      </c>
      <c r="E2094" s="82">
        <f t="shared" si="132"/>
        <v>-1</v>
      </c>
      <c r="F2094" s="82" t="str">
        <f t="shared" si="129"/>
        <v>dw</v>
      </c>
      <c r="G2094" s="82"/>
    </row>
    <row r="2095" spans="1:7" x14ac:dyDescent="0.25">
      <c r="A2095" s="1">
        <v>41543</v>
      </c>
      <c r="B2095" s="81">
        <v>1.5</v>
      </c>
      <c r="C2095" s="82">
        <f t="shared" si="130"/>
        <v>1</v>
      </c>
      <c r="D2095" s="82">
        <f t="shared" si="131"/>
        <v>2</v>
      </c>
      <c r="E2095" s="82">
        <f t="shared" si="132"/>
        <v>2</v>
      </c>
      <c r="F2095" s="82" t="str">
        <f t="shared" si="129"/>
        <v>ww</v>
      </c>
      <c r="G2095" s="82"/>
    </row>
    <row r="2096" spans="1:7" x14ac:dyDescent="0.25">
      <c r="A2096" s="1">
        <v>41544</v>
      </c>
      <c r="B2096" s="81">
        <v>0.30000000000000004</v>
      </c>
      <c r="C2096" s="82">
        <f t="shared" si="130"/>
        <v>1</v>
      </c>
      <c r="D2096" s="82">
        <f t="shared" si="131"/>
        <v>2</v>
      </c>
      <c r="E2096" s="82">
        <f t="shared" si="132"/>
        <v>2</v>
      </c>
      <c r="F2096" s="82" t="str">
        <f t="shared" si="129"/>
        <v>ww</v>
      </c>
      <c r="G2096" s="82"/>
    </row>
    <row r="2097" spans="1:7" x14ac:dyDescent="0.25">
      <c r="A2097" s="1">
        <v>41545</v>
      </c>
      <c r="B2097" s="81">
        <v>0</v>
      </c>
      <c r="C2097" s="82">
        <f t="shared" si="130"/>
        <v>0</v>
      </c>
      <c r="D2097" s="82">
        <f t="shared" si="131"/>
        <v>1</v>
      </c>
      <c r="E2097" s="82">
        <f t="shared" si="132"/>
        <v>1</v>
      </c>
      <c r="F2097" s="82" t="str">
        <f t="shared" si="129"/>
        <v>wd</v>
      </c>
      <c r="G2097" s="82"/>
    </row>
    <row r="2098" spans="1:7" x14ac:dyDescent="0.25">
      <c r="A2098" s="1">
        <v>41546</v>
      </c>
      <c r="B2098" s="81">
        <v>0</v>
      </c>
      <c r="C2098" s="82">
        <f t="shared" si="130"/>
        <v>0</v>
      </c>
      <c r="D2098" s="82">
        <f t="shared" si="131"/>
        <v>0</v>
      </c>
      <c r="E2098" s="82">
        <f t="shared" si="132"/>
        <v>0</v>
      </c>
      <c r="F2098" s="82" t="str">
        <f t="shared" si="129"/>
        <v>dd</v>
      </c>
      <c r="G2098" s="82"/>
    </row>
    <row r="2099" spans="1:7" x14ac:dyDescent="0.25">
      <c r="A2099" s="1">
        <v>41547</v>
      </c>
      <c r="B2099" s="81">
        <v>0</v>
      </c>
      <c r="C2099" s="82">
        <f t="shared" si="130"/>
        <v>0</v>
      </c>
      <c r="D2099" s="82">
        <f t="shared" si="131"/>
        <v>0</v>
      </c>
      <c r="E2099" s="82">
        <f t="shared" si="132"/>
        <v>0</v>
      </c>
      <c r="F2099" s="82" t="str">
        <f t="shared" si="129"/>
        <v>dd</v>
      </c>
      <c r="G2099" s="82"/>
    </row>
    <row r="2100" spans="1:7" x14ac:dyDescent="0.25">
      <c r="A2100" s="1">
        <v>41548</v>
      </c>
      <c r="B2100" s="81">
        <v>0</v>
      </c>
      <c r="C2100" s="82">
        <f t="shared" si="130"/>
        <v>0</v>
      </c>
      <c r="D2100" s="82">
        <f t="shared" si="131"/>
        <v>0</v>
      </c>
      <c r="E2100" s="82">
        <f t="shared" si="132"/>
        <v>0</v>
      </c>
      <c r="F2100" s="82" t="str">
        <f t="shared" si="129"/>
        <v>dd</v>
      </c>
      <c r="G2100" s="82"/>
    </row>
    <row r="2101" spans="1:7" x14ac:dyDescent="0.25">
      <c r="A2101" s="1">
        <v>41549</v>
      </c>
      <c r="B2101" s="81">
        <v>0</v>
      </c>
      <c r="C2101" s="82">
        <f t="shared" si="130"/>
        <v>0</v>
      </c>
      <c r="D2101" s="82">
        <f t="shared" si="131"/>
        <v>0</v>
      </c>
      <c r="E2101" s="82">
        <f t="shared" si="132"/>
        <v>0</v>
      </c>
      <c r="F2101" s="82" t="str">
        <f t="shared" si="129"/>
        <v>dd</v>
      </c>
      <c r="G2101" s="82"/>
    </row>
    <row r="2102" spans="1:7" x14ac:dyDescent="0.25">
      <c r="A2102" s="1">
        <v>41550</v>
      </c>
      <c r="B2102" s="81">
        <v>0.30000000000000004</v>
      </c>
      <c r="C2102" s="82">
        <f t="shared" si="130"/>
        <v>1</v>
      </c>
      <c r="D2102" s="82">
        <f t="shared" si="131"/>
        <v>1</v>
      </c>
      <c r="E2102" s="82">
        <f t="shared" si="132"/>
        <v>-1</v>
      </c>
      <c r="F2102" s="82" t="str">
        <f t="shared" si="129"/>
        <v>dw</v>
      </c>
      <c r="G2102" s="82"/>
    </row>
    <row r="2103" spans="1:7" x14ac:dyDescent="0.25">
      <c r="A2103" s="1">
        <v>41551</v>
      </c>
      <c r="B2103" s="81">
        <v>6.9</v>
      </c>
      <c r="C2103" s="82">
        <f t="shared" si="130"/>
        <v>1</v>
      </c>
      <c r="D2103" s="82">
        <f t="shared" si="131"/>
        <v>2</v>
      </c>
      <c r="E2103" s="82">
        <f t="shared" si="132"/>
        <v>2</v>
      </c>
      <c r="F2103" s="82" t="str">
        <f t="shared" si="129"/>
        <v>ww</v>
      </c>
      <c r="G2103" s="82"/>
    </row>
    <row r="2104" spans="1:7" x14ac:dyDescent="0.25">
      <c r="A2104" s="1">
        <v>41552</v>
      </c>
      <c r="B2104" s="81">
        <v>2.4</v>
      </c>
      <c r="C2104" s="82">
        <f t="shared" si="130"/>
        <v>1</v>
      </c>
      <c r="D2104" s="82">
        <f t="shared" si="131"/>
        <v>2</v>
      </c>
      <c r="E2104" s="82">
        <f t="shared" si="132"/>
        <v>2</v>
      </c>
      <c r="F2104" s="82" t="str">
        <f t="shared" si="129"/>
        <v>ww</v>
      </c>
      <c r="G2104" s="82"/>
    </row>
    <row r="2105" spans="1:7" x14ac:dyDescent="0.25">
      <c r="A2105" s="1">
        <v>41553</v>
      </c>
      <c r="B2105" s="81">
        <v>0</v>
      </c>
      <c r="C2105" s="82">
        <f t="shared" si="130"/>
        <v>0</v>
      </c>
      <c r="D2105" s="82">
        <f t="shared" si="131"/>
        <v>1</v>
      </c>
      <c r="E2105" s="82">
        <f t="shared" si="132"/>
        <v>1</v>
      </c>
      <c r="F2105" s="82" t="str">
        <f t="shared" si="129"/>
        <v>wd</v>
      </c>
      <c r="G2105" s="82"/>
    </row>
    <row r="2106" spans="1:7" x14ac:dyDescent="0.25">
      <c r="A2106" s="1">
        <v>41554</v>
      </c>
      <c r="B2106" s="81">
        <v>0.2</v>
      </c>
      <c r="C2106" s="82">
        <f t="shared" si="130"/>
        <v>1</v>
      </c>
      <c r="D2106" s="82">
        <f t="shared" si="131"/>
        <v>1</v>
      </c>
      <c r="E2106" s="82">
        <f t="shared" si="132"/>
        <v>-1</v>
      </c>
      <c r="F2106" s="82" t="str">
        <f t="shared" si="129"/>
        <v>dw</v>
      </c>
      <c r="G2106" s="82"/>
    </row>
    <row r="2107" spans="1:7" x14ac:dyDescent="0.25">
      <c r="A2107" s="1">
        <v>41555</v>
      </c>
      <c r="B2107" s="81">
        <v>0.1</v>
      </c>
      <c r="C2107" s="82">
        <f t="shared" si="130"/>
        <v>1</v>
      </c>
      <c r="D2107" s="82">
        <f t="shared" si="131"/>
        <v>2</v>
      </c>
      <c r="E2107" s="82">
        <f t="shared" si="132"/>
        <v>2</v>
      </c>
      <c r="F2107" s="82" t="str">
        <f t="shared" si="129"/>
        <v>ww</v>
      </c>
      <c r="G2107" s="82"/>
    </row>
    <row r="2108" spans="1:7" x14ac:dyDescent="0.25">
      <c r="A2108" s="1">
        <v>41556</v>
      </c>
      <c r="B2108" s="81">
        <v>0</v>
      </c>
      <c r="C2108" s="82">
        <f t="shared" si="130"/>
        <v>0</v>
      </c>
      <c r="D2108" s="82">
        <f t="shared" si="131"/>
        <v>1</v>
      </c>
      <c r="E2108" s="82">
        <f t="shared" si="132"/>
        <v>1</v>
      </c>
      <c r="F2108" s="82" t="str">
        <f t="shared" si="129"/>
        <v>wd</v>
      </c>
      <c r="G2108" s="82"/>
    </row>
    <row r="2109" spans="1:7" x14ac:dyDescent="0.25">
      <c r="A2109" s="1">
        <v>41557</v>
      </c>
      <c r="B2109" s="81">
        <v>3.2</v>
      </c>
      <c r="C2109" s="82">
        <f t="shared" si="130"/>
        <v>1</v>
      </c>
      <c r="D2109" s="82">
        <f t="shared" si="131"/>
        <v>1</v>
      </c>
      <c r="E2109" s="82">
        <f t="shared" si="132"/>
        <v>-1</v>
      </c>
      <c r="F2109" s="82" t="str">
        <f t="shared" si="129"/>
        <v>dw</v>
      </c>
      <c r="G2109" s="82"/>
    </row>
    <row r="2110" spans="1:7" x14ac:dyDescent="0.25">
      <c r="A2110" s="1">
        <v>41558</v>
      </c>
      <c r="B2110" s="81">
        <v>1.7000000000000002</v>
      </c>
      <c r="C2110" s="82">
        <f t="shared" si="130"/>
        <v>1</v>
      </c>
      <c r="D2110" s="82">
        <f t="shared" si="131"/>
        <v>2</v>
      </c>
      <c r="E2110" s="82">
        <f t="shared" si="132"/>
        <v>2</v>
      </c>
      <c r="F2110" s="82" t="str">
        <f t="shared" si="129"/>
        <v>ww</v>
      </c>
      <c r="G2110" s="82"/>
    </row>
    <row r="2111" spans="1:7" x14ac:dyDescent="0.25">
      <c r="A2111" s="1">
        <v>41559</v>
      </c>
      <c r="B2111" s="81">
        <v>0.2</v>
      </c>
      <c r="C2111" s="82">
        <f t="shared" si="130"/>
        <v>1</v>
      </c>
      <c r="D2111" s="82">
        <f t="shared" si="131"/>
        <v>2</v>
      </c>
      <c r="E2111" s="82">
        <f t="shared" si="132"/>
        <v>2</v>
      </c>
      <c r="F2111" s="82" t="str">
        <f t="shared" si="129"/>
        <v>ww</v>
      </c>
      <c r="G2111" s="82"/>
    </row>
    <row r="2112" spans="1:7" x14ac:dyDescent="0.25">
      <c r="A2112" s="1">
        <v>41560</v>
      </c>
      <c r="B2112" s="81">
        <v>0.7</v>
      </c>
      <c r="C2112" s="82">
        <f t="shared" si="130"/>
        <v>1</v>
      </c>
      <c r="D2112" s="82">
        <f t="shared" si="131"/>
        <v>2</v>
      </c>
      <c r="E2112" s="82">
        <f t="shared" si="132"/>
        <v>2</v>
      </c>
      <c r="F2112" s="82" t="str">
        <f t="shared" si="129"/>
        <v>ww</v>
      </c>
      <c r="G2112" s="82"/>
    </row>
    <row r="2113" spans="1:7" x14ac:dyDescent="0.25">
      <c r="A2113" s="1">
        <v>41561</v>
      </c>
      <c r="B2113" s="81">
        <v>9.1000000000000014</v>
      </c>
      <c r="C2113" s="82">
        <f t="shared" si="130"/>
        <v>1</v>
      </c>
      <c r="D2113" s="82">
        <f t="shared" si="131"/>
        <v>2</v>
      </c>
      <c r="E2113" s="82">
        <f t="shared" si="132"/>
        <v>2</v>
      </c>
      <c r="F2113" s="82" t="str">
        <f t="shared" ref="F2113:F2176" si="133">VLOOKUP(E2113,codes,2,)</f>
        <v>ww</v>
      </c>
      <c r="G2113" s="82"/>
    </row>
    <row r="2114" spans="1:7" x14ac:dyDescent="0.25">
      <c r="A2114" s="1">
        <v>41562</v>
      </c>
      <c r="B2114" s="81">
        <v>9</v>
      </c>
      <c r="C2114" s="82">
        <f t="shared" si="130"/>
        <v>1</v>
      </c>
      <c r="D2114" s="82">
        <f t="shared" si="131"/>
        <v>2</v>
      </c>
      <c r="E2114" s="82">
        <f t="shared" si="132"/>
        <v>2</v>
      </c>
      <c r="F2114" s="82" t="str">
        <f t="shared" si="133"/>
        <v>ww</v>
      </c>
      <c r="G2114" s="82"/>
    </row>
    <row r="2115" spans="1:7" x14ac:dyDescent="0.25">
      <c r="A2115" s="1">
        <v>41563</v>
      </c>
      <c r="B2115" s="81">
        <v>0</v>
      </c>
      <c r="C2115" s="82">
        <f t="shared" ref="C2115:C2178" si="134">IF(B2115&gt;0,1,0)</f>
        <v>0</v>
      </c>
      <c r="D2115" s="82">
        <f t="shared" ref="D2115:D2178" si="135">SUM(C2114:C2115)</f>
        <v>1</v>
      </c>
      <c r="E2115" s="82">
        <f t="shared" ref="E2115:E2178" si="136">IF(D2115=1,IF(C2114=1,1,-1),D2115)</f>
        <v>1</v>
      </c>
      <c r="F2115" s="82" t="str">
        <f t="shared" si="133"/>
        <v>wd</v>
      </c>
      <c r="G2115" s="82"/>
    </row>
    <row r="2116" spans="1:7" x14ac:dyDescent="0.25">
      <c r="A2116" s="1">
        <v>41564</v>
      </c>
      <c r="B2116" s="81">
        <v>17.100000000000001</v>
      </c>
      <c r="C2116" s="82">
        <f t="shared" si="134"/>
        <v>1</v>
      </c>
      <c r="D2116" s="82">
        <f t="shared" si="135"/>
        <v>1</v>
      </c>
      <c r="E2116" s="82">
        <f t="shared" si="136"/>
        <v>-1</v>
      </c>
      <c r="F2116" s="82" t="str">
        <f t="shared" si="133"/>
        <v>dw</v>
      </c>
      <c r="G2116" s="82"/>
    </row>
    <row r="2117" spans="1:7" x14ac:dyDescent="0.25">
      <c r="A2117" s="1">
        <v>41565</v>
      </c>
      <c r="B2117" s="81">
        <v>0</v>
      </c>
      <c r="C2117" s="82">
        <f t="shared" si="134"/>
        <v>0</v>
      </c>
      <c r="D2117" s="82">
        <f t="shared" si="135"/>
        <v>1</v>
      </c>
      <c r="E2117" s="82">
        <f t="shared" si="136"/>
        <v>1</v>
      </c>
      <c r="F2117" s="82" t="str">
        <f t="shared" si="133"/>
        <v>wd</v>
      </c>
      <c r="G2117" s="82"/>
    </row>
    <row r="2118" spans="1:7" x14ac:dyDescent="0.25">
      <c r="A2118" s="1">
        <v>41566</v>
      </c>
      <c r="B2118" s="81">
        <v>2.7</v>
      </c>
      <c r="C2118" s="82">
        <f t="shared" si="134"/>
        <v>1</v>
      </c>
      <c r="D2118" s="82">
        <f t="shared" si="135"/>
        <v>1</v>
      </c>
      <c r="E2118" s="82">
        <f t="shared" si="136"/>
        <v>-1</v>
      </c>
      <c r="F2118" s="82" t="str">
        <f t="shared" si="133"/>
        <v>dw</v>
      </c>
      <c r="G2118" s="82"/>
    </row>
    <row r="2119" spans="1:7" x14ac:dyDescent="0.25">
      <c r="A2119" s="1">
        <v>41567</v>
      </c>
      <c r="B2119" s="81">
        <v>4</v>
      </c>
      <c r="C2119" s="82">
        <f t="shared" si="134"/>
        <v>1</v>
      </c>
      <c r="D2119" s="82">
        <f t="shared" si="135"/>
        <v>2</v>
      </c>
      <c r="E2119" s="82">
        <f t="shared" si="136"/>
        <v>2</v>
      </c>
      <c r="F2119" s="82" t="str">
        <f t="shared" si="133"/>
        <v>ww</v>
      </c>
      <c r="G2119" s="82"/>
    </row>
    <row r="2120" spans="1:7" x14ac:dyDescent="0.25">
      <c r="A2120" s="1">
        <v>41568</v>
      </c>
      <c r="B2120" s="81">
        <v>0.4</v>
      </c>
      <c r="C2120" s="82">
        <f t="shared" si="134"/>
        <v>1</v>
      </c>
      <c r="D2120" s="82">
        <f t="shared" si="135"/>
        <v>2</v>
      </c>
      <c r="E2120" s="82">
        <f t="shared" si="136"/>
        <v>2</v>
      </c>
      <c r="F2120" s="82" t="str">
        <f t="shared" si="133"/>
        <v>ww</v>
      </c>
      <c r="G2120" s="82"/>
    </row>
    <row r="2121" spans="1:7" x14ac:dyDescent="0.25">
      <c r="A2121" s="1">
        <v>41569</v>
      </c>
      <c r="B2121" s="81">
        <v>2.5999999999999996</v>
      </c>
      <c r="C2121" s="82">
        <f t="shared" si="134"/>
        <v>1</v>
      </c>
      <c r="D2121" s="82">
        <f t="shared" si="135"/>
        <v>2</v>
      </c>
      <c r="E2121" s="82">
        <f t="shared" si="136"/>
        <v>2</v>
      </c>
      <c r="F2121" s="82" t="str">
        <f t="shared" si="133"/>
        <v>ww</v>
      </c>
      <c r="G2121" s="82"/>
    </row>
    <row r="2122" spans="1:7" x14ac:dyDescent="0.25">
      <c r="A2122" s="1">
        <v>41570</v>
      </c>
      <c r="B2122" s="81">
        <v>9.6</v>
      </c>
      <c r="C2122" s="82">
        <f t="shared" si="134"/>
        <v>1</v>
      </c>
      <c r="D2122" s="82">
        <f t="shared" si="135"/>
        <v>2</v>
      </c>
      <c r="E2122" s="82">
        <f t="shared" si="136"/>
        <v>2</v>
      </c>
      <c r="F2122" s="82" t="str">
        <f t="shared" si="133"/>
        <v>ww</v>
      </c>
      <c r="G2122" s="82"/>
    </row>
    <row r="2123" spans="1:7" x14ac:dyDescent="0.25">
      <c r="A2123" s="1">
        <v>41571</v>
      </c>
      <c r="B2123" s="81">
        <v>1.7</v>
      </c>
      <c r="C2123" s="82">
        <f t="shared" si="134"/>
        <v>1</v>
      </c>
      <c r="D2123" s="82">
        <f t="shared" si="135"/>
        <v>2</v>
      </c>
      <c r="E2123" s="82">
        <f t="shared" si="136"/>
        <v>2</v>
      </c>
      <c r="F2123" s="82" t="str">
        <f t="shared" si="133"/>
        <v>ww</v>
      </c>
      <c r="G2123" s="82"/>
    </row>
    <row r="2124" spans="1:7" x14ac:dyDescent="0.25">
      <c r="A2124" s="1">
        <v>41572</v>
      </c>
      <c r="B2124" s="81">
        <v>6.7</v>
      </c>
      <c r="C2124" s="82">
        <f t="shared" si="134"/>
        <v>1</v>
      </c>
      <c r="D2124" s="82">
        <f t="shared" si="135"/>
        <v>2</v>
      </c>
      <c r="E2124" s="82">
        <f t="shared" si="136"/>
        <v>2</v>
      </c>
      <c r="F2124" s="82" t="str">
        <f t="shared" si="133"/>
        <v>ww</v>
      </c>
      <c r="G2124" s="82"/>
    </row>
    <row r="2125" spans="1:7" x14ac:dyDescent="0.25">
      <c r="A2125" s="1">
        <v>41573</v>
      </c>
      <c r="B2125" s="81">
        <v>3.6</v>
      </c>
      <c r="C2125" s="82">
        <f t="shared" si="134"/>
        <v>1</v>
      </c>
      <c r="D2125" s="82">
        <f t="shared" si="135"/>
        <v>2</v>
      </c>
      <c r="E2125" s="82">
        <f t="shared" si="136"/>
        <v>2</v>
      </c>
      <c r="F2125" s="82" t="str">
        <f t="shared" si="133"/>
        <v>ww</v>
      </c>
      <c r="G2125" s="82"/>
    </row>
    <row r="2126" spans="1:7" x14ac:dyDescent="0.25">
      <c r="A2126" s="1">
        <v>41574</v>
      </c>
      <c r="B2126" s="81">
        <v>0.1</v>
      </c>
      <c r="C2126" s="82">
        <f t="shared" si="134"/>
        <v>1</v>
      </c>
      <c r="D2126" s="82">
        <f t="shared" si="135"/>
        <v>2</v>
      </c>
      <c r="E2126" s="82">
        <f t="shared" si="136"/>
        <v>2</v>
      </c>
      <c r="F2126" s="82" t="str">
        <f t="shared" si="133"/>
        <v>ww</v>
      </c>
      <c r="G2126" s="82"/>
    </row>
    <row r="2127" spans="1:7" x14ac:dyDescent="0.25">
      <c r="A2127" s="1">
        <v>41575</v>
      </c>
      <c r="B2127" s="81">
        <v>1.8</v>
      </c>
      <c r="C2127" s="82">
        <f t="shared" si="134"/>
        <v>1</v>
      </c>
      <c r="D2127" s="82">
        <f t="shared" si="135"/>
        <v>2</v>
      </c>
      <c r="E2127" s="82">
        <f t="shared" si="136"/>
        <v>2</v>
      </c>
      <c r="F2127" s="82" t="str">
        <f t="shared" si="133"/>
        <v>ww</v>
      </c>
      <c r="G2127" s="82"/>
    </row>
    <row r="2128" spans="1:7" x14ac:dyDescent="0.25">
      <c r="A2128" s="1">
        <v>41576</v>
      </c>
      <c r="B2128" s="81">
        <v>0.89999999999999991</v>
      </c>
      <c r="C2128" s="82">
        <f t="shared" si="134"/>
        <v>1</v>
      </c>
      <c r="D2128" s="82">
        <f t="shared" si="135"/>
        <v>2</v>
      </c>
      <c r="E2128" s="82">
        <f t="shared" si="136"/>
        <v>2</v>
      </c>
      <c r="F2128" s="82" t="str">
        <f t="shared" si="133"/>
        <v>ww</v>
      </c>
      <c r="G2128" s="82"/>
    </row>
    <row r="2129" spans="1:7" x14ac:dyDescent="0.25">
      <c r="A2129" s="1">
        <v>41577</v>
      </c>
      <c r="B2129" s="81">
        <v>0</v>
      </c>
      <c r="C2129" s="82">
        <f t="shared" si="134"/>
        <v>0</v>
      </c>
      <c r="D2129" s="82">
        <f t="shared" si="135"/>
        <v>1</v>
      </c>
      <c r="E2129" s="82">
        <f t="shared" si="136"/>
        <v>1</v>
      </c>
      <c r="F2129" s="82" t="str">
        <f t="shared" si="133"/>
        <v>wd</v>
      </c>
      <c r="G2129" s="82"/>
    </row>
    <row r="2130" spans="1:7" x14ac:dyDescent="0.25">
      <c r="A2130" s="1">
        <v>41578</v>
      </c>
      <c r="B2130" s="81">
        <v>0</v>
      </c>
      <c r="C2130" s="82">
        <f t="shared" si="134"/>
        <v>0</v>
      </c>
      <c r="D2130" s="82">
        <f t="shared" si="135"/>
        <v>0</v>
      </c>
      <c r="E2130" s="82">
        <f t="shared" si="136"/>
        <v>0</v>
      </c>
      <c r="F2130" s="82" t="str">
        <f t="shared" si="133"/>
        <v>dd</v>
      </c>
      <c r="G2130" s="82"/>
    </row>
    <row r="2131" spans="1:7" x14ac:dyDescent="0.25">
      <c r="A2131" s="1">
        <v>41579</v>
      </c>
      <c r="B2131" s="81">
        <v>0.6</v>
      </c>
      <c r="C2131" s="82">
        <f t="shared" si="134"/>
        <v>1</v>
      </c>
      <c r="D2131" s="82">
        <f t="shared" si="135"/>
        <v>1</v>
      </c>
      <c r="E2131" s="82">
        <f t="shared" si="136"/>
        <v>-1</v>
      </c>
      <c r="F2131" s="82" t="str">
        <f t="shared" si="133"/>
        <v>dw</v>
      </c>
      <c r="G2131" s="82"/>
    </row>
    <row r="2132" spans="1:7" x14ac:dyDescent="0.25">
      <c r="A2132" s="1">
        <v>41580</v>
      </c>
      <c r="B2132" s="81">
        <v>0</v>
      </c>
      <c r="C2132" s="82">
        <f t="shared" si="134"/>
        <v>0</v>
      </c>
      <c r="D2132" s="82">
        <f t="shared" si="135"/>
        <v>1</v>
      </c>
      <c r="E2132" s="82">
        <f t="shared" si="136"/>
        <v>1</v>
      </c>
      <c r="F2132" s="82" t="str">
        <f t="shared" si="133"/>
        <v>wd</v>
      </c>
      <c r="G2132" s="82"/>
    </row>
    <row r="2133" spans="1:7" x14ac:dyDescent="0.25">
      <c r="A2133" s="1">
        <v>41581</v>
      </c>
      <c r="B2133" s="81">
        <v>6.4</v>
      </c>
      <c r="C2133" s="82">
        <f t="shared" si="134"/>
        <v>1</v>
      </c>
      <c r="D2133" s="82">
        <f t="shared" si="135"/>
        <v>1</v>
      </c>
      <c r="E2133" s="82">
        <f t="shared" si="136"/>
        <v>-1</v>
      </c>
      <c r="F2133" s="82" t="str">
        <f t="shared" si="133"/>
        <v>dw</v>
      </c>
      <c r="G2133" s="82"/>
    </row>
    <row r="2134" spans="1:7" x14ac:dyDescent="0.25">
      <c r="A2134" s="1">
        <v>41582</v>
      </c>
      <c r="B2134" s="81">
        <v>0</v>
      </c>
      <c r="C2134" s="82">
        <f t="shared" si="134"/>
        <v>0</v>
      </c>
      <c r="D2134" s="82">
        <f t="shared" si="135"/>
        <v>1</v>
      </c>
      <c r="E2134" s="82">
        <f t="shared" si="136"/>
        <v>1</v>
      </c>
      <c r="F2134" s="82" t="str">
        <f t="shared" si="133"/>
        <v>wd</v>
      </c>
      <c r="G2134" s="82"/>
    </row>
    <row r="2135" spans="1:7" x14ac:dyDescent="0.25">
      <c r="A2135" s="1">
        <v>41583</v>
      </c>
      <c r="B2135" s="81">
        <v>1.5</v>
      </c>
      <c r="C2135" s="82">
        <f t="shared" si="134"/>
        <v>1</v>
      </c>
      <c r="D2135" s="82">
        <f t="shared" si="135"/>
        <v>1</v>
      </c>
      <c r="E2135" s="82">
        <f t="shared" si="136"/>
        <v>-1</v>
      </c>
      <c r="F2135" s="82" t="str">
        <f t="shared" si="133"/>
        <v>dw</v>
      </c>
      <c r="G2135" s="82"/>
    </row>
    <row r="2136" spans="1:7" x14ac:dyDescent="0.25">
      <c r="A2136" s="1">
        <v>41584</v>
      </c>
      <c r="B2136" s="81">
        <v>0</v>
      </c>
      <c r="C2136" s="82">
        <f t="shared" si="134"/>
        <v>0</v>
      </c>
      <c r="D2136" s="82">
        <f t="shared" si="135"/>
        <v>1</v>
      </c>
      <c r="E2136" s="82">
        <f t="shared" si="136"/>
        <v>1</v>
      </c>
      <c r="F2136" s="82" t="str">
        <f t="shared" si="133"/>
        <v>wd</v>
      </c>
      <c r="G2136" s="82"/>
    </row>
    <row r="2137" spans="1:7" x14ac:dyDescent="0.25">
      <c r="A2137" s="1">
        <v>41585</v>
      </c>
      <c r="B2137" s="81">
        <v>0.2</v>
      </c>
      <c r="C2137" s="82">
        <f t="shared" si="134"/>
        <v>1</v>
      </c>
      <c r="D2137" s="82">
        <f t="shared" si="135"/>
        <v>1</v>
      </c>
      <c r="E2137" s="82">
        <f t="shared" si="136"/>
        <v>-1</v>
      </c>
      <c r="F2137" s="82" t="str">
        <f t="shared" si="133"/>
        <v>dw</v>
      </c>
      <c r="G2137" s="82"/>
    </row>
    <row r="2138" spans="1:7" x14ac:dyDescent="0.25">
      <c r="A2138" s="1">
        <v>41586</v>
      </c>
      <c r="B2138" s="81">
        <v>0</v>
      </c>
      <c r="C2138" s="82">
        <f t="shared" si="134"/>
        <v>0</v>
      </c>
      <c r="D2138" s="82">
        <f t="shared" si="135"/>
        <v>1</v>
      </c>
      <c r="E2138" s="82">
        <f t="shared" si="136"/>
        <v>1</v>
      </c>
      <c r="F2138" s="82" t="str">
        <f t="shared" si="133"/>
        <v>wd</v>
      </c>
      <c r="G2138" s="82"/>
    </row>
    <row r="2139" spans="1:7" x14ac:dyDescent="0.25">
      <c r="A2139" s="1">
        <v>41587</v>
      </c>
      <c r="B2139" s="81">
        <v>0.2</v>
      </c>
      <c r="C2139" s="82">
        <f t="shared" si="134"/>
        <v>1</v>
      </c>
      <c r="D2139" s="82">
        <f t="shared" si="135"/>
        <v>1</v>
      </c>
      <c r="E2139" s="82">
        <f t="shared" si="136"/>
        <v>-1</v>
      </c>
      <c r="F2139" s="82" t="str">
        <f t="shared" si="133"/>
        <v>dw</v>
      </c>
      <c r="G2139" s="82"/>
    </row>
    <row r="2140" spans="1:7" x14ac:dyDescent="0.25">
      <c r="A2140" s="1">
        <v>41588</v>
      </c>
      <c r="B2140" s="81">
        <v>0.30000000000000004</v>
      </c>
      <c r="C2140" s="82">
        <f t="shared" si="134"/>
        <v>1</v>
      </c>
      <c r="D2140" s="82">
        <f t="shared" si="135"/>
        <v>2</v>
      </c>
      <c r="E2140" s="82">
        <f t="shared" si="136"/>
        <v>2</v>
      </c>
      <c r="F2140" s="82" t="str">
        <f t="shared" si="133"/>
        <v>ww</v>
      </c>
      <c r="G2140" s="82"/>
    </row>
    <row r="2141" spans="1:7" x14ac:dyDescent="0.25">
      <c r="A2141" s="1">
        <v>41589</v>
      </c>
      <c r="B2141" s="81">
        <v>3.2</v>
      </c>
      <c r="C2141" s="82">
        <f t="shared" si="134"/>
        <v>1</v>
      </c>
      <c r="D2141" s="82">
        <f t="shared" si="135"/>
        <v>2</v>
      </c>
      <c r="E2141" s="82">
        <f t="shared" si="136"/>
        <v>2</v>
      </c>
      <c r="F2141" s="82" t="str">
        <f t="shared" si="133"/>
        <v>ww</v>
      </c>
      <c r="G2141" s="82"/>
    </row>
    <row r="2142" spans="1:7" x14ac:dyDescent="0.25">
      <c r="A2142" s="1">
        <v>41590</v>
      </c>
      <c r="B2142" s="81">
        <v>0</v>
      </c>
      <c r="C2142" s="82">
        <f t="shared" si="134"/>
        <v>0</v>
      </c>
      <c r="D2142" s="82">
        <f t="shared" si="135"/>
        <v>1</v>
      </c>
      <c r="E2142" s="82">
        <f t="shared" si="136"/>
        <v>1</v>
      </c>
      <c r="F2142" s="82" t="str">
        <f t="shared" si="133"/>
        <v>wd</v>
      </c>
      <c r="G2142" s="82"/>
    </row>
    <row r="2143" spans="1:7" x14ac:dyDescent="0.25">
      <c r="A2143" s="1">
        <v>41591</v>
      </c>
      <c r="B2143" s="81">
        <v>0</v>
      </c>
      <c r="C2143" s="82">
        <f t="shared" si="134"/>
        <v>0</v>
      </c>
      <c r="D2143" s="82">
        <f t="shared" si="135"/>
        <v>0</v>
      </c>
      <c r="E2143" s="82">
        <f t="shared" si="136"/>
        <v>0</v>
      </c>
      <c r="F2143" s="82" t="str">
        <f t="shared" si="133"/>
        <v>dd</v>
      </c>
      <c r="G2143" s="82"/>
    </row>
    <row r="2144" spans="1:7" x14ac:dyDescent="0.25">
      <c r="A2144" s="1">
        <v>41592</v>
      </c>
      <c r="B2144" s="81">
        <v>0.1</v>
      </c>
      <c r="C2144" s="82">
        <f t="shared" si="134"/>
        <v>1</v>
      </c>
      <c r="D2144" s="82">
        <f t="shared" si="135"/>
        <v>1</v>
      </c>
      <c r="E2144" s="82">
        <f t="shared" si="136"/>
        <v>-1</v>
      </c>
      <c r="F2144" s="82" t="str">
        <f t="shared" si="133"/>
        <v>dw</v>
      </c>
      <c r="G2144" s="82"/>
    </row>
    <row r="2145" spans="1:7" x14ac:dyDescent="0.25">
      <c r="A2145" s="1">
        <v>41593</v>
      </c>
      <c r="B2145" s="81">
        <v>0</v>
      </c>
      <c r="C2145" s="82">
        <f t="shared" si="134"/>
        <v>0</v>
      </c>
      <c r="D2145" s="82">
        <f t="shared" si="135"/>
        <v>1</v>
      </c>
      <c r="E2145" s="82">
        <f t="shared" si="136"/>
        <v>1</v>
      </c>
      <c r="F2145" s="82" t="str">
        <f t="shared" si="133"/>
        <v>wd</v>
      </c>
      <c r="G2145" s="82"/>
    </row>
    <row r="2146" spans="1:7" x14ac:dyDescent="0.25">
      <c r="A2146" s="1">
        <v>41594</v>
      </c>
      <c r="B2146" s="81">
        <v>0</v>
      </c>
      <c r="C2146" s="82">
        <f t="shared" si="134"/>
        <v>0</v>
      </c>
      <c r="D2146" s="82">
        <f t="shared" si="135"/>
        <v>0</v>
      </c>
      <c r="E2146" s="82">
        <f t="shared" si="136"/>
        <v>0</v>
      </c>
      <c r="F2146" s="82" t="str">
        <f t="shared" si="133"/>
        <v>dd</v>
      </c>
      <c r="G2146" s="82"/>
    </row>
    <row r="2147" spans="1:7" x14ac:dyDescent="0.25">
      <c r="A2147" s="1">
        <v>41595</v>
      </c>
      <c r="B2147" s="81">
        <v>0</v>
      </c>
      <c r="C2147" s="82">
        <f t="shared" si="134"/>
        <v>0</v>
      </c>
      <c r="D2147" s="82">
        <f t="shared" si="135"/>
        <v>0</v>
      </c>
      <c r="E2147" s="82">
        <f t="shared" si="136"/>
        <v>0</v>
      </c>
      <c r="F2147" s="82" t="str">
        <f t="shared" si="133"/>
        <v>dd</v>
      </c>
      <c r="G2147" s="82"/>
    </row>
    <row r="2148" spans="1:7" x14ac:dyDescent="0.25">
      <c r="A2148" s="1">
        <v>41596</v>
      </c>
      <c r="B2148" s="81">
        <v>7.5</v>
      </c>
      <c r="C2148" s="82">
        <f t="shared" si="134"/>
        <v>1</v>
      </c>
      <c r="D2148" s="82">
        <f t="shared" si="135"/>
        <v>1</v>
      </c>
      <c r="E2148" s="82">
        <f t="shared" si="136"/>
        <v>-1</v>
      </c>
      <c r="F2148" s="82" t="str">
        <f t="shared" si="133"/>
        <v>dw</v>
      </c>
      <c r="G2148" s="82"/>
    </row>
    <row r="2149" spans="1:7" x14ac:dyDescent="0.25">
      <c r="A2149" s="1">
        <v>41597</v>
      </c>
      <c r="B2149" s="81">
        <v>0</v>
      </c>
      <c r="C2149" s="82">
        <f t="shared" si="134"/>
        <v>0</v>
      </c>
      <c r="D2149" s="82">
        <f t="shared" si="135"/>
        <v>1</v>
      </c>
      <c r="E2149" s="82">
        <f t="shared" si="136"/>
        <v>1</v>
      </c>
      <c r="F2149" s="82" t="str">
        <f t="shared" si="133"/>
        <v>wd</v>
      </c>
      <c r="G2149" s="82"/>
    </row>
    <row r="2150" spans="1:7" x14ac:dyDescent="0.25">
      <c r="A2150" s="1">
        <v>41598</v>
      </c>
      <c r="B2150" s="81">
        <v>0.8</v>
      </c>
      <c r="C2150" s="82">
        <f t="shared" si="134"/>
        <v>1</v>
      </c>
      <c r="D2150" s="82">
        <f t="shared" si="135"/>
        <v>1</v>
      </c>
      <c r="E2150" s="82">
        <f t="shared" si="136"/>
        <v>-1</v>
      </c>
      <c r="F2150" s="82" t="str">
        <f t="shared" si="133"/>
        <v>dw</v>
      </c>
      <c r="G2150" s="82"/>
    </row>
    <row r="2151" spans="1:7" x14ac:dyDescent="0.25">
      <c r="A2151" s="1">
        <v>41599</v>
      </c>
      <c r="B2151" s="81">
        <v>19.899999999999999</v>
      </c>
      <c r="C2151" s="82">
        <f t="shared" si="134"/>
        <v>1</v>
      </c>
      <c r="D2151" s="82">
        <f t="shared" si="135"/>
        <v>2</v>
      </c>
      <c r="E2151" s="82">
        <f t="shared" si="136"/>
        <v>2</v>
      </c>
      <c r="F2151" s="82" t="str">
        <f t="shared" si="133"/>
        <v>ww</v>
      </c>
      <c r="G2151" s="82"/>
    </row>
    <row r="2152" spans="1:7" x14ac:dyDescent="0.25">
      <c r="A2152" s="1">
        <v>41600</v>
      </c>
      <c r="B2152" s="81">
        <v>3.6</v>
      </c>
      <c r="C2152" s="82">
        <f t="shared" si="134"/>
        <v>1</v>
      </c>
      <c r="D2152" s="82">
        <f t="shared" si="135"/>
        <v>2</v>
      </c>
      <c r="E2152" s="82">
        <f t="shared" si="136"/>
        <v>2</v>
      </c>
      <c r="F2152" s="82" t="str">
        <f t="shared" si="133"/>
        <v>ww</v>
      </c>
      <c r="G2152" s="82"/>
    </row>
    <row r="2153" spans="1:7" x14ac:dyDescent="0.25">
      <c r="A2153" s="1">
        <v>41601</v>
      </c>
      <c r="B2153" s="81">
        <v>0</v>
      </c>
      <c r="C2153" s="82">
        <f t="shared" si="134"/>
        <v>0</v>
      </c>
      <c r="D2153" s="82">
        <f t="shared" si="135"/>
        <v>1</v>
      </c>
      <c r="E2153" s="82">
        <f t="shared" si="136"/>
        <v>1</v>
      </c>
      <c r="F2153" s="82" t="str">
        <f t="shared" si="133"/>
        <v>wd</v>
      </c>
      <c r="G2153" s="82"/>
    </row>
    <row r="2154" spans="1:7" x14ac:dyDescent="0.25">
      <c r="A2154" s="1">
        <v>41602</v>
      </c>
      <c r="B2154" s="81">
        <v>0.30000000000000004</v>
      </c>
      <c r="C2154" s="82">
        <f t="shared" si="134"/>
        <v>1</v>
      </c>
      <c r="D2154" s="82">
        <f t="shared" si="135"/>
        <v>1</v>
      </c>
      <c r="E2154" s="82">
        <f t="shared" si="136"/>
        <v>-1</v>
      </c>
      <c r="F2154" s="82" t="str">
        <f t="shared" si="133"/>
        <v>dw</v>
      </c>
      <c r="G2154" s="82"/>
    </row>
    <row r="2155" spans="1:7" x14ac:dyDescent="0.25">
      <c r="A2155" s="1">
        <v>41603</v>
      </c>
      <c r="B2155" s="81">
        <v>0.3</v>
      </c>
      <c r="C2155" s="82">
        <f t="shared" si="134"/>
        <v>1</v>
      </c>
      <c r="D2155" s="82">
        <f t="shared" si="135"/>
        <v>2</v>
      </c>
      <c r="E2155" s="82">
        <f t="shared" si="136"/>
        <v>2</v>
      </c>
      <c r="F2155" s="82" t="str">
        <f t="shared" si="133"/>
        <v>ww</v>
      </c>
      <c r="G2155" s="82"/>
    </row>
    <row r="2156" spans="1:7" x14ac:dyDescent="0.25">
      <c r="A2156" s="1">
        <v>41604</v>
      </c>
      <c r="B2156" s="81">
        <v>0.1</v>
      </c>
      <c r="C2156" s="82">
        <f t="shared" si="134"/>
        <v>1</v>
      </c>
      <c r="D2156" s="82">
        <f t="shared" si="135"/>
        <v>2</v>
      </c>
      <c r="E2156" s="82">
        <f t="shared" si="136"/>
        <v>2</v>
      </c>
      <c r="F2156" s="82" t="str">
        <f t="shared" si="133"/>
        <v>ww</v>
      </c>
      <c r="G2156" s="82"/>
    </row>
    <row r="2157" spans="1:7" x14ac:dyDescent="0.25">
      <c r="A2157" s="1">
        <v>41605</v>
      </c>
      <c r="B2157" s="81">
        <v>0.2</v>
      </c>
      <c r="C2157" s="82">
        <f t="shared" si="134"/>
        <v>1</v>
      </c>
      <c r="D2157" s="82">
        <f t="shared" si="135"/>
        <v>2</v>
      </c>
      <c r="E2157" s="82">
        <f t="shared" si="136"/>
        <v>2</v>
      </c>
      <c r="F2157" s="82" t="str">
        <f t="shared" si="133"/>
        <v>ww</v>
      </c>
      <c r="G2157" s="82"/>
    </row>
    <row r="2158" spans="1:7" x14ac:dyDescent="0.25">
      <c r="A2158" s="1">
        <v>41606</v>
      </c>
      <c r="B2158" s="81">
        <v>0</v>
      </c>
      <c r="C2158" s="82">
        <f t="shared" si="134"/>
        <v>0</v>
      </c>
      <c r="D2158" s="82">
        <f t="shared" si="135"/>
        <v>1</v>
      </c>
      <c r="E2158" s="82">
        <f t="shared" si="136"/>
        <v>1</v>
      </c>
      <c r="F2158" s="82" t="str">
        <f t="shared" si="133"/>
        <v>wd</v>
      </c>
      <c r="G2158" s="82"/>
    </row>
    <row r="2159" spans="1:7" x14ac:dyDescent="0.25">
      <c r="A2159" s="1">
        <v>41607</v>
      </c>
      <c r="B2159" s="81">
        <v>0.1</v>
      </c>
      <c r="C2159" s="82">
        <f t="shared" si="134"/>
        <v>1</v>
      </c>
      <c r="D2159" s="82">
        <f t="shared" si="135"/>
        <v>1</v>
      </c>
      <c r="E2159" s="82">
        <f t="shared" si="136"/>
        <v>-1</v>
      </c>
      <c r="F2159" s="82" t="str">
        <f t="shared" si="133"/>
        <v>dw</v>
      </c>
      <c r="G2159" s="82"/>
    </row>
    <row r="2160" spans="1:7" x14ac:dyDescent="0.25">
      <c r="A2160" s="1">
        <v>41608</v>
      </c>
      <c r="B2160" s="81">
        <v>0</v>
      </c>
      <c r="C2160" s="82">
        <f t="shared" si="134"/>
        <v>0</v>
      </c>
      <c r="D2160" s="82">
        <f t="shared" si="135"/>
        <v>1</v>
      </c>
      <c r="E2160" s="82">
        <f t="shared" si="136"/>
        <v>1</v>
      </c>
      <c r="F2160" s="82" t="str">
        <f t="shared" si="133"/>
        <v>wd</v>
      </c>
      <c r="G2160" s="82"/>
    </row>
    <row r="2161" spans="1:7" x14ac:dyDescent="0.25">
      <c r="A2161" s="1">
        <v>41609</v>
      </c>
      <c r="B2161" s="81">
        <v>0</v>
      </c>
      <c r="C2161" s="82">
        <f t="shared" si="134"/>
        <v>0</v>
      </c>
      <c r="D2161" s="82">
        <f t="shared" si="135"/>
        <v>0</v>
      </c>
      <c r="E2161" s="82">
        <f t="shared" si="136"/>
        <v>0</v>
      </c>
      <c r="F2161" s="82" t="str">
        <f t="shared" si="133"/>
        <v>dd</v>
      </c>
      <c r="G2161" s="82"/>
    </row>
    <row r="2162" spans="1:7" x14ac:dyDescent="0.25">
      <c r="A2162" s="1">
        <v>41610</v>
      </c>
      <c r="B2162" s="81">
        <v>0</v>
      </c>
      <c r="C2162" s="82">
        <f t="shared" si="134"/>
        <v>0</v>
      </c>
      <c r="D2162" s="82">
        <f t="shared" si="135"/>
        <v>0</v>
      </c>
      <c r="E2162" s="82">
        <f t="shared" si="136"/>
        <v>0</v>
      </c>
      <c r="F2162" s="82" t="str">
        <f t="shared" si="133"/>
        <v>dd</v>
      </c>
      <c r="G2162" s="82"/>
    </row>
    <row r="2163" spans="1:7" x14ac:dyDescent="0.25">
      <c r="A2163" s="1">
        <v>41611</v>
      </c>
      <c r="B2163" s="81">
        <v>0</v>
      </c>
      <c r="C2163" s="82">
        <f t="shared" si="134"/>
        <v>0</v>
      </c>
      <c r="D2163" s="82">
        <f t="shared" si="135"/>
        <v>0</v>
      </c>
      <c r="E2163" s="82">
        <f t="shared" si="136"/>
        <v>0</v>
      </c>
      <c r="F2163" s="82" t="str">
        <f t="shared" si="133"/>
        <v>dd</v>
      </c>
      <c r="G2163" s="82"/>
    </row>
    <row r="2164" spans="1:7" x14ac:dyDescent="0.25">
      <c r="A2164" s="1">
        <v>41612</v>
      </c>
      <c r="B2164" s="81">
        <v>0.2</v>
      </c>
      <c r="C2164" s="82">
        <f t="shared" si="134"/>
        <v>1</v>
      </c>
      <c r="D2164" s="82">
        <f t="shared" si="135"/>
        <v>1</v>
      </c>
      <c r="E2164" s="82">
        <f t="shared" si="136"/>
        <v>-1</v>
      </c>
      <c r="F2164" s="82" t="str">
        <f t="shared" si="133"/>
        <v>dw</v>
      </c>
      <c r="G2164" s="82"/>
    </row>
    <row r="2165" spans="1:7" x14ac:dyDescent="0.25">
      <c r="A2165" s="1">
        <v>41613</v>
      </c>
      <c r="B2165" s="81">
        <v>0.4</v>
      </c>
      <c r="C2165" s="82">
        <f t="shared" si="134"/>
        <v>1</v>
      </c>
      <c r="D2165" s="82">
        <f t="shared" si="135"/>
        <v>2</v>
      </c>
      <c r="E2165" s="82">
        <f t="shared" si="136"/>
        <v>2</v>
      </c>
      <c r="F2165" s="82" t="str">
        <f t="shared" si="133"/>
        <v>ww</v>
      </c>
      <c r="G2165" s="82"/>
    </row>
    <row r="2166" spans="1:7" x14ac:dyDescent="0.25">
      <c r="A2166" s="1">
        <v>41614</v>
      </c>
      <c r="B2166" s="81">
        <v>5.1999999999999993</v>
      </c>
      <c r="C2166" s="82">
        <f t="shared" si="134"/>
        <v>1</v>
      </c>
      <c r="D2166" s="82">
        <f t="shared" si="135"/>
        <v>2</v>
      </c>
      <c r="E2166" s="82">
        <f t="shared" si="136"/>
        <v>2</v>
      </c>
      <c r="F2166" s="82" t="str">
        <f t="shared" si="133"/>
        <v>ww</v>
      </c>
      <c r="G2166" s="82"/>
    </row>
    <row r="2167" spans="1:7" x14ac:dyDescent="0.25">
      <c r="A2167" s="1">
        <v>41615</v>
      </c>
      <c r="B2167" s="81">
        <v>0.4</v>
      </c>
      <c r="C2167" s="82">
        <f t="shared" si="134"/>
        <v>1</v>
      </c>
      <c r="D2167" s="82">
        <f t="shared" si="135"/>
        <v>2</v>
      </c>
      <c r="E2167" s="82">
        <f t="shared" si="136"/>
        <v>2</v>
      </c>
      <c r="F2167" s="82" t="str">
        <f t="shared" si="133"/>
        <v>ww</v>
      </c>
      <c r="G2167" s="82"/>
    </row>
    <row r="2168" spans="1:7" x14ac:dyDescent="0.25">
      <c r="A2168" s="1">
        <v>41616</v>
      </c>
      <c r="B2168" s="81">
        <v>0</v>
      </c>
      <c r="C2168" s="82">
        <f t="shared" si="134"/>
        <v>0</v>
      </c>
      <c r="D2168" s="82">
        <f t="shared" si="135"/>
        <v>1</v>
      </c>
      <c r="E2168" s="82">
        <f t="shared" si="136"/>
        <v>1</v>
      </c>
      <c r="F2168" s="82" t="str">
        <f t="shared" si="133"/>
        <v>wd</v>
      </c>
      <c r="G2168" s="82"/>
    </row>
    <row r="2169" spans="1:7" x14ac:dyDescent="0.25">
      <c r="A2169" s="1">
        <v>41617</v>
      </c>
      <c r="B2169" s="81">
        <v>0.5</v>
      </c>
      <c r="C2169" s="82">
        <f t="shared" si="134"/>
        <v>1</v>
      </c>
      <c r="D2169" s="82">
        <f t="shared" si="135"/>
        <v>1</v>
      </c>
      <c r="E2169" s="82">
        <f t="shared" si="136"/>
        <v>-1</v>
      </c>
      <c r="F2169" s="82" t="str">
        <f t="shared" si="133"/>
        <v>dw</v>
      </c>
      <c r="G2169" s="82"/>
    </row>
    <row r="2170" spans="1:7" x14ac:dyDescent="0.25">
      <c r="A2170" s="1">
        <v>41618</v>
      </c>
      <c r="B2170" s="81">
        <v>0</v>
      </c>
      <c r="C2170" s="82">
        <f t="shared" si="134"/>
        <v>0</v>
      </c>
      <c r="D2170" s="82">
        <f t="shared" si="135"/>
        <v>1</v>
      </c>
      <c r="E2170" s="82">
        <f t="shared" si="136"/>
        <v>1</v>
      </c>
      <c r="F2170" s="82" t="str">
        <f t="shared" si="133"/>
        <v>wd</v>
      </c>
      <c r="G2170" s="82"/>
    </row>
    <row r="2171" spans="1:7" x14ac:dyDescent="0.25">
      <c r="A2171" s="1">
        <v>41619</v>
      </c>
      <c r="B2171" s="81">
        <v>0</v>
      </c>
      <c r="C2171" s="82">
        <f t="shared" si="134"/>
        <v>0</v>
      </c>
      <c r="D2171" s="82">
        <f t="shared" si="135"/>
        <v>0</v>
      </c>
      <c r="E2171" s="82">
        <f t="shared" si="136"/>
        <v>0</v>
      </c>
      <c r="F2171" s="82" t="str">
        <f t="shared" si="133"/>
        <v>dd</v>
      </c>
      <c r="G2171" s="82"/>
    </row>
    <row r="2172" spans="1:7" x14ac:dyDescent="0.25">
      <c r="A2172" s="1">
        <v>41620</v>
      </c>
      <c r="B2172" s="81">
        <v>0.2</v>
      </c>
      <c r="C2172" s="82">
        <f t="shared" si="134"/>
        <v>1</v>
      </c>
      <c r="D2172" s="82">
        <f t="shared" si="135"/>
        <v>1</v>
      </c>
      <c r="E2172" s="82">
        <f t="shared" si="136"/>
        <v>-1</v>
      </c>
      <c r="F2172" s="82" t="str">
        <f t="shared" si="133"/>
        <v>dw</v>
      </c>
      <c r="G2172" s="82"/>
    </row>
    <row r="2173" spans="1:7" x14ac:dyDescent="0.25">
      <c r="A2173" s="1">
        <v>41621</v>
      </c>
      <c r="B2173" s="81">
        <v>4.2</v>
      </c>
      <c r="C2173" s="82">
        <f t="shared" si="134"/>
        <v>1</v>
      </c>
      <c r="D2173" s="82">
        <f t="shared" si="135"/>
        <v>2</v>
      </c>
      <c r="E2173" s="82">
        <f t="shared" si="136"/>
        <v>2</v>
      </c>
      <c r="F2173" s="82" t="str">
        <f t="shared" si="133"/>
        <v>ww</v>
      </c>
      <c r="G2173" s="82"/>
    </row>
    <row r="2174" spans="1:7" x14ac:dyDescent="0.25">
      <c r="A2174" s="1">
        <v>41622</v>
      </c>
      <c r="B2174" s="81">
        <v>0.1</v>
      </c>
      <c r="C2174" s="82">
        <f t="shared" si="134"/>
        <v>1</v>
      </c>
      <c r="D2174" s="82">
        <f t="shared" si="135"/>
        <v>2</v>
      </c>
      <c r="E2174" s="82">
        <f t="shared" si="136"/>
        <v>2</v>
      </c>
      <c r="F2174" s="82" t="str">
        <f t="shared" si="133"/>
        <v>ww</v>
      </c>
      <c r="G2174" s="82"/>
    </row>
    <row r="2175" spans="1:7" x14ac:dyDescent="0.25">
      <c r="A2175" s="1">
        <v>41623</v>
      </c>
      <c r="B2175" s="81">
        <v>0.9</v>
      </c>
      <c r="C2175" s="82">
        <f t="shared" si="134"/>
        <v>1</v>
      </c>
      <c r="D2175" s="82">
        <f t="shared" si="135"/>
        <v>2</v>
      </c>
      <c r="E2175" s="82">
        <f t="shared" si="136"/>
        <v>2</v>
      </c>
      <c r="F2175" s="82" t="str">
        <f t="shared" si="133"/>
        <v>ww</v>
      </c>
      <c r="G2175" s="82"/>
    </row>
    <row r="2176" spans="1:7" x14ac:dyDescent="0.25">
      <c r="A2176" s="1">
        <v>41624</v>
      </c>
      <c r="B2176" s="81">
        <v>3.4000000000000004</v>
      </c>
      <c r="C2176" s="82">
        <f t="shared" si="134"/>
        <v>1</v>
      </c>
      <c r="D2176" s="82">
        <f t="shared" si="135"/>
        <v>2</v>
      </c>
      <c r="E2176" s="82">
        <f t="shared" si="136"/>
        <v>2</v>
      </c>
      <c r="F2176" s="82" t="str">
        <f t="shared" si="133"/>
        <v>ww</v>
      </c>
      <c r="G2176" s="82"/>
    </row>
    <row r="2177" spans="1:7" x14ac:dyDescent="0.25">
      <c r="A2177" s="1">
        <v>41625</v>
      </c>
      <c r="B2177" s="81">
        <v>0</v>
      </c>
      <c r="C2177" s="82">
        <f t="shared" si="134"/>
        <v>0</v>
      </c>
      <c r="D2177" s="82">
        <f t="shared" si="135"/>
        <v>1</v>
      </c>
      <c r="E2177" s="82">
        <f t="shared" si="136"/>
        <v>1</v>
      </c>
      <c r="F2177" s="82" t="str">
        <f t="shared" ref="F2177:F2240" si="137">VLOOKUP(E2177,codes,2,)</f>
        <v>wd</v>
      </c>
      <c r="G2177" s="82"/>
    </row>
    <row r="2178" spans="1:7" x14ac:dyDescent="0.25">
      <c r="A2178" s="1">
        <v>41626</v>
      </c>
      <c r="B2178" s="81">
        <v>0.5</v>
      </c>
      <c r="C2178" s="82">
        <f t="shared" si="134"/>
        <v>1</v>
      </c>
      <c r="D2178" s="82">
        <f t="shared" si="135"/>
        <v>1</v>
      </c>
      <c r="E2178" s="82">
        <f t="shared" si="136"/>
        <v>-1</v>
      </c>
      <c r="F2178" s="82" t="str">
        <f t="shared" si="137"/>
        <v>dw</v>
      </c>
      <c r="G2178" s="82"/>
    </row>
    <row r="2179" spans="1:7" x14ac:dyDescent="0.25">
      <c r="A2179" s="1">
        <v>41627</v>
      </c>
      <c r="B2179" s="81">
        <v>5.6999999999999993</v>
      </c>
      <c r="C2179" s="82">
        <f t="shared" ref="C2179:C2242" si="138">IF(B2179&gt;0,1,0)</f>
        <v>1</v>
      </c>
      <c r="D2179" s="82">
        <f t="shared" ref="D2179:D2242" si="139">SUM(C2178:C2179)</f>
        <v>2</v>
      </c>
      <c r="E2179" s="82">
        <f t="shared" ref="E2179:E2242" si="140">IF(D2179=1,IF(C2178=1,1,-1),D2179)</f>
        <v>2</v>
      </c>
      <c r="F2179" s="82" t="str">
        <f t="shared" si="137"/>
        <v>ww</v>
      </c>
      <c r="G2179" s="82"/>
    </row>
    <row r="2180" spans="1:7" x14ac:dyDescent="0.25">
      <c r="A2180" s="1">
        <v>41628</v>
      </c>
      <c r="B2180" s="81">
        <v>0.3</v>
      </c>
      <c r="C2180" s="82">
        <f t="shared" si="138"/>
        <v>1</v>
      </c>
      <c r="D2180" s="82">
        <f t="shared" si="139"/>
        <v>2</v>
      </c>
      <c r="E2180" s="82">
        <f t="shared" si="140"/>
        <v>2</v>
      </c>
      <c r="F2180" s="82" t="str">
        <f t="shared" si="137"/>
        <v>ww</v>
      </c>
      <c r="G2180" s="82"/>
    </row>
    <row r="2181" spans="1:7" x14ac:dyDescent="0.25">
      <c r="A2181" s="1">
        <v>41629</v>
      </c>
      <c r="B2181" s="81">
        <v>0.1</v>
      </c>
      <c r="C2181" s="82">
        <f t="shared" si="138"/>
        <v>1</v>
      </c>
      <c r="D2181" s="82">
        <f t="shared" si="139"/>
        <v>2</v>
      </c>
      <c r="E2181" s="82">
        <f t="shared" si="140"/>
        <v>2</v>
      </c>
      <c r="F2181" s="82" t="str">
        <f t="shared" si="137"/>
        <v>ww</v>
      </c>
      <c r="G2181" s="82"/>
    </row>
    <row r="2182" spans="1:7" x14ac:dyDescent="0.25">
      <c r="A2182" s="1">
        <v>41630</v>
      </c>
      <c r="B2182" s="81">
        <v>5.7</v>
      </c>
      <c r="C2182" s="82">
        <f t="shared" si="138"/>
        <v>1</v>
      </c>
      <c r="D2182" s="82">
        <f t="shared" si="139"/>
        <v>2</v>
      </c>
      <c r="E2182" s="82">
        <f t="shared" si="140"/>
        <v>2</v>
      </c>
      <c r="F2182" s="82" t="str">
        <f t="shared" si="137"/>
        <v>ww</v>
      </c>
      <c r="G2182" s="82"/>
    </row>
    <row r="2183" spans="1:7" x14ac:dyDescent="0.25">
      <c r="A2183" s="1">
        <v>41631</v>
      </c>
      <c r="B2183" s="81">
        <v>0.8</v>
      </c>
      <c r="C2183" s="82">
        <f t="shared" si="138"/>
        <v>1</v>
      </c>
      <c r="D2183" s="82">
        <f t="shared" si="139"/>
        <v>2</v>
      </c>
      <c r="E2183" s="82">
        <f t="shared" si="140"/>
        <v>2</v>
      </c>
      <c r="F2183" s="82" t="str">
        <f t="shared" si="137"/>
        <v>ww</v>
      </c>
      <c r="G2183" s="82"/>
    </row>
    <row r="2184" spans="1:7" x14ac:dyDescent="0.25">
      <c r="A2184" s="1">
        <v>41632</v>
      </c>
      <c r="B2184" s="81">
        <v>9.6999999999999993</v>
      </c>
      <c r="C2184" s="82">
        <f t="shared" si="138"/>
        <v>1</v>
      </c>
      <c r="D2184" s="82">
        <f t="shared" si="139"/>
        <v>2</v>
      </c>
      <c r="E2184" s="82">
        <f t="shared" si="140"/>
        <v>2</v>
      </c>
      <c r="F2184" s="82" t="str">
        <f t="shared" si="137"/>
        <v>ww</v>
      </c>
      <c r="G2184" s="82"/>
    </row>
    <row r="2185" spans="1:7" x14ac:dyDescent="0.25">
      <c r="A2185" s="1">
        <v>41633</v>
      </c>
      <c r="B2185" s="81">
        <v>3.4</v>
      </c>
      <c r="C2185" s="82">
        <f t="shared" si="138"/>
        <v>1</v>
      </c>
      <c r="D2185" s="82">
        <f t="shared" si="139"/>
        <v>2</v>
      </c>
      <c r="E2185" s="82">
        <f t="shared" si="140"/>
        <v>2</v>
      </c>
      <c r="F2185" s="82" t="str">
        <f t="shared" si="137"/>
        <v>ww</v>
      </c>
      <c r="G2185" s="82"/>
    </row>
    <row r="2186" spans="1:7" x14ac:dyDescent="0.25">
      <c r="A2186" s="1">
        <v>41634</v>
      </c>
      <c r="B2186" s="81">
        <v>0</v>
      </c>
      <c r="C2186" s="82">
        <f t="shared" si="138"/>
        <v>0</v>
      </c>
      <c r="D2186" s="82">
        <f t="shared" si="139"/>
        <v>1</v>
      </c>
      <c r="E2186" s="82">
        <f t="shared" si="140"/>
        <v>1</v>
      </c>
      <c r="F2186" s="82" t="str">
        <f t="shared" si="137"/>
        <v>wd</v>
      </c>
      <c r="G2186" s="82"/>
    </row>
    <row r="2187" spans="1:7" x14ac:dyDescent="0.25">
      <c r="A2187" s="1">
        <v>41635</v>
      </c>
      <c r="B2187" s="81">
        <v>3.3</v>
      </c>
      <c r="C2187" s="82">
        <f t="shared" si="138"/>
        <v>1</v>
      </c>
      <c r="D2187" s="82">
        <f t="shared" si="139"/>
        <v>1</v>
      </c>
      <c r="E2187" s="82">
        <f t="shared" si="140"/>
        <v>-1</v>
      </c>
      <c r="F2187" s="82" t="str">
        <f t="shared" si="137"/>
        <v>dw</v>
      </c>
      <c r="G2187" s="82"/>
    </row>
    <row r="2188" spans="1:7" x14ac:dyDescent="0.25">
      <c r="A2188" s="1">
        <v>41636</v>
      </c>
      <c r="B2188" s="81">
        <v>2.7</v>
      </c>
      <c r="C2188" s="82">
        <f t="shared" si="138"/>
        <v>1</v>
      </c>
      <c r="D2188" s="82">
        <f t="shared" si="139"/>
        <v>2</v>
      </c>
      <c r="E2188" s="82">
        <f t="shared" si="140"/>
        <v>2</v>
      </c>
      <c r="F2188" s="82" t="str">
        <f t="shared" si="137"/>
        <v>ww</v>
      </c>
      <c r="G2188" s="82"/>
    </row>
    <row r="2189" spans="1:7" x14ac:dyDescent="0.25">
      <c r="A2189" s="1">
        <v>41637</v>
      </c>
      <c r="B2189" s="81">
        <v>0</v>
      </c>
      <c r="C2189" s="82">
        <f t="shared" si="138"/>
        <v>0</v>
      </c>
      <c r="D2189" s="82">
        <f t="shared" si="139"/>
        <v>1</v>
      </c>
      <c r="E2189" s="82">
        <f t="shared" si="140"/>
        <v>1</v>
      </c>
      <c r="F2189" s="82" t="str">
        <f t="shared" si="137"/>
        <v>wd</v>
      </c>
      <c r="G2189" s="82"/>
    </row>
    <row r="2190" spans="1:7" x14ac:dyDescent="0.25">
      <c r="A2190" s="1">
        <v>41638</v>
      </c>
      <c r="B2190" s="81">
        <v>0.1</v>
      </c>
      <c r="C2190" s="82">
        <f t="shared" si="138"/>
        <v>1</v>
      </c>
      <c r="D2190" s="82">
        <f t="shared" si="139"/>
        <v>1</v>
      </c>
      <c r="E2190" s="82">
        <f t="shared" si="140"/>
        <v>-1</v>
      </c>
      <c r="F2190" s="82" t="str">
        <f t="shared" si="137"/>
        <v>dw</v>
      </c>
      <c r="G2190" s="82"/>
    </row>
    <row r="2191" spans="1:7" x14ac:dyDescent="0.25">
      <c r="A2191" s="1">
        <v>41639</v>
      </c>
      <c r="B2191" s="81">
        <v>1.9</v>
      </c>
      <c r="C2191" s="82">
        <f t="shared" si="138"/>
        <v>1</v>
      </c>
      <c r="D2191" s="82">
        <f t="shared" si="139"/>
        <v>2</v>
      </c>
      <c r="E2191" s="82">
        <f t="shared" si="140"/>
        <v>2</v>
      </c>
      <c r="F2191" s="82" t="str">
        <f t="shared" si="137"/>
        <v>ww</v>
      </c>
      <c r="G2191" s="82"/>
    </row>
    <row r="2192" spans="1:7" x14ac:dyDescent="0.25">
      <c r="A2192" s="1">
        <v>41640</v>
      </c>
      <c r="B2192" s="81">
        <v>0.2</v>
      </c>
      <c r="C2192" s="82">
        <f t="shared" si="138"/>
        <v>1</v>
      </c>
      <c r="D2192" s="82">
        <f t="shared" si="139"/>
        <v>2</v>
      </c>
      <c r="E2192" s="82">
        <f t="shared" si="140"/>
        <v>2</v>
      </c>
      <c r="F2192" s="82" t="str">
        <f t="shared" si="137"/>
        <v>ww</v>
      </c>
      <c r="G2192" s="82"/>
    </row>
    <row r="2193" spans="1:7" x14ac:dyDescent="0.25">
      <c r="A2193" s="1">
        <v>41641</v>
      </c>
      <c r="B2193" s="81">
        <v>5.0999999999999996</v>
      </c>
      <c r="C2193" s="82">
        <f t="shared" si="138"/>
        <v>1</v>
      </c>
      <c r="D2193" s="82">
        <f t="shared" si="139"/>
        <v>2</v>
      </c>
      <c r="E2193" s="82">
        <f t="shared" si="140"/>
        <v>2</v>
      </c>
      <c r="F2193" s="82" t="str">
        <f t="shared" si="137"/>
        <v>ww</v>
      </c>
      <c r="G2193" s="82"/>
    </row>
    <row r="2194" spans="1:7" x14ac:dyDescent="0.25">
      <c r="A2194" s="1">
        <v>41642</v>
      </c>
      <c r="B2194" s="81">
        <v>3.7</v>
      </c>
      <c r="C2194" s="82">
        <f t="shared" si="138"/>
        <v>1</v>
      </c>
      <c r="D2194" s="82">
        <f t="shared" si="139"/>
        <v>2</v>
      </c>
      <c r="E2194" s="82">
        <f t="shared" si="140"/>
        <v>2</v>
      </c>
      <c r="F2194" s="82" t="str">
        <f t="shared" si="137"/>
        <v>ww</v>
      </c>
      <c r="G2194" s="82"/>
    </row>
    <row r="2195" spans="1:7" x14ac:dyDescent="0.25">
      <c r="A2195" s="1">
        <v>41643</v>
      </c>
      <c r="B2195" s="81">
        <v>0.5</v>
      </c>
      <c r="C2195" s="82">
        <f t="shared" si="138"/>
        <v>1</v>
      </c>
      <c r="D2195" s="82">
        <f t="shared" si="139"/>
        <v>2</v>
      </c>
      <c r="E2195" s="82">
        <f t="shared" si="140"/>
        <v>2</v>
      </c>
      <c r="F2195" s="82" t="str">
        <f t="shared" si="137"/>
        <v>ww</v>
      </c>
      <c r="G2195" s="82"/>
    </row>
    <row r="2196" spans="1:7" x14ac:dyDescent="0.25">
      <c r="A2196" s="1">
        <v>41644</v>
      </c>
      <c r="B2196" s="81">
        <v>0</v>
      </c>
      <c r="C2196" s="82">
        <f t="shared" si="138"/>
        <v>0</v>
      </c>
      <c r="D2196" s="82">
        <f t="shared" si="139"/>
        <v>1</v>
      </c>
      <c r="E2196" s="82">
        <f t="shared" si="140"/>
        <v>1</v>
      </c>
      <c r="F2196" s="82" t="str">
        <f t="shared" si="137"/>
        <v>wd</v>
      </c>
      <c r="G2196" s="82"/>
    </row>
    <row r="2197" spans="1:7" x14ac:dyDescent="0.25">
      <c r="A2197" s="1">
        <v>41645</v>
      </c>
      <c r="B2197" s="81">
        <v>7.4</v>
      </c>
      <c r="C2197" s="82">
        <f t="shared" si="138"/>
        <v>1</v>
      </c>
      <c r="D2197" s="82">
        <f t="shared" si="139"/>
        <v>1</v>
      </c>
      <c r="E2197" s="82">
        <f t="shared" si="140"/>
        <v>-1</v>
      </c>
      <c r="F2197" s="82" t="str">
        <f t="shared" si="137"/>
        <v>dw</v>
      </c>
      <c r="G2197" s="82"/>
    </row>
    <row r="2198" spans="1:7" x14ac:dyDescent="0.25">
      <c r="A2198" s="1">
        <v>41646</v>
      </c>
      <c r="B2198" s="81">
        <v>1.7</v>
      </c>
      <c r="C2198" s="82">
        <f t="shared" si="138"/>
        <v>1</v>
      </c>
      <c r="D2198" s="82">
        <f t="shared" si="139"/>
        <v>2</v>
      </c>
      <c r="E2198" s="82">
        <f t="shared" si="140"/>
        <v>2</v>
      </c>
      <c r="F2198" s="82" t="str">
        <f t="shared" si="137"/>
        <v>ww</v>
      </c>
      <c r="G2198" s="82"/>
    </row>
    <row r="2199" spans="1:7" x14ac:dyDescent="0.25">
      <c r="A2199" s="1">
        <v>41647</v>
      </c>
      <c r="B2199" s="81">
        <v>0.89999999999999991</v>
      </c>
      <c r="C2199" s="82">
        <f t="shared" si="138"/>
        <v>1</v>
      </c>
      <c r="D2199" s="82">
        <f t="shared" si="139"/>
        <v>2</v>
      </c>
      <c r="E2199" s="82">
        <f t="shared" si="140"/>
        <v>2</v>
      </c>
      <c r="F2199" s="82" t="str">
        <f t="shared" si="137"/>
        <v>ww</v>
      </c>
      <c r="G2199" s="82"/>
    </row>
    <row r="2200" spans="1:7" x14ac:dyDescent="0.25">
      <c r="A2200" s="1">
        <v>41648</v>
      </c>
      <c r="B2200" s="81">
        <v>8.5</v>
      </c>
      <c r="C2200" s="82">
        <f t="shared" si="138"/>
        <v>1</v>
      </c>
      <c r="D2200" s="82">
        <f t="shared" si="139"/>
        <v>2</v>
      </c>
      <c r="E2200" s="82">
        <f t="shared" si="140"/>
        <v>2</v>
      </c>
      <c r="F2200" s="82" t="str">
        <f t="shared" si="137"/>
        <v>ww</v>
      </c>
      <c r="G2200" s="82"/>
    </row>
    <row r="2201" spans="1:7" x14ac:dyDescent="0.25">
      <c r="A2201" s="1">
        <v>41649</v>
      </c>
      <c r="B2201" s="81">
        <v>0.1</v>
      </c>
      <c r="C2201" s="82">
        <f t="shared" si="138"/>
        <v>1</v>
      </c>
      <c r="D2201" s="82">
        <f t="shared" si="139"/>
        <v>2</v>
      </c>
      <c r="E2201" s="82">
        <f t="shared" si="140"/>
        <v>2</v>
      </c>
      <c r="F2201" s="82" t="str">
        <f t="shared" si="137"/>
        <v>ww</v>
      </c>
      <c r="G2201" s="82"/>
    </row>
    <row r="2202" spans="1:7" x14ac:dyDescent="0.25">
      <c r="A2202" s="1">
        <v>41650</v>
      </c>
      <c r="B2202" s="81">
        <v>0.30000000000000004</v>
      </c>
      <c r="C2202" s="82">
        <f t="shared" si="138"/>
        <v>1</v>
      </c>
      <c r="D2202" s="82">
        <f t="shared" si="139"/>
        <v>2</v>
      </c>
      <c r="E2202" s="82">
        <f t="shared" si="140"/>
        <v>2</v>
      </c>
      <c r="F2202" s="82" t="str">
        <f t="shared" si="137"/>
        <v>ww</v>
      </c>
      <c r="G2202" s="82"/>
    </row>
    <row r="2203" spans="1:7" x14ac:dyDescent="0.25">
      <c r="A2203" s="1">
        <v>41651</v>
      </c>
      <c r="B2203" s="81">
        <v>0</v>
      </c>
      <c r="C2203" s="82">
        <f t="shared" si="138"/>
        <v>0</v>
      </c>
      <c r="D2203" s="82">
        <f t="shared" si="139"/>
        <v>1</v>
      </c>
      <c r="E2203" s="82">
        <f t="shared" si="140"/>
        <v>1</v>
      </c>
      <c r="F2203" s="82" t="str">
        <f t="shared" si="137"/>
        <v>wd</v>
      </c>
      <c r="G2203" s="82"/>
    </row>
    <row r="2204" spans="1:7" x14ac:dyDescent="0.25">
      <c r="A2204" s="1">
        <v>41652</v>
      </c>
      <c r="B2204" s="81">
        <v>1.8</v>
      </c>
      <c r="C2204" s="82">
        <f t="shared" si="138"/>
        <v>1</v>
      </c>
      <c r="D2204" s="82">
        <f t="shared" si="139"/>
        <v>1</v>
      </c>
      <c r="E2204" s="82">
        <f t="shared" si="140"/>
        <v>-1</v>
      </c>
      <c r="F2204" s="82" t="str">
        <f t="shared" si="137"/>
        <v>dw</v>
      </c>
      <c r="G2204" s="82"/>
    </row>
    <row r="2205" spans="1:7" x14ac:dyDescent="0.25">
      <c r="A2205" s="1">
        <v>41653</v>
      </c>
      <c r="B2205" s="81">
        <v>1.7999999999999998</v>
      </c>
      <c r="C2205" s="82">
        <f t="shared" si="138"/>
        <v>1</v>
      </c>
      <c r="D2205" s="82">
        <f t="shared" si="139"/>
        <v>2</v>
      </c>
      <c r="E2205" s="82">
        <f t="shared" si="140"/>
        <v>2</v>
      </c>
      <c r="F2205" s="82" t="str">
        <f t="shared" si="137"/>
        <v>ww</v>
      </c>
      <c r="G2205" s="82"/>
    </row>
    <row r="2206" spans="1:7" x14ac:dyDescent="0.25">
      <c r="A2206" s="1">
        <v>41654</v>
      </c>
      <c r="B2206" s="81">
        <v>7.1</v>
      </c>
      <c r="C2206" s="82">
        <f t="shared" si="138"/>
        <v>1</v>
      </c>
      <c r="D2206" s="82">
        <f t="shared" si="139"/>
        <v>2</v>
      </c>
      <c r="E2206" s="82">
        <f t="shared" si="140"/>
        <v>2</v>
      </c>
      <c r="F2206" s="82" t="str">
        <f t="shared" si="137"/>
        <v>ww</v>
      </c>
      <c r="G2206" s="82"/>
    </row>
    <row r="2207" spans="1:7" x14ac:dyDescent="0.25">
      <c r="A2207" s="1">
        <v>41655</v>
      </c>
      <c r="B2207" s="81">
        <v>1.1000000000000001</v>
      </c>
      <c r="C2207" s="82">
        <f t="shared" si="138"/>
        <v>1</v>
      </c>
      <c r="D2207" s="82">
        <f t="shared" si="139"/>
        <v>2</v>
      </c>
      <c r="E2207" s="82">
        <f t="shared" si="140"/>
        <v>2</v>
      </c>
      <c r="F2207" s="82" t="str">
        <f t="shared" si="137"/>
        <v>ww</v>
      </c>
      <c r="G2207" s="82"/>
    </row>
    <row r="2208" spans="1:7" x14ac:dyDescent="0.25">
      <c r="A2208" s="1">
        <v>41656</v>
      </c>
      <c r="B2208" s="81">
        <v>1</v>
      </c>
      <c r="C2208" s="82">
        <f t="shared" si="138"/>
        <v>1</v>
      </c>
      <c r="D2208" s="82">
        <f t="shared" si="139"/>
        <v>2</v>
      </c>
      <c r="E2208" s="82">
        <f t="shared" si="140"/>
        <v>2</v>
      </c>
      <c r="F2208" s="82" t="str">
        <f t="shared" si="137"/>
        <v>ww</v>
      </c>
      <c r="G2208" s="82"/>
    </row>
    <row r="2209" spans="1:7" x14ac:dyDescent="0.25">
      <c r="A2209" s="1">
        <v>41657</v>
      </c>
      <c r="B2209" s="81">
        <v>0.3</v>
      </c>
      <c r="C2209" s="82">
        <f t="shared" si="138"/>
        <v>1</v>
      </c>
      <c r="D2209" s="82">
        <f t="shared" si="139"/>
        <v>2</v>
      </c>
      <c r="E2209" s="82">
        <f t="shared" si="140"/>
        <v>2</v>
      </c>
      <c r="F2209" s="82" t="str">
        <f t="shared" si="137"/>
        <v>ww</v>
      </c>
      <c r="G2209" s="82"/>
    </row>
    <row r="2210" spans="1:7" x14ac:dyDescent="0.25">
      <c r="A2210" s="1">
        <v>41658</v>
      </c>
      <c r="B2210" s="81">
        <v>6</v>
      </c>
      <c r="C2210" s="82">
        <f t="shared" si="138"/>
        <v>1</v>
      </c>
      <c r="D2210" s="82">
        <f t="shared" si="139"/>
        <v>2</v>
      </c>
      <c r="E2210" s="82">
        <f t="shared" si="140"/>
        <v>2</v>
      </c>
      <c r="F2210" s="82" t="str">
        <f t="shared" si="137"/>
        <v>ww</v>
      </c>
      <c r="G2210" s="82"/>
    </row>
    <row r="2211" spans="1:7" x14ac:dyDescent="0.25">
      <c r="A2211" s="1">
        <v>41659</v>
      </c>
      <c r="B2211" s="81">
        <v>3.3</v>
      </c>
      <c r="C2211" s="82">
        <f t="shared" si="138"/>
        <v>1</v>
      </c>
      <c r="D2211" s="82">
        <f t="shared" si="139"/>
        <v>2</v>
      </c>
      <c r="E2211" s="82">
        <f t="shared" si="140"/>
        <v>2</v>
      </c>
      <c r="F2211" s="82" t="str">
        <f t="shared" si="137"/>
        <v>ww</v>
      </c>
      <c r="G2211" s="82"/>
    </row>
    <row r="2212" spans="1:7" x14ac:dyDescent="0.25">
      <c r="A2212" s="1">
        <v>41660</v>
      </c>
      <c r="B2212" s="81">
        <v>0.1</v>
      </c>
      <c r="C2212" s="82">
        <f t="shared" si="138"/>
        <v>1</v>
      </c>
      <c r="D2212" s="82">
        <f t="shared" si="139"/>
        <v>2</v>
      </c>
      <c r="E2212" s="82">
        <f t="shared" si="140"/>
        <v>2</v>
      </c>
      <c r="F2212" s="82" t="str">
        <f t="shared" si="137"/>
        <v>ww</v>
      </c>
      <c r="G2212" s="82"/>
    </row>
    <row r="2213" spans="1:7" x14ac:dyDescent="0.25">
      <c r="A2213" s="1">
        <v>41661</v>
      </c>
      <c r="B2213" s="81">
        <v>4.0999999999999996</v>
      </c>
      <c r="C2213" s="82">
        <f t="shared" si="138"/>
        <v>1</v>
      </c>
      <c r="D2213" s="82">
        <f t="shared" si="139"/>
        <v>2</v>
      </c>
      <c r="E2213" s="82">
        <f t="shared" si="140"/>
        <v>2</v>
      </c>
      <c r="F2213" s="82" t="str">
        <f t="shared" si="137"/>
        <v>ww</v>
      </c>
      <c r="G2213" s="82"/>
    </row>
    <row r="2214" spans="1:7" x14ac:dyDescent="0.25">
      <c r="A2214" s="1">
        <v>41662</v>
      </c>
      <c r="B2214" s="81">
        <v>1.4</v>
      </c>
      <c r="C2214" s="82">
        <f t="shared" si="138"/>
        <v>1</v>
      </c>
      <c r="D2214" s="82">
        <f t="shared" si="139"/>
        <v>2</v>
      </c>
      <c r="E2214" s="82">
        <f t="shared" si="140"/>
        <v>2</v>
      </c>
      <c r="F2214" s="82" t="str">
        <f t="shared" si="137"/>
        <v>ww</v>
      </c>
      <c r="G2214" s="82"/>
    </row>
    <row r="2215" spans="1:7" x14ac:dyDescent="0.25">
      <c r="A2215" s="1">
        <v>41663</v>
      </c>
      <c r="B2215" s="81">
        <v>0.1</v>
      </c>
      <c r="C2215" s="82">
        <f t="shared" si="138"/>
        <v>1</v>
      </c>
      <c r="D2215" s="82">
        <f t="shared" si="139"/>
        <v>2</v>
      </c>
      <c r="E2215" s="82">
        <f t="shared" si="140"/>
        <v>2</v>
      </c>
      <c r="F2215" s="82" t="str">
        <f t="shared" si="137"/>
        <v>ww</v>
      </c>
      <c r="G2215" s="82"/>
    </row>
    <row r="2216" spans="1:7" x14ac:dyDescent="0.25">
      <c r="A2216" s="1">
        <v>41664</v>
      </c>
      <c r="B2216" s="81">
        <v>6.1</v>
      </c>
      <c r="C2216" s="82">
        <f t="shared" si="138"/>
        <v>1</v>
      </c>
      <c r="D2216" s="82">
        <f t="shared" si="139"/>
        <v>2</v>
      </c>
      <c r="E2216" s="82">
        <f t="shared" si="140"/>
        <v>2</v>
      </c>
      <c r="F2216" s="82" t="str">
        <f t="shared" si="137"/>
        <v>ww</v>
      </c>
      <c r="G2216" s="82"/>
    </row>
    <row r="2217" spans="1:7" x14ac:dyDescent="0.25">
      <c r="A2217" s="1">
        <v>41665</v>
      </c>
      <c r="B2217" s="81">
        <v>2.5</v>
      </c>
      <c r="C2217" s="82">
        <f t="shared" si="138"/>
        <v>1</v>
      </c>
      <c r="D2217" s="82">
        <f t="shared" si="139"/>
        <v>2</v>
      </c>
      <c r="E2217" s="82">
        <f t="shared" si="140"/>
        <v>2</v>
      </c>
      <c r="F2217" s="82" t="str">
        <f t="shared" si="137"/>
        <v>ww</v>
      </c>
      <c r="G2217" s="82"/>
    </row>
    <row r="2218" spans="1:7" x14ac:dyDescent="0.25">
      <c r="A2218" s="1">
        <v>41666</v>
      </c>
      <c r="B2218" s="81">
        <v>3.9</v>
      </c>
      <c r="C2218" s="82">
        <f t="shared" si="138"/>
        <v>1</v>
      </c>
      <c r="D2218" s="82">
        <f t="shared" si="139"/>
        <v>2</v>
      </c>
      <c r="E2218" s="82">
        <f t="shared" si="140"/>
        <v>2</v>
      </c>
      <c r="F2218" s="82" t="str">
        <f t="shared" si="137"/>
        <v>ww</v>
      </c>
      <c r="G2218" s="82"/>
    </row>
    <row r="2219" spans="1:7" x14ac:dyDescent="0.25">
      <c r="A2219" s="1">
        <v>41667</v>
      </c>
      <c r="B2219" s="81">
        <v>0.5</v>
      </c>
      <c r="C2219" s="82">
        <f t="shared" si="138"/>
        <v>1</v>
      </c>
      <c r="D2219" s="82">
        <f t="shared" si="139"/>
        <v>2</v>
      </c>
      <c r="E2219" s="82">
        <f t="shared" si="140"/>
        <v>2</v>
      </c>
      <c r="F2219" s="82" t="str">
        <f t="shared" si="137"/>
        <v>ww</v>
      </c>
      <c r="G2219" s="82"/>
    </row>
    <row r="2220" spans="1:7" x14ac:dyDescent="0.25">
      <c r="A2220" s="1">
        <v>41668</v>
      </c>
      <c r="B2220" s="81">
        <v>9.8999999999999986</v>
      </c>
      <c r="C2220" s="82">
        <f t="shared" si="138"/>
        <v>1</v>
      </c>
      <c r="D2220" s="82">
        <f t="shared" si="139"/>
        <v>2</v>
      </c>
      <c r="E2220" s="82">
        <f t="shared" si="140"/>
        <v>2</v>
      </c>
      <c r="F2220" s="82" t="str">
        <f t="shared" si="137"/>
        <v>ww</v>
      </c>
      <c r="G2220" s="82"/>
    </row>
    <row r="2221" spans="1:7" x14ac:dyDescent="0.25">
      <c r="A2221" s="1">
        <v>41669</v>
      </c>
      <c r="B2221" s="81">
        <v>0.4</v>
      </c>
      <c r="C2221" s="82">
        <f t="shared" si="138"/>
        <v>1</v>
      </c>
      <c r="D2221" s="82">
        <f t="shared" si="139"/>
        <v>2</v>
      </c>
      <c r="E2221" s="82">
        <f t="shared" si="140"/>
        <v>2</v>
      </c>
      <c r="F2221" s="82" t="str">
        <f t="shared" si="137"/>
        <v>ww</v>
      </c>
      <c r="G2221" s="82"/>
    </row>
    <row r="2222" spans="1:7" x14ac:dyDescent="0.25">
      <c r="A2222" s="1">
        <v>41670</v>
      </c>
      <c r="B2222" s="81">
        <v>0.4</v>
      </c>
      <c r="C2222" s="82">
        <f t="shared" si="138"/>
        <v>1</v>
      </c>
      <c r="D2222" s="82">
        <f t="shared" si="139"/>
        <v>2</v>
      </c>
      <c r="E2222" s="82">
        <f t="shared" si="140"/>
        <v>2</v>
      </c>
      <c r="F2222" s="82" t="str">
        <f t="shared" si="137"/>
        <v>ww</v>
      </c>
      <c r="G2222" s="82"/>
    </row>
    <row r="2223" spans="1:7" x14ac:dyDescent="0.25">
      <c r="A2223" s="1">
        <v>41671</v>
      </c>
      <c r="B2223" s="81">
        <v>2.2999999999999998</v>
      </c>
      <c r="C2223" s="82">
        <f t="shared" si="138"/>
        <v>1</v>
      </c>
      <c r="D2223" s="82">
        <f t="shared" si="139"/>
        <v>2</v>
      </c>
      <c r="E2223" s="82">
        <f t="shared" si="140"/>
        <v>2</v>
      </c>
      <c r="F2223" s="82" t="str">
        <f t="shared" si="137"/>
        <v>ww</v>
      </c>
      <c r="G2223" s="82"/>
    </row>
    <row r="2224" spans="1:7" x14ac:dyDescent="0.25">
      <c r="A2224" s="1">
        <v>41672</v>
      </c>
      <c r="B2224" s="81">
        <v>2.2999999999999998</v>
      </c>
      <c r="C2224" s="82">
        <f t="shared" si="138"/>
        <v>1</v>
      </c>
      <c r="D2224" s="82">
        <f t="shared" si="139"/>
        <v>2</v>
      </c>
      <c r="E2224" s="82">
        <f t="shared" si="140"/>
        <v>2</v>
      </c>
      <c r="F2224" s="82" t="str">
        <f t="shared" si="137"/>
        <v>ww</v>
      </c>
      <c r="G2224" s="82"/>
    </row>
    <row r="2225" spans="1:7" x14ac:dyDescent="0.25">
      <c r="A2225" s="1">
        <v>41673</v>
      </c>
      <c r="B2225" s="81">
        <v>0</v>
      </c>
      <c r="C2225" s="82">
        <f t="shared" si="138"/>
        <v>0</v>
      </c>
      <c r="D2225" s="82">
        <f t="shared" si="139"/>
        <v>1</v>
      </c>
      <c r="E2225" s="82">
        <f t="shared" si="140"/>
        <v>1</v>
      </c>
      <c r="F2225" s="82" t="str">
        <f t="shared" si="137"/>
        <v>wd</v>
      </c>
      <c r="G2225" s="82"/>
    </row>
    <row r="2226" spans="1:7" x14ac:dyDescent="0.25">
      <c r="A2226" s="1">
        <v>41674</v>
      </c>
      <c r="B2226" s="81">
        <v>0.7</v>
      </c>
      <c r="C2226" s="82">
        <f t="shared" si="138"/>
        <v>1</v>
      </c>
      <c r="D2226" s="82">
        <f t="shared" si="139"/>
        <v>1</v>
      </c>
      <c r="E2226" s="82">
        <f t="shared" si="140"/>
        <v>-1</v>
      </c>
      <c r="F2226" s="82" t="str">
        <f t="shared" si="137"/>
        <v>dw</v>
      </c>
      <c r="G2226" s="82"/>
    </row>
    <row r="2227" spans="1:7" x14ac:dyDescent="0.25">
      <c r="A2227" s="1">
        <v>41675</v>
      </c>
      <c r="B2227" s="81">
        <v>3.5</v>
      </c>
      <c r="C2227" s="82">
        <f t="shared" si="138"/>
        <v>1</v>
      </c>
      <c r="D2227" s="82">
        <f t="shared" si="139"/>
        <v>2</v>
      </c>
      <c r="E2227" s="82">
        <f t="shared" si="140"/>
        <v>2</v>
      </c>
      <c r="F2227" s="82" t="str">
        <f t="shared" si="137"/>
        <v>ww</v>
      </c>
      <c r="G2227" s="82"/>
    </row>
    <row r="2228" spans="1:7" x14ac:dyDescent="0.25">
      <c r="A2228" s="1">
        <v>41676</v>
      </c>
      <c r="B2228" s="81">
        <v>3.8000000000000003</v>
      </c>
      <c r="C2228" s="82">
        <f t="shared" si="138"/>
        <v>1</v>
      </c>
      <c r="D2228" s="82">
        <f t="shared" si="139"/>
        <v>2</v>
      </c>
      <c r="E2228" s="82">
        <f t="shared" si="140"/>
        <v>2</v>
      </c>
      <c r="F2228" s="82" t="str">
        <f t="shared" si="137"/>
        <v>ww</v>
      </c>
      <c r="G2228" s="82"/>
    </row>
    <row r="2229" spans="1:7" x14ac:dyDescent="0.25">
      <c r="A2229" s="1">
        <v>41677</v>
      </c>
      <c r="B2229" s="81">
        <v>2.5</v>
      </c>
      <c r="C2229" s="82">
        <f t="shared" si="138"/>
        <v>1</v>
      </c>
      <c r="D2229" s="82">
        <f t="shared" si="139"/>
        <v>2</v>
      </c>
      <c r="E2229" s="82">
        <f t="shared" si="140"/>
        <v>2</v>
      </c>
      <c r="F2229" s="82" t="str">
        <f t="shared" si="137"/>
        <v>ww</v>
      </c>
      <c r="G2229" s="82"/>
    </row>
    <row r="2230" spans="1:7" x14ac:dyDescent="0.25">
      <c r="A2230" s="1">
        <v>41678</v>
      </c>
      <c r="B2230" s="81">
        <v>2.1</v>
      </c>
      <c r="C2230" s="82">
        <f t="shared" si="138"/>
        <v>1</v>
      </c>
      <c r="D2230" s="82">
        <f t="shared" si="139"/>
        <v>2</v>
      </c>
      <c r="E2230" s="82">
        <f t="shared" si="140"/>
        <v>2</v>
      </c>
      <c r="F2230" s="82" t="str">
        <f t="shared" si="137"/>
        <v>ww</v>
      </c>
      <c r="G2230" s="82"/>
    </row>
    <row r="2231" spans="1:7" x14ac:dyDescent="0.25">
      <c r="A2231" s="1">
        <v>41679</v>
      </c>
      <c r="B2231" s="81">
        <v>3.6</v>
      </c>
      <c r="C2231" s="82">
        <f t="shared" si="138"/>
        <v>1</v>
      </c>
      <c r="D2231" s="82">
        <f t="shared" si="139"/>
        <v>2</v>
      </c>
      <c r="E2231" s="82">
        <f t="shared" si="140"/>
        <v>2</v>
      </c>
      <c r="F2231" s="82" t="str">
        <f t="shared" si="137"/>
        <v>ww</v>
      </c>
      <c r="G2231" s="82"/>
    </row>
    <row r="2232" spans="1:7" x14ac:dyDescent="0.25">
      <c r="A2232" s="1">
        <v>41680</v>
      </c>
      <c r="B2232" s="81">
        <v>0.1</v>
      </c>
      <c r="C2232" s="82">
        <f t="shared" si="138"/>
        <v>1</v>
      </c>
      <c r="D2232" s="82">
        <f t="shared" si="139"/>
        <v>2</v>
      </c>
      <c r="E2232" s="82">
        <f t="shared" si="140"/>
        <v>2</v>
      </c>
      <c r="F2232" s="82" t="str">
        <f t="shared" si="137"/>
        <v>ww</v>
      </c>
      <c r="G2232" s="82"/>
    </row>
    <row r="2233" spans="1:7" x14ac:dyDescent="0.25">
      <c r="A2233" s="1">
        <v>41681</v>
      </c>
      <c r="B2233" s="81">
        <v>1.1000000000000001</v>
      </c>
      <c r="C2233" s="82">
        <f t="shared" si="138"/>
        <v>1</v>
      </c>
      <c r="D2233" s="82">
        <f t="shared" si="139"/>
        <v>2</v>
      </c>
      <c r="E2233" s="82">
        <f t="shared" si="140"/>
        <v>2</v>
      </c>
      <c r="F2233" s="82" t="str">
        <f t="shared" si="137"/>
        <v>ww</v>
      </c>
      <c r="G2233" s="82"/>
    </row>
    <row r="2234" spans="1:7" x14ac:dyDescent="0.25">
      <c r="A2234" s="1">
        <v>41682</v>
      </c>
      <c r="B2234" s="81">
        <v>0.4</v>
      </c>
      <c r="C2234" s="82">
        <f t="shared" si="138"/>
        <v>1</v>
      </c>
      <c r="D2234" s="82">
        <f t="shared" si="139"/>
        <v>2</v>
      </c>
      <c r="E2234" s="82">
        <f t="shared" si="140"/>
        <v>2</v>
      </c>
      <c r="F2234" s="82" t="str">
        <f t="shared" si="137"/>
        <v>ww</v>
      </c>
      <c r="G2234" s="82"/>
    </row>
    <row r="2235" spans="1:7" x14ac:dyDescent="0.25">
      <c r="A2235" s="1">
        <v>41683</v>
      </c>
      <c r="B2235" s="81">
        <v>8</v>
      </c>
      <c r="C2235" s="82">
        <f t="shared" si="138"/>
        <v>1</v>
      </c>
      <c r="D2235" s="82">
        <f t="shared" si="139"/>
        <v>2</v>
      </c>
      <c r="E2235" s="82">
        <f t="shared" si="140"/>
        <v>2</v>
      </c>
      <c r="F2235" s="82" t="str">
        <f t="shared" si="137"/>
        <v>ww</v>
      </c>
      <c r="G2235" s="82"/>
    </row>
    <row r="2236" spans="1:7" x14ac:dyDescent="0.25">
      <c r="A2236" s="1">
        <v>41684</v>
      </c>
      <c r="B2236" s="81">
        <v>0.1</v>
      </c>
      <c r="C2236" s="82">
        <f t="shared" si="138"/>
        <v>1</v>
      </c>
      <c r="D2236" s="82">
        <f t="shared" si="139"/>
        <v>2</v>
      </c>
      <c r="E2236" s="82">
        <f t="shared" si="140"/>
        <v>2</v>
      </c>
      <c r="F2236" s="82" t="str">
        <f t="shared" si="137"/>
        <v>ww</v>
      </c>
      <c r="G2236" s="82"/>
    </row>
    <row r="2237" spans="1:7" x14ac:dyDescent="0.25">
      <c r="A2237" s="1">
        <v>41685</v>
      </c>
      <c r="B2237" s="81">
        <v>13.9</v>
      </c>
      <c r="C2237" s="82">
        <f t="shared" si="138"/>
        <v>1</v>
      </c>
      <c r="D2237" s="82">
        <f t="shared" si="139"/>
        <v>2</v>
      </c>
      <c r="E2237" s="82">
        <f t="shared" si="140"/>
        <v>2</v>
      </c>
      <c r="F2237" s="82" t="str">
        <f t="shared" si="137"/>
        <v>ww</v>
      </c>
      <c r="G2237" s="82"/>
    </row>
    <row r="2238" spans="1:7" x14ac:dyDescent="0.25">
      <c r="A2238" s="1">
        <v>41686</v>
      </c>
      <c r="B2238" s="81">
        <v>5.3</v>
      </c>
      <c r="C2238" s="82">
        <f t="shared" si="138"/>
        <v>1</v>
      </c>
      <c r="D2238" s="82">
        <f t="shared" si="139"/>
        <v>2</v>
      </c>
      <c r="E2238" s="82">
        <f t="shared" si="140"/>
        <v>2</v>
      </c>
      <c r="F2238" s="82" t="str">
        <f t="shared" si="137"/>
        <v>ww</v>
      </c>
      <c r="G2238" s="82"/>
    </row>
    <row r="2239" spans="1:7" x14ac:dyDescent="0.25">
      <c r="A2239" s="1">
        <v>41687</v>
      </c>
      <c r="B2239" s="81">
        <v>0</v>
      </c>
      <c r="C2239" s="82">
        <f t="shared" si="138"/>
        <v>0</v>
      </c>
      <c r="D2239" s="82">
        <f t="shared" si="139"/>
        <v>1</v>
      </c>
      <c r="E2239" s="82">
        <f t="shared" si="140"/>
        <v>1</v>
      </c>
      <c r="F2239" s="82" t="str">
        <f t="shared" si="137"/>
        <v>wd</v>
      </c>
      <c r="G2239" s="82"/>
    </row>
    <row r="2240" spans="1:7" x14ac:dyDescent="0.25">
      <c r="A2240" s="1">
        <v>41688</v>
      </c>
      <c r="B2240" s="81">
        <v>0.30000000000000004</v>
      </c>
      <c r="C2240" s="82">
        <f t="shared" si="138"/>
        <v>1</v>
      </c>
      <c r="D2240" s="82">
        <f t="shared" si="139"/>
        <v>1</v>
      </c>
      <c r="E2240" s="82">
        <f t="shared" si="140"/>
        <v>-1</v>
      </c>
      <c r="F2240" s="82" t="str">
        <f t="shared" si="137"/>
        <v>dw</v>
      </c>
      <c r="G2240" s="82"/>
    </row>
    <row r="2241" spans="1:7" x14ac:dyDescent="0.25">
      <c r="A2241" s="1">
        <v>41689</v>
      </c>
      <c r="B2241" s="81">
        <v>2.4</v>
      </c>
      <c r="C2241" s="82">
        <f t="shared" si="138"/>
        <v>1</v>
      </c>
      <c r="D2241" s="82">
        <f t="shared" si="139"/>
        <v>2</v>
      </c>
      <c r="E2241" s="82">
        <f t="shared" si="140"/>
        <v>2</v>
      </c>
      <c r="F2241" s="82" t="str">
        <f t="shared" ref="F2241:F2304" si="141">VLOOKUP(E2241,codes,2,)</f>
        <v>ww</v>
      </c>
      <c r="G2241" s="82"/>
    </row>
    <row r="2242" spans="1:7" x14ac:dyDescent="0.25">
      <c r="A2242" s="1">
        <v>41690</v>
      </c>
      <c r="B2242" s="81">
        <v>1.9</v>
      </c>
      <c r="C2242" s="82">
        <f t="shared" si="138"/>
        <v>1</v>
      </c>
      <c r="D2242" s="82">
        <f t="shared" si="139"/>
        <v>2</v>
      </c>
      <c r="E2242" s="82">
        <f t="shared" si="140"/>
        <v>2</v>
      </c>
      <c r="F2242" s="82" t="str">
        <f t="shared" si="141"/>
        <v>ww</v>
      </c>
      <c r="G2242" s="82"/>
    </row>
    <row r="2243" spans="1:7" x14ac:dyDescent="0.25">
      <c r="A2243" s="1">
        <v>41691</v>
      </c>
      <c r="B2243" s="81">
        <v>0.1</v>
      </c>
      <c r="C2243" s="82">
        <f t="shared" ref="C2243:C2306" si="142">IF(B2243&gt;0,1,0)</f>
        <v>1</v>
      </c>
      <c r="D2243" s="82">
        <f t="shared" ref="D2243:D2306" si="143">SUM(C2242:C2243)</f>
        <v>2</v>
      </c>
      <c r="E2243" s="82">
        <f t="shared" ref="E2243:E2306" si="144">IF(D2243=1,IF(C2242=1,1,-1),D2243)</f>
        <v>2</v>
      </c>
      <c r="F2243" s="82" t="str">
        <f t="shared" si="141"/>
        <v>ww</v>
      </c>
      <c r="G2243" s="82"/>
    </row>
    <row r="2244" spans="1:7" x14ac:dyDescent="0.25">
      <c r="A2244" s="1">
        <v>41692</v>
      </c>
      <c r="B2244" s="81">
        <v>0</v>
      </c>
      <c r="C2244" s="82">
        <f t="shared" si="142"/>
        <v>0</v>
      </c>
      <c r="D2244" s="82">
        <f t="shared" si="143"/>
        <v>1</v>
      </c>
      <c r="E2244" s="82">
        <f t="shared" si="144"/>
        <v>1</v>
      </c>
      <c r="F2244" s="82" t="str">
        <f t="shared" si="141"/>
        <v>wd</v>
      </c>
      <c r="G2244" s="82"/>
    </row>
    <row r="2245" spans="1:7" x14ac:dyDescent="0.25">
      <c r="A2245" s="1">
        <v>41693</v>
      </c>
      <c r="B2245" s="81">
        <v>0</v>
      </c>
      <c r="C2245" s="82">
        <f t="shared" si="142"/>
        <v>0</v>
      </c>
      <c r="D2245" s="82">
        <f t="shared" si="143"/>
        <v>0</v>
      </c>
      <c r="E2245" s="82">
        <f t="shared" si="144"/>
        <v>0</v>
      </c>
      <c r="F2245" s="82" t="str">
        <f t="shared" si="141"/>
        <v>dd</v>
      </c>
      <c r="G2245" s="82"/>
    </row>
    <row r="2246" spans="1:7" x14ac:dyDescent="0.25">
      <c r="A2246" s="1">
        <v>41694</v>
      </c>
      <c r="B2246" s="81">
        <v>0.1</v>
      </c>
      <c r="C2246" s="82">
        <f t="shared" si="142"/>
        <v>1</v>
      </c>
      <c r="D2246" s="82">
        <f t="shared" si="143"/>
        <v>1</v>
      </c>
      <c r="E2246" s="82">
        <f t="shared" si="144"/>
        <v>-1</v>
      </c>
      <c r="F2246" s="82" t="str">
        <f t="shared" si="141"/>
        <v>dw</v>
      </c>
      <c r="G2246" s="82"/>
    </row>
    <row r="2247" spans="1:7" x14ac:dyDescent="0.25">
      <c r="A2247" s="1">
        <v>41695</v>
      </c>
      <c r="B2247" s="81">
        <v>0.3</v>
      </c>
      <c r="C2247" s="82">
        <f t="shared" si="142"/>
        <v>1</v>
      </c>
      <c r="D2247" s="82">
        <f t="shared" si="143"/>
        <v>2</v>
      </c>
      <c r="E2247" s="82">
        <f t="shared" si="144"/>
        <v>2</v>
      </c>
      <c r="F2247" s="82" t="str">
        <f t="shared" si="141"/>
        <v>ww</v>
      </c>
      <c r="G2247" s="82"/>
    </row>
    <row r="2248" spans="1:7" x14ac:dyDescent="0.25">
      <c r="A2248" s="1">
        <v>41696</v>
      </c>
      <c r="B2248" s="81">
        <v>0</v>
      </c>
      <c r="C2248" s="82">
        <f t="shared" si="142"/>
        <v>0</v>
      </c>
      <c r="D2248" s="82">
        <f t="shared" si="143"/>
        <v>1</v>
      </c>
      <c r="E2248" s="82">
        <f t="shared" si="144"/>
        <v>1</v>
      </c>
      <c r="F2248" s="82" t="str">
        <f t="shared" si="141"/>
        <v>wd</v>
      </c>
      <c r="G2248" s="82"/>
    </row>
    <row r="2249" spans="1:7" x14ac:dyDescent="0.25">
      <c r="A2249" s="1">
        <v>41697</v>
      </c>
      <c r="B2249" s="81">
        <v>2.1</v>
      </c>
      <c r="C2249" s="82">
        <f t="shared" si="142"/>
        <v>1</v>
      </c>
      <c r="D2249" s="82">
        <f t="shared" si="143"/>
        <v>1</v>
      </c>
      <c r="E2249" s="82">
        <f t="shared" si="144"/>
        <v>-1</v>
      </c>
      <c r="F2249" s="82" t="str">
        <f t="shared" si="141"/>
        <v>dw</v>
      </c>
      <c r="G2249" s="82"/>
    </row>
    <row r="2250" spans="1:7" x14ac:dyDescent="0.25">
      <c r="A2250" s="1">
        <v>41698</v>
      </c>
      <c r="B2250" s="81">
        <v>0</v>
      </c>
      <c r="C2250" s="82">
        <f t="shared" si="142"/>
        <v>0</v>
      </c>
      <c r="D2250" s="82">
        <f t="shared" si="143"/>
        <v>1</v>
      </c>
      <c r="E2250" s="82">
        <f t="shared" si="144"/>
        <v>1</v>
      </c>
      <c r="F2250" s="82" t="str">
        <f t="shared" si="141"/>
        <v>wd</v>
      </c>
      <c r="G2250" s="82"/>
    </row>
    <row r="2251" spans="1:7" x14ac:dyDescent="0.25">
      <c r="A2251" s="1">
        <v>41699</v>
      </c>
      <c r="B2251" s="81">
        <v>0.1</v>
      </c>
      <c r="C2251" s="82">
        <f t="shared" si="142"/>
        <v>1</v>
      </c>
      <c r="D2251" s="82">
        <f t="shared" si="143"/>
        <v>1</v>
      </c>
      <c r="E2251" s="82">
        <f t="shared" si="144"/>
        <v>-1</v>
      </c>
      <c r="F2251" s="82" t="str">
        <f t="shared" si="141"/>
        <v>dw</v>
      </c>
      <c r="G2251" s="82"/>
    </row>
    <row r="2252" spans="1:7" x14ac:dyDescent="0.25">
      <c r="A2252" s="1">
        <v>41700</v>
      </c>
      <c r="B2252" s="81">
        <v>0.9</v>
      </c>
      <c r="C2252" s="82">
        <f t="shared" si="142"/>
        <v>1</v>
      </c>
      <c r="D2252" s="82">
        <f t="shared" si="143"/>
        <v>2</v>
      </c>
      <c r="E2252" s="82">
        <f t="shared" si="144"/>
        <v>2</v>
      </c>
      <c r="F2252" s="82" t="str">
        <f t="shared" si="141"/>
        <v>ww</v>
      </c>
      <c r="G2252" s="82"/>
    </row>
    <row r="2253" spans="1:7" x14ac:dyDescent="0.25">
      <c r="A2253" s="1">
        <v>41701</v>
      </c>
      <c r="B2253" s="81">
        <v>1.5</v>
      </c>
      <c r="C2253" s="82">
        <f t="shared" si="142"/>
        <v>1</v>
      </c>
      <c r="D2253" s="82">
        <f t="shared" si="143"/>
        <v>2</v>
      </c>
      <c r="E2253" s="82">
        <f t="shared" si="144"/>
        <v>2</v>
      </c>
      <c r="F2253" s="82" t="str">
        <f t="shared" si="141"/>
        <v>ww</v>
      </c>
      <c r="G2253" s="82"/>
    </row>
    <row r="2254" spans="1:7" x14ac:dyDescent="0.25">
      <c r="A2254" s="1">
        <v>41702</v>
      </c>
      <c r="B2254" s="81">
        <v>0.1</v>
      </c>
      <c r="C2254" s="82">
        <f t="shared" si="142"/>
        <v>1</v>
      </c>
      <c r="D2254" s="82">
        <f t="shared" si="143"/>
        <v>2</v>
      </c>
      <c r="E2254" s="82">
        <f t="shared" si="144"/>
        <v>2</v>
      </c>
      <c r="F2254" s="82" t="str">
        <f t="shared" si="141"/>
        <v>ww</v>
      </c>
      <c r="G2254" s="82"/>
    </row>
    <row r="2255" spans="1:7" x14ac:dyDescent="0.25">
      <c r="A2255" s="1">
        <v>41703</v>
      </c>
      <c r="B2255" s="81">
        <v>0</v>
      </c>
      <c r="C2255" s="82">
        <f t="shared" si="142"/>
        <v>0</v>
      </c>
      <c r="D2255" s="82">
        <f t="shared" si="143"/>
        <v>1</v>
      </c>
      <c r="E2255" s="82">
        <f t="shared" si="144"/>
        <v>1</v>
      </c>
      <c r="F2255" s="82" t="str">
        <f t="shared" si="141"/>
        <v>wd</v>
      </c>
      <c r="G2255" s="82"/>
    </row>
    <row r="2256" spans="1:7" x14ac:dyDescent="0.25">
      <c r="A2256" s="1">
        <v>41704</v>
      </c>
      <c r="B2256" s="81">
        <v>0.1</v>
      </c>
      <c r="C2256" s="82">
        <f t="shared" si="142"/>
        <v>1</v>
      </c>
      <c r="D2256" s="82">
        <f t="shared" si="143"/>
        <v>1</v>
      </c>
      <c r="E2256" s="82">
        <f t="shared" si="144"/>
        <v>-1</v>
      </c>
      <c r="F2256" s="82" t="str">
        <f t="shared" si="141"/>
        <v>dw</v>
      </c>
      <c r="G2256" s="82"/>
    </row>
    <row r="2257" spans="1:7" x14ac:dyDescent="0.25">
      <c r="A2257" s="1">
        <v>41705</v>
      </c>
      <c r="B2257" s="81">
        <v>0.7</v>
      </c>
      <c r="C2257" s="82">
        <f t="shared" si="142"/>
        <v>1</v>
      </c>
      <c r="D2257" s="82">
        <f t="shared" si="143"/>
        <v>2</v>
      </c>
      <c r="E2257" s="82">
        <f t="shared" si="144"/>
        <v>2</v>
      </c>
      <c r="F2257" s="82" t="str">
        <f t="shared" si="141"/>
        <v>ww</v>
      </c>
      <c r="G2257" s="82"/>
    </row>
    <row r="2258" spans="1:7" x14ac:dyDescent="0.25">
      <c r="A2258" s="1">
        <v>41706</v>
      </c>
      <c r="B2258" s="81">
        <v>0.7</v>
      </c>
      <c r="C2258" s="82">
        <f t="shared" si="142"/>
        <v>1</v>
      </c>
      <c r="D2258" s="82">
        <f t="shared" si="143"/>
        <v>2</v>
      </c>
      <c r="E2258" s="82">
        <f t="shared" si="144"/>
        <v>2</v>
      </c>
      <c r="F2258" s="82" t="str">
        <f t="shared" si="141"/>
        <v>ww</v>
      </c>
      <c r="G2258" s="82"/>
    </row>
    <row r="2259" spans="1:7" x14ac:dyDescent="0.25">
      <c r="A2259" s="1">
        <v>41707</v>
      </c>
      <c r="B2259" s="81">
        <v>0</v>
      </c>
      <c r="C2259" s="82">
        <f t="shared" si="142"/>
        <v>0</v>
      </c>
      <c r="D2259" s="82">
        <f t="shared" si="143"/>
        <v>1</v>
      </c>
      <c r="E2259" s="82">
        <f t="shared" si="144"/>
        <v>1</v>
      </c>
      <c r="F2259" s="82" t="str">
        <f t="shared" si="141"/>
        <v>wd</v>
      </c>
      <c r="G2259" s="82"/>
    </row>
    <row r="2260" spans="1:7" x14ac:dyDescent="0.25">
      <c r="A2260" s="1">
        <v>41708</v>
      </c>
      <c r="B2260" s="81">
        <v>1.2999999999999998</v>
      </c>
      <c r="C2260" s="82">
        <f t="shared" si="142"/>
        <v>1</v>
      </c>
      <c r="D2260" s="82">
        <f t="shared" si="143"/>
        <v>1</v>
      </c>
      <c r="E2260" s="82">
        <f t="shared" si="144"/>
        <v>-1</v>
      </c>
      <c r="F2260" s="82" t="str">
        <f t="shared" si="141"/>
        <v>dw</v>
      </c>
      <c r="G2260" s="82"/>
    </row>
    <row r="2261" spans="1:7" x14ac:dyDescent="0.25">
      <c r="A2261" s="1">
        <v>41709</v>
      </c>
      <c r="B2261" s="81">
        <v>0.1</v>
      </c>
      <c r="C2261" s="82">
        <f t="shared" si="142"/>
        <v>1</v>
      </c>
      <c r="D2261" s="82">
        <f t="shared" si="143"/>
        <v>2</v>
      </c>
      <c r="E2261" s="82">
        <f t="shared" si="144"/>
        <v>2</v>
      </c>
      <c r="F2261" s="82" t="str">
        <f t="shared" si="141"/>
        <v>ww</v>
      </c>
      <c r="G2261" s="82"/>
    </row>
    <row r="2262" spans="1:7" x14ac:dyDescent="0.25">
      <c r="A2262" s="1">
        <v>41710</v>
      </c>
      <c r="B2262" s="81">
        <v>0.2</v>
      </c>
      <c r="C2262" s="82">
        <f t="shared" si="142"/>
        <v>1</v>
      </c>
      <c r="D2262" s="82">
        <f t="shared" si="143"/>
        <v>2</v>
      </c>
      <c r="E2262" s="82">
        <f t="shared" si="144"/>
        <v>2</v>
      </c>
      <c r="F2262" s="82" t="str">
        <f t="shared" si="141"/>
        <v>ww</v>
      </c>
      <c r="G2262" s="82"/>
    </row>
    <row r="2263" spans="1:7" x14ac:dyDescent="0.25">
      <c r="A2263" s="1">
        <v>41711</v>
      </c>
      <c r="B2263" s="81">
        <v>0</v>
      </c>
      <c r="C2263" s="82">
        <f t="shared" si="142"/>
        <v>0</v>
      </c>
      <c r="D2263" s="82">
        <f t="shared" si="143"/>
        <v>1</v>
      </c>
      <c r="E2263" s="82">
        <f t="shared" si="144"/>
        <v>1</v>
      </c>
      <c r="F2263" s="82" t="str">
        <f t="shared" si="141"/>
        <v>wd</v>
      </c>
      <c r="G2263" s="82"/>
    </row>
    <row r="2264" spans="1:7" x14ac:dyDescent="0.25">
      <c r="A2264" s="1">
        <v>41712</v>
      </c>
      <c r="B2264" s="81">
        <v>0</v>
      </c>
      <c r="C2264" s="82">
        <f t="shared" si="142"/>
        <v>0</v>
      </c>
      <c r="D2264" s="82">
        <f t="shared" si="143"/>
        <v>0</v>
      </c>
      <c r="E2264" s="82">
        <f t="shared" si="144"/>
        <v>0</v>
      </c>
      <c r="F2264" s="82" t="str">
        <f t="shared" si="141"/>
        <v>dd</v>
      </c>
      <c r="G2264" s="82"/>
    </row>
    <row r="2265" spans="1:7" x14ac:dyDescent="0.25">
      <c r="A2265" s="1">
        <v>41713</v>
      </c>
      <c r="B2265" s="81">
        <v>0.1</v>
      </c>
      <c r="C2265" s="82">
        <f t="shared" si="142"/>
        <v>1</v>
      </c>
      <c r="D2265" s="82">
        <f t="shared" si="143"/>
        <v>1</v>
      </c>
      <c r="E2265" s="82">
        <f t="shared" si="144"/>
        <v>-1</v>
      </c>
      <c r="F2265" s="82" t="str">
        <f t="shared" si="141"/>
        <v>dw</v>
      </c>
      <c r="G2265" s="82"/>
    </row>
    <row r="2266" spans="1:7" x14ac:dyDescent="0.25">
      <c r="A2266" s="1">
        <v>41714</v>
      </c>
      <c r="B2266" s="81">
        <v>0</v>
      </c>
      <c r="C2266" s="82">
        <f t="shared" si="142"/>
        <v>0</v>
      </c>
      <c r="D2266" s="82">
        <f t="shared" si="143"/>
        <v>1</v>
      </c>
      <c r="E2266" s="82">
        <f t="shared" si="144"/>
        <v>1</v>
      </c>
      <c r="F2266" s="82" t="str">
        <f t="shared" si="141"/>
        <v>wd</v>
      </c>
      <c r="G2266" s="82"/>
    </row>
    <row r="2267" spans="1:7" x14ac:dyDescent="0.25">
      <c r="A2267" s="1">
        <v>41715</v>
      </c>
      <c r="B2267" s="81">
        <v>0</v>
      </c>
      <c r="C2267" s="82">
        <f t="shared" si="142"/>
        <v>0</v>
      </c>
      <c r="D2267" s="82">
        <f t="shared" si="143"/>
        <v>0</v>
      </c>
      <c r="E2267" s="82">
        <f t="shared" si="144"/>
        <v>0</v>
      </c>
      <c r="F2267" s="82" t="str">
        <f t="shared" si="141"/>
        <v>dd</v>
      </c>
      <c r="G2267" s="82"/>
    </row>
    <row r="2268" spans="1:7" x14ac:dyDescent="0.25">
      <c r="A2268" s="1">
        <v>41716</v>
      </c>
      <c r="B2268" s="81">
        <v>0.5</v>
      </c>
      <c r="C2268" s="82">
        <f t="shared" si="142"/>
        <v>1</v>
      </c>
      <c r="D2268" s="82">
        <f t="shared" si="143"/>
        <v>1</v>
      </c>
      <c r="E2268" s="82">
        <f t="shared" si="144"/>
        <v>-1</v>
      </c>
      <c r="F2268" s="82" t="str">
        <f t="shared" si="141"/>
        <v>dw</v>
      </c>
      <c r="G2268" s="82"/>
    </row>
    <row r="2269" spans="1:7" x14ac:dyDescent="0.25">
      <c r="A2269" s="1">
        <v>41717</v>
      </c>
      <c r="B2269" s="81">
        <v>0.2</v>
      </c>
      <c r="C2269" s="82">
        <f t="shared" si="142"/>
        <v>1</v>
      </c>
      <c r="D2269" s="82">
        <f t="shared" si="143"/>
        <v>2</v>
      </c>
      <c r="E2269" s="82">
        <f t="shared" si="144"/>
        <v>2</v>
      </c>
      <c r="F2269" s="82" t="str">
        <f t="shared" si="141"/>
        <v>ww</v>
      </c>
      <c r="G2269" s="82"/>
    </row>
    <row r="2270" spans="1:7" x14ac:dyDescent="0.25">
      <c r="A2270" s="1">
        <v>41718</v>
      </c>
      <c r="B2270" s="81">
        <v>0</v>
      </c>
      <c r="C2270" s="82">
        <f t="shared" si="142"/>
        <v>0</v>
      </c>
      <c r="D2270" s="82">
        <f t="shared" si="143"/>
        <v>1</v>
      </c>
      <c r="E2270" s="82">
        <f t="shared" si="144"/>
        <v>1</v>
      </c>
      <c r="F2270" s="82" t="str">
        <f t="shared" si="141"/>
        <v>wd</v>
      </c>
      <c r="G2270" s="82"/>
    </row>
    <row r="2271" spans="1:7" x14ac:dyDescent="0.25">
      <c r="A2271" s="1">
        <v>41719</v>
      </c>
      <c r="B2271" s="81">
        <v>0.7</v>
      </c>
      <c r="C2271" s="82">
        <f t="shared" si="142"/>
        <v>1</v>
      </c>
      <c r="D2271" s="82">
        <f t="shared" si="143"/>
        <v>1</v>
      </c>
      <c r="E2271" s="82">
        <f t="shared" si="144"/>
        <v>-1</v>
      </c>
      <c r="F2271" s="82" t="str">
        <f t="shared" si="141"/>
        <v>dw</v>
      </c>
      <c r="G2271" s="82"/>
    </row>
    <row r="2272" spans="1:7" x14ac:dyDescent="0.25">
      <c r="A2272" s="1">
        <v>41720</v>
      </c>
      <c r="B2272" s="81">
        <v>0.30000000000000004</v>
      </c>
      <c r="C2272" s="82">
        <f t="shared" si="142"/>
        <v>1</v>
      </c>
      <c r="D2272" s="82">
        <f t="shared" si="143"/>
        <v>2</v>
      </c>
      <c r="E2272" s="82">
        <f t="shared" si="144"/>
        <v>2</v>
      </c>
      <c r="F2272" s="82" t="str">
        <f t="shared" si="141"/>
        <v>ww</v>
      </c>
      <c r="G2272" s="82"/>
    </row>
    <row r="2273" spans="1:7" x14ac:dyDescent="0.25">
      <c r="A2273" s="1">
        <v>41721</v>
      </c>
      <c r="B2273" s="81">
        <v>0</v>
      </c>
      <c r="C2273" s="82">
        <f t="shared" si="142"/>
        <v>0</v>
      </c>
      <c r="D2273" s="82">
        <f t="shared" si="143"/>
        <v>1</v>
      </c>
      <c r="E2273" s="82">
        <f t="shared" si="144"/>
        <v>1</v>
      </c>
      <c r="F2273" s="82" t="str">
        <f t="shared" si="141"/>
        <v>wd</v>
      </c>
      <c r="G2273" s="82"/>
    </row>
    <row r="2274" spans="1:7" x14ac:dyDescent="0.25">
      <c r="A2274" s="1">
        <v>41722</v>
      </c>
      <c r="B2274" s="81">
        <v>0</v>
      </c>
      <c r="C2274" s="82">
        <f t="shared" si="142"/>
        <v>0</v>
      </c>
      <c r="D2274" s="82">
        <f t="shared" si="143"/>
        <v>0</v>
      </c>
      <c r="E2274" s="82">
        <f t="shared" si="144"/>
        <v>0</v>
      </c>
      <c r="F2274" s="82" t="str">
        <f t="shared" si="141"/>
        <v>dd</v>
      </c>
      <c r="G2274" s="82"/>
    </row>
    <row r="2275" spans="1:7" x14ac:dyDescent="0.25">
      <c r="A2275" s="1">
        <v>41723</v>
      </c>
      <c r="B2275" s="81">
        <v>0</v>
      </c>
      <c r="C2275" s="82">
        <f t="shared" si="142"/>
        <v>0</v>
      </c>
      <c r="D2275" s="82">
        <f t="shared" si="143"/>
        <v>0</v>
      </c>
      <c r="E2275" s="82">
        <f t="shared" si="144"/>
        <v>0</v>
      </c>
      <c r="F2275" s="82" t="str">
        <f t="shared" si="141"/>
        <v>dd</v>
      </c>
      <c r="G2275" s="82"/>
    </row>
    <row r="2276" spans="1:7" x14ac:dyDescent="0.25">
      <c r="A2276" s="1">
        <v>41724</v>
      </c>
      <c r="B2276" s="81">
        <v>1.1000000000000001</v>
      </c>
      <c r="C2276" s="82">
        <f t="shared" si="142"/>
        <v>1</v>
      </c>
      <c r="D2276" s="82">
        <f t="shared" si="143"/>
        <v>1</v>
      </c>
      <c r="E2276" s="82">
        <f t="shared" si="144"/>
        <v>-1</v>
      </c>
      <c r="F2276" s="82" t="str">
        <f t="shared" si="141"/>
        <v>dw</v>
      </c>
      <c r="G2276" s="82"/>
    </row>
    <row r="2277" spans="1:7" x14ac:dyDescent="0.25">
      <c r="A2277" s="1">
        <v>41725</v>
      </c>
      <c r="B2277" s="81">
        <v>3.3</v>
      </c>
      <c r="C2277" s="82">
        <f t="shared" si="142"/>
        <v>1</v>
      </c>
      <c r="D2277" s="82">
        <f t="shared" si="143"/>
        <v>2</v>
      </c>
      <c r="E2277" s="82">
        <f t="shared" si="144"/>
        <v>2</v>
      </c>
      <c r="F2277" s="82" t="str">
        <f t="shared" si="141"/>
        <v>ww</v>
      </c>
      <c r="G2277" s="82"/>
    </row>
    <row r="2278" spans="1:7" x14ac:dyDescent="0.25">
      <c r="A2278" s="1">
        <v>41726</v>
      </c>
      <c r="B2278" s="81">
        <v>6.5</v>
      </c>
      <c r="C2278" s="82">
        <f t="shared" si="142"/>
        <v>1</v>
      </c>
      <c r="D2278" s="82">
        <f t="shared" si="143"/>
        <v>2</v>
      </c>
      <c r="E2278" s="82">
        <f t="shared" si="144"/>
        <v>2</v>
      </c>
      <c r="F2278" s="82" t="str">
        <f t="shared" si="141"/>
        <v>ww</v>
      </c>
      <c r="G2278" s="82"/>
    </row>
    <row r="2279" spans="1:7" x14ac:dyDescent="0.25">
      <c r="A2279" s="1">
        <v>41727</v>
      </c>
      <c r="B2279" s="81">
        <v>5.8</v>
      </c>
      <c r="C2279" s="82">
        <f t="shared" si="142"/>
        <v>1</v>
      </c>
      <c r="D2279" s="82">
        <f t="shared" si="143"/>
        <v>2</v>
      </c>
      <c r="E2279" s="82">
        <f t="shared" si="144"/>
        <v>2</v>
      </c>
      <c r="F2279" s="82" t="str">
        <f t="shared" si="141"/>
        <v>ww</v>
      </c>
      <c r="G2279" s="82"/>
    </row>
    <row r="2280" spans="1:7" x14ac:dyDescent="0.25">
      <c r="A2280" s="1">
        <v>41728</v>
      </c>
      <c r="B2280" s="81">
        <v>0.2</v>
      </c>
      <c r="C2280" s="82">
        <f t="shared" si="142"/>
        <v>1</v>
      </c>
      <c r="D2280" s="82">
        <f t="shared" si="143"/>
        <v>2</v>
      </c>
      <c r="E2280" s="82">
        <f t="shared" si="144"/>
        <v>2</v>
      </c>
      <c r="F2280" s="82" t="str">
        <f t="shared" si="141"/>
        <v>ww</v>
      </c>
      <c r="G2280" s="82"/>
    </row>
    <row r="2281" spans="1:7" x14ac:dyDescent="0.25">
      <c r="A2281" s="1">
        <v>41729</v>
      </c>
      <c r="B2281" s="81">
        <v>0</v>
      </c>
      <c r="C2281" s="82">
        <f t="shared" si="142"/>
        <v>0</v>
      </c>
      <c r="D2281" s="82">
        <f t="shared" si="143"/>
        <v>1</v>
      </c>
      <c r="E2281" s="82">
        <f t="shared" si="144"/>
        <v>1</v>
      </c>
      <c r="F2281" s="82" t="str">
        <f t="shared" si="141"/>
        <v>wd</v>
      </c>
      <c r="G2281" s="82"/>
    </row>
    <row r="2282" spans="1:7" x14ac:dyDescent="0.25">
      <c r="A2282" s="1">
        <v>41730</v>
      </c>
      <c r="B2282" s="81">
        <v>8.3000000000000007</v>
      </c>
      <c r="C2282" s="82">
        <f t="shared" si="142"/>
        <v>1</v>
      </c>
      <c r="D2282" s="82">
        <f t="shared" si="143"/>
        <v>1</v>
      </c>
      <c r="E2282" s="82">
        <f t="shared" si="144"/>
        <v>-1</v>
      </c>
      <c r="F2282" s="82" t="str">
        <f t="shared" si="141"/>
        <v>dw</v>
      </c>
      <c r="G2282" s="82"/>
    </row>
    <row r="2283" spans="1:7" x14ac:dyDescent="0.25">
      <c r="A2283" s="1">
        <v>41731</v>
      </c>
      <c r="B2283" s="81">
        <v>0.1</v>
      </c>
      <c r="C2283" s="82">
        <f t="shared" si="142"/>
        <v>1</v>
      </c>
      <c r="D2283" s="82">
        <f t="shared" si="143"/>
        <v>2</v>
      </c>
      <c r="E2283" s="82">
        <f t="shared" si="144"/>
        <v>2</v>
      </c>
      <c r="F2283" s="82" t="str">
        <f t="shared" si="141"/>
        <v>ww</v>
      </c>
      <c r="G2283" s="82"/>
    </row>
    <row r="2284" spans="1:7" x14ac:dyDescent="0.25">
      <c r="A2284" s="1">
        <v>41732</v>
      </c>
      <c r="B2284" s="81">
        <v>0.5</v>
      </c>
      <c r="C2284" s="82">
        <f t="shared" si="142"/>
        <v>1</v>
      </c>
      <c r="D2284" s="82">
        <f t="shared" si="143"/>
        <v>2</v>
      </c>
      <c r="E2284" s="82">
        <f t="shared" si="144"/>
        <v>2</v>
      </c>
      <c r="F2284" s="82" t="str">
        <f t="shared" si="141"/>
        <v>ww</v>
      </c>
      <c r="G2284" s="82"/>
    </row>
    <row r="2285" spans="1:7" x14ac:dyDescent="0.25">
      <c r="A2285" s="1">
        <v>41733</v>
      </c>
      <c r="B2285" s="81">
        <v>0.60000000000000009</v>
      </c>
      <c r="C2285" s="82">
        <f t="shared" si="142"/>
        <v>1</v>
      </c>
      <c r="D2285" s="82">
        <f t="shared" si="143"/>
        <v>2</v>
      </c>
      <c r="E2285" s="82">
        <f t="shared" si="144"/>
        <v>2</v>
      </c>
      <c r="F2285" s="82" t="str">
        <f t="shared" si="141"/>
        <v>ww</v>
      </c>
      <c r="G2285" s="82"/>
    </row>
    <row r="2286" spans="1:7" x14ac:dyDescent="0.25">
      <c r="A2286" s="1">
        <v>41734</v>
      </c>
      <c r="B2286" s="81">
        <v>0.30000000000000004</v>
      </c>
      <c r="C2286" s="82">
        <f t="shared" si="142"/>
        <v>1</v>
      </c>
      <c r="D2286" s="82">
        <f t="shared" si="143"/>
        <v>2</v>
      </c>
      <c r="E2286" s="82">
        <f t="shared" si="144"/>
        <v>2</v>
      </c>
      <c r="F2286" s="82" t="str">
        <f t="shared" si="141"/>
        <v>ww</v>
      </c>
      <c r="G2286" s="82"/>
    </row>
    <row r="2287" spans="1:7" x14ac:dyDescent="0.25">
      <c r="A2287" s="1">
        <v>41735</v>
      </c>
      <c r="B2287" s="81">
        <v>2.5999999999999996</v>
      </c>
      <c r="C2287" s="82">
        <f t="shared" si="142"/>
        <v>1</v>
      </c>
      <c r="D2287" s="82">
        <f t="shared" si="143"/>
        <v>2</v>
      </c>
      <c r="E2287" s="82">
        <f t="shared" si="144"/>
        <v>2</v>
      </c>
      <c r="F2287" s="82" t="str">
        <f t="shared" si="141"/>
        <v>ww</v>
      </c>
      <c r="G2287" s="82"/>
    </row>
    <row r="2288" spans="1:7" x14ac:dyDescent="0.25">
      <c r="A2288" s="1">
        <v>41736</v>
      </c>
      <c r="B2288" s="81">
        <v>0.2</v>
      </c>
      <c r="C2288" s="82">
        <f t="shared" si="142"/>
        <v>1</v>
      </c>
      <c r="D2288" s="82">
        <f t="shared" si="143"/>
        <v>2</v>
      </c>
      <c r="E2288" s="82">
        <f t="shared" si="144"/>
        <v>2</v>
      </c>
      <c r="F2288" s="82" t="str">
        <f t="shared" si="141"/>
        <v>ww</v>
      </c>
      <c r="G2288" s="82"/>
    </row>
    <row r="2289" spans="1:7" x14ac:dyDescent="0.25">
      <c r="A2289" s="1">
        <v>41737</v>
      </c>
      <c r="B2289" s="81">
        <v>2.6</v>
      </c>
      <c r="C2289" s="82">
        <f t="shared" si="142"/>
        <v>1</v>
      </c>
      <c r="D2289" s="82">
        <f t="shared" si="143"/>
        <v>2</v>
      </c>
      <c r="E2289" s="82">
        <f t="shared" si="144"/>
        <v>2</v>
      </c>
      <c r="F2289" s="82" t="str">
        <f t="shared" si="141"/>
        <v>ww</v>
      </c>
      <c r="G2289" s="82"/>
    </row>
    <row r="2290" spans="1:7" x14ac:dyDescent="0.25">
      <c r="A2290" s="1">
        <v>41738</v>
      </c>
      <c r="B2290" s="81">
        <v>0</v>
      </c>
      <c r="C2290" s="82">
        <f t="shared" si="142"/>
        <v>0</v>
      </c>
      <c r="D2290" s="82">
        <f t="shared" si="143"/>
        <v>1</v>
      </c>
      <c r="E2290" s="82">
        <f t="shared" si="144"/>
        <v>1</v>
      </c>
      <c r="F2290" s="82" t="str">
        <f t="shared" si="141"/>
        <v>wd</v>
      </c>
      <c r="G2290" s="82"/>
    </row>
    <row r="2291" spans="1:7" x14ac:dyDescent="0.25">
      <c r="A2291" s="1">
        <v>41739</v>
      </c>
      <c r="B2291" s="81">
        <v>0</v>
      </c>
      <c r="C2291" s="82">
        <f t="shared" si="142"/>
        <v>0</v>
      </c>
      <c r="D2291" s="82">
        <f t="shared" si="143"/>
        <v>0</v>
      </c>
      <c r="E2291" s="82">
        <f t="shared" si="144"/>
        <v>0</v>
      </c>
      <c r="F2291" s="82" t="str">
        <f t="shared" si="141"/>
        <v>dd</v>
      </c>
      <c r="G2291" s="82"/>
    </row>
    <row r="2292" spans="1:7" x14ac:dyDescent="0.25">
      <c r="A2292" s="1">
        <v>41740</v>
      </c>
      <c r="B2292" s="81">
        <v>0.1</v>
      </c>
      <c r="C2292" s="82">
        <f t="shared" si="142"/>
        <v>1</v>
      </c>
      <c r="D2292" s="82">
        <f t="shared" si="143"/>
        <v>1</v>
      </c>
      <c r="E2292" s="82">
        <f t="shared" si="144"/>
        <v>-1</v>
      </c>
      <c r="F2292" s="82" t="str">
        <f t="shared" si="141"/>
        <v>dw</v>
      </c>
      <c r="G2292" s="82"/>
    </row>
    <row r="2293" spans="1:7" x14ac:dyDescent="0.25">
      <c r="A2293" s="1">
        <v>41741</v>
      </c>
      <c r="B2293" s="81">
        <v>0</v>
      </c>
      <c r="C2293" s="82">
        <f t="shared" si="142"/>
        <v>0</v>
      </c>
      <c r="D2293" s="82">
        <f t="shared" si="143"/>
        <v>1</v>
      </c>
      <c r="E2293" s="82">
        <f t="shared" si="144"/>
        <v>1</v>
      </c>
      <c r="F2293" s="82" t="str">
        <f t="shared" si="141"/>
        <v>wd</v>
      </c>
      <c r="G2293" s="82"/>
    </row>
    <row r="2294" spans="1:7" x14ac:dyDescent="0.25">
      <c r="A2294" s="1">
        <v>41742</v>
      </c>
      <c r="B2294" s="81">
        <v>0.4</v>
      </c>
      <c r="C2294" s="82">
        <f t="shared" si="142"/>
        <v>1</v>
      </c>
      <c r="D2294" s="82">
        <f t="shared" si="143"/>
        <v>1</v>
      </c>
      <c r="E2294" s="82">
        <f t="shared" si="144"/>
        <v>-1</v>
      </c>
      <c r="F2294" s="82" t="str">
        <f t="shared" si="141"/>
        <v>dw</v>
      </c>
      <c r="G2294" s="82"/>
    </row>
    <row r="2295" spans="1:7" x14ac:dyDescent="0.25">
      <c r="A2295" s="1">
        <v>41743</v>
      </c>
      <c r="B2295" s="81">
        <v>0</v>
      </c>
      <c r="C2295" s="82">
        <f t="shared" si="142"/>
        <v>0</v>
      </c>
      <c r="D2295" s="82">
        <f t="shared" si="143"/>
        <v>1</v>
      </c>
      <c r="E2295" s="82">
        <f t="shared" si="144"/>
        <v>1</v>
      </c>
      <c r="F2295" s="82" t="str">
        <f t="shared" si="141"/>
        <v>wd</v>
      </c>
      <c r="G2295" s="82"/>
    </row>
    <row r="2296" spans="1:7" x14ac:dyDescent="0.25">
      <c r="A2296" s="1">
        <v>41744</v>
      </c>
      <c r="B2296" s="81">
        <v>0</v>
      </c>
      <c r="C2296" s="82">
        <f t="shared" si="142"/>
        <v>0</v>
      </c>
      <c r="D2296" s="82">
        <f t="shared" si="143"/>
        <v>0</v>
      </c>
      <c r="E2296" s="82">
        <f t="shared" si="144"/>
        <v>0</v>
      </c>
      <c r="F2296" s="82" t="str">
        <f t="shared" si="141"/>
        <v>dd</v>
      </c>
      <c r="G2296" s="82"/>
    </row>
    <row r="2297" spans="1:7" x14ac:dyDescent="0.25">
      <c r="A2297" s="1">
        <v>41745</v>
      </c>
      <c r="B2297" s="81">
        <v>0</v>
      </c>
      <c r="C2297" s="82">
        <f t="shared" si="142"/>
        <v>0</v>
      </c>
      <c r="D2297" s="82">
        <f t="shared" si="143"/>
        <v>0</v>
      </c>
      <c r="E2297" s="82">
        <f t="shared" si="144"/>
        <v>0</v>
      </c>
      <c r="F2297" s="82" t="str">
        <f t="shared" si="141"/>
        <v>dd</v>
      </c>
      <c r="G2297" s="82"/>
    </row>
    <row r="2298" spans="1:7" x14ac:dyDescent="0.25">
      <c r="A2298" s="1">
        <v>41746</v>
      </c>
      <c r="B2298" s="81">
        <v>0</v>
      </c>
      <c r="C2298" s="82">
        <f t="shared" si="142"/>
        <v>0</v>
      </c>
      <c r="D2298" s="82">
        <f t="shared" si="143"/>
        <v>0</v>
      </c>
      <c r="E2298" s="82">
        <f t="shared" si="144"/>
        <v>0</v>
      </c>
      <c r="F2298" s="82" t="str">
        <f t="shared" si="141"/>
        <v>dd</v>
      </c>
      <c r="G2298" s="82"/>
    </row>
    <row r="2299" spans="1:7" x14ac:dyDescent="0.25">
      <c r="A2299" s="1">
        <v>41747</v>
      </c>
      <c r="B2299" s="81">
        <v>0</v>
      </c>
      <c r="C2299" s="82">
        <f t="shared" si="142"/>
        <v>0</v>
      </c>
      <c r="D2299" s="82">
        <f t="shared" si="143"/>
        <v>0</v>
      </c>
      <c r="E2299" s="82">
        <f t="shared" si="144"/>
        <v>0</v>
      </c>
      <c r="F2299" s="82" t="str">
        <f t="shared" si="141"/>
        <v>dd</v>
      </c>
      <c r="G2299" s="82"/>
    </row>
    <row r="2300" spans="1:7" x14ac:dyDescent="0.25">
      <c r="A2300" s="1">
        <v>41748</v>
      </c>
      <c r="B2300" s="81">
        <v>0.1</v>
      </c>
      <c r="C2300" s="82">
        <f t="shared" si="142"/>
        <v>1</v>
      </c>
      <c r="D2300" s="82">
        <f t="shared" si="143"/>
        <v>1</v>
      </c>
      <c r="E2300" s="82">
        <f t="shared" si="144"/>
        <v>-1</v>
      </c>
      <c r="F2300" s="82" t="str">
        <f t="shared" si="141"/>
        <v>dw</v>
      </c>
      <c r="G2300" s="82"/>
    </row>
    <row r="2301" spans="1:7" x14ac:dyDescent="0.25">
      <c r="A2301" s="1">
        <v>41749</v>
      </c>
      <c r="B2301" s="81">
        <v>0</v>
      </c>
      <c r="C2301" s="82">
        <f t="shared" si="142"/>
        <v>0</v>
      </c>
      <c r="D2301" s="82">
        <f t="shared" si="143"/>
        <v>1</v>
      </c>
      <c r="E2301" s="82">
        <f t="shared" si="144"/>
        <v>1</v>
      </c>
      <c r="F2301" s="82" t="str">
        <f t="shared" si="141"/>
        <v>wd</v>
      </c>
      <c r="G2301" s="82"/>
    </row>
    <row r="2302" spans="1:7" x14ac:dyDescent="0.25">
      <c r="A2302" s="1">
        <v>41750</v>
      </c>
      <c r="B2302" s="81">
        <v>0</v>
      </c>
      <c r="C2302" s="82">
        <f t="shared" si="142"/>
        <v>0</v>
      </c>
      <c r="D2302" s="82">
        <f t="shared" si="143"/>
        <v>0</v>
      </c>
      <c r="E2302" s="82">
        <f t="shared" si="144"/>
        <v>0</v>
      </c>
      <c r="F2302" s="82" t="str">
        <f t="shared" si="141"/>
        <v>dd</v>
      </c>
      <c r="G2302" s="82"/>
    </row>
    <row r="2303" spans="1:7" x14ac:dyDescent="0.25">
      <c r="A2303" s="1">
        <v>41751</v>
      </c>
      <c r="B2303" s="81">
        <v>0</v>
      </c>
      <c r="C2303" s="82">
        <f t="shared" si="142"/>
        <v>0</v>
      </c>
      <c r="D2303" s="82">
        <f t="shared" si="143"/>
        <v>0</v>
      </c>
      <c r="E2303" s="82">
        <f t="shared" si="144"/>
        <v>0</v>
      </c>
      <c r="F2303" s="82" t="str">
        <f t="shared" si="141"/>
        <v>dd</v>
      </c>
      <c r="G2303" s="82"/>
    </row>
    <row r="2304" spans="1:7" x14ac:dyDescent="0.25">
      <c r="A2304" s="1">
        <v>41752</v>
      </c>
      <c r="B2304" s="81">
        <v>2.1</v>
      </c>
      <c r="C2304" s="82">
        <f t="shared" si="142"/>
        <v>1</v>
      </c>
      <c r="D2304" s="82">
        <f t="shared" si="143"/>
        <v>1</v>
      </c>
      <c r="E2304" s="82">
        <f t="shared" si="144"/>
        <v>-1</v>
      </c>
      <c r="F2304" s="82" t="str">
        <f t="shared" si="141"/>
        <v>dw</v>
      </c>
      <c r="G2304" s="82"/>
    </row>
    <row r="2305" spans="1:7" x14ac:dyDescent="0.25">
      <c r="A2305" s="1">
        <v>41753</v>
      </c>
      <c r="B2305" s="81">
        <v>7.8</v>
      </c>
      <c r="C2305" s="82">
        <f t="shared" si="142"/>
        <v>1</v>
      </c>
      <c r="D2305" s="82">
        <f t="shared" si="143"/>
        <v>2</v>
      </c>
      <c r="E2305" s="82">
        <f t="shared" si="144"/>
        <v>2</v>
      </c>
      <c r="F2305" s="82" t="str">
        <f t="shared" ref="F2305:F2368" si="145">VLOOKUP(E2305,codes,2,)</f>
        <v>ww</v>
      </c>
      <c r="G2305" s="82"/>
    </row>
    <row r="2306" spans="1:7" x14ac:dyDescent="0.25">
      <c r="A2306" s="1">
        <v>41754</v>
      </c>
      <c r="B2306" s="81">
        <v>0.30000000000000004</v>
      </c>
      <c r="C2306" s="82">
        <f t="shared" si="142"/>
        <v>1</v>
      </c>
      <c r="D2306" s="82">
        <f t="shared" si="143"/>
        <v>2</v>
      </c>
      <c r="E2306" s="82">
        <f t="shared" si="144"/>
        <v>2</v>
      </c>
      <c r="F2306" s="82" t="str">
        <f t="shared" si="145"/>
        <v>ww</v>
      </c>
      <c r="G2306" s="82"/>
    </row>
    <row r="2307" spans="1:7" x14ac:dyDescent="0.25">
      <c r="A2307" s="1">
        <v>41755</v>
      </c>
      <c r="B2307" s="81">
        <v>14.3</v>
      </c>
      <c r="C2307" s="82">
        <f t="shared" ref="C2307:C2370" si="146">IF(B2307&gt;0,1,0)</f>
        <v>1</v>
      </c>
      <c r="D2307" s="82">
        <f t="shared" ref="D2307:D2370" si="147">SUM(C2306:C2307)</f>
        <v>2</v>
      </c>
      <c r="E2307" s="82">
        <f t="shared" ref="E2307:E2370" si="148">IF(D2307=1,IF(C2306=1,1,-1),D2307)</f>
        <v>2</v>
      </c>
      <c r="F2307" s="82" t="str">
        <f t="shared" si="145"/>
        <v>ww</v>
      </c>
      <c r="G2307" s="82"/>
    </row>
    <row r="2308" spans="1:7" x14ac:dyDescent="0.25">
      <c r="A2308" s="1">
        <v>41756</v>
      </c>
      <c r="B2308" s="81">
        <v>1.5</v>
      </c>
      <c r="C2308" s="82">
        <f t="shared" si="146"/>
        <v>1</v>
      </c>
      <c r="D2308" s="82">
        <f t="shared" si="147"/>
        <v>2</v>
      </c>
      <c r="E2308" s="82">
        <f t="shared" si="148"/>
        <v>2</v>
      </c>
      <c r="F2308" s="82" t="str">
        <f t="shared" si="145"/>
        <v>ww</v>
      </c>
      <c r="G2308" s="82"/>
    </row>
    <row r="2309" spans="1:7" x14ac:dyDescent="0.25">
      <c r="A2309" s="1">
        <v>41757</v>
      </c>
      <c r="B2309" s="81">
        <v>6.5</v>
      </c>
      <c r="C2309" s="82">
        <f t="shared" si="146"/>
        <v>1</v>
      </c>
      <c r="D2309" s="82">
        <f t="shared" si="147"/>
        <v>2</v>
      </c>
      <c r="E2309" s="82">
        <f t="shared" si="148"/>
        <v>2</v>
      </c>
      <c r="F2309" s="82" t="str">
        <f t="shared" si="145"/>
        <v>ww</v>
      </c>
      <c r="G2309" s="82"/>
    </row>
    <row r="2310" spans="1:7" x14ac:dyDescent="0.25">
      <c r="A2310" s="1">
        <v>41758</v>
      </c>
      <c r="B2310" s="81">
        <v>0.1</v>
      </c>
      <c r="C2310" s="82">
        <f t="shared" si="146"/>
        <v>1</v>
      </c>
      <c r="D2310" s="82">
        <f t="shared" si="147"/>
        <v>2</v>
      </c>
      <c r="E2310" s="82">
        <f t="shared" si="148"/>
        <v>2</v>
      </c>
      <c r="F2310" s="82" t="str">
        <f t="shared" si="145"/>
        <v>ww</v>
      </c>
      <c r="G2310" s="82"/>
    </row>
    <row r="2311" spans="1:7" x14ac:dyDescent="0.25">
      <c r="A2311" s="1">
        <v>41759</v>
      </c>
      <c r="B2311" s="81">
        <v>0</v>
      </c>
      <c r="C2311" s="82">
        <f t="shared" si="146"/>
        <v>0</v>
      </c>
      <c r="D2311" s="82">
        <f t="shared" si="147"/>
        <v>1</v>
      </c>
      <c r="E2311" s="82">
        <f t="shared" si="148"/>
        <v>1</v>
      </c>
      <c r="F2311" s="82" t="str">
        <f t="shared" si="145"/>
        <v>wd</v>
      </c>
      <c r="G2311" s="82"/>
    </row>
    <row r="2312" spans="1:7" x14ac:dyDescent="0.25">
      <c r="A2312" s="1">
        <v>41760</v>
      </c>
      <c r="B2312" s="81">
        <v>12.899999999999999</v>
      </c>
      <c r="C2312" s="82">
        <f t="shared" si="146"/>
        <v>1</v>
      </c>
      <c r="D2312" s="82">
        <f t="shared" si="147"/>
        <v>1</v>
      </c>
      <c r="E2312" s="82">
        <f t="shared" si="148"/>
        <v>-1</v>
      </c>
      <c r="F2312" s="82" t="str">
        <f t="shared" si="145"/>
        <v>dw</v>
      </c>
      <c r="G2312" s="82"/>
    </row>
    <row r="2313" spans="1:7" x14ac:dyDescent="0.25">
      <c r="A2313" s="1">
        <v>41761</v>
      </c>
      <c r="B2313" s="81">
        <v>2.7</v>
      </c>
      <c r="C2313" s="82">
        <f t="shared" si="146"/>
        <v>1</v>
      </c>
      <c r="D2313" s="82">
        <f t="shared" si="147"/>
        <v>2</v>
      </c>
      <c r="E2313" s="82">
        <f t="shared" si="148"/>
        <v>2</v>
      </c>
      <c r="F2313" s="82" t="str">
        <f t="shared" si="145"/>
        <v>ww</v>
      </c>
      <c r="G2313" s="82"/>
    </row>
    <row r="2314" spans="1:7" x14ac:dyDescent="0.25">
      <c r="A2314" s="1">
        <v>41762</v>
      </c>
      <c r="B2314" s="81">
        <v>0.1</v>
      </c>
      <c r="C2314" s="82">
        <f t="shared" si="146"/>
        <v>1</v>
      </c>
      <c r="D2314" s="82">
        <f t="shared" si="147"/>
        <v>2</v>
      </c>
      <c r="E2314" s="82">
        <f t="shared" si="148"/>
        <v>2</v>
      </c>
      <c r="F2314" s="82" t="str">
        <f t="shared" si="145"/>
        <v>ww</v>
      </c>
      <c r="G2314" s="82"/>
    </row>
    <row r="2315" spans="1:7" x14ac:dyDescent="0.25">
      <c r="A2315" s="1">
        <v>41763</v>
      </c>
      <c r="B2315" s="81">
        <v>1</v>
      </c>
      <c r="C2315" s="82">
        <f t="shared" si="146"/>
        <v>1</v>
      </c>
      <c r="D2315" s="82">
        <f t="shared" si="147"/>
        <v>2</v>
      </c>
      <c r="E2315" s="82">
        <f t="shared" si="148"/>
        <v>2</v>
      </c>
      <c r="F2315" s="82" t="str">
        <f t="shared" si="145"/>
        <v>ww</v>
      </c>
      <c r="G2315" s="82"/>
    </row>
    <row r="2316" spans="1:7" x14ac:dyDescent="0.25">
      <c r="A2316" s="1">
        <v>41764</v>
      </c>
      <c r="B2316" s="81">
        <v>0.1</v>
      </c>
      <c r="C2316" s="82">
        <f t="shared" si="146"/>
        <v>1</v>
      </c>
      <c r="D2316" s="82">
        <f t="shared" si="147"/>
        <v>2</v>
      </c>
      <c r="E2316" s="82">
        <f t="shared" si="148"/>
        <v>2</v>
      </c>
      <c r="F2316" s="82" t="str">
        <f t="shared" si="145"/>
        <v>ww</v>
      </c>
      <c r="G2316" s="82"/>
    </row>
    <row r="2317" spans="1:7" x14ac:dyDescent="0.25">
      <c r="A2317" s="1">
        <v>41765</v>
      </c>
      <c r="B2317" s="81">
        <v>4</v>
      </c>
      <c r="C2317" s="82">
        <f t="shared" si="146"/>
        <v>1</v>
      </c>
      <c r="D2317" s="82">
        <f t="shared" si="147"/>
        <v>2</v>
      </c>
      <c r="E2317" s="82">
        <f t="shared" si="148"/>
        <v>2</v>
      </c>
      <c r="F2317" s="82" t="str">
        <f t="shared" si="145"/>
        <v>ww</v>
      </c>
      <c r="G2317" s="82"/>
    </row>
    <row r="2318" spans="1:7" x14ac:dyDescent="0.25">
      <c r="A2318" s="1">
        <v>41766</v>
      </c>
      <c r="B2318" s="81">
        <v>0.4</v>
      </c>
      <c r="C2318" s="82">
        <f t="shared" si="146"/>
        <v>1</v>
      </c>
      <c r="D2318" s="82">
        <f t="shared" si="147"/>
        <v>2</v>
      </c>
      <c r="E2318" s="82">
        <f t="shared" si="148"/>
        <v>2</v>
      </c>
      <c r="F2318" s="82" t="str">
        <f t="shared" si="145"/>
        <v>ww</v>
      </c>
      <c r="G2318" s="82"/>
    </row>
    <row r="2319" spans="1:7" x14ac:dyDescent="0.25">
      <c r="A2319" s="1">
        <v>41767</v>
      </c>
      <c r="B2319" s="81">
        <v>2.7</v>
      </c>
      <c r="C2319" s="82">
        <f t="shared" si="146"/>
        <v>1</v>
      </c>
      <c r="D2319" s="82">
        <f t="shared" si="147"/>
        <v>2</v>
      </c>
      <c r="E2319" s="82">
        <f t="shared" si="148"/>
        <v>2</v>
      </c>
      <c r="F2319" s="82" t="str">
        <f t="shared" si="145"/>
        <v>ww</v>
      </c>
      <c r="G2319" s="82"/>
    </row>
    <row r="2320" spans="1:7" x14ac:dyDescent="0.25">
      <c r="A2320" s="1">
        <v>41768</v>
      </c>
      <c r="B2320" s="81">
        <v>2.6</v>
      </c>
      <c r="C2320" s="82">
        <f t="shared" si="146"/>
        <v>1</v>
      </c>
      <c r="D2320" s="82">
        <f t="shared" si="147"/>
        <v>2</v>
      </c>
      <c r="E2320" s="82">
        <f t="shared" si="148"/>
        <v>2</v>
      </c>
      <c r="F2320" s="82" t="str">
        <f t="shared" si="145"/>
        <v>ww</v>
      </c>
      <c r="G2320" s="82"/>
    </row>
    <row r="2321" spans="1:7" x14ac:dyDescent="0.25">
      <c r="A2321" s="1">
        <v>41769</v>
      </c>
      <c r="B2321" s="81">
        <v>6.5</v>
      </c>
      <c r="C2321" s="82">
        <f t="shared" si="146"/>
        <v>1</v>
      </c>
      <c r="D2321" s="82">
        <f t="shared" si="147"/>
        <v>2</v>
      </c>
      <c r="E2321" s="82">
        <f t="shared" si="148"/>
        <v>2</v>
      </c>
      <c r="F2321" s="82" t="str">
        <f t="shared" si="145"/>
        <v>ww</v>
      </c>
      <c r="G2321" s="82"/>
    </row>
    <row r="2322" spans="1:7" x14ac:dyDescent="0.25">
      <c r="A2322" s="1">
        <v>41770</v>
      </c>
      <c r="B2322" s="81">
        <v>3.8</v>
      </c>
      <c r="C2322" s="82">
        <f t="shared" si="146"/>
        <v>1</v>
      </c>
      <c r="D2322" s="82">
        <f t="shared" si="147"/>
        <v>2</v>
      </c>
      <c r="E2322" s="82">
        <f t="shared" si="148"/>
        <v>2</v>
      </c>
      <c r="F2322" s="82" t="str">
        <f t="shared" si="145"/>
        <v>ww</v>
      </c>
      <c r="G2322" s="82"/>
    </row>
    <row r="2323" spans="1:7" x14ac:dyDescent="0.25">
      <c r="A2323" s="1">
        <v>41771</v>
      </c>
      <c r="B2323" s="81">
        <v>1.8</v>
      </c>
      <c r="C2323" s="82">
        <f t="shared" si="146"/>
        <v>1</v>
      </c>
      <c r="D2323" s="82">
        <f t="shared" si="147"/>
        <v>2</v>
      </c>
      <c r="E2323" s="82">
        <f t="shared" si="148"/>
        <v>2</v>
      </c>
      <c r="F2323" s="82" t="str">
        <f t="shared" si="145"/>
        <v>ww</v>
      </c>
      <c r="G2323" s="82"/>
    </row>
    <row r="2324" spans="1:7" x14ac:dyDescent="0.25">
      <c r="A2324" s="1">
        <v>41772</v>
      </c>
      <c r="B2324" s="81">
        <v>0</v>
      </c>
      <c r="C2324" s="82">
        <f t="shared" si="146"/>
        <v>0</v>
      </c>
      <c r="D2324" s="82">
        <f t="shared" si="147"/>
        <v>1</v>
      </c>
      <c r="E2324" s="82">
        <f t="shared" si="148"/>
        <v>1</v>
      </c>
      <c r="F2324" s="82" t="str">
        <f t="shared" si="145"/>
        <v>wd</v>
      </c>
      <c r="G2324" s="82"/>
    </row>
    <row r="2325" spans="1:7" x14ac:dyDescent="0.25">
      <c r="A2325" s="1">
        <v>41773</v>
      </c>
      <c r="B2325" s="81">
        <v>3.7</v>
      </c>
      <c r="C2325" s="82">
        <f t="shared" si="146"/>
        <v>1</v>
      </c>
      <c r="D2325" s="82">
        <f t="shared" si="147"/>
        <v>1</v>
      </c>
      <c r="E2325" s="82">
        <f t="shared" si="148"/>
        <v>-1</v>
      </c>
      <c r="F2325" s="82" t="str">
        <f t="shared" si="145"/>
        <v>dw</v>
      </c>
      <c r="G2325" s="82"/>
    </row>
    <row r="2326" spans="1:7" x14ac:dyDescent="0.25">
      <c r="A2326" s="1">
        <v>41774</v>
      </c>
      <c r="B2326" s="81">
        <v>0.30000000000000004</v>
      </c>
      <c r="C2326" s="82">
        <f t="shared" si="146"/>
        <v>1</v>
      </c>
      <c r="D2326" s="82">
        <f t="shared" si="147"/>
        <v>2</v>
      </c>
      <c r="E2326" s="82">
        <f t="shared" si="148"/>
        <v>2</v>
      </c>
      <c r="F2326" s="82" t="str">
        <f t="shared" si="145"/>
        <v>ww</v>
      </c>
      <c r="G2326" s="82"/>
    </row>
    <row r="2327" spans="1:7" x14ac:dyDescent="0.25">
      <c r="A2327" s="1">
        <v>41775</v>
      </c>
      <c r="B2327" s="81">
        <v>0</v>
      </c>
      <c r="C2327" s="82">
        <f t="shared" si="146"/>
        <v>0</v>
      </c>
      <c r="D2327" s="82">
        <f t="shared" si="147"/>
        <v>1</v>
      </c>
      <c r="E2327" s="82">
        <f t="shared" si="148"/>
        <v>1</v>
      </c>
      <c r="F2327" s="82" t="str">
        <f t="shared" si="145"/>
        <v>wd</v>
      </c>
      <c r="G2327" s="82"/>
    </row>
    <row r="2328" spans="1:7" x14ac:dyDescent="0.25">
      <c r="A2328" s="1">
        <v>41776</v>
      </c>
      <c r="B2328" s="81">
        <v>0</v>
      </c>
      <c r="C2328" s="82">
        <f t="shared" si="146"/>
        <v>0</v>
      </c>
      <c r="D2328" s="82">
        <f t="shared" si="147"/>
        <v>0</v>
      </c>
      <c r="E2328" s="82">
        <f t="shared" si="148"/>
        <v>0</v>
      </c>
      <c r="F2328" s="82" t="str">
        <f t="shared" si="145"/>
        <v>dd</v>
      </c>
      <c r="G2328" s="82"/>
    </row>
    <row r="2329" spans="1:7" x14ac:dyDescent="0.25">
      <c r="A2329" s="1">
        <v>41777</v>
      </c>
      <c r="B2329" s="81">
        <v>0</v>
      </c>
      <c r="C2329" s="82">
        <f t="shared" si="146"/>
        <v>0</v>
      </c>
      <c r="D2329" s="82">
        <f t="shared" si="147"/>
        <v>0</v>
      </c>
      <c r="E2329" s="82">
        <f t="shared" si="148"/>
        <v>0</v>
      </c>
      <c r="F2329" s="82" t="str">
        <f t="shared" si="145"/>
        <v>dd</v>
      </c>
      <c r="G2329" s="82"/>
    </row>
    <row r="2330" spans="1:7" x14ac:dyDescent="0.25">
      <c r="A2330" s="1">
        <v>41778</v>
      </c>
      <c r="B2330" s="81">
        <v>0</v>
      </c>
      <c r="C2330" s="82">
        <f t="shared" si="146"/>
        <v>0</v>
      </c>
      <c r="D2330" s="82">
        <f t="shared" si="147"/>
        <v>0</v>
      </c>
      <c r="E2330" s="82">
        <f t="shared" si="148"/>
        <v>0</v>
      </c>
      <c r="F2330" s="82" t="str">
        <f t="shared" si="145"/>
        <v>dd</v>
      </c>
      <c r="G2330" s="82"/>
    </row>
    <row r="2331" spans="1:7" x14ac:dyDescent="0.25">
      <c r="A2331" s="1">
        <v>41779</v>
      </c>
      <c r="B2331" s="81">
        <v>0</v>
      </c>
      <c r="C2331" s="82">
        <f t="shared" si="146"/>
        <v>0</v>
      </c>
      <c r="D2331" s="82">
        <f t="shared" si="147"/>
        <v>0</v>
      </c>
      <c r="E2331" s="82">
        <f t="shared" si="148"/>
        <v>0</v>
      </c>
      <c r="F2331" s="82" t="str">
        <f t="shared" si="145"/>
        <v>dd</v>
      </c>
      <c r="G2331" s="82"/>
    </row>
    <row r="2332" spans="1:7" x14ac:dyDescent="0.25">
      <c r="A2332" s="1">
        <v>41780</v>
      </c>
      <c r="B2332" s="81">
        <v>0.2</v>
      </c>
      <c r="C2332" s="82">
        <f t="shared" si="146"/>
        <v>1</v>
      </c>
      <c r="D2332" s="82">
        <f t="shared" si="147"/>
        <v>1</v>
      </c>
      <c r="E2332" s="82">
        <f t="shared" si="148"/>
        <v>-1</v>
      </c>
      <c r="F2332" s="82" t="str">
        <f t="shared" si="145"/>
        <v>dw</v>
      </c>
      <c r="G2332" s="82"/>
    </row>
    <row r="2333" spans="1:7" x14ac:dyDescent="0.25">
      <c r="A2333" s="1">
        <v>41781</v>
      </c>
      <c r="B2333" s="81">
        <v>8.3999999999999986</v>
      </c>
      <c r="C2333" s="82">
        <f t="shared" si="146"/>
        <v>1</v>
      </c>
      <c r="D2333" s="82">
        <f t="shared" si="147"/>
        <v>2</v>
      </c>
      <c r="E2333" s="82">
        <f t="shared" si="148"/>
        <v>2</v>
      </c>
      <c r="F2333" s="82" t="str">
        <f t="shared" si="145"/>
        <v>ww</v>
      </c>
      <c r="G2333" s="82"/>
    </row>
    <row r="2334" spans="1:7" x14ac:dyDescent="0.25">
      <c r="A2334" s="1">
        <v>41782</v>
      </c>
      <c r="B2334" s="81">
        <v>5.0999999999999996</v>
      </c>
      <c r="C2334" s="82">
        <f t="shared" si="146"/>
        <v>1</v>
      </c>
      <c r="D2334" s="82">
        <f t="shared" si="147"/>
        <v>2</v>
      </c>
      <c r="E2334" s="82">
        <f t="shared" si="148"/>
        <v>2</v>
      </c>
      <c r="F2334" s="82" t="str">
        <f t="shared" si="145"/>
        <v>ww</v>
      </c>
      <c r="G2334" s="82"/>
    </row>
    <row r="2335" spans="1:7" x14ac:dyDescent="0.25">
      <c r="A2335" s="1">
        <v>41783</v>
      </c>
      <c r="B2335" s="81">
        <v>4.7</v>
      </c>
      <c r="C2335" s="82">
        <f t="shared" si="146"/>
        <v>1</v>
      </c>
      <c r="D2335" s="82">
        <f t="shared" si="147"/>
        <v>2</v>
      </c>
      <c r="E2335" s="82">
        <f t="shared" si="148"/>
        <v>2</v>
      </c>
      <c r="F2335" s="82" t="str">
        <f t="shared" si="145"/>
        <v>ww</v>
      </c>
      <c r="G2335" s="82"/>
    </row>
    <row r="2336" spans="1:7" x14ac:dyDescent="0.25">
      <c r="A2336" s="1">
        <v>41784</v>
      </c>
      <c r="B2336" s="81">
        <v>11</v>
      </c>
      <c r="C2336" s="82">
        <f t="shared" si="146"/>
        <v>1</v>
      </c>
      <c r="D2336" s="82">
        <f t="shared" si="147"/>
        <v>2</v>
      </c>
      <c r="E2336" s="82">
        <f t="shared" si="148"/>
        <v>2</v>
      </c>
      <c r="F2336" s="82" t="str">
        <f t="shared" si="145"/>
        <v>ww</v>
      </c>
      <c r="G2336" s="82"/>
    </row>
    <row r="2337" spans="1:7" x14ac:dyDescent="0.25">
      <c r="A2337" s="1">
        <v>41785</v>
      </c>
      <c r="B2337" s="81">
        <v>0</v>
      </c>
      <c r="C2337" s="82">
        <f t="shared" si="146"/>
        <v>0</v>
      </c>
      <c r="D2337" s="82">
        <f t="shared" si="147"/>
        <v>1</v>
      </c>
      <c r="E2337" s="82">
        <f t="shared" si="148"/>
        <v>1</v>
      </c>
      <c r="F2337" s="82" t="str">
        <f t="shared" si="145"/>
        <v>wd</v>
      </c>
      <c r="G2337" s="82"/>
    </row>
    <row r="2338" spans="1:7" x14ac:dyDescent="0.25">
      <c r="A2338" s="1">
        <v>41786</v>
      </c>
      <c r="B2338" s="81">
        <v>0.7</v>
      </c>
      <c r="C2338" s="82">
        <f t="shared" si="146"/>
        <v>1</v>
      </c>
      <c r="D2338" s="82">
        <f t="shared" si="147"/>
        <v>1</v>
      </c>
      <c r="E2338" s="82">
        <f t="shared" si="148"/>
        <v>-1</v>
      </c>
      <c r="F2338" s="82" t="str">
        <f t="shared" si="145"/>
        <v>dw</v>
      </c>
      <c r="G2338" s="82"/>
    </row>
    <row r="2339" spans="1:7" x14ac:dyDescent="0.25">
      <c r="A2339" s="1">
        <v>41787</v>
      </c>
      <c r="B2339" s="81">
        <v>4</v>
      </c>
      <c r="C2339" s="82">
        <f t="shared" si="146"/>
        <v>1</v>
      </c>
      <c r="D2339" s="82">
        <f t="shared" si="147"/>
        <v>2</v>
      </c>
      <c r="E2339" s="82">
        <f t="shared" si="148"/>
        <v>2</v>
      </c>
      <c r="F2339" s="82" t="str">
        <f t="shared" si="145"/>
        <v>ww</v>
      </c>
      <c r="G2339" s="82"/>
    </row>
    <row r="2340" spans="1:7" x14ac:dyDescent="0.25">
      <c r="A2340" s="1">
        <v>41788</v>
      </c>
      <c r="B2340" s="81">
        <v>7.1</v>
      </c>
      <c r="C2340" s="82">
        <f t="shared" si="146"/>
        <v>1</v>
      </c>
      <c r="D2340" s="82">
        <f t="shared" si="147"/>
        <v>2</v>
      </c>
      <c r="E2340" s="82">
        <f t="shared" si="148"/>
        <v>2</v>
      </c>
      <c r="F2340" s="82" t="str">
        <f t="shared" si="145"/>
        <v>ww</v>
      </c>
      <c r="G2340" s="82"/>
    </row>
    <row r="2341" spans="1:7" x14ac:dyDescent="0.25">
      <c r="A2341" s="1">
        <v>41789</v>
      </c>
      <c r="B2341" s="81">
        <v>0.6</v>
      </c>
      <c r="C2341" s="82">
        <f t="shared" si="146"/>
        <v>1</v>
      </c>
      <c r="D2341" s="82">
        <f t="shared" si="147"/>
        <v>2</v>
      </c>
      <c r="E2341" s="82">
        <f t="shared" si="148"/>
        <v>2</v>
      </c>
      <c r="F2341" s="82" t="str">
        <f t="shared" si="145"/>
        <v>ww</v>
      </c>
      <c r="G2341" s="82"/>
    </row>
    <row r="2342" spans="1:7" x14ac:dyDescent="0.25">
      <c r="A2342" s="1">
        <v>41790</v>
      </c>
      <c r="B2342" s="81">
        <v>0</v>
      </c>
      <c r="C2342" s="82">
        <f t="shared" si="146"/>
        <v>0</v>
      </c>
      <c r="D2342" s="82">
        <f t="shared" si="147"/>
        <v>1</v>
      </c>
      <c r="E2342" s="82">
        <f t="shared" si="148"/>
        <v>1</v>
      </c>
      <c r="F2342" s="82" t="str">
        <f t="shared" si="145"/>
        <v>wd</v>
      </c>
      <c r="G2342" s="82"/>
    </row>
    <row r="2343" spans="1:7" x14ac:dyDescent="0.25">
      <c r="A2343" s="1">
        <v>41791</v>
      </c>
      <c r="B2343" s="81">
        <v>0</v>
      </c>
      <c r="C2343" s="82">
        <f t="shared" si="146"/>
        <v>0</v>
      </c>
      <c r="D2343" s="82">
        <f t="shared" si="147"/>
        <v>0</v>
      </c>
      <c r="E2343" s="82">
        <f t="shared" si="148"/>
        <v>0</v>
      </c>
      <c r="F2343" s="82" t="str">
        <f t="shared" si="145"/>
        <v>dd</v>
      </c>
      <c r="G2343" s="82"/>
    </row>
    <row r="2344" spans="1:7" x14ac:dyDescent="0.25">
      <c r="A2344" s="1">
        <v>41792</v>
      </c>
      <c r="B2344" s="81">
        <v>0.2</v>
      </c>
      <c r="C2344" s="82">
        <f t="shared" si="146"/>
        <v>1</v>
      </c>
      <c r="D2344" s="82">
        <f t="shared" si="147"/>
        <v>1</v>
      </c>
      <c r="E2344" s="82">
        <f t="shared" si="148"/>
        <v>-1</v>
      </c>
      <c r="F2344" s="82" t="str">
        <f t="shared" si="145"/>
        <v>dw</v>
      </c>
      <c r="G2344" s="82"/>
    </row>
    <row r="2345" spans="1:7" x14ac:dyDescent="0.25">
      <c r="A2345" s="1">
        <v>41793</v>
      </c>
      <c r="B2345" s="81">
        <v>6.2</v>
      </c>
      <c r="C2345" s="82">
        <f t="shared" si="146"/>
        <v>1</v>
      </c>
      <c r="D2345" s="82">
        <f t="shared" si="147"/>
        <v>2</v>
      </c>
      <c r="E2345" s="82">
        <f t="shared" si="148"/>
        <v>2</v>
      </c>
      <c r="F2345" s="82" t="str">
        <f t="shared" si="145"/>
        <v>ww</v>
      </c>
      <c r="G2345" s="82"/>
    </row>
    <row r="2346" spans="1:7" x14ac:dyDescent="0.25">
      <c r="A2346" s="1">
        <v>41794</v>
      </c>
      <c r="B2346" s="81">
        <v>1.7</v>
      </c>
      <c r="C2346" s="82">
        <f t="shared" si="146"/>
        <v>1</v>
      </c>
      <c r="D2346" s="82">
        <f t="shared" si="147"/>
        <v>2</v>
      </c>
      <c r="E2346" s="82">
        <f t="shared" si="148"/>
        <v>2</v>
      </c>
      <c r="F2346" s="82" t="str">
        <f t="shared" si="145"/>
        <v>ww</v>
      </c>
      <c r="G2346" s="82"/>
    </row>
    <row r="2347" spans="1:7" x14ac:dyDescent="0.25">
      <c r="A2347" s="1">
        <v>41795</v>
      </c>
      <c r="B2347" s="81">
        <v>5.4</v>
      </c>
      <c r="C2347" s="82">
        <f t="shared" si="146"/>
        <v>1</v>
      </c>
      <c r="D2347" s="82">
        <f t="shared" si="147"/>
        <v>2</v>
      </c>
      <c r="E2347" s="82">
        <f t="shared" si="148"/>
        <v>2</v>
      </c>
      <c r="F2347" s="82" t="str">
        <f t="shared" si="145"/>
        <v>ww</v>
      </c>
      <c r="G2347" s="82"/>
    </row>
    <row r="2348" spans="1:7" x14ac:dyDescent="0.25">
      <c r="A2348" s="1">
        <v>41796</v>
      </c>
      <c r="B2348" s="81">
        <v>0</v>
      </c>
      <c r="C2348" s="82">
        <f t="shared" si="146"/>
        <v>0</v>
      </c>
      <c r="D2348" s="82">
        <f t="shared" si="147"/>
        <v>1</v>
      </c>
      <c r="E2348" s="82">
        <f t="shared" si="148"/>
        <v>1</v>
      </c>
      <c r="F2348" s="82" t="str">
        <f t="shared" si="145"/>
        <v>wd</v>
      </c>
      <c r="G2348" s="82"/>
    </row>
    <row r="2349" spans="1:7" x14ac:dyDescent="0.25">
      <c r="A2349" s="1">
        <v>41797</v>
      </c>
      <c r="B2349" s="81">
        <v>0</v>
      </c>
      <c r="C2349" s="82">
        <f t="shared" si="146"/>
        <v>0</v>
      </c>
      <c r="D2349" s="82">
        <f t="shared" si="147"/>
        <v>0</v>
      </c>
      <c r="E2349" s="82">
        <f t="shared" si="148"/>
        <v>0</v>
      </c>
      <c r="F2349" s="82" t="str">
        <f t="shared" si="145"/>
        <v>dd</v>
      </c>
      <c r="G2349" s="82"/>
    </row>
    <row r="2350" spans="1:7" x14ac:dyDescent="0.25">
      <c r="A2350" s="1">
        <v>41798</v>
      </c>
      <c r="B2350" s="81">
        <v>13.9</v>
      </c>
      <c r="C2350" s="82">
        <f t="shared" si="146"/>
        <v>1</v>
      </c>
      <c r="D2350" s="82">
        <f t="shared" si="147"/>
        <v>1</v>
      </c>
      <c r="E2350" s="82">
        <f t="shared" si="148"/>
        <v>-1</v>
      </c>
      <c r="F2350" s="82" t="str">
        <f t="shared" si="145"/>
        <v>dw</v>
      </c>
      <c r="G2350" s="82"/>
    </row>
    <row r="2351" spans="1:7" x14ac:dyDescent="0.25">
      <c r="A2351" s="1">
        <v>41799</v>
      </c>
      <c r="B2351" s="81">
        <v>3.4</v>
      </c>
      <c r="C2351" s="82">
        <f t="shared" si="146"/>
        <v>1</v>
      </c>
      <c r="D2351" s="82">
        <f t="shared" si="147"/>
        <v>2</v>
      </c>
      <c r="E2351" s="82">
        <f t="shared" si="148"/>
        <v>2</v>
      </c>
      <c r="F2351" s="82" t="str">
        <f t="shared" si="145"/>
        <v>ww</v>
      </c>
      <c r="G2351" s="82"/>
    </row>
    <row r="2352" spans="1:7" x14ac:dyDescent="0.25">
      <c r="A2352" s="1">
        <v>41800</v>
      </c>
      <c r="B2352" s="81">
        <v>2.6</v>
      </c>
      <c r="C2352" s="82">
        <f t="shared" si="146"/>
        <v>1</v>
      </c>
      <c r="D2352" s="82">
        <f t="shared" si="147"/>
        <v>2</v>
      </c>
      <c r="E2352" s="82">
        <f t="shared" si="148"/>
        <v>2</v>
      </c>
      <c r="F2352" s="82" t="str">
        <f t="shared" si="145"/>
        <v>ww</v>
      </c>
      <c r="G2352" s="82"/>
    </row>
    <row r="2353" spans="1:7" x14ac:dyDescent="0.25">
      <c r="A2353" s="1">
        <v>41801</v>
      </c>
      <c r="B2353" s="81">
        <v>0</v>
      </c>
      <c r="C2353" s="82">
        <f t="shared" si="146"/>
        <v>0</v>
      </c>
      <c r="D2353" s="82">
        <f t="shared" si="147"/>
        <v>1</v>
      </c>
      <c r="E2353" s="82">
        <f t="shared" si="148"/>
        <v>1</v>
      </c>
      <c r="F2353" s="82" t="str">
        <f t="shared" si="145"/>
        <v>wd</v>
      </c>
      <c r="G2353" s="82"/>
    </row>
    <row r="2354" spans="1:7" x14ac:dyDescent="0.25">
      <c r="A2354" s="1">
        <v>41802</v>
      </c>
      <c r="B2354" s="81">
        <v>0</v>
      </c>
      <c r="C2354" s="82">
        <f t="shared" si="146"/>
        <v>0</v>
      </c>
      <c r="D2354" s="82">
        <f t="shared" si="147"/>
        <v>0</v>
      </c>
      <c r="E2354" s="82">
        <f t="shared" si="148"/>
        <v>0</v>
      </c>
      <c r="F2354" s="82" t="str">
        <f t="shared" si="145"/>
        <v>dd</v>
      </c>
      <c r="G2354" s="82"/>
    </row>
    <row r="2355" spans="1:7" x14ac:dyDescent="0.25">
      <c r="A2355" s="1">
        <v>41803</v>
      </c>
      <c r="B2355" s="81">
        <v>0</v>
      </c>
      <c r="C2355" s="82">
        <f t="shared" si="146"/>
        <v>0</v>
      </c>
      <c r="D2355" s="82">
        <f t="shared" si="147"/>
        <v>0</v>
      </c>
      <c r="E2355" s="82">
        <f t="shared" si="148"/>
        <v>0</v>
      </c>
      <c r="F2355" s="82" t="str">
        <f t="shared" si="145"/>
        <v>dd</v>
      </c>
      <c r="G2355" s="82"/>
    </row>
    <row r="2356" spans="1:7" x14ac:dyDescent="0.25">
      <c r="A2356" s="1">
        <v>41804</v>
      </c>
      <c r="B2356" s="81">
        <v>3.1999999999999997</v>
      </c>
      <c r="C2356" s="82">
        <f t="shared" si="146"/>
        <v>1</v>
      </c>
      <c r="D2356" s="82">
        <f t="shared" si="147"/>
        <v>1</v>
      </c>
      <c r="E2356" s="82">
        <f t="shared" si="148"/>
        <v>-1</v>
      </c>
      <c r="F2356" s="82" t="str">
        <f t="shared" si="145"/>
        <v>dw</v>
      </c>
      <c r="G2356" s="82"/>
    </row>
    <row r="2357" spans="1:7" x14ac:dyDescent="0.25">
      <c r="A2357" s="1">
        <v>41805</v>
      </c>
      <c r="B2357" s="81">
        <v>0.1</v>
      </c>
      <c r="C2357" s="82">
        <f t="shared" si="146"/>
        <v>1</v>
      </c>
      <c r="D2357" s="82">
        <f t="shared" si="147"/>
        <v>2</v>
      </c>
      <c r="E2357" s="82">
        <f t="shared" si="148"/>
        <v>2</v>
      </c>
      <c r="F2357" s="82" t="str">
        <f t="shared" si="145"/>
        <v>ww</v>
      </c>
      <c r="G2357" s="82"/>
    </row>
    <row r="2358" spans="1:7" x14ac:dyDescent="0.25">
      <c r="A2358" s="1">
        <v>41806</v>
      </c>
      <c r="B2358" s="81">
        <v>0</v>
      </c>
      <c r="C2358" s="82">
        <f t="shared" si="146"/>
        <v>0</v>
      </c>
      <c r="D2358" s="82">
        <f t="shared" si="147"/>
        <v>1</v>
      </c>
      <c r="E2358" s="82">
        <f t="shared" si="148"/>
        <v>1</v>
      </c>
      <c r="F2358" s="82" t="str">
        <f t="shared" si="145"/>
        <v>wd</v>
      </c>
      <c r="G2358" s="82"/>
    </row>
    <row r="2359" spans="1:7" x14ac:dyDescent="0.25">
      <c r="A2359" s="1">
        <v>41807</v>
      </c>
      <c r="B2359" s="81">
        <v>0</v>
      </c>
      <c r="C2359" s="82">
        <f t="shared" si="146"/>
        <v>0</v>
      </c>
      <c r="D2359" s="82">
        <f t="shared" si="147"/>
        <v>0</v>
      </c>
      <c r="E2359" s="82">
        <f t="shared" si="148"/>
        <v>0</v>
      </c>
      <c r="F2359" s="82" t="str">
        <f t="shared" si="145"/>
        <v>dd</v>
      </c>
      <c r="G2359" s="82"/>
    </row>
    <row r="2360" spans="1:7" x14ac:dyDescent="0.25">
      <c r="A2360" s="1">
        <v>41808</v>
      </c>
      <c r="B2360" s="81">
        <v>0</v>
      </c>
      <c r="C2360" s="82">
        <f t="shared" si="146"/>
        <v>0</v>
      </c>
      <c r="D2360" s="82">
        <f t="shared" si="147"/>
        <v>0</v>
      </c>
      <c r="E2360" s="82">
        <f t="shared" si="148"/>
        <v>0</v>
      </c>
      <c r="F2360" s="82" t="str">
        <f t="shared" si="145"/>
        <v>dd</v>
      </c>
      <c r="G2360" s="82"/>
    </row>
    <row r="2361" spans="1:7" x14ac:dyDescent="0.25">
      <c r="A2361" s="1">
        <v>41809</v>
      </c>
      <c r="B2361" s="81">
        <v>0</v>
      </c>
      <c r="C2361" s="82">
        <f t="shared" si="146"/>
        <v>0</v>
      </c>
      <c r="D2361" s="82">
        <f t="shared" si="147"/>
        <v>0</v>
      </c>
      <c r="E2361" s="82">
        <f t="shared" si="148"/>
        <v>0</v>
      </c>
      <c r="F2361" s="82" t="str">
        <f t="shared" si="145"/>
        <v>dd</v>
      </c>
      <c r="G2361" s="82"/>
    </row>
    <row r="2362" spans="1:7" x14ac:dyDescent="0.25">
      <c r="A2362" s="1">
        <v>41810</v>
      </c>
      <c r="B2362" s="81">
        <v>0</v>
      </c>
      <c r="C2362" s="82">
        <f t="shared" si="146"/>
        <v>0</v>
      </c>
      <c r="D2362" s="82">
        <f t="shared" si="147"/>
        <v>0</v>
      </c>
      <c r="E2362" s="82">
        <f t="shared" si="148"/>
        <v>0</v>
      </c>
      <c r="F2362" s="82" t="str">
        <f t="shared" si="145"/>
        <v>dd</v>
      </c>
      <c r="G2362" s="82"/>
    </row>
    <row r="2363" spans="1:7" x14ac:dyDescent="0.25">
      <c r="A2363" s="1">
        <v>41811</v>
      </c>
      <c r="B2363" s="81">
        <v>0</v>
      </c>
      <c r="C2363" s="82">
        <f t="shared" si="146"/>
        <v>0</v>
      </c>
      <c r="D2363" s="82">
        <f t="shared" si="147"/>
        <v>0</v>
      </c>
      <c r="E2363" s="82">
        <f t="shared" si="148"/>
        <v>0</v>
      </c>
      <c r="F2363" s="82" t="str">
        <f t="shared" si="145"/>
        <v>dd</v>
      </c>
      <c r="G2363" s="82"/>
    </row>
    <row r="2364" spans="1:7" x14ac:dyDescent="0.25">
      <c r="A2364" s="1">
        <v>41812</v>
      </c>
      <c r="B2364" s="81">
        <v>0.1</v>
      </c>
      <c r="C2364" s="82">
        <f t="shared" si="146"/>
        <v>1</v>
      </c>
      <c r="D2364" s="82">
        <f t="shared" si="147"/>
        <v>1</v>
      </c>
      <c r="E2364" s="82">
        <f t="shared" si="148"/>
        <v>-1</v>
      </c>
      <c r="F2364" s="82" t="str">
        <f t="shared" si="145"/>
        <v>dw</v>
      </c>
      <c r="G2364" s="82"/>
    </row>
    <row r="2365" spans="1:7" x14ac:dyDescent="0.25">
      <c r="A2365" s="1">
        <v>41813</v>
      </c>
      <c r="B2365" s="81">
        <v>0</v>
      </c>
      <c r="C2365" s="82">
        <f t="shared" si="146"/>
        <v>0</v>
      </c>
      <c r="D2365" s="82">
        <f t="shared" si="147"/>
        <v>1</v>
      </c>
      <c r="E2365" s="82">
        <f t="shared" si="148"/>
        <v>1</v>
      </c>
      <c r="F2365" s="82" t="str">
        <f t="shared" si="145"/>
        <v>wd</v>
      </c>
      <c r="G2365" s="82"/>
    </row>
    <row r="2366" spans="1:7" x14ac:dyDescent="0.25">
      <c r="A2366" s="1">
        <v>41814</v>
      </c>
      <c r="B2366" s="81">
        <v>0.2</v>
      </c>
      <c r="C2366" s="82">
        <f t="shared" si="146"/>
        <v>1</v>
      </c>
      <c r="D2366" s="82">
        <f t="shared" si="147"/>
        <v>1</v>
      </c>
      <c r="E2366" s="82">
        <f t="shared" si="148"/>
        <v>-1</v>
      </c>
      <c r="F2366" s="82" t="str">
        <f t="shared" si="145"/>
        <v>dw</v>
      </c>
      <c r="G2366" s="82"/>
    </row>
    <row r="2367" spans="1:7" x14ac:dyDescent="0.25">
      <c r="A2367" s="1">
        <v>41815</v>
      </c>
      <c r="B2367" s="81">
        <v>0</v>
      </c>
      <c r="C2367" s="82">
        <f t="shared" si="146"/>
        <v>0</v>
      </c>
      <c r="D2367" s="82">
        <f t="shared" si="147"/>
        <v>1</v>
      </c>
      <c r="E2367" s="82">
        <f t="shared" si="148"/>
        <v>1</v>
      </c>
      <c r="F2367" s="82" t="str">
        <f t="shared" si="145"/>
        <v>wd</v>
      </c>
      <c r="G2367" s="82"/>
    </row>
    <row r="2368" spans="1:7" x14ac:dyDescent="0.25">
      <c r="A2368" s="1">
        <v>41816</v>
      </c>
      <c r="B2368" s="81">
        <v>0</v>
      </c>
      <c r="C2368" s="82">
        <f t="shared" si="146"/>
        <v>0</v>
      </c>
      <c r="D2368" s="82">
        <f t="shared" si="147"/>
        <v>0</v>
      </c>
      <c r="E2368" s="82">
        <f t="shared" si="148"/>
        <v>0</v>
      </c>
      <c r="F2368" s="82" t="str">
        <f t="shared" si="145"/>
        <v>dd</v>
      </c>
      <c r="G2368" s="82"/>
    </row>
    <row r="2369" spans="1:7" x14ac:dyDescent="0.25">
      <c r="A2369" s="1">
        <v>41817</v>
      </c>
      <c r="B2369" s="81">
        <v>0.1</v>
      </c>
      <c r="C2369" s="82">
        <f t="shared" si="146"/>
        <v>1</v>
      </c>
      <c r="D2369" s="82">
        <f t="shared" si="147"/>
        <v>1</v>
      </c>
      <c r="E2369" s="82">
        <f t="shared" si="148"/>
        <v>-1</v>
      </c>
      <c r="F2369" s="82" t="str">
        <f t="shared" ref="F2369:F2432" si="149">VLOOKUP(E2369,codes,2,)</f>
        <v>dw</v>
      </c>
      <c r="G2369" s="82"/>
    </row>
    <row r="2370" spans="1:7" x14ac:dyDescent="0.25">
      <c r="A2370" s="1">
        <v>41818</v>
      </c>
      <c r="B2370" s="81">
        <v>0.9</v>
      </c>
      <c r="C2370" s="82">
        <f t="shared" si="146"/>
        <v>1</v>
      </c>
      <c r="D2370" s="82">
        <f t="shared" si="147"/>
        <v>2</v>
      </c>
      <c r="E2370" s="82">
        <f t="shared" si="148"/>
        <v>2</v>
      </c>
      <c r="F2370" s="82" t="str">
        <f t="shared" si="149"/>
        <v>ww</v>
      </c>
      <c r="G2370" s="82"/>
    </row>
    <row r="2371" spans="1:7" x14ac:dyDescent="0.25">
      <c r="A2371" s="1">
        <v>41819</v>
      </c>
      <c r="B2371" s="81">
        <v>3.1</v>
      </c>
      <c r="C2371" s="82">
        <f t="shared" ref="C2371:C2434" si="150">IF(B2371&gt;0,1,0)</f>
        <v>1</v>
      </c>
      <c r="D2371" s="82">
        <f t="shared" ref="D2371:D2434" si="151">SUM(C2370:C2371)</f>
        <v>2</v>
      </c>
      <c r="E2371" s="82">
        <f t="shared" ref="E2371:E2434" si="152">IF(D2371=1,IF(C2370=1,1,-1),D2371)</f>
        <v>2</v>
      </c>
      <c r="F2371" s="82" t="str">
        <f t="shared" si="149"/>
        <v>ww</v>
      </c>
      <c r="G2371" s="82"/>
    </row>
    <row r="2372" spans="1:7" x14ac:dyDescent="0.25">
      <c r="A2372" s="1">
        <v>41820</v>
      </c>
      <c r="B2372" s="81">
        <v>0.2</v>
      </c>
      <c r="C2372" s="82">
        <f t="shared" si="150"/>
        <v>1</v>
      </c>
      <c r="D2372" s="82">
        <f t="shared" si="151"/>
        <v>2</v>
      </c>
      <c r="E2372" s="82">
        <f t="shared" si="152"/>
        <v>2</v>
      </c>
      <c r="F2372" s="82" t="str">
        <f t="shared" si="149"/>
        <v>ww</v>
      </c>
      <c r="G2372" s="82"/>
    </row>
    <row r="2373" spans="1:7" x14ac:dyDescent="0.25">
      <c r="A2373" s="1">
        <v>41821</v>
      </c>
      <c r="B2373" s="81">
        <v>0.2</v>
      </c>
      <c r="C2373" s="82">
        <f t="shared" si="150"/>
        <v>1</v>
      </c>
      <c r="D2373" s="82">
        <f t="shared" si="151"/>
        <v>2</v>
      </c>
      <c r="E2373" s="82">
        <f t="shared" si="152"/>
        <v>2</v>
      </c>
      <c r="F2373" s="82" t="str">
        <f t="shared" si="149"/>
        <v>ww</v>
      </c>
      <c r="G2373" s="82"/>
    </row>
    <row r="2374" spans="1:7" x14ac:dyDescent="0.25">
      <c r="A2374" s="1">
        <v>41822</v>
      </c>
      <c r="B2374" s="81">
        <v>0</v>
      </c>
      <c r="C2374" s="82">
        <f t="shared" si="150"/>
        <v>0</v>
      </c>
      <c r="D2374" s="82">
        <f t="shared" si="151"/>
        <v>1</v>
      </c>
      <c r="E2374" s="82">
        <f t="shared" si="152"/>
        <v>1</v>
      </c>
      <c r="F2374" s="82" t="str">
        <f t="shared" si="149"/>
        <v>wd</v>
      </c>
      <c r="G2374" s="82"/>
    </row>
    <row r="2375" spans="1:7" x14ac:dyDescent="0.25">
      <c r="A2375" s="1">
        <v>41823</v>
      </c>
      <c r="B2375" s="81">
        <v>0.30000000000000004</v>
      </c>
      <c r="C2375" s="82">
        <f t="shared" si="150"/>
        <v>1</v>
      </c>
      <c r="D2375" s="82">
        <f t="shared" si="151"/>
        <v>1</v>
      </c>
      <c r="E2375" s="82">
        <f t="shared" si="152"/>
        <v>-1</v>
      </c>
      <c r="F2375" s="82" t="str">
        <f t="shared" si="149"/>
        <v>dw</v>
      </c>
      <c r="G2375" s="82"/>
    </row>
    <row r="2376" spans="1:7" x14ac:dyDescent="0.25">
      <c r="A2376" s="1">
        <v>41824</v>
      </c>
      <c r="B2376" s="81">
        <v>0</v>
      </c>
      <c r="C2376" s="82">
        <f t="shared" si="150"/>
        <v>0</v>
      </c>
      <c r="D2376" s="82">
        <f t="shared" si="151"/>
        <v>1</v>
      </c>
      <c r="E2376" s="82">
        <f t="shared" si="152"/>
        <v>1</v>
      </c>
      <c r="F2376" s="82" t="str">
        <f t="shared" si="149"/>
        <v>wd</v>
      </c>
      <c r="G2376" s="82"/>
    </row>
    <row r="2377" spans="1:7" x14ac:dyDescent="0.25">
      <c r="A2377" s="1">
        <v>41825</v>
      </c>
      <c r="B2377" s="81">
        <v>24.9</v>
      </c>
      <c r="C2377" s="82">
        <f t="shared" si="150"/>
        <v>1</v>
      </c>
      <c r="D2377" s="82">
        <f t="shared" si="151"/>
        <v>1</v>
      </c>
      <c r="E2377" s="82">
        <f t="shared" si="152"/>
        <v>-1</v>
      </c>
      <c r="F2377" s="82" t="str">
        <f t="shared" si="149"/>
        <v>dw</v>
      </c>
      <c r="G2377" s="82"/>
    </row>
    <row r="2378" spans="1:7" x14ac:dyDescent="0.25">
      <c r="A2378" s="1">
        <v>41826</v>
      </c>
      <c r="B2378" s="81">
        <v>0</v>
      </c>
      <c r="C2378" s="82">
        <f t="shared" si="150"/>
        <v>0</v>
      </c>
      <c r="D2378" s="82">
        <f t="shared" si="151"/>
        <v>1</v>
      </c>
      <c r="E2378" s="82">
        <f t="shared" si="152"/>
        <v>1</v>
      </c>
      <c r="F2378" s="82" t="str">
        <f t="shared" si="149"/>
        <v>wd</v>
      </c>
      <c r="G2378" s="82"/>
    </row>
    <row r="2379" spans="1:7" x14ac:dyDescent="0.25">
      <c r="A2379" s="1">
        <v>41827</v>
      </c>
      <c r="B2379" s="81">
        <v>0.6</v>
      </c>
      <c r="C2379" s="82">
        <f t="shared" si="150"/>
        <v>1</v>
      </c>
      <c r="D2379" s="82">
        <f t="shared" si="151"/>
        <v>1</v>
      </c>
      <c r="E2379" s="82">
        <f t="shared" si="152"/>
        <v>-1</v>
      </c>
      <c r="F2379" s="82" t="str">
        <f t="shared" si="149"/>
        <v>dw</v>
      </c>
      <c r="G2379" s="82"/>
    </row>
    <row r="2380" spans="1:7" x14ac:dyDescent="0.25">
      <c r="A2380" s="1">
        <v>41828</v>
      </c>
      <c r="B2380" s="81">
        <v>9.3000000000000007</v>
      </c>
      <c r="C2380" s="82">
        <f t="shared" si="150"/>
        <v>1</v>
      </c>
      <c r="D2380" s="82">
        <f t="shared" si="151"/>
        <v>2</v>
      </c>
      <c r="E2380" s="82">
        <f t="shared" si="152"/>
        <v>2</v>
      </c>
      <c r="F2380" s="82" t="str">
        <f t="shared" si="149"/>
        <v>ww</v>
      </c>
      <c r="G2380" s="82"/>
    </row>
    <row r="2381" spans="1:7" x14ac:dyDescent="0.25">
      <c r="A2381" s="1">
        <v>41829</v>
      </c>
      <c r="B2381" s="81">
        <v>1.7000000000000002</v>
      </c>
      <c r="C2381" s="82">
        <f t="shared" si="150"/>
        <v>1</v>
      </c>
      <c r="D2381" s="82">
        <f t="shared" si="151"/>
        <v>2</v>
      </c>
      <c r="E2381" s="82">
        <f t="shared" si="152"/>
        <v>2</v>
      </c>
      <c r="F2381" s="82" t="str">
        <f t="shared" si="149"/>
        <v>ww</v>
      </c>
      <c r="G2381" s="82"/>
    </row>
    <row r="2382" spans="1:7" x14ac:dyDescent="0.25">
      <c r="A2382" s="1">
        <v>41830</v>
      </c>
      <c r="B2382" s="81">
        <v>0</v>
      </c>
      <c r="C2382" s="82">
        <f t="shared" si="150"/>
        <v>0</v>
      </c>
      <c r="D2382" s="82">
        <f t="shared" si="151"/>
        <v>1</v>
      </c>
      <c r="E2382" s="82">
        <f t="shared" si="152"/>
        <v>1</v>
      </c>
      <c r="F2382" s="82" t="str">
        <f t="shared" si="149"/>
        <v>wd</v>
      </c>
      <c r="G2382" s="82"/>
    </row>
    <row r="2383" spans="1:7" x14ac:dyDescent="0.25">
      <c r="A2383" s="1">
        <v>41831</v>
      </c>
      <c r="B2383" s="81">
        <v>0</v>
      </c>
      <c r="C2383" s="82">
        <f t="shared" si="150"/>
        <v>0</v>
      </c>
      <c r="D2383" s="82">
        <f t="shared" si="151"/>
        <v>0</v>
      </c>
      <c r="E2383" s="82">
        <f t="shared" si="152"/>
        <v>0</v>
      </c>
      <c r="F2383" s="82" t="str">
        <f t="shared" si="149"/>
        <v>dd</v>
      </c>
      <c r="G2383" s="82"/>
    </row>
    <row r="2384" spans="1:7" x14ac:dyDescent="0.25">
      <c r="A2384" s="1">
        <v>41832</v>
      </c>
      <c r="B2384" s="81">
        <v>0</v>
      </c>
      <c r="C2384" s="82">
        <f t="shared" si="150"/>
        <v>0</v>
      </c>
      <c r="D2384" s="82">
        <f t="shared" si="151"/>
        <v>0</v>
      </c>
      <c r="E2384" s="82">
        <f t="shared" si="152"/>
        <v>0</v>
      </c>
      <c r="F2384" s="82" t="str">
        <f t="shared" si="149"/>
        <v>dd</v>
      </c>
      <c r="G2384" s="82"/>
    </row>
    <row r="2385" spans="1:7" x14ac:dyDescent="0.25">
      <c r="A2385" s="1">
        <v>41833</v>
      </c>
      <c r="B2385" s="81">
        <v>10.1</v>
      </c>
      <c r="C2385" s="82">
        <f t="shared" si="150"/>
        <v>1</v>
      </c>
      <c r="D2385" s="82">
        <f t="shared" si="151"/>
        <v>1</v>
      </c>
      <c r="E2385" s="82">
        <f t="shared" si="152"/>
        <v>-1</v>
      </c>
      <c r="F2385" s="82" t="str">
        <f t="shared" si="149"/>
        <v>dw</v>
      </c>
      <c r="G2385" s="82"/>
    </row>
    <row r="2386" spans="1:7" x14ac:dyDescent="0.25">
      <c r="A2386" s="1">
        <v>41834</v>
      </c>
      <c r="B2386" s="81">
        <v>1.2000000000000002</v>
      </c>
      <c r="C2386" s="82">
        <f t="shared" si="150"/>
        <v>1</v>
      </c>
      <c r="D2386" s="82">
        <f t="shared" si="151"/>
        <v>2</v>
      </c>
      <c r="E2386" s="82">
        <f t="shared" si="152"/>
        <v>2</v>
      </c>
      <c r="F2386" s="82" t="str">
        <f t="shared" si="149"/>
        <v>ww</v>
      </c>
      <c r="G2386" s="82"/>
    </row>
    <row r="2387" spans="1:7" x14ac:dyDescent="0.25">
      <c r="A2387" s="1">
        <v>41835</v>
      </c>
      <c r="B2387" s="81">
        <v>0.9</v>
      </c>
      <c r="C2387" s="82">
        <f t="shared" si="150"/>
        <v>1</v>
      </c>
      <c r="D2387" s="82">
        <f t="shared" si="151"/>
        <v>2</v>
      </c>
      <c r="E2387" s="82">
        <f t="shared" si="152"/>
        <v>2</v>
      </c>
      <c r="F2387" s="82" t="str">
        <f t="shared" si="149"/>
        <v>ww</v>
      </c>
      <c r="G2387" s="82"/>
    </row>
    <row r="2388" spans="1:7" x14ac:dyDescent="0.25">
      <c r="A2388" s="1">
        <v>41836</v>
      </c>
      <c r="B2388" s="81">
        <v>0</v>
      </c>
      <c r="C2388" s="82">
        <f t="shared" si="150"/>
        <v>0</v>
      </c>
      <c r="D2388" s="82">
        <f t="shared" si="151"/>
        <v>1</v>
      </c>
      <c r="E2388" s="82">
        <f t="shared" si="152"/>
        <v>1</v>
      </c>
      <c r="F2388" s="82" t="str">
        <f t="shared" si="149"/>
        <v>wd</v>
      </c>
      <c r="G2388" s="82"/>
    </row>
    <row r="2389" spans="1:7" x14ac:dyDescent="0.25">
      <c r="A2389" s="1">
        <v>41837</v>
      </c>
      <c r="B2389" s="81">
        <v>3.6</v>
      </c>
      <c r="C2389" s="82">
        <f t="shared" si="150"/>
        <v>1</v>
      </c>
      <c r="D2389" s="82">
        <f t="shared" si="151"/>
        <v>1</v>
      </c>
      <c r="E2389" s="82">
        <f t="shared" si="152"/>
        <v>-1</v>
      </c>
      <c r="F2389" s="82" t="str">
        <f t="shared" si="149"/>
        <v>dw</v>
      </c>
      <c r="G2389" s="82"/>
    </row>
    <row r="2390" spans="1:7" x14ac:dyDescent="0.25">
      <c r="A2390" s="1">
        <v>41838</v>
      </c>
      <c r="B2390" s="81">
        <v>0</v>
      </c>
      <c r="C2390" s="82">
        <f t="shared" si="150"/>
        <v>0</v>
      </c>
      <c r="D2390" s="82">
        <f t="shared" si="151"/>
        <v>1</v>
      </c>
      <c r="E2390" s="82">
        <f t="shared" si="152"/>
        <v>1</v>
      </c>
      <c r="F2390" s="82" t="str">
        <f t="shared" si="149"/>
        <v>wd</v>
      </c>
      <c r="G2390" s="82"/>
    </row>
    <row r="2391" spans="1:7" x14ac:dyDescent="0.25">
      <c r="A2391" s="1">
        <v>41839</v>
      </c>
      <c r="B2391" s="81">
        <v>0</v>
      </c>
      <c r="C2391" s="82">
        <f t="shared" si="150"/>
        <v>0</v>
      </c>
      <c r="D2391" s="82">
        <f t="shared" si="151"/>
        <v>0</v>
      </c>
      <c r="E2391" s="82">
        <f t="shared" si="152"/>
        <v>0</v>
      </c>
      <c r="F2391" s="82" t="str">
        <f t="shared" si="149"/>
        <v>dd</v>
      </c>
      <c r="G2391" s="82"/>
    </row>
    <row r="2392" spans="1:7" x14ac:dyDescent="0.25">
      <c r="A2392" s="1">
        <v>41840</v>
      </c>
      <c r="B2392" s="81">
        <v>3.5999999999999996</v>
      </c>
      <c r="C2392" s="82">
        <f t="shared" si="150"/>
        <v>1</v>
      </c>
      <c r="D2392" s="82">
        <f t="shared" si="151"/>
        <v>1</v>
      </c>
      <c r="E2392" s="82">
        <f t="shared" si="152"/>
        <v>-1</v>
      </c>
      <c r="F2392" s="82" t="str">
        <f t="shared" si="149"/>
        <v>dw</v>
      </c>
      <c r="G2392" s="82"/>
    </row>
    <row r="2393" spans="1:7" x14ac:dyDescent="0.25">
      <c r="A2393" s="1">
        <v>41841</v>
      </c>
      <c r="B2393" s="81">
        <v>0</v>
      </c>
      <c r="C2393" s="82">
        <f t="shared" si="150"/>
        <v>0</v>
      </c>
      <c r="D2393" s="82">
        <f t="shared" si="151"/>
        <v>1</v>
      </c>
      <c r="E2393" s="82">
        <f t="shared" si="152"/>
        <v>1</v>
      </c>
      <c r="F2393" s="82" t="str">
        <f t="shared" si="149"/>
        <v>wd</v>
      </c>
      <c r="G2393" s="82"/>
    </row>
    <row r="2394" spans="1:7" x14ac:dyDescent="0.25">
      <c r="A2394" s="1">
        <v>41842</v>
      </c>
      <c r="B2394" s="81">
        <v>0</v>
      </c>
      <c r="C2394" s="82">
        <f t="shared" si="150"/>
        <v>0</v>
      </c>
      <c r="D2394" s="82">
        <f t="shared" si="151"/>
        <v>0</v>
      </c>
      <c r="E2394" s="82">
        <f t="shared" si="152"/>
        <v>0</v>
      </c>
      <c r="F2394" s="82" t="str">
        <f t="shared" si="149"/>
        <v>dd</v>
      </c>
      <c r="G2394" s="82"/>
    </row>
    <row r="2395" spans="1:7" x14ac:dyDescent="0.25">
      <c r="A2395" s="1">
        <v>41843</v>
      </c>
      <c r="B2395" s="81">
        <v>0</v>
      </c>
      <c r="C2395" s="82">
        <f t="shared" si="150"/>
        <v>0</v>
      </c>
      <c r="D2395" s="82">
        <f t="shared" si="151"/>
        <v>0</v>
      </c>
      <c r="E2395" s="82">
        <f t="shared" si="152"/>
        <v>0</v>
      </c>
      <c r="F2395" s="82" t="str">
        <f t="shared" si="149"/>
        <v>dd</v>
      </c>
      <c r="G2395" s="82"/>
    </row>
    <row r="2396" spans="1:7" x14ac:dyDescent="0.25">
      <c r="A2396" s="1">
        <v>41844</v>
      </c>
      <c r="B2396" s="81">
        <v>0</v>
      </c>
      <c r="C2396" s="82">
        <f t="shared" si="150"/>
        <v>0</v>
      </c>
      <c r="D2396" s="82">
        <f t="shared" si="151"/>
        <v>0</v>
      </c>
      <c r="E2396" s="82">
        <f t="shared" si="152"/>
        <v>0</v>
      </c>
      <c r="F2396" s="82" t="str">
        <f t="shared" si="149"/>
        <v>dd</v>
      </c>
      <c r="G2396" s="82"/>
    </row>
    <row r="2397" spans="1:7" x14ac:dyDescent="0.25">
      <c r="A2397" s="1">
        <v>41845</v>
      </c>
      <c r="B2397" s="81">
        <v>0</v>
      </c>
      <c r="C2397" s="82">
        <f t="shared" si="150"/>
        <v>0</v>
      </c>
      <c r="D2397" s="82">
        <f t="shared" si="151"/>
        <v>0</v>
      </c>
      <c r="E2397" s="82">
        <f t="shared" si="152"/>
        <v>0</v>
      </c>
      <c r="F2397" s="82" t="str">
        <f t="shared" si="149"/>
        <v>dd</v>
      </c>
      <c r="G2397" s="82"/>
    </row>
    <row r="2398" spans="1:7" x14ac:dyDescent="0.25">
      <c r="A2398" s="1">
        <v>41846</v>
      </c>
      <c r="B2398" s="81">
        <v>0</v>
      </c>
      <c r="C2398" s="82">
        <f t="shared" si="150"/>
        <v>0</v>
      </c>
      <c r="D2398" s="82">
        <f t="shared" si="151"/>
        <v>0</v>
      </c>
      <c r="E2398" s="82">
        <f t="shared" si="152"/>
        <v>0</v>
      </c>
      <c r="F2398" s="82" t="str">
        <f t="shared" si="149"/>
        <v>dd</v>
      </c>
      <c r="G2398" s="82"/>
    </row>
    <row r="2399" spans="1:7" x14ac:dyDescent="0.25">
      <c r="A2399" s="1">
        <v>41847</v>
      </c>
      <c r="B2399" s="81">
        <v>4.9000000000000004</v>
      </c>
      <c r="C2399" s="82">
        <f t="shared" si="150"/>
        <v>1</v>
      </c>
      <c r="D2399" s="82">
        <f t="shared" si="151"/>
        <v>1</v>
      </c>
      <c r="E2399" s="82">
        <f t="shared" si="152"/>
        <v>-1</v>
      </c>
      <c r="F2399" s="82" t="str">
        <f t="shared" si="149"/>
        <v>dw</v>
      </c>
      <c r="G2399" s="82"/>
    </row>
    <row r="2400" spans="1:7" x14ac:dyDescent="0.25">
      <c r="A2400" s="1">
        <v>41848</v>
      </c>
      <c r="B2400" s="81">
        <v>0.1</v>
      </c>
      <c r="C2400" s="82">
        <f t="shared" si="150"/>
        <v>1</v>
      </c>
      <c r="D2400" s="82">
        <f t="shared" si="151"/>
        <v>2</v>
      </c>
      <c r="E2400" s="82">
        <f t="shared" si="152"/>
        <v>2</v>
      </c>
      <c r="F2400" s="82" t="str">
        <f t="shared" si="149"/>
        <v>ww</v>
      </c>
      <c r="G2400" s="82"/>
    </row>
    <row r="2401" spans="1:7" x14ac:dyDescent="0.25">
      <c r="A2401" s="1">
        <v>41849</v>
      </c>
      <c r="B2401" s="81">
        <v>0</v>
      </c>
      <c r="C2401" s="82">
        <f t="shared" si="150"/>
        <v>0</v>
      </c>
      <c r="D2401" s="82">
        <f t="shared" si="151"/>
        <v>1</v>
      </c>
      <c r="E2401" s="82">
        <f t="shared" si="152"/>
        <v>1</v>
      </c>
      <c r="F2401" s="82" t="str">
        <f t="shared" si="149"/>
        <v>wd</v>
      </c>
      <c r="G2401" s="82"/>
    </row>
    <row r="2402" spans="1:7" x14ac:dyDescent="0.25">
      <c r="A2402" s="1">
        <v>41850</v>
      </c>
      <c r="B2402" s="81">
        <v>0</v>
      </c>
      <c r="C2402" s="82">
        <f t="shared" si="150"/>
        <v>0</v>
      </c>
      <c r="D2402" s="82">
        <f t="shared" si="151"/>
        <v>0</v>
      </c>
      <c r="E2402" s="82">
        <f t="shared" si="152"/>
        <v>0</v>
      </c>
      <c r="F2402" s="82" t="str">
        <f t="shared" si="149"/>
        <v>dd</v>
      </c>
      <c r="G2402" s="82"/>
    </row>
    <row r="2403" spans="1:7" x14ac:dyDescent="0.25">
      <c r="A2403" s="1">
        <v>41851</v>
      </c>
      <c r="B2403" s="81">
        <v>0.6</v>
      </c>
      <c r="C2403" s="82">
        <f t="shared" si="150"/>
        <v>1</v>
      </c>
      <c r="D2403" s="82">
        <f t="shared" si="151"/>
        <v>1</v>
      </c>
      <c r="E2403" s="82">
        <f t="shared" si="152"/>
        <v>-1</v>
      </c>
      <c r="F2403" s="82" t="str">
        <f t="shared" si="149"/>
        <v>dw</v>
      </c>
      <c r="G2403" s="82"/>
    </row>
    <row r="2404" spans="1:7" x14ac:dyDescent="0.25">
      <c r="A2404" s="1">
        <v>41852</v>
      </c>
      <c r="B2404" s="81">
        <v>0</v>
      </c>
      <c r="C2404" s="82">
        <f t="shared" si="150"/>
        <v>0</v>
      </c>
      <c r="D2404" s="82">
        <f t="shared" si="151"/>
        <v>1</v>
      </c>
      <c r="E2404" s="82">
        <f t="shared" si="152"/>
        <v>1</v>
      </c>
      <c r="F2404" s="82" t="str">
        <f t="shared" si="149"/>
        <v>wd</v>
      </c>
      <c r="G2404" s="82"/>
    </row>
    <row r="2405" spans="1:7" x14ac:dyDescent="0.25">
      <c r="A2405" s="1">
        <v>41853</v>
      </c>
      <c r="B2405" s="81">
        <v>10.9</v>
      </c>
      <c r="C2405" s="82">
        <f t="shared" si="150"/>
        <v>1</v>
      </c>
      <c r="D2405" s="82">
        <f t="shared" si="151"/>
        <v>1</v>
      </c>
      <c r="E2405" s="82">
        <f t="shared" si="152"/>
        <v>-1</v>
      </c>
      <c r="F2405" s="82" t="str">
        <f t="shared" si="149"/>
        <v>dw</v>
      </c>
      <c r="G2405" s="82"/>
    </row>
    <row r="2406" spans="1:7" x14ac:dyDescent="0.25">
      <c r="A2406" s="1">
        <v>41854</v>
      </c>
      <c r="B2406" s="81">
        <v>7.8</v>
      </c>
      <c r="C2406" s="82">
        <f t="shared" si="150"/>
        <v>1</v>
      </c>
      <c r="D2406" s="82">
        <f t="shared" si="151"/>
        <v>2</v>
      </c>
      <c r="E2406" s="82">
        <f t="shared" si="152"/>
        <v>2</v>
      </c>
      <c r="F2406" s="82" t="str">
        <f t="shared" si="149"/>
        <v>ww</v>
      </c>
      <c r="G2406" s="82"/>
    </row>
    <row r="2407" spans="1:7" x14ac:dyDescent="0.25">
      <c r="A2407" s="1">
        <v>41855</v>
      </c>
      <c r="B2407" s="81">
        <v>0</v>
      </c>
      <c r="C2407" s="82">
        <f t="shared" si="150"/>
        <v>0</v>
      </c>
      <c r="D2407" s="82">
        <f t="shared" si="151"/>
        <v>1</v>
      </c>
      <c r="E2407" s="82">
        <f t="shared" si="152"/>
        <v>1</v>
      </c>
      <c r="F2407" s="82" t="str">
        <f t="shared" si="149"/>
        <v>wd</v>
      </c>
      <c r="G2407" s="82"/>
    </row>
    <row r="2408" spans="1:7" x14ac:dyDescent="0.25">
      <c r="A2408" s="1">
        <v>41856</v>
      </c>
      <c r="B2408" s="81">
        <v>0</v>
      </c>
      <c r="C2408" s="82">
        <f t="shared" si="150"/>
        <v>0</v>
      </c>
      <c r="D2408" s="82">
        <f t="shared" si="151"/>
        <v>0</v>
      </c>
      <c r="E2408" s="82">
        <f t="shared" si="152"/>
        <v>0</v>
      </c>
      <c r="F2408" s="82" t="str">
        <f t="shared" si="149"/>
        <v>dd</v>
      </c>
      <c r="G2408" s="82"/>
    </row>
    <row r="2409" spans="1:7" x14ac:dyDescent="0.25">
      <c r="A2409" s="1">
        <v>41857</v>
      </c>
      <c r="B2409" s="81">
        <v>12.700000000000001</v>
      </c>
      <c r="C2409" s="82">
        <f t="shared" si="150"/>
        <v>1</v>
      </c>
      <c r="D2409" s="82">
        <f t="shared" si="151"/>
        <v>1</v>
      </c>
      <c r="E2409" s="82">
        <f t="shared" si="152"/>
        <v>-1</v>
      </c>
      <c r="F2409" s="82" t="str">
        <f t="shared" si="149"/>
        <v>dw</v>
      </c>
      <c r="G2409" s="82"/>
    </row>
    <row r="2410" spans="1:7" x14ac:dyDescent="0.25">
      <c r="A2410" s="1">
        <v>41858</v>
      </c>
      <c r="B2410" s="81">
        <v>6.3000000000000007</v>
      </c>
      <c r="C2410" s="82">
        <f t="shared" si="150"/>
        <v>1</v>
      </c>
      <c r="D2410" s="82">
        <f t="shared" si="151"/>
        <v>2</v>
      </c>
      <c r="E2410" s="82">
        <f t="shared" si="152"/>
        <v>2</v>
      </c>
      <c r="F2410" s="82" t="str">
        <f t="shared" si="149"/>
        <v>ww</v>
      </c>
      <c r="G2410" s="82"/>
    </row>
    <row r="2411" spans="1:7" x14ac:dyDescent="0.25">
      <c r="A2411" s="1">
        <v>41859</v>
      </c>
      <c r="B2411" s="81">
        <v>0</v>
      </c>
      <c r="C2411" s="82">
        <f t="shared" si="150"/>
        <v>0</v>
      </c>
      <c r="D2411" s="82">
        <f t="shared" si="151"/>
        <v>1</v>
      </c>
      <c r="E2411" s="82">
        <f t="shared" si="152"/>
        <v>1</v>
      </c>
      <c r="F2411" s="82" t="str">
        <f t="shared" si="149"/>
        <v>wd</v>
      </c>
      <c r="G2411" s="82"/>
    </row>
    <row r="2412" spans="1:7" x14ac:dyDescent="0.25">
      <c r="A2412" s="1">
        <v>41860</v>
      </c>
      <c r="B2412" s="81">
        <v>11.5</v>
      </c>
      <c r="C2412" s="82">
        <f t="shared" si="150"/>
        <v>1</v>
      </c>
      <c r="D2412" s="82">
        <f t="shared" si="151"/>
        <v>1</v>
      </c>
      <c r="E2412" s="82">
        <f t="shared" si="152"/>
        <v>-1</v>
      </c>
      <c r="F2412" s="82" t="str">
        <f t="shared" si="149"/>
        <v>dw</v>
      </c>
      <c r="G2412" s="82"/>
    </row>
    <row r="2413" spans="1:7" x14ac:dyDescent="0.25">
      <c r="A2413" s="1">
        <v>41861</v>
      </c>
      <c r="B2413" s="81">
        <v>0.1</v>
      </c>
      <c r="C2413" s="82">
        <f t="shared" si="150"/>
        <v>1</v>
      </c>
      <c r="D2413" s="82">
        <f t="shared" si="151"/>
        <v>2</v>
      </c>
      <c r="E2413" s="82">
        <f t="shared" si="152"/>
        <v>2</v>
      </c>
      <c r="F2413" s="82" t="str">
        <f t="shared" si="149"/>
        <v>ww</v>
      </c>
      <c r="G2413" s="82"/>
    </row>
    <row r="2414" spans="1:7" x14ac:dyDescent="0.25">
      <c r="A2414" s="1">
        <v>41862</v>
      </c>
      <c r="B2414" s="81">
        <v>6.1</v>
      </c>
      <c r="C2414" s="82">
        <f t="shared" si="150"/>
        <v>1</v>
      </c>
      <c r="D2414" s="82">
        <f t="shared" si="151"/>
        <v>2</v>
      </c>
      <c r="E2414" s="82">
        <f t="shared" si="152"/>
        <v>2</v>
      </c>
      <c r="F2414" s="82" t="str">
        <f t="shared" si="149"/>
        <v>ww</v>
      </c>
      <c r="G2414" s="82"/>
    </row>
    <row r="2415" spans="1:7" x14ac:dyDescent="0.25">
      <c r="A2415" s="1">
        <v>41863</v>
      </c>
      <c r="B2415" s="81">
        <v>0.5</v>
      </c>
      <c r="C2415" s="82">
        <f t="shared" si="150"/>
        <v>1</v>
      </c>
      <c r="D2415" s="82">
        <f t="shared" si="151"/>
        <v>2</v>
      </c>
      <c r="E2415" s="82">
        <f t="shared" si="152"/>
        <v>2</v>
      </c>
      <c r="F2415" s="82" t="str">
        <f t="shared" si="149"/>
        <v>ww</v>
      </c>
      <c r="G2415" s="82"/>
    </row>
    <row r="2416" spans="1:7" x14ac:dyDescent="0.25">
      <c r="A2416" s="1">
        <v>41864</v>
      </c>
      <c r="B2416" s="81">
        <v>1.4</v>
      </c>
      <c r="C2416" s="82">
        <f t="shared" si="150"/>
        <v>1</v>
      </c>
      <c r="D2416" s="82">
        <f t="shared" si="151"/>
        <v>2</v>
      </c>
      <c r="E2416" s="82">
        <f t="shared" si="152"/>
        <v>2</v>
      </c>
      <c r="F2416" s="82" t="str">
        <f t="shared" si="149"/>
        <v>ww</v>
      </c>
      <c r="G2416" s="82"/>
    </row>
    <row r="2417" spans="1:7" x14ac:dyDescent="0.25">
      <c r="A2417" s="1">
        <v>41865</v>
      </c>
      <c r="B2417" s="81">
        <v>0.2</v>
      </c>
      <c r="C2417" s="82">
        <f t="shared" si="150"/>
        <v>1</v>
      </c>
      <c r="D2417" s="82">
        <f t="shared" si="151"/>
        <v>2</v>
      </c>
      <c r="E2417" s="82">
        <f t="shared" si="152"/>
        <v>2</v>
      </c>
      <c r="F2417" s="82" t="str">
        <f t="shared" si="149"/>
        <v>ww</v>
      </c>
      <c r="G2417" s="82"/>
    </row>
    <row r="2418" spans="1:7" x14ac:dyDescent="0.25">
      <c r="A2418" s="1">
        <v>41866</v>
      </c>
      <c r="B2418" s="81">
        <v>3.9</v>
      </c>
      <c r="C2418" s="82">
        <f t="shared" si="150"/>
        <v>1</v>
      </c>
      <c r="D2418" s="82">
        <f t="shared" si="151"/>
        <v>2</v>
      </c>
      <c r="E2418" s="82">
        <f t="shared" si="152"/>
        <v>2</v>
      </c>
      <c r="F2418" s="82" t="str">
        <f t="shared" si="149"/>
        <v>ww</v>
      </c>
      <c r="G2418" s="82"/>
    </row>
    <row r="2419" spans="1:7" x14ac:dyDescent="0.25">
      <c r="A2419" s="1">
        <v>41867</v>
      </c>
      <c r="B2419" s="81">
        <v>0</v>
      </c>
      <c r="C2419" s="82">
        <f t="shared" si="150"/>
        <v>0</v>
      </c>
      <c r="D2419" s="82">
        <f t="shared" si="151"/>
        <v>1</v>
      </c>
      <c r="E2419" s="82">
        <f t="shared" si="152"/>
        <v>1</v>
      </c>
      <c r="F2419" s="82" t="str">
        <f t="shared" si="149"/>
        <v>wd</v>
      </c>
      <c r="G2419" s="82"/>
    </row>
    <row r="2420" spans="1:7" x14ac:dyDescent="0.25">
      <c r="A2420" s="1">
        <v>41868</v>
      </c>
      <c r="B2420" s="81">
        <v>1.5</v>
      </c>
      <c r="C2420" s="82">
        <f t="shared" si="150"/>
        <v>1</v>
      </c>
      <c r="D2420" s="82">
        <f t="shared" si="151"/>
        <v>1</v>
      </c>
      <c r="E2420" s="82">
        <f t="shared" si="152"/>
        <v>-1</v>
      </c>
      <c r="F2420" s="82" t="str">
        <f t="shared" si="149"/>
        <v>dw</v>
      </c>
      <c r="G2420" s="82"/>
    </row>
    <row r="2421" spans="1:7" x14ac:dyDescent="0.25">
      <c r="A2421" s="1">
        <v>41869</v>
      </c>
      <c r="B2421" s="81">
        <v>0.8</v>
      </c>
      <c r="C2421" s="82">
        <f t="shared" si="150"/>
        <v>1</v>
      </c>
      <c r="D2421" s="82">
        <f t="shared" si="151"/>
        <v>2</v>
      </c>
      <c r="E2421" s="82">
        <f t="shared" si="152"/>
        <v>2</v>
      </c>
      <c r="F2421" s="82" t="str">
        <f t="shared" si="149"/>
        <v>ww</v>
      </c>
      <c r="G2421" s="82"/>
    </row>
    <row r="2422" spans="1:7" x14ac:dyDescent="0.25">
      <c r="A2422" s="1">
        <v>41870</v>
      </c>
      <c r="B2422" s="81">
        <v>1.1000000000000001</v>
      </c>
      <c r="C2422" s="82">
        <f t="shared" si="150"/>
        <v>1</v>
      </c>
      <c r="D2422" s="82">
        <f t="shared" si="151"/>
        <v>2</v>
      </c>
      <c r="E2422" s="82">
        <f t="shared" si="152"/>
        <v>2</v>
      </c>
      <c r="F2422" s="82" t="str">
        <f t="shared" si="149"/>
        <v>ww</v>
      </c>
      <c r="G2422" s="82"/>
    </row>
    <row r="2423" spans="1:7" x14ac:dyDescent="0.25">
      <c r="A2423" s="1">
        <v>41871</v>
      </c>
      <c r="B2423" s="81">
        <v>0.1</v>
      </c>
      <c r="C2423" s="82">
        <f t="shared" si="150"/>
        <v>1</v>
      </c>
      <c r="D2423" s="82">
        <f t="shared" si="151"/>
        <v>2</v>
      </c>
      <c r="E2423" s="82">
        <f t="shared" si="152"/>
        <v>2</v>
      </c>
      <c r="F2423" s="82" t="str">
        <f t="shared" si="149"/>
        <v>ww</v>
      </c>
      <c r="G2423" s="82"/>
    </row>
    <row r="2424" spans="1:7" x14ac:dyDescent="0.25">
      <c r="A2424" s="1">
        <v>41872</v>
      </c>
      <c r="B2424" s="81">
        <v>2.1</v>
      </c>
      <c r="C2424" s="82">
        <f t="shared" si="150"/>
        <v>1</v>
      </c>
      <c r="D2424" s="82">
        <f t="shared" si="151"/>
        <v>2</v>
      </c>
      <c r="E2424" s="82">
        <f t="shared" si="152"/>
        <v>2</v>
      </c>
      <c r="F2424" s="82" t="str">
        <f t="shared" si="149"/>
        <v>ww</v>
      </c>
      <c r="G2424" s="82"/>
    </row>
    <row r="2425" spans="1:7" x14ac:dyDescent="0.25">
      <c r="A2425" s="1">
        <v>41873</v>
      </c>
      <c r="B2425" s="81">
        <v>3.1</v>
      </c>
      <c r="C2425" s="82">
        <f t="shared" si="150"/>
        <v>1</v>
      </c>
      <c r="D2425" s="82">
        <f t="shared" si="151"/>
        <v>2</v>
      </c>
      <c r="E2425" s="82">
        <f t="shared" si="152"/>
        <v>2</v>
      </c>
      <c r="F2425" s="82" t="str">
        <f t="shared" si="149"/>
        <v>ww</v>
      </c>
      <c r="G2425" s="82"/>
    </row>
    <row r="2426" spans="1:7" x14ac:dyDescent="0.25">
      <c r="A2426" s="1">
        <v>41874</v>
      </c>
      <c r="B2426" s="81">
        <v>0</v>
      </c>
      <c r="C2426" s="82">
        <f t="shared" si="150"/>
        <v>0</v>
      </c>
      <c r="D2426" s="82">
        <f t="shared" si="151"/>
        <v>1</v>
      </c>
      <c r="E2426" s="82">
        <f t="shared" si="152"/>
        <v>1</v>
      </c>
      <c r="F2426" s="82" t="str">
        <f t="shared" si="149"/>
        <v>wd</v>
      </c>
      <c r="G2426" s="82"/>
    </row>
    <row r="2427" spans="1:7" x14ac:dyDescent="0.25">
      <c r="A2427" s="1">
        <v>41875</v>
      </c>
      <c r="B2427" s="81">
        <v>4.8</v>
      </c>
      <c r="C2427" s="82">
        <f t="shared" si="150"/>
        <v>1</v>
      </c>
      <c r="D2427" s="82">
        <f t="shared" si="151"/>
        <v>1</v>
      </c>
      <c r="E2427" s="82">
        <f t="shared" si="152"/>
        <v>-1</v>
      </c>
      <c r="F2427" s="82" t="str">
        <f t="shared" si="149"/>
        <v>dw</v>
      </c>
      <c r="G2427" s="82"/>
    </row>
    <row r="2428" spans="1:7" x14ac:dyDescent="0.25">
      <c r="A2428" s="1">
        <v>41876</v>
      </c>
      <c r="B2428" s="81">
        <v>0</v>
      </c>
      <c r="C2428" s="82">
        <f t="shared" si="150"/>
        <v>0</v>
      </c>
      <c r="D2428" s="82">
        <f t="shared" si="151"/>
        <v>1</v>
      </c>
      <c r="E2428" s="82">
        <f t="shared" si="152"/>
        <v>1</v>
      </c>
      <c r="F2428" s="82" t="str">
        <f t="shared" si="149"/>
        <v>wd</v>
      </c>
      <c r="G2428" s="82"/>
    </row>
    <row r="2429" spans="1:7" x14ac:dyDescent="0.25">
      <c r="A2429" s="1">
        <v>41877</v>
      </c>
      <c r="B2429" s="81">
        <v>0</v>
      </c>
      <c r="C2429" s="82">
        <f t="shared" si="150"/>
        <v>0</v>
      </c>
      <c r="D2429" s="82">
        <f t="shared" si="151"/>
        <v>0</v>
      </c>
      <c r="E2429" s="82">
        <f t="shared" si="152"/>
        <v>0</v>
      </c>
      <c r="F2429" s="82" t="str">
        <f t="shared" si="149"/>
        <v>dd</v>
      </c>
      <c r="G2429" s="82"/>
    </row>
    <row r="2430" spans="1:7" x14ac:dyDescent="0.25">
      <c r="A2430" s="1">
        <v>41878</v>
      </c>
      <c r="B2430" s="81">
        <v>0</v>
      </c>
      <c r="C2430" s="82">
        <f t="shared" si="150"/>
        <v>0</v>
      </c>
      <c r="D2430" s="82">
        <f t="shared" si="151"/>
        <v>0</v>
      </c>
      <c r="E2430" s="82">
        <f t="shared" si="152"/>
        <v>0</v>
      </c>
      <c r="F2430" s="82" t="str">
        <f t="shared" si="149"/>
        <v>dd</v>
      </c>
      <c r="G2430" s="82"/>
    </row>
    <row r="2431" spans="1:7" x14ac:dyDescent="0.25">
      <c r="A2431" s="1">
        <v>41879</v>
      </c>
      <c r="B2431" s="81">
        <v>0.2</v>
      </c>
      <c r="C2431" s="82">
        <f t="shared" si="150"/>
        <v>1</v>
      </c>
      <c r="D2431" s="82">
        <f t="shared" si="151"/>
        <v>1</v>
      </c>
      <c r="E2431" s="82">
        <f t="shared" si="152"/>
        <v>-1</v>
      </c>
      <c r="F2431" s="82" t="str">
        <f t="shared" si="149"/>
        <v>dw</v>
      </c>
      <c r="G2431" s="82"/>
    </row>
    <row r="2432" spans="1:7" x14ac:dyDescent="0.25">
      <c r="A2432" s="1">
        <v>41880</v>
      </c>
      <c r="B2432" s="81">
        <v>0.30000000000000004</v>
      </c>
      <c r="C2432" s="82">
        <f t="shared" si="150"/>
        <v>1</v>
      </c>
      <c r="D2432" s="82">
        <f t="shared" si="151"/>
        <v>2</v>
      </c>
      <c r="E2432" s="82">
        <f t="shared" si="152"/>
        <v>2</v>
      </c>
      <c r="F2432" s="82" t="str">
        <f t="shared" si="149"/>
        <v>ww</v>
      </c>
      <c r="G2432" s="82"/>
    </row>
    <row r="2433" spans="1:7" x14ac:dyDescent="0.25">
      <c r="A2433" s="1">
        <v>41881</v>
      </c>
      <c r="B2433" s="81">
        <v>2</v>
      </c>
      <c r="C2433" s="82">
        <f t="shared" si="150"/>
        <v>1</v>
      </c>
      <c r="D2433" s="82">
        <f t="shared" si="151"/>
        <v>2</v>
      </c>
      <c r="E2433" s="82">
        <f t="shared" si="152"/>
        <v>2</v>
      </c>
      <c r="F2433" s="82" t="str">
        <f t="shared" ref="F2433:F2496" si="153">VLOOKUP(E2433,codes,2,)</f>
        <v>ww</v>
      </c>
      <c r="G2433" s="82"/>
    </row>
    <row r="2434" spans="1:7" x14ac:dyDescent="0.25">
      <c r="A2434" s="1">
        <v>41882</v>
      </c>
      <c r="B2434" s="81">
        <v>0</v>
      </c>
      <c r="C2434" s="82">
        <f t="shared" si="150"/>
        <v>0</v>
      </c>
      <c r="D2434" s="82">
        <f t="shared" si="151"/>
        <v>1</v>
      </c>
      <c r="E2434" s="82">
        <f t="shared" si="152"/>
        <v>1</v>
      </c>
      <c r="F2434" s="82" t="str">
        <f t="shared" si="153"/>
        <v>wd</v>
      </c>
      <c r="G2434" s="82"/>
    </row>
    <row r="2435" spans="1:7" x14ac:dyDescent="0.25">
      <c r="A2435" s="1">
        <v>41883</v>
      </c>
      <c r="B2435" s="81">
        <v>6.8</v>
      </c>
      <c r="C2435" s="82">
        <f t="shared" ref="C2435:C2498" si="154">IF(B2435&gt;0,1,0)</f>
        <v>1</v>
      </c>
      <c r="D2435" s="82">
        <f t="shared" ref="D2435:D2498" si="155">SUM(C2434:C2435)</f>
        <v>1</v>
      </c>
      <c r="E2435" s="82">
        <f t="shared" ref="E2435:E2498" si="156">IF(D2435=1,IF(C2434=1,1,-1),D2435)</f>
        <v>-1</v>
      </c>
      <c r="F2435" s="82" t="str">
        <f t="shared" si="153"/>
        <v>dw</v>
      </c>
      <c r="G2435" s="82"/>
    </row>
    <row r="2436" spans="1:7" x14ac:dyDescent="0.25">
      <c r="A2436" s="1">
        <v>41884</v>
      </c>
      <c r="B2436" s="81">
        <v>0</v>
      </c>
      <c r="C2436" s="82">
        <f t="shared" si="154"/>
        <v>0</v>
      </c>
      <c r="D2436" s="82">
        <f t="shared" si="155"/>
        <v>1</v>
      </c>
      <c r="E2436" s="82">
        <f t="shared" si="156"/>
        <v>1</v>
      </c>
      <c r="F2436" s="82" t="str">
        <f t="shared" si="153"/>
        <v>wd</v>
      </c>
      <c r="G2436" s="82"/>
    </row>
    <row r="2437" spans="1:7" x14ac:dyDescent="0.25">
      <c r="A2437" s="1">
        <v>41885</v>
      </c>
      <c r="B2437" s="81">
        <v>0</v>
      </c>
      <c r="C2437" s="82">
        <f t="shared" si="154"/>
        <v>0</v>
      </c>
      <c r="D2437" s="82">
        <f t="shared" si="155"/>
        <v>0</v>
      </c>
      <c r="E2437" s="82">
        <f t="shared" si="156"/>
        <v>0</v>
      </c>
      <c r="F2437" s="82" t="str">
        <f t="shared" si="153"/>
        <v>dd</v>
      </c>
      <c r="G2437" s="82"/>
    </row>
    <row r="2438" spans="1:7" x14ac:dyDescent="0.25">
      <c r="A2438" s="1">
        <v>41886</v>
      </c>
      <c r="B2438" s="81">
        <v>0</v>
      </c>
      <c r="C2438" s="82">
        <f t="shared" si="154"/>
        <v>0</v>
      </c>
      <c r="D2438" s="82">
        <f t="shared" si="155"/>
        <v>0</v>
      </c>
      <c r="E2438" s="82">
        <f t="shared" si="156"/>
        <v>0</v>
      </c>
      <c r="F2438" s="82" t="str">
        <f t="shared" si="153"/>
        <v>dd</v>
      </c>
      <c r="G2438" s="82"/>
    </row>
    <row r="2439" spans="1:7" x14ac:dyDescent="0.25">
      <c r="A2439" s="1">
        <v>41887</v>
      </c>
      <c r="B2439" s="81">
        <v>0</v>
      </c>
      <c r="C2439" s="82">
        <f t="shared" si="154"/>
        <v>0</v>
      </c>
      <c r="D2439" s="82">
        <f t="shared" si="155"/>
        <v>0</v>
      </c>
      <c r="E2439" s="82">
        <f t="shared" si="156"/>
        <v>0</v>
      </c>
      <c r="F2439" s="82" t="str">
        <f t="shared" si="153"/>
        <v>dd</v>
      </c>
      <c r="G2439" s="82"/>
    </row>
    <row r="2440" spans="1:7" x14ac:dyDescent="0.25">
      <c r="A2440" s="1">
        <v>41888</v>
      </c>
      <c r="B2440" s="81">
        <v>8.3000000000000007</v>
      </c>
      <c r="C2440" s="82">
        <f t="shared" si="154"/>
        <v>1</v>
      </c>
      <c r="D2440" s="82">
        <f t="shared" si="155"/>
        <v>1</v>
      </c>
      <c r="E2440" s="82">
        <f t="shared" si="156"/>
        <v>-1</v>
      </c>
      <c r="F2440" s="82" t="str">
        <f t="shared" si="153"/>
        <v>dw</v>
      </c>
      <c r="G2440" s="82"/>
    </row>
    <row r="2441" spans="1:7" x14ac:dyDescent="0.25">
      <c r="A2441" s="1">
        <v>41889</v>
      </c>
      <c r="B2441" s="81">
        <v>1.1000000000000001</v>
      </c>
      <c r="C2441" s="82">
        <f t="shared" si="154"/>
        <v>1</v>
      </c>
      <c r="D2441" s="82">
        <f t="shared" si="155"/>
        <v>2</v>
      </c>
      <c r="E2441" s="82">
        <f t="shared" si="156"/>
        <v>2</v>
      </c>
      <c r="F2441" s="82" t="str">
        <f t="shared" si="153"/>
        <v>ww</v>
      </c>
      <c r="G2441" s="82"/>
    </row>
    <row r="2442" spans="1:7" x14ac:dyDescent="0.25">
      <c r="A2442" s="1">
        <v>41890</v>
      </c>
      <c r="B2442" s="81">
        <v>0</v>
      </c>
      <c r="C2442" s="82">
        <f t="shared" si="154"/>
        <v>0</v>
      </c>
      <c r="D2442" s="82">
        <f t="shared" si="155"/>
        <v>1</v>
      </c>
      <c r="E2442" s="82">
        <f t="shared" si="156"/>
        <v>1</v>
      </c>
      <c r="F2442" s="82" t="str">
        <f t="shared" si="153"/>
        <v>wd</v>
      </c>
      <c r="G2442" s="82"/>
    </row>
    <row r="2443" spans="1:7" x14ac:dyDescent="0.25">
      <c r="A2443" s="1">
        <v>41891</v>
      </c>
      <c r="B2443" s="81">
        <v>0</v>
      </c>
      <c r="C2443" s="82">
        <f t="shared" si="154"/>
        <v>0</v>
      </c>
      <c r="D2443" s="82">
        <f t="shared" si="155"/>
        <v>0</v>
      </c>
      <c r="E2443" s="82">
        <f t="shared" si="156"/>
        <v>0</v>
      </c>
      <c r="F2443" s="82" t="str">
        <f t="shared" si="153"/>
        <v>dd</v>
      </c>
      <c r="G2443" s="82"/>
    </row>
    <row r="2444" spans="1:7" x14ac:dyDescent="0.25">
      <c r="A2444" s="1">
        <v>41892</v>
      </c>
      <c r="B2444" s="81">
        <v>0</v>
      </c>
      <c r="C2444" s="82">
        <f t="shared" si="154"/>
        <v>0</v>
      </c>
      <c r="D2444" s="82">
        <f t="shared" si="155"/>
        <v>0</v>
      </c>
      <c r="E2444" s="82">
        <f t="shared" si="156"/>
        <v>0</v>
      </c>
      <c r="F2444" s="82" t="str">
        <f t="shared" si="153"/>
        <v>dd</v>
      </c>
      <c r="G2444" s="82"/>
    </row>
    <row r="2445" spans="1:7" x14ac:dyDescent="0.25">
      <c r="A2445" s="1">
        <v>41893</v>
      </c>
      <c r="B2445" s="81">
        <v>0</v>
      </c>
      <c r="C2445" s="82">
        <f t="shared" si="154"/>
        <v>0</v>
      </c>
      <c r="D2445" s="82">
        <f t="shared" si="155"/>
        <v>0</v>
      </c>
      <c r="E2445" s="82">
        <f t="shared" si="156"/>
        <v>0</v>
      </c>
      <c r="F2445" s="82" t="str">
        <f t="shared" si="153"/>
        <v>dd</v>
      </c>
      <c r="G2445" s="82"/>
    </row>
    <row r="2446" spans="1:7" x14ac:dyDescent="0.25">
      <c r="A2446" s="1">
        <v>41894</v>
      </c>
      <c r="B2446" s="81">
        <v>0</v>
      </c>
      <c r="C2446" s="82">
        <f t="shared" si="154"/>
        <v>0</v>
      </c>
      <c r="D2446" s="82">
        <f t="shared" si="155"/>
        <v>0</v>
      </c>
      <c r="E2446" s="82">
        <f t="shared" si="156"/>
        <v>0</v>
      </c>
      <c r="F2446" s="82" t="str">
        <f t="shared" si="153"/>
        <v>dd</v>
      </c>
      <c r="G2446" s="82"/>
    </row>
    <row r="2447" spans="1:7" x14ac:dyDescent="0.25">
      <c r="A2447" s="1">
        <v>41895</v>
      </c>
      <c r="B2447" s="81">
        <v>0</v>
      </c>
      <c r="C2447" s="82">
        <f t="shared" si="154"/>
        <v>0</v>
      </c>
      <c r="D2447" s="82">
        <f t="shared" si="155"/>
        <v>0</v>
      </c>
      <c r="E2447" s="82">
        <f t="shared" si="156"/>
        <v>0</v>
      </c>
      <c r="F2447" s="82" t="str">
        <f t="shared" si="153"/>
        <v>dd</v>
      </c>
      <c r="G2447" s="82"/>
    </row>
    <row r="2448" spans="1:7" x14ac:dyDescent="0.25">
      <c r="A2448" s="1">
        <v>41896</v>
      </c>
      <c r="B2448" s="81">
        <v>0</v>
      </c>
      <c r="C2448" s="82">
        <f t="shared" si="154"/>
        <v>0</v>
      </c>
      <c r="D2448" s="82">
        <f t="shared" si="155"/>
        <v>0</v>
      </c>
      <c r="E2448" s="82">
        <f t="shared" si="156"/>
        <v>0</v>
      </c>
      <c r="F2448" s="82" t="str">
        <f t="shared" si="153"/>
        <v>dd</v>
      </c>
      <c r="G2448" s="82"/>
    </row>
    <row r="2449" spans="1:7" x14ac:dyDescent="0.25">
      <c r="A2449" s="1">
        <v>41897</v>
      </c>
      <c r="B2449" s="81">
        <v>1.6</v>
      </c>
      <c r="C2449" s="82">
        <f t="shared" si="154"/>
        <v>1</v>
      </c>
      <c r="D2449" s="82">
        <f t="shared" si="155"/>
        <v>1</v>
      </c>
      <c r="E2449" s="82">
        <f t="shared" si="156"/>
        <v>-1</v>
      </c>
      <c r="F2449" s="82" t="str">
        <f t="shared" si="153"/>
        <v>dw</v>
      </c>
      <c r="G2449" s="82"/>
    </row>
    <row r="2450" spans="1:7" x14ac:dyDescent="0.25">
      <c r="A2450" s="1">
        <v>41898</v>
      </c>
      <c r="B2450" s="81">
        <v>1.2</v>
      </c>
      <c r="C2450" s="82">
        <f t="shared" si="154"/>
        <v>1</v>
      </c>
      <c r="D2450" s="82">
        <f t="shared" si="155"/>
        <v>2</v>
      </c>
      <c r="E2450" s="82">
        <f t="shared" si="156"/>
        <v>2</v>
      </c>
      <c r="F2450" s="82" t="str">
        <f t="shared" si="153"/>
        <v>ww</v>
      </c>
      <c r="G2450" s="82"/>
    </row>
    <row r="2451" spans="1:7" x14ac:dyDescent="0.25">
      <c r="A2451" s="1">
        <v>41899</v>
      </c>
      <c r="B2451" s="81">
        <v>0.1</v>
      </c>
      <c r="C2451" s="82">
        <f t="shared" si="154"/>
        <v>1</v>
      </c>
      <c r="D2451" s="82">
        <f t="shared" si="155"/>
        <v>2</v>
      </c>
      <c r="E2451" s="82">
        <f t="shared" si="156"/>
        <v>2</v>
      </c>
      <c r="F2451" s="82" t="str">
        <f t="shared" si="153"/>
        <v>ww</v>
      </c>
      <c r="G2451" s="82"/>
    </row>
    <row r="2452" spans="1:7" x14ac:dyDescent="0.25">
      <c r="A2452" s="1">
        <v>41900</v>
      </c>
      <c r="B2452" s="81">
        <v>0.30000000000000004</v>
      </c>
      <c r="C2452" s="82">
        <f t="shared" si="154"/>
        <v>1</v>
      </c>
      <c r="D2452" s="82">
        <f t="shared" si="155"/>
        <v>2</v>
      </c>
      <c r="E2452" s="82">
        <f t="shared" si="156"/>
        <v>2</v>
      </c>
      <c r="F2452" s="82" t="str">
        <f t="shared" si="153"/>
        <v>ww</v>
      </c>
      <c r="G2452" s="82"/>
    </row>
    <row r="2453" spans="1:7" x14ac:dyDescent="0.25">
      <c r="A2453" s="1">
        <v>41901</v>
      </c>
      <c r="B2453" s="81">
        <v>1</v>
      </c>
      <c r="C2453" s="82">
        <f t="shared" si="154"/>
        <v>1</v>
      </c>
      <c r="D2453" s="82">
        <f t="shared" si="155"/>
        <v>2</v>
      </c>
      <c r="E2453" s="82">
        <f t="shared" si="156"/>
        <v>2</v>
      </c>
      <c r="F2453" s="82" t="str">
        <f t="shared" si="153"/>
        <v>ww</v>
      </c>
      <c r="G2453" s="82"/>
    </row>
    <row r="2454" spans="1:7" x14ac:dyDescent="0.25">
      <c r="A2454" s="1">
        <v>41902</v>
      </c>
      <c r="B2454" s="81">
        <v>1</v>
      </c>
      <c r="C2454" s="82">
        <f t="shared" si="154"/>
        <v>1</v>
      </c>
      <c r="D2454" s="82">
        <f t="shared" si="155"/>
        <v>2</v>
      </c>
      <c r="E2454" s="82">
        <f t="shared" si="156"/>
        <v>2</v>
      </c>
      <c r="F2454" s="82" t="str">
        <f t="shared" si="153"/>
        <v>ww</v>
      </c>
      <c r="G2454" s="82"/>
    </row>
    <row r="2455" spans="1:7" x14ac:dyDescent="0.25">
      <c r="A2455" s="1">
        <v>41903</v>
      </c>
      <c r="B2455" s="81">
        <v>0.2</v>
      </c>
      <c r="C2455" s="82">
        <f t="shared" si="154"/>
        <v>1</v>
      </c>
      <c r="D2455" s="82">
        <f t="shared" si="155"/>
        <v>2</v>
      </c>
      <c r="E2455" s="82">
        <f t="shared" si="156"/>
        <v>2</v>
      </c>
      <c r="F2455" s="82" t="str">
        <f t="shared" si="153"/>
        <v>ww</v>
      </c>
      <c r="G2455" s="82"/>
    </row>
    <row r="2456" spans="1:7" x14ac:dyDescent="0.25">
      <c r="A2456" s="1">
        <v>41904</v>
      </c>
      <c r="B2456" s="81">
        <v>0</v>
      </c>
      <c r="C2456" s="82">
        <f t="shared" si="154"/>
        <v>0</v>
      </c>
      <c r="D2456" s="82">
        <f t="shared" si="155"/>
        <v>1</v>
      </c>
      <c r="E2456" s="82">
        <f t="shared" si="156"/>
        <v>1</v>
      </c>
      <c r="F2456" s="82" t="str">
        <f t="shared" si="153"/>
        <v>wd</v>
      </c>
      <c r="G2456" s="82"/>
    </row>
    <row r="2457" spans="1:7" x14ac:dyDescent="0.25">
      <c r="A2457" s="1">
        <v>41905</v>
      </c>
      <c r="B2457" s="81">
        <v>0.1</v>
      </c>
      <c r="C2457" s="82">
        <f t="shared" si="154"/>
        <v>1</v>
      </c>
      <c r="D2457" s="82">
        <f t="shared" si="155"/>
        <v>1</v>
      </c>
      <c r="E2457" s="82">
        <f t="shared" si="156"/>
        <v>-1</v>
      </c>
      <c r="F2457" s="82" t="str">
        <f t="shared" si="153"/>
        <v>dw</v>
      </c>
      <c r="G2457" s="82"/>
    </row>
    <row r="2458" spans="1:7" x14ac:dyDescent="0.25">
      <c r="A2458" s="1">
        <v>41906</v>
      </c>
      <c r="B2458" s="81">
        <v>6.3</v>
      </c>
      <c r="C2458" s="82">
        <f t="shared" si="154"/>
        <v>1</v>
      </c>
      <c r="D2458" s="82">
        <f t="shared" si="155"/>
        <v>2</v>
      </c>
      <c r="E2458" s="82">
        <f t="shared" si="156"/>
        <v>2</v>
      </c>
      <c r="F2458" s="82" t="str">
        <f t="shared" si="153"/>
        <v>ww</v>
      </c>
      <c r="G2458" s="82"/>
    </row>
    <row r="2459" spans="1:7" x14ac:dyDescent="0.25">
      <c r="A2459" s="1">
        <v>41907</v>
      </c>
      <c r="B2459" s="81">
        <v>0.1</v>
      </c>
      <c r="C2459" s="82">
        <f t="shared" si="154"/>
        <v>1</v>
      </c>
      <c r="D2459" s="82">
        <f t="shared" si="155"/>
        <v>2</v>
      </c>
      <c r="E2459" s="82">
        <f t="shared" si="156"/>
        <v>2</v>
      </c>
      <c r="F2459" s="82" t="str">
        <f t="shared" si="153"/>
        <v>ww</v>
      </c>
      <c r="G2459" s="82"/>
    </row>
    <row r="2460" spans="1:7" x14ac:dyDescent="0.25">
      <c r="A2460" s="1">
        <v>41908</v>
      </c>
      <c r="B2460" s="81">
        <v>0.1</v>
      </c>
      <c r="C2460" s="82">
        <f t="shared" si="154"/>
        <v>1</v>
      </c>
      <c r="D2460" s="82">
        <f t="shared" si="155"/>
        <v>2</v>
      </c>
      <c r="E2460" s="82">
        <f t="shared" si="156"/>
        <v>2</v>
      </c>
      <c r="F2460" s="82" t="str">
        <f t="shared" si="153"/>
        <v>ww</v>
      </c>
      <c r="G2460" s="82"/>
    </row>
    <row r="2461" spans="1:7" x14ac:dyDescent="0.25">
      <c r="A2461" s="1">
        <v>41909</v>
      </c>
      <c r="B2461" s="81">
        <v>0</v>
      </c>
      <c r="C2461" s="82">
        <f t="shared" si="154"/>
        <v>0</v>
      </c>
      <c r="D2461" s="82">
        <f t="shared" si="155"/>
        <v>1</v>
      </c>
      <c r="E2461" s="82">
        <f t="shared" si="156"/>
        <v>1</v>
      </c>
      <c r="F2461" s="82" t="str">
        <f t="shared" si="153"/>
        <v>wd</v>
      </c>
      <c r="G2461" s="82"/>
    </row>
    <row r="2462" spans="1:7" x14ac:dyDescent="0.25">
      <c r="A2462" s="1">
        <v>41910</v>
      </c>
      <c r="B2462" s="81">
        <v>0</v>
      </c>
      <c r="C2462" s="82">
        <f t="shared" si="154"/>
        <v>0</v>
      </c>
      <c r="D2462" s="82">
        <f t="shared" si="155"/>
        <v>0</v>
      </c>
      <c r="E2462" s="82">
        <f t="shared" si="156"/>
        <v>0</v>
      </c>
      <c r="F2462" s="82" t="str">
        <f t="shared" si="153"/>
        <v>dd</v>
      </c>
      <c r="G2462" s="82"/>
    </row>
    <row r="2463" spans="1:7" x14ac:dyDescent="0.25">
      <c r="A2463" s="1">
        <v>41911</v>
      </c>
      <c r="B2463" s="81">
        <v>0</v>
      </c>
      <c r="C2463" s="82">
        <f t="shared" si="154"/>
        <v>0</v>
      </c>
      <c r="D2463" s="82">
        <f t="shared" si="155"/>
        <v>0</v>
      </c>
      <c r="E2463" s="82">
        <f t="shared" si="156"/>
        <v>0</v>
      </c>
      <c r="F2463" s="82" t="str">
        <f t="shared" si="153"/>
        <v>dd</v>
      </c>
      <c r="G2463" s="82"/>
    </row>
    <row r="2464" spans="1:7" x14ac:dyDescent="0.25">
      <c r="A2464" s="1">
        <v>41912</v>
      </c>
      <c r="B2464" s="81">
        <v>0</v>
      </c>
      <c r="C2464" s="82">
        <f t="shared" si="154"/>
        <v>0</v>
      </c>
      <c r="D2464" s="82">
        <f t="shared" si="155"/>
        <v>0</v>
      </c>
      <c r="E2464" s="82">
        <f t="shared" si="156"/>
        <v>0</v>
      </c>
      <c r="F2464" s="82" t="str">
        <f t="shared" si="153"/>
        <v>dd</v>
      </c>
      <c r="G2464" s="82"/>
    </row>
    <row r="2465" spans="1:7" x14ac:dyDescent="0.25">
      <c r="A2465" s="1">
        <v>41913</v>
      </c>
      <c r="B2465" s="81">
        <v>0.4</v>
      </c>
      <c r="C2465" s="82">
        <f t="shared" si="154"/>
        <v>1</v>
      </c>
      <c r="D2465" s="82">
        <f t="shared" si="155"/>
        <v>1</v>
      </c>
      <c r="E2465" s="82">
        <f t="shared" si="156"/>
        <v>-1</v>
      </c>
      <c r="F2465" s="82" t="str">
        <f t="shared" si="153"/>
        <v>dw</v>
      </c>
      <c r="G2465" s="82"/>
    </row>
    <row r="2466" spans="1:7" x14ac:dyDescent="0.25">
      <c r="A2466" s="1">
        <v>41914</v>
      </c>
      <c r="B2466" s="81">
        <v>0</v>
      </c>
      <c r="C2466" s="82">
        <f t="shared" si="154"/>
        <v>0</v>
      </c>
      <c r="D2466" s="82">
        <f t="shared" si="155"/>
        <v>1</v>
      </c>
      <c r="E2466" s="82">
        <f t="shared" si="156"/>
        <v>1</v>
      </c>
      <c r="F2466" s="82" t="str">
        <f t="shared" si="153"/>
        <v>wd</v>
      </c>
      <c r="G2466" s="82"/>
    </row>
    <row r="2467" spans="1:7" x14ac:dyDescent="0.25">
      <c r="A2467" s="1">
        <v>41915</v>
      </c>
      <c r="B2467" s="81">
        <v>0</v>
      </c>
      <c r="C2467" s="82">
        <f t="shared" si="154"/>
        <v>0</v>
      </c>
      <c r="D2467" s="82">
        <f t="shared" si="155"/>
        <v>0</v>
      </c>
      <c r="E2467" s="82">
        <f t="shared" si="156"/>
        <v>0</v>
      </c>
      <c r="F2467" s="82" t="str">
        <f t="shared" si="153"/>
        <v>dd</v>
      </c>
      <c r="G2467" s="82"/>
    </row>
    <row r="2468" spans="1:7" x14ac:dyDescent="0.25">
      <c r="A2468" s="1">
        <v>41916</v>
      </c>
      <c r="B2468" s="81">
        <v>1.9</v>
      </c>
      <c r="C2468" s="82">
        <f t="shared" si="154"/>
        <v>1</v>
      </c>
      <c r="D2468" s="82">
        <f t="shared" si="155"/>
        <v>1</v>
      </c>
      <c r="E2468" s="82">
        <f t="shared" si="156"/>
        <v>-1</v>
      </c>
      <c r="F2468" s="82" t="str">
        <f t="shared" si="153"/>
        <v>dw</v>
      </c>
      <c r="G2468" s="82"/>
    </row>
    <row r="2469" spans="1:7" x14ac:dyDescent="0.25">
      <c r="A2469" s="1">
        <v>41917</v>
      </c>
      <c r="B2469" s="81">
        <v>0.9</v>
      </c>
      <c r="C2469" s="82">
        <f t="shared" si="154"/>
        <v>1</v>
      </c>
      <c r="D2469" s="82">
        <f t="shared" si="155"/>
        <v>2</v>
      </c>
      <c r="E2469" s="82">
        <f t="shared" si="156"/>
        <v>2</v>
      </c>
      <c r="F2469" s="82" t="str">
        <f t="shared" si="153"/>
        <v>ww</v>
      </c>
      <c r="G2469" s="82"/>
    </row>
    <row r="2470" spans="1:7" x14ac:dyDescent="0.25">
      <c r="A2470" s="1">
        <v>41918</v>
      </c>
      <c r="B2470" s="81">
        <v>3.5999999999999996</v>
      </c>
      <c r="C2470" s="82">
        <f t="shared" si="154"/>
        <v>1</v>
      </c>
      <c r="D2470" s="82">
        <f t="shared" si="155"/>
        <v>2</v>
      </c>
      <c r="E2470" s="82">
        <f t="shared" si="156"/>
        <v>2</v>
      </c>
      <c r="F2470" s="82" t="str">
        <f t="shared" si="153"/>
        <v>ww</v>
      </c>
      <c r="G2470" s="82"/>
    </row>
    <row r="2471" spans="1:7" x14ac:dyDescent="0.25">
      <c r="A2471" s="1">
        <v>41919</v>
      </c>
      <c r="B2471" s="81">
        <v>7.4</v>
      </c>
      <c r="C2471" s="82">
        <f t="shared" si="154"/>
        <v>1</v>
      </c>
      <c r="D2471" s="82">
        <f t="shared" si="155"/>
        <v>2</v>
      </c>
      <c r="E2471" s="82">
        <f t="shared" si="156"/>
        <v>2</v>
      </c>
      <c r="F2471" s="82" t="str">
        <f t="shared" si="153"/>
        <v>ww</v>
      </c>
      <c r="G2471" s="82"/>
    </row>
    <row r="2472" spans="1:7" x14ac:dyDescent="0.25">
      <c r="A2472" s="1">
        <v>41920</v>
      </c>
      <c r="B2472" s="81">
        <v>0</v>
      </c>
      <c r="C2472" s="82">
        <f t="shared" si="154"/>
        <v>0</v>
      </c>
      <c r="D2472" s="82">
        <f t="shared" si="155"/>
        <v>1</v>
      </c>
      <c r="E2472" s="82">
        <f t="shared" si="156"/>
        <v>1</v>
      </c>
      <c r="F2472" s="82" t="str">
        <f t="shared" si="153"/>
        <v>wd</v>
      </c>
      <c r="G2472" s="82"/>
    </row>
    <row r="2473" spans="1:7" x14ac:dyDescent="0.25">
      <c r="A2473" s="1">
        <v>41921</v>
      </c>
      <c r="B2473" s="81">
        <v>3</v>
      </c>
      <c r="C2473" s="82">
        <f t="shared" si="154"/>
        <v>1</v>
      </c>
      <c r="D2473" s="82">
        <f t="shared" si="155"/>
        <v>1</v>
      </c>
      <c r="E2473" s="82">
        <f t="shared" si="156"/>
        <v>-1</v>
      </c>
      <c r="F2473" s="82" t="str">
        <f t="shared" si="153"/>
        <v>dw</v>
      </c>
      <c r="G2473" s="82"/>
    </row>
    <row r="2474" spans="1:7" x14ac:dyDescent="0.25">
      <c r="A2474" s="1">
        <v>41922</v>
      </c>
      <c r="B2474" s="81">
        <v>1.7000000000000002</v>
      </c>
      <c r="C2474" s="82">
        <f t="shared" si="154"/>
        <v>1</v>
      </c>
      <c r="D2474" s="82">
        <f t="shared" si="155"/>
        <v>2</v>
      </c>
      <c r="E2474" s="82">
        <f t="shared" si="156"/>
        <v>2</v>
      </c>
      <c r="F2474" s="82" t="str">
        <f t="shared" si="153"/>
        <v>ww</v>
      </c>
      <c r="G2474" s="82"/>
    </row>
    <row r="2475" spans="1:7" x14ac:dyDescent="0.25">
      <c r="A2475" s="1">
        <v>41923</v>
      </c>
      <c r="B2475" s="81">
        <v>0.1</v>
      </c>
      <c r="C2475" s="82">
        <f t="shared" si="154"/>
        <v>1</v>
      </c>
      <c r="D2475" s="82">
        <f t="shared" si="155"/>
        <v>2</v>
      </c>
      <c r="E2475" s="82">
        <f t="shared" si="156"/>
        <v>2</v>
      </c>
      <c r="F2475" s="82" t="str">
        <f t="shared" si="153"/>
        <v>ww</v>
      </c>
      <c r="G2475" s="82"/>
    </row>
    <row r="2476" spans="1:7" x14ac:dyDescent="0.25">
      <c r="A2476" s="1">
        <v>41924</v>
      </c>
      <c r="B2476" s="81">
        <v>0.2</v>
      </c>
      <c r="C2476" s="82">
        <f t="shared" si="154"/>
        <v>1</v>
      </c>
      <c r="D2476" s="82">
        <f t="shared" si="155"/>
        <v>2</v>
      </c>
      <c r="E2476" s="82">
        <f t="shared" si="156"/>
        <v>2</v>
      </c>
      <c r="F2476" s="82" t="str">
        <f t="shared" si="153"/>
        <v>ww</v>
      </c>
      <c r="G2476" s="82"/>
    </row>
    <row r="2477" spans="1:7" x14ac:dyDescent="0.25">
      <c r="A2477" s="1">
        <v>41925</v>
      </c>
      <c r="B2477" s="81">
        <v>0</v>
      </c>
      <c r="C2477" s="82">
        <f t="shared" si="154"/>
        <v>0</v>
      </c>
      <c r="D2477" s="82">
        <f t="shared" si="155"/>
        <v>1</v>
      </c>
      <c r="E2477" s="82">
        <f t="shared" si="156"/>
        <v>1</v>
      </c>
      <c r="F2477" s="82" t="str">
        <f t="shared" si="153"/>
        <v>wd</v>
      </c>
      <c r="G2477" s="82"/>
    </row>
    <row r="2478" spans="1:7" x14ac:dyDescent="0.25">
      <c r="A2478" s="1">
        <v>41926</v>
      </c>
      <c r="B2478" s="81">
        <v>0</v>
      </c>
      <c r="C2478" s="82">
        <f t="shared" si="154"/>
        <v>0</v>
      </c>
      <c r="D2478" s="82">
        <f t="shared" si="155"/>
        <v>0</v>
      </c>
      <c r="E2478" s="82">
        <f t="shared" si="156"/>
        <v>0</v>
      </c>
      <c r="F2478" s="82" t="str">
        <f t="shared" si="153"/>
        <v>dd</v>
      </c>
      <c r="G2478" s="82"/>
    </row>
    <row r="2479" spans="1:7" x14ac:dyDescent="0.25">
      <c r="A2479" s="1">
        <v>41927</v>
      </c>
      <c r="B2479" s="81">
        <v>0.3</v>
      </c>
      <c r="C2479" s="82">
        <f t="shared" si="154"/>
        <v>1</v>
      </c>
      <c r="D2479" s="82">
        <f t="shared" si="155"/>
        <v>1</v>
      </c>
      <c r="E2479" s="82">
        <f t="shared" si="156"/>
        <v>-1</v>
      </c>
      <c r="F2479" s="82" t="str">
        <f t="shared" si="153"/>
        <v>dw</v>
      </c>
      <c r="G2479" s="82"/>
    </row>
    <row r="2480" spans="1:7" x14ac:dyDescent="0.25">
      <c r="A2480" s="1">
        <v>41928</v>
      </c>
      <c r="B2480" s="81">
        <v>5.8000000000000007</v>
      </c>
      <c r="C2480" s="82">
        <f t="shared" si="154"/>
        <v>1</v>
      </c>
      <c r="D2480" s="82">
        <f t="shared" si="155"/>
        <v>2</v>
      </c>
      <c r="E2480" s="82">
        <f t="shared" si="156"/>
        <v>2</v>
      </c>
      <c r="F2480" s="82" t="str">
        <f t="shared" si="153"/>
        <v>ww</v>
      </c>
      <c r="G2480" s="82"/>
    </row>
    <row r="2481" spans="1:7" x14ac:dyDescent="0.25">
      <c r="A2481" s="1">
        <v>41929</v>
      </c>
      <c r="B2481" s="81">
        <v>3.7</v>
      </c>
      <c r="C2481" s="82">
        <f t="shared" si="154"/>
        <v>1</v>
      </c>
      <c r="D2481" s="82">
        <f t="shared" si="155"/>
        <v>2</v>
      </c>
      <c r="E2481" s="82">
        <f t="shared" si="156"/>
        <v>2</v>
      </c>
      <c r="F2481" s="82" t="str">
        <f t="shared" si="153"/>
        <v>ww</v>
      </c>
      <c r="G2481" s="82"/>
    </row>
    <row r="2482" spans="1:7" x14ac:dyDescent="0.25">
      <c r="A2482" s="1">
        <v>41930</v>
      </c>
      <c r="B2482" s="81">
        <v>2</v>
      </c>
      <c r="C2482" s="82">
        <f t="shared" si="154"/>
        <v>1</v>
      </c>
      <c r="D2482" s="82">
        <f t="shared" si="155"/>
        <v>2</v>
      </c>
      <c r="E2482" s="82">
        <f t="shared" si="156"/>
        <v>2</v>
      </c>
      <c r="F2482" s="82" t="str">
        <f t="shared" si="153"/>
        <v>ww</v>
      </c>
      <c r="G2482" s="82"/>
    </row>
    <row r="2483" spans="1:7" x14ac:dyDescent="0.25">
      <c r="A2483" s="1">
        <v>41931</v>
      </c>
      <c r="B2483" s="81">
        <v>0.1</v>
      </c>
      <c r="C2483" s="82">
        <f t="shared" si="154"/>
        <v>1</v>
      </c>
      <c r="D2483" s="82">
        <f t="shared" si="155"/>
        <v>2</v>
      </c>
      <c r="E2483" s="82">
        <f t="shared" si="156"/>
        <v>2</v>
      </c>
      <c r="F2483" s="82" t="str">
        <f t="shared" si="153"/>
        <v>ww</v>
      </c>
      <c r="G2483" s="82"/>
    </row>
    <row r="2484" spans="1:7" x14ac:dyDescent="0.25">
      <c r="A2484" s="1">
        <v>41932</v>
      </c>
      <c r="B2484" s="81">
        <v>0</v>
      </c>
      <c r="C2484" s="82">
        <f t="shared" si="154"/>
        <v>0</v>
      </c>
      <c r="D2484" s="82">
        <f t="shared" si="155"/>
        <v>1</v>
      </c>
      <c r="E2484" s="82">
        <f t="shared" si="156"/>
        <v>1</v>
      </c>
      <c r="F2484" s="82" t="str">
        <f t="shared" si="153"/>
        <v>wd</v>
      </c>
      <c r="G2484" s="82"/>
    </row>
    <row r="2485" spans="1:7" x14ac:dyDescent="0.25">
      <c r="A2485" s="1">
        <v>41933</v>
      </c>
      <c r="B2485" s="81">
        <v>1.2</v>
      </c>
      <c r="C2485" s="82">
        <f t="shared" si="154"/>
        <v>1</v>
      </c>
      <c r="D2485" s="82">
        <f t="shared" si="155"/>
        <v>1</v>
      </c>
      <c r="E2485" s="82">
        <f t="shared" si="156"/>
        <v>-1</v>
      </c>
      <c r="F2485" s="82" t="str">
        <f t="shared" si="153"/>
        <v>dw</v>
      </c>
      <c r="G2485" s="82"/>
    </row>
    <row r="2486" spans="1:7" x14ac:dyDescent="0.25">
      <c r="A2486" s="1">
        <v>41934</v>
      </c>
      <c r="B2486" s="81">
        <v>0</v>
      </c>
      <c r="C2486" s="82">
        <f t="shared" si="154"/>
        <v>0</v>
      </c>
      <c r="D2486" s="82">
        <f t="shared" si="155"/>
        <v>1</v>
      </c>
      <c r="E2486" s="82">
        <f t="shared" si="156"/>
        <v>1</v>
      </c>
      <c r="F2486" s="82" t="str">
        <f t="shared" si="153"/>
        <v>wd</v>
      </c>
      <c r="G2486" s="82"/>
    </row>
    <row r="2487" spans="1:7" x14ac:dyDescent="0.25">
      <c r="A2487" s="1">
        <v>41935</v>
      </c>
      <c r="B2487" s="81">
        <v>0.2</v>
      </c>
      <c r="C2487" s="82">
        <f t="shared" si="154"/>
        <v>1</v>
      </c>
      <c r="D2487" s="82">
        <f t="shared" si="155"/>
        <v>1</v>
      </c>
      <c r="E2487" s="82">
        <f t="shared" si="156"/>
        <v>-1</v>
      </c>
      <c r="F2487" s="82" t="str">
        <f t="shared" si="153"/>
        <v>dw</v>
      </c>
      <c r="G2487" s="82"/>
    </row>
    <row r="2488" spans="1:7" x14ac:dyDescent="0.25">
      <c r="A2488" s="1">
        <v>41936</v>
      </c>
      <c r="B2488" s="81">
        <v>0.2</v>
      </c>
      <c r="C2488" s="82">
        <f t="shared" si="154"/>
        <v>1</v>
      </c>
      <c r="D2488" s="82">
        <f t="shared" si="155"/>
        <v>2</v>
      </c>
      <c r="E2488" s="82">
        <f t="shared" si="156"/>
        <v>2</v>
      </c>
      <c r="F2488" s="82" t="str">
        <f t="shared" si="153"/>
        <v>ww</v>
      </c>
      <c r="G2488" s="82"/>
    </row>
    <row r="2489" spans="1:7" x14ac:dyDescent="0.25">
      <c r="A2489" s="1">
        <v>41937</v>
      </c>
      <c r="B2489" s="81">
        <v>0.1</v>
      </c>
      <c r="C2489" s="82">
        <f t="shared" si="154"/>
        <v>1</v>
      </c>
      <c r="D2489" s="82">
        <f t="shared" si="155"/>
        <v>2</v>
      </c>
      <c r="E2489" s="82">
        <f t="shared" si="156"/>
        <v>2</v>
      </c>
      <c r="F2489" s="82" t="str">
        <f t="shared" si="153"/>
        <v>ww</v>
      </c>
      <c r="G2489" s="82"/>
    </row>
    <row r="2490" spans="1:7" x14ac:dyDescent="0.25">
      <c r="A2490" s="1">
        <v>41938</v>
      </c>
      <c r="B2490" s="81">
        <v>0</v>
      </c>
      <c r="C2490" s="82">
        <f t="shared" si="154"/>
        <v>0</v>
      </c>
      <c r="D2490" s="82">
        <f t="shared" si="155"/>
        <v>1</v>
      </c>
      <c r="E2490" s="82">
        <f t="shared" si="156"/>
        <v>1</v>
      </c>
      <c r="F2490" s="82" t="str">
        <f t="shared" si="153"/>
        <v>wd</v>
      </c>
      <c r="G2490" s="82"/>
    </row>
    <row r="2491" spans="1:7" x14ac:dyDescent="0.25">
      <c r="A2491" s="1">
        <v>41939</v>
      </c>
      <c r="B2491" s="81">
        <v>0.1</v>
      </c>
      <c r="C2491" s="82">
        <f t="shared" si="154"/>
        <v>1</v>
      </c>
      <c r="D2491" s="82">
        <f t="shared" si="155"/>
        <v>1</v>
      </c>
      <c r="E2491" s="82">
        <f t="shared" si="156"/>
        <v>-1</v>
      </c>
      <c r="F2491" s="82" t="str">
        <f t="shared" si="153"/>
        <v>dw</v>
      </c>
      <c r="G2491" s="82"/>
    </row>
    <row r="2492" spans="1:7" x14ac:dyDescent="0.25">
      <c r="A2492" s="1">
        <v>41940</v>
      </c>
      <c r="B2492" s="81">
        <v>0</v>
      </c>
      <c r="C2492" s="82">
        <f t="shared" si="154"/>
        <v>0</v>
      </c>
      <c r="D2492" s="82">
        <f t="shared" si="155"/>
        <v>1</v>
      </c>
      <c r="E2492" s="82">
        <f t="shared" si="156"/>
        <v>1</v>
      </c>
      <c r="F2492" s="82" t="str">
        <f t="shared" si="153"/>
        <v>wd</v>
      </c>
      <c r="G2492" s="82"/>
    </row>
    <row r="2493" spans="1:7" x14ac:dyDescent="0.25">
      <c r="A2493" s="1">
        <v>41941</v>
      </c>
      <c r="B2493" s="81">
        <v>9.6999999999999993</v>
      </c>
      <c r="C2493" s="82">
        <f t="shared" si="154"/>
        <v>1</v>
      </c>
      <c r="D2493" s="82">
        <f t="shared" si="155"/>
        <v>1</v>
      </c>
      <c r="E2493" s="82">
        <f t="shared" si="156"/>
        <v>-1</v>
      </c>
      <c r="F2493" s="82" t="str">
        <f t="shared" si="153"/>
        <v>dw</v>
      </c>
      <c r="G2493" s="82"/>
    </row>
    <row r="2494" spans="1:7" x14ac:dyDescent="0.25">
      <c r="A2494" s="1">
        <v>41942</v>
      </c>
      <c r="B2494" s="81">
        <v>3.8</v>
      </c>
      <c r="C2494" s="82">
        <f t="shared" si="154"/>
        <v>1</v>
      </c>
      <c r="D2494" s="82">
        <f t="shared" si="155"/>
        <v>2</v>
      </c>
      <c r="E2494" s="82">
        <f t="shared" si="156"/>
        <v>2</v>
      </c>
      <c r="F2494" s="82" t="str">
        <f t="shared" si="153"/>
        <v>ww</v>
      </c>
      <c r="G2494" s="82"/>
    </row>
    <row r="2495" spans="1:7" x14ac:dyDescent="0.25">
      <c r="A2495" s="1">
        <v>41943</v>
      </c>
      <c r="B2495" s="81">
        <v>0</v>
      </c>
      <c r="C2495" s="82">
        <f t="shared" si="154"/>
        <v>0</v>
      </c>
      <c r="D2495" s="82">
        <f t="shared" si="155"/>
        <v>1</v>
      </c>
      <c r="E2495" s="82">
        <f t="shared" si="156"/>
        <v>1</v>
      </c>
      <c r="F2495" s="82" t="str">
        <f t="shared" si="153"/>
        <v>wd</v>
      </c>
      <c r="G2495" s="82"/>
    </row>
    <row r="2496" spans="1:7" x14ac:dyDescent="0.25">
      <c r="A2496" s="1">
        <v>41944</v>
      </c>
      <c r="B2496" s="81">
        <v>0.1</v>
      </c>
      <c r="C2496" s="82">
        <f t="shared" si="154"/>
        <v>1</v>
      </c>
      <c r="D2496" s="82">
        <f t="shared" si="155"/>
        <v>1</v>
      </c>
      <c r="E2496" s="82">
        <f t="shared" si="156"/>
        <v>-1</v>
      </c>
      <c r="F2496" s="82" t="str">
        <f t="shared" si="153"/>
        <v>dw</v>
      </c>
      <c r="G2496" s="82"/>
    </row>
    <row r="2497" spans="1:7" x14ac:dyDescent="0.25">
      <c r="A2497" s="1">
        <v>41945</v>
      </c>
      <c r="B2497" s="81">
        <v>0</v>
      </c>
      <c r="C2497" s="82">
        <f t="shared" si="154"/>
        <v>0</v>
      </c>
      <c r="D2497" s="82">
        <f t="shared" si="155"/>
        <v>1</v>
      </c>
      <c r="E2497" s="82">
        <f t="shared" si="156"/>
        <v>1</v>
      </c>
      <c r="F2497" s="82" t="str">
        <f t="shared" ref="F2497:F2560" si="157">VLOOKUP(E2497,codes,2,)</f>
        <v>wd</v>
      </c>
      <c r="G2497" s="82"/>
    </row>
    <row r="2498" spans="1:7" x14ac:dyDescent="0.25">
      <c r="A2498" s="1">
        <v>41946</v>
      </c>
      <c r="B2498" s="81">
        <v>0.1</v>
      </c>
      <c r="C2498" s="82">
        <f t="shared" si="154"/>
        <v>1</v>
      </c>
      <c r="D2498" s="82">
        <f t="shared" si="155"/>
        <v>1</v>
      </c>
      <c r="E2498" s="82">
        <f t="shared" si="156"/>
        <v>-1</v>
      </c>
      <c r="F2498" s="82" t="str">
        <f t="shared" si="157"/>
        <v>dw</v>
      </c>
      <c r="G2498" s="82"/>
    </row>
    <row r="2499" spans="1:7" x14ac:dyDescent="0.25">
      <c r="A2499" s="1">
        <v>41947</v>
      </c>
      <c r="B2499" s="81">
        <v>0.1</v>
      </c>
      <c r="C2499" s="82">
        <f t="shared" ref="C2499:C2562" si="158">IF(B2499&gt;0,1,0)</f>
        <v>1</v>
      </c>
      <c r="D2499" s="82">
        <f t="shared" ref="D2499:D2562" si="159">SUM(C2498:C2499)</f>
        <v>2</v>
      </c>
      <c r="E2499" s="82">
        <f t="shared" ref="E2499:E2562" si="160">IF(D2499=1,IF(C2498=1,1,-1),D2499)</f>
        <v>2</v>
      </c>
      <c r="F2499" s="82" t="str">
        <f t="shared" si="157"/>
        <v>ww</v>
      </c>
      <c r="G2499" s="82"/>
    </row>
    <row r="2500" spans="1:7" x14ac:dyDescent="0.25">
      <c r="A2500" s="1">
        <v>41948</v>
      </c>
      <c r="B2500" s="81">
        <v>7.1</v>
      </c>
      <c r="C2500" s="82">
        <f t="shared" si="158"/>
        <v>1</v>
      </c>
      <c r="D2500" s="82">
        <f t="shared" si="159"/>
        <v>2</v>
      </c>
      <c r="E2500" s="82">
        <f t="shared" si="160"/>
        <v>2</v>
      </c>
      <c r="F2500" s="82" t="str">
        <f t="shared" si="157"/>
        <v>ww</v>
      </c>
      <c r="G2500" s="82"/>
    </row>
    <row r="2501" spans="1:7" x14ac:dyDescent="0.25">
      <c r="A2501" s="1">
        <v>41949</v>
      </c>
      <c r="B2501" s="81">
        <v>0.9</v>
      </c>
      <c r="C2501" s="82">
        <f t="shared" si="158"/>
        <v>1</v>
      </c>
      <c r="D2501" s="82">
        <f t="shared" si="159"/>
        <v>2</v>
      </c>
      <c r="E2501" s="82">
        <f t="shared" si="160"/>
        <v>2</v>
      </c>
      <c r="F2501" s="82" t="str">
        <f t="shared" si="157"/>
        <v>ww</v>
      </c>
      <c r="G2501" s="82"/>
    </row>
    <row r="2502" spans="1:7" x14ac:dyDescent="0.25">
      <c r="A2502" s="1">
        <v>41950</v>
      </c>
      <c r="B2502" s="81">
        <v>2.5</v>
      </c>
      <c r="C2502" s="82">
        <f t="shared" si="158"/>
        <v>1</v>
      </c>
      <c r="D2502" s="82">
        <f t="shared" si="159"/>
        <v>2</v>
      </c>
      <c r="E2502" s="82">
        <f t="shared" si="160"/>
        <v>2</v>
      </c>
      <c r="F2502" s="82" t="str">
        <f t="shared" si="157"/>
        <v>ww</v>
      </c>
      <c r="G2502" s="82"/>
    </row>
    <row r="2503" spans="1:7" x14ac:dyDescent="0.25">
      <c r="A2503" s="1">
        <v>41951</v>
      </c>
      <c r="B2503" s="81">
        <v>5.3000000000000007</v>
      </c>
      <c r="C2503" s="82">
        <f t="shared" si="158"/>
        <v>1</v>
      </c>
      <c r="D2503" s="82">
        <f t="shared" si="159"/>
        <v>2</v>
      </c>
      <c r="E2503" s="82">
        <f t="shared" si="160"/>
        <v>2</v>
      </c>
      <c r="F2503" s="82" t="str">
        <f t="shared" si="157"/>
        <v>ww</v>
      </c>
      <c r="G2503" s="82"/>
    </row>
    <row r="2504" spans="1:7" x14ac:dyDescent="0.25">
      <c r="A2504" s="1">
        <v>41952</v>
      </c>
      <c r="B2504" s="81">
        <v>0.5</v>
      </c>
      <c r="C2504" s="82">
        <f t="shared" si="158"/>
        <v>1</v>
      </c>
      <c r="D2504" s="82">
        <f t="shared" si="159"/>
        <v>2</v>
      </c>
      <c r="E2504" s="82">
        <f t="shared" si="160"/>
        <v>2</v>
      </c>
      <c r="F2504" s="82" t="str">
        <f t="shared" si="157"/>
        <v>ww</v>
      </c>
      <c r="G2504" s="82"/>
    </row>
    <row r="2505" spans="1:7" x14ac:dyDescent="0.25">
      <c r="A2505" s="1">
        <v>41953</v>
      </c>
      <c r="B2505" s="81">
        <v>0</v>
      </c>
      <c r="C2505" s="82">
        <f t="shared" si="158"/>
        <v>0</v>
      </c>
      <c r="D2505" s="82">
        <f t="shared" si="159"/>
        <v>1</v>
      </c>
      <c r="E2505" s="82">
        <f t="shared" si="160"/>
        <v>1</v>
      </c>
      <c r="F2505" s="82" t="str">
        <f t="shared" si="157"/>
        <v>wd</v>
      </c>
      <c r="G2505" s="82"/>
    </row>
    <row r="2506" spans="1:7" x14ac:dyDescent="0.25">
      <c r="A2506" s="1">
        <v>41954</v>
      </c>
      <c r="B2506" s="81">
        <v>0.4</v>
      </c>
      <c r="C2506" s="82">
        <f t="shared" si="158"/>
        <v>1</v>
      </c>
      <c r="D2506" s="82">
        <f t="shared" si="159"/>
        <v>1</v>
      </c>
      <c r="E2506" s="82">
        <f t="shared" si="160"/>
        <v>-1</v>
      </c>
      <c r="F2506" s="82" t="str">
        <f t="shared" si="157"/>
        <v>dw</v>
      </c>
      <c r="G2506" s="82"/>
    </row>
    <row r="2507" spans="1:7" x14ac:dyDescent="0.25">
      <c r="A2507" s="1">
        <v>41955</v>
      </c>
      <c r="B2507" s="81">
        <v>1</v>
      </c>
      <c r="C2507" s="82">
        <f t="shared" si="158"/>
        <v>1</v>
      </c>
      <c r="D2507" s="82">
        <f t="shared" si="159"/>
        <v>2</v>
      </c>
      <c r="E2507" s="82">
        <f t="shared" si="160"/>
        <v>2</v>
      </c>
      <c r="F2507" s="82" t="str">
        <f t="shared" si="157"/>
        <v>ww</v>
      </c>
      <c r="G2507" s="82"/>
    </row>
    <row r="2508" spans="1:7" x14ac:dyDescent="0.25">
      <c r="A2508" s="1">
        <v>41956</v>
      </c>
      <c r="B2508" s="81">
        <v>0.5</v>
      </c>
      <c r="C2508" s="82">
        <f t="shared" si="158"/>
        <v>1</v>
      </c>
      <c r="D2508" s="82">
        <f t="shared" si="159"/>
        <v>2</v>
      </c>
      <c r="E2508" s="82">
        <f t="shared" si="160"/>
        <v>2</v>
      </c>
      <c r="F2508" s="82" t="str">
        <f t="shared" si="157"/>
        <v>ww</v>
      </c>
      <c r="G2508" s="82"/>
    </row>
    <row r="2509" spans="1:7" x14ac:dyDescent="0.25">
      <c r="A2509" s="1">
        <v>41957</v>
      </c>
      <c r="B2509" s="81">
        <v>1.4</v>
      </c>
      <c r="C2509" s="82">
        <f t="shared" si="158"/>
        <v>1</v>
      </c>
      <c r="D2509" s="82">
        <f t="shared" si="159"/>
        <v>2</v>
      </c>
      <c r="E2509" s="82">
        <f t="shared" si="160"/>
        <v>2</v>
      </c>
      <c r="F2509" s="82" t="str">
        <f t="shared" si="157"/>
        <v>ww</v>
      </c>
      <c r="G2509" s="82"/>
    </row>
    <row r="2510" spans="1:7" x14ac:dyDescent="0.25">
      <c r="A2510" s="1">
        <v>41958</v>
      </c>
      <c r="B2510" s="81">
        <v>14.1</v>
      </c>
      <c r="C2510" s="82">
        <f t="shared" si="158"/>
        <v>1</v>
      </c>
      <c r="D2510" s="82">
        <f t="shared" si="159"/>
        <v>2</v>
      </c>
      <c r="E2510" s="82">
        <f t="shared" si="160"/>
        <v>2</v>
      </c>
      <c r="F2510" s="82" t="str">
        <f t="shared" si="157"/>
        <v>ww</v>
      </c>
      <c r="G2510" s="82"/>
    </row>
    <row r="2511" spans="1:7" x14ac:dyDescent="0.25">
      <c r="A2511" s="1">
        <v>41959</v>
      </c>
      <c r="B2511" s="81">
        <v>0.1</v>
      </c>
      <c r="C2511" s="82">
        <f t="shared" si="158"/>
        <v>1</v>
      </c>
      <c r="D2511" s="82">
        <f t="shared" si="159"/>
        <v>2</v>
      </c>
      <c r="E2511" s="82">
        <f t="shared" si="160"/>
        <v>2</v>
      </c>
      <c r="F2511" s="82" t="str">
        <f t="shared" si="157"/>
        <v>ww</v>
      </c>
      <c r="G2511" s="82"/>
    </row>
    <row r="2512" spans="1:7" x14ac:dyDescent="0.25">
      <c r="A2512" s="1">
        <v>41960</v>
      </c>
      <c r="B2512" s="81">
        <v>9.3000000000000007</v>
      </c>
      <c r="C2512" s="82">
        <f t="shared" si="158"/>
        <v>1</v>
      </c>
      <c r="D2512" s="82">
        <f t="shared" si="159"/>
        <v>2</v>
      </c>
      <c r="E2512" s="82">
        <f t="shared" si="160"/>
        <v>2</v>
      </c>
      <c r="F2512" s="82" t="str">
        <f t="shared" si="157"/>
        <v>ww</v>
      </c>
      <c r="G2512" s="82"/>
    </row>
    <row r="2513" spans="1:7" x14ac:dyDescent="0.25">
      <c r="A2513" s="1">
        <v>41961</v>
      </c>
      <c r="B2513" s="81">
        <v>1.4</v>
      </c>
      <c r="C2513" s="82">
        <f t="shared" si="158"/>
        <v>1</v>
      </c>
      <c r="D2513" s="82">
        <f t="shared" si="159"/>
        <v>2</v>
      </c>
      <c r="E2513" s="82">
        <f t="shared" si="160"/>
        <v>2</v>
      </c>
      <c r="F2513" s="82" t="str">
        <f t="shared" si="157"/>
        <v>ww</v>
      </c>
      <c r="G2513" s="82"/>
    </row>
    <row r="2514" spans="1:7" x14ac:dyDescent="0.25">
      <c r="A2514" s="1">
        <v>41962</v>
      </c>
      <c r="B2514" s="81">
        <v>0.2</v>
      </c>
      <c r="C2514" s="82">
        <f t="shared" si="158"/>
        <v>1</v>
      </c>
      <c r="D2514" s="82">
        <f t="shared" si="159"/>
        <v>2</v>
      </c>
      <c r="E2514" s="82">
        <f t="shared" si="160"/>
        <v>2</v>
      </c>
      <c r="F2514" s="82" t="str">
        <f t="shared" si="157"/>
        <v>ww</v>
      </c>
      <c r="G2514" s="82"/>
    </row>
    <row r="2515" spans="1:7" x14ac:dyDescent="0.25">
      <c r="A2515" s="1">
        <v>41963</v>
      </c>
      <c r="B2515" s="81">
        <v>2.7</v>
      </c>
      <c r="C2515" s="82">
        <f t="shared" si="158"/>
        <v>1</v>
      </c>
      <c r="D2515" s="82">
        <f t="shared" si="159"/>
        <v>2</v>
      </c>
      <c r="E2515" s="82">
        <f t="shared" si="160"/>
        <v>2</v>
      </c>
      <c r="F2515" s="82" t="str">
        <f t="shared" si="157"/>
        <v>ww</v>
      </c>
      <c r="G2515" s="82"/>
    </row>
    <row r="2516" spans="1:7" x14ac:dyDescent="0.25">
      <c r="A2516" s="1">
        <v>41964</v>
      </c>
      <c r="B2516" s="81">
        <v>0.30000000000000004</v>
      </c>
      <c r="C2516" s="82">
        <f t="shared" si="158"/>
        <v>1</v>
      </c>
      <c r="D2516" s="82">
        <f t="shared" si="159"/>
        <v>2</v>
      </c>
      <c r="E2516" s="82">
        <f t="shared" si="160"/>
        <v>2</v>
      </c>
      <c r="F2516" s="82" t="str">
        <f t="shared" si="157"/>
        <v>ww</v>
      </c>
      <c r="G2516" s="82"/>
    </row>
    <row r="2517" spans="1:7" x14ac:dyDescent="0.25">
      <c r="A2517" s="1">
        <v>41965</v>
      </c>
      <c r="B2517" s="81">
        <v>4.0999999999999996</v>
      </c>
      <c r="C2517" s="82">
        <f t="shared" si="158"/>
        <v>1</v>
      </c>
      <c r="D2517" s="82">
        <f t="shared" si="159"/>
        <v>2</v>
      </c>
      <c r="E2517" s="82">
        <f t="shared" si="160"/>
        <v>2</v>
      </c>
      <c r="F2517" s="82" t="str">
        <f t="shared" si="157"/>
        <v>ww</v>
      </c>
      <c r="G2517" s="82"/>
    </row>
    <row r="2518" spans="1:7" x14ac:dyDescent="0.25">
      <c r="A2518" s="1">
        <v>41966</v>
      </c>
      <c r="B2518" s="81">
        <v>0.1</v>
      </c>
      <c r="C2518" s="82">
        <f t="shared" si="158"/>
        <v>1</v>
      </c>
      <c r="D2518" s="82">
        <f t="shared" si="159"/>
        <v>2</v>
      </c>
      <c r="E2518" s="82">
        <f t="shared" si="160"/>
        <v>2</v>
      </c>
      <c r="F2518" s="82" t="str">
        <f t="shared" si="157"/>
        <v>ww</v>
      </c>
      <c r="G2518" s="82"/>
    </row>
    <row r="2519" spans="1:7" x14ac:dyDescent="0.25">
      <c r="A2519" s="1">
        <v>41967</v>
      </c>
      <c r="B2519" s="81">
        <v>0.1</v>
      </c>
      <c r="C2519" s="82">
        <f t="shared" si="158"/>
        <v>1</v>
      </c>
      <c r="D2519" s="82">
        <f t="shared" si="159"/>
        <v>2</v>
      </c>
      <c r="E2519" s="82">
        <f t="shared" si="160"/>
        <v>2</v>
      </c>
      <c r="F2519" s="82" t="str">
        <f t="shared" si="157"/>
        <v>ww</v>
      </c>
      <c r="G2519" s="82"/>
    </row>
    <row r="2520" spans="1:7" x14ac:dyDescent="0.25">
      <c r="A2520" s="1">
        <v>41968</v>
      </c>
      <c r="B2520" s="81">
        <v>0</v>
      </c>
      <c r="C2520" s="82">
        <f t="shared" si="158"/>
        <v>0</v>
      </c>
      <c r="D2520" s="82">
        <f t="shared" si="159"/>
        <v>1</v>
      </c>
      <c r="E2520" s="82">
        <f t="shared" si="160"/>
        <v>1</v>
      </c>
      <c r="F2520" s="82" t="str">
        <f t="shared" si="157"/>
        <v>wd</v>
      </c>
      <c r="G2520" s="82"/>
    </row>
    <row r="2521" spans="1:7" x14ac:dyDescent="0.25">
      <c r="A2521" s="1">
        <v>41969</v>
      </c>
      <c r="B2521" s="81">
        <v>5.5</v>
      </c>
      <c r="C2521" s="82">
        <f t="shared" si="158"/>
        <v>1</v>
      </c>
      <c r="D2521" s="82">
        <f t="shared" si="159"/>
        <v>1</v>
      </c>
      <c r="E2521" s="82">
        <f t="shared" si="160"/>
        <v>-1</v>
      </c>
      <c r="F2521" s="82" t="str">
        <f t="shared" si="157"/>
        <v>dw</v>
      </c>
      <c r="G2521" s="82"/>
    </row>
    <row r="2522" spans="1:7" x14ac:dyDescent="0.25">
      <c r="A2522" s="1">
        <v>41970</v>
      </c>
      <c r="B2522" s="81">
        <v>3.9000000000000004</v>
      </c>
      <c r="C2522" s="82">
        <f t="shared" si="158"/>
        <v>1</v>
      </c>
      <c r="D2522" s="82">
        <f t="shared" si="159"/>
        <v>2</v>
      </c>
      <c r="E2522" s="82">
        <f t="shared" si="160"/>
        <v>2</v>
      </c>
      <c r="F2522" s="82" t="str">
        <f t="shared" si="157"/>
        <v>ww</v>
      </c>
      <c r="G2522" s="82"/>
    </row>
    <row r="2523" spans="1:7" x14ac:dyDescent="0.25">
      <c r="A2523" s="1">
        <v>41971</v>
      </c>
      <c r="B2523" s="81">
        <v>1.5</v>
      </c>
      <c r="C2523" s="82">
        <f t="shared" si="158"/>
        <v>1</v>
      </c>
      <c r="D2523" s="82">
        <f t="shared" si="159"/>
        <v>2</v>
      </c>
      <c r="E2523" s="82">
        <f t="shared" si="160"/>
        <v>2</v>
      </c>
      <c r="F2523" s="82" t="str">
        <f t="shared" si="157"/>
        <v>ww</v>
      </c>
      <c r="G2523" s="82"/>
    </row>
    <row r="2524" spans="1:7" x14ac:dyDescent="0.25">
      <c r="A2524" s="1">
        <v>41972</v>
      </c>
      <c r="B2524" s="81">
        <v>0.9</v>
      </c>
      <c r="C2524" s="82">
        <f t="shared" si="158"/>
        <v>1</v>
      </c>
      <c r="D2524" s="82">
        <f t="shared" si="159"/>
        <v>2</v>
      </c>
      <c r="E2524" s="82">
        <f t="shared" si="160"/>
        <v>2</v>
      </c>
      <c r="F2524" s="82" t="str">
        <f t="shared" si="157"/>
        <v>ww</v>
      </c>
      <c r="G2524" s="82"/>
    </row>
    <row r="2525" spans="1:7" x14ac:dyDescent="0.25">
      <c r="A2525" s="1">
        <v>41973</v>
      </c>
      <c r="B2525" s="81">
        <v>0</v>
      </c>
      <c r="C2525" s="82">
        <f t="shared" si="158"/>
        <v>0</v>
      </c>
      <c r="D2525" s="82">
        <f t="shared" si="159"/>
        <v>1</v>
      </c>
      <c r="E2525" s="82">
        <f t="shared" si="160"/>
        <v>1</v>
      </c>
      <c r="F2525" s="82" t="str">
        <f t="shared" si="157"/>
        <v>wd</v>
      </c>
      <c r="G2525" s="82"/>
    </row>
    <row r="2526" spans="1:7" x14ac:dyDescent="0.25">
      <c r="A2526" s="1">
        <v>41974</v>
      </c>
      <c r="B2526" s="81">
        <v>0.30000000000000004</v>
      </c>
      <c r="C2526" s="82">
        <f t="shared" si="158"/>
        <v>1</v>
      </c>
      <c r="D2526" s="82">
        <f t="shared" si="159"/>
        <v>1</v>
      </c>
      <c r="E2526" s="82">
        <f t="shared" si="160"/>
        <v>-1</v>
      </c>
      <c r="F2526" s="82" t="str">
        <f t="shared" si="157"/>
        <v>dw</v>
      </c>
      <c r="G2526" s="82"/>
    </row>
    <row r="2527" spans="1:7" x14ac:dyDescent="0.25">
      <c r="A2527" s="1">
        <v>41975</v>
      </c>
      <c r="B2527" s="81">
        <v>1.8</v>
      </c>
      <c r="C2527" s="82">
        <f t="shared" si="158"/>
        <v>1</v>
      </c>
      <c r="D2527" s="82">
        <f t="shared" si="159"/>
        <v>2</v>
      </c>
      <c r="E2527" s="82">
        <f t="shared" si="160"/>
        <v>2</v>
      </c>
      <c r="F2527" s="82" t="str">
        <f t="shared" si="157"/>
        <v>ww</v>
      </c>
      <c r="G2527" s="82"/>
    </row>
    <row r="2528" spans="1:7" x14ac:dyDescent="0.25">
      <c r="A2528" s="1">
        <v>41976</v>
      </c>
      <c r="B2528" s="81">
        <v>0</v>
      </c>
      <c r="C2528" s="82">
        <f t="shared" si="158"/>
        <v>0</v>
      </c>
      <c r="D2528" s="82">
        <f t="shared" si="159"/>
        <v>1</v>
      </c>
      <c r="E2528" s="82">
        <f t="shared" si="160"/>
        <v>1</v>
      </c>
      <c r="F2528" s="82" t="str">
        <f t="shared" si="157"/>
        <v>wd</v>
      </c>
      <c r="G2528" s="82"/>
    </row>
    <row r="2529" spans="1:7" x14ac:dyDescent="0.25">
      <c r="A2529" s="1">
        <v>41977</v>
      </c>
      <c r="B2529" s="81">
        <v>0.2</v>
      </c>
      <c r="C2529" s="82">
        <f t="shared" si="158"/>
        <v>1</v>
      </c>
      <c r="D2529" s="82">
        <f t="shared" si="159"/>
        <v>1</v>
      </c>
      <c r="E2529" s="82">
        <f t="shared" si="160"/>
        <v>-1</v>
      </c>
      <c r="F2529" s="82" t="str">
        <f t="shared" si="157"/>
        <v>dw</v>
      </c>
      <c r="G2529" s="82"/>
    </row>
    <row r="2530" spans="1:7" x14ac:dyDescent="0.25">
      <c r="A2530" s="1">
        <v>41978</v>
      </c>
      <c r="B2530" s="81">
        <v>0.8</v>
      </c>
      <c r="C2530" s="82">
        <f t="shared" si="158"/>
        <v>1</v>
      </c>
      <c r="D2530" s="82">
        <f t="shared" si="159"/>
        <v>2</v>
      </c>
      <c r="E2530" s="82">
        <f t="shared" si="160"/>
        <v>2</v>
      </c>
      <c r="F2530" s="82" t="str">
        <f t="shared" si="157"/>
        <v>ww</v>
      </c>
      <c r="G2530" s="82"/>
    </row>
    <row r="2531" spans="1:7" x14ac:dyDescent="0.25">
      <c r="A2531" s="1">
        <v>41979</v>
      </c>
      <c r="B2531" s="81">
        <v>0</v>
      </c>
      <c r="C2531" s="82">
        <f t="shared" si="158"/>
        <v>0</v>
      </c>
      <c r="D2531" s="82">
        <f t="shared" si="159"/>
        <v>1</v>
      </c>
      <c r="E2531" s="82">
        <f t="shared" si="160"/>
        <v>1</v>
      </c>
      <c r="F2531" s="82" t="str">
        <f t="shared" si="157"/>
        <v>wd</v>
      </c>
      <c r="G2531" s="82"/>
    </row>
    <row r="2532" spans="1:7" x14ac:dyDescent="0.25">
      <c r="A2532" s="1">
        <v>41980</v>
      </c>
      <c r="B2532" s="81">
        <v>0.9</v>
      </c>
      <c r="C2532" s="82">
        <f t="shared" si="158"/>
        <v>1</v>
      </c>
      <c r="D2532" s="82">
        <f t="shared" si="159"/>
        <v>1</v>
      </c>
      <c r="E2532" s="82">
        <f t="shared" si="160"/>
        <v>-1</v>
      </c>
      <c r="F2532" s="82" t="str">
        <f t="shared" si="157"/>
        <v>dw</v>
      </c>
      <c r="G2532" s="82"/>
    </row>
    <row r="2533" spans="1:7" x14ac:dyDescent="0.25">
      <c r="A2533" s="1">
        <v>41981</v>
      </c>
      <c r="B2533" s="81">
        <v>0.30000000000000004</v>
      </c>
      <c r="C2533" s="82">
        <f t="shared" si="158"/>
        <v>1</v>
      </c>
      <c r="D2533" s="82">
        <f t="shared" si="159"/>
        <v>2</v>
      </c>
      <c r="E2533" s="82">
        <f t="shared" si="160"/>
        <v>2</v>
      </c>
      <c r="F2533" s="82" t="str">
        <f t="shared" si="157"/>
        <v>ww</v>
      </c>
      <c r="G2533" s="82"/>
    </row>
    <row r="2534" spans="1:7" x14ac:dyDescent="0.25">
      <c r="A2534" s="1">
        <v>41982</v>
      </c>
      <c r="B2534" s="81">
        <v>0</v>
      </c>
      <c r="C2534" s="82">
        <f t="shared" si="158"/>
        <v>0</v>
      </c>
      <c r="D2534" s="82">
        <f t="shared" si="159"/>
        <v>1</v>
      </c>
      <c r="E2534" s="82">
        <f t="shared" si="160"/>
        <v>1</v>
      </c>
      <c r="F2534" s="82" t="str">
        <f t="shared" si="157"/>
        <v>wd</v>
      </c>
      <c r="G2534" s="82"/>
    </row>
    <row r="2535" spans="1:7" x14ac:dyDescent="0.25">
      <c r="A2535" s="1">
        <v>41983</v>
      </c>
      <c r="B2535" s="81">
        <v>0.89999999999999991</v>
      </c>
      <c r="C2535" s="82">
        <f t="shared" si="158"/>
        <v>1</v>
      </c>
      <c r="D2535" s="82">
        <f t="shared" si="159"/>
        <v>1</v>
      </c>
      <c r="E2535" s="82">
        <f t="shared" si="160"/>
        <v>-1</v>
      </c>
      <c r="F2535" s="82" t="str">
        <f t="shared" si="157"/>
        <v>dw</v>
      </c>
      <c r="G2535" s="82"/>
    </row>
    <row r="2536" spans="1:7" x14ac:dyDescent="0.25">
      <c r="A2536" s="1">
        <v>41984</v>
      </c>
      <c r="B2536" s="81">
        <v>7.1</v>
      </c>
      <c r="C2536" s="82">
        <f t="shared" si="158"/>
        <v>1</v>
      </c>
      <c r="D2536" s="82">
        <f t="shared" si="159"/>
        <v>2</v>
      </c>
      <c r="E2536" s="82">
        <f t="shared" si="160"/>
        <v>2</v>
      </c>
      <c r="F2536" s="82" t="str">
        <f t="shared" si="157"/>
        <v>ww</v>
      </c>
      <c r="G2536" s="82"/>
    </row>
    <row r="2537" spans="1:7" x14ac:dyDescent="0.25">
      <c r="A2537" s="1">
        <v>41985</v>
      </c>
      <c r="B2537" s="81">
        <v>0.4</v>
      </c>
      <c r="C2537" s="82">
        <f t="shared" si="158"/>
        <v>1</v>
      </c>
      <c r="D2537" s="82">
        <f t="shared" si="159"/>
        <v>2</v>
      </c>
      <c r="E2537" s="82">
        <f t="shared" si="160"/>
        <v>2</v>
      </c>
      <c r="F2537" s="82" t="str">
        <f t="shared" si="157"/>
        <v>ww</v>
      </c>
      <c r="G2537" s="82"/>
    </row>
    <row r="2538" spans="1:7" x14ac:dyDescent="0.25">
      <c r="A2538" s="1">
        <v>41986</v>
      </c>
      <c r="B2538" s="81">
        <v>0</v>
      </c>
      <c r="C2538" s="82">
        <f t="shared" si="158"/>
        <v>0</v>
      </c>
      <c r="D2538" s="82">
        <f t="shared" si="159"/>
        <v>1</v>
      </c>
      <c r="E2538" s="82">
        <f t="shared" si="160"/>
        <v>1</v>
      </c>
      <c r="F2538" s="82" t="str">
        <f t="shared" si="157"/>
        <v>wd</v>
      </c>
      <c r="G2538" s="82"/>
    </row>
    <row r="2539" spans="1:7" x14ac:dyDescent="0.25">
      <c r="A2539" s="1">
        <v>41987</v>
      </c>
      <c r="B2539" s="81">
        <v>0.2</v>
      </c>
      <c r="C2539" s="82">
        <f t="shared" si="158"/>
        <v>1</v>
      </c>
      <c r="D2539" s="82">
        <f t="shared" si="159"/>
        <v>1</v>
      </c>
      <c r="E2539" s="82">
        <f t="shared" si="160"/>
        <v>-1</v>
      </c>
      <c r="F2539" s="82" t="str">
        <f t="shared" si="157"/>
        <v>dw</v>
      </c>
      <c r="G2539" s="82"/>
    </row>
    <row r="2540" spans="1:7" x14ac:dyDescent="0.25">
      <c r="A2540" s="1">
        <v>41988</v>
      </c>
      <c r="B2540" s="81">
        <v>1.1000000000000001</v>
      </c>
      <c r="C2540" s="82">
        <f t="shared" si="158"/>
        <v>1</v>
      </c>
      <c r="D2540" s="82">
        <f t="shared" si="159"/>
        <v>2</v>
      </c>
      <c r="E2540" s="82">
        <f t="shared" si="160"/>
        <v>2</v>
      </c>
      <c r="F2540" s="82" t="str">
        <f t="shared" si="157"/>
        <v>ww</v>
      </c>
      <c r="G2540" s="82"/>
    </row>
    <row r="2541" spans="1:7" x14ac:dyDescent="0.25">
      <c r="A2541" s="1">
        <v>41989</v>
      </c>
      <c r="B2541" s="81">
        <v>0.1</v>
      </c>
      <c r="C2541" s="82">
        <f t="shared" si="158"/>
        <v>1</v>
      </c>
      <c r="D2541" s="82">
        <f t="shared" si="159"/>
        <v>2</v>
      </c>
      <c r="E2541" s="82">
        <f t="shared" si="160"/>
        <v>2</v>
      </c>
      <c r="F2541" s="82" t="str">
        <f t="shared" si="157"/>
        <v>ww</v>
      </c>
      <c r="G2541" s="82"/>
    </row>
    <row r="2542" spans="1:7" x14ac:dyDescent="0.25">
      <c r="A2542" s="1">
        <v>41990</v>
      </c>
      <c r="B2542" s="81">
        <v>6</v>
      </c>
      <c r="C2542" s="82">
        <f t="shared" si="158"/>
        <v>1</v>
      </c>
      <c r="D2542" s="82">
        <f t="shared" si="159"/>
        <v>2</v>
      </c>
      <c r="E2542" s="82">
        <f t="shared" si="160"/>
        <v>2</v>
      </c>
      <c r="F2542" s="82" t="str">
        <f t="shared" si="157"/>
        <v>ww</v>
      </c>
      <c r="G2542" s="82"/>
    </row>
    <row r="2543" spans="1:7" x14ac:dyDescent="0.25">
      <c r="A2543" s="1">
        <v>41991</v>
      </c>
      <c r="B2543" s="81">
        <v>0.4</v>
      </c>
      <c r="C2543" s="82">
        <f t="shared" si="158"/>
        <v>1</v>
      </c>
      <c r="D2543" s="82">
        <f t="shared" si="159"/>
        <v>2</v>
      </c>
      <c r="E2543" s="82">
        <f t="shared" si="160"/>
        <v>2</v>
      </c>
      <c r="F2543" s="82" t="str">
        <f t="shared" si="157"/>
        <v>ww</v>
      </c>
      <c r="G2543" s="82"/>
    </row>
    <row r="2544" spans="1:7" x14ac:dyDescent="0.25">
      <c r="A2544" s="1">
        <v>41992</v>
      </c>
      <c r="B2544" s="81">
        <v>0.4</v>
      </c>
      <c r="C2544" s="82">
        <f t="shared" si="158"/>
        <v>1</v>
      </c>
      <c r="D2544" s="82">
        <f t="shared" si="159"/>
        <v>2</v>
      </c>
      <c r="E2544" s="82">
        <f t="shared" si="160"/>
        <v>2</v>
      </c>
      <c r="F2544" s="82" t="str">
        <f t="shared" si="157"/>
        <v>ww</v>
      </c>
      <c r="G2544" s="82"/>
    </row>
    <row r="2545" spans="1:7" x14ac:dyDescent="0.25">
      <c r="A2545" s="1">
        <v>41993</v>
      </c>
      <c r="B2545" s="81">
        <v>0.1</v>
      </c>
      <c r="C2545" s="82">
        <f t="shared" si="158"/>
        <v>1</v>
      </c>
      <c r="D2545" s="82">
        <f t="shared" si="159"/>
        <v>2</v>
      </c>
      <c r="E2545" s="82">
        <f t="shared" si="160"/>
        <v>2</v>
      </c>
      <c r="F2545" s="82" t="str">
        <f t="shared" si="157"/>
        <v>ww</v>
      </c>
      <c r="G2545" s="82"/>
    </row>
    <row r="2546" spans="1:7" x14ac:dyDescent="0.25">
      <c r="A2546" s="1">
        <v>41994</v>
      </c>
      <c r="B2546" s="81">
        <v>0</v>
      </c>
      <c r="C2546" s="82">
        <f t="shared" si="158"/>
        <v>0</v>
      </c>
      <c r="D2546" s="82">
        <f t="shared" si="159"/>
        <v>1</v>
      </c>
      <c r="E2546" s="82">
        <f t="shared" si="160"/>
        <v>1</v>
      </c>
      <c r="F2546" s="82" t="str">
        <f t="shared" si="157"/>
        <v>wd</v>
      </c>
      <c r="G2546" s="82"/>
    </row>
    <row r="2547" spans="1:7" x14ac:dyDescent="0.25">
      <c r="A2547" s="1">
        <v>41995</v>
      </c>
      <c r="B2547" s="81">
        <v>0.89999999999999991</v>
      </c>
      <c r="C2547" s="82">
        <f t="shared" si="158"/>
        <v>1</v>
      </c>
      <c r="D2547" s="82">
        <f t="shared" si="159"/>
        <v>1</v>
      </c>
      <c r="E2547" s="82">
        <f t="shared" si="160"/>
        <v>-1</v>
      </c>
      <c r="F2547" s="82" t="str">
        <f t="shared" si="157"/>
        <v>dw</v>
      </c>
      <c r="G2547" s="82"/>
    </row>
    <row r="2548" spans="1:7" x14ac:dyDescent="0.25">
      <c r="A2548" s="1">
        <v>41996</v>
      </c>
      <c r="B2548" s="81">
        <v>7.4</v>
      </c>
      <c r="C2548" s="82">
        <f t="shared" si="158"/>
        <v>1</v>
      </c>
      <c r="D2548" s="82">
        <f t="shared" si="159"/>
        <v>2</v>
      </c>
      <c r="E2548" s="82">
        <f t="shared" si="160"/>
        <v>2</v>
      </c>
      <c r="F2548" s="82" t="str">
        <f t="shared" si="157"/>
        <v>ww</v>
      </c>
      <c r="G2548" s="82"/>
    </row>
    <row r="2549" spans="1:7" x14ac:dyDescent="0.25">
      <c r="A2549" s="1">
        <v>41997</v>
      </c>
      <c r="B2549" s="81">
        <v>6.1</v>
      </c>
      <c r="C2549" s="82">
        <f t="shared" si="158"/>
        <v>1</v>
      </c>
      <c r="D2549" s="82">
        <f t="shared" si="159"/>
        <v>2</v>
      </c>
      <c r="E2549" s="82">
        <f t="shared" si="160"/>
        <v>2</v>
      </c>
      <c r="F2549" s="82" t="str">
        <f t="shared" si="157"/>
        <v>ww</v>
      </c>
      <c r="G2549" s="82"/>
    </row>
    <row r="2550" spans="1:7" x14ac:dyDescent="0.25">
      <c r="A2550" s="1">
        <v>41998</v>
      </c>
      <c r="B2550" s="81">
        <v>0.3</v>
      </c>
      <c r="C2550" s="82">
        <f t="shared" si="158"/>
        <v>1</v>
      </c>
      <c r="D2550" s="82">
        <f t="shared" si="159"/>
        <v>2</v>
      </c>
      <c r="E2550" s="82">
        <f t="shared" si="160"/>
        <v>2</v>
      </c>
      <c r="F2550" s="82" t="str">
        <f t="shared" si="157"/>
        <v>ww</v>
      </c>
      <c r="G2550" s="82"/>
    </row>
    <row r="2551" spans="1:7" x14ac:dyDescent="0.25">
      <c r="A2551" s="1">
        <v>41999</v>
      </c>
      <c r="B2551" s="81">
        <v>0</v>
      </c>
      <c r="C2551" s="82">
        <f t="shared" si="158"/>
        <v>0</v>
      </c>
      <c r="D2551" s="82">
        <f t="shared" si="159"/>
        <v>1</v>
      </c>
      <c r="E2551" s="82">
        <f t="shared" si="160"/>
        <v>1</v>
      </c>
      <c r="F2551" s="82" t="str">
        <f t="shared" si="157"/>
        <v>wd</v>
      </c>
      <c r="G2551" s="82"/>
    </row>
    <row r="2552" spans="1:7" x14ac:dyDescent="0.25">
      <c r="A2552" s="1">
        <v>42000</v>
      </c>
      <c r="B2552" s="81">
        <v>0.1</v>
      </c>
      <c r="C2552" s="82">
        <f t="shared" si="158"/>
        <v>1</v>
      </c>
      <c r="D2552" s="82">
        <f t="shared" si="159"/>
        <v>1</v>
      </c>
      <c r="E2552" s="82">
        <f t="shared" si="160"/>
        <v>-1</v>
      </c>
      <c r="F2552" s="82" t="str">
        <f t="shared" si="157"/>
        <v>dw</v>
      </c>
      <c r="G2552" s="82"/>
    </row>
    <row r="2553" spans="1:7" x14ac:dyDescent="0.25">
      <c r="A2553" s="1">
        <v>42001</v>
      </c>
      <c r="B2553" s="81">
        <v>4.4000000000000004</v>
      </c>
      <c r="C2553" s="82">
        <f t="shared" si="158"/>
        <v>1</v>
      </c>
      <c r="D2553" s="82">
        <f t="shared" si="159"/>
        <v>2</v>
      </c>
      <c r="E2553" s="82">
        <f t="shared" si="160"/>
        <v>2</v>
      </c>
      <c r="F2553" s="82" t="str">
        <f t="shared" si="157"/>
        <v>ww</v>
      </c>
      <c r="G2553" s="82"/>
    </row>
    <row r="2554" spans="1:7" x14ac:dyDescent="0.25">
      <c r="A2554" s="1">
        <v>42002</v>
      </c>
      <c r="B2554" s="81">
        <v>0.1</v>
      </c>
      <c r="C2554" s="82">
        <f t="shared" si="158"/>
        <v>1</v>
      </c>
      <c r="D2554" s="82">
        <f t="shared" si="159"/>
        <v>2</v>
      </c>
      <c r="E2554" s="82">
        <f t="shared" si="160"/>
        <v>2</v>
      </c>
      <c r="F2554" s="82" t="str">
        <f t="shared" si="157"/>
        <v>ww</v>
      </c>
      <c r="G2554" s="82"/>
    </row>
    <row r="2555" spans="1:7" x14ac:dyDescent="0.25">
      <c r="A2555" s="1">
        <v>42003</v>
      </c>
      <c r="B2555" s="81">
        <v>0.2</v>
      </c>
      <c r="C2555" s="82">
        <f t="shared" si="158"/>
        <v>1</v>
      </c>
      <c r="D2555" s="82">
        <f t="shared" si="159"/>
        <v>2</v>
      </c>
      <c r="E2555" s="82">
        <f t="shared" si="160"/>
        <v>2</v>
      </c>
      <c r="F2555" s="82" t="str">
        <f t="shared" si="157"/>
        <v>ww</v>
      </c>
      <c r="G2555" s="82"/>
    </row>
    <row r="2556" spans="1:7" x14ac:dyDescent="0.25">
      <c r="A2556" s="1">
        <v>42004</v>
      </c>
      <c r="B2556" s="81">
        <v>0.4</v>
      </c>
      <c r="C2556" s="82">
        <f t="shared" si="158"/>
        <v>1</v>
      </c>
      <c r="D2556" s="82">
        <f t="shared" si="159"/>
        <v>2</v>
      </c>
      <c r="E2556" s="82">
        <f t="shared" si="160"/>
        <v>2</v>
      </c>
      <c r="F2556" s="82" t="str">
        <f t="shared" si="157"/>
        <v>ww</v>
      </c>
      <c r="G2556" s="82"/>
    </row>
    <row r="2557" spans="1:7" x14ac:dyDescent="0.25">
      <c r="A2557" s="1">
        <v>42005</v>
      </c>
      <c r="B2557" s="81">
        <v>0.1</v>
      </c>
      <c r="C2557" s="82">
        <f t="shared" si="158"/>
        <v>1</v>
      </c>
      <c r="D2557" s="82">
        <f t="shared" si="159"/>
        <v>2</v>
      </c>
      <c r="E2557" s="82">
        <f t="shared" si="160"/>
        <v>2</v>
      </c>
      <c r="F2557" s="82" t="str">
        <f t="shared" si="157"/>
        <v>ww</v>
      </c>
      <c r="G2557" s="82"/>
    </row>
    <row r="2558" spans="1:7" x14ac:dyDescent="0.25">
      <c r="A2558" s="1">
        <v>42006</v>
      </c>
      <c r="B2558" s="81">
        <v>1</v>
      </c>
      <c r="C2558" s="82">
        <f t="shared" si="158"/>
        <v>1</v>
      </c>
      <c r="D2558" s="82">
        <f t="shared" si="159"/>
        <v>2</v>
      </c>
      <c r="E2558" s="82">
        <f t="shared" si="160"/>
        <v>2</v>
      </c>
      <c r="F2558" s="82" t="str">
        <f t="shared" si="157"/>
        <v>ww</v>
      </c>
      <c r="G2558" s="82"/>
    </row>
    <row r="2559" spans="1:7" x14ac:dyDescent="0.25">
      <c r="A2559" s="1">
        <v>42007</v>
      </c>
      <c r="B2559" s="81">
        <v>0.30000000000000004</v>
      </c>
      <c r="C2559" s="82">
        <f t="shared" si="158"/>
        <v>1</v>
      </c>
      <c r="D2559" s="82">
        <f t="shared" si="159"/>
        <v>2</v>
      </c>
      <c r="E2559" s="82">
        <f t="shared" si="160"/>
        <v>2</v>
      </c>
      <c r="F2559" s="82" t="str">
        <f t="shared" si="157"/>
        <v>ww</v>
      </c>
      <c r="G2559" s="82"/>
    </row>
    <row r="2560" spans="1:7" x14ac:dyDescent="0.25">
      <c r="A2560" s="1">
        <v>42008</v>
      </c>
      <c r="B2560" s="81">
        <v>0</v>
      </c>
      <c r="C2560" s="82">
        <f t="shared" si="158"/>
        <v>0</v>
      </c>
      <c r="D2560" s="82">
        <f t="shared" si="159"/>
        <v>1</v>
      </c>
      <c r="E2560" s="82">
        <f t="shared" si="160"/>
        <v>1</v>
      </c>
      <c r="F2560" s="82" t="str">
        <f t="shared" si="157"/>
        <v>wd</v>
      </c>
      <c r="G2560" s="82"/>
    </row>
    <row r="2561" spans="1:7" x14ac:dyDescent="0.25">
      <c r="A2561" s="1">
        <v>42009</v>
      </c>
      <c r="B2561" s="81">
        <v>0.1</v>
      </c>
      <c r="C2561" s="82">
        <f t="shared" si="158"/>
        <v>1</v>
      </c>
      <c r="D2561" s="82">
        <f t="shared" si="159"/>
        <v>1</v>
      </c>
      <c r="E2561" s="82">
        <f t="shared" si="160"/>
        <v>-1</v>
      </c>
      <c r="F2561" s="82" t="str">
        <f t="shared" ref="F2561:F2624" si="161">VLOOKUP(E2561,codes,2,)</f>
        <v>dw</v>
      </c>
      <c r="G2561" s="82"/>
    </row>
    <row r="2562" spans="1:7" x14ac:dyDescent="0.25">
      <c r="A2562" s="1">
        <v>42010</v>
      </c>
      <c r="B2562" s="81">
        <v>0.30000000000000004</v>
      </c>
      <c r="C2562" s="82">
        <f t="shared" si="158"/>
        <v>1</v>
      </c>
      <c r="D2562" s="82">
        <f t="shared" si="159"/>
        <v>2</v>
      </c>
      <c r="E2562" s="82">
        <f t="shared" si="160"/>
        <v>2</v>
      </c>
      <c r="F2562" s="82" t="str">
        <f t="shared" si="161"/>
        <v>ww</v>
      </c>
      <c r="G2562" s="82"/>
    </row>
    <row r="2563" spans="1:7" x14ac:dyDescent="0.25">
      <c r="A2563" s="1">
        <v>42011</v>
      </c>
      <c r="B2563" s="81">
        <v>0.1</v>
      </c>
      <c r="C2563" s="82">
        <f t="shared" ref="C2563:C2626" si="162">IF(B2563&gt;0,1,0)</f>
        <v>1</v>
      </c>
      <c r="D2563" s="82">
        <f t="shared" ref="D2563:D2626" si="163">SUM(C2562:C2563)</f>
        <v>2</v>
      </c>
      <c r="E2563" s="82">
        <f t="shared" ref="E2563:E2626" si="164">IF(D2563=1,IF(C2562=1,1,-1),D2563)</f>
        <v>2</v>
      </c>
      <c r="F2563" s="82" t="str">
        <f t="shared" si="161"/>
        <v>ww</v>
      </c>
      <c r="G2563" s="82"/>
    </row>
    <row r="2564" spans="1:7" x14ac:dyDescent="0.25">
      <c r="A2564" s="1">
        <v>42012</v>
      </c>
      <c r="B2564" s="81">
        <v>0.1</v>
      </c>
      <c r="C2564" s="82">
        <f t="shared" si="162"/>
        <v>1</v>
      </c>
      <c r="D2564" s="82">
        <f t="shared" si="163"/>
        <v>2</v>
      </c>
      <c r="E2564" s="82">
        <f t="shared" si="164"/>
        <v>2</v>
      </c>
      <c r="F2564" s="82" t="str">
        <f t="shared" si="161"/>
        <v>ww</v>
      </c>
      <c r="G2564" s="82"/>
    </row>
    <row r="2565" spans="1:7" x14ac:dyDescent="0.25">
      <c r="A2565" s="1">
        <v>42013</v>
      </c>
      <c r="B2565" s="81">
        <v>0</v>
      </c>
      <c r="C2565" s="82">
        <f t="shared" si="162"/>
        <v>0</v>
      </c>
      <c r="D2565" s="82">
        <f t="shared" si="163"/>
        <v>1</v>
      </c>
      <c r="E2565" s="82">
        <f t="shared" si="164"/>
        <v>1</v>
      </c>
      <c r="F2565" s="82" t="str">
        <f t="shared" si="161"/>
        <v>wd</v>
      </c>
      <c r="G2565" s="82"/>
    </row>
    <row r="2566" spans="1:7" x14ac:dyDescent="0.25">
      <c r="A2566" s="1">
        <v>42014</v>
      </c>
      <c r="B2566" s="81">
        <v>2.9000000000000004</v>
      </c>
      <c r="C2566" s="82">
        <f t="shared" si="162"/>
        <v>1</v>
      </c>
      <c r="D2566" s="82">
        <f t="shared" si="163"/>
        <v>1</v>
      </c>
      <c r="E2566" s="82">
        <f t="shared" si="164"/>
        <v>-1</v>
      </c>
      <c r="F2566" s="82" t="str">
        <f t="shared" si="161"/>
        <v>dw</v>
      </c>
      <c r="G2566" s="82"/>
    </row>
    <row r="2567" spans="1:7" x14ac:dyDescent="0.25">
      <c r="A2567" s="1">
        <v>42015</v>
      </c>
      <c r="B2567" s="81">
        <v>0.5</v>
      </c>
      <c r="C2567" s="82">
        <f t="shared" si="162"/>
        <v>1</v>
      </c>
      <c r="D2567" s="82">
        <f t="shared" si="163"/>
        <v>2</v>
      </c>
      <c r="E2567" s="82">
        <f t="shared" si="164"/>
        <v>2</v>
      </c>
      <c r="F2567" s="82" t="str">
        <f t="shared" si="161"/>
        <v>ww</v>
      </c>
      <c r="G2567" s="82"/>
    </row>
    <row r="2568" spans="1:7" x14ac:dyDescent="0.25">
      <c r="A2568" s="1">
        <v>42016</v>
      </c>
      <c r="B2568" s="81">
        <v>1</v>
      </c>
      <c r="C2568" s="82">
        <f t="shared" si="162"/>
        <v>1</v>
      </c>
      <c r="D2568" s="82">
        <f t="shared" si="163"/>
        <v>2</v>
      </c>
      <c r="E2568" s="82">
        <f t="shared" si="164"/>
        <v>2</v>
      </c>
      <c r="F2568" s="82" t="str">
        <f t="shared" si="161"/>
        <v>ww</v>
      </c>
      <c r="G2568" s="82"/>
    </row>
    <row r="2569" spans="1:7" x14ac:dyDescent="0.25">
      <c r="A2569" s="1">
        <v>42017</v>
      </c>
      <c r="B2569" s="81">
        <v>1</v>
      </c>
      <c r="C2569" s="82">
        <f t="shared" si="162"/>
        <v>1</v>
      </c>
      <c r="D2569" s="82">
        <f t="shared" si="163"/>
        <v>2</v>
      </c>
      <c r="E2569" s="82">
        <f t="shared" si="164"/>
        <v>2</v>
      </c>
      <c r="F2569" s="82" t="str">
        <f t="shared" si="161"/>
        <v>ww</v>
      </c>
      <c r="G2569" s="82"/>
    </row>
    <row r="2570" spans="1:7" x14ac:dyDescent="0.25">
      <c r="A2570" s="1">
        <v>42018</v>
      </c>
      <c r="B2570" s="81">
        <v>0</v>
      </c>
      <c r="C2570" s="82">
        <f t="shared" si="162"/>
        <v>0</v>
      </c>
      <c r="D2570" s="82">
        <f t="shared" si="163"/>
        <v>1</v>
      </c>
      <c r="E2570" s="82">
        <f t="shared" si="164"/>
        <v>1</v>
      </c>
      <c r="F2570" s="82" t="str">
        <f t="shared" si="161"/>
        <v>wd</v>
      </c>
      <c r="G2570" s="82"/>
    </row>
    <row r="2571" spans="1:7" x14ac:dyDescent="0.25">
      <c r="A2571" s="1">
        <v>42019</v>
      </c>
      <c r="B2571" s="81">
        <v>5</v>
      </c>
      <c r="C2571" s="82">
        <f t="shared" si="162"/>
        <v>1</v>
      </c>
      <c r="D2571" s="82">
        <f t="shared" si="163"/>
        <v>1</v>
      </c>
      <c r="E2571" s="82">
        <f t="shared" si="164"/>
        <v>-1</v>
      </c>
      <c r="F2571" s="82" t="str">
        <f t="shared" si="161"/>
        <v>dw</v>
      </c>
      <c r="G2571" s="82"/>
    </row>
    <row r="2572" spans="1:7" x14ac:dyDescent="0.25">
      <c r="A2572" s="1">
        <v>42020</v>
      </c>
      <c r="B2572" s="81">
        <v>1.4</v>
      </c>
      <c r="C2572" s="82">
        <f t="shared" si="162"/>
        <v>1</v>
      </c>
      <c r="D2572" s="82">
        <f t="shared" si="163"/>
        <v>2</v>
      </c>
      <c r="E2572" s="82">
        <f t="shared" si="164"/>
        <v>2</v>
      </c>
      <c r="F2572" s="82" t="str">
        <f t="shared" si="161"/>
        <v>ww</v>
      </c>
      <c r="G2572" s="82"/>
    </row>
    <row r="2573" spans="1:7" x14ac:dyDescent="0.25">
      <c r="A2573" s="1">
        <v>42021</v>
      </c>
      <c r="B2573" s="81">
        <v>0</v>
      </c>
      <c r="C2573" s="82">
        <f t="shared" si="162"/>
        <v>0</v>
      </c>
      <c r="D2573" s="82">
        <f t="shared" si="163"/>
        <v>1</v>
      </c>
      <c r="E2573" s="82">
        <f t="shared" si="164"/>
        <v>1</v>
      </c>
      <c r="F2573" s="82" t="str">
        <f t="shared" si="161"/>
        <v>wd</v>
      </c>
      <c r="G2573" s="82"/>
    </row>
    <row r="2574" spans="1:7" x14ac:dyDescent="0.25">
      <c r="A2574" s="1">
        <v>42022</v>
      </c>
      <c r="B2574" s="81">
        <v>0.1</v>
      </c>
      <c r="C2574" s="82">
        <f t="shared" si="162"/>
        <v>1</v>
      </c>
      <c r="D2574" s="82">
        <f t="shared" si="163"/>
        <v>1</v>
      </c>
      <c r="E2574" s="82">
        <f t="shared" si="164"/>
        <v>-1</v>
      </c>
      <c r="F2574" s="82" t="str">
        <f t="shared" si="161"/>
        <v>dw</v>
      </c>
      <c r="G2574" s="82"/>
    </row>
    <row r="2575" spans="1:7" x14ac:dyDescent="0.25">
      <c r="A2575" s="1">
        <v>42023</v>
      </c>
      <c r="B2575" s="81">
        <v>7.6</v>
      </c>
      <c r="C2575" s="82">
        <f t="shared" si="162"/>
        <v>1</v>
      </c>
      <c r="D2575" s="82">
        <f t="shared" si="163"/>
        <v>2</v>
      </c>
      <c r="E2575" s="82">
        <f t="shared" si="164"/>
        <v>2</v>
      </c>
      <c r="F2575" s="82" t="str">
        <f t="shared" si="161"/>
        <v>ww</v>
      </c>
      <c r="G2575" s="82"/>
    </row>
    <row r="2576" spans="1:7" x14ac:dyDescent="0.25">
      <c r="A2576" s="1">
        <v>42024</v>
      </c>
      <c r="B2576" s="81">
        <v>8.3000000000000007</v>
      </c>
      <c r="C2576" s="82">
        <f t="shared" si="162"/>
        <v>1</v>
      </c>
      <c r="D2576" s="82">
        <f t="shared" si="163"/>
        <v>2</v>
      </c>
      <c r="E2576" s="82">
        <f t="shared" si="164"/>
        <v>2</v>
      </c>
      <c r="F2576" s="82" t="str">
        <f t="shared" si="161"/>
        <v>ww</v>
      </c>
      <c r="G2576" s="82"/>
    </row>
    <row r="2577" spans="1:7" x14ac:dyDescent="0.25">
      <c r="A2577" s="1">
        <v>42025</v>
      </c>
      <c r="B2577" s="81">
        <v>0.2</v>
      </c>
      <c r="C2577" s="82">
        <f t="shared" si="162"/>
        <v>1</v>
      </c>
      <c r="D2577" s="82">
        <f t="shared" si="163"/>
        <v>2</v>
      </c>
      <c r="E2577" s="82">
        <f t="shared" si="164"/>
        <v>2</v>
      </c>
      <c r="F2577" s="82" t="str">
        <f t="shared" si="161"/>
        <v>ww</v>
      </c>
      <c r="G2577" s="82"/>
    </row>
    <row r="2578" spans="1:7" x14ac:dyDescent="0.25">
      <c r="A2578" s="1">
        <v>42026</v>
      </c>
      <c r="B2578" s="81">
        <v>0.7</v>
      </c>
      <c r="C2578" s="82">
        <f t="shared" si="162"/>
        <v>1</v>
      </c>
      <c r="D2578" s="82">
        <f t="shared" si="163"/>
        <v>2</v>
      </c>
      <c r="E2578" s="82">
        <f t="shared" si="164"/>
        <v>2</v>
      </c>
      <c r="F2578" s="82" t="str">
        <f t="shared" si="161"/>
        <v>ww</v>
      </c>
      <c r="G2578" s="82"/>
    </row>
    <row r="2579" spans="1:7" x14ac:dyDescent="0.25">
      <c r="A2579" s="1">
        <v>42027</v>
      </c>
      <c r="B2579" s="81">
        <v>0</v>
      </c>
      <c r="C2579" s="82">
        <f t="shared" si="162"/>
        <v>0</v>
      </c>
      <c r="D2579" s="82">
        <f t="shared" si="163"/>
        <v>1</v>
      </c>
      <c r="E2579" s="82">
        <f t="shared" si="164"/>
        <v>1</v>
      </c>
      <c r="F2579" s="82" t="str">
        <f t="shared" si="161"/>
        <v>wd</v>
      </c>
      <c r="G2579" s="82"/>
    </row>
    <row r="2580" spans="1:7" x14ac:dyDescent="0.25">
      <c r="A2580" s="1">
        <v>42028</v>
      </c>
      <c r="B2580" s="81">
        <v>0.1</v>
      </c>
      <c r="C2580" s="82">
        <f t="shared" si="162"/>
        <v>1</v>
      </c>
      <c r="D2580" s="82">
        <f t="shared" si="163"/>
        <v>1</v>
      </c>
      <c r="E2580" s="82">
        <f t="shared" si="164"/>
        <v>-1</v>
      </c>
      <c r="F2580" s="82" t="str">
        <f t="shared" si="161"/>
        <v>dw</v>
      </c>
      <c r="G2580" s="82"/>
    </row>
    <row r="2581" spans="1:7" x14ac:dyDescent="0.25">
      <c r="A2581" s="1">
        <v>42029</v>
      </c>
      <c r="B2581" s="81">
        <v>0.30000000000000004</v>
      </c>
      <c r="C2581" s="82">
        <f t="shared" si="162"/>
        <v>1</v>
      </c>
      <c r="D2581" s="82">
        <f t="shared" si="163"/>
        <v>2</v>
      </c>
      <c r="E2581" s="82">
        <f t="shared" si="164"/>
        <v>2</v>
      </c>
      <c r="F2581" s="82" t="str">
        <f t="shared" si="161"/>
        <v>ww</v>
      </c>
      <c r="G2581" s="82"/>
    </row>
    <row r="2582" spans="1:7" x14ac:dyDescent="0.25">
      <c r="A2582" s="1">
        <v>42030</v>
      </c>
      <c r="B2582" s="81">
        <v>0.2</v>
      </c>
      <c r="C2582" s="82">
        <f t="shared" si="162"/>
        <v>1</v>
      </c>
      <c r="D2582" s="82">
        <f t="shared" si="163"/>
        <v>2</v>
      </c>
      <c r="E2582" s="82">
        <f t="shared" si="164"/>
        <v>2</v>
      </c>
      <c r="F2582" s="82" t="str">
        <f t="shared" si="161"/>
        <v>ww</v>
      </c>
      <c r="G2582" s="82"/>
    </row>
    <row r="2583" spans="1:7" x14ac:dyDescent="0.25">
      <c r="A2583" s="1">
        <v>42031</v>
      </c>
      <c r="B2583" s="81">
        <v>0.1</v>
      </c>
      <c r="C2583" s="82">
        <f t="shared" si="162"/>
        <v>1</v>
      </c>
      <c r="D2583" s="82">
        <f t="shared" si="163"/>
        <v>2</v>
      </c>
      <c r="E2583" s="82">
        <f t="shared" si="164"/>
        <v>2</v>
      </c>
      <c r="F2583" s="82" t="str">
        <f t="shared" si="161"/>
        <v>ww</v>
      </c>
      <c r="G2583" s="82"/>
    </row>
    <row r="2584" spans="1:7" x14ac:dyDescent="0.25">
      <c r="A2584" s="1">
        <v>42032</v>
      </c>
      <c r="B2584" s="81">
        <v>4.2</v>
      </c>
      <c r="C2584" s="82">
        <f t="shared" si="162"/>
        <v>1</v>
      </c>
      <c r="D2584" s="82">
        <f t="shared" si="163"/>
        <v>2</v>
      </c>
      <c r="E2584" s="82">
        <f t="shared" si="164"/>
        <v>2</v>
      </c>
      <c r="F2584" s="82" t="str">
        <f t="shared" si="161"/>
        <v>ww</v>
      </c>
      <c r="G2584" s="82"/>
    </row>
    <row r="2585" spans="1:7" x14ac:dyDescent="0.25">
      <c r="A2585" s="1">
        <v>42033</v>
      </c>
      <c r="B2585" s="81">
        <v>1.2000000000000002</v>
      </c>
      <c r="C2585" s="82">
        <f t="shared" si="162"/>
        <v>1</v>
      </c>
      <c r="D2585" s="82">
        <f t="shared" si="163"/>
        <v>2</v>
      </c>
      <c r="E2585" s="82">
        <f t="shared" si="164"/>
        <v>2</v>
      </c>
      <c r="F2585" s="82" t="str">
        <f t="shared" si="161"/>
        <v>ww</v>
      </c>
      <c r="G2585" s="82"/>
    </row>
    <row r="2586" spans="1:7" x14ac:dyDescent="0.25">
      <c r="A2586" s="1">
        <v>42034</v>
      </c>
      <c r="B2586" s="81">
        <v>0.1</v>
      </c>
      <c r="C2586" s="82">
        <f t="shared" si="162"/>
        <v>1</v>
      </c>
      <c r="D2586" s="82">
        <f t="shared" si="163"/>
        <v>2</v>
      </c>
      <c r="E2586" s="82">
        <f t="shared" si="164"/>
        <v>2</v>
      </c>
      <c r="F2586" s="82" t="str">
        <f t="shared" si="161"/>
        <v>ww</v>
      </c>
      <c r="G2586" s="82"/>
    </row>
    <row r="2587" spans="1:7" x14ac:dyDescent="0.25">
      <c r="A2587" s="1">
        <v>42035</v>
      </c>
      <c r="B2587" s="81">
        <v>7.6000000000000005</v>
      </c>
      <c r="C2587" s="82">
        <f t="shared" si="162"/>
        <v>1</v>
      </c>
      <c r="D2587" s="82">
        <f t="shared" si="163"/>
        <v>2</v>
      </c>
      <c r="E2587" s="82">
        <f t="shared" si="164"/>
        <v>2</v>
      </c>
      <c r="F2587" s="82" t="str">
        <f t="shared" si="161"/>
        <v>ww</v>
      </c>
      <c r="G2587" s="82"/>
    </row>
    <row r="2588" spans="1:7" x14ac:dyDescent="0.25">
      <c r="A2588" s="1">
        <v>42036</v>
      </c>
      <c r="B2588" s="81">
        <v>3.1</v>
      </c>
      <c r="C2588" s="82">
        <f t="shared" si="162"/>
        <v>1</v>
      </c>
      <c r="D2588" s="82">
        <f t="shared" si="163"/>
        <v>2</v>
      </c>
      <c r="E2588" s="82">
        <f t="shared" si="164"/>
        <v>2</v>
      </c>
      <c r="F2588" s="82" t="str">
        <f t="shared" si="161"/>
        <v>ww</v>
      </c>
      <c r="G2588" s="82"/>
    </row>
    <row r="2589" spans="1:7" x14ac:dyDescent="0.25">
      <c r="A2589" s="1">
        <v>42037</v>
      </c>
      <c r="B2589" s="81">
        <v>0</v>
      </c>
      <c r="C2589" s="82">
        <f t="shared" si="162"/>
        <v>0</v>
      </c>
      <c r="D2589" s="82">
        <f t="shared" si="163"/>
        <v>1</v>
      </c>
      <c r="E2589" s="82">
        <f t="shared" si="164"/>
        <v>1</v>
      </c>
      <c r="F2589" s="82" t="str">
        <f t="shared" si="161"/>
        <v>wd</v>
      </c>
      <c r="G2589" s="82"/>
    </row>
    <row r="2590" spans="1:7" x14ac:dyDescent="0.25">
      <c r="A2590" s="1">
        <v>42038</v>
      </c>
      <c r="B2590" s="81">
        <v>0</v>
      </c>
      <c r="C2590" s="82">
        <f t="shared" si="162"/>
        <v>0</v>
      </c>
      <c r="D2590" s="82">
        <f t="shared" si="163"/>
        <v>0</v>
      </c>
      <c r="E2590" s="82">
        <f t="shared" si="164"/>
        <v>0</v>
      </c>
      <c r="F2590" s="82" t="str">
        <f t="shared" si="161"/>
        <v>dd</v>
      </c>
      <c r="G2590" s="82"/>
    </row>
    <row r="2591" spans="1:7" x14ac:dyDescent="0.25">
      <c r="A2591" s="1">
        <v>42039</v>
      </c>
      <c r="B2591" s="81">
        <v>0.8</v>
      </c>
      <c r="C2591" s="82">
        <f t="shared" si="162"/>
        <v>1</v>
      </c>
      <c r="D2591" s="82">
        <f t="shared" si="163"/>
        <v>1</v>
      </c>
      <c r="E2591" s="82">
        <f t="shared" si="164"/>
        <v>-1</v>
      </c>
      <c r="F2591" s="82" t="str">
        <f t="shared" si="161"/>
        <v>dw</v>
      </c>
      <c r="G2591" s="82"/>
    </row>
    <row r="2592" spans="1:7" x14ac:dyDescent="0.25">
      <c r="A2592" s="1">
        <v>42040</v>
      </c>
      <c r="B2592" s="81">
        <v>0.7</v>
      </c>
      <c r="C2592" s="82">
        <f t="shared" si="162"/>
        <v>1</v>
      </c>
      <c r="D2592" s="82">
        <f t="shared" si="163"/>
        <v>2</v>
      </c>
      <c r="E2592" s="82">
        <f t="shared" si="164"/>
        <v>2</v>
      </c>
      <c r="F2592" s="82" t="str">
        <f t="shared" si="161"/>
        <v>ww</v>
      </c>
      <c r="G2592" s="82"/>
    </row>
    <row r="2593" spans="1:7" x14ac:dyDescent="0.25">
      <c r="A2593" s="1">
        <v>42041</v>
      </c>
      <c r="B2593" s="81">
        <v>1.5</v>
      </c>
      <c r="C2593" s="82">
        <f t="shared" si="162"/>
        <v>1</v>
      </c>
      <c r="D2593" s="82">
        <f t="shared" si="163"/>
        <v>2</v>
      </c>
      <c r="E2593" s="82">
        <f t="shared" si="164"/>
        <v>2</v>
      </c>
      <c r="F2593" s="82" t="str">
        <f t="shared" si="161"/>
        <v>ww</v>
      </c>
      <c r="G2593" s="82"/>
    </row>
    <row r="2594" spans="1:7" x14ac:dyDescent="0.25">
      <c r="A2594" s="1">
        <v>42042</v>
      </c>
      <c r="B2594" s="81">
        <v>0</v>
      </c>
      <c r="C2594" s="82">
        <f t="shared" si="162"/>
        <v>0</v>
      </c>
      <c r="D2594" s="82">
        <f t="shared" si="163"/>
        <v>1</v>
      </c>
      <c r="E2594" s="82">
        <f t="shared" si="164"/>
        <v>1</v>
      </c>
      <c r="F2594" s="82" t="str">
        <f t="shared" si="161"/>
        <v>wd</v>
      </c>
      <c r="G2594" s="82"/>
    </row>
    <row r="2595" spans="1:7" x14ac:dyDescent="0.25">
      <c r="A2595" s="1">
        <v>42043</v>
      </c>
      <c r="B2595" s="81">
        <v>0.2</v>
      </c>
      <c r="C2595" s="82">
        <f t="shared" si="162"/>
        <v>1</v>
      </c>
      <c r="D2595" s="82">
        <f t="shared" si="163"/>
        <v>1</v>
      </c>
      <c r="E2595" s="82">
        <f t="shared" si="164"/>
        <v>-1</v>
      </c>
      <c r="F2595" s="82" t="str">
        <f t="shared" si="161"/>
        <v>dw</v>
      </c>
      <c r="G2595" s="82"/>
    </row>
    <row r="2596" spans="1:7" x14ac:dyDescent="0.25">
      <c r="A2596" s="1">
        <v>42044</v>
      </c>
      <c r="B2596" s="81">
        <v>0.1</v>
      </c>
      <c r="C2596" s="82">
        <f t="shared" si="162"/>
        <v>1</v>
      </c>
      <c r="D2596" s="82">
        <f t="shared" si="163"/>
        <v>2</v>
      </c>
      <c r="E2596" s="82">
        <f t="shared" si="164"/>
        <v>2</v>
      </c>
      <c r="F2596" s="82" t="str">
        <f t="shared" si="161"/>
        <v>ww</v>
      </c>
      <c r="G2596" s="82"/>
    </row>
    <row r="2597" spans="1:7" x14ac:dyDescent="0.25">
      <c r="A2597" s="1">
        <v>42045</v>
      </c>
      <c r="B2597" s="81">
        <v>0</v>
      </c>
      <c r="C2597" s="82">
        <f t="shared" si="162"/>
        <v>0</v>
      </c>
      <c r="D2597" s="82">
        <f t="shared" si="163"/>
        <v>1</v>
      </c>
      <c r="E2597" s="82">
        <f t="shared" si="164"/>
        <v>1</v>
      </c>
      <c r="F2597" s="82" t="str">
        <f t="shared" si="161"/>
        <v>wd</v>
      </c>
      <c r="G2597" s="82"/>
    </row>
    <row r="2598" spans="1:7" x14ac:dyDescent="0.25">
      <c r="A2598" s="1">
        <v>42046</v>
      </c>
      <c r="B2598" s="81">
        <v>0</v>
      </c>
      <c r="C2598" s="82">
        <f t="shared" si="162"/>
        <v>0</v>
      </c>
      <c r="D2598" s="82">
        <f t="shared" si="163"/>
        <v>0</v>
      </c>
      <c r="E2598" s="82">
        <f t="shared" si="164"/>
        <v>0</v>
      </c>
      <c r="F2598" s="82" t="str">
        <f t="shared" si="161"/>
        <v>dd</v>
      </c>
      <c r="G2598" s="82"/>
    </row>
    <row r="2599" spans="1:7" x14ac:dyDescent="0.25">
      <c r="A2599" s="1">
        <v>42047</v>
      </c>
      <c r="B2599" s="81">
        <v>0</v>
      </c>
      <c r="C2599" s="82">
        <f t="shared" si="162"/>
        <v>0</v>
      </c>
      <c r="D2599" s="82">
        <f t="shared" si="163"/>
        <v>0</v>
      </c>
      <c r="E2599" s="82">
        <f t="shared" si="164"/>
        <v>0</v>
      </c>
      <c r="F2599" s="82" t="str">
        <f t="shared" si="161"/>
        <v>dd</v>
      </c>
      <c r="G2599" s="82"/>
    </row>
    <row r="2600" spans="1:7" x14ac:dyDescent="0.25">
      <c r="A2600" s="1">
        <v>42048</v>
      </c>
      <c r="B2600" s="81">
        <v>0.1</v>
      </c>
      <c r="C2600" s="82">
        <f t="shared" si="162"/>
        <v>1</v>
      </c>
      <c r="D2600" s="82">
        <f t="shared" si="163"/>
        <v>1</v>
      </c>
      <c r="E2600" s="82">
        <f t="shared" si="164"/>
        <v>-1</v>
      </c>
      <c r="F2600" s="82" t="str">
        <f t="shared" si="161"/>
        <v>dw</v>
      </c>
      <c r="G2600" s="82"/>
    </row>
    <row r="2601" spans="1:7" x14ac:dyDescent="0.25">
      <c r="A2601" s="1">
        <v>42049</v>
      </c>
      <c r="B2601" s="81">
        <v>0</v>
      </c>
      <c r="C2601" s="82">
        <f t="shared" si="162"/>
        <v>0</v>
      </c>
      <c r="D2601" s="82">
        <f t="shared" si="163"/>
        <v>1</v>
      </c>
      <c r="E2601" s="82">
        <f t="shared" si="164"/>
        <v>1</v>
      </c>
      <c r="F2601" s="82" t="str">
        <f t="shared" si="161"/>
        <v>wd</v>
      </c>
      <c r="G2601" s="82"/>
    </row>
    <row r="2602" spans="1:7" x14ac:dyDescent="0.25">
      <c r="A2602" s="1">
        <v>42050</v>
      </c>
      <c r="B2602" s="81">
        <v>0.1</v>
      </c>
      <c r="C2602" s="82">
        <f t="shared" si="162"/>
        <v>1</v>
      </c>
      <c r="D2602" s="82">
        <f t="shared" si="163"/>
        <v>1</v>
      </c>
      <c r="E2602" s="82">
        <f t="shared" si="164"/>
        <v>-1</v>
      </c>
      <c r="F2602" s="82" t="str">
        <f t="shared" si="161"/>
        <v>dw</v>
      </c>
      <c r="G2602" s="82"/>
    </row>
    <row r="2603" spans="1:7" x14ac:dyDescent="0.25">
      <c r="A2603" s="1">
        <v>42051</v>
      </c>
      <c r="B2603" s="81">
        <v>1.7</v>
      </c>
      <c r="C2603" s="82">
        <f t="shared" si="162"/>
        <v>1</v>
      </c>
      <c r="D2603" s="82">
        <f t="shared" si="163"/>
        <v>2</v>
      </c>
      <c r="E2603" s="82">
        <f t="shared" si="164"/>
        <v>2</v>
      </c>
      <c r="F2603" s="82" t="str">
        <f t="shared" si="161"/>
        <v>ww</v>
      </c>
      <c r="G2603" s="82"/>
    </row>
    <row r="2604" spans="1:7" x14ac:dyDescent="0.25">
      <c r="A2604" s="1">
        <v>42052</v>
      </c>
      <c r="B2604" s="81">
        <v>0.1</v>
      </c>
      <c r="C2604" s="82">
        <f t="shared" si="162"/>
        <v>1</v>
      </c>
      <c r="D2604" s="82">
        <f t="shared" si="163"/>
        <v>2</v>
      </c>
      <c r="E2604" s="82">
        <f t="shared" si="164"/>
        <v>2</v>
      </c>
      <c r="F2604" s="82" t="str">
        <f t="shared" si="161"/>
        <v>ww</v>
      </c>
      <c r="G2604" s="82"/>
    </row>
    <row r="2605" spans="1:7" x14ac:dyDescent="0.25">
      <c r="A2605" s="1">
        <v>42053</v>
      </c>
      <c r="B2605" s="81">
        <v>0.1</v>
      </c>
      <c r="C2605" s="82">
        <f t="shared" si="162"/>
        <v>1</v>
      </c>
      <c r="D2605" s="82">
        <f t="shared" si="163"/>
        <v>2</v>
      </c>
      <c r="E2605" s="82">
        <f t="shared" si="164"/>
        <v>2</v>
      </c>
      <c r="F2605" s="82" t="str">
        <f t="shared" si="161"/>
        <v>ww</v>
      </c>
      <c r="G2605" s="82"/>
    </row>
    <row r="2606" spans="1:7" x14ac:dyDescent="0.25">
      <c r="A2606" s="1">
        <v>42054</v>
      </c>
      <c r="B2606" s="81">
        <v>0</v>
      </c>
      <c r="C2606" s="82">
        <f t="shared" si="162"/>
        <v>0</v>
      </c>
      <c r="D2606" s="82">
        <f t="shared" si="163"/>
        <v>1</v>
      </c>
      <c r="E2606" s="82">
        <f t="shared" si="164"/>
        <v>1</v>
      </c>
      <c r="F2606" s="82" t="str">
        <f t="shared" si="161"/>
        <v>wd</v>
      </c>
      <c r="G2606" s="82"/>
    </row>
    <row r="2607" spans="1:7" x14ac:dyDescent="0.25">
      <c r="A2607" s="1">
        <v>42055</v>
      </c>
      <c r="B2607" s="81">
        <v>0</v>
      </c>
      <c r="C2607" s="82">
        <f t="shared" si="162"/>
        <v>0</v>
      </c>
      <c r="D2607" s="82">
        <f t="shared" si="163"/>
        <v>0</v>
      </c>
      <c r="E2607" s="82">
        <f t="shared" si="164"/>
        <v>0</v>
      </c>
      <c r="F2607" s="82" t="str">
        <f t="shared" si="161"/>
        <v>dd</v>
      </c>
      <c r="G2607" s="82"/>
    </row>
    <row r="2608" spans="1:7" x14ac:dyDescent="0.25">
      <c r="A2608" s="1">
        <v>42056</v>
      </c>
      <c r="B2608" s="81">
        <v>0.1</v>
      </c>
      <c r="C2608" s="82">
        <f t="shared" si="162"/>
        <v>1</v>
      </c>
      <c r="D2608" s="82">
        <f t="shared" si="163"/>
        <v>1</v>
      </c>
      <c r="E2608" s="82">
        <f t="shared" si="164"/>
        <v>-1</v>
      </c>
      <c r="F2608" s="82" t="str">
        <f t="shared" si="161"/>
        <v>dw</v>
      </c>
      <c r="G2608" s="82"/>
    </row>
    <row r="2609" spans="1:7" x14ac:dyDescent="0.25">
      <c r="A2609" s="1">
        <v>42057</v>
      </c>
      <c r="B2609" s="81">
        <v>0.4</v>
      </c>
      <c r="C2609" s="82">
        <f t="shared" si="162"/>
        <v>1</v>
      </c>
      <c r="D2609" s="82">
        <f t="shared" si="163"/>
        <v>2</v>
      </c>
      <c r="E2609" s="82">
        <f t="shared" si="164"/>
        <v>2</v>
      </c>
      <c r="F2609" s="82" t="str">
        <f t="shared" si="161"/>
        <v>ww</v>
      </c>
      <c r="G2609" s="82"/>
    </row>
    <row r="2610" spans="1:7" x14ac:dyDescent="0.25">
      <c r="A2610" s="1">
        <v>42058</v>
      </c>
      <c r="B2610" s="81">
        <v>2.9</v>
      </c>
      <c r="C2610" s="82">
        <f t="shared" si="162"/>
        <v>1</v>
      </c>
      <c r="D2610" s="82">
        <f t="shared" si="163"/>
        <v>2</v>
      </c>
      <c r="E2610" s="82">
        <f t="shared" si="164"/>
        <v>2</v>
      </c>
      <c r="F2610" s="82" t="str">
        <f t="shared" si="161"/>
        <v>ww</v>
      </c>
      <c r="G2610" s="82"/>
    </row>
    <row r="2611" spans="1:7" x14ac:dyDescent="0.25">
      <c r="A2611" s="1">
        <v>42059</v>
      </c>
      <c r="B2611" s="81">
        <v>0.5</v>
      </c>
      <c r="C2611" s="82">
        <f t="shared" si="162"/>
        <v>1</v>
      </c>
      <c r="D2611" s="82">
        <f t="shared" si="163"/>
        <v>2</v>
      </c>
      <c r="E2611" s="82">
        <f t="shared" si="164"/>
        <v>2</v>
      </c>
      <c r="F2611" s="82" t="str">
        <f t="shared" si="161"/>
        <v>ww</v>
      </c>
      <c r="G2611" s="82"/>
    </row>
    <row r="2612" spans="1:7" x14ac:dyDescent="0.25">
      <c r="A2612" s="1">
        <v>42060</v>
      </c>
      <c r="B2612" s="81">
        <v>0.6</v>
      </c>
      <c r="C2612" s="82">
        <f t="shared" si="162"/>
        <v>1</v>
      </c>
      <c r="D2612" s="82">
        <f t="shared" si="163"/>
        <v>2</v>
      </c>
      <c r="E2612" s="82">
        <f t="shared" si="164"/>
        <v>2</v>
      </c>
      <c r="F2612" s="82" t="str">
        <f t="shared" si="161"/>
        <v>ww</v>
      </c>
      <c r="G2612" s="82"/>
    </row>
    <row r="2613" spans="1:7" x14ac:dyDescent="0.25">
      <c r="A2613" s="1">
        <v>42061</v>
      </c>
      <c r="B2613" s="81">
        <v>1.7</v>
      </c>
      <c r="C2613" s="82">
        <f t="shared" si="162"/>
        <v>1</v>
      </c>
      <c r="D2613" s="82">
        <f t="shared" si="163"/>
        <v>2</v>
      </c>
      <c r="E2613" s="82">
        <f t="shared" si="164"/>
        <v>2</v>
      </c>
      <c r="F2613" s="82" t="str">
        <f t="shared" si="161"/>
        <v>ww</v>
      </c>
      <c r="G2613" s="82"/>
    </row>
    <row r="2614" spans="1:7" x14ac:dyDescent="0.25">
      <c r="A2614" s="1">
        <v>42062</v>
      </c>
      <c r="B2614" s="81">
        <v>0.60000000000000009</v>
      </c>
      <c r="C2614" s="82">
        <f t="shared" si="162"/>
        <v>1</v>
      </c>
      <c r="D2614" s="82">
        <f t="shared" si="163"/>
        <v>2</v>
      </c>
      <c r="E2614" s="82">
        <f t="shared" si="164"/>
        <v>2</v>
      </c>
      <c r="F2614" s="82" t="str">
        <f t="shared" si="161"/>
        <v>ww</v>
      </c>
      <c r="G2614" s="82"/>
    </row>
    <row r="2615" spans="1:7" x14ac:dyDescent="0.25">
      <c r="A2615" s="1">
        <v>42063</v>
      </c>
      <c r="B2615" s="81">
        <v>0</v>
      </c>
      <c r="C2615" s="82">
        <f t="shared" si="162"/>
        <v>0</v>
      </c>
      <c r="D2615" s="82">
        <f t="shared" si="163"/>
        <v>1</v>
      </c>
      <c r="E2615" s="82">
        <f t="shared" si="164"/>
        <v>1</v>
      </c>
      <c r="F2615" s="82" t="str">
        <f t="shared" si="161"/>
        <v>wd</v>
      </c>
      <c r="G2615" s="82"/>
    </row>
    <row r="2616" spans="1:7" x14ac:dyDescent="0.25">
      <c r="A2616" s="1">
        <v>42064</v>
      </c>
      <c r="B2616" s="81">
        <v>0.4</v>
      </c>
      <c r="C2616" s="82">
        <f t="shared" si="162"/>
        <v>1</v>
      </c>
      <c r="D2616" s="82">
        <f t="shared" si="163"/>
        <v>1</v>
      </c>
      <c r="E2616" s="82">
        <f t="shared" si="164"/>
        <v>-1</v>
      </c>
      <c r="F2616" s="82" t="str">
        <f t="shared" si="161"/>
        <v>dw</v>
      </c>
      <c r="G2616" s="82"/>
    </row>
    <row r="2617" spans="1:7" x14ac:dyDescent="0.25">
      <c r="A2617" s="1">
        <v>42065</v>
      </c>
      <c r="B2617" s="81">
        <v>0.1</v>
      </c>
      <c r="C2617" s="82">
        <f t="shared" si="162"/>
        <v>1</v>
      </c>
      <c r="D2617" s="82">
        <f t="shared" si="163"/>
        <v>2</v>
      </c>
      <c r="E2617" s="82">
        <f t="shared" si="164"/>
        <v>2</v>
      </c>
      <c r="F2617" s="82" t="str">
        <f t="shared" si="161"/>
        <v>ww</v>
      </c>
      <c r="G2617" s="82"/>
    </row>
    <row r="2618" spans="1:7" x14ac:dyDescent="0.25">
      <c r="A2618" s="1">
        <v>42066</v>
      </c>
      <c r="B2618" s="81">
        <v>0</v>
      </c>
      <c r="C2618" s="82">
        <f t="shared" si="162"/>
        <v>0</v>
      </c>
      <c r="D2618" s="82">
        <f t="shared" si="163"/>
        <v>1</v>
      </c>
      <c r="E2618" s="82">
        <f t="shared" si="164"/>
        <v>1</v>
      </c>
      <c r="F2618" s="82" t="str">
        <f t="shared" si="161"/>
        <v>wd</v>
      </c>
      <c r="G2618" s="82"/>
    </row>
    <row r="2619" spans="1:7" x14ac:dyDescent="0.25">
      <c r="A2619" s="1">
        <v>42067</v>
      </c>
      <c r="B2619" s="81">
        <v>0.1</v>
      </c>
      <c r="C2619" s="82">
        <f t="shared" si="162"/>
        <v>1</v>
      </c>
      <c r="D2619" s="82">
        <f t="shared" si="163"/>
        <v>1</v>
      </c>
      <c r="E2619" s="82">
        <f t="shared" si="164"/>
        <v>-1</v>
      </c>
      <c r="F2619" s="82" t="str">
        <f t="shared" si="161"/>
        <v>dw</v>
      </c>
      <c r="G2619" s="82"/>
    </row>
    <row r="2620" spans="1:7" x14ac:dyDescent="0.25">
      <c r="A2620" s="1">
        <v>42068</v>
      </c>
      <c r="B2620" s="81">
        <v>0</v>
      </c>
      <c r="C2620" s="82">
        <f t="shared" si="162"/>
        <v>0</v>
      </c>
      <c r="D2620" s="82">
        <f t="shared" si="163"/>
        <v>1</v>
      </c>
      <c r="E2620" s="82">
        <f t="shared" si="164"/>
        <v>1</v>
      </c>
      <c r="F2620" s="82" t="str">
        <f t="shared" si="161"/>
        <v>wd</v>
      </c>
      <c r="G2620" s="82"/>
    </row>
    <row r="2621" spans="1:7" x14ac:dyDescent="0.25">
      <c r="A2621" s="1">
        <v>42069</v>
      </c>
      <c r="B2621" s="81">
        <v>0</v>
      </c>
      <c r="C2621" s="82">
        <f t="shared" si="162"/>
        <v>0</v>
      </c>
      <c r="D2621" s="82">
        <f t="shared" si="163"/>
        <v>0</v>
      </c>
      <c r="E2621" s="82">
        <f t="shared" si="164"/>
        <v>0</v>
      </c>
      <c r="F2621" s="82" t="str">
        <f t="shared" si="161"/>
        <v>dd</v>
      </c>
      <c r="G2621" s="82"/>
    </row>
    <row r="2622" spans="1:7" x14ac:dyDescent="0.25">
      <c r="A2622" s="1">
        <v>42070</v>
      </c>
      <c r="B2622" s="81">
        <v>0</v>
      </c>
      <c r="C2622" s="82">
        <f t="shared" si="162"/>
        <v>0</v>
      </c>
      <c r="D2622" s="82">
        <f t="shared" si="163"/>
        <v>0</v>
      </c>
      <c r="E2622" s="82">
        <f t="shared" si="164"/>
        <v>0</v>
      </c>
      <c r="F2622" s="82" t="str">
        <f t="shared" si="161"/>
        <v>dd</v>
      </c>
      <c r="G2622" s="82"/>
    </row>
    <row r="2623" spans="1:7" x14ac:dyDescent="0.25">
      <c r="A2623" s="1">
        <v>42071</v>
      </c>
      <c r="B2623" s="81">
        <v>0</v>
      </c>
      <c r="C2623" s="82">
        <f t="shared" si="162"/>
        <v>0</v>
      </c>
      <c r="D2623" s="82">
        <f t="shared" si="163"/>
        <v>0</v>
      </c>
      <c r="E2623" s="82">
        <f t="shared" si="164"/>
        <v>0</v>
      </c>
      <c r="F2623" s="82" t="str">
        <f t="shared" si="161"/>
        <v>dd</v>
      </c>
      <c r="G2623" s="82"/>
    </row>
    <row r="2624" spans="1:7" x14ac:dyDescent="0.25">
      <c r="A2624" s="1">
        <v>42072</v>
      </c>
      <c r="B2624" s="81">
        <v>0</v>
      </c>
      <c r="C2624" s="82">
        <f t="shared" si="162"/>
        <v>0</v>
      </c>
      <c r="D2624" s="82">
        <f t="shared" si="163"/>
        <v>0</v>
      </c>
      <c r="E2624" s="82">
        <f t="shared" si="164"/>
        <v>0</v>
      </c>
      <c r="F2624" s="82" t="str">
        <f t="shared" si="161"/>
        <v>dd</v>
      </c>
      <c r="G2624" s="82"/>
    </row>
    <row r="2625" spans="1:7" x14ac:dyDescent="0.25">
      <c r="A2625" s="1">
        <v>42073</v>
      </c>
      <c r="B2625" s="81">
        <v>0</v>
      </c>
      <c r="C2625" s="82">
        <f t="shared" si="162"/>
        <v>0</v>
      </c>
      <c r="D2625" s="82">
        <f t="shared" si="163"/>
        <v>0</v>
      </c>
      <c r="E2625" s="82">
        <f t="shared" si="164"/>
        <v>0</v>
      </c>
      <c r="F2625" s="82" t="str">
        <f t="shared" ref="F2625:F2688" si="165">VLOOKUP(E2625,codes,2,)</f>
        <v>dd</v>
      </c>
      <c r="G2625" s="82"/>
    </row>
    <row r="2626" spans="1:7" x14ac:dyDescent="0.25">
      <c r="A2626" s="1">
        <v>42074</v>
      </c>
      <c r="B2626" s="81">
        <v>0</v>
      </c>
      <c r="C2626" s="82">
        <f t="shared" si="162"/>
        <v>0</v>
      </c>
      <c r="D2626" s="82">
        <f t="shared" si="163"/>
        <v>0</v>
      </c>
      <c r="E2626" s="82">
        <f t="shared" si="164"/>
        <v>0</v>
      </c>
      <c r="F2626" s="82" t="str">
        <f t="shared" si="165"/>
        <v>dd</v>
      </c>
      <c r="G2626" s="82"/>
    </row>
    <row r="2627" spans="1:7" x14ac:dyDescent="0.25">
      <c r="A2627" s="1">
        <v>42075</v>
      </c>
      <c r="B2627" s="81">
        <v>0.5</v>
      </c>
      <c r="C2627" s="82">
        <f t="shared" ref="C2627:C2690" si="166">IF(B2627&gt;0,1,0)</f>
        <v>1</v>
      </c>
      <c r="D2627" s="82">
        <f t="shared" ref="D2627:D2690" si="167">SUM(C2626:C2627)</f>
        <v>1</v>
      </c>
      <c r="E2627" s="82">
        <f t="shared" ref="E2627:E2690" si="168">IF(D2627=1,IF(C2626=1,1,-1),D2627)</f>
        <v>-1</v>
      </c>
      <c r="F2627" s="82" t="str">
        <f t="shared" si="165"/>
        <v>dw</v>
      </c>
      <c r="G2627" s="82"/>
    </row>
    <row r="2628" spans="1:7" x14ac:dyDescent="0.25">
      <c r="A2628" s="1">
        <v>42076</v>
      </c>
      <c r="B2628" s="81">
        <v>14.5</v>
      </c>
      <c r="C2628" s="82">
        <f t="shared" si="166"/>
        <v>1</v>
      </c>
      <c r="D2628" s="82">
        <f t="shared" si="167"/>
        <v>2</v>
      </c>
      <c r="E2628" s="82">
        <f t="shared" si="168"/>
        <v>2</v>
      </c>
      <c r="F2628" s="82" t="str">
        <f t="shared" si="165"/>
        <v>ww</v>
      </c>
      <c r="G2628" s="82"/>
    </row>
    <row r="2629" spans="1:7" x14ac:dyDescent="0.25">
      <c r="A2629" s="1">
        <v>42077</v>
      </c>
      <c r="B2629" s="81">
        <v>0.30000000000000004</v>
      </c>
      <c r="C2629" s="82">
        <f t="shared" si="166"/>
        <v>1</v>
      </c>
      <c r="D2629" s="82">
        <f t="shared" si="167"/>
        <v>2</v>
      </c>
      <c r="E2629" s="82">
        <f t="shared" si="168"/>
        <v>2</v>
      </c>
      <c r="F2629" s="82" t="str">
        <f t="shared" si="165"/>
        <v>ww</v>
      </c>
      <c r="G2629" s="82"/>
    </row>
    <row r="2630" spans="1:7" x14ac:dyDescent="0.25">
      <c r="A2630" s="1">
        <v>42078</v>
      </c>
      <c r="B2630" s="81">
        <v>0</v>
      </c>
      <c r="C2630" s="82">
        <f t="shared" si="166"/>
        <v>0</v>
      </c>
      <c r="D2630" s="82">
        <f t="shared" si="167"/>
        <v>1</v>
      </c>
      <c r="E2630" s="82">
        <f t="shared" si="168"/>
        <v>1</v>
      </c>
      <c r="F2630" s="82" t="str">
        <f t="shared" si="165"/>
        <v>wd</v>
      </c>
      <c r="G2630" s="82"/>
    </row>
    <row r="2631" spans="1:7" x14ac:dyDescent="0.25">
      <c r="A2631" s="1">
        <v>42079</v>
      </c>
      <c r="B2631" s="81">
        <v>0.2</v>
      </c>
      <c r="C2631" s="82">
        <f t="shared" si="166"/>
        <v>1</v>
      </c>
      <c r="D2631" s="82">
        <f t="shared" si="167"/>
        <v>1</v>
      </c>
      <c r="E2631" s="82">
        <f t="shared" si="168"/>
        <v>-1</v>
      </c>
      <c r="F2631" s="82" t="str">
        <f t="shared" si="165"/>
        <v>dw</v>
      </c>
      <c r="G2631" s="82"/>
    </row>
    <row r="2632" spans="1:7" x14ac:dyDescent="0.25">
      <c r="A2632" s="1">
        <v>42080</v>
      </c>
      <c r="B2632" s="81">
        <v>0.4</v>
      </c>
      <c r="C2632" s="82">
        <f t="shared" si="166"/>
        <v>1</v>
      </c>
      <c r="D2632" s="82">
        <f t="shared" si="167"/>
        <v>2</v>
      </c>
      <c r="E2632" s="82">
        <f t="shared" si="168"/>
        <v>2</v>
      </c>
      <c r="F2632" s="82" t="str">
        <f t="shared" si="165"/>
        <v>ww</v>
      </c>
      <c r="G2632" s="82"/>
    </row>
    <row r="2633" spans="1:7" x14ac:dyDescent="0.25">
      <c r="A2633" s="1">
        <v>42081</v>
      </c>
      <c r="B2633" s="81">
        <v>0</v>
      </c>
      <c r="C2633" s="82">
        <f t="shared" si="166"/>
        <v>0</v>
      </c>
      <c r="D2633" s="82">
        <f t="shared" si="167"/>
        <v>1</v>
      </c>
      <c r="E2633" s="82">
        <f t="shared" si="168"/>
        <v>1</v>
      </c>
      <c r="F2633" s="82" t="str">
        <f t="shared" si="165"/>
        <v>wd</v>
      </c>
      <c r="G2633" s="82"/>
    </row>
    <row r="2634" spans="1:7" x14ac:dyDescent="0.25">
      <c r="A2634" s="1">
        <v>42082</v>
      </c>
      <c r="B2634" s="81">
        <v>0</v>
      </c>
      <c r="C2634" s="82">
        <f t="shared" si="166"/>
        <v>0</v>
      </c>
      <c r="D2634" s="82">
        <f t="shared" si="167"/>
        <v>0</v>
      </c>
      <c r="E2634" s="82">
        <f t="shared" si="168"/>
        <v>0</v>
      </c>
      <c r="F2634" s="82" t="str">
        <f t="shared" si="165"/>
        <v>dd</v>
      </c>
      <c r="G2634" s="82"/>
    </row>
    <row r="2635" spans="1:7" x14ac:dyDescent="0.25">
      <c r="A2635" s="1">
        <v>42083</v>
      </c>
      <c r="B2635" s="81">
        <v>0</v>
      </c>
      <c r="C2635" s="82">
        <f t="shared" si="166"/>
        <v>0</v>
      </c>
      <c r="D2635" s="82">
        <f t="shared" si="167"/>
        <v>0</v>
      </c>
      <c r="E2635" s="82">
        <f t="shared" si="168"/>
        <v>0</v>
      </c>
      <c r="F2635" s="82" t="str">
        <f t="shared" si="165"/>
        <v>dd</v>
      </c>
      <c r="G2635" s="82"/>
    </row>
    <row r="2636" spans="1:7" x14ac:dyDescent="0.25">
      <c r="A2636" s="1">
        <v>42084</v>
      </c>
      <c r="B2636" s="81">
        <v>0.1</v>
      </c>
      <c r="C2636" s="82">
        <f t="shared" si="166"/>
        <v>1</v>
      </c>
      <c r="D2636" s="82">
        <f t="shared" si="167"/>
        <v>1</v>
      </c>
      <c r="E2636" s="82">
        <f t="shared" si="168"/>
        <v>-1</v>
      </c>
      <c r="F2636" s="82" t="str">
        <f t="shared" si="165"/>
        <v>dw</v>
      </c>
      <c r="G2636" s="82"/>
    </row>
    <row r="2637" spans="1:7" x14ac:dyDescent="0.25">
      <c r="A2637" s="1">
        <v>42085</v>
      </c>
      <c r="B2637" s="81">
        <v>0</v>
      </c>
      <c r="C2637" s="82">
        <f t="shared" si="166"/>
        <v>0</v>
      </c>
      <c r="D2637" s="82">
        <f t="shared" si="167"/>
        <v>1</v>
      </c>
      <c r="E2637" s="82">
        <f t="shared" si="168"/>
        <v>1</v>
      </c>
      <c r="F2637" s="82" t="str">
        <f t="shared" si="165"/>
        <v>wd</v>
      </c>
      <c r="G2637" s="82"/>
    </row>
    <row r="2638" spans="1:7" x14ac:dyDescent="0.25">
      <c r="A2638" s="1">
        <v>42086</v>
      </c>
      <c r="B2638" s="81">
        <v>0</v>
      </c>
      <c r="C2638" s="82">
        <f t="shared" si="166"/>
        <v>0</v>
      </c>
      <c r="D2638" s="82">
        <f t="shared" si="167"/>
        <v>0</v>
      </c>
      <c r="E2638" s="82">
        <f t="shared" si="168"/>
        <v>0</v>
      </c>
      <c r="F2638" s="82" t="str">
        <f t="shared" si="165"/>
        <v>dd</v>
      </c>
      <c r="G2638" s="82"/>
    </row>
    <row r="2639" spans="1:7" x14ac:dyDescent="0.25">
      <c r="A2639" s="1">
        <v>42087</v>
      </c>
      <c r="B2639" s="81">
        <v>0</v>
      </c>
      <c r="C2639" s="82">
        <f t="shared" si="166"/>
        <v>0</v>
      </c>
      <c r="D2639" s="82">
        <f t="shared" si="167"/>
        <v>0</v>
      </c>
      <c r="E2639" s="82">
        <f t="shared" si="168"/>
        <v>0</v>
      </c>
      <c r="F2639" s="82" t="str">
        <f t="shared" si="165"/>
        <v>dd</v>
      </c>
      <c r="G2639" s="82"/>
    </row>
    <row r="2640" spans="1:7" x14ac:dyDescent="0.25">
      <c r="A2640" s="1">
        <v>42088</v>
      </c>
      <c r="B2640" s="81">
        <v>1.5</v>
      </c>
      <c r="C2640" s="82">
        <f t="shared" si="166"/>
        <v>1</v>
      </c>
      <c r="D2640" s="82">
        <f t="shared" si="167"/>
        <v>1</v>
      </c>
      <c r="E2640" s="82">
        <f t="shared" si="168"/>
        <v>-1</v>
      </c>
      <c r="F2640" s="82" t="str">
        <f t="shared" si="165"/>
        <v>dw</v>
      </c>
      <c r="G2640" s="82"/>
    </row>
    <row r="2641" spans="1:7" x14ac:dyDescent="0.25">
      <c r="A2641" s="1">
        <v>42089</v>
      </c>
      <c r="B2641" s="81">
        <v>4.0999999999999996</v>
      </c>
      <c r="C2641" s="82">
        <f t="shared" si="166"/>
        <v>1</v>
      </c>
      <c r="D2641" s="82">
        <f t="shared" si="167"/>
        <v>2</v>
      </c>
      <c r="E2641" s="82">
        <f t="shared" si="168"/>
        <v>2</v>
      </c>
      <c r="F2641" s="82" t="str">
        <f t="shared" si="165"/>
        <v>ww</v>
      </c>
      <c r="G2641" s="82"/>
    </row>
    <row r="2642" spans="1:7" x14ac:dyDescent="0.25">
      <c r="A2642" s="1">
        <v>42090</v>
      </c>
      <c r="B2642" s="81">
        <v>0</v>
      </c>
      <c r="C2642" s="82">
        <f t="shared" si="166"/>
        <v>0</v>
      </c>
      <c r="D2642" s="82">
        <f t="shared" si="167"/>
        <v>1</v>
      </c>
      <c r="E2642" s="82">
        <f t="shared" si="168"/>
        <v>1</v>
      </c>
      <c r="F2642" s="82" t="str">
        <f t="shared" si="165"/>
        <v>wd</v>
      </c>
      <c r="G2642" s="82"/>
    </row>
    <row r="2643" spans="1:7" x14ac:dyDescent="0.25">
      <c r="A2643" s="1">
        <v>42091</v>
      </c>
      <c r="B2643" s="81">
        <v>3</v>
      </c>
      <c r="C2643" s="82">
        <f t="shared" si="166"/>
        <v>1</v>
      </c>
      <c r="D2643" s="82">
        <f t="shared" si="167"/>
        <v>1</v>
      </c>
      <c r="E2643" s="82">
        <f t="shared" si="168"/>
        <v>-1</v>
      </c>
      <c r="F2643" s="82" t="str">
        <f t="shared" si="165"/>
        <v>dw</v>
      </c>
      <c r="G2643" s="82"/>
    </row>
    <row r="2644" spans="1:7" x14ac:dyDescent="0.25">
      <c r="A2644" s="1">
        <v>42092</v>
      </c>
      <c r="B2644" s="81">
        <v>3</v>
      </c>
      <c r="C2644" s="82">
        <f t="shared" si="166"/>
        <v>1</v>
      </c>
      <c r="D2644" s="82">
        <f t="shared" si="167"/>
        <v>2</v>
      </c>
      <c r="E2644" s="82">
        <f t="shared" si="168"/>
        <v>2</v>
      </c>
      <c r="F2644" s="82" t="str">
        <f t="shared" si="165"/>
        <v>ww</v>
      </c>
      <c r="G2644" s="82"/>
    </row>
    <row r="2645" spans="1:7" x14ac:dyDescent="0.25">
      <c r="A2645" s="1">
        <v>42093</v>
      </c>
      <c r="B2645" s="81">
        <v>3.3</v>
      </c>
      <c r="C2645" s="82">
        <f t="shared" si="166"/>
        <v>1</v>
      </c>
      <c r="D2645" s="82">
        <f t="shared" si="167"/>
        <v>2</v>
      </c>
      <c r="E2645" s="82">
        <f t="shared" si="168"/>
        <v>2</v>
      </c>
      <c r="F2645" s="82" t="str">
        <f t="shared" si="165"/>
        <v>ww</v>
      </c>
      <c r="G2645" s="82"/>
    </row>
    <row r="2646" spans="1:7" x14ac:dyDescent="0.25">
      <c r="A2646" s="1">
        <v>42094</v>
      </c>
      <c r="B2646" s="81">
        <v>5.6999999999999993</v>
      </c>
      <c r="C2646" s="82">
        <f t="shared" si="166"/>
        <v>1</v>
      </c>
      <c r="D2646" s="82">
        <f t="shared" si="167"/>
        <v>2</v>
      </c>
      <c r="E2646" s="82">
        <f t="shared" si="168"/>
        <v>2</v>
      </c>
      <c r="F2646" s="82" t="str">
        <f t="shared" si="165"/>
        <v>ww</v>
      </c>
      <c r="G2646" s="82"/>
    </row>
    <row r="2647" spans="1:7" x14ac:dyDescent="0.25">
      <c r="A2647" s="1">
        <v>42095</v>
      </c>
      <c r="B2647" s="81">
        <v>3.4000000000000004</v>
      </c>
      <c r="C2647" s="82">
        <f t="shared" si="166"/>
        <v>1</v>
      </c>
      <c r="D2647" s="82">
        <f t="shared" si="167"/>
        <v>2</v>
      </c>
      <c r="E2647" s="82">
        <f t="shared" si="168"/>
        <v>2</v>
      </c>
      <c r="F2647" s="82" t="str">
        <f t="shared" si="165"/>
        <v>ww</v>
      </c>
      <c r="G2647" s="82"/>
    </row>
    <row r="2648" spans="1:7" x14ac:dyDescent="0.25">
      <c r="A2648" s="1">
        <v>42096</v>
      </c>
      <c r="B2648" s="81">
        <v>0</v>
      </c>
      <c r="C2648" s="82">
        <f t="shared" si="166"/>
        <v>0</v>
      </c>
      <c r="D2648" s="82">
        <f t="shared" si="167"/>
        <v>1</v>
      </c>
      <c r="E2648" s="82">
        <f t="shared" si="168"/>
        <v>1</v>
      </c>
      <c r="F2648" s="82" t="str">
        <f t="shared" si="165"/>
        <v>wd</v>
      </c>
      <c r="G2648" s="82"/>
    </row>
    <row r="2649" spans="1:7" x14ac:dyDescent="0.25">
      <c r="A2649" s="1">
        <v>42097</v>
      </c>
      <c r="B2649" s="81">
        <v>1.7</v>
      </c>
      <c r="C2649" s="82">
        <f t="shared" si="166"/>
        <v>1</v>
      </c>
      <c r="D2649" s="82">
        <f t="shared" si="167"/>
        <v>1</v>
      </c>
      <c r="E2649" s="82">
        <f t="shared" si="168"/>
        <v>-1</v>
      </c>
      <c r="F2649" s="82" t="str">
        <f t="shared" si="165"/>
        <v>dw</v>
      </c>
      <c r="G2649" s="82"/>
    </row>
    <row r="2650" spans="1:7" x14ac:dyDescent="0.25">
      <c r="A2650" s="1">
        <v>42098</v>
      </c>
      <c r="B2650" s="81">
        <v>2.5</v>
      </c>
      <c r="C2650" s="82">
        <f t="shared" si="166"/>
        <v>1</v>
      </c>
      <c r="D2650" s="82">
        <f t="shared" si="167"/>
        <v>2</v>
      </c>
      <c r="E2650" s="82">
        <f t="shared" si="168"/>
        <v>2</v>
      </c>
      <c r="F2650" s="82" t="str">
        <f t="shared" si="165"/>
        <v>ww</v>
      </c>
      <c r="G2650" s="82"/>
    </row>
    <row r="2651" spans="1:7" x14ac:dyDescent="0.25">
      <c r="A2651" s="1">
        <v>42099</v>
      </c>
      <c r="B2651" s="81">
        <v>0.1</v>
      </c>
      <c r="C2651" s="82">
        <f t="shared" si="166"/>
        <v>1</v>
      </c>
      <c r="D2651" s="82">
        <f t="shared" si="167"/>
        <v>2</v>
      </c>
      <c r="E2651" s="82">
        <f t="shared" si="168"/>
        <v>2</v>
      </c>
      <c r="F2651" s="82" t="str">
        <f t="shared" si="165"/>
        <v>ww</v>
      </c>
      <c r="G2651" s="82"/>
    </row>
    <row r="2652" spans="1:7" x14ac:dyDescent="0.25">
      <c r="A2652" s="1">
        <v>42100</v>
      </c>
      <c r="B2652" s="81">
        <v>0</v>
      </c>
      <c r="C2652" s="82">
        <f t="shared" si="166"/>
        <v>0</v>
      </c>
      <c r="D2652" s="82">
        <f t="shared" si="167"/>
        <v>1</v>
      </c>
      <c r="E2652" s="82">
        <f t="shared" si="168"/>
        <v>1</v>
      </c>
      <c r="F2652" s="82" t="str">
        <f t="shared" si="165"/>
        <v>wd</v>
      </c>
      <c r="G2652" s="82"/>
    </row>
    <row r="2653" spans="1:7" x14ac:dyDescent="0.25">
      <c r="A2653" s="1">
        <v>42101</v>
      </c>
      <c r="B2653" s="81">
        <v>0</v>
      </c>
      <c r="C2653" s="82">
        <f t="shared" si="166"/>
        <v>0</v>
      </c>
      <c r="D2653" s="82">
        <f t="shared" si="167"/>
        <v>0</v>
      </c>
      <c r="E2653" s="82">
        <f t="shared" si="168"/>
        <v>0</v>
      </c>
      <c r="F2653" s="82" t="str">
        <f t="shared" si="165"/>
        <v>dd</v>
      </c>
      <c r="G2653" s="82"/>
    </row>
    <row r="2654" spans="1:7" x14ac:dyDescent="0.25">
      <c r="A2654" s="1">
        <v>42102</v>
      </c>
      <c r="B2654" s="81">
        <v>0</v>
      </c>
      <c r="C2654" s="82">
        <f t="shared" si="166"/>
        <v>0</v>
      </c>
      <c r="D2654" s="82">
        <f t="shared" si="167"/>
        <v>0</v>
      </c>
      <c r="E2654" s="82">
        <f t="shared" si="168"/>
        <v>0</v>
      </c>
      <c r="F2654" s="82" t="str">
        <f t="shared" si="165"/>
        <v>dd</v>
      </c>
      <c r="G2654" s="82"/>
    </row>
    <row r="2655" spans="1:7" x14ac:dyDescent="0.25">
      <c r="A2655" s="1">
        <v>42103</v>
      </c>
      <c r="B2655" s="81">
        <v>0</v>
      </c>
      <c r="C2655" s="82">
        <f t="shared" si="166"/>
        <v>0</v>
      </c>
      <c r="D2655" s="82">
        <f t="shared" si="167"/>
        <v>0</v>
      </c>
      <c r="E2655" s="82">
        <f t="shared" si="168"/>
        <v>0</v>
      </c>
      <c r="F2655" s="82" t="str">
        <f t="shared" si="165"/>
        <v>dd</v>
      </c>
      <c r="G2655" s="82"/>
    </row>
    <row r="2656" spans="1:7" x14ac:dyDescent="0.25">
      <c r="A2656" s="1">
        <v>42104</v>
      </c>
      <c r="B2656" s="81">
        <v>0</v>
      </c>
      <c r="C2656" s="82">
        <f t="shared" si="166"/>
        <v>0</v>
      </c>
      <c r="D2656" s="82">
        <f t="shared" si="167"/>
        <v>0</v>
      </c>
      <c r="E2656" s="82">
        <f t="shared" si="168"/>
        <v>0</v>
      </c>
      <c r="F2656" s="82" t="str">
        <f t="shared" si="165"/>
        <v>dd</v>
      </c>
      <c r="G2656" s="82"/>
    </row>
    <row r="2657" spans="1:7" x14ac:dyDescent="0.25">
      <c r="A2657" s="1">
        <v>42105</v>
      </c>
      <c r="B2657" s="81">
        <v>0</v>
      </c>
      <c r="C2657" s="82">
        <f t="shared" si="166"/>
        <v>0</v>
      </c>
      <c r="D2657" s="82">
        <f t="shared" si="167"/>
        <v>0</v>
      </c>
      <c r="E2657" s="82">
        <f t="shared" si="168"/>
        <v>0</v>
      </c>
      <c r="F2657" s="82" t="str">
        <f t="shared" si="165"/>
        <v>dd</v>
      </c>
      <c r="G2657" s="82"/>
    </row>
    <row r="2658" spans="1:7" x14ac:dyDescent="0.25">
      <c r="A2658" s="1">
        <v>42106</v>
      </c>
      <c r="B2658" s="81">
        <v>0</v>
      </c>
      <c r="C2658" s="82">
        <f t="shared" si="166"/>
        <v>0</v>
      </c>
      <c r="D2658" s="82">
        <f t="shared" si="167"/>
        <v>0</v>
      </c>
      <c r="E2658" s="82">
        <f t="shared" si="168"/>
        <v>0</v>
      </c>
      <c r="F2658" s="82" t="str">
        <f t="shared" si="165"/>
        <v>dd</v>
      </c>
      <c r="G2658" s="82"/>
    </row>
    <row r="2659" spans="1:7" x14ac:dyDescent="0.25">
      <c r="A2659" s="1">
        <v>42107</v>
      </c>
      <c r="B2659" s="81">
        <v>8.5</v>
      </c>
      <c r="C2659" s="82">
        <f t="shared" si="166"/>
        <v>1</v>
      </c>
      <c r="D2659" s="82">
        <f t="shared" si="167"/>
        <v>1</v>
      </c>
      <c r="E2659" s="82">
        <f t="shared" si="168"/>
        <v>-1</v>
      </c>
      <c r="F2659" s="82" t="str">
        <f t="shared" si="165"/>
        <v>dw</v>
      </c>
      <c r="G2659" s="82"/>
    </row>
    <row r="2660" spans="1:7" x14ac:dyDescent="0.25">
      <c r="A2660" s="1">
        <v>42108</v>
      </c>
      <c r="B2660" s="81">
        <v>0.1</v>
      </c>
      <c r="C2660" s="82">
        <f t="shared" si="166"/>
        <v>1</v>
      </c>
      <c r="D2660" s="82">
        <f t="shared" si="167"/>
        <v>2</v>
      </c>
      <c r="E2660" s="82">
        <f t="shared" si="168"/>
        <v>2</v>
      </c>
      <c r="F2660" s="82" t="str">
        <f t="shared" si="165"/>
        <v>ww</v>
      </c>
      <c r="G2660" s="82"/>
    </row>
    <row r="2661" spans="1:7" x14ac:dyDescent="0.25">
      <c r="A2661" s="1">
        <v>42109</v>
      </c>
      <c r="B2661" s="81">
        <v>0</v>
      </c>
      <c r="C2661" s="82">
        <f t="shared" si="166"/>
        <v>0</v>
      </c>
      <c r="D2661" s="82">
        <f t="shared" si="167"/>
        <v>1</v>
      </c>
      <c r="E2661" s="82">
        <f t="shared" si="168"/>
        <v>1</v>
      </c>
      <c r="F2661" s="82" t="str">
        <f t="shared" si="165"/>
        <v>wd</v>
      </c>
      <c r="G2661" s="82"/>
    </row>
    <row r="2662" spans="1:7" x14ac:dyDescent="0.25">
      <c r="A2662" s="1">
        <v>42110</v>
      </c>
      <c r="B2662" s="81">
        <v>0</v>
      </c>
      <c r="C2662" s="82">
        <f t="shared" si="166"/>
        <v>0</v>
      </c>
      <c r="D2662" s="82">
        <f t="shared" si="167"/>
        <v>0</v>
      </c>
      <c r="E2662" s="82">
        <f t="shared" si="168"/>
        <v>0</v>
      </c>
      <c r="F2662" s="82" t="str">
        <f t="shared" si="165"/>
        <v>dd</v>
      </c>
      <c r="G2662" s="82"/>
    </row>
    <row r="2663" spans="1:7" x14ac:dyDescent="0.25">
      <c r="A2663" s="1">
        <v>42111</v>
      </c>
      <c r="B2663" s="81">
        <v>0</v>
      </c>
      <c r="C2663" s="82">
        <f t="shared" si="166"/>
        <v>0</v>
      </c>
      <c r="D2663" s="82">
        <f t="shared" si="167"/>
        <v>0</v>
      </c>
      <c r="E2663" s="82">
        <f t="shared" si="168"/>
        <v>0</v>
      </c>
      <c r="F2663" s="82" t="str">
        <f t="shared" si="165"/>
        <v>dd</v>
      </c>
      <c r="G2663" s="82"/>
    </row>
    <row r="2664" spans="1:7" x14ac:dyDescent="0.25">
      <c r="A2664" s="1">
        <v>42112</v>
      </c>
      <c r="B2664" s="81">
        <v>0</v>
      </c>
      <c r="C2664" s="82">
        <f t="shared" si="166"/>
        <v>0</v>
      </c>
      <c r="D2664" s="82">
        <f t="shared" si="167"/>
        <v>0</v>
      </c>
      <c r="E2664" s="82">
        <f t="shared" si="168"/>
        <v>0</v>
      </c>
      <c r="F2664" s="82" t="str">
        <f t="shared" si="165"/>
        <v>dd</v>
      </c>
      <c r="G2664" s="82"/>
    </row>
    <row r="2665" spans="1:7" x14ac:dyDescent="0.25">
      <c r="A2665" s="1">
        <v>42113</v>
      </c>
      <c r="B2665" s="81">
        <v>0</v>
      </c>
      <c r="C2665" s="82">
        <f t="shared" si="166"/>
        <v>0</v>
      </c>
      <c r="D2665" s="82">
        <f t="shared" si="167"/>
        <v>0</v>
      </c>
      <c r="E2665" s="82">
        <f t="shared" si="168"/>
        <v>0</v>
      </c>
      <c r="F2665" s="82" t="str">
        <f t="shared" si="165"/>
        <v>dd</v>
      </c>
      <c r="G2665" s="82"/>
    </row>
    <row r="2666" spans="1:7" x14ac:dyDescent="0.25">
      <c r="A2666" s="1">
        <v>42114</v>
      </c>
      <c r="B2666" s="81">
        <v>0</v>
      </c>
      <c r="C2666" s="82">
        <f t="shared" si="166"/>
        <v>0</v>
      </c>
      <c r="D2666" s="82">
        <f t="shared" si="167"/>
        <v>0</v>
      </c>
      <c r="E2666" s="82">
        <f t="shared" si="168"/>
        <v>0</v>
      </c>
      <c r="F2666" s="82" t="str">
        <f t="shared" si="165"/>
        <v>dd</v>
      </c>
      <c r="G2666" s="82"/>
    </row>
    <row r="2667" spans="1:7" x14ac:dyDescent="0.25">
      <c r="A2667" s="1">
        <v>42115</v>
      </c>
      <c r="B2667" s="81">
        <v>0</v>
      </c>
      <c r="C2667" s="82">
        <f t="shared" si="166"/>
        <v>0</v>
      </c>
      <c r="D2667" s="82">
        <f t="shared" si="167"/>
        <v>0</v>
      </c>
      <c r="E2667" s="82">
        <f t="shared" si="168"/>
        <v>0</v>
      </c>
      <c r="F2667" s="82" t="str">
        <f t="shared" si="165"/>
        <v>dd</v>
      </c>
      <c r="G2667" s="82"/>
    </row>
    <row r="2668" spans="1:7" x14ac:dyDescent="0.25">
      <c r="A2668" s="1">
        <v>42116</v>
      </c>
      <c r="B2668" s="81">
        <v>0</v>
      </c>
      <c r="C2668" s="82">
        <f t="shared" si="166"/>
        <v>0</v>
      </c>
      <c r="D2668" s="82">
        <f t="shared" si="167"/>
        <v>0</v>
      </c>
      <c r="E2668" s="82">
        <f t="shared" si="168"/>
        <v>0</v>
      </c>
      <c r="F2668" s="82" t="str">
        <f t="shared" si="165"/>
        <v>dd</v>
      </c>
      <c r="G2668" s="82"/>
    </row>
    <row r="2669" spans="1:7" x14ac:dyDescent="0.25">
      <c r="A2669" s="1">
        <v>42117</v>
      </c>
      <c r="B2669" s="81">
        <v>0</v>
      </c>
      <c r="C2669" s="82">
        <f t="shared" si="166"/>
        <v>0</v>
      </c>
      <c r="D2669" s="82">
        <f t="shared" si="167"/>
        <v>0</v>
      </c>
      <c r="E2669" s="82">
        <f t="shared" si="168"/>
        <v>0</v>
      </c>
      <c r="F2669" s="82" t="str">
        <f t="shared" si="165"/>
        <v>dd</v>
      </c>
      <c r="G2669" s="82"/>
    </row>
    <row r="2670" spans="1:7" x14ac:dyDescent="0.25">
      <c r="A2670" s="1">
        <v>42118</v>
      </c>
      <c r="B2670" s="81">
        <v>0</v>
      </c>
      <c r="C2670" s="82">
        <f t="shared" si="166"/>
        <v>0</v>
      </c>
      <c r="D2670" s="82">
        <f t="shared" si="167"/>
        <v>0</v>
      </c>
      <c r="E2670" s="82">
        <f t="shared" si="168"/>
        <v>0</v>
      </c>
      <c r="F2670" s="82" t="str">
        <f t="shared" si="165"/>
        <v>dd</v>
      </c>
      <c r="G2670" s="82"/>
    </row>
    <row r="2671" spans="1:7" x14ac:dyDescent="0.25">
      <c r="A2671" s="1">
        <v>42119</v>
      </c>
      <c r="B2671" s="81">
        <v>0.30000000000000004</v>
      </c>
      <c r="C2671" s="82">
        <f t="shared" si="166"/>
        <v>1</v>
      </c>
      <c r="D2671" s="82">
        <f t="shared" si="167"/>
        <v>1</v>
      </c>
      <c r="E2671" s="82">
        <f t="shared" si="168"/>
        <v>-1</v>
      </c>
      <c r="F2671" s="82" t="str">
        <f t="shared" si="165"/>
        <v>dw</v>
      </c>
      <c r="G2671" s="82"/>
    </row>
    <row r="2672" spans="1:7" x14ac:dyDescent="0.25">
      <c r="A2672" s="1">
        <v>42120</v>
      </c>
      <c r="B2672" s="81">
        <v>3</v>
      </c>
      <c r="C2672" s="82">
        <f t="shared" si="166"/>
        <v>1</v>
      </c>
      <c r="D2672" s="82">
        <f t="shared" si="167"/>
        <v>2</v>
      </c>
      <c r="E2672" s="82">
        <f t="shared" si="168"/>
        <v>2</v>
      </c>
      <c r="F2672" s="82" t="str">
        <f t="shared" si="165"/>
        <v>ww</v>
      </c>
      <c r="G2672" s="82"/>
    </row>
    <row r="2673" spans="1:7" x14ac:dyDescent="0.25">
      <c r="A2673" s="1">
        <v>42121</v>
      </c>
      <c r="B2673" s="81">
        <v>0</v>
      </c>
      <c r="C2673" s="82">
        <f t="shared" si="166"/>
        <v>0</v>
      </c>
      <c r="D2673" s="82">
        <f t="shared" si="167"/>
        <v>1</v>
      </c>
      <c r="E2673" s="82">
        <f t="shared" si="168"/>
        <v>1</v>
      </c>
      <c r="F2673" s="82" t="str">
        <f t="shared" si="165"/>
        <v>wd</v>
      </c>
      <c r="G2673" s="82"/>
    </row>
    <row r="2674" spans="1:7" x14ac:dyDescent="0.25">
      <c r="A2674" s="1">
        <v>42122</v>
      </c>
      <c r="B2674" s="81">
        <v>0.4</v>
      </c>
      <c r="C2674" s="82">
        <f t="shared" si="166"/>
        <v>1</v>
      </c>
      <c r="D2674" s="82">
        <f t="shared" si="167"/>
        <v>1</v>
      </c>
      <c r="E2674" s="82">
        <f t="shared" si="168"/>
        <v>-1</v>
      </c>
      <c r="F2674" s="82" t="str">
        <f t="shared" si="165"/>
        <v>dw</v>
      </c>
      <c r="G2674" s="82"/>
    </row>
    <row r="2675" spans="1:7" x14ac:dyDescent="0.25">
      <c r="A2675" s="1">
        <v>42123</v>
      </c>
      <c r="B2675" s="81">
        <v>2.8</v>
      </c>
      <c r="C2675" s="82">
        <f t="shared" si="166"/>
        <v>1</v>
      </c>
      <c r="D2675" s="82">
        <f t="shared" si="167"/>
        <v>2</v>
      </c>
      <c r="E2675" s="82">
        <f t="shared" si="168"/>
        <v>2</v>
      </c>
      <c r="F2675" s="82" t="str">
        <f t="shared" si="165"/>
        <v>ww</v>
      </c>
      <c r="G2675" s="82"/>
    </row>
    <row r="2676" spans="1:7" x14ac:dyDescent="0.25">
      <c r="A2676" s="1">
        <v>42124</v>
      </c>
      <c r="B2676" s="81">
        <v>0.4</v>
      </c>
      <c r="C2676" s="82">
        <f t="shared" si="166"/>
        <v>1</v>
      </c>
      <c r="D2676" s="82">
        <f t="shared" si="167"/>
        <v>2</v>
      </c>
      <c r="E2676" s="82">
        <f t="shared" si="168"/>
        <v>2</v>
      </c>
      <c r="F2676" s="82" t="str">
        <f t="shared" si="165"/>
        <v>ww</v>
      </c>
      <c r="G2676" s="82"/>
    </row>
    <row r="2677" spans="1:7" x14ac:dyDescent="0.25">
      <c r="A2677" s="1">
        <v>42125</v>
      </c>
      <c r="B2677" s="81">
        <v>0.4</v>
      </c>
      <c r="C2677" s="82">
        <f t="shared" si="166"/>
        <v>1</v>
      </c>
      <c r="D2677" s="82">
        <f t="shared" si="167"/>
        <v>2</v>
      </c>
      <c r="E2677" s="82">
        <f t="shared" si="168"/>
        <v>2</v>
      </c>
      <c r="F2677" s="82" t="str">
        <f t="shared" si="165"/>
        <v>ww</v>
      </c>
      <c r="G2677" s="82"/>
    </row>
    <row r="2678" spans="1:7" x14ac:dyDescent="0.25">
      <c r="A2678" s="1">
        <v>42126</v>
      </c>
      <c r="B2678" s="81">
        <v>0</v>
      </c>
      <c r="C2678" s="82">
        <f t="shared" si="166"/>
        <v>0</v>
      </c>
      <c r="D2678" s="82">
        <f t="shared" si="167"/>
        <v>1</v>
      </c>
      <c r="E2678" s="82">
        <f t="shared" si="168"/>
        <v>1</v>
      </c>
      <c r="F2678" s="82" t="str">
        <f t="shared" si="165"/>
        <v>wd</v>
      </c>
      <c r="G2678" s="82"/>
    </row>
    <row r="2679" spans="1:7" x14ac:dyDescent="0.25">
      <c r="A2679" s="1">
        <v>42127</v>
      </c>
      <c r="B2679" s="81">
        <v>6.6999999999999993</v>
      </c>
      <c r="C2679" s="82">
        <f t="shared" si="166"/>
        <v>1</v>
      </c>
      <c r="D2679" s="82">
        <f t="shared" si="167"/>
        <v>1</v>
      </c>
      <c r="E2679" s="82">
        <f t="shared" si="168"/>
        <v>-1</v>
      </c>
      <c r="F2679" s="82" t="str">
        <f t="shared" si="165"/>
        <v>dw</v>
      </c>
      <c r="G2679" s="82"/>
    </row>
    <row r="2680" spans="1:7" x14ac:dyDescent="0.25">
      <c r="A2680" s="1">
        <v>42128</v>
      </c>
      <c r="B2680" s="81">
        <v>5.2</v>
      </c>
      <c r="C2680" s="82">
        <f t="shared" si="166"/>
        <v>1</v>
      </c>
      <c r="D2680" s="82">
        <f t="shared" si="167"/>
        <v>2</v>
      </c>
      <c r="E2680" s="82">
        <f t="shared" si="168"/>
        <v>2</v>
      </c>
      <c r="F2680" s="82" t="str">
        <f t="shared" si="165"/>
        <v>ww</v>
      </c>
      <c r="G2680" s="82"/>
    </row>
    <row r="2681" spans="1:7" x14ac:dyDescent="0.25">
      <c r="A2681" s="1">
        <v>42129</v>
      </c>
      <c r="B2681" s="81">
        <v>13.1</v>
      </c>
      <c r="C2681" s="82">
        <f t="shared" si="166"/>
        <v>1</v>
      </c>
      <c r="D2681" s="82">
        <f t="shared" si="167"/>
        <v>2</v>
      </c>
      <c r="E2681" s="82">
        <f t="shared" si="168"/>
        <v>2</v>
      </c>
      <c r="F2681" s="82" t="str">
        <f t="shared" si="165"/>
        <v>ww</v>
      </c>
      <c r="G2681" s="82"/>
    </row>
    <row r="2682" spans="1:7" x14ac:dyDescent="0.25">
      <c r="A2682" s="1">
        <v>42130</v>
      </c>
      <c r="B2682" s="81">
        <v>1.9</v>
      </c>
      <c r="C2682" s="82">
        <f t="shared" si="166"/>
        <v>1</v>
      </c>
      <c r="D2682" s="82">
        <f t="shared" si="167"/>
        <v>2</v>
      </c>
      <c r="E2682" s="82">
        <f t="shared" si="168"/>
        <v>2</v>
      </c>
      <c r="F2682" s="82" t="str">
        <f t="shared" si="165"/>
        <v>ww</v>
      </c>
      <c r="G2682" s="82"/>
    </row>
    <row r="2683" spans="1:7" x14ac:dyDescent="0.25">
      <c r="A2683" s="1">
        <v>42131</v>
      </c>
      <c r="B2683" s="81">
        <v>3.5999999999999996</v>
      </c>
      <c r="C2683" s="82">
        <f t="shared" si="166"/>
        <v>1</v>
      </c>
      <c r="D2683" s="82">
        <f t="shared" si="167"/>
        <v>2</v>
      </c>
      <c r="E2683" s="82">
        <f t="shared" si="168"/>
        <v>2</v>
      </c>
      <c r="F2683" s="82" t="str">
        <f t="shared" si="165"/>
        <v>ww</v>
      </c>
      <c r="G2683" s="82"/>
    </row>
    <row r="2684" spans="1:7" x14ac:dyDescent="0.25">
      <c r="A2684" s="1">
        <v>42132</v>
      </c>
      <c r="B2684" s="81">
        <v>0</v>
      </c>
      <c r="C2684" s="82">
        <f t="shared" si="166"/>
        <v>0</v>
      </c>
      <c r="D2684" s="82">
        <f t="shared" si="167"/>
        <v>1</v>
      </c>
      <c r="E2684" s="82">
        <f t="shared" si="168"/>
        <v>1</v>
      </c>
      <c r="F2684" s="82" t="str">
        <f t="shared" si="165"/>
        <v>wd</v>
      </c>
      <c r="G2684" s="82"/>
    </row>
    <row r="2685" spans="1:7" x14ac:dyDescent="0.25">
      <c r="A2685" s="1">
        <v>42133</v>
      </c>
      <c r="B2685" s="81">
        <v>12.3</v>
      </c>
      <c r="C2685" s="82">
        <f t="shared" si="166"/>
        <v>1</v>
      </c>
      <c r="D2685" s="82">
        <f t="shared" si="167"/>
        <v>1</v>
      </c>
      <c r="E2685" s="82">
        <f t="shared" si="168"/>
        <v>-1</v>
      </c>
      <c r="F2685" s="82" t="str">
        <f t="shared" si="165"/>
        <v>dw</v>
      </c>
      <c r="G2685" s="82"/>
    </row>
    <row r="2686" spans="1:7" x14ac:dyDescent="0.25">
      <c r="A2686" s="1">
        <v>42134</v>
      </c>
      <c r="B2686" s="81">
        <v>0.7</v>
      </c>
      <c r="C2686" s="82">
        <f t="shared" si="166"/>
        <v>1</v>
      </c>
      <c r="D2686" s="82">
        <f t="shared" si="167"/>
        <v>2</v>
      </c>
      <c r="E2686" s="82">
        <f t="shared" si="168"/>
        <v>2</v>
      </c>
      <c r="F2686" s="82" t="str">
        <f t="shared" si="165"/>
        <v>ww</v>
      </c>
      <c r="G2686" s="82"/>
    </row>
    <row r="2687" spans="1:7" x14ac:dyDescent="0.25">
      <c r="A2687" s="1">
        <v>42135</v>
      </c>
      <c r="B2687" s="81">
        <v>1.9000000000000001</v>
      </c>
      <c r="C2687" s="82">
        <f t="shared" si="166"/>
        <v>1</v>
      </c>
      <c r="D2687" s="82">
        <f t="shared" si="167"/>
        <v>2</v>
      </c>
      <c r="E2687" s="82">
        <f t="shared" si="168"/>
        <v>2</v>
      </c>
      <c r="F2687" s="82" t="str">
        <f t="shared" si="165"/>
        <v>ww</v>
      </c>
      <c r="G2687" s="82"/>
    </row>
    <row r="2688" spans="1:7" x14ac:dyDescent="0.25">
      <c r="A2688" s="1">
        <v>42136</v>
      </c>
      <c r="B2688" s="81">
        <v>0</v>
      </c>
      <c r="C2688" s="82">
        <f t="shared" si="166"/>
        <v>0</v>
      </c>
      <c r="D2688" s="82">
        <f t="shared" si="167"/>
        <v>1</v>
      </c>
      <c r="E2688" s="82">
        <f t="shared" si="168"/>
        <v>1</v>
      </c>
      <c r="F2688" s="82" t="str">
        <f t="shared" si="165"/>
        <v>wd</v>
      </c>
      <c r="G2688" s="82"/>
    </row>
    <row r="2689" spans="1:7" x14ac:dyDescent="0.25">
      <c r="A2689" s="1">
        <v>42137</v>
      </c>
      <c r="B2689" s="81">
        <v>0.1</v>
      </c>
      <c r="C2689" s="82">
        <f t="shared" si="166"/>
        <v>1</v>
      </c>
      <c r="D2689" s="82">
        <f t="shared" si="167"/>
        <v>1</v>
      </c>
      <c r="E2689" s="82">
        <f t="shared" si="168"/>
        <v>-1</v>
      </c>
      <c r="F2689" s="82" t="str">
        <f t="shared" ref="F2689:F2752" si="169">VLOOKUP(E2689,codes,2,)</f>
        <v>dw</v>
      </c>
      <c r="G2689" s="82"/>
    </row>
    <row r="2690" spans="1:7" x14ac:dyDescent="0.25">
      <c r="A2690" s="1">
        <v>42138</v>
      </c>
      <c r="B2690" s="81">
        <v>0</v>
      </c>
      <c r="C2690" s="82">
        <f t="shared" si="166"/>
        <v>0</v>
      </c>
      <c r="D2690" s="82">
        <f t="shared" si="167"/>
        <v>1</v>
      </c>
      <c r="E2690" s="82">
        <f t="shared" si="168"/>
        <v>1</v>
      </c>
      <c r="F2690" s="82" t="str">
        <f t="shared" si="169"/>
        <v>wd</v>
      </c>
      <c r="G2690" s="82"/>
    </row>
    <row r="2691" spans="1:7" x14ac:dyDescent="0.25">
      <c r="A2691" s="1">
        <v>42139</v>
      </c>
      <c r="B2691" s="81">
        <v>0</v>
      </c>
      <c r="C2691" s="82">
        <f t="shared" ref="C2691:C2754" si="170">IF(B2691&gt;0,1,0)</f>
        <v>0</v>
      </c>
      <c r="D2691" s="82">
        <f t="shared" ref="D2691:D2754" si="171">SUM(C2690:C2691)</f>
        <v>0</v>
      </c>
      <c r="E2691" s="82">
        <f t="shared" ref="E2691:E2754" si="172">IF(D2691=1,IF(C2690=1,1,-1),D2691)</f>
        <v>0</v>
      </c>
      <c r="F2691" s="82" t="str">
        <f t="shared" si="169"/>
        <v>dd</v>
      </c>
      <c r="G2691" s="82"/>
    </row>
    <row r="2692" spans="1:7" x14ac:dyDescent="0.25">
      <c r="A2692" s="1">
        <v>42140</v>
      </c>
      <c r="B2692" s="81">
        <v>1.1000000000000001</v>
      </c>
      <c r="C2692" s="82">
        <f t="shared" si="170"/>
        <v>1</v>
      </c>
      <c r="D2692" s="82">
        <f t="shared" si="171"/>
        <v>1</v>
      </c>
      <c r="E2692" s="82">
        <f t="shared" si="172"/>
        <v>-1</v>
      </c>
      <c r="F2692" s="82" t="str">
        <f t="shared" si="169"/>
        <v>dw</v>
      </c>
      <c r="G2692" s="82"/>
    </row>
    <row r="2693" spans="1:7" x14ac:dyDescent="0.25">
      <c r="A2693" s="1">
        <v>42141</v>
      </c>
      <c r="B2693" s="81">
        <v>0.30000000000000004</v>
      </c>
      <c r="C2693" s="82">
        <f t="shared" si="170"/>
        <v>1</v>
      </c>
      <c r="D2693" s="82">
        <f t="shared" si="171"/>
        <v>2</v>
      </c>
      <c r="E2693" s="82">
        <f t="shared" si="172"/>
        <v>2</v>
      </c>
      <c r="F2693" s="82" t="str">
        <f t="shared" si="169"/>
        <v>ww</v>
      </c>
      <c r="G2693" s="82"/>
    </row>
    <row r="2694" spans="1:7" x14ac:dyDescent="0.25">
      <c r="A2694" s="1">
        <v>42142</v>
      </c>
      <c r="B2694" s="81">
        <v>1.5</v>
      </c>
      <c r="C2694" s="82">
        <f t="shared" si="170"/>
        <v>1</v>
      </c>
      <c r="D2694" s="82">
        <f t="shared" si="171"/>
        <v>2</v>
      </c>
      <c r="E2694" s="82">
        <f t="shared" si="172"/>
        <v>2</v>
      </c>
      <c r="F2694" s="82" t="str">
        <f t="shared" si="169"/>
        <v>ww</v>
      </c>
      <c r="G2694" s="82"/>
    </row>
    <row r="2695" spans="1:7" x14ac:dyDescent="0.25">
      <c r="A2695" s="1">
        <v>42143</v>
      </c>
      <c r="B2695" s="81">
        <v>2.4</v>
      </c>
      <c r="C2695" s="82">
        <f t="shared" si="170"/>
        <v>1</v>
      </c>
      <c r="D2695" s="82">
        <f t="shared" si="171"/>
        <v>2</v>
      </c>
      <c r="E2695" s="82">
        <f t="shared" si="172"/>
        <v>2</v>
      </c>
      <c r="F2695" s="82" t="str">
        <f t="shared" si="169"/>
        <v>ww</v>
      </c>
      <c r="G2695" s="82"/>
    </row>
    <row r="2696" spans="1:7" x14ac:dyDescent="0.25">
      <c r="A2696" s="1">
        <v>42144</v>
      </c>
      <c r="B2696" s="81">
        <v>3.2</v>
      </c>
      <c r="C2696" s="82">
        <f t="shared" si="170"/>
        <v>1</v>
      </c>
      <c r="D2696" s="82">
        <f t="shared" si="171"/>
        <v>2</v>
      </c>
      <c r="E2696" s="82">
        <f t="shared" si="172"/>
        <v>2</v>
      </c>
      <c r="F2696" s="82" t="str">
        <f t="shared" si="169"/>
        <v>ww</v>
      </c>
      <c r="G2696" s="82"/>
    </row>
    <row r="2697" spans="1:7" x14ac:dyDescent="0.25">
      <c r="A2697" s="1">
        <v>42145</v>
      </c>
      <c r="B2697" s="81">
        <v>0.4</v>
      </c>
      <c r="C2697" s="82">
        <f t="shared" si="170"/>
        <v>1</v>
      </c>
      <c r="D2697" s="82">
        <f t="shared" si="171"/>
        <v>2</v>
      </c>
      <c r="E2697" s="82">
        <f t="shared" si="172"/>
        <v>2</v>
      </c>
      <c r="F2697" s="82" t="str">
        <f t="shared" si="169"/>
        <v>ww</v>
      </c>
      <c r="G2697" s="82"/>
    </row>
    <row r="2698" spans="1:7" x14ac:dyDescent="0.25">
      <c r="A2698" s="1">
        <v>42146</v>
      </c>
      <c r="B2698" s="81">
        <v>0.30000000000000004</v>
      </c>
      <c r="C2698" s="82">
        <f t="shared" si="170"/>
        <v>1</v>
      </c>
      <c r="D2698" s="82">
        <f t="shared" si="171"/>
        <v>2</v>
      </c>
      <c r="E2698" s="82">
        <f t="shared" si="172"/>
        <v>2</v>
      </c>
      <c r="F2698" s="82" t="str">
        <f t="shared" si="169"/>
        <v>ww</v>
      </c>
      <c r="G2698" s="82"/>
    </row>
    <row r="2699" spans="1:7" x14ac:dyDescent="0.25">
      <c r="A2699" s="1">
        <v>42147</v>
      </c>
      <c r="B2699" s="81">
        <v>0</v>
      </c>
      <c r="C2699" s="82">
        <f t="shared" si="170"/>
        <v>0</v>
      </c>
      <c r="D2699" s="82">
        <f t="shared" si="171"/>
        <v>1</v>
      </c>
      <c r="E2699" s="82">
        <f t="shared" si="172"/>
        <v>1</v>
      </c>
      <c r="F2699" s="82" t="str">
        <f t="shared" si="169"/>
        <v>wd</v>
      </c>
      <c r="G2699" s="82"/>
    </row>
    <row r="2700" spans="1:7" x14ac:dyDescent="0.25">
      <c r="A2700" s="1">
        <v>42148</v>
      </c>
      <c r="B2700" s="81">
        <v>2.2999999999999998</v>
      </c>
      <c r="C2700" s="82">
        <f t="shared" si="170"/>
        <v>1</v>
      </c>
      <c r="D2700" s="82">
        <f t="shared" si="171"/>
        <v>1</v>
      </c>
      <c r="E2700" s="82">
        <f t="shared" si="172"/>
        <v>-1</v>
      </c>
      <c r="F2700" s="82" t="str">
        <f t="shared" si="169"/>
        <v>dw</v>
      </c>
      <c r="G2700" s="82"/>
    </row>
    <row r="2701" spans="1:7" x14ac:dyDescent="0.25">
      <c r="A2701" s="1">
        <v>42149</v>
      </c>
      <c r="B2701" s="81">
        <v>0</v>
      </c>
      <c r="C2701" s="82">
        <f t="shared" si="170"/>
        <v>0</v>
      </c>
      <c r="D2701" s="82">
        <f t="shared" si="171"/>
        <v>1</v>
      </c>
      <c r="E2701" s="82">
        <f t="shared" si="172"/>
        <v>1</v>
      </c>
      <c r="F2701" s="82" t="str">
        <f t="shared" si="169"/>
        <v>wd</v>
      </c>
      <c r="G2701" s="82"/>
    </row>
    <row r="2702" spans="1:7" x14ac:dyDescent="0.25">
      <c r="A2702" s="1">
        <v>42150</v>
      </c>
      <c r="B2702" s="81">
        <v>0</v>
      </c>
      <c r="C2702" s="82">
        <f t="shared" si="170"/>
        <v>0</v>
      </c>
      <c r="D2702" s="82">
        <f t="shared" si="171"/>
        <v>0</v>
      </c>
      <c r="E2702" s="82">
        <f t="shared" si="172"/>
        <v>0</v>
      </c>
      <c r="F2702" s="82" t="str">
        <f t="shared" si="169"/>
        <v>dd</v>
      </c>
      <c r="G2702" s="82"/>
    </row>
    <row r="2703" spans="1:7" x14ac:dyDescent="0.25">
      <c r="A2703" s="1">
        <v>42151</v>
      </c>
      <c r="B2703" s="81">
        <v>0</v>
      </c>
      <c r="C2703" s="82">
        <f t="shared" si="170"/>
        <v>0</v>
      </c>
      <c r="D2703" s="82">
        <f t="shared" si="171"/>
        <v>0</v>
      </c>
      <c r="E2703" s="82">
        <f t="shared" si="172"/>
        <v>0</v>
      </c>
      <c r="F2703" s="82" t="str">
        <f t="shared" si="169"/>
        <v>dd</v>
      </c>
      <c r="G2703" s="82"/>
    </row>
    <row r="2704" spans="1:7" x14ac:dyDescent="0.25">
      <c r="A2704" s="1">
        <v>42152</v>
      </c>
      <c r="B2704" s="81">
        <v>3.9000000000000004</v>
      </c>
      <c r="C2704" s="82">
        <f t="shared" si="170"/>
        <v>1</v>
      </c>
      <c r="D2704" s="82">
        <f t="shared" si="171"/>
        <v>1</v>
      </c>
      <c r="E2704" s="82">
        <f t="shared" si="172"/>
        <v>-1</v>
      </c>
      <c r="F2704" s="82" t="str">
        <f t="shared" si="169"/>
        <v>dw</v>
      </c>
      <c r="G2704" s="82"/>
    </row>
    <row r="2705" spans="1:7" x14ac:dyDescent="0.25">
      <c r="A2705" s="1">
        <v>42153</v>
      </c>
      <c r="B2705" s="81">
        <v>1.1000000000000001</v>
      </c>
      <c r="C2705" s="82">
        <f t="shared" si="170"/>
        <v>1</v>
      </c>
      <c r="D2705" s="82">
        <f t="shared" si="171"/>
        <v>2</v>
      </c>
      <c r="E2705" s="82">
        <f t="shared" si="172"/>
        <v>2</v>
      </c>
      <c r="F2705" s="82" t="str">
        <f t="shared" si="169"/>
        <v>ww</v>
      </c>
      <c r="G2705" s="82"/>
    </row>
    <row r="2706" spans="1:7" x14ac:dyDescent="0.25">
      <c r="A2706" s="1">
        <v>42154</v>
      </c>
      <c r="B2706" s="81">
        <v>3.2</v>
      </c>
      <c r="C2706" s="82">
        <f t="shared" si="170"/>
        <v>1</v>
      </c>
      <c r="D2706" s="82">
        <f t="shared" si="171"/>
        <v>2</v>
      </c>
      <c r="E2706" s="82">
        <f t="shared" si="172"/>
        <v>2</v>
      </c>
      <c r="F2706" s="82" t="str">
        <f t="shared" si="169"/>
        <v>ww</v>
      </c>
      <c r="G2706" s="82"/>
    </row>
    <row r="2707" spans="1:7" x14ac:dyDescent="0.25">
      <c r="A2707" s="1">
        <v>42155</v>
      </c>
      <c r="B2707" s="81">
        <v>7.8</v>
      </c>
      <c r="C2707" s="82">
        <f t="shared" si="170"/>
        <v>1</v>
      </c>
      <c r="D2707" s="82">
        <f t="shared" si="171"/>
        <v>2</v>
      </c>
      <c r="E2707" s="82">
        <f t="shared" si="172"/>
        <v>2</v>
      </c>
      <c r="F2707" s="82" t="str">
        <f t="shared" si="169"/>
        <v>ww</v>
      </c>
      <c r="G2707" s="82"/>
    </row>
    <row r="2708" spans="1:7" x14ac:dyDescent="0.25">
      <c r="A2708" s="1">
        <v>42156</v>
      </c>
      <c r="B2708" s="81">
        <v>0.7</v>
      </c>
      <c r="C2708" s="82">
        <f t="shared" si="170"/>
        <v>1</v>
      </c>
      <c r="D2708" s="82">
        <f t="shared" si="171"/>
        <v>2</v>
      </c>
      <c r="E2708" s="82">
        <f t="shared" si="172"/>
        <v>2</v>
      </c>
      <c r="F2708" s="82" t="str">
        <f t="shared" si="169"/>
        <v>ww</v>
      </c>
      <c r="G2708" s="82"/>
    </row>
    <row r="2709" spans="1:7" x14ac:dyDescent="0.25">
      <c r="A2709" s="1">
        <v>42157</v>
      </c>
      <c r="B2709" s="81">
        <v>5</v>
      </c>
      <c r="C2709" s="82">
        <f t="shared" si="170"/>
        <v>1</v>
      </c>
      <c r="D2709" s="82">
        <f t="shared" si="171"/>
        <v>2</v>
      </c>
      <c r="E2709" s="82">
        <f t="shared" si="172"/>
        <v>2</v>
      </c>
      <c r="F2709" s="82" t="str">
        <f t="shared" si="169"/>
        <v>ww</v>
      </c>
      <c r="G2709" s="82"/>
    </row>
    <row r="2710" spans="1:7" x14ac:dyDescent="0.25">
      <c r="A2710" s="1">
        <v>42158</v>
      </c>
      <c r="B2710" s="81">
        <v>0</v>
      </c>
      <c r="C2710" s="82">
        <f t="shared" si="170"/>
        <v>0</v>
      </c>
      <c r="D2710" s="82">
        <f t="shared" si="171"/>
        <v>1</v>
      </c>
      <c r="E2710" s="82">
        <f t="shared" si="172"/>
        <v>1</v>
      </c>
      <c r="F2710" s="82" t="str">
        <f t="shared" si="169"/>
        <v>wd</v>
      </c>
      <c r="G2710" s="82"/>
    </row>
    <row r="2711" spans="1:7" x14ac:dyDescent="0.25">
      <c r="A2711" s="1">
        <v>42159</v>
      </c>
      <c r="B2711" s="81">
        <v>0</v>
      </c>
      <c r="C2711" s="82">
        <f t="shared" si="170"/>
        <v>0</v>
      </c>
      <c r="D2711" s="82">
        <f t="shared" si="171"/>
        <v>0</v>
      </c>
      <c r="E2711" s="82">
        <f t="shared" si="172"/>
        <v>0</v>
      </c>
      <c r="F2711" s="82" t="str">
        <f t="shared" si="169"/>
        <v>dd</v>
      </c>
      <c r="G2711" s="82"/>
    </row>
    <row r="2712" spans="1:7" x14ac:dyDescent="0.25">
      <c r="A2712" s="1">
        <v>42160</v>
      </c>
      <c r="B2712" s="81">
        <v>0</v>
      </c>
      <c r="C2712" s="82">
        <f t="shared" si="170"/>
        <v>0</v>
      </c>
      <c r="D2712" s="82">
        <f t="shared" si="171"/>
        <v>0</v>
      </c>
      <c r="E2712" s="82">
        <f t="shared" si="172"/>
        <v>0</v>
      </c>
      <c r="F2712" s="82" t="str">
        <f t="shared" si="169"/>
        <v>dd</v>
      </c>
      <c r="G2712" s="82"/>
    </row>
    <row r="2713" spans="1:7" x14ac:dyDescent="0.25">
      <c r="A2713" s="1">
        <v>42161</v>
      </c>
      <c r="B2713" s="81">
        <v>0</v>
      </c>
      <c r="C2713" s="82">
        <f t="shared" si="170"/>
        <v>0</v>
      </c>
      <c r="D2713" s="82">
        <f t="shared" si="171"/>
        <v>0</v>
      </c>
      <c r="E2713" s="82">
        <f t="shared" si="172"/>
        <v>0</v>
      </c>
      <c r="F2713" s="82" t="str">
        <f t="shared" si="169"/>
        <v>dd</v>
      </c>
      <c r="G2713" s="82"/>
    </row>
    <row r="2714" spans="1:7" x14ac:dyDescent="0.25">
      <c r="A2714" s="1">
        <v>42162</v>
      </c>
      <c r="B2714" s="81">
        <v>0</v>
      </c>
      <c r="C2714" s="82">
        <f t="shared" si="170"/>
        <v>0</v>
      </c>
      <c r="D2714" s="82">
        <f t="shared" si="171"/>
        <v>0</v>
      </c>
      <c r="E2714" s="82">
        <f t="shared" si="172"/>
        <v>0</v>
      </c>
      <c r="F2714" s="82" t="str">
        <f t="shared" si="169"/>
        <v>dd</v>
      </c>
      <c r="G2714" s="82"/>
    </row>
    <row r="2715" spans="1:7" x14ac:dyDescent="0.25">
      <c r="A2715" s="1">
        <v>42163</v>
      </c>
      <c r="B2715" s="81">
        <v>0.2</v>
      </c>
      <c r="C2715" s="82">
        <f t="shared" si="170"/>
        <v>1</v>
      </c>
      <c r="D2715" s="82">
        <f t="shared" si="171"/>
        <v>1</v>
      </c>
      <c r="E2715" s="82">
        <f t="shared" si="172"/>
        <v>-1</v>
      </c>
      <c r="F2715" s="82" t="str">
        <f t="shared" si="169"/>
        <v>dw</v>
      </c>
      <c r="G2715" s="82"/>
    </row>
    <row r="2716" spans="1:7" x14ac:dyDescent="0.25">
      <c r="A2716" s="1">
        <v>42164</v>
      </c>
      <c r="B2716" s="81">
        <v>0</v>
      </c>
      <c r="C2716" s="82">
        <f t="shared" si="170"/>
        <v>0</v>
      </c>
      <c r="D2716" s="82">
        <f t="shared" si="171"/>
        <v>1</v>
      </c>
      <c r="E2716" s="82">
        <f t="shared" si="172"/>
        <v>1</v>
      </c>
      <c r="F2716" s="82" t="str">
        <f t="shared" si="169"/>
        <v>wd</v>
      </c>
      <c r="G2716" s="82"/>
    </row>
    <row r="2717" spans="1:7" x14ac:dyDescent="0.25">
      <c r="A2717" s="1">
        <v>42165</v>
      </c>
      <c r="B2717" s="81">
        <v>0</v>
      </c>
      <c r="C2717" s="82">
        <f t="shared" si="170"/>
        <v>0</v>
      </c>
      <c r="D2717" s="82">
        <f t="shared" si="171"/>
        <v>0</v>
      </c>
      <c r="E2717" s="82">
        <f t="shared" si="172"/>
        <v>0</v>
      </c>
      <c r="F2717" s="82" t="str">
        <f t="shared" si="169"/>
        <v>dd</v>
      </c>
      <c r="G2717" s="82"/>
    </row>
    <row r="2718" spans="1:7" x14ac:dyDescent="0.25">
      <c r="A2718" s="1">
        <v>42166</v>
      </c>
      <c r="B2718" s="81">
        <v>0</v>
      </c>
      <c r="C2718" s="82">
        <f t="shared" si="170"/>
        <v>0</v>
      </c>
      <c r="D2718" s="82">
        <f t="shared" si="171"/>
        <v>0</v>
      </c>
      <c r="E2718" s="82">
        <f t="shared" si="172"/>
        <v>0</v>
      </c>
      <c r="F2718" s="82" t="str">
        <f t="shared" si="169"/>
        <v>dd</v>
      </c>
      <c r="G2718" s="82"/>
    </row>
    <row r="2719" spans="1:7" x14ac:dyDescent="0.25">
      <c r="A2719" s="1">
        <v>42167</v>
      </c>
      <c r="B2719" s="81">
        <v>0</v>
      </c>
      <c r="C2719" s="82">
        <f t="shared" si="170"/>
        <v>0</v>
      </c>
      <c r="D2719" s="82">
        <f t="shared" si="171"/>
        <v>0</v>
      </c>
      <c r="E2719" s="82">
        <f t="shared" si="172"/>
        <v>0</v>
      </c>
      <c r="F2719" s="82" t="str">
        <f t="shared" si="169"/>
        <v>dd</v>
      </c>
      <c r="G2719" s="82"/>
    </row>
    <row r="2720" spans="1:7" x14ac:dyDescent="0.25">
      <c r="A2720" s="1">
        <v>42168</v>
      </c>
      <c r="B2720" s="81">
        <v>0</v>
      </c>
      <c r="C2720" s="82">
        <f t="shared" si="170"/>
        <v>0</v>
      </c>
      <c r="D2720" s="82">
        <f t="shared" si="171"/>
        <v>0</v>
      </c>
      <c r="E2720" s="82">
        <f t="shared" si="172"/>
        <v>0</v>
      </c>
      <c r="F2720" s="82" t="str">
        <f t="shared" si="169"/>
        <v>dd</v>
      </c>
      <c r="G2720" s="82"/>
    </row>
    <row r="2721" spans="1:7" x14ac:dyDescent="0.25">
      <c r="A2721" s="1">
        <v>42169</v>
      </c>
      <c r="B2721" s="81">
        <v>5.0999999999999996</v>
      </c>
      <c r="C2721" s="82">
        <f t="shared" si="170"/>
        <v>1</v>
      </c>
      <c r="D2721" s="82">
        <f t="shared" si="171"/>
        <v>1</v>
      </c>
      <c r="E2721" s="82">
        <f t="shared" si="172"/>
        <v>-1</v>
      </c>
      <c r="F2721" s="82" t="str">
        <f t="shared" si="169"/>
        <v>dw</v>
      </c>
      <c r="G2721" s="82"/>
    </row>
    <row r="2722" spans="1:7" x14ac:dyDescent="0.25">
      <c r="A2722" s="1">
        <v>42170</v>
      </c>
      <c r="B2722" s="81">
        <v>0.1</v>
      </c>
      <c r="C2722" s="82">
        <f t="shared" si="170"/>
        <v>1</v>
      </c>
      <c r="D2722" s="82">
        <f t="shared" si="171"/>
        <v>2</v>
      </c>
      <c r="E2722" s="82">
        <f t="shared" si="172"/>
        <v>2</v>
      </c>
      <c r="F2722" s="82" t="str">
        <f t="shared" si="169"/>
        <v>ww</v>
      </c>
      <c r="G2722" s="82"/>
    </row>
    <row r="2723" spans="1:7" x14ac:dyDescent="0.25">
      <c r="A2723" s="1">
        <v>42171</v>
      </c>
      <c r="B2723" s="81">
        <v>0.4</v>
      </c>
      <c r="C2723" s="82">
        <f t="shared" si="170"/>
        <v>1</v>
      </c>
      <c r="D2723" s="82">
        <f t="shared" si="171"/>
        <v>2</v>
      </c>
      <c r="E2723" s="82">
        <f t="shared" si="172"/>
        <v>2</v>
      </c>
      <c r="F2723" s="82" t="str">
        <f t="shared" si="169"/>
        <v>ww</v>
      </c>
      <c r="G2723" s="82"/>
    </row>
    <row r="2724" spans="1:7" x14ac:dyDescent="0.25">
      <c r="A2724" s="1">
        <v>42172</v>
      </c>
      <c r="B2724" s="81">
        <v>0</v>
      </c>
      <c r="C2724" s="82">
        <f t="shared" si="170"/>
        <v>0</v>
      </c>
      <c r="D2724" s="82">
        <f t="shared" si="171"/>
        <v>1</v>
      </c>
      <c r="E2724" s="82">
        <f t="shared" si="172"/>
        <v>1</v>
      </c>
      <c r="F2724" s="82" t="str">
        <f t="shared" si="169"/>
        <v>wd</v>
      </c>
      <c r="G2724" s="82"/>
    </row>
    <row r="2725" spans="1:7" x14ac:dyDescent="0.25">
      <c r="A2725" s="1">
        <v>42173</v>
      </c>
      <c r="B2725" s="81">
        <v>0</v>
      </c>
      <c r="C2725" s="82">
        <f t="shared" si="170"/>
        <v>0</v>
      </c>
      <c r="D2725" s="82">
        <f t="shared" si="171"/>
        <v>0</v>
      </c>
      <c r="E2725" s="82">
        <f t="shared" si="172"/>
        <v>0</v>
      </c>
      <c r="F2725" s="82" t="str">
        <f t="shared" si="169"/>
        <v>dd</v>
      </c>
      <c r="G2725" s="82"/>
    </row>
    <row r="2726" spans="1:7" x14ac:dyDescent="0.25">
      <c r="A2726" s="1">
        <v>42174</v>
      </c>
      <c r="B2726" s="81">
        <v>0</v>
      </c>
      <c r="C2726" s="82">
        <f t="shared" si="170"/>
        <v>0</v>
      </c>
      <c r="D2726" s="82">
        <f t="shared" si="171"/>
        <v>0</v>
      </c>
      <c r="E2726" s="82">
        <f t="shared" si="172"/>
        <v>0</v>
      </c>
      <c r="F2726" s="82" t="str">
        <f t="shared" si="169"/>
        <v>dd</v>
      </c>
      <c r="G2726" s="82"/>
    </row>
    <row r="2727" spans="1:7" x14ac:dyDescent="0.25">
      <c r="A2727" s="1">
        <v>42175</v>
      </c>
      <c r="B2727" s="81">
        <v>0</v>
      </c>
      <c r="C2727" s="82">
        <f t="shared" si="170"/>
        <v>0</v>
      </c>
      <c r="D2727" s="82">
        <f t="shared" si="171"/>
        <v>0</v>
      </c>
      <c r="E2727" s="82">
        <f t="shared" si="172"/>
        <v>0</v>
      </c>
      <c r="F2727" s="82" t="str">
        <f t="shared" si="169"/>
        <v>dd</v>
      </c>
      <c r="G2727" s="82"/>
    </row>
    <row r="2728" spans="1:7" x14ac:dyDescent="0.25">
      <c r="A2728" s="1">
        <v>42176</v>
      </c>
      <c r="B2728" s="81">
        <v>0.7</v>
      </c>
      <c r="C2728" s="82">
        <f t="shared" si="170"/>
        <v>1</v>
      </c>
      <c r="D2728" s="82">
        <f t="shared" si="171"/>
        <v>1</v>
      </c>
      <c r="E2728" s="82">
        <f t="shared" si="172"/>
        <v>-1</v>
      </c>
      <c r="F2728" s="82" t="str">
        <f t="shared" si="169"/>
        <v>dw</v>
      </c>
      <c r="G2728" s="82"/>
    </row>
    <row r="2729" spans="1:7" x14ac:dyDescent="0.25">
      <c r="A2729" s="1">
        <v>42177</v>
      </c>
      <c r="B2729" s="81">
        <v>0.7</v>
      </c>
      <c r="C2729" s="82">
        <f t="shared" si="170"/>
        <v>1</v>
      </c>
      <c r="D2729" s="82">
        <f t="shared" si="171"/>
        <v>2</v>
      </c>
      <c r="E2729" s="82">
        <f t="shared" si="172"/>
        <v>2</v>
      </c>
      <c r="F2729" s="82" t="str">
        <f t="shared" si="169"/>
        <v>ww</v>
      </c>
      <c r="G2729" s="82"/>
    </row>
    <row r="2730" spans="1:7" x14ac:dyDescent="0.25">
      <c r="A2730" s="1">
        <v>42178</v>
      </c>
      <c r="B2730" s="81">
        <v>6.3</v>
      </c>
      <c r="C2730" s="82">
        <f t="shared" si="170"/>
        <v>1</v>
      </c>
      <c r="D2730" s="82">
        <f t="shared" si="171"/>
        <v>2</v>
      </c>
      <c r="E2730" s="82">
        <f t="shared" si="172"/>
        <v>2</v>
      </c>
      <c r="F2730" s="82" t="str">
        <f t="shared" si="169"/>
        <v>ww</v>
      </c>
      <c r="G2730" s="82"/>
    </row>
    <row r="2731" spans="1:7" x14ac:dyDescent="0.25">
      <c r="A2731" s="1">
        <v>42179</v>
      </c>
      <c r="B2731" s="81">
        <v>0</v>
      </c>
      <c r="C2731" s="82">
        <f t="shared" si="170"/>
        <v>0</v>
      </c>
      <c r="D2731" s="82">
        <f t="shared" si="171"/>
        <v>1</v>
      </c>
      <c r="E2731" s="82">
        <f t="shared" si="172"/>
        <v>1</v>
      </c>
      <c r="F2731" s="82" t="str">
        <f t="shared" si="169"/>
        <v>wd</v>
      </c>
      <c r="G2731" s="82"/>
    </row>
    <row r="2732" spans="1:7" x14ac:dyDescent="0.25">
      <c r="A2732" s="1">
        <v>42180</v>
      </c>
      <c r="B2732" s="81">
        <v>1</v>
      </c>
      <c r="C2732" s="82">
        <f t="shared" si="170"/>
        <v>1</v>
      </c>
      <c r="D2732" s="82">
        <f t="shared" si="171"/>
        <v>1</v>
      </c>
      <c r="E2732" s="82">
        <f t="shared" si="172"/>
        <v>-1</v>
      </c>
      <c r="F2732" s="82" t="str">
        <f t="shared" si="169"/>
        <v>dw</v>
      </c>
      <c r="G2732" s="82"/>
    </row>
    <row r="2733" spans="1:7" x14ac:dyDescent="0.25">
      <c r="A2733" s="1">
        <v>42181</v>
      </c>
      <c r="B2733" s="81">
        <v>3.2</v>
      </c>
      <c r="C2733" s="82">
        <f t="shared" si="170"/>
        <v>1</v>
      </c>
      <c r="D2733" s="82">
        <f t="shared" si="171"/>
        <v>2</v>
      </c>
      <c r="E2733" s="82">
        <f t="shared" si="172"/>
        <v>2</v>
      </c>
      <c r="F2733" s="82" t="str">
        <f t="shared" si="169"/>
        <v>ww</v>
      </c>
      <c r="G2733" s="82"/>
    </row>
    <row r="2734" spans="1:7" x14ac:dyDescent="0.25">
      <c r="A2734" s="1">
        <v>42182</v>
      </c>
      <c r="B2734" s="81">
        <v>0.2</v>
      </c>
      <c r="C2734" s="82">
        <f t="shared" si="170"/>
        <v>1</v>
      </c>
      <c r="D2734" s="82">
        <f t="shared" si="171"/>
        <v>2</v>
      </c>
      <c r="E2734" s="82">
        <f t="shared" si="172"/>
        <v>2</v>
      </c>
      <c r="F2734" s="82" t="str">
        <f t="shared" si="169"/>
        <v>ww</v>
      </c>
      <c r="G2734" s="82"/>
    </row>
    <row r="2735" spans="1:7" x14ac:dyDescent="0.25">
      <c r="A2735" s="1">
        <v>42183</v>
      </c>
      <c r="B2735" s="81">
        <v>0.8</v>
      </c>
      <c r="C2735" s="82">
        <f t="shared" si="170"/>
        <v>1</v>
      </c>
      <c r="D2735" s="82">
        <f t="shared" si="171"/>
        <v>2</v>
      </c>
      <c r="E2735" s="82">
        <f t="shared" si="172"/>
        <v>2</v>
      </c>
      <c r="F2735" s="82" t="str">
        <f t="shared" si="169"/>
        <v>ww</v>
      </c>
      <c r="G2735" s="82"/>
    </row>
    <row r="2736" spans="1:7" x14ac:dyDescent="0.25">
      <c r="A2736" s="1">
        <v>42184</v>
      </c>
      <c r="B2736" s="81">
        <v>0.1</v>
      </c>
      <c r="C2736" s="82">
        <f t="shared" si="170"/>
        <v>1</v>
      </c>
      <c r="D2736" s="82">
        <f t="shared" si="171"/>
        <v>2</v>
      </c>
      <c r="E2736" s="82">
        <f t="shared" si="172"/>
        <v>2</v>
      </c>
      <c r="F2736" s="82" t="str">
        <f t="shared" si="169"/>
        <v>ww</v>
      </c>
      <c r="G2736" s="82"/>
    </row>
    <row r="2737" spans="1:7" x14ac:dyDescent="0.25">
      <c r="A2737" s="1">
        <v>42185</v>
      </c>
      <c r="B2737" s="81">
        <v>0</v>
      </c>
      <c r="C2737" s="82">
        <f t="shared" si="170"/>
        <v>0</v>
      </c>
      <c r="D2737" s="82">
        <f t="shared" si="171"/>
        <v>1</v>
      </c>
      <c r="E2737" s="82">
        <f t="shared" si="172"/>
        <v>1</v>
      </c>
      <c r="F2737" s="82" t="str">
        <f t="shared" si="169"/>
        <v>wd</v>
      </c>
      <c r="G2737" s="82"/>
    </row>
    <row r="2738" spans="1:7" x14ac:dyDescent="0.25">
      <c r="A2738" s="1">
        <v>42186</v>
      </c>
      <c r="B2738" s="81">
        <v>0</v>
      </c>
      <c r="C2738" s="82">
        <f t="shared" si="170"/>
        <v>0</v>
      </c>
      <c r="D2738" s="82">
        <f t="shared" si="171"/>
        <v>0</v>
      </c>
      <c r="E2738" s="82">
        <f t="shared" si="172"/>
        <v>0</v>
      </c>
      <c r="F2738" s="82" t="str">
        <f t="shared" si="169"/>
        <v>dd</v>
      </c>
      <c r="G2738" s="82"/>
    </row>
    <row r="2739" spans="1:7" x14ac:dyDescent="0.25">
      <c r="A2739" s="1">
        <v>42187</v>
      </c>
      <c r="B2739" s="81">
        <v>6.7</v>
      </c>
      <c r="C2739" s="82">
        <f t="shared" si="170"/>
        <v>1</v>
      </c>
      <c r="D2739" s="82">
        <f t="shared" si="171"/>
        <v>1</v>
      </c>
      <c r="E2739" s="82">
        <f t="shared" si="172"/>
        <v>-1</v>
      </c>
      <c r="F2739" s="82" t="str">
        <f t="shared" si="169"/>
        <v>dw</v>
      </c>
      <c r="G2739" s="82"/>
    </row>
    <row r="2740" spans="1:7" x14ac:dyDescent="0.25">
      <c r="A2740" s="1">
        <v>42188</v>
      </c>
      <c r="B2740" s="81">
        <v>1.1000000000000001</v>
      </c>
      <c r="C2740" s="82">
        <f t="shared" si="170"/>
        <v>1</v>
      </c>
      <c r="D2740" s="82">
        <f t="shared" si="171"/>
        <v>2</v>
      </c>
      <c r="E2740" s="82">
        <f t="shared" si="172"/>
        <v>2</v>
      </c>
      <c r="F2740" s="82" t="str">
        <f t="shared" si="169"/>
        <v>ww</v>
      </c>
      <c r="G2740" s="82"/>
    </row>
    <row r="2741" spans="1:7" x14ac:dyDescent="0.25">
      <c r="A2741" s="1">
        <v>42189</v>
      </c>
      <c r="B2741" s="81">
        <v>17.7</v>
      </c>
      <c r="C2741" s="82">
        <f t="shared" si="170"/>
        <v>1</v>
      </c>
      <c r="D2741" s="82">
        <f t="shared" si="171"/>
        <v>2</v>
      </c>
      <c r="E2741" s="82">
        <f t="shared" si="172"/>
        <v>2</v>
      </c>
      <c r="F2741" s="82" t="str">
        <f t="shared" si="169"/>
        <v>ww</v>
      </c>
      <c r="G2741" s="82"/>
    </row>
    <row r="2742" spans="1:7" x14ac:dyDescent="0.25">
      <c r="A2742" s="1">
        <v>42190</v>
      </c>
      <c r="B2742" s="81">
        <v>0.1</v>
      </c>
      <c r="C2742" s="82">
        <f t="shared" si="170"/>
        <v>1</v>
      </c>
      <c r="D2742" s="82">
        <f t="shared" si="171"/>
        <v>2</v>
      </c>
      <c r="E2742" s="82">
        <f t="shared" si="172"/>
        <v>2</v>
      </c>
      <c r="F2742" s="82" t="str">
        <f t="shared" si="169"/>
        <v>ww</v>
      </c>
      <c r="G2742" s="82"/>
    </row>
    <row r="2743" spans="1:7" x14ac:dyDescent="0.25">
      <c r="A2743" s="1">
        <v>42191</v>
      </c>
      <c r="B2743" s="81">
        <v>3.8000000000000003</v>
      </c>
      <c r="C2743" s="82">
        <f t="shared" si="170"/>
        <v>1</v>
      </c>
      <c r="D2743" s="82">
        <f t="shared" si="171"/>
        <v>2</v>
      </c>
      <c r="E2743" s="82">
        <f t="shared" si="172"/>
        <v>2</v>
      </c>
      <c r="F2743" s="82" t="str">
        <f t="shared" si="169"/>
        <v>ww</v>
      </c>
      <c r="G2743" s="82"/>
    </row>
    <row r="2744" spans="1:7" x14ac:dyDescent="0.25">
      <c r="A2744" s="1">
        <v>42192</v>
      </c>
      <c r="B2744" s="81">
        <v>0.1</v>
      </c>
      <c r="C2744" s="82">
        <f t="shared" si="170"/>
        <v>1</v>
      </c>
      <c r="D2744" s="82">
        <f t="shared" si="171"/>
        <v>2</v>
      </c>
      <c r="E2744" s="82">
        <f t="shared" si="172"/>
        <v>2</v>
      </c>
      <c r="F2744" s="82" t="str">
        <f t="shared" si="169"/>
        <v>ww</v>
      </c>
      <c r="G2744" s="82"/>
    </row>
    <row r="2745" spans="1:7" x14ac:dyDescent="0.25">
      <c r="A2745" s="1">
        <v>42193</v>
      </c>
      <c r="B2745" s="81">
        <v>1.1000000000000001</v>
      </c>
      <c r="C2745" s="82">
        <f t="shared" si="170"/>
        <v>1</v>
      </c>
      <c r="D2745" s="82">
        <f t="shared" si="171"/>
        <v>2</v>
      </c>
      <c r="E2745" s="82">
        <f t="shared" si="172"/>
        <v>2</v>
      </c>
      <c r="F2745" s="82" t="str">
        <f t="shared" si="169"/>
        <v>ww</v>
      </c>
      <c r="G2745" s="82"/>
    </row>
    <row r="2746" spans="1:7" x14ac:dyDescent="0.25">
      <c r="A2746" s="1">
        <v>42194</v>
      </c>
      <c r="B2746" s="81">
        <v>2.6</v>
      </c>
      <c r="C2746" s="82">
        <f t="shared" si="170"/>
        <v>1</v>
      </c>
      <c r="D2746" s="82">
        <f t="shared" si="171"/>
        <v>2</v>
      </c>
      <c r="E2746" s="82">
        <f t="shared" si="172"/>
        <v>2</v>
      </c>
      <c r="F2746" s="82" t="str">
        <f t="shared" si="169"/>
        <v>ww</v>
      </c>
      <c r="G2746" s="82"/>
    </row>
    <row r="2747" spans="1:7" x14ac:dyDescent="0.25">
      <c r="A2747" s="1">
        <v>42195</v>
      </c>
      <c r="B2747" s="81">
        <v>0</v>
      </c>
      <c r="C2747" s="82">
        <f t="shared" si="170"/>
        <v>0</v>
      </c>
      <c r="D2747" s="82">
        <f t="shared" si="171"/>
        <v>1</v>
      </c>
      <c r="E2747" s="82">
        <f t="shared" si="172"/>
        <v>1</v>
      </c>
      <c r="F2747" s="82" t="str">
        <f t="shared" si="169"/>
        <v>wd</v>
      </c>
      <c r="G2747" s="82"/>
    </row>
    <row r="2748" spans="1:7" x14ac:dyDescent="0.25">
      <c r="A2748" s="1">
        <v>42196</v>
      </c>
      <c r="B2748" s="81">
        <v>1.2999999999999998</v>
      </c>
      <c r="C2748" s="82">
        <f t="shared" si="170"/>
        <v>1</v>
      </c>
      <c r="D2748" s="82">
        <f t="shared" si="171"/>
        <v>1</v>
      </c>
      <c r="E2748" s="82">
        <f t="shared" si="172"/>
        <v>-1</v>
      </c>
      <c r="F2748" s="82" t="str">
        <f t="shared" si="169"/>
        <v>dw</v>
      </c>
      <c r="G2748" s="82"/>
    </row>
    <row r="2749" spans="1:7" x14ac:dyDescent="0.25">
      <c r="A2749" s="1">
        <v>42197</v>
      </c>
      <c r="B2749" s="81">
        <v>2</v>
      </c>
      <c r="C2749" s="82">
        <f t="shared" si="170"/>
        <v>1</v>
      </c>
      <c r="D2749" s="82">
        <f t="shared" si="171"/>
        <v>2</v>
      </c>
      <c r="E2749" s="82">
        <f t="shared" si="172"/>
        <v>2</v>
      </c>
      <c r="F2749" s="82" t="str">
        <f t="shared" si="169"/>
        <v>ww</v>
      </c>
      <c r="G2749" s="82"/>
    </row>
    <row r="2750" spans="1:7" x14ac:dyDescent="0.25">
      <c r="A2750" s="1">
        <v>42198</v>
      </c>
      <c r="B2750" s="81">
        <v>1.4</v>
      </c>
      <c r="C2750" s="82">
        <f t="shared" si="170"/>
        <v>1</v>
      </c>
      <c r="D2750" s="82">
        <f t="shared" si="171"/>
        <v>2</v>
      </c>
      <c r="E2750" s="82">
        <f t="shared" si="172"/>
        <v>2</v>
      </c>
      <c r="F2750" s="82" t="str">
        <f t="shared" si="169"/>
        <v>ww</v>
      </c>
      <c r="G2750" s="82"/>
    </row>
    <row r="2751" spans="1:7" x14ac:dyDescent="0.25">
      <c r="A2751" s="1">
        <v>42199</v>
      </c>
      <c r="B2751" s="81">
        <v>2.2999999999999998</v>
      </c>
      <c r="C2751" s="82">
        <f t="shared" si="170"/>
        <v>1</v>
      </c>
      <c r="D2751" s="82">
        <f t="shared" si="171"/>
        <v>2</v>
      </c>
      <c r="E2751" s="82">
        <f t="shared" si="172"/>
        <v>2</v>
      </c>
      <c r="F2751" s="82" t="str">
        <f t="shared" si="169"/>
        <v>ww</v>
      </c>
      <c r="G2751" s="82"/>
    </row>
    <row r="2752" spans="1:7" x14ac:dyDescent="0.25">
      <c r="A2752" s="1">
        <v>42200</v>
      </c>
      <c r="B2752" s="81">
        <v>0</v>
      </c>
      <c r="C2752" s="82">
        <f t="shared" si="170"/>
        <v>0</v>
      </c>
      <c r="D2752" s="82">
        <f t="shared" si="171"/>
        <v>1</v>
      </c>
      <c r="E2752" s="82">
        <f t="shared" si="172"/>
        <v>1</v>
      </c>
      <c r="F2752" s="82" t="str">
        <f t="shared" si="169"/>
        <v>wd</v>
      </c>
      <c r="G2752" s="82"/>
    </row>
    <row r="2753" spans="1:7" x14ac:dyDescent="0.25">
      <c r="A2753" s="1">
        <v>42201</v>
      </c>
      <c r="B2753" s="81">
        <v>0</v>
      </c>
      <c r="C2753" s="82">
        <f t="shared" si="170"/>
        <v>0</v>
      </c>
      <c r="D2753" s="82">
        <f t="shared" si="171"/>
        <v>0</v>
      </c>
      <c r="E2753" s="82">
        <f t="shared" si="172"/>
        <v>0</v>
      </c>
      <c r="F2753" s="82" t="str">
        <f t="shared" ref="F2753:F2816" si="173">VLOOKUP(E2753,codes,2,)</f>
        <v>dd</v>
      </c>
      <c r="G2753" s="82"/>
    </row>
    <row r="2754" spans="1:7" x14ac:dyDescent="0.25">
      <c r="A2754" s="1">
        <v>42202</v>
      </c>
      <c r="B2754" s="81">
        <v>0.30000000000000004</v>
      </c>
      <c r="C2754" s="82">
        <f t="shared" si="170"/>
        <v>1</v>
      </c>
      <c r="D2754" s="82">
        <f t="shared" si="171"/>
        <v>1</v>
      </c>
      <c r="E2754" s="82">
        <f t="shared" si="172"/>
        <v>-1</v>
      </c>
      <c r="F2754" s="82" t="str">
        <f t="shared" si="173"/>
        <v>dw</v>
      </c>
      <c r="G2754" s="82"/>
    </row>
    <row r="2755" spans="1:7" x14ac:dyDescent="0.25">
      <c r="A2755" s="1">
        <v>42203</v>
      </c>
      <c r="B2755" s="81">
        <v>0</v>
      </c>
      <c r="C2755" s="82">
        <f t="shared" ref="C2755:C2818" si="174">IF(B2755&gt;0,1,0)</f>
        <v>0</v>
      </c>
      <c r="D2755" s="82">
        <f t="shared" ref="D2755:D2818" si="175">SUM(C2754:C2755)</f>
        <v>1</v>
      </c>
      <c r="E2755" s="82">
        <f t="shared" ref="E2755:E2818" si="176">IF(D2755=1,IF(C2754=1,1,-1),D2755)</f>
        <v>1</v>
      </c>
      <c r="F2755" s="82" t="str">
        <f t="shared" si="173"/>
        <v>wd</v>
      </c>
      <c r="G2755" s="82"/>
    </row>
    <row r="2756" spans="1:7" x14ac:dyDescent="0.25">
      <c r="A2756" s="1">
        <v>42204</v>
      </c>
      <c r="B2756" s="81">
        <v>3.5</v>
      </c>
      <c r="C2756" s="82">
        <f t="shared" si="174"/>
        <v>1</v>
      </c>
      <c r="D2756" s="82">
        <f t="shared" si="175"/>
        <v>1</v>
      </c>
      <c r="E2756" s="82">
        <f t="shared" si="176"/>
        <v>-1</v>
      </c>
      <c r="F2756" s="82" t="str">
        <f t="shared" si="173"/>
        <v>dw</v>
      </c>
      <c r="G2756" s="82"/>
    </row>
    <row r="2757" spans="1:7" x14ac:dyDescent="0.25">
      <c r="A2757" s="1">
        <v>42205</v>
      </c>
      <c r="B2757" s="81">
        <v>0.1</v>
      </c>
      <c r="C2757" s="82">
        <f t="shared" si="174"/>
        <v>1</v>
      </c>
      <c r="D2757" s="82">
        <f t="shared" si="175"/>
        <v>2</v>
      </c>
      <c r="E2757" s="82">
        <f t="shared" si="176"/>
        <v>2</v>
      </c>
      <c r="F2757" s="82" t="str">
        <f t="shared" si="173"/>
        <v>ww</v>
      </c>
      <c r="G2757" s="82"/>
    </row>
    <row r="2758" spans="1:7" x14ac:dyDescent="0.25">
      <c r="A2758" s="1">
        <v>42206</v>
      </c>
      <c r="B2758" s="81">
        <v>1.6</v>
      </c>
      <c r="C2758" s="82">
        <f t="shared" si="174"/>
        <v>1</v>
      </c>
      <c r="D2758" s="82">
        <f t="shared" si="175"/>
        <v>2</v>
      </c>
      <c r="E2758" s="82">
        <f t="shared" si="176"/>
        <v>2</v>
      </c>
      <c r="F2758" s="82" t="str">
        <f t="shared" si="173"/>
        <v>ww</v>
      </c>
      <c r="G2758" s="82"/>
    </row>
    <row r="2759" spans="1:7" x14ac:dyDescent="0.25">
      <c r="A2759" s="1">
        <v>42207</v>
      </c>
      <c r="B2759" s="81">
        <v>0</v>
      </c>
      <c r="C2759" s="82">
        <f t="shared" si="174"/>
        <v>0</v>
      </c>
      <c r="D2759" s="82">
        <f t="shared" si="175"/>
        <v>1</v>
      </c>
      <c r="E2759" s="82">
        <f t="shared" si="176"/>
        <v>1</v>
      </c>
      <c r="F2759" s="82" t="str">
        <f t="shared" si="173"/>
        <v>wd</v>
      </c>
      <c r="G2759" s="82"/>
    </row>
    <row r="2760" spans="1:7" x14ac:dyDescent="0.25">
      <c r="A2760" s="1">
        <v>42208</v>
      </c>
      <c r="B2760" s="81">
        <v>0.1</v>
      </c>
      <c r="C2760" s="82">
        <f t="shared" si="174"/>
        <v>1</v>
      </c>
      <c r="D2760" s="82">
        <f t="shared" si="175"/>
        <v>1</v>
      </c>
      <c r="E2760" s="82">
        <f t="shared" si="176"/>
        <v>-1</v>
      </c>
      <c r="F2760" s="82" t="str">
        <f t="shared" si="173"/>
        <v>dw</v>
      </c>
      <c r="G2760" s="82"/>
    </row>
    <row r="2761" spans="1:7" x14ac:dyDescent="0.25">
      <c r="A2761" s="1">
        <v>42209</v>
      </c>
      <c r="B2761" s="81">
        <v>0</v>
      </c>
      <c r="C2761" s="82">
        <f t="shared" si="174"/>
        <v>0</v>
      </c>
      <c r="D2761" s="82">
        <f t="shared" si="175"/>
        <v>1</v>
      </c>
      <c r="E2761" s="82">
        <f t="shared" si="176"/>
        <v>1</v>
      </c>
      <c r="F2761" s="82" t="str">
        <f t="shared" si="173"/>
        <v>wd</v>
      </c>
      <c r="G2761" s="82"/>
    </row>
    <row r="2762" spans="1:7" x14ac:dyDescent="0.25">
      <c r="A2762" s="1">
        <v>42210</v>
      </c>
      <c r="B2762" s="81">
        <v>0</v>
      </c>
      <c r="C2762" s="82">
        <f t="shared" si="174"/>
        <v>0</v>
      </c>
      <c r="D2762" s="82">
        <f t="shared" si="175"/>
        <v>0</v>
      </c>
      <c r="E2762" s="82">
        <f t="shared" si="176"/>
        <v>0</v>
      </c>
      <c r="F2762" s="82" t="str">
        <f t="shared" si="173"/>
        <v>dd</v>
      </c>
      <c r="G2762" s="82"/>
    </row>
    <row r="2763" spans="1:7" x14ac:dyDescent="0.25">
      <c r="A2763" s="1">
        <v>42211</v>
      </c>
      <c r="B2763" s="81">
        <v>1.7000000000000002</v>
      </c>
      <c r="C2763" s="82">
        <f t="shared" si="174"/>
        <v>1</v>
      </c>
      <c r="D2763" s="82">
        <f t="shared" si="175"/>
        <v>1</v>
      </c>
      <c r="E2763" s="82">
        <f t="shared" si="176"/>
        <v>-1</v>
      </c>
      <c r="F2763" s="82" t="str">
        <f t="shared" si="173"/>
        <v>dw</v>
      </c>
      <c r="G2763" s="82"/>
    </row>
    <row r="2764" spans="1:7" x14ac:dyDescent="0.25">
      <c r="A2764" s="1">
        <v>42212</v>
      </c>
      <c r="B2764" s="81">
        <v>27.4</v>
      </c>
      <c r="C2764" s="82">
        <f t="shared" si="174"/>
        <v>1</v>
      </c>
      <c r="D2764" s="82">
        <f t="shared" si="175"/>
        <v>2</v>
      </c>
      <c r="E2764" s="82">
        <f t="shared" si="176"/>
        <v>2</v>
      </c>
      <c r="F2764" s="82" t="str">
        <f t="shared" si="173"/>
        <v>ww</v>
      </c>
      <c r="G2764" s="82"/>
    </row>
    <row r="2765" spans="1:7" x14ac:dyDescent="0.25">
      <c r="A2765" s="1">
        <v>42213</v>
      </c>
      <c r="B2765" s="81">
        <v>11.9</v>
      </c>
      <c r="C2765" s="82">
        <f t="shared" si="174"/>
        <v>1</v>
      </c>
      <c r="D2765" s="82">
        <f t="shared" si="175"/>
        <v>2</v>
      </c>
      <c r="E2765" s="82">
        <f t="shared" si="176"/>
        <v>2</v>
      </c>
      <c r="F2765" s="82" t="str">
        <f t="shared" si="173"/>
        <v>ww</v>
      </c>
      <c r="G2765" s="82"/>
    </row>
    <row r="2766" spans="1:7" x14ac:dyDescent="0.25">
      <c r="A2766" s="1">
        <v>42214</v>
      </c>
      <c r="B2766" s="81">
        <v>9.5</v>
      </c>
      <c r="C2766" s="82">
        <f t="shared" si="174"/>
        <v>1</v>
      </c>
      <c r="D2766" s="82">
        <f t="shared" si="175"/>
        <v>2</v>
      </c>
      <c r="E2766" s="82">
        <f t="shared" si="176"/>
        <v>2</v>
      </c>
      <c r="F2766" s="82" t="str">
        <f t="shared" si="173"/>
        <v>ww</v>
      </c>
      <c r="G2766" s="82"/>
    </row>
    <row r="2767" spans="1:7" x14ac:dyDescent="0.25">
      <c r="A2767" s="1">
        <v>42215</v>
      </c>
      <c r="B2767" s="81">
        <v>6.3999999999999995</v>
      </c>
      <c r="C2767" s="82">
        <f t="shared" si="174"/>
        <v>1</v>
      </c>
      <c r="D2767" s="82">
        <f t="shared" si="175"/>
        <v>2</v>
      </c>
      <c r="E2767" s="82">
        <f t="shared" si="176"/>
        <v>2</v>
      </c>
      <c r="F2767" s="82" t="str">
        <f t="shared" si="173"/>
        <v>ww</v>
      </c>
      <c r="G2767" s="82"/>
    </row>
    <row r="2768" spans="1:7" x14ac:dyDescent="0.25">
      <c r="A2768" s="1">
        <v>42216</v>
      </c>
      <c r="B2768" s="81">
        <v>0</v>
      </c>
      <c r="C2768" s="82">
        <f t="shared" si="174"/>
        <v>0</v>
      </c>
      <c r="D2768" s="82">
        <f t="shared" si="175"/>
        <v>1</v>
      </c>
      <c r="E2768" s="82">
        <f t="shared" si="176"/>
        <v>1</v>
      </c>
      <c r="F2768" s="82" t="str">
        <f t="shared" si="173"/>
        <v>wd</v>
      </c>
      <c r="G2768" s="82"/>
    </row>
    <row r="2769" spans="1:7" x14ac:dyDescent="0.25">
      <c r="A2769" s="1">
        <v>42217</v>
      </c>
      <c r="B2769" s="81">
        <v>1.6</v>
      </c>
      <c r="C2769" s="82">
        <f t="shared" si="174"/>
        <v>1</v>
      </c>
      <c r="D2769" s="82">
        <f t="shared" si="175"/>
        <v>1</v>
      </c>
      <c r="E2769" s="82">
        <f t="shared" si="176"/>
        <v>-1</v>
      </c>
      <c r="F2769" s="82" t="str">
        <f t="shared" si="173"/>
        <v>dw</v>
      </c>
      <c r="G2769" s="82"/>
    </row>
    <row r="2770" spans="1:7" x14ac:dyDescent="0.25">
      <c r="A2770" s="1">
        <v>42218</v>
      </c>
      <c r="B2770" s="81">
        <v>0.9</v>
      </c>
      <c r="C2770" s="82">
        <f t="shared" si="174"/>
        <v>1</v>
      </c>
      <c r="D2770" s="82">
        <f t="shared" si="175"/>
        <v>2</v>
      </c>
      <c r="E2770" s="82">
        <f t="shared" si="176"/>
        <v>2</v>
      </c>
      <c r="F2770" s="82" t="str">
        <f t="shared" si="173"/>
        <v>ww</v>
      </c>
      <c r="G2770" s="82"/>
    </row>
    <row r="2771" spans="1:7" x14ac:dyDescent="0.25">
      <c r="A2771" s="1">
        <v>42219</v>
      </c>
      <c r="B2771" s="81">
        <v>1.4</v>
      </c>
      <c r="C2771" s="82">
        <f t="shared" si="174"/>
        <v>1</v>
      </c>
      <c r="D2771" s="82">
        <f t="shared" si="175"/>
        <v>2</v>
      </c>
      <c r="E2771" s="82">
        <f t="shared" si="176"/>
        <v>2</v>
      </c>
      <c r="F2771" s="82" t="str">
        <f t="shared" si="173"/>
        <v>ww</v>
      </c>
      <c r="G2771" s="82"/>
    </row>
    <row r="2772" spans="1:7" x14ac:dyDescent="0.25">
      <c r="A2772" s="1">
        <v>42220</v>
      </c>
      <c r="B2772" s="81">
        <v>0</v>
      </c>
      <c r="C2772" s="82">
        <f t="shared" si="174"/>
        <v>0</v>
      </c>
      <c r="D2772" s="82">
        <f t="shared" si="175"/>
        <v>1</v>
      </c>
      <c r="E2772" s="82">
        <f t="shared" si="176"/>
        <v>1</v>
      </c>
      <c r="F2772" s="82" t="str">
        <f t="shared" si="173"/>
        <v>wd</v>
      </c>
      <c r="G2772" s="82"/>
    </row>
    <row r="2773" spans="1:7" x14ac:dyDescent="0.25">
      <c r="A2773" s="1">
        <v>42221</v>
      </c>
      <c r="B2773" s="81">
        <v>0</v>
      </c>
      <c r="C2773" s="82">
        <f t="shared" si="174"/>
        <v>0</v>
      </c>
      <c r="D2773" s="82">
        <f t="shared" si="175"/>
        <v>0</v>
      </c>
      <c r="E2773" s="82">
        <f t="shared" si="176"/>
        <v>0</v>
      </c>
      <c r="F2773" s="82" t="str">
        <f t="shared" si="173"/>
        <v>dd</v>
      </c>
      <c r="G2773" s="82"/>
    </row>
    <row r="2774" spans="1:7" x14ac:dyDescent="0.25">
      <c r="A2774" s="1">
        <v>42222</v>
      </c>
      <c r="B2774" s="81">
        <v>0.3</v>
      </c>
      <c r="C2774" s="82">
        <f t="shared" si="174"/>
        <v>1</v>
      </c>
      <c r="D2774" s="82">
        <f t="shared" si="175"/>
        <v>1</v>
      </c>
      <c r="E2774" s="82">
        <f t="shared" si="176"/>
        <v>-1</v>
      </c>
      <c r="F2774" s="82" t="str">
        <f t="shared" si="173"/>
        <v>dw</v>
      </c>
      <c r="G2774" s="82"/>
    </row>
    <row r="2775" spans="1:7" x14ac:dyDescent="0.25">
      <c r="A2775" s="1">
        <v>42223</v>
      </c>
      <c r="B2775" s="81">
        <v>0</v>
      </c>
      <c r="C2775" s="82">
        <f t="shared" si="174"/>
        <v>0</v>
      </c>
      <c r="D2775" s="82">
        <f t="shared" si="175"/>
        <v>1</v>
      </c>
      <c r="E2775" s="82">
        <f t="shared" si="176"/>
        <v>1</v>
      </c>
      <c r="F2775" s="82" t="str">
        <f t="shared" si="173"/>
        <v>wd</v>
      </c>
      <c r="G2775" s="82"/>
    </row>
    <row r="2776" spans="1:7" x14ac:dyDescent="0.25">
      <c r="A2776" s="1">
        <v>42224</v>
      </c>
      <c r="B2776" s="81">
        <v>0</v>
      </c>
      <c r="C2776" s="82">
        <f t="shared" si="174"/>
        <v>0</v>
      </c>
      <c r="D2776" s="82">
        <f t="shared" si="175"/>
        <v>0</v>
      </c>
      <c r="E2776" s="82">
        <f t="shared" si="176"/>
        <v>0</v>
      </c>
      <c r="F2776" s="82" t="str">
        <f t="shared" si="173"/>
        <v>dd</v>
      </c>
      <c r="G2776" s="82"/>
    </row>
    <row r="2777" spans="1:7" x14ac:dyDescent="0.25">
      <c r="A2777" s="1">
        <v>42225</v>
      </c>
      <c r="B2777" s="81">
        <v>0.4</v>
      </c>
      <c r="C2777" s="82">
        <f t="shared" si="174"/>
        <v>1</v>
      </c>
      <c r="D2777" s="82">
        <f t="shared" si="175"/>
        <v>1</v>
      </c>
      <c r="E2777" s="82">
        <f t="shared" si="176"/>
        <v>-1</v>
      </c>
      <c r="F2777" s="82" t="str">
        <f t="shared" si="173"/>
        <v>dw</v>
      </c>
      <c r="G2777" s="82"/>
    </row>
    <row r="2778" spans="1:7" x14ac:dyDescent="0.25">
      <c r="A2778" s="1">
        <v>42226</v>
      </c>
      <c r="B2778" s="81">
        <v>0</v>
      </c>
      <c r="C2778" s="82">
        <f t="shared" si="174"/>
        <v>0</v>
      </c>
      <c r="D2778" s="82">
        <f t="shared" si="175"/>
        <v>1</v>
      </c>
      <c r="E2778" s="82">
        <f t="shared" si="176"/>
        <v>1</v>
      </c>
      <c r="F2778" s="82" t="str">
        <f t="shared" si="173"/>
        <v>wd</v>
      </c>
      <c r="G2778" s="82"/>
    </row>
    <row r="2779" spans="1:7" x14ac:dyDescent="0.25">
      <c r="A2779" s="1">
        <v>42227</v>
      </c>
      <c r="B2779" s="81">
        <v>0.8</v>
      </c>
      <c r="C2779" s="82">
        <f t="shared" si="174"/>
        <v>1</v>
      </c>
      <c r="D2779" s="82">
        <f t="shared" si="175"/>
        <v>1</v>
      </c>
      <c r="E2779" s="82">
        <f t="shared" si="176"/>
        <v>-1</v>
      </c>
      <c r="F2779" s="82" t="str">
        <f t="shared" si="173"/>
        <v>dw</v>
      </c>
      <c r="G2779" s="82"/>
    </row>
    <row r="2780" spans="1:7" x14ac:dyDescent="0.25">
      <c r="A2780" s="1">
        <v>42228</v>
      </c>
      <c r="B2780" s="81">
        <v>0</v>
      </c>
      <c r="C2780" s="82">
        <f t="shared" si="174"/>
        <v>0</v>
      </c>
      <c r="D2780" s="82">
        <f t="shared" si="175"/>
        <v>1</v>
      </c>
      <c r="E2780" s="82">
        <f t="shared" si="176"/>
        <v>1</v>
      </c>
      <c r="F2780" s="82" t="str">
        <f t="shared" si="173"/>
        <v>wd</v>
      </c>
      <c r="G2780" s="82"/>
    </row>
    <row r="2781" spans="1:7" x14ac:dyDescent="0.25">
      <c r="A2781" s="1">
        <v>42229</v>
      </c>
      <c r="B2781" s="81">
        <v>0</v>
      </c>
      <c r="C2781" s="82">
        <f t="shared" si="174"/>
        <v>0</v>
      </c>
      <c r="D2781" s="82">
        <f t="shared" si="175"/>
        <v>0</v>
      </c>
      <c r="E2781" s="82">
        <f t="shared" si="176"/>
        <v>0</v>
      </c>
      <c r="F2781" s="82" t="str">
        <f t="shared" si="173"/>
        <v>dd</v>
      </c>
      <c r="G2781" s="82"/>
    </row>
    <row r="2782" spans="1:7" x14ac:dyDescent="0.25">
      <c r="A2782" s="1">
        <v>42230</v>
      </c>
      <c r="B2782" s="81">
        <v>11.1</v>
      </c>
      <c r="C2782" s="82">
        <f t="shared" si="174"/>
        <v>1</v>
      </c>
      <c r="D2782" s="82">
        <f t="shared" si="175"/>
        <v>1</v>
      </c>
      <c r="E2782" s="82">
        <f t="shared" si="176"/>
        <v>-1</v>
      </c>
      <c r="F2782" s="82" t="str">
        <f t="shared" si="173"/>
        <v>dw</v>
      </c>
      <c r="G2782" s="82"/>
    </row>
    <row r="2783" spans="1:7" x14ac:dyDescent="0.25">
      <c r="A2783" s="1">
        <v>42231</v>
      </c>
      <c r="B2783" s="81">
        <v>8.9</v>
      </c>
      <c r="C2783" s="82">
        <f t="shared" si="174"/>
        <v>1</v>
      </c>
      <c r="D2783" s="82">
        <f t="shared" si="175"/>
        <v>2</v>
      </c>
      <c r="E2783" s="82">
        <f t="shared" si="176"/>
        <v>2</v>
      </c>
      <c r="F2783" s="82" t="str">
        <f t="shared" si="173"/>
        <v>ww</v>
      </c>
      <c r="G2783" s="82"/>
    </row>
    <row r="2784" spans="1:7" x14ac:dyDescent="0.25">
      <c r="A2784" s="1">
        <v>42232</v>
      </c>
      <c r="B2784" s="81">
        <v>0</v>
      </c>
      <c r="C2784" s="82">
        <f t="shared" si="174"/>
        <v>0</v>
      </c>
      <c r="D2784" s="82">
        <f t="shared" si="175"/>
        <v>1</v>
      </c>
      <c r="E2784" s="82">
        <f t="shared" si="176"/>
        <v>1</v>
      </c>
      <c r="F2784" s="82" t="str">
        <f t="shared" si="173"/>
        <v>wd</v>
      </c>
      <c r="G2784" s="82"/>
    </row>
    <row r="2785" spans="1:7" x14ac:dyDescent="0.25">
      <c r="A2785" s="1">
        <v>42233</v>
      </c>
      <c r="B2785" s="81">
        <v>0</v>
      </c>
      <c r="C2785" s="82">
        <f t="shared" si="174"/>
        <v>0</v>
      </c>
      <c r="D2785" s="82">
        <f t="shared" si="175"/>
        <v>0</v>
      </c>
      <c r="E2785" s="82">
        <f t="shared" si="176"/>
        <v>0</v>
      </c>
      <c r="F2785" s="82" t="str">
        <f t="shared" si="173"/>
        <v>dd</v>
      </c>
      <c r="G2785" s="82"/>
    </row>
    <row r="2786" spans="1:7" x14ac:dyDescent="0.25">
      <c r="A2786" s="1">
        <v>42234</v>
      </c>
      <c r="B2786" s="81">
        <v>1.5</v>
      </c>
      <c r="C2786" s="82">
        <f t="shared" si="174"/>
        <v>1</v>
      </c>
      <c r="D2786" s="82">
        <f t="shared" si="175"/>
        <v>1</v>
      </c>
      <c r="E2786" s="82">
        <f t="shared" si="176"/>
        <v>-1</v>
      </c>
      <c r="F2786" s="82" t="str">
        <f t="shared" si="173"/>
        <v>dw</v>
      </c>
      <c r="G2786" s="82"/>
    </row>
    <row r="2787" spans="1:7" x14ac:dyDescent="0.25">
      <c r="A2787" s="1">
        <v>42235</v>
      </c>
      <c r="B2787" s="81">
        <v>9.6999999999999993</v>
      </c>
      <c r="C2787" s="82">
        <f t="shared" si="174"/>
        <v>1</v>
      </c>
      <c r="D2787" s="82">
        <f t="shared" si="175"/>
        <v>2</v>
      </c>
      <c r="E2787" s="82">
        <f t="shared" si="176"/>
        <v>2</v>
      </c>
      <c r="F2787" s="82" t="str">
        <f t="shared" si="173"/>
        <v>ww</v>
      </c>
      <c r="G2787" s="82"/>
    </row>
    <row r="2788" spans="1:7" x14ac:dyDescent="0.25">
      <c r="A2788" s="1">
        <v>42236</v>
      </c>
      <c r="B2788" s="81">
        <v>4.0999999999999996</v>
      </c>
      <c r="C2788" s="82">
        <f t="shared" si="174"/>
        <v>1</v>
      </c>
      <c r="D2788" s="82">
        <f t="shared" si="175"/>
        <v>2</v>
      </c>
      <c r="E2788" s="82">
        <f t="shared" si="176"/>
        <v>2</v>
      </c>
      <c r="F2788" s="82" t="str">
        <f t="shared" si="173"/>
        <v>ww</v>
      </c>
      <c r="G2788" s="82"/>
    </row>
    <row r="2789" spans="1:7" x14ac:dyDescent="0.25">
      <c r="A2789" s="1">
        <v>42237</v>
      </c>
      <c r="B2789" s="81">
        <v>0</v>
      </c>
      <c r="C2789" s="82">
        <f t="shared" si="174"/>
        <v>0</v>
      </c>
      <c r="D2789" s="82">
        <f t="shared" si="175"/>
        <v>1</v>
      </c>
      <c r="E2789" s="82">
        <f t="shared" si="176"/>
        <v>1</v>
      </c>
      <c r="F2789" s="82" t="str">
        <f t="shared" si="173"/>
        <v>wd</v>
      </c>
      <c r="G2789" s="82"/>
    </row>
    <row r="2790" spans="1:7" x14ac:dyDescent="0.25">
      <c r="A2790" s="1">
        <v>42238</v>
      </c>
      <c r="B2790" s="81">
        <v>11.3</v>
      </c>
      <c r="C2790" s="82">
        <f t="shared" si="174"/>
        <v>1</v>
      </c>
      <c r="D2790" s="82">
        <f t="shared" si="175"/>
        <v>1</v>
      </c>
      <c r="E2790" s="82">
        <f t="shared" si="176"/>
        <v>-1</v>
      </c>
      <c r="F2790" s="82" t="str">
        <f t="shared" si="173"/>
        <v>dw</v>
      </c>
      <c r="G2790" s="82"/>
    </row>
    <row r="2791" spans="1:7" x14ac:dyDescent="0.25">
      <c r="A2791" s="1">
        <v>42239</v>
      </c>
      <c r="B2791" s="81">
        <v>25.5</v>
      </c>
      <c r="C2791" s="82">
        <f t="shared" si="174"/>
        <v>1</v>
      </c>
      <c r="D2791" s="82">
        <f t="shared" si="175"/>
        <v>2</v>
      </c>
      <c r="E2791" s="82">
        <f t="shared" si="176"/>
        <v>2</v>
      </c>
      <c r="F2791" s="82" t="str">
        <f t="shared" si="173"/>
        <v>ww</v>
      </c>
      <c r="G2791" s="82"/>
    </row>
    <row r="2792" spans="1:7" x14ac:dyDescent="0.25">
      <c r="A2792" s="1">
        <v>42240</v>
      </c>
      <c r="B2792" s="81">
        <v>4.1000000000000005</v>
      </c>
      <c r="C2792" s="82">
        <f t="shared" si="174"/>
        <v>1</v>
      </c>
      <c r="D2792" s="82">
        <f t="shared" si="175"/>
        <v>2</v>
      </c>
      <c r="E2792" s="82">
        <f t="shared" si="176"/>
        <v>2</v>
      </c>
      <c r="F2792" s="82" t="str">
        <f t="shared" si="173"/>
        <v>ww</v>
      </c>
      <c r="G2792" s="82"/>
    </row>
    <row r="2793" spans="1:7" x14ac:dyDescent="0.25">
      <c r="A2793" s="1">
        <v>42241</v>
      </c>
      <c r="B2793" s="81">
        <v>0</v>
      </c>
      <c r="C2793" s="82">
        <f t="shared" si="174"/>
        <v>0</v>
      </c>
      <c r="D2793" s="82">
        <f t="shared" si="175"/>
        <v>1</v>
      </c>
      <c r="E2793" s="82">
        <f t="shared" si="176"/>
        <v>1</v>
      </c>
      <c r="F2793" s="82" t="str">
        <f t="shared" si="173"/>
        <v>wd</v>
      </c>
      <c r="G2793" s="82"/>
    </row>
    <row r="2794" spans="1:7" x14ac:dyDescent="0.25">
      <c r="A2794" s="1">
        <v>42242</v>
      </c>
      <c r="B2794" s="81">
        <v>2.5</v>
      </c>
      <c r="C2794" s="82">
        <f t="shared" si="174"/>
        <v>1</v>
      </c>
      <c r="D2794" s="82">
        <f t="shared" si="175"/>
        <v>1</v>
      </c>
      <c r="E2794" s="82">
        <f t="shared" si="176"/>
        <v>-1</v>
      </c>
      <c r="F2794" s="82" t="str">
        <f t="shared" si="173"/>
        <v>dw</v>
      </c>
      <c r="G2794" s="82"/>
    </row>
    <row r="2795" spans="1:7" x14ac:dyDescent="0.25">
      <c r="A2795" s="1">
        <v>42243</v>
      </c>
      <c r="B2795" s="81">
        <v>0</v>
      </c>
      <c r="C2795" s="82">
        <f t="shared" si="174"/>
        <v>0</v>
      </c>
      <c r="D2795" s="82">
        <f t="shared" si="175"/>
        <v>1</v>
      </c>
      <c r="E2795" s="82">
        <f t="shared" si="176"/>
        <v>1</v>
      </c>
      <c r="F2795" s="82" t="str">
        <f t="shared" si="173"/>
        <v>wd</v>
      </c>
      <c r="G2795" s="82"/>
    </row>
    <row r="2796" spans="1:7" x14ac:dyDescent="0.25">
      <c r="A2796" s="1">
        <v>42244</v>
      </c>
      <c r="B2796" s="81">
        <v>0</v>
      </c>
      <c r="C2796" s="82">
        <f t="shared" si="174"/>
        <v>0</v>
      </c>
      <c r="D2796" s="82">
        <f t="shared" si="175"/>
        <v>0</v>
      </c>
      <c r="E2796" s="82">
        <f t="shared" si="176"/>
        <v>0</v>
      </c>
      <c r="F2796" s="82" t="str">
        <f t="shared" si="173"/>
        <v>dd</v>
      </c>
      <c r="G2796" s="82"/>
    </row>
    <row r="2797" spans="1:7" x14ac:dyDescent="0.25">
      <c r="A2797" s="1">
        <v>42245</v>
      </c>
      <c r="B2797" s="81">
        <v>0</v>
      </c>
      <c r="C2797" s="82">
        <f t="shared" si="174"/>
        <v>0</v>
      </c>
      <c r="D2797" s="82">
        <f t="shared" si="175"/>
        <v>0</v>
      </c>
      <c r="E2797" s="82">
        <f t="shared" si="176"/>
        <v>0</v>
      </c>
      <c r="F2797" s="82" t="str">
        <f t="shared" si="173"/>
        <v>dd</v>
      </c>
      <c r="G2797" s="82"/>
    </row>
    <row r="2798" spans="1:7" x14ac:dyDescent="0.25">
      <c r="A2798" s="1">
        <v>42246</v>
      </c>
      <c r="B2798" s="81">
        <v>0.30000000000000004</v>
      </c>
      <c r="C2798" s="82">
        <f t="shared" si="174"/>
        <v>1</v>
      </c>
      <c r="D2798" s="82">
        <f t="shared" si="175"/>
        <v>1</v>
      </c>
      <c r="E2798" s="82">
        <f t="shared" si="176"/>
        <v>-1</v>
      </c>
      <c r="F2798" s="82" t="str">
        <f t="shared" si="173"/>
        <v>dw</v>
      </c>
      <c r="G2798" s="82"/>
    </row>
    <row r="2799" spans="1:7" x14ac:dyDescent="0.25">
      <c r="A2799" s="1">
        <v>42247</v>
      </c>
      <c r="B2799" s="81">
        <v>1.4000000000000001</v>
      </c>
      <c r="C2799" s="82">
        <f t="shared" si="174"/>
        <v>1</v>
      </c>
      <c r="D2799" s="82">
        <f t="shared" si="175"/>
        <v>2</v>
      </c>
      <c r="E2799" s="82">
        <f t="shared" si="176"/>
        <v>2</v>
      </c>
      <c r="F2799" s="82" t="str">
        <f t="shared" si="173"/>
        <v>ww</v>
      </c>
      <c r="G2799" s="82"/>
    </row>
    <row r="2800" spans="1:7" x14ac:dyDescent="0.25">
      <c r="A2800" s="1">
        <v>42248</v>
      </c>
      <c r="B2800" s="81">
        <v>4.2</v>
      </c>
      <c r="C2800" s="82">
        <f t="shared" si="174"/>
        <v>1</v>
      </c>
      <c r="D2800" s="82">
        <f t="shared" si="175"/>
        <v>2</v>
      </c>
      <c r="E2800" s="82">
        <f t="shared" si="176"/>
        <v>2</v>
      </c>
      <c r="F2800" s="82" t="str">
        <f t="shared" si="173"/>
        <v>ww</v>
      </c>
      <c r="G2800" s="82"/>
    </row>
    <row r="2801" spans="1:7" x14ac:dyDescent="0.25">
      <c r="A2801" s="1">
        <v>42249</v>
      </c>
      <c r="B2801" s="81">
        <v>1.3</v>
      </c>
      <c r="C2801" s="82">
        <f t="shared" si="174"/>
        <v>1</v>
      </c>
      <c r="D2801" s="82">
        <f t="shared" si="175"/>
        <v>2</v>
      </c>
      <c r="E2801" s="82">
        <f t="shared" si="176"/>
        <v>2</v>
      </c>
      <c r="F2801" s="82" t="str">
        <f t="shared" si="173"/>
        <v>ww</v>
      </c>
      <c r="G2801" s="82"/>
    </row>
    <row r="2802" spans="1:7" x14ac:dyDescent="0.25">
      <c r="A2802" s="1">
        <v>42250</v>
      </c>
      <c r="B2802" s="81">
        <v>1.7</v>
      </c>
      <c r="C2802" s="82">
        <f t="shared" si="174"/>
        <v>1</v>
      </c>
      <c r="D2802" s="82">
        <f t="shared" si="175"/>
        <v>2</v>
      </c>
      <c r="E2802" s="82">
        <f t="shared" si="176"/>
        <v>2</v>
      </c>
      <c r="F2802" s="82" t="str">
        <f t="shared" si="173"/>
        <v>ww</v>
      </c>
      <c r="G2802" s="82"/>
    </row>
    <row r="2803" spans="1:7" x14ac:dyDescent="0.25">
      <c r="A2803" s="1">
        <v>42251</v>
      </c>
      <c r="B2803" s="81">
        <v>0.9</v>
      </c>
      <c r="C2803" s="82">
        <f t="shared" si="174"/>
        <v>1</v>
      </c>
      <c r="D2803" s="82">
        <f t="shared" si="175"/>
        <v>2</v>
      </c>
      <c r="E2803" s="82">
        <f t="shared" si="176"/>
        <v>2</v>
      </c>
      <c r="F2803" s="82" t="str">
        <f t="shared" si="173"/>
        <v>ww</v>
      </c>
      <c r="G2803" s="82"/>
    </row>
    <row r="2804" spans="1:7" x14ac:dyDescent="0.25">
      <c r="A2804" s="1">
        <v>42252</v>
      </c>
      <c r="B2804" s="81">
        <v>2.7</v>
      </c>
      <c r="C2804" s="82">
        <f t="shared" si="174"/>
        <v>1</v>
      </c>
      <c r="D2804" s="82">
        <f t="shared" si="175"/>
        <v>2</v>
      </c>
      <c r="E2804" s="82">
        <f t="shared" si="176"/>
        <v>2</v>
      </c>
      <c r="F2804" s="82" t="str">
        <f t="shared" si="173"/>
        <v>ww</v>
      </c>
      <c r="G2804" s="82"/>
    </row>
    <row r="2805" spans="1:7" x14ac:dyDescent="0.25">
      <c r="A2805" s="1">
        <v>42253</v>
      </c>
      <c r="B2805" s="81">
        <v>0</v>
      </c>
      <c r="C2805" s="82">
        <f t="shared" si="174"/>
        <v>0</v>
      </c>
      <c r="D2805" s="82">
        <f t="shared" si="175"/>
        <v>1</v>
      </c>
      <c r="E2805" s="82">
        <f t="shared" si="176"/>
        <v>1</v>
      </c>
      <c r="F2805" s="82" t="str">
        <f t="shared" si="173"/>
        <v>wd</v>
      </c>
      <c r="G2805" s="82"/>
    </row>
    <row r="2806" spans="1:7" x14ac:dyDescent="0.25">
      <c r="A2806" s="1">
        <v>42254</v>
      </c>
      <c r="B2806" s="81">
        <v>0</v>
      </c>
      <c r="C2806" s="82">
        <f t="shared" si="174"/>
        <v>0</v>
      </c>
      <c r="D2806" s="82">
        <f t="shared" si="175"/>
        <v>0</v>
      </c>
      <c r="E2806" s="82">
        <f t="shared" si="176"/>
        <v>0</v>
      </c>
      <c r="F2806" s="82" t="str">
        <f t="shared" si="173"/>
        <v>dd</v>
      </c>
      <c r="G2806" s="82"/>
    </row>
    <row r="2807" spans="1:7" x14ac:dyDescent="0.25">
      <c r="A2807" s="1">
        <v>42255</v>
      </c>
      <c r="B2807" s="81">
        <v>0</v>
      </c>
      <c r="C2807" s="82">
        <f t="shared" si="174"/>
        <v>0</v>
      </c>
      <c r="D2807" s="82">
        <f t="shared" si="175"/>
        <v>0</v>
      </c>
      <c r="E2807" s="82">
        <f t="shared" si="176"/>
        <v>0</v>
      </c>
      <c r="F2807" s="82" t="str">
        <f t="shared" si="173"/>
        <v>dd</v>
      </c>
      <c r="G2807" s="82"/>
    </row>
    <row r="2808" spans="1:7" x14ac:dyDescent="0.25">
      <c r="A2808" s="1">
        <v>42256</v>
      </c>
      <c r="B2808" s="81">
        <v>0</v>
      </c>
      <c r="C2808" s="82">
        <f t="shared" si="174"/>
        <v>0</v>
      </c>
      <c r="D2808" s="82">
        <f t="shared" si="175"/>
        <v>0</v>
      </c>
      <c r="E2808" s="82">
        <f t="shared" si="176"/>
        <v>0</v>
      </c>
      <c r="F2808" s="82" t="str">
        <f t="shared" si="173"/>
        <v>dd</v>
      </c>
      <c r="G2808" s="82"/>
    </row>
    <row r="2809" spans="1:7" x14ac:dyDescent="0.25">
      <c r="A2809" s="1">
        <v>42257</v>
      </c>
      <c r="B2809" s="81">
        <v>0.1</v>
      </c>
      <c r="C2809" s="82">
        <f t="shared" si="174"/>
        <v>1</v>
      </c>
      <c r="D2809" s="82">
        <f t="shared" si="175"/>
        <v>1</v>
      </c>
      <c r="E2809" s="82">
        <f t="shared" si="176"/>
        <v>-1</v>
      </c>
      <c r="F2809" s="82" t="str">
        <f t="shared" si="173"/>
        <v>dw</v>
      </c>
      <c r="G2809" s="82"/>
    </row>
    <row r="2810" spans="1:7" x14ac:dyDescent="0.25">
      <c r="A2810" s="1">
        <v>42258</v>
      </c>
      <c r="B2810" s="81">
        <v>0</v>
      </c>
      <c r="C2810" s="82">
        <f t="shared" si="174"/>
        <v>0</v>
      </c>
      <c r="D2810" s="82">
        <f t="shared" si="175"/>
        <v>1</v>
      </c>
      <c r="E2810" s="82">
        <f t="shared" si="176"/>
        <v>1</v>
      </c>
      <c r="F2810" s="82" t="str">
        <f t="shared" si="173"/>
        <v>wd</v>
      </c>
      <c r="G2810" s="82"/>
    </row>
    <row r="2811" spans="1:7" x14ac:dyDescent="0.25">
      <c r="A2811" s="1">
        <v>42259</v>
      </c>
      <c r="B2811" s="81">
        <v>1.8</v>
      </c>
      <c r="C2811" s="82">
        <f t="shared" si="174"/>
        <v>1</v>
      </c>
      <c r="D2811" s="82">
        <f t="shared" si="175"/>
        <v>1</v>
      </c>
      <c r="E2811" s="82">
        <f t="shared" si="176"/>
        <v>-1</v>
      </c>
      <c r="F2811" s="82" t="str">
        <f t="shared" si="173"/>
        <v>dw</v>
      </c>
      <c r="G2811" s="82"/>
    </row>
    <row r="2812" spans="1:7" x14ac:dyDescent="0.25">
      <c r="A2812" s="1">
        <v>42260</v>
      </c>
      <c r="B2812" s="81">
        <v>5.4</v>
      </c>
      <c r="C2812" s="82">
        <f t="shared" si="174"/>
        <v>1</v>
      </c>
      <c r="D2812" s="82">
        <f t="shared" si="175"/>
        <v>2</v>
      </c>
      <c r="E2812" s="82">
        <f t="shared" si="176"/>
        <v>2</v>
      </c>
      <c r="F2812" s="82" t="str">
        <f t="shared" si="173"/>
        <v>ww</v>
      </c>
      <c r="G2812" s="82"/>
    </row>
    <row r="2813" spans="1:7" x14ac:dyDescent="0.25">
      <c r="A2813" s="1">
        <v>42261</v>
      </c>
      <c r="B2813" s="81">
        <v>0.30000000000000004</v>
      </c>
      <c r="C2813" s="82">
        <f t="shared" si="174"/>
        <v>1</v>
      </c>
      <c r="D2813" s="82">
        <f t="shared" si="175"/>
        <v>2</v>
      </c>
      <c r="E2813" s="82">
        <f t="shared" si="176"/>
        <v>2</v>
      </c>
      <c r="F2813" s="82" t="str">
        <f t="shared" si="173"/>
        <v>ww</v>
      </c>
      <c r="G2813" s="82"/>
    </row>
    <row r="2814" spans="1:7" x14ac:dyDescent="0.25">
      <c r="A2814" s="1">
        <v>42262</v>
      </c>
      <c r="B2814" s="81">
        <v>5.9</v>
      </c>
      <c r="C2814" s="82">
        <f t="shared" si="174"/>
        <v>1</v>
      </c>
      <c r="D2814" s="82">
        <f t="shared" si="175"/>
        <v>2</v>
      </c>
      <c r="E2814" s="82">
        <f t="shared" si="176"/>
        <v>2</v>
      </c>
      <c r="F2814" s="82" t="str">
        <f t="shared" si="173"/>
        <v>ww</v>
      </c>
      <c r="G2814" s="82"/>
    </row>
    <row r="2815" spans="1:7" x14ac:dyDescent="0.25">
      <c r="A2815" s="1">
        <v>42263</v>
      </c>
      <c r="B2815" s="81">
        <v>3.8</v>
      </c>
      <c r="C2815" s="82">
        <f t="shared" si="174"/>
        <v>1</v>
      </c>
      <c r="D2815" s="82">
        <f t="shared" si="175"/>
        <v>2</v>
      </c>
      <c r="E2815" s="82">
        <f t="shared" si="176"/>
        <v>2</v>
      </c>
      <c r="F2815" s="82" t="str">
        <f t="shared" si="173"/>
        <v>ww</v>
      </c>
      <c r="G2815" s="82"/>
    </row>
    <row r="2816" spans="1:7" x14ac:dyDescent="0.25">
      <c r="A2816" s="1">
        <v>42264</v>
      </c>
      <c r="B2816" s="81">
        <v>0</v>
      </c>
      <c r="C2816" s="82">
        <f t="shared" si="174"/>
        <v>0</v>
      </c>
      <c r="D2816" s="82">
        <f t="shared" si="175"/>
        <v>1</v>
      </c>
      <c r="E2816" s="82">
        <f t="shared" si="176"/>
        <v>1</v>
      </c>
      <c r="F2816" s="82" t="str">
        <f t="shared" si="173"/>
        <v>wd</v>
      </c>
      <c r="G2816" s="82"/>
    </row>
    <row r="2817" spans="1:7" x14ac:dyDescent="0.25">
      <c r="A2817" s="1">
        <v>42265</v>
      </c>
      <c r="B2817" s="81">
        <v>1</v>
      </c>
      <c r="C2817" s="82">
        <f t="shared" si="174"/>
        <v>1</v>
      </c>
      <c r="D2817" s="82">
        <f t="shared" si="175"/>
        <v>1</v>
      </c>
      <c r="E2817" s="82">
        <f t="shared" si="176"/>
        <v>-1</v>
      </c>
      <c r="F2817" s="82" t="str">
        <f t="shared" ref="F2817:F2880" si="177">VLOOKUP(E2817,codes,2,)</f>
        <v>dw</v>
      </c>
      <c r="G2817" s="82"/>
    </row>
    <row r="2818" spans="1:7" x14ac:dyDescent="0.25">
      <c r="A2818" s="1">
        <v>42266</v>
      </c>
      <c r="B2818" s="81">
        <v>0</v>
      </c>
      <c r="C2818" s="82">
        <f t="shared" si="174"/>
        <v>0</v>
      </c>
      <c r="D2818" s="82">
        <f t="shared" si="175"/>
        <v>1</v>
      </c>
      <c r="E2818" s="82">
        <f t="shared" si="176"/>
        <v>1</v>
      </c>
      <c r="F2818" s="82" t="str">
        <f t="shared" si="177"/>
        <v>wd</v>
      </c>
      <c r="G2818" s="82"/>
    </row>
    <row r="2819" spans="1:7" x14ac:dyDescent="0.25">
      <c r="A2819" s="1">
        <v>42267</v>
      </c>
      <c r="B2819" s="81">
        <v>0</v>
      </c>
      <c r="C2819" s="82">
        <f t="shared" ref="C2819:C2882" si="178">IF(B2819&gt;0,1,0)</f>
        <v>0</v>
      </c>
      <c r="D2819" s="82">
        <f t="shared" ref="D2819:D2882" si="179">SUM(C2818:C2819)</f>
        <v>0</v>
      </c>
      <c r="E2819" s="82">
        <f t="shared" ref="E2819:E2882" si="180">IF(D2819=1,IF(C2818=1,1,-1),D2819)</f>
        <v>0</v>
      </c>
      <c r="F2819" s="82" t="str">
        <f t="shared" si="177"/>
        <v>dd</v>
      </c>
      <c r="G2819" s="82"/>
    </row>
    <row r="2820" spans="1:7" x14ac:dyDescent="0.25">
      <c r="A2820" s="1">
        <v>42268</v>
      </c>
      <c r="B2820" s="81">
        <v>2.4</v>
      </c>
      <c r="C2820" s="82">
        <f t="shared" si="178"/>
        <v>1</v>
      </c>
      <c r="D2820" s="82">
        <f t="shared" si="179"/>
        <v>1</v>
      </c>
      <c r="E2820" s="82">
        <f t="shared" si="180"/>
        <v>-1</v>
      </c>
      <c r="F2820" s="82" t="str">
        <f t="shared" si="177"/>
        <v>dw</v>
      </c>
      <c r="G2820" s="82"/>
    </row>
    <row r="2821" spans="1:7" x14ac:dyDescent="0.25">
      <c r="A2821" s="1">
        <v>42269</v>
      </c>
      <c r="B2821" s="81">
        <v>4.4000000000000004</v>
      </c>
      <c r="C2821" s="82">
        <f t="shared" si="178"/>
        <v>1</v>
      </c>
      <c r="D2821" s="82">
        <f t="shared" si="179"/>
        <v>2</v>
      </c>
      <c r="E2821" s="82">
        <f t="shared" si="180"/>
        <v>2</v>
      </c>
      <c r="F2821" s="82" t="str">
        <f t="shared" si="177"/>
        <v>ww</v>
      </c>
      <c r="G2821" s="82"/>
    </row>
    <row r="2822" spans="1:7" x14ac:dyDescent="0.25">
      <c r="A2822" s="1">
        <v>42270</v>
      </c>
      <c r="B2822" s="81">
        <v>1.6</v>
      </c>
      <c r="C2822" s="82">
        <f t="shared" si="178"/>
        <v>1</v>
      </c>
      <c r="D2822" s="82">
        <f t="shared" si="179"/>
        <v>2</v>
      </c>
      <c r="E2822" s="82">
        <f t="shared" si="180"/>
        <v>2</v>
      </c>
      <c r="F2822" s="82" t="str">
        <f t="shared" si="177"/>
        <v>ww</v>
      </c>
      <c r="G2822" s="82"/>
    </row>
    <row r="2823" spans="1:7" x14ac:dyDescent="0.25">
      <c r="A2823" s="1">
        <v>42271</v>
      </c>
      <c r="B2823" s="81">
        <v>0.1</v>
      </c>
      <c r="C2823" s="82">
        <f t="shared" si="178"/>
        <v>1</v>
      </c>
      <c r="D2823" s="82">
        <f t="shared" si="179"/>
        <v>2</v>
      </c>
      <c r="E2823" s="82">
        <f t="shared" si="180"/>
        <v>2</v>
      </c>
      <c r="F2823" s="82" t="str">
        <f t="shared" si="177"/>
        <v>ww</v>
      </c>
      <c r="G2823" s="82"/>
    </row>
    <row r="2824" spans="1:7" x14ac:dyDescent="0.25">
      <c r="A2824" s="1">
        <v>42272</v>
      </c>
      <c r="B2824" s="81">
        <v>0.3</v>
      </c>
      <c r="C2824" s="82">
        <f t="shared" si="178"/>
        <v>1</v>
      </c>
      <c r="D2824" s="82">
        <f t="shared" si="179"/>
        <v>2</v>
      </c>
      <c r="E2824" s="82">
        <f t="shared" si="180"/>
        <v>2</v>
      </c>
      <c r="F2824" s="82" t="str">
        <f t="shared" si="177"/>
        <v>ww</v>
      </c>
      <c r="G2824" s="82"/>
    </row>
    <row r="2825" spans="1:7" x14ac:dyDescent="0.25">
      <c r="A2825" s="1">
        <v>42273</v>
      </c>
      <c r="B2825" s="81">
        <v>0</v>
      </c>
      <c r="C2825" s="82">
        <f t="shared" si="178"/>
        <v>0</v>
      </c>
      <c r="D2825" s="82">
        <f t="shared" si="179"/>
        <v>1</v>
      </c>
      <c r="E2825" s="82">
        <f t="shared" si="180"/>
        <v>1</v>
      </c>
      <c r="F2825" s="82" t="str">
        <f t="shared" si="177"/>
        <v>wd</v>
      </c>
      <c r="G2825" s="82"/>
    </row>
    <row r="2826" spans="1:7" x14ac:dyDescent="0.25">
      <c r="A2826" s="1">
        <v>42274</v>
      </c>
      <c r="B2826" s="81">
        <v>0</v>
      </c>
      <c r="C2826" s="82">
        <f t="shared" si="178"/>
        <v>0</v>
      </c>
      <c r="D2826" s="82">
        <f t="shared" si="179"/>
        <v>0</v>
      </c>
      <c r="E2826" s="82">
        <f t="shared" si="180"/>
        <v>0</v>
      </c>
      <c r="F2826" s="82" t="str">
        <f t="shared" si="177"/>
        <v>dd</v>
      </c>
      <c r="G2826" s="82"/>
    </row>
    <row r="2827" spans="1:7" x14ac:dyDescent="0.25">
      <c r="A2827" s="1">
        <v>42275</v>
      </c>
      <c r="B2827" s="81">
        <v>0.1</v>
      </c>
      <c r="C2827" s="82">
        <f t="shared" si="178"/>
        <v>1</v>
      </c>
      <c r="D2827" s="82">
        <f t="shared" si="179"/>
        <v>1</v>
      </c>
      <c r="E2827" s="82">
        <f t="shared" si="180"/>
        <v>-1</v>
      </c>
      <c r="F2827" s="82" t="str">
        <f t="shared" si="177"/>
        <v>dw</v>
      </c>
      <c r="G2827" s="82"/>
    </row>
    <row r="2828" spans="1:7" x14ac:dyDescent="0.25">
      <c r="A2828" s="1">
        <v>42276</v>
      </c>
      <c r="B2828" s="81">
        <v>0.1</v>
      </c>
      <c r="C2828" s="82">
        <f t="shared" si="178"/>
        <v>1</v>
      </c>
      <c r="D2828" s="82">
        <f t="shared" si="179"/>
        <v>2</v>
      </c>
      <c r="E2828" s="82">
        <f t="shared" si="180"/>
        <v>2</v>
      </c>
      <c r="F2828" s="82" t="str">
        <f t="shared" si="177"/>
        <v>ww</v>
      </c>
      <c r="G2828" s="82"/>
    </row>
    <row r="2829" spans="1:7" x14ac:dyDescent="0.25">
      <c r="A2829" s="1">
        <v>42277</v>
      </c>
      <c r="B2829" s="81">
        <v>0.2</v>
      </c>
      <c r="C2829" s="82">
        <f t="shared" si="178"/>
        <v>1</v>
      </c>
      <c r="D2829" s="82">
        <f t="shared" si="179"/>
        <v>2</v>
      </c>
      <c r="E2829" s="82">
        <f t="shared" si="180"/>
        <v>2</v>
      </c>
      <c r="F2829" s="82" t="str">
        <f t="shared" si="177"/>
        <v>ww</v>
      </c>
      <c r="G2829" s="82"/>
    </row>
    <row r="2830" spans="1:7" x14ac:dyDescent="0.25">
      <c r="A2830" s="1">
        <v>42278</v>
      </c>
      <c r="B2830" s="81">
        <v>0.1</v>
      </c>
      <c r="C2830" s="82">
        <f t="shared" si="178"/>
        <v>1</v>
      </c>
      <c r="D2830" s="82">
        <f t="shared" si="179"/>
        <v>2</v>
      </c>
      <c r="E2830" s="82">
        <f t="shared" si="180"/>
        <v>2</v>
      </c>
      <c r="F2830" s="82" t="str">
        <f t="shared" si="177"/>
        <v>ww</v>
      </c>
      <c r="G2830" s="82"/>
    </row>
    <row r="2831" spans="1:7" x14ac:dyDescent="0.25">
      <c r="A2831" s="1">
        <v>42279</v>
      </c>
      <c r="B2831" s="81">
        <v>0</v>
      </c>
      <c r="C2831" s="82">
        <f t="shared" si="178"/>
        <v>0</v>
      </c>
      <c r="D2831" s="82">
        <f t="shared" si="179"/>
        <v>1</v>
      </c>
      <c r="E2831" s="82">
        <f t="shared" si="180"/>
        <v>1</v>
      </c>
      <c r="F2831" s="82" t="str">
        <f t="shared" si="177"/>
        <v>wd</v>
      </c>
      <c r="G2831" s="82"/>
    </row>
    <row r="2832" spans="1:7" x14ac:dyDescent="0.25">
      <c r="A2832" s="1">
        <v>42280</v>
      </c>
      <c r="B2832" s="81">
        <v>0.1</v>
      </c>
      <c r="C2832" s="82">
        <f t="shared" si="178"/>
        <v>1</v>
      </c>
      <c r="D2832" s="82">
        <f t="shared" si="179"/>
        <v>1</v>
      </c>
      <c r="E2832" s="82">
        <f t="shared" si="180"/>
        <v>-1</v>
      </c>
      <c r="F2832" s="82" t="str">
        <f t="shared" si="177"/>
        <v>dw</v>
      </c>
      <c r="G2832" s="82"/>
    </row>
    <row r="2833" spans="1:7" x14ac:dyDescent="0.25">
      <c r="A2833" s="1">
        <v>42281</v>
      </c>
      <c r="B2833" s="81">
        <v>0</v>
      </c>
      <c r="C2833" s="82">
        <f t="shared" si="178"/>
        <v>0</v>
      </c>
      <c r="D2833" s="82">
        <f t="shared" si="179"/>
        <v>1</v>
      </c>
      <c r="E2833" s="82">
        <f t="shared" si="180"/>
        <v>1</v>
      </c>
      <c r="F2833" s="82" t="str">
        <f t="shared" si="177"/>
        <v>wd</v>
      </c>
      <c r="G2833" s="82"/>
    </row>
    <row r="2834" spans="1:7" x14ac:dyDescent="0.25">
      <c r="A2834" s="1">
        <v>42282</v>
      </c>
      <c r="B2834" s="81">
        <v>0</v>
      </c>
      <c r="C2834" s="82">
        <f t="shared" si="178"/>
        <v>0</v>
      </c>
      <c r="D2834" s="82">
        <f t="shared" si="179"/>
        <v>0</v>
      </c>
      <c r="E2834" s="82">
        <f t="shared" si="180"/>
        <v>0</v>
      </c>
      <c r="F2834" s="82" t="str">
        <f t="shared" si="177"/>
        <v>dd</v>
      </c>
      <c r="G2834" s="82"/>
    </row>
    <row r="2835" spans="1:7" x14ac:dyDescent="0.25">
      <c r="A2835" s="1">
        <v>42283</v>
      </c>
      <c r="B2835" s="81">
        <v>10.6</v>
      </c>
      <c r="C2835" s="82">
        <f t="shared" si="178"/>
        <v>1</v>
      </c>
      <c r="D2835" s="82">
        <f t="shared" si="179"/>
        <v>1</v>
      </c>
      <c r="E2835" s="82">
        <f t="shared" si="180"/>
        <v>-1</v>
      </c>
      <c r="F2835" s="82" t="str">
        <f t="shared" si="177"/>
        <v>dw</v>
      </c>
      <c r="G2835" s="82"/>
    </row>
    <row r="2836" spans="1:7" x14ac:dyDescent="0.25">
      <c r="A2836" s="1">
        <v>42284</v>
      </c>
      <c r="B2836" s="81">
        <v>11.9</v>
      </c>
      <c r="C2836" s="82">
        <f t="shared" si="178"/>
        <v>1</v>
      </c>
      <c r="D2836" s="82">
        <f t="shared" si="179"/>
        <v>2</v>
      </c>
      <c r="E2836" s="82">
        <f t="shared" si="180"/>
        <v>2</v>
      </c>
      <c r="F2836" s="82" t="str">
        <f t="shared" si="177"/>
        <v>ww</v>
      </c>
      <c r="G2836" s="82"/>
    </row>
    <row r="2837" spans="1:7" x14ac:dyDescent="0.25">
      <c r="A2837" s="1">
        <v>42285</v>
      </c>
      <c r="B2837" s="81">
        <v>3.9000000000000004</v>
      </c>
      <c r="C2837" s="82">
        <f t="shared" si="178"/>
        <v>1</v>
      </c>
      <c r="D2837" s="82">
        <f t="shared" si="179"/>
        <v>2</v>
      </c>
      <c r="E2837" s="82">
        <f t="shared" si="180"/>
        <v>2</v>
      </c>
      <c r="F2837" s="82" t="str">
        <f t="shared" si="177"/>
        <v>ww</v>
      </c>
      <c r="G2837" s="82"/>
    </row>
    <row r="2838" spans="1:7" x14ac:dyDescent="0.25">
      <c r="A2838" s="1">
        <v>42286</v>
      </c>
      <c r="B2838" s="81">
        <v>0.1</v>
      </c>
      <c r="C2838" s="82">
        <f t="shared" si="178"/>
        <v>1</v>
      </c>
      <c r="D2838" s="82">
        <f t="shared" si="179"/>
        <v>2</v>
      </c>
      <c r="E2838" s="82">
        <f t="shared" si="180"/>
        <v>2</v>
      </c>
      <c r="F2838" s="82" t="str">
        <f t="shared" si="177"/>
        <v>ww</v>
      </c>
      <c r="G2838" s="82"/>
    </row>
    <row r="2839" spans="1:7" x14ac:dyDescent="0.25">
      <c r="A2839" s="1">
        <v>42287</v>
      </c>
      <c r="B2839" s="81">
        <v>0</v>
      </c>
      <c r="C2839" s="82">
        <f t="shared" si="178"/>
        <v>0</v>
      </c>
      <c r="D2839" s="82">
        <f t="shared" si="179"/>
        <v>1</v>
      </c>
      <c r="E2839" s="82">
        <f t="shared" si="180"/>
        <v>1</v>
      </c>
      <c r="F2839" s="82" t="str">
        <f t="shared" si="177"/>
        <v>wd</v>
      </c>
      <c r="G2839" s="82"/>
    </row>
    <row r="2840" spans="1:7" x14ac:dyDescent="0.25">
      <c r="A2840" s="1">
        <v>42288</v>
      </c>
      <c r="B2840" s="81">
        <v>0.4</v>
      </c>
      <c r="C2840" s="82">
        <f t="shared" si="178"/>
        <v>1</v>
      </c>
      <c r="D2840" s="82">
        <f t="shared" si="179"/>
        <v>1</v>
      </c>
      <c r="E2840" s="82">
        <f t="shared" si="180"/>
        <v>-1</v>
      </c>
      <c r="F2840" s="82" t="str">
        <f t="shared" si="177"/>
        <v>dw</v>
      </c>
      <c r="G2840" s="82"/>
    </row>
    <row r="2841" spans="1:7" x14ac:dyDescent="0.25">
      <c r="A2841" s="1">
        <v>42289</v>
      </c>
      <c r="B2841" s="81">
        <v>1.3</v>
      </c>
      <c r="C2841" s="82">
        <f t="shared" si="178"/>
        <v>1</v>
      </c>
      <c r="D2841" s="82">
        <f t="shared" si="179"/>
        <v>2</v>
      </c>
      <c r="E2841" s="82">
        <f t="shared" si="180"/>
        <v>2</v>
      </c>
      <c r="F2841" s="82" t="str">
        <f t="shared" si="177"/>
        <v>ww</v>
      </c>
      <c r="G2841" s="82"/>
    </row>
    <row r="2842" spans="1:7" x14ac:dyDescent="0.25">
      <c r="A2842" s="1">
        <v>42290</v>
      </c>
      <c r="B2842" s="81">
        <v>6</v>
      </c>
      <c r="C2842" s="82">
        <f t="shared" si="178"/>
        <v>1</v>
      </c>
      <c r="D2842" s="82">
        <f t="shared" si="179"/>
        <v>2</v>
      </c>
      <c r="E2842" s="82">
        <f t="shared" si="180"/>
        <v>2</v>
      </c>
      <c r="F2842" s="82" t="str">
        <f t="shared" si="177"/>
        <v>ww</v>
      </c>
      <c r="G2842" s="82"/>
    </row>
    <row r="2843" spans="1:7" x14ac:dyDescent="0.25">
      <c r="A2843" s="1">
        <v>42291</v>
      </c>
      <c r="B2843" s="81">
        <v>0</v>
      </c>
      <c r="C2843" s="82">
        <f t="shared" si="178"/>
        <v>0</v>
      </c>
      <c r="D2843" s="82">
        <f t="shared" si="179"/>
        <v>1</v>
      </c>
      <c r="E2843" s="82">
        <f t="shared" si="180"/>
        <v>1</v>
      </c>
      <c r="F2843" s="82" t="str">
        <f t="shared" si="177"/>
        <v>wd</v>
      </c>
      <c r="G2843" s="82"/>
    </row>
    <row r="2844" spans="1:7" x14ac:dyDescent="0.25">
      <c r="A2844" s="1">
        <v>42292</v>
      </c>
      <c r="B2844" s="81">
        <v>0.1</v>
      </c>
      <c r="C2844" s="82">
        <f t="shared" si="178"/>
        <v>1</v>
      </c>
      <c r="D2844" s="82">
        <f t="shared" si="179"/>
        <v>1</v>
      </c>
      <c r="E2844" s="82">
        <f t="shared" si="180"/>
        <v>-1</v>
      </c>
      <c r="F2844" s="82" t="str">
        <f t="shared" si="177"/>
        <v>dw</v>
      </c>
      <c r="G2844" s="82"/>
    </row>
    <row r="2845" spans="1:7" x14ac:dyDescent="0.25">
      <c r="A2845" s="1">
        <v>42293</v>
      </c>
      <c r="B2845" s="81">
        <v>0</v>
      </c>
      <c r="C2845" s="82">
        <f t="shared" si="178"/>
        <v>0</v>
      </c>
      <c r="D2845" s="82">
        <f t="shared" si="179"/>
        <v>1</v>
      </c>
      <c r="E2845" s="82">
        <f t="shared" si="180"/>
        <v>1</v>
      </c>
      <c r="F2845" s="82" t="str">
        <f t="shared" si="177"/>
        <v>wd</v>
      </c>
      <c r="G2845" s="82"/>
    </row>
    <row r="2846" spans="1:7" x14ac:dyDescent="0.25">
      <c r="A2846" s="1">
        <v>42294</v>
      </c>
      <c r="B2846" s="81">
        <v>0</v>
      </c>
      <c r="C2846" s="82">
        <f t="shared" si="178"/>
        <v>0</v>
      </c>
      <c r="D2846" s="82">
        <f t="shared" si="179"/>
        <v>0</v>
      </c>
      <c r="E2846" s="82">
        <f t="shared" si="180"/>
        <v>0</v>
      </c>
      <c r="F2846" s="82" t="str">
        <f t="shared" si="177"/>
        <v>dd</v>
      </c>
      <c r="G2846" s="82"/>
    </row>
    <row r="2847" spans="1:7" x14ac:dyDescent="0.25">
      <c r="A2847" s="1">
        <v>42295</v>
      </c>
      <c r="B2847" s="81">
        <v>0.2</v>
      </c>
      <c r="C2847" s="82">
        <f t="shared" si="178"/>
        <v>1</v>
      </c>
      <c r="D2847" s="82">
        <f t="shared" si="179"/>
        <v>1</v>
      </c>
      <c r="E2847" s="82">
        <f t="shared" si="180"/>
        <v>-1</v>
      </c>
      <c r="F2847" s="82" t="str">
        <f t="shared" si="177"/>
        <v>dw</v>
      </c>
      <c r="G2847" s="82"/>
    </row>
    <row r="2848" spans="1:7" x14ac:dyDescent="0.25">
      <c r="A2848" s="1">
        <v>42296</v>
      </c>
      <c r="B2848" s="81">
        <v>0</v>
      </c>
      <c r="C2848" s="82">
        <f t="shared" si="178"/>
        <v>0</v>
      </c>
      <c r="D2848" s="82">
        <f t="shared" si="179"/>
        <v>1</v>
      </c>
      <c r="E2848" s="82">
        <f t="shared" si="180"/>
        <v>1</v>
      </c>
      <c r="F2848" s="82" t="str">
        <f t="shared" si="177"/>
        <v>wd</v>
      </c>
      <c r="G2848" s="82"/>
    </row>
    <row r="2849" spans="1:7" x14ac:dyDescent="0.25">
      <c r="A2849" s="1">
        <v>42297</v>
      </c>
      <c r="B2849" s="81">
        <v>0.4</v>
      </c>
      <c r="C2849" s="82">
        <f t="shared" si="178"/>
        <v>1</v>
      </c>
      <c r="D2849" s="82">
        <f t="shared" si="179"/>
        <v>1</v>
      </c>
      <c r="E2849" s="82">
        <f t="shared" si="180"/>
        <v>-1</v>
      </c>
      <c r="F2849" s="82" t="str">
        <f t="shared" si="177"/>
        <v>dw</v>
      </c>
      <c r="G2849" s="82"/>
    </row>
    <row r="2850" spans="1:7" x14ac:dyDescent="0.25">
      <c r="A2850" s="1">
        <v>42298</v>
      </c>
      <c r="B2850" s="81">
        <v>8.1999999999999993</v>
      </c>
      <c r="C2850" s="82">
        <f t="shared" si="178"/>
        <v>1</v>
      </c>
      <c r="D2850" s="82">
        <f t="shared" si="179"/>
        <v>2</v>
      </c>
      <c r="E2850" s="82">
        <f t="shared" si="180"/>
        <v>2</v>
      </c>
      <c r="F2850" s="82" t="str">
        <f t="shared" si="177"/>
        <v>ww</v>
      </c>
      <c r="G2850" s="82"/>
    </row>
    <row r="2851" spans="1:7" x14ac:dyDescent="0.25">
      <c r="A2851" s="1">
        <v>42299</v>
      </c>
      <c r="B2851" s="81">
        <v>0</v>
      </c>
      <c r="C2851" s="82">
        <f t="shared" si="178"/>
        <v>0</v>
      </c>
      <c r="D2851" s="82">
        <f t="shared" si="179"/>
        <v>1</v>
      </c>
      <c r="E2851" s="82">
        <f t="shared" si="180"/>
        <v>1</v>
      </c>
      <c r="F2851" s="82" t="str">
        <f t="shared" si="177"/>
        <v>wd</v>
      </c>
      <c r="G2851" s="82"/>
    </row>
    <row r="2852" spans="1:7" x14ac:dyDescent="0.25">
      <c r="A2852" s="1">
        <v>42300</v>
      </c>
      <c r="B2852" s="81">
        <v>0</v>
      </c>
      <c r="C2852" s="82">
        <f t="shared" si="178"/>
        <v>0</v>
      </c>
      <c r="D2852" s="82">
        <f t="shared" si="179"/>
        <v>0</v>
      </c>
      <c r="E2852" s="82">
        <f t="shared" si="180"/>
        <v>0</v>
      </c>
      <c r="F2852" s="82" t="str">
        <f t="shared" si="177"/>
        <v>dd</v>
      </c>
      <c r="G2852" s="82"/>
    </row>
    <row r="2853" spans="1:7" x14ac:dyDescent="0.25">
      <c r="A2853" s="1">
        <v>42301</v>
      </c>
      <c r="B2853" s="81">
        <v>0</v>
      </c>
      <c r="C2853" s="82">
        <f t="shared" si="178"/>
        <v>0</v>
      </c>
      <c r="D2853" s="82">
        <f t="shared" si="179"/>
        <v>0</v>
      </c>
      <c r="E2853" s="82">
        <f t="shared" si="180"/>
        <v>0</v>
      </c>
      <c r="F2853" s="82" t="str">
        <f t="shared" si="177"/>
        <v>dd</v>
      </c>
      <c r="G2853" s="82"/>
    </row>
    <row r="2854" spans="1:7" x14ac:dyDescent="0.25">
      <c r="A2854" s="1">
        <v>42302</v>
      </c>
      <c r="B2854" s="81">
        <v>0.2</v>
      </c>
      <c r="C2854" s="82">
        <f t="shared" si="178"/>
        <v>1</v>
      </c>
      <c r="D2854" s="82">
        <f t="shared" si="179"/>
        <v>1</v>
      </c>
      <c r="E2854" s="82">
        <f t="shared" si="180"/>
        <v>-1</v>
      </c>
      <c r="F2854" s="82" t="str">
        <f t="shared" si="177"/>
        <v>dw</v>
      </c>
      <c r="G2854" s="82"/>
    </row>
    <row r="2855" spans="1:7" x14ac:dyDescent="0.25">
      <c r="A2855" s="1">
        <v>42303</v>
      </c>
      <c r="B2855" s="81">
        <v>0</v>
      </c>
      <c r="C2855" s="82">
        <f t="shared" si="178"/>
        <v>0</v>
      </c>
      <c r="D2855" s="82">
        <f t="shared" si="179"/>
        <v>1</v>
      </c>
      <c r="E2855" s="82">
        <f t="shared" si="180"/>
        <v>1</v>
      </c>
      <c r="F2855" s="82" t="str">
        <f t="shared" si="177"/>
        <v>wd</v>
      </c>
      <c r="G2855" s="82"/>
    </row>
    <row r="2856" spans="1:7" x14ac:dyDescent="0.25">
      <c r="A2856" s="1">
        <v>42304</v>
      </c>
      <c r="B2856" s="81">
        <v>0</v>
      </c>
      <c r="C2856" s="82">
        <f t="shared" si="178"/>
        <v>0</v>
      </c>
      <c r="D2856" s="82">
        <f t="shared" si="179"/>
        <v>0</v>
      </c>
      <c r="E2856" s="82">
        <f t="shared" si="180"/>
        <v>0</v>
      </c>
      <c r="F2856" s="82" t="str">
        <f t="shared" si="177"/>
        <v>dd</v>
      </c>
      <c r="G2856" s="82"/>
    </row>
    <row r="2857" spans="1:7" x14ac:dyDescent="0.25">
      <c r="A2857" s="1">
        <v>42305</v>
      </c>
      <c r="B2857" s="81">
        <v>0.1</v>
      </c>
      <c r="C2857" s="82">
        <f t="shared" si="178"/>
        <v>1</v>
      </c>
      <c r="D2857" s="82">
        <f t="shared" si="179"/>
        <v>1</v>
      </c>
      <c r="E2857" s="82">
        <f t="shared" si="180"/>
        <v>-1</v>
      </c>
      <c r="F2857" s="82" t="str">
        <f t="shared" si="177"/>
        <v>dw</v>
      </c>
      <c r="G2857" s="82"/>
    </row>
    <row r="2858" spans="1:7" x14ac:dyDescent="0.25">
      <c r="A2858" s="1">
        <v>42306</v>
      </c>
      <c r="B2858" s="81">
        <v>8.1999999999999993</v>
      </c>
      <c r="C2858" s="82">
        <f t="shared" si="178"/>
        <v>1</v>
      </c>
      <c r="D2858" s="82">
        <f t="shared" si="179"/>
        <v>2</v>
      </c>
      <c r="E2858" s="82">
        <f t="shared" si="180"/>
        <v>2</v>
      </c>
      <c r="F2858" s="82" t="str">
        <f t="shared" si="177"/>
        <v>ww</v>
      </c>
      <c r="G2858" s="82"/>
    </row>
    <row r="2859" spans="1:7" x14ac:dyDescent="0.25">
      <c r="A2859" s="1">
        <v>42307</v>
      </c>
      <c r="B2859" s="81">
        <v>7.6999999999999993</v>
      </c>
      <c r="C2859" s="82">
        <f t="shared" si="178"/>
        <v>1</v>
      </c>
      <c r="D2859" s="82">
        <f t="shared" si="179"/>
        <v>2</v>
      </c>
      <c r="E2859" s="82">
        <f t="shared" si="180"/>
        <v>2</v>
      </c>
      <c r="F2859" s="82" t="str">
        <f t="shared" si="177"/>
        <v>ww</v>
      </c>
      <c r="G2859" s="82"/>
    </row>
    <row r="2860" spans="1:7" x14ac:dyDescent="0.25">
      <c r="A2860" s="1">
        <v>42308</v>
      </c>
      <c r="B2860" s="81">
        <v>3.3</v>
      </c>
      <c r="C2860" s="82">
        <f t="shared" si="178"/>
        <v>1</v>
      </c>
      <c r="D2860" s="82">
        <f t="shared" si="179"/>
        <v>2</v>
      </c>
      <c r="E2860" s="82">
        <f t="shared" si="180"/>
        <v>2</v>
      </c>
      <c r="F2860" s="82" t="str">
        <f t="shared" si="177"/>
        <v>ww</v>
      </c>
      <c r="G2860" s="82"/>
    </row>
    <row r="2861" spans="1:7" x14ac:dyDescent="0.25">
      <c r="A2861" s="1">
        <v>42309</v>
      </c>
      <c r="B2861" s="81">
        <v>0.1</v>
      </c>
      <c r="C2861" s="82">
        <f t="shared" si="178"/>
        <v>1</v>
      </c>
      <c r="D2861" s="82">
        <f t="shared" si="179"/>
        <v>2</v>
      </c>
      <c r="E2861" s="82">
        <f t="shared" si="180"/>
        <v>2</v>
      </c>
      <c r="F2861" s="82" t="str">
        <f t="shared" si="177"/>
        <v>ww</v>
      </c>
      <c r="G2861" s="82"/>
    </row>
    <row r="2862" spans="1:7" x14ac:dyDescent="0.25">
      <c r="A2862" s="1">
        <v>42310</v>
      </c>
      <c r="B2862" s="81">
        <v>0.2</v>
      </c>
      <c r="C2862" s="82">
        <f t="shared" si="178"/>
        <v>1</v>
      </c>
      <c r="D2862" s="82">
        <f t="shared" si="179"/>
        <v>2</v>
      </c>
      <c r="E2862" s="82">
        <f t="shared" si="180"/>
        <v>2</v>
      </c>
      <c r="F2862" s="82" t="str">
        <f t="shared" si="177"/>
        <v>ww</v>
      </c>
      <c r="G2862" s="82"/>
    </row>
    <row r="2863" spans="1:7" x14ac:dyDescent="0.25">
      <c r="A2863" s="1">
        <v>42311</v>
      </c>
      <c r="B2863" s="81">
        <v>0.2</v>
      </c>
      <c r="C2863" s="82">
        <f t="shared" si="178"/>
        <v>1</v>
      </c>
      <c r="D2863" s="82">
        <f t="shared" si="179"/>
        <v>2</v>
      </c>
      <c r="E2863" s="82">
        <f t="shared" si="180"/>
        <v>2</v>
      </c>
      <c r="F2863" s="82" t="str">
        <f t="shared" si="177"/>
        <v>ww</v>
      </c>
      <c r="G2863" s="82"/>
    </row>
    <row r="2864" spans="1:7" x14ac:dyDescent="0.25">
      <c r="A2864" s="1">
        <v>42312</v>
      </c>
      <c r="B2864" s="81">
        <v>1</v>
      </c>
      <c r="C2864" s="82">
        <f t="shared" si="178"/>
        <v>1</v>
      </c>
      <c r="D2864" s="82">
        <f t="shared" si="179"/>
        <v>2</v>
      </c>
      <c r="E2864" s="82">
        <f t="shared" si="180"/>
        <v>2</v>
      </c>
      <c r="F2864" s="82" t="str">
        <f t="shared" si="177"/>
        <v>ww</v>
      </c>
      <c r="G2864" s="82"/>
    </row>
    <row r="2865" spans="1:7" x14ac:dyDescent="0.25">
      <c r="A2865" s="1">
        <v>42313</v>
      </c>
      <c r="B2865" s="81">
        <v>0</v>
      </c>
      <c r="C2865" s="82">
        <f t="shared" si="178"/>
        <v>0</v>
      </c>
      <c r="D2865" s="82">
        <f t="shared" si="179"/>
        <v>1</v>
      </c>
      <c r="E2865" s="82">
        <f t="shared" si="180"/>
        <v>1</v>
      </c>
      <c r="F2865" s="82" t="str">
        <f t="shared" si="177"/>
        <v>wd</v>
      </c>
      <c r="G2865" s="82"/>
    </row>
    <row r="2866" spans="1:7" x14ac:dyDescent="0.25">
      <c r="A2866" s="1">
        <v>42314</v>
      </c>
      <c r="B2866" s="81">
        <v>1</v>
      </c>
      <c r="C2866" s="82">
        <f t="shared" si="178"/>
        <v>1</v>
      </c>
      <c r="D2866" s="82">
        <f t="shared" si="179"/>
        <v>1</v>
      </c>
      <c r="E2866" s="82">
        <f t="shared" si="180"/>
        <v>-1</v>
      </c>
      <c r="F2866" s="82" t="str">
        <f t="shared" si="177"/>
        <v>dw</v>
      </c>
      <c r="G2866" s="82"/>
    </row>
    <row r="2867" spans="1:7" x14ac:dyDescent="0.25">
      <c r="A2867" s="1">
        <v>42315</v>
      </c>
      <c r="B2867" s="81">
        <v>4</v>
      </c>
      <c r="C2867" s="82">
        <f t="shared" si="178"/>
        <v>1</v>
      </c>
      <c r="D2867" s="82">
        <f t="shared" si="179"/>
        <v>2</v>
      </c>
      <c r="E2867" s="82">
        <f t="shared" si="180"/>
        <v>2</v>
      </c>
      <c r="F2867" s="82" t="str">
        <f t="shared" si="177"/>
        <v>ww</v>
      </c>
      <c r="G2867" s="82"/>
    </row>
    <row r="2868" spans="1:7" x14ac:dyDescent="0.25">
      <c r="A2868" s="1">
        <v>42316</v>
      </c>
      <c r="B2868" s="81">
        <v>9.8000000000000007</v>
      </c>
      <c r="C2868" s="82">
        <f t="shared" si="178"/>
        <v>1</v>
      </c>
      <c r="D2868" s="82">
        <f t="shared" si="179"/>
        <v>2</v>
      </c>
      <c r="E2868" s="82">
        <f t="shared" si="180"/>
        <v>2</v>
      </c>
      <c r="F2868" s="82" t="str">
        <f t="shared" si="177"/>
        <v>ww</v>
      </c>
      <c r="G2868" s="82"/>
    </row>
    <row r="2869" spans="1:7" x14ac:dyDescent="0.25">
      <c r="A2869" s="1">
        <v>42317</v>
      </c>
      <c r="B2869" s="81">
        <v>4.6999999999999993</v>
      </c>
      <c r="C2869" s="82">
        <f t="shared" si="178"/>
        <v>1</v>
      </c>
      <c r="D2869" s="82">
        <f t="shared" si="179"/>
        <v>2</v>
      </c>
      <c r="E2869" s="82">
        <f t="shared" si="180"/>
        <v>2</v>
      </c>
      <c r="F2869" s="82" t="str">
        <f t="shared" si="177"/>
        <v>ww</v>
      </c>
      <c r="G2869" s="82"/>
    </row>
    <row r="2870" spans="1:7" x14ac:dyDescent="0.25">
      <c r="A2870" s="1">
        <v>42318</v>
      </c>
      <c r="B2870" s="81">
        <v>0</v>
      </c>
      <c r="C2870" s="82">
        <f t="shared" si="178"/>
        <v>0</v>
      </c>
      <c r="D2870" s="82">
        <f t="shared" si="179"/>
        <v>1</v>
      </c>
      <c r="E2870" s="82">
        <f t="shared" si="180"/>
        <v>1</v>
      </c>
      <c r="F2870" s="82" t="str">
        <f t="shared" si="177"/>
        <v>wd</v>
      </c>
      <c r="G2870" s="82"/>
    </row>
    <row r="2871" spans="1:7" x14ac:dyDescent="0.25">
      <c r="A2871" s="1">
        <v>42319</v>
      </c>
      <c r="B2871" s="81">
        <v>3.6</v>
      </c>
      <c r="C2871" s="82">
        <f t="shared" si="178"/>
        <v>1</v>
      </c>
      <c r="D2871" s="82">
        <f t="shared" si="179"/>
        <v>1</v>
      </c>
      <c r="E2871" s="82">
        <f t="shared" si="180"/>
        <v>-1</v>
      </c>
      <c r="F2871" s="82" t="str">
        <f t="shared" si="177"/>
        <v>dw</v>
      </c>
      <c r="G2871" s="82"/>
    </row>
    <row r="2872" spans="1:7" x14ac:dyDescent="0.25">
      <c r="A2872" s="1">
        <v>42320</v>
      </c>
      <c r="B2872" s="81">
        <v>4.5999999999999996</v>
      </c>
      <c r="C2872" s="82">
        <f t="shared" si="178"/>
        <v>1</v>
      </c>
      <c r="D2872" s="82">
        <f t="shared" si="179"/>
        <v>2</v>
      </c>
      <c r="E2872" s="82">
        <f t="shared" si="180"/>
        <v>2</v>
      </c>
      <c r="F2872" s="82" t="str">
        <f t="shared" si="177"/>
        <v>ww</v>
      </c>
      <c r="G2872" s="82"/>
    </row>
    <row r="2873" spans="1:7" x14ac:dyDescent="0.25">
      <c r="A2873" s="1">
        <v>42321</v>
      </c>
      <c r="B2873" s="81">
        <v>6.7</v>
      </c>
      <c r="C2873" s="82">
        <f t="shared" si="178"/>
        <v>1</v>
      </c>
      <c r="D2873" s="82">
        <f t="shared" si="179"/>
        <v>2</v>
      </c>
      <c r="E2873" s="82">
        <f t="shared" si="180"/>
        <v>2</v>
      </c>
      <c r="F2873" s="82" t="str">
        <f t="shared" si="177"/>
        <v>ww</v>
      </c>
      <c r="G2873" s="82"/>
    </row>
    <row r="2874" spans="1:7" x14ac:dyDescent="0.25">
      <c r="A2874" s="1">
        <v>42322</v>
      </c>
      <c r="B2874" s="81">
        <v>1.7</v>
      </c>
      <c r="C2874" s="82">
        <f t="shared" si="178"/>
        <v>1</v>
      </c>
      <c r="D2874" s="82">
        <f t="shared" si="179"/>
        <v>2</v>
      </c>
      <c r="E2874" s="82">
        <f t="shared" si="180"/>
        <v>2</v>
      </c>
      <c r="F2874" s="82" t="str">
        <f t="shared" si="177"/>
        <v>ww</v>
      </c>
      <c r="G2874" s="82"/>
    </row>
    <row r="2875" spans="1:7" x14ac:dyDescent="0.25">
      <c r="A2875" s="1">
        <v>42323</v>
      </c>
      <c r="B2875" s="81">
        <v>18.899999999999999</v>
      </c>
      <c r="C2875" s="82">
        <f t="shared" si="178"/>
        <v>1</v>
      </c>
      <c r="D2875" s="82">
        <f t="shared" si="179"/>
        <v>2</v>
      </c>
      <c r="E2875" s="82">
        <f t="shared" si="180"/>
        <v>2</v>
      </c>
      <c r="F2875" s="82" t="str">
        <f t="shared" si="177"/>
        <v>ww</v>
      </c>
      <c r="G2875" s="82"/>
    </row>
    <row r="2876" spans="1:7" x14ac:dyDescent="0.25">
      <c r="A2876" s="1">
        <v>42324</v>
      </c>
      <c r="B2876" s="81">
        <v>0.1</v>
      </c>
      <c r="C2876" s="82">
        <f t="shared" si="178"/>
        <v>1</v>
      </c>
      <c r="D2876" s="82">
        <f t="shared" si="179"/>
        <v>2</v>
      </c>
      <c r="E2876" s="82">
        <f t="shared" si="180"/>
        <v>2</v>
      </c>
      <c r="F2876" s="82" t="str">
        <f t="shared" si="177"/>
        <v>ww</v>
      </c>
      <c r="G2876" s="82"/>
    </row>
    <row r="2877" spans="1:7" x14ac:dyDescent="0.25">
      <c r="A2877" s="1">
        <v>42325</v>
      </c>
      <c r="B2877" s="81">
        <v>0.1</v>
      </c>
      <c r="C2877" s="82">
        <f t="shared" si="178"/>
        <v>1</v>
      </c>
      <c r="D2877" s="82">
        <f t="shared" si="179"/>
        <v>2</v>
      </c>
      <c r="E2877" s="82">
        <f t="shared" si="180"/>
        <v>2</v>
      </c>
      <c r="F2877" s="82" t="str">
        <f t="shared" si="177"/>
        <v>ww</v>
      </c>
      <c r="G2877" s="82"/>
    </row>
    <row r="2878" spans="1:7" x14ac:dyDescent="0.25">
      <c r="A2878" s="1">
        <v>42326</v>
      </c>
      <c r="B2878" s="81">
        <v>5.9</v>
      </c>
      <c r="C2878" s="82">
        <f t="shared" si="178"/>
        <v>1</v>
      </c>
      <c r="D2878" s="82">
        <f t="shared" si="179"/>
        <v>2</v>
      </c>
      <c r="E2878" s="82">
        <f t="shared" si="180"/>
        <v>2</v>
      </c>
      <c r="F2878" s="82" t="str">
        <f t="shared" si="177"/>
        <v>ww</v>
      </c>
      <c r="G2878" s="82"/>
    </row>
    <row r="2879" spans="1:7" x14ac:dyDescent="0.25">
      <c r="A2879" s="1">
        <v>42327</v>
      </c>
      <c r="B2879" s="81">
        <v>7</v>
      </c>
      <c r="C2879" s="82">
        <f t="shared" si="178"/>
        <v>1</v>
      </c>
      <c r="D2879" s="82">
        <f t="shared" si="179"/>
        <v>2</v>
      </c>
      <c r="E2879" s="82">
        <f t="shared" si="180"/>
        <v>2</v>
      </c>
      <c r="F2879" s="82" t="str">
        <f t="shared" si="177"/>
        <v>ww</v>
      </c>
      <c r="G2879" s="82"/>
    </row>
    <row r="2880" spans="1:7" x14ac:dyDescent="0.25">
      <c r="A2880" s="1">
        <v>42328</v>
      </c>
      <c r="B2880" s="81">
        <v>0.4</v>
      </c>
      <c r="C2880" s="82">
        <f t="shared" si="178"/>
        <v>1</v>
      </c>
      <c r="D2880" s="82">
        <f t="shared" si="179"/>
        <v>2</v>
      </c>
      <c r="E2880" s="82">
        <f t="shared" si="180"/>
        <v>2</v>
      </c>
      <c r="F2880" s="82" t="str">
        <f t="shared" si="177"/>
        <v>ww</v>
      </c>
      <c r="G2880" s="82"/>
    </row>
    <row r="2881" spans="1:7" x14ac:dyDescent="0.25">
      <c r="A2881" s="1">
        <v>42329</v>
      </c>
      <c r="B2881" s="81">
        <v>7.5</v>
      </c>
      <c r="C2881" s="82">
        <f t="shared" si="178"/>
        <v>1</v>
      </c>
      <c r="D2881" s="82">
        <f t="shared" si="179"/>
        <v>2</v>
      </c>
      <c r="E2881" s="82">
        <f t="shared" si="180"/>
        <v>2</v>
      </c>
      <c r="F2881" s="82" t="str">
        <f t="shared" ref="F2881:F2944" si="181">VLOOKUP(E2881,codes,2,)</f>
        <v>ww</v>
      </c>
      <c r="G2881" s="82"/>
    </row>
    <row r="2882" spans="1:7" x14ac:dyDescent="0.25">
      <c r="A2882" s="1">
        <v>42330</v>
      </c>
      <c r="B2882" s="81">
        <v>0.8</v>
      </c>
      <c r="C2882" s="82">
        <f t="shared" si="178"/>
        <v>1</v>
      </c>
      <c r="D2882" s="82">
        <f t="shared" si="179"/>
        <v>2</v>
      </c>
      <c r="E2882" s="82">
        <f t="shared" si="180"/>
        <v>2</v>
      </c>
      <c r="F2882" s="82" t="str">
        <f t="shared" si="181"/>
        <v>ww</v>
      </c>
      <c r="G2882" s="82"/>
    </row>
    <row r="2883" spans="1:7" x14ac:dyDescent="0.25">
      <c r="A2883" s="1">
        <v>42331</v>
      </c>
      <c r="B2883" s="81">
        <v>3.9000000000000004</v>
      </c>
      <c r="C2883" s="82">
        <f t="shared" ref="C2883:C2946" si="182">IF(B2883&gt;0,1,0)</f>
        <v>1</v>
      </c>
      <c r="D2883" s="82">
        <f t="shared" ref="D2883:D2946" si="183">SUM(C2882:C2883)</f>
        <v>2</v>
      </c>
      <c r="E2883" s="82">
        <f t="shared" ref="E2883:E2946" si="184">IF(D2883=1,IF(C2882=1,1,-1),D2883)</f>
        <v>2</v>
      </c>
      <c r="F2883" s="82" t="str">
        <f t="shared" si="181"/>
        <v>ww</v>
      </c>
      <c r="G2883" s="82"/>
    </row>
    <row r="2884" spans="1:7" x14ac:dyDescent="0.25">
      <c r="A2884" s="1">
        <v>42332</v>
      </c>
      <c r="B2884" s="81">
        <v>5.0999999999999996</v>
      </c>
      <c r="C2884" s="82">
        <f t="shared" si="182"/>
        <v>1</v>
      </c>
      <c r="D2884" s="82">
        <f t="shared" si="183"/>
        <v>2</v>
      </c>
      <c r="E2884" s="82">
        <f t="shared" si="184"/>
        <v>2</v>
      </c>
      <c r="F2884" s="82" t="str">
        <f t="shared" si="181"/>
        <v>ww</v>
      </c>
      <c r="G2884" s="82"/>
    </row>
    <row r="2885" spans="1:7" x14ac:dyDescent="0.25">
      <c r="A2885" s="1">
        <v>42333</v>
      </c>
      <c r="B2885" s="81">
        <v>0.1</v>
      </c>
      <c r="C2885" s="82">
        <f t="shared" si="182"/>
        <v>1</v>
      </c>
      <c r="D2885" s="82">
        <f t="shared" si="183"/>
        <v>2</v>
      </c>
      <c r="E2885" s="82">
        <f t="shared" si="184"/>
        <v>2</v>
      </c>
      <c r="F2885" s="82" t="str">
        <f t="shared" si="181"/>
        <v>ww</v>
      </c>
      <c r="G2885" s="82"/>
    </row>
    <row r="2886" spans="1:7" x14ac:dyDescent="0.25">
      <c r="A2886" s="1">
        <v>42334</v>
      </c>
      <c r="B2886" s="81">
        <v>0.1</v>
      </c>
      <c r="C2886" s="82">
        <f t="shared" si="182"/>
        <v>1</v>
      </c>
      <c r="D2886" s="82">
        <f t="shared" si="183"/>
        <v>2</v>
      </c>
      <c r="E2886" s="82">
        <f t="shared" si="184"/>
        <v>2</v>
      </c>
      <c r="F2886" s="82" t="str">
        <f t="shared" si="181"/>
        <v>ww</v>
      </c>
      <c r="G2886" s="82"/>
    </row>
    <row r="2887" spans="1:7" x14ac:dyDescent="0.25">
      <c r="A2887" s="1">
        <v>42335</v>
      </c>
      <c r="B2887" s="81">
        <v>0.1</v>
      </c>
      <c r="C2887" s="82">
        <f t="shared" si="182"/>
        <v>1</v>
      </c>
      <c r="D2887" s="82">
        <f t="shared" si="183"/>
        <v>2</v>
      </c>
      <c r="E2887" s="82">
        <f t="shared" si="184"/>
        <v>2</v>
      </c>
      <c r="F2887" s="82" t="str">
        <f t="shared" si="181"/>
        <v>ww</v>
      </c>
      <c r="G2887" s="82"/>
    </row>
    <row r="2888" spans="1:7" x14ac:dyDescent="0.25">
      <c r="A2888" s="1">
        <v>42336</v>
      </c>
      <c r="B2888" s="81">
        <v>3.8</v>
      </c>
      <c r="C2888" s="82">
        <f t="shared" si="182"/>
        <v>1</v>
      </c>
      <c r="D2888" s="82">
        <f t="shared" si="183"/>
        <v>2</v>
      </c>
      <c r="E2888" s="82">
        <f t="shared" si="184"/>
        <v>2</v>
      </c>
      <c r="F2888" s="82" t="str">
        <f t="shared" si="181"/>
        <v>ww</v>
      </c>
      <c r="G2888" s="82"/>
    </row>
    <row r="2889" spans="1:7" x14ac:dyDescent="0.25">
      <c r="A2889" s="1">
        <v>42337</v>
      </c>
      <c r="B2889" s="81">
        <v>2.1</v>
      </c>
      <c r="C2889" s="82">
        <f t="shared" si="182"/>
        <v>1</v>
      </c>
      <c r="D2889" s="82">
        <f t="shared" si="183"/>
        <v>2</v>
      </c>
      <c r="E2889" s="82">
        <f t="shared" si="184"/>
        <v>2</v>
      </c>
      <c r="F2889" s="82" t="str">
        <f t="shared" si="181"/>
        <v>ww</v>
      </c>
      <c r="G2889" s="82"/>
    </row>
    <row r="2890" spans="1:7" x14ac:dyDescent="0.25">
      <c r="A2890" s="1">
        <v>42338</v>
      </c>
      <c r="B2890" s="81">
        <v>3.2</v>
      </c>
      <c r="C2890" s="82">
        <f t="shared" si="182"/>
        <v>1</v>
      </c>
      <c r="D2890" s="82">
        <f t="shared" si="183"/>
        <v>2</v>
      </c>
      <c r="E2890" s="82">
        <f t="shared" si="184"/>
        <v>2</v>
      </c>
      <c r="F2890" s="82" t="str">
        <f t="shared" si="181"/>
        <v>ww</v>
      </c>
      <c r="G2890" s="82"/>
    </row>
    <row r="2891" spans="1:7" x14ac:dyDescent="0.25">
      <c r="A2891" s="1">
        <v>42339</v>
      </c>
      <c r="B2891" s="81">
        <v>9.8000000000000007</v>
      </c>
      <c r="C2891" s="82">
        <f t="shared" si="182"/>
        <v>1</v>
      </c>
      <c r="D2891" s="82">
        <f t="shared" si="183"/>
        <v>2</v>
      </c>
      <c r="E2891" s="82">
        <f t="shared" si="184"/>
        <v>2</v>
      </c>
      <c r="F2891" s="82" t="str">
        <f t="shared" si="181"/>
        <v>ww</v>
      </c>
      <c r="G2891" s="82"/>
    </row>
    <row r="2892" spans="1:7" x14ac:dyDescent="0.25">
      <c r="A2892" s="1">
        <v>42340</v>
      </c>
      <c r="B2892" s="81">
        <v>2.2000000000000002</v>
      </c>
      <c r="C2892" s="82">
        <f t="shared" si="182"/>
        <v>1</v>
      </c>
      <c r="D2892" s="82">
        <f t="shared" si="183"/>
        <v>2</v>
      </c>
      <c r="E2892" s="82">
        <f t="shared" si="184"/>
        <v>2</v>
      </c>
      <c r="F2892" s="82" t="str">
        <f t="shared" si="181"/>
        <v>ww</v>
      </c>
      <c r="G2892" s="82"/>
    </row>
    <row r="2893" spans="1:7" x14ac:dyDescent="0.25">
      <c r="A2893" s="1">
        <v>42341</v>
      </c>
      <c r="B2893" s="81">
        <v>0</v>
      </c>
      <c r="C2893" s="82">
        <f t="shared" si="182"/>
        <v>0</v>
      </c>
      <c r="D2893" s="82">
        <f t="shared" si="183"/>
        <v>1</v>
      </c>
      <c r="E2893" s="82">
        <f t="shared" si="184"/>
        <v>1</v>
      </c>
      <c r="F2893" s="82" t="str">
        <f t="shared" si="181"/>
        <v>wd</v>
      </c>
      <c r="G2893" s="82"/>
    </row>
    <row r="2894" spans="1:7" x14ac:dyDescent="0.25">
      <c r="A2894" s="1">
        <v>42342</v>
      </c>
      <c r="B2894" s="81">
        <v>12.6</v>
      </c>
      <c r="C2894" s="82">
        <f t="shared" si="182"/>
        <v>1</v>
      </c>
      <c r="D2894" s="82">
        <f t="shared" si="183"/>
        <v>1</v>
      </c>
      <c r="E2894" s="82">
        <f t="shared" si="184"/>
        <v>-1</v>
      </c>
      <c r="F2894" s="82" t="str">
        <f t="shared" si="181"/>
        <v>dw</v>
      </c>
      <c r="G2894" s="82"/>
    </row>
    <row r="2895" spans="1:7" x14ac:dyDescent="0.25">
      <c r="A2895" s="1">
        <v>42343</v>
      </c>
      <c r="B2895" s="81">
        <v>1.4</v>
      </c>
      <c r="C2895" s="82">
        <f t="shared" si="182"/>
        <v>1</v>
      </c>
      <c r="D2895" s="82">
        <f t="shared" si="183"/>
        <v>2</v>
      </c>
      <c r="E2895" s="82">
        <f t="shared" si="184"/>
        <v>2</v>
      </c>
      <c r="F2895" s="82" t="str">
        <f t="shared" si="181"/>
        <v>ww</v>
      </c>
      <c r="G2895" s="82"/>
    </row>
    <row r="2896" spans="1:7" x14ac:dyDescent="0.25">
      <c r="A2896" s="1">
        <v>42344</v>
      </c>
      <c r="B2896" s="81">
        <v>0.8</v>
      </c>
      <c r="C2896" s="82">
        <f t="shared" si="182"/>
        <v>1</v>
      </c>
      <c r="D2896" s="82">
        <f t="shared" si="183"/>
        <v>2</v>
      </c>
      <c r="E2896" s="82">
        <f t="shared" si="184"/>
        <v>2</v>
      </c>
      <c r="F2896" s="82" t="str">
        <f t="shared" si="181"/>
        <v>ww</v>
      </c>
      <c r="G2896" s="82"/>
    </row>
    <row r="2897" spans="1:7" x14ac:dyDescent="0.25">
      <c r="A2897" s="1">
        <v>42345</v>
      </c>
      <c r="B2897" s="81">
        <v>0.8</v>
      </c>
      <c r="C2897" s="82">
        <f t="shared" si="182"/>
        <v>1</v>
      </c>
      <c r="D2897" s="82">
        <f t="shared" si="183"/>
        <v>2</v>
      </c>
      <c r="E2897" s="82">
        <f t="shared" si="184"/>
        <v>2</v>
      </c>
      <c r="F2897" s="82" t="str">
        <f t="shared" si="181"/>
        <v>ww</v>
      </c>
      <c r="G2897" s="82"/>
    </row>
    <row r="2898" spans="1:7" x14ac:dyDescent="0.25">
      <c r="A2898" s="1">
        <v>42346</v>
      </c>
      <c r="B2898" s="81">
        <v>1</v>
      </c>
      <c r="C2898" s="82">
        <f t="shared" si="182"/>
        <v>1</v>
      </c>
      <c r="D2898" s="82">
        <f t="shared" si="183"/>
        <v>2</v>
      </c>
      <c r="E2898" s="82">
        <f t="shared" si="184"/>
        <v>2</v>
      </c>
      <c r="F2898" s="82" t="str">
        <f t="shared" si="181"/>
        <v>ww</v>
      </c>
      <c r="G2898" s="82"/>
    </row>
    <row r="2899" spans="1:7" x14ac:dyDescent="0.25">
      <c r="A2899" s="1">
        <v>42347</v>
      </c>
      <c r="B2899" s="81">
        <v>0.4</v>
      </c>
      <c r="C2899" s="82">
        <f t="shared" si="182"/>
        <v>1</v>
      </c>
      <c r="D2899" s="82">
        <f t="shared" si="183"/>
        <v>2</v>
      </c>
      <c r="E2899" s="82">
        <f t="shared" si="184"/>
        <v>2</v>
      </c>
      <c r="F2899" s="82" t="str">
        <f t="shared" si="181"/>
        <v>ww</v>
      </c>
      <c r="G2899" s="82"/>
    </row>
    <row r="2900" spans="1:7" x14ac:dyDescent="0.25">
      <c r="A2900" s="1">
        <v>42348</v>
      </c>
      <c r="B2900" s="81">
        <v>2.2000000000000002</v>
      </c>
      <c r="C2900" s="82">
        <f t="shared" si="182"/>
        <v>1</v>
      </c>
      <c r="D2900" s="82">
        <f t="shared" si="183"/>
        <v>2</v>
      </c>
      <c r="E2900" s="82">
        <f t="shared" si="184"/>
        <v>2</v>
      </c>
      <c r="F2900" s="82" t="str">
        <f t="shared" si="181"/>
        <v>ww</v>
      </c>
      <c r="G2900" s="82"/>
    </row>
    <row r="2901" spans="1:7" x14ac:dyDescent="0.25">
      <c r="A2901" s="1">
        <v>42349</v>
      </c>
      <c r="B2901" s="81">
        <v>2.2000000000000002</v>
      </c>
      <c r="C2901" s="82">
        <f t="shared" si="182"/>
        <v>1</v>
      </c>
      <c r="D2901" s="82">
        <f t="shared" si="183"/>
        <v>2</v>
      </c>
      <c r="E2901" s="82">
        <f t="shared" si="184"/>
        <v>2</v>
      </c>
      <c r="F2901" s="82" t="str">
        <f t="shared" si="181"/>
        <v>ww</v>
      </c>
      <c r="G2901" s="82"/>
    </row>
    <row r="2902" spans="1:7" x14ac:dyDescent="0.25">
      <c r="A2902" s="1">
        <v>42350</v>
      </c>
      <c r="B2902" s="81">
        <v>0.6</v>
      </c>
      <c r="C2902" s="82">
        <f t="shared" si="182"/>
        <v>1</v>
      </c>
      <c r="D2902" s="82">
        <f t="shared" si="183"/>
        <v>2</v>
      </c>
      <c r="E2902" s="82">
        <f t="shared" si="184"/>
        <v>2</v>
      </c>
      <c r="F2902" s="82" t="str">
        <f t="shared" si="181"/>
        <v>ww</v>
      </c>
      <c r="G2902" s="82"/>
    </row>
    <row r="2903" spans="1:7" x14ac:dyDescent="0.25">
      <c r="A2903" s="1">
        <v>42351</v>
      </c>
      <c r="B2903" s="81">
        <v>15.2</v>
      </c>
      <c r="C2903" s="82">
        <f t="shared" si="182"/>
        <v>1</v>
      </c>
      <c r="D2903" s="82">
        <f t="shared" si="183"/>
        <v>2</v>
      </c>
      <c r="E2903" s="82">
        <f t="shared" si="184"/>
        <v>2</v>
      </c>
      <c r="F2903" s="82" t="str">
        <f t="shared" si="181"/>
        <v>ww</v>
      </c>
      <c r="G2903" s="82"/>
    </row>
    <row r="2904" spans="1:7" x14ac:dyDescent="0.25">
      <c r="A2904" s="1">
        <v>42352</v>
      </c>
      <c r="B2904" s="81">
        <v>2.6</v>
      </c>
      <c r="C2904" s="82">
        <f t="shared" si="182"/>
        <v>1</v>
      </c>
      <c r="D2904" s="82">
        <f t="shared" si="183"/>
        <v>2</v>
      </c>
      <c r="E2904" s="82">
        <f t="shared" si="184"/>
        <v>2</v>
      </c>
      <c r="F2904" s="82" t="str">
        <f t="shared" si="181"/>
        <v>ww</v>
      </c>
      <c r="G2904" s="82"/>
    </row>
    <row r="2905" spans="1:7" x14ac:dyDescent="0.25">
      <c r="A2905" s="1">
        <v>42353</v>
      </c>
      <c r="B2905" s="81">
        <v>0</v>
      </c>
      <c r="C2905" s="82">
        <f t="shared" si="182"/>
        <v>0</v>
      </c>
      <c r="D2905" s="82">
        <f t="shared" si="183"/>
        <v>1</v>
      </c>
      <c r="E2905" s="82">
        <f t="shared" si="184"/>
        <v>1</v>
      </c>
      <c r="F2905" s="82" t="str">
        <f t="shared" si="181"/>
        <v>wd</v>
      </c>
      <c r="G2905" s="82"/>
    </row>
    <row r="2906" spans="1:7" x14ac:dyDescent="0.25">
      <c r="A2906" s="1">
        <v>42354</v>
      </c>
      <c r="B2906" s="81">
        <v>0.6</v>
      </c>
      <c r="C2906" s="82">
        <f t="shared" si="182"/>
        <v>1</v>
      </c>
      <c r="D2906" s="82">
        <f t="shared" si="183"/>
        <v>1</v>
      </c>
      <c r="E2906" s="82">
        <f t="shared" si="184"/>
        <v>-1</v>
      </c>
      <c r="F2906" s="82" t="str">
        <f t="shared" si="181"/>
        <v>dw</v>
      </c>
      <c r="G2906" s="82"/>
    </row>
    <row r="2907" spans="1:7" x14ac:dyDescent="0.25">
      <c r="A2907" s="1">
        <v>42355</v>
      </c>
      <c r="B2907" s="81">
        <v>0</v>
      </c>
      <c r="C2907" s="82">
        <f t="shared" si="182"/>
        <v>0</v>
      </c>
      <c r="D2907" s="82">
        <f t="shared" si="183"/>
        <v>1</v>
      </c>
      <c r="E2907" s="82">
        <f t="shared" si="184"/>
        <v>1</v>
      </c>
      <c r="F2907" s="82" t="str">
        <f t="shared" si="181"/>
        <v>wd</v>
      </c>
      <c r="G2907" s="82"/>
    </row>
    <row r="2908" spans="1:7" x14ac:dyDescent="0.25">
      <c r="A2908" s="1">
        <v>42356</v>
      </c>
      <c r="B2908" s="81">
        <v>0</v>
      </c>
      <c r="C2908" s="82">
        <f t="shared" si="182"/>
        <v>0</v>
      </c>
      <c r="D2908" s="82">
        <f t="shared" si="183"/>
        <v>0</v>
      </c>
      <c r="E2908" s="82">
        <f t="shared" si="184"/>
        <v>0</v>
      </c>
      <c r="F2908" s="82" t="str">
        <f t="shared" si="181"/>
        <v>dd</v>
      </c>
      <c r="G2908" s="82"/>
    </row>
    <row r="2909" spans="1:7" x14ac:dyDescent="0.25">
      <c r="A2909" s="1">
        <v>42357</v>
      </c>
      <c r="B2909" s="81">
        <v>0</v>
      </c>
      <c r="C2909" s="82">
        <f t="shared" si="182"/>
        <v>0</v>
      </c>
      <c r="D2909" s="82">
        <f t="shared" si="183"/>
        <v>0</v>
      </c>
      <c r="E2909" s="82">
        <f t="shared" si="184"/>
        <v>0</v>
      </c>
      <c r="F2909" s="82" t="str">
        <f t="shared" si="181"/>
        <v>dd</v>
      </c>
      <c r="G2909" s="82"/>
    </row>
    <row r="2910" spans="1:7" x14ac:dyDescent="0.25">
      <c r="A2910" s="1">
        <v>42358</v>
      </c>
      <c r="B2910" s="81">
        <v>17.399999999999999</v>
      </c>
      <c r="C2910" s="82">
        <f t="shared" si="182"/>
        <v>1</v>
      </c>
      <c r="D2910" s="82">
        <f t="shared" si="183"/>
        <v>1</v>
      </c>
      <c r="E2910" s="82">
        <f t="shared" si="184"/>
        <v>-1</v>
      </c>
      <c r="F2910" s="82" t="str">
        <f t="shared" si="181"/>
        <v>dw</v>
      </c>
      <c r="G2910" s="82"/>
    </row>
    <row r="2911" spans="1:7" x14ac:dyDescent="0.25">
      <c r="A2911" s="1">
        <v>42359</v>
      </c>
      <c r="B2911" s="81">
        <v>1.6</v>
      </c>
      <c r="C2911" s="82">
        <f t="shared" si="182"/>
        <v>1</v>
      </c>
      <c r="D2911" s="82">
        <f t="shared" si="183"/>
        <v>2</v>
      </c>
      <c r="E2911" s="82">
        <f t="shared" si="184"/>
        <v>2</v>
      </c>
      <c r="F2911" s="82" t="str">
        <f t="shared" si="181"/>
        <v>ww</v>
      </c>
      <c r="G2911" s="82"/>
    </row>
    <row r="2912" spans="1:7" x14ac:dyDescent="0.25">
      <c r="A2912" s="1">
        <v>42360</v>
      </c>
      <c r="B2912" s="81">
        <v>3.8</v>
      </c>
      <c r="C2912" s="82">
        <f t="shared" si="182"/>
        <v>1</v>
      </c>
      <c r="D2912" s="82">
        <f t="shared" si="183"/>
        <v>2</v>
      </c>
      <c r="E2912" s="82">
        <f t="shared" si="184"/>
        <v>2</v>
      </c>
      <c r="F2912" s="82" t="str">
        <f t="shared" si="181"/>
        <v>ww</v>
      </c>
      <c r="G2912" s="82"/>
    </row>
    <row r="2913" spans="1:7" x14ac:dyDescent="0.25">
      <c r="A2913" s="1">
        <v>42361</v>
      </c>
      <c r="B2913" s="81">
        <v>2.8</v>
      </c>
      <c r="C2913" s="82">
        <f t="shared" si="182"/>
        <v>1</v>
      </c>
      <c r="D2913" s="82">
        <f t="shared" si="183"/>
        <v>2</v>
      </c>
      <c r="E2913" s="82">
        <f t="shared" si="184"/>
        <v>2</v>
      </c>
      <c r="F2913" s="82" t="str">
        <f t="shared" si="181"/>
        <v>ww</v>
      </c>
      <c r="G2913" s="82"/>
    </row>
    <row r="2914" spans="1:7" x14ac:dyDescent="0.25">
      <c r="A2914" s="1">
        <v>42362</v>
      </c>
      <c r="B2914" s="81">
        <v>0.4</v>
      </c>
      <c r="C2914" s="82">
        <f t="shared" si="182"/>
        <v>1</v>
      </c>
      <c r="D2914" s="82">
        <f t="shared" si="183"/>
        <v>2</v>
      </c>
      <c r="E2914" s="82">
        <f t="shared" si="184"/>
        <v>2</v>
      </c>
      <c r="F2914" s="82" t="str">
        <f t="shared" si="181"/>
        <v>ww</v>
      </c>
      <c r="G2914" s="82"/>
    </row>
    <row r="2915" spans="1:7" x14ac:dyDescent="0.25">
      <c r="A2915" s="1">
        <v>42363</v>
      </c>
      <c r="B2915" s="81">
        <v>0.8</v>
      </c>
      <c r="C2915" s="82">
        <f t="shared" si="182"/>
        <v>1</v>
      </c>
      <c r="D2915" s="82">
        <f t="shared" si="183"/>
        <v>2</v>
      </c>
      <c r="E2915" s="82">
        <f t="shared" si="184"/>
        <v>2</v>
      </c>
      <c r="F2915" s="82" t="str">
        <f t="shared" si="181"/>
        <v>ww</v>
      </c>
      <c r="G2915" s="82"/>
    </row>
    <row r="2916" spans="1:7" x14ac:dyDescent="0.25">
      <c r="A2916" s="1">
        <v>42364</v>
      </c>
      <c r="B2916" s="81">
        <v>22.6</v>
      </c>
      <c r="C2916" s="82">
        <f t="shared" si="182"/>
        <v>1</v>
      </c>
      <c r="D2916" s="82">
        <f t="shared" si="183"/>
        <v>2</v>
      </c>
      <c r="E2916" s="82">
        <f t="shared" si="184"/>
        <v>2</v>
      </c>
      <c r="F2916" s="82" t="str">
        <f t="shared" si="181"/>
        <v>ww</v>
      </c>
      <c r="G2916" s="82"/>
    </row>
    <row r="2917" spans="1:7" x14ac:dyDescent="0.25">
      <c r="A2917" s="1">
        <v>42365</v>
      </c>
      <c r="B2917" s="81">
        <v>9.4</v>
      </c>
      <c r="C2917" s="82">
        <f t="shared" si="182"/>
        <v>1</v>
      </c>
      <c r="D2917" s="82">
        <f t="shared" si="183"/>
        <v>2</v>
      </c>
      <c r="E2917" s="82">
        <f t="shared" si="184"/>
        <v>2</v>
      </c>
      <c r="F2917" s="82" t="str">
        <f t="shared" si="181"/>
        <v>ww</v>
      </c>
      <c r="G2917" s="82"/>
    </row>
    <row r="2918" spans="1:7" x14ac:dyDescent="0.25">
      <c r="A2918" s="1">
        <v>42366</v>
      </c>
      <c r="B2918" s="81">
        <v>0.4</v>
      </c>
      <c r="C2918" s="82">
        <f t="shared" si="182"/>
        <v>1</v>
      </c>
      <c r="D2918" s="82">
        <f t="shared" si="183"/>
        <v>2</v>
      </c>
      <c r="E2918" s="82">
        <f t="shared" si="184"/>
        <v>2</v>
      </c>
      <c r="F2918" s="82" t="str">
        <f t="shared" si="181"/>
        <v>ww</v>
      </c>
      <c r="G2918" s="82"/>
    </row>
    <row r="2919" spans="1:7" x14ac:dyDescent="0.25">
      <c r="A2919" s="1">
        <v>42367</v>
      </c>
      <c r="B2919" s="81">
        <v>0</v>
      </c>
      <c r="C2919" s="82">
        <f t="shared" si="182"/>
        <v>0</v>
      </c>
      <c r="D2919" s="82">
        <f t="shared" si="183"/>
        <v>1</v>
      </c>
      <c r="E2919" s="82">
        <f t="shared" si="184"/>
        <v>1</v>
      </c>
      <c r="F2919" s="82" t="str">
        <f t="shared" si="181"/>
        <v>wd</v>
      </c>
      <c r="G2919" s="82"/>
    </row>
    <row r="2920" spans="1:7" x14ac:dyDescent="0.25">
      <c r="A2920" s="1">
        <v>42368</v>
      </c>
      <c r="B2920" s="81">
        <v>0</v>
      </c>
      <c r="C2920" s="82">
        <f t="shared" si="182"/>
        <v>0</v>
      </c>
      <c r="D2920" s="82">
        <f t="shared" si="183"/>
        <v>0</v>
      </c>
      <c r="E2920" s="82">
        <f t="shared" si="184"/>
        <v>0</v>
      </c>
      <c r="F2920" s="82" t="str">
        <f t="shared" si="181"/>
        <v>dd</v>
      </c>
      <c r="G2920" s="82"/>
    </row>
    <row r="2921" spans="1:7" x14ac:dyDescent="0.25">
      <c r="A2921" s="1">
        <v>42369</v>
      </c>
      <c r="B2921" s="81">
        <v>1.2</v>
      </c>
      <c r="C2921" s="82">
        <f t="shared" si="182"/>
        <v>1</v>
      </c>
      <c r="D2921" s="82">
        <f t="shared" si="183"/>
        <v>1</v>
      </c>
      <c r="E2921" s="82">
        <f t="shared" si="184"/>
        <v>-1</v>
      </c>
      <c r="F2921" s="82" t="str">
        <f t="shared" si="181"/>
        <v>dw</v>
      </c>
      <c r="G2921" s="82"/>
    </row>
    <row r="2922" spans="1:7" x14ac:dyDescent="0.25">
      <c r="A2922" s="1">
        <v>42370</v>
      </c>
      <c r="B2922" s="81">
        <v>0.8</v>
      </c>
      <c r="C2922" s="82">
        <f t="shared" si="182"/>
        <v>1</v>
      </c>
      <c r="D2922" s="82">
        <f t="shared" si="183"/>
        <v>2</v>
      </c>
      <c r="E2922" s="82">
        <f t="shared" si="184"/>
        <v>2</v>
      </c>
      <c r="F2922" s="82" t="str">
        <f t="shared" si="181"/>
        <v>ww</v>
      </c>
      <c r="G2922" s="82"/>
    </row>
    <row r="2923" spans="1:7" x14ac:dyDescent="0.25">
      <c r="A2923" s="1">
        <v>42371</v>
      </c>
      <c r="B2923" s="81">
        <v>8.6</v>
      </c>
      <c r="C2923" s="82">
        <f t="shared" si="182"/>
        <v>1</v>
      </c>
      <c r="D2923" s="82">
        <f t="shared" si="183"/>
        <v>2</v>
      </c>
      <c r="E2923" s="82">
        <f t="shared" si="184"/>
        <v>2</v>
      </c>
      <c r="F2923" s="82" t="str">
        <f t="shared" si="181"/>
        <v>ww</v>
      </c>
      <c r="G2923" s="82"/>
    </row>
    <row r="2924" spans="1:7" x14ac:dyDescent="0.25">
      <c r="A2924" s="1">
        <v>42372</v>
      </c>
      <c r="B2924" s="81">
        <v>6.7</v>
      </c>
      <c r="C2924" s="82">
        <f t="shared" si="182"/>
        <v>1</v>
      </c>
      <c r="D2924" s="82">
        <f t="shared" si="183"/>
        <v>2</v>
      </c>
      <c r="E2924" s="82">
        <f t="shared" si="184"/>
        <v>2</v>
      </c>
      <c r="F2924" s="82" t="str">
        <f t="shared" si="181"/>
        <v>ww</v>
      </c>
      <c r="G2924" s="82"/>
    </row>
    <row r="2925" spans="1:7" x14ac:dyDescent="0.25">
      <c r="A2925" s="1">
        <v>42373</v>
      </c>
      <c r="B2925" s="81">
        <v>10.5</v>
      </c>
      <c r="C2925" s="82">
        <f t="shared" si="182"/>
        <v>1</v>
      </c>
      <c r="D2925" s="82">
        <f t="shared" si="183"/>
        <v>2</v>
      </c>
      <c r="E2925" s="82">
        <f t="shared" si="184"/>
        <v>2</v>
      </c>
      <c r="F2925" s="82" t="str">
        <f t="shared" si="181"/>
        <v>ww</v>
      </c>
      <c r="G2925" s="82"/>
    </row>
    <row r="2926" spans="1:7" x14ac:dyDescent="0.25">
      <c r="A2926" s="1">
        <v>42374</v>
      </c>
      <c r="B2926" s="81">
        <v>27.6</v>
      </c>
      <c r="C2926" s="82">
        <f t="shared" si="182"/>
        <v>1</v>
      </c>
      <c r="D2926" s="82">
        <f t="shared" si="183"/>
        <v>2</v>
      </c>
      <c r="E2926" s="82">
        <f t="shared" si="184"/>
        <v>2</v>
      </c>
      <c r="F2926" s="82" t="str">
        <f t="shared" si="181"/>
        <v>ww</v>
      </c>
      <c r="G2926" s="82"/>
    </row>
    <row r="2927" spans="1:7" x14ac:dyDescent="0.25">
      <c r="A2927" s="1">
        <v>42375</v>
      </c>
      <c r="B2927" s="81">
        <v>28</v>
      </c>
      <c r="C2927" s="82">
        <f t="shared" si="182"/>
        <v>1</v>
      </c>
      <c r="D2927" s="82">
        <f t="shared" si="183"/>
        <v>2</v>
      </c>
      <c r="E2927" s="82">
        <f t="shared" si="184"/>
        <v>2</v>
      </c>
      <c r="F2927" s="82" t="str">
        <f t="shared" si="181"/>
        <v>ww</v>
      </c>
      <c r="G2927" s="82"/>
    </row>
    <row r="2928" spans="1:7" x14ac:dyDescent="0.25">
      <c r="A2928" s="1">
        <v>42376</v>
      </c>
      <c r="B2928" s="81">
        <v>7.3000000000000007</v>
      </c>
      <c r="C2928" s="82">
        <f t="shared" si="182"/>
        <v>1</v>
      </c>
      <c r="D2928" s="82">
        <f t="shared" si="183"/>
        <v>2</v>
      </c>
      <c r="E2928" s="82">
        <f t="shared" si="184"/>
        <v>2</v>
      </c>
      <c r="F2928" s="82" t="str">
        <f t="shared" si="181"/>
        <v>ww</v>
      </c>
      <c r="G2928" s="82"/>
    </row>
    <row r="2929" spans="1:7" x14ac:dyDescent="0.25">
      <c r="A2929" s="1">
        <v>42377</v>
      </c>
      <c r="B2929" s="81">
        <v>2</v>
      </c>
      <c r="C2929" s="82">
        <f t="shared" si="182"/>
        <v>1</v>
      </c>
      <c r="D2929" s="82">
        <f t="shared" si="183"/>
        <v>2</v>
      </c>
      <c r="E2929" s="82">
        <f t="shared" si="184"/>
        <v>2</v>
      </c>
      <c r="F2929" s="82" t="str">
        <f t="shared" si="181"/>
        <v>ww</v>
      </c>
      <c r="G2929" s="82"/>
    </row>
    <row r="2930" spans="1:7" x14ac:dyDescent="0.25">
      <c r="A2930" s="1">
        <v>42378</v>
      </c>
      <c r="B2930" s="81">
        <v>4.5999999999999996</v>
      </c>
      <c r="C2930" s="82">
        <f t="shared" si="182"/>
        <v>1</v>
      </c>
      <c r="D2930" s="82">
        <f t="shared" si="183"/>
        <v>2</v>
      </c>
      <c r="E2930" s="82">
        <f t="shared" si="184"/>
        <v>2</v>
      </c>
      <c r="F2930" s="82" t="str">
        <f t="shared" si="181"/>
        <v>ww</v>
      </c>
      <c r="G2930" s="82"/>
    </row>
    <row r="2931" spans="1:7" x14ac:dyDescent="0.25">
      <c r="A2931" s="1">
        <v>42379</v>
      </c>
      <c r="B2931" s="81">
        <v>7.3</v>
      </c>
      <c r="C2931" s="82">
        <f t="shared" si="182"/>
        <v>1</v>
      </c>
      <c r="D2931" s="82">
        <f t="shared" si="183"/>
        <v>2</v>
      </c>
      <c r="E2931" s="82">
        <f t="shared" si="184"/>
        <v>2</v>
      </c>
      <c r="F2931" s="82" t="str">
        <f t="shared" si="181"/>
        <v>ww</v>
      </c>
      <c r="G2931" s="82"/>
    </row>
    <row r="2932" spans="1:7" x14ac:dyDescent="0.25">
      <c r="A2932" s="1">
        <v>42380</v>
      </c>
      <c r="B2932" s="81">
        <v>0.1</v>
      </c>
      <c r="C2932" s="82">
        <f t="shared" si="182"/>
        <v>1</v>
      </c>
      <c r="D2932" s="82">
        <f t="shared" si="183"/>
        <v>2</v>
      </c>
      <c r="E2932" s="82">
        <f t="shared" si="184"/>
        <v>2</v>
      </c>
      <c r="F2932" s="82" t="str">
        <f t="shared" si="181"/>
        <v>ww</v>
      </c>
      <c r="G2932" s="82"/>
    </row>
    <row r="2933" spans="1:7" x14ac:dyDescent="0.25">
      <c r="A2933" s="1">
        <v>42381</v>
      </c>
      <c r="B2933" s="81">
        <v>1.4</v>
      </c>
      <c r="C2933" s="82">
        <f t="shared" si="182"/>
        <v>1</v>
      </c>
      <c r="D2933" s="82">
        <f t="shared" si="183"/>
        <v>2</v>
      </c>
      <c r="E2933" s="82">
        <f t="shared" si="184"/>
        <v>2</v>
      </c>
      <c r="F2933" s="82" t="str">
        <f t="shared" si="181"/>
        <v>ww</v>
      </c>
      <c r="G2933" s="82"/>
    </row>
    <row r="2934" spans="1:7" x14ac:dyDescent="0.25">
      <c r="A2934" s="1">
        <v>42382</v>
      </c>
      <c r="B2934" s="81">
        <v>3.1</v>
      </c>
      <c r="C2934" s="82">
        <f t="shared" si="182"/>
        <v>1</v>
      </c>
      <c r="D2934" s="82">
        <f t="shared" si="183"/>
        <v>2</v>
      </c>
      <c r="E2934" s="82">
        <f t="shared" si="184"/>
        <v>2</v>
      </c>
      <c r="F2934" s="82" t="str">
        <f t="shared" si="181"/>
        <v>ww</v>
      </c>
      <c r="G2934" s="82"/>
    </row>
    <row r="2935" spans="1:7" x14ac:dyDescent="0.25">
      <c r="A2935" s="1">
        <v>42383</v>
      </c>
      <c r="B2935" s="81">
        <v>7.1000000000000005</v>
      </c>
      <c r="C2935" s="82">
        <f t="shared" si="182"/>
        <v>1</v>
      </c>
      <c r="D2935" s="82">
        <f t="shared" si="183"/>
        <v>2</v>
      </c>
      <c r="E2935" s="82">
        <f t="shared" si="184"/>
        <v>2</v>
      </c>
      <c r="F2935" s="82" t="str">
        <f t="shared" si="181"/>
        <v>ww</v>
      </c>
      <c r="G2935" s="82"/>
    </row>
    <row r="2936" spans="1:7" x14ac:dyDescent="0.25">
      <c r="A2936" s="1">
        <v>42384</v>
      </c>
      <c r="B2936" s="81">
        <v>6.1</v>
      </c>
      <c r="C2936" s="82">
        <f t="shared" si="182"/>
        <v>1</v>
      </c>
      <c r="D2936" s="82">
        <f t="shared" si="183"/>
        <v>2</v>
      </c>
      <c r="E2936" s="82">
        <f t="shared" si="184"/>
        <v>2</v>
      </c>
      <c r="F2936" s="82" t="str">
        <f t="shared" si="181"/>
        <v>ww</v>
      </c>
      <c r="G2936" s="82"/>
    </row>
    <row r="2937" spans="1:7" x14ac:dyDescent="0.25">
      <c r="A2937" s="1">
        <v>42385</v>
      </c>
      <c r="B2937" s="81">
        <v>0.1</v>
      </c>
      <c r="C2937" s="82">
        <f t="shared" si="182"/>
        <v>1</v>
      </c>
      <c r="D2937" s="82">
        <f t="shared" si="183"/>
        <v>2</v>
      </c>
      <c r="E2937" s="82">
        <f t="shared" si="184"/>
        <v>2</v>
      </c>
      <c r="F2937" s="82" t="str">
        <f t="shared" si="181"/>
        <v>ww</v>
      </c>
      <c r="G2937" s="82"/>
    </row>
    <row r="2938" spans="1:7" x14ac:dyDescent="0.25">
      <c r="A2938" s="1">
        <v>42386</v>
      </c>
      <c r="B2938" s="81">
        <v>0.3</v>
      </c>
      <c r="C2938" s="82">
        <f t="shared" si="182"/>
        <v>1</v>
      </c>
      <c r="D2938" s="82">
        <f t="shared" si="183"/>
        <v>2</v>
      </c>
      <c r="E2938" s="82">
        <f t="shared" si="184"/>
        <v>2</v>
      </c>
      <c r="F2938" s="82" t="str">
        <f t="shared" si="181"/>
        <v>ww</v>
      </c>
      <c r="G2938" s="82"/>
    </row>
    <row r="2939" spans="1:7" x14ac:dyDescent="0.25">
      <c r="A2939" s="1">
        <v>42387</v>
      </c>
      <c r="B2939" s="81">
        <v>0.5</v>
      </c>
      <c r="C2939" s="82">
        <f t="shared" si="182"/>
        <v>1</v>
      </c>
      <c r="D2939" s="82">
        <f t="shared" si="183"/>
        <v>2</v>
      </c>
      <c r="E2939" s="82">
        <f t="shared" si="184"/>
        <v>2</v>
      </c>
      <c r="F2939" s="82" t="str">
        <f t="shared" si="181"/>
        <v>ww</v>
      </c>
      <c r="G2939" s="82"/>
    </row>
    <row r="2940" spans="1:7" x14ac:dyDescent="0.25">
      <c r="A2940" s="1">
        <v>42388</v>
      </c>
      <c r="B2940" s="81">
        <v>0.9</v>
      </c>
      <c r="C2940" s="82">
        <f t="shared" si="182"/>
        <v>1</v>
      </c>
      <c r="D2940" s="82">
        <f t="shared" si="183"/>
        <v>2</v>
      </c>
      <c r="E2940" s="82">
        <f t="shared" si="184"/>
        <v>2</v>
      </c>
      <c r="F2940" s="82" t="str">
        <f t="shared" si="181"/>
        <v>ww</v>
      </c>
      <c r="G2940" s="82"/>
    </row>
    <row r="2941" spans="1:7" x14ac:dyDescent="0.25">
      <c r="A2941" s="1">
        <v>42389</v>
      </c>
      <c r="B2941" s="81">
        <v>0</v>
      </c>
      <c r="C2941" s="82">
        <f t="shared" si="182"/>
        <v>0</v>
      </c>
      <c r="D2941" s="82">
        <f t="shared" si="183"/>
        <v>1</v>
      </c>
      <c r="E2941" s="82">
        <f t="shared" si="184"/>
        <v>1</v>
      </c>
      <c r="F2941" s="82" t="str">
        <f t="shared" si="181"/>
        <v>wd</v>
      </c>
      <c r="G2941" s="82"/>
    </row>
    <row r="2942" spans="1:7" x14ac:dyDescent="0.25">
      <c r="A2942" s="1">
        <v>42390</v>
      </c>
      <c r="B2942" s="81">
        <v>0</v>
      </c>
      <c r="C2942" s="82">
        <f t="shared" si="182"/>
        <v>0</v>
      </c>
      <c r="D2942" s="82">
        <f t="shared" si="183"/>
        <v>0</v>
      </c>
      <c r="E2942" s="82">
        <f t="shared" si="184"/>
        <v>0</v>
      </c>
      <c r="F2942" s="82" t="str">
        <f t="shared" si="181"/>
        <v>dd</v>
      </c>
      <c r="G2942" s="82"/>
    </row>
    <row r="2943" spans="1:7" x14ac:dyDescent="0.25">
      <c r="A2943" s="1">
        <v>42391</v>
      </c>
      <c r="B2943" s="81">
        <v>2.2000000000000002</v>
      </c>
      <c r="C2943" s="82">
        <f t="shared" si="182"/>
        <v>1</v>
      </c>
      <c r="D2943" s="82">
        <f t="shared" si="183"/>
        <v>1</v>
      </c>
      <c r="E2943" s="82">
        <f t="shared" si="184"/>
        <v>-1</v>
      </c>
      <c r="F2943" s="82" t="str">
        <f t="shared" si="181"/>
        <v>dw</v>
      </c>
      <c r="G2943" s="82"/>
    </row>
    <row r="2944" spans="1:7" x14ac:dyDescent="0.25">
      <c r="A2944" s="1">
        <v>42392</v>
      </c>
      <c r="B2944" s="81">
        <v>0.7</v>
      </c>
      <c r="C2944" s="82">
        <f t="shared" si="182"/>
        <v>1</v>
      </c>
      <c r="D2944" s="82">
        <f t="shared" si="183"/>
        <v>2</v>
      </c>
      <c r="E2944" s="82">
        <f t="shared" si="184"/>
        <v>2</v>
      </c>
      <c r="F2944" s="82" t="str">
        <f t="shared" si="181"/>
        <v>ww</v>
      </c>
      <c r="G2944" s="82"/>
    </row>
    <row r="2945" spans="1:7" x14ac:dyDescent="0.25">
      <c r="A2945" s="1">
        <v>42393</v>
      </c>
      <c r="B2945" s="81">
        <v>2.8</v>
      </c>
      <c r="C2945" s="82">
        <f t="shared" si="182"/>
        <v>1</v>
      </c>
      <c r="D2945" s="82">
        <f t="shared" si="183"/>
        <v>2</v>
      </c>
      <c r="E2945" s="82">
        <f t="shared" si="184"/>
        <v>2</v>
      </c>
      <c r="F2945" s="82" t="str">
        <f t="shared" ref="F2945:F3008" si="185">VLOOKUP(E2945,codes,2,)</f>
        <v>ww</v>
      </c>
      <c r="G2945" s="82"/>
    </row>
    <row r="2946" spans="1:7" x14ac:dyDescent="0.25">
      <c r="A2946" s="1">
        <v>42394</v>
      </c>
      <c r="B2946" s="81">
        <v>0</v>
      </c>
      <c r="C2946" s="82">
        <f t="shared" si="182"/>
        <v>0</v>
      </c>
      <c r="D2946" s="82">
        <f t="shared" si="183"/>
        <v>1</v>
      </c>
      <c r="E2946" s="82">
        <f t="shared" si="184"/>
        <v>1</v>
      </c>
      <c r="F2946" s="82" t="str">
        <f t="shared" si="185"/>
        <v>wd</v>
      </c>
      <c r="G2946" s="82"/>
    </row>
    <row r="2947" spans="1:7" x14ac:dyDescent="0.25">
      <c r="A2947" s="1">
        <v>42395</v>
      </c>
      <c r="B2947" s="81">
        <v>0</v>
      </c>
      <c r="C2947" s="82">
        <f t="shared" ref="C2947:C3010" si="186">IF(B2947&gt;0,1,0)</f>
        <v>0</v>
      </c>
      <c r="D2947" s="82">
        <f t="shared" ref="D2947:D3010" si="187">SUM(C2946:C2947)</f>
        <v>0</v>
      </c>
      <c r="E2947" s="82">
        <f t="shared" ref="E2947:E3010" si="188">IF(D2947=1,IF(C2946=1,1,-1),D2947)</f>
        <v>0</v>
      </c>
      <c r="F2947" s="82" t="str">
        <f t="shared" si="185"/>
        <v>dd</v>
      </c>
      <c r="G2947" s="82"/>
    </row>
    <row r="2948" spans="1:7" x14ac:dyDescent="0.25">
      <c r="A2948" s="1">
        <v>42396</v>
      </c>
      <c r="B2948" s="81">
        <v>3.7</v>
      </c>
      <c r="C2948" s="82">
        <f t="shared" si="186"/>
        <v>1</v>
      </c>
      <c r="D2948" s="82">
        <f t="shared" si="187"/>
        <v>1</v>
      </c>
      <c r="E2948" s="82">
        <f t="shared" si="188"/>
        <v>-1</v>
      </c>
      <c r="F2948" s="82" t="str">
        <f t="shared" si="185"/>
        <v>dw</v>
      </c>
      <c r="G2948" s="82"/>
    </row>
    <row r="2949" spans="1:7" x14ac:dyDescent="0.25">
      <c r="A2949" s="1">
        <v>42397</v>
      </c>
      <c r="B2949" s="81">
        <v>1.1000000000000001</v>
      </c>
      <c r="C2949" s="82">
        <f t="shared" si="186"/>
        <v>1</v>
      </c>
      <c r="D2949" s="82">
        <f t="shared" si="187"/>
        <v>2</v>
      </c>
      <c r="E2949" s="82">
        <f t="shared" si="188"/>
        <v>2</v>
      </c>
      <c r="F2949" s="82" t="str">
        <f t="shared" si="185"/>
        <v>ww</v>
      </c>
      <c r="G2949" s="82"/>
    </row>
    <row r="2950" spans="1:7" x14ac:dyDescent="0.25">
      <c r="A2950" s="1">
        <v>42398</v>
      </c>
      <c r="B2950" s="81">
        <v>0.30000000000000004</v>
      </c>
      <c r="C2950" s="82">
        <f t="shared" si="186"/>
        <v>1</v>
      </c>
      <c r="D2950" s="82">
        <f t="shared" si="187"/>
        <v>2</v>
      </c>
      <c r="E2950" s="82">
        <f t="shared" si="188"/>
        <v>2</v>
      </c>
      <c r="F2950" s="82" t="str">
        <f t="shared" si="185"/>
        <v>ww</v>
      </c>
      <c r="G2950" s="82"/>
    </row>
    <row r="2951" spans="1:7" x14ac:dyDescent="0.25">
      <c r="A2951" s="1">
        <v>42399</v>
      </c>
      <c r="B2951" s="81">
        <v>0.8</v>
      </c>
      <c r="C2951" s="82">
        <f t="shared" si="186"/>
        <v>1</v>
      </c>
      <c r="D2951" s="82">
        <f t="shared" si="187"/>
        <v>2</v>
      </c>
      <c r="E2951" s="82">
        <f t="shared" si="188"/>
        <v>2</v>
      </c>
      <c r="F2951" s="82" t="str">
        <f t="shared" si="185"/>
        <v>ww</v>
      </c>
      <c r="G2951" s="82"/>
    </row>
    <row r="2952" spans="1:7" x14ac:dyDescent="0.25">
      <c r="A2952" s="1">
        <v>42400</v>
      </c>
      <c r="B2952" s="81">
        <v>0.2</v>
      </c>
      <c r="C2952" s="82">
        <f t="shared" si="186"/>
        <v>1</v>
      </c>
      <c r="D2952" s="82">
        <f t="shared" si="187"/>
        <v>2</v>
      </c>
      <c r="E2952" s="82">
        <f t="shared" si="188"/>
        <v>2</v>
      </c>
      <c r="F2952" s="82" t="str">
        <f t="shared" si="185"/>
        <v>ww</v>
      </c>
      <c r="G2952" s="82"/>
    </row>
    <row r="2953" spans="1:7" x14ac:dyDescent="0.25">
      <c r="A2953" s="1">
        <v>42401</v>
      </c>
      <c r="B2953" s="81">
        <v>3.3</v>
      </c>
      <c r="C2953" s="82">
        <f t="shared" si="186"/>
        <v>1</v>
      </c>
      <c r="D2953" s="82">
        <f t="shared" si="187"/>
        <v>2</v>
      </c>
      <c r="E2953" s="82">
        <f t="shared" si="188"/>
        <v>2</v>
      </c>
      <c r="F2953" s="82" t="str">
        <f t="shared" si="185"/>
        <v>ww</v>
      </c>
      <c r="G2953" s="82"/>
    </row>
    <row r="2954" spans="1:7" x14ac:dyDescent="0.25">
      <c r="A2954" s="1">
        <v>42402</v>
      </c>
      <c r="B2954" s="81">
        <v>0.30000000000000004</v>
      </c>
      <c r="C2954" s="82">
        <f t="shared" si="186"/>
        <v>1</v>
      </c>
      <c r="D2954" s="82">
        <f t="shared" si="187"/>
        <v>2</v>
      </c>
      <c r="E2954" s="82">
        <f t="shared" si="188"/>
        <v>2</v>
      </c>
      <c r="F2954" s="82" t="str">
        <f t="shared" si="185"/>
        <v>ww</v>
      </c>
      <c r="G2954" s="82"/>
    </row>
    <row r="2955" spans="1:7" x14ac:dyDescent="0.25">
      <c r="A2955" s="1">
        <v>42403</v>
      </c>
      <c r="B2955" s="81">
        <v>0</v>
      </c>
      <c r="C2955" s="82">
        <f t="shared" si="186"/>
        <v>0</v>
      </c>
      <c r="D2955" s="82">
        <f t="shared" si="187"/>
        <v>1</v>
      </c>
      <c r="E2955" s="82">
        <f t="shared" si="188"/>
        <v>1</v>
      </c>
      <c r="F2955" s="82" t="str">
        <f t="shared" si="185"/>
        <v>wd</v>
      </c>
      <c r="G2955" s="82"/>
    </row>
    <row r="2956" spans="1:7" x14ac:dyDescent="0.25">
      <c r="A2956" s="1">
        <v>42404</v>
      </c>
      <c r="B2956" s="81">
        <v>2.1</v>
      </c>
      <c r="C2956" s="82">
        <f t="shared" si="186"/>
        <v>1</v>
      </c>
      <c r="D2956" s="82">
        <f t="shared" si="187"/>
        <v>1</v>
      </c>
      <c r="E2956" s="82">
        <f t="shared" si="188"/>
        <v>-1</v>
      </c>
      <c r="F2956" s="82" t="str">
        <f t="shared" si="185"/>
        <v>dw</v>
      </c>
      <c r="G2956" s="82"/>
    </row>
    <row r="2957" spans="1:7" x14ac:dyDescent="0.25">
      <c r="A2957" s="1">
        <v>42405</v>
      </c>
      <c r="B2957" s="81">
        <v>0</v>
      </c>
      <c r="C2957" s="82">
        <f t="shared" si="186"/>
        <v>0</v>
      </c>
      <c r="D2957" s="82">
        <f t="shared" si="187"/>
        <v>1</v>
      </c>
      <c r="E2957" s="82">
        <f t="shared" si="188"/>
        <v>1</v>
      </c>
      <c r="F2957" s="82" t="str">
        <f t="shared" si="185"/>
        <v>wd</v>
      </c>
      <c r="G2957" s="82"/>
    </row>
    <row r="2958" spans="1:7" x14ac:dyDescent="0.25">
      <c r="A2958" s="1">
        <v>42406</v>
      </c>
      <c r="B2958" s="81">
        <v>0.2</v>
      </c>
      <c r="C2958" s="82">
        <f t="shared" si="186"/>
        <v>1</v>
      </c>
      <c r="D2958" s="82">
        <f t="shared" si="187"/>
        <v>1</v>
      </c>
      <c r="E2958" s="82">
        <f t="shared" si="188"/>
        <v>-1</v>
      </c>
      <c r="F2958" s="82" t="str">
        <f t="shared" si="185"/>
        <v>dw</v>
      </c>
      <c r="G2958" s="82"/>
    </row>
    <row r="2959" spans="1:7" x14ac:dyDescent="0.25">
      <c r="A2959" s="1">
        <v>42407</v>
      </c>
      <c r="B2959" s="81">
        <v>2.4</v>
      </c>
      <c r="C2959" s="82">
        <f t="shared" si="186"/>
        <v>1</v>
      </c>
      <c r="D2959" s="82">
        <f t="shared" si="187"/>
        <v>2</v>
      </c>
      <c r="E2959" s="82">
        <f t="shared" si="188"/>
        <v>2</v>
      </c>
      <c r="F2959" s="82" t="str">
        <f t="shared" si="185"/>
        <v>ww</v>
      </c>
      <c r="G2959" s="82"/>
    </row>
    <row r="2960" spans="1:7" x14ac:dyDescent="0.25">
      <c r="A2960" s="1">
        <v>42408</v>
      </c>
      <c r="B2960" s="81">
        <v>0</v>
      </c>
      <c r="C2960" s="82">
        <f t="shared" si="186"/>
        <v>0</v>
      </c>
      <c r="D2960" s="82">
        <f t="shared" si="187"/>
        <v>1</v>
      </c>
      <c r="E2960" s="82">
        <f t="shared" si="188"/>
        <v>1</v>
      </c>
      <c r="F2960" s="82" t="str">
        <f t="shared" si="185"/>
        <v>wd</v>
      </c>
      <c r="G2960" s="82"/>
    </row>
    <row r="2961" spans="1:7" x14ac:dyDescent="0.25">
      <c r="A2961" s="1">
        <v>42409</v>
      </c>
      <c r="B2961" s="81">
        <v>0.1</v>
      </c>
      <c r="C2961" s="82">
        <f t="shared" si="186"/>
        <v>1</v>
      </c>
      <c r="D2961" s="82">
        <f t="shared" si="187"/>
        <v>1</v>
      </c>
      <c r="E2961" s="82">
        <f t="shared" si="188"/>
        <v>-1</v>
      </c>
      <c r="F2961" s="82" t="str">
        <f t="shared" si="185"/>
        <v>dw</v>
      </c>
      <c r="G2961" s="82"/>
    </row>
    <row r="2962" spans="1:7" x14ac:dyDescent="0.25">
      <c r="A2962" s="1">
        <v>42410</v>
      </c>
      <c r="B2962" s="81">
        <v>0.1</v>
      </c>
      <c r="C2962" s="82">
        <f t="shared" si="186"/>
        <v>1</v>
      </c>
      <c r="D2962" s="82">
        <f t="shared" si="187"/>
        <v>2</v>
      </c>
      <c r="E2962" s="82">
        <f t="shared" si="188"/>
        <v>2</v>
      </c>
      <c r="F2962" s="82" t="str">
        <f t="shared" si="185"/>
        <v>ww</v>
      </c>
      <c r="G2962" s="82"/>
    </row>
    <row r="2963" spans="1:7" x14ac:dyDescent="0.25">
      <c r="A2963" s="1">
        <v>42411</v>
      </c>
      <c r="B2963" s="81">
        <v>0</v>
      </c>
      <c r="C2963" s="82">
        <f t="shared" si="186"/>
        <v>0</v>
      </c>
      <c r="D2963" s="82">
        <f t="shared" si="187"/>
        <v>1</v>
      </c>
      <c r="E2963" s="82">
        <f t="shared" si="188"/>
        <v>1</v>
      </c>
      <c r="F2963" s="82" t="str">
        <f t="shared" si="185"/>
        <v>wd</v>
      </c>
      <c r="G2963" s="82"/>
    </row>
    <row r="2964" spans="1:7" x14ac:dyDescent="0.25">
      <c r="A2964" s="1">
        <v>42412</v>
      </c>
      <c r="B2964" s="81">
        <v>0.2</v>
      </c>
      <c r="C2964" s="82">
        <f t="shared" si="186"/>
        <v>1</v>
      </c>
      <c r="D2964" s="82">
        <f t="shared" si="187"/>
        <v>1</v>
      </c>
      <c r="E2964" s="82">
        <f t="shared" si="188"/>
        <v>-1</v>
      </c>
      <c r="F2964" s="82" t="str">
        <f t="shared" si="185"/>
        <v>dw</v>
      </c>
      <c r="G2964" s="82"/>
    </row>
    <row r="2965" spans="1:7" x14ac:dyDescent="0.25">
      <c r="A2965" s="1">
        <v>42413</v>
      </c>
      <c r="B2965" s="81">
        <v>4.4000000000000004</v>
      </c>
      <c r="C2965" s="82">
        <f t="shared" si="186"/>
        <v>1</v>
      </c>
      <c r="D2965" s="82">
        <f t="shared" si="187"/>
        <v>2</v>
      </c>
      <c r="E2965" s="82">
        <f t="shared" si="188"/>
        <v>2</v>
      </c>
      <c r="F2965" s="82" t="str">
        <f t="shared" si="185"/>
        <v>ww</v>
      </c>
      <c r="G2965" s="82"/>
    </row>
    <row r="2966" spans="1:7" x14ac:dyDescent="0.25">
      <c r="A2966" s="1">
        <v>42414</v>
      </c>
      <c r="B2966" s="81">
        <v>5.9</v>
      </c>
      <c r="C2966" s="82">
        <f t="shared" si="186"/>
        <v>1</v>
      </c>
      <c r="D2966" s="82">
        <f t="shared" si="187"/>
        <v>2</v>
      </c>
      <c r="E2966" s="82">
        <f t="shared" si="188"/>
        <v>2</v>
      </c>
      <c r="F2966" s="82" t="str">
        <f t="shared" si="185"/>
        <v>ww</v>
      </c>
      <c r="G2966" s="82"/>
    </row>
    <row r="2967" spans="1:7" x14ac:dyDescent="0.25">
      <c r="A2967" s="1">
        <v>42415</v>
      </c>
      <c r="B2967" s="81">
        <v>1.9</v>
      </c>
      <c r="C2967" s="82">
        <f t="shared" si="186"/>
        <v>1</v>
      </c>
      <c r="D2967" s="82">
        <f t="shared" si="187"/>
        <v>2</v>
      </c>
      <c r="E2967" s="82">
        <f t="shared" si="188"/>
        <v>2</v>
      </c>
      <c r="F2967" s="82" t="str">
        <f t="shared" si="185"/>
        <v>ww</v>
      </c>
      <c r="G2967" s="82"/>
    </row>
    <row r="2968" spans="1:7" x14ac:dyDescent="0.25">
      <c r="A2968" s="1">
        <v>42416</v>
      </c>
      <c r="B2968" s="81">
        <v>1.4000000000000001</v>
      </c>
      <c r="C2968" s="82">
        <f t="shared" si="186"/>
        <v>1</v>
      </c>
      <c r="D2968" s="82">
        <f t="shared" si="187"/>
        <v>2</v>
      </c>
      <c r="E2968" s="82">
        <f t="shared" si="188"/>
        <v>2</v>
      </c>
      <c r="F2968" s="82" t="str">
        <f t="shared" si="185"/>
        <v>ww</v>
      </c>
      <c r="G2968" s="82"/>
    </row>
    <row r="2969" spans="1:7" x14ac:dyDescent="0.25">
      <c r="A2969" s="1">
        <v>42417</v>
      </c>
      <c r="B2969" s="81">
        <v>1.9</v>
      </c>
      <c r="C2969" s="82">
        <f t="shared" si="186"/>
        <v>1</v>
      </c>
      <c r="D2969" s="82">
        <f t="shared" si="187"/>
        <v>2</v>
      </c>
      <c r="E2969" s="82">
        <f t="shared" si="188"/>
        <v>2</v>
      </c>
      <c r="F2969" s="82" t="str">
        <f t="shared" si="185"/>
        <v>ww</v>
      </c>
      <c r="G2969" s="82"/>
    </row>
    <row r="2970" spans="1:7" x14ac:dyDescent="0.25">
      <c r="A2970" s="1">
        <v>42418</v>
      </c>
      <c r="B2970" s="81">
        <v>1.4</v>
      </c>
      <c r="C2970" s="82">
        <f t="shared" si="186"/>
        <v>1</v>
      </c>
      <c r="D2970" s="82">
        <f t="shared" si="187"/>
        <v>2</v>
      </c>
      <c r="E2970" s="82">
        <f t="shared" si="188"/>
        <v>2</v>
      </c>
      <c r="F2970" s="82" t="str">
        <f t="shared" si="185"/>
        <v>ww</v>
      </c>
      <c r="G2970" s="82"/>
    </row>
    <row r="2971" spans="1:7" x14ac:dyDescent="0.25">
      <c r="A2971" s="1">
        <v>42419</v>
      </c>
      <c r="B2971" s="81">
        <v>0</v>
      </c>
      <c r="C2971" s="82">
        <f t="shared" si="186"/>
        <v>0</v>
      </c>
      <c r="D2971" s="82">
        <f t="shared" si="187"/>
        <v>1</v>
      </c>
      <c r="E2971" s="82">
        <f t="shared" si="188"/>
        <v>1</v>
      </c>
      <c r="F2971" s="82" t="str">
        <f t="shared" si="185"/>
        <v>wd</v>
      </c>
      <c r="G2971" s="82"/>
    </row>
    <row r="2972" spans="1:7" x14ac:dyDescent="0.25">
      <c r="A2972" s="1">
        <v>42420</v>
      </c>
      <c r="B2972" s="81">
        <v>0.1</v>
      </c>
      <c r="C2972" s="82">
        <f t="shared" si="186"/>
        <v>1</v>
      </c>
      <c r="D2972" s="82">
        <f t="shared" si="187"/>
        <v>1</v>
      </c>
      <c r="E2972" s="82">
        <f t="shared" si="188"/>
        <v>-1</v>
      </c>
      <c r="F2972" s="82" t="str">
        <f t="shared" si="185"/>
        <v>dw</v>
      </c>
      <c r="G2972" s="82"/>
    </row>
    <row r="2973" spans="1:7" x14ac:dyDescent="0.25">
      <c r="A2973" s="1">
        <v>42421</v>
      </c>
      <c r="B2973" s="81">
        <v>0.2</v>
      </c>
      <c r="C2973" s="82">
        <f t="shared" si="186"/>
        <v>1</v>
      </c>
      <c r="D2973" s="82">
        <f t="shared" si="187"/>
        <v>2</v>
      </c>
      <c r="E2973" s="82">
        <f t="shared" si="188"/>
        <v>2</v>
      </c>
      <c r="F2973" s="82" t="str">
        <f t="shared" si="185"/>
        <v>ww</v>
      </c>
      <c r="G2973" s="82"/>
    </row>
    <row r="2974" spans="1:7" x14ac:dyDescent="0.25">
      <c r="A2974" s="1">
        <v>42422</v>
      </c>
      <c r="B2974" s="81">
        <v>0</v>
      </c>
      <c r="C2974" s="82">
        <f t="shared" si="186"/>
        <v>0</v>
      </c>
      <c r="D2974" s="82">
        <f t="shared" si="187"/>
        <v>1</v>
      </c>
      <c r="E2974" s="82">
        <f t="shared" si="188"/>
        <v>1</v>
      </c>
      <c r="F2974" s="82" t="str">
        <f t="shared" si="185"/>
        <v>wd</v>
      </c>
      <c r="G2974" s="82"/>
    </row>
    <row r="2975" spans="1:7" x14ac:dyDescent="0.25">
      <c r="A2975" s="1">
        <v>42423</v>
      </c>
      <c r="B2975" s="81">
        <v>0</v>
      </c>
      <c r="C2975" s="82">
        <f t="shared" si="186"/>
        <v>0</v>
      </c>
      <c r="D2975" s="82">
        <f t="shared" si="187"/>
        <v>0</v>
      </c>
      <c r="E2975" s="82">
        <f t="shared" si="188"/>
        <v>0</v>
      </c>
      <c r="F2975" s="82" t="str">
        <f t="shared" si="185"/>
        <v>dd</v>
      </c>
      <c r="G2975" s="82"/>
    </row>
    <row r="2976" spans="1:7" x14ac:dyDescent="0.25">
      <c r="A2976" s="1">
        <v>42424</v>
      </c>
      <c r="B2976" s="81">
        <v>0</v>
      </c>
      <c r="C2976" s="82">
        <f t="shared" si="186"/>
        <v>0</v>
      </c>
      <c r="D2976" s="82">
        <f t="shared" si="187"/>
        <v>0</v>
      </c>
      <c r="E2976" s="82">
        <f t="shared" si="188"/>
        <v>0</v>
      </c>
      <c r="F2976" s="82" t="str">
        <f t="shared" si="185"/>
        <v>dd</v>
      </c>
      <c r="G2976" s="82"/>
    </row>
    <row r="2977" spans="1:7" x14ac:dyDescent="0.25">
      <c r="A2977" s="1">
        <v>42425</v>
      </c>
      <c r="B2977" s="81">
        <v>0</v>
      </c>
      <c r="C2977" s="82">
        <f t="shared" si="186"/>
        <v>0</v>
      </c>
      <c r="D2977" s="82">
        <f t="shared" si="187"/>
        <v>0</v>
      </c>
      <c r="E2977" s="82">
        <f t="shared" si="188"/>
        <v>0</v>
      </c>
      <c r="F2977" s="82" t="str">
        <f t="shared" si="185"/>
        <v>dd</v>
      </c>
      <c r="G2977" s="82"/>
    </row>
    <row r="2978" spans="1:7" x14ac:dyDescent="0.25">
      <c r="A2978" s="1">
        <v>42426</v>
      </c>
      <c r="B2978" s="81">
        <v>0</v>
      </c>
      <c r="C2978" s="82">
        <f t="shared" si="186"/>
        <v>0</v>
      </c>
      <c r="D2978" s="82">
        <f t="shared" si="187"/>
        <v>0</v>
      </c>
      <c r="E2978" s="82">
        <f t="shared" si="188"/>
        <v>0</v>
      </c>
      <c r="F2978" s="82" t="str">
        <f t="shared" si="185"/>
        <v>dd</v>
      </c>
      <c r="G2978" s="82"/>
    </row>
    <row r="2979" spans="1:7" x14ac:dyDescent="0.25">
      <c r="A2979" s="1">
        <v>42427</v>
      </c>
      <c r="B2979" s="81">
        <v>0</v>
      </c>
      <c r="C2979" s="82">
        <f t="shared" si="186"/>
        <v>0</v>
      </c>
      <c r="D2979" s="82">
        <f t="shared" si="187"/>
        <v>0</v>
      </c>
      <c r="E2979" s="82">
        <f t="shared" si="188"/>
        <v>0</v>
      </c>
      <c r="F2979" s="82" t="str">
        <f t="shared" si="185"/>
        <v>dd</v>
      </c>
      <c r="G2979" s="82"/>
    </row>
    <row r="2980" spans="1:7" x14ac:dyDescent="0.25">
      <c r="A2980" s="1">
        <v>42428</v>
      </c>
      <c r="B2980" s="81">
        <v>0.2</v>
      </c>
      <c r="C2980" s="82">
        <f t="shared" si="186"/>
        <v>1</v>
      </c>
      <c r="D2980" s="82">
        <f t="shared" si="187"/>
        <v>1</v>
      </c>
      <c r="E2980" s="82">
        <f t="shared" si="188"/>
        <v>-1</v>
      </c>
      <c r="F2980" s="82" t="str">
        <f t="shared" si="185"/>
        <v>dw</v>
      </c>
      <c r="G2980" s="82"/>
    </row>
    <row r="2981" spans="1:7" x14ac:dyDescent="0.25">
      <c r="A2981" s="1">
        <v>42429</v>
      </c>
      <c r="B2981" s="81">
        <v>0.1</v>
      </c>
      <c r="C2981" s="82">
        <f t="shared" si="186"/>
        <v>1</v>
      </c>
      <c r="D2981" s="82">
        <f t="shared" si="187"/>
        <v>2</v>
      </c>
      <c r="E2981" s="82">
        <f t="shared" si="188"/>
        <v>2</v>
      </c>
      <c r="F2981" s="82" t="str">
        <f t="shared" si="185"/>
        <v>ww</v>
      </c>
      <c r="G2981" s="82"/>
    </row>
    <row r="2982" spans="1:7" x14ac:dyDescent="0.25">
      <c r="A2982" s="1">
        <v>42430</v>
      </c>
      <c r="B2982" s="81">
        <v>4.2</v>
      </c>
      <c r="C2982" s="82">
        <f t="shared" si="186"/>
        <v>1</v>
      </c>
      <c r="D2982" s="82">
        <f t="shared" si="187"/>
        <v>2</v>
      </c>
      <c r="E2982" s="82">
        <f t="shared" si="188"/>
        <v>2</v>
      </c>
      <c r="F2982" s="82" t="str">
        <f t="shared" si="185"/>
        <v>ww</v>
      </c>
      <c r="G2982" s="82"/>
    </row>
    <row r="2983" spans="1:7" x14ac:dyDescent="0.25">
      <c r="A2983" s="1">
        <v>42431</v>
      </c>
      <c r="B2983" s="81">
        <v>0.30000000000000004</v>
      </c>
      <c r="C2983" s="82">
        <f t="shared" si="186"/>
        <v>1</v>
      </c>
      <c r="D2983" s="82">
        <f t="shared" si="187"/>
        <v>2</v>
      </c>
      <c r="E2983" s="82">
        <f t="shared" si="188"/>
        <v>2</v>
      </c>
      <c r="F2983" s="82" t="str">
        <f t="shared" si="185"/>
        <v>ww</v>
      </c>
      <c r="G2983" s="82"/>
    </row>
    <row r="2984" spans="1:7" x14ac:dyDescent="0.25">
      <c r="A2984" s="1">
        <v>42432</v>
      </c>
      <c r="B2984" s="81">
        <v>2.0999999999999996</v>
      </c>
      <c r="C2984" s="82">
        <f t="shared" si="186"/>
        <v>1</v>
      </c>
      <c r="D2984" s="82">
        <f t="shared" si="187"/>
        <v>2</v>
      </c>
      <c r="E2984" s="82">
        <f t="shared" si="188"/>
        <v>2</v>
      </c>
      <c r="F2984" s="82" t="str">
        <f t="shared" si="185"/>
        <v>ww</v>
      </c>
      <c r="G2984" s="82"/>
    </row>
    <row r="2985" spans="1:7" x14ac:dyDescent="0.25">
      <c r="A2985" s="1">
        <v>42433</v>
      </c>
      <c r="B2985" s="81">
        <v>3.8</v>
      </c>
      <c r="C2985" s="82">
        <f t="shared" si="186"/>
        <v>1</v>
      </c>
      <c r="D2985" s="82">
        <f t="shared" si="187"/>
        <v>2</v>
      </c>
      <c r="E2985" s="82">
        <f t="shared" si="188"/>
        <v>2</v>
      </c>
      <c r="F2985" s="82" t="str">
        <f t="shared" si="185"/>
        <v>ww</v>
      </c>
      <c r="G2985" s="82"/>
    </row>
    <row r="2986" spans="1:7" x14ac:dyDescent="0.25">
      <c r="A2986" s="1">
        <v>42434</v>
      </c>
      <c r="B2986" s="81">
        <v>1.6</v>
      </c>
      <c r="C2986" s="82">
        <f t="shared" si="186"/>
        <v>1</v>
      </c>
      <c r="D2986" s="82">
        <f t="shared" si="187"/>
        <v>2</v>
      </c>
      <c r="E2986" s="82">
        <f t="shared" si="188"/>
        <v>2</v>
      </c>
      <c r="F2986" s="82" t="str">
        <f t="shared" si="185"/>
        <v>ww</v>
      </c>
      <c r="G2986" s="82"/>
    </row>
    <row r="2987" spans="1:7" x14ac:dyDescent="0.25">
      <c r="A2987" s="1">
        <v>42435</v>
      </c>
      <c r="B2987" s="81">
        <v>2</v>
      </c>
      <c r="C2987" s="82">
        <f t="shared" si="186"/>
        <v>1</v>
      </c>
      <c r="D2987" s="82">
        <f t="shared" si="187"/>
        <v>2</v>
      </c>
      <c r="E2987" s="82">
        <f t="shared" si="188"/>
        <v>2</v>
      </c>
      <c r="F2987" s="82" t="str">
        <f t="shared" si="185"/>
        <v>ww</v>
      </c>
      <c r="G2987" s="82"/>
    </row>
    <row r="2988" spans="1:7" x14ac:dyDescent="0.25">
      <c r="A2988" s="1">
        <v>42436</v>
      </c>
      <c r="B2988" s="81">
        <v>0.1</v>
      </c>
      <c r="C2988" s="82">
        <f t="shared" si="186"/>
        <v>1</v>
      </c>
      <c r="D2988" s="82">
        <f t="shared" si="187"/>
        <v>2</v>
      </c>
      <c r="E2988" s="82">
        <f t="shared" si="188"/>
        <v>2</v>
      </c>
      <c r="F2988" s="82" t="str">
        <f t="shared" si="185"/>
        <v>ww</v>
      </c>
      <c r="G2988" s="82"/>
    </row>
    <row r="2989" spans="1:7" x14ac:dyDescent="0.25">
      <c r="A2989" s="1">
        <v>42437</v>
      </c>
      <c r="B2989" s="81">
        <v>0.30000000000000004</v>
      </c>
      <c r="C2989" s="82">
        <f t="shared" si="186"/>
        <v>1</v>
      </c>
      <c r="D2989" s="82">
        <f t="shared" si="187"/>
        <v>2</v>
      </c>
      <c r="E2989" s="82">
        <f t="shared" si="188"/>
        <v>2</v>
      </c>
      <c r="F2989" s="82" t="str">
        <f t="shared" si="185"/>
        <v>ww</v>
      </c>
      <c r="G2989" s="82"/>
    </row>
    <row r="2990" spans="1:7" x14ac:dyDescent="0.25">
      <c r="A2990" s="1">
        <v>42438</v>
      </c>
      <c r="B2990" s="81">
        <v>1.4</v>
      </c>
      <c r="C2990" s="82">
        <f t="shared" si="186"/>
        <v>1</v>
      </c>
      <c r="D2990" s="82">
        <f t="shared" si="187"/>
        <v>2</v>
      </c>
      <c r="E2990" s="82">
        <f t="shared" si="188"/>
        <v>2</v>
      </c>
      <c r="F2990" s="82" t="str">
        <f t="shared" si="185"/>
        <v>ww</v>
      </c>
      <c r="G2990" s="82"/>
    </row>
    <row r="2991" spans="1:7" x14ac:dyDescent="0.25">
      <c r="A2991" s="1">
        <v>42439</v>
      </c>
      <c r="B2991" s="81">
        <v>8</v>
      </c>
      <c r="C2991" s="82">
        <f t="shared" si="186"/>
        <v>1</v>
      </c>
      <c r="D2991" s="82">
        <f t="shared" si="187"/>
        <v>2</v>
      </c>
      <c r="E2991" s="82">
        <f t="shared" si="188"/>
        <v>2</v>
      </c>
      <c r="F2991" s="82" t="str">
        <f t="shared" si="185"/>
        <v>ww</v>
      </c>
      <c r="G2991" s="82"/>
    </row>
    <row r="2992" spans="1:7" x14ac:dyDescent="0.25">
      <c r="A2992" s="1">
        <v>42440</v>
      </c>
      <c r="B2992" s="81">
        <v>0</v>
      </c>
      <c r="C2992" s="82">
        <f t="shared" si="186"/>
        <v>0</v>
      </c>
      <c r="D2992" s="82">
        <f t="shared" si="187"/>
        <v>1</v>
      </c>
      <c r="E2992" s="82">
        <f t="shared" si="188"/>
        <v>1</v>
      </c>
      <c r="F2992" s="82" t="str">
        <f t="shared" si="185"/>
        <v>wd</v>
      </c>
      <c r="G2992" s="82"/>
    </row>
    <row r="2993" spans="1:7" x14ac:dyDescent="0.25">
      <c r="A2993" s="1">
        <v>42441</v>
      </c>
      <c r="B2993" s="81">
        <v>0</v>
      </c>
      <c r="C2993" s="82">
        <f t="shared" si="186"/>
        <v>0</v>
      </c>
      <c r="D2993" s="82">
        <f t="shared" si="187"/>
        <v>0</v>
      </c>
      <c r="E2993" s="82">
        <f t="shared" si="188"/>
        <v>0</v>
      </c>
      <c r="F2993" s="82" t="str">
        <f t="shared" si="185"/>
        <v>dd</v>
      </c>
      <c r="G2993" s="82"/>
    </row>
    <row r="2994" spans="1:7" x14ac:dyDescent="0.25">
      <c r="A2994" s="1">
        <v>42442</v>
      </c>
      <c r="B2994" s="81">
        <v>0</v>
      </c>
      <c r="C2994" s="82">
        <f t="shared" si="186"/>
        <v>0</v>
      </c>
      <c r="D2994" s="82">
        <f t="shared" si="187"/>
        <v>0</v>
      </c>
      <c r="E2994" s="82">
        <f t="shared" si="188"/>
        <v>0</v>
      </c>
      <c r="F2994" s="82" t="str">
        <f t="shared" si="185"/>
        <v>dd</v>
      </c>
      <c r="G2994" s="82"/>
    </row>
    <row r="2995" spans="1:7" x14ac:dyDescent="0.25">
      <c r="A2995" s="1">
        <v>42443</v>
      </c>
      <c r="B2995" s="81">
        <v>0</v>
      </c>
      <c r="C2995" s="82">
        <f t="shared" si="186"/>
        <v>0</v>
      </c>
      <c r="D2995" s="82">
        <f t="shared" si="187"/>
        <v>0</v>
      </c>
      <c r="E2995" s="82">
        <f t="shared" si="188"/>
        <v>0</v>
      </c>
      <c r="F2995" s="82" t="str">
        <f t="shared" si="185"/>
        <v>dd</v>
      </c>
      <c r="G2995" s="82"/>
    </row>
    <row r="2996" spans="1:7" x14ac:dyDescent="0.25">
      <c r="A2996" s="1">
        <v>42444</v>
      </c>
      <c r="B2996" s="81">
        <v>0.4</v>
      </c>
      <c r="C2996" s="82">
        <f t="shared" si="186"/>
        <v>1</v>
      </c>
      <c r="D2996" s="82">
        <f t="shared" si="187"/>
        <v>1</v>
      </c>
      <c r="E2996" s="82">
        <f t="shared" si="188"/>
        <v>-1</v>
      </c>
      <c r="F2996" s="82" t="str">
        <f t="shared" si="185"/>
        <v>dw</v>
      </c>
      <c r="G2996" s="82"/>
    </row>
    <row r="2997" spans="1:7" x14ac:dyDescent="0.25">
      <c r="A2997" s="1">
        <v>42445</v>
      </c>
      <c r="B2997" s="81">
        <v>1.2999999999999998</v>
      </c>
      <c r="C2997" s="82">
        <f t="shared" si="186"/>
        <v>1</v>
      </c>
      <c r="D2997" s="82">
        <f t="shared" si="187"/>
        <v>2</v>
      </c>
      <c r="E2997" s="82">
        <f t="shared" si="188"/>
        <v>2</v>
      </c>
      <c r="F2997" s="82" t="str">
        <f t="shared" si="185"/>
        <v>ww</v>
      </c>
      <c r="G2997" s="82"/>
    </row>
    <row r="2998" spans="1:7" x14ac:dyDescent="0.25">
      <c r="A2998" s="1">
        <v>42446</v>
      </c>
      <c r="B2998" s="81">
        <v>0.1</v>
      </c>
      <c r="C2998" s="82">
        <f t="shared" si="186"/>
        <v>1</v>
      </c>
      <c r="D2998" s="82">
        <f t="shared" si="187"/>
        <v>2</v>
      </c>
      <c r="E2998" s="82">
        <f t="shared" si="188"/>
        <v>2</v>
      </c>
      <c r="F2998" s="82" t="str">
        <f t="shared" si="185"/>
        <v>ww</v>
      </c>
      <c r="G2998" s="82"/>
    </row>
    <row r="2999" spans="1:7" x14ac:dyDescent="0.25">
      <c r="A2999" s="1">
        <v>42447</v>
      </c>
      <c r="B2999" s="81">
        <v>0.2</v>
      </c>
      <c r="C2999" s="82">
        <f t="shared" si="186"/>
        <v>1</v>
      </c>
      <c r="D2999" s="82">
        <f t="shared" si="187"/>
        <v>2</v>
      </c>
      <c r="E2999" s="82">
        <f t="shared" si="188"/>
        <v>2</v>
      </c>
      <c r="F2999" s="82" t="str">
        <f t="shared" si="185"/>
        <v>ww</v>
      </c>
      <c r="G2999" s="82"/>
    </row>
    <row r="3000" spans="1:7" x14ac:dyDescent="0.25">
      <c r="A3000" s="1">
        <v>42448</v>
      </c>
      <c r="B3000" s="81">
        <v>0.1</v>
      </c>
      <c r="C3000" s="82">
        <f t="shared" si="186"/>
        <v>1</v>
      </c>
      <c r="D3000" s="82">
        <f t="shared" si="187"/>
        <v>2</v>
      </c>
      <c r="E3000" s="82">
        <f t="shared" si="188"/>
        <v>2</v>
      </c>
      <c r="F3000" s="82" t="str">
        <f t="shared" si="185"/>
        <v>ww</v>
      </c>
      <c r="G3000" s="82"/>
    </row>
    <row r="3001" spans="1:7" x14ac:dyDescent="0.25">
      <c r="A3001" s="1">
        <v>42449</v>
      </c>
      <c r="B3001" s="81">
        <v>0</v>
      </c>
      <c r="C3001" s="82">
        <f t="shared" si="186"/>
        <v>0</v>
      </c>
      <c r="D3001" s="82">
        <f t="shared" si="187"/>
        <v>1</v>
      </c>
      <c r="E3001" s="82">
        <f t="shared" si="188"/>
        <v>1</v>
      </c>
      <c r="F3001" s="82" t="str">
        <f t="shared" si="185"/>
        <v>wd</v>
      </c>
      <c r="G3001" s="82"/>
    </row>
    <row r="3002" spans="1:7" x14ac:dyDescent="0.25">
      <c r="A3002" s="1">
        <v>42450</v>
      </c>
      <c r="B3002" s="81">
        <v>0.2</v>
      </c>
      <c r="C3002" s="82">
        <f t="shared" si="186"/>
        <v>1</v>
      </c>
      <c r="D3002" s="82">
        <f t="shared" si="187"/>
        <v>1</v>
      </c>
      <c r="E3002" s="82">
        <f t="shared" si="188"/>
        <v>-1</v>
      </c>
      <c r="F3002" s="82" t="str">
        <f t="shared" si="185"/>
        <v>dw</v>
      </c>
      <c r="G3002" s="82"/>
    </row>
    <row r="3003" spans="1:7" x14ac:dyDescent="0.25">
      <c r="A3003" s="1">
        <v>42451</v>
      </c>
      <c r="B3003" s="81">
        <v>0</v>
      </c>
      <c r="C3003" s="82">
        <f t="shared" si="186"/>
        <v>0</v>
      </c>
      <c r="D3003" s="82">
        <f t="shared" si="187"/>
        <v>1</v>
      </c>
      <c r="E3003" s="82">
        <f t="shared" si="188"/>
        <v>1</v>
      </c>
      <c r="F3003" s="82" t="str">
        <f t="shared" si="185"/>
        <v>wd</v>
      </c>
      <c r="G3003" s="82"/>
    </row>
    <row r="3004" spans="1:7" x14ac:dyDescent="0.25">
      <c r="A3004" s="1">
        <v>42452</v>
      </c>
      <c r="B3004" s="81">
        <v>0</v>
      </c>
      <c r="C3004" s="82">
        <f t="shared" si="186"/>
        <v>0</v>
      </c>
      <c r="D3004" s="82">
        <f t="shared" si="187"/>
        <v>0</v>
      </c>
      <c r="E3004" s="82">
        <f t="shared" si="188"/>
        <v>0</v>
      </c>
      <c r="F3004" s="82" t="str">
        <f t="shared" si="185"/>
        <v>dd</v>
      </c>
      <c r="G3004" s="82"/>
    </row>
    <row r="3005" spans="1:7" x14ac:dyDescent="0.25">
      <c r="A3005" s="1">
        <v>42453</v>
      </c>
      <c r="B3005" s="81">
        <v>0</v>
      </c>
      <c r="C3005" s="82">
        <f t="shared" si="186"/>
        <v>0</v>
      </c>
      <c r="D3005" s="82">
        <f t="shared" si="187"/>
        <v>0</v>
      </c>
      <c r="E3005" s="82">
        <f t="shared" si="188"/>
        <v>0</v>
      </c>
      <c r="F3005" s="82" t="str">
        <f t="shared" si="185"/>
        <v>dd</v>
      </c>
      <c r="G3005" s="82"/>
    </row>
    <row r="3006" spans="1:7" x14ac:dyDescent="0.25">
      <c r="A3006" s="1">
        <v>42454</v>
      </c>
      <c r="B3006" s="81">
        <v>0.1</v>
      </c>
      <c r="C3006" s="82">
        <f t="shared" si="186"/>
        <v>1</v>
      </c>
      <c r="D3006" s="82">
        <f t="shared" si="187"/>
        <v>1</v>
      </c>
      <c r="E3006" s="82">
        <f t="shared" si="188"/>
        <v>-1</v>
      </c>
      <c r="F3006" s="82" t="str">
        <f t="shared" si="185"/>
        <v>dw</v>
      </c>
      <c r="G3006" s="82"/>
    </row>
    <row r="3007" spans="1:7" x14ac:dyDescent="0.25">
      <c r="A3007" s="1">
        <v>42455</v>
      </c>
      <c r="B3007" s="81">
        <v>0</v>
      </c>
      <c r="C3007" s="82">
        <f t="shared" si="186"/>
        <v>0</v>
      </c>
      <c r="D3007" s="82">
        <f t="shared" si="187"/>
        <v>1</v>
      </c>
      <c r="E3007" s="82">
        <f t="shared" si="188"/>
        <v>1</v>
      </c>
      <c r="F3007" s="82" t="str">
        <f t="shared" si="185"/>
        <v>wd</v>
      </c>
      <c r="G3007" s="82"/>
    </row>
    <row r="3008" spans="1:7" x14ac:dyDescent="0.25">
      <c r="A3008" s="1">
        <v>42456</v>
      </c>
      <c r="B3008" s="81">
        <v>1.6</v>
      </c>
      <c r="C3008" s="82">
        <f t="shared" si="186"/>
        <v>1</v>
      </c>
      <c r="D3008" s="82">
        <f t="shared" si="187"/>
        <v>1</v>
      </c>
      <c r="E3008" s="82">
        <f t="shared" si="188"/>
        <v>-1</v>
      </c>
      <c r="F3008" s="82" t="str">
        <f t="shared" si="185"/>
        <v>dw</v>
      </c>
      <c r="G3008" s="82"/>
    </row>
    <row r="3009" spans="1:7" x14ac:dyDescent="0.25">
      <c r="A3009" s="1">
        <v>42457</v>
      </c>
      <c r="B3009" s="81">
        <v>2.5</v>
      </c>
      <c r="C3009" s="82">
        <f t="shared" si="186"/>
        <v>1</v>
      </c>
      <c r="D3009" s="82">
        <f t="shared" si="187"/>
        <v>2</v>
      </c>
      <c r="E3009" s="82">
        <f t="shared" si="188"/>
        <v>2</v>
      </c>
      <c r="F3009" s="82" t="str">
        <f t="shared" ref="F3009:F3072" si="189">VLOOKUP(E3009,codes,2,)</f>
        <v>ww</v>
      </c>
      <c r="G3009" s="82"/>
    </row>
    <row r="3010" spans="1:7" x14ac:dyDescent="0.25">
      <c r="A3010" s="1">
        <v>42458</v>
      </c>
      <c r="B3010" s="81">
        <v>0.4</v>
      </c>
      <c r="C3010" s="82">
        <f t="shared" si="186"/>
        <v>1</v>
      </c>
      <c r="D3010" s="82">
        <f t="shared" si="187"/>
        <v>2</v>
      </c>
      <c r="E3010" s="82">
        <f t="shared" si="188"/>
        <v>2</v>
      </c>
      <c r="F3010" s="82" t="str">
        <f t="shared" si="189"/>
        <v>ww</v>
      </c>
      <c r="G3010" s="82"/>
    </row>
    <row r="3011" spans="1:7" x14ac:dyDescent="0.25">
      <c r="A3011" s="1">
        <v>42459</v>
      </c>
      <c r="B3011" s="81">
        <v>0.7</v>
      </c>
      <c r="C3011" s="82">
        <f t="shared" ref="C3011:C3074" si="190">IF(B3011&gt;0,1,0)</f>
        <v>1</v>
      </c>
      <c r="D3011" s="82">
        <f t="shared" ref="D3011:D3074" si="191">SUM(C3010:C3011)</f>
        <v>2</v>
      </c>
      <c r="E3011" s="82">
        <f t="shared" ref="E3011:E3074" si="192">IF(D3011=1,IF(C3010=1,1,-1),D3011)</f>
        <v>2</v>
      </c>
      <c r="F3011" s="82" t="str">
        <f t="shared" si="189"/>
        <v>ww</v>
      </c>
      <c r="G3011" s="82"/>
    </row>
    <row r="3012" spans="1:7" x14ac:dyDescent="0.25">
      <c r="A3012" s="1">
        <v>42460</v>
      </c>
      <c r="B3012" s="81">
        <v>0</v>
      </c>
      <c r="C3012" s="82">
        <f t="shared" si="190"/>
        <v>0</v>
      </c>
      <c r="D3012" s="82">
        <f t="shared" si="191"/>
        <v>1</v>
      </c>
      <c r="E3012" s="82">
        <f t="shared" si="192"/>
        <v>1</v>
      </c>
      <c r="F3012" s="82" t="str">
        <f t="shared" si="189"/>
        <v>wd</v>
      </c>
      <c r="G3012" s="82"/>
    </row>
    <row r="3013" spans="1:7" x14ac:dyDescent="0.25">
      <c r="A3013" s="1">
        <v>42461</v>
      </c>
      <c r="B3013" s="81">
        <v>1</v>
      </c>
      <c r="C3013" s="82">
        <f t="shared" si="190"/>
        <v>1</v>
      </c>
      <c r="D3013" s="82">
        <f t="shared" si="191"/>
        <v>1</v>
      </c>
      <c r="E3013" s="82">
        <f t="shared" si="192"/>
        <v>-1</v>
      </c>
      <c r="F3013" s="82" t="str">
        <f t="shared" si="189"/>
        <v>dw</v>
      </c>
      <c r="G3013" s="82"/>
    </row>
    <row r="3014" spans="1:7" x14ac:dyDescent="0.25">
      <c r="A3014" s="1">
        <v>42462</v>
      </c>
      <c r="B3014" s="81">
        <v>0.30000000000000004</v>
      </c>
      <c r="C3014" s="82">
        <f t="shared" si="190"/>
        <v>1</v>
      </c>
      <c r="D3014" s="82">
        <f t="shared" si="191"/>
        <v>2</v>
      </c>
      <c r="E3014" s="82">
        <f t="shared" si="192"/>
        <v>2</v>
      </c>
      <c r="F3014" s="82" t="str">
        <f t="shared" si="189"/>
        <v>ww</v>
      </c>
      <c r="G3014" s="82"/>
    </row>
    <row r="3015" spans="1:7" x14ac:dyDescent="0.25">
      <c r="A3015" s="1">
        <v>42463</v>
      </c>
      <c r="B3015" s="81">
        <v>2.5</v>
      </c>
      <c r="C3015" s="82">
        <f t="shared" si="190"/>
        <v>1</v>
      </c>
      <c r="D3015" s="82">
        <f t="shared" si="191"/>
        <v>2</v>
      </c>
      <c r="E3015" s="82">
        <f t="shared" si="192"/>
        <v>2</v>
      </c>
      <c r="F3015" s="82" t="str">
        <f t="shared" si="189"/>
        <v>ww</v>
      </c>
      <c r="G3015" s="82"/>
    </row>
    <row r="3016" spans="1:7" x14ac:dyDescent="0.25">
      <c r="A3016" s="1">
        <v>42464</v>
      </c>
      <c r="B3016" s="81">
        <v>1.6</v>
      </c>
      <c r="C3016" s="82">
        <f t="shared" si="190"/>
        <v>1</v>
      </c>
      <c r="D3016" s="82">
        <f t="shared" si="191"/>
        <v>2</v>
      </c>
      <c r="E3016" s="82">
        <f t="shared" si="192"/>
        <v>2</v>
      </c>
      <c r="F3016" s="82" t="str">
        <f t="shared" si="189"/>
        <v>ww</v>
      </c>
      <c r="G3016" s="82"/>
    </row>
    <row r="3017" spans="1:7" x14ac:dyDescent="0.25">
      <c r="A3017" s="1">
        <v>42465</v>
      </c>
      <c r="B3017" s="81">
        <v>2</v>
      </c>
      <c r="C3017" s="82">
        <f t="shared" si="190"/>
        <v>1</v>
      </c>
      <c r="D3017" s="82">
        <f t="shared" si="191"/>
        <v>2</v>
      </c>
      <c r="E3017" s="82">
        <f t="shared" si="192"/>
        <v>2</v>
      </c>
      <c r="F3017" s="82" t="str">
        <f t="shared" si="189"/>
        <v>ww</v>
      </c>
      <c r="G3017" s="82"/>
    </row>
    <row r="3018" spans="1:7" x14ac:dyDescent="0.25">
      <c r="A3018" s="1">
        <v>42466</v>
      </c>
      <c r="B3018" s="81">
        <v>1.5</v>
      </c>
      <c r="C3018" s="82">
        <f t="shared" si="190"/>
        <v>1</v>
      </c>
      <c r="D3018" s="82">
        <f t="shared" si="191"/>
        <v>2</v>
      </c>
      <c r="E3018" s="82">
        <f t="shared" si="192"/>
        <v>2</v>
      </c>
      <c r="F3018" s="82" t="str">
        <f t="shared" si="189"/>
        <v>ww</v>
      </c>
      <c r="G3018" s="82"/>
    </row>
    <row r="3019" spans="1:7" x14ac:dyDescent="0.25">
      <c r="A3019" s="1">
        <v>42467</v>
      </c>
      <c r="B3019" s="81">
        <v>0.30000000000000004</v>
      </c>
      <c r="C3019" s="82">
        <f t="shared" si="190"/>
        <v>1</v>
      </c>
      <c r="D3019" s="82">
        <f t="shared" si="191"/>
        <v>2</v>
      </c>
      <c r="E3019" s="82">
        <f t="shared" si="192"/>
        <v>2</v>
      </c>
      <c r="F3019" s="82" t="str">
        <f t="shared" si="189"/>
        <v>ww</v>
      </c>
      <c r="G3019" s="82"/>
    </row>
    <row r="3020" spans="1:7" x14ac:dyDescent="0.25">
      <c r="A3020" s="1">
        <v>42468</v>
      </c>
      <c r="B3020" s="81">
        <v>1.5999999999999999</v>
      </c>
      <c r="C3020" s="82">
        <f t="shared" si="190"/>
        <v>1</v>
      </c>
      <c r="D3020" s="82">
        <f t="shared" si="191"/>
        <v>2</v>
      </c>
      <c r="E3020" s="82">
        <f t="shared" si="192"/>
        <v>2</v>
      </c>
      <c r="F3020" s="82" t="str">
        <f t="shared" si="189"/>
        <v>ww</v>
      </c>
      <c r="G3020" s="82"/>
    </row>
    <row r="3021" spans="1:7" x14ac:dyDescent="0.25">
      <c r="A3021" s="1">
        <v>42469</v>
      </c>
      <c r="B3021" s="81">
        <v>4.3</v>
      </c>
      <c r="C3021" s="82">
        <f t="shared" si="190"/>
        <v>1</v>
      </c>
      <c r="D3021" s="82">
        <f t="shared" si="191"/>
        <v>2</v>
      </c>
      <c r="E3021" s="82">
        <f t="shared" si="192"/>
        <v>2</v>
      </c>
      <c r="F3021" s="82" t="str">
        <f t="shared" si="189"/>
        <v>ww</v>
      </c>
      <c r="G3021" s="82"/>
    </row>
    <row r="3022" spans="1:7" x14ac:dyDescent="0.25">
      <c r="A3022" s="1">
        <v>42470</v>
      </c>
      <c r="B3022" s="81">
        <v>2.2000000000000002</v>
      </c>
      <c r="C3022" s="82">
        <f t="shared" si="190"/>
        <v>1</v>
      </c>
      <c r="D3022" s="82">
        <f t="shared" si="191"/>
        <v>2</v>
      </c>
      <c r="E3022" s="82">
        <f t="shared" si="192"/>
        <v>2</v>
      </c>
      <c r="F3022" s="82" t="str">
        <f t="shared" si="189"/>
        <v>ww</v>
      </c>
      <c r="G3022" s="82"/>
    </row>
    <row r="3023" spans="1:7" x14ac:dyDescent="0.25">
      <c r="A3023" s="1">
        <v>42471</v>
      </c>
      <c r="B3023" s="81">
        <v>0.2</v>
      </c>
      <c r="C3023" s="82">
        <f t="shared" si="190"/>
        <v>1</v>
      </c>
      <c r="D3023" s="82">
        <f t="shared" si="191"/>
        <v>2</v>
      </c>
      <c r="E3023" s="82">
        <f t="shared" si="192"/>
        <v>2</v>
      </c>
      <c r="F3023" s="82" t="str">
        <f t="shared" si="189"/>
        <v>ww</v>
      </c>
      <c r="G3023" s="82"/>
    </row>
    <row r="3024" spans="1:7" x14ac:dyDescent="0.25">
      <c r="A3024" s="1">
        <v>42472</v>
      </c>
      <c r="B3024" s="81">
        <v>4.5999999999999996</v>
      </c>
      <c r="C3024" s="82">
        <f t="shared" si="190"/>
        <v>1</v>
      </c>
      <c r="D3024" s="82">
        <f t="shared" si="191"/>
        <v>2</v>
      </c>
      <c r="E3024" s="82">
        <f t="shared" si="192"/>
        <v>2</v>
      </c>
      <c r="F3024" s="82" t="str">
        <f t="shared" si="189"/>
        <v>ww</v>
      </c>
      <c r="G3024" s="82"/>
    </row>
    <row r="3025" spans="1:7" x14ac:dyDescent="0.25">
      <c r="A3025" s="1">
        <v>42473</v>
      </c>
      <c r="B3025" s="81">
        <v>11.9</v>
      </c>
      <c r="C3025" s="82">
        <f t="shared" si="190"/>
        <v>1</v>
      </c>
      <c r="D3025" s="82">
        <f t="shared" si="191"/>
        <v>2</v>
      </c>
      <c r="E3025" s="82">
        <f t="shared" si="192"/>
        <v>2</v>
      </c>
      <c r="F3025" s="82" t="str">
        <f t="shared" si="189"/>
        <v>ww</v>
      </c>
      <c r="G3025" s="82"/>
    </row>
    <row r="3026" spans="1:7" x14ac:dyDescent="0.25">
      <c r="A3026" s="1">
        <v>42474</v>
      </c>
      <c r="B3026" s="81">
        <v>1.6</v>
      </c>
      <c r="C3026" s="82">
        <f t="shared" si="190"/>
        <v>1</v>
      </c>
      <c r="D3026" s="82">
        <f t="shared" si="191"/>
        <v>2</v>
      </c>
      <c r="E3026" s="82">
        <f t="shared" si="192"/>
        <v>2</v>
      </c>
      <c r="F3026" s="82" t="str">
        <f t="shared" si="189"/>
        <v>ww</v>
      </c>
      <c r="G3026" s="82"/>
    </row>
    <row r="3027" spans="1:7" x14ac:dyDescent="0.25">
      <c r="A3027" s="1">
        <v>42475</v>
      </c>
      <c r="B3027" s="81">
        <v>0</v>
      </c>
      <c r="C3027" s="82">
        <f t="shared" si="190"/>
        <v>0</v>
      </c>
      <c r="D3027" s="82">
        <f t="shared" si="191"/>
        <v>1</v>
      </c>
      <c r="E3027" s="82">
        <f t="shared" si="192"/>
        <v>1</v>
      </c>
      <c r="F3027" s="82" t="str">
        <f t="shared" si="189"/>
        <v>wd</v>
      </c>
      <c r="G3027" s="82"/>
    </row>
    <row r="3028" spans="1:7" x14ac:dyDescent="0.25">
      <c r="A3028" s="1">
        <v>42476</v>
      </c>
      <c r="B3028" s="81">
        <v>10</v>
      </c>
      <c r="C3028" s="82">
        <f t="shared" si="190"/>
        <v>1</v>
      </c>
      <c r="D3028" s="82">
        <f t="shared" si="191"/>
        <v>1</v>
      </c>
      <c r="E3028" s="82">
        <f t="shared" si="192"/>
        <v>-1</v>
      </c>
      <c r="F3028" s="82" t="str">
        <f t="shared" si="189"/>
        <v>dw</v>
      </c>
      <c r="G3028" s="82"/>
    </row>
    <row r="3029" spans="1:7" x14ac:dyDescent="0.25">
      <c r="A3029" s="1">
        <v>42477</v>
      </c>
      <c r="B3029" s="81">
        <v>2.8</v>
      </c>
      <c r="C3029" s="82">
        <f t="shared" si="190"/>
        <v>1</v>
      </c>
      <c r="D3029" s="82">
        <f t="shared" si="191"/>
        <v>2</v>
      </c>
      <c r="E3029" s="82">
        <f t="shared" si="192"/>
        <v>2</v>
      </c>
      <c r="F3029" s="82" t="str">
        <f t="shared" si="189"/>
        <v>ww</v>
      </c>
      <c r="G3029" s="82"/>
    </row>
    <row r="3030" spans="1:7" x14ac:dyDescent="0.25">
      <c r="A3030" s="1">
        <v>42478</v>
      </c>
      <c r="B3030" s="81">
        <v>0</v>
      </c>
      <c r="C3030" s="82">
        <f t="shared" si="190"/>
        <v>0</v>
      </c>
      <c r="D3030" s="82">
        <f t="shared" si="191"/>
        <v>1</v>
      </c>
      <c r="E3030" s="82">
        <f t="shared" si="192"/>
        <v>1</v>
      </c>
      <c r="F3030" s="82" t="str">
        <f t="shared" si="189"/>
        <v>wd</v>
      </c>
      <c r="G3030" s="82"/>
    </row>
    <row r="3031" spans="1:7" x14ac:dyDescent="0.25">
      <c r="A3031" s="1">
        <v>42479</v>
      </c>
      <c r="B3031" s="81">
        <v>0</v>
      </c>
      <c r="C3031" s="82">
        <f t="shared" si="190"/>
        <v>0</v>
      </c>
      <c r="D3031" s="82">
        <f t="shared" si="191"/>
        <v>0</v>
      </c>
      <c r="E3031" s="82">
        <f t="shared" si="192"/>
        <v>0</v>
      </c>
      <c r="F3031" s="82" t="str">
        <f t="shared" si="189"/>
        <v>dd</v>
      </c>
      <c r="G3031" s="82"/>
    </row>
    <row r="3032" spans="1:7" x14ac:dyDescent="0.25">
      <c r="A3032" s="1">
        <v>42480</v>
      </c>
      <c r="B3032" s="81">
        <v>0</v>
      </c>
      <c r="C3032" s="82">
        <f t="shared" si="190"/>
        <v>0</v>
      </c>
      <c r="D3032" s="82">
        <f t="shared" si="191"/>
        <v>0</v>
      </c>
      <c r="E3032" s="82">
        <f t="shared" si="192"/>
        <v>0</v>
      </c>
      <c r="F3032" s="82" t="str">
        <f t="shared" si="189"/>
        <v>dd</v>
      </c>
      <c r="G3032" s="82"/>
    </row>
    <row r="3033" spans="1:7" x14ac:dyDescent="0.25">
      <c r="A3033" s="1">
        <v>42481</v>
      </c>
      <c r="B3033" s="81">
        <v>0</v>
      </c>
      <c r="C3033" s="82">
        <f t="shared" si="190"/>
        <v>0</v>
      </c>
      <c r="D3033" s="82">
        <f t="shared" si="191"/>
        <v>0</v>
      </c>
      <c r="E3033" s="82">
        <f t="shared" si="192"/>
        <v>0</v>
      </c>
      <c r="F3033" s="82" t="str">
        <f t="shared" si="189"/>
        <v>dd</v>
      </c>
      <c r="G3033" s="82"/>
    </row>
    <row r="3034" spans="1:7" x14ac:dyDescent="0.25">
      <c r="A3034" s="1">
        <v>42482</v>
      </c>
      <c r="B3034" s="81">
        <v>0</v>
      </c>
      <c r="C3034" s="82">
        <f t="shared" si="190"/>
        <v>0</v>
      </c>
      <c r="D3034" s="82">
        <f t="shared" si="191"/>
        <v>0</v>
      </c>
      <c r="E3034" s="82">
        <f t="shared" si="192"/>
        <v>0</v>
      </c>
      <c r="F3034" s="82" t="str">
        <f t="shared" si="189"/>
        <v>dd</v>
      </c>
      <c r="G3034" s="82"/>
    </row>
    <row r="3035" spans="1:7" x14ac:dyDescent="0.25">
      <c r="A3035" s="1">
        <v>42483</v>
      </c>
      <c r="B3035" s="81">
        <v>0.3</v>
      </c>
      <c r="C3035" s="82">
        <f t="shared" si="190"/>
        <v>1</v>
      </c>
      <c r="D3035" s="82">
        <f t="shared" si="191"/>
        <v>1</v>
      </c>
      <c r="E3035" s="82">
        <f t="shared" si="192"/>
        <v>-1</v>
      </c>
      <c r="F3035" s="82" t="str">
        <f t="shared" si="189"/>
        <v>dw</v>
      </c>
      <c r="G3035" s="82"/>
    </row>
    <row r="3036" spans="1:7" x14ac:dyDescent="0.25">
      <c r="A3036" s="1">
        <v>42484</v>
      </c>
      <c r="B3036" s="81">
        <v>0</v>
      </c>
      <c r="C3036" s="82">
        <f t="shared" si="190"/>
        <v>0</v>
      </c>
      <c r="D3036" s="82">
        <f t="shared" si="191"/>
        <v>1</v>
      </c>
      <c r="E3036" s="82">
        <f t="shared" si="192"/>
        <v>1</v>
      </c>
      <c r="F3036" s="82" t="str">
        <f t="shared" si="189"/>
        <v>wd</v>
      </c>
      <c r="G3036" s="82"/>
    </row>
    <row r="3037" spans="1:7" x14ac:dyDescent="0.25">
      <c r="A3037" s="1">
        <v>42485</v>
      </c>
      <c r="B3037" s="81">
        <v>0.1</v>
      </c>
      <c r="C3037" s="82">
        <f t="shared" si="190"/>
        <v>1</v>
      </c>
      <c r="D3037" s="82">
        <f t="shared" si="191"/>
        <v>1</v>
      </c>
      <c r="E3037" s="82">
        <f t="shared" si="192"/>
        <v>-1</v>
      </c>
      <c r="F3037" s="82" t="str">
        <f t="shared" si="189"/>
        <v>dw</v>
      </c>
      <c r="G3037" s="82"/>
    </row>
    <row r="3038" spans="1:7" x14ac:dyDescent="0.25">
      <c r="A3038" s="1">
        <v>42486</v>
      </c>
      <c r="B3038" s="81">
        <v>3</v>
      </c>
      <c r="C3038" s="82">
        <f t="shared" si="190"/>
        <v>1</v>
      </c>
      <c r="D3038" s="82">
        <f t="shared" si="191"/>
        <v>2</v>
      </c>
      <c r="E3038" s="82">
        <f t="shared" si="192"/>
        <v>2</v>
      </c>
      <c r="F3038" s="82" t="str">
        <f t="shared" si="189"/>
        <v>ww</v>
      </c>
      <c r="G3038" s="82"/>
    </row>
    <row r="3039" spans="1:7" x14ac:dyDescent="0.25">
      <c r="A3039" s="1">
        <v>42487</v>
      </c>
      <c r="B3039" s="81">
        <v>8.6000000000000014</v>
      </c>
      <c r="C3039" s="82">
        <f t="shared" si="190"/>
        <v>1</v>
      </c>
      <c r="D3039" s="82">
        <f t="shared" si="191"/>
        <v>2</v>
      </c>
      <c r="E3039" s="82">
        <f t="shared" si="192"/>
        <v>2</v>
      </c>
      <c r="F3039" s="82" t="str">
        <f t="shared" si="189"/>
        <v>ww</v>
      </c>
      <c r="G3039" s="82"/>
    </row>
    <row r="3040" spans="1:7" x14ac:dyDescent="0.25">
      <c r="A3040" s="1">
        <v>42488</v>
      </c>
      <c r="B3040" s="81">
        <v>5.0999999999999996</v>
      </c>
      <c r="C3040" s="82">
        <f t="shared" si="190"/>
        <v>1</v>
      </c>
      <c r="D3040" s="82">
        <f t="shared" si="191"/>
        <v>2</v>
      </c>
      <c r="E3040" s="82">
        <f t="shared" si="192"/>
        <v>2</v>
      </c>
      <c r="F3040" s="82" t="str">
        <f t="shared" si="189"/>
        <v>ww</v>
      </c>
      <c r="G3040" s="82"/>
    </row>
    <row r="3041" spans="1:7" x14ac:dyDescent="0.25">
      <c r="A3041" s="1">
        <v>42489</v>
      </c>
      <c r="B3041" s="81">
        <v>5.7</v>
      </c>
      <c r="C3041" s="82">
        <f t="shared" si="190"/>
        <v>1</v>
      </c>
      <c r="D3041" s="82">
        <f t="shared" si="191"/>
        <v>2</v>
      </c>
      <c r="E3041" s="82">
        <f t="shared" si="192"/>
        <v>2</v>
      </c>
      <c r="F3041" s="82" t="str">
        <f t="shared" si="189"/>
        <v>ww</v>
      </c>
      <c r="G3041" s="82"/>
    </row>
    <row r="3042" spans="1:7" x14ac:dyDescent="0.25">
      <c r="A3042" s="1">
        <v>42490</v>
      </c>
      <c r="B3042" s="81">
        <v>1.9000000000000001</v>
      </c>
      <c r="C3042" s="82">
        <f t="shared" si="190"/>
        <v>1</v>
      </c>
      <c r="D3042" s="82">
        <f t="shared" si="191"/>
        <v>2</v>
      </c>
      <c r="E3042" s="82">
        <f t="shared" si="192"/>
        <v>2</v>
      </c>
      <c r="F3042" s="82" t="str">
        <f t="shared" si="189"/>
        <v>ww</v>
      </c>
      <c r="G3042" s="82"/>
    </row>
    <row r="3043" spans="1:7" x14ac:dyDescent="0.25">
      <c r="A3043" s="1">
        <v>42491</v>
      </c>
      <c r="B3043" s="81">
        <v>0.89999999999999991</v>
      </c>
      <c r="C3043" s="82">
        <f t="shared" si="190"/>
        <v>1</v>
      </c>
      <c r="D3043" s="82">
        <f t="shared" si="191"/>
        <v>2</v>
      </c>
      <c r="E3043" s="82">
        <f t="shared" si="192"/>
        <v>2</v>
      </c>
      <c r="F3043" s="82" t="str">
        <f t="shared" si="189"/>
        <v>ww</v>
      </c>
      <c r="G3043" s="82"/>
    </row>
    <row r="3044" spans="1:7" x14ac:dyDescent="0.25">
      <c r="A3044" s="1">
        <v>42492</v>
      </c>
      <c r="B3044" s="81">
        <v>2.2000000000000002</v>
      </c>
      <c r="C3044" s="82">
        <f t="shared" si="190"/>
        <v>1</v>
      </c>
      <c r="D3044" s="82">
        <f t="shared" si="191"/>
        <v>2</v>
      </c>
      <c r="E3044" s="82">
        <f t="shared" si="192"/>
        <v>2</v>
      </c>
      <c r="F3044" s="82" t="str">
        <f t="shared" si="189"/>
        <v>ww</v>
      </c>
      <c r="G3044" s="82"/>
    </row>
    <row r="3045" spans="1:7" x14ac:dyDescent="0.25">
      <c r="A3045" s="1">
        <v>42493</v>
      </c>
      <c r="B3045" s="81">
        <v>1.1000000000000001</v>
      </c>
      <c r="C3045" s="82">
        <f t="shared" si="190"/>
        <v>1</v>
      </c>
      <c r="D3045" s="82">
        <f t="shared" si="191"/>
        <v>2</v>
      </c>
      <c r="E3045" s="82">
        <f t="shared" si="192"/>
        <v>2</v>
      </c>
      <c r="F3045" s="82" t="str">
        <f t="shared" si="189"/>
        <v>ww</v>
      </c>
      <c r="G3045" s="82"/>
    </row>
    <row r="3046" spans="1:7" x14ac:dyDescent="0.25">
      <c r="A3046" s="1">
        <v>42494</v>
      </c>
      <c r="B3046" s="81">
        <v>0</v>
      </c>
      <c r="C3046" s="82">
        <f t="shared" si="190"/>
        <v>0</v>
      </c>
      <c r="D3046" s="82">
        <f t="shared" si="191"/>
        <v>1</v>
      </c>
      <c r="E3046" s="82">
        <f t="shared" si="192"/>
        <v>1</v>
      </c>
      <c r="F3046" s="82" t="str">
        <f t="shared" si="189"/>
        <v>wd</v>
      </c>
      <c r="G3046" s="82"/>
    </row>
    <row r="3047" spans="1:7" x14ac:dyDescent="0.25">
      <c r="A3047" s="1">
        <v>42495</v>
      </c>
      <c r="B3047" s="81">
        <v>0</v>
      </c>
      <c r="C3047" s="82">
        <f t="shared" si="190"/>
        <v>0</v>
      </c>
      <c r="D3047" s="82">
        <f t="shared" si="191"/>
        <v>0</v>
      </c>
      <c r="E3047" s="82">
        <f t="shared" si="192"/>
        <v>0</v>
      </c>
      <c r="F3047" s="82" t="str">
        <f t="shared" si="189"/>
        <v>dd</v>
      </c>
      <c r="G3047" s="82"/>
    </row>
    <row r="3048" spans="1:7" x14ac:dyDescent="0.25">
      <c r="A3048" s="1">
        <v>42496</v>
      </c>
      <c r="B3048" s="81">
        <v>0</v>
      </c>
      <c r="C3048" s="82">
        <f t="shared" si="190"/>
        <v>0</v>
      </c>
      <c r="D3048" s="82">
        <f t="shared" si="191"/>
        <v>0</v>
      </c>
      <c r="E3048" s="82">
        <f t="shared" si="192"/>
        <v>0</v>
      </c>
      <c r="F3048" s="82" t="str">
        <f t="shared" si="189"/>
        <v>dd</v>
      </c>
      <c r="G3048" s="82"/>
    </row>
    <row r="3049" spans="1:7" x14ac:dyDescent="0.25">
      <c r="A3049" s="1">
        <v>42497</v>
      </c>
      <c r="B3049" s="81">
        <v>0</v>
      </c>
      <c r="C3049" s="82">
        <f t="shared" si="190"/>
        <v>0</v>
      </c>
      <c r="D3049" s="82">
        <f t="shared" si="191"/>
        <v>0</v>
      </c>
      <c r="E3049" s="82">
        <f t="shared" si="192"/>
        <v>0</v>
      </c>
      <c r="F3049" s="82" t="str">
        <f t="shared" si="189"/>
        <v>dd</v>
      </c>
      <c r="G3049" s="82"/>
    </row>
    <row r="3050" spans="1:7" x14ac:dyDescent="0.25">
      <c r="A3050" s="1">
        <v>42498</v>
      </c>
      <c r="B3050" s="81">
        <v>0</v>
      </c>
      <c r="C3050" s="82">
        <f t="shared" si="190"/>
        <v>0</v>
      </c>
      <c r="D3050" s="82">
        <f t="shared" si="191"/>
        <v>0</v>
      </c>
      <c r="E3050" s="82">
        <f t="shared" si="192"/>
        <v>0</v>
      </c>
      <c r="F3050" s="82" t="str">
        <f t="shared" si="189"/>
        <v>dd</v>
      </c>
      <c r="G3050" s="82"/>
    </row>
    <row r="3051" spans="1:7" x14ac:dyDescent="0.25">
      <c r="A3051" s="1">
        <v>42499</v>
      </c>
      <c r="B3051" s="81">
        <v>0</v>
      </c>
      <c r="C3051" s="82">
        <f t="shared" si="190"/>
        <v>0</v>
      </c>
      <c r="D3051" s="82">
        <f t="shared" si="191"/>
        <v>0</v>
      </c>
      <c r="E3051" s="82">
        <f t="shared" si="192"/>
        <v>0</v>
      </c>
      <c r="F3051" s="82" t="str">
        <f t="shared" si="189"/>
        <v>dd</v>
      </c>
      <c r="G3051" s="82"/>
    </row>
    <row r="3052" spans="1:7" x14ac:dyDescent="0.25">
      <c r="A3052" s="1">
        <v>42500</v>
      </c>
      <c r="B3052" s="81">
        <v>0</v>
      </c>
      <c r="C3052" s="82">
        <f t="shared" si="190"/>
        <v>0</v>
      </c>
      <c r="D3052" s="82">
        <f t="shared" si="191"/>
        <v>0</v>
      </c>
      <c r="E3052" s="82">
        <f t="shared" si="192"/>
        <v>0</v>
      </c>
      <c r="F3052" s="82" t="str">
        <f t="shared" si="189"/>
        <v>dd</v>
      </c>
      <c r="G3052" s="82"/>
    </row>
    <row r="3053" spans="1:7" x14ac:dyDescent="0.25">
      <c r="A3053" s="1">
        <v>42501</v>
      </c>
      <c r="B3053" s="81">
        <v>0</v>
      </c>
      <c r="C3053" s="82">
        <f t="shared" si="190"/>
        <v>0</v>
      </c>
      <c r="D3053" s="82">
        <f t="shared" si="191"/>
        <v>0</v>
      </c>
      <c r="E3053" s="82">
        <f t="shared" si="192"/>
        <v>0</v>
      </c>
      <c r="F3053" s="82" t="str">
        <f t="shared" si="189"/>
        <v>dd</v>
      </c>
      <c r="G3053" s="82"/>
    </row>
    <row r="3054" spans="1:7" x14ac:dyDescent="0.25">
      <c r="A3054" s="1">
        <v>42502</v>
      </c>
      <c r="B3054" s="81">
        <v>0</v>
      </c>
      <c r="C3054" s="82">
        <f t="shared" si="190"/>
        <v>0</v>
      </c>
      <c r="D3054" s="82">
        <f t="shared" si="191"/>
        <v>0</v>
      </c>
      <c r="E3054" s="82">
        <f t="shared" si="192"/>
        <v>0</v>
      </c>
      <c r="F3054" s="82" t="str">
        <f t="shared" si="189"/>
        <v>dd</v>
      </c>
      <c r="G3054" s="82"/>
    </row>
    <row r="3055" spans="1:7" x14ac:dyDescent="0.25">
      <c r="A3055" s="1">
        <v>42503</v>
      </c>
      <c r="B3055" s="81">
        <v>0</v>
      </c>
      <c r="C3055" s="82">
        <f t="shared" si="190"/>
        <v>0</v>
      </c>
      <c r="D3055" s="82">
        <f t="shared" si="191"/>
        <v>0</v>
      </c>
      <c r="E3055" s="82">
        <f t="shared" si="192"/>
        <v>0</v>
      </c>
      <c r="F3055" s="82" t="str">
        <f t="shared" si="189"/>
        <v>dd</v>
      </c>
      <c r="G3055" s="82"/>
    </row>
    <row r="3056" spans="1:7" x14ac:dyDescent="0.25">
      <c r="A3056" s="1">
        <v>42504</v>
      </c>
      <c r="B3056" s="81">
        <v>0</v>
      </c>
      <c r="C3056" s="82">
        <f t="shared" si="190"/>
        <v>0</v>
      </c>
      <c r="D3056" s="82">
        <f t="shared" si="191"/>
        <v>0</v>
      </c>
      <c r="E3056" s="82">
        <f t="shared" si="192"/>
        <v>0</v>
      </c>
      <c r="F3056" s="82" t="str">
        <f t="shared" si="189"/>
        <v>dd</v>
      </c>
      <c r="G3056" s="82"/>
    </row>
    <row r="3057" spans="1:7" x14ac:dyDescent="0.25">
      <c r="A3057" s="1">
        <v>42505</v>
      </c>
      <c r="B3057" s="81">
        <v>0</v>
      </c>
      <c r="C3057" s="82">
        <f t="shared" si="190"/>
        <v>0</v>
      </c>
      <c r="D3057" s="82">
        <f t="shared" si="191"/>
        <v>0</v>
      </c>
      <c r="E3057" s="82">
        <f t="shared" si="192"/>
        <v>0</v>
      </c>
      <c r="F3057" s="82" t="str">
        <f t="shared" si="189"/>
        <v>dd</v>
      </c>
      <c r="G3057" s="82"/>
    </row>
    <row r="3058" spans="1:7" x14ac:dyDescent="0.25">
      <c r="A3058" s="1">
        <v>42506</v>
      </c>
      <c r="B3058" s="81">
        <v>0</v>
      </c>
      <c r="C3058" s="82">
        <f t="shared" si="190"/>
        <v>0</v>
      </c>
      <c r="D3058" s="82">
        <f t="shared" si="191"/>
        <v>0</v>
      </c>
      <c r="E3058" s="82">
        <f t="shared" si="192"/>
        <v>0</v>
      </c>
      <c r="F3058" s="82" t="str">
        <f t="shared" si="189"/>
        <v>dd</v>
      </c>
      <c r="G3058" s="82"/>
    </row>
    <row r="3059" spans="1:7" x14ac:dyDescent="0.25">
      <c r="A3059" s="1">
        <v>42507</v>
      </c>
      <c r="B3059" s="81">
        <v>0</v>
      </c>
      <c r="C3059" s="82">
        <f t="shared" si="190"/>
        <v>0</v>
      </c>
      <c r="D3059" s="82">
        <f t="shared" si="191"/>
        <v>0</v>
      </c>
      <c r="E3059" s="82">
        <f t="shared" si="192"/>
        <v>0</v>
      </c>
      <c r="F3059" s="82" t="str">
        <f t="shared" si="189"/>
        <v>dd</v>
      </c>
      <c r="G3059" s="82"/>
    </row>
    <row r="3060" spans="1:7" x14ac:dyDescent="0.25">
      <c r="A3060" s="1">
        <v>42508</v>
      </c>
      <c r="B3060" s="81">
        <v>0.5</v>
      </c>
      <c r="C3060" s="82">
        <f t="shared" si="190"/>
        <v>1</v>
      </c>
      <c r="D3060" s="82">
        <f t="shared" si="191"/>
        <v>1</v>
      </c>
      <c r="E3060" s="82">
        <f t="shared" si="192"/>
        <v>-1</v>
      </c>
      <c r="F3060" s="82" t="str">
        <f t="shared" si="189"/>
        <v>dw</v>
      </c>
      <c r="G3060" s="82"/>
    </row>
    <row r="3061" spans="1:7" x14ac:dyDescent="0.25">
      <c r="A3061" s="1">
        <v>42509</v>
      </c>
      <c r="B3061" s="81">
        <v>0.2</v>
      </c>
      <c r="C3061" s="82">
        <f t="shared" si="190"/>
        <v>1</v>
      </c>
      <c r="D3061" s="82">
        <f t="shared" si="191"/>
        <v>2</v>
      </c>
      <c r="E3061" s="82">
        <f t="shared" si="192"/>
        <v>2</v>
      </c>
      <c r="F3061" s="82" t="str">
        <f t="shared" si="189"/>
        <v>ww</v>
      </c>
      <c r="G3061" s="82"/>
    </row>
    <row r="3062" spans="1:7" x14ac:dyDescent="0.25">
      <c r="A3062" s="1">
        <v>42510</v>
      </c>
      <c r="B3062" s="81">
        <v>0.7</v>
      </c>
      <c r="C3062" s="82">
        <f t="shared" si="190"/>
        <v>1</v>
      </c>
      <c r="D3062" s="82">
        <f t="shared" si="191"/>
        <v>2</v>
      </c>
      <c r="E3062" s="82">
        <f t="shared" si="192"/>
        <v>2</v>
      </c>
      <c r="F3062" s="82" t="str">
        <f t="shared" si="189"/>
        <v>ww</v>
      </c>
      <c r="G3062" s="82"/>
    </row>
    <row r="3063" spans="1:7" x14ac:dyDescent="0.25">
      <c r="A3063" s="1">
        <v>42511</v>
      </c>
      <c r="B3063" s="81">
        <v>2.5</v>
      </c>
      <c r="C3063" s="82">
        <f t="shared" si="190"/>
        <v>1</v>
      </c>
      <c r="D3063" s="82">
        <f t="shared" si="191"/>
        <v>2</v>
      </c>
      <c r="E3063" s="82">
        <f t="shared" si="192"/>
        <v>2</v>
      </c>
      <c r="F3063" s="82" t="str">
        <f t="shared" si="189"/>
        <v>ww</v>
      </c>
      <c r="G3063" s="82"/>
    </row>
    <row r="3064" spans="1:7" x14ac:dyDescent="0.25">
      <c r="A3064" s="1">
        <v>42512</v>
      </c>
      <c r="B3064" s="81">
        <v>0</v>
      </c>
      <c r="C3064" s="82">
        <f t="shared" si="190"/>
        <v>0</v>
      </c>
      <c r="D3064" s="82">
        <f t="shared" si="191"/>
        <v>1</v>
      </c>
      <c r="E3064" s="82">
        <f t="shared" si="192"/>
        <v>1</v>
      </c>
      <c r="F3064" s="82" t="str">
        <f t="shared" si="189"/>
        <v>wd</v>
      </c>
      <c r="G3064" s="82"/>
    </row>
    <row r="3065" spans="1:7" x14ac:dyDescent="0.25">
      <c r="A3065" s="1">
        <v>42513</v>
      </c>
      <c r="B3065" s="81">
        <v>1</v>
      </c>
      <c r="C3065" s="82">
        <f t="shared" si="190"/>
        <v>1</v>
      </c>
      <c r="D3065" s="82">
        <f t="shared" si="191"/>
        <v>1</v>
      </c>
      <c r="E3065" s="82">
        <f t="shared" si="192"/>
        <v>-1</v>
      </c>
      <c r="F3065" s="82" t="str">
        <f t="shared" si="189"/>
        <v>dw</v>
      </c>
      <c r="G3065" s="82"/>
    </row>
    <row r="3066" spans="1:7" x14ac:dyDescent="0.25">
      <c r="A3066" s="1">
        <v>42514</v>
      </c>
      <c r="B3066" s="81">
        <v>0</v>
      </c>
      <c r="C3066" s="82">
        <f t="shared" si="190"/>
        <v>0</v>
      </c>
      <c r="D3066" s="82">
        <f t="shared" si="191"/>
        <v>1</v>
      </c>
      <c r="E3066" s="82">
        <f t="shared" si="192"/>
        <v>1</v>
      </c>
      <c r="F3066" s="82" t="str">
        <f t="shared" si="189"/>
        <v>wd</v>
      </c>
      <c r="G3066" s="82"/>
    </row>
    <row r="3067" spans="1:7" x14ac:dyDescent="0.25">
      <c r="A3067" s="1">
        <v>42515</v>
      </c>
      <c r="B3067" s="81">
        <v>0</v>
      </c>
      <c r="C3067" s="82">
        <f t="shared" si="190"/>
        <v>0</v>
      </c>
      <c r="D3067" s="82">
        <f t="shared" si="191"/>
        <v>0</v>
      </c>
      <c r="E3067" s="82">
        <f t="shared" si="192"/>
        <v>0</v>
      </c>
      <c r="F3067" s="82" t="str">
        <f t="shared" si="189"/>
        <v>dd</v>
      </c>
      <c r="G3067" s="82"/>
    </row>
    <row r="3068" spans="1:7" x14ac:dyDescent="0.25">
      <c r="A3068" s="1">
        <v>42516</v>
      </c>
      <c r="B3068" s="81">
        <v>24.1</v>
      </c>
      <c r="C3068" s="82">
        <f t="shared" si="190"/>
        <v>1</v>
      </c>
      <c r="D3068" s="82">
        <f t="shared" si="191"/>
        <v>1</v>
      </c>
      <c r="E3068" s="82">
        <f t="shared" si="192"/>
        <v>-1</v>
      </c>
      <c r="F3068" s="82" t="str">
        <f t="shared" si="189"/>
        <v>dw</v>
      </c>
      <c r="G3068" s="82"/>
    </row>
    <row r="3069" spans="1:7" x14ac:dyDescent="0.25">
      <c r="A3069" s="1">
        <v>42517</v>
      </c>
      <c r="B3069" s="81">
        <v>0.7</v>
      </c>
      <c r="C3069" s="82">
        <f t="shared" si="190"/>
        <v>1</v>
      </c>
      <c r="D3069" s="82">
        <f t="shared" si="191"/>
        <v>2</v>
      </c>
      <c r="E3069" s="82">
        <f t="shared" si="192"/>
        <v>2</v>
      </c>
      <c r="F3069" s="82" t="str">
        <f t="shared" si="189"/>
        <v>ww</v>
      </c>
      <c r="G3069" s="82"/>
    </row>
    <row r="3070" spans="1:7" x14ac:dyDescent="0.25">
      <c r="A3070" s="1">
        <v>42518</v>
      </c>
      <c r="B3070" s="81">
        <v>0</v>
      </c>
      <c r="C3070" s="82">
        <f t="shared" si="190"/>
        <v>0</v>
      </c>
      <c r="D3070" s="82">
        <f t="shared" si="191"/>
        <v>1</v>
      </c>
      <c r="E3070" s="82">
        <f t="shared" si="192"/>
        <v>1</v>
      </c>
      <c r="F3070" s="82" t="str">
        <f t="shared" si="189"/>
        <v>wd</v>
      </c>
      <c r="G3070" s="82"/>
    </row>
    <row r="3071" spans="1:7" x14ac:dyDescent="0.25">
      <c r="A3071" s="1">
        <v>42519</v>
      </c>
      <c r="B3071" s="81">
        <v>0</v>
      </c>
      <c r="C3071" s="82">
        <f t="shared" si="190"/>
        <v>0</v>
      </c>
      <c r="D3071" s="82">
        <f t="shared" si="191"/>
        <v>0</v>
      </c>
      <c r="E3071" s="82">
        <f t="shared" si="192"/>
        <v>0</v>
      </c>
      <c r="F3071" s="82" t="str">
        <f t="shared" si="189"/>
        <v>dd</v>
      </c>
      <c r="G3071" s="82"/>
    </row>
    <row r="3072" spans="1:7" x14ac:dyDescent="0.25">
      <c r="A3072" s="1">
        <v>42520</v>
      </c>
      <c r="B3072" s="81">
        <v>0.1</v>
      </c>
      <c r="C3072" s="82">
        <f t="shared" si="190"/>
        <v>1</v>
      </c>
      <c r="D3072" s="82">
        <f t="shared" si="191"/>
        <v>1</v>
      </c>
      <c r="E3072" s="82">
        <f t="shared" si="192"/>
        <v>-1</v>
      </c>
      <c r="F3072" s="82" t="str">
        <f t="shared" si="189"/>
        <v>dw</v>
      </c>
      <c r="G3072" s="82"/>
    </row>
    <row r="3073" spans="1:7" x14ac:dyDescent="0.25">
      <c r="A3073" s="1">
        <v>42521</v>
      </c>
      <c r="B3073" s="81">
        <v>0</v>
      </c>
      <c r="C3073" s="82">
        <f t="shared" si="190"/>
        <v>0</v>
      </c>
      <c r="D3073" s="82">
        <f t="shared" si="191"/>
        <v>1</v>
      </c>
      <c r="E3073" s="82">
        <f t="shared" si="192"/>
        <v>1</v>
      </c>
      <c r="F3073" s="82" t="str">
        <f t="shared" ref="F3073:F3136" si="193">VLOOKUP(E3073,codes,2,)</f>
        <v>wd</v>
      </c>
      <c r="G3073" s="82"/>
    </row>
    <row r="3074" spans="1:7" x14ac:dyDescent="0.25">
      <c r="A3074" s="1">
        <v>42522</v>
      </c>
      <c r="B3074" s="81">
        <v>0.30000000000000004</v>
      </c>
      <c r="C3074" s="82">
        <f t="shared" si="190"/>
        <v>1</v>
      </c>
      <c r="D3074" s="82">
        <f t="shared" si="191"/>
        <v>1</v>
      </c>
      <c r="E3074" s="82">
        <f t="shared" si="192"/>
        <v>-1</v>
      </c>
      <c r="F3074" s="82" t="str">
        <f t="shared" si="193"/>
        <v>dw</v>
      </c>
      <c r="G3074" s="82"/>
    </row>
    <row r="3075" spans="1:7" x14ac:dyDescent="0.25">
      <c r="A3075" s="1">
        <v>42523</v>
      </c>
      <c r="B3075" s="81">
        <v>0</v>
      </c>
      <c r="C3075" s="82">
        <f t="shared" ref="C3075:C3138" si="194">IF(B3075&gt;0,1,0)</f>
        <v>0</v>
      </c>
      <c r="D3075" s="82">
        <f t="shared" ref="D3075:D3138" si="195">SUM(C3074:C3075)</f>
        <v>1</v>
      </c>
      <c r="E3075" s="82">
        <f t="shared" ref="E3075:E3138" si="196">IF(D3075=1,IF(C3074=1,1,-1),D3075)</f>
        <v>1</v>
      </c>
      <c r="F3075" s="82" t="str">
        <f t="shared" si="193"/>
        <v>wd</v>
      </c>
      <c r="G3075" s="82"/>
    </row>
    <row r="3076" spans="1:7" x14ac:dyDescent="0.25">
      <c r="A3076" s="1">
        <v>42524</v>
      </c>
      <c r="B3076" s="81">
        <v>0</v>
      </c>
      <c r="C3076" s="82">
        <f t="shared" si="194"/>
        <v>0</v>
      </c>
      <c r="D3076" s="82">
        <f t="shared" si="195"/>
        <v>0</v>
      </c>
      <c r="E3076" s="82">
        <f t="shared" si="196"/>
        <v>0</v>
      </c>
      <c r="F3076" s="82" t="str">
        <f t="shared" si="193"/>
        <v>dd</v>
      </c>
      <c r="G3076" s="82"/>
    </row>
    <row r="3077" spans="1:7" x14ac:dyDescent="0.25">
      <c r="A3077" s="1">
        <v>42525</v>
      </c>
      <c r="B3077" s="81">
        <v>0.1</v>
      </c>
      <c r="C3077" s="82">
        <f t="shared" si="194"/>
        <v>1</v>
      </c>
      <c r="D3077" s="82">
        <f t="shared" si="195"/>
        <v>1</v>
      </c>
      <c r="E3077" s="82">
        <f t="shared" si="196"/>
        <v>-1</v>
      </c>
      <c r="F3077" s="82" t="str">
        <f t="shared" si="193"/>
        <v>dw</v>
      </c>
      <c r="G3077" s="82"/>
    </row>
    <row r="3078" spans="1:7" x14ac:dyDescent="0.25">
      <c r="A3078" s="1">
        <v>42526</v>
      </c>
      <c r="B3078" s="81">
        <v>0</v>
      </c>
      <c r="C3078" s="82">
        <f t="shared" si="194"/>
        <v>0</v>
      </c>
      <c r="D3078" s="82">
        <f t="shared" si="195"/>
        <v>1</v>
      </c>
      <c r="E3078" s="82">
        <f t="shared" si="196"/>
        <v>1</v>
      </c>
      <c r="F3078" s="82" t="str">
        <f t="shared" si="193"/>
        <v>wd</v>
      </c>
      <c r="G3078" s="82"/>
    </row>
    <row r="3079" spans="1:7" x14ac:dyDescent="0.25">
      <c r="A3079" s="1">
        <v>42527</v>
      </c>
      <c r="B3079" s="81">
        <v>0</v>
      </c>
      <c r="C3079" s="82">
        <f t="shared" si="194"/>
        <v>0</v>
      </c>
      <c r="D3079" s="82">
        <f t="shared" si="195"/>
        <v>0</v>
      </c>
      <c r="E3079" s="82">
        <f t="shared" si="196"/>
        <v>0</v>
      </c>
      <c r="F3079" s="82" t="str">
        <f t="shared" si="193"/>
        <v>dd</v>
      </c>
      <c r="G3079" s="82"/>
    </row>
    <row r="3080" spans="1:7" x14ac:dyDescent="0.25">
      <c r="A3080" s="1">
        <v>42528</v>
      </c>
      <c r="B3080" s="81">
        <v>0</v>
      </c>
      <c r="C3080" s="82">
        <f t="shared" si="194"/>
        <v>0</v>
      </c>
      <c r="D3080" s="82">
        <f t="shared" si="195"/>
        <v>0</v>
      </c>
      <c r="E3080" s="82">
        <f t="shared" si="196"/>
        <v>0</v>
      </c>
      <c r="F3080" s="82" t="str">
        <f t="shared" si="193"/>
        <v>dd</v>
      </c>
      <c r="G3080" s="82"/>
    </row>
    <row r="3081" spans="1:7" x14ac:dyDescent="0.25">
      <c r="A3081" s="1">
        <v>42529</v>
      </c>
      <c r="B3081" s="81">
        <v>0</v>
      </c>
      <c r="C3081" s="82">
        <f t="shared" si="194"/>
        <v>0</v>
      </c>
      <c r="D3081" s="82">
        <f t="shared" si="195"/>
        <v>0</v>
      </c>
      <c r="E3081" s="82">
        <f t="shared" si="196"/>
        <v>0</v>
      </c>
      <c r="F3081" s="82" t="str">
        <f t="shared" si="193"/>
        <v>dd</v>
      </c>
      <c r="G3081" s="82"/>
    </row>
    <row r="3082" spans="1:7" x14ac:dyDescent="0.25">
      <c r="A3082" s="1">
        <v>42530</v>
      </c>
      <c r="B3082" s="81">
        <v>0</v>
      </c>
      <c r="C3082" s="82">
        <f t="shared" si="194"/>
        <v>0</v>
      </c>
      <c r="D3082" s="82">
        <f t="shared" si="195"/>
        <v>0</v>
      </c>
      <c r="E3082" s="82">
        <f t="shared" si="196"/>
        <v>0</v>
      </c>
      <c r="F3082" s="82" t="str">
        <f t="shared" si="193"/>
        <v>dd</v>
      </c>
      <c r="G3082" s="82"/>
    </row>
    <row r="3083" spans="1:7" x14ac:dyDescent="0.25">
      <c r="A3083" s="1">
        <v>42531</v>
      </c>
      <c r="B3083" s="81">
        <v>0</v>
      </c>
      <c r="C3083" s="82">
        <f t="shared" si="194"/>
        <v>0</v>
      </c>
      <c r="D3083" s="82">
        <f t="shared" si="195"/>
        <v>0</v>
      </c>
      <c r="E3083" s="82">
        <f t="shared" si="196"/>
        <v>0</v>
      </c>
      <c r="F3083" s="82" t="str">
        <f t="shared" si="193"/>
        <v>dd</v>
      </c>
      <c r="G3083" s="82"/>
    </row>
    <row r="3084" spans="1:7" x14ac:dyDescent="0.25">
      <c r="A3084" s="1">
        <v>42532</v>
      </c>
      <c r="B3084" s="81">
        <v>0.30000000000000004</v>
      </c>
      <c r="C3084" s="82">
        <f t="shared" si="194"/>
        <v>1</v>
      </c>
      <c r="D3084" s="82">
        <f t="shared" si="195"/>
        <v>1</v>
      </c>
      <c r="E3084" s="82">
        <f t="shared" si="196"/>
        <v>-1</v>
      </c>
      <c r="F3084" s="82" t="str">
        <f t="shared" si="193"/>
        <v>dw</v>
      </c>
      <c r="G3084" s="82"/>
    </row>
    <row r="3085" spans="1:7" x14ac:dyDescent="0.25">
      <c r="A3085" s="1">
        <v>42533</v>
      </c>
      <c r="B3085" s="81">
        <v>7.3</v>
      </c>
      <c r="C3085" s="82">
        <f t="shared" si="194"/>
        <v>1</v>
      </c>
      <c r="D3085" s="82">
        <f t="shared" si="195"/>
        <v>2</v>
      </c>
      <c r="E3085" s="82">
        <f t="shared" si="196"/>
        <v>2</v>
      </c>
      <c r="F3085" s="82" t="str">
        <f t="shared" si="193"/>
        <v>ww</v>
      </c>
      <c r="G3085" s="82"/>
    </row>
    <row r="3086" spans="1:7" x14ac:dyDescent="0.25">
      <c r="A3086" s="1">
        <v>42534</v>
      </c>
      <c r="B3086" s="81">
        <v>1.7000000000000002</v>
      </c>
      <c r="C3086" s="82">
        <f t="shared" si="194"/>
        <v>1</v>
      </c>
      <c r="D3086" s="82">
        <f t="shared" si="195"/>
        <v>2</v>
      </c>
      <c r="E3086" s="82">
        <f t="shared" si="196"/>
        <v>2</v>
      </c>
      <c r="F3086" s="82" t="str">
        <f t="shared" si="193"/>
        <v>ww</v>
      </c>
      <c r="G3086" s="82"/>
    </row>
    <row r="3087" spans="1:7" x14ac:dyDescent="0.25">
      <c r="A3087" s="1">
        <v>42535</v>
      </c>
      <c r="B3087" s="81">
        <v>1.3</v>
      </c>
      <c r="C3087" s="82">
        <f t="shared" si="194"/>
        <v>1</v>
      </c>
      <c r="D3087" s="82">
        <f t="shared" si="195"/>
        <v>2</v>
      </c>
      <c r="E3087" s="82">
        <f t="shared" si="196"/>
        <v>2</v>
      </c>
      <c r="F3087" s="82" t="str">
        <f t="shared" si="193"/>
        <v>ww</v>
      </c>
      <c r="G3087" s="82"/>
    </row>
    <row r="3088" spans="1:7" x14ac:dyDescent="0.25">
      <c r="A3088" s="1">
        <v>42536</v>
      </c>
      <c r="B3088" s="81">
        <v>0</v>
      </c>
      <c r="C3088" s="82">
        <f t="shared" si="194"/>
        <v>0</v>
      </c>
      <c r="D3088" s="82">
        <f t="shared" si="195"/>
        <v>1</v>
      </c>
      <c r="E3088" s="82">
        <f t="shared" si="196"/>
        <v>1</v>
      </c>
      <c r="F3088" s="82" t="str">
        <f t="shared" si="193"/>
        <v>wd</v>
      </c>
      <c r="G3088" s="82"/>
    </row>
    <row r="3089" spans="1:7" x14ac:dyDescent="0.25">
      <c r="A3089" s="1">
        <v>42537</v>
      </c>
      <c r="B3089" s="81">
        <v>3.7</v>
      </c>
      <c r="C3089" s="82">
        <f t="shared" si="194"/>
        <v>1</v>
      </c>
      <c r="D3089" s="82">
        <f t="shared" si="195"/>
        <v>1</v>
      </c>
      <c r="E3089" s="82">
        <f t="shared" si="196"/>
        <v>-1</v>
      </c>
      <c r="F3089" s="82" t="str">
        <f t="shared" si="193"/>
        <v>dw</v>
      </c>
      <c r="G3089" s="82"/>
    </row>
    <row r="3090" spans="1:7" x14ac:dyDescent="0.25">
      <c r="A3090" s="1">
        <v>42538</v>
      </c>
      <c r="B3090" s="81">
        <v>0.4</v>
      </c>
      <c r="C3090" s="82">
        <f t="shared" si="194"/>
        <v>1</v>
      </c>
      <c r="D3090" s="82">
        <f t="shared" si="195"/>
        <v>2</v>
      </c>
      <c r="E3090" s="82">
        <f t="shared" si="196"/>
        <v>2</v>
      </c>
      <c r="F3090" s="82" t="str">
        <f t="shared" si="193"/>
        <v>ww</v>
      </c>
      <c r="G3090" s="82"/>
    </row>
    <row r="3091" spans="1:7" x14ac:dyDescent="0.25">
      <c r="A3091" s="1">
        <v>42539</v>
      </c>
      <c r="B3091" s="81">
        <v>2.5</v>
      </c>
      <c r="C3091" s="82">
        <f t="shared" si="194"/>
        <v>1</v>
      </c>
      <c r="D3091" s="82">
        <f t="shared" si="195"/>
        <v>2</v>
      </c>
      <c r="E3091" s="82">
        <f t="shared" si="196"/>
        <v>2</v>
      </c>
      <c r="F3091" s="82" t="str">
        <f t="shared" si="193"/>
        <v>ww</v>
      </c>
      <c r="G3091" s="82"/>
    </row>
    <row r="3092" spans="1:7" x14ac:dyDescent="0.25">
      <c r="A3092" s="1">
        <v>42540</v>
      </c>
      <c r="B3092" s="81">
        <v>0</v>
      </c>
      <c r="C3092" s="82">
        <f t="shared" si="194"/>
        <v>0</v>
      </c>
      <c r="D3092" s="82">
        <f t="shared" si="195"/>
        <v>1</v>
      </c>
      <c r="E3092" s="82">
        <f t="shared" si="196"/>
        <v>1</v>
      </c>
      <c r="F3092" s="82" t="str">
        <f t="shared" si="193"/>
        <v>wd</v>
      </c>
      <c r="G3092" s="82"/>
    </row>
    <row r="3093" spans="1:7" x14ac:dyDescent="0.25">
      <c r="A3093" s="1">
        <v>42541</v>
      </c>
      <c r="B3093" s="81">
        <v>2.8</v>
      </c>
      <c r="C3093" s="82">
        <f t="shared" si="194"/>
        <v>1</v>
      </c>
      <c r="D3093" s="82">
        <f t="shared" si="195"/>
        <v>1</v>
      </c>
      <c r="E3093" s="82">
        <f t="shared" si="196"/>
        <v>-1</v>
      </c>
      <c r="F3093" s="82" t="str">
        <f t="shared" si="193"/>
        <v>dw</v>
      </c>
      <c r="G3093" s="82"/>
    </row>
    <row r="3094" spans="1:7" x14ac:dyDescent="0.25">
      <c r="A3094" s="1">
        <v>42542</v>
      </c>
      <c r="B3094" s="81">
        <v>0</v>
      </c>
      <c r="C3094" s="82">
        <f t="shared" si="194"/>
        <v>0</v>
      </c>
      <c r="D3094" s="82">
        <f t="shared" si="195"/>
        <v>1</v>
      </c>
      <c r="E3094" s="82">
        <f t="shared" si="196"/>
        <v>1</v>
      </c>
      <c r="F3094" s="82" t="str">
        <f t="shared" si="193"/>
        <v>wd</v>
      </c>
      <c r="G3094" s="82"/>
    </row>
    <row r="3095" spans="1:7" x14ac:dyDescent="0.25">
      <c r="A3095" s="1">
        <v>42543</v>
      </c>
      <c r="B3095" s="81">
        <v>0</v>
      </c>
      <c r="C3095" s="82">
        <f t="shared" si="194"/>
        <v>0</v>
      </c>
      <c r="D3095" s="82">
        <f t="shared" si="195"/>
        <v>0</v>
      </c>
      <c r="E3095" s="82">
        <f t="shared" si="196"/>
        <v>0</v>
      </c>
      <c r="F3095" s="82" t="str">
        <f t="shared" si="193"/>
        <v>dd</v>
      </c>
      <c r="G3095" s="82"/>
    </row>
    <row r="3096" spans="1:7" x14ac:dyDescent="0.25">
      <c r="A3096" s="1">
        <v>42544</v>
      </c>
      <c r="B3096" s="81">
        <v>0</v>
      </c>
      <c r="C3096" s="82">
        <f t="shared" si="194"/>
        <v>0</v>
      </c>
      <c r="D3096" s="82">
        <f t="shared" si="195"/>
        <v>0</v>
      </c>
      <c r="E3096" s="82">
        <f t="shared" si="196"/>
        <v>0</v>
      </c>
      <c r="F3096" s="82" t="str">
        <f t="shared" si="193"/>
        <v>dd</v>
      </c>
      <c r="G3096" s="82"/>
    </row>
    <row r="3097" spans="1:7" x14ac:dyDescent="0.25">
      <c r="A3097" s="1">
        <v>42545</v>
      </c>
      <c r="B3097" s="81">
        <v>0</v>
      </c>
      <c r="C3097" s="82">
        <f t="shared" si="194"/>
        <v>0</v>
      </c>
      <c r="D3097" s="82">
        <f t="shared" si="195"/>
        <v>0</v>
      </c>
      <c r="E3097" s="82">
        <f t="shared" si="196"/>
        <v>0</v>
      </c>
      <c r="F3097" s="82" t="str">
        <f t="shared" si="193"/>
        <v>dd</v>
      </c>
      <c r="G3097" s="82"/>
    </row>
    <row r="3098" spans="1:7" x14ac:dyDescent="0.25">
      <c r="A3098" s="1">
        <v>42546</v>
      </c>
      <c r="B3098" s="81">
        <v>8.6999999999999993</v>
      </c>
      <c r="C3098" s="82">
        <f t="shared" si="194"/>
        <v>1</v>
      </c>
      <c r="D3098" s="82">
        <f t="shared" si="195"/>
        <v>1</v>
      </c>
      <c r="E3098" s="82">
        <f t="shared" si="196"/>
        <v>-1</v>
      </c>
      <c r="F3098" s="82" t="str">
        <f t="shared" si="193"/>
        <v>dw</v>
      </c>
      <c r="G3098" s="82"/>
    </row>
    <row r="3099" spans="1:7" x14ac:dyDescent="0.25">
      <c r="A3099" s="1">
        <v>42547</v>
      </c>
      <c r="B3099" s="81">
        <v>3</v>
      </c>
      <c r="C3099" s="82">
        <f t="shared" si="194"/>
        <v>1</v>
      </c>
      <c r="D3099" s="82">
        <f t="shared" si="195"/>
        <v>2</v>
      </c>
      <c r="E3099" s="82">
        <f t="shared" si="196"/>
        <v>2</v>
      </c>
      <c r="F3099" s="82" t="str">
        <f t="shared" si="193"/>
        <v>ww</v>
      </c>
      <c r="G3099" s="82"/>
    </row>
    <row r="3100" spans="1:7" x14ac:dyDescent="0.25">
      <c r="A3100" s="1">
        <v>42548</v>
      </c>
      <c r="B3100" s="81">
        <v>3.5</v>
      </c>
      <c r="C3100" s="82">
        <f t="shared" si="194"/>
        <v>1</v>
      </c>
      <c r="D3100" s="82">
        <f t="shared" si="195"/>
        <v>2</v>
      </c>
      <c r="E3100" s="82">
        <f t="shared" si="196"/>
        <v>2</v>
      </c>
      <c r="F3100" s="82" t="str">
        <f t="shared" si="193"/>
        <v>ww</v>
      </c>
      <c r="G3100" s="82"/>
    </row>
    <row r="3101" spans="1:7" x14ac:dyDescent="0.25">
      <c r="A3101" s="1">
        <v>42549</v>
      </c>
      <c r="B3101" s="81">
        <v>0</v>
      </c>
      <c r="C3101" s="82">
        <f t="shared" si="194"/>
        <v>0</v>
      </c>
      <c r="D3101" s="82">
        <f t="shared" si="195"/>
        <v>1</v>
      </c>
      <c r="E3101" s="82">
        <f t="shared" si="196"/>
        <v>1</v>
      </c>
      <c r="F3101" s="82" t="str">
        <f t="shared" si="193"/>
        <v>wd</v>
      </c>
      <c r="G3101" s="82"/>
    </row>
    <row r="3102" spans="1:7" x14ac:dyDescent="0.25">
      <c r="A3102" s="1">
        <v>42550</v>
      </c>
      <c r="B3102" s="81">
        <v>3.2</v>
      </c>
      <c r="C3102" s="82">
        <f t="shared" si="194"/>
        <v>1</v>
      </c>
      <c r="D3102" s="82">
        <f t="shared" si="195"/>
        <v>1</v>
      </c>
      <c r="E3102" s="82">
        <f t="shared" si="196"/>
        <v>-1</v>
      </c>
      <c r="F3102" s="82" t="str">
        <f t="shared" si="193"/>
        <v>dw</v>
      </c>
      <c r="G3102" s="82"/>
    </row>
    <row r="3103" spans="1:7" x14ac:dyDescent="0.25">
      <c r="A3103" s="1">
        <v>42551</v>
      </c>
      <c r="B3103" s="81">
        <v>7.6</v>
      </c>
      <c r="C3103" s="82">
        <f t="shared" si="194"/>
        <v>1</v>
      </c>
      <c r="D3103" s="82">
        <f t="shared" si="195"/>
        <v>2</v>
      </c>
      <c r="E3103" s="82">
        <f t="shared" si="196"/>
        <v>2</v>
      </c>
      <c r="F3103" s="82" t="str">
        <f t="shared" si="193"/>
        <v>ww</v>
      </c>
      <c r="G3103" s="82"/>
    </row>
    <row r="3104" spans="1:7" x14ac:dyDescent="0.25">
      <c r="A3104" s="1">
        <v>42552</v>
      </c>
      <c r="B3104" s="81">
        <v>9.4</v>
      </c>
      <c r="C3104" s="82">
        <f t="shared" si="194"/>
        <v>1</v>
      </c>
      <c r="D3104" s="82">
        <f t="shared" si="195"/>
        <v>2</v>
      </c>
      <c r="E3104" s="82">
        <f t="shared" si="196"/>
        <v>2</v>
      </c>
      <c r="F3104" s="82" t="str">
        <f t="shared" si="193"/>
        <v>ww</v>
      </c>
      <c r="G3104" s="82"/>
    </row>
    <row r="3105" spans="1:7" x14ac:dyDescent="0.25">
      <c r="A3105" s="1">
        <v>42553</v>
      </c>
      <c r="B3105" s="81">
        <v>3.3</v>
      </c>
      <c r="C3105" s="82">
        <f t="shared" si="194"/>
        <v>1</v>
      </c>
      <c r="D3105" s="82">
        <f t="shared" si="195"/>
        <v>2</v>
      </c>
      <c r="E3105" s="82">
        <f t="shared" si="196"/>
        <v>2</v>
      </c>
      <c r="F3105" s="82" t="str">
        <f t="shared" si="193"/>
        <v>ww</v>
      </c>
      <c r="G3105" s="82"/>
    </row>
    <row r="3106" spans="1:7" x14ac:dyDescent="0.25">
      <c r="A3106" s="1">
        <v>42554</v>
      </c>
      <c r="B3106" s="81">
        <v>1.8</v>
      </c>
      <c r="C3106" s="82">
        <f t="shared" si="194"/>
        <v>1</v>
      </c>
      <c r="D3106" s="82">
        <f t="shared" si="195"/>
        <v>2</v>
      </c>
      <c r="E3106" s="82">
        <f t="shared" si="196"/>
        <v>2</v>
      </c>
      <c r="F3106" s="82" t="str">
        <f t="shared" si="193"/>
        <v>ww</v>
      </c>
      <c r="G3106" s="82"/>
    </row>
    <row r="3107" spans="1:7" x14ac:dyDescent="0.25">
      <c r="A3107" s="1">
        <v>42555</v>
      </c>
      <c r="B3107" s="81">
        <v>0</v>
      </c>
      <c r="C3107" s="82">
        <f t="shared" si="194"/>
        <v>0</v>
      </c>
      <c r="D3107" s="82">
        <f t="shared" si="195"/>
        <v>1</v>
      </c>
      <c r="E3107" s="82">
        <f t="shared" si="196"/>
        <v>1</v>
      </c>
      <c r="F3107" s="82" t="str">
        <f t="shared" si="193"/>
        <v>wd</v>
      </c>
      <c r="G3107" s="82"/>
    </row>
    <row r="3108" spans="1:7" x14ac:dyDescent="0.25">
      <c r="A3108" s="1">
        <v>42556</v>
      </c>
      <c r="B3108" s="81">
        <v>7.6</v>
      </c>
      <c r="C3108" s="82">
        <f t="shared" si="194"/>
        <v>1</v>
      </c>
      <c r="D3108" s="82">
        <f t="shared" si="195"/>
        <v>1</v>
      </c>
      <c r="E3108" s="82">
        <f t="shared" si="196"/>
        <v>-1</v>
      </c>
      <c r="F3108" s="82" t="str">
        <f t="shared" si="193"/>
        <v>dw</v>
      </c>
      <c r="G3108" s="82"/>
    </row>
    <row r="3109" spans="1:7" x14ac:dyDescent="0.25">
      <c r="A3109" s="1">
        <v>42557</v>
      </c>
      <c r="B3109" s="81">
        <v>1.4</v>
      </c>
      <c r="C3109" s="82">
        <f t="shared" si="194"/>
        <v>1</v>
      </c>
      <c r="D3109" s="82">
        <f t="shared" si="195"/>
        <v>2</v>
      </c>
      <c r="E3109" s="82">
        <f t="shared" si="196"/>
        <v>2</v>
      </c>
      <c r="F3109" s="82" t="str">
        <f t="shared" si="193"/>
        <v>ww</v>
      </c>
      <c r="G3109" s="82"/>
    </row>
    <row r="3110" spans="1:7" x14ac:dyDescent="0.25">
      <c r="A3110" s="1">
        <v>42558</v>
      </c>
      <c r="B3110" s="81">
        <v>0.30000000000000004</v>
      </c>
      <c r="C3110" s="82">
        <f t="shared" si="194"/>
        <v>1</v>
      </c>
      <c r="D3110" s="82">
        <f t="shared" si="195"/>
        <v>2</v>
      </c>
      <c r="E3110" s="82">
        <f t="shared" si="196"/>
        <v>2</v>
      </c>
      <c r="F3110" s="82" t="str">
        <f t="shared" si="193"/>
        <v>ww</v>
      </c>
      <c r="G3110" s="82"/>
    </row>
    <row r="3111" spans="1:7" x14ac:dyDescent="0.25">
      <c r="A3111" s="1">
        <v>42559</v>
      </c>
      <c r="B3111" s="81">
        <v>2.9</v>
      </c>
      <c r="C3111" s="82">
        <f t="shared" si="194"/>
        <v>1</v>
      </c>
      <c r="D3111" s="82">
        <f t="shared" si="195"/>
        <v>2</v>
      </c>
      <c r="E3111" s="82">
        <f t="shared" si="196"/>
        <v>2</v>
      </c>
      <c r="F3111" s="82" t="str">
        <f t="shared" si="193"/>
        <v>ww</v>
      </c>
      <c r="G3111" s="82"/>
    </row>
    <row r="3112" spans="1:7" x14ac:dyDescent="0.25">
      <c r="A3112" s="1">
        <v>42560</v>
      </c>
      <c r="B3112" s="81">
        <v>0.4</v>
      </c>
      <c r="C3112" s="82">
        <f t="shared" si="194"/>
        <v>1</v>
      </c>
      <c r="D3112" s="82">
        <f t="shared" si="195"/>
        <v>2</v>
      </c>
      <c r="E3112" s="82">
        <f t="shared" si="196"/>
        <v>2</v>
      </c>
      <c r="F3112" s="82" t="str">
        <f t="shared" si="193"/>
        <v>ww</v>
      </c>
      <c r="G3112" s="82"/>
    </row>
    <row r="3113" spans="1:7" x14ac:dyDescent="0.25">
      <c r="A3113" s="1">
        <v>42561</v>
      </c>
      <c r="B3113" s="81">
        <v>0.89999999999999991</v>
      </c>
      <c r="C3113" s="82">
        <f t="shared" si="194"/>
        <v>1</v>
      </c>
      <c r="D3113" s="82">
        <f t="shared" si="195"/>
        <v>2</v>
      </c>
      <c r="E3113" s="82">
        <f t="shared" si="196"/>
        <v>2</v>
      </c>
      <c r="F3113" s="82" t="str">
        <f t="shared" si="193"/>
        <v>ww</v>
      </c>
      <c r="G3113" s="82"/>
    </row>
    <row r="3114" spans="1:7" x14ac:dyDescent="0.25">
      <c r="A3114" s="1">
        <v>42562</v>
      </c>
      <c r="B3114" s="81">
        <v>2.1</v>
      </c>
      <c r="C3114" s="82">
        <f t="shared" si="194"/>
        <v>1</v>
      </c>
      <c r="D3114" s="82">
        <f t="shared" si="195"/>
        <v>2</v>
      </c>
      <c r="E3114" s="82">
        <f t="shared" si="196"/>
        <v>2</v>
      </c>
      <c r="F3114" s="82" t="str">
        <f t="shared" si="193"/>
        <v>ww</v>
      </c>
      <c r="G3114" s="82"/>
    </row>
    <row r="3115" spans="1:7" x14ac:dyDescent="0.25">
      <c r="A3115" s="1">
        <v>42563</v>
      </c>
      <c r="B3115" s="81">
        <v>0</v>
      </c>
      <c r="C3115" s="82">
        <f t="shared" si="194"/>
        <v>0</v>
      </c>
      <c r="D3115" s="82">
        <f t="shared" si="195"/>
        <v>1</v>
      </c>
      <c r="E3115" s="82">
        <f t="shared" si="196"/>
        <v>1</v>
      </c>
      <c r="F3115" s="82" t="str">
        <f t="shared" si="193"/>
        <v>wd</v>
      </c>
      <c r="G3115" s="82"/>
    </row>
    <row r="3116" spans="1:7" x14ac:dyDescent="0.25">
      <c r="A3116" s="1">
        <v>42564</v>
      </c>
      <c r="B3116" s="81">
        <v>0</v>
      </c>
      <c r="C3116" s="82">
        <f t="shared" si="194"/>
        <v>0</v>
      </c>
      <c r="D3116" s="82">
        <f t="shared" si="195"/>
        <v>0</v>
      </c>
      <c r="E3116" s="82">
        <f t="shared" si="196"/>
        <v>0</v>
      </c>
      <c r="F3116" s="82" t="str">
        <f t="shared" si="193"/>
        <v>dd</v>
      </c>
      <c r="G3116" s="82"/>
    </row>
    <row r="3117" spans="1:7" x14ac:dyDescent="0.25">
      <c r="A3117" s="1">
        <v>42565</v>
      </c>
      <c r="B3117" s="81">
        <v>0.3</v>
      </c>
      <c r="C3117" s="82">
        <f t="shared" si="194"/>
        <v>1</v>
      </c>
      <c r="D3117" s="82">
        <f t="shared" si="195"/>
        <v>1</v>
      </c>
      <c r="E3117" s="82">
        <f t="shared" si="196"/>
        <v>-1</v>
      </c>
      <c r="F3117" s="82" t="str">
        <f t="shared" si="193"/>
        <v>dw</v>
      </c>
      <c r="G3117" s="82"/>
    </row>
    <row r="3118" spans="1:7" x14ac:dyDescent="0.25">
      <c r="A3118" s="1">
        <v>42566</v>
      </c>
      <c r="B3118" s="81">
        <v>0</v>
      </c>
      <c r="C3118" s="82">
        <f t="shared" si="194"/>
        <v>0</v>
      </c>
      <c r="D3118" s="82">
        <f t="shared" si="195"/>
        <v>1</v>
      </c>
      <c r="E3118" s="82">
        <f t="shared" si="196"/>
        <v>1</v>
      </c>
      <c r="F3118" s="82" t="str">
        <f t="shared" si="193"/>
        <v>wd</v>
      </c>
      <c r="G3118" s="82"/>
    </row>
    <row r="3119" spans="1:7" x14ac:dyDescent="0.25">
      <c r="A3119" s="1">
        <v>42567</v>
      </c>
      <c r="B3119" s="81">
        <v>0.60000000000000009</v>
      </c>
      <c r="C3119" s="82">
        <f t="shared" si="194"/>
        <v>1</v>
      </c>
      <c r="D3119" s="82">
        <f t="shared" si="195"/>
        <v>1</v>
      </c>
      <c r="E3119" s="82">
        <f t="shared" si="196"/>
        <v>-1</v>
      </c>
      <c r="F3119" s="82" t="str">
        <f t="shared" si="193"/>
        <v>dw</v>
      </c>
      <c r="G3119" s="82"/>
    </row>
    <row r="3120" spans="1:7" x14ac:dyDescent="0.25">
      <c r="A3120" s="1">
        <v>42568</v>
      </c>
      <c r="B3120" s="81">
        <v>0</v>
      </c>
      <c r="C3120" s="82">
        <f t="shared" si="194"/>
        <v>0</v>
      </c>
      <c r="D3120" s="82">
        <f t="shared" si="195"/>
        <v>1</v>
      </c>
      <c r="E3120" s="82">
        <f t="shared" si="196"/>
        <v>1</v>
      </c>
      <c r="F3120" s="82" t="str">
        <f t="shared" si="193"/>
        <v>wd</v>
      </c>
      <c r="G3120" s="82"/>
    </row>
    <row r="3121" spans="1:7" x14ac:dyDescent="0.25">
      <c r="A3121" s="1">
        <v>42569</v>
      </c>
      <c r="B3121" s="81">
        <v>0</v>
      </c>
      <c r="C3121" s="82">
        <f t="shared" si="194"/>
        <v>0</v>
      </c>
      <c r="D3121" s="82">
        <f t="shared" si="195"/>
        <v>0</v>
      </c>
      <c r="E3121" s="82">
        <f t="shared" si="196"/>
        <v>0</v>
      </c>
      <c r="F3121" s="82" t="str">
        <f t="shared" si="193"/>
        <v>dd</v>
      </c>
      <c r="G3121" s="82"/>
    </row>
    <row r="3122" spans="1:7" x14ac:dyDescent="0.25">
      <c r="A3122" s="1">
        <v>42570</v>
      </c>
      <c r="B3122" s="81">
        <v>0</v>
      </c>
      <c r="C3122" s="82">
        <f t="shared" si="194"/>
        <v>0</v>
      </c>
      <c r="D3122" s="82">
        <f t="shared" si="195"/>
        <v>0</v>
      </c>
      <c r="E3122" s="82">
        <f t="shared" si="196"/>
        <v>0</v>
      </c>
      <c r="F3122" s="82" t="str">
        <f t="shared" si="193"/>
        <v>dd</v>
      </c>
      <c r="G3122" s="82"/>
    </row>
    <row r="3123" spans="1:7" x14ac:dyDescent="0.25">
      <c r="A3123" s="1">
        <v>42571</v>
      </c>
      <c r="B3123" s="81">
        <v>0.1</v>
      </c>
      <c r="C3123" s="82">
        <f t="shared" si="194"/>
        <v>1</v>
      </c>
      <c r="D3123" s="82">
        <f t="shared" si="195"/>
        <v>1</v>
      </c>
      <c r="E3123" s="82">
        <f t="shared" si="196"/>
        <v>-1</v>
      </c>
      <c r="F3123" s="82" t="str">
        <f t="shared" si="193"/>
        <v>dw</v>
      </c>
      <c r="G3123" s="82"/>
    </row>
    <row r="3124" spans="1:7" x14ac:dyDescent="0.25">
      <c r="A3124" s="1">
        <v>42572</v>
      </c>
      <c r="B3124" s="81">
        <v>2.1</v>
      </c>
      <c r="C3124" s="82">
        <f t="shared" si="194"/>
        <v>1</v>
      </c>
      <c r="D3124" s="82">
        <f t="shared" si="195"/>
        <v>2</v>
      </c>
      <c r="E3124" s="82">
        <f t="shared" si="196"/>
        <v>2</v>
      </c>
      <c r="F3124" s="82" t="str">
        <f t="shared" si="193"/>
        <v>ww</v>
      </c>
      <c r="G3124" s="82"/>
    </row>
    <row r="3125" spans="1:7" x14ac:dyDescent="0.25">
      <c r="A3125" s="1">
        <v>42573</v>
      </c>
      <c r="B3125" s="81">
        <v>0.3</v>
      </c>
      <c r="C3125" s="82">
        <f t="shared" si="194"/>
        <v>1</v>
      </c>
      <c r="D3125" s="82">
        <f t="shared" si="195"/>
        <v>2</v>
      </c>
      <c r="E3125" s="82">
        <f t="shared" si="196"/>
        <v>2</v>
      </c>
      <c r="F3125" s="82" t="str">
        <f t="shared" si="193"/>
        <v>ww</v>
      </c>
      <c r="G3125" s="82"/>
    </row>
    <row r="3126" spans="1:7" x14ac:dyDescent="0.25">
      <c r="A3126" s="1">
        <v>42574</v>
      </c>
      <c r="B3126" s="81">
        <v>0.2</v>
      </c>
      <c r="C3126" s="82">
        <f t="shared" si="194"/>
        <v>1</v>
      </c>
      <c r="D3126" s="82">
        <f t="shared" si="195"/>
        <v>2</v>
      </c>
      <c r="E3126" s="82">
        <f t="shared" si="196"/>
        <v>2</v>
      </c>
      <c r="F3126" s="82" t="str">
        <f t="shared" si="193"/>
        <v>ww</v>
      </c>
      <c r="G3126" s="82"/>
    </row>
    <row r="3127" spans="1:7" x14ac:dyDescent="0.25">
      <c r="A3127" s="1">
        <v>42575</v>
      </c>
      <c r="B3127" s="81">
        <v>0</v>
      </c>
      <c r="C3127" s="82">
        <f t="shared" si="194"/>
        <v>0</v>
      </c>
      <c r="D3127" s="82">
        <f t="shared" si="195"/>
        <v>1</v>
      </c>
      <c r="E3127" s="82">
        <f t="shared" si="196"/>
        <v>1</v>
      </c>
      <c r="F3127" s="82" t="str">
        <f t="shared" si="193"/>
        <v>wd</v>
      </c>
      <c r="G3127" s="82"/>
    </row>
    <row r="3128" spans="1:7" x14ac:dyDescent="0.25">
      <c r="A3128" s="1">
        <v>42576</v>
      </c>
      <c r="B3128" s="81">
        <v>1</v>
      </c>
      <c r="C3128" s="82">
        <f t="shared" si="194"/>
        <v>1</v>
      </c>
      <c r="D3128" s="82">
        <f t="shared" si="195"/>
        <v>1</v>
      </c>
      <c r="E3128" s="82">
        <f t="shared" si="196"/>
        <v>-1</v>
      </c>
      <c r="F3128" s="82" t="str">
        <f t="shared" si="193"/>
        <v>dw</v>
      </c>
      <c r="G3128" s="82"/>
    </row>
    <row r="3129" spans="1:7" x14ac:dyDescent="0.25">
      <c r="A3129" s="1">
        <v>42577</v>
      </c>
      <c r="B3129" s="81">
        <v>0</v>
      </c>
      <c r="C3129" s="82">
        <f t="shared" si="194"/>
        <v>0</v>
      </c>
      <c r="D3129" s="82">
        <f t="shared" si="195"/>
        <v>1</v>
      </c>
      <c r="E3129" s="82">
        <f t="shared" si="196"/>
        <v>1</v>
      </c>
      <c r="F3129" s="82" t="str">
        <f t="shared" si="193"/>
        <v>wd</v>
      </c>
      <c r="G3129" s="82"/>
    </row>
    <row r="3130" spans="1:7" x14ac:dyDescent="0.25">
      <c r="A3130" s="1">
        <v>42578</v>
      </c>
      <c r="B3130" s="81">
        <v>9.8000000000000007</v>
      </c>
      <c r="C3130" s="82">
        <f t="shared" si="194"/>
        <v>1</v>
      </c>
      <c r="D3130" s="82">
        <f t="shared" si="195"/>
        <v>1</v>
      </c>
      <c r="E3130" s="82">
        <f t="shared" si="196"/>
        <v>-1</v>
      </c>
      <c r="F3130" s="82" t="str">
        <f t="shared" si="193"/>
        <v>dw</v>
      </c>
      <c r="G3130" s="82"/>
    </row>
    <row r="3131" spans="1:7" x14ac:dyDescent="0.25">
      <c r="A3131" s="1">
        <v>42579</v>
      </c>
      <c r="B3131" s="81">
        <v>0</v>
      </c>
      <c r="C3131" s="82">
        <f t="shared" si="194"/>
        <v>0</v>
      </c>
      <c r="D3131" s="82">
        <f t="shared" si="195"/>
        <v>1</v>
      </c>
      <c r="E3131" s="82">
        <f t="shared" si="196"/>
        <v>1</v>
      </c>
      <c r="F3131" s="82" t="str">
        <f t="shared" si="193"/>
        <v>wd</v>
      </c>
      <c r="G3131" s="82"/>
    </row>
    <row r="3132" spans="1:7" x14ac:dyDescent="0.25">
      <c r="A3132" s="1">
        <v>42580</v>
      </c>
      <c r="B3132" s="81">
        <v>7.4</v>
      </c>
      <c r="C3132" s="82">
        <f t="shared" si="194"/>
        <v>1</v>
      </c>
      <c r="D3132" s="82">
        <f t="shared" si="195"/>
        <v>1</v>
      </c>
      <c r="E3132" s="82">
        <f t="shared" si="196"/>
        <v>-1</v>
      </c>
      <c r="F3132" s="82" t="str">
        <f t="shared" si="193"/>
        <v>dw</v>
      </c>
      <c r="G3132" s="82"/>
    </row>
    <row r="3133" spans="1:7" x14ac:dyDescent="0.25">
      <c r="A3133" s="1">
        <v>42581</v>
      </c>
      <c r="B3133" s="81">
        <v>0.60000000000000009</v>
      </c>
      <c r="C3133" s="82">
        <f t="shared" si="194"/>
        <v>1</v>
      </c>
      <c r="D3133" s="82">
        <f t="shared" si="195"/>
        <v>2</v>
      </c>
      <c r="E3133" s="82">
        <f t="shared" si="196"/>
        <v>2</v>
      </c>
      <c r="F3133" s="82" t="str">
        <f t="shared" si="193"/>
        <v>ww</v>
      </c>
      <c r="G3133" s="82"/>
    </row>
    <row r="3134" spans="1:7" x14ac:dyDescent="0.25">
      <c r="A3134" s="1">
        <v>42582</v>
      </c>
      <c r="B3134" s="81">
        <v>0</v>
      </c>
      <c r="C3134" s="82">
        <f t="shared" si="194"/>
        <v>0</v>
      </c>
      <c r="D3134" s="82">
        <f t="shared" si="195"/>
        <v>1</v>
      </c>
      <c r="E3134" s="82">
        <f t="shared" si="196"/>
        <v>1</v>
      </c>
      <c r="F3134" s="82" t="str">
        <f t="shared" si="193"/>
        <v>wd</v>
      </c>
      <c r="G3134" s="82"/>
    </row>
    <row r="3135" spans="1:7" x14ac:dyDescent="0.25">
      <c r="A3135" s="1">
        <v>42583</v>
      </c>
      <c r="B3135" s="81">
        <v>0</v>
      </c>
      <c r="C3135" s="82">
        <f t="shared" si="194"/>
        <v>0</v>
      </c>
      <c r="D3135" s="82">
        <f t="shared" si="195"/>
        <v>0</v>
      </c>
      <c r="E3135" s="82">
        <f t="shared" si="196"/>
        <v>0</v>
      </c>
      <c r="F3135" s="82" t="str">
        <f t="shared" si="193"/>
        <v>dd</v>
      </c>
      <c r="G3135" s="82"/>
    </row>
    <row r="3136" spans="1:7" x14ac:dyDescent="0.25">
      <c r="A3136" s="1">
        <v>42584</v>
      </c>
      <c r="B3136" s="81">
        <v>0</v>
      </c>
      <c r="C3136" s="82">
        <f t="shared" si="194"/>
        <v>0</v>
      </c>
      <c r="D3136" s="82">
        <f t="shared" si="195"/>
        <v>0</v>
      </c>
      <c r="E3136" s="82">
        <f t="shared" si="196"/>
        <v>0</v>
      </c>
      <c r="F3136" s="82" t="str">
        <f t="shared" si="193"/>
        <v>dd</v>
      </c>
      <c r="G3136" s="82"/>
    </row>
    <row r="3137" spans="1:7" x14ac:dyDescent="0.25">
      <c r="A3137" s="1">
        <v>42585</v>
      </c>
      <c r="B3137" s="81">
        <v>3.9000000000000004</v>
      </c>
      <c r="C3137" s="82">
        <f t="shared" si="194"/>
        <v>1</v>
      </c>
      <c r="D3137" s="82">
        <f t="shared" si="195"/>
        <v>1</v>
      </c>
      <c r="E3137" s="82">
        <f t="shared" si="196"/>
        <v>-1</v>
      </c>
      <c r="F3137" s="82" t="str">
        <f t="shared" ref="F3137:F3200" si="197">VLOOKUP(E3137,codes,2,)</f>
        <v>dw</v>
      </c>
      <c r="G3137" s="82"/>
    </row>
    <row r="3138" spans="1:7" x14ac:dyDescent="0.25">
      <c r="A3138" s="1">
        <v>42586</v>
      </c>
      <c r="B3138" s="81">
        <v>1.4</v>
      </c>
      <c r="C3138" s="82">
        <f t="shared" si="194"/>
        <v>1</v>
      </c>
      <c r="D3138" s="82">
        <f t="shared" si="195"/>
        <v>2</v>
      </c>
      <c r="E3138" s="82">
        <f t="shared" si="196"/>
        <v>2</v>
      </c>
      <c r="F3138" s="82" t="str">
        <f t="shared" si="197"/>
        <v>ww</v>
      </c>
      <c r="G3138" s="82"/>
    </row>
    <row r="3139" spans="1:7" x14ac:dyDescent="0.25">
      <c r="A3139" s="1">
        <v>42587</v>
      </c>
      <c r="B3139" s="81">
        <v>3.3</v>
      </c>
      <c r="C3139" s="82">
        <f t="shared" ref="C3139:C3202" si="198">IF(B3139&gt;0,1,0)</f>
        <v>1</v>
      </c>
      <c r="D3139" s="82">
        <f t="shared" ref="D3139:D3202" si="199">SUM(C3138:C3139)</f>
        <v>2</v>
      </c>
      <c r="E3139" s="82">
        <f t="shared" ref="E3139:E3202" si="200">IF(D3139=1,IF(C3138=1,1,-1),D3139)</f>
        <v>2</v>
      </c>
      <c r="F3139" s="82" t="str">
        <f t="shared" si="197"/>
        <v>ww</v>
      </c>
      <c r="G3139" s="82"/>
    </row>
    <row r="3140" spans="1:7" x14ac:dyDescent="0.25">
      <c r="A3140" s="1">
        <v>42588</v>
      </c>
      <c r="B3140" s="81">
        <v>0.2</v>
      </c>
      <c r="C3140" s="82">
        <f t="shared" si="198"/>
        <v>1</v>
      </c>
      <c r="D3140" s="82">
        <f t="shared" si="199"/>
        <v>2</v>
      </c>
      <c r="E3140" s="82">
        <f t="shared" si="200"/>
        <v>2</v>
      </c>
      <c r="F3140" s="82" t="str">
        <f t="shared" si="197"/>
        <v>ww</v>
      </c>
      <c r="G3140" s="82"/>
    </row>
    <row r="3141" spans="1:7" x14ac:dyDescent="0.25">
      <c r="A3141" s="1">
        <v>42589</v>
      </c>
      <c r="B3141" s="81">
        <v>0</v>
      </c>
      <c r="C3141" s="82">
        <f t="shared" si="198"/>
        <v>0</v>
      </c>
      <c r="D3141" s="82">
        <f t="shared" si="199"/>
        <v>1</v>
      </c>
      <c r="E3141" s="82">
        <f t="shared" si="200"/>
        <v>1</v>
      </c>
      <c r="F3141" s="82" t="str">
        <f t="shared" si="197"/>
        <v>wd</v>
      </c>
      <c r="G3141" s="82"/>
    </row>
    <row r="3142" spans="1:7" x14ac:dyDescent="0.25">
      <c r="A3142" s="1">
        <v>42590</v>
      </c>
      <c r="B3142" s="81">
        <v>0.2</v>
      </c>
      <c r="C3142" s="82">
        <f t="shared" si="198"/>
        <v>1</v>
      </c>
      <c r="D3142" s="82">
        <f t="shared" si="199"/>
        <v>1</v>
      </c>
      <c r="E3142" s="82">
        <f t="shared" si="200"/>
        <v>-1</v>
      </c>
      <c r="F3142" s="82" t="str">
        <f t="shared" si="197"/>
        <v>dw</v>
      </c>
      <c r="G3142" s="82"/>
    </row>
    <row r="3143" spans="1:7" x14ac:dyDescent="0.25">
      <c r="A3143" s="1">
        <v>42591</v>
      </c>
      <c r="B3143" s="81">
        <v>0.2</v>
      </c>
      <c r="C3143" s="82">
        <f t="shared" si="198"/>
        <v>1</v>
      </c>
      <c r="D3143" s="82">
        <f t="shared" si="199"/>
        <v>2</v>
      </c>
      <c r="E3143" s="82">
        <f t="shared" si="200"/>
        <v>2</v>
      </c>
      <c r="F3143" s="82" t="str">
        <f t="shared" si="197"/>
        <v>ww</v>
      </c>
      <c r="G3143" s="82"/>
    </row>
    <row r="3144" spans="1:7" x14ac:dyDescent="0.25">
      <c r="A3144" s="1">
        <v>42592</v>
      </c>
      <c r="B3144" s="81">
        <v>4.5999999999999996</v>
      </c>
      <c r="C3144" s="82">
        <f t="shared" si="198"/>
        <v>1</v>
      </c>
      <c r="D3144" s="82">
        <f t="shared" si="199"/>
        <v>2</v>
      </c>
      <c r="E3144" s="82">
        <f t="shared" si="200"/>
        <v>2</v>
      </c>
      <c r="F3144" s="82" t="str">
        <f t="shared" si="197"/>
        <v>ww</v>
      </c>
      <c r="G3144" s="82"/>
    </row>
    <row r="3145" spans="1:7" x14ac:dyDescent="0.25">
      <c r="A3145" s="1">
        <v>42593</v>
      </c>
      <c r="B3145" s="81">
        <v>9.3000000000000007</v>
      </c>
      <c r="C3145" s="82">
        <f t="shared" si="198"/>
        <v>1</v>
      </c>
      <c r="D3145" s="82">
        <f t="shared" si="199"/>
        <v>2</v>
      </c>
      <c r="E3145" s="82">
        <f t="shared" si="200"/>
        <v>2</v>
      </c>
      <c r="F3145" s="82" t="str">
        <f t="shared" si="197"/>
        <v>ww</v>
      </c>
      <c r="G3145" s="82"/>
    </row>
    <row r="3146" spans="1:7" x14ac:dyDescent="0.25">
      <c r="A3146" s="1">
        <v>42594</v>
      </c>
      <c r="B3146" s="81">
        <v>0.8</v>
      </c>
      <c r="C3146" s="82">
        <f t="shared" si="198"/>
        <v>1</v>
      </c>
      <c r="D3146" s="82">
        <f t="shared" si="199"/>
        <v>2</v>
      </c>
      <c r="E3146" s="82">
        <f t="shared" si="200"/>
        <v>2</v>
      </c>
      <c r="F3146" s="82" t="str">
        <f t="shared" si="197"/>
        <v>ww</v>
      </c>
      <c r="G3146" s="82"/>
    </row>
    <row r="3147" spans="1:7" x14ac:dyDescent="0.25">
      <c r="A3147" s="1">
        <v>42595</v>
      </c>
      <c r="B3147" s="81">
        <v>0</v>
      </c>
      <c r="C3147" s="82">
        <f t="shared" si="198"/>
        <v>0</v>
      </c>
      <c r="D3147" s="82">
        <f t="shared" si="199"/>
        <v>1</v>
      </c>
      <c r="E3147" s="82">
        <f t="shared" si="200"/>
        <v>1</v>
      </c>
      <c r="F3147" s="82" t="str">
        <f t="shared" si="197"/>
        <v>wd</v>
      </c>
      <c r="G3147" s="82"/>
    </row>
    <row r="3148" spans="1:7" x14ac:dyDescent="0.25">
      <c r="A3148" s="1">
        <v>42596</v>
      </c>
      <c r="B3148" s="81">
        <v>0.1</v>
      </c>
      <c r="C3148" s="82">
        <f t="shared" si="198"/>
        <v>1</v>
      </c>
      <c r="D3148" s="82">
        <f t="shared" si="199"/>
        <v>1</v>
      </c>
      <c r="E3148" s="82">
        <f t="shared" si="200"/>
        <v>-1</v>
      </c>
      <c r="F3148" s="82" t="str">
        <f t="shared" si="197"/>
        <v>dw</v>
      </c>
      <c r="G3148" s="82"/>
    </row>
    <row r="3149" spans="1:7" x14ac:dyDescent="0.25">
      <c r="A3149" s="1">
        <v>42597</v>
      </c>
      <c r="B3149" s="81">
        <v>0</v>
      </c>
      <c r="C3149" s="82">
        <f t="shared" si="198"/>
        <v>0</v>
      </c>
      <c r="D3149" s="82">
        <f t="shared" si="199"/>
        <v>1</v>
      </c>
      <c r="E3149" s="82">
        <f t="shared" si="200"/>
        <v>1</v>
      </c>
      <c r="F3149" s="82" t="str">
        <f t="shared" si="197"/>
        <v>wd</v>
      </c>
      <c r="G3149" s="82"/>
    </row>
    <row r="3150" spans="1:7" x14ac:dyDescent="0.25">
      <c r="A3150" s="1">
        <v>42598</v>
      </c>
      <c r="B3150" s="81">
        <v>0</v>
      </c>
      <c r="C3150" s="82">
        <f t="shared" si="198"/>
        <v>0</v>
      </c>
      <c r="D3150" s="82">
        <f t="shared" si="199"/>
        <v>0</v>
      </c>
      <c r="E3150" s="82">
        <f t="shared" si="200"/>
        <v>0</v>
      </c>
      <c r="F3150" s="82" t="str">
        <f t="shared" si="197"/>
        <v>dd</v>
      </c>
      <c r="G3150" s="82"/>
    </row>
    <row r="3151" spans="1:7" x14ac:dyDescent="0.25">
      <c r="A3151" s="1">
        <v>42599</v>
      </c>
      <c r="B3151" s="81">
        <v>0</v>
      </c>
      <c r="C3151" s="82">
        <f t="shared" si="198"/>
        <v>0</v>
      </c>
      <c r="D3151" s="82">
        <f t="shared" si="199"/>
        <v>0</v>
      </c>
      <c r="E3151" s="82">
        <f t="shared" si="200"/>
        <v>0</v>
      </c>
      <c r="F3151" s="82" t="str">
        <f t="shared" si="197"/>
        <v>dd</v>
      </c>
      <c r="G3151" s="82"/>
    </row>
    <row r="3152" spans="1:7" x14ac:dyDescent="0.25">
      <c r="A3152" s="1">
        <v>42600</v>
      </c>
      <c r="B3152" s="81">
        <v>0</v>
      </c>
      <c r="C3152" s="82">
        <f t="shared" si="198"/>
        <v>0</v>
      </c>
      <c r="D3152" s="82">
        <f t="shared" si="199"/>
        <v>0</v>
      </c>
      <c r="E3152" s="82">
        <f t="shared" si="200"/>
        <v>0</v>
      </c>
      <c r="F3152" s="82" t="str">
        <f t="shared" si="197"/>
        <v>dd</v>
      </c>
      <c r="G3152" s="82"/>
    </row>
    <row r="3153" spans="1:7" x14ac:dyDescent="0.25">
      <c r="A3153" s="1">
        <v>42601</v>
      </c>
      <c r="B3153" s="81">
        <v>0</v>
      </c>
      <c r="C3153" s="82">
        <f t="shared" si="198"/>
        <v>0</v>
      </c>
      <c r="D3153" s="82">
        <f t="shared" si="199"/>
        <v>0</v>
      </c>
      <c r="E3153" s="82">
        <f t="shared" si="200"/>
        <v>0</v>
      </c>
      <c r="F3153" s="82" t="str">
        <f t="shared" si="197"/>
        <v>dd</v>
      </c>
      <c r="G3153" s="82"/>
    </row>
    <row r="3154" spans="1:7" x14ac:dyDescent="0.25">
      <c r="A3154" s="1">
        <v>42602</v>
      </c>
      <c r="B3154" s="81">
        <v>5.0999999999999996</v>
      </c>
      <c r="C3154" s="82">
        <f t="shared" si="198"/>
        <v>1</v>
      </c>
      <c r="D3154" s="82">
        <f t="shared" si="199"/>
        <v>1</v>
      </c>
      <c r="E3154" s="82">
        <f t="shared" si="200"/>
        <v>-1</v>
      </c>
      <c r="F3154" s="82" t="str">
        <f t="shared" si="197"/>
        <v>dw</v>
      </c>
      <c r="G3154" s="82"/>
    </row>
    <row r="3155" spans="1:7" x14ac:dyDescent="0.25">
      <c r="A3155" s="1">
        <v>42603</v>
      </c>
      <c r="B3155" s="81">
        <v>4.0999999999999996</v>
      </c>
      <c r="C3155" s="82">
        <f t="shared" si="198"/>
        <v>1</v>
      </c>
      <c r="D3155" s="82">
        <f t="shared" si="199"/>
        <v>2</v>
      </c>
      <c r="E3155" s="82">
        <f t="shared" si="200"/>
        <v>2</v>
      </c>
      <c r="F3155" s="82" t="str">
        <f t="shared" si="197"/>
        <v>ww</v>
      </c>
      <c r="G3155" s="82"/>
    </row>
    <row r="3156" spans="1:7" x14ac:dyDescent="0.25">
      <c r="A3156" s="1">
        <v>42604</v>
      </c>
      <c r="B3156" s="81">
        <v>0.4</v>
      </c>
      <c r="C3156" s="82">
        <f t="shared" si="198"/>
        <v>1</v>
      </c>
      <c r="D3156" s="82">
        <f t="shared" si="199"/>
        <v>2</v>
      </c>
      <c r="E3156" s="82">
        <f t="shared" si="200"/>
        <v>2</v>
      </c>
      <c r="F3156" s="82" t="str">
        <f t="shared" si="197"/>
        <v>ww</v>
      </c>
      <c r="G3156" s="82"/>
    </row>
    <row r="3157" spans="1:7" x14ac:dyDescent="0.25">
      <c r="A3157" s="1">
        <v>42605</v>
      </c>
      <c r="B3157" s="81">
        <v>0.2</v>
      </c>
      <c r="C3157" s="82">
        <f t="shared" si="198"/>
        <v>1</v>
      </c>
      <c r="D3157" s="82">
        <f t="shared" si="199"/>
        <v>2</v>
      </c>
      <c r="E3157" s="82">
        <f t="shared" si="200"/>
        <v>2</v>
      </c>
      <c r="F3157" s="82" t="str">
        <f t="shared" si="197"/>
        <v>ww</v>
      </c>
      <c r="G3157" s="82"/>
    </row>
    <row r="3158" spans="1:7" x14ac:dyDescent="0.25">
      <c r="A3158" s="1">
        <v>42606</v>
      </c>
      <c r="B3158" s="81">
        <v>0</v>
      </c>
      <c r="C3158" s="82">
        <f t="shared" si="198"/>
        <v>0</v>
      </c>
      <c r="D3158" s="82">
        <f t="shared" si="199"/>
        <v>1</v>
      </c>
      <c r="E3158" s="82">
        <f t="shared" si="200"/>
        <v>1</v>
      </c>
      <c r="F3158" s="82" t="str">
        <f t="shared" si="197"/>
        <v>wd</v>
      </c>
      <c r="G3158" s="82"/>
    </row>
    <row r="3159" spans="1:7" x14ac:dyDescent="0.25">
      <c r="A3159" s="1">
        <v>42607</v>
      </c>
      <c r="B3159" s="81">
        <v>3.3</v>
      </c>
      <c r="C3159" s="82">
        <f t="shared" si="198"/>
        <v>1</v>
      </c>
      <c r="D3159" s="82">
        <f t="shared" si="199"/>
        <v>1</v>
      </c>
      <c r="E3159" s="82">
        <f t="shared" si="200"/>
        <v>-1</v>
      </c>
      <c r="F3159" s="82" t="str">
        <f t="shared" si="197"/>
        <v>dw</v>
      </c>
      <c r="G3159" s="82"/>
    </row>
    <row r="3160" spans="1:7" x14ac:dyDescent="0.25">
      <c r="A3160" s="1">
        <v>42608</v>
      </c>
      <c r="B3160" s="81">
        <v>3.0999999999999996</v>
      </c>
      <c r="C3160" s="82">
        <f t="shared" si="198"/>
        <v>1</v>
      </c>
      <c r="D3160" s="82">
        <f t="shared" si="199"/>
        <v>2</v>
      </c>
      <c r="E3160" s="82">
        <f t="shared" si="200"/>
        <v>2</v>
      </c>
      <c r="F3160" s="82" t="str">
        <f t="shared" si="197"/>
        <v>ww</v>
      </c>
      <c r="G3160" s="82"/>
    </row>
    <row r="3161" spans="1:7" x14ac:dyDescent="0.25">
      <c r="A3161" s="1">
        <v>42609</v>
      </c>
      <c r="B3161" s="81">
        <v>0</v>
      </c>
      <c r="C3161" s="82">
        <f t="shared" si="198"/>
        <v>0</v>
      </c>
      <c r="D3161" s="82">
        <f t="shared" si="199"/>
        <v>1</v>
      </c>
      <c r="E3161" s="82">
        <f t="shared" si="200"/>
        <v>1</v>
      </c>
      <c r="F3161" s="82" t="str">
        <f t="shared" si="197"/>
        <v>wd</v>
      </c>
      <c r="G3161" s="82"/>
    </row>
    <row r="3162" spans="1:7" x14ac:dyDescent="0.25">
      <c r="A3162" s="1">
        <v>42610</v>
      </c>
      <c r="B3162" s="81">
        <v>14.3</v>
      </c>
      <c r="C3162" s="82">
        <f t="shared" si="198"/>
        <v>1</v>
      </c>
      <c r="D3162" s="82">
        <f t="shared" si="199"/>
        <v>1</v>
      </c>
      <c r="E3162" s="82">
        <f t="shared" si="200"/>
        <v>-1</v>
      </c>
      <c r="F3162" s="82" t="str">
        <f t="shared" si="197"/>
        <v>dw</v>
      </c>
      <c r="G3162" s="82"/>
    </row>
    <row r="3163" spans="1:7" x14ac:dyDescent="0.25">
      <c r="A3163" s="1">
        <v>42611</v>
      </c>
      <c r="B3163" s="81">
        <v>0.8</v>
      </c>
      <c r="C3163" s="82">
        <f t="shared" si="198"/>
        <v>1</v>
      </c>
      <c r="D3163" s="82">
        <f t="shared" si="199"/>
        <v>2</v>
      </c>
      <c r="E3163" s="82">
        <f t="shared" si="200"/>
        <v>2</v>
      </c>
      <c r="F3163" s="82" t="str">
        <f t="shared" si="197"/>
        <v>ww</v>
      </c>
      <c r="G3163" s="82"/>
    </row>
    <row r="3164" spans="1:7" x14ac:dyDescent="0.25">
      <c r="A3164" s="1">
        <v>42612</v>
      </c>
      <c r="B3164" s="81">
        <v>0</v>
      </c>
      <c r="C3164" s="82">
        <f t="shared" si="198"/>
        <v>0</v>
      </c>
      <c r="D3164" s="82">
        <f t="shared" si="199"/>
        <v>1</v>
      </c>
      <c r="E3164" s="82">
        <f t="shared" si="200"/>
        <v>1</v>
      </c>
      <c r="F3164" s="82" t="str">
        <f t="shared" si="197"/>
        <v>wd</v>
      </c>
      <c r="G3164" s="82"/>
    </row>
    <row r="3165" spans="1:7" x14ac:dyDescent="0.25">
      <c r="A3165" s="1">
        <v>42613</v>
      </c>
      <c r="B3165" s="81">
        <v>0</v>
      </c>
      <c r="C3165" s="82">
        <f t="shared" si="198"/>
        <v>0</v>
      </c>
      <c r="D3165" s="82">
        <f t="shared" si="199"/>
        <v>0</v>
      </c>
      <c r="E3165" s="82">
        <f t="shared" si="200"/>
        <v>0</v>
      </c>
      <c r="F3165" s="82" t="str">
        <f t="shared" si="197"/>
        <v>dd</v>
      </c>
      <c r="G3165" s="82"/>
    </row>
    <row r="3166" spans="1:7" x14ac:dyDescent="0.25">
      <c r="A3166" s="1">
        <v>42614</v>
      </c>
      <c r="B3166" s="81">
        <v>0</v>
      </c>
      <c r="C3166" s="82">
        <f t="shared" si="198"/>
        <v>0</v>
      </c>
      <c r="D3166" s="82">
        <f t="shared" si="199"/>
        <v>0</v>
      </c>
      <c r="E3166" s="82">
        <f t="shared" si="200"/>
        <v>0</v>
      </c>
      <c r="F3166" s="82" t="str">
        <f t="shared" si="197"/>
        <v>dd</v>
      </c>
      <c r="G3166" s="82"/>
    </row>
    <row r="3167" spans="1:7" x14ac:dyDescent="0.25">
      <c r="A3167" s="1">
        <v>42615</v>
      </c>
      <c r="B3167" s="81">
        <v>0.2</v>
      </c>
      <c r="C3167" s="82">
        <f t="shared" si="198"/>
        <v>1</v>
      </c>
      <c r="D3167" s="82">
        <f t="shared" si="199"/>
        <v>1</v>
      </c>
      <c r="E3167" s="82">
        <f t="shared" si="200"/>
        <v>-1</v>
      </c>
      <c r="F3167" s="82" t="str">
        <f t="shared" si="197"/>
        <v>dw</v>
      </c>
      <c r="G3167" s="82"/>
    </row>
    <row r="3168" spans="1:7" x14ac:dyDescent="0.25">
      <c r="A3168" s="1">
        <v>42616</v>
      </c>
      <c r="B3168" s="81">
        <v>0</v>
      </c>
      <c r="C3168" s="82">
        <f t="shared" si="198"/>
        <v>0</v>
      </c>
      <c r="D3168" s="82">
        <f t="shared" si="199"/>
        <v>1</v>
      </c>
      <c r="E3168" s="82">
        <f t="shared" si="200"/>
        <v>1</v>
      </c>
      <c r="F3168" s="82" t="str">
        <f t="shared" si="197"/>
        <v>wd</v>
      </c>
      <c r="G3168" s="82"/>
    </row>
    <row r="3169" spans="1:7" x14ac:dyDescent="0.25">
      <c r="A3169" s="1">
        <v>42617</v>
      </c>
      <c r="B3169" s="81">
        <v>16.8</v>
      </c>
      <c r="C3169" s="82">
        <f t="shared" si="198"/>
        <v>1</v>
      </c>
      <c r="D3169" s="82">
        <f t="shared" si="199"/>
        <v>1</v>
      </c>
      <c r="E3169" s="82">
        <f t="shared" si="200"/>
        <v>-1</v>
      </c>
      <c r="F3169" s="82" t="str">
        <f t="shared" si="197"/>
        <v>dw</v>
      </c>
      <c r="G3169" s="82"/>
    </row>
    <row r="3170" spans="1:7" x14ac:dyDescent="0.25">
      <c r="A3170" s="1">
        <v>42618</v>
      </c>
      <c r="B3170" s="81">
        <v>0</v>
      </c>
      <c r="C3170" s="82">
        <f t="shared" si="198"/>
        <v>0</v>
      </c>
      <c r="D3170" s="82">
        <f t="shared" si="199"/>
        <v>1</v>
      </c>
      <c r="E3170" s="82">
        <f t="shared" si="200"/>
        <v>1</v>
      </c>
      <c r="F3170" s="82" t="str">
        <f t="shared" si="197"/>
        <v>wd</v>
      </c>
      <c r="G3170" s="82"/>
    </row>
    <row r="3171" spans="1:7" x14ac:dyDescent="0.25">
      <c r="A3171" s="1">
        <v>42619</v>
      </c>
      <c r="B3171" s="81">
        <v>0</v>
      </c>
      <c r="C3171" s="82">
        <f t="shared" si="198"/>
        <v>0</v>
      </c>
      <c r="D3171" s="82">
        <f t="shared" si="199"/>
        <v>0</v>
      </c>
      <c r="E3171" s="82">
        <f t="shared" si="200"/>
        <v>0</v>
      </c>
      <c r="F3171" s="82" t="str">
        <f t="shared" si="197"/>
        <v>dd</v>
      </c>
      <c r="G3171" s="82"/>
    </row>
    <row r="3172" spans="1:7" x14ac:dyDescent="0.25">
      <c r="A3172" s="1">
        <v>42620</v>
      </c>
      <c r="B3172" s="81">
        <v>0</v>
      </c>
      <c r="C3172" s="82">
        <f t="shared" si="198"/>
        <v>0</v>
      </c>
      <c r="D3172" s="82">
        <f t="shared" si="199"/>
        <v>0</v>
      </c>
      <c r="E3172" s="82">
        <f t="shared" si="200"/>
        <v>0</v>
      </c>
      <c r="F3172" s="82" t="str">
        <f t="shared" si="197"/>
        <v>dd</v>
      </c>
      <c r="G3172" s="82"/>
    </row>
    <row r="3173" spans="1:7" x14ac:dyDescent="0.25">
      <c r="A3173" s="1">
        <v>42621</v>
      </c>
      <c r="B3173" s="81">
        <v>0</v>
      </c>
      <c r="C3173" s="82">
        <f t="shared" si="198"/>
        <v>0</v>
      </c>
      <c r="D3173" s="82">
        <f t="shared" si="199"/>
        <v>0</v>
      </c>
      <c r="E3173" s="82">
        <f t="shared" si="200"/>
        <v>0</v>
      </c>
      <c r="F3173" s="82" t="str">
        <f t="shared" si="197"/>
        <v>dd</v>
      </c>
      <c r="G3173" s="82"/>
    </row>
    <row r="3174" spans="1:7" x14ac:dyDescent="0.25">
      <c r="A3174" s="1">
        <v>42622</v>
      </c>
      <c r="B3174" s="81">
        <v>1.9</v>
      </c>
      <c r="C3174" s="82">
        <f t="shared" si="198"/>
        <v>1</v>
      </c>
      <c r="D3174" s="82">
        <f t="shared" si="199"/>
        <v>1</v>
      </c>
      <c r="E3174" s="82">
        <f t="shared" si="200"/>
        <v>-1</v>
      </c>
      <c r="F3174" s="82" t="str">
        <f t="shared" si="197"/>
        <v>dw</v>
      </c>
      <c r="G3174" s="82"/>
    </row>
    <row r="3175" spans="1:7" x14ac:dyDescent="0.25">
      <c r="A3175" s="1">
        <v>42623</v>
      </c>
      <c r="B3175" s="81">
        <v>0.4</v>
      </c>
      <c r="C3175" s="82">
        <f t="shared" si="198"/>
        <v>1</v>
      </c>
      <c r="D3175" s="82">
        <f t="shared" si="199"/>
        <v>2</v>
      </c>
      <c r="E3175" s="82">
        <f t="shared" si="200"/>
        <v>2</v>
      </c>
      <c r="F3175" s="82" t="str">
        <f t="shared" si="197"/>
        <v>ww</v>
      </c>
      <c r="G3175" s="82"/>
    </row>
    <row r="3176" spans="1:7" x14ac:dyDescent="0.25">
      <c r="A3176" s="1">
        <v>42624</v>
      </c>
      <c r="B3176" s="81">
        <v>0.4</v>
      </c>
      <c r="C3176" s="82">
        <f t="shared" si="198"/>
        <v>1</v>
      </c>
      <c r="D3176" s="82">
        <f t="shared" si="199"/>
        <v>2</v>
      </c>
      <c r="E3176" s="82">
        <f t="shared" si="200"/>
        <v>2</v>
      </c>
      <c r="F3176" s="82" t="str">
        <f t="shared" si="197"/>
        <v>ww</v>
      </c>
      <c r="G3176" s="82"/>
    </row>
    <row r="3177" spans="1:7" x14ac:dyDescent="0.25">
      <c r="A3177" s="1">
        <v>42625</v>
      </c>
      <c r="B3177" s="81">
        <v>0</v>
      </c>
      <c r="C3177" s="82">
        <f t="shared" si="198"/>
        <v>0</v>
      </c>
      <c r="D3177" s="82">
        <f t="shared" si="199"/>
        <v>1</v>
      </c>
      <c r="E3177" s="82">
        <f t="shared" si="200"/>
        <v>1</v>
      </c>
      <c r="F3177" s="82" t="str">
        <f t="shared" si="197"/>
        <v>wd</v>
      </c>
      <c r="G3177" s="82"/>
    </row>
    <row r="3178" spans="1:7" x14ac:dyDescent="0.25">
      <c r="A3178" s="1">
        <v>42626</v>
      </c>
      <c r="B3178" s="81">
        <v>0</v>
      </c>
      <c r="C3178" s="82">
        <f t="shared" si="198"/>
        <v>0</v>
      </c>
      <c r="D3178" s="82">
        <f t="shared" si="199"/>
        <v>0</v>
      </c>
      <c r="E3178" s="82">
        <f t="shared" si="200"/>
        <v>0</v>
      </c>
      <c r="F3178" s="82" t="str">
        <f t="shared" si="197"/>
        <v>dd</v>
      </c>
      <c r="G3178" s="82"/>
    </row>
    <row r="3179" spans="1:7" x14ac:dyDescent="0.25">
      <c r="A3179" s="1">
        <v>42627</v>
      </c>
      <c r="B3179" s="81">
        <v>0.5</v>
      </c>
      <c r="C3179" s="82">
        <f t="shared" si="198"/>
        <v>1</v>
      </c>
      <c r="D3179" s="82">
        <f t="shared" si="199"/>
        <v>1</v>
      </c>
      <c r="E3179" s="82">
        <f t="shared" si="200"/>
        <v>-1</v>
      </c>
      <c r="F3179" s="82" t="str">
        <f t="shared" si="197"/>
        <v>dw</v>
      </c>
      <c r="G3179" s="82"/>
    </row>
    <row r="3180" spans="1:7" x14ac:dyDescent="0.25">
      <c r="A3180" s="1">
        <v>42628</v>
      </c>
      <c r="B3180" s="81">
        <v>0.2</v>
      </c>
      <c r="C3180" s="82">
        <f t="shared" si="198"/>
        <v>1</v>
      </c>
      <c r="D3180" s="82">
        <f t="shared" si="199"/>
        <v>2</v>
      </c>
      <c r="E3180" s="82">
        <f t="shared" si="200"/>
        <v>2</v>
      </c>
      <c r="F3180" s="82" t="str">
        <f t="shared" si="197"/>
        <v>ww</v>
      </c>
      <c r="G3180" s="82"/>
    </row>
    <row r="3181" spans="1:7" x14ac:dyDescent="0.25">
      <c r="A3181" s="1">
        <v>42629</v>
      </c>
      <c r="B3181" s="81">
        <v>16.7</v>
      </c>
      <c r="C3181" s="82">
        <f t="shared" si="198"/>
        <v>1</v>
      </c>
      <c r="D3181" s="82">
        <f t="shared" si="199"/>
        <v>2</v>
      </c>
      <c r="E3181" s="82">
        <f t="shared" si="200"/>
        <v>2</v>
      </c>
      <c r="F3181" s="82" t="str">
        <f t="shared" si="197"/>
        <v>ww</v>
      </c>
      <c r="G3181" s="82"/>
    </row>
    <row r="3182" spans="1:7" x14ac:dyDescent="0.25">
      <c r="A3182" s="1">
        <v>42630</v>
      </c>
      <c r="B3182" s="81">
        <v>2.2000000000000002</v>
      </c>
      <c r="C3182" s="82">
        <f t="shared" si="198"/>
        <v>1</v>
      </c>
      <c r="D3182" s="82">
        <f t="shared" si="199"/>
        <v>2</v>
      </c>
      <c r="E3182" s="82">
        <f t="shared" si="200"/>
        <v>2</v>
      </c>
      <c r="F3182" s="82" t="str">
        <f t="shared" si="197"/>
        <v>ww</v>
      </c>
      <c r="G3182" s="82"/>
    </row>
    <row r="3183" spans="1:7" x14ac:dyDescent="0.25">
      <c r="A3183" s="1">
        <v>42631</v>
      </c>
      <c r="B3183" s="81">
        <v>0.1</v>
      </c>
      <c r="C3183" s="82">
        <f t="shared" si="198"/>
        <v>1</v>
      </c>
      <c r="D3183" s="82">
        <f t="shared" si="199"/>
        <v>2</v>
      </c>
      <c r="E3183" s="82">
        <f t="shared" si="200"/>
        <v>2</v>
      </c>
      <c r="F3183" s="82" t="str">
        <f t="shared" si="197"/>
        <v>ww</v>
      </c>
      <c r="G3183" s="82"/>
    </row>
    <row r="3184" spans="1:7" x14ac:dyDescent="0.25">
      <c r="A3184" s="1">
        <v>42632</v>
      </c>
      <c r="B3184" s="81">
        <v>0.7</v>
      </c>
      <c r="C3184" s="82">
        <f t="shared" si="198"/>
        <v>1</v>
      </c>
      <c r="D3184" s="82">
        <f t="shared" si="199"/>
        <v>2</v>
      </c>
      <c r="E3184" s="82">
        <f t="shared" si="200"/>
        <v>2</v>
      </c>
      <c r="F3184" s="82" t="str">
        <f t="shared" si="197"/>
        <v>ww</v>
      </c>
      <c r="G3184" s="82"/>
    </row>
    <row r="3185" spans="1:7" x14ac:dyDescent="0.25">
      <c r="A3185" s="1">
        <v>42633</v>
      </c>
      <c r="B3185" s="81">
        <v>0</v>
      </c>
      <c r="C3185" s="82">
        <f t="shared" si="198"/>
        <v>0</v>
      </c>
      <c r="D3185" s="82">
        <f t="shared" si="199"/>
        <v>1</v>
      </c>
      <c r="E3185" s="82">
        <f t="shared" si="200"/>
        <v>1</v>
      </c>
      <c r="F3185" s="82" t="str">
        <f t="shared" si="197"/>
        <v>wd</v>
      </c>
      <c r="G3185" s="82"/>
    </row>
    <row r="3186" spans="1:7" x14ac:dyDescent="0.25">
      <c r="A3186" s="1">
        <v>42634</v>
      </c>
      <c r="B3186" s="81">
        <v>0.1</v>
      </c>
      <c r="C3186" s="82">
        <f t="shared" si="198"/>
        <v>1</v>
      </c>
      <c r="D3186" s="82">
        <f t="shared" si="199"/>
        <v>1</v>
      </c>
      <c r="E3186" s="82">
        <f t="shared" si="200"/>
        <v>-1</v>
      </c>
      <c r="F3186" s="82" t="str">
        <f t="shared" si="197"/>
        <v>dw</v>
      </c>
      <c r="G3186" s="82"/>
    </row>
    <row r="3187" spans="1:7" x14ac:dyDescent="0.25">
      <c r="A3187" s="1">
        <v>42635</v>
      </c>
      <c r="B3187" s="81">
        <v>1.4</v>
      </c>
      <c r="C3187" s="82">
        <f t="shared" si="198"/>
        <v>1</v>
      </c>
      <c r="D3187" s="82">
        <f t="shared" si="199"/>
        <v>2</v>
      </c>
      <c r="E3187" s="82">
        <f t="shared" si="200"/>
        <v>2</v>
      </c>
      <c r="F3187" s="82" t="str">
        <f t="shared" si="197"/>
        <v>ww</v>
      </c>
      <c r="G3187" s="82"/>
    </row>
    <row r="3188" spans="1:7" x14ac:dyDescent="0.25">
      <c r="A3188" s="1">
        <v>42636</v>
      </c>
      <c r="B3188" s="81">
        <v>0</v>
      </c>
      <c r="C3188" s="82">
        <f t="shared" si="198"/>
        <v>0</v>
      </c>
      <c r="D3188" s="82">
        <f t="shared" si="199"/>
        <v>1</v>
      </c>
      <c r="E3188" s="82">
        <f t="shared" si="200"/>
        <v>1</v>
      </c>
      <c r="F3188" s="82" t="str">
        <f t="shared" si="197"/>
        <v>wd</v>
      </c>
      <c r="G3188" s="82"/>
    </row>
    <row r="3189" spans="1:7" x14ac:dyDescent="0.25">
      <c r="A3189" s="1">
        <v>42637</v>
      </c>
      <c r="B3189" s="81">
        <v>0</v>
      </c>
      <c r="C3189" s="82">
        <f t="shared" si="198"/>
        <v>0</v>
      </c>
      <c r="D3189" s="82">
        <f t="shared" si="199"/>
        <v>0</v>
      </c>
      <c r="E3189" s="82">
        <f t="shared" si="200"/>
        <v>0</v>
      </c>
      <c r="F3189" s="82" t="str">
        <f t="shared" si="197"/>
        <v>dd</v>
      </c>
      <c r="G3189" s="82"/>
    </row>
    <row r="3190" spans="1:7" x14ac:dyDescent="0.25">
      <c r="A3190" s="1">
        <v>42638</v>
      </c>
      <c r="B3190" s="81">
        <v>5.5</v>
      </c>
      <c r="C3190" s="82">
        <f t="shared" si="198"/>
        <v>1</v>
      </c>
      <c r="D3190" s="82">
        <f t="shared" si="199"/>
        <v>1</v>
      </c>
      <c r="E3190" s="82">
        <f t="shared" si="200"/>
        <v>-1</v>
      </c>
      <c r="F3190" s="82" t="str">
        <f t="shared" si="197"/>
        <v>dw</v>
      </c>
      <c r="G3190" s="82"/>
    </row>
    <row r="3191" spans="1:7" x14ac:dyDescent="0.25">
      <c r="A3191" s="1">
        <v>42639</v>
      </c>
      <c r="B3191" s="81">
        <v>0.1</v>
      </c>
      <c r="C3191" s="82">
        <f t="shared" si="198"/>
        <v>1</v>
      </c>
      <c r="D3191" s="82">
        <f t="shared" si="199"/>
        <v>2</v>
      </c>
      <c r="E3191" s="82">
        <f t="shared" si="200"/>
        <v>2</v>
      </c>
      <c r="F3191" s="82" t="str">
        <f t="shared" si="197"/>
        <v>ww</v>
      </c>
      <c r="G3191" s="82"/>
    </row>
    <row r="3192" spans="1:7" x14ac:dyDescent="0.25">
      <c r="A3192" s="1">
        <v>42640</v>
      </c>
      <c r="B3192" s="81">
        <v>1.5</v>
      </c>
      <c r="C3192" s="82">
        <f t="shared" si="198"/>
        <v>1</v>
      </c>
      <c r="D3192" s="82">
        <f t="shared" si="199"/>
        <v>2</v>
      </c>
      <c r="E3192" s="82">
        <f t="shared" si="200"/>
        <v>2</v>
      </c>
      <c r="F3192" s="82" t="str">
        <f t="shared" si="197"/>
        <v>ww</v>
      </c>
      <c r="G3192" s="82"/>
    </row>
    <row r="3193" spans="1:7" x14ac:dyDescent="0.25">
      <c r="A3193" s="1">
        <v>42641</v>
      </c>
      <c r="B3193" s="81">
        <v>0</v>
      </c>
      <c r="C3193" s="82">
        <f t="shared" si="198"/>
        <v>0</v>
      </c>
      <c r="D3193" s="82">
        <f t="shared" si="199"/>
        <v>1</v>
      </c>
      <c r="E3193" s="82">
        <f t="shared" si="200"/>
        <v>1</v>
      </c>
      <c r="F3193" s="82" t="str">
        <f t="shared" si="197"/>
        <v>wd</v>
      </c>
      <c r="G3193" s="82"/>
    </row>
    <row r="3194" spans="1:7" x14ac:dyDescent="0.25">
      <c r="A3194" s="1">
        <v>42642</v>
      </c>
      <c r="B3194" s="81">
        <v>0.4</v>
      </c>
      <c r="C3194" s="82">
        <f t="shared" si="198"/>
        <v>1</v>
      </c>
      <c r="D3194" s="82">
        <f t="shared" si="199"/>
        <v>1</v>
      </c>
      <c r="E3194" s="82">
        <f t="shared" si="200"/>
        <v>-1</v>
      </c>
      <c r="F3194" s="82" t="str">
        <f t="shared" si="197"/>
        <v>dw</v>
      </c>
      <c r="G3194" s="82"/>
    </row>
    <row r="3195" spans="1:7" x14ac:dyDescent="0.25">
      <c r="A3195" s="1">
        <v>42643</v>
      </c>
      <c r="B3195" s="81">
        <v>0</v>
      </c>
      <c r="C3195" s="82">
        <f t="shared" si="198"/>
        <v>0</v>
      </c>
      <c r="D3195" s="82">
        <f t="shared" si="199"/>
        <v>1</v>
      </c>
      <c r="E3195" s="82">
        <f t="shared" si="200"/>
        <v>1</v>
      </c>
      <c r="F3195" s="82" t="str">
        <f t="shared" si="197"/>
        <v>wd</v>
      </c>
      <c r="G3195" s="82"/>
    </row>
    <row r="3196" spans="1:7" x14ac:dyDescent="0.25">
      <c r="A3196" s="1">
        <v>42644</v>
      </c>
      <c r="B3196" s="81">
        <v>0</v>
      </c>
      <c r="C3196" s="82">
        <f t="shared" si="198"/>
        <v>0</v>
      </c>
      <c r="D3196" s="82">
        <f t="shared" si="199"/>
        <v>0</v>
      </c>
      <c r="E3196" s="82">
        <f t="shared" si="200"/>
        <v>0</v>
      </c>
      <c r="F3196" s="82" t="str">
        <f t="shared" si="197"/>
        <v>dd</v>
      </c>
      <c r="G3196" s="82"/>
    </row>
    <row r="3197" spans="1:7" x14ac:dyDescent="0.25">
      <c r="A3197" s="1">
        <v>42645</v>
      </c>
      <c r="B3197" s="81">
        <v>0.2</v>
      </c>
      <c r="C3197" s="82">
        <f t="shared" si="198"/>
        <v>1</v>
      </c>
      <c r="D3197" s="82">
        <f t="shared" si="199"/>
        <v>1</v>
      </c>
      <c r="E3197" s="82">
        <f t="shared" si="200"/>
        <v>-1</v>
      </c>
      <c r="F3197" s="82" t="str">
        <f t="shared" si="197"/>
        <v>dw</v>
      </c>
      <c r="G3197" s="82"/>
    </row>
    <row r="3198" spans="1:7" x14ac:dyDescent="0.25">
      <c r="A3198" s="1">
        <v>42646</v>
      </c>
      <c r="B3198" s="81">
        <v>0.1</v>
      </c>
      <c r="C3198" s="82">
        <f t="shared" si="198"/>
        <v>1</v>
      </c>
      <c r="D3198" s="82">
        <f t="shared" si="199"/>
        <v>2</v>
      </c>
      <c r="E3198" s="82">
        <f t="shared" si="200"/>
        <v>2</v>
      </c>
      <c r="F3198" s="82" t="str">
        <f t="shared" si="197"/>
        <v>ww</v>
      </c>
      <c r="G3198" s="82"/>
    </row>
    <row r="3199" spans="1:7" x14ac:dyDescent="0.25">
      <c r="A3199" s="1">
        <v>42647</v>
      </c>
      <c r="B3199" s="81">
        <v>0</v>
      </c>
      <c r="C3199" s="82">
        <f t="shared" si="198"/>
        <v>0</v>
      </c>
      <c r="D3199" s="82">
        <f t="shared" si="199"/>
        <v>1</v>
      </c>
      <c r="E3199" s="82">
        <f t="shared" si="200"/>
        <v>1</v>
      </c>
      <c r="F3199" s="82" t="str">
        <f t="shared" si="197"/>
        <v>wd</v>
      </c>
      <c r="G3199" s="82"/>
    </row>
    <row r="3200" spans="1:7" x14ac:dyDescent="0.25">
      <c r="A3200" s="1">
        <v>42648</v>
      </c>
      <c r="B3200" s="81">
        <v>0</v>
      </c>
      <c r="C3200" s="82">
        <f t="shared" si="198"/>
        <v>0</v>
      </c>
      <c r="D3200" s="82">
        <f t="shared" si="199"/>
        <v>0</v>
      </c>
      <c r="E3200" s="82">
        <f t="shared" si="200"/>
        <v>0</v>
      </c>
      <c r="F3200" s="82" t="str">
        <f t="shared" si="197"/>
        <v>dd</v>
      </c>
      <c r="G3200" s="82"/>
    </row>
    <row r="3201" spans="1:7" x14ac:dyDescent="0.25">
      <c r="A3201" s="1">
        <v>42649</v>
      </c>
      <c r="B3201" s="81">
        <v>0</v>
      </c>
      <c r="C3201" s="82">
        <f t="shared" si="198"/>
        <v>0</v>
      </c>
      <c r="D3201" s="82">
        <f t="shared" si="199"/>
        <v>0</v>
      </c>
      <c r="E3201" s="82">
        <f t="shared" si="200"/>
        <v>0</v>
      </c>
      <c r="F3201" s="82" t="str">
        <f t="shared" ref="F3201:F3264" si="201">VLOOKUP(E3201,codes,2,)</f>
        <v>dd</v>
      </c>
      <c r="G3201" s="82"/>
    </row>
    <row r="3202" spans="1:7" x14ac:dyDescent="0.25">
      <c r="A3202" s="1">
        <v>42650</v>
      </c>
      <c r="B3202" s="81">
        <v>0</v>
      </c>
      <c r="C3202" s="82">
        <f t="shared" si="198"/>
        <v>0</v>
      </c>
      <c r="D3202" s="82">
        <f t="shared" si="199"/>
        <v>0</v>
      </c>
      <c r="E3202" s="82">
        <f t="shared" si="200"/>
        <v>0</v>
      </c>
      <c r="F3202" s="82" t="str">
        <f t="shared" si="201"/>
        <v>dd</v>
      </c>
      <c r="G3202" s="82"/>
    </row>
    <row r="3203" spans="1:7" x14ac:dyDescent="0.25">
      <c r="A3203" s="1">
        <v>42651</v>
      </c>
      <c r="B3203" s="81">
        <v>0.1</v>
      </c>
      <c r="C3203" s="82">
        <f t="shared" ref="C3203:C3266" si="202">IF(B3203&gt;0,1,0)</f>
        <v>1</v>
      </c>
      <c r="D3203" s="82">
        <f t="shared" ref="D3203:D3266" si="203">SUM(C3202:C3203)</f>
        <v>1</v>
      </c>
      <c r="E3203" s="82">
        <f t="shared" ref="E3203:E3266" si="204">IF(D3203=1,IF(C3202=1,1,-1),D3203)</f>
        <v>-1</v>
      </c>
      <c r="F3203" s="82" t="str">
        <f t="shared" si="201"/>
        <v>dw</v>
      </c>
      <c r="G3203" s="82"/>
    </row>
    <row r="3204" spans="1:7" x14ac:dyDescent="0.25">
      <c r="A3204" s="1">
        <v>42652</v>
      </c>
      <c r="B3204" s="81">
        <v>1.4</v>
      </c>
      <c r="C3204" s="82">
        <f t="shared" si="202"/>
        <v>1</v>
      </c>
      <c r="D3204" s="82">
        <f t="shared" si="203"/>
        <v>2</v>
      </c>
      <c r="E3204" s="82">
        <f t="shared" si="204"/>
        <v>2</v>
      </c>
      <c r="F3204" s="82" t="str">
        <f t="shared" si="201"/>
        <v>ww</v>
      </c>
      <c r="G3204" s="82"/>
    </row>
    <row r="3205" spans="1:7" x14ac:dyDescent="0.25">
      <c r="A3205" s="1">
        <v>42653</v>
      </c>
      <c r="B3205" s="81">
        <v>1.9</v>
      </c>
      <c r="C3205" s="82">
        <f t="shared" si="202"/>
        <v>1</v>
      </c>
      <c r="D3205" s="82">
        <f t="shared" si="203"/>
        <v>2</v>
      </c>
      <c r="E3205" s="82">
        <f t="shared" si="204"/>
        <v>2</v>
      </c>
      <c r="F3205" s="82" t="str">
        <f t="shared" si="201"/>
        <v>ww</v>
      </c>
      <c r="G3205" s="82"/>
    </row>
    <row r="3206" spans="1:7" x14ac:dyDescent="0.25">
      <c r="A3206" s="1">
        <v>42654</v>
      </c>
      <c r="B3206" s="81">
        <v>1.7</v>
      </c>
      <c r="C3206" s="82">
        <f t="shared" si="202"/>
        <v>1</v>
      </c>
      <c r="D3206" s="82">
        <f t="shared" si="203"/>
        <v>2</v>
      </c>
      <c r="E3206" s="82">
        <f t="shared" si="204"/>
        <v>2</v>
      </c>
      <c r="F3206" s="82" t="str">
        <f t="shared" si="201"/>
        <v>ww</v>
      </c>
      <c r="G3206" s="82"/>
    </row>
    <row r="3207" spans="1:7" x14ac:dyDescent="0.25">
      <c r="A3207" s="1">
        <v>42655</v>
      </c>
      <c r="B3207" s="81">
        <v>2.2000000000000002</v>
      </c>
      <c r="C3207" s="82">
        <f t="shared" si="202"/>
        <v>1</v>
      </c>
      <c r="D3207" s="82">
        <f t="shared" si="203"/>
        <v>2</v>
      </c>
      <c r="E3207" s="82">
        <f t="shared" si="204"/>
        <v>2</v>
      </c>
      <c r="F3207" s="82" t="str">
        <f t="shared" si="201"/>
        <v>ww</v>
      </c>
      <c r="G3207" s="82"/>
    </row>
    <row r="3208" spans="1:7" x14ac:dyDescent="0.25">
      <c r="A3208" s="1">
        <v>42656</v>
      </c>
      <c r="B3208" s="81">
        <v>2.5</v>
      </c>
      <c r="C3208" s="82">
        <f t="shared" si="202"/>
        <v>1</v>
      </c>
      <c r="D3208" s="82">
        <f t="shared" si="203"/>
        <v>2</v>
      </c>
      <c r="E3208" s="82">
        <f t="shared" si="204"/>
        <v>2</v>
      </c>
      <c r="F3208" s="82" t="str">
        <f t="shared" si="201"/>
        <v>ww</v>
      </c>
      <c r="G3208" s="82"/>
    </row>
    <row r="3209" spans="1:7" x14ac:dyDescent="0.25">
      <c r="A3209" s="1">
        <v>42657</v>
      </c>
      <c r="B3209" s="81">
        <v>3.1</v>
      </c>
      <c r="C3209" s="82">
        <f t="shared" si="202"/>
        <v>1</v>
      </c>
      <c r="D3209" s="82">
        <f t="shared" si="203"/>
        <v>2</v>
      </c>
      <c r="E3209" s="82">
        <f t="shared" si="204"/>
        <v>2</v>
      </c>
      <c r="F3209" s="82" t="str">
        <f t="shared" si="201"/>
        <v>ww</v>
      </c>
      <c r="G3209" s="82"/>
    </row>
    <row r="3210" spans="1:7" x14ac:dyDescent="0.25">
      <c r="A3210" s="1">
        <v>42658</v>
      </c>
      <c r="B3210" s="81">
        <v>1.7000000000000002</v>
      </c>
      <c r="C3210" s="82">
        <f t="shared" si="202"/>
        <v>1</v>
      </c>
      <c r="D3210" s="82">
        <f t="shared" si="203"/>
        <v>2</v>
      </c>
      <c r="E3210" s="82">
        <f t="shared" si="204"/>
        <v>2</v>
      </c>
      <c r="F3210" s="82" t="str">
        <f t="shared" si="201"/>
        <v>ww</v>
      </c>
      <c r="G3210" s="82"/>
    </row>
    <row r="3211" spans="1:7" x14ac:dyDescent="0.25">
      <c r="A3211" s="1">
        <v>42659</v>
      </c>
      <c r="B3211" s="81">
        <v>0.2</v>
      </c>
      <c r="C3211" s="82">
        <f t="shared" si="202"/>
        <v>1</v>
      </c>
      <c r="D3211" s="82">
        <f t="shared" si="203"/>
        <v>2</v>
      </c>
      <c r="E3211" s="82">
        <f t="shared" si="204"/>
        <v>2</v>
      </c>
      <c r="F3211" s="82" t="str">
        <f t="shared" si="201"/>
        <v>ww</v>
      </c>
      <c r="G3211" s="82"/>
    </row>
    <row r="3212" spans="1:7" x14ac:dyDescent="0.25">
      <c r="A3212" s="1">
        <v>42660</v>
      </c>
      <c r="B3212" s="81">
        <v>2</v>
      </c>
      <c r="C3212" s="82">
        <f t="shared" si="202"/>
        <v>1</v>
      </c>
      <c r="D3212" s="82">
        <f t="shared" si="203"/>
        <v>2</v>
      </c>
      <c r="E3212" s="82">
        <f t="shared" si="204"/>
        <v>2</v>
      </c>
      <c r="F3212" s="82" t="str">
        <f t="shared" si="201"/>
        <v>ww</v>
      </c>
      <c r="G3212" s="82"/>
    </row>
    <row r="3213" spans="1:7" x14ac:dyDescent="0.25">
      <c r="A3213" s="1">
        <v>42661</v>
      </c>
      <c r="B3213" s="81">
        <v>2</v>
      </c>
      <c r="C3213" s="82">
        <f t="shared" si="202"/>
        <v>1</v>
      </c>
      <c r="D3213" s="82">
        <f t="shared" si="203"/>
        <v>2</v>
      </c>
      <c r="E3213" s="82">
        <f t="shared" si="204"/>
        <v>2</v>
      </c>
      <c r="F3213" s="82" t="str">
        <f t="shared" si="201"/>
        <v>ww</v>
      </c>
      <c r="G3213" s="82"/>
    </row>
    <row r="3214" spans="1:7" x14ac:dyDescent="0.25">
      <c r="A3214" s="1">
        <v>42662</v>
      </c>
      <c r="B3214" s="81">
        <v>0</v>
      </c>
      <c r="C3214" s="82">
        <f t="shared" si="202"/>
        <v>0</v>
      </c>
      <c r="D3214" s="82">
        <f t="shared" si="203"/>
        <v>1</v>
      </c>
      <c r="E3214" s="82">
        <f t="shared" si="204"/>
        <v>1</v>
      </c>
      <c r="F3214" s="82" t="str">
        <f t="shared" si="201"/>
        <v>wd</v>
      </c>
      <c r="G3214" s="82"/>
    </row>
    <row r="3215" spans="1:7" x14ac:dyDescent="0.25">
      <c r="A3215" s="1">
        <v>42663</v>
      </c>
      <c r="B3215" s="81">
        <v>3.2</v>
      </c>
      <c r="C3215" s="82">
        <f t="shared" si="202"/>
        <v>1</v>
      </c>
      <c r="D3215" s="82">
        <f t="shared" si="203"/>
        <v>1</v>
      </c>
      <c r="E3215" s="82">
        <f t="shared" si="204"/>
        <v>-1</v>
      </c>
      <c r="F3215" s="82" t="str">
        <f t="shared" si="201"/>
        <v>dw</v>
      </c>
      <c r="G3215" s="82"/>
    </row>
    <row r="3216" spans="1:7" x14ac:dyDescent="0.25">
      <c r="A3216" s="1">
        <v>42664</v>
      </c>
      <c r="B3216" s="81">
        <v>0.30000000000000004</v>
      </c>
      <c r="C3216" s="82">
        <f t="shared" si="202"/>
        <v>1</v>
      </c>
      <c r="D3216" s="82">
        <f t="shared" si="203"/>
        <v>2</v>
      </c>
      <c r="E3216" s="82">
        <f t="shared" si="204"/>
        <v>2</v>
      </c>
      <c r="F3216" s="82" t="str">
        <f t="shared" si="201"/>
        <v>ww</v>
      </c>
      <c r="G3216" s="82"/>
    </row>
    <row r="3217" spans="1:7" x14ac:dyDescent="0.25">
      <c r="A3217" s="1">
        <v>42665</v>
      </c>
      <c r="B3217" s="81">
        <v>2.7</v>
      </c>
      <c r="C3217" s="82">
        <f t="shared" si="202"/>
        <v>1</v>
      </c>
      <c r="D3217" s="82">
        <f t="shared" si="203"/>
        <v>2</v>
      </c>
      <c r="E3217" s="82">
        <f t="shared" si="204"/>
        <v>2</v>
      </c>
      <c r="F3217" s="82" t="str">
        <f t="shared" si="201"/>
        <v>ww</v>
      </c>
      <c r="G3217" s="82"/>
    </row>
    <row r="3218" spans="1:7" x14ac:dyDescent="0.25">
      <c r="A3218" s="1">
        <v>42666</v>
      </c>
      <c r="B3218" s="81">
        <v>2.2000000000000002</v>
      </c>
      <c r="C3218" s="82">
        <f t="shared" si="202"/>
        <v>1</v>
      </c>
      <c r="D3218" s="82">
        <f t="shared" si="203"/>
        <v>2</v>
      </c>
      <c r="E3218" s="82">
        <f t="shared" si="204"/>
        <v>2</v>
      </c>
      <c r="F3218" s="82" t="str">
        <f t="shared" si="201"/>
        <v>ww</v>
      </c>
      <c r="G3218" s="82"/>
    </row>
    <row r="3219" spans="1:7" x14ac:dyDescent="0.25">
      <c r="A3219" s="1">
        <v>42667</v>
      </c>
      <c r="B3219" s="81">
        <v>8.1999999999999993</v>
      </c>
      <c r="C3219" s="82">
        <f t="shared" si="202"/>
        <v>1</v>
      </c>
      <c r="D3219" s="82">
        <f t="shared" si="203"/>
        <v>2</v>
      </c>
      <c r="E3219" s="82">
        <f t="shared" si="204"/>
        <v>2</v>
      </c>
      <c r="F3219" s="82" t="str">
        <f t="shared" si="201"/>
        <v>ww</v>
      </c>
      <c r="G3219" s="82"/>
    </row>
    <row r="3220" spans="1:7" x14ac:dyDescent="0.25">
      <c r="A3220" s="1">
        <v>42668</v>
      </c>
      <c r="B3220" s="81">
        <v>0.30000000000000004</v>
      </c>
      <c r="C3220" s="82">
        <f t="shared" si="202"/>
        <v>1</v>
      </c>
      <c r="D3220" s="82">
        <f t="shared" si="203"/>
        <v>2</v>
      </c>
      <c r="E3220" s="82">
        <f t="shared" si="204"/>
        <v>2</v>
      </c>
      <c r="F3220" s="82" t="str">
        <f t="shared" si="201"/>
        <v>ww</v>
      </c>
      <c r="G3220" s="82"/>
    </row>
    <row r="3221" spans="1:7" x14ac:dyDescent="0.25">
      <c r="A3221" s="1">
        <v>42669</v>
      </c>
      <c r="B3221" s="81">
        <v>0</v>
      </c>
      <c r="C3221" s="82">
        <f t="shared" si="202"/>
        <v>0</v>
      </c>
      <c r="D3221" s="82">
        <f t="shared" si="203"/>
        <v>1</v>
      </c>
      <c r="E3221" s="82">
        <f t="shared" si="204"/>
        <v>1</v>
      </c>
      <c r="F3221" s="82" t="str">
        <f t="shared" si="201"/>
        <v>wd</v>
      </c>
      <c r="G3221" s="82"/>
    </row>
    <row r="3222" spans="1:7" x14ac:dyDescent="0.25">
      <c r="A3222" s="1">
        <v>42670</v>
      </c>
      <c r="B3222" s="81">
        <v>0.1</v>
      </c>
      <c r="C3222" s="82">
        <f t="shared" si="202"/>
        <v>1</v>
      </c>
      <c r="D3222" s="82">
        <f t="shared" si="203"/>
        <v>1</v>
      </c>
      <c r="E3222" s="82">
        <f t="shared" si="204"/>
        <v>-1</v>
      </c>
      <c r="F3222" s="82" t="str">
        <f t="shared" si="201"/>
        <v>dw</v>
      </c>
      <c r="G3222" s="82"/>
    </row>
    <row r="3223" spans="1:7" x14ac:dyDescent="0.25">
      <c r="A3223" s="1">
        <v>42671</v>
      </c>
      <c r="B3223" s="81">
        <v>0.1</v>
      </c>
      <c r="C3223" s="82">
        <f t="shared" si="202"/>
        <v>1</v>
      </c>
      <c r="D3223" s="82">
        <f t="shared" si="203"/>
        <v>2</v>
      </c>
      <c r="E3223" s="82">
        <f t="shared" si="204"/>
        <v>2</v>
      </c>
      <c r="F3223" s="82" t="str">
        <f t="shared" si="201"/>
        <v>ww</v>
      </c>
      <c r="G3223" s="82"/>
    </row>
    <row r="3224" spans="1:7" x14ac:dyDescent="0.25">
      <c r="A3224" s="1">
        <v>42672</v>
      </c>
      <c r="B3224" s="81">
        <v>0</v>
      </c>
      <c r="C3224" s="82">
        <f t="shared" si="202"/>
        <v>0</v>
      </c>
      <c r="D3224" s="82">
        <f t="shared" si="203"/>
        <v>1</v>
      </c>
      <c r="E3224" s="82">
        <f t="shared" si="204"/>
        <v>1</v>
      </c>
      <c r="F3224" s="82" t="str">
        <f t="shared" si="201"/>
        <v>wd</v>
      </c>
      <c r="G3224" s="82"/>
    </row>
    <row r="3225" spans="1:7" x14ac:dyDescent="0.25">
      <c r="A3225" s="1">
        <v>42673</v>
      </c>
      <c r="B3225" s="81">
        <v>0</v>
      </c>
      <c r="C3225" s="82">
        <f t="shared" si="202"/>
        <v>0</v>
      </c>
      <c r="D3225" s="82">
        <f t="shared" si="203"/>
        <v>0</v>
      </c>
      <c r="E3225" s="82">
        <f t="shared" si="204"/>
        <v>0</v>
      </c>
      <c r="F3225" s="82" t="str">
        <f t="shared" si="201"/>
        <v>dd</v>
      </c>
      <c r="G3225" s="82"/>
    </row>
    <row r="3226" spans="1:7" x14ac:dyDescent="0.25">
      <c r="A3226" s="1">
        <v>42674</v>
      </c>
      <c r="B3226" s="81">
        <v>0</v>
      </c>
      <c r="C3226" s="82">
        <f t="shared" si="202"/>
        <v>0</v>
      </c>
      <c r="D3226" s="82">
        <f t="shared" si="203"/>
        <v>0</v>
      </c>
      <c r="E3226" s="82">
        <f t="shared" si="204"/>
        <v>0</v>
      </c>
      <c r="F3226" s="82" t="str">
        <f t="shared" si="201"/>
        <v>dd</v>
      </c>
      <c r="G3226" s="82"/>
    </row>
    <row r="3227" spans="1:7" x14ac:dyDescent="0.25">
      <c r="A3227" s="1">
        <v>42675</v>
      </c>
      <c r="B3227" s="81">
        <v>1.7000000000000002</v>
      </c>
      <c r="C3227" s="82">
        <f t="shared" si="202"/>
        <v>1</v>
      </c>
      <c r="D3227" s="82">
        <f t="shared" si="203"/>
        <v>1</v>
      </c>
      <c r="E3227" s="82">
        <f t="shared" si="204"/>
        <v>-1</v>
      </c>
      <c r="F3227" s="82" t="str">
        <f t="shared" si="201"/>
        <v>dw</v>
      </c>
      <c r="G3227" s="82"/>
    </row>
    <row r="3228" spans="1:7" x14ac:dyDescent="0.25">
      <c r="A3228" s="1">
        <v>42676</v>
      </c>
      <c r="B3228" s="81">
        <v>0</v>
      </c>
      <c r="C3228" s="82">
        <f t="shared" si="202"/>
        <v>0</v>
      </c>
      <c r="D3228" s="82">
        <f t="shared" si="203"/>
        <v>1</v>
      </c>
      <c r="E3228" s="82">
        <f t="shared" si="204"/>
        <v>1</v>
      </c>
      <c r="F3228" s="82" t="str">
        <f t="shared" si="201"/>
        <v>wd</v>
      </c>
      <c r="G3228" s="82"/>
    </row>
    <row r="3229" spans="1:7" x14ac:dyDescent="0.25">
      <c r="A3229" s="1">
        <v>42677</v>
      </c>
      <c r="B3229" s="81">
        <v>0.1</v>
      </c>
      <c r="C3229" s="82">
        <f t="shared" si="202"/>
        <v>1</v>
      </c>
      <c r="D3229" s="82">
        <f t="shared" si="203"/>
        <v>1</v>
      </c>
      <c r="E3229" s="82">
        <f t="shared" si="204"/>
        <v>-1</v>
      </c>
      <c r="F3229" s="82" t="str">
        <f t="shared" si="201"/>
        <v>dw</v>
      </c>
      <c r="G3229" s="82"/>
    </row>
    <row r="3230" spans="1:7" x14ac:dyDescent="0.25">
      <c r="A3230" s="1">
        <v>42678</v>
      </c>
      <c r="B3230" s="81">
        <v>1.3</v>
      </c>
      <c r="C3230" s="82">
        <f t="shared" si="202"/>
        <v>1</v>
      </c>
      <c r="D3230" s="82">
        <f t="shared" si="203"/>
        <v>2</v>
      </c>
      <c r="E3230" s="82">
        <f t="shared" si="204"/>
        <v>2</v>
      </c>
      <c r="F3230" s="82" t="str">
        <f t="shared" si="201"/>
        <v>ww</v>
      </c>
      <c r="G3230" s="82"/>
    </row>
    <row r="3231" spans="1:7" x14ac:dyDescent="0.25">
      <c r="A3231" s="1">
        <v>42679</v>
      </c>
      <c r="B3231" s="81">
        <v>8</v>
      </c>
      <c r="C3231" s="82">
        <f t="shared" si="202"/>
        <v>1</v>
      </c>
      <c r="D3231" s="82">
        <f t="shared" si="203"/>
        <v>2</v>
      </c>
      <c r="E3231" s="82">
        <f t="shared" si="204"/>
        <v>2</v>
      </c>
      <c r="F3231" s="82" t="str">
        <f t="shared" si="201"/>
        <v>ww</v>
      </c>
      <c r="G3231" s="82"/>
    </row>
    <row r="3232" spans="1:7" x14ac:dyDescent="0.25">
      <c r="A3232" s="1">
        <v>42680</v>
      </c>
      <c r="B3232" s="81">
        <v>11.8</v>
      </c>
      <c r="C3232" s="82">
        <f t="shared" si="202"/>
        <v>1</v>
      </c>
      <c r="D3232" s="82">
        <f t="shared" si="203"/>
        <v>2</v>
      </c>
      <c r="E3232" s="82">
        <f t="shared" si="204"/>
        <v>2</v>
      </c>
      <c r="F3232" s="82" t="str">
        <f t="shared" si="201"/>
        <v>ww</v>
      </c>
      <c r="G3232" s="82"/>
    </row>
    <row r="3233" spans="1:7" x14ac:dyDescent="0.25">
      <c r="A3233" s="1">
        <v>42681</v>
      </c>
      <c r="B3233" s="81">
        <v>7.7</v>
      </c>
      <c r="C3233" s="82">
        <f t="shared" si="202"/>
        <v>1</v>
      </c>
      <c r="D3233" s="82">
        <f t="shared" si="203"/>
        <v>2</v>
      </c>
      <c r="E3233" s="82">
        <f t="shared" si="204"/>
        <v>2</v>
      </c>
      <c r="F3233" s="82" t="str">
        <f t="shared" si="201"/>
        <v>ww</v>
      </c>
      <c r="G3233" s="82"/>
    </row>
    <row r="3234" spans="1:7" x14ac:dyDescent="0.25">
      <c r="A3234" s="1">
        <v>42682</v>
      </c>
      <c r="B3234" s="81">
        <v>9.8000000000000007</v>
      </c>
      <c r="C3234" s="82">
        <f t="shared" si="202"/>
        <v>1</v>
      </c>
      <c r="D3234" s="82">
        <f t="shared" si="203"/>
        <v>2</v>
      </c>
      <c r="E3234" s="82">
        <f t="shared" si="204"/>
        <v>2</v>
      </c>
      <c r="F3234" s="82" t="str">
        <f t="shared" si="201"/>
        <v>ww</v>
      </c>
      <c r="G3234" s="82"/>
    </row>
    <row r="3235" spans="1:7" x14ac:dyDescent="0.25">
      <c r="A3235" s="1">
        <v>42683</v>
      </c>
      <c r="B3235" s="81">
        <v>2.4</v>
      </c>
      <c r="C3235" s="82">
        <f t="shared" si="202"/>
        <v>1</v>
      </c>
      <c r="D3235" s="82">
        <f t="shared" si="203"/>
        <v>2</v>
      </c>
      <c r="E3235" s="82">
        <f t="shared" si="204"/>
        <v>2</v>
      </c>
      <c r="F3235" s="82" t="str">
        <f t="shared" si="201"/>
        <v>ww</v>
      </c>
      <c r="G3235" s="82"/>
    </row>
    <row r="3236" spans="1:7" x14ac:dyDescent="0.25">
      <c r="A3236" s="1">
        <v>42684</v>
      </c>
      <c r="B3236" s="81">
        <v>1.7000000000000002</v>
      </c>
      <c r="C3236" s="82">
        <f t="shared" si="202"/>
        <v>1</v>
      </c>
      <c r="D3236" s="82">
        <f t="shared" si="203"/>
        <v>2</v>
      </c>
      <c r="E3236" s="82">
        <f t="shared" si="204"/>
        <v>2</v>
      </c>
      <c r="F3236" s="82" t="str">
        <f t="shared" si="201"/>
        <v>ww</v>
      </c>
      <c r="G3236" s="82"/>
    </row>
    <row r="3237" spans="1:7" x14ac:dyDescent="0.25">
      <c r="A3237" s="1">
        <v>42685</v>
      </c>
      <c r="B3237" s="81">
        <v>1.4</v>
      </c>
      <c r="C3237" s="82">
        <f t="shared" si="202"/>
        <v>1</v>
      </c>
      <c r="D3237" s="82">
        <f t="shared" si="203"/>
        <v>2</v>
      </c>
      <c r="E3237" s="82">
        <f t="shared" si="204"/>
        <v>2</v>
      </c>
      <c r="F3237" s="82" t="str">
        <f t="shared" si="201"/>
        <v>ww</v>
      </c>
      <c r="G3237" s="82"/>
    </row>
    <row r="3238" spans="1:7" x14ac:dyDescent="0.25">
      <c r="A3238" s="1">
        <v>42686</v>
      </c>
      <c r="B3238" s="81">
        <v>11.5</v>
      </c>
      <c r="C3238" s="82">
        <f t="shared" si="202"/>
        <v>1</v>
      </c>
      <c r="D3238" s="82">
        <f t="shared" si="203"/>
        <v>2</v>
      </c>
      <c r="E3238" s="82">
        <f t="shared" si="204"/>
        <v>2</v>
      </c>
      <c r="F3238" s="82" t="str">
        <f t="shared" si="201"/>
        <v>ww</v>
      </c>
      <c r="G3238" s="82"/>
    </row>
    <row r="3239" spans="1:7" x14ac:dyDescent="0.25">
      <c r="A3239" s="1">
        <v>42687</v>
      </c>
      <c r="B3239" s="81">
        <v>0.1</v>
      </c>
      <c r="C3239" s="82">
        <f t="shared" si="202"/>
        <v>1</v>
      </c>
      <c r="D3239" s="82">
        <f t="shared" si="203"/>
        <v>2</v>
      </c>
      <c r="E3239" s="82">
        <f t="shared" si="204"/>
        <v>2</v>
      </c>
      <c r="F3239" s="82" t="str">
        <f t="shared" si="201"/>
        <v>ww</v>
      </c>
      <c r="G3239" s="82"/>
    </row>
    <row r="3240" spans="1:7" x14ac:dyDescent="0.25">
      <c r="A3240" s="1">
        <v>42688</v>
      </c>
      <c r="B3240" s="81">
        <v>5.5</v>
      </c>
      <c r="C3240" s="82">
        <f t="shared" si="202"/>
        <v>1</v>
      </c>
      <c r="D3240" s="82">
        <f t="shared" si="203"/>
        <v>2</v>
      </c>
      <c r="E3240" s="82">
        <f t="shared" si="204"/>
        <v>2</v>
      </c>
      <c r="F3240" s="82" t="str">
        <f t="shared" si="201"/>
        <v>ww</v>
      </c>
      <c r="G3240" s="82"/>
    </row>
    <row r="3241" spans="1:7" x14ac:dyDescent="0.25">
      <c r="A3241" s="1">
        <v>42689</v>
      </c>
      <c r="B3241" s="81">
        <v>0.1</v>
      </c>
      <c r="C3241" s="82">
        <f t="shared" si="202"/>
        <v>1</v>
      </c>
      <c r="D3241" s="82">
        <f t="shared" si="203"/>
        <v>2</v>
      </c>
      <c r="E3241" s="82">
        <f t="shared" si="204"/>
        <v>2</v>
      </c>
      <c r="F3241" s="82" t="str">
        <f t="shared" si="201"/>
        <v>ww</v>
      </c>
      <c r="G3241" s="82"/>
    </row>
    <row r="3242" spans="1:7" x14ac:dyDescent="0.25">
      <c r="A3242" s="1">
        <v>42690</v>
      </c>
      <c r="B3242" s="81">
        <v>0.4</v>
      </c>
      <c r="C3242" s="82">
        <f t="shared" si="202"/>
        <v>1</v>
      </c>
      <c r="D3242" s="82">
        <f t="shared" si="203"/>
        <v>2</v>
      </c>
      <c r="E3242" s="82">
        <f t="shared" si="204"/>
        <v>2</v>
      </c>
      <c r="F3242" s="82" t="str">
        <f t="shared" si="201"/>
        <v>ww</v>
      </c>
      <c r="G3242" s="82"/>
    </row>
    <row r="3243" spans="1:7" x14ac:dyDescent="0.25">
      <c r="A3243" s="1">
        <v>42691</v>
      </c>
      <c r="B3243" s="81">
        <v>0.4</v>
      </c>
      <c r="C3243" s="82">
        <f t="shared" si="202"/>
        <v>1</v>
      </c>
      <c r="D3243" s="82">
        <f t="shared" si="203"/>
        <v>2</v>
      </c>
      <c r="E3243" s="82">
        <f t="shared" si="204"/>
        <v>2</v>
      </c>
      <c r="F3243" s="82" t="str">
        <f t="shared" si="201"/>
        <v>ww</v>
      </c>
      <c r="G3243" s="82"/>
    </row>
    <row r="3244" spans="1:7" x14ac:dyDescent="0.25">
      <c r="A3244" s="1">
        <v>42692</v>
      </c>
      <c r="B3244" s="81">
        <v>2.2000000000000002</v>
      </c>
      <c r="C3244" s="82">
        <f t="shared" si="202"/>
        <v>1</v>
      </c>
      <c r="D3244" s="82">
        <f t="shared" si="203"/>
        <v>2</v>
      </c>
      <c r="E3244" s="82">
        <f t="shared" si="204"/>
        <v>2</v>
      </c>
      <c r="F3244" s="82" t="str">
        <f t="shared" si="201"/>
        <v>ww</v>
      </c>
      <c r="G3244" s="82"/>
    </row>
    <row r="3245" spans="1:7" x14ac:dyDescent="0.25">
      <c r="A3245" s="1">
        <v>42693</v>
      </c>
      <c r="B3245" s="81">
        <v>0.2</v>
      </c>
      <c r="C3245" s="82">
        <f t="shared" si="202"/>
        <v>1</v>
      </c>
      <c r="D3245" s="82">
        <f t="shared" si="203"/>
        <v>2</v>
      </c>
      <c r="E3245" s="82">
        <f t="shared" si="204"/>
        <v>2</v>
      </c>
      <c r="F3245" s="82" t="str">
        <f t="shared" si="201"/>
        <v>ww</v>
      </c>
      <c r="G3245" s="82"/>
    </row>
    <row r="3246" spans="1:7" x14ac:dyDescent="0.25">
      <c r="A3246" s="1">
        <v>42694</v>
      </c>
      <c r="B3246" s="81">
        <v>0.2</v>
      </c>
      <c r="C3246" s="82">
        <f t="shared" si="202"/>
        <v>1</v>
      </c>
      <c r="D3246" s="82">
        <f t="shared" si="203"/>
        <v>2</v>
      </c>
      <c r="E3246" s="82">
        <f t="shared" si="204"/>
        <v>2</v>
      </c>
      <c r="F3246" s="82" t="str">
        <f t="shared" si="201"/>
        <v>ww</v>
      </c>
      <c r="G3246" s="82"/>
    </row>
    <row r="3247" spans="1:7" x14ac:dyDescent="0.25">
      <c r="A3247" s="1">
        <v>42695</v>
      </c>
      <c r="B3247" s="81">
        <v>1.5</v>
      </c>
      <c r="C3247" s="82">
        <f t="shared" si="202"/>
        <v>1</v>
      </c>
      <c r="D3247" s="82">
        <f t="shared" si="203"/>
        <v>2</v>
      </c>
      <c r="E3247" s="82">
        <f t="shared" si="204"/>
        <v>2</v>
      </c>
      <c r="F3247" s="82" t="str">
        <f t="shared" si="201"/>
        <v>ww</v>
      </c>
      <c r="G3247" s="82"/>
    </row>
    <row r="3248" spans="1:7" x14ac:dyDescent="0.25">
      <c r="A3248" s="1">
        <v>42696</v>
      </c>
      <c r="B3248" s="81">
        <v>45.7</v>
      </c>
      <c r="C3248" s="82">
        <f t="shared" si="202"/>
        <v>1</v>
      </c>
      <c r="D3248" s="82">
        <f t="shared" si="203"/>
        <v>2</v>
      </c>
      <c r="E3248" s="82">
        <f t="shared" si="204"/>
        <v>2</v>
      </c>
      <c r="F3248" s="82" t="str">
        <f t="shared" si="201"/>
        <v>ww</v>
      </c>
      <c r="G3248" s="82"/>
    </row>
    <row r="3249" spans="1:7" x14ac:dyDescent="0.25">
      <c r="A3249" s="1">
        <v>42697</v>
      </c>
      <c r="B3249" s="81">
        <v>3.2</v>
      </c>
      <c r="C3249" s="82">
        <f t="shared" si="202"/>
        <v>1</v>
      </c>
      <c r="D3249" s="82">
        <f t="shared" si="203"/>
        <v>2</v>
      </c>
      <c r="E3249" s="82">
        <f t="shared" si="204"/>
        <v>2</v>
      </c>
      <c r="F3249" s="82" t="str">
        <f t="shared" si="201"/>
        <v>ww</v>
      </c>
      <c r="G3249" s="82"/>
    </row>
    <row r="3250" spans="1:7" x14ac:dyDescent="0.25">
      <c r="A3250" s="1">
        <v>42698</v>
      </c>
      <c r="B3250" s="81">
        <v>0.1</v>
      </c>
      <c r="C3250" s="82">
        <f t="shared" si="202"/>
        <v>1</v>
      </c>
      <c r="D3250" s="82">
        <f t="shared" si="203"/>
        <v>2</v>
      </c>
      <c r="E3250" s="82">
        <f t="shared" si="204"/>
        <v>2</v>
      </c>
      <c r="F3250" s="82" t="str">
        <f t="shared" si="201"/>
        <v>ww</v>
      </c>
      <c r="G3250" s="82"/>
    </row>
    <row r="3251" spans="1:7" x14ac:dyDescent="0.25">
      <c r="A3251" s="1">
        <v>42699</v>
      </c>
      <c r="B3251" s="81">
        <v>0.1</v>
      </c>
      <c r="C3251" s="82">
        <f t="shared" si="202"/>
        <v>1</v>
      </c>
      <c r="D3251" s="82">
        <f t="shared" si="203"/>
        <v>2</v>
      </c>
      <c r="E3251" s="82">
        <f t="shared" si="204"/>
        <v>2</v>
      </c>
      <c r="F3251" s="82" t="str">
        <f t="shared" si="201"/>
        <v>ww</v>
      </c>
      <c r="G3251" s="82"/>
    </row>
    <row r="3252" spans="1:7" x14ac:dyDescent="0.25">
      <c r="A3252" s="1">
        <v>42700</v>
      </c>
      <c r="B3252" s="81">
        <v>0</v>
      </c>
      <c r="C3252" s="82">
        <f t="shared" si="202"/>
        <v>0</v>
      </c>
      <c r="D3252" s="82">
        <f t="shared" si="203"/>
        <v>1</v>
      </c>
      <c r="E3252" s="82">
        <f t="shared" si="204"/>
        <v>1</v>
      </c>
      <c r="F3252" s="82" t="str">
        <f t="shared" si="201"/>
        <v>wd</v>
      </c>
      <c r="G3252" s="82"/>
    </row>
    <row r="3253" spans="1:7" x14ac:dyDescent="0.25">
      <c r="A3253" s="1">
        <v>42701</v>
      </c>
      <c r="B3253" s="81">
        <v>0.60000000000000009</v>
      </c>
      <c r="C3253" s="82">
        <f t="shared" si="202"/>
        <v>1</v>
      </c>
      <c r="D3253" s="82">
        <f t="shared" si="203"/>
        <v>1</v>
      </c>
      <c r="E3253" s="82">
        <f t="shared" si="204"/>
        <v>-1</v>
      </c>
      <c r="F3253" s="82" t="str">
        <f t="shared" si="201"/>
        <v>dw</v>
      </c>
      <c r="G3253" s="82"/>
    </row>
    <row r="3254" spans="1:7" x14ac:dyDescent="0.25">
      <c r="A3254" s="1">
        <v>42702</v>
      </c>
      <c r="B3254" s="81">
        <v>0</v>
      </c>
      <c r="C3254" s="82">
        <f t="shared" si="202"/>
        <v>0</v>
      </c>
      <c r="D3254" s="82">
        <f t="shared" si="203"/>
        <v>1</v>
      </c>
      <c r="E3254" s="82">
        <f t="shared" si="204"/>
        <v>1</v>
      </c>
      <c r="F3254" s="82" t="str">
        <f t="shared" si="201"/>
        <v>wd</v>
      </c>
      <c r="G3254" s="82"/>
    </row>
    <row r="3255" spans="1:7" x14ac:dyDescent="0.25">
      <c r="A3255" s="1">
        <v>42703</v>
      </c>
      <c r="B3255" s="81">
        <v>0</v>
      </c>
      <c r="C3255" s="82">
        <f t="shared" si="202"/>
        <v>0</v>
      </c>
      <c r="D3255" s="82">
        <f t="shared" si="203"/>
        <v>0</v>
      </c>
      <c r="E3255" s="82">
        <f t="shared" si="204"/>
        <v>0</v>
      </c>
      <c r="F3255" s="82" t="str">
        <f t="shared" si="201"/>
        <v>dd</v>
      </c>
      <c r="G3255" s="82"/>
    </row>
    <row r="3256" spans="1:7" x14ac:dyDescent="0.25">
      <c r="A3256" s="1">
        <v>42704</v>
      </c>
      <c r="B3256" s="81">
        <v>0.2</v>
      </c>
      <c r="C3256" s="82">
        <f t="shared" si="202"/>
        <v>1</v>
      </c>
      <c r="D3256" s="82">
        <f t="shared" si="203"/>
        <v>1</v>
      </c>
      <c r="E3256" s="82">
        <f t="shared" si="204"/>
        <v>-1</v>
      </c>
      <c r="F3256" s="82" t="str">
        <f t="shared" si="201"/>
        <v>dw</v>
      </c>
      <c r="G3256" s="82"/>
    </row>
    <row r="3257" spans="1:7" x14ac:dyDescent="0.25">
      <c r="A3257" s="1">
        <v>42705</v>
      </c>
      <c r="B3257" s="81">
        <v>0</v>
      </c>
      <c r="C3257" s="82">
        <f t="shared" si="202"/>
        <v>0</v>
      </c>
      <c r="D3257" s="82">
        <f t="shared" si="203"/>
        <v>1</v>
      </c>
      <c r="E3257" s="82">
        <f t="shared" si="204"/>
        <v>1</v>
      </c>
      <c r="F3257" s="82" t="str">
        <f t="shared" si="201"/>
        <v>wd</v>
      </c>
      <c r="G3257" s="82"/>
    </row>
    <row r="3258" spans="1:7" x14ac:dyDescent="0.25">
      <c r="A3258" s="1">
        <v>42706</v>
      </c>
      <c r="B3258" s="81">
        <v>0.1</v>
      </c>
      <c r="C3258" s="82">
        <f t="shared" si="202"/>
        <v>1</v>
      </c>
      <c r="D3258" s="82">
        <f t="shared" si="203"/>
        <v>1</v>
      </c>
      <c r="E3258" s="82">
        <f t="shared" si="204"/>
        <v>-1</v>
      </c>
      <c r="F3258" s="82" t="str">
        <f t="shared" si="201"/>
        <v>dw</v>
      </c>
      <c r="G3258" s="82"/>
    </row>
    <row r="3259" spans="1:7" x14ac:dyDescent="0.25">
      <c r="A3259" s="1">
        <v>42707</v>
      </c>
      <c r="B3259" s="81">
        <v>2.2000000000000002</v>
      </c>
      <c r="C3259" s="82">
        <f t="shared" si="202"/>
        <v>1</v>
      </c>
      <c r="D3259" s="82">
        <f t="shared" si="203"/>
        <v>2</v>
      </c>
      <c r="E3259" s="82">
        <f t="shared" si="204"/>
        <v>2</v>
      </c>
      <c r="F3259" s="82" t="str">
        <f t="shared" si="201"/>
        <v>ww</v>
      </c>
      <c r="G3259" s="82"/>
    </row>
    <row r="3260" spans="1:7" x14ac:dyDescent="0.25">
      <c r="A3260" s="1">
        <v>42708</v>
      </c>
      <c r="B3260" s="81">
        <v>0</v>
      </c>
      <c r="C3260" s="82">
        <f t="shared" si="202"/>
        <v>0</v>
      </c>
      <c r="D3260" s="82">
        <f t="shared" si="203"/>
        <v>1</v>
      </c>
      <c r="E3260" s="82">
        <f t="shared" si="204"/>
        <v>1</v>
      </c>
      <c r="F3260" s="82" t="str">
        <f t="shared" si="201"/>
        <v>wd</v>
      </c>
      <c r="G3260" s="82"/>
    </row>
    <row r="3261" spans="1:7" x14ac:dyDescent="0.25">
      <c r="A3261" s="1">
        <v>42709</v>
      </c>
      <c r="B3261" s="81">
        <v>0</v>
      </c>
      <c r="C3261" s="82">
        <f t="shared" si="202"/>
        <v>0</v>
      </c>
      <c r="D3261" s="82">
        <f t="shared" si="203"/>
        <v>0</v>
      </c>
      <c r="E3261" s="82">
        <f t="shared" si="204"/>
        <v>0</v>
      </c>
      <c r="F3261" s="82" t="str">
        <f t="shared" si="201"/>
        <v>dd</v>
      </c>
      <c r="G3261" s="82"/>
    </row>
    <row r="3262" spans="1:7" x14ac:dyDescent="0.25">
      <c r="A3262" s="1">
        <v>42710</v>
      </c>
      <c r="B3262" s="81">
        <v>0.1</v>
      </c>
      <c r="C3262" s="82">
        <f t="shared" si="202"/>
        <v>1</v>
      </c>
      <c r="D3262" s="82">
        <f t="shared" si="203"/>
        <v>1</v>
      </c>
      <c r="E3262" s="82">
        <f t="shared" si="204"/>
        <v>-1</v>
      </c>
      <c r="F3262" s="82" t="str">
        <f t="shared" si="201"/>
        <v>dw</v>
      </c>
      <c r="G3262" s="82"/>
    </row>
    <row r="3263" spans="1:7" x14ac:dyDescent="0.25">
      <c r="A3263" s="1">
        <v>42711</v>
      </c>
      <c r="B3263" s="81">
        <v>2.1</v>
      </c>
      <c r="C3263" s="82">
        <f t="shared" si="202"/>
        <v>1</v>
      </c>
      <c r="D3263" s="82">
        <f t="shared" si="203"/>
        <v>2</v>
      </c>
      <c r="E3263" s="82">
        <f t="shared" si="204"/>
        <v>2</v>
      </c>
      <c r="F3263" s="82" t="str">
        <f t="shared" si="201"/>
        <v>ww</v>
      </c>
      <c r="G3263" s="82"/>
    </row>
    <row r="3264" spans="1:7" x14ac:dyDescent="0.25">
      <c r="A3264" s="1">
        <v>42712</v>
      </c>
      <c r="B3264" s="81">
        <v>1.2000000000000002</v>
      </c>
      <c r="C3264" s="82">
        <f t="shared" si="202"/>
        <v>1</v>
      </c>
      <c r="D3264" s="82">
        <f t="shared" si="203"/>
        <v>2</v>
      </c>
      <c r="E3264" s="82">
        <f t="shared" si="204"/>
        <v>2</v>
      </c>
      <c r="F3264" s="82" t="str">
        <f t="shared" si="201"/>
        <v>ww</v>
      </c>
      <c r="G3264" s="82"/>
    </row>
    <row r="3265" spans="1:7" x14ac:dyDescent="0.25">
      <c r="A3265" s="1">
        <v>42713</v>
      </c>
      <c r="B3265" s="81">
        <v>5.3000000000000007</v>
      </c>
      <c r="C3265" s="82">
        <f t="shared" si="202"/>
        <v>1</v>
      </c>
      <c r="D3265" s="82">
        <f t="shared" si="203"/>
        <v>2</v>
      </c>
      <c r="E3265" s="82">
        <f t="shared" si="204"/>
        <v>2</v>
      </c>
      <c r="F3265" s="82" t="str">
        <f t="shared" ref="F3265:F3328" si="205">VLOOKUP(E3265,codes,2,)</f>
        <v>ww</v>
      </c>
      <c r="G3265" s="82"/>
    </row>
    <row r="3266" spans="1:7" x14ac:dyDescent="0.25">
      <c r="A3266" s="1">
        <v>42714</v>
      </c>
      <c r="B3266" s="81">
        <v>0</v>
      </c>
      <c r="C3266" s="82">
        <f t="shared" si="202"/>
        <v>0</v>
      </c>
      <c r="D3266" s="82">
        <f t="shared" si="203"/>
        <v>1</v>
      </c>
      <c r="E3266" s="82">
        <f t="shared" si="204"/>
        <v>1</v>
      </c>
      <c r="F3266" s="82" t="str">
        <f t="shared" si="205"/>
        <v>wd</v>
      </c>
      <c r="G3266" s="82"/>
    </row>
    <row r="3267" spans="1:7" x14ac:dyDescent="0.25">
      <c r="A3267" s="1">
        <v>42715</v>
      </c>
      <c r="B3267" s="81">
        <v>0.1</v>
      </c>
      <c r="C3267" s="82">
        <f t="shared" ref="C3267:C3330" si="206">IF(B3267&gt;0,1,0)</f>
        <v>1</v>
      </c>
      <c r="D3267" s="82">
        <f t="shared" ref="D3267:D3330" si="207">SUM(C3266:C3267)</f>
        <v>1</v>
      </c>
      <c r="E3267" s="82">
        <f t="shared" ref="E3267:E3330" si="208">IF(D3267=1,IF(C3266=1,1,-1),D3267)</f>
        <v>-1</v>
      </c>
      <c r="F3267" s="82" t="str">
        <f t="shared" si="205"/>
        <v>dw</v>
      </c>
      <c r="G3267" s="82"/>
    </row>
    <row r="3268" spans="1:7" x14ac:dyDescent="0.25">
      <c r="A3268" s="1">
        <v>42716</v>
      </c>
      <c r="B3268" s="81">
        <v>0</v>
      </c>
      <c r="C3268" s="82">
        <f t="shared" si="206"/>
        <v>0</v>
      </c>
      <c r="D3268" s="82">
        <f t="shared" si="207"/>
        <v>1</v>
      </c>
      <c r="E3268" s="82">
        <f t="shared" si="208"/>
        <v>1</v>
      </c>
      <c r="F3268" s="82" t="str">
        <f t="shared" si="205"/>
        <v>wd</v>
      </c>
      <c r="G3268" s="82"/>
    </row>
    <row r="3269" spans="1:7" x14ac:dyDescent="0.25">
      <c r="A3269" s="1">
        <v>42717</v>
      </c>
      <c r="B3269" s="81">
        <v>1.9000000000000001</v>
      </c>
      <c r="C3269" s="82">
        <f t="shared" si="206"/>
        <v>1</v>
      </c>
      <c r="D3269" s="82">
        <f t="shared" si="207"/>
        <v>1</v>
      </c>
      <c r="E3269" s="82">
        <f t="shared" si="208"/>
        <v>-1</v>
      </c>
      <c r="F3269" s="82" t="str">
        <f t="shared" si="205"/>
        <v>dw</v>
      </c>
      <c r="G3269" s="82"/>
    </row>
    <row r="3270" spans="1:7" x14ac:dyDescent="0.25">
      <c r="A3270" s="1">
        <v>42718</v>
      </c>
      <c r="B3270" s="81">
        <v>2.7</v>
      </c>
      <c r="C3270" s="82">
        <f t="shared" si="206"/>
        <v>1</v>
      </c>
      <c r="D3270" s="82">
        <f t="shared" si="207"/>
        <v>2</v>
      </c>
      <c r="E3270" s="82">
        <f t="shared" si="208"/>
        <v>2</v>
      </c>
      <c r="F3270" s="82" t="str">
        <f t="shared" si="205"/>
        <v>ww</v>
      </c>
      <c r="G3270" s="82"/>
    </row>
    <row r="3271" spans="1:7" x14ac:dyDescent="0.25">
      <c r="A3271" s="1">
        <v>42719</v>
      </c>
      <c r="B3271" s="81">
        <v>0</v>
      </c>
      <c r="C3271" s="82">
        <f t="shared" si="206"/>
        <v>0</v>
      </c>
      <c r="D3271" s="82">
        <f t="shared" si="207"/>
        <v>1</v>
      </c>
      <c r="E3271" s="82">
        <f t="shared" si="208"/>
        <v>1</v>
      </c>
      <c r="F3271" s="82" t="str">
        <f t="shared" si="205"/>
        <v>wd</v>
      </c>
      <c r="G3271" s="82"/>
    </row>
    <row r="3272" spans="1:7" x14ac:dyDescent="0.25">
      <c r="A3272" s="1">
        <v>42720</v>
      </c>
      <c r="B3272" s="81">
        <v>2.2000000000000002</v>
      </c>
      <c r="C3272" s="82">
        <f t="shared" si="206"/>
        <v>1</v>
      </c>
      <c r="D3272" s="82">
        <f t="shared" si="207"/>
        <v>1</v>
      </c>
      <c r="E3272" s="82">
        <f t="shared" si="208"/>
        <v>-1</v>
      </c>
      <c r="F3272" s="82" t="str">
        <f t="shared" si="205"/>
        <v>dw</v>
      </c>
      <c r="G3272" s="82"/>
    </row>
    <row r="3273" spans="1:7" x14ac:dyDescent="0.25">
      <c r="A3273" s="1">
        <v>42721</v>
      </c>
      <c r="B3273" s="81">
        <v>0.1</v>
      </c>
      <c r="C3273" s="82">
        <f t="shared" si="206"/>
        <v>1</v>
      </c>
      <c r="D3273" s="82">
        <f t="shared" si="207"/>
        <v>2</v>
      </c>
      <c r="E3273" s="82">
        <f t="shared" si="208"/>
        <v>2</v>
      </c>
      <c r="F3273" s="82" t="str">
        <f t="shared" si="205"/>
        <v>ww</v>
      </c>
      <c r="G3273" s="82"/>
    </row>
    <row r="3274" spans="1:7" x14ac:dyDescent="0.25">
      <c r="A3274" s="1">
        <v>42722</v>
      </c>
      <c r="B3274" s="81">
        <v>0.4</v>
      </c>
      <c r="C3274" s="82">
        <f t="shared" si="206"/>
        <v>1</v>
      </c>
      <c r="D3274" s="82">
        <f t="shared" si="207"/>
        <v>2</v>
      </c>
      <c r="E3274" s="82">
        <f t="shared" si="208"/>
        <v>2</v>
      </c>
      <c r="F3274" s="82" t="str">
        <f t="shared" si="205"/>
        <v>ww</v>
      </c>
      <c r="G3274" s="82"/>
    </row>
    <row r="3275" spans="1:7" x14ac:dyDescent="0.25">
      <c r="A3275" s="1">
        <v>42723</v>
      </c>
      <c r="B3275" s="81">
        <v>0</v>
      </c>
      <c r="C3275" s="82">
        <f t="shared" si="206"/>
        <v>0</v>
      </c>
      <c r="D3275" s="82">
        <f t="shared" si="207"/>
        <v>1</v>
      </c>
      <c r="E3275" s="82">
        <f t="shared" si="208"/>
        <v>1</v>
      </c>
      <c r="F3275" s="82" t="str">
        <f t="shared" si="205"/>
        <v>wd</v>
      </c>
      <c r="G3275" s="82"/>
    </row>
    <row r="3276" spans="1:7" x14ac:dyDescent="0.25">
      <c r="A3276" s="1">
        <v>42724</v>
      </c>
      <c r="B3276" s="81">
        <v>0.5</v>
      </c>
      <c r="C3276" s="82">
        <f t="shared" si="206"/>
        <v>1</v>
      </c>
      <c r="D3276" s="82">
        <f t="shared" si="207"/>
        <v>1</v>
      </c>
      <c r="E3276" s="82">
        <f t="shared" si="208"/>
        <v>-1</v>
      </c>
      <c r="F3276" s="82" t="str">
        <f t="shared" si="205"/>
        <v>dw</v>
      </c>
      <c r="G3276" s="82"/>
    </row>
    <row r="3277" spans="1:7" x14ac:dyDescent="0.25">
      <c r="A3277" s="1">
        <v>42725</v>
      </c>
      <c r="B3277" s="81">
        <v>0.7</v>
      </c>
      <c r="C3277" s="82">
        <f t="shared" si="206"/>
        <v>1</v>
      </c>
      <c r="D3277" s="82">
        <f t="shared" si="207"/>
        <v>2</v>
      </c>
      <c r="E3277" s="82">
        <f t="shared" si="208"/>
        <v>2</v>
      </c>
      <c r="F3277" s="82" t="str">
        <f t="shared" si="205"/>
        <v>ww</v>
      </c>
      <c r="G3277" s="82"/>
    </row>
    <row r="3278" spans="1:7" x14ac:dyDescent="0.25">
      <c r="A3278" s="1">
        <v>42726</v>
      </c>
      <c r="B3278" s="81">
        <v>1.2000000000000002</v>
      </c>
      <c r="C3278" s="82">
        <f t="shared" si="206"/>
        <v>1</v>
      </c>
      <c r="D3278" s="82">
        <f t="shared" si="207"/>
        <v>2</v>
      </c>
      <c r="E3278" s="82">
        <f t="shared" si="208"/>
        <v>2</v>
      </c>
      <c r="F3278" s="82" t="str">
        <f t="shared" si="205"/>
        <v>ww</v>
      </c>
      <c r="G3278" s="82"/>
    </row>
    <row r="3279" spans="1:7" x14ac:dyDescent="0.25">
      <c r="A3279" s="1">
        <v>42727</v>
      </c>
      <c r="B3279" s="81">
        <v>0.1</v>
      </c>
      <c r="C3279" s="82">
        <f t="shared" si="206"/>
        <v>1</v>
      </c>
      <c r="D3279" s="82">
        <f t="shared" si="207"/>
        <v>2</v>
      </c>
      <c r="E3279" s="82">
        <f t="shared" si="208"/>
        <v>2</v>
      </c>
      <c r="F3279" s="82" t="str">
        <f t="shared" si="205"/>
        <v>ww</v>
      </c>
      <c r="G3279" s="82"/>
    </row>
    <row r="3280" spans="1:7" x14ac:dyDescent="0.25">
      <c r="A3280" s="1">
        <v>42728</v>
      </c>
      <c r="B3280" s="81">
        <v>2.7</v>
      </c>
      <c r="C3280" s="82">
        <f t="shared" si="206"/>
        <v>1</v>
      </c>
      <c r="D3280" s="82">
        <f t="shared" si="207"/>
        <v>2</v>
      </c>
      <c r="E3280" s="82">
        <f t="shared" si="208"/>
        <v>2</v>
      </c>
      <c r="F3280" s="82" t="str">
        <f t="shared" si="205"/>
        <v>ww</v>
      </c>
      <c r="G3280" s="82"/>
    </row>
    <row r="3281" spans="1:7" x14ac:dyDescent="0.25">
      <c r="A3281" s="1">
        <v>42729</v>
      </c>
      <c r="B3281" s="81">
        <v>0.5</v>
      </c>
      <c r="C3281" s="82">
        <f t="shared" si="206"/>
        <v>1</v>
      </c>
      <c r="D3281" s="82">
        <f t="shared" si="207"/>
        <v>2</v>
      </c>
      <c r="E3281" s="82">
        <f t="shared" si="208"/>
        <v>2</v>
      </c>
      <c r="F3281" s="82" t="str">
        <f t="shared" si="205"/>
        <v>ww</v>
      </c>
      <c r="G3281" s="82"/>
    </row>
    <row r="3282" spans="1:7" x14ac:dyDescent="0.25">
      <c r="A3282" s="1">
        <v>42730</v>
      </c>
      <c r="B3282" s="81">
        <v>1.1000000000000001</v>
      </c>
      <c r="C3282" s="82">
        <f t="shared" si="206"/>
        <v>1</v>
      </c>
      <c r="D3282" s="82">
        <f t="shared" si="207"/>
        <v>2</v>
      </c>
      <c r="E3282" s="82">
        <f t="shared" si="208"/>
        <v>2</v>
      </c>
      <c r="F3282" s="82" t="str">
        <f t="shared" si="205"/>
        <v>ww</v>
      </c>
      <c r="G3282" s="82"/>
    </row>
    <row r="3283" spans="1:7" x14ac:dyDescent="0.25">
      <c r="A3283" s="1">
        <v>42731</v>
      </c>
      <c r="B3283" s="81">
        <v>0</v>
      </c>
      <c r="C3283" s="82">
        <f t="shared" si="206"/>
        <v>0</v>
      </c>
      <c r="D3283" s="82">
        <f t="shared" si="207"/>
        <v>1</v>
      </c>
      <c r="E3283" s="82">
        <f t="shared" si="208"/>
        <v>1</v>
      </c>
      <c r="F3283" s="82" t="str">
        <f t="shared" si="205"/>
        <v>wd</v>
      </c>
      <c r="G3283" s="82"/>
    </row>
    <row r="3284" spans="1:7" x14ac:dyDescent="0.25">
      <c r="A3284" s="1">
        <v>42732</v>
      </c>
      <c r="B3284" s="81">
        <v>0.1</v>
      </c>
      <c r="C3284" s="82">
        <f t="shared" si="206"/>
        <v>1</v>
      </c>
      <c r="D3284" s="82">
        <f t="shared" si="207"/>
        <v>1</v>
      </c>
      <c r="E3284" s="82">
        <f t="shared" si="208"/>
        <v>-1</v>
      </c>
      <c r="F3284" s="82" t="str">
        <f t="shared" si="205"/>
        <v>dw</v>
      </c>
      <c r="G3284" s="82"/>
    </row>
    <row r="3285" spans="1:7" x14ac:dyDescent="0.25">
      <c r="A3285" s="1">
        <v>42733</v>
      </c>
      <c r="B3285" s="81">
        <v>0.1</v>
      </c>
      <c r="C3285" s="82">
        <f t="shared" si="206"/>
        <v>1</v>
      </c>
      <c r="D3285" s="82">
        <f t="shared" si="207"/>
        <v>2</v>
      </c>
      <c r="E3285" s="82">
        <f t="shared" si="208"/>
        <v>2</v>
      </c>
      <c r="F3285" s="82" t="str">
        <f t="shared" si="205"/>
        <v>ww</v>
      </c>
      <c r="G3285" s="82"/>
    </row>
    <row r="3286" spans="1:7" x14ac:dyDescent="0.25">
      <c r="A3286" s="1">
        <v>42734</v>
      </c>
      <c r="B3286" s="81">
        <v>0.5</v>
      </c>
      <c r="C3286" s="82">
        <f t="shared" si="206"/>
        <v>1</v>
      </c>
      <c r="D3286" s="82">
        <f t="shared" si="207"/>
        <v>2</v>
      </c>
      <c r="E3286" s="82">
        <f t="shared" si="208"/>
        <v>2</v>
      </c>
      <c r="F3286" s="82" t="str">
        <f t="shared" si="205"/>
        <v>ww</v>
      </c>
      <c r="G3286" s="82"/>
    </row>
    <row r="3287" spans="1:7" x14ac:dyDescent="0.25">
      <c r="A3287" s="1">
        <v>42735</v>
      </c>
      <c r="B3287" s="81">
        <v>0.1</v>
      </c>
      <c r="C3287" s="82">
        <f t="shared" si="206"/>
        <v>1</v>
      </c>
      <c r="D3287" s="82">
        <f t="shared" si="207"/>
        <v>2</v>
      </c>
      <c r="E3287" s="82">
        <f t="shared" si="208"/>
        <v>2</v>
      </c>
      <c r="F3287" s="82" t="str">
        <f t="shared" si="205"/>
        <v>ww</v>
      </c>
      <c r="G3287" s="82"/>
    </row>
    <row r="3288" spans="1:7" x14ac:dyDescent="0.25">
      <c r="A3288" s="1">
        <v>42736</v>
      </c>
      <c r="B3288" s="81">
        <v>9.1999999999999993</v>
      </c>
      <c r="C3288" s="82">
        <f t="shared" si="206"/>
        <v>1</v>
      </c>
      <c r="D3288" s="82">
        <f t="shared" si="207"/>
        <v>2</v>
      </c>
      <c r="E3288" s="82">
        <f t="shared" si="208"/>
        <v>2</v>
      </c>
      <c r="F3288" s="82" t="str">
        <f t="shared" si="205"/>
        <v>ww</v>
      </c>
      <c r="G3288" s="82"/>
    </row>
    <row r="3289" spans="1:7" x14ac:dyDescent="0.25">
      <c r="A3289" s="1">
        <v>42737</v>
      </c>
      <c r="B3289" s="81">
        <v>3.9</v>
      </c>
      <c r="C3289" s="82">
        <f t="shared" si="206"/>
        <v>1</v>
      </c>
      <c r="D3289" s="82">
        <f t="shared" si="207"/>
        <v>2</v>
      </c>
      <c r="E3289" s="82">
        <f t="shared" si="208"/>
        <v>2</v>
      </c>
      <c r="F3289" s="82" t="str">
        <f t="shared" si="205"/>
        <v>ww</v>
      </c>
      <c r="G3289" s="82"/>
    </row>
    <row r="3290" spans="1:7" x14ac:dyDescent="0.25">
      <c r="A3290" s="1">
        <v>42738</v>
      </c>
      <c r="B3290" s="81">
        <v>0.1</v>
      </c>
      <c r="C3290" s="82">
        <f t="shared" si="206"/>
        <v>1</v>
      </c>
      <c r="D3290" s="82">
        <f t="shared" si="207"/>
        <v>2</v>
      </c>
      <c r="E3290" s="82">
        <f t="shared" si="208"/>
        <v>2</v>
      </c>
      <c r="F3290" s="82" t="str">
        <f t="shared" si="205"/>
        <v>ww</v>
      </c>
      <c r="G3290" s="82"/>
    </row>
    <row r="3291" spans="1:7" x14ac:dyDescent="0.25">
      <c r="A3291" s="1">
        <v>42739</v>
      </c>
      <c r="B3291" s="81">
        <v>1.2</v>
      </c>
      <c r="C3291" s="82">
        <f t="shared" si="206"/>
        <v>1</v>
      </c>
      <c r="D3291" s="82">
        <f t="shared" si="207"/>
        <v>2</v>
      </c>
      <c r="E3291" s="82">
        <f t="shared" si="208"/>
        <v>2</v>
      </c>
      <c r="F3291" s="82" t="str">
        <f t="shared" si="205"/>
        <v>ww</v>
      </c>
      <c r="G3291" s="82"/>
    </row>
    <row r="3292" spans="1:7" x14ac:dyDescent="0.25">
      <c r="A3292" s="1">
        <v>42740</v>
      </c>
      <c r="B3292" s="81">
        <v>0</v>
      </c>
      <c r="C3292" s="82">
        <f t="shared" si="206"/>
        <v>0</v>
      </c>
      <c r="D3292" s="82">
        <f t="shared" si="207"/>
        <v>1</v>
      </c>
      <c r="E3292" s="82">
        <f t="shared" si="208"/>
        <v>1</v>
      </c>
      <c r="F3292" s="82" t="str">
        <f t="shared" si="205"/>
        <v>wd</v>
      </c>
      <c r="G3292" s="82"/>
    </row>
    <row r="3293" spans="1:7" x14ac:dyDescent="0.25">
      <c r="A3293" s="1">
        <v>42741</v>
      </c>
      <c r="B3293" s="81">
        <v>1.5</v>
      </c>
      <c r="C3293" s="82">
        <f t="shared" si="206"/>
        <v>1</v>
      </c>
      <c r="D3293" s="82">
        <f t="shared" si="207"/>
        <v>1</v>
      </c>
      <c r="E3293" s="82">
        <f t="shared" si="208"/>
        <v>-1</v>
      </c>
      <c r="F3293" s="82" t="str">
        <f t="shared" si="205"/>
        <v>dw</v>
      </c>
      <c r="G3293" s="82"/>
    </row>
    <row r="3294" spans="1:7" x14ac:dyDescent="0.25">
      <c r="A3294" s="1">
        <v>42742</v>
      </c>
      <c r="B3294" s="81">
        <v>2.9</v>
      </c>
      <c r="C3294" s="82">
        <f t="shared" si="206"/>
        <v>1</v>
      </c>
      <c r="D3294" s="82">
        <f t="shared" si="207"/>
        <v>2</v>
      </c>
      <c r="E3294" s="82">
        <f t="shared" si="208"/>
        <v>2</v>
      </c>
      <c r="F3294" s="82" t="str">
        <f t="shared" si="205"/>
        <v>ww</v>
      </c>
      <c r="G3294" s="82"/>
    </row>
    <row r="3295" spans="1:7" x14ac:dyDescent="0.25">
      <c r="A3295" s="1">
        <v>42743</v>
      </c>
      <c r="B3295" s="81">
        <v>0.1</v>
      </c>
      <c r="C3295" s="82">
        <f t="shared" si="206"/>
        <v>1</v>
      </c>
      <c r="D3295" s="82">
        <f t="shared" si="207"/>
        <v>2</v>
      </c>
      <c r="E3295" s="82">
        <f t="shared" si="208"/>
        <v>2</v>
      </c>
      <c r="F3295" s="82" t="str">
        <f t="shared" si="205"/>
        <v>ww</v>
      </c>
      <c r="G3295" s="82"/>
    </row>
    <row r="3296" spans="1:7" x14ac:dyDescent="0.25">
      <c r="A3296" s="1">
        <v>42744</v>
      </c>
      <c r="B3296" s="81">
        <v>0.1</v>
      </c>
      <c r="C3296" s="82">
        <f t="shared" si="206"/>
        <v>1</v>
      </c>
      <c r="D3296" s="82">
        <f t="shared" si="207"/>
        <v>2</v>
      </c>
      <c r="E3296" s="82">
        <f t="shared" si="208"/>
        <v>2</v>
      </c>
      <c r="F3296" s="82" t="str">
        <f t="shared" si="205"/>
        <v>ww</v>
      </c>
      <c r="G3296" s="82"/>
    </row>
    <row r="3297" spans="1:7" x14ac:dyDescent="0.25">
      <c r="A3297" s="1">
        <v>42745</v>
      </c>
      <c r="B3297" s="81">
        <v>0.7</v>
      </c>
      <c r="C3297" s="82">
        <f t="shared" si="206"/>
        <v>1</v>
      </c>
      <c r="D3297" s="82">
        <f t="shared" si="207"/>
        <v>2</v>
      </c>
      <c r="E3297" s="82">
        <f t="shared" si="208"/>
        <v>2</v>
      </c>
      <c r="F3297" s="82" t="str">
        <f t="shared" si="205"/>
        <v>ww</v>
      </c>
      <c r="G3297" s="82"/>
    </row>
    <row r="3298" spans="1:7" x14ac:dyDescent="0.25">
      <c r="A3298" s="1">
        <v>42746</v>
      </c>
      <c r="B3298" s="81">
        <v>0.30000000000000004</v>
      </c>
      <c r="C3298" s="82">
        <f t="shared" si="206"/>
        <v>1</v>
      </c>
      <c r="D3298" s="82">
        <f t="shared" si="207"/>
        <v>2</v>
      </c>
      <c r="E3298" s="82">
        <f t="shared" si="208"/>
        <v>2</v>
      </c>
      <c r="F3298" s="82" t="str">
        <f t="shared" si="205"/>
        <v>ww</v>
      </c>
      <c r="G3298" s="82"/>
    </row>
    <row r="3299" spans="1:7" x14ac:dyDescent="0.25">
      <c r="A3299" s="1">
        <v>42747</v>
      </c>
      <c r="B3299" s="81">
        <v>0.2</v>
      </c>
      <c r="C3299" s="82">
        <f t="shared" si="206"/>
        <v>1</v>
      </c>
      <c r="D3299" s="82">
        <f t="shared" si="207"/>
        <v>2</v>
      </c>
      <c r="E3299" s="82">
        <f t="shared" si="208"/>
        <v>2</v>
      </c>
      <c r="F3299" s="82" t="str">
        <f t="shared" si="205"/>
        <v>ww</v>
      </c>
      <c r="G3299" s="82"/>
    </row>
    <row r="3300" spans="1:7" x14ac:dyDescent="0.25">
      <c r="A3300" s="1">
        <v>42748</v>
      </c>
      <c r="B3300" s="81">
        <v>3</v>
      </c>
      <c r="C3300" s="82">
        <f t="shared" si="206"/>
        <v>1</v>
      </c>
      <c r="D3300" s="82">
        <f t="shared" si="207"/>
        <v>2</v>
      </c>
      <c r="E3300" s="82">
        <f t="shared" si="208"/>
        <v>2</v>
      </c>
      <c r="F3300" s="82" t="str">
        <f t="shared" si="205"/>
        <v>ww</v>
      </c>
      <c r="G3300" s="82"/>
    </row>
    <row r="3301" spans="1:7" x14ac:dyDescent="0.25">
      <c r="A3301" s="1">
        <v>42749</v>
      </c>
      <c r="B3301" s="81">
        <v>0</v>
      </c>
      <c r="C3301" s="82">
        <f t="shared" si="206"/>
        <v>0</v>
      </c>
      <c r="D3301" s="82">
        <f t="shared" si="207"/>
        <v>1</v>
      </c>
      <c r="E3301" s="82">
        <f t="shared" si="208"/>
        <v>1</v>
      </c>
      <c r="F3301" s="82" t="str">
        <f t="shared" si="205"/>
        <v>wd</v>
      </c>
      <c r="G3301" s="82"/>
    </row>
    <row r="3302" spans="1:7" x14ac:dyDescent="0.25">
      <c r="A3302" s="1">
        <v>42750</v>
      </c>
      <c r="B3302" s="81">
        <v>6.7</v>
      </c>
      <c r="C3302" s="82">
        <f t="shared" si="206"/>
        <v>1</v>
      </c>
      <c r="D3302" s="82">
        <f t="shared" si="207"/>
        <v>1</v>
      </c>
      <c r="E3302" s="82">
        <f t="shared" si="208"/>
        <v>-1</v>
      </c>
      <c r="F3302" s="82" t="str">
        <f t="shared" si="205"/>
        <v>dw</v>
      </c>
      <c r="G3302" s="82"/>
    </row>
    <row r="3303" spans="1:7" x14ac:dyDescent="0.25">
      <c r="A3303" s="1">
        <v>42751</v>
      </c>
      <c r="B3303" s="81">
        <v>4.3000000000000007</v>
      </c>
      <c r="C3303" s="82">
        <f t="shared" si="206"/>
        <v>1</v>
      </c>
      <c r="D3303" s="82">
        <f t="shared" si="207"/>
        <v>2</v>
      </c>
      <c r="E3303" s="82">
        <f t="shared" si="208"/>
        <v>2</v>
      </c>
      <c r="F3303" s="82" t="str">
        <f t="shared" si="205"/>
        <v>ww</v>
      </c>
      <c r="G3303" s="82"/>
    </row>
    <row r="3304" spans="1:7" x14ac:dyDescent="0.25">
      <c r="A3304" s="1">
        <v>42752</v>
      </c>
      <c r="B3304" s="81">
        <v>0.8</v>
      </c>
      <c r="C3304" s="82">
        <f t="shared" si="206"/>
        <v>1</v>
      </c>
      <c r="D3304" s="82">
        <f t="shared" si="207"/>
        <v>2</v>
      </c>
      <c r="E3304" s="82">
        <f t="shared" si="208"/>
        <v>2</v>
      </c>
      <c r="F3304" s="82" t="str">
        <f t="shared" si="205"/>
        <v>ww</v>
      </c>
      <c r="G3304" s="82"/>
    </row>
    <row r="3305" spans="1:7" x14ac:dyDescent="0.25">
      <c r="A3305" s="1">
        <v>42753</v>
      </c>
      <c r="B3305" s="81">
        <v>0</v>
      </c>
      <c r="C3305" s="82">
        <f t="shared" si="206"/>
        <v>0</v>
      </c>
      <c r="D3305" s="82">
        <f t="shared" si="207"/>
        <v>1</v>
      </c>
      <c r="E3305" s="82">
        <f t="shared" si="208"/>
        <v>1</v>
      </c>
      <c r="F3305" s="82" t="str">
        <f t="shared" si="205"/>
        <v>wd</v>
      </c>
      <c r="G3305" s="82"/>
    </row>
    <row r="3306" spans="1:7" x14ac:dyDescent="0.25">
      <c r="A3306" s="1">
        <v>42754</v>
      </c>
      <c r="B3306" s="81">
        <v>0</v>
      </c>
      <c r="C3306" s="82">
        <f t="shared" si="206"/>
        <v>0</v>
      </c>
      <c r="D3306" s="82">
        <f t="shared" si="207"/>
        <v>0</v>
      </c>
      <c r="E3306" s="82">
        <f t="shared" si="208"/>
        <v>0</v>
      </c>
      <c r="F3306" s="82" t="str">
        <f t="shared" si="205"/>
        <v>dd</v>
      </c>
      <c r="G3306" s="82"/>
    </row>
    <row r="3307" spans="1:7" x14ac:dyDescent="0.25">
      <c r="A3307" s="1">
        <v>42755</v>
      </c>
      <c r="B3307" s="81">
        <v>0</v>
      </c>
      <c r="C3307" s="82">
        <f t="shared" si="206"/>
        <v>0</v>
      </c>
      <c r="D3307" s="82">
        <f t="shared" si="207"/>
        <v>0</v>
      </c>
      <c r="E3307" s="82">
        <f t="shared" si="208"/>
        <v>0</v>
      </c>
      <c r="F3307" s="82" t="str">
        <f t="shared" si="205"/>
        <v>dd</v>
      </c>
      <c r="G3307" s="82"/>
    </row>
    <row r="3308" spans="1:7" x14ac:dyDescent="0.25">
      <c r="A3308" s="1">
        <v>42756</v>
      </c>
      <c r="B3308" s="81">
        <v>0</v>
      </c>
      <c r="C3308" s="82">
        <f t="shared" si="206"/>
        <v>0</v>
      </c>
      <c r="D3308" s="82">
        <f t="shared" si="207"/>
        <v>0</v>
      </c>
      <c r="E3308" s="82">
        <f t="shared" si="208"/>
        <v>0</v>
      </c>
      <c r="F3308" s="82" t="str">
        <f t="shared" si="205"/>
        <v>dd</v>
      </c>
      <c r="G3308" s="82"/>
    </row>
    <row r="3309" spans="1:7" x14ac:dyDescent="0.25">
      <c r="A3309" s="1">
        <v>42757</v>
      </c>
      <c r="B3309" s="81">
        <v>0.2</v>
      </c>
      <c r="C3309" s="82">
        <f t="shared" si="206"/>
        <v>1</v>
      </c>
      <c r="D3309" s="82">
        <f t="shared" si="207"/>
        <v>1</v>
      </c>
      <c r="E3309" s="82">
        <f t="shared" si="208"/>
        <v>-1</v>
      </c>
      <c r="F3309" s="82" t="str">
        <f t="shared" si="205"/>
        <v>dw</v>
      </c>
      <c r="G3309" s="82"/>
    </row>
    <row r="3310" spans="1:7" x14ac:dyDescent="0.25">
      <c r="A3310" s="1">
        <v>42758</v>
      </c>
      <c r="B3310" s="81">
        <v>0</v>
      </c>
      <c r="C3310" s="82">
        <f t="shared" si="206"/>
        <v>0</v>
      </c>
      <c r="D3310" s="82">
        <f t="shared" si="207"/>
        <v>1</v>
      </c>
      <c r="E3310" s="82">
        <f t="shared" si="208"/>
        <v>1</v>
      </c>
      <c r="F3310" s="82" t="str">
        <f t="shared" si="205"/>
        <v>wd</v>
      </c>
      <c r="G3310" s="82"/>
    </row>
    <row r="3311" spans="1:7" x14ac:dyDescent="0.25">
      <c r="A3311" s="1">
        <v>42759</v>
      </c>
      <c r="B3311" s="81">
        <v>0.1</v>
      </c>
      <c r="C3311" s="82">
        <f t="shared" si="206"/>
        <v>1</v>
      </c>
      <c r="D3311" s="82">
        <f t="shared" si="207"/>
        <v>1</v>
      </c>
      <c r="E3311" s="82">
        <f t="shared" si="208"/>
        <v>-1</v>
      </c>
      <c r="F3311" s="82" t="str">
        <f t="shared" si="205"/>
        <v>dw</v>
      </c>
      <c r="G3311" s="82"/>
    </row>
    <row r="3312" spans="1:7" x14ac:dyDescent="0.25">
      <c r="A3312" s="1">
        <v>42760</v>
      </c>
      <c r="B3312" s="81">
        <v>0.1</v>
      </c>
      <c r="C3312" s="82">
        <f t="shared" si="206"/>
        <v>1</v>
      </c>
      <c r="D3312" s="82">
        <f t="shared" si="207"/>
        <v>2</v>
      </c>
      <c r="E3312" s="82">
        <f t="shared" si="208"/>
        <v>2</v>
      </c>
      <c r="F3312" s="82" t="str">
        <f t="shared" si="205"/>
        <v>ww</v>
      </c>
      <c r="G3312" s="82"/>
    </row>
    <row r="3313" spans="1:7" x14ac:dyDescent="0.25">
      <c r="A3313" s="1">
        <v>42761</v>
      </c>
      <c r="B3313" s="81">
        <v>0.1</v>
      </c>
      <c r="C3313" s="82">
        <f t="shared" si="206"/>
        <v>1</v>
      </c>
      <c r="D3313" s="82">
        <f t="shared" si="207"/>
        <v>2</v>
      </c>
      <c r="E3313" s="82">
        <f t="shared" si="208"/>
        <v>2</v>
      </c>
      <c r="F3313" s="82" t="str">
        <f t="shared" si="205"/>
        <v>ww</v>
      </c>
      <c r="G3313" s="82"/>
    </row>
    <row r="3314" spans="1:7" x14ac:dyDescent="0.25">
      <c r="A3314" s="1">
        <v>42762</v>
      </c>
      <c r="B3314" s="81">
        <v>0</v>
      </c>
      <c r="C3314" s="82">
        <f t="shared" si="206"/>
        <v>0</v>
      </c>
      <c r="D3314" s="82">
        <f t="shared" si="207"/>
        <v>1</v>
      </c>
      <c r="E3314" s="82">
        <f t="shared" si="208"/>
        <v>1</v>
      </c>
      <c r="F3314" s="82" t="str">
        <f t="shared" si="205"/>
        <v>wd</v>
      </c>
      <c r="G3314" s="82"/>
    </row>
    <row r="3315" spans="1:7" x14ac:dyDescent="0.25">
      <c r="A3315" s="1">
        <v>42763</v>
      </c>
      <c r="B3315" s="81">
        <v>0.7</v>
      </c>
      <c r="C3315" s="82">
        <f t="shared" si="206"/>
        <v>1</v>
      </c>
      <c r="D3315" s="82">
        <f t="shared" si="207"/>
        <v>1</v>
      </c>
      <c r="E3315" s="82">
        <f t="shared" si="208"/>
        <v>-1</v>
      </c>
      <c r="F3315" s="82" t="str">
        <f t="shared" si="205"/>
        <v>dw</v>
      </c>
      <c r="G3315" s="82"/>
    </row>
    <row r="3316" spans="1:7" x14ac:dyDescent="0.25">
      <c r="A3316" s="1">
        <v>42764</v>
      </c>
      <c r="B3316" s="81">
        <v>0.9</v>
      </c>
      <c r="C3316" s="82">
        <f t="shared" si="206"/>
        <v>1</v>
      </c>
      <c r="D3316" s="82">
        <f t="shared" si="207"/>
        <v>2</v>
      </c>
      <c r="E3316" s="82">
        <f t="shared" si="208"/>
        <v>2</v>
      </c>
      <c r="F3316" s="82" t="str">
        <f t="shared" si="205"/>
        <v>ww</v>
      </c>
      <c r="G3316" s="82"/>
    </row>
    <row r="3317" spans="1:7" x14ac:dyDescent="0.25">
      <c r="A3317" s="1">
        <v>42765</v>
      </c>
      <c r="B3317" s="81">
        <v>0.2</v>
      </c>
      <c r="C3317" s="82">
        <f t="shared" si="206"/>
        <v>1</v>
      </c>
      <c r="D3317" s="82">
        <f t="shared" si="207"/>
        <v>2</v>
      </c>
      <c r="E3317" s="82">
        <f t="shared" si="208"/>
        <v>2</v>
      </c>
      <c r="F3317" s="82" t="str">
        <f t="shared" si="205"/>
        <v>ww</v>
      </c>
      <c r="G3317" s="82"/>
    </row>
    <row r="3318" spans="1:7" x14ac:dyDescent="0.25">
      <c r="A3318" s="1">
        <v>42766</v>
      </c>
      <c r="B3318" s="81">
        <v>0</v>
      </c>
      <c r="C3318" s="82">
        <f t="shared" si="206"/>
        <v>0</v>
      </c>
      <c r="D3318" s="82">
        <f t="shared" si="207"/>
        <v>1</v>
      </c>
      <c r="E3318" s="82">
        <f t="shared" si="208"/>
        <v>1</v>
      </c>
      <c r="F3318" s="82" t="str">
        <f t="shared" si="205"/>
        <v>wd</v>
      </c>
      <c r="G3318" s="82"/>
    </row>
    <row r="3319" spans="1:7" x14ac:dyDescent="0.25">
      <c r="A3319" s="1">
        <v>42767</v>
      </c>
      <c r="B3319" s="81">
        <v>4.3</v>
      </c>
      <c r="C3319" s="82">
        <f t="shared" si="206"/>
        <v>1</v>
      </c>
      <c r="D3319" s="82">
        <f t="shared" si="207"/>
        <v>1</v>
      </c>
      <c r="E3319" s="82">
        <f t="shared" si="208"/>
        <v>-1</v>
      </c>
      <c r="F3319" s="82" t="str">
        <f t="shared" si="205"/>
        <v>dw</v>
      </c>
      <c r="G3319" s="82"/>
    </row>
    <row r="3320" spans="1:7" x14ac:dyDescent="0.25">
      <c r="A3320" s="1">
        <v>42768</v>
      </c>
      <c r="B3320" s="81">
        <v>0</v>
      </c>
      <c r="C3320" s="82">
        <f t="shared" si="206"/>
        <v>0</v>
      </c>
      <c r="D3320" s="82">
        <f t="shared" si="207"/>
        <v>1</v>
      </c>
      <c r="E3320" s="82">
        <f t="shared" si="208"/>
        <v>1</v>
      </c>
      <c r="F3320" s="82" t="str">
        <f t="shared" si="205"/>
        <v>wd</v>
      </c>
      <c r="G3320" s="82"/>
    </row>
    <row r="3321" spans="1:7" x14ac:dyDescent="0.25">
      <c r="A3321" s="1">
        <v>42769</v>
      </c>
      <c r="B3321" s="81">
        <v>0</v>
      </c>
      <c r="C3321" s="82">
        <f t="shared" si="206"/>
        <v>0</v>
      </c>
      <c r="D3321" s="82">
        <f t="shared" si="207"/>
        <v>0</v>
      </c>
      <c r="E3321" s="82">
        <f t="shared" si="208"/>
        <v>0</v>
      </c>
      <c r="F3321" s="82" t="str">
        <f t="shared" si="205"/>
        <v>dd</v>
      </c>
      <c r="G3321" s="82"/>
    </row>
    <row r="3322" spans="1:7" x14ac:dyDescent="0.25">
      <c r="A3322" s="1">
        <v>42770</v>
      </c>
      <c r="B3322" s="81">
        <v>5.9</v>
      </c>
      <c r="C3322" s="82">
        <f t="shared" si="206"/>
        <v>1</v>
      </c>
      <c r="D3322" s="82">
        <f t="shared" si="207"/>
        <v>1</v>
      </c>
      <c r="E3322" s="82">
        <f t="shared" si="208"/>
        <v>-1</v>
      </c>
      <c r="F3322" s="82" t="str">
        <f t="shared" si="205"/>
        <v>dw</v>
      </c>
      <c r="G3322" s="82"/>
    </row>
    <row r="3323" spans="1:7" x14ac:dyDescent="0.25">
      <c r="A3323" s="1">
        <v>42771</v>
      </c>
      <c r="B3323" s="81">
        <v>0.2</v>
      </c>
      <c r="C3323" s="82">
        <f t="shared" si="206"/>
        <v>1</v>
      </c>
      <c r="D3323" s="82">
        <f t="shared" si="207"/>
        <v>2</v>
      </c>
      <c r="E3323" s="82">
        <f t="shared" si="208"/>
        <v>2</v>
      </c>
      <c r="F3323" s="82" t="str">
        <f t="shared" si="205"/>
        <v>ww</v>
      </c>
      <c r="G3323" s="82"/>
    </row>
    <row r="3324" spans="1:7" x14ac:dyDescent="0.25">
      <c r="A3324" s="1">
        <v>42772</v>
      </c>
      <c r="B3324" s="81">
        <v>0</v>
      </c>
      <c r="C3324" s="82">
        <f t="shared" si="206"/>
        <v>0</v>
      </c>
      <c r="D3324" s="82">
        <f t="shared" si="207"/>
        <v>1</v>
      </c>
      <c r="E3324" s="82">
        <f t="shared" si="208"/>
        <v>1</v>
      </c>
      <c r="F3324" s="82" t="str">
        <f t="shared" si="205"/>
        <v>wd</v>
      </c>
      <c r="G3324" s="82"/>
    </row>
    <row r="3325" spans="1:7" x14ac:dyDescent="0.25">
      <c r="A3325" s="1">
        <v>42773</v>
      </c>
      <c r="B3325" s="81">
        <v>4.9000000000000004</v>
      </c>
      <c r="C3325" s="82">
        <f t="shared" si="206"/>
        <v>1</v>
      </c>
      <c r="D3325" s="82">
        <f t="shared" si="207"/>
        <v>1</v>
      </c>
      <c r="E3325" s="82">
        <f t="shared" si="208"/>
        <v>-1</v>
      </c>
      <c r="F3325" s="82" t="str">
        <f t="shared" si="205"/>
        <v>dw</v>
      </c>
      <c r="G3325" s="82"/>
    </row>
    <row r="3326" spans="1:7" x14ac:dyDescent="0.25">
      <c r="A3326" s="1">
        <v>42774</v>
      </c>
      <c r="B3326" s="81">
        <v>2.2000000000000002</v>
      </c>
      <c r="C3326" s="82">
        <f t="shared" si="206"/>
        <v>1</v>
      </c>
      <c r="D3326" s="82">
        <f t="shared" si="207"/>
        <v>2</v>
      </c>
      <c r="E3326" s="82">
        <f t="shared" si="208"/>
        <v>2</v>
      </c>
      <c r="F3326" s="82" t="str">
        <f t="shared" si="205"/>
        <v>ww</v>
      </c>
      <c r="G3326" s="82"/>
    </row>
    <row r="3327" spans="1:7" x14ac:dyDescent="0.25">
      <c r="A3327" s="1">
        <v>42775</v>
      </c>
      <c r="B3327" s="81">
        <v>2</v>
      </c>
      <c r="C3327" s="82">
        <f t="shared" si="206"/>
        <v>1</v>
      </c>
      <c r="D3327" s="82">
        <f t="shared" si="207"/>
        <v>2</v>
      </c>
      <c r="E3327" s="82">
        <f t="shared" si="208"/>
        <v>2</v>
      </c>
      <c r="F3327" s="82" t="str">
        <f t="shared" si="205"/>
        <v>ww</v>
      </c>
      <c r="G3327" s="82"/>
    </row>
    <row r="3328" spans="1:7" x14ac:dyDescent="0.25">
      <c r="A3328" s="1">
        <v>42776</v>
      </c>
      <c r="B3328" s="81">
        <v>1.1000000000000001</v>
      </c>
      <c r="C3328" s="82">
        <f t="shared" si="206"/>
        <v>1</v>
      </c>
      <c r="D3328" s="82">
        <f t="shared" si="207"/>
        <v>2</v>
      </c>
      <c r="E3328" s="82">
        <f t="shared" si="208"/>
        <v>2</v>
      </c>
      <c r="F3328" s="82" t="str">
        <f t="shared" si="205"/>
        <v>ww</v>
      </c>
      <c r="G3328" s="82"/>
    </row>
    <row r="3329" spans="1:7" x14ac:dyDescent="0.25">
      <c r="A3329" s="1">
        <v>42777</v>
      </c>
      <c r="B3329" s="81">
        <v>4.5</v>
      </c>
      <c r="C3329" s="82">
        <f t="shared" si="206"/>
        <v>1</v>
      </c>
      <c r="D3329" s="82">
        <f t="shared" si="207"/>
        <v>2</v>
      </c>
      <c r="E3329" s="82">
        <f t="shared" si="208"/>
        <v>2</v>
      </c>
      <c r="F3329" s="82" t="str">
        <f t="shared" ref="F3329:F3392" si="209">VLOOKUP(E3329,codes,2,)</f>
        <v>ww</v>
      </c>
      <c r="G3329" s="82"/>
    </row>
    <row r="3330" spans="1:7" x14ac:dyDescent="0.25">
      <c r="A3330" s="1">
        <v>42778</v>
      </c>
      <c r="B3330" s="81">
        <v>5.8</v>
      </c>
      <c r="C3330" s="82">
        <f t="shared" si="206"/>
        <v>1</v>
      </c>
      <c r="D3330" s="82">
        <f t="shared" si="207"/>
        <v>2</v>
      </c>
      <c r="E3330" s="82">
        <f t="shared" si="208"/>
        <v>2</v>
      </c>
      <c r="F3330" s="82" t="str">
        <f t="shared" si="209"/>
        <v>ww</v>
      </c>
      <c r="G3330" s="82"/>
    </row>
    <row r="3331" spans="1:7" x14ac:dyDescent="0.25">
      <c r="A3331" s="1">
        <v>42779</v>
      </c>
      <c r="B3331" s="81">
        <v>1.6</v>
      </c>
      <c r="C3331" s="82">
        <f t="shared" ref="C3331:C3394" si="210">IF(B3331&gt;0,1,0)</f>
        <v>1</v>
      </c>
      <c r="D3331" s="82">
        <f t="shared" ref="D3331:D3394" si="211">SUM(C3330:C3331)</f>
        <v>2</v>
      </c>
      <c r="E3331" s="82">
        <f t="shared" ref="E3331:E3394" si="212">IF(D3331=1,IF(C3330=1,1,-1),D3331)</f>
        <v>2</v>
      </c>
      <c r="F3331" s="82" t="str">
        <f t="shared" si="209"/>
        <v>ww</v>
      </c>
      <c r="G3331" s="82"/>
    </row>
    <row r="3332" spans="1:7" x14ac:dyDescent="0.25">
      <c r="A3332" s="1">
        <v>42780</v>
      </c>
      <c r="B3332" s="81">
        <v>0</v>
      </c>
      <c r="C3332" s="82">
        <f t="shared" si="210"/>
        <v>0</v>
      </c>
      <c r="D3332" s="82">
        <f t="shared" si="211"/>
        <v>1</v>
      </c>
      <c r="E3332" s="82">
        <f t="shared" si="212"/>
        <v>1</v>
      </c>
      <c r="F3332" s="82" t="str">
        <f t="shared" si="209"/>
        <v>wd</v>
      </c>
      <c r="G3332" s="82"/>
    </row>
    <row r="3333" spans="1:7" x14ac:dyDescent="0.25">
      <c r="A3333" s="1">
        <v>42781</v>
      </c>
      <c r="B3333" s="81">
        <v>0</v>
      </c>
      <c r="C3333" s="82">
        <f t="shared" si="210"/>
        <v>0</v>
      </c>
      <c r="D3333" s="82">
        <f t="shared" si="211"/>
        <v>0</v>
      </c>
      <c r="E3333" s="82">
        <f t="shared" si="212"/>
        <v>0</v>
      </c>
      <c r="F3333" s="82" t="str">
        <f t="shared" si="209"/>
        <v>dd</v>
      </c>
      <c r="G3333" s="82"/>
    </row>
    <row r="3334" spans="1:7" x14ac:dyDescent="0.25">
      <c r="A3334" s="1">
        <v>42782</v>
      </c>
      <c r="B3334" s="81">
        <v>0</v>
      </c>
      <c r="C3334" s="82">
        <f t="shared" si="210"/>
        <v>0</v>
      </c>
      <c r="D3334" s="82">
        <f t="shared" si="211"/>
        <v>0</v>
      </c>
      <c r="E3334" s="82">
        <f t="shared" si="212"/>
        <v>0</v>
      </c>
      <c r="F3334" s="82" t="str">
        <f t="shared" si="209"/>
        <v>dd</v>
      </c>
      <c r="G3334" s="82"/>
    </row>
    <row r="3335" spans="1:7" x14ac:dyDescent="0.25">
      <c r="A3335" s="1">
        <v>42783</v>
      </c>
      <c r="B3335" s="81">
        <v>0</v>
      </c>
      <c r="C3335" s="82">
        <f t="shared" si="210"/>
        <v>0</v>
      </c>
      <c r="D3335" s="82">
        <f t="shared" si="211"/>
        <v>0</v>
      </c>
      <c r="E3335" s="82">
        <f t="shared" si="212"/>
        <v>0</v>
      </c>
      <c r="F3335" s="82" t="str">
        <f t="shared" si="209"/>
        <v>dd</v>
      </c>
      <c r="G3335" s="82"/>
    </row>
    <row r="3336" spans="1:7" x14ac:dyDescent="0.25">
      <c r="A3336" s="1">
        <v>42784</v>
      </c>
      <c r="B3336" s="81">
        <v>0</v>
      </c>
      <c r="C3336" s="82">
        <f t="shared" si="210"/>
        <v>0</v>
      </c>
      <c r="D3336" s="82">
        <f t="shared" si="211"/>
        <v>0</v>
      </c>
      <c r="E3336" s="82">
        <f t="shared" si="212"/>
        <v>0</v>
      </c>
      <c r="F3336" s="82" t="str">
        <f t="shared" si="209"/>
        <v>dd</v>
      </c>
      <c r="G3336" s="82"/>
    </row>
    <row r="3337" spans="1:7" x14ac:dyDescent="0.25">
      <c r="A3337" s="1">
        <v>42785</v>
      </c>
      <c r="B3337" s="81">
        <v>0</v>
      </c>
      <c r="C3337" s="82">
        <f t="shared" si="210"/>
        <v>0</v>
      </c>
      <c r="D3337" s="82">
        <f t="shared" si="211"/>
        <v>0</v>
      </c>
      <c r="E3337" s="82">
        <f t="shared" si="212"/>
        <v>0</v>
      </c>
      <c r="F3337" s="82" t="str">
        <f t="shared" si="209"/>
        <v>dd</v>
      </c>
      <c r="G3337" s="82"/>
    </row>
    <row r="3338" spans="1:7" x14ac:dyDescent="0.25">
      <c r="A3338" s="1">
        <v>42786</v>
      </c>
      <c r="B3338" s="81">
        <v>0</v>
      </c>
      <c r="C3338" s="82">
        <f t="shared" si="210"/>
        <v>0</v>
      </c>
      <c r="D3338" s="82">
        <f t="shared" si="211"/>
        <v>0</v>
      </c>
      <c r="E3338" s="82">
        <f t="shared" si="212"/>
        <v>0</v>
      </c>
      <c r="F3338" s="82" t="str">
        <f t="shared" si="209"/>
        <v>dd</v>
      </c>
      <c r="G3338" s="82"/>
    </row>
    <row r="3339" spans="1:7" x14ac:dyDescent="0.25">
      <c r="A3339" s="1">
        <v>42787</v>
      </c>
      <c r="B3339" s="81">
        <v>0</v>
      </c>
      <c r="C3339" s="82">
        <f t="shared" si="210"/>
        <v>0</v>
      </c>
      <c r="D3339" s="82">
        <f t="shared" si="211"/>
        <v>0</v>
      </c>
      <c r="E3339" s="82">
        <f t="shared" si="212"/>
        <v>0</v>
      </c>
      <c r="F3339" s="82" t="str">
        <f t="shared" si="209"/>
        <v>dd</v>
      </c>
      <c r="G3339" s="82"/>
    </row>
    <row r="3340" spans="1:7" x14ac:dyDescent="0.25">
      <c r="A3340" s="1">
        <v>42788</v>
      </c>
      <c r="B3340" s="81">
        <v>0.2</v>
      </c>
      <c r="C3340" s="82">
        <f t="shared" si="210"/>
        <v>1</v>
      </c>
      <c r="D3340" s="82">
        <f t="shared" si="211"/>
        <v>1</v>
      </c>
      <c r="E3340" s="82">
        <f t="shared" si="212"/>
        <v>-1</v>
      </c>
      <c r="F3340" s="82" t="str">
        <f t="shared" si="209"/>
        <v>dw</v>
      </c>
      <c r="G3340" s="82"/>
    </row>
    <row r="3341" spans="1:7" x14ac:dyDescent="0.25">
      <c r="A3341" s="1">
        <v>42789</v>
      </c>
      <c r="B3341" s="81">
        <v>7.6</v>
      </c>
      <c r="C3341" s="82">
        <f t="shared" si="210"/>
        <v>1</v>
      </c>
      <c r="D3341" s="82">
        <f t="shared" si="211"/>
        <v>2</v>
      </c>
      <c r="E3341" s="82">
        <f t="shared" si="212"/>
        <v>2</v>
      </c>
      <c r="F3341" s="82" t="str">
        <f t="shared" si="209"/>
        <v>ww</v>
      </c>
      <c r="G3341" s="82"/>
    </row>
    <row r="3342" spans="1:7" x14ac:dyDescent="0.25">
      <c r="A3342" s="1">
        <v>42790</v>
      </c>
      <c r="B3342" s="81">
        <v>6.9</v>
      </c>
      <c r="C3342" s="82">
        <f t="shared" si="210"/>
        <v>1</v>
      </c>
      <c r="D3342" s="82">
        <f t="shared" si="211"/>
        <v>2</v>
      </c>
      <c r="E3342" s="82">
        <f t="shared" si="212"/>
        <v>2</v>
      </c>
      <c r="F3342" s="82" t="str">
        <f t="shared" si="209"/>
        <v>ww</v>
      </c>
      <c r="G3342" s="82"/>
    </row>
    <row r="3343" spans="1:7" x14ac:dyDescent="0.25">
      <c r="A3343" s="1">
        <v>42791</v>
      </c>
      <c r="B3343" s="81">
        <v>0.9</v>
      </c>
      <c r="C3343" s="82">
        <f t="shared" si="210"/>
        <v>1</v>
      </c>
      <c r="D3343" s="82">
        <f t="shared" si="211"/>
        <v>2</v>
      </c>
      <c r="E3343" s="82">
        <f t="shared" si="212"/>
        <v>2</v>
      </c>
      <c r="F3343" s="82" t="str">
        <f t="shared" si="209"/>
        <v>ww</v>
      </c>
      <c r="G3343" s="82"/>
    </row>
    <row r="3344" spans="1:7" x14ac:dyDescent="0.25">
      <c r="A3344" s="1">
        <v>42792</v>
      </c>
      <c r="B3344" s="81">
        <v>0.30000000000000004</v>
      </c>
      <c r="C3344" s="82">
        <f t="shared" si="210"/>
        <v>1</v>
      </c>
      <c r="D3344" s="82">
        <f t="shared" si="211"/>
        <v>2</v>
      </c>
      <c r="E3344" s="82">
        <f t="shared" si="212"/>
        <v>2</v>
      </c>
      <c r="F3344" s="82" t="str">
        <f t="shared" si="209"/>
        <v>ww</v>
      </c>
      <c r="G3344" s="82"/>
    </row>
    <row r="3345" spans="1:7" x14ac:dyDescent="0.25">
      <c r="A3345" s="1">
        <v>42793</v>
      </c>
      <c r="B3345" s="81">
        <v>0.2</v>
      </c>
      <c r="C3345" s="82">
        <f t="shared" si="210"/>
        <v>1</v>
      </c>
      <c r="D3345" s="82">
        <f t="shared" si="211"/>
        <v>2</v>
      </c>
      <c r="E3345" s="82">
        <f t="shared" si="212"/>
        <v>2</v>
      </c>
      <c r="F3345" s="82" t="str">
        <f t="shared" si="209"/>
        <v>ww</v>
      </c>
      <c r="G3345" s="82"/>
    </row>
    <row r="3346" spans="1:7" x14ac:dyDescent="0.25">
      <c r="A3346" s="1">
        <v>42794</v>
      </c>
      <c r="B3346" s="81">
        <v>6.8000000000000007</v>
      </c>
      <c r="C3346" s="82">
        <f t="shared" si="210"/>
        <v>1</v>
      </c>
      <c r="D3346" s="82">
        <f t="shared" si="211"/>
        <v>2</v>
      </c>
      <c r="E3346" s="82">
        <f t="shared" si="212"/>
        <v>2</v>
      </c>
      <c r="F3346" s="82" t="str">
        <f t="shared" si="209"/>
        <v>ww</v>
      </c>
      <c r="G3346" s="82"/>
    </row>
    <row r="3347" spans="1:7" x14ac:dyDescent="0.25">
      <c r="A3347" s="1">
        <v>42795</v>
      </c>
      <c r="B3347" s="81">
        <v>0.1</v>
      </c>
      <c r="C3347" s="82">
        <f t="shared" si="210"/>
        <v>1</v>
      </c>
      <c r="D3347" s="82">
        <f t="shared" si="211"/>
        <v>2</v>
      </c>
      <c r="E3347" s="82">
        <f t="shared" si="212"/>
        <v>2</v>
      </c>
      <c r="F3347" s="82" t="str">
        <f t="shared" si="209"/>
        <v>ww</v>
      </c>
      <c r="G3347" s="82"/>
    </row>
    <row r="3348" spans="1:7" x14ac:dyDescent="0.25">
      <c r="A3348" s="1">
        <v>42796</v>
      </c>
      <c r="B3348" s="81">
        <v>0.1</v>
      </c>
      <c r="C3348" s="82">
        <f t="shared" si="210"/>
        <v>1</v>
      </c>
      <c r="D3348" s="82">
        <f t="shared" si="211"/>
        <v>2</v>
      </c>
      <c r="E3348" s="82">
        <f t="shared" si="212"/>
        <v>2</v>
      </c>
      <c r="F3348" s="82" t="str">
        <f t="shared" si="209"/>
        <v>ww</v>
      </c>
      <c r="G3348" s="82"/>
    </row>
    <row r="3349" spans="1:7" x14ac:dyDescent="0.25">
      <c r="A3349" s="1">
        <v>42797</v>
      </c>
      <c r="B3349" s="81">
        <v>0.30000000000000004</v>
      </c>
      <c r="C3349" s="82">
        <f t="shared" si="210"/>
        <v>1</v>
      </c>
      <c r="D3349" s="82">
        <f t="shared" si="211"/>
        <v>2</v>
      </c>
      <c r="E3349" s="82">
        <f t="shared" si="212"/>
        <v>2</v>
      </c>
      <c r="F3349" s="82" t="str">
        <f t="shared" si="209"/>
        <v>ww</v>
      </c>
      <c r="G3349" s="82"/>
    </row>
    <row r="3350" spans="1:7" x14ac:dyDescent="0.25">
      <c r="A3350" s="1">
        <v>42798</v>
      </c>
      <c r="B3350" s="81">
        <v>14.9</v>
      </c>
      <c r="C3350" s="82">
        <f t="shared" si="210"/>
        <v>1</v>
      </c>
      <c r="D3350" s="82">
        <f t="shared" si="211"/>
        <v>2</v>
      </c>
      <c r="E3350" s="82">
        <f t="shared" si="212"/>
        <v>2</v>
      </c>
      <c r="F3350" s="82" t="str">
        <f t="shared" si="209"/>
        <v>ww</v>
      </c>
      <c r="G3350" s="82"/>
    </row>
    <row r="3351" spans="1:7" x14ac:dyDescent="0.25">
      <c r="A3351" s="1">
        <v>42799</v>
      </c>
      <c r="B3351" s="81">
        <v>0</v>
      </c>
      <c r="C3351" s="82">
        <f t="shared" si="210"/>
        <v>0</v>
      </c>
      <c r="D3351" s="82">
        <f t="shared" si="211"/>
        <v>1</v>
      </c>
      <c r="E3351" s="82">
        <f t="shared" si="212"/>
        <v>1</v>
      </c>
      <c r="F3351" s="82" t="str">
        <f t="shared" si="209"/>
        <v>wd</v>
      </c>
      <c r="G3351" s="82"/>
    </row>
    <row r="3352" spans="1:7" x14ac:dyDescent="0.25">
      <c r="A3352" s="1">
        <v>42800</v>
      </c>
      <c r="B3352" s="81">
        <v>0</v>
      </c>
      <c r="C3352" s="82">
        <f t="shared" si="210"/>
        <v>0</v>
      </c>
      <c r="D3352" s="82">
        <f t="shared" si="211"/>
        <v>0</v>
      </c>
      <c r="E3352" s="82">
        <f t="shared" si="212"/>
        <v>0</v>
      </c>
      <c r="F3352" s="82" t="str">
        <f t="shared" si="209"/>
        <v>dd</v>
      </c>
      <c r="G3352" s="82"/>
    </row>
    <row r="3353" spans="1:7" x14ac:dyDescent="0.25">
      <c r="A3353" s="1">
        <v>42801</v>
      </c>
      <c r="B3353" s="81">
        <v>1.2</v>
      </c>
      <c r="C3353" s="82">
        <f t="shared" si="210"/>
        <v>1</v>
      </c>
      <c r="D3353" s="82">
        <f t="shared" si="211"/>
        <v>1</v>
      </c>
      <c r="E3353" s="82">
        <f t="shared" si="212"/>
        <v>-1</v>
      </c>
      <c r="F3353" s="82" t="str">
        <f t="shared" si="209"/>
        <v>dw</v>
      </c>
      <c r="G3353" s="82"/>
    </row>
    <row r="3354" spans="1:7" x14ac:dyDescent="0.25">
      <c r="A3354" s="1">
        <v>42802</v>
      </c>
      <c r="B3354" s="81">
        <v>12.899999999999999</v>
      </c>
      <c r="C3354" s="82">
        <f t="shared" si="210"/>
        <v>1</v>
      </c>
      <c r="D3354" s="82">
        <f t="shared" si="211"/>
        <v>2</v>
      </c>
      <c r="E3354" s="82">
        <f t="shared" si="212"/>
        <v>2</v>
      </c>
      <c r="F3354" s="82" t="str">
        <f t="shared" si="209"/>
        <v>ww</v>
      </c>
      <c r="G3354" s="82"/>
    </row>
    <row r="3355" spans="1:7" x14ac:dyDescent="0.25">
      <c r="A3355" s="1">
        <v>42803</v>
      </c>
      <c r="B3355" s="81">
        <v>0</v>
      </c>
      <c r="C3355" s="82">
        <f t="shared" si="210"/>
        <v>0</v>
      </c>
      <c r="D3355" s="82">
        <f t="shared" si="211"/>
        <v>1</v>
      </c>
      <c r="E3355" s="82">
        <f t="shared" si="212"/>
        <v>1</v>
      </c>
      <c r="F3355" s="82" t="str">
        <f t="shared" si="209"/>
        <v>wd</v>
      </c>
      <c r="G3355" s="82"/>
    </row>
    <row r="3356" spans="1:7" x14ac:dyDescent="0.25">
      <c r="A3356" s="1">
        <v>42804</v>
      </c>
      <c r="B3356" s="81">
        <v>0</v>
      </c>
      <c r="C3356" s="82">
        <f t="shared" si="210"/>
        <v>0</v>
      </c>
      <c r="D3356" s="82">
        <f t="shared" si="211"/>
        <v>0</v>
      </c>
      <c r="E3356" s="82">
        <f t="shared" si="212"/>
        <v>0</v>
      </c>
      <c r="F3356" s="82" t="str">
        <f t="shared" si="209"/>
        <v>dd</v>
      </c>
      <c r="G3356" s="82"/>
    </row>
    <row r="3357" spans="1:7" x14ac:dyDescent="0.25">
      <c r="A3357" s="1">
        <v>42805</v>
      </c>
      <c r="B3357" s="81">
        <v>0</v>
      </c>
      <c r="C3357" s="82">
        <f t="shared" si="210"/>
        <v>0</v>
      </c>
      <c r="D3357" s="82">
        <f t="shared" si="211"/>
        <v>0</v>
      </c>
      <c r="E3357" s="82">
        <f t="shared" si="212"/>
        <v>0</v>
      </c>
      <c r="F3357" s="82" t="str">
        <f t="shared" si="209"/>
        <v>dd</v>
      </c>
      <c r="G3357" s="82"/>
    </row>
    <row r="3358" spans="1:7" x14ac:dyDescent="0.25">
      <c r="A3358" s="1">
        <v>42806</v>
      </c>
      <c r="B3358" s="81">
        <v>6</v>
      </c>
      <c r="C3358" s="82">
        <f t="shared" si="210"/>
        <v>1</v>
      </c>
      <c r="D3358" s="82">
        <f t="shared" si="211"/>
        <v>1</v>
      </c>
      <c r="E3358" s="82">
        <f t="shared" si="212"/>
        <v>-1</v>
      </c>
      <c r="F3358" s="82" t="str">
        <f t="shared" si="209"/>
        <v>dw</v>
      </c>
      <c r="G3358" s="82"/>
    </row>
    <row r="3359" spans="1:7" x14ac:dyDescent="0.25">
      <c r="A3359" s="1">
        <v>42807</v>
      </c>
      <c r="B3359" s="81">
        <v>0</v>
      </c>
      <c r="C3359" s="82">
        <f t="shared" si="210"/>
        <v>0</v>
      </c>
      <c r="D3359" s="82">
        <f t="shared" si="211"/>
        <v>1</v>
      </c>
      <c r="E3359" s="82">
        <f t="shared" si="212"/>
        <v>1</v>
      </c>
      <c r="F3359" s="82" t="str">
        <f t="shared" si="209"/>
        <v>wd</v>
      </c>
      <c r="G3359" s="82"/>
    </row>
    <row r="3360" spans="1:7" x14ac:dyDescent="0.25">
      <c r="A3360" s="1">
        <v>42808</v>
      </c>
      <c r="B3360" s="81">
        <v>0</v>
      </c>
      <c r="C3360" s="82">
        <f t="shared" si="210"/>
        <v>0</v>
      </c>
      <c r="D3360" s="82">
        <f t="shared" si="211"/>
        <v>0</v>
      </c>
      <c r="E3360" s="82">
        <f t="shared" si="212"/>
        <v>0</v>
      </c>
      <c r="F3360" s="82" t="str">
        <f t="shared" si="209"/>
        <v>dd</v>
      </c>
      <c r="G3360" s="82"/>
    </row>
    <row r="3361" spans="1:7" x14ac:dyDescent="0.25">
      <c r="A3361" s="1">
        <v>42809</v>
      </c>
      <c r="B3361" s="81">
        <v>0</v>
      </c>
      <c r="C3361" s="82">
        <f t="shared" si="210"/>
        <v>0</v>
      </c>
      <c r="D3361" s="82">
        <f t="shared" si="211"/>
        <v>0</v>
      </c>
      <c r="E3361" s="82">
        <f t="shared" si="212"/>
        <v>0</v>
      </c>
      <c r="F3361" s="82" t="str">
        <f t="shared" si="209"/>
        <v>dd</v>
      </c>
      <c r="G3361" s="82"/>
    </row>
    <row r="3362" spans="1:7" x14ac:dyDescent="0.25">
      <c r="A3362" s="1">
        <v>42810</v>
      </c>
      <c r="B3362" s="81">
        <v>0</v>
      </c>
      <c r="C3362" s="82">
        <f t="shared" si="210"/>
        <v>0</v>
      </c>
      <c r="D3362" s="82">
        <f t="shared" si="211"/>
        <v>0</v>
      </c>
      <c r="E3362" s="82">
        <f t="shared" si="212"/>
        <v>0</v>
      </c>
      <c r="F3362" s="82" t="str">
        <f t="shared" si="209"/>
        <v>dd</v>
      </c>
      <c r="G3362" s="82"/>
    </row>
    <row r="3363" spans="1:7" x14ac:dyDescent="0.25">
      <c r="A3363" s="1">
        <v>42811</v>
      </c>
      <c r="B3363" s="81">
        <v>0</v>
      </c>
      <c r="C3363" s="82">
        <f t="shared" si="210"/>
        <v>0</v>
      </c>
      <c r="D3363" s="82">
        <f t="shared" si="211"/>
        <v>0</v>
      </c>
      <c r="E3363" s="82">
        <f t="shared" si="212"/>
        <v>0</v>
      </c>
      <c r="F3363" s="82" t="str">
        <f t="shared" si="209"/>
        <v>dd</v>
      </c>
      <c r="G3363" s="82"/>
    </row>
    <row r="3364" spans="1:7" x14ac:dyDescent="0.25">
      <c r="A3364" s="1">
        <v>42812</v>
      </c>
      <c r="B3364" s="81">
        <v>3.3</v>
      </c>
      <c r="C3364" s="82">
        <f t="shared" si="210"/>
        <v>1</v>
      </c>
      <c r="D3364" s="82">
        <f t="shared" si="211"/>
        <v>1</v>
      </c>
      <c r="E3364" s="82">
        <f t="shared" si="212"/>
        <v>-1</v>
      </c>
      <c r="F3364" s="82" t="str">
        <f t="shared" si="209"/>
        <v>dw</v>
      </c>
      <c r="G3364" s="82"/>
    </row>
    <row r="3365" spans="1:7" x14ac:dyDescent="0.25">
      <c r="A3365" s="1">
        <v>42813</v>
      </c>
      <c r="B3365" s="81">
        <v>1.4</v>
      </c>
      <c r="C3365" s="82">
        <f t="shared" si="210"/>
        <v>1</v>
      </c>
      <c r="D3365" s="82">
        <f t="shared" si="211"/>
        <v>2</v>
      </c>
      <c r="E3365" s="82">
        <f t="shared" si="212"/>
        <v>2</v>
      </c>
      <c r="F3365" s="82" t="str">
        <f t="shared" si="209"/>
        <v>ww</v>
      </c>
      <c r="G3365" s="82"/>
    </row>
    <row r="3366" spans="1:7" x14ac:dyDescent="0.25">
      <c r="A3366" s="1">
        <v>42814</v>
      </c>
      <c r="B3366" s="81">
        <v>0.1</v>
      </c>
      <c r="C3366" s="82">
        <f t="shared" si="210"/>
        <v>1</v>
      </c>
      <c r="D3366" s="82">
        <f t="shared" si="211"/>
        <v>2</v>
      </c>
      <c r="E3366" s="82">
        <f t="shared" si="212"/>
        <v>2</v>
      </c>
      <c r="F3366" s="82" t="str">
        <f t="shared" si="209"/>
        <v>ww</v>
      </c>
      <c r="G3366" s="82"/>
    </row>
    <row r="3367" spans="1:7" x14ac:dyDescent="0.25">
      <c r="A3367" s="1">
        <v>42815</v>
      </c>
      <c r="B3367" s="81">
        <v>0.1</v>
      </c>
      <c r="C3367" s="82">
        <f t="shared" si="210"/>
        <v>1</v>
      </c>
      <c r="D3367" s="82">
        <f t="shared" si="211"/>
        <v>2</v>
      </c>
      <c r="E3367" s="82">
        <f t="shared" si="212"/>
        <v>2</v>
      </c>
      <c r="F3367" s="82" t="str">
        <f t="shared" si="209"/>
        <v>ww</v>
      </c>
      <c r="G3367" s="82"/>
    </row>
    <row r="3368" spans="1:7" x14ac:dyDescent="0.25">
      <c r="A3368" s="1">
        <v>42816</v>
      </c>
      <c r="B3368" s="81">
        <v>7.1</v>
      </c>
      <c r="C3368" s="82">
        <f t="shared" si="210"/>
        <v>1</v>
      </c>
      <c r="D3368" s="82">
        <f t="shared" si="211"/>
        <v>2</v>
      </c>
      <c r="E3368" s="82">
        <f t="shared" si="212"/>
        <v>2</v>
      </c>
      <c r="F3368" s="82" t="str">
        <f t="shared" si="209"/>
        <v>ww</v>
      </c>
      <c r="G3368" s="82"/>
    </row>
    <row r="3369" spans="1:7" x14ac:dyDescent="0.25">
      <c r="A3369" s="1">
        <v>42817</v>
      </c>
      <c r="B3369" s="81">
        <v>11.5</v>
      </c>
      <c r="C3369" s="82">
        <f t="shared" si="210"/>
        <v>1</v>
      </c>
      <c r="D3369" s="82">
        <f t="shared" si="211"/>
        <v>2</v>
      </c>
      <c r="E3369" s="82">
        <f t="shared" si="212"/>
        <v>2</v>
      </c>
      <c r="F3369" s="82" t="str">
        <f t="shared" si="209"/>
        <v>ww</v>
      </c>
      <c r="G3369" s="82"/>
    </row>
    <row r="3370" spans="1:7" x14ac:dyDescent="0.25">
      <c r="A3370" s="1">
        <v>42818</v>
      </c>
      <c r="B3370" s="81">
        <v>0</v>
      </c>
      <c r="C3370" s="82">
        <f t="shared" si="210"/>
        <v>0</v>
      </c>
      <c r="D3370" s="82">
        <f t="shared" si="211"/>
        <v>1</v>
      </c>
      <c r="E3370" s="82">
        <f t="shared" si="212"/>
        <v>1</v>
      </c>
      <c r="F3370" s="82" t="str">
        <f t="shared" si="209"/>
        <v>wd</v>
      </c>
      <c r="G3370" s="82"/>
    </row>
    <row r="3371" spans="1:7" x14ac:dyDescent="0.25">
      <c r="A3371" s="1">
        <v>42819</v>
      </c>
      <c r="B3371" s="81">
        <v>0.1</v>
      </c>
      <c r="C3371" s="82">
        <f t="shared" si="210"/>
        <v>1</v>
      </c>
      <c r="D3371" s="82">
        <f t="shared" si="211"/>
        <v>1</v>
      </c>
      <c r="E3371" s="82">
        <f t="shared" si="212"/>
        <v>-1</v>
      </c>
      <c r="F3371" s="82" t="str">
        <f t="shared" si="209"/>
        <v>dw</v>
      </c>
      <c r="G3371" s="82"/>
    </row>
    <row r="3372" spans="1:7" x14ac:dyDescent="0.25">
      <c r="A3372" s="1">
        <v>42820</v>
      </c>
      <c r="B3372" s="81">
        <v>0</v>
      </c>
      <c r="C3372" s="82">
        <f t="shared" si="210"/>
        <v>0</v>
      </c>
      <c r="D3372" s="82">
        <f t="shared" si="211"/>
        <v>1</v>
      </c>
      <c r="E3372" s="82">
        <f t="shared" si="212"/>
        <v>1</v>
      </c>
      <c r="F3372" s="82" t="str">
        <f t="shared" si="209"/>
        <v>wd</v>
      </c>
      <c r="G3372" s="82"/>
    </row>
    <row r="3373" spans="1:7" x14ac:dyDescent="0.25">
      <c r="A3373" s="1">
        <v>42821</v>
      </c>
      <c r="B3373" s="81">
        <v>0</v>
      </c>
      <c r="C3373" s="82">
        <f t="shared" si="210"/>
        <v>0</v>
      </c>
      <c r="D3373" s="82">
        <f t="shared" si="211"/>
        <v>0</v>
      </c>
      <c r="E3373" s="82">
        <f t="shared" si="212"/>
        <v>0</v>
      </c>
      <c r="F3373" s="82" t="str">
        <f t="shared" si="209"/>
        <v>dd</v>
      </c>
      <c r="G3373" s="82"/>
    </row>
    <row r="3374" spans="1:7" x14ac:dyDescent="0.25">
      <c r="A3374" s="1">
        <v>42822</v>
      </c>
      <c r="B3374" s="81">
        <v>0</v>
      </c>
      <c r="C3374" s="82">
        <f t="shared" si="210"/>
        <v>0</v>
      </c>
      <c r="D3374" s="82">
        <f t="shared" si="211"/>
        <v>0</v>
      </c>
      <c r="E3374" s="82">
        <f t="shared" si="212"/>
        <v>0</v>
      </c>
      <c r="F3374" s="82" t="str">
        <f t="shared" si="209"/>
        <v>dd</v>
      </c>
      <c r="G3374" s="82"/>
    </row>
    <row r="3375" spans="1:7" x14ac:dyDescent="0.25">
      <c r="A3375" s="1">
        <v>42823</v>
      </c>
      <c r="B3375" s="81">
        <v>0.2</v>
      </c>
      <c r="C3375" s="82">
        <f t="shared" si="210"/>
        <v>1</v>
      </c>
      <c r="D3375" s="82">
        <f t="shared" si="211"/>
        <v>1</v>
      </c>
      <c r="E3375" s="82">
        <f t="shared" si="212"/>
        <v>-1</v>
      </c>
      <c r="F3375" s="82" t="str">
        <f t="shared" si="209"/>
        <v>dw</v>
      </c>
      <c r="G3375" s="82"/>
    </row>
    <row r="3376" spans="1:7" x14ac:dyDescent="0.25">
      <c r="A3376" s="1">
        <v>42824</v>
      </c>
      <c r="B3376" s="81">
        <v>0.4</v>
      </c>
      <c r="C3376" s="82">
        <f t="shared" si="210"/>
        <v>1</v>
      </c>
      <c r="D3376" s="82">
        <f t="shared" si="211"/>
        <v>2</v>
      </c>
      <c r="E3376" s="82">
        <f t="shared" si="212"/>
        <v>2</v>
      </c>
      <c r="F3376" s="82" t="str">
        <f t="shared" si="209"/>
        <v>ww</v>
      </c>
      <c r="G3376" s="82"/>
    </row>
    <row r="3377" spans="1:7" x14ac:dyDescent="0.25">
      <c r="A3377" s="1">
        <v>42825</v>
      </c>
      <c r="B3377" s="81">
        <v>0.1</v>
      </c>
      <c r="C3377" s="82">
        <f t="shared" si="210"/>
        <v>1</v>
      </c>
      <c r="D3377" s="82">
        <f t="shared" si="211"/>
        <v>2</v>
      </c>
      <c r="E3377" s="82">
        <f t="shared" si="212"/>
        <v>2</v>
      </c>
      <c r="F3377" s="82" t="str">
        <f t="shared" si="209"/>
        <v>ww</v>
      </c>
      <c r="G3377" s="82"/>
    </row>
    <row r="3378" spans="1:7" x14ac:dyDescent="0.25">
      <c r="A3378" s="1">
        <v>42826</v>
      </c>
      <c r="B3378" s="81">
        <v>0</v>
      </c>
      <c r="C3378" s="82">
        <f t="shared" si="210"/>
        <v>0</v>
      </c>
      <c r="D3378" s="82">
        <f t="shared" si="211"/>
        <v>1</v>
      </c>
      <c r="E3378" s="82">
        <f t="shared" si="212"/>
        <v>1</v>
      </c>
      <c r="F3378" s="82" t="str">
        <f t="shared" si="209"/>
        <v>wd</v>
      </c>
      <c r="G3378" s="82"/>
    </row>
    <row r="3379" spans="1:7" x14ac:dyDescent="0.25">
      <c r="A3379" s="1">
        <v>42827</v>
      </c>
      <c r="B3379" s="81">
        <v>1.2000000000000002</v>
      </c>
      <c r="C3379" s="82">
        <f t="shared" si="210"/>
        <v>1</v>
      </c>
      <c r="D3379" s="82">
        <f t="shared" si="211"/>
        <v>1</v>
      </c>
      <c r="E3379" s="82">
        <f t="shared" si="212"/>
        <v>-1</v>
      </c>
      <c r="F3379" s="82" t="str">
        <f t="shared" si="209"/>
        <v>dw</v>
      </c>
      <c r="G3379" s="82"/>
    </row>
    <row r="3380" spans="1:7" x14ac:dyDescent="0.25">
      <c r="A3380" s="1">
        <v>42828</v>
      </c>
      <c r="B3380" s="81">
        <v>0</v>
      </c>
      <c r="C3380" s="82">
        <f t="shared" si="210"/>
        <v>0</v>
      </c>
      <c r="D3380" s="82">
        <f t="shared" si="211"/>
        <v>1</v>
      </c>
      <c r="E3380" s="82">
        <f t="shared" si="212"/>
        <v>1</v>
      </c>
      <c r="F3380" s="82" t="str">
        <f t="shared" si="209"/>
        <v>wd</v>
      </c>
      <c r="G3380" s="82"/>
    </row>
    <row r="3381" spans="1:7" x14ac:dyDescent="0.25">
      <c r="A3381" s="1">
        <v>42829</v>
      </c>
      <c r="B3381" s="81">
        <v>0.5</v>
      </c>
      <c r="C3381" s="82">
        <f t="shared" si="210"/>
        <v>1</v>
      </c>
      <c r="D3381" s="82">
        <f t="shared" si="211"/>
        <v>1</v>
      </c>
      <c r="E3381" s="82">
        <f t="shared" si="212"/>
        <v>-1</v>
      </c>
      <c r="F3381" s="82" t="str">
        <f t="shared" si="209"/>
        <v>dw</v>
      </c>
      <c r="G3381" s="82"/>
    </row>
    <row r="3382" spans="1:7" x14ac:dyDescent="0.25">
      <c r="A3382" s="1">
        <v>42830</v>
      </c>
      <c r="B3382" s="81">
        <v>0</v>
      </c>
      <c r="C3382" s="82">
        <f t="shared" si="210"/>
        <v>0</v>
      </c>
      <c r="D3382" s="82">
        <f t="shared" si="211"/>
        <v>1</v>
      </c>
      <c r="E3382" s="82">
        <f t="shared" si="212"/>
        <v>1</v>
      </c>
      <c r="F3382" s="82" t="str">
        <f t="shared" si="209"/>
        <v>wd</v>
      </c>
      <c r="G3382" s="82"/>
    </row>
    <row r="3383" spans="1:7" x14ac:dyDescent="0.25">
      <c r="A3383" s="1">
        <v>42831</v>
      </c>
      <c r="B3383" s="81">
        <v>0</v>
      </c>
      <c r="C3383" s="82">
        <f t="shared" si="210"/>
        <v>0</v>
      </c>
      <c r="D3383" s="82">
        <f t="shared" si="211"/>
        <v>0</v>
      </c>
      <c r="E3383" s="82">
        <f t="shared" si="212"/>
        <v>0</v>
      </c>
      <c r="F3383" s="82" t="str">
        <f t="shared" si="209"/>
        <v>dd</v>
      </c>
      <c r="G3383" s="82"/>
    </row>
    <row r="3384" spans="1:7" x14ac:dyDescent="0.25">
      <c r="A3384" s="1">
        <v>42832</v>
      </c>
      <c r="B3384" s="81">
        <v>0</v>
      </c>
      <c r="C3384" s="82">
        <f t="shared" si="210"/>
        <v>0</v>
      </c>
      <c r="D3384" s="82">
        <f t="shared" si="211"/>
        <v>0</v>
      </c>
      <c r="E3384" s="82">
        <f t="shared" si="212"/>
        <v>0</v>
      </c>
      <c r="F3384" s="82" t="str">
        <f t="shared" si="209"/>
        <v>dd</v>
      </c>
      <c r="G3384" s="82"/>
    </row>
    <row r="3385" spans="1:7" x14ac:dyDescent="0.25">
      <c r="A3385" s="1">
        <v>42833</v>
      </c>
      <c r="B3385" s="81">
        <v>0</v>
      </c>
      <c r="C3385" s="82">
        <f t="shared" si="210"/>
        <v>0</v>
      </c>
      <c r="D3385" s="82">
        <f t="shared" si="211"/>
        <v>0</v>
      </c>
      <c r="E3385" s="82">
        <f t="shared" si="212"/>
        <v>0</v>
      </c>
      <c r="F3385" s="82" t="str">
        <f t="shared" si="209"/>
        <v>dd</v>
      </c>
      <c r="G3385" s="82"/>
    </row>
    <row r="3386" spans="1:7" x14ac:dyDescent="0.25">
      <c r="A3386" s="1">
        <v>42834</v>
      </c>
      <c r="B3386" s="81">
        <v>0</v>
      </c>
      <c r="C3386" s="82">
        <f t="shared" si="210"/>
        <v>0</v>
      </c>
      <c r="D3386" s="82">
        <f t="shared" si="211"/>
        <v>0</v>
      </c>
      <c r="E3386" s="82">
        <f t="shared" si="212"/>
        <v>0</v>
      </c>
      <c r="F3386" s="82" t="str">
        <f t="shared" si="209"/>
        <v>dd</v>
      </c>
      <c r="G3386" s="82"/>
    </row>
    <row r="3387" spans="1:7" x14ac:dyDescent="0.25">
      <c r="A3387" s="1">
        <v>42835</v>
      </c>
      <c r="B3387" s="81">
        <v>0</v>
      </c>
      <c r="C3387" s="82">
        <f t="shared" si="210"/>
        <v>0</v>
      </c>
      <c r="D3387" s="82">
        <f t="shared" si="211"/>
        <v>0</v>
      </c>
      <c r="E3387" s="82">
        <f t="shared" si="212"/>
        <v>0</v>
      </c>
      <c r="F3387" s="82" t="str">
        <f t="shared" si="209"/>
        <v>dd</v>
      </c>
      <c r="G3387" s="82"/>
    </row>
    <row r="3388" spans="1:7" x14ac:dyDescent="0.25">
      <c r="A3388" s="1">
        <v>42836</v>
      </c>
      <c r="B3388" s="81">
        <v>0</v>
      </c>
      <c r="C3388" s="82">
        <f t="shared" si="210"/>
        <v>0</v>
      </c>
      <c r="D3388" s="82">
        <f t="shared" si="211"/>
        <v>0</v>
      </c>
      <c r="E3388" s="82">
        <f t="shared" si="212"/>
        <v>0</v>
      </c>
      <c r="F3388" s="82" t="str">
        <f t="shared" si="209"/>
        <v>dd</v>
      </c>
      <c r="G3388" s="82"/>
    </row>
    <row r="3389" spans="1:7" x14ac:dyDescent="0.25">
      <c r="A3389" s="1">
        <v>42837</v>
      </c>
      <c r="B3389" s="81">
        <v>0</v>
      </c>
      <c r="C3389" s="82">
        <f t="shared" si="210"/>
        <v>0</v>
      </c>
      <c r="D3389" s="82">
        <f t="shared" si="211"/>
        <v>0</v>
      </c>
      <c r="E3389" s="82">
        <f t="shared" si="212"/>
        <v>0</v>
      </c>
      <c r="F3389" s="82" t="str">
        <f t="shared" si="209"/>
        <v>dd</v>
      </c>
      <c r="G3389" s="82"/>
    </row>
    <row r="3390" spans="1:7" x14ac:dyDescent="0.25">
      <c r="A3390" s="1">
        <v>42838</v>
      </c>
      <c r="B3390" s="81">
        <v>0</v>
      </c>
      <c r="C3390" s="82">
        <f t="shared" si="210"/>
        <v>0</v>
      </c>
      <c r="D3390" s="82">
        <f t="shared" si="211"/>
        <v>0</v>
      </c>
      <c r="E3390" s="82">
        <f t="shared" si="212"/>
        <v>0</v>
      </c>
      <c r="F3390" s="82" t="str">
        <f t="shared" si="209"/>
        <v>dd</v>
      </c>
      <c r="G3390" s="82"/>
    </row>
    <row r="3391" spans="1:7" x14ac:dyDescent="0.25">
      <c r="A3391" s="1">
        <v>42839</v>
      </c>
      <c r="B3391" s="81">
        <v>0.1</v>
      </c>
      <c r="C3391" s="82">
        <f t="shared" si="210"/>
        <v>1</v>
      </c>
      <c r="D3391" s="82">
        <f t="shared" si="211"/>
        <v>1</v>
      </c>
      <c r="E3391" s="82">
        <f t="shared" si="212"/>
        <v>-1</v>
      </c>
      <c r="F3391" s="82" t="str">
        <f t="shared" si="209"/>
        <v>dw</v>
      </c>
      <c r="G3391" s="82"/>
    </row>
    <row r="3392" spans="1:7" x14ac:dyDescent="0.25">
      <c r="A3392" s="1">
        <v>42840</v>
      </c>
      <c r="B3392" s="81">
        <v>0.5</v>
      </c>
      <c r="C3392" s="82">
        <f t="shared" si="210"/>
        <v>1</v>
      </c>
      <c r="D3392" s="82">
        <f t="shared" si="211"/>
        <v>2</v>
      </c>
      <c r="E3392" s="82">
        <f t="shared" si="212"/>
        <v>2</v>
      </c>
      <c r="F3392" s="82" t="str">
        <f t="shared" si="209"/>
        <v>ww</v>
      </c>
      <c r="G3392" s="82"/>
    </row>
    <row r="3393" spans="1:7" x14ac:dyDescent="0.25">
      <c r="A3393" s="1">
        <v>42841</v>
      </c>
      <c r="B3393" s="81">
        <v>0</v>
      </c>
      <c r="C3393" s="82">
        <f t="shared" si="210"/>
        <v>0</v>
      </c>
      <c r="D3393" s="82">
        <f t="shared" si="211"/>
        <v>1</v>
      </c>
      <c r="E3393" s="82">
        <f t="shared" si="212"/>
        <v>1</v>
      </c>
      <c r="F3393" s="82" t="str">
        <f t="shared" ref="F3393:F3456" si="213">VLOOKUP(E3393,codes,2,)</f>
        <v>wd</v>
      </c>
      <c r="G3393" s="82"/>
    </row>
    <row r="3394" spans="1:7" x14ac:dyDescent="0.25">
      <c r="A3394" s="1">
        <v>42842</v>
      </c>
      <c r="B3394" s="81">
        <v>4.5</v>
      </c>
      <c r="C3394" s="82">
        <f t="shared" si="210"/>
        <v>1</v>
      </c>
      <c r="D3394" s="82">
        <f t="shared" si="211"/>
        <v>1</v>
      </c>
      <c r="E3394" s="82">
        <f t="shared" si="212"/>
        <v>-1</v>
      </c>
      <c r="F3394" s="82" t="str">
        <f t="shared" si="213"/>
        <v>dw</v>
      </c>
      <c r="G3394" s="82"/>
    </row>
    <row r="3395" spans="1:7" x14ac:dyDescent="0.25">
      <c r="A3395" s="1">
        <v>42843</v>
      </c>
      <c r="B3395" s="81">
        <v>0.7</v>
      </c>
      <c r="C3395" s="82">
        <f t="shared" ref="C3395:C3458" si="214">IF(B3395&gt;0,1,0)</f>
        <v>1</v>
      </c>
      <c r="D3395" s="82">
        <f t="shared" ref="D3395:D3458" si="215">SUM(C3394:C3395)</f>
        <v>2</v>
      </c>
      <c r="E3395" s="82">
        <f t="shared" ref="E3395:E3458" si="216">IF(D3395=1,IF(C3394=1,1,-1),D3395)</f>
        <v>2</v>
      </c>
      <c r="F3395" s="82" t="str">
        <f t="shared" si="213"/>
        <v>ww</v>
      </c>
      <c r="G3395" s="82"/>
    </row>
    <row r="3396" spans="1:7" x14ac:dyDescent="0.25">
      <c r="A3396" s="1">
        <v>42844</v>
      </c>
      <c r="B3396" s="81">
        <v>0</v>
      </c>
      <c r="C3396" s="82">
        <f t="shared" si="214"/>
        <v>0</v>
      </c>
      <c r="D3396" s="82">
        <f t="shared" si="215"/>
        <v>1</v>
      </c>
      <c r="E3396" s="82">
        <f t="shared" si="216"/>
        <v>1</v>
      </c>
      <c r="F3396" s="82" t="str">
        <f t="shared" si="213"/>
        <v>wd</v>
      </c>
      <c r="G3396" s="82"/>
    </row>
    <row r="3397" spans="1:7" x14ac:dyDescent="0.25">
      <c r="A3397" s="1">
        <v>42845</v>
      </c>
      <c r="B3397" s="81">
        <v>0</v>
      </c>
      <c r="C3397" s="82">
        <f t="shared" si="214"/>
        <v>0</v>
      </c>
      <c r="D3397" s="82">
        <f t="shared" si="215"/>
        <v>0</v>
      </c>
      <c r="E3397" s="82">
        <f t="shared" si="216"/>
        <v>0</v>
      </c>
      <c r="F3397" s="82" t="str">
        <f t="shared" si="213"/>
        <v>dd</v>
      </c>
      <c r="G3397" s="82"/>
    </row>
    <row r="3398" spans="1:7" x14ac:dyDescent="0.25">
      <c r="A3398" s="1">
        <v>42846</v>
      </c>
      <c r="B3398" s="81">
        <v>0</v>
      </c>
      <c r="C3398" s="82">
        <f t="shared" si="214"/>
        <v>0</v>
      </c>
      <c r="D3398" s="82">
        <f t="shared" si="215"/>
        <v>0</v>
      </c>
      <c r="E3398" s="82">
        <f t="shared" si="216"/>
        <v>0</v>
      </c>
      <c r="F3398" s="82" t="str">
        <f t="shared" si="213"/>
        <v>dd</v>
      </c>
      <c r="G3398" s="82"/>
    </row>
    <row r="3399" spans="1:7" x14ac:dyDescent="0.25">
      <c r="A3399" s="1">
        <v>42847</v>
      </c>
      <c r="B3399" s="81">
        <v>4</v>
      </c>
      <c r="C3399" s="82">
        <f t="shared" si="214"/>
        <v>1</v>
      </c>
      <c r="D3399" s="82">
        <f t="shared" si="215"/>
        <v>1</v>
      </c>
      <c r="E3399" s="82">
        <f t="shared" si="216"/>
        <v>-1</v>
      </c>
      <c r="F3399" s="82" t="str">
        <f t="shared" si="213"/>
        <v>dw</v>
      </c>
      <c r="G3399" s="82"/>
    </row>
    <row r="3400" spans="1:7" x14ac:dyDescent="0.25">
      <c r="A3400" s="1">
        <v>42848</v>
      </c>
      <c r="B3400" s="81">
        <v>0</v>
      </c>
      <c r="C3400" s="82">
        <f t="shared" si="214"/>
        <v>0</v>
      </c>
      <c r="D3400" s="82">
        <f t="shared" si="215"/>
        <v>1</v>
      </c>
      <c r="E3400" s="82">
        <f t="shared" si="216"/>
        <v>1</v>
      </c>
      <c r="F3400" s="82" t="str">
        <f t="shared" si="213"/>
        <v>wd</v>
      </c>
      <c r="G3400" s="82"/>
    </row>
    <row r="3401" spans="1:7" x14ac:dyDescent="0.25">
      <c r="A3401" s="1">
        <v>42849</v>
      </c>
      <c r="B3401" s="81">
        <v>1.8</v>
      </c>
      <c r="C3401" s="82">
        <f t="shared" si="214"/>
        <v>1</v>
      </c>
      <c r="D3401" s="82">
        <f t="shared" si="215"/>
        <v>1</v>
      </c>
      <c r="E3401" s="82">
        <f t="shared" si="216"/>
        <v>-1</v>
      </c>
      <c r="F3401" s="82" t="str">
        <f t="shared" si="213"/>
        <v>dw</v>
      </c>
      <c r="G3401" s="82"/>
    </row>
    <row r="3402" spans="1:7" x14ac:dyDescent="0.25">
      <c r="A3402" s="1">
        <v>42850</v>
      </c>
      <c r="B3402" s="81">
        <v>1.9</v>
      </c>
      <c r="C3402" s="82">
        <f t="shared" si="214"/>
        <v>1</v>
      </c>
      <c r="D3402" s="82">
        <f t="shared" si="215"/>
        <v>2</v>
      </c>
      <c r="E3402" s="82">
        <f t="shared" si="216"/>
        <v>2</v>
      </c>
      <c r="F3402" s="82" t="str">
        <f t="shared" si="213"/>
        <v>ww</v>
      </c>
      <c r="G3402" s="82"/>
    </row>
    <row r="3403" spans="1:7" x14ac:dyDescent="0.25">
      <c r="A3403" s="1">
        <v>42851</v>
      </c>
      <c r="B3403" s="81">
        <v>7.8</v>
      </c>
      <c r="C3403" s="82">
        <f t="shared" si="214"/>
        <v>1</v>
      </c>
      <c r="D3403" s="82">
        <f t="shared" si="215"/>
        <v>2</v>
      </c>
      <c r="E3403" s="82">
        <f t="shared" si="216"/>
        <v>2</v>
      </c>
      <c r="F3403" s="82" t="str">
        <f t="shared" si="213"/>
        <v>ww</v>
      </c>
      <c r="G3403" s="82"/>
    </row>
    <row r="3404" spans="1:7" x14ac:dyDescent="0.25">
      <c r="A3404" s="1">
        <v>42852</v>
      </c>
      <c r="B3404" s="81">
        <v>0.6</v>
      </c>
      <c r="C3404" s="82">
        <f t="shared" si="214"/>
        <v>1</v>
      </c>
      <c r="D3404" s="82">
        <f t="shared" si="215"/>
        <v>2</v>
      </c>
      <c r="E3404" s="82">
        <f t="shared" si="216"/>
        <v>2</v>
      </c>
      <c r="F3404" s="82" t="str">
        <f t="shared" si="213"/>
        <v>ww</v>
      </c>
      <c r="G3404" s="82"/>
    </row>
    <row r="3405" spans="1:7" x14ac:dyDescent="0.25">
      <c r="A3405" s="1">
        <v>42853</v>
      </c>
      <c r="B3405" s="81">
        <v>0.7</v>
      </c>
      <c r="C3405" s="82">
        <f t="shared" si="214"/>
        <v>1</v>
      </c>
      <c r="D3405" s="82">
        <f t="shared" si="215"/>
        <v>2</v>
      </c>
      <c r="E3405" s="82">
        <f t="shared" si="216"/>
        <v>2</v>
      </c>
      <c r="F3405" s="82" t="str">
        <f t="shared" si="213"/>
        <v>ww</v>
      </c>
      <c r="G3405" s="82"/>
    </row>
    <row r="3406" spans="1:7" x14ac:dyDescent="0.25">
      <c r="A3406" s="1">
        <v>42854</v>
      </c>
      <c r="B3406" s="81">
        <v>0</v>
      </c>
      <c r="C3406" s="82">
        <f t="shared" si="214"/>
        <v>0</v>
      </c>
      <c r="D3406" s="82">
        <f t="shared" si="215"/>
        <v>1</v>
      </c>
      <c r="E3406" s="82">
        <f t="shared" si="216"/>
        <v>1</v>
      </c>
      <c r="F3406" s="82" t="str">
        <f t="shared" si="213"/>
        <v>wd</v>
      </c>
      <c r="G3406" s="82"/>
    </row>
    <row r="3407" spans="1:7" x14ac:dyDescent="0.25">
      <c r="A3407" s="1">
        <v>42855</v>
      </c>
      <c r="B3407" s="81">
        <v>0</v>
      </c>
      <c r="C3407" s="82">
        <f t="shared" si="214"/>
        <v>0</v>
      </c>
      <c r="D3407" s="82">
        <f t="shared" si="215"/>
        <v>0</v>
      </c>
      <c r="E3407" s="82">
        <f t="shared" si="216"/>
        <v>0</v>
      </c>
      <c r="F3407" s="82" t="str">
        <f t="shared" si="213"/>
        <v>dd</v>
      </c>
      <c r="G3407" s="82"/>
    </row>
    <row r="3408" spans="1:7" x14ac:dyDescent="0.25">
      <c r="A3408" s="1">
        <v>42856</v>
      </c>
      <c r="B3408" s="81">
        <v>0</v>
      </c>
      <c r="C3408" s="82">
        <f t="shared" si="214"/>
        <v>0</v>
      </c>
      <c r="D3408" s="82">
        <f t="shared" si="215"/>
        <v>0</v>
      </c>
      <c r="E3408" s="82">
        <f t="shared" si="216"/>
        <v>0</v>
      </c>
      <c r="F3408" s="82" t="str">
        <f t="shared" si="213"/>
        <v>dd</v>
      </c>
      <c r="G3408" s="82"/>
    </row>
    <row r="3409" spans="1:7" x14ac:dyDescent="0.25">
      <c r="A3409" s="1">
        <v>42857</v>
      </c>
      <c r="B3409" s="81">
        <v>0</v>
      </c>
      <c r="C3409" s="82">
        <f t="shared" si="214"/>
        <v>0</v>
      </c>
      <c r="D3409" s="82">
        <f t="shared" si="215"/>
        <v>0</v>
      </c>
      <c r="E3409" s="82">
        <f t="shared" si="216"/>
        <v>0</v>
      </c>
      <c r="F3409" s="82" t="str">
        <f t="shared" si="213"/>
        <v>dd</v>
      </c>
      <c r="G3409" s="82"/>
    </row>
    <row r="3410" spans="1:7" x14ac:dyDescent="0.25">
      <c r="A3410" s="1">
        <v>42858</v>
      </c>
      <c r="B3410" s="81">
        <v>0</v>
      </c>
      <c r="C3410" s="82">
        <f t="shared" si="214"/>
        <v>0</v>
      </c>
      <c r="D3410" s="82">
        <f t="shared" si="215"/>
        <v>0</v>
      </c>
      <c r="E3410" s="82">
        <f t="shared" si="216"/>
        <v>0</v>
      </c>
      <c r="F3410" s="82" t="str">
        <f t="shared" si="213"/>
        <v>dd</v>
      </c>
      <c r="G3410" s="82"/>
    </row>
    <row r="3411" spans="1:7" x14ac:dyDescent="0.25">
      <c r="A3411" s="1">
        <v>42859</v>
      </c>
      <c r="B3411" s="81">
        <v>0</v>
      </c>
      <c r="C3411" s="82">
        <f t="shared" si="214"/>
        <v>0</v>
      </c>
      <c r="D3411" s="82">
        <f t="shared" si="215"/>
        <v>0</v>
      </c>
      <c r="E3411" s="82">
        <f t="shared" si="216"/>
        <v>0</v>
      </c>
      <c r="F3411" s="82" t="str">
        <f t="shared" si="213"/>
        <v>dd</v>
      </c>
      <c r="G3411" s="82"/>
    </row>
    <row r="3412" spans="1:7" x14ac:dyDescent="0.25">
      <c r="A3412" s="1">
        <v>42860</v>
      </c>
      <c r="B3412" s="81">
        <v>0</v>
      </c>
      <c r="C3412" s="82">
        <f t="shared" si="214"/>
        <v>0</v>
      </c>
      <c r="D3412" s="82">
        <f t="shared" si="215"/>
        <v>0</v>
      </c>
      <c r="E3412" s="82">
        <f t="shared" si="216"/>
        <v>0</v>
      </c>
      <c r="F3412" s="82" t="str">
        <f t="shared" si="213"/>
        <v>dd</v>
      </c>
      <c r="G3412" s="82"/>
    </row>
    <row r="3413" spans="1:7" x14ac:dyDescent="0.25">
      <c r="A3413" s="1">
        <v>42861</v>
      </c>
      <c r="B3413" s="81">
        <v>0</v>
      </c>
      <c r="C3413" s="82">
        <f t="shared" si="214"/>
        <v>0</v>
      </c>
      <c r="D3413" s="82">
        <f t="shared" si="215"/>
        <v>0</v>
      </c>
      <c r="E3413" s="82">
        <f t="shared" si="216"/>
        <v>0</v>
      </c>
      <c r="F3413" s="82" t="str">
        <f t="shared" si="213"/>
        <v>dd</v>
      </c>
      <c r="G3413" s="82"/>
    </row>
    <row r="3414" spans="1:7" x14ac:dyDescent="0.25">
      <c r="A3414" s="1">
        <v>42862</v>
      </c>
      <c r="B3414" s="81">
        <v>0</v>
      </c>
      <c r="C3414" s="82">
        <f t="shared" si="214"/>
        <v>0</v>
      </c>
      <c r="D3414" s="82">
        <f t="shared" si="215"/>
        <v>0</v>
      </c>
      <c r="E3414" s="82">
        <f t="shared" si="216"/>
        <v>0</v>
      </c>
      <c r="F3414" s="82" t="str">
        <f t="shared" si="213"/>
        <v>dd</v>
      </c>
      <c r="G3414" s="82"/>
    </row>
    <row r="3415" spans="1:7" x14ac:dyDescent="0.25">
      <c r="A3415" s="1">
        <v>42863</v>
      </c>
      <c r="B3415" s="81">
        <v>0</v>
      </c>
      <c r="C3415" s="82">
        <f t="shared" si="214"/>
        <v>0</v>
      </c>
      <c r="D3415" s="82">
        <f t="shared" si="215"/>
        <v>0</v>
      </c>
      <c r="E3415" s="82">
        <f t="shared" si="216"/>
        <v>0</v>
      </c>
      <c r="F3415" s="82" t="str">
        <f t="shared" si="213"/>
        <v>dd</v>
      </c>
      <c r="G3415" s="82"/>
    </row>
    <row r="3416" spans="1:7" x14ac:dyDescent="0.25">
      <c r="A3416" s="1">
        <v>42864</v>
      </c>
      <c r="B3416" s="81">
        <v>0</v>
      </c>
      <c r="C3416" s="82">
        <f t="shared" si="214"/>
        <v>0</v>
      </c>
      <c r="D3416" s="82">
        <f t="shared" si="215"/>
        <v>0</v>
      </c>
      <c r="E3416" s="82">
        <f t="shared" si="216"/>
        <v>0</v>
      </c>
      <c r="F3416" s="82" t="str">
        <f t="shared" si="213"/>
        <v>dd</v>
      </c>
      <c r="G3416" s="82"/>
    </row>
    <row r="3417" spans="1:7" x14ac:dyDescent="0.25">
      <c r="A3417" s="1">
        <v>42865</v>
      </c>
      <c r="B3417" s="81">
        <v>0</v>
      </c>
      <c r="C3417" s="82">
        <f t="shared" si="214"/>
        <v>0</v>
      </c>
      <c r="D3417" s="82">
        <f t="shared" si="215"/>
        <v>0</v>
      </c>
      <c r="E3417" s="82">
        <f t="shared" si="216"/>
        <v>0</v>
      </c>
      <c r="F3417" s="82" t="str">
        <f t="shared" si="213"/>
        <v>dd</v>
      </c>
      <c r="G3417" s="82"/>
    </row>
    <row r="3418" spans="1:7" x14ac:dyDescent="0.25">
      <c r="A3418" s="1">
        <v>42866</v>
      </c>
      <c r="B3418" s="81">
        <v>0</v>
      </c>
      <c r="C3418" s="82">
        <f t="shared" si="214"/>
        <v>0</v>
      </c>
      <c r="D3418" s="82">
        <f t="shared" si="215"/>
        <v>0</v>
      </c>
      <c r="E3418" s="82">
        <f t="shared" si="216"/>
        <v>0</v>
      </c>
      <c r="F3418" s="82" t="str">
        <f t="shared" si="213"/>
        <v>dd</v>
      </c>
      <c r="G3418" s="82"/>
    </row>
    <row r="3419" spans="1:7" x14ac:dyDescent="0.25">
      <c r="A3419" s="1">
        <v>42867</v>
      </c>
      <c r="B3419" s="81">
        <v>0</v>
      </c>
      <c r="C3419" s="82">
        <f t="shared" si="214"/>
        <v>0</v>
      </c>
      <c r="D3419" s="82">
        <f t="shared" si="215"/>
        <v>0</v>
      </c>
      <c r="E3419" s="82">
        <f t="shared" si="216"/>
        <v>0</v>
      </c>
      <c r="F3419" s="82" t="str">
        <f t="shared" si="213"/>
        <v>dd</v>
      </c>
      <c r="G3419" s="82"/>
    </row>
    <row r="3420" spans="1:7" x14ac:dyDescent="0.25">
      <c r="A3420" s="1">
        <v>42868</v>
      </c>
      <c r="B3420" s="81">
        <v>0.89999999999999991</v>
      </c>
      <c r="C3420" s="82">
        <f t="shared" si="214"/>
        <v>1</v>
      </c>
      <c r="D3420" s="82">
        <f t="shared" si="215"/>
        <v>1</v>
      </c>
      <c r="E3420" s="82">
        <f t="shared" si="216"/>
        <v>-1</v>
      </c>
      <c r="F3420" s="82" t="str">
        <f t="shared" si="213"/>
        <v>dw</v>
      </c>
      <c r="G3420" s="82"/>
    </row>
    <row r="3421" spans="1:7" x14ac:dyDescent="0.25">
      <c r="A3421" s="1">
        <v>42869</v>
      </c>
      <c r="B3421" s="81">
        <v>0.4</v>
      </c>
      <c r="C3421" s="82">
        <f t="shared" si="214"/>
        <v>1</v>
      </c>
      <c r="D3421" s="82">
        <f t="shared" si="215"/>
        <v>2</v>
      </c>
      <c r="E3421" s="82">
        <f t="shared" si="216"/>
        <v>2</v>
      </c>
      <c r="F3421" s="82" t="str">
        <f t="shared" si="213"/>
        <v>ww</v>
      </c>
      <c r="G3421" s="82"/>
    </row>
    <row r="3422" spans="1:7" x14ac:dyDescent="0.25">
      <c r="A3422" s="1">
        <v>42870</v>
      </c>
      <c r="B3422" s="81">
        <v>0</v>
      </c>
      <c r="C3422" s="82">
        <f t="shared" si="214"/>
        <v>0</v>
      </c>
      <c r="D3422" s="82">
        <f t="shared" si="215"/>
        <v>1</v>
      </c>
      <c r="E3422" s="82">
        <f t="shared" si="216"/>
        <v>1</v>
      </c>
      <c r="F3422" s="82" t="str">
        <f t="shared" si="213"/>
        <v>wd</v>
      </c>
      <c r="G3422" s="82"/>
    </row>
    <row r="3423" spans="1:7" x14ac:dyDescent="0.25">
      <c r="A3423" s="1">
        <v>42871</v>
      </c>
      <c r="B3423" s="81">
        <v>7.6999999999999993</v>
      </c>
      <c r="C3423" s="82">
        <f t="shared" si="214"/>
        <v>1</v>
      </c>
      <c r="D3423" s="82">
        <f t="shared" si="215"/>
        <v>1</v>
      </c>
      <c r="E3423" s="82">
        <f t="shared" si="216"/>
        <v>-1</v>
      </c>
      <c r="F3423" s="82" t="str">
        <f t="shared" si="213"/>
        <v>dw</v>
      </c>
      <c r="G3423" s="82"/>
    </row>
    <row r="3424" spans="1:7" x14ac:dyDescent="0.25">
      <c r="A3424" s="1">
        <v>42872</v>
      </c>
      <c r="B3424" s="81">
        <v>0</v>
      </c>
      <c r="C3424" s="82">
        <f t="shared" si="214"/>
        <v>0</v>
      </c>
      <c r="D3424" s="82">
        <f t="shared" si="215"/>
        <v>1</v>
      </c>
      <c r="E3424" s="82">
        <f t="shared" si="216"/>
        <v>1</v>
      </c>
      <c r="F3424" s="82" t="str">
        <f t="shared" si="213"/>
        <v>wd</v>
      </c>
      <c r="G3424" s="82"/>
    </row>
    <row r="3425" spans="1:7" x14ac:dyDescent="0.25">
      <c r="A3425" s="1">
        <v>42873</v>
      </c>
      <c r="B3425" s="81">
        <v>0</v>
      </c>
      <c r="C3425" s="82">
        <f t="shared" si="214"/>
        <v>0</v>
      </c>
      <c r="D3425" s="82">
        <f t="shared" si="215"/>
        <v>0</v>
      </c>
      <c r="E3425" s="82">
        <f t="shared" si="216"/>
        <v>0</v>
      </c>
      <c r="F3425" s="82" t="str">
        <f t="shared" si="213"/>
        <v>dd</v>
      </c>
      <c r="G3425" s="82"/>
    </row>
    <row r="3426" spans="1:7" x14ac:dyDescent="0.25">
      <c r="A3426" s="1">
        <v>42874</v>
      </c>
      <c r="B3426" s="81">
        <v>4.4000000000000004</v>
      </c>
      <c r="C3426" s="82">
        <f t="shared" si="214"/>
        <v>1</v>
      </c>
      <c r="D3426" s="82">
        <f t="shared" si="215"/>
        <v>1</v>
      </c>
      <c r="E3426" s="82">
        <f t="shared" si="216"/>
        <v>-1</v>
      </c>
      <c r="F3426" s="82" t="str">
        <f t="shared" si="213"/>
        <v>dw</v>
      </c>
      <c r="G3426" s="82"/>
    </row>
    <row r="3427" spans="1:7" x14ac:dyDescent="0.25">
      <c r="A3427" s="1">
        <v>42875</v>
      </c>
      <c r="B3427" s="81">
        <v>4.7</v>
      </c>
      <c r="C3427" s="82">
        <f t="shared" si="214"/>
        <v>1</v>
      </c>
      <c r="D3427" s="82">
        <f t="shared" si="215"/>
        <v>2</v>
      </c>
      <c r="E3427" s="82">
        <f t="shared" si="216"/>
        <v>2</v>
      </c>
      <c r="F3427" s="82" t="str">
        <f t="shared" si="213"/>
        <v>ww</v>
      </c>
      <c r="G3427" s="82"/>
    </row>
    <row r="3428" spans="1:7" x14ac:dyDescent="0.25">
      <c r="A3428" s="1">
        <v>42876</v>
      </c>
      <c r="B3428" s="81">
        <v>4</v>
      </c>
      <c r="C3428" s="82">
        <f t="shared" si="214"/>
        <v>1</v>
      </c>
      <c r="D3428" s="82">
        <f t="shared" si="215"/>
        <v>2</v>
      </c>
      <c r="E3428" s="82">
        <f t="shared" si="216"/>
        <v>2</v>
      </c>
      <c r="F3428" s="82" t="str">
        <f t="shared" si="213"/>
        <v>ww</v>
      </c>
      <c r="G3428" s="82"/>
    </row>
    <row r="3429" spans="1:7" x14ac:dyDescent="0.25">
      <c r="A3429" s="1">
        <v>42877</v>
      </c>
      <c r="B3429" s="81">
        <v>0</v>
      </c>
      <c r="C3429" s="82">
        <f t="shared" si="214"/>
        <v>0</v>
      </c>
      <c r="D3429" s="82">
        <f t="shared" si="215"/>
        <v>1</v>
      </c>
      <c r="E3429" s="82">
        <f t="shared" si="216"/>
        <v>1</v>
      </c>
      <c r="F3429" s="82" t="str">
        <f t="shared" si="213"/>
        <v>wd</v>
      </c>
      <c r="G3429" s="82"/>
    </row>
    <row r="3430" spans="1:7" x14ac:dyDescent="0.25">
      <c r="A3430" s="1">
        <v>42878</v>
      </c>
      <c r="B3430" s="81">
        <v>0</v>
      </c>
      <c r="C3430" s="82">
        <f t="shared" si="214"/>
        <v>0</v>
      </c>
      <c r="D3430" s="82">
        <f t="shared" si="215"/>
        <v>0</v>
      </c>
      <c r="E3430" s="82">
        <f t="shared" si="216"/>
        <v>0</v>
      </c>
      <c r="F3430" s="82" t="str">
        <f t="shared" si="213"/>
        <v>dd</v>
      </c>
      <c r="G3430" s="82"/>
    </row>
    <row r="3431" spans="1:7" x14ac:dyDescent="0.25">
      <c r="A3431" s="1">
        <v>42879</v>
      </c>
      <c r="B3431" s="81">
        <v>0</v>
      </c>
      <c r="C3431" s="82">
        <f t="shared" si="214"/>
        <v>0</v>
      </c>
      <c r="D3431" s="82">
        <f t="shared" si="215"/>
        <v>0</v>
      </c>
      <c r="E3431" s="82">
        <f t="shared" si="216"/>
        <v>0</v>
      </c>
      <c r="F3431" s="82" t="str">
        <f t="shared" si="213"/>
        <v>dd</v>
      </c>
      <c r="G3431" s="82"/>
    </row>
    <row r="3432" spans="1:7" x14ac:dyDescent="0.25">
      <c r="A3432" s="1">
        <v>42880</v>
      </c>
      <c r="B3432" s="81">
        <v>0</v>
      </c>
      <c r="C3432" s="82">
        <f t="shared" si="214"/>
        <v>0</v>
      </c>
      <c r="D3432" s="82">
        <f t="shared" si="215"/>
        <v>0</v>
      </c>
      <c r="E3432" s="82">
        <f t="shared" si="216"/>
        <v>0</v>
      </c>
      <c r="F3432" s="82" t="str">
        <f t="shared" si="213"/>
        <v>dd</v>
      </c>
      <c r="G3432" s="82"/>
    </row>
    <row r="3433" spans="1:7" x14ac:dyDescent="0.25">
      <c r="A3433" s="1">
        <v>42881</v>
      </c>
      <c r="B3433" s="81">
        <v>0</v>
      </c>
      <c r="C3433" s="82">
        <f t="shared" si="214"/>
        <v>0</v>
      </c>
      <c r="D3433" s="82">
        <f t="shared" si="215"/>
        <v>0</v>
      </c>
      <c r="E3433" s="82">
        <f t="shared" si="216"/>
        <v>0</v>
      </c>
      <c r="F3433" s="82" t="str">
        <f t="shared" si="213"/>
        <v>dd</v>
      </c>
      <c r="G3433" s="82"/>
    </row>
    <row r="3434" spans="1:7" x14ac:dyDescent="0.25">
      <c r="A3434" s="1">
        <v>42882</v>
      </c>
      <c r="B3434" s="81">
        <v>0</v>
      </c>
      <c r="C3434" s="82">
        <f t="shared" si="214"/>
        <v>0</v>
      </c>
      <c r="D3434" s="82">
        <f t="shared" si="215"/>
        <v>0</v>
      </c>
      <c r="E3434" s="82">
        <f t="shared" si="216"/>
        <v>0</v>
      </c>
      <c r="F3434" s="82" t="str">
        <f t="shared" si="213"/>
        <v>dd</v>
      </c>
      <c r="G3434" s="82"/>
    </row>
    <row r="3435" spans="1:7" x14ac:dyDescent="0.25">
      <c r="A3435" s="1">
        <v>42883</v>
      </c>
      <c r="B3435" s="81">
        <v>1.2</v>
      </c>
      <c r="C3435" s="82">
        <f t="shared" si="214"/>
        <v>1</v>
      </c>
      <c r="D3435" s="82">
        <f t="shared" si="215"/>
        <v>1</v>
      </c>
      <c r="E3435" s="82">
        <f t="shared" si="216"/>
        <v>-1</v>
      </c>
      <c r="F3435" s="82" t="str">
        <f t="shared" si="213"/>
        <v>dw</v>
      </c>
      <c r="G3435" s="82"/>
    </row>
    <row r="3436" spans="1:7" x14ac:dyDescent="0.25">
      <c r="A3436" s="1">
        <v>42884</v>
      </c>
      <c r="B3436" s="81">
        <v>0.7</v>
      </c>
      <c r="C3436" s="82">
        <f t="shared" si="214"/>
        <v>1</v>
      </c>
      <c r="D3436" s="82">
        <f t="shared" si="215"/>
        <v>2</v>
      </c>
      <c r="E3436" s="82">
        <f t="shared" si="216"/>
        <v>2</v>
      </c>
      <c r="F3436" s="82" t="str">
        <f t="shared" si="213"/>
        <v>ww</v>
      </c>
      <c r="G3436" s="82"/>
    </row>
    <row r="3437" spans="1:7" x14ac:dyDescent="0.25">
      <c r="A3437" s="1">
        <v>42885</v>
      </c>
      <c r="B3437" s="81">
        <v>0.4</v>
      </c>
      <c r="C3437" s="82">
        <f t="shared" si="214"/>
        <v>1</v>
      </c>
      <c r="D3437" s="82">
        <f t="shared" si="215"/>
        <v>2</v>
      </c>
      <c r="E3437" s="82">
        <f t="shared" si="216"/>
        <v>2</v>
      </c>
      <c r="F3437" s="82" t="str">
        <f t="shared" si="213"/>
        <v>ww</v>
      </c>
      <c r="G3437" s="82"/>
    </row>
    <row r="3438" spans="1:7" x14ac:dyDescent="0.25">
      <c r="A3438" s="1">
        <v>42886</v>
      </c>
      <c r="B3438" s="81">
        <v>0</v>
      </c>
      <c r="C3438" s="82">
        <f t="shared" si="214"/>
        <v>0</v>
      </c>
      <c r="D3438" s="82">
        <f t="shared" si="215"/>
        <v>1</v>
      </c>
      <c r="E3438" s="82">
        <f t="shared" si="216"/>
        <v>1</v>
      </c>
      <c r="F3438" s="82" t="str">
        <f t="shared" si="213"/>
        <v>wd</v>
      </c>
      <c r="G3438" s="82"/>
    </row>
    <row r="3439" spans="1:7" x14ac:dyDescent="0.25">
      <c r="A3439" s="1">
        <v>42887</v>
      </c>
      <c r="B3439" s="81">
        <v>0</v>
      </c>
      <c r="C3439" s="82">
        <f t="shared" si="214"/>
        <v>0</v>
      </c>
      <c r="D3439" s="82">
        <f t="shared" si="215"/>
        <v>0</v>
      </c>
      <c r="E3439" s="82">
        <f t="shared" si="216"/>
        <v>0</v>
      </c>
      <c r="F3439" s="82" t="str">
        <f t="shared" si="213"/>
        <v>dd</v>
      </c>
      <c r="G3439" s="82"/>
    </row>
    <row r="3440" spans="1:7" x14ac:dyDescent="0.25">
      <c r="A3440" s="1">
        <v>42888</v>
      </c>
      <c r="B3440" s="81">
        <v>2.1</v>
      </c>
      <c r="C3440" s="82">
        <f t="shared" si="214"/>
        <v>1</v>
      </c>
      <c r="D3440" s="82">
        <f t="shared" si="215"/>
        <v>1</v>
      </c>
      <c r="E3440" s="82">
        <f t="shared" si="216"/>
        <v>-1</v>
      </c>
      <c r="F3440" s="82" t="str">
        <f t="shared" si="213"/>
        <v>dw</v>
      </c>
      <c r="G3440" s="82"/>
    </row>
    <row r="3441" spans="1:7" x14ac:dyDescent="0.25">
      <c r="A3441" s="1">
        <v>42889</v>
      </c>
      <c r="B3441" s="81">
        <v>0.89999999999999991</v>
      </c>
      <c r="C3441" s="82">
        <f t="shared" si="214"/>
        <v>1</v>
      </c>
      <c r="D3441" s="82">
        <f t="shared" si="215"/>
        <v>2</v>
      </c>
      <c r="E3441" s="82">
        <f t="shared" si="216"/>
        <v>2</v>
      </c>
      <c r="F3441" s="82" t="str">
        <f t="shared" si="213"/>
        <v>ww</v>
      </c>
      <c r="G3441" s="82"/>
    </row>
    <row r="3442" spans="1:7" x14ac:dyDescent="0.25">
      <c r="A3442" s="1">
        <v>42890</v>
      </c>
      <c r="B3442" s="81">
        <v>0</v>
      </c>
      <c r="C3442" s="82">
        <f t="shared" si="214"/>
        <v>0</v>
      </c>
      <c r="D3442" s="82">
        <f t="shared" si="215"/>
        <v>1</v>
      </c>
      <c r="E3442" s="82">
        <f t="shared" si="216"/>
        <v>1</v>
      </c>
      <c r="F3442" s="82" t="str">
        <f t="shared" si="213"/>
        <v>wd</v>
      </c>
      <c r="G3442" s="82"/>
    </row>
    <row r="3443" spans="1:7" x14ac:dyDescent="0.25">
      <c r="A3443" s="1">
        <v>42891</v>
      </c>
      <c r="B3443" s="81">
        <v>3</v>
      </c>
      <c r="C3443" s="82">
        <f t="shared" si="214"/>
        <v>1</v>
      </c>
      <c r="D3443" s="82">
        <f t="shared" si="215"/>
        <v>1</v>
      </c>
      <c r="E3443" s="82">
        <f t="shared" si="216"/>
        <v>-1</v>
      </c>
      <c r="F3443" s="82" t="str">
        <f t="shared" si="213"/>
        <v>dw</v>
      </c>
      <c r="G3443" s="82"/>
    </row>
    <row r="3444" spans="1:7" x14ac:dyDescent="0.25">
      <c r="A3444" s="1">
        <v>42892</v>
      </c>
      <c r="B3444" s="81">
        <v>12.2</v>
      </c>
      <c r="C3444" s="82">
        <f t="shared" si="214"/>
        <v>1</v>
      </c>
      <c r="D3444" s="82">
        <f t="shared" si="215"/>
        <v>2</v>
      </c>
      <c r="E3444" s="82">
        <f t="shared" si="216"/>
        <v>2</v>
      </c>
      <c r="F3444" s="82" t="str">
        <f t="shared" si="213"/>
        <v>ww</v>
      </c>
      <c r="G3444" s="82"/>
    </row>
    <row r="3445" spans="1:7" x14ac:dyDescent="0.25">
      <c r="A3445" s="1">
        <v>42893</v>
      </c>
      <c r="B3445" s="81">
        <v>40.099999999999994</v>
      </c>
      <c r="C3445" s="82">
        <f t="shared" si="214"/>
        <v>1</v>
      </c>
      <c r="D3445" s="82">
        <f t="shared" si="215"/>
        <v>2</v>
      </c>
      <c r="E3445" s="82">
        <f t="shared" si="216"/>
        <v>2</v>
      </c>
      <c r="F3445" s="82" t="str">
        <f t="shared" si="213"/>
        <v>ww</v>
      </c>
      <c r="G3445" s="82"/>
    </row>
    <row r="3446" spans="1:7" x14ac:dyDescent="0.25">
      <c r="A3446" s="1">
        <v>42894</v>
      </c>
      <c r="B3446" s="81">
        <v>2.5</v>
      </c>
      <c r="C3446" s="82">
        <f t="shared" si="214"/>
        <v>1</v>
      </c>
      <c r="D3446" s="82">
        <f t="shared" si="215"/>
        <v>2</v>
      </c>
      <c r="E3446" s="82">
        <f t="shared" si="216"/>
        <v>2</v>
      </c>
      <c r="F3446" s="82" t="str">
        <f t="shared" si="213"/>
        <v>ww</v>
      </c>
      <c r="G3446" s="82"/>
    </row>
    <row r="3447" spans="1:7" x14ac:dyDescent="0.25">
      <c r="A3447" s="1">
        <v>42895</v>
      </c>
      <c r="B3447" s="81">
        <v>2</v>
      </c>
      <c r="C3447" s="82">
        <f t="shared" si="214"/>
        <v>1</v>
      </c>
      <c r="D3447" s="82">
        <f t="shared" si="215"/>
        <v>2</v>
      </c>
      <c r="E3447" s="82">
        <f t="shared" si="216"/>
        <v>2</v>
      </c>
      <c r="F3447" s="82" t="str">
        <f t="shared" si="213"/>
        <v>ww</v>
      </c>
      <c r="G3447" s="82"/>
    </row>
    <row r="3448" spans="1:7" x14ac:dyDescent="0.25">
      <c r="A3448" s="1">
        <v>42896</v>
      </c>
      <c r="B3448" s="81">
        <v>3.3</v>
      </c>
      <c r="C3448" s="82">
        <f t="shared" si="214"/>
        <v>1</v>
      </c>
      <c r="D3448" s="82">
        <f t="shared" si="215"/>
        <v>2</v>
      </c>
      <c r="E3448" s="82">
        <f t="shared" si="216"/>
        <v>2</v>
      </c>
      <c r="F3448" s="82" t="str">
        <f t="shared" si="213"/>
        <v>ww</v>
      </c>
      <c r="G3448" s="82"/>
    </row>
    <row r="3449" spans="1:7" x14ac:dyDescent="0.25">
      <c r="A3449" s="1">
        <v>42897</v>
      </c>
      <c r="B3449" s="81">
        <v>4.2</v>
      </c>
      <c r="C3449" s="82">
        <f t="shared" si="214"/>
        <v>1</v>
      </c>
      <c r="D3449" s="82">
        <f t="shared" si="215"/>
        <v>2</v>
      </c>
      <c r="E3449" s="82">
        <f t="shared" si="216"/>
        <v>2</v>
      </c>
      <c r="F3449" s="82" t="str">
        <f t="shared" si="213"/>
        <v>ww</v>
      </c>
      <c r="G3449" s="82"/>
    </row>
    <row r="3450" spans="1:7" x14ac:dyDescent="0.25">
      <c r="A3450" s="1">
        <v>42898</v>
      </c>
      <c r="B3450" s="81">
        <v>0.1</v>
      </c>
      <c r="C3450" s="82">
        <f t="shared" si="214"/>
        <v>1</v>
      </c>
      <c r="D3450" s="82">
        <f t="shared" si="215"/>
        <v>2</v>
      </c>
      <c r="E3450" s="82">
        <f t="shared" si="216"/>
        <v>2</v>
      </c>
      <c r="F3450" s="82" t="str">
        <f t="shared" si="213"/>
        <v>ww</v>
      </c>
      <c r="G3450" s="82"/>
    </row>
    <row r="3451" spans="1:7" x14ac:dyDescent="0.25">
      <c r="A3451" s="1">
        <v>42899</v>
      </c>
      <c r="B3451" s="81">
        <v>0</v>
      </c>
      <c r="C3451" s="82">
        <f t="shared" si="214"/>
        <v>0</v>
      </c>
      <c r="D3451" s="82">
        <f t="shared" si="215"/>
        <v>1</v>
      </c>
      <c r="E3451" s="82">
        <f t="shared" si="216"/>
        <v>1</v>
      </c>
      <c r="F3451" s="82" t="str">
        <f t="shared" si="213"/>
        <v>wd</v>
      </c>
      <c r="G3451" s="82"/>
    </row>
    <row r="3452" spans="1:7" x14ac:dyDescent="0.25">
      <c r="A3452" s="1">
        <v>42900</v>
      </c>
      <c r="B3452" s="81">
        <v>0</v>
      </c>
      <c r="C3452" s="82">
        <f t="shared" si="214"/>
        <v>0</v>
      </c>
      <c r="D3452" s="82">
        <f t="shared" si="215"/>
        <v>0</v>
      </c>
      <c r="E3452" s="82">
        <f t="shared" si="216"/>
        <v>0</v>
      </c>
      <c r="F3452" s="82" t="str">
        <f t="shared" si="213"/>
        <v>dd</v>
      </c>
      <c r="G3452" s="82"/>
    </row>
    <row r="3453" spans="1:7" x14ac:dyDescent="0.25">
      <c r="A3453" s="1">
        <v>42901</v>
      </c>
      <c r="B3453" s="81">
        <v>0</v>
      </c>
      <c r="C3453" s="82">
        <f t="shared" si="214"/>
        <v>0</v>
      </c>
      <c r="D3453" s="82">
        <f t="shared" si="215"/>
        <v>0</v>
      </c>
      <c r="E3453" s="82">
        <f t="shared" si="216"/>
        <v>0</v>
      </c>
      <c r="F3453" s="82" t="str">
        <f t="shared" si="213"/>
        <v>dd</v>
      </c>
      <c r="G3453" s="82"/>
    </row>
    <row r="3454" spans="1:7" x14ac:dyDescent="0.25">
      <c r="A3454" s="1">
        <v>42902</v>
      </c>
      <c r="B3454" s="81">
        <v>0.7</v>
      </c>
      <c r="C3454" s="82">
        <f t="shared" si="214"/>
        <v>1</v>
      </c>
      <c r="D3454" s="82">
        <f t="shared" si="215"/>
        <v>1</v>
      </c>
      <c r="E3454" s="82">
        <f t="shared" si="216"/>
        <v>-1</v>
      </c>
      <c r="F3454" s="82" t="str">
        <f t="shared" si="213"/>
        <v>dw</v>
      </c>
      <c r="G3454" s="82"/>
    </row>
    <row r="3455" spans="1:7" x14ac:dyDescent="0.25">
      <c r="A3455" s="1">
        <v>42903</v>
      </c>
      <c r="B3455" s="81">
        <v>0</v>
      </c>
      <c r="C3455" s="82">
        <f t="shared" si="214"/>
        <v>0</v>
      </c>
      <c r="D3455" s="82">
        <f t="shared" si="215"/>
        <v>1</v>
      </c>
      <c r="E3455" s="82">
        <f t="shared" si="216"/>
        <v>1</v>
      </c>
      <c r="F3455" s="82" t="str">
        <f t="shared" si="213"/>
        <v>wd</v>
      </c>
      <c r="G3455" s="82"/>
    </row>
    <row r="3456" spans="1:7" x14ac:dyDescent="0.25">
      <c r="A3456" s="1">
        <v>42904</v>
      </c>
      <c r="B3456" s="81">
        <v>0</v>
      </c>
      <c r="C3456" s="82">
        <f t="shared" si="214"/>
        <v>0</v>
      </c>
      <c r="D3456" s="82">
        <f t="shared" si="215"/>
        <v>0</v>
      </c>
      <c r="E3456" s="82">
        <f t="shared" si="216"/>
        <v>0</v>
      </c>
      <c r="F3456" s="82" t="str">
        <f t="shared" si="213"/>
        <v>dd</v>
      </c>
      <c r="G3456" s="82"/>
    </row>
    <row r="3457" spans="1:7" x14ac:dyDescent="0.25">
      <c r="A3457" s="1">
        <v>42905</v>
      </c>
      <c r="B3457" s="81">
        <v>0</v>
      </c>
      <c r="C3457" s="82">
        <f t="shared" si="214"/>
        <v>0</v>
      </c>
      <c r="D3457" s="82">
        <f t="shared" si="215"/>
        <v>0</v>
      </c>
      <c r="E3457" s="82">
        <f t="shared" si="216"/>
        <v>0</v>
      </c>
      <c r="F3457" s="82" t="str">
        <f t="shared" ref="F3457:F3520" si="217">VLOOKUP(E3457,codes,2,)</f>
        <v>dd</v>
      </c>
      <c r="G3457" s="82"/>
    </row>
    <row r="3458" spans="1:7" x14ac:dyDescent="0.25">
      <c r="A3458" s="1">
        <v>42906</v>
      </c>
      <c r="B3458" s="81">
        <v>0</v>
      </c>
      <c r="C3458" s="82">
        <f t="shared" si="214"/>
        <v>0</v>
      </c>
      <c r="D3458" s="82">
        <f t="shared" si="215"/>
        <v>0</v>
      </c>
      <c r="E3458" s="82">
        <f t="shared" si="216"/>
        <v>0</v>
      </c>
      <c r="F3458" s="82" t="str">
        <f t="shared" si="217"/>
        <v>dd</v>
      </c>
      <c r="G3458" s="82"/>
    </row>
    <row r="3459" spans="1:7" x14ac:dyDescent="0.25">
      <c r="A3459" s="1">
        <v>42907</v>
      </c>
      <c r="B3459" s="81">
        <v>10.399999999999999</v>
      </c>
      <c r="C3459" s="82">
        <f t="shared" ref="C3459:C3522" si="218">IF(B3459&gt;0,1,0)</f>
        <v>1</v>
      </c>
      <c r="D3459" s="82">
        <f t="shared" ref="D3459:D3522" si="219">SUM(C3458:C3459)</f>
        <v>1</v>
      </c>
      <c r="E3459" s="82">
        <f t="shared" ref="E3459:E3522" si="220">IF(D3459=1,IF(C3458=1,1,-1),D3459)</f>
        <v>-1</v>
      </c>
      <c r="F3459" s="82" t="str">
        <f t="shared" si="217"/>
        <v>dw</v>
      </c>
      <c r="G3459" s="82"/>
    </row>
    <row r="3460" spans="1:7" x14ac:dyDescent="0.25">
      <c r="A3460" s="1">
        <v>42908</v>
      </c>
      <c r="B3460" s="81">
        <v>0.7</v>
      </c>
      <c r="C3460" s="82">
        <f t="shared" si="218"/>
        <v>1</v>
      </c>
      <c r="D3460" s="82">
        <f t="shared" si="219"/>
        <v>2</v>
      </c>
      <c r="E3460" s="82">
        <f t="shared" si="220"/>
        <v>2</v>
      </c>
      <c r="F3460" s="82" t="str">
        <f t="shared" si="217"/>
        <v>ww</v>
      </c>
      <c r="G3460" s="82"/>
    </row>
    <row r="3461" spans="1:7" x14ac:dyDescent="0.25">
      <c r="A3461" s="1">
        <v>42909</v>
      </c>
      <c r="B3461" s="81">
        <v>1.3</v>
      </c>
      <c r="C3461" s="82">
        <f t="shared" si="218"/>
        <v>1</v>
      </c>
      <c r="D3461" s="82">
        <f t="shared" si="219"/>
        <v>2</v>
      </c>
      <c r="E3461" s="82">
        <f t="shared" si="220"/>
        <v>2</v>
      </c>
      <c r="F3461" s="82" t="str">
        <f t="shared" si="217"/>
        <v>ww</v>
      </c>
      <c r="G3461" s="82"/>
    </row>
    <row r="3462" spans="1:7" x14ac:dyDescent="0.25">
      <c r="A3462" s="1">
        <v>42910</v>
      </c>
      <c r="B3462" s="81">
        <v>0</v>
      </c>
      <c r="C3462" s="82">
        <f t="shared" si="218"/>
        <v>0</v>
      </c>
      <c r="D3462" s="82">
        <f t="shared" si="219"/>
        <v>1</v>
      </c>
      <c r="E3462" s="82">
        <f t="shared" si="220"/>
        <v>1</v>
      </c>
      <c r="F3462" s="82" t="str">
        <f t="shared" si="217"/>
        <v>wd</v>
      </c>
      <c r="G3462" s="82"/>
    </row>
    <row r="3463" spans="1:7" x14ac:dyDescent="0.25">
      <c r="A3463" s="1">
        <v>42911</v>
      </c>
      <c r="B3463" s="81">
        <v>0</v>
      </c>
      <c r="C3463" s="82">
        <f t="shared" si="218"/>
        <v>0</v>
      </c>
      <c r="D3463" s="82">
        <f t="shared" si="219"/>
        <v>0</v>
      </c>
      <c r="E3463" s="82">
        <f t="shared" si="220"/>
        <v>0</v>
      </c>
      <c r="F3463" s="82" t="str">
        <f t="shared" si="217"/>
        <v>dd</v>
      </c>
      <c r="G3463" s="82"/>
    </row>
    <row r="3464" spans="1:7" x14ac:dyDescent="0.25">
      <c r="A3464" s="1">
        <v>42912</v>
      </c>
      <c r="B3464" s="81">
        <v>0</v>
      </c>
      <c r="C3464" s="82">
        <f t="shared" si="218"/>
        <v>0</v>
      </c>
      <c r="D3464" s="82">
        <f t="shared" si="219"/>
        <v>0</v>
      </c>
      <c r="E3464" s="82">
        <f t="shared" si="220"/>
        <v>0</v>
      </c>
      <c r="F3464" s="82" t="str">
        <f t="shared" si="217"/>
        <v>dd</v>
      </c>
      <c r="G3464" s="82"/>
    </row>
    <row r="3465" spans="1:7" x14ac:dyDescent="0.25">
      <c r="A3465" s="1">
        <v>42913</v>
      </c>
      <c r="B3465" s="81">
        <v>4.8000000000000007</v>
      </c>
      <c r="C3465" s="82">
        <f t="shared" si="218"/>
        <v>1</v>
      </c>
      <c r="D3465" s="82">
        <f t="shared" si="219"/>
        <v>1</v>
      </c>
      <c r="E3465" s="82">
        <f t="shared" si="220"/>
        <v>-1</v>
      </c>
      <c r="F3465" s="82" t="str">
        <f t="shared" si="217"/>
        <v>dw</v>
      </c>
      <c r="G3465" s="82"/>
    </row>
    <row r="3466" spans="1:7" x14ac:dyDescent="0.25">
      <c r="A3466" s="1">
        <v>42914</v>
      </c>
      <c r="B3466" s="81">
        <v>6</v>
      </c>
      <c r="C3466" s="82">
        <f t="shared" si="218"/>
        <v>1</v>
      </c>
      <c r="D3466" s="82">
        <f t="shared" si="219"/>
        <v>2</v>
      </c>
      <c r="E3466" s="82">
        <f t="shared" si="220"/>
        <v>2</v>
      </c>
      <c r="F3466" s="82" t="str">
        <f t="shared" si="217"/>
        <v>ww</v>
      </c>
      <c r="G3466" s="82"/>
    </row>
    <row r="3467" spans="1:7" x14ac:dyDescent="0.25">
      <c r="A3467" s="1">
        <v>42915</v>
      </c>
      <c r="B3467" s="81">
        <v>33.299999999999997</v>
      </c>
      <c r="C3467" s="82">
        <f t="shared" si="218"/>
        <v>1</v>
      </c>
      <c r="D3467" s="82">
        <f t="shared" si="219"/>
        <v>2</v>
      </c>
      <c r="E3467" s="82">
        <f t="shared" si="220"/>
        <v>2</v>
      </c>
      <c r="F3467" s="82" t="str">
        <f t="shared" si="217"/>
        <v>ww</v>
      </c>
      <c r="G3467" s="82"/>
    </row>
    <row r="3468" spans="1:7" x14ac:dyDescent="0.25">
      <c r="A3468" s="1">
        <v>42916</v>
      </c>
      <c r="B3468" s="81">
        <v>8.6</v>
      </c>
      <c r="C3468" s="82">
        <f t="shared" si="218"/>
        <v>1</v>
      </c>
      <c r="D3468" s="82">
        <f t="shared" si="219"/>
        <v>2</v>
      </c>
      <c r="E3468" s="82">
        <f t="shared" si="220"/>
        <v>2</v>
      </c>
      <c r="F3468" s="82" t="str">
        <f t="shared" si="217"/>
        <v>ww</v>
      </c>
      <c r="G3468" s="82"/>
    </row>
    <row r="3469" spans="1:7" x14ac:dyDescent="0.25">
      <c r="A3469" s="1">
        <v>42917</v>
      </c>
      <c r="B3469" s="81">
        <v>1</v>
      </c>
      <c r="C3469" s="82">
        <f t="shared" si="218"/>
        <v>1</v>
      </c>
      <c r="D3469" s="82">
        <f t="shared" si="219"/>
        <v>2</v>
      </c>
      <c r="E3469" s="82">
        <f t="shared" si="220"/>
        <v>2</v>
      </c>
      <c r="F3469" s="82" t="str">
        <f t="shared" si="217"/>
        <v>ww</v>
      </c>
      <c r="G3469" s="82"/>
    </row>
    <row r="3470" spans="1:7" x14ac:dyDescent="0.25">
      <c r="A3470" s="1">
        <v>42918</v>
      </c>
      <c r="B3470" s="81">
        <v>0</v>
      </c>
      <c r="C3470" s="82">
        <f t="shared" si="218"/>
        <v>0</v>
      </c>
      <c r="D3470" s="82">
        <f t="shared" si="219"/>
        <v>1</v>
      </c>
      <c r="E3470" s="82">
        <f t="shared" si="220"/>
        <v>1</v>
      </c>
      <c r="F3470" s="82" t="str">
        <f t="shared" si="217"/>
        <v>wd</v>
      </c>
      <c r="G3470" s="82"/>
    </row>
    <row r="3471" spans="1:7" x14ac:dyDescent="0.25">
      <c r="A3471" s="1">
        <v>42919</v>
      </c>
      <c r="B3471" s="81">
        <v>0</v>
      </c>
      <c r="C3471" s="82">
        <f t="shared" si="218"/>
        <v>0</v>
      </c>
      <c r="D3471" s="82">
        <f t="shared" si="219"/>
        <v>0</v>
      </c>
      <c r="E3471" s="82">
        <f t="shared" si="220"/>
        <v>0</v>
      </c>
      <c r="F3471" s="82" t="str">
        <f t="shared" si="217"/>
        <v>dd</v>
      </c>
      <c r="G3471" s="82"/>
    </row>
    <row r="3472" spans="1:7" x14ac:dyDescent="0.25">
      <c r="A3472" s="1">
        <v>42920</v>
      </c>
      <c r="B3472" s="81">
        <v>8.9</v>
      </c>
      <c r="C3472" s="82">
        <f t="shared" si="218"/>
        <v>1</v>
      </c>
      <c r="D3472" s="82">
        <f t="shared" si="219"/>
        <v>1</v>
      </c>
      <c r="E3472" s="82">
        <f t="shared" si="220"/>
        <v>-1</v>
      </c>
      <c r="F3472" s="82" t="str">
        <f t="shared" si="217"/>
        <v>dw</v>
      </c>
      <c r="G3472" s="82"/>
    </row>
    <row r="3473" spans="1:7" x14ac:dyDescent="0.25">
      <c r="A3473" s="1">
        <v>42921</v>
      </c>
      <c r="B3473" s="81">
        <v>21.1</v>
      </c>
      <c r="C3473" s="82">
        <f t="shared" si="218"/>
        <v>1</v>
      </c>
      <c r="D3473" s="82">
        <f t="shared" si="219"/>
        <v>2</v>
      </c>
      <c r="E3473" s="82">
        <f t="shared" si="220"/>
        <v>2</v>
      </c>
      <c r="F3473" s="82" t="str">
        <f t="shared" si="217"/>
        <v>ww</v>
      </c>
      <c r="G3473" s="82"/>
    </row>
    <row r="3474" spans="1:7" x14ac:dyDescent="0.25">
      <c r="A3474" s="1">
        <v>42922</v>
      </c>
      <c r="B3474" s="81">
        <v>2.5999999999999996</v>
      </c>
      <c r="C3474" s="82">
        <f t="shared" si="218"/>
        <v>1</v>
      </c>
      <c r="D3474" s="82">
        <f t="shared" si="219"/>
        <v>2</v>
      </c>
      <c r="E3474" s="82">
        <f t="shared" si="220"/>
        <v>2</v>
      </c>
      <c r="F3474" s="82" t="str">
        <f t="shared" si="217"/>
        <v>ww</v>
      </c>
      <c r="G3474" s="82"/>
    </row>
    <row r="3475" spans="1:7" x14ac:dyDescent="0.25">
      <c r="A3475" s="1">
        <v>42923</v>
      </c>
      <c r="B3475" s="81">
        <v>0.3</v>
      </c>
      <c r="C3475" s="82">
        <f t="shared" si="218"/>
        <v>1</v>
      </c>
      <c r="D3475" s="82">
        <f t="shared" si="219"/>
        <v>2</v>
      </c>
      <c r="E3475" s="82">
        <f t="shared" si="220"/>
        <v>2</v>
      </c>
      <c r="F3475" s="82" t="str">
        <f t="shared" si="217"/>
        <v>ww</v>
      </c>
      <c r="G3475" s="82"/>
    </row>
    <row r="3476" spans="1:7" x14ac:dyDescent="0.25">
      <c r="A3476" s="1">
        <v>42924</v>
      </c>
      <c r="B3476" s="81">
        <v>0</v>
      </c>
      <c r="C3476" s="82">
        <f t="shared" si="218"/>
        <v>0</v>
      </c>
      <c r="D3476" s="82">
        <f t="shared" si="219"/>
        <v>1</v>
      </c>
      <c r="E3476" s="82">
        <f t="shared" si="220"/>
        <v>1</v>
      </c>
      <c r="F3476" s="82" t="str">
        <f t="shared" si="217"/>
        <v>wd</v>
      </c>
      <c r="G3476" s="82"/>
    </row>
    <row r="3477" spans="1:7" x14ac:dyDescent="0.25">
      <c r="A3477" s="1">
        <v>42925</v>
      </c>
      <c r="B3477" s="81">
        <v>0</v>
      </c>
      <c r="C3477" s="82">
        <f t="shared" si="218"/>
        <v>0</v>
      </c>
      <c r="D3477" s="82">
        <f t="shared" si="219"/>
        <v>0</v>
      </c>
      <c r="E3477" s="82">
        <f t="shared" si="220"/>
        <v>0</v>
      </c>
      <c r="F3477" s="82" t="str">
        <f t="shared" si="217"/>
        <v>dd</v>
      </c>
      <c r="G3477" s="82"/>
    </row>
    <row r="3478" spans="1:7" x14ac:dyDescent="0.25">
      <c r="A3478" s="1">
        <v>42926</v>
      </c>
      <c r="B3478" s="81">
        <v>2.1</v>
      </c>
      <c r="C3478" s="82">
        <f t="shared" si="218"/>
        <v>1</v>
      </c>
      <c r="D3478" s="82">
        <f t="shared" si="219"/>
        <v>1</v>
      </c>
      <c r="E3478" s="82">
        <f t="shared" si="220"/>
        <v>-1</v>
      </c>
      <c r="F3478" s="82" t="str">
        <f t="shared" si="217"/>
        <v>dw</v>
      </c>
      <c r="G3478" s="82"/>
    </row>
    <row r="3479" spans="1:7" x14ac:dyDescent="0.25">
      <c r="A3479" s="1">
        <v>42927</v>
      </c>
      <c r="B3479" s="81">
        <v>5.0999999999999996</v>
      </c>
      <c r="C3479" s="82">
        <f t="shared" si="218"/>
        <v>1</v>
      </c>
      <c r="D3479" s="82">
        <f t="shared" si="219"/>
        <v>2</v>
      </c>
      <c r="E3479" s="82">
        <f t="shared" si="220"/>
        <v>2</v>
      </c>
      <c r="F3479" s="82" t="str">
        <f t="shared" si="217"/>
        <v>ww</v>
      </c>
      <c r="G3479" s="82"/>
    </row>
    <row r="3480" spans="1:7" x14ac:dyDescent="0.25">
      <c r="A3480" s="1">
        <v>42928</v>
      </c>
      <c r="B3480" s="81">
        <v>0</v>
      </c>
      <c r="C3480" s="82">
        <f t="shared" si="218"/>
        <v>0</v>
      </c>
      <c r="D3480" s="82">
        <f t="shared" si="219"/>
        <v>1</v>
      </c>
      <c r="E3480" s="82">
        <f t="shared" si="220"/>
        <v>1</v>
      </c>
      <c r="F3480" s="82" t="str">
        <f t="shared" si="217"/>
        <v>wd</v>
      </c>
      <c r="G3480" s="82"/>
    </row>
    <row r="3481" spans="1:7" x14ac:dyDescent="0.25">
      <c r="A3481" s="1">
        <v>42929</v>
      </c>
      <c r="B3481" s="81">
        <v>0</v>
      </c>
      <c r="C3481" s="82">
        <f t="shared" si="218"/>
        <v>0</v>
      </c>
      <c r="D3481" s="82">
        <f t="shared" si="219"/>
        <v>0</v>
      </c>
      <c r="E3481" s="82">
        <f t="shared" si="220"/>
        <v>0</v>
      </c>
      <c r="F3481" s="82" t="str">
        <f t="shared" si="217"/>
        <v>dd</v>
      </c>
      <c r="G3481" s="82"/>
    </row>
    <row r="3482" spans="1:7" x14ac:dyDescent="0.25">
      <c r="A3482" s="1">
        <v>42930</v>
      </c>
      <c r="B3482" s="81">
        <v>0.7</v>
      </c>
      <c r="C3482" s="82">
        <f t="shared" si="218"/>
        <v>1</v>
      </c>
      <c r="D3482" s="82">
        <f t="shared" si="219"/>
        <v>1</v>
      </c>
      <c r="E3482" s="82">
        <f t="shared" si="220"/>
        <v>-1</v>
      </c>
      <c r="F3482" s="82" t="str">
        <f t="shared" si="217"/>
        <v>dw</v>
      </c>
      <c r="G3482" s="82"/>
    </row>
    <row r="3483" spans="1:7" x14ac:dyDescent="0.25">
      <c r="A3483" s="1">
        <v>42931</v>
      </c>
      <c r="B3483" s="81">
        <v>0.7</v>
      </c>
      <c r="C3483" s="82">
        <f t="shared" si="218"/>
        <v>1</v>
      </c>
      <c r="D3483" s="82">
        <f t="shared" si="219"/>
        <v>2</v>
      </c>
      <c r="E3483" s="82">
        <f t="shared" si="220"/>
        <v>2</v>
      </c>
      <c r="F3483" s="82" t="str">
        <f t="shared" si="217"/>
        <v>ww</v>
      </c>
      <c r="G3483" s="82"/>
    </row>
    <row r="3484" spans="1:7" x14ac:dyDescent="0.25">
      <c r="A3484" s="1">
        <v>42932</v>
      </c>
      <c r="B3484" s="81">
        <v>0.4</v>
      </c>
      <c r="C3484" s="82">
        <f t="shared" si="218"/>
        <v>1</v>
      </c>
      <c r="D3484" s="82">
        <f t="shared" si="219"/>
        <v>2</v>
      </c>
      <c r="E3484" s="82">
        <f t="shared" si="220"/>
        <v>2</v>
      </c>
      <c r="F3484" s="82" t="str">
        <f t="shared" si="217"/>
        <v>ww</v>
      </c>
      <c r="G3484" s="82"/>
    </row>
    <row r="3485" spans="1:7" x14ac:dyDescent="0.25">
      <c r="A3485" s="1">
        <v>42933</v>
      </c>
      <c r="B3485" s="81">
        <v>0</v>
      </c>
      <c r="C3485" s="82">
        <f t="shared" si="218"/>
        <v>0</v>
      </c>
      <c r="D3485" s="82">
        <f t="shared" si="219"/>
        <v>1</v>
      </c>
      <c r="E3485" s="82">
        <f t="shared" si="220"/>
        <v>1</v>
      </c>
      <c r="F3485" s="82" t="str">
        <f t="shared" si="217"/>
        <v>wd</v>
      </c>
      <c r="G3485" s="82"/>
    </row>
    <row r="3486" spans="1:7" x14ac:dyDescent="0.25">
      <c r="A3486" s="1">
        <v>42934</v>
      </c>
      <c r="B3486" s="81">
        <v>0</v>
      </c>
      <c r="C3486" s="82">
        <f t="shared" si="218"/>
        <v>0</v>
      </c>
      <c r="D3486" s="82">
        <f t="shared" si="219"/>
        <v>0</v>
      </c>
      <c r="E3486" s="82">
        <f t="shared" si="220"/>
        <v>0</v>
      </c>
      <c r="F3486" s="82" t="str">
        <f t="shared" si="217"/>
        <v>dd</v>
      </c>
      <c r="G3486" s="82"/>
    </row>
    <row r="3487" spans="1:7" x14ac:dyDescent="0.25">
      <c r="A3487" s="1">
        <v>42935</v>
      </c>
      <c r="B3487" s="81">
        <v>0</v>
      </c>
      <c r="C3487" s="82">
        <f t="shared" si="218"/>
        <v>0</v>
      </c>
      <c r="D3487" s="82">
        <f t="shared" si="219"/>
        <v>0</v>
      </c>
      <c r="E3487" s="82">
        <f t="shared" si="220"/>
        <v>0</v>
      </c>
      <c r="F3487" s="82" t="str">
        <f t="shared" si="217"/>
        <v>dd</v>
      </c>
      <c r="G3487" s="82"/>
    </row>
    <row r="3488" spans="1:7" x14ac:dyDescent="0.25">
      <c r="A3488" s="1">
        <v>42936</v>
      </c>
      <c r="B3488" s="81">
        <v>4.0999999999999996</v>
      </c>
      <c r="C3488" s="82">
        <f t="shared" si="218"/>
        <v>1</v>
      </c>
      <c r="D3488" s="82">
        <f t="shared" si="219"/>
        <v>1</v>
      </c>
      <c r="E3488" s="82">
        <f t="shared" si="220"/>
        <v>-1</v>
      </c>
      <c r="F3488" s="82" t="str">
        <f t="shared" si="217"/>
        <v>dw</v>
      </c>
      <c r="G3488" s="82"/>
    </row>
    <row r="3489" spans="1:7" x14ac:dyDescent="0.25">
      <c r="A3489" s="1">
        <v>42937</v>
      </c>
      <c r="B3489" s="81">
        <v>4.2</v>
      </c>
      <c r="C3489" s="82">
        <f t="shared" si="218"/>
        <v>1</v>
      </c>
      <c r="D3489" s="82">
        <f t="shared" si="219"/>
        <v>2</v>
      </c>
      <c r="E3489" s="82">
        <f t="shared" si="220"/>
        <v>2</v>
      </c>
      <c r="F3489" s="82" t="str">
        <f t="shared" si="217"/>
        <v>ww</v>
      </c>
      <c r="G3489" s="82"/>
    </row>
    <row r="3490" spans="1:7" x14ac:dyDescent="0.25">
      <c r="A3490" s="1">
        <v>42938</v>
      </c>
      <c r="B3490" s="81">
        <v>4.0999999999999996</v>
      </c>
      <c r="C3490" s="82">
        <f t="shared" si="218"/>
        <v>1</v>
      </c>
      <c r="D3490" s="82">
        <f t="shared" si="219"/>
        <v>2</v>
      </c>
      <c r="E3490" s="82">
        <f t="shared" si="220"/>
        <v>2</v>
      </c>
      <c r="F3490" s="82" t="str">
        <f t="shared" si="217"/>
        <v>ww</v>
      </c>
      <c r="G3490" s="82"/>
    </row>
    <row r="3491" spans="1:7" x14ac:dyDescent="0.25">
      <c r="A3491" s="1">
        <v>42939</v>
      </c>
      <c r="B3491" s="81">
        <v>0.9</v>
      </c>
      <c r="C3491" s="82">
        <f t="shared" si="218"/>
        <v>1</v>
      </c>
      <c r="D3491" s="82">
        <f t="shared" si="219"/>
        <v>2</v>
      </c>
      <c r="E3491" s="82">
        <f t="shared" si="220"/>
        <v>2</v>
      </c>
      <c r="F3491" s="82" t="str">
        <f t="shared" si="217"/>
        <v>ww</v>
      </c>
      <c r="G3491" s="82"/>
    </row>
    <row r="3492" spans="1:7" x14ac:dyDescent="0.25">
      <c r="A3492" s="1">
        <v>42940</v>
      </c>
      <c r="B3492" s="81">
        <v>12.3</v>
      </c>
      <c r="C3492" s="82">
        <f t="shared" si="218"/>
        <v>1</v>
      </c>
      <c r="D3492" s="82">
        <f t="shared" si="219"/>
        <v>2</v>
      </c>
      <c r="E3492" s="82">
        <f t="shared" si="220"/>
        <v>2</v>
      </c>
      <c r="F3492" s="82" t="str">
        <f t="shared" si="217"/>
        <v>ww</v>
      </c>
      <c r="G3492" s="82"/>
    </row>
    <row r="3493" spans="1:7" x14ac:dyDescent="0.25">
      <c r="A3493" s="1">
        <v>42941</v>
      </c>
      <c r="B3493" s="81">
        <v>0</v>
      </c>
      <c r="C3493" s="82">
        <f t="shared" si="218"/>
        <v>0</v>
      </c>
      <c r="D3493" s="82">
        <f t="shared" si="219"/>
        <v>1</v>
      </c>
      <c r="E3493" s="82">
        <f t="shared" si="220"/>
        <v>1</v>
      </c>
      <c r="F3493" s="82" t="str">
        <f t="shared" si="217"/>
        <v>wd</v>
      </c>
      <c r="G3493" s="82"/>
    </row>
    <row r="3494" spans="1:7" x14ac:dyDescent="0.25">
      <c r="A3494" s="1">
        <v>42942</v>
      </c>
      <c r="B3494" s="81">
        <v>0.30000000000000004</v>
      </c>
      <c r="C3494" s="82">
        <f t="shared" si="218"/>
        <v>1</v>
      </c>
      <c r="D3494" s="82">
        <f t="shared" si="219"/>
        <v>1</v>
      </c>
      <c r="E3494" s="82">
        <f t="shared" si="220"/>
        <v>-1</v>
      </c>
      <c r="F3494" s="82" t="str">
        <f t="shared" si="217"/>
        <v>dw</v>
      </c>
      <c r="G3494" s="82"/>
    </row>
    <row r="3495" spans="1:7" x14ac:dyDescent="0.25">
      <c r="A3495" s="1">
        <v>42943</v>
      </c>
      <c r="B3495" s="81">
        <v>3.6</v>
      </c>
      <c r="C3495" s="82">
        <f t="shared" si="218"/>
        <v>1</v>
      </c>
      <c r="D3495" s="82">
        <f t="shared" si="219"/>
        <v>2</v>
      </c>
      <c r="E3495" s="82">
        <f t="shared" si="220"/>
        <v>2</v>
      </c>
      <c r="F3495" s="82" t="str">
        <f t="shared" si="217"/>
        <v>ww</v>
      </c>
      <c r="G3495" s="82"/>
    </row>
    <row r="3496" spans="1:7" x14ac:dyDescent="0.25">
      <c r="A3496" s="1">
        <v>42944</v>
      </c>
      <c r="B3496" s="81">
        <v>3</v>
      </c>
      <c r="C3496" s="82">
        <f t="shared" si="218"/>
        <v>1</v>
      </c>
      <c r="D3496" s="82">
        <f t="shared" si="219"/>
        <v>2</v>
      </c>
      <c r="E3496" s="82">
        <f t="shared" si="220"/>
        <v>2</v>
      </c>
      <c r="F3496" s="82" t="str">
        <f t="shared" si="217"/>
        <v>ww</v>
      </c>
      <c r="G3496" s="82"/>
    </row>
    <row r="3497" spans="1:7" x14ac:dyDescent="0.25">
      <c r="A3497" s="1">
        <v>42945</v>
      </c>
      <c r="B3497" s="81">
        <v>0.4</v>
      </c>
      <c r="C3497" s="82">
        <f t="shared" si="218"/>
        <v>1</v>
      </c>
      <c r="D3497" s="82">
        <f t="shared" si="219"/>
        <v>2</v>
      </c>
      <c r="E3497" s="82">
        <f t="shared" si="220"/>
        <v>2</v>
      </c>
      <c r="F3497" s="82" t="str">
        <f t="shared" si="217"/>
        <v>ww</v>
      </c>
      <c r="G3497" s="82"/>
    </row>
    <row r="3498" spans="1:7" x14ac:dyDescent="0.25">
      <c r="A3498" s="1">
        <v>42946</v>
      </c>
      <c r="B3498" s="81">
        <v>0.2</v>
      </c>
      <c r="C3498" s="82">
        <f t="shared" si="218"/>
        <v>1</v>
      </c>
      <c r="D3498" s="82">
        <f t="shared" si="219"/>
        <v>2</v>
      </c>
      <c r="E3498" s="82">
        <f t="shared" si="220"/>
        <v>2</v>
      </c>
      <c r="F3498" s="82" t="str">
        <f t="shared" si="217"/>
        <v>ww</v>
      </c>
      <c r="G3498" s="82"/>
    </row>
    <row r="3499" spans="1:7" x14ac:dyDescent="0.25">
      <c r="A3499" s="1">
        <v>42947</v>
      </c>
      <c r="B3499" s="81">
        <v>3</v>
      </c>
      <c r="C3499" s="82">
        <f t="shared" si="218"/>
        <v>1</v>
      </c>
      <c r="D3499" s="82">
        <f t="shared" si="219"/>
        <v>2</v>
      </c>
      <c r="E3499" s="82">
        <f t="shared" si="220"/>
        <v>2</v>
      </c>
      <c r="F3499" s="82" t="str">
        <f t="shared" si="217"/>
        <v>ww</v>
      </c>
      <c r="G3499" s="82"/>
    </row>
    <row r="3500" spans="1:7" x14ac:dyDescent="0.25">
      <c r="A3500" s="1">
        <v>42948</v>
      </c>
      <c r="B3500" s="81">
        <v>0.2</v>
      </c>
      <c r="C3500" s="82">
        <f t="shared" si="218"/>
        <v>1</v>
      </c>
      <c r="D3500" s="82">
        <f t="shared" si="219"/>
        <v>2</v>
      </c>
      <c r="E3500" s="82">
        <f t="shared" si="220"/>
        <v>2</v>
      </c>
      <c r="F3500" s="82" t="str">
        <f t="shared" si="217"/>
        <v>ww</v>
      </c>
      <c r="G3500" s="82"/>
    </row>
    <row r="3501" spans="1:7" x14ac:dyDescent="0.25">
      <c r="A3501" s="1">
        <v>42949</v>
      </c>
      <c r="B3501" s="81">
        <v>0.79999999999999993</v>
      </c>
      <c r="C3501" s="82">
        <f t="shared" si="218"/>
        <v>1</v>
      </c>
      <c r="D3501" s="82">
        <f t="shared" si="219"/>
        <v>2</v>
      </c>
      <c r="E3501" s="82">
        <f t="shared" si="220"/>
        <v>2</v>
      </c>
      <c r="F3501" s="82" t="str">
        <f t="shared" si="217"/>
        <v>ww</v>
      </c>
      <c r="G3501" s="82"/>
    </row>
    <row r="3502" spans="1:7" x14ac:dyDescent="0.25">
      <c r="A3502" s="1">
        <v>42950</v>
      </c>
      <c r="B3502" s="81">
        <v>9.6999999999999993</v>
      </c>
      <c r="C3502" s="82">
        <f t="shared" si="218"/>
        <v>1</v>
      </c>
      <c r="D3502" s="82">
        <f t="shared" si="219"/>
        <v>2</v>
      </c>
      <c r="E3502" s="82">
        <f t="shared" si="220"/>
        <v>2</v>
      </c>
      <c r="F3502" s="82" t="str">
        <f t="shared" si="217"/>
        <v>ww</v>
      </c>
      <c r="G3502" s="82"/>
    </row>
    <row r="3503" spans="1:7" x14ac:dyDescent="0.25">
      <c r="A3503" s="1">
        <v>42951</v>
      </c>
      <c r="B3503" s="81">
        <v>1.5</v>
      </c>
      <c r="C3503" s="82">
        <f t="shared" si="218"/>
        <v>1</v>
      </c>
      <c r="D3503" s="82">
        <f t="shared" si="219"/>
        <v>2</v>
      </c>
      <c r="E3503" s="82">
        <f t="shared" si="220"/>
        <v>2</v>
      </c>
      <c r="F3503" s="82" t="str">
        <f t="shared" si="217"/>
        <v>ww</v>
      </c>
      <c r="G3503" s="82"/>
    </row>
    <row r="3504" spans="1:7" x14ac:dyDescent="0.25">
      <c r="A3504" s="1">
        <v>42952</v>
      </c>
      <c r="B3504" s="81">
        <v>0</v>
      </c>
      <c r="C3504" s="82">
        <f t="shared" si="218"/>
        <v>0</v>
      </c>
      <c r="D3504" s="82">
        <f t="shared" si="219"/>
        <v>1</v>
      </c>
      <c r="E3504" s="82">
        <f t="shared" si="220"/>
        <v>1</v>
      </c>
      <c r="F3504" s="82" t="str">
        <f t="shared" si="217"/>
        <v>wd</v>
      </c>
      <c r="G3504" s="82"/>
    </row>
    <row r="3505" spans="1:7" x14ac:dyDescent="0.25">
      <c r="A3505" s="1">
        <v>42953</v>
      </c>
      <c r="B3505" s="81">
        <v>1.2</v>
      </c>
      <c r="C3505" s="82">
        <f t="shared" si="218"/>
        <v>1</v>
      </c>
      <c r="D3505" s="82">
        <f t="shared" si="219"/>
        <v>1</v>
      </c>
      <c r="E3505" s="82">
        <f t="shared" si="220"/>
        <v>-1</v>
      </c>
      <c r="F3505" s="82" t="str">
        <f t="shared" si="217"/>
        <v>dw</v>
      </c>
      <c r="G3505" s="82"/>
    </row>
    <row r="3506" spans="1:7" x14ac:dyDescent="0.25">
      <c r="A3506" s="1">
        <v>42954</v>
      </c>
      <c r="B3506" s="81">
        <v>3</v>
      </c>
      <c r="C3506" s="82">
        <f t="shared" si="218"/>
        <v>1</v>
      </c>
      <c r="D3506" s="82">
        <f t="shared" si="219"/>
        <v>2</v>
      </c>
      <c r="E3506" s="82">
        <f t="shared" si="220"/>
        <v>2</v>
      </c>
      <c r="F3506" s="82" t="str">
        <f t="shared" si="217"/>
        <v>ww</v>
      </c>
      <c r="G3506" s="82"/>
    </row>
    <row r="3507" spans="1:7" x14ac:dyDescent="0.25">
      <c r="A3507" s="1">
        <v>42955</v>
      </c>
      <c r="B3507" s="81">
        <v>0</v>
      </c>
      <c r="C3507" s="82">
        <f t="shared" si="218"/>
        <v>0</v>
      </c>
      <c r="D3507" s="82">
        <f t="shared" si="219"/>
        <v>1</v>
      </c>
      <c r="E3507" s="82">
        <f t="shared" si="220"/>
        <v>1</v>
      </c>
      <c r="F3507" s="82" t="str">
        <f t="shared" si="217"/>
        <v>wd</v>
      </c>
      <c r="G3507" s="82"/>
    </row>
    <row r="3508" spans="1:7" x14ac:dyDescent="0.25">
      <c r="A3508" s="1">
        <v>42956</v>
      </c>
      <c r="B3508" s="81">
        <v>6.6999999999999993</v>
      </c>
      <c r="C3508" s="82">
        <f t="shared" si="218"/>
        <v>1</v>
      </c>
      <c r="D3508" s="82">
        <f t="shared" si="219"/>
        <v>1</v>
      </c>
      <c r="E3508" s="82">
        <f t="shared" si="220"/>
        <v>-1</v>
      </c>
      <c r="F3508" s="82" t="str">
        <f t="shared" si="217"/>
        <v>dw</v>
      </c>
      <c r="G3508" s="82"/>
    </row>
    <row r="3509" spans="1:7" x14ac:dyDescent="0.25">
      <c r="A3509" s="1">
        <v>42957</v>
      </c>
      <c r="B3509" s="81">
        <v>0</v>
      </c>
      <c r="C3509" s="82">
        <f t="shared" si="218"/>
        <v>0</v>
      </c>
      <c r="D3509" s="82">
        <f t="shared" si="219"/>
        <v>1</v>
      </c>
      <c r="E3509" s="82">
        <f t="shared" si="220"/>
        <v>1</v>
      </c>
      <c r="F3509" s="82" t="str">
        <f t="shared" si="217"/>
        <v>wd</v>
      </c>
      <c r="G3509" s="82"/>
    </row>
    <row r="3510" spans="1:7" x14ac:dyDescent="0.25">
      <c r="A3510" s="1">
        <v>42958</v>
      </c>
      <c r="B3510" s="81">
        <v>0</v>
      </c>
      <c r="C3510" s="82">
        <f t="shared" si="218"/>
        <v>0</v>
      </c>
      <c r="D3510" s="82">
        <f t="shared" si="219"/>
        <v>0</v>
      </c>
      <c r="E3510" s="82">
        <f t="shared" si="220"/>
        <v>0</v>
      </c>
      <c r="F3510" s="82" t="str">
        <f t="shared" si="217"/>
        <v>dd</v>
      </c>
      <c r="G3510" s="82"/>
    </row>
    <row r="3511" spans="1:7" x14ac:dyDescent="0.25">
      <c r="A3511" s="1">
        <v>42959</v>
      </c>
      <c r="B3511" s="81">
        <v>0.2</v>
      </c>
      <c r="C3511" s="82">
        <f t="shared" si="218"/>
        <v>1</v>
      </c>
      <c r="D3511" s="82">
        <f t="shared" si="219"/>
        <v>1</v>
      </c>
      <c r="E3511" s="82">
        <f t="shared" si="220"/>
        <v>-1</v>
      </c>
      <c r="F3511" s="82" t="str">
        <f t="shared" si="217"/>
        <v>dw</v>
      </c>
      <c r="G3511" s="82"/>
    </row>
    <row r="3512" spans="1:7" x14ac:dyDescent="0.25">
      <c r="A3512" s="1">
        <v>42960</v>
      </c>
      <c r="B3512" s="81">
        <v>4.7</v>
      </c>
      <c r="C3512" s="82">
        <f t="shared" si="218"/>
        <v>1</v>
      </c>
      <c r="D3512" s="82">
        <f t="shared" si="219"/>
        <v>2</v>
      </c>
      <c r="E3512" s="82">
        <f t="shared" si="220"/>
        <v>2</v>
      </c>
      <c r="F3512" s="82" t="str">
        <f t="shared" si="217"/>
        <v>ww</v>
      </c>
      <c r="G3512" s="82"/>
    </row>
    <row r="3513" spans="1:7" x14ac:dyDescent="0.25">
      <c r="A3513" s="1">
        <v>42961</v>
      </c>
      <c r="B3513" s="81">
        <v>0.30000000000000004</v>
      </c>
      <c r="C3513" s="82">
        <f t="shared" si="218"/>
        <v>1</v>
      </c>
      <c r="D3513" s="82">
        <f t="shared" si="219"/>
        <v>2</v>
      </c>
      <c r="E3513" s="82">
        <f t="shared" si="220"/>
        <v>2</v>
      </c>
      <c r="F3513" s="82" t="str">
        <f t="shared" si="217"/>
        <v>ww</v>
      </c>
      <c r="G3513" s="82"/>
    </row>
    <row r="3514" spans="1:7" x14ac:dyDescent="0.25">
      <c r="A3514" s="1">
        <v>42962</v>
      </c>
      <c r="B3514" s="81">
        <v>1</v>
      </c>
      <c r="C3514" s="82">
        <f t="shared" si="218"/>
        <v>1</v>
      </c>
      <c r="D3514" s="82">
        <f t="shared" si="219"/>
        <v>2</v>
      </c>
      <c r="E3514" s="82">
        <f t="shared" si="220"/>
        <v>2</v>
      </c>
      <c r="F3514" s="82" t="str">
        <f t="shared" si="217"/>
        <v>ww</v>
      </c>
      <c r="G3514" s="82"/>
    </row>
    <row r="3515" spans="1:7" x14ac:dyDescent="0.25">
      <c r="A3515" s="1">
        <v>42963</v>
      </c>
      <c r="B3515" s="81">
        <v>0</v>
      </c>
      <c r="C3515" s="82">
        <f t="shared" si="218"/>
        <v>0</v>
      </c>
      <c r="D3515" s="82">
        <f t="shared" si="219"/>
        <v>1</v>
      </c>
      <c r="E3515" s="82">
        <f t="shared" si="220"/>
        <v>1</v>
      </c>
      <c r="F3515" s="82" t="str">
        <f t="shared" si="217"/>
        <v>wd</v>
      </c>
      <c r="G3515" s="82"/>
    </row>
    <row r="3516" spans="1:7" x14ac:dyDescent="0.25">
      <c r="A3516" s="1">
        <v>42964</v>
      </c>
      <c r="B3516" s="81">
        <v>1.4</v>
      </c>
      <c r="C3516" s="82">
        <f t="shared" si="218"/>
        <v>1</v>
      </c>
      <c r="D3516" s="82">
        <f t="shared" si="219"/>
        <v>1</v>
      </c>
      <c r="E3516" s="82">
        <f t="shared" si="220"/>
        <v>-1</v>
      </c>
      <c r="F3516" s="82" t="str">
        <f t="shared" si="217"/>
        <v>dw</v>
      </c>
      <c r="G3516" s="82"/>
    </row>
    <row r="3517" spans="1:7" x14ac:dyDescent="0.25">
      <c r="A3517" s="1">
        <v>42965</v>
      </c>
      <c r="B3517" s="81">
        <v>0.2</v>
      </c>
      <c r="C3517" s="82">
        <f t="shared" si="218"/>
        <v>1</v>
      </c>
      <c r="D3517" s="82">
        <f t="shared" si="219"/>
        <v>2</v>
      </c>
      <c r="E3517" s="82">
        <f t="shared" si="220"/>
        <v>2</v>
      </c>
      <c r="F3517" s="82" t="str">
        <f t="shared" si="217"/>
        <v>ww</v>
      </c>
      <c r="G3517" s="82"/>
    </row>
    <row r="3518" spans="1:7" x14ac:dyDescent="0.25">
      <c r="A3518" s="1">
        <v>42966</v>
      </c>
      <c r="B3518" s="81">
        <v>0.3</v>
      </c>
      <c r="C3518" s="82">
        <f t="shared" si="218"/>
        <v>1</v>
      </c>
      <c r="D3518" s="82">
        <f t="shared" si="219"/>
        <v>2</v>
      </c>
      <c r="E3518" s="82">
        <f t="shared" si="220"/>
        <v>2</v>
      </c>
      <c r="F3518" s="82" t="str">
        <f t="shared" si="217"/>
        <v>ww</v>
      </c>
      <c r="G3518" s="82"/>
    </row>
    <row r="3519" spans="1:7" x14ac:dyDescent="0.25">
      <c r="A3519" s="1">
        <v>42967</v>
      </c>
      <c r="B3519" s="81">
        <v>0</v>
      </c>
      <c r="C3519" s="82">
        <f t="shared" si="218"/>
        <v>0</v>
      </c>
      <c r="D3519" s="82">
        <f t="shared" si="219"/>
        <v>1</v>
      </c>
      <c r="E3519" s="82">
        <f t="shared" si="220"/>
        <v>1</v>
      </c>
      <c r="F3519" s="82" t="str">
        <f t="shared" si="217"/>
        <v>wd</v>
      </c>
      <c r="G3519" s="82"/>
    </row>
    <row r="3520" spans="1:7" x14ac:dyDescent="0.25">
      <c r="A3520" s="1">
        <v>42968</v>
      </c>
      <c r="B3520" s="81">
        <v>0</v>
      </c>
      <c r="C3520" s="82">
        <f t="shared" si="218"/>
        <v>0</v>
      </c>
      <c r="D3520" s="82">
        <f t="shared" si="219"/>
        <v>0</v>
      </c>
      <c r="E3520" s="82">
        <f t="shared" si="220"/>
        <v>0</v>
      </c>
      <c r="F3520" s="82" t="str">
        <f t="shared" si="217"/>
        <v>dd</v>
      </c>
      <c r="G3520" s="82"/>
    </row>
    <row r="3521" spans="1:7" x14ac:dyDescent="0.25">
      <c r="A3521" s="1">
        <v>42969</v>
      </c>
      <c r="B3521" s="81">
        <v>0.1</v>
      </c>
      <c r="C3521" s="82">
        <f t="shared" si="218"/>
        <v>1</v>
      </c>
      <c r="D3521" s="82">
        <f t="shared" si="219"/>
        <v>1</v>
      </c>
      <c r="E3521" s="82">
        <f t="shared" si="220"/>
        <v>-1</v>
      </c>
      <c r="F3521" s="82" t="str">
        <f t="shared" ref="F3521:F3584" si="221">VLOOKUP(E3521,codes,2,)</f>
        <v>dw</v>
      </c>
      <c r="G3521" s="82"/>
    </row>
    <row r="3522" spans="1:7" x14ac:dyDescent="0.25">
      <c r="A3522" s="1">
        <v>42970</v>
      </c>
      <c r="B3522" s="81">
        <v>0.5</v>
      </c>
      <c r="C3522" s="82">
        <f t="shared" si="218"/>
        <v>1</v>
      </c>
      <c r="D3522" s="82">
        <f t="shared" si="219"/>
        <v>2</v>
      </c>
      <c r="E3522" s="82">
        <f t="shared" si="220"/>
        <v>2</v>
      </c>
      <c r="F3522" s="82" t="str">
        <f t="shared" si="221"/>
        <v>ww</v>
      </c>
      <c r="G3522" s="82"/>
    </row>
    <row r="3523" spans="1:7" x14ac:dyDescent="0.25">
      <c r="A3523" s="1">
        <v>42971</v>
      </c>
      <c r="B3523" s="81">
        <v>0.8</v>
      </c>
      <c r="C3523" s="82">
        <f t="shared" ref="C3523:C3586" si="222">IF(B3523&gt;0,1,0)</f>
        <v>1</v>
      </c>
      <c r="D3523" s="82">
        <f t="shared" ref="D3523:D3586" si="223">SUM(C3522:C3523)</f>
        <v>2</v>
      </c>
      <c r="E3523" s="82">
        <f t="shared" ref="E3523:E3586" si="224">IF(D3523=1,IF(C3522=1,1,-1),D3523)</f>
        <v>2</v>
      </c>
      <c r="F3523" s="82" t="str">
        <f t="shared" si="221"/>
        <v>ww</v>
      </c>
      <c r="G3523" s="82"/>
    </row>
    <row r="3524" spans="1:7" x14ac:dyDescent="0.25">
      <c r="A3524" s="1">
        <v>42972</v>
      </c>
      <c r="B3524" s="81">
        <v>0</v>
      </c>
      <c r="C3524" s="82">
        <f t="shared" si="222"/>
        <v>0</v>
      </c>
      <c r="D3524" s="82">
        <f t="shared" si="223"/>
        <v>1</v>
      </c>
      <c r="E3524" s="82">
        <f t="shared" si="224"/>
        <v>1</v>
      </c>
      <c r="F3524" s="82" t="str">
        <f t="shared" si="221"/>
        <v>wd</v>
      </c>
      <c r="G3524" s="82"/>
    </row>
    <row r="3525" spans="1:7" x14ac:dyDescent="0.25">
      <c r="A3525" s="1">
        <v>42973</v>
      </c>
      <c r="B3525" s="81">
        <v>0.4</v>
      </c>
      <c r="C3525" s="82">
        <f t="shared" si="222"/>
        <v>1</v>
      </c>
      <c r="D3525" s="82">
        <f t="shared" si="223"/>
        <v>1</v>
      </c>
      <c r="E3525" s="82">
        <f t="shared" si="224"/>
        <v>-1</v>
      </c>
      <c r="F3525" s="82" t="str">
        <f t="shared" si="221"/>
        <v>dw</v>
      </c>
      <c r="G3525" s="82"/>
    </row>
    <row r="3526" spans="1:7" x14ac:dyDescent="0.25">
      <c r="A3526" s="1">
        <v>42974</v>
      </c>
      <c r="B3526" s="81">
        <v>0</v>
      </c>
      <c r="C3526" s="82">
        <f t="shared" si="222"/>
        <v>0</v>
      </c>
      <c r="D3526" s="82">
        <f t="shared" si="223"/>
        <v>1</v>
      </c>
      <c r="E3526" s="82">
        <f t="shared" si="224"/>
        <v>1</v>
      </c>
      <c r="F3526" s="82" t="str">
        <f t="shared" si="221"/>
        <v>wd</v>
      </c>
      <c r="G3526" s="82"/>
    </row>
    <row r="3527" spans="1:7" x14ac:dyDescent="0.25">
      <c r="A3527" s="1">
        <v>42975</v>
      </c>
      <c r="B3527" s="81">
        <v>0</v>
      </c>
      <c r="C3527" s="82">
        <f t="shared" si="222"/>
        <v>0</v>
      </c>
      <c r="D3527" s="82">
        <f t="shared" si="223"/>
        <v>0</v>
      </c>
      <c r="E3527" s="82">
        <f t="shared" si="224"/>
        <v>0</v>
      </c>
      <c r="F3527" s="82" t="str">
        <f t="shared" si="221"/>
        <v>dd</v>
      </c>
      <c r="G3527" s="82"/>
    </row>
    <row r="3528" spans="1:7" x14ac:dyDescent="0.25">
      <c r="A3528" s="1">
        <v>42976</v>
      </c>
      <c r="B3528" s="81">
        <v>1</v>
      </c>
      <c r="C3528" s="82">
        <f t="shared" si="222"/>
        <v>1</v>
      </c>
      <c r="D3528" s="82">
        <f t="shared" si="223"/>
        <v>1</v>
      </c>
      <c r="E3528" s="82">
        <f t="shared" si="224"/>
        <v>-1</v>
      </c>
      <c r="F3528" s="82" t="str">
        <f t="shared" si="221"/>
        <v>dw</v>
      </c>
      <c r="G3528" s="82"/>
    </row>
    <row r="3529" spans="1:7" x14ac:dyDescent="0.25">
      <c r="A3529" s="1">
        <v>42977</v>
      </c>
      <c r="B3529" s="81">
        <v>0.1</v>
      </c>
      <c r="C3529" s="82">
        <f t="shared" si="222"/>
        <v>1</v>
      </c>
      <c r="D3529" s="82">
        <f t="shared" si="223"/>
        <v>2</v>
      </c>
      <c r="E3529" s="82">
        <f t="shared" si="224"/>
        <v>2</v>
      </c>
      <c r="F3529" s="82" t="str">
        <f t="shared" si="221"/>
        <v>ww</v>
      </c>
      <c r="G3529" s="82"/>
    </row>
    <row r="3530" spans="1:7" x14ac:dyDescent="0.25">
      <c r="A3530" s="1">
        <v>42978</v>
      </c>
      <c r="B3530" s="81">
        <v>0</v>
      </c>
      <c r="C3530" s="82">
        <f t="shared" si="222"/>
        <v>0</v>
      </c>
      <c r="D3530" s="82">
        <f t="shared" si="223"/>
        <v>1</v>
      </c>
      <c r="E3530" s="82">
        <f t="shared" si="224"/>
        <v>1</v>
      </c>
      <c r="F3530" s="82" t="str">
        <f t="shared" si="221"/>
        <v>wd</v>
      </c>
      <c r="G3530" s="82"/>
    </row>
    <row r="3531" spans="1:7" x14ac:dyDescent="0.25">
      <c r="A3531" s="1">
        <v>42979</v>
      </c>
      <c r="B3531" s="81">
        <v>0.2</v>
      </c>
      <c r="C3531" s="82">
        <f t="shared" si="222"/>
        <v>1</v>
      </c>
      <c r="D3531" s="82">
        <f t="shared" si="223"/>
        <v>1</v>
      </c>
      <c r="E3531" s="82">
        <f t="shared" si="224"/>
        <v>-1</v>
      </c>
      <c r="F3531" s="82" t="str">
        <f t="shared" si="221"/>
        <v>dw</v>
      </c>
      <c r="G3531" s="82"/>
    </row>
    <row r="3532" spans="1:7" x14ac:dyDescent="0.25">
      <c r="A3532" s="1">
        <v>42980</v>
      </c>
      <c r="B3532" s="81">
        <v>0.7</v>
      </c>
      <c r="C3532" s="82">
        <f t="shared" si="222"/>
        <v>1</v>
      </c>
      <c r="D3532" s="82">
        <f t="shared" si="223"/>
        <v>2</v>
      </c>
      <c r="E3532" s="82">
        <f t="shared" si="224"/>
        <v>2</v>
      </c>
      <c r="F3532" s="82" t="str">
        <f t="shared" si="221"/>
        <v>ww</v>
      </c>
      <c r="G3532" s="82"/>
    </row>
    <row r="3533" spans="1:7" x14ac:dyDescent="0.25">
      <c r="A3533" s="1">
        <v>42981</v>
      </c>
      <c r="B3533" s="81">
        <v>0</v>
      </c>
      <c r="C3533" s="82">
        <f t="shared" si="222"/>
        <v>0</v>
      </c>
      <c r="D3533" s="82">
        <f t="shared" si="223"/>
        <v>1</v>
      </c>
      <c r="E3533" s="82">
        <f t="shared" si="224"/>
        <v>1</v>
      </c>
      <c r="F3533" s="82" t="str">
        <f t="shared" si="221"/>
        <v>wd</v>
      </c>
      <c r="G3533" s="82"/>
    </row>
    <row r="3534" spans="1:7" x14ac:dyDescent="0.25">
      <c r="A3534" s="1">
        <v>42982</v>
      </c>
      <c r="B3534" s="81">
        <v>0</v>
      </c>
      <c r="C3534" s="82">
        <f t="shared" si="222"/>
        <v>0</v>
      </c>
      <c r="D3534" s="82">
        <f t="shared" si="223"/>
        <v>0</v>
      </c>
      <c r="E3534" s="82">
        <f t="shared" si="224"/>
        <v>0</v>
      </c>
      <c r="F3534" s="82" t="str">
        <f t="shared" si="221"/>
        <v>dd</v>
      </c>
      <c r="G3534" s="82"/>
    </row>
    <row r="3535" spans="1:7" x14ac:dyDescent="0.25">
      <c r="A3535" s="1">
        <v>42983</v>
      </c>
      <c r="B3535" s="81">
        <v>9.1999999999999993</v>
      </c>
      <c r="C3535" s="82">
        <f t="shared" si="222"/>
        <v>1</v>
      </c>
      <c r="D3535" s="82">
        <f t="shared" si="223"/>
        <v>1</v>
      </c>
      <c r="E3535" s="82">
        <f t="shared" si="224"/>
        <v>-1</v>
      </c>
      <c r="F3535" s="82" t="str">
        <f t="shared" si="221"/>
        <v>dw</v>
      </c>
      <c r="G3535" s="82"/>
    </row>
    <row r="3536" spans="1:7" x14ac:dyDescent="0.25">
      <c r="A3536" s="1">
        <v>42984</v>
      </c>
      <c r="B3536" s="81">
        <v>2.1</v>
      </c>
      <c r="C3536" s="82">
        <f t="shared" si="222"/>
        <v>1</v>
      </c>
      <c r="D3536" s="82">
        <f t="shared" si="223"/>
        <v>2</v>
      </c>
      <c r="E3536" s="82">
        <f t="shared" si="224"/>
        <v>2</v>
      </c>
      <c r="F3536" s="82" t="str">
        <f t="shared" si="221"/>
        <v>ww</v>
      </c>
      <c r="G3536" s="82"/>
    </row>
    <row r="3537" spans="1:7" x14ac:dyDescent="0.25">
      <c r="A3537" s="1">
        <v>42985</v>
      </c>
      <c r="B3537" s="81">
        <v>0</v>
      </c>
      <c r="C3537" s="82">
        <f t="shared" si="222"/>
        <v>0</v>
      </c>
      <c r="D3537" s="82">
        <f t="shared" si="223"/>
        <v>1</v>
      </c>
      <c r="E3537" s="82">
        <f t="shared" si="224"/>
        <v>1</v>
      </c>
      <c r="F3537" s="82" t="str">
        <f t="shared" si="221"/>
        <v>wd</v>
      </c>
      <c r="G3537" s="82"/>
    </row>
    <row r="3538" spans="1:7" x14ac:dyDescent="0.25">
      <c r="A3538" s="1">
        <v>42986</v>
      </c>
      <c r="B3538" s="81">
        <v>6.9</v>
      </c>
      <c r="C3538" s="82">
        <f t="shared" si="222"/>
        <v>1</v>
      </c>
      <c r="D3538" s="82">
        <f t="shared" si="223"/>
        <v>1</v>
      </c>
      <c r="E3538" s="82">
        <f t="shared" si="224"/>
        <v>-1</v>
      </c>
      <c r="F3538" s="82" t="str">
        <f t="shared" si="221"/>
        <v>dw</v>
      </c>
      <c r="G3538" s="82"/>
    </row>
    <row r="3539" spans="1:7" x14ac:dyDescent="0.25">
      <c r="A3539" s="1">
        <v>42987</v>
      </c>
      <c r="B3539" s="81">
        <v>1.1000000000000001</v>
      </c>
      <c r="C3539" s="82">
        <f t="shared" si="222"/>
        <v>1</v>
      </c>
      <c r="D3539" s="82">
        <f t="shared" si="223"/>
        <v>2</v>
      </c>
      <c r="E3539" s="82">
        <f t="shared" si="224"/>
        <v>2</v>
      </c>
      <c r="F3539" s="82" t="str">
        <f t="shared" si="221"/>
        <v>ww</v>
      </c>
      <c r="G3539" s="82"/>
    </row>
    <row r="3540" spans="1:7" x14ac:dyDescent="0.25">
      <c r="A3540" s="1">
        <v>42988</v>
      </c>
      <c r="B3540" s="81">
        <v>0.1</v>
      </c>
      <c r="C3540" s="82">
        <f t="shared" si="222"/>
        <v>1</v>
      </c>
      <c r="D3540" s="82">
        <f t="shared" si="223"/>
        <v>2</v>
      </c>
      <c r="E3540" s="82">
        <f t="shared" si="224"/>
        <v>2</v>
      </c>
      <c r="F3540" s="82" t="str">
        <f t="shared" si="221"/>
        <v>ww</v>
      </c>
      <c r="G3540" s="82"/>
    </row>
    <row r="3541" spans="1:7" x14ac:dyDescent="0.25">
      <c r="A3541" s="1">
        <v>42989</v>
      </c>
      <c r="B3541" s="81">
        <v>1.8</v>
      </c>
      <c r="C3541" s="82">
        <f t="shared" si="222"/>
        <v>1</v>
      </c>
      <c r="D3541" s="82">
        <f t="shared" si="223"/>
        <v>2</v>
      </c>
      <c r="E3541" s="82">
        <f t="shared" si="224"/>
        <v>2</v>
      </c>
      <c r="F3541" s="82" t="str">
        <f t="shared" si="221"/>
        <v>ww</v>
      </c>
      <c r="G3541" s="82"/>
    </row>
    <row r="3542" spans="1:7" x14ac:dyDescent="0.25">
      <c r="A3542" s="1">
        <v>42990</v>
      </c>
      <c r="B3542" s="81">
        <v>4.8000000000000007</v>
      </c>
      <c r="C3542" s="82">
        <f t="shared" si="222"/>
        <v>1</v>
      </c>
      <c r="D3542" s="82">
        <f t="shared" si="223"/>
        <v>2</v>
      </c>
      <c r="E3542" s="82">
        <f t="shared" si="224"/>
        <v>2</v>
      </c>
      <c r="F3542" s="82" t="str">
        <f t="shared" si="221"/>
        <v>ww</v>
      </c>
      <c r="G3542" s="82"/>
    </row>
    <row r="3543" spans="1:7" x14ac:dyDescent="0.25">
      <c r="A3543" s="1">
        <v>42991</v>
      </c>
      <c r="B3543" s="81">
        <v>33.1</v>
      </c>
      <c r="C3543" s="82">
        <f t="shared" si="222"/>
        <v>1</v>
      </c>
      <c r="D3543" s="82">
        <f t="shared" si="223"/>
        <v>2</v>
      </c>
      <c r="E3543" s="82">
        <f t="shared" si="224"/>
        <v>2</v>
      </c>
      <c r="F3543" s="82" t="str">
        <f t="shared" si="221"/>
        <v>ww</v>
      </c>
      <c r="G3543" s="82"/>
    </row>
    <row r="3544" spans="1:7" x14ac:dyDescent="0.25">
      <c r="A3544" s="1">
        <v>42992</v>
      </c>
      <c r="B3544" s="81">
        <v>4.2</v>
      </c>
      <c r="C3544" s="82">
        <f t="shared" si="222"/>
        <v>1</v>
      </c>
      <c r="D3544" s="82">
        <f t="shared" si="223"/>
        <v>2</v>
      </c>
      <c r="E3544" s="82">
        <f t="shared" si="224"/>
        <v>2</v>
      </c>
      <c r="F3544" s="82" t="str">
        <f t="shared" si="221"/>
        <v>ww</v>
      </c>
      <c r="G3544" s="82"/>
    </row>
    <row r="3545" spans="1:7" x14ac:dyDescent="0.25">
      <c r="A3545" s="1">
        <v>42993</v>
      </c>
      <c r="B3545" s="81">
        <v>0.2</v>
      </c>
      <c r="C3545" s="82">
        <f t="shared" si="222"/>
        <v>1</v>
      </c>
      <c r="D3545" s="82">
        <f t="shared" si="223"/>
        <v>2</v>
      </c>
      <c r="E3545" s="82">
        <f t="shared" si="224"/>
        <v>2</v>
      </c>
      <c r="F3545" s="82" t="str">
        <f t="shared" si="221"/>
        <v>ww</v>
      </c>
      <c r="G3545" s="82"/>
    </row>
    <row r="3546" spans="1:7" x14ac:dyDescent="0.25">
      <c r="A3546" s="1">
        <v>42994</v>
      </c>
      <c r="B3546" s="81">
        <v>3.4</v>
      </c>
      <c r="C3546" s="82">
        <f t="shared" si="222"/>
        <v>1</v>
      </c>
      <c r="D3546" s="82">
        <f t="shared" si="223"/>
        <v>2</v>
      </c>
      <c r="E3546" s="82">
        <f t="shared" si="224"/>
        <v>2</v>
      </c>
      <c r="F3546" s="82" t="str">
        <f t="shared" si="221"/>
        <v>ww</v>
      </c>
      <c r="G3546" s="82"/>
    </row>
    <row r="3547" spans="1:7" x14ac:dyDescent="0.25">
      <c r="A3547" s="1">
        <v>42995</v>
      </c>
      <c r="B3547" s="81">
        <v>1.1000000000000001</v>
      </c>
      <c r="C3547" s="82">
        <f t="shared" si="222"/>
        <v>1</v>
      </c>
      <c r="D3547" s="82">
        <f t="shared" si="223"/>
        <v>2</v>
      </c>
      <c r="E3547" s="82">
        <f t="shared" si="224"/>
        <v>2</v>
      </c>
      <c r="F3547" s="82" t="str">
        <f t="shared" si="221"/>
        <v>ww</v>
      </c>
      <c r="G3547" s="82"/>
    </row>
    <row r="3548" spans="1:7" x14ac:dyDescent="0.25">
      <c r="A3548" s="1">
        <v>42996</v>
      </c>
      <c r="B3548" s="81">
        <v>3.8</v>
      </c>
      <c r="C3548" s="82">
        <f t="shared" si="222"/>
        <v>1</v>
      </c>
      <c r="D3548" s="82">
        <f t="shared" si="223"/>
        <v>2</v>
      </c>
      <c r="E3548" s="82">
        <f t="shared" si="224"/>
        <v>2</v>
      </c>
      <c r="F3548" s="82" t="str">
        <f t="shared" si="221"/>
        <v>ww</v>
      </c>
      <c r="G3548" s="82"/>
    </row>
    <row r="3549" spans="1:7" x14ac:dyDescent="0.25">
      <c r="A3549" s="1">
        <v>42997</v>
      </c>
      <c r="B3549" s="81">
        <v>1.9</v>
      </c>
      <c r="C3549" s="82">
        <f t="shared" si="222"/>
        <v>1</v>
      </c>
      <c r="D3549" s="82">
        <f t="shared" si="223"/>
        <v>2</v>
      </c>
      <c r="E3549" s="82">
        <f t="shared" si="224"/>
        <v>2</v>
      </c>
      <c r="F3549" s="82" t="str">
        <f t="shared" si="221"/>
        <v>ww</v>
      </c>
      <c r="G3549" s="82"/>
    </row>
    <row r="3550" spans="1:7" x14ac:dyDescent="0.25">
      <c r="A3550" s="1">
        <v>42998</v>
      </c>
      <c r="B3550" s="81">
        <v>0</v>
      </c>
      <c r="C3550" s="82">
        <f t="shared" si="222"/>
        <v>0</v>
      </c>
      <c r="D3550" s="82">
        <f t="shared" si="223"/>
        <v>1</v>
      </c>
      <c r="E3550" s="82">
        <f t="shared" si="224"/>
        <v>1</v>
      </c>
      <c r="F3550" s="82" t="str">
        <f t="shared" si="221"/>
        <v>wd</v>
      </c>
      <c r="G3550" s="82"/>
    </row>
    <row r="3551" spans="1:7" x14ac:dyDescent="0.25">
      <c r="A3551" s="1">
        <v>42999</v>
      </c>
      <c r="B3551" s="81">
        <v>0.9</v>
      </c>
      <c r="C3551" s="82">
        <f t="shared" si="222"/>
        <v>1</v>
      </c>
      <c r="D3551" s="82">
        <f t="shared" si="223"/>
        <v>1</v>
      </c>
      <c r="E3551" s="82">
        <f t="shared" si="224"/>
        <v>-1</v>
      </c>
      <c r="F3551" s="82" t="str">
        <f t="shared" si="221"/>
        <v>dw</v>
      </c>
      <c r="G3551" s="82"/>
    </row>
    <row r="3552" spans="1:7" x14ac:dyDescent="0.25">
      <c r="A3552" s="1">
        <v>43000</v>
      </c>
      <c r="B3552" s="81">
        <v>0.2</v>
      </c>
      <c r="C3552" s="82">
        <f t="shared" si="222"/>
        <v>1</v>
      </c>
      <c r="D3552" s="82">
        <f t="shared" si="223"/>
        <v>2</v>
      </c>
      <c r="E3552" s="82">
        <f t="shared" si="224"/>
        <v>2</v>
      </c>
      <c r="F3552" s="82" t="str">
        <f t="shared" si="221"/>
        <v>ww</v>
      </c>
      <c r="G3552" s="82"/>
    </row>
    <row r="3553" spans="1:7" x14ac:dyDescent="0.25">
      <c r="A3553" s="1">
        <v>43001</v>
      </c>
      <c r="B3553" s="81">
        <v>2</v>
      </c>
      <c r="C3553" s="82">
        <f t="shared" si="222"/>
        <v>1</v>
      </c>
      <c r="D3553" s="82">
        <f t="shared" si="223"/>
        <v>2</v>
      </c>
      <c r="E3553" s="82">
        <f t="shared" si="224"/>
        <v>2</v>
      </c>
      <c r="F3553" s="82" t="str">
        <f t="shared" si="221"/>
        <v>ww</v>
      </c>
      <c r="G3553" s="82"/>
    </row>
    <row r="3554" spans="1:7" x14ac:dyDescent="0.25">
      <c r="A3554" s="1">
        <v>43002</v>
      </c>
      <c r="B3554" s="81">
        <v>0</v>
      </c>
      <c r="C3554" s="82">
        <f t="shared" si="222"/>
        <v>0</v>
      </c>
      <c r="D3554" s="82">
        <f t="shared" si="223"/>
        <v>1</v>
      </c>
      <c r="E3554" s="82">
        <f t="shared" si="224"/>
        <v>1</v>
      </c>
      <c r="F3554" s="82" t="str">
        <f t="shared" si="221"/>
        <v>wd</v>
      </c>
      <c r="G3554" s="82"/>
    </row>
    <row r="3555" spans="1:7" x14ac:dyDescent="0.25">
      <c r="A3555" s="1">
        <v>43003</v>
      </c>
      <c r="B3555" s="81">
        <v>0.5</v>
      </c>
      <c r="C3555" s="82">
        <f t="shared" si="222"/>
        <v>1</v>
      </c>
      <c r="D3555" s="82">
        <f t="shared" si="223"/>
        <v>1</v>
      </c>
      <c r="E3555" s="82">
        <f t="shared" si="224"/>
        <v>-1</v>
      </c>
      <c r="F3555" s="82" t="str">
        <f t="shared" si="221"/>
        <v>dw</v>
      </c>
      <c r="G3555" s="82"/>
    </row>
    <row r="3556" spans="1:7" x14ac:dyDescent="0.25">
      <c r="A3556" s="1">
        <v>43004</v>
      </c>
      <c r="B3556" s="81">
        <v>1.3</v>
      </c>
      <c r="C3556" s="82">
        <f t="shared" si="222"/>
        <v>1</v>
      </c>
      <c r="D3556" s="82">
        <f t="shared" si="223"/>
        <v>2</v>
      </c>
      <c r="E3556" s="82">
        <f t="shared" si="224"/>
        <v>2</v>
      </c>
      <c r="F3556" s="82" t="str">
        <f t="shared" si="221"/>
        <v>ww</v>
      </c>
      <c r="G3556" s="82"/>
    </row>
    <row r="3557" spans="1:7" x14ac:dyDescent="0.25">
      <c r="A3557" s="1">
        <v>43005</v>
      </c>
      <c r="B3557" s="81">
        <v>0</v>
      </c>
      <c r="C3557" s="82">
        <f t="shared" si="222"/>
        <v>0</v>
      </c>
      <c r="D3557" s="82">
        <f t="shared" si="223"/>
        <v>1</v>
      </c>
      <c r="E3557" s="82">
        <f t="shared" si="224"/>
        <v>1</v>
      </c>
      <c r="F3557" s="82" t="str">
        <f t="shared" si="221"/>
        <v>wd</v>
      </c>
      <c r="G3557" s="82"/>
    </row>
    <row r="3558" spans="1:7" x14ac:dyDescent="0.25">
      <c r="A3558" s="1">
        <v>43006</v>
      </c>
      <c r="B3558" s="81">
        <v>7.3000000000000007</v>
      </c>
      <c r="C3558" s="82">
        <f t="shared" si="222"/>
        <v>1</v>
      </c>
      <c r="D3558" s="82">
        <f t="shared" si="223"/>
        <v>1</v>
      </c>
      <c r="E3558" s="82">
        <f t="shared" si="224"/>
        <v>-1</v>
      </c>
      <c r="F3558" s="82" t="str">
        <f t="shared" si="221"/>
        <v>dw</v>
      </c>
      <c r="G3558" s="82"/>
    </row>
    <row r="3559" spans="1:7" x14ac:dyDescent="0.25">
      <c r="A3559" s="1">
        <v>43007</v>
      </c>
      <c r="B3559" s="81">
        <v>0.7</v>
      </c>
      <c r="C3559" s="82">
        <f t="shared" si="222"/>
        <v>1</v>
      </c>
      <c r="D3559" s="82">
        <f t="shared" si="223"/>
        <v>2</v>
      </c>
      <c r="E3559" s="82">
        <f t="shared" si="224"/>
        <v>2</v>
      </c>
      <c r="F3559" s="82" t="str">
        <f t="shared" si="221"/>
        <v>ww</v>
      </c>
      <c r="G3559" s="82"/>
    </row>
    <row r="3560" spans="1:7" x14ac:dyDescent="0.25">
      <c r="A3560" s="1">
        <v>43008</v>
      </c>
      <c r="B3560" s="81">
        <v>1.5</v>
      </c>
      <c r="C3560" s="82">
        <f t="shared" si="222"/>
        <v>1</v>
      </c>
      <c r="D3560" s="82">
        <f t="shared" si="223"/>
        <v>2</v>
      </c>
      <c r="E3560" s="82">
        <f t="shared" si="224"/>
        <v>2</v>
      </c>
      <c r="F3560" s="82" t="str">
        <f t="shared" si="221"/>
        <v>ww</v>
      </c>
      <c r="G3560" s="82"/>
    </row>
    <row r="3561" spans="1:7" x14ac:dyDescent="0.25">
      <c r="A3561" s="1">
        <v>43009</v>
      </c>
      <c r="B3561" s="81">
        <v>2.5</v>
      </c>
      <c r="C3561" s="82">
        <f t="shared" si="222"/>
        <v>1</v>
      </c>
      <c r="D3561" s="82">
        <f t="shared" si="223"/>
        <v>2</v>
      </c>
      <c r="E3561" s="82">
        <f t="shared" si="224"/>
        <v>2</v>
      </c>
      <c r="F3561" s="82" t="str">
        <f t="shared" si="221"/>
        <v>ww</v>
      </c>
      <c r="G3561" s="82"/>
    </row>
    <row r="3562" spans="1:7" x14ac:dyDescent="0.25">
      <c r="A3562" s="1">
        <v>43010</v>
      </c>
      <c r="B3562" s="81">
        <v>0.2</v>
      </c>
      <c r="C3562" s="82">
        <f t="shared" si="222"/>
        <v>1</v>
      </c>
      <c r="D3562" s="82">
        <f t="shared" si="223"/>
        <v>2</v>
      </c>
      <c r="E3562" s="82">
        <f t="shared" si="224"/>
        <v>2</v>
      </c>
      <c r="F3562" s="82" t="str">
        <f t="shared" si="221"/>
        <v>ww</v>
      </c>
      <c r="G3562" s="82"/>
    </row>
    <row r="3563" spans="1:7" x14ac:dyDescent="0.25">
      <c r="A3563" s="1">
        <v>43011</v>
      </c>
      <c r="B3563" s="81">
        <v>0</v>
      </c>
      <c r="C3563" s="82">
        <f t="shared" si="222"/>
        <v>0</v>
      </c>
      <c r="D3563" s="82">
        <f t="shared" si="223"/>
        <v>1</v>
      </c>
      <c r="E3563" s="82">
        <f t="shared" si="224"/>
        <v>1</v>
      </c>
      <c r="F3563" s="82" t="str">
        <f t="shared" si="221"/>
        <v>wd</v>
      </c>
      <c r="G3563" s="82"/>
    </row>
    <row r="3564" spans="1:7" x14ac:dyDescent="0.25">
      <c r="A3564" s="1">
        <v>43012</v>
      </c>
      <c r="B3564" s="81">
        <v>0</v>
      </c>
      <c r="C3564" s="82">
        <f t="shared" si="222"/>
        <v>0</v>
      </c>
      <c r="D3564" s="82">
        <f t="shared" si="223"/>
        <v>0</v>
      </c>
      <c r="E3564" s="82">
        <f t="shared" si="224"/>
        <v>0</v>
      </c>
      <c r="F3564" s="82" t="str">
        <f t="shared" si="221"/>
        <v>dd</v>
      </c>
      <c r="G3564" s="82"/>
    </row>
    <row r="3565" spans="1:7" x14ac:dyDescent="0.25">
      <c r="A3565" s="1">
        <v>43013</v>
      </c>
      <c r="B3565" s="81">
        <v>4.5</v>
      </c>
      <c r="C3565" s="82">
        <f t="shared" si="222"/>
        <v>1</v>
      </c>
      <c r="D3565" s="82">
        <f t="shared" si="223"/>
        <v>1</v>
      </c>
      <c r="E3565" s="82">
        <f t="shared" si="224"/>
        <v>-1</v>
      </c>
      <c r="F3565" s="82" t="str">
        <f t="shared" si="221"/>
        <v>dw</v>
      </c>
      <c r="G3565" s="82"/>
    </row>
    <row r="3566" spans="1:7" x14ac:dyDescent="0.25">
      <c r="A3566" s="1">
        <v>43014</v>
      </c>
      <c r="B3566" s="81">
        <v>0.1</v>
      </c>
      <c r="C3566" s="82">
        <f t="shared" si="222"/>
        <v>1</v>
      </c>
      <c r="D3566" s="82">
        <f t="shared" si="223"/>
        <v>2</v>
      </c>
      <c r="E3566" s="82">
        <f t="shared" si="224"/>
        <v>2</v>
      </c>
      <c r="F3566" s="82" t="str">
        <f t="shared" si="221"/>
        <v>ww</v>
      </c>
      <c r="G3566" s="82"/>
    </row>
    <row r="3567" spans="1:7" x14ac:dyDescent="0.25">
      <c r="A3567" s="1">
        <v>43015</v>
      </c>
      <c r="B3567" s="81">
        <v>0.2</v>
      </c>
      <c r="C3567" s="82">
        <f t="shared" si="222"/>
        <v>1</v>
      </c>
      <c r="D3567" s="82">
        <f t="shared" si="223"/>
        <v>2</v>
      </c>
      <c r="E3567" s="82">
        <f t="shared" si="224"/>
        <v>2</v>
      </c>
      <c r="F3567" s="82" t="str">
        <f t="shared" si="221"/>
        <v>ww</v>
      </c>
      <c r="G3567" s="82"/>
    </row>
    <row r="3568" spans="1:7" x14ac:dyDescent="0.25">
      <c r="A3568" s="1">
        <v>43016</v>
      </c>
      <c r="B3568" s="81">
        <v>0</v>
      </c>
      <c r="C3568" s="82">
        <f t="shared" si="222"/>
        <v>0</v>
      </c>
      <c r="D3568" s="82">
        <f t="shared" si="223"/>
        <v>1</v>
      </c>
      <c r="E3568" s="82">
        <f t="shared" si="224"/>
        <v>1</v>
      </c>
      <c r="F3568" s="82" t="str">
        <f t="shared" si="221"/>
        <v>wd</v>
      </c>
      <c r="G3568" s="82"/>
    </row>
    <row r="3569" spans="1:7" x14ac:dyDescent="0.25">
      <c r="A3569" s="1">
        <v>43017</v>
      </c>
      <c r="B3569" s="81">
        <v>0</v>
      </c>
      <c r="C3569" s="82">
        <f t="shared" si="222"/>
        <v>0</v>
      </c>
      <c r="D3569" s="82">
        <f t="shared" si="223"/>
        <v>0</v>
      </c>
      <c r="E3569" s="82">
        <f t="shared" si="224"/>
        <v>0</v>
      </c>
      <c r="F3569" s="82" t="str">
        <f t="shared" si="221"/>
        <v>dd</v>
      </c>
      <c r="G3569" s="82"/>
    </row>
    <row r="3570" spans="1:7" x14ac:dyDescent="0.25">
      <c r="A3570" s="1">
        <v>43018</v>
      </c>
      <c r="B3570" s="81">
        <v>0.2</v>
      </c>
      <c r="C3570" s="82">
        <f t="shared" si="222"/>
        <v>1</v>
      </c>
      <c r="D3570" s="82">
        <f t="shared" si="223"/>
        <v>1</v>
      </c>
      <c r="E3570" s="82">
        <f t="shared" si="224"/>
        <v>-1</v>
      </c>
      <c r="F3570" s="82" t="str">
        <f t="shared" si="221"/>
        <v>dw</v>
      </c>
      <c r="G3570" s="82"/>
    </row>
    <row r="3571" spans="1:7" x14ac:dyDescent="0.25">
      <c r="A3571" s="1">
        <v>43019</v>
      </c>
      <c r="B3571" s="81">
        <v>0.1</v>
      </c>
      <c r="C3571" s="82">
        <f t="shared" si="222"/>
        <v>1</v>
      </c>
      <c r="D3571" s="82">
        <f t="shared" si="223"/>
        <v>2</v>
      </c>
      <c r="E3571" s="82">
        <f t="shared" si="224"/>
        <v>2</v>
      </c>
      <c r="F3571" s="82" t="str">
        <f t="shared" si="221"/>
        <v>ww</v>
      </c>
      <c r="G3571" s="82"/>
    </row>
    <row r="3572" spans="1:7" x14ac:dyDescent="0.25">
      <c r="A3572" s="1">
        <v>43020</v>
      </c>
      <c r="B3572" s="81">
        <v>2</v>
      </c>
      <c r="C3572" s="82">
        <f t="shared" si="222"/>
        <v>1</v>
      </c>
      <c r="D3572" s="82">
        <f t="shared" si="223"/>
        <v>2</v>
      </c>
      <c r="E3572" s="82">
        <f t="shared" si="224"/>
        <v>2</v>
      </c>
      <c r="F3572" s="82" t="str">
        <f t="shared" si="221"/>
        <v>ww</v>
      </c>
      <c r="G3572" s="82"/>
    </row>
    <row r="3573" spans="1:7" x14ac:dyDescent="0.25">
      <c r="A3573" s="1">
        <v>43021</v>
      </c>
      <c r="B3573" s="81">
        <v>0</v>
      </c>
      <c r="C3573" s="82">
        <f t="shared" si="222"/>
        <v>0</v>
      </c>
      <c r="D3573" s="82">
        <f t="shared" si="223"/>
        <v>1</v>
      </c>
      <c r="E3573" s="82">
        <f t="shared" si="224"/>
        <v>1</v>
      </c>
      <c r="F3573" s="82" t="str">
        <f t="shared" si="221"/>
        <v>wd</v>
      </c>
      <c r="G3573" s="82"/>
    </row>
    <row r="3574" spans="1:7" x14ac:dyDescent="0.25">
      <c r="A3574" s="1">
        <v>43022</v>
      </c>
      <c r="B3574" s="81">
        <v>1.7000000000000002</v>
      </c>
      <c r="C3574" s="82">
        <f t="shared" si="222"/>
        <v>1</v>
      </c>
      <c r="D3574" s="82">
        <f t="shared" si="223"/>
        <v>1</v>
      </c>
      <c r="E3574" s="82">
        <f t="shared" si="224"/>
        <v>-1</v>
      </c>
      <c r="F3574" s="82" t="str">
        <f t="shared" si="221"/>
        <v>dw</v>
      </c>
      <c r="G3574" s="82"/>
    </row>
    <row r="3575" spans="1:7" x14ac:dyDescent="0.25">
      <c r="A3575" s="1">
        <v>43023</v>
      </c>
      <c r="B3575" s="81">
        <v>0.1</v>
      </c>
      <c r="C3575" s="82">
        <f t="shared" si="222"/>
        <v>1</v>
      </c>
      <c r="D3575" s="82">
        <f t="shared" si="223"/>
        <v>2</v>
      </c>
      <c r="E3575" s="82">
        <f t="shared" si="224"/>
        <v>2</v>
      </c>
      <c r="F3575" s="82" t="str">
        <f t="shared" si="221"/>
        <v>ww</v>
      </c>
      <c r="G3575" s="82"/>
    </row>
    <row r="3576" spans="1:7" x14ac:dyDescent="0.25">
      <c r="A3576" s="1">
        <v>43024</v>
      </c>
      <c r="B3576" s="81">
        <v>0</v>
      </c>
      <c r="C3576" s="82">
        <f t="shared" si="222"/>
        <v>0</v>
      </c>
      <c r="D3576" s="82">
        <f t="shared" si="223"/>
        <v>1</v>
      </c>
      <c r="E3576" s="82">
        <f t="shared" si="224"/>
        <v>1</v>
      </c>
      <c r="F3576" s="82" t="str">
        <f t="shared" si="221"/>
        <v>wd</v>
      </c>
      <c r="G3576" s="82"/>
    </row>
    <row r="3577" spans="1:7" x14ac:dyDescent="0.25">
      <c r="A3577" s="1">
        <v>43025</v>
      </c>
      <c r="B3577" s="81">
        <v>0.5</v>
      </c>
      <c r="C3577" s="82">
        <f t="shared" si="222"/>
        <v>1</v>
      </c>
      <c r="D3577" s="82">
        <f t="shared" si="223"/>
        <v>1</v>
      </c>
      <c r="E3577" s="82">
        <f t="shared" si="224"/>
        <v>-1</v>
      </c>
      <c r="F3577" s="82" t="str">
        <f t="shared" si="221"/>
        <v>dw</v>
      </c>
      <c r="G3577" s="82"/>
    </row>
    <row r="3578" spans="1:7" x14ac:dyDescent="0.25">
      <c r="A3578" s="1">
        <v>43026</v>
      </c>
      <c r="B3578" s="81">
        <v>2.9</v>
      </c>
      <c r="C3578" s="82">
        <f t="shared" si="222"/>
        <v>1</v>
      </c>
      <c r="D3578" s="82">
        <f t="shared" si="223"/>
        <v>2</v>
      </c>
      <c r="E3578" s="82">
        <f t="shared" si="224"/>
        <v>2</v>
      </c>
      <c r="F3578" s="82" t="str">
        <f t="shared" si="221"/>
        <v>ww</v>
      </c>
      <c r="G3578" s="82"/>
    </row>
    <row r="3579" spans="1:7" x14ac:dyDescent="0.25">
      <c r="A3579" s="1">
        <v>43027</v>
      </c>
      <c r="B3579" s="81">
        <v>2.8</v>
      </c>
      <c r="C3579" s="82">
        <f t="shared" si="222"/>
        <v>1</v>
      </c>
      <c r="D3579" s="82">
        <f t="shared" si="223"/>
        <v>2</v>
      </c>
      <c r="E3579" s="82">
        <f t="shared" si="224"/>
        <v>2</v>
      </c>
      <c r="F3579" s="82" t="str">
        <f t="shared" si="221"/>
        <v>ww</v>
      </c>
      <c r="G3579" s="82"/>
    </row>
    <row r="3580" spans="1:7" x14ac:dyDescent="0.25">
      <c r="A3580" s="1">
        <v>43028</v>
      </c>
      <c r="B3580" s="81">
        <v>11.8</v>
      </c>
      <c r="C3580" s="82">
        <f t="shared" si="222"/>
        <v>1</v>
      </c>
      <c r="D3580" s="82">
        <f t="shared" si="223"/>
        <v>2</v>
      </c>
      <c r="E3580" s="82">
        <f t="shared" si="224"/>
        <v>2</v>
      </c>
      <c r="F3580" s="82" t="str">
        <f t="shared" si="221"/>
        <v>ww</v>
      </c>
      <c r="G3580" s="82"/>
    </row>
    <row r="3581" spans="1:7" x14ac:dyDescent="0.25">
      <c r="A3581" s="1">
        <v>43029</v>
      </c>
      <c r="B3581" s="81">
        <v>2</v>
      </c>
      <c r="C3581" s="82">
        <f t="shared" si="222"/>
        <v>1</v>
      </c>
      <c r="D3581" s="82">
        <f t="shared" si="223"/>
        <v>2</v>
      </c>
      <c r="E3581" s="82">
        <f t="shared" si="224"/>
        <v>2</v>
      </c>
      <c r="F3581" s="82" t="str">
        <f t="shared" si="221"/>
        <v>ww</v>
      </c>
      <c r="G3581" s="82"/>
    </row>
    <row r="3582" spans="1:7" x14ac:dyDescent="0.25">
      <c r="A3582" s="1">
        <v>43030</v>
      </c>
      <c r="B3582" s="81">
        <v>2.5999999999999996</v>
      </c>
      <c r="C3582" s="82">
        <f t="shared" si="222"/>
        <v>1</v>
      </c>
      <c r="D3582" s="82">
        <f t="shared" si="223"/>
        <v>2</v>
      </c>
      <c r="E3582" s="82">
        <f t="shared" si="224"/>
        <v>2</v>
      </c>
      <c r="F3582" s="82" t="str">
        <f t="shared" si="221"/>
        <v>ww</v>
      </c>
      <c r="G3582" s="82"/>
    </row>
    <row r="3583" spans="1:7" x14ac:dyDescent="0.25">
      <c r="A3583" s="1">
        <v>43031</v>
      </c>
      <c r="B3583" s="81">
        <v>0</v>
      </c>
      <c r="C3583" s="82">
        <f t="shared" si="222"/>
        <v>0</v>
      </c>
      <c r="D3583" s="82">
        <f t="shared" si="223"/>
        <v>1</v>
      </c>
      <c r="E3583" s="82">
        <f t="shared" si="224"/>
        <v>1</v>
      </c>
      <c r="F3583" s="82" t="str">
        <f t="shared" si="221"/>
        <v>wd</v>
      </c>
      <c r="G3583" s="82"/>
    </row>
    <row r="3584" spans="1:7" x14ac:dyDescent="0.25">
      <c r="A3584" s="1">
        <v>43032</v>
      </c>
      <c r="B3584" s="81">
        <v>0.5</v>
      </c>
      <c r="C3584" s="82">
        <f t="shared" si="222"/>
        <v>1</v>
      </c>
      <c r="D3584" s="82">
        <f t="shared" si="223"/>
        <v>1</v>
      </c>
      <c r="E3584" s="82">
        <f t="shared" si="224"/>
        <v>-1</v>
      </c>
      <c r="F3584" s="82" t="str">
        <f t="shared" si="221"/>
        <v>dw</v>
      </c>
      <c r="G3584" s="82"/>
    </row>
    <row r="3585" spans="1:7" x14ac:dyDescent="0.25">
      <c r="A3585" s="1">
        <v>43033</v>
      </c>
      <c r="B3585" s="81">
        <v>2.9</v>
      </c>
      <c r="C3585" s="82">
        <f t="shared" si="222"/>
        <v>1</v>
      </c>
      <c r="D3585" s="82">
        <f t="shared" si="223"/>
        <v>2</v>
      </c>
      <c r="E3585" s="82">
        <f t="shared" si="224"/>
        <v>2</v>
      </c>
      <c r="F3585" s="82" t="str">
        <f t="shared" ref="F3585:F3648" si="225">VLOOKUP(E3585,codes,2,)</f>
        <v>ww</v>
      </c>
      <c r="G3585" s="82"/>
    </row>
    <row r="3586" spans="1:7" x14ac:dyDescent="0.25">
      <c r="A3586" s="1">
        <v>43034</v>
      </c>
      <c r="B3586" s="81">
        <v>0.60000000000000009</v>
      </c>
      <c r="C3586" s="82">
        <f t="shared" si="222"/>
        <v>1</v>
      </c>
      <c r="D3586" s="82">
        <f t="shared" si="223"/>
        <v>2</v>
      </c>
      <c r="E3586" s="82">
        <f t="shared" si="224"/>
        <v>2</v>
      </c>
      <c r="F3586" s="82" t="str">
        <f t="shared" si="225"/>
        <v>ww</v>
      </c>
      <c r="G3586" s="82"/>
    </row>
    <row r="3587" spans="1:7" x14ac:dyDescent="0.25">
      <c r="A3587" s="1">
        <v>43035</v>
      </c>
      <c r="B3587" s="81">
        <v>0</v>
      </c>
      <c r="C3587" s="82">
        <f t="shared" ref="C3587:C3650" si="226">IF(B3587&gt;0,1,0)</f>
        <v>0</v>
      </c>
      <c r="D3587" s="82">
        <f t="shared" ref="D3587:D3650" si="227">SUM(C3586:C3587)</f>
        <v>1</v>
      </c>
      <c r="E3587" s="82">
        <f t="shared" ref="E3587:E3650" si="228">IF(D3587=1,IF(C3586=1,1,-1),D3587)</f>
        <v>1</v>
      </c>
      <c r="F3587" s="82" t="str">
        <f t="shared" si="225"/>
        <v>wd</v>
      </c>
      <c r="G3587" s="82"/>
    </row>
    <row r="3588" spans="1:7" x14ac:dyDescent="0.25">
      <c r="A3588" s="1">
        <v>43036</v>
      </c>
      <c r="B3588" s="81">
        <v>0.1</v>
      </c>
      <c r="C3588" s="82">
        <f t="shared" si="226"/>
        <v>1</v>
      </c>
      <c r="D3588" s="82">
        <f t="shared" si="227"/>
        <v>1</v>
      </c>
      <c r="E3588" s="82">
        <f t="shared" si="228"/>
        <v>-1</v>
      </c>
      <c r="F3588" s="82" t="str">
        <f t="shared" si="225"/>
        <v>dw</v>
      </c>
      <c r="G3588" s="82"/>
    </row>
    <row r="3589" spans="1:7" x14ac:dyDescent="0.25">
      <c r="A3589" s="1">
        <v>43037</v>
      </c>
      <c r="B3589" s="81">
        <v>0</v>
      </c>
      <c r="C3589" s="82">
        <f t="shared" si="226"/>
        <v>0</v>
      </c>
      <c r="D3589" s="82">
        <f t="shared" si="227"/>
        <v>1</v>
      </c>
      <c r="E3589" s="82">
        <f t="shared" si="228"/>
        <v>1</v>
      </c>
      <c r="F3589" s="82" t="str">
        <f t="shared" si="225"/>
        <v>wd</v>
      </c>
      <c r="G3589" s="82"/>
    </row>
    <row r="3590" spans="1:7" x14ac:dyDescent="0.25">
      <c r="A3590" s="1">
        <v>43038</v>
      </c>
      <c r="B3590" s="81">
        <v>0.1</v>
      </c>
      <c r="C3590" s="82">
        <f t="shared" si="226"/>
        <v>1</v>
      </c>
      <c r="D3590" s="82">
        <f t="shared" si="227"/>
        <v>1</v>
      </c>
      <c r="E3590" s="82">
        <f t="shared" si="228"/>
        <v>-1</v>
      </c>
      <c r="F3590" s="82" t="str">
        <f t="shared" si="225"/>
        <v>dw</v>
      </c>
      <c r="G3590" s="82"/>
    </row>
    <row r="3591" spans="1:7" x14ac:dyDescent="0.25">
      <c r="A3591" s="1">
        <v>43039</v>
      </c>
      <c r="B3591" s="81">
        <v>2.6</v>
      </c>
      <c r="C3591" s="82">
        <f t="shared" si="226"/>
        <v>1</v>
      </c>
      <c r="D3591" s="82">
        <f t="shared" si="227"/>
        <v>2</v>
      </c>
      <c r="E3591" s="82">
        <f t="shared" si="228"/>
        <v>2</v>
      </c>
      <c r="F3591" s="82" t="str">
        <f t="shared" si="225"/>
        <v>ww</v>
      </c>
      <c r="G3591" s="82"/>
    </row>
    <row r="3592" spans="1:7" x14ac:dyDescent="0.25">
      <c r="A3592" s="1">
        <v>43040</v>
      </c>
      <c r="B3592" s="81">
        <v>0</v>
      </c>
      <c r="C3592" s="82">
        <f t="shared" si="226"/>
        <v>0</v>
      </c>
      <c r="D3592" s="82">
        <f t="shared" si="227"/>
        <v>1</v>
      </c>
      <c r="E3592" s="82">
        <f t="shared" si="228"/>
        <v>1</v>
      </c>
      <c r="F3592" s="82" t="str">
        <f t="shared" si="225"/>
        <v>wd</v>
      </c>
      <c r="G3592" s="82"/>
    </row>
    <row r="3593" spans="1:7" x14ac:dyDescent="0.25">
      <c r="A3593" s="1">
        <v>43041</v>
      </c>
      <c r="B3593" s="81">
        <v>0</v>
      </c>
      <c r="C3593" s="82">
        <f t="shared" si="226"/>
        <v>0</v>
      </c>
      <c r="D3593" s="82">
        <f t="shared" si="227"/>
        <v>0</v>
      </c>
      <c r="E3593" s="82">
        <f t="shared" si="228"/>
        <v>0</v>
      </c>
      <c r="F3593" s="82" t="str">
        <f t="shared" si="225"/>
        <v>dd</v>
      </c>
      <c r="G3593" s="82"/>
    </row>
    <row r="3594" spans="1:7" x14ac:dyDescent="0.25">
      <c r="A3594" s="1">
        <v>43042</v>
      </c>
      <c r="B3594" s="81">
        <v>0</v>
      </c>
      <c r="C3594" s="82">
        <f t="shared" si="226"/>
        <v>0</v>
      </c>
      <c r="D3594" s="82">
        <f t="shared" si="227"/>
        <v>0</v>
      </c>
      <c r="E3594" s="82">
        <f t="shared" si="228"/>
        <v>0</v>
      </c>
      <c r="F3594" s="82" t="str">
        <f t="shared" si="225"/>
        <v>dd</v>
      </c>
      <c r="G3594" s="82"/>
    </row>
    <row r="3595" spans="1:7" x14ac:dyDescent="0.25">
      <c r="A3595" s="1">
        <v>43043</v>
      </c>
      <c r="B3595" s="81">
        <v>0.7</v>
      </c>
      <c r="C3595" s="82">
        <f t="shared" si="226"/>
        <v>1</v>
      </c>
      <c r="D3595" s="82">
        <f t="shared" si="227"/>
        <v>1</v>
      </c>
      <c r="E3595" s="82">
        <f t="shared" si="228"/>
        <v>-1</v>
      </c>
      <c r="F3595" s="82" t="str">
        <f t="shared" si="225"/>
        <v>dw</v>
      </c>
      <c r="G3595" s="82"/>
    </row>
    <row r="3596" spans="1:7" x14ac:dyDescent="0.25">
      <c r="A3596" s="1">
        <v>43044</v>
      </c>
      <c r="B3596" s="81">
        <v>0</v>
      </c>
      <c r="C3596" s="82">
        <f t="shared" si="226"/>
        <v>0</v>
      </c>
      <c r="D3596" s="82">
        <f t="shared" si="227"/>
        <v>1</v>
      </c>
      <c r="E3596" s="82">
        <f t="shared" si="228"/>
        <v>1</v>
      </c>
      <c r="F3596" s="82" t="str">
        <f t="shared" si="225"/>
        <v>wd</v>
      </c>
      <c r="G3596" s="82"/>
    </row>
    <row r="3597" spans="1:7" x14ac:dyDescent="0.25">
      <c r="A3597" s="1">
        <v>43045</v>
      </c>
      <c r="B3597" s="81">
        <v>0</v>
      </c>
      <c r="C3597" s="82">
        <f t="shared" si="226"/>
        <v>0</v>
      </c>
      <c r="D3597" s="82">
        <f t="shared" si="227"/>
        <v>0</v>
      </c>
      <c r="E3597" s="82">
        <f t="shared" si="228"/>
        <v>0</v>
      </c>
      <c r="F3597" s="82" t="str">
        <f t="shared" si="225"/>
        <v>dd</v>
      </c>
      <c r="G3597" s="82"/>
    </row>
    <row r="3598" spans="1:7" x14ac:dyDescent="0.25">
      <c r="A3598" s="1">
        <v>43046</v>
      </c>
      <c r="B3598" s="81">
        <v>0</v>
      </c>
      <c r="C3598" s="82">
        <f t="shared" si="226"/>
        <v>0</v>
      </c>
      <c r="D3598" s="82">
        <f t="shared" si="227"/>
        <v>0</v>
      </c>
      <c r="E3598" s="82">
        <f t="shared" si="228"/>
        <v>0</v>
      </c>
      <c r="F3598" s="82" t="str">
        <f t="shared" si="225"/>
        <v>dd</v>
      </c>
      <c r="G3598" s="82"/>
    </row>
    <row r="3599" spans="1:7" x14ac:dyDescent="0.25">
      <c r="A3599" s="1">
        <v>43047</v>
      </c>
      <c r="B3599" s="81">
        <v>0.1</v>
      </c>
      <c r="C3599" s="82">
        <f t="shared" si="226"/>
        <v>1</v>
      </c>
      <c r="D3599" s="82">
        <f t="shared" si="227"/>
        <v>1</v>
      </c>
      <c r="E3599" s="82">
        <f t="shared" si="228"/>
        <v>-1</v>
      </c>
      <c r="F3599" s="82" t="str">
        <f t="shared" si="225"/>
        <v>dw</v>
      </c>
      <c r="G3599" s="82"/>
    </row>
    <row r="3600" spans="1:7" x14ac:dyDescent="0.25">
      <c r="A3600" s="1">
        <v>43048</v>
      </c>
      <c r="B3600" s="81">
        <v>0.7</v>
      </c>
      <c r="C3600" s="82">
        <f t="shared" si="226"/>
        <v>1</v>
      </c>
      <c r="D3600" s="82">
        <f t="shared" si="227"/>
        <v>2</v>
      </c>
      <c r="E3600" s="82">
        <f t="shared" si="228"/>
        <v>2</v>
      </c>
      <c r="F3600" s="82" t="str">
        <f t="shared" si="225"/>
        <v>ww</v>
      </c>
      <c r="G3600" s="82"/>
    </row>
    <row r="3601" spans="1:7" x14ac:dyDescent="0.25">
      <c r="A3601" s="1">
        <v>43049</v>
      </c>
      <c r="B3601" s="81">
        <v>0</v>
      </c>
      <c r="C3601" s="82">
        <f t="shared" si="226"/>
        <v>0</v>
      </c>
      <c r="D3601" s="82">
        <f t="shared" si="227"/>
        <v>1</v>
      </c>
      <c r="E3601" s="82">
        <f t="shared" si="228"/>
        <v>1</v>
      </c>
      <c r="F3601" s="82" t="str">
        <f t="shared" si="225"/>
        <v>wd</v>
      </c>
      <c r="G3601" s="82"/>
    </row>
    <row r="3602" spans="1:7" x14ac:dyDescent="0.25">
      <c r="A3602" s="1">
        <v>43050</v>
      </c>
      <c r="B3602" s="81">
        <v>0</v>
      </c>
      <c r="C3602" s="82">
        <f t="shared" si="226"/>
        <v>0</v>
      </c>
      <c r="D3602" s="82">
        <f t="shared" si="227"/>
        <v>0</v>
      </c>
      <c r="E3602" s="82">
        <f t="shared" si="228"/>
        <v>0</v>
      </c>
      <c r="F3602" s="82" t="str">
        <f t="shared" si="225"/>
        <v>dd</v>
      </c>
      <c r="G3602" s="82"/>
    </row>
    <row r="3603" spans="1:7" x14ac:dyDescent="0.25">
      <c r="A3603" s="1">
        <v>43051</v>
      </c>
      <c r="B3603" s="81">
        <v>0.1</v>
      </c>
      <c r="C3603" s="82">
        <f t="shared" si="226"/>
        <v>1</v>
      </c>
      <c r="D3603" s="82">
        <f t="shared" si="227"/>
        <v>1</v>
      </c>
      <c r="E3603" s="82">
        <f t="shared" si="228"/>
        <v>-1</v>
      </c>
      <c r="F3603" s="82" t="str">
        <f t="shared" si="225"/>
        <v>dw</v>
      </c>
      <c r="G3603" s="82"/>
    </row>
    <row r="3604" spans="1:7" x14ac:dyDescent="0.25">
      <c r="A3604" s="1">
        <v>43052</v>
      </c>
      <c r="B3604" s="81">
        <v>0.2</v>
      </c>
      <c r="C3604" s="82">
        <f t="shared" si="226"/>
        <v>1</v>
      </c>
      <c r="D3604" s="82">
        <f t="shared" si="227"/>
        <v>2</v>
      </c>
      <c r="E3604" s="82">
        <f t="shared" si="228"/>
        <v>2</v>
      </c>
      <c r="F3604" s="82" t="str">
        <f t="shared" si="225"/>
        <v>ww</v>
      </c>
      <c r="G3604" s="82"/>
    </row>
    <row r="3605" spans="1:7" x14ac:dyDescent="0.25">
      <c r="A3605" s="1">
        <v>43053</v>
      </c>
      <c r="B3605" s="81">
        <v>0</v>
      </c>
      <c r="C3605" s="82">
        <f t="shared" si="226"/>
        <v>0</v>
      </c>
      <c r="D3605" s="82">
        <f t="shared" si="227"/>
        <v>1</v>
      </c>
      <c r="E3605" s="82">
        <f t="shared" si="228"/>
        <v>1</v>
      </c>
      <c r="F3605" s="82" t="str">
        <f t="shared" si="225"/>
        <v>wd</v>
      </c>
      <c r="G3605" s="82"/>
    </row>
    <row r="3606" spans="1:7" x14ac:dyDescent="0.25">
      <c r="A3606" s="1">
        <v>43054</v>
      </c>
      <c r="B3606" s="81">
        <v>0.2</v>
      </c>
      <c r="C3606" s="82">
        <f t="shared" si="226"/>
        <v>1</v>
      </c>
      <c r="D3606" s="82">
        <f t="shared" si="227"/>
        <v>1</v>
      </c>
      <c r="E3606" s="82">
        <f t="shared" si="228"/>
        <v>-1</v>
      </c>
      <c r="F3606" s="82" t="str">
        <f t="shared" si="225"/>
        <v>dw</v>
      </c>
      <c r="G3606" s="82"/>
    </row>
    <row r="3607" spans="1:7" x14ac:dyDescent="0.25">
      <c r="A3607" s="1">
        <v>43055</v>
      </c>
      <c r="B3607" s="81">
        <v>0.1</v>
      </c>
      <c r="C3607" s="82">
        <f t="shared" si="226"/>
        <v>1</v>
      </c>
      <c r="D3607" s="82">
        <f t="shared" si="227"/>
        <v>2</v>
      </c>
      <c r="E3607" s="82">
        <f t="shared" si="228"/>
        <v>2</v>
      </c>
      <c r="F3607" s="82" t="str">
        <f t="shared" si="225"/>
        <v>ww</v>
      </c>
      <c r="G3607" s="82"/>
    </row>
    <row r="3608" spans="1:7" x14ac:dyDescent="0.25">
      <c r="A3608" s="1">
        <v>43056</v>
      </c>
      <c r="B3608" s="81">
        <v>0.2</v>
      </c>
      <c r="C3608" s="82">
        <f t="shared" si="226"/>
        <v>1</v>
      </c>
      <c r="D3608" s="82">
        <f t="shared" si="227"/>
        <v>2</v>
      </c>
      <c r="E3608" s="82">
        <f t="shared" si="228"/>
        <v>2</v>
      </c>
      <c r="F3608" s="82" t="str">
        <f t="shared" si="225"/>
        <v>ww</v>
      </c>
      <c r="G3608" s="82"/>
    </row>
    <row r="3609" spans="1:7" x14ac:dyDescent="0.25">
      <c r="A3609" s="1">
        <v>43057</v>
      </c>
      <c r="B3609" s="81">
        <v>0.30000000000000004</v>
      </c>
      <c r="C3609" s="82">
        <f t="shared" si="226"/>
        <v>1</v>
      </c>
      <c r="D3609" s="82">
        <f t="shared" si="227"/>
        <v>2</v>
      </c>
      <c r="E3609" s="82">
        <f t="shared" si="228"/>
        <v>2</v>
      </c>
      <c r="F3609" s="82" t="str">
        <f t="shared" si="225"/>
        <v>ww</v>
      </c>
      <c r="G3609" s="82"/>
    </row>
    <row r="3610" spans="1:7" x14ac:dyDescent="0.25">
      <c r="A3610" s="1">
        <v>43058</v>
      </c>
      <c r="B3610" s="81">
        <v>0</v>
      </c>
      <c r="C3610" s="82">
        <f t="shared" si="226"/>
        <v>0</v>
      </c>
      <c r="D3610" s="82">
        <f t="shared" si="227"/>
        <v>1</v>
      </c>
      <c r="E3610" s="82">
        <f t="shared" si="228"/>
        <v>1</v>
      </c>
      <c r="F3610" s="82" t="str">
        <f t="shared" si="225"/>
        <v>wd</v>
      </c>
      <c r="G3610" s="82"/>
    </row>
    <row r="3611" spans="1:7" x14ac:dyDescent="0.25">
      <c r="A3611" s="1">
        <v>43059</v>
      </c>
      <c r="B3611" s="81">
        <v>8.5</v>
      </c>
      <c r="C3611" s="82">
        <f t="shared" si="226"/>
        <v>1</v>
      </c>
      <c r="D3611" s="82">
        <f t="shared" si="227"/>
        <v>1</v>
      </c>
      <c r="E3611" s="82">
        <f t="shared" si="228"/>
        <v>-1</v>
      </c>
      <c r="F3611" s="82" t="str">
        <f t="shared" si="225"/>
        <v>dw</v>
      </c>
      <c r="G3611" s="82"/>
    </row>
    <row r="3612" spans="1:7" x14ac:dyDescent="0.25">
      <c r="A3612" s="1">
        <v>43060</v>
      </c>
      <c r="B3612" s="81">
        <v>5</v>
      </c>
      <c r="C3612" s="82">
        <f t="shared" si="226"/>
        <v>1</v>
      </c>
      <c r="D3612" s="82">
        <f t="shared" si="227"/>
        <v>2</v>
      </c>
      <c r="E3612" s="82">
        <f t="shared" si="228"/>
        <v>2</v>
      </c>
      <c r="F3612" s="82" t="str">
        <f t="shared" si="225"/>
        <v>ww</v>
      </c>
      <c r="G3612" s="82"/>
    </row>
    <row r="3613" spans="1:7" x14ac:dyDescent="0.25">
      <c r="A3613" s="1">
        <v>43061</v>
      </c>
      <c r="B3613" s="81">
        <v>1.7000000000000002</v>
      </c>
      <c r="C3613" s="82">
        <f t="shared" si="226"/>
        <v>1</v>
      </c>
      <c r="D3613" s="82">
        <f t="shared" si="227"/>
        <v>2</v>
      </c>
      <c r="E3613" s="82">
        <f t="shared" si="228"/>
        <v>2</v>
      </c>
      <c r="F3613" s="82" t="str">
        <f t="shared" si="225"/>
        <v>ww</v>
      </c>
      <c r="G3613" s="82"/>
    </row>
    <row r="3614" spans="1:7" x14ac:dyDescent="0.25">
      <c r="A3614" s="1">
        <v>43062</v>
      </c>
      <c r="B3614" s="81">
        <v>19.700000000000003</v>
      </c>
      <c r="C3614" s="82">
        <f t="shared" si="226"/>
        <v>1</v>
      </c>
      <c r="D3614" s="82">
        <f t="shared" si="227"/>
        <v>2</v>
      </c>
      <c r="E3614" s="82">
        <f t="shared" si="228"/>
        <v>2</v>
      </c>
      <c r="F3614" s="82" t="str">
        <f t="shared" si="225"/>
        <v>ww</v>
      </c>
      <c r="G3614" s="82"/>
    </row>
    <row r="3615" spans="1:7" x14ac:dyDescent="0.25">
      <c r="A3615" s="1">
        <v>43063</v>
      </c>
      <c r="B3615" s="81">
        <v>2.4000000000000004</v>
      </c>
      <c r="C3615" s="82">
        <f t="shared" si="226"/>
        <v>1</v>
      </c>
      <c r="D3615" s="82">
        <f t="shared" si="227"/>
        <v>2</v>
      </c>
      <c r="E3615" s="82">
        <f t="shared" si="228"/>
        <v>2</v>
      </c>
      <c r="F3615" s="82" t="str">
        <f t="shared" si="225"/>
        <v>ww</v>
      </c>
      <c r="G3615" s="82"/>
    </row>
    <row r="3616" spans="1:7" x14ac:dyDescent="0.25">
      <c r="A3616" s="1">
        <v>43064</v>
      </c>
      <c r="B3616" s="81">
        <v>0.2</v>
      </c>
      <c r="C3616" s="82">
        <f t="shared" si="226"/>
        <v>1</v>
      </c>
      <c r="D3616" s="82">
        <f t="shared" si="227"/>
        <v>2</v>
      </c>
      <c r="E3616" s="82">
        <f t="shared" si="228"/>
        <v>2</v>
      </c>
      <c r="F3616" s="82" t="str">
        <f t="shared" si="225"/>
        <v>ww</v>
      </c>
      <c r="G3616" s="82"/>
    </row>
    <row r="3617" spans="1:7" x14ac:dyDescent="0.25">
      <c r="A3617" s="1">
        <v>43065</v>
      </c>
      <c r="B3617" s="81">
        <v>0.30000000000000004</v>
      </c>
      <c r="C3617" s="82">
        <f t="shared" si="226"/>
        <v>1</v>
      </c>
      <c r="D3617" s="82">
        <f t="shared" si="227"/>
        <v>2</v>
      </c>
      <c r="E3617" s="82">
        <f t="shared" si="228"/>
        <v>2</v>
      </c>
      <c r="F3617" s="82" t="str">
        <f t="shared" si="225"/>
        <v>ww</v>
      </c>
      <c r="G3617" s="82"/>
    </row>
    <row r="3618" spans="1:7" x14ac:dyDescent="0.25">
      <c r="A3618" s="1">
        <v>43066</v>
      </c>
      <c r="B3618" s="81">
        <v>0.5</v>
      </c>
      <c r="C3618" s="82">
        <f t="shared" si="226"/>
        <v>1</v>
      </c>
      <c r="D3618" s="82">
        <f t="shared" si="227"/>
        <v>2</v>
      </c>
      <c r="E3618" s="82">
        <f t="shared" si="228"/>
        <v>2</v>
      </c>
      <c r="F3618" s="82" t="str">
        <f t="shared" si="225"/>
        <v>ww</v>
      </c>
      <c r="G3618" s="82"/>
    </row>
    <row r="3619" spans="1:7" x14ac:dyDescent="0.25">
      <c r="A3619" s="1">
        <v>43067</v>
      </c>
      <c r="B3619" s="81">
        <v>0</v>
      </c>
      <c r="C3619" s="82">
        <f t="shared" si="226"/>
        <v>0</v>
      </c>
      <c r="D3619" s="82">
        <f t="shared" si="227"/>
        <v>1</v>
      </c>
      <c r="E3619" s="82">
        <f t="shared" si="228"/>
        <v>1</v>
      </c>
      <c r="F3619" s="82" t="str">
        <f t="shared" si="225"/>
        <v>wd</v>
      </c>
      <c r="G3619" s="82"/>
    </row>
    <row r="3620" spans="1:7" x14ac:dyDescent="0.25">
      <c r="A3620" s="1">
        <v>43068</v>
      </c>
      <c r="B3620" s="81">
        <v>20.100000000000001</v>
      </c>
      <c r="C3620" s="82">
        <f t="shared" si="226"/>
        <v>1</v>
      </c>
      <c r="D3620" s="82">
        <f t="shared" si="227"/>
        <v>1</v>
      </c>
      <c r="E3620" s="82">
        <f t="shared" si="228"/>
        <v>-1</v>
      </c>
      <c r="F3620" s="82" t="str">
        <f t="shared" si="225"/>
        <v>dw</v>
      </c>
      <c r="G3620" s="82"/>
    </row>
    <row r="3621" spans="1:7" x14ac:dyDescent="0.25">
      <c r="A3621" s="1">
        <v>43069</v>
      </c>
      <c r="B3621" s="81">
        <v>3.2666666666666671</v>
      </c>
      <c r="C3621" s="82">
        <f t="shared" si="226"/>
        <v>1</v>
      </c>
      <c r="D3621" s="82">
        <f t="shared" si="227"/>
        <v>2</v>
      </c>
      <c r="E3621" s="82">
        <f t="shared" si="228"/>
        <v>2</v>
      </c>
      <c r="F3621" s="82" t="str">
        <f t="shared" si="225"/>
        <v>ww</v>
      </c>
      <c r="G3621" s="82"/>
    </row>
    <row r="3622" spans="1:7" x14ac:dyDescent="0.25">
      <c r="A3622" s="1">
        <v>43070</v>
      </c>
      <c r="B3622" s="81">
        <v>11</v>
      </c>
      <c r="C3622" s="82">
        <f t="shared" si="226"/>
        <v>1</v>
      </c>
      <c r="D3622" s="82">
        <f t="shared" si="227"/>
        <v>2</v>
      </c>
      <c r="E3622" s="82">
        <f t="shared" si="228"/>
        <v>2</v>
      </c>
      <c r="F3622" s="82" t="str">
        <f t="shared" si="225"/>
        <v>ww</v>
      </c>
      <c r="G3622" s="82"/>
    </row>
    <row r="3623" spans="1:7" x14ac:dyDescent="0.25">
      <c r="A3623" s="1">
        <v>43071</v>
      </c>
      <c r="B3623" s="81">
        <v>0.73333333333333328</v>
      </c>
      <c r="C3623" s="82">
        <f t="shared" si="226"/>
        <v>1</v>
      </c>
      <c r="D3623" s="82">
        <f t="shared" si="227"/>
        <v>2</v>
      </c>
      <c r="E3623" s="82">
        <f t="shared" si="228"/>
        <v>2</v>
      </c>
      <c r="F3623" s="82" t="str">
        <f t="shared" si="225"/>
        <v>ww</v>
      </c>
      <c r="G3623" s="82"/>
    </row>
    <row r="3624" spans="1:7" x14ac:dyDescent="0.25">
      <c r="A3624" s="1">
        <v>43072</v>
      </c>
      <c r="B3624" s="81">
        <v>6.6666666666666666E-2</v>
      </c>
      <c r="C3624" s="82">
        <f t="shared" si="226"/>
        <v>1</v>
      </c>
      <c r="D3624" s="82">
        <f t="shared" si="227"/>
        <v>2</v>
      </c>
      <c r="E3624" s="82">
        <f t="shared" si="228"/>
        <v>2</v>
      </c>
      <c r="F3624" s="82" t="str">
        <f t="shared" si="225"/>
        <v>ww</v>
      </c>
      <c r="G3624" s="82"/>
    </row>
    <row r="3625" spans="1:7" x14ac:dyDescent="0.25">
      <c r="A3625" s="1">
        <v>43073</v>
      </c>
      <c r="B3625" s="81">
        <v>6.6666666666666666E-2</v>
      </c>
      <c r="C3625" s="82">
        <f t="shared" si="226"/>
        <v>1</v>
      </c>
      <c r="D3625" s="82">
        <f t="shared" si="227"/>
        <v>2</v>
      </c>
      <c r="E3625" s="82">
        <f t="shared" si="228"/>
        <v>2</v>
      </c>
      <c r="F3625" s="82" t="str">
        <f t="shared" si="225"/>
        <v>ww</v>
      </c>
      <c r="G3625" s="82"/>
    </row>
    <row r="3626" spans="1:7" x14ac:dyDescent="0.25">
      <c r="A3626" s="1">
        <v>43074</v>
      </c>
      <c r="B3626" s="81">
        <v>0.13333333333333333</v>
      </c>
      <c r="C3626" s="82">
        <f t="shared" si="226"/>
        <v>1</v>
      </c>
      <c r="D3626" s="82">
        <f t="shared" si="227"/>
        <v>2</v>
      </c>
      <c r="E3626" s="82">
        <f t="shared" si="228"/>
        <v>2</v>
      </c>
      <c r="F3626" s="82" t="str">
        <f t="shared" si="225"/>
        <v>ww</v>
      </c>
      <c r="G3626" s="82"/>
    </row>
    <row r="3627" spans="1:7" x14ac:dyDescent="0.25">
      <c r="A3627" s="1">
        <v>43075</v>
      </c>
      <c r="B3627" s="81">
        <v>0</v>
      </c>
      <c r="C3627" s="82">
        <f t="shared" si="226"/>
        <v>0</v>
      </c>
      <c r="D3627" s="82">
        <f t="shared" si="227"/>
        <v>1</v>
      </c>
      <c r="E3627" s="82">
        <f t="shared" si="228"/>
        <v>1</v>
      </c>
      <c r="F3627" s="82" t="str">
        <f t="shared" si="225"/>
        <v>wd</v>
      </c>
      <c r="G3627" s="82"/>
    </row>
    <row r="3628" spans="1:7" x14ac:dyDescent="0.25">
      <c r="A3628" s="1">
        <v>43076</v>
      </c>
      <c r="B3628" s="81">
        <v>0.93333333333333324</v>
      </c>
      <c r="C3628" s="82">
        <f t="shared" si="226"/>
        <v>1</v>
      </c>
      <c r="D3628" s="82">
        <f t="shared" si="227"/>
        <v>1</v>
      </c>
      <c r="E3628" s="82">
        <f t="shared" si="228"/>
        <v>-1</v>
      </c>
      <c r="F3628" s="82" t="str">
        <f t="shared" si="225"/>
        <v>dw</v>
      </c>
      <c r="G3628" s="82"/>
    </row>
    <row r="3629" spans="1:7" x14ac:dyDescent="0.25">
      <c r="A3629" s="1">
        <v>43077</v>
      </c>
      <c r="B3629" s="81">
        <v>0</v>
      </c>
      <c r="C3629" s="82">
        <f t="shared" si="226"/>
        <v>0</v>
      </c>
      <c r="D3629" s="82">
        <f t="shared" si="227"/>
        <v>1</v>
      </c>
      <c r="E3629" s="82">
        <f t="shared" si="228"/>
        <v>1</v>
      </c>
      <c r="F3629" s="82" t="str">
        <f t="shared" si="225"/>
        <v>wd</v>
      </c>
      <c r="G3629" s="82"/>
    </row>
    <row r="3630" spans="1:7" x14ac:dyDescent="0.25">
      <c r="A3630" s="1">
        <v>43078</v>
      </c>
      <c r="B3630" s="81">
        <v>0</v>
      </c>
      <c r="C3630" s="82">
        <f t="shared" si="226"/>
        <v>0</v>
      </c>
      <c r="D3630" s="82">
        <f t="shared" si="227"/>
        <v>0</v>
      </c>
      <c r="E3630" s="82">
        <f t="shared" si="228"/>
        <v>0</v>
      </c>
      <c r="F3630" s="82" t="str">
        <f t="shared" si="225"/>
        <v>dd</v>
      </c>
      <c r="G3630" s="82"/>
    </row>
    <row r="3631" spans="1:7" x14ac:dyDescent="0.25">
      <c r="A3631" s="1">
        <v>43079</v>
      </c>
      <c r="B3631" s="81">
        <v>0</v>
      </c>
      <c r="C3631" s="82">
        <f t="shared" si="226"/>
        <v>0</v>
      </c>
      <c r="D3631" s="82">
        <f t="shared" si="227"/>
        <v>0</v>
      </c>
      <c r="E3631" s="82">
        <f t="shared" si="228"/>
        <v>0</v>
      </c>
      <c r="F3631" s="82" t="str">
        <f t="shared" si="225"/>
        <v>dd</v>
      </c>
      <c r="G3631" s="82"/>
    </row>
    <row r="3632" spans="1:7" x14ac:dyDescent="0.25">
      <c r="A3632" s="1">
        <v>43080</v>
      </c>
      <c r="B3632" s="81">
        <v>0</v>
      </c>
      <c r="C3632" s="82">
        <f t="shared" si="226"/>
        <v>0</v>
      </c>
      <c r="D3632" s="82">
        <f t="shared" si="227"/>
        <v>0</v>
      </c>
      <c r="E3632" s="82">
        <f t="shared" si="228"/>
        <v>0</v>
      </c>
      <c r="F3632" s="82" t="str">
        <f t="shared" si="225"/>
        <v>dd</v>
      </c>
      <c r="G3632" s="82"/>
    </row>
    <row r="3633" spans="1:7" x14ac:dyDescent="0.25">
      <c r="A3633" s="1">
        <v>43081</v>
      </c>
      <c r="B3633" s="81">
        <v>0.26666666666666666</v>
      </c>
      <c r="C3633" s="82">
        <f t="shared" si="226"/>
        <v>1</v>
      </c>
      <c r="D3633" s="82">
        <f t="shared" si="227"/>
        <v>1</v>
      </c>
      <c r="E3633" s="82">
        <f t="shared" si="228"/>
        <v>-1</v>
      </c>
      <c r="F3633" s="82" t="str">
        <f t="shared" si="225"/>
        <v>dw</v>
      </c>
      <c r="G3633" s="82"/>
    </row>
    <row r="3634" spans="1:7" x14ac:dyDescent="0.25">
      <c r="A3634" s="1">
        <v>43082</v>
      </c>
      <c r="B3634" s="81">
        <v>1.2</v>
      </c>
      <c r="C3634" s="82">
        <f t="shared" si="226"/>
        <v>1</v>
      </c>
      <c r="D3634" s="82">
        <f t="shared" si="227"/>
        <v>2</v>
      </c>
      <c r="E3634" s="82">
        <f t="shared" si="228"/>
        <v>2</v>
      </c>
      <c r="F3634" s="82" t="str">
        <f t="shared" si="225"/>
        <v>ww</v>
      </c>
      <c r="G3634" s="82"/>
    </row>
    <row r="3635" spans="1:7" x14ac:dyDescent="0.25">
      <c r="A3635" s="1">
        <v>43083</v>
      </c>
      <c r="B3635" s="81">
        <v>1.2666666666666666</v>
      </c>
      <c r="C3635" s="82">
        <f t="shared" si="226"/>
        <v>1</v>
      </c>
      <c r="D3635" s="82">
        <f t="shared" si="227"/>
        <v>2</v>
      </c>
      <c r="E3635" s="82">
        <f t="shared" si="228"/>
        <v>2</v>
      </c>
      <c r="F3635" s="82" t="str">
        <f t="shared" si="225"/>
        <v>ww</v>
      </c>
      <c r="G3635" s="82"/>
    </row>
    <row r="3636" spans="1:7" x14ac:dyDescent="0.25">
      <c r="A3636" s="1">
        <v>43084</v>
      </c>
      <c r="B3636" s="81">
        <v>4</v>
      </c>
      <c r="C3636" s="82">
        <f t="shared" si="226"/>
        <v>1</v>
      </c>
      <c r="D3636" s="82">
        <f t="shared" si="227"/>
        <v>2</v>
      </c>
      <c r="E3636" s="82">
        <f t="shared" si="228"/>
        <v>2</v>
      </c>
      <c r="F3636" s="82" t="str">
        <f t="shared" si="225"/>
        <v>ww</v>
      </c>
      <c r="G3636" s="82"/>
    </row>
    <row r="3637" spans="1:7" x14ac:dyDescent="0.25">
      <c r="A3637" s="1">
        <v>43085</v>
      </c>
      <c r="B3637" s="81">
        <v>1.8</v>
      </c>
      <c r="C3637" s="82">
        <f t="shared" si="226"/>
        <v>1</v>
      </c>
      <c r="D3637" s="82">
        <f t="shared" si="227"/>
        <v>2</v>
      </c>
      <c r="E3637" s="82">
        <f t="shared" si="228"/>
        <v>2</v>
      </c>
      <c r="F3637" s="82" t="str">
        <f t="shared" si="225"/>
        <v>ww</v>
      </c>
      <c r="G3637" s="82"/>
    </row>
    <row r="3638" spans="1:7" x14ac:dyDescent="0.25">
      <c r="A3638" s="1">
        <v>43086</v>
      </c>
      <c r="B3638" s="81">
        <v>0</v>
      </c>
      <c r="C3638" s="82">
        <f t="shared" si="226"/>
        <v>0</v>
      </c>
      <c r="D3638" s="82">
        <f t="shared" si="227"/>
        <v>1</v>
      </c>
      <c r="E3638" s="82">
        <f t="shared" si="228"/>
        <v>1</v>
      </c>
      <c r="F3638" s="82" t="str">
        <f t="shared" si="225"/>
        <v>wd</v>
      </c>
      <c r="G3638" s="82"/>
    </row>
    <row r="3639" spans="1:7" x14ac:dyDescent="0.25">
      <c r="A3639" s="1">
        <v>43087</v>
      </c>
      <c r="B3639" s="81">
        <v>2.0666666666666669</v>
      </c>
      <c r="C3639" s="82">
        <f t="shared" si="226"/>
        <v>1</v>
      </c>
      <c r="D3639" s="82">
        <f t="shared" si="227"/>
        <v>1</v>
      </c>
      <c r="E3639" s="82">
        <f t="shared" si="228"/>
        <v>-1</v>
      </c>
      <c r="F3639" s="82" t="str">
        <f t="shared" si="225"/>
        <v>dw</v>
      </c>
      <c r="G3639" s="82"/>
    </row>
    <row r="3640" spans="1:7" x14ac:dyDescent="0.25">
      <c r="A3640" s="1">
        <v>43088</v>
      </c>
      <c r="B3640" s="81">
        <v>6.6666666666666666E-2</v>
      </c>
      <c r="C3640" s="82">
        <f t="shared" si="226"/>
        <v>1</v>
      </c>
      <c r="D3640" s="82">
        <f t="shared" si="227"/>
        <v>2</v>
      </c>
      <c r="E3640" s="82">
        <f t="shared" si="228"/>
        <v>2</v>
      </c>
      <c r="F3640" s="82" t="str">
        <f t="shared" si="225"/>
        <v>ww</v>
      </c>
      <c r="G3640" s="82"/>
    </row>
    <row r="3641" spans="1:7" x14ac:dyDescent="0.25">
      <c r="A3641" s="1">
        <v>43089</v>
      </c>
      <c r="B3641" s="81">
        <v>0.20000000000000004</v>
      </c>
      <c r="C3641" s="82">
        <f t="shared" si="226"/>
        <v>1</v>
      </c>
      <c r="D3641" s="82">
        <f t="shared" si="227"/>
        <v>2</v>
      </c>
      <c r="E3641" s="82">
        <f t="shared" si="228"/>
        <v>2</v>
      </c>
      <c r="F3641" s="82" t="str">
        <f t="shared" si="225"/>
        <v>ww</v>
      </c>
      <c r="G3641" s="82"/>
    </row>
    <row r="3642" spans="1:7" x14ac:dyDescent="0.25">
      <c r="A3642" s="1">
        <v>43090</v>
      </c>
      <c r="B3642" s="81">
        <v>0.13333333333333333</v>
      </c>
      <c r="C3642" s="82">
        <f t="shared" si="226"/>
        <v>1</v>
      </c>
      <c r="D3642" s="82">
        <f t="shared" si="227"/>
        <v>2</v>
      </c>
      <c r="E3642" s="82">
        <f t="shared" si="228"/>
        <v>2</v>
      </c>
      <c r="F3642" s="82" t="str">
        <f t="shared" si="225"/>
        <v>ww</v>
      </c>
      <c r="G3642" s="82"/>
    </row>
    <row r="3643" spans="1:7" x14ac:dyDescent="0.25">
      <c r="A3643" s="1">
        <v>43091</v>
      </c>
      <c r="B3643" s="81">
        <v>0</v>
      </c>
      <c r="C3643" s="82">
        <f t="shared" si="226"/>
        <v>0</v>
      </c>
      <c r="D3643" s="82">
        <f t="shared" si="227"/>
        <v>1</v>
      </c>
      <c r="E3643" s="82">
        <f t="shared" si="228"/>
        <v>1</v>
      </c>
      <c r="F3643" s="82" t="str">
        <f t="shared" si="225"/>
        <v>wd</v>
      </c>
      <c r="G3643" s="82"/>
    </row>
    <row r="3644" spans="1:7" x14ac:dyDescent="0.25">
      <c r="A3644" s="1">
        <v>43092</v>
      </c>
      <c r="B3644" s="81">
        <v>0</v>
      </c>
      <c r="C3644" s="82">
        <f t="shared" si="226"/>
        <v>0</v>
      </c>
      <c r="D3644" s="82">
        <f t="shared" si="227"/>
        <v>0</v>
      </c>
      <c r="E3644" s="82">
        <f t="shared" si="228"/>
        <v>0</v>
      </c>
      <c r="F3644" s="82" t="str">
        <f t="shared" si="225"/>
        <v>dd</v>
      </c>
      <c r="G3644" s="82"/>
    </row>
    <row r="3645" spans="1:7" x14ac:dyDescent="0.25">
      <c r="A3645" s="1">
        <v>43093</v>
      </c>
      <c r="B3645" s="81">
        <v>6.6666666666666666E-2</v>
      </c>
      <c r="C3645" s="82">
        <f t="shared" si="226"/>
        <v>1</v>
      </c>
      <c r="D3645" s="82">
        <f t="shared" si="227"/>
        <v>1</v>
      </c>
      <c r="E3645" s="82">
        <f t="shared" si="228"/>
        <v>-1</v>
      </c>
      <c r="F3645" s="82" t="str">
        <f t="shared" si="225"/>
        <v>dw</v>
      </c>
      <c r="G3645" s="82"/>
    </row>
    <row r="3646" spans="1:7" x14ac:dyDescent="0.25">
      <c r="A3646" s="1">
        <v>43094</v>
      </c>
      <c r="B3646" s="81">
        <v>1.2666666666666666</v>
      </c>
      <c r="C3646" s="82">
        <f t="shared" si="226"/>
        <v>1</v>
      </c>
      <c r="D3646" s="82">
        <f t="shared" si="227"/>
        <v>2</v>
      </c>
      <c r="E3646" s="82">
        <f t="shared" si="228"/>
        <v>2</v>
      </c>
      <c r="F3646" s="82" t="str">
        <f t="shared" si="225"/>
        <v>ww</v>
      </c>
      <c r="G3646" s="82"/>
    </row>
    <row r="3647" spans="1:7" x14ac:dyDescent="0.25">
      <c r="A3647" s="1">
        <v>43095</v>
      </c>
      <c r="B3647" s="81">
        <v>10.066666666666666</v>
      </c>
      <c r="C3647" s="82">
        <f t="shared" si="226"/>
        <v>1</v>
      </c>
      <c r="D3647" s="82">
        <f t="shared" si="227"/>
        <v>2</v>
      </c>
      <c r="E3647" s="82">
        <f t="shared" si="228"/>
        <v>2</v>
      </c>
      <c r="F3647" s="82" t="str">
        <f t="shared" si="225"/>
        <v>ww</v>
      </c>
      <c r="G3647" s="82"/>
    </row>
    <row r="3648" spans="1:7" x14ac:dyDescent="0.25">
      <c r="A3648" s="1">
        <v>43096</v>
      </c>
      <c r="B3648" s="81">
        <v>0.33333333333333331</v>
      </c>
      <c r="C3648" s="82">
        <f t="shared" si="226"/>
        <v>1</v>
      </c>
      <c r="D3648" s="82">
        <f t="shared" si="227"/>
        <v>2</v>
      </c>
      <c r="E3648" s="82">
        <f t="shared" si="228"/>
        <v>2</v>
      </c>
      <c r="F3648" s="82" t="str">
        <f t="shared" si="225"/>
        <v>ww</v>
      </c>
      <c r="G3648" s="82"/>
    </row>
    <row r="3649" spans="1:7" x14ac:dyDescent="0.25">
      <c r="A3649" s="1">
        <v>43097</v>
      </c>
      <c r="B3649" s="81">
        <v>0.26666666666666666</v>
      </c>
      <c r="C3649" s="82">
        <f t="shared" si="226"/>
        <v>1</v>
      </c>
      <c r="D3649" s="82">
        <f t="shared" si="227"/>
        <v>2</v>
      </c>
      <c r="E3649" s="82">
        <f t="shared" si="228"/>
        <v>2</v>
      </c>
      <c r="F3649" s="82" t="str">
        <f t="shared" ref="F3649:F3712" si="229">VLOOKUP(E3649,codes,2,)</f>
        <v>ww</v>
      </c>
      <c r="G3649" s="82"/>
    </row>
    <row r="3650" spans="1:7" x14ac:dyDescent="0.25">
      <c r="A3650" s="1">
        <v>43098</v>
      </c>
      <c r="B3650" s="81">
        <v>6.6666666666666666E-2</v>
      </c>
      <c r="C3650" s="82">
        <f t="shared" si="226"/>
        <v>1</v>
      </c>
      <c r="D3650" s="82">
        <f t="shared" si="227"/>
        <v>2</v>
      </c>
      <c r="E3650" s="82">
        <f t="shared" si="228"/>
        <v>2</v>
      </c>
      <c r="F3650" s="82" t="str">
        <f t="shared" si="229"/>
        <v>ww</v>
      </c>
      <c r="G3650" s="82"/>
    </row>
    <row r="3651" spans="1:7" x14ac:dyDescent="0.25">
      <c r="A3651" s="1">
        <v>43099</v>
      </c>
      <c r="B3651" s="81">
        <v>5.1333333333333337</v>
      </c>
      <c r="C3651" s="82">
        <f t="shared" ref="C3651:C3714" si="230">IF(B3651&gt;0,1,0)</f>
        <v>1</v>
      </c>
      <c r="D3651" s="82">
        <f t="shared" ref="D3651:D3714" si="231">SUM(C3650:C3651)</f>
        <v>2</v>
      </c>
      <c r="E3651" s="82">
        <f t="shared" ref="E3651:E3714" si="232">IF(D3651=1,IF(C3650=1,1,-1),D3651)</f>
        <v>2</v>
      </c>
      <c r="F3651" s="82" t="str">
        <f t="shared" si="229"/>
        <v>ww</v>
      </c>
      <c r="G3651" s="82"/>
    </row>
    <row r="3652" spans="1:7" x14ac:dyDescent="0.25">
      <c r="A3652" s="1">
        <v>43100</v>
      </c>
      <c r="B3652" s="81">
        <v>1.1333333333333335</v>
      </c>
      <c r="C3652" s="82">
        <f t="shared" si="230"/>
        <v>1</v>
      </c>
      <c r="D3652" s="82">
        <f t="shared" si="231"/>
        <v>2</v>
      </c>
      <c r="E3652" s="82">
        <f t="shared" si="232"/>
        <v>2</v>
      </c>
      <c r="F3652" s="82" t="str">
        <f t="shared" si="229"/>
        <v>ww</v>
      </c>
      <c r="G3652" s="82"/>
    </row>
    <row r="3653" spans="1:7" x14ac:dyDescent="0.25">
      <c r="A3653" s="1">
        <v>43101</v>
      </c>
      <c r="B3653" s="81">
        <v>0.46666666666666662</v>
      </c>
      <c r="C3653" s="82">
        <f t="shared" si="230"/>
        <v>1</v>
      </c>
      <c r="D3653" s="82">
        <f t="shared" si="231"/>
        <v>2</v>
      </c>
      <c r="E3653" s="82">
        <f t="shared" si="232"/>
        <v>2</v>
      </c>
      <c r="F3653" s="82" t="str">
        <f t="shared" si="229"/>
        <v>ww</v>
      </c>
    </row>
    <row r="3654" spans="1:7" x14ac:dyDescent="0.25">
      <c r="A3654" s="1">
        <v>43102</v>
      </c>
      <c r="B3654" s="81">
        <v>0.13333333333333333</v>
      </c>
      <c r="C3654" s="82">
        <f t="shared" si="230"/>
        <v>1</v>
      </c>
      <c r="D3654" s="82">
        <f t="shared" si="231"/>
        <v>2</v>
      </c>
      <c r="E3654" s="82">
        <f t="shared" si="232"/>
        <v>2</v>
      </c>
      <c r="F3654" s="82" t="str">
        <f t="shared" si="229"/>
        <v>ww</v>
      </c>
    </row>
    <row r="3655" spans="1:7" x14ac:dyDescent="0.25">
      <c r="A3655" s="1">
        <v>43103</v>
      </c>
      <c r="B3655" s="81">
        <v>4.333333333333333</v>
      </c>
      <c r="C3655" s="82">
        <f t="shared" si="230"/>
        <v>1</v>
      </c>
      <c r="D3655" s="82">
        <f t="shared" si="231"/>
        <v>2</v>
      </c>
      <c r="E3655" s="82">
        <f t="shared" si="232"/>
        <v>2</v>
      </c>
      <c r="F3655" s="82" t="str">
        <f t="shared" si="229"/>
        <v>ww</v>
      </c>
    </row>
    <row r="3656" spans="1:7" x14ac:dyDescent="0.25">
      <c r="A3656" s="1">
        <v>43104</v>
      </c>
      <c r="B3656" s="81">
        <v>0.26666666666666666</v>
      </c>
      <c r="C3656" s="82">
        <f t="shared" si="230"/>
        <v>1</v>
      </c>
      <c r="D3656" s="82">
        <f t="shared" si="231"/>
        <v>2</v>
      </c>
      <c r="E3656" s="82">
        <f t="shared" si="232"/>
        <v>2</v>
      </c>
      <c r="F3656" s="82" t="str">
        <f t="shared" si="229"/>
        <v>ww</v>
      </c>
    </row>
    <row r="3657" spans="1:7" x14ac:dyDescent="0.25">
      <c r="A3657" s="1">
        <v>43105</v>
      </c>
      <c r="B3657" s="81">
        <v>9.7333333333333325</v>
      </c>
      <c r="C3657" s="82">
        <f t="shared" si="230"/>
        <v>1</v>
      </c>
      <c r="D3657" s="82">
        <f t="shared" si="231"/>
        <v>2</v>
      </c>
      <c r="E3657" s="82">
        <f t="shared" si="232"/>
        <v>2</v>
      </c>
      <c r="F3657" s="82" t="str">
        <f t="shared" si="229"/>
        <v>ww</v>
      </c>
    </row>
    <row r="3658" spans="1:7" x14ac:dyDescent="0.25">
      <c r="A3658" s="1">
        <v>43106</v>
      </c>
      <c r="B3658" s="81">
        <v>7.0666666666666655</v>
      </c>
      <c r="C3658" s="82">
        <f t="shared" si="230"/>
        <v>1</v>
      </c>
      <c r="D3658" s="82">
        <f t="shared" si="231"/>
        <v>2</v>
      </c>
      <c r="E3658" s="82">
        <f t="shared" si="232"/>
        <v>2</v>
      </c>
      <c r="F3658" s="82" t="str">
        <f t="shared" si="229"/>
        <v>ww</v>
      </c>
    </row>
    <row r="3659" spans="1:7" x14ac:dyDescent="0.25">
      <c r="A3659" s="1">
        <v>43107</v>
      </c>
      <c r="B3659" s="81">
        <v>0.13333333333333333</v>
      </c>
      <c r="C3659" s="82">
        <f t="shared" si="230"/>
        <v>1</v>
      </c>
      <c r="D3659" s="82">
        <f t="shared" si="231"/>
        <v>2</v>
      </c>
      <c r="E3659" s="82">
        <f t="shared" si="232"/>
        <v>2</v>
      </c>
      <c r="F3659" s="82" t="str">
        <f t="shared" si="229"/>
        <v>ww</v>
      </c>
    </row>
    <row r="3660" spans="1:7" x14ac:dyDescent="0.25">
      <c r="A3660" s="1">
        <v>43108</v>
      </c>
      <c r="B3660" s="81">
        <v>6.6666666666666666E-2</v>
      </c>
      <c r="C3660" s="82">
        <f t="shared" si="230"/>
        <v>1</v>
      </c>
      <c r="D3660" s="82">
        <f t="shared" si="231"/>
        <v>2</v>
      </c>
      <c r="E3660" s="82">
        <f t="shared" si="232"/>
        <v>2</v>
      </c>
      <c r="F3660" s="82" t="str">
        <f t="shared" si="229"/>
        <v>ww</v>
      </c>
    </row>
    <row r="3661" spans="1:7" x14ac:dyDescent="0.25">
      <c r="A3661" s="1">
        <v>43109</v>
      </c>
      <c r="B3661" s="81">
        <v>0.13333333333333333</v>
      </c>
      <c r="C3661" s="82">
        <f t="shared" si="230"/>
        <v>1</v>
      </c>
      <c r="D3661" s="82">
        <f t="shared" si="231"/>
        <v>2</v>
      </c>
      <c r="E3661" s="82">
        <f t="shared" si="232"/>
        <v>2</v>
      </c>
      <c r="F3661" s="82" t="str">
        <f t="shared" si="229"/>
        <v>ww</v>
      </c>
    </row>
    <row r="3662" spans="1:7" x14ac:dyDescent="0.25">
      <c r="A3662" s="1">
        <v>43110</v>
      </c>
      <c r="B3662" s="81">
        <v>6.6666666666666666E-2</v>
      </c>
      <c r="C3662" s="82">
        <f t="shared" si="230"/>
        <v>1</v>
      </c>
      <c r="D3662" s="82">
        <f t="shared" si="231"/>
        <v>2</v>
      </c>
      <c r="E3662" s="82">
        <f t="shared" si="232"/>
        <v>2</v>
      </c>
      <c r="F3662" s="82" t="str">
        <f t="shared" si="229"/>
        <v>ww</v>
      </c>
    </row>
    <row r="3663" spans="1:7" x14ac:dyDescent="0.25">
      <c r="A3663" s="1">
        <v>43111</v>
      </c>
      <c r="B3663" s="81">
        <v>0.6</v>
      </c>
      <c r="C3663" s="82">
        <f t="shared" si="230"/>
        <v>1</v>
      </c>
      <c r="D3663" s="82">
        <f t="shared" si="231"/>
        <v>2</v>
      </c>
      <c r="E3663" s="82">
        <f t="shared" si="232"/>
        <v>2</v>
      </c>
      <c r="F3663" s="82" t="str">
        <f t="shared" si="229"/>
        <v>ww</v>
      </c>
    </row>
    <row r="3664" spans="1:7" x14ac:dyDescent="0.25">
      <c r="A3664" s="1">
        <v>43112</v>
      </c>
      <c r="B3664" s="81">
        <v>0.53333333333333333</v>
      </c>
      <c r="C3664" s="82">
        <f t="shared" si="230"/>
        <v>1</v>
      </c>
      <c r="D3664" s="82">
        <f t="shared" si="231"/>
        <v>2</v>
      </c>
      <c r="E3664" s="82">
        <f t="shared" si="232"/>
        <v>2</v>
      </c>
      <c r="F3664" s="82" t="str">
        <f t="shared" si="229"/>
        <v>ww</v>
      </c>
    </row>
    <row r="3665" spans="1:6" x14ac:dyDescent="0.25">
      <c r="A3665" s="1">
        <v>43113</v>
      </c>
      <c r="B3665" s="81">
        <v>0</v>
      </c>
      <c r="C3665" s="82">
        <f t="shared" si="230"/>
        <v>0</v>
      </c>
      <c r="D3665" s="82">
        <f t="shared" si="231"/>
        <v>1</v>
      </c>
      <c r="E3665" s="82">
        <f t="shared" si="232"/>
        <v>1</v>
      </c>
      <c r="F3665" s="82" t="str">
        <f t="shared" si="229"/>
        <v>wd</v>
      </c>
    </row>
    <row r="3666" spans="1:6" x14ac:dyDescent="0.25">
      <c r="A3666" s="1">
        <v>43114</v>
      </c>
      <c r="B3666" s="81">
        <v>0</v>
      </c>
      <c r="C3666" s="82">
        <f t="shared" si="230"/>
        <v>0</v>
      </c>
      <c r="D3666" s="82">
        <f t="shared" si="231"/>
        <v>0</v>
      </c>
      <c r="E3666" s="82">
        <f t="shared" si="232"/>
        <v>0</v>
      </c>
      <c r="F3666" s="82" t="str">
        <f t="shared" si="229"/>
        <v>dd</v>
      </c>
    </row>
    <row r="3667" spans="1:6" x14ac:dyDescent="0.25">
      <c r="A3667" s="1">
        <v>43115</v>
      </c>
      <c r="B3667" s="81">
        <v>1</v>
      </c>
      <c r="C3667" s="82">
        <f t="shared" si="230"/>
        <v>1</v>
      </c>
      <c r="D3667" s="82">
        <f t="shared" si="231"/>
        <v>1</v>
      </c>
      <c r="E3667" s="82">
        <f t="shared" si="232"/>
        <v>-1</v>
      </c>
      <c r="F3667" s="82" t="str">
        <f t="shared" si="229"/>
        <v>dw</v>
      </c>
    </row>
    <row r="3668" spans="1:6" x14ac:dyDescent="0.25">
      <c r="A3668" s="1">
        <v>43116</v>
      </c>
      <c r="B3668" s="81">
        <v>2.9333333333333336</v>
      </c>
      <c r="C3668" s="82">
        <f t="shared" si="230"/>
        <v>1</v>
      </c>
      <c r="D3668" s="82">
        <f t="shared" si="231"/>
        <v>2</v>
      </c>
      <c r="E3668" s="82">
        <f t="shared" si="232"/>
        <v>2</v>
      </c>
      <c r="F3668" s="82" t="str">
        <f t="shared" si="229"/>
        <v>ww</v>
      </c>
    </row>
    <row r="3669" spans="1:6" x14ac:dyDescent="0.25">
      <c r="A3669" s="1">
        <v>43117</v>
      </c>
      <c r="B3669" s="81">
        <v>1.2666666666666666</v>
      </c>
      <c r="C3669" s="82">
        <f t="shared" si="230"/>
        <v>1</v>
      </c>
      <c r="D3669" s="82">
        <f t="shared" si="231"/>
        <v>2</v>
      </c>
      <c r="E3669" s="82">
        <f t="shared" si="232"/>
        <v>2</v>
      </c>
      <c r="F3669" s="82" t="str">
        <f t="shared" si="229"/>
        <v>ww</v>
      </c>
    </row>
    <row r="3670" spans="1:6" x14ac:dyDescent="0.25">
      <c r="A3670" s="1">
        <v>43118</v>
      </c>
      <c r="B3670" s="81">
        <v>9.6</v>
      </c>
      <c r="C3670" s="82">
        <f t="shared" si="230"/>
        <v>1</v>
      </c>
      <c r="D3670" s="82">
        <f t="shared" si="231"/>
        <v>2</v>
      </c>
      <c r="E3670" s="82">
        <f t="shared" si="232"/>
        <v>2</v>
      </c>
      <c r="F3670" s="82" t="str">
        <f t="shared" si="229"/>
        <v>ww</v>
      </c>
    </row>
    <row r="3671" spans="1:6" x14ac:dyDescent="0.25">
      <c r="A3671" s="1">
        <v>43119</v>
      </c>
      <c r="B3671" s="81">
        <v>0.13333333333333333</v>
      </c>
      <c r="C3671" s="82">
        <f t="shared" si="230"/>
        <v>1</v>
      </c>
      <c r="D3671" s="82">
        <f t="shared" si="231"/>
        <v>2</v>
      </c>
      <c r="E3671" s="82">
        <f t="shared" si="232"/>
        <v>2</v>
      </c>
      <c r="F3671" s="82" t="str">
        <f t="shared" si="229"/>
        <v>ww</v>
      </c>
    </row>
    <row r="3672" spans="1:6" x14ac:dyDescent="0.25">
      <c r="A3672" s="1">
        <v>43120</v>
      </c>
      <c r="B3672" s="81">
        <v>1.0666666666666667</v>
      </c>
      <c r="C3672" s="82">
        <f t="shared" si="230"/>
        <v>1</v>
      </c>
      <c r="D3672" s="82">
        <f t="shared" si="231"/>
        <v>2</v>
      </c>
      <c r="E3672" s="82">
        <f t="shared" si="232"/>
        <v>2</v>
      </c>
      <c r="F3672" s="82" t="str">
        <f t="shared" si="229"/>
        <v>ww</v>
      </c>
    </row>
    <row r="3673" spans="1:6" x14ac:dyDescent="0.25">
      <c r="A3673" s="1">
        <v>43121</v>
      </c>
      <c r="B3673" s="81">
        <v>6.6666666666666666E-2</v>
      </c>
      <c r="C3673" s="82">
        <f t="shared" si="230"/>
        <v>1</v>
      </c>
      <c r="D3673" s="82">
        <f t="shared" si="231"/>
        <v>2</v>
      </c>
      <c r="E3673" s="82">
        <f t="shared" si="232"/>
        <v>2</v>
      </c>
      <c r="F3673" s="82" t="str">
        <f t="shared" si="229"/>
        <v>ww</v>
      </c>
    </row>
    <row r="3674" spans="1:6" x14ac:dyDescent="0.25">
      <c r="A3674" s="1">
        <v>43122</v>
      </c>
      <c r="B3674" s="81">
        <v>4</v>
      </c>
      <c r="C3674" s="82">
        <f t="shared" si="230"/>
        <v>1</v>
      </c>
      <c r="D3674" s="82">
        <f t="shared" si="231"/>
        <v>2</v>
      </c>
      <c r="E3674" s="82">
        <f t="shared" si="232"/>
        <v>2</v>
      </c>
      <c r="F3674" s="82" t="str">
        <f t="shared" si="229"/>
        <v>ww</v>
      </c>
    </row>
    <row r="3675" spans="1:6" x14ac:dyDescent="0.25">
      <c r="A3675" s="1">
        <v>43123</v>
      </c>
      <c r="B3675" s="81">
        <v>0.40000000000000008</v>
      </c>
      <c r="C3675" s="82">
        <f t="shared" si="230"/>
        <v>1</v>
      </c>
      <c r="D3675" s="82">
        <f t="shared" si="231"/>
        <v>2</v>
      </c>
      <c r="E3675" s="82">
        <f t="shared" si="232"/>
        <v>2</v>
      </c>
      <c r="F3675" s="82" t="str">
        <f t="shared" si="229"/>
        <v>ww</v>
      </c>
    </row>
    <row r="3676" spans="1:6" x14ac:dyDescent="0.25">
      <c r="A3676" s="1">
        <v>43124</v>
      </c>
      <c r="B3676" s="81">
        <v>4.333333333333333</v>
      </c>
      <c r="C3676" s="82">
        <f t="shared" si="230"/>
        <v>1</v>
      </c>
      <c r="D3676" s="82">
        <f t="shared" si="231"/>
        <v>2</v>
      </c>
      <c r="E3676" s="82">
        <f t="shared" si="232"/>
        <v>2</v>
      </c>
      <c r="F3676" s="82" t="str">
        <f t="shared" si="229"/>
        <v>ww</v>
      </c>
    </row>
    <row r="3677" spans="1:6" x14ac:dyDescent="0.25">
      <c r="A3677" s="1">
        <v>43125</v>
      </c>
      <c r="B3677" s="81">
        <v>0.13333333333333333</v>
      </c>
      <c r="C3677" s="82">
        <f t="shared" si="230"/>
        <v>1</v>
      </c>
      <c r="D3677" s="82">
        <f t="shared" si="231"/>
        <v>2</v>
      </c>
      <c r="E3677" s="82">
        <f t="shared" si="232"/>
        <v>2</v>
      </c>
      <c r="F3677" s="82" t="str">
        <f t="shared" si="229"/>
        <v>ww</v>
      </c>
    </row>
    <row r="3678" spans="1:6" x14ac:dyDescent="0.25">
      <c r="A3678" s="1">
        <v>43126</v>
      </c>
      <c r="B3678" s="81">
        <v>0.20000000000000004</v>
      </c>
      <c r="C3678" s="82">
        <f t="shared" si="230"/>
        <v>1</v>
      </c>
      <c r="D3678" s="82">
        <f t="shared" si="231"/>
        <v>2</v>
      </c>
      <c r="E3678" s="82">
        <f t="shared" si="232"/>
        <v>2</v>
      </c>
      <c r="F3678" s="82" t="str">
        <f t="shared" si="229"/>
        <v>ww</v>
      </c>
    </row>
    <row r="3679" spans="1:6" x14ac:dyDescent="0.25">
      <c r="A3679" s="1">
        <v>43127</v>
      </c>
      <c r="B3679" s="81">
        <v>6.6666666666666666E-2</v>
      </c>
      <c r="C3679" s="82">
        <f t="shared" si="230"/>
        <v>1</v>
      </c>
      <c r="D3679" s="82">
        <f t="shared" si="231"/>
        <v>2</v>
      </c>
      <c r="E3679" s="82">
        <f t="shared" si="232"/>
        <v>2</v>
      </c>
      <c r="F3679" s="82" t="str">
        <f t="shared" si="229"/>
        <v>ww</v>
      </c>
    </row>
    <row r="3680" spans="1:6" x14ac:dyDescent="0.25">
      <c r="A3680" s="1">
        <v>43128</v>
      </c>
      <c r="B3680" s="81">
        <v>1.5333333333333332</v>
      </c>
      <c r="C3680" s="82">
        <f t="shared" si="230"/>
        <v>1</v>
      </c>
      <c r="D3680" s="82">
        <f t="shared" si="231"/>
        <v>2</v>
      </c>
      <c r="E3680" s="82">
        <f t="shared" si="232"/>
        <v>2</v>
      </c>
      <c r="F3680" s="82" t="str">
        <f t="shared" si="229"/>
        <v>ww</v>
      </c>
    </row>
    <row r="3681" spans="1:6" x14ac:dyDescent="0.25">
      <c r="A3681" s="1">
        <v>43129</v>
      </c>
      <c r="B3681" s="81">
        <v>0.53333333333333333</v>
      </c>
      <c r="C3681" s="82">
        <f t="shared" si="230"/>
        <v>1</v>
      </c>
      <c r="D3681" s="82">
        <f t="shared" si="231"/>
        <v>2</v>
      </c>
      <c r="E3681" s="82">
        <f t="shared" si="232"/>
        <v>2</v>
      </c>
      <c r="F3681" s="82" t="str">
        <f t="shared" si="229"/>
        <v>ww</v>
      </c>
    </row>
    <row r="3682" spans="1:6" x14ac:dyDescent="0.25">
      <c r="A3682" s="1">
        <v>43130</v>
      </c>
      <c r="B3682" s="81">
        <v>0</v>
      </c>
      <c r="C3682" s="82">
        <f t="shared" si="230"/>
        <v>0</v>
      </c>
      <c r="D3682" s="82">
        <f t="shared" si="231"/>
        <v>1</v>
      </c>
      <c r="E3682" s="82">
        <f t="shared" si="232"/>
        <v>1</v>
      </c>
      <c r="F3682" s="82" t="str">
        <f t="shared" si="229"/>
        <v>wd</v>
      </c>
    </row>
    <row r="3683" spans="1:6" x14ac:dyDescent="0.25">
      <c r="A3683" s="1">
        <v>43131</v>
      </c>
      <c r="B3683" s="81">
        <v>0.86666666666666659</v>
      </c>
      <c r="C3683" s="82">
        <f t="shared" si="230"/>
        <v>1</v>
      </c>
      <c r="D3683" s="82">
        <f t="shared" si="231"/>
        <v>1</v>
      </c>
      <c r="E3683" s="82">
        <f t="shared" si="232"/>
        <v>-1</v>
      </c>
      <c r="F3683" s="82" t="str">
        <f t="shared" si="229"/>
        <v>dw</v>
      </c>
    </row>
    <row r="3684" spans="1:6" x14ac:dyDescent="0.25">
      <c r="A3684" s="1">
        <v>43132</v>
      </c>
      <c r="B3684" s="81">
        <v>0</v>
      </c>
      <c r="C3684" s="82">
        <f t="shared" si="230"/>
        <v>0</v>
      </c>
      <c r="D3684" s="82">
        <f t="shared" si="231"/>
        <v>1</v>
      </c>
      <c r="E3684" s="82">
        <f t="shared" si="232"/>
        <v>1</v>
      </c>
      <c r="F3684" s="82" t="str">
        <f t="shared" si="229"/>
        <v>wd</v>
      </c>
    </row>
    <row r="3685" spans="1:6" x14ac:dyDescent="0.25">
      <c r="A3685" s="1">
        <v>43133</v>
      </c>
      <c r="B3685" s="81">
        <v>6.6666666666666666E-2</v>
      </c>
      <c r="C3685" s="82">
        <f t="shared" si="230"/>
        <v>1</v>
      </c>
      <c r="D3685" s="82">
        <f t="shared" si="231"/>
        <v>1</v>
      </c>
      <c r="E3685" s="82">
        <f t="shared" si="232"/>
        <v>-1</v>
      </c>
      <c r="F3685" s="82" t="str">
        <f t="shared" si="229"/>
        <v>dw</v>
      </c>
    </row>
    <row r="3686" spans="1:6" x14ac:dyDescent="0.25">
      <c r="A3686" s="1">
        <v>43134</v>
      </c>
      <c r="B3686" s="81">
        <v>0.46666666666666673</v>
      </c>
      <c r="C3686" s="82">
        <f t="shared" si="230"/>
        <v>1</v>
      </c>
      <c r="D3686" s="82">
        <f t="shared" si="231"/>
        <v>2</v>
      </c>
      <c r="E3686" s="82">
        <f t="shared" si="232"/>
        <v>2</v>
      </c>
      <c r="F3686" s="82" t="str">
        <f t="shared" si="229"/>
        <v>ww</v>
      </c>
    </row>
    <row r="3687" spans="1:6" x14ac:dyDescent="0.25">
      <c r="A3687" s="1">
        <v>43135</v>
      </c>
      <c r="B3687" s="81">
        <v>5.333333333333333</v>
      </c>
      <c r="C3687" s="82">
        <f t="shared" si="230"/>
        <v>1</v>
      </c>
      <c r="D3687" s="82">
        <f t="shared" si="231"/>
        <v>2</v>
      </c>
      <c r="E3687" s="82">
        <f t="shared" si="232"/>
        <v>2</v>
      </c>
      <c r="F3687" s="82" t="str">
        <f t="shared" si="229"/>
        <v>ww</v>
      </c>
    </row>
    <row r="3688" spans="1:6" x14ac:dyDescent="0.25">
      <c r="A3688" s="1">
        <v>43136</v>
      </c>
      <c r="B3688" s="81">
        <v>0.46666666666666662</v>
      </c>
      <c r="C3688" s="82">
        <f t="shared" si="230"/>
        <v>1</v>
      </c>
      <c r="D3688" s="82">
        <f t="shared" si="231"/>
        <v>2</v>
      </c>
      <c r="E3688" s="82">
        <f t="shared" si="232"/>
        <v>2</v>
      </c>
      <c r="F3688" s="82" t="str">
        <f t="shared" si="229"/>
        <v>ww</v>
      </c>
    </row>
    <row r="3689" spans="1:6" x14ac:dyDescent="0.25">
      <c r="A3689" s="1">
        <v>43137</v>
      </c>
      <c r="B3689" s="81">
        <v>0.46666666666666662</v>
      </c>
      <c r="C3689" s="82">
        <f t="shared" si="230"/>
        <v>1</v>
      </c>
      <c r="D3689" s="82">
        <f t="shared" si="231"/>
        <v>2</v>
      </c>
      <c r="E3689" s="82">
        <f t="shared" si="232"/>
        <v>2</v>
      </c>
      <c r="F3689" s="82" t="str">
        <f t="shared" si="229"/>
        <v>ww</v>
      </c>
    </row>
    <row r="3690" spans="1:6" x14ac:dyDescent="0.25">
      <c r="A3690" s="1">
        <v>43138</v>
      </c>
      <c r="B3690" s="81">
        <v>2.4666666666666668</v>
      </c>
      <c r="C3690" s="82">
        <f t="shared" si="230"/>
        <v>1</v>
      </c>
      <c r="D3690" s="82">
        <f t="shared" si="231"/>
        <v>2</v>
      </c>
      <c r="E3690" s="82">
        <f t="shared" si="232"/>
        <v>2</v>
      </c>
      <c r="F3690" s="82" t="str">
        <f t="shared" si="229"/>
        <v>ww</v>
      </c>
    </row>
    <row r="3691" spans="1:6" x14ac:dyDescent="0.25">
      <c r="A3691" s="1">
        <v>43139</v>
      </c>
      <c r="B3691" s="81">
        <v>0</v>
      </c>
      <c r="C3691" s="82">
        <f t="shared" si="230"/>
        <v>0</v>
      </c>
      <c r="D3691" s="82">
        <f t="shared" si="231"/>
        <v>1</v>
      </c>
      <c r="E3691" s="82">
        <f t="shared" si="232"/>
        <v>1</v>
      </c>
      <c r="F3691" s="82" t="str">
        <f t="shared" si="229"/>
        <v>wd</v>
      </c>
    </row>
    <row r="3692" spans="1:6" x14ac:dyDescent="0.25">
      <c r="A3692" s="1">
        <v>43140</v>
      </c>
      <c r="B3692" s="81">
        <v>3.6</v>
      </c>
      <c r="C3692" s="82">
        <f t="shared" si="230"/>
        <v>1</v>
      </c>
      <c r="D3692" s="82">
        <f t="shared" si="231"/>
        <v>1</v>
      </c>
      <c r="E3692" s="82">
        <f t="shared" si="232"/>
        <v>-1</v>
      </c>
      <c r="F3692" s="82" t="str">
        <f t="shared" si="229"/>
        <v>dw</v>
      </c>
    </row>
    <row r="3693" spans="1:6" x14ac:dyDescent="0.25">
      <c r="A3693" s="1">
        <v>43141</v>
      </c>
      <c r="B3693" s="81">
        <v>1.2</v>
      </c>
      <c r="C3693" s="82">
        <f t="shared" si="230"/>
        <v>1</v>
      </c>
      <c r="D3693" s="82">
        <f t="shared" si="231"/>
        <v>2</v>
      </c>
      <c r="E3693" s="82">
        <f t="shared" si="232"/>
        <v>2</v>
      </c>
      <c r="F3693" s="82" t="str">
        <f t="shared" si="229"/>
        <v>ww</v>
      </c>
    </row>
    <row r="3694" spans="1:6" x14ac:dyDescent="0.25">
      <c r="A3694" s="1">
        <v>43142</v>
      </c>
      <c r="B3694" s="81">
        <v>10.066666666666668</v>
      </c>
      <c r="C3694" s="82">
        <f t="shared" si="230"/>
        <v>1</v>
      </c>
      <c r="D3694" s="82">
        <f t="shared" si="231"/>
        <v>2</v>
      </c>
      <c r="E3694" s="82">
        <f t="shared" si="232"/>
        <v>2</v>
      </c>
      <c r="F3694" s="82" t="str">
        <f t="shared" si="229"/>
        <v>ww</v>
      </c>
    </row>
    <row r="3695" spans="1:6" x14ac:dyDescent="0.25">
      <c r="A3695" s="1">
        <v>43143</v>
      </c>
      <c r="B3695" s="81">
        <v>6.6666666666666666E-2</v>
      </c>
      <c r="C3695" s="82">
        <f t="shared" si="230"/>
        <v>1</v>
      </c>
      <c r="D3695" s="82">
        <f t="shared" si="231"/>
        <v>2</v>
      </c>
      <c r="E3695" s="82">
        <f t="shared" si="232"/>
        <v>2</v>
      </c>
      <c r="F3695" s="82" t="str">
        <f t="shared" si="229"/>
        <v>ww</v>
      </c>
    </row>
    <row r="3696" spans="1:6" x14ac:dyDescent="0.25">
      <c r="A3696" s="1">
        <v>43144</v>
      </c>
      <c r="B3696" s="81">
        <v>0.40000000000000008</v>
      </c>
      <c r="C3696" s="82">
        <f t="shared" si="230"/>
        <v>1</v>
      </c>
      <c r="D3696" s="82">
        <f t="shared" si="231"/>
        <v>2</v>
      </c>
      <c r="E3696" s="82">
        <f t="shared" si="232"/>
        <v>2</v>
      </c>
      <c r="F3696" s="82" t="str">
        <f t="shared" si="229"/>
        <v>ww</v>
      </c>
    </row>
    <row r="3697" spans="1:6" x14ac:dyDescent="0.25">
      <c r="A3697" s="1">
        <v>43145</v>
      </c>
      <c r="B3697" s="81">
        <v>1.9333333333333336</v>
      </c>
      <c r="C3697" s="82">
        <f t="shared" si="230"/>
        <v>1</v>
      </c>
      <c r="D3697" s="82">
        <f t="shared" si="231"/>
        <v>2</v>
      </c>
      <c r="E3697" s="82">
        <f t="shared" si="232"/>
        <v>2</v>
      </c>
      <c r="F3697" s="82" t="str">
        <f t="shared" si="229"/>
        <v>ww</v>
      </c>
    </row>
    <row r="3698" spans="1:6" x14ac:dyDescent="0.25">
      <c r="A3698" s="1">
        <v>43146</v>
      </c>
      <c r="B3698" s="81">
        <v>0.6</v>
      </c>
      <c r="C3698" s="82">
        <f t="shared" si="230"/>
        <v>1</v>
      </c>
      <c r="D3698" s="82">
        <f t="shared" si="231"/>
        <v>2</v>
      </c>
      <c r="E3698" s="82">
        <f t="shared" si="232"/>
        <v>2</v>
      </c>
      <c r="F3698" s="82" t="str">
        <f t="shared" si="229"/>
        <v>ww</v>
      </c>
    </row>
    <row r="3699" spans="1:6" x14ac:dyDescent="0.25">
      <c r="A3699" s="1">
        <v>43147</v>
      </c>
      <c r="B3699" s="81">
        <v>0.19999999999999998</v>
      </c>
      <c r="C3699" s="82">
        <f t="shared" si="230"/>
        <v>1</v>
      </c>
      <c r="D3699" s="82">
        <f t="shared" si="231"/>
        <v>2</v>
      </c>
      <c r="E3699" s="82">
        <f t="shared" si="232"/>
        <v>2</v>
      </c>
      <c r="F3699" s="82" t="str">
        <f t="shared" si="229"/>
        <v>ww</v>
      </c>
    </row>
    <row r="3700" spans="1:6" x14ac:dyDescent="0.25">
      <c r="A3700" s="1">
        <v>43148</v>
      </c>
      <c r="B3700" s="81">
        <v>0.26666666666666666</v>
      </c>
      <c r="C3700" s="82">
        <f t="shared" si="230"/>
        <v>1</v>
      </c>
      <c r="D3700" s="82">
        <f t="shared" si="231"/>
        <v>2</v>
      </c>
      <c r="E3700" s="82">
        <f t="shared" si="232"/>
        <v>2</v>
      </c>
      <c r="F3700" s="82" t="str">
        <f t="shared" si="229"/>
        <v>ww</v>
      </c>
    </row>
    <row r="3701" spans="1:6" x14ac:dyDescent="0.25">
      <c r="A3701" s="1">
        <v>43149</v>
      </c>
      <c r="B3701" s="81">
        <v>6.6666666666666666E-2</v>
      </c>
      <c r="C3701" s="82">
        <f t="shared" si="230"/>
        <v>1</v>
      </c>
      <c r="D3701" s="82">
        <f t="shared" si="231"/>
        <v>2</v>
      </c>
      <c r="E3701" s="82">
        <f t="shared" si="232"/>
        <v>2</v>
      </c>
      <c r="F3701" s="82" t="str">
        <f t="shared" si="229"/>
        <v>ww</v>
      </c>
    </row>
    <row r="3702" spans="1:6" x14ac:dyDescent="0.25">
      <c r="A3702" s="1">
        <v>43150</v>
      </c>
      <c r="B3702" s="81">
        <v>7.4666666666666659</v>
      </c>
      <c r="C3702" s="82">
        <f t="shared" si="230"/>
        <v>1</v>
      </c>
      <c r="D3702" s="82">
        <f t="shared" si="231"/>
        <v>2</v>
      </c>
      <c r="E3702" s="82">
        <f t="shared" si="232"/>
        <v>2</v>
      </c>
      <c r="F3702" s="82" t="str">
        <f t="shared" si="229"/>
        <v>ww</v>
      </c>
    </row>
    <row r="3703" spans="1:6" x14ac:dyDescent="0.25">
      <c r="A3703" s="1">
        <v>43151</v>
      </c>
      <c r="B3703" s="81">
        <v>3.6666666666666665</v>
      </c>
      <c r="C3703" s="82">
        <f t="shared" si="230"/>
        <v>1</v>
      </c>
      <c r="D3703" s="82">
        <f t="shared" si="231"/>
        <v>2</v>
      </c>
      <c r="E3703" s="82">
        <f t="shared" si="232"/>
        <v>2</v>
      </c>
      <c r="F3703" s="82" t="str">
        <f t="shared" si="229"/>
        <v>ww</v>
      </c>
    </row>
    <row r="3704" spans="1:6" x14ac:dyDescent="0.25">
      <c r="A3704" s="1">
        <v>43152</v>
      </c>
      <c r="B3704" s="81">
        <v>0</v>
      </c>
      <c r="C3704" s="82">
        <f t="shared" si="230"/>
        <v>0</v>
      </c>
      <c r="D3704" s="82">
        <f t="shared" si="231"/>
        <v>1</v>
      </c>
      <c r="E3704" s="82">
        <f t="shared" si="232"/>
        <v>1</v>
      </c>
      <c r="F3704" s="82" t="str">
        <f t="shared" si="229"/>
        <v>wd</v>
      </c>
    </row>
    <row r="3705" spans="1:6" x14ac:dyDescent="0.25">
      <c r="A3705" s="1">
        <v>43153</v>
      </c>
      <c r="B3705" s="81">
        <v>0.20000000000000004</v>
      </c>
      <c r="C3705" s="82">
        <f t="shared" si="230"/>
        <v>1</v>
      </c>
      <c r="D3705" s="82">
        <f t="shared" si="231"/>
        <v>1</v>
      </c>
      <c r="E3705" s="82">
        <f t="shared" si="232"/>
        <v>-1</v>
      </c>
      <c r="F3705" s="82" t="str">
        <f t="shared" si="229"/>
        <v>dw</v>
      </c>
    </row>
    <row r="3706" spans="1:6" x14ac:dyDescent="0.25">
      <c r="A3706" s="1">
        <v>43154</v>
      </c>
      <c r="B3706" s="81">
        <v>0</v>
      </c>
      <c r="C3706" s="82">
        <f t="shared" si="230"/>
        <v>0</v>
      </c>
      <c r="D3706" s="82">
        <f t="shared" si="231"/>
        <v>1</v>
      </c>
      <c r="E3706" s="82">
        <f t="shared" si="232"/>
        <v>1</v>
      </c>
      <c r="F3706" s="82" t="str">
        <f t="shared" si="229"/>
        <v>wd</v>
      </c>
    </row>
    <row r="3707" spans="1:6" x14ac:dyDescent="0.25">
      <c r="A3707" s="1">
        <v>43155</v>
      </c>
      <c r="B3707" s="81">
        <v>6.6666666666666666E-2</v>
      </c>
      <c r="C3707" s="82">
        <f t="shared" si="230"/>
        <v>1</v>
      </c>
      <c r="D3707" s="82">
        <f t="shared" si="231"/>
        <v>1</v>
      </c>
      <c r="E3707" s="82">
        <f t="shared" si="232"/>
        <v>-1</v>
      </c>
      <c r="F3707" s="82" t="str">
        <f t="shared" si="229"/>
        <v>dw</v>
      </c>
    </row>
    <row r="3708" spans="1:6" x14ac:dyDescent="0.25">
      <c r="A3708" s="1">
        <v>43156</v>
      </c>
      <c r="B3708" s="81">
        <v>0</v>
      </c>
      <c r="C3708" s="82">
        <f t="shared" si="230"/>
        <v>0</v>
      </c>
      <c r="D3708" s="82">
        <f t="shared" si="231"/>
        <v>1</v>
      </c>
      <c r="E3708" s="82">
        <f t="shared" si="232"/>
        <v>1</v>
      </c>
      <c r="F3708" s="82" t="str">
        <f t="shared" si="229"/>
        <v>wd</v>
      </c>
    </row>
    <row r="3709" spans="1:6" x14ac:dyDescent="0.25">
      <c r="A3709" s="1">
        <v>43157</v>
      </c>
      <c r="B3709" s="81">
        <v>0.13333333333333333</v>
      </c>
      <c r="C3709" s="82">
        <f t="shared" si="230"/>
        <v>1</v>
      </c>
      <c r="D3709" s="82">
        <f t="shared" si="231"/>
        <v>1</v>
      </c>
      <c r="E3709" s="82">
        <f t="shared" si="232"/>
        <v>-1</v>
      </c>
      <c r="F3709" s="82" t="str">
        <f t="shared" si="229"/>
        <v>dw</v>
      </c>
    </row>
    <row r="3710" spans="1:6" x14ac:dyDescent="0.25">
      <c r="A3710" s="1">
        <v>43158</v>
      </c>
      <c r="B3710" s="81">
        <v>4.3999999999999995</v>
      </c>
      <c r="C3710" s="82">
        <f t="shared" si="230"/>
        <v>1</v>
      </c>
      <c r="D3710" s="82">
        <f t="shared" si="231"/>
        <v>2</v>
      </c>
      <c r="E3710" s="82">
        <f t="shared" si="232"/>
        <v>2</v>
      </c>
      <c r="F3710" s="82" t="str">
        <f t="shared" si="229"/>
        <v>ww</v>
      </c>
    </row>
    <row r="3711" spans="1:6" x14ac:dyDescent="0.25">
      <c r="A3711" s="1">
        <v>43159</v>
      </c>
      <c r="B3711" s="81">
        <v>5.6000000000000005</v>
      </c>
      <c r="C3711" s="82">
        <f t="shared" si="230"/>
        <v>1</v>
      </c>
      <c r="D3711" s="82">
        <f t="shared" si="231"/>
        <v>2</v>
      </c>
      <c r="E3711" s="82">
        <f t="shared" si="232"/>
        <v>2</v>
      </c>
      <c r="F3711" s="82" t="str">
        <f t="shared" si="229"/>
        <v>ww</v>
      </c>
    </row>
    <row r="3712" spans="1:6" x14ac:dyDescent="0.25">
      <c r="A3712" s="1">
        <v>43160</v>
      </c>
      <c r="B3712" s="81">
        <v>5.666666666666667</v>
      </c>
      <c r="C3712" s="82">
        <f t="shared" si="230"/>
        <v>1</v>
      </c>
      <c r="D3712" s="82">
        <f t="shared" si="231"/>
        <v>2</v>
      </c>
      <c r="E3712" s="82">
        <f t="shared" si="232"/>
        <v>2</v>
      </c>
      <c r="F3712" s="82" t="str">
        <f t="shared" si="229"/>
        <v>ww</v>
      </c>
    </row>
    <row r="3713" spans="1:6" x14ac:dyDescent="0.25">
      <c r="A3713" s="1">
        <v>43161</v>
      </c>
      <c r="B3713" s="81">
        <v>1.5999999999999999</v>
      </c>
      <c r="C3713" s="82">
        <f t="shared" si="230"/>
        <v>1</v>
      </c>
      <c r="D3713" s="82">
        <f t="shared" si="231"/>
        <v>2</v>
      </c>
      <c r="E3713" s="82">
        <f t="shared" si="232"/>
        <v>2</v>
      </c>
      <c r="F3713" s="82" t="str">
        <f t="shared" ref="F3713:F3776" si="233">VLOOKUP(E3713,codes,2,)</f>
        <v>ww</v>
      </c>
    </row>
    <row r="3714" spans="1:6" x14ac:dyDescent="0.25">
      <c r="A3714" s="1">
        <v>43162</v>
      </c>
      <c r="B3714" s="81">
        <v>0.46666666666666662</v>
      </c>
      <c r="C3714" s="82">
        <f t="shared" si="230"/>
        <v>1</v>
      </c>
      <c r="D3714" s="82">
        <f t="shared" si="231"/>
        <v>2</v>
      </c>
      <c r="E3714" s="82">
        <f t="shared" si="232"/>
        <v>2</v>
      </c>
      <c r="F3714" s="82" t="str">
        <f t="shared" si="233"/>
        <v>ww</v>
      </c>
    </row>
    <row r="3715" spans="1:6" x14ac:dyDescent="0.25">
      <c r="A3715" s="1">
        <v>43163</v>
      </c>
      <c r="B3715" s="81">
        <v>1.9333333333333333</v>
      </c>
      <c r="C3715" s="82">
        <f t="shared" ref="C3715:C3778" si="234">IF(B3715&gt;0,1,0)</f>
        <v>1</v>
      </c>
      <c r="D3715" s="82">
        <f t="shared" ref="D3715:D3778" si="235">SUM(C3714:C3715)</f>
        <v>2</v>
      </c>
      <c r="E3715" s="82">
        <f t="shared" ref="E3715:E3778" si="236">IF(D3715=1,IF(C3714=1,1,-1),D3715)</f>
        <v>2</v>
      </c>
      <c r="F3715" s="82" t="str">
        <f t="shared" si="233"/>
        <v>ww</v>
      </c>
    </row>
    <row r="3716" spans="1:6" x14ac:dyDescent="0.25">
      <c r="A3716" s="1">
        <v>43164</v>
      </c>
      <c r="B3716" s="81">
        <v>5.0666666666666664</v>
      </c>
      <c r="C3716" s="82">
        <f t="shared" si="234"/>
        <v>1</v>
      </c>
      <c r="D3716" s="82">
        <f t="shared" si="235"/>
        <v>2</v>
      </c>
      <c r="E3716" s="82">
        <f t="shared" si="236"/>
        <v>2</v>
      </c>
      <c r="F3716" s="82" t="str">
        <f t="shared" si="233"/>
        <v>ww</v>
      </c>
    </row>
    <row r="3717" spans="1:6" x14ac:dyDescent="0.25">
      <c r="A3717" s="1">
        <v>43165</v>
      </c>
      <c r="B3717" s="81">
        <v>12.733333333333334</v>
      </c>
      <c r="C3717" s="82">
        <f t="shared" si="234"/>
        <v>1</v>
      </c>
      <c r="D3717" s="82">
        <f t="shared" si="235"/>
        <v>2</v>
      </c>
      <c r="E3717" s="82">
        <f t="shared" si="236"/>
        <v>2</v>
      </c>
      <c r="F3717" s="82" t="str">
        <f t="shared" si="233"/>
        <v>ww</v>
      </c>
    </row>
    <row r="3718" spans="1:6" x14ac:dyDescent="0.25">
      <c r="A3718" s="1">
        <v>43166</v>
      </c>
      <c r="B3718" s="81">
        <v>0.53333333333333333</v>
      </c>
      <c r="C3718" s="82">
        <f t="shared" si="234"/>
        <v>1</v>
      </c>
      <c r="D3718" s="82">
        <f t="shared" si="235"/>
        <v>2</v>
      </c>
      <c r="E3718" s="82">
        <f t="shared" si="236"/>
        <v>2</v>
      </c>
      <c r="F3718" s="82" t="str">
        <f t="shared" si="233"/>
        <v>ww</v>
      </c>
    </row>
    <row r="3719" spans="1:6" x14ac:dyDescent="0.25">
      <c r="A3719" s="1">
        <v>43167</v>
      </c>
      <c r="B3719" s="81">
        <v>0.13333333333333333</v>
      </c>
      <c r="C3719" s="82">
        <f t="shared" si="234"/>
        <v>1</v>
      </c>
      <c r="D3719" s="82">
        <f t="shared" si="235"/>
        <v>2</v>
      </c>
      <c r="E3719" s="82">
        <f t="shared" si="236"/>
        <v>2</v>
      </c>
      <c r="F3719" s="82" t="str">
        <f t="shared" si="233"/>
        <v>ww</v>
      </c>
    </row>
    <row r="3720" spans="1:6" x14ac:dyDescent="0.25">
      <c r="A3720" s="1">
        <v>43168</v>
      </c>
      <c r="B3720" s="81">
        <v>0</v>
      </c>
      <c r="C3720" s="82">
        <f t="shared" si="234"/>
        <v>0</v>
      </c>
      <c r="D3720" s="82">
        <f t="shared" si="235"/>
        <v>1</v>
      </c>
      <c r="E3720" s="82">
        <f t="shared" si="236"/>
        <v>1</v>
      </c>
      <c r="F3720" s="82" t="str">
        <f t="shared" si="233"/>
        <v>wd</v>
      </c>
    </row>
    <row r="3721" spans="1:6" x14ac:dyDescent="0.25">
      <c r="A3721" s="1">
        <v>43169</v>
      </c>
      <c r="B3721" s="81">
        <v>7.1333333333333329</v>
      </c>
      <c r="C3721" s="82">
        <f t="shared" si="234"/>
        <v>1</v>
      </c>
      <c r="D3721" s="82">
        <f t="shared" si="235"/>
        <v>1</v>
      </c>
      <c r="E3721" s="82">
        <f t="shared" si="236"/>
        <v>-1</v>
      </c>
      <c r="F3721" s="82" t="str">
        <f t="shared" si="233"/>
        <v>dw</v>
      </c>
    </row>
    <row r="3722" spans="1:6" x14ac:dyDescent="0.25">
      <c r="A3722" s="1">
        <v>43170</v>
      </c>
      <c r="B3722" s="81">
        <v>2.4000000000000004</v>
      </c>
      <c r="C3722" s="82">
        <f t="shared" si="234"/>
        <v>1</v>
      </c>
      <c r="D3722" s="82">
        <f t="shared" si="235"/>
        <v>2</v>
      </c>
      <c r="E3722" s="82">
        <f t="shared" si="236"/>
        <v>2</v>
      </c>
      <c r="F3722" s="82" t="str">
        <f t="shared" si="233"/>
        <v>ww</v>
      </c>
    </row>
    <row r="3723" spans="1:6" x14ac:dyDescent="0.25">
      <c r="A3723" s="1">
        <v>43171</v>
      </c>
      <c r="B3723" s="81">
        <v>0</v>
      </c>
      <c r="C3723" s="82">
        <f t="shared" si="234"/>
        <v>0</v>
      </c>
      <c r="D3723" s="82">
        <f t="shared" si="235"/>
        <v>1</v>
      </c>
      <c r="E3723" s="82">
        <f t="shared" si="236"/>
        <v>1</v>
      </c>
      <c r="F3723" s="82" t="str">
        <f t="shared" si="233"/>
        <v>wd</v>
      </c>
    </row>
    <row r="3724" spans="1:6" x14ac:dyDescent="0.25">
      <c r="A3724" s="1">
        <v>43172</v>
      </c>
      <c r="B3724" s="81">
        <v>2.6</v>
      </c>
      <c r="C3724" s="82">
        <f t="shared" si="234"/>
        <v>1</v>
      </c>
      <c r="D3724" s="82">
        <f t="shared" si="235"/>
        <v>1</v>
      </c>
      <c r="E3724" s="82">
        <f t="shared" si="236"/>
        <v>-1</v>
      </c>
      <c r="F3724" s="82" t="str">
        <f t="shared" si="233"/>
        <v>dw</v>
      </c>
    </row>
    <row r="3725" spans="1:6" x14ac:dyDescent="0.25">
      <c r="A3725" s="1">
        <v>43173</v>
      </c>
      <c r="B3725" s="81">
        <v>6.6666666666666666E-2</v>
      </c>
      <c r="C3725" s="82">
        <f t="shared" si="234"/>
        <v>1</v>
      </c>
      <c r="D3725" s="82">
        <f t="shared" si="235"/>
        <v>2</v>
      </c>
      <c r="E3725" s="82">
        <f t="shared" si="236"/>
        <v>2</v>
      </c>
      <c r="F3725" s="82" t="str">
        <f t="shared" si="233"/>
        <v>ww</v>
      </c>
    </row>
    <row r="3726" spans="1:6" x14ac:dyDescent="0.25">
      <c r="A3726" s="1">
        <v>43174</v>
      </c>
      <c r="B3726" s="81">
        <v>6.6666666666666666E-2</v>
      </c>
      <c r="C3726" s="82">
        <f t="shared" si="234"/>
        <v>1</v>
      </c>
      <c r="D3726" s="82">
        <f t="shared" si="235"/>
        <v>2</v>
      </c>
      <c r="E3726" s="82">
        <f t="shared" si="236"/>
        <v>2</v>
      </c>
      <c r="F3726" s="82" t="str">
        <f t="shared" si="233"/>
        <v>ww</v>
      </c>
    </row>
    <row r="3727" spans="1:6" x14ac:dyDescent="0.25">
      <c r="A3727" s="1">
        <v>43175</v>
      </c>
      <c r="B3727" s="81">
        <v>20.666666666666668</v>
      </c>
      <c r="C3727" s="82">
        <f t="shared" si="234"/>
        <v>1</v>
      </c>
      <c r="D3727" s="82">
        <f t="shared" si="235"/>
        <v>2</v>
      </c>
      <c r="E3727" s="82">
        <f t="shared" si="236"/>
        <v>2</v>
      </c>
      <c r="F3727" s="82" t="str">
        <f t="shared" si="233"/>
        <v>ww</v>
      </c>
    </row>
    <row r="3728" spans="1:6" x14ac:dyDescent="0.25">
      <c r="A3728" s="1">
        <v>43176</v>
      </c>
      <c r="B3728" s="81">
        <v>7.9333333333333336</v>
      </c>
      <c r="C3728" s="82">
        <f t="shared" si="234"/>
        <v>1</v>
      </c>
      <c r="D3728" s="82">
        <f t="shared" si="235"/>
        <v>2</v>
      </c>
      <c r="E3728" s="82">
        <f t="shared" si="236"/>
        <v>2</v>
      </c>
      <c r="F3728" s="82" t="str">
        <f t="shared" si="233"/>
        <v>ww</v>
      </c>
    </row>
    <row r="3729" spans="1:6" x14ac:dyDescent="0.25">
      <c r="A3729" s="1">
        <v>43177</v>
      </c>
      <c r="B3729" s="81">
        <v>1.2000000000000002</v>
      </c>
      <c r="C3729" s="82">
        <f t="shared" si="234"/>
        <v>1</v>
      </c>
      <c r="D3729" s="82">
        <f t="shared" si="235"/>
        <v>2</v>
      </c>
      <c r="E3729" s="82">
        <f t="shared" si="236"/>
        <v>2</v>
      </c>
      <c r="F3729" s="82" t="str">
        <f t="shared" si="233"/>
        <v>ww</v>
      </c>
    </row>
    <row r="3730" spans="1:6" x14ac:dyDescent="0.25">
      <c r="A3730" s="1">
        <v>43178</v>
      </c>
      <c r="B3730" s="81">
        <v>0.66666666666666663</v>
      </c>
      <c r="C3730" s="82">
        <f t="shared" si="234"/>
        <v>1</v>
      </c>
      <c r="D3730" s="82">
        <f t="shared" si="235"/>
        <v>2</v>
      </c>
      <c r="E3730" s="82">
        <f t="shared" si="236"/>
        <v>2</v>
      </c>
      <c r="F3730" s="82" t="str">
        <f t="shared" si="233"/>
        <v>ww</v>
      </c>
    </row>
    <row r="3731" spans="1:6" x14ac:dyDescent="0.25">
      <c r="A3731" s="1">
        <v>43179</v>
      </c>
      <c r="B3731" s="81">
        <v>0</v>
      </c>
      <c r="C3731" s="82">
        <f t="shared" si="234"/>
        <v>0</v>
      </c>
      <c r="D3731" s="82">
        <f t="shared" si="235"/>
        <v>1</v>
      </c>
      <c r="E3731" s="82">
        <f t="shared" si="236"/>
        <v>1</v>
      </c>
      <c r="F3731" s="82" t="str">
        <f t="shared" si="233"/>
        <v>wd</v>
      </c>
    </row>
    <row r="3732" spans="1:6" x14ac:dyDescent="0.25">
      <c r="A3732" s="1">
        <v>43180</v>
      </c>
      <c r="B3732" s="81">
        <v>0</v>
      </c>
      <c r="C3732" s="82">
        <f t="shared" si="234"/>
        <v>0</v>
      </c>
      <c r="D3732" s="82">
        <f t="shared" si="235"/>
        <v>0</v>
      </c>
      <c r="E3732" s="82">
        <f t="shared" si="236"/>
        <v>0</v>
      </c>
      <c r="F3732" s="82" t="str">
        <f t="shared" si="233"/>
        <v>dd</v>
      </c>
    </row>
    <row r="3733" spans="1:6" x14ac:dyDescent="0.25">
      <c r="A3733" s="1">
        <v>43181</v>
      </c>
      <c r="B3733" s="81">
        <v>0.33333333333333331</v>
      </c>
      <c r="C3733" s="82">
        <f t="shared" si="234"/>
        <v>1</v>
      </c>
      <c r="D3733" s="82">
        <f t="shared" si="235"/>
        <v>1</v>
      </c>
      <c r="E3733" s="82">
        <f t="shared" si="236"/>
        <v>-1</v>
      </c>
      <c r="F3733" s="82" t="str">
        <f t="shared" si="233"/>
        <v>dw</v>
      </c>
    </row>
    <row r="3734" spans="1:6" x14ac:dyDescent="0.25">
      <c r="A3734" s="1">
        <v>43182</v>
      </c>
      <c r="B3734" s="81">
        <v>2.4</v>
      </c>
      <c r="C3734" s="82">
        <f t="shared" si="234"/>
        <v>1</v>
      </c>
      <c r="D3734" s="82">
        <f t="shared" si="235"/>
        <v>2</v>
      </c>
      <c r="E3734" s="82">
        <f t="shared" si="236"/>
        <v>2</v>
      </c>
      <c r="F3734" s="82" t="str">
        <f t="shared" si="233"/>
        <v>ww</v>
      </c>
    </row>
    <row r="3735" spans="1:6" x14ac:dyDescent="0.25">
      <c r="A3735" s="1">
        <v>43183</v>
      </c>
      <c r="B3735" s="81">
        <v>0.13333333333333333</v>
      </c>
      <c r="C3735" s="82">
        <f t="shared" si="234"/>
        <v>1</v>
      </c>
      <c r="D3735" s="82">
        <f t="shared" si="235"/>
        <v>2</v>
      </c>
      <c r="E3735" s="82">
        <f t="shared" si="236"/>
        <v>2</v>
      </c>
      <c r="F3735" s="82" t="str">
        <f t="shared" si="233"/>
        <v>ww</v>
      </c>
    </row>
    <row r="3736" spans="1:6" x14ac:dyDescent="0.25">
      <c r="A3736" s="1">
        <v>43184</v>
      </c>
      <c r="B3736" s="81">
        <v>0</v>
      </c>
      <c r="C3736" s="82">
        <f t="shared" si="234"/>
        <v>0</v>
      </c>
      <c r="D3736" s="82">
        <f t="shared" si="235"/>
        <v>1</v>
      </c>
      <c r="E3736" s="82">
        <f t="shared" si="236"/>
        <v>1</v>
      </c>
      <c r="F3736" s="82" t="str">
        <f t="shared" si="233"/>
        <v>wd</v>
      </c>
    </row>
    <row r="3737" spans="1:6" x14ac:dyDescent="0.25">
      <c r="A3737" s="1">
        <v>43185</v>
      </c>
      <c r="B3737" s="81">
        <v>0.13333333333333333</v>
      </c>
      <c r="C3737" s="82">
        <f t="shared" si="234"/>
        <v>1</v>
      </c>
      <c r="D3737" s="82">
        <f t="shared" si="235"/>
        <v>1</v>
      </c>
      <c r="E3737" s="82">
        <f t="shared" si="236"/>
        <v>-1</v>
      </c>
      <c r="F3737" s="82" t="str">
        <f t="shared" si="233"/>
        <v>dw</v>
      </c>
    </row>
    <row r="3738" spans="1:6" x14ac:dyDescent="0.25">
      <c r="A3738" s="1">
        <v>43186</v>
      </c>
      <c r="B3738" s="81">
        <v>4</v>
      </c>
      <c r="C3738" s="82">
        <f t="shared" si="234"/>
        <v>1</v>
      </c>
      <c r="D3738" s="82">
        <f t="shared" si="235"/>
        <v>2</v>
      </c>
      <c r="E3738" s="82">
        <f t="shared" si="236"/>
        <v>2</v>
      </c>
      <c r="F3738" s="82" t="str">
        <f t="shared" si="233"/>
        <v>ww</v>
      </c>
    </row>
    <row r="3739" spans="1:6" x14ac:dyDescent="0.25">
      <c r="A3739" s="1">
        <v>43187</v>
      </c>
      <c r="B3739" s="81">
        <v>0.53333333333333333</v>
      </c>
      <c r="C3739" s="82">
        <f t="shared" si="234"/>
        <v>1</v>
      </c>
      <c r="D3739" s="82">
        <f t="shared" si="235"/>
        <v>2</v>
      </c>
      <c r="E3739" s="82">
        <f t="shared" si="236"/>
        <v>2</v>
      </c>
      <c r="F3739" s="82" t="str">
        <f t="shared" si="233"/>
        <v>ww</v>
      </c>
    </row>
    <row r="3740" spans="1:6" x14ac:dyDescent="0.25">
      <c r="A3740" s="1">
        <v>43188</v>
      </c>
      <c r="B3740" s="81">
        <v>1.7333333333333334</v>
      </c>
      <c r="C3740" s="82">
        <f t="shared" si="234"/>
        <v>1</v>
      </c>
      <c r="D3740" s="82">
        <f t="shared" si="235"/>
        <v>2</v>
      </c>
      <c r="E3740" s="82">
        <f t="shared" si="236"/>
        <v>2</v>
      </c>
      <c r="F3740" s="82" t="str">
        <f t="shared" si="233"/>
        <v>ww</v>
      </c>
    </row>
    <row r="3741" spans="1:6" x14ac:dyDescent="0.25">
      <c r="A3741" s="1">
        <v>43189</v>
      </c>
      <c r="B3741" s="81">
        <v>5.8666666666666671</v>
      </c>
      <c r="C3741" s="82">
        <f t="shared" si="234"/>
        <v>1</v>
      </c>
      <c r="D3741" s="82">
        <f t="shared" si="235"/>
        <v>2</v>
      </c>
      <c r="E3741" s="82">
        <f t="shared" si="236"/>
        <v>2</v>
      </c>
      <c r="F3741" s="82" t="str">
        <f t="shared" si="233"/>
        <v>ww</v>
      </c>
    </row>
    <row r="3742" spans="1:6" x14ac:dyDescent="0.25">
      <c r="A3742" s="1">
        <v>43190</v>
      </c>
      <c r="B3742" s="81">
        <v>7.666666666666667</v>
      </c>
      <c r="C3742" s="82">
        <f t="shared" si="234"/>
        <v>1</v>
      </c>
      <c r="D3742" s="82">
        <f t="shared" si="235"/>
        <v>2</v>
      </c>
      <c r="E3742" s="82">
        <f t="shared" si="236"/>
        <v>2</v>
      </c>
      <c r="F3742" s="82" t="str">
        <f t="shared" si="233"/>
        <v>ww</v>
      </c>
    </row>
    <row r="3743" spans="1:6" x14ac:dyDescent="0.25">
      <c r="A3743" s="1">
        <v>43191</v>
      </c>
      <c r="B3743" s="81">
        <v>4.2</v>
      </c>
      <c r="C3743" s="82">
        <f t="shared" si="234"/>
        <v>1</v>
      </c>
      <c r="D3743" s="82">
        <f t="shared" si="235"/>
        <v>2</v>
      </c>
      <c r="E3743" s="82">
        <f t="shared" si="236"/>
        <v>2</v>
      </c>
      <c r="F3743" s="82" t="str">
        <f t="shared" si="233"/>
        <v>ww</v>
      </c>
    </row>
    <row r="3744" spans="1:6" x14ac:dyDescent="0.25">
      <c r="A3744" s="1">
        <v>43192</v>
      </c>
      <c r="B3744" s="81">
        <v>3.6</v>
      </c>
      <c r="C3744" s="82">
        <f t="shared" si="234"/>
        <v>1</v>
      </c>
      <c r="D3744" s="82">
        <f t="shared" si="235"/>
        <v>2</v>
      </c>
      <c r="E3744" s="82">
        <f t="shared" si="236"/>
        <v>2</v>
      </c>
      <c r="F3744" s="82" t="str">
        <f t="shared" si="233"/>
        <v>ww</v>
      </c>
    </row>
    <row r="3745" spans="1:6" x14ac:dyDescent="0.25">
      <c r="A3745" s="1">
        <v>43193</v>
      </c>
      <c r="B3745" s="81">
        <v>15.666666666666666</v>
      </c>
      <c r="C3745" s="82">
        <f t="shared" si="234"/>
        <v>1</v>
      </c>
      <c r="D3745" s="82">
        <f t="shared" si="235"/>
        <v>2</v>
      </c>
      <c r="E3745" s="82">
        <f t="shared" si="236"/>
        <v>2</v>
      </c>
      <c r="F3745" s="82" t="str">
        <f t="shared" si="233"/>
        <v>ww</v>
      </c>
    </row>
    <row r="3746" spans="1:6" x14ac:dyDescent="0.25">
      <c r="A3746" s="1">
        <v>43194</v>
      </c>
      <c r="B3746" s="81">
        <v>3.4666666666666663</v>
      </c>
      <c r="C3746" s="82">
        <f t="shared" si="234"/>
        <v>1</v>
      </c>
      <c r="D3746" s="82">
        <f t="shared" si="235"/>
        <v>2</v>
      </c>
      <c r="E3746" s="82">
        <f t="shared" si="236"/>
        <v>2</v>
      </c>
      <c r="F3746" s="82" t="str">
        <f t="shared" si="233"/>
        <v>ww</v>
      </c>
    </row>
    <row r="3747" spans="1:6" x14ac:dyDescent="0.25">
      <c r="A3747" s="1">
        <v>43195</v>
      </c>
      <c r="B3747" s="81">
        <v>14.799999999999999</v>
      </c>
      <c r="C3747" s="82">
        <f t="shared" si="234"/>
        <v>1</v>
      </c>
      <c r="D3747" s="82">
        <f t="shared" si="235"/>
        <v>2</v>
      </c>
      <c r="E3747" s="82">
        <f t="shared" si="236"/>
        <v>2</v>
      </c>
      <c r="F3747" s="82" t="str">
        <f t="shared" si="233"/>
        <v>ww</v>
      </c>
    </row>
    <row r="3748" spans="1:6" x14ac:dyDescent="0.25">
      <c r="A3748" s="1">
        <v>43196</v>
      </c>
      <c r="B3748" s="81">
        <v>6.6666666666666666E-2</v>
      </c>
      <c r="C3748" s="82">
        <f t="shared" si="234"/>
        <v>1</v>
      </c>
      <c r="D3748" s="82">
        <f t="shared" si="235"/>
        <v>2</v>
      </c>
      <c r="E3748" s="82">
        <f t="shared" si="236"/>
        <v>2</v>
      </c>
      <c r="F3748" s="82" t="str">
        <f t="shared" si="233"/>
        <v>ww</v>
      </c>
    </row>
    <row r="3749" spans="1:6" x14ac:dyDescent="0.25">
      <c r="A3749" s="1">
        <v>43197</v>
      </c>
      <c r="B3749" s="81">
        <v>0</v>
      </c>
      <c r="C3749" s="82">
        <f t="shared" si="234"/>
        <v>0</v>
      </c>
      <c r="D3749" s="82">
        <f t="shared" si="235"/>
        <v>1</v>
      </c>
      <c r="E3749" s="82">
        <f t="shared" si="236"/>
        <v>1</v>
      </c>
      <c r="F3749" s="82" t="str">
        <f t="shared" si="233"/>
        <v>wd</v>
      </c>
    </row>
    <row r="3750" spans="1:6" x14ac:dyDescent="0.25">
      <c r="A3750" s="1">
        <v>43198</v>
      </c>
      <c r="B3750" s="81">
        <v>3.6</v>
      </c>
      <c r="C3750" s="82">
        <f t="shared" si="234"/>
        <v>1</v>
      </c>
      <c r="D3750" s="82">
        <f t="shared" si="235"/>
        <v>1</v>
      </c>
      <c r="E3750" s="82">
        <f t="shared" si="236"/>
        <v>-1</v>
      </c>
      <c r="F3750" s="82" t="str">
        <f t="shared" si="233"/>
        <v>dw</v>
      </c>
    </row>
    <row r="3751" spans="1:6" x14ac:dyDescent="0.25">
      <c r="A3751" s="1">
        <v>43199</v>
      </c>
      <c r="B3751" s="81">
        <v>0</v>
      </c>
      <c r="C3751" s="82">
        <f t="shared" si="234"/>
        <v>0</v>
      </c>
      <c r="D3751" s="82">
        <f t="shared" si="235"/>
        <v>1</v>
      </c>
      <c r="E3751" s="82">
        <f t="shared" si="236"/>
        <v>1</v>
      </c>
      <c r="F3751" s="82" t="str">
        <f t="shared" si="233"/>
        <v>wd</v>
      </c>
    </row>
    <row r="3752" spans="1:6" x14ac:dyDescent="0.25">
      <c r="A3752" s="1">
        <v>43200</v>
      </c>
      <c r="B3752" s="81">
        <v>10.733333333333334</v>
      </c>
      <c r="C3752" s="82">
        <f t="shared" si="234"/>
        <v>1</v>
      </c>
      <c r="D3752" s="82">
        <f t="shared" si="235"/>
        <v>1</v>
      </c>
      <c r="E3752" s="82">
        <f t="shared" si="236"/>
        <v>-1</v>
      </c>
      <c r="F3752" s="82" t="str">
        <f t="shared" si="233"/>
        <v>dw</v>
      </c>
    </row>
    <row r="3753" spans="1:6" x14ac:dyDescent="0.25">
      <c r="A3753" s="1">
        <v>43201</v>
      </c>
      <c r="B3753" s="81">
        <v>8.7333333333333343</v>
      </c>
      <c r="C3753" s="82">
        <f t="shared" si="234"/>
        <v>1</v>
      </c>
      <c r="D3753" s="82">
        <f t="shared" si="235"/>
        <v>2</v>
      </c>
      <c r="E3753" s="82">
        <f t="shared" si="236"/>
        <v>2</v>
      </c>
      <c r="F3753" s="82" t="str">
        <f t="shared" si="233"/>
        <v>ww</v>
      </c>
    </row>
    <row r="3754" spans="1:6" x14ac:dyDescent="0.25">
      <c r="A3754" s="1">
        <v>43202</v>
      </c>
      <c r="B3754" s="81">
        <v>0</v>
      </c>
      <c r="C3754" s="82">
        <f t="shared" si="234"/>
        <v>0</v>
      </c>
      <c r="D3754" s="82">
        <f t="shared" si="235"/>
        <v>1</v>
      </c>
      <c r="E3754" s="82">
        <f t="shared" si="236"/>
        <v>1</v>
      </c>
      <c r="F3754" s="82" t="str">
        <f t="shared" si="233"/>
        <v>wd</v>
      </c>
    </row>
    <row r="3755" spans="1:6" x14ac:dyDescent="0.25">
      <c r="A3755" s="1">
        <v>43203</v>
      </c>
      <c r="B3755" s="81">
        <v>4.9333333333333336</v>
      </c>
      <c r="C3755" s="82">
        <f t="shared" si="234"/>
        <v>1</v>
      </c>
      <c r="D3755" s="82">
        <f t="shared" si="235"/>
        <v>1</v>
      </c>
      <c r="E3755" s="82">
        <f t="shared" si="236"/>
        <v>-1</v>
      </c>
      <c r="F3755" s="82" t="str">
        <f t="shared" si="233"/>
        <v>dw</v>
      </c>
    </row>
    <row r="3756" spans="1:6" x14ac:dyDescent="0.25">
      <c r="A3756" s="1">
        <v>43204</v>
      </c>
      <c r="B3756" s="81">
        <v>0</v>
      </c>
      <c r="C3756" s="82">
        <f t="shared" si="234"/>
        <v>0</v>
      </c>
      <c r="D3756" s="82">
        <f t="shared" si="235"/>
        <v>1</v>
      </c>
      <c r="E3756" s="82">
        <f t="shared" si="236"/>
        <v>1</v>
      </c>
      <c r="F3756" s="82" t="str">
        <f t="shared" si="233"/>
        <v>wd</v>
      </c>
    </row>
    <row r="3757" spans="1:6" x14ac:dyDescent="0.25">
      <c r="A3757" s="1">
        <v>43205</v>
      </c>
      <c r="B3757" s="81">
        <v>0</v>
      </c>
      <c r="C3757" s="82">
        <f t="shared" si="234"/>
        <v>0</v>
      </c>
      <c r="D3757" s="82">
        <f t="shared" si="235"/>
        <v>0</v>
      </c>
      <c r="E3757" s="82">
        <f t="shared" si="236"/>
        <v>0</v>
      </c>
      <c r="F3757" s="82" t="str">
        <f t="shared" si="233"/>
        <v>dd</v>
      </c>
    </row>
    <row r="3758" spans="1:6" x14ac:dyDescent="0.25">
      <c r="A3758" s="1">
        <v>43206</v>
      </c>
      <c r="B3758" s="81">
        <v>1.2</v>
      </c>
      <c r="C3758" s="82">
        <f t="shared" si="234"/>
        <v>1</v>
      </c>
      <c r="D3758" s="82">
        <f t="shared" si="235"/>
        <v>1</v>
      </c>
      <c r="E3758" s="82">
        <f t="shared" si="236"/>
        <v>-1</v>
      </c>
      <c r="F3758" s="82" t="str">
        <f t="shared" si="233"/>
        <v>dw</v>
      </c>
    </row>
    <row r="3759" spans="1:6" x14ac:dyDescent="0.25">
      <c r="A3759" s="1">
        <v>43207</v>
      </c>
      <c r="B3759" s="81">
        <v>0.33333333333333331</v>
      </c>
      <c r="C3759" s="82">
        <f t="shared" si="234"/>
        <v>1</v>
      </c>
      <c r="D3759" s="82">
        <f t="shared" si="235"/>
        <v>2</v>
      </c>
      <c r="E3759" s="82">
        <f t="shared" si="236"/>
        <v>2</v>
      </c>
      <c r="F3759" s="82" t="str">
        <f t="shared" si="233"/>
        <v>ww</v>
      </c>
    </row>
    <row r="3760" spans="1:6" x14ac:dyDescent="0.25">
      <c r="A3760" s="1">
        <v>43208</v>
      </c>
      <c r="B3760" s="81">
        <v>0</v>
      </c>
      <c r="C3760" s="82">
        <f t="shared" si="234"/>
        <v>0</v>
      </c>
      <c r="D3760" s="82">
        <f t="shared" si="235"/>
        <v>1</v>
      </c>
      <c r="E3760" s="82">
        <f t="shared" si="236"/>
        <v>1</v>
      </c>
      <c r="F3760" s="82" t="str">
        <f t="shared" si="233"/>
        <v>wd</v>
      </c>
    </row>
    <row r="3761" spans="1:6" x14ac:dyDescent="0.25">
      <c r="A3761" s="1">
        <v>43209</v>
      </c>
      <c r="B3761" s="81">
        <v>0</v>
      </c>
      <c r="C3761" s="82">
        <f t="shared" si="234"/>
        <v>0</v>
      </c>
      <c r="D3761" s="82">
        <f t="shared" si="235"/>
        <v>0</v>
      </c>
      <c r="E3761" s="82">
        <f t="shared" si="236"/>
        <v>0</v>
      </c>
      <c r="F3761" s="82" t="str">
        <f t="shared" si="233"/>
        <v>dd</v>
      </c>
    </row>
    <row r="3762" spans="1:6" x14ac:dyDescent="0.25">
      <c r="A3762" s="1">
        <v>43210</v>
      </c>
      <c r="B3762" s="81">
        <v>0</v>
      </c>
      <c r="C3762" s="82">
        <f t="shared" si="234"/>
        <v>0</v>
      </c>
      <c r="D3762" s="82">
        <f t="shared" si="235"/>
        <v>0</v>
      </c>
      <c r="E3762" s="82">
        <f t="shared" si="236"/>
        <v>0</v>
      </c>
      <c r="F3762" s="82" t="str">
        <f t="shared" si="233"/>
        <v>dd</v>
      </c>
    </row>
    <row r="3763" spans="1:6" x14ac:dyDescent="0.25">
      <c r="A3763" s="1">
        <v>43211</v>
      </c>
      <c r="B3763" s="81">
        <v>0</v>
      </c>
      <c r="C3763" s="82">
        <f t="shared" si="234"/>
        <v>0</v>
      </c>
      <c r="D3763" s="82">
        <f t="shared" si="235"/>
        <v>0</v>
      </c>
      <c r="E3763" s="82">
        <f t="shared" si="236"/>
        <v>0</v>
      </c>
      <c r="F3763" s="82" t="str">
        <f t="shared" si="233"/>
        <v>dd</v>
      </c>
    </row>
    <row r="3764" spans="1:6" x14ac:dyDescent="0.25">
      <c r="A3764" s="1">
        <v>43212</v>
      </c>
      <c r="B3764" s="81">
        <v>0.19999999999999998</v>
      </c>
      <c r="C3764" s="82">
        <f t="shared" si="234"/>
        <v>1</v>
      </c>
      <c r="D3764" s="82">
        <f t="shared" si="235"/>
        <v>1</v>
      </c>
      <c r="E3764" s="82">
        <f t="shared" si="236"/>
        <v>-1</v>
      </c>
      <c r="F3764" s="82" t="str">
        <f t="shared" si="233"/>
        <v>dw</v>
      </c>
    </row>
    <row r="3765" spans="1:6" x14ac:dyDescent="0.25">
      <c r="A3765" s="1">
        <v>43213</v>
      </c>
      <c r="B3765" s="81">
        <v>1</v>
      </c>
      <c r="C3765" s="82">
        <f t="shared" si="234"/>
        <v>1</v>
      </c>
      <c r="D3765" s="82">
        <f t="shared" si="235"/>
        <v>2</v>
      </c>
      <c r="E3765" s="82">
        <f t="shared" si="236"/>
        <v>2</v>
      </c>
      <c r="F3765" s="82" t="str">
        <f t="shared" si="233"/>
        <v>ww</v>
      </c>
    </row>
    <row r="3766" spans="1:6" x14ac:dyDescent="0.25">
      <c r="A3766" s="1">
        <v>43214</v>
      </c>
      <c r="B3766" s="81">
        <v>6.6666666666666666E-2</v>
      </c>
      <c r="C3766" s="82">
        <f t="shared" si="234"/>
        <v>1</v>
      </c>
      <c r="D3766" s="82">
        <f t="shared" si="235"/>
        <v>2</v>
      </c>
      <c r="E3766" s="82">
        <f t="shared" si="236"/>
        <v>2</v>
      </c>
      <c r="F3766" s="82" t="str">
        <f t="shared" si="233"/>
        <v>ww</v>
      </c>
    </row>
    <row r="3767" spans="1:6" x14ac:dyDescent="0.25">
      <c r="A3767" s="1">
        <v>43215</v>
      </c>
      <c r="B3767" s="81">
        <v>6.0666666666666664</v>
      </c>
      <c r="C3767" s="82">
        <f t="shared" si="234"/>
        <v>1</v>
      </c>
      <c r="D3767" s="82">
        <f t="shared" si="235"/>
        <v>2</v>
      </c>
      <c r="E3767" s="82">
        <f t="shared" si="236"/>
        <v>2</v>
      </c>
      <c r="F3767" s="82" t="str">
        <f t="shared" si="233"/>
        <v>ww</v>
      </c>
    </row>
    <row r="3768" spans="1:6" x14ac:dyDescent="0.25">
      <c r="A3768" s="1">
        <v>43216</v>
      </c>
      <c r="B3768" s="81">
        <v>0.13333333333333333</v>
      </c>
      <c r="C3768" s="82">
        <f t="shared" si="234"/>
        <v>1</v>
      </c>
      <c r="D3768" s="82">
        <f t="shared" si="235"/>
        <v>2</v>
      </c>
      <c r="E3768" s="82">
        <f t="shared" si="236"/>
        <v>2</v>
      </c>
      <c r="F3768" s="82" t="str">
        <f t="shared" si="233"/>
        <v>ww</v>
      </c>
    </row>
    <row r="3769" spans="1:6" x14ac:dyDescent="0.25">
      <c r="A3769" s="1">
        <v>43217</v>
      </c>
      <c r="B3769" s="81">
        <v>0</v>
      </c>
      <c r="C3769" s="82">
        <f t="shared" si="234"/>
        <v>0</v>
      </c>
      <c r="D3769" s="82">
        <f t="shared" si="235"/>
        <v>1</v>
      </c>
      <c r="E3769" s="82">
        <f t="shared" si="236"/>
        <v>1</v>
      </c>
      <c r="F3769" s="82" t="str">
        <f t="shared" si="233"/>
        <v>wd</v>
      </c>
    </row>
    <row r="3770" spans="1:6" x14ac:dyDescent="0.25">
      <c r="A3770" s="1">
        <v>43218</v>
      </c>
      <c r="B3770" s="81">
        <v>0</v>
      </c>
      <c r="C3770" s="82">
        <f t="shared" si="234"/>
        <v>0</v>
      </c>
      <c r="D3770" s="82">
        <f t="shared" si="235"/>
        <v>0</v>
      </c>
      <c r="E3770" s="82">
        <f t="shared" si="236"/>
        <v>0</v>
      </c>
      <c r="F3770" s="82" t="str">
        <f t="shared" si="233"/>
        <v>dd</v>
      </c>
    </row>
    <row r="3771" spans="1:6" x14ac:dyDescent="0.25">
      <c r="A3771" s="1">
        <v>43219</v>
      </c>
      <c r="B3771" s="81">
        <v>1</v>
      </c>
      <c r="C3771" s="82">
        <f t="shared" si="234"/>
        <v>1</v>
      </c>
      <c r="D3771" s="82">
        <f t="shared" si="235"/>
        <v>1</v>
      </c>
      <c r="E3771" s="82">
        <f t="shared" si="236"/>
        <v>-1</v>
      </c>
      <c r="F3771" s="82" t="str">
        <f t="shared" si="233"/>
        <v>dw</v>
      </c>
    </row>
    <row r="3772" spans="1:6" x14ac:dyDescent="0.25">
      <c r="A3772" s="1">
        <v>43220</v>
      </c>
      <c r="B3772" s="81">
        <v>0.26666666666666666</v>
      </c>
      <c r="C3772" s="82">
        <f t="shared" si="234"/>
        <v>1</v>
      </c>
      <c r="D3772" s="82">
        <f t="shared" si="235"/>
        <v>2</v>
      </c>
      <c r="E3772" s="82">
        <f t="shared" si="236"/>
        <v>2</v>
      </c>
      <c r="F3772" s="82" t="str">
        <f t="shared" si="233"/>
        <v>ww</v>
      </c>
    </row>
    <row r="3773" spans="1:6" x14ac:dyDescent="0.25">
      <c r="A3773" s="1">
        <v>43221</v>
      </c>
      <c r="B3773" s="81">
        <v>0</v>
      </c>
      <c r="C3773" s="82">
        <f t="shared" si="234"/>
        <v>0</v>
      </c>
      <c r="D3773" s="82">
        <f t="shared" si="235"/>
        <v>1</v>
      </c>
      <c r="E3773" s="82">
        <f t="shared" si="236"/>
        <v>1</v>
      </c>
      <c r="F3773" s="82" t="str">
        <f t="shared" si="233"/>
        <v>wd</v>
      </c>
    </row>
    <row r="3774" spans="1:6" x14ac:dyDescent="0.25">
      <c r="A3774" s="1">
        <v>43222</v>
      </c>
      <c r="B3774" s="81">
        <v>0.26666666666666666</v>
      </c>
      <c r="C3774" s="82">
        <f t="shared" si="234"/>
        <v>1</v>
      </c>
      <c r="D3774" s="82">
        <f t="shared" si="235"/>
        <v>1</v>
      </c>
      <c r="E3774" s="82">
        <f t="shared" si="236"/>
        <v>-1</v>
      </c>
      <c r="F3774" s="82" t="str">
        <f t="shared" si="233"/>
        <v>dw</v>
      </c>
    </row>
    <row r="3775" spans="1:6" x14ac:dyDescent="0.25">
      <c r="A3775" s="1">
        <v>43223</v>
      </c>
      <c r="B3775" s="81">
        <v>0</v>
      </c>
      <c r="C3775" s="82">
        <f t="shared" si="234"/>
        <v>0</v>
      </c>
      <c r="D3775" s="82">
        <f t="shared" si="235"/>
        <v>1</v>
      </c>
      <c r="E3775" s="82">
        <f t="shared" si="236"/>
        <v>1</v>
      </c>
      <c r="F3775" s="82" t="str">
        <f t="shared" si="233"/>
        <v>wd</v>
      </c>
    </row>
    <row r="3776" spans="1:6" x14ac:dyDescent="0.25">
      <c r="A3776" s="1">
        <v>43224</v>
      </c>
      <c r="B3776" s="81">
        <v>0</v>
      </c>
      <c r="C3776" s="82">
        <f t="shared" si="234"/>
        <v>0</v>
      </c>
      <c r="D3776" s="82">
        <f t="shared" si="235"/>
        <v>0</v>
      </c>
      <c r="E3776" s="82">
        <f t="shared" si="236"/>
        <v>0</v>
      </c>
      <c r="F3776" s="82" t="str">
        <f t="shared" si="233"/>
        <v>dd</v>
      </c>
    </row>
    <row r="3777" spans="1:6" x14ac:dyDescent="0.25">
      <c r="A3777" s="1">
        <v>43225</v>
      </c>
      <c r="B3777" s="81">
        <v>0</v>
      </c>
      <c r="C3777" s="82">
        <f t="shared" si="234"/>
        <v>0</v>
      </c>
      <c r="D3777" s="82">
        <f t="shared" si="235"/>
        <v>0</v>
      </c>
      <c r="E3777" s="82">
        <f t="shared" si="236"/>
        <v>0</v>
      </c>
      <c r="F3777" s="82" t="str">
        <f t="shared" ref="F3777:F3840" si="237">VLOOKUP(E3777,codes,2,)</f>
        <v>dd</v>
      </c>
    </row>
    <row r="3778" spans="1:6" x14ac:dyDescent="0.25">
      <c r="A3778" s="1">
        <v>43226</v>
      </c>
      <c r="B3778" s="81">
        <v>0</v>
      </c>
      <c r="C3778" s="82">
        <f t="shared" si="234"/>
        <v>0</v>
      </c>
      <c r="D3778" s="82">
        <f t="shared" si="235"/>
        <v>0</v>
      </c>
      <c r="E3778" s="82">
        <f t="shared" si="236"/>
        <v>0</v>
      </c>
      <c r="F3778" s="82" t="str">
        <f t="shared" si="237"/>
        <v>dd</v>
      </c>
    </row>
    <row r="3779" spans="1:6" x14ac:dyDescent="0.25">
      <c r="A3779" s="1">
        <v>43227</v>
      </c>
      <c r="B3779" s="81">
        <v>0</v>
      </c>
      <c r="C3779" s="82">
        <f t="shared" ref="C3779:C3842" si="238">IF(B3779&gt;0,1,0)</f>
        <v>0</v>
      </c>
      <c r="D3779" s="82">
        <f t="shared" ref="D3779:D3842" si="239">SUM(C3778:C3779)</f>
        <v>0</v>
      </c>
      <c r="E3779" s="82">
        <f t="shared" ref="E3779:E3842" si="240">IF(D3779=1,IF(C3778=1,1,-1),D3779)</f>
        <v>0</v>
      </c>
      <c r="F3779" s="82" t="str">
        <f t="shared" si="237"/>
        <v>dd</v>
      </c>
    </row>
    <row r="3780" spans="1:6" x14ac:dyDescent="0.25">
      <c r="A3780" s="1">
        <v>43228</v>
      </c>
      <c r="B3780" s="81">
        <v>0</v>
      </c>
      <c r="C3780" s="82">
        <f t="shared" si="238"/>
        <v>0</v>
      </c>
      <c r="D3780" s="82">
        <f t="shared" si="239"/>
        <v>0</v>
      </c>
      <c r="E3780" s="82">
        <f t="shared" si="240"/>
        <v>0</v>
      </c>
      <c r="F3780" s="82" t="str">
        <f t="shared" si="237"/>
        <v>dd</v>
      </c>
    </row>
    <row r="3781" spans="1:6" x14ac:dyDescent="0.25">
      <c r="A3781" s="1">
        <v>43229</v>
      </c>
      <c r="B3781" s="81">
        <v>0.46666666666666662</v>
      </c>
      <c r="C3781" s="82">
        <f t="shared" si="238"/>
        <v>1</v>
      </c>
      <c r="D3781" s="82">
        <f t="shared" si="239"/>
        <v>1</v>
      </c>
      <c r="E3781" s="82">
        <f t="shared" si="240"/>
        <v>-1</v>
      </c>
      <c r="F3781" s="82" t="str">
        <f t="shared" si="237"/>
        <v>dw</v>
      </c>
    </row>
    <row r="3782" spans="1:6" x14ac:dyDescent="0.25">
      <c r="A3782" s="1">
        <v>43230</v>
      </c>
      <c r="B3782" s="81">
        <v>4.1333333333333337</v>
      </c>
      <c r="C3782" s="82">
        <f t="shared" si="238"/>
        <v>1</v>
      </c>
      <c r="D3782" s="82">
        <f t="shared" si="239"/>
        <v>2</v>
      </c>
      <c r="E3782" s="82">
        <f t="shared" si="240"/>
        <v>2</v>
      </c>
      <c r="F3782" s="82" t="str">
        <f t="shared" si="237"/>
        <v>ww</v>
      </c>
    </row>
    <row r="3783" spans="1:6" x14ac:dyDescent="0.25">
      <c r="A3783" s="1">
        <v>43231</v>
      </c>
      <c r="B3783" s="81">
        <v>0</v>
      </c>
      <c r="C3783" s="82">
        <f t="shared" si="238"/>
        <v>0</v>
      </c>
      <c r="D3783" s="82">
        <f t="shared" si="239"/>
        <v>1</v>
      </c>
      <c r="E3783" s="82">
        <f t="shared" si="240"/>
        <v>1</v>
      </c>
      <c r="F3783" s="82" t="str">
        <f t="shared" si="237"/>
        <v>wd</v>
      </c>
    </row>
    <row r="3784" spans="1:6" x14ac:dyDescent="0.25">
      <c r="A3784" s="1">
        <v>43232</v>
      </c>
      <c r="B3784" s="81">
        <v>0</v>
      </c>
      <c r="C3784" s="82">
        <f t="shared" si="238"/>
        <v>0</v>
      </c>
      <c r="D3784" s="82">
        <f t="shared" si="239"/>
        <v>0</v>
      </c>
      <c r="E3784" s="82">
        <f t="shared" si="240"/>
        <v>0</v>
      </c>
      <c r="F3784" s="82" t="str">
        <f t="shared" si="237"/>
        <v>dd</v>
      </c>
    </row>
    <row r="3785" spans="1:6" x14ac:dyDescent="0.25">
      <c r="A3785" s="1">
        <v>43233</v>
      </c>
      <c r="B3785" s="81">
        <v>9.0666666666666664</v>
      </c>
      <c r="C3785" s="82">
        <f t="shared" si="238"/>
        <v>1</v>
      </c>
      <c r="D3785" s="82">
        <f t="shared" si="239"/>
        <v>1</v>
      </c>
      <c r="E3785" s="82">
        <f t="shared" si="240"/>
        <v>-1</v>
      </c>
      <c r="F3785" s="82" t="str">
        <f t="shared" si="237"/>
        <v>dw</v>
      </c>
    </row>
    <row r="3786" spans="1:6" x14ac:dyDescent="0.25">
      <c r="A3786" s="1">
        <v>43234</v>
      </c>
      <c r="B3786" s="81">
        <v>6.6666666666666666E-2</v>
      </c>
      <c r="C3786" s="82">
        <f t="shared" si="238"/>
        <v>1</v>
      </c>
      <c r="D3786" s="82">
        <f t="shared" si="239"/>
        <v>2</v>
      </c>
      <c r="E3786" s="82">
        <f t="shared" si="240"/>
        <v>2</v>
      </c>
      <c r="F3786" s="82" t="str">
        <f t="shared" si="237"/>
        <v>ww</v>
      </c>
    </row>
    <row r="3787" spans="1:6" x14ac:dyDescent="0.25">
      <c r="A3787" s="1">
        <v>43235</v>
      </c>
      <c r="B3787" s="81">
        <v>0</v>
      </c>
      <c r="C3787" s="82">
        <f t="shared" si="238"/>
        <v>0</v>
      </c>
      <c r="D3787" s="82">
        <f t="shared" si="239"/>
        <v>1</v>
      </c>
      <c r="E3787" s="82">
        <f t="shared" si="240"/>
        <v>1</v>
      </c>
      <c r="F3787" s="82" t="str">
        <f t="shared" si="237"/>
        <v>wd</v>
      </c>
    </row>
    <row r="3788" spans="1:6" x14ac:dyDescent="0.25">
      <c r="A3788" s="1">
        <v>43236</v>
      </c>
      <c r="B3788" s="81">
        <v>3.1333333333333333</v>
      </c>
      <c r="C3788" s="82">
        <f t="shared" si="238"/>
        <v>1</v>
      </c>
      <c r="D3788" s="82">
        <f t="shared" si="239"/>
        <v>1</v>
      </c>
      <c r="E3788" s="82">
        <f t="shared" si="240"/>
        <v>-1</v>
      </c>
      <c r="F3788" s="82" t="str">
        <f t="shared" si="237"/>
        <v>dw</v>
      </c>
    </row>
    <row r="3789" spans="1:6" x14ac:dyDescent="0.25">
      <c r="A3789" s="1">
        <v>43237</v>
      </c>
      <c r="B3789" s="81">
        <v>0</v>
      </c>
      <c r="C3789" s="82">
        <f t="shared" si="238"/>
        <v>0</v>
      </c>
      <c r="D3789" s="82">
        <f t="shared" si="239"/>
        <v>1</v>
      </c>
      <c r="E3789" s="82">
        <f t="shared" si="240"/>
        <v>1</v>
      </c>
      <c r="F3789" s="82" t="str">
        <f t="shared" si="237"/>
        <v>wd</v>
      </c>
    </row>
    <row r="3790" spans="1:6" x14ac:dyDescent="0.25">
      <c r="A3790" s="1">
        <v>43238</v>
      </c>
      <c r="B3790" s="81">
        <v>0</v>
      </c>
      <c r="C3790" s="82">
        <f t="shared" si="238"/>
        <v>0</v>
      </c>
      <c r="D3790" s="82">
        <f t="shared" si="239"/>
        <v>0</v>
      </c>
      <c r="E3790" s="82">
        <f t="shared" si="240"/>
        <v>0</v>
      </c>
      <c r="F3790" s="82" t="str">
        <f t="shared" si="237"/>
        <v>dd</v>
      </c>
    </row>
    <row r="3791" spans="1:6" x14ac:dyDescent="0.25">
      <c r="A3791" s="1">
        <v>43239</v>
      </c>
      <c r="B3791" s="81">
        <v>0</v>
      </c>
      <c r="C3791" s="82">
        <f t="shared" si="238"/>
        <v>0</v>
      </c>
      <c r="D3791" s="82">
        <f t="shared" si="239"/>
        <v>0</v>
      </c>
      <c r="E3791" s="82">
        <f t="shared" si="240"/>
        <v>0</v>
      </c>
      <c r="F3791" s="82" t="str">
        <f t="shared" si="237"/>
        <v>dd</v>
      </c>
    </row>
    <row r="3792" spans="1:6" x14ac:dyDescent="0.25">
      <c r="A3792" s="1">
        <v>43240</v>
      </c>
      <c r="B3792" s="81">
        <v>0</v>
      </c>
      <c r="C3792" s="82">
        <f t="shared" si="238"/>
        <v>0</v>
      </c>
      <c r="D3792" s="82">
        <f t="shared" si="239"/>
        <v>0</v>
      </c>
      <c r="E3792" s="82">
        <f t="shared" si="240"/>
        <v>0</v>
      </c>
      <c r="F3792" s="82" t="str">
        <f t="shared" si="237"/>
        <v>dd</v>
      </c>
    </row>
    <row r="3793" spans="1:6" x14ac:dyDescent="0.25">
      <c r="A3793" s="1">
        <v>43241</v>
      </c>
      <c r="B3793" s="81">
        <v>0</v>
      </c>
      <c r="C3793" s="82">
        <f t="shared" si="238"/>
        <v>0</v>
      </c>
      <c r="D3793" s="82">
        <f t="shared" si="239"/>
        <v>0</v>
      </c>
      <c r="E3793" s="82">
        <f t="shared" si="240"/>
        <v>0</v>
      </c>
      <c r="F3793" s="82" t="str">
        <f t="shared" si="237"/>
        <v>dd</v>
      </c>
    </row>
    <row r="3794" spans="1:6" x14ac:dyDescent="0.25">
      <c r="A3794" s="1">
        <v>43242</v>
      </c>
      <c r="B3794" s="81">
        <v>0.26666666666666666</v>
      </c>
      <c r="C3794" s="82">
        <f t="shared" si="238"/>
        <v>1</v>
      </c>
      <c r="D3794" s="82">
        <f t="shared" si="239"/>
        <v>1</v>
      </c>
      <c r="E3794" s="82">
        <f t="shared" si="240"/>
        <v>-1</v>
      </c>
      <c r="F3794" s="82" t="str">
        <f t="shared" si="237"/>
        <v>dw</v>
      </c>
    </row>
    <row r="3795" spans="1:6" x14ac:dyDescent="0.25">
      <c r="A3795" s="1">
        <v>43243</v>
      </c>
      <c r="B3795" s="81">
        <v>0</v>
      </c>
      <c r="C3795" s="82">
        <f t="shared" si="238"/>
        <v>0</v>
      </c>
      <c r="D3795" s="82">
        <f t="shared" si="239"/>
        <v>1</v>
      </c>
      <c r="E3795" s="82">
        <f t="shared" si="240"/>
        <v>1</v>
      </c>
      <c r="F3795" s="82" t="str">
        <f t="shared" si="237"/>
        <v>wd</v>
      </c>
    </row>
    <row r="3796" spans="1:6" x14ac:dyDescent="0.25">
      <c r="A3796" s="1">
        <v>43244</v>
      </c>
      <c r="B3796" s="81">
        <v>0</v>
      </c>
      <c r="C3796" s="82">
        <f t="shared" si="238"/>
        <v>0</v>
      </c>
      <c r="D3796" s="82">
        <f t="shared" si="239"/>
        <v>0</v>
      </c>
      <c r="E3796" s="82">
        <f t="shared" si="240"/>
        <v>0</v>
      </c>
      <c r="F3796" s="82" t="str">
        <f t="shared" si="237"/>
        <v>dd</v>
      </c>
    </row>
    <row r="3797" spans="1:6" x14ac:dyDescent="0.25">
      <c r="A3797" s="1">
        <v>43245</v>
      </c>
      <c r="B3797" s="81">
        <v>0</v>
      </c>
      <c r="C3797" s="82">
        <f t="shared" si="238"/>
        <v>0</v>
      </c>
      <c r="D3797" s="82">
        <f t="shared" si="239"/>
        <v>0</v>
      </c>
      <c r="E3797" s="82">
        <f t="shared" si="240"/>
        <v>0</v>
      </c>
      <c r="F3797" s="82" t="str">
        <f t="shared" si="237"/>
        <v>dd</v>
      </c>
    </row>
    <row r="3798" spans="1:6" x14ac:dyDescent="0.25">
      <c r="A3798" s="1">
        <v>43246</v>
      </c>
      <c r="B3798" s="81">
        <v>4.8666666666666663</v>
      </c>
      <c r="C3798" s="82">
        <f t="shared" si="238"/>
        <v>1</v>
      </c>
      <c r="D3798" s="82">
        <f t="shared" si="239"/>
        <v>1</v>
      </c>
      <c r="E3798" s="82">
        <f t="shared" si="240"/>
        <v>-1</v>
      </c>
      <c r="F3798" s="82" t="str">
        <f t="shared" si="237"/>
        <v>dw</v>
      </c>
    </row>
    <row r="3799" spans="1:6" x14ac:dyDescent="0.25">
      <c r="A3799" s="1">
        <v>43247</v>
      </c>
      <c r="B3799" s="81">
        <v>0</v>
      </c>
      <c r="C3799" s="82">
        <f t="shared" si="238"/>
        <v>0</v>
      </c>
      <c r="D3799" s="82">
        <f t="shared" si="239"/>
        <v>1</v>
      </c>
      <c r="E3799" s="82">
        <f t="shared" si="240"/>
        <v>1</v>
      </c>
      <c r="F3799" s="82" t="str">
        <f t="shared" si="237"/>
        <v>wd</v>
      </c>
    </row>
    <row r="3800" spans="1:6" x14ac:dyDescent="0.25">
      <c r="A3800" s="1">
        <v>43248</v>
      </c>
      <c r="B3800" s="81">
        <v>0</v>
      </c>
      <c r="C3800" s="82">
        <f t="shared" si="238"/>
        <v>0</v>
      </c>
      <c r="D3800" s="82">
        <f t="shared" si="239"/>
        <v>0</v>
      </c>
      <c r="E3800" s="82">
        <f t="shared" si="240"/>
        <v>0</v>
      </c>
      <c r="F3800" s="82" t="str">
        <f t="shared" si="237"/>
        <v>dd</v>
      </c>
    </row>
    <row r="3801" spans="1:6" x14ac:dyDescent="0.25">
      <c r="A3801" s="1">
        <v>43249</v>
      </c>
      <c r="B3801" s="81">
        <v>0</v>
      </c>
      <c r="C3801" s="82">
        <f t="shared" si="238"/>
        <v>0</v>
      </c>
      <c r="D3801" s="82">
        <f t="shared" si="239"/>
        <v>0</v>
      </c>
      <c r="E3801" s="82">
        <f t="shared" si="240"/>
        <v>0</v>
      </c>
      <c r="F3801" s="82" t="str">
        <f t="shared" si="237"/>
        <v>dd</v>
      </c>
    </row>
    <row r="3802" spans="1:6" x14ac:dyDescent="0.25">
      <c r="A3802" s="1">
        <v>43250</v>
      </c>
      <c r="B3802" s="81">
        <v>0</v>
      </c>
      <c r="C3802" s="82">
        <f t="shared" si="238"/>
        <v>0</v>
      </c>
      <c r="D3802" s="82">
        <f t="shared" si="239"/>
        <v>0</v>
      </c>
      <c r="E3802" s="82">
        <f t="shared" si="240"/>
        <v>0</v>
      </c>
      <c r="F3802" s="82" t="str">
        <f t="shared" si="237"/>
        <v>dd</v>
      </c>
    </row>
    <row r="3803" spans="1:6" x14ac:dyDescent="0.25">
      <c r="A3803" s="1">
        <v>43251</v>
      </c>
      <c r="B3803" s="81">
        <v>6.6666666666666666E-2</v>
      </c>
      <c r="C3803" s="82">
        <f t="shared" si="238"/>
        <v>1</v>
      </c>
      <c r="D3803" s="82">
        <f t="shared" si="239"/>
        <v>1</v>
      </c>
      <c r="E3803" s="82">
        <f t="shared" si="240"/>
        <v>-1</v>
      </c>
      <c r="F3803" s="82" t="str">
        <f t="shared" si="237"/>
        <v>dw</v>
      </c>
    </row>
    <row r="3804" spans="1:6" x14ac:dyDescent="0.25">
      <c r="A3804" s="1">
        <v>43252</v>
      </c>
      <c r="B3804" s="81">
        <v>0</v>
      </c>
      <c r="C3804" s="82">
        <f t="shared" si="238"/>
        <v>0</v>
      </c>
      <c r="D3804" s="82">
        <f t="shared" si="239"/>
        <v>1</v>
      </c>
      <c r="E3804" s="82">
        <f t="shared" si="240"/>
        <v>1</v>
      </c>
      <c r="F3804" s="82" t="str">
        <f t="shared" si="237"/>
        <v>wd</v>
      </c>
    </row>
    <row r="3805" spans="1:6" x14ac:dyDescent="0.25">
      <c r="A3805" s="1">
        <v>43253</v>
      </c>
      <c r="B3805" s="81">
        <v>0</v>
      </c>
      <c r="C3805" s="82">
        <f t="shared" si="238"/>
        <v>0</v>
      </c>
      <c r="D3805" s="82">
        <f t="shared" si="239"/>
        <v>0</v>
      </c>
      <c r="E3805" s="82">
        <f t="shared" si="240"/>
        <v>0</v>
      </c>
      <c r="F3805" s="82" t="str">
        <f t="shared" si="237"/>
        <v>dd</v>
      </c>
    </row>
    <row r="3806" spans="1:6" x14ac:dyDescent="0.25">
      <c r="A3806" s="1">
        <v>43254</v>
      </c>
      <c r="B3806" s="81">
        <v>6.3999999999999995</v>
      </c>
      <c r="C3806" s="82">
        <f t="shared" si="238"/>
        <v>1</v>
      </c>
      <c r="D3806" s="82">
        <f t="shared" si="239"/>
        <v>1</v>
      </c>
      <c r="E3806" s="82">
        <f t="shared" si="240"/>
        <v>-1</v>
      </c>
      <c r="F3806" s="82" t="str">
        <f t="shared" si="237"/>
        <v>dw</v>
      </c>
    </row>
    <row r="3807" spans="1:6" x14ac:dyDescent="0.25">
      <c r="A3807" s="1">
        <v>43255</v>
      </c>
      <c r="B3807" s="81">
        <v>0.73333333333333339</v>
      </c>
      <c r="C3807" s="82">
        <f t="shared" si="238"/>
        <v>1</v>
      </c>
      <c r="D3807" s="82">
        <f t="shared" si="239"/>
        <v>2</v>
      </c>
      <c r="E3807" s="82">
        <f t="shared" si="240"/>
        <v>2</v>
      </c>
      <c r="F3807" s="82" t="str">
        <f t="shared" si="237"/>
        <v>ww</v>
      </c>
    </row>
    <row r="3808" spans="1:6" x14ac:dyDescent="0.25">
      <c r="A3808" s="1">
        <v>43256</v>
      </c>
      <c r="B3808" s="81">
        <v>0</v>
      </c>
      <c r="C3808" s="82">
        <f t="shared" si="238"/>
        <v>0</v>
      </c>
      <c r="D3808" s="82">
        <f t="shared" si="239"/>
        <v>1</v>
      </c>
      <c r="E3808" s="82">
        <f t="shared" si="240"/>
        <v>1</v>
      </c>
      <c r="F3808" s="82" t="str">
        <f t="shared" si="237"/>
        <v>wd</v>
      </c>
    </row>
    <row r="3809" spans="1:6" x14ac:dyDescent="0.25">
      <c r="A3809" s="1">
        <v>43257</v>
      </c>
      <c r="B3809" s="81">
        <v>0</v>
      </c>
      <c r="C3809" s="82">
        <f t="shared" si="238"/>
        <v>0</v>
      </c>
      <c r="D3809" s="82">
        <f t="shared" si="239"/>
        <v>0</v>
      </c>
      <c r="E3809" s="82">
        <f t="shared" si="240"/>
        <v>0</v>
      </c>
      <c r="F3809" s="82" t="str">
        <f t="shared" si="237"/>
        <v>dd</v>
      </c>
    </row>
    <row r="3810" spans="1:6" x14ac:dyDescent="0.25">
      <c r="A3810" s="1">
        <v>43258</v>
      </c>
      <c r="B3810" s="81">
        <v>0</v>
      </c>
      <c r="C3810" s="82">
        <f t="shared" si="238"/>
        <v>0</v>
      </c>
      <c r="D3810" s="82">
        <f t="shared" si="239"/>
        <v>0</v>
      </c>
      <c r="E3810" s="82">
        <f t="shared" si="240"/>
        <v>0</v>
      </c>
      <c r="F3810" s="82" t="str">
        <f t="shared" si="237"/>
        <v>dd</v>
      </c>
    </row>
    <row r="3811" spans="1:6" x14ac:dyDescent="0.25">
      <c r="A3811" s="1">
        <v>43259</v>
      </c>
      <c r="B3811" s="81">
        <v>0</v>
      </c>
      <c r="C3811" s="82">
        <f t="shared" si="238"/>
        <v>0</v>
      </c>
      <c r="D3811" s="82">
        <f t="shared" si="239"/>
        <v>0</v>
      </c>
      <c r="E3811" s="82">
        <f t="shared" si="240"/>
        <v>0</v>
      </c>
      <c r="F3811" s="82" t="str">
        <f t="shared" si="237"/>
        <v>dd</v>
      </c>
    </row>
    <row r="3812" spans="1:6" x14ac:dyDescent="0.25">
      <c r="A3812" s="1">
        <v>43260</v>
      </c>
      <c r="B3812" s="81">
        <v>0</v>
      </c>
      <c r="C3812" s="82">
        <f t="shared" si="238"/>
        <v>0</v>
      </c>
      <c r="D3812" s="82">
        <f t="shared" si="239"/>
        <v>0</v>
      </c>
      <c r="E3812" s="82">
        <f t="shared" si="240"/>
        <v>0</v>
      </c>
      <c r="F3812" s="82" t="str">
        <f t="shared" si="237"/>
        <v>dd</v>
      </c>
    </row>
    <row r="3813" spans="1:6" x14ac:dyDescent="0.25">
      <c r="A3813" s="1">
        <v>43261</v>
      </c>
      <c r="B3813" s="81">
        <v>0</v>
      </c>
      <c r="C3813" s="82">
        <f t="shared" si="238"/>
        <v>0</v>
      </c>
      <c r="D3813" s="82">
        <f t="shared" si="239"/>
        <v>0</v>
      </c>
      <c r="E3813" s="82">
        <f t="shared" si="240"/>
        <v>0</v>
      </c>
      <c r="F3813" s="82" t="str">
        <f t="shared" si="237"/>
        <v>dd</v>
      </c>
    </row>
    <row r="3814" spans="1:6" x14ac:dyDescent="0.25">
      <c r="A3814" s="1">
        <v>43262</v>
      </c>
      <c r="B3814" s="81">
        <v>0.6</v>
      </c>
      <c r="C3814" s="82">
        <f t="shared" si="238"/>
        <v>1</v>
      </c>
      <c r="D3814" s="82">
        <f t="shared" si="239"/>
        <v>1</v>
      </c>
      <c r="E3814" s="82">
        <f t="shared" si="240"/>
        <v>-1</v>
      </c>
      <c r="F3814" s="82" t="str">
        <f t="shared" si="237"/>
        <v>dw</v>
      </c>
    </row>
    <row r="3815" spans="1:6" x14ac:dyDescent="0.25">
      <c r="A3815" s="1">
        <v>43263</v>
      </c>
      <c r="B3815" s="81">
        <v>0.13333333333333333</v>
      </c>
      <c r="C3815" s="82">
        <f t="shared" si="238"/>
        <v>1</v>
      </c>
      <c r="D3815" s="82">
        <f t="shared" si="239"/>
        <v>2</v>
      </c>
      <c r="E3815" s="82">
        <f t="shared" si="240"/>
        <v>2</v>
      </c>
      <c r="F3815" s="82" t="str">
        <f t="shared" si="237"/>
        <v>ww</v>
      </c>
    </row>
    <row r="3816" spans="1:6" x14ac:dyDescent="0.25">
      <c r="A3816" s="1">
        <v>43264</v>
      </c>
      <c r="B3816" s="81">
        <v>0</v>
      </c>
      <c r="C3816" s="82">
        <f t="shared" si="238"/>
        <v>0</v>
      </c>
      <c r="D3816" s="82">
        <f t="shared" si="239"/>
        <v>1</v>
      </c>
      <c r="E3816" s="82">
        <f t="shared" si="240"/>
        <v>1</v>
      </c>
      <c r="F3816" s="82" t="str">
        <f t="shared" si="237"/>
        <v>wd</v>
      </c>
    </row>
    <row r="3817" spans="1:6" x14ac:dyDescent="0.25">
      <c r="A3817" s="1">
        <v>43265</v>
      </c>
      <c r="B3817" s="81">
        <v>1</v>
      </c>
      <c r="C3817" s="82">
        <f t="shared" si="238"/>
        <v>1</v>
      </c>
      <c r="D3817" s="82">
        <f t="shared" si="239"/>
        <v>1</v>
      </c>
      <c r="E3817" s="82">
        <f t="shared" si="240"/>
        <v>-1</v>
      </c>
      <c r="F3817" s="82" t="str">
        <f t="shared" si="237"/>
        <v>dw</v>
      </c>
    </row>
    <row r="3818" spans="1:6" x14ac:dyDescent="0.25">
      <c r="A3818" s="1">
        <v>43266</v>
      </c>
      <c r="B3818" s="81">
        <v>0</v>
      </c>
      <c r="C3818" s="82">
        <f t="shared" si="238"/>
        <v>0</v>
      </c>
      <c r="D3818" s="82">
        <f t="shared" si="239"/>
        <v>1</v>
      </c>
      <c r="E3818" s="82">
        <f t="shared" si="240"/>
        <v>1</v>
      </c>
      <c r="F3818" s="82" t="str">
        <f t="shared" si="237"/>
        <v>wd</v>
      </c>
    </row>
    <row r="3819" spans="1:6" x14ac:dyDescent="0.25">
      <c r="A3819" s="1">
        <v>43267</v>
      </c>
      <c r="B3819" s="81">
        <v>0</v>
      </c>
      <c r="C3819" s="82">
        <f t="shared" si="238"/>
        <v>0</v>
      </c>
      <c r="D3819" s="82">
        <f t="shared" si="239"/>
        <v>0</v>
      </c>
      <c r="E3819" s="82">
        <f t="shared" si="240"/>
        <v>0</v>
      </c>
      <c r="F3819" s="82" t="str">
        <f t="shared" si="237"/>
        <v>dd</v>
      </c>
    </row>
    <row r="3820" spans="1:6" x14ac:dyDescent="0.25">
      <c r="A3820" s="1">
        <v>43268</v>
      </c>
      <c r="B3820" s="81">
        <v>1.5333333333333332</v>
      </c>
      <c r="C3820" s="82">
        <f t="shared" si="238"/>
        <v>1</v>
      </c>
      <c r="D3820" s="82">
        <f t="shared" si="239"/>
        <v>1</v>
      </c>
      <c r="E3820" s="82">
        <f t="shared" si="240"/>
        <v>-1</v>
      </c>
      <c r="F3820" s="82" t="str">
        <f t="shared" si="237"/>
        <v>dw</v>
      </c>
    </row>
    <row r="3821" spans="1:6" x14ac:dyDescent="0.25">
      <c r="A3821" s="1">
        <v>43269</v>
      </c>
      <c r="B3821" s="81">
        <v>0</v>
      </c>
      <c r="C3821" s="82">
        <f t="shared" si="238"/>
        <v>0</v>
      </c>
      <c r="D3821" s="82">
        <f t="shared" si="239"/>
        <v>1</v>
      </c>
      <c r="E3821" s="82">
        <f t="shared" si="240"/>
        <v>1</v>
      </c>
      <c r="F3821" s="82" t="str">
        <f t="shared" si="237"/>
        <v>wd</v>
      </c>
    </row>
    <row r="3822" spans="1:6" x14ac:dyDescent="0.25">
      <c r="A3822" s="1">
        <v>43270</v>
      </c>
      <c r="B3822" s="81">
        <v>0</v>
      </c>
      <c r="C3822" s="82">
        <f t="shared" si="238"/>
        <v>0</v>
      </c>
      <c r="D3822" s="82">
        <f t="shared" si="239"/>
        <v>0</v>
      </c>
      <c r="E3822" s="82">
        <f t="shared" si="240"/>
        <v>0</v>
      </c>
      <c r="F3822" s="82" t="str">
        <f t="shared" si="237"/>
        <v>dd</v>
      </c>
    </row>
    <row r="3823" spans="1:6" x14ac:dyDescent="0.25">
      <c r="A3823" s="1">
        <v>43271</v>
      </c>
      <c r="B3823" s="81">
        <v>3.0666666666666664</v>
      </c>
      <c r="C3823" s="82">
        <f t="shared" si="238"/>
        <v>1</v>
      </c>
      <c r="D3823" s="82">
        <f t="shared" si="239"/>
        <v>1</v>
      </c>
      <c r="E3823" s="82">
        <f t="shared" si="240"/>
        <v>-1</v>
      </c>
      <c r="F3823" s="82" t="str">
        <f t="shared" si="237"/>
        <v>dw</v>
      </c>
    </row>
    <row r="3824" spans="1:6" x14ac:dyDescent="0.25">
      <c r="A3824" s="1">
        <v>43272</v>
      </c>
      <c r="B3824" s="81">
        <v>6.6666666666666666E-2</v>
      </c>
      <c r="C3824" s="82">
        <f t="shared" si="238"/>
        <v>1</v>
      </c>
      <c r="D3824" s="82">
        <f t="shared" si="239"/>
        <v>2</v>
      </c>
      <c r="E3824" s="82">
        <f t="shared" si="240"/>
        <v>2</v>
      </c>
      <c r="F3824" s="82" t="str">
        <f t="shared" si="237"/>
        <v>ww</v>
      </c>
    </row>
    <row r="3825" spans="1:6" x14ac:dyDescent="0.25">
      <c r="A3825" s="1">
        <v>43273</v>
      </c>
      <c r="B3825" s="81">
        <v>0</v>
      </c>
      <c r="C3825" s="82">
        <f t="shared" si="238"/>
        <v>0</v>
      </c>
      <c r="D3825" s="82">
        <f t="shared" si="239"/>
        <v>1</v>
      </c>
      <c r="E3825" s="82">
        <f t="shared" si="240"/>
        <v>1</v>
      </c>
      <c r="F3825" s="82" t="str">
        <f t="shared" si="237"/>
        <v>wd</v>
      </c>
    </row>
    <row r="3826" spans="1:6" x14ac:dyDescent="0.25">
      <c r="A3826" s="1">
        <v>43274</v>
      </c>
      <c r="B3826" s="81">
        <v>0</v>
      </c>
      <c r="C3826" s="82">
        <f t="shared" si="238"/>
        <v>0</v>
      </c>
      <c r="D3826" s="82">
        <f t="shared" si="239"/>
        <v>0</v>
      </c>
      <c r="E3826" s="82">
        <f t="shared" si="240"/>
        <v>0</v>
      </c>
      <c r="F3826" s="82" t="str">
        <f t="shared" si="237"/>
        <v>dd</v>
      </c>
    </row>
    <row r="3827" spans="1:6" x14ac:dyDescent="0.25">
      <c r="A3827" s="1">
        <v>43275</v>
      </c>
      <c r="B3827" s="81">
        <v>0</v>
      </c>
      <c r="C3827" s="82">
        <f t="shared" si="238"/>
        <v>0</v>
      </c>
      <c r="D3827" s="82">
        <f t="shared" si="239"/>
        <v>0</v>
      </c>
      <c r="E3827" s="82">
        <f t="shared" si="240"/>
        <v>0</v>
      </c>
      <c r="F3827" s="82" t="str">
        <f t="shared" si="237"/>
        <v>dd</v>
      </c>
    </row>
    <row r="3828" spans="1:6" x14ac:dyDescent="0.25">
      <c r="A3828" s="1">
        <v>43276</v>
      </c>
      <c r="B3828" s="81">
        <v>0</v>
      </c>
      <c r="C3828" s="82">
        <f t="shared" si="238"/>
        <v>0</v>
      </c>
      <c r="D3828" s="82">
        <f t="shared" si="239"/>
        <v>0</v>
      </c>
      <c r="E3828" s="82">
        <f t="shared" si="240"/>
        <v>0</v>
      </c>
      <c r="F3828" s="82" t="str">
        <f t="shared" si="237"/>
        <v>dd</v>
      </c>
    </row>
    <row r="3829" spans="1:6" x14ac:dyDescent="0.25">
      <c r="A3829" s="1">
        <v>43277</v>
      </c>
      <c r="B3829" s="81">
        <v>0</v>
      </c>
      <c r="C3829" s="82">
        <f t="shared" si="238"/>
        <v>0</v>
      </c>
      <c r="D3829" s="82">
        <f t="shared" si="239"/>
        <v>0</v>
      </c>
      <c r="E3829" s="82">
        <f t="shared" si="240"/>
        <v>0</v>
      </c>
      <c r="F3829" s="82" t="str">
        <f t="shared" si="237"/>
        <v>dd</v>
      </c>
    </row>
    <row r="3830" spans="1:6" x14ac:dyDescent="0.25">
      <c r="A3830" s="1">
        <v>43278</v>
      </c>
      <c r="B3830" s="81">
        <v>0</v>
      </c>
      <c r="C3830" s="82">
        <f t="shared" si="238"/>
        <v>0</v>
      </c>
      <c r="D3830" s="82">
        <f t="shared" si="239"/>
        <v>0</v>
      </c>
      <c r="E3830" s="82">
        <f t="shared" si="240"/>
        <v>0</v>
      </c>
      <c r="F3830" s="82" t="str">
        <f t="shared" si="237"/>
        <v>dd</v>
      </c>
    </row>
    <row r="3831" spans="1:6" x14ac:dyDescent="0.25">
      <c r="A3831" s="1">
        <v>43279</v>
      </c>
      <c r="B3831" s="81">
        <v>0</v>
      </c>
      <c r="C3831" s="82">
        <f t="shared" si="238"/>
        <v>0</v>
      </c>
      <c r="D3831" s="82">
        <f t="shared" si="239"/>
        <v>0</v>
      </c>
      <c r="E3831" s="82">
        <f t="shared" si="240"/>
        <v>0</v>
      </c>
      <c r="F3831" s="82" t="str">
        <f t="shared" si="237"/>
        <v>dd</v>
      </c>
    </row>
    <row r="3832" spans="1:6" x14ac:dyDescent="0.25">
      <c r="A3832" s="1">
        <v>43280</v>
      </c>
      <c r="B3832" s="81">
        <v>0</v>
      </c>
      <c r="C3832" s="82">
        <f t="shared" si="238"/>
        <v>0</v>
      </c>
      <c r="D3832" s="82">
        <f t="shared" si="239"/>
        <v>0</v>
      </c>
      <c r="E3832" s="82">
        <f t="shared" si="240"/>
        <v>0</v>
      </c>
      <c r="F3832" s="82" t="str">
        <f t="shared" si="237"/>
        <v>dd</v>
      </c>
    </row>
    <row r="3833" spans="1:6" x14ac:dyDescent="0.25">
      <c r="A3833" s="1">
        <v>43281</v>
      </c>
      <c r="B3833" s="81">
        <v>0</v>
      </c>
      <c r="C3833" s="82">
        <f t="shared" si="238"/>
        <v>0</v>
      </c>
      <c r="D3833" s="82">
        <f t="shared" si="239"/>
        <v>0</v>
      </c>
      <c r="E3833" s="82">
        <f t="shared" si="240"/>
        <v>0</v>
      </c>
      <c r="F3833" s="82" t="str">
        <f t="shared" si="237"/>
        <v>dd</v>
      </c>
    </row>
    <row r="3834" spans="1:6" x14ac:dyDescent="0.25">
      <c r="A3834" s="1">
        <v>43282</v>
      </c>
      <c r="B3834" s="81">
        <v>0</v>
      </c>
      <c r="C3834" s="82">
        <f t="shared" si="238"/>
        <v>0</v>
      </c>
      <c r="D3834" s="82">
        <f t="shared" si="239"/>
        <v>0</v>
      </c>
      <c r="E3834" s="82">
        <f t="shared" si="240"/>
        <v>0</v>
      </c>
      <c r="F3834" s="82" t="str">
        <f t="shared" si="237"/>
        <v>dd</v>
      </c>
    </row>
    <row r="3835" spans="1:6" x14ac:dyDescent="0.25">
      <c r="A3835" s="1">
        <v>43283</v>
      </c>
      <c r="B3835" s="81">
        <v>0</v>
      </c>
      <c r="C3835" s="82">
        <f t="shared" si="238"/>
        <v>0</v>
      </c>
      <c r="D3835" s="82">
        <f t="shared" si="239"/>
        <v>0</v>
      </c>
      <c r="E3835" s="82">
        <f t="shared" si="240"/>
        <v>0</v>
      </c>
      <c r="F3835" s="82" t="str">
        <f t="shared" si="237"/>
        <v>dd</v>
      </c>
    </row>
    <row r="3836" spans="1:6" x14ac:dyDescent="0.25">
      <c r="A3836" s="1">
        <v>43284</v>
      </c>
      <c r="B3836" s="81">
        <v>0</v>
      </c>
      <c r="C3836" s="82">
        <f t="shared" si="238"/>
        <v>0</v>
      </c>
      <c r="D3836" s="82">
        <f t="shared" si="239"/>
        <v>0</v>
      </c>
      <c r="E3836" s="82">
        <f t="shared" si="240"/>
        <v>0</v>
      </c>
      <c r="F3836" s="82" t="str">
        <f t="shared" si="237"/>
        <v>dd</v>
      </c>
    </row>
    <row r="3837" spans="1:6" x14ac:dyDescent="0.25">
      <c r="A3837" s="1">
        <v>43285</v>
      </c>
      <c r="B3837" s="81">
        <v>0</v>
      </c>
      <c r="C3837" s="82">
        <f t="shared" si="238"/>
        <v>0</v>
      </c>
      <c r="D3837" s="82">
        <f t="shared" si="239"/>
        <v>0</v>
      </c>
      <c r="E3837" s="82">
        <f t="shared" si="240"/>
        <v>0</v>
      </c>
      <c r="F3837" s="82" t="str">
        <f t="shared" si="237"/>
        <v>dd</v>
      </c>
    </row>
    <row r="3838" spans="1:6" x14ac:dyDescent="0.25">
      <c r="A3838" s="1">
        <v>43286</v>
      </c>
      <c r="B3838" s="81">
        <v>0</v>
      </c>
      <c r="C3838" s="82">
        <f t="shared" si="238"/>
        <v>0</v>
      </c>
      <c r="D3838" s="82">
        <f t="shared" si="239"/>
        <v>0</v>
      </c>
      <c r="E3838" s="82">
        <f t="shared" si="240"/>
        <v>0</v>
      </c>
      <c r="F3838" s="82" t="str">
        <f t="shared" si="237"/>
        <v>dd</v>
      </c>
    </row>
    <row r="3839" spans="1:6" x14ac:dyDescent="0.25">
      <c r="A3839" s="1">
        <v>43287</v>
      </c>
      <c r="B3839" s="81">
        <v>0</v>
      </c>
      <c r="C3839" s="82">
        <f t="shared" si="238"/>
        <v>0</v>
      </c>
      <c r="D3839" s="82">
        <f t="shared" si="239"/>
        <v>0</v>
      </c>
      <c r="E3839" s="82">
        <f t="shared" si="240"/>
        <v>0</v>
      </c>
      <c r="F3839" s="82" t="str">
        <f t="shared" si="237"/>
        <v>dd</v>
      </c>
    </row>
    <row r="3840" spans="1:6" x14ac:dyDescent="0.25">
      <c r="A3840" s="1">
        <v>43288</v>
      </c>
      <c r="B3840" s="81">
        <v>0</v>
      </c>
      <c r="C3840" s="82">
        <f t="shared" si="238"/>
        <v>0</v>
      </c>
      <c r="D3840" s="82">
        <f t="shared" si="239"/>
        <v>0</v>
      </c>
      <c r="E3840" s="82">
        <f t="shared" si="240"/>
        <v>0</v>
      </c>
      <c r="F3840" s="82" t="str">
        <f t="shared" si="237"/>
        <v>dd</v>
      </c>
    </row>
    <row r="3841" spans="1:6" x14ac:dyDescent="0.25">
      <c r="A3841" s="1">
        <v>43289</v>
      </c>
      <c r="B3841" s="81">
        <v>0</v>
      </c>
      <c r="C3841" s="82">
        <f t="shared" si="238"/>
        <v>0</v>
      </c>
      <c r="D3841" s="82">
        <f t="shared" si="239"/>
        <v>0</v>
      </c>
      <c r="E3841" s="82">
        <f t="shared" si="240"/>
        <v>0</v>
      </c>
      <c r="F3841" s="82" t="str">
        <f t="shared" ref="F3841:F3904" si="241">VLOOKUP(E3841,codes,2,)</f>
        <v>dd</v>
      </c>
    </row>
    <row r="3842" spans="1:6" x14ac:dyDescent="0.25">
      <c r="A3842" s="1">
        <v>43290</v>
      </c>
      <c r="B3842" s="81">
        <v>0</v>
      </c>
      <c r="C3842" s="82">
        <f t="shared" si="238"/>
        <v>0</v>
      </c>
      <c r="D3842" s="82">
        <f t="shared" si="239"/>
        <v>0</v>
      </c>
      <c r="E3842" s="82">
        <f t="shared" si="240"/>
        <v>0</v>
      </c>
      <c r="F3842" s="82" t="str">
        <f t="shared" si="241"/>
        <v>dd</v>
      </c>
    </row>
    <row r="3843" spans="1:6" x14ac:dyDescent="0.25">
      <c r="A3843" s="1">
        <v>43291</v>
      </c>
      <c r="B3843" s="81">
        <v>6.6666666666666666E-2</v>
      </c>
      <c r="C3843" s="82">
        <f t="shared" ref="C3843:C3906" si="242">IF(B3843&gt;0,1,0)</f>
        <v>1</v>
      </c>
      <c r="D3843" s="82">
        <f t="shared" ref="D3843:D3906" si="243">SUM(C3842:C3843)</f>
        <v>1</v>
      </c>
      <c r="E3843" s="82">
        <f t="shared" ref="E3843:E3906" si="244">IF(D3843=1,IF(C3842=1,1,-1),D3843)</f>
        <v>-1</v>
      </c>
      <c r="F3843" s="82" t="str">
        <f t="shared" si="241"/>
        <v>dw</v>
      </c>
    </row>
    <row r="3844" spans="1:6" x14ac:dyDescent="0.25">
      <c r="A3844" s="1">
        <v>43292</v>
      </c>
      <c r="B3844" s="81">
        <v>0</v>
      </c>
      <c r="C3844" s="82">
        <f t="shared" si="242"/>
        <v>0</v>
      </c>
      <c r="D3844" s="82">
        <f t="shared" si="243"/>
        <v>1</v>
      </c>
      <c r="E3844" s="82">
        <f t="shared" si="244"/>
        <v>1</v>
      </c>
      <c r="F3844" s="82" t="str">
        <f t="shared" si="241"/>
        <v>wd</v>
      </c>
    </row>
    <row r="3845" spans="1:6" x14ac:dyDescent="0.25">
      <c r="A3845" s="1">
        <v>43293</v>
      </c>
      <c r="B3845" s="81">
        <v>0</v>
      </c>
      <c r="C3845" s="82">
        <f t="shared" si="242"/>
        <v>0</v>
      </c>
      <c r="D3845" s="82">
        <f t="shared" si="243"/>
        <v>0</v>
      </c>
      <c r="E3845" s="82">
        <f t="shared" si="244"/>
        <v>0</v>
      </c>
      <c r="F3845" s="82" t="str">
        <f t="shared" si="241"/>
        <v>dd</v>
      </c>
    </row>
    <row r="3846" spans="1:6" x14ac:dyDescent="0.25">
      <c r="A3846" s="1">
        <v>43294</v>
      </c>
      <c r="B3846" s="81">
        <v>0</v>
      </c>
      <c r="C3846" s="82">
        <f t="shared" si="242"/>
        <v>0</v>
      </c>
      <c r="D3846" s="82">
        <f t="shared" si="243"/>
        <v>0</v>
      </c>
      <c r="E3846" s="82">
        <f t="shared" si="244"/>
        <v>0</v>
      </c>
      <c r="F3846" s="82" t="str">
        <f t="shared" si="241"/>
        <v>dd</v>
      </c>
    </row>
    <row r="3847" spans="1:6" x14ac:dyDescent="0.25">
      <c r="A3847" s="1">
        <v>43295</v>
      </c>
      <c r="B3847" s="81">
        <v>0</v>
      </c>
      <c r="C3847" s="82">
        <f t="shared" si="242"/>
        <v>0</v>
      </c>
      <c r="D3847" s="82">
        <f t="shared" si="243"/>
        <v>0</v>
      </c>
      <c r="E3847" s="82">
        <f t="shared" si="244"/>
        <v>0</v>
      </c>
      <c r="F3847" s="82" t="str">
        <f t="shared" si="241"/>
        <v>dd</v>
      </c>
    </row>
    <row r="3848" spans="1:6" x14ac:dyDescent="0.25">
      <c r="A3848" s="1">
        <v>43296</v>
      </c>
      <c r="B3848" s="81">
        <v>0</v>
      </c>
      <c r="C3848" s="82">
        <f t="shared" si="242"/>
        <v>0</v>
      </c>
      <c r="D3848" s="82">
        <f t="shared" si="243"/>
        <v>0</v>
      </c>
      <c r="E3848" s="82">
        <f t="shared" si="244"/>
        <v>0</v>
      </c>
      <c r="F3848" s="82" t="str">
        <f t="shared" si="241"/>
        <v>dd</v>
      </c>
    </row>
    <row r="3849" spans="1:6" x14ac:dyDescent="0.25">
      <c r="A3849" s="1">
        <v>43297</v>
      </c>
      <c r="B3849" s="81">
        <v>0</v>
      </c>
      <c r="C3849" s="82">
        <f t="shared" si="242"/>
        <v>0</v>
      </c>
      <c r="D3849" s="82">
        <f t="shared" si="243"/>
        <v>0</v>
      </c>
      <c r="E3849" s="82">
        <f t="shared" si="244"/>
        <v>0</v>
      </c>
      <c r="F3849" s="82" t="str">
        <f t="shared" si="241"/>
        <v>dd</v>
      </c>
    </row>
    <row r="3850" spans="1:6" x14ac:dyDescent="0.25">
      <c r="A3850" s="1">
        <v>43298</v>
      </c>
      <c r="B3850" s="81">
        <v>13.066666666666668</v>
      </c>
      <c r="C3850" s="82">
        <f t="shared" si="242"/>
        <v>1</v>
      </c>
      <c r="D3850" s="82">
        <f t="shared" si="243"/>
        <v>1</v>
      </c>
      <c r="E3850" s="82">
        <f t="shared" si="244"/>
        <v>-1</v>
      </c>
      <c r="F3850" s="82" t="str">
        <f t="shared" si="241"/>
        <v>dw</v>
      </c>
    </row>
    <row r="3851" spans="1:6" x14ac:dyDescent="0.25">
      <c r="A3851" s="1">
        <v>43299</v>
      </c>
      <c r="B3851" s="81">
        <v>0</v>
      </c>
      <c r="C3851" s="82">
        <f t="shared" si="242"/>
        <v>0</v>
      </c>
      <c r="D3851" s="82">
        <f t="shared" si="243"/>
        <v>1</v>
      </c>
      <c r="E3851" s="82">
        <f t="shared" si="244"/>
        <v>1</v>
      </c>
      <c r="F3851" s="82" t="str">
        <f t="shared" si="241"/>
        <v>wd</v>
      </c>
    </row>
    <row r="3852" spans="1:6" x14ac:dyDescent="0.25">
      <c r="A3852" s="1">
        <v>43300</v>
      </c>
      <c r="B3852" s="81">
        <v>0</v>
      </c>
      <c r="C3852" s="82">
        <f t="shared" si="242"/>
        <v>0</v>
      </c>
      <c r="D3852" s="82">
        <f t="shared" si="243"/>
        <v>0</v>
      </c>
      <c r="E3852" s="82">
        <f t="shared" si="244"/>
        <v>0</v>
      </c>
      <c r="F3852" s="82" t="str">
        <f t="shared" si="241"/>
        <v>dd</v>
      </c>
    </row>
    <row r="3853" spans="1:6" x14ac:dyDescent="0.25">
      <c r="A3853" s="1">
        <v>43301</v>
      </c>
      <c r="B3853" s="81">
        <v>0</v>
      </c>
      <c r="C3853" s="82">
        <f t="shared" si="242"/>
        <v>0</v>
      </c>
      <c r="D3853" s="82">
        <f t="shared" si="243"/>
        <v>0</v>
      </c>
      <c r="E3853" s="82">
        <f t="shared" si="244"/>
        <v>0</v>
      </c>
      <c r="F3853" s="82" t="str">
        <f t="shared" si="241"/>
        <v>dd</v>
      </c>
    </row>
    <row r="3854" spans="1:6" x14ac:dyDescent="0.25">
      <c r="A3854" s="1">
        <v>43302</v>
      </c>
      <c r="B3854" s="81">
        <v>1.9333333333333333</v>
      </c>
      <c r="C3854" s="82">
        <f t="shared" si="242"/>
        <v>1</v>
      </c>
      <c r="D3854" s="82">
        <f t="shared" si="243"/>
        <v>1</v>
      </c>
      <c r="E3854" s="82">
        <f t="shared" si="244"/>
        <v>-1</v>
      </c>
      <c r="F3854" s="82" t="str">
        <f t="shared" si="241"/>
        <v>dw</v>
      </c>
    </row>
    <row r="3855" spans="1:6" x14ac:dyDescent="0.25">
      <c r="A3855" s="1">
        <v>43303</v>
      </c>
      <c r="B3855" s="81">
        <v>0</v>
      </c>
      <c r="C3855" s="82">
        <f t="shared" si="242"/>
        <v>0</v>
      </c>
      <c r="D3855" s="82">
        <f t="shared" si="243"/>
        <v>1</v>
      </c>
      <c r="E3855" s="82">
        <f t="shared" si="244"/>
        <v>1</v>
      </c>
      <c r="F3855" s="82" t="str">
        <f t="shared" si="241"/>
        <v>wd</v>
      </c>
    </row>
    <row r="3856" spans="1:6" x14ac:dyDescent="0.25">
      <c r="A3856" s="1">
        <v>43304</v>
      </c>
      <c r="B3856" s="81">
        <v>0</v>
      </c>
      <c r="C3856" s="82">
        <f t="shared" si="242"/>
        <v>0</v>
      </c>
      <c r="D3856" s="82">
        <f t="shared" si="243"/>
        <v>0</v>
      </c>
      <c r="E3856" s="82">
        <f t="shared" si="244"/>
        <v>0</v>
      </c>
      <c r="F3856" s="82" t="str">
        <f t="shared" si="241"/>
        <v>dd</v>
      </c>
    </row>
    <row r="3857" spans="1:6" x14ac:dyDescent="0.25">
      <c r="A3857" s="1">
        <v>43305</v>
      </c>
      <c r="B3857" s="81">
        <v>0.26666666666666666</v>
      </c>
      <c r="C3857" s="82">
        <f t="shared" si="242"/>
        <v>1</v>
      </c>
      <c r="D3857" s="82">
        <f t="shared" si="243"/>
        <v>1</v>
      </c>
      <c r="E3857" s="82">
        <f t="shared" si="244"/>
        <v>-1</v>
      </c>
      <c r="F3857" s="82" t="str">
        <f t="shared" si="241"/>
        <v>dw</v>
      </c>
    </row>
    <row r="3858" spans="1:6" x14ac:dyDescent="0.25">
      <c r="A3858" s="1">
        <v>43306</v>
      </c>
      <c r="B3858" s="81">
        <v>0</v>
      </c>
      <c r="C3858" s="82">
        <f t="shared" si="242"/>
        <v>0</v>
      </c>
      <c r="D3858" s="82">
        <f t="shared" si="243"/>
        <v>1</v>
      </c>
      <c r="E3858" s="82">
        <f t="shared" si="244"/>
        <v>1</v>
      </c>
      <c r="F3858" s="82" t="str">
        <f t="shared" si="241"/>
        <v>wd</v>
      </c>
    </row>
    <row r="3859" spans="1:6" x14ac:dyDescent="0.25">
      <c r="A3859" s="1">
        <v>43307</v>
      </c>
      <c r="B3859" s="81">
        <v>0</v>
      </c>
      <c r="C3859" s="82">
        <f t="shared" si="242"/>
        <v>0</v>
      </c>
      <c r="D3859" s="82">
        <f t="shared" si="243"/>
        <v>0</v>
      </c>
      <c r="E3859" s="82">
        <f t="shared" si="244"/>
        <v>0</v>
      </c>
      <c r="F3859" s="82" t="str">
        <f t="shared" si="241"/>
        <v>dd</v>
      </c>
    </row>
    <row r="3860" spans="1:6" x14ac:dyDescent="0.25">
      <c r="A3860" s="1">
        <v>43308</v>
      </c>
      <c r="B3860" s="81">
        <v>0</v>
      </c>
      <c r="C3860" s="82">
        <f t="shared" si="242"/>
        <v>0</v>
      </c>
      <c r="D3860" s="82">
        <f t="shared" si="243"/>
        <v>0</v>
      </c>
      <c r="E3860" s="82">
        <f t="shared" si="244"/>
        <v>0</v>
      </c>
      <c r="F3860" s="82" t="str">
        <f t="shared" si="241"/>
        <v>dd</v>
      </c>
    </row>
    <row r="3861" spans="1:6" x14ac:dyDescent="0.25">
      <c r="A3861" s="1">
        <v>43309</v>
      </c>
      <c r="B3861" s="81">
        <v>5.8666666666666671</v>
      </c>
      <c r="C3861" s="82">
        <f t="shared" si="242"/>
        <v>1</v>
      </c>
      <c r="D3861" s="82">
        <f t="shared" si="243"/>
        <v>1</v>
      </c>
      <c r="E3861" s="82">
        <f t="shared" si="244"/>
        <v>-1</v>
      </c>
      <c r="F3861" s="82" t="str">
        <f t="shared" si="241"/>
        <v>dw</v>
      </c>
    </row>
    <row r="3862" spans="1:6" x14ac:dyDescent="0.25">
      <c r="A3862" s="1">
        <v>43310</v>
      </c>
      <c r="B3862" s="81">
        <v>3.6666666666666665</v>
      </c>
      <c r="C3862" s="82">
        <f t="shared" si="242"/>
        <v>1</v>
      </c>
      <c r="D3862" s="82">
        <f t="shared" si="243"/>
        <v>2</v>
      </c>
      <c r="E3862" s="82">
        <f t="shared" si="244"/>
        <v>2</v>
      </c>
      <c r="F3862" s="82" t="str">
        <f t="shared" si="241"/>
        <v>ww</v>
      </c>
    </row>
    <row r="3863" spans="1:6" x14ac:dyDescent="0.25">
      <c r="A3863" s="1">
        <v>43311</v>
      </c>
      <c r="B3863" s="81">
        <v>3.0666666666666664</v>
      </c>
      <c r="C3863" s="82">
        <f t="shared" si="242"/>
        <v>1</v>
      </c>
      <c r="D3863" s="82">
        <f t="shared" si="243"/>
        <v>2</v>
      </c>
      <c r="E3863" s="82">
        <f t="shared" si="244"/>
        <v>2</v>
      </c>
      <c r="F3863" s="82" t="str">
        <f t="shared" si="241"/>
        <v>ww</v>
      </c>
    </row>
    <row r="3864" spans="1:6" x14ac:dyDescent="0.25">
      <c r="A3864" s="1">
        <v>43312</v>
      </c>
      <c r="B3864" s="81">
        <v>4.2</v>
      </c>
      <c r="C3864" s="82">
        <f t="shared" si="242"/>
        <v>1</v>
      </c>
      <c r="D3864" s="82">
        <f t="shared" si="243"/>
        <v>2</v>
      </c>
      <c r="E3864" s="82">
        <f t="shared" si="244"/>
        <v>2</v>
      </c>
      <c r="F3864" s="82" t="str">
        <f t="shared" si="241"/>
        <v>ww</v>
      </c>
    </row>
    <row r="3865" spans="1:6" x14ac:dyDescent="0.25">
      <c r="A3865" s="1">
        <v>43313</v>
      </c>
      <c r="B3865" s="81">
        <v>0</v>
      </c>
      <c r="C3865" s="82">
        <f t="shared" si="242"/>
        <v>0</v>
      </c>
      <c r="D3865" s="82">
        <f t="shared" si="243"/>
        <v>1</v>
      </c>
      <c r="E3865" s="82">
        <f t="shared" si="244"/>
        <v>1</v>
      </c>
      <c r="F3865" s="82" t="str">
        <f t="shared" si="241"/>
        <v>wd</v>
      </c>
    </row>
    <row r="3866" spans="1:6" x14ac:dyDescent="0.25">
      <c r="A3866" s="1">
        <v>43314</v>
      </c>
      <c r="B3866" s="81">
        <v>3</v>
      </c>
      <c r="C3866" s="82">
        <f t="shared" si="242"/>
        <v>1</v>
      </c>
      <c r="D3866" s="82">
        <f t="shared" si="243"/>
        <v>1</v>
      </c>
      <c r="E3866" s="82">
        <f t="shared" si="244"/>
        <v>-1</v>
      </c>
      <c r="F3866" s="82" t="str">
        <f t="shared" si="241"/>
        <v>dw</v>
      </c>
    </row>
    <row r="3867" spans="1:6" x14ac:dyDescent="0.25">
      <c r="A3867" s="1">
        <v>43315</v>
      </c>
      <c r="B3867" s="81">
        <v>0.26666666666666666</v>
      </c>
      <c r="C3867" s="82">
        <f t="shared" si="242"/>
        <v>1</v>
      </c>
      <c r="D3867" s="82">
        <f t="shared" si="243"/>
        <v>2</v>
      </c>
      <c r="E3867" s="82">
        <f t="shared" si="244"/>
        <v>2</v>
      </c>
      <c r="F3867" s="82" t="str">
        <f t="shared" si="241"/>
        <v>ww</v>
      </c>
    </row>
    <row r="3868" spans="1:6" x14ac:dyDescent="0.25">
      <c r="A3868" s="1">
        <v>43316</v>
      </c>
      <c r="B3868" s="81">
        <v>4.9333333333333336</v>
      </c>
      <c r="C3868" s="82">
        <f t="shared" si="242"/>
        <v>1</v>
      </c>
      <c r="D3868" s="82">
        <f t="shared" si="243"/>
        <v>2</v>
      </c>
      <c r="E3868" s="82">
        <f t="shared" si="244"/>
        <v>2</v>
      </c>
      <c r="F3868" s="82" t="str">
        <f t="shared" si="241"/>
        <v>ww</v>
      </c>
    </row>
    <row r="3869" spans="1:6" x14ac:dyDescent="0.25">
      <c r="A3869" s="1">
        <v>43317</v>
      </c>
      <c r="B3869" s="81">
        <v>0</v>
      </c>
      <c r="C3869" s="82">
        <f t="shared" si="242"/>
        <v>0</v>
      </c>
      <c r="D3869" s="82">
        <f t="shared" si="243"/>
        <v>1</v>
      </c>
      <c r="E3869" s="82">
        <f t="shared" si="244"/>
        <v>1</v>
      </c>
      <c r="F3869" s="82" t="str">
        <f t="shared" si="241"/>
        <v>wd</v>
      </c>
    </row>
    <row r="3870" spans="1:6" x14ac:dyDescent="0.25">
      <c r="A3870" s="1">
        <v>43318</v>
      </c>
      <c r="B3870" s="81">
        <v>0.13333333333333333</v>
      </c>
      <c r="C3870" s="82">
        <f t="shared" si="242"/>
        <v>1</v>
      </c>
      <c r="D3870" s="82">
        <f t="shared" si="243"/>
        <v>1</v>
      </c>
      <c r="E3870" s="82">
        <f t="shared" si="244"/>
        <v>-1</v>
      </c>
      <c r="F3870" s="82" t="str">
        <f t="shared" si="241"/>
        <v>dw</v>
      </c>
    </row>
    <row r="3871" spans="1:6" x14ac:dyDescent="0.25">
      <c r="A3871" s="1">
        <v>43319</v>
      </c>
      <c r="B3871" s="81">
        <v>0</v>
      </c>
      <c r="C3871" s="82">
        <f t="shared" si="242"/>
        <v>0</v>
      </c>
      <c r="D3871" s="82">
        <f t="shared" si="243"/>
        <v>1</v>
      </c>
      <c r="E3871" s="82">
        <f t="shared" si="244"/>
        <v>1</v>
      </c>
      <c r="F3871" s="82" t="str">
        <f t="shared" si="241"/>
        <v>wd</v>
      </c>
    </row>
    <row r="3872" spans="1:6" x14ac:dyDescent="0.25">
      <c r="A3872" s="1">
        <v>43320</v>
      </c>
      <c r="B3872" s="81">
        <v>0</v>
      </c>
      <c r="C3872" s="82">
        <f t="shared" si="242"/>
        <v>0</v>
      </c>
      <c r="D3872" s="82">
        <f t="shared" si="243"/>
        <v>0</v>
      </c>
      <c r="E3872" s="82">
        <f t="shared" si="244"/>
        <v>0</v>
      </c>
      <c r="F3872" s="82" t="str">
        <f t="shared" si="241"/>
        <v>dd</v>
      </c>
    </row>
    <row r="3873" spans="1:6" x14ac:dyDescent="0.25">
      <c r="A3873" s="1">
        <v>43321</v>
      </c>
      <c r="B3873" s="81">
        <v>0</v>
      </c>
      <c r="C3873" s="82">
        <f t="shared" si="242"/>
        <v>0</v>
      </c>
      <c r="D3873" s="82">
        <f t="shared" si="243"/>
        <v>0</v>
      </c>
      <c r="E3873" s="82">
        <f t="shared" si="244"/>
        <v>0</v>
      </c>
      <c r="F3873" s="82" t="str">
        <f t="shared" si="241"/>
        <v>dd</v>
      </c>
    </row>
    <row r="3874" spans="1:6" x14ac:dyDescent="0.25">
      <c r="A3874" s="1">
        <v>43322</v>
      </c>
      <c r="B3874" s="81">
        <v>0.26666666666666666</v>
      </c>
      <c r="C3874" s="82">
        <f t="shared" si="242"/>
        <v>1</v>
      </c>
      <c r="D3874" s="82">
        <f t="shared" si="243"/>
        <v>1</v>
      </c>
      <c r="E3874" s="82">
        <f t="shared" si="244"/>
        <v>-1</v>
      </c>
      <c r="F3874" s="82" t="str">
        <f t="shared" si="241"/>
        <v>dw</v>
      </c>
    </row>
    <row r="3875" spans="1:6" x14ac:dyDescent="0.25">
      <c r="A3875" s="1">
        <v>43323</v>
      </c>
      <c r="B3875" s="81">
        <v>3.0666666666666664</v>
      </c>
      <c r="C3875" s="82">
        <f t="shared" si="242"/>
        <v>1</v>
      </c>
      <c r="D3875" s="82">
        <f t="shared" si="243"/>
        <v>2</v>
      </c>
      <c r="E3875" s="82">
        <f t="shared" si="244"/>
        <v>2</v>
      </c>
      <c r="F3875" s="82" t="str">
        <f t="shared" si="241"/>
        <v>ww</v>
      </c>
    </row>
    <row r="3876" spans="1:6" x14ac:dyDescent="0.25">
      <c r="A3876" s="1">
        <v>43324</v>
      </c>
      <c r="B3876" s="81">
        <v>17.866666666666664</v>
      </c>
      <c r="C3876" s="82">
        <f t="shared" si="242"/>
        <v>1</v>
      </c>
      <c r="D3876" s="82">
        <f t="shared" si="243"/>
        <v>2</v>
      </c>
      <c r="E3876" s="82">
        <f t="shared" si="244"/>
        <v>2</v>
      </c>
      <c r="F3876" s="82" t="str">
        <f t="shared" si="241"/>
        <v>ww</v>
      </c>
    </row>
    <row r="3877" spans="1:6" x14ac:dyDescent="0.25">
      <c r="A3877" s="1">
        <v>43325</v>
      </c>
      <c r="B3877" s="81">
        <v>8.3333333333333339</v>
      </c>
      <c r="C3877" s="82">
        <f t="shared" si="242"/>
        <v>1</v>
      </c>
      <c r="D3877" s="82">
        <f t="shared" si="243"/>
        <v>2</v>
      </c>
      <c r="E3877" s="82">
        <f t="shared" si="244"/>
        <v>2</v>
      </c>
      <c r="F3877" s="82" t="str">
        <f t="shared" si="241"/>
        <v>ww</v>
      </c>
    </row>
    <row r="3878" spans="1:6" x14ac:dyDescent="0.25">
      <c r="A3878" s="1">
        <v>43326</v>
      </c>
      <c r="B3878" s="81">
        <v>0.53333333333333333</v>
      </c>
      <c r="C3878" s="82">
        <f t="shared" si="242"/>
        <v>1</v>
      </c>
      <c r="D3878" s="82">
        <f t="shared" si="243"/>
        <v>2</v>
      </c>
      <c r="E3878" s="82">
        <f t="shared" si="244"/>
        <v>2</v>
      </c>
      <c r="F3878" s="82" t="str">
        <f t="shared" si="241"/>
        <v>ww</v>
      </c>
    </row>
    <row r="3879" spans="1:6" x14ac:dyDescent="0.25">
      <c r="A3879" s="1">
        <v>43327</v>
      </c>
      <c r="B3879" s="81">
        <v>0.40000000000000008</v>
      </c>
      <c r="C3879" s="82">
        <f t="shared" si="242"/>
        <v>1</v>
      </c>
      <c r="D3879" s="82">
        <f t="shared" si="243"/>
        <v>2</v>
      </c>
      <c r="E3879" s="82">
        <f t="shared" si="244"/>
        <v>2</v>
      </c>
      <c r="F3879" s="82" t="str">
        <f t="shared" si="241"/>
        <v>ww</v>
      </c>
    </row>
    <row r="3880" spans="1:6" x14ac:dyDescent="0.25">
      <c r="A3880" s="1">
        <v>43328</v>
      </c>
      <c r="B3880" s="81">
        <v>5</v>
      </c>
      <c r="C3880" s="82">
        <f t="shared" si="242"/>
        <v>1</v>
      </c>
      <c r="D3880" s="82">
        <f t="shared" si="243"/>
        <v>2</v>
      </c>
      <c r="E3880" s="82">
        <f t="shared" si="244"/>
        <v>2</v>
      </c>
      <c r="F3880" s="82" t="str">
        <f t="shared" si="241"/>
        <v>ww</v>
      </c>
    </row>
    <row r="3881" spans="1:6" x14ac:dyDescent="0.25">
      <c r="A3881" s="1">
        <v>43329</v>
      </c>
      <c r="B3881" s="81">
        <v>6.6666666666666666E-2</v>
      </c>
      <c r="C3881" s="82">
        <f t="shared" si="242"/>
        <v>1</v>
      </c>
      <c r="D3881" s="82">
        <f t="shared" si="243"/>
        <v>2</v>
      </c>
      <c r="E3881" s="82">
        <f t="shared" si="244"/>
        <v>2</v>
      </c>
      <c r="F3881" s="82" t="str">
        <f t="shared" si="241"/>
        <v>ww</v>
      </c>
    </row>
    <row r="3882" spans="1:6" x14ac:dyDescent="0.25">
      <c r="A3882" s="1">
        <v>43330</v>
      </c>
      <c r="B3882" s="81">
        <v>0.13333333333333333</v>
      </c>
      <c r="C3882" s="82">
        <f t="shared" si="242"/>
        <v>1</v>
      </c>
      <c r="D3882" s="82">
        <f t="shared" si="243"/>
        <v>2</v>
      </c>
      <c r="E3882" s="82">
        <f t="shared" si="244"/>
        <v>2</v>
      </c>
      <c r="F3882" s="82" t="str">
        <f t="shared" si="241"/>
        <v>ww</v>
      </c>
    </row>
    <row r="3883" spans="1:6" x14ac:dyDescent="0.25">
      <c r="A3883" s="1">
        <v>43331</v>
      </c>
      <c r="B3883" s="81">
        <v>11.6</v>
      </c>
      <c r="C3883" s="82">
        <f t="shared" si="242"/>
        <v>1</v>
      </c>
      <c r="D3883" s="82">
        <f t="shared" si="243"/>
        <v>2</v>
      </c>
      <c r="E3883" s="82">
        <f t="shared" si="244"/>
        <v>2</v>
      </c>
      <c r="F3883" s="82" t="str">
        <f t="shared" si="241"/>
        <v>ww</v>
      </c>
    </row>
    <row r="3884" spans="1:6" x14ac:dyDescent="0.25">
      <c r="A3884" s="1">
        <v>43332</v>
      </c>
      <c r="B3884" s="81">
        <v>0.13333333333333333</v>
      </c>
      <c r="C3884" s="82">
        <f t="shared" si="242"/>
        <v>1</v>
      </c>
      <c r="D3884" s="82">
        <f t="shared" si="243"/>
        <v>2</v>
      </c>
      <c r="E3884" s="82">
        <f t="shared" si="244"/>
        <v>2</v>
      </c>
      <c r="F3884" s="82" t="str">
        <f t="shared" si="241"/>
        <v>ww</v>
      </c>
    </row>
    <row r="3885" spans="1:6" x14ac:dyDescent="0.25">
      <c r="A3885" s="1">
        <v>43333</v>
      </c>
      <c r="B3885" s="81">
        <v>1.2666666666666666</v>
      </c>
      <c r="C3885" s="82">
        <f t="shared" si="242"/>
        <v>1</v>
      </c>
      <c r="D3885" s="82">
        <f t="shared" si="243"/>
        <v>2</v>
      </c>
      <c r="E3885" s="82">
        <f t="shared" si="244"/>
        <v>2</v>
      </c>
      <c r="F3885" s="82" t="str">
        <f t="shared" si="241"/>
        <v>ww</v>
      </c>
    </row>
    <row r="3886" spans="1:6" x14ac:dyDescent="0.25">
      <c r="A3886" s="1">
        <v>43334</v>
      </c>
      <c r="B3886" s="81">
        <v>6.6666666666666666E-2</v>
      </c>
      <c r="C3886" s="82">
        <f t="shared" si="242"/>
        <v>1</v>
      </c>
      <c r="D3886" s="82">
        <f t="shared" si="243"/>
        <v>2</v>
      </c>
      <c r="E3886" s="82">
        <f t="shared" si="244"/>
        <v>2</v>
      </c>
      <c r="F3886" s="82" t="str">
        <f t="shared" si="241"/>
        <v>ww</v>
      </c>
    </row>
    <row r="3887" spans="1:6" x14ac:dyDescent="0.25">
      <c r="A3887" s="1">
        <v>43335</v>
      </c>
      <c r="B3887" s="81">
        <v>0.20000000000000004</v>
      </c>
      <c r="C3887" s="82">
        <f t="shared" si="242"/>
        <v>1</v>
      </c>
      <c r="D3887" s="82">
        <f t="shared" si="243"/>
        <v>2</v>
      </c>
      <c r="E3887" s="82">
        <f t="shared" si="244"/>
        <v>2</v>
      </c>
      <c r="F3887" s="82" t="str">
        <f t="shared" si="241"/>
        <v>ww</v>
      </c>
    </row>
    <row r="3888" spans="1:6" x14ac:dyDescent="0.25">
      <c r="A3888" s="1">
        <v>43336</v>
      </c>
      <c r="B3888" s="81">
        <v>1.4666666666666668</v>
      </c>
      <c r="C3888" s="82">
        <f t="shared" si="242"/>
        <v>1</v>
      </c>
      <c r="D3888" s="82">
        <f t="shared" si="243"/>
        <v>2</v>
      </c>
      <c r="E3888" s="82">
        <f t="shared" si="244"/>
        <v>2</v>
      </c>
      <c r="F3888" s="82" t="str">
        <f t="shared" si="241"/>
        <v>ww</v>
      </c>
    </row>
    <row r="3889" spans="1:6" x14ac:dyDescent="0.25">
      <c r="A3889" s="1">
        <v>43337</v>
      </c>
      <c r="B3889" s="81">
        <v>0.26666666666666666</v>
      </c>
      <c r="C3889" s="82">
        <f t="shared" si="242"/>
        <v>1</v>
      </c>
      <c r="D3889" s="82">
        <f t="shared" si="243"/>
        <v>2</v>
      </c>
      <c r="E3889" s="82">
        <f t="shared" si="244"/>
        <v>2</v>
      </c>
      <c r="F3889" s="82" t="str">
        <f t="shared" si="241"/>
        <v>ww</v>
      </c>
    </row>
    <row r="3890" spans="1:6" x14ac:dyDescent="0.25">
      <c r="A3890" s="1">
        <v>43338</v>
      </c>
      <c r="B3890" s="81">
        <v>6.6666666666666666E-2</v>
      </c>
      <c r="C3890" s="82">
        <f t="shared" si="242"/>
        <v>1</v>
      </c>
      <c r="D3890" s="82">
        <f t="shared" si="243"/>
        <v>2</v>
      </c>
      <c r="E3890" s="82">
        <f t="shared" si="244"/>
        <v>2</v>
      </c>
      <c r="F3890" s="82" t="str">
        <f t="shared" si="241"/>
        <v>ww</v>
      </c>
    </row>
    <row r="3891" spans="1:6" x14ac:dyDescent="0.25">
      <c r="A3891" s="1">
        <v>43339</v>
      </c>
      <c r="B3891" s="81">
        <v>2.4</v>
      </c>
      <c r="C3891" s="82">
        <f t="shared" si="242"/>
        <v>1</v>
      </c>
      <c r="D3891" s="82">
        <f t="shared" si="243"/>
        <v>2</v>
      </c>
      <c r="E3891" s="82">
        <f t="shared" si="244"/>
        <v>2</v>
      </c>
      <c r="F3891" s="82" t="str">
        <f t="shared" si="241"/>
        <v>ww</v>
      </c>
    </row>
    <row r="3892" spans="1:6" x14ac:dyDescent="0.25">
      <c r="A3892" s="1">
        <v>43340</v>
      </c>
      <c r="B3892" s="81">
        <v>0</v>
      </c>
      <c r="C3892" s="82">
        <f t="shared" si="242"/>
        <v>0</v>
      </c>
      <c r="D3892" s="82">
        <f t="shared" si="243"/>
        <v>1</v>
      </c>
      <c r="E3892" s="82">
        <f t="shared" si="244"/>
        <v>1</v>
      </c>
      <c r="F3892" s="82" t="str">
        <f t="shared" si="241"/>
        <v>wd</v>
      </c>
    </row>
    <row r="3893" spans="1:6" x14ac:dyDescent="0.25">
      <c r="A3893" s="1">
        <v>43341</v>
      </c>
      <c r="B3893" s="81">
        <v>0</v>
      </c>
      <c r="C3893" s="82">
        <f t="shared" si="242"/>
        <v>0</v>
      </c>
      <c r="D3893" s="82">
        <f t="shared" si="243"/>
        <v>0</v>
      </c>
      <c r="E3893" s="82">
        <f t="shared" si="244"/>
        <v>0</v>
      </c>
      <c r="F3893" s="82" t="str">
        <f t="shared" si="241"/>
        <v>dd</v>
      </c>
    </row>
    <row r="3894" spans="1:6" x14ac:dyDescent="0.25">
      <c r="A3894" s="1">
        <v>43342</v>
      </c>
      <c r="B3894" s="81">
        <v>0</v>
      </c>
      <c r="C3894" s="82">
        <f t="shared" si="242"/>
        <v>0</v>
      </c>
      <c r="D3894" s="82">
        <f t="shared" si="243"/>
        <v>0</v>
      </c>
      <c r="E3894" s="82">
        <f t="shared" si="244"/>
        <v>0</v>
      </c>
      <c r="F3894" s="82" t="str">
        <f t="shared" si="241"/>
        <v>dd</v>
      </c>
    </row>
    <row r="3895" spans="1:6" x14ac:dyDescent="0.25">
      <c r="A3895" s="1">
        <v>43343</v>
      </c>
      <c r="B3895" s="81">
        <v>0</v>
      </c>
      <c r="C3895" s="82">
        <f t="shared" si="242"/>
        <v>0</v>
      </c>
      <c r="D3895" s="82">
        <f t="shared" si="243"/>
        <v>0</v>
      </c>
      <c r="E3895" s="82">
        <f t="shared" si="244"/>
        <v>0</v>
      </c>
      <c r="F3895" s="82" t="str">
        <f t="shared" si="241"/>
        <v>dd</v>
      </c>
    </row>
    <row r="3896" spans="1:6" x14ac:dyDescent="0.25">
      <c r="A3896" s="1">
        <v>43344</v>
      </c>
      <c r="B3896" s="81">
        <v>0</v>
      </c>
      <c r="C3896" s="82">
        <f t="shared" si="242"/>
        <v>0</v>
      </c>
      <c r="D3896" s="82">
        <f t="shared" si="243"/>
        <v>0</v>
      </c>
      <c r="E3896" s="82">
        <f t="shared" si="244"/>
        <v>0</v>
      </c>
      <c r="F3896" s="82" t="str">
        <f t="shared" si="241"/>
        <v>dd</v>
      </c>
    </row>
    <row r="3897" spans="1:6" x14ac:dyDescent="0.25">
      <c r="A3897" s="1">
        <v>43345</v>
      </c>
      <c r="B3897" s="81">
        <v>0</v>
      </c>
      <c r="C3897" s="82">
        <f t="shared" si="242"/>
        <v>0</v>
      </c>
      <c r="D3897" s="82">
        <f t="shared" si="243"/>
        <v>0</v>
      </c>
      <c r="E3897" s="82">
        <f t="shared" si="244"/>
        <v>0</v>
      </c>
      <c r="F3897" s="82" t="str">
        <f t="shared" si="241"/>
        <v>dd</v>
      </c>
    </row>
    <row r="3898" spans="1:6" x14ac:dyDescent="0.25">
      <c r="A3898" s="1">
        <v>43346</v>
      </c>
      <c r="B3898" s="81">
        <v>6.6666666666666666E-2</v>
      </c>
      <c r="C3898" s="82">
        <f t="shared" si="242"/>
        <v>1</v>
      </c>
      <c r="D3898" s="82">
        <f t="shared" si="243"/>
        <v>1</v>
      </c>
      <c r="E3898" s="82">
        <f t="shared" si="244"/>
        <v>-1</v>
      </c>
      <c r="F3898" s="82" t="str">
        <f t="shared" si="241"/>
        <v>dw</v>
      </c>
    </row>
    <row r="3899" spans="1:6" x14ac:dyDescent="0.25">
      <c r="A3899" s="1">
        <v>43347</v>
      </c>
      <c r="B3899" s="81">
        <v>4.5333333333333341</v>
      </c>
      <c r="C3899" s="82">
        <f t="shared" si="242"/>
        <v>1</v>
      </c>
      <c r="D3899" s="82">
        <f t="shared" si="243"/>
        <v>2</v>
      </c>
      <c r="E3899" s="82">
        <f t="shared" si="244"/>
        <v>2</v>
      </c>
      <c r="F3899" s="82" t="str">
        <f t="shared" si="241"/>
        <v>ww</v>
      </c>
    </row>
    <row r="3900" spans="1:6" x14ac:dyDescent="0.25">
      <c r="A3900" s="1">
        <v>43348</v>
      </c>
      <c r="B3900" s="81">
        <v>6.6666666666666666E-2</v>
      </c>
      <c r="C3900" s="82">
        <f t="shared" si="242"/>
        <v>1</v>
      </c>
      <c r="D3900" s="82">
        <f t="shared" si="243"/>
        <v>2</v>
      </c>
      <c r="E3900" s="82">
        <f t="shared" si="244"/>
        <v>2</v>
      </c>
      <c r="F3900" s="82" t="str">
        <f t="shared" si="241"/>
        <v>ww</v>
      </c>
    </row>
    <row r="3901" spans="1:6" x14ac:dyDescent="0.25">
      <c r="A3901" s="1">
        <v>43349</v>
      </c>
      <c r="B3901" s="81">
        <v>0</v>
      </c>
      <c r="C3901" s="82">
        <f t="shared" si="242"/>
        <v>0</v>
      </c>
      <c r="D3901" s="82">
        <f t="shared" si="243"/>
        <v>1</v>
      </c>
      <c r="E3901" s="82">
        <f t="shared" si="244"/>
        <v>1</v>
      </c>
      <c r="F3901" s="82" t="str">
        <f t="shared" si="241"/>
        <v>wd</v>
      </c>
    </row>
    <row r="3902" spans="1:6" x14ac:dyDescent="0.25">
      <c r="A3902" s="1">
        <v>43350</v>
      </c>
      <c r="B3902" s="81">
        <v>4.2666666666666666</v>
      </c>
      <c r="C3902" s="82">
        <f t="shared" si="242"/>
        <v>1</v>
      </c>
      <c r="D3902" s="82">
        <f t="shared" si="243"/>
        <v>1</v>
      </c>
      <c r="E3902" s="82">
        <f t="shared" si="244"/>
        <v>-1</v>
      </c>
      <c r="F3902" s="82" t="str">
        <f t="shared" si="241"/>
        <v>dw</v>
      </c>
    </row>
    <row r="3903" spans="1:6" x14ac:dyDescent="0.25">
      <c r="A3903" s="1">
        <v>43351</v>
      </c>
      <c r="B3903" s="81">
        <v>1.1333333333333333</v>
      </c>
      <c r="C3903" s="82">
        <f t="shared" si="242"/>
        <v>1</v>
      </c>
      <c r="D3903" s="82">
        <f t="shared" si="243"/>
        <v>2</v>
      </c>
      <c r="E3903" s="82">
        <f t="shared" si="244"/>
        <v>2</v>
      </c>
      <c r="F3903" s="82" t="str">
        <f t="shared" si="241"/>
        <v>ww</v>
      </c>
    </row>
    <row r="3904" spans="1:6" x14ac:dyDescent="0.25">
      <c r="A3904" s="1">
        <v>43352</v>
      </c>
      <c r="B3904" s="81">
        <v>0.40000000000000008</v>
      </c>
      <c r="C3904" s="82">
        <f t="shared" si="242"/>
        <v>1</v>
      </c>
      <c r="D3904" s="82">
        <f t="shared" si="243"/>
        <v>2</v>
      </c>
      <c r="E3904" s="82">
        <f t="shared" si="244"/>
        <v>2</v>
      </c>
      <c r="F3904" s="82" t="str">
        <f t="shared" si="241"/>
        <v>ww</v>
      </c>
    </row>
    <row r="3905" spans="1:6" x14ac:dyDescent="0.25">
      <c r="A3905" s="1">
        <v>43353</v>
      </c>
      <c r="B3905" s="81">
        <v>0.8666666666666667</v>
      </c>
      <c r="C3905" s="82">
        <f t="shared" si="242"/>
        <v>1</v>
      </c>
      <c r="D3905" s="82">
        <f t="shared" si="243"/>
        <v>2</v>
      </c>
      <c r="E3905" s="82">
        <f t="shared" si="244"/>
        <v>2</v>
      </c>
      <c r="F3905" s="82" t="str">
        <f t="shared" ref="F3905:F3968" si="245">VLOOKUP(E3905,codes,2,)</f>
        <v>ww</v>
      </c>
    </row>
    <row r="3906" spans="1:6" x14ac:dyDescent="0.25">
      <c r="A3906" s="1">
        <v>43354</v>
      </c>
      <c r="B3906" s="81">
        <v>4.666666666666667</v>
      </c>
      <c r="C3906" s="82">
        <f t="shared" si="242"/>
        <v>1</v>
      </c>
      <c r="D3906" s="82">
        <f t="shared" si="243"/>
        <v>2</v>
      </c>
      <c r="E3906" s="82">
        <f t="shared" si="244"/>
        <v>2</v>
      </c>
      <c r="F3906" s="82" t="str">
        <f t="shared" si="245"/>
        <v>ww</v>
      </c>
    </row>
    <row r="3907" spans="1:6" x14ac:dyDescent="0.25">
      <c r="A3907" s="1">
        <v>43355</v>
      </c>
      <c r="B3907" s="81">
        <v>0</v>
      </c>
      <c r="C3907" s="82">
        <f t="shared" ref="C3907:C3970" si="246">IF(B3907&gt;0,1,0)</f>
        <v>0</v>
      </c>
      <c r="D3907" s="82">
        <f t="shared" ref="D3907:D3970" si="247">SUM(C3906:C3907)</f>
        <v>1</v>
      </c>
      <c r="E3907" s="82">
        <f t="shared" ref="E3907:E3970" si="248">IF(D3907=1,IF(C3906=1,1,-1),D3907)</f>
        <v>1</v>
      </c>
      <c r="F3907" s="82" t="str">
        <f t="shared" si="245"/>
        <v>wd</v>
      </c>
    </row>
    <row r="3908" spans="1:6" x14ac:dyDescent="0.25">
      <c r="A3908" s="1">
        <v>43356</v>
      </c>
      <c r="B3908" s="81">
        <v>0</v>
      </c>
      <c r="C3908" s="82">
        <f t="shared" si="246"/>
        <v>0</v>
      </c>
      <c r="D3908" s="82">
        <f t="shared" si="247"/>
        <v>0</v>
      </c>
      <c r="E3908" s="82">
        <f t="shared" si="248"/>
        <v>0</v>
      </c>
      <c r="F3908" s="82" t="str">
        <f t="shared" si="245"/>
        <v>dd</v>
      </c>
    </row>
    <row r="3909" spans="1:6" x14ac:dyDescent="0.25">
      <c r="A3909" s="1">
        <v>43357</v>
      </c>
      <c r="B3909" s="81">
        <v>0</v>
      </c>
      <c r="C3909" s="82">
        <f t="shared" si="246"/>
        <v>0</v>
      </c>
      <c r="D3909" s="82">
        <f t="shared" si="247"/>
        <v>0</v>
      </c>
      <c r="E3909" s="82">
        <f t="shared" si="248"/>
        <v>0</v>
      </c>
      <c r="F3909" s="82" t="str">
        <f t="shared" si="245"/>
        <v>dd</v>
      </c>
    </row>
    <row r="3910" spans="1:6" x14ac:dyDescent="0.25">
      <c r="A3910" s="1">
        <v>43358</v>
      </c>
      <c r="B3910" s="81">
        <v>0.8666666666666667</v>
      </c>
      <c r="C3910" s="82">
        <f t="shared" si="246"/>
        <v>1</v>
      </c>
      <c r="D3910" s="82">
        <f t="shared" si="247"/>
        <v>1</v>
      </c>
      <c r="E3910" s="82">
        <f t="shared" si="248"/>
        <v>-1</v>
      </c>
      <c r="F3910" s="82" t="str">
        <f t="shared" si="245"/>
        <v>dw</v>
      </c>
    </row>
    <row r="3911" spans="1:6" x14ac:dyDescent="0.25">
      <c r="A3911" s="1">
        <v>43359</v>
      </c>
      <c r="B3911" s="81">
        <v>0.40000000000000008</v>
      </c>
      <c r="C3911" s="82">
        <f t="shared" si="246"/>
        <v>1</v>
      </c>
      <c r="D3911" s="82">
        <f t="shared" si="247"/>
        <v>2</v>
      </c>
      <c r="E3911" s="82">
        <f t="shared" si="248"/>
        <v>2</v>
      </c>
      <c r="F3911" s="82" t="str">
        <f t="shared" si="245"/>
        <v>ww</v>
      </c>
    </row>
    <row r="3912" spans="1:6" x14ac:dyDescent="0.25">
      <c r="A3912" s="1">
        <v>43360</v>
      </c>
      <c r="B3912" s="81">
        <v>0</v>
      </c>
      <c r="C3912" s="82">
        <f t="shared" si="246"/>
        <v>0</v>
      </c>
      <c r="D3912" s="82">
        <f t="shared" si="247"/>
        <v>1</v>
      </c>
      <c r="E3912" s="82">
        <f t="shared" si="248"/>
        <v>1</v>
      </c>
      <c r="F3912" s="82" t="str">
        <f t="shared" si="245"/>
        <v>wd</v>
      </c>
    </row>
    <row r="3913" spans="1:6" x14ac:dyDescent="0.25">
      <c r="A3913" s="1">
        <v>43361</v>
      </c>
      <c r="B3913" s="81">
        <v>1.4666666666666668</v>
      </c>
      <c r="C3913" s="82">
        <f t="shared" si="246"/>
        <v>1</v>
      </c>
      <c r="D3913" s="82">
        <f t="shared" si="247"/>
        <v>1</v>
      </c>
      <c r="E3913" s="82">
        <f t="shared" si="248"/>
        <v>-1</v>
      </c>
      <c r="F3913" s="82" t="str">
        <f t="shared" si="245"/>
        <v>dw</v>
      </c>
    </row>
    <row r="3914" spans="1:6" x14ac:dyDescent="0.25">
      <c r="A3914" s="1">
        <v>43362</v>
      </c>
      <c r="B3914" s="81">
        <v>6.6666666666666666E-2</v>
      </c>
      <c r="C3914" s="82">
        <f t="shared" si="246"/>
        <v>1</v>
      </c>
      <c r="D3914" s="82">
        <f t="shared" si="247"/>
        <v>2</v>
      </c>
      <c r="E3914" s="82">
        <f t="shared" si="248"/>
        <v>2</v>
      </c>
      <c r="F3914" s="82" t="str">
        <f t="shared" si="245"/>
        <v>ww</v>
      </c>
    </row>
    <row r="3915" spans="1:6" x14ac:dyDescent="0.25">
      <c r="A3915" s="1">
        <v>43363</v>
      </c>
      <c r="B3915" s="81">
        <v>0</v>
      </c>
      <c r="C3915" s="82">
        <f t="shared" si="246"/>
        <v>0</v>
      </c>
      <c r="D3915" s="82">
        <f t="shared" si="247"/>
        <v>1</v>
      </c>
      <c r="E3915" s="82">
        <f t="shared" si="248"/>
        <v>1</v>
      </c>
      <c r="F3915" s="82" t="str">
        <f t="shared" si="245"/>
        <v>wd</v>
      </c>
    </row>
    <row r="3916" spans="1:6" x14ac:dyDescent="0.25">
      <c r="A3916" s="1">
        <v>43364</v>
      </c>
      <c r="B3916" s="81">
        <v>25.8</v>
      </c>
      <c r="C3916" s="82">
        <f t="shared" si="246"/>
        <v>1</v>
      </c>
      <c r="D3916" s="82">
        <f t="shared" si="247"/>
        <v>1</v>
      </c>
      <c r="E3916" s="82">
        <f t="shared" si="248"/>
        <v>-1</v>
      </c>
      <c r="F3916" s="82" t="str">
        <f t="shared" si="245"/>
        <v>dw</v>
      </c>
    </row>
    <row r="3917" spans="1:6" x14ac:dyDescent="0.25">
      <c r="A3917" s="1">
        <v>43365</v>
      </c>
      <c r="B3917" s="81">
        <v>6.6666666666666666E-2</v>
      </c>
      <c r="C3917" s="82">
        <f t="shared" si="246"/>
        <v>1</v>
      </c>
      <c r="D3917" s="82">
        <f t="shared" si="247"/>
        <v>2</v>
      </c>
      <c r="E3917" s="82">
        <f t="shared" si="248"/>
        <v>2</v>
      </c>
      <c r="F3917" s="82" t="str">
        <f t="shared" si="245"/>
        <v>ww</v>
      </c>
    </row>
    <row r="3918" spans="1:6" x14ac:dyDescent="0.25">
      <c r="A3918" s="1">
        <v>43366</v>
      </c>
      <c r="B3918" s="81">
        <v>0.13333333333333333</v>
      </c>
      <c r="C3918" s="82">
        <f t="shared" si="246"/>
        <v>1</v>
      </c>
      <c r="D3918" s="82">
        <f t="shared" si="247"/>
        <v>2</v>
      </c>
      <c r="E3918" s="82">
        <f t="shared" si="248"/>
        <v>2</v>
      </c>
      <c r="F3918" s="82" t="str">
        <f t="shared" si="245"/>
        <v>ww</v>
      </c>
    </row>
    <row r="3919" spans="1:6" x14ac:dyDescent="0.25">
      <c r="A3919" s="1">
        <v>43367</v>
      </c>
      <c r="B3919" s="81">
        <v>6.6666666666666666E-2</v>
      </c>
      <c r="C3919" s="82">
        <f t="shared" si="246"/>
        <v>1</v>
      </c>
      <c r="D3919" s="82">
        <f t="shared" si="247"/>
        <v>2</v>
      </c>
      <c r="E3919" s="82">
        <f t="shared" si="248"/>
        <v>2</v>
      </c>
      <c r="F3919" s="82" t="str">
        <f t="shared" si="245"/>
        <v>ww</v>
      </c>
    </row>
    <row r="3920" spans="1:6" x14ac:dyDescent="0.25">
      <c r="A3920" s="1">
        <v>43368</v>
      </c>
      <c r="B3920" s="81">
        <v>0</v>
      </c>
      <c r="C3920" s="82">
        <f t="shared" si="246"/>
        <v>0</v>
      </c>
      <c r="D3920" s="82">
        <f t="shared" si="247"/>
        <v>1</v>
      </c>
      <c r="E3920" s="82">
        <f t="shared" si="248"/>
        <v>1</v>
      </c>
      <c r="F3920" s="82" t="str">
        <f t="shared" si="245"/>
        <v>wd</v>
      </c>
    </row>
    <row r="3921" spans="1:6" x14ac:dyDescent="0.25">
      <c r="A3921" s="1">
        <v>43369</v>
      </c>
      <c r="B3921" s="81">
        <v>0</v>
      </c>
      <c r="C3921" s="82">
        <f t="shared" si="246"/>
        <v>0</v>
      </c>
      <c r="D3921" s="82">
        <f t="shared" si="247"/>
        <v>0</v>
      </c>
      <c r="E3921" s="82">
        <f t="shared" si="248"/>
        <v>0</v>
      </c>
      <c r="F3921" s="82" t="str">
        <f t="shared" si="245"/>
        <v>dd</v>
      </c>
    </row>
    <row r="3922" spans="1:6" x14ac:dyDescent="0.25">
      <c r="A3922" s="1">
        <v>43370</v>
      </c>
      <c r="B3922" s="81">
        <v>0</v>
      </c>
      <c r="C3922" s="82">
        <f t="shared" si="246"/>
        <v>0</v>
      </c>
      <c r="D3922" s="82">
        <f t="shared" si="247"/>
        <v>0</v>
      </c>
      <c r="E3922" s="82">
        <f t="shared" si="248"/>
        <v>0</v>
      </c>
      <c r="F3922" s="82" t="str">
        <f t="shared" si="245"/>
        <v>dd</v>
      </c>
    </row>
    <row r="3923" spans="1:6" x14ac:dyDescent="0.25">
      <c r="A3923" s="1">
        <v>43371</v>
      </c>
      <c r="B3923" s="81">
        <v>0.53333333333333333</v>
      </c>
      <c r="C3923" s="82">
        <f t="shared" si="246"/>
        <v>1</v>
      </c>
      <c r="D3923" s="82">
        <f t="shared" si="247"/>
        <v>1</v>
      </c>
      <c r="E3923" s="82">
        <f t="shared" si="248"/>
        <v>-1</v>
      </c>
      <c r="F3923" s="82" t="str">
        <f t="shared" si="245"/>
        <v>dw</v>
      </c>
    </row>
    <row r="3924" spans="1:6" x14ac:dyDescent="0.25">
      <c r="A3924" s="1">
        <v>43372</v>
      </c>
      <c r="B3924" s="81">
        <v>0</v>
      </c>
      <c r="C3924" s="82">
        <f t="shared" si="246"/>
        <v>0</v>
      </c>
      <c r="D3924" s="82">
        <f t="shared" si="247"/>
        <v>1</v>
      </c>
      <c r="E3924" s="82">
        <f t="shared" si="248"/>
        <v>1</v>
      </c>
      <c r="F3924" s="82" t="str">
        <f t="shared" si="245"/>
        <v>wd</v>
      </c>
    </row>
    <row r="3925" spans="1:6" x14ac:dyDescent="0.25">
      <c r="A3925" s="1">
        <v>43373</v>
      </c>
      <c r="B3925" s="81">
        <v>0</v>
      </c>
      <c r="C3925" s="82">
        <f t="shared" si="246"/>
        <v>0</v>
      </c>
      <c r="D3925" s="82">
        <f t="shared" si="247"/>
        <v>0</v>
      </c>
      <c r="E3925" s="82">
        <f t="shared" si="248"/>
        <v>0</v>
      </c>
      <c r="F3925" s="82" t="str">
        <f t="shared" si="245"/>
        <v>dd</v>
      </c>
    </row>
    <row r="3926" spans="1:6" x14ac:dyDescent="0.25">
      <c r="A3926" s="1">
        <v>43374</v>
      </c>
      <c r="B3926" s="81">
        <v>0</v>
      </c>
      <c r="C3926" s="82">
        <f t="shared" si="246"/>
        <v>0</v>
      </c>
      <c r="D3926" s="82">
        <f t="shared" si="247"/>
        <v>0</v>
      </c>
      <c r="E3926" s="82">
        <f t="shared" si="248"/>
        <v>0</v>
      </c>
      <c r="F3926" s="82" t="str">
        <f t="shared" si="245"/>
        <v>dd</v>
      </c>
    </row>
    <row r="3927" spans="1:6" x14ac:dyDescent="0.25">
      <c r="A3927" s="1">
        <v>43375</v>
      </c>
      <c r="B3927" s="81">
        <v>1.1000000000000001</v>
      </c>
      <c r="C3927" s="82">
        <f t="shared" si="246"/>
        <v>1</v>
      </c>
      <c r="D3927" s="82">
        <f t="shared" si="247"/>
        <v>1</v>
      </c>
      <c r="E3927" s="82">
        <f t="shared" si="248"/>
        <v>-1</v>
      </c>
      <c r="F3927" s="82" t="str">
        <f t="shared" si="245"/>
        <v>dw</v>
      </c>
    </row>
    <row r="3928" spans="1:6" x14ac:dyDescent="0.25">
      <c r="A3928" s="1">
        <v>43376</v>
      </c>
      <c r="B3928" s="81">
        <v>0</v>
      </c>
      <c r="C3928" s="82">
        <f t="shared" si="246"/>
        <v>0</v>
      </c>
      <c r="D3928" s="82">
        <f t="shared" si="247"/>
        <v>1</v>
      </c>
      <c r="E3928" s="82">
        <f t="shared" si="248"/>
        <v>1</v>
      </c>
      <c r="F3928" s="82" t="str">
        <f t="shared" si="245"/>
        <v>wd</v>
      </c>
    </row>
    <row r="3929" spans="1:6" x14ac:dyDescent="0.25">
      <c r="A3929" s="1">
        <v>43377</v>
      </c>
      <c r="B3929" s="81">
        <v>0</v>
      </c>
      <c r="C3929" s="82">
        <f t="shared" si="246"/>
        <v>0</v>
      </c>
      <c r="D3929" s="82">
        <f t="shared" si="247"/>
        <v>0</v>
      </c>
      <c r="E3929" s="82">
        <f t="shared" si="248"/>
        <v>0</v>
      </c>
      <c r="F3929" s="82" t="str">
        <f t="shared" si="245"/>
        <v>dd</v>
      </c>
    </row>
    <row r="3930" spans="1:6" x14ac:dyDescent="0.25">
      <c r="A3930" s="1">
        <v>43378</v>
      </c>
      <c r="B3930" s="81">
        <v>7.8999999999999995</v>
      </c>
      <c r="C3930" s="82">
        <f t="shared" si="246"/>
        <v>1</v>
      </c>
      <c r="D3930" s="82">
        <f t="shared" si="247"/>
        <v>1</v>
      </c>
      <c r="E3930" s="82">
        <f t="shared" si="248"/>
        <v>-1</v>
      </c>
      <c r="F3930" s="82" t="str">
        <f t="shared" si="245"/>
        <v>dw</v>
      </c>
    </row>
    <row r="3931" spans="1:6" x14ac:dyDescent="0.25">
      <c r="A3931" s="1">
        <v>43379</v>
      </c>
      <c r="B3931" s="81">
        <v>0.7</v>
      </c>
      <c r="C3931" s="82">
        <f t="shared" si="246"/>
        <v>1</v>
      </c>
      <c r="D3931" s="82">
        <f t="shared" si="247"/>
        <v>2</v>
      </c>
      <c r="E3931" s="82">
        <f t="shared" si="248"/>
        <v>2</v>
      </c>
      <c r="F3931" s="82" t="str">
        <f t="shared" si="245"/>
        <v>ww</v>
      </c>
    </row>
    <row r="3932" spans="1:6" x14ac:dyDescent="0.25">
      <c r="A3932" s="1">
        <v>43380</v>
      </c>
      <c r="B3932" s="81">
        <v>0</v>
      </c>
      <c r="C3932" s="82">
        <f t="shared" si="246"/>
        <v>0</v>
      </c>
      <c r="D3932" s="82">
        <f t="shared" si="247"/>
        <v>1</v>
      </c>
      <c r="E3932" s="82">
        <f t="shared" si="248"/>
        <v>1</v>
      </c>
      <c r="F3932" s="82" t="str">
        <f t="shared" si="245"/>
        <v>wd</v>
      </c>
    </row>
    <row r="3933" spans="1:6" x14ac:dyDescent="0.25">
      <c r="A3933" s="1">
        <v>43381</v>
      </c>
      <c r="B3933" s="81">
        <v>0</v>
      </c>
      <c r="C3933" s="82">
        <f t="shared" si="246"/>
        <v>0</v>
      </c>
      <c r="D3933" s="82">
        <f t="shared" si="247"/>
        <v>0</v>
      </c>
      <c r="E3933" s="82">
        <f t="shared" si="248"/>
        <v>0</v>
      </c>
      <c r="F3933" s="82" t="str">
        <f t="shared" si="245"/>
        <v>dd</v>
      </c>
    </row>
    <row r="3934" spans="1:6" x14ac:dyDescent="0.25">
      <c r="A3934" s="1">
        <v>43382</v>
      </c>
      <c r="B3934" s="81">
        <v>0</v>
      </c>
      <c r="C3934" s="82">
        <f t="shared" si="246"/>
        <v>0</v>
      </c>
      <c r="D3934" s="82">
        <f t="shared" si="247"/>
        <v>0</v>
      </c>
      <c r="E3934" s="82">
        <f t="shared" si="248"/>
        <v>0</v>
      </c>
      <c r="F3934" s="82" t="str">
        <f t="shared" si="245"/>
        <v>dd</v>
      </c>
    </row>
    <row r="3935" spans="1:6" x14ac:dyDescent="0.25">
      <c r="A3935" s="1">
        <v>43383</v>
      </c>
      <c r="B3935" s="81">
        <v>0</v>
      </c>
      <c r="C3935" s="82">
        <f t="shared" si="246"/>
        <v>0</v>
      </c>
      <c r="D3935" s="82">
        <f t="shared" si="247"/>
        <v>0</v>
      </c>
      <c r="E3935" s="82">
        <f t="shared" si="248"/>
        <v>0</v>
      </c>
      <c r="F3935" s="82" t="str">
        <f t="shared" si="245"/>
        <v>dd</v>
      </c>
    </row>
    <row r="3936" spans="1:6" x14ac:dyDescent="0.25">
      <c r="A3936" s="1">
        <v>43384</v>
      </c>
      <c r="B3936" s="81">
        <v>0.2</v>
      </c>
      <c r="C3936" s="82">
        <f t="shared" si="246"/>
        <v>1</v>
      </c>
      <c r="D3936" s="82">
        <f t="shared" si="247"/>
        <v>1</v>
      </c>
      <c r="E3936" s="82">
        <f t="shared" si="248"/>
        <v>-1</v>
      </c>
      <c r="F3936" s="82" t="str">
        <f t="shared" si="245"/>
        <v>dw</v>
      </c>
    </row>
    <row r="3937" spans="1:6" x14ac:dyDescent="0.25">
      <c r="A3937" s="1">
        <v>43385</v>
      </c>
      <c r="B3937" s="81">
        <v>0.8</v>
      </c>
      <c r="C3937" s="82">
        <f t="shared" si="246"/>
        <v>1</v>
      </c>
      <c r="D3937" s="82">
        <f t="shared" si="247"/>
        <v>2</v>
      </c>
      <c r="E3937" s="82">
        <f t="shared" si="248"/>
        <v>2</v>
      </c>
      <c r="F3937" s="82" t="str">
        <f t="shared" si="245"/>
        <v>ww</v>
      </c>
    </row>
    <row r="3938" spans="1:6" x14ac:dyDescent="0.25">
      <c r="A3938" s="1">
        <v>43386</v>
      </c>
      <c r="B3938" s="81">
        <v>8.8000000000000007</v>
      </c>
      <c r="C3938" s="82">
        <f t="shared" si="246"/>
        <v>1</v>
      </c>
      <c r="D3938" s="82">
        <f t="shared" si="247"/>
        <v>2</v>
      </c>
      <c r="E3938" s="82">
        <f t="shared" si="248"/>
        <v>2</v>
      </c>
      <c r="F3938" s="82" t="str">
        <f t="shared" si="245"/>
        <v>ww</v>
      </c>
    </row>
    <row r="3939" spans="1:6" x14ac:dyDescent="0.25">
      <c r="A3939" s="1">
        <v>43387</v>
      </c>
      <c r="B3939" s="81">
        <v>2</v>
      </c>
      <c r="C3939" s="82">
        <f t="shared" si="246"/>
        <v>1</v>
      </c>
      <c r="D3939" s="82">
        <f t="shared" si="247"/>
        <v>2</v>
      </c>
      <c r="E3939" s="82">
        <f t="shared" si="248"/>
        <v>2</v>
      </c>
      <c r="F3939" s="82" t="str">
        <f t="shared" si="245"/>
        <v>ww</v>
      </c>
    </row>
    <row r="3940" spans="1:6" x14ac:dyDescent="0.25">
      <c r="A3940" s="1">
        <v>43388</v>
      </c>
      <c r="B3940" s="81">
        <v>0.8</v>
      </c>
      <c r="C3940" s="82">
        <f t="shared" si="246"/>
        <v>1</v>
      </c>
      <c r="D3940" s="82">
        <f t="shared" si="247"/>
        <v>2</v>
      </c>
      <c r="E3940" s="82">
        <f t="shared" si="248"/>
        <v>2</v>
      </c>
      <c r="F3940" s="82" t="str">
        <f t="shared" si="245"/>
        <v>ww</v>
      </c>
    </row>
    <row r="3941" spans="1:6" x14ac:dyDescent="0.25">
      <c r="A3941" s="1">
        <v>43389</v>
      </c>
      <c r="B3941" s="81">
        <v>0.2</v>
      </c>
      <c r="C3941" s="82">
        <f t="shared" si="246"/>
        <v>1</v>
      </c>
      <c r="D3941" s="82">
        <f t="shared" si="247"/>
        <v>2</v>
      </c>
      <c r="E3941" s="82">
        <f t="shared" si="248"/>
        <v>2</v>
      </c>
      <c r="F3941" s="82" t="str">
        <f t="shared" si="245"/>
        <v>ww</v>
      </c>
    </row>
    <row r="3942" spans="1:6" x14ac:dyDescent="0.25">
      <c r="A3942" s="1">
        <v>43390</v>
      </c>
      <c r="B3942" s="81">
        <v>0</v>
      </c>
      <c r="C3942" s="82">
        <f t="shared" si="246"/>
        <v>0</v>
      </c>
      <c r="D3942" s="82">
        <f t="shared" si="247"/>
        <v>1</v>
      </c>
      <c r="E3942" s="82">
        <f t="shared" si="248"/>
        <v>1</v>
      </c>
      <c r="F3942" s="82" t="str">
        <f t="shared" si="245"/>
        <v>wd</v>
      </c>
    </row>
    <row r="3943" spans="1:6" x14ac:dyDescent="0.25">
      <c r="A3943" s="1">
        <v>43391</v>
      </c>
      <c r="B3943" s="81">
        <v>0</v>
      </c>
      <c r="C3943" s="82">
        <f t="shared" si="246"/>
        <v>0</v>
      </c>
      <c r="D3943" s="82">
        <f t="shared" si="247"/>
        <v>0</v>
      </c>
      <c r="E3943" s="82">
        <f t="shared" si="248"/>
        <v>0</v>
      </c>
      <c r="F3943" s="82" t="str">
        <f t="shared" si="245"/>
        <v>dd</v>
      </c>
    </row>
    <row r="3944" spans="1:6" x14ac:dyDescent="0.25">
      <c r="A3944" s="1">
        <v>43392</v>
      </c>
      <c r="B3944" s="81">
        <v>0</v>
      </c>
      <c r="C3944" s="82">
        <f t="shared" si="246"/>
        <v>0</v>
      </c>
      <c r="D3944" s="82">
        <f t="shared" si="247"/>
        <v>0</v>
      </c>
      <c r="E3944" s="82">
        <f t="shared" si="248"/>
        <v>0</v>
      </c>
      <c r="F3944" s="82" t="str">
        <f t="shared" si="245"/>
        <v>dd</v>
      </c>
    </row>
    <row r="3945" spans="1:6" x14ac:dyDescent="0.25">
      <c r="A3945" s="1">
        <v>43393</v>
      </c>
      <c r="B3945" s="81">
        <v>0</v>
      </c>
      <c r="C3945" s="82">
        <f t="shared" si="246"/>
        <v>0</v>
      </c>
      <c r="D3945" s="82">
        <f t="shared" si="247"/>
        <v>0</v>
      </c>
      <c r="E3945" s="82">
        <f t="shared" si="248"/>
        <v>0</v>
      </c>
      <c r="F3945" s="82" t="str">
        <f t="shared" si="245"/>
        <v>dd</v>
      </c>
    </row>
    <row r="3946" spans="1:6" x14ac:dyDescent="0.25">
      <c r="A3946" s="1">
        <v>43394</v>
      </c>
      <c r="B3946" s="81">
        <v>0</v>
      </c>
      <c r="C3946" s="82">
        <f t="shared" si="246"/>
        <v>0</v>
      </c>
      <c r="D3946" s="82">
        <f t="shared" si="247"/>
        <v>0</v>
      </c>
      <c r="E3946" s="82">
        <f t="shared" si="248"/>
        <v>0</v>
      </c>
      <c r="F3946" s="82" t="str">
        <f t="shared" si="245"/>
        <v>dd</v>
      </c>
    </row>
    <row r="3947" spans="1:6" x14ac:dyDescent="0.25">
      <c r="A3947" s="1">
        <v>43395</v>
      </c>
      <c r="B3947" s="81">
        <v>0</v>
      </c>
      <c r="C3947" s="82">
        <f t="shared" si="246"/>
        <v>0</v>
      </c>
      <c r="D3947" s="82">
        <f t="shared" si="247"/>
        <v>0</v>
      </c>
      <c r="E3947" s="82">
        <f t="shared" si="248"/>
        <v>0</v>
      </c>
      <c r="F3947" s="82" t="str">
        <f t="shared" si="245"/>
        <v>dd</v>
      </c>
    </row>
    <row r="3948" spans="1:6" x14ac:dyDescent="0.25">
      <c r="A3948" s="1">
        <v>43396</v>
      </c>
      <c r="B3948" s="81">
        <v>0</v>
      </c>
      <c r="C3948" s="82">
        <f t="shared" si="246"/>
        <v>0</v>
      </c>
      <c r="D3948" s="82">
        <f t="shared" si="247"/>
        <v>0</v>
      </c>
      <c r="E3948" s="82">
        <f t="shared" si="248"/>
        <v>0</v>
      </c>
      <c r="F3948" s="82" t="str">
        <f t="shared" si="245"/>
        <v>dd</v>
      </c>
    </row>
    <row r="3949" spans="1:6" x14ac:dyDescent="0.25">
      <c r="A3949" s="1">
        <v>43397</v>
      </c>
      <c r="B3949" s="81">
        <v>0</v>
      </c>
      <c r="C3949" s="82">
        <f t="shared" si="246"/>
        <v>0</v>
      </c>
      <c r="D3949" s="82">
        <f t="shared" si="247"/>
        <v>0</v>
      </c>
      <c r="E3949" s="82">
        <f t="shared" si="248"/>
        <v>0</v>
      </c>
      <c r="F3949" s="82" t="str">
        <f t="shared" si="245"/>
        <v>dd</v>
      </c>
    </row>
    <row r="3950" spans="1:6" x14ac:dyDescent="0.25">
      <c r="A3950" s="1">
        <v>43398</v>
      </c>
      <c r="B3950" s="81">
        <v>0</v>
      </c>
      <c r="C3950" s="82">
        <f t="shared" si="246"/>
        <v>0</v>
      </c>
      <c r="D3950" s="82">
        <f t="shared" si="247"/>
        <v>0</v>
      </c>
      <c r="E3950" s="82">
        <f t="shared" si="248"/>
        <v>0</v>
      </c>
      <c r="F3950" s="82" t="str">
        <f t="shared" si="245"/>
        <v>dd</v>
      </c>
    </row>
    <row r="3951" spans="1:6" x14ac:dyDescent="0.25">
      <c r="A3951" s="1">
        <v>43399</v>
      </c>
      <c r="B3951" s="81">
        <v>0</v>
      </c>
      <c r="C3951" s="82">
        <f t="shared" si="246"/>
        <v>0</v>
      </c>
      <c r="D3951" s="82">
        <f t="shared" si="247"/>
        <v>0</v>
      </c>
      <c r="E3951" s="82">
        <f t="shared" si="248"/>
        <v>0</v>
      </c>
      <c r="F3951" s="82" t="str">
        <f t="shared" si="245"/>
        <v>dd</v>
      </c>
    </row>
    <row r="3952" spans="1:6" x14ac:dyDescent="0.25">
      <c r="A3952" s="1">
        <v>43400</v>
      </c>
      <c r="B3952" s="81">
        <v>17.2</v>
      </c>
      <c r="C3952" s="82">
        <f t="shared" si="246"/>
        <v>1</v>
      </c>
      <c r="D3952" s="82">
        <f t="shared" si="247"/>
        <v>1</v>
      </c>
      <c r="E3952" s="82">
        <f t="shared" si="248"/>
        <v>-1</v>
      </c>
      <c r="F3952" s="82" t="str">
        <f t="shared" si="245"/>
        <v>dw</v>
      </c>
    </row>
    <row r="3953" spans="1:6" x14ac:dyDescent="0.25">
      <c r="A3953" s="1">
        <v>43401</v>
      </c>
      <c r="B3953" s="81">
        <v>2.2000000000000002</v>
      </c>
      <c r="C3953" s="82">
        <f t="shared" si="246"/>
        <v>1</v>
      </c>
      <c r="D3953" s="82">
        <f t="shared" si="247"/>
        <v>2</v>
      </c>
      <c r="E3953" s="82">
        <f t="shared" si="248"/>
        <v>2</v>
      </c>
      <c r="F3953" s="82" t="str">
        <f t="shared" si="245"/>
        <v>ww</v>
      </c>
    </row>
    <row r="3954" spans="1:6" x14ac:dyDescent="0.25">
      <c r="A3954" s="1">
        <v>43402</v>
      </c>
      <c r="B3954" s="81">
        <v>4.4000000000000004</v>
      </c>
      <c r="C3954" s="82">
        <f t="shared" si="246"/>
        <v>1</v>
      </c>
      <c r="D3954" s="82">
        <f t="shared" si="247"/>
        <v>2</v>
      </c>
      <c r="E3954" s="82">
        <f t="shared" si="248"/>
        <v>2</v>
      </c>
      <c r="F3954" s="82" t="str">
        <f t="shared" si="245"/>
        <v>ww</v>
      </c>
    </row>
    <row r="3955" spans="1:6" x14ac:dyDescent="0.25">
      <c r="A3955" s="1">
        <v>43403</v>
      </c>
      <c r="B3955" s="81">
        <v>2</v>
      </c>
      <c r="C3955" s="82">
        <f t="shared" si="246"/>
        <v>1</v>
      </c>
      <c r="D3955" s="82">
        <f t="shared" si="247"/>
        <v>2</v>
      </c>
      <c r="E3955" s="82">
        <f t="shared" si="248"/>
        <v>2</v>
      </c>
      <c r="F3955" s="82" t="str">
        <f t="shared" si="245"/>
        <v>ww</v>
      </c>
    </row>
    <row r="3956" spans="1:6" x14ac:dyDescent="0.25">
      <c r="A3956" s="1">
        <v>43404</v>
      </c>
      <c r="B3956" s="81">
        <v>4</v>
      </c>
      <c r="C3956" s="82">
        <f t="shared" si="246"/>
        <v>1</v>
      </c>
      <c r="D3956" s="82">
        <f t="shared" si="247"/>
        <v>2</v>
      </c>
      <c r="E3956" s="82">
        <f t="shared" si="248"/>
        <v>2</v>
      </c>
      <c r="F3956" s="82" t="str">
        <f t="shared" si="245"/>
        <v>ww</v>
      </c>
    </row>
    <row r="3957" spans="1:6" x14ac:dyDescent="0.25">
      <c r="A3957" s="1">
        <v>43405</v>
      </c>
      <c r="B3957" s="81">
        <v>1.2</v>
      </c>
      <c r="C3957" s="82">
        <f t="shared" si="246"/>
        <v>1</v>
      </c>
      <c r="D3957" s="82">
        <f t="shared" si="247"/>
        <v>2</v>
      </c>
      <c r="E3957" s="82">
        <f t="shared" si="248"/>
        <v>2</v>
      </c>
      <c r="F3957" s="82" t="str">
        <f t="shared" si="245"/>
        <v>ww</v>
      </c>
    </row>
    <row r="3958" spans="1:6" x14ac:dyDescent="0.25">
      <c r="A3958" s="1">
        <v>43406</v>
      </c>
      <c r="B3958" s="81">
        <v>0.8</v>
      </c>
      <c r="C3958" s="82">
        <f t="shared" si="246"/>
        <v>1</v>
      </c>
      <c r="D3958" s="82">
        <f t="shared" si="247"/>
        <v>2</v>
      </c>
      <c r="E3958" s="82">
        <f t="shared" si="248"/>
        <v>2</v>
      </c>
      <c r="F3958" s="82" t="str">
        <f t="shared" si="245"/>
        <v>ww</v>
      </c>
    </row>
    <row r="3959" spans="1:6" x14ac:dyDescent="0.25">
      <c r="A3959" s="1">
        <v>43407</v>
      </c>
      <c r="B3959" s="81">
        <v>0.6</v>
      </c>
      <c r="C3959" s="82">
        <f t="shared" si="246"/>
        <v>1</v>
      </c>
      <c r="D3959" s="82">
        <f t="shared" si="247"/>
        <v>2</v>
      </c>
      <c r="E3959" s="82">
        <f t="shared" si="248"/>
        <v>2</v>
      </c>
      <c r="F3959" s="82" t="str">
        <f t="shared" si="245"/>
        <v>ww</v>
      </c>
    </row>
    <row r="3960" spans="1:6" x14ac:dyDescent="0.25">
      <c r="A3960" s="1">
        <v>43408</v>
      </c>
      <c r="B3960" s="81">
        <v>0</v>
      </c>
      <c r="C3960" s="82">
        <f t="shared" si="246"/>
        <v>0</v>
      </c>
      <c r="D3960" s="82">
        <f t="shared" si="247"/>
        <v>1</v>
      </c>
      <c r="E3960" s="82">
        <f t="shared" si="248"/>
        <v>1</v>
      </c>
      <c r="F3960" s="82" t="str">
        <f t="shared" si="245"/>
        <v>wd</v>
      </c>
    </row>
    <row r="3961" spans="1:6" x14ac:dyDescent="0.25">
      <c r="A3961" s="1">
        <v>43409</v>
      </c>
      <c r="B3961" s="81">
        <v>0</v>
      </c>
      <c r="C3961" s="82">
        <f t="shared" si="246"/>
        <v>0</v>
      </c>
      <c r="D3961" s="82">
        <f t="shared" si="247"/>
        <v>0</v>
      </c>
      <c r="E3961" s="82">
        <f t="shared" si="248"/>
        <v>0</v>
      </c>
      <c r="F3961" s="82" t="str">
        <f t="shared" si="245"/>
        <v>dd</v>
      </c>
    </row>
    <row r="3962" spans="1:6" x14ac:dyDescent="0.25">
      <c r="A3962" s="1">
        <v>43410</v>
      </c>
      <c r="B3962" s="81">
        <v>0</v>
      </c>
      <c r="C3962" s="82">
        <f t="shared" si="246"/>
        <v>0</v>
      </c>
      <c r="D3962" s="82">
        <f t="shared" si="247"/>
        <v>0</v>
      </c>
      <c r="E3962" s="82">
        <f t="shared" si="248"/>
        <v>0</v>
      </c>
      <c r="F3962" s="82" t="str">
        <f t="shared" si="245"/>
        <v>dd</v>
      </c>
    </row>
    <row r="3963" spans="1:6" x14ac:dyDescent="0.25">
      <c r="A3963" s="1">
        <v>43411</v>
      </c>
      <c r="B3963" s="81">
        <v>0</v>
      </c>
      <c r="C3963" s="82">
        <f t="shared" si="246"/>
        <v>0</v>
      </c>
      <c r="D3963" s="82">
        <f t="shared" si="247"/>
        <v>0</v>
      </c>
      <c r="E3963" s="82">
        <f t="shared" si="248"/>
        <v>0</v>
      </c>
      <c r="F3963" s="82" t="str">
        <f t="shared" si="245"/>
        <v>dd</v>
      </c>
    </row>
    <row r="3964" spans="1:6" x14ac:dyDescent="0.25">
      <c r="A3964" s="1">
        <v>43412</v>
      </c>
      <c r="B3964" s="81">
        <v>4.5999999999999996</v>
      </c>
      <c r="C3964" s="82">
        <f t="shared" si="246"/>
        <v>1</v>
      </c>
      <c r="D3964" s="82">
        <f t="shared" si="247"/>
        <v>1</v>
      </c>
      <c r="E3964" s="82">
        <f t="shared" si="248"/>
        <v>-1</v>
      </c>
      <c r="F3964" s="82" t="str">
        <f t="shared" si="245"/>
        <v>dw</v>
      </c>
    </row>
    <row r="3965" spans="1:6" x14ac:dyDescent="0.25">
      <c r="A3965" s="1">
        <v>43413</v>
      </c>
      <c r="B3965" s="81">
        <v>0</v>
      </c>
      <c r="C3965" s="82">
        <f t="shared" si="246"/>
        <v>0</v>
      </c>
      <c r="D3965" s="82">
        <f t="shared" si="247"/>
        <v>1</v>
      </c>
      <c r="E3965" s="82">
        <f t="shared" si="248"/>
        <v>1</v>
      </c>
      <c r="F3965" s="82" t="str">
        <f t="shared" si="245"/>
        <v>wd</v>
      </c>
    </row>
    <row r="3966" spans="1:6" x14ac:dyDescent="0.25">
      <c r="A3966" s="1">
        <v>43414</v>
      </c>
      <c r="B3966" s="81">
        <v>3.6</v>
      </c>
      <c r="C3966" s="82">
        <f t="shared" si="246"/>
        <v>1</v>
      </c>
      <c r="D3966" s="82">
        <f t="shared" si="247"/>
        <v>1</v>
      </c>
      <c r="E3966" s="82">
        <f t="shared" si="248"/>
        <v>-1</v>
      </c>
      <c r="F3966" s="82" t="str">
        <f t="shared" si="245"/>
        <v>dw</v>
      </c>
    </row>
    <row r="3967" spans="1:6" x14ac:dyDescent="0.25">
      <c r="A3967" s="1">
        <v>43415</v>
      </c>
      <c r="B3967" s="81">
        <v>0</v>
      </c>
      <c r="C3967" s="82">
        <f t="shared" si="246"/>
        <v>0</v>
      </c>
      <c r="D3967" s="82">
        <f t="shared" si="247"/>
        <v>1</v>
      </c>
      <c r="E3967" s="82">
        <f t="shared" si="248"/>
        <v>1</v>
      </c>
      <c r="F3967" s="82" t="str">
        <f t="shared" si="245"/>
        <v>wd</v>
      </c>
    </row>
    <row r="3968" spans="1:6" x14ac:dyDescent="0.25">
      <c r="A3968" s="1">
        <v>43416</v>
      </c>
      <c r="B3968" s="81">
        <v>0.4</v>
      </c>
      <c r="C3968" s="82">
        <f t="shared" si="246"/>
        <v>1</v>
      </c>
      <c r="D3968" s="82">
        <f t="shared" si="247"/>
        <v>1</v>
      </c>
      <c r="E3968" s="82">
        <f t="shared" si="248"/>
        <v>-1</v>
      </c>
      <c r="F3968" s="82" t="str">
        <f t="shared" si="245"/>
        <v>dw</v>
      </c>
    </row>
    <row r="3969" spans="1:6" x14ac:dyDescent="0.25">
      <c r="A3969" s="1">
        <v>43417</v>
      </c>
      <c r="B3969" s="81">
        <v>1.4</v>
      </c>
      <c r="C3969" s="82">
        <f t="shared" si="246"/>
        <v>1</v>
      </c>
      <c r="D3969" s="82">
        <f t="shared" si="247"/>
        <v>2</v>
      </c>
      <c r="E3969" s="82">
        <f t="shared" si="248"/>
        <v>2</v>
      </c>
      <c r="F3969" s="82" t="str">
        <f t="shared" ref="F3969:F4032" si="249">VLOOKUP(E3969,codes,2,)</f>
        <v>ww</v>
      </c>
    </row>
    <row r="3970" spans="1:6" x14ac:dyDescent="0.25">
      <c r="A3970" s="1">
        <v>43418</v>
      </c>
      <c r="B3970" s="81">
        <v>1.8</v>
      </c>
      <c r="C3970" s="82">
        <f t="shared" si="246"/>
        <v>1</v>
      </c>
      <c r="D3970" s="82">
        <f t="shared" si="247"/>
        <v>2</v>
      </c>
      <c r="E3970" s="82">
        <f t="shared" si="248"/>
        <v>2</v>
      </c>
      <c r="F3970" s="82" t="str">
        <f t="shared" si="249"/>
        <v>ww</v>
      </c>
    </row>
    <row r="3971" spans="1:6" x14ac:dyDescent="0.25">
      <c r="A3971" s="1">
        <v>43419</v>
      </c>
      <c r="B3971" s="81">
        <v>0</v>
      </c>
      <c r="C3971" s="82">
        <f t="shared" ref="C3971:C4034" si="250">IF(B3971&gt;0,1,0)</f>
        <v>0</v>
      </c>
      <c r="D3971" s="82">
        <f t="shared" ref="D3971:D4034" si="251">SUM(C3970:C3971)</f>
        <v>1</v>
      </c>
      <c r="E3971" s="82">
        <f t="shared" ref="E3971:E4034" si="252">IF(D3971=1,IF(C3970=1,1,-1),D3971)</f>
        <v>1</v>
      </c>
      <c r="F3971" s="82" t="str">
        <f t="shared" si="249"/>
        <v>wd</v>
      </c>
    </row>
    <row r="3972" spans="1:6" x14ac:dyDescent="0.25">
      <c r="A3972" s="1">
        <v>43420</v>
      </c>
      <c r="B3972" s="81">
        <v>0.2</v>
      </c>
      <c r="C3972" s="82">
        <f t="shared" si="250"/>
        <v>1</v>
      </c>
      <c r="D3972" s="82">
        <f t="shared" si="251"/>
        <v>1</v>
      </c>
      <c r="E3972" s="82">
        <f t="shared" si="252"/>
        <v>-1</v>
      </c>
      <c r="F3972" s="82" t="str">
        <f t="shared" si="249"/>
        <v>dw</v>
      </c>
    </row>
    <row r="3973" spans="1:6" x14ac:dyDescent="0.25">
      <c r="A3973" s="1">
        <v>43421</v>
      </c>
      <c r="B3973" s="81">
        <v>0</v>
      </c>
      <c r="C3973" s="82">
        <f t="shared" si="250"/>
        <v>0</v>
      </c>
      <c r="D3973" s="82">
        <f t="shared" si="251"/>
        <v>1</v>
      </c>
      <c r="E3973" s="82">
        <f t="shared" si="252"/>
        <v>1</v>
      </c>
      <c r="F3973" s="82" t="str">
        <f t="shared" si="249"/>
        <v>wd</v>
      </c>
    </row>
    <row r="3974" spans="1:6" x14ac:dyDescent="0.25">
      <c r="A3974" s="1">
        <v>43422</v>
      </c>
      <c r="B3974" s="81">
        <v>0</v>
      </c>
      <c r="C3974" s="82">
        <f t="shared" si="250"/>
        <v>0</v>
      </c>
      <c r="D3974" s="82">
        <f t="shared" si="251"/>
        <v>0</v>
      </c>
      <c r="E3974" s="82">
        <f t="shared" si="252"/>
        <v>0</v>
      </c>
      <c r="F3974" s="82" t="str">
        <f t="shared" si="249"/>
        <v>dd</v>
      </c>
    </row>
    <row r="3975" spans="1:6" x14ac:dyDescent="0.25">
      <c r="A3975" s="1">
        <v>43423</v>
      </c>
      <c r="B3975" s="81">
        <v>0.2</v>
      </c>
      <c r="C3975" s="82">
        <f t="shared" si="250"/>
        <v>1</v>
      </c>
      <c r="D3975" s="82">
        <f t="shared" si="251"/>
        <v>1</v>
      </c>
      <c r="E3975" s="82">
        <f t="shared" si="252"/>
        <v>-1</v>
      </c>
      <c r="F3975" s="82" t="str">
        <f t="shared" si="249"/>
        <v>dw</v>
      </c>
    </row>
    <row r="3976" spans="1:6" x14ac:dyDescent="0.25">
      <c r="A3976" s="1">
        <v>43424</v>
      </c>
      <c r="B3976" s="81">
        <v>1.6</v>
      </c>
      <c r="C3976" s="82">
        <f t="shared" si="250"/>
        <v>1</v>
      </c>
      <c r="D3976" s="82">
        <f t="shared" si="251"/>
        <v>2</v>
      </c>
      <c r="E3976" s="82">
        <f t="shared" si="252"/>
        <v>2</v>
      </c>
      <c r="F3976" s="82" t="str">
        <f t="shared" si="249"/>
        <v>ww</v>
      </c>
    </row>
    <row r="3977" spans="1:6" x14ac:dyDescent="0.25">
      <c r="A3977" s="1">
        <v>43425</v>
      </c>
      <c r="B3977" s="81">
        <v>11</v>
      </c>
      <c r="C3977" s="82">
        <f t="shared" si="250"/>
        <v>1</v>
      </c>
      <c r="D3977" s="82">
        <f t="shared" si="251"/>
        <v>2</v>
      </c>
      <c r="E3977" s="82">
        <f t="shared" si="252"/>
        <v>2</v>
      </c>
      <c r="F3977" s="82" t="str">
        <f t="shared" si="249"/>
        <v>ww</v>
      </c>
    </row>
    <row r="3978" spans="1:6" x14ac:dyDescent="0.25">
      <c r="A3978" s="1">
        <v>43426</v>
      </c>
      <c r="B3978" s="81">
        <v>2.2000000000000002</v>
      </c>
      <c r="C3978" s="82">
        <f t="shared" si="250"/>
        <v>1</v>
      </c>
      <c r="D3978" s="82">
        <f t="shared" si="251"/>
        <v>2</v>
      </c>
      <c r="E3978" s="82">
        <f t="shared" si="252"/>
        <v>2</v>
      </c>
      <c r="F3978" s="82" t="str">
        <f t="shared" si="249"/>
        <v>ww</v>
      </c>
    </row>
    <row r="3979" spans="1:6" x14ac:dyDescent="0.25">
      <c r="A3979" s="1">
        <v>43427</v>
      </c>
      <c r="B3979" s="81">
        <v>9</v>
      </c>
      <c r="C3979" s="82">
        <f t="shared" si="250"/>
        <v>1</v>
      </c>
      <c r="D3979" s="82">
        <f t="shared" si="251"/>
        <v>2</v>
      </c>
      <c r="E3979" s="82">
        <f t="shared" si="252"/>
        <v>2</v>
      </c>
      <c r="F3979" s="82" t="str">
        <f t="shared" si="249"/>
        <v>ww</v>
      </c>
    </row>
    <row r="3980" spans="1:6" x14ac:dyDescent="0.25">
      <c r="A3980" s="1">
        <v>43428</v>
      </c>
      <c r="B3980" s="81">
        <v>0.4</v>
      </c>
      <c r="C3980" s="82">
        <f t="shared" si="250"/>
        <v>1</v>
      </c>
      <c r="D3980" s="82">
        <f t="shared" si="251"/>
        <v>2</v>
      </c>
      <c r="E3980" s="82">
        <f t="shared" si="252"/>
        <v>2</v>
      </c>
      <c r="F3980" s="82" t="str">
        <f t="shared" si="249"/>
        <v>ww</v>
      </c>
    </row>
    <row r="3981" spans="1:6" x14ac:dyDescent="0.25">
      <c r="A3981" s="1">
        <v>43429</v>
      </c>
      <c r="B3981" s="81">
        <v>3</v>
      </c>
      <c r="C3981" s="82">
        <f t="shared" si="250"/>
        <v>1</v>
      </c>
      <c r="D3981" s="82">
        <f t="shared" si="251"/>
        <v>2</v>
      </c>
      <c r="E3981" s="82">
        <f t="shared" si="252"/>
        <v>2</v>
      </c>
      <c r="F3981" s="82" t="str">
        <f t="shared" si="249"/>
        <v>ww</v>
      </c>
    </row>
    <row r="3982" spans="1:6" x14ac:dyDescent="0.25">
      <c r="A3982" s="1">
        <v>43430</v>
      </c>
      <c r="B3982" s="81">
        <v>2</v>
      </c>
      <c r="C3982" s="82">
        <f t="shared" si="250"/>
        <v>1</v>
      </c>
      <c r="D3982" s="82">
        <f t="shared" si="251"/>
        <v>2</v>
      </c>
      <c r="E3982" s="82">
        <f t="shared" si="252"/>
        <v>2</v>
      </c>
      <c r="F3982" s="82" t="str">
        <f t="shared" si="249"/>
        <v>ww</v>
      </c>
    </row>
    <row r="3983" spans="1:6" x14ac:dyDescent="0.25">
      <c r="A3983" s="1">
        <v>43431</v>
      </c>
      <c r="B3983" s="81">
        <v>3.8</v>
      </c>
      <c r="C3983" s="82">
        <f t="shared" si="250"/>
        <v>1</v>
      </c>
      <c r="D3983" s="82">
        <f t="shared" si="251"/>
        <v>2</v>
      </c>
      <c r="E3983" s="82">
        <f t="shared" si="252"/>
        <v>2</v>
      </c>
      <c r="F3983" s="82" t="str">
        <f t="shared" si="249"/>
        <v>ww</v>
      </c>
    </row>
    <row r="3984" spans="1:6" x14ac:dyDescent="0.25">
      <c r="A3984" s="1">
        <v>43432</v>
      </c>
      <c r="B3984" s="81">
        <v>5.6</v>
      </c>
      <c r="C3984" s="82">
        <f t="shared" si="250"/>
        <v>1</v>
      </c>
      <c r="D3984" s="82">
        <f t="shared" si="251"/>
        <v>2</v>
      </c>
      <c r="E3984" s="82">
        <f t="shared" si="252"/>
        <v>2</v>
      </c>
      <c r="F3984" s="82" t="str">
        <f t="shared" si="249"/>
        <v>ww</v>
      </c>
    </row>
    <row r="3985" spans="1:6" x14ac:dyDescent="0.25">
      <c r="A3985" s="1">
        <v>43433</v>
      </c>
      <c r="B3985" s="81">
        <v>1.6</v>
      </c>
      <c r="C3985" s="82">
        <f t="shared" si="250"/>
        <v>1</v>
      </c>
      <c r="D3985" s="82">
        <f t="shared" si="251"/>
        <v>2</v>
      </c>
      <c r="E3985" s="82">
        <f t="shared" si="252"/>
        <v>2</v>
      </c>
      <c r="F3985" s="82" t="str">
        <f t="shared" si="249"/>
        <v>ww</v>
      </c>
    </row>
    <row r="3986" spans="1:6" x14ac:dyDescent="0.25">
      <c r="A3986" s="1">
        <v>43434</v>
      </c>
      <c r="B3986" s="81">
        <v>1.4</v>
      </c>
      <c r="C3986" s="82">
        <f t="shared" si="250"/>
        <v>1</v>
      </c>
      <c r="D3986" s="82">
        <f t="shared" si="251"/>
        <v>2</v>
      </c>
      <c r="E3986" s="82">
        <f t="shared" si="252"/>
        <v>2</v>
      </c>
      <c r="F3986" s="82" t="str">
        <f t="shared" si="249"/>
        <v>ww</v>
      </c>
    </row>
    <row r="3987" spans="1:6" x14ac:dyDescent="0.25">
      <c r="A3987" s="1">
        <v>43435</v>
      </c>
      <c r="B3987" s="81">
        <v>0.4</v>
      </c>
      <c r="C3987" s="82">
        <f t="shared" si="250"/>
        <v>1</v>
      </c>
      <c r="D3987" s="82">
        <f t="shared" si="251"/>
        <v>2</v>
      </c>
      <c r="E3987" s="82">
        <f t="shared" si="252"/>
        <v>2</v>
      </c>
      <c r="F3987" s="82" t="str">
        <f t="shared" si="249"/>
        <v>ww</v>
      </c>
    </row>
    <row r="3988" spans="1:6" x14ac:dyDescent="0.25">
      <c r="A3988" s="1">
        <v>43436</v>
      </c>
      <c r="B3988" s="81">
        <v>6.4</v>
      </c>
      <c r="C3988" s="82">
        <f t="shared" si="250"/>
        <v>1</v>
      </c>
      <c r="D3988" s="82">
        <f t="shared" si="251"/>
        <v>2</v>
      </c>
      <c r="E3988" s="82">
        <f t="shared" si="252"/>
        <v>2</v>
      </c>
      <c r="F3988" s="82" t="str">
        <f t="shared" si="249"/>
        <v>ww</v>
      </c>
    </row>
    <row r="3989" spans="1:6" x14ac:dyDescent="0.25">
      <c r="A3989" s="1">
        <v>43437</v>
      </c>
      <c r="B3989" s="81">
        <v>1.4</v>
      </c>
      <c r="C3989" s="82">
        <f t="shared" si="250"/>
        <v>1</v>
      </c>
      <c r="D3989" s="82">
        <f t="shared" si="251"/>
        <v>2</v>
      </c>
      <c r="E3989" s="82">
        <f t="shared" si="252"/>
        <v>2</v>
      </c>
      <c r="F3989" s="82" t="str">
        <f t="shared" si="249"/>
        <v>ww</v>
      </c>
    </row>
    <row r="3990" spans="1:6" x14ac:dyDescent="0.25">
      <c r="A3990" s="1">
        <v>43438</v>
      </c>
      <c r="B3990" s="81">
        <v>0</v>
      </c>
      <c r="C3990" s="82">
        <f t="shared" si="250"/>
        <v>0</v>
      </c>
      <c r="D3990" s="82">
        <f t="shared" si="251"/>
        <v>1</v>
      </c>
      <c r="E3990" s="82">
        <f t="shared" si="252"/>
        <v>1</v>
      </c>
      <c r="F3990" s="82" t="str">
        <f t="shared" si="249"/>
        <v>wd</v>
      </c>
    </row>
    <row r="3991" spans="1:6" x14ac:dyDescent="0.25">
      <c r="A3991" s="1">
        <v>43439</v>
      </c>
      <c r="B3991" s="81">
        <v>0.6</v>
      </c>
      <c r="C3991" s="82">
        <f t="shared" si="250"/>
        <v>1</v>
      </c>
      <c r="D3991" s="82">
        <f t="shared" si="251"/>
        <v>1</v>
      </c>
      <c r="E3991" s="82">
        <f t="shared" si="252"/>
        <v>-1</v>
      </c>
      <c r="F3991" s="82" t="str">
        <f t="shared" si="249"/>
        <v>dw</v>
      </c>
    </row>
    <row r="3992" spans="1:6" x14ac:dyDescent="0.25">
      <c r="A3992" s="1">
        <v>43440</v>
      </c>
      <c r="B3992" s="81">
        <v>7.2</v>
      </c>
      <c r="C3992" s="82">
        <f t="shared" si="250"/>
        <v>1</v>
      </c>
      <c r="D3992" s="82">
        <f t="shared" si="251"/>
        <v>2</v>
      </c>
      <c r="E3992" s="82">
        <f t="shared" si="252"/>
        <v>2</v>
      </c>
      <c r="F3992" s="82" t="str">
        <f t="shared" si="249"/>
        <v>ww</v>
      </c>
    </row>
    <row r="3993" spans="1:6" x14ac:dyDescent="0.25">
      <c r="A3993" s="1">
        <v>43441</v>
      </c>
      <c r="B3993" s="81">
        <v>1.8</v>
      </c>
      <c r="C3993" s="82">
        <f t="shared" si="250"/>
        <v>1</v>
      </c>
      <c r="D3993" s="82">
        <f t="shared" si="251"/>
        <v>2</v>
      </c>
      <c r="E3993" s="82">
        <f t="shared" si="252"/>
        <v>2</v>
      </c>
      <c r="F3993" s="82" t="str">
        <f t="shared" si="249"/>
        <v>ww</v>
      </c>
    </row>
    <row r="3994" spans="1:6" x14ac:dyDescent="0.25">
      <c r="A3994" s="1">
        <v>43442</v>
      </c>
      <c r="B3994" s="81">
        <v>0</v>
      </c>
      <c r="C3994" s="82">
        <f t="shared" si="250"/>
        <v>0</v>
      </c>
      <c r="D3994" s="82">
        <f t="shared" si="251"/>
        <v>1</v>
      </c>
      <c r="E3994" s="82">
        <f t="shared" si="252"/>
        <v>1</v>
      </c>
      <c r="F3994" s="82" t="str">
        <f t="shared" si="249"/>
        <v>wd</v>
      </c>
    </row>
    <row r="3995" spans="1:6" x14ac:dyDescent="0.25">
      <c r="A3995" s="1">
        <v>43443</v>
      </c>
      <c r="B3995" s="81">
        <v>1.2</v>
      </c>
      <c r="C3995" s="82">
        <f t="shared" si="250"/>
        <v>1</v>
      </c>
      <c r="D3995" s="82">
        <f t="shared" si="251"/>
        <v>1</v>
      </c>
      <c r="E3995" s="82">
        <f t="shared" si="252"/>
        <v>-1</v>
      </c>
      <c r="F3995" s="82" t="str">
        <f t="shared" si="249"/>
        <v>dw</v>
      </c>
    </row>
    <row r="3996" spans="1:6" x14ac:dyDescent="0.25">
      <c r="A3996" s="1">
        <v>43444</v>
      </c>
      <c r="B3996" s="81">
        <v>0</v>
      </c>
      <c r="C3996" s="82">
        <f t="shared" si="250"/>
        <v>0</v>
      </c>
      <c r="D3996" s="82">
        <f t="shared" si="251"/>
        <v>1</v>
      </c>
      <c r="E3996" s="82">
        <f t="shared" si="252"/>
        <v>1</v>
      </c>
      <c r="F3996" s="82" t="str">
        <f t="shared" si="249"/>
        <v>wd</v>
      </c>
    </row>
    <row r="3997" spans="1:6" x14ac:dyDescent="0.25">
      <c r="A3997" s="1">
        <v>43445</v>
      </c>
      <c r="B3997" s="81">
        <v>0</v>
      </c>
      <c r="C3997" s="82">
        <f t="shared" si="250"/>
        <v>0</v>
      </c>
      <c r="D3997" s="82">
        <f t="shared" si="251"/>
        <v>0</v>
      </c>
      <c r="E3997" s="82">
        <f t="shared" si="252"/>
        <v>0</v>
      </c>
      <c r="F3997" s="82" t="str">
        <f t="shared" si="249"/>
        <v>dd</v>
      </c>
    </row>
    <row r="3998" spans="1:6" x14ac:dyDescent="0.25">
      <c r="A3998" s="1">
        <v>43446</v>
      </c>
      <c r="B3998" s="81">
        <v>0</v>
      </c>
      <c r="C3998" s="82">
        <f t="shared" si="250"/>
        <v>0</v>
      </c>
      <c r="D3998" s="82">
        <f t="shared" si="251"/>
        <v>0</v>
      </c>
      <c r="E3998" s="82">
        <f t="shared" si="252"/>
        <v>0</v>
      </c>
      <c r="F3998" s="82" t="str">
        <f t="shared" si="249"/>
        <v>dd</v>
      </c>
    </row>
    <row r="3999" spans="1:6" x14ac:dyDescent="0.25">
      <c r="A3999" s="1">
        <v>43447</v>
      </c>
      <c r="B3999" s="81">
        <v>0.2</v>
      </c>
      <c r="C3999" s="82">
        <f t="shared" si="250"/>
        <v>1</v>
      </c>
      <c r="D3999" s="82">
        <f t="shared" si="251"/>
        <v>1</v>
      </c>
      <c r="E3999" s="82">
        <f t="shared" si="252"/>
        <v>-1</v>
      </c>
      <c r="F3999" s="82" t="str">
        <f t="shared" si="249"/>
        <v>dw</v>
      </c>
    </row>
    <row r="4000" spans="1:6" x14ac:dyDescent="0.25">
      <c r="A4000" s="1">
        <v>43448</v>
      </c>
      <c r="B4000" s="81">
        <v>0</v>
      </c>
      <c r="C4000" s="82">
        <f t="shared" si="250"/>
        <v>0</v>
      </c>
      <c r="D4000" s="82">
        <f t="shared" si="251"/>
        <v>1</v>
      </c>
      <c r="E4000" s="82">
        <f t="shared" si="252"/>
        <v>1</v>
      </c>
      <c r="F4000" s="82" t="str">
        <f t="shared" si="249"/>
        <v>wd</v>
      </c>
    </row>
    <row r="4001" spans="1:6" x14ac:dyDescent="0.25">
      <c r="A4001" s="1">
        <v>43449</v>
      </c>
      <c r="B4001" s="81">
        <v>0</v>
      </c>
      <c r="C4001" s="82">
        <f t="shared" si="250"/>
        <v>0</v>
      </c>
      <c r="D4001" s="82">
        <f t="shared" si="251"/>
        <v>0</v>
      </c>
      <c r="E4001" s="82">
        <f t="shared" si="252"/>
        <v>0</v>
      </c>
      <c r="F4001" s="82" t="str">
        <f t="shared" si="249"/>
        <v>dd</v>
      </c>
    </row>
    <row r="4002" spans="1:6" x14ac:dyDescent="0.25">
      <c r="A4002" s="1">
        <v>43450</v>
      </c>
      <c r="B4002" s="81">
        <v>7</v>
      </c>
      <c r="C4002" s="82">
        <f t="shared" si="250"/>
        <v>1</v>
      </c>
      <c r="D4002" s="82">
        <f t="shared" si="251"/>
        <v>1</v>
      </c>
      <c r="E4002" s="82">
        <f t="shared" si="252"/>
        <v>-1</v>
      </c>
      <c r="F4002" s="82" t="str">
        <f t="shared" si="249"/>
        <v>dw</v>
      </c>
    </row>
    <row r="4003" spans="1:6" x14ac:dyDescent="0.25">
      <c r="A4003" s="1">
        <v>43451</v>
      </c>
      <c r="B4003" s="81">
        <v>3.6</v>
      </c>
      <c r="C4003" s="82">
        <f t="shared" si="250"/>
        <v>1</v>
      </c>
      <c r="D4003" s="82">
        <f t="shared" si="251"/>
        <v>2</v>
      </c>
      <c r="E4003" s="82">
        <f t="shared" si="252"/>
        <v>2</v>
      </c>
      <c r="F4003" s="82" t="str">
        <f t="shared" si="249"/>
        <v>ww</v>
      </c>
    </row>
    <row r="4004" spans="1:6" x14ac:dyDescent="0.25">
      <c r="A4004" s="1">
        <v>43452</v>
      </c>
      <c r="B4004" s="81">
        <v>0</v>
      </c>
      <c r="C4004" s="82">
        <f t="shared" si="250"/>
        <v>0</v>
      </c>
      <c r="D4004" s="82">
        <f t="shared" si="251"/>
        <v>1</v>
      </c>
      <c r="E4004" s="82">
        <f t="shared" si="252"/>
        <v>1</v>
      </c>
      <c r="F4004" s="82" t="str">
        <f t="shared" si="249"/>
        <v>wd</v>
      </c>
    </row>
    <row r="4005" spans="1:6" x14ac:dyDescent="0.25">
      <c r="A4005" s="1">
        <v>43453</v>
      </c>
      <c r="B4005" s="81">
        <v>1.8</v>
      </c>
      <c r="C4005" s="82">
        <f t="shared" si="250"/>
        <v>1</v>
      </c>
      <c r="D4005" s="82">
        <f t="shared" si="251"/>
        <v>1</v>
      </c>
      <c r="E4005" s="82">
        <f t="shared" si="252"/>
        <v>-1</v>
      </c>
      <c r="F4005" s="82" t="str">
        <f t="shared" si="249"/>
        <v>dw</v>
      </c>
    </row>
    <row r="4006" spans="1:6" x14ac:dyDescent="0.25">
      <c r="A4006" s="1">
        <v>43454</v>
      </c>
      <c r="B4006" s="81">
        <v>0</v>
      </c>
      <c r="C4006" s="82">
        <f t="shared" si="250"/>
        <v>0</v>
      </c>
      <c r="D4006" s="82">
        <f t="shared" si="251"/>
        <v>1</v>
      </c>
      <c r="E4006" s="82">
        <f t="shared" si="252"/>
        <v>1</v>
      </c>
      <c r="F4006" s="82" t="str">
        <f t="shared" si="249"/>
        <v>wd</v>
      </c>
    </row>
    <row r="4007" spans="1:6" x14ac:dyDescent="0.25">
      <c r="A4007" s="1">
        <v>43455</v>
      </c>
      <c r="B4007" s="81">
        <v>1</v>
      </c>
      <c r="C4007" s="82">
        <f t="shared" si="250"/>
        <v>1</v>
      </c>
      <c r="D4007" s="82">
        <f t="shared" si="251"/>
        <v>1</v>
      </c>
      <c r="E4007" s="82">
        <f t="shared" si="252"/>
        <v>-1</v>
      </c>
      <c r="F4007" s="82" t="str">
        <f t="shared" si="249"/>
        <v>dw</v>
      </c>
    </row>
    <row r="4008" spans="1:6" x14ac:dyDescent="0.25">
      <c r="A4008" s="1">
        <v>43456</v>
      </c>
      <c r="B4008" s="81">
        <v>6.6</v>
      </c>
      <c r="C4008" s="82">
        <f t="shared" si="250"/>
        <v>1</v>
      </c>
      <c r="D4008" s="82">
        <f t="shared" si="251"/>
        <v>2</v>
      </c>
      <c r="E4008" s="82">
        <f t="shared" si="252"/>
        <v>2</v>
      </c>
      <c r="F4008" s="82" t="str">
        <f t="shared" si="249"/>
        <v>ww</v>
      </c>
    </row>
    <row r="4009" spans="1:6" x14ac:dyDescent="0.25">
      <c r="A4009" s="1">
        <v>43457</v>
      </c>
      <c r="B4009" s="81">
        <v>0</v>
      </c>
      <c r="C4009" s="82">
        <f t="shared" si="250"/>
        <v>0</v>
      </c>
      <c r="D4009" s="82">
        <f t="shared" si="251"/>
        <v>1</v>
      </c>
      <c r="E4009" s="82">
        <f t="shared" si="252"/>
        <v>1</v>
      </c>
      <c r="F4009" s="82" t="str">
        <f t="shared" si="249"/>
        <v>wd</v>
      </c>
    </row>
    <row r="4010" spans="1:6" x14ac:dyDescent="0.25">
      <c r="A4010" s="1">
        <v>43458</v>
      </c>
      <c r="B4010" s="81">
        <v>0</v>
      </c>
      <c r="C4010" s="82">
        <f t="shared" si="250"/>
        <v>0</v>
      </c>
      <c r="D4010" s="82">
        <f t="shared" si="251"/>
        <v>0</v>
      </c>
      <c r="E4010" s="82">
        <f t="shared" si="252"/>
        <v>0</v>
      </c>
      <c r="F4010" s="82" t="str">
        <f t="shared" si="249"/>
        <v>dd</v>
      </c>
    </row>
    <row r="4011" spans="1:6" x14ac:dyDescent="0.25">
      <c r="A4011" s="1">
        <v>43459</v>
      </c>
      <c r="B4011" s="81">
        <v>0</v>
      </c>
      <c r="C4011" s="82">
        <f t="shared" si="250"/>
        <v>0</v>
      </c>
      <c r="D4011" s="82">
        <f t="shared" si="251"/>
        <v>0</v>
      </c>
      <c r="E4011" s="82">
        <f t="shared" si="252"/>
        <v>0</v>
      </c>
      <c r="F4011" s="82" t="str">
        <f t="shared" si="249"/>
        <v>dd</v>
      </c>
    </row>
    <row r="4012" spans="1:6" x14ac:dyDescent="0.25">
      <c r="A4012" s="1">
        <v>43460</v>
      </c>
      <c r="B4012" s="81">
        <v>0.2</v>
      </c>
      <c r="C4012" s="82">
        <f t="shared" si="250"/>
        <v>1</v>
      </c>
      <c r="D4012" s="82">
        <f t="shared" si="251"/>
        <v>1</v>
      </c>
      <c r="E4012" s="82">
        <f t="shared" si="252"/>
        <v>-1</v>
      </c>
      <c r="F4012" s="82" t="str">
        <f t="shared" si="249"/>
        <v>dw</v>
      </c>
    </row>
    <row r="4013" spans="1:6" x14ac:dyDescent="0.25">
      <c r="A4013" s="1">
        <v>43461</v>
      </c>
      <c r="B4013" s="81">
        <v>0</v>
      </c>
      <c r="C4013" s="82">
        <f t="shared" si="250"/>
        <v>0</v>
      </c>
      <c r="D4013" s="82">
        <f t="shared" si="251"/>
        <v>1</v>
      </c>
      <c r="E4013" s="82">
        <f t="shared" si="252"/>
        <v>1</v>
      </c>
      <c r="F4013" s="82" t="str">
        <f t="shared" si="249"/>
        <v>wd</v>
      </c>
    </row>
    <row r="4014" spans="1:6" x14ac:dyDescent="0.25">
      <c r="A4014" s="1">
        <v>43462</v>
      </c>
      <c r="B4014" s="81">
        <v>0</v>
      </c>
      <c r="C4014" s="82">
        <f t="shared" si="250"/>
        <v>0</v>
      </c>
      <c r="D4014" s="82">
        <f t="shared" si="251"/>
        <v>0</v>
      </c>
      <c r="E4014" s="82">
        <f t="shared" si="252"/>
        <v>0</v>
      </c>
      <c r="F4014" s="82" t="str">
        <f t="shared" si="249"/>
        <v>dd</v>
      </c>
    </row>
    <row r="4015" spans="1:6" x14ac:dyDescent="0.25">
      <c r="A4015" s="1">
        <v>43463</v>
      </c>
      <c r="B4015" s="81">
        <v>0.2</v>
      </c>
      <c r="C4015" s="82">
        <f t="shared" si="250"/>
        <v>1</v>
      </c>
      <c r="D4015" s="82">
        <f t="shared" si="251"/>
        <v>1</v>
      </c>
      <c r="E4015" s="82">
        <f t="shared" si="252"/>
        <v>-1</v>
      </c>
      <c r="F4015" s="82" t="str">
        <f t="shared" si="249"/>
        <v>dw</v>
      </c>
    </row>
    <row r="4016" spans="1:6" x14ac:dyDescent="0.25">
      <c r="A4016" s="1">
        <v>43464</v>
      </c>
      <c r="B4016" s="81">
        <v>0.4</v>
      </c>
      <c r="C4016" s="82">
        <f t="shared" si="250"/>
        <v>1</v>
      </c>
      <c r="D4016" s="82">
        <f t="shared" si="251"/>
        <v>2</v>
      </c>
      <c r="E4016" s="82">
        <f t="shared" si="252"/>
        <v>2</v>
      </c>
      <c r="F4016" s="82" t="str">
        <f t="shared" si="249"/>
        <v>ww</v>
      </c>
    </row>
    <row r="4017" spans="1:6" x14ac:dyDescent="0.25">
      <c r="A4017" s="1">
        <v>43465</v>
      </c>
      <c r="B4017" s="81">
        <v>0</v>
      </c>
      <c r="C4017" s="82">
        <f t="shared" si="250"/>
        <v>0</v>
      </c>
      <c r="D4017" s="82">
        <f t="shared" si="251"/>
        <v>1</v>
      </c>
      <c r="E4017" s="82">
        <f t="shared" si="252"/>
        <v>1</v>
      </c>
      <c r="F4017" s="82" t="str">
        <f t="shared" si="249"/>
        <v>wd</v>
      </c>
    </row>
    <row r="4018" spans="1:6" x14ac:dyDescent="0.25">
      <c r="A4018" s="1">
        <v>43466</v>
      </c>
      <c r="B4018" s="81">
        <v>0</v>
      </c>
      <c r="C4018" s="82">
        <f t="shared" si="250"/>
        <v>0</v>
      </c>
      <c r="D4018" s="82">
        <f t="shared" si="251"/>
        <v>0</v>
      </c>
      <c r="E4018" s="82">
        <f t="shared" si="252"/>
        <v>0</v>
      </c>
      <c r="F4018" s="82" t="str">
        <f t="shared" si="249"/>
        <v>dd</v>
      </c>
    </row>
    <row r="4019" spans="1:6" x14ac:dyDescent="0.25">
      <c r="A4019" s="1">
        <v>43467</v>
      </c>
      <c r="B4019" s="81">
        <v>0</v>
      </c>
      <c r="C4019" s="82">
        <f t="shared" si="250"/>
        <v>0</v>
      </c>
      <c r="D4019" s="82">
        <f t="shared" si="251"/>
        <v>0</v>
      </c>
      <c r="E4019" s="82">
        <f t="shared" si="252"/>
        <v>0</v>
      </c>
      <c r="F4019" s="82" t="str">
        <f t="shared" si="249"/>
        <v>dd</v>
      </c>
    </row>
    <row r="4020" spans="1:6" x14ac:dyDescent="0.25">
      <c r="A4020" s="1">
        <v>43468</v>
      </c>
      <c r="B4020" s="81">
        <v>0</v>
      </c>
      <c r="C4020" s="82">
        <f t="shared" si="250"/>
        <v>0</v>
      </c>
      <c r="D4020" s="82">
        <f t="shared" si="251"/>
        <v>0</v>
      </c>
      <c r="E4020" s="82">
        <f t="shared" si="252"/>
        <v>0</v>
      </c>
      <c r="F4020" s="82" t="str">
        <f t="shared" si="249"/>
        <v>dd</v>
      </c>
    </row>
    <row r="4021" spans="1:6" x14ac:dyDescent="0.25">
      <c r="A4021" s="1">
        <v>43469</v>
      </c>
      <c r="B4021" s="81">
        <v>0</v>
      </c>
      <c r="C4021" s="82">
        <f t="shared" si="250"/>
        <v>0</v>
      </c>
      <c r="D4021" s="82">
        <f t="shared" si="251"/>
        <v>0</v>
      </c>
      <c r="E4021" s="82">
        <f t="shared" si="252"/>
        <v>0</v>
      </c>
      <c r="F4021" s="82" t="str">
        <f t="shared" si="249"/>
        <v>dd</v>
      </c>
    </row>
    <row r="4022" spans="1:6" x14ac:dyDescent="0.25">
      <c r="A4022" s="1">
        <v>43470</v>
      </c>
      <c r="B4022" s="81">
        <v>0</v>
      </c>
      <c r="C4022" s="82">
        <f t="shared" si="250"/>
        <v>0</v>
      </c>
      <c r="D4022" s="82">
        <f t="shared" si="251"/>
        <v>0</v>
      </c>
      <c r="E4022" s="82">
        <f t="shared" si="252"/>
        <v>0</v>
      </c>
      <c r="F4022" s="82" t="str">
        <f t="shared" si="249"/>
        <v>dd</v>
      </c>
    </row>
    <row r="4023" spans="1:6" x14ac:dyDescent="0.25">
      <c r="A4023" s="1">
        <v>43471</v>
      </c>
      <c r="B4023" s="81">
        <v>0</v>
      </c>
      <c r="C4023" s="82">
        <f t="shared" si="250"/>
        <v>0</v>
      </c>
      <c r="D4023" s="82">
        <f t="shared" si="251"/>
        <v>0</v>
      </c>
      <c r="E4023" s="82">
        <f t="shared" si="252"/>
        <v>0</v>
      </c>
      <c r="F4023" s="82" t="str">
        <f t="shared" si="249"/>
        <v>dd</v>
      </c>
    </row>
    <row r="4024" spans="1:6" x14ac:dyDescent="0.25">
      <c r="A4024" s="1">
        <v>43472</v>
      </c>
      <c r="B4024" s="81">
        <v>0.30000000000000004</v>
      </c>
      <c r="C4024" s="82">
        <f t="shared" si="250"/>
        <v>1</v>
      </c>
      <c r="D4024" s="82">
        <f t="shared" si="251"/>
        <v>1</v>
      </c>
      <c r="E4024" s="82">
        <f t="shared" si="252"/>
        <v>-1</v>
      </c>
      <c r="F4024" s="82" t="str">
        <f t="shared" si="249"/>
        <v>dw</v>
      </c>
    </row>
    <row r="4025" spans="1:6" x14ac:dyDescent="0.25">
      <c r="A4025" s="1">
        <v>43473</v>
      </c>
      <c r="B4025" s="81">
        <v>0.2</v>
      </c>
      <c r="C4025" s="82">
        <f t="shared" si="250"/>
        <v>1</v>
      </c>
      <c r="D4025" s="82">
        <f t="shared" si="251"/>
        <v>2</v>
      </c>
      <c r="E4025" s="82">
        <f t="shared" si="252"/>
        <v>2</v>
      </c>
      <c r="F4025" s="82" t="str">
        <f t="shared" si="249"/>
        <v>ww</v>
      </c>
    </row>
    <row r="4026" spans="1:6" x14ac:dyDescent="0.25">
      <c r="A4026" s="1">
        <v>43474</v>
      </c>
      <c r="B4026" s="81">
        <v>0.60000000000000009</v>
      </c>
      <c r="C4026" s="82">
        <f t="shared" si="250"/>
        <v>1</v>
      </c>
      <c r="D4026" s="82">
        <f t="shared" si="251"/>
        <v>2</v>
      </c>
      <c r="E4026" s="82">
        <f t="shared" si="252"/>
        <v>2</v>
      </c>
      <c r="F4026" s="82" t="str">
        <f t="shared" si="249"/>
        <v>ww</v>
      </c>
    </row>
    <row r="4027" spans="1:6" x14ac:dyDescent="0.25">
      <c r="A4027" s="1">
        <v>43475</v>
      </c>
      <c r="B4027" s="81">
        <v>0.5</v>
      </c>
      <c r="C4027" s="82">
        <f t="shared" si="250"/>
        <v>1</v>
      </c>
      <c r="D4027" s="82">
        <f t="shared" si="251"/>
        <v>2</v>
      </c>
      <c r="E4027" s="82">
        <f t="shared" si="252"/>
        <v>2</v>
      </c>
      <c r="F4027" s="82" t="str">
        <f t="shared" si="249"/>
        <v>ww</v>
      </c>
    </row>
    <row r="4028" spans="1:6" x14ac:dyDescent="0.25">
      <c r="A4028" s="1">
        <v>43476</v>
      </c>
      <c r="B4028" s="81">
        <v>0</v>
      </c>
      <c r="C4028" s="82">
        <f t="shared" si="250"/>
        <v>0</v>
      </c>
      <c r="D4028" s="82">
        <f t="shared" si="251"/>
        <v>1</v>
      </c>
      <c r="E4028" s="82">
        <f t="shared" si="252"/>
        <v>1</v>
      </c>
      <c r="F4028" s="82" t="str">
        <f t="shared" si="249"/>
        <v>wd</v>
      </c>
    </row>
    <row r="4029" spans="1:6" x14ac:dyDescent="0.25">
      <c r="A4029" s="1">
        <v>43477</v>
      </c>
      <c r="B4029" s="81">
        <v>0</v>
      </c>
      <c r="C4029" s="82">
        <f t="shared" si="250"/>
        <v>0</v>
      </c>
      <c r="D4029" s="82">
        <f t="shared" si="251"/>
        <v>0</v>
      </c>
      <c r="E4029" s="82">
        <f t="shared" si="252"/>
        <v>0</v>
      </c>
      <c r="F4029" s="82" t="str">
        <f t="shared" si="249"/>
        <v>dd</v>
      </c>
    </row>
    <row r="4030" spans="1:6" x14ac:dyDescent="0.25">
      <c r="A4030" s="1">
        <v>43478</v>
      </c>
      <c r="B4030" s="81">
        <v>0.1</v>
      </c>
      <c r="C4030" s="82">
        <f t="shared" si="250"/>
        <v>1</v>
      </c>
      <c r="D4030" s="82">
        <f t="shared" si="251"/>
        <v>1</v>
      </c>
      <c r="E4030" s="82">
        <f t="shared" si="252"/>
        <v>-1</v>
      </c>
      <c r="F4030" s="82" t="str">
        <f t="shared" si="249"/>
        <v>dw</v>
      </c>
    </row>
    <row r="4031" spans="1:6" x14ac:dyDescent="0.25">
      <c r="A4031" s="1">
        <v>43479</v>
      </c>
      <c r="B4031" s="81">
        <v>1.4</v>
      </c>
      <c r="C4031" s="82">
        <f t="shared" si="250"/>
        <v>1</v>
      </c>
      <c r="D4031" s="82">
        <f t="shared" si="251"/>
        <v>2</v>
      </c>
      <c r="E4031" s="82">
        <f t="shared" si="252"/>
        <v>2</v>
      </c>
      <c r="F4031" s="82" t="str">
        <f t="shared" si="249"/>
        <v>ww</v>
      </c>
    </row>
    <row r="4032" spans="1:6" x14ac:dyDescent="0.25">
      <c r="A4032" s="1">
        <v>43480</v>
      </c>
      <c r="B4032" s="81">
        <v>0</v>
      </c>
      <c r="C4032" s="82">
        <f t="shared" si="250"/>
        <v>0</v>
      </c>
      <c r="D4032" s="82">
        <f t="shared" si="251"/>
        <v>1</v>
      </c>
      <c r="E4032" s="82">
        <f t="shared" si="252"/>
        <v>1</v>
      </c>
      <c r="F4032" s="82" t="str">
        <f t="shared" si="249"/>
        <v>wd</v>
      </c>
    </row>
    <row r="4033" spans="1:6" x14ac:dyDescent="0.25">
      <c r="A4033" s="1">
        <v>43481</v>
      </c>
      <c r="B4033" s="81">
        <v>0.2</v>
      </c>
      <c r="C4033" s="82">
        <f t="shared" si="250"/>
        <v>1</v>
      </c>
      <c r="D4033" s="82">
        <f t="shared" si="251"/>
        <v>1</v>
      </c>
      <c r="E4033" s="82">
        <f t="shared" si="252"/>
        <v>-1</v>
      </c>
      <c r="F4033" s="82" t="str">
        <f t="shared" ref="F4033:F4096" si="253">VLOOKUP(E4033,codes,2,)</f>
        <v>dw</v>
      </c>
    </row>
    <row r="4034" spans="1:6" x14ac:dyDescent="0.25">
      <c r="A4034" s="1">
        <v>43482</v>
      </c>
      <c r="B4034" s="81">
        <v>0.5</v>
      </c>
      <c r="C4034" s="82">
        <f t="shared" si="250"/>
        <v>1</v>
      </c>
      <c r="D4034" s="82">
        <f t="shared" si="251"/>
        <v>2</v>
      </c>
      <c r="E4034" s="82">
        <f t="shared" si="252"/>
        <v>2</v>
      </c>
      <c r="F4034" s="82" t="str">
        <f t="shared" si="253"/>
        <v>ww</v>
      </c>
    </row>
    <row r="4035" spans="1:6" x14ac:dyDescent="0.25">
      <c r="A4035" s="1">
        <v>43483</v>
      </c>
      <c r="B4035" s="81">
        <v>0.9</v>
      </c>
      <c r="C4035" s="82">
        <f t="shared" ref="C4035:C4098" si="254">IF(B4035&gt;0,1,0)</f>
        <v>1</v>
      </c>
      <c r="D4035" s="82">
        <f t="shared" ref="D4035:D4098" si="255">SUM(C4034:C4035)</f>
        <v>2</v>
      </c>
      <c r="E4035" s="82">
        <f t="shared" ref="E4035:E4098" si="256">IF(D4035=1,IF(C4034=1,1,-1),D4035)</f>
        <v>2</v>
      </c>
      <c r="F4035" s="82" t="str">
        <f t="shared" si="253"/>
        <v>ww</v>
      </c>
    </row>
    <row r="4036" spans="1:6" x14ac:dyDescent="0.25">
      <c r="A4036" s="1">
        <v>43484</v>
      </c>
      <c r="B4036" s="81">
        <v>0</v>
      </c>
      <c r="C4036" s="82">
        <f t="shared" si="254"/>
        <v>0</v>
      </c>
      <c r="D4036" s="82">
        <f t="shared" si="255"/>
        <v>1</v>
      </c>
      <c r="E4036" s="82">
        <f t="shared" si="256"/>
        <v>1</v>
      </c>
      <c r="F4036" s="82" t="str">
        <f t="shared" si="253"/>
        <v>wd</v>
      </c>
    </row>
    <row r="4037" spans="1:6" x14ac:dyDescent="0.25">
      <c r="A4037" s="1">
        <v>43485</v>
      </c>
      <c r="B4037" s="81">
        <v>0</v>
      </c>
      <c r="C4037" s="82">
        <f t="shared" si="254"/>
        <v>0</v>
      </c>
      <c r="D4037" s="82">
        <f t="shared" si="255"/>
        <v>0</v>
      </c>
      <c r="E4037" s="82">
        <f t="shared" si="256"/>
        <v>0</v>
      </c>
      <c r="F4037" s="82" t="str">
        <f t="shared" si="253"/>
        <v>dd</v>
      </c>
    </row>
    <row r="4038" spans="1:6" x14ac:dyDescent="0.25">
      <c r="A4038" s="1">
        <v>43486</v>
      </c>
      <c r="B4038" s="81">
        <v>0.2</v>
      </c>
      <c r="C4038" s="82">
        <f t="shared" si="254"/>
        <v>1</v>
      </c>
      <c r="D4038" s="82">
        <f t="shared" si="255"/>
        <v>1</v>
      </c>
      <c r="E4038" s="82">
        <f t="shared" si="256"/>
        <v>-1</v>
      </c>
      <c r="F4038" s="82" t="str">
        <f t="shared" si="253"/>
        <v>dw</v>
      </c>
    </row>
    <row r="4039" spans="1:6" x14ac:dyDescent="0.25">
      <c r="A4039" s="1">
        <v>43487</v>
      </c>
      <c r="B4039" s="81">
        <v>0.30000000000000004</v>
      </c>
      <c r="C4039" s="82">
        <f t="shared" si="254"/>
        <v>1</v>
      </c>
      <c r="D4039" s="82">
        <f t="shared" si="255"/>
        <v>2</v>
      </c>
      <c r="E4039" s="82">
        <f t="shared" si="256"/>
        <v>2</v>
      </c>
      <c r="F4039" s="82" t="str">
        <f t="shared" si="253"/>
        <v>ww</v>
      </c>
    </row>
    <row r="4040" spans="1:6" x14ac:dyDescent="0.25">
      <c r="A4040" s="1">
        <v>43488</v>
      </c>
      <c r="B4040" s="81">
        <v>0.1</v>
      </c>
      <c r="C4040" s="82">
        <f t="shared" si="254"/>
        <v>1</v>
      </c>
      <c r="D4040" s="82">
        <f t="shared" si="255"/>
        <v>2</v>
      </c>
      <c r="E4040" s="82">
        <f t="shared" si="256"/>
        <v>2</v>
      </c>
      <c r="F4040" s="82" t="str">
        <f t="shared" si="253"/>
        <v>ww</v>
      </c>
    </row>
    <row r="4041" spans="1:6" x14ac:dyDescent="0.25">
      <c r="A4041" s="1">
        <v>43489</v>
      </c>
      <c r="B4041" s="81">
        <v>0.1</v>
      </c>
      <c r="C4041" s="82">
        <f t="shared" si="254"/>
        <v>1</v>
      </c>
      <c r="D4041" s="82">
        <f t="shared" si="255"/>
        <v>2</v>
      </c>
      <c r="E4041" s="82">
        <f t="shared" si="256"/>
        <v>2</v>
      </c>
      <c r="F4041" s="82" t="str">
        <f t="shared" si="253"/>
        <v>ww</v>
      </c>
    </row>
    <row r="4042" spans="1:6" x14ac:dyDescent="0.25">
      <c r="A4042" s="1">
        <v>43490</v>
      </c>
      <c r="B4042" s="81">
        <v>0.7</v>
      </c>
      <c r="C4042" s="82">
        <f t="shared" si="254"/>
        <v>1</v>
      </c>
      <c r="D4042" s="82">
        <f t="shared" si="255"/>
        <v>2</v>
      </c>
      <c r="E4042" s="82">
        <f t="shared" si="256"/>
        <v>2</v>
      </c>
      <c r="F4042" s="82" t="str">
        <f t="shared" si="253"/>
        <v>ww</v>
      </c>
    </row>
    <row r="4043" spans="1:6" x14ac:dyDescent="0.25">
      <c r="A4043" s="1">
        <v>43491</v>
      </c>
      <c r="B4043" s="81">
        <v>0.1</v>
      </c>
      <c r="C4043" s="82">
        <f t="shared" si="254"/>
        <v>1</v>
      </c>
      <c r="D4043" s="82">
        <f t="shared" si="255"/>
        <v>2</v>
      </c>
      <c r="E4043" s="82">
        <f t="shared" si="256"/>
        <v>2</v>
      </c>
      <c r="F4043" s="82" t="str">
        <f t="shared" si="253"/>
        <v>ww</v>
      </c>
    </row>
    <row r="4044" spans="1:6" x14ac:dyDescent="0.25">
      <c r="A4044" s="1">
        <v>43492</v>
      </c>
      <c r="B4044" s="81">
        <v>3.8</v>
      </c>
      <c r="C4044" s="82">
        <f t="shared" si="254"/>
        <v>1</v>
      </c>
      <c r="D4044" s="82">
        <f t="shared" si="255"/>
        <v>2</v>
      </c>
      <c r="E4044" s="82">
        <f t="shared" si="256"/>
        <v>2</v>
      </c>
      <c r="F4044" s="82" t="str">
        <f t="shared" si="253"/>
        <v>ww</v>
      </c>
    </row>
    <row r="4045" spans="1:6" x14ac:dyDescent="0.25">
      <c r="A4045" s="1">
        <v>43493</v>
      </c>
      <c r="B4045" s="81">
        <v>2.8</v>
      </c>
      <c r="C4045" s="82">
        <f t="shared" si="254"/>
        <v>1</v>
      </c>
      <c r="D4045" s="82">
        <f t="shared" si="255"/>
        <v>2</v>
      </c>
      <c r="E4045" s="82">
        <f t="shared" si="256"/>
        <v>2</v>
      </c>
      <c r="F4045" s="82" t="str">
        <f t="shared" si="253"/>
        <v>ww</v>
      </c>
    </row>
    <row r="4046" spans="1:6" x14ac:dyDescent="0.25">
      <c r="A4046" s="1">
        <v>43494</v>
      </c>
      <c r="B4046" s="81">
        <v>0</v>
      </c>
      <c r="C4046" s="82">
        <f t="shared" si="254"/>
        <v>0</v>
      </c>
      <c r="D4046" s="82">
        <f t="shared" si="255"/>
        <v>1</v>
      </c>
      <c r="E4046" s="82">
        <f t="shared" si="256"/>
        <v>1</v>
      </c>
      <c r="F4046" s="82" t="str">
        <f t="shared" si="253"/>
        <v>wd</v>
      </c>
    </row>
    <row r="4047" spans="1:6" x14ac:dyDescent="0.25">
      <c r="A4047" s="1">
        <v>43495</v>
      </c>
      <c r="B4047" s="81">
        <v>2</v>
      </c>
      <c r="C4047" s="82">
        <f t="shared" si="254"/>
        <v>1</v>
      </c>
      <c r="D4047" s="82">
        <f t="shared" si="255"/>
        <v>1</v>
      </c>
      <c r="E4047" s="82">
        <f t="shared" si="256"/>
        <v>-1</v>
      </c>
      <c r="F4047" s="82" t="str">
        <f t="shared" si="253"/>
        <v>dw</v>
      </c>
    </row>
    <row r="4048" spans="1:6" x14ac:dyDescent="0.25">
      <c r="A4048" s="1">
        <v>43496</v>
      </c>
      <c r="B4048" s="81">
        <v>0.2</v>
      </c>
      <c r="C4048" s="82">
        <f t="shared" si="254"/>
        <v>1</v>
      </c>
      <c r="D4048" s="82">
        <f t="shared" si="255"/>
        <v>2</v>
      </c>
      <c r="E4048" s="82">
        <f t="shared" si="256"/>
        <v>2</v>
      </c>
      <c r="F4048" s="82" t="str">
        <f t="shared" si="253"/>
        <v>ww</v>
      </c>
    </row>
    <row r="4049" spans="1:6" x14ac:dyDescent="0.25">
      <c r="A4049" s="1">
        <v>43497</v>
      </c>
      <c r="B4049" s="81">
        <v>2.1</v>
      </c>
      <c r="C4049" s="82">
        <f t="shared" si="254"/>
        <v>1</v>
      </c>
      <c r="D4049" s="82">
        <f t="shared" si="255"/>
        <v>2</v>
      </c>
      <c r="E4049" s="82">
        <f t="shared" si="256"/>
        <v>2</v>
      </c>
      <c r="F4049" s="82" t="str">
        <f t="shared" si="253"/>
        <v>ww</v>
      </c>
    </row>
    <row r="4050" spans="1:6" x14ac:dyDescent="0.25">
      <c r="A4050" s="1">
        <v>43498</v>
      </c>
      <c r="B4050" s="81">
        <v>4.5999999999999996</v>
      </c>
      <c r="C4050" s="82">
        <f t="shared" si="254"/>
        <v>1</v>
      </c>
      <c r="D4050" s="82">
        <f t="shared" si="255"/>
        <v>2</v>
      </c>
      <c r="E4050" s="82">
        <f t="shared" si="256"/>
        <v>2</v>
      </c>
      <c r="F4050" s="82" t="str">
        <f t="shared" si="253"/>
        <v>ww</v>
      </c>
    </row>
    <row r="4051" spans="1:6" x14ac:dyDescent="0.25">
      <c r="A4051" s="1">
        <v>43499</v>
      </c>
      <c r="B4051" s="81">
        <v>1.3</v>
      </c>
      <c r="C4051" s="82">
        <f t="shared" si="254"/>
        <v>1</v>
      </c>
      <c r="D4051" s="82">
        <f t="shared" si="255"/>
        <v>2</v>
      </c>
      <c r="E4051" s="82">
        <f t="shared" si="256"/>
        <v>2</v>
      </c>
      <c r="F4051" s="82" t="str">
        <f t="shared" si="253"/>
        <v>ww</v>
      </c>
    </row>
    <row r="4052" spans="1:6" x14ac:dyDescent="0.25">
      <c r="A4052" s="1">
        <v>43500</v>
      </c>
      <c r="B4052" s="81">
        <v>0.5</v>
      </c>
      <c r="C4052" s="82">
        <f t="shared" si="254"/>
        <v>1</v>
      </c>
      <c r="D4052" s="82">
        <f t="shared" si="255"/>
        <v>2</v>
      </c>
      <c r="E4052" s="82">
        <f t="shared" si="256"/>
        <v>2</v>
      </c>
      <c r="F4052" s="82" t="str">
        <f t="shared" si="253"/>
        <v>ww</v>
      </c>
    </row>
    <row r="4053" spans="1:6" x14ac:dyDescent="0.25">
      <c r="A4053" s="1">
        <v>43501</v>
      </c>
      <c r="B4053" s="81">
        <v>0</v>
      </c>
      <c r="C4053" s="82">
        <f t="shared" si="254"/>
        <v>0</v>
      </c>
      <c r="D4053" s="82">
        <f t="shared" si="255"/>
        <v>1</v>
      </c>
      <c r="E4053" s="82">
        <f t="shared" si="256"/>
        <v>1</v>
      </c>
      <c r="F4053" s="82" t="str">
        <f t="shared" si="253"/>
        <v>wd</v>
      </c>
    </row>
    <row r="4054" spans="1:6" x14ac:dyDescent="0.25">
      <c r="A4054" s="1">
        <v>43502</v>
      </c>
      <c r="B4054" s="81">
        <v>2.2999999999999998</v>
      </c>
      <c r="C4054" s="82">
        <f t="shared" si="254"/>
        <v>1</v>
      </c>
      <c r="D4054" s="82">
        <f t="shared" si="255"/>
        <v>1</v>
      </c>
      <c r="E4054" s="82">
        <f t="shared" si="256"/>
        <v>-1</v>
      </c>
      <c r="F4054" s="82" t="str">
        <f t="shared" si="253"/>
        <v>dw</v>
      </c>
    </row>
    <row r="4055" spans="1:6" x14ac:dyDescent="0.25">
      <c r="A4055" s="1">
        <v>43503</v>
      </c>
      <c r="B4055" s="81">
        <v>6</v>
      </c>
      <c r="C4055" s="82">
        <f t="shared" si="254"/>
        <v>1</v>
      </c>
      <c r="D4055" s="82">
        <f t="shared" si="255"/>
        <v>2</v>
      </c>
      <c r="E4055" s="82">
        <f t="shared" si="256"/>
        <v>2</v>
      </c>
      <c r="F4055" s="82" t="str">
        <f t="shared" si="253"/>
        <v>ww</v>
      </c>
    </row>
    <row r="4056" spans="1:6" x14ac:dyDescent="0.25">
      <c r="A4056" s="1">
        <v>43504</v>
      </c>
      <c r="B4056" s="81">
        <v>0.30000000000000004</v>
      </c>
      <c r="C4056" s="82">
        <f t="shared" si="254"/>
        <v>1</v>
      </c>
      <c r="D4056" s="82">
        <f t="shared" si="255"/>
        <v>2</v>
      </c>
      <c r="E4056" s="82">
        <f t="shared" si="256"/>
        <v>2</v>
      </c>
      <c r="F4056" s="82" t="str">
        <f t="shared" si="253"/>
        <v>ww</v>
      </c>
    </row>
    <row r="4057" spans="1:6" x14ac:dyDescent="0.25">
      <c r="A4057" s="1">
        <v>43505</v>
      </c>
      <c r="B4057" s="81">
        <v>3.5</v>
      </c>
      <c r="C4057" s="82">
        <f t="shared" si="254"/>
        <v>1</v>
      </c>
      <c r="D4057" s="82">
        <f t="shared" si="255"/>
        <v>2</v>
      </c>
      <c r="E4057" s="82">
        <f t="shared" si="256"/>
        <v>2</v>
      </c>
      <c r="F4057" s="82" t="str">
        <f t="shared" si="253"/>
        <v>ww</v>
      </c>
    </row>
    <row r="4058" spans="1:6" x14ac:dyDescent="0.25">
      <c r="A4058" s="1">
        <v>43506</v>
      </c>
      <c r="B4058" s="81">
        <v>0.1</v>
      </c>
      <c r="C4058" s="82">
        <f t="shared" si="254"/>
        <v>1</v>
      </c>
      <c r="D4058" s="82">
        <f t="shared" si="255"/>
        <v>2</v>
      </c>
      <c r="E4058" s="82">
        <f t="shared" si="256"/>
        <v>2</v>
      </c>
      <c r="F4058" s="82" t="str">
        <f t="shared" si="253"/>
        <v>ww</v>
      </c>
    </row>
    <row r="4059" spans="1:6" x14ac:dyDescent="0.25">
      <c r="A4059" s="1">
        <v>43507</v>
      </c>
      <c r="B4059" s="81">
        <v>0.6</v>
      </c>
      <c r="C4059" s="82">
        <f t="shared" si="254"/>
        <v>1</v>
      </c>
      <c r="D4059" s="82">
        <f t="shared" si="255"/>
        <v>2</v>
      </c>
      <c r="E4059" s="82">
        <f t="shared" si="256"/>
        <v>2</v>
      </c>
      <c r="F4059" s="82" t="str">
        <f t="shared" si="253"/>
        <v>ww</v>
      </c>
    </row>
    <row r="4060" spans="1:6" x14ac:dyDescent="0.25">
      <c r="A4060" s="1">
        <v>43508</v>
      </c>
      <c r="B4060" s="81">
        <v>0</v>
      </c>
      <c r="C4060" s="82">
        <f t="shared" si="254"/>
        <v>0</v>
      </c>
      <c r="D4060" s="82">
        <f t="shared" si="255"/>
        <v>1</v>
      </c>
      <c r="E4060" s="82">
        <f t="shared" si="256"/>
        <v>1</v>
      </c>
      <c r="F4060" s="82" t="str">
        <f t="shared" si="253"/>
        <v>wd</v>
      </c>
    </row>
    <row r="4061" spans="1:6" x14ac:dyDescent="0.25">
      <c r="A4061" s="1">
        <v>43509</v>
      </c>
      <c r="B4061" s="81">
        <v>0</v>
      </c>
      <c r="C4061" s="82">
        <f t="shared" si="254"/>
        <v>0</v>
      </c>
      <c r="D4061" s="82">
        <f t="shared" si="255"/>
        <v>0</v>
      </c>
      <c r="E4061" s="82">
        <f t="shared" si="256"/>
        <v>0</v>
      </c>
      <c r="F4061" s="82" t="str">
        <f t="shared" si="253"/>
        <v>dd</v>
      </c>
    </row>
    <row r="4062" spans="1:6" x14ac:dyDescent="0.25">
      <c r="A4062" s="1">
        <v>43510</v>
      </c>
      <c r="B4062" s="81">
        <v>0</v>
      </c>
      <c r="C4062" s="82">
        <f t="shared" si="254"/>
        <v>0</v>
      </c>
      <c r="D4062" s="82">
        <f t="shared" si="255"/>
        <v>0</v>
      </c>
      <c r="E4062" s="82">
        <f t="shared" si="256"/>
        <v>0</v>
      </c>
      <c r="F4062" s="82" t="str">
        <f t="shared" si="253"/>
        <v>dd</v>
      </c>
    </row>
    <row r="4063" spans="1:6" x14ac:dyDescent="0.25">
      <c r="A4063" s="1">
        <v>43511</v>
      </c>
      <c r="B4063" s="81">
        <v>0</v>
      </c>
      <c r="C4063" s="82">
        <f t="shared" si="254"/>
        <v>0</v>
      </c>
      <c r="D4063" s="82">
        <f t="shared" si="255"/>
        <v>0</v>
      </c>
      <c r="E4063" s="82">
        <f t="shared" si="256"/>
        <v>0</v>
      </c>
      <c r="F4063" s="82" t="str">
        <f t="shared" si="253"/>
        <v>dd</v>
      </c>
    </row>
    <row r="4064" spans="1:6" x14ac:dyDescent="0.25">
      <c r="A4064" s="1">
        <v>43512</v>
      </c>
      <c r="B4064" s="81">
        <v>0</v>
      </c>
      <c r="C4064" s="82">
        <f t="shared" si="254"/>
        <v>0</v>
      </c>
      <c r="D4064" s="82">
        <f t="shared" si="255"/>
        <v>0</v>
      </c>
      <c r="E4064" s="82">
        <f t="shared" si="256"/>
        <v>0</v>
      </c>
      <c r="F4064" s="82" t="str">
        <f t="shared" si="253"/>
        <v>dd</v>
      </c>
    </row>
    <row r="4065" spans="1:6" x14ac:dyDescent="0.25">
      <c r="A4065" s="1">
        <v>43513</v>
      </c>
      <c r="B4065" s="81">
        <v>0</v>
      </c>
      <c r="C4065" s="82">
        <f t="shared" si="254"/>
        <v>0</v>
      </c>
      <c r="D4065" s="82">
        <f t="shared" si="255"/>
        <v>0</v>
      </c>
      <c r="E4065" s="82">
        <f t="shared" si="256"/>
        <v>0</v>
      </c>
      <c r="F4065" s="82" t="str">
        <f t="shared" si="253"/>
        <v>dd</v>
      </c>
    </row>
    <row r="4066" spans="1:6" x14ac:dyDescent="0.25">
      <c r="A4066" s="1">
        <v>43514</v>
      </c>
      <c r="B4066" s="81">
        <v>0</v>
      </c>
      <c r="C4066" s="82">
        <f t="shared" si="254"/>
        <v>0</v>
      </c>
      <c r="D4066" s="82">
        <f t="shared" si="255"/>
        <v>0</v>
      </c>
      <c r="E4066" s="82">
        <f t="shared" si="256"/>
        <v>0</v>
      </c>
      <c r="F4066" s="82" t="str">
        <f t="shared" si="253"/>
        <v>dd</v>
      </c>
    </row>
    <row r="4067" spans="1:6" x14ac:dyDescent="0.25">
      <c r="A4067" s="1">
        <v>43515</v>
      </c>
      <c r="B4067" s="81">
        <v>0</v>
      </c>
      <c r="C4067" s="82">
        <f t="shared" si="254"/>
        <v>0</v>
      </c>
      <c r="D4067" s="82">
        <f t="shared" si="255"/>
        <v>0</v>
      </c>
      <c r="E4067" s="82">
        <f t="shared" si="256"/>
        <v>0</v>
      </c>
      <c r="F4067" s="82" t="str">
        <f t="shared" si="253"/>
        <v>dd</v>
      </c>
    </row>
    <row r="4068" spans="1:6" x14ac:dyDescent="0.25">
      <c r="A4068" s="1">
        <v>43516</v>
      </c>
      <c r="B4068" s="81">
        <v>1.8</v>
      </c>
      <c r="C4068" s="82">
        <f t="shared" si="254"/>
        <v>1</v>
      </c>
      <c r="D4068" s="82">
        <f t="shared" si="255"/>
        <v>1</v>
      </c>
      <c r="E4068" s="82">
        <f t="shared" si="256"/>
        <v>-1</v>
      </c>
      <c r="F4068" s="82" t="str">
        <f t="shared" si="253"/>
        <v>dw</v>
      </c>
    </row>
    <row r="4069" spans="1:6" x14ac:dyDescent="0.25">
      <c r="A4069" s="1">
        <v>43517</v>
      </c>
      <c r="B4069" s="81">
        <v>3.4</v>
      </c>
      <c r="C4069" s="82">
        <f t="shared" si="254"/>
        <v>1</v>
      </c>
      <c r="D4069" s="82">
        <f t="shared" si="255"/>
        <v>2</v>
      </c>
      <c r="E4069" s="82">
        <f t="shared" si="256"/>
        <v>2</v>
      </c>
      <c r="F4069" s="82" t="str">
        <f t="shared" si="253"/>
        <v>ww</v>
      </c>
    </row>
    <row r="4070" spans="1:6" x14ac:dyDescent="0.25">
      <c r="A4070" s="1">
        <v>43518</v>
      </c>
      <c r="B4070" s="81">
        <v>0</v>
      </c>
      <c r="C4070" s="82">
        <f t="shared" si="254"/>
        <v>0</v>
      </c>
      <c r="D4070" s="82">
        <f t="shared" si="255"/>
        <v>1</v>
      </c>
      <c r="E4070" s="82">
        <f t="shared" si="256"/>
        <v>1</v>
      </c>
      <c r="F4070" s="82" t="str">
        <f t="shared" si="253"/>
        <v>wd</v>
      </c>
    </row>
    <row r="4071" spans="1:6" x14ac:dyDescent="0.25">
      <c r="A4071" s="1">
        <v>43519</v>
      </c>
      <c r="B4071" s="81">
        <v>0</v>
      </c>
      <c r="C4071" s="82">
        <f t="shared" si="254"/>
        <v>0</v>
      </c>
      <c r="D4071" s="82">
        <f t="shared" si="255"/>
        <v>0</v>
      </c>
      <c r="E4071" s="82">
        <f t="shared" si="256"/>
        <v>0</v>
      </c>
      <c r="F4071" s="82" t="str">
        <f t="shared" si="253"/>
        <v>dd</v>
      </c>
    </row>
    <row r="4072" spans="1:6" x14ac:dyDescent="0.25">
      <c r="A4072" s="1">
        <v>43520</v>
      </c>
      <c r="B4072" s="81">
        <v>0.1</v>
      </c>
      <c r="C4072" s="82">
        <f t="shared" si="254"/>
        <v>1</v>
      </c>
      <c r="D4072" s="82">
        <f t="shared" si="255"/>
        <v>1</v>
      </c>
      <c r="E4072" s="82">
        <f t="shared" si="256"/>
        <v>-1</v>
      </c>
      <c r="F4072" s="82" t="str">
        <f t="shared" si="253"/>
        <v>dw</v>
      </c>
    </row>
    <row r="4073" spans="1:6" x14ac:dyDescent="0.25">
      <c r="A4073" s="1">
        <v>43521</v>
      </c>
      <c r="B4073" s="81">
        <v>0.1</v>
      </c>
      <c r="C4073" s="82">
        <f t="shared" si="254"/>
        <v>1</v>
      </c>
      <c r="D4073" s="82">
        <f t="shared" si="255"/>
        <v>2</v>
      </c>
      <c r="E4073" s="82">
        <f t="shared" si="256"/>
        <v>2</v>
      </c>
      <c r="F4073" s="82" t="str">
        <f t="shared" si="253"/>
        <v>ww</v>
      </c>
    </row>
    <row r="4074" spans="1:6" x14ac:dyDescent="0.25">
      <c r="A4074" s="1">
        <v>43522</v>
      </c>
      <c r="B4074" s="81">
        <v>0</v>
      </c>
      <c r="C4074" s="82">
        <f t="shared" si="254"/>
        <v>0</v>
      </c>
      <c r="D4074" s="82">
        <f t="shared" si="255"/>
        <v>1</v>
      </c>
      <c r="E4074" s="82">
        <f t="shared" si="256"/>
        <v>1</v>
      </c>
      <c r="F4074" s="82" t="str">
        <f t="shared" si="253"/>
        <v>wd</v>
      </c>
    </row>
    <row r="4075" spans="1:6" x14ac:dyDescent="0.25">
      <c r="A4075" s="1">
        <v>43523</v>
      </c>
      <c r="B4075" s="81">
        <v>0</v>
      </c>
      <c r="C4075" s="82">
        <f t="shared" si="254"/>
        <v>0</v>
      </c>
      <c r="D4075" s="82">
        <f t="shared" si="255"/>
        <v>0</v>
      </c>
      <c r="E4075" s="82">
        <f t="shared" si="256"/>
        <v>0</v>
      </c>
      <c r="F4075" s="82" t="str">
        <f t="shared" si="253"/>
        <v>dd</v>
      </c>
    </row>
    <row r="4076" spans="1:6" x14ac:dyDescent="0.25">
      <c r="A4076" s="1">
        <v>43524</v>
      </c>
      <c r="B4076" s="81">
        <v>0.1</v>
      </c>
      <c r="C4076" s="82">
        <f t="shared" si="254"/>
        <v>1</v>
      </c>
      <c r="D4076" s="82">
        <f t="shared" si="255"/>
        <v>1</v>
      </c>
      <c r="E4076" s="82">
        <f t="shared" si="256"/>
        <v>-1</v>
      </c>
      <c r="F4076" s="82" t="str">
        <f t="shared" si="253"/>
        <v>dw</v>
      </c>
    </row>
    <row r="4077" spans="1:6" x14ac:dyDescent="0.25">
      <c r="A4077" s="1">
        <v>43525</v>
      </c>
      <c r="B4077" s="81">
        <v>0.7</v>
      </c>
      <c r="C4077" s="82">
        <f t="shared" si="254"/>
        <v>1</v>
      </c>
      <c r="D4077" s="82">
        <f t="shared" si="255"/>
        <v>2</v>
      </c>
      <c r="E4077" s="82">
        <f t="shared" si="256"/>
        <v>2</v>
      </c>
      <c r="F4077" s="82" t="str">
        <f t="shared" si="253"/>
        <v>ww</v>
      </c>
    </row>
    <row r="4078" spans="1:6" x14ac:dyDescent="0.25">
      <c r="A4078" s="1">
        <v>43526</v>
      </c>
      <c r="B4078" s="81">
        <v>0.4</v>
      </c>
      <c r="C4078" s="82">
        <f t="shared" si="254"/>
        <v>1</v>
      </c>
      <c r="D4078" s="82">
        <f t="shared" si="255"/>
        <v>2</v>
      </c>
      <c r="E4078" s="82">
        <f t="shared" si="256"/>
        <v>2</v>
      </c>
      <c r="F4078" s="82" t="str">
        <f t="shared" si="253"/>
        <v>ww</v>
      </c>
    </row>
    <row r="4079" spans="1:6" x14ac:dyDescent="0.25">
      <c r="A4079" s="1">
        <v>43527</v>
      </c>
      <c r="B4079" s="81">
        <v>0.5</v>
      </c>
      <c r="C4079" s="82">
        <f t="shared" si="254"/>
        <v>1</v>
      </c>
      <c r="D4079" s="82">
        <f t="shared" si="255"/>
        <v>2</v>
      </c>
      <c r="E4079" s="82">
        <f t="shared" si="256"/>
        <v>2</v>
      </c>
      <c r="F4079" s="82" t="str">
        <f t="shared" si="253"/>
        <v>ww</v>
      </c>
    </row>
    <row r="4080" spans="1:6" x14ac:dyDescent="0.25">
      <c r="A4080" s="1">
        <v>43528</v>
      </c>
      <c r="B4080" s="81">
        <v>12.6</v>
      </c>
      <c r="C4080" s="82">
        <f t="shared" si="254"/>
        <v>1</v>
      </c>
      <c r="D4080" s="82">
        <f t="shared" si="255"/>
        <v>2</v>
      </c>
      <c r="E4080" s="82">
        <f t="shared" si="256"/>
        <v>2</v>
      </c>
      <c r="F4080" s="82" t="str">
        <f t="shared" si="253"/>
        <v>ww</v>
      </c>
    </row>
    <row r="4081" spans="1:6" x14ac:dyDescent="0.25">
      <c r="A4081" s="1">
        <v>43529</v>
      </c>
      <c r="B4081" s="81">
        <v>0.1</v>
      </c>
      <c r="C4081" s="82">
        <f t="shared" si="254"/>
        <v>1</v>
      </c>
      <c r="D4081" s="82">
        <f t="shared" si="255"/>
        <v>2</v>
      </c>
      <c r="E4081" s="82">
        <f t="shared" si="256"/>
        <v>2</v>
      </c>
      <c r="F4081" s="82" t="str">
        <f t="shared" si="253"/>
        <v>ww</v>
      </c>
    </row>
    <row r="4082" spans="1:6" x14ac:dyDescent="0.25">
      <c r="A4082" s="1">
        <v>43530</v>
      </c>
      <c r="B4082" s="81">
        <v>6.5</v>
      </c>
      <c r="C4082" s="82">
        <f t="shared" si="254"/>
        <v>1</v>
      </c>
      <c r="D4082" s="82">
        <f t="shared" si="255"/>
        <v>2</v>
      </c>
      <c r="E4082" s="82">
        <f t="shared" si="256"/>
        <v>2</v>
      </c>
      <c r="F4082" s="82" t="str">
        <f t="shared" si="253"/>
        <v>ww</v>
      </c>
    </row>
    <row r="4083" spans="1:6" x14ac:dyDescent="0.25">
      <c r="A4083" s="1">
        <v>43531</v>
      </c>
      <c r="B4083" s="81">
        <v>4.3</v>
      </c>
      <c r="C4083" s="82">
        <f t="shared" si="254"/>
        <v>1</v>
      </c>
      <c r="D4083" s="82">
        <f t="shared" si="255"/>
        <v>2</v>
      </c>
      <c r="E4083" s="82">
        <f t="shared" si="256"/>
        <v>2</v>
      </c>
      <c r="F4083" s="82" t="str">
        <f t="shared" si="253"/>
        <v>ww</v>
      </c>
    </row>
    <row r="4084" spans="1:6" x14ac:dyDescent="0.25">
      <c r="A4084" s="1">
        <v>43532</v>
      </c>
      <c r="B4084" s="81">
        <v>0.7</v>
      </c>
      <c r="C4084" s="82">
        <f t="shared" si="254"/>
        <v>1</v>
      </c>
      <c r="D4084" s="82">
        <f t="shared" si="255"/>
        <v>2</v>
      </c>
      <c r="E4084" s="82">
        <f t="shared" si="256"/>
        <v>2</v>
      </c>
      <c r="F4084" s="82" t="str">
        <f t="shared" si="253"/>
        <v>ww</v>
      </c>
    </row>
    <row r="4085" spans="1:6" x14ac:dyDescent="0.25">
      <c r="A4085" s="1">
        <v>43533</v>
      </c>
      <c r="B4085" s="81">
        <v>1.1000000000000001</v>
      </c>
      <c r="C4085" s="82">
        <f t="shared" si="254"/>
        <v>1</v>
      </c>
      <c r="D4085" s="82">
        <f t="shared" si="255"/>
        <v>2</v>
      </c>
      <c r="E4085" s="82">
        <f t="shared" si="256"/>
        <v>2</v>
      </c>
      <c r="F4085" s="82" t="str">
        <f t="shared" si="253"/>
        <v>ww</v>
      </c>
    </row>
    <row r="4086" spans="1:6" x14ac:dyDescent="0.25">
      <c r="A4086" s="1">
        <v>43534</v>
      </c>
      <c r="B4086" s="81">
        <v>0.1</v>
      </c>
      <c r="C4086" s="82">
        <f t="shared" si="254"/>
        <v>1</v>
      </c>
      <c r="D4086" s="82">
        <f t="shared" si="255"/>
        <v>2</v>
      </c>
      <c r="E4086" s="82">
        <f t="shared" si="256"/>
        <v>2</v>
      </c>
      <c r="F4086" s="82" t="str">
        <f t="shared" si="253"/>
        <v>ww</v>
      </c>
    </row>
    <row r="4087" spans="1:6" x14ac:dyDescent="0.25">
      <c r="A4087" s="1">
        <v>43535</v>
      </c>
      <c r="B4087" s="81">
        <v>2.1</v>
      </c>
      <c r="C4087" s="82">
        <f t="shared" si="254"/>
        <v>1</v>
      </c>
      <c r="D4087" s="82">
        <f t="shared" si="255"/>
        <v>2</v>
      </c>
      <c r="E4087" s="82">
        <f t="shared" si="256"/>
        <v>2</v>
      </c>
      <c r="F4087" s="82" t="str">
        <f t="shared" si="253"/>
        <v>ww</v>
      </c>
    </row>
    <row r="4088" spans="1:6" x14ac:dyDescent="0.25">
      <c r="A4088" s="1">
        <v>43536</v>
      </c>
      <c r="B4088" s="81">
        <v>0.4</v>
      </c>
      <c r="C4088" s="82">
        <f t="shared" si="254"/>
        <v>1</v>
      </c>
      <c r="D4088" s="82">
        <f t="shared" si="255"/>
        <v>2</v>
      </c>
      <c r="E4088" s="82">
        <f t="shared" si="256"/>
        <v>2</v>
      </c>
      <c r="F4088" s="82" t="str">
        <f t="shared" si="253"/>
        <v>ww</v>
      </c>
    </row>
    <row r="4089" spans="1:6" x14ac:dyDescent="0.25">
      <c r="A4089" s="1">
        <v>43537</v>
      </c>
      <c r="B4089" s="81">
        <v>0.5</v>
      </c>
      <c r="C4089" s="82">
        <f t="shared" si="254"/>
        <v>1</v>
      </c>
      <c r="D4089" s="82">
        <f t="shared" si="255"/>
        <v>2</v>
      </c>
      <c r="E4089" s="82">
        <f t="shared" si="256"/>
        <v>2</v>
      </c>
      <c r="F4089" s="82" t="str">
        <f t="shared" si="253"/>
        <v>ww</v>
      </c>
    </row>
    <row r="4090" spans="1:6" x14ac:dyDescent="0.25">
      <c r="A4090" s="1">
        <v>43538</v>
      </c>
      <c r="B4090" s="81">
        <v>0.9</v>
      </c>
      <c r="C4090" s="82">
        <f t="shared" si="254"/>
        <v>1</v>
      </c>
      <c r="D4090" s="82">
        <f t="shared" si="255"/>
        <v>2</v>
      </c>
      <c r="E4090" s="82">
        <f t="shared" si="256"/>
        <v>2</v>
      </c>
      <c r="F4090" s="82" t="str">
        <f t="shared" si="253"/>
        <v>ww</v>
      </c>
    </row>
    <row r="4091" spans="1:6" x14ac:dyDescent="0.25">
      <c r="A4091" s="1">
        <v>43539</v>
      </c>
      <c r="B4091" s="81">
        <v>0</v>
      </c>
      <c r="C4091" s="82">
        <f t="shared" si="254"/>
        <v>0</v>
      </c>
      <c r="D4091" s="82">
        <f t="shared" si="255"/>
        <v>1</v>
      </c>
      <c r="E4091" s="82">
        <f t="shared" si="256"/>
        <v>1</v>
      </c>
      <c r="F4091" s="82" t="str">
        <f t="shared" si="253"/>
        <v>wd</v>
      </c>
    </row>
    <row r="4092" spans="1:6" x14ac:dyDescent="0.25">
      <c r="A4092" s="1">
        <v>43540</v>
      </c>
      <c r="B4092" s="81">
        <v>14.2</v>
      </c>
      <c r="C4092" s="82">
        <f t="shared" si="254"/>
        <v>1</v>
      </c>
      <c r="D4092" s="82">
        <f t="shared" si="255"/>
        <v>1</v>
      </c>
      <c r="E4092" s="82">
        <f t="shared" si="256"/>
        <v>-1</v>
      </c>
      <c r="F4092" s="82" t="str">
        <f t="shared" si="253"/>
        <v>dw</v>
      </c>
    </row>
    <row r="4093" spans="1:6" x14ac:dyDescent="0.25">
      <c r="A4093" s="1">
        <v>43541</v>
      </c>
      <c r="B4093" s="81">
        <v>3.3</v>
      </c>
      <c r="C4093" s="82">
        <f t="shared" si="254"/>
        <v>1</v>
      </c>
      <c r="D4093" s="82">
        <f t="shared" si="255"/>
        <v>2</v>
      </c>
      <c r="E4093" s="82">
        <f t="shared" si="256"/>
        <v>2</v>
      </c>
      <c r="F4093" s="82" t="str">
        <f t="shared" si="253"/>
        <v>ww</v>
      </c>
    </row>
    <row r="4094" spans="1:6" x14ac:dyDescent="0.25">
      <c r="A4094" s="1">
        <v>43542</v>
      </c>
      <c r="B4094" s="81">
        <v>0.8</v>
      </c>
      <c r="C4094" s="82">
        <f t="shared" si="254"/>
        <v>1</v>
      </c>
      <c r="D4094" s="82">
        <f t="shared" si="255"/>
        <v>2</v>
      </c>
      <c r="E4094" s="82">
        <f t="shared" si="256"/>
        <v>2</v>
      </c>
      <c r="F4094" s="82" t="str">
        <f t="shared" si="253"/>
        <v>ww</v>
      </c>
    </row>
    <row r="4095" spans="1:6" x14ac:dyDescent="0.25">
      <c r="A4095" s="1">
        <v>43543</v>
      </c>
      <c r="B4095" s="81">
        <v>0</v>
      </c>
      <c r="C4095" s="82">
        <f t="shared" si="254"/>
        <v>0</v>
      </c>
      <c r="D4095" s="82">
        <f t="shared" si="255"/>
        <v>1</v>
      </c>
      <c r="E4095" s="82">
        <f t="shared" si="256"/>
        <v>1</v>
      </c>
      <c r="F4095" s="82" t="str">
        <f t="shared" si="253"/>
        <v>wd</v>
      </c>
    </row>
    <row r="4096" spans="1:6" x14ac:dyDescent="0.25">
      <c r="A4096" s="1">
        <v>43544</v>
      </c>
      <c r="B4096" s="81">
        <v>0</v>
      </c>
      <c r="C4096" s="82">
        <f t="shared" si="254"/>
        <v>0</v>
      </c>
      <c r="D4096" s="82">
        <f t="shared" si="255"/>
        <v>0</v>
      </c>
      <c r="E4096" s="82">
        <f t="shared" si="256"/>
        <v>0</v>
      </c>
      <c r="F4096" s="82" t="str">
        <f t="shared" si="253"/>
        <v>dd</v>
      </c>
    </row>
    <row r="4097" spans="1:6" x14ac:dyDescent="0.25">
      <c r="A4097" s="1">
        <v>43545</v>
      </c>
      <c r="B4097" s="81">
        <v>0</v>
      </c>
      <c r="C4097" s="82">
        <f t="shared" si="254"/>
        <v>0</v>
      </c>
      <c r="D4097" s="82">
        <f t="shared" si="255"/>
        <v>0</v>
      </c>
      <c r="E4097" s="82">
        <f t="shared" si="256"/>
        <v>0</v>
      </c>
      <c r="F4097" s="82" t="str">
        <f t="shared" ref="F4097:F4160" si="257">VLOOKUP(E4097,codes,2,)</f>
        <v>dd</v>
      </c>
    </row>
    <row r="4098" spans="1:6" x14ac:dyDescent="0.25">
      <c r="A4098" s="1">
        <v>43546</v>
      </c>
      <c r="B4098" s="81">
        <v>0</v>
      </c>
      <c r="C4098" s="82">
        <f t="shared" si="254"/>
        <v>0</v>
      </c>
      <c r="D4098" s="82">
        <f t="shared" si="255"/>
        <v>0</v>
      </c>
      <c r="E4098" s="82">
        <f t="shared" si="256"/>
        <v>0</v>
      </c>
      <c r="F4098" s="82" t="str">
        <f t="shared" si="257"/>
        <v>dd</v>
      </c>
    </row>
    <row r="4099" spans="1:6" x14ac:dyDescent="0.25">
      <c r="A4099" s="1">
        <v>43547</v>
      </c>
      <c r="B4099" s="81">
        <v>0.4</v>
      </c>
      <c r="C4099" s="82">
        <f t="shared" ref="C4099:C4162" si="258">IF(B4099&gt;0,1,0)</f>
        <v>1</v>
      </c>
      <c r="D4099" s="82">
        <f t="shared" ref="D4099:D4162" si="259">SUM(C4098:C4099)</f>
        <v>1</v>
      </c>
      <c r="E4099" s="82">
        <f t="shared" ref="E4099:E4162" si="260">IF(D4099=1,IF(C4098=1,1,-1),D4099)</f>
        <v>-1</v>
      </c>
      <c r="F4099" s="82" t="str">
        <f t="shared" si="257"/>
        <v>dw</v>
      </c>
    </row>
    <row r="4100" spans="1:6" x14ac:dyDescent="0.25">
      <c r="A4100" s="1">
        <v>43548</v>
      </c>
      <c r="B4100" s="81">
        <v>0</v>
      </c>
      <c r="C4100" s="82">
        <f t="shared" si="258"/>
        <v>0</v>
      </c>
      <c r="D4100" s="82">
        <f t="shared" si="259"/>
        <v>1</v>
      </c>
      <c r="E4100" s="82">
        <f t="shared" si="260"/>
        <v>1</v>
      </c>
      <c r="F4100" s="82" t="str">
        <f t="shared" si="257"/>
        <v>wd</v>
      </c>
    </row>
    <row r="4101" spans="1:6" x14ac:dyDescent="0.25">
      <c r="A4101" s="1">
        <v>43549</v>
      </c>
      <c r="B4101" s="81">
        <v>0.1</v>
      </c>
      <c r="C4101" s="82">
        <f t="shared" si="258"/>
        <v>1</v>
      </c>
      <c r="D4101" s="82">
        <f t="shared" si="259"/>
        <v>1</v>
      </c>
      <c r="E4101" s="82">
        <f t="shared" si="260"/>
        <v>-1</v>
      </c>
      <c r="F4101" s="82" t="str">
        <f t="shared" si="257"/>
        <v>dw</v>
      </c>
    </row>
    <row r="4102" spans="1:6" x14ac:dyDescent="0.25">
      <c r="A4102" s="1">
        <v>43550</v>
      </c>
      <c r="B4102" s="81">
        <v>0</v>
      </c>
      <c r="C4102" s="82">
        <f t="shared" si="258"/>
        <v>0</v>
      </c>
      <c r="D4102" s="82">
        <f t="shared" si="259"/>
        <v>1</v>
      </c>
      <c r="E4102" s="82">
        <f t="shared" si="260"/>
        <v>1</v>
      </c>
      <c r="F4102" s="82" t="str">
        <f t="shared" si="257"/>
        <v>wd</v>
      </c>
    </row>
    <row r="4103" spans="1:6" x14ac:dyDescent="0.25">
      <c r="A4103" s="1">
        <v>43551</v>
      </c>
      <c r="B4103" s="81">
        <v>0</v>
      </c>
      <c r="C4103" s="82">
        <f t="shared" si="258"/>
        <v>0</v>
      </c>
      <c r="D4103" s="82">
        <f t="shared" si="259"/>
        <v>0</v>
      </c>
      <c r="E4103" s="82">
        <f t="shared" si="260"/>
        <v>0</v>
      </c>
      <c r="F4103" s="82" t="str">
        <f t="shared" si="257"/>
        <v>dd</v>
      </c>
    </row>
    <row r="4104" spans="1:6" x14ac:dyDescent="0.25">
      <c r="A4104" s="1">
        <v>43552</v>
      </c>
      <c r="B4104" s="81">
        <v>0</v>
      </c>
      <c r="C4104" s="82">
        <f t="shared" si="258"/>
        <v>0</v>
      </c>
      <c r="D4104" s="82">
        <f t="shared" si="259"/>
        <v>0</v>
      </c>
      <c r="E4104" s="82">
        <f t="shared" si="260"/>
        <v>0</v>
      </c>
      <c r="F4104" s="82" t="str">
        <f t="shared" si="257"/>
        <v>dd</v>
      </c>
    </row>
    <row r="4105" spans="1:6" x14ac:dyDescent="0.25">
      <c r="A4105" s="1">
        <v>43553</v>
      </c>
      <c r="B4105" s="81">
        <v>0</v>
      </c>
      <c r="C4105" s="82">
        <f t="shared" si="258"/>
        <v>0</v>
      </c>
      <c r="D4105" s="82">
        <f t="shared" si="259"/>
        <v>0</v>
      </c>
      <c r="E4105" s="82">
        <f t="shared" si="260"/>
        <v>0</v>
      </c>
      <c r="F4105" s="82" t="str">
        <f t="shared" si="257"/>
        <v>dd</v>
      </c>
    </row>
    <row r="4106" spans="1:6" x14ac:dyDescent="0.25">
      <c r="A4106" s="1">
        <v>43554</v>
      </c>
      <c r="B4106" s="81">
        <v>0</v>
      </c>
      <c r="C4106" s="82">
        <f t="shared" si="258"/>
        <v>0</v>
      </c>
      <c r="D4106" s="82">
        <f t="shared" si="259"/>
        <v>0</v>
      </c>
      <c r="E4106" s="82">
        <f t="shared" si="260"/>
        <v>0</v>
      </c>
      <c r="F4106" s="82" t="str">
        <f t="shared" si="257"/>
        <v>dd</v>
      </c>
    </row>
    <row r="4107" spans="1:6" x14ac:dyDescent="0.25">
      <c r="A4107" s="1">
        <v>43555</v>
      </c>
      <c r="B4107" s="81">
        <v>1.2</v>
      </c>
      <c r="C4107" s="82">
        <f t="shared" si="258"/>
        <v>1</v>
      </c>
      <c r="D4107" s="82">
        <f t="shared" si="259"/>
        <v>1</v>
      </c>
      <c r="E4107" s="82">
        <f t="shared" si="260"/>
        <v>-1</v>
      </c>
      <c r="F4107" s="82" t="str">
        <f t="shared" si="257"/>
        <v>dw</v>
      </c>
    </row>
    <row r="4108" spans="1:6" x14ac:dyDescent="0.25">
      <c r="A4108" s="1">
        <v>43556</v>
      </c>
      <c r="B4108" s="81">
        <v>0.2</v>
      </c>
      <c r="C4108" s="82">
        <f t="shared" si="258"/>
        <v>1</v>
      </c>
      <c r="D4108" s="82">
        <f t="shared" si="259"/>
        <v>2</v>
      </c>
      <c r="E4108" s="82">
        <f t="shared" si="260"/>
        <v>2</v>
      </c>
      <c r="F4108" s="82" t="str">
        <f t="shared" si="257"/>
        <v>ww</v>
      </c>
    </row>
    <row r="4109" spans="1:6" x14ac:dyDescent="0.25">
      <c r="A4109" s="1">
        <v>43557</v>
      </c>
      <c r="B4109" s="81">
        <v>7.1999999999999993</v>
      </c>
      <c r="C4109" s="82">
        <f t="shared" si="258"/>
        <v>1</v>
      </c>
      <c r="D4109" s="82">
        <f t="shared" si="259"/>
        <v>2</v>
      </c>
      <c r="E4109" s="82">
        <f t="shared" si="260"/>
        <v>2</v>
      </c>
      <c r="F4109" s="82" t="str">
        <f t="shared" si="257"/>
        <v>ww</v>
      </c>
    </row>
    <row r="4110" spans="1:6" x14ac:dyDescent="0.25">
      <c r="A4110" s="1">
        <v>43558</v>
      </c>
      <c r="B4110" s="81">
        <v>6</v>
      </c>
      <c r="C4110" s="82">
        <f t="shared" si="258"/>
        <v>1</v>
      </c>
      <c r="D4110" s="82">
        <f t="shared" si="259"/>
        <v>2</v>
      </c>
      <c r="E4110" s="82">
        <f t="shared" si="260"/>
        <v>2</v>
      </c>
      <c r="F4110" s="82" t="str">
        <f t="shared" si="257"/>
        <v>ww</v>
      </c>
    </row>
    <row r="4111" spans="1:6" x14ac:dyDescent="0.25">
      <c r="A4111" s="1">
        <v>43559</v>
      </c>
      <c r="B4111" s="81">
        <v>6.6</v>
      </c>
      <c r="C4111" s="82">
        <f t="shared" si="258"/>
        <v>1</v>
      </c>
      <c r="D4111" s="82">
        <f t="shared" si="259"/>
        <v>2</v>
      </c>
      <c r="E4111" s="82">
        <f t="shared" si="260"/>
        <v>2</v>
      </c>
      <c r="F4111" s="82" t="str">
        <f t="shared" si="257"/>
        <v>ww</v>
      </c>
    </row>
    <row r="4112" spans="1:6" x14ac:dyDescent="0.25">
      <c r="A4112" s="1">
        <v>43560</v>
      </c>
      <c r="B4112" s="81">
        <v>0.8</v>
      </c>
      <c r="C4112" s="82">
        <f t="shared" si="258"/>
        <v>1</v>
      </c>
      <c r="D4112" s="82">
        <f t="shared" si="259"/>
        <v>2</v>
      </c>
      <c r="E4112" s="82">
        <f t="shared" si="260"/>
        <v>2</v>
      </c>
      <c r="F4112" s="82" t="str">
        <f t="shared" si="257"/>
        <v>ww</v>
      </c>
    </row>
    <row r="4113" spans="1:6" x14ac:dyDescent="0.25">
      <c r="A4113" s="1">
        <v>43561</v>
      </c>
      <c r="B4113" s="81">
        <v>0</v>
      </c>
      <c r="C4113" s="82">
        <f t="shared" si="258"/>
        <v>0</v>
      </c>
      <c r="D4113" s="82">
        <f t="shared" si="259"/>
        <v>1</v>
      </c>
      <c r="E4113" s="82">
        <f t="shared" si="260"/>
        <v>1</v>
      </c>
      <c r="F4113" s="82" t="str">
        <f t="shared" si="257"/>
        <v>wd</v>
      </c>
    </row>
    <row r="4114" spans="1:6" x14ac:dyDescent="0.25">
      <c r="A4114" s="1">
        <v>43562</v>
      </c>
      <c r="B4114" s="81">
        <v>0.30000000000000004</v>
      </c>
      <c r="C4114" s="82">
        <f t="shared" si="258"/>
        <v>1</v>
      </c>
      <c r="D4114" s="82">
        <f t="shared" si="259"/>
        <v>1</v>
      </c>
      <c r="E4114" s="82">
        <f t="shared" si="260"/>
        <v>-1</v>
      </c>
      <c r="F4114" s="82" t="str">
        <f t="shared" si="257"/>
        <v>dw</v>
      </c>
    </row>
    <row r="4115" spans="1:6" x14ac:dyDescent="0.25">
      <c r="A4115" s="1">
        <v>43563</v>
      </c>
      <c r="B4115" s="81">
        <v>0</v>
      </c>
      <c r="C4115" s="82">
        <f t="shared" si="258"/>
        <v>0</v>
      </c>
      <c r="D4115" s="82">
        <f t="shared" si="259"/>
        <v>1</v>
      </c>
      <c r="E4115" s="82">
        <f t="shared" si="260"/>
        <v>1</v>
      </c>
      <c r="F4115" s="82" t="str">
        <f t="shared" si="257"/>
        <v>wd</v>
      </c>
    </row>
    <row r="4116" spans="1:6" x14ac:dyDescent="0.25">
      <c r="A4116" s="1">
        <v>43564</v>
      </c>
      <c r="B4116" s="81">
        <v>0</v>
      </c>
      <c r="C4116" s="82">
        <f t="shared" si="258"/>
        <v>0</v>
      </c>
      <c r="D4116" s="82">
        <f t="shared" si="259"/>
        <v>0</v>
      </c>
      <c r="E4116" s="82">
        <f t="shared" si="260"/>
        <v>0</v>
      </c>
      <c r="F4116" s="82" t="str">
        <f t="shared" si="257"/>
        <v>dd</v>
      </c>
    </row>
    <row r="4117" spans="1:6" x14ac:dyDescent="0.25">
      <c r="A4117" s="1">
        <v>43565</v>
      </c>
      <c r="B4117" s="81">
        <v>0</v>
      </c>
      <c r="C4117" s="82">
        <f t="shared" si="258"/>
        <v>0</v>
      </c>
      <c r="D4117" s="82">
        <f t="shared" si="259"/>
        <v>0</v>
      </c>
      <c r="E4117" s="82">
        <f t="shared" si="260"/>
        <v>0</v>
      </c>
      <c r="F4117" s="82" t="str">
        <f t="shared" si="257"/>
        <v>dd</v>
      </c>
    </row>
    <row r="4118" spans="1:6" x14ac:dyDescent="0.25">
      <c r="A4118" s="1">
        <v>43566</v>
      </c>
      <c r="B4118" s="81">
        <v>0</v>
      </c>
      <c r="C4118" s="82">
        <f t="shared" si="258"/>
        <v>0</v>
      </c>
      <c r="D4118" s="82">
        <f t="shared" si="259"/>
        <v>0</v>
      </c>
      <c r="E4118" s="82">
        <f t="shared" si="260"/>
        <v>0</v>
      </c>
      <c r="F4118" s="82" t="str">
        <f t="shared" si="257"/>
        <v>dd</v>
      </c>
    </row>
    <row r="4119" spans="1:6" x14ac:dyDescent="0.25">
      <c r="A4119" s="1">
        <v>43567</v>
      </c>
      <c r="B4119" s="81">
        <v>0</v>
      </c>
      <c r="C4119" s="82">
        <f t="shared" si="258"/>
        <v>0</v>
      </c>
      <c r="D4119" s="82">
        <f t="shared" si="259"/>
        <v>0</v>
      </c>
      <c r="E4119" s="82">
        <f t="shared" si="260"/>
        <v>0</v>
      </c>
      <c r="F4119" s="82" t="str">
        <f t="shared" si="257"/>
        <v>dd</v>
      </c>
    </row>
    <row r="4120" spans="1:6" x14ac:dyDescent="0.25">
      <c r="A4120" s="1">
        <v>43568</v>
      </c>
      <c r="B4120" s="81">
        <v>0</v>
      </c>
      <c r="C4120" s="82">
        <f t="shared" si="258"/>
        <v>0</v>
      </c>
      <c r="D4120" s="82">
        <f t="shared" si="259"/>
        <v>0</v>
      </c>
      <c r="E4120" s="82">
        <f t="shared" si="260"/>
        <v>0</v>
      </c>
      <c r="F4120" s="82" t="str">
        <f t="shared" si="257"/>
        <v>dd</v>
      </c>
    </row>
    <row r="4121" spans="1:6" x14ac:dyDescent="0.25">
      <c r="A4121" s="1">
        <v>43569</v>
      </c>
      <c r="B4121" s="81">
        <v>0</v>
      </c>
      <c r="C4121" s="82">
        <f t="shared" si="258"/>
        <v>0</v>
      </c>
      <c r="D4121" s="82">
        <f t="shared" si="259"/>
        <v>0</v>
      </c>
      <c r="E4121" s="82">
        <f t="shared" si="260"/>
        <v>0</v>
      </c>
      <c r="F4121" s="82" t="str">
        <f t="shared" si="257"/>
        <v>dd</v>
      </c>
    </row>
    <row r="4122" spans="1:6" x14ac:dyDescent="0.25">
      <c r="A4122" s="1">
        <v>43570</v>
      </c>
      <c r="B4122" s="81">
        <v>0</v>
      </c>
      <c r="C4122" s="82">
        <f t="shared" si="258"/>
        <v>0</v>
      </c>
      <c r="D4122" s="82">
        <f t="shared" si="259"/>
        <v>0</v>
      </c>
      <c r="E4122" s="82">
        <f t="shared" si="260"/>
        <v>0</v>
      </c>
      <c r="F4122" s="82" t="str">
        <f t="shared" si="257"/>
        <v>dd</v>
      </c>
    </row>
    <row r="4123" spans="1:6" x14ac:dyDescent="0.25">
      <c r="A4123" s="1">
        <v>43571</v>
      </c>
      <c r="B4123" s="81">
        <v>0</v>
      </c>
      <c r="C4123" s="82">
        <f t="shared" si="258"/>
        <v>0</v>
      </c>
      <c r="D4123" s="82">
        <f t="shared" si="259"/>
        <v>0</v>
      </c>
      <c r="E4123" s="82">
        <f t="shared" si="260"/>
        <v>0</v>
      </c>
      <c r="F4123" s="82" t="str">
        <f t="shared" si="257"/>
        <v>dd</v>
      </c>
    </row>
    <row r="4124" spans="1:6" x14ac:dyDescent="0.25">
      <c r="A4124" s="1">
        <v>43572</v>
      </c>
      <c r="B4124" s="81">
        <v>0</v>
      </c>
      <c r="C4124" s="82">
        <f t="shared" si="258"/>
        <v>0</v>
      </c>
      <c r="D4124" s="82">
        <f t="shared" si="259"/>
        <v>0</v>
      </c>
      <c r="E4124" s="82">
        <f t="shared" si="260"/>
        <v>0</v>
      </c>
      <c r="F4124" s="82" t="str">
        <f t="shared" si="257"/>
        <v>dd</v>
      </c>
    </row>
    <row r="4125" spans="1:6" x14ac:dyDescent="0.25">
      <c r="A4125" s="1">
        <v>43573</v>
      </c>
      <c r="B4125" s="81">
        <v>0</v>
      </c>
      <c r="C4125" s="82">
        <f t="shared" si="258"/>
        <v>0</v>
      </c>
      <c r="D4125" s="82">
        <f t="shared" si="259"/>
        <v>0</v>
      </c>
      <c r="E4125" s="82">
        <f t="shared" si="260"/>
        <v>0</v>
      </c>
      <c r="F4125" s="82" t="str">
        <f t="shared" si="257"/>
        <v>dd</v>
      </c>
    </row>
    <row r="4126" spans="1:6" x14ac:dyDescent="0.25">
      <c r="A4126" s="1">
        <v>43574</v>
      </c>
      <c r="B4126" s="81">
        <v>0</v>
      </c>
      <c r="C4126" s="82">
        <f t="shared" si="258"/>
        <v>0</v>
      </c>
      <c r="D4126" s="82">
        <f t="shared" si="259"/>
        <v>0</v>
      </c>
      <c r="E4126" s="82">
        <f t="shared" si="260"/>
        <v>0</v>
      </c>
      <c r="F4126" s="82" t="str">
        <f t="shared" si="257"/>
        <v>dd</v>
      </c>
    </row>
    <row r="4127" spans="1:6" x14ac:dyDescent="0.25">
      <c r="A4127" s="1">
        <v>43575</v>
      </c>
      <c r="B4127" s="81">
        <v>0</v>
      </c>
      <c r="C4127" s="82">
        <f t="shared" si="258"/>
        <v>0</v>
      </c>
      <c r="D4127" s="82">
        <f t="shared" si="259"/>
        <v>0</v>
      </c>
      <c r="E4127" s="82">
        <f t="shared" si="260"/>
        <v>0</v>
      </c>
      <c r="F4127" s="82" t="str">
        <f t="shared" si="257"/>
        <v>dd</v>
      </c>
    </row>
    <row r="4128" spans="1:6" x14ac:dyDescent="0.25">
      <c r="A4128" s="1">
        <v>43576</v>
      </c>
      <c r="B4128" s="81">
        <v>0</v>
      </c>
      <c r="C4128" s="82">
        <f t="shared" si="258"/>
        <v>0</v>
      </c>
      <c r="D4128" s="82">
        <f t="shared" si="259"/>
        <v>0</v>
      </c>
      <c r="E4128" s="82">
        <f t="shared" si="260"/>
        <v>0</v>
      </c>
      <c r="F4128" s="82" t="str">
        <f t="shared" si="257"/>
        <v>dd</v>
      </c>
    </row>
    <row r="4129" spans="1:6" x14ac:dyDescent="0.25">
      <c r="A4129" s="1">
        <v>43577</v>
      </c>
      <c r="B4129" s="81">
        <v>0</v>
      </c>
      <c r="C4129" s="82">
        <f t="shared" si="258"/>
        <v>0</v>
      </c>
      <c r="D4129" s="82">
        <f t="shared" si="259"/>
        <v>0</v>
      </c>
      <c r="E4129" s="82">
        <f t="shared" si="260"/>
        <v>0</v>
      </c>
      <c r="F4129" s="82" t="str">
        <f t="shared" si="257"/>
        <v>dd</v>
      </c>
    </row>
    <row r="4130" spans="1:6" x14ac:dyDescent="0.25">
      <c r="A4130" s="1">
        <v>43578</v>
      </c>
      <c r="B4130" s="81">
        <v>0</v>
      </c>
      <c r="C4130" s="82">
        <f t="shared" si="258"/>
        <v>0</v>
      </c>
      <c r="D4130" s="82">
        <f t="shared" si="259"/>
        <v>0</v>
      </c>
      <c r="E4130" s="82">
        <f t="shared" si="260"/>
        <v>0</v>
      </c>
      <c r="F4130" s="82" t="str">
        <f t="shared" si="257"/>
        <v>dd</v>
      </c>
    </row>
    <row r="4131" spans="1:6" x14ac:dyDescent="0.25">
      <c r="A4131" s="1">
        <v>43579</v>
      </c>
      <c r="B4131" s="81">
        <v>0</v>
      </c>
      <c r="C4131" s="82">
        <f t="shared" si="258"/>
        <v>0</v>
      </c>
      <c r="D4131" s="82">
        <f t="shared" si="259"/>
        <v>0</v>
      </c>
      <c r="E4131" s="82">
        <f t="shared" si="260"/>
        <v>0</v>
      </c>
      <c r="F4131" s="82" t="str">
        <f t="shared" si="257"/>
        <v>dd</v>
      </c>
    </row>
    <row r="4132" spans="1:6" x14ac:dyDescent="0.25">
      <c r="A4132" s="1">
        <v>43580</v>
      </c>
      <c r="B4132" s="81">
        <v>0</v>
      </c>
      <c r="C4132" s="82">
        <f t="shared" si="258"/>
        <v>0</v>
      </c>
      <c r="D4132" s="82">
        <f t="shared" si="259"/>
        <v>0</v>
      </c>
      <c r="E4132" s="82">
        <f t="shared" si="260"/>
        <v>0</v>
      </c>
      <c r="F4132" s="82" t="str">
        <f t="shared" si="257"/>
        <v>dd</v>
      </c>
    </row>
    <row r="4133" spans="1:6" x14ac:dyDescent="0.25">
      <c r="A4133" s="1">
        <v>43581</v>
      </c>
      <c r="B4133" s="81">
        <v>3.0999999999999996</v>
      </c>
      <c r="C4133" s="82">
        <f t="shared" si="258"/>
        <v>1</v>
      </c>
      <c r="D4133" s="82">
        <f t="shared" si="259"/>
        <v>1</v>
      </c>
      <c r="E4133" s="82">
        <f t="shared" si="260"/>
        <v>-1</v>
      </c>
      <c r="F4133" s="82" t="str">
        <f t="shared" si="257"/>
        <v>dw</v>
      </c>
    </row>
    <row r="4134" spans="1:6" x14ac:dyDescent="0.25">
      <c r="A4134" s="1">
        <v>43582</v>
      </c>
      <c r="B4134" s="81">
        <v>0.30000000000000004</v>
      </c>
      <c r="C4134" s="82">
        <f t="shared" si="258"/>
        <v>1</v>
      </c>
      <c r="D4134" s="82">
        <f t="shared" si="259"/>
        <v>2</v>
      </c>
      <c r="E4134" s="82">
        <f t="shared" si="260"/>
        <v>2</v>
      </c>
      <c r="F4134" s="82" t="str">
        <f t="shared" si="257"/>
        <v>ww</v>
      </c>
    </row>
    <row r="4135" spans="1:6" x14ac:dyDescent="0.25">
      <c r="A4135" s="1">
        <v>43583</v>
      </c>
      <c r="B4135" s="81">
        <v>0</v>
      </c>
      <c r="C4135" s="82">
        <f t="shared" si="258"/>
        <v>0</v>
      </c>
      <c r="D4135" s="82">
        <f t="shared" si="259"/>
        <v>1</v>
      </c>
      <c r="E4135" s="82">
        <f t="shared" si="260"/>
        <v>1</v>
      </c>
      <c r="F4135" s="82" t="str">
        <f t="shared" si="257"/>
        <v>wd</v>
      </c>
    </row>
    <row r="4136" spans="1:6" x14ac:dyDescent="0.25">
      <c r="A4136" s="1">
        <v>43584</v>
      </c>
      <c r="B4136" s="81">
        <v>0</v>
      </c>
      <c r="C4136" s="82">
        <f t="shared" si="258"/>
        <v>0</v>
      </c>
      <c r="D4136" s="82">
        <f t="shared" si="259"/>
        <v>0</v>
      </c>
      <c r="E4136" s="82">
        <f t="shared" si="260"/>
        <v>0</v>
      </c>
      <c r="F4136" s="82" t="str">
        <f t="shared" si="257"/>
        <v>dd</v>
      </c>
    </row>
    <row r="4137" spans="1:6" x14ac:dyDescent="0.25">
      <c r="A4137" s="1">
        <v>43585</v>
      </c>
      <c r="B4137" s="81">
        <v>0</v>
      </c>
      <c r="C4137" s="82">
        <f t="shared" si="258"/>
        <v>0</v>
      </c>
      <c r="D4137" s="82">
        <f t="shared" si="259"/>
        <v>0</v>
      </c>
      <c r="E4137" s="82">
        <f t="shared" si="260"/>
        <v>0</v>
      </c>
      <c r="F4137" s="82" t="str">
        <f t="shared" si="257"/>
        <v>dd</v>
      </c>
    </row>
    <row r="4138" spans="1:6" x14ac:dyDescent="0.25">
      <c r="A4138" s="1">
        <v>43586</v>
      </c>
      <c r="B4138" s="81">
        <v>0</v>
      </c>
      <c r="C4138" s="82">
        <f t="shared" si="258"/>
        <v>0</v>
      </c>
      <c r="D4138" s="82">
        <f t="shared" si="259"/>
        <v>0</v>
      </c>
      <c r="E4138" s="82">
        <f t="shared" si="260"/>
        <v>0</v>
      </c>
      <c r="F4138" s="82" t="str">
        <f t="shared" si="257"/>
        <v>dd</v>
      </c>
    </row>
    <row r="4139" spans="1:6" x14ac:dyDescent="0.25">
      <c r="A4139" s="1">
        <v>43587</v>
      </c>
      <c r="B4139" s="81">
        <v>0.1</v>
      </c>
      <c r="C4139" s="82">
        <f t="shared" si="258"/>
        <v>1</v>
      </c>
      <c r="D4139" s="82">
        <f t="shared" si="259"/>
        <v>1</v>
      </c>
      <c r="E4139" s="82">
        <f t="shared" si="260"/>
        <v>-1</v>
      </c>
      <c r="F4139" s="82" t="str">
        <f t="shared" si="257"/>
        <v>dw</v>
      </c>
    </row>
    <row r="4140" spans="1:6" x14ac:dyDescent="0.25">
      <c r="A4140" s="1">
        <v>43588</v>
      </c>
      <c r="B4140" s="81">
        <v>0.4</v>
      </c>
      <c r="C4140" s="82">
        <f t="shared" si="258"/>
        <v>1</v>
      </c>
      <c r="D4140" s="82">
        <f t="shared" si="259"/>
        <v>2</v>
      </c>
      <c r="E4140" s="82">
        <f t="shared" si="260"/>
        <v>2</v>
      </c>
      <c r="F4140" s="82" t="str">
        <f t="shared" si="257"/>
        <v>ww</v>
      </c>
    </row>
    <row r="4141" spans="1:6" x14ac:dyDescent="0.25">
      <c r="A4141" s="1">
        <v>43589</v>
      </c>
      <c r="B4141" s="81">
        <v>0.7</v>
      </c>
      <c r="C4141" s="82">
        <f t="shared" si="258"/>
        <v>1</v>
      </c>
      <c r="D4141" s="82">
        <f t="shared" si="259"/>
        <v>2</v>
      </c>
      <c r="E4141" s="82">
        <f t="shared" si="260"/>
        <v>2</v>
      </c>
      <c r="F4141" s="82" t="str">
        <f t="shared" si="257"/>
        <v>ww</v>
      </c>
    </row>
    <row r="4142" spans="1:6" x14ac:dyDescent="0.25">
      <c r="A4142" s="1">
        <v>43590</v>
      </c>
      <c r="B4142" s="81">
        <v>0.1</v>
      </c>
      <c r="C4142" s="82">
        <f t="shared" si="258"/>
        <v>1</v>
      </c>
      <c r="D4142" s="82">
        <f t="shared" si="259"/>
        <v>2</v>
      </c>
      <c r="E4142" s="82">
        <f t="shared" si="260"/>
        <v>2</v>
      </c>
      <c r="F4142" s="82" t="str">
        <f t="shared" si="257"/>
        <v>ww</v>
      </c>
    </row>
    <row r="4143" spans="1:6" x14ac:dyDescent="0.25">
      <c r="A4143" s="1">
        <v>43591</v>
      </c>
      <c r="B4143" s="81">
        <v>1.2999999999999998</v>
      </c>
      <c r="C4143" s="82">
        <f t="shared" si="258"/>
        <v>1</v>
      </c>
      <c r="D4143" s="82">
        <f t="shared" si="259"/>
        <v>2</v>
      </c>
      <c r="E4143" s="82">
        <f t="shared" si="260"/>
        <v>2</v>
      </c>
      <c r="F4143" s="82" t="str">
        <f t="shared" si="257"/>
        <v>ww</v>
      </c>
    </row>
    <row r="4144" spans="1:6" x14ac:dyDescent="0.25">
      <c r="A4144" s="1">
        <v>43592</v>
      </c>
      <c r="B4144" s="81">
        <v>0.7</v>
      </c>
      <c r="C4144" s="82">
        <f t="shared" si="258"/>
        <v>1</v>
      </c>
      <c r="D4144" s="82">
        <f t="shared" si="259"/>
        <v>2</v>
      </c>
      <c r="E4144" s="82">
        <f t="shared" si="260"/>
        <v>2</v>
      </c>
      <c r="F4144" s="82" t="str">
        <f t="shared" si="257"/>
        <v>ww</v>
      </c>
    </row>
    <row r="4145" spans="1:6" x14ac:dyDescent="0.25">
      <c r="A4145" s="1">
        <v>43593</v>
      </c>
      <c r="B4145" s="81">
        <v>4.8</v>
      </c>
      <c r="C4145" s="82">
        <f t="shared" si="258"/>
        <v>1</v>
      </c>
      <c r="D4145" s="82">
        <f t="shared" si="259"/>
        <v>2</v>
      </c>
      <c r="E4145" s="82">
        <f t="shared" si="260"/>
        <v>2</v>
      </c>
      <c r="F4145" s="82" t="str">
        <f t="shared" si="257"/>
        <v>ww</v>
      </c>
    </row>
    <row r="4146" spans="1:6" x14ac:dyDescent="0.25">
      <c r="A4146" s="1">
        <v>43594</v>
      </c>
      <c r="B4146" s="81">
        <v>12.8</v>
      </c>
      <c r="C4146" s="82">
        <f t="shared" si="258"/>
        <v>1</v>
      </c>
      <c r="D4146" s="82">
        <f t="shared" si="259"/>
        <v>2</v>
      </c>
      <c r="E4146" s="82">
        <f t="shared" si="260"/>
        <v>2</v>
      </c>
      <c r="F4146" s="82" t="str">
        <f t="shared" si="257"/>
        <v>ww</v>
      </c>
    </row>
    <row r="4147" spans="1:6" x14ac:dyDescent="0.25">
      <c r="A4147" s="1">
        <v>43595</v>
      </c>
      <c r="B4147" s="81">
        <v>0</v>
      </c>
      <c r="C4147" s="82">
        <f t="shared" si="258"/>
        <v>0</v>
      </c>
      <c r="D4147" s="82">
        <f t="shared" si="259"/>
        <v>1</v>
      </c>
      <c r="E4147" s="82">
        <f t="shared" si="260"/>
        <v>1</v>
      </c>
      <c r="F4147" s="82" t="str">
        <f t="shared" si="257"/>
        <v>wd</v>
      </c>
    </row>
    <row r="4148" spans="1:6" x14ac:dyDescent="0.25">
      <c r="A4148" s="1">
        <v>43596</v>
      </c>
      <c r="B4148" s="81">
        <v>0</v>
      </c>
      <c r="C4148" s="82">
        <f t="shared" si="258"/>
        <v>0</v>
      </c>
      <c r="D4148" s="82">
        <f t="shared" si="259"/>
        <v>0</v>
      </c>
      <c r="E4148" s="82">
        <f t="shared" si="260"/>
        <v>0</v>
      </c>
      <c r="F4148" s="82" t="str">
        <f t="shared" si="257"/>
        <v>dd</v>
      </c>
    </row>
    <row r="4149" spans="1:6" x14ac:dyDescent="0.25">
      <c r="A4149" s="1">
        <v>43597</v>
      </c>
      <c r="B4149" s="81">
        <v>1.5</v>
      </c>
      <c r="C4149" s="82">
        <f t="shared" si="258"/>
        <v>1</v>
      </c>
      <c r="D4149" s="82">
        <f t="shared" si="259"/>
        <v>1</v>
      </c>
      <c r="E4149" s="82">
        <f t="shared" si="260"/>
        <v>-1</v>
      </c>
      <c r="F4149" s="82" t="str">
        <f t="shared" si="257"/>
        <v>dw</v>
      </c>
    </row>
    <row r="4150" spans="1:6" x14ac:dyDescent="0.25">
      <c r="A4150" s="1">
        <v>43598</v>
      </c>
      <c r="B4150" s="81">
        <v>0</v>
      </c>
      <c r="C4150" s="82">
        <f t="shared" si="258"/>
        <v>0</v>
      </c>
      <c r="D4150" s="82">
        <f t="shared" si="259"/>
        <v>1</v>
      </c>
      <c r="E4150" s="82">
        <f t="shared" si="260"/>
        <v>1</v>
      </c>
      <c r="F4150" s="82" t="str">
        <f t="shared" si="257"/>
        <v>wd</v>
      </c>
    </row>
    <row r="4151" spans="1:6" x14ac:dyDescent="0.25">
      <c r="A4151" s="1">
        <v>43599</v>
      </c>
      <c r="B4151" s="81">
        <v>0</v>
      </c>
      <c r="C4151" s="82">
        <f t="shared" si="258"/>
        <v>0</v>
      </c>
      <c r="D4151" s="82">
        <f t="shared" si="259"/>
        <v>0</v>
      </c>
      <c r="E4151" s="82">
        <f t="shared" si="260"/>
        <v>0</v>
      </c>
      <c r="F4151" s="82" t="str">
        <f t="shared" si="257"/>
        <v>dd</v>
      </c>
    </row>
    <row r="4152" spans="1:6" x14ac:dyDescent="0.25">
      <c r="A4152" s="1">
        <v>43600</v>
      </c>
      <c r="B4152" s="81">
        <v>0</v>
      </c>
      <c r="C4152" s="82">
        <f t="shared" si="258"/>
        <v>0</v>
      </c>
      <c r="D4152" s="82">
        <f t="shared" si="259"/>
        <v>0</v>
      </c>
      <c r="E4152" s="82">
        <f t="shared" si="260"/>
        <v>0</v>
      </c>
      <c r="F4152" s="82" t="str">
        <f t="shared" si="257"/>
        <v>dd</v>
      </c>
    </row>
    <row r="4153" spans="1:6" x14ac:dyDescent="0.25">
      <c r="A4153" s="1">
        <v>43601</v>
      </c>
      <c r="B4153" s="81">
        <v>0</v>
      </c>
      <c r="C4153" s="82">
        <f t="shared" si="258"/>
        <v>0</v>
      </c>
      <c r="D4153" s="82">
        <f t="shared" si="259"/>
        <v>0</v>
      </c>
      <c r="E4153" s="82">
        <f t="shared" si="260"/>
        <v>0</v>
      </c>
      <c r="F4153" s="82" t="str">
        <f t="shared" si="257"/>
        <v>dd</v>
      </c>
    </row>
    <row r="4154" spans="1:6" x14ac:dyDescent="0.25">
      <c r="A4154" s="1">
        <v>43602</v>
      </c>
      <c r="B4154" s="81">
        <v>0</v>
      </c>
      <c r="C4154" s="82">
        <f t="shared" si="258"/>
        <v>0</v>
      </c>
      <c r="D4154" s="82">
        <f t="shared" si="259"/>
        <v>0</v>
      </c>
      <c r="E4154" s="82">
        <f t="shared" si="260"/>
        <v>0</v>
      </c>
      <c r="F4154" s="82" t="str">
        <f t="shared" si="257"/>
        <v>dd</v>
      </c>
    </row>
    <row r="4155" spans="1:6" x14ac:dyDescent="0.25">
      <c r="A4155" s="1">
        <v>43603</v>
      </c>
      <c r="B4155" s="81">
        <v>2</v>
      </c>
      <c r="C4155" s="82">
        <f t="shared" si="258"/>
        <v>1</v>
      </c>
      <c r="D4155" s="82">
        <f t="shared" si="259"/>
        <v>1</v>
      </c>
      <c r="E4155" s="82">
        <f t="shared" si="260"/>
        <v>-1</v>
      </c>
      <c r="F4155" s="82" t="str">
        <f t="shared" si="257"/>
        <v>dw</v>
      </c>
    </row>
    <row r="4156" spans="1:6" x14ac:dyDescent="0.25">
      <c r="A4156" s="1">
        <v>43604</v>
      </c>
      <c r="B4156" s="81">
        <v>1.2000000000000002</v>
      </c>
      <c r="C4156" s="82">
        <f t="shared" si="258"/>
        <v>1</v>
      </c>
      <c r="D4156" s="82">
        <f t="shared" si="259"/>
        <v>2</v>
      </c>
      <c r="E4156" s="82">
        <f t="shared" si="260"/>
        <v>2</v>
      </c>
      <c r="F4156" s="82" t="str">
        <f t="shared" si="257"/>
        <v>ww</v>
      </c>
    </row>
    <row r="4157" spans="1:6" x14ac:dyDescent="0.25">
      <c r="A4157" s="1">
        <v>43605</v>
      </c>
      <c r="B4157" s="81">
        <v>0</v>
      </c>
      <c r="C4157" s="82">
        <f t="shared" si="258"/>
        <v>0</v>
      </c>
      <c r="D4157" s="82">
        <f t="shared" si="259"/>
        <v>1</v>
      </c>
      <c r="E4157" s="82">
        <f t="shared" si="260"/>
        <v>1</v>
      </c>
      <c r="F4157" s="82" t="str">
        <f t="shared" si="257"/>
        <v>wd</v>
      </c>
    </row>
    <row r="4158" spans="1:6" x14ac:dyDescent="0.25">
      <c r="A4158" s="1">
        <v>43606</v>
      </c>
      <c r="B4158" s="81">
        <v>0</v>
      </c>
      <c r="C4158" s="82">
        <f t="shared" si="258"/>
        <v>0</v>
      </c>
      <c r="D4158" s="82">
        <f t="shared" si="259"/>
        <v>0</v>
      </c>
      <c r="E4158" s="82">
        <f t="shared" si="260"/>
        <v>0</v>
      </c>
      <c r="F4158" s="82" t="str">
        <f t="shared" si="257"/>
        <v>dd</v>
      </c>
    </row>
    <row r="4159" spans="1:6" x14ac:dyDescent="0.25">
      <c r="A4159" s="1">
        <v>43607</v>
      </c>
      <c r="B4159" s="81">
        <v>0</v>
      </c>
      <c r="C4159" s="82">
        <f t="shared" si="258"/>
        <v>0</v>
      </c>
      <c r="D4159" s="82">
        <f t="shared" si="259"/>
        <v>0</v>
      </c>
      <c r="E4159" s="82">
        <f t="shared" si="260"/>
        <v>0</v>
      </c>
      <c r="F4159" s="82" t="str">
        <f t="shared" si="257"/>
        <v>dd</v>
      </c>
    </row>
    <row r="4160" spans="1:6" x14ac:dyDescent="0.25">
      <c r="A4160" s="1">
        <v>43608</v>
      </c>
      <c r="B4160" s="81">
        <v>0</v>
      </c>
      <c r="C4160" s="82">
        <f t="shared" si="258"/>
        <v>0</v>
      </c>
      <c r="D4160" s="82">
        <f t="shared" si="259"/>
        <v>0</v>
      </c>
      <c r="E4160" s="82">
        <f t="shared" si="260"/>
        <v>0</v>
      </c>
      <c r="F4160" s="82" t="str">
        <f t="shared" si="257"/>
        <v>dd</v>
      </c>
    </row>
    <row r="4161" spans="1:6" x14ac:dyDescent="0.25">
      <c r="A4161" s="1">
        <v>43609</v>
      </c>
      <c r="B4161" s="81">
        <v>0</v>
      </c>
      <c r="C4161" s="82">
        <f t="shared" si="258"/>
        <v>0</v>
      </c>
      <c r="D4161" s="82">
        <f t="shared" si="259"/>
        <v>0</v>
      </c>
      <c r="E4161" s="82">
        <f t="shared" si="260"/>
        <v>0</v>
      </c>
      <c r="F4161" s="82" t="str">
        <f t="shared" ref="F4161:F4224" si="261">VLOOKUP(E4161,codes,2,)</f>
        <v>dd</v>
      </c>
    </row>
    <row r="4162" spans="1:6" x14ac:dyDescent="0.25">
      <c r="A4162" s="1">
        <v>43610</v>
      </c>
      <c r="B4162" s="81">
        <v>0</v>
      </c>
      <c r="C4162" s="82">
        <f t="shared" si="258"/>
        <v>0</v>
      </c>
      <c r="D4162" s="82">
        <f t="shared" si="259"/>
        <v>0</v>
      </c>
      <c r="E4162" s="82">
        <f t="shared" si="260"/>
        <v>0</v>
      </c>
      <c r="F4162" s="82" t="str">
        <f t="shared" si="261"/>
        <v>dd</v>
      </c>
    </row>
    <row r="4163" spans="1:6" x14ac:dyDescent="0.25">
      <c r="A4163" s="1">
        <v>43611</v>
      </c>
      <c r="B4163" s="81">
        <v>3.5</v>
      </c>
      <c r="C4163" s="82">
        <f t="shared" ref="C4163:C4226" si="262">IF(B4163&gt;0,1,0)</f>
        <v>1</v>
      </c>
      <c r="D4163" s="82">
        <f t="shared" ref="D4163:D4226" si="263">SUM(C4162:C4163)</f>
        <v>1</v>
      </c>
      <c r="E4163" s="82">
        <f t="shared" ref="E4163:E4226" si="264">IF(D4163=1,IF(C4162=1,1,-1),D4163)</f>
        <v>-1</v>
      </c>
      <c r="F4163" s="82" t="str">
        <f t="shared" si="261"/>
        <v>dw</v>
      </c>
    </row>
    <row r="4164" spans="1:6" x14ac:dyDescent="0.25">
      <c r="A4164" s="1">
        <v>43612</v>
      </c>
      <c r="B4164" s="81">
        <v>0.5</v>
      </c>
      <c r="C4164" s="82">
        <f t="shared" si="262"/>
        <v>1</v>
      </c>
      <c r="D4164" s="82">
        <f t="shared" si="263"/>
        <v>2</v>
      </c>
      <c r="E4164" s="82">
        <f t="shared" si="264"/>
        <v>2</v>
      </c>
      <c r="F4164" s="82" t="str">
        <f t="shared" si="261"/>
        <v>ww</v>
      </c>
    </row>
    <row r="4165" spans="1:6" x14ac:dyDescent="0.25">
      <c r="A4165" s="1">
        <v>43613</v>
      </c>
      <c r="B4165" s="81">
        <v>7.3</v>
      </c>
      <c r="C4165" s="82">
        <f t="shared" si="262"/>
        <v>1</v>
      </c>
      <c r="D4165" s="82">
        <f t="shared" si="263"/>
        <v>2</v>
      </c>
      <c r="E4165" s="82">
        <f t="shared" si="264"/>
        <v>2</v>
      </c>
      <c r="F4165" s="82" t="str">
        <f t="shared" si="261"/>
        <v>ww</v>
      </c>
    </row>
    <row r="4166" spans="1:6" x14ac:dyDescent="0.25">
      <c r="A4166" s="1">
        <v>43614</v>
      </c>
      <c r="B4166" s="81">
        <v>4</v>
      </c>
      <c r="C4166" s="82">
        <f t="shared" si="262"/>
        <v>1</v>
      </c>
      <c r="D4166" s="82">
        <f t="shared" si="263"/>
        <v>2</v>
      </c>
      <c r="E4166" s="82">
        <f t="shared" si="264"/>
        <v>2</v>
      </c>
      <c r="F4166" s="82" t="str">
        <f t="shared" si="261"/>
        <v>ww</v>
      </c>
    </row>
    <row r="4167" spans="1:6" x14ac:dyDescent="0.25">
      <c r="A4167" s="1">
        <v>43615</v>
      </c>
      <c r="B4167" s="81">
        <v>1.2</v>
      </c>
      <c r="C4167" s="82">
        <f t="shared" si="262"/>
        <v>1</v>
      </c>
      <c r="D4167" s="82">
        <f t="shared" si="263"/>
        <v>2</v>
      </c>
      <c r="E4167" s="82">
        <f t="shared" si="264"/>
        <v>2</v>
      </c>
      <c r="F4167" s="82" t="str">
        <f t="shared" si="261"/>
        <v>ww</v>
      </c>
    </row>
    <row r="4168" spans="1:6" x14ac:dyDescent="0.25">
      <c r="A4168" s="1">
        <v>43616</v>
      </c>
      <c r="B4168" s="81">
        <v>3</v>
      </c>
      <c r="C4168" s="82">
        <f t="shared" si="262"/>
        <v>1</v>
      </c>
      <c r="D4168" s="82">
        <f t="shared" si="263"/>
        <v>2</v>
      </c>
      <c r="E4168" s="82">
        <f t="shared" si="264"/>
        <v>2</v>
      </c>
      <c r="F4168" s="82" t="str">
        <f t="shared" si="261"/>
        <v>ww</v>
      </c>
    </row>
    <row r="4169" spans="1:6" x14ac:dyDescent="0.25">
      <c r="A4169" s="1">
        <v>43617</v>
      </c>
      <c r="B4169" s="81">
        <v>0.1</v>
      </c>
      <c r="C4169" s="82">
        <f t="shared" si="262"/>
        <v>1</v>
      </c>
      <c r="D4169" s="82">
        <f t="shared" si="263"/>
        <v>2</v>
      </c>
      <c r="E4169" s="82">
        <f t="shared" si="264"/>
        <v>2</v>
      </c>
      <c r="F4169" s="82" t="str">
        <f t="shared" si="261"/>
        <v>ww</v>
      </c>
    </row>
    <row r="4170" spans="1:6" x14ac:dyDescent="0.25">
      <c r="A4170" s="1">
        <v>43618</v>
      </c>
      <c r="B4170" s="81">
        <v>1.9000000000000001</v>
      </c>
      <c r="C4170" s="82">
        <f t="shared" si="262"/>
        <v>1</v>
      </c>
      <c r="D4170" s="82">
        <f t="shared" si="263"/>
        <v>2</v>
      </c>
      <c r="E4170" s="82">
        <f t="shared" si="264"/>
        <v>2</v>
      </c>
      <c r="F4170" s="82" t="str">
        <f t="shared" si="261"/>
        <v>ww</v>
      </c>
    </row>
    <row r="4171" spans="1:6" x14ac:dyDescent="0.25">
      <c r="A4171" s="1">
        <v>43619</v>
      </c>
      <c r="B4171" s="81">
        <v>0.1</v>
      </c>
      <c r="C4171" s="82">
        <f t="shared" si="262"/>
        <v>1</v>
      </c>
      <c r="D4171" s="82">
        <f t="shared" si="263"/>
        <v>2</v>
      </c>
      <c r="E4171" s="82">
        <f t="shared" si="264"/>
        <v>2</v>
      </c>
      <c r="F4171" s="82" t="str">
        <f t="shared" si="261"/>
        <v>ww</v>
      </c>
    </row>
    <row r="4172" spans="1:6" x14ac:dyDescent="0.25">
      <c r="A4172" s="1">
        <v>43620</v>
      </c>
      <c r="B4172" s="81">
        <v>0</v>
      </c>
      <c r="C4172" s="82">
        <f t="shared" si="262"/>
        <v>0</v>
      </c>
      <c r="D4172" s="82">
        <f t="shared" si="263"/>
        <v>1</v>
      </c>
      <c r="E4172" s="82">
        <f t="shared" si="264"/>
        <v>1</v>
      </c>
      <c r="F4172" s="82" t="str">
        <f t="shared" si="261"/>
        <v>wd</v>
      </c>
    </row>
    <row r="4173" spans="1:6" x14ac:dyDescent="0.25">
      <c r="A4173" s="1">
        <v>43621</v>
      </c>
      <c r="B4173" s="81">
        <v>12.7</v>
      </c>
      <c r="C4173" s="82">
        <f t="shared" si="262"/>
        <v>1</v>
      </c>
      <c r="D4173" s="82">
        <f t="shared" si="263"/>
        <v>1</v>
      </c>
      <c r="E4173" s="82">
        <f t="shared" si="264"/>
        <v>-1</v>
      </c>
      <c r="F4173" s="82" t="str">
        <f t="shared" si="261"/>
        <v>dw</v>
      </c>
    </row>
    <row r="4174" spans="1:6" x14ac:dyDescent="0.25">
      <c r="A4174" s="1">
        <v>43622</v>
      </c>
      <c r="B4174" s="81">
        <v>0</v>
      </c>
      <c r="C4174" s="82">
        <f t="shared" si="262"/>
        <v>0</v>
      </c>
      <c r="D4174" s="82">
        <f t="shared" si="263"/>
        <v>1</v>
      </c>
      <c r="E4174" s="82">
        <f t="shared" si="264"/>
        <v>1</v>
      </c>
      <c r="F4174" s="82" t="str">
        <f t="shared" si="261"/>
        <v>wd</v>
      </c>
    </row>
    <row r="4175" spans="1:6" x14ac:dyDescent="0.25">
      <c r="A4175" s="1">
        <v>43623</v>
      </c>
      <c r="B4175" s="81">
        <v>0</v>
      </c>
      <c r="C4175" s="82">
        <f t="shared" si="262"/>
        <v>0</v>
      </c>
      <c r="D4175" s="82">
        <f t="shared" si="263"/>
        <v>0</v>
      </c>
      <c r="E4175" s="82">
        <f t="shared" si="264"/>
        <v>0</v>
      </c>
      <c r="F4175" s="82" t="str">
        <f t="shared" si="261"/>
        <v>dd</v>
      </c>
    </row>
    <row r="4176" spans="1:6" x14ac:dyDescent="0.25">
      <c r="A4176" s="1">
        <v>43624</v>
      </c>
      <c r="B4176" s="81">
        <v>40.9</v>
      </c>
      <c r="C4176" s="82">
        <f t="shared" si="262"/>
        <v>1</v>
      </c>
      <c r="D4176" s="82">
        <f t="shared" si="263"/>
        <v>1</v>
      </c>
      <c r="E4176" s="82">
        <f t="shared" si="264"/>
        <v>-1</v>
      </c>
      <c r="F4176" s="82" t="str">
        <f t="shared" si="261"/>
        <v>dw</v>
      </c>
    </row>
    <row r="4177" spans="1:6" x14ac:dyDescent="0.25">
      <c r="A4177" s="1">
        <v>43625</v>
      </c>
      <c r="B4177" s="81">
        <v>2.2999999999999998</v>
      </c>
      <c r="C4177" s="82">
        <f t="shared" si="262"/>
        <v>1</v>
      </c>
      <c r="D4177" s="82">
        <f t="shared" si="263"/>
        <v>2</v>
      </c>
      <c r="E4177" s="82">
        <f t="shared" si="264"/>
        <v>2</v>
      </c>
      <c r="F4177" s="82" t="str">
        <f t="shared" si="261"/>
        <v>ww</v>
      </c>
    </row>
    <row r="4178" spans="1:6" x14ac:dyDescent="0.25">
      <c r="A4178" s="1">
        <v>43626</v>
      </c>
      <c r="B4178" s="81">
        <v>0</v>
      </c>
      <c r="C4178" s="82">
        <f t="shared" si="262"/>
        <v>0</v>
      </c>
      <c r="D4178" s="82">
        <f t="shared" si="263"/>
        <v>1</v>
      </c>
      <c r="E4178" s="82">
        <f t="shared" si="264"/>
        <v>1</v>
      </c>
      <c r="F4178" s="82" t="str">
        <f t="shared" si="261"/>
        <v>wd</v>
      </c>
    </row>
    <row r="4179" spans="1:6" x14ac:dyDescent="0.25">
      <c r="A4179" s="1">
        <v>43627</v>
      </c>
      <c r="B4179" s="81">
        <v>0</v>
      </c>
      <c r="C4179" s="82">
        <f t="shared" si="262"/>
        <v>0</v>
      </c>
      <c r="D4179" s="82">
        <f t="shared" si="263"/>
        <v>0</v>
      </c>
      <c r="E4179" s="82">
        <f t="shared" si="264"/>
        <v>0</v>
      </c>
      <c r="F4179" s="82" t="str">
        <f t="shared" si="261"/>
        <v>dd</v>
      </c>
    </row>
    <row r="4180" spans="1:6" x14ac:dyDescent="0.25">
      <c r="A4180" s="1">
        <v>43628</v>
      </c>
      <c r="B4180" s="81">
        <v>10</v>
      </c>
      <c r="C4180" s="82">
        <f t="shared" si="262"/>
        <v>1</v>
      </c>
      <c r="D4180" s="82">
        <f t="shared" si="263"/>
        <v>1</v>
      </c>
      <c r="E4180" s="82">
        <f t="shared" si="264"/>
        <v>-1</v>
      </c>
      <c r="F4180" s="82" t="str">
        <f t="shared" si="261"/>
        <v>dw</v>
      </c>
    </row>
    <row r="4181" spans="1:6" x14ac:dyDescent="0.25">
      <c r="A4181" s="1">
        <v>43629</v>
      </c>
      <c r="B4181" s="81">
        <v>41.2</v>
      </c>
      <c r="C4181" s="82">
        <f t="shared" si="262"/>
        <v>1</v>
      </c>
      <c r="D4181" s="82">
        <f t="shared" si="263"/>
        <v>2</v>
      </c>
      <c r="E4181" s="82">
        <f t="shared" si="264"/>
        <v>2</v>
      </c>
      <c r="F4181" s="82" t="str">
        <f t="shared" si="261"/>
        <v>ww</v>
      </c>
    </row>
    <row r="4182" spans="1:6" x14ac:dyDescent="0.25">
      <c r="A4182" s="1">
        <v>43630</v>
      </c>
      <c r="B4182" s="81">
        <v>1</v>
      </c>
      <c r="C4182" s="82">
        <f t="shared" si="262"/>
        <v>1</v>
      </c>
      <c r="D4182" s="82">
        <f t="shared" si="263"/>
        <v>2</v>
      </c>
      <c r="E4182" s="82">
        <f t="shared" si="264"/>
        <v>2</v>
      </c>
      <c r="F4182" s="82" t="str">
        <f t="shared" si="261"/>
        <v>ww</v>
      </c>
    </row>
    <row r="4183" spans="1:6" x14ac:dyDescent="0.25">
      <c r="A4183" s="1">
        <v>43631</v>
      </c>
      <c r="B4183" s="81">
        <v>3.8000000000000003</v>
      </c>
      <c r="C4183" s="82">
        <f t="shared" si="262"/>
        <v>1</v>
      </c>
      <c r="D4183" s="82">
        <f t="shared" si="263"/>
        <v>2</v>
      </c>
      <c r="E4183" s="82">
        <f t="shared" si="264"/>
        <v>2</v>
      </c>
      <c r="F4183" s="82" t="str">
        <f t="shared" si="261"/>
        <v>ww</v>
      </c>
    </row>
    <row r="4184" spans="1:6" x14ac:dyDescent="0.25">
      <c r="A4184" s="1">
        <v>43632</v>
      </c>
      <c r="B4184" s="81">
        <v>1.1000000000000001</v>
      </c>
      <c r="C4184" s="82">
        <f t="shared" si="262"/>
        <v>1</v>
      </c>
      <c r="D4184" s="82">
        <f t="shared" si="263"/>
        <v>2</v>
      </c>
      <c r="E4184" s="82">
        <f t="shared" si="264"/>
        <v>2</v>
      </c>
      <c r="F4184" s="82" t="str">
        <f t="shared" si="261"/>
        <v>ww</v>
      </c>
    </row>
    <row r="4185" spans="1:6" x14ac:dyDescent="0.25">
      <c r="A4185" s="1">
        <v>43633</v>
      </c>
      <c r="B4185" s="81">
        <v>0.8</v>
      </c>
      <c r="C4185" s="82">
        <f t="shared" si="262"/>
        <v>1</v>
      </c>
      <c r="D4185" s="82">
        <f t="shared" si="263"/>
        <v>2</v>
      </c>
      <c r="E4185" s="82">
        <f t="shared" si="264"/>
        <v>2</v>
      </c>
      <c r="F4185" s="82" t="str">
        <f t="shared" si="261"/>
        <v>ww</v>
      </c>
    </row>
    <row r="4186" spans="1:6" x14ac:dyDescent="0.25">
      <c r="A4186" s="1">
        <v>43634</v>
      </c>
      <c r="B4186" s="81">
        <v>0</v>
      </c>
      <c r="C4186" s="82">
        <f t="shared" si="262"/>
        <v>0</v>
      </c>
      <c r="D4186" s="82">
        <f t="shared" si="263"/>
        <v>1</v>
      </c>
      <c r="E4186" s="82">
        <f t="shared" si="264"/>
        <v>1</v>
      </c>
      <c r="F4186" s="82" t="str">
        <f t="shared" si="261"/>
        <v>wd</v>
      </c>
    </row>
    <row r="4187" spans="1:6" x14ac:dyDescent="0.25">
      <c r="A4187" s="1">
        <v>43635</v>
      </c>
      <c r="B4187" s="81">
        <v>2.1</v>
      </c>
      <c r="C4187" s="82">
        <f t="shared" si="262"/>
        <v>1</v>
      </c>
      <c r="D4187" s="82">
        <f t="shared" si="263"/>
        <v>1</v>
      </c>
      <c r="E4187" s="82">
        <f t="shared" si="264"/>
        <v>-1</v>
      </c>
      <c r="F4187" s="82" t="str">
        <f t="shared" si="261"/>
        <v>dw</v>
      </c>
    </row>
    <row r="4188" spans="1:6" x14ac:dyDescent="0.25">
      <c r="A4188" s="1">
        <v>43636</v>
      </c>
      <c r="B4188" s="81">
        <v>1.1000000000000001</v>
      </c>
      <c r="C4188" s="82">
        <f t="shared" si="262"/>
        <v>1</v>
      </c>
      <c r="D4188" s="82">
        <f t="shared" si="263"/>
        <v>2</v>
      </c>
      <c r="E4188" s="82">
        <f t="shared" si="264"/>
        <v>2</v>
      </c>
      <c r="F4188" s="82" t="str">
        <f t="shared" si="261"/>
        <v>ww</v>
      </c>
    </row>
    <row r="4189" spans="1:6" x14ac:dyDescent="0.25">
      <c r="A4189" s="1">
        <v>43637</v>
      </c>
      <c r="B4189" s="81">
        <v>0</v>
      </c>
      <c r="C4189" s="82">
        <f t="shared" si="262"/>
        <v>0</v>
      </c>
      <c r="D4189" s="82">
        <f t="shared" si="263"/>
        <v>1</v>
      </c>
      <c r="E4189" s="82">
        <f t="shared" si="264"/>
        <v>1</v>
      </c>
      <c r="F4189" s="82" t="str">
        <f t="shared" si="261"/>
        <v>wd</v>
      </c>
    </row>
    <row r="4190" spans="1:6" x14ac:dyDescent="0.25">
      <c r="A4190" s="1">
        <v>43638</v>
      </c>
      <c r="B4190" s="81">
        <v>0</v>
      </c>
      <c r="C4190" s="82">
        <f t="shared" si="262"/>
        <v>0</v>
      </c>
      <c r="D4190" s="82">
        <f t="shared" si="263"/>
        <v>0</v>
      </c>
      <c r="E4190" s="82">
        <f t="shared" si="264"/>
        <v>0</v>
      </c>
      <c r="F4190" s="82" t="str">
        <f t="shared" si="261"/>
        <v>dd</v>
      </c>
    </row>
    <row r="4191" spans="1:6" x14ac:dyDescent="0.25">
      <c r="A4191" s="1">
        <v>43639</v>
      </c>
      <c r="B4191" s="81">
        <v>0</v>
      </c>
      <c r="C4191" s="82">
        <f t="shared" si="262"/>
        <v>0</v>
      </c>
      <c r="D4191" s="82">
        <f t="shared" si="263"/>
        <v>0</v>
      </c>
      <c r="E4191" s="82">
        <f t="shared" si="264"/>
        <v>0</v>
      </c>
      <c r="F4191" s="82" t="str">
        <f t="shared" si="261"/>
        <v>dd</v>
      </c>
    </row>
    <row r="4192" spans="1:6" x14ac:dyDescent="0.25">
      <c r="A4192" s="1">
        <v>43640</v>
      </c>
      <c r="B4192" s="81">
        <v>6.8</v>
      </c>
      <c r="C4192" s="82">
        <f t="shared" si="262"/>
        <v>1</v>
      </c>
      <c r="D4192" s="82">
        <f t="shared" si="263"/>
        <v>1</v>
      </c>
      <c r="E4192" s="82">
        <f t="shared" si="264"/>
        <v>-1</v>
      </c>
      <c r="F4192" s="82" t="str">
        <f t="shared" si="261"/>
        <v>dw</v>
      </c>
    </row>
    <row r="4193" spans="1:6" x14ac:dyDescent="0.25">
      <c r="A4193" s="1">
        <v>43641</v>
      </c>
      <c r="B4193" s="81">
        <v>3.1</v>
      </c>
      <c r="C4193" s="82">
        <f t="shared" si="262"/>
        <v>1</v>
      </c>
      <c r="D4193" s="82">
        <f t="shared" si="263"/>
        <v>2</v>
      </c>
      <c r="E4193" s="82">
        <f t="shared" si="264"/>
        <v>2</v>
      </c>
      <c r="F4193" s="82" t="str">
        <f t="shared" si="261"/>
        <v>ww</v>
      </c>
    </row>
    <row r="4194" spans="1:6" x14ac:dyDescent="0.25">
      <c r="A4194" s="1">
        <v>43642</v>
      </c>
      <c r="B4194" s="81">
        <v>1.9</v>
      </c>
      <c r="C4194" s="82">
        <f t="shared" si="262"/>
        <v>1</v>
      </c>
      <c r="D4194" s="82">
        <f t="shared" si="263"/>
        <v>2</v>
      </c>
      <c r="E4194" s="82">
        <f t="shared" si="264"/>
        <v>2</v>
      </c>
      <c r="F4194" s="82" t="str">
        <f t="shared" si="261"/>
        <v>ww</v>
      </c>
    </row>
    <row r="4195" spans="1:6" x14ac:dyDescent="0.25">
      <c r="A4195" s="1">
        <v>43643</v>
      </c>
      <c r="B4195" s="81">
        <v>0</v>
      </c>
      <c r="C4195" s="82">
        <f t="shared" si="262"/>
        <v>0</v>
      </c>
      <c r="D4195" s="82">
        <f t="shared" si="263"/>
        <v>1</v>
      </c>
      <c r="E4195" s="82">
        <f t="shared" si="264"/>
        <v>1</v>
      </c>
      <c r="F4195" s="82" t="str">
        <f t="shared" si="261"/>
        <v>wd</v>
      </c>
    </row>
    <row r="4196" spans="1:6" x14ac:dyDescent="0.25">
      <c r="A4196" s="1">
        <v>43644</v>
      </c>
      <c r="B4196" s="81">
        <v>0</v>
      </c>
      <c r="C4196" s="82">
        <f t="shared" si="262"/>
        <v>0</v>
      </c>
      <c r="D4196" s="82">
        <f t="shared" si="263"/>
        <v>0</v>
      </c>
      <c r="E4196" s="82">
        <f t="shared" si="264"/>
        <v>0</v>
      </c>
      <c r="F4196" s="82" t="str">
        <f t="shared" si="261"/>
        <v>dd</v>
      </c>
    </row>
    <row r="4197" spans="1:6" x14ac:dyDescent="0.25">
      <c r="A4197" s="1">
        <v>43645</v>
      </c>
      <c r="B4197" s="81">
        <v>0</v>
      </c>
      <c r="C4197" s="82">
        <f t="shared" si="262"/>
        <v>0</v>
      </c>
      <c r="D4197" s="82">
        <f t="shared" si="263"/>
        <v>0</v>
      </c>
      <c r="E4197" s="82">
        <f t="shared" si="264"/>
        <v>0</v>
      </c>
      <c r="F4197" s="82" t="str">
        <f t="shared" si="261"/>
        <v>dd</v>
      </c>
    </row>
    <row r="4198" spans="1:6" x14ac:dyDescent="0.25">
      <c r="A4198" s="1">
        <v>43646</v>
      </c>
      <c r="B4198" s="81">
        <v>0.4</v>
      </c>
      <c r="C4198" s="82">
        <f t="shared" si="262"/>
        <v>1</v>
      </c>
      <c r="D4198" s="82">
        <f t="shared" si="263"/>
        <v>1</v>
      </c>
      <c r="E4198" s="82">
        <f t="shared" si="264"/>
        <v>-1</v>
      </c>
      <c r="F4198" s="82" t="str">
        <f t="shared" si="261"/>
        <v>dw</v>
      </c>
    </row>
    <row r="4199" spans="1:6" x14ac:dyDescent="0.25">
      <c r="A4199" s="1">
        <v>43647</v>
      </c>
      <c r="B4199" s="81">
        <v>0.3</v>
      </c>
      <c r="C4199" s="82">
        <f t="shared" si="262"/>
        <v>1</v>
      </c>
      <c r="D4199" s="82">
        <f t="shared" si="263"/>
        <v>2</v>
      </c>
      <c r="E4199" s="82">
        <f t="shared" si="264"/>
        <v>2</v>
      </c>
      <c r="F4199" s="82" t="str">
        <f t="shared" si="261"/>
        <v>ww</v>
      </c>
    </row>
    <row r="4200" spans="1:6" x14ac:dyDescent="0.25">
      <c r="A4200" s="1">
        <v>43648</v>
      </c>
      <c r="B4200" s="81">
        <v>0</v>
      </c>
      <c r="C4200" s="82">
        <f t="shared" si="262"/>
        <v>0</v>
      </c>
      <c r="D4200" s="82">
        <f t="shared" si="263"/>
        <v>1</v>
      </c>
      <c r="E4200" s="82">
        <f t="shared" si="264"/>
        <v>1</v>
      </c>
      <c r="F4200" s="82" t="str">
        <f t="shared" si="261"/>
        <v>wd</v>
      </c>
    </row>
    <row r="4201" spans="1:6" x14ac:dyDescent="0.25">
      <c r="A4201" s="1">
        <v>43649</v>
      </c>
      <c r="B4201" s="81">
        <v>0</v>
      </c>
      <c r="C4201" s="82">
        <f t="shared" si="262"/>
        <v>0</v>
      </c>
      <c r="D4201" s="82">
        <f t="shared" si="263"/>
        <v>0</v>
      </c>
      <c r="E4201" s="82">
        <f t="shared" si="264"/>
        <v>0</v>
      </c>
      <c r="F4201" s="82" t="str">
        <f t="shared" si="261"/>
        <v>dd</v>
      </c>
    </row>
    <row r="4202" spans="1:6" x14ac:dyDescent="0.25">
      <c r="A4202" s="1">
        <v>43650</v>
      </c>
      <c r="B4202" s="81">
        <v>0</v>
      </c>
      <c r="C4202" s="82">
        <f t="shared" si="262"/>
        <v>0</v>
      </c>
      <c r="D4202" s="82">
        <f t="shared" si="263"/>
        <v>0</v>
      </c>
      <c r="E4202" s="82">
        <f t="shared" si="264"/>
        <v>0</v>
      </c>
      <c r="F4202" s="82" t="str">
        <f t="shared" si="261"/>
        <v>dd</v>
      </c>
    </row>
    <row r="4203" spans="1:6" x14ac:dyDescent="0.25">
      <c r="A4203" s="1">
        <v>43651</v>
      </c>
      <c r="B4203" s="81">
        <v>0</v>
      </c>
      <c r="C4203" s="82">
        <f t="shared" si="262"/>
        <v>0</v>
      </c>
      <c r="D4203" s="82">
        <f t="shared" si="263"/>
        <v>0</v>
      </c>
      <c r="E4203" s="82">
        <f t="shared" si="264"/>
        <v>0</v>
      </c>
      <c r="F4203" s="82" t="str">
        <f t="shared" si="261"/>
        <v>dd</v>
      </c>
    </row>
    <row r="4204" spans="1:6" x14ac:dyDescent="0.25">
      <c r="A4204" s="1">
        <v>43652</v>
      </c>
      <c r="B4204" s="81">
        <v>0.2</v>
      </c>
      <c r="C4204" s="82">
        <f t="shared" si="262"/>
        <v>1</v>
      </c>
      <c r="D4204" s="82">
        <f t="shared" si="263"/>
        <v>1</v>
      </c>
      <c r="E4204" s="82">
        <f t="shared" si="264"/>
        <v>-1</v>
      </c>
      <c r="F4204" s="82" t="str">
        <f t="shared" si="261"/>
        <v>dw</v>
      </c>
    </row>
    <row r="4205" spans="1:6" x14ac:dyDescent="0.25">
      <c r="A4205" s="1">
        <v>43653</v>
      </c>
      <c r="B4205" s="81">
        <v>0</v>
      </c>
      <c r="C4205" s="82">
        <f t="shared" si="262"/>
        <v>0</v>
      </c>
      <c r="D4205" s="82">
        <f t="shared" si="263"/>
        <v>1</v>
      </c>
      <c r="E4205" s="82">
        <f t="shared" si="264"/>
        <v>1</v>
      </c>
      <c r="F4205" s="82" t="str">
        <f t="shared" si="261"/>
        <v>wd</v>
      </c>
    </row>
    <row r="4206" spans="1:6" x14ac:dyDescent="0.25">
      <c r="A4206" s="1">
        <v>43654</v>
      </c>
      <c r="B4206" s="81">
        <v>0</v>
      </c>
      <c r="C4206" s="82">
        <f t="shared" si="262"/>
        <v>0</v>
      </c>
      <c r="D4206" s="82">
        <f t="shared" si="263"/>
        <v>0</v>
      </c>
      <c r="E4206" s="82">
        <f t="shared" si="264"/>
        <v>0</v>
      </c>
      <c r="F4206" s="82" t="str">
        <f t="shared" si="261"/>
        <v>dd</v>
      </c>
    </row>
    <row r="4207" spans="1:6" x14ac:dyDescent="0.25">
      <c r="A4207" s="1">
        <v>43655</v>
      </c>
      <c r="B4207" s="81">
        <v>0.30000000000000004</v>
      </c>
      <c r="C4207" s="82">
        <f t="shared" si="262"/>
        <v>1</v>
      </c>
      <c r="D4207" s="82">
        <f t="shared" si="263"/>
        <v>1</v>
      </c>
      <c r="E4207" s="82">
        <f t="shared" si="264"/>
        <v>-1</v>
      </c>
      <c r="F4207" s="82" t="str">
        <f t="shared" si="261"/>
        <v>dw</v>
      </c>
    </row>
    <row r="4208" spans="1:6" x14ac:dyDescent="0.25">
      <c r="A4208" s="1">
        <v>43656</v>
      </c>
      <c r="B4208" s="81">
        <v>4.5999999999999996</v>
      </c>
      <c r="C4208" s="82">
        <f t="shared" si="262"/>
        <v>1</v>
      </c>
      <c r="D4208" s="82">
        <f t="shared" si="263"/>
        <v>2</v>
      </c>
      <c r="E4208" s="82">
        <f t="shared" si="264"/>
        <v>2</v>
      </c>
      <c r="F4208" s="82" t="str">
        <f t="shared" si="261"/>
        <v>ww</v>
      </c>
    </row>
    <row r="4209" spans="1:6" x14ac:dyDescent="0.25">
      <c r="A4209" s="1">
        <v>43657</v>
      </c>
      <c r="B4209" s="81">
        <v>0.8</v>
      </c>
      <c r="C4209" s="82">
        <f t="shared" si="262"/>
        <v>1</v>
      </c>
      <c r="D4209" s="82">
        <f t="shared" si="263"/>
        <v>2</v>
      </c>
      <c r="E4209" s="82">
        <f t="shared" si="264"/>
        <v>2</v>
      </c>
      <c r="F4209" s="82" t="str">
        <f t="shared" si="261"/>
        <v>ww</v>
      </c>
    </row>
    <row r="4210" spans="1:6" x14ac:dyDescent="0.25">
      <c r="A4210" s="1">
        <v>43658</v>
      </c>
      <c r="B4210" s="81">
        <v>2.7</v>
      </c>
      <c r="C4210" s="82">
        <f t="shared" si="262"/>
        <v>1</v>
      </c>
      <c r="D4210" s="82">
        <f t="shared" si="263"/>
        <v>2</v>
      </c>
      <c r="E4210" s="82">
        <f t="shared" si="264"/>
        <v>2</v>
      </c>
      <c r="F4210" s="82" t="str">
        <f t="shared" si="261"/>
        <v>ww</v>
      </c>
    </row>
    <row r="4211" spans="1:6" x14ac:dyDescent="0.25">
      <c r="A4211" s="1">
        <v>43659</v>
      </c>
      <c r="B4211" s="81">
        <v>2.1</v>
      </c>
      <c r="C4211" s="82">
        <f t="shared" si="262"/>
        <v>1</v>
      </c>
      <c r="D4211" s="82">
        <f t="shared" si="263"/>
        <v>2</v>
      </c>
      <c r="E4211" s="82">
        <f t="shared" si="264"/>
        <v>2</v>
      </c>
      <c r="F4211" s="82" t="str">
        <f t="shared" si="261"/>
        <v>ww</v>
      </c>
    </row>
    <row r="4212" spans="1:6" x14ac:dyDescent="0.25">
      <c r="A4212" s="1">
        <v>43660</v>
      </c>
      <c r="B4212" s="81">
        <v>2.6</v>
      </c>
      <c r="C4212" s="82">
        <f t="shared" si="262"/>
        <v>1</v>
      </c>
      <c r="D4212" s="82">
        <f t="shared" si="263"/>
        <v>2</v>
      </c>
      <c r="E4212" s="82">
        <f t="shared" si="264"/>
        <v>2</v>
      </c>
      <c r="F4212" s="82" t="str">
        <f t="shared" si="261"/>
        <v>ww</v>
      </c>
    </row>
    <row r="4213" spans="1:6" x14ac:dyDescent="0.25">
      <c r="A4213" s="1">
        <v>43661</v>
      </c>
      <c r="B4213" s="81">
        <v>0</v>
      </c>
      <c r="C4213" s="82">
        <f t="shared" si="262"/>
        <v>0</v>
      </c>
      <c r="D4213" s="82">
        <f t="shared" si="263"/>
        <v>1</v>
      </c>
      <c r="E4213" s="82">
        <f t="shared" si="264"/>
        <v>1</v>
      </c>
      <c r="F4213" s="82" t="str">
        <f t="shared" si="261"/>
        <v>wd</v>
      </c>
    </row>
    <row r="4214" spans="1:6" x14ac:dyDescent="0.25">
      <c r="A4214" s="1">
        <v>43662</v>
      </c>
      <c r="B4214" s="81">
        <v>0</v>
      </c>
      <c r="C4214" s="82">
        <f t="shared" si="262"/>
        <v>0</v>
      </c>
      <c r="D4214" s="82">
        <f t="shared" si="263"/>
        <v>0</v>
      </c>
      <c r="E4214" s="82">
        <f t="shared" si="264"/>
        <v>0</v>
      </c>
      <c r="F4214" s="82" t="str">
        <f t="shared" si="261"/>
        <v>dd</v>
      </c>
    </row>
    <row r="4215" spans="1:6" x14ac:dyDescent="0.25">
      <c r="A4215" s="1">
        <v>43663</v>
      </c>
      <c r="B4215" s="81">
        <v>0</v>
      </c>
      <c r="C4215" s="82">
        <f t="shared" si="262"/>
        <v>0</v>
      </c>
      <c r="D4215" s="82">
        <f t="shared" si="263"/>
        <v>0</v>
      </c>
      <c r="E4215" s="82">
        <f t="shared" si="264"/>
        <v>0</v>
      </c>
      <c r="F4215" s="82" t="str">
        <f t="shared" si="261"/>
        <v>dd</v>
      </c>
    </row>
    <row r="4216" spans="1:6" x14ac:dyDescent="0.25">
      <c r="A4216" s="1">
        <v>43664</v>
      </c>
      <c r="B4216" s="81">
        <v>2.5</v>
      </c>
      <c r="C4216" s="82">
        <f t="shared" si="262"/>
        <v>1</v>
      </c>
      <c r="D4216" s="82">
        <f t="shared" si="263"/>
        <v>1</v>
      </c>
      <c r="E4216" s="82">
        <f t="shared" si="264"/>
        <v>-1</v>
      </c>
      <c r="F4216" s="82" t="str">
        <f t="shared" si="261"/>
        <v>dw</v>
      </c>
    </row>
    <row r="4217" spans="1:6" x14ac:dyDescent="0.25">
      <c r="A4217" s="1">
        <v>43665</v>
      </c>
      <c r="B4217" s="81">
        <v>0</v>
      </c>
      <c r="C4217" s="82">
        <f t="shared" si="262"/>
        <v>0</v>
      </c>
      <c r="D4217" s="82">
        <f t="shared" si="263"/>
        <v>1</v>
      </c>
      <c r="E4217" s="82">
        <f t="shared" si="264"/>
        <v>1</v>
      </c>
      <c r="F4217" s="82" t="str">
        <f t="shared" si="261"/>
        <v>wd</v>
      </c>
    </row>
    <row r="4218" spans="1:6" x14ac:dyDescent="0.25">
      <c r="A4218" s="1">
        <v>43666</v>
      </c>
      <c r="B4218" s="81">
        <v>0.4</v>
      </c>
      <c r="C4218" s="82">
        <f t="shared" si="262"/>
        <v>1</v>
      </c>
      <c r="D4218" s="82">
        <f t="shared" si="263"/>
        <v>1</v>
      </c>
      <c r="E4218" s="82">
        <f t="shared" si="264"/>
        <v>-1</v>
      </c>
      <c r="F4218" s="82" t="str">
        <f t="shared" si="261"/>
        <v>dw</v>
      </c>
    </row>
    <row r="4219" spans="1:6" x14ac:dyDescent="0.25">
      <c r="A4219" s="1">
        <v>43667</v>
      </c>
      <c r="B4219" s="81">
        <v>7.2</v>
      </c>
      <c r="C4219" s="82">
        <f t="shared" si="262"/>
        <v>1</v>
      </c>
      <c r="D4219" s="82">
        <f t="shared" si="263"/>
        <v>2</v>
      </c>
      <c r="E4219" s="82">
        <f t="shared" si="264"/>
        <v>2</v>
      </c>
      <c r="F4219" s="82" t="str">
        <f t="shared" si="261"/>
        <v>ww</v>
      </c>
    </row>
    <row r="4220" spans="1:6" x14ac:dyDescent="0.25">
      <c r="A4220" s="1">
        <v>43668</v>
      </c>
      <c r="B4220" s="81">
        <v>7.6</v>
      </c>
      <c r="C4220" s="82">
        <f t="shared" si="262"/>
        <v>1</v>
      </c>
      <c r="D4220" s="82">
        <f t="shared" si="263"/>
        <v>2</v>
      </c>
      <c r="E4220" s="82">
        <f t="shared" si="264"/>
        <v>2</v>
      </c>
      <c r="F4220" s="82" t="str">
        <f t="shared" si="261"/>
        <v>ww</v>
      </c>
    </row>
    <row r="4221" spans="1:6" x14ac:dyDescent="0.25">
      <c r="A4221" s="1">
        <v>43669</v>
      </c>
      <c r="B4221" s="81">
        <v>0</v>
      </c>
      <c r="C4221" s="82">
        <f t="shared" si="262"/>
        <v>0</v>
      </c>
      <c r="D4221" s="82">
        <f t="shared" si="263"/>
        <v>1</v>
      </c>
      <c r="E4221" s="82">
        <f t="shared" si="264"/>
        <v>1</v>
      </c>
      <c r="F4221" s="82" t="str">
        <f t="shared" si="261"/>
        <v>wd</v>
      </c>
    </row>
    <row r="4222" spans="1:6" x14ac:dyDescent="0.25">
      <c r="A4222" s="1">
        <v>43670</v>
      </c>
      <c r="B4222" s="81">
        <v>6.8</v>
      </c>
      <c r="C4222" s="82">
        <f t="shared" si="262"/>
        <v>1</v>
      </c>
      <c r="D4222" s="82">
        <f t="shared" si="263"/>
        <v>1</v>
      </c>
      <c r="E4222" s="82">
        <f t="shared" si="264"/>
        <v>-1</v>
      </c>
      <c r="F4222" s="82" t="str">
        <f t="shared" si="261"/>
        <v>dw</v>
      </c>
    </row>
    <row r="4223" spans="1:6" x14ac:dyDescent="0.25">
      <c r="A4223" s="1">
        <v>43671</v>
      </c>
      <c r="B4223" s="81">
        <v>0</v>
      </c>
      <c r="C4223" s="82">
        <f t="shared" si="262"/>
        <v>0</v>
      </c>
      <c r="D4223" s="82">
        <f t="shared" si="263"/>
        <v>1</v>
      </c>
      <c r="E4223" s="82">
        <f t="shared" si="264"/>
        <v>1</v>
      </c>
      <c r="F4223" s="82" t="str">
        <f t="shared" si="261"/>
        <v>wd</v>
      </c>
    </row>
    <row r="4224" spans="1:6" x14ac:dyDescent="0.25">
      <c r="A4224" s="1">
        <v>43672</v>
      </c>
      <c r="B4224" s="81">
        <v>0</v>
      </c>
      <c r="C4224" s="82">
        <f t="shared" si="262"/>
        <v>0</v>
      </c>
      <c r="D4224" s="82">
        <f t="shared" si="263"/>
        <v>0</v>
      </c>
      <c r="E4224" s="82">
        <f t="shared" si="264"/>
        <v>0</v>
      </c>
      <c r="F4224" s="82" t="str">
        <f t="shared" si="261"/>
        <v>dd</v>
      </c>
    </row>
    <row r="4225" spans="1:6" x14ac:dyDescent="0.25">
      <c r="A4225" s="1">
        <v>43673</v>
      </c>
      <c r="B4225" s="81">
        <v>10.899999999999999</v>
      </c>
      <c r="C4225" s="82">
        <f t="shared" si="262"/>
        <v>1</v>
      </c>
      <c r="D4225" s="82">
        <f t="shared" si="263"/>
        <v>1</v>
      </c>
      <c r="E4225" s="82">
        <f t="shared" si="264"/>
        <v>-1</v>
      </c>
      <c r="F4225" s="82" t="str">
        <f t="shared" ref="F4225:F4288" si="265">VLOOKUP(E4225,codes,2,)</f>
        <v>dw</v>
      </c>
    </row>
    <row r="4226" spans="1:6" x14ac:dyDescent="0.25">
      <c r="A4226" s="1">
        <v>43674</v>
      </c>
      <c r="B4226" s="81">
        <v>0.60000000000000009</v>
      </c>
      <c r="C4226" s="82">
        <f t="shared" si="262"/>
        <v>1</v>
      </c>
      <c r="D4226" s="82">
        <f t="shared" si="263"/>
        <v>2</v>
      </c>
      <c r="E4226" s="82">
        <f t="shared" si="264"/>
        <v>2</v>
      </c>
      <c r="F4226" s="82" t="str">
        <f t="shared" si="265"/>
        <v>ww</v>
      </c>
    </row>
    <row r="4227" spans="1:6" x14ac:dyDescent="0.25">
      <c r="A4227" s="1">
        <v>43675</v>
      </c>
      <c r="B4227" s="81">
        <v>0</v>
      </c>
      <c r="C4227" s="82">
        <f t="shared" ref="C4227:C4290" si="266">IF(B4227&gt;0,1,0)</f>
        <v>0</v>
      </c>
      <c r="D4227" s="82">
        <f t="shared" ref="D4227:D4290" si="267">SUM(C4226:C4227)</f>
        <v>1</v>
      </c>
      <c r="E4227" s="82">
        <f t="shared" ref="E4227:E4290" si="268">IF(D4227=1,IF(C4226=1,1,-1),D4227)</f>
        <v>1</v>
      </c>
      <c r="F4227" s="82" t="str">
        <f t="shared" si="265"/>
        <v>wd</v>
      </c>
    </row>
    <row r="4228" spans="1:6" x14ac:dyDescent="0.25">
      <c r="A4228" s="1">
        <v>43676</v>
      </c>
      <c r="B4228" s="81">
        <v>0.2</v>
      </c>
      <c r="C4228" s="82">
        <f t="shared" si="266"/>
        <v>1</v>
      </c>
      <c r="D4228" s="82">
        <f t="shared" si="267"/>
        <v>1</v>
      </c>
      <c r="E4228" s="82">
        <f t="shared" si="268"/>
        <v>-1</v>
      </c>
      <c r="F4228" s="82" t="str">
        <f t="shared" si="265"/>
        <v>dw</v>
      </c>
    </row>
    <row r="4229" spans="1:6" x14ac:dyDescent="0.25">
      <c r="A4229" s="1">
        <v>43677</v>
      </c>
      <c r="B4229" s="81">
        <v>11</v>
      </c>
      <c r="C4229" s="82">
        <f t="shared" si="266"/>
        <v>1</v>
      </c>
      <c r="D4229" s="82">
        <f t="shared" si="267"/>
        <v>2</v>
      </c>
      <c r="E4229" s="82">
        <f t="shared" si="268"/>
        <v>2</v>
      </c>
      <c r="F4229" s="82" t="str">
        <f t="shared" si="265"/>
        <v>ww</v>
      </c>
    </row>
    <row r="4230" spans="1:6" x14ac:dyDescent="0.25">
      <c r="A4230" s="1">
        <v>43678</v>
      </c>
      <c r="B4230" s="81">
        <v>2.2000000000000002</v>
      </c>
      <c r="C4230" s="82">
        <f t="shared" si="266"/>
        <v>1</v>
      </c>
      <c r="D4230" s="82">
        <f t="shared" si="267"/>
        <v>2</v>
      </c>
      <c r="E4230" s="82">
        <f t="shared" si="268"/>
        <v>2</v>
      </c>
      <c r="F4230" s="82" t="str">
        <f t="shared" si="265"/>
        <v>ww</v>
      </c>
    </row>
    <row r="4231" spans="1:6" x14ac:dyDescent="0.25">
      <c r="A4231" s="1">
        <v>43679</v>
      </c>
      <c r="B4231" s="81">
        <v>0.5</v>
      </c>
      <c r="C4231" s="82">
        <f t="shared" si="266"/>
        <v>1</v>
      </c>
      <c r="D4231" s="82">
        <f t="shared" si="267"/>
        <v>2</v>
      </c>
      <c r="E4231" s="82">
        <f t="shared" si="268"/>
        <v>2</v>
      </c>
      <c r="F4231" s="82" t="str">
        <f t="shared" si="265"/>
        <v>ww</v>
      </c>
    </row>
    <row r="4232" spans="1:6" x14ac:dyDescent="0.25">
      <c r="A4232" s="1">
        <v>43680</v>
      </c>
      <c r="B4232" s="81">
        <v>0</v>
      </c>
      <c r="C4232" s="82">
        <f t="shared" si="266"/>
        <v>0</v>
      </c>
      <c r="D4232" s="82">
        <f t="shared" si="267"/>
        <v>1</v>
      </c>
      <c r="E4232" s="82">
        <f t="shared" si="268"/>
        <v>1</v>
      </c>
      <c r="F4232" s="82" t="str">
        <f t="shared" si="265"/>
        <v>wd</v>
      </c>
    </row>
    <row r="4233" spans="1:6" x14ac:dyDescent="0.25">
      <c r="A4233" s="1">
        <v>43681</v>
      </c>
      <c r="B4233" s="81">
        <v>0</v>
      </c>
      <c r="C4233" s="82">
        <f t="shared" si="266"/>
        <v>0</v>
      </c>
      <c r="D4233" s="82">
        <f t="shared" si="267"/>
        <v>0</v>
      </c>
      <c r="E4233" s="82">
        <f t="shared" si="268"/>
        <v>0</v>
      </c>
      <c r="F4233" s="82" t="str">
        <f t="shared" si="265"/>
        <v>dd</v>
      </c>
    </row>
    <row r="4234" spans="1:6" x14ac:dyDescent="0.25">
      <c r="A4234" s="1">
        <v>43682</v>
      </c>
      <c r="B4234" s="81">
        <v>7.2</v>
      </c>
      <c r="C4234" s="82">
        <f t="shared" si="266"/>
        <v>1</v>
      </c>
      <c r="D4234" s="82">
        <f t="shared" si="267"/>
        <v>1</v>
      </c>
      <c r="E4234" s="82">
        <f t="shared" si="268"/>
        <v>-1</v>
      </c>
      <c r="F4234" s="82" t="str">
        <f t="shared" si="265"/>
        <v>dw</v>
      </c>
    </row>
    <row r="4235" spans="1:6" x14ac:dyDescent="0.25">
      <c r="A4235" s="1">
        <v>43683</v>
      </c>
      <c r="B4235" s="81">
        <v>0</v>
      </c>
      <c r="C4235" s="82">
        <f t="shared" si="266"/>
        <v>0</v>
      </c>
      <c r="D4235" s="82">
        <f t="shared" si="267"/>
        <v>1</v>
      </c>
      <c r="E4235" s="82">
        <f t="shared" si="268"/>
        <v>1</v>
      </c>
      <c r="F4235" s="82" t="str">
        <f t="shared" si="265"/>
        <v>wd</v>
      </c>
    </row>
    <row r="4236" spans="1:6" x14ac:dyDescent="0.25">
      <c r="A4236" s="1">
        <v>43684</v>
      </c>
      <c r="B4236" s="81">
        <v>8.6</v>
      </c>
      <c r="C4236" s="82">
        <f t="shared" si="266"/>
        <v>1</v>
      </c>
      <c r="D4236" s="82">
        <f t="shared" si="267"/>
        <v>1</v>
      </c>
      <c r="E4236" s="82">
        <f t="shared" si="268"/>
        <v>-1</v>
      </c>
      <c r="F4236" s="82" t="str">
        <f t="shared" si="265"/>
        <v>dw</v>
      </c>
    </row>
    <row r="4237" spans="1:6" x14ac:dyDescent="0.25">
      <c r="A4237" s="1">
        <v>43685</v>
      </c>
      <c r="B4237" s="81">
        <v>0</v>
      </c>
      <c r="C4237" s="82">
        <f t="shared" si="266"/>
        <v>0</v>
      </c>
      <c r="D4237" s="82">
        <f t="shared" si="267"/>
        <v>1</v>
      </c>
      <c r="E4237" s="82">
        <f t="shared" si="268"/>
        <v>1</v>
      </c>
      <c r="F4237" s="82" t="str">
        <f t="shared" si="265"/>
        <v>wd</v>
      </c>
    </row>
    <row r="4238" spans="1:6" x14ac:dyDescent="0.25">
      <c r="A4238" s="1">
        <v>43686</v>
      </c>
      <c r="B4238" s="81">
        <v>21.3</v>
      </c>
      <c r="C4238" s="82">
        <f t="shared" si="266"/>
        <v>1</v>
      </c>
      <c r="D4238" s="82">
        <f t="shared" si="267"/>
        <v>1</v>
      </c>
      <c r="E4238" s="82">
        <f t="shared" si="268"/>
        <v>-1</v>
      </c>
      <c r="F4238" s="82" t="str">
        <f t="shared" si="265"/>
        <v>dw</v>
      </c>
    </row>
    <row r="4239" spans="1:6" x14ac:dyDescent="0.25">
      <c r="A4239" s="1">
        <v>43687</v>
      </c>
      <c r="B4239" s="81">
        <v>7.5</v>
      </c>
      <c r="C4239" s="82">
        <f t="shared" si="266"/>
        <v>1</v>
      </c>
      <c r="D4239" s="82">
        <f t="shared" si="267"/>
        <v>2</v>
      </c>
      <c r="E4239" s="82">
        <f t="shared" si="268"/>
        <v>2</v>
      </c>
      <c r="F4239" s="82" t="str">
        <f t="shared" si="265"/>
        <v>ww</v>
      </c>
    </row>
    <row r="4240" spans="1:6" x14ac:dyDescent="0.25">
      <c r="A4240" s="1">
        <v>43688</v>
      </c>
      <c r="B4240" s="81">
        <v>3.2</v>
      </c>
      <c r="C4240" s="82">
        <f t="shared" si="266"/>
        <v>1</v>
      </c>
      <c r="D4240" s="82">
        <f t="shared" si="267"/>
        <v>2</v>
      </c>
      <c r="E4240" s="82">
        <f t="shared" si="268"/>
        <v>2</v>
      </c>
      <c r="F4240" s="82" t="str">
        <f t="shared" si="265"/>
        <v>ww</v>
      </c>
    </row>
    <row r="4241" spans="1:6" x14ac:dyDescent="0.25">
      <c r="A4241" s="1">
        <v>43689</v>
      </c>
      <c r="B4241" s="81">
        <v>23.4</v>
      </c>
      <c r="C4241" s="82">
        <f t="shared" si="266"/>
        <v>1</v>
      </c>
      <c r="D4241" s="82">
        <f t="shared" si="267"/>
        <v>2</v>
      </c>
      <c r="E4241" s="82">
        <f t="shared" si="268"/>
        <v>2</v>
      </c>
      <c r="F4241" s="82" t="str">
        <f t="shared" si="265"/>
        <v>ww</v>
      </c>
    </row>
    <row r="4242" spans="1:6" x14ac:dyDescent="0.25">
      <c r="A4242" s="1">
        <v>43690</v>
      </c>
      <c r="B4242" s="81">
        <v>1.2</v>
      </c>
      <c r="C4242" s="82">
        <f t="shared" si="266"/>
        <v>1</v>
      </c>
      <c r="D4242" s="82">
        <f t="shared" si="267"/>
        <v>2</v>
      </c>
      <c r="E4242" s="82">
        <f t="shared" si="268"/>
        <v>2</v>
      </c>
      <c r="F4242" s="82" t="str">
        <f t="shared" si="265"/>
        <v>ww</v>
      </c>
    </row>
    <row r="4243" spans="1:6" x14ac:dyDescent="0.25">
      <c r="A4243" s="1">
        <v>43691</v>
      </c>
      <c r="B4243" s="81">
        <v>0.30000000000000004</v>
      </c>
      <c r="C4243" s="82">
        <f t="shared" si="266"/>
        <v>1</v>
      </c>
      <c r="D4243" s="82">
        <f t="shared" si="267"/>
        <v>2</v>
      </c>
      <c r="E4243" s="82">
        <f t="shared" si="268"/>
        <v>2</v>
      </c>
      <c r="F4243" s="82" t="str">
        <f t="shared" si="265"/>
        <v>ww</v>
      </c>
    </row>
    <row r="4244" spans="1:6" x14ac:dyDescent="0.25">
      <c r="A4244" s="1">
        <v>43692</v>
      </c>
      <c r="B4244" s="81">
        <v>2.5</v>
      </c>
      <c r="C4244" s="82">
        <f t="shared" si="266"/>
        <v>1</v>
      </c>
      <c r="D4244" s="82">
        <f t="shared" si="267"/>
        <v>2</v>
      </c>
      <c r="E4244" s="82">
        <f t="shared" si="268"/>
        <v>2</v>
      </c>
      <c r="F4244" s="82" t="str">
        <f t="shared" si="265"/>
        <v>ww</v>
      </c>
    </row>
    <row r="4245" spans="1:6" x14ac:dyDescent="0.25">
      <c r="A4245" s="1">
        <v>43693</v>
      </c>
      <c r="B4245" s="81">
        <v>2.7</v>
      </c>
      <c r="C4245" s="82">
        <f t="shared" si="266"/>
        <v>1</v>
      </c>
      <c r="D4245" s="82">
        <f t="shared" si="267"/>
        <v>2</v>
      </c>
      <c r="E4245" s="82">
        <f t="shared" si="268"/>
        <v>2</v>
      </c>
      <c r="F4245" s="82" t="str">
        <f t="shared" si="265"/>
        <v>ww</v>
      </c>
    </row>
    <row r="4246" spans="1:6" x14ac:dyDescent="0.25">
      <c r="A4246" s="1">
        <v>43694</v>
      </c>
      <c r="B4246" s="81">
        <v>5.3</v>
      </c>
      <c r="C4246" s="82">
        <f t="shared" si="266"/>
        <v>1</v>
      </c>
      <c r="D4246" s="82">
        <f t="shared" si="267"/>
        <v>2</v>
      </c>
      <c r="E4246" s="82">
        <f t="shared" si="268"/>
        <v>2</v>
      </c>
      <c r="F4246" s="82" t="str">
        <f t="shared" si="265"/>
        <v>ww</v>
      </c>
    </row>
    <row r="4247" spans="1:6" x14ac:dyDescent="0.25">
      <c r="A4247" s="1">
        <v>43695</v>
      </c>
      <c r="B4247" s="81">
        <v>0</v>
      </c>
      <c r="C4247" s="82">
        <f t="shared" si="266"/>
        <v>0</v>
      </c>
      <c r="D4247" s="82">
        <f t="shared" si="267"/>
        <v>1</v>
      </c>
      <c r="E4247" s="82">
        <f t="shared" si="268"/>
        <v>1</v>
      </c>
      <c r="F4247" s="82" t="str">
        <f t="shared" si="265"/>
        <v>wd</v>
      </c>
    </row>
    <row r="4248" spans="1:6" x14ac:dyDescent="0.25">
      <c r="A4248" s="1">
        <v>43696</v>
      </c>
      <c r="B4248" s="81">
        <v>0</v>
      </c>
      <c r="C4248" s="82">
        <f t="shared" si="266"/>
        <v>0</v>
      </c>
      <c r="D4248" s="82">
        <f t="shared" si="267"/>
        <v>0</v>
      </c>
      <c r="E4248" s="82">
        <f t="shared" si="268"/>
        <v>0</v>
      </c>
      <c r="F4248" s="82" t="str">
        <f t="shared" si="265"/>
        <v>dd</v>
      </c>
    </row>
    <row r="4249" spans="1:6" x14ac:dyDescent="0.25">
      <c r="A4249" s="1">
        <v>43697</v>
      </c>
      <c r="B4249" s="81">
        <v>0</v>
      </c>
      <c r="C4249" s="82">
        <f t="shared" si="266"/>
        <v>0</v>
      </c>
      <c r="D4249" s="82">
        <f t="shared" si="267"/>
        <v>0</v>
      </c>
      <c r="E4249" s="82">
        <f t="shared" si="268"/>
        <v>0</v>
      </c>
      <c r="F4249" s="82" t="str">
        <f t="shared" si="265"/>
        <v>dd</v>
      </c>
    </row>
    <row r="4250" spans="1:6" x14ac:dyDescent="0.25">
      <c r="A4250" s="1">
        <v>43698</v>
      </c>
      <c r="B4250" s="81">
        <v>0</v>
      </c>
      <c r="C4250" s="82">
        <f t="shared" si="266"/>
        <v>0</v>
      </c>
      <c r="D4250" s="82">
        <f t="shared" si="267"/>
        <v>0</v>
      </c>
      <c r="E4250" s="82">
        <f t="shared" si="268"/>
        <v>0</v>
      </c>
      <c r="F4250" s="82" t="str">
        <f t="shared" si="265"/>
        <v>dd</v>
      </c>
    </row>
    <row r="4251" spans="1:6" x14ac:dyDescent="0.25">
      <c r="A4251" s="1">
        <v>43699</v>
      </c>
      <c r="B4251" s="81">
        <v>1.7</v>
      </c>
      <c r="C4251" s="82">
        <f t="shared" si="266"/>
        <v>1</v>
      </c>
      <c r="D4251" s="82">
        <f t="shared" si="267"/>
        <v>1</v>
      </c>
      <c r="E4251" s="82">
        <f t="shared" si="268"/>
        <v>-1</v>
      </c>
      <c r="F4251" s="82" t="str">
        <f t="shared" si="265"/>
        <v>dw</v>
      </c>
    </row>
    <row r="4252" spans="1:6" x14ac:dyDescent="0.25">
      <c r="A4252" s="1">
        <v>43700</v>
      </c>
      <c r="B4252" s="81">
        <v>0.2</v>
      </c>
      <c r="C4252" s="82">
        <f t="shared" si="266"/>
        <v>1</v>
      </c>
      <c r="D4252" s="82">
        <f t="shared" si="267"/>
        <v>2</v>
      </c>
      <c r="E4252" s="82">
        <f t="shared" si="268"/>
        <v>2</v>
      </c>
      <c r="F4252" s="82" t="str">
        <f t="shared" si="265"/>
        <v>ww</v>
      </c>
    </row>
    <row r="4253" spans="1:6" x14ac:dyDescent="0.25">
      <c r="A4253" s="1">
        <v>43701</v>
      </c>
      <c r="B4253" s="81">
        <v>0</v>
      </c>
      <c r="C4253" s="82">
        <f t="shared" si="266"/>
        <v>0</v>
      </c>
      <c r="D4253" s="82">
        <f t="shared" si="267"/>
        <v>1</v>
      </c>
      <c r="E4253" s="82">
        <f t="shared" si="268"/>
        <v>1</v>
      </c>
      <c r="F4253" s="82" t="str">
        <f t="shared" si="265"/>
        <v>wd</v>
      </c>
    </row>
    <row r="4254" spans="1:6" x14ac:dyDescent="0.25">
      <c r="A4254" s="1">
        <v>43702</v>
      </c>
      <c r="B4254" s="81">
        <v>0</v>
      </c>
      <c r="C4254" s="82">
        <f t="shared" si="266"/>
        <v>0</v>
      </c>
      <c r="D4254" s="82">
        <f t="shared" si="267"/>
        <v>0</v>
      </c>
      <c r="E4254" s="82">
        <f t="shared" si="268"/>
        <v>0</v>
      </c>
      <c r="F4254" s="82" t="str">
        <f t="shared" si="265"/>
        <v>dd</v>
      </c>
    </row>
    <row r="4255" spans="1:6" x14ac:dyDescent="0.25">
      <c r="A4255" s="1">
        <v>43703</v>
      </c>
      <c r="B4255" s="81">
        <v>0</v>
      </c>
      <c r="C4255" s="82">
        <f t="shared" si="266"/>
        <v>0</v>
      </c>
      <c r="D4255" s="82">
        <f t="shared" si="267"/>
        <v>0</v>
      </c>
      <c r="E4255" s="82">
        <f t="shared" si="268"/>
        <v>0</v>
      </c>
      <c r="F4255" s="82" t="str">
        <f t="shared" si="265"/>
        <v>dd</v>
      </c>
    </row>
    <row r="4256" spans="1:6" x14ac:dyDescent="0.25">
      <c r="A4256" s="1">
        <v>43704</v>
      </c>
      <c r="B4256" s="81">
        <v>0</v>
      </c>
      <c r="C4256" s="82">
        <f t="shared" si="266"/>
        <v>0</v>
      </c>
      <c r="D4256" s="82">
        <f t="shared" si="267"/>
        <v>0</v>
      </c>
      <c r="E4256" s="82">
        <f t="shared" si="268"/>
        <v>0</v>
      </c>
      <c r="F4256" s="82" t="str">
        <f t="shared" si="265"/>
        <v>dd</v>
      </c>
    </row>
    <row r="4257" spans="1:6" x14ac:dyDescent="0.25">
      <c r="A4257" s="1">
        <v>43705</v>
      </c>
      <c r="B4257" s="81">
        <v>3.6</v>
      </c>
      <c r="C4257" s="82">
        <f t="shared" si="266"/>
        <v>1</v>
      </c>
      <c r="D4257" s="82">
        <f t="shared" si="267"/>
        <v>1</v>
      </c>
      <c r="E4257" s="82">
        <f t="shared" si="268"/>
        <v>-1</v>
      </c>
      <c r="F4257" s="82" t="str">
        <f t="shared" si="265"/>
        <v>dw</v>
      </c>
    </row>
    <row r="4258" spans="1:6" x14ac:dyDescent="0.25">
      <c r="A4258" s="1">
        <v>43706</v>
      </c>
      <c r="B4258" s="81">
        <v>1.7</v>
      </c>
      <c r="C4258" s="82">
        <f t="shared" si="266"/>
        <v>1</v>
      </c>
      <c r="D4258" s="82">
        <f t="shared" si="267"/>
        <v>2</v>
      </c>
      <c r="E4258" s="82">
        <f t="shared" si="268"/>
        <v>2</v>
      </c>
      <c r="F4258" s="82" t="str">
        <f t="shared" si="265"/>
        <v>ww</v>
      </c>
    </row>
    <row r="4259" spans="1:6" x14ac:dyDescent="0.25">
      <c r="A4259" s="1">
        <v>43707</v>
      </c>
      <c r="B4259" s="81">
        <v>0</v>
      </c>
      <c r="C4259" s="82">
        <f t="shared" si="266"/>
        <v>0</v>
      </c>
      <c r="D4259" s="82">
        <f t="shared" si="267"/>
        <v>1</v>
      </c>
      <c r="E4259" s="82">
        <f t="shared" si="268"/>
        <v>1</v>
      </c>
      <c r="F4259" s="82" t="str">
        <f t="shared" si="265"/>
        <v>wd</v>
      </c>
    </row>
    <row r="4260" spans="1:6" x14ac:dyDescent="0.25">
      <c r="A4260" s="1">
        <v>43708</v>
      </c>
      <c r="B4260" s="81">
        <v>0</v>
      </c>
      <c r="C4260" s="82">
        <f t="shared" si="266"/>
        <v>0</v>
      </c>
      <c r="D4260" s="82">
        <f t="shared" si="267"/>
        <v>0</v>
      </c>
      <c r="E4260" s="82">
        <f t="shared" si="268"/>
        <v>0</v>
      </c>
      <c r="F4260" s="82" t="str">
        <f t="shared" si="265"/>
        <v>dd</v>
      </c>
    </row>
    <row r="4261" spans="1:6" x14ac:dyDescent="0.25">
      <c r="A4261" s="1">
        <v>43709</v>
      </c>
      <c r="B4261" s="81">
        <v>0</v>
      </c>
      <c r="C4261" s="82">
        <f t="shared" si="266"/>
        <v>0</v>
      </c>
      <c r="D4261" s="82">
        <f t="shared" si="267"/>
        <v>0</v>
      </c>
      <c r="E4261" s="82">
        <f t="shared" si="268"/>
        <v>0</v>
      </c>
      <c r="F4261" s="82" t="str">
        <f t="shared" si="265"/>
        <v>dd</v>
      </c>
    </row>
    <row r="4262" spans="1:6" x14ac:dyDescent="0.25">
      <c r="A4262" s="1">
        <v>43710</v>
      </c>
      <c r="B4262" s="81">
        <v>1.1000000000000001</v>
      </c>
      <c r="C4262" s="82">
        <f t="shared" si="266"/>
        <v>1</v>
      </c>
      <c r="D4262" s="82">
        <f t="shared" si="267"/>
        <v>1</v>
      </c>
      <c r="E4262" s="82">
        <f t="shared" si="268"/>
        <v>-1</v>
      </c>
      <c r="F4262" s="82" t="str">
        <f t="shared" si="265"/>
        <v>dw</v>
      </c>
    </row>
    <row r="4263" spans="1:6" x14ac:dyDescent="0.25">
      <c r="A4263" s="1">
        <v>43711</v>
      </c>
      <c r="B4263" s="81">
        <v>0.8</v>
      </c>
      <c r="C4263" s="82">
        <f t="shared" si="266"/>
        <v>1</v>
      </c>
      <c r="D4263" s="82">
        <f t="shared" si="267"/>
        <v>2</v>
      </c>
      <c r="E4263" s="82">
        <f t="shared" si="268"/>
        <v>2</v>
      </c>
      <c r="F4263" s="82" t="str">
        <f t="shared" si="265"/>
        <v>ww</v>
      </c>
    </row>
    <row r="4264" spans="1:6" x14ac:dyDescent="0.25">
      <c r="A4264" s="1">
        <v>43712</v>
      </c>
      <c r="B4264" s="81">
        <v>0.30000000000000004</v>
      </c>
      <c r="C4264" s="82">
        <f t="shared" si="266"/>
        <v>1</v>
      </c>
      <c r="D4264" s="82">
        <f t="shared" si="267"/>
        <v>2</v>
      </c>
      <c r="E4264" s="82">
        <f t="shared" si="268"/>
        <v>2</v>
      </c>
      <c r="F4264" s="82" t="str">
        <f t="shared" si="265"/>
        <v>ww</v>
      </c>
    </row>
    <row r="4265" spans="1:6" x14ac:dyDescent="0.25">
      <c r="A4265" s="1">
        <v>43713</v>
      </c>
      <c r="B4265" s="81">
        <v>3.4</v>
      </c>
      <c r="C4265" s="82">
        <f t="shared" si="266"/>
        <v>1</v>
      </c>
      <c r="D4265" s="82">
        <f t="shared" si="267"/>
        <v>2</v>
      </c>
      <c r="E4265" s="82">
        <f t="shared" si="268"/>
        <v>2</v>
      </c>
      <c r="F4265" s="82" t="str">
        <f t="shared" si="265"/>
        <v>ww</v>
      </c>
    </row>
    <row r="4266" spans="1:6" x14ac:dyDescent="0.25">
      <c r="A4266" s="1">
        <v>43714</v>
      </c>
      <c r="B4266" s="81">
        <v>0.4</v>
      </c>
      <c r="C4266" s="82">
        <f t="shared" si="266"/>
        <v>1</v>
      </c>
      <c r="D4266" s="82">
        <f t="shared" si="267"/>
        <v>2</v>
      </c>
      <c r="E4266" s="82">
        <f t="shared" si="268"/>
        <v>2</v>
      </c>
      <c r="F4266" s="82" t="str">
        <f t="shared" si="265"/>
        <v>ww</v>
      </c>
    </row>
    <row r="4267" spans="1:6" x14ac:dyDescent="0.25">
      <c r="A4267" s="1">
        <v>43715</v>
      </c>
      <c r="B4267" s="81">
        <v>0</v>
      </c>
      <c r="C4267" s="82">
        <f t="shared" si="266"/>
        <v>0</v>
      </c>
      <c r="D4267" s="82">
        <f t="shared" si="267"/>
        <v>1</v>
      </c>
      <c r="E4267" s="82">
        <f t="shared" si="268"/>
        <v>1</v>
      </c>
      <c r="F4267" s="82" t="str">
        <f t="shared" si="265"/>
        <v>wd</v>
      </c>
    </row>
    <row r="4268" spans="1:6" x14ac:dyDescent="0.25">
      <c r="A4268" s="1">
        <v>43716</v>
      </c>
      <c r="B4268" s="81">
        <v>0</v>
      </c>
      <c r="C4268" s="82">
        <f t="shared" si="266"/>
        <v>0</v>
      </c>
      <c r="D4268" s="82">
        <f t="shared" si="267"/>
        <v>0</v>
      </c>
      <c r="E4268" s="82">
        <f t="shared" si="268"/>
        <v>0</v>
      </c>
      <c r="F4268" s="82" t="str">
        <f t="shared" si="265"/>
        <v>dd</v>
      </c>
    </row>
    <row r="4269" spans="1:6" x14ac:dyDescent="0.25">
      <c r="A4269" s="1">
        <v>43717</v>
      </c>
      <c r="B4269" s="81">
        <v>0.4</v>
      </c>
      <c r="C4269" s="82">
        <f t="shared" si="266"/>
        <v>1</v>
      </c>
      <c r="D4269" s="82">
        <f t="shared" si="267"/>
        <v>1</v>
      </c>
      <c r="E4269" s="82">
        <f t="shared" si="268"/>
        <v>-1</v>
      </c>
      <c r="F4269" s="82" t="str">
        <f t="shared" si="265"/>
        <v>dw</v>
      </c>
    </row>
    <row r="4270" spans="1:6" x14ac:dyDescent="0.25">
      <c r="A4270" s="1">
        <v>43718</v>
      </c>
      <c r="B4270" s="81">
        <v>0</v>
      </c>
      <c r="C4270" s="82">
        <f t="shared" si="266"/>
        <v>0</v>
      </c>
      <c r="D4270" s="82">
        <f t="shared" si="267"/>
        <v>1</v>
      </c>
      <c r="E4270" s="82">
        <f t="shared" si="268"/>
        <v>1</v>
      </c>
      <c r="F4270" s="82" t="str">
        <f t="shared" si="265"/>
        <v>wd</v>
      </c>
    </row>
    <row r="4271" spans="1:6" x14ac:dyDescent="0.25">
      <c r="A4271" s="1">
        <v>43719</v>
      </c>
      <c r="B4271" s="81">
        <v>1.2999999999999998</v>
      </c>
      <c r="C4271" s="82">
        <f t="shared" si="266"/>
        <v>1</v>
      </c>
      <c r="D4271" s="82">
        <f t="shared" si="267"/>
        <v>1</v>
      </c>
      <c r="E4271" s="82">
        <f t="shared" si="268"/>
        <v>-1</v>
      </c>
      <c r="F4271" s="82" t="str">
        <f t="shared" si="265"/>
        <v>dw</v>
      </c>
    </row>
    <row r="4272" spans="1:6" x14ac:dyDescent="0.25">
      <c r="A4272" s="1">
        <v>43720</v>
      </c>
      <c r="B4272" s="81">
        <v>0</v>
      </c>
      <c r="C4272" s="82">
        <f t="shared" si="266"/>
        <v>0</v>
      </c>
      <c r="D4272" s="82">
        <f t="shared" si="267"/>
        <v>1</v>
      </c>
      <c r="E4272" s="82">
        <f t="shared" si="268"/>
        <v>1</v>
      </c>
      <c r="F4272" s="82" t="str">
        <f t="shared" si="265"/>
        <v>wd</v>
      </c>
    </row>
    <row r="4273" spans="1:6" x14ac:dyDescent="0.25">
      <c r="A4273" s="1">
        <v>43721</v>
      </c>
      <c r="B4273" s="81">
        <v>1.4</v>
      </c>
      <c r="C4273" s="82">
        <f t="shared" si="266"/>
        <v>1</v>
      </c>
      <c r="D4273" s="82">
        <f t="shared" si="267"/>
        <v>1</v>
      </c>
      <c r="E4273" s="82">
        <f t="shared" si="268"/>
        <v>-1</v>
      </c>
      <c r="F4273" s="82" t="str">
        <f t="shared" si="265"/>
        <v>dw</v>
      </c>
    </row>
    <row r="4274" spans="1:6" x14ac:dyDescent="0.25">
      <c r="A4274" s="1">
        <v>43722</v>
      </c>
      <c r="B4274" s="81">
        <v>0</v>
      </c>
      <c r="C4274" s="82">
        <f t="shared" si="266"/>
        <v>0</v>
      </c>
      <c r="D4274" s="82">
        <f t="shared" si="267"/>
        <v>1</v>
      </c>
      <c r="E4274" s="82">
        <f t="shared" si="268"/>
        <v>1</v>
      </c>
      <c r="F4274" s="82" t="str">
        <f t="shared" si="265"/>
        <v>wd</v>
      </c>
    </row>
    <row r="4275" spans="1:6" x14ac:dyDescent="0.25">
      <c r="A4275" s="1">
        <v>43723</v>
      </c>
      <c r="B4275" s="81">
        <v>0</v>
      </c>
      <c r="C4275" s="82">
        <f t="shared" si="266"/>
        <v>0</v>
      </c>
      <c r="D4275" s="82">
        <f t="shared" si="267"/>
        <v>0</v>
      </c>
      <c r="E4275" s="82">
        <f t="shared" si="268"/>
        <v>0</v>
      </c>
      <c r="F4275" s="82" t="str">
        <f t="shared" si="265"/>
        <v>dd</v>
      </c>
    </row>
    <row r="4276" spans="1:6" x14ac:dyDescent="0.25">
      <c r="A4276" s="1">
        <v>43724</v>
      </c>
      <c r="B4276" s="81">
        <v>0</v>
      </c>
      <c r="C4276" s="82">
        <f t="shared" si="266"/>
        <v>0</v>
      </c>
      <c r="D4276" s="82">
        <f t="shared" si="267"/>
        <v>0</v>
      </c>
      <c r="E4276" s="82">
        <f t="shared" si="268"/>
        <v>0</v>
      </c>
      <c r="F4276" s="82" t="str">
        <f t="shared" si="265"/>
        <v>dd</v>
      </c>
    </row>
    <row r="4277" spans="1:6" x14ac:dyDescent="0.25">
      <c r="A4277" s="1">
        <v>43725</v>
      </c>
      <c r="B4277" s="81">
        <v>0</v>
      </c>
      <c r="C4277" s="82">
        <f t="shared" si="266"/>
        <v>0</v>
      </c>
      <c r="D4277" s="82">
        <f t="shared" si="267"/>
        <v>0</v>
      </c>
      <c r="E4277" s="82">
        <f t="shared" si="268"/>
        <v>0</v>
      </c>
      <c r="F4277" s="82" t="str">
        <f t="shared" si="265"/>
        <v>dd</v>
      </c>
    </row>
    <row r="4278" spans="1:6" x14ac:dyDescent="0.25">
      <c r="A4278" s="1">
        <v>43726</v>
      </c>
      <c r="B4278" s="81">
        <v>0</v>
      </c>
      <c r="C4278" s="82">
        <f t="shared" si="266"/>
        <v>0</v>
      </c>
      <c r="D4278" s="82">
        <f t="shared" si="267"/>
        <v>0</v>
      </c>
      <c r="E4278" s="82">
        <f t="shared" si="268"/>
        <v>0</v>
      </c>
      <c r="F4278" s="82" t="str">
        <f t="shared" si="265"/>
        <v>dd</v>
      </c>
    </row>
    <row r="4279" spans="1:6" x14ac:dyDescent="0.25">
      <c r="A4279" s="1">
        <v>43727</v>
      </c>
      <c r="B4279" s="81">
        <v>0</v>
      </c>
      <c r="C4279" s="82">
        <f t="shared" si="266"/>
        <v>0</v>
      </c>
      <c r="D4279" s="82">
        <f t="shared" si="267"/>
        <v>0</v>
      </c>
      <c r="E4279" s="82">
        <f t="shared" si="268"/>
        <v>0</v>
      </c>
      <c r="F4279" s="82" t="str">
        <f t="shared" si="265"/>
        <v>dd</v>
      </c>
    </row>
    <row r="4280" spans="1:6" x14ac:dyDescent="0.25">
      <c r="A4280" s="1">
        <v>43728</v>
      </c>
      <c r="B4280" s="81">
        <v>0</v>
      </c>
      <c r="C4280" s="82">
        <f t="shared" si="266"/>
        <v>0</v>
      </c>
      <c r="D4280" s="82">
        <f t="shared" si="267"/>
        <v>0</v>
      </c>
      <c r="E4280" s="82">
        <f t="shared" si="268"/>
        <v>0</v>
      </c>
      <c r="F4280" s="82" t="str">
        <f t="shared" si="265"/>
        <v>dd</v>
      </c>
    </row>
    <row r="4281" spans="1:6" x14ac:dyDescent="0.25">
      <c r="A4281" s="1">
        <v>43729</v>
      </c>
      <c r="B4281" s="81">
        <v>0.1</v>
      </c>
      <c r="C4281" s="82">
        <f t="shared" si="266"/>
        <v>1</v>
      </c>
      <c r="D4281" s="82">
        <f t="shared" si="267"/>
        <v>1</v>
      </c>
      <c r="E4281" s="82">
        <f t="shared" si="268"/>
        <v>-1</v>
      </c>
      <c r="F4281" s="82" t="str">
        <f t="shared" si="265"/>
        <v>dw</v>
      </c>
    </row>
    <row r="4282" spans="1:6" x14ac:dyDescent="0.25">
      <c r="A4282" s="1">
        <v>43730</v>
      </c>
      <c r="B4282" s="81">
        <v>0.1</v>
      </c>
      <c r="C4282" s="82">
        <f t="shared" si="266"/>
        <v>1</v>
      </c>
      <c r="D4282" s="82">
        <f t="shared" si="267"/>
        <v>2</v>
      </c>
      <c r="E4282" s="82">
        <f t="shared" si="268"/>
        <v>2</v>
      </c>
      <c r="F4282" s="82" t="str">
        <f t="shared" si="265"/>
        <v>ww</v>
      </c>
    </row>
    <row r="4283" spans="1:6" x14ac:dyDescent="0.25">
      <c r="A4283" s="1">
        <v>43731</v>
      </c>
      <c r="B4283" s="81">
        <v>15.7</v>
      </c>
      <c r="C4283" s="82">
        <f t="shared" si="266"/>
        <v>1</v>
      </c>
      <c r="D4283" s="82">
        <f t="shared" si="267"/>
        <v>2</v>
      </c>
      <c r="E4283" s="82">
        <f t="shared" si="268"/>
        <v>2</v>
      </c>
      <c r="F4283" s="82" t="str">
        <f t="shared" si="265"/>
        <v>ww</v>
      </c>
    </row>
    <row r="4284" spans="1:6" x14ac:dyDescent="0.25">
      <c r="A4284" s="1">
        <v>43732</v>
      </c>
      <c r="B4284" s="81">
        <v>1.2</v>
      </c>
      <c r="C4284" s="82">
        <f t="shared" si="266"/>
        <v>1</v>
      </c>
      <c r="D4284" s="82">
        <f t="shared" si="267"/>
        <v>2</v>
      </c>
      <c r="E4284" s="82">
        <f t="shared" si="268"/>
        <v>2</v>
      </c>
      <c r="F4284" s="82" t="str">
        <f t="shared" si="265"/>
        <v>ww</v>
      </c>
    </row>
    <row r="4285" spans="1:6" x14ac:dyDescent="0.25">
      <c r="A4285" s="1">
        <v>43733</v>
      </c>
      <c r="B4285" s="81">
        <v>17</v>
      </c>
      <c r="C4285" s="82">
        <f t="shared" si="266"/>
        <v>1</v>
      </c>
      <c r="D4285" s="82">
        <f t="shared" si="267"/>
        <v>2</v>
      </c>
      <c r="E4285" s="82">
        <f t="shared" si="268"/>
        <v>2</v>
      </c>
      <c r="F4285" s="82" t="str">
        <f t="shared" si="265"/>
        <v>ww</v>
      </c>
    </row>
    <row r="4286" spans="1:6" x14ac:dyDescent="0.25">
      <c r="A4286" s="1">
        <v>43734</v>
      </c>
      <c r="B4286" s="81">
        <v>5</v>
      </c>
      <c r="C4286" s="82">
        <f t="shared" si="266"/>
        <v>1</v>
      </c>
      <c r="D4286" s="82">
        <f t="shared" si="267"/>
        <v>2</v>
      </c>
      <c r="E4286" s="82">
        <f t="shared" si="268"/>
        <v>2</v>
      </c>
      <c r="F4286" s="82" t="str">
        <f t="shared" si="265"/>
        <v>ww</v>
      </c>
    </row>
    <row r="4287" spans="1:6" x14ac:dyDescent="0.25">
      <c r="A4287" s="1">
        <v>43735</v>
      </c>
      <c r="B4287" s="81">
        <v>0.4</v>
      </c>
      <c r="C4287" s="82">
        <f t="shared" si="266"/>
        <v>1</v>
      </c>
      <c r="D4287" s="82">
        <f t="shared" si="267"/>
        <v>2</v>
      </c>
      <c r="E4287" s="82">
        <f t="shared" si="268"/>
        <v>2</v>
      </c>
      <c r="F4287" s="82" t="str">
        <f t="shared" si="265"/>
        <v>ww</v>
      </c>
    </row>
    <row r="4288" spans="1:6" x14ac:dyDescent="0.25">
      <c r="A4288" s="1">
        <v>43736</v>
      </c>
      <c r="B4288" s="81">
        <v>13</v>
      </c>
      <c r="C4288" s="82">
        <f t="shared" si="266"/>
        <v>1</v>
      </c>
      <c r="D4288" s="82">
        <f t="shared" si="267"/>
        <v>2</v>
      </c>
      <c r="E4288" s="82">
        <f t="shared" si="268"/>
        <v>2</v>
      </c>
      <c r="F4288" s="82" t="str">
        <f t="shared" si="265"/>
        <v>ww</v>
      </c>
    </row>
    <row r="4289" spans="1:6" x14ac:dyDescent="0.25">
      <c r="A4289" s="1">
        <v>43737</v>
      </c>
      <c r="B4289" s="81">
        <v>7.3</v>
      </c>
      <c r="C4289" s="82">
        <f t="shared" si="266"/>
        <v>1</v>
      </c>
      <c r="D4289" s="82">
        <f t="shared" si="267"/>
        <v>2</v>
      </c>
      <c r="E4289" s="82">
        <f t="shared" si="268"/>
        <v>2</v>
      </c>
      <c r="F4289" s="82" t="str">
        <f t="shared" ref="F4289:F4352" si="269">VLOOKUP(E4289,codes,2,)</f>
        <v>ww</v>
      </c>
    </row>
    <row r="4290" spans="1:6" x14ac:dyDescent="0.25">
      <c r="A4290" s="1">
        <v>43738</v>
      </c>
      <c r="B4290" s="81">
        <v>1.9000000000000001</v>
      </c>
      <c r="C4290" s="82">
        <f t="shared" si="266"/>
        <v>1</v>
      </c>
      <c r="D4290" s="82">
        <f t="shared" si="267"/>
        <v>2</v>
      </c>
      <c r="E4290" s="82">
        <f t="shared" si="268"/>
        <v>2</v>
      </c>
      <c r="F4290" s="82" t="str">
        <f t="shared" si="269"/>
        <v>ww</v>
      </c>
    </row>
    <row r="4291" spans="1:6" x14ac:dyDescent="0.25">
      <c r="A4291" s="1">
        <v>43739</v>
      </c>
      <c r="B4291" s="81">
        <v>21.799999999999997</v>
      </c>
      <c r="C4291" s="82">
        <f t="shared" ref="C4291:C4354" si="270">IF(B4291&gt;0,1,0)</f>
        <v>1</v>
      </c>
      <c r="D4291" s="82">
        <f t="shared" ref="D4291:D4354" si="271">SUM(C4290:C4291)</f>
        <v>2</v>
      </c>
      <c r="E4291" s="82">
        <f t="shared" ref="E4291:E4354" si="272">IF(D4291=1,IF(C4290=1,1,-1),D4291)</f>
        <v>2</v>
      </c>
      <c r="F4291" s="82" t="str">
        <f t="shared" si="269"/>
        <v>ww</v>
      </c>
    </row>
    <row r="4292" spans="1:6" x14ac:dyDescent="0.25">
      <c r="A4292" s="1">
        <v>43740</v>
      </c>
      <c r="B4292" s="81">
        <v>1.4</v>
      </c>
      <c r="C4292" s="82">
        <f t="shared" si="270"/>
        <v>1</v>
      </c>
      <c r="D4292" s="82">
        <f t="shared" si="271"/>
        <v>2</v>
      </c>
      <c r="E4292" s="82">
        <f t="shared" si="272"/>
        <v>2</v>
      </c>
      <c r="F4292" s="82" t="str">
        <f t="shared" si="269"/>
        <v>ww</v>
      </c>
    </row>
    <row r="4293" spans="1:6" x14ac:dyDescent="0.25">
      <c r="A4293" s="1">
        <v>43741</v>
      </c>
      <c r="B4293" s="81">
        <v>0</v>
      </c>
      <c r="C4293" s="82">
        <f t="shared" si="270"/>
        <v>0</v>
      </c>
      <c r="D4293" s="82">
        <f t="shared" si="271"/>
        <v>1</v>
      </c>
      <c r="E4293" s="82">
        <f t="shared" si="272"/>
        <v>1</v>
      </c>
      <c r="F4293" s="82" t="str">
        <f t="shared" si="269"/>
        <v>wd</v>
      </c>
    </row>
    <row r="4294" spans="1:6" x14ac:dyDescent="0.25">
      <c r="A4294" s="1">
        <v>43742</v>
      </c>
      <c r="B4294" s="81">
        <v>12.5</v>
      </c>
      <c r="C4294" s="82">
        <f t="shared" si="270"/>
        <v>1</v>
      </c>
      <c r="D4294" s="82">
        <f t="shared" si="271"/>
        <v>1</v>
      </c>
      <c r="E4294" s="82">
        <f t="shared" si="272"/>
        <v>-1</v>
      </c>
      <c r="F4294" s="82" t="str">
        <f t="shared" si="269"/>
        <v>dw</v>
      </c>
    </row>
    <row r="4295" spans="1:6" x14ac:dyDescent="0.25">
      <c r="A4295" s="1">
        <v>43743</v>
      </c>
      <c r="B4295" s="81">
        <v>1.7000000000000002</v>
      </c>
      <c r="C4295" s="82">
        <f t="shared" si="270"/>
        <v>1</v>
      </c>
      <c r="D4295" s="82">
        <f t="shared" si="271"/>
        <v>2</v>
      </c>
      <c r="E4295" s="82">
        <f t="shared" si="272"/>
        <v>2</v>
      </c>
      <c r="F4295" s="82" t="str">
        <f t="shared" si="269"/>
        <v>ww</v>
      </c>
    </row>
    <row r="4296" spans="1:6" x14ac:dyDescent="0.25">
      <c r="A4296" s="1">
        <v>43744</v>
      </c>
      <c r="B4296" s="81">
        <v>18.299999999999997</v>
      </c>
      <c r="C4296" s="82">
        <f t="shared" si="270"/>
        <v>1</v>
      </c>
      <c r="D4296" s="82">
        <f t="shared" si="271"/>
        <v>2</v>
      </c>
      <c r="E4296" s="82">
        <f t="shared" si="272"/>
        <v>2</v>
      </c>
      <c r="F4296" s="82" t="str">
        <f t="shared" si="269"/>
        <v>ww</v>
      </c>
    </row>
    <row r="4297" spans="1:6" x14ac:dyDescent="0.25">
      <c r="A4297" s="1">
        <v>43745</v>
      </c>
      <c r="B4297" s="81">
        <v>2.1</v>
      </c>
      <c r="C4297" s="82">
        <f t="shared" si="270"/>
        <v>1</v>
      </c>
      <c r="D4297" s="82">
        <f t="shared" si="271"/>
        <v>2</v>
      </c>
      <c r="E4297" s="82">
        <f t="shared" si="272"/>
        <v>2</v>
      </c>
      <c r="F4297" s="82" t="str">
        <f t="shared" si="269"/>
        <v>ww</v>
      </c>
    </row>
    <row r="4298" spans="1:6" x14ac:dyDescent="0.25">
      <c r="A4298" s="1">
        <v>43746</v>
      </c>
      <c r="B4298" s="81">
        <v>0.30000000000000004</v>
      </c>
      <c r="C4298" s="82">
        <f t="shared" si="270"/>
        <v>1</v>
      </c>
      <c r="D4298" s="82">
        <f t="shared" si="271"/>
        <v>2</v>
      </c>
      <c r="E4298" s="82">
        <f t="shared" si="272"/>
        <v>2</v>
      </c>
      <c r="F4298" s="82" t="str">
        <f t="shared" si="269"/>
        <v>ww</v>
      </c>
    </row>
    <row r="4299" spans="1:6" x14ac:dyDescent="0.25">
      <c r="A4299" s="1">
        <v>43747</v>
      </c>
      <c r="B4299" s="81">
        <v>0</v>
      </c>
      <c r="C4299" s="82">
        <f t="shared" si="270"/>
        <v>0</v>
      </c>
      <c r="D4299" s="82">
        <f t="shared" si="271"/>
        <v>1</v>
      </c>
      <c r="E4299" s="82">
        <f t="shared" si="272"/>
        <v>1</v>
      </c>
      <c r="F4299" s="82" t="str">
        <f t="shared" si="269"/>
        <v>wd</v>
      </c>
    </row>
    <row r="4300" spans="1:6" x14ac:dyDescent="0.25">
      <c r="A4300" s="1">
        <v>43748</v>
      </c>
      <c r="B4300" s="81">
        <v>0</v>
      </c>
      <c r="C4300" s="82">
        <f t="shared" si="270"/>
        <v>0</v>
      </c>
      <c r="D4300" s="82">
        <f t="shared" si="271"/>
        <v>0</v>
      </c>
      <c r="E4300" s="82">
        <f t="shared" si="272"/>
        <v>0</v>
      </c>
      <c r="F4300" s="82" t="str">
        <f t="shared" si="269"/>
        <v>dd</v>
      </c>
    </row>
    <row r="4301" spans="1:6" x14ac:dyDescent="0.25">
      <c r="A4301" s="1">
        <v>43749</v>
      </c>
      <c r="B4301" s="81">
        <v>2.9</v>
      </c>
      <c r="C4301" s="82">
        <f t="shared" si="270"/>
        <v>1</v>
      </c>
      <c r="D4301" s="82">
        <f t="shared" si="271"/>
        <v>1</v>
      </c>
      <c r="E4301" s="82">
        <f t="shared" si="272"/>
        <v>-1</v>
      </c>
      <c r="F4301" s="82" t="str">
        <f t="shared" si="269"/>
        <v>dw</v>
      </c>
    </row>
    <row r="4302" spans="1:6" x14ac:dyDescent="0.25">
      <c r="A4302" s="1">
        <v>43750</v>
      </c>
      <c r="B4302" s="81">
        <v>0</v>
      </c>
      <c r="C4302" s="82">
        <f t="shared" si="270"/>
        <v>0</v>
      </c>
      <c r="D4302" s="82">
        <f t="shared" si="271"/>
        <v>1</v>
      </c>
      <c r="E4302" s="82">
        <f t="shared" si="272"/>
        <v>1</v>
      </c>
      <c r="F4302" s="82" t="str">
        <f t="shared" si="269"/>
        <v>wd</v>
      </c>
    </row>
    <row r="4303" spans="1:6" x14ac:dyDescent="0.25">
      <c r="A4303" s="1">
        <v>43751</v>
      </c>
      <c r="B4303" s="81">
        <v>0.1</v>
      </c>
      <c r="C4303" s="82">
        <f t="shared" si="270"/>
        <v>1</v>
      </c>
      <c r="D4303" s="82">
        <f t="shared" si="271"/>
        <v>1</v>
      </c>
      <c r="E4303" s="82">
        <f t="shared" si="272"/>
        <v>-1</v>
      </c>
      <c r="F4303" s="82" t="str">
        <f t="shared" si="269"/>
        <v>dw</v>
      </c>
    </row>
    <row r="4304" spans="1:6" x14ac:dyDescent="0.25">
      <c r="A4304" s="1">
        <v>43752</v>
      </c>
      <c r="B4304" s="81">
        <v>7.6999999999999993</v>
      </c>
      <c r="C4304" s="82">
        <f t="shared" si="270"/>
        <v>1</v>
      </c>
      <c r="D4304" s="82">
        <f t="shared" si="271"/>
        <v>2</v>
      </c>
      <c r="E4304" s="82">
        <f t="shared" si="272"/>
        <v>2</v>
      </c>
      <c r="F4304" s="82" t="str">
        <f t="shared" si="269"/>
        <v>ww</v>
      </c>
    </row>
    <row r="4305" spans="1:6" x14ac:dyDescent="0.25">
      <c r="A4305" s="1">
        <v>43753</v>
      </c>
      <c r="B4305" s="81">
        <v>5.3</v>
      </c>
      <c r="C4305" s="82">
        <f t="shared" si="270"/>
        <v>1</v>
      </c>
      <c r="D4305" s="82">
        <f t="shared" si="271"/>
        <v>2</v>
      </c>
      <c r="E4305" s="82">
        <f t="shared" si="272"/>
        <v>2</v>
      </c>
      <c r="F4305" s="82" t="str">
        <f t="shared" si="269"/>
        <v>ww</v>
      </c>
    </row>
    <row r="4306" spans="1:6" x14ac:dyDescent="0.25">
      <c r="A4306" s="1">
        <v>43754</v>
      </c>
      <c r="B4306" s="81">
        <v>0.2</v>
      </c>
      <c r="C4306" s="82">
        <f t="shared" si="270"/>
        <v>1</v>
      </c>
      <c r="D4306" s="82">
        <f t="shared" si="271"/>
        <v>2</v>
      </c>
      <c r="E4306" s="82">
        <f t="shared" si="272"/>
        <v>2</v>
      </c>
      <c r="F4306" s="82" t="str">
        <f t="shared" si="269"/>
        <v>ww</v>
      </c>
    </row>
    <row r="4307" spans="1:6" x14ac:dyDescent="0.25">
      <c r="A4307" s="1">
        <v>43755</v>
      </c>
      <c r="B4307" s="81">
        <v>0.6</v>
      </c>
      <c r="C4307" s="82">
        <f t="shared" si="270"/>
        <v>1</v>
      </c>
      <c r="D4307" s="82">
        <f t="shared" si="271"/>
        <v>2</v>
      </c>
      <c r="E4307" s="82">
        <f t="shared" si="272"/>
        <v>2</v>
      </c>
      <c r="F4307" s="82" t="str">
        <f t="shared" si="269"/>
        <v>ww</v>
      </c>
    </row>
    <row r="4308" spans="1:6" x14ac:dyDescent="0.25">
      <c r="A4308" s="1">
        <v>43756</v>
      </c>
      <c r="B4308" s="81">
        <v>5.4</v>
      </c>
      <c r="C4308" s="82">
        <f t="shared" si="270"/>
        <v>1</v>
      </c>
      <c r="D4308" s="82">
        <f t="shared" si="271"/>
        <v>2</v>
      </c>
      <c r="E4308" s="82">
        <f t="shared" si="272"/>
        <v>2</v>
      </c>
      <c r="F4308" s="82" t="str">
        <f t="shared" si="269"/>
        <v>ww</v>
      </c>
    </row>
    <row r="4309" spans="1:6" x14ac:dyDescent="0.25">
      <c r="A4309" s="1">
        <v>43757</v>
      </c>
      <c r="B4309" s="81">
        <v>0.8</v>
      </c>
      <c r="C4309" s="82">
        <f t="shared" si="270"/>
        <v>1</v>
      </c>
      <c r="D4309" s="82">
        <f t="shared" si="271"/>
        <v>2</v>
      </c>
      <c r="E4309" s="82">
        <f t="shared" si="272"/>
        <v>2</v>
      </c>
      <c r="F4309" s="82" t="str">
        <f t="shared" si="269"/>
        <v>ww</v>
      </c>
    </row>
    <row r="4310" spans="1:6" x14ac:dyDescent="0.25">
      <c r="A4310" s="1">
        <v>43758</v>
      </c>
      <c r="B4310" s="81">
        <v>4.4000000000000004</v>
      </c>
      <c r="C4310" s="82">
        <f t="shared" si="270"/>
        <v>1</v>
      </c>
      <c r="D4310" s="82">
        <f t="shared" si="271"/>
        <v>2</v>
      </c>
      <c r="E4310" s="82">
        <f t="shared" si="272"/>
        <v>2</v>
      </c>
      <c r="F4310" s="82" t="str">
        <f t="shared" si="269"/>
        <v>ww</v>
      </c>
    </row>
    <row r="4311" spans="1:6" x14ac:dyDescent="0.25">
      <c r="A4311" s="1">
        <v>43759</v>
      </c>
      <c r="B4311" s="81">
        <v>6.8000000000000007</v>
      </c>
      <c r="C4311" s="82">
        <f t="shared" si="270"/>
        <v>1</v>
      </c>
      <c r="D4311" s="82">
        <f t="shared" si="271"/>
        <v>2</v>
      </c>
      <c r="E4311" s="82">
        <f t="shared" si="272"/>
        <v>2</v>
      </c>
      <c r="F4311" s="82" t="str">
        <f t="shared" si="269"/>
        <v>ww</v>
      </c>
    </row>
    <row r="4312" spans="1:6" x14ac:dyDescent="0.25">
      <c r="A4312" s="1">
        <v>43760</v>
      </c>
      <c r="B4312" s="81">
        <v>0</v>
      </c>
      <c r="C4312" s="82">
        <f t="shared" si="270"/>
        <v>0</v>
      </c>
      <c r="D4312" s="82">
        <f t="shared" si="271"/>
        <v>1</v>
      </c>
      <c r="E4312" s="82">
        <f t="shared" si="272"/>
        <v>1</v>
      </c>
      <c r="F4312" s="82" t="str">
        <f t="shared" si="269"/>
        <v>wd</v>
      </c>
    </row>
    <row r="4313" spans="1:6" x14ac:dyDescent="0.25">
      <c r="A4313" s="1">
        <v>43761</v>
      </c>
      <c r="B4313" s="81">
        <v>0</v>
      </c>
      <c r="C4313" s="82">
        <f t="shared" si="270"/>
        <v>0</v>
      </c>
      <c r="D4313" s="82">
        <f t="shared" si="271"/>
        <v>0</v>
      </c>
      <c r="E4313" s="82">
        <f t="shared" si="272"/>
        <v>0</v>
      </c>
      <c r="F4313" s="82" t="str">
        <f t="shared" si="269"/>
        <v>dd</v>
      </c>
    </row>
    <row r="4314" spans="1:6" x14ac:dyDescent="0.25">
      <c r="A4314" s="1">
        <v>43762</v>
      </c>
      <c r="B4314" s="81">
        <v>0</v>
      </c>
      <c r="C4314" s="82">
        <f t="shared" si="270"/>
        <v>0</v>
      </c>
      <c r="D4314" s="82">
        <f t="shared" si="271"/>
        <v>0</v>
      </c>
      <c r="E4314" s="82">
        <f t="shared" si="272"/>
        <v>0</v>
      </c>
      <c r="F4314" s="82" t="str">
        <f t="shared" si="269"/>
        <v>dd</v>
      </c>
    </row>
    <row r="4315" spans="1:6" x14ac:dyDescent="0.25">
      <c r="A4315" s="1">
        <v>43763</v>
      </c>
      <c r="B4315" s="81">
        <v>0</v>
      </c>
      <c r="C4315" s="82">
        <f t="shared" si="270"/>
        <v>0</v>
      </c>
      <c r="D4315" s="82">
        <f t="shared" si="271"/>
        <v>0</v>
      </c>
      <c r="E4315" s="82">
        <f t="shared" si="272"/>
        <v>0</v>
      </c>
      <c r="F4315" s="82" t="str">
        <f t="shared" si="269"/>
        <v>dd</v>
      </c>
    </row>
    <row r="4316" spans="1:6" x14ac:dyDescent="0.25">
      <c r="A4316" s="1">
        <v>43764</v>
      </c>
      <c r="B4316" s="81">
        <v>11.2</v>
      </c>
      <c r="C4316" s="82">
        <f t="shared" si="270"/>
        <v>1</v>
      </c>
      <c r="D4316" s="82">
        <f t="shared" si="271"/>
        <v>1</v>
      </c>
      <c r="E4316" s="82">
        <f t="shared" si="272"/>
        <v>-1</v>
      </c>
      <c r="F4316" s="82" t="str">
        <f t="shared" si="269"/>
        <v>dw</v>
      </c>
    </row>
    <row r="4317" spans="1:6" x14ac:dyDescent="0.25">
      <c r="A4317" s="1">
        <v>43765</v>
      </c>
      <c r="B4317" s="81">
        <v>0.1</v>
      </c>
      <c r="C4317" s="82">
        <f t="shared" si="270"/>
        <v>1</v>
      </c>
      <c r="D4317" s="82">
        <f t="shared" si="271"/>
        <v>2</v>
      </c>
      <c r="E4317" s="82">
        <f t="shared" si="272"/>
        <v>2</v>
      </c>
      <c r="F4317" s="82" t="str">
        <f t="shared" si="269"/>
        <v>ww</v>
      </c>
    </row>
    <row r="4318" spans="1:6" x14ac:dyDescent="0.25">
      <c r="A4318" s="1">
        <v>43766</v>
      </c>
      <c r="B4318" s="81">
        <v>0</v>
      </c>
      <c r="C4318" s="82">
        <f t="shared" si="270"/>
        <v>0</v>
      </c>
      <c r="D4318" s="82">
        <f t="shared" si="271"/>
        <v>1</v>
      </c>
      <c r="E4318" s="82">
        <f t="shared" si="272"/>
        <v>1</v>
      </c>
      <c r="F4318" s="82" t="str">
        <f t="shared" si="269"/>
        <v>wd</v>
      </c>
    </row>
    <row r="4319" spans="1:6" x14ac:dyDescent="0.25">
      <c r="A4319" s="1">
        <v>43767</v>
      </c>
      <c r="B4319" s="81">
        <v>1.3</v>
      </c>
      <c r="C4319" s="82">
        <f t="shared" si="270"/>
        <v>1</v>
      </c>
      <c r="D4319" s="82">
        <f t="shared" si="271"/>
        <v>1</v>
      </c>
      <c r="E4319" s="82">
        <f t="shared" si="272"/>
        <v>-1</v>
      </c>
      <c r="F4319" s="82" t="str">
        <f t="shared" si="269"/>
        <v>dw</v>
      </c>
    </row>
    <row r="4320" spans="1:6" x14ac:dyDescent="0.25">
      <c r="A4320" s="1">
        <v>43768</v>
      </c>
      <c r="B4320" s="81">
        <v>1.6</v>
      </c>
      <c r="C4320" s="82">
        <f t="shared" si="270"/>
        <v>1</v>
      </c>
      <c r="D4320" s="82">
        <f t="shared" si="271"/>
        <v>2</v>
      </c>
      <c r="E4320" s="82">
        <f t="shared" si="272"/>
        <v>2</v>
      </c>
      <c r="F4320" s="82" t="str">
        <f t="shared" si="269"/>
        <v>ww</v>
      </c>
    </row>
    <row r="4321" spans="1:6" x14ac:dyDescent="0.25">
      <c r="A4321" s="1">
        <v>43769</v>
      </c>
      <c r="B4321" s="81">
        <v>0.1</v>
      </c>
      <c r="C4321" s="82">
        <f t="shared" si="270"/>
        <v>1</v>
      </c>
      <c r="D4321" s="82">
        <f t="shared" si="271"/>
        <v>2</v>
      </c>
      <c r="E4321" s="82">
        <f t="shared" si="272"/>
        <v>2</v>
      </c>
      <c r="F4321" s="82" t="str">
        <f t="shared" si="269"/>
        <v>ww</v>
      </c>
    </row>
    <row r="4322" spans="1:6" x14ac:dyDescent="0.25">
      <c r="A4322" s="1">
        <v>43770</v>
      </c>
      <c r="B4322" s="81">
        <v>4.0999999999999996</v>
      </c>
      <c r="C4322" s="82">
        <f t="shared" si="270"/>
        <v>1</v>
      </c>
      <c r="D4322" s="82">
        <f t="shared" si="271"/>
        <v>2</v>
      </c>
      <c r="E4322" s="82">
        <f t="shared" si="272"/>
        <v>2</v>
      </c>
      <c r="F4322" s="82" t="str">
        <f t="shared" si="269"/>
        <v>ww</v>
      </c>
    </row>
    <row r="4323" spans="1:6" x14ac:dyDescent="0.25">
      <c r="A4323" s="1">
        <v>43771</v>
      </c>
      <c r="B4323" s="81">
        <v>4.5999999999999996</v>
      </c>
      <c r="C4323" s="82">
        <f t="shared" si="270"/>
        <v>1</v>
      </c>
      <c r="D4323" s="82">
        <f t="shared" si="271"/>
        <v>2</v>
      </c>
      <c r="E4323" s="82">
        <f t="shared" si="272"/>
        <v>2</v>
      </c>
      <c r="F4323" s="82" t="str">
        <f t="shared" si="269"/>
        <v>ww</v>
      </c>
    </row>
    <row r="4324" spans="1:6" x14ac:dyDescent="0.25">
      <c r="A4324" s="1">
        <v>43772</v>
      </c>
      <c r="B4324" s="81">
        <v>8.9</v>
      </c>
      <c r="C4324" s="82">
        <f t="shared" si="270"/>
        <v>1</v>
      </c>
      <c r="D4324" s="82">
        <f t="shared" si="271"/>
        <v>2</v>
      </c>
      <c r="E4324" s="82">
        <f t="shared" si="272"/>
        <v>2</v>
      </c>
      <c r="F4324" s="82" t="str">
        <f t="shared" si="269"/>
        <v>ww</v>
      </c>
    </row>
    <row r="4325" spans="1:6" x14ac:dyDescent="0.25">
      <c r="A4325" s="1">
        <v>43773</v>
      </c>
      <c r="B4325" s="81">
        <v>0.5</v>
      </c>
      <c r="C4325" s="82">
        <f t="shared" si="270"/>
        <v>1</v>
      </c>
      <c r="D4325" s="82">
        <f t="shared" si="271"/>
        <v>2</v>
      </c>
      <c r="E4325" s="82">
        <f t="shared" si="272"/>
        <v>2</v>
      </c>
      <c r="F4325" s="82" t="str">
        <f t="shared" si="269"/>
        <v>ww</v>
      </c>
    </row>
    <row r="4326" spans="1:6" x14ac:dyDescent="0.25">
      <c r="A4326" s="1">
        <v>43774</v>
      </c>
      <c r="B4326" s="81">
        <v>17.100000000000001</v>
      </c>
      <c r="C4326" s="82">
        <f t="shared" si="270"/>
        <v>1</v>
      </c>
      <c r="D4326" s="82">
        <f t="shared" si="271"/>
        <v>2</v>
      </c>
      <c r="E4326" s="82">
        <f t="shared" si="272"/>
        <v>2</v>
      </c>
      <c r="F4326" s="82" t="str">
        <f t="shared" si="269"/>
        <v>ww</v>
      </c>
    </row>
    <row r="4327" spans="1:6" x14ac:dyDescent="0.25">
      <c r="A4327" s="1">
        <v>43775</v>
      </c>
      <c r="B4327" s="81">
        <v>1.7999999999999998</v>
      </c>
      <c r="C4327" s="82">
        <f t="shared" si="270"/>
        <v>1</v>
      </c>
      <c r="D4327" s="82">
        <f t="shared" si="271"/>
        <v>2</v>
      </c>
      <c r="E4327" s="82">
        <f t="shared" si="272"/>
        <v>2</v>
      </c>
      <c r="F4327" s="82" t="str">
        <f t="shared" si="269"/>
        <v>ww</v>
      </c>
    </row>
    <row r="4328" spans="1:6" x14ac:dyDescent="0.25">
      <c r="A4328" s="1">
        <v>43776</v>
      </c>
      <c r="B4328" s="81">
        <v>3</v>
      </c>
      <c r="C4328" s="82">
        <f t="shared" si="270"/>
        <v>1</v>
      </c>
      <c r="D4328" s="82">
        <f t="shared" si="271"/>
        <v>2</v>
      </c>
      <c r="E4328" s="82">
        <f t="shared" si="272"/>
        <v>2</v>
      </c>
      <c r="F4328" s="82" t="str">
        <f t="shared" si="269"/>
        <v>ww</v>
      </c>
    </row>
    <row r="4329" spans="1:6" x14ac:dyDescent="0.25">
      <c r="A4329" s="1">
        <v>43777</v>
      </c>
      <c r="B4329" s="81">
        <v>3.8000000000000003</v>
      </c>
      <c r="C4329" s="82">
        <f t="shared" si="270"/>
        <v>1</v>
      </c>
      <c r="D4329" s="82">
        <f t="shared" si="271"/>
        <v>2</v>
      </c>
      <c r="E4329" s="82">
        <f t="shared" si="272"/>
        <v>2</v>
      </c>
      <c r="F4329" s="82" t="str">
        <f t="shared" si="269"/>
        <v>ww</v>
      </c>
    </row>
    <row r="4330" spans="1:6" x14ac:dyDescent="0.25">
      <c r="A4330" s="1">
        <v>43778</v>
      </c>
      <c r="B4330" s="81">
        <v>4.8</v>
      </c>
      <c r="C4330" s="82">
        <f t="shared" si="270"/>
        <v>1</v>
      </c>
      <c r="D4330" s="82">
        <f t="shared" si="271"/>
        <v>2</v>
      </c>
      <c r="E4330" s="82">
        <f t="shared" si="272"/>
        <v>2</v>
      </c>
      <c r="F4330" s="82" t="str">
        <f t="shared" si="269"/>
        <v>ww</v>
      </c>
    </row>
    <row r="4331" spans="1:6" x14ac:dyDescent="0.25">
      <c r="A4331" s="1">
        <v>43779</v>
      </c>
      <c r="B4331" s="81">
        <v>0.2</v>
      </c>
      <c r="C4331" s="82">
        <f t="shared" si="270"/>
        <v>1</v>
      </c>
      <c r="D4331" s="82">
        <f t="shared" si="271"/>
        <v>2</v>
      </c>
      <c r="E4331" s="82">
        <f t="shared" si="272"/>
        <v>2</v>
      </c>
      <c r="F4331" s="82" t="str">
        <f t="shared" si="269"/>
        <v>ww</v>
      </c>
    </row>
    <row r="4332" spans="1:6" x14ac:dyDescent="0.25">
      <c r="A4332" s="1">
        <v>43780</v>
      </c>
      <c r="B4332" s="81">
        <v>3.4000000000000004</v>
      </c>
      <c r="C4332" s="82">
        <f t="shared" si="270"/>
        <v>1</v>
      </c>
      <c r="D4332" s="82">
        <f t="shared" si="271"/>
        <v>2</v>
      </c>
      <c r="E4332" s="82">
        <f t="shared" si="272"/>
        <v>2</v>
      </c>
      <c r="F4332" s="82" t="str">
        <f t="shared" si="269"/>
        <v>ww</v>
      </c>
    </row>
    <row r="4333" spans="1:6" x14ac:dyDescent="0.25">
      <c r="A4333" s="1">
        <v>43781</v>
      </c>
      <c r="B4333" s="81">
        <v>0.1</v>
      </c>
      <c r="C4333" s="82">
        <f t="shared" si="270"/>
        <v>1</v>
      </c>
      <c r="D4333" s="82">
        <f t="shared" si="271"/>
        <v>2</v>
      </c>
      <c r="E4333" s="82">
        <f t="shared" si="272"/>
        <v>2</v>
      </c>
      <c r="F4333" s="82" t="str">
        <f t="shared" si="269"/>
        <v>ww</v>
      </c>
    </row>
    <row r="4334" spans="1:6" x14ac:dyDescent="0.25">
      <c r="A4334" s="1">
        <v>43782</v>
      </c>
      <c r="B4334" s="81">
        <v>4.4000000000000004</v>
      </c>
      <c r="C4334" s="82">
        <f t="shared" si="270"/>
        <v>1</v>
      </c>
      <c r="D4334" s="82">
        <f t="shared" si="271"/>
        <v>2</v>
      </c>
      <c r="E4334" s="82">
        <f t="shared" si="272"/>
        <v>2</v>
      </c>
      <c r="F4334" s="82" t="str">
        <f t="shared" si="269"/>
        <v>ww</v>
      </c>
    </row>
    <row r="4335" spans="1:6" x14ac:dyDescent="0.25">
      <c r="A4335" s="1">
        <v>43783</v>
      </c>
      <c r="B4335" s="81">
        <v>5.5</v>
      </c>
      <c r="C4335" s="82">
        <f t="shared" si="270"/>
        <v>1</v>
      </c>
      <c r="D4335" s="82">
        <f t="shared" si="271"/>
        <v>2</v>
      </c>
      <c r="E4335" s="82">
        <f t="shared" si="272"/>
        <v>2</v>
      </c>
      <c r="F4335" s="82" t="str">
        <f t="shared" si="269"/>
        <v>ww</v>
      </c>
    </row>
    <row r="4336" spans="1:6" x14ac:dyDescent="0.25">
      <c r="A4336" s="1">
        <v>43784</v>
      </c>
      <c r="B4336" s="81">
        <v>12.2</v>
      </c>
      <c r="C4336" s="82">
        <f t="shared" si="270"/>
        <v>1</v>
      </c>
      <c r="D4336" s="82">
        <f t="shared" si="271"/>
        <v>2</v>
      </c>
      <c r="E4336" s="82">
        <f t="shared" si="272"/>
        <v>2</v>
      </c>
      <c r="F4336" s="82" t="str">
        <f t="shared" si="269"/>
        <v>ww</v>
      </c>
    </row>
    <row r="4337" spans="1:6" x14ac:dyDescent="0.25">
      <c r="A4337" s="1">
        <v>43785</v>
      </c>
      <c r="B4337" s="81">
        <v>3.5</v>
      </c>
      <c r="C4337" s="82">
        <f t="shared" si="270"/>
        <v>1</v>
      </c>
      <c r="D4337" s="82">
        <f t="shared" si="271"/>
        <v>2</v>
      </c>
      <c r="E4337" s="82">
        <f t="shared" si="272"/>
        <v>2</v>
      </c>
      <c r="F4337" s="82" t="str">
        <f t="shared" si="269"/>
        <v>ww</v>
      </c>
    </row>
    <row r="4338" spans="1:6" x14ac:dyDescent="0.25">
      <c r="A4338" s="1">
        <v>43786</v>
      </c>
      <c r="B4338" s="81">
        <v>5.4</v>
      </c>
      <c r="C4338" s="82">
        <f t="shared" si="270"/>
        <v>1</v>
      </c>
      <c r="D4338" s="82">
        <f t="shared" si="271"/>
        <v>2</v>
      </c>
      <c r="E4338" s="82">
        <f t="shared" si="272"/>
        <v>2</v>
      </c>
      <c r="F4338" s="82" t="str">
        <f t="shared" si="269"/>
        <v>ww</v>
      </c>
    </row>
    <row r="4339" spans="1:6" x14ac:dyDescent="0.25">
      <c r="A4339" s="1">
        <v>43787</v>
      </c>
      <c r="B4339" s="81">
        <v>1</v>
      </c>
      <c r="C4339" s="82">
        <f t="shared" si="270"/>
        <v>1</v>
      </c>
      <c r="D4339" s="82">
        <f t="shared" si="271"/>
        <v>2</v>
      </c>
      <c r="E4339" s="82">
        <f t="shared" si="272"/>
        <v>2</v>
      </c>
      <c r="F4339" s="82" t="str">
        <f t="shared" si="269"/>
        <v>ww</v>
      </c>
    </row>
    <row r="4340" spans="1:6" x14ac:dyDescent="0.25">
      <c r="A4340" s="1">
        <v>43788</v>
      </c>
      <c r="B4340" s="81">
        <v>0</v>
      </c>
      <c r="C4340" s="82">
        <f t="shared" si="270"/>
        <v>0</v>
      </c>
      <c r="D4340" s="82">
        <f t="shared" si="271"/>
        <v>1</v>
      </c>
      <c r="E4340" s="82">
        <f t="shared" si="272"/>
        <v>1</v>
      </c>
      <c r="F4340" s="82" t="str">
        <f t="shared" si="269"/>
        <v>wd</v>
      </c>
    </row>
    <row r="4341" spans="1:6" x14ac:dyDescent="0.25">
      <c r="A4341" s="1">
        <v>43789</v>
      </c>
      <c r="B4341" s="81">
        <v>0.2</v>
      </c>
      <c r="C4341" s="82">
        <f t="shared" si="270"/>
        <v>1</v>
      </c>
      <c r="D4341" s="82">
        <f t="shared" si="271"/>
        <v>1</v>
      </c>
      <c r="E4341" s="82">
        <f t="shared" si="272"/>
        <v>-1</v>
      </c>
      <c r="F4341" s="82" t="str">
        <f t="shared" si="269"/>
        <v>dw</v>
      </c>
    </row>
    <row r="4342" spans="1:6" x14ac:dyDescent="0.25">
      <c r="A4342" s="1">
        <v>43790</v>
      </c>
      <c r="B4342" s="81">
        <v>0</v>
      </c>
      <c r="C4342" s="82">
        <f t="shared" si="270"/>
        <v>0</v>
      </c>
      <c r="D4342" s="82">
        <f t="shared" si="271"/>
        <v>1</v>
      </c>
      <c r="E4342" s="82">
        <f t="shared" si="272"/>
        <v>1</v>
      </c>
      <c r="F4342" s="82" t="str">
        <f t="shared" si="269"/>
        <v>wd</v>
      </c>
    </row>
    <row r="4343" spans="1:6" x14ac:dyDescent="0.25">
      <c r="A4343" s="1">
        <v>43791</v>
      </c>
      <c r="B4343" s="81">
        <v>1</v>
      </c>
      <c r="C4343" s="82">
        <f t="shared" si="270"/>
        <v>1</v>
      </c>
      <c r="D4343" s="82">
        <f t="shared" si="271"/>
        <v>1</v>
      </c>
      <c r="E4343" s="82">
        <f t="shared" si="272"/>
        <v>-1</v>
      </c>
      <c r="F4343" s="82" t="str">
        <f t="shared" si="269"/>
        <v>dw</v>
      </c>
    </row>
    <row r="4344" spans="1:6" x14ac:dyDescent="0.25">
      <c r="A4344" s="1">
        <v>43792</v>
      </c>
      <c r="B4344" s="81">
        <v>4.8</v>
      </c>
      <c r="C4344" s="82">
        <f t="shared" si="270"/>
        <v>1</v>
      </c>
      <c r="D4344" s="82">
        <f t="shared" si="271"/>
        <v>2</v>
      </c>
      <c r="E4344" s="82">
        <f t="shared" si="272"/>
        <v>2</v>
      </c>
      <c r="F4344" s="82" t="str">
        <f t="shared" si="269"/>
        <v>ww</v>
      </c>
    </row>
    <row r="4345" spans="1:6" x14ac:dyDescent="0.25">
      <c r="A4345" s="1">
        <v>43793</v>
      </c>
      <c r="B4345" s="81">
        <v>13.3</v>
      </c>
      <c r="C4345" s="82">
        <f t="shared" si="270"/>
        <v>1</v>
      </c>
      <c r="D4345" s="82">
        <f t="shared" si="271"/>
        <v>2</v>
      </c>
      <c r="E4345" s="82">
        <f t="shared" si="272"/>
        <v>2</v>
      </c>
      <c r="F4345" s="82" t="str">
        <f t="shared" si="269"/>
        <v>ww</v>
      </c>
    </row>
    <row r="4346" spans="1:6" x14ac:dyDescent="0.25">
      <c r="A4346" s="1">
        <v>43794</v>
      </c>
      <c r="B4346" s="81">
        <v>0.8</v>
      </c>
      <c r="C4346" s="82">
        <f t="shared" si="270"/>
        <v>1</v>
      </c>
      <c r="D4346" s="82">
        <f t="shared" si="271"/>
        <v>2</v>
      </c>
      <c r="E4346" s="82">
        <f t="shared" si="272"/>
        <v>2</v>
      </c>
      <c r="F4346" s="82" t="str">
        <f t="shared" si="269"/>
        <v>ww</v>
      </c>
    </row>
    <row r="4347" spans="1:6" x14ac:dyDescent="0.25">
      <c r="A4347" s="1">
        <v>43795</v>
      </c>
      <c r="B4347" s="81">
        <v>2.8</v>
      </c>
      <c r="C4347" s="82">
        <f t="shared" si="270"/>
        <v>1</v>
      </c>
      <c r="D4347" s="82">
        <f t="shared" si="271"/>
        <v>2</v>
      </c>
      <c r="E4347" s="82">
        <f t="shared" si="272"/>
        <v>2</v>
      </c>
      <c r="F4347" s="82" t="str">
        <f t="shared" si="269"/>
        <v>ww</v>
      </c>
    </row>
    <row r="4348" spans="1:6" x14ac:dyDescent="0.25">
      <c r="A4348" s="1">
        <v>43796</v>
      </c>
      <c r="B4348" s="81">
        <v>1.1000000000000001</v>
      </c>
      <c r="C4348" s="82">
        <f t="shared" si="270"/>
        <v>1</v>
      </c>
      <c r="D4348" s="82">
        <f t="shared" si="271"/>
        <v>2</v>
      </c>
      <c r="E4348" s="82">
        <f t="shared" si="272"/>
        <v>2</v>
      </c>
      <c r="F4348" s="82" t="str">
        <f t="shared" si="269"/>
        <v>ww</v>
      </c>
    </row>
    <row r="4349" spans="1:6" x14ac:dyDescent="0.25">
      <c r="A4349" s="1">
        <v>43797</v>
      </c>
      <c r="B4349" s="81">
        <v>14.5</v>
      </c>
      <c r="C4349" s="82">
        <f t="shared" si="270"/>
        <v>1</v>
      </c>
      <c r="D4349" s="82">
        <f t="shared" si="271"/>
        <v>2</v>
      </c>
      <c r="E4349" s="82">
        <f t="shared" si="272"/>
        <v>2</v>
      </c>
      <c r="F4349" s="82" t="str">
        <f t="shared" si="269"/>
        <v>ww</v>
      </c>
    </row>
    <row r="4350" spans="1:6" x14ac:dyDescent="0.25">
      <c r="A4350" s="1">
        <v>43798</v>
      </c>
      <c r="B4350" s="81">
        <v>2.5</v>
      </c>
      <c r="C4350" s="82">
        <f t="shared" si="270"/>
        <v>1</v>
      </c>
      <c r="D4350" s="82">
        <f t="shared" si="271"/>
        <v>2</v>
      </c>
      <c r="E4350" s="82">
        <f t="shared" si="272"/>
        <v>2</v>
      </c>
      <c r="F4350" s="82" t="str">
        <f t="shared" si="269"/>
        <v>ww</v>
      </c>
    </row>
    <row r="4351" spans="1:6" x14ac:dyDescent="0.25">
      <c r="A4351" s="1">
        <v>43799</v>
      </c>
      <c r="B4351" s="81">
        <v>0</v>
      </c>
      <c r="C4351" s="82">
        <f t="shared" si="270"/>
        <v>0</v>
      </c>
      <c r="D4351" s="82">
        <f t="shared" si="271"/>
        <v>1</v>
      </c>
      <c r="E4351" s="82">
        <f t="shared" si="272"/>
        <v>1</v>
      </c>
      <c r="F4351" s="82" t="str">
        <f t="shared" si="269"/>
        <v>wd</v>
      </c>
    </row>
    <row r="4352" spans="1:6" x14ac:dyDescent="0.25">
      <c r="A4352" s="1">
        <v>43800</v>
      </c>
      <c r="B4352" s="81">
        <v>0.5</v>
      </c>
      <c r="C4352" s="82">
        <f t="shared" si="270"/>
        <v>1</v>
      </c>
      <c r="D4352" s="82">
        <f t="shared" si="271"/>
        <v>1</v>
      </c>
      <c r="E4352" s="82">
        <f t="shared" si="272"/>
        <v>-1</v>
      </c>
      <c r="F4352" s="82" t="str">
        <f t="shared" si="269"/>
        <v>dw</v>
      </c>
    </row>
    <row r="4353" spans="1:6" x14ac:dyDescent="0.25">
      <c r="A4353" s="1">
        <v>43801</v>
      </c>
      <c r="B4353" s="81">
        <v>0.2</v>
      </c>
      <c r="C4353" s="82">
        <f t="shared" si="270"/>
        <v>1</v>
      </c>
      <c r="D4353" s="82">
        <f t="shared" si="271"/>
        <v>2</v>
      </c>
      <c r="E4353" s="82">
        <f t="shared" si="272"/>
        <v>2</v>
      </c>
      <c r="F4353" s="82" t="str">
        <f t="shared" ref="F4353:F4416" si="273">VLOOKUP(E4353,codes,2,)</f>
        <v>ww</v>
      </c>
    </row>
    <row r="4354" spans="1:6" x14ac:dyDescent="0.25">
      <c r="A4354" s="1">
        <v>43802</v>
      </c>
      <c r="B4354" s="81">
        <v>0</v>
      </c>
      <c r="C4354" s="82">
        <f t="shared" si="270"/>
        <v>0</v>
      </c>
      <c r="D4354" s="82">
        <f t="shared" si="271"/>
        <v>1</v>
      </c>
      <c r="E4354" s="82">
        <f t="shared" si="272"/>
        <v>1</v>
      </c>
      <c r="F4354" s="82" t="str">
        <f t="shared" si="273"/>
        <v>wd</v>
      </c>
    </row>
    <row r="4355" spans="1:6" x14ac:dyDescent="0.25">
      <c r="A4355" s="1">
        <v>43803</v>
      </c>
      <c r="B4355" s="81">
        <v>0</v>
      </c>
      <c r="C4355" s="82">
        <f t="shared" ref="C4355:C4418" si="274">IF(B4355&gt;0,1,0)</f>
        <v>0</v>
      </c>
      <c r="D4355" s="82">
        <f t="shared" ref="D4355:D4418" si="275">SUM(C4354:C4355)</f>
        <v>0</v>
      </c>
      <c r="E4355" s="82">
        <f t="shared" ref="E4355:E4418" si="276">IF(D4355=1,IF(C4354=1,1,-1),D4355)</f>
        <v>0</v>
      </c>
      <c r="F4355" s="82" t="str">
        <f t="shared" si="273"/>
        <v>dd</v>
      </c>
    </row>
    <row r="4356" spans="1:6" x14ac:dyDescent="0.25">
      <c r="A4356" s="1">
        <v>43804</v>
      </c>
      <c r="B4356" s="81">
        <v>0</v>
      </c>
      <c r="C4356" s="82">
        <f t="shared" si="274"/>
        <v>0</v>
      </c>
      <c r="D4356" s="82">
        <f t="shared" si="275"/>
        <v>0</v>
      </c>
      <c r="E4356" s="82">
        <f t="shared" si="276"/>
        <v>0</v>
      </c>
      <c r="F4356" s="82" t="str">
        <f t="shared" si="273"/>
        <v>dd</v>
      </c>
    </row>
    <row r="4357" spans="1:6" x14ac:dyDescent="0.25">
      <c r="A4357" s="1">
        <v>43805</v>
      </c>
      <c r="B4357" s="81">
        <v>1.3</v>
      </c>
      <c r="C4357" s="82">
        <f t="shared" si="274"/>
        <v>1</v>
      </c>
      <c r="D4357" s="82">
        <f t="shared" si="275"/>
        <v>1</v>
      </c>
      <c r="E4357" s="82">
        <f t="shared" si="276"/>
        <v>-1</v>
      </c>
      <c r="F4357" s="82" t="str">
        <f t="shared" si="273"/>
        <v>dw</v>
      </c>
    </row>
    <row r="4358" spans="1:6" x14ac:dyDescent="0.25">
      <c r="A4358" s="1">
        <v>43806</v>
      </c>
      <c r="B4358" s="81">
        <v>0.1</v>
      </c>
      <c r="C4358" s="82">
        <f t="shared" si="274"/>
        <v>1</v>
      </c>
      <c r="D4358" s="82">
        <f t="shared" si="275"/>
        <v>2</v>
      </c>
      <c r="E4358" s="82">
        <f t="shared" si="276"/>
        <v>2</v>
      </c>
      <c r="F4358" s="82" t="str">
        <f t="shared" si="273"/>
        <v>ww</v>
      </c>
    </row>
    <row r="4359" spans="1:6" x14ac:dyDescent="0.25">
      <c r="A4359" s="1">
        <v>43807</v>
      </c>
      <c r="B4359" s="81">
        <v>0.1</v>
      </c>
      <c r="C4359" s="82">
        <f t="shared" si="274"/>
        <v>1</v>
      </c>
      <c r="D4359" s="82">
        <f t="shared" si="275"/>
        <v>2</v>
      </c>
      <c r="E4359" s="82">
        <f t="shared" si="276"/>
        <v>2</v>
      </c>
      <c r="F4359" s="82" t="str">
        <f t="shared" si="273"/>
        <v>ww</v>
      </c>
    </row>
    <row r="4360" spans="1:6" x14ac:dyDescent="0.25">
      <c r="A4360" s="1">
        <v>43808</v>
      </c>
      <c r="B4360" s="81">
        <v>1.3</v>
      </c>
      <c r="C4360" s="82">
        <f t="shared" si="274"/>
        <v>1</v>
      </c>
      <c r="D4360" s="82">
        <f t="shared" si="275"/>
        <v>2</v>
      </c>
      <c r="E4360" s="82">
        <f t="shared" si="276"/>
        <v>2</v>
      </c>
      <c r="F4360" s="82" t="str">
        <f t="shared" si="273"/>
        <v>ww</v>
      </c>
    </row>
    <row r="4361" spans="1:6" x14ac:dyDescent="0.25">
      <c r="A4361" s="1">
        <v>43809</v>
      </c>
      <c r="B4361" s="81">
        <v>1.1000000000000001</v>
      </c>
      <c r="C4361" s="82">
        <f t="shared" si="274"/>
        <v>1</v>
      </c>
      <c r="D4361" s="82">
        <f t="shared" si="275"/>
        <v>2</v>
      </c>
      <c r="E4361" s="82">
        <f t="shared" si="276"/>
        <v>2</v>
      </c>
      <c r="F4361" s="82" t="str">
        <f t="shared" si="273"/>
        <v>ww</v>
      </c>
    </row>
    <row r="4362" spans="1:6" x14ac:dyDescent="0.25">
      <c r="A4362" s="1">
        <v>43810</v>
      </c>
      <c r="B4362" s="81">
        <v>3.3</v>
      </c>
      <c r="C4362" s="82">
        <f t="shared" si="274"/>
        <v>1</v>
      </c>
      <c r="D4362" s="82">
        <f t="shared" si="275"/>
        <v>2</v>
      </c>
      <c r="E4362" s="82">
        <f t="shared" si="276"/>
        <v>2</v>
      </c>
      <c r="F4362" s="82" t="str">
        <f t="shared" si="273"/>
        <v>ww</v>
      </c>
    </row>
    <row r="4363" spans="1:6" x14ac:dyDescent="0.25">
      <c r="A4363" s="1">
        <v>43811</v>
      </c>
      <c r="B4363" s="81">
        <v>0.1</v>
      </c>
      <c r="C4363" s="82">
        <f t="shared" si="274"/>
        <v>1</v>
      </c>
      <c r="D4363" s="82">
        <f t="shared" si="275"/>
        <v>2</v>
      </c>
      <c r="E4363" s="82">
        <f t="shared" si="276"/>
        <v>2</v>
      </c>
      <c r="F4363" s="82" t="str">
        <f t="shared" si="273"/>
        <v>ww</v>
      </c>
    </row>
    <row r="4364" spans="1:6" x14ac:dyDescent="0.25">
      <c r="A4364" s="1">
        <v>43812</v>
      </c>
      <c r="B4364" s="81">
        <v>5.9</v>
      </c>
      <c r="C4364" s="82">
        <f t="shared" si="274"/>
        <v>1</v>
      </c>
      <c r="D4364" s="82">
        <f t="shared" si="275"/>
        <v>2</v>
      </c>
      <c r="E4364" s="82">
        <f t="shared" si="276"/>
        <v>2</v>
      </c>
      <c r="F4364" s="82" t="str">
        <f t="shared" si="273"/>
        <v>ww</v>
      </c>
    </row>
    <row r="4365" spans="1:6" x14ac:dyDescent="0.25">
      <c r="A4365" s="1">
        <v>43813</v>
      </c>
      <c r="B4365" s="81">
        <v>0</v>
      </c>
      <c r="C4365" s="82">
        <f t="shared" si="274"/>
        <v>0</v>
      </c>
      <c r="D4365" s="82">
        <f t="shared" si="275"/>
        <v>1</v>
      </c>
      <c r="E4365" s="82">
        <f t="shared" si="276"/>
        <v>1</v>
      </c>
      <c r="F4365" s="82" t="str">
        <f t="shared" si="273"/>
        <v>wd</v>
      </c>
    </row>
    <row r="4366" spans="1:6" x14ac:dyDescent="0.25">
      <c r="A4366" s="1">
        <v>43814</v>
      </c>
      <c r="B4366" s="81">
        <v>0.5</v>
      </c>
      <c r="C4366" s="82">
        <f t="shared" si="274"/>
        <v>1</v>
      </c>
      <c r="D4366" s="82">
        <f t="shared" si="275"/>
        <v>1</v>
      </c>
      <c r="E4366" s="82">
        <f t="shared" si="276"/>
        <v>-1</v>
      </c>
      <c r="F4366" s="82" t="str">
        <f t="shared" si="273"/>
        <v>dw</v>
      </c>
    </row>
    <row r="4367" spans="1:6" x14ac:dyDescent="0.25">
      <c r="A4367" s="1">
        <v>43815</v>
      </c>
      <c r="B4367" s="81">
        <v>1.1000000000000001</v>
      </c>
      <c r="C4367" s="82">
        <f t="shared" si="274"/>
        <v>1</v>
      </c>
      <c r="D4367" s="82">
        <f t="shared" si="275"/>
        <v>2</v>
      </c>
      <c r="E4367" s="82">
        <f t="shared" si="276"/>
        <v>2</v>
      </c>
      <c r="F4367" s="82" t="str">
        <f t="shared" si="273"/>
        <v>ww</v>
      </c>
    </row>
    <row r="4368" spans="1:6" x14ac:dyDescent="0.25">
      <c r="A4368" s="1">
        <v>43816</v>
      </c>
      <c r="B4368" s="81">
        <v>0</v>
      </c>
      <c r="C4368" s="82">
        <f t="shared" si="274"/>
        <v>0</v>
      </c>
      <c r="D4368" s="82">
        <f t="shared" si="275"/>
        <v>1</v>
      </c>
      <c r="E4368" s="82">
        <f t="shared" si="276"/>
        <v>1</v>
      </c>
      <c r="F4368" s="82" t="str">
        <f t="shared" si="273"/>
        <v>wd</v>
      </c>
    </row>
    <row r="4369" spans="1:6" x14ac:dyDescent="0.25">
      <c r="A4369" s="1">
        <v>43817</v>
      </c>
      <c r="B4369" s="81">
        <v>0</v>
      </c>
      <c r="C4369" s="82">
        <f t="shared" si="274"/>
        <v>0</v>
      </c>
      <c r="D4369" s="82">
        <f t="shared" si="275"/>
        <v>0</v>
      </c>
      <c r="E4369" s="82">
        <f t="shared" si="276"/>
        <v>0</v>
      </c>
      <c r="F4369" s="82" t="str">
        <f t="shared" si="273"/>
        <v>dd</v>
      </c>
    </row>
    <row r="4370" spans="1:6" x14ac:dyDescent="0.25">
      <c r="A4370" s="1">
        <v>43818</v>
      </c>
      <c r="B4370" s="81">
        <v>4.5999999999999996</v>
      </c>
      <c r="C4370" s="82">
        <f t="shared" si="274"/>
        <v>1</v>
      </c>
      <c r="D4370" s="82">
        <f t="shared" si="275"/>
        <v>1</v>
      </c>
      <c r="E4370" s="82">
        <f t="shared" si="276"/>
        <v>-1</v>
      </c>
      <c r="F4370" s="82" t="str">
        <f t="shared" si="273"/>
        <v>dw</v>
      </c>
    </row>
    <row r="4371" spans="1:6" x14ac:dyDescent="0.25">
      <c r="A4371" s="1">
        <v>43819</v>
      </c>
      <c r="B4371" s="81">
        <v>2.7</v>
      </c>
      <c r="C4371" s="82">
        <f t="shared" si="274"/>
        <v>1</v>
      </c>
      <c r="D4371" s="82">
        <f t="shared" si="275"/>
        <v>2</v>
      </c>
      <c r="E4371" s="82">
        <f t="shared" si="276"/>
        <v>2</v>
      </c>
      <c r="F4371" s="82" t="str">
        <f t="shared" si="273"/>
        <v>ww</v>
      </c>
    </row>
    <row r="4372" spans="1:6" x14ac:dyDescent="0.25">
      <c r="A4372" s="1">
        <v>43820</v>
      </c>
      <c r="B4372" s="81">
        <v>0</v>
      </c>
      <c r="C4372" s="82">
        <f t="shared" si="274"/>
        <v>0</v>
      </c>
      <c r="D4372" s="82">
        <f t="shared" si="275"/>
        <v>1</v>
      </c>
      <c r="E4372" s="82">
        <f t="shared" si="276"/>
        <v>1</v>
      </c>
      <c r="F4372" s="82" t="str">
        <f t="shared" si="273"/>
        <v>wd</v>
      </c>
    </row>
    <row r="4373" spans="1:6" x14ac:dyDescent="0.25">
      <c r="A4373" s="1">
        <v>43821</v>
      </c>
      <c r="B4373" s="81">
        <v>0.2</v>
      </c>
      <c r="C4373" s="82">
        <f t="shared" si="274"/>
        <v>1</v>
      </c>
      <c r="D4373" s="82">
        <f t="shared" si="275"/>
        <v>1</v>
      </c>
      <c r="E4373" s="82">
        <f t="shared" si="276"/>
        <v>-1</v>
      </c>
      <c r="F4373" s="82" t="str">
        <f t="shared" si="273"/>
        <v>dw</v>
      </c>
    </row>
    <row r="4374" spans="1:6" x14ac:dyDescent="0.25">
      <c r="A4374" s="1">
        <v>43822</v>
      </c>
      <c r="B4374" s="81">
        <v>0</v>
      </c>
      <c r="C4374" s="82">
        <f t="shared" si="274"/>
        <v>0</v>
      </c>
      <c r="D4374" s="82">
        <f t="shared" si="275"/>
        <v>1</v>
      </c>
      <c r="E4374" s="82">
        <f t="shared" si="276"/>
        <v>1</v>
      </c>
      <c r="F4374" s="82" t="str">
        <f t="shared" si="273"/>
        <v>wd</v>
      </c>
    </row>
    <row r="4375" spans="1:6" x14ac:dyDescent="0.25">
      <c r="A4375" s="1">
        <v>43823</v>
      </c>
      <c r="B4375" s="81">
        <v>3.7</v>
      </c>
      <c r="C4375" s="82">
        <f t="shared" si="274"/>
        <v>1</v>
      </c>
      <c r="D4375" s="82">
        <f t="shared" si="275"/>
        <v>1</v>
      </c>
      <c r="E4375" s="82">
        <f t="shared" si="276"/>
        <v>-1</v>
      </c>
      <c r="F4375" s="82" t="str">
        <f t="shared" si="273"/>
        <v>dw</v>
      </c>
    </row>
    <row r="4376" spans="1:6" x14ac:dyDescent="0.25">
      <c r="A4376" s="1">
        <v>43824</v>
      </c>
      <c r="B4376" s="81">
        <v>0.30000000000000004</v>
      </c>
      <c r="C4376" s="82">
        <f t="shared" si="274"/>
        <v>1</v>
      </c>
      <c r="D4376" s="82">
        <f t="shared" si="275"/>
        <v>2</v>
      </c>
      <c r="E4376" s="82">
        <f t="shared" si="276"/>
        <v>2</v>
      </c>
      <c r="F4376" s="82" t="str">
        <f t="shared" si="273"/>
        <v>ww</v>
      </c>
    </row>
    <row r="4377" spans="1:6" x14ac:dyDescent="0.25">
      <c r="A4377" s="1">
        <v>43825</v>
      </c>
      <c r="B4377" s="81">
        <v>0</v>
      </c>
      <c r="C4377" s="82">
        <f t="shared" si="274"/>
        <v>0</v>
      </c>
      <c r="D4377" s="82">
        <f t="shared" si="275"/>
        <v>1</v>
      </c>
      <c r="E4377" s="82">
        <f t="shared" si="276"/>
        <v>1</v>
      </c>
      <c r="F4377" s="82" t="str">
        <f t="shared" si="273"/>
        <v>wd</v>
      </c>
    </row>
    <row r="4378" spans="1:6" x14ac:dyDescent="0.25">
      <c r="A4378" s="1">
        <v>43826</v>
      </c>
      <c r="B4378" s="81">
        <v>0</v>
      </c>
      <c r="C4378" s="82">
        <f t="shared" si="274"/>
        <v>0</v>
      </c>
      <c r="D4378" s="82">
        <f t="shared" si="275"/>
        <v>0</v>
      </c>
      <c r="E4378" s="82">
        <f t="shared" si="276"/>
        <v>0</v>
      </c>
      <c r="F4378" s="82" t="str">
        <f t="shared" si="273"/>
        <v>dd</v>
      </c>
    </row>
    <row r="4379" spans="1:6" x14ac:dyDescent="0.25">
      <c r="A4379" s="1">
        <v>43827</v>
      </c>
      <c r="B4379" s="81">
        <v>0.5</v>
      </c>
      <c r="C4379" s="82">
        <f t="shared" si="274"/>
        <v>1</v>
      </c>
      <c r="D4379" s="82">
        <f t="shared" si="275"/>
        <v>1</v>
      </c>
      <c r="E4379" s="82">
        <f t="shared" si="276"/>
        <v>-1</v>
      </c>
      <c r="F4379" s="82" t="str">
        <f t="shared" si="273"/>
        <v>dw</v>
      </c>
    </row>
    <row r="4380" spans="1:6" x14ac:dyDescent="0.25">
      <c r="A4380" s="1">
        <v>43828</v>
      </c>
      <c r="B4380" s="81">
        <v>0</v>
      </c>
      <c r="C4380" s="82">
        <f t="shared" si="274"/>
        <v>0</v>
      </c>
      <c r="D4380" s="82">
        <f t="shared" si="275"/>
        <v>1</v>
      </c>
      <c r="E4380" s="82">
        <f t="shared" si="276"/>
        <v>1</v>
      </c>
      <c r="F4380" s="82" t="str">
        <f t="shared" si="273"/>
        <v>wd</v>
      </c>
    </row>
    <row r="4381" spans="1:6" x14ac:dyDescent="0.25">
      <c r="A4381" s="1">
        <v>43829</v>
      </c>
      <c r="B4381" s="81">
        <v>0</v>
      </c>
      <c r="C4381" s="82">
        <f t="shared" si="274"/>
        <v>0</v>
      </c>
      <c r="D4381" s="82">
        <f t="shared" si="275"/>
        <v>0</v>
      </c>
      <c r="E4381" s="82">
        <f t="shared" si="276"/>
        <v>0</v>
      </c>
      <c r="F4381" s="82" t="str">
        <f t="shared" si="273"/>
        <v>dd</v>
      </c>
    </row>
    <row r="4382" spans="1:6" x14ac:dyDescent="0.25">
      <c r="A4382" s="1">
        <v>43830</v>
      </c>
      <c r="B4382" s="81">
        <v>0</v>
      </c>
      <c r="C4382" s="82">
        <f t="shared" si="274"/>
        <v>0</v>
      </c>
      <c r="D4382" s="82">
        <f t="shared" si="275"/>
        <v>0</v>
      </c>
      <c r="E4382" s="82">
        <f t="shared" si="276"/>
        <v>0</v>
      </c>
      <c r="F4382" s="82" t="str">
        <f t="shared" si="273"/>
        <v>dd</v>
      </c>
    </row>
    <row r="4383" spans="1:6" x14ac:dyDescent="0.25">
      <c r="A4383" s="1">
        <v>43831</v>
      </c>
      <c r="B4383" s="81">
        <v>0.1</v>
      </c>
      <c r="C4383" s="82">
        <f t="shared" si="274"/>
        <v>1</v>
      </c>
      <c r="D4383" s="82">
        <f t="shared" si="275"/>
        <v>1</v>
      </c>
      <c r="E4383" s="82">
        <f t="shared" si="276"/>
        <v>-1</v>
      </c>
      <c r="F4383" s="82" t="str">
        <f t="shared" si="273"/>
        <v>dw</v>
      </c>
    </row>
    <row r="4384" spans="1:6" x14ac:dyDescent="0.25">
      <c r="A4384" s="1">
        <v>43832</v>
      </c>
      <c r="B4384" s="81">
        <v>0.2</v>
      </c>
      <c r="C4384" s="82">
        <f t="shared" si="274"/>
        <v>1</v>
      </c>
      <c r="D4384" s="82">
        <f t="shared" si="275"/>
        <v>2</v>
      </c>
      <c r="E4384" s="82">
        <f t="shared" si="276"/>
        <v>2</v>
      </c>
      <c r="F4384" s="82" t="str">
        <f t="shared" si="273"/>
        <v>ww</v>
      </c>
    </row>
    <row r="4385" spans="1:6" x14ac:dyDescent="0.25">
      <c r="A4385" s="1">
        <v>43833</v>
      </c>
      <c r="B4385" s="81">
        <v>0.89999999999999991</v>
      </c>
      <c r="C4385" s="82">
        <f t="shared" si="274"/>
        <v>1</v>
      </c>
      <c r="D4385" s="82">
        <f t="shared" si="275"/>
        <v>2</v>
      </c>
      <c r="E4385" s="82">
        <f t="shared" si="276"/>
        <v>2</v>
      </c>
      <c r="F4385" s="82" t="str">
        <f t="shared" si="273"/>
        <v>ww</v>
      </c>
    </row>
    <row r="4386" spans="1:6" x14ac:dyDescent="0.25">
      <c r="A4386" s="1">
        <v>43834</v>
      </c>
      <c r="B4386" s="81">
        <v>0</v>
      </c>
      <c r="C4386" s="82">
        <f t="shared" si="274"/>
        <v>0</v>
      </c>
      <c r="D4386" s="82">
        <f t="shared" si="275"/>
        <v>1</v>
      </c>
      <c r="E4386" s="82">
        <f t="shared" si="276"/>
        <v>1</v>
      </c>
      <c r="F4386" s="82" t="str">
        <f t="shared" si="273"/>
        <v>wd</v>
      </c>
    </row>
    <row r="4387" spans="1:6" x14ac:dyDescent="0.25">
      <c r="A4387" s="1">
        <v>43835</v>
      </c>
      <c r="B4387" s="81">
        <v>0</v>
      </c>
      <c r="C4387" s="82">
        <f t="shared" si="274"/>
        <v>0</v>
      </c>
      <c r="D4387" s="82">
        <f t="shared" si="275"/>
        <v>0</v>
      </c>
      <c r="E4387" s="82">
        <f t="shared" si="276"/>
        <v>0</v>
      </c>
      <c r="F4387" s="82" t="str">
        <f t="shared" si="273"/>
        <v>dd</v>
      </c>
    </row>
    <row r="4388" spans="1:6" x14ac:dyDescent="0.25">
      <c r="A4388" s="1">
        <v>43836</v>
      </c>
      <c r="B4388" s="81">
        <v>0</v>
      </c>
      <c r="C4388" s="82">
        <f t="shared" si="274"/>
        <v>0</v>
      </c>
      <c r="D4388" s="82">
        <f t="shared" si="275"/>
        <v>0</v>
      </c>
      <c r="E4388" s="82">
        <f t="shared" si="276"/>
        <v>0</v>
      </c>
      <c r="F4388" s="82" t="str">
        <f t="shared" si="273"/>
        <v>dd</v>
      </c>
    </row>
    <row r="4389" spans="1:6" x14ac:dyDescent="0.25">
      <c r="A4389" s="1">
        <v>43837</v>
      </c>
      <c r="B4389" s="81">
        <v>0.2</v>
      </c>
      <c r="C4389" s="82">
        <f t="shared" si="274"/>
        <v>1</v>
      </c>
      <c r="D4389" s="82">
        <f t="shared" si="275"/>
        <v>1</v>
      </c>
      <c r="E4389" s="82">
        <f t="shared" si="276"/>
        <v>-1</v>
      </c>
      <c r="F4389" s="82" t="str">
        <f t="shared" si="273"/>
        <v>dw</v>
      </c>
    </row>
    <row r="4390" spans="1:6" x14ac:dyDescent="0.25">
      <c r="A4390" s="1">
        <v>43838</v>
      </c>
      <c r="B4390" s="81">
        <v>0.2</v>
      </c>
      <c r="C4390" s="82">
        <f t="shared" si="274"/>
        <v>1</v>
      </c>
      <c r="D4390" s="82">
        <f t="shared" si="275"/>
        <v>2</v>
      </c>
      <c r="E4390" s="82">
        <f t="shared" si="276"/>
        <v>2</v>
      </c>
      <c r="F4390" s="82" t="str">
        <f t="shared" si="273"/>
        <v>ww</v>
      </c>
    </row>
    <row r="4391" spans="1:6" x14ac:dyDescent="0.25">
      <c r="A4391" s="1">
        <v>43839</v>
      </c>
      <c r="B4391" s="81">
        <v>12.6</v>
      </c>
      <c r="C4391" s="82">
        <f t="shared" si="274"/>
        <v>1</v>
      </c>
      <c r="D4391" s="82">
        <f t="shared" si="275"/>
        <v>2</v>
      </c>
      <c r="E4391" s="82">
        <f t="shared" si="276"/>
        <v>2</v>
      </c>
      <c r="F4391" s="82" t="str">
        <f t="shared" si="273"/>
        <v>ww</v>
      </c>
    </row>
    <row r="4392" spans="1:6" x14ac:dyDescent="0.25">
      <c r="A4392" s="1">
        <v>43840</v>
      </c>
      <c r="B4392" s="81">
        <v>3.2</v>
      </c>
      <c r="C4392" s="82">
        <f t="shared" si="274"/>
        <v>1</v>
      </c>
      <c r="D4392" s="82">
        <f t="shared" si="275"/>
        <v>2</v>
      </c>
      <c r="E4392" s="82">
        <f t="shared" si="276"/>
        <v>2</v>
      </c>
      <c r="F4392" s="82" t="str">
        <f t="shared" si="273"/>
        <v>ww</v>
      </c>
    </row>
    <row r="4393" spans="1:6" x14ac:dyDescent="0.25">
      <c r="A4393" s="1">
        <v>43841</v>
      </c>
      <c r="B4393" s="81">
        <v>0</v>
      </c>
      <c r="C4393" s="82">
        <f t="shared" si="274"/>
        <v>0</v>
      </c>
      <c r="D4393" s="82">
        <f t="shared" si="275"/>
        <v>1</v>
      </c>
      <c r="E4393" s="82">
        <f t="shared" si="276"/>
        <v>1</v>
      </c>
      <c r="F4393" s="82" t="str">
        <f t="shared" si="273"/>
        <v>wd</v>
      </c>
    </row>
    <row r="4394" spans="1:6" x14ac:dyDescent="0.25">
      <c r="A4394" s="1">
        <v>43842</v>
      </c>
      <c r="B4394" s="81">
        <v>0.1</v>
      </c>
      <c r="C4394" s="82">
        <f t="shared" si="274"/>
        <v>1</v>
      </c>
      <c r="D4394" s="82">
        <f t="shared" si="275"/>
        <v>1</v>
      </c>
      <c r="E4394" s="82">
        <f t="shared" si="276"/>
        <v>-1</v>
      </c>
      <c r="F4394" s="82" t="str">
        <f t="shared" si="273"/>
        <v>dw</v>
      </c>
    </row>
    <row r="4395" spans="1:6" x14ac:dyDescent="0.25">
      <c r="A4395" s="1">
        <v>43843</v>
      </c>
      <c r="B4395" s="81">
        <v>0.1</v>
      </c>
      <c r="C4395" s="82">
        <f t="shared" si="274"/>
        <v>1</v>
      </c>
      <c r="D4395" s="82">
        <f t="shared" si="275"/>
        <v>2</v>
      </c>
      <c r="E4395" s="82">
        <f t="shared" si="276"/>
        <v>2</v>
      </c>
      <c r="F4395" s="82" t="str">
        <f t="shared" si="273"/>
        <v>ww</v>
      </c>
    </row>
    <row r="4396" spans="1:6" x14ac:dyDescent="0.25">
      <c r="A4396" s="1">
        <v>43844</v>
      </c>
      <c r="B4396" s="81">
        <v>2.9</v>
      </c>
      <c r="C4396" s="82">
        <f t="shared" si="274"/>
        <v>1</v>
      </c>
      <c r="D4396" s="82">
        <f t="shared" si="275"/>
        <v>2</v>
      </c>
      <c r="E4396" s="82">
        <f t="shared" si="276"/>
        <v>2</v>
      </c>
      <c r="F4396" s="82" t="str">
        <f t="shared" si="273"/>
        <v>ww</v>
      </c>
    </row>
    <row r="4397" spans="1:6" x14ac:dyDescent="0.25">
      <c r="A4397" s="1">
        <v>43845</v>
      </c>
      <c r="B4397" s="81">
        <v>5</v>
      </c>
      <c r="C4397" s="82">
        <f t="shared" si="274"/>
        <v>1</v>
      </c>
      <c r="D4397" s="82">
        <f t="shared" si="275"/>
        <v>2</v>
      </c>
      <c r="E4397" s="82">
        <f t="shared" si="276"/>
        <v>2</v>
      </c>
      <c r="F4397" s="82" t="str">
        <f t="shared" si="273"/>
        <v>ww</v>
      </c>
    </row>
    <row r="4398" spans="1:6" x14ac:dyDescent="0.25">
      <c r="A4398" s="1">
        <v>43846</v>
      </c>
      <c r="B4398" s="81">
        <v>0</v>
      </c>
      <c r="C4398" s="82">
        <f t="shared" si="274"/>
        <v>0</v>
      </c>
      <c r="D4398" s="82">
        <f t="shared" si="275"/>
        <v>1</v>
      </c>
      <c r="E4398" s="82">
        <f t="shared" si="276"/>
        <v>1</v>
      </c>
      <c r="F4398" s="82" t="str">
        <f t="shared" si="273"/>
        <v>wd</v>
      </c>
    </row>
    <row r="4399" spans="1:6" x14ac:dyDescent="0.25">
      <c r="A4399" s="1">
        <v>43847</v>
      </c>
      <c r="B4399" s="81">
        <v>0.5</v>
      </c>
      <c r="C4399" s="82">
        <f t="shared" si="274"/>
        <v>1</v>
      </c>
      <c r="D4399" s="82">
        <f t="shared" si="275"/>
        <v>1</v>
      </c>
      <c r="E4399" s="82">
        <f t="shared" si="276"/>
        <v>-1</v>
      </c>
      <c r="F4399" s="82" t="str">
        <f t="shared" si="273"/>
        <v>dw</v>
      </c>
    </row>
    <row r="4400" spans="1:6" x14ac:dyDescent="0.25">
      <c r="A4400" s="1">
        <v>43848</v>
      </c>
      <c r="B4400" s="81">
        <v>1.2000000000000002</v>
      </c>
      <c r="C4400" s="82">
        <f t="shared" si="274"/>
        <v>1</v>
      </c>
      <c r="D4400" s="82">
        <f t="shared" si="275"/>
        <v>2</v>
      </c>
      <c r="E4400" s="82">
        <f t="shared" si="276"/>
        <v>2</v>
      </c>
      <c r="F4400" s="82" t="str">
        <f t="shared" si="273"/>
        <v>ww</v>
      </c>
    </row>
    <row r="4401" spans="1:6" x14ac:dyDescent="0.25">
      <c r="A4401" s="1">
        <v>43849</v>
      </c>
      <c r="B4401" s="81">
        <v>0</v>
      </c>
      <c r="C4401" s="82">
        <f t="shared" si="274"/>
        <v>0</v>
      </c>
      <c r="D4401" s="82">
        <f t="shared" si="275"/>
        <v>1</v>
      </c>
      <c r="E4401" s="82">
        <f t="shared" si="276"/>
        <v>1</v>
      </c>
      <c r="F4401" s="82" t="str">
        <f t="shared" si="273"/>
        <v>wd</v>
      </c>
    </row>
    <row r="4402" spans="1:6" x14ac:dyDescent="0.25">
      <c r="A4402" s="1">
        <v>43850</v>
      </c>
      <c r="B4402" s="81">
        <v>0.1</v>
      </c>
      <c r="C4402" s="82">
        <f t="shared" si="274"/>
        <v>1</v>
      </c>
      <c r="D4402" s="82">
        <f t="shared" si="275"/>
        <v>1</v>
      </c>
      <c r="E4402" s="82">
        <f t="shared" si="276"/>
        <v>-1</v>
      </c>
      <c r="F4402" s="82" t="str">
        <f t="shared" si="273"/>
        <v>dw</v>
      </c>
    </row>
    <row r="4403" spans="1:6" x14ac:dyDescent="0.25">
      <c r="A4403" s="1">
        <v>43851</v>
      </c>
      <c r="B4403" s="81">
        <v>0</v>
      </c>
      <c r="C4403" s="82">
        <f t="shared" si="274"/>
        <v>0</v>
      </c>
      <c r="D4403" s="82">
        <f t="shared" si="275"/>
        <v>1</v>
      </c>
      <c r="E4403" s="82">
        <f t="shared" si="276"/>
        <v>1</v>
      </c>
      <c r="F4403" s="82" t="str">
        <f t="shared" si="273"/>
        <v>wd</v>
      </c>
    </row>
    <row r="4404" spans="1:6" x14ac:dyDescent="0.25">
      <c r="A4404" s="1">
        <v>43852</v>
      </c>
      <c r="B4404" s="81">
        <v>0</v>
      </c>
      <c r="C4404" s="82">
        <f t="shared" si="274"/>
        <v>0</v>
      </c>
      <c r="D4404" s="82">
        <f t="shared" si="275"/>
        <v>0</v>
      </c>
      <c r="E4404" s="82">
        <f t="shared" si="276"/>
        <v>0</v>
      </c>
      <c r="F4404" s="82" t="str">
        <f t="shared" si="273"/>
        <v>dd</v>
      </c>
    </row>
    <row r="4405" spans="1:6" x14ac:dyDescent="0.25">
      <c r="A4405" s="1">
        <v>43853</v>
      </c>
      <c r="B4405" s="81">
        <v>0</v>
      </c>
      <c r="C4405" s="82">
        <f t="shared" si="274"/>
        <v>0</v>
      </c>
      <c r="D4405" s="82">
        <f t="shared" si="275"/>
        <v>0</v>
      </c>
      <c r="E4405" s="82">
        <f t="shared" si="276"/>
        <v>0</v>
      </c>
      <c r="F4405" s="82" t="str">
        <f t="shared" si="273"/>
        <v>dd</v>
      </c>
    </row>
    <row r="4406" spans="1:6" x14ac:dyDescent="0.25">
      <c r="A4406" s="1">
        <v>43854</v>
      </c>
      <c r="B4406" s="81">
        <v>0.1</v>
      </c>
      <c r="C4406" s="82">
        <f t="shared" si="274"/>
        <v>1</v>
      </c>
      <c r="D4406" s="82">
        <f t="shared" si="275"/>
        <v>1</v>
      </c>
      <c r="E4406" s="82">
        <f t="shared" si="276"/>
        <v>-1</v>
      </c>
      <c r="F4406" s="82" t="str">
        <f t="shared" si="273"/>
        <v>dw</v>
      </c>
    </row>
    <row r="4407" spans="1:6" x14ac:dyDescent="0.25">
      <c r="A4407" s="1">
        <v>43855</v>
      </c>
      <c r="B4407" s="81">
        <v>0</v>
      </c>
      <c r="C4407" s="82">
        <f t="shared" si="274"/>
        <v>0</v>
      </c>
      <c r="D4407" s="82">
        <f t="shared" si="275"/>
        <v>1</v>
      </c>
      <c r="E4407" s="82">
        <f t="shared" si="276"/>
        <v>1</v>
      </c>
      <c r="F4407" s="82" t="str">
        <f t="shared" si="273"/>
        <v>wd</v>
      </c>
    </row>
    <row r="4408" spans="1:6" x14ac:dyDescent="0.25">
      <c r="A4408" s="1">
        <v>43856</v>
      </c>
      <c r="B4408" s="81">
        <v>0</v>
      </c>
      <c r="C4408" s="82">
        <f t="shared" si="274"/>
        <v>0</v>
      </c>
      <c r="D4408" s="82">
        <f t="shared" si="275"/>
        <v>0</v>
      </c>
      <c r="E4408" s="82">
        <f t="shared" si="276"/>
        <v>0</v>
      </c>
      <c r="F4408" s="82" t="str">
        <f t="shared" si="273"/>
        <v>dd</v>
      </c>
    </row>
    <row r="4409" spans="1:6" x14ac:dyDescent="0.25">
      <c r="A4409" s="1">
        <v>43857</v>
      </c>
      <c r="B4409" s="81">
        <v>0.2</v>
      </c>
      <c r="C4409" s="82">
        <f t="shared" si="274"/>
        <v>1</v>
      </c>
      <c r="D4409" s="82">
        <f t="shared" si="275"/>
        <v>1</v>
      </c>
      <c r="E4409" s="82">
        <f t="shared" si="276"/>
        <v>-1</v>
      </c>
      <c r="F4409" s="82" t="str">
        <f t="shared" si="273"/>
        <v>dw</v>
      </c>
    </row>
    <row r="4410" spans="1:6" x14ac:dyDescent="0.25">
      <c r="A4410" s="1">
        <v>43858</v>
      </c>
      <c r="B4410" s="81">
        <v>0.1</v>
      </c>
      <c r="C4410" s="82">
        <f t="shared" si="274"/>
        <v>1</v>
      </c>
      <c r="D4410" s="82">
        <f t="shared" si="275"/>
        <v>2</v>
      </c>
      <c r="E4410" s="82">
        <f t="shared" si="276"/>
        <v>2</v>
      </c>
      <c r="F4410" s="82" t="str">
        <f t="shared" si="273"/>
        <v>ww</v>
      </c>
    </row>
    <row r="4411" spans="1:6" x14ac:dyDescent="0.25">
      <c r="A4411" s="1">
        <v>43859</v>
      </c>
      <c r="B4411" s="81">
        <v>0</v>
      </c>
      <c r="C4411" s="82">
        <f t="shared" si="274"/>
        <v>0</v>
      </c>
      <c r="D4411" s="82">
        <f t="shared" si="275"/>
        <v>1</v>
      </c>
      <c r="E4411" s="82">
        <f t="shared" si="276"/>
        <v>1</v>
      </c>
      <c r="F4411" s="82" t="str">
        <f t="shared" si="273"/>
        <v>wd</v>
      </c>
    </row>
    <row r="4412" spans="1:6" x14ac:dyDescent="0.25">
      <c r="A4412" s="1">
        <v>43860</v>
      </c>
      <c r="B4412" s="81">
        <v>0.2</v>
      </c>
      <c r="C4412" s="82">
        <f t="shared" si="274"/>
        <v>1</v>
      </c>
      <c r="D4412" s="82">
        <f t="shared" si="275"/>
        <v>1</v>
      </c>
      <c r="E4412" s="82">
        <f t="shared" si="276"/>
        <v>-1</v>
      </c>
      <c r="F4412" s="82" t="str">
        <f t="shared" si="273"/>
        <v>dw</v>
      </c>
    </row>
    <row r="4413" spans="1:6" x14ac:dyDescent="0.25">
      <c r="A4413" s="1">
        <v>43861</v>
      </c>
      <c r="B4413" s="81">
        <v>0.60000000000000009</v>
      </c>
      <c r="C4413" s="82">
        <f t="shared" si="274"/>
        <v>1</v>
      </c>
      <c r="D4413" s="82">
        <f t="shared" si="275"/>
        <v>2</v>
      </c>
      <c r="E4413" s="82">
        <f t="shared" si="276"/>
        <v>2</v>
      </c>
      <c r="F4413" s="82" t="str">
        <f t="shared" si="273"/>
        <v>ww</v>
      </c>
    </row>
    <row r="4414" spans="1:6" x14ac:dyDescent="0.25">
      <c r="A4414" s="1">
        <v>43862</v>
      </c>
      <c r="B4414" s="81">
        <v>0.1</v>
      </c>
      <c r="C4414" s="82">
        <f t="shared" si="274"/>
        <v>1</v>
      </c>
      <c r="D4414" s="82">
        <f t="shared" si="275"/>
        <v>2</v>
      </c>
      <c r="E4414" s="82">
        <f t="shared" si="276"/>
        <v>2</v>
      </c>
      <c r="F4414" s="82" t="str">
        <f t="shared" si="273"/>
        <v>ww</v>
      </c>
    </row>
    <row r="4415" spans="1:6" x14ac:dyDescent="0.25">
      <c r="A4415" s="1">
        <v>43863</v>
      </c>
      <c r="B4415" s="81">
        <v>1.8</v>
      </c>
      <c r="C4415" s="82">
        <f t="shared" si="274"/>
        <v>1</v>
      </c>
      <c r="D4415" s="82">
        <f t="shared" si="275"/>
        <v>2</v>
      </c>
      <c r="E4415" s="82">
        <f t="shared" si="276"/>
        <v>2</v>
      </c>
      <c r="F4415" s="82" t="str">
        <f t="shared" si="273"/>
        <v>ww</v>
      </c>
    </row>
    <row r="4416" spans="1:6" x14ac:dyDescent="0.25">
      <c r="A4416" s="1">
        <v>43864</v>
      </c>
      <c r="B4416" s="81">
        <v>1.1000000000000001</v>
      </c>
      <c r="C4416" s="82">
        <f t="shared" si="274"/>
        <v>1</v>
      </c>
      <c r="D4416" s="82">
        <f t="shared" si="275"/>
        <v>2</v>
      </c>
      <c r="E4416" s="82">
        <f t="shared" si="276"/>
        <v>2</v>
      </c>
      <c r="F4416" s="82" t="str">
        <f t="shared" si="273"/>
        <v>ww</v>
      </c>
    </row>
    <row r="4417" spans="1:6" x14ac:dyDescent="0.25">
      <c r="A4417" s="1">
        <v>43865</v>
      </c>
      <c r="B4417" s="81">
        <v>0.2</v>
      </c>
      <c r="C4417" s="82">
        <f t="shared" si="274"/>
        <v>1</v>
      </c>
      <c r="D4417" s="82">
        <f t="shared" si="275"/>
        <v>2</v>
      </c>
      <c r="E4417" s="82">
        <f t="shared" si="276"/>
        <v>2</v>
      </c>
      <c r="F4417" s="82" t="str">
        <f t="shared" ref="F4417:F4480" si="277">VLOOKUP(E4417,codes,2,)</f>
        <v>ww</v>
      </c>
    </row>
    <row r="4418" spans="1:6" x14ac:dyDescent="0.25">
      <c r="A4418" s="1">
        <v>43866</v>
      </c>
      <c r="B4418" s="81">
        <v>0</v>
      </c>
      <c r="C4418" s="82">
        <f t="shared" si="274"/>
        <v>0</v>
      </c>
      <c r="D4418" s="82">
        <f t="shared" si="275"/>
        <v>1</v>
      </c>
      <c r="E4418" s="82">
        <f t="shared" si="276"/>
        <v>1</v>
      </c>
      <c r="F4418" s="82" t="str">
        <f t="shared" si="277"/>
        <v>wd</v>
      </c>
    </row>
    <row r="4419" spans="1:6" x14ac:dyDescent="0.25">
      <c r="A4419" s="1">
        <v>43867</v>
      </c>
      <c r="B4419" s="81">
        <v>0.1</v>
      </c>
      <c r="C4419" s="82">
        <f t="shared" ref="C4419:C4482" si="278">IF(B4419&gt;0,1,0)</f>
        <v>1</v>
      </c>
      <c r="D4419" s="82">
        <f t="shared" ref="D4419:D4482" si="279">SUM(C4418:C4419)</f>
        <v>1</v>
      </c>
      <c r="E4419" s="82">
        <f t="shared" ref="E4419:E4482" si="280">IF(D4419=1,IF(C4418=1,1,-1),D4419)</f>
        <v>-1</v>
      </c>
      <c r="F4419" s="82" t="str">
        <f t="shared" si="277"/>
        <v>dw</v>
      </c>
    </row>
    <row r="4420" spans="1:6" x14ac:dyDescent="0.25">
      <c r="A4420" s="1">
        <v>43868</v>
      </c>
      <c r="B4420" s="81">
        <v>0</v>
      </c>
      <c r="C4420" s="82">
        <f t="shared" si="278"/>
        <v>0</v>
      </c>
      <c r="D4420" s="82">
        <f t="shared" si="279"/>
        <v>1</v>
      </c>
      <c r="E4420" s="82">
        <f t="shared" si="280"/>
        <v>1</v>
      </c>
      <c r="F4420" s="82" t="str">
        <f t="shared" si="277"/>
        <v>wd</v>
      </c>
    </row>
    <row r="4421" spans="1:6" x14ac:dyDescent="0.25">
      <c r="A4421" s="1">
        <v>43869</v>
      </c>
      <c r="B4421" s="81">
        <v>0</v>
      </c>
      <c r="C4421" s="82">
        <f t="shared" si="278"/>
        <v>0</v>
      </c>
      <c r="D4421" s="82">
        <f t="shared" si="279"/>
        <v>0</v>
      </c>
      <c r="E4421" s="82">
        <f t="shared" si="280"/>
        <v>0</v>
      </c>
      <c r="F4421" s="82" t="str">
        <f t="shared" si="277"/>
        <v>dd</v>
      </c>
    </row>
    <row r="4422" spans="1:6" x14ac:dyDescent="0.25">
      <c r="A4422" s="1">
        <v>43870</v>
      </c>
      <c r="B4422" s="81">
        <v>8.3000000000000007</v>
      </c>
      <c r="C4422" s="82">
        <f t="shared" si="278"/>
        <v>1</v>
      </c>
      <c r="D4422" s="82">
        <f t="shared" si="279"/>
        <v>1</v>
      </c>
      <c r="E4422" s="82">
        <f t="shared" si="280"/>
        <v>-1</v>
      </c>
      <c r="F4422" s="82" t="str">
        <f t="shared" si="277"/>
        <v>dw</v>
      </c>
    </row>
    <row r="4423" spans="1:6" x14ac:dyDescent="0.25">
      <c r="A4423" s="1">
        <v>43871</v>
      </c>
      <c r="B4423" s="81">
        <v>3.8000000000000003</v>
      </c>
      <c r="C4423" s="82">
        <f t="shared" si="278"/>
        <v>1</v>
      </c>
      <c r="D4423" s="82">
        <f t="shared" si="279"/>
        <v>2</v>
      </c>
      <c r="E4423" s="82">
        <f t="shared" si="280"/>
        <v>2</v>
      </c>
      <c r="F4423" s="82" t="str">
        <f t="shared" si="277"/>
        <v>ww</v>
      </c>
    </row>
    <row r="4424" spans="1:6" x14ac:dyDescent="0.25">
      <c r="A4424" s="1">
        <v>43872</v>
      </c>
      <c r="B4424" s="81">
        <v>0.9</v>
      </c>
      <c r="C4424" s="82">
        <f t="shared" si="278"/>
        <v>1</v>
      </c>
      <c r="D4424" s="82">
        <f t="shared" si="279"/>
        <v>2</v>
      </c>
      <c r="E4424" s="82">
        <f t="shared" si="280"/>
        <v>2</v>
      </c>
      <c r="F4424" s="82" t="str">
        <f t="shared" si="277"/>
        <v>ww</v>
      </c>
    </row>
    <row r="4425" spans="1:6" x14ac:dyDescent="0.25">
      <c r="A4425" s="1">
        <v>43873</v>
      </c>
      <c r="B4425" s="81">
        <v>0.7</v>
      </c>
      <c r="C4425" s="82">
        <f t="shared" si="278"/>
        <v>1</v>
      </c>
      <c r="D4425" s="82">
        <f t="shared" si="279"/>
        <v>2</v>
      </c>
      <c r="E4425" s="82">
        <f t="shared" si="280"/>
        <v>2</v>
      </c>
      <c r="F4425" s="82" t="str">
        <f t="shared" si="277"/>
        <v>ww</v>
      </c>
    </row>
    <row r="4426" spans="1:6" x14ac:dyDescent="0.25">
      <c r="A4426" s="1">
        <v>43874</v>
      </c>
      <c r="B4426" s="81">
        <v>7.3</v>
      </c>
      <c r="C4426" s="82">
        <f t="shared" si="278"/>
        <v>1</v>
      </c>
      <c r="D4426" s="82">
        <f t="shared" si="279"/>
        <v>2</v>
      </c>
      <c r="E4426" s="82">
        <f t="shared" si="280"/>
        <v>2</v>
      </c>
      <c r="F4426" s="82" t="str">
        <f t="shared" si="277"/>
        <v>ww</v>
      </c>
    </row>
    <row r="4427" spans="1:6" x14ac:dyDescent="0.25">
      <c r="A4427" s="1">
        <v>43875</v>
      </c>
      <c r="B4427" s="81">
        <v>2.5</v>
      </c>
      <c r="C4427" s="82">
        <f t="shared" si="278"/>
        <v>1</v>
      </c>
      <c r="D4427" s="82">
        <f t="shared" si="279"/>
        <v>2</v>
      </c>
      <c r="E4427" s="82">
        <f t="shared" si="280"/>
        <v>2</v>
      </c>
      <c r="F4427" s="82" t="str">
        <f t="shared" si="277"/>
        <v>ww</v>
      </c>
    </row>
    <row r="4428" spans="1:6" x14ac:dyDescent="0.25">
      <c r="A4428" s="1">
        <v>43876</v>
      </c>
      <c r="B4428" s="81">
        <v>0</v>
      </c>
      <c r="C4428" s="82">
        <f t="shared" si="278"/>
        <v>0</v>
      </c>
      <c r="D4428" s="82">
        <f t="shared" si="279"/>
        <v>1</v>
      </c>
      <c r="E4428" s="82">
        <f t="shared" si="280"/>
        <v>1</v>
      </c>
      <c r="F4428" s="82" t="str">
        <f t="shared" si="277"/>
        <v>wd</v>
      </c>
    </row>
    <row r="4429" spans="1:6" x14ac:dyDescent="0.25">
      <c r="A4429" s="1">
        <v>43877</v>
      </c>
      <c r="B4429" s="81">
        <v>17.5</v>
      </c>
      <c r="C4429" s="82">
        <f t="shared" si="278"/>
        <v>1</v>
      </c>
      <c r="D4429" s="82">
        <f t="shared" si="279"/>
        <v>1</v>
      </c>
      <c r="E4429" s="82">
        <f t="shared" si="280"/>
        <v>-1</v>
      </c>
      <c r="F4429" s="82" t="str">
        <f t="shared" si="277"/>
        <v>dw</v>
      </c>
    </row>
    <row r="4430" spans="1:6" x14ac:dyDescent="0.25">
      <c r="A4430" s="1">
        <v>43878</v>
      </c>
      <c r="B4430" s="81">
        <v>0.1</v>
      </c>
      <c r="C4430" s="82">
        <f t="shared" si="278"/>
        <v>1</v>
      </c>
      <c r="D4430" s="82">
        <f t="shared" si="279"/>
        <v>2</v>
      </c>
      <c r="E4430" s="82">
        <f t="shared" si="280"/>
        <v>2</v>
      </c>
      <c r="F4430" s="82" t="str">
        <f t="shared" si="277"/>
        <v>ww</v>
      </c>
    </row>
    <row r="4431" spans="1:6" x14ac:dyDescent="0.25">
      <c r="A4431" s="1">
        <v>43879</v>
      </c>
      <c r="B4431" s="81">
        <v>0.3</v>
      </c>
      <c r="C4431" s="82">
        <f t="shared" si="278"/>
        <v>1</v>
      </c>
      <c r="D4431" s="82">
        <f t="shared" si="279"/>
        <v>2</v>
      </c>
      <c r="E4431" s="82">
        <f t="shared" si="280"/>
        <v>2</v>
      </c>
      <c r="F4431" s="82" t="str">
        <f t="shared" si="277"/>
        <v>ww</v>
      </c>
    </row>
    <row r="4432" spans="1:6" x14ac:dyDescent="0.25">
      <c r="A4432" s="1">
        <v>43880</v>
      </c>
      <c r="B4432" s="81">
        <v>0.9</v>
      </c>
      <c r="C4432" s="82">
        <f t="shared" si="278"/>
        <v>1</v>
      </c>
      <c r="D4432" s="82">
        <f t="shared" si="279"/>
        <v>2</v>
      </c>
      <c r="E4432" s="82">
        <f t="shared" si="280"/>
        <v>2</v>
      </c>
      <c r="F4432" s="82" t="str">
        <f t="shared" si="277"/>
        <v>ww</v>
      </c>
    </row>
    <row r="4433" spans="1:6" x14ac:dyDescent="0.25">
      <c r="A4433" s="1">
        <v>43881</v>
      </c>
      <c r="B4433" s="81">
        <v>0.4</v>
      </c>
      <c r="C4433" s="82">
        <f t="shared" si="278"/>
        <v>1</v>
      </c>
      <c r="D4433" s="82">
        <f t="shared" si="279"/>
        <v>2</v>
      </c>
      <c r="E4433" s="82">
        <f t="shared" si="280"/>
        <v>2</v>
      </c>
      <c r="F4433" s="82" t="str">
        <f t="shared" si="277"/>
        <v>ww</v>
      </c>
    </row>
    <row r="4434" spans="1:6" x14ac:dyDescent="0.25">
      <c r="A4434" s="1">
        <v>43882</v>
      </c>
      <c r="B4434" s="81">
        <v>2.2000000000000002</v>
      </c>
      <c r="C4434" s="82">
        <f t="shared" si="278"/>
        <v>1</v>
      </c>
      <c r="D4434" s="82">
        <f t="shared" si="279"/>
        <v>2</v>
      </c>
      <c r="E4434" s="82">
        <f t="shared" si="280"/>
        <v>2</v>
      </c>
      <c r="F4434" s="82" t="str">
        <f t="shared" si="277"/>
        <v>ww</v>
      </c>
    </row>
    <row r="4435" spans="1:6" x14ac:dyDescent="0.25">
      <c r="A4435" s="1">
        <v>43883</v>
      </c>
      <c r="B4435" s="81">
        <v>6.6999999999999993</v>
      </c>
      <c r="C4435" s="82">
        <f t="shared" si="278"/>
        <v>1</v>
      </c>
      <c r="D4435" s="82">
        <f t="shared" si="279"/>
        <v>2</v>
      </c>
      <c r="E4435" s="82">
        <f t="shared" si="280"/>
        <v>2</v>
      </c>
      <c r="F4435" s="82" t="str">
        <f t="shared" si="277"/>
        <v>ww</v>
      </c>
    </row>
    <row r="4436" spans="1:6" x14ac:dyDescent="0.25">
      <c r="A4436" s="1">
        <v>43884</v>
      </c>
      <c r="B4436" s="81">
        <v>1.7000000000000002</v>
      </c>
      <c r="C4436" s="82">
        <f t="shared" si="278"/>
        <v>1</v>
      </c>
      <c r="D4436" s="82">
        <f t="shared" si="279"/>
        <v>2</v>
      </c>
      <c r="E4436" s="82">
        <f t="shared" si="280"/>
        <v>2</v>
      </c>
      <c r="F4436" s="82" t="str">
        <f t="shared" si="277"/>
        <v>ww</v>
      </c>
    </row>
    <row r="4437" spans="1:6" x14ac:dyDescent="0.25">
      <c r="A4437" s="1">
        <v>43885</v>
      </c>
      <c r="B4437" s="81">
        <v>10</v>
      </c>
      <c r="C4437" s="82">
        <f t="shared" si="278"/>
        <v>1</v>
      </c>
      <c r="D4437" s="82">
        <f t="shared" si="279"/>
        <v>2</v>
      </c>
      <c r="E4437" s="82">
        <f t="shared" si="280"/>
        <v>2</v>
      </c>
      <c r="F4437" s="82" t="str">
        <f t="shared" si="277"/>
        <v>ww</v>
      </c>
    </row>
    <row r="4438" spans="1:6" x14ac:dyDescent="0.25">
      <c r="A4438" s="1">
        <v>43886</v>
      </c>
      <c r="B4438" s="81">
        <v>3.3</v>
      </c>
      <c r="C4438" s="82">
        <f t="shared" si="278"/>
        <v>1</v>
      </c>
      <c r="D4438" s="82">
        <f t="shared" si="279"/>
        <v>2</v>
      </c>
      <c r="E4438" s="82">
        <f t="shared" si="280"/>
        <v>2</v>
      </c>
      <c r="F4438" s="82" t="str">
        <f t="shared" si="277"/>
        <v>ww</v>
      </c>
    </row>
    <row r="4439" spans="1:6" x14ac:dyDescent="0.25">
      <c r="A4439" s="1">
        <v>43887</v>
      </c>
      <c r="B4439" s="81">
        <v>0</v>
      </c>
      <c r="C4439" s="82">
        <f t="shared" si="278"/>
        <v>0</v>
      </c>
      <c r="D4439" s="82">
        <f t="shared" si="279"/>
        <v>1</v>
      </c>
      <c r="E4439" s="82">
        <f t="shared" si="280"/>
        <v>1</v>
      </c>
      <c r="F4439" s="82" t="str">
        <f t="shared" si="277"/>
        <v>wd</v>
      </c>
    </row>
    <row r="4440" spans="1:6" x14ac:dyDescent="0.25">
      <c r="A4440" s="1">
        <v>43888</v>
      </c>
      <c r="B4440" s="81">
        <v>0</v>
      </c>
      <c r="C4440" s="82">
        <f t="shared" si="278"/>
        <v>0</v>
      </c>
      <c r="D4440" s="82">
        <f t="shared" si="279"/>
        <v>0</v>
      </c>
      <c r="E4440" s="82">
        <f t="shared" si="280"/>
        <v>0</v>
      </c>
      <c r="F4440" s="82" t="str">
        <f t="shared" si="277"/>
        <v>dd</v>
      </c>
    </row>
    <row r="4441" spans="1:6" x14ac:dyDescent="0.25">
      <c r="A4441" s="1">
        <v>43889</v>
      </c>
      <c r="B4441" s="81">
        <v>0</v>
      </c>
      <c r="C4441" s="82">
        <f t="shared" si="278"/>
        <v>0</v>
      </c>
      <c r="D4441" s="82">
        <f t="shared" si="279"/>
        <v>0</v>
      </c>
      <c r="E4441" s="82">
        <f t="shared" si="280"/>
        <v>0</v>
      </c>
      <c r="F4441" s="82" t="str">
        <f t="shared" si="277"/>
        <v>dd</v>
      </c>
    </row>
    <row r="4442" spans="1:6" x14ac:dyDescent="0.25">
      <c r="A4442" s="1">
        <v>43890</v>
      </c>
      <c r="B4442" s="81">
        <v>1.9000000000000001</v>
      </c>
      <c r="C4442" s="82">
        <f t="shared" si="278"/>
        <v>1</v>
      </c>
      <c r="D4442" s="82">
        <f t="shared" si="279"/>
        <v>1</v>
      </c>
      <c r="E4442" s="82">
        <f t="shared" si="280"/>
        <v>-1</v>
      </c>
      <c r="F4442" s="82" t="str">
        <f t="shared" si="277"/>
        <v>dw</v>
      </c>
    </row>
    <row r="4443" spans="1:6" x14ac:dyDescent="0.25">
      <c r="A4443" s="1">
        <v>43891</v>
      </c>
      <c r="B4443" s="81">
        <v>1.9</v>
      </c>
      <c r="C4443" s="82">
        <f t="shared" si="278"/>
        <v>1</v>
      </c>
      <c r="D4443" s="82">
        <f t="shared" si="279"/>
        <v>2</v>
      </c>
      <c r="E4443" s="82">
        <f t="shared" si="280"/>
        <v>2</v>
      </c>
      <c r="F4443" s="82" t="str">
        <f t="shared" si="277"/>
        <v>ww</v>
      </c>
    </row>
    <row r="4444" spans="1:6" x14ac:dyDescent="0.25">
      <c r="A4444" s="1">
        <v>43892</v>
      </c>
      <c r="B4444" s="81">
        <v>0</v>
      </c>
      <c r="C4444" s="82">
        <f t="shared" si="278"/>
        <v>0</v>
      </c>
      <c r="D4444" s="82">
        <f t="shared" si="279"/>
        <v>1</v>
      </c>
      <c r="E4444" s="82">
        <f t="shared" si="280"/>
        <v>1</v>
      </c>
      <c r="F4444" s="82" t="str">
        <f t="shared" si="277"/>
        <v>wd</v>
      </c>
    </row>
    <row r="4445" spans="1:6" x14ac:dyDescent="0.25">
      <c r="A4445" s="1">
        <v>43893</v>
      </c>
      <c r="B4445" s="81">
        <v>0</v>
      </c>
      <c r="C4445" s="82">
        <f t="shared" si="278"/>
        <v>0</v>
      </c>
      <c r="D4445" s="82">
        <f t="shared" si="279"/>
        <v>0</v>
      </c>
      <c r="E4445" s="82">
        <f t="shared" si="280"/>
        <v>0</v>
      </c>
      <c r="F4445" s="82" t="str">
        <f t="shared" si="277"/>
        <v>dd</v>
      </c>
    </row>
    <row r="4446" spans="1:6" x14ac:dyDescent="0.25">
      <c r="A4446" s="1">
        <v>43894</v>
      </c>
      <c r="B4446" s="81">
        <v>0.2</v>
      </c>
      <c r="C4446" s="82">
        <f t="shared" si="278"/>
        <v>1</v>
      </c>
      <c r="D4446" s="82">
        <f t="shared" si="279"/>
        <v>1</v>
      </c>
      <c r="E4446" s="82">
        <f t="shared" si="280"/>
        <v>-1</v>
      </c>
      <c r="F4446" s="82" t="str">
        <f t="shared" si="277"/>
        <v>dw</v>
      </c>
    </row>
    <row r="4447" spans="1:6" x14ac:dyDescent="0.25">
      <c r="A4447" s="1">
        <v>43895</v>
      </c>
      <c r="B4447" s="81">
        <v>0.1</v>
      </c>
      <c r="C4447" s="82">
        <f t="shared" si="278"/>
        <v>1</v>
      </c>
      <c r="D4447" s="82">
        <f t="shared" si="279"/>
        <v>2</v>
      </c>
      <c r="E4447" s="82">
        <f t="shared" si="280"/>
        <v>2</v>
      </c>
      <c r="F4447" s="82" t="str">
        <f t="shared" si="277"/>
        <v>ww</v>
      </c>
    </row>
    <row r="4448" spans="1:6" x14ac:dyDescent="0.25">
      <c r="A4448" s="1">
        <v>43896</v>
      </c>
      <c r="B4448" s="81">
        <v>0.1</v>
      </c>
      <c r="C4448" s="82">
        <f t="shared" si="278"/>
        <v>1</v>
      </c>
      <c r="D4448" s="82">
        <f t="shared" si="279"/>
        <v>2</v>
      </c>
      <c r="E4448" s="82">
        <f t="shared" si="280"/>
        <v>2</v>
      </c>
      <c r="F4448" s="82" t="str">
        <f t="shared" si="277"/>
        <v>ww</v>
      </c>
    </row>
    <row r="4449" spans="1:6" x14ac:dyDescent="0.25">
      <c r="A4449" s="1">
        <v>43897</v>
      </c>
      <c r="B4449" s="81">
        <v>0</v>
      </c>
      <c r="C4449" s="82">
        <f t="shared" si="278"/>
        <v>0</v>
      </c>
      <c r="D4449" s="82">
        <f t="shared" si="279"/>
        <v>1</v>
      </c>
      <c r="E4449" s="82">
        <f t="shared" si="280"/>
        <v>1</v>
      </c>
      <c r="F4449" s="82" t="str">
        <f t="shared" si="277"/>
        <v>wd</v>
      </c>
    </row>
    <row r="4450" spans="1:6" x14ac:dyDescent="0.25">
      <c r="A4450" s="1">
        <v>43898</v>
      </c>
      <c r="B4450" s="81">
        <v>2.2000000000000002</v>
      </c>
      <c r="C4450" s="82">
        <f t="shared" si="278"/>
        <v>1</v>
      </c>
      <c r="D4450" s="82">
        <f t="shared" si="279"/>
        <v>1</v>
      </c>
      <c r="E4450" s="82">
        <f t="shared" si="280"/>
        <v>-1</v>
      </c>
      <c r="F4450" s="82" t="str">
        <f t="shared" si="277"/>
        <v>dw</v>
      </c>
    </row>
    <row r="4451" spans="1:6" x14ac:dyDescent="0.25">
      <c r="A4451" s="1">
        <v>43899</v>
      </c>
      <c r="B4451" s="81">
        <v>0</v>
      </c>
      <c r="C4451" s="82">
        <f t="shared" si="278"/>
        <v>0</v>
      </c>
      <c r="D4451" s="82">
        <f t="shared" si="279"/>
        <v>1</v>
      </c>
      <c r="E4451" s="82">
        <f t="shared" si="280"/>
        <v>1</v>
      </c>
      <c r="F4451" s="82" t="str">
        <f t="shared" si="277"/>
        <v>wd</v>
      </c>
    </row>
    <row r="4452" spans="1:6" x14ac:dyDescent="0.25">
      <c r="A4452" s="1">
        <v>43900</v>
      </c>
      <c r="B4452" s="81">
        <v>2.8</v>
      </c>
      <c r="C4452" s="82">
        <f t="shared" si="278"/>
        <v>1</v>
      </c>
      <c r="D4452" s="82">
        <f t="shared" si="279"/>
        <v>1</v>
      </c>
      <c r="E4452" s="82">
        <f t="shared" si="280"/>
        <v>-1</v>
      </c>
      <c r="F4452" s="82" t="str">
        <f t="shared" si="277"/>
        <v>dw</v>
      </c>
    </row>
    <row r="4453" spans="1:6" x14ac:dyDescent="0.25">
      <c r="A4453" s="1">
        <v>43901</v>
      </c>
      <c r="B4453" s="81">
        <v>0.30000000000000004</v>
      </c>
      <c r="C4453" s="82">
        <f t="shared" si="278"/>
        <v>1</v>
      </c>
      <c r="D4453" s="82">
        <f t="shared" si="279"/>
        <v>2</v>
      </c>
      <c r="E4453" s="82">
        <f t="shared" si="280"/>
        <v>2</v>
      </c>
      <c r="F4453" s="82" t="str">
        <f t="shared" si="277"/>
        <v>ww</v>
      </c>
    </row>
    <row r="4454" spans="1:6" x14ac:dyDescent="0.25">
      <c r="A4454" s="1">
        <v>43902</v>
      </c>
      <c r="B4454" s="81">
        <v>9.1000000000000014</v>
      </c>
      <c r="C4454" s="82">
        <f t="shared" si="278"/>
        <v>1</v>
      </c>
      <c r="D4454" s="82">
        <f t="shared" si="279"/>
        <v>2</v>
      </c>
      <c r="E4454" s="82">
        <f t="shared" si="280"/>
        <v>2</v>
      </c>
      <c r="F4454" s="82" t="str">
        <f t="shared" si="277"/>
        <v>ww</v>
      </c>
    </row>
    <row r="4455" spans="1:6" x14ac:dyDescent="0.25">
      <c r="A4455" s="1">
        <v>43903</v>
      </c>
      <c r="B4455" s="81">
        <v>2.2000000000000002</v>
      </c>
      <c r="C4455" s="82">
        <f t="shared" si="278"/>
        <v>1</v>
      </c>
      <c r="D4455" s="82">
        <f t="shared" si="279"/>
        <v>2</v>
      </c>
      <c r="E4455" s="82">
        <f t="shared" si="280"/>
        <v>2</v>
      </c>
      <c r="F4455" s="82" t="str">
        <f t="shared" si="277"/>
        <v>ww</v>
      </c>
    </row>
    <row r="4456" spans="1:6" x14ac:dyDescent="0.25">
      <c r="A4456" s="1">
        <v>43904</v>
      </c>
      <c r="B4456" s="81">
        <v>0.1</v>
      </c>
      <c r="C4456" s="82">
        <f t="shared" si="278"/>
        <v>1</v>
      </c>
      <c r="D4456" s="82">
        <f t="shared" si="279"/>
        <v>2</v>
      </c>
      <c r="E4456" s="82">
        <f t="shared" si="280"/>
        <v>2</v>
      </c>
      <c r="F4456" s="82" t="str">
        <f t="shared" si="277"/>
        <v>ww</v>
      </c>
    </row>
    <row r="4457" spans="1:6" x14ac:dyDescent="0.25">
      <c r="A4457" s="1">
        <v>43905</v>
      </c>
      <c r="B4457" s="81">
        <v>0</v>
      </c>
      <c r="C4457" s="82">
        <f t="shared" si="278"/>
        <v>0</v>
      </c>
      <c r="D4457" s="82">
        <f t="shared" si="279"/>
        <v>1</v>
      </c>
      <c r="E4457" s="82">
        <f t="shared" si="280"/>
        <v>1</v>
      </c>
      <c r="F4457" s="82" t="str">
        <f t="shared" si="277"/>
        <v>wd</v>
      </c>
    </row>
    <row r="4458" spans="1:6" x14ac:dyDescent="0.25">
      <c r="A4458" s="1">
        <v>43906</v>
      </c>
      <c r="B4458" s="81">
        <v>0</v>
      </c>
      <c r="C4458" s="82">
        <f t="shared" si="278"/>
        <v>0</v>
      </c>
      <c r="D4458" s="82">
        <f t="shared" si="279"/>
        <v>0</v>
      </c>
      <c r="E4458" s="82">
        <f t="shared" si="280"/>
        <v>0</v>
      </c>
      <c r="F4458" s="82" t="str">
        <f t="shared" si="277"/>
        <v>dd</v>
      </c>
    </row>
    <row r="4459" spans="1:6" x14ac:dyDescent="0.25">
      <c r="A4459" s="1">
        <v>43907</v>
      </c>
      <c r="B4459" s="81">
        <v>0.30000000000000004</v>
      </c>
      <c r="C4459" s="82">
        <f t="shared" si="278"/>
        <v>1</v>
      </c>
      <c r="D4459" s="82">
        <f t="shared" si="279"/>
        <v>1</v>
      </c>
      <c r="E4459" s="82">
        <f t="shared" si="280"/>
        <v>-1</v>
      </c>
      <c r="F4459" s="82" t="str">
        <f t="shared" si="277"/>
        <v>dw</v>
      </c>
    </row>
    <row r="4460" spans="1:6" x14ac:dyDescent="0.25">
      <c r="A4460" s="1">
        <v>43908</v>
      </c>
      <c r="B4460" s="81">
        <v>0</v>
      </c>
      <c r="C4460" s="82">
        <f t="shared" si="278"/>
        <v>0</v>
      </c>
      <c r="D4460" s="82">
        <f t="shared" si="279"/>
        <v>1</v>
      </c>
      <c r="E4460" s="82">
        <f t="shared" si="280"/>
        <v>1</v>
      </c>
      <c r="F4460" s="82" t="str">
        <f t="shared" si="277"/>
        <v>wd</v>
      </c>
    </row>
    <row r="4461" spans="1:6" x14ac:dyDescent="0.25">
      <c r="A4461" s="1">
        <v>43909</v>
      </c>
      <c r="B4461" s="81">
        <v>0</v>
      </c>
      <c r="C4461" s="82">
        <f t="shared" si="278"/>
        <v>0</v>
      </c>
      <c r="D4461" s="82">
        <f t="shared" si="279"/>
        <v>0</v>
      </c>
      <c r="E4461" s="82">
        <f t="shared" si="280"/>
        <v>0</v>
      </c>
      <c r="F4461" s="82" t="str">
        <f t="shared" si="277"/>
        <v>dd</v>
      </c>
    </row>
    <row r="4462" spans="1:6" x14ac:dyDescent="0.25">
      <c r="A4462" s="1">
        <v>43910</v>
      </c>
      <c r="B4462" s="81">
        <v>0</v>
      </c>
      <c r="C4462" s="82">
        <f t="shared" si="278"/>
        <v>0</v>
      </c>
      <c r="D4462" s="82">
        <f t="shared" si="279"/>
        <v>0</v>
      </c>
      <c r="E4462" s="82">
        <f t="shared" si="280"/>
        <v>0</v>
      </c>
      <c r="F4462" s="82" t="str">
        <f t="shared" si="277"/>
        <v>dd</v>
      </c>
    </row>
    <row r="4463" spans="1:6" x14ac:dyDescent="0.25">
      <c r="A4463" s="1">
        <v>43911</v>
      </c>
      <c r="B4463" s="81">
        <v>0.6</v>
      </c>
      <c r="C4463" s="82">
        <f t="shared" si="278"/>
        <v>1</v>
      </c>
      <c r="D4463" s="82">
        <f t="shared" si="279"/>
        <v>1</v>
      </c>
      <c r="E4463" s="82">
        <f t="shared" si="280"/>
        <v>-1</v>
      </c>
      <c r="F4463" s="82" t="str">
        <f t="shared" si="277"/>
        <v>dw</v>
      </c>
    </row>
    <row r="4464" spans="1:6" x14ac:dyDescent="0.25">
      <c r="A4464" s="1">
        <v>43912</v>
      </c>
      <c r="B4464" s="81">
        <v>0</v>
      </c>
      <c r="C4464" s="82">
        <f t="shared" si="278"/>
        <v>0</v>
      </c>
      <c r="D4464" s="82">
        <f t="shared" si="279"/>
        <v>1</v>
      </c>
      <c r="E4464" s="82">
        <f t="shared" si="280"/>
        <v>1</v>
      </c>
      <c r="F4464" s="82" t="str">
        <f t="shared" si="277"/>
        <v>wd</v>
      </c>
    </row>
    <row r="4465" spans="1:6" x14ac:dyDescent="0.25">
      <c r="A4465" s="1">
        <v>43913</v>
      </c>
      <c r="B4465" s="81">
        <v>0</v>
      </c>
      <c r="C4465" s="82">
        <f t="shared" si="278"/>
        <v>0</v>
      </c>
      <c r="D4465" s="82">
        <f t="shared" si="279"/>
        <v>0</v>
      </c>
      <c r="E4465" s="82">
        <f t="shared" si="280"/>
        <v>0</v>
      </c>
      <c r="F4465" s="82" t="str">
        <f t="shared" si="277"/>
        <v>dd</v>
      </c>
    </row>
    <row r="4466" spans="1:6" x14ac:dyDescent="0.25">
      <c r="A4466" s="1">
        <v>43914</v>
      </c>
      <c r="B4466" s="81">
        <v>0</v>
      </c>
      <c r="C4466" s="82">
        <f t="shared" si="278"/>
        <v>0</v>
      </c>
      <c r="D4466" s="82">
        <f t="shared" si="279"/>
        <v>0</v>
      </c>
      <c r="E4466" s="82">
        <f t="shared" si="280"/>
        <v>0</v>
      </c>
      <c r="F4466" s="82" t="str">
        <f t="shared" si="277"/>
        <v>dd</v>
      </c>
    </row>
    <row r="4467" spans="1:6" x14ac:dyDescent="0.25">
      <c r="A4467" s="1">
        <v>43915</v>
      </c>
      <c r="B4467" s="81">
        <v>0</v>
      </c>
      <c r="C4467" s="82">
        <f t="shared" si="278"/>
        <v>0</v>
      </c>
      <c r="D4467" s="82">
        <f t="shared" si="279"/>
        <v>0</v>
      </c>
      <c r="E4467" s="82">
        <f t="shared" si="280"/>
        <v>0</v>
      </c>
      <c r="F4467" s="82" t="str">
        <f t="shared" si="277"/>
        <v>dd</v>
      </c>
    </row>
    <row r="4468" spans="1:6" x14ac:dyDescent="0.25">
      <c r="A4468" s="1">
        <v>43916</v>
      </c>
      <c r="B4468" s="81">
        <v>0</v>
      </c>
      <c r="C4468" s="82">
        <f t="shared" si="278"/>
        <v>0</v>
      </c>
      <c r="D4468" s="82">
        <f t="shared" si="279"/>
        <v>0</v>
      </c>
      <c r="E4468" s="82">
        <f t="shared" si="280"/>
        <v>0</v>
      </c>
      <c r="F4468" s="82" t="str">
        <f t="shared" si="277"/>
        <v>dd</v>
      </c>
    </row>
    <row r="4469" spans="1:6" x14ac:dyDescent="0.25">
      <c r="A4469" s="1">
        <v>43917</v>
      </c>
      <c r="B4469" s="81">
        <v>0</v>
      </c>
      <c r="C4469" s="82">
        <f t="shared" si="278"/>
        <v>0</v>
      </c>
      <c r="D4469" s="82">
        <f t="shared" si="279"/>
        <v>0</v>
      </c>
      <c r="E4469" s="82">
        <f t="shared" si="280"/>
        <v>0</v>
      </c>
      <c r="F4469" s="82" t="str">
        <f t="shared" si="277"/>
        <v>dd</v>
      </c>
    </row>
    <row r="4470" spans="1:6" x14ac:dyDescent="0.25">
      <c r="A4470" s="1">
        <v>43918</v>
      </c>
      <c r="B4470" s="81">
        <v>0.1</v>
      </c>
      <c r="C4470" s="82">
        <f t="shared" si="278"/>
        <v>1</v>
      </c>
      <c r="D4470" s="82">
        <f t="shared" si="279"/>
        <v>1</v>
      </c>
      <c r="E4470" s="82">
        <f t="shared" si="280"/>
        <v>-1</v>
      </c>
      <c r="F4470" s="82" t="str">
        <f t="shared" si="277"/>
        <v>dw</v>
      </c>
    </row>
    <row r="4471" spans="1:6" x14ac:dyDescent="0.25">
      <c r="A4471" s="1">
        <v>43919</v>
      </c>
      <c r="B4471" s="81">
        <v>1.3</v>
      </c>
      <c r="C4471" s="82">
        <f t="shared" si="278"/>
        <v>1</v>
      </c>
      <c r="D4471" s="82">
        <f t="shared" si="279"/>
        <v>2</v>
      </c>
      <c r="E4471" s="82">
        <f t="shared" si="280"/>
        <v>2</v>
      </c>
      <c r="F4471" s="82" t="str">
        <f t="shared" si="277"/>
        <v>ww</v>
      </c>
    </row>
    <row r="4472" spans="1:6" x14ac:dyDescent="0.25">
      <c r="A4472" s="1">
        <v>43920</v>
      </c>
      <c r="B4472" s="81">
        <v>0.4</v>
      </c>
      <c r="C4472" s="82">
        <f t="shared" si="278"/>
        <v>1</v>
      </c>
      <c r="D4472" s="82">
        <f t="shared" si="279"/>
        <v>2</v>
      </c>
      <c r="E4472" s="82">
        <f t="shared" si="280"/>
        <v>2</v>
      </c>
      <c r="F4472" s="82" t="str">
        <f t="shared" si="277"/>
        <v>ww</v>
      </c>
    </row>
    <row r="4473" spans="1:6" x14ac:dyDescent="0.25">
      <c r="A4473" s="1">
        <v>43921</v>
      </c>
      <c r="B4473" s="81">
        <v>1.9</v>
      </c>
      <c r="C4473" s="82">
        <f t="shared" si="278"/>
        <v>1</v>
      </c>
      <c r="D4473" s="82">
        <f t="shared" si="279"/>
        <v>2</v>
      </c>
      <c r="E4473" s="82">
        <f t="shared" si="280"/>
        <v>2</v>
      </c>
      <c r="F4473" s="82" t="str">
        <f t="shared" si="277"/>
        <v>ww</v>
      </c>
    </row>
    <row r="4474" spans="1:6" x14ac:dyDescent="0.25">
      <c r="A4474" s="1">
        <v>43922</v>
      </c>
      <c r="B4474" s="81">
        <v>0</v>
      </c>
      <c r="C4474" s="82">
        <f t="shared" si="278"/>
        <v>0</v>
      </c>
      <c r="D4474" s="82">
        <f t="shared" si="279"/>
        <v>1</v>
      </c>
      <c r="E4474" s="82">
        <f t="shared" si="280"/>
        <v>1</v>
      </c>
      <c r="F4474" s="82" t="str">
        <f t="shared" si="277"/>
        <v>wd</v>
      </c>
    </row>
    <row r="4475" spans="1:6" x14ac:dyDescent="0.25">
      <c r="A4475" s="1">
        <v>43923</v>
      </c>
      <c r="B4475" s="81">
        <v>0</v>
      </c>
      <c r="C4475" s="82">
        <f t="shared" si="278"/>
        <v>0</v>
      </c>
      <c r="D4475" s="82">
        <f t="shared" si="279"/>
        <v>0</v>
      </c>
      <c r="E4475" s="82">
        <f t="shared" si="280"/>
        <v>0</v>
      </c>
      <c r="F4475" s="82" t="str">
        <f t="shared" si="277"/>
        <v>dd</v>
      </c>
    </row>
    <row r="4476" spans="1:6" x14ac:dyDescent="0.25">
      <c r="A4476" s="1">
        <v>43924</v>
      </c>
      <c r="B4476" s="81">
        <v>0</v>
      </c>
      <c r="C4476" s="82">
        <f t="shared" si="278"/>
        <v>0</v>
      </c>
      <c r="D4476" s="82">
        <f t="shared" si="279"/>
        <v>0</v>
      </c>
      <c r="E4476" s="82">
        <f t="shared" si="280"/>
        <v>0</v>
      </c>
      <c r="F4476" s="82" t="str">
        <f t="shared" si="277"/>
        <v>dd</v>
      </c>
    </row>
    <row r="4477" spans="1:6" x14ac:dyDescent="0.25">
      <c r="A4477" s="1">
        <v>43925</v>
      </c>
      <c r="B4477" s="81">
        <v>0.2</v>
      </c>
      <c r="C4477" s="82">
        <f t="shared" si="278"/>
        <v>1</v>
      </c>
      <c r="D4477" s="82">
        <f t="shared" si="279"/>
        <v>1</v>
      </c>
      <c r="E4477" s="82">
        <f t="shared" si="280"/>
        <v>-1</v>
      </c>
      <c r="F4477" s="82" t="str">
        <f t="shared" si="277"/>
        <v>dw</v>
      </c>
    </row>
    <row r="4478" spans="1:6" x14ac:dyDescent="0.25">
      <c r="A4478" s="1">
        <v>43926</v>
      </c>
      <c r="B4478" s="81">
        <v>0</v>
      </c>
      <c r="C4478" s="82">
        <f t="shared" si="278"/>
        <v>0</v>
      </c>
      <c r="D4478" s="82">
        <f t="shared" si="279"/>
        <v>1</v>
      </c>
      <c r="E4478" s="82">
        <f t="shared" si="280"/>
        <v>1</v>
      </c>
      <c r="F4478" s="82" t="str">
        <f t="shared" si="277"/>
        <v>wd</v>
      </c>
    </row>
    <row r="4479" spans="1:6" x14ac:dyDescent="0.25">
      <c r="A4479" s="1">
        <v>43927</v>
      </c>
      <c r="B4479" s="81">
        <v>0</v>
      </c>
      <c r="C4479" s="82">
        <f t="shared" si="278"/>
        <v>0</v>
      </c>
      <c r="D4479" s="82">
        <f t="shared" si="279"/>
        <v>0</v>
      </c>
      <c r="E4479" s="82">
        <f t="shared" si="280"/>
        <v>0</v>
      </c>
      <c r="F4479" s="82" t="str">
        <f t="shared" si="277"/>
        <v>dd</v>
      </c>
    </row>
    <row r="4480" spans="1:6" x14ac:dyDescent="0.25">
      <c r="A4480" s="1">
        <v>43928</v>
      </c>
      <c r="B4480" s="81">
        <v>0</v>
      </c>
      <c r="C4480" s="82">
        <f t="shared" si="278"/>
        <v>0</v>
      </c>
      <c r="D4480" s="82">
        <f t="shared" si="279"/>
        <v>0</v>
      </c>
      <c r="E4480" s="82">
        <f t="shared" si="280"/>
        <v>0</v>
      </c>
      <c r="F4480" s="82" t="str">
        <f t="shared" si="277"/>
        <v>dd</v>
      </c>
    </row>
    <row r="4481" spans="1:6" x14ac:dyDescent="0.25">
      <c r="A4481" s="1">
        <v>43929</v>
      </c>
      <c r="B4481" s="81">
        <v>0</v>
      </c>
      <c r="C4481" s="82">
        <f t="shared" si="278"/>
        <v>0</v>
      </c>
      <c r="D4481" s="82">
        <f t="shared" si="279"/>
        <v>0</v>
      </c>
      <c r="E4481" s="82">
        <f t="shared" si="280"/>
        <v>0</v>
      </c>
      <c r="F4481" s="82" t="str">
        <f t="shared" ref="F4481:F4544" si="281">VLOOKUP(E4481,codes,2,)</f>
        <v>dd</v>
      </c>
    </row>
    <row r="4482" spans="1:6" x14ac:dyDescent="0.25">
      <c r="A4482" s="1">
        <v>43930</v>
      </c>
      <c r="B4482" s="81">
        <v>0</v>
      </c>
      <c r="C4482" s="82">
        <f t="shared" si="278"/>
        <v>0</v>
      </c>
      <c r="D4482" s="82">
        <f t="shared" si="279"/>
        <v>0</v>
      </c>
      <c r="E4482" s="82">
        <f t="shared" si="280"/>
        <v>0</v>
      </c>
      <c r="F4482" s="82" t="str">
        <f t="shared" si="281"/>
        <v>dd</v>
      </c>
    </row>
    <row r="4483" spans="1:6" x14ac:dyDescent="0.25">
      <c r="A4483" s="1">
        <v>43931</v>
      </c>
      <c r="B4483" s="81">
        <v>0</v>
      </c>
      <c r="C4483" s="82">
        <f t="shared" ref="C4483:C4546" si="282">IF(B4483&gt;0,1,0)</f>
        <v>0</v>
      </c>
      <c r="D4483" s="82">
        <f t="shared" ref="D4483:D4546" si="283">SUM(C4482:C4483)</f>
        <v>0</v>
      </c>
      <c r="E4483" s="82">
        <f t="shared" ref="E4483:E4546" si="284">IF(D4483=1,IF(C4482=1,1,-1),D4483)</f>
        <v>0</v>
      </c>
      <c r="F4483" s="82" t="str">
        <f t="shared" si="281"/>
        <v>dd</v>
      </c>
    </row>
    <row r="4484" spans="1:6" x14ac:dyDescent="0.25">
      <c r="A4484" s="1">
        <v>43932</v>
      </c>
      <c r="B4484" s="81">
        <v>0.4</v>
      </c>
      <c r="C4484" s="82">
        <f t="shared" si="282"/>
        <v>1</v>
      </c>
      <c r="D4484" s="82">
        <f t="shared" si="283"/>
        <v>1</v>
      </c>
      <c r="E4484" s="82">
        <f t="shared" si="284"/>
        <v>-1</v>
      </c>
      <c r="F4484" s="82" t="str">
        <f t="shared" si="281"/>
        <v>dw</v>
      </c>
    </row>
    <row r="4485" spans="1:6" x14ac:dyDescent="0.25">
      <c r="A4485" s="1">
        <v>43933</v>
      </c>
      <c r="B4485" s="81">
        <v>0</v>
      </c>
      <c r="C4485" s="82">
        <f t="shared" si="282"/>
        <v>0</v>
      </c>
      <c r="D4485" s="82">
        <f t="shared" si="283"/>
        <v>1</v>
      </c>
      <c r="E4485" s="82">
        <f t="shared" si="284"/>
        <v>1</v>
      </c>
      <c r="F4485" s="82" t="str">
        <f t="shared" si="281"/>
        <v>wd</v>
      </c>
    </row>
    <row r="4486" spans="1:6" x14ac:dyDescent="0.25">
      <c r="A4486" s="1">
        <v>43934</v>
      </c>
      <c r="B4486" s="81">
        <v>0</v>
      </c>
      <c r="C4486" s="82">
        <f t="shared" si="282"/>
        <v>0</v>
      </c>
      <c r="D4486" s="82">
        <f t="shared" si="283"/>
        <v>0</v>
      </c>
      <c r="E4486" s="82">
        <f t="shared" si="284"/>
        <v>0</v>
      </c>
      <c r="F4486" s="82" t="str">
        <f t="shared" si="281"/>
        <v>dd</v>
      </c>
    </row>
    <row r="4487" spans="1:6" x14ac:dyDescent="0.25">
      <c r="A4487" s="1">
        <v>43935</v>
      </c>
      <c r="B4487" s="81">
        <v>0</v>
      </c>
      <c r="C4487" s="82">
        <f t="shared" si="282"/>
        <v>0</v>
      </c>
      <c r="D4487" s="82">
        <f t="shared" si="283"/>
        <v>0</v>
      </c>
      <c r="E4487" s="82">
        <f t="shared" si="284"/>
        <v>0</v>
      </c>
      <c r="F4487" s="82" t="str">
        <f t="shared" si="281"/>
        <v>dd</v>
      </c>
    </row>
    <row r="4488" spans="1:6" x14ac:dyDescent="0.25">
      <c r="A4488" s="1">
        <v>43936</v>
      </c>
      <c r="B4488" s="81">
        <v>0</v>
      </c>
      <c r="C4488" s="82">
        <f t="shared" si="282"/>
        <v>0</v>
      </c>
      <c r="D4488" s="82">
        <f t="shared" si="283"/>
        <v>0</v>
      </c>
      <c r="E4488" s="82">
        <f t="shared" si="284"/>
        <v>0</v>
      </c>
      <c r="F4488" s="82" t="str">
        <f t="shared" si="281"/>
        <v>dd</v>
      </c>
    </row>
    <row r="4489" spans="1:6" x14ac:dyDescent="0.25">
      <c r="A4489" s="1">
        <v>43937</v>
      </c>
      <c r="B4489" s="81">
        <v>0</v>
      </c>
      <c r="C4489" s="82">
        <f t="shared" si="282"/>
        <v>0</v>
      </c>
      <c r="D4489" s="82">
        <f t="shared" si="283"/>
        <v>0</v>
      </c>
      <c r="E4489" s="82">
        <f t="shared" si="284"/>
        <v>0</v>
      </c>
      <c r="F4489" s="82" t="str">
        <f t="shared" si="281"/>
        <v>dd</v>
      </c>
    </row>
    <row r="4490" spans="1:6" x14ac:dyDescent="0.25">
      <c r="A4490" s="1">
        <v>43938</v>
      </c>
      <c r="B4490" s="81">
        <v>0</v>
      </c>
      <c r="C4490" s="82">
        <f t="shared" si="282"/>
        <v>0</v>
      </c>
      <c r="D4490" s="82">
        <f t="shared" si="283"/>
        <v>0</v>
      </c>
      <c r="E4490" s="82">
        <f t="shared" si="284"/>
        <v>0</v>
      </c>
      <c r="F4490" s="82" t="str">
        <f t="shared" si="281"/>
        <v>dd</v>
      </c>
    </row>
    <row r="4491" spans="1:6" x14ac:dyDescent="0.25">
      <c r="A4491" s="1">
        <v>43939</v>
      </c>
      <c r="B4491" s="81">
        <v>0</v>
      </c>
      <c r="C4491" s="82">
        <f t="shared" si="282"/>
        <v>0</v>
      </c>
      <c r="D4491" s="82">
        <f t="shared" si="283"/>
        <v>0</v>
      </c>
      <c r="E4491" s="82">
        <f t="shared" si="284"/>
        <v>0</v>
      </c>
      <c r="F4491" s="82" t="str">
        <f t="shared" si="281"/>
        <v>dd</v>
      </c>
    </row>
    <row r="4492" spans="1:6" x14ac:dyDescent="0.25">
      <c r="A4492" s="1">
        <v>43940</v>
      </c>
      <c r="B4492" s="81">
        <v>0</v>
      </c>
      <c r="C4492" s="82">
        <f t="shared" si="282"/>
        <v>0</v>
      </c>
      <c r="D4492" s="82">
        <f t="shared" si="283"/>
        <v>0</v>
      </c>
      <c r="E4492" s="82">
        <f t="shared" si="284"/>
        <v>0</v>
      </c>
      <c r="F4492" s="82" t="str">
        <f t="shared" si="281"/>
        <v>dd</v>
      </c>
    </row>
    <row r="4493" spans="1:6" x14ac:dyDescent="0.25">
      <c r="A4493" s="1">
        <v>43941</v>
      </c>
      <c r="B4493" s="81">
        <v>0</v>
      </c>
      <c r="C4493" s="82">
        <f t="shared" si="282"/>
        <v>0</v>
      </c>
      <c r="D4493" s="82">
        <f t="shared" si="283"/>
        <v>0</v>
      </c>
      <c r="E4493" s="82">
        <f t="shared" si="284"/>
        <v>0</v>
      </c>
      <c r="F4493" s="82" t="str">
        <f t="shared" si="281"/>
        <v>dd</v>
      </c>
    </row>
    <row r="4494" spans="1:6" x14ac:dyDescent="0.25">
      <c r="A4494" s="1">
        <v>43942</v>
      </c>
      <c r="B4494" s="81">
        <v>0</v>
      </c>
      <c r="C4494" s="82">
        <f t="shared" si="282"/>
        <v>0</v>
      </c>
      <c r="D4494" s="82">
        <f t="shared" si="283"/>
        <v>0</v>
      </c>
      <c r="E4494" s="82">
        <f t="shared" si="284"/>
        <v>0</v>
      </c>
      <c r="F4494" s="82" t="str">
        <f t="shared" si="281"/>
        <v>dd</v>
      </c>
    </row>
    <row r="4495" spans="1:6" x14ac:dyDescent="0.25">
      <c r="A4495" s="1">
        <v>43943</v>
      </c>
      <c r="B4495" s="81">
        <v>0</v>
      </c>
      <c r="C4495" s="82">
        <f t="shared" si="282"/>
        <v>0</v>
      </c>
      <c r="D4495" s="82">
        <f t="shared" si="283"/>
        <v>0</v>
      </c>
      <c r="E4495" s="82">
        <f t="shared" si="284"/>
        <v>0</v>
      </c>
      <c r="F4495" s="82" t="str">
        <f t="shared" si="281"/>
        <v>dd</v>
      </c>
    </row>
    <row r="4496" spans="1:6" x14ac:dyDescent="0.25">
      <c r="A4496" s="1">
        <v>43944</v>
      </c>
      <c r="B4496" s="81">
        <v>0</v>
      </c>
      <c r="C4496" s="82">
        <f t="shared" si="282"/>
        <v>0</v>
      </c>
      <c r="D4496" s="82">
        <f t="shared" si="283"/>
        <v>0</v>
      </c>
      <c r="E4496" s="82">
        <f t="shared" si="284"/>
        <v>0</v>
      </c>
      <c r="F4496" s="82" t="str">
        <f t="shared" si="281"/>
        <v>dd</v>
      </c>
    </row>
    <row r="4497" spans="1:6" x14ac:dyDescent="0.25">
      <c r="A4497" s="1">
        <v>43945</v>
      </c>
      <c r="B4497" s="81">
        <v>0</v>
      </c>
      <c r="C4497" s="82">
        <f t="shared" si="282"/>
        <v>0</v>
      </c>
      <c r="D4497" s="82">
        <f t="shared" si="283"/>
        <v>0</v>
      </c>
      <c r="E4497" s="82">
        <f t="shared" si="284"/>
        <v>0</v>
      </c>
      <c r="F4497" s="82" t="str">
        <f t="shared" si="281"/>
        <v>dd</v>
      </c>
    </row>
    <row r="4498" spans="1:6" x14ac:dyDescent="0.25">
      <c r="A4498" s="1">
        <v>43946</v>
      </c>
      <c r="B4498" s="81">
        <v>0</v>
      </c>
      <c r="C4498" s="82">
        <f t="shared" si="282"/>
        <v>0</v>
      </c>
      <c r="D4498" s="82">
        <f t="shared" si="283"/>
        <v>0</v>
      </c>
      <c r="E4498" s="82">
        <f t="shared" si="284"/>
        <v>0</v>
      </c>
      <c r="F4498" s="82" t="str">
        <f t="shared" si="281"/>
        <v>dd</v>
      </c>
    </row>
    <row r="4499" spans="1:6" x14ac:dyDescent="0.25">
      <c r="A4499" s="1">
        <v>43947</v>
      </c>
      <c r="B4499" s="81">
        <v>0</v>
      </c>
      <c r="C4499" s="82">
        <f t="shared" si="282"/>
        <v>0</v>
      </c>
      <c r="D4499" s="82">
        <f t="shared" si="283"/>
        <v>0</v>
      </c>
      <c r="E4499" s="82">
        <f t="shared" si="284"/>
        <v>0</v>
      </c>
      <c r="F4499" s="82" t="str">
        <f t="shared" si="281"/>
        <v>dd</v>
      </c>
    </row>
    <row r="4500" spans="1:6" x14ac:dyDescent="0.25">
      <c r="A4500" s="1">
        <v>43948</v>
      </c>
      <c r="B4500" s="81">
        <v>0</v>
      </c>
      <c r="C4500" s="82">
        <f t="shared" si="282"/>
        <v>0</v>
      </c>
      <c r="D4500" s="82">
        <f t="shared" si="283"/>
        <v>0</v>
      </c>
      <c r="E4500" s="82">
        <f t="shared" si="284"/>
        <v>0</v>
      </c>
      <c r="F4500" s="82" t="str">
        <f t="shared" si="281"/>
        <v>dd</v>
      </c>
    </row>
    <row r="4501" spans="1:6" x14ac:dyDescent="0.25">
      <c r="A4501" s="1">
        <v>43949</v>
      </c>
      <c r="B4501" s="81">
        <v>0</v>
      </c>
      <c r="C4501" s="82">
        <f t="shared" si="282"/>
        <v>0</v>
      </c>
      <c r="D4501" s="82">
        <f t="shared" si="283"/>
        <v>0</v>
      </c>
      <c r="E4501" s="82">
        <f t="shared" si="284"/>
        <v>0</v>
      </c>
      <c r="F4501" s="82" t="str">
        <f t="shared" si="281"/>
        <v>dd</v>
      </c>
    </row>
    <row r="4502" spans="1:6" x14ac:dyDescent="0.25">
      <c r="A4502" s="1">
        <v>43950</v>
      </c>
      <c r="B4502" s="81">
        <v>0</v>
      </c>
      <c r="C4502" s="82">
        <f t="shared" si="282"/>
        <v>0</v>
      </c>
      <c r="D4502" s="82">
        <f t="shared" si="283"/>
        <v>0</v>
      </c>
      <c r="E4502" s="82">
        <f t="shared" si="284"/>
        <v>0</v>
      </c>
      <c r="F4502" s="82" t="str">
        <f t="shared" si="281"/>
        <v>dd</v>
      </c>
    </row>
    <row r="4503" spans="1:6" x14ac:dyDescent="0.25">
      <c r="A4503" s="1">
        <v>43951</v>
      </c>
      <c r="B4503" s="81">
        <v>0.7</v>
      </c>
      <c r="C4503" s="82">
        <f t="shared" si="282"/>
        <v>1</v>
      </c>
      <c r="D4503" s="82">
        <f t="shared" si="283"/>
        <v>1</v>
      </c>
      <c r="E4503" s="82">
        <f t="shared" si="284"/>
        <v>-1</v>
      </c>
      <c r="F4503" s="82" t="str">
        <f t="shared" si="281"/>
        <v>dw</v>
      </c>
    </row>
    <row r="4504" spans="1:6" x14ac:dyDescent="0.25">
      <c r="A4504" s="1">
        <v>43952</v>
      </c>
      <c r="B4504" s="81">
        <v>0.4</v>
      </c>
      <c r="C4504" s="82">
        <f t="shared" si="282"/>
        <v>1</v>
      </c>
      <c r="D4504" s="82">
        <f t="shared" si="283"/>
        <v>2</v>
      </c>
      <c r="E4504" s="82">
        <f t="shared" si="284"/>
        <v>2</v>
      </c>
      <c r="F4504" s="82" t="str">
        <f t="shared" si="281"/>
        <v>ww</v>
      </c>
    </row>
    <row r="4505" spans="1:6" x14ac:dyDescent="0.25">
      <c r="A4505" s="1">
        <v>43953</v>
      </c>
      <c r="B4505" s="81">
        <v>1.3</v>
      </c>
      <c r="C4505" s="82">
        <f t="shared" si="282"/>
        <v>1</v>
      </c>
      <c r="D4505" s="82">
        <f t="shared" si="283"/>
        <v>2</v>
      </c>
      <c r="E4505" s="82">
        <f t="shared" si="284"/>
        <v>2</v>
      </c>
      <c r="F4505" s="82" t="str">
        <f t="shared" si="281"/>
        <v>ww</v>
      </c>
    </row>
    <row r="4506" spans="1:6" x14ac:dyDescent="0.25">
      <c r="A4506" s="1">
        <v>43954</v>
      </c>
      <c r="B4506" s="81">
        <v>0</v>
      </c>
      <c r="C4506" s="82">
        <f t="shared" si="282"/>
        <v>0</v>
      </c>
      <c r="D4506" s="82">
        <f t="shared" si="283"/>
        <v>1</v>
      </c>
      <c r="E4506" s="82">
        <f t="shared" si="284"/>
        <v>1</v>
      </c>
      <c r="F4506" s="82" t="str">
        <f t="shared" si="281"/>
        <v>wd</v>
      </c>
    </row>
    <row r="4507" spans="1:6" x14ac:dyDescent="0.25">
      <c r="A4507" s="1">
        <v>43955</v>
      </c>
      <c r="B4507" s="81">
        <v>0.9</v>
      </c>
      <c r="C4507" s="82">
        <f t="shared" si="282"/>
        <v>1</v>
      </c>
      <c r="D4507" s="82">
        <f t="shared" si="283"/>
        <v>1</v>
      </c>
      <c r="E4507" s="82">
        <f t="shared" si="284"/>
        <v>-1</v>
      </c>
      <c r="F4507" s="82" t="str">
        <f t="shared" si="281"/>
        <v>dw</v>
      </c>
    </row>
    <row r="4508" spans="1:6" x14ac:dyDescent="0.25">
      <c r="A4508" s="1">
        <v>43956</v>
      </c>
      <c r="B4508" s="81">
        <v>0</v>
      </c>
      <c r="C4508" s="82">
        <f t="shared" si="282"/>
        <v>0</v>
      </c>
      <c r="D4508" s="82">
        <f t="shared" si="283"/>
        <v>1</v>
      </c>
      <c r="E4508" s="82">
        <f t="shared" si="284"/>
        <v>1</v>
      </c>
      <c r="F4508" s="82" t="str">
        <f t="shared" si="281"/>
        <v>wd</v>
      </c>
    </row>
    <row r="4509" spans="1:6" x14ac:dyDescent="0.25">
      <c r="A4509" s="1">
        <v>43957</v>
      </c>
      <c r="B4509" s="81">
        <v>0</v>
      </c>
      <c r="C4509" s="82">
        <f t="shared" si="282"/>
        <v>0</v>
      </c>
      <c r="D4509" s="82">
        <f t="shared" si="283"/>
        <v>0</v>
      </c>
      <c r="E4509" s="82">
        <f t="shared" si="284"/>
        <v>0</v>
      </c>
      <c r="F4509" s="82" t="str">
        <f t="shared" si="281"/>
        <v>dd</v>
      </c>
    </row>
    <row r="4510" spans="1:6" x14ac:dyDescent="0.25">
      <c r="A4510" s="1">
        <v>43958</v>
      </c>
      <c r="B4510" s="81">
        <v>0</v>
      </c>
      <c r="C4510" s="82">
        <f t="shared" si="282"/>
        <v>0</v>
      </c>
      <c r="D4510" s="82">
        <f t="shared" si="283"/>
        <v>0</v>
      </c>
      <c r="E4510" s="82">
        <f t="shared" si="284"/>
        <v>0</v>
      </c>
      <c r="F4510" s="82" t="str">
        <f t="shared" si="281"/>
        <v>dd</v>
      </c>
    </row>
    <row r="4511" spans="1:6" x14ac:dyDescent="0.25">
      <c r="A4511" s="1">
        <v>43959</v>
      </c>
      <c r="B4511" s="81">
        <v>0</v>
      </c>
      <c r="C4511" s="82">
        <f t="shared" si="282"/>
        <v>0</v>
      </c>
      <c r="D4511" s="82">
        <f t="shared" si="283"/>
        <v>0</v>
      </c>
      <c r="E4511" s="82">
        <f t="shared" si="284"/>
        <v>0</v>
      </c>
      <c r="F4511" s="82" t="str">
        <f t="shared" si="281"/>
        <v>dd</v>
      </c>
    </row>
    <row r="4512" spans="1:6" x14ac:dyDescent="0.25">
      <c r="A4512" s="1">
        <v>43960</v>
      </c>
      <c r="B4512" s="81">
        <v>0</v>
      </c>
      <c r="C4512" s="82">
        <f t="shared" si="282"/>
        <v>0</v>
      </c>
      <c r="D4512" s="82">
        <f t="shared" si="283"/>
        <v>0</v>
      </c>
      <c r="E4512" s="82">
        <f t="shared" si="284"/>
        <v>0</v>
      </c>
      <c r="F4512" s="82" t="str">
        <f t="shared" si="281"/>
        <v>dd</v>
      </c>
    </row>
    <row r="4513" spans="1:6" x14ac:dyDescent="0.25">
      <c r="A4513" s="1">
        <v>43961</v>
      </c>
      <c r="B4513" s="81">
        <v>0.7</v>
      </c>
      <c r="C4513" s="82">
        <f t="shared" si="282"/>
        <v>1</v>
      </c>
      <c r="D4513" s="82">
        <f t="shared" si="283"/>
        <v>1</v>
      </c>
      <c r="E4513" s="82">
        <f t="shared" si="284"/>
        <v>-1</v>
      </c>
      <c r="F4513" s="82" t="str">
        <f t="shared" si="281"/>
        <v>dw</v>
      </c>
    </row>
    <row r="4514" spans="1:6" x14ac:dyDescent="0.25">
      <c r="A4514" s="1">
        <v>43962</v>
      </c>
      <c r="B4514" s="81">
        <v>0.3</v>
      </c>
      <c r="C4514" s="82">
        <f t="shared" si="282"/>
        <v>1</v>
      </c>
      <c r="D4514" s="82">
        <f t="shared" si="283"/>
        <v>2</v>
      </c>
      <c r="E4514" s="82">
        <f t="shared" si="284"/>
        <v>2</v>
      </c>
      <c r="F4514" s="82" t="str">
        <f t="shared" si="281"/>
        <v>ww</v>
      </c>
    </row>
    <row r="4515" spans="1:6" x14ac:dyDescent="0.25">
      <c r="A4515" s="1">
        <v>43963</v>
      </c>
      <c r="B4515" s="81">
        <v>0.2</v>
      </c>
      <c r="C4515" s="82">
        <f t="shared" si="282"/>
        <v>1</v>
      </c>
      <c r="D4515" s="82">
        <f t="shared" si="283"/>
        <v>2</v>
      </c>
      <c r="E4515" s="82">
        <f t="shared" si="284"/>
        <v>2</v>
      </c>
      <c r="F4515" s="82" t="str">
        <f t="shared" si="281"/>
        <v>ww</v>
      </c>
    </row>
    <row r="4516" spans="1:6" x14ac:dyDescent="0.25">
      <c r="A4516" s="1">
        <v>43964</v>
      </c>
      <c r="B4516" s="81">
        <v>0.7</v>
      </c>
      <c r="C4516" s="82">
        <f t="shared" si="282"/>
        <v>1</v>
      </c>
      <c r="D4516" s="82">
        <f t="shared" si="283"/>
        <v>2</v>
      </c>
      <c r="E4516" s="82">
        <f t="shared" si="284"/>
        <v>2</v>
      </c>
      <c r="F4516" s="82" t="str">
        <f t="shared" si="281"/>
        <v>ww</v>
      </c>
    </row>
    <row r="4517" spans="1:6" x14ac:dyDescent="0.25">
      <c r="A4517" s="1">
        <v>43965</v>
      </c>
      <c r="B4517" s="81">
        <v>0</v>
      </c>
      <c r="C4517" s="82">
        <f t="shared" si="282"/>
        <v>0</v>
      </c>
      <c r="D4517" s="82">
        <f t="shared" si="283"/>
        <v>1</v>
      </c>
      <c r="E4517" s="82">
        <f t="shared" si="284"/>
        <v>1</v>
      </c>
      <c r="F4517" s="82" t="str">
        <f t="shared" si="281"/>
        <v>wd</v>
      </c>
    </row>
    <row r="4518" spans="1:6" x14ac:dyDescent="0.25">
      <c r="A4518" s="1">
        <v>43966</v>
      </c>
      <c r="B4518" s="81">
        <v>0</v>
      </c>
      <c r="C4518" s="82">
        <f t="shared" si="282"/>
        <v>0</v>
      </c>
      <c r="D4518" s="82">
        <f t="shared" si="283"/>
        <v>0</v>
      </c>
      <c r="E4518" s="82">
        <f t="shared" si="284"/>
        <v>0</v>
      </c>
      <c r="F4518" s="82" t="str">
        <f t="shared" si="281"/>
        <v>dd</v>
      </c>
    </row>
    <row r="4519" spans="1:6" x14ac:dyDescent="0.25">
      <c r="A4519" s="1">
        <v>43967</v>
      </c>
      <c r="B4519" s="81">
        <v>0</v>
      </c>
      <c r="C4519" s="82">
        <f t="shared" si="282"/>
        <v>0</v>
      </c>
      <c r="D4519" s="82">
        <f t="shared" si="283"/>
        <v>0</v>
      </c>
      <c r="E4519" s="82">
        <f t="shared" si="284"/>
        <v>0</v>
      </c>
      <c r="F4519" s="82" t="str">
        <f t="shared" si="281"/>
        <v>dd</v>
      </c>
    </row>
    <row r="4520" spans="1:6" x14ac:dyDescent="0.25">
      <c r="A4520" s="1">
        <v>43968</v>
      </c>
      <c r="B4520" s="81">
        <v>0</v>
      </c>
      <c r="C4520" s="82">
        <f t="shared" si="282"/>
        <v>0</v>
      </c>
      <c r="D4520" s="82">
        <f t="shared" si="283"/>
        <v>0</v>
      </c>
      <c r="E4520" s="82">
        <f t="shared" si="284"/>
        <v>0</v>
      </c>
      <c r="F4520" s="82" t="str">
        <f t="shared" si="281"/>
        <v>dd</v>
      </c>
    </row>
    <row r="4521" spans="1:6" x14ac:dyDescent="0.25">
      <c r="A4521" s="1">
        <v>43969</v>
      </c>
      <c r="B4521" s="81">
        <v>0.2</v>
      </c>
      <c r="C4521" s="82">
        <f t="shared" si="282"/>
        <v>1</v>
      </c>
      <c r="D4521" s="82">
        <f t="shared" si="283"/>
        <v>1</v>
      </c>
      <c r="E4521" s="82">
        <f t="shared" si="284"/>
        <v>-1</v>
      </c>
      <c r="F4521" s="82" t="str">
        <f t="shared" si="281"/>
        <v>dw</v>
      </c>
    </row>
    <row r="4522" spans="1:6" x14ac:dyDescent="0.25">
      <c r="A4522" s="1">
        <v>43970</v>
      </c>
      <c r="B4522" s="81">
        <v>0.4</v>
      </c>
      <c r="C4522" s="82">
        <f t="shared" si="282"/>
        <v>1</v>
      </c>
      <c r="D4522" s="82">
        <f t="shared" si="283"/>
        <v>2</v>
      </c>
      <c r="E4522" s="82">
        <f t="shared" si="284"/>
        <v>2</v>
      </c>
      <c r="F4522" s="82" t="str">
        <f t="shared" si="281"/>
        <v>ww</v>
      </c>
    </row>
    <row r="4523" spans="1:6" x14ac:dyDescent="0.25">
      <c r="A4523" s="1">
        <v>43971</v>
      </c>
      <c r="B4523" s="81">
        <v>0</v>
      </c>
      <c r="C4523" s="82">
        <f t="shared" si="282"/>
        <v>0</v>
      </c>
      <c r="D4523" s="82">
        <f t="shared" si="283"/>
        <v>1</v>
      </c>
      <c r="E4523" s="82">
        <f t="shared" si="284"/>
        <v>1</v>
      </c>
      <c r="F4523" s="82" t="str">
        <f t="shared" si="281"/>
        <v>wd</v>
      </c>
    </row>
    <row r="4524" spans="1:6" x14ac:dyDescent="0.25">
      <c r="A4524" s="1">
        <v>43972</v>
      </c>
      <c r="B4524" s="81">
        <v>0</v>
      </c>
      <c r="C4524" s="82">
        <f t="shared" si="282"/>
        <v>0</v>
      </c>
      <c r="D4524" s="82">
        <f t="shared" si="283"/>
        <v>0</v>
      </c>
      <c r="E4524" s="82">
        <f t="shared" si="284"/>
        <v>0</v>
      </c>
      <c r="F4524" s="82" t="str">
        <f t="shared" si="281"/>
        <v>dd</v>
      </c>
    </row>
    <row r="4525" spans="1:6" x14ac:dyDescent="0.25">
      <c r="A4525" s="1">
        <v>43973</v>
      </c>
      <c r="B4525" s="81">
        <v>1.5</v>
      </c>
      <c r="C4525" s="82">
        <f t="shared" si="282"/>
        <v>1</v>
      </c>
      <c r="D4525" s="82">
        <f t="shared" si="283"/>
        <v>1</v>
      </c>
      <c r="E4525" s="82">
        <f t="shared" si="284"/>
        <v>-1</v>
      </c>
      <c r="F4525" s="82" t="str">
        <f t="shared" si="281"/>
        <v>dw</v>
      </c>
    </row>
    <row r="4526" spans="1:6" x14ac:dyDescent="0.25">
      <c r="A4526" s="1">
        <v>43974</v>
      </c>
      <c r="B4526" s="81">
        <v>0.8</v>
      </c>
      <c r="C4526" s="82">
        <f t="shared" si="282"/>
        <v>1</v>
      </c>
      <c r="D4526" s="82">
        <f t="shared" si="283"/>
        <v>2</v>
      </c>
      <c r="E4526" s="82">
        <f t="shared" si="284"/>
        <v>2</v>
      </c>
      <c r="F4526" s="82" t="str">
        <f t="shared" si="281"/>
        <v>ww</v>
      </c>
    </row>
    <row r="4527" spans="1:6" x14ac:dyDescent="0.25">
      <c r="A4527" s="1">
        <v>43975</v>
      </c>
      <c r="B4527" s="81">
        <v>0</v>
      </c>
      <c r="C4527" s="82">
        <f t="shared" si="282"/>
        <v>0</v>
      </c>
      <c r="D4527" s="82">
        <f t="shared" si="283"/>
        <v>1</v>
      </c>
      <c r="E4527" s="82">
        <f t="shared" si="284"/>
        <v>1</v>
      </c>
      <c r="F4527" s="82" t="str">
        <f t="shared" si="281"/>
        <v>wd</v>
      </c>
    </row>
    <row r="4528" spans="1:6" x14ac:dyDescent="0.25">
      <c r="A4528" s="1">
        <v>43976</v>
      </c>
      <c r="B4528" s="81">
        <v>0</v>
      </c>
      <c r="C4528" s="82">
        <f t="shared" si="282"/>
        <v>0</v>
      </c>
      <c r="D4528" s="82">
        <f t="shared" si="283"/>
        <v>0</v>
      </c>
      <c r="E4528" s="82">
        <f t="shared" si="284"/>
        <v>0</v>
      </c>
      <c r="F4528" s="82" t="str">
        <f t="shared" si="281"/>
        <v>dd</v>
      </c>
    </row>
    <row r="4529" spans="1:6" x14ac:dyDescent="0.25">
      <c r="A4529" s="1">
        <v>43977</v>
      </c>
      <c r="B4529" s="81">
        <v>0</v>
      </c>
      <c r="C4529" s="82">
        <f t="shared" si="282"/>
        <v>0</v>
      </c>
      <c r="D4529" s="82">
        <f t="shared" si="283"/>
        <v>0</v>
      </c>
      <c r="E4529" s="82">
        <f t="shared" si="284"/>
        <v>0</v>
      </c>
      <c r="F4529" s="82" t="str">
        <f t="shared" si="281"/>
        <v>dd</v>
      </c>
    </row>
    <row r="4530" spans="1:6" x14ac:dyDescent="0.25">
      <c r="A4530" s="1">
        <v>43978</v>
      </c>
      <c r="B4530" s="81">
        <v>0</v>
      </c>
      <c r="C4530" s="82">
        <f t="shared" si="282"/>
        <v>0</v>
      </c>
      <c r="D4530" s="82">
        <f t="shared" si="283"/>
        <v>0</v>
      </c>
      <c r="E4530" s="82">
        <f t="shared" si="284"/>
        <v>0</v>
      </c>
      <c r="F4530" s="82" t="str">
        <f t="shared" si="281"/>
        <v>dd</v>
      </c>
    </row>
    <row r="4531" spans="1:6" x14ac:dyDescent="0.25">
      <c r="A4531" s="1">
        <v>43979</v>
      </c>
      <c r="B4531" s="81">
        <v>0</v>
      </c>
      <c r="C4531" s="82">
        <f t="shared" si="282"/>
        <v>0</v>
      </c>
      <c r="D4531" s="82">
        <f t="shared" si="283"/>
        <v>0</v>
      </c>
      <c r="E4531" s="82">
        <f t="shared" si="284"/>
        <v>0</v>
      </c>
      <c r="F4531" s="82" t="str">
        <f t="shared" si="281"/>
        <v>dd</v>
      </c>
    </row>
    <row r="4532" spans="1:6" x14ac:dyDescent="0.25">
      <c r="A4532" s="1">
        <v>43980</v>
      </c>
      <c r="B4532" s="81">
        <v>0</v>
      </c>
      <c r="C4532" s="82">
        <f t="shared" si="282"/>
        <v>0</v>
      </c>
      <c r="D4532" s="82">
        <f t="shared" si="283"/>
        <v>0</v>
      </c>
      <c r="E4532" s="82">
        <f t="shared" si="284"/>
        <v>0</v>
      </c>
      <c r="F4532" s="82" t="str">
        <f t="shared" si="281"/>
        <v>dd</v>
      </c>
    </row>
    <row r="4533" spans="1:6" x14ac:dyDescent="0.25">
      <c r="A4533" s="1">
        <v>43981</v>
      </c>
      <c r="B4533" s="81">
        <v>0</v>
      </c>
      <c r="C4533" s="82">
        <f t="shared" si="282"/>
        <v>0</v>
      </c>
      <c r="D4533" s="82">
        <f t="shared" si="283"/>
        <v>0</v>
      </c>
      <c r="E4533" s="82">
        <f t="shared" si="284"/>
        <v>0</v>
      </c>
      <c r="F4533" s="82" t="str">
        <f t="shared" si="281"/>
        <v>dd</v>
      </c>
    </row>
    <row r="4534" spans="1:6" x14ac:dyDescent="0.25">
      <c r="A4534" s="1">
        <v>43982</v>
      </c>
      <c r="B4534" s="81">
        <v>0</v>
      </c>
      <c r="C4534" s="82">
        <f t="shared" si="282"/>
        <v>0</v>
      </c>
      <c r="D4534" s="82">
        <f t="shared" si="283"/>
        <v>0</v>
      </c>
      <c r="E4534" s="82">
        <f t="shared" si="284"/>
        <v>0</v>
      </c>
      <c r="F4534" s="82" t="str">
        <f t="shared" si="281"/>
        <v>dd</v>
      </c>
    </row>
    <row r="4535" spans="1:6" x14ac:dyDescent="0.25">
      <c r="A4535" s="1">
        <v>43983</v>
      </c>
      <c r="B4535" s="81">
        <v>0</v>
      </c>
      <c r="C4535" s="82">
        <f t="shared" si="282"/>
        <v>0</v>
      </c>
      <c r="D4535" s="82">
        <f t="shared" si="283"/>
        <v>0</v>
      </c>
      <c r="E4535" s="82">
        <f t="shared" si="284"/>
        <v>0</v>
      </c>
      <c r="F4535" s="82" t="str">
        <f t="shared" si="281"/>
        <v>dd</v>
      </c>
    </row>
    <row r="4536" spans="1:6" x14ac:dyDescent="0.25">
      <c r="A4536" s="1">
        <v>43984</v>
      </c>
      <c r="B4536" s="81">
        <v>0</v>
      </c>
      <c r="C4536" s="82">
        <f t="shared" si="282"/>
        <v>0</v>
      </c>
      <c r="D4536" s="82">
        <f t="shared" si="283"/>
        <v>0</v>
      </c>
      <c r="E4536" s="82">
        <f t="shared" si="284"/>
        <v>0</v>
      </c>
      <c r="F4536" s="82" t="str">
        <f t="shared" si="281"/>
        <v>dd</v>
      </c>
    </row>
    <row r="4537" spans="1:6" x14ac:dyDescent="0.25">
      <c r="A4537" s="1">
        <v>43985</v>
      </c>
      <c r="B4537" s="81">
        <v>10.7</v>
      </c>
      <c r="C4537" s="82">
        <f t="shared" si="282"/>
        <v>1</v>
      </c>
      <c r="D4537" s="82">
        <f t="shared" si="283"/>
        <v>1</v>
      </c>
      <c r="E4537" s="82">
        <f t="shared" si="284"/>
        <v>-1</v>
      </c>
      <c r="F4537" s="82" t="str">
        <f t="shared" si="281"/>
        <v>dw</v>
      </c>
    </row>
    <row r="4538" spans="1:6" x14ac:dyDescent="0.25">
      <c r="A4538" s="1">
        <v>43986</v>
      </c>
      <c r="B4538" s="81">
        <v>1.7</v>
      </c>
      <c r="C4538" s="82">
        <f t="shared" si="282"/>
        <v>1</v>
      </c>
      <c r="D4538" s="82">
        <f t="shared" si="283"/>
        <v>2</v>
      </c>
      <c r="E4538" s="82">
        <f t="shared" si="284"/>
        <v>2</v>
      </c>
      <c r="F4538" s="82" t="str">
        <f t="shared" si="281"/>
        <v>ww</v>
      </c>
    </row>
    <row r="4539" spans="1:6" x14ac:dyDescent="0.25">
      <c r="A4539" s="1">
        <v>43987</v>
      </c>
      <c r="B4539" s="81">
        <v>4.5999999999999996</v>
      </c>
      <c r="C4539" s="82">
        <f t="shared" si="282"/>
        <v>1</v>
      </c>
      <c r="D4539" s="82">
        <f t="shared" si="283"/>
        <v>2</v>
      </c>
      <c r="E4539" s="82">
        <f t="shared" si="284"/>
        <v>2</v>
      </c>
      <c r="F4539" s="82" t="str">
        <f t="shared" si="281"/>
        <v>ww</v>
      </c>
    </row>
    <row r="4540" spans="1:6" x14ac:dyDescent="0.25">
      <c r="A4540" s="1">
        <v>43988</v>
      </c>
      <c r="B4540" s="81">
        <v>5.2</v>
      </c>
      <c r="C4540" s="82">
        <f t="shared" si="282"/>
        <v>1</v>
      </c>
      <c r="D4540" s="82">
        <f t="shared" si="283"/>
        <v>2</v>
      </c>
      <c r="E4540" s="82">
        <f t="shared" si="284"/>
        <v>2</v>
      </c>
      <c r="F4540" s="82" t="str">
        <f t="shared" si="281"/>
        <v>ww</v>
      </c>
    </row>
    <row r="4541" spans="1:6" x14ac:dyDescent="0.25">
      <c r="A4541" s="1">
        <v>43989</v>
      </c>
      <c r="B4541" s="81">
        <v>6.2</v>
      </c>
      <c r="C4541" s="82">
        <f t="shared" si="282"/>
        <v>1</v>
      </c>
      <c r="D4541" s="82">
        <f t="shared" si="283"/>
        <v>2</v>
      </c>
      <c r="E4541" s="82">
        <f t="shared" si="284"/>
        <v>2</v>
      </c>
      <c r="F4541" s="82" t="str">
        <f t="shared" si="281"/>
        <v>ww</v>
      </c>
    </row>
    <row r="4542" spans="1:6" x14ac:dyDescent="0.25">
      <c r="A4542" s="1">
        <v>43990</v>
      </c>
      <c r="B4542" s="81">
        <v>0</v>
      </c>
      <c r="C4542" s="82">
        <f t="shared" si="282"/>
        <v>0</v>
      </c>
      <c r="D4542" s="82">
        <f t="shared" si="283"/>
        <v>1</v>
      </c>
      <c r="E4542" s="82">
        <f t="shared" si="284"/>
        <v>1</v>
      </c>
      <c r="F4542" s="82" t="str">
        <f t="shared" si="281"/>
        <v>wd</v>
      </c>
    </row>
    <row r="4543" spans="1:6" x14ac:dyDescent="0.25">
      <c r="A4543" s="1">
        <v>43991</v>
      </c>
      <c r="B4543" s="81">
        <v>0</v>
      </c>
      <c r="C4543" s="82">
        <f t="shared" si="282"/>
        <v>0</v>
      </c>
      <c r="D4543" s="82">
        <f t="shared" si="283"/>
        <v>0</v>
      </c>
      <c r="E4543" s="82">
        <f t="shared" si="284"/>
        <v>0</v>
      </c>
      <c r="F4543" s="82" t="str">
        <f t="shared" si="281"/>
        <v>dd</v>
      </c>
    </row>
    <row r="4544" spans="1:6" x14ac:dyDescent="0.25">
      <c r="A4544" s="1">
        <v>43992</v>
      </c>
      <c r="B4544" s="81">
        <v>2.8</v>
      </c>
      <c r="C4544" s="82">
        <f t="shared" si="282"/>
        <v>1</v>
      </c>
      <c r="D4544" s="82">
        <f t="shared" si="283"/>
        <v>1</v>
      </c>
      <c r="E4544" s="82">
        <f t="shared" si="284"/>
        <v>-1</v>
      </c>
      <c r="F4544" s="82" t="str">
        <f t="shared" si="281"/>
        <v>dw</v>
      </c>
    </row>
    <row r="4545" spans="1:6" x14ac:dyDescent="0.25">
      <c r="A4545" s="1">
        <v>43993</v>
      </c>
      <c r="B4545" s="81">
        <v>0.9</v>
      </c>
      <c r="C4545" s="82">
        <f t="shared" si="282"/>
        <v>1</v>
      </c>
      <c r="D4545" s="82">
        <f t="shared" si="283"/>
        <v>2</v>
      </c>
      <c r="E4545" s="82">
        <f t="shared" si="284"/>
        <v>2</v>
      </c>
      <c r="F4545" s="82" t="str">
        <f t="shared" ref="F4545:F4608" si="285">VLOOKUP(E4545,codes,2,)</f>
        <v>ww</v>
      </c>
    </row>
    <row r="4546" spans="1:6" x14ac:dyDescent="0.25">
      <c r="A4546" s="1">
        <v>43994</v>
      </c>
      <c r="B4546" s="81">
        <v>14.2</v>
      </c>
      <c r="C4546" s="82">
        <f t="shared" si="282"/>
        <v>1</v>
      </c>
      <c r="D4546" s="82">
        <f t="shared" si="283"/>
        <v>2</v>
      </c>
      <c r="E4546" s="82">
        <f t="shared" si="284"/>
        <v>2</v>
      </c>
      <c r="F4546" s="82" t="str">
        <f t="shared" si="285"/>
        <v>ww</v>
      </c>
    </row>
    <row r="4547" spans="1:6" x14ac:dyDescent="0.25">
      <c r="A4547" s="1">
        <v>43995</v>
      </c>
      <c r="B4547" s="81">
        <v>10.199999999999999</v>
      </c>
      <c r="C4547" s="82">
        <f t="shared" ref="C4547:C4610" si="286">IF(B4547&gt;0,1,0)</f>
        <v>1</v>
      </c>
      <c r="D4547" s="82">
        <f t="shared" ref="D4547:D4610" si="287">SUM(C4546:C4547)</f>
        <v>2</v>
      </c>
      <c r="E4547" s="82">
        <f t="shared" ref="E4547:E4610" si="288">IF(D4547=1,IF(C4546=1,1,-1),D4547)</f>
        <v>2</v>
      </c>
      <c r="F4547" s="82" t="str">
        <f t="shared" si="285"/>
        <v>ww</v>
      </c>
    </row>
    <row r="4548" spans="1:6" x14ac:dyDescent="0.25">
      <c r="A4548" s="1">
        <v>43996</v>
      </c>
      <c r="B4548" s="81">
        <v>0.4</v>
      </c>
      <c r="C4548" s="82">
        <f t="shared" si="286"/>
        <v>1</v>
      </c>
      <c r="D4548" s="82">
        <f t="shared" si="287"/>
        <v>2</v>
      </c>
      <c r="E4548" s="82">
        <f t="shared" si="288"/>
        <v>2</v>
      </c>
      <c r="F4548" s="82" t="str">
        <f t="shared" si="285"/>
        <v>ww</v>
      </c>
    </row>
    <row r="4549" spans="1:6" x14ac:dyDescent="0.25">
      <c r="A4549" s="1">
        <v>43997</v>
      </c>
      <c r="B4549" s="81">
        <v>0.1</v>
      </c>
      <c r="C4549" s="82">
        <f t="shared" si="286"/>
        <v>1</v>
      </c>
      <c r="D4549" s="82">
        <f t="shared" si="287"/>
        <v>2</v>
      </c>
      <c r="E4549" s="82">
        <f t="shared" si="288"/>
        <v>2</v>
      </c>
      <c r="F4549" s="82" t="str">
        <f t="shared" si="285"/>
        <v>ww</v>
      </c>
    </row>
    <row r="4550" spans="1:6" x14ac:dyDescent="0.25">
      <c r="A4550" s="1">
        <v>43998</v>
      </c>
      <c r="B4550" s="81">
        <v>0</v>
      </c>
      <c r="C4550" s="82">
        <f t="shared" si="286"/>
        <v>0</v>
      </c>
      <c r="D4550" s="82">
        <f t="shared" si="287"/>
        <v>1</v>
      </c>
      <c r="E4550" s="82">
        <f t="shared" si="288"/>
        <v>1</v>
      </c>
      <c r="F4550" s="82" t="str">
        <f t="shared" si="285"/>
        <v>wd</v>
      </c>
    </row>
    <row r="4551" spans="1:6" x14ac:dyDescent="0.25">
      <c r="A4551" s="1">
        <v>43999</v>
      </c>
      <c r="B4551" s="81">
        <v>0.1</v>
      </c>
      <c r="C4551" s="82">
        <f t="shared" si="286"/>
        <v>1</v>
      </c>
      <c r="D4551" s="82">
        <f t="shared" si="287"/>
        <v>1</v>
      </c>
      <c r="E4551" s="82">
        <f t="shared" si="288"/>
        <v>-1</v>
      </c>
      <c r="F4551" s="82" t="str">
        <f t="shared" si="285"/>
        <v>dw</v>
      </c>
    </row>
    <row r="4552" spans="1:6" x14ac:dyDescent="0.25">
      <c r="A4552" s="1">
        <v>44000</v>
      </c>
      <c r="B4552" s="81">
        <v>0.1</v>
      </c>
      <c r="C4552" s="82">
        <f t="shared" si="286"/>
        <v>1</v>
      </c>
      <c r="D4552" s="82">
        <f t="shared" si="287"/>
        <v>2</v>
      </c>
      <c r="E4552" s="82">
        <f t="shared" si="288"/>
        <v>2</v>
      </c>
      <c r="F4552" s="82" t="str">
        <f t="shared" si="285"/>
        <v>ww</v>
      </c>
    </row>
    <row r="4553" spans="1:6" x14ac:dyDescent="0.25">
      <c r="A4553" s="1">
        <v>44001</v>
      </c>
      <c r="B4553" s="81">
        <v>2.1</v>
      </c>
      <c r="C4553" s="82">
        <f t="shared" si="286"/>
        <v>1</v>
      </c>
      <c r="D4553" s="82">
        <f t="shared" si="287"/>
        <v>2</v>
      </c>
      <c r="E4553" s="82">
        <f t="shared" si="288"/>
        <v>2</v>
      </c>
      <c r="F4553" s="82" t="str">
        <f t="shared" si="285"/>
        <v>ww</v>
      </c>
    </row>
    <row r="4554" spans="1:6" x14ac:dyDescent="0.25">
      <c r="A4554" s="1">
        <v>44002</v>
      </c>
      <c r="B4554" s="81">
        <v>1.7999999999999998</v>
      </c>
      <c r="C4554" s="82">
        <f t="shared" si="286"/>
        <v>1</v>
      </c>
      <c r="D4554" s="82">
        <f t="shared" si="287"/>
        <v>2</v>
      </c>
      <c r="E4554" s="82">
        <f t="shared" si="288"/>
        <v>2</v>
      </c>
      <c r="F4554" s="82" t="str">
        <f t="shared" si="285"/>
        <v>ww</v>
      </c>
    </row>
    <row r="4555" spans="1:6" x14ac:dyDescent="0.25">
      <c r="A4555" s="1">
        <v>44003</v>
      </c>
      <c r="B4555" s="81">
        <v>0.9</v>
      </c>
      <c r="C4555" s="82">
        <f t="shared" si="286"/>
        <v>1</v>
      </c>
      <c r="D4555" s="82">
        <f t="shared" si="287"/>
        <v>2</v>
      </c>
      <c r="E4555" s="82">
        <f t="shared" si="288"/>
        <v>2</v>
      </c>
      <c r="F4555" s="82" t="str">
        <f t="shared" si="285"/>
        <v>ww</v>
      </c>
    </row>
    <row r="4556" spans="1:6" x14ac:dyDescent="0.25">
      <c r="A4556" s="1">
        <v>44004</v>
      </c>
      <c r="B4556" s="81">
        <v>0.2</v>
      </c>
      <c r="C4556" s="82">
        <f t="shared" si="286"/>
        <v>1</v>
      </c>
      <c r="D4556" s="82">
        <f t="shared" si="287"/>
        <v>2</v>
      </c>
      <c r="E4556" s="82">
        <f t="shared" si="288"/>
        <v>2</v>
      </c>
      <c r="F4556" s="82" t="str">
        <f t="shared" si="285"/>
        <v>ww</v>
      </c>
    </row>
    <row r="4557" spans="1:6" x14ac:dyDescent="0.25">
      <c r="A4557" s="1">
        <v>44005</v>
      </c>
      <c r="B4557" s="81">
        <v>0</v>
      </c>
      <c r="C4557" s="82">
        <f t="shared" si="286"/>
        <v>0</v>
      </c>
      <c r="D4557" s="82">
        <f t="shared" si="287"/>
        <v>1</v>
      </c>
      <c r="E4557" s="82">
        <f t="shared" si="288"/>
        <v>1</v>
      </c>
      <c r="F4557" s="82" t="str">
        <f t="shared" si="285"/>
        <v>wd</v>
      </c>
    </row>
    <row r="4558" spans="1:6" x14ac:dyDescent="0.25">
      <c r="A4558" s="1">
        <v>44006</v>
      </c>
      <c r="B4558" s="81">
        <v>0</v>
      </c>
      <c r="C4558" s="82">
        <f t="shared" si="286"/>
        <v>0</v>
      </c>
      <c r="D4558" s="82">
        <f t="shared" si="287"/>
        <v>0</v>
      </c>
      <c r="E4558" s="82">
        <f t="shared" si="288"/>
        <v>0</v>
      </c>
      <c r="F4558" s="82" t="str">
        <f t="shared" si="285"/>
        <v>dd</v>
      </c>
    </row>
    <row r="4559" spans="1:6" x14ac:dyDescent="0.25">
      <c r="A4559" s="1">
        <v>44007</v>
      </c>
      <c r="B4559" s="81">
        <v>0</v>
      </c>
      <c r="C4559" s="82">
        <f t="shared" si="286"/>
        <v>0</v>
      </c>
      <c r="D4559" s="82">
        <f t="shared" si="287"/>
        <v>0</v>
      </c>
      <c r="E4559" s="82">
        <f t="shared" si="288"/>
        <v>0</v>
      </c>
      <c r="F4559" s="82" t="str">
        <f t="shared" si="285"/>
        <v>dd</v>
      </c>
    </row>
    <row r="4560" spans="1:6" x14ac:dyDescent="0.25">
      <c r="A4560" s="1">
        <v>44008</v>
      </c>
      <c r="B4560" s="81">
        <v>0</v>
      </c>
      <c r="C4560" s="82">
        <f t="shared" si="286"/>
        <v>0</v>
      </c>
      <c r="D4560" s="82">
        <f t="shared" si="287"/>
        <v>0</v>
      </c>
      <c r="E4560" s="82">
        <f t="shared" si="288"/>
        <v>0</v>
      </c>
      <c r="F4560" s="82" t="str">
        <f t="shared" si="285"/>
        <v>dd</v>
      </c>
    </row>
    <row r="4561" spans="1:6" x14ac:dyDescent="0.25">
      <c r="A4561" s="1">
        <v>44009</v>
      </c>
      <c r="B4561" s="81">
        <v>0.5</v>
      </c>
      <c r="C4561" s="82">
        <f t="shared" si="286"/>
        <v>1</v>
      </c>
      <c r="D4561" s="82">
        <f t="shared" si="287"/>
        <v>1</v>
      </c>
      <c r="E4561" s="82">
        <f t="shared" si="288"/>
        <v>-1</v>
      </c>
      <c r="F4561" s="82" t="str">
        <f t="shared" si="285"/>
        <v>dw</v>
      </c>
    </row>
    <row r="4562" spans="1:6" x14ac:dyDescent="0.25">
      <c r="A4562" s="1">
        <v>44010</v>
      </c>
      <c r="B4562" s="81">
        <v>4.3000000000000007</v>
      </c>
      <c r="C4562" s="82">
        <f t="shared" si="286"/>
        <v>1</v>
      </c>
      <c r="D4562" s="82">
        <f t="shared" si="287"/>
        <v>2</v>
      </c>
      <c r="E4562" s="82">
        <f t="shared" si="288"/>
        <v>2</v>
      </c>
      <c r="F4562" s="82" t="str">
        <f t="shared" si="285"/>
        <v>ww</v>
      </c>
    </row>
    <row r="4563" spans="1:6" x14ac:dyDescent="0.25">
      <c r="A4563" s="1">
        <v>44011</v>
      </c>
      <c r="B4563" s="81">
        <v>0.60000000000000009</v>
      </c>
      <c r="C4563" s="82">
        <f t="shared" si="286"/>
        <v>1</v>
      </c>
      <c r="D4563" s="82">
        <f t="shared" si="287"/>
        <v>2</v>
      </c>
      <c r="E4563" s="82">
        <f t="shared" si="288"/>
        <v>2</v>
      </c>
      <c r="F4563" s="82" t="str">
        <f t="shared" si="285"/>
        <v>ww</v>
      </c>
    </row>
    <row r="4564" spans="1:6" x14ac:dyDescent="0.25">
      <c r="A4564" s="1">
        <v>44012</v>
      </c>
      <c r="B4564" s="81">
        <v>0.30000000000000004</v>
      </c>
      <c r="C4564" s="82">
        <f t="shared" si="286"/>
        <v>1</v>
      </c>
      <c r="D4564" s="82">
        <f t="shared" si="287"/>
        <v>2</v>
      </c>
      <c r="E4564" s="82">
        <f t="shared" si="288"/>
        <v>2</v>
      </c>
      <c r="F4564" s="82" t="str">
        <f t="shared" si="285"/>
        <v>ww</v>
      </c>
    </row>
    <row r="4565" spans="1:6" x14ac:dyDescent="0.25">
      <c r="A4565" s="1">
        <v>44013</v>
      </c>
      <c r="B4565" s="81">
        <v>0.30000000000000004</v>
      </c>
      <c r="C4565" s="82">
        <f t="shared" si="286"/>
        <v>1</v>
      </c>
      <c r="D4565" s="82">
        <f t="shared" si="287"/>
        <v>2</v>
      </c>
      <c r="E4565" s="82">
        <f t="shared" si="288"/>
        <v>2</v>
      </c>
      <c r="F4565" s="82" t="str">
        <f t="shared" si="285"/>
        <v>ww</v>
      </c>
    </row>
    <row r="4566" spans="1:6" x14ac:dyDescent="0.25">
      <c r="A4566" s="1">
        <v>44014</v>
      </c>
      <c r="B4566" s="81">
        <v>4.9000000000000004</v>
      </c>
      <c r="C4566" s="82">
        <f t="shared" si="286"/>
        <v>1</v>
      </c>
      <c r="D4566" s="82">
        <f t="shared" si="287"/>
        <v>2</v>
      </c>
      <c r="E4566" s="82">
        <f t="shared" si="288"/>
        <v>2</v>
      </c>
      <c r="F4566" s="82" t="str">
        <f t="shared" si="285"/>
        <v>ww</v>
      </c>
    </row>
    <row r="4567" spans="1:6" x14ac:dyDescent="0.25">
      <c r="A4567" s="1">
        <v>44015</v>
      </c>
      <c r="B4567" s="81">
        <v>1.6</v>
      </c>
      <c r="C4567" s="82">
        <f t="shared" si="286"/>
        <v>1</v>
      </c>
      <c r="D4567" s="82">
        <f t="shared" si="287"/>
        <v>2</v>
      </c>
      <c r="E4567" s="82">
        <f t="shared" si="288"/>
        <v>2</v>
      </c>
      <c r="F4567" s="82" t="str">
        <f t="shared" si="285"/>
        <v>ww</v>
      </c>
    </row>
    <row r="4568" spans="1:6" x14ac:dyDescent="0.25">
      <c r="A4568" s="1">
        <v>44016</v>
      </c>
      <c r="B4568" s="81">
        <v>8.1</v>
      </c>
      <c r="C4568" s="82">
        <f t="shared" si="286"/>
        <v>1</v>
      </c>
      <c r="D4568" s="82">
        <f t="shared" si="287"/>
        <v>2</v>
      </c>
      <c r="E4568" s="82">
        <f t="shared" si="288"/>
        <v>2</v>
      </c>
      <c r="F4568" s="82" t="str">
        <f t="shared" si="285"/>
        <v>ww</v>
      </c>
    </row>
    <row r="4569" spans="1:6" x14ac:dyDescent="0.25">
      <c r="A4569" s="1">
        <v>44017</v>
      </c>
      <c r="B4569" s="81">
        <v>0.4</v>
      </c>
      <c r="C4569" s="82">
        <f t="shared" si="286"/>
        <v>1</v>
      </c>
      <c r="D4569" s="82">
        <f t="shared" si="287"/>
        <v>2</v>
      </c>
      <c r="E4569" s="82">
        <f t="shared" si="288"/>
        <v>2</v>
      </c>
      <c r="F4569" s="82" t="str">
        <f t="shared" si="285"/>
        <v>ww</v>
      </c>
    </row>
    <row r="4570" spans="1:6" x14ac:dyDescent="0.25">
      <c r="A4570" s="1">
        <v>44018</v>
      </c>
      <c r="B4570" s="81">
        <v>0.8</v>
      </c>
      <c r="C4570" s="82">
        <f t="shared" si="286"/>
        <v>1</v>
      </c>
      <c r="D4570" s="82">
        <f t="shared" si="287"/>
        <v>2</v>
      </c>
      <c r="E4570" s="82">
        <f t="shared" si="288"/>
        <v>2</v>
      </c>
      <c r="F4570" s="82" t="str">
        <f t="shared" si="285"/>
        <v>ww</v>
      </c>
    </row>
    <row r="4571" spans="1:6" x14ac:dyDescent="0.25">
      <c r="A4571" s="1">
        <v>44019</v>
      </c>
      <c r="B4571" s="81">
        <v>0.8</v>
      </c>
      <c r="C4571" s="82">
        <f t="shared" si="286"/>
        <v>1</v>
      </c>
      <c r="D4571" s="82">
        <f t="shared" si="287"/>
        <v>2</v>
      </c>
      <c r="E4571" s="82">
        <f t="shared" si="288"/>
        <v>2</v>
      </c>
      <c r="F4571" s="82" t="str">
        <f t="shared" si="285"/>
        <v>ww</v>
      </c>
    </row>
    <row r="4572" spans="1:6" x14ac:dyDescent="0.25">
      <c r="A4572" s="1">
        <v>44020</v>
      </c>
      <c r="B4572" s="81">
        <v>0</v>
      </c>
      <c r="C4572" s="82">
        <f t="shared" si="286"/>
        <v>0</v>
      </c>
      <c r="D4572" s="82">
        <f t="shared" si="287"/>
        <v>1</v>
      </c>
      <c r="E4572" s="82">
        <f t="shared" si="288"/>
        <v>1</v>
      </c>
      <c r="F4572" s="82" t="str">
        <f t="shared" si="285"/>
        <v>wd</v>
      </c>
    </row>
    <row r="4573" spans="1:6" x14ac:dyDescent="0.25">
      <c r="A4573" s="1">
        <v>44021</v>
      </c>
      <c r="B4573" s="81">
        <v>0.9</v>
      </c>
      <c r="C4573" s="82">
        <f t="shared" si="286"/>
        <v>1</v>
      </c>
      <c r="D4573" s="82">
        <f t="shared" si="287"/>
        <v>1</v>
      </c>
      <c r="E4573" s="82">
        <f t="shared" si="288"/>
        <v>-1</v>
      </c>
      <c r="F4573" s="82" t="str">
        <f t="shared" si="285"/>
        <v>dw</v>
      </c>
    </row>
    <row r="4574" spans="1:6" x14ac:dyDescent="0.25">
      <c r="A4574" s="1">
        <v>44022</v>
      </c>
      <c r="B4574" s="81">
        <v>1.2</v>
      </c>
      <c r="C4574" s="82">
        <f t="shared" si="286"/>
        <v>1</v>
      </c>
      <c r="D4574" s="82">
        <f t="shared" si="287"/>
        <v>2</v>
      </c>
      <c r="E4574" s="82">
        <f t="shared" si="288"/>
        <v>2</v>
      </c>
      <c r="F4574" s="82" t="str">
        <f t="shared" si="285"/>
        <v>ww</v>
      </c>
    </row>
    <row r="4575" spans="1:6" x14ac:dyDescent="0.25">
      <c r="A4575" s="1">
        <v>44023</v>
      </c>
      <c r="B4575" s="81">
        <v>10.1</v>
      </c>
      <c r="C4575" s="82">
        <f t="shared" si="286"/>
        <v>1</v>
      </c>
      <c r="D4575" s="82">
        <f t="shared" si="287"/>
        <v>2</v>
      </c>
      <c r="E4575" s="82">
        <f t="shared" si="288"/>
        <v>2</v>
      </c>
      <c r="F4575" s="82" t="str">
        <f t="shared" si="285"/>
        <v>ww</v>
      </c>
    </row>
    <row r="4576" spans="1:6" x14ac:dyDescent="0.25">
      <c r="A4576" s="1">
        <v>44024</v>
      </c>
      <c r="B4576" s="81">
        <v>0</v>
      </c>
      <c r="C4576" s="82">
        <f t="shared" si="286"/>
        <v>0</v>
      </c>
      <c r="D4576" s="82">
        <f t="shared" si="287"/>
        <v>1</v>
      </c>
      <c r="E4576" s="82">
        <f t="shared" si="288"/>
        <v>1</v>
      </c>
      <c r="F4576" s="82" t="str">
        <f t="shared" si="285"/>
        <v>wd</v>
      </c>
    </row>
    <row r="4577" spans="1:6" x14ac:dyDescent="0.25">
      <c r="A4577" s="1">
        <v>44025</v>
      </c>
      <c r="B4577" s="81">
        <v>0</v>
      </c>
      <c r="C4577" s="82">
        <f t="shared" si="286"/>
        <v>0</v>
      </c>
      <c r="D4577" s="82">
        <f t="shared" si="287"/>
        <v>0</v>
      </c>
      <c r="E4577" s="82">
        <f t="shared" si="288"/>
        <v>0</v>
      </c>
      <c r="F4577" s="82" t="str">
        <f t="shared" si="285"/>
        <v>dd</v>
      </c>
    </row>
    <row r="4578" spans="1:6" x14ac:dyDescent="0.25">
      <c r="A4578" s="1">
        <v>44026</v>
      </c>
      <c r="B4578" s="81">
        <v>0</v>
      </c>
      <c r="C4578" s="82">
        <f t="shared" si="286"/>
        <v>0</v>
      </c>
      <c r="D4578" s="82">
        <f t="shared" si="287"/>
        <v>0</v>
      </c>
      <c r="E4578" s="82">
        <f t="shared" si="288"/>
        <v>0</v>
      </c>
      <c r="F4578" s="82" t="str">
        <f t="shared" si="285"/>
        <v>dd</v>
      </c>
    </row>
    <row r="4579" spans="1:6" x14ac:dyDescent="0.25">
      <c r="A4579" s="1">
        <v>44027</v>
      </c>
      <c r="B4579" s="81">
        <v>0.1</v>
      </c>
      <c r="C4579" s="82">
        <f t="shared" si="286"/>
        <v>1</v>
      </c>
      <c r="D4579" s="82">
        <f t="shared" si="287"/>
        <v>1</v>
      </c>
      <c r="E4579" s="82">
        <f t="shared" si="288"/>
        <v>-1</v>
      </c>
      <c r="F4579" s="82" t="str">
        <f t="shared" si="285"/>
        <v>dw</v>
      </c>
    </row>
    <row r="4580" spans="1:6" x14ac:dyDescent="0.25">
      <c r="A4580" s="1">
        <v>44028</v>
      </c>
      <c r="B4580" s="81">
        <v>0.1</v>
      </c>
      <c r="C4580" s="82">
        <f t="shared" si="286"/>
        <v>1</v>
      </c>
      <c r="D4580" s="82">
        <f t="shared" si="287"/>
        <v>2</v>
      </c>
      <c r="E4580" s="82">
        <f t="shared" si="288"/>
        <v>2</v>
      </c>
      <c r="F4580" s="82" t="str">
        <f t="shared" si="285"/>
        <v>ww</v>
      </c>
    </row>
    <row r="4581" spans="1:6" x14ac:dyDescent="0.25">
      <c r="A4581" s="1">
        <v>44029</v>
      </c>
      <c r="B4581" s="81">
        <v>0</v>
      </c>
      <c r="C4581" s="82">
        <f t="shared" si="286"/>
        <v>0</v>
      </c>
      <c r="D4581" s="82">
        <f t="shared" si="287"/>
        <v>1</v>
      </c>
      <c r="E4581" s="82">
        <f t="shared" si="288"/>
        <v>1</v>
      </c>
      <c r="F4581" s="82" t="str">
        <f t="shared" si="285"/>
        <v>wd</v>
      </c>
    </row>
    <row r="4582" spans="1:6" x14ac:dyDescent="0.25">
      <c r="A4582" s="1">
        <v>44030</v>
      </c>
      <c r="B4582" s="81">
        <v>2.1</v>
      </c>
      <c r="C4582" s="82">
        <f t="shared" si="286"/>
        <v>1</v>
      </c>
      <c r="D4582" s="82">
        <f t="shared" si="287"/>
        <v>1</v>
      </c>
      <c r="E4582" s="82">
        <f t="shared" si="288"/>
        <v>-1</v>
      </c>
      <c r="F4582" s="82" t="str">
        <f t="shared" si="285"/>
        <v>dw</v>
      </c>
    </row>
    <row r="4583" spans="1:6" x14ac:dyDescent="0.25">
      <c r="A4583" s="1">
        <v>44031</v>
      </c>
      <c r="B4583" s="81">
        <v>0.1</v>
      </c>
      <c r="C4583" s="82">
        <f t="shared" si="286"/>
        <v>1</v>
      </c>
      <c r="D4583" s="82">
        <f t="shared" si="287"/>
        <v>2</v>
      </c>
      <c r="E4583" s="82">
        <f t="shared" si="288"/>
        <v>2</v>
      </c>
      <c r="F4583" s="82" t="str">
        <f t="shared" si="285"/>
        <v>ww</v>
      </c>
    </row>
    <row r="4584" spans="1:6" x14ac:dyDescent="0.25">
      <c r="A4584" s="1">
        <v>44032</v>
      </c>
      <c r="B4584" s="81">
        <v>0</v>
      </c>
      <c r="C4584" s="82">
        <f t="shared" si="286"/>
        <v>0</v>
      </c>
      <c r="D4584" s="82">
        <f t="shared" si="287"/>
        <v>1</v>
      </c>
      <c r="E4584" s="82">
        <f t="shared" si="288"/>
        <v>1</v>
      </c>
      <c r="F4584" s="82" t="str">
        <f t="shared" si="285"/>
        <v>wd</v>
      </c>
    </row>
    <row r="4585" spans="1:6" x14ac:dyDescent="0.25">
      <c r="A4585" s="1">
        <v>44033</v>
      </c>
      <c r="B4585" s="81">
        <v>0.4</v>
      </c>
      <c r="C4585" s="82">
        <f t="shared" si="286"/>
        <v>1</v>
      </c>
      <c r="D4585" s="82">
        <f t="shared" si="287"/>
        <v>1</v>
      </c>
      <c r="E4585" s="82">
        <f t="shared" si="288"/>
        <v>-1</v>
      </c>
      <c r="F4585" s="82" t="str">
        <f t="shared" si="285"/>
        <v>dw</v>
      </c>
    </row>
    <row r="4586" spans="1:6" x14ac:dyDescent="0.25">
      <c r="A4586" s="1">
        <v>44034</v>
      </c>
      <c r="B4586" s="81">
        <v>0</v>
      </c>
      <c r="C4586" s="82">
        <f t="shared" si="286"/>
        <v>0</v>
      </c>
      <c r="D4586" s="82">
        <f t="shared" si="287"/>
        <v>1</v>
      </c>
      <c r="E4586" s="82">
        <f t="shared" si="288"/>
        <v>1</v>
      </c>
      <c r="F4586" s="82" t="str">
        <f t="shared" si="285"/>
        <v>wd</v>
      </c>
    </row>
    <row r="4587" spans="1:6" x14ac:dyDescent="0.25">
      <c r="A4587" s="1">
        <v>44035</v>
      </c>
      <c r="B4587" s="81">
        <v>4.5999999999999996</v>
      </c>
      <c r="C4587" s="82">
        <f t="shared" si="286"/>
        <v>1</v>
      </c>
      <c r="D4587" s="82">
        <f t="shared" si="287"/>
        <v>1</v>
      </c>
      <c r="E4587" s="82">
        <f t="shared" si="288"/>
        <v>-1</v>
      </c>
      <c r="F4587" s="82" t="str">
        <f t="shared" si="285"/>
        <v>dw</v>
      </c>
    </row>
    <row r="4588" spans="1:6" x14ac:dyDescent="0.25">
      <c r="A4588" s="1">
        <v>44036</v>
      </c>
      <c r="B4588" s="81">
        <v>4.2</v>
      </c>
      <c r="C4588" s="82">
        <f t="shared" si="286"/>
        <v>1</v>
      </c>
      <c r="D4588" s="82">
        <f t="shared" si="287"/>
        <v>2</v>
      </c>
      <c r="E4588" s="82">
        <f t="shared" si="288"/>
        <v>2</v>
      </c>
      <c r="F4588" s="82" t="str">
        <f t="shared" si="285"/>
        <v>ww</v>
      </c>
    </row>
    <row r="4589" spans="1:6" x14ac:dyDescent="0.25">
      <c r="A4589" s="1">
        <v>44037</v>
      </c>
      <c r="B4589" s="81">
        <v>0.8</v>
      </c>
      <c r="C4589" s="82">
        <f t="shared" si="286"/>
        <v>1</v>
      </c>
      <c r="D4589" s="82">
        <f t="shared" si="287"/>
        <v>2</v>
      </c>
      <c r="E4589" s="82">
        <f t="shared" si="288"/>
        <v>2</v>
      </c>
      <c r="F4589" s="82" t="str">
        <f t="shared" si="285"/>
        <v>ww</v>
      </c>
    </row>
    <row r="4590" spans="1:6" x14ac:dyDescent="0.25">
      <c r="A4590" s="1">
        <v>44038</v>
      </c>
      <c r="B4590" s="81">
        <v>0</v>
      </c>
      <c r="C4590" s="82">
        <f t="shared" si="286"/>
        <v>0</v>
      </c>
      <c r="D4590" s="82">
        <f t="shared" si="287"/>
        <v>1</v>
      </c>
      <c r="E4590" s="82">
        <f t="shared" si="288"/>
        <v>1</v>
      </c>
      <c r="F4590" s="82" t="str">
        <f t="shared" si="285"/>
        <v>wd</v>
      </c>
    </row>
    <row r="4591" spans="1:6" x14ac:dyDescent="0.25">
      <c r="A4591" s="1">
        <v>44039</v>
      </c>
      <c r="B4591" s="81">
        <v>6.4</v>
      </c>
      <c r="C4591" s="82">
        <f t="shared" si="286"/>
        <v>1</v>
      </c>
      <c r="D4591" s="82">
        <f t="shared" si="287"/>
        <v>1</v>
      </c>
      <c r="E4591" s="82">
        <f t="shared" si="288"/>
        <v>-1</v>
      </c>
      <c r="F4591" s="82" t="str">
        <f t="shared" si="285"/>
        <v>dw</v>
      </c>
    </row>
    <row r="4592" spans="1:6" x14ac:dyDescent="0.25">
      <c r="A4592" s="1">
        <v>44040</v>
      </c>
      <c r="B4592" s="81">
        <v>1.1000000000000001</v>
      </c>
      <c r="C4592" s="82">
        <f t="shared" si="286"/>
        <v>1</v>
      </c>
      <c r="D4592" s="82">
        <f t="shared" si="287"/>
        <v>2</v>
      </c>
      <c r="E4592" s="82">
        <f t="shared" si="288"/>
        <v>2</v>
      </c>
      <c r="F4592" s="82" t="str">
        <f t="shared" si="285"/>
        <v>ww</v>
      </c>
    </row>
    <row r="4593" spans="1:6" x14ac:dyDescent="0.25">
      <c r="A4593" s="1">
        <v>44041</v>
      </c>
      <c r="B4593" s="81">
        <v>0</v>
      </c>
      <c r="C4593" s="82">
        <f t="shared" si="286"/>
        <v>0</v>
      </c>
      <c r="D4593" s="82">
        <f t="shared" si="287"/>
        <v>1</v>
      </c>
      <c r="E4593" s="82">
        <f t="shared" si="288"/>
        <v>1</v>
      </c>
      <c r="F4593" s="82" t="str">
        <f t="shared" si="285"/>
        <v>wd</v>
      </c>
    </row>
    <row r="4594" spans="1:6" x14ac:dyDescent="0.25">
      <c r="A4594" s="1">
        <v>44042</v>
      </c>
      <c r="B4594" s="81">
        <v>1.2999999999999998</v>
      </c>
      <c r="C4594" s="82">
        <f t="shared" si="286"/>
        <v>1</v>
      </c>
      <c r="D4594" s="82">
        <f t="shared" si="287"/>
        <v>1</v>
      </c>
      <c r="E4594" s="82">
        <f t="shared" si="288"/>
        <v>-1</v>
      </c>
      <c r="F4594" s="82" t="str">
        <f t="shared" si="285"/>
        <v>dw</v>
      </c>
    </row>
    <row r="4595" spans="1:6" x14ac:dyDescent="0.25">
      <c r="A4595" s="1">
        <v>44043</v>
      </c>
      <c r="B4595" s="81">
        <v>0.1</v>
      </c>
      <c r="C4595" s="82">
        <f t="shared" si="286"/>
        <v>1</v>
      </c>
      <c r="D4595" s="82">
        <f t="shared" si="287"/>
        <v>2</v>
      </c>
      <c r="E4595" s="82">
        <f t="shared" si="288"/>
        <v>2</v>
      </c>
      <c r="F4595" s="82" t="str">
        <f t="shared" si="285"/>
        <v>ww</v>
      </c>
    </row>
    <row r="4596" spans="1:6" x14ac:dyDescent="0.25">
      <c r="A4596" s="1">
        <v>44044</v>
      </c>
      <c r="B4596" s="81">
        <v>2.2000000000000002</v>
      </c>
      <c r="C4596" s="82">
        <f t="shared" si="286"/>
        <v>1</v>
      </c>
      <c r="D4596" s="82">
        <f t="shared" si="287"/>
        <v>2</v>
      </c>
      <c r="E4596" s="82">
        <f t="shared" si="288"/>
        <v>2</v>
      </c>
      <c r="F4596" s="82" t="str">
        <f t="shared" si="285"/>
        <v>ww</v>
      </c>
    </row>
    <row r="4597" spans="1:6" x14ac:dyDescent="0.25">
      <c r="A4597" s="1">
        <v>44045</v>
      </c>
      <c r="B4597" s="81">
        <v>0.1</v>
      </c>
      <c r="C4597" s="82">
        <f t="shared" si="286"/>
        <v>1</v>
      </c>
      <c r="D4597" s="82">
        <f t="shared" si="287"/>
        <v>2</v>
      </c>
      <c r="E4597" s="82">
        <f t="shared" si="288"/>
        <v>2</v>
      </c>
      <c r="F4597" s="82" t="str">
        <f t="shared" si="285"/>
        <v>ww</v>
      </c>
    </row>
    <row r="4598" spans="1:6" x14ac:dyDescent="0.25">
      <c r="A4598" s="1">
        <v>44046</v>
      </c>
      <c r="B4598" s="81">
        <v>0.4</v>
      </c>
      <c r="C4598" s="82">
        <f t="shared" si="286"/>
        <v>1</v>
      </c>
      <c r="D4598" s="82">
        <f t="shared" si="287"/>
        <v>2</v>
      </c>
      <c r="E4598" s="82">
        <f t="shared" si="288"/>
        <v>2</v>
      </c>
      <c r="F4598" s="82" t="str">
        <f t="shared" si="285"/>
        <v>ww</v>
      </c>
    </row>
    <row r="4599" spans="1:6" x14ac:dyDescent="0.25">
      <c r="A4599" s="1">
        <v>44047</v>
      </c>
      <c r="B4599" s="81">
        <v>0.5</v>
      </c>
      <c r="C4599" s="82">
        <f t="shared" si="286"/>
        <v>1</v>
      </c>
      <c r="D4599" s="82">
        <f t="shared" si="287"/>
        <v>2</v>
      </c>
      <c r="E4599" s="82">
        <f t="shared" si="288"/>
        <v>2</v>
      </c>
      <c r="F4599" s="82" t="str">
        <f t="shared" si="285"/>
        <v>ww</v>
      </c>
    </row>
    <row r="4600" spans="1:6" x14ac:dyDescent="0.25">
      <c r="A4600" s="1">
        <v>44048</v>
      </c>
      <c r="B4600" s="81">
        <v>3.4</v>
      </c>
      <c r="C4600" s="82">
        <f t="shared" si="286"/>
        <v>1</v>
      </c>
      <c r="D4600" s="82">
        <f t="shared" si="287"/>
        <v>2</v>
      </c>
      <c r="E4600" s="82">
        <f t="shared" si="288"/>
        <v>2</v>
      </c>
      <c r="F4600" s="82" t="str">
        <f t="shared" si="285"/>
        <v>ww</v>
      </c>
    </row>
    <row r="4601" spans="1:6" x14ac:dyDescent="0.25">
      <c r="A4601" s="1">
        <v>44049</v>
      </c>
      <c r="B4601" s="81">
        <v>0.1</v>
      </c>
      <c r="C4601" s="82">
        <f t="shared" si="286"/>
        <v>1</v>
      </c>
      <c r="D4601" s="82">
        <f t="shared" si="287"/>
        <v>2</v>
      </c>
      <c r="E4601" s="82">
        <f t="shared" si="288"/>
        <v>2</v>
      </c>
      <c r="F4601" s="82" t="str">
        <f t="shared" si="285"/>
        <v>ww</v>
      </c>
    </row>
    <row r="4602" spans="1:6" x14ac:dyDescent="0.25">
      <c r="A4602" s="1">
        <v>44050</v>
      </c>
      <c r="B4602" s="81">
        <v>0</v>
      </c>
      <c r="C4602" s="82">
        <f t="shared" si="286"/>
        <v>0</v>
      </c>
      <c r="D4602" s="82">
        <f t="shared" si="287"/>
        <v>1</v>
      </c>
      <c r="E4602" s="82">
        <f t="shared" si="288"/>
        <v>1</v>
      </c>
      <c r="F4602" s="82" t="str">
        <f t="shared" si="285"/>
        <v>wd</v>
      </c>
    </row>
    <row r="4603" spans="1:6" x14ac:dyDescent="0.25">
      <c r="A4603" s="1">
        <v>44051</v>
      </c>
      <c r="B4603" s="81">
        <v>0</v>
      </c>
      <c r="C4603" s="82">
        <f t="shared" si="286"/>
        <v>0</v>
      </c>
      <c r="D4603" s="82">
        <f t="shared" si="287"/>
        <v>0</v>
      </c>
      <c r="E4603" s="82">
        <f t="shared" si="288"/>
        <v>0</v>
      </c>
      <c r="F4603" s="82" t="str">
        <f t="shared" si="285"/>
        <v>dd</v>
      </c>
    </row>
    <row r="4604" spans="1:6" x14ac:dyDescent="0.25">
      <c r="A4604" s="1">
        <v>44052</v>
      </c>
      <c r="B4604" s="81">
        <v>0</v>
      </c>
      <c r="C4604" s="82">
        <f t="shared" si="286"/>
        <v>0</v>
      </c>
      <c r="D4604" s="82">
        <f t="shared" si="287"/>
        <v>0</v>
      </c>
      <c r="E4604" s="82">
        <f t="shared" si="288"/>
        <v>0</v>
      </c>
      <c r="F4604" s="82" t="str">
        <f t="shared" si="285"/>
        <v>dd</v>
      </c>
    </row>
    <row r="4605" spans="1:6" x14ac:dyDescent="0.25">
      <c r="A4605" s="1">
        <v>44053</v>
      </c>
      <c r="B4605" s="81">
        <v>0</v>
      </c>
      <c r="C4605" s="82">
        <f t="shared" si="286"/>
        <v>0</v>
      </c>
      <c r="D4605" s="82">
        <f t="shared" si="287"/>
        <v>0</v>
      </c>
      <c r="E4605" s="82">
        <f t="shared" si="288"/>
        <v>0</v>
      </c>
      <c r="F4605" s="82" t="str">
        <f t="shared" si="285"/>
        <v>dd</v>
      </c>
    </row>
    <row r="4606" spans="1:6" x14ac:dyDescent="0.25">
      <c r="A4606" s="1">
        <v>44054</v>
      </c>
      <c r="B4606" s="81">
        <v>0.1</v>
      </c>
      <c r="C4606" s="82">
        <f t="shared" si="286"/>
        <v>1</v>
      </c>
      <c r="D4606" s="82">
        <f t="shared" si="287"/>
        <v>1</v>
      </c>
      <c r="E4606" s="82">
        <f t="shared" si="288"/>
        <v>-1</v>
      </c>
      <c r="F4606" s="82" t="str">
        <f t="shared" si="285"/>
        <v>dw</v>
      </c>
    </row>
    <row r="4607" spans="1:6" x14ac:dyDescent="0.25">
      <c r="A4607" s="1">
        <v>44055</v>
      </c>
      <c r="B4607" s="81">
        <v>0</v>
      </c>
      <c r="C4607" s="82">
        <f t="shared" si="286"/>
        <v>0</v>
      </c>
      <c r="D4607" s="82">
        <f t="shared" si="287"/>
        <v>1</v>
      </c>
      <c r="E4607" s="82">
        <f t="shared" si="288"/>
        <v>1</v>
      </c>
      <c r="F4607" s="82" t="str">
        <f t="shared" si="285"/>
        <v>wd</v>
      </c>
    </row>
    <row r="4608" spans="1:6" x14ac:dyDescent="0.25">
      <c r="A4608" s="1">
        <v>44056</v>
      </c>
      <c r="B4608" s="81">
        <v>0</v>
      </c>
      <c r="C4608" s="82">
        <f t="shared" si="286"/>
        <v>0</v>
      </c>
      <c r="D4608" s="82">
        <f t="shared" si="287"/>
        <v>0</v>
      </c>
      <c r="E4608" s="82">
        <f t="shared" si="288"/>
        <v>0</v>
      </c>
      <c r="F4608" s="82" t="str">
        <f t="shared" si="285"/>
        <v>dd</v>
      </c>
    </row>
    <row r="4609" spans="1:6" x14ac:dyDescent="0.25">
      <c r="A4609" s="1">
        <v>44057</v>
      </c>
      <c r="B4609" s="81">
        <v>1.1000000000000001</v>
      </c>
      <c r="C4609" s="82">
        <f t="shared" si="286"/>
        <v>1</v>
      </c>
      <c r="D4609" s="82">
        <f t="shared" si="287"/>
        <v>1</v>
      </c>
      <c r="E4609" s="82">
        <f t="shared" si="288"/>
        <v>-1</v>
      </c>
      <c r="F4609" s="82" t="str">
        <f t="shared" ref="F4609:F4672" si="289">VLOOKUP(E4609,codes,2,)</f>
        <v>dw</v>
      </c>
    </row>
    <row r="4610" spans="1:6" x14ac:dyDescent="0.25">
      <c r="A4610" s="1">
        <v>44058</v>
      </c>
      <c r="B4610" s="81">
        <v>1.1000000000000001</v>
      </c>
      <c r="C4610" s="82">
        <f t="shared" si="286"/>
        <v>1</v>
      </c>
      <c r="D4610" s="82">
        <f t="shared" si="287"/>
        <v>2</v>
      </c>
      <c r="E4610" s="82">
        <f t="shared" si="288"/>
        <v>2</v>
      </c>
      <c r="F4610" s="82" t="str">
        <f t="shared" si="289"/>
        <v>ww</v>
      </c>
    </row>
    <row r="4611" spans="1:6" x14ac:dyDescent="0.25">
      <c r="A4611" s="1">
        <v>44059</v>
      </c>
      <c r="B4611" s="81">
        <v>0</v>
      </c>
      <c r="C4611" s="82">
        <f t="shared" ref="C4611:C4674" si="290">IF(B4611&gt;0,1,0)</f>
        <v>0</v>
      </c>
      <c r="D4611" s="82">
        <f t="shared" ref="D4611:D4674" si="291">SUM(C4610:C4611)</f>
        <v>1</v>
      </c>
      <c r="E4611" s="82">
        <f t="shared" ref="E4611:E4674" si="292">IF(D4611=1,IF(C4610=1,1,-1),D4611)</f>
        <v>1</v>
      </c>
      <c r="F4611" s="82" t="str">
        <f t="shared" si="289"/>
        <v>wd</v>
      </c>
    </row>
    <row r="4612" spans="1:6" x14ac:dyDescent="0.25">
      <c r="A4612" s="1">
        <v>44060</v>
      </c>
      <c r="B4612" s="81">
        <v>13.6</v>
      </c>
      <c r="C4612" s="82">
        <f t="shared" si="290"/>
        <v>1</v>
      </c>
      <c r="D4612" s="82">
        <f t="shared" si="291"/>
        <v>1</v>
      </c>
      <c r="E4612" s="82">
        <f t="shared" si="292"/>
        <v>-1</v>
      </c>
      <c r="F4612" s="82" t="str">
        <f t="shared" si="289"/>
        <v>dw</v>
      </c>
    </row>
    <row r="4613" spans="1:6" x14ac:dyDescent="0.25">
      <c r="A4613" s="1">
        <v>44061</v>
      </c>
      <c r="B4613" s="81">
        <v>0.1</v>
      </c>
      <c r="C4613" s="82">
        <f t="shared" si="290"/>
        <v>1</v>
      </c>
      <c r="D4613" s="82">
        <f t="shared" si="291"/>
        <v>2</v>
      </c>
      <c r="E4613" s="82">
        <f t="shared" si="292"/>
        <v>2</v>
      </c>
      <c r="F4613" s="82" t="str">
        <f t="shared" si="289"/>
        <v>ww</v>
      </c>
    </row>
    <row r="4614" spans="1:6" x14ac:dyDescent="0.25">
      <c r="A4614" s="1">
        <v>44062</v>
      </c>
      <c r="B4614" s="81">
        <v>1</v>
      </c>
      <c r="C4614" s="82">
        <f t="shared" si="290"/>
        <v>1</v>
      </c>
      <c r="D4614" s="82">
        <f t="shared" si="291"/>
        <v>2</v>
      </c>
      <c r="E4614" s="82">
        <f t="shared" si="292"/>
        <v>2</v>
      </c>
      <c r="F4614" s="82" t="str">
        <f t="shared" si="289"/>
        <v>ww</v>
      </c>
    </row>
    <row r="4615" spans="1:6" x14ac:dyDescent="0.25">
      <c r="A4615" s="1">
        <v>44063</v>
      </c>
      <c r="B4615" s="81">
        <v>6</v>
      </c>
      <c r="C4615" s="82">
        <f t="shared" si="290"/>
        <v>1</v>
      </c>
      <c r="D4615" s="82">
        <f t="shared" si="291"/>
        <v>2</v>
      </c>
      <c r="E4615" s="82">
        <f t="shared" si="292"/>
        <v>2</v>
      </c>
      <c r="F4615" s="82" t="str">
        <f t="shared" si="289"/>
        <v>ww</v>
      </c>
    </row>
    <row r="4616" spans="1:6" x14ac:dyDescent="0.25">
      <c r="A4616" s="1">
        <v>44064</v>
      </c>
      <c r="B4616" s="81">
        <v>1</v>
      </c>
      <c r="C4616" s="82">
        <f t="shared" si="290"/>
        <v>1</v>
      </c>
      <c r="D4616" s="82">
        <f t="shared" si="291"/>
        <v>2</v>
      </c>
      <c r="E4616" s="82">
        <f t="shared" si="292"/>
        <v>2</v>
      </c>
      <c r="F4616" s="82" t="str">
        <f t="shared" si="289"/>
        <v>ww</v>
      </c>
    </row>
    <row r="4617" spans="1:6" x14ac:dyDescent="0.25">
      <c r="A4617" s="1">
        <v>44065</v>
      </c>
      <c r="B4617" s="81">
        <v>0.1</v>
      </c>
      <c r="C4617" s="82">
        <f t="shared" si="290"/>
        <v>1</v>
      </c>
      <c r="D4617" s="82">
        <f t="shared" si="291"/>
        <v>2</v>
      </c>
      <c r="E4617" s="82">
        <f t="shared" si="292"/>
        <v>2</v>
      </c>
      <c r="F4617" s="82" t="str">
        <f t="shared" si="289"/>
        <v>ww</v>
      </c>
    </row>
    <row r="4618" spans="1:6" x14ac:dyDescent="0.25">
      <c r="A4618" s="1">
        <v>44066</v>
      </c>
      <c r="B4618" s="81">
        <v>0.3</v>
      </c>
      <c r="C4618" s="82">
        <f t="shared" si="290"/>
        <v>1</v>
      </c>
      <c r="D4618" s="82">
        <f t="shared" si="291"/>
        <v>2</v>
      </c>
      <c r="E4618" s="82">
        <f t="shared" si="292"/>
        <v>2</v>
      </c>
      <c r="F4618" s="82" t="str">
        <f t="shared" si="289"/>
        <v>ww</v>
      </c>
    </row>
    <row r="4619" spans="1:6" x14ac:dyDescent="0.25">
      <c r="A4619" s="1">
        <v>44067</v>
      </c>
      <c r="B4619" s="81">
        <v>14.7</v>
      </c>
      <c r="C4619" s="82">
        <f t="shared" si="290"/>
        <v>1</v>
      </c>
      <c r="D4619" s="82">
        <f t="shared" si="291"/>
        <v>2</v>
      </c>
      <c r="E4619" s="82">
        <f t="shared" si="292"/>
        <v>2</v>
      </c>
      <c r="F4619" s="82" t="str">
        <f t="shared" si="289"/>
        <v>ww</v>
      </c>
    </row>
    <row r="4620" spans="1:6" x14ac:dyDescent="0.25">
      <c r="A4620" s="1">
        <v>44068</v>
      </c>
      <c r="B4620" s="81">
        <v>9</v>
      </c>
      <c r="C4620" s="82">
        <f t="shared" si="290"/>
        <v>1</v>
      </c>
      <c r="D4620" s="82">
        <f t="shared" si="291"/>
        <v>2</v>
      </c>
      <c r="E4620" s="82">
        <f t="shared" si="292"/>
        <v>2</v>
      </c>
      <c r="F4620" s="82" t="str">
        <f t="shared" si="289"/>
        <v>ww</v>
      </c>
    </row>
    <row r="4621" spans="1:6" x14ac:dyDescent="0.25">
      <c r="A4621" s="1">
        <v>44069</v>
      </c>
      <c r="B4621" s="81">
        <v>14.8</v>
      </c>
      <c r="C4621" s="82">
        <f t="shared" si="290"/>
        <v>1</v>
      </c>
      <c r="D4621" s="82">
        <f t="shared" si="291"/>
        <v>2</v>
      </c>
      <c r="E4621" s="82">
        <f t="shared" si="292"/>
        <v>2</v>
      </c>
      <c r="F4621" s="82" t="str">
        <f t="shared" si="289"/>
        <v>ww</v>
      </c>
    </row>
    <row r="4622" spans="1:6" x14ac:dyDescent="0.25">
      <c r="A4622" s="1">
        <v>44070</v>
      </c>
      <c r="B4622" s="81">
        <v>1</v>
      </c>
      <c r="C4622" s="82">
        <f t="shared" si="290"/>
        <v>1</v>
      </c>
      <c r="D4622" s="82">
        <f t="shared" si="291"/>
        <v>2</v>
      </c>
      <c r="E4622" s="82">
        <f t="shared" si="292"/>
        <v>2</v>
      </c>
      <c r="F4622" s="82" t="str">
        <f t="shared" si="289"/>
        <v>ww</v>
      </c>
    </row>
    <row r="4623" spans="1:6" x14ac:dyDescent="0.25">
      <c r="A4623" s="1">
        <v>44071</v>
      </c>
      <c r="B4623" s="81">
        <v>24.4</v>
      </c>
      <c r="C4623" s="82">
        <f t="shared" si="290"/>
        <v>1</v>
      </c>
      <c r="D4623" s="82">
        <f t="shared" si="291"/>
        <v>2</v>
      </c>
      <c r="E4623" s="82">
        <f t="shared" si="292"/>
        <v>2</v>
      </c>
      <c r="F4623" s="82" t="str">
        <f t="shared" si="289"/>
        <v>ww</v>
      </c>
    </row>
    <row r="4624" spans="1:6" x14ac:dyDescent="0.25">
      <c r="A4624" s="1">
        <v>44072</v>
      </c>
      <c r="B4624" s="81">
        <v>0.4</v>
      </c>
      <c r="C4624" s="82">
        <f t="shared" si="290"/>
        <v>1</v>
      </c>
      <c r="D4624" s="82">
        <f t="shared" si="291"/>
        <v>2</v>
      </c>
      <c r="E4624" s="82">
        <f t="shared" si="292"/>
        <v>2</v>
      </c>
      <c r="F4624" s="82" t="str">
        <f t="shared" si="289"/>
        <v>ww</v>
      </c>
    </row>
    <row r="4625" spans="1:6" x14ac:dyDescent="0.25">
      <c r="A4625" s="1">
        <v>44073</v>
      </c>
      <c r="B4625" s="81">
        <v>0</v>
      </c>
      <c r="C4625" s="82">
        <f t="shared" si="290"/>
        <v>0</v>
      </c>
      <c r="D4625" s="82">
        <f t="shared" si="291"/>
        <v>1</v>
      </c>
      <c r="E4625" s="82">
        <f t="shared" si="292"/>
        <v>1</v>
      </c>
      <c r="F4625" s="82" t="str">
        <f t="shared" si="289"/>
        <v>wd</v>
      </c>
    </row>
    <row r="4626" spans="1:6" x14ac:dyDescent="0.25">
      <c r="A4626" s="1">
        <v>44074</v>
      </c>
      <c r="B4626" s="81">
        <v>0</v>
      </c>
      <c r="C4626" s="82">
        <f t="shared" si="290"/>
        <v>0</v>
      </c>
      <c r="D4626" s="82">
        <f t="shared" si="291"/>
        <v>0</v>
      </c>
      <c r="E4626" s="82">
        <f t="shared" si="292"/>
        <v>0</v>
      </c>
      <c r="F4626" s="82" t="str">
        <f t="shared" si="289"/>
        <v>dd</v>
      </c>
    </row>
    <row r="4627" spans="1:6" x14ac:dyDescent="0.25">
      <c r="A4627" s="1">
        <v>44075</v>
      </c>
      <c r="B4627" s="81">
        <v>0</v>
      </c>
      <c r="C4627" s="82">
        <f t="shared" si="290"/>
        <v>0</v>
      </c>
      <c r="D4627" s="82">
        <f t="shared" si="291"/>
        <v>0</v>
      </c>
      <c r="E4627" s="82">
        <f t="shared" si="292"/>
        <v>0</v>
      </c>
      <c r="F4627" s="82" t="str">
        <f t="shared" si="289"/>
        <v>dd</v>
      </c>
    </row>
    <row r="4628" spans="1:6" x14ac:dyDescent="0.25">
      <c r="A4628" s="1">
        <v>44076</v>
      </c>
      <c r="B4628" s="81">
        <v>0</v>
      </c>
      <c r="C4628" s="82">
        <f t="shared" si="290"/>
        <v>0</v>
      </c>
      <c r="D4628" s="82">
        <f t="shared" si="291"/>
        <v>0</v>
      </c>
      <c r="E4628" s="82">
        <f t="shared" si="292"/>
        <v>0</v>
      </c>
      <c r="F4628" s="82" t="str">
        <f t="shared" si="289"/>
        <v>dd</v>
      </c>
    </row>
    <row r="4629" spans="1:6" x14ac:dyDescent="0.25">
      <c r="A4629" s="1">
        <v>44077</v>
      </c>
      <c r="B4629" s="81">
        <v>7.4</v>
      </c>
      <c r="C4629" s="82">
        <f t="shared" si="290"/>
        <v>1</v>
      </c>
      <c r="D4629" s="82">
        <f t="shared" si="291"/>
        <v>1</v>
      </c>
      <c r="E4629" s="82">
        <f t="shared" si="292"/>
        <v>-1</v>
      </c>
      <c r="F4629" s="82" t="str">
        <f t="shared" si="289"/>
        <v>dw</v>
      </c>
    </row>
    <row r="4630" spans="1:6" x14ac:dyDescent="0.25">
      <c r="A4630" s="1">
        <v>44078</v>
      </c>
      <c r="B4630" s="81">
        <v>0</v>
      </c>
      <c r="C4630" s="82">
        <f t="shared" si="290"/>
        <v>0</v>
      </c>
      <c r="D4630" s="82">
        <f t="shared" si="291"/>
        <v>1</v>
      </c>
      <c r="E4630" s="82">
        <f t="shared" si="292"/>
        <v>1</v>
      </c>
      <c r="F4630" s="82" t="str">
        <f t="shared" si="289"/>
        <v>wd</v>
      </c>
    </row>
    <row r="4631" spans="1:6" x14ac:dyDescent="0.25">
      <c r="A4631" s="1">
        <v>44079</v>
      </c>
      <c r="B4631" s="81">
        <v>0.5</v>
      </c>
      <c r="C4631" s="82">
        <f t="shared" si="290"/>
        <v>1</v>
      </c>
      <c r="D4631" s="82">
        <f t="shared" si="291"/>
        <v>1</v>
      </c>
      <c r="E4631" s="82">
        <f t="shared" si="292"/>
        <v>-1</v>
      </c>
      <c r="F4631" s="82" t="str">
        <f t="shared" si="289"/>
        <v>dw</v>
      </c>
    </row>
    <row r="4632" spans="1:6" x14ac:dyDescent="0.25">
      <c r="A4632" s="1">
        <v>44080</v>
      </c>
      <c r="B4632" s="81">
        <v>0.60000000000000009</v>
      </c>
      <c r="C4632" s="82">
        <f t="shared" si="290"/>
        <v>1</v>
      </c>
      <c r="D4632" s="82">
        <f t="shared" si="291"/>
        <v>2</v>
      </c>
      <c r="E4632" s="82">
        <f t="shared" si="292"/>
        <v>2</v>
      </c>
      <c r="F4632" s="82" t="str">
        <f t="shared" si="289"/>
        <v>ww</v>
      </c>
    </row>
    <row r="4633" spans="1:6" x14ac:dyDescent="0.25">
      <c r="A4633" s="1">
        <v>44081</v>
      </c>
      <c r="B4633" s="81">
        <v>4.5</v>
      </c>
      <c r="C4633" s="82">
        <f t="shared" si="290"/>
        <v>1</v>
      </c>
      <c r="D4633" s="82">
        <f t="shared" si="291"/>
        <v>2</v>
      </c>
      <c r="E4633" s="82">
        <f t="shared" si="292"/>
        <v>2</v>
      </c>
      <c r="F4633" s="82" t="str">
        <f t="shared" si="289"/>
        <v>ww</v>
      </c>
    </row>
    <row r="4634" spans="1:6" x14ac:dyDescent="0.25">
      <c r="A4634" s="1">
        <v>44082</v>
      </c>
      <c r="B4634" s="81">
        <v>0.2</v>
      </c>
      <c r="C4634" s="82">
        <f t="shared" si="290"/>
        <v>1</v>
      </c>
      <c r="D4634" s="82">
        <f t="shared" si="291"/>
        <v>2</v>
      </c>
      <c r="E4634" s="82">
        <f t="shared" si="292"/>
        <v>2</v>
      </c>
      <c r="F4634" s="82" t="str">
        <f t="shared" si="289"/>
        <v>ww</v>
      </c>
    </row>
    <row r="4635" spans="1:6" x14ac:dyDescent="0.25">
      <c r="A4635" s="1">
        <v>44083</v>
      </c>
      <c r="B4635" s="81">
        <v>0</v>
      </c>
      <c r="C4635" s="82">
        <f t="shared" si="290"/>
        <v>0</v>
      </c>
      <c r="D4635" s="82">
        <f t="shared" si="291"/>
        <v>1</v>
      </c>
      <c r="E4635" s="82">
        <f t="shared" si="292"/>
        <v>1</v>
      </c>
      <c r="F4635" s="82" t="str">
        <f t="shared" si="289"/>
        <v>wd</v>
      </c>
    </row>
    <row r="4636" spans="1:6" x14ac:dyDescent="0.25">
      <c r="A4636" s="1">
        <v>44084</v>
      </c>
      <c r="B4636" s="81">
        <v>0</v>
      </c>
      <c r="C4636" s="82">
        <f t="shared" si="290"/>
        <v>0</v>
      </c>
      <c r="D4636" s="82">
        <f t="shared" si="291"/>
        <v>0</v>
      </c>
      <c r="E4636" s="82">
        <f t="shared" si="292"/>
        <v>0</v>
      </c>
      <c r="F4636" s="82" t="str">
        <f t="shared" si="289"/>
        <v>dd</v>
      </c>
    </row>
    <row r="4637" spans="1:6" x14ac:dyDescent="0.25">
      <c r="A4637" s="1">
        <v>44085</v>
      </c>
      <c r="B4637" s="81">
        <v>0</v>
      </c>
      <c r="C4637" s="82">
        <f t="shared" si="290"/>
        <v>0</v>
      </c>
      <c r="D4637" s="82">
        <f t="shared" si="291"/>
        <v>0</v>
      </c>
      <c r="E4637" s="82">
        <f t="shared" si="292"/>
        <v>0</v>
      </c>
      <c r="F4637" s="82" t="str">
        <f t="shared" si="289"/>
        <v>dd</v>
      </c>
    </row>
    <row r="4638" spans="1:6" x14ac:dyDescent="0.25">
      <c r="A4638" s="1">
        <v>44086</v>
      </c>
      <c r="B4638" s="81">
        <v>0</v>
      </c>
      <c r="C4638" s="82">
        <f t="shared" si="290"/>
        <v>0</v>
      </c>
      <c r="D4638" s="82">
        <f t="shared" si="291"/>
        <v>0</v>
      </c>
      <c r="E4638" s="82">
        <f t="shared" si="292"/>
        <v>0</v>
      </c>
      <c r="F4638" s="82" t="str">
        <f t="shared" si="289"/>
        <v>dd</v>
      </c>
    </row>
    <row r="4639" spans="1:6" x14ac:dyDescent="0.25">
      <c r="A4639" s="1">
        <v>44087</v>
      </c>
      <c r="B4639" s="81">
        <v>0.1</v>
      </c>
      <c r="C4639" s="82">
        <f t="shared" si="290"/>
        <v>1</v>
      </c>
      <c r="D4639" s="82">
        <f t="shared" si="291"/>
        <v>1</v>
      </c>
      <c r="E4639" s="82">
        <f t="shared" si="292"/>
        <v>-1</v>
      </c>
      <c r="F4639" s="82" t="str">
        <f t="shared" si="289"/>
        <v>dw</v>
      </c>
    </row>
    <row r="4640" spans="1:6" x14ac:dyDescent="0.25">
      <c r="A4640" s="1">
        <v>44088</v>
      </c>
      <c r="B4640" s="81">
        <v>0</v>
      </c>
      <c r="C4640" s="82">
        <f t="shared" si="290"/>
        <v>0</v>
      </c>
      <c r="D4640" s="82">
        <f t="shared" si="291"/>
        <v>1</v>
      </c>
      <c r="E4640" s="82">
        <f t="shared" si="292"/>
        <v>1</v>
      </c>
      <c r="F4640" s="82" t="str">
        <f t="shared" si="289"/>
        <v>wd</v>
      </c>
    </row>
    <row r="4641" spans="1:6" x14ac:dyDescent="0.25">
      <c r="A4641" s="1">
        <v>44089</v>
      </c>
      <c r="B4641" s="81">
        <v>0.1</v>
      </c>
      <c r="C4641" s="82">
        <f t="shared" si="290"/>
        <v>1</v>
      </c>
      <c r="D4641" s="82">
        <f t="shared" si="291"/>
        <v>1</v>
      </c>
      <c r="E4641" s="82">
        <f t="shared" si="292"/>
        <v>-1</v>
      </c>
      <c r="F4641" s="82" t="str">
        <f t="shared" si="289"/>
        <v>dw</v>
      </c>
    </row>
    <row r="4642" spans="1:6" x14ac:dyDescent="0.25">
      <c r="A4642" s="1">
        <v>44090</v>
      </c>
      <c r="B4642" s="81">
        <v>0.7</v>
      </c>
      <c r="C4642" s="82">
        <f t="shared" si="290"/>
        <v>1</v>
      </c>
      <c r="D4642" s="82">
        <f t="shared" si="291"/>
        <v>2</v>
      </c>
      <c r="E4642" s="82">
        <f t="shared" si="292"/>
        <v>2</v>
      </c>
      <c r="F4642" s="82" t="str">
        <f t="shared" si="289"/>
        <v>ww</v>
      </c>
    </row>
    <row r="4643" spans="1:6" x14ac:dyDescent="0.25">
      <c r="A4643" s="1">
        <v>44091</v>
      </c>
      <c r="B4643" s="81">
        <v>0</v>
      </c>
      <c r="C4643" s="82">
        <f t="shared" si="290"/>
        <v>0</v>
      </c>
      <c r="D4643" s="82">
        <f t="shared" si="291"/>
        <v>1</v>
      </c>
      <c r="E4643" s="82">
        <f t="shared" si="292"/>
        <v>1</v>
      </c>
      <c r="F4643" s="82" t="str">
        <f t="shared" si="289"/>
        <v>wd</v>
      </c>
    </row>
    <row r="4644" spans="1:6" x14ac:dyDescent="0.25">
      <c r="A4644" s="1">
        <v>44092</v>
      </c>
      <c r="B4644" s="81">
        <v>0</v>
      </c>
      <c r="C4644" s="82">
        <f t="shared" si="290"/>
        <v>0</v>
      </c>
      <c r="D4644" s="82">
        <f t="shared" si="291"/>
        <v>0</v>
      </c>
      <c r="E4644" s="82">
        <f t="shared" si="292"/>
        <v>0</v>
      </c>
      <c r="F4644" s="82" t="str">
        <f t="shared" si="289"/>
        <v>dd</v>
      </c>
    </row>
    <row r="4645" spans="1:6" x14ac:dyDescent="0.25">
      <c r="A4645" s="1">
        <v>44093</v>
      </c>
      <c r="B4645" s="81">
        <v>0</v>
      </c>
      <c r="C4645" s="82">
        <f t="shared" si="290"/>
        <v>0</v>
      </c>
      <c r="D4645" s="82">
        <f t="shared" si="291"/>
        <v>0</v>
      </c>
      <c r="E4645" s="82">
        <f t="shared" si="292"/>
        <v>0</v>
      </c>
      <c r="F4645" s="82" t="str">
        <f t="shared" si="289"/>
        <v>dd</v>
      </c>
    </row>
    <row r="4646" spans="1:6" x14ac:dyDescent="0.25">
      <c r="A4646" s="1">
        <v>44094</v>
      </c>
      <c r="B4646" s="81">
        <v>1.6</v>
      </c>
      <c r="C4646" s="82">
        <f t="shared" si="290"/>
        <v>1</v>
      </c>
      <c r="D4646" s="82">
        <f t="shared" si="291"/>
        <v>1</v>
      </c>
      <c r="E4646" s="82">
        <f t="shared" si="292"/>
        <v>-1</v>
      </c>
      <c r="F4646" s="82" t="str">
        <f t="shared" si="289"/>
        <v>dw</v>
      </c>
    </row>
    <row r="4647" spans="1:6" x14ac:dyDescent="0.25">
      <c r="A4647" s="1">
        <v>44095</v>
      </c>
      <c r="B4647" s="81">
        <v>0.2</v>
      </c>
      <c r="C4647" s="82">
        <f t="shared" si="290"/>
        <v>1</v>
      </c>
      <c r="D4647" s="82">
        <f t="shared" si="291"/>
        <v>2</v>
      </c>
      <c r="E4647" s="82">
        <f t="shared" si="292"/>
        <v>2</v>
      </c>
      <c r="F4647" s="82" t="str">
        <f t="shared" si="289"/>
        <v>ww</v>
      </c>
    </row>
    <row r="4648" spans="1:6" x14ac:dyDescent="0.25">
      <c r="A4648" s="1">
        <v>44096</v>
      </c>
      <c r="B4648" s="81">
        <v>0</v>
      </c>
      <c r="C4648" s="82">
        <f t="shared" si="290"/>
        <v>0</v>
      </c>
      <c r="D4648" s="82">
        <f t="shared" si="291"/>
        <v>1</v>
      </c>
      <c r="E4648" s="82">
        <f t="shared" si="292"/>
        <v>1</v>
      </c>
      <c r="F4648" s="82" t="str">
        <f t="shared" si="289"/>
        <v>wd</v>
      </c>
    </row>
    <row r="4649" spans="1:6" x14ac:dyDescent="0.25">
      <c r="A4649" s="1">
        <v>44097</v>
      </c>
      <c r="B4649" s="81">
        <v>4.5999999999999996</v>
      </c>
      <c r="C4649" s="82">
        <f t="shared" si="290"/>
        <v>1</v>
      </c>
      <c r="D4649" s="82">
        <f t="shared" si="291"/>
        <v>1</v>
      </c>
      <c r="E4649" s="82">
        <f t="shared" si="292"/>
        <v>-1</v>
      </c>
      <c r="F4649" s="82" t="str">
        <f t="shared" si="289"/>
        <v>dw</v>
      </c>
    </row>
    <row r="4650" spans="1:6" x14ac:dyDescent="0.25">
      <c r="A4650" s="1">
        <v>44098</v>
      </c>
      <c r="B4650" s="81">
        <v>19.5</v>
      </c>
      <c r="C4650" s="82">
        <f t="shared" si="290"/>
        <v>1</v>
      </c>
      <c r="D4650" s="82">
        <f t="shared" si="291"/>
        <v>2</v>
      </c>
      <c r="E4650" s="82">
        <f t="shared" si="292"/>
        <v>2</v>
      </c>
      <c r="F4650" s="82" t="str">
        <f t="shared" si="289"/>
        <v>ww</v>
      </c>
    </row>
    <row r="4651" spans="1:6" x14ac:dyDescent="0.25">
      <c r="A4651" s="1">
        <v>44099</v>
      </c>
      <c r="B4651" s="81">
        <v>10.3</v>
      </c>
      <c r="C4651" s="82">
        <f t="shared" si="290"/>
        <v>1</v>
      </c>
      <c r="D4651" s="82">
        <f t="shared" si="291"/>
        <v>2</v>
      </c>
      <c r="E4651" s="82">
        <f t="shared" si="292"/>
        <v>2</v>
      </c>
      <c r="F4651" s="82" t="str">
        <f t="shared" si="289"/>
        <v>ww</v>
      </c>
    </row>
    <row r="4652" spans="1:6" x14ac:dyDescent="0.25">
      <c r="A4652" s="1">
        <v>44100</v>
      </c>
      <c r="B4652" s="81">
        <v>0.3</v>
      </c>
      <c r="C4652" s="82">
        <f t="shared" si="290"/>
        <v>1</v>
      </c>
      <c r="D4652" s="82">
        <f t="shared" si="291"/>
        <v>2</v>
      </c>
      <c r="E4652" s="82">
        <f t="shared" si="292"/>
        <v>2</v>
      </c>
      <c r="F4652" s="82" t="str">
        <f t="shared" si="289"/>
        <v>ww</v>
      </c>
    </row>
    <row r="4653" spans="1:6" x14ac:dyDescent="0.25">
      <c r="A4653" s="1">
        <v>44101</v>
      </c>
      <c r="B4653" s="81">
        <v>0.1</v>
      </c>
      <c r="C4653" s="82">
        <f t="shared" si="290"/>
        <v>1</v>
      </c>
      <c r="D4653" s="82">
        <f t="shared" si="291"/>
        <v>2</v>
      </c>
      <c r="E4653" s="82">
        <f t="shared" si="292"/>
        <v>2</v>
      </c>
      <c r="F4653" s="82" t="str">
        <f t="shared" si="289"/>
        <v>ww</v>
      </c>
    </row>
    <row r="4654" spans="1:6" x14ac:dyDescent="0.25">
      <c r="A4654" s="1">
        <v>44102</v>
      </c>
      <c r="B4654" s="81">
        <v>0</v>
      </c>
      <c r="C4654" s="82">
        <f t="shared" si="290"/>
        <v>0</v>
      </c>
      <c r="D4654" s="82">
        <f t="shared" si="291"/>
        <v>1</v>
      </c>
      <c r="E4654" s="82">
        <f t="shared" si="292"/>
        <v>1</v>
      </c>
      <c r="F4654" s="82" t="str">
        <f t="shared" si="289"/>
        <v>wd</v>
      </c>
    </row>
    <row r="4655" spans="1:6" x14ac:dyDescent="0.25">
      <c r="A4655" s="1">
        <v>44103</v>
      </c>
      <c r="B4655" s="81">
        <v>1</v>
      </c>
      <c r="C4655" s="82">
        <f t="shared" si="290"/>
        <v>1</v>
      </c>
      <c r="D4655" s="82">
        <f t="shared" si="291"/>
        <v>1</v>
      </c>
      <c r="E4655" s="82">
        <f t="shared" si="292"/>
        <v>-1</v>
      </c>
      <c r="F4655" s="82" t="str">
        <f t="shared" si="289"/>
        <v>dw</v>
      </c>
    </row>
    <row r="4656" spans="1:6" x14ac:dyDescent="0.25">
      <c r="A4656" s="1">
        <v>44104</v>
      </c>
      <c r="B4656" s="81">
        <v>0.1</v>
      </c>
      <c r="C4656" s="82">
        <f t="shared" si="290"/>
        <v>1</v>
      </c>
      <c r="D4656" s="82">
        <f t="shared" si="291"/>
        <v>2</v>
      </c>
      <c r="E4656" s="82">
        <f t="shared" si="292"/>
        <v>2</v>
      </c>
      <c r="F4656" s="82" t="str">
        <f t="shared" si="289"/>
        <v>ww</v>
      </c>
    </row>
    <row r="4657" spans="1:6" x14ac:dyDescent="0.25">
      <c r="A4657" s="1">
        <v>44105</v>
      </c>
      <c r="B4657" s="81">
        <v>3</v>
      </c>
      <c r="C4657" s="82">
        <f t="shared" si="290"/>
        <v>1</v>
      </c>
      <c r="D4657" s="82">
        <f t="shared" si="291"/>
        <v>2</v>
      </c>
      <c r="E4657" s="82">
        <f t="shared" si="292"/>
        <v>2</v>
      </c>
      <c r="F4657" s="82" t="str">
        <f t="shared" si="289"/>
        <v>ww</v>
      </c>
    </row>
    <row r="4658" spans="1:6" x14ac:dyDescent="0.25">
      <c r="A4658" s="1">
        <v>44106</v>
      </c>
      <c r="B4658" s="81">
        <v>0.1</v>
      </c>
      <c r="C4658" s="82">
        <f t="shared" si="290"/>
        <v>1</v>
      </c>
      <c r="D4658" s="82">
        <f t="shared" si="291"/>
        <v>2</v>
      </c>
      <c r="E4658" s="82">
        <f t="shared" si="292"/>
        <v>2</v>
      </c>
      <c r="F4658" s="82" t="str">
        <f t="shared" si="289"/>
        <v>ww</v>
      </c>
    </row>
    <row r="4659" spans="1:6" x14ac:dyDescent="0.25">
      <c r="A4659" s="1">
        <v>44107</v>
      </c>
      <c r="B4659" s="81">
        <v>3.9000000000000004</v>
      </c>
      <c r="C4659" s="82">
        <f t="shared" si="290"/>
        <v>1</v>
      </c>
      <c r="D4659" s="82">
        <f t="shared" si="291"/>
        <v>2</v>
      </c>
      <c r="E4659" s="82">
        <f t="shared" si="292"/>
        <v>2</v>
      </c>
      <c r="F4659" s="82" t="str">
        <f t="shared" si="289"/>
        <v>ww</v>
      </c>
    </row>
    <row r="4660" spans="1:6" x14ac:dyDescent="0.25">
      <c r="A4660" s="1">
        <v>44108</v>
      </c>
      <c r="B4660" s="81">
        <v>30.4</v>
      </c>
      <c r="C4660" s="82">
        <f t="shared" si="290"/>
        <v>1</v>
      </c>
      <c r="D4660" s="82">
        <f t="shared" si="291"/>
        <v>2</v>
      </c>
      <c r="E4660" s="82">
        <f t="shared" si="292"/>
        <v>2</v>
      </c>
      <c r="F4660" s="82" t="str">
        <f t="shared" si="289"/>
        <v>ww</v>
      </c>
    </row>
    <row r="4661" spans="1:6" x14ac:dyDescent="0.25">
      <c r="A4661" s="1">
        <v>44109</v>
      </c>
      <c r="B4661" s="81">
        <v>3.4</v>
      </c>
      <c r="C4661" s="82">
        <f t="shared" si="290"/>
        <v>1</v>
      </c>
      <c r="D4661" s="82">
        <f t="shared" si="291"/>
        <v>2</v>
      </c>
      <c r="E4661" s="82">
        <f t="shared" si="292"/>
        <v>2</v>
      </c>
      <c r="F4661" s="82" t="str">
        <f t="shared" si="289"/>
        <v>ww</v>
      </c>
    </row>
    <row r="4662" spans="1:6" x14ac:dyDescent="0.25">
      <c r="A4662" s="1">
        <v>44110</v>
      </c>
      <c r="B4662" s="81">
        <v>7.6</v>
      </c>
      <c r="C4662" s="82">
        <f t="shared" si="290"/>
        <v>1</v>
      </c>
      <c r="D4662" s="82">
        <f t="shared" si="291"/>
        <v>2</v>
      </c>
      <c r="E4662" s="82">
        <f t="shared" si="292"/>
        <v>2</v>
      </c>
      <c r="F4662" s="82" t="str">
        <f t="shared" si="289"/>
        <v>ww</v>
      </c>
    </row>
    <row r="4663" spans="1:6" x14ac:dyDescent="0.25">
      <c r="A4663" s="1">
        <v>44111</v>
      </c>
      <c r="B4663" s="81">
        <v>0</v>
      </c>
      <c r="C4663" s="82">
        <f t="shared" si="290"/>
        <v>0</v>
      </c>
      <c r="D4663" s="82">
        <f t="shared" si="291"/>
        <v>1</v>
      </c>
      <c r="E4663" s="82">
        <f t="shared" si="292"/>
        <v>1</v>
      </c>
      <c r="F4663" s="82" t="str">
        <f t="shared" si="289"/>
        <v>wd</v>
      </c>
    </row>
    <row r="4664" spans="1:6" x14ac:dyDescent="0.25">
      <c r="A4664" s="1">
        <v>44112</v>
      </c>
      <c r="B4664" s="81">
        <v>8.8000000000000007</v>
      </c>
      <c r="C4664" s="82">
        <f t="shared" si="290"/>
        <v>1</v>
      </c>
      <c r="D4664" s="82">
        <f t="shared" si="291"/>
        <v>1</v>
      </c>
      <c r="E4664" s="82">
        <f t="shared" si="292"/>
        <v>-1</v>
      </c>
      <c r="F4664" s="82" t="str">
        <f t="shared" si="289"/>
        <v>dw</v>
      </c>
    </row>
    <row r="4665" spans="1:6" x14ac:dyDescent="0.25">
      <c r="A4665" s="1">
        <v>44113</v>
      </c>
      <c r="B4665" s="81">
        <v>0.1</v>
      </c>
      <c r="C4665" s="82">
        <f t="shared" si="290"/>
        <v>1</v>
      </c>
      <c r="D4665" s="82">
        <f t="shared" si="291"/>
        <v>2</v>
      </c>
      <c r="E4665" s="82">
        <f t="shared" si="292"/>
        <v>2</v>
      </c>
      <c r="F4665" s="82" t="str">
        <f t="shared" si="289"/>
        <v>ww</v>
      </c>
    </row>
    <row r="4666" spans="1:6" x14ac:dyDescent="0.25">
      <c r="A4666" s="1">
        <v>44114</v>
      </c>
      <c r="B4666" s="81">
        <v>0.60000000000000009</v>
      </c>
      <c r="C4666" s="82">
        <f t="shared" si="290"/>
        <v>1</v>
      </c>
      <c r="D4666" s="82">
        <f t="shared" si="291"/>
        <v>2</v>
      </c>
      <c r="E4666" s="82">
        <f t="shared" si="292"/>
        <v>2</v>
      </c>
      <c r="F4666" s="82" t="str">
        <f t="shared" si="289"/>
        <v>ww</v>
      </c>
    </row>
    <row r="4667" spans="1:6" x14ac:dyDescent="0.25">
      <c r="A4667" s="1">
        <v>44115</v>
      </c>
      <c r="B4667" s="81">
        <v>0.89999999999999991</v>
      </c>
      <c r="C4667" s="82">
        <f t="shared" si="290"/>
        <v>1</v>
      </c>
      <c r="D4667" s="82">
        <f t="shared" si="291"/>
        <v>2</v>
      </c>
      <c r="E4667" s="82">
        <f t="shared" si="292"/>
        <v>2</v>
      </c>
      <c r="F4667" s="82" t="str">
        <f t="shared" si="289"/>
        <v>ww</v>
      </c>
    </row>
    <row r="4668" spans="1:6" x14ac:dyDescent="0.25">
      <c r="A4668" s="1">
        <v>44116</v>
      </c>
      <c r="B4668" s="81">
        <v>2.2999999999999998</v>
      </c>
      <c r="C4668" s="82">
        <f t="shared" si="290"/>
        <v>1</v>
      </c>
      <c r="D4668" s="82">
        <f t="shared" si="291"/>
        <v>2</v>
      </c>
      <c r="E4668" s="82">
        <f t="shared" si="292"/>
        <v>2</v>
      </c>
      <c r="F4668" s="82" t="str">
        <f t="shared" si="289"/>
        <v>ww</v>
      </c>
    </row>
    <row r="4669" spans="1:6" x14ac:dyDescent="0.25">
      <c r="A4669" s="1">
        <v>44117</v>
      </c>
      <c r="B4669" s="81">
        <v>6.8</v>
      </c>
      <c r="C4669" s="82">
        <f t="shared" si="290"/>
        <v>1</v>
      </c>
      <c r="D4669" s="82">
        <f t="shared" si="291"/>
        <v>2</v>
      </c>
      <c r="E4669" s="82">
        <f t="shared" si="292"/>
        <v>2</v>
      </c>
      <c r="F4669" s="82" t="str">
        <f t="shared" si="289"/>
        <v>ww</v>
      </c>
    </row>
    <row r="4670" spans="1:6" x14ac:dyDescent="0.25">
      <c r="A4670" s="1">
        <v>44118</v>
      </c>
      <c r="B4670" s="81">
        <v>7</v>
      </c>
      <c r="C4670" s="82">
        <f t="shared" si="290"/>
        <v>1</v>
      </c>
      <c r="D4670" s="82">
        <f t="shared" si="291"/>
        <v>2</v>
      </c>
      <c r="E4670" s="82">
        <f t="shared" si="292"/>
        <v>2</v>
      </c>
      <c r="F4670" s="82" t="str">
        <f t="shared" si="289"/>
        <v>ww</v>
      </c>
    </row>
    <row r="4671" spans="1:6" x14ac:dyDescent="0.25">
      <c r="A4671" s="1">
        <v>44119</v>
      </c>
      <c r="B4671" s="81">
        <v>2.4</v>
      </c>
      <c r="C4671" s="82">
        <f t="shared" si="290"/>
        <v>1</v>
      </c>
      <c r="D4671" s="82">
        <f t="shared" si="291"/>
        <v>2</v>
      </c>
      <c r="E4671" s="82">
        <f t="shared" si="292"/>
        <v>2</v>
      </c>
      <c r="F4671" s="82" t="str">
        <f t="shared" si="289"/>
        <v>ww</v>
      </c>
    </row>
    <row r="4672" spans="1:6" x14ac:dyDescent="0.25">
      <c r="A4672" s="1">
        <v>44120</v>
      </c>
      <c r="B4672" s="81">
        <v>1</v>
      </c>
      <c r="C4672" s="82">
        <f t="shared" si="290"/>
        <v>1</v>
      </c>
      <c r="D4672" s="82">
        <f t="shared" si="291"/>
        <v>2</v>
      </c>
      <c r="E4672" s="82">
        <f t="shared" si="292"/>
        <v>2</v>
      </c>
      <c r="F4672" s="82" t="str">
        <f t="shared" si="289"/>
        <v>ww</v>
      </c>
    </row>
    <row r="4673" spans="1:6" x14ac:dyDescent="0.25">
      <c r="A4673" s="1">
        <v>44121</v>
      </c>
      <c r="B4673" s="81">
        <v>1.5</v>
      </c>
      <c r="C4673" s="82">
        <f t="shared" si="290"/>
        <v>1</v>
      </c>
      <c r="D4673" s="82">
        <f t="shared" si="291"/>
        <v>2</v>
      </c>
      <c r="E4673" s="82">
        <f t="shared" si="292"/>
        <v>2</v>
      </c>
      <c r="F4673" s="82" t="str">
        <f t="shared" ref="F4673:F4736" si="293">VLOOKUP(E4673,codes,2,)</f>
        <v>ww</v>
      </c>
    </row>
    <row r="4674" spans="1:6" x14ac:dyDescent="0.25">
      <c r="A4674" s="1">
        <v>44122</v>
      </c>
      <c r="B4674" s="81">
        <v>2.4000000000000004</v>
      </c>
      <c r="C4674" s="82">
        <f t="shared" si="290"/>
        <v>1</v>
      </c>
      <c r="D4674" s="82">
        <f t="shared" si="291"/>
        <v>2</v>
      </c>
      <c r="E4674" s="82">
        <f t="shared" si="292"/>
        <v>2</v>
      </c>
      <c r="F4674" s="82" t="str">
        <f t="shared" si="293"/>
        <v>ww</v>
      </c>
    </row>
    <row r="4675" spans="1:6" x14ac:dyDescent="0.25">
      <c r="A4675" s="1">
        <v>44123</v>
      </c>
      <c r="B4675" s="81">
        <v>0</v>
      </c>
      <c r="C4675" s="82">
        <f t="shared" ref="C4675:C4738" si="294">IF(B4675&gt;0,1,0)</f>
        <v>0</v>
      </c>
      <c r="D4675" s="82">
        <f t="shared" ref="D4675:D4738" si="295">SUM(C4674:C4675)</f>
        <v>1</v>
      </c>
      <c r="E4675" s="82">
        <f t="shared" ref="E4675:E4738" si="296">IF(D4675=1,IF(C4674=1,1,-1),D4675)</f>
        <v>1</v>
      </c>
      <c r="F4675" s="82" t="str">
        <f t="shared" si="293"/>
        <v>wd</v>
      </c>
    </row>
    <row r="4676" spans="1:6" x14ac:dyDescent="0.25">
      <c r="A4676" s="1">
        <v>44124</v>
      </c>
      <c r="B4676" s="81">
        <v>3.7</v>
      </c>
      <c r="C4676" s="82">
        <f t="shared" si="294"/>
        <v>1</v>
      </c>
      <c r="D4676" s="82">
        <f t="shared" si="295"/>
        <v>1</v>
      </c>
      <c r="E4676" s="82">
        <f t="shared" si="296"/>
        <v>-1</v>
      </c>
      <c r="F4676" s="82" t="str">
        <f t="shared" si="293"/>
        <v>dw</v>
      </c>
    </row>
    <row r="4677" spans="1:6" x14ac:dyDescent="0.25">
      <c r="A4677" s="1">
        <v>44125</v>
      </c>
      <c r="B4677" s="81">
        <v>0.5</v>
      </c>
      <c r="C4677" s="82">
        <f t="shared" si="294"/>
        <v>1</v>
      </c>
      <c r="D4677" s="82">
        <f t="shared" si="295"/>
        <v>2</v>
      </c>
      <c r="E4677" s="82">
        <f t="shared" si="296"/>
        <v>2</v>
      </c>
      <c r="F4677" s="82" t="str">
        <f t="shared" si="293"/>
        <v>ww</v>
      </c>
    </row>
    <row r="4678" spans="1:6" x14ac:dyDescent="0.25">
      <c r="A4678" s="1">
        <v>44126</v>
      </c>
      <c r="B4678" s="81">
        <v>0.6</v>
      </c>
      <c r="C4678" s="82">
        <f t="shared" si="294"/>
        <v>1</v>
      </c>
      <c r="D4678" s="82">
        <f t="shared" si="295"/>
        <v>2</v>
      </c>
      <c r="E4678" s="82">
        <f t="shared" si="296"/>
        <v>2</v>
      </c>
      <c r="F4678" s="82" t="str">
        <f t="shared" si="293"/>
        <v>ww</v>
      </c>
    </row>
    <row r="4679" spans="1:6" x14ac:dyDescent="0.25">
      <c r="A4679" s="1">
        <v>44127</v>
      </c>
      <c r="B4679" s="81">
        <v>1</v>
      </c>
      <c r="C4679" s="82">
        <f t="shared" si="294"/>
        <v>1</v>
      </c>
      <c r="D4679" s="82">
        <f t="shared" si="295"/>
        <v>2</v>
      </c>
      <c r="E4679" s="82">
        <f t="shared" si="296"/>
        <v>2</v>
      </c>
      <c r="F4679" s="82" t="str">
        <f t="shared" si="293"/>
        <v>ww</v>
      </c>
    </row>
    <row r="4680" spans="1:6" x14ac:dyDescent="0.25">
      <c r="A4680" s="1">
        <v>44128</v>
      </c>
      <c r="B4680" s="81">
        <v>1.1000000000000001</v>
      </c>
      <c r="C4680" s="82">
        <f t="shared" si="294"/>
        <v>1</v>
      </c>
      <c r="D4680" s="82">
        <f t="shared" si="295"/>
        <v>2</v>
      </c>
      <c r="E4680" s="82">
        <f t="shared" si="296"/>
        <v>2</v>
      </c>
      <c r="F4680" s="82" t="str">
        <f t="shared" si="293"/>
        <v>ww</v>
      </c>
    </row>
    <row r="4681" spans="1:6" x14ac:dyDescent="0.25">
      <c r="A4681" s="1">
        <v>44129</v>
      </c>
      <c r="B4681" s="81">
        <v>5.3</v>
      </c>
      <c r="C4681" s="82">
        <f t="shared" si="294"/>
        <v>1</v>
      </c>
      <c r="D4681" s="82">
        <f t="shared" si="295"/>
        <v>2</v>
      </c>
      <c r="E4681" s="82">
        <f t="shared" si="296"/>
        <v>2</v>
      </c>
      <c r="F4681" s="82" t="str">
        <f t="shared" si="293"/>
        <v>ww</v>
      </c>
    </row>
    <row r="4682" spans="1:6" x14ac:dyDescent="0.25">
      <c r="A4682" s="1">
        <v>44130</v>
      </c>
      <c r="B4682" s="81">
        <v>0.1</v>
      </c>
      <c r="C4682" s="82">
        <f t="shared" si="294"/>
        <v>1</v>
      </c>
      <c r="D4682" s="82">
        <f t="shared" si="295"/>
        <v>2</v>
      </c>
      <c r="E4682" s="82">
        <f t="shared" si="296"/>
        <v>2</v>
      </c>
      <c r="F4682" s="82" t="str">
        <f t="shared" si="293"/>
        <v>ww</v>
      </c>
    </row>
    <row r="4683" spans="1:6" x14ac:dyDescent="0.25">
      <c r="A4683" s="1">
        <v>44131</v>
      </c>
      <c r="B4683" s="81">
        <v>0.1</v>
      </c>
      <c r="C4683" s="82">
        <f t="shared" si="294"/>
        <v>1</v>
      </c>
      <c r="D4683" s="82">
        <f t="shared" si="295"/>
        <v>2</v>
      </c>
      <c r="E4683" s="82">
        <f t="shared" si="296"/>
        <v>2</v>
      </c>
      <c r="F4683" s="82" t="str">
        <f t="shared" si="293"/>
        <v>ww</v>
      </c>
    </row>
    <row r="4684" spans="1:6" x14ac:dyDescent="0.25">
      <c r="A4684" s="1">
        <v>44132</v>
      </c>
      <c r="B4684" s="81">
        <v>1.9</v>
      </c>
      <c r="C4684" s="82">
        <f t="shared" si="294"/>
        <v>1</v>
      </c>
      <c r="D4684" s="82">
        <f t="shared" si="295"/>
        <v>2</v>
      </c>
      <c r="E4684" s="82">
        <f t="shared" si="296"/>
        <v>2</v>
      </c>
      <c r="F4684" s="82" t="str">
        <f t="shared" si="293"/>
        <v>ww</v>
      </c>
    </row>
    <row r="4685" spans="1:6" x14ac:dyDescent="0.25">
      <c r="A4685" s="1">
        <v>44133</v>
      </c>
      <c r="B4685" s="81">
        <v>0</v>
      </c>
      <c r="C4685" s="82">
        <f t="shared" si="294"/>
        <v>0</v>
      </c>
      <c r="D4685" s="82">
        <f t="shared" si="295"/>
        <v>1</v>
      </c>
      <c r="E4685" s="82">
        <f t="shared" si="296"/>
        <v>1</v>
      </c>
      <c r="F4685" s="82" t="str">
        <f t="shared" si="293"/>
        <v>wd</v>
      </c>
    </row>
    <row r="4686" spans="1:6" x14ac:dyDescent="0.25">
      <c r="A4686" s="1">
        <v>44134</v>
      </c>
      <c r="B4686" s="81">
        <v>2.5999999999999996</v>
      </c>
      <c r="C4686" s="82">
        <f t="shared" si="294"/>
        <v>1</v>
      </c>
      <c r="D4686" s="82">
        <f t="shared" si="295"/>
        <v>1</v>
      </c>
      <c r="E4686" s="82">
        <f t="shared" si="296"/>
        <v>-1</v>
      </c>
      <c r="F4686" s="82" t="str">
        <f t="shared" si="293"/>
        <v>dw</v>
      </c>
    </row>
    <row r="4687" spans="1:6" x14ac:dyDescent="0.25">
      <c r="A4687" s="1">
        <v>44135</v>
      </c>
      <c r="B4687" s="81">
        <v>0.5</v>
      </c>
      <c r="C4687" s="82">
        <f t="shared" si="294"/>
        <v>1</v>
      </c>
      <c r="D4687" s="82">
        <f t="shared" si="295"/>
        <v>2</v>
      </c>
      <c r="E4687" s="82">
        <f t="shared" si="296"/>
        <v>2</v>
      </c>
      <c r="F4687" s="82" t="str">
        <f t="shared" si="293"/>
        <v>ww</v>
      </c>
    </row>
    <row r="4688" spans="1:6" x14ac:dyDescent="0.25">
      <c r="A4688" s="1">
        <v>44136</v>
      </c>
      <c r="B4688" s="81">
        <v>1.2</v>
      </c>
      <c r="C4688" s="82">
        <f t="shared" si="294"/>
        <v>1</v>
      </c>
      <c r="D4688" s="82">
        <f t="shared" si="295"/>
        <v>2</v>
      </c>
      <c r="E4688" s="82">
        <f t="shared" si="296"/>
        <v>2</v>
      </c>
      <c r="F4688" s="82" t="str">
        <f t="shared" si="293"/>
        <v>ww</v>
      </c>
    </row>
    <row r="4689" spans="1:6" x14ac:dyDescent="0.25">
      <c r="A4689" s="1">
        <v>44137</v>
      </c>
      <c r="B4689" s="81">
        <v>1.6</v>
      </c>
      <c r="C4689" s="82">
        <f t="shared" si="294"/>
        <v>1</v>
      </c>
      <c r="D4689" s="82">
        <f t="shared" si="295"/>
        <v>2</v>
      </c>
      <c r="E4689" s="82">
        <f t="shared" si="296"/>
        <v>2</v>
      </c>
      <c r="F4689" s="82" t="str">
        <f t="shared" si="293"/>
        <v>ww</v>
      </c>
    </row>
    <row r="4690" spans="1:6" x14ac:dyDescent="0.25">
      <c r="A4690" s="1">
        <v>44138</v>
      </c>
      <c r="B4690" s="81">
        <v>2.5999999999999996</v>
      </c>
      <c r="C4690" s="82">
        <f t="shared" si="294"/>
        <v>1</v>
      </c>
      <c r="D4690" s="82">
        <f t="shared" si="295"/>
        <v>2</v>
      </c>
      <c r="E4690" s="82">
        <f t="shared" si="296"/>
        <v>2</v>
      </c>
      <c r="F4690" s="82" t="str">
        <f t="shared" si="293"/>
        <v>ww</v>
      </c>
    </row>
    <row r="4691" spans="1:6" x14ac:dyDescent="0.25">
      <c r="A4691" s="1">
        <v>44139</v>
      </c>
      <c r="B4691" s="81">
        <v>0</v>
      </c>
      <c r="C4691" s="82">
        <f t="shared" si="294"/>
        <v>0</v>
      </c>
      <c r="D4691" s="82">
        <f t="shared" si="295"/>
        <v>1</v>
      </c>
      <c r="E4691" s="82">
        <f t="shared" si="296"/>
        <v>1</v>
      </c>
      <c r="F4691" s="82" t="str">
        <f t="shared" si="293"/>
        <v>wd</v>
      </c>
    </row>
    <row r="4692" spans="1:6" x14ac:dyDescent="0.25">
      <c r="A4692" s="1">
        <v>44140</v>
      </c>
      <c r="B4692" s="81">
        <v>0</v>
      </c>
      <c r="C4692" s="82">
        <f t="shared" si="294"/>
        <v>0</v>
      </c>
      <c r="D4692" s="82">
        <f t="shared" si="295"/>
        <v>0</v>
      </c>
      <c r="E4692" s="82">
        <f t="shared" si="296"/>
        <v>0</v>
      </c>
      <c r="F4692" s="82" t="str">
        <f t="shared" si="293"/>
        <v>dd</v>
      </c>
    </row>
    <row r="4693" spans="1:6" x14ac:dyDescent="0.25">
      <c r="A4693" s="1">
        <v>44141</v>
      </c>
      <c r="B4693" s="81">
        <v>0.2</v>
      </c>
      <c r="C4693" s="82">
        <f t="shared" si="294"/>
        <v>1</v>
      </c>
      <c r="D4693" s="82">
        <f t="shared" si="295"/>
        <v>1</v>
      </c>
      <c r="E4693" s="82">
        <f t="shared" si="296"/>
        <v>-1</v>
      </c>
      <c r="F4693" s="82" t="str">
        <f t="shared" si="293"/>
        <v>dw</v>
      </c>
    </row>
    <row r="4694" spans="1:6" x14ac:dyDescent="0.25">
      <c r="A4694" s="1">
        <v>44142</v>
      </c>
      <c r="B4694" s="81">
        <v>0</v>
      </c>
      <c r="C4694" s="82">
        <f t="shared" si="294"/>
        <v>0</v>
      </c>
      <c r="D4694" s="82">
        <f t="shared" si="295"/>
        <v>1</v>
      </c>
      <c r="E4694" s="82">
        <f t="shared" si="296"/>
        <v>1</v>
      </c>
      <c r="F4694" s="82" t="str">
        <f t="shared" si="293"/>
        <v>wd</v>
      </c>
    </row>
    <row r="4695" spans="1:6" x14ac:dyDescent="0.25">
      <c r="A4695" s="1">
        <v>44143</v>
      </c>
      <c r="B4695" s="81">
        <v>0.1</v>
      </c>
      <c r="C4695" s="82">
        <f t="shared" si="294"/>
        <v>1</v>
      </c>
      <c r="D4695" s="82">
        <f t="shared" si="295"/>
        <v>1</v>
      </c>
      <c r="E4695" s="82">
        <f t="shared" si="296"/>
        <v>-1</v>
      </c>
      <c r="F4695" s="82" t="str">
        <f t="shared" si="293"/>
        <v>dw</v>
      </c>
    </row>
    <row r="4696" spans="1:6" x14ac:dyDescent="0.25">
      <c r="A4696" s="1">
        <v>44144</v>
      </c>
      <c r="B4696" s="81">
        <v>1.4</v>
      </c>
      <c r="C4696" s="82">
        <f t="shared" si="294"/>
        <v>1</v>
      </c>
      <c r="D4696" s="82">
        <f t="shared" si="295"/>
        <v>2</v>
      </c>
      <c r="E4696" s="82">
        <f t="shared" si="296"/>
        <v>2</v>
      </c>
      <c r="F4696" s="82" t="str">
        <f t="shared" si="293"/>
        <v>ww</v>
      </c>
    </row>
    <row r="4697" spans="1:6" x14ac:dyDescent="0.25">
      <c r="A4697" s="1">
        <v>44145</v>
      </c>
      <c r="B4697" s="81">
        <v>0.4</v>
      </c>
      <c r="C4697" s="82">
        <f t="shared" si="294"/>
        <v>1</v>
      </c>
      <c r="D4697" s="82">
        <f t="shared" si="295"/>
        <v>2</v>
      </c>
      <c r="E4697" s="82">
        <f t="shared" si="296"/>
        <v>2</v>
      </c>
      <c r="F4697" s="82" t="str">
        <f t="shared" si="293"/>
        <v>ww</v>
      </c>
    </row>
    <row r="4698" spans="1:6" x14ac:dyDescent="0.25">
      <c r="A4698" s="1">
        <v>44146</v>
      </c>
      <c r="B4698" s="81">
        <v>0.1</v>
      </c>
      <c r="C4698" s="82">
        <f t="shared" si="294"/>
        <v>1</v>
      </c>
      <c r="D4698" s="82">
        <f t="shared" si="295"/>
        <v>2</v>
      </c>
      <c r="E4698" s="82">
        <f t="shared" si="296"/>
        <v>2</v>
      </c>
      <c r="F4698" s="82" t="str">
        <f t="shared" si="293"/>
        <v>ww</v>
      </c>
    </row>
    <row r="4699" spans="1:6" x14ac:dyDescent="0.25">
      <c r="A4699" s="1">
        <v>44147</v>
      </c>
      <c r="B4699" s="81">
        <v>1.1000000000000001</v>
      </c>
      <c r="C4699" s="82">
        <f t="shared" si="294"/>
        <v>1</v>
      </c>
      <c r="D4699" s="82">
        <f t="shared" si="295"/>
        <v>2</v>
      </c>
      <c r="E4699" s="82">
        <f t="shared" si="296"/>
        <v>2</v>
      </c>
      <c r="F4699" s="82" t="str">
        <f t="shared" si="293"/>
        <v>ww</v>
      </c>
    </row>
    <row r="4700" spans="1:6" x14ac:dyDescent="0.25">
      <c r="A4700" s="1">
        <v>44148</v>
      </c>
      <c r="B4700" s="81">
        <v>0.7</v>
      </c>
      <c r="C4700" s="82">
        <f t="shared" si="294"/>
        <v>1</v>
      </c>
      <c r="D4700" s="82">
        <f t="shared" si="295"/>
        <v>2</v>
      </c>
      <c r="E4700" s="82">
        <f t="shared" si="296"/>
        <v>2</v>
      </c>
      <c r="F4700" s="82" t="str">
        <f t="shared" si="293"/>
        <v>ww</v>
      </c>
    </row>
    <row r="4701" spans="1:6" x14ac:dyDescent="0.25">
      <c r="A4701" s="1">
        <v>44149</v>
      </c>
      <c r="B4701" s="81">
        <v>1.2</v>
      </c>
      <c r="C4701" s="82">
        <f t="shared" si="294"/>
        <v>1</v>
      </c>
      <c r="D4701" s="82">
        <f t="shared" si="295"/>
        <v>2</v>
      </c>
      <c r="E4701" s="82">
        <f t="shared" si="296"/>
        <v>2</v>
      </c>
      <c r="F4701" s="82" t="str">
        <f t="shared" si="293"/>
        <v>ww</v>
      </c>
    </row>
    <row r="4702" spans="1:6" x14ac:dyDescent="0.25">
      <c r="A4702" s="1">
        <v>44150</v>
      </c>
      <c r="B4702" s="81">
        <v>0.1</v>
      </c>
      <c r="C4702" s="82">
        <f t="shared" si="294"/>
        <v>1</v>
      </c>
      <c r="D4702" s="82">
        <f t="shared" si="295"/>
        <v>2</v>
      </c>
      <c r="E4702" s="82">
        <f t="shared" si="296"/>
        <v>2</v>
      </c>
      <c r="F4702" s="82" t="str">
        <f t="shared" si="293"/>
        <v>ww</v>
      </c>
    </row>
    <row r="4703" spans="1:6" x14ac:dyDescent="0.25">
      <c r="A4703" s="1">
        <v>44151</v>
      </c>
      <c r="B4703" s="81">
        <v>1.1000000000000001</v>
      </c>
      <c r="C4703" s="82">
        <f t="shared" si="294"/>
        <v>1</v>
      </c>
      <c r="D4703" s="82">
        <f t="shared" si="295"/>
        <v>2</v>
      </c>
      <c r="E4703" s="82">
        <f t="shared" si="296"/>
        <v>2</v>
      </c>
      <c r="F4703" s="82" t="str">
        <f t="shared" si="293"/>
        <v>ww</v>
      </c>
    </row>
    <row r="4704" spans="1:6" x14ac:dyDescent="0.25">
      <c r="A4704" s="1">
        <v>44152</v>
      </c>
      <c r="B4704" s="81">
        <v>0.2</v>
      </c>
      <c r="C4704" s="82">
        <f t="shared" si="294"/>
        <v>1</v>
      </c>
      <c r="D4704" s="82">
        <f t="shared" si="295"/>
        <v>2</v>
      </c>
      <c r="E4704" s="82">
        <f t="shared" si="296"/>
        <v>2</v>
      </c>
      <c r="F4704" s="82" t="str">
        <f t="shared" si="293"/>
        <v>ww</v>
      </c>
    </row>
    <row r="4705" spans="1:6" x14ac:dyDescent="0.25">
      <c r="A4705" s="1">
        <v>44153</v>
      </c>
      <c r="B4705" s="81">
        <v>0</v>
      </c>
      <c r="C4705" s="82">
        <f t="shared" si="294"/>
        <v>0</v>
      </c>
      <c r="D4705" s="82">
        <f t="shared" si="295"/>
        <v>1</v>
      </c>
      <c r="E4705" s="82">
        <f t="shared" si="296"/>
        <v>1</v>
      </c>
      <c r="F4705" s="82" t="str">
        <f t="shared" si="293"/>
        <v>wd</v>
      </c>
    </row>
    <row r="4706" spans="1:6" x14ac:dyDescent="0.25">
      <c r="A4706" s="1">
        <v>44154</v>
      </c>
      <c r="B4706" s="81">
        <v>0.2</v>
      </c>
      <c r="C4706" s="82">
        <f t="shared" si="294"/>
        <v>1</v>
      </c>
      <c r="D4706" s="82">
        <f t="shared" si="295"/>
        <v>1</v>
      </c>
      <c r="E4706" s="82">
        <f t="shared" si="296"/>
        <v>-1</v>
      </c>
      <c r="F4706" s="82" t="str">
        <f t="shared" si="293"/>
        <v>dw</v>
      </c>
    </row>
    <row r="4707" spans="1:6" x14ac:dyDescent="0.25">
      <c r="A4707" s="1">
        <v>44155</v>
      </c>
      <c r="B4707" s="81">
        <v>0</v>
      </c>
      <c r="C4707" s="82">
        <f t="shared" si="294"/>
        <v>0</v>
      </c>
      <c r="D4707" s="82">
        <f t="shared" si="295"/>
        <v>1</v>
      </c>
      <c r="E4707" s="82">
        <f t="shared" si="296"/>
        <v>1</v>
      </c>
      <c r="F4707" s="82" t="str">
        <f t="shared" si="293"/>
        <v>wd</v>
      </c>
    </row>
    <row r="4708" spans="1:6" x14ac:dyDescent="0.25">
      <c r="A4708" s="1">
        <v>44156</v>
      </c>
      <c r="B4708" s="81">
        <v>0</v>
      </c>
      <c r="C4708" s="82">
        <f t="shared" si="294"/>
        <v>0</v>
      </c>
      <c r="D4708" s="82">
        <f t="shared" si="295"/>
        <v>0</v>
      </c>
      <c r="E4708" s="82">
        <f t="shared" si="296"/>
        <v>0</v>
      </c>
      <c r="F4708" s="82" t="str">
        <f t="shared" si="293"/>
        <v>dd</v>
      </c>
    </row>
    <row r="4709" spans="1:6" x14ac:dyDescent="0.25">
      <c r="A4709" s="1">
        <v>44157</v>
      </c>
      <c r="B4709" s="81">
        <v>0.1</v>
      </c>
      <c r="C4709" s="82">
        <f t="shared" si="294"/>
        <v>1</v>
      </c>
      <c r="D4709" s="82">
        <f t="shared" si="295"/>
        <v>1</v>
      </c>
      <c r="E4709" s="82">
        <f t="shared" si="296"/>
        <v>-1</v>
      </c>
      <c r="F4709" s="82" t="str">
        <f t="shared" si="293"/>
        <v>dw</v>
      </c>
    </row>
    <row r="4710" spans="1:6" x14ac:dyDescent="0.25">
      <c r="A4710" s="1">
        <v>44158</v>
      </c>
      <c r="B4710" s="81">
        <v>0</v>
      </c>
      <c r="C4710" s="82">
        <f t="shared" si="294"/>
        <v>0</v>
      </c>
      <c r="D4710" s="82">
        <f t="shared" si="295"/>
        <v>1</v>
      </c>
      <c r="E4710" s="82">
        <f t="shared" si="296"/>
        <v>1</v>
      </c>
      <c r="F4710" s="82" t="str">
        <f t="shared" si="293"/>
        <v>wd</v>
      </c>
    </row>
    <row r="4711" spans="1:6" x14ac:dyDescent="0.25">
      <c r="A4711" s="1">
        <v>44159</v>
      </c>
      <c r="B4711" s="81">
        <v>0</v>
      </c>
      <c r="C4711" s="82">
        <f t="shared" si="294"/>
        <v>0</v>
      </c>
      <c r="D4711" s="82">
        <f t="shared" si="295"/>
        <v>0</v>
      </c>
      <c r="E4711" s="82">
        <f t="shared" si="296"/>
        <v>0</v>
      </c>
      <c r="F4711" s="82" t="str">
        <f t="shared" si="293"/>
        <v>dd</v>
      </c>
    </row>
    <row r="4712" spans="1:6" x14ac:dyDescent="0.25">
      <c r="A4712" s="1">
        <v>44160</v>
      </c>
      <c r="B4712" s="81">
        <v>0.7</v>
      </c>
      <c r="C4712" s="82">
        <f t="shared" si="294"/>
        <v>1</v>
      </c>
      <c r="D4712" s="82">
        <f t="shared" si="295"/>
        <v>1</v>
      </c>
      <c r="E4712" s="82">
        <f t="shared" si="296"/>
        <v>-1</v>
      </c>
      <c r="F4712" s="82" t="str">
        <f t="shared" si="293"/>
        <v>dw</v>
      </c>
    </row>
    <row r="4713" spans="1:6" x14ac:dyDescent="0.25">
      <c r="A4713" s="1">
        <v>44161</v>
      </c>
      <c r="B4713" s="81">
        <v>0.1</v>
      </c>
      <c r="C4713" s="82">
        <f t="shared" si="294"/>
        <v>1</v>
      </c>
      <c r="D4713" s="82">
        <f t="shared" si="295"/>
        <v>2</v>
      </c>
      <c r="E4713" s="82">
        <f t="shared" si="296"/>
        <v>2</v>
      </c>
      <c r="F4713" s="82" t="str">
        <f t="shared" si="293"/>
        <v>ww</v>
      </c>
    </row>
    <row r="4714" spans="1:6" x14ac:dyDescent="0.25">
      <c r="A4714" s="1">
        <v>44162</v>
      </c>
      <c r="B4714" s="81">
        <v>0</v>
      </c>
      <c r="C4714" s="82">
        <f t="shared" si="294"/>
        <v>0</v>
      </c>
      <c r="D4714" s="82">
        <f t="shared" si="295"/>
        <v>1</v>
      </c>
      <c r="E4714" s="82">
        <f t="shared" si="296"/>
        <v>1</v>
      </c>
      <c r="F4714" s="82" t="str">
        <f t="shared" si="293"/>
        <v>wd</v>
      </c>
    </row>
    <row r="4715" spans="1:6" x14ac:dyDescent="0.25">
      <c r="A4715" s="1">
        <v>44163</v>
      </c>
      <c r="B4715" s="81">
        <v>0</v>
      </c>
      <c r="C4715" s="82">
        <f t="shared" si="294"/>
        <v>0</v>
      </c>
      <c r="D4715" s="82">
        <f t="shared" si="295"/>
        <v>0</v>
      </c>
      <c r="E4715" s="82">
        <f t="shared" si="296"/>
        <v>0</v>
      </c>
      <c r="F4715" s="82" t="str">
        <f t="shared" si="293"/>
        <v>dd</v>
      </c>
    </row>
    <row r="4716" spans="1:6" x14ac:dyDescent="0.25">
      <c r="A4716" s="1">
        <v>44164</v>
      </c>
      <c r="B4716" s="81">
        <v>0.7</v>
      </c>
      <c r="C4716" s="82">
        <f t="shared" si="294"/>
        <v>1</v>
      </c>
      <c r="D4716" s="82">
        <f t="shared" si="295"/>
        <v>1</v>
      </c>
      <c r="E4716" s="82">
        <f t="shared" si="296"/>
        <v>-1</v>
      </c>
      <c r="F4716" s="82" t="str">
        <f t="shared" si="293"/>
        <v>dw</v>
      </c>
    </row>
    <row r="4717" spans="1:6" x14ac:dyDescent="0.25">
      <c r="A4717" s="1">
        <v>44165</v>
      </c>
      <c r="B4717" s="81">
        <v>0.5</v>
      </c>
      <c r="C4717" s="82">
        <f t="shared" si="294"/>
        <v>1</v>
      </c>
      <c r="D4717" s="82">
        <f t="shared" si="295"/>
        <v>2</v>
      </c>
      <c r="E4717" s="82">
        <f t="shared" si="296"/>
        <v>2</v>
      </c>
      <c r="F4717" s="82" t="str">
        <f t="shared" si="293"/>
        <v>ww</v>
      </c>
    </row>
    <row r="4718" spans="1:6" x14ac:dyDescent="0.25">
      <c r="A4718" s="1">
        <v>44166</v>
      </c>
      <c r="B4718" s="81">
        <v>0.79999999999999993</v>
      </c>
      <c r="C4718" s="82">
        <f t="shared" si="294"/>
        <v>1</v>
      </c>
      <c r="D4718" s="82">
        <f t="shared" si="295"/>
        <v>2</v>
      </c>
      <c r="E4718" s="82">
        <f t="shared" si="296"/>
        <v>2</v>
      </c>
      <c r="F4718" s="82" t="str">
        <f t="shared" si="293"/>
        <v>ww</v>
      </c>
    </row>
    <row r="4719" spans="1:6" x14ac:dyDescent="0.25">
      <c r="A4719" s="1">
        <v>44167</v>
      </c>
      <c r="B4719" s="81">
        <v>0</v>
      </c>
      <c r="C4719" s="82">
        <f t="shared" si="294"/>
        <v>0</v>
      </c>
      <c r="D4719" s="82">
        <f t="shared" si="295"/>
        <v>1</v>
      </c>
      <c r="E4719" s="82">
        <f t="shared" si="296"/>
        <v>1</v>
      </c>
      <c r="F4719" s="82" t="str">
        <f t="shared" si="293"/>
        <v>wd</v>
      </c>
    </row>
    <row r="4720" spans="1:6" x14ac:dyDescent="0.25">
      <c r="A4720" s="1">
        <v>44168</v>
      </c>
      <c r="B4720" s="81">
        <v>0</v>
      </c>
      <c r="C4720" s="82">
        <f t="shared" si="294"/>
        <v>0</v>
      </c>
      <c r="D4720" s="82">
        <f t="shared" si="295"/>
        <v>0</v>
      </c>
      <c r="E4720" s="82">
        <f t="shared" si="296"/>
        <v>0</v>
      </c>
      <c r="F4720" s="82" t="str">
        <f t="shared" si="293"/>
        <v>dd</v>
      </c>
    </row>
    <row r="4721" spans="1:6" x14ac:dyDescent="0.25">
      <c r="A4721" s="1">
        <v>44169</v>
      </c>
      <c r="B4721" s="81">
        <v>14.2</v>
      </c>
      <c r="C4721" s="82">
        <f t="shared" si="294"/>
        <v>1</v>
      </c>
      <c r="D4721" s="82">
        <f t="shared" si="295"/>
        <v>1</v>
      </c>
      <c r="E4721" s="82">
        <f t="shared" si="296"/>
        <v>-1</v>
      </c>
      <c r="F4721" s="82" t="str">
        <f t="shared" si="293"/>
        <v>dw</v>
      </c>
    </row>
    <row r="4722" spans="1:6" x14ac:dyDescent="0.25">
      <c r="A4722" s="1">
        <v>44170</v>
      </c>
      <c r="B4722" s="81">
        <v>13.3</v>
      </c>
      <c r="C4722" s="82">
        <f t="shared" si="294"/>
        <v>1</v>
      </c>
      <c r="D4722" s="82">
        <f t="shared" si="295"/>
        <v>2</v>
      </c>
      <c r="E4722" s="82">
        <f t="shared" si="296"/>
        <v>2</v>
      </c>
      <c r="F4722" s="82" t="str">
        <f t="shared" si="293"/>
        <v>ww</v>
      </c>
    </row>
    <row r="4723" spans="1:6" x14ac:dyDescent="0.25">
      <c r="A4723" s="1">
        <v>44171</v>
      </c>
      <c r="B4723" s="81">
        <v>10.8</v>
      </c>
      <c r="C4723" s="82">
        <f t="shared" si="294"/>
        <v>1</v>
      </c>
      <c r="D4723" s="82">
        <f t="shared" si="295"/>
        <v>2</v>
      </c>
      <c r="E4723" s="82">
        <f t="shared" si="296"/>
        <v>2</v>
      </c>
      <c r="F4723" s="82" t="str">
        <f t="shared" si="293"/>
        <v>ww</v>
      </c>
    </row>
    <row r="4724" spans="1:6" x14ac:dyDescent="0.25">
      <c r="A4724" s="1">
        <v>44172</v>
      </c>
      <c r="B4724" s="81">
        <v>6.4</v>
      </c>
      <c r="C4724" s="82">
        <f t="shared" si="294"/>
        <v>1</v>
      </c>
      <c r="D4724" s="82">
        <f t="shared" si="295"/>
        <v>2</v>
      </c>
      <c r="E4724" s="82">
        <f t="shared" si="296"/>
        <v>2</v>
      </c>
      <c r="F4724" s="82" t="str">
        <f t="shared" si="293"/>
        <v>ww</v>
      </c>
    </row>
    <row r="4725" spans="1:6" x14ac:dyDescent="0.25">
      <c r="A4725" s="1">
        <v>44173</v>
      </c>
      <c r="B4725" s="81">
        <v>1.8</v>
      </c>
      <c r="C4725" s="82">
        <f t="shared" si="294"/>
        <v>1</v>
      </c>
      <c r="D4725" s="82">
        <f t="shared" si="295"/>
        <v>2</v>
      </c>
      <c r="E4725" s="82">
        <f t="shared" si="296"/>
        <v>2</v>
      </c>
      <c r="F4725" s="82" t="str">
        <f t="shared" si="293"/>
        <v>ww</v>
      </c>
    </row>
    <row r="4726" spans="1:6" x14ac:dyDescent="0.25">
      <c r="A4726" s="1">
        <v>44174</v>
      </c>
      <c r="B4726" s="81">
        <v>2.2999999999999998</v>
      </c>
      <c r="C4726" s="82">
        <f t="shared" si="294"/>
        <v>1</v>
      </c>
      <c r="D4726" s="82">
        <f t="shared" si="295"/>
        <v>2</v>
      </c>
      <c r="E4726" s="82">
        <f t="shared" si="296"/>
        <v>2</v>
      </c>
      <c r="F4726" s="82" t="str">
        <f t="shared" si="293"/>
        <v>ww</v>
      </c>
    </row>
    <row r="4727" spans="1:6" x14ac:dyDescent="0.25">
      <c r="A4727" s="1">
        <v>44175</v>
      </c>
      <c r="B4727" s="81">
        <v>0.1</v>
      </c>
      <c r="C4727" s="82">
        <f t="shared" si="294"/>
        <v>1</v>
      </c>
      <c r="D4727" s="82">
        <f t="shared" si="295"/>
        <v>2</v>
      </c>
      <c r="E4727" s="82">
        <f t="shared" si="296"/>
        <v>2</v>
      </c>
      <c r="F4727" s="82" t="str">
        <f t="shared" si="293"/>
        <v>ww</v>
      </c>
    </row>
    <row r="4728" spans="1:6" x14ac:dyDescent="0.25">
      <c r="A4728" s="1">
        <v>44176</v>
      </c>
      <c r="B4728" s="81">
        <v>1.4</v>
      </c>
      <c r="C4728" s="82">
        <f t="shared" si="294"/>
        <v>1</v>
      </c>
      <c r="D4728" s="82">
        <f t="shared" si="295"/>
        <v>2</v>
      </c>
      <c r="E4728" s="82">
        <f t="shared" si="296"/>
        <v>2</v>
      </c>
      <c r="F4728" s="82" t="str">
        <f t="shared" si="293"/>
        <v>ww</v>
      </c>
    </row>
    <row r="4729" spans="1:6" x14ac:dyDescent="0.25">
      <c r="A4729" s="1">
        <v>44177</v>
      </c>
      <c r="B4729" s="81">
        <v>1.4</v>
      </c>
      <c r="C4729" s="82">
        <f t="shared" si="294"/>
        <v>1</v>
      </c>
      <c r="D4729" s="82">
        <f t="shared" si="295"/>
        <v>2</v>
      </c>
      <c r="E4729" s="82">
        <f t="shared" si="296"/>
        <v>2</v>
      </c>
      <c r="F4729" s="82" t="str">
        <f t="shared" si="293"/>
        <v>ww</v>
      </c>
    </row>
    <row r="4730" spans="1:6" x14ac:dyDescent="0.25">
      <c r="A4730" s="1">
        <v>44178</v>
      </c>
      <c r="B4730" s="81">
        <v>3</v>
      </c>
      <c r="C4730" s="82">
        <f t="shared" si="294"/>
        <v>1</v>
      </c>
      <c r="D4730" s="82">
        <f t="shared" si="295"/>
        <v>2</v>
      </c>
      <c r="E4730" s="82">
        <f t="shared" si="296"/>
        <v>2</v>
      </c>
      <c r="F4730" s="82" t="str">
        <f t="shared" si="293"/>
        <v>ww</v>
      </c>
    </row>
    <row r="4731" spans="1:6" x14ac:dyDescent="0.25">
      <c r="A4731" s="1">
        <v>44179</v>
      </c>
      <c r="B4731" s="81">
        <v>3.2</v>
      </c>
      <c r="C4731" s="82">
        <f t="shared" si="294"/>
        <v>1</v>
      </c>
      <c r="D4731" s="82">
        <f t="shared" si="295"/>
        <v>2</v>
      </c>
      <c r="E4731" s="82">
        <f t="shared" si="296"/>
        <v>2</v>
      </c>
      <c r="F4731" s="82" t="str">
        <f t="shared" si="293"/>
        <v>ww</v>
      </c>
    </row>
    <row r="4732" spans="1:6" x14ac:dyDescent="0.25">
      <c r="A4732" s="1">
        <v>44180</v>
      </c>
      <c r="B4732" s="81">
        <v>0</v>
      </c>
      <c r="C4732" s="82">
        <f t="shared" si="294"/>
        <v>0</v>
      </c>
      <c r="D4732" s="82">
        <f t="shared" si="295"/>
        <v>1</v>
      </c>
      <c r="E4732" s="82">
        <f t="shared" si="296"/>
        <v>1</v>
      </c>
      <c r="F4732" s="82" t="str">
        <f t="shared" si="293"/>
        <v>wd</v>
      </c>
    </row>
    <row r="4733" spans="1:6" x14ac:dyDescent="0.25">
      <c r="A4733" s="1">
        <v>44181</v>
      </c>
      <c r="B4733" s="81">
        <v>1</v>
      </c>
      <c r="C4733" s="82">
        <f t="shared" si="294"/>
        <v>1</v>
      </c>
      <c r="D4733" s="82">
        <f t="shared" si="295"/>
        <v>1</v>
      </c>
      <c r="E4733" s="82">
        <f t="shared" si="296"/>
        <v>-1</v>
      </c>
      <c r="F4733" s="82" t="str">
        <f t="shared" si="293"/>
        <v>dw</v>
      </c>
    </row>
    <row r="4734" spans="1:6" x14ac:dyDescent="0.25">
      <c r="A4734" s="1">
        <v>44182</v>
      </c>
      <c r="B4734" s="81">
        <v>2</v>
      </c>
      <c r="C4734" s="82">
        <f t="shared" si="294"/>
        <v>1</v>
      </c>
      <c r="D4734" s="82">
        <f t="shared" si="295"/>
        <v>2</v>
      </c>
      <c r="E4734" s="82">
        <f t="shared" si="296"/>
        <v>2</v>
      </c>
      <c r="F4734" s="82" t="str">
        <f t="shared" si="293"/>
        <v>ww</v>
      </c>
    </row>
    <row r="4735" spans="1:6" x14ac:dyDescent="0.25">
      <c r="A4735" s="1">
        <v>44183</v>
      </c>
      <c r="B4735" s="81">
        <v>0.60000000000000009</v>
      </c>
      <c r="C4735" s="82">
        <f t="shared" si="294"/>
        <v>1</v>
      </c>
      <c r="D4735" s="82">
        <f t="shared" si="295"/>
        <v>2</v>
      </c>
      <c r="E4735" s="82">
        <f t="shared" si="296"/>
        <v>2</v>
      </c>
      <c r="F4735" s="82" t="str">
        <f t="shared" si="293"/>
        <v>ww</v>
      </c>
    </row>
    <row r="4736" spans="1:6" x14ac:dyDescent="0.25">
      <c r="A4736" s="1">
        <v>44184</v>
      </c>
      <c r="B4736" s="81">
        <v>2.2000000000000002</v>
      </c>
      <c r="C4736" s="82">
        <f t="shared" si="294"/>
        <v>1</v>
      </c>
      <c r="D4736" s="82">
        <f t="shared" si="295"/>
        <v>2</v>
      </c>
      <c r="E4736" s="82">
        <f t="shared" si="296"/>
        <v>2</v>
      </c>
      <c r="F4736" s="82" t="str">
        <f t="shared" si="293"/>
        <v>ww</v>
      </c>
    </row>
    <row r="4737" spans="1:6" x14ac:dyDescent="0.25">
      <c r="A4737" s="1">
        <v>44185</v>
      </c>
      <c r="B4737" s="81">
        <v>0</v>
      </c>
      <c r="C4737" s="82">
        <f t="shared" si="294"/>
        <v>0</v>
      </c>
      <c r="D4737" s="82">
        <f t="shared" si="295"/>
        <v>1</v>
      </c>
      <c r="E4737" s="82">
        <f t="shared" si="296"/>
        <v>1</v>
      </c>
      <c r="F4737" s="82" t="str">
        <f t="shared" ref="F4737:F4800" si="297">VLOOKUP(E4737,codes,2,)</f>
        <v>wd</v>
      </c>
    </row>
    <row r="4738" spans="1:6" x14ac:dyDescent="0.25">
      <c r="A4738" s="1">
        <v>44186</v>
      </c>
      <c r="B4738" s="81">
        <v>0.7</v>
      </c>
      <c r="C4738" s="82">
        <f t="shared" si="294"/>
        <v>1</v>
      </c>
      <c r="D4738" s="82">
        <f t="shared" si="295"/>
        <v>1</v>
      </c>
      <c r="E4738" s="82">
        <f t="shared" si="296"/>
        <v>-1</v>
      </c>
      <c r="F4738" s="82" t="str">
        <f t="shared" si="297"/>
        <v>dw</v>
      </c>
    </row>
    <row r="4739" spans="1:6" x14ac:dyDescent="0.25">
      <c r="A4739" s="1">
        <v>44187</v>
      </c>
      <c r="B4739" s="81">
        <v>1.3</v>
      </c>
      <c r="C4739" s="82">
        <f t="shared" ref="C4739:C4802" si="298">IF(B4739&gt;0,1,0)</f>
        <v>1</v>
      </c>
      <c r="D4739" s="82">
        <f t="shared" ref="D4739:D4802" si="299">SUM(C4738:C4739)</f>
        <v>2</v>
      </c>
      <c r="E4739" s="82">
        <f t="shared" ref="E4739:E4802" si="300">IF(D4739=1,IF(C4738=1,1,-1),D4739)</f>
        <v>2</v>
      </c>
      <c r="F4739" s="82" t="str">
        <f t="shared" si="297"/>
        <v>ww</v>
      </c>
    </row>
    <row r="4740" spans="1:6" x14ac:dyDescent="0.25">
      <c r="A4740" s="1">
        <v>44188</v>
      </c>
      <c r="B4740" s="81">
        <v>3.6</v>
      </c>
      <c r="C4740" s="82">
        <f t="shared" si="298"/>
        <v>1</v>
      </c>
      <c r="D4740" s="82">
        <f t="shared" si="299"/>
        <v>2</v>
      </c>
      <c r="E4740" s="82">
        <f t="shared" si="300"/>
        <v>2</v>
      </c>
      <c r="F4740" s="82" t="str">
        <f t="shared" si="297"/>
        <v>ww</v>
      </c>
    </row>
    <row r="4741" spans="1:6" x14ac:dyDescent="0.25">
      <c r="A4741" s="1">
        <v>44189</v>
      </c>
      <c r="B4741" s="81">
        <v>7</v>
      </c>
      <c r="C4741" s="82">
        <f t="shared" si="298"/>
        <v>1</v>
      </c>
      <c r="D4741" s="82">
        <f t="shared" si="299"/>
        <v>2</v>
      </c>
      <c r="E4741" s="82">
        <f t="shared" si="300"/>
        <v>2</v>
      </c>
      <c r="F4741" s="82" t="str">
        <f t="shared" si="297"/>
        <v>ww</v>
      </c>
    </row>
    <row r="4742" spans="1:6" x14ac:dyDescent="0.25">
      <c r="A4742" s="1">
        <v>44190</v>
      </c>
      <c r="B4742" s="81">
        <v>3.7</v>
      </c>
      <c r="C4742" s="82">
        <f t="shared" si="298"/>
        <v>1</v>
      </c>
      <c r="D4742" s="82">
        <f t="shared" si="299"/>
        <v>2</v>
      </c>
      <c r="E4742" s="82">
        <f t="shared" si="300"/>
        <v>2</v>
      </c>
      <c r="F4742" s="82" t="str">
        <f t="shared" si="297"/>
        <v>ww</v>
      </c>
    </row>
    <row r="4743" spans="1:6" x14ac:dyDescent="0.25">
      <c r="A4743" s="1">
        <v>44191</v>
      </c>
      <c r="B4743" s="81">
        <v>0.3</v>
      </c>
      <c r="C4743" s="82">
        <f t="shared" si="298"/>
        <v>1</v>
      </c>
      <c r="D4743" s="82">
        <f t="shared" si="299"/>
        <v>2</v>
      </c>
      <c r="E4743" s="82">
        <f t="shared" si="300"/>
        <v>2</v>
      </c>
      <c r="F4743" s="82" t="str">
        <f t="shared" si="297"/>
        <v>ww</v>
      </c>
    </row>
    <row r="4744" spans="1:6" x14ac:dyDescent="0.25">
      <c r="A4744" s="1">
        <v>44192</v>
      </c>
      <c r="B4744" s="81">
        <v>3.4</v>
      </c>
      <c r="C4744" s="82">
        <f t="shared" si="298"/>
        <v>1</v>
      </c>
      <c r="D4744" s="82">
        <f t="shared" si="299"/>
        <v>2</v>
      </c>
      <c r="E4744" s="82">
        <f t="shared" si="300"/>
        <v>2</v>
      </c>
      <c r="F4744" s="82" t="str">
        <f t="shared" si="297"/>
        <v>ww</v>
      </c>
    </row>
    <row r="4745" spans="1:6" x14ac:dyDescent="0.25">
      <c r="A4745" s="1">
        <v>44193</v>
      </c>
      <c r="B4745" s="81">
        <v>0.2</v>
      </c>
      <c r="C4745" s="82">
        <f t="shared" si="298"/>
        <v>1</v>
      </c>
      <c r="D4745" s="82">
        <f t="shared" si="299"/>
        <v>2</v>
      </c>
      <c r="E4745" s="82">
        <f t="shared" si="300"/>
        <v>2</v>
      </c>
      <c r="F4745" s="82" t="str">
        <f t="shared" si="297"/>
        <v>ww</v>
      </c>
    </row>
    <row r="4746" spans="1:6" x14ac:dyDescent="0.25">
      <c r="A4746" s="1">
        <v>44194</v>
      </c>
      <c r="B4746" s="81">
        <v>3.8</v>
      </c>
      <c r="C4746" s="82">
        <f t="shared" si="298"/>
        <v>1</v>
      </c>
      <c r="D4746" s="82">
        <f t="shared" si="299"/>
        <v>2</v>
      </c>
      <c r="E4746" s="82">
        <f t="shared" si="300"/>
        <v>2</v>
      </c>
      <c r="F4746" s="82" t="str">
        <f t="shared" si="297"/>
        <v>ww</v>
      </c>
    </row>
    <row r="4747" spans="1:6" x14ac:dyDescent="0.25">
      <c r="A4747" s="1">
        <v>44195</v>
      </c>
      <c r="B4747" s="81">
        <v>0.5</v>
      </c>
      <c r="C4747" s="82">
        <f t="shared" si="298"/>
        <v>1</v>
      </c>
      <c r="D4747" s="82">
        <f t="shared" si="299"/>
        <v>2</v>
      </c>
      <c r="E4747" s="82">
        <f t="shared" si="300"/>
        <v>2</v>
      </c>
      <c r="F4747" s="82" t="str">
        <f t="shared" si="297"/>
        <v>ww</v>
      </c>
    </row>
    <row r="4748" spans="1:6" x14ac:dyDescent="0.25">
      <c r="A4748" s="1">
        <v>44196</v>
      </c>
      <c r="B4748" s="81">
        <v>0.1</v>
      </c>
      <c r="C4748" s="82">
        <f t="shared" si="298"/>
        <v>1</v>
      </c>
      <c r="D4748" s="82">
        <f t="shared" si="299"/>
        <v>2</v>
      </c>
      <c r="E4748" s="82">
        <f t="shared" si="300"/>
        <v>2</v>
      </c>
      <c r="F4748" s="82" t="str">
        <f t="shared" si="297"/>
        <v>ww</v>
      </c>
    </row>
    <row r="4749" spans="1:6" x14ac:dyDescent="0.25">
      <c r="A4749" s="1">
        <v>44197</v>
      </c>
      <c r="B4749" s="81">
        <v>5</v>
      </c>
      <c r="C4749" s="82">
        <f t="shared" si="298"/>
        <v>1</v>
      </c>
      <c r="D4749" s="82">
        <f t="shared" si="299"/>
        <v>2</v>
      </c>
      <c r="E4749" s="82">
        <f t="shared" si="300"/>
        <v>2</v>
      </c>
      <c r="F4749" s="82" t="str">
        <f t="shared" si="297"/>
        <v>ww</v>
      </c>
    </row>
    <row r="4750" spans="1:6" x14ac:dyDescent="0.25">
      <c r="A4750" s="1">
        <v>44198</v>
      </c>
      <c r="B4750" s="81">
        <v>1.2000000000000002</v>
      </c>
      <c r="C4750" s="82">
        <f t="shared" si="298"/>
        <v>1</v>
      </c>
      <c r="D4750" s="82">
        <f t="shared" si="299"/>
        <v>2</v>
      </c>
      <c r="E4750" s="82">
        <f t="shared" si="300"/>
        <v>2</v>
      </c>
      <c r="F4750" s="82" t="str">
        <f t="shared" si="297"/>
        <v>ww</v>
      </c>
    </row>
    <row r="4751" spans="1:6" x14ac:dyDescent="0.25">
      <c r="A4751" s="1">
        <v>44199</v>
      </c>
      <c r="B4751" s="81">
        <v>13.1</v>
      </c>
      <c r="C4751" s="82">
        <f t="shared" si="298"/>
        <v>1</v>
      </c>
      <c r="D4751" s="82">
        <f t="shared" si="299"/>
        <v>2</v>
      </c>
      <c r="E4751" s="82">
        <f t="shared" si="300"/>
        <v>2</v>
      </c>
      <c r="F4751" s="82" t="str">
        <f t="shared" si="297"/>
        <v>ww</v>
      </c>
    </row>
    <row r="4752" spans="1:6" x14ac:dyDescent="0.25">
      <c r="A4752" s="1">
        <v>44200</v>
      </c>
      <c r="B4752" s="81">
        <v>6</v>
      </c>
      <c r="C4752" s="82">
        <f t="shared" si="298"/>
        <v>1</v>
      </c>
      <c r="D4752" s="82">
        <f t="shared" si="299"/>
        <v>2</v>
      </c>
      <c r="E4752" s="82">
        <f t="shared" si="300"/>
        <v>2</v>
      </c>
      <c r="F4752" s="82" t="str">
        <f t="shared" si="297"/>
        <v>ww</v>
      </c>
    </row>
    <row r="4753" spans="1:6" x14ac:dyDescent="0.25">
      <c r="A4753" s="1">
        <v>44201</v>
      </c>
      <c r="B4753" s="81">
        <v>2.2999999999999998</v>
      </c>
      <c r="C4753" s="82">
        <f t="shared" si="298"/>
        <v>1</v>
      </c>
      <c r="D4753" s="82">
        <f t="shared" si="299"/>
        <v>2</v>
      </c>
      <c r="E4753" s="82">
        <f t="shared" si="300"/>
        <v>2</v>
      </c>
      <c r="F4753" s="82" t="str">
        <f t="shared" si="297"/>
        <v>ww</v>
      </c>
    </row>
    <row r="4754" spans="1:6" x14ac:dyDescent="0.25">
      <c r="A4754" s="1">
        <v>44202</v>
      </c>
      <c r="B4754" s="81">
        <v>6.3000000000000007</v>
      </c>
      <c r="C4754" s="82">
        <f t="shared" si="298"/>
        <v>1</v>
      </c>
      <c r="D4754" s="82">
        <f t="shared" si="299"/>
        <v>2</v>
      </c>
      <c r="E4754" s="82">
        <f t="shared" si="300"/>
        <v>2</v>
      </c>
      <c r="F4754" s="82" t="str">
        <f t="shared" si="297"/>
        <v>ww</v>
      </c>
    </row>
    <row r="4755" spans="1:6" x14ac:dyDescent="0.25">
      <c r="A4755" s="1">
        <v>44203</v>
      </c>
      <c r="B4755" s="81">
        <v>2.2000000000000002</v>
      </c>
      <c r="C4755" s="82">
        <f t="shared" si="298"/>
        <v>1</v>
      </c>
      <c r="D4755" s="82">
        <f t="shared" si="299"/>
        <v>2</v>
      </c>
      <c r="E4755" s="82">
        <f t="shared" si="300"/>
        <v>2</v>
      </c>
      <c r="F4755" s="82" t="str">
        <f t="shared" si="297"/>
        <v>ww</v>
      </c>
    </row>
    <row r="4756" spans="1:6" x14ac:dyDescent="0.25">
      <c r="A4756" s="1">
        <v>44204</v>
      </c>
      <c r="B4756" s="81">
        <v>15.100000000000001</v>
      </c>
      <c r="C4756" s="82">
        <f t="shared" si="298"/>
        <v>1</v>
      </c>
      <c r="D4756" s="82">
        <f t="shared" si="299"/>
        <v>2</v>
      </c>
      <c r="E4756" s="82">
        <f t="shared" si="300"/>
        <v>2</v>
      </c>
      <c r="F4756" s="82" t="str">
        <f t="shared" si="297"/>
        <v>ww</v>
      </c>
    </row>
    <row r="4757" spans="1:6" x14ac:dyDescent="0.25">
      <c r="A4757" s="1">
        <v>44205</v>
      </c>
      <c r="B4757" s="81">
        <v>2.6</v>
      </c>
      <c r="C4757" s="82">
        <f t="shared" si="298"/>
        <v>1</v>
      </c>
      <c r="D4757" s="82">
        <f t="shared" si="299"/>
        <v>2</v>
      </c>
      <c r="E4757" s="82">
        <f t="shared" si="300"/>
        <v>2</v>
      </c>
      <c r="F4757" s="82" t="str">
        <f t="shared" si="297"/>
        <v>ww</v>
      </c>
    </row>
    <row r="4758" spans="1:6" x14ac:dyDescent="0.25">
      <c r="A4758" s="1">
        <v>44206</v>
      </c>
      <c r="B4758" s="81">
        <v>0.9</v>
      </c>
      <c r="C4758" s="82">
        <f t="shared" si="298"/>
        <v>1</v>
      </c>
      <c r="D4758" s="82">
        <f t="shared" si="299"/>
        <v>2</v>
      </c>
      <c r="E4758" s="82">
        <f t="shared" si="300"/>
        <v>2</v>
      </c>
      <c r="F4758" s="82" t="str">
        <f t="shared" si="297"/>
        <v>ww</v>
      </c>
    </row>
    <row r="4759" spans="1:6" x14ac:dyDescent="0.25">
      <c r="A4759" s="1">
        <v>44207</v>
      </c>
      <c r="B4759" s="81">
        <v>0</v>
      </c>
      <c r="C4759" s="82">
        <f t="shared" si="298"/>
        <v>0</v>
      </c>
      <c r="D4759" s="82">
        <f t="shared" si="299"/>
        <v>1</v>
      </c>
      <c r="E4759" s="82">
        <f t="shared" si="300"/>
        <v>1</v>
      </c>
      <c r="F4759" s="82" t="str">
        <f t="shared" si="297"/>
        <v>wd</v>
      </c>
    </row>
    <row r="4760" spans="1:6" x14ac:dyDescent="0.25">
      <c r="A4760" s="1">
        <v>44208</v>
      </c>
      <c r="B4760" s="81">
        <v>4</v>
      </c>
      <c r="C4760" s="82">
        <f t="shared" si="298"/>
        <v>1</v>
      </c>
      <c r="D4760" s="82">
        <f t="shared" si="299"/>
        <v>1</v>
      </c>
      <c r="E4760" s="82">
        <f t="shared" si="300"/>
        <v>-1</v>
      </c>
      <c r="F4760" s="82" t="str">
        <f t="shared" si="297"/>
        <v>dw</v>
      </c>
    </row>
    <row r="4761" spans="1:6" x14ac:dyDescent="0.25">
      <c r="A4761" s="1">
        <v>44209</v>
      </c>
      <c r="B4761" s="81">
        <v>0</v>
      </c>
      <c r="C4761" s="82">
        <f t="shared" si="298"/>
        <v>0</v>
      </c>
      <c r="D4761" s="82">
        <f t="shared" si="299"/>
        <v>1</v>
      </c>
      <c r="E4761" s="82">
        <f t="shared" si="300"/>
        <v>1</v>
      </c>
      <c r="F4761" s="82" t="str">
        <f t="shared" si="297"/>
        <v>wd</v>
      </c>
    </row>
    <row r="4762" spans="1:6" x14ac:dyDescent="0.25">
      <c r="A4762" s="1">
        <v>44210</v>
      </c>
      <c r="B4762" s="81">
        <v>12.7</v>
      </c>
      <c r="C4762" s="82">
        <f t="shared" si="298"/>
        <v>1</v>
      </c>
      <c r="D4762" s="82">
        <f t="shared" si="299"/>
        <v>1</v>
      </c>
      <c r="E4762" s="82">
        <f t="shared" si="300"/>
        <v>-1</v>
      </c>
      <c r="F4762" s="82" t="str">
        <f t="shared" si="297"/>
        <v>dw</v>
      </c>
    </row>
    <row r="4763" spans="1:6" x14ac:dyDescent="0.25">
      <c r="A4763" s="1">
        <v>44211</v>
      </c>
      <c r="B4763" s="81">
        <v>5.0999999999999996</v>
      </c>
      <c r="C4763" s="82">
        <f t="shared" si="298"/>
        <v>1</v>
      </c>
      <c r="D4763" s="82">
        <f t="shared" si="299"/>
        <v>2</v>
      </c>
      <c r="E4763" s="82">
        <f t="shared" si="300"/>
        <v>2</v>
      </c>
      <c r="F4763" s="82" t="str">
        <f t="shared" si="297"/>
        <v>ww</v>
      </c>
    </row>
    <row r="4764" spans="1:6" x14ac:dyDescent="0.25">
      <c r="A4764" s="1">
        <v>44212</v>
      </c>
      <c r="B4764" s="81">
        <v>4.6500000000000004</v>
      </c>
      <c r="C4764" s="82">
        <f t="shared" si="298"/>
        <v>1</v>
      </c>
      <c r="D4764" s="82">
        <f t="shared" si="299"/>
        <v>2</v>
      </c>
      <c r="E4764" s="82">
        <f t="shared" si="300"/>
        <v>2</v>
      </c>
      <c r="F4764" s="82" t="str">
        <f t="shared" si="297"/>
        <v>ww</v>
      </c>
    </row>
    <row r="4765" spans="1:6" x14ac:dyDescent="0.25">
      <c r="A4765" s="1">
        <v>44213</v>
      </c>
      <c r="B4765" s="81">
        <v>0</v>
      </c>
      <c r="C4765" s="82">
        <f t="shared" si="298"/>
        <v>0</v>
      </c>
      <c r="D4765" s="82">
        <f t="shared" si="299"/>
        <v>1</v>
      </c>
      <c r="E4765" s="82">
        <f t="shared" si="300"/>
        <v>1</v>
      </c>
      <c r="F4765" s="82" t="str">
        <f t="shared" si="297"/>
        <v>wd</v>
      </c>
    </row>
    <row r="4766" spans="1:6" x14ac:dyDescent="0.25">
      <c r="A4766" s="1">
        <v>44214</v>
      </c>
      <c r="B4766" s="81">
        <v>0</v>
      </c>
      <c r="C4766" s="82">
        <f t="shared" si="298"/>
        <v>0</v>
      </c>
      <c r="D4766" s="82">
        <f t="shared" si="299"/>
        <v>0</v>
      </c>
      <c r="E4766" s="82">
        <f t="shared" si="300"/>
        <v>0</v>
      </c>
      <c r="F4766" s="82" t="str">
        <f t="shared" si="297"/>
        <v>dd</v>
      </c>
    </row>
    <row r="4767" spans="1:6" x14ac:dyDescent="0.25">
      <c r="A4767" s="1">
        <v>44215</v>
      </c>
      <c r="B4767" s="81">
        <v>2.75</v>
      </c>
      <c r="C4767" s="82">
        <f t="shared" si="298"/>
        <v>1</v>
      </c>
      <c r="D4767" s="82">
        <f t="shared" si="299"/>
        <v>1</v>
      </c>
      <c r="E4767" s="82">
        <f t="shared" si="300"/>
        <v>-1</v>
      </c>
      <c r="F4767" s="82" t="str">
        <f t="shared" si="297"/>
        <v>dw</v>
      </c>
    </row>
    <row r="4768" spans="1:6" x14ac:dyDescent="0.25">
      <c r="A4768" s="1">
        <v>44216</v>
      </c>
      <c r="B4768" s="81">
        <v>15.5</v>
      </c>
      <c r="C4768" s="82">
        <f t="shared" si="298"/>
        <v>1</v>
      </c>
      <c r="D4768" s="82">
        <f t="shared" si="299"/>
        <v>2</v>
      </c>
      <c r="E4768" s="82">
        <f t="shared" si="300"/>
        <v>2</v>
      </c>
      <c r="F4768" s="82" t="str">
        <f t="shared" si="297"/>
        <v>ww</v>
      </c>
    </row>
    <row r="4769" spans="1:6" x14ac:dyDescent="0.25">
      <c r="A4769" s="1">
        <v>44217</v>
      </c>
      <c r="B4769" s="81">
        <v>20</v>
      </c>
      <c r="C4769" s="82">
        <f t="shared" si="298"/>
        <v>1</v>
      </c>
      <c r="D4769" s="82">
        <f t="shared" si="299"/>
        <v>2</v>
      </c>
      <c r="E4769" s="82">
        <f t="shared" si="300"/>
        <v>2</v>
      </c>
      <c r="F4769" s="82" t="str">
        <f t="shared" si="297"/>
        <v>ww</v>
      </c>
    </row>
    <row r="4770" spans="1:6" x14ac:dyDescent="0.25">
      <c r="A4770" s="1">
        <v>44218</v>
      </c>
      <c r="B4770" s="81">
        <v>0.3</v>
      </c>
      <c r="C4770" s="82">
        <f t="shared" si="298"/>
        <v>1</v>
      </c>
      <c r="D4770" s="82">
        <f t="shared" si="299"/>
        <v>2</v>
      </c>
      <c r="E4770" s="82">
        <f t="shared" si="300"/>
        <v>2</v>
      </c>
      <c r="F4770" s="82" t="str">
        <f t="shared" si="297"/>
        <v>ww</v>
      </c>
    </row>
    <row r="4771" spans="1:6" x14ac:dyDescent="0.25">
      <c r="A4771" s="1">
        <v>44219</v>
      </c>
      <c r="B4771" s="81">
        <v>0</v>
      </c>
      <c r="C4771" s="82">
        <f t="shared" si="298"/>
        <v>0</v>
      </c>
      <c r="D4771" s="82">
        <f t="shared" si="299"/>
        <v>1</v>
      </c>
      <c r="E4771" s="82">
        <f t="shared" si="300"/>
        <v>1</v>
      </c>
      <c r="F4771" s="82" t="str">
        <f t="shared" si="297"/>
        <v>wd</v>
      </c>
    </row>
    <row r="4772" spans="1:6" x14ac:dyDescent="0.25">
      <c r="A4772" s="1">
        <v>44220</v>
      </c>
      <c r="B4772" s="81">
        <v>0.2</v>
      </c>
      <c r="C4772" s="82">
        <f t="shared" si="298"/>
        <v>1</v>
      </c>
      <c r="D4772" s="82">
        <f t="shared" si="299"/>
        <v>1</v>
      </c>
      <c r="E4772" s="82">
        <f t="shared" si="300"/>
        <v>-1</v>
      </c>
      <c r="F4772" s="82" t="str">
        <f t="shared" si="297"/>
        <v>dw</v>
      </c>
    </row>
    <row r="4773" spans="1:6" x14ac:dyDescent="0.25">
      <c r="A4773" s="1">
        <v>44221</v>
      </c>
      <c r="B4773" s="81">
        <v>0.2</v>
      </c>
      <c r="C4773" s="82">
        <f t="shared" si="298"/>
        <v>1</v>
      </c>
      <c r="D4773" s="82">
        <f t="shared" si="299"/>
        <v>2</v>
      </c>
      <c r="E4773" s="82">
        <f t="shared" si="300"/>
        <v>2</v>
      </c>
      <c r="F4773" s="82" t="str">
        <f t="shared" si="297"/>
        <v>ww</v>
      </c>
    </row>
    <row r="4774" spans="1:6" x14ac:dyDescent="0.25">
      <c r="A4774" s="1">
        <v>44222</v>
      </c>
      <c r="B4774" s="81">
        <v>0</v>
      </c>
      <c r="C4774" s="82">
        <f t="shared" si="298"/>
        <v>0</v>
      </c>
      <c r="D4774" s="82">
        <f t="shared" si="299"/>
        <v>1</v>
      </c>
      <c r="E4774" s="82">
        <f t="shared" si="300"/>
        <v>1</v>
      </c>
      <c r="F4774" s="82" t="str">
        <f t="shared" si="297"/>
        <v>wd</v>
      </c>
    </row>
    <row r="4775" spans="1:6" x14ac:dyDescent="0.25">
      <c r="A4775" s="1">
        <v>44223</v>
      </c>
      <c r="B4775" s="81">
        <v>0.60000000000000009</v>
      </c>
      <c r="C4775" s="82">
        <f t="shared" si="298"/>
        <v>1</v>
      </c>
      <c r="D4775" s="82">
        <f t="shared" si="299"/>
        <v>1</v>
      </c>
      <c r="E4775" s="82">
        <f t="shared" si="300"/>
        <v>-1</v>
      </c>
      <c r="F4775" s="82" t="str">
        <f t="shared" si="297"/>
        <v>dw</v>
      </c>
    </row>
    <row r="4776" spans="1:6" x14ac:dyDescent="0.25">
      <c r="A4776" s="1">
        <v>44224</v>
      </c>
      <c r="B4776" s="81">
        <v>11.399999999999999</v>
      </c>
      <c r="C4776" s="82">
        <f t="shared" si="298"/>
        <v>1</v>
      </c>
      <c r="D4776" s="82">
        <f t="shared" si="299"/>
        <v>2</v>
      </c>
      <c r="E4776" s="82">
        <f t="shared" si="300"/>
        <v>2</v>
      </c>
      <c r="F4776" s="82" t="str">
        <f t="shared" si="297"/>
        <v>ww</v>
      </c>
    </row>
    <row r="4777" spans="1:6" x14ac:dyDescent="0.25">
      <c r="A4777" s="1">
        <v>44225</v>
      </c>
      <c r="B4777" s="81">
        <v>8.4</v>
      </c>
      <c r="C4777" s="82">
        <f t="shared" si="298"/>
        <v>1</v>
      </c>
      <c r="D4777" s="82">
        <f t="shared" si="299"/>
        <v>2</v>
      </c>
      <c r="E4777" s="82">
        <f t="shared" si="300"/>
        <v>2</v>
      </c>
      <c r="F4777" s="82" t="str">
        <f t="shared" si="297"/>
        <v>ww</v>
      </c>
    </row>
    <row r="4778" spans="1:6" x14ac:dyDescent="0.25">
      <c r="A4778" s="1">
        <v>44226</v>
      </c>
      <c r="B4778" s="81">
        <v>1.7</v>
      </c>
      <c r="C4778" s="82">
        <f t="shared" si="298"/>
        <v>1</v>
      </c>
      <c r="D4778" s="82">
        <f t="shared" si="299"/>
        <v>2</v>
      </c>
      <c r="E4778" s="82">
        <f t="shared" si="300"/>
        <v>2</v>
      </c>
      <c r="F4778" s="82" t="str">
        <f t="shared" si="297"/>
        <v>ww</v>
      </c>
    </row>
    <row r="4779" spans="1:6" x14ac:dyDescent="0.25">
      <c r="A4779" s="1">
        <v>44227</v>
      </c>
      <c r="B4779" s="81">
        <v>0.1</v>
      </c>
      <c r="C4779" s="82">
        <f t="shared" si="298"/>
        <v>1</v>
      </c>
      <c r="D4779" s="82">
        <f t="shared" si="299"/>
        <v>2</v>
      </c>
      <c r="E4779" s="82">
        <f t="shared" si="300"/>
        <v>2</v>
      </c>
      <c r="F4779" s="82" t="str">
        <f t="shared" si="297"/>
        <v>ww</v>
      </c>
    </row>
    <row r="4780" spans="1:6" x14ac:dyDescent="0.25">
      <c r="A4780" s="1">
        <v>44228</v>
      </c>
      <c r="B4780" s="81">
        <v>0.2</v>
      </c>
      <c r="C4780" s="82">
        <f t="shared" si="298"/>
        <v>1</v>
      </c>
      <c r="D4780" s="82">
        <f t="shared" si="299"/>
        <v>2</v>
      </c>
      <c r="E4780" s="82">
        <f t="shared" si="300"/>
        <v>2</v>
      </c>
      <c r="F4780" s="82" t="str">
        <f t="shared" si="297"/>
        <v>ww</v>
      </c>
    </row>
    <row r="4781" spans="1:6" x14ac:dyDescent="0.25">
      <c r="A4781" s="1">
        <v>44229</v>
      </c>
      <c r="B4781" s="81">
        <v>5.4</v>
      </c>
      <c r="C4781" s="82">
        <f t="shared" si="298"/>
        <v>1</v>
      </c>
      <c r="D4781" s="82">
        <f t="shared" si="299"/>
        <v>2</v>
      </c>
      <c r="E4781" s="82">
        <f t="shared" si="300"/>
        <v>2</v>
      </c>
      <c r="F4781" s="82" t="str">
        <f t="shared" si="297"/>
        <v>ww</v>
      </c>
    </row>
    <row r="4782" spans="1:6" x14ac:dyDescent="0.25">
      <c r="A4782" s="1">
        <v>44230</v>
      </c>
      <c r="B4782" s="81">
        <v>26.9</v>
      </c>
      <c r="C4782" s="82">
        <f t="shared" si="298"/>
        <v>1</v>
      </c>
      <c r="D4782" s="82">
        <f t="shared" si="299"/>
        <v>2</v>
      </c>
      <c r="E4782" s="82">
        <f t="shared" si="300"/>
        <v>2</v>
      </c>
      <c r="F4782" s="82" t="str">
        <f t="shared" si="297"/>
        <v>ww</v>
      </c>
    </row>
    <row r="4783" spans="1:6" x14ac:dyDescent="0.25">
      <c r="A4783" s="1">
        <v>44231</v>
      </c>
      <c r="B4783" s="81">
        <v>12.3</v>
      </c>
      <c r="C4783" s="82">
        <f t="shared" si="298"/>
        <v>1</v>
      </c>
      <c r="D4783" s="82">
        <f t="shared" si="299"/>
        <v>2</v>
      </c>
      <c r="E4783" s="82">
        <f t="shared" si="300"/>
        <v>2</v>
      </c>
      <c r="F4783" s="82" t="str">
        <f t="shared" si="297"/>
        <v>ww</v>
      </c>
    </row>
    <row r="4784" spans="1:6" x14ac:dyDescent="0.25">
      <c r="A4784" s="1">
        <v>44232</v>
      </c>
      <c r="B4784" s="81">
        <v>6.7</v>
      </c>
      <c r="C4784" s="82">
        <f t="shared" si="298"/>
        <v>1</v>
      </c>
      <c r="D4784" s="82">
        <f t="shared" si="299"/>
        <v>2</v>
      </c>
      <c r="E4784" s="82">
        <f t="shared" si="300"/>
        <v>2</v>
      </c>
      <c r="F4784" s="82" t="str">
        <f t="shared" si="297"/>
        <v>ww</v>
      </c>
    </row>
    <row r="4785" spans="1:6" x14ac:dyDescent="0.25">
      <c r="A4785" s="1">
        <v>44233</v>
      </c>
      <c r="B4785" s="81">
        <v>9.1</v>
      </c>
      <c r="C4785" s="82">
        <f t="shared" si="298"/>
        <v>1</v>
      </c>
      <c r="D4785" s="82">
        <f t="shared" si="299"/>
        <v>2</v>
      </c>
      <c r="E4785" s="82">
        <f t="shared" si="300"/>
        <v>2</v>
      </c>
      <c r="F4785" s="82" t="str">
        <f t="shared" si="297"/>
        <v>ww</v>
      </c>
    </row>
    <row r="4786" spans="1:6" x14ac:dyDescent="0.25">
      <c r="A4786" s="1">
        <v>44234</v>
      </c>
      <c r="B4786" s="81">
        <v>8.4</v>
      </c>
      <c r="C4786" s="82">
        <f t="shared" si="298"/>
        <v>1</v>
      </c>
      <c r="D4786" s="82">
        <f t="shared" si="299"/>
        <v>2</v>
      </c>
      <c r="E4786" s="82">
        <f t="shared" si="300"/>
        <v>2</v>
      </c>
      <c r="F4786" s="82" t="str">
        <f t="shared" si="297"/>
        <v>ww</v>
      </c>
    </row>
    <row r="4787" spans="1:6" x14ac:dyDescent="0.25">
      <c r="A4787" s="1">
        <v>44235</v>
      </c>
      <c r="B4787" s="81">
        <v>0.8</v>
      </c>
      <c r="C4787" s="82">
        <f t="shared" si="298"/>
        <v>1</v>
      </c>
      <c r="D4787" s="82">
        <f t="shared" si="299"/>
        <v>2</v>
      </c>
      <c r="E4787" s="82">
        <f t="shared" si="300"/>
        <v>2</v>
      </c>
      <c r="F4787" s="82" t="str">
        <f t="shared" si="297"/>
        <v>ww</v>
      </c>
    </row>
    <row r="4788" spans="1:6" x14ac:dyDescent="0.25">
      <c r="A4788" s="1">
        <v>44236</v>
      </c>
      <c r="B4788" s="81">
        <v>1.5</v>
      </c>
      <c r="C4788" s="82">
        <f t="shared" si="298"/>
        <v>1</v>
      </c>
      <c r="D4788" s="82">
        <f t="shared" si="299"/>
        <v>2</v>
      </c>
      <c r="E4788" s="82">
        <f t="shared" si="300"/>
        <v>2</v>
      </c>
      <c r="F4788" s="82" t="str">
        <f t="shared" si="297"/>
        <v>ww</v>
      </c>
    </row>
    <row r="4789" spans="1:6" x14ac:dyDescent="0.25">
      <c r="A4789" s="1">
        <v>44237</v>
      </c>
      <c r="B4789" s="81">
        <v>1.9</v>
      </c>
      <c r="C4789" s="82">
        <f t="shared" si="298"/>
        <v>1</v>
      </c>
      <c r="D4789" s="82">
        <f t="shared" si="299"/>
        <v>2</v>
      </c>
      <c r="E4789" s="82">
        <f t="shared" si="300"/>
        <v>2</v>
      </c>
      <c r="F4789" s="82" t="str">
        <f t="shared" si="297"/>
        <v>ww</v>
      </c>
    </row>
    <row r="4790" spans="1:6" x14ac:dyDescent="0.25">
      <c r="A4790" s="1">
        <v>44238</v>
      </c>
      <c r="B4790" s="81">
        <v>1.6</v>
      </c>
      <c r="C4790" s="82">
        <f t="shared" si="298"/>
        <v>1</v>
      </c>
      <c r="D4790" s="82">
        <f t="shared" si="299"/>
        <v>2</v>
      </c>
      <c r="E4790" s="82">
        <f t="shared" si="300"/>
        <v>2</v>
      </c>
      <c r="F4790" s="82" t="str">
        <f t="shared" si="297"/>
        <v>ww</v>
      </c>
    </row>
    <row r="4791" spans="1:6" x14ac:dyDescent="0.25">
      <c r="A4791" s="1">
        <v>44239</v>
      </c>
      <c r="B4791" s="81">
        <v>1.2</v>
      </c>
      <c r="C4791" s="82">
        <f t="shared" si="298"/>
        <v>1</v>
      </c>
      <c r="D4791" s="82">
        <f t="shared" si="299"/>
        <v>2</v>
      </c>
      <c r="E4791" s="82">
        <f t="shared" si="300"/>
        <v>2</v>
      </c>
      <c r="F4791" s="82" t="str">
        <f t="shared" si="297"/>
        <v>ww</v>
      </c>
    </row>
    <row r="4792" spans="1:6" x14ac:dyDescent="0.25">
      <c r="A4792" s="1">
        <v>44240</v>
      </c>
      <c r="B4792" s="81">
        <v>0.60000000000000009</v>
      </c>
      <c r="C4792" s="82">
        <f t="shared" si="298"/>
        <v>1</v>
      </c>
      <c r="D4792" s="82">
        <f t="shared" si="299"/>
        <v>2</v>
      </c>
      <c r="E4792" s="82">
        <f t="shared" si="300"/>
        <v>2</v>
      </c>
      <c r="F4792" s="82" t="str">
        <f t="shared" si="297"/>
        <v>ww</v>
      </c>
    </row>
    <row r="4793" spans="1:6" x14ac:dyDescent="0.25">
      <c r="A4793" s="1">
        <v>44241</v>
      </c>
      <c r="B4793" s="81">
        <v>0</v>
      </c>
      <c r="C4793" s="82">
        <f t="shared" si="298"/>
        <v>0</v>
      </c>
      <c r="D4793" s="82">
        <f t="shared" si="299"/>
        <v>1</v>
      </c>
      <c r="E4793" s="82">
        <f t="shared" si="300"/>
        <v>1</v>
      </c>
      <c r="F4793" s="82" t="str">
        <f t="shared" si="297"/>
        <v>wd</v>
      </c>
    </row>
    <row r="4794" spans="1:6" x14ac:dyDescent="0.25">
      <c r="A4794" s="1">
        <v>44242</v>
      </c>
      <c r="B4794" s="81">
        <v>0.2</v>
      </c>
      <c r="C4794" s="82">
        <f t="shared" si="298"/>
        <v>1</v>
      </c>
      <c r="D4794" s="82">
        <f t="shared" si="299"/>
        <v>1</v>
      </c>
      <c r="E4794" s="82">
        <f t="shared" si="300"/>
        <v>-1</v>
      </c>
      <c r="F4794" s="82" t="str">
        <f t="shared" si="297"/>
        <v>dw</v>
      </c>
    </row>
    <row r="4795" spans="1:6" x14ac:dyDescent="0.25">
      <c r="A4795" s="1">
        <v>44243</v>
      </c>
      <c r="B4795" s="81">
        <v>0.30000000000000004</v>
      </c>
      <c r="C4795" s="82">
        <f t="shared" si="298"/>
        <v>1</v>
      </c>
      <c r="D4795" s="82">
        <f t="shared" si="299"/>
        <v>2</v>
      </c>
      <c r="E4795" s="82">
        <f t="shared" si="300"/>
        <v>2</v>
      </c>
      <c r="F4795" s="82" t="str">
        <f t="shared" si="297"/>
        <v>ww</v>
      </c>
    </row>
    <row r="4796" spans="1:6" x14ac:dyDescent="0.25">
      <c r="A4796" s="1">
        <v>44244</v>
      </c>
      <c r="B4796" s="81">
        <v>0.2</v>
      </c>
      <c r="C4796" s="82">
        <f t="shared" si="298"/>
        <v>1</v>
      </c>
      <c r="D4796" s="82">
        <f t="shared" si="299"/>
        <v>2</v>
      </c>
      <c r="E4796" s="82">
        <f t="shared" si="300"/>
        <v>2</v>
      </c>
      <c r="F4796" s="82" t="str">
        <f t="shared" si="297"/>
        <v>ww</v>
      </c>
    </row>
    <row r="4797" spans="1:6" x14ac:dyDescent="0.25">
      <c r="A4797" s="1">
        <v>44245</v>
      </c>
      <c r="B4797" s="81">
        <v>0.1</v>
      </c>
      <c r="C4797" s="82">
        <f t="shared" si="298"/>
        <v>1</v>
      </c>
      <c r="D4797" s="82">
        <f t="shared" si="299"/>
        <v>2</v>
      </c>
      <c r="E4797" s="82">
        <f t="shared" si="300"/>
        <v>2</v>
      </c>
      <c r="F4797" s="82" t="str">
        <f t="shared" si="297"/>
        <v>ww</v>
      </c>
    </row>
    <row r="4798" spans="1:6" x14ac:dyDescent="0.25">
      <c r="A4798" s="1">
        <v>44246</v>
      </c>
      <c r="B4798" s="81">
        <v>0.1</v>
      </c>
      <c r="C4798" s="82">
        <f t="shared" si="298"/>
        <v>1</v>
      </c>
      <c r="D4798" s="82">
        <f t="shared" si="299"/>
        <v>2</v>
      </c>
      <c r="E4798" s="82">
        <f t="shared" si="300"/>
        <v>2</v>
      </c>
      <c r="F4798" s="82" t="str">
        <f t="shared" si="297"/>
        <v>ww</v>
      </c>
    </row>
    <row r="4799" spans="1:6" x14ac:dyDescent="0.25">
      <c r="A4799" s="1">
        <v>44247</v>
      </c>
      <c r="B4799" s="81">
        <v>0.2</v>
      </c>
      <c r="C4799" s="82">
        <f t="shared" si="298"/>
        <v>1</v>
      </c>
      <c r="D4799" s="82">
        <f t="shared" si="299"/>
        <v>2</v>
      </c>
      <c r="E4799" s="82">
        <f t="shared" si="300"/>
        <v>2</v>
      </c>
      <c r="F4799" s="82" t="str">
        <f t="shared" si="297"/>
        <v>ww</v>
      </c>
    </row>
    <row r="4800" spans="1:6" x14ac:dyDescent="0.25">
      <c r="A4800" s="1">
        <v>44248</v>
      </c>
      <c r="B4800" s="81">
        <v>0.5</v>
      </c>
      <c r="C4800" s="82">
        <f t="shared" si="298"/>
        <v>1</v>
      </c>
      <c r="D4800" s="82">
        <f t="shared" si="299"/>
        <v>2</v>
      </c>
      <c r="E4800" s="82">
        <f t="shared" si="300"/>
        <v>2</v>
      </c>
      <c r="F4800" s="82" t="str">
        <f t="shared" si="297"/>
        <v>ww</v>
      </c>
    </row>
    <row r="4801" spans="1:6" x14ac:dyDescent="0.25">
      <c r="A4801" s="1">
        <v>44249</v>
      </c>
      <c r="B4801" s="81">
        <v>3.8</v>
      </c>
      <c r="C4801" s="82">
        <f t="shared" si="298"/>
        <v>1</v>
      </c>
      <c r="D4801" s="82">
        <f t="shared" si="299"/>
        <v>2</v>
      </c>
      <c r="E4801" s="82">
        <f t="shared" si="300"/>
        <v>2</v>
      </c>
      <c r="F4801" s="82" t="str">
        <f t="shared" ref="F4801:F4864" si="301">VLOOKUP(E4801,codes,2,)</f>
        <v>ww</v>
      </c>
    </row>
    <row r="4802" spans="1:6" x14ac:dyDescent="0.25">
      <c r="A4802" s="1">
        <v>44250</v>
      </c>
      <c r="B4802" s="81">
        <v>0.5</v>
      </c>
      <c r="C4802" s="82">
        <f t="shared" si="298"/>
        <v>1</v>
      </c>
      <c r="D4802" s="82">
        <f t="shared" si="299"/>
        <v>2</v>
      </c>
      <c r="E4802" s="82">
        <f t="shared" si="300"/>
        <v>2</v>
      </c>
      <c r="F4802" s="82" t="str">
        <f t="shared" si="301"/>
        <v>ww</v>
      </c>
    </row>
    <row r="4803" spans="1:6" x14ac:dyDescent="0.25">
      <c r="A4803" s="1">
        <v>44251</v>
      </c>
      <c r="B4803" s="81">
        <v>0.4</v>
      </c>
      <c r="C4803" s="82">
        <f t="shared" ref="C4803:C4866" si="302">IF(B4803&gt;0,1,0)</f>
        <v>1</v>
      </c>
      <c r="D4803" s="82">
        <f t="shared" ref="D4803:D4866" si="303">SUM(C4802:C4803)</f>
        <v>2</v>
      </c>
      <c r="E4803" s="82">
        <f t="shared" ref="E4803:E4866" si="304">IF(D4803=1,IF(C4802=1,1,-1),D4803)</f>
        <v>2</v>
      </c>
      <c r="F4803" s="82" t="str">
        <f t="shared" si="301"/>
        <v>ww</v>
      </c>
    </row>
    <row r="4804" spans="1:6" x14ac:dyDescent="0.25">
      <c r="A4804" s="1">
        <v>44252</v>
      </c>
      <c r="B4804" s="81">
        <v>0.2</v>
      </c>
      <c r="C4804" s="82">
        <f t="shared" si="302"/>
        <v>1</v>
      </c>
      <c r="D4804" s="82">
        <f t="shared" si="303"/>
        <v>2</v>
      </c>
      <c r="E4804" s="82">
        <f t="shared" si="304"/>
        <v>2</v>
      </c>
      <c r="F4804" s="82" t="str">
        <f t="shared" si="301"/>
        <v>ww</v>
      </c>
    </row>
    <row r="4805" spans="1:6" x14ac:dyDescent="0.25">
      <c r="A4805" s="1">
        <v>44253</v>
      </c>
      <c r="B4805" s="81">
        <v>0.1</v>
      </c>
      <c r="C4805" s="82">
        <f t="shared" si="302"/>
        <v>1</v>
      </c>
      <c r="D4805" s="82">
        <f t="shared" si="303"/>
        <v>2</v>
      </c>
      <c r="E4805" s="82">
        <f t="shared" si="304"/>
        <v>2</v>
      </c>
      <c r="F4805" s="82" t="str">
        <f t="shared" si="301"/>
        <v>ww</v>
      </c>
    </row>
    <row r="4806" spans="1:6" x14ac:dyDescent="0.25">
      <c r="A4806" s="1">
        <v>44254</v>
      </c>
      <c r="B4806" s="81">
        <v>0.1</v>
      </c>
      <c r="C4806" s="82">
        <f t="shared" si="302"/>
        <v>1</v>
      </c>
      <c r="D4806" s="82">
        <f t="shared" si="303"/>
        <v>2</v>
      </c>
      <c r="E4806" s="82">
        <f t="shared" si="304"/>
        <v>2</v>
      </c>
      <c r="F4806" s="82" t="str">
        <f t="shared" si="301"/>
        <v>ww</v>
      </c>
    </row>
    <row r="4807" spans="1:6" x14ac:dyDescent="0.25">
      <c r="A4807" s="1">
        <v>44255</v>
      </c>
      <c r="B4807" s="81">
        <v>0</v>
      </c>
      <c r="C4807" s="82">
        <f t="shared" si="302"/>
        <v>0</v>
      </c>
      <c r="D4807" s="82">
        <f t="shared" si="303"/>
        <v>1</v>
      </c>
      <c r="E4807" s="82">
        <f t="shared" si="304"/>
        <v>1</v>
      </c>
      <c r="F4807" s="82" t="str">
        <f t="shared" si="301"/>
        <v>wd</v>
      </c>
    </row>
    <row r="4808" spans="1:6" x14ac:dyDescent="0.25">
      <c r="A4808" s="1">
        <v>44256</v>
      </c>
      <c r="B4808" s="81">
        <v>0</v>
      </c>
      <c r="C4808" s="82">
        <f t="shared" si="302"/>
        <v>0</v>
      </c>
      <c r="D4808" s="82">
        <f t="shared" si="303"/>
        <v>0</v>
      </c>
      <c r="E4808" s="82">
        <f t="shared" si="304"/>
        <v>0</v>
      </c>
      <c r="F4808" s="82" t="str">
        <f t="shared" si="301"/>
        <v>dd</v>
      </c>
    </row>
    <row r="4809" spans="1:6" x14ac:dyDescent="0.25">
      <c r="A4809" s="1">
        <v>44257</v>
      </c>
      <c r="B4809" s="81">
        <v>0</v>
      </c>
      <c r="C4809" s="82">
        <f t="shared" si="302"/>
        <v>0</v>
      </c>
      <c r="D4809" s="82">
        <f t="shared" si="303"/>
        <v>0</v>
      </c>
      <c r="E4809" s="82">
        <f t="shared" si="304"/>
        <v>0</v>
      </c>
      <c r="F4809" s="82" t="str">
        <f t="shared" si="301"/>
        <v>dd</v>
      </c>
    </row>
    <row r="4810" spans="1:6" x14ac:dyDescent="0.25">
      <c r="A4810" s="1">
        <v>44258</v>
      </c>
      <c r="B4810" s="81">
        <v>0</v>
      </c>
      <c r="C4810" s="82">
        <f t="shared" si="302"/>
        <v>0</v>
      </c>
      <c r="D4810" s="82">
        <f t="shared" si="303"/>
        <v>0</v>
      </c>
      <c r="E4810" s="82">
        <f t="shared" si="304"/>
        <v>0</v>
      </c>
      <c r="F4810" s="82" t="str">
        <f t="shared" si="301"/>
        <v>dd</v>
      </c>
    </row>
    <row r="4811" spans="1:6" x14ac:dyDescent="0.25">
      <c r="A4811" s="1">
        <v>44259</v>
      </c>
      <c r="B4811" s="81">
        <v>0.60000000000000009</v>
      </c>
      <c r="C4811" s="82">
        <f t="shared" si="302"/>
        <v>1</v>
      </c>
      <c r="D4811" s="82">
        <f t="shared" si="303"/>
        <v>1</v>
      </c>
      <c r="E4811" s="82">
        <f t="shared" si="304"/>
        <v>-1</v>
      </c>
      <c r="F4811" s="82" t="str">
        <f t="shared" si="301"/>
        <v>dw</v>
      </c>
    </row>
    <row r="4812" spans="1:6" x14ac:dyDescent="0.25">
      <c r="A4812" s="1">
        <v>44260</v>
      </c>
      <c r="B4812" s="81">
        <v>1.8</v>
      </c>
      <c r="C4812" s="82">
        <f t="shared" si="302"/>
        <v>1</v>
      </c>
      <c r="D4812" s="82">
        <f t="shared" si="303"/>
        <v>2</v>
      </c>
      <c r="E4812" s="82">
        <f t="shared" si="304"/>
        <v>2</v>
      </c>
      <c r="F4812" s="82" t="str">
        <f t="shared" si="301"/>
        <v>ww</v>
      </c>
    </row>
    <row r="4813" spans="1:6" x14ac:dyDescent="0.25">
      <c r="A4813" s="1">
        <v>44261</v>
      </c>
      <c r="B4813" s="81">
        <v>0</v>
      </c>
      <c r="C4813" s="82">
        <f t="shared" si="302"/>
        <v>0</v>
      </c>
      <c r="D4813" s="82">
        <f t="shared" si="303"/>
        <v>1</v>
      </c>
      <c r="E4813" s="82">
        <f t="shared" si="304"/>
        <v>1</v>
      </c>
      <c r="F4813" s="82" t="str">
        <f t="shared" si="301"/>
        <v>wd</v>
      </c>
    </row>
    <row r="4814" spans="1:6" x14ac:dyDescent="0.25">
      <c r="A4814" s="1">
        <v>44262</v>
      </c>
      <c r="B4814" s="81">
        <v>0</v>
      </c>
      <c r="C4814" s="82">
        <f t="shared" si="302"/>
        <v>0</v>
      </c>
      <c r="D4814" s="82">
        <f t="shared" si="303"/>
        <v>0</v>
      </c>
      <c r="E4814" s="82">
        <f t="shared" si="304"/>
        <v>0</v>
      </c>
      <c r="F4814" s="82" t="str">
        <f t="shared" si="301"/>
        <v>dd</v>
      </c>
    </row>
    <row r="4815" spans="1:6" x14ac:dyDescent="0.25">
      <c r="A4815" s="1">
        <v>44263</v>
      </c>
      <c r="B4815" s="81">
        <v>0.7</v>
      </c>
      <c r="C4815" s="82">
        <f t="shared" si="302"/>
        <v>1</v>
      </c>
      <c r="D4815" s="82">
        <f t="shared" si="303"/>
        <v>1</v>
      </c>
      <c r="E4815" s="82">
        <f t="shared" si="304"/>
        <v>-1</v>
      </c>
      <c r="F4815" s="82" t="str">
        <f t="shared" si="301"/>
        <v>dw</v>
      </c>
    </row>
    <row r="4816" spans="1:6" x14ac:dyDescent="0.25">
      <c r="A4816" s="1">
        <v>44264</v>
      </c>
      <c r="B4816" s="81">
        <v>0.7</v>
      </c>
      <c r="C4816" s="82">
        <f t="shared" si="302"/>
        <v>1</v>
      </c>
      <c r="D4816" s="82">
        <f t="shared" si="303"/>
        <v>2</v>
      </c>
      <c r="E4816" s="82">
        <f t="shared" si="304"/>
        <v>2</v>
      </c>
      <c r="F4816" s="82" t="str">
        <f t="shared" si="301"/>
        <v>ww</v>
      </c>
    </row>
    <row r="4817" spans="1:6" x14ac:dyDescent="0.25">
      <c r="A4817" s="1">
        <v>44265</v>
      </c>
      <c r="B4817" s="81">
        <v>0.79999999999999993</v>
      </c>
      <c r="C4817" s="82">
        <f t="shared" si="302"/>
        <v>1</v>
      </c>
      <c r="D4817" s="82">
        <f t="shared" si="303"/>
        <v>2</v>
      </c>
      <c r="E4817" s="82">
        <f t="shared" si="304"/>
        <v>2</v>
      </c>
      <c r="F4817" s="82" t="str">
        <f t="shared" si="301"/>
        <v>ww</v>
      </c>
    </row>
    <row r="4818" spans="1:6" x14ac:dyDescent="0.25">
      <c r="A4818" s="1">
        <v>44266</v>
      </c>
      <c r="B4818" s="81">
        <v>3.7</v>
      </c>
      <c r="C4818" s="82">
        <f t="shared" si="302"/>
        <v>1</v>
      </c>
      <c r="D4818" s="82">
        <f t="shared" si="303"/>
        <v>2</v>
      </c>
      <c r="E4818" s="82">
        <f t="shared" si="304"/>
        <v>2</v>
      </c>
      <c r="F4818" s="82" t="str">
        <f t="shared" si="301"/>
        <v>ww</v>
      </c>
    </row>
    <row r="4819" spans="1:6" x14ac:dyDescent="0.25">
      <c r="A4819" s="1">
        <v>44267</v>
      </c>
      <c r="B4819" s="81">
        <v>0.5</v>
      </c>
      <c r="C4819" s="82">
        <f t="shared" si="302"/>
        <v>1</v>
      </c>
      <c r="D4819" s="82">
        <f t="shared" si="303"/>
        <v>2</v>
      </c>
      <c r="E4819" s="82">
        <f t="shared" si="304"/>
        <v>2</v>
      </c>
      <c r="F4819" s="82" t="str">
        <f t="shared" si="301"/>
        <v>ww</v>
      </c>
    </row>
    <row r="4820" spans="1:6" x14ac:dyDescent="0.25">
      <c r="A4820" s="1">
        <v>44268</v>
      </c>
      <c r="B4820" s="81">
        <v>3.9</v>
      </c>
      <c r="C4820" s="82">
        <f t="shared" si="302"/>
        <v>1</v>
      </c>
      <c r="D4820" s="82">
        <f t="shared" si="303"/>
        <v>2</v>
      </c>
      <c r="E4820" s="82">
        <f t="shared" si="304"/>
        <v>2</v>
      </c>
      <c r="F4820" s="82" t="str">
        <f t="shared" si="301"/>
        <v>ww</v>
      </c>
    </row>
    <row r="4821" spans="1:6" x14ac:dyDescent="0.25">
      <c r="A4821" s="1">
        <v>44269</v>
      </c>
      <c r="B4821" s="81">
        <v>0.30000000000000004</v>
      </c>
      <c r="C4821" s="82">
        <f t="shared" si="302"/>
        <v>1</v>
      </c>
      <c r="D4821" s="82">
        <f t="shared" si="303"/>
        <v>2</v>
      </c>
      <c r="E4821" s="82">
        <f t="shared" si="304"/>
        <v>2</v>
      </c>
      <c r="F4821" s="82" t="str">
        <f t="shared" si="301"/>
        <v>ww</v>
      </c>
    </row>
    <row r="4822" spans="1:6" x14ac:dyDescent="0.25">
      <c r="A4822" s="1">
        <v>44270</v>
      </c>
      <c r="B4822" s="81">
        <v>0</v>
      </c>
      <c r="C4822" s="82">
        <f t="shared" si="302"/>
        <v>0</v>
      </c>
      <c r="D4822" s="82">
        <f t="shared" si="303"/>
        <v>1</v>
      </c>
      <c r="E4822" s="82">
        <f t="shared" si="304"/>
        <v>1</v>
      </c>
      <c r="F4822" s="82" t="str">
        <f t="shared" si="301"/>
        <v>wd</v>
      </c>
    </row>
    <row r="4823" spans="1:6" x14ac:dyDescent="0.25">
      <c r="A4823" s="1">
        <v>44271</v>
      </c>
      <c r="B4823" s="81">
        <v>1.8</v>
      </c>
      <c r="C4823" s="82">
        <f t="shared" si="302"/>
        <v>1</v>
      </c>
      <c r="D4823" s="82">
        <f t="shared" si="303"/>
        <v>1</v>
      </c>
      <c r="E4823" s="82">
        <f t="shared" si="304"/>
        <v>-1</v>
      </c>
      <c r="F4823" s="82" t="str">
        <f t="shared" si="301"/>
        <v>dw</v>
      </c>
    </row>
    <row r="4824" spans="1:6" x14ac:dyDescent="0.25">
      <c r="A4824" s="1">
        <v>44272</v>
      </c>
      <c r="B4824" s="81">
        <v>0</v>
      </c>
      <c r="C4824" s="82">
        <f t="shared" si="302"/>
        <v>0</v>
      </c>
      <c r="D4824" s="82">
        <f t="shared" si="303"/>
        <v>1</v>
      </c>
      <c r="E4824" s="82">
        <f t="shared" si="304"/>
        <v>1</v>
      </c>
      <c r="F4824" s="82" t="str">
        <f t="shared" si="301"/>
        <v>wd</v>
      </c>
    </row>
    <row r="4825" spans="1:6" x14ac:dyDescent="0.25">
      <c r="A4825" s="1">
        <v>44273</v>
      </c>
      <c r="B4825" s="81">
        <v>0</v>
      </c>
      <c r="C4825" s="82">
        <f t="shared" si="302"/>
        <v>0</v>
      </c>
      <c r="D4825" s="82">
        <f t="shared" si="303"/>
        <v>0</v>
      </c>
      <c r="E4825" s="82">
        <f t="shared" si="304"/>
        <v>0</v>
      </c>
      <c r="F4825" s="82" t="str">
        <f t="shared" si="301"/>
        <v>dd</v>
      </c>
    </row>
    <row r="4826" spans="1:6" x14ac:dyDescent="0.25">
      <c r="A4826" s="1">
        <v>44274</v>
      </c>
      <c r="B4826" s="81">
        <v>0.8</v>
      </c>
      <c r="C4826" s="82">
        <f t="shared" si="302"/>
        <v>1</v>
      </c>
      <c r="D4826" s="82">
        <f t="shared" si="303"/>
        <v>1</v>
      </c>
      <c r="E4826" s="82">
        <f t="shared" si="304"/>
        <v>-1</v>
      </c>
      <c r="F4826" s="82" t="str">
        <f t="shared" si="301"/>
        <v>dw</v>
      </c>
    </row>
    <row r="4827" spans="1:6" x14ac:dyDescent="0.25">
      <c r="A4827" s="1">
        <v>44275</v>
      </c>
      <c r="B4827" s="81">
        <v>0.2</v>
      </c>
      <c r="C4827" s="82">
        <f t="shared" si="302"/>
        <v>1</v>
      </c>
      <c r="D4827" s="82">
        <f t="shared" si="303"/>
        <v>2</v>
      </c>
      <c r="E4827" s="82">
        <f t="shared" si="304"/>
        <v>2</v>
      </c>
      <c r="F4827" s="82" t="str">
        <f t="shared" si="301"/>
        <v>ww</v>
      </c>
    </row>
    <row r="4828" spans="1:6" x14ac:dyDescent="0.25">
      <c r="A4828" s="1">
        <v>44276</v>
      </c>
      <c r="B4828" s="81">
        <v>0</v>
      </c>
      <c r="C4828" s="82">
        <f t="shared" si="302"/>
        <v>0</v>
      </c>
      <c r="D4828" s="82">
        <f t="shared" si="303"/>
        <v>1</v>
      </c>
      <c r="E4828" s="82">
        <f t="shared" si="304"/>
        <v>1</v>
      </c>
      <c r="F4828" s="82" t="str">
        <f t="shared" si="301"/>
        <v>wd</v>
      </c>
    </row>
    <row r="4829" spans="1:6" x14ac:dyDescent="0.25">
      <c r="A4829" s="1">
        <v>44277</v>
      </c>
      <c r="B4829" s="81">
        <v>0</v>
      </c>
      <c r="C4829" s="82">
        <f t="shared" si="302"/>
        <v>0</v>
      </c>
      <c r="D4829" s="82">
        <f t="shared" si="303"/>
        <v>0</v>
      </c>
      <c r="E4829" s="82">
        <f t="shared" si="304"/>
        <v>0</v>
      </c>
      <c r="F4829" s="82" t="str">
        <f t="shared" si="301"/>
        <v>dd</v>
      </c>
    </row>
    <row r="4830" spans="1:6" x14ac:dyDescent="0.25">
      <c r="A4830" s="1">
        <v>44278</v>
      </c>
      <c r="B4830" s="81">
        <v>0</v>
      </c>
      <c r="C4830" s="82">
        <f t="shared" si="302"/>
        <v>0</v>
      </c>
      <c r="D4830" s="82">
        <f t="shared" si="303"/>
        <v>0</v>
      </c>
      <c r="E4830" s="82">
        <f t="shared" si="304"/>
        <v>0</v>
      </c>
      <c r="F4830" s="82" t="str">
        <f t="shared" si="301"/>
        <v>dd</v>
      </c>
    </row>
    <row r="4831" spans="1:6" x14ac:dyDescent="0.25">
      <c r="A4831" s="1">
        <v>44279</v>
      </c>
      <c r="B4831" s="81">
        <v>0</v>
      </c>
      <c r="C4831" s="82">
        <f t="shared" si="302"/>
        <v>0</v>
      </c>
      <c r="D4831" s="82">
        <f t="shared" si="303"/>
        <v>0</v>
      </c>
      <c r="E4831" s="82">
        <f t="shared" si="304"/>
        <v>0</v>
      </c>
      <c r="F4831" s="82" t="str">
        <f t="shared" si="301"/>
        <v>dd</v>
      </c>
    </row>
    <row r="4832" spans="1:6" x14ac:dyDescent="0.25">
      <c r="A4832" s="1">
        <v>44280</v>
      </c>
      <c r="B4832" s="81">
        <v>0.2</v>
      </c>
      <c r="C4832" s="82">
        <f t="shared" si="302"/>
        <v>1</v>
      </c>
      <c r="D4832" s="82">
        <f t="shared" si="303"/>
        <v>1</v>
      </c>
      <c r="E4832" s="82">
        <f t="shared" si="304"/>
        <v>-1</v>
      </c>
      <c r="F4832" s="82" t="str">
        <f t="shared" si="301"/>
        <v>dw</v>
      </c>
    </row>
    <row r="4833" spans="1:6" x14ac:dyDescent="0.25">
      <c r="A4833" s="1">
        <v>44281</v>
      </c>
      <c r="B4833" s="81">
        <v>0.30000000000000004</v>
      </c>
      <c r="C4833" s="82">
        <f t="shared" si="302"/>
        <v>1</v>
      </c>
      <c r="D4833" s="82">
        <f t="shared" si="303"/>
        <v>2</v>
      </c>
      <c r="E4833" s="82">
        <f t="shared" si="304"/>
        <v>2</v>
      </c>
      <c r="F4833" s="82" t="str">
        <f t="shared" si="301"/>
        <v>ww</v>
      </c>
    </row>
    <row r="4834" spans="1:6" x14ac:dyDescent="0.25">
      <c r="A4834" s="1">
        <v>44282</v>
      </c>
      <c r="B4834" s="81">
        <v>0.2</v>
      </c>
      <c r="C4834" s="82">
        <f t="shared" si="302"/>
        <v>1</v>
      </c>
      <c r="D4834" s="82">
        <f t="shared" si="303"/>
        <v>2</v>
      </c>
      <c r="E4834" s="82">
        <f t="shared" si="304"/>
        <v>2</v>
      </c>
      <c r="F4834" s="82" t="str">
        <f t="shared" si="301"/>
        <v>ww</v>
      </c>
    </row>
    <row r="4835" spans="1:6" x14ac:dyDescent="0.25">
      <c r="A4835" s="1">
        <v>44283</v>
      </c>
      <c r="B4835" s="81">
        <v>0.2</v>
      </c>
      <c r="C4835" s="82">
        <f t="shared" si="302"/>
        <v>1</v>
      </c>
      <c r="D4835" s="82">
        <f t="shared" si="303"/>
        <v>2</v>
      </c>
      <c r="E4835" s="82">
        <f t="shared" si="304"/>
        <v>2</v>
      </c>
      <c r="F4835" s="82" t="str">
        <f t="shared" si="301"/>
        <v>ww</v>
      </c>
    </row>
    <row r="4836" spans="1:6" x14ac:dyDescent="0.25">
      <c r="A4836" s="1">
        <v>44284</v>
      </c>
      <c r="B4836" s="81">
        <v>0.4</v>
      </c>
      <c r="C4836" s="82">
        <f t="shared" si="302"/>
        <v>1</v>
      </c>
      <c r="D4836" s="82">
        <f t="shared" si="303"/>
        <v>2</v>
      </c>
      <c r="E4836" s="82">
        <f t="shared" si="304"/>
        <v>2</v>
      </c>
      <c r="F4836" s="82" t="str">
        <f t="shared" si="301"/>
        <v>ww</v>
      </c>
    </row>
    <row r="4837" spans="1:6" x14ac:dyDescent="0.25">
      <c r="A4837" s="1">
        <v>44285</v>
      </c>
      <c r="B4837" s="81">
        <v>0</v>
      </c>
      <c r="C4837" s="82">
        <f t="shared" si="302"/>
        <v>0</v>
      </c>
      <c r="D4837" s="82">
        <f t="shared" si="303"/>
        <v>1</v>
      </c>
      <c r="E4837" s="82">
        <f t="shared" si="304"/>
        <v>1</v>
      </c>
      <c r="F4837" s="82" t="str">
        <f t="shared" si="301"/>
        <v>wd</v>
      </c>
    </row>
    <row r="4838" spans="1:6" x14ac:dyDescent="0.25">
      <c r="A4838" s="1">
        <v>44286</v>
      </c>
      <c r="B4838" s="81">
        <v>0</v>
      </c>
      <c r="C4838" s="82">
        <f t="shared" si="302"/>
        <v>0</v>
      </c>
      <c r="D4838" s="82">
        <f t="shared" si="303"/>
        <v>0</v>
      </c>
      <c r="E4838" s="82">
        <f t="shared" si="304"/>
        <v>0</v>
      </c>
      <c r="F4838" s="82" t="str">
        <f t="shared" si="301"/>
        <v>dd</v>
      </c>
    </row>
    <row r="4839" spans="1:6" x14ac:dyDescent="0.25">
      <c r="A4839" s="1">
        <v>44287</v>
      </c>
      <c r="B4839" s="81">
        <v>0.6</v>
      </c>
      <c r="C4839" s="82">
        <f t="shared" si="302"/>
        <v>1</v>
      </c>
      <c r="D4839" s="82">
        <f t="shared" si="303"/>
        <v>1</v>
      </c>
      <c r="E4839" s="82">
        <f t="shared" si="304"/>
        <v>-1</v>
      </c>
      <c r="F4839" s="82" t="str">
        <f t="shared" si="301"/>
        <v>dw</v>
      </c>
    </row>
    <row r="4840" spans="1:6" x14ac:dyDescent="0.25">
      <c r="A4840" s="1">
        <v>44288</v>
      </c>
      <c r="B4840" s="81">
        <v>0</v>
      </c>
      <c r="C4840" s="82">
        <f t="shared" si="302"/>
        <v>0</v>
      </c>
      <c r="D4840" s="82">
        <f t="shared" si="303"/>
        <v>1</v>
      </c>
      <c r="E4840" s="82">
        <f t="shared" si="304"/>
        <v>1</v>
      </c>
      <c r="F4840" s="82" t="str">
        <f t="shared" si="301"/>
        <v>wd</v>
      </c>
    </row>
    <row r="4841" spans="1:6" x14ac:dyDescent="0.25">
      <c r="A4841" s="1">
        <v>44289</v>
      </c>
      <c r="B4841" s="81">
        <v>0</v>
      </c>
      <c r="C4841" s="82">
        <f t="shared" si="302"/>
        <v>0</v>
      </c>
      <c r="D4841" s="82">
        <f t="shared" si="303"/>
        <v>0</v>
      </c>
      <c r="E4841" s="82">
        <f t="shared" si="304"/>
        <v>0</v>
      </c>
      <c r="F4841" s="82" t="str">
        <f t="shared" si="301"/>
        <v>dd</v>
      </c>
    </row>
    <row r="4842" spans="1:6" x14ac:dyDescent="0.25">
      <c r="A4842" s="1">
        <v>44290</v>
      </c>
      <c r="B4842" s="81">
        <v>0</v>
      </c>
      <c r="C4842" s="82">
        <f t="shared" si="302"/>
        <v>0</v>
      </c>
      <c r="D4842" s="82">
        <f t="shared" si="303"/>
        <v>0</v>
      </c>
      <c r="E4842" s="82">
        <f t="shared" si="304"/>
        <v>0</v>
      </c>
      <c r="F4842" s="82" t="str">
        <f t="shared" si="301"/>
        <v>dd</v>
      </c>
    </row>
    <row r="4843" spans="1:6" x14ac:dyDescent="0.25">
      <c r="A4843" s="1">
        <v>44291</v>
      </c>
      <c r="B4843" s="81">
        <v>0.3</v>
      </c>
      <c r="C4843" s="82">
        <f t="shared" si="302"/>
        <v>1</v>
      </c>
      <c r="D4843" s="82">
        <f t="shared" si="303"/>
        <v>1</v>
      </c>
      <c r="E4843" s="82">
        <f t="shared" si="304"/>
        <v>-1</v>
      </c>
      <c r="F4843" s="82" t="str">
        <f t="shared" si="301"/>
        <v>dw</v>
      </c>
    </row>
    <row r="4844" spans="1:6" x14ac:dyDescent="0.25">
      <c r="A4844" s="1">
        <v>44292</v>
      </c>
      <c r="B4844" s="81">
        <v>0.1</v>
      </c>
      <c r="C4844" s="82">
        <f t="shared" si="302"/>
        <v>1</v>
      </c>
      <c r="D4844" s="82">
        <f t="shared" si="303"/>
        <v>2</v>
      </c>
      <c r="E4844" s="82">
        <f t="shared" si="304"/>
        <v>2</v>
      </c>
      <c r="F4844" s="82" t="str">
        <f t="shared" si="301"/>
        <v>ww</v>
      </c>
    </row>
    <row r="4845" spans="1:6" x14ac:dyDescent="0.25">
      <c r="A4845" s="1">
        <v>44293</v>
      </c>
      <c r="B4845" s="81">
        <v>0.30000000000000004</v>
      </c>
      <c r="C4845" s="82">
        <f t="shared" si="302"/>
        <v>1</v>
      </c>
      <c r="D4845" s="82">
        <f t="shared" si="303"/>
        <v>2</v>
      </c>
      <c r="E4845" s="82">
        <f t="shared" si="304"/>
        <v>2</v>
      </c>
      <c r="F4845" s="82" t="str">
        <f t="shared" si="301"/>
        <v>ww</v>
      </c>
    </row>
    <row r="4846" spans="1:6" x14ac:dyDescent="0.25">
      <c r="A4846" s="1">
        <v>44294</v>
      </c>
      <c r="B4846" s="81">
        <v>0</v>
      </c>
      <c r="C4846" s="82">
        <f t="shared" si="302"/>
        <v>0</v>
      </c>
      <c r="D4846" s="82">
        <f t="shared" si="303"/>
        <v>1</v>
      </c>
      <c r="E4846" s="82">
        <f t="shared" si="304"/>
        <v>1</v>
      </c>
      <c r="F4846" s="82" t="str">
        <f t="shared" si="301"/>
        <v>wd</v>
      </c>
    </row>
    <row r="4847" spans="1:6" x14ac:dyDescent="0.25">
      <c r="A4847" s="1">
        <v>44295</v>
      </c>
      <c r="B4847" s="81">
        <v>0.5</v>
      </c>
      <c r="C4847" s="82">
        <f t="shared" si="302"/>
        <v>1</v>
      </c>
      <c r="D4847" s="82">
        <f t="shared" si="303"/>
        <v>1</v>
      </c>
      <c r="E4847" s="82">
        <f t="shared" si="304"/>
        <v>-1</v>
      </c>
      <c r="F4847" s="82" t="str">
        <f t="shared" si="301"/>
        <v>dw</v>
      </c>
    </row>
    <row r="4848" spans="1:6" x14ac:dyDescent="0.25">
      <c r="A4848" s="1">
        <v>44296</v>
      </c>
      <c r="B4848" s="81">
        <v>1</v>
      </c>
      <c r="C4848" s="82">
        <f t="shared" si="302"/>
        <v>1</v>
      </c>
      <c r="D4848" s="82">
        <f t="shared" si="303"/>
        <v>2</v>
      </c>
      <c r="E4848" s="82">
        <f t="shared" si="304"/>
        <v>2</v>
      </c>
      <c r="F4848" s="82" t="str">
        <f t="shared" si="301"/>
        <v>ww</v>
      </c>
    </row>
    <row r="4849" spans="1:6" x14ac:dyDescent="0.25">
      <c r="A4849" s="1">
        <v>44297</v>
      </c>
      <c r="B4849" s="81">
        <v>0.2</v>
      </c>
      <c r="C4849" s="82">
        <f t="shared" si="302"/>
        <v>1</v>
      </c>
      <c r="D4849" s="82">
        <f t="shared" si="303"/>
        <v>2</v>
      </c>
      <c r="E4849" s="82">
        <f t="shared" si="304"/>
        <v>2</v>
      </c>
      <c r="F4849" s="82" t="str">
        <f t="shared" si="301"/>
        <v>ww</v>
      </c>
    </row>
    <row r="4850" spans="1:6" x14ac:dyDescent="0.25">
      <c r="A4850" s="1">
        <v>44298</v>
      </c>
      <c r="B4850" s="81">
        <v>0.2</v>
      </c>
      <c r="C4850" s="82">
        <f t="shared" si="302"/>
        <v>1</v>
      </c>
      <c r="D4850" s="82">
        <f t="shared" si="303"/>
        <v>2</v>
      </c>
      <c r="E4850" s="82">
        <f t="shared" si="304"/>
        <v>2</v>
      </c>
      <c r="F4850" s="82" t="str">
        <f t="shared" si="301"/>
        <v>ww</v>
      </c>
    </row>
    <row r="4851" spans="1:6" x14ac:dyDescent="0.25">
      <c r="A4851" s="1">
        <v>44299</v>
      </c>
      <c r="B4851" s="81">
        <v>0</v>
      </c>
      <c r="C4851" s="82">
        <f t="shared" si="302"/>
        <v>0</v>
      </c>
      <c r="D4851" s="82">
        <f t="shared" si="303"/>
        <v>1</v>
      </c>
      <c r="E4851" s="82">
        <f t="shared" si="304"/>
        <v>1</v>
      </c>
      <c r="F4851" s="82" t="str">
        <f t="shared" si="301"/>
        <v>wd</v>
      </c>
    </row>
    <row r="4852" spans="1:6" x14ac:dyDescent="0.25">
      <c r="A4852" s="1">
        <v>44300</v>
      </c>
      <c r="B4852" s="81">
        <v>0</v>
      </c>
      <c r="C4852" s="82">
        <f t="shared" si="302"/>
        <v>0</v>
      </c>
      <c r="D4852" s="82">
        <f t="shared" si="303"/>
        <v>0</v>
      </c>
      <c r="E4852" s="82">
        <f t="shared" si="304"/>
        <v>0</v>
      </c>
      <c r="F4852" s="82" t="str">
        <f t="shared" si="301"/>
        <v>dd</v>
      </c>
    </row>
    <row r="4853" spans="1:6" x14ac:dyDescent="0.25">
      <c r="A4853" s="1">
        <v>44301</v>
      </c>
      <c r="B4853" s="81">
        <v>0</v>
      </c>
      <c r="C4853" s="82">
        <f t="shared" si="302"/>
        <v>0</v>
      </c>
      <c r="D4853" s="82">
        <f t="shared" si="303"/>
        <v>0</v>
      </c>
      <c r="E4853" s="82">
        <f t="shared" si="304"/>
        <v>0</v>
      </c>
      <c r="F4853" s="82" t="str">
        <f t="shared" si="301"/>
        <v>dd</v>
      </c>
    </row>
    <row r="4854" spans="1:6" x14ac:dyDescent="0.25">
      <c r="A4854" s="1">
        <v>44302</v>
      </c>
      <c r="B4854" s="81">
        <v>0</v>
      </c>
      <c r="C4854" s="82">
        <f t="shared" si="302"/>
        <v>0</v>
      </c>
      <c r="D4854" s="82">
        <f t="shared" si="303"/>
        <v>0</v>
      </c>
      <c r="E4854" s="82">
        <f t="shared" si="304"/>
        <v>0</v>
      </c>
      <c r="F4854" s="82" t="str">
        <f t="shared" si="301"/>
        <v>dd</v>
      </c>
    </row>
    <row r="4855" spans="1:6" x14ac:dyDescent="0.25">
      <c r="A4855" s="1">
        <v>44303</v>
      </c>
      <c r="B4855" s="81">
        <v>0.1</v>
      </c>
      <c r="C4855" s="82">
        <f t="shared" si="302"/>
        <v>1</v>
      </c>
      <c r="D4855" s="82">
        <f t="shared" si="303"/>
        <v>1</v>
      </c>
      <c r="E4855" s="82">
        <f t="shared" si="304"/>
        <v>-1</v>
      </c>
      <c r="F4855" s="82" t="str">
        <f t="shared" si="301"/>
        <v>dw</v>
      </c>
    </row>
    <row r="4856" spans="1:6" x14ac:dyDescent="0.25">
      <c r="A4856" s="1">
        <v>44304</v>
      </c>
      <c r="B4856" s="81">
        <v>0</v>
      </c>
      <c r="C4856" s="82">
        <f t="shared" si="302"/>
        <v>0</v>
      </c>
      <c r="D4856" s="82">
        <f t="shared" si="303"/>
        <v>1</v>
      </c>
      <c r="E4856" s="82">
        <f t="shared" si="304"/>
        <v>1</v>
      </c>
      <c r="F4856" s="82" t="str">
        <f t="shared" si="301"/>
        <v>wd</v>
      </c>
    </row>
    <row r="4857" spans="1:6" x14ac:dyDescent="0.25">
      <c r="A4857" s="1">
        <v>44305</v>
      </c>
      <c r="B4857" s="81">
        <v>0</v>
      </c>
      <c r="C4857" s="82">
        <f t="shared" si="302"/>
        <v>0</v>
      </c>
      <c r="D4857" s="82">
        <f t="shared" si="303"/>
        <v>0</v>
      </c>
      <c r="E4857" s="82">
        <f t="shared" si="304"/>
        <v>0</v>
      </c>
      <c r="F4857" s="82" t="str">
        <f t="shared" si="301"/>
        <v>dd</v>
      </c>
    </row>
    <row r="4858" spans="1:6" x14ac:dyDescent="0.25">
      <c r="A4858" s="1">
        <v>44306</v>
      </c>
      <c r="B4858" s="81">
        <v>0</v>
      </c>
      <c r="C4858" s="82">
        <f t="shared" si="302"/>
        <v>0</v>
      </c>
      <c r="D4858" s="82">
        <f t="shared" si="303"/>
        <v>0</v>
      </c>
      <c r="E4858" s="82">
        <f t="shared" si="304"/>
        <v>0</v>
      </c>
      <c r="F4858" s="82" t="str">
        <f t="shared" si="301"/>
        <v>dd</v>
      </c>
    </row>
    <row r="4859" spans="1:6" x14ac:dyDescent="0.25">
      <c r="A4859" s="1">
        <v>44307</v>
      </c>
      <c r="B4859" s="81">
        <v>0</v>
      </c>
      <c r="C4859" s="82">
        <f t="shared" si="302"/>
        <v>0</v>
      </c>
      <c r="D4859" s="82">
        <f t="shared" si="303"/>
        <v>0</v>
      </c>
      <c r="E4859" s="82">
        <f t="shared" si="304"/>
        <v>0</v>
      </c>
      <c r="F4859" s="82" t="str">
        <f t="shared" si="301"/>
        <v>dd</v>
      </c>
    </row>
    <row r="4860" spans="1:6" x14ac:dyDescent="0.25">
      <c r="A4860" s="1">
        <v>44308</v>
      </c>
      <c r="B4860" s="81">
        <v>0</v>
      </c>
      <c r="C4860" s="82">
        <f t="shared" si="302"/>
        <v>0</v>
      </c>
      <c r="D4860" s="82">
        <f t="shared" si="303"/>
        <v>0</v>
      </c>
      <c r="E4860" s="82">
        <f t="shared" si="304"/>
        <v>0</v>
      </c>
      <c r="F4860" s="82" t="str">
        <f t="shared" si="301"/>
        <v>dd</v>
      </c>
    </row>
    <row r="4861" spans="1:6" x14ac:dyDescent="0.25">
      <c r="A4861" s="1">
        <v>44309</v>
      </c>
      <c r="B4861" s="81">
        <v>0</v>
      </c>
      <c r="C4861" s="82">
        <f t="shared" si="302"/>
        <v>0</v>
      </c>
      <c r="D4861" s="82">
        <f t="shared" si="303"/>
        <v>0</v>
      </c>
      <c r="E4861" s="82">
        <f t="shared" si="304"/>
        <v>0</v>
      </c>
      <c r="F4861" s="82" t="str">
        <f t="shared" si="301"/>
        <v>dd</v>
      </c>
    </row>
    <row r="4862" spans="1:6" x14ac:dyDescent="0.25">
      <c r="A4862" s="1">
        <v>44310</v>
      </c>
      <c r="B4862" s="81">
        <v>0</v>
      </c>
      <c r="C4862" s="82">
        <f t="shared" si="302"/>
        <v>0</v>
      </c>
      <c r="D4862" s="82">
        <f t="shared" si="303"/>
        <v>0</v>
      </c>
      <c r="E4862" s="82">
        <f t="shared" si="304"/>
        <v>0</v>
      </c>
      <c r="F4862" s="82" t="str">
        <f t="shared" si="301"/>
        <v>dd</v>
      </c>
    </row>
    <row r="4863" spans="1:6" x14ac:dyDescent="0.25">
      <c r="A4863" s="1">
        <v>44311</v>
      </c>
      <c r="B4863" s="81">
        <v>0</v>
      </c>
      <c r="C4863" s="82">
        <f t="shared" si="302"/>
        <v>0</v>
      </c>
      <c r="D4863" s="82">
        <f t="shared" si="303"/>
        <v>0</v>
      </c>
      <c r="E4863" s="82">
        <f t="shared" si="304"/>
        <v>0</v>
      </c>
      <c r="F4863" s="82" t="str">
        <f t="shared" si="301"/>
        <v>dd</v>
      </c>
    </row>
    <row r="4864" spans="1:6" x14ac:dyDescent="0.25">
      <c r="A4864" s="1">
        <v>44312</v>
      </c>
      <c r="B4864" s="81">
        <v>0</v>
      </c>
      <c r="C4864" s="82">
        <f t="shared" si="302"/>
        <v>0</v>
      </c>
      <c r="D4864" s="82">
        <f t="shared" si="303"/>
        <v>0</v>
      </c>
      <c r="E4864" s="82">
        <f t="shared" si="304"/>
        <v>0</v>
      </c>
      <c r="F4864" s="82" t="str">
        <f t="shared" si="301"/>
        <v>dd</v>
      </c>
    </row>
    <row r="4865" spans="1:6" x14ac:dyDescent="0.25">
      <c r="A4865" s="1">
        <v>44313</v>
      </c>
      <c r="B4865" s="81">
        <v>0.89999999999999991</v>
      </c>
      <c r="C4865" s="82">
        <f t="shared" si="302"/>
        <v>1</v>
      </c>
      <c r="D4865" s="82">
        <f t="shared" si="303"/>
        <v>1</v>
      </c>
      <c r="E4865" s="82">
        <f t="shared" si="304"/>
        <v>-1</v>
      </c>
      <c r="F4865" s="82" t="str">
        <f t="shared" ref="F4865:F4928" si="305">VLOOKUP(E4865,codes,2,)</f>
        <v>dw</v>
      </c>
    </row>
    <row r="4866" spans="1:6" x14ac:dyDescent="0.25">
      <c r="A4866" s="1">
        <v>44314</v>
      </c>
      <c r="B4866" s="81">
        <v>5.2</v>
      </c>
      <c r="C4866" s="82">
        <f t="shared" si="302"/>
        <v>1</v>
      </c>
      <c r="D4866" s="82">
        <f t="shared" si="303"/>
        <v>2</v>
      </c>
      <c r="E4866" s="82">
        <f t="shared" si="304"/>
        <v>2</v>
      </c>
      <c r="F4866" s="82" t="str">
        <f t="shared" si="305"/>
        <v>ww</v>
      </c>
    </row>
    <row r="4867" spans="1:6" x14ac:dyDescent="0.25">
      <c r="A4867" s="1">
        <v>44315</v>
      </c>
      <c r="B4867" s="81">
        <v>2.5999999999999996</v>
      </c>
      <c r="C4867" s="82">
        <f t="shared" ref="C4867:C4930" si="306">IF(B4867&gt;0,1,0)</f>
        <v>1</v>
      </c>
      <c r="D4867" s="82">
        <f t="shared" ref="D4867:D4930" si="307">SUM(C4866:C4867)</f>
        <v>2</v>
      </c>
      <c r="E4867" s="82">
        <f t="shared" ref="E4867:E4930" si="308">IF(D4867=1,IF(C4866=1,1,-1),D4867)</f>
        <v>2</v>
      </c>
      <c r="F4867" s="82" t="str">
        <f t="shared" si="305"/>
        <v>ww</v>
      </c>
    </row>
    <row r="4868" spans="1:6" x14ac:dyDescent="0.25">
      <c r="A4868" s="1">
        <v>44316</v>
      </c>
      <c r="B4868" s="81">
        <v>0.5</v>
      </c>
      <c r="C4868" s="82">
        <f t="shared" si="306"/>
        <v>1</v>
      </c>
      <c r="D4868" s="82">
        <f t="shared" si="307"/>
        <v>2</v>
      </c>
      <c r="E4868" s="82">
        <f t="shared" si="308"/>
        <v>2</v>
      </c>
      <c r="F4868" s="82" t="str">
        <f t="shared" si="305"/>
        <v>ww</v>
      </c>
    </row>
    <row r="4869" spans="1:6" x14ac:dyDescent="0.25">
      <c r="A4869" s="1">
        <v>44317</v>
      </c>
      <c r="B4869" s="81">
        <v>0</v>
      </c>
      <c r="C4869" s="82">
        <f t="shared" si="306"/>
        <v>0</v>
      </c>
      <c r="D4869" s="82">
        <f t="shared" si="307"/>
        <v>1</v>
      </c>
      <c r="E4869" s="82">
        <f t="shared" si="308"/>
        <v>1</v>
      </c>
      <c r="F4869" s="82" t="str">
        <f t="shared" si="305"/>
        <v>wd</v>
      </c>
    </row>
    <row r="4870" spans="1:6" x14ac:dyDescent="0.25">
      <c r="A4870" s="1">
        <v>44318</v>
      </c>
      <c r="B4870" s="81">
        <v>0.6</v>
      </c>
      <c r="C4870" s="82">
        <f t="shared" si="306"/>
        <v>1</v>
      </c>
      <c r="D4870" s="82">
        <f t="shared" si="307"/>
        <v>1</v>
      </c>
      <c r="E4870" s="82">
        <f t="shared" si="308"/>
        <v>-1</v>
      </c>
      <c r="F4870" s="82" t="str">
        <f t="shared" si="305"/>
        <v>dw</v>
      </c>
    </row>
    <row r="4871" spans="1:6" x14ac:dyDescent="0.25">
      <c r="A4871" s="1">
        <v>44319</v>
      </c>
      <c r="B4871" s="81">
        <v>0.1</v>
      </c>
      <c r="C4871" s="82">
        <f t="shared" si="306"/>
        <v>1</v>
      </c>
      <c r="D4871" s="82">
        <f t="shared" si="307"/>
        <v>2</v>
      </c>
      <c r="E4871" s="82">
        <f t="shared" si="308"/>
        <v>2</v>
      </c>
      <c r="F4871" s="82" t="str">
        <f t="shared" si="305"/>
        <v>ww</v>
      </c>
    </row>
    <row r="4872" spans="1:6" x14ac:dyDescent="0.25">
      <c r="A4872" s="1">
        <v>44320</v>
      </c>
      <c r="B4872" s="81">
        <v>12.1</v>
      </c>
      <c r="C4872" s="82">
        <f t="shared" si="306"/>
        <v>1</v>
      </c>
      <c r="D4872" s="82">
        <f t="shared" si="307"/>
        <v>2</v>
      </c>
      <c r="E4872" s="82">
        <f t="shared" si="308"/>
        <v>2</v>
      </c>
      <c r="F4872" s="82" t="str">
        <f t="shared" si="305"/>
        <v>ww</v>
      </c>
    </row>
    <row r="4873" spans="1:6" x14ac:dyDescent="0.25">
      <c r="A4873" s="1">
        <v>44321</v>
      </c>
      <c r="B4873" s="81">
        <v>1.8</v>
      </c>
      <c r="C4873" s="82">
        <f t="shared" si="306"/>
        <v>1</v>
      </c>
      <c r="D4873" s="82">
        <f t="shared" si="307"/>
        <v>2</v>
      </c>
      <c r="E4873" s="82">
        <f t="shared" si="308"/>
        <v>2</v>
      </c>
      <c r="F4873" s="82" t="str">
        <f t="shared" si="305"/>
        <v>ww</v>
      </c>
    </row>
    <row r="4874" spans="1:6" x14ac:dyDescent="0.25">
      <c r="A4874" s="1">
        <v>44322</v>
      </c>
      <c r="B4874" s="81">
        <v>2.5</v>
      </c>
      <c r="C4874" s="82">
        <f t="shared" si="306"/>
        <v>1</v>
      </c>
      <c r="D4874" s="82">
        <f t="shared" si="307"/>
        <v>2</v>
      </c>
      <c r="E4874" s="82">
        <f t="shared" si="308"/>
        <v>2</v>
      </c>
      <c r="F4874" s="82" t="str">
        <f t="shared" si="305"/>
        <v>ww</v>
      </c>
    </row>
    <row r="4875" spans="1:6" x14ac:dyDescent="0.25">
      <c r="A4875" s="1">
        <v>44323</v>
      </c>
      <c r="B4875" s="81">
        <v>2.1</v>
      </c>
      <c r="C4875" s="82">
        <f t="shared" si="306"/>
        <v>1</v>
      </c>
      <c r="D4875" s="82">
        <f t="shared" si="307"/>
        <v>2</v>
      </c>
      <c r="E4875" s="82">
        <f t="shared" si="308"/>
        <v>2</v>
      </c>
      <c r="F4875" s="82" t="str">
        <f t="shared" si="305"/>
        <v>ww</v>
      </c>
    </row>
    <row r="4876" spans="1:6" x14ac:dyDescent="0.25">
      <c r="A4876" s="1">
        <v>44324</v>
      </c>
      <c r="B4876" s="81">
        <v>1.9</v>
      </c>
      <c r="C4876" s="82">
        <f t="shared" si="306"/>
        <v>1</v>
      </c>
      <c r="D4876" s="82">
        <f t="shared" si="307"/>
        <v>2</v>
      </c>
      <c r="E4876" s="82">
        <f t="shared" si="308"/>
        <v>2</v>
      </c>
      <c r="F4876" s="82" t="str">
        <f t="shared" si="305"/>
        <v>ww</v>
      </c>
    </row>
    <row r="4877" spans="1:6" x14ac:dyDescent="0.25">
      <c r="A4877" s="1">
        <v>44325</v>
      </c>
      <c r="B4877" s="81">
        <v>5.7</v>
      </c>
      <c r="C4877" s="82">
        <f t="shared" si="306"/>
        <v>1</v>
      </c>
      <c r="D4877" s="82">
        <f t="shared" si="307"/>
        <v>2</v>
      </c>
      <c r="E4877" s="82">
        <f t="shared" si="308"/>
        <v>2</v>
      </c>
      <c r="F4877" s="82" t="str">
        <f t="shared" si="305"/>
        <v>ww</v>
      </c>
    </row>
    <row r="4878" spans="1:6" x14ac:dyDescent="0.25">
      <c r="A4878" s="1">
        <v>44326</v>
      </c>
      <c r="B4878" s="81">
        <v>0.7</v>
      </c>
      <c r="C4878" s="82">
        <f t="shared" si="306"/>
        <v>1</v>
      </c>
      <c r="D4878" s="82">
        <f t="shared" si="307"/>
        <v>2</v>
      </c>
      <c r="E4878" s="82">
        <f t="shared" si="308"/>
        <v>2</v>
      </c>
      <c r="F4878" s="82" t="str">
        <f t="shared" si="305"/>
        <v>ww</v>
      </c>
    </row>
    <row r="4879" spans="1:6" x14ac:dyDescent="0.25">
      <c r="A4879" s="1">
        <v>44327</v>
      </c>
      <c r="B4879" s="81">
        <v>4.8</v>
      </c>
      <c r="C4879" s="82">
        <f t="shared" si="306"/>
        <v>1</v>
      </c>
      <c r="D4879" s="82">
        <f t="shared" si="307"/>
        <v>2</v>
      </c>
      <c r="E4879" s="82">
        <f t="shared" si="308"/>
        <v>2</v>
      </c>
      <c r="F4879" s="82" t="str">
        <f t="shared" si="305"/>
        <v>ww</v>
      </c>
    </row>
    <row r="4880" spans="1:6" x14ac:dyDescent="0.25">
      <c r="A4880" s="1">
        <v>44328</v>
      </c>
      <c r="B4880" s="81">
        <v>4.8000000000000007</v>
      </c>
      <c r="C4880" s="82">
        <f t="shared" si="306"/>
        <v>1</v>
      </c>
      <c r="D4880" s="82">
        <f t="shared" si="307"/>
        <v>2</v>
      </c>
      <c r="E4880" s="82">
        <f t="shared" si="308"/>
        <v>2</v>
      </c>
      <c r="F4880" s="82" t="str">
        <f t="shared" si="305"/>
        <v>ww</v>
      </c>
    </row>
    <row r="4881" spans="1:6" x14ac:dyDescent="0.25">
      <c r="A4881" s="1">
        <v>44329</v>
      </c>
      <c r="B4881" s="81">
        <v>0</v>
      </c>
      <c r="C4881" s="82">
        <f t="shared" si="306"/>
        <v>0</v>
      </c>
      <c r="D4881" s="82">
        <f t="shared" si="307"/>
        <v>1</v>
      </c>
      <c r="E4881" s="82">
        <f t="shared" si="308"/>
        <v>1</v>
      </c>
      <c r="F4881" s="82" t="str">
        <f t="shared" si="305"/>
        <v>wd</v>
      </c>
    </row>
    <row r="4882" spans="1:6" x14ac:dyDescent="0.25">
      <c r="A4882" s="1">
        <v>44330</v>
      </c>
      <c r="B4882" s="81">
        <v>0.1</v>
      </c>
      <c r="C4882" s="82">
        <f t="shared" si="306"/>
        <v>1</v>
      </c>
      <c r="D4882" s="82">
        <f t="shared" si="307"/>
        <v>1</v>
      </c>
      <c r="E4882" s="82">
        <f t="shared" si="308"/>
        <v>-1</v>
      </c>
      <c r="F4882" s="82" t="str">
        <f t="shared" si="305"/>
        <v>dw</v>
      </c>
    </row>
    <row r="4883" spans="1:6" x14ac:dyDescent="0.25">
      <c r="A4883" s="1">
        <v>44331</v>
      </c>
      <c r="B4883" s="81">
        <v>0</v>
      </c>
      <c r="C4883" s="82">
        <f t="shared" si="306"/>
        <v>0</v>
      </c>
      <c r="D4883" s="82">
        <f t="shared" si="307"/>
        <v>1</v>
      </c>
      <c r="E4883" s="82">
        <f t="shared" si="308"/>
        <v>1</v>
      </c>
      <c r="F4883" s="82" t="str">
        <f t="shared" si="305"/>
        <v>wd</v>
      </c>
    </row>
    <row r="4884" spans="1:6" x14ac:dyDescent="0.25">
      <c r="A4884" s="1">
        <v>44332</v>
      </c>
      <c r="B4884" s="81">
        <v>0.6</v>
      </c>
      <c r="C4884" s="82">
        <f t="shared" si="306"/>
        <v>1</v>
      </c>
      <c r="D4884" s="82">
        <f t="shared" si="307"/>
        <v>1</v>
      </c>
      <c r="E4884" s="82">
        <f t="shared" si="308"/>
        <v>-1</v>
      </c>
      <c r="F4884" s="82" t="str">
        <f t="shared" si="305"/>
        <v>dw</v>
      </c>
    </row>
    <row r="4885" spans="1:6" x14ac:dyDescent="0.25">
      <c r="A4885" s="1">
        <v>44333</v>
      </c>
      <c r="B4885" s="81">
        <v>0.1</v>
      </c>
      <c r="C4885" s="82">
        <f t="shared" si="306"/>
        <v>1</v>
      </c>
      <c r="D4885" s="82">
        <f t="shared" si="307"/>
        <v>2</v>
      </c>
      <c r="E4885" s="82">
        <f t="shared" si="308"/>
        <v>2</v>
      </c>
      <c r="F4885" s="82" t="str">
        <f t="shared" si="305"/>
        <v>ww</v>
      </c>
    </row>
    <row r="4886" spans="1:6" x14ac:dyDescent="0.25">
      <c r="A4886" s="1">
        <v>44334</v>
      </c>
      <c r="B4886" s="81">
        <v>5.9</v>
      </c>
      <c r="C4886" s="82">
        <f t="shared" si="306"/>
        <v>1</v>
      </c>
      <c r="D4886" s="82">
        <f t="shared" si="307"/>
        <v>2</v>
      </c>
      <c r="E4886" s="82">
        <f t="shared" si="308"/>
        <v>2</v>
      </c>
      <c r="F4886" s="82" t="str">
        <f t="shared" si="305"/>
        <v>ww</v>
      </c>
    </row>
    <row r="4887" spans="1:6" x14ac:dyDescent="0.25">
      <c r="A4887" s="1">
        <v>44335</v>
      </c>
      <c r="B4887" s="81">
        <v>0</v>
      </c>
      <c r="C4887" s="82">
        <f t="shared" si="306"/>
        <v>0</v>
      </c>
      <c r="D4887" s="82">
        <f t="shared" si="307"/>
        <v>1</v>
      </c>
      <c r="E4887" s="82">
        <f t="shared" si="308"/>
        <v>1</v>
      </c>
      <c r="F4887" s="82" t="str">
        <f t="shared" si="305"/>
        <v>wd</v>
      </c>
    </row>
    <row r="4888" spans="1:6" x14ac:dyDescent="0.25">
      <c r="A4888" s="1">
        <v>44336</v>
      </c>
      <c r="B4888" s="81">
        <v>2.7</v>
      </c>
      <c r="C4888" s="82">
        <f t="shared" si="306"/>
        <v>1</v>
      </c>
      <c r="D4888" s="82">
        <f t="shared" si="307"/>
        <v>1</v>
      </c>
      <c r="E4888" s="82">
        <f t="shared" si="308"/>
        <v>-1</v>
      </c>
      <c r="F4888" s="82" t="str">
        <f t="shared" si="305"/>
        <v>dw</v>
      </c>
    </row>
    <row r="4889" spans="1:6" x14ac:dyDescent="0.25">
      <c r="A4889" s="1">
        <v>44337</v>
      </c>
      <c r="B4889" s="81">
        <v>7.7</v>
      </c>
      <c r="C4889" s="82">
        <f t="shared" si="306"/>
        <v>1</v>
      </c>
      <c r="D4889" s="82">
        <f t="shared" si="307"/>
        <v>2</v>
      </c>
      <c r="E4889" s="82">
        <f t="shared" si="308"/>
        <v>2</v>
      </c>
      <c r="F4889" s="82" t="str">
        <f t="shared" si="305"/>
        <v>ww</v>
      </c>
    </row>
    <row r="4890" spans="1:6" x14ac:dyDescent="0.25">
      <c r="A4890" s="1">
        <v>44338</v>
      </c>
      <c r="B4890" s="81">
        <v>4.8</v>
      </c>
      <c r="C4890" s="82">
        <f t="shared" si="306"/>
        <v>1</v>
      </c>
      <c r="D4890" s="82">
        <f t="shared" si="307"/>
        <v>2</v>
      </c>
      <c r="E4890" s="82">
        <f t="shared" si="308"/>
        <v>2</v>
      </c>
      <c r="F4890" s="82" t="str">
        <f t="shared" si="305"/>
        <v>ww</v>
      </c>
    </row>
    <row r="4891" spans="1:6" x14ac:dyDescent="0.25">
      <c r="A4891" s="1">
        <v>44339</v>
      </c>
      <c r="B4891" s="81">
        <v>0</v>
      </c>
      <c r="C4891" s="82">
        <f t="shared" si="306"/>
        <v>0</v>
      </c>
      <c r="D4891" s="82">
        <f t="shared" si="307"/>
        <v>1</v>
      </c>
      <c r="E4891" s="82">
        <f t="shared" si="308"/>
        <v>1</v>
      </c>
      <c r="F4891" s="82" t="str">
        <f t="shared" si="305"/>
        <v>wd</v>
      </c>
    </row>
    <row r="4892" spans="1:6" x14ac:dyDescent="0.25">
      <c r="A4892" s="1">
        <v>44340</v>
      </c>
      <c r="B4892" s="81">
        <v>2.5999999999999996</v>
      </c>
      <c r="C4892" s="82">
        <f t="shared" si="306"/>
        <v>1</v>
      </c>
      <c r="D4892" s="82">
        <f t="shared" si="307"/>
        <v>1</v>
      </c>
      <c r="E4892" s="82">
        <f t="shared" si="308"/>
        <v>-1</v>
      </c>
      <c r="F4892" s="82" t="str">
        <f t="shared" si="305"/>
        <v>dw</v>
      </c>
    </row>
    <row r="4893" spans="1:6" x14ac:dyDescent="0.25">
      <c r="A4893" s="1">
        <v>44341</v>
      </c>
      <c r="B4893" s="81">
        <v>1.1000000000000001</v>
      </c>
      <c r="C4893" s="82">
        <f t="shared" si="306"/>
        <v>1</v>
      </c>
      <c r="D4893" s="82">
        <f t="shared" si="307"/>
        <v>2</v>
      </c>
      <c r="E4893" s="82">
        <f t="shared" si="308"/>
        <v>2</v>
      </c>
      <c r="F4893" s="82" t="str">
        <f t="shared" si="305"/>
        <v>ww</v>
      </c>
    </row>
    <row r="4894" spans="1:6" x14ac:dyDescent="0.25">
      <c r="A4894" s="1">
        <v>44342</v>
      </c>
      <c r="B4894" s="81">
        <v>11</v>
      </c>
      <c r="C4894" s="82">
        <f t="shared" si="306"/>
        <v>1</v>
      </c>
      <c r="D4894" s="82">
        <f t="shared" si="307"/>
        <v>2</v>
      </c>
      <c r="E4894" s="82">
        <f t="shared" si="308"/>
        <v>2</v>
      </c>
      <c r="F4894" s="82" t="str">
        <f t="shared" si="305"/>
        <v>ww</v>
      </c>
    </row>
    <row r="4895" spans="1:6" x14ac:dyDescent="0.25">
      <c r="A4895" s="1">
        <v>44343</v>
      </c>
      <c r="B4895" s="81">
        <v>0</v>
      </c>
      <c r="C4895" s="82">
        <f t="shared" si="306"/>
        <v>0</v>
      </c>
      <c r="D4895" s="82">
        <f t="shared" si="307"/>
        <v>1</v>
      </c>
      <c r="E4895" s="82">
        <f t="shared" si="308"/>
        <v>1</v>
      </c>
      <c r="F4895" s="82" t="str">
        <f t="shared" si="305"/>
        <v>wd</v>
      </c>
    </row>
    <row r="4896" spans="1:6" x14ac:dyDescent="0.25">
      <c r="A4896" s="1">
        <v>44344</v>
      </c>
      <c r="B4896" s="81">
        <v>0</v>
      </c>
      <c r="C4896" s="82">
        <f t="shared" si="306"/>
        <v>0</v>
      </c>
      <c r="D4896" s="82">
        <f t="shared" si="307"/>
        <v>0</v>
      </c>
      <c r="E4896" s="82">
        <f t="shared" si="308"/>
        <v>0</v>
      </c>
      <c r="F4896" s="82" t="str">
        <f t="shared" si="305"/>
        <v>dd</v>
      </c>
    </row>
    <row r="4897" spans="1:6" x14ac:dyDescent="0.25">
      <c r="A4897" s="1">
        <v>44345</v>
      </c>
      <c r="B4897" s="81">
        <v>0</v>
      </c>
      <c r="C4897" s="82">
        <f t="shared" si="306"/>
        <v>0</v>
      </c>
      <c r="D4897" s="82">
        <f t="shared" si="307"/>
        <v>0</v>
      </c>
      <c r="E4897" s="82">
        <f t="shared" si="308"/>
        <v>0</v>
      </c>
      <c r="F4897" s="82" t="str">
        <f t="shared" si="305"/>
        <v>dd</v>
      </c>
    </row>
    <row r="4898" spans="1:6" x14ac:dyDescent="0.25">
      <c r="A4898" s="1">
        <v>44346</v>
      </c>
      <c r="B4898" s="81">
        <v>0</v>
      </c>
      <c r="C4898" s="82">
        <f t="shared" si="306"/>
        <v>0</v>
      </c>
      <c r="D4898" s="82">
        <f t="shared" si="307"/>
        <v>0</v>
      </c>
      <c r="E4898" s="82">
        <f t="shared" si="308"/>
        <v>0</v>
      </c>
      <c r="F4898" s="82" t="str">
        <f t="shared" si="305"/>
        <v>dd</v>
      </c>
    </row>
    <row r="4899" spans="1:6" x14ac:dyDescent="0.25">
      <c r="A4899" s="1">
        <v>44347</v>
      </c>
      <c r="B4899" s="81">
        <v>0</v>
      </c>
      <c r="C4899" s="82">
        <f t="shared" si="306"/>
        <v>0</v>
      </c>
      <c r="D4899" s="82">
        <f t="shared" si="307"/>
        <v>0</v>
      </c>
      <c r="E4899" s="82">
        <f t="shared" si="308"/>
        <v>0</v>
      </c>
      <c r="F4899" s="82" t="str">
        <f t="shared" si="305"/>
        <v>dd</v>
      </c>
    </row>
    <row r="4900" spans="1:6" x14ac:dyDescent="0.25">
      <c r="A4900" s="1">
        <v>44348</v>
      </c>
      <c r="B4900" s="81">
        <v>0</v>
      </c>
      <c r="C4900" s="82">
        <f t="shared" si="306"/>
        <v>0</v>
      </c>
      <c r="D4900" s="82">
        <f t="shared" si="307"/>
        <v>0</v>
      </c>
      <c r="E4900" s="82">
        <f t="shared" si="308"/>
        <v>0</v>
      </c>
      <c r="F4900" s="82" t="str">
        <f t="shared" si="305"/>
        <v>dd</v>
      </c>
    </row>
    <row r="4901" spans="1:6" x14ac:dyDescent="0.25">
      <c r="A4901" s="1">
        <v>44349</v>
      </c>
      <c r="B4901" s="81">
        <v>0</v>
      </c>
      <c r="C4901" s="82">
        <f t="shared" si="306"/>
        <v>0</v>
      </c>
      <c r="D4901" s="82">
        <f t="shared" si="307"/>
        <v>0</v>
      </c>
      <c r="E4901" s="82">
        <f t="shared" si="308"/>
        <v>0</v>
      </c>
      <c r="F4901" s="82" t="str">
        <f t="shared" si="305"/>
        <v>dd</v>
      </c>
    </row>
    <row r="4902" spans="1:6" x14ac:dyDescent="0.25">
      <c r="A4902" s="1">
        <v>44350</v>
      </c>
      <c r="B4902" s="81">
        <v>0</v>
      </c>
      <c r="C4902" s="82">
        <f t="shared" si="306"/>
        <v>0</v>
      </c>
      <c r="D4902" s="82">
        <f t="shared" si="307"/>
        <v>0</v>
      </c>
      <c r="E4902" s="82">
        <f t="shared" si="308"/>
        <v>0</v>
      </c>
      <c r="F4902" s="82" t="str">
        <f t="shared" si="305"/>
        <v>dd</v>
      </c>
    </row>
    <row r="4903" spans="1:6" x14ac:dyDescent="0.25">
      <c r="A4903" s="1">
        <v>44351</v>
      </c>
      <c r="B4903" s="81">
        <v>0</v>
      </c>
      <c r="C4903" s="82">
        <f t="shared" si="306"/>
        <v>0</v>
      </c>
      <c r="D4903" s="82">
        <f t="shared" si="307"/>
        <v>0</v>
      </c>
      <c r="E4903" s="82">
        <f t="shared" si="308"/>
        <v>0</v>
      </c>
      <c r="F4903" s="82" t="str">
        <f t="shared" si="305"/>
        <v>dd</v>
      </c>
    </row>
    <row r="4904" spans="1:6" x14ac:dyDescent="0.25">
      <c r="A4904" s="1">
        <v>44352</v>
      </c>
      <c r="B4904" s="81">
        <v>0</v>
      </c>
      <c r="C4904" s="82">
        <f t="shared" si="306"/>
        <v>0</v>
      </c>
      <c r="D4904" s="82">
        <f t="shared" si="307"/>
        <v>0</v>
      </c>
      <c r="E4904" s="82">
        <f t="shared" si="308"/>
        <v>0</v>
      </c>
      <c r="F4904" s="82" t="str">
        <f t="shared" si="305"/>
        <v>dd</v>
      </c>
    </row>
    <row r="4905" spans="1:6" x14ac:dyDescent="0.25">
      <c r="A4905" s="1">
        <v>44353</v>
      </c>
      <c r="B4905" s="81">
        <v>0</v>
      </c>
      <c r="C4905" s="82">
        <f t="shared" si="306"/>
        <v>0</v>
      </c>
      <c r="D4905" s="82">
        <f t="shared" si="307"/>
        <v>0</v>
      </c>
      <c r="E4905" s="82">
        <f t="shared" si="308"/>
        <v>0</v>
      </c>
      <c r="F4905" s="82" t="str">
        <f t="shared" si="305"/>
        <v>dd</v>
      </c>
    </row>
    <row r="4906" spans="1:6" x14ac:dyDescent="0.25">
      <c r="A4906" s="1">
        <v>44354</v>
      </c>
      <c r="B4906" s="81">
        <v>0.4</v>
      </c>
      <c r="C4906" s="82">
        <f t="shared" si="306"/>
        <v>1</v>
      </c>
      <c r="D4906" s="82">
        <f t="shared" si="307"/>
        <v>1</v>
      </c>
      <c r="E4906" s="82">
        <f t="shared" si="308"/>
        <v>-1</v>
      </c>
      <c r="F4906" s="82" t="str">
        <f t="shared" si="305"/>
        <v>dw</v>
      </c>
    </row>
    <row r="4907" spans="1:6" x14ac:dyDescent="0.25">
      <c r="A4907" s="1">
        <v>44355</v>
      </c>
      <c r="B4907" s="81">
        <v>0.2</v>
      </c>
      <c r="C4907" s="82">
        <f t="shared" si="306"/>
        <v>1</v>
      </c>
      <c r="D4907" s="82">
        <f t="shared" si="307"/>
        <v>2</v>
      </c>
      <c r="E4907" s="82">
        <f t="shared" si="308"/>
        <v>2</v>
      </c>
      <c r="F4907" s="82" t="str">
        <f t="shared" si="305"/>
        <v>ww</v>
      </c>
    </row>
    <row r="4908" spans="1:6" x14ac:dyDescent="0.25">
      <c r="A4908" s="1">
        <v>44356</v>
      </c>
      <c r="B4908" s="81">
        <v>0</v>
      </c>
      <c r="C4908" s="82">
        <f t="shared" si="306"/>
        <v>0</v>
      </c>
      <c r="D4908" s="82">
        <f t="shared" si="307"/>
        <v>1</v>
      </c>
      <c r="E4908" s="82">
        <f t="shared" si="308"/>
        <v>1</v>
      </c>
      <c r="F4908" s="82" t="str">
        <f t="shared" si="305"/>
        <v>wd</v>
      </c>
    </row>
    <row r="4909" spans="1:6" x14ac:dyDescent="0.25">
      <c r="A4909" s="1">
        <v>44357</v>
      </c>
      <c r="B4909" s="81">
        <v>0</v>
      </c>
      <c r="C4909" s="82">
        <f t="shared" si="306"/>
        <v>0</v>
      </c>
      <c r="D4909" s="82">
        <f t="shared" si="307"/>
        <v>0</v>
      </c>
      <c r="E4909" s="82">
        <f t="shared" si="308"/>
        <v>0</v>
      </c>
      <c r="F4909" s="82" t="str">
        <f t="shared" si="305"/>
        <v>dd</v>
      </c>
    </row>
    <row r="4910" spans="1:6" x14ac:dyDescent="0.25">
      <c r="A4910" s="1">
        <v>44358</v>
      </c>
      <c r="B4910" s="81">
        <v>0</v>
      </c>
      <c r="C4910" s="82">
        <f t="shared" si="306"/>
        <v>0</v>
      </c>
      <c r="D4910" s="82">
        <f t="shared" si="307"/>
        <v>0</v>
      </c>
      <c r="E4910" s="82">
        <f t="shared" si="308"/>
        <v>0</v>
      </c>
      <c r="F4910" s="82" t="str">
        <f t="shared" si="305"/>
        <v>dd</v>
      </c>
    </row>
    <row r="4911" spans="1:6" x14ac:dyDescent="0.25">
      <c r="A4911" s="1">
        <v>44359</v>
      </c>
      <c r="B4911" s="81">
        <v>0</v>
      </c>
      <c r="C4911" s="82">
        <f t="shared" si="306"/>
        <v>0</v>
      </c>
      <c r="D4911" s="82">
        <f t="shared" si="307"/>
        <v>0</v>
      </c>
      <c r="E4911" s="82">
        <f t="shared" si="308"/>
        <v>0</v>
      </c>
      <c r="F4911" s="82" t="str">
        <f t="shared" si="305"/>
        <v>dd</v>
      </c>
    </row>
    <row r="4912" spans="1:6" x14ac:dyDescent="0.25">
      <c r="A4912" s="1">
        <v>44360</v>
      </c>
      <c r="B4912" s="81">
        <v>0</v>
      </c>
      <c r="C4912" s="82">
        <f t="shared" si="306"/>
        <v>0</v>
      </c>
      <c r="D4912" s="82">
        <f t="shared" si="307"/>
        <v>0</v>
      </c>
      <c r="E4912" s="82">
        <f t="shared" si="308"/>
        <v>0</v>
      </c>
      <c r="F4912" s="82" t="str">
        <f t="shared" si="305"/>
        <v>dd</v>
      </c>
    </row>
    <row r="4913" spans="1:6" x14ac:dyDescent="0.25">
      <c r="A4913" s="1">
        <v>44361</v>
      </c>
      <c r="B4913" s="81">
        <v>0</v>
      </c>
      <c r="C4913" s="82">
        <f t="shared" si="306"/>
        <v>0</v>
      </c>
      <c r="D4913" s="82">
        <f t="shared" si="307"/>
        <v>0</v>
      </c>
      <c r="E4913" s="82">
        <f t="shared" si="308"/>
        <v>0</v>
      </c>
      <c r="F4913" s="82" t="str">
        <f t="shared" si="305"/>
        <v>dd</v>
      </c>
    </row>
    <row r="4914" spans="1:6" x14ac:dyDescent="0.25">
      <c r="A4914" s="1">
        <v>44362</v>
      </c>
      <c r="B4914" s="81">
        <v>0</v>
      </c>
      <c r="C4914" s="82">
        <f t="shared" si="306"/>
        <v>0</v>
      </c>
      <c r="D4914" s="82">
        <f t="shared" si="307"/>
        <v>0</v>
      </c>
      <c r="E4914" s="82">
        <f t="shared" si="308"/>
        <v>0</v>
      </c>
      <c r="F4914" s="82" t="str">
        <f t="shared" si="305"/>
        <v>dd</v>
      </c>
    </row>
    <row r="4915" spans="1:6" x14ac:dyDescent="0.25">
      <c r="A4915" s="1">
        <v>44363</v>
      </c>
      <c r="B4915" s="81">
        <v>0</v>
      </c>
      <c r="C4915" s="82">
        <f t="shared" si="306"/>
        <v>0</v>
      </c>
      <c r="D4915" s="82">
        <f t="shared" si="307"/>
        <v>0</v>
      </c>
      <c r="E4915" s="82">
        <f t="shared" si="308"/>
        <v>0</v>
      </c>
      <c r="F4915" s="82" t="str">
        <f t="shared" si="305"/>
        <v>dd</v>
      </c>
    </row>
    <row r="4916" spans="1:6" x14ac:dyDescent="0.25">
      <c r="A4916" s="1">
        <v>44364</v>
      </c>
      <c r="B4916" s="81">
        <v>0</v>
      </c>
      <c r="C4916" s="82">
        <f t="shared" si="306"/>
        <v>0</v>
      </c>
      <c r="D4916" s="82">
        <f t="shared" si="307"/>
        <v>0</v>
      </c>
      <c r="E4916" s="82">
        <f t="shared" si="308"/>
        <v>0</v>
      </c>
      <c r="F4916" s="82" t="str">
        <f t="shared" si="305"/>
        <v>dd</v>
      </c>
    </row>
    <row r="4917" spans="1:6" x14ac:dyDescent="0.25">
      <c r="A4917" s="1">
        <v>44365</v>
      </c>
      <c r="B4917" s="81">
        <v>0</v>
      </c>
      <c r="C4917" s="82">
        <f t="shared" si="306"/>
        <v>0</v>
      </c>
      <c r="D4917" s="82">
        <f t="shared" si="307"/>
        <v>0</v>
      </c>
      <c r="E4917" s="82">
        <f t="shared" si="308"/>
        <v>0</v>
      </c>
      <c r="F4917" s="82" t="str">
        <f t="shared" si="305"/>
        <v>dd</v>
      </c>
    </row>
    <row r="4918" spans="1:6" x14ac:dyDescent="0.25">
      <c r="A4918" s="1">
        <v>44366</v>
      </c>
      <c r="B4918" s="81">
        <v>0</v>
      </c>
      <c r="C4918" s="82">
        <f t="shared" si="306"/>
        <v>0</v>
      </c>
      <c r="D4918" s="82">
        <f t="shared" si="307"/>
        <v>0</v>
      </c>
      <c r="E4918" s="82">
        <f t="shared" si="308"/>
        <v>0</v>
      </c>
      <c r="F4918" s="82" t="str">
        <f t="shared" si="305"/>
        <v>dd</v>
      </c>
    </row>
    <row r="4919" spans="1:6" x14ac:dyDescent="0.25">
      <c r="A4919" s="1">
        <v>44367</v>
      </c>
      <c r="B4919" s="81">
        <v>0</v>
      </c>
      <c r="C4919" s="82">
        <f t="shared" si="306"/>
        <v>0</v>
      </c>
      <c r="D4919" s="82">
        <f t="shared" si="307"/>
        <v>0</v>
      </c>
      <c r="E4919" s="82">
        <f t="shared" si="308"/>
        <v>0</v>
      </c>
      <c r="F4919" s="82" t="str">
        <f t="shared" si="305"/>
        <v>dd</v>
      </c>
    </row>
    <row r="4920" spans="1:6" x14ac:dyDescent="0.25">
      <c r="A4920" s="1">
        <v>44368</v>
      </c>
      <c r="B4920" s="81">
        <v>0.1</v>
      </c>
      <c r="C4920" s="82">
        <f t="shared" si="306"/>
        <v>1</v>
      </c>
      <c r="D4920" s="82">
        <f t="shared" si="307"/>
        <v>1</v>
      </c>
      <c r="E4920" s="82">
        <f t="shared" si="308"/>
        <v>-1</v>
      </c>
      <c r="F4920" s="82" t="str">
        <f t="shared" si="305"/>
        <v>dw</v>
      </c>
    </row>
    <row r="4921" spans="1:6" x14ac:dyDescent="0.25">
      <c r="A4921" s="1">
        <v>44369</v>
      </c>
      <c r="B4921" s="81">
        <v>0</v>
      </c>
      <c r="C4921" s="82">
        <f t="shared" si="306"/>
        <v>0</v>
      </c>
      <c r="D4921" s="82">
        <f t="shared" si="307"/>
        <v>1</v>
      </c>
      <c r="E4921" s="82">
        <f t="shared" si="308"/>
        <v>1</v>
      </c>
      <c r="F4921" s="82" t="str">
        <f t="shared" si="305"/>
        <v>wd</v>
      </c>
    </row>
    <row r="4922" spans="1:6" x14ac:dyDescent="0.25">
      <c r="A4922" s="1">
        <v>44370</v>
      </c>
      <c r="B4922" s="81">
        <v>0</v>
      </c>
      <c r="C4922" s="82">
        <f t="shared" si="306"/>
        <v>0</v>
      </c>
      <c r="D4922" s="82">
        <f t="shared" si="307"/>
        <v>0</v>
      </c>
      <c r="E4922" s="82">
        <f t="shared" si="308"/>
        <v>0</v>
      </c>
      <c r="F4922" s="82" t="str">
        <f t="shared" si="305"/>
        <v>dd</v>
      </c>
    </row>
    <row r="4923" spans="1:6" x14ac:dyDescent="0.25">
      <c r="A4923" s="1">
        <v>44371</v>
      </c>
      <c r="B4923" s="81">
        <v>0</v>
      </c>
      <c r="C4923" s="82">
        <f t="shared" si="306"/>
        <v>0</v>
      </c>
      <c r="D4923" s="82">
        <f t="shared" si="307"/>
        <v>0</v>
      </c>
      <c r="E4923" s="82">
        <f t="shared" si="308"/>
        <v>0</v>
      </c>
      <c r="F4923" s="82" t="str">
        <f t="shared" si="305"/>
        <v>dd</v>
      </c>
    </row>
    <row r="4924" spans="1:6" x14ac:dyDescent="0.25">
      <c r="A4924" s="1">
        <v>44372</v>
      </c>
      <c r="B4924" s="81">
        <v>8.3000000000000007</v>
      </c>
      <c r="C4924" s="82">
        <f t="shared" si="306"/>
        <v>1</v>
      </c>
      <c r="D4924" s="82">
        <f t="shared" si="307"/>
        <v>1</v>
      </c>
      <c r="E4924" s="82">
        <f t="shared" si="308"/>
        <v>-1</v>
      </c>
      <c r="F4924" s="82" t="str">
        <f t="shared" si="305"/>
        <v>dw</v>
      </c>
    </row>
    <row r="4925" spans="1:6" x14ac:dyDescent="0.25">
      <c r="A4925" s="1">
        <v>44373</v>
      </c>
      <c r="B4925" s="81">
        <v>5.3</v>
      </c>
      <c r="C4925" s="82">
        <f t="shared" si="306"/>
        <v>1</v>
      </c>
      <c r="D4925" s="82">
        <f t="shared" si="307"/>
        <v>2</v>
      </c>
      <c r="E4925" s="82">
        <f t="shared" si="308"/>
        <v>2</v>
      </c>
      <c r="F4925" s="82" t="str">
        <f t="shared" si="305"/>
        <v>ww</v>
      </c>
    </row>
    <row r="4926" spans="1:6" x14ac:dyDescent="0.25">
      <c r="A4926" s="1">
        <v>44374</v>
      </c>
      <c r="B4926" s="81">
        <v>2.1</v>
      </c>
      <c r="C4926" s="82">
        <f t="shared" si="306"/>
        <v>1</v>
      </c>
      <c r="D4926" s="82">
        <f t="shared" si="307"/>
        <v>2</v>
      </c>
      <c r="E4926" s="82">
        <f t="shared" si="308"/>
        <v>2</v>
      </c>
      <c r="F4926" s="82" t="str">
        <f t="shared" si="305"/>
        <v>ww</v>
      </c>
    </row>
    <row r="4927" spans="1:6" x14ac:dyDescent="0.25">
      <c r="A4927" s="1">
        <v>44375</v>
      </c>
      <c r="B4927" s="81">
        <v>0.1</v>
      </c>
      <c r="C4927" s="82">
        <f t="shared" si="306"/>
        <v>1</v>
      </c>
      <c r="D4927" s="82">
        <f t="shared" si="307"/>
        <v>2</v>
      </c>
      <c r="E4927" s="82">
        <f t="shared" si="308"/>
        <v>2</v>
      </c>
      <c r="F4927" s="82" t="str">
        <f t="shared" si="305"/>
        <v>ww</v>
      </c>
    </row>
    <row r="4928" spans="1:6" x14ac:dyDescent="0.25">
      <c r="A4928" s="1">
        <v>44376</v>
      </c>
      <c r="B4928" s="81">
        <v>0</v>
      </c>
      <c r="C4928" s="82">
        <f t="shared" si="306"/>
        <v>0</v>
      </c>
      <c r="D4928" s="82">
        <f t="shared" si="307"/>
        <v>1</v>
      </c>
      <c r="E4928" s="82">
        <f t="shared" si="308"/>
        <v>1</v>
      </c>
      <c r="F4928" s="82" t="str">
        <f t="shared" si="305"/>
        <v>wd</v>
      </c>
    </row>
    <row r="4929" spans="1:6" x14ac:dyDescent="0.25">
      <c r="A4929" s="1">
        <v>44377</v>
      </c>
      <c r="B4929" s="81">
        <v>0.5</v>
      </c>
      <c r="C4929" s="82">
        <f t="shared" si="306"/>
        <v>1</v>
      </c>
      <c r="D4929" s="82">
        <f t="shared" si="307"/>
        <v>1</v>
      </c>
      <c r="E4929" s="82">
        <f t="shared" si="308"/>
        <v>-1</v>
      </c>
      <c r="F4929" s="82" t="str">
        <f t="shared" ref="F4929:F4992" si="309">VLOOKUP(E4929,codes,2,)</f>
        <v>dw</v>
      </c>
    </row>
    <row r="4930" spans="1:6" x14ac:dyDescent="0.25">
      <c r="A4930" s="1">
        <v>44378</v>
      </c>
      <c r="B4930" s="81">
        <v>0</v>
      </c>
      <c r="C4930" s="82">
        <f t="shared" si="306"/>
        <v>0</v>
      </c>
      <c r="D4930" s="82">
        <f t="shared" si="307"/>
        <v>1</v>
      </c>
      <c r="E4930" s="82">
        <f t="shared" si="308"/>
        <v>1</v>
      </c>
      <c r="F4930" s="82" t="str">
        <f t="shared" si="309"/>
        <v>wd</v>
      </c>
    </row>
    <row r="4931" spans="1:6" x14ac:dyDescent="0.25">
      <c r="A4931" s="1">
        <v>44379</v>
      </c>
      <c r="B4931" s="81">
        <v>0</v>
      </c>
      <c r="C4931" s="82">
        <f t="shared" ref="C4931:C4994" si="310">IF(B4931&gt;0,1,0)</f>
        <v>0</v>
      </c>
      <c r="D4931" s="82">
        <f t="shared" ref="D4931:D4994" si="311">SUM(C4930:C4931)</f>
        <v>0</v>
      </c>
      <c r="E4931" s="82">
        <f t="shared" ref="E4931:E4994" si="312">IF(D4931=1,IF(C4930=1,1,-1),D4931)</f>
        <v>0</v>
      </c>
      <c r="F4931" s="82" t="str">
        <f t="shared" si="309"/>
        <v>dd</v>
      </c>
    </row>
    <row r="4932" spans="1:6" x14ac:dyDescent="0.25">
      <c r="A4932" s="1">
        <v>44380</v>
      </c>
      <c r="B4932" s="81">
        <v>0.30000000000000004</v>
      </c>
      <c r="C4932" s="82">
        <f t="shared" si="310"/>
        <v>1</v>
      </c>
      <c r="D4932" s="82">
        <f t="shared" si="311"/>
        <v>1</v>
      </c>
      <c r="E4932" s="82">
        <f t="shared" si="312"/>
        <v>-1</v>
      </c>
      <c r="F4932" s="82" t="str">
        <f t="shared" si="309"/>
        <v>dw</v>
      </c>
    </row>
    <row r="4933" spans="1:6" x14ac:dyDescent="0.25">
      <c r="A4933" s="1">
        <v>44381</v>
      </c>
      <c r="B4933" s="81">
        <v>0.89999999999999991</v>
      </c>
      <c r="C4933" s="82">
        <f t="shared" si="310"/>
        <v>1</v>
      </c>
      <c r="D4933" s="82">
        <f t="shared" si="311"/>
        <v>2</v>
      </c>
      <c r="E4933" s="82">
        <f t="shared" si="312"/>
        <v>2</v>
      </c>
      <c r="F4933" s="82" t="str">
        <f t="shared" si="309"/>
        <v>ww</v>
      </c>
    </row>
    <row r="4934" spans="1:6" x14ac:dyDescent="0.25">
      <c r="A4934" s="1">
        <v>44382</v>
      </c>
      <c r="B4934" s="81">
        <v>17.8</v>
      </c>
      <c r="C4934" s="82">
        <f t="shared" si="310"/>
        <v>1</v>
      </c>
      <c r="D4934" s="82">
        <f t="shared" si="311"/>
        <v>2</v>
      </c>
      <c r="E4934" s="82">
        <f t="shared" si="312"/>
        <v>2</v>
      </c>
      <c r="F4934" s="82" t="str">
        <f t="shared" si="309"/>
        <v>ww</v>
      </c>
    </row>
    <row r="4935" spans="1:6" x14ac:dyDescent="0.25">
      <c r="A4935" s="1">
        <v>44383</v>
      </c>
      <c r="B4935" s="81">
        <v>22.4</v>
      </c>
      <c r="C4935" s="82">
        <f t="shared" si="310"/>
        <v>1</v>
      </c>
      <c r="D4935" s="82">
        <f t="shared" si="311"/>
        <v>2</v>
      </c>
      <c r="E4935" s="82">
        <f t="shared" si="312"/>
        <v>2</v>
      </c>
      <c r="F4935" s="82" t="str">
        <f t="shared" si="309"/>
        <v>ww</v>
      </c>
    </row>
    <row r="4936" spans="1:6" x14ac:dyDescent="0.25">
      <c r="A4936" s="1">
        <v>44384</v>
      </c>
      <c r="B4936" s="81">
        <v>5.8000000000000007</v>
      </c>
      <c r="C4936" s="82">
        <f t="shared" si="310"/>
        <v>1</v>
      </c>
      <c r="D4936" s="82">
        <f t="shared" si="311"/>
        <v>2</v>
      </c>
      <c r="E4936" s="82">
        <f t="shared" si="312"/>
        <v>2</v>
      </c>
      <c r="F4936" s="82" t="str">
        <f t="shared" si="309"/>
        <v>ww</v>
      </c>
    </row>
    <row r="4937" spans="1:6" x14ac:dyDescent="0.25">
      <c r="A4937" s="1">
        <v>44385</v>
      </c>
      <c r="B4937" s="81">
        <v>0</v>
      </c>
      <c r="C4937" s="82">
        <f t="shared" si="310"/>
        <v>0</v>
      </c>
      <c r="D4937" s="82">
        <f t="shared" si="311"/>
        <v>1</v>
      </c>
      <c r="E4937" s="82">
        <f t="shared" si="312"/>
        <v>1</v>
      </c>
      <c r="F4937" s="82" t="str">
        <f t="shared" si="309"/>
        <v>wd</v>
      </c>
    </row>
    <row r="4938" spans="1:6" x14ac:dyDescent="0.25">
      <c r="A4938" s="1">
        <v>44386</v>
      </c>
      <c r="B4938" s="81">
        <v>0</v>
      </c>
      <c r="C4938" s="82">
        <f t="shared" si="310"/>
        <v>0</v>
      </c>
      <c r="D4938" s="82">
        <f t="shared" si="311"/>
        <v>0</v>
      </c>
      <c r="E4938" s="82">
        <f t="shared" si="312"/>
        <v>0</v>
      </c>
      <c r="F4938" s="82" t="str">
        <f t="shared" si="309"/>
        <v>dd</v>
      </c>
    </row>
    <row r="4939" spans="1:6" x14ac:dyDescent="0.25">
      <c r="A4939" s="1">
        <v>44387</v>
      </c>
      <c r="B4939" s="81">
        <v>0.4</v>
      </c>
      <c r="C4939" s="82">
        <f t="shared" si="310"/>
        <v>1</v>
      </c>
      <c r="D4939" s="82">
        <f t="shared" si="311"/>
        <v>1</v>
      </c>
      <c r="E4939" s="82">
        <f t="shared" si="312"/>
        <v>-1</v>
      </c>
      <c r="F4939" s="82" t="str">
        <f t="shared" si="309"/>
        <v>dw</v>
      </c>
    </row>
    <row r="4940" spans="1:6" x14ac:dyDescent="0.25">
      <c r="A4940" s="1">
        <v>44388</v>
      </c>
      <c r="B4940" s="81">
        <v>0.1</v>
      </c>
      <c r="C4940" s="82">
        <f t="shared" si="310"/>
        <v>1</v>
      </c>
      <c r="D4940" s="82">
        <f t="shared" si="311"/>
        <v>2</v>
      </c>
      <c r="E4940" s="82">
        <f t="shared" si="312"/>
        <v>2</v>
      </c>
      <c r="F4940" s="82" t="str">
        <f t="shared" si="309"/>
        <v>ww</v>
      </c>
    </row>
    <row r="4941" spans="1:6" x14ac:dyDescent="0.25">
      <c r="A4941" s="1">
        <v>44389</v>
      </c>
      <c r="B4941" s="81">
        <v>4.5</v>
      </c>
      <c r="C4941" s="82">
        <f t="shared" si="310"/>
        <v>1</v>
      </c>
      <c r="D4941" s="82">
        <f t="shared" si="311"/>
        <v>2</v>
      </c>
      <c r="E4941" s="82">
        <f t="shared" si="312"/>
        <v>2</v>
      </c>
      <c r="F4941" s="82" t="str">
        <f t="shared" si="309"/>
        <v>ww</v>
      </c>
    </row>
    <row r="4942" spans="1:6" x14ac:dyDescent="0.25">
      <c r="A4942" s="1">
        <v>44390</v>
      </c>
      <c r="B4942" s="81">
        <v>2.2999999999999998</v>
      </c>
      <c r="C4942" s="82">
        <f t="shared" si="310"/>
        <v>1</v>
      </c>
      <c r="D4942" s="82">
        <f t="shared" si="311"/>
        <v>2</v>
      </c>
      <c r="E4942" s="82">
        <f t="shared" si="312"/>
        <v>2</v>
      </c>
      <c r="F4942" s="82" t="str">
        <f t="shared" si="309"/>
        <v>ww</v>
      </c>
    </row>
    <row r="4943" spans="1:6" x14ac:dyDescent="0.25">
      <c r="A4943" s="1">
        <v>44391</v>
      </c>
      <c r="B4943" s="81">
        <v>0</v>
      </c>
      <c r="C4943" s="82">
        <f t="shared" si="310"/>
        <v>0</v>
      </c>
      <c r="D4943" s="82">
        <f t="shared" si="311"/>
        <v>1</v>
      </c>
      <c r="E4943" s="82">
        <f t="shared" si="312"/>
        <v>1</v>
      </c>
      <c r="F4943" s="82" t="str">
        <f t="shared" si="309"/>
        <v>wd</v>
      </c>
    </row>
    <row r="4944" spans="1:6" x14ac:dyDescent="0.25">
      <c r="A4944" s="1">
        <v>44392</v>
      </c>
      <c r="B4944" s="81">
        <v>0</v>
      </c>
      <c r="C4944" s="82">
        <f t="shared" si="310"/>
        <v>0</v>
      </c>
      <c r="D4944" s="82">
        <f t="shared" si="311"/>
        <v>0</v>
      </c>
      <c r="E4944" s="82">
        <f t="shared" si="312"/>
        <v>0</v>
      </c>
      <c r="F4944" s="82" t="str">
        <f t="shared" si="309"/>
        <v>dd</v>
      </c>
    </row>
    <row r="4945" spans="1:6" x14ac:dyDescent="0.25">
      <c r="A4945" s="1">
        <v>44393</v>
      </c>
      <c r="B4945" s="81">
        <v>0</v>
      </c>
      <c r="C4945" s="82">
        <f t="shared" si="310"/>
        <v>0</v>
      </c>
      <c r="D4945" s="82">
        <f t="shared" si="311"/>
        <v>0</v>
      </c>
      <c r="E4945" s="82">
        <f t="shared" si="312"/>
        <v>0</v>
      </c>
      <c r="F4945" s="82" t="str">
        <f t="shared" si="309"/>
        <v>dd</v>
      </c>
    </row>
    <row r="4946" spans="1:6" x14ac:dyDescent="0.25">
      <c r="A4946" s="1">
        <v>44394</v>
      </c>
      <c r="B4946" s="81">
        <v>0</v>
      </c>
      <c r="C4946" s="82">
        <f t="shared" si="310"/>
        <v>0</v>
      </c>
      <c r="D4946" s="82">
        <f t="shared" si="311"/>
        <v>0</v>
      </c>
      <c r="E4946" s="82">
        <f t="shared" si="312"/>
        <v>0</v>
      </c>
      <c r="F4946" s="82" t="str">
        <f t="shared" si="309"/>
        <v>dd</v>
      </c>
    </row>
    <row r="4947" spans="1:6" x14ac:dyDescent="0.25">
      <c r="A4947" s="1">
        <v>44395</v>
      </c>
      <c r="B4947" s="81">
        <v>0</v>
      </c>
      <c r="C4947" s="82">
        <f t="shared" si="310"/>
        <v>0</v>
      </c>
      <c r="D4947" s="82">
        <f t="shared" si="311"/>
        <v>0</v>
      </c>
      <c r="E4947" s="82">
        <f t="shared" si="312"/>
        <v>0</v>
      </c>
      <c r="F4947" s="82" t="str">
        <f t="shared" si="309"/>
        <v>dd</v>
      </c>
    </row>
    <row r="4948" spans="1:6" x14ac:dyDescent="0.25">
      <c r="A4948" s="1">
        <v>44396</v>
      </c>
      <c r="B4948" s="81">
        <v>0</v>
      </c>
      <c r="C4948" s="82">
        <f t="shared" si="310"/>
        <v>0</v>
      </c>
      <c r="D4948" s="82">
        <f t="shared" si="311"/>
        <v>0</v>
      </c>
      <c r="E4948" s="82">
        <f t="shared" si="312"/>
        <v>0</v>
      </c>
      <c r="F4948" s="82" t="str">
        <f t="shared" si="309"/>
        <v>dd</v>
      </c>
    </row>
    <row r="4949" spans="1:6" x14ac:dyDescent="0.25">
      <c r="A4949" s="1">
        <v>44397</v>
      </c>
      <c r="B4949" s="81">
        <v>0</v>
      </c>
      <c r="C4949" s="82">
        <f t="shared" si="310"/>
        <v>0</v>
      </c>
      <c r="D4949" s="82">
        <f t="shared" si="311"/>
        <v>0</v>
      </c>
      <c r="E4949" s="82">
        <f t="shared" si="312"/>
        <v>0</v>
      </c>
      <c r="F4949" s="82" t="str">
        <f t="shared" si="309"/>
        <v>dd</v>
      </c>
    </row>
    <row r="4950" spans="1:6" x14ac:dyDescent="0.25">
      <c r="A4950" s="1">
        <v>44398</v>
      </c>
      <c r="B4950" s="81">
        <v>0</v>
      </c>
      <c r="C4950" s="82">
        <f t="shared" si="310"/>
        <v>0</v>
      </c>
      <c r="D4950" s="82">
        <f t="shared" si="311"/>
        <v>0</v>
      </c>
      <c r="E4950" s="82">
        <f t="shared" si="312"/>
        <v>0</v>
      </c>
      <c r="F4950" s="82" t="str">
        <f t="shared" si="309"/>
        <v>dd</v>
      </c>
    </row>
    <row r="4951" spans="1:6" x14ac:dyDescent="0.25">
      <c r="A4951" s="1">
        <v>44399</v>
      </c>
      <c r="B4951" s="81">
        <v>0</v>
      </c>
      <c r="C4951" s="82">
        <f t="shared" si="310"/>
        <v>0</v>
      </c>
      <c r="D4951" s="82">
        <f t="shared" si="311"/>
        <v>0</v>
      </c>
      <c r="E4951" s="82">
        <f t="shared" si="312"/>
        <v>0</v>
      </c>
      <c r="F4951" s="82" t="str">
        <f t="shared" si="309"/>
        <v>dd</v>
      </c>
    </row>
    <row r="4952" spans="1:6" x14ac:dyDescent="0.25">
      <c r="A4952" s="1">
        <v>44400</v>
      </c>
      <c r="B4952" s="81">
        <v>0</v>
      </c>
      <c r="C4952" s="82">
        <f t="shared" si="310"/>
        <v>0</v>
      </c>
      <c r="D4952" s="82">
        <f t="shared" si="311"/>
        <v>0</v>
      </c>
      <c r="E4952" s="82">
        <f t="shared" si="312"/>
        <v>0</v>
      </c>
      <c r="F4952" s="82" t="str">
        <f t="shared" si="309"/>
        <v>dd</v>
      </c>
    </row>
    <row r="4953" spans="1:6" x14ac:dyDescent="0.25">
      <c r="A4953" s="1">
        <v>44401</v>
      </c>
      <c r="B4953" s="81">
        <v>0</v>
      </c>
      <c r="C4953" s="82">
        <f t="shared" si="310"/>
        <v>0</v>
      </c>
      <c r="D4953" s="82">
        <f t="shared" si="311"/>
        <v>0</v>
      </c>
      <c r="E4953" s="82">
        <f t="shared" si="312"/>
        <v>0</v>
      </c>
      <c r="F4953" s="82" t="str">
        <f t="shared" si="309"/>
        <v>dd</v>
      </c>
    </row>
    <row r="4954" spans="1:6" x14ac:dyDescent="0.25">
      <c r="A4954" s="1">
        <v>44402</v>
      </c>
      <c r="B4954" s="81">
        <v>0</v>
      </c>
      <c r="C4954" s="82">
        <f t="shared" si="310"/>
        <v>0</v>
      </c>
      <c r="D4954" s="82">
        <f t="shared" si="311"/>
        <v>0</v>
      </c>
      <c r="E4954" s="82">
        <f t="shared" si="312"/>
        <v>0</v>
      </c>
      <c r="F4954" s="82" t="str">
        <f t="shared" si="309"/>
        <v>dd</v>
      </c>
    </row>
    <row r="4955" spans="1:6" x14ac:dyDescent="0.25">
      <c r="A4955" s="1">
        <v>44403</v>
      </c>
      <c r="B4955" s="81">
        <v>0</v>
      </c>
      <c r="C4955" s="82">
        <f t="shared" si="310"/>
        <v>0</v>
      </c>
      <c r="D4955" s="82">
        <f t="shared" si="311"/>
        <v>0</v>
      </c>
      <c r="E4955" s="82">
        <f t="shared" si="312"/>
        <v>0</v>
      </c>
      <c r="F4955" s="82" t="str">
        <f t="shared" si="309"/>
        <v>dd</v>
      </c>
    </row>
    <row r="4956" spans="1:6" x14ac:dyDescent="0.25">
      <c r="A4956" s="1">
        <v>44404</v>
      </c>
      <c r="B4956" s="81">
        <v>0</v>
      </c>
      <c r="C4956" s="82">
        <f t="shared" si="310"/>
        <v>0</v>
      </c>
      <c r="D4956" s="82">
        <f t="shared" si="311"/>
        <v>0</v>
      </c>
      <c r="E4956" s="82">
        <f t="shared" si="312"/>
        <v>0</v>
      </c>
      <c r="F4956" s="82" t="str">
        <f t="shared" si="309"/>
        <v>dd</v>
      </c>
    </row>
    <row r="4957" spans="1:6" x14ac:dyDescent="0.25">
      <c r="A4957" s="1">
        <v>44405</v>
      </c>
      <c r="B4957" s="81">
        <v>1.2000000000000002</v>
      </c>
      <c r="C4957" s="82">
        <f t="shared" si="310"/>
        <v>1</v>
      </c>
      <c r="D4957" s="82">
        <f t="shared" si="311"/>
        <v>1</v>
      </c>
      <c r="E4957" s="82">
        <f t="shared" si="312"/>
        <v>-1</v>
      </c>
      <c r="F4957" s="82" t="str">
        <f t="shared" si="309"/>
        <v>dw</v>
      </c>
    </row>
    <row r="4958" spans="1:6" x14ac:dyDescent="0.25">
      <c r="A4958" s="1">
        <v>44406</v>
      </c>
      <c r="B4958" s="81">
        <v>0.5</v>
      </c>
      <c r="C4958" s="82">
        <f t="shared" si="310"/>
        <v>1</v>
      </c>
      <c r="D4958" s="82">
        <f t="shared" si="311"/>
        <v>2</v>
      </c>
      <c r="E4958" s="82">
        <f t="shared" si="312"/>
        <v>2</v>
      </c>
      <c r="F4958" s="82" t="str">
        <f t="shared" si="309"/>
        <v>ww</v>
      </c>
    </row>
    <row r="4959" spans="1:6" x14ac:dyDescent="0.25">
      <c r="A4959" s="1">
        <v>44407</v>
      </c>
      <c r="B4959" s="81">
        <v>0.4</v>
      </c>
      <c r="C4959" s="82">
        <f t="shared" si="310"/>
        <v>1</v>
      </c>
      <c r="D4959" s="82">
        <f t="shared" si="311"/>
        <v>2</v>
      </c>
      <c r="E4959" s="82">
        <f t="shared" si="312"/>
        <v>2</v>
      </c>
      <c r="F4959" s="82" t="str">
        <f t="shared" si="309"/>
        <v>ww</v>
      </c>
    </row>
    <row r="4960" spans="1:6" x14ac:dyDescent="0.25">
      <c r="A4960" s="1">
        <v>44408</v>
      </c>
      <c r="B4960" s="81">
        <v>3.7</v>
      </c>
      <c r="C4960" s="82">
        <f t="shared" si="310"/>
        <v>1</v>
      </c>
      <c r="D4960" s="82">
        <f t="shared" si="311"/>
        <v>2</v>
      </c>
      <c r="E4960" s="82">
        <f t="shared" si="312"/>
        <v>2</v>
      </c>
      <c r="F4960" s="82" t="str">
        <f t="shared" si="309"/>
        <v>ww</v>
      </c>
    </row>
    <row r="4961" spans="1:6" x14ac:dyDescent="0.25">
      <c r="A4961" s="1">
        <v>44409</v>
      </c>
      <c r="B4961" s="81">
        <v>3</v>
      </c>
      <c r="C4961" s="82">
        <f t="shared" si="310"/>
        <v>1</v>
      </c>
      <c r="D4961" s="82">
        <f t="shared" si="311"/>
        <v>2</v>
      </c>
      <c r="E4961" s="82">
        <f t="shared" si="312"/>
        <v>2</v>
      </c>
      <c r="F4961" s="82" t="str">
        <f t="shared" si="309"/>
        <v>ww</v>
      </c>
    </row>
    <row r="4962" spans="1:6" x14ac:dyDescent="0.25">
      <c r="A4962" s="1">
        <v>44410</v>
      </c>
      <c r="B4962" s="81">
        <v>0</v>
      </c>
      <c r="C4962" s="82">
        <f t="shared" si="310"/>
        <v>0</v>
      </c>
      <c r="D4962" s="82">
        <f t="shared" si="311"/>
        <v>1</v>
      </c>
      <c r="E4962" s="82">
        <f t="shared" si="312"/>
        <v>1</v>
      </c>
      <c r="F4962" s="82" t="str">
        <f t="shared" si="309"/>
        <v>wd</v>
      </c>
    </row>
    <row r="4963" spans="1:6" x14ac:dyDescent="0.25">
      <c r="A4963" s="1">
        <v>44411</v>
      </c>
      <c r="B4963" s="81">
        <v>0</v>
      </c>
      <c r="C4963" s="82">
        <f t="shared" si="310"/>
        <v>0</v>
      </c>
      <c r="D4963" s="82">
        <f t="shared" si="311"/>
        <v>0</v>
      </c>
      <c r="E4963" s="82">
        <f t="shared" si="312"/>
        <v>0</v>
      </c>
      <c r="F4963" s="82" t="str">
        <f t="shared" si="309"/>
        <v>dd</v>
      </c>
    </row>
    <row r="4964" spans="1:6" x14ac:dyDescent="0.25">
      <c r="A4964" s="1">
        <v>44412</v>
      </c>
      <c r="B4964" s="81">
        <v>0</v>
      </c>
      <c r="C4964" s="82">
        <f t="shared" si="310"/>
        <v>0</v>
      </c>
      <c r="D4964" s="82">
        <f t="shared" si="311"/>
        <v>0</v>
      </c>
      <c r="E4964" s="82">
        <f t="shared" si="312"/>
        <v>0</v>
      </c>
      <c r="F4964" s="82" t="str">
        <f t="shared" si="309"/>
        <v>dd</v>
      </c>
    </row>
    <row r="4965" spans="1:6" x14ac:dyDescent="0.25">
      <c r="A4965" s="1">
        <v>44413</v>
      </c>
      <c r="B4965" s="81">
        <v>1.6</v>
      </c>
      <c r="C4965" s="82">
        <f t="shared" si="310"/>
        <v>1</v>
      </c>
      <c r="D4965" s="82">
        <f t="shared" si="311"/>
        <v>1</v>
      </c>
      <c r="E4965" s="82">
        <f t="shared" si="312"/>
        <v>-1</v>
      </c>
      <c r="F4965" s="82" t="str">
        <f t="shared" si="309"/>
        <v>dw</v>
      </c>
    </row>
    <row r="4966" spans="1:6" x14ac:dyDescent="0.25">
      <c r="A4966" s="1">
        <v>44414</v>
      </c>
      <c r="B4966" s="81">
        <v>3</v>
      </c>
      <c r="C4966" s="82">
        <f t="shared" si="310"/>
        <v>1</v>
      </c>
      <c r="D4966" s="82">
        <f t="shared" si="311"/>
        <v>2</v>
      </c>
      <c r="E4966" s="82">
        <f t="shared" si="312"/>
        <v>2</v>
      </c>
      <c r="F4966" s="82" t="str">
        <f t="shared" si="309"/>
        <v>ww</v>
      </c>
    </row>
    <row r="4967" spans="1:6" x14ac:dyDescent="0.25">
      <c r="A4967" s="1">
        <v>44415</v>
      </c>
      <c r="B4967" s="81">
        <v>3.9000000000000004</v>
      </c>
      <c r="C4967" s="82">
        <f t="shared" si="310"/>
        <v>1</v>
      </c>
      <c r="D4967" s="82">
        <f t="shared" si="311"/>
        <v>2</v>
      </c>
      <c r="E4967" s="82">
        <f t="shared" si="312"/>
        <v>2</v>
      </c>
      <c r="F4967" s="82" t="str">
        <f t="shared" si="309"/>
        <v>ww</v>
      </c>
    </row>
    <row r="4968" spans="1:6" x14ac:dyDescent="0.25">
      <c r="A4968" s="1">
        <v>44416</v>
      </c>
      <c r="B4968" s="81">
        <v>1</v>
      </c>
      <c r="C4968" s="82">
        <f t="shared" si="310"/>
        <v>1</v>
      </c>
      <c r="D4968" s="82">
        <f t="shared" si="311"/>
        <v>2</v>
      </c>
      <c r="E4968" s="82">
        <f t="shared" si="312"/>
        <v>2</v>
      </c>
      <c r="F4968" s="82" t="str">
        <f t="shared" si="309"/>
        <v>ww</v>
      </c>
    </row>
    <row r="4969" spans="1:6" x14ac:dyDescent="0.25">
      <c r="A4969" s="1">
        <v>44417</v>
      </c>
      <c r="B4969" s="81">
        <v>6.3000000000000007</v>
      </c>
      <c r="C4969" s="82">
        <f t="shared" si="310"/>
        <v>1</v>
      </c>
      <c r="D4969" s="82">
        <f t="shared" si="311"/>
        <v>2</v>
      </c>
      <c r="E4969" s="82">
        <f t="shared" si="312"/>
        <v>2</v>
      </c>
      <c r="F4969" s="82" t="str">
        <f t="shared" si="309"/>
        <v>ww</v>
      </c>
    </row>
    <row r="4970" spans="1:6" x14ac:dyDescent="0.25">
      <c r="A4970" s="1">
        <v>44418</v>
      </c>
      <c r="B4970" s="81">
        <v>0.7</v>
      </c>
      <c r="C4970" s="82">
        <f t="shared" si="310"/>
        <v>1</v>
      </c>
      <c r="D4970" s="82">
        <f t="shared" si="311"/>
        <v>2</v>
      </c>
      <c r="E4970" s="82">
        <f t="shared" si="312"/>
        <v>2</v>
      </c>
      <c r="F4970" s="82" t="str">
        <f t="shared" si="309"/>
        <v>ww</v>
      </c>
    </row>
    <row r="4971" spans="1:6" x14ac:dyDescent="0.25">
      <c r="A4971" s="1">
        <v>44419</v>
      </c>
      <c r="B4971" s="81">
        <v>0</v>
      </c>
      <c r="C4971" s="82">
        <f t="shared" si="310"/>
        <v>0</v>
      </c>
      <c r="D4971" s="82">
        <f t="shared" si="311"/>
        <v>1</v>
      </c>
      <c r="E4971" s="82">
        <f t="shared" si="312"/>
        <v>1</v>
      </c>
      <c r="F4971" s="82" t="str">
        <f t="shared" si="309"/>
        <v>wd</v>
      </c>
    </row>
    <row r="4972" spans="1:6" x14ac:dyDescent="0.25">
      <c r="A4972" s="1">
        <v>44420</v>
      </c>
      <c r="B4972" s="81">
        <v>1.3</v>
      </c>
      <c r="C4972" s="82">
        <f t="shared" si="310"/>
        <v>1</v>
      </c>
      <c r="D4972" s="82">
        <f t="shared" si="311"/>
        <v>1</v>
      </c>
      <c r="E4972" s="82">
        <f t="shared" si="312"/>
        <v>-1</v>
      </c>
      <c r="F4972" s="82" t="str">
        <f t="shared" si="309"/>
        <v>dw</v>
      </c>
    </row>
    <row r="4973" spans="1:6" x14ac:dyDescent="0.25">
      <c r="A4973" s="1">
        <v>44421</v>
      </c>
      <c r="B4973" s="81">
        <v>0</v>
      </c>
      <c r="C4973" s="82">
        <f t="shared" si="310"/>
        <v>0</v>
      </c>
      <c r="D4973" s="82">
        <f t="shared" si="311"/>
        <v>1</v>
      </c>
      <c r="E4973" s="82">
        <f t="shared" si="312"/>
        <v>1</v>
      </c>
      <c r="F4973" s="82" t="str">
        <f t="shared" si="309"/>
        <v>wd</v>
      </c>
    </row>
    <row r="4974" spans="1:6" x14ac:dyDescent="0.25">
      <c r="A4974" s="1">
        <v>44422</v>
      </c>
      <c r="B4974" s="81">
        <v>0</v>
      </c>
      <c r="C4974" s="82">
        <f t="shared" si="310"/>
        <v>0</v>
      </c>
      <c r="D4974" s="82">
        <f t="shared" si="311"/>
        <v>0</v>
      </c>
      <c r="E4974" s="82">
        <f t="shared" si="312"/>
        <v>0</v>
      </c>
      <c r="F4974" s="82" t="str">
        <f t="shared" si="309"/>
        <v>dd</v>
      </c>
    </row>
    <row r="4975" spans="1:6" x14ac:dyDescent="0.25">
      <c r="A4975" s="1">
        <v>44423</v>
      </c>
      <c r="B4975" s="81">
        <v>0.1</v>
      </c>
      <c r="C4975" s="82">
        <f t="shared" si="310"/>
        <v>1</v>
      </c>
      <c r="D4975" s="82">
        <f t="shared" si="311"/>
        <v>1</v>
      </c>
      <c r="E4975" s="82">
        <f t="shared" si="312"/>
        <v>-1</v>
      </c>
      <c r="F4975" s="82" t="str">
        <f t="shared" si="309"/>
        <v>dw</v>
      </c>
    </row>
    <row r="4976" spans="1:6" x14ac:dyDescent="0.25">
      <c r="A4976" s="1">
        <v>44424</v>
      </c>
      <c r="B4976" s="81">
        <v>1.6</v>
      </c>
      <c r="C4976" s="82">
        <f t="shared" si="310"/>
        <v>1</v>
      </c>
      <c r="D4976" s="82">
        <f t="shared" si="311"/>
        <v>2</v>
      </c>
      <c r="E4976" s="82">
        <f t="shared" si="312"/>
        <v>2</v>
      </c>
      <c r="F4976" s="82" t="str">
        <f t="shared" si="309"/>
        <v>ww</v>
      </c>
    </row>
    <row r="4977" spans="1:6" x14ac:dyDescent="0.25">
      <c r="A4977" s="1">
        <v>44425</v>
      </c>
      <c r="B4977" s="81">
        <v>0.8</v>
      </c>
      <c r="C4977" s="82">
        <f t="shared" si="310"/>
        <v>1</v>
      </c>
      <c r="D4977" s="82">
        <f t="shared" si="311"/>
        <v>2</v>
      </c>
      <c r="E4977" s="82">
        <f t="shared" si="312"/>
        <v>2</v>
      </c>
      <c r="F4977" s="82" t="str">
        <f t="shared" si="309"/>
        <v>ww</v>
      </c>
    </row>
    <row r="4978" spans="1:6" x14ac:dyDescent="0.25">
      <c r="A4978" s="1">
        <v>44426</v>
      </c>
      <c r="B4978" s="81">
        <v>0</v>
      </c>
      <c r="C4978" s="82">
        <f t="shared" si="310"/>
        <v>0</v>
      </c>
      <c r="D4978" s="82">
        <f t="shared" si="311"/>
        <v>1</v>
      </c>
      <c r="E4978" s="82">
        <f t="shared" si="312"/>
        <v>1</v>
      </c>
      <c r="F4978" s="82" t="str">
        <f t="shared" si="309"/>
        <v>wd</v>
      </c>
    </row>
    <row r="4979" spans="1:6" x14ac:dyDescent="0.25">
      <c r="A4979" s="1">
        <v>44427</v>
      </c>
      <c r="B4979" s="81">
        <v>0</v>
      </c>
      <c r="C4979" s="82">
        <f t="shared" si="310"/>
        <v>0</v>
      </c>
      <c r="D4979" s="82">
        <f t="shared" si="311"/>
        <v>0</v>
      </c>
      <c r="E4979" s="82">
        <f t="shared" si="312"/>
        <v>0</v>
      </c>
      <c r="F4979" s="82" t="str">
        <f t="shared" si="309"/>
        <v>dd</v>
      </c>
    </row>
    <row r="4980" spans="1:6" x14ac:dyDescent="0.25">
      <c r="A4980" s="1">
        <v>44428</v>
      </c>
      <c r="B4980" s="81">
        <v>1</v>
      </c>
      <c r="C4980" s="82">
        <f t="shared" si="310"/>
        <v>1</v>
      </c>
      <c r="D4980" s="82">
        <f t="shared" si="311"/>
        <v>1</v>
      </c>
      <c r="E4980" s="82">
        <f t="shared" si="312"/>
        <v>-1</v>
      </c>
      <c r="F4980" s="82" t="str">
        <f t="shared" si="309"/>
        <v>dw</v>
      </c>
    </row>
    <row r="4981" spans="1:6" x14ac:dyDescent="0.25">
      <c r="A4981" s="1">
        <v>44429</v>
      </c>
      <c r="B4981" s="81">
        <v>3.3000000000000003</v>
      </c>
      <c r="C4981" s="82">
        <f t="shared" si="310"/>
        <v>1</v>
      </c>
      <c r="D4981" s="82">
        <f t="shared" si="311"/>
        <v>2</v>
      </c>
      <c r="E4981" s="82">
        <f t="shared" si="312"/>
        <v>2</v>
      </c>
      <c r="F4981" s="82" t="str">
        <f t="shared" si="309"/>
        <v>ww</v>
      </c>
    </row>
    <row r="4982" spans="1:6" x14ac:dyDescent="0.25">
      <c r="A4982" s="1">
        <v>44430</v>
      </c>
      <c r="B4982" s="81">
        <v>8.9</v>
      </c>
      <c r="C4982" s="82">
        <f t="shared" si="310"/>
        <v>1</v>
      </c>
      <c r="D4982" s="82">
        <f t="shared" si="311"/>
        <v>2</v>
      </c>
      <c r="E4982" s="82">
        <f t="shared" si="312"/>
        <v>2</v>
      </c>
      <c r="F4982" s="82" t="str">
        <f t="shared" si="309"/>
        <v>ww</v>
      </c>
    </row>
    <row r="4983" spans="1:6" x14ac:dyDescent="0.25">
      <c r="A4983" s="1">
        <v>44431</v>
      </c>
      <c r="B4983" s="81">
        <v>0.1</v>
      </c>
      <c r="C4983" s="82">
        <f t="shared" si="310"/>
        <v>1</v>
      </c>
      <c r="D4983" s="82">
        <f t="shared" si="311"/>
        <v>2</v>
      </c>
      <c r="E4983" s="82">
        <f t="shared" si="312"/>
        <v>2</v>
      </c>
      <c r="F4983" s="82" t="str">
        <f t="shared" si="309"/>
        <v>ww</v>
      </c>
    </row>
    <row r="4984" spans="1:6" x14ac:dyDescent="0.25">
      <c r="A4984" s="1">
        <v>44432</v>
      </c>
      <c r="B4984" s="81">
        <v>0</v>
      </c>
      <c r="C4984" s="82">
        <f t="shared" si="310"/>
        <v>0</v>
      </c>
      <c r="D4984" s="82">
        <f t="shared" si="311"/>
        <v>1</v>
      </c>
      <c r="E4984" s="82">
        <f t="shared" si="312"/>
        <v>1</v>
      </c>
      <c r="F4984" s="82" t="str">
        <f t="shared" si="309"/>
        <v>wd</v>
      </c>
    </row>
    <row r="4985" spans="1:6" x14ac:dyDescent="0.25">
      <c r="A4985" s="1">
        <v>44433</v>
      </c>
      <c r="B4985" s="81">
        <v>0</v>
      </c>
      <c r="C4985" s="82">
        <f t="shared" si="310"/>
        <v>0</v>
      </c>
      <c r="D4985" s="82">
        <f t="shared" si="311"/>
        <v>0</v>
      </c>
      <c r="E4985" s="82">
        <f t="shared" si="312"/>
        <v>0</v>
      </c>
      <c r="F4985" s="82" t="str">
        <f t="shared" si="309"/>
        <v>dd</v>
      </c>
    </row>
    <row r="4986" spans="1:6" x14ac:dyDescent="0.25">
      <c r="A4986" s="1">
        <v>44434</v>
      </c>
      <c r="B4986" s="81">
        <v>0.1</v>
      </c>
      <c r="C4986" s="82">
        <f t="shared" si="310"/>
        <v>1</v>
      </c>
      <c r="D4986" s="82">
        <f t="shared" si="311"/>
        <v>1</v>
      </c>
      <c r="E4986" s="82">
        <f t="shared" si="312"/>
        <v>-1</v>
      </c>
      <c r="F4986" s="82" t="str">
        <f t="shared" si="309"/>
        <v>dw</v>
      </c>
    </row>
    <row r="4987" spans="1:6" x14ac:dyDescent="0.25">
      <c r="A4987" s="1">
        <v>44435</v>
      </c>
      <c r="B4987" s="81">
        <v>0.1</v>
      </c>
      <c r="C4987" s="82">
        <f t="shared" si="310"/>
        <v>1</v>
      </c>
      <c r="D4987" s="82">
        <f t="shared" si="311"/>
        <v>2</v>
      </c>
      <c r="E4987" s="82">
        <f t="shared" si="312"/>
        <v>2</v>
      </c>
      <c r="F4987" s="82" t="str">
        <f t="shared" si="309"/>
        <v>ww</v>
      </c>
    </row>
    <row r="4988" spans="1:6" x14ac:dyDescent="0.25">
      <c r="A4988" s="1">
        <v>44436</v>
      </c>
      <c r="B4988" s="81">
        <v>0</v>
      </c>
      <c r="C4988" s="82">
        <f t="shared" si="310"/>
        <v>0</v>
      </c>
      <c r="D4988" s="82">
        <f t="shared" si="311"/>
        <v>1</v>
      </c>
      <c r="E4988" s="82">
        <f t="shared" si="312"/>
        <v>1</v>
      </c>
      <c r="F4988" s="82" t="str">
        <f t="shared" si="309"/>
        <v>wd</v>
      </c>
    </row>
    <row r="4989" spans="1:6" x14ac:dyDescent="0.25">
      <c r="A4989" s="1">
        <v>44437</v>
      </c>
      <c r="B4989" s="81">
        <v>0</v>
      </c>
      <c r="C4989" s="82">
        <f t="shared" si="310"/>
        <v>0</v>
      </c>
      <c r="D4989" s="82">
        <f t="shared" si="311"/>
        <v>0</v>
      </c>
      <c r="E4989" s="82">
        <f t="shared" si="312"/>
        <v>0</v>
      </c>
      <c r="F4989" s="82" t="str">
        <f t="shared" si="309"/>
        <v>dd</v>
      </c>
    </row>
    <row r="4990" spans="1:6" x14ac:dyDescent="0.25">
      <c r="A4990" s="1">
        <v>44438</v>
      </c>
      <c r="B4990" s="81">
        <v>1.7999999999999998</v>
      </c>
      <c r="C4990" s="82">
        <f t="shared" si="310"/>
        <v>1</v>
      </c>
      <c r="D4990" s="82">
        <f t="shared" si="311"/>
        <v>1</v>
      </c>
      <c r="E4990" s="82">
        <f t="shared" si="312"/>
        <v>-1</v>
      </c>
      <c r="F4990" s="82" t="str">
        <f t="shared" si="309"/>
        <v>dw</v>
      </c>
    </row>
    <row r="4991" spans="1:6" x14ac:dyDescent="0.25">
      <c r="A4991" s="1">
        <v>44439</v>
      </c>
      <c r="B4991" s="81">
        <v>0.4</v>
      </c>
      <c r="C4991" s="82">
        <f t="shared" si="310"/>
        <v>1</v>
      </c>
      <c r="D4991" s="82">
        <f t="shared" si="311"/>
        <v>2</v>
      </c>
      <c r="E4991" s="82">
        <f t="shared" si="312"/>
        <v>2</v>
      </c>
      <c r="F4991" s="82" t="str">
        <f t="shared" si="309"/>
        <v>ww</v>
      </c>
    </row>
    <row r="4992" spans="1:6" x14ac:dyDescent="0.25">
      <c r="A4992" s="1">
        <v>44440</v>
      </c>
      <c r="B4992" s="81">
        <v>0.7</v>
      </c>
      <c r="C4992" s="82">
        <f t="shared" si="310"/>
        <v>1</v>
      </c>
      <c r="D4992" s="82">
        <f t="shared" si="311"/>
        <v>2</v>
      </c>
      <c r="E4992" s="82">
        <f t="shared" si="312"/>
        <v>2</v>
      </c>
      <c r="F4992" s="82" t="str">
        <f t="shared" si="309"/>
        <v>ww</v>
      </c>
    </row>
    <row r="4993" spans="1:6" x14ac:dyDescent="0.25">
      <c r="A4993" s="1">
        <v>44441</v>
      </c>
      <c r="B4993" s="81">
        <v>0</v>
      </c>
      <c r="C4993" s="82">
        <f t="shared" si="310"/>
        <v>0</v>
      </c>
      <c r="D4993" s="82">
        <f t="shared" si="311"/>
        <v>1</v>
      </c>
      <c r="E4993" s="82">
        <f t="shared" si="312"/>
        <v>1</v>
      </c>
      <c r="F4993" s="82" t="str">
        <f t="shared" ref="F4993:F5056" si="313">VLOOKUP(E4993,codes,2,)</f>
        <v>wd</v>
      </c>
    </row>
    <row r="4994" spans="1:6" x14ac:dyDescent="0.25">
      <c r="A4994" s="1">
        <v>44442</v>
      </c>
      <c r="B4994" s="81">
        <v>0</v>
      </c>
      <c r="C4994" s="82">
        <f t="shared" si="310"/>
        <v>0</v>
      </c>
      <c r="D4994" s="82">
        <f t="shared" si="311"/>
        <v>0</v>
      </c>
      <c r="E4994" s="82">
        <f t="shared" si="312"/>
        <v>0</v>
      </c>
      <c r="F4994" s="82" t="str">
        <f t="shared" si="313"/>
        <v>dd</v>
      </c>
    </row>
    <row r="4995" spans="1:6" x14ac:dyDescent="0.25">
      <c r="A4995" s="1">
        <v>44443</v>
      </c>
      <c r="B4995" s="81">
        <v>0.5</v>
      </c>
      <c r="C4995" s="82">
        <f t="shared" ref="C4995:C5058" si="314">IF(B4995&gt;0,1,0)</f>
        <v>1</v>
      </c>
      <c r="D4995" s="82">
        <f t="shared" ref="D4995:D5058" si="315">SUM(C4994:C4995)</f>
        <v>1</v>
      </c>
      <c r="E4995" s="82">
        <f t="shared" ref="E4995:E5058" si="316">IF(D4995=1,IF(C4994=1,1,-1),D4995)</f>
        <v>-1</v>
      </c>
      <c r="F4995" s="82" t="str">
        <f t="shared" si="313"/>
        <v>dw</v>
      </c>
    </row>
    <row r="4996" spans="1:6" x14ac:dyDescent="0.25">
      <c r="A4996" s="1">
        <v>44444</v>
      </c>
      <c r="B4996" s="81">
        <v>0.2</v>
      </c>
      <c r="C4996" s="82">
        <f t="shared" si="314"/>
        <v>1</v>
      </c>
      <c r="D4996" s="82">
        <f t="shared" si="315"/>
        <v>2</v>
      </c>
      <c r="E4996" s="82">
        <f t="shared" si="316"/>
        <v>2</v>
      </c>
      <c r="F4996" s="82" t="str">
        <f t="shared" si="313"/>
        <v>ww</v>
      </c>
    </row>
    <row r="4997" spans="1:6" x14ac:dyDescent="0.25">
      <c r="A4997" s="1">
        <v>44445</v>
      </c>
      <c r="B4997" s="81">
        <v>1.6</v>
      </c>
      <c r="C4997" s="82">
        <f t="shared" si="314"/>
        <v>1</v>
      </c>
      <c r="D4997" s="82">
        <f t="shared" si="315"/>
        <v>2</v>
      </c>
      <c r="E4997" s="82">
        <f t="shared" si="316"/>
        <v>2</v>
      </c>
      <c r="F4997" s="82" t="str">
        <f t="shared" si="313"/>
        <v>ww</v>
      </c>
    </row>
    <row r="4998" spans="1:6" x14ac:dyDescent="0.25">
      <c r="A4998" s="1">
        <v>44446</v>
      </c>
      <c r="B4998" s="81">
        <v>0</v>
      </c>
      <c r="C4998" s="82">
        <f t="shared" si="314"/>
        <v>0</v>
      </c>
      <c r="D4998" s="82">
        <f t="shared" si="315"/>
        <v>1</v>
      </c>
      <c r="E4998" s="82">
        <f t="shared" si="316"/>
        <v>1</v>
      </c>
      <c r="F4998" s="82" t="str">
        <f t="shared" si="313"/>
        <v>wd</v>
      </c>
    </row>
    <row r="4999" spans="1:6" x14ac:dyDescent="0.25">
      <c r="A4999" s="1">
        <v>44447</v>
      </c>
      <c r="B4999" s="81">
        <v>0</v>
      </c>
      <c r="C4999" s="82">
        <f t="shared" si="314"/>
        <v>0</v>
      </c>
      <c r="D4999" s="82">
        <f t="shared" si="315"/>
        <v>0</v>
      </c>
      <c r="E4999" s="82">
        <f t="shared" si="316"/>
        <v>0</v>
      </c>
      <c r="F4999" s="82" t="str">
        <f t="shared" si="313"/>
        <v>dd</v>
      </c>
    </row>
    <row r="5000" spans="1:6" x14ac:dyDescent="0.25">
      <c r="A5000" s="1">
        <v>44448</v>
      </c>
      <c r="B5000" s="81">
        <v>0.6</v>
      </c>
      <c r="C5000" s="82">
        <f t="shared" si="314"/>
        <v>1</v>
      </c>
      <c r="D5000" s="82">
        <f t="shared" si="315"/>
        <v>1</v>
      </c>
      <c r="E5000" s="82">
        <f t="shared" si="316"/>
        <v>-1</v>
      </c>
      <c r="F5000" s="82" t="str">
        <f t="shared" si="313"/>
        <v>dw</v>
      </c>
    </row>
    <row r="5001" spans="1:6" x14ac:dyDescent="0.25">
      <c r="A5001" s="1">
        <v>44449</v>
      </c>
      <c r="B5001" s="81">
        <v>0</v>
      </c>
      <c r="C5001" s="82">
        <f t="shared" si="314"/>
        <v>0</v>
      </c>
      <c r="D5001" s="82">
        <f t="shared" si="315"/>
        <v>1</v>
      </c>
      <c r="E5001" s="82">
        <f t="shared" si="316"/>
        <v>1</v>
      </c>
      <c r="F5001" s="82" t="str">
        <f t="shared" si="313"/>
        <v>wd</v>
      </c>
    </row>
    <row r="5002" spans="1:6" x14ac:dyDescent="0.25">
      <c r="A5002" s="1">
        <v>44450</v>
      </c>
      <c r="B5002" s="81">
        <v>0.79999999999999993</v>
      </c>
      <c r="C5002" s="82">
        <f t="shared" si="314"/>
        <v>1</v>
      </c>
      <c r="D5002" s="82">
        <f t="shared" si="315"/>
        <v>1</v>
      </c>
      <c r="E5002" s="82">
        <f t="shared" si="316"/>
        <v>-1</v>
      </c>
      <c r="F5002" s="82" t="str">
        <f t="shared" si="313"/>
        <v>dw</v>
      </c>
    </row>
    <row r="5003" spans="1:6" x14ac:dyDescent="0.25">
      <c r="A5003" s="1">
        <v>44451</v>
      </c>
      <c r="B5003" s="81">
        <v>0</v>
      </c>
      <c r="C5003" s="82">
        <f t="shared" si="314"/>
        <v>0</v>
      </c>
      <c r="D5003" s="82">
        <f t="shared" si="315"/>
        <v>1</v>
      </c>
      <c r="E5003" s="82">
        <f t="shared" si="316"/>
        <v>1</v>
      </c>
      <c r="F5003" s="82" t="str">
        <f t="shared" si="313"/>
        <v>wd</v>
      </c>
    </row>
    <row r="5004" spans="1:6" x14ac:dyDescent="0.25">
      <c r="A5004" s="1">
        <v>44452</v>
      </c>
      <c r="B5004" s="81">
        <v>0</v>
      </c>
      <c r="C5004" s="82">
        <f t="shared" si="314"/>
        <v>0</v>
      </c>
      <c r="D5004" s="82">
        <f t="shared" si="315"/>
        <v>0</v>
      </c>
      <c r="E5004" s="82">
        <f t="shared" si="316"/>
        <v>0</v>
      </c>
      <c r="F5004" s="82" t="str">
        <f t="shared" si="313"/>
        <v>dd</v>
      </c>
    </row>
    <row r="5005" spans="1:6" x14ac:dyDescent="0.25">
      <c r="A5005" s="1">
        <v>44453</v>
      </c>
      <c r="B5005" s="81">
        <v>0</v>
      </c>
      <c r="C5005" s="82">
        <f t="shared" si="314"/>
        <v>0</v>
      </c>
      <c r="D5005" s="82">
        <f t="shared" si="315"/>
        <v>0</v>
      </c>
      <c r="E5005" s="82">
        <f t="shared" si="316"/>
        <v>0</v>
      </c>
      <c r="F5005" s="82" t="str">
        <f t="shared" si="313"/>
        <v>dd</v>
      </c>
    </row>
    <row r="5006" spans="1:6" x14ac:dyDescent="0.25">
      <c r="A5006" s="1">
        <v>44454</v>
      </c>
      <c r="B5006" s="81">
        <v>3</v>
      </c>
      <c r="C5006" s="82">
        <f t="shared" si="314"/>
        <v>1</v>
      </c>
      <c r="D5006" s="82">
        <f t="shared" si="315"/>
        <v>1</v>
      </c>
      <c r="E5006" s="82">
        <f t="shared" si="316"/>
        <v>-1</v>
      </c>
      <c r="F5006" s="82" t="str">
        <f t="shared" si="313"/>
        <v>dw</v>
      </c>
    </row>
    <row r="5007" spans="1:6" x14ac:dyDescent="0.25">
      <c r="A5007" s="1">
        <v>44455</v>
      </c>
      <c r="B5007" s="81">
        <v>0</v>
      </c>
      <c r="C5007" s="82">
        <f t="shared" si="314"/>
        <v>0</v>
      </c>
      <c r="D5007" s="82">
        <f t="shared" si="315"/>
        <v>1</v>
      </c>
      <c r="E5007" s="82">
        <f t="shared" si="316"/>
        <v>1</v>
      </c>
      <c r="F5007" s="82" t="str">
        <f t="shared" si="313"/>
        <v>wd</v>
      </c>
    </row>
    <row r="5008" spans="1:6" x14ac:dyDescent="0.25">
      <c r="A5008" s="1">
        <v>44456</v>
      </c>
      <c r="B5008" s="81">
        <v>0</v>
      </c>
      <c r="C5008" s="82">
        <f t="shared" si="314"/>
        <v>0</v>
      </c>
      <c r="D5008" s="82">
        <f t="shared" si="315"/>
        <v>0</v>
      </c>
      <c r="E5008" s="82">
        <f t="shared" si="316"/>
        <v>0</v>
      </c>
      <c r="F5008" s="82" t="str">
        <f t="shared" si="313"/>
        <v>dd</v>
      </c>
    </row>
    <row r="5009" spans="1:6" x14ac:dyDescent="0.25">
      <c r="A5009" s="1">
        <v>44457</v>
      </c>
      <c r="B5009" s="81">
        <v>0</v>
      </c>
      <c r="C5009" s="82">
        <f t="shared" si="314"/>
        <v>0</v>
      </c>
      <c r="D5009" s="82">
        <f t="shared" si="315"/>
        <v>0</v>
      </c>
      <c r="E5009" s="82">
        <f t="shared" si="316"/>
        <v>0</v>
      </c>
      <c r="F5009" s="82" t="str">
        <f t="shared" si="313"/>
        <v>dd</v>
      </c>
    </row>
    <row r="5010" spans="1:6" x14ac:dyDescent="0.25">
      <c r="A5010" s="1">
        <v>44458</v>
      </c>
      <c r="B5010" s="81">
        <v>0</v>
      </c>
      <c r="C5010" s="82">
        <f t="shared" si="314"/>
        <v>0</v>
      </c>
      <c r="D5010" s="82">
        <f t="shared" si="315"/>
        <v>0</v>
      </c>
      <c r="E5010" s="82">
        <f t="shared" si="316"/>
        <v>0</v>
      </c>
      <c r="F5010" s="82" t="str">
        <f t="shared" si="313"/>
        <v>dd</v>
      </c>
    </row>
    <row r="5011" spans="1:6" x14ac:dyDescent="0.25">
      <c r="A5011" s="1">
        <v>44459</v>
      </c>
      <c r="B5011" s="81">
        <v>0</v>
      </c>
      <c r="C5011" s="82">
        <f t="shared" si="314"/>
        <v>0</v>
      </c>
      <c r="D5011" s="82">
        <f t="shared" si="315"/>
        <v>0</v>
      </c>
      <c r="E5011" s="82">
        <f t="shared" si="316"/>
        <v>0</v>
      </c>
      <c r="F5011" s="82" t="str">
        <f t="shared" si="313"/>
        <v>dd</v>
      </c>
    </row>
    <row r="5012" spans="1:6" x14ac:dyDescent="0.25">
      <c r="A5012" s="1">
        <v>44460</v>
      </c>
      <c r="B5012" s="81">
        <v>0</v>
      </c>
      <c r="C5012" s="82">
        <f t="shared" si="314"/>
        <v>0</v>
      </c>
      <c r="D5012" s="82">
        <f t="shared" si="315"/>
        <v>0</v>
      </c>
      <c r="E5012" s="82">
        <f t="shared" si="316"/>
        <v>0</v>
      </c>
      <c r="F5012" s="82" t="str">
        <f t="shared" si="313"/>
        <v>dd</v>
      </c>
    </row>
    <row r="5013" spans="1:6" x14ac:dyDescent="0.25">
      <c r="A5013" s="1">
        <v>44461</v>
      </c>
      <c r="B5013" s="81">
        <v>0</v>
      </c>
      <c r="C5013" s="82">
        <f t="shared" si="314"/>
        <v>0</v>
      </c>
      <c r="D5013" s="82">
        <f t="shared" si="315"/>
        <v>0</v>
      </c>
      <c r="E5013" s="82">
        <f t="shared" si="316"/>
        <v>0</v>
      </c>
      <c r="F5013" s="82" t="str">
        <f t="shared" si="313"/>
        <v>dd</v>
      </c>
    </row>
    <row r="5014" spans="1:6" x14ac:dyDescent="0.25">
      <c r="A5014" s="1">
        <v>44462</v>
      </c>
      <c r="B5014" s="81">
        <v>0</v>
      </c>
      <c r="C5014" s="82">
        <f t="shared" si="314"/>
        <v>0</v>
      </c>
      <c r="D5014" s="82">
        <f t="shared" si="315"/>
        <v>0</v>
      </c>
      <c r="E5014" s="82">
        <f t="shared" si="316"/>
        <v>0</v>
      </c>
      <c r="F5014" s="82" t="str">
        <f t="shared" si="313"/>
        <v>dd</v>
      </c>
    </row>
    <row r="5015" spans="1:6" x14ac:dyDescent="0.25">
      <c r="A5015" s="1">
        <v>44463</v>
      </c>
      <c r="B5015" s="81">
        <v>0</v>
      </c>
      <c r="C5015" s="82">
        <f t="shared" si="314"/>
        <v>0</v>
      </c>
      <c r="D5015" s="82">
        <f t="shared" si="315"/>
        <v>0</v>
      </c>
      <c r="E5015" s="82">
        <f t="shared" si="316"/>
        <v>0</v>
      </c>
      <c r="F5015" s="82" t="str">
        <f t="shared" si="313"/>
        <v>dd</v>
      </c>
    </row>
    <row r="5016" spans="1:6" x14ac:dyDescent="0.25">
      <c r="A5016" s="1">
        <v>44464</v>
      </c>
      <c r="B5016" s="81">
        <v>0</v>
      </c>
      <c r="C5016" s="82">
        <f t="shared" si="314"/>
        <v>0</v>
      </c>
      <c r="D5016" s="82">
        <f t="shared" si="315"/>
        <v>0</v>
      </c>
      <c r="E5016" s="82">
        <f t="shared" si="316"/>
        <v>0</v>
      </c>
      <c r="F5016" s="82" t="str">
        <f t="shared" si="313"/>
        <v>dd</v>
      </c>
    </row>
    <row r="5017" spans="1:6" x14ac:dyDescent="0.25">
      <c r="A5017" s="1">
        <v>44465</v>
      </c>
      <c r="B5017" s="81">
        <v>0</v>
      </c>
      <c r="C5017" s="82">
        <f t="shared" si="314"/>
        <v>0</v>
      </c>
      <c r="D5017" s="82">
        <f t="shared" si="315"/>
        <v>0</v>
      </c>
      <c r="E5017" s="82">
        <f t="shared" si="316"/>
        <v>0</v>
      </c>
      <c r="F5017" s="82" t="str">
        <f t="shared" si="313"/>
        <v>dd</v>
      </c>
    </row>
    <row r="5018" spans="1:6" x14ac:dyDescent="0.25">
      <c r="A5018" s="1">
        <v>44466</v>
      </c>
      <c r="B5018" s="81">
        <v>9.8000000000000007</v>
      </c>
      <c r="C5018" s="82">
        <f t="shared" si="314"/>
        <v>1</v>
      </c>
      <c r="D5018" s="82">
        <f t="shared" si="315"/>
        <v>1</v>
      </c>
      <c r="E5018" s="82">
        <f t="shared" si="316"/>
        <v>-1</v>
      </c>
      <c r="F5018" s="82" t="str">
        <f t="shared" si="313"/>
        <v>dw</v>
      </c>
    </row>
    <row r="5019" spans="1:6" x14ac:dyDescent="0.25">
      <c r="A5019" s="1">
        <v>44467</v>
      </c>
      <c r="B5019" s="81">
        <v>2.4000000000000004</v>
      </c>
      <c r="C5019" s="82">
        <f t="shared" si="314"/>
        <v>1</v>
      </c>
      <c r="D5019" s="82">
        <f t="shared" si="315"/>
        <v>2</v>
      </c>
      <c r="E5019" s="82">
        <f t="shared" si="316"/>
        <v>2</v>
      </c>
      <c r="F5019" s="82" t="str">
        <f t="shared" si="313"/>
        <v>ww</v>
      </c>
    </row>
    <row r="5020" spans="1:6" x14ac:dyDescent="0.25">
      <c r="A5020" s="1">
        <v>44468</v>
      </c>
      <c r="B5020" s="81">
        <v>4.4000000000000004</v>
      </c>
      <c r="C5020" s="82">
        <f t="shared" si="314"/>
        <v>1</v>
      </c>
      <c r="D5020" s="82">
        <f t="shared" si="315"/>
        <v>2</v>
      </c>
      <c r="E5020" s="82">
        <f t="shared" si="316"/>
        <v>2</v>
      </c>
      <c r="F5020" s="82" t="str">
        <f t="shared" si="313"/>
        <v>ww</v>
      </c>
    </row>
    <row r="5021" spans="1:6" x14ac:dyDescent="0.25">
      <c r="A5021" s="1">
        <v>44469</v>
      </c>
      <c r="B5021" s="81">
        <v>0.5</v>
      </c>
      <c r="C5021" s="82">
        <f t="shared" si="314"/>
        <v>1</v>
      </c>
      <c r="D5021" s="82">
        <f t="shared" si="315"/>
        <v>2</v>
      </c>
      <c r="E5021" s="82">
        <f t="shared" si="316"/>
        <v>2</v>
      </c>
      <c r="F5021" s="82" t="str">
        <f t="shared" si="313"/>
        <v>ww</v>
      </c>
    </row>
    <row r="5022" spans="1:6" x14ac:dyDescent="0.25">
      <c r="A5022" s="1">
        <v>44470</v>
      </c>
      <c r="B5022" s="81">
        <v>3.8</v>
      </c>
      <c r="C5022" s="82">
        <f t="shared" si="314"/>
        <v>1</v>
      </c>
      <c r="D5022" s="82">
        <f t="shared" si="315"/>
        <v>2</v>
      </c>
      <c r="E5022" s="82">
        <f t="shared" si="316"/>
        <v>2</v>
      </c>
      <c r="F5022" s="82" t="str">
        <f t="shared" si="313"/>
        <v>ww</v>
      </c>
    </row>
    <row r="5023" spans="1:6" x14ac:dyDescent="0.25">
      <c r="A5023" s="1">
        <v>44471</v>
      </c>
      <c r="B5023" s="81">
        <v>0</v>
      </c>
      <c r="C5023" s="82">
        <f t="shared" si="314"/>
        <v>0</v>
      </c>
      <c r="D5023" s="82">
        <f t="shared" si="315"/>
        <v>1</v>
      </c>
      <c r="E5023" s="82">
        <f t="shared" si="316"/>
        <v>1</v>
      </c>
      <c r="F5023" s="82" t="str">
        <f t="shared" si="313"/>
        <v>wd</v>
      </c>
    </row>
    <row r="5024" spans="1:6" x14ac:dyDescent="0.25">
      <c r="A5024" s="1">
        <v>44472</v>
      </c>
      <c r="B5024" s="81">
        <v>4.5</v>
      </c>
      <c r="C5024" s="82">
        <f t="shared" si="314"/>
        <v>1</v>
      </c>
      <c r="D5024" s="82">
        <f t="shared" si="315"/>
        <v>1</v>
      </c>
      <c r="E5024" s="82">
        <f t="shared" si="316"/>
        <v>-1</v>
      </c>
      <c r="F5024" s="82" t="str">
        <f t="shared" si="313"/>
        <v>dw</v>
      </c>
    </row>
    <row r="5025" spans="1:6" x14ac:dyDescent="0.25">
      <c r="A5025" s="1">
        <v>44473</v>
      </c>
      <c r="B5025" s="81">
        <v>1.5</v>
      </c>
      <c r="C5025" s="82">
        <f t="shared" si="314"/>
        <v>1</v>
      </c>
      <c r="D5025" s="82">
        <f t="shared" si="315"/>
        <v>2</v>
      </c>
      <c r="E5025" s="82">
        <f t="shared" si="316"/>
        <v>2</v>
      </c>
      <c r="F5025" s="82" t="str">
        <f t="shared" si="313"/>
        <v>ww</v>
      </c>
    </row>
    <row r="5026" spans="1:6" x14ac:dyDescent="0.25">
      <c r="A5026" s="1">
        <v>44474</v>
      </c>
      <c r="B5026" s="81">
        <v>24.6</v>
      </c>
      <c r="C5026" s="82">
        <f t="shared" si="314"/>
        <v>1</v>
      </c>
      <c r="D5026" s="82">
        <f t="shared" si="315"/>
        <v>2</v>
      </c>
      <c r="E5026" s="82">
        <f t="shared" si="316"/>
        <v>2</v>
      </c>
      <c r="F5026" s="82" t="str">
        <f t="shared" si="313"/>
        <v>ww</v>
      </c>
    </row>
    <row r="5027" spans="1:6" x14ac:dyDescent="0.25">
      <c r="A5027" s="1">
        <v>44475</v>
      </c>
      <c r="B5027" s="81">
        <v>20.2</v>
      </c>
      <c r="C5027" s="82">
        <f t="shared" si="314"/>
        <v>1</v>
      </c>
      <c r="D5027" s="82">
        <f t="shared" si="315"/>
        <v>2</v>
      </c>
      <c r="E5027" s="82">
        <f t="shared" si="316"/>
        <v>2</v>
      </c>
      <c r="F5027" s="82" t="str">
        <f t="shared" si="313"/>
        <v>ww</v>
      </c>
    </row>
    <row r="5028" spans="1:6" x14ac:dyDescent="0.25">
      <c r="A5028" s="1">
        <v>44476</v>
      </c>
      <c r="B5028" s="81">
        <v>0.30000000000000004</v>
      </c>
      <c r="C5028" s="82">
        <f t="shared" si="314"/>
        <v>1</v>
      </c>
      <c r="D5028" s="82">
        <f t="shared" si="315"/>
        <v>2</v>
      </c>
      <c r="E5028" s="82">
        <f t="shared" si="316"/>
        <v>2</v>
      </c>
      <c r="F5028" s="82" t="str">
        <f t="shared" si="313"/>
        <v>ww</v>
      </c>
    </row>
    <row r="5029" spans="1:6" x14ac:dyDescent="0.25">
      <c r="A5029" s="1">
        <v>44477</v>
      </c>
      <c r="B5029" s="81">
        <v>0</v>
      </c>
      <c r="C5029" s="82">
        <f t="shared" si="314"/>
        <v>0</v>
      </c>
      <c r="D5029" s="82">
        <f t="shared" si="315"/>
        <v>1</v>
      </c>
      <c r="E5029" s="82">
        <f t="shared" si="316"/>
        <v>1</v>
      </c>
      <c r="F5029" s="82" t="str">
        <f t="shared" si="313"/>
        <v>wd</v>
      </c>
    </row>
    <row r="5030" spans="1:6" x14ac:dyDescent="0.25">
      <c r="A5030" s="1">
        <v>44478</v>
      </c>
      <c r="B5030" s="81">
        <v>0</v>
      </c>
      <c r="C5030" s="82">
        <f t="shared" si="314"/>
        <v>0</v>
      </c>
      <c r="D5030" s="82">
        <f t="shared" si="315"/>
        <v>0</v>
      </c>
      <c r="E5030" s="82">
        <f t="shared" si="316"/>
        <v>0</v>
      </c>
      <c r="F5030" s="82" t="str">
        <f t="shared" si="313"/>
        <v>dd</v>
      </c>
    </row>
    <row r="5031" spans="1:6" x14ac:dyDescent="0.25">
      <c r="A5031" s="1">
        <v>44479</v>
      </c>
      <c r="B5031" s="81">
        <v>0.30000000000000004</v>
      </c>
      <c r="C5031" s="82">
        <f t="shared" si="314"/>
        <v>1</v>
      </c>
      <c r="D5031" s="82">
        <f t="shared" si="315"/>
        <v>1</v>
      </c>
      <c r="E5031" s="82">
        <f t="shared" si="316"/>
        <v>-1</v>
      </c>
      <c r="F5031" s="82" t="str">
        <f t="shared" si="313"/>
        <v>dw</v>
      </c>
    </row>
    <row r="5032" spans="1:6" x14ac:dyDescent="0.25">
      <c r="A5032" s="1">
        <v>44480</v>
      </c>
      <c r="B5032" s="81">
        <v>0</v>
      </c>
      <c r="C5032" s="82">
        <f t="shared" si="314"/>
        <v>0</v>
      </c>
      <c r="D5032" s="82">
        <f t="shared" si="315"/>
        <v>1</v>
      </c>
      <c r="E5032" s="82">
        <f t="shared" si="316"/>
        <v>1</v>
      </c>
      <c r="F5032" s="82" t="str">
        <f t="shared" si="313"/>
        <v>wd</v>
      </c>
    </row>
    <row r="5033" spans="1:6" x14ac:dyDescent="0.25">
      <c r="A5033" s="1">
        <v>44481</v>
      </c>
      <c r="B5033" s="81">
        <v>1</v>
      </c>
      <c r="C5033" s="82">
        <f t="shared" si="314"/>
        <v>1</v>
      </c>
      <c r="D5033" s="82">
        <f t="shared" si="315"/>
        <v>1</v>
      </c>
      <c r="E5033" s="82">
        <f t="shared" si="316"/>
        <v>-1</v>
      </c>
      <c r="F5033" s="82" t="str">
        <f t="shared" si="313"/>
        <v>dw</v>
      </c>
    </row>
    <row r="5034" spans="1:6" x14ac:dyDescent="0.25">
      <c r="A5034" s="1">
        <v>44482</v>
      </c>
      <c r="B5034" s="81">
        <v>0.5</v>
      </c>
      <c r="C5034" s="82">
        <f t="shared" si="314"/>
        <v>1</v>
      </c>
      <c r="D5034" s="82">
        <f t="shared" si="315"/>
        <v>2</v>
      </c>
      <c r="E5034" s="82">
        <f t="shared" si="316"/>
        <v>2</v>
      </c>
      <c r="F5034" s="82" t="str">
        <f t="shared" si="313"/>
        <v>ww</v>
      </c>
    </row>
    <row r="5035" spans="1:6" x14ac:dyDescent="0.25">
      <c r="A5035" s="1">
        <v>44483</v>
      </c>
      <c r="B5035" s="81">
        <v>0</v>
      </c>
      <c r="C5035" s="82">
        <f t="shared" si="314"/>
        <v>0</v>
      </c>
      <c r="D5035" s="82">
        <f t="shared" si="315"/>
        <v>1</v>
      </c>
      <c r="E5035" s="82">
        <f t="shared" si="316"/>
        <v>1</v>
      </c>
      <c r="F5035" s="82" t="str">
        <f t="shared" si="313"/>
        <v>wd</v>
      </c>
    </row>
    <row r="5036" spans="1:6" x14ac:dyDescent="0.25">
      <c r="A5036" s="1">
        <v>44484</v>
      </c>
      <c r="B5036" s="81">
        <v>5.8</v>
      </c>
      <c r="C5036" s="82">
        <f t="shared" si="314"/>
        <v>1</v>
      </c>
      <c r="D5036" s="82">
        <f t="shared" si="315"/>
        <v>1</v>
      </c>
      <c r="E5036" s="82">
        <f t="shared" si="316"/>
        <v>-1</v>
      </c>
      <c r="F5036" s="82" t="str">
        <f t="shared" si="313"/>
        <v>dw</v>
      </c>
    </row>
    <row r="5037" spans="1:6" x14ac:dyDescent="0.25">
      <c r="A5037" s="1">
        <v>44485</v>
      </c>
      <c r="B5037" s="81">
        <v>0</v>
      </c>
      <c r="C5037" s="82">
        <f t="shared" si="314"/>
        <v>0</v>
      </c>
      <c r="D5037" s="82">
        <f t="shared" si="315"/>
        <v>1</v>
      </c>
      <c r="E5037" s="82">
        <f t="shared" si="316"/>
        <v>1</v>
      </c>
      <c r="F5037" s="82" t="str">
        <f t="shared" si="313"/>
        <v>wd</v>
      </c>
    </row>
    <row r="5038" spans="1:6" x14ac:dyDescent="0.25">
      <c r="A5038" s="1">
        <v>44486</v>
      </c>
      <c r="B5038" s="81">
        <v>0.7</v>
      </c>
      <c r="C5038" s="82">
        <f t="shared" si="314"/>
        <v>1</v>
      </c>
      <c r="D5038" s="82">
        <f t="shared" si="315"/>
        <v>1</v>
      </c>
      <c r="E5038" s="82">
        <f t="shared" si="316"/>
        <v>-1</v>
      </c>
      <c r="F5038" s="82" t="str">
        <f t="shared" si="313"/>
        <v>dw</v>
      </c>
    </row>
    <row r="5039" spans="1:6" x14ac:dyDescent="0.25">
      <c r="A5039" s="1">
        <v>44487</v>
      </c>
      <c r="B5039" s="81">
        <v>0</v>
      </c>
      <c r="C5039" s="82">
        <f t="shared" si="314"/>
        <v>0</v>
      </c>
      <c r="D5039" s="82">
        <f t="shared" si="315"/>
        <v>1</v>
      </c>
      <c r="E5039" s="82">
        <f t="shared" si="316"/>
        <v>1</v>
      </c>
      <c r="F5039" s="82" t="str">
        <f t="shared" si="313"/>
        <v>wd</v>
      </c>
    </row>
    <row r="5040" spans="1:6" x14ac:dyDescent="0.25">
      <c r="A5040" s="1">
        <v>44488</v>
      </c>
      <c r="B5040" s="81">
        <v>2.1</v>
      </c>
      <c r="C5040" s="82">
        <f t="shared" si="314"/>
        <v>1</v>
      </c>
      <c r="D5040" s="82">
        <f t="shared" si="315"/>
        <v>1</v>
      </c>
      <c r="E5040" s="82">
        <f t="shared" si="316"/>
        <v>-1</v>
      </c>
      <c r="F5040" s="82" t="str">
        <f t="shared" si="313"/>
        <v>dw</v>
      </c>
    </row>
    <row r="5041" spans="1:6" x14ac:dyDescent="0.25">
      <c r="A5041" s="1">
        <v>44489</v>
      </c>
      <c r="B5041" s="81">
        <v>1</v>
      </c>
      <c r="C5041" s="82">
        <f t="shared" si="314"/>
        <v>1</v>
      </c>
      <c r="D5041" s="82">
        <f t="shared" si="315"/>
        <v>2</v>
      </c>
      <c r="E5041" s="82">
        <f t="shared" si="316"/>
        <v>2</v>
      </c>
      <c r="F5041" s="82" t="str">
        <f t="shared" si="313"/>
        <v>ww</v>
      </c>
    </row>
    <row r="5042" spans="1:6" x14ac:dyDescent="0.25">
      <c r="A5042" s="1">
        <v>44490</v>
      </c>
      <c r="B5042" s="81">
        <v>3.9000000000000004</v>
      </c>
      <c r="C5042" s="82">
        <f t="shared" si="314"/>
        <v>1</v>
      </c>
      <c r="D5042" s="82">
        <f t="shared" si="315"/>
        <v>2</v>
      </c>
      <c r="E5042" s="82">
        <f t="shared" si="316"/>
        <v>2</v>
      </c>
      <c r="F5042" s="82" t="str">
        <f t="shared" si="313"/>
        <v>ww</v>
      </c>
    </row>
    <row r="5043" spans="1:6" x14ac:dyDescent="0.25">
      <c r="A5043" s="1">
        <v>44491</v>
      </c>
      <c r="B5043" s="81">
        <v>0</v>
      </c>
      <c r="C5043" s="82">
        <f t="shared" si="314"/>
        <v>0</v>
      </c>
      <c r="D5043" s="82">
        <f t="shared" si="315"/>
        <v>1</v>
      </c>
      <c r="E5043" s="82">
        <f t="shared" si="316"/>
        <v>1</v>
      </c>
      <c r="F5043" s="82" t="str">
        <f t="shared" si="313"/>
        <v>wd</v>
      </c>
    </row>
    <row r="5044" spans="1:6" x14ac:dyDescent="0.25">
      <c r="A5044" s="1">
        <v>44492</v>
      </c>
      <c r="B5044" s="81">
        <v>0.8</v>
      </c>
      <c r="C5044" s="82">
        <f t="shared" si="314"/>
        <v>1</v>
      </c>
      <c r="D5044" s="82">
        <f t="shared" si="315"/>
        <v>1</v>
      </c>
      <c r="E5044" s="82">
        <f t="shared" si="316"/>
        <v>-1</v>
      </c>
      <c r="F5044" s="82" t="str">
        <f t="shared" si="313"/>
        <v>dw</v>
      </c>
    </row>
    <row r="5045" spans="1:6" x14ac:dyDescent="0.25">
      <c r="A5045" s="1">
        <v>44493</v>
      </c>
      <c r="B5045" s="81">
        <v>0</v>
      </c>
      <c r="C5045" s="82">
        <f t="shared" si="314"/>
        <v>0</v>
      </c>
      <c r="D5045" s="82">
        <f t="shared" si="315"/>
        <v>1</v>
      </c>
      <c r="E5045" s="82">
        <f t="shared" si="316"/>
        <v>1</v>
      </c>
      <c r="F5045" s="82" t="str">
        <f t="shared" si="313"/>
        <v>wd</v>
      </c>
    </row>
    <row r="5046" spans="1:6" x14ac:dyDescent="0.25">
      <c r="A5046" s="1">
        <v>44494</v>
      </c>
      <c r="B5046" s="81">
        <v>0.79999999999999993</v>
      </c>
      <c r="C5046" s="82">
        <f t="shared" si="314"/>
        <v>1</v>
      </c>
      <c r="D5046" s="82">
        <f t="shared" si="315"/>
        <v>1</v>
      </c>
      <c r="E5046" s="82">
        <f t="shared" si="316"/>
        <v>-1</v>
      </c>
      <c r="F5046" s="82" t="str">
        <f t="shared" si="313"/>
        <v>dw</v>
      </c>
    </row>
    <row r="5047" spans="1:6" x14ac:dyDescent="0.25">
      <c r="A5047" s="1">
        <v>44495</v>
      </c>
      <c r="B5047" s="81">
        <v>0.1</v>
      </c>
      <c r="C5047" s="82">
        <f t="shared" si="314"/>
        <v>1</v>
      </c>
      <c r="D5047" s="82">
        <f t="shared" si="315"/>
        <v>2</v>
      </c>
      <c r="E5047" s="82">
        <f t="shared" si="316"/>
        <v>2</v>
      </c>
      <c r="F5047" s="82" t="str">
        <f t="shared" si="313"/>
        <v>ww</v>
      </c>
    </row>
    <row r="5048" spans="1:6" x14ac:dyDescent="0.25">
      <c r="A5048" s="1">
        <v>44496</v>
      </c>
      <c r="B5048" s="81">
        <v>0.30000000000000004</v>
      </c>
      <c r="C5048" s="82">
        <f t="shared" si="314"/>
        <v>1</v>
      </c>
      <c r="D5048" s="82">
        <f t="shared" si="315"/>
        <v>2</v>
      </c>
      <c r="E5048" s="82">
        <f t="shared" si="316"/>
        <v>2</v>
      </c>
      <c r="F5048" s="82" t="str">
        <f t="shared" si="313"/>
        <v>ww</v>
      </c>
    </row>
    <row r="5049" spans="1:6" x14ac:dyDescent="0.25">
      <c r="A5049" s="1">
        <v>44497</v>
      </c>
      <c r="B5049" s="81">
        <v>0</v>
      </c>
      <c r="C5049" s="82">
        <f t="shared" si="314"/>
        <v>0</v>
      </c>
      <c r="D5049" s="82">
        <f t="shared" si="315"/>
        <v>1</v>
      </c>
      <c r="E5049" s="82">
        <f t="shared" si="316"/>
        <v>1</v>
      </c>
      <c r="F5049" s="82" t="str">
        <f t="shared" si="313"/>
        <v>wd</v>
      </c>
    </row>
    <row r="5050" spans="1:6" x14ac:dyDescent="0.25">
      <c r="A5050" s="1">
        <v>44498</v>
      </c>
      <c r="B5050" s="81">
        <v>2</v>
      </c>
      <c r="C5050" s="82">
        <f t="shared" si="314"/>
        <v>1</v>
      </c>
      <c r="D5050" s="82">
        <f t="shared" si="315"/>
        <v>1</v>
      </c>
      <c r="E5050" s="82">
        <f t="shared" si="316"/>
        <v>-1</v>
      </c>
      <c r="F5050" s="82" t="str">
        <f t="shared" si="313"/>
        <v>dw</v>
      </c>
    </row>
    <row r="5051" spans="1:6" x14ac:dyDescent="0.25">
      <c r="A5051" s="1">
        <v>44499</v>
      </c>
      <c r="B5051" s="81">
        <v>0.6</v>
      </c>
      <c r="C5051" s="82">
        <f t="shared" si="314"/>
        <v>1</v>
      </c>
      <c r="D5051" s="82">
        <f t="shared" si="315"/>
        <v>2</v>
      </c>
      <c r="E5051" s="82">
        <f t="shared" si="316"/>
        <v>2</v>
      </c>
      <c r="F5051" s="82" t="str">
        <f t="shared" si="313"/>
        <v>ww</v>
      </c>
    </row>
    <row r="5052" spans="1:6" x14ac:dyDescent="0.25">
      <c r="A5052" s="1">
        <v>44500</v>
      </c>
      <c r="B5052" s="81">
        <v>4.0999999999999996</v>
      </c>
      <c r="C5052" s="82">
        <f t="shared" si="314"/>
        <v>1</v>
      </c>
      <c r="D5052" s="82">
        <f t="shared" si="315"/>
        <v>2</v>
      </c>
      <c r="E5052" s="82">
        <f t="shared" si="316"/>
        <v>2</v>
      </c>
      <c r="F5052" s="82" t="str">
        <f t="shared" si="313"/>
        <v>ww</v>
      </c>
    </row>
    <row r="5053" spans="1:6" x14ac:dyDescent="0.25">
      <c r="A5053" s="1">
        <v>44501</v>
      </c>
      <c r="B5053" s="81">
        <v>10.7</v>
      </c>
      <c r="C5053" s="82">
        <f t="shared" si="314"/>
        <v>1</v>
      </c>
      <c r="D5053" s="82">
        <f t="shared" si="315"/>
        <v>2</v>
      </c>
      <c r="E5053" s="82">
        <f t="shared" si="316"/>
        <v>2</v>
      </c>
      <c r="F5053" s="82" t="str">
        <f t="shared" si="313"/>
        <v>ww</v>
      </c>
    </row>
    <row r="5054" spans="1:6" x14ac:dyDescent="0.25">
      <c r="A5054" s="1">
        <v>44502</v>
      </c>
      <c r="B5054" s="81">
        <v>0.1</v>
      </c>
      <c r="C5054" s="82">
        <f t="shared" si="314"/>
        <v>1</v>
      </c>
      <c r="D5054" s="82">
        <f t="shared" si="315"/>
        <v>2</v>
      </c>
      <c r="E5054" s="82">
        <f t="shared" si="316"/>
        <v>2</v>
      </c>
      <c r="F5054" s="82" t="str">
        <f t="shared" si="313"/>
        <v>ww</v>
      </c>
    </row>
    <row r="5055" spans="1:6" x14ac:dyDescent="0.25">
      <c r="A5055" s="1">
        <v>44503</v>
      </c>
      <c r="B5055" s="81">
        <v>1.1000000000000001</v>
      </c>
      <c r="C5055" s="82">
        <f t="shared" si="314"/>
        <v>1</v>
      </c>
      <c r="D5055" s="82">
        <f t="shared" si="315"/>
        <v>2</v>
      </c>
      <c r="E5055" s="82">
        <f t="shared" si="316"/>
        <v>2</v>
      </c>
      <c r="F5055" s="82" t="str">
        <f t="shared" si="313"/>
        <v>ww</v>
      </c>
    </row>
    <row r="5056" spans="1:6" x14ac:dyDescent="0.25">
      <c r="A5056" s="1">
        <v>44504</v>
      </c>
      <c r="B5056" s="81">
        <v>5.7</v>
      </c>
      <c r="C5056" s="82">
        <f t="shared" si="314"/>
        <v>1</v>
      </c>
      <c r="D5056" s="82">
        <f t="shared" si="315"/>
        <v>2</v>
      </c>
      <c r="E5056" s="82">
        <f t="shared" si="316"/>
        <v>2</v>
      </c>
      <c r="F5056" s="82" t="str">
        <f t="shared" si="313"/>
        <v>ww</v>
      </c>
    </row>
    <row r="5057" spans="1:6" x14ac:dyDescent="0.25">
      <c r="A5057" s="1">
        <v>44505</v>
      </c>
      <c r="B5057" s="81">
        <v>0</v>
      </c>
      <c r="C5057" s="82">
        <f t="shared" si="314"/>
        <v>0</v>
      </c>
      <c r="D5057" s="82">
        <f t="shared" si="315"/>
        <v>1</v>
      </c>
      <c r="E5057" s="82">
        <f t="shared" si="316"/>
        <v>1</v>
      </c>
      <c r="F5057" s="82" t="str">
        <f t="shared" ref="F5057:F5120" si="317">VLOOKUP(E5057,codes,2,)</f>
        <v>wd</v>
      </c>
    </row>
    <row r="5058" spans="1:6" x14ac:dyDescent="0.25">
      <c r="A5058" s="1">
        <v>44506</v>
      </c>
      <c r="B5058" s="81">
        <v>0</v>
      </c>
      <c r="C5058" s="82">
        <f t="shared" si="314"/>
        <v>0</v>
      </c>
      <c r="D5058" s="82">
        <f t="shared" si="315"/>
        <v>0</v>
      </c>
      <c r="E5058" s="82">
        <f t="shared" si="316"/>
        <v>0</v>
      </c>
      <c r="F5058" s="82" t="str">
        <f t="shared" si="317"/>
        <v>dd</v>
      </c>
    </row>
    <row r="5059" spans="1:6" x14ac:dyDescent="0.25">
      <c r="A5059" s="1">
        <v>44507</v>
      </c>
      <c r="B5059" s="81">
        <v>1</v>
      </c>
      <c r="C5059" s="82">
        <f t="shared" ref="C5059:C5122" si="318">IF(B5059&gt;0,1,0)</f>
        <v>1</v>
      </c>
      <c r="D5059" s="82">
        <f t="shared" ref="D5059:D5122" si="319">SUM(C5058:C5059)</f>
        <v>1</v>
      </c>
      <c r="E5059" s="82">
        <f t="shared" ref="E5059:E5122" si="320">IF(D5059=1,IF(C5058=1,1,-1),D5059)</f>
        <v>-1</v>
      </c>
      <c r="F5059" s="82" t="str">
        <f t="shared" si="317"/>
        <v>dw</v>
      </c>
    </row>
    <row r="5060" spans="1:6" x14ac:dyDescent="0.25">
      <c r="A5060" s="1">
        <v>44508</v>
      </c>
      <c r="B5060" s="81">
        <v>0</v>
      </c>
      <c r="C5060" s="82">
        <f t="shared" si="318"/>
        <v>0</v>
      </c>
      <c r="D5060" s="82">
        <f t="shared" si="319"/>
        <v>1</v>
      </c>
      <c r="E5060" s="82">
        <f t="shared" si="320"/>
        <v>1</v>
      </c>
      <c r="F5060" s="82" t="str">
        <f t="shared" si="317"/>
        <v>wd</v>
      </c>
    </row>
    <row r="5061" spans="1:6" x14ac:dyDescent="0.25">
      <c r="A5061" s="1">
        <v>44509</v>
      </c>
      <c r="B5061" s="81">
        <v>0</v>
      </c>
      <c r="C5061" s="82">
        <f t="shared" si="318"/>
        <v>0</v>
      </c>
      <c r="D5061" s="82">
        <f t="shared" si="319"/>
        <v>0</v>
      </c>
      <c r="E5061" s="82">
        <f t="shared" si="320"/>
        <v>0</v>
      </c>
      <c r="F5061" s="82" t="str">
        <f t="shared" si="317"/>
        <v>dd</v>
      </c>
    </row>
    <row r="5062" spans="1:6" x14ac:dyDescent="0.25">
      <c r="A5062" s="1">
        <v>44510</v>
      </c>
      <c r="B5062" s="81">
        <v>0</v>
      </c>
      <c r="C5062" s="82">
        <f t="shared" si="318"/>
        <v>0</v>
      </c>
      <c r="D5062" s="82">
        <f t="shared" si="319"/>
        <v>0</v>
      </c>
      <c r="E5062" s="82">
        <f t="shared" si="320"/>
        <v>0</v>
      </c>
      <c r="F5062" s="82" t="str">
        <f t="shared" si="317"/>
        <v>dd</v>
      </c>
    </row>
    <row r="5063" spans="1:6" x14ac:dyDescent="0.25">
      <c r="A5063" s="1">
        <v>44511</v>
      </c>
      <c r="B5063" s="81">
        <v>0</v>
      </c>
      <c r="C5063" s="82">
        <f t="shared" si="318"/>
        <v>0</v>
      </c>
      <c r="D5063" s="82">
        <f t="shared" si="319"/>
        <v>0</v>
      </c>
      <c r="E5063" s="82">
        <f t="shared" si="320"/>
        <v>0</v>
      </c>
      <c r="F5063" s="82" t="str">
        <f t="shared" si="317"/>
        <v>dd</v>
      </c>
    </row>
    <row r="5064" spans="1:6" x14ac:dyDescent="0.25">
      <c r="A5064" s="1">
        <v>44512</v>
      </c>
      <c r="B5064" s="81">
        <v>0.1</v>
      </c>
      <c r="C5064" s="82">
        <f t="shared" si="318"/>
        <v>1</v>
      </c>
      <c r="D5064" s="82">
        <f t="shared" si="319"/>
        <v>1</v>
      </c>
      <c r="E5064" s="82">
        <f t="shared" si="320"/>
        <v>-1</v>
      </c>
      <c r="F5064" s="82" t="str">
        <f t="shared" si="317"/>
        <v>dw</v>
      </c>
    </row>
    <row r="5065" spans="1:6" x14ac:dyDescent="0.25">
      <c r="A5065" s="1">
        <v>44513</v>
      </c>
      <c r="B5065" s="81">
        <v>0.4</v>
      </c>
      <c r="C5065" s="82">
        <f t="shared" si="318"/>
        <v>1</v>
      </c>
      <c r="D5065" s="82">
        <f t="shared" si="319"/>
        <v>2</v>
      </c>
      <c r="E5065" s="82">
        <f t="shared" si="320"/>
        <v>2</v>
      </c>
      <c r="F5065" s="82" t="str">
        <f t="shared" si="317"/>
        <v>ww</v>
      </c>
    </row>
    <row r="5066" spans="1:6" x14ac:dyDescent="0.25">
      <c r="A5066" s="1">
        <v>44514</v>
      </c>
      <c r="B5066" s="81">
        <v>0</v>
      </c>
      <c r="C5066" s="82">
        <f t="shared" si="318"/>
        <v>0</v>
      </c>
      <c r="D5066" s="82">
        <f t="shared" si="319"/>
        <v>1</v>
      </c>
      <c r="E5066" s="82">
        <f t="shared" si="320"/>
        <v>1</v>
      </c>
      <c r="F5066" s="82" t="str">
        <f t="shared" si="317"/>
        <v>wd</v>
      </c>
    </row>
    <row r="5067" spans="1:6" x14ac:dyDescent="0.25">
      <c r="A5067" s="1">
        <v>44515</v>
      </c>
      <c r="B5067" s="81">
        <v>0.1</v>
      </c>
      <c r="C5067" s="82">
        <f t="shared" si="318"/>
        <v>1</v>
      </c>
      <c r="D5067" s="82">
        <f t="shared" si="319"/>
        <v>1</v>
      </c>
      <c r="E5067" s="82">
        <f t="shared" si="320"/>
        <v>-1</v>
      </c>
      <c r="F5067" s="82" t="str">
        <f t="shared" si="317"/>
        <v>dw</v>
      </c>
    </row>
    <row r="5068" spans="1:6" x14ac:dyDescent="0.25">
      <c r="A5068" s="1">
        <v>44516</v>
      </c>
      <c r="B5068" s="81">
        <v>1.1000000000000001</v>
      </c>
      <c r="C5068" s="82">
        <f t="shared" si="318"/>
        <v>1</v>
      </c>
      <c r="D5068" s="82">
        <f t="shared" si="319"/>
        <v>2</v>
      </c>
      <c r="E5068" s="82">
        <f t="shared" si="320"/>
        <v>2</v>
      </c>
      <c r="F5068" s="82" t="str">
        <f t="shared" si="317"/>
        <v>ww</v>
      </c>
    </row>
    <row r="5069" spans="1:6" x14ac:dyDescent="0.25">
      <c r="A5069" s="1">
        <v>44517</v>
      </c>
      <c r="B5069" s="81">
        <v>0.2</v>
      </c>
      <c r="C5069" s="82">
        <f t="shared" si="318"/>
        <v>1</v>
      </c>
      <c r="D5069" s="82">
        <f t="shared" si="319"/>
        <v>2</v>
      </c>
      <c r="E5069" s="82">
        <f t="shared" si="320"/>
        <v>2</v>
      </c>
      <c r="F5069" s="82" t="str">
        <f t="shared" si="317"/>
        <v>ww</v>
      </c>
    </row>
    <row r="5070" spans="1:6" x14ac:dyDescent="0.25">
      <c r="A5070" s="1">
        <v>44518</v>
      </c>
      <c r="B5070" s="81">
        <v>0</v>
      </c>
      <c r="C5070" s="82">
        <f t="shared" si="318"/>
        <v>0</v>
      </c>
      <c r="D5070" s="82">
        <f t="shared" si="319"/>
        <v>1</v>
      </c>
      <c r="E5070" s="82">
        <f t="shared" si="320"/>
        <v>1</v>
      </c>
      <c r="F5070" s="82" t="str">
        <f t="shared" si="317"/>
        <v>wd</v>
      </c>
    </row>
    <row r="5071" spans="1:6" x14ac:dyDescent="0.25">
      <c r="A5071" s="1">
        <v>44519</v>
      </c>
      <c r="B5071" s="81">
        <v>0</v>
      </c>
      <c r="C5071" s="82">
        <f t="shared" si="318"/>
        <v>0</v>
      </c>
      <c r="D5071" s="82">
        <f t="shared" si="319"/>
        <v>0</v>
      </c>
      <c r="E5071" s="82">
        <f t="shared" si="320"/>
        <v>0</v>
      </c>
      <c r="F5071" s="82" t="str">
        <f t="shared" si="317"/>
        <v>dd</v>
      </c>
    </row>
    <row r="5072" spans="1:6" x14ac:dyDescent="0.25">
      <c r="A5072" s="1">
        <v>44520</v>
      </c>
      <c r="B5072" s="81">
        <v>0</v>
      </c>
      <c r="C5072" s="82">
        <f t="shared" si="318"/>
        <v>0</v>
      </c>
      <c r="D5072" s="82">
        <f t="shared" si="319"/>
        <v>0</v>
      </c>
      <c r="E5072" s="82">
        <f t="shared" si="320"/>
        <v>0</v>
      </c>
      <c r="F5072" s="82" t="str">
        <f t="shared" si="317"/>
        <v>dd</v>
      </c>
    </row>
    <row r="5073" spans="1:6" x14ac:dyDescent="0.25">
      <c r="A5073" s="1">
        <v>44521</v>
      </c>
      <c r="B5073" s="81">
        <v>0.1</v>
      </c>
      <c r="C5073" s="82">
        <f t="shared" si="318"/>
        <v>1</v>
      </c>
      <c r="D5073" s="82">
        <f t="shared" si="319"/>
        <v>1</v>
      </c>
      <c r="E5073" s="82">
        <f t="shared" si="320"/>
        <v>-1</v>
      </c>
      <c r="F5073" s="82" t="str">
        <f t="shared" si="317"/>
        <v>dw</v>
      </c>
    </row>
    <row r="5074" spans="1:6" x14ac:dyDescent="0.25">
      <c r="A5074" s="1">
        <v>44522</v>
      </c>
      <c r="B5074" s="81">
        <v>3.2</v>
      </c>
      <c r="C5074" s="82">
        <f t="shared" si="318"/>
        <v>1</v>
      </c>
      <c r="D5074" s="82">
        <f t="shared" si="319"/>
        <v>2</v>
      </c>
      <c r="E5074" s="82">
        <f t="shared" si="320"/>
        <v>2</v>
      </c>
      <c r="F5074" s="82" t="str">
        <f t="shared" si="317"/>
        <v>ww</v>
      </c>
    </row>
    <row r="5075" spans="1:6" x14ac:dyDescent="0.25">
      <c r="A5075" s="1">
        <v>44523</v>
      </c>
      <c r="B5075" s="81">
        <v>0</v>
      </c>
      <c r="C5075" s="82">
        <f t="shared" si="318"/>
        <v>0</v>
      </c>
      <c r="D5075" s="82">
        <f t="shared" si="319"/>
        <v>1</v>
      </c>
      <c r="E5075" s="82">
        <f t="shared" si="320"/>
        <v>1</v>
      </c>
      <c r="F5075" s="82" t="str">
        <f t="shared" si="317"/>
        <v>wd</v>
      </c>
    </row>
    <row r="5076" spans="1:6" x14ac:dyDescent="0.25">
      <c r="A5076" s="1">
        <v>44524</v>
      </c>
      <c r="B5076" s="81">
        <v>0</v>
      </c>
      <c r="C5076" s="82">
        <f t="shared" si="318"/>
        <v>0</v>
      </c>
      <c r="D5076" s="82">
        <f t="shared" si="319"/>
        <v>0</v>
      </c>
      <c r="E5076" s="82">
        <f t="shared" si="320"/>
        <v>0</v>
      </c>
      <c r="F5076" s="82" t="str">
        <f t="shared" si="317"/>
        <v>dd</v>
      </c>
    </row>
    <row r="5077" spans="1:6" x14ac:dyDescent="0.25">
      <c r="A5077" s="1">
        <v>44525</v>
      </c>
      <c r="B5077" s="81">
        <v>0.1</v>
      </c>
      <c r="C5077" s="82">
        <f t="shared" si="318"/>
        <v>1</v>
      </c>
      <c r="D5077" s="82">
        <f t="shared" si="319"/>
        <v>1</v>
      </c>
      <c r="E5077" s="82">
        <f t="shared" si="320"/>
        <v>-1</v>
      </c>
      <c r="F5077" s="82" t="str">
        <f t="shared" si="317"/>
        <v>dw</v>
      </c>
    </row>
    <row r="5078" spans="1:6" x14ac:dyDescent="0.25">
      <c r="A5078" s="1">
        <v>44526</v>
      </c>
      <c r="B5078" s="81">
        <v>0.6</v>
      </c>
      <c r="C5078" s="82">
        <f t="shared" si="318"/>
        <v>1</v>
      </c>
      <c r="D5078" s="82">
        <f t="shared" si="319"/>
        <v>2</v>
      </c>
      <c r="E5078" s="82">
        <f t="shared" si="320"/>
        <v>2</v>
      </c>
      <c r="F5078" s="82" t="str">
        <f t="shared" si="317"/>
        <v>ww</v>
      </c>
    </row>
    <row r="5079" spans="1:6" x14ac:dyDescent="0.25">
      <c r="A5079" s="1">
        <v>44527</v>
      </c>
      <c r="B5079" s="81">
        <v>23.6</v>
      </c>
      <c r="C5079" s="82">
        <f t="shared" si="318"/>
        <v>1</v>
      </c>
      <c r="D5079" s="82">
        <f t="shared" si="319"/>
        <v>2</v>
      </c>
      <c r="E5079" s="82">
        <f t="shared" si="320"/>
        <v>2</v>
      </c>
      <c r="F5079" s="82" t="str">
        <f t="shared" si="317"/>
        <v>ww</v>
      </c>
    </row>
    <row r="5080" spans="1:6" x14ac:dyDescent="0.25">
      <c r="A5080" s="1">
        <v>44528</v>
      </c>
      <c r="B5080" s="81">
        <v>2.2999999999999998</v>
      </c>
      <c r="C5080" s="82">
        <f t="shared" si="318"/>
        <v>1</v>
      </c>
      <c r="D5080" s="82">
        <f t="shared" si="319"/>
        <v>2</v>
      </c>
      <c r="E5080" s="82">
        <f t="shared" si="320"/>
        <v>2</v>
      </c>
      <c r="F5080" s="82" t="str">
        <f t="shared" si="317"/>
        <v>ww</v>
      </c>
    </row>
    <row r="5081" spans="1:6" x14ac:dyDescent="0.25">
      <c r="A5081" s="1">
        <v>44529</v>
      </c>
      <c r="B5081" s="81">
        <v>3.4000000000000004</v>
      </c>
      <c r="C5081" s="82">
        <f t="shared" si="318"/>
        <v>1</v>
      </c>
      <c r="D5081" s="82">
        <f t="shared" si="319"/>
        <v>2</v>
      </c>
      <c r="E5081" s="82">
        <f t="shared" si="320"/>
        <v>2</v>
      </c>
      <c r="F5081" s="82" t="str">
        <f t="shared" si="317"/>
        <v>ww</v>
      </c>
    </row>
    <row r="5082" spans="1:6" x14ac:dyDescent="0.25">
      <c r="A5082" s="1">
        <v>44530</v>
      </c>
      <c r="B5082" s="81">
        <v>1.5</v>
      </c>
      <c r="C5082" s="82">
        <f t="shared" si="318"/>
        <v>1</v>
      </c>
      <c r="D5082" s="82">
        <f t="shared" si="319"/>
        <v>2</v>
      </c>
      <c r="E5082" s="82">
        <f t="shared" si="320"/>
        <v>2</v>
      </c>
      <c r="F5082" s="82" t="str">
        <f t="shared" si="317"/>
        <v>ww</v>
      </c>
    </row>
    <row r="5083" spans="1:6" x14ac:dyDescent="0.25">
      <c r="A5083" s="1">
        <v>44531</v>
      </c>
      <c r="B5083" s="81">
        <v>10.199999999999999</v>
      </c>
      <c r="C5083" s="82">
        <f t="shared" si="318"/>
        <v>1</v>
      </c>
      <c r="D5083" s="82">
        <f t="shared" si="319"/>
        <v>2</v>
      </c>
      <c r="E5083" s="82">
        <f t="shared" si="320"/>
        <v>2</v>
      </c>
      <c r="F5083" s="82" t="str">
        <f t="shared" si="317"/>
        <v>ww</v>
      </c>
    </row>
    <row r="5084" spans="1:6" x14ac:dyDescent="0.25">
      <c r="A5084" s="1">
        <v>44532</v>
      </c>
      <c r="B5084" s="81">
        <v>2.6</v>
      </c>
      <c r="C5084" s="82">
        <f t="shared" si="318"/>
        <v>1</v>
      </c>
      <c r="D5084" s="82">
        <f t="shared" si="319"/>
        <v>2</v>
      </c>
      <c r="E5084" s="82">
        <f t="shared" si="320"/>
        <v>2</v>
      </c>
      <c r="F5084" s="82" t="str">
        <f t="shared" si="317"/>
        <v>ww</v>
      </c>
    </row>
    <row r="5085" spans="1:6" x14ac:dyDescent="0.25">
      <c r="A5085" s="1">
        <v>44533</v>
      </c>
      <c r="B5085" s="81">
        <v>1.6</v>
      </c>
      <c r="C5085" s="82">
        <f t="shared" si="318"/>
        <v>1</v>
      </c>
      <c r="D5085" s="82">
        <f t="shared" si="319"/>
        <v>2</v>
      </c>
      <c r="E5085" s="82">
        <f t="shared" si="320"/>
        <v>2</v>
      </c>
      <c r="F5085" s="82" t="str">
        <f t="shared" si="317"/>
        <v>ww</v>
      </c>
    </row>
    <row r="5086" spans="1:6" x14ac:dyDescent="0.25">
      <c r="A5086" s="1">
        <v>44534</v>
      </c>
      <c r="B5086" s="81">
        <v>1.4</v>
      </c>
      <c r="C5086" s="82">
        <f t="shared" si="318"/>
        <v>1</v>
      </c>
      <c r="D5086" s="82">
        <f t="shared" si="319"/>
        <v>2</v>
      </c>
      <c r="E5086" s="82">
        <f t="shared" si="320"/>
        <v>2</v>
      </c>
      <c r="F5086" s="82" t="str">
        <f t="shared" si="317"/>
        <v>ww</v>
      </c>
    </row>
    <row r="5087" spans="1:6" x14ac:dyDescent="0.25">
      <c r="A5087" s="1">
        <v>44535</v>
      </c>
      <c r="B5087" s="81">
        <v>17.2</v>
      </c>
      <c r="C5087" s="82">
        <f t="shared" si="318"/>
        <v>1</v>
      </c>
      <c r="D5087" s="82">
        <f t="shared" si="319"/>
        <v>2</v>
      </c>
      <c r="E5087" s="82">
        <f t="shared" si="320"/>
        <v>2</v>
      </c>
      <c r="F5087" s="82" t="str">
        <f t="shared" si="317"/>
        <v>ww</v>
      </c>
    </row>
    <row r="5088" spans="1:6" x14ac:dyDescent="0.25">
      <c r="A5088" s="1">
        <v>44536</v>
      </c>
      <c r="B5088" s="81">
        <v>10.8</v>
      </c>
      <c r="C5088" s="82">
        <f t="shared" si="318"/>
        <v>1</v>
      </c>
      <c r="D5088" s="82">
        <f t="shared" si="319"/>
        <v>2</v>
      </c>
      <c r="E5088" s="82">
        <f t="shared" si="320"/>
        <v>2</v>
      </c>
      <c r="F5088" s="82" t="str">
        <f t="shared" si="317"/>
        <v>ww</v>
      </c>
    </row>
    <row r="5089" spans="1:6" x14ac:dyDescent="0.25">
      <c r="A5089" s="1">
        <v>44537</v>
      </c>
      <c r="B5089" s="81">
        <v>1.5</v>
      </c>
      <c r="C5089" s="82">
        <f t="shared" si="318"/>
        <v>1</v>
      </c>
      <c r="D5089" s="82">
        <f t="shared" si="319"/>
        <v>2</v>
      </c>
      <c r="E5089" s="82">
        <f t="shared" si="320"/>
        <v>2</v>
      </c>
      <c r="F5089" s="82" t="str">
        <f t="shared" si="317"/>
        <v>ww</v>
      </c>
    </row>
    <row r="5090" spans="1:6" x14ac:dyDescent="0.25">
      <c r="A5090" s="1">
        <v>44538</v>
      </c>
      <c r="B5090" s="81">
        <v>2.5</v>
      </c>
      <c r="C5090" s="82">
        <f t="shared" si="318"/>
        <v>1</v>
      </c>
      <c r="D5090" s="82">
        <f t="shared" si="319"/>
        <v>2</v>
      </c>
      <c r="E5090" s="82">
        <f t="shared" si="320"/>
        <v>2</v>
      </c>
      <c r="F5090" s="82" t="str">
        <f t="shared" si="317"/>
        <v>ww</v>
      </c>
    </row>
    <row r="5091" spans="1:6" x14ac:dyDescent="0.25">
      <c r="A5091" s="1">
        <v>44539</v>
      </c>
      <c r="B5091" s="81">
        <v>0</v>
      </c>
      <c r="C5091" s="82">
        <f t="shared" si="318"/>
        <v>0</v>
      </c>
      <c r="D5091" s="82">
        <f t="shared" si="319"/>
        <v>1</v>
      </c>
      <c r="E5091" s="82">
        <f t="shared" si="320"/>
        <v>1</v>
      </c>
      <c r="F5091" s="82" t="str">
        <f t="shared" si="317"/>
        <v>wd</v>
      </c>
    </row>
    <row r="5092" spans="1:6" x14ac:dyDescent="0.25">
      <c r="A5092" s="1">
        <v>44540</v>
      </c>
      <c r="B5092" s="81">
        <v>6</v>
      </c>
      <c r="C5092" s="82">
        <f t="shared" si="318"/>
        <v>1</v>
      </c>
      <c r="D5092" s="82">
        <f t="shared" si="319"/>
        <v>1</v>
      </c>
      <c r="E5092" s="82">
        <f t="shared" si="320"/>
        <v>-1</v>
      </c>
      <c r="F5092" s="82" t="str">
        <f t="shared" si="317"/>
        <v>dw</v>
      </c>
    </row>
    <row r="5093" spans="1:6" x14ac:dyDescent="0.25">
      <c r="A5093" s="1">
        <v>44541</v>
      </c>
      <c r="B5093" s="81">
        <v>0</v>
      </c>
      <c r="C5093" s="82">
        <f t="shared" si="318"/>
        <v>0</v>
      </c>
      <c r="D5093" s="82">
        <f t="shared" si="319"/>
        <v>1</v>
      </c>
      <c r="E5093" s="82">
        <f t="shared" si="320"/>
        <v>1</v>
      </c>
      <c r="F5093" s="82" t="str">
        <f t="shared" si="317"/>
        <v>wd</v>
      </c>
    </row>
    <row r="5094" spans="1:6" x14ac:dyDescent="0.25">
      <c r="A5094" s="1">
        <v>44542</v>
      </c>
      <c r="B5094" s="81">
        <v>1.2999999999999998</v>
      </c>
      <c r="C5094" s="82">
        <f t="shared" si="318"/>
        <v>1</v>
      </c>
      <c r="D5094" s="82">
        <f t="shared" si="319"/>
        <v>1</v>
      </c>
      <c r="E5094" s="82">
        <f t="shared" si="320"/>
        <v>-1</v>
      </c>
      <c r="F5094" s="82" t="str">
        <f t="shared" si="317"/>
        <v>dw</v>
      </c>
    </row>
    <row r="5095" spans="1:6" x14ac:dyDescent="0.25">
      <c r="A5095" s="1">
        <v>44543</v>
      </c>
      <c r="B5095" s="81">
        <v>0</v>
      </c>
      <c r="C5095" s="82">
        <f t="shared" si="318"/>
        <v>0</v>
      </c>
      <c r="D5095" s="82">
        <f t="shared" si="319"/>
        <v>1</v>
      </c>
      <c r="E5095" s="82">
        <f t="shared" si="320"/>
        <v>1</v>
      </c>
      <c r="F5095" s="82" t="str">
        <f t="shared" si="317"/>
        <v>wd</v>
      </c>
    </row>
    <row r="5096" spans="1:6" x14ac:dyDescent="0.25">
      <c r="A5096" s="1">
        <v>44544</v>
      </c>
      <c r="B5096" s="81">
        <v>0.1</v>
      </c>
      <c r="C5096" s="82">
        <f t="shared" si="318"/>
        <v>1</v>
      </c>
      <c r="D5096" s="82">
        <f t="shared" si="319"/>
        <v>1</v>
      </c>
      <c r="E5096" s="82">
        <f t="shared" si="320"/>
        <v>-1</v>
      </c>
      <c r="F5096" s="82" t="str">
        <f t="shared" si="317"/>
        <v>dw</v>
      </c>
    </row>
    <row r="5097" spans="1:6" x14ac:dyDescent="0.25">
      <c r="A5097" s="1">
        <v>44545</v>
      </c>
      <c r="B5097" s="81">
        <v>0</v>
      </c>
      <c r="C5097" s="82">
        <f t="shared" si="318"/>
        <v>0</v>
      </c>
      <c r="D5097" s="82">
        <f t="shared" si="319"/>
        <v>1</v>
      </c>
      <c r="E5097" s="82">
        <f t="shared" si="320"/>
        <v>1</v>
      </c>
      <c r="F5097" s="82" t="str">
        <f t="shared" si="317"/>
        <v>wd</v>
      </c>
    </row>
    <row r="5098" spans="1:6" x14ac:dyDescent="0.25">
      <c r="A5098" s="1">
        <v>44546</v>
      </c>
      <c r="B5098" s="81">
        <v>0</v>
      </c>
      <c r="C5098" s="82">
        <f t="shared" si="318"/>
        <v>0</v>
      </c>
      <c r="D5098" s="82">
        <f t="shared" si="319"/>
        <v>0</v>
      </c>
      <c r="E5098" s="82">
        <f t="shared" si="320"/>
        <v>0</v>
      </c>
      <c r="F5098" s="82" t="str">
        <f t="shared" si="317"/>
        <v>dd</v>
      </c>
    </row>
    <row r="5099" spans="1:6" x14ac:dyDescent="0.25">
      <c r="A5099" s="1">
        <v>44547</v>
      </c>
      <c r="B5099" s="81">
        <v>0</v>
      </c>
      <c r="C5099" s="82">
        <f t="shared" si="318"/>
        <v>0</v>
      </c>
      <c r="D5099" s="82">
        <f t="shared" si="319"/>
        <v>0</v>
      </c>
      <c r="E5099" s="82">
        <f t="shared" si="320"/>
        <v>0</v>
      </c>
      <c r="F5099" s="82" t="str">
        <f t="shared" si="317"/>
        <v>dd</v>
      </c>
    </row>
    <row r="5100" spans="1:6" x14ac:dyDescent="0.25">
      <c r="A5100" s="1">
        <v>44548</v>
      </c>
      <c r="B5100" s="81">
        <v>0.2</v>
      </c>
      <c r="C5100" s="82">
        <f t="shared" si="318"/>
        <v>1</v>
      </c>
      <c r="D5100" s="82">
        <f t="shared" si="319"/>
        <v>1</v>
      </c>
      <c r="E5100" s="82">
        <f t="shared" si="320"/>
        <v>-1</v>
      </c>
      <c r="F5100" s="82" t="str">
        <f t="shared" si="317"/>
        <v>dw</v>
      </c>
    </row>
    <row r="5101" spans="1:6" x14ac:dyDescent="0.25">
      <c r="A5101" s="1">
        <v>44549</v>
      </c>
      <c r="B5101" s="81">
        <v>0.5</v>
      </c>
      <c r="C5101" s="82">
        <f t="shared" si="318"/>
        <v>1</v>
      </c>
      <c r="D5101" s="82">
        <f t="shared" si="319"/>
        <v>2</v>
      </c>
      <c r="E5101" s="82">
        <f t="shared" si="320"/>
        <v>2</v>
      </c>
      <c r="F5101" s="82" t="str">
        <f t="shared" si="317"/>
        <v>ww</v>
      </c>
    </row>
    <row r="5102" spans="1:6" x14ac:dyDescent="0.25">
      <c r="A5102" s="1">
        <v>44550</v>
      </c>
      <c r="B5102" s="81">
        <v>0.89999999999999991</v>
      </c>
      <c r="C5102" s="82">
        <f t="shared" si="318"/>
        <v>1</v>
      </c>
      <c r="D5102" s="82">
        <f t="shared" si="319"/>
        <v>2</v>
      </c>
      <c r="E5102" s="82">
        <f t="shared" si="320"/>
        <v>2</v>
      </c>
      <c r="F5102" s="82" t="str">
        <f t="shared" si="317"/>
        <v>ww</v>
      </c>
    </row>
    <row r="5103" spans="1:6" x14ac:dyDescent="0.25">
      <c r="A5103" s="1">
        <v>44551</v>
      </c>
      <c r="B5103" s="81">
        <v>0</v>
      </c>
      <c r="C5103" s="82">
        <f t="shared" si="318"/>
        <v>0</v>
      </c>
      <c r="D5103" s="82">
        <f t="shared" si="319"/>
        <v>1</v>
      </c>
      <c r="E5103" s="82">
        <f t="shared" si="320"/>
        <v>1</v>
      </c>
      <c r="F5103" s="82" t="str">
        <f t="shared" si="317"/>
        <v>wd</v>
      </c>
    </row>
    <row r="5104" spans="1:6" x14ac:dyDescent="0.25">
      <c r="A5104" s="1">
        <v>44552</v>
      </c>
      <c r="B5104" s="81">
        <v>0</v>
      </c>
      <c r="C5104" s="82">
        <f t="shared" si="318"/>
        <v>0</v>
      </c>
      <c r="D5104" s="82">
        <f t="shared" si="319"/>
        <v>0</v>
      </c>
      <c r="E5104" s="82">
        <f t="shared" si="320"/>
        <v>0</v>
      </c>
      <c r="F5104" s="82" t="str">
        <f t="shared" si="317"/>
        <v>dd</v>
      </c>
    </row>
    <row r="5105" spans="1:6" x14ac:dyDescent="0.25">
      <c r="A5105" s="1">
        <v>44553</v>
      </c>
      <c r="B5105" s="81">
        <v>2.4000000000000004</v>
      </c>
      <c r="C5105" s="82">
        <f t="shared" si="318"/>
        <v>1</v>
      </c>
      <c r="D5105" s="82">
        <f t="shared" si="319"/>
        <v>1</v>
      </c>
      <c r="E5105" s="82">
        <f t="shared" si="320"/>
        <v>-1</v>
      </c>
      <c r="F5105" s="82" t="str">
        <f t="shared" si="317"/>
        <v>dw</v>
      </c>
    </row>
    <row r="5106" spans="1:6" x14ac:dyDescent="0.25">
      <c r="A5106" s="1">
        <v>44554</v>
      </c>
      <c r="B5106" s="81">
        <v>6.4</v>
      </c>
      <c r="C5106" s="82">
        <f t="shared" si="318"/>
        <v>1</v>
      </c>
      <c r="D5106" s="82">
        <f t="shared" si="319"/>
        <v>2</v>
      </c>
      <c r="E5106" s="82">
        <f t="shared" si="320"/>
        <v>2</v>
      </c>
      <c r="F5106" s="82" t="str">
        <f t="shared" si="317"/>
        <v>ww</v>
      </c>
    </row>
    <row r="5107" spans="1:6" x14ac:dyDescent="0.25">
      <c r="A5107" s="1">
        <v>44555</v>
      </c>
      <c r="B5107" s="81">
        <v>0.9</v>
      </c>
      <c r="C5107" s="82">
        <f t="shared" si="318"/>
        <v>1</v>
      </c>
      <c r="D5107" s="82">
        <f t="shared" si="319"/>
        <v>2</v>
      </c>
      <c r="E5107" s="82">
        <f t="shared" si="320"/>
        <v>2</v>
      </c>
      <c r="F5107" s="82" t="str">
        <f t="shared" si="317"/>
        <v>ww</v>
      </c>
    </row>
    <row r="5108" spans="1:6" x14ac:dyDescent="0.25">
      <c r="A5108" s="1">
        <v>44556</v>
      </c>
      <c r="B5108" s="81">
        <v>1.8</v>
      </c>
      <c r="C5108" s="82">
        <f t="shared" si="318"/>
        <v>1</v>
      </c>
      <c r="D5108" s="82">
        <f t="shared" si="319"/>
        <v>2</v>
      </c>
      <c r="E5108" s="82">
        <f t="shared" si="320"/>
        <v>2</v>
      </c>
      <c r="F5108" s="82" t="str">
        <f t="shared" si="317"/>
        <v>ww</v>
      </c>
    </row>
    <row r="5109" spans="1:6" x14ac:dyDescent="0.25">
      <c r="A5109" s="1">
        <v>44557</v>
      </c>
      <c r="B5109" s="81">
        <v>3.9000000000000004</v>
      </c>
      <c r="C5109" s="82">
        <f t="shared" si="318"/>
        <v>1</v>
      </c>
      <c r="D5109" s="82">
        <f t="shared" si="319"/>
        <v>2</v>
      </c>
      <c r="E5109" s="82">
        <f t="shared" si="320"/>
        <v>2</v>
      </c>
      <c r="F5109" s="82" t="str">
        <f t="shared" si="317"/>
        <v>ww</v>
      </c>
    </row>
    <row r="5110" spans="1:6" x14ac:dyDescent="0.25">
      <c r="A5110" s="1">
        <v>44558</v>
      </c>
      <c r="B5110" s="81">
        <v>2.8</v>
      </c>
      <c r="C5110" s="82">
        <f t="shared" si="318"/>
        <v>1</v>
      </c>
      <c r="D5110" s="82">
        <f t="shared" si="319"/>
        <v>2</v>
      </c>
      <c r="E5110" s="82">
        <f t="shared" si="320"/>
        <v>2</v>
      </c>
      <c r="F5110" s="82" t="str">
        <f t="shared" si="317"/>
        <v>ww</v>
      </c>
    </row>
    <row r="5111" spans="1:6" x14ac:dyDescent="0.25">
      <c r="A5111" s="1">
        <v>44559</v>
      </c>
      <c r="B5111" s="81">
        <v>1.9</v>
      </c>
      <c r="C5111" s="82">
        <f t="shared" si="318"/>
        <v>1</v>
      </c>
      <c r="D5111" s="82">
        <f t="shared" si="319"/>
        <v>2</v>
      </c>
      <c r="E5111" s="82">
        <f t="shared" si="320"/>
        <v>2</v>
      </c>
      <c r="F5111" s="82" t="str">
        <f t="shared" si="317"/>
        <v>ww</v>
      </c>
    </row>
    <row r="5112" spans="1:6" x14ac:dyDescent="0.25">
      <c r="A5112" s="1">
        <v>44560</v>
      </c>
      <c r="B5112" s="81">
        <v>3.8</v>
      </c>
      <c r="C5112" s="82">
        <f t="shared" si="318"/>
        <v>1</v>
      </c>
      <c r="D5112" s="82">
        <f t="shared" si="319"/>
        <v>2</v>
      </c>
      <c r="E5112" s="82">
        <f t="shared" si="320"/>
        <v>2</v>
      </c>
      <c r="F5112" s="82" t="str">
        <f t="shared" si="317"/>
        <v>ww</v>
      </c>
    </row>
    <row r="5113" spans="1:6" x14ac:dyDescent="0.25">
      <c r="A5113" s="1">
        <v>44561</v>
      </c>
      <c r="B5113" s="81">
        <v>15.1</v>
      </c>
      <c r="C5113" s="82">
        <f t="shared" si="318"/>
        <v>1</v>
      </c>
      <c r="D5113" s="82">
        <f t="shared" si="319"/>
        <v>2</v>
      </c>
      <c r="E5113" s="82">
        <f t="shared" si="320"/>
        <v>2</v>
      </c>
      <c r="F5113" s="82" t="str">
        <f t="shared" si="317"/>
        <v>ww</v>
      </c>
    </row>
    <row r="5114" spans="1:6" x14ac:dyDescent="0.25">
      <c r="A5114" s="1">
        <v>44562</v>
      </c>
      <c r="B5114" s="81">
        <v>0.1</v>
      </c>
      <c r="C5114" s="82">
        <f t="shared" si="318"/>
        <v>1</v>
      </c>
      <c r="D5114" s="82">
        <f t="shared" si="319"/>
        <v>2</v>
      </c>
      <c r="E5114" s="82">
        <f t="shared" si="320"/>
        <v>2</v>
      </c>
      <c r="F5114" s="82" t="str">
        <f t="shared" si="317"/>
        <v>ww</v>
      </c>
    </row>
    <row r="5115" spans="1:6" x14ac:dyDescent="0.25">
      <c r="A5115" s="1">
        <v>44563</v>
      </c>
      <c r="B5115" s="81">
        <v>0.1</v>
      </c>
      <c r="C5115" s="82">
        <f t="shared" si="318"/>
        <v>1</v>
      </c>
      <c r="D5115" s="82">
        <f t="shared" si="319"/>
        <v>2</v>
      </c>
      <c r="E5115" s="82">
        <f t="shared" si="320"/>
        <v>2</v>
      </c>
      <c r="F5115" s="82" t="str">
        <f t="shared" si="317"/>
        <v>ww</v>
      </c>
    </row>
    <row r="5116" spans="1:6" x14ac:dyDescent="0.25">
      <c r="A5116" s="1">
        <v>44564</v>
      </c>
      <c r="B5116" s="81">
        <v>0</v>
      </c>
      <c r="C5116" s="82">
        <f t="shared" si="318"/>
        <v>0</v>
      </c>
      <c r="D5116" s="82">
        <f t="shared" si="319"/>
        <v>1</v>
      </c>
      <c r="E5116" s="82">
        <f t="shared" si="320"/>
        <v>1</v>
      </c>
      <c r="F5116" s="82" t="str">
        <f t="shared" si="317"/>
        <v>wd</v>
      </c>
    </row>
    <row r="5117" spans="1:6" x14ac:dyDescent="0.25">
      <c r="A5117" s="1">
        <v>44565</v>
      </c>
      <c r="B5117" s="81">
        <v>9.1999999999999993</v>
      </c>
      <c r="C5117" s="82">
        <f t="shared" si="318"/>
        <v>1</v>
      </c>
      <c r="D5117" s="82">
        <f t="shared" si="319"/>
        <v>1</v>
      </c>
      <c r="E5117" s="82">
        <f t="shared" si="320"/>
        <v>-1</v>
      </c>
      <c r="F5117" s="82" t="str">
        <f t="shared" si="317"/>
        <v>dw</v>
      </c>
    </row>
    <row r="5118" spans="1:6" x14ac:dyDescent="0.25">
      <c r="A5118" s="1">
        <v>44566</v>
      </c>
      <c r="B5118" s="81">
        <v>0.1</v>
      </c>
      <c r="C5118" s="82">
        <f t="shared" si="318"/>
        <v>1</v>
      </c>
      <c r="D5118" s="82">
        <f t="shared" si="319"/>
        <v>2</v>
      </c>
      <c r="E5118" s="82">
        <f t="shared" si="320"/>
        <v>2</v>
      </c>
      <c r="F5118" s="82" t="str">
        <f t="shared" si="317"/>
        <v>ww</v>
      </c>
    </row>
    <row r="5119" spans="1:6" x14ac:dyDescent="0.25">
      <c r="A5119" s="1">
        <v>44567</v>
      </c>
      <c r="B5119" s="81">
        <v>0</v>
      </c>
      <c r="C5119" s="82">
        <f t="shared" si="318"/>
        <v>0</v>
      </c>
      <c r="D5119" s="82">
        <f t="shared" si="319"/>
        <v>1</v>
      </c>
      <c r="E5119" s="82">
        <f t="shared" si="320"/>
        <v>1</v>
      </c>
      <c r="F5119" s="82" t="str">
        <f t="shared" si="317"/>
        <v>wd</v>
      </c>
    </row>
    <row r="5120" spans="1:6" x14ac:dyDescent="0.25">
      <c r="A5120" s="1">
        <v>44568</v>
      </c>
      <c r="B5120" s="81">
        <v>1.7000000000000002</v>
      </c>
      <c r="C5120" s="82">
        <f t="shared" si="318"/>
        <v>1</v>
      </c>
      <c r="D5120" s="82">
        <f t="shared" si="319"/>
        <v>1</v>
      </c>
      <c r="E5120" s="82">
        <f t="shared" si="320"/>
        <v>-1</v>
      </c>
      <c r="F5120" s="82" t="str">
        <f t="shared" si="317"/>
        <v>dw</v>
      </c>
    </row>
    <row r="5121" spans="1:6" x14ac:dyDescent="0.25">
      <c r="A5121" s="1">
        <v>44569</v>
      </c>
      <c r="B5121" s="81">
        <v>2.5</v>
      </c>
      <c r="C5121" s="82">
        <f t="shared" si="318"/>
        <v>1</v>
      </c>
      <c r="D5121" s="82">
        <f t="shared" si="319"/>
        <v>2</v>
      </c>
      <c r="E5121" s="82">
        <f t="shared" si="320"/>
        <v>2</v>
      </c>
      <c r="F5121" s="82" t="str">
        <f t="shared" ref="F5121:F5184" si="321">VLOOKUP(E5121,codes,2,)</f>
        <v>ww</v>
      </c>
    </row>
    <row r="5122" spans="1:6" x14ac:dyDescent="0.25">
      <c r="A5122" s="1">
        <v>44570</v>
      </c>
      <c r="B5122" s="81">
        <v>0.2</v>
      </c>
      <c r="C5122" s="82">
        <f t="shared" si="318"/>
        <v>1</v>
      </c>
      <c r="D5122" s="82">
        <f t="shared" si="319"/>
        <v>2</v>
      </c>
      <c r="E5122" s="82">
        <f t="shared" si="320"/>
        <v>2</v>
      </c>
      <c r="F5122" s="82" t="str">
        <f t="shared" si="321"/>
        <v>ww</v>
      </c>
    </row>
    <row r="5123" spans="1:6" x14ac:dyDescent="0.25">
      <c r="A5123" s="1">
        <v>44571</v>
      </c>
      <c r="B5123" s="81">
        <v>0.1</v>
      </c>
      <c r="C5123" s="82">
        <f t="shared" ref="C5123:C5186" si="322">IF(B5123&gt;0,1,0)</f>
        <v>1</v>
      </c>
      <c r="D5123" s="82">
        <f t="shared" ref="D5123:D5186" si="323">SUM(C5122:C5123)</f>
        <v>2</v>
      </c>
      <c r="E5123" s="82">
        <f t="shared" ref="E5123:E5186" si="324">IF(D5123=1,IF(C5122=1,1,-1),D5123)</f>
        <v>2</v>
      </c>
      <c r="F5123" s="82" t="str">
        <f t="shared" si="321"/>
        <v>ww</v>
      </c>
    </row>
    <row r="5124" spans="1:6" x14ac:dyDescent="0.25">
      <c r="A5124" s="1">
        <v>44572</v>
      </c>
      <c r="B5124" s="81">
        <v>0.1</v>
      </c>
      <c r="C5124" s="82">
        <f t="shared" si="322"/>
        <v>1</v>
      </c>
      <c r="D5124" s="82">
        <f t="shared" si="323"/>
        <v>2</v>
      </c>
      <c r="E5124" s="82">
        <f t="shared" si="324"/>
        <v>2</v>
      </c>
      <c r="F5124" s="82" t="str">
        <f t="shared" si="321"/>
        <v>ww</v>
      </c>
    </row>
    <row r="5125" spans="1:6" x14ac:dyDescent="0.25">
      <c r="A5125" s="1">
        <v>44573</v>
      </c>
      <c r="B5125" s="81">
        <v>0.2</v>
      </c>
      <c r="C5125" s="82">
        <f t="shared" si="322"/>
        <v>1</v>
      </c>
      <c r="D5125" s="82">
        <f t="shared" si="323"/>
        <v>2</v>
      </c>
      <c r="E5125" s="82">
        <f t="shared" si="324"/>
        <v>2</v>
      </c>
      <c r="F5125" s="82" t="str">
        <f t="shared" si="321"/>
        <v>ww</v>
      </c>
    </row>
    <row r="5126" spans="1:6" x14ac:dyDescent="0.25">
      <c r="A5126" s="1">
        <v>44574</v>
      </c>
      <c r="B5126" s="81">
        <v>0</v>
      </c>
      <c r="C5126" s="82">
        <f t="shared" si="322"/>
        <v>0</v>
      </c>
      <c r="D5126" s="82">
        <f t="shared" si="323"/>
        <v>1</v>
      </c>
      <c r="E5126" s="82">
        <f t="shared" si="324"/>
        <v>1</v>
      </c>
      <c r="F5126" s="82" t="str">
        <f t="shared" si="321"/>
        <v>wd</v>
      </c>
    </row>
    <row r="5127" spans="1:6" x14ac:dyDescent="0.25">
      <c r="A5127" s="1">
        <v>44575</v>
      </c>
      <c r="B5127" s="81">
        <v>0</v>
      </c>
      <c r="C5127" s="82">
        <f t="shared" si="322"/>
        <v>0</v>
      </c>
      <c r="D5127" s="82">
        <f t="shared" si="323"/>
        <v>0</v>
      </c>
      <c r="E5127" s="82">
        <f t="shared" si="324"/>
        <v>0</v>
      </c>
      <c r="F5127" s="82" t="str">
        <f t="shared" si="321"/>
        <v>dd</v>
      </c>
    </row>
    <row r="5128" spans="1:6" x14ac:dyDescent="0.25">
      <c r="A5128" s="1">
        <v>44576</v>
      </c>
      <c r="B5128" s="81">
        <v>0</v>
      </c>
      <c r="C5128" s="82">
        <f t="shared" si="322"/>
        <v>0</v>
      </c>
      <c r="D5128" s="82">
        <f t="shared" si="323"/>
        <v>0</v>
      </c>
      <c r="E5128" s="82">
        <f t="shared" si="324"/>
        <v>0</v>
      </c>
      <c r="F5128" s="82" t="str">
        <f t="shared" si="321"/>
        <v>dd</v>
      </c>
    </row>
    <row r="5129" spans="1:6" x14ac:dyDescent="0.25">
      <c r="A5129" s="1">
        <v>44577</v>
      </c>
      <c r="B5129" s="81">
        <v>0.9</v>
      </c>
      <c r="C5129" s="82">
        <f t="shared" si="322"/>
        <v>1</v>
      </c>
      <c r="D5129" s="82">
        <f t="shared" si="323"/>
        <v>1</v>
      </c>
      <c r="E5129" s="82">
        <f t="shared" si="324"/>
        <v>-1</v>
      </c>
      <c r="F5129" s="82" t="str">
        <f t="shared" si="321"/>
        <v>dw</v>
      </c>
    </row>
    <row r="5130" spans="1:6" x14ac:dyDescent="0.25">
      <c r="A5130" s="1">
        <v>44578</v>
      </c>
      <c r="B5130" s="81">
        <v>0</v>
      </c>
      <c r="C5130" s="82">
        <f t="shared" si="322"/>
        <v>0</v>
      </c>
      <c r="D5130" s="82">
        <f t="shared" si="323"/>
        <v>1</v>
      </c>
      <c r="E5130" s="82">
        <f t="shared" si="324"/>
        <v>1</v>
      </c>
      <c r="F5130" s="82" t="str">
        <f t="shared" si="321"/>
        <v>wd</v>
      </c>
    </row>
    <row r="5131" spans="1:6" x14ac:dyDescent="0.25">
      <c r="A5131" s="1">
        <v>44579</v>
      </c>
      <c r="B5131" s="81">
        <v>0.1</v>
      </c>
      <c r="C5131" s="82">
        <f t="shared" si="322"/>
        <v>1</v>
      </c>
      <c r="D5131" s="82">
        <f t="shared" si="323"/>
        <v>1</v>
      </c>
      <c r="E5131" s="82">
        <f t="shared" si="324"/>
        <v>-1</v>
      </c>
      <c r="F5131" s="82" t="str">
        <f t="shared" si="321"/>
        <v>dw</v>
      </c>
    </row>
    <row r="5132" spans="1:6" x14ac:dyDescent="0.25">
      <c r="A5132" s="1">
        <v>44580</v>
      </c>
      <c r="B5132" s="81">
        <v>0.3</v>
      </c>
      <c r="C5132" s="82">
        <f t="shared" si="322"/>
        <v>1</v>
      </c>
      <c r="D5132" s="82">
        <f t="shared" si="323"/>
        <v>2</v>
      </c>
      <c r="E5132" s="82">
        <f t="shared" si="324"/>
        <v>2</v>
      </c>
      <c r="F5132" s="82" t="str">
        <f t="shared" si="321"/>
        <v>ww</v>
      </c>
    </row>
    <row r="5133" spans="1:6" x14ac:dyDescent="0.25">
      <c r="A5133" s="1">
        <v>44581</v>
      </c>
      <c r="B5133" s="81">
        <v>0</v>
      </c>
      <c r="C5133" s="82">
        <f t="shared" si="322"/>
        <v>0</v>
      </c>
      <c r="D5133" s="82">
        <f t="shared" si="323"/>
        <v>1</v>
      </c>
      <c r="E5133" s="82">
        <f t="shared" si="324"/>
        <v>1</v>
      </c>
      <c r="F5133" s="82" t="str">
        <f t="shared" si="321"/>
        <v>wd</v>
      </c>
    </row>
    <row r="5134" spans="1:6" x14ac:dyDescent="0.25">
      <c r="A5134" s="1">
        <v>44582</v>
      </c>
      <c r="B5134" s="81">
        <v>0.1</v>
      </c>
      <c r="C5134" s="82">
        <f t="shared" si="322"/>
        <v>1</v>
      </c>
      <c r="D5134" s="82">
        <f t="shared" si="323"/>
        <v>1</v>
      </c>
      <c r="E5134" s="82">
        <f t="shared" si="324"/>
        <v>-1</v>
      </c>
      <c r="F5134" s="82" t="str">
        <f t="shared" si="321"/>
        <v>dw</v>
      </c>
    </row>
    <row r="5135" spans="1:6" x14ac:dyDescent="0.25">
      <c r="A5135" s="1">
        <v>44583</v>
      </c>
      <c r="B5135" s="81">
        <v>0</v>
      </c>
      <c r="C5135" s="82">
        <f t="shared" si="322"/>
        <v>0</v>
      </c>
      <c r="D5135" s="82">
        <f t="shared" si="323"/>
        <v>1</v>
      </c>
      <c r="E5135" s="82">
        <f t="shared" si="324"/>
        <v>1</v>
      </c>
      <c r="F5135" s="82" t="str">
        <f t="shared" si="321"/>
        <v>wd</v>
      </c>
    </row>
    <row r="5136" spans="1:6" x14ac:dyDescent="0.25">
      <c r="A5136" s="1">
        <v>44584</v>
      </c>
      <c r="B5136" s="81">
        <v>0</v>
      </c>
      <c r="C5136" s="82">
        <f t="shared" si="322"/>
        <v>0</v>
      </c>
      <c r="D5136" s="82">
        <f t="shared" si="323"/>
        <v>0</v>
      </c>
      <c r="E5136" s="82">
        <f t="shared" si="324"/>
        <v>0</v>
      </c>
      <c r="F5136" s="82" t="str">
        <f t="shared" si="321"/>
        <v>dd</v>
      </c>
    </row>
    <row r="5137" spans="1:6" x14ac:dyDescent="0.25">
      <c r="A5137" s="1">
        <v>44585</v>
      </c>
      <c r="B5137" s="81">
        <v>0</v>
      </c>
      <c r="C5137" s="82">
        <f t="shared" si="322"/>
        <v>0</v>
      </c>
      <c r="D5137" s="82">
        <f t="shared" si="323"/>
        <v>0</v>
      </c>
      <c r="E5137" s="82">
        <f t="shared" si="324"/>
        <v>0</v>
      </c>
      <c r="F5137" s="82" t="str">
        <f t="shared" si="321"/>
        <v>dd</v>
      </c>
    </row>
    <row r="5138" spans="1:6" x14ac:dyDescent="0.25">
      <c r="A5138" s="1">
        <v>44586</v>
      </c>
      <c r="B5138" s="81">
        <v>0.2</v>
      </c>
      <c r="C5138" s="82">
        <f t="shared" si="322"/>
        <v>1</v>
      </c>
      <c r="D5138" s="82">
        <f t="shared" si="323"/>
        <v>1</v>
      </c>
      <c r="E5138" s="82">
        <f t="shared" si="324"/>
        <v>-1</v>
      </c>
      <c r="F5138" s="82" t="str">
        <f t="shared" si="321"/>
        <v>dw</v>
      </c>
    </row>
    <row r="5139" spans="1:6" x14ac:dyDescent="0.25">
      <c r="A5139" s="1">
        <v>44587</v>
      </c>
      <c r="B5139" s="81">
        <v>0</v>
      </c>
      <c r="C5139" s="82">
        <f t="shared" si="322"/>
        <v>0</v>
      </c>
      <c r="D5139" s="82">
        <f t="shared" si="323"/>
        <v>1</v>
      </c>
      <c r="E5139" s="82">
        <f t="shared" si="324"/>
        <v>1</v>
      </c>
      <c r="F5139" s="82" t="str">
        <f t="shared" si="321"/>
        <v>wd</v>
      </c>
    </row>
    <row r="5140" spans="1:6" x14ac:dyDescent="0.25">
      <c r="A5140" s="1">
        <v>44588</v>
      </c>
      <c r="B5140" s="81">
        <v>0.1</v>
      </c>
      <c r="C5140" s="82">
        <f t="shared" si="322"/>
        <v>1</v>
      </c>
      <c r="D5140" s="82">
        <f t="shared" si="323"/>
        <v>1</v>
      </c>
      <c r="E5140" s="82">
        <f t="shared" si="324"/>
        <v>-1</v>
      </c>
      <c r="F5140" s="82" t="str">
        <f t="shared" si="321"/>
        <v>dw</v>
      </c>
    </row>
    <row r="5141" spans="1:6" x14ac:dyDescent="0.25">
      <c r="A5141" s="1">
        <v>44589</v>
      </c>
      <c r="B5141" s="81">
        <v>0</v>
      </c>
      <c r="C5141" s="82">
        <f t="shared" si="322"/>
        <v>0</v>
      </c>
      <c r="D5141" s="82">
        <f t="shared" si="323"/>
        <v>1</v>
      </c>
      <c r="E5141" s="82">
        <f t="shared" si="324"/>
        <v>1</v>
      </c>
      <c r="F5141" s="82" t="str">
        <f t="shared" si="321"/>
        <v>wd</v>
      </c>
    </row>
    <row r="5142" spans="1:6" x14ac:dyDescent="0.25">
      <c r="A5142" s="1">
        <v>44590</v>
      </c>
      <c r="B5142" s="81">
        <v>0.1</v>
      </c>
      <c r="C5142" s="82">
        <f t="shared" si="322"/>
        <v>1</v>
      </c>
      <c r="D5142" s="82">
        <f t="shared" si="323"/>
        <v>1</v>
      </c>
      <c r="E5142" s="82">
        <f t="shared" si="324"/>
        <v>-1</v>
      </c>
      <c r="F5142" s="82" t="str">
        <f t="shared" si="321"/>
        <v>dw</v>
      </c>
    </row>
    <row r="5143" spans="1:6" x14ac:dyDescent="0.25">
      <c r="A5143" s="1">
        <v>44591</v>
      </c>
      <c r="B5143" s="81">
        <v>0</v>
      </c>
      <c r="C5143" s="82">
        <f t="shared" si="322"/>
        <v>0</v>
      </c>
      <c r="D5143" s="82">
        <f t="shared" si="323"/>
        <v>1</v>
      </c>
      <c r="E5143" s="82">
        <f t="shared" si="324"/>
        <v>1</v>
      </c>
      <c r="F5143" s="82" t="str">
        <f t="shared" si="321"/>
        <v>wd</v>
      </c>
    </row>
    <row r="5144" spans="1:6" x14ac:dyDescent="0.25">
      <c r="A5144" s="1">
        <v>44592</v>
      </c>
      <c r="B5144" s="81">
        <v>0.9</v>
      </c>
      <c r="C5144" s="82">
        <f t="shared" si="322"/>
        <v>1</v>
      </c>
      <c r="D5144" s="82">
        <f t="shared" si="323"/>
        <v>1</v>
      </c>
      <c r="E5144" s="82">
        <f t="shared" si="324"/>
        <v>-1</v>
      </c>
      <c r="F5144" s="82" t="str">
        <f t="shared" si="321"/>
        <v>dw</v>
      </c>
    </row>
    <row r="5145" spans="1:6" x14ac:dyDescent="0.25">
      <c r="A5145" s="1">
        <v>44593</v>
      </c>
      <c r="B5145" s="81">
        <v>0.1</v>
      </c>
      <c r="C5145" s="82">
        <f t="shared" si="322"/>
        <v>1</v>
      </c>
      <c r="D5145" s="82">
        <f t="shared" si="323"/>
        <v>2</v>
      </c>
      <c r="E5145" s="82">
        <f t="shared" si="324"/>
        <v>2</v>
      </c>
      <c r="F5145" s="82" t="str">
        <f t="shared" si="321"/>
        <v>ww</v>
      </c>
    </row>
    <row r="5146" spans="1:6" x14ac:dyDescent="0.25">
      <c r="A5146" s="1">
        <v>44594</v>
      </c>
      <c r="B5146" s="81">
        <v>0</v>
      </c>
      <c r="C5146" s="82">
        <f t="shared" si="322"/>
        <v>0</v>
      </c>
      <c r="D5146" s="82">
        <f t="shared" si="323"/>
        <v>1</v>
      </c>
      <c r="E5146" s="82">
        <f t="shared" si="324"/>
        <v>1</v>
      </c>
      <c r="F5146" s="82" t="str">
        <f t="shared" si="321"/>
        <v>wd</v>
      </c>
    </row>
    <row r="5147" spans="1:6" x14ac:dyDescent="0.25">
      <c r="A5147" s="1">
        <v>44595</v>
      </c>
      <c r="B5147" s="81">
        <v>0</v>
      </c>
      <c r="C5147" s="82">
        <f t="shared" si="322"/>
        <v>0</v>
      </c>
      <c r="D5147" s="82">
        <f t="shared" si="323"/>
        <v>0</v>
      </c>
      <c r="E5147" s="82">
        <f t="shared" si="324"/>
        <v>0</v>
      </c>
      <c r="F5147" s="82" t="str">
        <f t="shared" si="321"/>
        <v>dd</v>
      </c>
    </row>
    <row r="5148" spans="1:6" x14ac:dyDescent="0.25">
      <c r="A5148" s="1">
        <v>44596</v>
      </c>
      <c r="B5148" s="81">
        <v>0.2</v>
      </c>
      <c r="C5148" s="82">
        <f t="shared" si="322"/>
        <v>1</v>
      </c>
      <c r="D5148" s="82">
        <f t="shared" si="323"/>
        <v>1</v>
      </c>
      <c r="E5148" s="82">
        <f t="shared" si="324"/>
        <v>-1</v>
      </c>
      <c r="F5148" s="82" t="str">
        <f t="shared" si="321"/>
        <v>dw</v>
      </c>
    </row>
    <row r="5149" spans="1:6" x14ac:dyDescent="0.25">
      <c r="A5149" s="1">
        <v>44597</v>
      </c>
      <c r="B5149" s="81">
        <v>0</v>
      </c>
      <c r="C5149" s="82">
        <f t="shared" si="322"/>
        <v>0</v>
      </c>
      <c r="D5149" s="82">
        <f t="shared" si="323"/>
        <v>1</v>
      </c>
      <c r="E5149" s="82">
        <f t="shared" si="324"/>
        <v>1</v>
      </c>
      <c r="F5149" s="82" t="str">
        <f t="shared" si="321"/>
        <v>wd</v>
      </c>
    </row>
    <row r="5150" spans="1:6" x14ac:dyDescent="0.25">
      <c r="A5150" s="1">
        <v>44598</v>
      </c>
      <c r="B5150" s="81">
        <v>3</v>
      </c>
      <c r="C5150" s="82">
        <f t="shared" si="322"/>
        <v>1</v>
      </c>
      <c r="D5150" s="82">
        <f t="shared" si="323"/>
        <v>1</v>
      </c>
      <c r="E5150" s="82">
        <f t="shared" si="324"/>
        <v>-1</v>
      </c>
      <c r="F5150" s="82" t="str">
        <f t="shared" si="321"/>
        <v>dw</v>
      </c>
    </row>
    <row r="5151" spans="1:6" x14ac:dyDescent="0.25">
      <c r="A5151" s="1">
        <v>44599</v>
      </c>
      <c r="B5151" s="81">
        <v>1.1000000000000001</v>
      </c>
      <c r="C5151" s="82">
        <f t="shared" si="322"/>
        <v>1</v>
      </c>
      <c r="D5151" s="82">
        <f t="shared" si="323"/>
        <v>2</v>
      </c>
      <c r="E5151" s="82">
        <f t="shared" si="324"/>
        <v>2</v>
      </c>
      <c r="F5151" s="82" t="str">
        <f t="shared" si="321"/>
        <v>ww</v>
      </c>
    </row>
    <row r="5152" spans="1:6" x14ac:dyDescent="0.25">
      <c r="A5152" s="1">
        <v>44600</v>
      </c>
      <c r="B5152" s="81">
        <v>0</v>
      </c>
      <c r="C5152" s="82">
        <f t="shared" si="322"/>
        <v>0</v>
      </c>
      <c r="D5152" s="82">
        <f t="shared" si="323"/>
        <v>1</v>
      </c>
      <c r="E5152" s="82">
        <f t="shared" si="324"/>
        <v>1</v>
      </c>
      <c r="F5152" s="82" t="str">
        <f t="shared" si="321"/>
        <v>wd</v>
      </c>
    </row>
    <row r="5153" spans="1:6" x14ac:dyDescent="0.25">
      <c r="A5153" s="1">
        <v>44601</v>
      </c>
      <c r="B5153" s="81">
        <v>0.6</v>
      </c>
      <c r="C5153" s="82">
        <f t="shared" si="322"/>
        <v>1</v>
      </c>
      <c r="D5153" s="82">
        <f t="shared" si="323"/>
        <v>1</v>
      </c>
      <c r="E5153" s="82">
        <f t="shared" si="324"/>
        <v>-1</v>
      </c>
      <c r="F5153" s="82" t="str">
        <f t="shared" si="321"/>
        <v>dw</v>
      </c>
    </row>
    <row r="5154" spans="1:6" x14ac:dyDescent="0.25">
      <c r="A5154" s="1">
        <v>44602</v>
      </c>
      <c r="B5154" s="81">
        <v>0</v>
      </c>
      <c r="C5154" s="82">
        <f t="shared" si="322"/>
        <v>0</v>
      </c>
      <c r="D5154" s="82">
        <f t="shared" si="323"/>
        <v>1</v>
      </c>
      <c r="E5154" s="82">
        <f t="shared" si="324"/>
        <v>1</v>
      </c>
      <c r="F5154" s="82" t="str">
        <f t="shared" si="321"/>
        <v>wd</v>
      </c>
    </row>
    <row r="5155" spans="1:6" x14ac:dyDescent="0.25">
      <c r="A5155" s="1">
        <v>44603</v>
      </c>
      <c r="B5155" s="81">
        <v>0</v>
      </c>
      <c r="C5155" s="82">
        <f t="shared" si="322"/>
        <v>0</v>
      </c>
      <c r="D5155" s="82">
        <f t="shared" si="323"/>
        <v>0</v>
      </c>
      <c r="E5155" s="82">
        <f t="shared" si="324"/>
        <v>0</v>
      </c>
      <c r="F5155" s="82" t="str">
        <f t="shared" si="321"/>
        <v>dd</v>
      </c>
    </row>
    <row r="5156" spans="1:6" x14ac:dyDescent="0.25">
      <c r="A5156" s="1">
        <v>44604</v>
      </c>
      <c r="B5156" s="81">
        <v>0.1</v>
      </c>
      <c r="C5156" s="82">
        <f t="shared" si="322"/>
        <v>1</v>
      </c>
      <c r="D5156" s="82">
        <f t="shared" si="323"/>
        <v>1</v>
      </c>
      <c r="E5156" s="82">
        <f t="shared" si="324"/>
        <v>-1</v>
      </c>
      <c r="F5156" s="82" t="str">
        <f t="shared" si="321"/>
        <v>dw</v>
      </c>
    </row>
    <row r="5157" spans="1:6" x14ac:dyDescent="0.25">
      <c r="A5157" s="1">
        <v>44605</v>
      </c>
      <c r="B5157" s="81">
        <v>0</v>
      </c>
      <c r="C5157" s="82">
        <f t="shared" si="322"/>
        <v>0</v>
      </c>
      <c r="D5157" s="82">
        <f t="shared" si="323"/>
        <v>1</v>
      </c>
      <c r="E5157" s="82">
        <f t="shared" si="324"/>
        <v>1</v>
      </c>
      <c r="F5157" s="82" t="str">
        <f t="shared" si="321"/>
        <v>wd</v>
      </c>
    </row>
    <row r="5158" spans="1:6" x14ac:dyDescent="0.25">
      <c r="A5158" s="1">
        <v>44606</v>
      </c>
      <c r="B5158" s="81">
        <v>5.8</v>
      </c>
      <c r="C5158" s="82">
        <f t="shared" si="322"/>
        <v>1</v>
      </c>
      <c r="D5158" s="82">
        <f t="shared" si="323"/>
        <v>1</v>
      </c>
      <c r="E5158" s="82">
        <f t="shared" si="324"/>
        <v>-1</v>
      </c>
      <c r="F5158" s="82" t="str">
        <f t="shared" si="321"/>
        <v>dw</v>
      </c>
    </row>
    <row r="5159" spans="1:6" x14ac:dyDescent="0.25">
      <c r="A5159" s="1">
        <v>44607</v>
      </c>
      <c r="B5159" s="81">
        <v>2.6</v>
      </c>
      <c r="C5159" s="82">
        <f t="shared" si="322"/>
        <v>1</v>
      </c>
      <c r="D5159" s="82">
        <f t="shared" si="323"/>
        <v>2</v>
      </c>
      <c r="E5159" s="82">
        <f t="shared" si="324"/>
        <v>2</v>
      </c>
      <c r="F5159" s="82" t="str">
        <f t="shared" si="321"/>
        <v>ww</v>
      </c>
    </row>
    <row r="5160" spans="1:6" x14ac:dyDescent="0.25">
      <c r="A5160" s="1">
        <v>44608</v>
      </c>
      <c r="B5160" s="81">
        <v>1.7000000000000002</v>
      </c>
      <c r="C5160" s="82">
        <f t="shared" si="322"/>
        <v>1</v>
      </c>
      <c r="D5160" s="82">
        <f t="shared" si="323"/>
        <v>2</v>
      </c>
      <c r="E5160" s="82">
        <f t="shared" si="324"/>
        <v>2</v>
      </c>
      <c r="F5160" s="82" t="str">
        <f t="shared" si="321"/>
        <v>ww</v>
      </c>
    </row>
    <row r="5161" spans="1:6" x14ac:dyDescent="0.25">
      <c r="A5161" s="1">
        <v>44609</v>
      </c>
      <c r="B5161" s="81">
        <v>1.2</v>
      </c>
      <c r="C5161" s="82">
        <f t="shared" si="322"/>
        <v>1</v>
      </c>
      <c r="D5161" s="82">
        <f t="shared" si="323"/>
        <v>2</v>
      </c>
      <c r="E5161" s="82">
        <f t="shared" si="324"/>
        <v>2</v>
      </c>
      <c r="F5161" s="82" t="str">
        <f t="shared" si="321"/>
        <v>ww</v>
      </c>
    </row>
    <row r="5162" spans="1:6" x14ac:dyDescent="0.25">
      <c r="A5162" s="1">
        <v>44610</v>
      </c>
      <c r="B5162" s="81">
        <v>5.9</v>
      </c>
      <c r="C5162" s="82">
        <f t="shared" si="322"/>
        <v>1</v>
      </c>
      <c r="D5162" s="82">
        <f t="shared" si="323"/>
        <v>2</v>
      </c>
      <c r="E5162" s="82">
        <f t="shared" si="324"/>
        <v>2</v>
      </c>
      <c r="F5162" s="82" t="str">
        <f t="shared" si="321"/>
        <v>ww</v>
      </c>
    </row>
    <row r="5163" spans="1:6" x14ac:dyDescent="0.25">
      <c r="A5163" s="1">
        <v>44611</v>
      </c>
      <c r="B5163" s="81">
        <v>1.7000000000000002</v>
      </c>
      <c r="C5163" s="82">
        <f t="shared" si="322"/>
        <v>1</v>
      </c>
      <c r="D5163" s="82">
        <f t="shared" si="323"/>
        <v>2</v>
      </c>
      <c r="E5163" s="82">
        <f t="shared" si="324"/>
        <v>2</v>
      </c>
      <c r="F5163" s="82" t="str">
        <f t="shared" si="321"/>
        <v>ww</v>
      </c>
    </row>
    <row r="5164" spans="1:6" x14ac:dyDescent="0.25">
      <c r="A5164" s="1">
        <v>44612</v>
      </c>
      <c r="B5164" s="81">
        <v>3.4000000000000004</v>
      </c>
      <c r="C5164" s="82">
        <f t="shared" si="322"/>
        <v>1</v>
      </c>
      <c r="D5164" s="82">
        <f t="shared" si="323"/>
        <v>2</v>
      </c>
      <c r="E5164" s="82">
        <f t="shared" si="324"/>
        <v>2</v>
      </c>
      <c r="F5164" s="82" t="str">
        <f t="shared" si="321"/>
        <v>ww</v>
      </c>
    </row>
    <row r="5165" spans="1:6" x14ac:dyDescent="0.25">
      <c r="A5165" s="1">
        <v>44613</v>
      </c>
      <c r="B5165" s="81">
        <v>9.8000000000000007</v>
      </c>
      <c r="C5165" s="82">
        <f t="shared" si="322"/>
        <v>1</v>
      </c>
      <c r="D5165" s="82">
        <f t="shared" si="323"/>
        <v>2</v>
      </c>
      <c r="E5165" s="82">
        <f t="shared" si="324"/>
        <v>2</v>
      </c>
      <c r="F5165" s="82" t="str">
        <f t="shared" si="321"/>
        <v>ww</v>
      </c>
    </row>
    <row r="5166" spans="1:6" x14ac:dyDescent="0.25">
      <c r="A5166" s="1">
        <v>44614</v>
      </c>
      <c r="B5166" s="81">
        <v>0.30000000000000004</v>
      </c>
      <c r="C5166" s="82">
        <f t="shared" si="322"/>
        <v>1</v>
      </c>
      <c r="D5166" s="82">
        <f t="shared" si="323"/>
        <v>2</v>
      </c>
      <c r="E5166" s="82">
        <f t="shared" si="324"/>
        <v>2</v>
      </c>
      <c r="F5166" s="82" t="str">
        <f t="shared" si="321"/>
        <v>ww</v>
      </c>
    </row>
    <row r="5167" spans="1:6" x14ac:dyDescent="0.25">
      <c r="A5167" s="1">
        <v>44615</v>
      </c>
      <c r="B5167" s="81">
        <v>0</v>
      </c>
      <c r="C5167" s="82">
        <f t="shared" si="322"/>
        <v>0</v>
      </c>
      <c r="D5167" s="82">
        <f t="shared" si="323"/>
        <v>1</v>
      </c>
      <c r="E5167" s="82">
        <f t="shared" si="324"/>
        <v>1</v>
      </c>
      <c r="F5167" s="82" t="str">
        <f t="shared" si="321"/>
        <v>wd</v>
      </c>
    </row>
    <row r="5168" spans="1:6" x14ac:dyDescent="0.25">
      <c r="A5168" s="1">
        <v>44616</v>
      </c>
      <c r="B5168" s="81">
        <v>2.0999999999999996</v>
      </c>
      <c r="C5168" s="82">
        <f t="shared" si="322"/>
        <v>1</v>
      </c>
      <c r="D5168" s="82">
        <f t="shared" si="323"/>
        <v>1</v>
      </c>
      <c r="E5168" s="82">
        <f t="shared" si="324"/>
        <v>-1</v>
      </c>
      <c r="F5168" s="82" t="str">
        <f t="shared" si="321"/>
        <v>dw</v>
      </c>
    </row>
    <row r="5169" spans="1:6" x14ac:dyDescent="0.25">
      <c r="A5169" s="1">
        <v>44617</v>
      </c>
      <c r="B5169" s="81">
        <v>0.2</v>
      </c>
      <c r="C5169" s="82">
        <f t="shared" si="322"/>
        <v>1</v>
      </c>
      <c r="D5169" s="82">
        <f t="shared" si="323"/>
        <v>2</v>
      </c>
      <c r="E5169" s="82">
        <f t="shared" si="324"/>
        <v>2</v>
      </c>
      <c r="F5169" s="82" t="str">
        <f t="shared" si="321"/>
        <v>ww</v>
      </c>
    </row>
    <row r="5170" spans="1:6" x14ac:dyDescent="0.25">
      <c r="A5170" s="1">
        <v>44618</v>
      </c>
      <c r="B5170" s="81">
        <v>0</v>
      </c>
      <c r="C5170" s="82">
        <f t="shared" si="322"/>
        <v>0</v>
      </c>
      <c r="D5170" s="82">
        <f t="shared" si="323"/>
        <v>1</v>
      </c>
      <c r="E5170" s="82">
        <f t="shared" si="324"/>
        <v>1</v>
      </c>
      <c r="F5170" s="82" t="str">
        <f t="shared" si="321"/>
        <v>wd</v>
      </c>
    </row>
    <row r="5171" spans="1:6" x14ac:dyDescent="0.25">
      <c r="A5171" s="1">
        <v>44619</v>
      </c>
      <c r="B5171" s="81">
        <v>0</v>
      </c>
      <c r="C5171" s="82">
        <f t="shared" si="322"/>
        <v>0</v>
      </c>
      <c r="D5171" s="82">
        <f t="shared" si="323"/>
        <v>0</v>
      </c>
      <c r="E5171" s="82">
        <f t="shared" si="324"/>
        <v>0</v>
      </c>
      <c r="F5171" s="82" t="str">
        <f t="shared" si="321"/>
        <v>dd</v>
      </c>
    </row>
    <row r="5172" spans="1:6" x14ac:dyDescent="0.25">
      <c r="A5172" s="1">
        <v>44620</v>
      </c>
      <c r="B5172" s="81">
        <v>0.8</v>
      </c>
      <c r="C5172" s="82">
        <f t="shared" si="322"/>
        <v>1</v>
      </c>
      <c r="D5172" s="82">
        <f t="shared" si="323"/>
        <v>1</v>
      </c>
      <c r="E5172" s="82">
        <f t="shared" si="324"/>
        <v>-1</v>
      </c>
      <c r="F5172" s="82" t="str">
        <f t="shared" si="321"/>
        <v>dw</v>
      </c>
    </row>
    <row r="5173" spans="1:6" x14ac:dyDescent="0.25">
      <c r="A5173" s="1">
        <v>44621</v>
      </c>
      <c r="B5173" s="81">
        <v>3.6</v>
      </c>
      <c r="C5173" s="82">
        <f t="shared" si="322"/>
        <v>1</v>
      </c>
      <c r="D5173" s="82">
        <f t="shared" si="323"/>
        <v>2</v>
      </c>
      <c r="E5173" s="82">
        <f t="shared" si="324"/>
        <v>2</v>
      </c>
      <c r="F5173" s="82" t="str">
        <f t="shared" si="321"/>
        <v>ww</v>
      </c>
    </row>
    <row r="5174" spans="1:6" x14ac:dyDescent="0.25">
      <c r="A5174" s="1">
        <v>44622</v>
      </c>
      <c r="B5174" s="81">
        <v>0.1</v>
      </c>
      <c r="C5174" s="82">
        <f t="shared" si="322"/>
        <v>1</v>
      </c>
      <c r="D5174" s="82">
        <f t="shared" si="323"/>
        <v>2</v>
      </c>
      <c r="E5174" s="82">
        <f t="shared" si="324"/>
        <v>2</v>
      </c>
      <c r="F5174" s="82" t="str">
        <f t="shared" si="321"/>
        <v>ww</v>
      </c>
    </row>
    <row r="5175" spans="1:6" x14ac:dyDescent="0.25">
      <c r="A5175" s="1">
        <v>44623</v>
      </c>
      <c r="B5175" s="81">
        <v>0.8</v>
      </c>
      <c r="C5175" s="82">
        <f t="shared" si="322"/>
        <v>1</v>
      </c>
      <c r="D5175" s="82">
        <f t="shared" si="323"/>
        <v>2</v>
      </c>
      <c r="E5175" s="82">
        <f t="shared" si="324"/>
        <v>2</v>
      </c>
      <c r="F5175" s="82" t="str">
        <f t="shared" si="321"/>
        <v>ww</v>
      </c>
    </row>
    <row r="5176" spans="1:6" x14ac:dyDescent="0.25">
      <c r="A5176" s="1">
        <v>44624</v>
      </c>
      <c r="B5176" s="81">
        <v>9.1999999999999993</v>
      </c>
      <c r="C5176" s="82">
        <f t="shared" si="322"/>
        <v>1</v>
      </c>
      <c r="D5176" s="82">
        <f t="shared" si="323"/>
        <v>2</v>
      </c>
      <c r="E5176" s="82">
        <f t="shared" si="324"/>
        <v>2</v>
      </c>
      <c r="F5176" s="82" t="str">
        <f t="shared" si="321"/>
        <v>ww</v>
      </c>
    </row>
    <row r="5177" spans="1:6" x14ac:dyDescent="0.25">
      <c r="A5177" s="1">
        <v>44625</v>
      </c>
      <c r="B5177" s="81">
        <v>1.2</v>
      </c>
      <c r="C5177" s="82">
        <f t="shared" si="322"/>
        <v>1</v>
      </c>
      <c r="D5177" s="82">
        <f t="shared" si="323"/>
        <v>2</v>
      </c>
      <c r="E5177" s="82">
        <f t="shared" si="324"/>
        <v>2</v>
      </c>
      <c r="F5177" s="82" t="str">
        <f t="shared" si="321"/>
        <v>ww</v>
      </c>
    </row>
    <row r="5178" spans="1:6" x14ac:dyDescent="0.25">
      <c r="A5178" s="1">
        <v>44626</v>
      </c>
      <c r="B5178" s="81">
        <v>0.4</v>
      </c>
      <c r="C5178" s="82">
        <f t="shared" si="322"/>
        <v>1</v>
      </c>
      <c r="D5178" s="82">
        <f t="shared" si="323"/>
        <v>2</v>
      </c>
      <c r="E5178" s="82">
        <f t="shared" si="324"/>
        <v>2</v>
      </c>
      <c r="F5178" s="82" t="str">
        <f t="shared" si="321"/>
        <v>ww</v>
      </c>
    </row>
    <row r="5179" spans="1:6" x14ac:dyDescent="0.25">
      <c r="A5179" s="1">
        <v>44627</v>
      </c>
      <c r="B5179" s="81">
        <v>0.1</v>
      </c>
      <c r="C5179" s="82">
        <f t="shared" si="322"/>
        <v>1</v>
      </c>
      <c r="D5179" s="82">
        <f t="shared" si="323"/>
        <v>2</v>
      </c>
      <c r="E5179" s="82">
        <f t="shared" si="324"/>
        <v>2</v>
      </c>
      <c r="F5179" s="82" t="str">
        <f t="shared" si="321"/>
        <v>ww</v>
      </c>
    </row>
    <row r="5180" spans="1:6" x14ac:dyDescent="0.25">
      <c r="A5180" s="1">
        <v>44628</v>
      </c>
      <c r="B5180" s="81">
        <v>0</v>
      </c>
      <c r="C5180" s="82">
        <f t="shared" si="322"/>
        <v>0</v>
      </c>
      <c r="D5180" s="82">
        <f t="shared" si="323"/>
        <v>1</v>
      </c>
      <c r="E5180" s="82">
        <f t="shared" si="324"/>
        <v>1</v>
      </c>
      <c r="F5180" s="82" t="str">
        <f t="shared" si="321"/>
        <v>wd</v>
      </c>
    </row>
    <row r="5181" spans="1:6" x14ac:dyDescent="0.25">
      <c r="A5181" s="1">
        <v>44629</v>
      </c>
      <c r="B5181" s="81">
        <v>0</v>
      </c>
      <c r="C5181" s="82">
        <f t="shared" si="322"/>
        <v>0</v>
      </c>
      <c r="D5181" s="82">
        <f t="shared" si="323"/>
        <v>0</v>
      </c>
      <c r="E5181" s="82">
        <f t="shared" si="324"/>
        <v>0</v>
      </c>
      <c r="F5181" s="82" t="str">
        <f t="shared" si="321"/>
        <v>dd</v>
      </c>
    </row>
    <row r="5182" spans="1:6" x14ac:dyDescent="0.25">
      <c r="A5182" s="1">
        <v>44630</v>
      </c>
      <c r="B5182" s="81">
        <v>0</v>
      </c>
      <c r="C5182" s="82">
        <f t="shared" si="322"/>
        <v>0</v>
      </c>
      <c r="D5182" s="82">
        <f t="shared" si="323"/>
        <v>0</v>
      </c>
      <c r="E5182" s="82">
        <f t="shared" si="324"/>
        <v>0</v>
      </c>
      <c r="F5182" s="82" t="str">
        <f t="shared" si="321"/>
        <v>dd</v>
      </c>
    </row>
    <row r="5183" spans="1:6" x14ac:dyDescent="0.25">
      <c r="A5183" s="1">
        <v>44631</v>
      </c>
      <c r="B5183" s="81">
        <v>0</v>
      </c>
      <c r="C5183" s="82">
        <f t="shared" si="322"/>
        <v>0</v>
      </c>
      <c r="D5183" s="82">
        <f t="shared" si="323"/>
        <v>0</v>
      </c>
      <c r="E5183" s="82">
        <f t="shared" si="324"/>
        <v>0</v>
      </c>
      <c r="F5183" s="82" t="str">
        <f t="shared" si="321"/>
        <v>dd</v>
      </c>
    </row>
    <row r="5184" spans="1:6" x14ac:dyDescent="0.25">
      <c r="A5184" s="1">
        <v>44632</v>
      </c>
      <c r="B5184" s="81">
        <v>1.4</v>
      </c>
      <c r="C5184" s="82">
        <f t="shared" si="322"/>
        <v>1</v>
      </c>
      <c r="D5184" s="82">
        <f t="shared" si="323"/>
        <v>1</v>
      </c>
      <c r="E5184" s="82">
        <f t="shared" si="324"/>
        <v>-1</v>
      </c>
      <c r="F5184" s="82" t="str">
        <f t="shared" si="321"/>
        <v>dw</v>
      </c>
    </row>
    <row r="5185" spans="1:6" x14ac:dyDescent="0.25">
      <c r="A5185" s="1">
        <v>44633</v>
      </c>
      <c r="B5185" s="81">
        <v>0.1</v>
      </c>
      <c r="C5185" s="82">
        <f t="shared" si="322"/>
        <v>1</v>
      </c>
      <c r="D5185" s="82">
        <f t="shared" si="323"/>
        <v>2</v>
      </c>
      <c r="E5185" s="82">
        <f t="shared" si="324"/>
        <v>2</v>
      </c>
      <c r="F5185" s="82" t="str">
        <f t="shared" ref="F5185:F5248" si="325">VLOOKUP(E5185,codes,2,)</f>
        <v>ww</v>
      </c>
    </row>
    <row r="5186" spans="1:6" x14ac:dyDescent="0.25">
      <c r="A5186" s="1">
        <v>44634</v>
      </c>
      <c r="B5186" s="81">
        <v>0</v>
      </c>
      <c r="C5186" s="82">
        <f t="shared" si="322"/>
        <v>0</v>
      </c>
      <c r="D5186" s="82">
        <f t="shared" si="323"/>
        <v>1</v>
      </c>
      <c r="E5186" s="82">
        <f t="shared" si="324"/>
        <v>1</v>
      </c>
      <c r="F5186" s="82" t="str">
        <f t="shared" si="325"/>
        <v>wd</v>
      </c>
    </row>
    <row r="5187" spans="1:6" x14ac:dyDescent="0.25">
      <c r="A5187" s="1">
        <v>44635</v>
      </c>
      <c r="B5187" s="81">
        <v>0.1</v>
      </c>
      <c r="C5187" s="82">
        <f t="shared" ref="C5187:C5250" si="326">IF(B5187&gt;0,1,0)</f>
        <v>1</v>
      </c>
      <c r="D5187" s="82">
        <f t="shared" ref="D5187:D5250" si="327">SUM(C5186:C5187)</f>
        <v>1</v>
      </c>
      <c r="E5187" s="82">
        <f t="shared" ref="E5187:E5250" si="328">IF(D5187=1,IF(C5186=1,1,-1),D5187)</f>
        <v>-1</v>
      </c>
      <c r="F5187" s="82" t="str">
        <f t="shared" si="325"/>
        <v>dw</v>
      </c>
    </row>
    <row r="5188" spans="1:6" x14ac:dyDescent="0.25">
      <c r="A5188" s="1">
        <v>44636</v>
      </c>
      <c r="B5188" s="81">
        <v>0</v>
      </c>
      <c r="C5188" s="82">
        <f t="shared" si="326"/>
        <v>0</v>
      </c>
      <c r="D5188" s="82">
        <f t="shared" si="327"/>
        <v>1</v>
      </c>
      <c r="E5188" s="82">
        <f t="shared" si="328"/>
        <v>1</v>
      </c>
      <c r="F5188" s="82" t="str">
        <f t="shared" si="325"/>
        <v>wd</v>
      </c>
    </row>
    <row r="5189" spans="1:6" x14ac:dyDescent="0.25">
      <c r="A5189" s="1">
        <v>44637</v>
      </c>
      <c r="B5189" s="81">
        <v>4.5999999999999996</v>
      </c>
      <c r="C5189" s="82">
        <f t="shared" si="326"/>
        <v>1</v>
      </c>
      <c r="D5189" s="82">
        <f t="shared" si="327"/>
        <v>1</v>
      </c>
      <c r="E5189" s="82">
        <f t="shared" si="328"/>
        <v>-1</v>
      </c>
      <c r="F5189" s="82" t="str">
        <f t="shared" si="325"/>
        <v>dw</v>
      </c>
    </row>
    <row r="5190" spans="1:6" x14ac:dyDescent="0.25">
      <c r="A5190" s="1">
        <v>44638</v>
      </c>
      <c r="B5190" s="81">
        <v>0</v>
      </c>
      <c r="C5190" s="82">
        <f t="shared" si="326"/>
        <v>0</v>
      </c>
      <c r="D5190" s="82">
        <f t="shared" si="327"/>
        <v>1</v>
      </c>
      <c r="E5190" s="82">
        <f t="shared" si="328"/>
        <v>1</v>
      </c>
      <c r="F5190" s="82" t="str">
        <f t="shared" si="325"/>
        <v>wd</v>
      </c>
    </row>
    <row r="5191" spans="1:6" x14ac:dyDescent="0.25">
      <c r="A5191" s="1">
        <v>44639</v>
      </c>
      <c r="B5191" s="81">
        <v>0</v>
      </c>
      <c r="C5191" s="82">
        <f t="shared" si="326"/>
        <v>0</v>
      </c>
      <c r="D5191" s="82">
        <f t="shared" si="327"/>
        <v>0</v>
      </c>
      <c r="E5191" s="82">
        <f t="shared" si="328"/>
        <v>0</v>
      </c>
      <c r="F5191" s="82" t="str">
        <f t="shared" si="325"/>
        <v>dd</v>
      </c>
    </row>
    <row r="5192" spans="1:6" x14ac:dyDescent="0.25">
      <c r="A5192" s="1">
        <v>44640</v>
      </c>
      <c r="B5192" s="81">
        <v>0</v>
      </c>
      <c r="C5192" s="82">
        <f t="shared" si="326"/>
        <v>0</v>
      </c>
      <c r="D5192" s="82">
        <f t="shared" si="327"/>
        <v>0</v>
      </c>
      <c r="E5192" s="82">
        <f t="shared" si="328"/>
        <v>0</v>
      </c>
      <c r="F5192" s="82" t="str">
        <f t="shared" si="325"/>
        <v>dd</v>
      </c>
    </row>
    <row r="5193" spans="1:6" x14ac:dyDescent="0.25">
      <c r="A5193" s="1">
        <v>44641</v>
      </c>
      <c r="B5193" s="81">
        <v>0</v>
      </c>
      <c r="C5193" s="82">
        <f t="shared" si="326"/>
        <v>0</v>
      </c>
      <c r="D5193" s="82">
        <f t="shared" si="327"/>
        <v>0</v>
      </c>
      <c r="E5193" s="82">
        <f t="shared" si="328"/>
        <v>0</v>
      </c>
      <c r="F5193" s="82" t="str">
        <f t="shared" si="325"/>
        <v>dd</v>
      </c>
    </row>
    <row r="5194" spans="1:6" x14ac:dyDescent="0.25">
      <c r="A5194" s="1">
        <v>44642</v>
      </c>
      <c r="B5194" s="81">
        <v>0</v>
      </c>
      <c r="C5194" s="82">
        <f t="shared" si="326"/>
        <v>0</v>
      </c>
      <c r="D5194" s="82">
        <f t="shared" si="327"/>
        <v>0</v>
      </c>
      <c r="E5194" s="82">
        <f t="shared" si="328"/>
        <v>0</v>
      </c>
      <c r="F5194" s="82" t="str">
        <f t="shared" si="325"/>
        <v>dd</v>
      </c>
    </row>
    <row r="5195" spans="1:6" x14ac:dyDescent="0.25">
      <c r="A5195" s="1">
        <v>44643</v>
      </c>
      <c r="B5195" s="81">
        <v>0</v>
      </c>
      <c r="C5195" s="82">
        <f t="shared" si="326"/>
        <v>0</v>
      </c>
      <c r="D5195" s="82">
        <f t="shared" si="327"/>
        <v>0</v>
      </c>
      <c r="E5195" s="82">
        <f t="shared" si="328"/>
        <v>0</v>
      </c>
      <c r="F5195" s="82" t="str">
        <f t="shared" si="325"/>
        <v>dd</v>
      </c>
    </row>
    <row r="5196" spans="1:6" x14ac:dyDescent="0.25">
      <c r="A5196" s="1">
        <v>44644</v>
      </c>
      <c r="B5196" s="81">
        <v>0</v>
      </c>
      <c r="C5196" s="82">
        <f t="shared" si="326"/>
        <v>0</v>
      </c>
      <c r="D5196" s="82">
        <f t="shared" si="327"/>
        <v>0</v>
      </c>
      <c r="E5196" s="82">
        <f t="shared" si="328"/>
        <v>0</v>
      </c>
      <c r="F5196" s="82" t="str">
        <f t="shared" si="325"/>
        <v>dd</v>
      </c>
    </row>
    <row r="5197" spans="1:6" x14ac:dyDescent="0.25">
      <c r="A5197" s="1">
        <v>44645</v>
      </c>
      <c r="B5197" s="81">
        <v>0</v>
      </c>
      <c r="C5197" s="82">
        <f t="shared" si="326"/>
        <v>0</v>
      </c>
      <c r="D5197" s="82">
        <f t="shared" si="327"/>
        <v>0</v>
      </c>
      <c r="E5197" s="82">
        <f t="shared" si="328"/>
        <v>0</v>
      </c>
      <c r="F5197" s="82" t="str">
        <f t="shared" si="325"/>
        <v>dd</v>
      </c>
    </row>
    <row r="5198" spans="1:6" x14ac:dyDescent="0.25">
      <c r="A5198" s="1">
        <v>44646</v>
      </c>
      <c r="B5198" s="81">
        <v>0</v>
      </c>
      <c r="C5198" s="82">
        <f t="shared" si="326"/>
        <v>0</v>
      </c>
      <c r="D5198" s="82">
        <f t="shared" si="327"/>
        <v>0</v>
      </c>
      <c r="E5198" s="82">
        <f t="shared" si="328"/>
        <v>0</v>
      </c>
      <c r="F5198" s="82" t="str">
        <f t="shared" si="325"/>
        <v>dd</v>
      </c>
    </row>
    <row r="5199" spans="1:6" x14ac:dyDescent="0.25">
      <c r="A5199" s="1">
        <v>44647</v>
      </c>
      <c r="B5199" s="81">
        <v>0</v>
      </c>
      <c r="C5199" s="82">
        <f t="shared" si="326"/>
        <v>0</v>
      </c>
      <c r="D5199" s="82">
        <f t="shared" si="327"/>
        <v>0</v>
      </c>
      <c r="E5199" s="82">
        <f t="shared" si="328"/>
        <v>0</v>
      </c>
      <c r="F5199" s="82" t="str">
        <f t="shared" si="325"/>
        <v>dd</v>
      </c>
    </row>
    <row r="5200" spans="1:6" x14ac:dyDescent="0.25">
      <c r="A5200" s="1">
        <v>44648</v>
      </c>
      <c r="B5200" s="81">
        <v>0</v>
      </c>
      <c r="C5200" s="82">
        <f t="shared" si="326"/>
        <v>0</v>
      </c>
      <c r="D5200" s="82">
        <f t="shared" si="327"/>
        <v>0</v>
      </c>
      <c r="E5200" s="82">
        <f t="shared" si="328"/>
        <v>0</v>
      </c>
      <c r="F5200" s="82" t="str">
        <f t="shared" si="325"/>
        <v>dd</v>
      </c>
    </row>
    <row r="5201" spans="1:6" x14ac:dyDescent="0.25">
      <c r="A5201" s="1">
        <v>44649</v>
      </c>
      <c r="B5201" s="81">
        <v>0.5</v>
      </c>
      <c r="C5201" s="82">
        <f t="shared" si="326"/>
        <v>1</v>
      </c>
      <c r="D5201" s="82">
        <f t="shared" si="327"/>
        <v>1</v>
      </c>
      <c r="E5201" s="82">
        <f t="shared" si="328"/>
        <v>-1</v>
      </c>
      <c r="F5201" s="82" t="str">
        <f t="shared" si="325"/>
        <v>dw</v>
      </c>
    </row>
    <row r="5202" spans="1:6" x14ac:dyDescent="0.25">
      <c r="A5202" s="1">
        <v>44650</v>
      </c>
      <c r="B5202" s="81">
        <v>9.3000000000000007</v>
      </c>
      <c r="C5202" s="82">
        <f t="shared" si="326"/>
        <v>1</v>
      </c>
      <c r="D5202" s="82">
        <f t="shared" si="327"/>
        <v>2</v>
      </c>
      <c r="E5202" s="82">
        <f t="shared" si="328"/>
        <v>2</v>
      </c>
      <c r="F5202" s="82" t="str">
        <f t="shared" si="325"/>
        <v>ww</v>
      </c>
    </row>
    <row r="5203" spans="1:6" x14ac:dyDescent="0.25">
      <c r="A5203" s="1">
        <v>44651</v>
      </c>
      <c r="B5203" s="81">
        <v>2.5999999999999996</v>
      </c>
      <c r="C5203" s="82">
        <f t="shared" si="326"/>
        <v>1</v>
      </c>
      <c r="D5203" s="82">
        <f t="shared" si="327"/>
        <v>2</v>
      </c>
      <c r="E5203" s="82">
        <f t="shared" si="328"/>
        <v>2</v>
      </c>
      <c r="F5203" s="82" t="str">
        <f t="shared" si="325"/>
        <v>ww</v>
      </c>
    </row>
    <row r="5204" spans="1:6" x14ac:dyDescent="0.25">
      <c r="A5204" s="1">
        <v>44652</v>
      </c>
      <c r="B5204" s="81">
        <v>4.7</v>
      </c>
      <c r="C5204" s="82">
        <f t="shared" si="326"/>
        <v>1</v>
      </c>
      <c r="D5204" s="82">
        <f t="shared" si="327"/>
        <v>2</v>
      </c>
      <c r="E5204" s="82">
        <f t="shared" si="328"/>
        <v>2</v>
      </c>
      <c r="F5204" s="82" t="str">
        <f t="shared" si="325"/>
        <v>ww</v>
      </c>
    </row>
    <row r="5205" spans="1:6" x14ac:dyDescent="0.25">
      <c r="A5205" s="1">
        <v>44653</v>
      </c>
      <c r="B5205" s="81">
        <v>0.9</v>
      </c>
      <c r="C5205" s="82">
        <f t="shared" si="326"/>
        <v>1</v>
      </c>
      <c r="D5205" s="82">
        <f t="shared" si="327"/>
        <v>2</v>
      </c>
      <c r="E5205" s="82">
        <f t="shared" si="328"/>
        <v>2</v>
      </c>
      <c r="F5205" s="82" t="str">
        <f t="shared" si="325"/>
        <v>ww</v>
      </c>
    </row>
    <row r="5206" spans="1:6" x14ac:dyDescent="0.25">
      <c r="A5206" s="1">
        <v>44654</v>
      </c>
      <c r="B5206" s="81">
        <v>0.1</v>
      </c>
      <c r="C5206" s="82">
        <f t="shared" si="326"/>
        <v>1</v>
      </c>
      <c r="D5206" s="82">
        <f t="shared" si="327"/>
        <v>2</v>
      </c>
      <c r="E5206" s="82">
        <f t="shared" si="328"/>
        <v>2</v>
      </c>
      <c r="F5206" s="82" t="str">
        <f t="shared" si="325"/>
        <v>ww</v>
      </c>
    </row>
    <row r="5207" spans="1:6" x14ac:dyDescent="0.25">
      <c r="A5207" s="1">
        <v>44655</v>
      </c>
      <c r="B5207" s="81">
        <v>1.6</v>
      </c>
      <c r="C5207" s="82">
        <f t="shared" si="326"/>
        <v>1</v>
      </c>
      <c r="D5207" s="82">
        <f t="shared" si="327"/>
        <v>2</v>
      </c>
      <c r="E5207" s="82">
        <f t="shared" si="328"/>
        <v>2</v>
      </c>
      <c r="F5207" s="82" t="str">
        <f t="shared" si="325"/>
        <v>ww</v>
      </c>
    </row>
    <row r="5208" spans="1:6" x14ac:dyDescent="0.25">
      <c r="A5208" s="1">
        <v>44656</v>
      </c>
      <c r="B5208" s="81">
        <v>2.6</v>
      </c>
      <c r="C5208" s="82">
        <f t="shared" si="326"/>
        <v>1</v>
      </c>
      <c r="D5208" s="82">
        <f t="shared" si="327"/>
        <v>2</v>
      </c>
      <c r="E5208" s="82">
        <f t="shared" si="328"/>
        <v>2</v>
      </c>
      <c r="F5208" s="82" t="str">
        <f t="shared" si="325"/>
        <v>ww</v>
      </c>
    </row>
    <row r="5209" spans="1:6" x14ac:dyDescent="0.25">
      <c r="A5209" s="1">
        <v>44657</v>
      </c>
      <c r="B5209" s="81">
        <v>0.1</v>
      </c>
      <c r="C5209" s="82">
        <f t="shared" si="326"/>
        <v>1</v>
      </c>
      <c r="D5209" s="82">
        <f t="shared" si="327"/>
        <v>2</v>
      </c>
      <c r="E5209" s="82">
        <f t="shared" si="328"/>
        <v>2</v>
      </c>
      <c r="F5209" s="82" t="str">
        <f t="shared" si="325"/>
        <v>ww</v>
      </c>
    </row>
    <row r="5210" spans="1:6" x14ac:dyDescent="0.25">
      <c r="A5210" s="1">
        <v>44658</v>
      </c>
      <c r="B5210" s="81">
        <v>6</v>
      </c>
      <c r="C5210" s="82">
        <f t="shared" si="326"/>
        <v>1</v>
      </c>
      <c r="D5210" s="82">
        <f t="shared" si="327"/>
        <v>2</v>
      </c>
      <c r="E5210" s="82">
        <f t="shared" si="328"/>
        <v>2</v>
      </c>
      <c r="F5210" s="82" t="str">
        <f t="shared" si="325"/>
        <v>ww</v>
      </c>
    </row>
    <row r="5211" spans="1:6" x14ac:dyDescent="0.25">
      <c r="A5211" s="1">
        <v>44659</v>
      </c>
      <c r="B5211" s="81">
        <v>0.89999999999999991</v>
      </c>
      <c r="C5211" s="82">
        <f t="shared" si="326"/>
        <v>1</v>
      </c>
      <c r="D5211" s="82">
        <f t="shared" si="327"/>
        <v>2</v>
      </c>
      <c r="E5211" s="82">
        <f t="shared" si="328"/>
        <v>2</v>
      </c>
      <c r="F5211" s="82" t="str">
        <f t="shared" si="325"/>
        <v>ww</v>
      </c>
    </row>
    <row r="5212" spans="1:6" x14ac:dyDescent="0.25">
      <c r="A5212" s="1">
        <v>44660</v>
      </c>
      <c r="B5212" s="81">
        <v>0</v>
      </c>
      <c r="C5212" s="82">
        <f t="shared" si="326"/>
        <v>0</v>
      </c>
      <c r="D5212" s="82">
        <f t="shared" si="327"/>
        <v>1</v>
      </c>
      <c r="E5212" s="82">
        <f t="shared" si="328"/>
        <v>1</v>
      </c>
      <c r="F5212" s="82" t="str">
        <f t="shared" si="325"/>
        <v>wd</v>
      </c>
    </row>
    <row r="5213" spans="1:6" x14ac:dyDescent="0.25">
      <c r="A5213" s="1">
        <v>44661</v>
      </c>
      <c r="B5213" s="81">
        <v>0</v>
      </c>
      <c r="C5213" s="82">
        <f t="shared" si="326"/>
        <v>0</v>
      </c>
      <c r="D5213" s="82">
        <f t="shared" si="327"/>
        <v>0</v>
      </c>
      <c r="E5213" s="82">
        <f t="shared" si="328"/>
        <v>0</v>
      </c>
      <c r="F5213" s="82" t="str">
        <f t="shared" si="325"/>
        <v>dd</v>
      </c>
    </row>
    <row r="5214" spans="1:6" x14ac:dyDescent="0.25">
      <c r="A5214" s="1">
        <v>44662</v>
      </c>
      <c r="B5214" s="81">
        <v>0</v>
      </c>
      <c r="C5214" s="82">
        <f t="shared" si="326"/>
        <v>0</v>
      </c>
      <c r="D5214" s="82">
        <f t="shared" si="327"/>
        <v>0</v>
      </c>
      <c r="E5214" s="82">
        <f t="shared" si="328"/>
        <v>0</v>
      </c>
      <c r="F5214" s="82" t="str">
        <f t="shared" si="325"/>
        <v>dd</v>
      </c>
    </row>
    <row r="5215" spans="1:6" x14ac:dyDescent="0.25">
      <c r="A5215" s="1">
        <v>44663</v>
      </c>
      <c r="B5215" s="81">
        <v>0.5</v>
      </c>
      <c r="C5215" s="82">
        <f t="shared" si="326"/>
        <v>1</v>
      </c>
      <c r="D5215" s="82">
        <f t="shared" si="327"/>
        <v>1</v>
      </c>
      <c r="E5215" s="82">
        <f t="shared" si="328"/>
        <v>-1</v>
      </c>
      <c r="F5215" s="82" t="str">
        <f t="shared" si="325"/>
        <v>dw</v>
      </c>
    </row>
    <row r="5216" spans="1:6" x14ac:dyDescent="0.25">
      <c r="A5216" s="1">
        <v>44664</v>
      </c>
      <c r="B5216" s="81">
        <v>5.4</v>
      </c>
      <c r="C5216" s="82">
        <f t="shared" si="326"/>
        <v>1</v>
      </c>
      <c r="D5216" s="82">
        <f t="shared" si="327"/>
        <v>2</v>
      </c>
      <c r="E5216" s="82">
        <f t="shared" si="328"/>
        <v>2</v>
      </c>
      <c r="F5216" s="82" t="str">
        <f t="shared" si="325"/>
        <v>ww</v>
      </c>
    </row>
    <row r="5217" spans="1:6" x14ac:dyDescent="0.25">
      <c r="A5217" s="1">
        <v>44665</v>
      </c>
      <c r="B5217" s="81">
        <v>0</v>
      </c>
      <c r="C5217" s="82">
        <f t="shared" si="326"/>
        <v>0</v>
      </c>
      <c r="D5217" s="82">
        <f t="shared" si="327"/>
        <v>1</v>
      </c>
      <c r="E5217" s="82">
        <f t="shared" si="328"/>
        <v>1</v>
      </c>
      <c r="F5217" s="82" t="str">
        <f t="shared" si="325"/>
        <v>wd</v>
      </c>
    </row>
    <row r="5218" spans="1:6" x14ac:dyDescent="0.25">
      <c r="A5218" s="1">
        <v>44666</v>
      </c>
      <c r="B5218" s="81">
        <v>0</v>
      </c>
      <c r="C5218" s="82">
        <f t="shared" si="326"/>
        <v>0</v>
      </c>
      <c r="D5218" s="82">
        <f t="shared" si="327"/>
        <v>0</v>
      </c>
      <c r="E5218" s="82">
        <f t="shared" si="328"/>
        <v>0</v>
      </c>
      <c r="F5218" s="82" t="str">
        <f t="shared" si="325"/>
        <v>dd</v>
      </c>
    </row>
    <row r="5219" spans="1:6" x14ac:dyDescent="0.25">
      <c r="A5219" s="1">
        <v>44667</v>
      </c>
      <c r="B5219" s="81">
        <v>0</v>
      </c>
      <c r="C5219" s="82">
        <f t="shared" si="326"/>
        <v>0</v>
      </c>
      <c r="D5219" s="82">
        <f t="shared" si="327"/>
        <v>0</v>
      </c>
      <c r="E5219" s="82">
        <f t="shared" si="328"/>
        <v>0</v>
      </c>
      <c r="F5219" s="82" t="str">
        <f t="shared" si="325"/>
        <v>dd</v>
      </c>
    </row>
    <row r="5220" spans="1:6" x14ac:dyDescent="0.25">
      <c r="A5220" s="1">
        <v>44668</v>
      </c>
      <c r="B5220" s="81">
        <v>0</v>
      </c>
      <c r="C5220" s="82">
        <f t="shared" si="326"/>
        <v>0</v>
      </c>
      <c r="D5220" s="82">
        <f t="shared" si="327"/>
        <v>0</v>
      </c>
      <c r="E5220" s="82">
        <f t="shared" si="328"/>
        <v>0</v>
      </c>
      <c r="F5220" s="82" t="str">
        <f t="shared" si="325"/>
        <v>dd</v>
      </c>
    </row>
    <row r="5221" spans="1:6" x14ac:dyDescent="0.25">
      <c r="A5221" s="1">
        <v>44669</v>
      </c>
      <c r="B5221" s="81">
        <v>0.4</v>
      </c>
      <c r="C5221" s="82">
        <f t="shared" si="326"/>
        <v>1</v>
      </c>
      <c r="D5221" s="82">
        <f t="shared" si="327"/>
        <v>1</v>
      </c>
      <c r="E5221" s="82">
        <f t="shared" si="328"/>
        <v>-1</v>
      </c>
      <c r="F5221" s="82" t="str">
        <f t="shared" si="325"/>
        <v>dw</v>
      </c>
    </row>
    <row r="5222" spans="1:6" x14ac:dyDescent="0.25">
      <c r="A5222" s="1">
        <v>44670</v>
      </c>
      <c r="B5222" s="81">
        <v>0</v>
      </c>
      <c r="C5222" s="82">
        <f t="shared" si="326"/>
        <v>0</v>
      </c>
      <c r="D5222" s="82">
        <f t="shared" si="327"/>
        <v>1</v>
      </c>
      <c r="E5222" s="82">
        <f t="shared" si="328"/>
        <v>1</v>
      </c>
      <c r="F5222" s="82" t="str">
        <f t="shared" si="325"/>
        <v>wd</v>
      </c>
    </row>
    <row r="5223" spans="1:6" x14ac:dyDescent="0.25">
      <c r="A5223" s="1">
        <v>44671</v>
      </c>
      <c r="B5223" s="81">
        <v>0</v>
      </c>
      <c r="C5223" s="82">
        <f t="shared" si="326"/>
        <v>0</v>
      </c>
      <c r="D5223" s="82">
        <f t="shared" si="327"/>
        <v>0</v>
      </c>
      <c r="E5223" s="82">
        <f t="shared" si="328"/>
        <v>0</v>
      </c>
      <c r="F5223" s="82" t="str">
        <f t="shared" si="325"/>
        <v>dd</v>
      </c>
    </row>
    <row r="5224" spans="1:6" x14ac:dyDescent="0.25">
      <c r="A5224" s="1">
        <v>44672</v>
      </c>
      <c r="B5224" s="81">
        <v>0.1</v>
      </c>
      <c r="C5224" s="82">
        <f t="shared" si="326"/>
        <v>1</v>
      </c>
      <c r="D5224" s="82">
        <f t="shared" si="327"/>
        <v>1</v>
      </c>
      <c r="E5224" s="82">
        <f t="shared" si="328"/>
        <v>-1</v>
      </c>
      <c r="F5224" s="82" t="str">
        <f t="shared" si="325"/>
        <v>dw</v>
      </c>
    </row>
    <row r="5225" spans="1:6" x14ac:dyDescent="0.25">
      <c r="A5225" s="1">
        <v>44673</v>
      </c>
      <c r="B5225" s="81">
        <v>0</v>
      </c>
      <c r="C5225" s="82">
        <f t="shared" si="326"/>
        <v>0</v>
      </c>
      <c r="D5225" s="82">
        <f t="shared" si="327"/>
        <v>1</v>
      </c>
      <c r="E5225" s="82">
        <f t="shared" si="328"/>
        <v>1</v>
      </c>
      <c r="F5225" s="82" t="str">
        <f t="shared" si="325"/>
        <v>wd</v>
      </c>
    </row>
    <row r="5226" spans="1:6" x14ac:dyDescent="0.25">
      <c r="A5226" s="1">
        <v>44674</v>
      </c>
      <c r="B5226" s="81">
        <v>0</v>
      </c>
      <c r="C5226" s="82">
        <f t="shared" si="326"/>
        <v>0</v>
      </c>
      <c r="D5226" s="82">
        <f t="shared" si="327"/>
        <v>0</v>
      </c>
      <c r="E5226" s="82">
        <f t="shared" si="328"/>
        <v>0</v>
      </c>
      <c r="F5226" s="82" t="str">
        <f t="shared" si="325"/>
        <v>dd</v>
      </c>
    </row>
    <row r="5227" spans="1:6" x14ac:dyDescent="0.25">
      <c r="A5227" s="1">
        <v>44675</v>
      </c>
      <c r="B5227" s="81">
        <v>0</v>
      </c>
      <c r="C5227" s="82">
        <f t="shared" si="326"/>
        <v>0</v>
      </c>
      <c r="D5227" s="82">
        <f t="shared" si="327"/>
        <v>0</v>
      </c>
      <c r="E5227" s="82">
        <f t="shared" si="328"/>
        <v>0</v>
      </c>
      <c r="F5227" s="82" t="str">
        <f t="shared" si="325"/>
        <v>dd</v>
      </c>
    </row>
    <row r="5228" spans="1:6" x14ac:dyDescent="0.25">
      <c r="A5228" s="1">
        <v>44676</v>
      </c>
      <c r="B5228" s="81">
        <v>1.6</v>
      </c>
      <c r="C5228" s="82">
        <f t="shared" si="326"/>
        <v>1</v>
      </c>
      <c r="D5228" s="82">
        <f t="shared" si="327"/>
        <v>1</v>
      </c>
      <c r="E5228" s="82">
        <f t="shared" si="328"/>
        <v>-1</v>
      </c>
      <c r="F5228" s="82" t="str">
        <f t="shared" si="325"/>
        <v>dw</v>
      </c>
    </row>
    <row r="5229" spans="1:6" x14ac:dyDescent="0.25">
      <c r="A5229" s="1">
        <v>44677</v>
      </c>
      <c r="B5229" s="81">
        <v>0</v>
      </c>
      <c r="C5229" s="82">
        <f t="shared" si="326"/>
        <v>0</v>
      </c>
      <c r="D5229" s="82">
        <f t="shared" si="327"/>
        <v>1</v>
      </c>
      <c r="E5229" s="82">
        <f t="shared" si="328"/>
        <v>1</v>
      </c>
      <c r="F5229" s="82" t="str">
        <f t="shared" si="325"/>
        <v>wd</v>
      </c>
    </row>
    <row r="5230" spans="1:6" x14ac:dyDescent="0.25">
      <c r="A5230" s="1">
        <v>44678</v>
      </c>
      <c r="B5230" s="81">
        <v>0.1</v>
      </c>
      <c r="C5230" s="82">
        <f t="shared" si="326"/>
        <v>1</v>
      </c>
      <c r="D5230" s="82">
        <f t="shared" si="327"/>
        <v>1</v>
      </c>
      <c r="E5230" s="82">
        <f t="shared" si="328"/>
        <v>-1</v>
      </c>
      <c r="F5230" s="82" t="str">
        <f t="shared" si="325"/>
        <v>dw</v>
      </c>
    </row>
    <row r="5231" spans="1:6" x14ac:dyDescent="0.25">
      <c r="A5231" s="1">
        <v>44679</v>
      </c>
      <c r="B5231" s="81">
        <v>0</v>
      </c>
      <c r="C5231" s="82">
        <f t="shared" si="326"/>
        <v>0</v>
      </c>
      <c r="D5231" s="82">
        <f t="shared" si="327"/>
        <v>1</v>
      </c>
      <c r="E5231" s="82">
        <f t="shared" si="328"/>
        <v>1</v>
      </c>
      <c r="F5231" s="82" t="str">
        <f t="shared" si="325"/>
        <v>wd</v>
      </c>
    </row>
    <row r="5232" spans="1:6" x14ac:dyDescent="0.25">
      <c r="A5232" s="1">
        <v>44680</v>
      </c>
      <c r="B5232" s="81">
        <v>0</v>
      </c>
      <c r="C5232" s="82">
        <f t="shared" si="326"/>
        <v>0</v>
      </c>
      <c r="D5232" s="82">
        <f t="shared" si="327"/>
        <v>0</v>
      </c>
      <c r="E5232" s="82">
        <f t="shared" si="328"/>
        <v>0</v>
      </c>
      <c r="F5232" s="82" t="str">
        <f t="shared" si="325"/>
        <v>dd</v>
      </c>
    </row>
    <row r="5233" spans="1:6" x14ac:dyDescent="0.25">
      <c r="A5233" s="1">
        <v>44681</v>
      </c>
      <c r="B5233" s="81">
        <v>0</v>
      </c>
      <c r="C5233" s="82">
        <f t="shared" si="326"/>
        <v>0</v>
      </c>
      <c r="D5233" s="82">
        <f t="shared" si="327"/>
        <v>0</v>
      </c>
      <c r="E5233" s="82">
        <f t="shared" si="328"/>
        <v>0</v>
      </c>
      <c r="F5233" s="82" t="str">
        <f t="shared" si="325"/>
        <v>dd</v>
      </c>
    </row>
    <row r="5234" spans="1:6" x14ac:dyDescent="0.25">
      <c r="A5234" s="1">
        <v>44682</v>
      </c>
      <c r="B5234" s="81">
        <v>3.4000000000000004</v>
      </c>
      <c r="C5234" s="82">
        <f t="shared" si="326"/>
        <v>1</v>
      </c>
      <c r="D5234" s="82">
        <f t="shared" si="327"/>
        <v>1</v>
      </c>
      <c r="E5234" s="82">
        <f t="shared" si="328"/>
        <v>-1</v>
      </c>
      <c r="F5234" s="82" t="str">
        <f t="shared" si="325"/>
        <v>dw</v>
      </c>
    </row>
    <row r="5235" spans="1:6" x14ac:dyDescent="0.25">
      <c r="A5235" s="1">
        <v>44683</v>
      </c>
      <c r="B5235" s="81">
        <v>0.1</v>
      </c>
      <c r="C5235" s="82">
        <f t="shared" si="326"/>
        <v>1</v>
      </c>
      <c r="D5235" s="82">
        <f t="shared" si="327"/>
        <v>2</v>
      </c>
      <c r="E5235" s="82">
        <f t="shared" si="328"/>
        <v>2</v>
      </c>
      <c r="F5235" s="82" t="str">
        <f t="shared" si="325"/>
        <v>ww</v>
      </c>
    </row>
    <row r="5236" spans="1:6" x14ac:dyDescent="0.25">
      <c r="A5236" s="1">
        <v>44684</v>
      </c>
      <c r="B5236" s="81">
        <v>0</v>
      </c>
      <c r="C5236" s="82">
        <f t="shared" si="326"/>
        <v>0</v>
      </c>
      <c r="D5236" s="82">
        <f t="shared" si="327"/>
        <v>1</v>
      </c>
      <c r="E5236" s="82">
        <f t="shared" si="328"/>
        <v>1</v>
      </c>
      <c r="F5236" s="82" t="str">
        <f t="shared" si="325"/>
        <v>wd</v>
      </c>
    </row>
    <row r="5237" spans="1:6" x14ac:dyDescent="0.25">
      <c r="A5237" s="1">
        <v>44685</v>
      </c>
      <c r="B5237" s="81">
        <v>0.60000000000000009</v>
      </c>
      <c r="C5237" s="82">
        <f t="shared" si="326"/>
        <v>1</v>
      </c>
      <c r="D5237" s="82">
        <f t="shared" si="327"/>
        <v>1</v>
      </c>
      <c r="E5237" s="82">
        <f t="shared" si="328"/>
        <v>-1</v>
      </c>
      <c r="F5237" s="82" t="str">
        <f t="shared" si="325"/>
        <v>dw</v>
      </c>
    </row>
    <row r="5238" spans="1:6" x14ac:dyDescent="0.25">
      <c r="A5238" s="1">
        <v>44686</v>
      </c>
      <c r="B5238" s="81">
        <v>1.5</v>
      </c>
      <c r="C5238" s="82">
        <f t="shared" si="326"/>
        <v>1</v>
      </c>
      <c r="D5238" s="82">
        <f t="shared" si="327"/>
        <v>2</v>
      </c>
      <c r="E5238" s="82">
        <f t="shared" si="328"/>
        <v>2</v>
      </c>
      <c r="F5238" s="82" t="str">
        <f t="shared" si="325"/>
        <v>ww</v>
      </c>
    </row>
    <row r="5239" spans="1:6" x14ac:dyDescent="0.25">
      <c r="A5239" s="1">
        <v>44687</v>
      </c>
      <c r="B5239" s="81">
        <v>0</v>
      </c>
      <c r="C5239" s="82">
        <f t="shared" si="326"/>
        <v>0</v>
      </c>
      <c r="D5239" s="82">
        <f t="shared" si="327"/>
        <v>1</v>
      </c>
      <c r="E5239" s="82">
        <f t="shared" si="328"/>
        <v>1</v>
      </c>
      <c r="F5239" s="82" t="str">
        <f t="shared" si="325"/>
        <v>wd</v>
      </c>
    </row>
    <row r="5240" spans="1:6" x14ac:dyDescent="0.25">
      <c r="A5240" s="1">
        <v>44688</v>
      </c>
      <c r="B5240" s="81">
        <v>0.60000000000000009</v>
      </c>
      <c r="C5240" s="82">
        <f t="shared" si="326"/>
        <v>1</v>
      </c>
      <c r="D5240" s="82">
        <f t="shared" si="327"/>
        <v>1</v>
      </c>
      <c r="E5240" s="82">
        <f t="shared" si="328"/>
        <v>-1</v>
      </c>
      <c r="F5240" s="82" t="str">
        <f t="shared" si="325"/>
        <v>dw</v>
      </c>
    </row>
    <row r="5241" spans="1:6" x14ac:dyDescent="0.25">
      <c r="A5241" s="1">
        <v>44689</v>
      </c>
      <c r="B5241" s="81">
        <v>0</v>
      </c>
      <c r="C5241" s="82">
        <f t="shared" si="326"/>
        <v>0</v>
      </c>
      <c r="D5241" s="82">
        <f t="shared" si="327"/>
        <v>1</v>
      </c>
      <c r="E5241" s="82">
        <f t="shared" si="328"/>
        <v>1</v>
      </c>
      <c r="F5241" s="82" t="str">
        <f t="shared" si="325"/>
        <v>wd</v>
      </c>
    </row>
    <row r="5242" spans="1:6" x14ac:dyDescent="0.25">
      <c r="A5242" s="1">
        <v>44690</v>
      </c>
      <c r="B5242" s="81">
        <v>0</v>
      </c>
      <c r="C5242" s="82">
        <f t="shared" si="326"/>
        <v>0</v>
      </c>
      <c r="D5242" s="82">
        <f t="shared" si="327"/>
        <v>0</v>
      </c>
      <c r="E5242" s="82">
        <f t="shared" si="328"/>
        <v>0</v>
      </c>
      <c r="F5242" s="82" t="str">
        <f t="shared" si="325"/>
        <v>dd</v>
      </c>
    </row>
    <row r="5243" spans="1:6" x14ac:dyDescent="0.25">
      <c r="A5243" s="1">
        <v>44691</v>
      </c>
      <c r="B5243" s="81">
        <v>0.1</v>
      </c>
      <c r="C5243" s="82">
        <f t="shared" si="326"/>
        <v>1</v>
      </c>
      <c r="D5243" s="82">
        <f t="shared" si="327"/>
        <v>1</v>
      </c>
      <c r="E5243" s="82">
        <f t="shared" si="328"/>
        <v>-1</v>
      </c>
      <c r="F5243" s="82" t="str">
        <f t="shared" si="325"/>
        <v>dw</v>
      </c>
    </row>
    <row r="5244" spans="1:6" x14ac:dyDescent="0.25">
      <c r="A5244" s="1">
        <v>44692</v>
      </c>
      <c r="B5244" s="81">
        <v>0.2</v>
      </c>
      <c r="C5244" s="82">
        <f t="shared" si="326"/>
        <v>1</v>
      </c>
      <c r="D5244" s="82">
        <f t="shared" si="327"/>
        <v>2</v>
      </c>
      <c r="E5244" s="82">
        <f t="shared" si="328"/>
        <v>2</v>
      </c>
      <c r="F5244" s="82" t="str">
        <f t="shared" si="325"/>
        <v>ww</v>
      </c>
    </row>
    <row r="5245" spans="1:6" x14ac:dyDescent="0.25">
      <c r="A5245" s="1">
        <v>44693</v>
      </c>
      <c r="B5245" s="81">
        <v>0</v>
      </c>
      <c r="C5245" s="82">
        <f t="shared" si="326"/>
        <v>0</v>
      </c>
      <c r="D5245" s="82">
        <f t="shared" si="327"/>
        <v>1</v>
      </c>
      <c r="E5245" s="82">
        <f t="shared" si="328"/>
        <v>1</v>
      </c>
      <c r="F5245" s="82" t="str">
        <f t="shared" si="325"/>
        <v>wd</v>
      </c>
    </row>
    <row r="5246" spans="1:6" x14ac:dyDescent="0.25">
      <c r="A5246" s="1">
        <v>44694</v>
      </c>
      <c r="B5246" s="81">
        <v>0</v>
      </c>
      <c r="C5246" s="82">
        <f t="shared" si="326"/>
        <v>0</v>
      </c>
      <c r="D5246" s="82">
        <f t="shared" si="327"/>
        <v>0</v>
      </c>
      <c r="E5246" s="82">
        <f t="shared" si="328"/>
        <v>0</v>
      </c>
      <c r="F5246" s="82" t="str">
        <f t="shared" si="325"/>
        <v>dd</v>
      </c>
    </row>
    <row r="5247" spans="1:6" x14ac:dyDescent="0.25">
      <c r="A5247" s="1">
        <v>44695</v>
      </c>
      <c r="B5247" s="81">
        <v>0</v>
      </c>
      <c r="C5247" s="82">
        <f t="shared" si="326"/>
        <v>0</v>
      </c>
      <c r="D5247" s="82">
        <f t="shared" si="327"/>
        <v>0</v>
      </c>
      <c r="E5247" s="82">
        <f t="shared" si="328"/>
        <v>0</v>
      </c>
      <c r="F5247" s="82" t="str">
        <f t="shared" si="325"/>
        <v>dd</v>
      </c>
    </row>
    <row r="5248" spans="1:6" x14ac:dyDescent="0.25">
      <c r="A5248" s="1">
        <v>44696</v>
      </c>
      <c r="B5248" s="81">
        <v>0</v>
      </c>
      <c r="C5248" s="82">
        <f t="shared" si="326"/>
        <v>0</v>
      </c>
      <c r="D5248" s="82">
        <f t="shared" si="327"/>
        <v>0</v>
      </c>
      <c r="E5248" s="82">
        <f t="shared" si="328"/>
        <v>0</v>
      </c>
      <c r="F5248" s="82" t="str">
        <f t="shared" si="325"/>
        <v>dd</v>
      </c>
    </row>
    <row r="5249" spans="1:6" x14ac:dyDescent="0.25">
      <c r="A5249" s="1">
        <v>44697</v>
      </c>
      <c r="B5249" s="81">
        <v>7.1999999999999993</v>
      </c>
      <c r="C5249" s="82">
        <f t="shared" si="326"/>
        <v>1</v>
      </c>
      <c r="D5249" s="82">
        <f t="shared" si="327"/>
        <v>1</v>
      </c>
      <c r="E5249" s="82">
        <f t="shared" si="328"/>
        <v>-1</v>
      </c>
      <c r="F5249" s="82" t="str">
        <f t="shared" ref="F5249:F5312" si="329">VLOOKUP(E5249,codes,2,)</f>
        <v>dw</v>
      </c>
    </row>
    <row r="5250" spans="1:6" x14ac:dyDescent="0.25">
      <c r="A5250" s="1">
        <v>44698</v>
      </c>
      <c r="B5250" s="81">
        <v>3.9000000000000004</v>
      </c>
      <c r="C5250" s="82">
        <f t="shared" si="326"/>
        <v>1</v>
      </c>
      <c r="D5250" s="82">
        <f t="shared" si="327"/>
        <v>2</v>
      </c>
      <c r="E5250" s="82">
        <f t="shared" si="328"/>
        <v>2</v>
      </c>
      <c r="F5250" s="82" t="str">
        <f t="shared" si="329"/>
        <v>ww</v>
      </c>
    </row>
    <row r="5251" spans="1:6" x14ac:dyDescent="0.25">
      <c r="A5251" s="1">
        <v>44699</v>
      </c>
      <c r="B5251" s="81">
        <v>1.7</v>
      </c>
      <c r="C5251" s="82">
        <f t="shared" ref="C5251:C5314" si="330">IF(B5251&gt;0,1,0)</f>
        <v>1</v>
      </c>
      <c r="D5251" s="82">
        <f t="shared" ref="D5251:D5314" si="331">SUM(C5250:C5251)</f>
        <v>2</v>
      </c>
      <c r="E5251" s="82">
        <f t="shared" ref="E5251:E5314" si="332">IF(D5251=1,IF(C5250=1,1,-1),D5251)</f>
        <v>2</v>
      </c>
      <c r="F5251" s="82" t="str">
        <f t="shared" si="329"/>
        <v>ww</v>
      </c>
    </row>
    <row r="5252" spans="1:6" x14ac:dyDescent="0.25">
      <c r="A5252" s="1">
        <v>44700</v>
      </c>
      <c r="B5252" s="81">
        <v>0.1</v>
      </c>
      <c r="C5252" s="82">
        <f t="shared" si="330"/>
        <v>1</v>
      </c>
      <c r="D5252" s="82">
        <f t="shared" si="331"/>
        <v>2</v>
      </c>
      <c r="E5252" s="82">
        <f t="shared" si="332"/>
        <v>2</v>
      </c>
      <c r="F5252" s="82" t="str">
        <f t="shared" si="329"/>
        <v>ww</v>
      </c>
    </row>
    <row r="5253" spans="1:6" x14ac:dyDescent="0.25">
      <c r="A5253" s="1">
        <v>44701</v>
      </c>
      <c r="B5253" s="81">
        <v>0</v>
      </c>
      <c r="C5253" s="82">
        <f t="shared" si="330"/>
        <v>0</v>
      </c>
      <c r="D5253" s="82">
        <f t="shared" si="331"/>
        <v>1</v>
      </c>
      <c r="E5253" s="82">
        <f t="shared" si="332"/>
        <v>1</v>
      </c>
      <c r="F5253" s="82" t="str">
        <f t="shared" si="329"/>
        <v>wd</v>
      </c>
    </row>
    <row r="5254" spans="1:6" x14ac:dyDescent="0.25">
      <c r="A5254" s="1">
        <v>44702</v>
      </c>
      <c r="B5254" s="81">
        <v>0.30000000000000004</v>
      </c>
      <c r="C5254" s="82">
        <f t="shared" si="330"/>
        <v>1</v>
      </c>
      <c r="D5254" s="82">
        <f t="shared" si="331"/>
        <v>1</v>
      </c>
      <c r="E5254" s="82">
        <f t="shared" si="332"/>
        <v>-1</v>
      </c>
      <c r="F5254" s="82" t="str">
        <f t="shared" si="329"/>
        <v>dw</v>
      </c>
    </row>
    <row r="5255" spans="1:6" x14ac:dyDescent="0.25">
      <c r="A5255" s="1">
        <v>44703</v>
      </c>
      <c r="B5255" s="81">
        <v>0</v>
      </c>
      <c r="C5255" s="82">
        <f t="shared" si="330"/>
        <v>0</v>
      </c>
      <c r="D5255" s="82">
        <f t="shared" si="331"/>
        <v>1</v>
      </c>
      <c r="E5255" s="82">
        <f t="shared" si="332"/>
        <v>1</v>
      </c>
      <c r="F5255" s="82" t="str">
        <f t="shared" si="329"/>
        <v>wd</v>
      </c>
    </row>
    <row r="5256" spans="1:6" x14ac:dyDescent="0.25">
      <c r="A5256" s="1">
        <v>44704</v>
      </c>
      <c r="B5256" s="81">
        <v>0</v>
      </c>
      <c r="C5256" s="82">
        <f t="shared" si="330"/>
        <v>0</v>
      </c>
      <c r="D5256" s="82">
        <f t="shared" si="331"/>
        <v>0</v>
      </c>
      <c r="E5256" s="82">
        <f t="shared" si="332"/>
        <v>0</v>
      </c>
      <c r="F5256" s="82" t="str">
        <f t="shared" si="329"/>
        <v>dd</v>
      </c>
    </row>
    <row r="5257" spans="1:6" x14ac:dyDescent="0.25">
      <c r="A5257" s="1">
        <v>44705</v>
      </c>
      <c r="B5257" s="81">
        <v>0.5</v>
      </c>
      <c r="C5257" s="82">
        <f t="shared" si="330"/>
        <v>1</v>
      </c>
      <c r="D5257" s="82">
        <f t="shared" si="331"/>
        <v>1</v>
      </c>
      <c r="E5257" s="82">
        <f t="shared" si="332"/>
        <v>-1</v>
      </c>
      <c r="F5257" s="82" t="str">
        <f t="shared" si="329"/>
        <v>dw</v>
      </c>
    </row>
    <row r="5258" spans="1:6" x14ac:dyDescent="0.25">
      <c r="A5258" s="1">
        <v>44706</v>
      </c>
      <c r="B5258" s="81">
        <v>5.4</v>
      </c>
      <c r="C5258" s="82">
        <f t="shared" si="330"/>
        <v>1</v>
      </c>
      <c r="D5258" s="82">
        <f t="shared" si="331"/>
        <v>2</v>
      </c>
      <c r="E5258" s="82">
        <f t="shared" si="332"/>
        <v>2</v>
      </c>
      <c r="F5258" s="82" t="str">
        <f t="shared" si="329"/>
        <v>ww</v>
      </c>
    </row>
    <row r="5259" spans="1:6" x14ac:dyDescent="0.25">
      <c r="A5259" s="1">
        <v>44707</v>
      </c>
      <c r="B5259" s="81">
        <v>0.1</v>
      </c>
      <c r="C5259" s="82">
        <f t="shared" si="330"/>
        <v>1</v>
      </c>
      <c r="D5259" s="82">
        <f t="shared" si="331"/>
        <v>2</v>
      </c>
      <c r="E5259" s="82">
        <f t="shared" si="332"/>
        <v>2</v>
      </c>
      <c r="F5259" s="82" t="str">
        <f t="shared" si="329"/>
        <v>ww</v>
      </c>
    </row>
    <row r="5260" spans="1:6" x14ac:dyDescent="0.25">
      <c r="A5260" s="1">
        <v>44708</v>
      </c>
      <c r="B5260" s="81">
        <v>0</v>
      </c>
      <c r="C5260" s="82">
        <f t="shared" si="330"/>
        <v>0</v>
      </c>
      <c r="D5260" s="82">
        <f t="shared" si="331"/>
        <v>1</v>
      </c>
      <c r="E5260" s="82">
        <f t="shared" si="332"/>
        <v>1</v>
      </c>
      <c r="F5260" s="82" t="str">
        <f t="shared" si="329"/>
        <v>wd</v>
      </c>
    </row>
    <row r="5261" spans="1:6" x14ac:dyDescent="0.25">
      <c r="A5261" s="1">
        <v>44709</v>
      </c>
      <c r="B5261" s="81">
        <v>0</v>
      </c>
      <c r="C5261" s="82">
        <f t="shared" si="330"/>
        <v>0</v>
      </c>
      <c r="D5261" s="82">
        <f t="shared" si="331"/>
        <v>0</v>
      </c>
      <c r="E5261" s="82">
        <f t="shared" si="332"/>
        <v>0</v>
      </c>
      <c r="F5261" s="82" t="str">
        <f t="shared" si="329"/>
        <v>dd</v>
      </c>
    </row>
    <row r="5262" spans="1:6" x14ac:dyDescent="0.25">
      <c r="A5262" s="1">
        <v>44710</v>
      </c>
      <c r="B5262" s="81">
        <v>2.2000000000000002</v>
      </c>
      <c r="C5262" s="82">
        <f t="shared" si="330"/>
        <v>1</v>
      </c>
      <c r="D5262" s="82">
        <f t="shared" si="331"/>
        <v>1</v>
      </c>
      <c r="E5262" s="82">
        <f t="shared" si="332"/>
        <v>-1</v>
      </c>
      <c r="F5262" s="82" t="str">
        <f t="shared" si="329"/>
        <v>dw</v>
      </c>
    </row>
    <row r="5263" spans="1:6" x14ac:dyDescent="0.25">
      <c r="A5263" s="1">
        <v>44711</v>
      </c>
      <c r="B5263" s="81">
        <v>2.5</v>
      </c>
      <c r="C5263" s="82">
        <f t="shared" si="330"/>
        <v>1</v>
      </c>
      <c r="D5263" s="82">
        <f t="shared" si="331"/>
        <v>2</v>
      </c>
      <c r="E5263" s="82">
        <f t="shared" si="332"/>
        <v>2</v>
      </c>
      <c r="F5263" s="82" t="str">
        <f t="shared" si="329"/>
        <v>ww</v>
      </c>
    </row>
    <row r="5264" spans="1:6" x14ac:dyDescent="0.25">
      <c r="A5264" s="1">
        <v>44712</v>
      </c>
      <c r="B5264" s="81">
        <v>5.0999999999999996</v>
      </c>
      <c r="C5264" s="82">
        <f t="shared" si="330"/>
        <v>1</v>
      </c>
      <c r="D5264" s="82">
        <f t="shared" si="331"/>
        <v>2</v>
      </c>
      <c r="E5264" s="82">
        <f t="shared" si="332"/>
        <v>2</v>
      </c>
      <c r="F5264" s="82" t="str">
        <f t="shared" si="329"/>
        <v>ww</v>
      </c>
    </row>
    <row r="5265" spans="1:6" x14ac:dyDescent="0.25">
      <c r="A5265" s="1">
        <v>44713</v>
      </c>
      <c r="B5265" s="81">
        <v>4.8000000000000007</v>
      </c>
      <c r="C5265" s="82">
        <f t="shared" si="330"/>
        <v>1</v>
      </c>
      <c r="D5265" s="82">
        <f t="shared" si="331"/>
        <v>2</v>
      </c>
      <c r="E5265" s="82">
        <f t="shared" si="332"/>
        <v>2</v>
      </c>
      <c r="F5265" s="82" t="str">
        <f t="shared" si="329"/>
        <v>ww</v>
      </c>
    </row>
    <row r="5266" spans="1:6" x14ac:dyDescent="0.25">
      <c r="A5266" s="1">
        <v>44714</v>
      </c>
      <c r="B5266" s="81">
        <v>0</v>
      </c>
      <c r="C5266" s="82">
        <f t="shared" si="330"/>
        <v>0</v>
      </c>
      <c r="D5266" s="82">
        <f t="shared" si="331"/>
        <v>1</v>
      </c>
      <c r="E5266" s="82">
        <f t="shared" si="332"/>
        <v>1</v>
      </c>
      <c r="F5266" s="82" t="str">
        <f t="shared" si="329"/>
        <v>wd</v>
      </c>
    </row>
    <row r="5267" spans="1:6" x14ac:dyDescent="0.25">
      <c r="A5267" s="1">
        <v>44715</v>
      </c>
      <c r="B5267" s="81">
        <v>8</v>
      </c>
      <c r="C5267" s="82">
        <f t="shared" si="330"/>
        <v>1</v>
      </c>
      <c r="D5267" s="82">
        <f t="shared" si="331"/>
        <v>1</v>
      </c>
      <c r="E5267" s="82">
        <f t="shared" si="332"/>
        <v>-1</v>
      </c>
      <c r="F5267" s="82" t="str">
        <f t="shared" si="329"/>
        <v>dw</v>
      </c>
    </row>
    <row r="5268" spans="1:6" x14ac:dyDescent="0.25">
      <c r="A5268" s="1">
        <v>44716</v>
      </c>
      <c r="B5268" s="81">
        <v>0</v>
      </c>
      <c r="C5268" s="82">
        <f t="shared" si="330"/>
        <v>0</v>
      </c>
      <c r="D5268" s="82">
        <f t="shared" si="331"/>
        <v>1</v>
      </c>
      <c r="E5268" s="82">
        <f t="shared" si="332"/>
        <v>1</v>
      </c>
      <c r="F5268" s="82" t="str">
        <f t="shared" si="329"/>
        <v>wd</v>
      </c>
    </row>
    <row r="5269" spans="1:6" x14ac:dyDescent="0.25">
      <c r="A5269" s="1">
        <v>44717</v>
      </c>
      <c r="B5269" s="81">
        <v>0</v>
      </c>
      <c r="C5269" s="82">
        <f t="shared" si="330"/>
        <v>0</v>
      </c>
      <c r="D5269" s="82">
        <f t="shared" si="331"/>
        <v>0</v>
      </c>
      <c r="E5269" s="82">
        <f t="shared" si="332"/>
        <v>0</v>
      </c>
      <c r="F5269" s="82" t="str">
        <f t="shared" si="329"/>
        <v>dd</v>
      </c>
    </row>
    <row r="5270" spans="1:6" x14ac:dyDescent="0.25">
      <c r="A5270" s="1">
        <v>44718</v>
      </c>
      <c r="B5270" s="81">
        <v>0.1</v>
      </c>
      <c r="C5270" s="82">
        <f t="shared" si="330"/>
        <v>1</v>
      </c>
      <c r="D5270" s="82">
        <f t="shared" si="331"/>
        <v>1</v>
      </c>
      <c r="E5270" s="82">
        <f t="shared" si="332"/>
        <v>-1</v>
      </c>
      <c r="F5270" s="82" t="str">
        <f t="shared" si="329"/>
        <v>dw</v>
      </c>
    </row>
    <row r="5271" spans="1:6" x14ac:dyDescent="0.25">
      <c r="A5271" s="1">
        <v>44719</v>
      </c>
      <c r="B5271" s="81">
        <v>0</v>
      </c>
      <c r="C5271" s="82">
        <f t="shared" si="330"/>
        <v>0</v>
      </c>
      <c r="D5271" s="82">
        <f t="shared" si="331"/>
        <v>1</v>
      </c>
      <c r="E5271" s="82">
        <f t="shared" si="332"/>
        <v>1</v>
      </c>
      <c r="F5271" s="82" t="str">
        <f t="shared" si="329"/>
        <v>wd</v>
      </c>
    </row>
    <row r="5272" spans="1:6" x14ac:dyDescent="0.25">
      <c r="A5272" s="1">
        <v>44720</v>
      </c>
      <c r="B5272" s="81">
        <v>4.8</v>
      </c>
      <c r="C5272" s="82">
        <f t="shared" si="330"/>
        <v>1</v>
      </c>
      <c r="D5272" s="82">
        <f t="shared" si="331"/>
        <v>1</v>
      </c>
      <c r="E5272" s="82">
        <f t="shared" si="332"/>
        <v>-1</v>
      </c>
      <c r="F5272" s="82" t="str">
        <f t="shared" si="329"/>
        <v>dw</v>
      </c>
    </row>
    <row r="5273" spans="1:6" x14ac:dyDescent="0.25">
      <c r="A5273" s="1">
        <v>44721</v>
      </c>
      <c r="B5273" s="81">
        <v>2.1</v>
      </c>
      <c r="C5273" s="82">
        <f t="shared" si="330"/>
        <v>1</v>
      </c>
      <c r="D5273" s="82">
        <f t="shared" si="331"/>
        <v>2</v>
      </c>
      <c r="E5273" s="82">
        <f t="shared" si="332"/>
        <v>2</v>
      </c>
      <c r="F5273" s="82" t="str">
        <f t="shared" si="329"/>
        <v>ww</v>
      </c>
    </row>
    <row r="5274" spans="1:6" x14ac:dyDescent="0.25">
      <c r="A5274" s="1">
        <v>44722</v>
      </c>
      <c r="B5274" s="81">
        <v>0</v>
      </c>
      <c r="C5274" s="82">
        <f t="shared" si="330"/>
        <v>0</v>
      </c>
      <c r="D5274" s="82">
        <f t="shared" si="331"/>
        <v>1</v>
      </c>
      <c r="E5274" s="82">
        <f t="shared" si="332"/>
        <v>1</v>
      </c>
      <c r="F5274" s="82" t="str">
        <f t="shared" si="329"/>
        <v>wd</v>
      </c>
    </row>
    <row r="5275" spans="1:6" x14ac:dyDescent="0.25">
      <c r="A5275" s="1">
        <v>44723</v>
      </c>
      <c r="B5275" s="81">
        <v>0</v>
      </c>
      <c r="C5275" s="82">
        <f t="shared" si="330"/>
        <v>0</v>
      </c>
      <c r="D5275" s="82">
        <f t="shared" si="331"/>
        <v>0</v>
      </c>
      <c r="E5275" s="82">
        <f t="shared" si="332"/>
        <v>0</v>
      </c>
      <c r="F5275" s="82" t="str">
        <f t="shared" si="329"/>
        <v>dd</v>
      </c>
    </row>
    <row r="5276" spans="1:6" x14ac:dyDescent="0.25">
      <c r="A5276" s="1">
        <v>44724</v>
      </c>
      <c r="B5276" s="81">
        <v>0</v>
      </c>
      <c r="C5276" s="82">
        <f t="shared" si="330"/>
        <v>0</v>
      </c>
      <c r="D5276" s="82">
        <f t="shared" si="331"/>
        <v>0</v>
      </c>
      <c r="E5276" s="82">
        <f t="shared" si="332"/>
        <v>0</v>
      </c>
      <c r="F5276" s="82" t="str">
        <f t="shared" si="329"/>
        <v>dd</v>
      </c>
    </row>
    <row r="5277" spans="1:6" x14ac:dyDescent="0.25">
      <c r="A5277" s="1">
        <v>44725</v>
      </c>
      <c r="B5277" s="81">
        <v>0</v>
      </c>
      <c r="C5277" s="82">
        <f t="shared" si="330"/>
        <v>0</v>
      </c>
      <c r="D5277" s="82">
        <f t="shared" si="331"/>
        <v>0</v>
      </c>
      <c r="E5277" s="82">
        <f t="shared" si="332"/>
        <v>0</v>
      </c>
      <c r="F5277" s="82" t="str">
        <f t="shared" si="329"/>
        <v>dd</v>
      </c>
    </row>
    <row r="5278" spans="1:6" x14ac:dyDescent="0.25">
      <c r="A5278" s="1">
        <v>44726</v>
      </c>
      <c r="B5278" s="81">
        <v>0</v>
      </c>
      <c r="C5278" s="82">
        <f t="shared" si="330"/>
        <v>0</v>
      </c>
      <c r="D5278" s="82">
        <f t="shared" si="331"/>
        <v>0</v>
      </c>
      <c r="E5278" s="82">
        <f t="shared" si="332"/>
        <v>0</v>
      </c>
      <c r="F5278" s="82" t="str">
        <f t="shared" si="329"/>
        <v>dd</v>
      </c>
    </row>
    <row r="5279" spans="1:6" x14ac:dyDescent="0.25">
      <c r="A5279" s="1">
        <v>44727</v>
      </c>
      <c r="B5279" s="81">
        <v>0</v>
      </c>
      <c r="C5279" s="82">
        <f t="shared" si="330"/>
        <v>0</v>
      </c>
      <c r="D5279" s="82">
        <f t="shared" si="331"/>
        <v>0</v>
      </c>
      <c r="E5279" s="82">
        <f t="shared" si="332"/>
        <v>0</v>
      </c>
      <c r="F5279" s="82" t="str">
        <f t="shared" si="329"/>
        <v>dd</v>
      </c>
    </row>
    <row r="5280" spans="1:6" x14ac:dyDescent="0.25">
      <c r="A5280" s="1">
        <v>44728</v>
      </c>
      <c r="B5280" s="81">
        <v>0</v>
      </c>
      <c r="C5280" s="82">
        <f t="shared" si="330"/>
        <v>0</v>
      </c>
      <c r="D5280" s="82">
        <f t="shared" si="331"/>
        <v>0</v>
      </c>
      <c r="E5280" s="82">
        <f t="shared" si="332"/>
        <v>0</v>
      </c>
      <c r="F5280" s="82" t="str">
        <f t="shared" si="329"/>
        <v>dd</v>
      </c>
    </row>
    <row r="5281" spans="1:6" x14ac:dyDescent="0.25">
      <c r="A5281" s="1">
        <v>44729</v>
      </c>
      <c r="B5281" s="81">
        <v>0</v>
      </c>
      <c r="C5281" s="82">
        <f t="shared" si="330"/>
        <v>0</v>
      </c>
      <c r="D5281" s="82">
        <f t="shared" si="331"/>
        <v>0</v>
      </c>
      <c r="E5281" s="82">
        <f t="shared" si="332"/>
        <v>0</v>
      </c>
      <c r="F5281" s="82" t="str">
        <f t="shared" si="329"/>
        <v>dd</v>
      </c>
    </row>
    <row r="5282" spans="1:6" x14ac:dyDescent="0.25">
      <c r="A5282" s="1">
        <v>44730</v>
      </c>
      <c r="B5282" s="81">
        <v>0</v>
      </c>
      <c r="C5282" s="82">
        <f t="shared" si="330"/>
        <v>0</v>
      </c>
      <c r="D5282" s="82">
        <f t="shared" si="331"/>
        <v>0</v>
      </c>
      <c r="E5282" s="82">
        <f t="shared" si="332"/>
        <v>0</v>
      </c>
      <c r="F5282" s="82" t="str">
        <f t="shared" si="329"/>
        <v>dd</v>
      </c>
    </row>
    <row r="5283" spans="1:6" x14ac:dyDescent="0.25">
      <c r="A5283" s="1">
        <v>44731</v>
      </c>
      <c r="B5283" s="81">
        <v>0</v>
      </c>
      <c r="C5283" s="82">
        <f t="shared" si="330"/>
        <v>0</v>
      </c>
      <c r="D5283" s="82">
        <f t="shared" si="331"/>
        <v>0</v>
      </c>
      <c r="E5283" s="82">
        <f t="shared" si="332"/>
        <v>0</v>
      </c>
      <c r="F5283" s="82" t="str">
        <f t="shared" si="329"/>
        <v>dd</v>
      </c>
    </row>
    <row r="5284" spans="1:6" x14ac:dyDescent="0.25">
      <c r="A5284" s="1">
        <v>44732</v>
      </c>
      <c r="B5284" s="81">
        <v>0</v>
      </c>
      <c r="C5284" s="82">
        <f t="shared" si="330"/>
        <v>0</v>
      </c>
      <c r="D5284" s="82">
        <f t="shared" si="331"/>
        <v>0</v>
      </c>
      <c r="E5284" s="82">
        <f t="shared" si="332"/>
        <v>0</v>
      </c>
      <c r="F5284" s="82" t="str">
        <f t="shared" si="329"/>
        <v>dd</v>
      </c>
    </row>
    <row r="5285" spans="1:6" x14ac:dyDescent="0.25">
      <c r="A5285" s="1">
        <v>44733</v>
      </c>
      <c r="B5285" s="81">
        <v>0</v>
      </c>
      <c r="C5285" s="82">
        <f t="shared" si="330"/>
        <v>0</v>
      </c>
      <c r="D5285" s="82">
        <f t="shared" si="331"/>
        <v>0</v>
      </c>
      <c r="E5285" s="82">
        <f t="shared" si="332"/>
        <v>0</v>
      </c>
      <c r="F5285" s="82" t="str">
        <f t="shared" si="329"/>
        <v>dd</v>
      </c>
    </row>
    <row r="5286" spans="1:6" x14ac:dyDescent="0.25">
      <c r="A5286" s="1">
        <v>44734</v>
      </c>
      <c r="B5286" s="81">
        <v>0</v>
      </c>
      <c r="C5286" s="82">
        <f t="shared" si="330"/>
        <v>0</v>
      </c>
      <c r="D5286" s="82">
        <f t="shared" si="331"/>
        <v>0</v>
      </c>
      <c r="E5286" s="82">
        <f t="shared" si="332"/>
        <v>0</v>
      </c>
      <c r="F5286" s="82" t="str">
        <f t="shared" si="329"/>
        <v>dd</v>
      </c>
    </row>
    <row r="5287" spans="1:6" x14ac:dyDescent="0.25">
      <c r="A5287" s="1">
        <v>44735</v>
      </c>
      <c r="B5287" s="81">
        <v>0</v>
      </c>
      <c r="C5287" s="82">
        <f t="shared" si="330"/>
        <v>0</v>
      </c>
      <c r="D5287" s="82">
        <f t="shared" si="331"/>
        <v>0</v>
      </c>
      <c r="E5287" s="82">
        <f t="shared" si="332"/>
        <v>0</v>
      </c>
      <c r="F5287" s="82" t="str">
        <f t="shared" si="329"/>
        <v>dd</v>
      </c>
    </row>
    <row r="5288" spans="1:6" x14ac:dyDescent="0.25">
      <c r="A5288" s="1">
        <v>44736</v>
      </c>
      <c r="B5288" s="81">
        <v>0.3</v>
      </c>
      <c r="C5288" s="82">
        <f t="shared" si="330"/>
        <v>1</v>
      </c>
      <c r="D5288" s="82">
        <f t="shared" si="331"/>
        <v>1</v>
      </c>
      <c r="E5288" s="82">
        <f t="shared" si="332"/>
        <v>-1</v>
      </c>
      <c r="F5288" s="82" t="str">
        <f t="shared" si="329"/>
        <v>dw</v>
      </c>
    </row>
    <row r="5289" spans="1:6" x14ac:dyDescent="0.25">
      <c r="A5289" s="1">
        <v>44737</v>
      </c>
      <c r="B5289" s="81">
        <v>1.1000000000000001</v>
      </c>
      <c r="C5289" s="82">
        <f t="shared" si="330"/>
        <v>1</v>
      </c>
      <c r="D5289" s="82">
        <f t="shared" si="331"/>
        <v>2</v>
      </c>
      <c r="E5289" s="82">
        <f t="shared" si="332"/>
        <v>2</v>
      </c>
      <c r="F5289" s="82" t="str">
        <f t="shared" si="329"/>
        <v>ww</v>
      </c>
    </row>
    <row r="5290" spans="1:6" x14ac:dyDescent="0.25">
      <c r="A5290" s="1">
        <v>44738</v>
      </c>
      <c r="B5290" s="81">
        <v>0.5</v>
      </c>
      <c r="C5290" s="82">
        <f t="shared" si="330"/>
        <v>1</v>
      </c>
      <c r="D5290" s="82">
        <f t="shared" si="331"/>
        <v>2</v>
      </c>
      <c r="E5290" s="82">
        <f t="shared" si="332"/>
        <v>2</v>
      </c>
      <c r="F5290" s="82" t="str">
        <f t="shared" si="329"/>
        <v>ww</v>
      </c>
    </row>
    <row r="5291" spans="1:6" x14ac:dyDescent="0.25">
      <c r="A5291" s="1">
        <v>44739</v>
      </c>
      <c r="B5291" s="81">
        <v>0.1</v>
      </c>
      <c r="C5291" s="82">
        <f t="shared" si="330"/>
        <v>1</v>
      </c>
      <c r="D5291" s="82">
        <f t="shared" si="331"/>
        <v>2</v>
      </c>
      <c r="E5291" s="82">
        <f t="shared" si="332"/>
        <v>2</v>
      </c>
      <c r="F5291" s="82" t="str">
        <f t="shared" si="329"/>
        <v>ww</v>
      </c>
    </row>
    <row r="5292" spans="1:6" x14ac:dyDescent="0.25">
      <c r="A5292" s="1">
        <v>44740</v>
      </c>
      <c r="B5292" s="81">
        <v>0</v>
      </c>
      <c r="C5292" s="82">
        <f t="shared" si="330"/>
        <v>0</v>
      </c>
      <c r="D5292" s="82">
        <f t="shared" si="331"/>
        <v>1</v>
      </c>
      <c r="E5292" s="82">
        <f t="shared" si="332"/>
        <v>1</v>
      </c>
      <c r="F5292" s="82" t="str">
        <f t="shared" si="329"/>
        <v>wd</v>
      </c>
    </row>
    <row r="5293" spans="1:6" x14ac:dyDescent="0.25">
      <c r="A5293" s="1">
        <v>44741</v>
      </c>
      <c r="B5293" s="81">
        <v>3.3</v>
      </c>
      <c r="C5293" s="82">
        <f t="shared" si="330"/>
        <v>1</v>
      </c>
      <c r="D5293" s="82">
        <f t="shared" si="331"/>
        <v>1</v>
      </c>
      <c r="E5293" s="82">
        <f t="shared" si="332"/>
        <v>-1</v>
      </c>
      <c r="F5293" s="82" t="str">
        <f t="shared" si="329"/>
        <v>dw</v>
      </c>
    </row>
    <row r="5294" spans="1:6" x14ac:dyDescent="0.25">
      <c r="A5294" s="1">
        <v>44742</v>
      </c>
      <c r="B5294" s="81">
        <v>2</v>
      </c>
      <c r="C5294" s="82">
        <f t="shared" si="330"/>
        <v>1</v>
      </c>
      <c r="D5294" s="82">
        <f t="shared" si="331"/>
        <v>2</v>
      </c>
      <c r="E5294" s="82">
        <f t="shared" si="332"/>
        <v>2</v>
      </c>
      <c r="F5294" s="82" t="str">
        <f t="shared" si="329"/>
        <v>ww</v>
      </c>
    </row>
    <row r="5295" spans="1:6" x14ac:dyDescent="0.25">
      <c r="A5295" s="1">
        <v>44743</v>
      </c>
      <c r="B5295" s="81">
        <v>7.5</v>
      </c>
      <c r="C5295" s="82">
        <f t="shared" si="330"/>
        <v>1</v>
      </c>
      <c r="D5295" s="82">
        <f t="shared" si="331"/>
        <v>2</v>
      </c>
      <c r="E5295" s="82">
        <f t="shared" si="332"/>
        <v>2</v>
      </c>
      <c r="F5295" s="82" t="str">
        <f t="shared" si="329"/>
        <v>ww</v>
      </c>
    </row>
    <row r="5296" spans="1:6" x14ac:dyDescent="0.25">
      <c r="A5296" s="1">
        <v>44744</v>
      </c>
      <c r="B5296" s="81">
        <v>0.8</v>
      </c>
      <c r="C5296" s="82">
        <f t="shared" si="330"/>
        <v>1</v>
      </c>
      <c r="D5296" s="82">
        <f t="shared" si="331"/>
        <v>2</v>
      </c>
      <c r="E5296" s="82">
        <f t="shared" si="332"/>
        <v>2</v>
      </c>
      <c r="F5296" s="82" t="str">
        <f t="shared" si="329"/>
        <v>ww</v>
      </c>
    </row>
    <row r="5297" spans="1:6" x14ac:dyDescent="0.25">
      <c r="A5297" s="1">
        <v>44745</v>
      </c>
      <c r="B5297" s="81">
        <v>0</v>
      </c>
      <c r="C5297" s="82">
        <f t="shared" si="330"/>
        <v>0</v>
      </c>
      <c r="D5297" s="82">
        <f t="shared" si="331"/>
        <v>1</v>
      </c>
      <c r="E5297" s="82">
        <f t="shared" si="332"/>
        <v>1</v>
      </c>
      <c r="F5297" s="82" t="str">
        <f t="shared" si="329"/>
        <v>wd</v>
      </c>
    </row>
    <row r="5298" spans="1:6" x14ac:dyDescent="0.25">
      <c r="A5298" s="1">
        <v>44746</v>
      </c>
      <c r="B5298" s="81">
        <v>0</v>
      </c>
      <c r="C5298" s="82">
        <f t="shared" si="330"/>
        <v>0</v>
      </c>
      <c r="D5298" s="82">
        <f t="shared" si="331"/>
        <v>0</v>
      </c>
      <c r="E5298" s="82">
        <f t="shared" si="332"/>
        <v>0</v>
      </c>
      <c r="F5298" s="82" t="str">
        <f t="shared" si="329"/>
        <v>dd</v>
      </c>
    </row>
    <row r="5299" spans="1:6" x14ac:dyDescent="0.25">
      <c r="A5299" s="1">
        <v>44747</v>
      </c>
      <c r="B5299" s="81">
        <v>0</v>
      </c>
      <c r="C5299" s="82">
        <f t="shared" si="330"/>
        <v>0</v>
      </c>
      <c r="D5299" s="82">
        <f t="shared" si="331"/>
        <v>0</v>
      </c>
      <c r="E5299" s="82">
        <f t="shared" si="332"/>
        <v>0</v>
      </c>
      <c r="F5299" s="82" t="str">
        <f t="shared" si="329"/>
        <v>dd</v>
      </c>
    </row>
    <row r="5300" spans="1:6" x14ac:dyDescent="0.25">
      <c r="A5300" s="1">
        <v>44748</v>
      </c>
      <c r="B5300" s="81">
        <v>2</v>
      </c>
      <c r="C5300" s="82">
        <f t="shared" si="330"/>
        <v>1</v>
      </c>
      <c r="D5300" s="82">
        <f t="shared" si="331"/>
        <v>1</v>
      </c>
      <c r="E5300" s="82">
        <f t="shared" si="332"/>
        <v>-1</v>
      </c>
      <c r="F5300" s="82" t="str">
        <f t="shared" si="329"/>
        <v>dw</v>
      </c>
    </row>
    <row r="5301" spans="1:6" x14ac:dyDescent="0.25">
      <c r="A5301" s="1">
        <v>44749</v>
      </c>
      <c r="B5301" s="81">
        <v>0.4</v>
      </c>
      <c r="C5301" s="82">
        <f t="shared" si="330"/>
        <v>1</v>
      </c>
      <c r="D5301" s="82">
        <f t="shared" si="331"/>
        <v>2</v>
      </c>
      <c r="E5301" s="82">
        <f t="shared" si="332"/>
        <v>2</v>
      </c>
      <c r="F5301" s="82" t="str">
        <f t="shared" si="329"/>
        <v>ww</v>
      </c>
    </row>
    <row r="5302" spans="1:6" x14ac:dyDescent="0.25">
      <c r="A5302" s="1">
        <v>44750</v>
      </c>
      <c r="B5302" s="81">
        <v>0</v>
      </c>
      <c r="C5302" s="82">
        <f t="shared" si="330"/>
        <v>0</v>
      </c>
      <c r="D5302" s="82">
        <f t="shared" si="331"/>
        <v>1</v>
      </c>
      <c r="E5302" s="82">
        <f t="shared" si="332"/>
        <v>1</v>
      </c>
      <c r="F5302" s="82" t="str">
        <f t="shared" si="329"/>
        <v>wd</v>
      </c>
    </row>
    <row r="5303" spans="1:6" x14ac:dyDescent="0.25">
      <c r="A5303" s="1">
        <v>44751</v>
      </c>
      <c r="B5303" s="81">
        <v>0</v>
      </c>
      <c r="C5303" s="82">
        <f t="shared" si="330"/>
        <v>0</v>
      </c>
      <c r="D5303" s="82">
        <f t="shared" si="331"/>
        <v>0</v>
      </c>
      <c r="E5303" s="82">
        <f t="shared" si="332"/>
        <v>0</v>
      </c>
      <c r="F5303" s="82" t="str">
        <f t="shared" si="329"/>
        <v>dd</v>
      </c>
    </row>
    <row r="5304" spans="1:6" x14ac:dyDescent="0.25">
      <c r="A5304" s="1">
        <v>44752</v>
      </c>
      <c r="B5304" s="81">
        <v>0</v>
      </c>
      <c r="C5304" s="82">
        <f t="shared" si="330"/>
        <v>0</v>
      </c>
      <c r="D5304" s="82">
        <f t="shared" si="331"/>
        <v>0</v>
      </c>
      <c r="E5304" s="82">
        <f t="shared" si="332"/>
        <v>0</v>
      </c>
      <c r="F5304" s="82" t="str">
        <f t="shared" si="329"/>
        <v>dd</v>
      </c>
    </row>
    <row r="5305" spans="1:6" x14ac:dyDescent="0.25">
      <c r="A5305" s="1">
        <v>44753</v>
      </c>
      <c r="B5305" s="81">
        <v>0</v>
      </c>
      <c r="C5305" s="82">
        <f t="shared" si="330"/>
        <v>0</v>
      </c>
      <c r="D5305" s="82">
        <f t="shared" si="331"/>
        <v>0</v>
      </c>
      <c r="E5305" s="82">
        <f t="shared" si="332"/>
        <v>0</v>
      </c>
      <c r="F5305" s="82" t="str">
        <f t="shared" si="329"/>
        <v>dd</v>
      </c>
    </row>
    <row r="5306" spans="1:6" x14ac:dyDescent="0.25">
      <c r="A5306" s="1">
        <v>44754</v>
      </c>
      <c r="B5306" s="81">
        <v>0</v>
      </c>
      <c r="C5306" s="82">
        <f t="shared" si="330"/>
        <v>0</v>
      </c>
      <c r="D5306" s="82">
        <f t="shared" si="331"/>
        <v>0</v>
      </c>
      <c r="E5306" s="82">
        <f t="shared" si="332"/>
        <v>0</v>
      </c>
      <c r="F5306" s="82" t="str">
        <f t="shared" si="329"/>
        <v>dd</v>
      </c>
    </row>
    <row r="5307" spans="1:6" x14ac:dyDescent="0.25">
      <c r="A5307" s="1">
        <v>44755</v>
      </c>
      <c r="B5307" s="81">
        <v>0</v>
      </c>
      <c r="C5307" s="82">
        <f t="shared" si="330"/>
        <v>0</v>
      </c>
      <c r="D5307" s="82">
        <f t="shared" si="331"/>
        <v>0</v>
      </c>
      <c r="E5307" s="82">
        <f t="shared" si="332"/>
        <v>0</v>
      </c>
      <c r="F5307" s="82" t="str">
        <f t="shared" si="329"/>
        <v>dd</v>
      </c>
    </row>
    <row r="5308" spans="1:6" x14ac:dyDescent="0.25">
      <c r="A5308" s="1">
        <v>44756</v>
      </c>
      <c r="B5308" s="81">
        <v>0</v>
      </c>
      <c r="C5308" s="82">
        <f t="shared" si="330"/>
        <v>0</v>
      </c>
      <c r="D5308" s="82">
        <f t="shared" si="331"/>
        <v>0</v>
      </c>
      <c r="E5308" s="82">
        <f t="shared" si="332"/>
        <v>0</v>
      </c>
      <c r="F5308" s="82" t="str">
        <f t="shared" si="329"/>
        <v>dd</v>
      </c>
    </row>
    <row r="5309" spans="1:6" x14ac:dyDescent="0.25">
      <c r="A5309" s="1">
        <v>44757</v>
      </c>
      <c r="B5309" s="81">
        <v>1</v>
      </c>
      <c r="C5309" s="82">
        <f t="shared" si="330"/>
        <v>1</v>
      </c>
      <c r="D5309" s="82">
        <f t="shared" si="331"/>
        <v>1</v>
      </c>
      <c r="E5309" s="82">
        <f t="shared" si="332"/>
        <v>-1</v>
      </c>
      <c r="F5309" s="82" t="str">
        <f t="shared" si="329"/>
        <v>dw</v>
      </c>
    </row>
    <row r="5310" spans="1:6" x14ac:dyDescent="0.25">
      <c r="A5310" s="1">
        <v>44758</v>
      </c>
      <c r="B5310" s="81">
        <v>1</v>
      </c>
      <c r="C5310" s="82">
        <f t="shared" si="330"/>
        <v>1</v>
      </c>
      <c r="D5310" s="82">
        <f t="shared" si="331"/>
        <v>2</v>
      </c>
      <c r="E5310" s="82">
        <f t="shared" si="332"/>
        <v>2</v>
      </c>
      <c r="F5310" s="82" t="str">
        <f t="shared" si="329"/>
        <v>ww</v>
      </c>
    </row>
    <row r="5311" spans="1:6" x14ac:dyDescent="0.25">
      <c r="A5311" s="1">
        <v>44759</v>
      </c>
      <c r="B5311" s="81">
        <v>0.2</v>
      </c>
      <c r="C5311" s="82">
        <f t="shared" si="330"/>
        <v>1</v>
      </c>
      <c r="D5311" s="82">
        <f t="shared" si="331"/>
        <v>2</v>
      </c>
      <c r="E5311" s="82">
        <f t="shared" si="332"/>
        <v>2</v>
      </c>
      <c r="F5311" s="82" t="str">
        <f t="shared" si="329"/>
        <v>ww</v>
      </c>
    </row>
    <row r="5312" spans="1:6" x14ac:dyDescent="0.25">
      <c r="A5312" s="1">
        <v>44760</v>
      </c>
      <c r="B5312" s="81">
        <v>0.1</v>
      </c>
      <c r="C5312" s="82">
        <f t="shared" si="330"/>
        <v>1</v>
      </c>
      <c r="D5312" s="82">
        <f t="shared" si="331"/>
        <v>2</v>
      </c>
      <c r="E5312" s="82">
        <f t="shared" si="332"/>
        <v>2</v>
      </c>
      <c r="F5312" s="82" t="str">
        <f t="shared" si="329"/>
        <v>ww</v>
      </c>
    </row>
    <row r="5313" spans="1:6" x14ac:dyDescent="0.25">
      <c r="A5313" s="1">
        <v>44761</v>
      </c>
      <c r="B5313" s="81">
        <v>0</v>
      </c>
      <c r="C5313" s="82">
        <f t="shared" si="330"/>
        <v>0</v>
      </c>
      <c r="D5313" s="82">
        <f t="shared" si="331"/>
        <v>1</v>
      </c>
      <c r="E5313" s="82">
        <f t="shared" si="332"/>
        <v>1</v>
      </c>
      <c r="F5313" s="82" t="str">
        <f t="shared" ref="F5313:F5376" si="333">VLOOKUP(E5313,codes,2,)</f>
        <v>wd</v>
      </c>
    </row>
    <row r="5314" spans="1:6" x14ac:dyDescent="0.25">
      <c r="A5314" s="1">
        <v>44762</v>
      </c>
      <c r="B5314" s="81">
        <v>0</v>
      </c>
      <c r="C5314" s="82">
        <f t="shared" si="330"/>
        <v>0</v>
      </c>
      <c r="D5314" s="82">
        <f t="shared" si="331"/>
        <v>0</v>
      </c>
      <c r="E5314" s="82">
        <f t="shared" si="332"/>
        <v>0</v>
      </c>
      <c r="F5314" s="82" t="str">
        <f t="shared" si="333"/>
        <v>dd</v>
      </c>
    </row>
    <row r="5315" spans="1:6" x14ac:dyDescent="0.25">
      <c r="A5315" s="1">
        <v>44763</v>
      </c>
      <c r="B5315" s="81">
        <v>0</v>
      </c>
      <c r="C5315" s="82">
        <f t="shared" ref="C5315:C5378" si="334">IF(B5315&gt;0,1,0)</f>
        <v>0</v>
      </c>
      <c r="D5315" s="82">
        <f t="shared" ref="D5315:D5378" si="335">SUM(C5314:C5315)</f>
        <v>0</v>
      </c>
      <c r="E5315" s="82">
        <f t="shared" ref="E5315:E5378" si="336">IF(D5315=1,IF(C5314=1,1,-1),D5315)</f>
        <v>0</v>
      </c>
      <c r="F5315" s="82" t="str">
        <f t="shared" si="333"/>
        <v>dd</v>
      </c>
    </row>
    <row r="5316" spans="1:6" x14ac:dyDescent="0.25">
      <c r="A5316" s="1">
        <v>44764</v>
      </c>
      <c r="B5316" s="81">
        <v>0.5</v>
      </c>
      <c r="C5316" s="82">
        <f t="shared" si="334"/>
        <v>1</v>
      </c>
      <c r="D5316" s="82">
        <f t="shared" si="335"/>
        <v>1</v>
      </c>
      <c r="E5316" s="82">
        <f t="shared" si="336"/>
        <v>-1</v>
      </c>
      <c r="F5316" s="82" t="str">
        <f t="shared" si="333"/>
        <v>dw</v>
      </c>
    </row>
    <row r="5317" spans="1:6" x14ac:dyDescent="0.25">
      <c r="A5317" s="1">
        <v>44765</v>
      </c>
      <c r="B5317" s="81">
        <v>1.2</v>
      </c>
      <c r="C5317" s="82">
        <f t="shared" si="334"/>
        <v>1</v>
      </c>
      <c r="D5317" s="82">
        <f t="shared" si="335"/>
        <v>2</v>
      </c>
      <c r="E5317" s="82">
        <f t="shared" si="336"/>
        <v>2</v>
      </c>
      <c r="F5317" s="82" t="str">
        <f t="shared" si="333"/>
        <v>ww</v>
      </c>
    </row>
    <row r="5318" spans="1:6" x14ac:dyDescent="0.25">
      <c r="A5318" s="1">
        <v>44766</v>
      </c>
      <c r="B5318" s="81">
        <v>1.6</v>
      </c>
      <c r="C5318" s="82">
        <f t="shared" si="334"/>
        <v>1</v>
      </c>
      <c r="D5318" s="82">
        <f t="shared" si="335"/>
        <v>2</v>
      </c>
      <c r="E5318" s="82">
        <f t="shared" si="336"/>
        <v>2</v>
      </c>
      <c r="F5318" s="82" t="str">
        <f t="shared" si="333"/>
        <v>ww</v>
      </c>
    </row>
    <row r="5319" spans="1:6" x14ac:dyDescent="0.25">
      <c r="A5319" s="1">
        <v>44767</v>
      </c>
      <c r="B5319" s="81">
        <v>5</v>
      </c>
      <c r="C5319" s="82">
        <f t="shared" si="334"/>
        <v>1</v>
      </c>
      <c r="D5319" s="82">
        <f t="shared" si="335"/>
        <v>2</v>
      </c>
      <c r="E5319" s="82">
        <f t="shared" si="336"/>
        <v>2</v>
      </c>
      <c r="F5319" s="82" t="str">
        <f t="shared" si="333"/>
        <v>ww</v>
      </c>
    </row>
    <row r="5320" spans="1:6" x14ac:dyDescent="0.25">
      <c r="A5320" s="1">
        <v>44768</v>
      </c>
      <c r="B5320" s="81">
        <v>13.5</v>
      </c>
      <c r="C5320" s="82">
        <f t="shared" si="334"/>
        <v>1</v>
      </c>
      <c r="D5320" s="82">
        <f t="shared" si="335"/>
        <v>2</v>
      </c>
      <c r="E5320" s="82">
        <f t="shared" si="336"/>
        <v>2</v>
      </c>
      <c r="F5320" s="82" t="str">
        <f t="shared" si="333"/>
        <v>ww</v>
      </c>
    </row>
    <row r="5321" spans="1:6" x14ac:dyDescent="0.25">
      <c r="A5321" s="1">
        <v>44769</v>
      </c>
      <c r="B5321" s="81">
        <v>0</v>
      </c>
      <c r="C5321" s="82">
        <f t="shared" si="334"/>
        <v>0</v>
      </c>
      <c r="D5321" s="82">
        <f t="shared" si="335"/>
        <v>1</v>
      </c>
      <c r="E5321" s="82">
        <f t="shared" si="336"/>
        <v>1</v>
      </c>
      <c r="F5321" s="82" t="str">
        <f t="shared" si="333"/>
        <v>wd</v>
      </c>
    </row>
    <row r="5322" spans="1:6" x14ac:dyDescent="0.25">
      <c r="A5322" s="1">
        <v>44770</v>
      </c>
      <c r="B5322" s="81">
        <v>0.1</v>
      </c>
      <c r="C5322" s="82">
        <f t="shared" si="334"/>
        <v>1</v>
      </c>
      <c r="D5322" s="82">
        <f t="shared" si="335"/>
        <v>1</v>
      </c>
      <c r="E5322" s="82">
        <f t="shared" si="336"/>
        <v>-1</v>
      </c>
      <c r="F5322" s="82" t="str">
        <f t="shared" si="333"/>
        <v>dw</v>
      </c>
    </row>
    <row r="5323" spans="1:6" x14ac:dyDescent="0.25">
      <c r="A5323" s="1">
        <v>44771</v>
      </c>
      <c r="B5323" s="81">
        <v>0.1</v>
      </c>
      <c r="C5323" s="82">
        <f t="shared" si="334"/>
        <v>1</v>
      </c>
      <c r="D5323" s="82">
        <f t="shared" si="335"/>
        <v>2</v>
      </c>
      <c r="E5323" s="82">
        <f t="shared" si="336"/>
        <v>2</v>
      </c>
      <c r="F5323" s="82" t="str">
        <f t="shared" si="333"/>
        <v>ww</v>
      </c>
    </row>
    <row r="5324" spans="1:6" x14ac:dyDescent="0.25">
      <c r="A5324" s="1">
        <v>44772</v>
      </c>
      <c r="B5324" s="81">
        <v>1.7000000000000002</v>
      </c>
      <c r="C5324" s="82">
        <f t="shared" si="334"/>
        <v>1</v>
      </c>
      <c r="D5324" s="82">
        <f t="shared" si="335"/>
        <v>2</v>
      </c>
      <c r="E5324" s="82">
        <f t="shared" si="336"/>
        <v>2</v>
      </c>
      <c r="F5324" s="82" t="str">
        <f t="shared" si="333"/>
        <v>ww</v>
      </c>
    </row>
    <row r="5325" spans="1:6" x14ac:dyDescent="0.25">
      <c r="A5325" s="1">
        <v>44773</v>
      </c>
      <c r="B5325" s="81">
        <v>5.0999999999999996</v>
      </c>
      <c r="C5325" s="82">
        <f t="shared" si="334"/>
        <v>1</v>
      </c>
      <c r="D5325" s="82">
        <f t="shared" si="335"/>
        <v>2</v>
      </c>
      <c r="E5325" s="82">
        <f t="shared" si="336"/>
        <v>2</v>
      </c>
      <c r="F5325" s="82" t="str">
        <f t="shared" si="333"/>
        <v>ww</v>
      </c>
    </row>
    <row r="5326" spans="1:6" x14ac:dyDescent="0.25">
      <c r="A5326" s="1">
        <v>44774</v>
      </c>
      <c r="B5326" s="81">
        <v>0</v>
      </c>
      <c r="C5326" s="82">
        <f t="shared" si="334"/>
        <v>0</v>
      </c>
      <c r="D5326" s="82">
        <f t="shared" si="335"/>
        <v>1</v>
      </c>
      <c r="E5326" s="82">
        <f t="shared" si="336"/>
        <v>1</v>
      </c>
      <c r="F5326" s="82" t="str">
        <f t="shared" si="333"/>
        <v>wd</v>
      </c>
    </row>
    <row r="5327" spans="1:6" x14ac:dyDescent="0.25">
      <c r="A5327" s="1">
        <v>44775</v>
      </c>
      <c r="B5327" s="81">
        <v>3</v>
      </c>
      <c r="C5327" s="82">
        <f t="shared" si="334"/>
        <v>1</v>
      </c>
      <c r="D5327" s="82">
        <f t="shared" si="335"/>
        <v>1</v>
      </c>
      <c r="E5327" s="82">
        <f t="shared" si="336"/>
        <v>-1</v>
      </c>
      <c r="F5327" s="82" t="str">
        <f t="shared" si="333"/>
        <v>dw</v>
      </c>
    </row>
    <row r="5328" spans="1:6" x14ac:dyDescent="0.25">
      <c r="A5328" s="1">
        <v>44776</v>
      </c>
      <c r="B5328" s="81">
        <v>0</v>
      </c>
      <c r="C5328" s="82">
        <f t="shared" si="334"/>
        <v>0</v>
      </c>
      <c r="D5328" s="82">
        <f t="shared" si="335"/>
        <v>1</v>
      </c>
      <c r="E5328" s="82">
        <f t="shared" si="336"/>
        <v>1</v>
      </c>
      <c r="F5328" s="82" t="str">
        <f t="shared" si="333"/>
        <v>wd</v>
      </c>
    </row>
    <row r="5329" spans="1:6" x14ac:dyDescent="0.25">
      <c r="A5329" s="1">
        <v>44777</v>
      </c>
      <c r="B5329" s="81">
        <v>0</v>
      </c>
      <c r="C5329" s="82">
        <f t="shared" si="334"/>
        <v>0</v>
      </c>
      <c r="D5329" s="82">
        <f t="shared" si="335"/>
        <v>0</v>
      </c>
      <c r="E5329" s="82">
        <f t="shared" si="336"/>
        <v>0</v>
      </c>
      <c r="F5329" s="82" t="str">
        <f t="shared" si="333"/>
        <v>dd</v>
      </c>
    </row>
    <row r="5330" spans="1:6" x14ac:dyDescent="0.25">
      <c r="A5330" s="1">
        <v>44778</v>
      </c>
      <c r="B5330" s="81">
        <v>0</v>
      </c>
      <c r="C5330" s="82">
        <f t="shared" si="334"/>
        <v>0</v>
      </c>
      <c r="D5330" s="82">
        <f t="shared" si="335"/>
        <v>0</v>
      </c>
      <c r="E5330" s="82">
        <f t="shared" si="336"/>
        <v>0</v>
      </c>
      <c r="F5330" s="82" t="str">
        <f t="shared" si="333"/>
        <v>dd</v>
      </c>
    </row>
    <row r="5331" spans="1:6" x14ac:dyDescent="0.25">
      <c r="A5331" s="1">
        <v>44779</v>
      </c>
      <c r="B5331" s="81">
        <v>1</v>
      </c>
      <c r="C5331" s="82">
        <f t="shared" si="334"/>
        <v>1</v>
      </c>
      <c r="D5331" s="82">
        <f t="shared" si="335"/>
        <v>1</v>
      </c>
      <c r="E5331" s="82">
        <f t="shared" si="336"/>
        <v>-1</v>
      </c>
      <c r="F5331" s="82" t="str">
        <f t="shared" si="333"/>
        <v>dw</v>
      </c>
    </row>
    <row r="5332" spans="1:6" x14ac:dyDescent="0.25">
      <c r="A5332" s="1">
        <v>44780</v>
      </c>
      <c r="B5332" s="81">
        <v>0</v>
      </c>
      <c r="C5332" s="82">
        <f t="shared" si="334"/>
        <v>0</v>
      </c>
      <c r="D5332" s="82">
        <f t="shared" si="335"/>
        <v>1</v>
      </c>
      <c r="E5332" s="82">
        <f t="shared" si="336"/>
        <v>1</v>
      </c>
      <c r="F5332" s="82" t="str">
        <f t="shared" si="333"/>
        <v>wd</v>
      </c>
    </row>
    <row r="5333" spans="1:6" x14ac:dyDescent="0.25">
      <c r="A5333" s="1">
        <v>44781</v>
      </c>
      <c r="B5333" s="81">
        <v>0</v>
      </c>
      <c r="C5333" s="82">
        <f t="shared" si="334"/>
        <v>0</v>
      </c>
      <c r="D5333" s="82">
        <f t="shared" si="335"/>
        <v>0</v>
      </c>
      <c r="E5333" s="82">
        <f t="shared" si="336"/>
        <v>0</v>
      </c>
      <c r="F5333" s="82" t="str">
        <f t="shared" si="333"/>
        <v>dd</v>
      </c>
    </row>
    <row r="5334" spans="1:6" x14ac:dyDescent="0.25">
      <c r="A5334" s="1">
        <v>44782</v>
      </c>
      <c r="B5334" s="81">
        <v>0</v>
      </c>
      <c r="C5334" s="82">
        <f t="shared" si="334"/>
        <v>0</v>
      </c>
      <c r="D5334" s="82">
        <f t="shared" si="335"/>
        <v>0</v>
      </c>
      <c r="E5334" s="82">
        <f t="shared" si="336"/>
        <v>0</v>
      </c>
      <c r="F5334" s="82" t="str">
        <f t="shared" si="333"/>
        <v>dd</v>
      </c>
    </row>
    <row r="5335" spans="1:6" x14ac:dyDescent="0.25">
      <c r="A5335" s="1">
        <v>44783</v>
      </c>
      <c r="B5335" s="81">
        <v>0</v>
      </c>
      <c r="C5335" s="82">
        <f t="shared" si="334"/>
        <v>0</v>
      </c>
      <c r="D5335" s="82">
        <f t="shared" si="335"/>
        <v>0</v>
      </c>
      <c r="E5335" s="82">
        <f t="shared" si="336"/>
        <v>0</v>
      </c>
      <c r="F5335" s="82" t="str">
        <f t="shared" si="333"/>
        <v>dd</v>
      </c>
    </row>
    <row r="5336" spans="1:6" x14ac:dyDescent="0.25">
      <c r="A5336" s="1">
        <v>44784</v>
      </c>
      <c r="B5336" s="81">
        <v>0</v>
      </c>
      <c r="C5336" s="82">
        <f t="shared" si="334"/>
        <v>0</v>
      </c>
      <c r="D5336" s="82">
        <f t="shared" si="335"/>
        <v>0</v>
      </c>
      <c r="E5336" s="82">
        <f t="shared" si="336"/>
        <v>0</v>
      </c>
      <c r="F5336" s="82" t="str">
        <f t="shared" si="333"/>
        <v>dd</v>
      </c>
    </row>
    <row r="5337" spans="1:6" x14ac:dyDescent="0.25">
      <c r="A5337" s="1">
        <v>44785</v>
      </c>
      <c r="B5337" s="81">
        <v>0</v>
      </c>
      <c r="C5337" s="82">
        <f t="shared" si="334"/>
        <v>0</v>
      </c>
      <c r="D5337" s="82">
        <f t="shared" si="335"/>
        <v>0</v>
      </c>
      <c r="E5337" s="82">
        <f t="shared" si="336"/>
        <v>0</v>
      </c>
      <c r="F5337" s="82" t="str">
        <f t="shared" si="333"/>
        <v>dd</v>
      </c>
    </row>
    <row r="5338" spans="1:6" x14ac:dyDescent="0.25">
      <c r="A5338" s="1">
        <v>44786</v>
      </c>
      <c r="B5338" s="81">
        <v>0</v>
      </c>
      <c r="C5338" s="82">
        <f t="shared" si="334"/>
        <v>0</v>
      </c>
      <c r="D5338" s="82">
        <f t="shared" si="335"/>
        <v>0</v>
      </c>
      <c r="E5338" s="82">
        <f t="shared" si="336"/>
        <v>0</v>
      </c>
      <c r="F5338" s="82" t="str">
        <f t="shared" si="333"/>
        <v>dd</v>
      </c>
    </row>
    <row r="5339" spans="1:6" x14ac:dyDescent="0.25">
      <c r="A5339" s="1">
        <v>44787</v>
      </c>
      <c r="B5339" s="81">
        <v>0</v>
      </c>
      <c r="C5339" s="82">
        <f t="shared" si="334"/>
        <v>0</v>
      </c>
      <c r="D5339" s="82">
        <f t="shared" si="335"/>
        <v>0</v>
      </c>
      <c r="E5339" s="82">
        <f t="shared" si="336"/>
        <v>0</v>
      </c>
      <c r="F5339" s="82" t="str">
        <f t="shared" si="333"/>
        <v>dd</v>
      </c>
    </row>
    <row r="5340" spans="1:6" x14ac:dyDescent="0.25">
      <c r="A5340" s="1">
        <v>44788</v>
      </c>
      <c r="B5340" s="81">
        <v>0.1</v>
      </c>
      <c r="C5340" s="82">
        <f t="shared" si="334"/>
        <v>1</v>
      </c>
      <c r="D5340" s="82">
        <f t="shared" si="335"/>
        <v>1</v>
      </c>
      <c r="E5340" s="82">
        <f t="shared" si="336"/>
        <v>-1</v>
      </c>
      <c r="F5340" s="82" t="str">
        <f t="shared" si="333"/>
        <v>dw</v>
      </c>
    </row>
    <row r="5341" spans="1:6" x14ac:dyDescent="0.25">
      <c r="A5341" s="1">
        <v>44789</v>
      </c>
      <c r="B5341" s="81">
        <v>0.4</v>
      </c>
      <c r="C5341" s="82">
        <f t="shared" si="334"/>
        <v>1</v>
      </c>
      <c r="D5341" s="82">
        <f t="shared" si="335"/>
        <v>2</v>
      </c>
      <c r="E5341" s="82">
        <f t="shared" si="336"/>
        <v>2</v>
      </c>
      <c r="F5341" s="82" t="str">
        <f t="shared" si="333"/>
        <v>ww</v>
      </c>
    </row>
    <row r="5342" spans="1:6" x14ac:dyDescent="0.25">
      <c r="A5342" s="1">
        <v>44790</v>
      </c>
      <c r="B5342" s="81">
        <v>2.6</v>
      </c>
      <c r="C5342" s="82">
        <f t="shared" si="334"/>
        <v>1</v>
      </c>
      <c r="D5342" s="82">
        <f t="shared" si="335"/>
        <v>2</v>
      </c>
      <c r="E5342" s="82">
        <f t="shared" si="336"/>
        <v>2</v>
      </c>
      <c r="F5342" s="82" t="str">
        <f t="shared" si="333"/>
        <v>ww</v>
      </c>
    </row>
    <row r="5343" spans="1:6" x14ac:dyDescent="0.25">
      <c r="A5343" s="1">
        <v>44791</v>
      </c>
      <c r="B5343" s="81">
        <v>0</v>
      </c>
      <c r="C5343" s="82">
        <f t="shared" si="334"/>
        <v>0</v>
      </c>
      <c r="D5343" s="82">
        <f t="shared" si="335"/>
        <v>1</v>
      </c>
      <c r="E5343" s="82">
        <f t="shared" si="336"/>
        <v>1</v>
      </c>
      <c r="F5343" s="82" t="str">
        <f t="shared" si="333"/>
        <v>wd</v>
      </c>
    </row>
    <row r="5344" spans="1:6" x14ac:dyDescent="0.25">
      <c r="A5344" s="1">
        <v>44792</v>
      </c>
      <c r="B5344" s="81">
        <v>0.1</v>
      </c>
      <c r="C5344" s="82">
        <f t="shared" si="334"/>
        <v>1</v>
      </c>
      <c r="D5344" s="82">
        <f t="shared" si="335"/>
        <v>1</v>
      </c>
      <c r="E5344" s="82">
        <f t="shared" si="336"/>
        <v>-1</v>
      </c>
      <c r="F5344" s="82" t="str">
        <f t="shared" si="333"/>
        <v>dw</v>
      </c>
    </row>
    <row r="5345" spans="1:6" x14ac:dyDescent="0.25">
      <c r="A5345" s="1">
        <v>44793</v>
      </c>
      <c r="B5345" s="81">
        <v>0</v>
      </c>
      <c r="C5345" s="82">
        <f t="shared" si="334"/>
        <v>0</v>
      </c>
      <c r="D5345" s="82">
        <f t="shared" si="335"/>
        <v>1</v>
      </c>
      <c r="E5345" s="82">
        <f t="shared" si="336"/>
        <v>1</v>
      </c>
      <c r="F5345" s="82" t="str">
        <f t="shared" si="333"/>
        <v>wd</v>
      </c>
    </row>
    <row r="5346" spans="1:6" x14ac:dyDescent="0.25">
      <c r="A5346" s="1">
        <v>44794</v>
      </c>
      <c r="B5346" s="81">
        <v>11.5</v>
      </c>
      <c r="C5346" s="82">
        <f t="shared" si="334"/>
        <v>1</v>
      </c>
      <c r="D5346" s="82">
        <f t="shared" si="335"/>
        <v>1</v>
      </c>
      <c r="E5346" s="82">
        <f t="shared" si="336"/>
        <v>-1</v>
      </c>
      <c r="F5346" s="82" t="str">
        <f t="shared" si="333"/>
        <v>dw</v>
      </c>
    </row>
    <row r="5347" spans="1:6" x14ac:dyDescent="0.25">
      <c r="A5347" s="1">
        <v>44795</v>
      </c>
      <c r="B5347" s="81">
        <v>1</v>
      </c>
      <c r="C5347" s="82">
        <f t="shared" si="334"/>
        <v>1</v>
      </c>
      <c r="D5347" s="82">
        <f t="shared" si="335"/>
        <v>2</v>
      </c>
      <c r="E5347" s="82">
        <f t="shared" si="336"/>
        <v>2</v>
      </c>
      <c r="F5347" s="82" t="str">
        <f t="shared" si="333"/>
        <v>ww</v>
      </c>
    </row>
    <row r="5348" spans="1:6" x14ac:dyDescent="0.25">
      <c r="A5348" s="1">
        <v>44796</v>
      </c>
      <c r="B5348" s="81">
        <v>0.1</v>
      </c>
      <c r="C5348" s="82">
        <f t="shared" si="334"/>
        <v>1</v>
      </c>
      <c r="D5348" s="82">
        <f t="shared" si="335"/>
        <v>2</v>
      </c>
      <c r="E5348" s="82">
        <f t="shared" si="336"/>
        <v>2</v>
      </c>
      <c r="F5348" s="82" t="str">
        <f t="shared" si="333"/>
        <v>ww</v>
      </c>
    </row>
    <row r="5349" spans="1:6" x14ac:dyDescent="0.25">
      <c r="A5349" s="1">
        <v>44797</v>
      </c>
      <c r="B5349" s="81">
        <v>5.5</v>
      </c>
      <c r="C5349" s="82">
        <f t="shared" si="334"/>
        <v>1</v>
      </c>
      <c r="D5349" s="82">
        <f t="shared" si="335"/>
        <v>2</v>
      </c>
      <c r="E5349" s="82">
        <f t="shared" si="336"/>
        <v>2</v>
      </c>
      <c r="F5349" s="82" t="str">
        <f t="shared" si="333"/>
        <v>ww</v>
      </c>
    </row>
    <row r="5350" spans="1:6" x14ac:dyDescent="0.25">
      <c r="A5350" s="1">
        <v>44798</v>
      </c>
      <c r="B5350" s="81">
        <v>0.4</v>
      </c>
      <c r="C5350" s="82">
        <f t="shared" si="334"/>
        <v>1</v>
      </c>
      <c r="D5350" s="82">
        <f t="shared" si="335"/>
        <v>2</v>
      </c>
      <c r="E5350" s="82">
        <f t="shared" si="336"/>
        <v>2</v>
      </c>
      <c r="F5350" s="82" t="str">
        <f t="shared" si="333"/>
        <v>ww</v>
      </c>
    </row>
    <row r="5351" spans="1:6" x14ac:dyDescent="0.25">
      <c r="A5351" s="1">
        <v>44799</v>
      </c>
      <c r="B5351" s="81">
        <v>0</v>
      </c>
      <c r="C5351" s="82">
        <f t="shared" si="334"/>
        <v>0</v>
      </c>
      <c r="D5351" s="82">
        <f t="shared" si="335"/>
        <v>1</v>
      </c>
      <c r="E5351" s="82">
        <f t="shared" si="336"/>
        <v>1</v>
      </c>
      <c r="F5351" s="82" t="str">
        <f t="shared" si="333"/>
        <v>wd</v>
      </c>
    </row>
    <row r="5352" spans="1:6" x14ac:dyDescent="0.25">
      <c r="A5352" s="1">
        <v>44800</v>
      </c>
      <c r="B5352" s="81">
        <v>0</v>
      </c>
      <c r="C5352" s="82">
        <f t="shared" si="334"/>
        <v>0</v>
      </c>
      <c r="D5352" s="82">
        <f t="shared" si="335"/>
        <v>0</v>
      </c>
      <c r="E5352" s="82">
        <f t="shared" si="336"/>
        <v>0</v>
      </c>
      <c r="F5352" s="82" t="str">
        <f t="shared" si="333"/>
        <v>dd</v>
      </c>
    </row>
    <row r="5353" spans="1:6" x14ac:dyDescent="0.25">
      <c r="A5353" s="1">
        <v>44801</v>
      </c>
      <c r="B5353" s="81">
        <v>0</v>
      </c>
      <c r="C5353" s="82">
        <f t="shared" si="334"/>
        <v>0</v>
      </c>
      <c r="D5353" s="82">
        <f t="shared" si="335"/>
        <v>0</v>
      </c>
      <c r="E5353" s="82">
        <f t="shared" si="336"/>
        <v>0</v>
      </c>
      <c r="F5353" s="82" t="str">
        <f t="shared" si="333"/>
        <v>dd</v>
      </c>
    </row>
    <row r="5354" spans="1:6" x14ac:dyDescent="0.25">
      <c r="A5354" s="1">
        <v>44802</v>
      </c>
      <c r="B5354" s="81">
        <v>0</v>
      </c>
      <c r="C5354" s="82">
        <f t="shared" si="334"/>
        <v>0</v>
      </c>
      <c r="D5354" s="82">
        <f t="shared" si="335"/>
        <v>0</v>
      </c>
      <c r="E5354" s="82">
        <f t="shared" si="336"/>
        <v>0</v>
      </c>
      <c r="F5354" s="82" t="str">
        <f t="shared" si="333"/>
        <v>dd</v>
      </c>
    </row>
    <row r="5355" spans="1:6" x14ac:dyDescent="0.25">
      <c r="A5355" s="1">
        <v>44803</v>
      </c>
      <c r="B5355" s="81">
        <v>0</v>
      </c>
      <c r="C5355" s="82">
        <f t="shared" si="334"/>
        <v>0</v>
      </c>
      <c r="D5355" s="82">
        <f t="shared" si="335"/>
        <v>0</v>
      </c>
      <c r="E5355" s="82">
        <f t="shared" si="336"/>
        <v>0</v>
      </c>
      <c r="F5355" s="82" t="str">
        <f t="shared" si="333"/>
        <v>dd</v>
      </c>
    </row>
    <row r="5356" spans="1:6" x14ac:dyDescent="0.25">
      <c r="A5356" s="1">
        <v>44804</v>
      </c>
      <c r="B5356" s="81">
        <v>0.5</v>
      </c>
      <c r="C5356" s="82">
        <f t="shared" si="334"/>
        <v>1</v>
      </c>
      <c r="D5356" s="82">
        <f t="shared" si="335"/>
        <v>1</v>
      </c>
      <c r="E5356" s="82">
        <f t="shared" si="336"/>
        <v>-1</v>
      </c>
      <c r="F5356" s="82" t="str">
        <f t="shared" si="333"/>
        <v>dw</v>
      </c>
    </row>
    <row r="5357" spans="1:6" x14ac:dyDescent="0.25">
      <c r="A5357" s="1">
        <v>44805</v>
      </c>
      <c r="B5357" s="81">
        <v>0.60000000000000009</v>
      </c>
      <c r="C5357" s="82">
        <f t="shared" si="334"/>
        <v>1</v>
      </c>
      <c r="D5357" s="82">
        <f t="shared" si="335"/>
        <v>2</v>
      </c>
      <c r="E5357" s="82">
        <f t="shared" si="336"/>
        <v>2</v>
      </c>
      <c r="F5357" s="82" t="str">
        <f t="shared" si="333"/>
        <v>ww</v>
      </c>
    </row>
    <row r="5358" spans="1:6" x14ac:dyDescent="0.25">
      <c r="A5358" s="1">
        <v>44806</v>
      </c>
      <c r="B5358" s="81">
        <v>0</v>
      </c>
      <c r="C5358" s="82">
        <f t="shared" si="334"/>
        <v>0</v>
      </c>
      <c r="D5358" s="82">
        <f t="shared" si="335"/>
        <v>1</v>
      </c>
      <c r="E5358" s="82">
        <f t="shared" si="336"/>
        <v>1</v>
      </c>
      <c r="F5358" s="82" t="str">
        <f t="shared" si="333"/>
        <v>wd</v>
      </c>
    </row>
    <row r="5359" spans="1:6" x14ac:dyDescent="0.25">
      <c r="A5359" s="1">
        <v>44807</v>
      </c>
      <c r="B5359" s="81">
        <v>0.30000000000000004</v>
      </c>
      <c r="C5359" s="82">
        <f t="shared" si="334"/>
        <v>1</v>
      </c>
      <c r="D5359" s="82">
        <f t="shared" si="335"/>
        <v>1</v>
      </c>
      <c r="E5359" s="82">
        <f t="shared" si="336"/>
        <v>-1</v>
      </c>
      <c r="F5359" s="82" t="str">
        <f t="shared" si="333"/>
        <v>dw</v>
      </c>
    </row>
    <row r="5360" spans="1:6" x14ac:dyDescent="0.25">
      <c r="A5360" s="1">
        <v>44808</v>
      </c>
      <c r="B5360" s="81">
        <v>3.6</v>
      </c>
      <c r="C5360" s="82">
        <f t="shared" si="334"/>
        <v>1</v>
      </c>
      <c r="D5360" s="82">
        <f t="shared" si="335"/>
        <v>2</v>
      </c>
      <c r="E5360" s="82">
        <f t="shared" si="336"/>
        <v>2</v>
      </c>
      <c r="F5360" s="82" t="str">
        <f t="shared" si="333"/>
        <v>ww</v>
      </c>
    </row>
    <row r="5361" spans="1:6" x14ac:dyDescent="0.25">
      <c r="A5361" s="1">
        <v>44809</v>
      </c>
      <c r="B5361" s="81">
        <v>3.6</v>
      </c>
      <c r="C5361" s="82">
        <f t="shared" si="334"/>
        <v>1</v>
      </c>
      <c r="D5361" s="82">
        <f t="shared" si="335"/>
        <v>2</v>
      </c>
      <c r="E5361" s="82">
        <f t="shared" si="336"/>
        <v>2</v>
      </c>
      <c r="F5361" s="82" t="str">
        <f t="shared" si="333"/>
        <v>ww</v>
      </c>
    </row>
    <row r="5362" spans="1:6" x14ac:dyDescent="0.25">
      <c r="A5362" s="1">
        <v>44810</v>
      </c>
      <c r="B5362" s="81">
        <v>1.1000000000000001</v>
      </c>
      <c r="C5362" s="82">
        <f t="shared" si="334"/>
        <v>1</v>
      </c>
      <c r="D5362" s="82">
        <f t="shared" si="335"/>
        <v>2</v>
      </c>
      <c r="E5362" s="82">
        <f t="shared" si="336"/>
        <v>2</v>
      </c>
      <c r="F5362" s="82" t="str">
        <f t="shared" si="333"/>
        <v>ww</v>
      </c>
    </row>
    <row r="5363" spans="1:6" x14ac:dyDescent="0.25">
      <c r="A5363" s="1">
        <v>44811</v>
      </c>
      <c r="B5363" s="81">
        <v>12.899999999999999</v>
      </c>
      <c r="C5363" s="82">
        <f t="shared" si="334"/>
        <v>1</v>
      </c>
      <c r="D5363" s="82">
        <f t="shared" si="335"/>
        <v>2</v>
      </c>
      <c r="E5363" s="82">
        <f t="shared" si="336"/>
        <v>2</v>
      </c>
      <c r="F5363" s="82" t="str">
        <f t="shared" si="333"/>
        <v>ww</v>
      </c>
    </row>
    <row r="5364" spans="1:6" x14ac:dyDescent="0.25">
      <c r="A5364" s="1">
        <v>44812</v>
      </c>
      <c r="B5364" s="81">
        <v>1.2000000000000002</v>
      </c>
      <c r="C5364" s="82">
        <f t="shared" si="334"/>
        <v>1</v>
      </c>
      <c r="D5364" s="82">
        <f t="shared" si="335"/>
        <v>2</v>
      </c>
      <c r="E5364" s="82">
        <f t="shared" si="336"/>
        <v>2</v>
      </c>
      <c r="F5364" s="82" t="str">
        <f t="shared" si="333"/>
        <v>ww</v>
      </c>
    </row>
    <row r="5365" spans="1:6" x14ac:dyDescent="0.25">
      <c r="A5365" s="1">
        <v>44813</v>
      </c>
      <c r="B5365" s="81">
        <v>20.6</v>
      </c>
      <c r="C5365" s="82">
        <f t="shared" si="334"/>
        <v>1</v>
      </c>
      <c r="D5365" s="82">
        <f t="shared" si="335"/>
        <v>2</v>
      </c>
      <c r="E5365" s="82">
        <f t="shared" si="336"/>
        <v>2</v>
      </c>
      <c r="F5365" s="82" t="str">
        <f t="shared" si="333"/>
        <v>ww</v>
      </c>
    </row>
    <row r="5366" spans="1:6" x14ac:dyDescent="0.25">
      <c r="A5366" s="1">
        <v>44814</v>
      </c>
      <c r="B5366" s="81">
        <v>13.2</v>
      </c>
      <c r="C5366" s="82">
        <f t="shared" si="334"/>
        <v>1</v>
      </c>
      <c r="D5366" s="82">
        <f t="shared" si="335"/>
        <v>2</v>
      </c>
      <c r="E5366" s="82">
        <f t="shared" si="336"/>
        <v>2</v>
      </c>
      <c r="F5366" s="82" t="str">
        <f t="shared" si="333"/>
        <v>ww</v>
      </c>
    </row>
    <row r="5367" spans="1:6" x14ac:dyDescent="0.25">
      <c r="A5367" s="1">
        <v>44815</v>
      </c>
      <c r="B5367" s="81">
        <v>0.9</v>
      </c>
      <c r="C5367" s="82">
        <f t="shared" si="334"/>
        <v>1</v>
      </c>
      <c r="D5367" s="82">
        <f t="shared" si="335"/>
        <v>2</v>
      </c>
      <c r="E5367" s="82">
        <f t="shared" si="336"/>
        <v>2</v>
      </c>
      <c r="F5367" s="82" t="str">
        <f t="shared" si="333"/>
        <v>ww</v>
      </c>
    </row>
    <row r="5368" spans="1:6" x14ac:dyDescent="0.25">
      <c r="A5368" s="1">
        <v>44816</v>
      </c>
      <c r="B5368" s="81">
        <v>3.2</v>
      </c>
      <c r="C5368" s="82">
        <f t="shared" si="334"/>
        <v>1</v>
      </c>
      <c r="D5368" s="82">
        <f t="shared" si="335"/>
        <v>2</v>
      </c>
      <c r="E5368" s="82">
        <f t="shared" si="336"/>
        <v>2</v>
      </c>
      <c r="F5368" s="82" t="str">
        <f t="shared" si="333"/>
        <v>ww</v>
      </c>
    </row>
    <row r="5369" spans="1:6" x14ac:dyDescent="0.25">
      <c r="A5369" s="1">
        <v>44817</v>
      </c>
      <c r="B5369" s="81">
        <v>0.4</v>
      </c>
      <c r="C5369" s="82">
        <f t="shared" si="334"/>
        <v>1</v>
      </c>
      <c r="D5369" s="82">
        <f t="shared" si="335"/>
        <v>2</v>
      </c>
      <c r="E5369" s="82">
        <f t="shared" si="336"/>
        <v>2</v>
      </c>
      <c r="F5369" s="82" t="str">
        <f t="shared" si="333"/>
        <v>ww</v>
      </c>
    </row>
    <row r="5370" spans="1:6" x14ac:dyDescent="0.25">
      <c r="A5370" s="1">
        <v>44818</v>
      </c>
      <c r="B5370" s="81">
        <v>0</v>
      </c>
      <c r="C5370" s="82">
        <f t="shared" si="334"/>
        <v>0</v>
      </c>
      <c r="D5370" s="82">
        <f t="shared" si="335"/>
        <v>1</v>
      </c>
      <c r="E5370" s="82">
        <f t="shared" si="336"/>
        <v>1</v>
      </c>
      <c r="F5370" s="82" t="str">
        <f t="shared" si="333"/>
        <v>wd</v>
      </c>
    </row>
    <row r="5371" spans="1:6" x14ac:dyDescent="0.25">
      <c r="A5371" s="1">
        <v>44819</v>
      </c>
      <c r="B5371" s="81">
        <v>0</v>
      </c>
      <c r="C5371" s="82">
        <f t="shared" si="334"/>
        <v>0</v>
      </c>
      <c r="D5371" s="82">
        <f t="shared" si="335"/>
        <v>0</v>
      </c>
      <c r="E5371" s="82">
        <f t="shared" si="336"/>
        <v>0</v>
      </c>
      <c r="F5371" s="82" t="str">
        <f t="shared" si="333"/>
        <v>dd</v>
      </c>
    </row>
    <row r="5372" spans="1:6" x14ac:dyDescent="0.25">
      <c r="A5372" s="1">
        <v>44820</v>
      </c>
      <c r="B5372" s="81">
        <v>0</v>
      </c>
      <c r="C5372" s="82">
        <f t="shared" si="334"/>
        <v>0</v>
      </c>
      <c r="D5372" s="82">
        <f t="shared" si="335"/>
        <v>0</v>
      </c>
      <c r="E5372" s="82">
        <f t="shared" si="336"/>
        <v>0</v>
      </c>
      <c r="F5372" s="82" t="str">
        <f t="shared" si="333"/>
        <v>dd</v>
      </c>
    </row>
    <row r="5373" spans="1:6" x14ac:dyDescent="0.25">
      <c r="A5373" s="1">
        <v>44821</v>
      </c>
      <c r="B5373" s="81">
        <v>0</v>
      </c>
      <c r="C5373" s="82">
        <f t="shared" si="334"/>
        <v>0</v>
      </c>
      <c r="D5373" s="82">
        <f t="shared" si="335"/>
        <v>0</v>
      </c>
      <c r="E5373" s="82">
        <f t="shared" si="336"/>
        <v>0</v>
      </c>
      <c r="F5373" s="82" t="str">
        <f t="shared" si="333"/>
        <v>dd</v>
      </c>
    </row>
    <row r="5374" spans="1:6" x14ac:dyDescent="0.25">
      <c r="A5374" s="1">
        <v>44822</v>
      </c>
      <c r="B5374" s="81">
        <v>0</v>
      </c>
      <c r="C5374" s="82">
        <f t="shared" si="334"/>
        <v>0</v>
      </c>
      <c r="D5374" s="82">
        <f t="shared" si="335"/>
        <v>0</v>
      </c>
      <c r="E5374" s="82">
        <f t="shared" si="336"/>
        <v>0</v>
      </c>
      <c r="F5374" s="82" t="str">
        <f t="shared" si="333"/>
        <v>dd</v>
      </c>
    </row>
    <row r="5375" spans="1:6" x14ac:dyDescent="0.25">
      <c r="A5375" s="1">
        <v>44823</v>
      </c>
      <c r="B5375" s="81">
        <v>0</v>
      </c>
      <c r="C5375" s="82">
        <f t="shared" si="334"/>
        <v>0</v>
      </c>
      <c r="D5375" s="82">
        <f t="shared" si="335"/>
        <v>0</v>
      </c>
      <c r="E5375" s="82">
        <f t="shared" si="336"/>
        <v>0</v>
      </c>
      <c r="F5375" s="82" t="str">
        <f t="shared" si="333"/>
        <v>dd</v>
      </c>
    </row>
    <row r="5376" spans="1:6" x14ac:dyDescent="0.25">
      <c r="A5376" s="1">
        <v>44824</v>
      </c>
      <c r="B5376" s="81">
        <v>0</v>
      </c>
      <c r="C5376" s="82">
        <f t="shared" si="334"/>
        <v>0</v>
      </c>
      <c r="D5376" s="82">
        <f t="shared" si="335"/>
        <v>0</v>
      </c>
      <c r="E5376" s="82">
        <f t="shared" si="336"/>
        <v>0</v>
      </c>
      <c r="F5376" s="82" t="str">
        <f t="shared" si="333"/>
        <v>dd</v>
      </c>
    </row>
    <row r="5377" spans="1:6" x14ac:dyDescent="0.25">
      <c r="A5377" s="1">
        <v>44825</v>
      </c>
      <c r="B5377" s="81">
        <v>0</v>
      </c>
      <c r="C5377" s="82">
        <f t="shared" si="334"/>
        <v>0</v>
      </c>
      <c r="D5377" s="82">
        <f t="shared" si="335"/>
        <v>0</v>
      </c>
      <c r="E5377" s="82">
        <f t="shared" si="336"/>
        <v>0</v>
      </c>
      <c r="F5377" s="82" t="str">
        <f t="shared" ref="F5377:F5440" si="337">VLOOKUP(E5377,codes,2,)</f>
        <v>dd</v>
      </c>
    </row>
    <row r="5378" spans="1:6" x14ac:dyDescent="0.25">
      <c r="A5378" s="1">
        <v>44826</v>
      </c>
      <c r="B5378" s="81">
        <v>1.2000000000000002</v>
      </c>
      <c r="C5378" s="82">
        <f t="shared" si="334"/>
        <v>1</v>
      </c>
      <c r="D5378" s="82">
        <f t="shared" si="335"/>
        <v>1</v>
      </c>
      <c r="E5378" s="82">
        <f t="shared" si="336"/>
        <v>-1</v>
      </c>
      <c r="F5378" s="82" t="str">
        <f t="shared" si="337"/>
        <v>dw</v>
      </c>
    </row>
    <row r="5379" spans="1:6" x14ac:dyDescent="0.25">
      <c r="A5379" s="1">
        <v>44827</v>
      </c>
      <c r="B5379" s="81">
        <v>7.1</v>
      </c>
      <c r="C5379" s="82">
        <f t="shared" ref="C5379:C5442" si="338">IF(B5379&gt;0,1,0)</f>
        <v>1</v>
      </c>
      <c r="D5379" s="82">
        <f t="shared" ref="D5379:D5442" si="339">SUM(C5378:C5379)</f>
        <v>2</v>
      </c>
      <c r="E5379" s="82">
        <f t="shared" ref="E5379:E5442" si="340">IF(D5379=1,IF(C5378=1,1,-1),D5379)</f>
        <v>2</v>
      </c>
      <c r="F5379" s="82" t="str">
        <f t="shared" si="337"/>
        <v>ww</v>
      </c>
    </row>
    <row r="5380" spans="1:6" x14ac:dyDescent="0.25">
      <c r="A5380" s="1">
        <v>44828</v>
      </c>
      <c r="B5380" s="81">
        <v>2.8</v>
      </c>
      <c r="C5380" s="82">
        <f t="shared" si="338"/>
        <v>1</v>
      </c>
      <c r="D5380" s="82">
        <f t="shared" si="339"/>
        <v>2</v>
      </c>
      <c r="E5380" s="82">
        <f t="shared" si="340"/>
        <v>2</v>
      </c>
      <c r="F5380" s="82" t="str">
        <f t="shared" si="337"/>
        <v>ww</v>
      </c>
    </row>
    <row r="5381" spans="1:6" x14ac:dyDescent="0.25">
      <c r="A5381" s="1">
        <v>44829</v>
      </c>
      <c r="B5381" s="81">
        <v>0.1</v>
      </c>
      <c r="C5381" s="82">
        <f t="shared" si="338"/>
        <v>1</v>
      </c>
      <c r="D5381" s="82">
        <f t="shared" si="339"/>
        <v>2</v>
      </c>
      <c r="E5381" s="82">
        <f t="shared" si="340"/>
        <v>2</v>
      </c>
      <c r="F5381" s="82" t="str">
        <f t="shared" si="337"/>
        <v>ww</v>
      </c>
    </row>
    <row r="5382" spans="1:6" x14ac:dyDescent="0.25">
      <c r="A5382" s="1">
        <v>44830</v>
      </c>
      <c r="B5382" s="81">
        <v>1.7000000000000002</v>
      </c>
      <c r="C5382" s="82">
        <f t="shared" si="338"/>
        <v>1</v>
      </c>
      <c r="D5382" s="82">
        <f t="shared" si="339"/>
        <v>2</v>
      </c>
      <c r="E5382" s="82">
        <f t="shared" si="340"/>
        <v>2</v>
      </c>
      <c r="F5382" s="82" t="str">
        <f t="shared" si="337"/>
        <v>ww</v>
      </c>
    </row>
    <row r="5383" spans="1:6" x14ac:dyDescent="0.25">
      <c r="A5383" s="1">
        <v>44831</v>
      </c>
      <c r="B5383" s="81">
        <v>2.2999999999999998</v>
      </c>
      <c r="C5383" s="82">
        <f t="shared" si="338"/>
        <v>1</v>
      </c>
      <c r="D5383" s="82">
        <f t="shared" si="339"/>
        <v>2</v>
      </c>
      <c r="E5383" s="82">
        <f t="shared" si="340"/>
        <v>2</v>
      </c>
      <c r="F5383" s="82" t="str">
        <f t="shared" si="337"/>
        <v>ww</v>
      </c>
    </row>
    <row r="5384" spans="1:6" x14ac:dyDescent="0.25">
      <c r="A5384" s="1">
        <v>44832</v>
      </c>
      <c r="B5384" s="81">
        <v>1.5</v>
      </c>
      <c r="C5384" s="82">
        <f t="shared" si="338"/>
        <v>1</v>
      </c>
      <c r="D5384" s="82">
        <f t="shared" si="339"/>
        <v>2</v>
      </c>
      <c r="E5384" s="82">
        <f t="shared" si="340"/>
        <v>2</v>
      </c>
      <c r="F5384" s="82" t="str">
        <f t="shared" si="337"/>
        <v>ww</v>
      </c>
    </row>
    <row r="5385" spans="1:6" x14ac:dyDescent="0.25">
      <c r="A5385" s="1">
        <v>44833</v>
      </c>
      <c r="B5385" s="81">
        <v>6.6999999999999993</v>
      </c>
      <c r="C5385" s="82">
        <f t="shared" si="338"/>
        <v>1</v>
      </c>
      <c r="D5385" s="82">
        <f t="shared" si="339"/>
        <v>2</v>
      </c>
      <c r="E5385" s="82">
        <f t="shared" si="340"/>
        <v>2</v>
      </c>
      <c r="F5385" s="82" t="str">
        <f t="shared" si="337"/>
        <v>ww</v>
      </c>
    </row>
    <row r="5386" spans="1:6" x14ac:dyDescent="0.25">
      <c r="A5386" s="1">
        <v>44834</v>
      </c>
      <c r="B5386" s="81">
        <v>0.1</v>
      </c>
      <c r="C5386" s="82">
        <f t="shared" si="338"/>
        <v>1</v>
      </c>
      <c r="D5386" s="82">
        <f t="shared" si="339"/>
        <v>2</v>
      </c>
      <c r="E5386" s="82">
        <f t="shared" si="340"/>
        <v>2</v>
      </c>
      <c r="F5386" s="82" t="str">
        <f t="shared" si="337"/>
        <v>ww</v>
      </c>
    </row>
    <row r="5387" spans="1:6" x14ac:dyDescent="0.25">
      <c r="A5387" s="1">
        <v>44835</v>
      </c>
      <c r="B5387" s="81">
        <v>7.8000000000000007</v>
      </c>
      <c r="C5387" s="82">
        <f t="shared" si="338"/>
        <v>1</v>
      </c>
      <c r="D5387" s="82">
        <f t="shared" si="339"/>
        <v>2</v>
      </c>
      <c r="E5387" s="82">
        <f t="shared" si="340"/>
        <v>2</v>
      </c>
      <c r="F5387" s="82" t="str">
        <f t="shared" si="337"/>
        <v>ww</v>
      </c>
    </row>
    <row r="5388" spans="1:6" x14ac:dyDescent="0.25">
      <c r="A5388" s="1">
        <v>44836</v>
      </c>
      <c r="B5388" s="81">
        <v>0.1</v>
      </c>
      <c r="C5388" s="82">
        <f t="shared" si="338"/>
        <v>1</v>
      </c>
      <c r="D5388" s="82">
        <f t="shared" si="339"/>
        <v>2</v>
      </c>
      <c r="E5388" s="82">
        <f t="shared" si="340"/>
        <v>2</v>
      </c>
      <c r="F5388" s="82" t="str">
        <f t="shared" si="337"/>
        <v>ww</v>
      </c>
    </row>
    <row r="5389" spans="1:6" x14ac:dyDescent="0.25">
      <c r="A5389" s="1">
        <v>44837</v>
      </c>
      <c r="B5389" s="81">
        <v>0</v>
      </c>
      <c r="C5389" s="82">
        <f t="shared" si="338"/>
        <v>0</v>
      </c>
      <c r="D5389" s="82">
        <f t="shared" si="339"/>
        <v>1</v>
      </c>
      <c r="E5389" s="82">
        <f t="shared" si="340"/>
        <v>1</v>
      </c>
      <c r="F5389" s="82" t="str">
        <f t="shared" si="337"/>
        <v>wd</v>
      </c>
    </row>
    <row r="5390" spans="1:6" x14ac:dyDescent="0.25">
      <c r="A5390" s="1">
        <v>44838</v>
      </c>
      <c r="B5390" s="81">
        <v>0</v>
      </c>
      <c r="C5390" s="82">
        <f t="shared" si="338"/>
        <v>0</v>
      </c>
      <c r="D5390" s="82">
        <f t="shared" si="339"/>
        <v>0</v>
      </c>
      <c r="E5390" s="82">
        <f t="shared" si="340"/>
        <v>0</v>
      </c>
      <c r="F5390" s="82" t="str">
        <f t="shared" si="337"/>
        <v>dd</v>
      </c>
    </row>
    <row r="5391" spans="1:6" x14ac:dyDescent="0.25">
      <c r="A5391" s="1">
        <v>44839</v>
      </c>
      <c r="B5391" s="81">
        <v>3.8</v>
      </c>
      <c r="C5391" s="82">
        <f t="shared" si="338"/>
        <v>1</v>
      </c>
      <c r="D5391" s="82">
        <f t="shared" si="339"/>
        <v>1</v>
      </c>
      <c r="E5391" s="82">
        <f t="shared" si="340"/>
        <v>-1</v>
      </c>
      <c r="F5391" s="82" t="str">
        <f t="shared" si="337"/>
        <v>dw</v>
      </c>
    </row>
    <row r="5392" spans="1:6" x14ac:dyDescent="0.25">
      <c r="A5392" s="1">
        <v>44840</v>
      </c>
      <c r="B5392" s="81">
        <v>0.7</v>
      </c>
      <c r="C5392" s="82">
        <f t="shared" si="338"/>
        <v>1</v>
      </c>
      <c r="D5392" s="82">
        <f t="shared" si="339"/>
        <v>2</v>
      </c>
      <c r="E5392" s="82">
        <f t="shared" si="340"/>
        <v>2</v>
      </c>
      <c r="F5392" s="82" t="str">
        <f t="shared" si="337"/>
        <v>ww</v>
      </c>
    </row>
    <row r="5393" spans="1:6" x14ac:dyDescent="0.25">
      <c r="A5393" s="1">
        <v>44841</v>
      </c>
      <c r="B5393" s="81">
        <v>4</v>
      </c>
      <c r="C5393" s="82">
        <f t="shared" si="338"/>
        <v>1</v>
      </c>
      <c r="D5393" s="82">
        <f t="shared" si="339"/>
        <v>2</v>
      </c>
      <c r="E5393" s="82">
        <f t="shared" si="340"/>
        <v>2</v>
      </c>
      <c r="F5393" s="82" t="str">
        <f t="shared" si="337"/>
        <v>ww</v>
      </c>
    </row>
    <row r="5394" spans="1:6" x14ac:dyDescent="0.25">
      <c r="A5394" s="1">
        <v>44842</v>
      </c>
      <c r="B5394" s="81">
        <v>1.7</v>
      </c>
      <c r="C5394" s="82">
        <f t="shared" si="338"/>
        <v>1</v>
      </c>
      <c r="D5394" s="82">
        <f t="shared" si="339"/>
        <v>2</v>
      </c>
      <c r="E5394" s="82">
        <f t="shared" si="340"/>
        <v>2</v>
      </c>
      <c r="F5394" s="82" t="str">
        <f t="shared" si="337"/>
        <v>ww</v>
      </c>
    </row>
    <row r="5395" spans="1:6" x14ac:dyDescent="0.25">
      <c r="A5395" s="1">
        <v>44843</v>
      </c>
      <c r="B5395" s="81">
        <v>0</v>
      </c>
      <c r="C5395" s="82">
        <f t="shared" si="338"/>
        <v>0</v>
      </c>
      <c r="D5395" s="82">
        <f t="shared" si="339"/>
        <v>1</v>
      </c>
      <c r="E5395" s="82">
        <f t="shared" si="340"/>
        <v>1</v>
      </c>
      <c r="F5395" s="82" t="str">
        <f t="shared" si="337"/>
        <v>wd</v>
      </c>
    </row>
    <row r="5396" spans="1:6" x14ac:dyDescent="0.25">
      <c r="A5396" s="1">
        <v>44844</v>
      </c>
      <c r="B5396" s="81">
        <v>6.1</v>
      </c>
      <c r="C5396" s="82">
        <f t="shared" si="338"/>
        <v>1</v>
      </c>
      <c r="D5396" s="82">
        <f t="shared" si="339"/>
        <v>1</v>
      </c>
      <c r="E5396" s="82">
        <f t="shared" si="340"/>
        <v>-1</v>
      </c>
      <c r="F5396" s="82" t="str">
        <f t="shared" si="337"/>
        <v>dw</v>
      </c>
    </row>
    <row r="5397" spans="1:6" x14ac:dyDescent="0.25">
      <c r="A5397" s="1">
        <v>44845</v>
      </c>
      <c r="B5397" s="81">
        <v>0</v>
      </c>
      <c r="C5397" s="82">
        <f t="shared" si="338"/>
        <v>0</v>
      </c>
      <c r="D5397" s="82">
        <f t="shared" si="339"/>
        <v>1</v>
      </c>
      <c r="E5397" s="82">
        <f t="shared" si="340"/>
        <v>1</v>
      </c>
      <c r="F5397" s="82" t="str">
        <f t="shared" si="337"/>
        <v>wd</v>
      </c>
    </row>
    <row r="5398" spans="1:6" x14ac:dyDescent="0.25">
      <c r="A5398" s="1">
        <v>44846</v>
      </c>
      <c r="B5398" s="81">
        <v>0.1</v>
      </c>
      <c r="C5398" s="82">
        <f t="shared" si="338"/>
        <v>1</v>
      </c>
      <c r="D5398" s="82">
        <f t="shared" si="339"/>
        <v>1</v>
      </c>
      <c r="E5398" s="82">
        <f t="shared" si="340"/>
        <v>-1</v>
      </c>
      <c r="F5398" s="82" t="str">
        <f t="shared" si="337"/>
        <v>dw</v>
      </c>
    </row>
    <row r="5399" spans="1:6" x14ac:dyDescent="0.25">
      <c r="A5399" s="1">
        <v>44847</v>
      </c>
      <c r="B5399" s="81">
        <v>0</v>
      </c>
      <c r="C5399" s="82">
        <f t="shared" si="338"/>
        <v>0</v>
      </c>
      <c r="D5399" s="82">
        <f t="shared" si="339"/>
        <v>1</v>
      </c>
      <c r="E5399" s="82">
        <f t="shared" si="340"/>
        <v>1</v>
      </c>
      <c r="F5399" s="82" t="str">
        <f t="shared" si="337"/>
        <v>wd</v>
      </c>
    </row>
    <row r="5400" spans="1:6" x14ac:dyDescent="0.25">
      <c r="A5400" s="1">
        <v>44848</v>
      </c>
      <c r="B5400" s="81">
        <v>0</v>
      </c>
      <c r="C5400" s="82">
        <f t="shared" si="338"/>
        <v>0</v>
      </c>
      <c r="D5400" s="82">
        <f t="shared" si="339"/>
        <v>0</v>
      </c>
      <c r="E5400" s="82">
        <f t="shared" si="340"/>
        <v>0</v>
      </c>
      <c r="F5400" s="82" t="str">
        <f t="shared" si="337"/>
        <v>dd</v>
      </c>
    </row>
    <row r="5401" spans="1:6" x14ac:dyDescent="0.25">
      <c r="A5401" s="1">
        <v>44849</v>
      </c>
      <c r="B5401" s="81">
        <v>1.3</v>
      </c>
      <c r="C5401" s="82">
        <f t="shared" si="338"/>
        <v>1</v>
      </c>
      <c r="D5401" s="82">
        <f t="shared" si="339"/>
        <v>1</v>
      </c>
      <c r="E5401" s="82">
        <f t="shared" si="340"/>
        <v>-1</v>
      </c>
      <c r="F5401" s="82" t="str">
        <f t="shared" si="337"/>
        <v>dw</v>
      </c>
    </row>
    <row r="5402" spans="1:6" x14ac:dyDescent="0.25">
      <c r="A5402" s="1">
        <v>44850</v>
      </c>
      <c r="B5402" s="81">
        <v>1.7999999999999998</v>
      </c>
      <c r="C5402" s="82">
        <f t="shared" si="338"/>
        <v>1</v>
      </c>
      <c r="D5402" s="82">
        <f t="shared" si="339"/>
        <v>2</v>
      </c>
      <c r="E5402" s="82">
        <f t="shared" si="340"/>
        <v>2</v>
      </c>
      <c r="F5402" s="82" t="str">
        <f t="shared" si="337"/>
        <v>ww</v>
      </c>
    </row>
    <row r="5403" spans="1:6" x14ac:dyDescent="0.25">
      <c r="A5403" s="1">
        <v>44851</v>
      </c>
      <c r="B5403" s="81">
        <v>4.5999999999999996</v>
      </c>
      <c r="C5403" s="82">
        <f t="shared" si="338"/>
        <v>1</v>
      </c>
      <c r="D5403" s="82">
        <f t="shared" si="339"/>
        <v>2</v>
      </c>
      <c r="E5403" s="82">
        <f t="shared" si="340"/>
        <v>2</v>
      </c>
      <c r="F5403" s="82" t="str">
        <f t="shared" si="337"/>
        <v>ww</v>
      </c>
    </row>
    <row r="5404" spans="1:6" x14ac:dyDescent="0.25">
      <c r="A5404" s="1">
        <v>44852</v>
      </c>
      <c r="B5404" s="81">
        <v>0</v>
      </c>
      <c r="C5404" s="82">
        <f t="shared" si="338"/>
        <v>0</v>
      </c>
      <c r="D5404" s="82">
        <f t="shared" si="339"/>
        <v>1</v>
      </c>
      <c r="E5404" s="82">
        <f t="shared" si="340"/>
        <v>1</v>
      </c>
      <c r="F5404" s="82" t="str">
        <f t="shared" si="337"/>
        <v>wd</v>
      </c>
    </row>
    <row r="5405" spans="1:6" x14ac:dyDescent="0.25">
      <c r="A5405" s="1">
        <v>44853</v>
      </c>
      <c r="B5405" s="81">
        <v>0.4</v>
      </c>
      <c r="C5405" s="82">
        <f t="shared" si="338"/>
        <v>1</v>
      </c>
      <c r="D5405" s="82">
        <f t="shared" si="339"/>
        <v>1</v>
      </c>
      <c r="E5405" s="82">
        <f t="shared" si="340"/>
        <v>-1</v>
      </c>
      <c r="F5405" s="82" t="str">
        <f t="shared" si="337"/>
        <v>dw</v>
      </c>
    </row>
    <row r="5406" spans="1:6" x14ac:dyDescent="0.25">
      <c r="A5406" s="1">
        <v>44854</v>
      </c>
      <c r="B5406" s="81">
        <v>2.4</v>
      </c>
      <c r="C5406" s="82">
        <f t="shared" si="338"/>
        <v>1</v>
      </c>
      <c r="D5406" s="82">
        <f t="shared" si="339"/>
        <v>2</v>
      </c>
      <c r="E5406" s="82">
        <f t="shared" si="340"/>
        <v>2</v>
      </c>
      <c r="F5406" s="82" t="str">
        <f t="shared" si="337"/>
        <v>ww</v>
      </c>
    </row>
    <row r="5407" spans="1:6" x14ac:dyDescent="0.25">
      <c r="A5407" s="1">
        <v>44855</v>
      </c>
      <c r="B5407" s="81">
        <v>13.8</v>
      </c>
      <c r="C5407" s="82">
        <f t="shared" si="338"/>
        <v>1</v>
      </c>
      <c r="D5407" s="82">
        <f t="shared" si="339"/>
        <v>2</v>
      </c>
      <c r="E5407" s="82">
        <f t="shared" si="340"/>
        <v>2</v>
      </c>
      <c r="F5407" s="82" t="str">
        <f t="shared" si="337"/>
        <v>ww</v>
      </c>
    </row>
    <row r="5408" spans="1:6" x14ac:dyDescent="0.25">
      <c r="A5408" s="1">
        <v>44856</v>
      </c>
      <c r="B5408" s="81">
        <v>1.1000000000000001</v>
      </c>
      <c r="C5408" s="82">
        <f t="shared" si="338"/>
        <v>1</v>
      </c>
      <c r="D5408" s="82">
        <f t="shared" si="339"/>
        <v>2</v>
      </c>
      <c r="E5408" s="82">
        <f t="shared" si="340"/>
        <v>2</v>
      </c>
      <c r="F5408" s="82" t="str">
        <f t="shared" si="337"/>
        <v>ww</v>
      </c>
    </row>
    <row r="5409" spans="1:6" x14ac:dyDescent="0.25">
      <c r="A5409" s="1">
        <v>44857</v>
      </c>
      <c r="B5409" s="81">
        <v>0</v>
      </c>
      <c r="C5409" s="82">
        <f t="shared" si="338"/>
        <v>0</v>
      </c>
      <c r="D5409" s="82">
        <f t="shared" si="339"/>
        <v>1</v>
      </c>
      <c r="E5409" s="82">
        <f t="shared" si="340"/>
        <v>1</v>
      </c>
      <c r="F5409" s="82" t="str">
        <f t="shared" si="337"/>
        <v>wd</v>
      </c>
    </row>
    <row r="5410" spans="1:6" x14ac:dyDescent="0.25">
      <c r="A5410" s="1">
        <v>44858</v>
      </c>
      <c r="B5410" s="81">
        <v>3.3</v>
      </c>
      <c r="C5410" s="82">
        <f t="shared" si="338"/>
        <v>1</v>
      </c>
      <c r="D5410" s="82">
        <f t="shared" si="339"/>
        <v>1</v>
      </c>
      <c r="E5410" s="82">
        <f t="shared" si="340"/>
        <v>-1</v>
      </c>
      <c r="F5410" s="82" t="str">
        <f t="shared" si="337"/>
        <v>dw</v>
      </c>
    </row>
    <row r="5411" spans="1:6" x14ac:dyDescent="0.25">
      <c r="A5411" s="1">
        <v>44859</v>
      </c>
      <c r="B5411" s="81">
        <v>0.1</v>
      </c>
      <c r="C5411" s="82">
        <f t="shared" si="338"/>
        <v>1</v>
      </c>
      <c r="D5411" s="82">
        <f t="shared" si="339"/>
        <v>2</v>
      </c>
      <c r="E5411" s="82">
        <f t="shared" si="340"/>
        <v>2</v>
      </c>
      <c r="F5411" s="82" t="str">
        <f t="shared" si="337"/>
        <v>ww</v>
      </c>
    </row>
    <row r="5412" spans="1:6" x14ac:dyDescent="0.25">
      <c r="A5412" s="1">
        <v>44860</v>
      </c>
      <c r="B5412" s="81">
        <v>1.3</v>
      </c>
      <c r="C5412" s="82">
        <f t="shared" si="338"/>
        <v>1</v>
      </c>
      <c r="D5412" s="82">
        <f t="shared" si="339"/>
        <v>2</v>
      </c>
      <c r="E5412" s="82">
        <f t="shared" si="340"/>
        <v>2</v>
      </c>
      <c r="F5412" s="82" t="str">
        <f t="shared" si="337"/>
        <v>ww</v>
      </c>
    </row>
    <row r="5413" spans="1:6" x14ac:dyDescent="0.25">
      <c r="A5413" s="1">
        <v>44861</v>
      </c>
      <c r="B5413" s="81">
        <v>0.2</v>
      </c>
      <c r="C5413" s="82">
        <f t="shared" si="338"/>
        <v>1</v>
      </c>
      <c r="D5413" s="82">
        <f t="shared" si="339"/>
        <v>2</v>
      </c>
      <c r="E5413" s="82">
        <f t="shared" si="340"/>
        <v>2</v>
      </c>
      <c r="F5413" s="82" t="str">
        <f t="shared" si="337"/>
        <v>ww</v>
      </c>
    </row>
    <row r="5414" spans="1:6" x14ac:dyDescent="0.25">
      <c r="A5414" s="1">
        <v>44862</v>
      </c>
      <c r="B5414" s="81">
        <v>1.9</v>
      </c>
      <c r="C5414" s="82">
        <f t="shared" si="338"/>
        <v>1</v>
      </c>
      <c r="D5414" s="82">
        <f t="shared" si="339"/>
        <v>2</v>
      </c>
      <c r="E5414" s="82">
        <f t="shared" si="340"/>
        <v>2</v>
      </c>
      <c r="F5414" s="82" t="str">
        <f t="shared" si="337"/>
        <v>ww</v>
      </c>
    </row>
    <row r="5415" spans="1:6" x14ac:dyDescent="0.25">
      <c r="A5415" s="1">
        <v>44863</v>
      </c>
      <c r="B5415" s="81">
        <v>0.3</v>
      </c>
      <c r="C5415" s="82">
        <f t="shared" si="338"/>
        <v>1</v>
      </c>
      <c r="D5415" s="82">
        <f t="shared" si="339"/>
        <v>2</v>
      </c>
      <c r="E5415" s="82">
        <f t="shared" si="340"/>
        <v>2</v>
      </c>
      <c r="F5415" s="82" t="str">
        <f t="shared" si="337"/>
        <v>ww</v>
      </c>
    </row>
    <row r="5416" spans="1:6" x14ac:dyDescent="0.25">
      <c r="A5416" s="1">
        <v>44864</v>
      </c>
      <c r="B5416" s="81">
        <v>1.2</v>
      </c>
      <c r="C5416" s="82">
        <f t="shared" si="338"/>
        <v>1</v>
      </c>
      <c r="D5416" s="82">
        <f t="shared" si="339"/>
        <v>2</v>
      </c>
      <c r="E5416" s="82">
        <f t="shared" si="340"/>
        <v>2</v>
      </c>
      <c r="F5416" s="82" t="str">
        <f t="shared" si="337"/>
        <v>ww</v>
      </c>
    </row>
    <row r="5417" spans="1:6" x14ac:dyDescent="0.25">
      <c r="A5417" s="1">
        <v>44865</v>
      </c>
      <c r="B5417" s="81">
        <v>0.3</v>
      </c>
      <c r="C5417" s="82">
        <f t="shared" si="338"/>
        <v>1</v>
      </c>
      <c r="D5417" s="82">
        <f t="shared" si="339"/>
        <v>2</v>
      </c>
      <c r="E5417" s="82">
        <f t="shared" si="340"/>
        <v>2</v>
      </c>
      <c r="F5417" s="82" t="str">
        <f t="shared" si="337"/>
        <v>ww</v>
      </c>
    </row>
    <row r="5418" spans="1:6" x14ac:dyDescent="0.25">
      <c r="A5418" s="1">
        <v>44866</v>
      </c>
      <c r="B5418" s="81">
        <v>12.2</v>
      </c>
      <c r="C5418" s="82">
        <f t="shared" si="338"/>
        <v>1</v>
      </c>
      <c r="D5418" s="82">
        <f t="shared" si="339"/>
        <v>2</v>
      </c>
      <c r="E5418" s="82">
        <f t="shared" si="340"/>
        <v>2</v>
      </c>
      <c r="F5418" s="82" t="str">
        <f t="shared" si="337"/>
        <v>ww</v>
      </c>
    </row>
    <row r="5419" spans="1:6" x14ac:dyDescent="0.25">
      <c r="A5419" s="1">
        <v>44867</v>
      </c>
      <c r="B5419" s="81">
        <v>0.1</v>
      </c>
      <c r="C5419" s="82">
        <f t="shared" si="338"/>
        <v>1</v>
      </c>
      <c r="D5419" s="82">
        <f t="shared" si="339"/>
        <v>2</v>
      </c>
      <c r="E5419" s="82">
        <f t="shared" si="340"/>
        <v>2</v>
      </c>
      <c r="F5419" s="82" t="str">
        <f t="shared" si="337"/>
        <v>ww</v>
      </c>
    </row>
    <row r="5420" spans="1:6" x14ac:dyDescent="0.25">
      <c r="A5420" s="1">
        <v>44868</v>
      </c>
      <c r="B5420" s="81">
        <v>2.9</v>
      </c>
      <c r="C5420" s="82">
        <f t="shared" si="338"/>
        <v>1</v>
      </c>
      <c r="D5420" s="82">
        <f t="shared" si="339"/>
        <v>2</v>
      </c>
      <c r="E5420" s="82">
        <f t="shared" si="340"/>
        <v>2</v>
      </c>
      <c r="F5420" s="82" t="str">
        <f t="shared" si="337"/>
        <v>ww</v>
      </c>
    </row>
    <row r="5421" spans="1:6" x14ac:dyDescent="0.25">
      <c r="A5421" s="1">
        <v>44869</v>
      </c>
      <c r="B5421" s="81">
        <v>0</v>
      </c>
      <c r="C5421" s="82">
        <f t="shared" si="338"/>
        <v>0</v>
      </c>
      <c r="D5421" s="82">
        <f t="shared" si="339"/>
        <v>1</v>
      </c>
      <c r="E5421" s="82">
        <f t="shared" si="340"/>
        <v>1</v>
      </c>
      <c r="F5421" s="82" t="str">
        <f t="shared" si="337"/>
        <v>wd</v>
      </c>
    </row>
    <row r="5422" spans="1:6" x14ac:dyDescent="0.25">
      <c r="A5422" s="1">
        <v>44870</v>
      </c>
      <c r="B5422" s="81">
        <v>0.4</v>
      </c>
      <c r="C5422" s="82">
        <f t="shared" si="338"/>
        <v>1</v>
      </c>
      <c r="D5422" s="82">
        <f t="shared" si="339"/>
        <v>1</v>
      </c>
      <c r="E5422" s="82">
        <f t="shared" si="340"/>
        <v>-1</v>
      </c>
      <c r="F5422" s="82" t="str">
        <f t="shared" si="337"/>
        <v>dw</v>
      </c>
    </row>
    <row r="5423" spans="1:6" x14ac:dyDescent="0.25">
      <c r="A5423" s="1">
        <v>44871</v>
      </c>
      <c r="B5423" s="81">
        <v>1.5</v>
      </c>
      <c r="C5423" s="82">
        <f t="shared" si="338"/>
        <v>1</v>
      </c>
      <c r="D5423" s="82">
        <f t="shared" si="339"/>
        <v>2</v>
      </c>
      <c r="E5423" s="82">
        <f t="shared" si="340"/>
        <v>2</v>
      </c>
      <c r="F5423" s="82" t="str">
        <f t="shared" si="337"/>
        <v>ww</v>
      </c>
    </row>
    <row r="5424" spans="1:6" x14ac:dyDescent="0.25">
      <c r="A5424" s="1">
        <v>44872</v>
      </c>
      <c r="B5424" s="81">
        <v>0.1</v>
      </c>
      <c r="C5424" s="82">
        <f t="shared" si="338"/>
        <v>1</v>
      </c>
      <c r="D5424" s="82">
        <f t="shared" si="339"/>
        <v>2</v>
      </c>
      <c r="E5424" s="82">
        <f t="shared" si="340"/>
        <v>2</v>
      </c>
      <c r="F5424" s="82" t="str">
        <f t="shared" si="337"/>
        <v>ww</v>
      </c>
    </row>
    <row r="5425" spans="1:6" x14ac:dyDescent="0.25">
      <c r="A5425" s="1">
        <v>44873</v>
      </c>
      <c r="B5425" s="81">
        <v>0.8</v>
      </c>
      <c r="C5425" s="82">
        <f t="shared" si="338"/>
        <v>1</v>
      </c>
      <c r="D5425" s="82">
        <f t="shared" si="339"/>
        <v>2</v>
      </c>
      <c r="E5425" s="82">
        <f t="shared" si="340"/>
        <v>2</v>
      </c>
      <c r="F5425" s="82" t="str">
        <f t="shared" si="337"/>
        <v>ww</v>
      </c>
    </row>
    <row r="5426" spans="1:6" x14ac:dyDescent="0.25">
      <c r="A5426" s="1">
        <v>44874</v>
      </c>
      <c r="B5426" s="81">
        <v>0.8</v>
      </c>
      <c r="C5426" s="82">
        <f t="shared" si="338"/>
        <v>1</v>
      </c>
      <c r="D5426" s="82">
        <f t="shared" si="339"/>
        <v>2</v>
      </c>
      <c r="E5426" s="82">
        <f t="shared" si="340"/>
        <v>2</v>
      </c>
      <c r="F5426" s="82" t="str">
        <f t="shared" si="337"/>
        <v>ww</v>
      </c>
    </row>
    <row r="5427" spans="1:6" x14ac:dyDescent="0.25">
      <c r="A5427" s="1">
        <v>44875</v>
      </c>
      <c r="B5427" s="81">
        <v>0</v>
      </c>
      <c r="C5427" s="82">
        <f t="shared" si="338"/>
        <v>0</v>
      </c>
      <c r="D5427" s="82">
        <f t="shared" si="339"/>
        <v>1</v>
      </c>
      <c r="E5427" s="82">
        <f t="shared" si="340"/>
        <v>1</v>
      </c>
      <c r="F5427" s="82" t="str">
        <f t="shared" si="337"/>
        <v>wd</v>
      </c>
    </row>
    <row r="5428" spans="1:6" x14ac:dyDescent="0.25">
      <c r="A5428" s="1">
        <v>44876</v>
      </c>
      <c r="B5428" s="81">
        <v>0.3</v>
      </c>
      <c r="C5428" s="82">
        <f t="shared" si="338"/>
        <v>1</v>
      </c>
      <c r="D5428" s="82">
        <f t="shared" si="339"/>
        <v>1</v>
      </c>
      <c r="E5428" s="82">
        <f t="shared" si="340"/>
        <v>-1</v>
      </c>
      <c r="F5428" s="82" t="str">
        <f t="shared" si="337"/>
        <v>dw</v>
      </c>
    </row>
    <row r="5429" spans="1:6" x14ac:dyDescent="0.25">
      <c r="A5429" s="1">
        <v>44877</v>
      </c>
      <c r="B5429" s="81">
        <v>0</v>
      </c>
      <c r="C5429" s="82">
        <f t="shared" si="338"/>
        <v>0</v>
      </c>
      <c r="D5429" s="82">
        <f t="shared" si="339"/>
        <v>1</v>
      </c>
      <c r="E5429" s="82">
        <f t="shared" si="340"/>
        <v>1</v>
      </c>
      <c r="F5429" s="82" t="str">
        <f t="shared" si="337"/>
        <v>wd</v>
      </c>
    </row>
    <row r="5430" spans="1:6" x14ac:dyDescent="0.25">
      <c r="A5430" s="1">
        <v>44878</v>
      </c>
      <c r="B5430" s="81">
        <v>0</v>
      </c>
      <c r="C5430" s="82">
        <f t="shared" si="338"/>
        <v>0</v>
      </c>
      <c r="D5430" s="82">
        <f t="shared" si="339"/>
        <v>0</v>
      </c>
      <c r="E5430" s="82">
        <f t="shared" si="340"/>
        <v>0</v>
      </c>
      <c r="F5430" s="82" t="str">
        <f t="shared" si="337"/>
        <v>dd</v>
      </c>
    </row>
    <row r="5431" spans="1:6" x14ac:dyDescent="0.25">
      <c r="A5431" s="1">
        <v>44879</v>
      </c>
      <c r="B5431" s="81">
        <v>0</v>
      </c>
      <c r="C5431" s="82">
        <f t="shared" si="338"/>
        <v>0</v>
      </c>
      <c r="D5431" s="82">
        <f t="shared" si="339"/>
        <v>0</v>
      </c>
      <c r="E5431" s="82">
        <f t="shared" si="340"/>
        <v>0</v>
      </c>
      <c r="F5431" s="82" t="str">
        <f t="shared" si="337"/>
        <v>dd</v>
      </c>
    </row>
    <row r="5432" spans="1:6" x14ac:dyDescent="0.25">
      <c r="A5432" s="1">
        <v>44880</v>
      </c>
      <c r="B5432" s="81">
        <v>0</v>
      </c>
      <c r="C5432" s="82">
        <f t="shared" si="338"/>
        <v>0</v>
      </c>
      <c r="D5432" s="82">
        <f t="shared" si="339"/>
        <v>0</v>
      </c>
      <c r="E5432" s="82">
        <f t="shared" si="340"/>
        <v>0</v>
      </c>
      <c r="F5432" s="82" t="str">
        <f t="shared" si="337"/>
        <v>dd</v>
      </c>
    </row>
    <row r="5433" spans="1:6" x14ac:dyDescent="0.25">
      <c r="A5433" s="1">
        <v>44881</v>
      </c>
      <c r="B5433" s="81">
        <v>14</v>
      </c>
      <c r="C5433" s="82">
        <f t="shared" si="338"/>
        <v>1</v>
      </c>
      <c r="D5433" s="82">
        <f t="shared" si="339"/>
        <v>1</v>
      </c>
      <c r="E5433" s="82">
        <f t="shared" si="340"/>
        <v>-1</v>
      </c>
      <c r="F5433" s="82" t="str">
        <f t="shared" si="337"/>
        <v>dw</v>
      </c>
    </row>
    <row r="5434" spans="1:6" x14ac:dyDescent="0.25">
      <c r="A5434" s="1">
        <v>44882</v>
      </c>
      <c r="B5434" s="81">
        <v>20</v>
      </c>
      <c r="C5434" s="82">
        <f t="shared" si="338"/>
        <v>1</v>
      </c>
      <c r="D5434" s="82">
        <f t="shared" si="339"/>
        <v>2</v>
      </c>
      <c r="E5434" s="82">
        <f t="shared" si="340"/>
        <v>2</v>
      </c>
      <c r="F5434" s="82" t="str">
        <f t="shared" si="337"/>
        <v>ww</v>
      </c>
    </row>
    <row r="5435" spans="1:6" x14ac:dyDescent="0.25">
      <c r="A5435" s="1">
        <v>44883</v>
      </c>
      <c r="B5435" s="81">
        <v>27.4</v>
      </c>
      <c r="C5435" s="82">
        <f t="shared" si="338"/>
        <v>1</v>
      </c>
      <c r="D5435" s="82">
        <f t="shared" si="339"/>
        <v>2</v>
      </c>
      <c r="E5435" s="82">
        <f t="shared" si="340"/>
        <v>2</v>
      </c>
      <c r="F5435" s="82" t="str">
        <f t="shared" si="337"/>
        <v>ww</v>
      </c>
    </row>
    <row r="5436" spans="1:6" x14ac:dyDescent="0.25">
      <c r="A5436" s="1">
        <v>44884</v>
      </c>
      <c r="B5436" s="81">
        <v>1.7999999999999998</v>
      </c>
      <c r="C5436" s="82">
        <f t="shared" si="338"/>
        <v>1</v>
      </c>
      <c r="D5436" s="82">
        <f t="shared" si="339"/>
        <v>2</v>
      </c>
      <c r="E5436" s="82">
        <f t="shared" si="340"/>
        <v>2</v>
      </c>
      <c r="F5436" s="82" t="str">
        <f t="shared" si="337"/>
        <v>ww</v>
      </c>
    </row>
    <row r="5437" spans="1:6" x14ac:dyDescent="0.25">
      <c r="A5437" s="1">
        <v>44885</v>
      </c>
      <c r="B5437" s="81">
        <v>6.8000000000000007</v>
      </c>
      <c r="C5437" s="82">
        <f t="shared" si="338"/>
        <v>1</v>
      </c>
      <c r="D5437" s="82">
        <f t="shared" si="339"/>
        <v>2</v>
      </c>
      <c r="E5437" s="82">
        <f t="shared" si="340"/>
        <v>2</v>
      </c>
      <c r="F5437" s="82" t="str">
        <f t="shared" si="337"/>
        <v>ww</v>
      </c>
    </row>
    <row r="5438" spans="1:6" x14ac:dyDescent="0.25">
      <c r="A5438" s="1">
        <v>44886</v>
      </c>
      <c r="B5438" s="81">
        <v>0</v>
      </c>
      <c r="C5438" s="82">
        <f t="shared" si="338"/>
        <v>0</v>
      </c>
      <c r="D5438" s="82">
        <f t="shared" si="339"/>
        <v>1</v>
      </c>
      <c r="E5438" s="82">
        <f t="shared" si="340"/>
        <v>1</v>
      </c>
      <c r="F5438" s="82" t="str">
        <f t="shared" si="337"/>
        <v>wd</v>
      </c>
    </row>
    <row r="5439" spans="1:6" x14ac:dyDescent="0.25">
      <c r="A5439" s="1">
        <v>44887</v>
      </c>
      <c r="B5439" s="81">
        <v>0.7</v>
      </c>
      <c r="C5439" s="82">
        <f t="shared" si="338"/>
        <v>1</v>
      </c>
      <c r="D5439" s="82">
        <f t="shared" si="339"/>
        <v>1</v>
      </c>
      <c r="E5439" s="82">
        <f t="shared" si="340"/>
        <v>-1</v>
      </c>
      <c r="F5439" s="82" t="str">
        <f t="shared" si="337"/>
        <v>dw</v>
      </c>
    </row>
    <row r="5440" spans="1:6" x14ac:dyDescent="0.25">
      <c r="A5440" s="1">
        <v>44888</v>
      </c>
      <c r="B5440" s="81">
        <v>0.2</v>
      </c>
      <c r="C5440" s="82">
        <f t="shared" si="338"/>
        <v>1</v>
      </c>
      <c r="D5440" s="82">
        <f t="shared" si="339"/>
        <v>2</v>
      </c>
      <c r="E5440" s="82">
        <f t="shared" si="340"/>
        <v>2</v>
      </c>
      <c r="F5440" s="82" t="str">
        <f t="shared" si="337"/>
        <v>ww</v>
      </c>
    </row>
    <row r="5441" spans="1:6" x14ac:dyDescent="0.25">
      <c r="A5441" s="1">
        <v>44889</v>
      </c>
      <c r="B5441" s="81">
        <v>1.1000000000000001</v>
      </c>
      <c r="C5441" s="82">
        <f t="shared" si="338"/>
        <v>1</v>
      </c>
      <c r="D5441" s="82">
        <f t="shared" si="339"/>
        <v>2</v>
      </c>
      <c r="E5441" s="82">
        <f t="shared" si="340"/>
        <v>2</v>
      </c>
      <c r="F5441" s="82" t="str">
        <f t="shared" ref="F5441:F5504" si="341">VLOOKUP(E5441,codes,2,)</f>
        <v>ww</v>
      </c>
    </row>
    <row r="5442" spans="1:6" x14ac:dyDescent="0.25">
      <c r="A5442" s="1">
        <v>44890</v>
      </c>
      <c r="B5442" s="81">
        <v>2.2000000000000002</v>
      </c>
      <c r="C5442" s="82">
        <f t="shared" si="338"/>
        <v>1</v>
      </c>
      <c r="D5442" s="82">
        <f t="shared" si="339"/>
        <v>2</v>
      </c>
      <c r="E5442" s="82">
        <f t="shared" si="340"/>
        <v>2</v>
      </c>
      <c r="F5442" s="82" t="str">
        <f t="shared" si="341"/>
        <v>ww</v>
      </c>
    </row>
    <row r="5443" spans="1:6" x14ac:dyDescent="0.25">
      <c r="A5443" s="1">
        <v>44891</v>
      </c>
      <c r="B5443" s="81">
        <v>0</v>
      </c>
      <c r="C5443" s="82">
        <f t="shared" ref="C5443:C5506" si="342">IF(B5443&gt;0,1,0)</f>
        <v>0</v>
      </c>
      <c r="D5443" s="82">
        <f t="shared" ref="D5443:D5506" si="343">SUM(C5442:C5443)</f>
        <v>1</v>
      </c>
      <c r="E5443" s="82">
        <f t="shared" ref="E5443:E5506" si="344">IF(D5443=1,IF(C5442=1,1,-1),D5443)</f>
        <v>1</v>
      </c>
      <c r="F5443" s="82" t="str">
        <f t="shared" si="341"/>
        <v>wd</v>
      </c>
    </row>
    <row r="5444" spans="1:6" x14ac:dyDescent="0.25">
      <c r="A5444" s="1">
        <v>44892</v>
      </c>
      <c r="B5444" s="81">
        <v>0.30000000000000004</v>
      </c>
      <c r="C5444" s="82">
        <f t="shared" si="342"/>
        <v>1</v>
      </c>
      <c r="D5444" s="82">
        <f t="shared" si="343"/>
        <v>1</v>
      </c>
      <c r="E5444" s="82">
        <f t="shared" si="344"/>
        <v>-1</v>
      </c>
      <c r="F5444" s="82" t="str">
        <f t="shared" si="341"/>
        <v>dw</v>
      </c>
    </row>
    <row r="5445" spans="1:6" x14ac:dyDescent="0.25">
      <c r="A5445" s="1">
        <v>44893</v>
      </c>
      <c r="B5445" s="81">
        <v>0.1</v>
      </c>
      <c r="C5445" s="82">
        <f t="shared" si="342"/>
        <v>1</v>
      </c>
      <c r="D5445" s="82">
        <f t="shared" si="343"/>
        <v>2</v>
      </c>
      <c r="E5445" s="82">
        <f t="shared" si="344"/>
        <v>2</v>
      </c>
      <c r="F5445" s="82" t="str">
        <f t="shared" si="341"/>
        <v>ww</v>
      </c>
    </row>
    <row r="5446" spans="1:6" x14ac:dyDescent="0.25">
      <c r="A5446" s="1">
        <v>44894</v>
      </c>
      <c r="B5446" s="81">
        <v>0.30000000000000004</v>
      </c>
      <c r="C5446" s="82">
        <f t="shared" si="342"/>
        <v>1</v>
      </c>
      <c r="D5446" s="82">
        <f t="shared" si="343"/>
        <v>2</v>
      </c>
      <c r="E5446" s="82">
        <f t="shared" si="344"/>
        <v>2</v>
      </c>
      <c r="F5446" s="82" t="str">
        <f t="shared" si="341"/>
        <v>ww</v>
      </c>
    </row>
    <row r="5447" spans="1:6" x14ac:dyDescent="0.25">
      <c r="A5447" s="1">
        <v>44895</v>
      </c>
      <c r="B5447" s="81">
        <v>0.1</v>
      </c>
      <c r="C5447" s="82">
        <f t="shared" si="342"/>
        <v>1</v>
      </c>
      <c r="D5447" s="82">
        <f t="shared" si="343"/>
        <v>2</v>
      </c>
      <c r="E5447" s="82">
        <f t="shared" si="344"/>
        <v>2</v>
      </c>
      <c r="F5447" s="82" t="str">
        <f t="shared" si="341"/>
        <v>ww</v>
      </c>
    </row>
    <row r="5448" spans="1:6" x14ac:dyDescent="0.25">
      <c r="A5448" s="1">
        <v>44896</v>
      </c>
      <c r="B5448" s="81">
        <v>0</v>
      </c>
      <c r="C5448" s="82">
        <f t="shared" si="342"/>
        <v>0</v>
      </c>
      <c r="D5448" s="82">
        <f t="shared" si="343"/>
        <v>1</v>
      </c>
      <c r="E5448" s="82">
        <f t="shared" si="344"/>
        <v>1</v>
      </c>
      <c r="F5448" s="82" t="str">
        <f t="shared" si="341"/>
        <v>wd</v>
      </c>
    </row>
    <row r="5449" spans="1:6" x14ac:dyDescent="0.25">
      <c r="A5449" s="1">
        <v>44897</v>
      </c>
      <c r="B5449" s="81">
        <v>1.2999999999999998</v>
      </c>
      <c r="C5449" s="82">
        <f t="shared" si="342"/>
        <v>1</v>
      </c>
      <c r="D5449" s="82">
        <f t="shared" si="343"/>
        <v>1</v>
      </c>
      <c r="E5449" s="82">
        <f t="shared" si="344"/>
        <v>-1</v>
      </c>
      <c r="F5449" s="82" t="str">
        <f t="shared" si="341"/>
        <v>dw</v>
      </c>
    </row>
    <row r="5450" spans="1:6" x14ac:dyDescent="0.25">
      <c r="A5450" s="1">
        <v>44898</v>
      </c>
      <c r="B5450" s="81">
        <v>1.1000000000000001</v>
      </c>
      <c r="C5450" s="82">
        <f t="shared" si="342"/>
        <v>1</v>
      </c>
      <c r="D5450" s="82">
        <f t="shared" si="343"/>
        <v>2</v>
      </c>
      <c r="E5450" s="82">
        <f t="shared" si="344"/>
        <v>2</v>
      </c>
      <c r="F5450" s="82" t="str">
        <f t="shared" si="341"/>
        <v>ww</v>
      </c>
    </row>
    <row r="5451" spans="1:6" x14ac:dyDescent="0.25">
      <c r="A5451" s="1">
        <v>44899</v>
      </c>
      <c r="B5451" s="81">
        <v>2.4</v>
      </c>
      <c r="C5451" s="82">
        <f t="shared" si="342"/>
        <v>1</v>
      </c>
      <c r="D5451" s="82">
        <f t="shared" si="343"/>
        <v>2</v>
      </c>
      <c r="E5451" s="82">
        <f t="shared" si="344"/>
        <v>2</v>
      </c>
      <c r="F5451" s="82" t="str">
        <f t="shared" si="341"/>
        <v>ww</v>
      </c>
    </row>
    <row r="5452" spans="1:6" x14ac:dyDescent="0.25">
      <c r="A5452" s="1">
        <v>44900</v>
      </c>
      <c r="B5452" s="81">
        <v>5.0999999999999996</v>
      </c>
      <c r="C5452" s="82">
        <f t="shared" si="342"/>
        <v>1</v>
      </c>
      <c r="D5452" s="82">
        <f t="shared" si="343"/>
        <v>2</v>
      </c>
      <c r="E5452" s="82">
        <f t="shared" si="344"/>
        <v>2</v>
      </c>
      <c r="F5452" s="82" t="str">
        <f t="shared" si="341"/>
        <v>ww</v>
      </c>
    </row>
    <row r="5453" spans="1:6" x14ac:dyDescent="0.25">
      <c r="A5453" s="1">
        <v>44901</v>
      </c>
      <c r="B5453" s="81">
        <v>3.2</v>
      </c>
      <c r="C5453" s="82">
        <f t="shared" si="342"/>
        <v>1</v>
      </c>
      <c r="D5453" s="82">
        <f t="shared" si="343"/>
        <v>2</v>
      </c>
      <c r="E5453" s="82">
        <f t="shared" si="344"/>
        <v>2</v>
      </c>
      <c r="F5453" s="82" t="str">
        <f t="shared" si="341"/>
        <v>ww</v>
      </c>
    </row>
    <row r="5454" spans="1:6" x14ac:dyDescent="0.25">
      <c r="A5454" s="1">
        <v>44902</v>
      </c>
      <c r="B5454" s="81">
        <v>5.0999999999999996</v>
      </c>
      <c r="C5454" s="82">
        <f t="shared" si="342"/>
        <v>1</v>
      </c>
      <c r="D5454" s="82">
        <f t="shared" si="343"/>
        <v>2</v>
      </c>
      <c r="E5454" s="82">
        <f t="shared" si="344"/>
        <v>2</v>
      </c>
      <c r="F5454" s="82" t="str">
        <f t="shared" si="341"/>
        <v>ww</v>
      </c>
    </row>
    <row r="5455" spans="1:6" x14ac:dyDescent="0.25">
      <c r="A5455" s="1">
        <v>44903</v>
      </c>
      <c r="B5455" s="81">
        <v>0.1</v>
      </c>
      <c r="C5455" s="82">
        <f t="shared" si="342"/>
        <v>1</v>
      </c>
      <c r="D5455" s="82">
        <f t="shared" si="343"/>
        <v>2</v>
      </c>
      <c r="E5455" s="82">
        <f t="shared" si="344"/>
        <v>2</v>
      </c>
      <c r="F5455" s="82" t="str">
        <f t="shared" si="341"/>
        <v>ww</v>
      </c>
    </row>
    <row r="5456" spans="1:6" x14ac:dyDescent="0.25">
      <c r="A5456" s="1">
        <v>44904</v>
      </c>
      <c r="B5456" s="81">
        <v>3.0999999999999996</v>
      </c>
      <c r="C5456" s="82">
        <f t="shared" si="342"/>
        <v>1</v>
      </c>
      <c r="D5456" s="82">
        <f t="shared" si="343"/>
        <v>2</v>
      </c>
      <c r="E5456" s="82">
        <f t="shared" si="344"/>
        <v>2</v>
      </c>
      <c r="F5456" s="82" t="str">
        <f t="shared" si="341"/>
        <v>ww</v>
      </c>
    </row>
    <row r="5457" spans="1:6" x14ac:dyDescent="0.25">
      <c r="A5457" s="1">
        <v>44905</v>
      </c>
      <c r="B5457" s="81">
        <v>0.1</v>
      </c>
      <c r="C5457" s="82">
        <f t="shared" si="342"/>
        <v>1</v>
      </c>
      <c r="D5457" s="82">
        <f t="shared" si="343"/>
        <v>2</v>
      </c>
      <c r="E5457" s="82">
        <f t="shared" si="344"/>
        <v>2</v>
      </c>
      <c r="F5457" s="82" t="str">
        <f t="shared" si="341"/>
        <v>ww</v>
      </c>
    </row>
    <row r="5458" spans="1:6" x14ac:dyDescent="0.25">
      <c r="A5458" s="1">
        <v>44906</v>
      </c>
      <c r="B5458" s="81">
        <v>0.65</v>
      </c>
      <c r="C5458" s="82">
        <f t="shared" si="342"/>
        <v>1</v>
      </c>
      <c r="D5458" s="82">
        <f t="shared" si="343"/>
        <v>2</v>
      </c>
      <c r="E5458" s="82">
        <f t="shared" si="344"/>
        <v>2</v>
      </c>
      <c r="F5458" s="82" t="str">
        <f t="shared" si="341"/>
        <v>ww</v>
      </c>
    </row>
    <row r="5459" spans="1:6" x14ac:dyDescent="0.25">
      <c r="A5459" s="1">
        <v>44907</v>
      </c>
      <c r="B5459" s="81">
        <v>2.4</v>
      </c>
      <c r="C5459" s="82">
        <f t="shared" si="342"/>
        <v>1</v>
      </c>
      <c r="D5459" s="82">
        <f t="shared" si="343"/>
        <v>2</v>
      </c>
      <c r="E5459" s="82">
        <f t="shared" si="344"/>
        <v>2</v>
      </c>
      <c r="F5459" s="82" t="str">
        <f t="shared" si="341"/>
        <v>ww</v>
      </c>
    </row>
    <row r="5460" spans="1:6" x14ac:dyDescent="0.25">
      <c r="A5460" s="1">
        <v>44908</v>
      </c>
      <c r="B5460" s="81">
        <v>0</v>
      </c>
      <c r="C5460" s="82">
        <f t="shared" si="342"/>
        <v>0</v>
      </c>
      <c r="D5460" s="82">
        <f t="shared" si="343"/>
        <v>1</v>
      </c>
      <c r="E5460" s="82">
        <f t="shared" si="344"/>
        <v>1</v>
      </c>
      <c r="F5460" s="82" t="str">
        <f t="shared" si="341"/>
        <v>wd</v>
      </c>
    </row>
    <row r="5461" spans="1:6" x14ac:dyDescent="0.25">
      <c r="A5461" s="1">
        <v>44909</v>
      </c>
      <c r="B5461" s="81">
        <v>0.1</v>
      </c>
      <c r="C5461" s="82">
        <f t="shared" si="342"/>
        <v>1</v>
      </c>
      <c r="D5461" s="82">
        <f t="shared" si="343"/>
        <v>1</v>
      </c>
      <c r="E5461" s="82">
        <f t="shared" si="344"/>
        <v>-1</v>
      </c>
      <c r="F5461" s="82" t="str">
        <f t="shared" si="341"/>
        <v>dw</v>
      </c>
    </row>
    <row r="5462" spans="1:6" x14ac:dyDescent="0.25">
      <c r="A5462" s="1">
        <v>44910</v>
      </c>
      <c r="B5462" s="81">
        <v>0</v>
      </c>
      <c r="C5462" s="82">
        <f t="shared" si="342"/>
        <v>0</v>
      </c>
      <c r="D5462" s="82">
        <f t="shared" si="343"/>
        <v>1</v>
      </c>
      <c r="E5462" s="82">
        <f t="shared" si="344"/>
        <v>1</v>
      </c>
      <c r="F5462" s="82" t="str">
        <f t="shared" si="341"/>
        <v>wd</v>
      </c>
    </row>
    <row r="5463" spans="1:6" x14ac:dyDescent="0.25">
      <c r="A5463" s="1">
        <v>44911</v>
      </c>
      <c r="B5463" s="81">
        <v>0.65</v>
      </c>
      <c r="C5463" s="82">
        <f t="shared" si="342"/>
        <v>1</v>
      </c>
      <c r="D5463" s="82">
        <f t="shared" si="343"/>
        <v>1</v>
      </c>
      <c r="E5463" s="82">
        <f t="shared" si="344"/>
        <v>-1</v>
      </c>
      <c r="F5463" s="82" t="str">
        <f t="shared" si="341"/>
        <v>dw</v>
      </c>
    </row>
    <row r="5464" spans="1:6" x14ac:dyDescent="0.25">
      <c r="A5464" s="1">
        <v>44912</v>
      </c>
      <c r="B5464" s="81">
        <v>0.35</v>
      </c>
      <c r="C5464" s="82">
        <f t="shared" si="342"/>
        <v>1</v>
      </c>
      <c r="D5464" s="82">
        <f t="shared" si="343"/>
        <v>2</v>
      </c>
      <c r="E5464" s="82">
        <f t="shared" si="344"/>
        <v>2</v>
      </c>
      <c r="F5464" s="82" t="str">
        <f t="shared" si="341"/>
        <v>ww</v>
      </c>
    </row>
    <row r="5465" spans="1:6" x14ac:dyDescent="0.25">
      <c r="A5465" s="1">
        <v>44913</v>
      </c>
      <c r="B5465" s="81">
        <v>0.05</v>
      </c>
      <c r="C5465" s="82">
        <f t="shared" si="342"/>
        <v>1</v>
      </c>
      <c r="D5465" s="82">
        <f t="shared" si="343"/>
        <v>2</v>
      </c>
      <c r="E5465" s="82">
        <f t="shared" si="344"/>
        <v>2</v>
      </c>
      <c r="F5465" s="82" t="str">
        <f t="shared" si="341"/>
        <v>ww</v>
      </c>
    </row>
    <row r="5466" spans="1:6" x14ac:dyDescent="0.25">
      <c r="A5466" s="1">
        <v>44914</v>
      </c>
      <c r="B5466" s="81">
        <v>2.15</v>
      </c>
      <c r="C5466" s="82">
        <f t="shared" si="342"/>
        <v>1</v>
      </c>
      <c r="D5466" s="82">
        <f t="shared" si="343"/>
        <v>2</v>
      </c>
      <c r="E5466" s="82">
        <f t="shared" si="344"/>
        <v>2</v>
      </c>
      <c r="F5466" s="82" t="str">
        <f t="shared" si="341"/>
        <v>ww</v>
      </c>
    </row>
    <row r="5467" spans="1:6" x14ac:dyDescent="0.25">
      <c r="A5467" s="1">
        <v>44915</v>
      </c>
      <c r="B5467" s="81">
        <v>0.05</v>
      </c>
      <c r="C5467" s="82">
        <f t="shared" si="342"/>
        <v>1</v>
      </c>
      <c r="D5467" s="82">
        <f t="shared" si="343"/>
        <v>2</v>
      </c>
      <c r="E5467" s="82">
        <f t="shared" si="344"/>
        <v>2</v>
      </c>
      <c r="F5467" s="82" t="str">
        <f t="shared" si="341"/>
        <v>ww</v>
      </c>
    </row>
    <row r="5468" spans="1:6" x14ac:dyDescent="0.25">
      <c r="A5468" s="1">
        <v>44916</v>
      </c>
      <c r="B5468" s="81">
        <v>0</v>
      </c>
      <c r="C5468" s="82">
        <f t="shared" si="342"/>
        <v>0</v>
      </c>
      <c r="D5468" s="82">
        <f t="shared" si="343"/>
        <v>1</v>
      </c>
      <c r="E5468" s="82">
        <f t="shared" si="344"/>
        <v>1</v>
      </c>
      <c r="F5468" s="82" t="str">
        <f t="shared" si="341"/>
        <v>wd</v>
      </c>
    </row>
    <row r="5469" spans="1:6" x14ac:dyDescent="0.25">
      <c r="A5469" s="1">
        <v>44917</v>
      </c>
      <c r="B5469" s="81">
        <v>0</v>
      </c>
      <c r="C5469" s="82">
        <f t="shared" si="342"/>
        <v>0</v>
      </c>
      <c r="D5469" s="82">
        <f t="shared" si="343"/>
        <v>0</v>
      </c>
      <c r="E5469" s="82">
        <f t="shared" si="344"/>
        <v>0</v>
      </c>
      <c r="F5469" s="82" t="str">
        <f t="shared" si="341"/>
        <v>dd</v>
      </c>
    </row>
    <row r="5470" spans="1:6" x14ac:dyDescent="0.25">
      <c r="A5470" s="1">
        <v>44918</v>
      </c>
      <c r="B5470" s="81">
        <v>0.60000000000000009</v>
      </c>
      <c r="C5470" s="82">
        <f t="shared" si="342"/>
        <v>1</v>
      </c>
      <c r="D5470" s="82">
        <f t="shared" si="343"/>
        <v>1</v>
      </c>
      <c r="E5470" s="82">
        <f t="shared" si="344"/>
        <v>-1</v>
      </c>
      <c r="F5470" s="82" t="str">
        <f t="shared" si="341"/>
        <v>dw</v>
      </c>
    </row>
    <row r="5471" spans="1:6" x14ac:dyDescent="0.25">
      <c r="A5471" s="1">
        <v>44919</v>
      </c>
      <c r="B5471" s="81">
        <v>10.399999999999999</v>
      </c>
      <c r="C5471" s="82">
        <f t="shared" si="342"/>
        <v>1</v>
      </c>
      <c r="D5471" s="82">
        <f t="shared" si="343"/>
        <v>2</v>
      </c>
      <c r="E5471" s="82">
        <f t="shared" si="344"/>
        <v>2</v>
      </c>
      <c r="F5471" s="82" t="str">
        <f t="shared" si="341"/>
        <v>ww</v>
      </c>
    </row>
    <row r="5472" spans="1:6" x14ac:dyDescent="0.25">
      <c r="A5472" s="1">
        <v>44920</v>
      </c>
      <c r="B5472" s="81">
        <v>0.5</v>
      </c>
      <c r="C5472" s="82">
        <f t="shared" si="342"/>
        <v>1</v>
      </c>
      <c r="D5472" s="82">
        <f t="shared" si="343"/>
        <v>2</v>
      </c>
      <c r="E5472" s="82">
        <f t="shared" si="344"/>
        <v>2</v>
      </c>
      <c r="F5472" s="82" t="str">
        <f t="shared" si="341"/>
        <v>ww</v>
      </c>
    </row>
    <row r="5473" spans="1:6" x14ac:dyDescent="0.25">
      <c r="A5473" s="1">
        <v>44921</v>
      </c>
      <c r="B5473" s="81">
        <v>6.2</v>
      </c>
      <c r="C5473" s="82">
        <f t="shared" si="342"/>
        <v>1</v>
      </c>
      <c r="D5473" s="82">
        <f t="shared" si="343"/>
        <v>2</v>
      </c>
      <c r="E5473" s="82">
        <f t="shared" si="344"/>
        <v>2</v>
      </c>
      <c r="F5473" s="82" t="str">
        <f t="shared" si="341"/>
        <v>ww</v>
      </c>
    </row>
    <row r="5474" spans="1:6" x14ac:dyDescent="0.25">
      <c r="A5474" s="1">
        <v>44922</v>
      </c>
      <c r="B5474" s="81">
        <v>0.2</v>
      </c>
      <c r="C5474" s="82">
        <f t="shared" si="342"/>
        <v>1</v>
      </c>
      <c r="D5474" s="82">
        <f t="shared" si="343"/>
        <v>2</v>
      </c>
      <c r="E5474" s="82">
        <f t="shared" si="344"/>
        <v>2</v>
      </c>
      <c r="F5474" s="82" t="str">
        <f t="shared" si="341"/>
        <v>ww</v>
      </c>
    </row>
    <row r="5475" spans="1:6" x14ac:dyDescent="0.25">
      <c r="A5475" s="1">
        <v>44923</v>
      </c>
      <c r="B5475" s="81">
        <v>0.89999999999999991</v>
      </c>
      <c r="C5475" s="82">
        <f t="shared" si="342"/>
        <v>1</v>
      </c>
      <c r="D5475" s="82">
        <f t="shared" si="343"/>
        <v>2</v>
      </c>
      <c r="E5475" s="82">
        <f t="shared" si="344"/>
        <v>2</v>
      </c>
      <c r="F5475" s="82" t="str">
        <f t="shared" si="341"/>
        <v>ww</v>
      </c>
    </row>
    <row r="5476" spans="1:6" x14ac:dyDescent="0.25">
      <c r="A5476" s="1">
        <v>44924</v>
      </c>
      <c r="B5476" s="81">
        <v>3.8000000000000003</v>
      </c>
      <c r="C5476" s="82">
        <f t="shared" si="342"/>
        <v>1</v>
      </c>
      <c r="D5476" s="82">
        <f t="shared" si="343"/>
        <v>2</v>
      </c>
      <c r="E5476" s="82">
        <f t="shared" si="344"/>
        <v>2</v>
      </c>
      <c r="F5476" s="82" t="str">
        <f t="shared" si="341"/>
        <v>ww</v>
      </c>
    </row>
    <row r="5477" spans="1:6" x14ac:dyDescent="0.25">
      <c r="A5477" s="1">
        <v>44925</v>
      </c>
      <c r="B5477" s="81">
        <v>0.30000000000000004</v>
      </c>
      <c r="C5477" s="82">
        <f t="shared" si="342"/>
        <v>1</v>
      </c>
      <c r="D5477" s="82">
        <f t="shared" si="343"/>
        <v>2</v>
      </c>
      <c r="E5477" s="82">
        <f t="shared" si="344"/>
        <v>2</v>
      </c>
      <c r="F5477" s="82" t="str">
        <f t="shared" si="341"/>
        <v>ww</v>
      </c>
    </row>
    <row r="5478" spans="1:6" x14ac:dyDescent="0.25">
      <c r="A5478" s="1">
        <v>44926</v>
      </c>
      <c r="B5478" s="81">
        <v>0.4</v>
      </c>
      <c r="C5478" s="82">
        <f t="shared" si="342"/>
        <v>1</v>
      </c>
      <c r="D5478" s="82">
        <f t="shared" si="343"/>
        <v>2</v>
      </c>
      <c r="E5478" s="82">
        <f t="shared" si="344"/>
        <v>2</v>
      </c>
      <c r="F5478" s="82" t="str">
        <f t="shared" si="341"/>
        <v>ww</v>
      </c>
    </row>
    <row r="5479" spans="1:6" x14ac:dyDescent="0.25">
      <c r="A5479" s="1">
        <v>44927</v>
      </c>
      <c r="B5479" s="81">
        <v>15.1</v>
      </c>
      <c r="C5479" s="82">
        <f t="shared" si="342"/>
        <v>1</v>
      </c>
      <c r="D5479" s="82">
        <f t="shared" si="343"/>
        <v>2</v>
      </c>
      <c r="E5479" s="82">
        <f t="shared" si="344"/>
        <v>2</v>
      </c>
      <c r="F5479" s="82" t="str">
        <f t="shared" si="341"/>
        <v>ww</v>
      </c>
    </row>
    <row r="5480" spans="1:6" x14ac:dyDescent="0.25">
      <c r="A5480" s="1">
        <v>44928</v>
      </c>
      <c r="B5480" s="81">
        <v>0.1</v>
      </c>
      <c r="C5480" s="82">
        <f t="shared" si="342"/>
        <v>1</v>
      </c>
      <c r="D5480" s="82">
        <f t="shared" si="343"/>
        <v>2</v>
      </c>
      <c r="E5480" s="82">
        <f t="shared" si="344"/>
        <v>2</v>
      </c>
      <c r="F5480" s="82" t="str">
        <f t="shared" si="341"/>
        <v>ww</v>
      </c>
    </row>
    <row r="5481" spans="1:6" x14ac:dyDescent="0.25">
      <c r="A5481" s="1">
        <v>44929</v>
      </c>
      <c r="B5481" s="81">
        <v>0.4</v>
      </c>
      <c r="C5481" s="82">
        <f t="shared" si="342"/>
        <v>1</v>
      </c>
      <c r="D5481" s="82">
        <f t="shared" si="343"/>
        <v>2</v>
      </c>
      <c r="E5481" s="82">
        <f t="shared" si="344"/>
        <v>2</v>
      </c>
      <c r="F5481" s="82" t="str">
        <f t="shared" si="341"/>
        <v>ww</v>
      </c>
    </row>
    <row r="5482" spans="1:6" x14ac:dyDescent="0.25">
      <c r="A5482" s="1">
        <v>44930</v>
      </c>
      <c r="B5482" s="81">
        <v>0.2</v>
      </c>
      <c r="C5482" s="82">
        <f t="shared" si="342"/>
        <v>1</v>
      </c>
      <c r="D5482" s="82">
        <f t="shared" si="343"/>
        <v>2</v>
      </c>
      <c r="E5482" s="82">
        <f t="shared" si="344"/>
        <v>2</v>
      </c>
      <c r="F5482" s="82" t="str">
        <f t="shared" si="341"/>
        <v>ww</v>
      </c>
    </row>
    <row r="5483" spans="1:6" x14ac:dyDescent="0.25">
      <c r="A5483" s="1">
        <v>44931</v>
      </c>
      <c r="B5483" s="81">
        <v>0.1</v>
      </c>
      <c r="C5483" s="82">
        <f t="shared" si="342"/>
        <v>1</v>
      </c>
      <c r="D5483" s="82">
        <f t="shared" si="343"/>
        <v>2</v>
      </c>
      <c r="E5483" s="82">
        <f t="shared" si="344"/>
        <v>2</v>
      </c>
      <c r="F5483" s="82" t="str">
        <f t="shared" si="341"/>
        <v>ww</v>
      </c>
    </row>
    <row r="5484" spans="1:6" x14ac:dyDescent="0.25">
      <c r="A5484" s="1">
        <v>44932</v>
      </c>
      <c r="B5484" s="81">
        <v>2</v>
      </c>
      <c r="C5484" s="82">
        <f t="shared" si="342"/>
        <v>1</v>
      </c>
      <c r="D5484" s="82">
        <f t="shared" si="343"/>
        <v>2</v>
      </c>
      <c r="E5484" s="82">
        <f t="shared" si="344"/>
        <v>2</v>
      </c>
      <c r="F5484" s="82" t="str">
        <f t="shared" si="341"/>
        <v>ww</v>
      </c>
    </row>
    <row r="5485" spans="1:6" x14ac:dyDescent="0.25">
      <c r="A5485" s="1">
        <v>44933</v>
      </c>
      <c r="B5485" s="81">
        <v>1.4</v>
      </c>
      <c r="C5485" s="82">
        <f t="shared" si="342"/>
        <v>1</v>
      </c>
      <c r="D5485" s="82">
        <f t="shared" si="343"/>
        <v>2</v>
      </c>
      <c r="E5485" s="82">
        <f t="shared" si="344"/>
        <v>2</v>
      </c>
      <c r="F5485" s="82" t="str">
        <f t="shared" si="341"/>
        <v>ww</v>
      </c>
    </row>
    <row r="5486" spans="1:6" x14ac:dyDescent="0.25">
      <c r="A5486" s="1">
        <v>44934</v>
      </c>
      <c r="B5486" s="81">
        <v>0.89999999999999991</v>
      </c>
      <c r="C5486" s="82">
        <f t="shared" si="342"/>
        <v>1</v>
      </c>
      <c r="D5486" s="82">
        <f t="shared" si="343"/>
        <v>2</v>
      </c>
      <c r="E5486" s="82">
        <f t="shared" si="344"/>
        <v>2</v>
      </c>
      <c r="F5486" s="82" t="str">
        <f t="shared" si="341"/>
        <v>ww</v>
      </c>
    </row>
    <row r="5487" spans="1:6" x14ac:dyDescent="0.25">
      <c r="A5487" s="1">
        <v>44935</v>
      </c>
      <c r="B5487" s="81">
        <v>2.9000000000000004</v>
      </c>
      <c r="C5487" s="82">
        <f t="shared" si="342"/>
        <v>1</v>
      </c>
      <c r="D5487" s="82">
        <f t="shared" si="343"/>
        <v>2</v>
      </c>
      <c r="E5487" s="82">
        <f t="shared" si="344"/>
        <v>2</v>
      </c>
      <c r="F5487" s="82" t="str">
        <f t="shared" si="341"/>
        <v>ww</v>
      </c>
    </row>
    <row r="5488" spans="1:6" x14ac:dyDescent="0.25">
      <c r="A5488" s="1">
        <v>44936</v>
      </c>
      <c r="B5488" s="81">
        <v>0.9</v>
      </c>
      <c r="C5488" s="82">
        <f t="shared" si="342"/>
        <v>1</v>
      </c>
      <c r="D5488" s="82">
        <f t="shared" si="343"/>
        <v>2</v>
      </c>
      <c r="E5488" s="82">
        <f t="shared" si="344"/>
        <v>2</v>
      </c>
      <c r="F5488" s="82" t="str">
        <f t="shared" si="341"/>
        <v>ww</v>
      </c>
    </row>
    <row r="5489" spans="1:6" x14ac:dyDescent="0.25">
      <c r="A5489" s="1">
        <v>44937</v>
      </c>
      <c r="B5489" s="81">
        <v>4.5</v>
      </c>
      <c r="C5489" s="82">
        <f t="shared" si="342"/>
        <v>1</v>
      </c>
      <c r="D5489" s="82">
        <f t="shared" si="343"/>
        <v>2</v>
      </c>
      <c r="E5489" s="82">
        <f t="shared" si="344"/>
        <v>2</v>
      </c>
      <c r="F5489" s="82" t="str">
        <f t="shared" si="341"/>
        <v>ww</v>
      </c>
    </row>
    <row r="5490" spans="1:6" x14ac:dyDescent="0.25">
      <c r="A5490" s="1">
        <v>44938</v>
      </c>
      <c r="B5490" s="81">
        <v>0.7</v>
      </c>
      <c r="C5490" s="82">
        <f t="shared" si="342"/>
        <v>1</v>
      </c>
      <c r="D5490" s="82">
        <f t="shared" si="343"/>
        <v>2</v>
      </c>
      <c r="E5490" s="82">
        <f t="shared" si="344"/>
        <v>2</v>
      </c>
      <c r="F5490" s="82" t="str">
        <f t="shared" si="341"/>
        <v>ww</v>
      </c>
    </row>
    <row r="5491" spans="1:6" x14ac:dyDescent="0.25">
      <c r="A5491" s="1">
        <v>44939</v>
      </c>
      <c r="B5491" s="81">
        <v>0.4</v>
      </c>
      <c r="C5491" s="82">
        <f t="shared" si="342"/>
        <v>1</v>
      </c>
      <c r="D5491" s="82">
        <f t="shared" si="343"/>
        <v>2</v>
      </c>
      <c r="E5491" s="82">
        <f t="shared" si="344"/>
        <v>2</v>
      </c>
      <c r="F5491" s="82" t="str">
        <f t="shared" si="341"/>
        <v>ww</v>
      </c>
    </row>
    <row r="5492" spans="1:6" x14ac:dyDescent="0.25">
      <c r="A5492" s="1">
        <v>44940</v>
      </c>
      <c r="B5492" s="81">
        <v>1.7000000000000002</v>
      </c>
      <c r="C5492" s="82">
        <f t="shared" si="342"/>
        <v>1</v>
      </c>
      <c r="D5492" s="82">
        <f t="shared" si="343"/>
        <v>2</v>
      </c>
      <c r="E5492" s="82">
        <f t="shared" si="344"/>
        <v>2</v>
      </c>
      <c r="F5492" s="82" t="str">
        <f t="shared" si="341"/>
        <v>ww</v>
      </c>
    </row>
    <row r="5493" spans="1:6" x14ac:dyDescent="0.25">
      <c r="A5493" s="1">
        <v>44941</v>
      </c>
      <c r="B5493" s="81">
        <v>0.2</v>
      </c>
      <c r="C5493" s="82">
        <f t="shared" si="342"/>
        <v>1</v>
      </c>
      <c r="D5493" s="82">
        <f t="shared" si="343"/>
        <v>2</v>
      </c>
      <c r="E5493" s="82">
        <f t="shared" si="344"/>
        <v>2</v>
      </c>
      <c r="F5493" s="82" t="str">
        <f t="shared" si="341"/>
        <v>ww</v>
      </c>
    </row>
    <row r="5494" spans="1:6" x14ac:dyDescent="0.25">
      <c r="A5494" s="1">
        <v>44942</v>
      </c>
      <c r="B5494" s="81">
        <v>0.5</v>
      </c>
      <c r="C5494" s="82">
        <f t="shared" si="342"/>
        <v>1</v>
      </c>
      <c r="D5494" s="82">
        <f t="shared" si="343"/>
        <v>2</v>
      </c>
      <c r="E5494" s="82">
        <f t="shared" si="344"/>
        <v>2</v>
      </c>
      <c r="F5494" s="82" t="str">
        <f t="shared" si="341"/>
        <v>ww</v>
      </c>
    </row>
    <row r="5495" spans="1:6" x14ac:dyDescent="0.25">
      <c r="A5495" s="1">
        <v>44943</v>
      </c>
      <c r="B5495" s="81">
        <v>0.1</v>
      </c>
      <c r="C5495" s="82">
        <f t="shared" si="342"/>
        <v>1</v>
      </c>
      <c r="D5495" s="82">
        <f t="shared" si="343"/>
        <v>2</v>
      </c>
      <c r="E5495" s="82">
        <f t="shared" si="344"/>
        <v>2</v>
      </c>
      <c r="F5495" s="82" t="str">
        <f t="shared" si="341"/>
        <v>ww</v>
      </c>
    </row>
    <row r="5496" spans="1:6" x14ac:dyDescent="0.25">
      <c r="A5496" s="1">
        <v>44944</v>
      </c>
      <c r="B5496" s="81">
        <v>0.1</v>
      </c>
      <c r="C5496" s="82">
        <f t="shared" si="342"/>
        <v>1</v>
      </c>
      <c r="D5496" s="82">
        <f t="shared" si="343"/>
        <v>2</v>
      </c>
      <c r="E5496" s="82">
        <f t="shared" si="344"/>
        <v>2</v>
      </c>
      <c r="F5496" s="82" t="str">
        <f t="shared" si="341"/>
        <v>ww</v>
      </c>
    </row>
    <row r="5497" spans="1:6" x14ac:dyDescent="0.25">
      <c r="A5497" s="1">
        <v>44945</v>
      </c>
      <c r="B5497" s="81">
        <v>0</v>
      </c>
      <c r="C5497" s="82">
        <f t="shared" si="342"/>
        <v>0</v>
      </c>
      <c r="D5497" s="82">
        <f t="shared" si="343"/>
        <v>1</v>
      </c>
      <c r="E5497" s="82">
        <f t="shared" si="344"/>
        <v>1</v>
      </c>
      <c r="F5497" s="82" t="str">
        <f t="shared" si="341"/>
        <v>wd</v>
      </c>
    </row>
    <row r="5498" spans="1:6" x14ac:dyDescent="0.25">
      <c r="A5498" s="1">
        <v>44946</v>
      </c>
      <c r="B5498" s="81">
        <v>0.30000000000000004</v>
      </c>
      <c r="C5498" s="82">
        <f t="shared" si="342"/>
        <v>1</v>
      </c>
      <c r="D5498" s="82">
        <f t="shared" si="343"/>
        <v>1</v>
      </c>
      <c r="E5498" s="82">
        <f t="shared" si="344"/>
        <v>-1</v>
      </c>
      <c r="F5498" s="82" t="str">
        <f t="shared" si="341"/>
        <v>dw</v>
      </c>
    </row>
    <row r="5499" spans="1:6" x14ac:dyDescent="0.25">
      <c r="A5499" s="1">
        <v>44947</v>
      </c>
      <c r="B5499" s="81">
        <v>0.2</v>
      </c>
      <c r="C5499" s="82">
        <f t="shared" si="342"/>
        <v>1</v>
      </c>
      <c r="D5499" s="82">
        <f t="shared" si="343"/>
        <v>2</v>
      </c>
      <c r="E5499" s="82">
        <f t="shared" si="344"/>
        <v>2</v>
      </c>
      <c r="F5499" s="82" t="str">
        <f t="shared" si="341"/>
        <v>ww</v>
      </c>
    </row>
    <row r="5500" spans="1:6" x14ac:dyDescent="0.25">
      <c r="A5500" s="1">
        <v>44948</v>
      </c>
      <c r="B5500" s="81">
        <v>0.1</v>
      </c>
      <c r="C5500" s="82">
        <f t="shared" si="342"/>
        <v>1</v>
      </c>
      <c r="D5500" s="82">
        <f t="shared" si="343"/>
        <v>2</v>
      </c>
      <c r="E5500" s="82">
        <f t="shared" si="344"/>
        <v>2</v>
      </c>
      <c r="F5500" s="82" t="str">
        <f t="shared" si="341"/>
        <v>ww</v>
      </c>
    </row>
    <row r="5501" spans="1:6" x14ac:dyDescent="0.25">
      <c r="A5501" s="1">
        <v>44949</v>
      </c>
      <c r="B5501" s="81">
        <v>0.1</v>
      </c>
      <c r="C5501" s="82">
        <f t="shared" si="342"/>
        <v>1</v>
      </c>
      <c r="D5501" s="82">
        <f t="shared" si="343"/>
        <v>2</v>
      </c>
      <c r="E5501" s="82">
        <f t="shared" si="344"/>
        <v>2</v>
      </c>
      <c r="F5501" s="82" t="str">
        <f t="shared" si="341"/>
        <v>ww</v>
      </c>
    </row>
    <row r="5502" spans="1:6" x14ac:dyDescent="0.25">
      <c r="A5502" s="1">
        <v>44950</v>
      </c>
      <c r="B5502" s="81">
        <v>0</v>
      </c>
      <c r="C5502" s="82">
        <f t="shared" si="342"/>
        <v>0</v>
      </c>
      <c r="D5502" s="82">
        <f t="shared" si="343"/>
        <v>1</v>
      </c>
      <c r="E5502" s="82">
        <f t="shared" si="344"/>
        <v>1</v>
      </c>
      <c r="F5502" s="82" t="str">
        <f t="shared" si="341"/>
        <v>wd</v>
      </c>
    </row>
    <row r="5503" spans="1:6" x14ac:dyDescent="0.25">
      <c r="A5503" s="1">
        <v>44951</v>
      </c>
      <c r="B5503" s="81">
        <v>0</v>
      </c>
      <c r="C5503" s="82">
        <f t="shared" si="342"/>
        <v>0</v>
      </c>
      <c r="D5503" s="82">
        <f t="shared" si="343"/>
        <v>0</v>
      </c>
      <c r="E5503" s="82">
        <f t="shared" si="344"/>
        <v>0</v>
      </c>
      <c r="F5503" s="82" t="str">
        <f t="shared" si="341"/>
        <v>dd</v>
      </c>
    </row>
    <row r="5504" spans="1:6" x14ac:dyDescent="0.25">
      <c r="A5504" s="1">
        <v>44952</v>
      </c>
      <c r="B5504" s="81">
        <v>0</v>
      </c>
      <c r="C5504" s="82">
        <f t="shared" si="342"/>
        <v>0</v>
      </c>
      <c r="D5504" s="82">
        <f t="shared" si="343"/>
        <v>0</v>
      </c>
      <c r="E5504" s="82">
        <f t="shared" si="344"/>
        <v>0</v>
      </c>
      <c r="F5504" s="82" t="str">
        <f t="shared" si="341"/>
        <v>dd</v>
      </c>
    </row>
    <row r="5505" spans="1:6" x14ac:dyDescent="0.25">
      <c r="A5505" s="1">
        <v>44953</v>
      </c>
      <c r="B5505" s="81">
        <v>2</v>
      </c>
      <c r="C5505" s="82">
        <f t="shared" si="342"/>
        <v>1</v>
      </c>
      <c r="D5505" s="82">
        <f t="shared" si="343"/>
        <v>1</v>
      </c>
      <c r="E5505" s="82">
        <f t="shared" si="344"/>
        <v>-1</v>
      </c>
      <c r="F5505" s="82" t="str">
        <f t="shared" ref="F5505:F5568" si="345">VLOOKUP(E5505,codes,2,)</f>
        <v>dw</v>
      </c>
    </row>
    <row r="5506" spans="1:6" x14ac:dyDescent="0.25">
      <c r="A5506" s="1">
        <v>44954</v>
      </c>
      <c r="B5506" s="81">
        <v>0.8</v>
      </c>
      <c r="C5506" s="82">
        <f t="shared" si="342"/>
        <v>1</v>
      </c>
      <c r="D5506" s="82">
        <f t="shared" si="343"/>
        <v>2</v>
      </c>
      <c r="E5506" s="82">
        <f t="shared" si="344"/>
        <v>2</v>
      </c>
      <c r="F5506" s="82" t="str">
        <f t="shared" si="345"/>
        <v>ww</v>
      </c>
    </row>
    <row r="5507" spans="1:6" x14ac:dyDescent="0.25">
      <c r="A5507" s="1">
        <v>44955</v>
      </c>
      <c r="B5507" s="81">
        <v>0.2</v>
      </c>
      <c r="C5507" s="82">
        <f t="shared" ref="C5507:C5570" si="346">IF(B5507&gt;0,1,0)</f>
        <v>1</v>
      </c>
      <c r="D5507" s="82">
        <f t="shared" ref="D5507:D5570" si="347">SUM(C5506:C5507)</f>
        <v>2</v>
      </c>
      <c r="E5507" s="82">
        <f t="shared" ref="E5507:E5570" si="348">IF(D5507=1,IF(C5506=1,1,-1),D5507)</f>
        <v>2</v>
      </c>
      <c r="F5507" s="82" t="str">
        <f t="shared" si="345"/>
        <v>ww</v>
      </c>
    </row>
    <row r="5508" spans="1:6" x14ac:dyDescent="0.25">
      <c r="A5508" s="1">
        <v>44956</v>
      </c>
      <c r="B5508" s="81">
        <v>0.1</v>
      </c>
      <c r="C5508" s="82">
        <f t="shared" si="346"/>
        <v>1</v>
      </c>
      <c r="D5508" s="82">
        <f t="shared" si="347"/>
        <v>2</v>
      </c>
      <c r="E5508" s="82">
        <f t="shared" si="348"/>
        <v>2</v>
      </c>
      <c r="F5508" s="82" t="str">
        <f t="shared" si="345"/>
        <v>ww</v>
      </c>
    </row>
    <row r="5509" spans="1:6" x14ac:dyDescent="0.25">
      <c r="A5509" s="1">
        <v>44957</v>
      </c>
      <c r="B5509" s="81">
        <v>0.1</v>
      </c>
      <c r="C5509" s="82">
        <f t="shared" si="346"/>
        <v>1</v>
      </c>
      <c r="D5509" s="82">
        <f t="shared" si="347"/>
        <v>2</v>
      </c>
      <c r="E5509" s="82">
        <f t="shared" si="348"/>
        <v>2</v>
      </c>
      <c r="F5509" s="82" t="str">
        <f t="shared" si="345"/>
        <v>ww</v>
      </c>
    </row>
    <row r="5510" spans="1:6" x14ac:dyDescent="0.25">
      <c r="A5510" s="1">
        <v>44958</v>
      </c>
      <c r="B5510" s="81">
        <v>1.4</v>
      </c>
      <c r="C5510" s="82">
        <f t="shared" si="346"/>
        <v>1</v>
      </c>
      <c r="D5510" s="82">
        <f t="shared" si="347"/>
        <v>2</v>
      </c>
      <c r="E5510" s="82">
        <f t="shared" si="348"/>
        <v>2</v>
      </c>
      <c r="F5510" s="82" t="str">
        <f t="shared" si="345"/>
        <v>ww</v>
      </c>
    </row>
    <row r="5511" spans="1:6" x14ac:dyDescent="0.25">
      <c r="A5511" s="1">
        <v>44959</v>
      </c>
      <c r="B5511" s="81">
        <v>0</v>
      </c>
      <c r="C5511" s="82">
        <f t="shared" si="346"/>
        <v>0</v>
      </c>
      <c r="D5511" s="82">
        <f t="shared" si="347"/>
        <v>1</v>
      </c>
      <c r="E5511" s="82">
        <f t="shared" si="348"/>
        <v>1</v>
      </c>
      <c r="F5511" s="82" t="str">
        <f t="shared" si="345"/>
        <v>wd</v>
      </c>
    </row>
    <row r="5512" spans="1:6" x14ac:dyDescent="0.25">
      <c r="A5512" s="1">
        <v>44960</v>
      </c>
      <c r="B5512" s="81">
        <v>0</v>
      </c>
      <c r="C5512" s="82">
        <f t="shared" si="346"/>
        <v>0</v>
      </c>
      <c r="D5512" s="82">
        <f t="shared" si="347"/>
        <v>0</v>
      </c>
      <c r="E5512" s="82">
        <f t="shared" si="348"/>
        <v>0</v>
      </c>
      <c r="F5512" s="82" t="str">
        <f t="shared" si="345"/>
        <v>dd</v>
      </c>
    </row>
    <row r="5513" spans="1:6" x14ac:dyDescent="0.25">
      <c r="A5513" s="1">
        <v>44961</v>
      </c>
      <c r="B5513" s="81">
        <v>0</v>
      </c>
      <c r="C5513" s="82">
        <f t="shared" si="346"/>
        <v>0</v>
      </c>
      <c r="D5513" s="82">
        <f t="shared" si="347"/>
        <v>0</v>
      </c>
      <c r="E5513" s="82">
        <f t="shared" si="348"/>
        <v>0</v>
      </c>
      <c r="F5513" s="82" t="str">
        <f t="shared" si="345"/>
        <v>dd</v>
      </c>
    </row>
    <row r="5514" spans="1:6" x14ac:dyDescent="0.25">
      <c r="A5514" s="1">
        <v>44962</v>
      </c>
      <c r="B5514" s="81">
        <v>0</v>
      </c>
      <c r="C5514" s="82">
        <f t="shared" si="346"/>
        <v>0</v>
      </c>
      <c r="D5514" s="82">
        <f t="shared" si="347"/>
        <v>0</v>
      </c>
      <c r="E5514" s="82">
        <f t="shared" si="348"/>
        <v>0</v>
      </c>
      <c r="F5514" s="82" t="str">
        <f t="shared" si="345"/>
        <v>dd</v>
      </c>
    </row>
    <row r="5515" spans="1:6" x14ac:dyDescent="0.25">
      <c r="A5515" s="1">
        <v>44963</v>
      </c>
      <c r="B5515" s="81">
        <v>0</v>
      </c>
      <c r="C5515" s="82">
        <f t="shared" si="346"/>
        <v>0</v>
      </c>
      <c r="D5515" s="82">
        <f t="shared" si="347"/>
        <v>0</v>
      </c>
      <c r="E5515" s="82">
        <f t="shared" si="348"/>
        <v>0</v>
      </c>
      <c r="F5515" s="82" t="str">
        <f t="shared" si="345"/>
        <v>dd</v>
      </c>
    </row>
    <row r="5516" spans="1:6" x14ac:dyDescent="0.25">
      <c r="A5516" s="1">
        <v>44964</v>
      </c>
      <c r="B5516" s="81">
        <v>0</v>
      </c>
      <c r="C5516" s="82">
        <f t="shared" si="346"/>
        <v>0</v>
      </c>
      <c r="D5516" s="82">
        <f t="shared" si="347"/>
        <v>0</v>
      </c>
      <c r="E5516" s="82">
        <f t="shared" si="348"/>
        <v>0</v>
      </c>
      <c r="F5516" s="82" t="str">
        <f t="shared" si="345"/>
        <v>dd</v>
      </c>
    </row>
    <row r="5517" spans="1:6" x14ac:dyDescent="0.25">
      <c r="A5517" s="1">
        <v>44965</v>
      </c>
      <c r="B5517" s="81">
        <v>0</v>
      </c>
      <c r="C5517" s="82">
        <f t="shared" si="346"/>
        <v>0</v>
      </c>
      <c r="D5517" s="82">
        <f t="shared" si="347"/>
        <v>0</v>
      </c>
      <c r="E5517" s="82">
        <f t="shared" si="348"/>
        <v>0</v>
      </c>
      <c r="F5517" s="82" t="str">
        <f t="shared" si="345"/>
        <v>dd</v>
      </c>
    </row>
    <row r="5518" spans="1:6" x14ac:dyDescent="0.25">
      <c r="A5518" s="1">
        <v>44966</v>
      </c>
      <c r="B5518" s="81">
        <v>0</v>
      </c>
      <c r="C5518" s="82">
        <f t="shared" si="346"/>
        <v>0</v>
      </c>
      <c r="D5518" s="82">
        <f t="shared" si="347"/>
        <v>0</v>
      </c>
      <c r="E5518" s="82">
        <f t="shared" si="348"/>
        <v>0</v>
      </c>
      <c r="F5518" s="82" t="str">
        <f t="shared" si="345"/>
        <v>dd</v>
      </c>
    </row>
    <row r="5519" spans="1:6" x14ac:dyDescent="0.25">
      <c r="A5519" s="1">
        <v>44967</v>
      </c>
      <c r="B5519" s="81">
        <v>0</v>
      </c>
      <c r="C5519" s="82">
        <f t="shared" si="346"/>
        <v>0</v>
      </c>
      <c r="D5519" s="82">
        <f t="shared" si="347"/>
        <v>0</v>
      </c>
      <c r="E5519" s="82">
        <f t="shared" si="348"/>
        <v>0</v>
      </c>
      <c r="F5519" s="82" t="str">
        <f t="shared" si="345"/>
        <v>dd</v>
      </c>
    </row>
    <row r="5520" spans="1:6" x14ac:dyDescent="0.25">
      <c r="A5520" s="1">
        <v>44968</v>
      </c>
      <c r="B5520" s="81">
        <v>0</v>
      </c>
      <c r="C5520" s="82">
        <f t="shared" si="346"/>
        <v>0</v>
      </c>
      <c r="D5520" s="82">
        <f t="shared" si="347"/>
        <v>0</v>
      </c>
      <c r="E5520" s="82">
        <f t="shared" si="348"/>
        <v>0</v>
      </c>
      <c r="F5520" s="82" t="str">
        <f t="shared" si="345"/>
        <v>dd</v>
      </c>
    </row>
    <row r="5521" spans="1:6" x14ac:dyDescent="0.25">
      <c r="A5521" s="1">
        <v>44969</v>
      </c>
      <c r="B5521" s="81">
        <v>0</v>
      </c>
      <c r="C5521" s="82">
        <f t="shared" si="346"/>
        <v>0</v>
      </c>
      <c r="D5521" s="82">
        <f t="shared" si="347"/>
        <v>0</v>
      </c>
      <c r="E5521" s="82">
        <f t="shared" si="348"/>
        <v>0</v>
      </c>
      <c r="F5521" s="82" t="str">
        <f t="shared" si="345"/>
        <v>dd</v>
      </c>
    </row>
    <row r="5522" spans="1:6" x14ac:dyDescent="0.25">
      <c r="A5522" s="1">
        <v>44970</v>
      </c>
      <c r="B5522" s="81">
        <v>0</v>
      </c>
      <c r="C5522" s="82">
        <f t="shared" si="346"/>
        <v>0</v>
      </c>
      <c r="D5522" s="82">
        <f t="shared" si="347"/>
        <v>0</v>
      </c>
      <c r="E5522" s="82">
        <f t="shared" si="348"/>
        <v>0</v>
      </c>
      <c r="F5522" s="82" t="str">
        <f t="shared" si="345"/>
        <v>dd</v>
      </c>
    </row>
    <row r="5523" spans="1:6" x14ac:dyDescent="0.25">
      <c r="A5523" s="1">
        <v>44971</v>
      </c>
      <c r="B5523" s="81">
        <v>0</v>
      </c>
      <c r="C5523" s="82">
        <f t="shared" si="346"/>
        <v>0</v>
      </c>
      <c r="D5523" s="82">
        <f t="shared" si="347"/>
        <v>0</v>
      </c>
      <c r="E5523" s="82">
        <f t="shared" si="348"/>
        <v>0</v>
      </c>
      <c r="F5523" s="82" t="str">
        <f t="shared" si="345"/>
        <v>dd</v>
      </c>
    </row>
    <row r="5524" spans="1:6" x14ac:dyDescent="0.25">
      <c r="A5524" s="1">
        <v>44972</v>
      </c>
      <c r="B5524" s="81">
        <v>0</v>
      </c>
      <c r="C5524" s="82">
        <f t="shared" si="346"/>
        <v>0</v>
      </c>
      <c r="D5524" s="82">
        <f t="shared" si="347"/>
        <v>0</v>
      </c>
      <c r="E5524" s="82">
        <f t="shared" si="348"/>
        <v>0</v>
      </c>
      <c r="F5524" s="82" t="str">
        <f t="shared" si="345"/>
        <v>dd</v>
      </c>
    </row>
    <row r="5525" spans="1:6" x14ac:dyDescent="0.25">
      <c r="A5525" s="1">
        <v>44973</v>
      </c>
      <c r="B5525" s="81">
        <v>0.2</v>
      </c>
      <c r="C5525" s="82">
        <f t="shared" si="346"/>
        <v>1</v>
      </c>
      <c r="D5525" s="82">
        <f t="shared" si="347"/>
        <v>1</v>
      </c>
      <c r="E5525" s="82">
        <f t="shared" si="348"/>
        <v>-1</v>
      </c>
      <c r="F5525" s="82" t="str">
        <f t="shared" si="345"/>
        <v>dw</v>
      </c>
    </row>
    <row r="5526" spans="1:6" x14ac:dyDescent="0.25">
      <c r="A5526" s="1">
        <v>44974</v>
      </c>
      <c r="B5526" s="81">
        <v>0.9</v>
      </c>
      <c r="C5526" s="82">
        <f t="shared" si="346"/>
        <v>1</v>
      </c>
      <c r="D5526" s="82">
        <f t="shared" si="347"/>
        <v>2</v>
      </c>
      <c r="E5526" s="82">
        <f t="shared" si="348"/>
        <v>2</v>
      </c>
      <c r="F5526" s="82" t="str">
        <f t="shared" si="345"/>
        <v>ww</v>
      </c>
    </row>
    <row r="5527" spans="1:6" x14ac:dyDescent="0.25">
      <c r="A5527" s="1">
        <v>44975</v>
      </c>
      <c r="B5527" s="81">
        <v>4.8</v>
      </c>
      <c r="C5527" s="82">
        <f t="shared" si="346"/>
        <v>1</v>
      </c>
      <c r="D5527" s="82">
        <f t="shared" si="347"/>
        <v>2</v>
      </c>
      <c r="E5527" s="82">
        <f t="shared" si="348"/>
        <v>2</v>
      </c>
      <c r="F5527" s="82" t="str">
        <f t="shared" si="345"/>
        <v>ww</v>
      </c>
    </row>
    <row r="5528" spans="1:6" x14ac:dyDescent="0.25">
      <c r="A5528" s="1">
        <v>44976</v>
      </c>
      <c r="B5528" s="81">
        <v>7.3</v>
      </c>
      <c r="C5528" s="82">
        <f t="shared" si="346"/>
        <v>1</v>
      </c>
      <c r="D5528" s="82">
        <f t="shared" si="347"/>
        <v>2</v>
      </c>
      <c r="E5528" s="82">
        <f t="shared" si="348"/>
        <v>2</v>
      </c>
      <c r="F5528" s="82" t="str">
        <f t="shared" si="345"/>
        <v>ww</v>
      </c>
    </row>
    <row r="5529" spans="1:6" x14ac:dyDescent="0.25">
      <c r="A5529" s="1">
        <v>44977</v>
      </c>
      <c r="B5529" s="81">
        <v>0</v>
      </c>
      <c r="C5529" s="82">
        <f t="shared" si="346"/>
        <v>0</v>
      </c>
      <c r="D5529" s="82">
        <f t="shared" si="347"/>
        <v>1</v>
      </c>
      <c r="E5529" s="82">
        <f t="shared" si="348"/>
        <v>1</v>
      </c>
      <c r="F5529" s="82" t="str">
        <f t="shared" si="345"/>
        <v>wd</v>
      </c>
    </row>
    <row r="5530" spans="1:6" x14ac:dyDescent="0.25">
      <c r="A5530" s="1">
        <v>44978</v>
      </c>
      <c r="B5530" s="81">
        <v>0</v>
      </c>
      <c r="C5530" s="82">
        <f t="shared" si="346"/>
        <v>0</v>
      </c>
      <c r="D5530" s="82">
        <f t="shared" si="347"/>
        <v>0</v>
      </c>
      <c r="E5530" s="82">
        <f t="shared" si="348"/>
        <v>0</v>
      </c>
      <c r="F5530" s="82" t="str">
        <f t="shared" si="345"/>
        <v>dd</v>
      </c>
    </row>
    <row r="5531" spans="1:6" x14ac:dyDescent="0.25">
      <c r="A5531" s="1">
        <v>44979</v>
      </c>
      <c r="B5531" s="81">
        <v>0</v>
      </c>
      <c r="C5531" s="82">
        <f t="shared" si="346"/>
        <v>0</v>
      </c>
      <c r="D5531" s="82">
        <f t="shared" si="347"/>
        <v>0</v>
      </c>
      <c r="E5531" s="82">
        <f t="shared" si="348"/>
        <v>0</v>
      </c>
      <c r="F5531" s="82" t="str">
        <f t="shared" si="345"/>
        <v>dd</v>
      </c>
    </row>
    <row r="5532" spans="1:6" x14ac:dyDescent="0.25">
      <c r="A5532" s="1">
        <v>44980</v>
      </c>
      <c r="B5532" s="81">
        <v>0.8</v>
      </c>
      <c r="C5532" s="82">
        <f t="shared" si="346"/>
        <v>1</v>
      </c>
      <c r="D5532" s="82">
        <f t="shared" si="347"/>
        <v>1</v>
      </c>
      <c r="E5532" s="82">
        <f t="shared" si="348"/>
        <v>-1</v>
      </c>
      <c r="F5532" s="82" t="str">
        <f t="shared" si="345"/>
        <v>dw</v>
      </c>
    </row>
    <row r="5533" spans="1:6" x14ac:dyDescent="0.25">
      <c r="A5533" s="1">
        <v>44981</v>
      </c>
      <c r="B5533" s="81">
        <v>0.9</v>
      </c>
      <c r="C5533" s="82">
        <f t="shared" si="346"/>
        <v>1</v>
      </c>
      <c r="D5533" s="82">
        <f t="shared" si="347"/>
        <v>2</v>
      </c>
      <c r="E5533" s="82">
        <f t="shared" si="348"/>
        <v>2</v>
      </c>
      <c r="F5533" s="82" t="str">
        <f t="shared" si="345"/>
        <v>ww</v>
      </c>
    </row>
    <row r="5534" spans="1:6" x14ac:dyDescent="0.25">
      <c r="A5534" s="1">
        <v>44982</v>
      </c>
      <c r="B5534" s="81">
        <v>1.7000000000000002</v>
      </c>
      <c r="C5534" s="82">
        <f t="shared" si="346"/>
        <v>1</v>
      </c>
      <c r="D5534" s="82">
        <f t="shared" si="347"/>
        <v>2</v>
      </c>
      <c r="E5534" s="82">
        <f t="shared" si="348"/>
        <v>2</v>
      </c>
      <c r="F5534" s="82" t="str">
        <f t="shared" si="345"/>
        <v>ww</v>
      </c>
    </row>
    <row r="5535" spans="1:6" x14ac:dyDescent="0.25">
      <c r="A5535" s="1">
        <v>44983</v>
      </c>
      <c r="B5535" s="81">
        <v>0.5</v>
      </c>
      <c r="C5535" s="82">
        <f t="shared" si="346"/>
        <v>1</v>
      </c>
      <c r="D5535" s="82">
        <f t="shared" si="347"/>
        <v>2</v>
      </c>
      <c r="E5535" s="82">
        <f t="shared" si="348"/>
        <v>2</v>
      </c>
      <c r="F5535" s="82" t="str">
        <f t="shared" si="345"/>
        <v>ww</v>
      </c>
    </row>
    <row r="5536" spans="1:6" x14ac:dyDescent="0.25">
      <c r="A5536" s="1">
        <v>44984</v>
      </c>
      <c r="B5536" s="81">
        <v>0.30000000000000004</v>
      </c>
      <c r="C5536" s="82">
        <f t="shared" si="346"/>
        <v>1</v>
      </c>
      <c r="D5536" s="82">
        <f t="shared" si="347"/>
        <v>2</v>
      </c>
      <c r="E5536" s="82">
        <f t="shared" si="348"/>
        <v>2</v>
      </c>
      <c r="F5536" s="82" t="str">
        <f t="shared" si="345"/>
        <v>ww</v>
      </c>
    </row>
    <row r="5537" spans="1:6" x14ac:dyDescent="0.25">
      <c r="A5537" s="1">
        <v>44985</v>
      </c>
      <c r="B5537" s="81">
        <v>0.8</v>
      </c>
      <c r="C5537" s="82">
        <f t="shared" si="346"/>
        <v>1</v>
      </c>
      <c r="D5537" s="82">
        <f t="shared" si="347"/>
        <v>2</v>
      </c>
      <c r="E5537" s="82">
        <f t="shared" si="348"/>
        <v>2</v>
      </c>
      <c r="F5537" s="82" t="str">
        <f t="shared" si="345"/>
        <v>ww</v>
      </c>
    </row>
    <row r="5538" spans="1:6" x14ac:dyDescent="0.25">
      <c r="A5538" s="1">
        <v>44986</v>
      </c>
      <c r="B5538" s="81">
        <v>4.0999999999999996</v>
      </c>
      <c r="C5538" s="82">
        <f t="shared" si="346"/>
        <v>1</v>
      </c>
      <c r="D5538" s="82">
        <f t="shared" si="347"/>
        <v>2</v>
      </c>
      <c r="E5538" s="82">
        <f t="shared" si="348"/>
        <v>2</v>
      </c>
      <c r="F5538" s="82" t="str">
        <f t="shared" si="345"/>
        <v>ww</v>
      </c>
    </row>
    <row r="5539" spans="1:6" x14ac:dyDescent="0.25">
      <c r="A5539" s="1">
        <v>44987</v>
      </c>
      <c r="B5539" s="81">
        <v>3.5</v>
      </c>
      <c r="C5539" s="82">
        <f t="shared" si="346"/>
        <v>1</v>
      </c>
      <c r="D5539" s="82">
        <f t="shared" si="347"/>
        <v>2</v>
      </c>
      <c r="E5539" s="82">
        <f t="shared" si="348"/>
        <v>2</v>
      </c>
      <c r="F5539" s="82" t="str">
        <f t="shared" si="345"/>
        <v>ww</v>
      </c>
    </row>
    <row r="5540" spans="1:6" x14ac:dyDescent="0.25">
      <c r="A5540" s="1">
        <v>44988</v>
      </c>
      <c r="B5540" s="81">
        <v>0.30000000000000004</v>
      </c>
      <c r="C5540" s="82">
        <f t="shared" si="346"/>
        <v>1</v>
      </c>
      <c r="D5540" s="82">
        <f t="shared" si="347"/>
        <v>2</v>
      </c>
      <c r="E5540" s="82">
        <f t="shared" si="348"/>
        <v>2</v>
      </c>
      <c r="F5540" s="82" t="str">
        <f t="shared" si="345"/>
        <v>ww</v>
      </c>
    </row>
    <row r="5541" spans="1:6" x14ac:dyDescent="0.25">
      <c r="A5541" s="1">
        <v>44989</v>
      </c>
      <c r="B5541" s="81">
        <v>0</v>
      </c>
      <c r="C5541" s="82">
        <f t="shared" si="346"/>
        <v>0</v>
      </c>
      <c r="D5541" s="82">
        <f t="shared" si="347"/>
        <v>1</v>
      </c>
      <c r="E5541" s="82">
        <f t="shared" si="348"/>
        <v>1</v>
      </c>
      <c r="F5541" s="82" t="str">
        <f t="shared" si="345"/>
        <v>wd</v>
      </c>
    </row>
    <row r="5542" spans="1:6" x14ac:dyDescent="0.25">
      <c r="A5542" s="1">
        <v>44990</v>
      </c>
      <c r="B5542" s="81">
        <v>0.7</v>
      </c>
      <c r="C5542" s="82">
        <f t="shared" si="346"/>
        <v>1</v>
      </c>
      <c r="D5542" s="82">
        <f t="shared" si="347"/>
        <v>1</v>
      </c>
      <c r="E5542" s="82">
        <f t="shared" si="348"/>
        <v>-1</v>
      </c>
      <c r="F5542" s="82" t="str">
        <f t="shared" si="345"/>
        <v>dw</v>
      </c>
    </row>
    <row r="5543" spans="1:6" x14ac:dyDescent="0.25">
      <c r="A5543" s="1">
        <v>44991</v>
      </c>
      <c r="B5543" s="81">
        <v>1</v>
      </c>
      <c r="C5543" s="82">
        <f t="shared" si="346"/>
        <v>1</v>
      </c>
      <c r="D5543" s="82">
        <f t="shared" si="347"/>
        <v>2</v>
      </c>
      <c r="E5543" s="82">
        <f t="shared" si="348"/>
        <v>2</v>
      </c>
      <c r="F5543" s="82" t="str">
        <f t="shared" si="345"/>
        <v>ww</v>
      </c>
    </row>
    <row r="5544" spans="1:6" x14ac:dyDescent="0.25">
      <c r="A5544" s="1">
        <v>44992</v>
      </c>
      <c r="B5544" s="81">
        <v>1.7</v>
      </c>
      <c r="C5544" s="82">
        <f t="shared" si="346"/>
        <v>1</v>
      </c>
      <c r="D5544" s="82">
        <f t="shared" si="347"/>
        <v>2</v>
      </c>
      <c r="E5544" s="82">
        <f t="shared" si="348"/>
        <v>2</v>
      </c>
      <c r="F5544" s="82" t="str">
        <f t="shared" si="345"/>
        <v>ww</v>
      </c>
    </row>
    <row r="5545" spans="1:6" x14ac:dyDescent="0.25">
      <c r="A5545" s="1">
        <v>44993</v>
      </c>
      <c r="B5545" s="81">
        <v>0.5</v>
      </c>
      <c r="C5545" s="82">
        <f t="shared" si="346"/>
        <v>1</v>
      </c>
      <c r="D5545" s="82">
        <f t="shared" si="347"/>
        <v>2</v>
      </c>
      <c r="E5545" s="82">
        <f t="shared" si="348"/>
        <v>2</v>
      </c>
      <c r="F5545" s="82" t="str">
        <f t="shared" si="345"/>
        <v>ww</v>
      </c>
    </row>
    <row r="5546" spans="1:6" x14ac:dyDescent="0.25">
      <c r="A5546" s="1">
        <v>44994</v>
      </c>
      <c r="B5546" s="81">
        <v>1.1000000000000001</v>
      </c>
      <c r="C5546" s="82">
        <f t="shared" si="346"/>
        <v>1</v>
      </c>
      <c r="D5546" s="82">
        <f t="shared" si="347"/>
        <v>2</v>
      </c>
      <c r="E5546" s="82">
        <f t="shared" si="348"/>
        <v>2</v>
      </c>
      <c r="F5546" s="82" t="str">
        <f t="shared" si="345"/>
        <v>ww</v>
      </c>
    </row>
    <row r="5547" spans="1:6" x14ac:dyDescent="0.25">
      <c r="A5547" s="1">
        <v>44995</v>
      </c>
      <c r="B5547" s="81">
        <v>3.35</v>
      </c>
      <c r="C5547" s="82">
        <f t="shared" si="346"/>
        <v>1</v>
      </c>
      <c r="D5547" s="82">
        <f t="shared" si="347"/>
        <v>2</v>
      </c>
      <c r="E5547" s="82">
        <f t="shared" si="348"/>
        <v>2</v>
      </c>
      <c r="F5547" s="82" t="str">
        <f t="shared" si="345"/>
        <v>ww</v>
      </c>
    </row>
    <row r="5548" spans="1:6" x14ac:dyDescent="0.25">
      <c r="A5548" s="1">
        <v>44996</v>
      </c>
      <c r="B5548" s="81">
        <v>1.1499999999999999</v>
      </c>
      <c r="C5548" s="82">
        <f t="shared" si="346"/>
        <v>1</v>
      </c>
      <c r="D5548" s="82">
        <f t="shared" si="347"/>
        <v>2</v>
      </c>
      <c r="E5548" s="82">
        <f t="shared" si="348"/>
        <v>2</v>
      </c>
      <c r="F5548" s="82" t="str">
        <f t="shared" si="345"/>
        <v>ww</v>
      </c>
    </row>
    <row r="5549" spans="1:6" x14ac:dyDescent="0.25">
      <c r="A5549" s="1">
        <v>44997</v>
      </c>
      <c r="B5549" s="81">
        <v>1</v>
      </c>
      <c r="C5549" s="82">
        <f t="shared" si="346"/>
        <v>1</v>
      </c>
      <c r="D5549" s="82">
        <f t="shared" si="347"/>
        <v>2</v>
      </c>
      <c r="E5549" s="82">
        <f t="shared" si="348"/>
        <v>2</v>
      </c>
      <c r="F5549" s="82" t="str">
        <f t="shared" si="345"/>
        <v>ww</v>
      </c>
    </row>
    <row r="5550" spans="1:6" x14ac:dyDescent="0.25">
      <c r="A5550" s="1">
        <v>44998</v>
      </c>
      <c r="B5550" s="81">
        <v>2.4</v>
      </c>
      <c r="C5550" s="82">
        <f t="shared" si="346"/>
        <v>1</v>
      </c>
      <c r="D5550" s="82">
        <f t="shared" si="347"/>
        <v>2</v>
      </c>
      <c r="E5550" s="82">
        <f t="shared" si="348"/>
        <v>2</v>
      </c>
      <c r="F5550" s="82" t="str">
        <f t="shared" si="345"/>
        <v>ww</v>
      </c>
    </row>
    <row r="5551" spans="1:6" x14ac:dyDescent="0.25">
      <c r="A5551" s="1">
        <v>44999</v>
      </c>
      <c r="B5551" s="81">
        <v>9.6000000000000014</v>
      </c>
      <c r="C5551" s="82">
        <f t="shared" si="346"/>
        <v>1</v>
      </c>
      <c r="D5551" s="82">
        <f t="shared" si="347"/>
        <v>2</v>
      </c>
      <c r="E5551" s="82">
        <f t="shared" si="348"/>
        <v>2</v>
      </c>
      <c r="F5551" s="82" t="str">
        <f t="shared" si="345"/>
        <v>ww</v>
      </c>
    </row>
    <row r="5552" spans="1:6" x14ac:dyDescent="0.25">
      <c r="A5552" s="1">
        <v>45000</v>
      </c>
      <c r="B5552" s="81">
        <v>1.2</v>
      </c>
      <c r="C5552" s="82">
        <f t="shared" si="346"/>
        <v>1</v>
      </c>
      <c r="D5552" s="82">
        <f t="shared" si="347"/>
        <v>2</v>
      </c>
      <c r="E5552" s="82">
        <f t="shared" si="348"/>
        <v>2</v>
      </c>
      <c r="F5552" s="82" t="str">
        <f t="shared" si="345"/>
        <v>ww</v>
      </c>
    </row>
    <row r="5553" spans="1:6" x14ac:dyDescent="0.25">
      <c r="A5553" s="1">
        <v>45001</v>
      </c>
      <c r="B5553" s="81">
        <v>6.9</v>
      </c>
      <c r="C5553" s="82">
        <f t="shared" si="346"/>
        <v>1</v>
      </c>
      <c r="D5553" s="82">
        <f t="shared" si="347"/>
        <v>2</v>
      </c>
      <c r="E5553" s="82">
        <f t="shared" si="348"/>
        <v>2</v>
      </c>
      <c r="F5553" s="82" t="str">
        <f t="shared" si="345"/>
        <v>ww</v>
      </c>
    </row>
    <row r="5554" spans="1:6" x14ac:dyDescent="0.25">
      <c r="A5554" s="1">
        <v>45002</v>
      </c>
      <c r="B5554" s="81">
        <v>0.3</v>
      </c>
      <c r="C5554" s="82">
        <f t="shared" si="346"/>
        <v>1</v>
      </c>
      <c r="D5554" s="82">
        <f t="shared" si="347"/>
        <v>2</v>
      </c>
      <c r="E5554" s="82">
        <f t="shared" si="348"/>
        <v>2</v>
      </c>
      <c r="F5554" s="82" t="str">
        <f t="shared" si="345"/>
        <v>ww</v>
      </c>
    </row>
    <row r="5555" spans="1:6" x14ac:dyDescent="0.25">
      <c r="A5555" s="1">
        <v>45003</v>
      </c>
      <c r="B5555" s="81">
        <v>1.7000000000000002</v>
      </c>
      <c r="C5555" s="82">
        <f t="shared" si="346"/>
        <v>1</v>
      </c>
      <c r="D5555" s="82">
        <f t="shared" si="347"/>
        <v>2</v>
      </c>
      <c r="E5555" s="82">
        <f t="shared" si="348"/>
        <v>2</v>
      </c>
      <c r="F5555" s="82" t="str">
        <f t="shared" si="345"/>
        <v>ww</v>
      </c>
    </row>
    <row r="5556" spans="1:6" x14ac:dyDescent="0.25">
      <c r="A5556" s="1">
        <v>45004</v>
      </c>
      <c r="B5556" s="81">
        <v>5.1999999999999993</v>
      </c>
      <c r="C5556" s="82">
        <f t="shared" si="346"/>
        <v>1</v>
      </c>
      <c r="D5556" s="82">
        <f t="shared" si="347"/>
        <v>2</v>
      </c>
      <c r="E5556" s="82">
        <f t="shared" si="348"/>
        <v>2</v>
      </c>
      <c r="F5556" s="82" t="str">
        <f t="shared" si="345"/>
        <v>ww</v>
      </c>
    </row>
    <row r="5557" spans="1:6" x14ac:dyDescent="0.25">
      <c r="A5557" s="1">
        <v>45005</v>
      </c>
      <c r="B5557" s="81">
        <v>1</v>
      </c>
      <c r="C5557" s="82">
        <f t="shared" si="346"/>
        <v>1</v>
      </c>
      <c r="D5557" s="82">
        <f t="shared" si="347"/>
        <v>2</v>
      </c>
      <c r="E5557" s="82">
        <f t="shared" si="348"/>
        <v>2</v>
      </c>
      <c r="F5557" s="82" t="str">
        <f t="shared" si="345"/>
        <v>ww</v>
      </c>
    </row>
    <row r="5558" spans="1:6" x14ac:dyDescent="0.25">
      <c r="A5558" s="1">
        <v>45006</v>
      </c>
      <c r="B5558" s="81">
        <v>3.5</v>
      </c>
      <c r="C5558" s="82">
        <f t="shared" si="346"/>
        <v>1</v>
      </c>
      <c r="D5558" s="82">
        <f t="shared" si="347"/>
        <v>2</v>
      </c>
      <c r="E5558" s="82">
        <f t="shared" si="348"/>
        <v>2</v>
      </c>
      <c r="F5558" s="82" t="str">
        <f t="shared" si="345"/>
        <v>ww</v>
      </c>
    </row>
    <row r="5559" spans="1:6" x14ac:dyDescent="0.25">
      <c r="A5559" s="1">
        <v>45007</v>
      </c>
      <c r="B5559" s="81">
        <v>0.8</v>
      </c>
      <c r="C5559" s="82">
        <f t="shared" si="346"/>
        <v>1</v>
      </c>
      <c r="D5559" s="82">
        <f t="shared" si="347"/>
        <v>2</v>
      </c>
      <c r="E5559" s="82">
        <f t="shared" si="348"/>
        <v>2</v>
      </c>
      <c r="F5559" s="82" t="str">
        <f t="shared" si="345"/>
        <v>ww</v>
      </c>
    </row>
    <row r="5560" spans="1:6" x14ac:dyDescent="0.25">
      <c r="A5560" s="1">
        <v>45008</v>
      </c>
      <c r="B5560" s="81">
        <v>1</v>
      </c>
      <c r="C5560" s="82">
        <f t="shared" si="346"/>
        <v>1</v>
      </c>
      <c r="D5560" s="82">
        <f t="shared" si="347"/>
        <v>2</v>
      </c>
      <c r="E5560" s="82">
        <f t="shared" si="348"/>
        <v>2</v>
      </c>
      <c r="F5560" s="82" t="str">
        <f t="shared" si="345"/>
        <v>ww</v>
      </c>
    </row>
    <row r="5561" spans="1:6" x14ac:dyDescent="0.25">
      <c r="A5561" s="1">
        <v>45009</v>
      </c>
      <c r="B5561" s="81">
        <v>0.1</v>
      </c>
      <c r="C5561" s="82">
        <f t="shared" si="346"/>
        <v>1</v>
      </c>
      <c r="D5561" s="82">
        <f t="shared" si="347"/>
        <v>2</v>
      </c>
      <c r="E5561" s="82">
        <f t="shared" si="348"/>
        <v>2</v>
      </c>
      <c r="F5561" s="82" t="str">
        <f t="shared" si="345"/>
        <v>ww</v>
      </c>
    </row>
    <row r="5562" spans="1:6" x14ac:dyDescent="0.25">
      <c r="A5562" s="1">
        <v>45010</v>
      </c>
      <c r="B5562" s="81">
        <v>1.4</v>
      </c>
      <c r="C5562" s="82">
        <f t="shared" si="346"/>
        <v>1</v>
      </c>
      <c r="D5562" s="82">
        <f t="shared" si="347"/>
        <v>2</v>
      </c>
      <c r="E5562" s="82">
        <f t="shared" si="348"/>
        <v>2</v>
      </c>
      <c r="F5562" s="82" t="str">
        <f t="shared" si="345"/>
        <v>ww</v>
      </c>
    </row>
    <row r="5563" spans="1:6" x14ac:dyDescent="0.25">
      <c r="A5563" s="1">
        <v>45011</v>
      </c>
      <c r="B5563" s="81">
        <v>2</v>
      </c>
      <c r="C5563" s="82">
        <f t="shared" si="346"/>
        <v>1</v>
      </c>
      <c r="D5563" s="82">
        <f t="shared" si="347"/>
        <v>2</v>
      </c>
      <c r="E5563" s="82">
        <f t="shared" si="348"/>
        <v>2</v>
      </c>
      <c r="F5563" s="82" t="str">
        <f t="shared" si="345"/>
        <v>ww</v>
      </c>
    </row>
    <row r="5564" spans="1:6" x14ac:dyDescent="0.25">
      <c r="A5564" s="1">
        <v>45012</v>
      </c>
      <c r="B5564" s="81">
        <v>0.5</v>
      </c>
      <c r="C5564" s="82">
        <f t="shared" si="346"/>
        <v>1</v>
      </c>
      <c r="D5564" s="82">
        <f t="shared" si="347"/>
        <v>2</v>
      </c>
      <c r="E5564" s="82">
        <f t="shared" si="348"/>
        <v>2</v>
      </c>
      <c r="F5564" s="82" t="str">
        <f t="shared" si="345"/>
        <v>ww</v>
      </c>
    </row>
    <row r="5565" spans="1:6" x14ac:dyDescent="0.25">
      <c r="A5565" s="1">
        <v>45013</v>
      </c>
      <c r="B5565" s="81">
        <v>0.1</v>
      </c>
      <c r="C5565" s="82">
        <f t="shared" si="346"/>
        <v>1</v>
      </c>
      <c r="D5565" s="82">
        <f t="shared" si="347"/>
        <v>2</v>
      </c>
      <c r="E5565" s="82">
        <f t="shared" si="348"/>
        <v>2</v>
      </c>
      <c r="F5565" s="82" t="str">
        <f t="shared" si="345"/>
        <v>ww</v>
      </c>
    </row>
    <row r="5566" spans="1:6" x14ac:dyDescent="0.25">
      <c r="A5566" s="1">
        <v>45014</v>
      </c>
      <c r="B5566" s="81">
        <v>2.1</v>
      </c>
      <c r="C5566" s="82">
        <f t="shared" si="346"/>
        <v>1</v>
      </c>
      <c r="D5566" s="82">
        <f t="shared" si="347"/>
        <v>2</v>
      </c>
      <c r="E5566" s="82">
        <f t="shared" si="348"/>
        <v>2</v>
      </c>
      <c r="F5566" s="82" t="str">
        <f t="shared" si="345"/>
        <v>ww</v>
      </c>
    </row>
    <row r="5567" spans="1:6" x14ac:dyDescent="0.25">
      <c r="A5567" s="1">
        <v>45015</v>
      </c>
      <c r="B5567" s="81">
        <v>2.5999999999999996</v>
      </c>
      <c r="C5567" s="82">
        <f t="shared" si="346"/>
        <v>1</v>
      </c>
      <c r="D5567" s="82">
        <f t="shared" si="347"/>
        <v>2</v>
      </c>
      <c r="E5567" s="82">
        <f t="shared" si="348"/>
        <v>2</v>
      </c>
      <c r="F5567" s="82" t="str">
        <f t="shared" si="345"/>
        <v>ww</v>
      </c>
    </row>
    <row r="5568" spans="1:6" x14ac:dyDescent="0.25">
      <c r="A5568" s="1">
        <v>45016</v>
      </c>
      <c r="B5568" s="81">
        <v>0.60000000000000009</v>
      </c>
      <c r="C5568" s="82">
        <f t="shared" si="346"/>
        <v>1</v>
      </c>
      <c r="D5568" s="82">
        <f t="shared" si="347"/>
        <v>2</v>
      </c>
      <c r="E5568" s="82">
        <f t="shared" si="348"/>
        <v>2</v>
      </c>
      <c r="F5568" s="82" t="str">
        <f t="shared" si="345"/>
        <v>ww</v>
      </c>
    </row>
    <row r="5569" spans="1:6" x14ac:dyDescent="0.25">
      <c r="A5569" s="1">
        <v>45017</v>
      </c>
      <c r="B5569" s="81">
        <v>1.4</v>
      </c>
      <c r="C5569" s="82">
        <f t="shared" si="346"/>
        <v>1</v>
      </c>
      <c r="D5569" s="82">
        <f t="shared" si="347"/>
        <v>2</v>
      </c>
      <c r="E5569" s="82">
        <f t="shared" si="348"/>
        <v>2</v>
      </c>
      <c r="F5569" s="82" t="str">
        <f t="shared" ref="F5569:F5632" si="349">VLOOKUP(E5569,codes,2,)</f>
        <v>ww</v>
      </c>
    </row>
    <row r="5570" spans="1:6" x14ac:dyDescent="0.25">
      <c r="A5570" s="1">
        <v>45018</v>
      </c>
      <c r="B5570" s="81">
        <v>1.2</v>
      </c>
      <c r="C5570" s="82">
        <f t="shared" si="346"/>
        <v>1</v>
      </c>
      <c r="D5570" s="82">
        <f t="shared" si="347"/>
        <v>2</v>
      </c>
      <c r="E5570" s="82">
        <f t="shared" si="348"/>
        <v>2</v>
      </c>
      <c r="F5570" s="82" t="str">
        <f t="shared" si="349"/>
        <v>ww</v>
      </c>
    </row>
    <row r="5571" spans="1:6" x14ac:dyDescent="0.25">
      <c r="A5571" s="1">
        <v>45019</v>
      </c>
      <c r="B5571" s="81">
        <v>0.1</v>
      </c>
      <c r="C5571" s="82">
        <f t="shared" ref="C5571:C5634" si="350">IF(B5571&gt;0,1,0)</f>
        <v>1</v>
      </c>
      <c r="D5571" s="82">
        <f t="shared" ref="D5571:D5634" si="351">SUM(C5570:C5571)</f>
        <v>2</v>
      </c>
      <c r="E5571" s="82">
        <f t="shared" ref="E5571:E5634" si="352">IF(D5571=1,IF(C5570=1,1,-1),D5571)</f>
        <v>2</v>
      </c>
      <c r="F5571" s="82" t="str">
        <f t="shared" si="349"/>
        <v>ww</v>
      </c>
    </row>
    <row r="5572" spans="1:6" x14ac:dyDescent="0.25">
      <c r="A5572" s="1">
        <v>45020</v>
      </c>
      <c r="B5572" s="81">
        <v>0</v>
      </c>
      <c r="C5572" s="82">
        <f t="shared" si="350"/>
        <v>0</v>
      </c>
      <c r="D5572" s="82">
        <f t="shared" si="351"/>
        <v>1</v>
      </c>
      <c r="E5572" s="82">
        <f t="shared" si="352"/>
        <v>1</v>
      </c>
      <c r="F5572" s="82" t="str">
        <f t="shared" si="349"/>
        <v>wd</v>
      </c>
    </row>
    <row r="5573" spans="1:6" x14ac:dyDescent="0.25">
      <c r="A5573" s="1">
        <v>45021</v>
      </c>
      <c r="B5573" s="81">
        <v>0</v>
      </c>
      <c r="C5573" s="82">
        <f t="shared" si="350"/>
        <v>0</v>
      </c>
      <c r="D5573" s="82">
        <f t="shared" si="351"/>
        <v>0</v>
      </c>
      <c r="E5573" s="82">
        <f t="shared" si="352"/>
        <v>0</v>
      </c>
      <c r="F5573" s="82" t="str">
        <f t="shared" si="349"/>
        <v>dd</v>
      </c>
    </row>
    <row r="5574" spans="1:6" x14ac:dyDescent="0.25">
      <c r="A5574" s="1">
        <v>45022</v>
      </c>
      <c r="B5574" s="81">
        <v>9.9</v>
      </c>
      <c r="C5574" s="82">
        <f t="shared" si="350"/>
        <v>1</v>
      </c>
      <c r="D5574" s="82">
        <f t="shared" si="351"/>
        <v>1</v>
      </c>
      <c r="E5574" s="82">
        <f t="shared" si="352"/>
        <v>-1</v>
      </c>
      <c r="F5574" s="82" t="str">
        <f t="shared" si="349"/>
        <v>dw</v>
      </c>
    </row>
    <row r="5575" spans="1:6" x14ac:dyDescent="0.25">
      <c r="A5575" s="1">
        <v>45023</v>
      </c>
      <c r="B5575" s="81">
        <v>1</v>
      </c>
      <c r="C5575" s="82">
        <f t="shared" si="350"/>
        <v>1</v>
      </c>
      <c r="D5575" s="82">
        <f t="shared" si="351"/>
        <v>2</v>
      </c>
      <c r="E5575" s="82">
        <f t="shared" si="352"/>
        <v>2</v>
      </c>
      <c r="F5575" s="82" t="str">
        <f t="shared" si="349"/>
        <v>ww</v>
      </c>
    </row>
    <row r="5576" spans="1:6" x14ac:dyDescent="0.25">
      <c r="A5576" s="1">
        <v>45024</v>
      </c>
      <c r="B5576" s="81">
        <v>0.2</v>
      </c>
      <c r="C5576" s="82">
        <f t="shared" si="350"/>
        <v>1</v>
      </c>
      <c r="D5576" s="82">
        <f t="shared" si="351"/>
        <v>2</v>
      </c>
      <c r="E5576" s="82">
        <f t="shared" si="352"/>
        <v>2</v>
      </c>
      <c r="F5576" s="82" t="str">
        <f t="shared" si="349"/>
        <v>ww</v>
      </c>
    </row>
    <row r="5577" spans="1:6" x14ac:dyDescent="0.25">
      <c r="A5577" s="1">
        <v>45025</v>
      </c>
      <c r="B5577" s="81">
        <v>0</v>
      </c>
      <c r="C5577" s="82">
        <f t="shared" si="350"/>
        <v>0</v>
      </c>
      <c r="D5577" s="82">
        <f t="shared" si="351"/>
        <v>1</v>
      </c>
      <c r="E5577" s="82">
        <f t="shared" si="352"/>
        <v>1</v>
      </c>
      <c r="F5577" s="82" t="str">
        <f t="shared" si="349"/>
        <v>wd</v>
      </c>
    </row>
    <row r="5578" spans="1:6" x14ac:dyDescent="0.25">
      <c r="A5578" s="1">
        <v>45026</v>
      </c>
      <c r="B5578" s="81">
        <v>0.30000000000000004</v>
      </c>
      <c r="C5578" s="82">
        <f t="shared" si="350"/>
        <v>1</v>
      </c>
      <c r="D5578" s="82">
        <f t="shared" si="351"/>
        <v>1</v>
      </c>
      <c r="E5578" s="82">
        <f t="shared" si="352"/>
        <v>-1</v>
      </c>
      <c r="F5578" s="82" t="str">
        <f t="shared" si="349"/>
        <v>dw</v>
      </c>
    </row>
    <row r="5579" spans="1:6" x14ac:dyDescent="0.25">
      <c r="A5579" s="1">
        <v>45027</v>
      </c>
      <c r="B5579" s="81">
        <v>0.8</v>
      </c>
      <c r="C5579" s="82">
        <f t="shared" si="350"/>
        <v>1</v>
      </c>
      <c r="D5579" s="82">
        <f t="shared" si="351"/>
        <v>2</v>
      </c>
      <c r="E5579" s="82">
        <f t="shared" si="352"/>
        <v>2</v>
      </c>
      <c r="F5579" s="82" t="str">
        <f t="shared" si="349"/>
        <v>ww</v>
      </c>
    </row>
    <row r="5580" spans="1:6" x14ac:dyDescent="0.25">
      <c r="A5580" s="1">
        <v>45028</v>
      </c>
      <c r="B5580" s="81">
        <v>5.9</v>
      </c>
      <c r="C5580" s="82">
        <f t="shared" si="350"/>
        <v>1</v>
      </c>
      <c r="D5580" s="82">
        <f t="shared" si="351"/>
        <v>2</v>
      </c>
      <c r="E5580" s="82">
        <f t="shared" si="352"/>
        <v>2</v>
      </c>
      <c r="F5580" s="82" t="str">
        <f t="shared" si="349"/>
        <v>ww</v>
      </c>
    </row>
    <row r="5581" spans="1:6" x14ac:dyDescent="0.25">
      <c r="A5581" s="1">
        <v>45029</v>
      </c>
      <c r="B5581" s="81">
        <v>0.9</v>
      </c>
      <c r="C5581" s="82">
        <f t="shared" si="350"/>
        <v>1</v>
      </c>
      <c r="D5581" s="82">
        <f t="shared" si="351"/>
        <v>2</v>
      </c>
      <c r="E5581" s="82">
        <f t="shared" si="352"/>
        <v>2</v>
      </c>
      <c r="F5581" s="82" t="str">
        <f t="shared" si="349"/>
        <v>ww</v>
      </c>
    </row>
    <row r="5582" spans="1:6" x14ac:dyDescent="0.25">
      <c r="A5582" s="1">
        <v>45030</v>
      </c>
      <c r="B5582" s="81">
        <v>3.6999999999999997</v>
      </c>
      <c r="C5582" s="82">
        <f t="shared" si="350"/>
        <v>1</v>
      </c>
      <c r="D5582" s="82">
        <f t="shared" si="351"/>
        <v>2</v>
      </c>
      <c r="E5582" s="82">
        <f t="shared" si="352"/>
        <v>2</v>
      </c>
      <c r="F5582" s="82" t="str">
        <f t="shared" si="349"/>
        <v>ww</v>
      </c>
    </row>
    <row r="5583" spans="1:6" x14ac:dyDescent="0.25">
      <c r="A5583" s="1">
        <v>45031</v>
      </c>
      <c r="B5583" s="81">
        <v>7.1</v>
      </c>
      <c r="C5583" s="82">
        <f t="shared" si="350"/>
        <v>1</v>
      </c>
      <c r="D5583" s="82">
        <f t="shared" si="351"/>
        <v>2</v>
      </c>
      <c r="E5583" s="82">
        <f t="shared" si="352"/>
        <v>2</v>
      </c>
      <c r="F5583" s="82" t="str">
        <f t="shared" si="349"/>
        <v>ww</v>
      </c>
    </row>
    <row r="5584" spans="1:6" x14ac:dyDescent="0.25">
      <c r="A5584" s="1">
        <v>45032</v>
      </c>
      <c r="B5584" s="81">
        <v>0</v>
      </c>
      <c r="C5584" s="82">
        <f t="shared" si="350"/>
        <v>0</v>
      </c>
      <c r="D5584" s="82">
        <f t="shared" si="351"/>
        <v>1</v>
      </c>
      <c r="E5584" s="82">
        <f t="shared" si="352"/>
        <v>1</v>
      </c>
      <c r="F5584" s="82" t="str">
        <f t="shared" si="349"/>
        <v>wd</v>
      </c>
    </row>
    <row r="5585" spans="1:6" x14ac:dyDescent="0.25">
      <c r="A5585" s="1">
        <v>45033</v>
      </c>
      <c r="B5585" s="81">
        <v>0</v>
      </c>
      <c r="C5585" s="82">
        <f t="shared" si="350"/>
        <v>0</v>
      </c>
      <c r="D5585" s="82">
        <f t="shared" si="351"/>
        <v>0</v>
      </c>
      <c r="E5585" s="82">
        <f t="shared" si="352"/>
        <v>0</v>
      </c>
      <c r="F5585" s="82" t="str">
        <f t="shared" si="349"/>
        <v>dd</v>
      </c>
    </row>
    <row r="5586" spans="1:6" x14ac:dyDescent="0.25">
      <c r="A5586" s="1">
        <v>45034</v>
      </c>
      <c r="B5586" s="81">
        <v>0</v>
      </c>
      <c r="C5586" s="82">
        <f t="shared" si="350"/>
        <v>0</v>
      </c>
      <c r="D5586" s="82">
        <f t="shared" si="351"/>
        <v>0</v>
      </c>
      <c r="E5586" s="82">
        <f t="shared" si="352"/>
        <v>0</v>
      </c>
      <c r="F5586" s="82" t="str">
        <f t="shared" si="349"/>
        <v>dd</v>
      </c>
    </row>
    <row r="5587" spans="1:6" x14ac:dyDescent="0.25">
      <c r="A5587" s="1">
        <v>45035</v>
      </c>
      <c r="B5587" s="81">
        <v>0.2</v>
      </c>
      <c r="C5587" s="82">
        <f t="shared" si="350"/>
        <v>1</v>
      </c>
      <c r="D5587" s="82">
        <f t="shared" si="351"/>
        <v>1</v>
      </c>
      <c r="E5587" s="82">
        <f t="shared" si="352"/>
        <v>-1</v>
      </c>
      <c r="F5587" s="82" t="str">
        <f t="shared" si="349"/>
        <v>dw</v>
      </c>
    </row>
    <row r="5588" spans="1:6" x14ac:dyDescent="0.25">
      <c r="A5588" s="1">
        <v>45036</v>
      </c>
      <c r="B5588" s="81">
        <v>0</v>
      </c>
      <c r="C5588" s="82">
        <f t="shared" si="350"/>
        <v>0</v>
      </c>
      <c r="D5588" s="82">
        <f t="shared" si="351"/>
        <v>1</v>
      </c>
      <c r="E5588" s="82">
        <f t="shared" si="352"/>
        <v>1</v>
      </c>
      <c r="F5588" s="82" t="str">
        <f t="shared" si="349"/>
        <v>wd</v>
      </c>
    </row>
    <row r="5589" spans="1:6" x14ac:dyDescent="0.25">
      <c r="A5589" s="1">
        <v>45037</v>
      </c>
      <c r="B5589" s="81">
        <v>0</v>
      </c>
      <c r="C5589" s="82">
        <f t="shared" si="350"/>
        <v>0</v>
      </c>
      <c r="D5589" s="82">
        <f t="shared" si="351"/>
        <v>0</v>
      </c>
      <c r="E5589" s="82">
        <f t="shared" si="352"/>
        <v>0</v>
      </c>
      <c r="F5589" s="82" t="str">
        <f t="shared" si="349"/>
        <v>dd</v>
      </c>
    </row>
    <row r="5590" spans="1:6" x14ac:dyDescent="0.25">
      <c r="A5590" s="1">
        <v>45038</v>
      </c>
      <c r="B5590" s="81">
        <v>0.8</v>
      </c>
      <c r="C5590" s="82">
        <f t="shared" si="350"/>
        <v>1</v>
      </c>
      <c r="D5590" s="82">
        <f t="shared" si="351"/>
        <v>1</v>
      </c>
      <c r="E5590" s="82">
        <f t="shared" si="352"/>
        <v>-1</v>
      </c>
      <c r="F5590" s="82" t="str">
        <f t="shared" si="349"/>
        <v>dw</v>
      </c>
    </row>
    <row r="5591" spans="1:6" x14ac:dyDescent="0.25">
      <c r="A5591" s="1">
        <v>45039</v>
      </c>
      <c r="B5591" s="81">
        <v>8.1</v>
      </c>
      <c r="C5591" s="82">
        <f t="shared" si="350"/>
        <v>1</v>
      </c>
      <c r="D5591" s="82">
        <f t="shared" si="351"/>
        <v>2</v>
      </c>
      <c r="E5591" s="82">
        <f t="shared" si="352"/>
        <v>2</v>
      </c>
      <c r="F5591" s="82" t="str">
        <f t="shared" si="349"/>
        <v>ww</v>
      </c>
    </row>
    <row r="5592" spans="1:6" x14ac:dyDescent="0.25">
      <c r="A5592" s="1">
        <v>45040</v>
      </c>
      <c r="B5592" s="81">
        <v>1.4</v>
      </c>
      <c r="C5592" s="82">
        <f t="shared" si="350"/>
        <v>1</v>
      </c>
      <c r="D5592" s="82">
        <f t="shared" si="351"/>
        <v>2</v>
      </c>
      <c r="E5592" s="82">
        <f t="shared" si="352"/>
        <v>2</v>
      </c>
      <c r="F5592" s="82" t="str">
        <f t="shared" si="349"/>
        <v>ww</v>
      </c>
    </row>
    <row r="5593" spans="1:6" x14ac:dyDescent="0.25">
      <c r="A5593" s="1">
        <v>45041</v>
      </c>
      <c r="B5593" s="81">
        <v>0.1</v>
      </c>
      <c r="C5593" s="82">
        <f t="shared" si="350"/>
        <v>1</v>
      </c>
      <c r="D5593" s="82">
        <f t="shared" si="351"/>
        <v>2</v>
      </c>
      <c r="E5593" s="82">
        <f t="shared" si="352"/>
        <v>2</v>
      </c>
      <c r="F5593" s="82" t="str">
        <f t="shared" si="349"/>
        <v>ww</v>
      </c>
    </row>
    <row r="5594" spans="1:6" x14ac:dyDescent="0.25">
      <c r="A5594" s="1">
        <v>45042</v>
      </c>
      <c r="B5594" s="81">
        <v>0</v>
      </c>
      <c r="C5594" s="82">
        <f t="shared" si="350"/>
        <v>0</v>
      </c>
      <c r="D5594" s="82">
        <f t="shared" si="351"/>
        <v>1</v>
      </c>
      <c r="E5594" s="82">
        <f t="shared" si="352"/>
        <v>1</v>
      </c>
      <c r="F5594" s="82" t="str">
        <f t="shared" si="349"/>
        <v>wd</v>
      </c>
    </row>
    <row r="5595" spans="1:6" x14ac:dyDescent="0.25">
      <c r="A5595" s="1">
        <v>45043</v>
      </c>
      <c r="B5595" s="81">
        <v>0</v>
      </c>
      <c r="C5595" s="82">
        <f t="shared" si="350"/>
        <v>0</v>
      </c>
      <c r="D5595" s="82">
        <f t="shared" si="351"/>
        <v>0</v>
      </c>
      <c r="E5595" s="82">
        <f t="shared" si="352"/>
        <v>0</v>
      </c>
      <c r="F5595" s="82" t="str">
        <f t="shared" si="349"/>
        <v>dd</v>
      </c>
    </row>
    <row r="5596" spans="1:6" x14ac:dyDescent="0.25">
      <c r="A5596" s="1">
        <v>45044</v>
      </c>
      <c r="B5596" s="81">
        <v>2.8</v>
      </c>
      <c r="C5596" s="82">
        <f t="shared" si="350"/>
        <v>1</v>
      </c>
      <c r="D5596" s="82">
        <f t="shared" si="351"/>
        <v>1</v>
      </c>
      <c r="E5596" s="82">
        <f t="shared" si="352"/>
        <v>-1</v>
      </c>
      <c r="F5596" s="82" t="str">
        <f t="shared" si="349"/>
        <v>dw</v>
      </c>
    </row>
    <row r="5597" spans="1:6" x14ac:dyDescent="0.25">
      <c r="A5597" s="1">
        <v>45045</v>
      </c>
      <c r="B5597" s="81">
        <v>0.30000000000000004</v>
      </c>
      <c r="C5597" s="82">
        <f t="shared" si="350"/>
        <v>1</v>
      </c>
      <c r="D5597" s="82">
        <f t="shared" si="351"/>
        <v>2</v>
      </c>
      <c r="E5597" s="82">
        <f t="shared" si="352"/>
        <v>2</v>
      </c>
      <c r="F5597" s="82" t="str">
        <f t="shared" si="349"/>
        <v>ww</v>
      </c>
    </row>
    <row r="5598" spans="1:6" x14ac:dyDescent="0.25">
      <c r="A5598" s="1">
        <v>45046</v>
      </c>
      <c r="B5598" s="81">
        <v>1.6</v>
      </c>
      <c r="C5598" s="82">
        <f t="shared" si="350"/>
        <v>1</v>
      </c>
      <c r="D5598" s="82">
        <f t="shared" si="351"/>
        <v>2</v>
      </c>
      <c r="E5598" s="82">
        <f t="shared" si="352"/>
        <v>2</v>
      </c>
      <c r="F5598" s="82" t="str">
        <f t="shared" si="349"/>
        <v>ww</v>
      </c>
    </row>
    <row r="5599" spans="1:6" x14ac:dyDescent="0.25">
      <c r="A5599" s="1">
        <v>45047</v>
      </c>
      <c r="B5599" s="81">
        <v>1.4</v>
      </c>
      <c r="C5599" s="82">
        <f t="shared" si="350"/>
        <v>1</v>
      </c>
      <c r="D5599" s="82">
        <f t="shared" si="351"/>
        <v>2</v>
      </c>
      <c r="E5599" s="82">
        <f t="shared" si="352"/>
        <v>2</v>
      </c>
      <c r="F5599" s="82" t="str">
        <f t="shared" si="349"/>
        <v>ww</v>
      </c>
    </row>
    <row r="5600" spans="1:6" x14ac:dyDescent="0.25">
      <c r="A5600" s="1">
        <v>45048</v>
      </c>
      <c r="B5600" s="81">
        <v>0.1</v>
      </c>
      <c r="C5600" s="82">
        <f t="shared" si="350"/>
        <v>1</v>
      </c>
      <c r="D5600" s="82">
        <f t="shared" si="351"/>
        <v>2</v>
      </c>
      <c r="E5600" s="82">
        <f t="shared" si="352"/>
        <v>2</v>
      </c>
      <c r="F5600" s="82" t="str">
        <f t="shared" si="349"/>
        <v>ww</v>
      </c>
    </row>
    <row r="5601" spans="1:6" x14ac:dyDescent="0.25">
      <c r="A5601" s="1">
        <v>45049</v>
      </c>
      <c r="B5601" s="81">
        <v>0</v>
      </c>
      <c r="C5601" s="82">
        <f t="shared" si="350"/>
        <v>0</v>
      </c>
      <c r="D5601" s="82">
        <f t="shared" si="351"/>
        <v>1</v>
      </c>
      <c r="E5601" s="82">
        <f t="shared" si="352"/>
        <v>1</v>
      </c>
      <c r="F5601" s="82" t="str">
        <f t="shared" si="349"/>
        <v>wd</v>
      </c>
    </row>
    <row r="5602" spans="1:6" x14ac:dyDescent="0.25">
      <c r="A5602" s="1">
        <v>45050</v>
      </c>
      <c r="B5602" s="81">
        <v>0</v>
      </c>
      <c r="C5602" s="82">
        <f t="shared" si="350"/>
        <v>0</v>
      </c>
      <c r="D5602" s="82">
        <f t="shared" si="351"/>
        <v>0</v>
      </c>
      <c r="E5602" s="82">
        <f t="shared" si="352"/>
        <v>0</v>
      </c>
      <c r="F5602" s="82" t="str">
        <f t="shared" si="349"/>
        <v>dd</v>
      </c>
    </row>
    <row r="5603" spans="1:6" x14ac:dyDescent="0.25">
      <c r="A5603" s="1">
        <v>45051</v>
      </c>
      <c r="B5603" s="81">
        <v>0.89999999999999991</v>
      </c>
      <c r="C5603" s="82">
        <f t="shared" si="350"/>
        <v>1</v>
      </c>
      <c r="D5603" s="82">
        <f t="shared" si="351"/>
        <v>1</v>
      </c>
      <c r="E5603" s="82">
        <f t="shared" si="352"/>
        <v>-1</v>
      </c>
      <c r="F5603" s="82" t="str">
        <f t="shared" si="349"/>
        <v>dw</v>
      </c>
    </row>
    <row r="5604" spans="1:6" x14ac:dyDescent="0.25">
      <c r="A5604" s="1">
        <v>45052</v>
      </c>
      <c r="B5604" s="81">
        <v>0.9</v>
      </c>
      <c r="C5604" s="82">
        <f t="shared" si="350"/>
        <v>1</v>
      </c>
      <c r="D5604" s="82">
        <f t="shared" si="351"/>
        <v>2</v>
      </c>
      <c r="E5604" s="82">
        <f t="shared" si="352"/>
        <v>2</v>
      </c>
      <c r="F5604" s="82" t="str">
        <f t="shared" si="349"/>
        <v>ww</v>
      </c>
    </row>
    <row r="5605" spans="1:6" x14ac:dyDescent="0.25">
      <c r="A5605" s="1">
        <v>45053</v>
      </c>
      <c r="B5605" s="81">
        <v>0.5</v>
      </c>
      <c r="C5605" s="82">
        <f t="shared" si="350"/>
        <v>1</v>
      </c>
      <c r="D5605" s="82">
        <f t="shared" si="351"/>
        <v>2</v>
      </c>
      <c r="E5605" s="82">
        <f t="shared" si="352"/>
        <v>2</v>
      </c>
      <c r="F5605" s="82" t="str">
        <f t="shared" si="349"/>
        <v>ww</v>
      </c>
    </row>
    <row r="5606" spans="1:6" x14ac:dyDescent="0.25">
      <c r="A5606" s="1">
        <v>45054</v>
      </c>
      <c r="B5606" s="81">
        <v>3</v>
      </c>
      <c r="C5606" s="82">
        <f t="shared" si="350"/>
        <v>1</v>
      </c>
      <c r="D5606" s="82">
        <f t="shared" si="351"/>
        <v>2</v>
      </c>
      <c r="E5606" s="82">
        <f t="shared" si="352"/>
        <v>2</v>
      </c>
      <c r="F5606" s="82" t="str">
        <f t="shared" si="349"/>
        <v>ww</v>
      </c>
    </row>
    <row r="5607" spans="1:6" x14ac:dyDescent="0.25">
      <c r="A5607" s="1">
        <v>45055</v>
      </c>
      <c r="B5607" s="81">
        <v>6.6</v>
      </c>
      <c r="C5607" s="82">
        <f t="shared" si="350"/>
        <v>1</v>
      </c>
      <c r="D5607" s="82">
        <f t="shared" si="351"/>
        <v>2</v>
      </c>
      <c r="E5607" s="82">
        <f t="shared" si="352"/>
        <v>2</v>
      </c>
      <c r="F5607" s="82" t="str">
        <f t="shared" si="349"/>
        <v>ww</v>
      </c>
    </row>
    <row r="5608" spans="1:6" x14ac:dyDescent="0.25">
      <c r="A5608" s="1">
        <v>45056</v>
      </c>
      <c r="B5608" s="81">
        <v>0</v>
      </c>
      <c r="C5608" s="82">
        <f t="shared" si="350"/>
        <v>0</v>
      </c>
      <c r="D5608" s="82">
        <f t="shared" si="351"/>
        <v>1</v>
      </c>
      <c r="E5608" s="82">
        <f t="shared" si="352"/>
        <v>1</v>
      </c>
      <c r="F5608" s="82" t="str">
        <f t="shared" si="349"/>
        <v>wd</v>
      </c>
    </row>
    <row r="5609" spans="1:6" x14ac:dyDescent="0.25">
      <c r="A5609" s="1">
        <v>45057</v>
      </c>
      <c r="B5609" s="81">
        <v>3.6999999999999997</v>
      </c>
      <c r="C5609" s="82">
        <f t="shared" si="350"/>
        <v>1</v>
      </c>
      <c r="D5609" s="82">
        <f t="shared" si="351"/>
        <v>1</v>
      </c>
      <c r="E5609" s="82">
        <f t="shared" si="352"/>
        <v>-1</v>
      </c>
      <c r="F5609" s="82" t="str">
        <f t="shared" si="349"/>
        <v>dw</v>
      </c>
    </row>
    <row r="5610" spans="1:6" x14ac:dyDescent="0.25">
      <c r="A5610" s="1">
        <v>45058</v>
      </c>
      <c r="B5610" s="81">
        <v>0</v>
      </c>
      <c r="C5610" s="82">
        <f t="shared" si="350"/>
        <v>0</v>
      </c>
      <c r="D5610" s="82">
        <f t="shared" si="351"/>
        <v>1</v>
      </c>
      <c r="E5610" s="82">
        <f t="shared" si="352"/>
        <v>1</v>
      </c>
      <c r="F5610" s="82" t="str">
        <f t="shared" si="349"/>
        <v>wd</v>
      </c>
    </row>
    <row r="5611" spans="1:6" x14ac:dyDescent="0.25">
      <c r="A5611" s="1">
        <v>45059</v>
      </c>
      <c r="B5611" s="81">
        <v>0</v>
      </c>
      <c r="C5611" s="82">
        <f t="shared" si="350"/>
        <v>0</v>
      </c>
      <c r="D5611" s="82">
        <f t="shared" si="351"/>
        <v>0</v>
      </c>
      <c r="E5611" s="82">
        <f t="shared" si="352"/>
        <v>0</v>
      </c>
      <c r="F5611" s="82" t="str">
        <f t="shared" si="349"/>
        <v>dd</v>
      </c>
    </row>
    <row r="5612" spans="1:6" x14ac:dyDescent="0.25">
      <c r="A5612" s="1">
        <v>45060</v>
      </c>
      <c r="B5612" s="81">
        <v>0</v>
      </c>
      <c r="C5612" s="82">
        <f t="shared" si="350"/>
        <v>0</v>
      </c>
      <c r="D5612" s="82">
        <f t="shared" si="351"/>
        <v>0</v>
      </c>
      <c r="E5612" s="82">
        <f t="shared" si="352"/>
        <v>0</v>
      </c>
      <c r="F5612" s="82" t="str">
        <f t="shared" si="349"/>
        <v>dd</v>
      </c>
    </row>
    <row r="5613" spans="1:6" x14ac:dyDescent="0.25">
      <c r="A5613" s="1">
        <v>45061</v>
      </c>
      <c r="B5613" s="81">
        <v>0.60000000000000009</v>
      </c>
      <c r="C5613" s="82">
        <f t="shared" si="350"/>
        <v>1</v>
      </c>
      <c r="D5613" s="82">
        <f t="shared" si="351"/>
        <v>1</v>
      </c>
      <c r="E5613" s="82">
        <f t="shared" si="352"/>
        <v>-1</v>
      </c>
      <c r="F5613" s="82" t="str">
        <f t="shared" si="349"/>
        <v>dw</v>
      </c>
    </row>
    <row r="5614" spans="1:6" x14ac:dyDescent="0.25">
      <c r="A5614" s="1">
        <v>45062</v>
      </c>
      <c r="B5614" s="81">
        <v>0.1</v>
      </c>
      <c r="C5614" s="82">
        <f t="shared" si="350"/>
        <v>1</v>
      </c>
      <c r="D5614" s="82">
        <f t="shared" si="351"/>
        <v>2</v>
      </c>
      <c r="E5614" s="82">
        <f t="shared" si="352"/>
        <v>2</v>
      </c>
      <c r="F5614" s="82" t="str">
        <f t="shared" si="349"/>
        <v>ww</v>
      </c>
    </row>
    <row r="5615" spans="1:6" x14ac:dyDescent="0.25">
      <c r="A5615" s="1">
        <v>45063</v>
      </c>
      <c r="B5615" s="81">
        <v>2.8</v>
      </c>
      <c r="C5615" s="82">
        <f t="shared" si="350"/>
        <v>1</v>
      </c>
      <c r="D5615" s="82">
        <f t="shared" si="351"/>
        <v>2</v>
      </c>
      <c r="E5615" s="82">
        <f t="shared" si="352"/>
        <v>2</v>
      </c>
      <c r="F5615" s="82" t="str">
        <f t="shared" si="349"/>
        <v>ww</v>
      </c>
    </row>
    <row r="5616" spans="1:6" x14ac:dyDescent="0.25">
      <c r="A5616" s="1">
        <v>45064</v>
      </c>
      <c r="B5616" s="81">
        <v>0</v>
      </c>
      <c r="C5616" s="82">
        <f t="shared" si="350"/>
        <v>0</v>
      </c>
      <c r="D5616" s="82">
        <f t="shared" si="351"/>
        <v>1</v>
      </c>
      <c r="E5616" s="82">
        <f t="shared" si="352"/>
        <v>1</v>
      </c>
      <c r="F5616" s="82" t="str">
        <f t="shared" si="349"/>
        <v>wd</v>
      </c>
    </row>
    <row r="5617" spans="1:6" x14ac:dyDescent="0.25">
      <c r="A5617" s="1">
        <v>45065</v>
      </c>
      <c r="B5617" s="81">
        <v>4.3</v>
      </c>
      <c r="C5617" s="82">
        <f t="shared" si="350"/>
        <v>1</v>
      </c>
      <c r="D5617" s="82">
        <f t="shared" si="351"/>
        <v>1</v>
      </c>
      <c r="E5617" s="82">
        <f t="shared" si="352"/>
        <v>-1</v>
      </c>
      <c r="F5617" s="82" t="str">
        <f t="shared" si="349"/>
        <v>dw</v>
      </c>
    </row>
    <row r="5618" spans="1:6" x14ac:dyDescent="0.25">
      <c r="A5618" s="1">
        <v>45066</v>
      </c>
      <c r="B5618" s="81">
        <v>0</v>
      </c>
      <c r="C5618" s="82">
        <f t="shared" si="350"/>
        <v>0</v>
      </c>
      <c r="D5618" s="82">
        <f t="shared" si="351"/>
        <v>1</v>
      </c>
      <c r="E5618" s="82">
        <f t="shared" si="352"/>
        <v>1</v>
      </c>
      <c r="F5618" s="82" t="str">
        <f t="shared" si="349"/>
        <v>wd</v>
      </c>
    </row>
    <row r="5619" spans="1:6" x14ac:dyDescent="0.25">
      <c r="A5619" s="1">
        <v>45067</v>
      </c>
      <c r="B5619" s="81">
        <v>0</v>
      </c>
      <c r="C5619" s="82">
        <f t="shared" si="350"/>
        <v>0</v>
      </c>
      <c r="D5619" s="82">
        <f t="shared" si="351"/>
        <v>0</v>
      </c>
      <c r="E5619" s="82">
        <f t="shared" si="352"/>
        <v>0</v>
      </c>
      <c r="F5619" s="82" t="str">
        <f t="shared" si="349"/>
        <v>dd</v>
      </c>
    </row>
    <row r="5620" spans="1:6" x14ac:dyDescent="0.25">
      <c r="A5620" s="1">
        <v>45068</v>
      </c>
      <c r="B5620" s="81">
        <v>0</v>
      </c>
      <c r="C5620" s="82">
        <f t="shared" si="350"/>
        <v>0</v>
      </c>
      <c r="D5620" s="82">
        <f t="shared" si="351"/>
        <v>0</v>
      </c>
      <c r="E5620" s="82">
        <f t="shared" si="352"/>
        <v>0</v>
      </c>
      <c r="F5620" s="82" t="str">
        <f t="shared" si="349"/>
        <v>dd</v>
      </c>
    </row>
    <row r="5621" spans="1:6" x14ac:dyDescent="0.25">
      <c r="A5621" s="1">
        <v>45069</v>
      </c>
      <c r="B5621" s="81">
        <v>0</v>
      </c>
      <c r="C5621" s="82">
        <f t="shared" si="350"/>
        <v>0</v>
      </c>
      <c r="D5621" s="82">
        <f t="shared" si="351"/>
        <v>0</v>
      </c>
      <c r="E5621" s="82">
        <f t="shared" si="352"/>
        <v>0</v>
      </c>
      <c r="F5621" s="82" t="str">
        <f t="shared" si="349"/>
        <v>dd</v>
      </c>
    </row>
    <row r="5622" spans="1:6" x14ac:dyDescent="0.25">
      <c r="A5622" s="1">
        <v>45070</v>
      </c>
      <c r="B5622" s="81">
        <v>0</v>
      </c>
      <c r="C5622" s="82">
        <f t="shared" si="350"/>
        <v>0</v>
      </c>
      <c r="D5622" s="82">
        <f t="shared" si="351"/>
        <v>0</v>
      </c>
      <c r="E5622" s="82">
        <f t="shared" si="352"/>
        <v>0</v>
      </c>
      <c r="F5622" s="82" t="str">
        <f t="shared" si="349"/>
        <v>dd</v>
      </c>
    </row>
    <row r="5623" spans="1:6" x14ac:dyDescent="0.25">
      <c r="A5623" s="1">
        <v>45071</v>
      </c>
      <c r="B5623" s="81">
        <v>0</v>
      </c>
      <c r="C5623" s="82">
        <f t="shared" si="350"/>
        <v>0</v>
      </c>
      <c r="D5623" s="82">
        <f t="shared" si="351"/>
        <v>0</v>
      </c>
      <c r="E5623" s="82">
        <f t="shared" si="352"/>
        <v>0</v>
      </c>
      <c r="F5623" s="82" t="str">
        <f t="shared" si="349"/>
        <v>dd</v>
      </c>
    </row>
    <row r="5624" spans="1:6" x14ac:dyDescent="0.25">
      <c r="A5624" s="1">
        <v>45072</v>
      </c>
      <c r="B5624" s="81">
        <v>0</v>
      </c>
      <c r="C5624" s="82">
        <f t="shared" si="350"/>
        <v>0</v>
      </c>
      <c r="D5624" s="82">
        <f t="shared" si="351"/>
        <v>0</v>
      </c>
      <c r="E5624" s="82">
        <f t="shared" si="352"/>
        <v>0</v>
      </c>
      <c r="F5624" s="82" t="str">
        <f t="shared" si="349"/>
        <v>dd</v>
      </c>
    </row>
    <row r="5625" spans="1:6" x14ac:dyDescent="0.25">
      <c r="A5625" s="1">
        <v>45073</v>
      </c>
      <c r="B5625" s="81">
        <v>0</v>
      </c>
      <c r="C5625" s="82">
        <f t="shared" si="350"/>
        <v>0</v>
      </c>
      <c r="D5625" s="82">
        <f t="shared" si="351"/>
        <v>0</v>
      </c>
      <c r="E5625" s="82">
        <f t="shared" si="352"/>
        <v>0</v>
      </c>
      <c r="F5625" s="82" t="str">
        <f t="shared" si="349"/>
        <v>dd</v>
      </c>
    </row>
    <row r="5626" spans="1:6" x14ac:dyDescent="0.25">
      <c r="A5626" s="1">
        <v>45074</v>
      </c>
      <c r="B5626" s="81">
        <v>0</v>
      </c>
      <c r="C5626" s="82">
        <f t="shared" si="350"/>
        <v>0</v>
      </c>
      <c r="D5626" s="82">
        <f t="shared" si="351"/>
        <v>0</v>
      </c>
      <c r="E5626" s="82">
        <f t="shared" si="352"/>
        <v>0</v>
      </c>
      <c r="F5626" s="82" t="str">
        <f t="shared" si="349"/>
        <v>dd</v>
      </c>
    </row>
    <row r="5627" spans="1:6" x14ac:dyDescent="0.25">
      <c r="A5627" s="1">
        <v>45075</v>
      </c>
      <c r="B5627" s="81">
        <v>0</v>
      </c>
      <c r="C5627" s="82">
        <f t="shared" si="350"/>
        <v>0</v>
      </c>
      <c r="D5627" s="82">
        <f t="shared" si="351"/>
        <v>0</v>
      </c>
      <c r="E5627" s="82">
        <f t="shared" si="352"/>
        <v>0</v>
      </c>
      <c r="F5627" s="82" t="str">
        <f t="shared" si="349"/>
        <v>dd</v>
      </c>
    </row>
    <row r="5628" spans="1:6" x14ac:dyDescent="0.25">
      <c r="A5628" s="1">
        <v>45076</v>
      </c>
      <c r="B5628" s="81">
        <v>0</v>
      </c>
      <c r="C5628" s="82">
        <f t="shared" si="350"/>
        <v>0</v>
      </c>
      <c r="D5628" s="82">
        <f t="shared" si="351"/>
        <v>0</v>
      </c>
      <c r="E5628" s="82">
        <f t="shared" si="352"/>
        <v>0</v>
      </c>
      <c r="F5628" s="82" t="str">
        <f t="shared" si="349"/>
        <v>dd</v>
      </c>
    </row>
    <row r="5629" spans="1:6" x14ac:dyDescent="0.25">
      <c r="A5629" s="1">
        <v>45077</v>
      </c>
      <c r="B5629" s="81">
        <v>0</v>
      </c>
      <c r="C5629" s="82">
        <f t="shared" si="350"/>
        <v>0</v>
      </c>
      <c r="D5629" s="82">
        <f t="shared" si="351"/>
        <v>0</v>
      </c>
      <c r="E5629" s="82">
        <f t="shared" si="352"/>
        <v>0</v>
      </c>
      <c r="F5629" s="82" t="str">
        <f t="shared" si="349"/>
        <v>dd</v>
      </c>
    </row>
    <row r="5630" spans="1:6" x14ac:dyDescent="0.25">
      <c r="A5630" s="1">
        <v>45078</v>
      </c>
      <c r="B5630" s="81">
        <v>0</v>
      </c>
      <c r="C5630" s="82">
        <f t="shared" si="350"/>
        <v>0</v>
      </c>
      <c r="D5630" s="82">
        <f t="shared" si="351"/>
        <v>0</v>
      </c>
      <c r="E5630" s="82">
        <f t="shared" si="352"/>
        <v>0</v>
      </c>
      <c r="F5630" s="82" t="str">
        <f t="shared" si="349"/>
        <v>dd</v>
      </c>
    </row>
    <row r="5631" spans="1:6" x14ac:dyDescent="0.25">
      <c r="A5631" s="1">
        <v>45079</v>
      </c>
      <c r="B5631" s="81">
        <v>0</v>
      </c>
      <c r="C5631" s="82">
        <f t="shared" si="350"/>
        <v>0</v>
      </c>
      <c r="D5631" s="82">
        <f t="shared" si="351"/>
        <v>0</v>
      </c>
      <c r="E5631" s="82">
        <f t="shared" si="352"/>
        <v>0</v>
      </c>
      <c r="F5631" s="82" t="str">
        <f t="shared" si="349"/>
        <v>dd</v>
      </c>
    </row>
    <row r="5632" spans="1:6" x14ac:dyDescent="0.25">
      <c r="A5632" s="1">
        <v>45080</v>
      </c>
      <c r="B5632" s="81">
        <v>0</v>
      </c>
      <c r="C5632" s="82">
        <f t="shared" si="350"/>
        <v>0</v>
      </c>
      <c r="D5632" s="82">
        <f t="shared" si="351"/>
        <v>0</v>
      </c>
      <c r="E5632" s="82">
        <f t="shared" si="352"/>
        <v>0</v>
      </c>
      <c r="F5632" s="82" t="str">
        <f t="shared" si="349"/>
        <v>dd</v>
      </c>
    </row>
    <row r="5633" spans="1:6" x14ac:dyDescent="0.25">
      <c r="A5633" s="1">
        <v>45081</v>
      </c>
      <c r="B5633" s="81">
        <v>0</v>
      </c>
      <c r="C5633" s="82">
        <f t="shared" si="350"/>
        <v>0</v>
      </c>
      <c r="D5633" s="82">
        <f t="shared" si="351"/>
        <v>0</v>
      </c>
      <c r="E5633" s="82">
        <f t="shared" si="352"/>
        <v>0</v>
      </c>
      <c r="F5633" s="82" t="str">
        <f t="shared" ref="F5633:F5696" si="353">VLOOKUP(E5633,codes,2,)</f>
        <v>dd</v>
      </c>
    </row>
    <row r="5634" spans="1:6" x14ac:dyDescent="0.25">
      <c r="A5634" s="1">
        <v>45082</v>
      </c>
      <c r="B5634" s="81">
        <v>0</v>
      </c>
      <c r="C5634" s="82">
        <f t="shared" si="350"/>
        <v>0</v>
      </c>
      <c r="D5634" s="82">
        <f t="shared" si="351"/>
        <v>0</v>
      </c>
      <c r="E5634" s="82">
        <f t="shared" si="352"/>
        <v>0</v>
      </c>
      <c r="F5634" s="82" t="str">
        <f t="shared" si="353"/>
        <v>dd</v>
      </c>
    </row>
    <row r="5635" spans="1:6" x14ac:dyDescent="0.25">
      <c r="A5635" s="1">
        <v>45083</v>
      </c>
      <c r="B5635" s="81">
        <v>0</v>
      </c>
      <c r="C5635" s="82">
        <f t="shared" ref="C5635:C5698" si="354">IF(B5635&gt;0,1,0)</f>
        <v>0</v>
      </c>
      <c r="D5635" s="82">
        <f t="shared" ref="D5635:D5698" si="355">SUM(C5634:C5635)</f>
        <v>0</v>
      </c>
      <c r="E5635" s="82">
        <f t="shared" ref="E5635:E5698" si="356">IF(D5635=1,IF(C5634=1,1,-1),D5635)</f>
        <v>0</v>
      </c>
      <c r="F5635" s="82" t="str">
        <f t="shared" si="353"/>
        <v>dd</v>
      </c>
    </row>
    <row r="5636" spans="1:6" x14ac:dyDescent="0.25">
      <c r="A5636" s="1">
        <v>45084</v>
      </c>
      <c r="B5636" s="81">
        <v>0</v>
      </c>
      <c r="C5636" s="82">
        <f t="shared" si="354"/>
        <v>0</v>
      </c>
      <c r="D5636" s="82">
        <f t="shared" si="355"/>
        <v>0</v>
      </c>
      <c r="E5636" s="82">
        <f t="shared" si="356"/>
        <v>0</v>
      </c>
      <c r="F5636" s="82" t="str">
        <f t="shared" si="353"/>
        <v>dd</v>
      </c>
    </row>
    <row r="5637" spans="1:6" x14ac:dyDescent="0.25">
      <c r="A5637" s="1">
        <v>45085</v>
      </c>
      <c r="B5637" s="81">
        <v>0</v>
      </c>
      <c r="C5637" s="82">
        <f t="shared" si="354"/>
        <v>0</v>
      </c>
      <c r="D5637" s="82">
        <f t="shared" si="355"/>
        <v>0</v>
      </c>
      <c r="E5637" s="82">
        <f t="shared" si="356"/>
        <v>0</v>
      </c>
      <c r="F5637" s="82" t="str">
        <f t="shared" si="353"/>
        <v>dd</v>
      </c>
    </row>
    <row r="5638" spans="1:6" x14ac:dyDescent="0.25">
      <c r="A5638" s="1">
        <v>45086</v>
      </c>
      <c r="B5638" s="81">
        <v>0</v>
      </c>
      <c r="C5638" s="82">
        <f t="shared" si="354"/>
        <v>0</v>
      </c>
      <c r="D5638" s="82">
        <f t="shared" si="355"/>
        <v>0</v>
      </c>
      <c r="E5638" s="82">
        <f t="shared" si="356"/>
        <v>0</v>
      </c>
      <c r="F5638" s="82" t="str">
        <f t="shared" si="353"/>
        <v>dd</v>
      </c>
    </row>
    <row r="5639" spans="1:6" x14ac:dyDescent="0.25">
      <c r="A5639" s="1">
        <v>45087</v>
      </c>
      <c r="B5639" s="81">
        <v>0</v>
      </c>
      <c r="C5639" s="82">
        <f t="shared" si="354"/>
        <v>0</v>
      </c>
      <c r="D5639" s="82">
        <f t="shared" si="355"/>
        <v>0</v>
      </c>
      <c r="E5639" s="82">
        <f t="shared" si="356"/>
        <v>0</v>
      </c>
      <c r="F5639" s="82" t="str">
        <f t="shared" si="353"/>
        <v>dd</v>
      </c>
    </row>
    <row r="5640" spans="1:6" x14ac:dyDescent="0.25">
      <c r="A5640" s="1">
        <v>45088</v>
      </c>
      <c r="B5640" s="81">
        <v>0</v>
      </c>
      <c r="C5640" s="82">
        <f t="shared" si="354"/>
        <v>0</v>
      </c>
      <c r="D5640" s="82">
        <f t="shared" si="355"/>
        <v>0</v>
      </c>
      <c r="E5640" s="82">
        <f t="shared" si="356"/>
        <v>0</v>
      </c>
      <c r="F5640" s="82" t="str">
        <f t="shared" si="353"/>
        <v>dd</v>
      </c>
    </row>
    <row r="5641" spans="1:6" x14ac:dyDescent="0.25">
      <c r="A5641" s="1">
        <v>45089</v>
      </c>
      <c r="B5641" s="81">
        <v>0</v>
      </c>
      <c r="C5641" s="82">
        <f t="shared" si="354"/>
        <v>0</v>
      </c>
      <c r="D5641" s="82">
        <f t="shared" si="355"/>
        <v>0</v>
      </c>
      <c r="E5641" s="82">
        <f t="shared" si="356"/>
        <v>0</v>
      </c>
      <c r="F5641" s="82" t="str">
        <f t="shared" si="353"/>
        <v>dd</v>
      </c>
    </row>
    <row r="5642" spans="1:6" x14ac:dyDescent="0.25">
      <c r="A5642" s="1">
        <v>45090</v>
      </c>
      <c r="B5642" s="81">
        <v>0.2</v>
      </c>
      <c r="C5642" s="82">
        <f t="shared" si="354"/>
        <v>1</v>
      </c>
      <c r="D5642" s="82">
        <f t="shared" si="355"/>
        <v>1</v>
      </c>
      <c r="E5642" s="82">
        <f t="shared" si="356"/>
        <v>-1</v>
      </c>
      <c r="F5642" s="82" t="str">
        <f t="shared" si="353"/>
        <v>dw</v>
      </c>
    </row>
    <row r="5643" spans="1:6" x14ac:dyDescent="0.25">
      <c r="A5643" s="1">
        <v>45091</v>
      </c>
      <c r="B5643" s="81">
        <v>0</v>
      </c>
      <c r="C5643" s="82">
        <f t="shared" si="354"/>
        <v>0</v>
      </c>
      <c r="D5643" s="82">
        <f t="shared" si="355"/>
        <v>1</v>
      </c>
      <c r="E5643" s="82">
        <f t="shared" si="356"/>
        <v>1</v>
      </c>
      <c r="F5643" s="82" t="str">
        <f t="shared" si="353"/>
        <v>wd</v>
      </c>
    </row>
    <row r="5644" spans="1:6" x14ac:dyDescent="0.25">
      <c r="A5644" s="1">
        <v>45092</v>
      </c>
      <c r="B5644" s="81">
        <v>0</v>
      </c>
      <c r="C5644" s="82">
        <f t="shared" si="354"/>
        <v>0</v>
      </c>
      <c r="D5644" s="82">
        <f t="shared" si="355"/>
        <v>0</v>
      </c>
      <c r="E5644" s="82">
        <f t="shared" si="356"/>
        <v>0</v>
      </c>
      <c r="F5644" s="82" t="str">
        <f t="shared" si="353"/>
        <v>dd</v>
      </c>
    </row>
    <row r="5645" spans="1:6" x14ac:dyDescent="0.25">
      <c r="A5645" s="1">
        <v>45093</v>
      </c>
      <c r="B5645" s="81">
        <v>0</v>
      </c>
      <c r="C5645" s="82">
        <f t="shared" si="354"/>
        <v>0</v>
      </c>
      <c r="D5645" s="82">
        <f t="shared" si="355"/>
        <v>0</v>
      </c>
      <c r="E5645" s="82">
        <f t="shared" si="356"/>
        <v>0</v>
      </c>
      <c r="F5645" s="82" t="str">
        <f t="shared" si="353"/>
        <v>dd</v>
      </c>
    </row>
    <row r="5646" spans="1:6" x14ac:dyDescent="0.25">
      <c r="A5646" s="1">
        <v>45094</v>
      </c>
      <c r="B5646" s="81">
        <v>0</v>
      </c>
      <c r="C5646" s="82">
        <f t="shared" si="354"/>
        <v>0</v>
      </c>
      <c r="D5646" s="82">
        <f t="shared" si="355"/>
        <v>0</v>
      </c>
      <c r="E5646" s="82">
        <f t="shared" si="356"/>
        <v>0</v>
      </c>
      <c r="F5646" s="82" t="str">
        <f t="shared" si="353"/>
        <v>dd</v>
      </c>
    </row>
    <row r="5647" spans="1:6" x14ac:dyDescent="0.25">
      <c r="A5647" s="1">
        <v>45095</v>
      </c>
      <c r="B5647" s="81">
        <v>0</v>
      </c>
      <c r="C5647" s="82">
        <f t="shared" si="354"/>
        <v>0</v>
      </c>
      <c r="D5647" s="82">
        <f t="shared" si="355"/>
        <v>0</v>
      </c>
      <c r="E5647" s="82">
        <f t="shared" si="356"/>
        <v>0</v>
      </c>
      <c r="F5647" s="82" t="str">
        <f t="shared" si="353"/>
        <v>dd</v>
      </c>
    </row>
    <row r="5648" spans="1:6" x14ac:dyDescent="0.25">
      <c r="A5648" s="1">
        <v>45096</v>
      </c>
      <c r="B5648" s="81">
        <v>11.2</v>
      </c>
      <c r="C5648" s="82">
        <f t="shared" si="354"/>
        <v>1</v>
      </c>
      <c r="D5648" s="82">
        <f t="shared" si="355"/>
        <v>1</v>
      </c>
      <c r="E5648" s="82">
        <f t="shared" si="356"/>
        <v>-1</v>
      </c>
      <c r="F5648" s="82" t="str">
        <f t="shared" si="353"/>
        <v>dw</v>
      </c>
    </row>
    <row r="5649" spans="1:6" x14ac:dyDescent="0.25">
      <c r="A5649" s="1">
        <v>45097</v>
      </c>
      <c r="B5649" s="81">
        <v>0</v>
      </c>
      <c r="C5649" s="82">
        <f t="shared" si="354"/>
        <v>0</v>
      </c>
      <c r="D5649" s="82">
        <f t="shared" si="355"/>
        <v>1</v>
      </c>
      <c r="E5649" s="82">
        <f t="shared" si="356"/>
        <v>1</v>
      </c>
      <c r="F5649" s="82" t="str">
        <f t="shared" si="353"/>
        <v>wd</v>
      </c>
    </row>
    <row r="5650" spans="1:6" x14ac:dyDescent="0.25">
      <c r="A5650" s="1">
        <v>45098</v>
      </c>
      <c r="B5650" s="81">
        <v>18.200000000000003</v>
      </c>
      <c r="C5650" s="82">
        <f t="shared" si="354"/>
        <v>1</v>
      </c>
      <c r="D5650" s="82">
        <f t="shared" si="355"/>
        <v>1</v>
      </c>
      <c r="E5650" s="82">
        <f t="shared" si="356"/>
        <v>-1</v>
      </c>
      <c r="F5650" s="82" t="str">
        <f t="shared" si="353"/>
        <v>dw</v>
      </c>
    </row>
    <row r="5651" spans="1:6" x14ac:dyDescent="0.25">
      <c r="A5651" s="1">
        <v>45099</v>
      </c>
      <c r="B5651" s="81">
        <v>0.1</v>
      </c>
      <c r="C5651" s="82">
        <f t="shared" si="354"/>
        <v>1</v>
      </c>
      <c r="D5651" s="82">
        <f t="shared" si="355"/>
        <v>2</v>
      </c>
      <c r="E5651" s="82">
        <f t="shared" si="356"/>
        <v>2</v>
      </c>
      <c r="F5651" s="82" t="str">
        <f t="shared" si="353"/>
        <v>ww</v>
      </c>
    </row>
    <row r="5652" spans="1:6" x14ac:dyDescent="0.25">
      <c r="A5652" s="1">
        <v>45100</v>
      </c>
      <c r="B5652" s="81">
        <v>0</v>
      </c>
      <c r="C5652" s="82">
        <f t="shared" si="354"/>
        <v>0</v>
      </c>
      <c r="D5652" s="82">
        <f t="shared" si="355"/>
        <v>1</v>
      </c>
      <c r="E5652" s="82">
        <f t="shared" si="356"/>
        <v>1</v>
      </c>
      <c r="F5652" s="82" t="str">
        <f t="shared" si="353"/>
        <v>wd</v>
      </c>
    </row>
    <row r="5653" spans="1:6" x14ac:dyDescent="0.25">
      <c r="A5653" s="1">
        <v>45101</v>
      </c>
      <c r="B5653" s="81">
        <v>1.8</v>
      </c>
      <c r="C5653" s="82">
        <f t="shared" si="354"/>
        <v>1</v>
      </c>
      <c r="D5653" s="82">
        <f t="shared" si="355"/>
        <v>1</v>
      </c>
      <c r="E5653" s="82">
        <f t="shared" si="356"/>
        <v>-1</v>
      </c>
      <c r="F5653" s="82" t="str">
        <f t="shared" si="353"/>
        <v>dw</v>
      </c>
    </row>
    <row r="5654" spans="1:6" x14ac:dyDescent="0.25">
      <c r="A5654" s="1">
        <v>45102</v>
      </c>
      <c r="B5654" s="81">
        <v>0.1</v>
      </c>
      <c r="C5654" s="82">
        <f t="shared" si="354"/>
        <v>1</v>
      </c>
      <c r="D5654" s="82">
        <f t="shared" si="355"/>
        <v>2</v>
      </c>
      <c r="E5654" s="82">
        <f t="shared" si="356"/>
        <v>2</v>
      </c>
      <c r="F5654" s="82" t="str">
        <f t="shared" si="353"/>
        <v>ww</v>
      </c>
    </row>
    <row r="5655" spans="1:6" x14ac:dyDescent="0.25">
      <c r="A5655" s="1">
        <v>45103</v>
      </c>
      <c r="B5655" s="81">
        <v>2.7</v>
      </c>
      <c r="C5655" s="82">
        <f t="shared" si="354"/>
        <v>1</v>
      </c>
      <c r="D5655" s="82">
        <f t="shared" si="355"/>
        <v>2</v>
      </c>
      <c r="E5655" s="82">
        <f t="shared" si="356"/>
        <v>2</v>
      </c>
      <c r="F5655" s="82" t="str">
        <f t="shared" si="353"/>
        <v>ww</v>
      </c>
    </row>
    <row r="5656" spans="1:6" x14ac:dyDescent="0.25">
      <c r="A5656" s="1">
        <v>45104</v>
      </c>
      <c r="B5656" s="81">
        <v>0</v>
      </c>
      <c r="C5656" s="82">
        <f t="shared" si="354"/>
        <v>0</v>
      </c>
      <c r="D5656" s="82">
        <f t="shared" si="355"/>
        <v>1</v>
      </c>
      <c r="E5656" s="82">
        <f t="shared" si="356"/>
        <v>1</v>
      </c>
      <c r="F5656" s="82" t="str">
        <f t="shared" si="353"/>
        <v>wd</v>
      </c>
    </row>
    <row r="5657" spans="1:6" x14ac:dyDescent="0.25">
      <c r="A5657" s="1">
        <v>45105</v>
      </c>
      <c r="B5657" s="81">
        <v>3.9</v>
      </c>
      <c r="C5657" s="82">
        <f t="shared" si="354"/>
        <v>1</v>
      </c>
      <c r="D5657" s="82">
        <f t="shared" si="355"/>
        <v>1</v>
      </c>
      <c r="E5657" s="82">
        <f t="shared" si="356"/>
        <v>-1</v>
      </c>
      <c r="F5657" s="82" t="str">
        <f t="shared" si="353"/>
        <v>dw</v>
      </c>
    </row>
    <row r="5658" spans="1:6" x14ac:dyDescent="0.25">
      <c r="A5658" s="1">
        <v>45106</v>
      </c>
      <c r="B5658" s="81">
        <v>1.4</v>
      </c>
      <c r="C5658" s="82">
        <f t="shared" si="354"/>
        <v>1</v>
      </c>
      <c r="D5658" s="82">
        <f t="shared" si="355"/>
        <v>2</v>
      </c>
      <c r="E5658" s="82">
        <f t="shared" si="356"/>
        <v>2</v>
      </c>
      <c r="F5658" s="82" t="str">
        <f t="shared" si="353"/>
        <v>ww</v>
      </c>
    </row>
    <row r="5659" spans="1:6" x14ac:dyDescent="0.25">
      <c r="A5659" s="1">
        <v>45107</v>
      </c>
      <c r="B5659" s="81">
        <v>0</v>
      </c>
      <c r="C5659" s="82">
        <f t="shared" si="354"/>
        <v>0</v>
      </c>
      <c r="D5659" s="82">
        <f t="shared" si="355"/>
        <v>1</v>
      </c>
      <c r="E5659" s="82">
        <f t="shared" si="356"/>
        <v>1</v>
      </c>
      <c r="F5659" s="82" t="str">
        <f t="shared" si="353"/>
        <v>wd</v>
      </c>
    </row>
    <row r="5660" spans="1:6" x14ac:dyDescent="0.25">
      <c r="A5660" s="1">
        <v>45108</v>
      </c>
      <c r="B5660" s="81">
        <v>7.1999999999999993</v>
      </c>
      <c r="C5660" s="82">
        <f t="shared" si="354"/>
        <v>1</v>
      </c>
      <c r="D5660" s="82">
        <f t="shared" si="355"/>
        <v>1</v>
      </c>
      <c r="E5660" s="82">
        <f t="shared" si="356"/>
        <v>-1</v>
      </c>
      <c r="F5660" s="82" t="str">
        <f t="shared" si="353"/>
        <v>dw</v>
      </c>
    </row>
    <row r="5661" spans="1:6" x14ac:dyDescent="0.25">
      <c r="A5661" s="1">
        <v>45109</v>
      </c>
      <c r="B5661" s="81">
        <v>0.1</v>
      </c>
      <c r="C5661" s="82">
        <f t="shared" si="354"/>
        <v>1</v>
      </c>
      <c r="D5661" s="82">
        <f t="shared" si="355"/>
        <v>2</v>
      </c>
      <c r="E5661" s="82">
        <f t="shared" si="356"/>
        <v>2</v>
      </c>
      <c r="F5661" s="82" t="str">
        <f t="shared" si="353"/>
        <v>ww</v>
      </c>
    </row>
    <row r="5662" spans="1:6" x14ac:dyDescent="0.25">
      <c r="A5662" s="1">
        <v>45110</v>
      </c>
      <c r="B5662" s="81">
        <v>0.5</v>
      </c>
      <c r="C5662" s="82">
        <f t="shared" si="354"/>
        <v>1</v>
      </c>
      <c r="D5662" s="82">
        <f t="shared" si="355"/>
        <v>2</v>
      </c>
      <c r="E5662" s="82">
        <f t="shared" si="356"/>
        <v>2</v>
      </c>
      <c r="F5662" s="82" t="str">
        <f t="shared" si="353"/>
        <v>ww</v>
      </c>
    </row>
    <row r="5663" spans="1:6" x14ac:dyDescent="0.25">
      <c r="A5663" s="1">
        <v>45111</v>
      </c>
      <c r="B5663" s="81">
        <v>0</v>
      </c>
      <c r="C5663" s="82">
        <f t="shared" si="354"/>
        <v>0</v>
      </c>
      <c r="D5663" s="82">
        <f t="shared" si="355"/>
        <v>1</v>
      </c>
      <c r="E5663" s="82">
        <f t="shared" si="356"/>
        <v>1</v>
      </c>
      <c r="F5663" s="82" t="str">
        <f t="shared" si="353"/>
        <v>wd</v>
      </c>
    </row>
    <row r="5664" spans="1:6" x14ac:dyDescent="0.25">
      <c r="A5664" s="1">
        <v>45112</v>
      </c>
      <c r="B5664" s="81">
        <v>3.5</v>
      </c>
      <c r="C5664" s="82">
        <f t="shared" si="354"/>
        <v>1</v>
      </c>
      <c r="D5664" s="82">
        <f t="shared" si="355"/>
        <v>1</v>
      </c>
      <c r="E5664" s="82">
        <f t="shared" si="356"/>
        <v>-1</v>
      </c>
      <c r="F5664" s="82" t="str">
        <f t="shared" si="353"/>
        <v>dw</v>
      </c>
    </row>
    <row r="5665" spans="1:6" x14ac:dyDescent="0.25">
      <c r="A5665" s="1">
        <v>45113</v>
      </c>
      <c r="B5665" s="81">
        <v>0</v>
      </c>
      <c r="C5665" s="82">
        <f t="shared" si="354"/>
        <v>0</v>
      </c>
      <c r="D5665" s="82">
        <f t="shared" si="355"/>
        <v>1</v>
      </c>
      <c r="E5665" s="82">
        <f t="shared" si="356"/>
        <v>1</v>
      </c>
      <c r="F5665" s="82" t="str">
        <f t="shared" si="353"/>
        <v>wd</v>
      </c>
    </row>
    <row r="5666" spans="1:6" x14ac:dyDescent="0.25">
      <c r="A5666" s="1">
        <v>45114</v>
      </c>
      <c r="B5666" s="81">
        <v>0.1</v>
      </c>
      <c r="C5666" s="82">
        <f t="shared" si="354"/>
        <v>1</v>
      </c>
      <c r="D5666" s="82">
        <f t="shared" si="355"/>
        <v>1</v>
      </c>
      <c r="E5666" s="82">
        <f t="shared" si="356"/>
        <v>-1</v>
      </c>
      <c r="F5666" s="82" t="str">
        <f t="shared" si="353"/>
        <v>dw</v>
      </c>
    </row>
    <row r="5667" spans="1:6" x14ac:dyDescent="0.25">
      <c r="A5667" s="1">
        <v>45115</v>
      </c>
      <c r="B5667" s="81">
        <v>0.1</v>
      </c>
      <c r="C5667" s="82">
        <f t="shared" si="354"/>
        <v>1</v>
      </c>
      <c r="D5667" s="82">
        <f t="shared" si="355"/>
        <v>2</v>
      </c>
      <c r="E5667" s="82">
        <f t="shared" si="356"/>
        <v>2</v>
      </c>
      <c r="F5667" s="82" t="str">
        <f t="shared" si="353"/>
        <v>ww</v>
      </c>
    </row>
    <row r="5668" spans="1:6" x14ac:dyDescent="0.25">
      <c r="A5668" s="1">
        <v>45116</v>
      </c>
      <c r="B5668" s="81">
        <v>4.5</v>
      </c>
      <c r="C5668" s="82">
        <f t="shared" si="354"/>
        <v>1</v>
      </c>
      <c r="D5668" s="82">
        <f t="shared" si="355"/>
        <v>2</v>
      </c>
      <c r="E5668" s="82">
        <f t="shared" si="356"/>
        <v>2</v>
      </c>
      <c r="F5668" s="82" t="str">
        <f t="shared" si="353"/>
        <v>ww</v>
      </c>
    </row>
    <row r="5669" spans="1:6" x14ac:dyDescent="0.25">
      <c r="A5669" s="1">
        <v>45117</v>
      </c>
      <c r="B5669" s="81">
        <v>1.7</v>
      </c>
      <c r="C5669" s="82">
        <f t="shared" si="354"/>
        <v>1</v>
      </c>
      <c r="D5669" s="82">
        <f t="shared" si="355"/>
        <v>2</v>
      </c>
      <c r="E5669" s="82">
        <f t="shared" si="356"/>
        <v>2</v>
      </c>
      <c r="F5669" s="82" t="str">
        <f t="shared" si="353"/>
        <v>ww</v>
      </c>
    </row>
    <row r="5670" spans="1:6" x14ac:dyDescent="0.25">
      <c r="A5670" s="1">
        <v>45118</v>
      </c>
      <c r="B5670" s="81">
        <v>0.7</v>
      </c>
      <c r="C5670" s="82">
        <f t="shared" si="354"/>
        <v>1</v>
      </c>
      <c r="D5670" s="82">
        <f t="shared" si="355"/>
        <v>2</v>
      </c>
      <c r="E5670" s="82">
        <f t="shared" si="356"/>
        <v>2</v>
      </c>
      <c r="F5670" s="82" t="str">
        <f t="shared" si="353"/>
        <v>ww</v>
      </c>
    </row>
    <row r="5671" spans="1:6" x14ac:dyDescent="0.25">
      <c r="A5671" s="1">
        <v>45119</v>
      </c>
      <c r="B5671" s="81">
        <v>0.9</v>
      </c>
      <c r="C5671" s="82">
        <f t="shared" si="354"/>
        <v>1</v>
      </c>
      <c r="D5671" s="82">
        <f t="shared" si="355"/>
        <v>2</v>
      </c>
      <c r="E5671" s="82">
        <f t="shared" si="356"/>
        <v>2</v>
      </c>
      <c r="F5671" s="82" t="str">
        <f t="shared" si="353"/>
        <v>ww</v>
      </c>
    </row>
    <row r="5672" spans="1:6" x14ac:dyDescent="0.25">
      <c r="A5672" s="1">
        <v>45120</v>
      </c>
      <c r="B5672" s="81">
        <v>3.4</v>
      </c>
      <c r="C5672" s="82">
        <f t="shared" si="354"/>
        <v>1</v>
      </c>
      <c r="D5672" s="82">
        <f t="shared" si="355"/>
        <v>2</v>
      </c>
      <c r="E5672" s="82">
        <f t="shared" si="356"/>
        <v>2</v>
      </c>
      <c r="F5672" s="82" t="str">
        <f t="shared" si="353"/>
        <v>ww</v>
      </c>
    </row>
    <row r="5673" spans="1:6" x14ac:dyDescent="0.25">
      <c r="A5673" s="1">
        <v>45121</v>
      </c>
      <c r="B5673" s="81">
        <v>0</v>
      </c>
      <c r="C5673" s="82">
        <f t="shared" si="354"/>
        <v>0</v>
      </c>
      <c r="D5673" s="82">
        <f t="shared" si="355"/>
        <v>1</v>
      </c>
      <c r="E5673" s="82">
        <f t="shared" si="356"/>
        <v>1</v>
      </c>
      <c r="F5673" s="82" t="str">
        <f t="shared" si="353"/>
        <v>wd</v>
      </c>
    </row>
    <row r="5674" spans="1:6" x14ac:dyDescent="0.25">
      <c r="A5674" s="1">
        <v>45122</v>
      </c>
      <c r="B5674" s="81">
        <v>7.1</v>
      </c>
      <c r="C5674" s="82">
        <f t="shared" si="354"/>
        <v>1</v>
      </c>
      <c r="D5674" s="82">
        <f t="shared" si="355"/>
        <v>1</v>
      </c>
      <c r="E5674" s="82">
        <f t="shared" si="356"/>
        <v>-1</v>
      </c>
      <c r="F5674" s="82" t="str">
        <f t="shared" si="353"/>
        <v>dw</v>
      </c>
    </row>
    <row r="5675" spans="1:6" x14ac:dyDescent="0.25">
      <c r="A5675" s="1">
        <v>45123</v>
      </c>
      <c r="B5675" s="81">
        <v>11.5</v>
      </c>
      <c r="C5675" s="82">
        <f t="shared" si="354"/>
        <v>1</v>
      </c>
      <c r="D5675" s="82">
        <f t="shared" si="355"/>
        <v>2</v>
      </c>
      <c r="E5675" s="82">
        <f t="shared" si="356"/>
        <v>2</v>
      </c>
      <c r="F5675" s="82" t="str">
        <f t="shared" si="353"/>
        <v>ww</v>
      </c>
    </row>
    <row r="5676" spans="1:6" x14ac:dyDescent="0.25">
      <c r="A5676" s="1">
        <v>45124</v>
      </c>
      <c r="B5676" s="81">
        <v>0</v>
      </c>
      <c r="C5676" s="82">
        <f t="shared" si="354"/>
        <v>0</v>
      </c>
      <c r="D5676" s="82">
        <f t="shared" si="355"/>
        <v>1</v>
      </c>
      <c r="E5676" s="82">
        <f t="shared" si="356"/>
        <v>1</v>
      </c>
      <c r="F5676" s="82" t="str">
        <f t="shared" si="353"/>
        <v>wd</v>
      </c>
    </row>
    <row r="5677" spans="1:6" x14ac:dyDescent="0.25">
      <c r="A5677" s="1">
        <v>45125</v>
      </c>
      <c r="B5677" s="81">
        <v>0</v>
      </c>
      <c r="C5677" s="82">
        <f t="shared" si="354"/>
        <v>0</v>
      </c>
      <c r="D5677" s="82">
        <f t="shared" si="355"/>
        <v>0</v>
      </c>
      <c r="E5677" s="82">
        <f t="shared" si="356"/>
        <v>0</v>
      </c>
      <c r="F5677" s="82" t="str">
        <f t="shared" si="353"/>
        <v>dd</v>
      </c>
    </row>
    <row r="5678" spans="1:6" x14ac:dyDescent="0.25">
      <c r="A5678" s="1">
        <v>45126</v>
      </c>
      <c r="B5678" s="81">
        <v>10.3</v>
      </c>
      <c r="C5678" s="82">
        <f t="shared" si="354"/>
        <v>1</v>
      </c>
      <c r="D5678" s="82">
        <f t="shared" si="355"/>
        <v>1</v>
      </c>
      <c r="E5678" s="82">
        <f t="shared" si="356"/>
        <v>-1</v>
      </c>
      <c r="F5678" s="82" t="str">
        <f t="shared" si="353"/>
        <v>dw</v>
      </c>
    </row>
    <row r="5679" spans="1:6" x14ac:dyDescent="0.25">
      <c r="A5679" s="1">
        <v>45127</v>
      </c>
      <c r="B5679" s="81">
        <v>0.5</v>
      </c>
      <c r="C5679" s="82">
        <f t="shared" si="354"/>
        <v>1</v>
      </c>
      <c r="D5679" s="82">
        <f t="shared" si="355"/>
        <v>2</v>
      </c>
      <c r="E5679" s="82">
        <f t="shared" si="356"/>
        <v>2</v>
      </c>
      <c r="F5679" s="82" t="str">
        <f t="shared" si="353"/>
        <v>ww</v>
      </c>
    </row>
    <row r="5680" spans="1:6" x14ac:dyDescent="0.25">
      <c r="A5680" s="1">
        <v>45128</v>
      </c>
      <c r="B5680" s="81">
        <v>2.8</v>
      </c>
      <c r="C5680" s="82">
        <f t="shared" si="354"/>
        <v>1</v>
      </c>
      <c r="D5680" s="82">
        <f t="shared" si="355"/>
        <v>2</v>
      </c>
      <c r="E5680" s="82">
        <f t="shared" si="356"/>
        <v>2</v>
      </c>
      <c r="F5680" s="82" t="str">
        <f t="shared" si="353"/>
        <v>ww</v>
      </c>
    </row>
    <row r="5681" spans="1:6" x14ac:dyDescent="0.25">
      <c r="A5681" s="1">
        <v>45129</v>
      </c>
      <c r="B5681" s="81">
        <v>7.4</v>
      </c>
      <c r="C5681" s="82">
        <f t="shared" si="354"/>
        <v>1</v>
      </c>
      <c r="D5681" s="82">
        <f t="shared" si="355"/>
        <v>2</v>
      </c>
      <c r="E5681" s="82">
        <f t="shared" si="356"/>
        <v>2</v>
      </c>
      <c r="F5681" s="82" t="str">
        <f t="shared" si="353"/>
        <v>ww</v>
      </c>
    </row>
    <row r="5682" spans="1:6" x14ac:dyDescent="0.25">
      <c r="A5682" s="1">
        <v>45130</v>
      </c>
      <c r="B5682" s="81">
        <v>16.5</v>
      </c>
      <c r="C5682" s="82">
        <f t="shared" si="354"/>
        <v>1</v>
      </c>
      <c r="D5682" s="82">
        <f t="shared" si="355"/>
        <v>2</v>
      </c>
      <c r="E5682" s="82">
        <f t="shared" si="356"/>
        <v>2</v>
      </c>
      <c r="F5682" s="82" t="str">
        <f t="shared" si="353"/>
        <v>ww</v>
      </c>
    </row>
    <row r="5683" spans="1:6" x14ac:dyDescent="0.25">
      <c r="A5683" s="1">
        <v>45131</v>
      </c>
      <c r="B5683" s="81">
        <v>11.4</v>
      </c>
      <c r="C5683" s="82">
        <f t="shared" si="354"/>
        <v>1</v>
      </c>
      <c r="D5683" s="82">
        <f t="shared" si="355"/>
        <v>2</v>
      </c>
      <c r="E5683" s="82">
        <f t="shared" si="356"/>
        <v>2</v>
      </c>
      <c r="F5683" s="82" t="str">
        <f t="shared" si="353"/>
        <v>ww</v>
      </c>
    </row>
    <row r="5684" spans="1:6" x14ac:dyDescent="0.25">
      <c r="A5684" s="1">
        <v>45132</v>
      </c>
      <c r="B5684" s="81">
        <v>0</v>
      </c>
      <c r="C5684" s="82">
        <f t="shared" si="354"/>
        <v>0</v>
      </c>
      <c r="D5684" s="82">
        <f t="shared" si="355"/>
        <v>1</v>
      </c>
      <c r="E5684" s="82">
        <f t="shared" si="356"/>
        <v>1</v>
      </c>
      <c r="F5684" s="82" t="str">
        <f t="shared" si="353"/>
        <v>wd</v>
      </c>
    </row>
    <row r="5685" spans="1:6" x14ac:dyDescent="0.25">
      <c r="A5685" s="1">
        <v>45133</v>
      </c>
      <c r="B5685" s="81">
        <v>10.4</v>
      </c>
      <c r="C5685" s="82">
        <f t="shared" si="354"/>
        <v>1</v>
      </c>
      <c r="D5685" s="82">
        <f t="shared" si="355"/>
        <v>1</v>
      </c>
      <c r="E5685" s="82">
        <f t="shared" si="356"/>
        <v>-1</v>
      </c>
      <c r="F5685" s="82" t="str">
        <f t="shared" si="353"/>
        <v>dw</v>
      </c>
    </row>
    <row r="5686" spans="1:6" x14ac:dyDescent="0.25">
      <c r="A5686" s="1">
        <v>45134</v>
      </c>
      <c r="B5686" s="81">
        <v>4.5999999999999996</v>
      </c>
      <c r="C5686" s="82">
        <f t="shared" si="354"/>
        <v>1</v>
      </c>
      <c r="D5686" s="82">
        <f t="shared" si="355"/>
        <v>2</v>
      </c>
      <c r="E5686" s="82">
        <f t="shared" si="356"/>
        <v>2</v>
      </c>
      <c r="F5686" s="82" t="str">
        <f t="shared" si="353"/>
        <v>ww</v>
      </c>
    </row>
    <row r="5687" spans="1:6" x14ac:dyDescent="0.25">
      <c r="A5687" s="1">
        <v>45135</v>
      </c>
      <c r="B5687" s="81">
        <v>0.5</v>
      </c>
      <c r="C5687" s="82">
        <f t="shared" si="354"/>
        <v>1</v>
      </c>
      <c r="D5687" s="82">
        <f t="shared" si="355"/>
        <v>2</v>
      </c>
      <c r="E5687" s="82">
        <f t="shared" si="356"/>
        <v>2</v>
      </c>
      <c r="F5687" s="82" t="str">
        <f t="shared" si="353"/>
        <v>ww</v>
      </c>
    </row>
    <row r="5688" spans="1:6" x14ac:dyDescent="0.25">
      <c r="A5688" s="1">
        <v>45136</v>
      </c>
      <c r="B5688" s="81">
        <v>0</v>
      </c>
      <c r="C5688" s="82">
        <f t="shared" si="354"/>
        <v>0</v>
      </c>
      <c r="D5688" s="82">
        <f t="shared" si="355"/>
        <v>1</v>
      </c>
      <c r="E5688" s="82">
        <f t="shared" si="356"/>
        <v>1</v>
      </c>
      <c r="F5688" s="82" t="str">
        <f t="shared" si="353"/>
        <v>wd</v>
      </c>
    </row>
    <row r="5689" spans="1:6" x14ac:dyDescent="0.25">
      <c r="A5689" s="1">
        <v>45137</v>
      </c>
      <c r="B5689" s="81">
        <v>0.4</v>
      </c>
      <c r="C5689" s="82">
        <f t="shared" si="354"/>
        <v>1</v>
      </c>
      <c r="D5689" s="82">
        <f t="shared" si="355"/>
        <v>1</v>
      </c>
      <c r="E5689" s="82">
        <f t="shared" si="356"/>
        <v>-1</v>
      </c>
      <c r="F5689" s="82" t="str">
        <f t="shared" si="353"/>
        <v>dw</v>
      </c>
    </row>
    <row r="5690" spans="1:6" x14ac:dyDescent="0.25">
      <c r="A5690" s="1">
        <v>45138</v>
      </c>
      <c r="B5690" s="81">
        <v>4.5</v>
      </c>
      <c r="C5690" s="82">
        <f t="shared" si="354"/>
        <v>1</v>
      </c>
      <c r="D5690" s="82">
        <f t="shared" si="355"/>
        <v>2</v>
      </c>
      <c r="E5690" s="82">
        <f t="shared" si="356"/>
        <v>2</v>
      </c>
      <c r="F5690" s="82" t="str">
        <f t="shared" si="353"/>
        <v>ww</v>
      </c>
    </row>
    <row r="5691" spans="1:6" x14ac:dyDescent="0.25">
      <c r="A5691" s="1">
        <v>45139</v>
      </c>
      <c r="B5691" s="81">
        <v>6.4</v>
      </c>
      <c r="C5691" s="82">
        <f t="shared" si="354"/>
        <v>1</v>
      </c>
      <c r="D5691" s="82">
        <f t="shared" si="355"/>
        <v>2</v>
      </c>
      <c r="E5691" s="82">
        <f t="shared" si="356"/>
        <v>2</v>
      </c>
      <c r="F5691" s="82" t="str">
        <f t="shared" si="353"/>
        <v>ww</v>
      </c>
    </row>
    <row r="5692" spans="1:6" x14ac:dyDescent="0.25">
      <c r="A5692" s="1">
        <v>45140</v>
      </c>
      <c r="B5692" s="81">
        <v>1.1000000000000001</v>
      </c>
      <c r="C5692" s="82">
        <f t="shared" si="354"/>
        <v>1</v>
      </c>
      <c r="D5692" s="82">
        <f t="shared" si="355"/>
        <v>2</v>
      </c>
      <c r="E5692" s="82">
        <f t="shared" si="356"/>
        <v>2</v>
      </c>
      <c r="F5692" s="82" t="str">
        <f t="shared" si="353"/>
        <v>ww</v>
      </c>
    </row>
    <row r="5693" spans="1:6" x14ac:dyDescent="0.25">
      <c r="A5693" s="1">
        <v>45141</v>
      </c>
      <c r="B5693" s="81">
        <v>4.5999999999999996</v>
      </c>
      <c r="C5693" s="82">
        <f t="shared" si="354"/>
        <v>1</v>
      </c>
      <c r="D5693" s="82">
        <f t="shared" si="355"/>
        <v>2</v>
      </c>
      <c r="E5693" s="82">
        <f t="shared" si="356"/>
        <v>2</v>
      </c>
      <c r="F5693" s="82" t="str">
        <f t="shared" si="353"/>
        <v>ww</v>
      </c>
    </row>
    <row r="5694" spans="1:6" x14ac:dyDescent="0.25">
      <c r="A5694" s="1">
        <v>45142</v>
      </c>
      <c r="B5694" s="81">
        <v>3.8</v>
      </c>
      <c r="C5694" s="82">
        <f t="shared" si="354"/>
        <v>1</v>
      </c>
      <c r="D5694" s="82">
        <f t="shared" si="355"/>
        <v>2</v>
      </c>
      <c r="E5694" s="82">
        <f t="shared" si="356"/>
        <v>2</v>
      </c>
      <c r="F5694" s="82" t="str">
        <f t="shared" si="353"/>
        <v>ww</v>
      </c>
    </row>
    <row r="5695" spans="1:6" x14ac:dyDescent="0.25">
      <c r="A5695" s="1">
        <v>45143</v>
      </c>
      <c r="B5695" s="81">
        <v>3.5999999999999996</v>
      </c>
      <c r="C5695" s="82">
        <f t="shared" si="354"/>
        <v>1</v>
      </c>
      <c r="D5695" s="82">
        <f t="shared" si="355"/>
        <v>2</v>
      </c>
      <c r="E5695" s="82">
        <f t="shared" si="356"/>
        <v>2</v>
      </c>
      <c r="F5695" s="82" t="str">
        <f t="shared" si="353"/>
        <v>ww</v>
      </c>
    </row>
    <row r="5696" spans="1:6" x14ac:dyDescent="0.25">
      <c r="A5696" s="1">
        <v>45144</v>
      </c>
      <c r="B5696" s="81">
        <v>1.2</v>
      </c>
      <c r="C5696" s="82">
        <f t="shared" si="354"/>
        <v>1</v>
      </c>
      <c r="D5696" s="82">
        <f t="shared" si="355"/>
        <v>2</v>
      </c>
      <c r="E5696" s="82">
        <f t="shared" si="356"/>
        <v>2</v>
      </c>
      <c r="F5696" s="82" t="str">
        <f t="shared" si="353"/>
        <v>ww</v>
      </c>
    </row>
    <row r="5697" spans="1:6" x14ac:dyDescent="0.25">
      <c r="A5697" s="1">
        <v>45145</v>
      </c>
      <c r="B5697" s="81">
        <v>0</v>
      </c>
      <c r="C5697" s="82">
        <f t="shared" si="354"/>
        <v>0</v>
      </c>
      <c r="D5697" s="82">
        <f t="shared" si="355"/>
        <v>1</v>
      </c>
      <c r="E5697" s="82">
        <f t="shared" si="356"/>
        <v>1</v>
      </c>
      <c r="F5697" s="82" t="str">
        <f t="shared" ref="F5697:F5760" si="357">VLOOKUP(E5697,codes,2,)</f>
        <v>wd</v>
      </c>
    </row>
    <row r="5698" spans="1:6" x14ac:dyDescent="0.25">
      <c r="A5698" s="1">
        <v>45146</v>
      </c>
      <c r="B5698" s="81">
        <v>0</v>
      </c>
      <c r="C5698" s="82">
        <f t="shared" si="354"/>
        <v>0</v>
      </c>
      <c r="D5698" s="82">
        <f t="shared" si="355"/>
        <v>0</v>
      </c>
      <c r="E5698" s="82">
        <f t="shared" si="356"/>
        <v>0</v>
      </c>
      <c r="F5698" s="82" t="str">
        <f t="shared" si="357"/>
        <v>dd</v>
      </c>
    </row>
    <row r="5699" spans="1:6" x14ac:dyDescent="0.25">
      <c r="A5699" s="1">
        <v>45147</v>
      </c>
      <c r="B5699" s="81">
        <v>0</v>
      </c>
      <c r="C5699" s="82">
        <f t="shared" ref="C5699:C5762" si="358">IF(B5699&gt;0,1,0)</f>
        <v>0</v>
      </c>
      <c r="D5699" s="82">
        <f t="shared" ref="D5699:D5762" si="359">SUM(C5698:C5699)</f>
        <v>0</v>
      </c>
      <c r="E5699" s="82">
        <f t="shared" ref="E5699:E5762" si="360">IF(D5699=1,IF(C5698=1,1,-1),D5699)</f>
        <v>0</v>
      </c>
      <c r="F5699" s="82" t="str">
        <f t="shared" si="357"/>
        <v>dd</v>
      </c>
    </row>
    <row r="5700" spans="1:6" x14ac:dyDescent="0.25">
      <c r="A5700" s="1">
        <v>45148</v>
      </c>
      <c r="B5700" s="81">
        <v>0</v>
      </c>
      <c r="C5700" s="82">
        <f t="shared" si="358"/>
        <v>0</v>
      </c>
      <c r="D5700" s="82">
        <f t="shared" si="359"/>
        <v>0</v>
      </c>
      <c r="E5700" s="82">
        <f t="shared" si="360"/>
        <v>0</v>
      </c>
      <c r="F5700" s="82" t="str">
        <f t="shared" si="357"/>
        <v>dd</v>
      </c>
    </row>
    <row r="5701" spans="1:6" x14ac:dyDescent="0.25">
      <c r="A5701" s="1">
        <v>45149</v>
      </c>
      <c r="B5701" s="81">
        <v>0</v>
      </c>
      <c r="C5701" s="82">
        <f t="shared" si="358"/>
        <v>0</v>
      </c>
      <c r="D5701" s="82">
        <f t="shared" si="359"/>
        <v>0</v>
      </c>
      <c r="E5701" s="82">
        <f t="shared" si="360"/>
        <v>0</v>
      </c>
      <c r="F5701" s="82" t="str">
        <f t="shared" si="357"/>
        <v>dd</v>
      </c>
    </row>
    <row r="5702" spans="1:6" x14ac:dyDescent="0.25">
      <c r="A5702" s="1">
        <v>45150</v>
      </c>
      <c r="B5702" s="81">
        <v>0.3</v>
      </c>
      <c r="C5702" s="82">
        <f t="shared" si="358"/>
        <v>1</v>
      </c>
      <c r="D5702" s="82">
        <f t="shared" si="359"/>
        <v>1</v>
      </c>
      <c r="E5702" s="82">
        <f t="shared" si="360"/>
        <v>-1</v>
      </c>
      <c r="F5702" s="82" t="str">
        <f t="shared" si="357"/>
        <v>dw</v>
      </c>
    </row>
    <row r="5703" spans="1:6" x14ac:dyDescent="0.25">
      <c r="A5703" s="1">
        <v>45151</v>
      </c>
      <c r="B5703" s="81">
        <v>0.7</v>
      </c>
      <c r="C5703" s="82">
        <f t="shared" si="358"/>
        <v>1</v>
      </c>
      <c r="D5703" s="82">
        <f t="shared" si="359"/>
        <v>2</v>
      </c>
      <c r="E5703" s="82">
        <f t="shared" si="360"/>
        <v>2</v>
      </c>
      <c r="F5703" s="82" t="str">
        <f t="shared" si="357"/>
        <v>ww</v>
      </c>
    </row>
    <row r="5704" spans="1:6" x14ac:dyDescent="0.25">
      <c r="A5704" s="1">
        <v>45152</v>
      </c>
      <c r="B5704" s="81">
        <v>1.9</v>
      </c>
      <c r="C5704" s="82">
        <f t="shared" si="358"/>
        <v>1</v>
      </c>
      <c r="D5704" s="82">
        <f t="shared" si="359"/>
        <v>2</v>
      </c>
      <c r="E5704" s="82">
        <f t="shared" si="360"/>
        <v>2</v>
      </c>
      <c r="F5704" s="82" t="str">
        <f t="shared" si="357"/>
        <v>ww</v>
      </c>
    </row>
    <row r="5705" spans="1:6" x14ac:dyDescent="0.25">
      <c r="A5705" s="1">
        <v>45153</v>
      </c>
      <c r="B5705" s="81">
        <v>27.9</v>
      </c>
      <c r="C5705" s="82">
        <f t="shared" si="358"/>
        <v>1</v>
      </c>
      <c r="D5705" s="82">
        <f t="shared" si="359"/>
        <v>2</v>
      </c>
      <c r="E5705" s="82">
        <f t="shared" si="360"/>
        <v>2</v>
      </c>
      <c r="F5705" s="82" t="str">
        <f t="shared" si="357"/>
        <v>ww</v>
      </c>
    </row>
    <row r="5706" spans="1:6" x14ac:dyDescent="0.25">
      <c r="A5706" s="1">
        <v>45154</v>
      </c>
      <c r="B5706" s="81">
        <v>0.8</v>
      </c>
      <c r="C5706" s="82">
        <f t="shared" si="358"/>
        <v>1</v>
      </c>
      <c r="D5706" s="82">
        <f t="shared" si="359"/>
        <v>2</v>
      </c>
      <c r="E5706" s="82">
        <f t="shared" si="360"/>
        <v>2</v>
      </c>
      <c r="F5706" s="82" t="str">
        <f t="shared" si="357"/>
        <v>ww</v>
      </c>
    </row>
    <row r="5707" spans="1:6" x14ac:dyDescent="0.25">
      <c r="A5707" s="1">
        <v>45155</v>
      </c>
      <c r="B5707" s="81">
        <v>0</v>
      </c>
      <c r="C5707" s="82">
        <f t="shared" si="358"/>
        <v>0</v>
      </c>
      <c r="D5707" s="82">
        <f t="shared" si="359"/>
        <v>1</v>
      </c>
      <c r="E5707" s="82">
        <f t="shared" si="360"/>
        <v>1</v>
      </c>
      <c r="F5707" s="82" t="str">
        <f t="shared" si="357"/>
        <v>wd</v>
      </c>
    </row>
    <row r="5708" spans="1:6" x14ac:dyDescent="0.25">
      <c r="A5708" s="1">
        <v>45156</v>
      </c>
      <c r="B5708" s="81">
        <v>0</v>
      </c>
      <c r="C5708" s="82">
        <f t="shared" si="358"/>
        <v>0</v>
      </c>
      <c r="D5708" s="82">
        <f t="shared" si="359"/>
        <v>0</v>
      </c>
      <c r="E5708" s="82">
        <f t="shared" si="360"/>
        <v>0</v>
      </c>
      <c r="F5708" s="82" t="str">
        <f t="shared" si="357"/>
        <v>dd</v>
      </c>
    </row>
    <row r="5709" spans="1:6" x14ac:dyDescent="0.25">
      <c r="A5709" s="1">
        <v>45157</v>
      </c>
      <c r="B5709" s="81">
        <v>9.3000000000000007</v>
      </c>
      <c r="C5709" s="82">
        <f t="shared" si="358"/>
        <v>1</v>
      </c>
      <c r="D5709" s="82">
        <f t="shared" si="359"/>
        <v>1</v>
      </c>
      <c r="E5709" s="82">
        <f t="shared" si="360"/>
        <v>-1</v>
      </c>
      <c r="F5709" s="82" t="str">
        <f t="shared" si="357"/>
        <v>dw</v>
      </c>
    </row>
    <row r="5710" spans="1:6" x14ac:dyDescent="0.25">
      <c r="A5710" s="1">
        <v>45158</v>
      </c>
      <c r="B5710" s="81">
        <v>0</v>
      </c>
      <c r="C5710" s="82">
        <f t="shared" si="358"/>
        <v>0</v>
      </c>
      <c r="D5710" s="82">
        <f t="shared" si="359"/>
        <v>1</v>
      </c>
      <c r="E5710" s="82">
        <f t="shared" si="360"/>
        <v>1</v>
      </c>
      <c r="F5710" s="82" t="str">
        <f t="shared" si="357"/>
        <v>wd</v>
      </c>
    </row>
    <row r="5711" spans="1:6" x14ac:dyDescent="0.25">
      <c r="A5711" s="1">
        <v>45159</v>
      </c>
      <c r="B5711" s="81">
        <v>0.1</v>
      </c>
      <c r="C5711" s="82">
        <f t="shared" si="358"/>
        <v>1</v>
      </c>
      <c r="D5711" s="82">
        <f t="shared" si="359"/>
        <v>1</v>
      </c>
      <c r="E5711" s="82">
        <f t="shared" si="360"/>
        <v>-1</v>
      </c>
      <c r="F5711" s="82" t="str">
        <f t="shared" si="357"/>
        <v>dw</v>
      </c>
    </row>
    <row r="5712" spans="1:6" x14ac:dyDescent="0.25">
      <c r="A5712" s="1">
        <v>45160</v>
      </c>
      <c r="B5712" s="81">
        <v>0</v>
      </c>
      <c r="C5712" s="82">
        <f t="shared" si="358"/>
        <v>0</v>
      </c>
      <c r="D5712" s="82">
        <f t="shared" si="359"/>
        <v>1</v>
      </c>
      <c r="E5712" s="82">
        <f t="shared" si="360"/>
        <v>1</v>
      </c>
      <c r="F5712" s="82" t="str">
        <f t="shared" si="357"/>
        <v>wd</v>
      </c>
    </row>
    <row r="5713" spans="1:6" x14ac:dyDescent="0.25">
      <c r="A5713" s="1">
        <v>45161</v>
      </c>
      <c r="B5713" s="81">
        <v>0</v>
      </c>
      <c r="C5713" s="82">
        <f t="shared" si="358"/>
        <v>0</v>
      </c>
      <c r="D5713" s="82">
        <f t="shared" si="359"/>
        <v>0</v>
      </c>
      <c r="E5713" s="82">
        <f t="shared" si="360"/>
        <v>0</v>
      </c>
      <c r="F5713" s="82" t="str">
        <f t="shared" si="357"/>
        <v>dd</v>
      </c>
    </row>
    <row r="5714" spans="1:6" x14ac:dyDescent="0.25">
      <c r="A5714" s="1">
        <v>45162</v>
      </c>
      <c r="B5714" s="81">
        <v>1.4</v>
      </c>
      <c r="C5714" s="82">
        <f t="shared" si="358"/>
        <v>1</v>
      </c>
      <c r="D5714" s="82">
        <f t="shared" si="359"/>
        <v>1</v>
      </c>
      <c r="E5714" s="82">
        <f t="shared" si="360"/>
        <v>-1</v>
      </c>
      <c r="F5714" s="82" t="str">
        <f t="shared" si="357"/>
        <v>dw</v>
      </c>
    </row>
    <row r="5715" spans="1:6" x14ac:dyDescent="0.25">
      <c r="A5715" s="1">
        <v>45163</v>
      </c>
      <c r="B5715" s="81">
        <v>0</v>
      </c>
      <c r="C5715" s="82">
        <f t="shared" si="358"/>
        <v>0</v>
      </c>
      <c r="D5715" s="82">
        <f t="shared" si="359"/>
        <v>1</v>
      </c>
      <c r="E5715" s="82">
        <f t="shared" si="360"/>
        <v>1</v>
      </c>
      <c r="F5715" s="82" t="str">
        <f t="shared" si="357"/>
        <v>wd</v>
      </c>
    </row>
    <row r="5716" spans="1:6" x14ac:dyDescent="0.25">
      <c r="A5716" s="1">
        <v>45164</v>
      </c>
      <c r="B5716" s="81">
        <v>5.6000000000000005</v>
      </c>
      <c r="C5716" s="82">
        <f t="shared" si="358"/>
        <v>1</v>
      </c>
      <c r="D5716" s="82">
        <f t="shared" si="359"/>
        <v>1</v>
      </c>
      <c r="E5716" s="82">
        <f t="shared" si="360"/>
        <v>-1</v>
      </c>
      <c r="F5716" s="82" t="str">
        <f t="shared" si="357"/>
        <v>dw</v>
      </c>
    </row>
    <row r="5717" spans="1:6" x14ac:dyDescent="0.25">
      <c r="A5717" s="1">
        <v>45165</v>
      </c>
      <c r="B5717" s="81">
        <v>0.30000000000000004</v>
      </c>
      <c r="C5717" s="82">
        <f t="shared" si="358"/>
        <v>1</v>
      </c>
      <c r="D5717" s="82">
        <f t="shared" si="359"/>
        <v>2</v>
      </c>
      <c r="E5717" s="82">
        <f t="shared" si="360"/>
        <v>2</v>
      </c>
      <c r="F5717" s="82" t="str">
        <f t="shared" si="357"/>
        <v>ww</v>
      </c>
    </row>
    <row r="5718" spans="1:6" x14ac:dyDescent="0.25">
      <c r="A5718" s="1">
        <v>45166</v>
      </c>
      <c r="B5718" s="81">
        <v>6.6999999999999993</v>
      </c>
      <c r="C5718" s="82">
        <f t="shared" si="358"/>
        <v>1</v>
      </c>
      <c r="D5718" s="82">
        <f t="shared" si="359"/>
        <v>2</v>
      </c>
      <c r="E5718" s="82">
        <f t="shared" si="360"/>
        <v>2</v>
      </c>
      <c r="F5718" s="82" t="str">
        <f t="shared" si="357"/>
        <v>ww</v>
      </c>
    </row>
    <row r="5719" spans="1:6" x14ac:dyDescent="0.25">
      <c r="A5719" s="1">
        <v>45167</v>
      </c>
      <c r="B5719" s="81">
        <v>0</v>
      </c>
      <c r="C5719" s="82">
        <f t="shared" si="358"/>
        <v>0</v>
      </c>
      <c r="D5719" s="82">
        <f t="shared" si="359"/>
        <v>1</v>
      </c>
      <c r="E5719" s="82">
        <f t="shared" si="360"/>
        <v>1</v>
      </c>
      <c r="F5719" s="82" t="str">
        <f t="shared" si="357"/>
        <v>wd</v>
      </c>
    </row>
    <row r="5720" spans="1:6" x14ac:dyDescent="0.25">
      <c r="A5720" s="1">
        <v>45168</v>
      </c>
      <c r="B5720" s="81">
        <v>0</v>
      </c>
      <c r="C5720" s="82">
        <f t="shared" si="358"/>
        <v>0</v>
      </c>
      <c r="D5720" s="82">
        <f t="shared" si="359"/>
        <v>0</v>
      </c>
      <c r="E5720" s="82">
        <f t="shared" si="360"/>
        <v>0</v>
      </c>
      <c r="F5720" s="82" t="str">
        <f t="shared" si="357"/>
        <v>dd</v>
      </c>
    </row>
    <row r="5721" spans="1:6" x14ac:dyDescent="0.25">
      <c r="A5721" s="1">
        <v>45169</v>
      </c>
      <c r="B5721" s="81">
        <v>0</v>
      </c>
      <c r="C5721" s="82">
        <f t="shared" si="358"/>
        <v>0</v>
      </c>
      <c r="D5721" s="82">
        <f t="shared" si="359"/>
        <v>0</v>
      </c>
      <c r="E5721" s="82">
        <f t="shared" si="360"/>
        <v>0</v>
      </c>
      <c r="F5721" s="82" t="str">
        <f t="shared" si="357"/>
        <v>dd</v>
      </c>
    </row>
    <row r="5722" spans="1:6" x14ac:dyDescent="0.25">
      <c r="A5722" s="1">
        <v>45170</v>
      </c>
      <c r="B5722" s="81">
        <v>0</v>
      </c>
      <c r="C5722" s="82">
        <f t="shared" si="358"/>
        <v>0</v>
      </c>
      <c r="D5722" s="82">
        <f t="shared" si="359"/>
        <v>0</v>
      </c>
      <c r="E5722" s="82">
        <f t="shared" si="360"/>
        <v>0</v>
      </c>
      <c r="F5722" s="82" t="str">
        <f t="shared" si="357"/>
        <v>dd</v>
      </c>
    </row>
    <row r="5723" spans="1:6" x14ac:dyDescent="0.25">
      <c r="A5723" s="1">
        <v>45171</v>
      </c>
      <c r="B5723" s="81">
        <v>0.1</v>
      </c>
      <c r="C5723" s="82">
        <f t="shared" si="358"/>
        <v>1</v>
      </c>
      <c r="D5723" s="82">
        <f t="shared" si="359"/>
        <v>1</v>
      </c>
      <c r="E5723" s="82">
        <f t="shared" si="360"/>
        <v>-1</v>
      </c>
      <c r="F5723" s="82" t="str">
        <f t="shared" si="357"/>
        <v>dw</v>
      </c>
    </row>
    <row r="5724" spans="1:6" x14ac:dyDescent="0.25">
      <c r="A5724" s="1">
        <v>45172</v>
      </c>
      <c r="B5724" s="81">
        <v>0</v>
      </c>
      <c r="C5724" s="82">
        <f t="shared" si="358"/>
        <v>0</v>
      </c>
      <c r="D5724" s="82">
        <f t="shared" si="359"/>
        <v>1</v>
      </c>
      <c r="E5724" s="82">
        <f t="shared" si="360"/>
        <v>1</v>
      </c>
      <c r="F5724" s="82" t="str">
        <f t="shared" si="357"/>
        <v>wd</v>
      </c>
    </row>
    <row r="5725" spans="1:6" x14ac:dyDescent="0.25">
      <c r="A5725" s="1">
        <v>45173</v>
      </c>
      <c r="B5725" s="81">
        <v>0</v>
      </c>
      <c r="C5725" s="82">
        <f t="shared" si="358"/>
        <v>0</v>
      </c>
      <c r="D5725" s="82">
        <f t="shared" si="359"/>
        <v>0</v>
      </c>
      <c r="E5725" s="82">
        <f t="shared" si="360"/>
        <v>0</v>
      </c>
      <c r="F5725" s="82" t="str">
        <f t="shared" si="357"/>
        <v>dd</v>
      </c>
    </row>
    <row r="5726" spans="1:6" x14ac:dyDescent="0.25">
      <c r="A5726" s="1">
        <v>45174</v>
      </c>
      <c r="B5726" s="81">
        <v>0</v>
      </c>
      <c r="C5726" s="82">
        <f t="shared" si="358"/>
        <v>0</v>
      </c>
      <c r="D5726" s="82">
        <f t="shared" si="359"/>
        <v>0</v>
      </c>
      <c r="E5726" s="82">
        <f t="shared" si="360"/>
        <v>0</v>
      </c>
      <c r="F5726" s="82" t="str">
        <f t="shared" si="357"/>
        <v>dd</v>
      </c>
    </row>
    <row r="5727" spans="1:6" x14ac:dyDescent="0.25">
      <c r="A5727" s="1">
        <v>45175</v>
      </c>
      <c r="B5727" s="81">
        <v>0</v>
      </c>
      <c r="C5727" s="82">
        <f t="shared" si="358"/>
        <v>0</v>
      </c>
      <c r="D5727" s="82">
        <f t="shared" si="359"/>
        <v>0</v>
      </c>
      <c r="E5727" s="82">
        <f t="shared" si="360"/>
        <v>0</v>
      </c>
      <c r="F5727" s="82" t="str">
        <f t="shared" si="357"/>
        <v>dd</v>
      </c>
    </row>
    <row r="5728" spans="1:6" x14ac:dyDescent="0.25">
      <c r="A5728" s="1">
        <v>45176</v>
      </c>
      <c r="B5728" s="81">
        <v>0</v>
      </c>
      <c r="C5728" s="82">
        <f t="shared" si="358"/>
        <v>0</v>
      </c>
      <c r="D5728" s="82">
        <f t="shared" si="359"/>
        <v>0</v>
      </c>
      <c r="E5728" s="82">
        <f t="shared" si="360"/>
        <v>0</v>
      </c>
      <c r="F5728" s="82" t="str">
        <f t="shared" si="357"/>
        <v>dd</v>
      </c>
    </row>
    <row r="5729" spans="1:6" x14ac:dyDescent="0.25">
      <c r="A5729" s="1">
        <v>45177</v>
      </c>
      <c r="B5729" s="81">
        <v>0</v>
      </c>
      <c r="C5729" s="82">
        <f t="shared" si="358"/>
        <v>0</v>
      </c>
      <c r="D5729" s="82">
        <f t="shared" si="359"/>
        <v>0</v>
      </c>
      <c r="E5729" s="82">
        <f t="shared" si="360"/>
        <v>0</v>
      </c>
      <c r="F5729" s="82" t="str">
        <f t="shared" si="357"/>
        <v>dd</v>
      </c>
    </row>
    <row r="5730" spans="1:6" x14ac:dyDescent="0.25">
      <c r="A5730" s="1">
        <v>45178</v>
      </c>
      <c r="B5730" s="81">
        <v>0</v>
      </c>
      <c r="C5730" s="82">
        <f t="shared" si="358"/>
        <v>0</v>
      </c>
      <c r="D5730" s="82">
        <f t="shared" si="359"/>
        <v>0</v>
      </c>
      <c r="E5730" s="82">
        <f t="shared" si="360"/>
        <v>0</v>
      </c>
      <c r="F5730" s="82" t="str">
        <f t="shared" si="357"/>
        <v>dd</v>
      </c>
    </row>
    <row r="5731" spans="1:6" x14ac:dyDescent="0.25">
      <c r="A5731" s="1">
        <v>45179</v>
      </c>
      <c r="B5731" s="81">
        <v>0</v>
      </c>
      <c r="C5731" s="82">
        <f t="shared" si="358"/>
        <v>0</v>
      </c>
      <c r="D5731" s="82">
        <f t="shared" si="359"/>
        <v>0</v>
      </c>
      <c r="E5731" s="82">
        <f t="shared" si="360"/>
        <v>0</v>
      </c>
      <c r="F5731" s="82" t="str">
        <f t="shared" si="357"/>
        <v>dd</v>
      </c>
    </row>
    <row r="5732" spans="1:6" x14ac:dyDescent="0.25">
      <c r="A5732" s="1">
        <v>45180</v>
      </c>
      <c r="B5732" s="81">
        <v>19.5</v>
      </c>
      <c r="C5732" s="82">
        <f t="shared" si="358"/>
        <v>1</v>
      </c>
      <c r="D5732" s="82">
        <f t="shared" si="359"/>
        <v>1</v>
      </c>
      <c r="E5732" s="82">
        <f t="shared" si="360"/>
        <v>-1</v>
      </c>
      <c r="F5732" s="82" t="str">
        <f t="shared" si="357"/>
        <v>dw</v>
      </c>
    </row>
    <row r="5733" spans="1:6" x14ac:dyDescent="0.25">
      <c r="A5733" s="1">
        <v>45181</v>
      </c>
      <c r="B5733" s="81">
        <v>2.9</v>
      </c>
      <c r="C5733" s="82">
        <f t="shared" si="358"/>
        <v>1</v>
      </c>
      <c r="D5733" s="82">
        <f t="shared" si="359"/>
        <v>2</v>
      </c>
      <c r="E5733" s="82">
        <f t="shared" si="360"/>
        <v>2</v>
      </c>
      <c r="F5733" s="82" t="str">
        <f t="shared" si="357"/>
        <v>ww</v>
      </c>
    </row>
    <row r="5734" spans="1:6" x14ac:dyDescent="0.25">
      <c r="A5734" s="1">
        <v>45182</v>
      </c>
      <c r="B5734" s="81">
        <v>0.1</v>
      </c>
      <c r="C5734" s="82">
        <f t="shared" si="358"/>
        <v>1</v>
      </c>
      <c r="D5734" s="82">
        <f t="shared" si="359"/>
        <v>2</v>
      </c>
      <c r="E5734" s="82">
        <f t="shared" si="360"/>
        <v>2</v>
      </c>
      <c r="F5734" s="82" t="str">
        <f t="shared" si="357"/>
        <v>ww</v>
      </c>
    </row>
    <row r="5735" spans="1:6" x14ac:dyDescent="0.25">
      <c r="A5735" s="1">
        <v>45183</v>
      </c>
      <c r="B5735" s="81">
        <v>0.2</v>
      </c>
      <c r="C5735" s="82">
        <f t="shared" si="358"/>
        <v>1</v>
      </c>
      <c r="D5735" s="82">
        <f t="shared" si="359"/>
        <v>2</v>
      </c>
      <c r="E5735" s="82">
        <f t="shared" si="360"/>
        <v>2</v>
      </c>
      <c r="F5735" s="82" t="str">
        <f t="shared" si="357"/>
        <v>ww</v>
      </c>
    </row>
    <row r="5736" spans="1:6" x14ac:dyDescent="0.25">
      <c r="A5736" s="1">
        <v>45184</v>
      </c>
      <c r="B5736" s="81">
        <v>7.4</v>
      </c>
      <c r="C5736" s="82">
        <f t="shared" si="358"/>
        <v>1</v>
      </c>
      <c r="D5736" s="82">
        <f t="shared" si="359"/>
        <v>2</v>
      </c>
      <c r="E5736" s="82">
        <f t="shared" si="360"/>
        <v>2</v>
      </c>
      <c r="F5736" s="82" t="str">
        <f t="shared" si="357"/>
        <v>ww</v>
      </c>
    </row>
    <row r="5737" spans="1:6" x14ac:dyDescent="0.25">
      <c r="A5737" s="1">
        <v>45185</v>
      </c>
      <c r="B5737" s="81">
        <v>7.4</v>
      </c>
      <c r="C5737" s="82">
        <f t="shared" si="358"/>
        <v>1</v>
      </c>
      <c r="D5737" s="82">
        <f t="shared" si="359"/>
        <v>2</v>
      </c>
      <c r="E5737" s="82">
        <f t="shared" si="360"/>
        <v>2</v>
      </c>
      <c r="F5737" s="82" t="str">
        <f t="shared" si="357"/>
        <v>ww</v>
      </c>
    </row>
    <row r="5738" spans="1:6" x14ac:dyDescent="0.25">
      <c r="A5738" s="1">
        <v>45186</v>
      </c>
      <c r="B5738" s="81">
        <v>0.5</v>
      </c>
      <c r="C5738" s="82">
        <f t="shared" si="358"/>
        <v>1</v>
      </c>
      <c r="D5738" s="82">
        <f t="shared" si="359"/>
        <v>2</v>
      </c>
      <c r="E5738" s="82">
        <f t="shared" si="360"/>
        <v>2</v>
      </c>
      <c r="F5738" s="82" t="str">
        <f t="shared" si="357"/>
        <v>ww</v>
      </c>
    </row>
    <row r="5739" spans="1:6" x14ac:dyDescent="0.25">
      <c r="A5739" s="1">
        <v>45187</v>
      </c>
      <c r="B5739" s="81">
        <v>0.2</v>
      </c>
      <c r="C5739" s="82">
        <f t="shared" si="358"/>
        <v>1</v>
      </c>
      <c r="D5739" s="82">
        <f t="shared" si="359"/>
        <v>2</v>
      </c>
      <c r="E5739" s="82">
        <f t="shared" si="360"/>
        <v>2</v>
      </c>
      <c r="F5739" s="82" t="str">
        <f t="shared" si="357"/>
        <v>ww</v>
      </c>
    </row>
    <row r="5740" spans="1:6" x14ac:dyDescent="0.25">
      <c r="A5740" s="1">
        <v>45188</v>
      </c>
      <c r="B5740" s="81">
        <v>4.5999999999999996</v>
      </c>
      <c r="C5740" s="82">
        <f t="shared" si="358"/>
        <v>1</v>
      </c>
      <c r="D5740" s="82">
        <f t="shared" si="359"/>
        <v>2</v>
      </c>
      <c r="E5740" s="82">
        <f t="shared" si="360"/>
        <v>2</v>
      </c>
      <c r="F5740" s="82" t="str">
        <f t="shared" si="357"/>
        <v>ww</v>
      </c>
    </row>
    <row r="5741" spans="1:6" x14ac:dyDescent="0.25">
      <c r="A5741" s="1">
        <v>45189</v>
      </c>
      <c r="B5741" s="81">
        <v>1.2</v>
      </c>
      <c r="C5741" s="82">
        <f t="shared" si="358"/>
        <v>1</v>
      </c>
      <c r="D5741" s="82">
        <f t="shared" si="359"/>
        <v>2</v>
      </c>
      <c r="E5741" s="82">
        <f t="shared" si="360"/>
        <v>2</v>
      </c>
      <c r="F5741" s="82" t="str">
        <f t="shared" si="357"/>
        <v>ww</v>
      </c>
    </row>
    <row r="5742" spans="1:6" x14ac:dyDescent="0.25">
      <c r="A5742" s="1">
        <v>45190</v>
      </c>
      <c r="B5742" s="81">
        <v>2.4000000000000004</v>
      </c>
      <c r="C5742" s="82">
        <f t="shared" si="358"/>
        <v>1</v>
      </c>
      <c r="D5742" s="82">
        <f t="shared" si="359"/>
        <v>2</v>
      </c>
      <c r="E5742" s="82">
        <f t="shared" si="360"/>
        <v>2</v>
      </c>
      <c r="F5742" s="82" t="str">
        <f t="shared" si="357"/>
        <v>ww</v>
      </c>
    </row>
    <row r="5743" spans="1:6" x14ac:dyDescent="0.25">
      <c r="A5743" s="1">
        <v>45191</v>
      </c>
      <c r="B5743" s="81">
        <v>0</v>
      </c>
      <c r="C5743" s="82">
        <f t="shared" si="358"/>
        <v>0</v>
      </c>
      <c r="D5743" s="82">
        <f t="shared" si="359"/>
        <v>1</v>
      </c>
      <c r="E5743" s="82">
        <f t="shared" si="360"/>
        <v>1</v>
      </c>
      <c r="F5743" s="82" t="str">
        <f t="shared" si="357"/>
        <v>wd</v>
      </c>
    </row>
    <row r="5744" spans="1:6" x14ac:dyDescent="0.25">
      <c r="A5744" s="1">
        <v>45192</v>
      </c>
      <c r="B5744" s="81">
        <v>2.6</v>
      </c>
      <c r="C5744" s="82">
        <f t="shared" si="358"/>
        <v>1</v>
      </c>
      <c r="D5744" s="82">
        <f t="shared" si="359"/>
        <v>1</v>
      </c>
      <c r="E5744" s="82">
        <f t="shared" si="360"/>
        <v>-1</v>
      </c>
      <c r="F5744" s="82" t="str">
        <f t="shared" si="357"/>
        <v>dw</v>
      </c>
    </row>
    <row r="5745" spans="1:6" x14ac:dyDescent="0.25">
      <c r="A5745" s="1">
        <v>45193</v>
      </c>
      <c r="B5745" s="81">
        <v>3.6</v>
      </c>
      <c r="C5745" s="82">
        <f t="shared" si="358"/>
        <v>1</v>
      </c>
      <c r="D5745" s="82">
        <f t="shared" si="359"/>
        <v>2</v>
      </c>
      <c r="E5745" s="82">
        <f t="shared" si="360"/>
        <v>2</v>
      </c>
      <c r="F5745" s="82" t="str">
        <f t="shared" si="357"/>
        <v>ww</v>
      </c>
    </row>
    <row r="5746" spans="1:6" x14ac:dyDescent="0.25">
      <c r="A5746" s="1">
        <v>45194</v>
      </c>
      <c r="B5746" s="81">
        <v>0.5</v>
      </c>
      <c r="C5746" s="82">
        <f t="shared" si="358"/>
        <v>1</v>
      </c>
      <c r="D5746" s="82">
        <f t="shared" si="359"/>
        <v>2</v>
      </c>
      <c r="E5746" s="82">
        <f t="shared" si="360"/>
        <v>2</v>
      </c>
      <c r="F5746" s="82" t="str">
        <f t="shared" si="357"/>
        <v>ww</v>
      </c>
    </row>
    <row r="5747" spans="1:6" x14ac:dyDescent="0.25">
      <c r="A5747" s="1">
        <v>45195</v>
      </c>
      <c r="B5747" s="81">
        <v>0</v>
      </c>
      <c r="C5747" s="82">
        <f t="shared" si="358"/>
        <v>0</v>
      </c>
      <c r="D5747" s="82">
        <f t="shared" si="359"/>
        <v>1</v>
      </c>
      <c r="E5747" s="82">
        <f t="shared" si="360"/>
        <v>1</v>
      </c>
      <c r="F5747" s="82" t="str">
        <f t="shared" si="357"/>
        <v>wd</v>
      </c>
    </row>
    <row r="5748" spans="1:6" x14ac:dyDescent="0.25">
      <c r="A5748" s="1">
        <v>45196</v>
      </c>
      <c r="B5748" s="81">
        <v>1.4</v>
      </c>
      <c r="C5748" s="82">
        <f t="shared" si="358"/>
        <v>1</v>
      </c>
      <c r="D5748" s="82">
        <f t="shared" si="359"/>
        <v>1</v>
      </c>
      <c r="E5748" s="82">
        <f t="shared" si="360"/>
        <v>-1</v>
      </c>
      <c r="F5748" s="82" t="str">
        <f t="shared" si="357"/>
        <v>dw</v>
      </c>
    </row>
    <row r="5749" spans="1:6" x14ac:dyDescent="0.25">
      <c r="A5749" s="1">
        <v>45197</v>
      </c>
      <c r="B5749" s="81">
        <v>1.8</v>
      </c>
      <c r="C5749" s="82">
        <f t="shared" si="358"/>
        <v>1</v>
      </c>
      <c r="D5749" s="82">
        <f t="shared" si="359"/>
        <v>2</v>
      </c>
      <c r="E5749" s="82">
        <f t="shared" si="360"/>
        <v>2</v>
      </c>
      <c r="F5749" s="82" t="str">
        <f t="shared" si="357"/>
        <v>ww</v>
      </c>
    </row>
    <row r="5750" spans="1:6" x14ac:dyDescent="0.25">
      <c r="A5750" s="1">
        <v>45198</v>
      </c>
      <c r="B5750" s="81">
        <v>0</v>
      </c>
      <c r="C5750" s="82">
        <f t="shared" si="358"/>
        <v>0</v>
      </c>
      <c r="D5750" s="82">
        <f t="shared" si="359"/>
        <v>1</v>
      </c>
      <c r="E5750" s="82">
        <f t="shared" si="360"/>
        <v>1</v>
      </c>
      <c r="F5750" s="82" t="str">
        <f t="shared" si="357"/>
        <v>wd</v>
      </c>
    </row>
    <row r="5751" spans="1:6" x14ac:dyDescent="0.25">
      <c r="A5751" s="1">
        <v>45199</v>
      </c>
      <c r="B5751" s="81">
        <v>0</v>
      </c>
      <c r="C5751" s="82">
        <f t="shared" si="358"/>
        <v>0</v>
      </c>
      <c r="D5751" s="82">
        <f t="shared" si="359"/>
        <v>0</v>
      </c>
      <c r="E5751" s="82">
        <f t="shared" si="360"/>
        <v>0</v>
      </c>
      <c r="F5751" s="82" t="str">
        <f t="shared" si="357"/>
        <v>dd</v>
      </c>
    </row>
    <row r="5752" spans="1:6" x14ac:dyDescent="0.25">
      <c r="A5752" s="1">
        <v>45200</v>
      </c>
      <c r="B5752" s="81">
        <v>0.5</v>
      </c>
      <c r="C5752" s="82">
        <f t="shared" si="358"/>
        <v>1</v>
      </c>
      <c r="D5752" s="82">
        <f t="shared" si="359"/>
        <v>1</v>
      </c>
      <c r="E5752" s="82">
        <f t="shared" si="360"/>
        <v>-1</v>
      </c>
      <c r="F5752" s="82" t="str">
        <f t="shared" si="357"/>
        <v>dw</v>
      </c>
    </row>
    <row r="5753" spans="1:6" x14ac:dyDescent="0.25">
      <c r="A5753" s="1">
        <v>45201</v>
      </c>
      <c r="B5753" s="81">
        <v>0.1</v>
      </c>
      <c r="C5753" s="82">
        <f t="shared" si="358"/>
        <v>1</v>
      </c>
      <c r="D5753" s="82">
        <f t="shared" si="359"/>
        <v>2</v>
      </c>
      <c r="E5753" s="82">
        <f t="shared" si="360"/>
        <v>2</v>
      </c>
      <c r="F5753" s="82" t="str">
        <f t="shared" si="357"/>
        <v>ww</v>
      </c>
    </row>
    <row r="5754" spans="1:6" x14ac:dyDescent="0.25">
      <c r="A5754" s="1">
        <v>45202</v>
      </c>
      <c r="B5754" s="81">
        <v>0.7</v>
      </c>
      <c r="C5754" s="82">
        <f t="shared" si="358"/>
        <v>1</v>
      </c>
      <c r="D5754" s="82">
        <f t="shared" si="359"/>
        <v>2</v>
      </c>
      <c r="E5754" s="82">
        <f t="shared" si="360"/>
        <v>2</v>
      </c>
      <c r="F5754" s="82" t="str">
        <f t="shared" si="357"/>
        <v>ww</v>
      </c>
    </row>
    <row r="5755" spans="1:6" x14ac:dyDescent="0.25">
      <c r="A5755" s="1">
        <v>45203</v>
      </c>
      <c r="B5755" s="81">
        <v>0.1</v>
      </c>
      <c r="C5755" s="82">
        <f t="shared" si="358"/>
        <v>1</v>
      </c>
      <c r="D5755" s="82">
        <f t="shared" si="359"/>
        <v>2</v>
      </c>
      <c r="E5755" s="82">
        <f t="shared" si="360"/>
        <v>2</v>
      </c>
      <c r="F5755" s="82" t="str">
        <f t="shared" si="357"/>
        <v>ww</v>
      </c>
    </row>
    <row r="5756" spans="1:6" x14ac:dyDescent="0.25">
      <c r="A5756" s="1">
        <v>45204</v>
      </c>
      <c r="B5756" s="81">
        <v>2</v>
      </c>
      <c r="C5756" s="82">
        <f t="shared" si="358"/>
        <v>1</v>
      </c>
      <c r="D5756" s="82">
        <f t="shared" si="359"/>
        <v>2</v>
      </c>
      <c r="E5756" s="82">
        <f t="shared" si="360"/>
        <v>2</v>
      </c>
      <c r="F5756" s="82" t="str">
        <f t="shared" si="357"/>
        <v>ww</v>
      </c>
    </row>
    <row r="5757" spans="1:6" x14ac:dyDescent="0.25">
      <c r="A5757" s="1">
        <v>45205</v>
      </c>
      <c r="B5757" s="81">
        <v>0.9</v>
      </c>
      <c r="C5757" s="82">
        <f t="shared" si="358"/>
        <v>1</v>
      </c>
      <c r="D5757" s="82">
        <f t="shared" si="359"/>
        <v>2</v>
      </c>
      <c r="E5757" s="82">
        <f t="shared" si="360"/>
        <v>2</v>
      </c>
      <c r="F5757" s="82" t="str">
        <f t="shared" si="357"/>
        <v>ww</v>
      </c>
    </row>
    <row r="5758" spans="1:6" x14ac:dyDescent="0.25">
      <c r="A5758" s="1">
        <v>45206</v>
      </c>
      <c r="B5758" s="81">
        <v>24</v>
      </c>
      <c r="C5758" s="82">
        <f t="shared" si="358"/>
        <v>1</v>
      </c>
      <c r="D5758" s="82">
        <f t="shared" si="359"/>
        <v>2</v>
      </c>
      <c r="E5758" s="82">
        <f t="shared" si="360"/>
        <v>2</v>
      </c>
      <c r="F5758" s="82" t="str">
        <f t="shared" si="357"/>
        <v>ww</v>
      </c>
    </row>
    <row r="5759" spans="1:6" x14ac:dyDescent="0.25">
      <c r="A5759" s="1">
        <v>45207</v>
      </c>
      <c r="B5759" s="81">
        <v>7.3</v>
      </c>
      <c r="C5759" s="82">
        <f t="shared" si="358"/>
        <v>1</v>
      </c>
      <c r="D5759" s="82">
        <f t="shared" si="359"/>
        <v>2</v>
      </c>
      <c r="E5759" s="82">
        <f t="shared" si="360"/>
        <v>2</v>
      </c>
      <c r="F5759" s="82" t="str">
        <f t="shared" si="357"/>
        <v>ww</v>
      </c>
    </row>
    <row r="5760" spans="1:6" x14ac:dyDescent="0.25">
      <c r="A5760" s="1">
        <v>45208</v>
      </c>
      <c r="B5760" s="81">
        <v>0.2</v>
      </c>
      <c r="C5760" s="82">
        <f t="shared" si="358"/>
        <v>1</v>
      </c>
      <c r="D5760" s="82">
        <f t="shared" si="359"/>
        <v>2</v>
      </c>
      <c r="E5760" s="82">
        <f t="shared" si="360"/>
        <v>2</v>
      </c>
      <c r="F5760" s="82" t="str">
        <f t="shared" si="357"/>
        <v>ww</v>
      </c>
    </row>
    <row r="5761" spans="1:6" x14ac:dyDescent="0.25">
      <c r="A5761" s="1">
        <v>45209</v>
      </c>
      <c r="B5761" s="81">
        <v>0</v>
      </c>
      <c r="C5761" s="82">
        <f t="shared" si="358"/>
        <v>0</v>
      </c>
      <c r="D5761" s="82">
        <f t="shared" si="359"/>
        <v>1</v>
      </c>
      <c r="E5761" s="82">
        <f t="shared" si="360"/>
        <v>1</v>
      </c>
      <c r="F5761" s="82" t="str">
        <f t="shared" ref="F5761:F5824" si="361">VLOOKUP(E5761,codes,2,)</f>
        <v>wd</v>
      </c>
    </row>
    <row r="5762" spans="1:6" x14ac:dyDescent="0.25">
      <c r="A5762" s="1">
        <v>45210</v>
      </c>
      <c r="B5762" s="81">
        <v>0.1</v>
      </c>
      <c r="C5762" s="82">
        <f t="shared" si="358"/>
        <v>1</v>
      </c>
      <c r="D5762" s="82">
        <f t="shared" si="359"/>
        <v>1</v>
      </c>
      <c r="E5762" s="82">
        <f t="shared" si="360"/>
        <v>-1</v>
      </c>
      <c r="F5762" s="82" t="str">
        <f t="shared" si="361"/>
        <v>dw</v>
      </c>
    </row>
    <row r="5763" spans="1:6" x14ac:dyDescent="0.25">
      <c r="A5763" s="1">
        <v>45211</v>
      </c>
      <c r="B5763" s="81">
        <v>0</v>
      </c>
      <c r="C5763" s="82">
        <f t="shared" ref="C5763:C5826" si="362">IF(B5763&gt;0,1,0)</f>
        <v>0</v>
      </c>
      <c r="D5763" s="82">
        <f t="shared" ref="D5763:D5826" si="363">SUM(C5762:C5763)</f>
        <v>1</v>
      </c>
      <c r="E5763" s="82">
        <f t="shared" ref="E5763:E5826" si="364">IF(D5763=1,IF(C5762=1,1,-1),D5763)</f>
        <v>1</v>
      </c>
      <c r="F5763" s="82" t="str">
        <f t="shared" si="361"/>
        <v>wd</v>
      </c>
    </row>
    <row r="5764" spans="1:6" x14ac:dyDescent="0.25">
      <c r="A5764" s="1">
        <v>45212</v>
      </c>
      <c r="B5764" s="81">
        <v>0.5</v>
      </c>
      <c r="C5764" s="82">
        <f t="shared" si="362"/>
        <v>1</v>
      </c>
      <c r="D5764" s="82">
        <f t="shared" si="363"/>
        <v>1</v>
      </c>
      <c r="E5764" s="82">
        <f t="shared" si="364"/>
        <v>-1</v>
      </c>
      <c r="F5764" s="82" t="str">
        <f t="shared" si="361"/>
        <v>dw</v>
      </c>
    </row>
    <row r="5765" spans="1:6" x14ac:dyDescent="0.25">
      <c r="A5765" s="1">
        <v>45213</v>
      </c>
      <c r="B5765" s="81">
        <v>0.1</v>
      </c>
      <c r="C5765" s="82">
        <f t="shared" si="362"/>
        <v>1</v>
      </c>
      <c r="D5765" s="82">
        <f t="shared" si="363"/>
        <v>2</v>
      </c>
      <c r="E5765" s="82">
        <f t="shared" si="364"/>
        <v>2</v>
      </c>
      <c r="F5765" s="82" t="str">
        <f t="shared" si="361"/>
        <v>ww</v>
      </c>
    </row>
    <row r="5766" spans="1:6" x14ac:dyDescent="0.25">
      <c r="A5766" s="1">
        <v>45214</v>
      </c>
      <c r="B5766" s="81">
        <v>0</v>
      </c>
      <c r="C5766" s="82">
        <f t="shared" si="362"/>
        <v>0</v>
      </c>
      <c r="D5766" s="82">
        <f t="shared" si="363"/>
        <v>1</v>
      </c>
      <c r="E5766" s="82">
        <f t="shared" si="364"/>
        <v>1</v>
      </c>
      <c r="F5766" s="82" t="str">
        <f t="shared" si="361"/>
        <v>wd</v>
      </c>
    </row>
    <row r="5767" spans="1:6" x14ac:dyDescent="0.25">
      <c r="A5767" s="1">
        <v>45215</v>
      </c>
      <c r="B5767" s="81">
        <v>0</v>
      </c>
      <c r="C5767" s="82">
        <f t="shared" si="362"/>
        <v>0</v>
      </c>
      <c r="D5767" s="82">
        <f t="shared" si="363"/>
        <v>0</v>
      </c>
      <c r="E5767" s="82">
        <f t="shared" si="364"/>
        <v>0</v>
      </c>
      <c r="F5767" s="82" t="str">
        <f t="shared" si="361"/>
        <v>dd</v>
      </c>
    </row>
    <row r="5768" spans="1:6" x14ac:dyDescent="0.25">
      <c r="A5768" s="1">
        <v>45216</v>
      </c>
      <c r="B5768" s="81">
        <v>0</v>
      </c>
      <c r="C5768" s="82">
        <f t="shared" si="362"/>
        <v>0</v>
      </c>
      <c r="D5768" s="82">
        <f t="shared" si="363"/>
        <v>0</v>
      </c>
      <c r="E5768" s="82">
        <f t="shared" si="364"/>
        <v>0</v>
      </c>
      <c r="F5768" s="82" t="str">
        <f t="shared" si="361"/>
        <v>dd</v>
      </c>
    </row>
    <row r="5769" spans="1:6" x14ac:dyDescent="0.25">
      <c r="A5769" s="1">
        <v>45217</v>
      </c>
      <c r="B5769" s="81">
        <v>0.1</v>
      </c>
      <c r="C5769" s="82">
        <f t="shared" si="362"/>
        <v>1</v>
      </c>
      <c r="D5769" s="82">
        <f t="shared" si="363"/>
        <v>1</v>
      </c>
      <c r="E5769" s="82">
        <f t="shared" si="364"/>
        <v>-1</v>
      </c>
      <c r="F5769" s="82" t="str">
        <f t="shared" si="361"/>
        <v>dw</v>
      </c>
    </row>
    <row r="5770" spans="1:6" x14ac:dyDescent="0.25">
      <c r="A5770" s="1">
        <v>45218</v>
      </c>
      <c r="B5770" s="81">
        <v>14.5</v>
      </c>
      <c r="C5770" s="82">
        <f t="shared" si="362"/>
        <v>1</v>
      </c>
      <c r="D5770" s="82">
        <f t="shared" si="363"/>
        <v>2</v>
      </c>
      <c r="E5770" s="82">
        <f t="shared" si="364"/>
        <v>2</v>
      </c>
      <c r="F5770" s="82" t="str">
        <f t="shared" si="361"/>
        <v>ww</v>
      </c>
    </row>
    <row r="5771" spans="1:6" x14ac:dyDescent="0.25">
      <c r="A5771" s="1">
        <v>45219</v>
      </c>
      <c r="B5771" s="81">
        <v>9.8000000000000007</v>
      </c>
      <c r="C5771" s="82">
        <f t="shared" si="362"/>
        <v>1</v>
      </c>
      <c r="D5771" s="82">
        <f t="shared" si="363"/>
        <v>2</v>
      </c>
      <c r="E5771" s="82">
        <f t="shared" si="364"/>
        <v>2</v>
      </c>
      <c r="F5771" s="82" t="str">
        <f t="shared" si="361"/>
        <v>ww</v>
      </c>
    </row>
    <row r="5772" spans="1:6" x14ac:dyDescent="0.25">
      <c r="A5772" s="1">
        <v>45220</v>
      </c>
      <c r="B5772" s="81">
        <v>11.399999999999999</v>
      </c>
      <c r="C5772" s="82">
        <f t="shared" si="362"/>
        <v>1</v>
      </c>
      <c r="D5772" s="82">
        <f t="shared" si="363"/>
        <v>2</v>
      </c>
      <c r="E5772" s="82">
        <f t="shared" si="364"/>
        <v>2</v>
      </c>
      <c r="F5772" s="82" t="str">
        <f t="shared" si="361"/>
        <v>ww</v>
      </c>
    </row>
    <row r="5773" spans="1:6" x14ac:dyDescent="0.25">
      <c r="A5773" s="1">
        <v>45221</v>
      </c>
      <c r="B5773" s="81">
        <v>0.30000000000000004</v>
      </c>
      <c r="C5773" s="82">
        <f t="shared" si="362"/>
        <v>1</v>
      </c>
      <c r="D5773" s="82">
        <f t="shared" si="363"/>
        <v>2</v>
      </c>
      <c r="E5773" s="82">
        <f t="shared" si="364"/>
        <v>2</v>
      </c>
      <c r="F5773" s="82" t="str">
        <f t="shared" si="361"/>
        <v>ww</v>
      </c>
    </row>
    <row r="5774" spans="1:6" x14ac:dyDescent="0.25">
      <c r="A5774" s="1">
        <v>45222</v>
      </c>
      <c r="B5774" s="81">
        <v>0</v>
      </c>
      <c r="C5774" s="82">
        <f t="shared" si="362"/>
        <v>0</v>
      </c>
      <c r="D5774" s="82">
        <f t="shared" si="363"/>
        <v>1</v>
      </c>
      <c r="E5774" s="82">
        <f t="shared" si="364"/>
        <v>1</v>
      </c>
      <c r="F5774" s="82" t="str">
        <f t="shared" si="361"/>
        <v>wd</v>
      </c>
    </row>
    <row r="5775" spans="1:6" x14ac:dyDescent="0.25">
      <c r="A5775" s="1">
        <v>45223</v>
      </c>
      <c r="B5775" s="81">
        <v>0.79999999999999993</v>
      </c>
      <c r="C5775" s="82">
        <f t="shared" si="362"/>
        <v>1</v>
      </c>
      <c r="D5775" s="82">
        <f t="shared" si="363"/>
        <v>1</v>
      </c>
      <c r="E5775" s="82">
        <f t="shared" si="364"/>
        <v>-1</v>
      </c>
      <c r="F5775" s="82" t="str">
        <f t="shared" si="361"/>
        <v>dw</v>
      </c>
    </row>
    <row r="5776" spans="1:6" x14ac:dyDescent="0.25">
      <c r="A5776" s="1">
        <v>45224</v>
      </c>
      <c r="B5776" s="81">
        <v>1.8</v>
      </c>
      <c r="C5776" s="82">
        <f t="shared" si="362"/>
        <v>1</v>
      </c>
      <c r="D5776" s="82">
        <f t="shared" si="363"/>
        <v>2</v>
      </c>
      <c r="E5776" s="82">
        <f t="shared" si="364"/>
        <v>2</v>
      </c>
      <c r="F5776" s="82" t="str">
        <f t="shared" si="361"/>
        <v>ww</v>
      </c>
    </row>
    <row r="5777" spans="1:6" x14ac:dyDescent="0.25">
      <c r="A5777" s="1">
        <v>45225</v>
      </c>
      <c r="B5777" s="81">
        <v>15.6</v>
      </c>
      <c r="C5777" s="82">
        <f t="shared" si="362"/>
        <v>1</v>
      </c>
      <c r="D5777" s="82">
        <f t="shared" si="363"/>
        <v>2</v>
      </c>
      <c r="E5777" s="82">
        <f t="shared" si="364"/>
        <v>2</v>
      </c>
      <c r="F5777" s="82" t="str">
        <f t="shared" si="361"/>
        <v>ww</v>
      </c>
    </row>
    <row r="5778" spans="1:6" x14ac:dyDescent="0.25">
      <c r="A5778" s="1">
        <v>45226</v>
      </c>
      <c r="B5778" s="81">
        <v>18.799999999999997</v>
      </c>
      <c r="C5778" s="82">
        <f t="shared" si="362"/>
        <v>1</v>
      </c>
      <c r="D5778" s="82">
        <f t="shared" si="363"/>
        <v>2</v>
      </c>
      <c r="E5778" s="82">
        <f t="shared" si="364"/>
        <v>2</v>
      </c>
      <c r="F5778" s="82" t="str">
        <f t="shared" si="361"/>
        <v>ww</v>
      </c>
    </row>
    <row r="5779" spans="1:6" x14ac:dyDescent="0.25">
      <c r="A5779" s="1">
        <v>45227</v>
      </c>
      <c r="B5779" s="81">
        <v>13.1</v>
      </c>
      <c r="C5779" s="82">
        <f t="shared" si="362"/>
        <v>1</v>
      </c>
      <c r="D5779" s="82">
        <f t="shared" si="363"/>
        <v>2</v>
      </c>
      <c r="E5779" s="82">
        <f t="shared" si="364"/>
        <v>2</v>
      </c>
      <c r="F5779" s="82" t="str">
        <f t="shared" si="361"/>
        <v>ww</v>
      </c>
    </row>
    <row r="5780" spans="1:6" x14ac:dyDescent="0.25">
      <c r="A5780" s="1">
        <v>45228</v>
      </c>
      <c r="B5780" s="81">
        <v>5.4</v>
      </c>
      <c r="C5780" s="82">
        <f t="shared" si="362"/>
        <v>1</v>
      </c>
      <c r="D5780" s="82">
        <f t="shared" si="363"/>
        <v>2</v>
      </c>
      <c r="E5780" s="82">
        <f t="shared" si="364"/>
        <v>2</v>
      </c>
      <c r="F5780" s="82" t="str">
        <f t="shared" si="361"/>
        <v>ww</v>
      </c>
    </row>
    <row r="5781" spans="1:6" x14ac:dyDescent="0.25">
      <c r="A5781" s="1">
        <v>45229</v>
      </c>
      <c r="B5781" s="81">
        <v>16.399999999999999</v>
      </c>
      <c r="C5781" s="82">
        <f t="shared" si="362"/>
        <v>1</v>
      </c>
      <c r="D5781" s="82">
        <f t="shared" si="363"/>
        <v>2</v>
      </c>
      <c r="E5781" s="82">
        <f t="shared" si="364"/>
        <v>2</v>
      </c>
      <c r="F5781" s="82" t="str">
        <f t="shared" si="361"/>
        <v>ww</v>
      </c>
    </row>
    <row r="5782" spans="1:6" x14ac:dyDescent="0.25">
      <c r="A5782" s="1">
        <v>45230</v>
      </c>
      <c r="B5782" s="81">
        <v>1.2000000000000002</v>
      </c>
      <c r="C5782" s="82">
        <f t="shared" si="362"/>
        <v>1</v>
      </c>
      <c r="D5782" s="82">
        <f t="shared" si="363"/>
        <v>2</v>
      </c>
      <c r="E5782" s="82">
        <f t="shared" si="364"/>
        <v>2</v>
      </c>
      <c r="F5782" s="82" t="str">
        <f t="shared" si="361"/>
        <v>ww</v>
      </c>
    </row>
    <row r="5783" spans="1:6" x14ac:dyDescent="0.25">
      <c r="A5783" s="1">
        <v>45231</v>
      </c>
      <c r="B5783" s="81">
        <v>8.5</v>
      </c>
      <c r="C5783" s="82">
        <f t="shared" si="362"/>
        <v>1</v>
      </c>
      <c r="D5783" s="82">
        <f t="shared" si="363"/>
        <v>2</v>
      </c>
      <c r="E5783" s="82">
        <f t="shared" si="364"/>
        <v>2</v>
      </c>
      <c r="F5783" s="82" t="str">
        <f t="shared" si="361"/>
        <v>ww</v>
      </c>
    </row>
    <row r="5784" spans="1:6" x14ac:dyDescent="0.25">
      <c r="A5784" s="1">
        <v>45232</v>
      </c>
      <c r="B5784" s="81">
        <v>11.2</v>
      </c>
      <c r="C5784" s="82">
        <f t="shared" si="362"/>
        <v>1</v>
      </c>
      <c r="D5784" s="82">
        <f t="shared" si="363"/>
        <v>2</v>
      </c>
      <c r="E5784" s="82">
        <f t="shared" si="364"/>
        <v>2</v>
      </c>
      <c r="F5784" s="82" t="str">
        <f t="shared" si="361"/>
        <v>ww</v>
      </c>
    </row>
    <row r="5785" spans="1:6" x14ac:dyDescent="0.25">
      <c r="A5785" s="1">
        <v>45233</v>
      </c>
      <c r="B5785" s="81">
        <v>11</v>
      </c>
      <c r="C5785" s="82">
        <f t="shared" si="362"/>
        <v>1</v>
      </c>
      <c r="D5785" s="82">
        <f t="shared" si="363"/>
        <v>2</v>
      </c>
      <c r="E5785" s="82">
        <f t="shared" si="364"/>
        <v>2</v>
      </c>
      <c r="F5785" s="82" t="str">
        <f t="shared" si="361"/>
        <v>ww</v>
      </c>
    </row>
    <row r="5786" spans="1:6" x14ac:dyDescent="0.25">
      <c r="A5786" s="1">
        <v>45234</v>
      </c>
      <c r="B5786" s="81">
        <v>0.1</v>
      </c>
      <c r="C5786" s="82">
        <f t="shared" si="362"/>
        <v>1</v>
      </c>
      <c r="D5786" s="82">
        <f t="shared" si="363"/>
        <v>2</v>
      </c>
      <c r="E5786" s="82">
        <f t="shared" si="364"/>
        <v>2</v>
      </c>
      <c r="F5786" s="82" t="str">
        <f t="shared" si="361"/>
        <v>ww</v>
      </c>
    </row>
    <row r="5787" spans="1:6" x14ac:dyDescent="0.25">
      <c r="A5787" s="1">
        <v>45235</v>
      </c>
      <c r="B5787" s="81">
        <v>3.2</v>
      </c>
      <c r="C5787" s="82">
        <f t="shared" si="362"/>
        <v>1</v>
      </c>
      <c r="D5787" s="82">
        <f t="shared" si="363"/>
        <v>2</v>
      </c>
      <c r="E5787" s="82">
        <f t="shared" si="364"/>
        <v>2</v>
      </c>
      <c r="F5787" s="82" t="str">
        <f t="shared" si="361"/>
        <v>ww</v>
      </c>
    </row>
    <row r="5788" spans="1:6" x14ac:dyDescent="0.25">
      <c r="A5788" s="1">
        <v>45236</v>
      </c>
      <c r="B5788" s="81">
        <v>0.1</v>
      </c>
      <c r="C5788" s="82">
        <f t="shared" si="362"/>
        <v>1</v>
      </c>
      <c r="D5788" s="82">
        <f t="shared" si="363"/>
        <v>2</v>
      </c>
      <c r="E5788" s="82">
        <f t="shared" si="364"/>
        <v>2</v>
      </c>
      <c r="F5788" s="82" t="str">
        <f t="shared" si="361"/>
        <v>ww</v>
      </c>
    </row>
    <row r="5789" spans="1:6" x14ac:dyDescent="0.25">
      <c r="A5789" s="1">
        <v>45237</v>
      </c>
      <c r="B5789" s="81">
        <v>1.2</v>
      </c>
      <c r="C5789" s="82">
        <f t="shared" si="362"/>
        <v>1</v>
      </c>
      <c r="D5789" s="82">
        <f t="shared" si="363"/>
        <v>2</v>
      </c>
      <c r="E5789" s="82">
        <f t="shared" si="364"/>
        <v>2</v>
      </c>
      <c r="F5789" s="82" t="str">
        <f t="shared" si="361"/>
        <v>ww</v>
      </c>
    </row>
    <row r="5790" spans="1:6" x14ac:dyDescent="0.25">
      <c r="A5790" s="1">
        <v>45238</v>
      </c>
      <c r="B5790" s="81">
        <v>0.89999999999999991</v>
      </c>
      <c r="C5790" s="82">
        <f t="shared" si="362"/>
        <v>1</v>
      </c>
      <c r="D5790" s="82">
        <f t="shared" si="363"/>
        <v>2</v>
      </c>
      <c r="E5790" s="82">
        <f t="shared" si="364"/>
        <v>2</v>
      </c>
      <c r="F5790" s="82" t="str">
        <f t="shared" si="361"/>
        <v>ww</v>
      </c>
    </row>
    <row r="5791" spans="1:6" x14ac:dyDescent="0.25">
      <c r="A5791" s="1">
        <v>45239</v>
      </c>
      <c r="B5791" s="81">
        <v>1.9000000000000001</v>
      </c>
      <c r="C5791" s="82">
        <f t="shared" si="362"/>
        <v>1</v>
      </c>
      <c r="D5791" s="82">
        <f t="shared" si="363"/>
        <v>2</v>
      </c>
      <c r="E5791" s="82">
        <f t="shared" si="364"/>
        <v>2</v>
      </c>
      <c r="F5791" s="82" t="str">
        <f t="shared" si="361"/>
        <v>ww</v>
      </c>
    </row>
    <row r="5792" spans="1:6" x14ac:dyDescent="0.25">
      <c r="A5792" s="1">
        <v>45240</v>
      </c>
      <c r="B5792" s="81">
        <v>0.4</v>
      </c>
      <c r="C5792" s="82">
        <f t="shared" si="362"/>
        <v>1</v>
      </c>
      <c r="D5792" s="82">
        <f t="shared" si="363"/>
        <v>2</v>
      </c>
      <c r="E5792" s="82">
        <f t="shared" si="364"/>
        <v>2</v>
      </c>
      <c r="F5792" s="82" t="str">
        <f t="shared" si="361"/>
        <v>ww</v>
      </c>
    </row>
    <row r="5793" spans="1:6" x14ac:dyDescent="0.25">
      <c r="A5793" s="1">
        <v>45241</v>
      </c>
      <c r="B5793" s="81">
        <v>0.2</v>
      </c>
      <c r="C5793" s="82">
        <f t="shared" si="362"/>
        <v>1</v>
      </c>
      <c r="D5793" s="82">
        <f t="shared" si="363"/>
        <v>2</v>
      </c>
      <c r="E5793" s="82">
        <f t="shared" si="364"/>
        <v>2</v>
      </c>
      <c r="F5793" s="82" t="str">
        <f t="shared" si="361"/>
        <v>ww</v>
      </c>
    </row>
    <row r="5794" spans="1:6" x14ac:dyDescent="0.25">
      <c r="A5794" s="1">
        <v>45242</v>
      </c>
      <c r="B5794" s="81">
        <v>0</v>
      </c>
      <c r="C5794" s="82">
        <f t="shared" si="362"/>
        <v>0</v>
      </c>
      <c r="D5794" s="82">
        <f t="shared" si="363"/>
        <v>1</v>
      </c>
      <c r="E5794" s="82">
        <f t="shared" si="364"/>
        <v>1</v>
      </c>
      <c r="F5794" s="82" t="str">
        <f t="shared" si="361"/>
        <v>wd</v>
      </c>
    </row>
    <row r="5795" spans="1:6" x14ac:dyDescent="0.25">
      <c r="A5795" s="1">
        <v>45243</v>
      </c>
      <c r="B5795" s="81">
        <v>9.6000000000000014</v>
      </c>
      <c r="C5795" s="82">
        <f t="shared" si="362"/>
        <v>1</v>
      </c>
      <c r="D5795" s="82">
        <f t="shared" si="363"/>
        <v>1</v>
      </c>
      <c r="E5795" s="82">
        <f t="shared" si="364"/>
        <v>-1</v>
      </c>
      <c r="F5795" s="82" t="str">
        <f t="shared" si="361"/>
        <v>dw</v>
      </c>
    </row>
    <row r="5796" spans="1:6" x14ac:dyDescent="0.25">
      <c r="A5796" s="1">
        <v>45244</v>
      </c>
      <c r="B5796" s="81">
        <v>2.4</v>
      </c>
      <c r="C5796" s="82">
        <f t="shared" si="362"/>
        <v>1</v>
      </c>
      <c r="D5796" s="82">
        <f t="shared" si="363"/>
        <v>2</v>
      </c>
      <c r="E5796" s="82">
        <f t="shared" si="364"/>
        <v>2</v>
      </c>
      <c r="F5796" s="82" t="str">
        <f t="shared" si="361"/>
        <v>ww</v>
      </c>
    </row>
    <row r="5797" spans="1:6" x14ac:dyDescent="0.25">
      <c r="A5797" s="1">
        <v>45245</v>
      </c>
      <c r="B5797" s="81">
        <v>7.8</v>
      </c>
      <c r="C5797" s="82">
        <f t="shared" si="362"/>
        <v>1</v>
      </c>
      <c r="D5797" s="82">
        <f t="shared" si="363"/>
        <v>2</v>
      </c>
      <c r="E5797" s="82">
        <f t="shared" si="364"/>
        <v>2</v>
      </c>
      <c r="F5797" s="82" t="str">
        <f t="shared" si="361"/>
        <v>ww</v>
      </c>
    </row>
    <row r="5798" spans="1:6" x14ac:dyDescent="0.25">
      <c r="A5798" s="1">
        <v>45246</v>
      </c>
      <c r="B5798" s="81">
        <v>0.8</v>
      </c>
      <c r="C5798" s="82">
        <f t="shared" si="362"/>
        <v>1</v>
      </c>
      <c r="D5798" s="82">
        <f t="shared" si="363"/>
        <v>2</v>
      </c>
      <c r="E5798" s="82">
        <f t="shared" si="364"/>
        <v>2</v>
      </c>
      <c r="F5798" s="82" t="str">
        <f t="shared" si="361"/>
        <v>ww</v>
      </c>
    </row>
    <row r="5799" spans="1:6" x14ac:dyDescent="0.25">
      <c r="A5799" s="1">
        <v>45247</v>
      </c>
      <c r="B5799" s="81">
        <v>0</v>
      </c>
      <c r="C5799" s="82">
        <f t="shared" si="362"/>
        <v>0</v>
      </c>
      <c r="D5799" s="82">
        <f t="shared" si="363"/>
        <v>1</v>
      </c>
      <c r="E5799" s="82">
        <f t="shared" si="364"/>
        <v>1</v>
      </c>
      <c r="F5799" s="82" t="str">
        <f t="shared" si="361"/>
        <v>wd</v>
      </c>
    </row>
    <row r="5800" spans="1:6" x14ac:dyDescent="0.25">
      <c r="A5800" s="1">
        <v>45248</v>
      </c>
      <c r="B5800" s="81">
        <v>9.6999999999999993</v>
      </c>
      <c r="C5800" s="82">
        <f t="shared" si="362"/>
        <v>1</v>
      </c>
      <c r="D5800" s="82">
        <f t="shared" si="363"/>
        <v>1</v>
      </c>
      <c r="E5800" s="82">
        <f t="shared" si="364"/>
        <v>-1</v>
      </c>
      <c r="F5800" s="82" t="str">
        <f t="shared" si="361"/>
        <v>dw</v>
      </c>
    </row>
    <row r="5801" spans="1:6" x14ac:dyDescent="0.25">
      <c r="A5801" s="1">
        <v>45249</v>
      </c>
      <c r="B5801" s="81">
        <v>2.9</v>
      </c>
      <c r="C5801" s="82">
        <f t="shared" si="362"/>
        <v>1</v>
      </c>
      <c r="D5801" s="82">
        <f t="shared" si="363"/>
        <v>2</v>
      </c>
      <c r="E5801" s="82">
        <f t="shared" si="364"/>
        <v>2</v>
      </c>
      <c r="F5801" s="82" t="str">
        <f t="shared" si="361"/>
        <v>ww</v>
      </c>
    </row>
    <row r="5802" spans="1:6" x14ac:dyDescent="0.25">
      <c r="A5802" s="1">
        <v>45250</v>
      </c>
      <c r="B5802" s="81">
        <v>2.9</v>
      </c>
      <c r="C5802" s="82">
        <f t="shared" si="362"/>
        <v>1</v>
      </c>
      <c r="D5802" s="82">
        <f t="shared" si="363"/>
        <v>2</v>
      </c>
      <c r="E5802" s="82">
        <f t="shared" si="364"/>
        <v>2</v>
      </c>
      <c r="F5802" s="82" t="str">
        <f t="shared" si="361"/>
        <v>ww</v>
      </c>
    </row>
    <row r="5803" spans="1:6" x14ac:dyDescent="0.25">
      <c r="A5803" s="1">
        <v>45251</v>
      </c>
      <c r="B5803" s="81">
        <v>2.8</v>
      </c>
      <c r="C5803" s="82">
        <f t="shared" si="362"/>
        <v>1</v>
      </c>
      <c r="D5803" s="82">
        <f t="shared" si="363"/>
        <v>2</v>
      </c>
      <c r="E5803" s="82">
        <f t="shared" si="364"/>
        <v>2</v>
      </c>
      <c r="F5803" s="82" t="str">
        <f t="shared" si="361"/>
        <v>ww</v>
      </c>
    </row>
    <row r="5804" spans="1:6" x14ac:dyDescent="0.25">
      <c r="A5804" s="1">
        <v>45252</v>
      </c>
      <c r="B5804" s="81">
        <v>1.3</v>
      </c>
      <c r="C5804" s="82">
        <f t="shared" si="362"/>
        <v>1</v>
      </c>
      <c r="D5804" s="82">
        <f t="shared" si="363"/>
        <v>2</v>
      </c>
      <c r="E5804" s="82">
        <f t="shared" si="364"/>
        <v>2</v>
      </c>
      <c r="F5804" s="82" t="str">
        <f t="shared" si="361"/>
        <v>ww</v>
      </c>
    </row>
    <row r="5805" spans="1:6" x14ac:dyDescent="0.25">
      <c r="A5805" s="1">
        <v>45253</v>
      </c>
      <c r="B5805" s="81">
        <v>0</v>
      </c>
      <c r="C5805" s="82">
        <f t="shared" si="362"/>
        <v>0</v>
      </c>
      <c r="D5805" s="82">
        <f t="shared" si="363"/>
        <v>1</v>
      </c>
      <c r="E5805" s="82">
        <f t="shared" si="364"/>
        <v>1</v>
      </c>
      <c r="F5805" s="82" t="str">
        <f t="shared" si="361"/>
        <v>wd</v>
      </c>
    </row>
    <row r="5806" spans="1:6" x14ac:dyDescent="0.25">
      <c r="A5806" s="1">
        <v>45254</v>
      </c>
      <c r="B5806" s="81">
        <v>0.1</v>
      </c>
      <c r="C5806" s="82">
        <f t="shared" si="362"/>
        <v>1</v>
      </c>
      <c r="D5806" s="82">
        <f t="shared" si="363"/>
        <v>1</v>
      </c>
      <c r="E5806" s="82">
        <f t="shared" si="364"/>
        <v>-1</v>
      </c>
      <c r="F5806" s="82" t="str">
        <f t="shared" si="361"/>
        <v>dw</v>
      </c>
    </row>
    <row r="5807" spans="1:6" x14ac:dyDescent="0.25">
      <c r="A5807" s="1">
        <v>45255</v>
      </c>
      <c r="B5807" s="81">
        <v>0</v>
      </c>
      <c r="C5807" s="82">
        <f t="shared" si="362"/>
        <v>0</v>
      </c>
      <c r="D5807" s="82">
        <f t="shared" si="363"/>
        <v>1</v>
      </c>
      <c r="E5807" s="82">
        <f t="shared" si="364"/>
        <v>1</v>
      </c>
      <c r="F5807" s="82" t="str">
        <f t="shared" si="361"/>
        <v>wd</v>
      </c>
    </row>
    <row r="5808" spans="1:6" x14ac:dyDescent="0.25">
      <c r="A5808" s="1">
        <v>45256</v>
      </c>
      <c r="B5808" s="81">
        <v>0</v>
      </c>
      <c r="C5808" s="82">
        <f t="shared" si="362"/>
        <v>0</v>
      </c>
      <c r="D5808" s="82">
        <f t="shared" si="363"/>
        <v>0</v>
      </c>
      <c r="E5808" s="82">
        <f t="shared" si="364"/>
        <v>0</v>
      </c>
      <c r="F5808" s="82" t="str">
        <f t="shared" si="361"/>
        <v>dd</v>
      </c>
    </row>
    <row r="5809" spans="1:6" x14ac:dyDescent="0.25">
      <c r="A5809" s="1">
        <v>45257</v>
      </c>
      <c r="B5809" s="81">
        <v>2.6</v>
      </c>
      <c r="C5809" s="82">
        <f t="shared" si="362"/>
        <v>1</v>
      </c>
      <c r="D5809" s="82">
        <f t="shared" si="363"/>
        <v>1</v>
      </c>
      <c r="E5809" s="82">
        <f t="shared" si="364"/>
        <v>-1</v>
      </c>
      <c r="F5809" s="82" t="str">
        <f t="shared" si="361"/>
        <v>dw</v>
      </c>
    </row>
    <row r="5810" spans="1:6" x14ac:dyDescent="0.25">
      <c r="A5810" s="1">
        <v>45258</v>
      </c>
      <c r="B5810" s="81">
        <v>3.9</v>
      </c>
      <c r="C5810" s="82">
        <f t="shared" si="362"/>
        <v>1</v>
      </c>
      <c r="D5810" s="82">
        <f t="shared" si="363"/>
        <v>2</v>
      </c>
      <c r="E5810" s="82">
        <f t="shared" si="364"/>
        <v>2</v>
      </c>
      <c r="F5810" s="82" t="str">
        <f t="shared" si="361"/>
        <v>ww</v>
      </c>
    </row>
    <row r="5811" spans="1:6" x14ac:dyDescent="0.25">
      <c r="A5811" s="1">
        <v>45259</v>
      </c>
      <c r="B5811" s="81">
        <v>0.30000000000000004</v>
      </c>
      <c r="C5811" s="82">
        <f t="shared" si="362"/>
        <v>1</v>
      </c>
      <c r="D5811" s="82">
        <f t="shared" si="363"/>
        <v>2</v>
      </c>
      <c r="E5811" s="82">
        <f t="shared" si="364"/>
        <v>2</v>
      </c>
      <c r="F5811" s="82" t="str">
        <f t="shared" si="361"/>
        <v>ww</v>
      </c>
    </row>
    <row r="5812" spans="1:6" x14ac:dyDescent="0.25">
      <c r="A5812" s="1">
        <v>45260</v>
      </c>
      <c r="B5812" s="81">
        <v>2.6</v>
      </c>
      <c r="C5812" s="82">
        <f t="shared" si="362"/>
        <v>1</v>
      </c>
      <c r="D5812" s="82">
        <f t="shared" si="363"/>
        <v>2</v>
      </c>
      <c r="E5812" s="82">
        <f t="shared" si="364"/>
        <v>2</v>
      </c>
      <c r="F5812" s="82" t="str">
        <f t="shared" si="361"/>
        <v>ww</v>
      </c>
    </row>
    <row r="5813" spans="1:6" x14ac:dyDescent="0.25">
      <c r="A5813" s="1">
        <v>45261</v>
      </c>
      <c r="B5813" s="81">
        <v>5.6</v>
      </c>
      <c r="C5813" s="82">
        <f t="shared" si="362"/>
        <v>1</v>
      </c>
      <c r="D5813" s="82">
        <f t="shared" si="363"/>
        <v>2</v>
      </c>
      <c r="E5813" s="82">
        <f t="shared" si="364"/>
        <v>2</v>
      </c>
      <c r="F5813" s="82" t="str">
        <f t="shared" si="361"/>
        <v>ww</v>
      </c>
    </row>
    <row r="5814" spans="1:6" x14ac:dyDescent="0.25">
      <c r="A5814" s="1">
        <v>45262</v>
      </c>
      <c r="B5814" s="81">
        <v>0.30000000000000004</v>
      </c>
      <c r="C5814" s="82">
        <f t="shared" si="362"/>
        <v>1</v>
      </c>
      <c r="D5814" s="82">
        <f t="shared" si="363"/>
        <v>2</v>
      </c>
      <c r="E5814" s="82">
        <f t="shared" si="364"/>
        <v>2</v>
      </c>
      <c r="F5814" s="82" t="str">
        <f t="shared" si="361"/>
        <v>ww</v>
      </c>
    </row>
    <row r="5815" spans="1:6" x14ac:dyDescent="0.25">
      <c r="A5815" s="1">
        <v>45263</v>
      </c>
      <c r="B5815" s="81">
        <v>0.64999999999999991</v>
      </c>
      <c r="C5815" s="82">
        <f t="shared" si="362"/>
        <v>1</v>
      </c>
      <c r="D5815" s="82">
        <f t="shared" si="363"/>
        <v>2</v>
      </c>
      <c r="E5815" s="82">
        <f t="shared" si="364"/>
        <v>2</v>
      </c>
      <c r="F5815" s="82" t="str">
        <f t="shared" si="361"/>
        <v>ww</v>
      </c>
    </row>
    <row r="5816" spans="1:6" x14ac:dyDescent="0.25">
      <c r="A5816" s="1">
        <v>45264</v>
      </c>
      <c r="B5816" s="81">
        <v>5.15</v>
      </c>
      <c r="C5816" s="82">
        <f t="shared" si="362"/>
        <v>1</v>
      </c>
      <c r="D5816" s="82">
        <f t="shared" si="363"/>
        <v>2</v>
      </c>
      <c r="E5816" s="82">
        <f t="shared" si="364"/>
        <v>2</v>
      </c>
      <c r="F5816" s="82" t="str">
        <f t="shared" si="361"/>
        <v>ww</v>
      </c>
    </row>
    <row r="5817" spans="1:6" x14ac:dyDescent="0.25">
      <c r="A5817" s="1">
        <v>45265</v>
      </c>
      <c r="B5817" s="81">
        <v>25.6</v>
      </c>
      <c r="C5817" s="82">
        <f t="shared" si="362"/>
        <v>1</v>
      </c>
      <c r="D5817" s="82">
        <f t="shared" si="363"/>
        <v>2</v>
      </c>
      <c r="E5817" s="82">
        <f t="shared" si="364"/>
        <v>2</v>
      </c>
      <c r="F5817" s="82" t="str">
        <f t="shared" si="361"/>
        <v>ww</v>
      </c>
    </row>
    <row r="5818" spans="1:6" x14ac:dyDescent="0.25">
      <c r="A5818" s="1">
        <v>45266</v>
      </c>
      <c r="B5818" s="81">
        <v>0</v>
      </c>
      <c r="C5818" s="82">
        <f t="shared" si="362"/>
        <v>0</v>
      </c>
      <c r="D5818" s="82">
        <f t="shared" si="363"/>
        <v>1</v>
      </c>
      <c r="E5818" s="82">
        <f t="shared" si="364"/>
        <v>1</v>
      </c>
      <c r="F5818" s="82" t="str">
        <f t="shared" si="361"/>
        <v>wd</v>
      </c>
    </row>
    <row r="5819" spans="1:6" x14ac:dyDescent="0.25">
      <c r="A5819" s="1">
        <v>45267</v>
      </c>
      <c r="B5819" s="81">
        <v>0.1</v>
      </c>
      <c r="C5819" s="82">
        <f t="shared" si="362"/>
        <v>1</v>
      </c>
      <c r="D5819" s="82">
        <f t="shared" si="363"/>
        <v>1</v>
      </c>
      <c r="E5819" s="82">
        <f t="shared" si="364"/>
        <v>-1</v>
      </c>
      <c r="F5819" s="82" t="str">
        <f t="shared" si="361"/>
        <v>dw</v>
      </c>
    </row>
    <row r="5820" spans="1:6" x14ac:dyDescent="0.25">
      <c r="A5820" s="1">
        <v>45268</v>
      </c>
      <c r="B5820" s="81">
        <v>14.4</v>
      </c>
      <c r="C5820" s="82">
        <f t="shared" si="362"/>
        <v>1</v>
      </c>
      <c r="D5820" s="82">
        <f t="shared" si="363"/>
        <v>2</v>
      </c>
      <c r="E5820" s="82">
        <f t="shared" si="364"/>
        <v>2</v>
      </c>
      <c r="F5820" s="82" t="str">
        <f t="shared" si="361"/>
        <v>ww</v>
      </c>
    </row>
    <row r="5821" spans="1:6" x14ac:dyDescent="0.25">
      <c r="A5821" s="1">
        <v>45269</v>
      </c>
      <c r="B5821" s="81">
        <v>1.6</v>
      </c>
      <c r="C5821" s="82">
        <f t="shared" si="362"/>
        <v>1</v>
      </c>
      <c r="D5821" s="82">
        <f t="shared" si="363"/>
        <v>2</v>
      </c>
      <c r="E5821" s="82">
        <f t="shared" si="364"/>
        <v>2</v>
      </c>
      <c r="F5821" s="82" t="str">
        <f t="shared" si="361"/>
        <v>ww</v>
      </c>
    </row>
    <row r="5822" spans="1:6" x14ac:dyDescent="0.25">
      <c r="A5822" s="1">
        <v>45270</v>
      </c>
      <c r="B5822" s="81">
        <v>3.1</v>
      </c>
      <c r="C5822" s="82">
        <f t="shared" si="362"/>
        <v>1</v>
      </c>
      <c r="D5822" s="82">
        <f t="shared" si="363"/>
        <v>2</v>
      </c>
      <c r="E5822" s="82">
        <f t="shared" si="364"/>
        <v>2</v>
      </c>
      <c r="F5822" s="82" t="str">
        <f t="shared" si="361"/>
        <v>ww</v>
      </c>
    </row>
    <row r="5823" spans="1:6" x14ac:dyDescent="0.25">
      <c r="A5823" s="1">
        <v>45271</v>
      </c>
      <c r="B5823" s="81">
        <v>1.8</v>
      </c>
      <c r="C5823" s="82">
        <f t="shared" si="362"/>
        <v>1</v>
      </c>
      <c r="D5823" s="82">
        <f t="shared" si="363"/>
        <v>2</v>
      </c>
      <c r="E5823" s="82">
        <f t="shared" si="364"/>
        <v>2</v>
      </c>
      <c r="F5823" s="82" t="str">
        <f t="shared" si="361"/>
        <v>ww</v>
      </c>
    </row>
    <row r="5824" spans="1:6" x14ac:dyDescent="0.25">
      <c r="A5824" s="1">
        <v>45272</v>
      </c>
      <c r="B5824" s="81">
        <v>6.2</v>
      </c>
      <c r="C5824" s="82">
        <f t="shared" si="362"/>
        <v>1</v>
      </c>
      <c r="D5824" s="82">
        <f t="shared" si="363"/>
        <v>2</v>
      </c>
      <c r="E5824" s="82">
        <f t="shared" si="364"/>
        <v>2</v>
      </c>
      <c r="F5824" s="82" t="str">
        <f t="shared" si="361"/>
        <v>ww</v>
      </c>
    </row>
    <row r="5825" spans="1:6" x14ac:dyDescent="0.25">
      <c r="A5825" s="1">
        <v>45273</v>
      </c>
      <c r="B5825" s="81">
        <v>9.4</v>
      </c>
      <c r="C5825" s="82">
        <f t="shared" si="362"/>
        <v>1</v>
      </c>
      <c r="D5825" s="82">
        <f t="shared" si="363"/>
        <v>2</v>
      </c>
      <c r="E5825" s="82">
        <f t="shared" si="364"/>
        <v>2</v>
      </c>
      <c r="F5825" s="82" t="str">
        <f t="shared" ref="F5825:F5888" si="365">VLOOKUP(E5825,codes,2,)</f>
        <v>ww</v>
      </c>
    </row>
    <row r="5826" spans="1:6" x14ac:dyDescent="0.25">
      <c r="A5826" s="1">
        <v>45274</v>
      </c>
      <c r="B5826" s="81">
        <v>2.1</v>
      </c>
      <c r="C5826" s="82">
        <f t="shared" si="362"/>
        <v>1</v>
      </c>
      <c r="D5826" s="82">
        <f t="shared" si="363"/>
        <v>2</v>
      </c>
      <c r="E5826" s="82">
        <f t="shared" si="364"/>
        <v>2</v>
      </c>
      <c r="F5826" s="82" t="str">
        <f t="shared" si="365"/>
        <v>ww</v>
      </c>
    </row>
    <row r="5827" spans="1:6" x14ac:dyDescent="0.25">
      <c r="A5827" s="1">
        <v>45275</v>
      </c>
      <c r="B5827" s="81">
        <v>0.2</v>
      </c>
      <c r="C5827" s="82">
        <f t="shared" ref="C5827:C5890" si="366">IF(B5827&gt;0,1,0)</f>
        <v>1</v>
      </c>
      <c r="D5827" s="82">
        <f t="shared" ref="D5827:D5890" si="367">SUM(C5826:C5827)</f>
        <v>2</v>
      </c>
      <c r="E5827" s="82">
        <f t="shared" ref="E5827:E5890" si="368">IF(D5827=1,IF(C5826=1,1,-1),D5827)</f>
        <v>2</v>
      </c>
      <c r="F5827" s="82" t="str">
        <f t="shared" si="365"/>
        <v>ww</v>
      </c>
    </row>
    <row r="5828" spans="1:6" x14ac:dyDescent="0.25">
      <c r="A5828" s="1">
        <v>45276</v>
      </c>
      <c r="B5828" s="81">
        <v>0</v>
      </c>
      <c r="C5828" s="82">
        <f t="shared" si="366"/>
        <v>0</v>
      </c>
      <c r="D5828" s="82">
        <f t="shared" si="367"/>
        <v>1</v>
      </c>
      <c r="E5828" s="82">
        <f t="shared" si="368"/>
        <v>1</v>
      </c>
      <c r="F5828" s="82" t="str">
        <f t="shared" si="365"/>
        <v>wd</v>
      </c>
    </row>
    <row r="5829" spans="1:6" x14ac:dyDescent="0.25">
      <c r="A5829" s="1">
        <v>45277</v>
      </c>
      <c r="B5829" s="81">
        <v>0</v>
      </c>
      <c r="C5829" s="82">
        <f t="shared" si="366"/>
        <v>0</v>
      </c>
      <c r="D5829" s="82">
        <f t="shared" si="367"/>
        <v>0</v>
      </c>
      <c r="E5829" s="82">
        <f t="shared" si="368"/>
        <v>0</v>
      </c>
      <c r="F5829" s="82" t="str">
        <f t="shared" si="365"/>
        <v>dd</v>
      </c>
    </row>
    <row r="5830" spans="1:6" x14ac:dyDescent="0.25">
      <c r="A5830" s="1">
        <v>45278</v>
      </c>
      <c r="B5830" s="81">
        <v>0</v>
      </c>
      <c r="C5830" s="82">
        <f t="shared" si="366"/>
        <v>0</v>
      </c>
      <c r="D5830" s="82">
        <f t="shared" si="367"/>
        <v>0</v>
      </c>
      <c r="E5830" s="82">
        <f t="shared" si="368"/>
        <v>0</v>
      </c>
      <c r="F5830" s="82" t="str">
        <f t="shared" si="365"/>
        <v>dd</v>
      </c>
    </row>
    <row r="5831" spans="1:6" x14ac:dyDescent="0.25">
      <c r="A5831" s="1">
        <v>45279</v>
      </c>
      <c r="B5831" s="81">
        <v>0.2</v>
      </c>
      <c r="C5831" s="82">
        <f t="shared" si="366"/>
        <v>1</v>
      </c>
      <c r="D5831" s="82">
        <f t="shared" si="367"/>
        <v>1</v>
      </c>
      <c r="E5831" s="82">
        <f t="shared" si="368"/>
        <v>-1</v>
      </c>
      <c r="F5831" s="82" t="str">
        <f t="shared" si="365"/>
        <v>dw</v>
      </c>
    </row>
    <row r="5832" spans="1:6" x14ac:dyDescent="0.25">
      <c r="A5832" s="1">
        <v>45280</v>
      </c>
      <c r="B5832" s="81">
        <v>0</v>
      </c>
      <c r="C5832" s="82">
        <f t="shared" si="366"/>
        <v>0</v>
      </c>
      <c r="D5832" s="82">
        <f t="shared" si="367"/>
        <v>1</v>
      </c>
      <c r="E5832" s="82">
        <f t="shared" si="368"/>
        <v>1</v>
      </c>
      <c r="F5832" s="82" t="str">
        <f t="shared" si="365"/>
        <v>wd</v>
      </c>
    </row>
    <row r="5833" spans="1:6" x14ac:dyDescent="0.25">
      <c r="A5833" s="1">
        <v>45281</v>
      </c>
      <c r="B5833" s="81">
        <v>0</v>
      </c>
      <c r="C5833" s="82">
        <f t="shared" si="366"/>
        <v>0</v>
      </c>
      <c r="D5833" s="82">
        <f t="shared" si="367"/>
        <v>0</v>
      </c>
      <c r="E5833" s="82">
        <f t="shared" si="368"/>
        <v>0</v>
      </c>
      <c r="F5833" s="82" t="str">
        <f t="shared" si="365"/>
        <v>dd</v>
      </c>
    </row>
    <row r="5834" spans="1:6" x14ac:dyDescent="0.25">
      <c r="A5834" s="1">
        <v>45282</v>
      </c>
      <c r="B5834" s="81">
        <v>0</v>
      </c>
      <c r="C5834" s="82">
        <f t="shared" si="366"/>
        <v>0</v>
      </c>
      <c r="D5834" s="82">
        <f t="shared" si="367"/>
        <v>0</v>
      </c>
      <c r="E5834" s="82">
        <f t="shared" si="368"/>
        <v>0</v>
      </c>
      <c r="F5834" s="82" t="str">
        <f t="shared" si="365"/>
        <v>dd</v>
      </c>
    </row>
    <row r="5835" spans="1:6" x14ac:dyDescent="0.25">
      <c r="A5835" s="1">
        <v>45283</v>
      </c>
      <c r="B5835" s="81">
        <v>0.2</v>
      </c>
      <c r="C5835" s="82">
        <f t="shared" si="366"/>
        <v>1</v>
      </c>
      <c r="D5835" s="82">
        <f t="shared" si="367"/>
        <v>1</v>
      </c>
      <c r="E5835" s="82">
        <f t="shared" si="368"/>
        <v>-1</v>
      </c>
      <c r="F5835" s="82" t="str">
        <f t="shared" si="365"/>
        <v>dw</v>
      </c>
    </row>
    <row r="5836" spans="1:6" x14ac:dyDescent="0.25">
      <c r="A5836" s="1">
        <v>45284</v>
      </c>
      <c r="B5836" s="81">
        <v>0</v>
      </c>
      <c r="C5836" s="82">
        <f t="shared" si="366"/>
        <v>0</v>
      </c>
      <c r="D5836" s="82">
        <f t="shared" si="367"/>
        <v>1</v>
      </c>
      <c r="E5836" s="82">
        <f t="shared" si="368"/>
        <v>1</v>
      </c>
      <c r="F5836" s="82" t="str">
        <f t="shared" si="365"/>
        <v>wd</v>
      </c>
    </row>
    <row r="5837" spans="1:6" x14ac:dyDescent="0.25">
      <c r="A5837" s="1">
        <v>45285</v>
      </c>
      <c r="B5837" s="81">
        <v>0.1</v>
      </c>
      <c r="C5837" s="82">
        <f t="shared" si="366"/>
        <v>1</v>
      </c>
      <c r="D5837" s="82">
        <f t="shared" si="367"/>
        <v>1</v>
      </c>
      <c r="E5837" s="82">
        <f t="shared" si="368"/>
        <v>-1</v>
      </c>
      <c r="F5837" s="82" t="str">
        <f t="shared" si="365"/>
        <v>dw</v>
      </c>
    </row>
    <row r="5838" spans="1:6" x14ac:dyDescent="0.25">
      <c r="A5838" s="1">
        <v>45286</v>
      </c>
      <c r="B5838" s="81">
        <v>0.4</v>
      </c>
      <c r="C5838" s="82">
        <f t="shared" si="366"/>
        <v>1</v>
      </c>
      <c r="D5838" s="82">
        <f t="shared" si="367"/>
        <v>2</v>
      </c>
      <c r="E5838" s="82">
        <f t="shared" si="368"/>
        <v>2</v>
      </c>
      <c r="F5838" s="82" t="str">
        <f t="shared" si="365"/>
        <v>ww</v>
      </c>
    </row>
    <row r="5839" spans="1:6" x14ac:dyDescent="0.25">
      <c r="A5839" s="1">
        <v>45287</v>
      </c>
      <c r="B5839" s="81">
        <v>5.7</v>
      </c>
      <c r="C5839" s="82">
        <f t="shared" si="366"/>
        <v>1</v>
      </c>
      <c r="D5839" s="82">
        <f t="shared" si="367"/>
        <v>2</v>
      </c>
      <c r="E5839" s="82">
        <f t="shared" si="368"/>
        <v>2</v>
      </c>
      <c r="F5839" s="82" t="str">
        <f t="shared" si="365"/>
        <v>ww</v>
      </c>
    </row>
    <row r="5840" spans="1:6" x14ac:dyDescent="0.25">
      <c r="A5840" s="1">
        <v>45288</v>
      </c>
      <c r="B5840" s="81">
        <v>11.5</v>
      </c>
      <c r="C5840" s="82">
        <f t="shared" si="366"/>
        <v>1</v>
      </c>
      <c r="D5840" s="82">
        <f t="shared" si="367"/>
        <v>2</v>
      </c>
      <c r="E5840" s="82">
        <f t="shared" si="368"/>
        <v>2</v>
      </c>
      <c r="F5840" s="82" t="str">
        <f t="shared" si="365"/>
        <v>ww</v>
      </c>
    </row>
    <row r="5841" spans="1:6" x14ac:dyDescent="0.25">
      <c r="A5841" s="1">
        <v>45289</v>
      </c>
      <c r="B5841" s="81">
        <v>1.2000000000000002</v>
      </c>
      <c r="C5841" s="82">
        <f t="shared" si="366"/>
        <v>1</v>
      </c>
      <c r="D5841" s="82">
        <f t="shared" si="367"/>
        <v>2</v>
      </c>
      <c r="E5841" s="82">
        <f t="shared" si="368"/>
        <v>2</v>
      </c>
      <c r="F5841" s="82" t="str">
        <f t="shared" si="365"/>
        <v>ww</v>
      </c>
    </row>
    <row r="5842" spans="1:6" x14ac:dyDescent="0.25">
      <c r="A5842" s="1">
        <v>45290</v>
      </c>
      <c r="B5842" s="81">
        <v>1.8</v>
      </c>
      <c r="C5842" s="82">
        <f t="shared" si="366"/>
        <v>1</v>
      </c>
      <c r="D5842" s="82">
        <f t="shared" si="367"/>
        <v>2</v>
      </c>
      <c r="E5842" s="82">
        <f t="shared" si="368"/>
        <v>2</v>
      </c>
      <c r="F5842" s="82" t="str">
        <f t="shared" si="365"/>
        <v>ww</v>
      </c>
    </row>
    <row r="5843" spans="1:6" x14ac:dyDescent="0.25">
      <c r="A5843" s="1">
        <v>45291</v>
      </c>
      <c r="B5843" s="81">
        <v>1.9000000000000001</v>
      </c>
      <c r="C5843" s="82">
        <f t="shared" si="366"/>
        <v>1</v>
      </c>
      <c r="D5843" s="82">
        <f t="shared" si="367"/>
        <v>2</v>
      </c>
      <c r="E5843" s="82">
        <f t="shared" si="368"/>
        <v>2</v>
      </c>
      <c r="F5843" s="82" t="str">
        <f t="shared" si="365"/>
        <v>ww</v>
      </c>
    </row>
    <row r="5844" spans="1:6" x14ac:dyDescent="0.25">
      <c r="A5844" s="1">
        <v>45292</v>
      </c>
      <c r="B5844" s="81">
        <v>3.3</v>
      </c>
      <c r="C5844" s="82">
        <f t="shared" si="366"/>
        <v>1</v>
      </c>
      <c r="D5844" s="82">
        <f t="shared" si="367"/>
        <v>2</v>
      </c>
      <c r="E5844" s="82">
        <f t="shared" si="368"/>
        <v>2</v>
      </c>
      <c r="F5844" s="82" t="str">
        <f t="shared" si="365"/>
        <v>ww</v>
      </c>
    </row>
    <row r="5845" spans="1:6" x14ac:dyDescent="0.25">
      <c r="A5845" s="1">
        <v>45293</v>
      </c>
      <c r="B5845" s="81">
        <v>11.1</v>
      </c>
      <c r="C5845" s="82">
        <f t="shared" si="366"/>
        <v>1</v>
      </c>
      <c r="D5845" s="82">
        <f t="shared" si="367"/>
        <v>2</v>
      </c>
      <c r="E5845" s="82">
        <f t="shared" si="368"/>
        <v>2</v>
      </c>
      <c r="F5845" s="82" t="str">
        <f t="shared" si="365"/>
        <v>ww</v>
      </c>
    </row>
    <row r="5846" spans="1:6" x14ac:dyDescent="0.25">
      <c r="A5846" s="1">
        <v>45294</v>
      </c>
      <c r="B5846" s="81">
        <v>7.4</v>
      </c>
      <c r="C5846" s="82">
        <f t="shared" si="366"/>
        <v>1</v>
      </c>
      <c r="D5846" s="82">
        <f t="shared" si="367"/>
        <v>2</v>
      </c>
      <c r="E5846" s="82">
        <f t="shared" si="368"/>
        <v>2</v>
      </c>
      <c r="F5846" s="82" t="str">
        <f t="shared" si="365"/>
        <v>ww</v>
      </c>
    </row>
    <row r="5847" spans="1:6" x14ac:dyDescent="0.25">
      <c r="A5847" s="1">
        <v>45295</v>
      </c>
      <c r="B5847" s="81">
        <v>1</v>
      </c>
      <c r="C5847" s="82">
        <f t="shared" si="366"/>
        <v>1</v>
      </c>
      <c r="D5847" s="82">
        <f t="shared" si="367"/>
        <v>2</v>
      </c>
      <c r="E5847" s="82">
        <f t="shared" si="368"/>
        <v>2</v>
      </c>
      <c r="F5847" s="82" t="str">
        <f t="shared" si="365"/>
        <v>ww</v>
      </c>
    </row>
    <row r="5848" spans="1:6" x14ac:dyDescent="0.25">
      <c r="A5848" s="1">
        <v>45296</v>
      </c>
      <c r="B5848" s="81">
        <v>2.4</v>
      </c>
      <c r="C5848" s="82">
        <f t="shared" si="366"/>
        <v>1</v>
      </c>
      <c r="D5848" s="82">
        <f t="shared" si="367"/>
        <v>2</v>
      </c>
      <c r="E5848" s="82">
        <f t="shared" si="368"/>
        <v>2</v>
      </c>
      <c r="F5848" s="82" t="str">
        <f t="shared" si="365"/>
        <v>ww</v>
      </c>
    </row>
    <row r="5849" spans="1:6" x14ac:dyDescent="0.25">
      <c r="A5849" s="1">
        <v>45297</v>
      </c>
      <c r="B5849" s="81">
        <v>0.30000000000000004</v>
      </c>
      <c r="C5849" s="82">
        <f t="shared" si="366"/>
        <v>1</v>
      </c>
      <c r="D5849" s="82">
        <f t="shared" si="367"/>
        <v>2</v>
      </c>
      <c r="E5849" s="82">
        <f t="shared" si="368"/>
        <v>2</v>
      </c>
      <c r="F5849" s="82" t="str">
        <f t="shared" si="365"/>
        <v>ww</v>
      </c>
    </row>
    <row r="5850" spans="1:6" x14ac:dyDescent="0.25">
      <c r="A5850" s="1">
        <v>45298</v>
      </c>
      <c r="B5850" s="81">
        <v>0.7</v>
      </c>
      <c r="C5850" s="82">
        <f t="shared" si="366"/>
        <v>1</v>
      </c>
      <c r="D5850" s="82">
        <f t="shared" si="367"/>
        <v>2</v>
      </c>
      <c r="E5850" s="82">
        <f t="shared" si="368"/>
        <v>2</v>
      </c>
      <c r="F5850" s="82" t="str">
        <f t="shared" si="365"/>
        <v>ww</v>
      </c>
    </row>
    <row r="5851" spans="1:6" x14ac:dyDescent="0.25">
      <c r="A5851" s="1">
        <v>45299</v>
      </c>
      <c r="B5851" s="81">
        <v>2.7</v>
      </c>
      <c r="C5851" s="82">
        <f t="shared" si="366"/>
        <v>1</v>
      </c>
      <c r="D5851" s="82">
        <f t="shared" si="367"/>
        <v>2</v>
      </c>
      <c r="E5851" s="82">
        <f t="shared" si="368"/>
        <v>2</v>
      </c>
      <c r="F5851" s="82" t="str">
        <f t="shared" si="365"/>
        <v>ww</v>
      </c>
    </row>
    <row r="5852" spans="1:6" x14ac:dyDescent="0.25">
      <c r="A5852" s="1">
        <v>45300</v>
      </c>
      <c r="B5852" s="81">
        <v>0.1</v>
      </c>
      <c r="C5852" s="82">
        <f t="shared" si="366"/>
        <v>1</v>
      </c>
      <c r="D5852" s="82">
        <f t="shared" si="367"/>
        <v>2</v>
      </c>
      <c r="E5852" s="82">
        <f t="shared" si="368"/>
        <v>2</v>
      </c>
      <c r="F5852" s="82" t="str">
        <f t="shared" si="365"/>
        <v>ww</v>
      </c>
    </row>
    <row r="5853" spans="1:6" x14ac:dyDescent="0.25">
      <c r="A5853" s="1">
        <v>45301</v>
      </c>
      <c r="B5853" s="81">
        <v>2.4000000000000004</v>
      </c>
      <c r="C5853" s="82">
        <f t="shared" si="366"/>
        <v>1</v>
      </c>
      <c r="D5853" s="82">
        <f t="shared" si="367"/>
        <v>2</v>
      </c>
      <c r="E5853" s="82">
        <f t="shared" si="368"/>
        <v>2</v>
      </c>
      <c r="F5853" s="82" t="str">
        <f t="shared" si="365"/>
        <v>ww</v>
      </c>
    </row>
    <row r="5854" spans="1:6" x14ac:dyDescent="0.25">
      <c r="A5854" s="1">
        <v>45302</v>
      </c>
      <c r="B5854" s="81">
        <v>1.5</v>
      </c>
      <c r="C5854" s="82">
        <f t="shared" si="366"/>
        <v>1</v>
      </c>
      <c r="D5854" s="82">
        <f t="shared" si="367"/>
        <v>2</v>
      </c>
      <c r="E5854" s="82">
        <f t="shared" si="368"/>
        <v>2</v>
      </c>
      <c r="F5854" s="82" t="str">
        <f t="shared" si="365"/>
        <v>ww</v>
      </c>
    </row>
    <row r="5855" spans="1:6" x14ac:dyDescent="0.25">
      <c r="A5855" s="1">
        <v>45303</v>
      </c>
      <c r="B5855" s="81">
        <v>0.60000000000000009</v>
      </c>
      <c r="C5855" s="82">
        <f t="shared" si="366"/>
        <v>1</v>
      </c>
      <c r="D5855" s="82">
        <f t="shared" si="367"/>
        <v>2</v>
      </c>
      <c r="E5855" s="82">
        <f t="shared" si="368"/>
        <v>2</v>
      </c>
      <c r="F5855" s="82" t="str">
        <f t="shared" si="365"/>
        <v>ww</v>
      </c>
    </row>
    <row r="5856" spans="1:6" x14ac:dyDescent="0.25">
      <c r="A5856" s="1">
        <v>45304</v>
      </c>
      <c r="B5856" s="81">
        <v>0.1</v>
      </c>
      <c r="C5856" s="82">
        <f t="shared" si="366"/>
        <v>1</v>
      </c>
      <c r="D5856" s="82">
        <f t="shared" si="367"/>
        <v>2</v>
      </c>
      <c r="E5856" s="82">
        <f t="shared" si="368"/>
        <v>2</v>
      </c>
      <c r="F5856" s="82" t="str">
        <f t="shared" si="365"/>
        <v>ww</v>
      </c>
    </row>
    <row r="5857" spans="1:6" x14ac:dyDescent="0.25">
      <c r="A5857" s="1">
        <v>45305</v>
      </c>
      <c r="B5857" s="81">
        <v>0</v>
      </c>
      <c r="C5857" s="82">
        <f t="shared" si="366"/>
        <v>0</v>
      </c>
      <c r="D5857" s="82">
        <f t="shared" si="367"/>
        <v>1</v>
      </c>
      <c r="E5857" s="82">
        <f t="shared" si="368"/>
        <v>1</v>
      </c>
      <c r="F5857" s="82" t="str">
        <f t="shared" si="365"/>
        <v>wd</v>
      </c>
    </row>
    <row r="5858" spans="1:6" x14ac:dyDescent="0.25">
      <c r="A5858" s="1">
        <v>45306</v>
      </c>
      <c r="B5858" s="81">
        <v>0</v>
      </c>
      <c r="C5858" s="82">
        <f t="shared" si="366"/>
        <v>0</v>
      </c>
      <c r="D5858" s="82">
        <f t="shared" si="367"/>
        <v>0</v>
      </c>
      <c r="E5858" s="82">
        <f t="shared" si="368"/>
        <v>0</v>
      </c>
      <c r="F5858" s="82" t="str">
        <f t="shared" si="365"/>
        <v>dd</v>
      </c>
    </row>
    <row r="5859" spans="1:6" x14ac:dyDescent="0.25">
      <c r="A5859" s="1">
        <v>45307</v>
      </c>
      <c r="B5859" s="81">
        <v>0</v>
      </c>
      <c r="C5859" s="82">
        <f t="shared" si="366"/>
        <v>0</v>
      </c>
      <c r="D5859" s="82">
        <f t="shared" si="367"/>
        <v>0</v>
      </c>
      <c r="E5859" s="82">
        <f t="shared" si="368"/>
        <v>0</v>
      </c>
      <c r="F5859" s="82" t="str">
        <f t="shared" si="365"/>
        <v>dd</v>
      </c>
    </row>
    <row r="5860" spans="1:6" x14ac:dyDescent="0.25">
      <c r="A5860" s="1">
        <v>45308</v>
      </c>
      <c r="B5860" s="81">
        <v>0.5</v>
      </c>
      <c r="C5860" s="82">
        <f t="shared" si="366"/>
        <v>1</v>
      </c>
      <c r="D5860" s="82">
        <f t="shared" si="367"/>
        <v>1</v>
      </c>
      <c r="E5860" s="82">
        <f t="shared" si="368"/>
        <v>-1</v>
      </c>
      <c r="F5860" s="82" t="str">
        <f t="shared" si="365"/>
        <v>dw</v>
      </c>
    </row>
    <row r="5861" spans="1:6" x14ac:dyDescent="0.25">
      <c r="A5861" s="1">
        <v>45309</v>
      </c>
      <c r="B5861" s="81">
        <v>0</v>
      </c>
      <c r="C5861" s="82">
        <f t="shared" si="366"/>
        <v>0</v>
      </c>
      <c r="D5861" s="82">
        <f t="shared" si="367"/>
        <v>1</v>
      </c>
      <c r="E5861" s="82">
        <f t="shared" si="368"/>
        <v>1</v>
      </c>
      <c r="F5861" s="82" t="str">
        <f t="shared" si="365"/>
        <v>wd</v>
      </c>
    </row>
    <row r="5862" spans="1:6" x14ac:dyDescent="0.25">
      <c r="A5862" s="1">
        <v>45310</v>
      </c>
      <c r="B5862" s="81">
        <v>0</v>
      </c>
      <c r="C5862" s="82">
        <f t="shared" si="366"/>
        <v>0</v>
      </c>
      <c r="D5862" s="82">
        <f t="shared" si="367"/>
        <v>0</v>
      </c>
      <c r="E5862" s="82">
        <f t="shared" si="368"/>
        <v>0</v>
      </c>
      <c r="F5862" s="82" t="str">
        <f t="shared" si="365"/>
        <v>dd</v>
      </c>
    </row>
    <row r="5863" spans="1:6" x14ac:dyDescent="0.25">
      <c r="A5863" s="1">
        <v>45311</v>
      </c>
      <c r="B5863" s="81">
        <v>0.1</v>
      </c>
      <c r="C5863" s="82">
        <f t="shared" si="366"/>
        <v>1</v>
      </c>
      <c r="D5863" s="82">
        <f t="shared" si="367"/>
        <v>1</v>
      </c>
      <c r="E5863" s="82">
        <f t="shared" si="368"/>
        <v>-1</v>
      </c>
      <c r="F5863" s="82" t="str">
        <f t="shared" si="365"/>
        <v>dw</v>
      </c>
    </row>
    <row r="5864" spans="1:6" x14ac:dyDescent="0.25">
      <c r="A5864" s="1">
        <v>45312</v>
      </c>
      <c r="B5864" s="81">
        <v>0</v>
      </c>
      <c r="C5864" s="82">
        <f t="shared" si="366"/>
        <v>0</v>
      </c>
      <c r="D5864" s="82">
        <f t="shared" si="367"/>
        <v>1</v>
      </c>
      <c r="E5864" s="82">
        <f t="shared" si="368"/>
        <v>1</v>
      </c>
      <c r="F5864" s="82" t="str">
        <f t="shared" si="365"/>
        <v>wd</v>
      </c>
    </row>
    <row r="5865" spans="1:6" x14ac:dyDescent="0.25">
      <c r="A5865" s="1">
        <v>45313</v>
      </c>
      <c r="B5865" s="81">
        <v>0.8</v>
      </c>
      <c r="C5865" s="82">
        <f t="shared" si="366"/>
        <v>1</v>
      </c>
      <c r="D5865" s="82">
        <f t="shared" si="367"/>
        <v>1</v>
      </c>
      <c r="E5865" s="82">
        <f t="shared" si="368"/>
        <v>-1</v>
      </c>
      <c r="F5865" s="82" t="str">
        <f t="shared" si="365"/>
        <v>dw</v>
      </c>
    </row>
    <row r="5866" spans="1:6" x14ac:dyDescent="0.25">
      <c r="A5866" s="1">
        <v>45314</v>
      </c>
      <c r="B5866" s="81">
        <v>0</v>
      </c>
      <c r="C5866" s="82">
        <f t="shared" si="366"/>
        <v>0</v>
      </c>
      <c r="D5866" s="82">
        <f t="shared" si="367"/>
        <v>1</v>
      </c>
      <c r="E5866" s="82">
        <f t="shared" si="368"/>
        <v>1</v>
      </c>
      <c r="F5866" s="82" t="str">
        <f t="shared" si="365"/>
        <v>wd</v>
      </c>
    </row>
    <row r="5867" spans="1:6" x14ac:dyDescent="0.25">
      <c r="A5867" s="1">
        <v>45315</v>
      </c>
      <c r="B5867" s="81">
        <v>8.4</v>
      </c>
      <c r="C5867" s="82">
        <f t="shared" si="366"/>
        <v>1</v>
      </c>
      <c r="D5867" s="82">
        <f t="shared" si="367"/>
        <v>1</v>
      </c>
      <c r="E5867" s="82">
        <f t="shared" si="368"/>
        <v>-1</v>
      </c>
      <c r="F5867" s="82" t="str">
        <f t="shared" si="365"/>
        <v>dw</v>
      </c>
    </row>
    <row r="5868" spans="1:6" x14ac:dyDescent="0.25">
      <c r="A5868" s="1">
        <v>45316</v>
      </c>
      <c r="B5868" s="81">
        <v>0.8</v>
      </c>
      <c r="C5868" s="82">
        <f t="shared" si="366"/>
        <v>1</v>
      </c>
      <c r="D5868" s="82">
        <f t="shared" si="367"/>
        <v>2</v>
      </c>
      <c r="E5868" s="82">
        <f t="shared" si="368"/>
        <v>2</v>
      </c>
      <c r="F5868" s="82" t="str">
        <f t="shared" si="365"/>
        <v>ww</v>
      </c>
    </row>
    <row r="5869" spans="1:6" x14ac:dyDescent="0.25">
      <c r="A5869" s="1">
        <v>45317</v>
      </c>
      <c r="B5869" s="81">
        <v>3.4</v>
      </c>
      <c r="C5869" s="82">
        <f t="shared" si="366"/>
        <v>1</v>
      </c>
      <c r="D5869" s="82">
        <f t="shared" si="367"/>
        <v>2</v>
      </c>
      <c r="E5869" s="82">
        <f t="shared" si="368"/>
        <v>2</v>
      </c>
      <c r="F5869" s="82" t="str">
        <f t="shared" si="365"/>
        <v>ww</v>
      </c>
    </row>
    <row r="5870" spans="1:6" x14ac:dyDescent="0.25">
      <c r="A5870" s="1">
        <v>45318</v>
      </c>
      <c r="B5870" s="81">
        <v>0</v>
      </c>
      <c r="C5870" s="82">
        <f t="shared" si="366"/>
        <v>0</v>
      </c>
      <c r="D5870" s="82">
        <f t="shared" si="367"/>
        <v>1</v>
      </c>
      <c r="E5870" s="82">
        <f t="shared" si="368"/>
        <v>1</v>
      </c>
      <c r="F5870" s="82" t="str">
        <f t="shared" si="365"/>
        <v>wd</v>
      </c>
    </row>
    <row r="5871" spans="1:6" x14ac:dyDescent="0.25">
      <c r="A5871" s="1">
        <v>45319</v>
      </c>
      <c r="B5871" s="81">
        <v>0</v>
      </c>
      <c r="C5871" s="82">
        <f t="shared" si="366"/>
        <v>0</v>
      </c>
      <c r="D5871" s="82">
        <f t="shared" si="367"/>
        <v>0</v>
      </c>
      <c r="E5871" s="82">
        <f t="shared" si="368"/>
        <v>0</v>
      </c>
      <c r="F5871" s="82" t="str">
        <f t="shared" si="365"/>
        <v>dd</v>
      </c>
    </row>
    <row r="5872" spans="1:6" x14ac:dyDescent="0.25">
      <c r="A5872" s="1">
        <v>45320</v>
      </c>
      <c r="B5872" s="81">
        <v>5.5</v>
      </c>
      <c r="C5872" s="82">
        <f t="shared" si="366"/>
        <v>1</v>
      </c>
      <c r="D5872" s="82">
        <f t="shared" si="367"/>
        <v>1</v>
      </c>
      <c r="E5872" s="82">
        <f t="shared" si="368"/>
        <v>-1</v>
      </c>
      <c r="F5872" s="82" t="str">
        <f t="shared" si="365"/>
        <v>dw</v>
      </c>
    </row>
    <row r="5873" spans="1:6" x14ac:dyDescent="0.25">
      <c r="A5873" s="1">
        <v>45321</v>
      </c>
      <c r="B5873" s="81">
        <v>17.899999999999999</v>
      </c>
      <c r="C5873" s="82">
        <f t="shared" si="366"/>
        <v>1</v>
      </c>
      <c r="D5873" s="82">
        <f t="shared" si="367"/>
        <v>2</v>
      </c>
      <c r="E5873" s="82">
        <f t="shared" si="368"/>
        <v>2</v>
      </c>
      <c r="F5873" s="82" t="str">
        <f t="shared" si="365"/>
        <v>ww</v>
      </c>
    </row>
    <row r="5874" spans="1:6" x14ac:dyDescent="0.25">
      <c r="A5874" s="1">
        <v>45322</v>
      </c>
      <c r="B5874" s="81">
        <v>0</v>
      </c>
      <c r="C5874" s="82">
        <f t="shared" si="366"/>
        <v>0</v>
      </c>
      <c r="D5874" s="82">
        <f t="shared" si="367"/>
        <v>1</v>
      </c>
      <c r="E5874" s="82">
        <f t="shared" si="368"/>
        <v>1</v>
      </c>
      <c r="F5874" s="82" t="str">
        <f t="shared" si="365"/>
        <v>wd</v>
      </c>
    </row>
    <row r="5875" spans="1:6" x14ac:dyDescent="0.25">
      <c r="A5875" s="1">
        <v>45323</v>
      </c>
      <c r="B5875" s="81">
        <v>0.30000000000000004</v>
      </c>
      <c r="C5875" s="82">
        <f t="shared" si="366"/>
        <v>1</v>
      </c>
      <c r="D5875" s="82">
        <f t="shared" si="367"/>
        <v>1</v>
      </c>
      <c r="E5875" s="82">
        <f t="shared" si="368"/>
        <v>-1</v>
      </c>
      <c r="F5875" s="82" t="str">
        <f t="shared" si="365"/>
        <v>dw</v>
      </c>
    </row>
    <row r="5876" spans="1:6" x14ac:dyDescent="0.25">
      <c r="A5876" s="1">
        <v>45324</v>
      </c>
      <c r="B5876" s="81">
        <v>0</v>
      </c>
      <c r="C5876" s="82">
        <f t="shared" si="366"/>
        <v>0</v>
      </c>
      <c r="D5876" s="82">
        <f t="shared" si="367"/>
        <v>1</v>
      </c>
      <c r="E5876" s="82">
        <f t="shared" si="368"/>
        <v>1</v>
      </c>
      <c r="F5876" s="82" t="str">
        <f t="shared" si="365"/>
        <v>wd</v>
      </c>
    </row>
    <row r="5877" spans="1:6" x14ac:dyDescent="0.25">
      <c r="A5877" s="1">
        <v>45325</v>
      </c>
      <c r="B5877" s="81">
        <v>0</v>
      </c>
      <c r="C5877" s="82">
        <f t="shared" si="366"/>
        <v>0</v>
      </c>
      <c r="D5877" s="82">
        <f t="shared" si="367"/>
        <v>0</v>
      </c>
      <c r="E5877" s="82">
        <f t="shared" si="368"/>
        <v>0</v>
      </c>
      <c r="F5877" s="82" t="str">
        <f t="shared" si="365"/>
        <v>dd</v>
      </c>
    </row>
    <row r="5878" spans="1:6" x14ac:dyDescent="0.25">
      <c r="A5878" s="1">
        <v>45326</v>
      </c>
      <c r="B5878" s="81">
        <v>0</v>
      </c>
      <c r="C5878" s="82">
        <f t="shared" si="366"/>
        <v>0</v>
      </c>
      <c r="D5878" s="82">
        <f t="shared" si="367"/>
        <v>0</v>
      </c>
      <c r="E5878" s="82">
        <f t="shared" si="368"/>
        <v>0</v>
      </c>
      <c r="F5878" s="82" t="str">
        <f t="shared" si="365"/>
        <v>dd</v>
      </c>
    </row>
    <row r="5879" spans="1:6" x14ac:dyDescent="0.25">
      <c r="A5879" s="1">
        <v>45327</v>
      </c>
      <c r="B5879" s="81">
        <v>0.4</v>
      </c>
      <c r="C5879" s="82">
        <f t="shared" si="366"/>
        <v>1</v>
      </c>
      <c r="D5879" s="82">
        <f t="shared" si="367"/>
        <v>1</v>
      </c>
      <c r="E5879" s="82">
        <f t="shared" si="368"/>
        <v>-1</v>
      </c>
      <c r="F5879" s="82" t="str">
        <f t="shared" si="365"/>
        <v>dw</v>
      </c>
    </row>
    <row r="5880" spans="1:6" x14ac:dyDescent="0.25">
      <c r="A5880" s="1">
        <v>45328</v>
      </c>
      <c r="B5880" s="81">
        <v>2</v>
      </c>
      <c r="C5880" s="82">
        <f t="shared" si="366"/>
        <v>1</v>
      </c>
      <c r="D5880" s="82">
        <f t="shared" si="367"/>
        <v>2</v>
      </c>
      <c r="E5880" s="82">
        <f t="shared" si="368"/>
        <v>2</v>
      </c>
      <c r="F5880" s="82" t="str">
        <f t="shared" si="365"/>
        <v>ww</v>
      </c>
    </row>
    <row r="5881" spans="1:6" x14ac:dyDescent="0.25">
      <c r="A5881" s="1">
        <v>45329</v>
      </c>
      <c r="B5881" s="81">
        <v>0</v>
      </c>
      <c r="C5881" s="82">
        <f t="shared" si="366"/>
        <v>0</v>
      </c>
      <c r="D5881" s="82">
        <f t="shared" si="367"/>
        <v>1</v>
      </c>
      <c r="E5881" s="82">
        <f t="shared" si="368"/>
        <v>1</v>
      </c>
      <c r="F5881" s="82" t="str">
        <f t="shared" si="365"/>
        <v>wd</v>
      </c>
    </row>
    <row r="5882" spans="1:6" x14ac:dyDescent="0.25">
      <c r="A5882" s="1">
        <v>45330</v>
      </c>
      <c r="B5882" s="81">
        <v>0</v>
      </c>
      <c r="C5882" s="82">
        <f t="shared" si="366"/>
        <v>0</v>
      </c>
      <c r="D5882" s="82">
        <f t="shared" si="367"/>
        <v>0</v>
      </c>
      <c r="E5882" s="82">
        <f t="shared" si="368"/>
        <v>0</v>
      </c>
      <c r="F5882" s="82" t="str">
        <f t="shared" si="365"/>
        <v>dd</v>
      </c>
    </row>
    <row r="5883" spans="1:6" x14ac:dyDescent="0.25">
      <c r="A5883" s="1">
        <v>45331</v>
      </c>
      <c r="B5883" s="81">
        <v>18.600000000000001</v>
      </c>
      <c r="C5883" s="82">
        <f t="shared" si="366"/>
        <v>1</v>
      </c>
      <c r="D5883" s="82">
        <f t="shared" si="367"/>
        <v>1</v>
      </c>
      <c r="E5883" s="82">
        <f t="shared" si="368"/>
        <v>-1</v>
      </c>
      <c r="F5883" s="82" t="str">
        <f t="shared" si="365"/>
        <v>dw</v>
      </c>
    </row>
    <row r="5884" spans="1:6" x14ac:dyDescent="0.25">
      <c r="A5884" s="1">
        <v>45332</v>
      </c>
      <c r="B5884" s="81">
        <v>12.2</v>
      </c>
      <c r="C5884" s="82">
        <f t="shared" si="366"/>
        <v>1</v>
      </c>
      <c r="D5884" s="82">
        <f t="shared" si="367"/>
        <v>2</v>
      </c>
      <c r="E5884" s="82">
        <f t="shared" si="368"/>
        <v>2</v>
      </c>
      <c r="F5884" s="82" t="str">
        <f t="shared" si="365"/>
        <v>ww</v>
      </c>
    </row>
    <row r="5885" spans="1:6" x14ac:dyDescent="0.25">
      <c r="A5885" s="1">
        <v>45333</v>
      </c>
      <c r="B5885" s="81">
        <v>9.3000000000000007</v>
      </c>
      <c r="C5885" s="82">
        <f t="shared" si="366"/>
        <v>1</v>
      </c>
      <c r="D5885" s="82">
        <f t="shared" si="367"/>
        <v>2</v>
      </c>
      <c r="E5885" s="82">
        <f t="shared" si="368"/>
        <v>2</v>
      </c>
      <c r="F5885" s="82" t="str">
        <f t="shared" si="365"/>
        <v>ww</v>
      </c>
    </row>
    <row r="5886" spans="1:6" x14ac:dyDescent="0.25">
      <c r="A5886" s="1">
        <v>45334</v>
      </c>
      <c r="B5886" s="81">
        <v>2.5</v>
      </c>
      <c r="C5886" s="82">
        <f t="shared" si="366"/>
        <v>1</v>
      </c>
      <c r="D5886" s="82">
        <f t="shared" si="367"/>
        <v>2</v>
      </c>
      <c r="E5886" s="82">
        <f t="shared" si="368"/>
        <v>2</v>
      </c>
      <c r="F5886" s="82" t="str">
        <f t="shared" si="365"/>
        <v>ww</v>
      </c>
    </row>
    <row r="5887" spans="1:6" x14ac:dyDescent="0.25">
      <c r="A5887" s="1">
        <v>45335</v>
      </c>
      <c r="B5887" s="81">
        <v>0</v>
      </c>
      <c r="C5887" s="82">
        <f t="shared" si="366"/>
        <v>0</v>
      </c>
      <c r="D5887" s="82">
        <f t="shared" si="367"/>
        <v>1</v>
      </c>
      <c r="E5887" s="82">
        <f t="shared" si="368"/>
        <v>1</v>
      </c>
      <c r="F5887" s="82" t="str">
        <f t="shared" si="365"/>
        <v>wd</v>
      </c>
    </row>
    <row r="5888" spans="1:6" x14ac:dyDescent="0.25">
      <c r="A5888" s="1">
        <v>45336</v>
      </c>
      <c r="B5888" s="81">
        <v>1.2999999999999998</v>
      </c>
      <c r="C5888" s="82">
        <f t="shared" si="366"/>
        <v>1</v>
      </c>
      <c r="D5888" s="82">
        <f t="shared" si="367"/>
        <v>1</v>
      </c>
      <c r="E5888" s="82">
        <f t="shared" si="368"/>
        <v>-1</v>
      </c>
      <c r="F5888" s="82" t="str">
        <f t="shared" si="365"/>
        <v>dw</v>
      </c>
    </row>
    <row r="5889" spans="1:6" x14ac:dyDescent="0.25">
      <c r="A5889" s="1">
        <v>45337</v>
      </c>
      <c r="B5889" s="81">
        <v>3.8</v>
      </c>
      <c r="C5889" s="82">
        <f t="shared" si="366"/>
        <v>1</v>
      </c>
      <c r="D5889" s="82">
        <f t="shared" si="367"/>
        <v>2</v>
      </c>
      <c r="E5889" s="82">
        <f t="shared" si="368"/>
        <v>2</v>
      </c>
      <c r="F5889" s="82" t="str">
        <f t="shared" ref="F5889:F5952" si="369">VLOOKUP(E5889,codes,2,)</f>
        <v>ww</v>
      </c>
    </row>
    <row r="5890" spans="1:6" x14ac:dyDescent="0.25">
      <c r="A5890" s="1">
        <v>45338</v>
      </c>
      <c r="B5890" s="81">
        <v>0.30000000000000004</v>
      </c>
      <c r="C5890" s="82">
        <f t="shared" si="366"/>
        <v>1</v>
      </c>
      <c r="D5890" s="82">
        <f t="shared" si="367"/>
        <v>2</v>
      </c>
      <c r="E5890" s="82">
        <f t="shared" si="368"/>
        <v>2</v>
      </c>
      <c r="F5890" s="82" t="str">
        <f t="shared" si="369"/>
        <v>ww</v>
      </c>
    </row>
    <row r="5891" spans="1:6" x14ac:dyDescent="0.25">
      <c r="A5891" s="1">
        <v>45339</v>
      </c>
      <c r="B5891" s="81">
        <v>0</v>
      </c>
      <c r="C5891" s="82">
        <f t="shared" ref="C5891:C5954" si="370">IF(B5891&gt;0,1,0)</f>
        <v>0</v>
      </c>
      <c r="D5891" s="82">
        <f t="shared" ref="D5891:D5954" si="371">SUM(C5890:C5891)</f>
        <v>1</v>
      </c>
      <c r="E5891" s="82">
        <f t="shared" ref="E5891:E5954" si="372">IF(D5891=1,IF(C5890=1,1,-1),D5891)</f>
        <v>1</v>
      </c>
      <c r="F5891" s="82" t="str">
        <f t="shared" si="369"/>
        <v>wd</v>
      </c>
    </row>
    <row r="5892" spans="1:6" x14ac:dyDescent="0.25">
      <c r="A5892" s="1">
        <v>45340</v>
      </c>
      <c r="B5892" s="81">
        <v>2.5</v>
      </c>
      <c r="C5892" s="82">
        <f t="shared" si="370"/>
        <v>1</v>
      </c>
      <c r="D5892" s="82">
        <f t="shared" si="371"/>
        <v>1</v>
      </c>
      <c r="E5892" s="82">
        <f t="shared" si="372"/>
        <v>-1</v>
      </c>
      <c r="F5892" s="82" t="str">
        <f t="shared" si="369"/>
        <v>dw</v>
      </c>
    </row>
    <row r="5893" spans="1:6" x14ac:dyDescent="0.25">
      <c r="A5893" s="1">
        <v>45341</v>
      </c>
      <c r="B5893" s="81">
        <v>0</v>
      </c>
      <c r="C5893" s="82">
        <f t="shared" si="370"/>
        <v>0</v>
      </c>
      <c r="D5893" s="82">
        <f t="shared" si="371"/>
        <v>1</v>
      </c>
      <c r="E5893" s="82">
        <f t="shared" si="372"/>
        <v>1</v>
      </c>
      <c r="F5893" s="82" t="str">
        <f t="shared" si="369"/>
        <v>wd</v>
      </c>
    </row>
    <row r="5894" spans="1:6" x14ac:dyDescent="0.25">
      <c r="A5894" s="1">
        <v>45342</v>
      </c>
      <c r="B5894" s="81">
        <v>0</v>
      </c>
      <c r="C5894" s="82">
        <f t="shared" si="370"/>
        <v>0</v>
      </c>
      <c r="D5894" s="82">
        <f t="shared" si="371"/>
        <v>0</v>
      </c>
      <c r="E5894" s="82">
        <f t="shared" si="372"/>
        <v>0</v>
      </c>
      <c r="F5894" s="82" t="str">
        <f t="shared" si="369"/>
        <v>dd</v>
      </c>
    </row>
    <row r="5895" spans="1:6" x14ac:dyDescent="0.25">
      <c r="A5895" s="1">
        <v>45343</v>
      </c>
      <c r="B5895" s="81">
        <v>0.7</v>
      </c>
      <c r="C5895" s="82">
        <f t="shared" si="370"/>
        <v>1</v>
      </c>
      <c r="D5895" s="82">
        <f t="shared" si="371"/>
        <v>1</v>
      </c>
      <c r="E5895" s="82">
        <f t="shared" si="372"/>
        <v>-1</v>
      </c>
      <c r="F5895" s="82" t="str">
        <f t="shared" si="369"/>
        <v>dw</v>
      </c>
    </row>
    <row r="5896" spans="1:6" x14ac:dyDescent="0.25">
      <c r="A5896" s="1">
        <v>45344</v>
      </c>
      <c r="B5896" s="81">
        <v>1.2</v>
      </c>
      <c r="C5896" s="82">
        <f t="shared" si="370"/>
        <v>1</v>
      </c>
      <c r="D5896" s="82">
        <f t="shared" si="371"/>
        <v>2</v>
      </c>
      <c r="E5896" s="82">
        <f t="shared" si="372"/>
        <v>2</v>
      </c>
      <c r="F5896" s="82" t="str">
        <f t="shared" si="369"/>
        <v>ww</v>
      </c>
    </row>
    <row r="5897" spans="1:6" x14ac:dyDescent="0.25">
      <c r="A5897" s="1">
        <v>45345</v>
      </c>
      <c r="B5897" s="81">
        <v>0.2</v>
      </c>
      <c r="C5897" s="82">
        <f t="shared" si="370"/>
        <v>1</v>
      </c>
      <c r="D5897" s="82">
        <f t="shared" si="371"/>
        <v>2</v>
      </c>
      <c r="E5897" s="82">
        <f t="shared" si="372"/>
        <v>2</v>
      </c>
      <c r="F5897" s="82" t="str">
        <f t="shared" si="369"/>
        <v>ww</v>
      </c>
    </row>
    <row r="5898" spans="1:6" x14ac:dyDescent="0.25">
      <c r="A5898" s="1">
        <v>45346</v>
      </c>
      <c r="B5898" s="81">
        <v>0</v>
      </c>
      <c r="C5898" s="82">
        <f t="shared" si="370"/>
        <v>0</v>
      </c>
      <c r="D5898" s="82">
        <f t="shared" si="371"/>
        <v>1</v>
      </c>
      <c r="E5898" s="82">
        <f t="shared" si="372"/>
        <v>1</v>
      </c>
      <c r="F5898" s="82" t="str">
        <f t="shared" si="369"/>
        <v>wd</v>
      </c>
    </row>
    <row r="5899" spans="1:6" x14ac:dyDescent="0.25">
      <c r="A5899" s="1">
        <v>45347</v>
      </c>
      <c r="B5899" s="81">
        <v>0</v>
      </c>
      <c r="C5899" s="82">
        <f t="shared" si="370"/>
        <v>0</v>
      </c>
      <c r="D5899" s="82">
        <f t="shared" si="371"/>
        <v>0</v>
      </c>
      <c r="E5899" s="82">
        <f t="shared" si="372"/>
        <v>0</v>
      </c>
      <c r="F5899" s="82" t="str">
        <f t="shared" si="369"/>
        <v>dd</v>
      </c>
    </row>
    <row r="5900" spans="1:6" x14ac:dyDescent="0.25">
      <c r="A5900" s="1">
        <v>45348</v>
      </c>
      <c r="B5900" s="81">
        <v>1.4</v>
      </c>
      <c r="C5900" s="82">
        <f t="shared" si="370"/>
        <v>1</v>
      </c>
      <c r="D5900" s="82">
        <f t="shared" si="371"/>
        <v>1</v>
      </c>
      <c r="E5900" s="82">
        <f t="shared" si="372"/>
        <v>-1</v>
      </c>
      <c r="F5900" s="82" t="str">
        <f t="shared" si="369"/>
        <v>dw</v>
      </c>
    </row>
    <row r="5901" spans="1:6" x14ac:dyDescent="0.25">
      <c r="A5901" s="1">
        <v>45349</v>
      </c>
      <c r="B5901" s="81">
        <v>0.60000000000000009</v>
      </c>
      <c r="C5901" s="82">
        <f t="shared" si="370"/>
        <v>1</v>
      </c>
      <c r="D5901" s="82">
        <f t="shared" si="371"/>
        <v>2</v>
      </c>
      <c r="E5901" s="82">
        <f t="shared" si="372"/>
        <v>2</v>
      </c>
      <c r="F5901" s="82" t="str">
        <f t="shared" si="369"/>
        <v>ww</v>
      </c>
    </row>
    <row r="5902" spans="1:6" x14ac:dyDescent="0.25">
      <c r="A5902" s="1">
        <v>45350</v>
      </c>
      <c r="B5902" s="81">
        <v>0</v>
      </c>
      <c r="C5902" s="82">
        <f t="shared" si="370"/>
        <v>0</v>
      </c>
      <c r="D5902" s="82">
        <f t="shared" si="371"/>
        <v>1</v>
      </c>
      <c r="E5902" s="82">
        <f t="shared" si="372"/>
        <v>1</v>
      </c>
      <c r="F5902" s="82" t="str">
        <f t="shared" si="369"/>
        <v>wd</v>
      </c>
    </row>
    <row r="5903" spans="1:6" x14ac:dyDescent="0.25">
      <c r="A5903" s="1">
        <v>45351</v>
      </c>
      <c r="B5903" s="81">
        <v>0.6</v>
      </c>
      <c r="C5903" s="82">
        <f t="shared" si="370"/>
        <v>1</v>
      </c>
      <c r="D5903" s="82">
        <f t="shared" si="371"/>
        <v>1</v>
      </c>
      <c r="E5903" s="82">
        <f t="shared" si="372"/>
        <v>-1</v>
      </c>
      <c r="F5903" s="82" t="str">
        <f t="shared" si="369"/>
        <v>dw</v>
      </c>
    </row>
    <row r="5904" spans="1:6" x14ac:dyDescent="0.25">
      <c r="A5904" s="1">
        <v>45352</v>
      </c>
      <c r="B5904" s="81">
        <v>0</v>
      </c>
      <c r="C5904" s="82">
        <f t="shared" si="370"/>
        <v>0</v>
      </c>
      <c r="D5904" s="82">
        <f t="shared" si="371"/>
        <v>1</v>
      </c>
      <c r="E5904" s="82">
        <f t="shared" si="372"/>
        <v>1</v>
      </c>
      <c r="F5904" s="82" t="str">
        <f t="shared" si="369"/>
        <v>wd</v>
      </c>
    </row>
    <row r="5905" spans="1:6" x14ac:dyDescent="0.25">
      <c r="A5905" s="1">
        <v>45353</v>
      </c>
      <c r="B5905" s="81">
        <v>11.8</v>
      </c>
      <c r="C5905" s="82">
        <f t="shared" si="370"/>
        <v>1</v>
      </c>
      <c r="D5905" s="82">
        <f t="shared" si="371"/>
        <v>1</v>
      </c>
      <c r="E5905" s="82">
        <f t="shared" si="372"/>
        <v>-1</v>
      </c>
      <c r="F5905" s="82" t="str">
        <f t="shared" si="369"/>
        <v>dw</v>
      </c>
    </row>
    <row r="5906" spans="1:6" x14ac:dyDescent="0.25">
      <c r="A5906" s="1">
        <v>45354</v>
      </c>
      <c r="B5906" s="81">
        <v>4</v>
      </c>
      <c r="C5906" s="82">
        <f t="shared" si="370"/>
        <v>1</v>
      </c>
      <c r="D5906" s="82">
        <f t="shared" si="371"/>
        <v>2</v>
      </c>
      <c r="E5906" s="82">
        <f t="shared" si="372"/>
        <v>2</v>
      </c>
      <c r="F5906" s="82" t="str">
        <f t="shared" si="369"/>
        <v>ww</v>
      </c>
    </row>
    <row r="5907" spans="1:6" x14ac:dyDescent="0.25">
      <c r="A5907" s="1">
        <v>45355</v>
      </c>
      <c r="B5907" s="81">
        <v>0.1</v>
      </c>
      <c r="C5907" s="82">
        <f t="shared" si="370"/>
        <v>1</v>
      </c>
      <c r="D5907" s="82">
        <f t="shared" si="371"/>
        <v>2</v>
      </c>
      <c r="E5907" s="82">
        <f t="shared" si="372"/>
        <v>2</v>
      </c>
      <c r="F5907" s="82" t="str">
        <f t="shared" si="369"/>
        <v>ww</v>
      </c>
    </row>
    <row r="5908" spans="1:6" x14ac:dyDescent="0.25">
      <c r="A5908" s="1">
        <v>45356</v>
      </c>
      <c r="B5908" s="81">
        <v>2.2000000000000002</v>
      </c>
      <c r="C5908" s="82">
        <f t="shared" si="370"/>
        <v>1</v>
      </c>
      <c r="D5908" s="82">
        <f t="shared" si="371"/>
        <v>2</v>
      </c>
      <c r="E5908" s="82">
        <f t="shared" si="372"/>
        <v>2</v>
      </c>
      <c r="F5908" s="82" t="str">
        <f t="shared" si="369"/>
        <v>ww</v>
      </c>
    </row>
    <row r="5909" spans="1:6" x14ac:dyDescent="0.25">
      <c r="A5909" s="1">
        <v>45357</v>
      </c>
      <c r="B5909" s="81">
        <v>0.9</v>
      </c>
      <c r="C5909" s="82">
        <f t="shared" si="370"/>
        <v>1</v>
      </c>
      <c r="D5909" s="82">
        <f t="shared" si="371"/>
        <v>2</v>
      </c>
      <c r="E5909" s="82">
        <f t="shared" si="372"/>
        <v>2</v>
      </c>
      <c r="F5909" s="82" t="str">
        <f t="shared" si="369"/>
        <v>ww</v>
      </c>
    </row>
    <row r="5910" spans="1:6" x14ac:dyDescent="0.25">
      <c r="A5910" s="1">
        <v>45358</v>
      </c>
      <c r="B5910" s="81">
        <v>0.2</v>
      </c>
      <c r="C5910" s="82">
        <f t="shared" si="370"/>
        <v>1</v>
      </c>
      <c r="D5910" s="82">
        <f t="shared" si="371"/>
        <v>2</v>
      </c>
      <c r="E5910" s="82">
        <f t="shared" si="372"/>
        <v>2</v>
      </c>
      <c r="F5910" s="82" t="str">
        <f t="shared" si="369"/>
        <v>ww</v>
      </c>
    </row>
    <row r="5911" spans="1:6" x14ac:dyDescent="0.25">
      <c r="A5911" s="1">
        <v>45359</v>
      </c>
      <c r="B5911" s="81">
        <v>0.4</v>
      </c>
      <c r="C5911" s="82">
        <f t="shared" si="370"/>
        <v>1</v>
      </c>
      <c r="D5911" s="82">
        <f t="shared" si="371"/>
        <v>2</v>
      </c>
      <c r="E5911" s="82">
        <f t="shared" si="372"/>
        <v>2</v>
      </c>
      <c r="F5911" s="82" t="str">
        <f t="shared" si="369"/>
        <v>ww</v>
      </c>
    </row>
    <row r="5912" spans="1:6" x14ac:dyDescent="0.25">
      <c r="A5912" s="1">
        <v>45360</v>
      </c>
      <c r="B5912" s="81">
        <v>0</v>
      </c>
      <c r="C5912" s="82">
        <f t="shared" si="370"/>
        <v>0</v>
      </c>
      <c r="D5912" s="82">
        <f t="shared" si="371"/>
        <v>1</v>
      </c>
      <c r="E5912" s="82">
        <f t="shared" si="372"/>
        <v>1</v>
      </c>
      <c r="F5912" s="82" t="str">
        <f t="shared" si="369"/>
        <v>wd</v>
      </c>
    </row>
    <row r="5913" spans="1:6" x14ac:dyDescent="0.25">
      <c r="A5913" s="1">
        <v>45361</v>
      </c>
      <c r="B5913" s="81">
        <v>5</v>
      </c>
      <c r="C5913" s="82">
        <f t="shared" si="370"/>
        <v>1</v>
      </c>
      <c r="D5913" s="82">
        <f t="shared" si="371"/>
        <v>1</v>
      </c>
      <c r="E5913" s="82">
        <f t="shared" si="372"/>
        <v>-1</v>
      </c>
      <c r="F5913" s="82" t="str">
        <f t="shared" si="369"/>
        <v>dw</v>
      </c>
    </row>
    <row r="5914" spans="1:6" x14ac:dyDescent="0.25">
      <c r="A5914" s="1">
        <v>45362</v>
      </c>
      <c r="B5914" s="81">
        <v>7.6999999999999993</v>
      </c>
      <c r="C5914" s="82">
        <f t="shared" si="370"/>
        <v>1</v>
      </c>
      <c r="D5914" s="82">
        <f t="shared" si="371"/>
        <v>2</v>
      </c>
      <c r="E5914" s="82">
        <f t="shared" si="372"/>
        <v>2</v>
      </c>
      <c r="F5914" s="82" t="str">
        <f t="shared" si="369"/>
        <v>ww</v>
      </c>
    </row>
    <row r="5915" spans="1:6" x14ac:dyDescent="0.25">
      <c r="A5915" s="1">
        <v>45363</v>
      </c>
      <c r="B5915" s="81">
        <v>0.4</v>
      </c>
      <c r="C5915" s="82">
        <f t="shared" si="370"/>
        <v>1</v>
      </c>
      <c r="D5915" s="82">
        <f t="shared" si="371"/>
        <v>2</v>
      </c>
      <c r="E5915" s="82">
        <f t="shared" si="372"/>
        <v>2</v>
      </c>
      <c r="F5915" s="82" t="str">
        <f t="shared" si="369"/>
        <v>ww</v>
      </c>
    </row>
    <row r="5916" spans="1:6" x14ac:dyDescent="0.25">
      <c r="A5916" s="1">
        <v>45364</v>
      </c>
      <c r="B5916" s="81">
        <v>0.1</v>
      </c>
      <c r="C5916" s="82">
        <f t="shared" si="370"/>
        <v>1</v>
      </c>
      <c r="D5916" s="82">
        <f t="shared" si="371"/>
        <v>2</v>
      </c>
      <c r="E5916" s="82">
        <f t="shared" si="372"/>
        <v>2</v>
      </c>
      <c r="F5916" s="82" t="str">
        <f t="shared" si="369"/>
        <v>ww</v>
      </c>
    </row>
    <row r="5917" spans="1:6" x14ac:dyDescent="0.25">
      <c r="A5917" s="1">
        <v>45365</v>
      </c>
      <c r="B5917" s="81">
        <v>1.3</v>
      </c>
      <c r="C5917" s="82">
        <f t="shared" si="370"/>
        <v>1</v>
      </c>
      <c r="D5917" s="82">
        <f t="shared" si="371"/>
        <v>2</v>
      </c>
      <c r="E5917" s="82">
        <f t="shared" si="372"/>
        <v>2</v>
      </c>
      <c r="F5917" s="82" t="str">
        <f t="shared" si="369"/>
        <v>ww</v>
      </c>
    </row>
    <row r="5918" spans="1:6" x14ac:dyDescent="0.25">
      <c r="A5918" s="1">
        <v>45366</v>
      </c>
      <c r="B5918" s="81">
        <v>1.2000000000000002</v>
      </c>
      <c r="C5918" s="82">
        <f t="shared" si="370"/>
        <v>1</v>
      </c>
      <c r="D5918" s="82">
        <f t="shared" si="371"/>
        <v>2</v>
      </c>
      <c r="E5918" s="82">
        <f t="shared" si="372"/>
        <v>2</v>
      </c>
      <c r="F5918" s="82" t="str">
        <f t="shared" si="369"/>
        <v>ww</v>
      </c>
    </row>
    <row r="5919" spans="1:6" x14ac:dyDescent="0.25">
      <c r="A5919" s="1">
        <v>45367</v>
      </c>
      <c r="B5919" s="81">
        <v>1.3</v>
      </c>
      <c r="C5919" s="82">
        <f t="shared" si="370"/>
        <v>1</v>
      </c>
      <c r="D5919" s="82">
        <f t="shared" si="371"/>
        <v>2</v>
      </c>
      <c r="E5919" s="82">
        <f t="shared" si="372"/>
        <v>2</v>
      </c>
      <c r="F5919" s="82" t="str">
        <f t="shared" si="369"/>
        <v>ww</v>
      </c>
    </row>
    <row r="5920" spans="1:6" x14ac:dyDescent="0.25">
      <c r="A5920" s="1">
        <v>45368</v>
      </c>
      <c r="B5920" s="81">
        <v>5</v>
      </c>
      <c r="C5920" s="82">
        <f t="shared" si="370"/>
        <v>1</v>
      </c>
      <c r="D5920" s="82">
        <f t="shared" si="371"/>
        <v>2</v>
      </c>
      <c r="E5920" s="82">
        <f t="shared" si="372"/>
        <v>2</v>
      </c>
      <c r="F5920" s="82" t="str">
        <f t="shared" si="369"/>
        <v>ww</v>
      </c>
    </row>
    <row r="5921" spans="1:6" x14ac:dyDescent="0.25">
      <c r="A5921" s="1">
        <v>45369</v>
      </c>
      <c r="B5921" s="81">
        <v>0.2</v>
      </c>
      <c r="C5921" s="82">
        <f t="shared" si="370"/>
        <v>1</v>
      </c>
      <c r="D5921" s="82">
        <f t="shared" si="371"/>
        <v>2</v>
      </c>
      <c r="E5921" s="82">
        <f t="shared" si="372"/>
        <v>2</v>
      </c>
      <c r="F5921" s="82" t="str">
        <f t="shared" si="369"/>
        <v>ww</v>
      </c>
    </row>
    <row r="5922" spans="1:6" x14ac:dyDescent="0.25">
      <c r="A5922" s="1">
        <v>45370</v>
      </c>
      <c r="B5922" s="81">
        <v>1.4</v>
      </c>
      <c r="C5922" s="82">
        <f t="shared" si="370"/>
        <v>1</v>
      </c>
      <c r="D5922" s="82">
        <f t="shared" si="371"/>
        <v>2</v>
      </c>
      <c r="E5922" s="82">
        <f t="shared" si="372"/>
        <v>2</v>
      </c>
      <c r="F5922" s="82" t="str">
        <f t="shared" si="369"/>
        <v>ww</v>
      </c>
    </row>
    <row r="5923" spans="1:6" x14ac:dyDescent="0.25">
      <c r="A5923" s="1">
        <v>45371</v>
      </c>
      <c r="B5923" s="81">
        <v>1.5</v>
      </c>
      <c r="C5923" s="82">
        <f t="shared" si="370"/>
        <v>1</v>
      </c>
      <c r="D5923" s="82">
        <f t="shared" si="371"/>
        <v>2</v>
      </c>
      <c r="E5923" s="82">
        <f t="shared" si="372"/>
        <v>2</v>
      </c>
      <c r="F5923" s="82" t="str">
        <f t="shared" si="369"/>
        <v>ww</v>
      </c>
    </row>
    <row r="5924" spans="1:6" x14ac:dyDescent="0.25">
      <c r="A5924" s="1">
        <v>45372</v>
      </c>
      <c r="B5924" s="81">
        <v>1.2</v>
      </c>
      <c r="C5924" s="82">
        <f t="shared" si="370"/>
        <v>1</v>
      </c>
      <c r="D5924" s="82">
        <f t="shared" si="371"/>
        <v>2</v>
      </c>
      <c r="E5924" s="82">
        <f t="shared" si="372"/>
        <v>2</v>
      </c>
      <c r="F5924" s="82" t="str">
        <f t="shared" si="369"/>
        <v>ww</v>
      </c>
    </row>
    <row r="5925" spans="1:6" x14ac:dyDescent="0.25">
      <c r="A5925" s="1">
        <v>45373</v>
      </c>
      <c r="B5925" s="81">
        <v>0.1</v>
      </c>
      <c r="C5925" s="82">
        <f t="shared" si="370"/>
        <v>1</v>
      </c>
      <c r="D5925" s="82">
        <f t="shared" si="371"/>
        <v>2</v>
      </c>
      <c r="E5925" s="82">
        <f t="shared" si="372"/>
        <v>2</v>
      </c>
      <c r="F5925" s="82" t="str">
        <f t="shared" si="369"/>
        <v>ww</v>
      </c>
    </row>
    <row r="5926" spans="1:6" x14ac:dyDescent="0.25">
      <c r="A5926" s="1">
        <v>45374</v>
      </c>
      <c r="B5926" s="81">
        <v>0</v>
      </c>
      <c r="C5926" s="82">
        <f t="shared" si="370"/>
        <v>0</v>
      </c>
      <c r="D5926" s="82">
        <f t="shared" si="371"/>
        <v>1</v>
      </c>
      <c r="E5926" s="82">
        <f t="shared" si="372"/>
        <v>1</v>
      </c>
      <c r="F5926" s="82" t="str">
        <f t="shared" si="369"/>
        <v>wd</v>
      </c>
    </row>
    <row r="5927" spans="1:6" x14ac:dyDescent="0.25">
      <c r="A5927" s="1">
        <v>45375</v>
      </c>
      <c r="B5927" s="81">
        <v>0</v>
      </c>
      <c r="C5927" s="82">
        <f t="shared" si="370"/>
        <v>0</v>
      </c>
      <c r="D5927" s="82">
        <f t="shared" si="371"/>
        <v>0</v>
      </c>
      <c r="E5927" s="82">
        <f t="shared" si="372"/>
        <v>0</v>
      </c>
      <c r="F5927" s="82" t="str">
        <f t="shared" si="369"/>
        <v>dd</v>
      </c>
    </row>
    <row r="5928" spans="1:6" x14ac:dyDescent="0.25">
      <c r="A5928" s="1">
        <v>45376</v>
      </c>
      <c r="B5928" s="81">
        <v>0.1</v>
      </c>
      <c r="C5928" s="82">
        <f t="shared" si="370"/>
        <v>1</v>
      </c>
      <c r="D5928" s="82">
        <f t="shared" si="371"/>
        <v>1</v>
      </c>
      <c r="E5928" s="82">
        <f t="shared" si="372"/>
        <v>-1</v>
      </c>
      <c r="F5928" s="82" t="str">
        <f t="shared" si="369"/>
        <v>dw</v>
      </c>
    </row>
    <row r="5929" spans="1:6" x14ac:dyDescent="0.25">
      <c r="A5929" s="1">
        <v>45377</v>
      </c>
      <c r="B5929" s="81">
        <v>11.8</v>
      </c>
      <c r="C5929" s="82">
        <f t="shared" si="370"/>
        <v>1</v>
      </c>
      <c r="D5929" s="82">
        <f t="shared" si="371"/>
        <v>2</v>
      </c>
      <c r="E5929" s="82">
        <f t="shared" si="372"/>
        <v>2</v>
      </c>
      <c r="F5929" s="82" t="str">
        <f t="shared" si="369"/>
        <v>ww</v>
      </c>
    </row>
    <row r="5930" spans="1:6" x14ac:dyDescent="0.25">
      <c r="A5930" s="1">
        <v>45378</v>
      </c>
      <c r="B5930" s="81">
        <v>10.199999999999999</v>
      </c>
      <c r="C5930" s="82">
        <f t="shared" si="370"/>
        <v>1</v>
      </c>
      <c r="D5930" s="82">
        <f t="shared" si="371"/>
        <v>2</v>
      </c>
      <c r="E5930" s="82">
        <f t="shared" si="372"/>
        <v>2</v>
      </c>
      <c r="F5930" s="82" t="str">
        <f t="shared" si="369"/>
        <v>ww</v>
      </c>
    </row>
    <row r="5931" spans="1:6" x14ac:dyDescent="0.25">
      <c r="A5931" s="1">
        <v>45379</v>
      </c>
      <c r="B5931" s="81">
        <v>0</v>
      </c>
      <c r="C5931" s="82">
        <f t="shared" si="370"/>
        <v>0</v>
      </c>
      <c r="D5931" s="82">
        <f t="shared" si="371"/>
        <v>1</v>
      </c>
      <c r="E5931" s="82">
        <f t="shared" si="372"/>
        <v>1</v>
      </c>
      <c r="F5931" s="82" t="str">
        <f t="shared" si="369"/>
        <v>wd</v>
      </c>
    </row>
    <row r="5932" spans="1:6" x14ac:dyDescent="0.25">
      <c r="A5932" s="1">
        <v>45380</v>
      </c>
      <c r="B5932" s="81">
        <v>1.6</v>
      </c>
      <c r="C5932" s="82">
        <f t="shared" si="370"/>
        <v>1</v>
      </c>
      <c r="D5932" s="82">
        <f t="shared" si="371"/>
        <v>1</v>
      </c>
      <c r="E5932" s="82">
        <f t="shared" si="372"/>
        <v>-1</v>
      </c>
      <c r="F5932" s="82" t="str">
        <f t="shared" si="369"/>
        <v>dw</v>
      </c>
    </row>
    <row r="5933" spans="1:6" x14ac:dyDescent="0.25">
      <c r="A5933" s="1">
        <v>45381</v>
      </c>
      <c r="B5933" s="81">
        <v>2.2999999999999998</v>
      </c>
      <c r="C5933" s="82">
        <f t="shared" si="370"/>
        <v>1</v>
      </c>
      <c r="D5933" s="82">
        <f t="shared" si="371"/>
        <v>2</v>
      </c>
      <c r="E5933" s="82">
        <f t="shared" si="372"/>
        <v>2</v>
      </c>
      <c r="F5933" s="82" t="str">
        <f t="shared" si="369"/>
        <v>ww</v>
      </c>
    </row>
    <row r="5934" spans="1:6" x14ac:dyDescent="0.25">
      <c r="A5934" s="1">
        <v>45382</v>
      </c>
      <c r="B5934" s="81">
        <v>0</v>
      </c>
      <c r="C5934" s="82">
        <f t="shared" si="370"/>
        <v>0</v>
      </c>
      <c r="D5934" s="82">
        <f t="shared" si="371"/>
        <v>1</v>
      </c>
      <c r="E5934" s="82">
        <f t="shared" si="372"/>
        <v>1</v>
      </c>
      <c r="F5934" s="82" t="str">
        <f t="shared" si="369"/>
        <v>wd</v>
      </c>
    </row>
    <row r="5935" spans="1:6" x14ac:dyDescent="0.25">
      <c r="A5935" s="1">
        <v>45383</v>
      </c>
      <c r="B5935" s="81">
        <v>5.0999999999999996</v>
      </c>
      <c r="C5935" s="82">
        <f t="shared" si="370"/>
        <v>1</v>
      </c>
      <c r="D5935" s="82">
        <f t="shared" si="371"/>
        <v>1</v>
      </c>
      <c r="E5935" s="82">
        <f t="shared" si="372"/>
        <v>-1</v>
      </c>
      <c r="F5935" s="82" t="str">
        <f t="shared" si="369"/>
        <v>dw</v>
      </c>
    </row>
    <row r="5936" spans="1:6" x14ac:dyDescent="0.25">
      <c r="A5936" s="1">
        <v>45384</v>
      </c>
      <c r="B5936" s="81">
        <v>3.3</v>
      </c>
      <c r="C5936" s="82">
        <f t="shared" si="370"/>
        <v>1</v>
      </c>
      <c r="D5936" s="82">
        <f t="shared" si="371"/>
        <v>2</v>
      </c>
      <c r="E5936" s="82">
        <f t="shared" si="372"/>
        <v>2</v>
      </c>
      <c r="F5936" s="82" t="str">
        <f t="shared" si="369"/>
        <v>ww</v>
      </c>
    </row>
    <row r="5937" spans="1:6" x14ac:dyDescent="0.25">
      <c r="A5937" s="1">
        <v>45385</v>
      </c>
      <c r="B5937" s="81">
        <v>13.7</v>
      </c>
      <c r="C5937" s="82">
        <f t="shared" si="370"/>
        <v>1</v>
      </c>
      <c r="D5937" s="82">
        <f t="shared" si="371"/>
        <v>2</v>
      </c>
      <c r="E5937" s="82">
        <f t="shared" si="372"/>
        <v>2</v>
      </c>
      <c r="F5937" s="82" t="str">
        <f t="shared" si="369"/>
        <v>ww</v>
      </c>
    </row>
    <row r="5938" spans="1:6" x14ac:dyDescent="0.25">
      <c r="A5938" s="1">
        <v>45386</v>
      </c>
      <c r="B5938" s="81">
        <v>7.6999999999999993</v>
      </c>
      <c r="C5938" s="82">
        <f t="shared" si="370"/>
        <v>1</v>
      </c>
      <c r="D5938" s="82">
        <f t="shared" si="371"/>
        <v>2</v>
      </c>
      <c r="E5938" s="82">
        <f t="shared" si="372"/>
        <v>2</v>
      </c>
      <c r="F5938" s="82" t="str">
        <f t="shared" si="369"/>
        <v>ww</v>
      </c>
    </row>
    <row r="5939" spans="1:6" x14ac:dyDescent="0.25">
      <c r="A5939" s="1">
        <v>45387</v>
      </c>
      <c r="B5939" s="81">
        <v>10</v>
      </c>
      <c r="C5939" s="82">
        <f t="shared" si="370"/>
        <v>1</v>
      </c>
      <c r="D5939" s="82">
        <f t="shared" si="371"/>
        <v>2</v>
      </c>
      <c r="E5939" s="82">
        <f t="shared" si="372"/>
        <v>2</v>
      </c>
      <c r="F5939" s="82" t="str">
        <f t="shared" si="369"/>
        <v>ww</v>
      </c>
    </row>
    <row r="5940" spans="1:6" x14ac:dyDescent="0.25">
      <c r="A5940" s="1">
        <v>45388</v>
      </c>
      <c r="B5940" s="81">
        <v>1.4</v>
      </c>
      <c r="C5940" s="82">
        <f t="shared" si="370"/>
        <v>1</v>
      </c>
      <c r="D5940" s="82">
        <f t="shared" si="371"/>
        <v>2</v>
      </c>
      <c r="E5940" s="82">
        <f t="shared" si="372"/>
        <v>2</v>
      </c>
      <c r="F5940" s="82" t="str">
        <f t="shared" si="369"/>
        <v>ww</v>
      </c>
    </row>
    <row r="5941" spans="1:6" x14ac:dyDescent="0.25">
      <c r="A5941" s="1">
        <v>45389</v>
      </c>
      <c r="B5941" s="81">
        <v>1.6</v>
      </c>
      <c r="C5941" s="82">
        <f t="shared" si="370"/>
        <v>1</v>
      </c>
      <c r="D5941" s="82">
        <f t="shared" si="371"/>
        <v>2</v>
      </c>
      <c r="E5941" s="82">
        <f t="shared" si="372"/>
        <v>2</v>
      </c>
      <c r="F5941" s="82" t="str">
        <f t="shared" si="369"/>
        <v>ww</v>
      </c>
    </row>
    <row r="5942" spans="1:6" x14ac:dyDescent="0.25">
      <c r="A5942" s="1">
        <v>45390</v>
      </c>
      <c r="B5942" s="81">
        <v>0.2</v>
      </c>
      <c r="C5942" s="82">
        <f t="shared" si="370"/>
        <v>1</v>
      </c>
      <c r="D5942" s="82">
        <f t="shared" si="371"/>
        <v>2</v>
      </c>
      <c r="E5942" s="82">
        <f t="shared" si="372"/>
        <v>2</v>
      </c>
      <c r="F5942" s="82" t="str">
        <f t="shared" si="369"/>
        <v>ww</v>
      </c>
    </row>
    <row r="5943" spans="1:6" x14ac:dyDescent="0.25">
      <c r="A5943" s="1">
        <v>45391</v>
      </c>
      <c r="B5943" s="81">
        <v>10.399999999999999</v>
      </c>
      <c r="C5943" s="82">
        <f t="shared" si="370"/>
        <v>1</v>
      </c>
      <c r="D5943" s="82">
        <f t="shared" si="371"/>
        <v>2</v>
      </c>
      <c r="E5943" s="82">
        <f t="shared" si="372"/>
        <v>2</v>
      </c>
      <c r="F5943" s="82" t="str">
        <f t="shared" si="369"/>
        <v>ww</v>
      </c>
    </row>
    <row r="5944" spans="1:6" x14ac:dyDescent="0.25">
      <c r="A5944" s="1">
        <v>45392</v>
      </c>
      <c r="B5944" s="81">
        <v>23.9</v>
      </c>
      <c r="C5944" s="82">
        <f t="shared" si="370"/>
        <v>1</v>
      </c>
      <c r="D5944" s="82">
        <f t="shared" si="371"/>
        <v>2</v>
      </c>
      <c r="E5944" s="82">
        <f t="shared" si="372"/>
        <v>2</v>
      </c>
      <c r="F5944" s="82" t="str">
        <f t="shared" si="369"/>
        <v>ww</v>
      </c>
    </row>
    <row r="5945" spans="1:6" x14ac:dyDescent="0.25">
      <c r="A5945" s="1">
        <v>45393</v>
      </c>
      <c r="B5945" s="81">
        <v>1.9000000000000001</v>
      </c>
      <c r="C5945" s="82">
        <f t="shared" si="370"/>
        <v>1</v>
      </c>
      <c r="D5945" s="82">
        <f t="shared" si="371"/>
        <v>2</v>
      </c>
      <c r="E5945" s="82">
        <f t="shared" si="372"/>
        <v>2</v>
      </c>
      <c r="F5945" s="82" t="str">
        <f t="shared" si="369"/>
        <v>ww</v>
      </c>
    </row>
    <row r="5946" spans="1:6" x14ac:dyDescent="0.25">
      <c r="A5946" s="1">
        <v>45394</v>
      </c>
      <c r="B5946" s="81">
        <v>2.9</v>
      </c>
      <c r="C5946" s="82">
        <f t="shared" si="370"/>
        <v>1</v>
      </c>
      <c r="D5946" s="82">
        <f t="shared" si="371"/>
        <v>2</v>
      </c>
      <c r="E5946" s="82">
        <f t="shared" si="372"/>
        <v>2</v>
      </c>
      <c r="F5946" s="82" t="str">
        <f t="shared" si="369"/>
        <v>ww</v>
      </c>
    </row>
    <row r="5947" spans="1:6" x14ac:dyDescent="0.25">
      <c r="A5947" s="1">
        <v>45395</v>
      </c>
      <c r="B5947" s="81">
        <v>0</v>
      </c>
      <c r="C5947" s="82">
        <f t="shared" si="370"/>
        <v>0</v>
      </c>
      <c r="D5947" s="82">
        <f t="shared" si="371"/>
        <v>1</v>
      </c>
      <c r="E5947" s="82">
        <f t="shared" si="372"/>
        <v>1</v>
      </c>
      <c r="F5947" s="82" t="str">
        <f t="shared" si="369"/>
        <v>wd</v>
      </c>
    </row>
    <row r="5948" spans="1:6" x14ac:dyDescent="0.25">
      <c r="A5948" s="1">
        <v>45396</v>
      </c>
      <c r="B5948" s="81">
        <v>0.4</v>
      </c>
      <c r="C5948" s="82">
        <f t="shared" si="370"/>
        <v>1</v>
      </c>
      <c r="D5948" s="82">
        <f t="shared" si="371"/>
        <v>1</v>
      </c>
      <c r="E5948" s="82">
        <f t="shared" si="372"/>
        <v>-1</v>
      </c>
      <c r="F5948" s="82" t="str">
        <f t="shared" si="369"/>
        <v>dw</v>
      </c>
    </row>
    <row r="5949" spans="1:6" x14ac:dyDescent="0.25">
      <c r="A5949" s="1">
        <v>45397</v>
      </c>
      <c r="B5949" s="81">
        <v>4.5999999999999996</v>
      </c>
      <c r="C5949" s="82">
        <f t="shared" si="370"/>
        <v>1</v>
      </c>
      <c r="D5949" s="82">
        <f t="shared" si="371"/>
        <v>2</v>
      </c>
      <c r="E5949" s="82">
        <f t="shared" si="372"/>
        <v>2</v>
      </c>
      <c r="F5949" s="82" t="str">
        <f t="shared" si="369"/>
        <v>ww</v>
      </c>
    </row>
    <row r="5950" spans="1:6" x14ac:dyDescent="0.25">
      <c r="A5950" s="1">
        <v>45398</v>
      </c>
      <c r="B5950" s="81">
        <v>1.6</v>
      </c>
      <c r="C5950" s="82">
        <f t="shared" si="370"/>
        <v>1</v>
      </c>
      <c r="D5950" s="82">
        <f t="shared" si="371"/>
        <v>2</v>
      </c>
      <c r="E5950" s="82">
        <f t="shared" si="372"/>
        <v>2</v>
      </c>
      <c r="F5950" s="82" t="str">
        <f t="shared" si="369"/>
        <v>ww</v>
      </c>
    </row>
    <row r="5951" spans="1:6" x14ac:dyDescent="0.25">
      <c r="A5951" s="1">
        <v>45399</v>
      </c>
      <c r="B5951" s="81">
        <v>0</v>
      </c>
      <c r="C5951" s="82">
        <f t="shared" si="370"/>
        <v>0</v>
      </c>
      <c r="D5951" s="82">
        <f t="shared" si="371"/>
        <v>1</v>
      </c>
      <c r="E5951" s="82">
        <f t="shared" si="372"/>
        <v>1</v>
      </c>
      <c r="F5951" s="82" t="str">
        <f t="shared" si="369"/>
        <v>wd</v>
      </c>
    </row>
    <row r="5952" spans="1:6" x14ac:dyDescent="0.25">
      <c r="A5952" s="1">
        <v>45400</v>
      </c>
      <c r="B5952" s="81">
        <v>0.30000000000000004</v>
      </c>
      <c r="C5952" s="82">
        <f t="shared" si="370"/>
        <v>1</v>
      </c>
      <c r="D5952" s="82">
        <f t="shared" si="371"/>
        <v>1</v>
      </c>
      <c r="E5952" s="82">
        <f t="shared" si="372"/>
        <v>-1</v>
      </c>
      <c r="F5952" s="82" t="str">
        <f t="shared" si="369"/>
        <v>dw</v>
      </c>
    </row>
    <row r="5953" spans="1:6" x14ac:dyDescent="0.25">
      <c r="A5953" s="1">
        <v>45401</v>
      </c>
      <c r="B5953" s="81">
        <v>1.6</v>
      </c>
      <c r="C5953" s="82">
        <f t="shared" si="370"/>
        <v>1</v>
      </c>
      <c r="D5953" s="82">
        <f t="shared" si="371"/>
        <v>2</v>
      </c>
      <c r="E5953" s="82">
        <f t="shared" si="372"/>
        <v>2</v>
      </c>
      <c r="F5953" s="82" t="str">
        <f t="shared" ref="F5953:F6016" si="373">VLOOKUP(E5953,codes,2,)</f>
        <v>ww</v>
      </c>
    </row>
    <row r="5954" spans="1:6" x14ac:dyDescent="0.25">
      <c r="A5954" s="1">
        <v>45402</v>
      </c>
      <c r="B5954" s="81">
        <v>0</v>
      </c>
      <c r="C5954" s="82">
        <f t="shared" si="370"/>
        <v>0</v>
      </c>
      <c r="D5954" s="82">
        <f t="shared" si="371"/>
        <v>1</v>
      </c>
      <c r="E5954" s="82">
        <f t="shared" si="372"/>
        <v>1</v>
      </c>
      <c r="F5954" s="82" t="str">
        <f t="shared" si="373"/>
        <v>wd</v>
      </c>
    </row>
    <row r="5955" spans="1:6" x14ac:dyDescent="0.25">
      <c r="A5955" s="1">
        <v>45403</v>
      </c>
      <c r="B5955" s="81">
        <v>0</v>
      </c>
      <c r="C5955" s="82">
        <f t="shared" ref="C5955:C6018" si="374">IF(B5955&gt;0,1,0)</f>
        <v>0</v>
      </c>
      <c r="D5955" s="82">
        <f t="shared" ref="D5955:D6018" si="375">SUM(C5954:C5955)</f>
        <v>0</v>
      </c>
      <c r="E5955" s="82">
        <f t="shared" ref="E5955:E6018" si="376">IF(D5955=1,IF(C5954=1,1,-1),D5955)</f>
        <v>0</v>
      </c>
      <c r="F5955" s="82" t="str">
        <f t="shared" si="373"/>
        <v>dd</v>
      </c>
    </row>
    <row r="5956" spans="1:6" x14ac:dyDescent="0.25">
      <c r="A5956" s="1">
        <v>45404</v>
      </c>
      <c r="B5956" s="81">
        <v>1.1000000000000001</v>
      </c>
      <c r="C5956" s="82">
        <f t="shared" si="374"/>
        <v>1</v>
      </c>
      <c r="D5956" s="82">
        <f t="shared" si="375"/>
        <v>1</v>
      </c>
      <c r="E5956" s="82">
        <f t="shared" si="376"/>
        <v>-1</v>
      </c>
      <c r="F5956" s="82" t="str">
        <f t="shared" si="373"/>
        <v>dw</v>
      </c>
    </row>
    <row r="5957" spans="1:6" x14ac:dyDescent="0.25">
      <c r="A5957" s="1">
        <v>45405</v>
      </c>
      <c r="B5957" s="81">
        <v>1.4</v>
      </c>
      <c r="C5957" s="82">
        <f t="shared" si="374"/>
        <v>1</v>
      </c>
      <c r="D5957" s="82">
        <f t="shared" si="375"/>
        <v>2</v>
      </c>
      <c r="E5957" s="82">
        <f t="shared" si="376"/>
        <v>2</v>
      </c>
      <c r="F5957" s="82" t="str">
        <f t="shared" si="373"/>
        <v>ww</v>
      </c>
    </row>
    <row r="5958" spans="1:6" x14ac:dyDescent="0.25">
      <c r="A5958" s="1">
        <v>45406</v>
      </c>
      <c r="B5958" s="81">
        <v>0.1</v>
      </c>
      <c r="C5958" s="82">
        <f t="shared" si="374"/>
        <v>1</v>
      </c>
      <c r="D5958" s="82">
        <f t="shared" si="375"/>
        <v>2</v>
      </c>
      <c r="E5958" s="82">
        <f t="shared" si="376"/>
        <v>2</v>
      </c>
      <c r="F5958" s="82" t="str">
        <f t="shared" si="373"/>
        <v>ww</v>
      </c>
    </row>
    <row r="5959" spans="1:6" x14ac:dyDescent="0.25">
      <c r="A5959" s="1">
        <v>45407</v>
      </c>
      <c r="B5959" s="81">
        <v>0.30000000000000004</v>
      </c>
      <c r="C5959" s="82">
        <f t="shared" si="374"/>
        <v>1</v>
      </c>
      <c r="D5959" s="82">
        <f t="shared" si="375"/>
        <v>2</v>
      </c>
      <c r="E5959" s="82">
        <f t="shared" si="376"/>
        <v>2</v>
      </c>
      <c r="F5959" s="82" t="str">
        <f t="shared" si="373"/>
        <v>ww</v>
      </c>
    </row>
    <row r="5960" spans="1:6" x14ac:dyDescent="0.25">
      <c r="A5960" s="1">
        <v>45408</v>
      </c>
      <c r="B5960" s="81">
        <v>1.3</v>
      </c>
      <c r="C5960" s="82">
        <f t="shared" si="374"/>
        <v>1</v>
      </c>
      <c r="D5960" s="82">
        <f t="shared" si="375"/>
        <v>2</v>
      </c>
      <c r="E5960" s="82">
        <f t="shared" si="376"/>
        <v>2</v>
      </c>
      <c r="F5960" s="82" t="str">
        <f t="shared" si="373"/>
        <v>ww</v>
      </c>
    </row>
    <row r="5961" spans="1:6" x14ac:dyDescent="0.25">
      <c r="A5961" s="1">
        <v>45409</v>
      </c>
      <c r="B5961" s="81">
        <v>0</v>
      </c>
      <c r="C5961" s="82">
        <f t="shared" si="374"/>
        <v>0</v>
      </c>
      <c r="D5961" s="82">
        <f t="shared" si="375"/>
        <v>1</v>
      </c>
      <c r="E5961" s="82">
        <f t="shared" si="376"/>
        <v>1</v>
      </c>
      <c r="F5961" s="82" t="str">
        <f t="shared" si="373"/>
        <v>wd</v>
      </c>
    </row>
    <row r="5962" spans="1:6" x14ac:dyDescent="0.25">
      <c r="A5962" s="1">
        <v>45410</v>
      </c>
      <c r="B5962" s="81">
        <v>1.5</v>
      </c>
      <c r="C5962" s="82">
        <f t="shared" si="374"/>
        <v>1</v>
      </c>
      <c r="D5962" s="82">
        <f t="shared" si="375"/>
        <v>1</v>
      </c>
      <c r="E5962" s="82">
        <f t="shared" si="376"/>
        <v>-1</v>
      </c>
      <c r="F5962" s="82" t="str">
        <f t="shared" si="373"/>
        <v>dw</v>
      </c>
    </row>
    <row r="5963" spans="1:6" x14ac:dyDescent="0.25">
      <c r="A5963" s="1">
        <v>45411</v>
      </c>
      <c r="B5963" s="81">
        <v>5.8</v>
      </c>
      <c r="C5963" s="82">
        <f t="shared" si="374"/>
        <v>1</v>
      </c>
      <c r="D5963" s="82">
        <f t="shared" si="375"/>
        <v>2</v>
      </c>
      <c r="E5963" s="82">
        <f t="shared" si="376"/>
        <v>2</v>
      </c>
      <c r="F5963" s="82" t="str">
        <f t="shared" si="373"/>
        <v>ww</v>
      </c>
    </row>
    <row r="5964" spans="1:6" x14ac:dyDescent="0.25">
      <c r="A5964" s="1">
        <v>45412</v>
      </c>
      <c r="B5964" s="81">
        <v>0</v>
      </c>
      <c r="C5964" s="82">
        <f t="shared" si="374"/>
        <v>0</v>
      </c>
      <c r="D5964" s="82">
        <f t="shared" si="375"/>
        <v>1</v>
      </c>
      <c r="E5964" s="82">
        <f t="shared" si="376"/>
        <v>1</v>
      </c>
      <c r="F5964" s="82" t="str">
        <f t="shared" si="373"/>
        <v>wd</v>
      </c>
    </row>
    <row r="5965" spans="1:6" x14ac:dyDescent="0.25">
      <c r="A5965" s="1">
        <v>45413</v>
      </c>
      <c r="B5965" s="81">
        <v>0</v>
      </c>
      <c r="C5965" s="82">
        <f t="shared" si="374"/>
        <v>0</v>
      </c>
      <c r="D5965" s="82">
        <f t="shared" si="375"/>
        <v>0</v>
      </c>
      <c r="E5965" s="82">
        <f t="shared" si="376"/>
        <v>0</v>
      </c>
      <c r="F5965" s="82" t="str">
        <f t="shared" si="373"/>
        <v>dd</v>
      </c>
    </row>
    <row r="5966" spans="1:6" x14ac:dyDescent="0.25">
      <c r="A5966" s="1">
        <v>45414</v>
      </c>
      <c r="B5966" s="81">
        <v>0</v>
      </c>
      <c r="C5966" s="82">
        <f t="shared" si="374"/>
        <v>0</v>
      </c>
      <c r="D5966" s="82">
        <f t="shared" si="375"/>
        <v>0</v>
      </c>
      <c r="E5966" s="82">
        <f t="shared" si="376"/>
        <v>0</v>
      </c>
      <c r="F5966" s="82" t="str">
        <f t="shared" si="373"/>
        <v>dd</v>
      </c>
    </row>
    <row r="5967" spans="1:6" x14ac:dyDescent="0.25">
      <c r="A5967" s="1">
        <v>45415</v>
      </c>
      <c r="B5967" s="81">
        <v>0</v>
      </c>
      <c r="C5967" s="82">
        <f t="shared" si="374"/>
        <v>0</v>
      </c>
      <c r="D5967" s="82">
        <f t="shared" si="375"/>
        <v>0</v>
      </c>
      <c r="E5967" s="82">
        <f t="shared" si="376"/>
        <v>0</v>
      </c>
      <c r="F5967" s="82" t="str">
        <f t="shared" si="373"/>
        <v>dd</v>
      </c>
    </row>
    <row r="5968" spans="1:6" x14ac:dyDescent="0.25">
      <c r="A5968" s="1">
        <v>45416</v>
      </c>
      <c r="B5968" s="81">
        <v>19.600000000000001</v>
      </c>
      <c r="C5968" s="82">
        <f t="shared" si="374"/>
        <v>1</v>
      </c>
      <c r="D5968" s="82">
        <f t="shared" si="375"/>
        <v>1</v>
      </c>
      <c r="E5968" s="82">
        <f t="shared" si="376"/>
        <v>-1</v>
      </c>
      <c r="F5968" s="82" t="str">
        <f t="shared" si="373"/>
        <v>dw</v>
      </c>
    </row>
    <row r="5969" spans="1:6" x14ac:dyDescent="0.25">
      <c r="A5969" s="1">
        <v>45417</v>
      </c>
      <c r="B5969" s="81">
        <v>0</v>
      </c>
      <c r="C5969" s="82">
        <f t="shared" si="374"/>
        <v>0</v>
      </c>
      <c r="D5969" s="82">
        <f t="shared" si="375"/>
        <v>1</v>
      </c>
      <c r="E5969" s="82">
        <f t="shared" si="376"/>
        <v>1</v>
      </c>
      <c r="F5969" s="82" t="str">
        <f t="shared" si="373"/>
        <v>wd</v>
      </c>
    </row>
    <row r="5970" spans="1:6" x14ac:dyDescent="0.25">
      <c r="A5970" s="1">
        <v>45418</v>
      </c>
      <c r="B5970" s="81">
        <v>1</v>
      </c>
      <c r="C5970" s="82">
        <f t="shared" si="374"/>
        <v>1</v>
      </c>
      <c r="D5970" s="82">
        <f t="shared" si="375"/>
        <v>1</v>
      </c>
      <c r="E5970" s="82">
        <f t="shared" si="376"/>
        <v>-1</v>
      </c>
      <c r="F5970" s="82" t="str">
        <f t="shared" si="373"/>
        <v>dw</v>
      </c>
    </row>
    <row r="5971" spans="1:6" x14ac:dyDescent="0.25">
      <c r="A5971" s="1">
        <v>45419</v>
      </c>
      <c r="B5971" s="81">
        <v>0.4</v>
      </c>
      <c r="C5971" s="82">
        <f t="shared" si="374"/>
        <v>1</v>
      </c>
      <c r="D5971" s="82">
        <f t="shared" si="375"/>
        <v>2</v>
      </c>
      <c r="E5971" s="82">
        <f t="shared" si="376"/>
        <v>2</v>
      </c>
      <c r="F5971" s="82" t="str">
        <f t="shared" si="373"/>
        <v>ww</v>
      </c>
    </row>
    <row r="5972" spans="1:6" x14ac:dyDescent="0.25">
      <c r="A5972" s="1">
        <v>45420</v>
      </c>
      <c r="B5972" s="81">
        <v>0</v>
      </c>
      <c r="C5972" s="82">
        <f t="shared" si="374"/>
        <v>0</v>
      </c>
      <c r="D5972" s="82">
        <f t="shared" si="375"/>
        <v>1</v>
      </c>
      <c r="E5972" s="82">
        <f t="shared" si="376"/>
        <v>1</v>
      </c>
      <c r="F5972" s="82" t="str">
        <f t="shared" si="373"/>
        <v>wd</v>
      </c>
    </row>
    <row r="5973" spans="1:6" x14ac:dyDescent="0.25">
      <c r="A5973" s="1">
        <v>45421</v>
      </c>
      <c r="B5973" s="81">
        <v>0</v>
      </c>
      <c r="C5973" s="82">
        <f t="shared" si="374"/>
        <v>0</v>
      </c>
      <c r="D5973" s="82">
        <f t="shared" si="375"/>
        <v>0</v>
      </c>
      <c r="E5973" s="82">
        <f t="shared" si="376"/>
        <v>0</v>
      </c>
      <c r="F5973" s="82" t="str">
        <f t="shared" si="373"/>
        <v>dd</v>
      </c>
    </row>
    <row r="5974" spans="1:6" x14ac:dyDescent="0.25">
      <c r="A5974" s="1">
        <v>45422</v>
      </c>
      <c r="B5974" s="81">
        <v>0</v>
      </c>
      <c r="C5974" s="82">
        <f t="shared" si="374"/>
        <v>0</v>
      </c>
      <c r="D5974" s="82">
        <f t="shared" si="375"/>
        <v>0</v>
      </c>
      <c r="E5974" s="82">
        <f t="shared" si="376"/>
        <v>0</v>
      </c>
      <c r="F5974" s="82" t="str">
        <f t="shared" si="373"/>
        <v>dd</v>
      </c>
    </row>
    <row r="5975" spans="1:6" x14ac:dyDescent="0.25">
      <c r="A5975" s="1">
        <v>45423</v>
      </c>
      <c r="B5975" s="81">
        <v>0</v>
      </c>
      <c r="C5975" s="82">
        <f t="shared" si="374"/>
        <v>0</v>
      </c>
      <c r="D5975" s="82">
        <f t="shared" si="375"/>
        <v>0</v>
      </c>
      <c r="E5975" s="82">
        <f t="shared" si="376"/>
        <v>0</v>
      </c>
      <c r="F5975" s="82" t="str">
        <f t="shared" si="373"/>
        <v>dd</v>
      </c>
    </row>
    <row r="5976" spans="1:6" x14ac:dyDescent="0.25">
      <c r="A5976" s="1">
        <v>45424</v>
      </c>
      <c r="B5976" s="81">
        <v>0</v>
      </c>
      <c r="C5976" s="82">
        <f t="shared" si="374"/>
        <v>0</v>
      </c>
      <c r="D5976" s="82">
        <f t="shared" si="375"/>
        <v>0</v>
      </c>
      <c r="E5976" s="82">
        <f t="shared" si="376"/>
        <v>0</v>
      </c>
      <c r="F5976" s="82" t="str">
        <f t="shared" si="373"/>
        <v>dd</v>
      </c>
    </row>
    <row r="5977" spans="1:6" x14ac:dyDescent="0.25">
      <c r="A5977" s="1">
        <v>45425</v>
      </c>
      <c r="B5977" s="81">
        <v>3.5</v>
      </c>
      <c r="C5977" s="82">
        <f t="shared" si="374"/>
        <v>1</v>
      </c>
      <c r="D5977" s="82">
        <f t="shared" si="375"/>
        <v>1</v>
      </c>
      <c r="E5977" s="82">
        <f t="shared" si="376"/>
        <v>-1</v>
      </c>
      <c r="F5977" s="82" t="str">
        <f t="shared" si="373"/>
        <v>dw</v>
      </c>
    </row>
    <row r="5978" spans="1:6" x14ac:dyDescent="0.25">
      <c r="A5978" s="1">
        <v>45426</v>
      </c>
      <c r="B5978" s="81">
        <v>0</v>
      </c>
      <c r="C5978" s="82">
        <f t="shared" si="374"/>
        <v>0</v>
      </c>
      <c r="D5978" s="82">
        <f t="shared" si="375"/>
        <v>1</v>
      </c>
      <c r="E5978" s="82">
        <f t="shared" si="376"/>
        <v>1</v>
      </c>
      <c r="F5978" s="82" t="str">
        <f t="shared" si="373"/>
        <v>wd</v>
      </c>
    </row>
    <row r="5979" spans="1:6" x14ac:dyDescent="0.25">
      <c r="A5979" s="1">
        <v>45427</v>
      </c>
      <c r="B5979" s="81">
        <v>0.8</v>
      </c>
      <c r="C5979" s="82">
        <f t="shared" si="374"/>
        <v>1</v>
      </c>
      <c r="D5979" s="82">
        <f t="shared" si="375"/>
        <v>1</v>
      </c>
      <c r="E5979" s="82">
        <f t="shared" si="376"/>
        <v>-1</v>
      </c>
      <c r="F5979" s="82" t="str">
        <f t="shared" si="373"/>
        <v>dw</v>
      </c>
    </row>
    <row r="5980" spans="1:6" x14ac:dyDescent="0.25">
      <c r="A5980" s="1">
        <v>45428</v>
      </c>
      <c r="B5980" s="81">
        <v>0</v>
      </c>
      <c r="C5980" s="82">
        <f t="shared" si="374"/>
        <v>0</v>
      </c>
      <c r="D5980" s="82">
        <f t="shared" si="375"/>
        <v>1</v>
      </c>
      <c r="E5980" s="82">
        <f t="shared" si="376"/>
        <v>1</v>
      </c>
      <c r="F5980" s="82" t="str">
        <f t="shared" si="373"/>
        <v>wd</v>
      </c>
    </row>
    <row r="5981" spans="1:6" x14ac:dyDescent="0.25">
      <c r="A5981" s="1">
        <v>45429</v>
      </c>
      <c r="B5981" s="81">
        <v>0</v>
      </c>
      <c r="C5981" s="82">
        <f t="shared" si="374"/>
        <v>0</v>
      </c>
      <c r="D5981" s="82">
        <f t="shared" si="375"/>
        <v>0</v>
      </c>
      <c r="E5981" s="82">
        <f t="shared" si="376"/>
        <v>0</v>
      </c>
      <c r="F5981" s="82" t="str">
        <f t="shared" si="373"/>
        <v>dd</v>
      </c>
    </row>
    <row r="5982" spans="1:6" x14ac:dyDescent="0.25">
      <c r="A5982" s="1">
        <v>45430</v>
      </c>
      <c r="B5982" s="81">
        <v>0</v>
      </c>
      <c r="C5982" s="82">
        <f t="shared" si="374"/>
        <v>0</v>
      </c>
      <c r="D5982" s="82">
        <f t="shared" si="375"/>
        <v>0</v>
      </c>
      <c r="E5982" s="82">
        <f t="shared" si="376"/>
        <v>0</v>
      </c>
      <c r="F5982" s="82" t="str">
        <f t="shared" si="373"/>
        <v>dd</v>
      </c>
    </row>
    <row r="5983" spans="1:6" x14ac:dyDescent="0.25">
      <c r="A5983" s="1">
        <v>45431</v>
      </c>
      <c r="B5983" s="81">
        <v>0</v>
      </c>
      <c r="C5983" s="82">
        <f t="shared" si="374"/>
        <v>0</v>
      </c>
      <c r="D5983" s="82">
        <f t="shared" si="375"/>
        <v>0</v>
      </c>
      <c r="E5983" s="82">
        <f t="shared" si="376"/>
        <v>0</v>
      </c>
      <c r="F5983" s="82" t="str">
        <f t="shared" si="373"/>
        <v>dd</v>
      </c>
    </row>
    <row r="5984" spans="1:6" x14ac:dyDescent="0.25">
      <c r="A5984" s="1">
        <v>45432</v>
      </c>
      <c r="B5984" s="81">
        <v>0</v>
      </c>
      <c r="C5984" s="82">
        <f t="shared" si="374"/>
        <v>0</v>
      </c>
      <c r="D5984" s="82">
        <f t="shared" si="375"/>
        <v>0</v>
      </c>
      <c r="E5984" s="82">
        <f t="shared" si="376"/>
        <v>0</v>
      </c>
      <c r="F5984" s="82" t="str">
        <f t="shared" si="373"/>
        <v>dd</v>
      </c>
    </row>
    <row r="5985" spans="1:6" x14ac:dyDescent="0.25">
      <c r="A5985" s="1">
        <v>45433</v>
      </c>
      <c r="B5985" s="81">
        <v>0.3</v>
      </c>
      <c r="C5985" s="82">
        <f t="shared" si="374"/>
        <v>1</v>
      </c>
      <c r="D5985" s="82">
        <f t="shared" si="375"/>
        <v>1</v>
      </c>
      <c r="E5985" s="82">
        <f t="shared" si="376"/>
        <v>-1</v>
      </c>
      <c r="F5985" s="82" t="str">
        <f t="shared" si="373"/>
        <v>dw</v>
      </c>
    </row>
    <row r="5986" spans="1:6" x14ac:dyDescent="0.25">
      <c r="A5986" s="1">
        <v>45434</v>
      </c>
      <c r="B5986" s="81">
        <v>3.9000000000000004</v>
      </c>
      <c r="C5986" s="82">
        <f t="shared" si="374"/>
        <v>1</v>
      </c>
      <c r="D5986" s="82">
        <f t="shared" si="375"/>
        <v>2</v>
      </c>
      <c r="E5986" s="82">
        <f t="shared" si="376"/>
        <v>2</v>
      </c>
      <c r="F5986" s="82" t="str">
        <f t="shared" si="373"/>
        <v>ww</v>
      </c>
    </row>
    <row r="5987" spans="1:6" x14ac:dyDescent="0.25">
      <c r="A5987" s="1">
        <v>45435</v>
      </c>
      <c r="B5987" s="81">
        <v>28.6</v>
      </c>
      <c r="C5987" s="82">
        <f t="shared" si="374"/>
        <v>1</v>
      </c>
      <c r="D5987" s="82">
        <f t="shared" si="375"/>
        <v>2</v>
      </c>
      <c r="E5987" s="82">
        <f t="shared" si="376"/>
        <v>2</v>
      </c>
      <c r="F5987" s="82" t="str">
        <f t="shared" si="373"/>
        <v>ww</v>
      </c>
    </row>
    <row r="5988" spans="1:6" x14ac:dyDescent="0.25">
      <c r="A5988" s="1">
        <v>45436</v>
      </c>
      <c r="B5988" s="81">
        <v>1.3</v>
      </c>
      <c r="C5988" s="82">
        <f t="shared" si="374"/>
        <v>1</v>
      </c>
      <c r="D5988" s="82">
        <f t="shared" si="375"/>
        <v>2</v>
      </c>
      <c r="E5988" s="82">
        <f t="shared" si="376"/>
        <v>2</v>
      </c>
      <c r="F5988" s="82" t="str">
        <f t="shared" si="373"/>
        <v>ww</v>
      </c>
    </row>
    <row r="5989" spans="1:6" x14ac:dyDescent="0.25">
      <c r="A5989" s="1">
        <v>45437</v>
      </c>
      <c r="B5989" s="81">
        <v>0</v>
      </c>
      <c r="C5989" s="82">
        <f t="shared" si="374"/>
        <v>0</v>
      </c>
      <c r="D5989" s="82">
        <f t="shared" si="375"/>
        <v>1</v>
      </c>
      <c r="E5989" s="82">
        <f t="shared" si="376"/>
        <v>1</v>
      </c>
      <c r="F5989" s="82" t="str">
        <f t="shared" si="373"/>
        <v>wd</v>
      </c>
    </row>
    <row r="5990" spans="1:6" x14ac:dyDescent="0.25">
      <c r="A5990" s="1">
        <v>45438</v>
      </c>
      <c r="B5990" s="81">
        <v>10.899999999999999</v>
      </c>
      <c r="C5990" s="82">
        <f t="shared" si="374"/>
        <v>1</v>
      </c>
      <c r="D5990" s="82">
        <f t="shared" si="375"/>
        <v>1</v>
      </c>
      <c r="E5990" s="82">
        <f t="shared" si="376"/>
        <v>-1</v>
      </c>
      <c r="F5990" s="82" t="str">
        <f t="shared" si="373"/>
        <v>dw</v>
      </c>
    </row>
    <row r="5991" spans="1:6" x14ac:dyDescent="0.25">
      <c r="A5991" s="1">
        <v>45439</v>
      </c>
      <c r="B5991" s="81">
        <v>5.6999999999999993</v>
      </c>
      <c r="C5991" s="82">
        <f t="shared" si="374"/>
        <v>1</v>
      </c>
      <c r="D5991" s="82">
        <f t="shared" si="375"/>
        <v>2</v>
      </c>
      <c r="E5991" s="82">
        <f t="shared" si="376"/>
        <v>2</v>
      </c>
      <c r="F5991" s="82" t="str">
        <f t="shared" si="373"/>
        <v>ww</v>
      </c>
    </row>
    <row r="5992" spans="1:6" x14ac:dyDescent="0.25">
      <c r="A5992" s="1">
        <v>45440</v>
      </c>
      <c r="B5992" s="81">
        <v>3</v>
      </c>
      <c r="C5992" s="82">
        <f t="shared" si="374"/>
        <v>1</v>
      </c>
      <c r="D5992" s="82">
        <f t="shared" si="375"/>
        <v>2</v>
      </c>
      <c r="E5992" s="82">
        <f t="shared" si="376"/>
        <v>2</v>
      </c>
      <c r="F5992" s="82" t="str">
        <f t="shared" si="373"/>
        <v>ww</v>
      </c>
    </row>
    <row r="5993" spans="1:6" x14ac:dyDescent="0.25">
      <c r="A5993" s="1">
        <v>45441</v>
      </c>
      <c r="B5993" s="81">
        <v>4.3</v>
      </c>
      <c r="C5993" s="82">
        <f t="shared" si="374"/>
        <v>1</v>
      </c>
      <c r="D5993" s="82">
        <f t="shared" si="375"/>
        <v>2</v>
      </c>
      <c r="E5993" s="82">
        <f t="shared" si="376"/>
        <v>2</v>
      </c>
      <c r="F5993" s="82" t="str">
        <f t="shared" si="373"/>
        <v>ww</v>
      </c>
    </row>
    <row r="5994" spans="1:6" x14ac:dyDescent="0.25">
      <c r="A5994" s="1">
        <v>45442</v>
      </c>
      <c r="B5994" s="81">
        <v>18.7</v>
      </c>
      <c r="C5994" s="82">
        <f t="shared" si="374"/>
        <v>1</v>
      </c>
      <c r="D5994" s="82">
        <f t="shared" si="375"/>
        <v>2</v>
      </c>
      <c r="E5994" s="82">
        <f t="shared" si="376"/>
        <v>2</v>
      </c>
      <c r="F5994" s="82" t="str">
        <f t="shared" si="373"/>
        <v>ww</v>
      </c>
    </row>
    <row r="5995" spans="1:6" x14ac:dyDescent="0.25">
      <c r="A5995" s="1">
        <v>45443</v>
      </c>
      <c r="B5995" s="81">
        <v>0.1</v>
      </c>
      <c r="C5995" s="82">
        <f t="shared" si="374"/>
        <v>1</v>
      </c>
      <c r="D5995" s="82">
        <f t="shared" si="375"/>
        <v>2</v>
      </c>
      <c r="E5995" s="82">
        <f t="shared" si="376"/>
        <v>2</v>
      </c>
      <c r="F5995" s="82" t="str">
        <f t="shared" si="373"/>
        <v>ww</v>
      </c>
    </row>
    <row r="5996" spans="1:6" x14ac:dyDescent="0.25">
      <c r="A5996" s="1">
        <v>45444</v>
      </c>
      <c r="B5996" s="81">
        <v>0</v>
      </c>
      <c r="C5996" s="82">
        <f t="shared" si="374"/>
        <v>0</v>
      </c>
      <c r="D5996" s="82">
        <f t="shared" si="375"/>
        <v>1</v>
      </c>
      <c r="E5996" s="82">
        <f t="shared" si="376"/>
        <v>1</v>
      </c>
      <c r="F5996" s="82" t="str">
        <f t="shared" si="373"/>
        <v>wd</v>
      </c>
    </row>
    <row r="5997" spans="1:6" x14ac:dyDescent="0.25">
      <c r="A5997" s="1">
        <v>45445</v>
      </c>
      <c r="B5997" s="81">
        <v>0</v>
      </c>
      <c r="C5997" s="82">
        <f t="shared" si="374"/>
        <v>0</v>
      </c>
      <c r="D5997" s="82">
        <f t="shared" si="375"/>
        <v>0</v>
      </c>
      <c r="E5997" s="82">
        <f t="shared" si="376"/>
        <v>0</v>
      </c>
      <c r="F5997" s="82" t="str">
        <f t="shared" si="373"/>
        <v>dd</v>
      </c>
    </row>
    <row r="5998" spans="1:6" x14ac:dyDescent="0.25">
      <c r="A5998" s="1">
        <v>45446</v>
      </c>
      <c r="B5998" s="81">
        <v>0</v>
      </c>
      <c r="C5998" s="82">
        <f t="shared" si="374"/>
        <v>0</v>
      </c>
      <c r="D5998" s="82">
        <f t="shared" si="375"/>
        <v>0</v>
      </c>
      <c r="E5998" s="82">
        <f t="shared" si="376"/>
        <v>0</v>
      </c>
      <c r="F5998" s="82" t="str">
        <f t="shared" si="373"/>
        <v>dd</v>
      </c>
    </row>
    <row r="5999" spans="1:6" x14ac:dyDescent="0.25">
      <c r="A5999" s="1">
        <v>45447</v>
      </c>
      <c r="B5999" s="81">
        <v>0</v>
      </c>
      <c r="C5999" s="82">
        <f t="shared" si="374"/>
        <v>0</v>
      </c>
      <c r="D5999" s="82">
        <f t="shared" si="375"/>
        <v>0</v>
      </c>
      <c r="E5999" s="82">
        <f t="shared" si="376"/>
        <v>0</v>
      </c>
      <c r="F5999" s="82" t="str">
        <f t="shared" si="373"/>
        <v>dd</v>
      </c>
    </row>
    <row r="6000" spans="1:6" x14ac:dyDescent="0.25">
      <c r="A6000" s="1">
        <v>45448</v>
      </c>
      <c r="B6000" s="81">
        <v>3.5</v>
      </c>
      <c r="C6000" s="82">
        <f t="shared" si="374"/>
        <v>1</v>
      </c>
      <c r="D6000" s="82">
        <f t="shared" si="375"/>
        <v>1</v>
      </c>
      <c r="E6000" s="82">
        <f t="shared" si="376"/>
        <v>-1</v>
      </c>
      <c r="F6000" s="82" t="str">
        <f t="shared" si="373"/>
        <v>dw</v>
      </c>
    </row>
    <row r="6001" spans="1:6" x14ac:dyDescent="0.25">
      <c r="A6001" s="1">
        <v>45449</v>
      </c>
      <c r="B6001" s="81">
        <v>0.4</v>
      </c>
      <c r="C6001" s="82">
        <f t="shared" si="374"/>
        <v>1</v>
      </c>
      <c r="D6001" s="82">
        <f t="shared" si="375"/>
        <v>2</v>
      </c>
      <c r="E6001" s="82">
        <f t="shared" si="376"/>
        <v>2</v>
      </c>
      <c r="F6001" s="82" t="str">
        <f t="shared" si="373"/>
        <v>ww</v>
      </c>
    </row>
    <row r="6002" spans="1:6" x14ac:dyDescent="0.25">
      <c r="A6002" s="1">
        <v>45450</v>
      </c>
      <c r="B6002" s="81">
        <v>0</v>
      </c>
      <c r="C6002" s="82">
        <f t="shared" si="374"/>
        <v>0</v>
      </c>
      <c r="D6002" s="82">
        <f t="shared" si="375"/>
        <v>1</v>
      </c>
      <c r="E6002" s="82">
        <f t="shared" si="376"/>
        <v>1</v>
      </c>
      <c r="F6002" s="82" t="str">
        <f t="shared" si="373"/>
        <v>wd</v>
      </c>
    </row>
    <row r="6003" spans="1:6" x14ac:dyDescent="0.25">
      <c r="A6003" s="1">
        <v>45451</v>
      </c>
      <c r="B6003" s="81">
        <v>0.6</v>
      </c>
      <c r="C6003" s="82">
        <f t="shared" si="374"/>
        <v>1</v>
      </c>
      <c r="D6003" s="82">
        <f t="shared" si="375"/>
        <v>1</v>
      </c>
      <c r="E6003" s="82">
        <f t="shared" si="376"/>
        <v>-1</v>
      </c>
      <c r="F6003" s="82" t="str">
        <f t="shared" si="373"/>
        <v>dw</v>
      </c>
    </row>
    <row r="6004" spans="1:6" x14ac:dyDescent="0.25">
      <c r="A6004" s="1">
        <v>45452</v>
      </c>
      <c r="B6004" s="81">
        <v>0</v>
      </c>
      <c r="C6004" s="82">
        <f t="shared" si="374"/>
        <v>0</v>
      </c>
      <c r="D6004" s="82">
        <f t="shared" si="375"/>
        <v>1</v>
      </c>
      <c r="E6004" s="82">
        <f t="shared" si="376"/>
        <v>1</v>
      </c>
      <c r="F6004" s="82" t="str">
        <f t="shared" si="373"/>
        <v>wd</v>
      </c>
    </row>
    <row r="6005" spans="1:6" x14ac:dyDescent="0.25">
      <c r="A6005" s="1">
        <v>45453</v>
      </c>
      <c r="B6005" s="81">
        <v>2.8</v>
      </c>
      <c r="C6005" s="82">
        <f t="shared" si="374"/>
        <v>1</v>
      </c>
      <c r="D6005" s="82">
        <f t="shared" si="375"/>
        <v>1</v>
      </c>
      <c r="E6005" s="82">
        <f t="shared" si="376"/>
        <v>-1</v>
      </c>
      <c r="F6005" s="82" t="str">
        <f t="shared" si="373"/>
        <v>dw</v>
      </c>
    </row>
    <row r="6006" spans="1:6" x14ac:dyDescent="0.25">
      <c r="A6006" s="1">
        <v>45454</v>
      </c>
      <c r="B6006" s="81">
        <v>3.4</v>
      </c>
      <c r="C6006" s="82">
        <f t="shared" si="374"/>
        <v>1</v>
      </c>
      <c r="D6006" s="82">
        <f t="shared" si="375"/>
        <v>2</v>
      </c>
      <c r="E6006" s="82">
        <f t="shared" si="376"/>
        <v>2</v>
      </c>
      <c r="F6006" s="82" t="str">
        <f t="shared" si="373"/>
        <v>ww</v>
      </c>
    </row>
    <row r="6007" spans="1:6" x14ac:dyDescent="0.25">
      <c r="A6007" s="1">
        <v>45455</v>
      </c>
      <c r="B6007" s="81">
        <v>2</v>
      </c>
      <c r="C6007" s="82">
        <f t="shared" si="374"/>
        <v>1</v>
      </c>
      <c r="D6007" s="82">
        <f t="shared" si="375"/>
        <v>2</v>
      </c>
      <c r="E6007" s="82">
        <f t="shared" si="376"/>
        <v>2</v>
      </c>
      <c r="F6007" s="82" t="str">
        <f t="shared" si="373"/>
        <v>ww</v>
      </c>
    </row>
    <row r="6008" spans="1:6" x14ac:dyDescent="0.25">
      <c r="A6008" s="1">
        <v>45456</v>
      </c>
      <c r="B6008" s="81">
        <v>0</v>
      </c>
      <c r="C6008" s="82">
        <f t="shared" si="374"/>
        <v>0</v>
      </c>
      <c r="D6008" s="82">
        <f t="shared" si="375"/>
        <v>1</v>
      </c>
      <c r="E6008" s="82">
        <f t="shared" si="376"/>
        <v>1</v>
      </c>
      <c r="F6008" s="82" t="str">
        <f t="shared" si="373"/>
        <v>wd</v>
      </c>
    </row>
    <row r="6009" spans="1:6" x14ac:dyDescent="0.25">
      <c r="A6009" s="1">
        <v>45457</v>
      </c>
      <c r="B6009" s="81">
        <v>5.6999999999999993</v>
      </c>
      <c r="C6009" s="82">
        <f t="shared" si="374"/>
        <v>1</v>
      </c>
      <c r="D6009" s="82">
        <f t="shared" si="375"/>
        <v>1</v>
      </c>
      <c r="E6009" s="82">
        <f t="shared" si="376"/>
        <v>-1</v>
      </c>
      <c r="F6009" s="82" t="str">
        <f t="shared" si="373"/>
        <v>dw</v>
      </c>
    </row>
    <row r="6010" spans="1:6" x14ac:dyDescent="0.25">
      <c r="A6010" s="1">
        <v>45458</v>
      </c>
      <c r="B6010" s="81">
        <v>0.4</v>
      </c>
      <c r="C6010" s="82">
        <f t="shared" si="374"/>
        <v>1</v>
      </c>
      <c r="D6010" s="82">
        <f t="shared" si="375"/>
        <v>2</v>
      </c>
      <c r="E6010" s="82">
        <f t="shared" si="376"/>
        <v>2</v>
      </c>
      <c r="F6010" s="82" t="str">
        <f t="shared" si="373"/>
        <v>ww</v>
      </c>
    </row>
    <row r="6011" spans="1:6" x14ac:dyDescent="0.25">
      <c r="A6011" s="1">
        <v>45459</v>
      </c>
      <c r="B6011" s="81">
        <v>0.8</v>
      </c>
      <c r="C6011" s="82">
        <f t="shared" si="374"/>
        <v>1</v>
      </c>
      <c r="D6011" s="82">
        <f t="shared" si="375"/>
        <v>2</v>
      </c>
      <c r="E6011" s="82">
        <f t="shared" si="376"/>
        <v>2</v>
      </c>
      <c r="F6011" s="82" t="str">
        <f t="shared" si="373"/>
        <v>ww</v>
      </c>
    </row>
    <row r="6012" spans="1:6" x14ac:dyDescent="0.25">
      <c r="A6012" s="1">
        <v>45460</v>
      </c>
      <c r="B6012" s="81">
        <v>2.4</v>
      </c>
      <c r="C6012" s="82">
        <f t="shared" si="374"/>
        <v>1</v>
      </c>
      <c r="D6012" s="82">
        <f t="shared" si="375"/>
        <v>2</v>
      </c>
      <c r="E6012" s="82">
        <f t="shared" si="376"/>
        <v>2</v>
      </c>
      <c r="F6012" s="82" t="str">
        <f t="shared" si="373"/>
        <v>ww</v>
      </c>
    </row>
    <row r="6013" spans="1:6" x14ac:dyDescent="0.25">
      <c r="A6013" s="1">
        <v>45461</v>
      </c>
      <c r="B6013" s="81">
        <v>7.8</v>
      </c>
      <c r="C6013" s="82">
        <f t="shared" si="374"/>
        <v>1</v>
      </c>
      <c r="D6013" s="82">
        <f t="shared" si="375"/>
        <v>2</v>
      </c>
      <c r="E6013" s="82">
        <f t="shared" si="376"/>
        <v>2</v>
      </c>
      <c r="F6013" s="82" t="str">
        <f t="shared" si="373"/>
        <v>ww</v>
      </c>
    </row>
    <row r="6014" spans="1:6" x14ac:dyDescent="0.25">
      <c r="A6014" s="1">
        <v>45462</v>
      </c>
      <c r="B6014" s="81">
        <v>0.2</v>
      </c>
      <c r="C6014" s="82">
        <f t="shared" si="374"/>
        <v>1</v>
      </c>
      <c r="D6014" s="82">
        <f t="shared" si="375"/>
        <v>2</v>
      </c>
      <c r="E6014" s="82">
        <f t="shared" si="376"/>
        <v>2</v>
      </c>
      <c r="F6014" s="82" t="str">
        <f t="shared" si="373"/>
        <v>ww</v>
      </c>
    </row>
    <row r="6015" spans="1:6" x14ac:dyDescent="0.25">
      <c r="A6015" s="1">
        <v>45463</v>
      </c>
      <c r="B6015" s="81">
        <v>0</v>
      </c>
      <c r="C6015" s="82">
        <f t="shared" si="374"/>
        <v>0</v>
      </c>
      <c r="D6015" s="82">
        <f t="shared" si="375"/>
        <v>1</v>
      </c>
      <c r="E6015" s="82">
        <f t="shared" si="376"/>
        <v>1</v>
      </c>
      <c r="F6015" s="82" t="str">
        <f t="shared" si="373"/>
        <v>wd</v>
      </c>
    </row>
    <row r="6016" spans="1:6" x14ac:dyDescent="0.25">
      <c r="A6016" s="1">
        <v>45464</v>
      </c>
      <c r="B6016" s="81">
        <v>0</v>
      </c>
      <c r="C6016" s="82">
        <f t="shared" si="374"/>
        <v>0</v>
      </c>
      <c r="D6016" s="82">
        <f t="shared" si="375"/>
        <v>0</v>
      </c>
      <c r="E6016" s="82">
        <f t="shared" si="376"/>
        <v>0</v>
      </c>
      <c r="F6016" s="82" t="str">
        <f t="shared" si="373"/>
        <v>dd</v>
      </c>
    </row>
    <row r="6017" spans="1:6" x14ac:dyDescent="0.25">
      <c r="A6017" s="1">
        <v>45465</v>
      </c>
      <c r="B6017" s="81">
        <v>0</v>
      </c>
      <c r="C6017" s="82">
        <f t="shared" si="374"/>
        <v>0</v>
      </c>
      <c r="D6017" s="82">
        <f t="shared" si="375"/>
        <v>0</v>
      </c>
      <c r="E6017" s="82">
        <f t="shared" si="376"/>
        <v>0</v>
      </c>
      <c r="F6017" s="82" t="str">
        <f t="shared" ref="F6017:F6080" si="377">VLOOKUP(E6017,codes,2,)</f>
        <v>dd</v>
      </c>
    </row>
    <row r="6018" spans="1:6" x14ac:dyDescent="0.25">
      <c r="A6018" s="1">
        <v>45466</v>
      </c>
      <c r="B6018" s="81">
        <v>0</v>
      </c>
      <c r="C6018" s="82">
        <f t="shared" si="374"/>
        <v>0</v>
      </c>
      <c r="D6018" s="82">
        <f t="shared" si="375"/>
        <v>0</v>
      </c>
      <c r="E6018" s="82">
        <f t="shared" si="376"/>
        <v>0</v>
      </c>
      <c r="F6018" s="82" t="str">
        <f t="shared" si="377"/>
        <v>dd</v>
      </c>
    </row>
    <row r="6019" spans="1:6" x14ac:dyDescent="0.25">
      <c r="A6019" s="1">
        <v>45467</v>
      </c>
      <c r="B6019" s="81">
        <v>0</v>
      </c>
      <c r="C6019" s="82">
        <f t="shared" ref="C6019:C6082" si="378">IF(B6019&gt;0,1,0)</f>
        <v>0</v>
      </c>
      <c r="D6019" s="82">
        <f t="shared" ref="D6019:D6082" si="379">SUM(C6018:C6019)</f>
        <v>0</v>
      </c>
      <c r="E6019" s="82">
        <f t="shared" ref="E6019:E6082" si="380">IF(D6019=1,IF(C6018=1,1,-1),D6019)</f>
        <v>0</v>
      </c>
      <c r="F6019" s="82" t="str">
        <f t="shared" si="377"/>
        <v>dd</v>
      </c>
    </row>
    <row r="6020" spans="1:6" x14ac:dyDescent="0.25">
      <c r="A6020" s="1">
        <v>45468</v>
      </c>
      <c r="B6020" s="81">
        <v>0</v>
      </c>
      <c r="C6020" s="82">
        <f t="shared" si="378"/>
        <v>0</v>
      </c>
      <c r="D6020" s="82">
        <f t="shared" si="379"/>
        <v>0</v>
      </c>
      <c r="E6020" s="82">
        <f t="shared" si="380"/>
        <v>0</v>
      </c>
      <c r="F6020" s="82" t="str">
        <f t="shared" si="377"/>
        <v>dd</v>
      </c>
    </row>
    <row r="6021" spans="1:6" x14ac:dyDescent="0.25">
      <c r="A6021" s="1">
        <v>45469</v>
      </c>
      <c r="B6021" s="81">
        <v>0</v>
      </c>
      <c r="C6021" s="82">
        <f t="shared" si="378"/>
        <v>0</v>
      </c>
      <c r="D6021" s="82">
        <f t="shared" si="379"/>
        <v>0</v>
      </c>
      <c r="E6021" s="82">
        <f t="shared" si="380"/>
        <v>0</v>
      </c>
      <c r="F6021" s="82" t="str">
        <f t="shared" si="377"/>
        <v>dd</v>
      </c>
    </row>
    <row r="6022" spans="1:6" x14ac:dyDescent="0.25">
      <c r="A6022" s="1">
        <v>45470</v>
      </c>
      <c r="B6022" s="81">
        <v>0</v>
      </c>
      <c r="C6022" s="82">
        <f t="shared" si="378"/>
        <v>0</v>
      </c>
      <c r="D6022" s="82">
        <f t="shared" si="379"/>
        <v>0</v>
      </c>
      <c r="E6022" s="82">
        <f t="shared" si="380"/>
        <v>0</v>
      </c>
      <c r="F6022" s="82" t="str">
        <f t="shared" si="377"/>
        <v>dd</v>
      </c>
    </row>
    <row r="6023" spans="1:6" x14ac:dyDescent="0.25">
      <c r="A6023" s="1">
        <v>45471</v>
      </c>
      <c r="B6023" s="81">
        <v>0</v>
      </c>
      <c r="C6023" s="82">
        <f t="shared" si="378"/>
        <v>0</v>
      </c>
      <c r="D6023" s="82">
        <f t="shared" si="379"/>
        <v>0</v>
      </c>
      <c r="E6023" s="82">
        <f t="shared" si="380"/>
        <v>0</v>
      </c>
      <c r="F6023" s="82" t="str">
        <f t="shared" si="377"/>
        <v>dd</v>
      </c>
    </row>
    <row r="6024" spans="1:6" x14ac:dyDescent="0.25">
      <c r="A6024" s="1">
        <v>45472</v>
      </c>
      <c r="B6024" s="81">
        <v>1.2</v>
      </c>
      <c r="C6024" s="82">
        <f t="shared" si="378"/>
        <v>1</v>
      </c>
      <c r="D6024" s="82">
        <f t="shared" si="379"/>
        <v>1</v>
      </c>
      <c r="E6024" s="82">
        <f t="shared" si="380"/>
        <v>-1</v>
      </c>
      <c r="F6024" s="82" t="str">
        <f t="shared" si="377"/>
        <v>dw</v>
      </c>
    </row>
    <row r="6025" spans="1:6" x14ac:dyDescent="0.25">
      <c r="A6025" s="1">
        <v>45473</v>
      </c>
      <c r="B6025" s="81">
        <v>0.1</v>
      </c>
      <c r="C6025" s="82">
        <f t="shared" si="378"/>
        <v>1</v>
      </c>
      <c r="D6025" s="82">
        <f t="shared" si="379"/>
        <v>2</v>
      </c>
      <c r="E6025" s="82">
        <f t="shared" si="380"/>
        <v>2</v>
      </c>
      <c r="F6025" s="82" t="str">
        <f t="shared" si="377"/>
        <v>ww</v>
      </c>
    </row>
    <row r="6026" spans="1:6" x14ac:dyDescent="0.25">
      <c r="A6026" s="1">
        <v>45474</v>
      </c>
      <c r="B6026" s="81">
        <v>0</v>
      </c>
      <c r="C6026" s="82">
        <f t="shared" si="378"/>
        <v>0</v>
      </c>
      <c r="D6026" s="82">
        <f t="shared" si="379"/>
        <v>1</v>
      </c>
      <c r="E6026" s="82">
        <f t="shared" si="380"/>
        <v>1</v>
      </c>
      <c r="F6026" s="82" t="str">
        <f t="shared" si="377"/>
        <v>wd</v>
      </c>
    </row>
    <row r="6027" spans="1:6" x14ac:dyDescent="0.25">
      <c r="A6027" s="1">
        <v>45475</v>
      </c>
      <c r="B6027" s="81">
        <v>3.4000000000000004</v>
      </c>
      <c r="C6027" s="82">
        <f t="shared" si="378"/>
        <v>1</v>
      </c>
      <c r="D6027" s="82">
        <f t="shared" si="379"/>
        <v>1</v>
      </c>
      <c r="E6027" s="82">
        <f t="shared" si="380"/>
        <v>-1</v>
      </c>
      <c r="F6027" s="82" t="str">
        <f t="shared" si="377"/>
        <v>dw</v>
      </c>
    </row>
    <row r="6028" spans="1:6" x14ac:dyDescent="0.25">
      <c r="A6028" s="1">
        <v>45476</v>
      </c>
      <c r="B6028" s="81">
        <v>6.3000000000000007</v>
      </c>
      <c r="C6028" s="82">
        <f t="shared" si="378"/>
        <v>1</v>
      </c>
      <c r="D6028" s="82">
        <f t="shared" si="379"/>
        <v>2</v>
      </c>
      <c r="E6028" s="82">
        <f t="shared" si="380"/>
        <v>2</v>
      </c>
      <c r="F6028" s="82" t="str">
        <f t="shared" si="377"/>
        <v>ww</v>
      </c>
    </row>
    <row r="6029" spans="1:6" x14ac:dyDescent="0.25">
      <c r="A6029" s="1">
        <v>45477</v>
      </c>
      <c r="B6029" s="81">
        <v>0.2</v>
      </c>
      <c r="C6029" s="82">
        <f t="shared" si="378"/>
        <v>1</v>
      </c>
      <c r="D6029" s="82">
        <f t="shared" si="379"/>
        <v>2</v>
      </c>
      <c r="E6029" s="82">
        <f t="shared" si="380"/>
        <v>2</v>
      </c>
      <c r="F6029" s="82" t="str">
        <f t="shared" si="377"/>
        <v>ww</v>
      </c>
    </row>
    <row r="6030" spans="1:6" x14ac:dyDescent="0.25">
      <c r="A6030" s="1">
        <v>45478</v>
      </c>
      <c r="B6030" s="81">
        <v>0.2</v>
      </c>
      <c r="C6030" s="82">
        <f t="shared" si="378"/>
        <v>1</v>
      </c>
      <c r="D6030" s="82">
        <f t="shared" si="379"/>
        <v>2</v>
      </c>
      <c r="E6030" s="82">
        <f t="shared" si="380"/>
        <v>2</v>
      </c>
      <c r="F6030" s="82" t="str">
        <f t="shared" si="377"/>
        <v>ww</v>
      </c>
    </row>
    <row r="6031" spans="1:6" x14ac:dyDescent="0.25">
      <c r="A6031" s="1">
        <v>45479</v>
      </c>
      <c r="B6031" s="81">
        <v>0</v>
      </c>
      <c r="C6031" s="82">
        <f t="shared" si="378"/>
        <v>0</v>
      </c>
      <c r="D6031" s="82">
        <f t="shared" si="379"/>
        <v>1</v>
      </c>
      <c r="E6031" s="82">
        <f t="shared" si="380"/>
        <v>1</v>
      </c>
      <c r="F6031" s="82" t="str">
        <f t="shared" si="377"/>
        <v>wd</v>
      </c>
    </row>
    <row r="6032" spans="1:6" x14ac:dyDescent="0.25">
      <c r="A6032" s="1">
        <v>45480</v>
      </c>
      <c r="B6032" s="81">
        <v>7.35</v>
      </c>
      <c r="C6032" s="82">
        <f t="shared" si="378"/>
        <v>1</v>
      </c>
      <c r="D6032" s="82">
        <f t="shared" si="379"/>
        <v>1</v>
      </c>
      <c r="E6032" s="82">
        <f t="shared" si="380"/>
        <v>-1</v>
      </c>
      <c r="F6032" s="82" t="str">
        <f t="shared" si="377"/>
        <v>dw</v>
      </c>
    </row>
    <row r="6033" spans="1:6" x14ac:dyDescent="0.25">
      <c r="A6033" s="1">
        <v>45481</v>
      </c>
      <c r="B6033" s="81">
        <v>2.5</v>
      </c>
      <c r="C6033" s="82">
        <f t="shared" si="378"/>
        <v>1</v>
      </c>
      <c r="D6033" s="82">
        <f t="shared" si="379"/>
        <v>2</v>
      </c>
      <c r="E6033" s="82">
        <f t="shared" si="380"/>
        <v>2</v>
      </c>
      <c r="F6033" s="82" t="str">
        <f t="shared" si="377"/>
        <v>ww</v>
      </c>
    </row>
    <row r="6034" spans="1:6" x14ac:dyDescent="0.25">
      <c r="A6034" s="1">
        <v>45482</v>
      </c>
      <c r="B6034" s="81">
        <v>1.75</v>
      </c>
      <c r="C6034" s="82">
        <f t="shared" si="378"/>
        <v>1</v>
      </c>
      <c r="D6034" s="82">
        <f t="shared" si="379"/>
        <v>2</v>
      </c>
      <c r="E6034" s="82">
        <f t="shared" si="380"/>
        <v>2</v>
      </c>
      <c r="F6034" s="82" t="str">
        <f t="shared" si="377"/>
        <v>ww</v>
      </c>
    </row>
    <row r="6035" spans="1:6" x14ac:dyDescent="0.25">
      <c r="A6035" s="1">
        <v>45483</v>
      </c>
      <c r="B6035" s="81">
        <v>19.299999999999997</v>
      </c>
      <c r="C6035" s="82">
        <f t="shared" si="378"/>
        <v>1</v>
      </c>
      <c r="D6035" s="82">
        <f t="shared" si="379"/>
        <v>2</v>
      </c>
      <c r="E6035" s="82">
        <f t="shared" si="380"/>
        <v>2</v>
      </c>
      <c r="F6035" s="82" t="str">
        <f t="shared" si="377"/>
        <v>ww</v>
      </c>
    </row>
    <row r="6036" spans="1:6" x14ac:dyDescent="0.25">
      <c r="A6036" s="1">
        <v>45484</v>
      </c>
      <c r="B6036" s="81">
        <v>4.8</v>
      </c>
      <c r="C6036" s="82">
        <f t="shared" si="378"/>
        <v>1</v>
      </c>
      <c r="D6036" s="82">
        <f t="shared" si="379"/>
        <v>2</v>
      </c>
      <c r="E6036" s="82">
        <f t="shared" si="380"/>
        <v>2</v>
      </c>
      <c r="F6036" s="82" t="str">
        <f t="shared" si="377"/>
        <v>ww</v>
      </c>
    </row>
    <row r="6037" spans="1:6" x14ac:dyDescent="0.25">
      <c r="A6037" s="1">
        <v>45485</v>
      </c>
      <c r="B6037" s="81">
        <v>0</v>
      </c>
      <c r="C6037" s="82">
        <f t="shared" si="378"/>
        <v>0</v>
      </c>
      <c r="D6037" s="82">
        <f t="shared" si="379"/>
        <v>1</v>
      </c>
      <c r="E6037" s="82">
        <f t="shared" si="380"/>
        <v>1</v>
      </c>
      <c r="F6037" s="82" t="str">
        <f t="shared" si="377"/>
        <v>wd</v>
      </c>
    </row>
    <row r="6038" spans="1:6" x14ac:dyDescent="0.25">
      <c r="A6038" s="1">
        <v>45486</v>
      </c>
      <c r="B6038" s="81">
        <v>2</v>
      </c>
      <c r="C6038" s="82">
        <f t="shared" si="378"/>
        <v>1</v>
      </c>
      <c r="D6038" s="82">
        <f t="shared" si="379"/>
        <v>1</v>
      </c>
      <c r="E6038" s="82">
        <f t="shared" si="380"/>
        <v>-1</v>
      </c>
      <c r="F6038" s="82" t="str">
        <f t="shared" si="377"/>
        <v>dw</v>
      </c>
    </row>
    <row r="6039" spans="1:6" x14ac:dyDescent="0.25">
      <c r="A6039" s="1">
        <v>45487</v>
      </c>
      <c r="B6039" s="81">
        <v>22.7</v>
      </c>
      <c r="C6039" s="82">
        <f t="shared" si="378"/>
        <v>1</v>
      </c>
      <c r="D6039" s="82">
        <f t="shared" si="379"/>
        <v>2</v>
      </c>
      <c r="E6039" s="82">
        <f t="shared" si="380"/>
        <v>2</v>
      </c>
      <c r="F6039" s="82" t="str">
        <f t="shared" si="377"/>
        <v>ww</v>
      </c>
    </row>
    <row r="6040" spans="1:6" x14ac:dyDescent="0.25">
      <c r="A6040" s="1">
        <v>45488</v>
      </c>
      <c r="B6040" s="81">
        <v>2.1</v>
      </c>
      <c r="C6040" s="82">
        <f t="shared" si="378"/>
        <v>1</v>
      </c>
      <c r="D6040" s="82">
        <f t="shared" si="379"/>
        <v>2</v>
      </c>
      <c r="E6040" s="82">
        <f t="shared" si="380"/>
        <v>2</v>
      </c>
      <c r="F6040" s="82" t="str">
        <f t="shared" si="377"/>
        <v>ww</v>
      </c>
    </row>
    <row r="6041" spans="1:6" x14ac:dyDescent="0.25">
      <c r="A6041" s="1">
        <v>45489</v>
      </c>
      <c r="B6041" s="81">
        <v>0</v>
      </c>
      <c r="C6041" s="82">
        <f t="shared" si="378"/>
        <v>0</v>
      </c>
      <c r="D6041" s="82">
        <f t="shared" si="379"/>
        <v>1</v>
      </c>
      <c r="E6041" s="82">
        <f t="shared" si="380"/>
        <v>1</v>
      </c>
      <c r="F6041" s="82" t="str">
        <f t="shared" si="377"/>
        <v>wd</v>
      </c>
    </row>
    <row r="6042" spans="1:6" x14ac:dyDescent="0.25">
      <c r="A6042" s="1">
        <v>45490</v>
      </c>
      <c r="B6042" s="81">
        <v>6.9</v>
      </c>
      <c r="C6042" s="82">
        <f t="shared" si="378"/>
        <v>1</v>
      </c>
      <c r="D6042" s="82">
        <f t="shared" si="379"/>
        <v>1</v>
      </c>
      <c r="E6042" s="82">
        <f t="shared" si="380"/>
        <v>-1</v>
      </c>
      <c r="F6042" s="82" t="str">
        <f t="shared" si="377"/>
        <v>dw</v>
      </c>
    </row>
    <row r="6043" spans="1:6" x14ac:dyDescent="0.25">
      <c r="A6043" s="1">
        <v>45491</v>
      </c>
      <c r="B6043" s="81">
        <v>0</v>
      </c>
      <c r="C6043" s="82">
        <f t="shared" si="378"/>
        <v>0</v>
      </c>
      <c r="D6043" s="82">
        <f t="shared" si="379"/>
        <v>1</v>
      </c>
      <c r="E6043" s="82">
        <f t="shared" si="380"/>
        <v>1</v>
      </c>
      <c r="F6043" s="82" t="str">
        <f t="shared" si="377"/>
        <v>wd</v>
      </c>
    </row>
    <row r="6044" spans="1:6" x14ac:dyDescent="0.25">
      <c r="A6044" s="1">
        <v>45492</v>
      </c>
      <c r="B6044" s="81">
        <v>0</v>
      </c>
      <c r="C6044" s="82">
        <f t="shared" si="378"/>
        <v>0</v>
      </c>
      <c r="D6044" s="82">
        <f t="shared" si="379"/>
        <v>0</v>
      </c>
      <c r="E6044" s="82">
        <f t="shared" si="380"/>
        <v>0</v>
      </c>
      <c r="F6044" s="82" t="str">
        <f t="shared" si="377"/>
        <v>dd</v>
      </c>
    </row>
    <row r="6045" spans="1:6" x14ac:dyDescent="0.25">
      <c r="A6045" s="1">
        <v>45493</v>
      </c>
      <c r="B6045" s="81">
        <v>0</v>
      </c>
      <c r="C6045" s="82">
        <f t="shared" si="378"/>
        <v>0</v>
      </c>
      <c r="D6045" s="82">
        <f t="shared" si="379"/>
        <v>0</v>
      </c>
      <c r="E6045" s="82">
        <f t="shared" si="380"/>
        <v>0</v>
      </c>
      <c r="F6045" s="82" t="str">
        <f t="shared" si="377"/>
        <v>dd</v>
      </c>
    </row>
    <row r="6046" spans="1:6" x14ac:dyDescent="0.25">
      <c r="A6046" s="1">
        <v>45494</v>
      </c>
      <c r="B6046" s="81">
        <v>0.8</v>
      </c>
      <c r="C6046" s="82">
        <f t="shared" si="378"/>
        <v>1</v>
      </c>
      <c r="D6046" s="82">
        <f t="shared" si="379"/>
        <v>1</v>
      </c>
      <c r="E6046" s="82">
        <f t="shared" si="380"/>
        <v>-1</v>
      </c>
      <c r="F6046" s="82" t="str">
        <f t="shared" si="377"/>
        <v>dw</v>
      </c>
    </row>
    <row r="6047" spans="1:6" x14ac:dyDescent="0.25">
      <c r="A6047" s="1">
        <v>45495</v>
      </c>
      <c r="B6047" s="81">
        <v>2.7</v>
      </c>
      <c r="C6047" s="82">
        <f t="shared" si="378"/>
        <v>1</v>
      </c>
      <c r="D6047" s="82">
        <f t="shared" si="379"/>
        <v>2</v>
      </c>
      <c r="E6047" s="82">
        <f t="shared" si="380"/>
        <v>2</v>
      </c>
      <c r="F6047" s="82" t="str">
        <f t="shared" si="377"/>
        <v>ww</v>
      </c>
    </row>
    <row r="6048" spans="1:6" x14ac:dyDescent="0.25">
      <c r="A6048" s="1">
        <v>45496</v>
      </c>
      <c r="B6048" s="81">
        <v>3.3</v>
      </c>
      <c r="C6048" s="82">
        <f t="shared" si="378"/>
        <v>1</v>
      </c>
      <c r="D6048" s="82">
        <f t="shared" si="379"/>
        <v>2</v>
      </c>
      <c r="E6048" s="82">
        <f t="shared" si="380"/>
        <v>2</v>
      </c>
      <c r="F6048" s="82" t="str">
        <f t="shared" si="377"/>
        <v>ww</v>
      </c>
    </row>
    <row r="6049" spans="1:6" x14ac:dyDescent="0.25">
      <c r="A6049" s="1">
        <v>45497</v>
      </c>
      <c r="B6049" s="81">
        <v>0</v>
      </c>
      <c r="C6049" s="82">
        <f t="shared" si="378"/>
        <v>0</v>
      </c>
      <c r="D6049" s="82">
        <f t="shared" si="379"/>
        <v>1</v>
      </c>
      <c r="E6049" s="82">
        <f t="shared" si="380"/>
        <v>1</v>
      </c>
      <c r="F6049" s="82" t="str">
        <f t="shared" si="377"/>
        <v>wd</v>
      </c>
    </row>
    <row r="6050" spans="1:6" x14ac:dyDescent="0.25">
      <c r="A6050" s="1">
        <v>45498</v>
      </c>
      <c r="B6050" s="81">
        <v>0</v>
      </c>
      <c r="C6050" s="82">
        <f t="shared" si="378"/>
        <v>0</v>
      </c>
      <c r="D6050" s="82">
        <f t="shared" si="379"/>
        <v>0</v>
      </c>
      <c r="E6050" s="82">
        <f t="shared" si="380"/>
        <v>0</v>
      </c>
      <c r="F6050" s="82" t="str">
        <f t="shared" si="377"/>
        <v>dd</v>
      </c>
    </row>
    <row r="6051" spans="1:6" x14ac:dyDescent="0.25">
      <c r="A6051" s="1">
        <v>45499</v>
      </c>
      <c r="B6051" s="81">
        <v>0</v>
      </c>
      <c r="C6051" s="82">
        <f t="shared" si="378"/>
        <v>0</v>
      </c>
      <c r="D6051" s="82">
        <f t="shared" si="379"/>
        <v>0</v>
      </c>
      <c r="E6051" s="82">
        <f t="shared" si="380"/>
        <v>0</v>
      </c>
      <c r="F6051" s="82" t="str">
        <f t="shared" si="377"/>
        <v>dd</v>
      </c>
    </row>
    <row r="6052" spans="1:6" x14ac:dyDescent="0.25">
      <c r="A6052" s="1">
        <v>45500</v>
      </c>
      <c r="B6052" s="81">
        <v>0.2</v>
      </c>
      <c r="C6052" s="82">
        <f t="shared" si="378"/>
        <v>1</v>
      </c>
      <c r="D6052" s="82">
        <f t="shared" si="379"/>
        <v>1</v>
      </c>
      <c r="E6052" s="82">
        <f t="shared" si="380"/>
        <v>-1</v>
      </c>
      <c r="F6052" s="82" t="str">
        <f t="shared" si="377"/>
        <v>dw</v>
      </c>
    </row>
    <row r="6053" spans="1:6" x14ac:dyDescent="0.25">
      <c r="A6053" s="1">
        <v>45501</v>
      </c>
      <c r="B6053" s="81">
        <v>5.4</v>
      </c>
      <c r="C6053" s="82">
        <f t="shared" si="378"/>
        <v>1</v>
      </c>
      <c r="D6053" s="82">
        <f t="shared" si="379"/>
        <v>2</v>
      </c>
      <c r="E6053" s="82">
        <f t="shared" si="380"/>
        <v>2</v>
      </c>
      <c r="F6053" s="82" t="str">
        <f t="shared" si="377"/>
        <v>ww</v>
      </c>
    </row>
    <row r="6054" spans="1:6" x14ac:dyDescent="0.25">
      <c r="A6054" s="1">
        <v>45502</v>
      </c>
      <c r="B6054" s="81">
        <v>0</v>
      </c>
      <c r="C6054" s="82">
        <f t="shared" si="378"/>
        <v>0</v>
      </c>
      <c r="D6054" s="82">
        <f t="shared" si="379"/>
        <v>1</v>
      </c>
      <c r="E6054" s="82">
        <f t="shared" si="380"/>
        <v>1</v>
      </c>
      <c r="F6054" s="82" t="str">
        <f t="shared" si="377"/>
        <v>wd</v>
      </c>
    </row>
    <row r="6055" spans="1:6" x14ac:dyDescent="0.25">
      <c r="A6055" s="1">
        <v>45503</v>
      </c>
      <c r="B6055" s="81">
        <v>0</v>
      </c>
      <c r="C6055" s="82">
        <f t="shared" si="378"/>
        <v>0</v>
      </c>
      <c r="D6055" s="82">
        <f t="shared" si="379"/>
        <v>0</v>
      </c>
      <c r="E6055" s="82">
        <f t="shared" si="380"/>
        <v>0</v>
      </c>
      <c r="F6055" s="82" t="str">
        <f t="shared" si="377"/>
        <v>dd</v>
      </c>
    </row>
    <row r="6056" spans="1:6" x14ac:dyDescent="0.25">
      <c r="A6056" s="1">
        <v>45504</v>
      </c>
      <c r="B6056" s="81">
        <v>0</v>
      </c>
      <c r="C6056" s="82">
        <f t="shared" si="378"/>
        <v>0</v>
      </c>
      <c r="D6056" s="82">
        <f t="shared" si="379"/>
        <v>0</v>
      </c>
      <c r="E6056" s="82">
        <f t="shared" si="380"/>
        <v>0</v>
      </c>
      <c r="F6056" s="82" t="str">
        <f t="shared" si="377"/>
        <v>dd</v>
      </c>
    </row>
    <row r="6057" spans="1:6" x14ac:dyDescent="0.25">
      <c r="A6057" s="1">
        <v>45505</v>
      </c>
      <c r="B6057" s="81">
        <v>0.8</v>
      </c>
      <c r="C6057" s="82">
        <f t="shared" si="378"/>
        <v>1</v>
      </c>
      <c r="D6057" s="82">
        <f t="shared" si="379"/>
        <v>1</v>
      </c>
      <c r="E6057" s="82">
        <f t="shared" si="380"/>
        <v>-1</v>
      </c>
      <c r="F6057" s="82" t="str">
        <f t="shared" si="377"/>
        <v>dw</v>
      </c>
    </row>
    <row r="6058" spans="1:6" x14ac:dyDescent="0.25">
      <c r="A6058" s="1">
        <v>45506</v>
      </c>
      <c r="B6058" s="81">
        <v>0.30000000000000004</v>
      </c>
      <c r="C6058" s="82">
        <f t="shared" si="378"/>
        <v>1</v>
      </c>
      <c r="D6058" s="82">
        <f t="shared" si="379"/>
        <v>2</v>
      </c>
      <c r="E6058" s="82">
        <f t="shared" si="380"/>
        <v>2</v>
      </c>
      <c r="F6058" s="82" t="str">
        <f t="shared" si="377"/>
        <v>ww</v>
      </c>
    </row>
    <row r="6059" spans="1:6" x14ac:dyDescent="0.25">
      <c r="A6059" s="1">
        <v>45507</v>
      </c>
      <c r="B6059" s="81">
        <v>3.4000000000000004</v>
      </c>
      <c r="C6059" s="82">
        <f t="shared" si="378"/>
        <v>1</v>
      </c>
      <c r="D6059" s="82">
        <f t="shared" si="379"/>
        <v>2</v>
      </c>
      <c r="E6059" s="82">
        <f t="shared" si="380"/>
        <v>2</v>
      </c>
      <c r="F6059" s="82" t="str">
        <f t="shared" si="377"/>
        <v>ww</v>
      </c>
    </row>
    <row r="6060" spans="1:6" x14ac:dyDescent="0.25">
      <c r="A6060" s="1">
        <v>45508</v>
      </c>
      <c r="B6060" s="81">
        <v>0</v>
      </c>
      <c r="C6060" s="82">
        <f t="shared" si="378"/>
        <v>0</v>
      </c>
      <c r="D6060" s="82">
        <f t="shared" si="379"/>
        <v>1</v>
      </c>
      <c r="E6060" s="82">
        <f t="shared" si="380"/>
        <v>1</v>
      </c>
      <c r="F6060" s="82" t="str">
        <f t="shared" si="377"/>
        <v>wd</v>
      </c>
    </row>
    <row r="6061" spans="1:6" x14ac:dyDescent="0.25">
      <c r="A6061" s="1">
        <v>45509</v>
      </c>
      <c r="B6061" s="81">
        <v>2</v>
      </c>
      <c r="C6061" s="82">
        <f t="shared" si="378"/>
        <v>1</v>
      </c>
      <c r="D6061" s="82">
        <f t="shared" si="379"/>
        <v>1</v>
      </c>
      <c r="E6061" s="82">
        <f t="shared" si="380"/>
        <v>-1</v>
      </c>
      <c r="F6061" s="82" t="str">
        <f t="shared" si="377"/>
        <v>dw</v>
      </c>
    </row>
    <row r="6062" spans="1:6" x14ac:dyDescent="0.25">
      <c r="A6062" s="1">
        <v>45510</v>
      </c>
      <c r="B6062" s="81">
        <v>1.1000000000000001</v>
      </c>
      <c r="C6062" s="82">
        <f t="shared" si="378"/>
        <v>1</v>
      </c>
      <c r="D6062" s="82">
        <f t="shared" si="379"/>
        <v>2</v>
      </c>
      <c r="E6062" s="82">
        <f t="shared" si="380"/>
        <v>2</v>
      </c>
      <c r="F6062" s="82" t="str">
        <f t="shared" si="377"/>
        <v>ww</v>
      </c>
    </row>
    <row r="6063" spans="1:6" x14ac:dyDescent="0.25">
      <c r="A6063" s="1">
        <v>45511</v>
      </c>
      <c r="B6063" s="81">
        <v>0</v>
      </c>
      <c r="C6063" s="82">
        <f t="shared" si="378"/>
        <v>0</v>
      </c>
      <c r="D6063" s="82">
        <f t="shared" si="379"/>
        <v>1</v>
      </c>
      <c r="E6063" s="82">
        <f t="shared" si="380"/>
        <v>1</v>
      </c>
      <c r="F6063" s="82" t="str">
        <f t="shared" si="377"/>
        <v>wd</v>
      </c>
    </row>
    <row r="6064" spans="1:6" x14ac:dyDescent="0.25">
      <c r="A6064" s="1">
        <v>45512</v>
      </c>
      <c r="B6064" s="81">
        <v>0</v>
      </c>
      <c r="C6064" s="82">
        <f t="shared" si="378"/>
        <v>0</v>
      </c>
      <c r="D6064" s="82">
        <f t="shared" si="379"/>
        <v>0</v>
      </c>
      <c r="E6064" s="82">
        <f t="shared" si="380"/>
        <v>0</v>
      </c>
      <c r="F6064" s="82" t="str">
        <f t="shared" si="377"/>
        <v>dd</v>
      </c>
    </row>
    <row r="6065" spans="1:6" x14ac:dyDescent="0.25">
      <c r="A6065" s="1">
        <v>45513</v>
      </c>
      <c r="B6065" s="81">
        <v>2</v>
      </c>
      <c r="C6065" s="82">
        <f t="shared" si="378"/>
        <v>1</v>
      </c>
      <c r="D6065" s="82">
        <f t="shared" si="379"/>
        <v>1</v>
      </c>
      <c r="E6065" s="82">
        <f t="shared" si="380"/>
        <v>-1</v>
      </c>
      <c r="F6065" s="82" t="str">
        <f t="shared" si="377"/>
        <v>dw</v>
      </c>
    </row>
    <row r="6066" spans="1:6" x14ac:dyDescent="0.25">
      <c r="A6066" s="1">
        <v>45514</v>
      </c>
      <c r="B6066" s="81">
        <v>0</v>
      </c>
      <c r="C6066" s="82">
        <f t="shared" si="378"/>
        <v>0</v>
      </c>
      <c r="D6066" s="82">
        <f t="shared" si="379"/>
        <v>1</v>
      </c>
      <c r="E6066" s="82">
        <f t="shared" si="380"/>
        <v>1</v>
      </c>
      <c r="F6066" s="82" t="str">
        <f t="shared" si="377"/>
        <v>wd</v>
      </c>
    </row>
    <row r="6067" spans="1:6" x14ac:dyDescent="0.25">
      <c r="A6067" s="1">
        <v>45515</v>
      </c>
      <c r="B6067" s="81">
        <v>0</v>
      </c>
      <c r="C6067" s="82">
        <f t="shared" si="378"/>
        <v>0</v>
      </c>
      <c r="D6067" s="82">
        <f t="shared" si="379"/>
        <v>0</v>
      </c>
      <c r="E6067" s="82">
        <f t="shared" si="380"/>
        <v>0</v>
      </c>
      <c r="F6067" s="82" t="str">
        <f t="shared" si="377"/>
        <v>dd</v>
      </c>
    </row>
    <row r="6068" spans="1:6" x14ac:dyDescent="0.25">
      <c r="A6068" s="1">
        <v>45516</v>
      </c>
      <c r="B6068" s="81">
        <v>0.1</v>
      </c>
      <c r="C6068" s="82">
        <f t="shared" si="378"/>
        <v>1</v>
      </c>
      <c r="D6068" s="82">
        <f t="shared" si="379"/>
        <v>1</v>
      </c>
      <c r="E6068" s="82">
        <f t="shared" si="380"/>
        <v>-1</v>
      </c>
      <c r="F6068" s="82" t="str">
        <f t="shared" si="377"/>
        <v>dw</v>
      </c>
    </row>
    <row r="6069" spans="1:6" x14ac:dyDescent="0.25">
      <c r="A6069" s="1">
        <v>45517</v>
      </c>
      <c r="B6069" s="81">
        <v>0</v>
      </c>
      <c r="C6069" s="82">
        <f t="shared" si="378"/>
        <v>0</v>
      </c>
      <c r="D6069" s="82">
        <f t="shared" si="379"/>
        <v>1</v>
      </c>
      <c r="E6069" s="82">
        <f t="shared" si="380"/>
        <v>1</v>
      </c>
      <c r="F6069" s="82" t="str">
        <f t="shared" si="377"/>
        <v>wd</v>
      </c>
    </row>
    <row r="6070" spans="1:6" x14ac:dyDescent="0.25">
      <c r="A6070" s="1">
        <v>45518</v>
      </c>
      <c r="B6070" s="81">
        <v>2.5</v>
      </c>
      <c r="C6070" s="82">
        <f t="shared" si="378"/>
        <v>1</v>
      </c>
      <c r="D6070" s="82">
        <f t="shared" si="379"/>
        <v>1</v>
      </c>
      <c r="E6070" s="82">
        <f t="shared" si="380"/>
        <v>-1</v>
      </c>
      <c r="F6070" s="82" t="str">
        <f t="shared" si="377"/>
        <v>dw</v>
      </c>
    </row>
    <row r="6071" spans="1:6" x14ac:dyDescent="0.25">
      <c r="A6071" s="1">
        <v>45519</v>
      </c>
      <c r="B6071" s="81">
        <v>3.5</v>
      </c>
      <c r="C6071" s="82">
        <f t="shared" si="378"/>
        <v>1</v>
      </c>
      <c r="D6071" s="82">
        <f t="shared" si="379"/>
        <v>2</v>
      </c>
      <c r="E6071" s="82">
        <f t="shared" si="380"/>
        <v>2</v>
      </c>
      <c r="F6071" s="82" t="str">
        <f t="shared" si="377"/>
        <v>ww</v>
      </c>
    </row>
    <row r="6072" spans="1:6" x14ac:dyDescent="0.25">
      <c r="A6072" s="1">
        <v>45520</v>
      </c>
      <c r="B6072" s="81">
        <v>1.4</v>
      </c>
      <c r="C6072" s="82">
        <f t="shared" si="378"/>
        <v>1</v>
      </c>
      <c r="D6072" s="82">
        <f t="shared" si="379"/>
        <v>2</v>
      </c>
      <c r="E6072" s="82">
        <f t="shared" si="380"/>
        <v>2</v>
      </c>
      <c r="F6072" s="82" t="str">
        <f t="shared" si="377"/>
        <v>ww</v>
      </c>
    </row>
    <row r="6073" spans="1:6" x14ac:dyDescent="0.25">
      <c r="A6073" s="1">
        <v>45521</v>
      </c>
      <c r="B6073" s="81">
        <v>0</v>
      </c>
      <c r="C6073" s="82">
        <f t="shared" si="378"/>
        <v>0</v>
      </c>
      <c r="D6073" s="82">
        <f t="shared" si="379"/>
        <v>1</v>
      </c>
      <c r="E6073" s="82">
        <f t="shared" si="380"/>
        <v>1</v>
      </c>
      <c r="F6073" s="82" t="str">
        <f t="shared" si="377"/>
        <v>wd</v>
      </c>
    </row>
    <row r="6074" spans="1:6" x14ac:dyDescent="0.25">
      <c r="A6074" s="1">
        <v>45522</v>
      </c>
      <c r="B6074" s="81">
        <v>0</v>
      </c>
      <c r="C6074" s="82">
        <f t="shared" si="378"/>
        <v>0</v>
      </c>
      <c r="D6074" s="82">
        <f t="shared" si="379"/>
        <v>0</v>
      </c>
      <c r="E6074" s="82">
        <f t="shared" si="380"/>
        <v>0</v>
      </c>
      <c r="F6074" s="82" t="str">
        <f t="shared" si="377"/>
        <v>dd</v>
      </c>
    </row>
    <row r="6075" spans="1:6" x14ac:dyDescent="0.25">
      <c r="A6075" s="1">
        <v>45523</v>
      </c>
      <c r="B6075" s="81">
        <v>0</v>
      </c>
      <c r="C6075" s="82">
        <f t="shared" si="378"/>
        <v>0</v>
      </c>
      <c r="D6075" s="82">
        <f t="shared" si="379"/>
        <v>0</v>
      </c>
      <c r="E6075" s="82">
        <f t="shared" si="380"/>
        <v>0</v>
      </c>
      <c r="F6075" s="82" t="str">
        <f t="shared" si="377"/>
        <v>dd</v>
      </c>
    </row>
    <row r="6076" spans="1:6" x14ac:dyDescent="0.25">
      <c r="A6076" s="1">
        <v>45524</v>
      </c>
      <c r="B6076" s="81">
        <v>0.9</v>
      </c>
      <c r="C6076" s="82">
        <f t="shared" si="378"/>
        <v>1</v>
      </c>
      <c r="D6076" s="82">
        <f t="shared" si="379"/>
        <v>1</v>
      </c>
      <c r="E6076" s="82">
        <f t="shared" si="380"/>
        <v>-1</v>
      </c>
      <c r="F6076" s="82" t="str">
        <f t="shared" si="377"/>
        <v>dw</v>
      </c>
    </row>
    <row r="6077" spans="1:6" x14ac:dyDescent="0.25">
      <c r="A6077" s="1">
        <v>45525</v>
      </c>
      <c r="B6077" s="81">
        <v>0.30000000000000004</v>
      </c>
      <c r="C6077" s="82">
        <f t="shared" si="378"/>
        <v>1</v>
      </c>
      <c r="D6077" s="82">
        <f t="shared" si="379"/>
        <v>2</v>
      </c>
      <c r="E6077" s="82">
        <f t="shared" si="380"/>
        <v>2</v>
      </c>
      <c r="F6077" s="82" t="str">
        <f t="shared" si="377"/>
        <v>ww</v>
      </c>
    </row>
    <row r="6078" spans="1:6" x14ac:dyDescent="0.25">
      <c r="A6078" s="1">
        <v>45526</v>
      </c>
      <c r="B6078" s="81">
        <v>0.7</v>
      </c>
      <c r="C6078" s="82">
        <f t="shared" si="378"/>
        <v>1</v>
      </c>
      <c r="D6078" s="82">
        <f t="shared" si="379"/>
        <v>2</v>
      </c>
      <c r="E6078" s="82">
        <f t="shared" si="380"/>
        <v>2</v>
      </c>
      <c r="F6078" s="82" t="str">
        <f t="shared" si="377"/>
        <v>ww</v>
      </c>
    </row>
    <row r="6079" spans="1:6" x14ac:dyDescent="0.25">
      <c r="A6079" s="1">
        <v>45527</v>
      </c>
      <c r="B6079" s="81">
        <v>7.6</v>
      </c>
      <c r="C6079" s="82">
        <f t="shared" si="378"/>
        <v>1</v>
      </c>
      <c r="D6079" s="82">
        <f t="shared" si="379"/>
        <v>2</v>
      </c>
      <c r="E6079" s="82">
        <f t="shared" si="380"/>
        <v>2</v>
      </c>
      <c r="F6079" s="82" t="str">
        <f t="shared" si="377"/>
        <v>ww</v>
      </c>
    </row>
    <row r="6080" spans="1:6" x14ac:dyDescent="0.25">
      <c r="A6080" s="1">
        <v>45528</v>
      </c>
      <c r="B6080" s="81">
        <v>0</v>
      </c>
      <c r="C6080" s="82">
        <f t="shared" si="378"/>
        <v>0</v>
      </c>
      <c r="D6080" s="82">
        <f t="shared" si="379"/>
        <v>1</v>
      </c>
      <c r="E6080" s="82">
        <f t="shared" si="380"/>
        <v>1</v>
      </c>
      <c r="F6080" s="82" t="str">
        <f t="shared" si="377"/>
        <v>wd</v>
      </c>
    </row>
    <row r="6081" spans="1:6" x14ac:dyDescent="0.25">
      <c r="A6081" s="1">
        <v>45529</v>
      </c>
      <c r="B6081" s="81">
        <v>0</v>
      </c>
      <c r="C6081" s="82">
        <f t="shared" si="378"/>
        <v>0</v>
      </c>
      <c r="D6081" s="82">
        <f t="shared" si="379"/>
        <v>0</v>
      </c>
      <c r="E6081" s="82">
        <f t="shared" si="380"/>
        <v>0</v>
      </c>
      <c r="F6081" s="82" t="str">
        <f t="shared" ref="F6081:F6144" si="381">VLOOKUP(E6081,codes,2,)</f>
        <v>dd</v>
      </c>
    </row>
    <row r="6082" spans="1:6" x14ac:dyDescent="0.25">
      <c r="A6082" s="1">
        <v>45530</v>
      </c>
      <c r="B6082" s="81">
        <v>0.4</v>
      </c>
      <c r="C6082" s="82">
        <f t="shared" si="378"/>
        <v>1</v>
      </c>
      <c r="D6082" s="82">
        <f t="shared" si="379"/>
        <v>1</v>
      </c>
      <c r="E6082" s="82">
        <f t="shared" si="380"/>
        <v>-1</v>
      </c>
      <c r="F6082" s="82" t="str">
        <f t="shared" si="381"/>
        <v>dw</v>
      </c>
    </row>
    <row r="6083" spans="1:6" x14ac:dyDescent="0.25">
      <c r="A6083" s="1">
        <v>45531</v>
      </c>
      <c r="B6083" s="81">
        <v>0.1</v>
      </c>
      <c r="C6083" s="82">
        <f t="shared" ref="C6083:C6146" si="382">IF(B6083&gt;0,1,0)</f>
        <v>1</v>
      </c>
      <c r="D6083" s="82">
        <f t="shared" ref="D6083:D6146" si="383">SUM(C6082:C6083)</f>
        <v>2</v>
      </c>
      <c r="E6083" s="82">
        <f t="shared" ref="E6083:E6146" si="384">IF(D6083=1,IF(C6082=1,1,-1),D6083)</f>
        <v>2</v>
      </c>
      <c r="F6083" s="82" t="str">
        <f t="shared" si="381"/>
        <v>ww</v>
      </c>
    </row>
    <row r="6084" spans="1:6" x14ac:dyDescent="0.25">
      <c r="A6084" s="1">
        <v>45532</v>
      </c>
      <c r="B6084" s="81">
        <v>2.0999999999999996</v>
      </c>
      <c r="C6084" s="82">
        <f t="shared" si="382"/>
        <v>1</v>
      </c>
      <c r="D6084" s="82">
        <f t="shared" si="383"/>
        <v>2</v>
      </c>
      <c r="E6084" s="82">
        <f t="shared" si="384"/>
        <v>2</v>
      </c>
      <c r="F6084" s="82" t="str">
        <f t="shared" si="381"/>
        <v>ww</v>
      </c>
    </row>
    <row r="6085" spans="1:6" x14ac:dyDescent="0.25">
      <c r="A6085" s="1">
        <v>45533</v>
      </c>
      <c r="B6085" s="81">
        <v>0.30000000000000004</v>
      </c>
      <c r="C6085" s="82">
        <f t="shared" si="382"/>
        <v>1</v>
      </c>
      <c r="D6085" s="82">
        <f t="shared" si="383"/>
        <v>2</v>
      </c>
      <c r="E6085" s="82">
        <f t="shared" si="384"/>
        <v>2</v>
      </c>
      <c r="F6085" s="82" t="str">
        <f t="shared" si="381"/>
        <v>ww</v>
      </c>
    </row>
    <row r="6086" spans="1:6" x14ac:dyDescent="0.25">
      <c r="A6086" s="1">
        <v>45534</v>
      </c>
      <c r="B6086" s="81">
        <v>0.1</v>
      </c>
      <c r="C6086" s="82">
        <f t="shared" si="382"/>
        <v>1</v>
      </c>
      <c r="D6086" s="82">
        <f t="shared" si="383"/>
        <v>2</v>
      </c>
      <c r="E6086" s="82">
        <f t="shared" si="384"/>
        <v>2</v>
      </c>
      <c r="F6086" s="82" t="str">
        <f t="shared" si="381"/>
        <v>ww</v>
      </c>
    </row>
    <row r="6087" spans="1:6" x14ac:dyDescent="0.25">
      <c r="A6087" s="1">
        <v>45535</v>
      </c>
      <c r="B6087" s="81">
        <v>0</v>
      </c>
      <c r="C6087" s="82">
        <f t="shared" si="382"/>
        <v>0</v>
      </c>
      <c r="D6087" s="82">
        <f t="shared" si="383"/>
        <v>1</v>
      </c>
      <c r="E6087" s="82">
        <f t="shared" si="384"/>
        <v>1</v>
      </c>
      <c r="F6087" s="82" t="str">
        <f t="shared" si="381"/>
        <v>wd</v>
      </c>
    </row>
    <row r="6088" spans="1:6" x14ac:dyDescent="0.25">
      <c r="A6088" s="1">
        <v>45536</v>
      </c>
      <c r="B6088" s="81">
        <v>0</v>
      </c>
      <c r="C6088" s="82">
        <f t="shared" si="382"/>
        <v>0</v>
      </c>
      <c r="D6088" s="82">
        <f t="shared" si="383"/>
        <v>0</v>
      </c>
      <c r="E6088" s="82">
        <f t="shared" si="384"/>
        <v>0</v>
      </c>
      <c r="F6088" s="82" t="str">
        <f t="shared" si="381"/>
        <v>dd</v>
      </c>
    </row>
    <row r="6089" spans="1:6" x14ac:dyDescent="0.25">
      <c r="A6089" s="1">
        <v>45537</v>
      </c>
      <c r="B6089" s="81">
        <v>0.4</v>
      </c>
      <c r="C6089" s="82">
        <f t="shared" si="382"/>
        <v>1</v>
      </c>
      <c r="D6089" s="82">
        <f t="shared" si="383"/>
        <v>1</v>
      </c>
      <c r="E6089" s="82">
        <f t="shared" si="384"/>
        <v>-1</v>
      </c>
      <c r="F6089" s="82" t="str">
        <f t="shared" si="381"/>
        <v>dw</v>
      </c>
    </row>
    <row r="6090" spans="1:6" x14ac:dyDescent="0.25">
      <c r="A6090" s="1">
        <v>45538</v>
      </c>
      <c r="B6090" s="81">
        <v>0</v>
      </c>
      <c r="C6090" s="82">
        <f t="shared" si="382"/>
        <v>0</v>
      </c>
      <c r="D6090" s="82">
        <f t="shared" si="383"/>
        <v>1</v>
      </c>
      <c r="E6090" s="82">
        <f t="shared" si="384"/>
        <v>1</v>
      </c>
      <c r="F6090" s="82" t="str">
        <f t="shared" si="381"/>
        <v>wd</v>
      </c>
    </row>
    <row r="6091" spans="1:6" x14ac:dyDescent="0.25">
      <c r="A6091" s="1">
        <v>45539</v>
      </c>
      <c r="B6091" s="81">
        <v>0.4</v>
      </c>
      <c r="C6091" s="82">
        <f t="shared" si="382"/>
        <v>1</v>
      </c>
      <c r="D6091" s="82">
        <f t="shared" si="383"/>
        <v>1</v>
      </c>
      <c r="E6091" s="82">
        <f t="shared" si="384"/>
        <v>-1</v>
      </c>
      <c r="F6091" s="82" t="str">
        <f t="shared" si="381"/>
        <v>dw</v>
      </c>
    </row>
    <row r="6092" spans="1:6" x14ac:dyDescent="0.25">
      <c r="A6092" s="1">
        <v>45540</v>
      </c>
      <c r="B6092" s="81">
        <v>0.8</v>
      </c>
      <c r="C6092" s="82">
        <f t="shared" si="382"/>
        <v>1</v>
      </c>
      <c r="D6092" s="82">
        <f t="shared" si="383"/>
        <v>2</v>
      </c>
      <c r="E6092" s="82">
        <f t="shared" si="384"/>
        <v>2</v>
      </c>
      <c r="F6092" s="82" t="str">
        <f t="shared" si="381"/>
        <v>ww</v>
      </c>
    </row>
    <row r="6093" spans="1:6" x14ac:dyDescent="0.25">
      <c r="A6093" s="1">
        <v>45541</v>
      </c>
      <c r="B6093" s="81">
        <v>1.4</v>
      </c>
      <c r="C6093" s="82">
        <f t="shared" si="382"/>
        <v>1</v>
      </c>
      <c r="D6093" s="82">
        <f t="shared" si="383"/>
        <v>2</v>
      </c>
      <c r="E6093" s="82">
        <f t="shared" si="384"/>
        <v>2</v>
      </c>
      <c r="F6093" s="82" t="str">
        <f t="shared" si="381"/>
        <v>ww</v>
      </c>
    </row>
    <row r="6094" spans="1:6" x14ac:dyDescent="0.25">
      <c r="A6094" s="1">
        <v>45542</v>
      </c>
      <c r="B6094" s="81">
        <v>0</v>
      </c>
      <c r="C6094" s="82">
        <f t="shared" si="382"/>
        <v>0</v>
      </c>
      <c r="D6094" s="82">
        <f t="shared" si="383"/>
        <v>1</v>
      </c>
      <c r="E6094" s="82">
        <f t="shared" si="384"/>
        <v>1</v>
      </c>
      <c r="F6094" s="82" t="str">
        <f t="shared" si="381"/>
        <v>wd</v>
      </c>
    </row>
    <row r="6095" spans="1:6" x14ac:dyDescent="0.25">
      <c r="A6095" s="1">
        <v>45543</v>
      </c>
      <c r="B6095" s="81">
        <v>0.60000000000000009</v>
      </c>
      <c r="C6095" s="82">
        <f t="shared" si="382"/>
        <v>1</v>
      </c>
      <c r="D6095" s="82">
        <f t="shared" si="383"/>
        <v>1</v>
      </c>
      <c r="E6095" s="82">
        <f t="shared" si="384"/>
        <v>-1</v>
      </c>
      <c r="F6095" s="82" t="str">
        <f t="shared" si="381"/>
        <v>dw</v>
      </c>
    </row>
    <row r="6096" spans="1:6" x14ac:dyDescent="0.25">
      <c r="A6096" s="1">
        <v>45544</v>
      </c>
      <c r="B6096" s="81">
        <v>12.6</v>
      </c>
      <c r="C6096" s="82">
        <f t="shared" si="382"/>
        <v>1</v>
      </c>
      <c r="D6096" s="82">
        <f t="shared" si="383"/>
        <v>2</v>
      </c>
      <c r="E6096" s="82">
        <f t="shared" si="384"/>
        <v>2</v>
      </c>
      <c r="F6096" s="82" t="str">
        <f t="shared" si="381"/>
        <v>ww</v>
      </c>
    </row>
    <row r="6097" spans="1:6" x14ac:dyDescent="0.25">
      <c r="A6097" s="1">
        <v>45545</v>
      </c>
      <c r="B6097" s="81">
        <v>0.30000000000000004</v>
      </c>
      <c r="C6097" s="82">
        <f t="shared" si="382"/>
        <v>1</v>
      </c>
      <c r="D6097" s="82">
        <f t="shared" si="383"/>
        <v>2</v>
      </c>
      <c r="E6097" s="82">
        <f t="shared" si="384"/>
        <v>2</v>
      </c>
      <c r="F6097" s="82" t="str">
        <f t="shared" si="381"/>
        <v>ww</v>
      </c>
    </row>
    <row r="6098" spans="1:6" x14ac:dyDescent="0.25">
      <c r="A6098" s="1">
        <v>45546</v>
      </c>
      <c r="B6098" s="81">
        <v>0</v>
      </c>
      <c r="C6098" s="82">
        <f t="shared" si="382"/>
        <v>0</v>
      </c>
      <c r="D6098" s="82">
        <f t="shared" si="383"/>
        <v>1</v>
      </c>
      <c r="E6098" s="82">
        <f t="shared" si="384"/>
        <v>1</v>
      </c>
      <c r="F6098" s="82" t="str">
        <f t="shared" si="381"/>
        <v>wd</v>
      </c>
    </row>
    <row r="6099" spans="1:6" x14ac:dyDescent="0.25">
      <c r="A6099" s="1">
        <v>45547</v>
      </c>
      <c r="B6099" s="81">
        <v>0.30000000000000004</v>
      </c>
      <c r="C6099" s="82">
        <f t="shared" si="382"/>
        <v>1</v>
      </c>
      <c r="D6099" s="82">
        <f t="shared" si="383"/>
        <v>1</v>
      </c>
      <c r="E6099" s="82">
        <f t="shared" si="384"/>
        <v>-1</v>
      </c>
      <c r="F6099" s="82" t="str">
        <f t="shared" si="381"/>
        <v>dw</v>
      </c>
    </row>
    <row r="6100" spans="1:6" x14ac:dyDescent="0.25">
      <c r="A6100" s="1">
        <v>45548</v>
      </c>
      <c r="B6100" s="81">
        <v>0</v>
      </c>
      <c r="C6100" s="82">
        <f t="shared" si="382"/>
        <v>0</v>
      </c>
      <c r="D6100" s="82">
        <f t="shared" si="383"/>
        <v>1</v>
      </c>
      <c r="E6100" s="82">
        <f t="shared" si="384"/>
        <v>1</v>
      </c>
      <c r="F6100" s="82" t="str">
        <f t="shared" si="381"/>
        <v>wd</v>
      </c>
    </row>
    <row r="6101" spans="1:6" x14ac:dyDescent="0.25">
      <c r="A6101" s="1">
        <v>45549</v>
      </c>
      <c r="B6101" s="81">
        <v>0</v>
      </c>
      <c r="C6101" s="82">
        <f t="shared" si="382"/>
        <v>0</v>
      </c>
      <c r="D6101" s="82">
        <f t="shared" si="383"/>
        <v>0</v>
      </c>
      <c r="E6101" s="82">
        <f t="shared" si="384"/>
        <v>0</v>
      </c>
      <c r="F6101" s="82" t="str">
        <f t="shared" si="381"/>
        <v>dd</v>
      </c>
    </row>
    <row r="6102" spans="1:6" x14ac:dyDescent="0.25">
      <c r="A6102" s="1">
        <v>45550</v>
      </c>
      <c r="B6102" s="81">
        <v>0</v>
      </c>
      <c r="C6102" s="82">
        <f t="shared" si="382"/>
        <v>0</v>
      </c>
      <c r="D6102" s="82">
        <f t="shared" si="383"/>
        <v>0</v>
      </c>
      <c r="E6102" s="82">
        <f t="shared" si="384"/>
        <v>0</v>
      </c>
      <c r="F6102" s="82" t="str">
        <f t="shared" si="381"/>
        <v>dd</v>
      </c>
    </row>
    <row r="6103" spans="1:6" x14ac:dyDescent="0.25">
      <c r="A6103" s="1">
        <v>45551</v>
      </c>
      <c r="B6103" s="81">
        <v>0.1</v>
      </c>
      <c r="C6103" s="82">
        <f t="shared" si="382"/>
        <v>1</v>
      </c>
      <c r="D6103" s="82">
        <f t="shared" si="383"/>
        <v>1</v>
      </c>
      <c r="E6103" s="82">
        <f t="shared" si="384"/>
        <v>-1</v>
      </c>
      <c r="F6103" s="82" t="str">
        <f t="shared" si="381"/>
        <v>dw</v>
      </c>
    </row>
    <row r="6104" spans="1:6" x14ac:dyDescent="0.25">
      <c r="A6104" s="1">
        <v>45552</v>
      </c>
      <c r="B6104" s="81">
        <v>0</v>
      </c>
      <c r="C6104" s="82">
        <f t="shared" si="382"/>
        <v>0</v>
      </c>
      <c r="D6104" s="82">
        <f t="shared" si="383"/>
        <v>1</v>
      </c>
      <c r="E6104" s="82">
        <f t="shared" si="384"/>
        <v>1</v>
      </c>
      <c r="F6104" s="82" t="str">
        <f t="shared" si="381"/>
        <v>wd</v>
      </c>
    </row>
    <row r="6105" spans="1:6" x14ac:dyDescent="0.25">
      <c r="A6105" s="1">
        <v>45553</v>
      </c>
      <c r="B6105" s="81">
        <v>0</v>
      </c>
      <c r="C6105" s="82">
        <f t="shared" si="382"/>
        <v>0</v>
      </c>
      <c r="D6105" s="82">
        <f t="shared" si="383"/>
        <v>0</v>
      </c>
      <c r="E6105" s="82">
        <f t="shared" si="384"/>
        <v>0</v>
      </c>
      <c r="F6105" s="82" t="str">
        <f t="shared" si="381"/>
        <v>dd</v>
      </c>
    </row>
    <row r="6106" spans="1:6" x14ac:dyDescent="0.25">
      <c r="A6106" s="1">
        <v>45554</v>
      </c>
      <c r="B6106" s="81">
        <v>0</v>
      </c>
      <c r="C6106" s="82">
        <f t="shared" si="382"/>
        <v>0</v>
      </c>
      <c r="D6106" s="82">
        <f t="shared" si="383"/>
        <v>0</v>
      </c>
      <c r="E6106" s="82">
        <f t="shared" si="384"/>
        <v>0</v>
      </c>
      <c r="F6106" s="82" t="str">
        <f t="shared" si="381"/>
        <v>dd</v>
      </c>
    </row>
    <row r="6107" spans="1:6" x14ac:dyDescent="0.25">
      <c r="A6107" s="1">
        <v>45555</v>
      </c>
      <c r="B6107" s="81">
        <v>0</v>
      </c>
      <c r="C6107" s="82">
        <f t="shared" si="382"/>
        <v>0</v>
      </c>
      <c r="D6107" s="82">
        <f t="shared" si="383"/>
        <v>0</v>
      </c>
      <c r="E6107" s="82">
        <f t="shared" si="384"/>
        <v>0</v>
      </c>
      <c r="F6107" s="82" t="str">
        <f t="shared" si="381"/>
        <v>dd</v>
      </c>
    </row>
    <row r="6108" spans="1:6" x14ac:dyDescent="0.25">
      <c r="A6108" s="1">
        <v>45556</v>
      </c>
      <c r="B6108" s="81">
        <v>0.5</v>
      </c>
      <c r="C6108" s="82">
        <f t="shared" si="382"/>
        <v>1</v>
      </c>
      <c r="D6108" s="82">
        <f t="shared" si="383"/>
        <v>1</v>
      </c>
      <c r="E6108" s="82">
        <f t="shared" si="384"/>
        <v>-1</v>
      </c>
      <c r="F6108" s="82" t="str">
        <f t="shared" si="381"/>
        <v>dw</v>
      </c>
    </row>
    <row r="6109" spans="1:6" x14ac:dyDescent="0.25">
      <c r="A6109" s="1">
        <v>45557</v>
      </c>
      <c r="B6109" s="81">
        <v>0</v>
      </c>
      <c r="C6109" s="82">
        <f t="shared" si="382"/>
        <v>0</v>
      </c>
      <c r="D6109" s="82">
        <f t="shared" si="383"/>
        <v>1</v>
      </c>
      <c r="E6109" s="82">
        <f t="shared" si="384"/>
        <v>1</v>
      </c>
      <c r="F6109" s="82" t="str">
        <f t="shared" si="381"/>
        <v>wd</v>
      </c>
    </row>
    <row r="6110" spans="1:6" x14ac:dyDescent="0.25">
      <c r="A6110" s="1">
        <v>45558</v>
      </c>
      <c r="B6110" s="81">
        <v>0.4</v>
      </c>
      <c r="C6110" s="82">
        <f t="shared" si="382"/>
        <v>1</v>
      </c>
      <c r="D6110" s="82">
        <f t="shared" si="383"/>
        <v>1</v>
      </c>
      <c r="E6110" s="82">
        <f t="shared" si="384"/>
        <v>-1</v>
      </c>
      <c r="F6110" s="82" t="str">
        <f t="shared" si="381"/>
        <v>dw</v>
      </c>
    </row>
    <row r="6111" spans="1:6" x14ac:dyDescent="0.25">
      <c r="A6111" s="1">
        <v>45559</v>
      </c>
      <c r="B6111" s="81">
        <v>9.9</v>
      </c>
      <c r="C6111" s="82">
        <f t="shared" si="382"/>
        <v>1</v>
      </c>
      <c r="D6111" s="82">
        <f t="shared" si="383"/>
        <v>2</v>
      </c>
      <c r="E6111" s="82">
        <f t="shared" si="384"/>
        <v>2</v>
      </c>
      <c r="F6111" s="82" t="str">
        <f t="shared" si="381"/>
        <v>ww</v>
      </c>
    </row>
    <row r="6112" spans="1:6" x14ac:dyDescent="0.25">
      <c r="A6112" s="1">
        <v>45560</v>
      </c>
      <c r="B6112" s="81">
        <v>1.9</v>
      </c>
      <c r="C6112" s="82">
        <f t="shared" si="382"/>
        <v>1</v>
      </c>
      <c r="D6112" s="82">
        <f t="shared" si="383"/>
        <v>2</v>
      </c>
      <c r="E6112" s="82">
        <f t="shared" si="384"/>
        <v>2</v>
      </c>
      <c r="F6112" s="82" t="str">
        <f t="shared" si="381"/>
        <v>ww</v>
      </c>
    </row>
    <row r="6113" spans="1:6" x14ac:dyDescent="0.25">
      <c r="A6113" s="1">
        <v>45561</v>
      </c>
      <c r="B6113" s="81">
        <v>20.100000000000001</v>
      </c>
      <c r="C6113" s="82">
        <f t="shared" si="382"/>
        <v>1</v>
      </c>
      <c r="D6113" s="82">
        <f t="shared" si="383"/>
        <v>2</v>
      </c>
      <c r="E6113" s="82">
        <f t="shared" si="384"/>
        <v>2</v>
      </c>
      <c r="F6113" s="82" t="str">
        <f t="shared" si="381"/>
        <v>ww</v>
      </c>
    </row>
    <row r="6114" spans="1:6" x14ac:dyDescent="0.25">
      <c r="A6114" s="1">
        <v>45562</v>
      </c>
      <c r="B6114" s="81">
        <v>5.8</v>
      </c>
      <c r="C6114" s="82">
        <f t="shared" si="382"/>
        <v>1</v>
      </c>
      <c r="D6114" s="82">
        <f t="shared" si="383"/>
        <v>2</v>
      </c>
      <c r="E6114" s="82">
        <f t="shared" si="384"/>
        <v>2</v>
      </c>
      <c r="F6114" s="82" t="str">
        <f t="shared" si="381"/>
        <v>ww</v>
      </c>
    </row>
    <row r="6115" spans="1:6" x14ac:dyDescent="0.25">
      <c r="A6115" s="1">
        <v>45563</v>
      </c>
      <c r="B6115" s="81">
        <v>0.1</v>
      </c>
      <c r="C6115" s="82">
        <f t="shared" si="382"/>
        <v>1</v>
      </c>
      <c r="D6115" s="82">
        <f t="shared" si="383"/>
        <v>2</v>
      </c>
      <c r="E6115" s="82">
        <f t="shared" si="384"/>
        <v>2</v>
      </c>
      <c r="F6115" s="82" t="str">
        <f t="shared" si="381"/>
        <v>ww</v>
      </c>
    </row>
    <row r="6116" spans="1:6" x14ac:dyDescent="0.25">
      <c r="A6116" s="1">
        <v>45564</v>
      </c>
      <c r="B6116" s="81">
        <v>0</v>
      </c>
      <c r="C6116" s="82">
        <f t="shared" si="382"/>
        <v>0</v>
      </c>
      <c r="D6116" s="82">
        <f t="shared" si="383"/>
        <v>1</v>
      </c>
      <c r="E6116" s="82">
        <f t="shared" si="384"/>
        <v>1</v>
      </c>
      <c r="F6116" s="82" t="str">
        <f t="shared" si="381"/>
        <v>wd</v>
      </c>
    </row>
    <row r="6117" spans="1:6" x14ac:dyDescent="0.25">
      <c r="A6117" s="1">
        <v>45565</v>
      </c>
      <c r="B6117" s="81">
        <v>1.3</v>
      </c>
      <c r="C6117" s="82">
        <f t="shared" si="382"/>
        <v>1</v>
      </c>
      <c r="D6117" s="82">
        <f t="shared" si="383"/>
        <v>1</v>
      </c>
      <c r="E6117" s="82">
        <f t="shared" si="384"/>
        <v>-1</v>
      </c>
      <c r="F6117" s="82" t="str">
        <f t="shared" si="381"/>
        <v>dw</v>
      </c>
    </row>
    <row r="6118" spans="1:6" x14ac:dyDescent="0.25">
      <c r="A6118" s="1">
        <v>45566</v>
      </c>
      <c r="B6118" s="81">
        <v>2.5999999999999996</v>
      </c>
      <c r="C6118" s="82">
        <f t="shared" si="382"/>
        <v>1</v>
      </c>
      <c r="D6118" s="82">
        <f t="shared" si="383"/>
        <v>2</v>
      </c>
      <c r="E6118" s="82">
        <f t="shared" si="384"/>
        <v>2</v>
      </c>
      <c r="F6118" s="82" t="str">
        <f t="shared" si="381"/>
        <v>ww</v>
      </c>
    </row>
    <row r="6119" spans="1:6" x14ac:dyDescent="0.25">
      <c r="A6119" s="1">
        <v>45567</v>
      </c>
      <c r="B6119" s="81">
        <v>0.6</v>
      </c>
      <c r="C6119" s="82">
        <f t="shared" si="382"/>
        <v>1</v>
      </c>
      <c r="D6119" s="82">
        <f t="shared" si="383"/>
        <v>2</v>
      </c>
      <c r="E6119" s="82">
        <f t="shared" si="384"/>
        <v>2</v>
      </c>
      <c r="F6119" s="82" t="str">
        <f t="shared" si="381"/>
        <v>ww</v>
      </c>
    </row>
    <row r="6120" spans="1:6" x14ac:dyDescent="0.25">
      <c r="A6120" s="1">
        <v>45568</v>
      </c>
      <c r="B6120" s="81">
        <v>0.2</v>
      </c>
      <c r="C6120" s="82">
        <f t="shared" si="382"/>
        <v>1</v>
      </c>
      <c r="D6120" s="82">
        <f t="shared" si="383"/>
        <v>2</v>
      </c>
      <c r="E6120" s="82">
        <f t="shared" si="384"/>
        <v>2</v>
      </c>
      <c r="F6120" s="82" t="str">
        <f t="shared" si="381"/>
        <v>ww</v>
      </c>
    </row>
    <row r="6121" spans="1:6" x14ac:dyDescent="0.25">
      <c r="A6121" s="1">
        <v>45569</v>
      </c>
      <c r="B6121" s="81">
        <v>0.1</v>
      </c>
      <c r="C6121" s="82">
        <f t="shared" si="382"/>
        <v>1</v>
      </c>
      <c r="D6121" s="82">
        <f t="shared" si="383"/>
        <v>2</v>
      </c>
      <c r="E6121" s="82">
        <f t="shared" si="384"/>
        <v>2</v>
      </c>
      <c r="F6121" s="82" t="str">
        <f t="shared" si="381"/>
        <v>ww</v>
      </c>
    </row>
    <row r="6122" spans="1:6" x14ac:dyDescent="0.25">
      <c r="A6122" s="1">
        <v>45570</v>
      </c>
      <c r="B6122" s="81">
        <v>0</v>
      </c>
      <c r="C6122" s="82">
        <f t="shared" si="382"/>
        <v>0</v>
      </c>
      <c r="D6122" s="82">
        <f t="shared" si="383"/>
        <v>1</v>
      </c>
      <c r="E6122" s="82">
        <f t="shared" si="384"/>
        <v>1</v>
      </c>
      <c r="F6122" s="82" t="str">
        <f t="shared" si="381"/>
        <v>wd</v>
      </c>
    </row>
    <row r="6123" spans="1:6" x14ac:dyDescent="0.25">
      <c r="A6123" s="1">
        <v>45571</v>
      </c>
      <c r="B6123" s="81">
        <v>0.30000000000000004</v>
      </c>
      <c r="C6123" s="82">
        <f t="shared" si="382"/>
        <v>1</v>
      </c>
      <c r="D6123" s="82">
        <f t="shared" si="383"/>
        <v>1</v>
      </c>
      <c r="E6123" s="82">
        <f t="shared" si="384"/>
        <v>-1</v>
      </c>
      <c r="F6123" s="82" t="str">
        <f t="shared" si="381"/>
        <v>dw</v>
      </c>
    </row>
    <row r="6124" spans="1:6" x14ac:dyDescent="0.25">
      <c r="A6124" s="1">
        <v>45572</v>
      </c>
      <c r="B6124" s="81">
        <v>5.8</v>
      </c>
      <c r="C6124" s="82">
        <f t="shared" si="382"/>
        <v>1</v>
      </c>
      <c r="D6124" s="82">
        <f t="shared" si="383"/>
        <v>2</v>
      </c>
      <c r="E6124" s="82">
        <f t="shared" si="384"/>
        <v>2</v>
      </c>
      <c r="F6124" s="82" t="str">
        <f t="shared" si="381"/>
        <v>ww</v>
      </c>
    </row>
    <row r="6125" spans="1:6" x14ac:dyDescent="0.25">
      <c r="A6125" s="1">
        <v>45573</v>
      </c>
      <c r="B6125" s="81">
        <v>6.4</v>
      </c>
      <c r="C6125" s="82">
        <f t="shared" si="382"/>
        <v>1</v>
      </c>
      <c r="D6125" s="82">
        <f t="shared" si="383"/>
        <v>2</v>
      </c>
      <c r="E6125" s="82">
        <f t="shared" si="384"/>
        <v>2</v>
      </c>
      <c r="F6125" s="82" t="str">
        <f t="shared" si="381"/>
        <v>ww</v>
      </c>
    </row>
    <row r="6126" spans="1:6" x14ac:dyDescent="0.25">
      <c r="A6126" s="1">
        <v>45574</v>
      </c>
      <c r="B6126" s="81">
        <v>43.599999999999994</v>
      </c>
      <c r="C6126" s="82">
        <f t="shared" si="382"/>
        <v>1</v>
      </c>
      <c r="D6126" s="82">
        <f t="shared" si="383"/>
        <v>2</v>
      </c>
      <c r="E6126" s="82">
        <f t="shared" si="384"/>
        <v>2</v>
      </c>
      <c r="F6126" s="82" t="str">
        <f t="shared" si="381"/>
        <v>ww</v>
      </c>
    </row>
    <row r="6127" spans="1:6" x14ac:dyDescent="0.25">
      <c r="A6127" s="1">
        <v>45575</v>
      </c>
      <c r="B6127" s="81">
        <v>7.3</v>
      </c>
      <c r="C6127" s="82">
        <f t="shared" si="382"/>
        <v>1</v>
      </c>
      <c r="D6127" s="82">
        <f t="shared" si="383"/>
        <v>2</v>
      </c>
      <c r="E6127" s="82">
        <f t="shared" si="384"/>
        <v>2</v>
      </c>
      <c r="F6127" s="82" t="str">
        <f t="shared" si="381"/>
        <v>ww</v>
      </c>
    </row>
    <row r="6128" spans="1:6" x14ac:dyDescent="0.25">
      <c r="A6128" s="1">
        <v>45576</v>
      </c>
      <c r="B6128" s="81">
        <v>0</v>
      </c>
      <c r="C6128" s="82">
        <f t="shared" si="382"/>
        <v>0</v>
      </c>
      <c r="D6128" s="82">
        <f t="shared" si="383"/>
        <v>1</v>
      </c>
      <c r="E6128" s="82">
        <f t="shared" si="384"/>
        <v>1</v>
      </c>
      <c r="F6128" s="82" t="str">
        <f t="shared" si="381"/>
        <v>wd</v>
      </c>
    </row>
    <row r="6129" spans="1:6" x14ac:dyDescent="0.25">
      <c r="A6129" s="1">
        <v>45577</v>
      </c>
      <c r="B6129" s="81">
        <v>0</v>
      </c>
      <c r="C6129" s="82">
        <f t="shared" si="382"/>
        <v>0</v>
      </c>
      <c r="D6129" s="82">
        <f t="shared" si="383"/>
        <v>0</v>
      </c>
      <c r="E6129" s="82">
        <f t="shared" si="384"/>
        <v>0</v>
      </c>
      <c r="F6129" s="82" t="str">
        <f t="shared" si="381"/>
        <v>dd</v>
      </c>
    </row>
    <row r="6130" spans="1:6" x14ac:dyDescent="0.25">
      <c r="A6130" s="1">
        <v>45578</v>
      </c>
      <c r="B6130" s="81">
        <v>1.8</v>
      </c>
      <c r="C6130" s="82">
        <f t="shared" si="382"/>
        <v>1</v>
      </c>
      <c r="D6130" s="82">
        <f t="shared" si="383"/>
        <v>1</v>
      </c>
      <c r="E6130" s="82">
        <f t="shared" si="384"/>
        <v>-1</v>
      </c>
      <c r="F6130" s="82" t="str">
        <f t="shared" si="381"/>
        <v>dw</v>
      </c>
    </row>
    <row r="6131" spans="1:6" x14ac:dyDescent="0.25">
      <c r="A6131" s="1">
        <v>45579</v>
      </c>
      <c r="B6131" s="81">
        <v>0</v>
      </c>
      <c r="C6131" s="82">
        <f t="shared" si="382"/>
        <v>0</v>
      </c>
      <c r="D6131" s="82">
        <f t="shared" si="383"/>
        <v>1</v>
      </c>
      <c r="E6131" s="82">
        <f t="shared" si="384"/>
        <v>1</v>
      </c>
      <c r="F6131" s="82" t="str">
        <f t="shared" si="381"/>
        <v>wd</v>
      </c>
    </row>
    <row r="6132" spans="1:6" x14ac:dyDescent="0.25">
      <c r="A6132" s="1">
        <v>45580</v>
      </c>
      <c r="B6132" s="81">
        <v>0</v>
      </c>
      <c r="C6132" s="82">
        <f t="shared" si="382"/>
        <v>0</v>
      </c>
      <c r="D6132" s="82">
        <f t="shared" si="383"/>
        <v>0</v>
      </c>
      <c r="E6132" s="82">
        <f t="shared" si="384"/>
        <v>0</v>
      </c>
      <c r="F6132" s="82" t="str">
        <f t="shared" si="381"/>
        <v>dd</v>
      </c>
    </row>
    <row r="6133" spans="1:6" x14ac:dyDescent="0.25">
      <c r="A6133" s="1">
        <v>45581</v>
      </c>
      <c r="B6133" s="81">
        <v>1.9</v>
      </c>
      <c r="C6133" s="82">
        <f t="shared" si="382"/>
        <v>1</v>
      </c>
      <c r="D6133" s="82">
        <f t="shared" si="383"/>
        <v>1</v>
      </c>
      <c r="E6133" s="82">
        <f t="shared" si="384"/>
        <v>-1</v>
      </c>
      <c r="F6133" s="82" t="str">
        <f t="shared" si="381"/>
        <v>dw</v>
      </c>
    </row>
    <row r="6134" spans="1:6" x14ac:dyDescent="0.25">
      <c r="A6134" s="1">
        <v>45582</v>
      </c>
      <c r="B6134" s="81">
        <v>7.1000000000000005</v>
      </c>
      <c r="C6134" s="82">
        <f t="shared" si="382"/>
        <v>1</v>
      </c>
      <c r="D6134" s="82">
        <f t="shared" si="383"/>
        <v>2</v>
      </c>
      <c r="E6134" s="82">
        <f t="shared" si="384"/>
        <v>2</v>
      </c>
      <c r="F6134" s="82" t="str">
        <f t="shared" si="381"/>
        <v>ww</v>
      </c>
    </row>
    <row r="6135" spans="1:6" x14ac:dyDescent="0.25">
      <c r="A6135" s="1">
        <v>45583</v>
      </c>
      <c r="B6135" s="81">
        <v>0.1</v>
      </c>
      <c r="C6135" s="82">
        <f t="shared" si="382"/>
        <v>1</v>
      </c>
      <c r="D6135" s="82">
        <f t="shared" si="383"/>
        <v>2</v>
      </c>
      <c r="E6135" s="82">
        <f t="shared" si="384"/>
        <v>2</v>
      </c>
      <c r="F6135" s="82" t="str">
        <f t="shared" si="381"/>
        <v>ww</v>
      </c>
    </row>
    <row r="6136" spans="1:6" x14ac:dyDescent="0.25">
      <c r="A6136" s="1">
        <v>45584</v>
      </c>
      <c r="B6136" s="81">
        <v>1.3</v>
      </c>
      <c r="C6136" s="82">
        <f t="shared" si="382"/>
        <v>1</v>
      </c>
      <c r="D6136" s="82">
        <f t="shared" si="383"/>
        <v>2</v>
      </c>
      <c r="E6136" s="82">
        <f t="shared" si="384"/>
        <v>2</v>
      </c>
      <c r="F6136" s="82" t="str">
        <f t="shared" si="381"/>
        <v>ww</v>
      </c>
    </row>
    <row r="6137" spans="1:6" x14ac:dyDescent="0.25">
      <c r="A6137" s="1">
        <v>45585</v>
      </c>
      <c r="B6137" s="81">
        <v>0.4</v>
      </c>
      <c r="C6137" s="82">
        <f t="shared" si="382"/>
        <v>1</v>
      </c>
      <c r="D6137" s="82">
        <f t="shared" si="383"/>
        <v>2</v>
      </c>
      <c r="E6137" s="82">
        <f t="shared" si="384"/>
        <v>2</v>
      </c>
      <c r="F6137" s="82" t="str">
        <f t="shared" si="381"/>
        <v>ww</v>
      </c>
    </row>
    <row r="6138" spans="1:6" x14ac:dyDescent="0.25">
      <c r="A6138" s="1">
        <v>45586</v>
      </c>
      <c r="B6138" s="81">
        <v>3</v>
      </c>
      <c r="C6138" s="82">
        <f t="shared" si="382"/>
        <v>1</v>
      </c>
      <c r="D6138" s="82">
        <f t="shared" si="383"/>
        <v>2</v>
      </c>
      <c r="E6138" s="82">
        <f t="shared" si="384"/>
        <v>2</v>
      </c>
      <c r="F6138" s="82" t="str">
        <f t="shared" si="381"/>
        <v>ww</v>
      </c>
    </row>
    <row r="6139" spans="1:6" x14ac:dyDescent="0.25">
      <c r="A6139" s="1">
        <v>45587</v>
      </c>
      <c r="B6139" s="81">
        <v>0</v>
      </c>
      <c r="C6139" s="82">
        <f t="shared" si="382"/>
        <v>0</v>
      </c>
      <c r="D6139" s="82">
        <f t="shared" si="383"/>
        <v>1</v>
      </c>
      <c r="E6139" s="82">
        <f t="shared" si="384"/>
        <v>1</v>
      </c>
      <c r="F6139" s="82" t="str">
        <f t="shared" si="381"/>
        <v>wd</v>
      </c>
    </row>
    <row r="6140" spans="1:6" x14ac:dyDescent="0.25">
      <c r="A6140" s="1">
        <v>45588</v>
      </c>
      <c r="B6140" s="81">
        <v>0</v>
      </c>
      <c r="C6140" s="82">
        <f t="shared" si="382"/>
        <v>0</v>
      </c>
      <c r="D6140" s="82">
        <f t="shared" si="383"/>
        <v>0</v>
      </c>
      <c r="E6140" s="82">
        <f t="shared" si="384"/>
        <v>0</v>
      </c>
      <c r="F6140" s="82" t="str">
        <f t="shared" si="381"/>
        <v>dd</v>
      </c>
    </row>
    <row r="6141" spans="1:6" x14ac:dyDescent="0.25">
      <c r="A6141" s="1">
        <v>45589</v>
      </c>
      <c r="B6141" s="81">
        <v>0</v>
      </c>
      <c r="C6141" s="82">
        <f t="shared" si="382"/>
        <v>0</v>
      </c>
      <c r="D6141" s="82">
        <f t="shared" si="383"/>
        <v>0</v>
      </c>
      <c r="E6141" s="82">
        <f t="shared" si="384"/>
        <v>0</v>
      </c>
      <c r="F6141" s="82" t="str">
        <f t="shared" si="381"/>
        <v>dd</v>
      </c>
    </row>
    <row r="6142" spans="1:6" x14ac:dyDescent="0.25">
      <c r="A6142" s="1">
        <v>45590</v>
      </c>
      <c r="B6142" s="81">
        <v>0</v>
      </c>
      <c r="C6142" s="82">
        <f t="shared" si="382"/>
        <v>0</v>
      </c>
      <c r="D6142" s="82">
        <f t="shared" si="383"/>
        <v>0</v>
      </c>
      <c r="E6142" s="82">
        <f t="shared" si="384"/>
        <v>0</v>
      </c>
      <c r="F6142" s="82" t="str">
        <f t="shared" si="381"/>
        <v>dd</v>
      </c>
    </row>
    <row r="6143" spans="1:6" x14ac:dyDescent="0.25">
      <c r="A6143" s="1">
        <v>45591</v>
      </c>
      <c r="B6143" s="81">
        <v>0.1</v>
      </c>
      <c r="C6143" s="82">
        <f t="shared" si="382"/>
        <v>1</v>
      </c>
      <c r="D6143" s="82">
        <f t="shared" si="383"/>
        <v>1</v>
      </c>
      <c r="E6143" s="82">
        <f t="shared" si="384"/>
        <v>-1</v>
      </c>
      <c r="F6143" s="82" t="str">
        <f t="shared" si="381"/>
        <v>dw</v>
      </c>
    </row>
    <row r="6144" spans="1:6" x14ac:dyDescent="0.25">
      <c r="A6144" s="1">
        <v>45592</v>
      </c>
      <c r="B6144" s="81">
        <v>0.1</v>
      </c>
      <c r="C6144" s="82">
        <f t="shared" si="382"/>
        <v>1</v>
      </c>
      <c r="D6144" s="82">
        <f t="shared" si="383"/>
        <v>2</v>
      </c>
      <c r="E6144" s="82">
        <f t="shared" si="384"/>
        <v>2</v>
      </c>
      <c r="F6144" s="82" t="str">
        <f t="shared" si="381"/>
        <v>ww</v>
      </c>
    </row>
    <row r="6145" spans="1:6" x14ac:dyDescent="0.25">
      <c r="A6145" s="1">
        <v>45593</v>
      </c>
      <c r="B6145" s="81">
        <v>4.8</v>
      </c>
      <c r="C6145" s="82">
        <f t="shared" si="382"/>
        <v>1</v>
      </c>
      <c r="D6145" s="82">
        <f t="shared" si="383"/>
        <v>2</v>
      </c>
      <c r="E6145" s="82">
        <f t="shared" si="384"/>
        <v>2</v>
      </c>
      <c r="F6145" s="82" t="str">
        <f t="shared" ref="F6145:F6208" si="385">VLOOKUP(E6145,codes,2,)</f>
        <v>ww</v>
      </c>
    </row>
    <row r="6146" spans="1:6" x14ac:dyDescent="0.25">
      <c r="A6146" s="1">
        <v>45594</v>
      </c>
      <c r="B6146" s="81">
        <v>0</v>
      </c>
      <c r="C6146" s="82">
        <f t="shared" si="382"/>
        <v>0</v>
      </c>
      <c r="D6146" s="82">
        <f t="shared" si="383"/>
        <v>1</v>
      </c>
      <c r="E6146" s="82">
        <f t="shared" si="384"/>
        <v>1</v>
      </c>
      <c r="F6146" s="82" t="str">
        <f t="shared" si="385"/>
        <v>wd</v>
      </c>
    </row>
    <row r="6147" spans="1:6" x14ac:dyDescent="0.25">
      <c r="A6147" s="1">
        <v>45595</v>
      </c>
      <c r="B6147" s="81">
        <v>0.1</v>
      </c>
      <c r="C6147" s="82">
        <f t="shared" ref="C6147:C6210" si="386">IF(B6147&gt;0,1,0)</f>
        <v>1</v>
      </c>
      <c r="D6147" s="82">
        <f t="shared" ref="D6147:D6210" si="387">SUM(C6146:C6147)</f>
        <v>1</v>
      </c>
      <c r="E6147" s="82">
        <f t="shared" ref="E6147:E6210" si="388">IF(D6147=1,IF(C6146=1,1,-1),D6147)</f>
        <v>-1</v>
      </c>
      <c r="F6147" s="82" t="str">
        <f t="shared" si="385"/>
        <v>dw</v>
      </c>
    </row>
    <row r="6148" spans="1:6" x14ac:dyDescent="0.25">
      <c r="A6148" s="1">
        <v>45596</v>
      </c>
      <c r="B6148" s="81">
        <v>0</v>
      </c>
      <c r="C6148" s="82">
        <f t="shared" si="386"/>
        <v>0</v>
      </c>
      <c r="D6148" s="82">
        <f t="shared" si="387"/>
        <v>1</v>
      </c>
      <c r="E6148" s="82">
        <f t="shared" si="388"/>
        <v>1</v>
      </c>
      <c r="F6148" s="82" t="str">
        <f t="shared" si="385"/>
        <v>wd</v>
      </c>
    </row>
    <row r="6149" spans="1:6" x14ac:dyDescent="0.25">
      <c r="A6149" s="1">
        <v>45597</v>
      </c>
      <c r="B6149" s="81">
        <v>0</v>
      </c>
      <c r="C6149" s="82">
        <f t="shared" si="386"/>
        <v>0</v>
      </c>
      <c r="D6149" s="82">
        <f t="shared" si="387"/>
        <v>0</v>
      </c>
      <c r="E6149" s="82">
        <f t="shared" si="388"/>
        <v>0</v>
      </c>
      <c r="F6149" s="82" t="str">
        <f t="shared" si="385"/>
        <v>dd</v>
      </c>
    </row>
    <row r="6150" spans="1:6" x14ac:dyDescent="0.25">
      <c r="A6150" s="1">
        <v>45598</v>
      </c>
      <c r="B6150" s="81">
        <v>2.5999999999999996</v>
      </c>
      <c r="C6150" s="82">
        <f t="shared" si="386"/>
        <v>1</v>
      </c>
      <c r="D6150" s="82">
        <f t="shared" si="387"/>
        <v>1</v>
      </c>
      <c r="E6150" s="82">
        <f t="shared" si="388"/>
        <v>-1</v>
      </c>
      <c r="F6150" s="82" t="str">
        <f t="shared" si="385"/>
        <v>dw</v>
      </c>
    </row>
    <row r="6151" spans="1:6" x14ac:dyDescent="0.25">
      <c r="A6151" s="1">
        <v>45599</v>
      </c>
      <c r="B6151" s="81">
        <v>0</v>
      </c>
      <c r="C6151" s="82">
        <f t="shared" si="386"/>
        <v>0</v>
      </c>
      <c r="D6151" s="82">
        <f t="shared" si="387"/>
        <v>1</v>
      </c>
      <c r="E6151" s="82">
        <f t="shared" si="388"/>
        <v>1</v>
      </c>
      <c r="F6151" s="82" t="str">
        <f t="shared" si="385"/>
        <v>wd</v>
      </c>
    </row>
    <row r="6152" spans="1:6" x14ac:dyDescent="0.25">
      <c r="A6152" s="1">
        <v>45600</v>
      </c>
      <c r="B6152" s="81">
        <v>0</v>
      </c>
      <c r="C6152" s="82">
        <f t="shared" si="386"/>
        <v>0</v>
      </c>
      <c r="D6152" s="82">
        <f t="shared" si="387"/>
        <v>0</v>
      </c>
      <c r="E6152" s="82">
        <f t="shared" si="388"/>
        <v>0</v>
      </c>
      <c r="F6152" s="82" t="str">
        <f t="shared" si="385"/>
        <v>dd</v>
      </c>
    </row>
    <row r="6153" spans="1:6" x14ac:dyDescent="0.25">
      <c r="A6153" s="1">
        <v>45601</v>
      </c>
      <c r="B6153" s="81">
        <v>0</v>
      </c>
      <c r="C6153" s="82">
        <f t="shared" si="386"/>
        <v>0</v>
      </c>
      <c r="D6153" s="82">
        <f t="shared" si="387"/>
        <v>0</v>
      </c>
      <c r="E6153" s="82">
        <f t="shared" si="388"/>
        <v>0</v>
      </c>
      <c r="F6153" s="82" t="str">
        <f t="shared" si="385"/>
        <v>dd</v>
      </c>
    </row>
    <row r="6154" spans="1:6" x14ac:dyDescent="0.25">
      <c r="A6154" s="1">
        <v>45602</v>
      </c>
      <c r="B6154" s="81">
        <v>0</v>
      </c>
      <c r="C6154" s="82">
        <f t="shared" si="386"/>
        <v>0</v>
      </c>
      <c r="D6154" s="82">
        <f t="shared" si="387"/>
        <v>0</v>
      </c>
      <c r="E6154" s="82">
        <f t="shared" si="388"/>
        <v>0</v>
      </c>
      <c r="F6154" s="82" t="str">
        <f t="shared" si="385"/>
        <v>dd</v>
      </c>
    </row>
    <row r="6155" spans="1:6" x14ac:dyDescent="0.25">
      <c r="A6155" s="1">
        <v>45603</v>
      </c>
      <c r="B6155" s="81">
        <v>0</v>
      </c>
      <c r="C6155" s="82">
        <f t="shared" si="386"/>
        <v>0</v>
      </c>
      <c r="D6155" s="82">
        <f t="shared" si="387"/>
        <v>0</v>
      </c>
      <c r="E6155" s="82">
        <f t="shared" si="388"/>
        <v>0</v>
      </c>
      <c r="F6155" s="82" t="str">
        <f t="shared" si="385"/>
        <v>dd</v>
      </c>
    </row>
    <row r="6156" spans="1:6" x14ac:dyDescent="0.25">
      <c r="A6156" s="1">
        <v>45604</v>
      </c>
      <c r="B6156" s="81">
        <v>0</v>
      </c>
      <c r="C6156" s="82">
        <f t="shared" si="386"/>
        <v>0</v>
      </c>
      <c r="D6156" s="82">
        <f t="shared" si="387"/>
        <v>0</v>
      </c>
      <c r="E6156" s="82">
        <f t="shared" si="388"/>
        <v>0</v>
      </c>
      <c r="F6156" s="82" t="str">
        <f t="shared" si="385"/>
        <v>dd</v>
      </c>
    </row>
    <row r="6157" spans="1:6" x14ac:dyDescent="0.25">
      <c r="A6157" s="1">
        <v>45605</v>
      </c>
      <c r="B6157" s="81">
        <v>0.2</v>
      </c>
      <c r="C6157" s="82">
        <f t="shared" si="386"/>
        <v>1</v>
      </c>
      <c r="D6157" s="82">
        <f t="shared" si="387"/>
        <v>1</v>
      </c>
      <c r="E6157" s="82">
        <f t="shared" si="388"/>
        <v>-1</v>
      </c>
      <c r="F6157" s="82" t="str">
        <f t="shared" si="385"/>
        <v>dw</v>
      </c>
    </row>
    <row r="6158" spans="1:6" x14ac:dyDescent="0.25">
      <c r="A6158" s="1">
        <v>45606</v>
      </c>
      <c r="B6158" s="81">
        <v>0.2</v>
      </c>
      <c r="C6158" s="82">
        <f t="shared" si="386"/>
        <v>1</v>
      </c>
      <c r="D6158" s="82">
        <f t="shared" si="387"/>
        <v>2</v>
      </c>
      <c r="E6158" s="82">
        <f t="shared" si="388"/>
        <v>2</v>
      </c>
      <c r="F6158" s="82" t="str">
        <f t="shared" si="385"/>
        <v>ww</v>
      </c>
    </row>
    <row r="6159" spans="1:6" x14ac:dyDescent="0.25">
      <c r="A6159" s="1">
        <v>45607</v>
      </c>
      <c r="B6159" s="81">
        <v>0</v>
      </c>
      <c r="C6159" s="82">
        <f t="shared" si="386"/>
        <v>0</v>
      </c>
      <c r="D6159" s="82">
        <f t="shared" si="387"/>
        <v>1</v>
      </c>
      <c r="E6159" s="82">
        <f t="shared" si="388"/>
        <v>1</v>
      </c>
      <c r="F6159" s="82" t="str">
        <f t="shared" si="385"/>
        <v>wd</v>
      </c>
    </row>
    <row r="6160" spans="1:6" x14ac:dyDescent="0.25">
      <c r="A6160" s="1">
        <v>45608</v>
      </c>
      <c r="B6160" s="81">
        <v>0</v>
      </c>
      <c r="C6160" s="82">
        <f t="shared" si="386"/>
        <v>0</v>
      </c>
      <c r="D6160" s="82">
        <f t="shared" si="387"/>
        <v>0</v>
      </c>
      <c r="E6160" s="82">
        <f t="shared" si="388"/>
        <v>0</v>
      </c>
      <c r="F6160" s="82" t="str">
        <f t="shared" si="385"/>
        <v>dd</v>
      </c>
    </row>
    <row r="6161" spans="1:6" x14ac:dyDescent="0.25">
      <c r="A6161" s="1">
        <v>45609</v>
      </c>
      <c r="B6161" s="81">
        <v>0.1</v>
      </c>
      <c r="C6161" s="82">
        <f t="shared" si="386"/>
        <v>1</v>
      </c>
      <c r="D6161" s="82">
        <f t="shared" si="387"/>
        <v>1</v>
      </c>
      <c r="E6161" s="82">
        <f t="shared" si="388"/>
        <v>-1</v>
      </c>
      <c r="F6161" s="82" t="str">
        <f t="shared" si="385"/>
        <v>dw</v>
      </c>
    </row>
    <row r="6162" spans="1:6" x14ac:dyDescent="0.25">
      <c r="A6162" s="1">
        <v>45610</v>
      </c>
      <c r="B6162" s="81">
        <v>0</v>
      </c>
      <c r="C6162" s="82">
        <f t="shared" si="386"/>
        <v>0</v>
      </c>
      <c r="D6162" s="82">
        <f t="shared" si="387"/>
        <v>1</v>
      </c>
      <c r="E6162" s="82">
        <f t="shared" si="388"/>
        <v>1</v>
      </c>
      <c r="F6162" s="82" t="str">
        <f t="shared" si="385"/>
        <v>wd</v>
      </c>
    </row>
    <row r="6163" spans="1:6" x14ac:dyDescent="0.25">
      <c r="A6163" s="1">
        <v>45611</v>
      </c>
      <c r="B6163" s="81">
        <v>0</v>
      </c>
      <c r="C6163" s="82">
        <f t="shared" si="386"/>
        <v>0</v>
      </c>
      <c r="D6163" s="82">
        <f t="shared" si="387"/>
        <v>0</v>
      </c>
      <c r="E6163" s="82">
        <f t="shared" si="388"/>
        <v>0</v>
      </c>
      <c r="F6163" s="82" t="str">
        <f t="shared" si="385"/>
        <v>dd</v>
      </c>
    </row>
    <row r="6164" spans="1:6" x14ac:dyDescent="0.25">
      <c r="A6164" s="1">
        <v>45612</v>
      </c>
      <c r="B6164" s="81">
        <v>0</v>
      </c>
      <c r="C6164" s="82">
        <f t="shared" si="386"/>
        <v>0</v>
      </c>
      <c r="D6164" s="82">
        <f t="shared" si="387"/>
        <v>0</v>
      </c>
      <c r="E6164" s="82">
        <f t="shared" si="388"/>
        <v>0</v>
      </c>
      <c r="F6164" s="82" t="str">
        <f t="shared" si="385"/>
        <v>dd</v>
      </c>
    </row>
    <row r="6165" spans="1:6" x14ac:dyDescent="0.25">
      <c r="A6165" s="1">
        <v>45613</v>
      </c>
      <c r="B6165" s="81">
        <v>0</v>
      </c>
      <c r="C6165" s="82">
        <f t="shared" si="386"/>
        <v>0</v>
      </c>
      <c r="D6165" s="82">
        <f t="shared" si="387"/>
        <v>0</v>
      </c>
      <c r="E6165" s="82">
        <f t="shared" si="388"/>
        <v>0</v>
      </c>
      <c r="F6165" s="82" t="str">
        <f t="shared" si="385"/>
        <v>dd</v>
      </c>
    </row>
    <row r="6166" spans="1:6" x14ac:dyDescent="0.25">
      <c r="A6166" s="1">
        <v>45614</v>
      </c>
      <c r="B6166" s="81">
        <v>0</v>
      </c>
      <c r="C6166" s="82">
        <f t="shared" si="386"/>
        <v>0</v>
      </c>
      <c r="D6166" s="82">
        <f t="shared" si="387"/>
        <v>0</v>
      </c>
      <c r="E6166" s="82">
        <f t="shared" si="388"/>
        <v>0</v>
      </c>
      <c r="F6166" s="82" t="str">
        <f t="shared" si="385"/>
        <v>dd</v>
      </c>
    </row>
    <row r="6167" spans="1:6" x14ac:dyDescent="0.25">
      <c r="A6167" s="1">
        <v>45615</v>
      </c>
      <c r="B6167" s="81">
        <v>0.25</v>
      </c>
      <c r="C6167" s="82">
        <f t="shared" si="386"/>
        <v>1</v>
      </c>
      <c r="D6167" s="82">
        <f t="shared" si="387"/>
        <v>1</v>
      </c>
      <c r="E6167" s="82">
        <f t="shared" si="388"/>
        <v>-1</v>
      </c>
      <c r="F6167" s="82" t="str">
        <f t="shared" si="385"/>
        <v>dw</v>
      </c>
    </row>
    <row r="6168" spans="1:6" x14ac:dyDescent="0.25">
      <c r="A6168" s="1">
        <v>45616</v>
      </c>
      <c r="B6168" s="81">
        <v>0.75</v>
      </c>
      <c r="C6168" s="82">
        <f t="shared" si="386"/>
        <v>1</v>
      </c>
      <c r="D6168" s="82">
        <f t="shared" si="387"/>
        <v>2</v>
      </c>
      <c r="E6168" s="82">
        <f t="shared" si="388"/>
        <v>2</v>
      </c>
      <c r="F6168" s="82" t="str">
        <f t="shared" si="385"/>
        <v>ww</v>
      </c>
    </row>
    <row r="6169" spans="1:6" x14ac:dyDescent="0.25">
      <c r="A6169" s="1">
        <v>45617</v>
      </c>
      <c r="B6169" s="81">
        <v>0.1</v>
      </c>
      <c r="C6169" s="82">
        <f t="shared" si="386"/>
        <v>1</v>
      </c>
      <c r="D6169" s="82">
        <f t="shared" si="387"/>
        <v>2</v>
      </c>
      <c r="E6169" s="82">
        <f t="shared" si="388"/>
        <v>2</v>
      </c>
      <c r="F6169" s="82" t="str">
        <f t="shared" si="385"/>
        <v>ww</v>
      </c>
    </row>
    <row r="6170" spans="1:6" x14ac:dyDescent="0.25">
      <c r="A6170" s="1">
        <v>45618</v>
      </c>
      <c r="B6170" s="81">
        <v>0</v>
      </c>
      <c r="C6170" s="82">
        <f t="shared" si="386"/>
        <v>0</v>
      </c>
      <c r="D6170" s="82">
        <f t="shared" si="387"/>
        <v>1</v>
      </c>
      <c r="E6170" s="82">
        <f t="shared" si="388"/>
        <v>1</v>
      </c>
      <c r="F6170" s="82" t="str">
        <f t="shared" si="385"/>
        <v>wd</v>
      </c>
    </row>
    <row r="6171" spans="1:6" x14ac:dyDescent="0.25">
      <c r="A6171" s="1">
        <v>45619</v>
      </c>
      <c r="B6171" s="81">
        <v>4.5</v>
      </c>
      <c r="C6171" s="82">
        <f t="shared" si="386"/>
        <v>1</v>
      </c>
      <c r="D6171" s="82">
        <f t="shared" si="387"/>
        <v>1</v>
      </c>
      <c r="E6171" s="82">
        <f t="shared" si="388"/>
        <v>-1</v>
      </c>
      <c r="F6171" s="82" t="str">
        <f t="shared" si="385"/>
        <v>dw</v>
      </c>
    </row>
    <row r="6172" spans="1:6" x14ac:dyDescent="0.25">
      <c r="A6172" s="1">
        <v>45620</v>
      </c>
      <c r="B6172" s="81">
        <v>9</v>
      </c>
      <c r="C6172" s="82">
        <f t="shared" si="386"/>
        <v>1</v>
      </c>
      <c r="D6172" s="82">
        <f t="shared" si="387"/>
        <v>2</v>
      </c>
      <c r="E6172" s="82">
        <f t="shared" si="388"/>
        <v>2</v>
      </c>
      <c r="F6172" s="82" t="str">
        <f t="shared" si="385"/>
        <v>ww</v>
      </c>
    </row>
    <row r="6173" spans="1:6" x14ac:dyDescent="0.25">
      <c r="A6173" s="1">
        <v>45621</v>
      </c>
      <c r="B6173" s="81">
        <v>0.4</v>
      </c>
      <c r="C6173" s="82">
        <f t="shared" si="386"/>
        <v>1</v>
      </c>
      <c r="D6173" s="82">
        <f t="shared" si="387"/>
        <v>2</v>
      </c>
      <c r="E6173" s="82">
        <f t="shared" si="388"/>
        <v>2</v>
      </c>
      <c r="F6173" s="82" t="str">
        <f t="shared" si="385"/>
        <v>ww</v>
      </c>
    </row>
    <row r="6174" spans="1:6" x14ac:dyDescent="0.25">
      <c r="A6174" s="1">
        <v>45622</v>
      </c>
      <c r="B6174" s="81">
        <v>0</v>
      </c>
      <c r="C6174" s="82">
        <f t="shared" si="386"/>
        <v>0</v>
      </c>
      <c r="D6174" s="82">
        <f t="shared" si="387"/>
        <v>1</v>
      </c>
      <c r="E6174" s="82">
        <f t="shared" si="388"/>
        <v>1</v>
      </c>
      <c r="F6174" s="82" t="str">
        <f t="shared" si="385"/>
        <v>wd</v>
      </c>
    </row>
    <row r="6175" spans="1:6" x14ac:dyDescent="0.25">
      <c r="A6175" s="1">
        <v>45623</v>
      </c>
      <c r="B6175" s="81">
        <v>0.79999999999999993</v>
      </c>
      <c r="C6175" s="82">
        <f t="shared" si="386"/>
        <v>1</v>
      </c>
      <c r="D6175" s="82">
        <f t="shared" si="387"/>
        <v>1</v>
      </c>
      <c r="E6175" s="82">
        <f t="shared" si="388"/>
        <v>-1</v>
      </c>
      <c r="F6175" s="82" t="str">
        <f t="shared" si="385"/>
        <v>dw</v>
      </c>
    </row>
    <row r="6176" spans="1:6" x14ac:dyDescent="0.25">
      <c r="A6176" s="1">
        <v>45624</v>
      </c>
      <c r="B6176" s="81">
        <v>7.2</v>
      </c>
      <c r="C6176" s="82">
        <f t="shared" si="386"/>
        <v>1</v>
      </c>
      <c r="D6176" s="82">
        <f t="shared" si="387"/>
        <v>2</v>
      </c>
      <c r="E6176" s="82">
        <f t="shared" si="388"/>
        <v>2</v>
      </c>
      <c r="F6176" s="82" t="str">
        <f t="shared" si="385"/>
        <v>ww</v>
      </c>
    </row>
    <row r="6177" spans="1:6" x14ac:dyDescent="0.25">
      <c r="A6177" s="1">
        <v>45625</v>
      </c>
      <c r="B6177" s="81">
        <v>0.2</v>
      </c>
      <c r="C6177" s="82">
        <f t="shared" si="386"/>
        <v>1</v>
      </c>
      <c r="D6177" s="82">
        <f t="shared" si="387"/>
        <v>2</v>
      </c>
      <c r="E6177" s="82">
        <f t="shared" si="388"/>
        <v>2</v>
      </c>
      <c r="F6177" s="82" t="str">
        <f t="shared" si="385"/>
        <v>ww</v>
      </c>
    </row>
    <row r="6178" spans="1:6" x14ac:dyDescent="0.25">
      <c r="A6178" s="1">
        <v>45626</v>
      </c>
      <c r="B6178" s="81">
        <v>0.30000000000000004</v>
      </c>
      <c r="C6178" s="82">
        <f t="shared" si="386"/>
        <v>1</v>
      </c>
      <c r="D6178" s="82">
        <f t="shared" si="387"/>
        <v>2</v>
      </c>
      <c r="E6178" s="82">
        <f t="shared" si="388"/>
        <v>2</v>
      </c>
      <c r="F6178" s="82" t="str">
        <f t="shared" si="385"/>
        <v>ww</v>
      </c>
    </row>
    <row r="6179" spans="1:6" x14ac:dyDescent="0.25">
      <c r="A6179" s="1">
        <v>45627</v>
      </c>
      <c r="B6179" s="81">
        <v>0.1</v>
      </c>
      <c r="C6179" s="82">
        <f t="shared" si="386"/>
        <v>1</v>
      </c>
      <c r="D6179" s="82">
        <f t="shared" si="387"/>
        <v>2</v>
      </c>
      <c r="E6179" s="82">
        <f t="shared" si="388"/>
        <v>2</v>
      </c>
      <c r="F6179" s="82" t="str">
        <f t="shared" si="385"/>
        <v>ww</v>
      </c>
    </row>
    <row r="6180" spans="1:6" x14ac:dyDescent="0.25">
      <c r="A6180" s="1">
        <v>45628</v>
      </c>
      <c r="B6180" s="81">
        <v>2.4000000000000004</v>
      </c>
      <c r="C6180" s="82">
        <f t="shared" si="386"/>
        <v>1</v>
      </c>
      <c r="D6180" s="82">
        <f t="shared" si="387"/>
        <v>2</v>
      </c>
      <c r="E6180" s="82">
        <f t="shared" si="388"/>
        <v>2</v>
      </c>
      <c r="F6180" s="82" t="str">
        <f t="shared" si="385"/>
        <v>ww</v>
      </c>
    </row>
    <row r="6181" spans="1:6" x14ac:dyDescent="0.25">
      <c r="A6181" s="1">
        <v>45629</v>
      </c>
      <c r="B6181" s="81">
        <v>2.2999999999999998</v>
      </c>
      <c r="C6181" s="82">
        <f t="shared" si="386"/>
        <v>1</v>
      </c>
      <c r="D6181" s="82">
        <f t="shared" si="387"/>
        <v>2</v>
      </c>
      <c r="E6181" s="82">
        <f t="shared" si="388"/>
        <v>2</v>
      </c>
      <c r="F6181" s="82" t="str">
        <f t="shared" si="385"/>
        <v>ww</v>
      </c>
    </row>
    <row r="6182" spans="1:6" x14ac:dyDescent="0.25">
      <c r="A6182" s="1">
        <v>45630</v>
      </c>
      <c r="B6182" s="81">
        <v>0.4</v>
      </c>
      <c r="C6182" s="82">
        <f t="shared" si="386"/>
        <v>1</v>
      </c>
      <c r="D6182" s="82">
        <f t="shared" si="387"/>
        <v>2</v>
      </c>
      <c r="E6182" s="82">
        <f t="shared" si="388"/>
        <v>2</v>
      </c>
      <c r="F6182" s="82" t="str">
        <f t="shared" si="385"/>
        <v>ww</v>
      </c>
    </row>
    <row r="6183" spans="1:6" x14ac:dyDescent="0.25">
      <c r="A6183" s="1">
        <v>45631</v>
      </c>
      <c r="B6183" s="81">
        <v>0.8</v>
      </c>
      <c r="C6183" s="82">
        <f t="shared" si="386"/>
        <v>1</v>
      </c>
      <c r="D6183" s="82">
        <f t="shared" si="387"/>
        <v>2</v>
      </c>
      <c r="E6183" s="82">
        <f t="shared" si="388"/>
        <v>2</v>
      </c>
      <c r="F6183" s="82" t="str">
        <f t="shared" si="385"/>
        <v>ww</v>
      </c>
    </row>
    <row r="6184" spans="1:6" x14ac:dyDescent="0.25">
      <c r="A6184" s="1">
        <v>45632</v>
      </c>
      <c r="B6184" s="81">
        <v>3.2</v>
      </c>
      <c r="C6184" s="82">
        <f t="shared" si="386"/>
        <v>1</v>
      </c>
      <c r="D6184" s="82">
        <f t="shared" si="387"/>
        <v>2</v>
      </c>
      <c r="E6184" s="82">
        <f t="shared" si="388"/>
        <v>2</v>
      </c>
      <c r="F6184" s="82" t="str">
        <f t="shared" si="385"/>
        <v>ww</v>
      </c>
    </row>
    <row r="6185" spans="1:6" x14ac:dyDescent="0.25">
      <c r="A6185" s="1">
        <v>45633</v>
      </c>
      <c r="B6185" s="81">
        <v>3.9</v>
      </c>
      <c r="C6185" s="82">
        <f t="shared" si="386"/>
        <v>1</v>
      </c>
      <c r="D6185" s="82">
        <f t="shared" si="387"/>
        <v>2</v>
      </c>
      <c r="E6185" s="82">
        <f t="shared" si="388"/>
        <v>2</v>
      </c>
      <c r="F6185" s="82" t="str">
        <f t="shared" si="385"/>
        <v>ww</v>
      </c>
    </row>
    <row r="6186" spans="1:6" x14ac:dyDescent="0.25">
      <c r="A6186" s="1">
        <v>45634</v>
      </c>
      <c r="B6186" s="81">
        <v>20.100000000000001</v>
      </c>
      <c r="C6186" s="82">
        <f t="shared" si="386"/>
        <v>1</v>
      </c>
      <c r="D6186" s="82">
        <f t="shared" si="387"/>
        <v>2</v>
      </c>
      <c r="E6186" s="82">
        <f t="shared" si="388"/>
        <v>2</v>
      </c>
      <c r="F6186" s="82" t="str">
        <f t="shared" si="385"/>
        <v>ww</v>
      </c>
    </row>
    <row r="6187" spans="1:6" x14ac:dyDescent="0.25">
      <c r="A6187" s="1">
        <v>45635</v>
      </c>
      <c r="B6187" s="81">
        <v>3.9</v>
      </c>
      <c r="C6187" s="82">
        <f t="shared" si="386"/>
        <v>1</v>
      </c>
      <c r="D6187" s="82">
        <f t="shared" si="387"/>
        <v>2</v>
      </c>
      <c r="E6187" s="82">
        <f t="shared" si="388"/>
        <v>2</v>
      </c>
      <c r="F6187" s="82" t="str">
        <f t="shared" si="385"/>
        <v>ww</v>
      </c>
    </row>
    <row r="6188" spans="1:6" x14ac:dyDescent="0.25">
      <c r="A6188" s="1">
        <v>45636</v>
      </c>
      <c r="B6188" s="81">
        <v>0.1</v>
      </c>
      <c r="C6188" s="82">
        <f t="shared" si="386"/>
        <v>1</v>
      </c>
      <c r="D6188" s="82">
        <f t="shared" si="387"/>
        <v>2</v>
      </c>
      <c r="E6188" s="82">
        <f t="shared" si="388"/>
        <v>2</v>
      </c>
      <c r="F6188" s="82" t="str">
        <f t="shared" si="385"/>
        <v>ww</v>
      </c>
    </row>
    <row r="6189" spans="1:6" x14ac:dyDescent="0.25">
      <c r="A6189" s="1">
        <v>45637</v>
      </c>
      <c r="B6189" s="81">
        <v>0</v>
      </c>
      <c r="C6189" s="82">
        <f t="shared" si="386"/>
        <v>0</v>
      </c>
      <c r="D6189" s="82">
        <f t="shared" si="387"/>
        <v>1</v>
      </c>
      <c r="E6189" s="82">
        <f t="shared" si="388"/>
        <v>1</v>
      </c>
      <c r="F6189" s="82" t="str">
        <f t="shared" si="385"/>
        <v>wd</v>
      </c>
    </row>
    <row r="6190" spans="1:6" x14ac:dyDescent="0.25">
      <c r="A6190" s="1">
        <v>45638</v>
      </c>
      <c r="B6190" s="81">
        <v>0</v>
      </c>
      <c r="C6190" s="82">
        <f t="shared" si="386"/>
        <v>0</v>
      </c>
      <c r="D6190" s="82">
        <f t="shared" si="387"/>
        <v>0</v>
      </c>
      <c r="E6190" s="82">
        <f t="shared" si="388"/>
        <v>0</v>
      </c>
      <c r="F6190" s="82" t="str">
        <f t="shared" si="385"/>
        <v>dd</v>
      </c>
    </row>
    <row r="6191" spans="1:6" x14ac:dyDescent="0.25">
      <c r="A6191" s="1">
        <v>45639</v>
      </c>
      <c r="B6191" s="81">
        <v>0.30000000000000004</v>
      </c>
      <c r="C6191" s="82">
        <f t="shared" si="386"/>
        <v>1</v>
      </c>
      <c r="D6191" s="82">
        <f t="shared" si="387"/>
        <v>1</v>
      </c>
      <c r="E6191" s="82">
        <f t="shared" si="388"/>
        <v>-1</v>
      </c>
      <c r="F6191" s="82" t="str">
        <f t="shared" si="385"/>
        <v>dw</v>
      </c>
    </row>
    <row r="6192" spans="1:6" x14ac:dyDescent="0.25">
      <c r="A6192" s="1">
        <v>45640</v>
      </c>
      <c r="B6192" s="81">
        <v>0</v>
      </c>
      <c r="C6192" s="82">
        <f t="shared" si="386"/>
        <v>0</v>
      </c>
      <c r="D6192" s="82">
        <f t="shared" si="387"/>
        <v>1</v>
      </c>
      <c r="E6192" s="82">
        <f t="shared" si="388"/>
        <v>1</v>
      </c>
      <c r="F6192" s="82" t="str">
        <f t="shared" si="385"/>
        <v>wd</v>
      </c>
    </row>
    <row r="6193" spans="1:6" x14ac:dyDescent="0.25">
      <c r="A6193" s="1">
        <v>45641</v>
      </c>
      <c r="B6193" s="81">
        <v>0</v>
      </c>
      <c r="C6193" s="82">
        <f t="shared" si="386"/>
        <v>0</v>
      </c>
      <c r="D6193" s="82">
        <f t="shared" si="387"/>
        <v>0</v>
      </c>
      <c r="E6193" s="82">
        <f t="shared" si="388"/>
        <v>0</v>
      </c>
      <c r="F6193" s="82" t="str">
        <f t="shared" si="385"/>
        <v>dd</v>
      </c>
    </row>
    <row r="6194" spans="1:6" x14ac:dyDescent="0.25">
      <c r="A6194" s="1">
        <v>45642</v>
      </c>
      <c r="B6194" s="81">
        <v>0</v>
      </c>
      <c r="C6194" s="82">
        <f t="shared" si="386"/>
        <v>0</v>
      </c>
      <c r="D6194" s="82">
        <f t="shared" si="387"/>
        <v>0</v>
      </c>
      <c r="E6194" s="82">
        <f t="shared" si="388"/>
        <v>0</v>
      </c>
      <c r="F6194" s="82" t="str">
        <f t="shared" si="385"/>
        <v>dd</v>
      </c>
    </row>
    <row r="6195" spans="1:6" x14ac:dyDescent="0.25">
      <c r="A6195" s="1">
        <v>45643</v>
      </c>
      <c r="B6195" s="81">
        <v>0.4</v>
      </c>
      <c r="C6195" s="82">
        <f t="shared" si="386"/>
        <v>1</v>
      </c>
      <c r="D6195" s="82">
        <f t="shared" si="387"/>
        <v>1</v>
      </c>
      <c r="E6195" s="82">
        <f t="shared" si="388"/>
        <v>-1</v>
      </c>
      <c r="F6195" s="82" t="str">
        <f t="shared" si="385"/>
        <v>dw</v>
      </c>
    </row>
    <row r="6196" spans="1:6" x14ac:dyDescent="0.25">
      <c r="A6196" s="1">
        <v>45644</v>
      </c>
      <c r="B6196" s="81">
        <v>0.1</v>
      </c>
      <c r="C6196" s="82">
        <f t="shared" si="386"/>
        <v>1</v>
      </c>
      <c r="D6196" s="82">
        <f t="shared" si="387"/>
        <v>2</v>
      </c>
      <c r="E6196" s="82">
        <f t="shared" si="388"/>
        <v>2</v>
      </c>
      <c r="F6196" s="82" t="str">
        <f t="shared" si="385"/>
        <v>ww</v>
      </c>
    </row>
    <row r="6197" spans="1:6" x14ac:dyDescent="0.25">
      <c r="A6197" s="1">
        <v>45645</v>
      </c>
      <c r="B6197" s="81">
        <v>0</v>
      </c>
      <c r="C6197" s="82">
        <f t="shared" si="386"/>
        <v>0</v>
      </c>
      <c r="D6197" s="82">
        <f t="shared" si="387"/>
        <v>1</v>
      </c>
      <c r="E6197" s="82">
        <f t="shared" si="388"/>
        <v>1</v>
      </c>
      <c r="F6197" s="82" t="str">
        <f t="shared" si="385"/>
        <v>wd</v>
      </c>
    </row>
    <row r="6198" spans="1:6" x14ac:dyDescent="0.25">
      <c r="A6198" s="1">
        <v>45646</v>
      </c>
      <c r="B6198" s="81">
        <v>0</v>
      </c>
      <c r="C6198" s="82">
        <f t="shared" si="386"/>
        <v>0</v>
      </c>
      <c r="D6198" s="82">
        <f t="shared" si="387"/>
        <v>0</v>
      </c>
      <c r="E6198" s="82">
        <f t="shared" si="388"/>
        <v>0</v>
      </c>
      <c r="F6198" s="82" t="str">
        <f t="shared" si="385"/>
        <v>dd</v>
      </c>
    </row>
    <row r="6199" spans="1:6" x14ac:dyDescent="0.25">
      <c r="A6199" s="1">
        <v>45647</v>
      </c>
      <c r="B6199" s="81">
        <v>0.2</v>
      </c>
      <c r="C6199" s="82">
        <f t="shared" si="386"/>
        <v>1</v>
      </c>
      <c r="D6199" s="82">
        <f t="shared" si="387"/>
        <v>1</v>
      </c>
      <c r="E6199" s="82">
        <f t="shared" si="388"/>
        <v>-1</v>
      </c>
      <c r="F6199" s="82" t="str">
        <f t="shared" si="385"/>
        <v>dw</v>
      </c>
    </row>
    <row r="6200" spans="1:6" x14ac:dyDescent="0.25">
      <c r="A6200" s="1">
        <v>45648</v>
      </c>
      <c r="B6200" s="81">
        <v>0.6</v>
      </c>
      <c r="C6200" s="82">
        <f t="shared" si="386"/>
        <v>1</v>
      </c>
      <c r="D6200" s="82">
        <f t="shared" si="387"/>
        <v>2</v>
      </c>
      <c r="E6200" s="82">
        <f t="shared" si="388"/>
        <v>2</v>
      </c>
      <c r="F6200" s="82" t="str">
        <f t="shared" si="385"/>
        <v>ww</v>
      </c>
    </row>
    <row r="6201" spans="1:6" x14ac:dyDescent="0.25">
      <c r="A6201" s="1">
        <v>45649</v>
      </c>
      <c r="B6201" s="81">
        <v>0</v>
      </c>
      <c r="C6201" s="82">
        <f t="shared" si="386"/>
        <v>0</v>
      </c>
      <c r="D6201" s="82">
        <f t="shared" si="387"/>
        <v>1</v>
      </c>
      <c r="E6201" s="82">
        <f t="shared" si="388"/>
        <v>1</v>
      </c>
      <c r="F6201" s="82" t="str">
        <f t="shared" si="385"/>
        <v>wd</v>
      </c>
    </row>
    <row r="6202" spans="1:6" x14ac:dyDescent="0.25">
      <c r="A6202" s="1">
        <v>45650</v>
      </c>
      <c r="B6202" s="81">
        <v>1.9</v>
      </c>
      <c r="C6202" s="82">
        <f t="shared" si="386"/>
        <v>1</v>
      </c>
      <c r="D6202" s="82">
        <f t="shared" si="387"/>
        <v>1</v>
      </c>
      <c r="E6202" s="82">
        <f t="shared" si="388"/>
        <v>-1</v>
      </c>
      <c r="F6202" s="82" t="str">
        <f t="shared" si="385"/>
        <v>dw</v>
      </c>
    </row>
    <row r="6203" spans="1:6" x14ac:dyDescent="0.25">
      <c r="A6203" s="1">
        <v>45651</v>
      </c>
      <c r="B6203" s="81">
        <v>0</v>
      </c>
      <c r="C6203" s="82">
        <f t="shared" si="386"/>
        <v>0</v>
      </c>
      <c r="D6203" s="82">
        <f t="shared" si="387"/>
        <v>1</v>
      </c>
      <c r="E6203" s="82">
        <f t="shared" si="388"/>
        <v>1</v>
      </c>
      <c r="F6203" s="82" t="str">
        <f t="shared" si="385"/>
        <v>wd</v>
      </c>
    </row>
    <row r="6204" spans="1:6" x14ac:dyDescent="0.25">
      <c r="A6204" s="1">
        <v>45652</v>
      </c>
      <c r="B6204" s="81">
        <v>0</v>
      </c>
      <c r="C6204" s="82">
        <f t="shared" si="386"/>
        <v>0</v>
      </c>
      <c r="D6204" s="82">
        <f t="shared" si="387"/>
        <v>0</v>
      </c>
      <c r="E6204" s="82">
        <f t="shared" si="388"/>
        <v>0</v>
      </c>
      <c r="F6204" s="82" t="str">
        <f t="shared" si="385"/>
        <v>dd</v>
      </c>
    </row>
    <row r="6205" spans="1:6" x14ac:dyDescent="0.25">
      <c r="A6205" s="1">
        <v>45653</v>
      </c>
      <c r="B6205" s="81">
        <v>0</v>
      </c>
      <c r="C6205" s="82">
        <f t="shared" si="386"/>
        <v>0</v>
      </c>
      <c r="D6205" s="82">
        <f t="shared" si="387"/>
        <v>0</v>
      </c>
      <c r="E6205" s="82">
        <f t="shared" si="388"/>
        <v>0</v>
      </c>
      <c r="F6205" s="82" t="str">
        <f t="shared" si="385"/>
        <v>dd</v>
      </c>
    </row>
    <row r="6206" spans="1:6" x14ac:dyDescent="0.25">
      <c r="A6206" s="1">
        <v>45654</v>
      </c>
      <c r="B6206" s="81">
        <v>0.1</v>
      </c>
      <c r="C6206" s="82">
        <f t="shared" si="386"/>
        <v>1</v>
      </c>
      <c r="D6206" s="82">
        <f t="shared" si="387"/>
        <v>1</v>
      </c>
      <c r="E6206" s="82">
        <f t="shared" si="388"/>
        <v>-1</v>
      </c>
      <c r="F6206" s="82" t="str">
        <f t="shared" si="385"/>
        <v>dw</v>
      </c>
    </row>
    <row r="6207" spans="1:6" x14ac:dyDescent="0.25">
      <c r="A6207" s="1">
        <v>45655</v>
      </c>
      <c r="B6207" s="81">
        <v>0</v>
      </c>
      <c r="C6207" s="82">
        <f t="shared" si="386"/>
        <v>0</v>
      </c>
      <c r="D6207" s="82">
        <f t="shared" si="387"/>
        <v>1</v>
      </c>
      <c r="E6207" s="82">
        <f t="shared" si="388"/>
        <v>1</v>
      </c>
      <c r="F6207" s="82" t="str">
        <f t="shared" si="385"/>
        <v>wd</v>
      </c>
    </row>
    <row r="6208" spans="1:6" x14ac:dyDescent="0.25">
      <c r="A6208" s="1">
        <v>45656</v>
      </c>
      <c r="B6208" s="81">
        <v>0.1</v>
      </c>
      <c r="C6208" s="82">
        <f t="shared" si="386"/>
        <v>1</v>
      </c>
      <c r="D6208" s="82">
        <f t="shared" si="387"/>
        <v>1</v>
      </c>
      <c r="E6208" s="82">
        <f t="shared" si="388"/>
        <v>-1</v>
      </c>
      <c r="F6208" s="82" t="str">
        <f t="shared" si="385"/>
        <v>dw</v>
      </c>
    </row>
    <row r="6209" spans="1:6" x14ac:dyDescent="0.25">
      <c r="A6209" s="1">
        <v>45657</v>
      </c>
      <c r="B6209" s="81">
        <v>0</v>
      </c>
      <c r="C6209" s="82">
        <f t="shared" si="386"/>
        <v>0</v>
      </c>
      <c r="D6209" s="82">
        <f t="shared" si="387"/>
        <v>1</v>
      </c>
      <c r="E6209" s="82">
        <f t="shared" si="388"/>
        <v>1</v>
      </c>
      <c r="F6209" s="82" t="str">
        <f t="shared" ref="F6209" si="389">VLOOKUP(E6209,codes,2,)</f>
        <v>wd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EEA6-F996-4FDC-8910-43C989D169AD}">
  <dimension ref="A2:H20"/>
  <sheetViews>
    <sheetView workbookViewId="0">
      <selection activeCell="G24" sqref="G24"/>
    </sheetView>
  </sheetViews>
  <sheetFormatPr defaultRowHeight="15" x14ac:dyDescent="0.25"/>
  <cols>
    <col min="1" max="2" width="9.5703125" bestFit="1" customWidth="1"/>
    <col min="7" max="7" width="8.85546875" customWidth="1"/>
  </cols>
  <sheetData>
    <row r="2" spans="1:8" x14ac:dyDescent="0.25">
      <c r="A2" s="22" t="s">
        <v>73</v>
      </c>
    </row>
    <row r="4" spans="1:8" x14ac:dyDescent="0.25">
      <c r="A4" t="s">
        <v>74</v>
      </c>
    </row>
    <row r="5" spans="1:8" x14ac:dyDescent="0.25">
      <c r="A5" s="89" t="s">
        <v>75</v>
      </c>
      <c r="B5" s="89" t="s">
        <v>76</v>
      </c>
    </row>
    <row r="6" spans="1:8" x14ac:dyDescent="0.25">
      <c r="A6" s="89" t="s">
        <v>77</v>
      </c>
      <c r="B6" s="89" t="s">
        <v>78</v>
      </c>
      <c r="D6" t="s">
        <v>79</v>
      </c>
    </row>
    <row r="7" spans="1:8" x14ac:dyDescent="0.25">
      <c r="A7" s="89"/>
      <c r="B7" s="89"/>
    </row>
    <row r="8" spans="1:8" x14ac:dyDescent="0.25">
      <c r="A8" s="90">
        <v>0.72909090909090912</v>
      </c>
      <c r="B8" s="91">
        <v>0.27090909090909093</v>
      </c>
    </row>
    <row r="9" spans="1:8" x14ac:dyDescent="0.25">
      <c r="A9" s="91">
        <v>0.44152542372881354</v>
      </c>
      <c r="B9" s="92">
        <v>0.55805084745762712</v>
      </c>
    </row>
    <row r="11" spans="1:8" x14ac:dyDescent="0.25">
      <c r="A11" t="s">
        <v>80</v>
      </c>
      <c r="G11">
        <v>365</v>
      </c>
      <c r="H11" t="s">
        <v>9</v>
      </c>
    </row>
    <row r="12" spans="1:8" x14ac:dyDescent="0.25">
      <c r="A12" t="s">
        <v>81</v>
      </c>
      <c r="G12" s="8">
        <v>697.69705882353287</v>
      </c>
      <c r="H12" t="s">
        <v>15</v>
      </c>
    </row>
    <row r="13" spans="1:8" x14ac:dyDescent="0.25">
      <c r="A13" t="s">
        <v>82</v>
      </c>
      <c r="G13" s="93">
        <f>(1-0.380154639175258)*365</f>
        <v>226.24355670103085</v>
      </c>
      <c r="H13" t="s">
        <v>9</v>
      </c>
    </row>
    <row r="14" spans="1:8" x14ac:dyDescent="0.25">
      <c r="A14" t="s">
        <v>83</v>
      </c>
    </row>
    <row r="15" spans="1:8" x14ac:dyDescent="0.25">
      <c r="A15" t="s">
        <v>84</v>
      </c>
    </row>
    <row r="16" spans="1:8" x14ac:dyDescent="0.25">
      <c r="A16" t="s">
        <v>85</v>
      </c>
    </row>
    <row r="17" spans="1:8" x14ac:dyDescent="0.25">
      <c r="A17" t="s">
        <v>86</v>
      </c>
      <c r="G17" s="94">
        <f>G12/G13</f>
        <v>3.0838317298269113</v>
      </c>
      <c r="H17" t="s">
        <v>87</v>
      </c>
    </row>
    <row r="18" spans="1:8" x14ac:dyDescent="0.25">
      <c r="A18" t="s">
        <v>88</v>
      </c>
      <c r="G18" s="94">
        <f>1/G17</f>
        <v>0.32427190833013697</v>
      </c>
    </row>
    <row r="20" spans="1:8" x14ac:dyDescent="0.25">
      <c r="A20" t="s">
        <v>89</v>
      </c>
      <c r="G20" s="95">
        <f>G17*1.3</f>
        <v>4.008981248774985</v>
      </c>
      <c r="H20" t="s">
        <v>90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7BC6-DC7D-4EC5-A73E-4EAFEA3A31AA}">
  <dimension ref="A1:S6216"/>
  <sheetViews>
    <sheetView workbookViewId="0">
      <selection activeCell="S46" sqref="S46"/>
    </sheetView>
  </sheetViews>
  <sheetFormatPr defaultRowHeight="15" x14ac:dyDescent="0.25"/>
  <cols>
    <col min="2" max="2" width="12.85546875" customWidth="1"/>
    <col min="3" max="3" width="15.85546875" style="97" customWidth="1"/>
    <col min="4" max="4" width="9.5703125" bestFit="1" customWidth="1"/>
    <col min="7" max="7" width="6.7109375" customWidth="1"/>
    <col min="8" max="8" width="6.85546875" customWidth="1"/>
    <col min="9" max="9" width="8.140625" customWidth="1"/>
    <col min="15" max="15" width="14.42578125" customWidth="1"/>
    <col min="16" max="16" width="13.85546875" customWidth="1"/>
    <col min="17" max="17" width="13" customWidth="1"/>
  </cols>
  <sheetData>
    <row r="1" spans="1:18" ht="26.25" x14ac:dyDescent="0.4">
      <c r="A1" s="96" t="s">
        <v>91</v>
      </c>
      <c r="B1" s="96"/>
      <c r="O1" s="98" t="s">
        <v>92</v>
      </c>
      <c r="P1" s="98"/>
      <c r="Q1" s="98"/>
      <c r="R1" s="99"/>
    </row>
    <row r="2" spans="1:18" ht="26.25" x14ac:dyDescent="0.4">
      <c r="A2" s="100"/>
      <c r="B2" s="101" t="s">
        <v>93</v>
      </c>
      <c r="C2" s="102"/>
      <c r="D2" s="103"/>
      <c r="E2" s="104" t="s">
        <v>94</v>
      </c>
      <c r="F2" s="103"/>
      <c r="G2" s="103"/>
      <c r="H2" s="103"/>
      <c r="I2" s="103"/>
      <c r="L2" s="105" t="s">
        <v>95</v>
      </c>
      <c r="M2" s="106"/>
      <c r="N2" s="106"/>
      <c r="O2" s="107" t="s">
        <v>96</v>
      </c>
      <c r="P2" s="107" t="s">
        <v>65</v>
      </c>
      <c r="Q2" s="107" t="s">
        <v>67</v>
      </c>
      <c r="R2" s="99"/>
    </row>
    <row r="3" spans="1:18" ht="21.75" thickBot="1" x14ac:dyDescent="0.4">
      <c r="A3" s="108" t="s">
        <v>97</v>
      </c>
      <c r="B3" s="108"/>
      <c r="C3" s="102"/>
      <c r="D3" s="103"/>
      <c r="E3" s="103"/>
      <c r="F3" s="103"/>
      <c r="G3" s="103"/>
      <c r="H3" s="103"/>
      <c r="I3" s="103"/>
      <c r="L3" s="106" t="s">
        <v>98</v>
      </c>
      <c r="M3" s="106"/>
      <c r="N3" s="106"/>
      <c r="O3" s="109">
        <v>0.38015463917525771</v>
      </c>
      <c r="P3" s="109">
        <v>0.72909090909090912</v>
      </c>
      <c r="Q3" s="109">
        <v>0.55805084745762712</v>
      </c>
      <c r="R3" s="99"/>
    </row>
    <row r="4" spans="1:18" ht="15.75" thickBot="1" x14ac:dyDescent="0.3">
      <c r="A4" s="108" t="s">
        <v>99</v>
      </c>
      <c r="B4" s="110">
        <v>1</v>
      </c>
      <c r="C4" s="111" t="s">
        <v>100</v>
      </c>
      <c r="D4" s="112" t="s">
        <v>101</v>
      </c>
      <c r="E4" s="112"/>
      <c r="F4" s="103"/>
      <c r="G4" s="108" t="s">
        <v>102</v>
      </c>
      <c r="H4" s="108"/>
      <c r="I4" s="108"/>
      <c r="J4" s="108" t="s">
        <v>102</v>
      </c>
      <c r="K4" s="108"/>
      <c r="L4" s="113" t="s">
        <v>103</v>
      </c>
      <c r="M4" s="114">
        <f>1/M5</f>
        <v>0.24943992948472074</v>
      </c>
      <c r="N4" s="115" t="s">
        <v>104</v>
      </c>
      <c r="O4" s="99"/>
      <c r="P4" s="99"/>
      <c r="Q4" s="99"/>
      <c r="R4" s="99"/>
    </row>
    <row r="5" spans="1:18" ht="24" x14ac:dyDescent="0.4">
      <c r="A5" s="108"/>
      <c r="B5" s="116">
        <v>0</v>
      </c>
      <c r="C5" s="117" t="s">
        <v>105</v>
      </c>
      <c r="D5" s="118" t="s">
        <v>66</v>
      </c>
      <c r="E5" s="119"/>
      <c r="F5" s="103"/>
      <c r="G5" s="120" t="s">
        <v>106</v>
      </c>
      <c r="H5" s="121"/>
      <c r="I5" s="121"/>
      <c r="J5" s="108" t="s">
        <v>65</v>
      </c>
      <c r="K5" s="108" t="s">
        <v>69</v>
      </c>
      <c r="L5" s="122" t="s">
        <v>107</v>
      </c>
      <c r="M5" s="123">
        <v>4.008981248774985</v>
      </c>
      <c r="N5" s="106"/>
      <c r="O5" s="124">
        <v>697.69705882353287</v>
      </c>
      <c r="P5" s="124" t="s">
        <v>108</v>
      </c>
      <c r="Q5" s="124"/>
      <c r="R5" s="125"/>
    </row>
    <row r="6" spans="1:18" x14ac:dyDescent="0.25">
      <c r="A6" s="126" t="s">
        <v>109</v>
      </c>
      <c r="B6" s="127" t="s">
        <v>110</v>
      </c>
      <c r="C6" s="128" t="s">
        <v>111</v>
      </c>
      <c r="D6" s="89" t="s">
        <v>75</v>
      </c>
      <c r="E6" s="89" t="s">
        <v>76</v>
      </c>
      <c r="F6" s="129" t="s">
        <v>112</v>
      </c>
      <c r="G6" s="121" t="s">
        <v>113</v>
      </c>
      <c r="H6" s="130" t="e">
        <f>COUNTIF(rainout,"&gt;0")/COUNT(rainout)</f>
        <v>#VALUE!</v>
      </c>
      <c r="I6" s="121"/>
      <c r="J6" s="131">
        <f ca="1">SUM(J7:J3656)/SUM(rainout)</f>
        <v>0.7766410912190963</v>
      </c>
      <c r="K6" s="131">
        <f ca="1">SUM(K7:K3656)/(3650-SUM(rainout))</f>
        <v>0.5989263803680982</v>
      </c>
      <c r="L6" s="132" t="s">
        <v>109</v>
      </c>
      <c r="M6" s="133" t="s">
        <v>114</v>
      </c>
      <c r="N6" s="106"/>
    </row>
    <row r="7" spans="1:18" x14ac:dyDescent="0.25">
      <c r="A7" s="108">
        <v>1</v>
      </c>
      <c r="B7" s="134">
        <v>1</v>
      </c>
      <c r="C7" s="135">
        <f ca="1">RAND()</f>
        <v>0.18559964419051356</v>
      </c>
      <c r="D7" s="89" t="s">
        <v>77</v>
      </c>
      <c r="E7" s="89" t="s">
        <v>78</v>
      </c>
      <c r="F7" s="129" t="s">
        <v>112</v>
      </c>
      <c r="G7" s="121" t="s">
        <v>96</v>
      </c>
      <c r="H7" s="130" t="e">
        <f>COUNTIF(rainout,"=0")/COUNT(rainout)</f>
        <v>#VALUE!</v>
      </c>
      <c r="I7" s="121"/>
      <c r="J7">
        <f ca="1">IF(AND(B7,B8),1,0)</f>
        <v>1</v>
      </c>
      <c r="K7">
        <f ca="1">IF(AND(NOT(B7),NOT(B8)),1,0)</f>
        <v>0</v>
      </c>
      <c r="L7" s="106">
        <v>1</v>
      </c>
      <c r="M7" s="136">
        <f t="shared" ref="M7:M70" ca="1" si="0">IF(B7&gt;0,-LN(1-(RAND()))/lambda,0)</f>
        <v>6.9813262577170416</v>
      </c>
      <c r="N7" s="106"/>
      <c r="O7" s="126" t="s">
        <v>115</v>
      </c>
      <c r="P7" s="126"/>
      <c r="Q7" s="137">
        <f>MAX(obsdata)</f>
        <v>45.7</v>
      </c>
      <c r="R7" s="108" t="s">
        <v>15</v>
      </c>
    </row>
    <row r="8" spans="1:18" x14ac:dyDescent="0.25">
      <c r="A8" s="108">
        <v>2</v>
      </c>
      <c r="B8" s="134">
        <f t="shared" ref="B8:B71" ca="1" si="1">IF(B7&gt;0,IF(C8&lt;pww,1,0),IF(C8&lt;pdw,1,0))</f>
        <v>1</v>
      </c>
      <c r="C8" s="135">
        <f t="shared" ref="C8:C71" ca="1" si="2">RAND()</f>
        <v>8.5053582984546461E-2</v>
      </c>
      <c r="D8" s="89"/>
      <c r="E8" s="89"/>
      <c r="F8" s="103"/>
      <c r="G8" s="120" t="s">
        <v>66</v>
      </c>
      <c r="H8" s="120"/>
      <c r="I8" s="121"/>
      <c r="J8">
        <f t="shared" ref="J8:J71" ca="1" si="3">IF(AND(B8,B9),1,0)</f>
        <v>0</v>
      </c>
      <c r="K8">
        <f t="shared" ref="K8:K71" ca="1" si="4">IF(AND(NOT(B8),NOT(B9)),1,0)</f>
        <v>0</v>
      </c>
      <c r="L8" s="106">
        <v>2</v>
      </c>
      <c r="M8" s="136">
        <f t="shared" ca="1" si="0"/>
        <v>1.7447096615480258</v>
      </c>
      <c r="N8" s="106"/>
      <c r="O8" s="79"/>
      <c r="P8" s="79"/>
      <c r="Q8" s="138"/>
    </row>
    <row r="9" spans="1:18" x14ac:dyDescent="0.25">
      <c r="A9" s="108">
        <v>3</v>
      </c>
      <c r="B9" s="134">
        <f t="shared" ca="1" si="1"/>
        <v>0</v>
      </c>
      <c r="C9" s="135">
        <f t="shared" ca="1" si="2"/>
        <v>0.99722176166945364</v>
      </c>
      <c r="D9" s="139">
        <f>0.729090909090909 + 0.04</f>
        <v>0.76909090909090905</v>
      </c>
      <c r="E9" s="140">
        <f>1-pww</f>
        <v>0.23090909090909095</v>
      </c>
      <c r="F9" s="141" t="s">
        <v>112</v>
      </c>
      <c r="G9" s="142">
        <f ca="1">J6</f>
        <v>0.7766410912190963</v>
      </c>
      <c r="H9" s="142">
        <f ca="1">1-G9</f>
        <v>0.2233589087809037</v>
      </c>
      <c r="I9" s="121"/>
      <c r="J9">
        <f t="shared" ca="1" si="3"/>
        <v>0</v>
      </c>
      <c r="K9">
        <f t="shared" ca="1" si="4"/>
        <v>1</v>
      </c>
      <c r="L9" s="106">
        <v>3</v>
      </c>
      <c r="M9" s="136">
        <f t="shared" ca="1" si="0"/>
        <v>0</v>
      </c>
      <c r="N9" s="106"/>
      <c r="O9" s="108" t="s">
        <v>116</v>
      </c>
      <c r="P9" s="108"/>
      <c r="Q9" s="143">
        <f ca="1">COUNTIF(M7:M6214,"&gt;0")</f>
        <v>3966</v>
      </c>
      <c r="R9" s="108" t="s">
        <v>9</v>
      </c>
    </row>
    <row r="10" spans="1:18" x14ac:dyDescent="0.25">
      <c r="A10" s="108">
        <v>4</v>
      </c>
      <c r="B10" s="134">
        <f t="shared" ca="1" si="1"/>
        <v>0</v>
      </c>
      <c r="C10" s="135">
        <f t="shared" ca="1" si="2"/>
        <v>0.4880925608404767</v>
      </c>
      <c r="D10" s="140">
        <f>1-pdd</f>
        <v>0.40194915254237296</v>
      </c>
      <c r="E10" s="139">
        <f>0.558050847457627 + 0.04</f>
        <v>0.59805084745762704</v>
      </c>
      <c r="F10" s="141" t="s">
        <v>112</v>
      </c>
      <c r="G10" s="142">
        <f ca="1">1-H10</f>
        <v>0.4010736196319018</v>
      </c>
      <c r="H10" s="142">
        <f ca="1">K6</f>
        <v>0.5989263803680982</v>
      </c>
      <c r="I10" s="121"/>
      <c r="J10">
        <f t="shared" ca="1" si="3"/>
        <v>0</v>
      </c>
      <c r="K10">
        <f t="shared" ca="1" si="4"/>
        <v>1</v>
      </c>
      <c r="L10" s="106">
        <v>4</v>
      </c>
      <c r="M10" s="136">
        <f t="shared" ca="1" si="0"/>
        <v>0</v>
      </c>
      <c r="N10" s="106"/>
      <c r="O10" s="108" t="s">
        <v>117</v>
      </c>
      <c r="P10" s="108"/>
      <c r="Q10" s="144">
        <f ca="1">SUM(M7:M6214)/6208</f>
        <v>2.5141224441684313</v>
      </c>
      <c r="R10" s="108" t="s">
        <v>15</v>
      </c>
    </row>
    <row r="11" spans="1:18" x14ac:dyDescent="0.25">
      <c r="A11" s="108">
        <v>5</v>
      </c>
      <c r="B11" s="134">
        <f t="shared" ca="1" si="1"/>
        <v>0</v>
      </c>
      <c r="C11" s="135">
        <f t="shared" ca="1" si="2"/>
        <v>0.96705652007790477</v>
      </c>
      <c r="J11">
        <f t="shared" ca="1" si="3"/>
        <v>0</v>
      </c>
      <c r="K11">
        <f t="shared" ca="1" si="4"/>
        <v>1</v>
      </c>
      <c r="L11" s="106">
        <v>5</v>
      </c>
      <c r="M11" s="136">
        <f t="shared" ca="1" si="0"/>
        <v>0</v>
      </c>
      <c r="N11" s="106"/>
      <c r="O11" s="108" t="s">
        <v>118</v>
      </c>
      <c r="P11" s="108"/>
      <c r="Q11" s="144">
        <f ca="1">SUM(M7:M6214)/Q9</f>
        <v>3.9353686670190675</v>
      </c>
      <c r="R11" s="108" t="s">
        <v>15</v>
      </c>
    </row>
    <row r="12" spans="1:18" x14ac:dyDescent="0.25">
      <c r="A12" s="108">
        <v>6</v>
      </c>
      <c r="B12" s="134">
        <f t="shared" ca="1" si="1"/>
        <v>0</v>
      </c>
      <c r="C12" s="135">
        <f t="shared" ca="1" si="2"/>
        <v>0.46992377816206365</v>
      </c>
      <c r="J12">
        <f t="shared" ca="1" si="3"/>
        <v>0</v>
      </c>
      <c r="K12">
        <f t="shared" ca="1" si="4"/>
        <v>1</v>
      </c>
      <c r="L12" s="106">
        <v>6</v>
      </c>
      <c r="M12" s="136">
        <f t="shared" ca="1" si="0"/>
        <v>0</v>
      </c>
      <c r="N12" s="106"/>
      <c r="O12" s="108" t="s">
        <v>119</v>
      </c>
      <c r="P12" s="108"/>
      <c r="Q12" s="144">
        <f ca="1">SUM(M7:M6214)/17</f>
        <v>918.09836078809542</v>
      </c>
      <c r="R12" s="108" t="s">
        <v>15</v>
      </c>
    </row>
    <row r="13" spans="1:18" x14ac:dyDescent="0.25">
      <c r="A13" s="108">
        <v>7</v>
      </c>
      <c r="B13" s="134">
        <f t="shared" ca="1" si="1"/>
        <v>0</v>
      </c>
      <c r="C13" s="135">
        <f t="shared" ca="1" si="2"/>
        <v>0.6403290087045368</v>
      </c>
      <c r="J13">
        <f t="shared" ca="1" si="3"/>
        <v>0</v>
      </c>
      <c r="K13">
        <f t="shared" ca="1" si="4"/>
        <v>1</v>
      </c>
      <c r="L13" s="106">
        <v>7</v>
      </c>
      <c r="M13" s="136">
        <f t="shared" ca="1" si="0"/>
        <v>0</v>
      </c>
      <c r="N13" s="106"/>
      <c r="O13" s="108" t="s">
        <v>120</v>
      </c>
      <c r="P13" s="108"/>
      <c r="Q13" s="144">
        <f ca="1">MAX(M7:M6214)</f>
        <v>38.245298190347654</v>
      </c>
      <c r="R13" s="108" t="s">
        <v>15</v>
      </c>
    </row>
    <row r="14" spans="1:18" x14ac:dyDescent="0.25">
      <c r="A14" s="108">
        <v>8</v>
      </c>
      <c r="B14" s="134">
        <f t="shared" ca="1" si="1"/>
        <v>0</v>
      </c>
      <c r="C14" s="135">
        <f t="shared" ca="1" si="2"/>
        <v>0.48662324380855493</v>
      </c>
      <c r="J14">
        <f t="shared" ca="1" si="3"/>
        <v>0</v>
      </c>
      <c r="K14">
        <f t="shared" ca="1" si="4"/>
        <v>0</v>
      </c>
      <c r="L14" s="106">
        <v>8</v>
      </c>
      <c r="M14" s="136">
        <f t="shared" ca="1" si="0"/>
        <v>0</v>
      </c>
      <c r="N14" s="106"/>
      <c r="O14" s="108" t="s">
        <v>121</v>
      </c>
      <c r="P14" s="108"/>
      <c r="Q14" s="144">
        <f ca="1">Q9/6208 * 100</f>
        <v>63.885309278350512</v>
      </c>
      <c r="R14" s="108" t="s">
        <v>13</v>
      </c>
    </row>
    <row r="15" spans="1:18" x14ac:dyDescent="0.25">
      <c r="A15" s="108">
        <v>9</v>
      </c>
      <c r="B15" s="134">
        <f t="shared" ca="1" si="1"/>
        <v>1</v>
      </c>
      <c r="C15" s="135">
        <f t="shared" ca="1" si="2"/>
        <v>0.22150086017306714</v>
      </c>
      <c r="J15">
        <f t="shared" ca="1" si="3"/>
        <v>0</v>
      </c>
      <c r="K15">
        <f t="shared" ca="1" si="4"/>
        <v>0</v>
      </c>
      <c r="L15" s="106">
        <v>9</v>
      </c>
      <c r="M15" s="136">
        <f t="shared" ca="1" si="0"/>
        <v>5.1721005816600787</v>
      </c>
      <c r="N15" s="106"/>
    </row>
    <row r="16" spans="1:18" x14ac:dyDescent="0.25">
      <c r="A16" s="108">
        <v>10</v>
      </c>
      <c r="B16" s="134">
        <f t="shared" ca="1" si="1"/>
        <v>0</v>
      </c>
      <c r="C16" s="135">
        <f t="shared" ca="1" si="2"/>
        <v>0.90478964746666635</v>
      </c>
      <c r="J16">
        <f t="shared" ca="1" si="3"/>
        <v>0</v>
      </c>
      <c r="K16">
        <f t="shared" ca="1" si="4"/>
        <v>1</v>
      </c>
      <c r="L16" s="106">
        <v>10</v>
      </c>
      <c r="M16" s="136">
        <f t="shared" ca="1" si="0"/>
        <v>0</v>
      </c>
      <c r="N16" s="106"/>
    </row>
    <row r="17" spans="1:19" x14ac:dyDescent="0.25">
      <c r="A17" s="108">
        <v>11</v>
      </c>
      <c r="B17" s="134">
        <f t="shared" ca="1" si="1"/>
        <v>0</v>
      </c>
      <c r="C17" s="135">
        <f t="shared" ca="1" si="2"/>
        <v>0.81543270901449028</v>
      </c>
      <c r="J17">
        <f t="shared" ca="1" si="3"/>
        <v>0</v>
      </c>
      <c r="K17">
        <f t="shared" ca="1" si="4"/>
        <v>1</v>
      </c>
      <c r="L17" s="106">
        <v>11</v>
      </c>
      <c r="M17" s="136">
        <f t="shared" ca="1" si="0"/>
        <v>0</v>
      </c>
      <c r="N17" s="106"/>
    </row>
    <row r="18" spans="1:19" x14ac:dyDescent="0.25">
      <c r="A18" s="108">
        <v>12</v>
      </c>
      <c r="B18" s="134">
        <f t="shared" ca="1" si="1"/>
        <v>0</v>
      </c>
      <c r="C18" s="135">
        <f t="shared" ca="1" si="2"/>
        <v>0.90903881454263069</v>
      </c>
      <c r="J18">
        <f t="shared" ca="1" si="3"/>
        <v>0</v>
      </c>
      <c r="K18">
        <f t="shared" ca="1" si="4"/>
        <v>1</v>
      </c>
      <c r="L18" s="106">
        <v>12</v>
      </c>
      <c r="M18" s="136">
        <f t="shared" ca="1" si="0"/>
        <v>0</v>
      </c>
      <c r="N18" s="106"/>
    </row>
    <row r="19" spans="1:19" x14ac:dyDescent="0.25">
      <c r="A19" s="108">
        <v>13</v>
      </c>
      <c r="B19" s="134">
        <f t="shared" ca="1" si="1"/>
        <v>0</v>
      </c>
      <c r="C19" s="135">
        <f t="shared" ca="1" si="2"/>
        <v>0.95868097603005742</v>
      </c>
      <c r="J19">
        <f t="shared" ca="1" si="3"/>
        <v>0</v>
      </c>
      <c r="K19">
        <f t="shared" ca="1" si="4"/>
        <v>0</v>
      </c>
      <c r="L19" s="106">
        <v>13</v>
      </c>
      <c r="M19" s="136">
        <f t="shared" ca="1" si="0"/>
        <v>0</v>
      </c>
      <c r="N19" s="106"/>
      <c r="S19" s="138"/>
    </row>
    <row r="20" spans="1:19" x14ac:dyDescent="0.25">
      <c r="A20" s="108">
        <v>14</v>
      </c>
      <c r="B20" s="134">
        <f t="shared" ca="1" si="1"/>
        <v>1</v>
      </c>
      <c r="C20" s="135">
        <f t="shared" ca="1" si="2"/>
        <v>3.7282082697505659E-2</v>
      </c>
      <c r="J20">
        <f t="shared" ca="1" si="3"/>
        <v>0</v>
      </c>
      <c r="K20">
        <f t="shared" ca="1" si="4"/>
        <v>0</v>
      </c>
      <c r="L20" s="106">
        <v>14</v>
      </c>
      <c r="M20" s="136">
        <f t="shared" ca="1" si="0"/>
        <v>7.9628862388935389</v>
      </c>
      <c r="N20" s="106"/>
    </row>
    <row r="21" spans="1:19" x14ac:dyDescent="0.25">
      <c r="A21" s="108">
        <v>15</v>
      </c>
      <c r="B21" s="134">
        <f t="shared" ca="1" si="1"/>
        <v>0</v>
      </c>
      <c r="C21" s="135">
        <f t="shared" ca="1" si="2"/>
        <v>0.7887411108118525</v>
      </c>
      <c r="J21">
        <f t="shared" ca="1" si="3"/>
        <v>0</v>
      </c>
      <c r="K21">
        <f t="shared" ca="1" si="4"/>
        <v>0</v>
      </c>
      <c r="L21" s="106">
        <v>15</v>
      </c>
      <c r="M21" s="136">
        <f t="shared" ca="1" si="0"/>
        <v>0</v>
      </c>
      <c r="N21" s="106"/>
      <c r="O21" t="s">
        <v>122</v>
      </c>
    </row>
    <row r="22" spans="1:19" x14ac:dyDescent="0.25">
      <c r="A22" s="108">
        <v>16</v>
      </c>
      <c r="B22" s="134">
        <f t="shared" ca="1" si="1"/>
        <v>1</v>
      </c>
      <c r="C22" s="135">
        <f t="shared" ca="1" si="2"/>
        <v>0.11921014793519147</v>
      </c>
      <c r="J22">
        <f t="shared" ca="1" si="3"/>
        <v>1</v>
      </c>
      <c r="K22">
        <f t="shared" ca="1" si="4"/>
        <v>0</v>
      </c>
      <c r="L22" s="106">
        <v>16</v>
      </c>
      <c r="M22" s="136">
        <f t="shared" ca="1" si="0"/>
        <v>4.0044001265528415</v>
      </c>
      <c r="N22" s="106"/>
    </row>
    <row r="23" spans="1:19" x14ac:dyDescent="0.25">
      <c r="A23" s="108">
        <v>17</v>
      </c>
      <c r="B23" s="134">
        <f t="shared" ca="1" si="1"/>
        <v>1</v>
      </c>
      <c r="C23" s="135">
        <f t="shared" ca="1" si="2"/>
        <v>0.23458075730863892</v>
      </c>
      <c r="J23">
        <f t="shared" ca="1" si="3"/>
        <v>1</v>
      </c>
      <c r="K23">
        <f t="shared" ca="1" si="4"/>
        <v>0</v>
      </c>
      <c r="L23" s="106">
        <v>17</v>
      </c>
      <c r="M23" s="136">
        <f t="shared" ca="1" si="0"/>
        <v>3.9109633020842867</v>
      </c>
      <c r="N23" s="106"/>
    </row>
    <row r="24" spans="1:19" x14ac:dyDescent="0.25">
      <c r="A24" s="108">
        <v>18</v>
      </c>
      <c r="B24" s="134">
        <f t="shared" ca="1" si="1"/>
        <v>1</v>
      </c>
      <c r="C24" s="135">
        <f t="shared" ca="1" si="2"/>
        <v>0.61255546679635964</v>
      </c>
      <c r="J24">
        <f t="shared" ca="1" si="3"/>
        <v>1</v>
      </c>
      <c r="K24">
        <f t="shared" ca="1" si="4"/>
        <v>0</v>
      </c>
      <c r="L24" s="106">
        <v>18</v>
      </c>
      <c r="M24" s="136">
        <f t="shared" ca="1" si="0"/>
        <v>1.6227796026485815</v>
      </c>
      <c r="N24" s="106"/>
    </row>
    <row r="25" spans="1:19" x14ac:dyDescent="0.25">
      <c r="A25" s="108">
        <v>19</v>
      </c>
      <c r="B25" s="134">
        <f t="shared" ca="1" si="1"/>
        <v>1</v>
      </c>
      <c r="C25" s="135">
        <f t="shared" ca="1" si="2"/>
        <v>0.30113221267597989</v>
      </c>
      <c r="J25">
        <f t="shared" ca="1" si="3"/>
        <v>1</v>
      </c>
      <c r="K25">
        <f t="shared" ca="1" si="4"/>
        <v>0</v>
      </c>
      <c r="L25" s="106">
        <v>19</v>
      </c>
      <c r="M25" s="136">
        <f t="shared" ca="1" si="0"/>
        <v>0.62383998091255366</v>
      </c>
      <c r="N25" s="106"/>
    </row>
    <row r="26" spans="1:19" x14ac:dyDescent="0.25">
      <c r="A26" s="108">
        <v>20</v>
      </c>
      <c r="B26" s="134">
        <f t="shared" ca="1" si="1"/>
        <v>1</v>
      </c>
      <c r="C26" s="135">
        <f t="shared" ca="1" si="2"/>
        <v>0.52868902814090424</v>
      </c>
      <c r="J26">
        <f t="shared" ca="1" si="3"/>
        <v>1</v>
      </c>
      <c r="K26">
        <f t="shared" ca="1" si="4"/>
        <v>0</v>
      </c>
      <c r="L26" s="106">
        <v>20</v>
      </c>
      <c r="M26" s="136">
        <f t="shared" ca="1" si="0"/>
        <v>4.5679957949197476</v>
      </c>
      <c r="N26" s="106"/>
    </row>
    <row r="27" spans="1:19" x14ac:dyDescent="0.25">
      <c r="A27" s="108">
        <v>21</v>
      </c>
      <c r="B27" s="134">
        <f t="shared" ca="1" si="1"/>
        <v>1</v>
      </c>
      <c r="C27" s="135">
        <f t="shared" ca="1" si="2"/>
        <v>0.287798415380634</v>
      </c>
      <c r="J27">
        <f t="shared" ca="1" si="3"/>
        <v>1</v>
      </c>
      <c r="K27">
        <f t="shared" ca="1" si="4"/>
        <v>0</v>
      </c>
      <c r="L27" s="106">
        <v>21</v>
      </c>
      <c r="M27" s="136">
        <f t="shared" ca="1" si="0"/>
        <v>3.9247569243726046</v>
      </c>
      <c r="N27" s="106"/>
    </row>
    <row r="28" spans="1:19" x14ac:dyDescent="0.25">
      <c r="A28" s="108">
        <v>22</v>
      </c>
      <c r="B28" s="134">
        <f t="shared" ca="1" si="1"/>
        <v>1</v>
      </c>
      <c r="C28" s="135">
        <f t="shared" ca="1" si="2"/>
        <v>0.46709464423758273</v>
      </c>
      <c r="J28">
        <f t="shared" ca="1" si="3"/>
        <v>1</v>
      </c>
      <c r="K28">
        <f t="shared" ca="1" si="4"/>
        <v>0</v>
      </c>
      <c r="L28" s="106">
        <v>22</v>
      </c>
      <c r="M28" s="136">
        <f t="shared" ca="1" si="0"/>
        <v>1.767373291740969</v>
      </c>
      <c r="N28" s="106"/>
    </row>
    <row r="29" spans="1:19" x14ac:dyDescent="0.25">
      <c r="A29" s="108">
        <v>23</v>
      </c>
      <c r="B29" s="134">
        <f t="shared" ca="1" si="1"/>
        <v>1</v>
      </c>
      <c r="C29" s="135">
        <f t="shared" ca="1" si="2"/>
        <v>0.49807005356001688</v>
      </c>
      <c r="J29">
        <f t="shared" ca="1" si="3"/>
        <v>1</v>
      </c>
      <c r="K29">
        <f t="shared" ca="1" si="4"/>
        <v>0</v>
      </c>
      <c r="L29" s="106">
        <v>23</v>
      </c>
      <c r="M29" s="136">
        <f t="shared" ca="1" si="0"/>
        <v>3.8385093868235072</v>
      </c>
      <c r="N29" s="106"/>
    </row>
    <row r="30" spans="1:19" x14ac:dyDescent="0.25">
      <c r="A30" s="108">
        <v>24</v>
      </c>
      <c r="B30" s="134">
        <f t="shared" ca="1" si="1"/>
        <v>1</v>
      </c>
      <c r="C30" s="135">
        <f t="shared" ca="1" si="2"/>
        <v>0.44223582733236244</v>
      </c>
      <c r="J30">
        <f t="shared" ca="1" si="3"/>
        <v>1</v>
      </c>
      <c r="K30">
        <f t="shared" ca="1" si="4"/>
        <v>0</v>
      </c>
      <c r="L30" s="106">
        <v>24</v>
      </c>
      <c r="M30" s="136">
        <f t="shared" ca="1" si="0"/>
        <v>1.4059112709510528</v>
      </c>
      <c r="N30" s="106"/>
    </row>
    <row r="31" spans="1:19" x14ac:dyDescent="0.25">
      <c r="A31" s="108">
        <v>25</v>
      </c>
      <c r="B31" s="134">
        <f t="shared" ca="1" si="1"/>
        <v>1</v>
      </c>
      <c r="C31" s="135">
        <f t="shared" ca="1" si="2"/>
        <v>0.65372167873309361</v>
      </c>
      <c r="J31">
        <f t="shared" ca="1" si="3"/>
        <v>1</v>
      </c>
      <c r="K31">
        <f t="shared" ca="1" si="4"/>
        <v>0</v>
      </c>
      <c r="L31" s="106">
        <v>25</v>
      </c>
      <c r="M31" s="136">
        <f t="shared" ca="1" si="0"/>
        <v>8.443142180235462</v>
      </c>
      <c r="N31" s="106"/>
    </row>
    <row r="32" spans="1:19" x14ac:dyDescent="0.25">
      <c r="A32" s="108">
        <v>26</v>
      </c>
      <c r="B32" s="134">
        <f t="shared" ca="1" si="1"/>
        <v>1</v>
      </c>
      <c r="C32" s="135">
        <f t="shared" ca="1" si="2"/>
        <v>0.4492459715991195</v>
      </c>
      <c r="J32">
        <f t="shared" ca="1" si="3"/>
        <v>1</v>
      </c>
      <c r="K32">
        <f t="shared" ca="1" si="4"/>
        <v>0</v>
      </c>
      <c r="L32" s="106">
        <v>26</v>
      </c>
      <c r="M32" s="136">
        <f t="shared" ca="1" si="0"/>
        <v>17.339155764716679</v>
      </c>
      <c r="N32" s="106"/>
    </row>
    <row r="33" spans="1:14" x14ac:dyDescent="0.25">
      <c r="A33" s="108">
        <v>27</v>
      </c>
      <c r="B33" s="134">
        <f t="shared" ca="1" si="1"/>
        <v>1</v>
      </c>
      <c r="C33" s="135">
        <f t="shared" ca="1" si="2"/>
        <v>0.34421983742925988</v>
      </c>
      <c r="J33">
        <f t="shared" ca="1" si="3"/>
        <v>1</v>
      </c>
      <c r="K33">
        <f t="shared" ca="1" si="4"/>
        <v>0</v>
      </c>
      <c r="L33" s="106">
        <v>27</v>
      </c>
      <c r="M33" s="136">
        <f t="shared" ca="1" si="0"/>
        <v>7.375673766830991E-2</v>
      </c>
      <c r="N33" s="106"/>
    </row>
    <row r="34" spans="1:14" x14ac:dyDescent="0.25">
      <c r="A34" s="108">
        <v>28</v>
      </c>
      <c r="B34" s="134">
        <f t="shared" ca="1" si="1"/>
        <v>1</v>
      </c>
      <c r="C34" s="135">
        <f t="shared" ca="1" si="2"/>
        <v>0.24595957670014279</v>
      </c>
      <c r="J34">
        <f t="shared" ca="1" si="3"/>
        <v>0</v>
      </c>
      <c r="K34">
        <f t="shared" ca="1" si="4"/>
        <v>0</v>
      </c>
      <c r="L34" s="106">
        <v>28</v>
      </c>
      <c r="M34" s="136">
        <f t="shared" ca="1" si="0"/>
        <v>0.98287783557859454</v>
      </c>
      <c r="N34" s="106"/>
    </row>
    <row r="35" spans="1:14" x14ac:dyDescent="0.25">
      <c r="A35" s="108">
        <v>29</v>
      </c>
      <c r="B35" s="134">
        <f t="shared" ca="1" si="1"/>
        <v>0</v>
      </c>
      <c r="C35" s="135">
        <f t="shared" ca="1" si="2"/>
        <v>0.9711944860566708</v>
      </c>
      <c r="J35">
        <f t="shared" ca="1" si="3"/>
        <v>0</v>
      </c>
      <c r="K35">
        <f t="shared" ca="1" si="4"/>
        <v>1</v>
      </c>
      <c r="L35" s="106">
        <v>29</v>
      </c>
      <c r="M35" s="136">
        <f t="shared" ca="1" si="0"/>
        <v>0</v>
      </c>
      <c r="N35" s="106"/>
    </row>
    <row r="36" spans="1:14" x14ac:dyDescent="0.25">
      <c r="A36" s="108">
        <v>30</v>
      </c>
      <c r="B36" s="134">
        <f t="shared" ca="1" si="1"/>
        <v>0</v>
      </c>
      <c r="C36" s="135">
        <f t="shared" ca="1" si="2"/>
        <v>0.8364257071405774</v>
      </c>
      <c r="J36">
        <f t="shared" ca="1" si="3"/>
        <v>0</v>
      </c>
      <c r="K36">
        <f t="shared" ca="1" si="4"/>
        <v>1</v>
      </c>
      <c r="L36" s="106">
        <v>30</v>
      </c>
      <c r="M36" s="136">
        <f t="shared" ca="1" si="0"/>
        <v>0</v>
      </c>
      <c r="N36" s="106"/>
    </row>
    <row r="37" spans="1:14" x14ac:dyDescent="0.25">
      <c r="A37" s="108">
        <v>31</v>
      </c>
      <c r="B37" s="134">
        <f t="shared" ca="1" si="1"/>
        <v>0</v>
      </c>
      <c r="C37" s="135">
        <f t="shared" ca="1" si="2"/>
        <v>0.5351717975243917</v>
      </c>
      <c r="J37">
        <f t="shared" ca="1" si="3"/>
        <v>0</v>
      </c>
      <c r="K37">
        <f t="shared" ca="1" si="4"/>
        <v>1</v>
      </c>
      <c r="L37" s="106">
        <v>31</v>
      </c>
      <c r="M37" s="136">
        <f t="shared" ca="1" si="0"/>
        <v>0</v>
      </c>
      <c r="N37" s="106"/>
    </row>
    <row r="38" spans="1:14" x14ac:dyDescent="0.25">
      <c r="A38" s="108">
        <v>32</v>
      </c>
      <c r="B38" s="134">
        <f t="shared" ca="1" si="1"/>
        <v>0</v>
      </c>
      <c r="C38" s="135">
        <f t="shared" ca="1" si="2"/>
        <v>0.56810286637578333</v>
      </c>
      <c r="J38">
        <f t="shared" ca="1" si="3"/>
        <v>0</v>
      </c>
      <c r="K38">
        <f t="shared" ca="1" si="4"/>
        <v>0</v>
      </c>
      <c r="L38" s="106">
        <v>32</v>
      </c>
      <c r="M38" s="136">
        <f t="shared" ca="1" si="0"/>
        <v>0</v>
      </c>
      <c r="N38" s="106"/>
    </row>
    <row r="39" spans="1:14" x14ac:dyDescent="0.25">
      <c r="A39" s="108">
        <v>33</v>
      </c>
      <c r="B39" s="134">
        <f t="shared" ca="1" si="1"/>
        <v>1</v>
      </c>
      <c r="C39" s="135">
        <f t="shared" ca="1" si="2"/>
        <v>0.33458672927466671</v>
      </c>
      <c r="J39">
        <f t="shared" ca="1" si="3"/>
        <v>1</v>
      </c>
      <c r="K39">
        <f t="shared" ca="1" si="4"/>
        <v>0</v>
      </c>
      <c r="L39" s="106">
        <v>33</v>
      </c>
      <c r="M39" s="136">
        <f t="shared" ca="1" si="0"/>
        <v>13.286330393991983</v>
      </c>
      <c r="N39" s="106"/>
    </row>
    <row r="40" spans="1:14" x14ac:dyDescent="0.25">
      <c r="A40" s="108">
        <v>34</v>
      </c>
      <c r="B40" s="134">
        <f t="shared" ca="1" si="1"/>
        <v>1</v>
      </c>
      <c r="C40" s="135">
        <f t="shared" ca="1" si="2"/>
        <v>0.5969823597795193</v>
      </c>
      <c r="J40">
        <f t="shared" ca="1" si="3"/>
        <v>1</v>
      </c>
      <c r="K40">
        <f t="shared" ca="1" si="4"/>
        <v>0</v>
      </c>
      <c r="L40" s="106">
        <v>34</v>
      </c>
      <c r="M40" s="136">
        <f t="shared" ca="1" si="0"/>
        <v>3.3090929558015953</v>
      </c>
      <c r="N40" s="106"/>
    </row>
    <row r="41" spans="1:14" x14ac:dyDescent="0.25">
      <c r="A41" s="108">
        <v>35</v>
      </c>
      <c r="B41" s="134">
        <f t="shared" ca="1" si="1"/>
        <v>1</v>
      </c>
      <c r="C41" s="135">
        <f t="shared" ca="1" si="2"/>
        <v>7.9740505667970307E-2</v>
      </c>
      <c r="J41">
        <f t="shared" ca="1" si="3"/>
        <v>1</v>
      </c>
      <c r="K41">
        <f t="shared" ca="1" si="4"/>
        <v>0</v>
      </c>
      <c r="L41" s="106">
        <v>35</v>
      </c>
      <c r="M41" s="136">
        <f t="shared" ca="1" si="0"/>
        <v>2.9180264706526264</v>
      </c>
      <c r="N41" s="106"/>
    </row>
    <row r="42" spans="1:14" x14ac:dyDescent="0.25">
      <c r="A42" s="108">
        <v>36</v>
      </c>
      <c r="B42" s="134">
        <f t="shared" ca="1" si="1"/>
        <v>1</v>
      </c>
      <c r="C42" s="135">
        <f t="shared" ca="1" si="2"/>
        <v>0.64152691232055226</v>
      </c>
      <c r="J42">
        <f t="shared" ca="1" si="3"/>
        <v>0</v>
      </c>
      <c r="K42">
        <f t="shared" ca="1" si="4"/>
        <v>0</v>
      </c>
      <c r="L42" s="106">
        <v>36</v>
      </c>
      <c r="M42" s="136">
        <f t="shared" ca="1" si="0"/>
        <v>2.5266930906141658</v>
      </c>
      <c r="N42" s="106"/>
    </row>
    <row r="43" spans="1:14" x14ac:dyDescent="0.25">
      <c r="A43" s="108">
        <v>37</v>
      </c>
      <c r="B43" s="134">
        <f t="shared" ca="1" si="1"/>
        <v>0</v>
      </c>
      <c r="C43" s="135">
        <f t="shared" ca="1" si="2"/>
        <v>0.89873350019641429</v>
      </c>
      <c r="J43">
        <f t="shared" ca="1" si="3"/>
        <v>0</v>
      </c>
      <c r="K43">
        <f t="shared" ca="1" si="4"/>
        <v>0</v>
      </c>
      <c r="L43" s="106">
        <v>37</v>
      </c>
      <c r="M43" s="136">
        <f t="shared" ca="1" si="0"/>
        <v>0</v>
      </c>
      <c r="N43" s="106"/>
    </row>
    <row r="44" spans="1:14" x14ac:dyDescent="0.25">
      <c r="A44" s="108">
        <v>38</v>
      </c>
      <c r="B44" s="134">
        <f t="shared" ca="1" si="1"/>
        <v>1</v>
      </c>
      <c r="C44" s="135">
        <f t="shared" ca="1" si="2"/>
        <v>6.5990693620597507E-2</v>
      </c>
      <c r="J44">
        <f t="shared" ca="1" si="3"/>
        <v>1</v>
      </c>
      <c r="K44">
        <f t="shared" ca="1" si="4"/>
        <v>0</v>
      </c>
      <c r="L44" s="106">
        <v>38</v>
      </c>
      <c r="M44" s="136">
        <f t="shared" ca="1" si="0"/>
        <v>1.5464922910094389E-2</v>
      </c>
      <c r="N44" s="106"/>
    </row>
    <row r="45" spans="1:14" x14ac:dyDescent="0.25">
      <c r="A45" s="108">
        <v>39</v>
      </c>
      <c r="B45" s="134">
        <f t="shared" ca="1" si="1"/>
        <v>1</v>
      </c>
      <c r="C45" s="135">
        <f t="shared" ca="1" si="2"/>
        <v>0.3399049321404255</v>
      </c>
      <c r="J45">
        <f t="shared" ca="1" si="3"/>
        <v>1</v>
      </c>
      <c r="K45">
        <f t="shared" ca="1" si="4"/>
        <v>0</v>
      </c>
      <c r="L45" s="106">
        <v>39</v>
      </c>
      <c r="M45" s="136">
        <f t="shared" ca="1" si="0"/>
        <v>7.8035499227663081</v>
      </c>
      <c r="N45" s="106"/>
    </row>
    <row r="46" spans="1:14" x14ac:dyDescent="0.25">
      <c r="A46" s="108">
        <v>40</v>
      </c>
      <c r="B46" s="134">
        <f t="shared" ca="1" si="1"/>
        <v>1</v>
      </c>
      <c r="C46" s="135">
        <f t="shared" ca="1" si="2"/>
        <v>0.33233300979302849</v>
      </c>
      <c r="J46">
        <f t="shared" ca="1" si="3"/>
        <v>1</v>
      </c>
      <c r="K46">
        <f t="shared" ca="1" si="4"/>
        <v>0</v>
      </c>
      <c r="L46" s="106">
        <v>40</v>
      </c>
      <c r="M46" s="136">
        <f t="shared" ca="1" si="0"/>
        <v>5.1895584326086617</v>
      </c>
      <c r="N46" s="106"/>
    </row>
    <row r="47" spans="1:14" x14ac:dyDescent="0.25">
      <c r="A47" s="108">
        <v>41</v>
      </c>
      <c r="B47" s="134">
        <f t="shared" ca="1" si="1"/>
        <v>1</v>
      </c>
      <c r="C47" s="135">
        <f t="shared" ca="1" si="2"/>
        <v>0.7003224234619897</v>
      </c>
      <c r="J47">
        <f t="shared" ca="1" si="3"/>
        <v>1</v>
      </c>
      <c r="K47">
        <f t="shared" ca="1" si="4"/>
        <v>0</v>
      </c>
      <c r="L47" s="106">
        <v>41</v>
      </c>
      <c r="M47" s="136">
        <f t="shared" ca="1" si="0"/>
        <v>8.08253800481328</v>
      </c>
      <c r="N47" s="106"/>
    </row>
    <row r="48" spans="1:14" x14ac:dyDescent="0.25">
      <c r="A48" s="108">
        <v>42</v>
      </c>
      <c r="B48" s="134">
        <f t="shared" ca="1" si="1"/>
        <v>1</v>
      </c>
      <c r="C48" s="135">
        <f t="shared" ca="1" si="2"/>
        <v>0.15949869420843266</v>
      </c>
      <c r="J48">
        <f t="shared" ca="1" si="3"/>
        <v>1</v>
      </c>
      <c r="K48">
        <f t="shared" ca="1" si="4"/>
        <v>0</v>
      </c>
      <c r="L48" s="106">
        <v>42</v>
      </c>
      <c r="M48" s="136">
        <f t="shared" ca="1" si="0"/>
        <v>6.3083490428835756</v>
      </c>
      <c r="N48" s="106"/>
    </row>
    <row r="49" spans="1:14" x14ac:dyDescent="0.25">
      <c r="A49" s="108">
        <v>43</v>
      </c>
      <c r="B49" s="134">
        <f t="shared" ca="1" si="1"/>
        <v>1</v>
      </c>
      <c r="C49" s="135">
        <f t="shared" ca="1" si="2"/>
        <v>0.38259993484897448</v>
      </c>
      <c r="J49">
        <f t="shared" ca="1" si="3"/>
        <v>1</v>
      </c>
      <c r="K49">
        <f t="shared" ca="1" si="4"/>
        <v>0</v>
      </c>
      <c r="L49" s="106">
        <v>43</v>
      </c>
      <c r="M49" s="136">
        <f t="shared" ca="1" si="0"/>
        <v>16.543282172442204</v>
      </c>
      <c r="N49" s="106"/>
    </row>
    <row r="50" spans="1:14" x14ac:dyDescent="0.25">
      <c r="A50" s="108">
        <v>44</v>
      </c>
      <c r="B50" s="134">
        <f t="shared" ca="1" si="1"/>
        <v>1</v>
      </c>
      <c r="C50" s="135">
        <f t="shared" ca="1" si="2"/>
        <v>0.74792666549042164</v>
      </c>
      <c r="J50">
        <f t="shared" ca="1" si="3"/>
        <v>1</v>
      </c>
      <c r="K50">
        <f t="shared" ca="1" si="4"/>
        <v>0</v>
      </c>
      <c r="L50" s="106">
        <v>44</v>
      </c>
      <c r="M50" s="136">
        <f t="shared" ca="1" si="0"/>
        <v>0.13927063318788127</v>
      </c>
      <c r="N50" s="106"/>
    </row>
    <row r="51" spans="1:14" x14ac:dyDescent="0.25">
      <c r="A51" s="108">
        <v>45</v>
      </c>
      <c r="B51" s="134">
        <f t="shared" ca="1" si="1"/>
        <v>1</v>
      </c>
      <c r="C51" s="135">
        <f t="shared" ca="1" si="2"/>
        <v>0.45004781083164302</v>
      </c>
      <c r="J51">
        <f t="shared" ca="1" si="3"/>
        <v>1</v>
      </c>
      <c r="K51">
        <f t="shared" ca="1" si="4"/>
        <v>0</v>
      </c>
      <c r="L51" s="106">
        <v>45</v>
      </c>
      <c r="M51" s="136">
        <f t="shared" ca="1" si="0"/>
        <v>7.7898052013640253</v>
      </c>
      <c r="N51" s="106"/>
    </row>
    <row r="52" spans="1:14" x14ac:dyDescent="0.25">
      <c r="A52" s="108">
        <v>46</v>
      </c>
      <c r="B52" s="134">
        <f t="shared" ca="1" si="1"/>
        <v>1</v>
      </c>
      <c r="C52" s="135">
        <f t="shared" ca="1" si="2"/>
        <v>0.62747874389378366</v>
      </c>
      <c r="J52">
        <f t="shared" ca="1" si="3"/>
        <v>1</v>
      </c>
      <c r="K52">
        <f t="shared" ca="1" si="4"/>
        <v>0</v>
      </c>
      <c r="L52" s="106">
        <v>46</v>
      </c>
      <c r="M52" s="136">
        <f t="shared" ca="1" si="0"/>
        <v>2.3875876058565053</v>
      </c>
      <c r="N52" s="106"/>
    </row>
    <row r="53" spans="1:14" x14ac:dyDescent="0.25">
      <c r="A53" s="108">
        <v>47</v>
      </c>
      <c r="B53" s="134">
        <f t="shared" ca="1" si="1"/>
        <v>1</v>
      </c>
      <c r="C53" s="135">
        <f t="shared" ca="1" si="2"/>
        <v>0.46238887063217393</v>
      </c>
      <c r="J53">
        <f t="shared" ca="1" si="3"/>
        <v>1</v>
      </c>
      <c r="K53">
        <f t="shared" ca="1" si="4"/>
        <v>0</v>
      </c>
      <c r="L53" s="106">
        <v>47</v>
      </c>
      <c r="M53" s="136">
        <f t="shared" ca="1" si="0"/>
        <v>5.0641124472343382</v>
      </c>
      <c r="N53" s="106"/>
    </row>
    <row r="54" spans="1:14" x14ac:dyDescent="0.25">
      <c r="A54" s="108">
        <v>48</v>
      </c>
      <c r="B54" s="134">
        <f t="shared" ca="1" si="1"/>
        <v>1</v>
      </c>
      <c r="C54" s="135">
        <f t="shared" ca="1" si="2"/>
        <v>0.55886175965509965</v>
      </c>
      <c r="J54">
        <f t="shared" ca="1" si="3"/>
        <v>1</v>
      </c>
      <c r="K54">
        <f t="shared" ca="1" si="4"/>
        <v>0</v>
      </c>
      <c r="L54" s="106">
        <v>48</v>
      </c>
      <c r="M54" s="136">
        <f t="shared" ca="1" si="0"/>
        <v>2.9217994410831603</v>
      </c>
      <c r="N54" s="106"/>
    </row>
    <row r="55" spans="1:14" x14ac:dyDescent="0.25">
      <c r="A55" s="108">
        <v>49</v>
      </c>
      <c r="B55" s="134">
        <f t="shared" ca="1" si="1"/>
        <v>1</v>
      </c>
      <c r="C55" s="135">
        <f t="shared" ca="1" si="2"/>
        <v>0.71139107204893814</v>
      </c>
      <c r="J55">
        <f t="shared" ca="1" si="3"/>
        <v>1</v>
      </c>
      <c r="K55">
        <f t="shared" ca="1" si="4"/>
        <v>0</v>
      </c>
      <c r="L55" s="106">
        <v>49</v>
      </c>
      <c r="M55" s="136">
        <f t="shared" ca="1" si="0"/>
        <v>4.0775572997572338</v>
      </c>
      <c r="N55" s="106"/>
    </row>
    <row r="56" spans="1:14" x14ac:dyDescent="0.25">
      <c r="A56" s="108">
        <v>50</v>
      </c>
      <c r="B56" s="134">
        <f t="shared" ca="1" si="1"/>
        <v>1</v>
      </c>
      <c r="C56" s="135">
        <f t="shared" ca="1" si="2"/>
        <v>0.40087087853273196</v>
      </c>
      <c r="J56">
        <f t="shared" ca="1" si="3"/>
        <v>1</v>
      </c>
      <c r="K56">
        <f t="shared" ca="1" si="4"/>
        <v>0</v>
      </c>
      <c r="L56" s="106">
        <v>50</v>
      </c>
      <c r="M56" s="136">
        <f t="shared" ca="1" si="0"/>
        <v>9.7455390176312591</v>
      </c>
      <c r="N56" s="106"/>
    </row>
    <row r="57" spans="1:14" x14ac:dyDescent="0.25">
      <c r="A57" s="108">
        <v>51</v>
      </c>
      <c r="B57" s="134">
        <f t="shared" ca="1" si="1"/>
        <v>1</v>
      </c>
      <c r="C57" s="135">
        <f t="shared" ca="1" si="2"/>
        <v>0.44598905945000644</v>
      </c>
      <c r="J57">
        <f t="shared" ca="1" si="3"/>
        <v>1</v>
      </c>
      <c r="K57">
        <f t="shared" ca="1" si="4"/>
        <v>0</v>
      </c>
      <c r="L57" s="106">
        <v>51</v>
      </c>
      <c r="M57" s="136">
        <f t="shared" ca="1" si="0"/>
        <v>1.8711329912350165</v>
      </c>
      <c r="N57" s="106"/>
    </row>
    <row r="58" spans="1:14" x14ac:dyDescent="0.25">
      <c r="A58" s="108">
        <v>52</v>
      </c>
      <c r="B58" s="134">
        <f t="shared" ca="1" si="1"/>
        <v>1</v>
      </c>
      <c r="C58" s="135">
        <f t="shared" ca="1" si="2"/>
        <v>0.1761695301028392</v>
      </c>
      <c r="J58">
        <f t="shared" ca="1" si="3"/>
        <v>1</v>
      </c>
      <c r="K58">
        <f t="shared" ca="1" si="4"/>
        <v>0</v>
      </c>
      <c r="L58" s="106">
        <v>52</v>
      </c>
      <c r="M58" s="136">
        <f t="shared" ca="1" si="0"/>
        <v>1.7882768364601487</v>
      </c>
      <c r="N58" s="106"/>
    </row>
    <row r="59" spans="1:14" x14ac:dyDescent="0.25">
      <c r="A59" s="108">
        <v>53</v>
      </c>
      <c r="B59" s="134">
        <f t="shared" ca="1" si="1"/>
        <v>1</v>
      </c>
      <c r="C59" s="135">
        <f t="shared" ca="1" si="2"/>
        <v>0.40496305729374305</v>
      </c>
      <c r="J59">
        <f t="shared" ca="1" si="3"/>
        <v>1</v>
      </c>
      <c r="K59">
        <f t="shared" ca="1" si="4"/>
        <v>0</v>
      </c>
      <c r="L59" s="106">
        <v>53</v>
      </c>
      <c r="M59" s="136">
        <f t="shared" ca="1" si="0"/>
        <v>1.5156114672234644</v>
      </c>
      <c r="N59" s="106"/>
    </row>
    <row r="60" spans="1:14" x14ac:dyDescent="0.25">
      <c r="A60" s="108">
        <v>54</v>
      </c>
      <c r="B60" s="134">
        <f t="shared" ca="1" si="1"/>
        <v>1</v>
      </c>
      <c r="C60" s="135">
        <f t="shared" ca="1" si="2"/>
        <v>0.394985610815897</v>
      </c>
      <c r="J60">
        <f t="shared" ca="1" si="3"/>
        <v>1</v>
      </c>
      <c r="K60">
        <f t="shared" ca="1" si="4"/>
        <v>0</v>
      </c>
      <c r="L60" s="106">
        <v>54</v>
      </c>
      <c r="M60" s="136">
        <f t="shared" ca="1" si="0"/>
        <v>5.6556250409273323</v>
      </c>
      <c r="N60" s="106"/>
    </row>
    <row r="61" spans="1:14" x14ac:dyDescent="0.25">
      <c r="A61" s="108">
        <v>55</v>
      </c>
      <c r="B61" s="134">
        <f t="shared" ca="1" si="1"/>
        <v>1</v>
      </c>
      <c r="C61" s="135">
        <f t="shared" ca="1" si="2"/>
        <v>0.3757016728349224</v>
      </c>
      <c r="J61">
        <f t="shared" ca="1" si="3"/>
        <v>0</v>
      </c>
      <c r="K61">
        <f t="shared" ca="1" si="4"/>
        <v>0</v>
      </c>
      <c r="L61" s="106">
        <v>55</v>
      </c>
      <c r="M61" s="136">
        <f t="shared" ca="1" si="0"/>
        <v>3.3566169340941148</v>
      </c>
      <c r="N61" s="106"/>
    </row>
    <row r="62" spans="1:14" x14ac:dyDescent="0.25">
      <c r="A62" s="108">
        <v>56</v>
      </c>
      <c r="B62" s="134">
        <f t="shared" ca="1" si="1"/>
        <v>0</v>
      </c>
      <c r="C62" s="135">
        <f t="shared" ca="1" si="2"/>
        <v>0.97768608742255092</v>
      </c>
      <c r="J62">
        <f t="shared" ca="1" si="3"/>
        <v>0</v>
      </c>
      <c r="K62">
        <f t="shared" ca="1" si="4"/>
        <v>1</v>
      </c>
      <c r="L62" s="106">
        <v>56</v>
      </c>
      <c r="M62" s="136">
        <f t="shared" ca="1" si="0"/>
        <v>0</v>
      </c>
      <c r="N62" s="106"/>
    </row>
    <row r="63" spans="1:14" x14ac:dyDescent="0.25">
      <c r="A63" s="108">
        <v>57</v>
      </c>
      <c r="B63" s="134">
        <f t="shared" ca="1" si="1"/>
        <v>0</v>
      </c>
      <c r="C63" s="135">
        <f t="shared" ca="1" si="2"/>
        <v>0.94820835975597217</v>
      </c>
      <c r="J63">
        <f t="shared" ca="1" si="3"/>
        <v>0</v>
      </c>
      <c r="K63">
        <f t="shared" ca="1" si="4"/>
        <v>1</v>
      </c>
      <c r="L63" s="106">
        <v>57</v>
      </c>
      <c r="M63" s="136">
        <f t="shared" ca="1" si="0"/>
        <v>0</v>
      </c>
      <c r="N63" s="106"/>
    </row>
    <row r="64" spans="1:14" x14ac:dyDescent="0.25">
      <c r="A64" s="108">
        <v>58</v>
      </c>
      <c r="B64" s="134">
        <f t="shared" ca="1" si="1"/>
        <v>0</v>
      </c>
      <c r="C64" s="135">
        <f t="shared" ca="1" si="2"/>
        <v>0.63781392519134028</v>
      </c>
      <c r="J64">
        <f t="shared" ca="1" si="3"/>
        <v>0</v>
      </c>
      <c r="K64">
        <f t="shared" ca="1" si="4"/>
        <v>1</v>
      </c>
      <c r="L64" s="106">
        <v>58</v>
      </c>
      <c r="M64" s="136">
        <f t="shared" ca="1" si="0"/>
        <v>0</v>
      </c>
      <c r="N64" s="106"/>
    </row>
    <row r="65" spans="1:14" x14ac:dyDescent="0.25">
      <c r="A65" s="108">
        <v>59</v>
      </c>
      <c r="B65" s="134">
        <f t="shared" ca="1" si="1"/>
        <v>0</v>
      </c>
      <c r="C65" s="135">
        <f t="shared" ca="1" si="2"/>
        <v>0.8230816065900799</v>
      </c>
      <c r="J65">
        <f t="shared" ca="1" si="3"/>
        <v>0</v>
      </c>
      <c r="K65">
        <f t="shared" ca="1" si="4"/>
        <v>0</v>
      </c>
      <c r="L65" s="106">
        <v>59</v>
      </c>
      <c r="M65" s="136">
        <f t="shared" ca="1" si="0"/>
        <v>0</v>
      </c>
      <c r="N65" s="106"/>
    </row>
    <row r="66" spans="1:14" x14ac:dyDescent="0.25">
      <c r="A66" s="108">
        <v>60</v>
      </c>
      <c r="B66" s="134">
        <f t="shared" ca="1" si="1"/>
        <v>1</v>
      </c>
      <c r="C66" s="135">
        <f t="shared" ca="1" si="2"/>
        <v>0.22058868199212578</v>
      </c>
      <c r="J66">
        <f t="shared" ca="1" si="3"/>
        <v>1</v>
      </c>
      <c r="K66">
        <f t="shared" ca="1" si="4"/>
        <v>0</v>
      </c>
      <c r="L66" s="106">
        <v>60</v>
      </c>
      <c r="M66" s="136">
        <f t="shared" ca="1" si="0"/>
        <v>4.1324837671480275</v>
      </c>
      <c r="N66" s="106"/>
    </row>
    <row r="67" spans="1:14" x14ac:dyDescent="0.25">
      <c r="A67" s="108">
        <v>61</v>
      </c>
      <c r="B67" s="134">
        <f t="shared" ca="1" si="1"/>
        <v>1</v>
      </c>
      <c r="C67" s="135">
        <f t="shared" ca="1" si="2"/>
        <v>6.5493423603997236E-2</v>
      </c>
      <c r="J67">
        <f t="shared" ca="1" si="3"/>
        <v>0</v>
      </c>
      <c r="K67">
        <f t="shared" ca="1" si="4"/>
        <v>0</v>
      </c>
      <c r="L67" s="106">
        <v>61</v>
      </c>
      <c r="M67" s="136">
        <f t="shared" ca="1" si="0"/>
        <v>2.43554337967818</v>
      </c>
      <c r="N67" s="106"/>
    </row>
    <row r="68" spans="1:14" x14ac:dyDescent="0.25">
      <c r="A68" s="108">
        <v>62</v>
      </c>
      <c r="B68" s="134">
        <f t="shared" ca="1" si="1"/>
        <v>0</v>
      </c>
      <c r="C68" s="135">
        <f t="shared" ca="1" si="2"/>
        <v>0.82726683589705952</v>
      </c>
      <c r="J68">
        <f t="shared" ca="1" si="3"/>
        <v>0</v>
      </c>
      <c r="K68">
        <f t="shared" ca="1" si="4"/>
        <v>1</v>
      </c>
      <c r="L68" s="106">
        <v>62</v>
      </c>
      <c r="M68" s="136">
        <f t="shared" ca="1" si="0"/>
        <v>0</v>
      </c>
      <c r="N68" s="106"/>
    </row>
    <row r="69" spans="1:14" x14ac:dyDescent="0.25">
      <c r="A69" s="108">
        <v>63</v>
      </c>
      <c r="B69" s="134">
        <f t="shared" ca="1" si="1"/>
        <v>0</v>
      </c>
      <c r="C69" s="135">
        <f t="shared" ca="1" si="2"/>
        <v>0.55953019983982266</v>
      </c>
      <c r="J69">
        <f t="shared" ca="1" si="3"/>
        <v>0</v>
      </c>
      <c r="K69">
        <f t="shared" ca="1" si="4"/>
        <v>0</v>
      </c>
      <c r="L69" s="106">
        <v>63</v>
      </c>
      <c r="M69" s="136">
        <f t="shared" ca="1" si="0"/>
        <v>0</v>
      </c>
      <c r="N69" s="106"/>
    </row>
    <row r="70" spans="1:14" x14ac:dyDescent="0.25">
      <c r="A70" s="108">
        <v>64</v>
      </c>
      <c r="B70" s="134">
        <f t="shared" ca="1" si="1"/>
        <v>1</v>
      </c>
      <c r="C70" s="135">
        <f t="shared" ca="1" si="2"/>
        <v>0.28348363264377352</v>
      </c>
      <c r="J70">
        <f t="shared" ca="1" si="3"/>
        <v>1</v>
      </c>
      <c r="K70">
        <f t="shared" ca="1" si="4"/>
        <v>0</v>
      </c>
      <c r="L70" s="106">
        <v>64</v>
      </c>
      <c r="M70" s="136">
        <f t="shared" ca="1" si="0"/>
        <v>2.1696011492827978</v>
      </c>
      <c r="N70" s="106"/>
    </row>
    <row r="71" spans="1:14" x14ac:dyDescent="0.25">
      <c r="A71" s="108">
        <v>65</v>
      </c>
      <c r="B71" s="134">
        <f t="shared" ca="1" si="1"/>
        <v>1</v>
      </c>
      <c r="C71" s="135">
        <f t="shared" ca="1" si="2"/>
        <v>0.25390239199334419</v>
      </c>
      <c r="J71">
        <f t="shared" ca="1" si="3"/>
        <v>1</v>
      </c>
      <c r="K71">
        <f t="shared" ca="1" si="4"/>
        <v>0</v>
      </c>
      <c r="L71" s="106">
        <v>65</v>
      </c>
      <c r="M71" s="136">
        <f t="shared" ref="M71:M134" ca="1" si="5">IF(B71&gt;0,-LN(1-(RAND()))/lambda,0)</f>
        <v>0.32026233539807381</v>
      </c>
      <c r="N71" s="106"/>
    </row>
    <row r="72" spans="1:14" x14ac:dyDescent="0.25">
      <c r="A72" s="108">
        <v>66</v>
      </c>
      <c r="B72" s="134">
        <f t="shared" ref="B72:B135" ca="1" si="6">IF(B71&gt;0,IF(C72&lt;pww,1,0),IF(C72&lt;pdw,1,0))</f>
        <v>1</v>
      </c>
      <c r="C72" s="135">
        <f t="shared" ref="C72:C135" ca="1" si="7">RAND()</f>
        <v>0.65187882381600137</v>
      </c>
      <c r="J72">
        <f t="shared" ref="J72:J135" ca="1" si="8">IF(AND(B72,B73),1,0)</f>
        <v>1</v>
      </c>
      <c r="K72">
        <f t="shared" ref="K72:K135" ca="1" si="9">IF(AND(NOT(B72),NOT(B73)),1,0)</f>
        <v>0</v>
      </c>
      <c r="L72" s="106">
        <v>66</v>
      </c>
      <c r="M72" s="136">
        <f t="shared" ca="1" si="5"/>
        <v>7.1386351066275138</v>
      </c>
      <c r="N72" s="106"/>
    </row>
    <row r="73" spans="1:14" x14ac:dyDescent="0.25">
      <c r="A73" s="108">
        <v>67</v>
      </c>
      <c r="B73" s="134">
        <f t="shared" ca="1" si="6"/>
        <v>1</v>
      </c>
      <c r="C73" s="135">
        <f t="shared" ca="1" si="7"/>
        <v>0.12495841882226544</v>
      </c>
      <c r="J73">
        <f t="shared" ca="1" si="8"/>
        <v>1</v>
      </c>
      <c r="K73">
        <f t="shared" ca="1" si="9"/>
        <v>0</v>
      </c>
      <c r="L73" s="106">
        <v>67</v>
      </c>
      <c r="M73" s="136">
        <f t="shared" ca="1" si="5"/>
        <v>1.2210047223123897</v>
      </c>
      <c r="N73" s="106"/>
    </row>
    <row r="74" spans="1:14" x14ac:dyDescent="0.25">
      <c r="A74" s="108">
        <v>68</v>
      </c>
      <c r="B74" s="134">
        <f t="shared" ca="1" si="6"/>
        <v>1</v>
      </c>
      <c r="C74" s="135">
        <f t="shared" ca="1" si="7"/>
        <v>0.43228403624513156</v>
      </c>
      <c r="J74">
        <f t="shared" ca="1" si="8"/>
        <v>1</v>
      </c>
      <c r="K74">
        <f t="shared" ca="1" si="9"/>
        <v>0</v>
      </c>
      <c r="L74" s="106">
        <v>68</v>
      </c>
      <c r="M74" s="136">
        <f t="shared" ca="1" si="5"/>
        <v>2.0891877760934743</v>
      </c>
      <c r="N74" s="106"/>
    </row>
    <row r="75" spans="1:14" x14ac:dyDescent="0.25">
      <c r="A75" s="108">
        <v>69</v>
      </c>
      <c r="B75" s="134">
        <f t="shared" ca="1" si="6"/>
        <v>1</v>
      </c>
      <c r="C75" s="135">
        <f t="shared" ca="1" si="7"/>
        <v>0.45571641126421303</v>
      </c>
      <c r="J75">
        <f t="shared" ca="1" si="8"/>
        <v>0</v>
      </c>
      <c r="K75">
        <f t="shared" ca="1" si="9"/>
        <v>0</v>
      </c>
      <c r="L75" s="106">
        <v>69</v>
      </c>
      <c r="M75" s="136">
        <f t="shared" ca="1" si="5"/>
        <v>3.3164429965663982</v>
      </c>
      <c r="N75" s="106"/>
    </row>
    <row r="76" spans="1:14" x14ac:dyDescent="0.25">
      <c r="A76" s="108">
        <v>70</v>
      </c>
      <c r="B76" s="134">
        <f t="shared" ca="1" si="6"/>
        <v>0</v>
      </c>
      <c r="C76" s="135">
        <f t="shared" ca="1" si="7"/>
        <v>0.79729298167155116</v>
      </c>
      <c r="J76">
        <f t="shared" ca="1" si="8"/>
        <v>0</v>
      </c>
      <c r="K76">
        <f t="shared" ca="1" si="9"/>
        <v>0</v>
      </c>
      <c r="L76" s="106">
        <v>70</v>
      </c>
      <c r="M76" s="136">
        <f t="shared" ca="1" si="5"/>
        <v>0</v>
      </c>
      <c r="N76" s="106"/>
    </row>
    <row r="77" spans="1:14" x14ac:dyDescent="0.25">
      <c r="A77" s="108">
        <v>71</v>
      </c>
      <c r="B77" s="134">
        <f t="shared" ca="1" si="6"/>
        <v>1</v>
      </c>
      <c r="C77" s="135">
        <f t="shared" ca="1" si="7"/>
        <v>0.34638128680769908</v>
      </c>
      <c r="J77">
        <f t="shared" ca="1" si="8"/>
        <v>1</v>
      </c>
      <c r="K77">
        <f t="shared" ca="1" si="9"/>
        <v>0</v>
      </c>
      <c r="L77" s="106">
        <v>71</v>
      </c>
      <c r="M77" s="136">
        <f t="shared" ca="1" si="5"/>
        <v>0.39701550624198728</v>
      </c>
      <c r="N77" s="106"/>
    </row>
    <row r="78" spans="1:14" x14ac:dyDescent="0.25">
      <c r="A78" s="108">
        <v>72</v>
      </c>
      <c r="B78" s="134">
        <f t="shared" ca="1" si="6"/>
        <v>1</v>
      </c>
      <c r="C78" s="135">
        <f t="shared" ca="1" si="7"/>
        <v>0.19734729610489332</v>
      </c>
      <c r="J78">
        <f t="shared" ca="1" si="8"/>
        <v>1</v>
      </c>
      <c r="K78">
        <f t="shared" ca="1" si="9"/>
        <v>0</v>
      </c>
      <c r="L78" s="106">
        <v>72</v>
      </c>
      <c r="M78" s="136">
        <f t="shared" ca="1" si="5"/>
        <v>0.65849717356173632</v>
      </c>
      <c r="N78" s="106"/>
    </row>
    <row r="79" spans="1:14" x14ac:dyDescent="0.25">
      <c r="A79" s="108">
        <v>73</v>
      </c>
      <c r="B79" s="134">
        <f t="shared" ca="1" si="6"/>
        <v>1</v>
      </c>
      <c r="C79" s="135">
        <f t="shared" ca="1" si="7"/>
        <v>0.30244035103782574</v>
      </c>
      <c r="J79">
        <f t="shared" ca="1" si="8"/>
        <v>1</v>
      </c>
      <c r="K79">
        <f t="shared" ca="1" si="9"/>
        <v>0</v>
      </c>
      <c r="L79" s="106">
        <v>73</v>
      </c>
      <c r="M79" s="136">
        <f t="shared" ca="1" si="5"/>
        <v>1.5621754258256277</v>
      </c>
      <c r="N79" s="106"/>
    </row>
    <row r="80" spans="1:14" x14ac:dyDescent="0.25">
      <c r="A80" s="108">
        <v>74</v>
      </c>
      <c r="B80" s="134">
        <f t="shared" ca="1" si="6"/>
        <v>1</v>
      </c>
      <c r="C80" s="135">
        <f t="shared" ca="1" si="7"/>
        <v>0.28824113362599779</v>
      </c>
      <c r="J80">
        <f t="shared" ca="1" si="8"/>
        <v>1</v>
      </c>
      <c r="K80">
        <f t="shared" ca="1" si="9"/>
        <v>0</v>
      </c>
      <c r="L80" s="106">
        <v>74</v>
      </c>
      <c r="M80" s="136">
        <f t="shared" ca="1" si="5"/>
        <v>0.27370243663455701</v>
      </c>
      <c r="N80" s="106"/>
    </row>
    <row r="81" spans="1:14" x14ac:dyDescent="0.25">
      <c r="A81" s="108">
        <v>75</v>
      </c>
      <c r="B81" s="134">
        <f t="shared" ca="1" si="6"/>
        <v>1</v>
      </c>
      <c r="C81" s="135">
        <f t="shared" ca="1" si="7"/>
        <v>0.2808058952631528</v>
      </c>
      <c r="J81">
        <f t="shared" ca="1" si="8"/>
        <v>0</v>
      </c>
      <c r="K81">
        <f t="shared" ca="1" si="9"/>
        <v>0</v>
      </c>
      <c r="L81" s="106">
        <v>75</v>
      </c>
      <c r="M81" s="136">
        <f t="shared" ca="1" si="5"/>
        <v>6.1870401324395452</v>
      </c>
      <c r="N81" s="106"/>
    </row>
    <row r="82" spans="1:14" x14ac:dyDescent="0.25">
      <c r="A82" s="108">
        <v>76</v>
      </c>
      <c r="B82" s="134">
        <f t="shared" ca="1" si="6"/>
        <v>0</v>
      </c>
      <c r="C82" s="135">
        <f t="shared" ca="1" si="7"/>
        <v>0.88888367991042827</v>
      </c>
      <c r="J82">
        <f t="shared" ca="1" si="8"/>
        <v>0</v>
      </c>
      <c r="K82">
        <f t="shared" ca="1" si="9"/>
        <v>1</v>
      </c>
      <c r="L82" s="106">
        <v>76</v>
      </c>
      <c r="M82" s="136">
        <f t="shared" ca="1" si="5"/>
        <v>0</v>
      </c>
      <c r="N82" s="106"/>
    </row>
    <row r="83" spans="1:14" x14ac:dyDescent="0.25">
      <c r="A83" s="108">
        <v>77</v>
      </c>
      <c r="B83" s="134">
        <f t="shared" ca="1" si="6"/>
        <v>0</v>
      </c>
      <c r="C83" s="135">
        <f t="shared" ca="1" si="7"/>
        <v>0.51927778732750762</v>
      </c>
      <c r="J83">
        <f t="shared" ca="1" si="8"/>
        <v>0</v>
      </c>
      <c r="K83">
        <f t="shared" ca="1" si="9"/>
        <v>0</v>
      </c>
      <c r="L83" s="106">
        <v>77</v>
      </c>
      <c r="M83" s="136">
        <f t="shared" ca="1" si="5"/>
        <v>0</v>
      </c>
      <c r="N83" s="106"/>
    </row>
    <row r="84" spans="1:14" x14ac:dyDescent="0.25">
      <c r="A84" s="108">
        <v>78</v>
      </c>
      <c r="B84" s="134">
        <f t="shared" ca="1" si="6"/>
        <v>1</v>
      </c>
      <c r="C84" s="135">
        <f t="shared" ca="1" si="7"/>
        <v>0.14975030323207328</v>
      </c>
      <c r="J84">
        <f t="shared" ca="1" si="8"/>
        <v>1</v>
      </c>
      <c r="K84">
        <f t="shared" ca="1" si="9"/>
        <v>0</v>
      </c>
      <c r="L84" s="106">
        <v>78</v>
      </c>
      <c r="M84" s="136">
        <f t="shared" ca="1" si="5"/>
        <v>2.0979370463905131</v>
      </c>
      <c r="N84" s="106"/>
    </row>
    <row r="85" spans="1:14" x14ac:dyDescent="0.25">
      <c r="A85" s="108">
        <v>79</v>
      </c>
      <c r="B85" s="134">
        <f t="shared" ca="1" si="6"/>
        <v>1</v>
      </c>
      <c r="C85" s="135">
        <f t="shared" ca="1" si="7"/>
        <v>0.75470199921917258</v>
      </c>
      <c r="J85">
        <f t="shared" ca="1" si="8"/>
        <v>0</v>
      </c>
      <c r="K85">
        <f t="shared" ca="1" si="9"/>
        <v>0</v>
      </c>
      <c r="L85" s="106">
        <v>79</v>
      </c>
      <c r="M85" s="136">
        <f t="shared" ca="1" si="5"/>
        <v>2.202958070214371</v>
      </c>
      <c r="N85" s="106"/>
    </row>
    <row r="86" spans="1:14" x14ac:dyDescent="0.25">
      <c r="A86" s="108">
        <v>80</v>
      </c>
      <c r="B86" s="134">
        <f t="shared" ca="1" si="6"/>
        <v>0</v>
      </c>
      <c r="C86" s="135">
        <f t="shared" ca="1" si="7"/>
        <v>0.81946284943294168</v>
      </c>
      <c r="J86">
        <f t="shared" ca="1" si="8"/>
        <v>0</v>
      </c>
      <c r="K86">
        <f t="shared" ca="1" si="9"/>
        <v>1</v>
      </c>
      <c r="L86" s="106">
        <v>80</v>
      </c>
      <c r="M86" s="136">
        <f t="shared" ca="1" si="5"/>
        <v>0</v>
      </c>
      <c r="N86" s="106"/>
    </row>
    <row r="87" spans="1:14" x14ac:dyDescent="0.25">
      <c r="A87" s="108">
        <v>81</v>
      </c>
      <c r="B87" s="134">
        <f t="shared" ca="1" si="6"/>
        <v>0</v>
      </c>
      <c r="C87" s="135">
        <f t="shared" ca="1" si="7"/>
        <v>0.43453419313937924</v>
      </c>
      <c r="J87">
        <f t="shared" ca="1" si="8"/>
        <v>0</v>
      </c>
      <c r="K87">
        <f t="shared" ca="1" si="9"/>
        <v>0</v>
      </c>
      <c r="L87" s="106">
        <v>81</v>
      </c>
      <c r="M87" s="136">
        <f t="shared" ca="1" si="5"/>
        <v>0</v>
      </c>
      <c r="N87" s="106"/>
    </row>
    <row r="88" spans="1:14" x14ac:dyDescent="0.25">
      <c r="A88" s="108">
        <v>82</v>
      </c>
      <c r="B88" s="134">
        <f t="shared" ca="1" si="6"/>
        <v>1</v>
      </c>
      <c r="C88" s="135">
        <f t="shared" ca="1" si="7"/>
        <v>0.31340842401804159</v>
      </c>
      <c r="J88">
        <f t="shared" ca="1" si="8"/>
        <v>1</v>
      </c>
      <c r="K88">
        <f t="shared" ca="1" si="9"/>
        <v>0</v>
      </c>
      <c r="L88" s="106">
        <v>82</v>
      </c>
      <c r="M88" s="136">
        <f t="shared" ca="1" si="5"/>
        <v>22.926669151055485</v>
      </c>
      <c r="N88" s="106"/>
    </row>
    <row r="89" spans="1:14" x14ac:dyDescent="0.25">
      <c r="A89" s="108">
        <v>83</v>
      </c>
      <c r="B89" s="134">
        <f t="shared" ca="1" si="6"/>
        <v>1</v>
      </c>
      <c r="C89" s="135">
        <f t="shared" ca="1" si="7"/>
        <v>0.13047086994819768</v>
      </c>
      <c r="J89">
        <f t="shared" ca="1" si="8"/>
        <v>1</v>
      </c>
      <c r="K89">
        <f t="shared" ca="1" si="9"/>
        <v>0</v>
      </c>
      <c r="L89" s="106">
        <v>83</v>
      </c>
      <c r="M89" s="136">
        <f t="shared" ca="1" si="5"/>
        <v>1.6545698566135851</v>
      </c>
      <c r="N89" s="106"/>
    </row>
    <row r="90" spans="1:14" x14ac:dyDescent="0.25">
      <c r="A90" s="108">
        <v>84</v>
      </c>
      <c r="B90" s="134">
        <f t="shared" ca="1" si="6"/>
        <v>1</v>
      </c>
      <c r="C90" s="135">
        <f t="shared" ca="1" si="7"/>
        <v>0.73808568826786114</v>
      </c>
      <c r="J90">
        <f t="shared" ca="1" si="8"/>
        <v>0</v>
      </c>
      <c r="K90">
        <f t="shared" ca="1" si="9"/>
        <v>0</v>
      </c>
      <c r="L90" s="106">
        <v>84</v>
      </c>
      <c r="M90" s="136">
        <f t="shared" ca="1" si="5"/>
        <v>7.8798500106746241</v>
      </c>
      <c r="N90" s="106"/>
    </row>
    <row r="91" spans="1:14" x14ac:dyDescent="0.25">
      <c r="A91" s="108">
        <v>85</v>
      </c>
      <c r="B91" s="134">
        <f t="shared" ca="1" si="6"/>
        <v>0</v>
      </c>
      <c r="C91" s="135">
        <f t="shared" ca="1" si="7"/>
        <v>0.93934246971745217</v>
      </c>
      <c r="J91">
        <f t="shared" ca="1" si="8"/>
        <v>0</v>
      </c>
      <c r="K91">
        <f t="shared" ca="1" si="9"/>
        <v>1</v>
      </c>
      <c r="L91" s="106">
        <v>85</v>
      </c>
      <c r="M91" s="136">
        <f t="shared" ca="1" si="5"/>
        <v>0</v>
      </c>
      <c r="N91" s="106"/>
    </row>
    <row r="92" spans="1:14" x14ac:dyDescent="0.25">
      <c r="A92" s="108">
        <v>86</v>
      </c>
      <c r="B92" s="134">
        <f t="shared" ca="1" si="6"/>
        <v>0</v>
      </c>
      <c r="C92" s="135">
        <f t="shared" ca="1" si="7"/>
        <v>0.43255755142906516</v>
      </c>
      <c r="J92">
        <f t="shared" ca="1" si="8"/>
        <v>0</v>
      </c>
      <c r="K92">
        <f t="shared" ca="1" si="9"/>
        <v>0</v>
      </c>
      <c r="L92" s="106">
        <v>86</v>
      </c>
      <c r="M92" s="136">
        <f t="shared" ca="1" si="5"/>
        <v>0</v>
      </c>
      <c r="N92" s="106"/>
    </row>
    <row r="93" spans="1:14" x14ac:dyDescent="0.25">
      <c r="A93" s="108">
        <v>87</v>
      </c>
      <c r="B93" s="134">
        <f t="shared" ca="1" si="6"/>
        <v>1</v>
      </c>
      <c r="C93" s="135">
        <f t="shared" ca="1" si="7"/>
        <v>2.4108389451522272E-2</v>
      </c>
      <c r="J93">
        <f t="shared" ca="1" si="8"/>
        <v>1</v>
      </c>
      <c r="K93">
        <f t="shared" ca="1" si="9"/>
        <v>0</v>
      </c>
      <c r="L93" s="106">
        <v>87</v>
      </c>
      <c r="M93" s="136">
        <f t="shared" ca="1" si="5"/>
        <v>0.31617355420362858</v>
      </c>
      <c r="N93" s="106"/>
    </row>
    <row r="94" spans="1:14" x14ac:dyDescent="0.25">
      <c r="A94" s="108">
        <v>88</v>
      </c>
      <c r="B94" s="134">
        <f t="shared" ca="1" si="6"/>
        <v>1</v>
      </c>
      <c r="C94" s="135">
        <f t="shared" ca="1" si="7"/>
        <v>0.23288599922805686</v>
      </c>
      <c r="J94">
        <f t="shared" ca="1" si="8"/>
        <v>1</v>
      </c>
      <c r="K94">
        <f t="shared" ca="1" si="9"/>
        <v>0</v>
      </c>
      <c r="L94" s="106">
        <v>88</v>
      </c>
      <c r="M94" s="136">
        <f t="shared" ca="1" si="5"/>
        <v>12.67821322734931</v>
      </c>
      <c r="N94" s="106"/>
    </row>
    <row r="95" spans="1:14" x14ac:dyDescent="0.25">
      <c r="A95" s="108">
        <v>89</v>
      </c>
      <c r="B95" s="134">
        <f t="shared" ca="1" si="6"/>
        <v>1</v>
      </c>
      <c r="C95" s="135">
        <f t="shared" ca="1" si="7"/>
        <v>0.14556721492776425</v>
      </c>
      <c r="J95">
        <f t="shared" ca="1" si="8"/>
        <v>1</v>
      </c>
      <c r="K95">
        <f t="shared" ca="1" si="9"/>
        <v>0</v>
      </c>
      <c r="L95" s="106">
        <v>89</v>
      </c>
      <c r="M95" s="136">
        <f t="shared" ca="1" si="5"/>
        <v>3.989194242106421</v>
      </c>
      <c r="N95" s="106"/>
    </row>
    <row r="96" spans="1:14" x14ac:dyDescent="0.25">
      <c r="A96" s="108">
        <v>90</v>
      </c>
      <c r="B96" s="134">
        <f t="shared" ca="1" si="6"/>
        <v>1</v>
      </c>
      <c r="C96" s="135">
        <f t="shared" ca="1" si="7"/>
        <v>0.23491341871885218</v>
      </c>
      <c r="J96">
        <f t="shared" ca="1" si="8"/>
        <v>0</v>
      </c>
      <c r="K96">
        <f t="shared" ca="1" si="9"/>
        <v>0</v>
      </c>
      <c r="L96" s="106">
        <v>90</v>
      </c>
      <c r="M96" s="136">
        <f t="shared" ca="1" si="5"/>
        <v>2.4978862246040632</v>
      </c>
      <c r="N96" s="106"/>
    </row>
    <row r="97" spans="1:14" x14ac:dyDescent="0.25">
      <c r="A97" s="108">
        <v>91</v>
      </c>
      <c r="B97" s="134">
        <f t="shared" ca="1" si="6"/>
        <v>0</v>
      </c>
      <c r="C97" s="135">
        <f t="shared" ca="1" si="7"/>
        <v>0.79860463843120788</v>
      </c>
      <c r="J97">
        <f t="shared" ca="1" si="8"/>
        <v>0</v>
      </c>
      <c r="K97">
        <f t="shared" ca="1" si="9"/>
        <v>0</v>
      </c>
      <c r="L97" s="106">
        <v>91</v>
      </c>
      <c r="M97" s="136">
        <f t="shared" ca="1" si="5"/>
        <v>0</v>
      </c>
      <c r="N97" s="106"/>
    </row>
    <row r="98" spans="1:14" x14ac:dyDescent="0.25">
      <c r="A98" s="108">
        <v>92</v>
      </c>
      <c r="B98" s="134">
        <f t="shared" ca="1" si="6"/>
        <v>1</v>
      </c>
      <c r="C98" s="135">
        <f t="shared" ca="1" si="7"/>
        <v>0.24480021418418363</v>
      </c>
      <c r="J98">
        <f t="shared" ca="1" si="8"/>
        <v>0</v>
      </c>
      <c r="K98">
        <f t="shared" ca="1" si="9"/>
        <v>0</v>
      </c>
      <c r="L98" s="106">
        <v>92</v>
      </c>
      <c r="M98" s="136">
        <f t="shared" ca="1" si="5"/>
        <v>3.354618609188432</v>
      </c>
      <c r="N98" s="106"/>
    </row>
    <row r="99" spans="1:14" x14ac:dyDescent="0.25">
      <c r="A99" s="108">
        <v>93</v>
      </c>
      <c r="B99" s="134">
        <f t="shared" ca="1" si="6"/>
        <v>0</v>
      </c>
      <c r="C99" s="135">
        <f t="shared" ca="1" si="7"/>
        <v>0.93201077647627384</v>
      </c>
      <c r="J99">
        <f t="shared" ca="1" si="8"/>
        <v>0</v>
      </c>
      <c r="K99">
        <f t="shared" ca="1" si="9"/>
        <v>1</v>
      </c>
      <c r="L99" s="106">
        <v>93</v>
      </c>
      <c r="M99" s="136">
        <f t="shared" ca="1" si="5"/>
        <v>0</v>
      </c>
      <c r="N99" s="106"/>
    </row>
    <row r="100" spans="1:14" x14ac:dyDescent="0.25">
      <c r="A100" s="108">
        <v>94</v>
      </c>
      <c r="B100" s="134">
        <f t="shared" ca="1" si="6"/>
        <v>0</v>
      </c>
      <c r="C100" s="135">
        <f t="shared" ca="1" si="7"/>
        <v>0.63796829796568455</v>
      </c>
      <c r="J100">
        <f t="shared" ca="1" si="8"/>
        <v>0</v>
      </c>
      <c r="K100">
        <f t="shared" ca="1" si="9"/>
        <v>0</v>
      </c>
      <c r="L100" s="106">
        <v>94</v>
      </c>
      <c r="M100" s="136">
        <f t="shared" ca="1" si="5"/>
        <v>0</v>
      </c>
      <c r="N100" s="106"/>
    </row>
    <row r="101" spans="1:14" x14ac:dyDescent="0.25">
      <c r="A101" s="108">
        <v>95</v>
      </c>
      <c r="B101" s="134">
        <f t="shared" ca="1" si="6"/>
        <v>1</v>
      </c>
      <c r="C101" s="135">
        <f t="shared" ca="1" si="7"/>
        <v>0.39468716850235486</v>
      </c>
      <c r="J101">
        <f t="shared" ca="1" si="8"/>
        <v>0</v>
      </c>
      <c r="K101">
        <f t="shared" ca="1" si="9"/>
        <v>0</v>
      </c>
      <c r="L101" s="106">
        <v>95</v>
      </c>
      <c r="M101" s="136">
        <f t="shared" ca="1" si="5"/>
        <v>2.9662166451592813</v>
      </c>
      <c r="N101" s="106"/>
    </row>
    <row r="102" spans="1:14" x14ac:dyDescent="0.25">
      <c r="A102" s="108">
        <v>96</v>
      </c>
      <c r="B102" s="134">
        <f t="shared" ca="1" si="6"/>
        <v>0</v>
      </c>
      <c r="C102" s="135">
        <f t="shared" ca="1" si="7"/>
        <v>0.9650390728992928</v>
      </c>
      <c r="J102">
        <f t="shared" ca="1" si="8"/>
        <v>0</v>
      </c>
      <c r="K102">
        <f t="shared" ca="1" si="9"/>
        <v>1</v>
      </c>
      <c r="L102" s="106">
        <v>96</v>
      </c>
      <c r="M102" s="136">
        <f t="shared" ca="1" si="5"/>
        <v>0</v>
      </c>
      <c r="N102" s="106"/>
    </row>
    <row r="103" spans="1:14" x14ac:dyDescent="0.25">
      <c r="A103" s="108">
        <v>97</v>
      </c>
      <c r="B103" s="134">
        <f t="shared" ca="1" si="6"/>
        <v>0</v>
      </c>
      <c r="C103" s="135">
        <f t="shared" ca="1" si="7"/>
        <v>0.89315090763613425</v>
      </c>
      <c r="J103">
        <f t="shared" ca="1" si="8"/>
        <v>0</v>
      </c>
      <c r="K103">
        <f t="shared" ca="1" si="9"/>
        <v>1</v>
      </c>
      <c r="L103" s="106">
        <v>97</v>
      </c>
      <c r="M103" s="136">
        <f t="shared" ca="1" si="5"/>
        <v>0</v>
      </c>
      <c r="N103" s="106"/>
    </row>
    <row r="104" spans="1:14" x14ac:dyDescent="0.25">
      <c r="A104" s="108">
        <v>98</v>
      </c>
      <c r="B104" s="134">
        <f t="shared" ca="1" si="6"/>
        <v>0</v>
      </c>
      <c r="C104" s="135">
        <f t="shared" ca="1" si="7"/>
        <v>0.50180159957850679</v>
      </c>
      <c r="J104">
        <f t="shared" ca="1" si="8"/>
        <v>0</v>
      </c>
      <c r="K104">
        <f t="shared" ca="1" si="9"/>
        <v>1</v>
      </c>
      <c r="L104" s="106">
        <v>98</v>
      </c>
      <c r="M104" s="136">
        <f t="shared" ca="1" si="5"/>
        <v>0</v>
      </c>
      <c r="N104" s="106"/>
    </row>
    <row r="105" spans="1:14" x14ac:dyDescent="0.25">
      <c r="A105" s="108">
        <v>99</v>
      </c>
      <c r="B105" s="134">
        <f t="shared" ca="1" si="6"/>
        <v>0</v>
      </c>
      <c r="C105" s="135">
        <f t="shared" ca="1" si="7"/>
        <v>0.6637170086756613</v>
      </c>
      <c r="J105">
        <f t="shared" ca="1" si="8"/>
        <v>0</v>
      </c>
      <c r="K105">
        <f t="shared" ca="1" si="9"/>
        <v>0</v>
      </c>
      <c r="L105" s="106">
        <v>99</v>
      </c>
      <c r="M105" s="136">
        <f t="shared" ca="1" si="5"/>
        <v>0</v>
      </c>
      <c r="N105" s="106"/>
    </row>
    <row r="106" spans="1:14" x14ac:dyDescent="0.25">
      <c r="A106" s="108">
        <v>100</v>
      </c>
      <c r="B106" s="134">
        <f t="shared" ca="1" si="6"/>
        <v>1</v>
      </c>
      <c r="C106" s="135">
        <f t="shared" ca="1" si="7"/>
        <v>0.31752847998306788</v>
      </c>
      <c r="J106">
        <f t="shared" ca="1" si="8"/>
        <v>0</v>
      </c>
      <c r="K106">
        <f t="shared" ca="1" si="9"/>
        <v>0</v>
      </c>
      <c r="L106" s="106">
        <v>100</v>
      </c>
      <c r="M106" s="136">
        <f t="shared" ca="1" si="5"/>
        <v>2.8029221877577783</v>
      </c>
      <c r="N106" s="106"/>
    </row>
    <row r="107" spans="1:14" x14ac:dyDescent="0.25">
      <c r="A107" s="108">
        <v>101</v>
      </c>
      <c r="B107" s="134">
        <f t="shared" ca="1" si="6"/>
        <v>0</v>
      </c>
      <c r="C107" s="135">
        <f t="shared" ca="1" si="7"/>
        <v>0.95499242774758109</v>
      </c>
      <c r="J107">
        <f t="shared" ca="1" si="8"/>
        <v>0</v>
      </c>
      <c r="K107">
        <f t="shared" ca="1" si="9"/>
        <v>1</v>
      </c>
      <c r="L107" s="106">
        <v>101</v>
      </c>
      <c r="M107" s="136">
        <f t="shared" ca="1" si="5"/>
        <v>0</v>
      </c>
      <c r="N107" s="106"/>
    </row>
    <row r="108" spans="1:14" x14ac:dyDescent="0.25">
      <c r="A108" s="108">
        <v>102</v>
      </c>
      <c r="B108" s="134">
        <f t="shared" ca="1" si="6"/>
        <v>0</v>
      </c>
      <c r="C108" s="135">
        <f t="shared" ca="1" si="7"/>
        <v>0.73523121030756922</v>
      </c>
      <c r="J108">
        <f t="shared" ca="1" si="8"/>
        <v>0</v>
      </c>
      <c r="K108">
        <f t="shared" ca="1" si="9"/>
        <v>1</v>
      </c>
      <c r="L108" s="106">
        <v>102</v>
      </c>
      <c r="M108" s="136">
        <f t="shared" ca="1" si="5"/>
        <v>0</v>
      </c>
      <c r="N108" s="106"/>
    </row>
    <row r="109" spans="1:14" x14ac:dyDescent="0.25">
      <c r="A109" s="108">
        <v>103</v>
      </c>
      <c r="B109" s="134">
        <f t="shared" ca="1" si="6"/>
        <v>0</v>
      </c>
      <c r="C109" s="135">
        <f t="shared" ca="1" si="7"/>
        <v>0.81173743702373069</v>
      </c>
      <c r="J109">
        <f t="shared" ca="1" si="8"/>
        <v>0</v>
      </c>
      <c r="K109">
        <f t="shared" ca="1" si="9"/>
        <v>1</v>
      </c>
      <c r="L109" s="106">
        <v>103</v>
      </c>
      <c r="M109" s="136">
        <f t="shared" ca="1" si="5"/>
        <v>0</v>
      </c>
      <c r="N109" s="106"/>
    </row>
    <row r="110" spans="1:14" x14ac:dyDescent="0.25">
      <c r="A110" s="108">
        <v>104</v>
      </c>
      <c r="B110" s="134">
        <f t="shared" ca="1" si="6"/>
        <v>0</v>
      </c>
      <c r="C110" s="135">
        <f t="shared" ca="1" si="7"/>
        <v>0.88532057158779043</v>
      </c>
      <c r="J110">
        <f t="shared" ca="1" si="8"/>
        <v>0</v>
      </c>
      <c r="K110">
        <f t="shared" ca="1" si="9"/>
        <v>1</v>
      </c>
      <c r="L110" s="106">
        <v>104</v>
      </c>
      <c r="M110" s="136">
        <f t="shared" ca="1" si="5"/>
        <v>0</v>
      </c>
      <c r="N110" s="106"/>
    </row>
    <row r="111" spans="1:14" x14ac:dyDescent="0.25">
      <c r="A111" s="108">
        <v>105</v>
      </c>
      <c r="B111" s="134">
        <f t="shared" ca="1" si="6"/>
        <v>0</v>
      </c>
      <c r="C111" s="135">
        <f t="shared" ca="1" si="7"/>
        <v>0.44688954122732871</v>
      </c>
      <c r="J111">
        <f t="shared" ca="1" si="8"/>
        <v>0</v>
      </c>
      <c r="K111">
        <f t="shared" ca="1" si="9"/>
        <v>1</v>
      </c>
      <c r="L111" s="106">
        <v>105</v>
      </c>
      <c r="M111" s="136">
        <f t="shared" ca="1" si="5"/>
        <v>0</v>
      </c>
      <c r="N111" s="106"/>
    </row>
    <row r="112" spans="1:14" x14ac:dyDescent="0.25">
      <c r="A112" s="108">
        <v>106</v>
      </c>
      <c r="B112" s="134">
        <f t="shared" ca="1" si="6"/>
        <v>0</v>
      </c>
      <c r="C112" s="135">
        <f t="shared" ca="1" si="7"/>
        <v>0.63624357338383219</v>
      </c>
      <c r="J112">
        <f t="shared" ca="1" si="8"/>
        <v>0</v>
      </c>
      <c r="K112">
        <f t="shared" ca="1" si="9"/>
        <v>1</v>
      </c>
      <c r="L112" s="106">
        <v>106</v>
      </c>
      <c r="M112" s="136">
        <f t="shared" ca="1" si="5"/>
        <v>0</v>
      </c>
      <c r="N112" s="106"/>
    </row>
    <row r="113" spans="1:14" x14ac:dyDescent="0.25">
      <c r="A113" s="108">
        <v>107</v>
      </c>
      <c r="B113" s="134">
        <f t="shared" ca="1" si="6"/>
        <v>0</v>
      </c>
      <c r="C113" s="135">
        <f t="shared" ca="1" si="7"/>
        <v>0.72797613571079878</v>
      </c>
      <c r="J113">
        <f t="shared" ca="1" si="8"/>
        <v>0</v>
      </c>
      <c r="K113">
        <f t="shared" ca="1" si="9"/>
        <v>1</v>
      </c>
      <c r="L113" s="106">
        <v>107</v>
      </c>
      <c r="M113" s="136">
        <f t="shared" ca="1" si="5"/>
        <v>0</v>
      </c>
      <c r="N113" s="106"/>
    </row>
    <row r="114" spans="1:14" x14ac:dyDescent="0.25">
      <c r="A114" s="108">
        <v>108</v>
      </c>
      <c r="B114" s="134">
        <f t="shared" ca="1" si="6"/>
        <v>0</v>
      </c>
      <c r="C114" s="135">
        <f t="shared" ca="1" si="7"/>
        <v>0.73993033742197967</v>
      </c>
      <c r="J114">
        <f t="shared" ca="1" si="8"/>
        <v>0</v>
      </c>
      <c r="K114">
        <f t="shared" ca="1" si="9"/>
        <v>0</v>
      </c>
      <c r="L114" s="106">
        <v>108</v>
      </c>
      <c r="M114" s="136">
        <f t="shared" ca="1" si="5"/>
        <v>0</v>
      </c>
      <c r="N114" s="106"/>
    </row>
    <row r="115" spans="1:14" x14ac:dyDescent="0.25">
      <c r="A115" s="108">
        <v>109</v>
      </c>
      <c r="B115" s="134">
        <f t="shared" ca="1" si="6"/>
        <v>1</v>
      </c>
      <c r="C115" s="135">
        <f t="shared" ca="1" si="7"/>
        <v>0.1178874601223554</v>
      </c>
      <c r="J115">
        <f t="shared" ca="1" si="8"/>
        <v>1</v>
      </c>
      <c r="K115">
        <f t="shared" ca="1" si="9"/>
        <v>0</v>
      </c>
      <c r="L115" s="106">
        <v>109</v>
      </c>
      <c r="M115" s="136">
        <f t="shared" ca="1" si="5"/>
        <v>3.6268872808385892</v>
      </c>
      <c r="N115" s="106"/>
    </row>
    <row r="116" spans="1:14" x14ac:dyDescent="0.25">
      <c r="A116" s="108">
        <v>110</v>
      </c>
      <c r="B116" s="134">
        <f t="shared" ca="1" si="6"/>
        <v>1</v>
      </c>
      <c r="C116" s="135">
        <f t="shared" ca="1" si="7"/>
        <v>0.12305135003813283</v>
      </c>
      <c r="J116">
        <f t="shared" ca="1" si="8"/>
        <v>1</v>
      </c>
      <c r="K116">
        <f t="shared" ca="1" si="9"/>
        <v>0</v>
      </c>
      <c r="L116" s="106">
        <v>110</v>
      </c>
      <c r="M116" s="136">
        <f t="shared" ca="1" si="5"/>
        <v>3.1715860282273929</v>
      </c>
      <c r="N116" s="106"/>
    </row>
    <row r="117" spans="1:14" x14ac:dyDescent="0.25">
      <c r="A117" s="108">
        <v>111</v>
      </c>
      <c r="B117" s="134">
        <f t="shared" ca="1" si="6"/>
        <v>1</v>
      </c>
      <c r="C117" s="135">
        <f t="shared" ca="1" si="7"/>
        <v>0.48810023893109955</v>
      </c>
      <c r="J117">
        <f t="shared" ca="1" si="8"/>
        <v>1</v>
      </c>
      <c r="K117">
        <f t="shared" ca="1" si="9"/>
        <v>0</v>
      </c>
      <c r="L117" s="106">
        <v>111</v>
      </c>
      <c r="M117" s="136">
        <f t="shared" ca="1" si="5"/>
        <v>3.2080477998157391</v>
      </c>
      <c r="N117" s="106"/>
    </row>
    <row r="118" spans="1:14" x14ac:dyDescent="0.25">
      <c r="A118" s="108">
        <v>112</v>
      </c>
      <c r="B118" s="134">
        <f t="shared" ca="1" si="6"/>
        <v>1</v>
      </c>
      <c r="C118" s="135">
        <f t="shared" ca="1" si="7"/>
        <v>0.12888465333962162</v>
      </c>
      <c r="J118">
        <f t="shared" ca="1" si="8"/>
        <v>0</v>
      </c>
      <c r="K118">
        <f t="shared" ca="1" si="9"/>
        <v>0</v>
      </c>
      <c r="L118" s="106">
        <v>112</v>
      </c>
      <c r="M118" s="136">
        <f t="shared" ca="1" si="5"/>
        <v>1.2960847003306093</v>
      </c>
      <c r="N118" s="106"/>
    </row>
    <row r="119" spans="1:14" x14ac:dyDescent="0.25">
      <c r="A119" s="108">
        <v>113</v>
      </c>
      <c r="B119" s="134">
        <f t="shared" ca="1" si="6"/>
        <v>0</v>
      </c>
      <c r="C119" s="135">
        <f t="shared" ca="1" si="7"/>
        <v>0.77487767847903288</v>
      </c>
      <c r="J119">
        <f t="shared" ca="1" si="8"/>
        <v>0</v>
      </c>
      <c r="K119">
        <f t="shared" ca="1" si="9"/>
        <v>1</v>
      </c>
      <c r="L119" s="106">
        <v>113</v>
      </c>
      <c r="M119" s="136">
        <f t="shared" ca="1" si="5"/>
        <v>0</v>
      </c>
      <c r="N119" s="106"/>
    </row>
    <row r="120" spans="1:14" x14ac:dyDescent="0.25">
      <c r="A120" s="108">
        <v>114</v>
      </c>
      <c r="B120" s="134">
        <f t="shared" ca="1" si="6"/>
        <v>0</v>
      </c>
      <c r="C120" s="135">
        <f t="shared" ca="1" si="7"/>
        <v>0.45401181935034762</v>
      </c>
      <c r="J120">
        <f t="shared" ca="1" si="8"/>
        <v>0</v>
      </c>
      <c r="K120">
        <f t="shared" ca="1" si="9"/>
        <v>1</v>
      </c>
      <c r="L120" s="106">
        <v>114</v>
      </c>
      <c r="M120" s="136">
        <f t="shared" ca="1" si="5"/>
        <v>0</v>
      </c>
      <c r="N120" s="106"/>
    </row>
    <row r="121" spans="1:14" x14ac:dyDescent="0.25">
      <c r="A121" s="108">
        <v>115</v>
      </c>
      <c r="B121" s="134">
        <f t="shared" ca="1" si="6"/>
        <v>0</v>
      </c>
      <c r="C121" s="135">
        <f t="shared" ca="1" si="7"/>
        <v>0.50601307803678452</v>
      </c>
      <c r="J121">
        <f t="shared" ca="1" si="8"/>
        <v>0</v>
      </c>
      <c r="K121">
        <f t="shared" ca="1" si="9"/>
        <v>1</v>
      </c>
      <c r="L121" s="106">
        <v>115</v>
      </c>
      <c r="M121" s="136">
        <f t="shared" ca="1" si="5"/>
        <v>0</v>
      </c>
      <c r="N121" s="106"/>
    </row>
    <row r="122" spans="1:14" x14ac:dyDescent="0.25">
      <c r="A122" s="108">
        <v>116</v>
      </c>
      <c r="B122" s="134">
        <f t="shared" ca="1" si="6"/>
        <v>0</v>
      </c>
      <c r="C122" s="135">
        <f t="shared" ca="1" si="7"/>
        <v>0.50243134027514036</v>
      </c>
      <c r="J122">
        <f t="shared" ca="1" si="8"/>
        <v>0</v>
      </c>
      <c r="K122">
        <f t="shared" ca="1" si="9"/>
        <v>1</v>
      </c>
      <c r="L122" s="106">
        <v>116</v>
      </c>
      <c r="M122" s="136">
        <f t="shared" ca="1" si="5"/>
        <v>0</v>
      </c>
      <c r="N122" s="106"/>
    </row>
    <row r="123" spans="1:14" x14ac:dyDescent="0.25">
      <c r="A123" s="108">
        <v>117</v>
      </c>
      <c r="B123" s="134">
        <f t="shared" ca="1" si="6"/>
        <v>0</v>
      </c>
      <c r="C123" s="135">
        <f t="shared" ca="1" si="7"/>
        <v>0.48746829841818962</v>
      </c>
      <c r="J123">
        <f t="shared" ca="1" si="8"/>
        <v>0</v>
      </c>
      <c r="K123">
        <f t="shared" ca="1" si="9"/>
        <v>1</v>
      </c>
      <c r="L123" s="106">
        <v>117</v>
      </c>
      <c r="M123" s="136">
        <f t="shared" ca="1" si="5"/>
        <v>0</v>
      </c>
      <c r="N123" s="106"/>
    </row>
    <row r="124" spans="1:14" x14ac:dyDescent="0.25">
      <c r="A124" s="108">
        <v>118</v>
      </c>
      <c r="B124" s="134">
        <f t="shared" ca="1" si="6"/>
        <v>0</v>
      </c>
      <c r="C124" s="135">
        <f t="shared" ca="1" si="7"/>
        <v>0.43780671930309645</v>
      </c>
      <c r="J124">
        <f t="shared" ca="1" si="8"/>
        <v>0</v>
      </c>
      <c r="K124">
        <f t="shared" ca="1" si="9"/>
        <v>1</v>
      </c>
      <c r="L124" s="106">
        <v>118</v>
      </c>
      <c r="M124" s="136">
        <f t="shared" ca="1" si="5"/>
        <v>0</v>
      </c>
      <c r="N124" s="106"/>
    </row>
    <row r="125" spans="1:14" x14ac:dyDescent="0.25">
      <c r="A125" s="108">
        <v>119</v>
      </c>
      <c r="B125" s="134">
        <f t="shared" ca="1" si="6"/>
        <v>0</v>
      </c>
      <c r="C125" s="135">
        <f t="shared" ca="1" si="7"/>
        <v>0.79492346051835971</v>
      </c>
      <c r="J125">
        <f t="shared" ca="1" si="8"/>
        <v>0</v>
      </c>
      <c r="K125">
        <f t="shared" ca="1" si="9"/>
        <v>1</v>
      </c>
      <c r="L125" s="106">
        <v>119</v>
      </c>
      <c r="M125" s="136">
        <f t="shared" ca="1" si="5"/>
        <v>0</v>
      </c>
      <c r="N125" s="106"/>
    </row>
    <row r="126" spans="1:14" x14ac:dyDescent="0.25">
      <c r="A126" s="108">
        <v>120</v>
      </c>
      <c r="B126" s="134">
        <f t="shared" ca="1" si="6"/>
        <v>0</v>
      </c>
      <c r="C126" s="135">
        <f t="shared" ca="1" si="7"/>
        <v>0.45198033347138866</v>
      </c>
      <c r="J126">
        <f t="shared" ca="1" si="8"/>
        <v>0</v>
      </c>
      <c r="K126">
        <f t="shared" ca="1" si="9"/>
        <v>1</v>
      </c>
      <c r="L126" s="106">
        <v>120</v>
      </c>
      <c r="M126" s="136">
        <f t="shared" ca="1" si="5"/>
        <v>0</v>
      </c>
      <c r="N126" s="106"/>
    </row>
    <row r="127" spans="1:14" x14ac:dyDescent="0.25">
      <c r="A127" s="108">
        <v>121</v>
      </c>
      <c r="B127" s="134">
        <f t="shared" ca="1" si="6"/>
        <v>0</v>
      </c>
      <c r="C127" s="135">
        <f t="shared" ca="1" si="7"/>
        <v>0.91031573799302934</v>
      </c>
      <c r="J127">
        <f t="shared" ca="1" si="8"/>
        <v>0</v>
      </c>
      <c r="K127">
        <f t="shared" ca="1" si="9"/>
        <v>1</v>
      </c>
      <c r="L127" s="106">
        <v>121</v>
      </c>
      <c r="M127" s="136">
        <f t="shared" ca="1" si="5"/>
        <v>0</v>
      </c>
      <c r="N127" s="106"/>
    </row>
    <row r="128" spans="1:14" x14ac:dyDescent="0.25">
      <c r="A128" s="108">
        <v>122</v>
      </c>
      <c r="B128" s="134">
        <f t="shared" ca="1" si="6"/>
        <v>0</v>
      </c>
      <c r="C128" s="135">
        <f t="shared" ca="1" si="7"/>
        <v>0.95192421130016613</v>
      </c>
      <c r="J128">
        <f t="shared" ca="1" si="8"/>
        <v>0</v>
      </c>
      <c r="K128">
        <f t="shared" ca="1" si="9"/>
        <v>1</v>
      </c>
      <c r="L128" s="106">
        <v>122</v>
      </c>
      <c r="M128" s="136">
        <f t="shared" ca="1" si="5"/>
        <v>0</v>
      </c>
      <c r="N128" s="106"/>
    </row>
    <row r="129" spans="1:14" x14ac:dyDescent="0.25">
      <c r="A129" s="108">
        <v>123</v>
      </c>
      <c r="B129" s="134">
        <f t="shared" ca="1" si="6"/>
        <v>0</v>
      </c>
      <c r="C129" s="135">
        <f t="shared" ca="1" si="7"/>
        <v>0.98712871093931664</v>
      </c>
      <c r="J129">
        <f t="shared" ca="1" si="8"/>
        <v>0</v>
      </c>
      <c r="K129">
        <f t="shared" ca="1" si="9"/>
        <v>1</v>
      </c>
      <c r="L129" s="106">
        <v>123</v>
      </c>
      <c r="M129" s="136">
        <f t="shared" ca="1" si="5"/>
        <v>0</v>
      </c>
      <c r="N129" s="106"/>
    </row>
    <row r="130" spans="1:14" x14ac:dyDescent="0.25">
      <c r="A130" s="108">
        <v>124</v>
      </c>
      <c r="B130" s="134">
        <f t="shared" ca="1" si="6"/>
        <v>0</v>
      </c>
      <c r="C130" s="135">
        <f t="shared" ca="1" si="7"/>
        <v>0.68818770851939115</v>
      </c>
      <c r="J130">
        <f t="shared" ca="1" si="8"/>
        <v>0</v>
      </c>
      <c r="K130">
        <f t="shared" ca="1" si="9"/>
        <v>0</v>
      </c>
      <c r="L130" s="106">
        <v>124</v>
      </c>
      <c r="M130" s="136">
        <f t="shared" ca="1" si="5"/>
        <v>0</v>
      </c>
      <c r="N130" s="106"/>
    </row>
    <row r="131" spans="1:14" x14ac:dyDescent="0.25">
      <c r="A131" s="108">
        <v>125</v>
      </c>
      <c r="B131" s="134">
        <f t="shared" ca="1" si="6"/>
        <v>1</v>
      </c>
      <c r="C131" s="135">
        <f t="shared" ca="1" si="7"/>
        <v>0.31351796717507796</v>
      </c>
      <c r="J131">
        <f t="shared" ca="1" si="8"/>
        <v>1</v>
      </c>
      <c r="K131">
        <f t="shared" ca="1" si="9"/>
        <v>0</v>
      </c>
      <c r="L131" s="106">
        <v>125</v>
      </c>
      <c r="M131" s="136">
        <f t="shared" ca="1" si="5"/>
        <v>4.1703212448755034</v>
      </c>
      <c r="N131" s="106"/>
    </row>
    <row r="132" spans="1:14" x14ac:dyDescent="0.25">
      <c r="A132" s="108">
        <v>126</v>
      </c>
      <c r="B132" s="134">
        <f t="shared" ca="1" si="6"/>
        <v>1</v>
      </c>
      <c r="C132" s="135">
        <f t="shared" ca="1" si="7"/>
        <v>0.73198130219909252</v>
      </c>
      <c r="J132">
        <f t="shared" ca="1" si="8"/>
        <v>1</v>
      </c>
      <c r="K132">
        <f t="shared" ca="1" si="9"/>
        <v>0</v>
      </c>
      <c r="L132" s="106">
        <v>126</v>
      </c>
      <c r="M132" s="136">
        <f t="shared" ca="1" si="5"/>
        <v>2.4447784358898748</v>
      </c>
      <c r="N132" s="106"/>
    </row>
    <row r="133" spans="1:14" x14ac:dyDescent="0.25">
      <c r="A133" s="108">
        <v>127</v>
      </c>
      <c r="B133" s="134">
        <f t="shared" ca="1" si="6"/>
        <v>1</v>
      </c>
      <c r="C133" s="135">
        <f t="shared" ca="1" si="7"/>
        <v>0.59367709564190507</v>
      </c>
      <c r="J133">
        <f t="shared" ca="1" si="8"/>
        <v>1</v>
      </c>
      <c r="K133">
        <f t="shared" ca="1" si="9"/>
        <v>0</v>
      </c>
      <c r="L133" s="106">
        <v>127</v>
      </c>
      <c r="M133" s="136">
        <f t="shared" ca="1" si="5"/>
        <v>0.86420409987872737</v>
      </c>
      <c r="N133" s="106"/>
    </row>
    <row r="134" spans="1:14" x14ac:dyDescent="0.25">
      <c r="A134" s="108">
        <v>128</v>
      </c>
      <c r="B134" s="134">
        <f t="shared" ca="1" si="6"/>
        <v>1</v>
      </c>
      <c r="C134" s="135">
        <f t="shared" ca="1" si="7"/>
        <v>0.42570653140914028</v>
      </c>
      <c r="J134">
        <f t="shared" ca="1" si="8"/>
        <v>0</v>
      </c>
      <c r="K134">
        <f t="shared" ca="1" si="9"/>
        <v>0</v>
      </c>
      <c r="L134" s="106">
        <v>128</v>
      </c>
      <c r="M134" s="136">
        <f t="shared" ca="1" si="5"/>
        <v>4.860433614957274</v>
      </c>
      <c r="N134" s="106"/>
    </row>
    <row r="135" spans="1:14" x14ac:dyDescent="0.25">
      <c r="A135" s="108">
        <v>129</v>
      </c>
      <c r="B135" s="134">
        <f t="shared" ca="1" si="6"/>
        <v>0</v>
      </c>
      <c r="C135" s="135">
        <f t="shared" ca="1" si="7"/>
        <v>0.90169900143125581</v>
      </c>
      <c r="J135">
        <f t="shared" ca="1" si="8"/>
        <v>0</v>
      </c>
      <c r="K135">
        <f t="shared" ca="1" si="9"/>
        <v>1</v>
      </c>
      <c r="L135" s="106">
        <v>129</v>
      </c>
      <c r="M135" s="136">
        <f t="shared" ref="M135:M198" ca="1" si="10">IF(B135&gt;0,-LN(1-(RAND()))/lambda,0)</f>
        <v>0</v>
      </c>
      <c r="N135" s="106"/>
    </row>
    <row r="136" spans="1:14" x14ac:dyDescent="0.25">
      <c r="A136" s="108">
        <v>130</v>
      </c>
      <c r="B136" s="134">
        <f t="shared" ref="B136:B199" ca="1" si="11">IF(B135&gt;0,IF(C136&lt;pww,1,0),IF(C136&lt;pdw,1,0))</f>
        <v>0</v>
      </c>
      <c r="C136" s="135">
        <f t="shared" ref="C136:C199" ca="1" si="12">RAND()</f>
        <v>0.79480627414866567</v>
      </c>
      <c r="J136">
        <f t="shared" ref="J136:J199" ca="1" si="13">IF(AND(B136,B137),1,0)</f>
        <v>0</v>
      </c>
      <c r="K136">
        <f t="shared" ref="K136:K199" ca="1" si="14">IF(AND(NOT(B136),NOT(B137)),1,0)</f>
        <v>1</v>
      </c>
      <c r="L136" s="106">
        <v>130</v>
      </c>
      <c r="M136" s="136">
        <f t="shared" ca="1" si="10"/>
        <v>0</v>
      </c>
      <c r="N136" s="106"/>
    </row>
    <row r="137" spans="1:14" x14ac:dyDescent="0.25">
      <c r="A137" s="108">
        <v>131</v>
      </c>
      <c r="B137" s="134">
        <f t="shared" ca="1" si="11"/>
        <v>0</v>
      </c>
      <c r="C137" s="135">
        <f t="shared" ca="1" si="12"/>
        <v>0.79360573435954618</v>
      </c>
      <c r="J137">
        <f t="shared" ca="1" si="13"/>
        <v>0</v>
      </c>
      <c r="K137">
        <f t="shared" ca="1" si="14"/>
        <v>1</v>
      </c>
      <c r="L137" s="106">
        <v>131</v>
      </c>
      <c r="M137" s="136">
        <f t="shared" ca="1" si="10"/>
        <v>0</v>
      </c>
      <c r="N137" s="106"/>
    </row>
    <row r="138" spans="1:14" x14ac:dyDescent="0.25">
      <c r="A138" s="108">
        <v>132</v>
      </c>
      <c r="B138" s="134">
        <f t="shared" ca="1" si="11"/>
        <v>0</v>
      </c>
      <c r="C138" s="135">
        <f t="shared" ca="1" si="12"/>
        <v>0.55403094939497555</v>
      </c>
      <c r="J138">
        <f t="shared" ca="1" si="13"/>
        <v>0</v>
      </c>
      <c r="K138">
        <f t="shared" ca="1" si="14"/>
        <v>0</v>
      </c>
      <c r="L138" s="106">
        <v>132</v>
      </c>
      <c r="M138" s="136">
        <f t="shared" ca="1" si="10"/>
        <v>0</v>
      </c>
      <c r="N138" s="106"/>
    </row>
    <row r="139" spans="1:14" x14ac:dyDescent="0.25">
      <c r="A139" s="108">
        <v>133</v>
      </c>
      <c r="B139" s="134">
        <f t="shared" ca="1" si="11"/>
        <v>1</v>
      </c>
      <c r="C139" s="135">
        <f t="shared" ca="1" si="12"/>
        <v>0.23199329985724693</v>
      </c>
      <c r="J139">
        <f t="shared" ca="1" si="13"/>
        <v>1</v>
      </c>
      <c r="K139">
        <f t="shared" ca="1" si="14"/>
        <v>0</v>
      </c>
      <c r="L139" s="106">
        <v>133</v>
      </c>
      <c r="M139" s="136">
        <f t="shared" ca="1" si="10"/>
        <v>0.5176934904477255</v>
      </c>
      <c r="N139" s="106"/>
    </row>
    <row r="140" spans="1:14" x14ac:dyDescent="0.25">
      <c r="A140" s="108">
        <v>134</v>
      </c>
      <c r="B140" s="134">
        <f t="shared" ca="1" si="11"/>
        <v>1</v>
      </c>
      <c r="C140" s="135">
        <f t="shared" ca="1" si="12"/>
        <v>0.74585289224884976</v>
      </c>
      <c r="J140">
        <f t="shared" ca="1" si="13"/>
        <v>1</v>
      </c>
      <c r="K140">
        <f t="shared" ca="1" si="14"/>
        <v>0</v>
      </c>
      <c r="L140" s="106">
        <v>134</v>
      </c>
      <c r="M140" s="136">
        <f t="shared" ca="1" si="10"/>
        <v>3.573763453436134</v>
      </c>
      <c r="N140" s="106"/>
    </row>
    <row r="141" spans="1:14" x14ac:dyDescent="0.25">
      <c r="A141" s="108">
        <v>135</v>
      </c>
      <c r="B141" s="134">
        <f t="shared" ca="1" si="11"/>
        <v>1</v>
      </c>
      <c r="C141" s="135">
        <f t="shared" ca="1" si="12"/>
        <v>0.62945124831321542</v>
      </c>
      <c r="J141">
        <f t="shared" ca="1" si="13"/>
        <v>1</v>
      </c>
      <c r="K141">
        <f t="shared" ca="1" si="14"/>
        <v>0</v>
      </c>
      <c r="L141" s="106">
        <v>135</v>
      </c>
      <c r="M141" s="136">
        <f t="shared" ca="1" si="10"/>
        <v>0.82297384885195435</v>
      </c>
      <c r="N141" s="106"/>
    </row>
    <row r="142" spans="1:14" x14ac:dyDescent="0.25">
      <c r="A142" s="108">
        <v>136</v>
      </c>
      <c r="B142" s="134">
        <f t="shared" ca="1" si="11"/>
        <v>1</v>
      </c>
      <c r="C142" s="135">
        <f t="shared" ca="1" si="12"/>
        <v>0.31236593450401728</v>
      </c>
      <c r="J142">
        <f t="shared" ca="1" si="13"/>
        <v>1</v>
      </c>
      <c r="K142">
        <f t="shared" ca="1" si="14"/>
        <v>0</v>
      </c>
      <c r="L142" s="106">
        <v>136</v>
      </c>
      <c r="M142" s="136">
        <f t="shared" ca="1" si="10"/>
        <v>1.5183156490168848</v>
      </c>
      <c r="N142" s="106"/>
    </row>
    <row r="143" spans="1:14" x14ac:dyDescent="0.25">
      <c r="A143" s="108">
        <v>137</v>
      </c>
      <c r="B143" s="134">
        <f t="shared" ca="1" si="11"/>
        <v>1</v>
      </c>
      <c r="C143" s="135">
        <f t="shared" ca="1" si="12"/>
        <v>0.28689332761837005</v>
      </c>
      <c r="J143">
        <f t="shared" ca="1" si="13"/>
        <v>1</v>
      </c>
      <c r="K143">
        <f t="shared" ca="1" si="14"/>
        <v>0</v>
      </c>
      <c r="L143" s="106">
        <v>137</v>
      </c>
      <c r="M143" s="136">
        <f t="shared" ca="1" si="10"/>
        <v>2.3422889870655204</v>
      </c>
      <c r="N143" s="106"/>
    </row>
    <row r="144" spans="1:14" x14ac:dyDescent="0.25">
      <c r="A144" s="108">
        <v>138</v>
      </c>
      <c r="B144" s="134">
        <f t="shared" ca="1" si="11"/>
        <v>1</v>
      </c>
      <c r="C144" s="135">
        <f t="shared" ca="1" si="12"/>
        <v>0.34435667205801546</v>
      </c>
      <c r="J144">
        <f t="shared" ca="1" si="13"/>
        <v>1</v>
      </c>
      <c r="K144">
        <f t="shared" ca="1" si="14"/>
        <v>0</v>
      </c>
      <c r="L144" s="106">
        <v>138</v>
      </c>
      <c r="M144" s="136">
        <f t="shared" ca="1" si="10"/>
        <v>3.3196232968019124</v>
      </c>
      <c r="N144" s="106"/>
    </row>
    <row r="145" spans="1:14" x14ac:dyDescent="0.25">
      <c r="A145" s="108">
        <v>139</v>
      </c>
      <c r="B145" s="134">
        <f t="shared" ca="1" si="11"/>
        <v>1</v>
      </c>
      <c r="C145" s="135">
        <f t="shared" ca="1" si="12"/>
        <v>0.50795633822610931</v>
      </c>
      <c r="J145">
        <f t="shared" ca="1" si="13"/>
        <v>1</v>
      </c>
      <c r="K145">
        <f t="shared" ca="1" si="14"/>
        <v>0</v>
      </c>
      <c r="L145" s="106">
        <v>139</v>
      </c>
      <c r="M145" s="136">
        <f t="shared" ca="1" si="10"/>
        <v>4.8561520871191872E-2</v>
      </c>
      <c r="N145" s="106"/>
    </row>
    <row r="146" spans="1:14" x14ac:dyDescent="0.25">
      <c r="A146" s="108">
        <v>140</v>
      </c>
      <c r="B146" s="134">
        <f t="shared" ca="1" si="11"/>
        <v>1</v>
      </c>
      <c r="C146" s="135">
        <f t="shared" ca="1" si="12"/>
        <v>1.4790588535208316E-2</v>
      </c>
      <c r="J146">
        <f t="shared" ca="1" si="13"/>
        <v>1</v>
      </c>
      <c r="K146">
        <f t="shared" ca="1" si="14"/>
        <v>0</v>
      </c>
      <c r="L146" s="106">
        <v>140</v>
      </c>
      <c r="M146" s="136">
        <f t="shared" ca="1" si="10"/>
        <v>4.1844607866492085</v>
      </c>
      <c r="N146" s="106"/>
    </row>
    <row r="147" spans="1:14" x14ac:dyDescent="0.25">
      <c r="A147" s="108">
        <v>141</v>
      </c>
      <c r="B147" s="134">
        <f t="shared" ca="1" si="11"/>
        <v>1</v>
      </c>
      <c r="C147" s="135">
        <f t="shared" ca="1" si="12"/>
        <v>9.2937489789357675E-2</v>
      </c>
      <c r="J147">
        <f t="shared" ca="1" si="13"/>
        <v>0</v>
      </c>
      <c r="K147">
        <f t="shared" ca="1" si="14"/>
        <v>0</v>
      </c>
      <c r="L147" s="106">
        <v>141</v>
      </c>
      <c r="M147" s="136">
        <f t="shared" ca="1" si="10"/>
        <v>0.40038026166637042</v>
      </c>
      <c r="N147" s="106"/>
    </row>
    <row r="148" spans="1:14" x14ac:dyDescent="0.25">
      <c r="A148" s="108">
        <v>142</v>
      </c>
      <c r="B148" s="134">
        <f t="shared" ca="1" si="11"/>
        <v>0</v>
      </c>
      <c r="C148" s="135">
        <f t="shared" ca="1" si="12"/>
        <v>0.84637868618679146</v>
      </c>
      <c r="J148">
        <f t="shared" ca="1" si="13"/>
        <v>0</v>
      </c>
      <c r="K148">
        <f t="shared" ca="1" si="14"/>
        <v>1</v>
      </c>
      <c r="L148" s="106">
        <v>142</v>
      </c>
      <c r="M148" s="136">
        <f t="shared" ca="1" si="10"/>
        <v>0</v>
      </c>
      <c r="N148" s="106"/>
    </row>
    <row r="149" spans="1:14" x14ac:dyDescent="0.25">
      <c r="A149" s="108">
        <v>143</v>
      </c>
      <c r="B149" s="134">
        <f t="shared" ca="1" si="11"/>
        <v>0</v>
      </c>
      <c r="C149" s="135">
        <f t="shared" ca="1" si="12"/>
        <v>0.79072943901217874</v>
      </c>
      <c r="J149">
        <f t="shared" ca="1" si="13"/>
        <v>0</v>
      </c>
      <c r="K149">
        <f t="shared" ca="1" si="14"/>
        <v>1</v>
      </c>
      <c r="L149" s="106">
        <v>143</v>
      </c>
      <c r="M149" s="136">
        <f t="shared" ca="1" si="10"/>
        <v>0</v>
      </c>
      <c r="N149" s="106"/>
    </row>
    <row r="150" spans="1:14" x14ac:dyDescent="0.25">
      <c r="A150" s="108">
        <v>144</v>
      </c>
      <c r="B150" s="134">
        <f t="shared" ca="1" si="11"/>
        <v>0</v>
      </c>
      <c r="C150" s="135">
        <f t="shared" ca="1" si="12"/>
        <v>0.43318481978136048</v>
      </c>
      <c r="J150">
        <f t="shared" ca="1" si="13"/>
        <v>0</v>
      </c>
      <c r="K150">
        <f t="shared" ca="1" si="14"/>
        <v>1</v>
      </c>
      <c r="L150" s="106">
        <v>144</v>
      </c>
      <c r="M150" s="136">
        <f t="shared" ca="1" si="10"/>
        <v>0</v>
      </c>
      <c r="N150" s="106"/>
    </row>
    <row r="151" spans="1:14" x14ac:dyDescent="0.25">
      <c r="A151" s="108">
        <v>145</v>
      </c>
      <c r="B151" s="134">
        <f t="shared" ca="1" si="11"/>
        <v>0</v>
      </c>
      <c r="C151" s="135">
        <f t="shared" ca="1" si="12"/>
        <v>0.91373675049154068</v>
      </c>
      <c r="J151">
        <f t="shared" ca="1" si="13"/>
        <v>0</v>
      </c>
      <c r="K151">
        <f t="shared" ca="1" si="14"/>
        <v>1</v>
      </c>
      <c r="L151" s="106">
        <v>145</v>
      </c>
      <c r="M151" s="136">
        <f t="shared" ca="1" si="10"/>
        <v>0</v>
      </c>
      <c r="N151" s="106"/>
    </row>
    <row r="152" spans="1:14" x14ac:dyDescent="0.25">
      <c r="A152" s="108">
        <v>146</v>
      </c>
      <c r="B152" s="134">
        <f t="shared" ca="1" si="11"/>
        <v>0</v>
      </c>
      <c r="C152" s="135">
        <f t="shared" ca="1" si="12"/>
        <v>0.42062563092944838</v>
      </c>
      <c r="J152">
        <f t="shared" ca="1" si="13"/>
        <v>0</v>
      </c>
      <c r="K152">
        <f t="shared" ca="1" si="14"/>
        <v>0</v>
      </c>
      <c r="L152" s="106">
        <v>146</v>
      </c>
      <c r="M152" s="136">
        <f t="shared" ca="1" si="10"/>
        <v>0</v>
      </c>
      <c r="N152" s="106"/>
    </row>
    <row r="153" spans="1:14" x14ac:dyDescent="0.25">
      <c r="A153" s="108">
        <v>147</v>
      </c>
      <c r="B153" s="134">
        <f t="shared" ca="1" si="11"/>
        <v>1</v>
      </c>
      <c r="C153" s="135">
        <f t="shared" ca="1" si="12"/>
        <v>0.37679959995715651</v>
      </c>
      <c r="J153">
        <f t="shared" ca="1" si="13"/>
        <v>1</v>
      </c>
      <c r="K153">
        <f t="shared" ca="1" si="14"/>
        <v>0</v>
      </c>
      <c r="L153" s="106">
        <v>147</v>
      </c>
      <c r="M153" s="136">
        <f t="shared" ca="1" si="10"/>
        <v>2.8315295145275754</v>
      </c>
      <c r="N153" s="106"/>
    </row>
    <row r="154" spans="1:14" x14ac:dyDescent="0.25">
      <c r="A154" s="108">
        <v>148</v>
      </c>
      <c r="B154" s="134">
        <f t="shared" ca="1" si="11"/>
        <v>1</v>
      </c>
      <c r="C154" s="135">
        <f t="shared" ca="1" si="12"/>
        <v>0.35320209363135624</v>
      </c>
      <c r="J154">
        <f t="shared" ca="1" si="13"/>
        <v>1</v>
      </c>
      <c r="K154">
        <f t="shared" ca="1" si="14"/>
        <v>0</v>
      </c>
      <c r="L154" s="106">
        <v>148</v>
      </c>
      <c r="M154" s="136">
        <f t="shared" ca="1" si="10"/>
        <v>12.67158059757892</v>
      </c>
      <c r="N154" s="106"/>
    </row>
    <row r="155" spans="1:14" x14ac:dyDescent="0.25">
      <c r="A155" s="108">
        <v>149</v>
      </c>
      <c r="B155" s="134">
        <f t="shared" ca="1" si="11"/>
        <v>1</v>
      </c>
      <c r="C155" s="135">
        <f t="shared" ca="1" si="12"/>
        <v>0.26302825017733855</v>
      </c>
      <c r="J155">
        <f t="shared" ca="1" si="13"/>
        <v>1</v>
      </c>
      <c r="K155">
        <f t="shared" ca="1" si="14"/>
        <v>0</v>
      </c>
      <c r="L155" s="106">
        <v>149</v>
      </c>
      <c r="M155" s="136">
        <f t="shared" ca="1" si="10"/>
        <v>6.336291317796511</v>
      </c>
      <c r="N155" s="106"/>
    </row>
    <row r="156" spans="1:14" x14ac:dyDescent="0.25">
      <c r="A156" s="108">
        <v>150</v>
      </c>
      <c r="B156" s="134">
        <f t="shared" ca="1" si="11"/>
        <v>1</v>
      </c>
      <c r="C156" s="135">
        <f t="shared" ca="1" si="12"/>
        <v>0.26583329305782677</v>
      </c>
      <c r="J156">
        <f t="shared" ca="1" si="13"/>
        <v>1</v>
      </c>
      <c r="K156">
        <f t="shared" ca="1" si="14"/>
        <v>0</v>
      </c>
      <c r="L156" s="106">
        <v>150</v>
      </c>
      <c r="M156" s="136">
        <f t="shared" ca="1" si="10"/>
        <v>14.792871787021447</v>
      </c>
      <c r="N156" s="106"/>
    </row>
    <row r="157" spans="1:14" x14ac:dyDescent="0.25">
      <c r="A157" s="108">
        <v>151</v>
      </c>
      <c r="B157" s="134">
        <f t="shared" ca="1" si="11"/>
        <v>1</v>
      </c>
      <c r="C157" s="135">
        <f t="shared" ca="1" si="12"/>
        <v>0.60322422649723317</v>
      </c>
      <c r="J157">
        <f t="shared" ca="1" si="13"/>
        <v>1</v>
      </c>
      <c r="K157">
        <f t="shared" ca="1" si="14"/>
        <v>0</v>
      </c>
      <c r="L157" s="106">
        <v>151</v>
      </c>
      <c r="M157" s="136">
        <f t="shared" ca="1" si="10"/>
        <v>0.8226350505434874</v>
      </c>
      <c r="N157" s="106"/>
    </row>
    <row r="158" spans="1:14" x14ac:dyDescent="0.25">
      <c r="A158" s="108">
        <v>152</v>
      </c>
      <c r="B158" s="134">
        <f t="shared" ca="1" si="11"/>
        <v>1</v>
      </c>
      <c r="C158" s="135">
        <f t="shared" ca="1" si="12"/>
        <v>3.8018839092078371E-2</v>
      </c>
      <c r="J158">
        <f t="shared" ca="1" si="13"/>
        <v>1</v>
      </c>
      <c r="K158">
        <f t="shared" ca="1" si="14"/>
        <v>0</v>
      </c>
      <c r="L158" s="106">
        <v>152</v>
      </c>
      <c r="M158" s="136">
        <f t="shared" ca="1" si="10"/>
        <v>3.3842556608919643</v>
      </c>
      <c r="N158" s="106"/>
    </row>
    <row r="159" spans="1:14" x14ac:dyDescent="0.25">
      <c r="A159" s="108">
        <v>153</v>
      </c>
      <c r="B159" s="134">
        <f t="shared" ca="1" si="11"/>
        <v>1</v>
      </c>
      <c r="C159" s="135">
        <f t="shared" ca="1" si="12"/>
        <v>0.65773939508104151</v>
      </c>
      <c r="J159">
        <f t="shared" ca="1" si="13"/>
        <v>1</v>
      </c>
      <c r="K159">
        <f t="shared" ca="1" si="14"/>
        <v>0</v>
      </c>
      <c r="L159" s="106">
        <v>153</v>
      </c>
      <c r="M159" s="136">
        <f t="shared" ca="1" si="10"/>
        <v>1.6631364561593913</v>
      </c>
      <c r="N159" s="106"/>
    </row>
    <row r="160" spans="1:14" x14ac:dyDescent="0.25">
      <c r="A160" s="108">
        <v>154</v>
      </c>
      <c r="B160" s="134">
        <f t="shared" ca="1" si="11"/>
        <v>1</v>
      </c>
      <c r="C160" s="135">
        <f t="shared" ca="1" si="12"/>
        <v>0.33470336823177671</v>
      </c>
      <c r="J160">
        <f t="shared" ca="1" si="13"/>
        <v>1</v>
      </c>
      <c r="K160">
        <f t="shared" ca="1" si="14"/>
        <v>0</v>
      </c>
      <c r="L160" s="106">
        <v>154</v>
      </c>
      <c r="M160" s="136">
        <f t="shared" ca="1" si="10"/>
        <v>2.7342457055784544</v>
      </c>
      <c r="N160" s="106"/>
    </row>
    <row r="161" spans="1:14" x14ac:dyDescent="0.25">
      <c r="A161" s="108">
        <v>155</v>
      </c>
      <c r="B161" s="134">
        <f t="shared" ca="1" si="11"/>
        <v>1</v>
      </c>
      <c r="C161" s="135">
        <f t="shared" ca="1" si="12"/>
        <v>0.42924578164529936</v>
      </c>
      <c r="J161">
        <f t="shared" ca="1" si="13"/>
        <v>1</v>
      </c>
      <c r="K161">
        <f t="shared" ca="1" si="14"/>
        <v>0</v>
      </c>
      <c r="L161" s="106">
        <v>155</v>
      </c>
      <c r="M161" s="136">
        <f t="shared" ca="1" si="10"/>
        <v>1.4174940240888456</v>
      </c>
      <c r="N161" s="106"/>
    </row>
    <row r="162" spans="1:14" x14ac:dyDescent="0.25">
      <c r="A162" s="108">
        <v>156</v>
      </c>
      <c r="B162" s="134">
        <f t="shared" ca="1" si="11"/>
        <v>1</v>
      </c>
      <c r="C162" s="135">
        <f t="shared" ca="1" si="12"/>
        <v>0.58064987448216177</v>
      </c>
      <c r="J162">
        <f t="shared" ca="1" si="13"/>
        <v>1</v>
      </c>
      <c r="K162">
        <f t="shared" ca="1" si="14"/>
        <v>0</v>
      </c>
      <c r="L162" s="106">
        <v>156</v>
      </c>
      <c r="M162" s="136">
        <f t="shared" ca="1" si="10"/>
        <v>3.4414463491357403</v>
      </c>
      <c r="N162" s="106"/>
    </row>
    <row r="163" spans="1:14" x14ac:dyDescent="0.25">
      <c r="A163" s="108">
        <v>157</v>
      </c>
      <c r="B163" s="134">
        <f t="shared" ca="1" si="11"/>
        <v>1</v>
      </c>
      <c r="C163" s="135">
        <f t="shared" ca="1" si="12"/>
        <v>5.4946418415904197E-2</v>
      </c>
      <c r="J163">
        <f t="shared" ca="1" si="13"/>
        <v>0</v>
      </c>
      <c r="K163">
        <f t="shared" ca="1" si="14"/>
        <v>0</v>
      </c>
      <c r="L163" s="106">
        <v>157</v>
      </c>
      <c r="M163" s="136">
        <f t="shared" ca="1" si="10"/>
        <v>3.0575948442826464</v>
      </c>
      <c r="N163" s="106"/>
    </row>
    <row r="164" spans="1:14" x14ac:dyDescent="0.25">
      <c r="A164" s="108">
        <v>158</v>
      </c>
      <c r="B164" s="134">
        <f t="shared" ca="1" si="11"/>
        <v>0</v>
      </c>
      <c r="C164" s="135">
        <f t="shared" ca="1" si="12"/>
        <v>0.86139406796773965</v>
      </c>
      <c r="J164">
        <f t="shared" ca="1" si="13"/>
        <v>0</v>
      </c>
      <c r="K164">
        <f t="shared" ca="1" si="14"/>
        <v>1</v>
      </c>
      <c r="L164" s="106">
        <v>158</v>
      </c>
      <c r="M164" s="136">
        <f t="shared" ca="1" si="10"/>
        <v>0</v>
      </c>
      <c r="N164" s="106"/>
    </row>
    <row r="165" spans="1:14" x14ac:dyDescent="0.25">
      <c r="A165" s="108">
        <v>159</v>
      </c>
      <c r="B165" s="134">
        <f t="shared" ca="1" si="11"/>
        <v>0</v>
      </c>
      <c r="C165" s="135">
        <f t="shared" ca="1" si="12"/>
        <v>0.80645855047335857</v>
      </c>
      <c r="J165">
        <f t="shared" ca="1" si="13"/>
        <v>0</v>
      </c>
      <c r="K165">
        <f t="shared" ca="1" si="14"/>
        <v>0</v>
      </c>
      <c r="L165" s="106">
        <v>159</v>
      </c>
      <c r="M165" s="136">
        <f t="shared" ca="1" si="10"/>
        <v>0</v>
      </c>
      <c r="N165" s="106"/>
    </row>
    <row r="166" spans="1:14" x14ac:dyDescent="0.25">
      <c r="A166" s="108">
        <v>160</v>
      </c>
      <c r="B166" s="134">
        <f t="shared" ca="1" si="11"/>
        <v>1</v>
      </c>
      <c r="C166" s="135">
        <f t="shared" ca="1" si="12"/>
        <v>0.34432975840624758</v>
      </c>
      <c r="J166">
        <f t="shared" ca="1" si="13"/>
        <v>1</v>
      </c>
      <c r="K166">
        <f t="shared" ca="1" si="14"/>
        <v>0</v>
      </c>
      <c r="L166" s="106">
        <v>160</v>
      </c>
      <c r="M166" s="136">
        <f t="shared" ca="1" si="10"/>
        <v>1.3649328529543083</v>
      </c>
      <c r="N166" s="106"/>
    </row>
    <row r="167" spans="1:14" x14ac:dyDescent="0.25">
      <c r="A167" s="108">
        <v>161</v>
      </c>
      <c r="B167" s="134">
        <f t="shared" ca="1" si="11"/>
        <v>1</v>
      </c>
      <c r="C167" s="135">
        <f t="shared" ca="1" si="12"/>
        <v>0.11611357996647609</v>
      </c>
      <c r="J167">
        <f t="shared" ca="1" si="13"/>
        <v>1</v>
      </c>
      <c r="K167">
        <f t="shared" ca="1" si="14"/>
        <v>0</v>
      </c>
      <c r="L167" s="106">
        <v>161</v>
      </c>
      <c r="M167" s="136">
        <f t="shared" ca="1" si="10"/>
        <v>1.9708374301059359</v>
      </c>
      <c r="N167" s="106"/>
    </row>
    <row r="168" spans="1:14" x14ac:dyDescent="0.25">
      <c r="A168" s="108">
        <v>162</v>
      </c>
      <c r="B168" s="134">
        <f t="shared" ca="1" si="11"/>
        <v>1</v>
      </c>
      <c r="C168" s="135">
        <f t="shared" ca="1" si="12"/>
        <v>0.19684815589664806</v>
      </c>
      <c r="J168">
        <f t="shared" ca="1" si="13"/>
        <v>1</v>
      </c>
      <c r="K168">
        <f t="shared" ca="1" si="14"/>
        <v>0</v>
      </c>
      <c r="L168" s="106">
        <v>162</v>
      </c>
      <c r="M168" s="136">
        <f t="shared" ca="1" si="10"/>
        <v>3.6948311144953436</v>
      </c>
      <c r="N168" s="106"/>
    </row>
    <row r="169" spans="1:14" x14ac:dyDescent="0.25">
      <c r="A169" s="108">
        <v>163</v>
      </c>
      <c r="B169" s="134">
        <f t="shared" ca="1" si="11"/>
        <v>1</v>
      </c>
      <c r="C169" s="135">
        <f t="shared" ca="1" si="12"/>
        <v>6.7307310962564926E-2</v>
      </c>
      <c r="J169">
        <f t="shared" ca="1" si="13"/>
        <v>1</v>
      </c>
      <c r="K169">
        <f t="shared" ca="1" si="14"/>
        <v>0</v>
      </c>
      <c r="L169" s="106">
        <v>163</v>
      </c>
      <c r="M169" s="136">
        <f t="shared" ca="1" si="10"/>
        <v>2.1211268074591367</v>
      </c>
      <c r="N169" s="106"/>
    </row>
    <row r="170" spans="1:14" x14ac:dyDescent="0.25">
      <c r="A170" s="108">
        <v>164</v>
      </c>
      <c r="B170" s="134">
        <f t="shared" ca="1" si="11"/>
        <v>1</v>
      </c>
      <c r="C170" s="135">
        <f t="shared" ca="1" si="12"/>
        <v>4.4515597610234381E-2</v>
      </c>
      <c r="J170">
        <f t="shared" ca="1" si="13"/>
        <v>1</v>
      </c>
      <c r="K170">
        <f t="shared" ca="1" si="14"/>
        <v>0</v>
      </c>
      <c r="L170" s="106">
        <v>164</v>
      </c>
      <c r="M170" s="136">
        <f t="shared" ca="1" si="10"/>
        <v>7.6720883172005774</v>
      </c>
      <c r="N170" s="106"/>
    </row>
    <row r="171" spans="1:14" x14ac:dyDescent="0.25">
      <c r="A171" s="108">
        <v>165</v>
      </c>
      <c r="B171" s="134">
        <f t="shared" ca="1" si="11"/>
        <v>1</v>
      </c>
      <c r="C171" s="135">
        <f t="shared" ca="1" si="12"/>
        <v>0.1219704176534091</v>
      </c>
      <c r="J171">
        <f t="shared" ca="1" si="13"/>
        <v>1</v>
      </c>
      <c r="K171">
        <f t="shared" ca="1" si="14"/>
        <v>0</v>
      </c>
      <c r="L171" s="106">
        <v>165</v>
      </c>
      <c r="M171" s="136">
        <f t="shared" ca="1" si="10"/>
        <v>2.6935935091595433</v>
      </c>
      <c r="N171" s="106"/>
    </row>
    <row r="172" spans="1:14" x14ac:dyDescent="0.25">
      <c r="A172" s="108">
        <v>166</v>
      </c>
      <c r="B172" s="134">
        <f t="shared" ca="1" si="11"/>
        <v>1</v>
      </c>
      <c r="C172" s="135">
        <f t="shared" ca="1" si="12"/>
        <v>0.30154241368507484</v>
      </c>
      <c r="J172">
        <f t="shared" ca="1" si="13"/>
        <v>1</v>
      </c>
      <c r="K172">
        <f t="shared" ca="1" si="14"/>
        <v>0</v>
      </c>
      <c r="L172" s="106">
        <v>166</v>
      </c>
      <c r="M172" s="136">
        <f t="shared" ca="1" si="10"/>
        <v>1.5996347790764307</v>
      </c>
      <c r="N172" s="106"/>
    </row>
    <row r="173" spans="1:14" x14ac:dyDescent="0.25">
      <c r="A173" s="108">
        <v>167</v>
      </c>
      <c r="B173" s="134">
        <f t="shared" ca="1" si="11"/>
        <v>1</v>
      </c>
      <c r="C173" s="135">
        <f t="shared" ca="1" si="12"/>
        <v>0.29886357772011041</v>
      </c>
      <c r="J173">
        <f t="shared" ca="1" si="13"/>
        <v>1</v>
      </c>
      <c r="K173">
        <f t="shared" ca="1" si="14"/>
        <v>0</v>
      </c>
      <c r="L173" s="106">
        <v>167</v>
      </c>
      <c r="M173" s="136">
        <f t="shared" ca="1" si="10"/>
        <v>6.8994930853922928E-2</v>
      </c>
      <c r="N173" s="106"/>
    </row>
    <row r="174" spans="1:14" x14ac:dyDescent="0.25">
      <c r="A174" s="108">
        <v>168</v>
      </c>
      <c r="B174" s="134">
        <f t="shared" ca="1" si="11"/>
        <v>1</v>
      </c>
      <c r="C174" s="135">
        <f t="shared" ca="1" si="12"/>
        <v>8.4223260745957873E-2</v>
      </c>
      <c r="J174">
        <f t="shared" ca="1" si="13"/>
        <v>1</v>
      </c>
      <c r="K174">
        <f t="shared" ca="1" si="14"/>
        <v>0</v>
      </c>
      <c r="L174" s="106">
        <v>168</v>
      </c>
      <c r="M174" s="136">
        <f t="shared" ca="1" si="10"/>
        <v>15.440473849409027</v>
      </c>
      <c r="N174" s="106"/>
    </row>
    <row r="175" spans="1:14" x14ac:dyDescent="0.25">
      <c r="A175" s="108">
        <v>169</v>
      </c>
      <c r="B175" s="134">
        <f t="shared" ca="1" si="11"/>
        <v>1</v>
      </c>
      <c r="C175" s="135">
        <f t="shared" ca="1" si="12"/>
        <v>0.10614312686818483</v>
      </c>
      <c r="J175">
        <f t="shared" ca="1" si="13"/>
        <v>0</v>
      </c>
      <c r="K175">
        <f t="shared" ca="1" si="14"/>
        <v>0</v>
      </c>
      <c r="L175" s="106">
        <v>169</v>
      </c>
      <c r="M175" s="136">
        <f t="shared" ca="1" si="10"/>
        <v>1.1362336565666118</v>
      </c>
      <c r="N175" s="106"/>
    </row>
    <row r="176" spans="1:14" x14ac:dyDescent="0.25">
      <c r="A176" s="108">
        <v>170</v>
      </c>
      <c r="B176" s="134">
        <f t="shared" ca="1" si="11"/>
        <v>0</v>
      </c>
      <c r="C176" s="135">
        <f t="shared" ca="1" si="12"/>
        <v>0.88080817206667084</v>
      </c>
      <c r="J176">
        <f t="shared" ca="1" si="13"/>
        <v>0</v>
      </c>
      <c r="K176">
        <f t="shared" ca="1" si="14"/>
        <v>1</v>
      </c>
      <c r="L176" s="106">
        <v>170</v>
      </c>
      <c r="M176" s="136">
        <f t="shared" ca="1" si="10"/>
        <v>0</v>
      </c>
      <c r="N176" s="106"/>
    </row>
    <row r="177" spans="1:14" x14ac:dyDescent="0.25">
      <c r="A177" s="108">
        <v>171</v>
      </c>
      <c r="B177" s="134">
        <f t="shared" ca="1" si="11"/>
        <v>0</v>
      </c>
      <c r="C177" s="135">
        <f t="shared" ca="1" si="12"/>
        <v>0.7279138765252785</v>
      </c>
      <c r="J177">
        <f t="shared" ca="1" si="13"/>
        <v>0</v>
      </c>
      <c r="K177">
        <f t="shared" ca="1" si="14"/>
        <v>0</v>
      </c>
      <c r="L177" s="106">
        <v>171</v>
      </c>
      <c r="M177" s="136">
        <f t="shared" ca="1" si="10"/>
        <v>0</v>
      </c>
      <c r="N177" s="106"/>
    </row>
    <row r="178" spans="1:14" x14ac:dyDescent="0.25">
      <c r="A178" s="108">
        <v>172</v>
      </c>
      <c r="B178" s="134">
        <f t="shared" ca="1" si="11"/>
        <v>1</v>
      </c>
      <c r="C178" s="135">
        <f t="shared" ca="1" si="12"/>
        <v>0.1979659306608752</v>
      </c>
      <c r="J178">
        <f t="shared" ca="1" si="13"/>
        <v>1</v>
      </c>
      <c r="K178">
        <f t="shared" ca="1" si="14"/>
        <v>0</v>
      </c>
      <c r="L178" s="106">
        <v>172</v>
      </c>
      <c r="M178" s="136">
        <f t="shared" ca="1" si="10"/>
        <v>1.3214288795593476</v>
      </c>
      <c r="N178" s="106"/>
    </row>
    <row r="179" spans="1:14" x14ac:dyDescent="0.25">
      <c r="A179" s="108">
        <v>173</v>
      </c>
      <c r="B179" s="134">
        <f t="shared" ca="1" si="11"/>
        <v>1</v>
      </c>
      <c r="C179" s="135">
        <f t="shared" ca="1" si="12"/>
        <v>0.16990285852232823</v>
      </c>
      <c r="J179">
        <f t="shared" ca="1" si="13"/>
        <v>0</v>
      </c>
      <c r="K179">
        <f t="shared" ca="1" si="14"/>
        <v>0</v>
      </c>
      <c r="L179" s="106">
        <v>173</v>
      </c>
      <c r="M179" s="136">
        <f t="shared" ca="1" si="10"/>
        <v>6.2694614535170068</v>
      </c>
      <c r="N179" s="106"/>
    </row>
    <row r="180" spans="1:14" x14ac:dyDescent="0.25">
      <c r="A180" s="108">
        <v>174</v>
      </c>
      <c r="B180" s="134">
        <f t="shared" ca="1" si="11"/>
        <v>0</v>
      </c>
      <c r="C180" s="135">
        <f t="shared" ca="1" si="12"/>
        <v>0.91124886349799961</v>
      </c>
      <c r="J180">
        <f t="shared" ca="1" si="13"/>
        <v>0</v>
      </c>
      <c r="K180">
        <f t="shared" ca="1" si="14"/>
        <v>1</v>
      </c>
      <c r="L180" s="106">
        <v>174</v>
      </c>
      <c r="M180" s="136">
        <f t="shared" ca="1" si="10"/>
        <v>0</v>
      </c>
      <c r="N180" s="106"/>
    </row>
    <row r="181" spans="1:14" x14ac:dyDescent="0.25">
      <c r="A181" s="108">
        <v>175</v>
      </c>
      <c r="B181" s="134">
        <f t="shared" ca="1" si="11"/>
        <v>0</v>
      </c>
      <c r="C181" s="135">
        <f t="shared" ca="1" si="12"/>
        <v>0.68447627020083246</v>
      </c>
      <c r="J181">
        <f t="shared" ca="1" si="13"/>
        <v>0</v>
      </c>
      <c r="K181">
        <f t="shared" ca="1" si="14"/>
        <v>1</v>
      </c>
      <c r="L181" s="106">
        <v>175</v>
      </c>
      <c r="M181" s="136">
        <f t="shared" ca="1" si="10"/>
        <v>0</v>
      </c>
      <c r="N181" s="106"/>
    </row>
    <row r="182" spans="1:14" x14ac:dyDescent="0.25">
      <c r="A182" s="108">
        <v>176</v>
      </c>
      <c r="B182" s="134">
        <f t="shared" ca="1" si="11"/>
        <v>0</v>
      </c>
      <c r="C182" s="135">
        <f t="shared" ca="1" si="12"/>
        <v>0.90909312963352173</v>
      </c>
      <c r="J182">
        <f t="shared" ca="1" si="13"/>
        <v>0</v>
      </c>
      <c r="K182">
        <f t="shared" ca="1" si="14"/>
        <v>1</v>
      </c>
      <c r="L182" s="106">
        <v>176</v>
      </c>
      <c r="M182" s="136">
        <f t="shared" ca="1" si="10"/>
        <v>0</v>
      </c>
      <c r="N182" s="106"/>
    </row>
    <row r="183" spans="1:14" x14ac:dyDescent="0.25">
      <c r="A183" s="108">
        <v>177</v>
      </c>
      <c r="B183" s="134">
        <f t="shared" ca="1" si="11"/>
        <v>0</v>
      </c>
      <c r="C183" s="135">
        <f t="shared" ca="1" si="12"/>
        <v>0.69509761642549162</v>
      </c>
      <c r="J183">
        <f t="shared" ca="1" si="13"/>
        <v>0</v>
      </c>
      <c r="K183">
        <f t="shared" ca="1" si="14"/>
        <v>0</v>
      </c>
      <c r="L183" s="106">
        <v>177</v>
      </c>
      <c r="M183" s="136">
        <f t="shared" ca="1" si="10"/>
        <v>0</v>
      </c>
      <c r="N183" s="106"/>
    </row>
    <row r="184" spans="1:14" x14ac:dyDescent="0.25">
      <c r="A184" s="108">
        <v>178</v>
      </c>
      <c r="B184" s="134">
        <f t="shared" ca="1" si="11"/>
        <v>1</v>
      </c>
      <c r="C184" s="135">
        <f t="shared" ca="1" si="12"/>
        <v>0.24859592287835042</v>
      </c>
      <c r="J184">
        <f t="shared" ca="1" si="13"/>
        <v>1</v>
      </c>
      <c r="K184">
        <f t="shared" ca="1" si="14"/>
        <v>0</v>
      </c>
      <c r="L184" s="106">
        <v>178</v>
      </c>
      <c r="M184" s="136">
        <f t="shared" ca="1" si="10"/>
        <v>6.7665786155723229</v>
      </c>
      <c r="N184" s="106"/>
    </row>
    <row r="185" spans="1:14" x14ac:dyDescent="0.25">
      <c r="A185" s="108">
        <v>179</v>
      </c>
      <c r="B185" s="134">
        <f t="shared" ca="1" si="11"/>
        <v>1</v>
      </c>
      <c r="C185" s="135">
        <f t="shared" ca="1" si="12"/>
        <v>0.13613298998270951</v>
      </c>
      <c r="J185">
        <f t="shared" ca="1" si="13"/>
        <v>1</v>
      </c>
      <c r="K185">
        <f t="shared" ca="1" si="14"/>
        <v>0</v>
      </c>
      <c r="L185" s="106">
        <v>179</v>
      </c>
      <c r="M185" s="136">
        <f t="shared" ca="1" si="10"/>
        <v>0.1292337482572419</v>
      </c>
      <c r="N185" s="106"/>
    </row>
    <row r="186" spans="1:14" x14ac:dyDescent="0.25">
      <c r="A186" s="108">
        <v>180</v>
      </c>
      <c r="B186" s="134">
        <f t="shared" ca="1" si="11"/>
        <v>1</v>
      </c>
      <c r="C186" s="135">
        <f t="shared" ca="1" si="12"/>
        <v>0.72256911755685516</v>
      </c>
      <c r="J186">
        <f t="shared" ca="1" si="13"/>
        <v>1</v>
      </c>
      <c r="K186">
        <f t="shared" ca="1" si="14"/>
        <v>0</v>
      </c>
      <c r="L186" s="106">
        <v>180</v>
      </c>
      <c r="M186" s="136">
        <f t="shared" ca="1" si="10"/>
        <v>0.70666575118551067</v>
      </c>
      <c r="N186" s="106"/>
    </row>
    <row r="187" spans="1:14" x14ac:dyDescent="0.25">
      <c r="A187" s="108">
        <v>181</v>
      </c>
      <c r="B187" s="134">
        <f t="shared" ca="1" si="11"/>
        <v>1</v>
      </c>
      <c r="C187" s="135">
        <f t="shared" ca="1" si="12"/>
        <v>6.9824831199333803E-2</v>
      </c>
      <c r="J187">
        <f t="shared" ca="1" si="13"/>
        <v>1</v>
      </c>
      <c r="K187">
        <f t="shared" ca="1" si="14"/>
        <v>0</v>
      </c>
      <c r="L187" s="106">
        <v>181</v>
      </c>
      <c r="M187" s="136">
        <f t="shared" ca="1" si="10"/>
        <v>2.0460459811294869</v>
      </c>
      <c r="N187" s="106"/>
    </row>
    <row r="188" spans="1:14" x14ac:dyDescent="0.25">
      <c r="A188" s="108">
        <v>182</v>
      </c>
      <c r="B188" s="134">
        <f t="shared" ca="1" si="11"/>
        <v>1</v>
      </c>
      <c r="C188" s="135">
        <f t="shared" ca="1" si="12"/>
        <v>0.46952861007583457</v>
      </c>
      <c r="J188">
        <f t="shared" ca="1" si="13"/>
        <v>0</v>
      </c>
      <c r="K188">
        <f t="shared" ca="1" si="14"/>
        <v>0</v>
      </c>
      <c r="L188" s="106">
        <v>182</v>
      </c>
      <c r="M188" s="136">
        <f t="shared" ca="1" si="10"/>
        <v>0.45850890506085773</v>
      </c>
      <c r="N188" s="106"/>
    </row>
    <row r="189" spans="1:14" x14ac:dyDescent="0.25">
      <c r="A189" s="108">
        <v>183</v>
      </c>
      <c r="B189" s="134">
        <f t="shared" ca="1" si="11"/>
        <v>0</v>
      </c>
      <c r="C189" s="135">
        <f t="shared" ca="1" si="12"/>
        <v>0.90001030833652151</v>
      </c>
      <c r="J189">
        <f t="shared" ca="1" si="13"/>
        <v>0</v>
      </c>
      <c r="K189">
        <f t="shared" ca="1" si="14"/>
        <v>1</v>
      </c>
      <c r="L189" s="106">
        <v>183</v>
      </c>
      <c r="M189" s="136">
        <f t="shared" ca="1" si="10"/>
        <v>0</v>
      </c>
      <c r="N189" s="106"/>
    </row>
    <row r="190" spans="1:14" x14ac:dyDescent="0.25">
      <c r="A190" s="108">
        <v>184</v>
      </c>
      <c r="B190" s="134">
        <f t="shared" ca="1" si="11"/>
        <v>0</v>
      </c>
      <c r="C190" s="135">
        <f t="shared" ca="1" si="12"/>
        <v>0.95983763960994306</v>
      </c>
      <c r="J190">
        <f t="shared" ca="1" si="13"/>
        <v>0</v>
      </c>
      <c r="K190">
        <f t="shared" ca="1" si="14"/>
        <v>1</v>
      </c>
      <c r="L190" s="106">
        <v>184</v>
      </c>
      <c r="M190" s="136">
        <f t="shared" ca="1" si="10"/>
        <v>0</v>
      </c>
      <c r="N190" s="106"/>
    </row>
    <row r="191" spans="1:14" x14ac:dyDescent="0.25">
      <c r="A191" s="108">
        <v>185</v>
      </c>
      <c r="B191" s="134">
        <f t="shared" ca="1" si="11"/>
        <v>0</v>
      </c>
      <c r="C191" s="135">
        <f t="shared" ca="1" si="12"/>
        <v>0.82692636842351708</v>
      </c>
      <c r="J191">
        <f t="shared" ca="1" si="13"/>
        <v>0</v>
      </c>
      <c r="K191">
        <f t="shared" ca="1" si="14"/>
        <v>1</v>
      </c>
      <c r="L191" s="106">
        <v>185</v>
      </c>
      <c r="M191" s="136">
        <f t="shared" ca="1" si="10"/>
        <v>0</v>
      </c>
      <c r="N191" s="106"/>
    </row>
    <row r="192" spans="1:14" x14ac:dyDescent="0.25">
      <c r="A192" s="108">
        <v>186</v>
      </c>
      <c r="B192" s="134">
        <f t="shared" ca="1" si="11"/>
        <v>0</v>
      </c>
      <c r="C192" s="135">
        <f t="shared" ca="1" si="12"/>
        <v>0.98274834810078493</v>
      </c>
      <c r="J192">
        <f t="shared" ca="1" si="13"/>
        <v>0</v>
      </c>
      <c r="K192">
        <f t="shared" ca="1" si="14"/>
        <v>1</v>
      </c>
      <c r="L192" s="106">
        <v>186</v>
      </c>
      <c r="M192" s="136">
        <f t="shared" ca="1" si="10"/>
        <v>0</v>
      </c>
      <c r="N192" s="106"/>
    </row>
    <row r="193" spans="1:14" x14ac:dyDescent="0.25">
      <c r="A193" s="108">
        <v>187</v>
      </c>
      <c r="B193" s="134">
        <f t="shared" ca="1" si="11"/>
        <v>0</v>
      </c>
      <c r="C193" s="135">
        <f t="shared" ca="1" si="12"/>
        <v>0.89620497996889481</v>
      </c>
      <c r="J193">
        <f t="shared" ca="1" si="13"/>
        <v>0</v>
      </c>
      <c r="K193">
        <f t="shared" ca="1" si="14"/>
        <v>1</v>
      </c>
      <c r="L193" s="106">
        <v>187</v>
      </c>
      <c r="M193" s="136">
        <f t="shared" ca="1" si="10"/>
        <v>0</v>
      </c>
      <c r="N193" s="106"/>
    </row>
    <row r="194" spans="1:14" x14ac:dyDescent="0.25">
      <c r="A194" s="108">
        <v>188</v>
      </c>
      <c r="B194" s="134">
        <f t="shared" ca="1" si="11"/>
        <v>0</v>
      </c>
      <c r="C194" s="135">
        <f t="shared" ca="1" si="12"/>
        <v>0.80384090355278903</v>
      </c>
      <c r="J194">
        <f t="shared" ca="1" si="13"/>
        <v>0</v>
      </c>
      <c r="K194">
        <f t="shared" ca="1" si="14"/>
        <v>1</v>
      </c>
      <c r="L194" s="106">
        <v>188</v>
      </c>
      <c r="M194" s="136">
        <f t="shared" ca="1" si="10"/>
        <v>0</v>
      </c>
      <c r="N194" s="106"/>
    </row>
    <row r="195" spans="1:14" x14ac:dyDescent="0.25">
      <c r="A195" s="108">
        <v>189</v>
      </c>
      <c r="B195" s="134">
        <f t="shared" ca="1" si="11"/>
        <v>0</v>
      </c>
      <c r="C195" s="135">
        <f t="shared" ca="1" si="12"/>
        <v>0.4642924690936191</v>
      </c>
      <c r="J195">
        <f t="shared" ca="1" si="13"/>
        <v>0</v>
      </c>
      <c r="K195">
        <f t="shared" ca="1" si="14"/>
        <v>1</v>
      </c>
      <c r="L195" s="106">
        <v>189</v>
      </c>
      <c r="M195" s="136">
        <f t="shared" ca="1" si="10"/>
        <v>0</v>
      </c>
      <c r="N195" s="106"/>
    </row>
    <row r="196" spans="1:14" x14ac:dyDescent="0.25">
      <c r="A196" s="108">
        <v>190</v>
      </c>
      <c r="B196" s="134">
        <f t="shared" ca="1" si="11"/>
        <v>0</v>
      </c>
      <c r="C196" s="135">
        <f t="shared" ca="1" si="12"/>
        <v>0.44097494491774381</v>
      </c>
      <c r="J196">
        <f t="shared" ca="1" si="13"/>
        <v>0</v>
      </c>
      <c r="K196">
        <f t="shared" ca="1" si="14"/>
        <v>0</v>
      </c>
      <c r="L196" s="106">
        <v>190</v>
      </c>
      <c r="M196" s="136">
        <f t="shared" ca="1" si="10"/>
        <v>0</v>
      </c>
      <c r="N196" s="106"/>
    </row>
    <row r="197" spans="1:14" x14ac:dyDescent="0.25">
      <c r="A197" s="108">
        <v>191</v>
      </c>
      <c r="B197" s="134">
        <f t="shared" ca="1" si="11"/>
        <v>1</v>
      </c>
      <c r="C197" s="135">
        <f t="shared" ca="1" si="12"/>
        <v>0.24585500597549714</v>
      </c>
      <c r="J197">
        <f t="shared" ca="1" si="13"/>
        <v>1</v>
      </c>
      <c r="K197">
        <f t="shared" ca="1" si="14"/>
        <v>0</v>
      </c>
      <c r="L197" s="106">
        <v>191</v>
      </c>
      <c r="M197" s="136">
        <f t="shared" ca="1" si="10"/>
        <v>0.3549817566526689</v>
      </c>
      <c r="N197" s="106"/>
    </row>
    <row r="198" spans="1:14" x14ac:dyDescent="0.25">
      <c r="A198" s="108">
        <v>192</v>
      </c>
      <c r="B198" s="134">
        <f t="shared" ca="1" si="11"/>
        <v>1</v>
      </c>
      <c r="C198" s="135">
        <f t="shared" ca="1" si="12"/>
        <v>8.727884638286354E-2</v>
      </c>
      <c r="J198">
        <f t="shared" ca="1" si="13"/>
        <v>0</v>
      </c>
      <c r="K198">
        <f t="shared" ca="1" si="14"/>
        <v>0</v>
      </c>
      <c r="L198" s="106">
        <v>192</v>
      </c>
      <c r="M198" s="136">
        <f t="shared" ca="1" si="10"/>
        <v>4.3298749784989381</v>
      </c>
      <c r="N198" s="106"/>
    </row>
    <row r="199" spans="1:14" x14ac:dyDescent="0.25">
      <c r="A199" s="108">
        <v>193</v>
      </c>
      <c r="B199" s="134">
        <f t="shared" ca="1" si="11"/>
        <v>0</v>
      </c>
      <c r="C199" s="135">
        <f t="shared" ca="1" si="12"/>
        <v>0.99317507094911739</v>
      </c>
      <c r="J199">
        <f t="shared" ca="1" si="13"/>
        <v>0</v>
      </c>
      <c r="K199">
        <f t="shared" ca="1" si="14"/>
        <v>1</v>
      </c>
      <c r="L199" s="106">
        <v>193</v>
      </c>
      <c r="M199" s="136">
        <f t="shared" ref="M199:M262" ca="1" si="15">IF(B199&gt;0,-LN(1-(RAND()))/lambda,0)</f>
        <v>0</v>
      </c>
      <c r="N199" s="106"/>
    </row>
    <row r="200" spans="1:14" x14ac:dyDescent="0.25">
      <c r="A200" s="108">
        <v>194</v>
      </c>
      <c r="B200" s="134">
        <f t="shared" ref="B200:B263" ca="1" si="16">IF(B199&gt;0,IF(C200&lt;pww,1,0),IF(C200&lt;pdw,1,0))</f>
        <v>0</v>
      </c>
      <c r="C200" s="135">
        <f t="shared" ref="C200:C263" ca="1" si="17">RAND()</f>
        <v>0.68790947176841843</v>
      </c>
      <c r="J200">
        <f t="shared" ref="J200:J263" ca="1" si="18">IF(AND(B200,B201),1,0)</f>
        <v>0</v>
      </c>
      <c r="K200">
        <f t="shared" ref="K200:K263" ca="1" si="19">IF(AND(NOT(B200),NOT(B201)),1,0)</f>
        <v>1</v>
      </c>
      <c r="L200" s="106">
        <v>194</v>
      </c>
      <c r="M200" s="136">
        <f t="shared" ca="1" si="15"/>
        <v>0</v>
      </c>
      <c r="N200" s="106"/>
    </row>
    <row r="201" spans="1:14" x14ac:dyDescent="0.25">
      <c r="A201" s="108">
        <v>195</v>
      </c>
      <c r="B201" s="134">
        <f t="shared" ca="1" si="16"/>
        <v>0</v>
      </c>
      <c r="C201" s="135">
        <f t="shared" ca="1" si="17"/>
        <v>0.80717528115844972</v>
      </c>
      <c r="J201">
        <f t="shared" ca="1" si="18"/>
        <v>0</v>
      </c>
      <c r="K201">
        <f t="shared" ca="1" si="19"/>
        <v>1</v>
      </c>
      <c r="L201" s="106">
        <v>195</v>
      </c>
      <c r="M201" s="136">
        <f t="shared" ca="1" si="15"/>
        <v>0</v>
      </c>
      <c r="N201" s="106"/>
    </row>
    <row r="202" spans="1:14" x14ac:dyDescent="0.25">
      <c r="A202" s="108">
        <v>196</v>
      </c>
      <c r="B202" s="134">
        <f t="shared" ca="1" si="16"/>
        <v>0</v>
      </c>
      <c r="C202" s="135">
        <f t="shared" ca="1" si="17"/>
        <v>0.65116389805164976</v>
      </c>
      <c r="J202">
        <f t="shared" ca="1" si="18"/>
        <v>0</v>
      </c>
      <c r="K202">
        <f t="shared" ca="1" si="19"/>
        <v>0</v>
      </c>
      <c r="L202" s="106">
        <v>196</v>
      </c>
      <c r="M202" s="136">
        <f t="shared" ca="1" si="15"/>
        <v>0</v>
      </c>
      <c r="N202" s="106"/>
    </row>
    <row r="203" spans="1:14" x14ac:dyDescent="0.25">
      <c r="A203" s="108">
        <v>197</v>
      </c>
      <c r="B203" s="134">
        <f t="shared" ca="1" si="16"/>
        <v>1</v>
      </c>
      <c r="C203" s="135">
        <f t="shared" ca="1" si="17"/>
        <v>0.10247668440385294</v>
      </c>
      <c r="J203">
        <f t="shared" ca="1" si="18"/>
        <v>1</v>
      </c>
      <c r="K203">
        <f t="shared" ca="1" si="19"/>
        <v>0</v>
      </c>
      <c r="L203" s="106">
        <v>197</v>
      </c>
      <c r="M203" s="136">
        <f t="shared" ca="1" si="15"/>
        <v>1.5050075495467508</v>
      </c>
      <c r="N203" s="106"/>
    </row>
    <row r="204" spans="1:14" x14ac:dyDescent="0.25">
      <c r="A204" s="108">
        <v>198</v>
      </c>
      <c r="B204" s="134">
        <f t="shared" ca="1" si="16"/>
        <v>1</v>
      </c>
      <c r="C204" s="135">
        <f t="shared" ca="1" si="17"/>
        <v>0.53065439045730434</v>
      </c>
      <c r="J204">
        <f t="shared" ca="1" si="18"/>
        <v>1</v>
      </c>
      <c r="K204">
        <f t="shared" ca="1" si="19"/>
        <v>0</v>
      </c>
      <c r="L204" s="106">
        <v>198</v>
      </c>
      <c r="M204" s="136">
        <f t="shared" ca="1" si="15"/>
        <v>3.1370127843746149</v>
      </c>
      <c r="N204" s="106"/>
    </row>
    <row r="205" spans="1:14" x14ac:dyDescent="0.25">
      <c r="A205" s="108">
        <v>199</v>
      </c>
      <c r="B205" s="134">
        <f t="shared" ca="1" si="16"/>
        <v>1</v>
      </c>
      <c r="C205" s="135">
        <f t="shared" ca="1" si="17"/>
        <v>9.1006347025362255E-2</v>
      </c>
      <c r="J205">
        <f t="shared" ca="1" si="18"/>
        <v>1</v>
      </c>
      <c r="K205">
        <f t="shared" ca="1" si="19"/>
        <v>0</v>
      </c>
      <c r="L205" s="106">
        <v>199</v>
      </c>
      <c r="M205" s="136">
        <f t="shared" ca="1" si="15"/>
        <v>0.13550484886208303</v>
      </c>
      <c r="N205" s="106"/>
    </row>
    <row r="206" spans="1:14" x14ac:dyDescent="0.25">
      <c r="A206" s="108">
        <v>200</v>
      </c>
      <c r="B206" s="134">
        <f t="shared" ca="1" si="16"/>
        <v>1</v>
      </c>
      <c r="C206" s="135">
        <f t="shared" ca="1" si="17"/>
        <v>0.4789879087759269</v>
      </c>
      <c r="J206">
        <f t="shared" ca="1" si="18"/>
        <v>1</v>
      </c>
      <c r="K206">
        <f t="shared" ca="1" si="19"/>
        <v>0</v>
      </c>
      <c r="L206" s="106">
        <v>200</v>
      </c>
      <c r="M206" s="136">
        <f t="shared" ca="1" si="15"/>
        <v>0.47519891545658227</v>
      </c>
      <c r="N206" s="106"/>
    </row>
    <row r="207" spans="1:14" x14ac:dyDescent="0.25">
      <c r="A207" s="108">
        <v>201</v>
      </c>
      <c r="B207" s="134">
        <f t="shared" ca="1" si="16"/>
        <v>1</v>
      </c>
      <c r="C207" s="135">
        <f t="shared" ca="1" si="17"/>
        <v>0.1290943487223345</v>
      </c>
      <c r="J207">
        <f t="shared" ca="1" si="18"/>
        <v>1</v>
      </c>
      <c r="K207">
        <f t="shared" ca="1" si="19"/>
        <v>0</v>
      </c>
      <c r="L207" s="106">
        <v>201</v>
      </c>
      <c r="M207" s="136">
        <f t="shared" ca="1" si="15"/>
        <v>1.4916484422347955</v>
      </c>
      <c r="N207" s="106"/>
    </row>
    <row r="208" spans="1:14" x14ac:dyDescent="0.25">
      <c r="A208" s="108">
        <v>202</v>
      </c>
      <c r="B208" s="134">
        <f t="shared" ca="1" si="16"/>
        <v>1</v>
      </c>
      <c r="C208" s="135">
        <f t="shared" ca="1" si="17"/>
        <v>0.16601030916481296</v>
      </c>
      <c r="J208">
        <f t="shared" ca="1" si="18"/>
        <v>1</v>
      </c>
      <c r="K208">
        <f t="shared" ca="1" si="19"/>
        <v>0</v>
      </c>
      <c r="L208" s="106">
        <v>202</v>
      </c>
      <c r="M208" s="136">
        <f t="shared" ca="1" si="15"/>
        <v>0.97965968064217213</v>
      </c>
      <c r="N208" s="106"/>
    </row>
    <row r="209" spans="1:14" x14ac:dyDescent="0.25">
      <c r="A209" s="108">
        <v>203</v>
      </c>
      <c r="B209" s="134">
        <f t="shared" ca="1" si="16"/>
        <v>1</v>
      </c>
      <c r="C209" s="135">
        <f t="shared" ca="1" si="17"/>
        <v>1.0976586564021229E-2</v>
      </c>
      <c r="J209">
        <f t="shared" ca="1" si="18"/>
        <v>1</v>
      </c>
      <c r="K209">
        <f t="shared" ca="1" si="19"/>
        <v>0</v>
      </c>
      <c r="L209" s="106">
        <v>203</v>
      </c>
      <c r="M209" s="136">
        <f t="shared" ca="1" si="15"/>
        <v>0.37497291495897223</v>
      </c>
      <c r="N209" s="106"/>
    </row>
    <row r="210" spans="1:14" x14ac:dyDescent="0.25">
      <c r="A210" s="108">
        <v>204</v>
      </c>
      <c r="B210" s="134">
        <f t="shared" ca="1" si="16"/>
        <v>1</v>
      </c>
      <c r="C210" s="135">
        <f t="shared" ca="1" si="17"/>
        <v>0.5142102158736005</v>
      </c>
      <c r="J210">
        <f t="shared" ca="1" si="18"/>
        <v>1</v>
      </c>
      <c r="K210">
        <f t="shared" ca="1" si="19"/>
        <v>0</v>
      </c>
      <c r="L210" s="106">
        <v>204</v>
      </c>
      <c r="M210" s="136">
        <f t="shared" ca="1" si="15"/>
        <v>0.23617550061654885</v>
      </c>
      <c r="N210" s="106"/>
    </row>
    <row r="211" spans="1:14" x14ac:dyDescent="0.25">
      <c r="A211" s="108">
        <v>205</v>
      </c>
      <c r="B211" s="134">
        <f t="shared" ca="1" si="16"/>
        <v>1</v>
      </c>
      <c r="C211" s="135">
        <f t="shared" ca="1" si="17"/>
        <v>0.65131140021244216</v>
      </c>
      <c r="J211">
        <f t="shared" ca="1" si="18"/>
        <v>0</v>
      </c>
      <c r="K211">
        <f t="shared" ca="1" si="19"/>
        <v>0</v>
      </c>
      <c r="L211" s="106">
        <v>205</v>
      </c>
      <c r="M211" s="136">
        <f t="shared" ca="1" si="15"/>
        <v>1.0774957702774135</v>
      </c>
      <c r="N211" s="106"/>
    </row>
    <row r="212" spans="1:14" x14ac:dyDescent="0.25">
      <c r="A212" s="108">
        <v>206</v>
      </c>
      <c r="B212" s="134">
        <f t="shared" ca="1" si="16"/>
        <v>0</v>
      </c>
      <c r="C212" s="135">
        <f t="shared" ca="1" si="17"/>
        <v>0.83509970974182801</v>
      </c>
      <c r="J212">
        <f t="shared" ca="1" si="18"/>
        <v>0</v>
      </c>
      <c r="K212">
        <f t="shared" ca="1" si="19"/>
        <v>1</v>
      </c>
      <c r="L212" s="106">
        <v>206</v>
      </c>
      <c r="M212" s="136">
        <f t="shared" ca="1" si="15"/>
        <v>0</v>
      </c>
      <c r="N212" s="106"/>
    </row>
    <row r="213" spans="1:14" x14ac:dyDescent="0.25">
      <c r="A213" s="108">
        <v>207</v>
      </c>
      <c r="B213" s="134">
        <f t="shared" ca="1" si="16"/>
        <v>0</v>
      </c>
      <c r="C213" s="135">
        <f t="shared" ca="1" si="17"/>
        <v>0.82717848147563333</v>
      </c>
      <c r="J213">
        <f t="shared" ca="1" si="18"/>
        <v>0</v>
      </c>
      <c r="K213">
        <f t="shared" ca="1" si="19"/>
        <v>1</v>
      </c>
      <c r="L213" s="106">
        <v>207</v>
      </c>
      <c r="M213" s="136">
        <f t="shared" ca="1" si="15"/>
        <v>0</v>
      </c>
      <c r="N213" s="106"/>
    </row>
    <row r="214" spans="1:14" x14ac:dyDescent="0.25">
      <c r="A214" s="108">
        <v>208</v>
      </c>
      <c r="B214" s="134">
        <f t="shared" ca="1" si="16"/>
        <v>0</v>
      </c>
      <c r="C214" s="135">
        <f t="shared" ca="1" si="17"/>
        <v>0.89035656686432996</v>
      </c>
      <c r="J214">
        <f t="shared" ca="1" si="18"/>
        <v>0</v>
      </c>
      <c r="K214">
        <f t="shared" ca="1" si="19"/>
        <v>0</v>
      </c>
      <c r="L214" s="106">
        <v>208</v>
      </c>
      <c r="M214" s="136">
        <f t="shared" ca="1" si="15"/>
        <v>0</v>
      </c>
      <c r="N214" s="106"/>
    </row>
    <row r="215" spans="1:14" x14ac:dyDescent="0.25">
      <c r="A215" s="108">
        <v>209</v>
      </c>
      <c r="B215" s="134">
        <f t="shared" ca="1" si="16"/>
        <v>1</v>
      </c>
      <c r="C215" s="135">
        <f t="shared" ca="1" si="17"/>
        <v>0.18081340219553199</v>
      </c>
      <c r="J215">
        <f t="shared" ca="1" si="18"/>
        <v>1</v>
      </c>
      <c r="K215">
        <f t="shared" ca="1" si="19"/>
        <v>0</v>
      </c>
      <c r="L215" s="106">
        <v>209</v>
      </c>
      <c r="M215" s="136">
        <f t="shared" ca="1" si="15"/>
        <v>1.3165428267329464</v>
      </c>
      <c r="N215" s="106"/>
    </row>
    <row r="216" spans="1:14" x14ac:dyDescent="0.25">
      <c r="A216" s="108">
        <v>210</v>
      </c>
      <c r="B216" s="134">
        <f t="shared" ca="1" si="16"/>
        <v>1</v>
      </c>
      <c r="C216" s="135">
        <f t="shared" ca="1" si="17"/>
        <v>0.35799106359576771</v>
      </c>
      <c r="J216">
        <f t="shared" ca="1" si="18"/>
        <v>1</v>
      </c>
      <c r="K216">
        <f t="shared" ca="1" si="19"/>
        <v>0</v>
      </c>
      <c r="L216" s="106">
        <v>210</v>
      </c>
      <c r="M216" s="136">
        <f t="shared" ca="1" si="15"/>
        <v>1.9769277248267583</v>
      </c>
      <c r="N216" s="106"/>
    </row>
    <row r="217" spans="1:14" x14ac:dyDescent="0.25">
      <c r="A217" s="108">
        <v>211</v>
      </c>
      <c r="B217" s="134">
        <f t="shared" ca="1" si="16"/>
        <v>1</v>
      </c>
      <c r="C217" s="135">
        <f t="shared" ca="1" si="17"/>
        <v>0.46204176345210324</v>
      </c>
      <c r="J217">
        <f t="shared" ca="1" si="18"/>
        <v>1</v>
      </c>
      <c r="K217">
        <f t="shared" ca="1" si="19"/>
        <v>0</v>
      </c>
      <c r="L217" s="106">
        <v>211</v>
      </c>
      <c r="M217" s="136">
        <f t="shared" ca="1" si="15"/>
        <v>12.183958952509574</v>
      </c>
      <c r="N217" s="106"/>
    </row>
    <row r="218" spans="1:14" x14ac:dyDescent="0.25">
      <c r="A218" s="108">
        <v>212</v>
      </c>
      <c r="B218" s="134">
        <f t="shared" ca="1" si="16"/>
        <v>1</v>
      </c>
      <c r="C218" s="135">
        <f t="shared" ca="1" si="17"/>
        <v>8.8701543515303793E-2</v>
      </c>
      <c r="J218">
        <f t="shared" ca="1" si="18"/>
        <v>1</v>
      </c>
      <c r="K218">
        <f t="shared" ca="1" si="19"/>
        <v>0</v>
      </c>
      <c r="L218" s="106">
        <v>212</v>
      </c>
      <c r="M218" s="136">
        <f t="shared" ca="1" si="15"/>
        <v>1.8693922487777415</v>
      </c>
      <c r="N218" s="106"/>
    </row>
    <row r="219" spans="1:14" x14ac:dyDescent="0.25">
      <c r="A219" s="108">
        <v>213</v>
      </c>
      <c r="B219" s="134">
        <f t="shared" ca="1" si="16"/>
        <v>1</v>
      </c>
      <c r="C219" s="135">
        <f t="shared" ca="1" si="17"/>
        <v>0.1420261990115107</v>
      </c>
      <c r="J219">
        <f t="shared" ca="1" si="18"/>
        <v>0</v>
      </c>
      <c r="K219">
        <f t="shared" ca="1" si="19"/>
        <v>0</v>
      </c>
      <c r="L219" s="106">
        <v>213</v>
      </c>
      <c r="M219" s="136">
        <f t="shared" ca="1" si="15"/>
        <v>7.7112230927818466</v>
      </c>
      <c r="N219" s="106"/>
    </row>
    <row r="220" spans="1:14" x14ac:dyDescent="0.25">
      <c r="A220" s="108">
        <v>214</v>
      </c>
      <c r="B220" s="134">
        <f t="shared" ca="1" si="16"/>
        <v>0</v>
      </c>
      <c r="C220" s="135">
        <f t="shared" ca="1" si="17"/>
        <v>0.9286366788814</v>
      </c>
      <c r="J220">
        <f t="shared" ca="1" si="18"/>
        <v>0</v>
      </c>
      <c r="K220">
        <f t="shared" ca="1" si="19"/>
        <v>1</v>
      </c>
      <c r="L220" s="106">
        <v>214</v>
      </c>
      <c r="M220" s="136">
        <f t="shared" ca="1" si="15"/>
        <v>0</v>
      </c>
      <c r="N220" s="106"/>
    </row>
    <row r="221" spans="1:14" x14ac:dyDescent="0.25">
      <c r="A221" s="108">
        <v>215</v>
      </c>
      <c r="B221" s="134">
        <f t="shared" ca="1" si="16"/>
        <v>0</v>
      </c>
      <c r="C221" s="135">
        <f t="shared" ca="1" si="17"/>
        <v>0.53289013243531902</v>
      </c>
      <c r="J221">
        <f t="shared" ca="1" si="18"/>
        <v>0</v>
      </c>
      <c r="K221">
        <f t="shared" ca="1" si="19"/>
        <v>1</v>
      </c>
      <c r="L221" s="106">
        <v>215</v>
      </c>
      <c r="M221" s="136">
        <f t="shared" ca="1" si="15"/>
        <v>0</v>
      </c>
      <c r="N221" s="106"/>
    </row>
    <row r="222" spans="1:14" x14ac:dyDescent="0.25">
      <c r="A222" s="108">
        <v>216</v>
      </c>
      <c r="B222" s="134">
        <f t="shared" ca="1" si="16"/>
        <v>0</v>
      </c>
      <c r="C222" s="135">
        <f t="shared" ca="1" si="17"/>
        <v>0.7591874147483666</v>
      </c>
      <c r="J222">
        <f t="shared" ca="1" si="18"/>
        <v>0</v>
      </c>
      <c r="K222">
        <f t="shared" ca="1" si="19"/>
        <v>0</v>
      </c>
      <c r="L222" s="106">
        <v>216</v>
      </c>
      <c r="M222" s="136">
        <f t="shared" ca="1" si="15"/>
        <v>0</v>
      </c>
      <c r="N222" s="106"/>
    </row>
    <row r="223" spans="1:14" x14ac:dyDescent="0.25">
      <c r="A223" s="108">
        <v>217</v>
      </c>
      <c r="B223" s="134">
        <f t="shared" ca="1" si="16"/>
        <v>1</v>
      </c>
      <c r="C223" s="135">
        <f t="shared" ca="1" si="17"/>
        <v>0.24101233929107035</v>
      </c>
      <c r="J223">
        <f t="shared" ca="1" si="18"/>
        <v>1</v>
      </c>
      <c r="K223">
        <f t="shared" ca="1" si="19"/>
        <v>0</v>
      </c>
      <c r="L223" s="106">
        <v>217</v>
      </c>
      <c r="M223" s="136">
        <f t="shared" ca="1" si="15"/>
        <v>0.68089382229138262</v>
      </c>
      <c r="N223" s="106"/>
    </row>
    <row r="224" spans="1:14" x14ac:dyDescent="0.25">
      <c r="A224" s="108">
        <v>218</v>
      </c>
      <c r="B224" s="134">
        <f t="shared" ca="1" si="16"/>
        <v>1</v>
      </c>
      <c r="C224" s="135">
        <f t="shared" ca="1" si="17"/>
        <v>0.25547284399260617</v>
      </c>
      <c r="J224">
        <f t="shared" ca="1" si="18"/>
        <v>1</v>
      </c>
      <c r="K224">
        <f t="shared" ca="1" si="19"/>
        <v>0</v>
      </c>
      <c r="L224" s="106">
        <v>218</v>
      </c>
      <c r="M224" s="136">
        <f t="shared" ca="1" si="15"/>
        <v>0.88393155539567558</v>
      </c>
      <c r="N224" s="106"/>
    </row>
    <row r="225" spans="1:14" x14ac:dyDescent="0.25">
      <c r="A225" s="108">
        <v>219</v>
      </c>
      <c r="B225" s="134">
        <f t="shared" ca="1" si="16"/>
        <v>1</v>
      </c>
      <c r="C225" s="135">
        <f t="shared" ca="1" si="17"/>
        <v>2.070745939508134E-2</v>
      </c>
      <c r="J225">
        <f t="shared" ca="1" si="18"/>
        <v>0</v>
      </c>
      <c r="K225">
        <f t="shared" ca="1" si="19"/>
        <v>0</v>
      </c>
      <c r="L225" s="106">
        <v>219</v>
      </c>
      <c r="M225" s="136">
        <f t="shared" ca="1" si="15"/>
        <v>1.6889862256251218</v>
      </c>
      <c r="N225" s="106"/>
    </row>
    <row r="226" spans="1:14" x14ac:dyDescent="0.25">
      <c r="A226" s="108">
        <v>220</v>
      </c>
      <c r="B226" s="134">
        <f t="shared" ca="1" si="16"/>
        <v>0</v>
      </c>
      <c r="C226" s="135">
        <f t="shared" ca="1" si="17"/>
        <v>0.82610725252231032</v>
      </c>
      <c r="J226">
        <f t="shared" ca="1" si="18"/>
        <v>0</v>
      </c>
      <c r="K226">
        <f t="shared" ca="1" si="19"/>
        <v>1</v>
      </c>
      <c r="L226" s="106">
        <v>220</v>
      </c>
      <c r="M226" s="136">
        <f t="shared" ca="1" si="15"/>
        <v>0</v>
      </c>
      <c r="N226" s="106"/>
    </row>
    <row r="227" spans="1:14" x14ac:dyDescent="0.25">
      <c r="A227" s="108">
        <v>221</v>
      </c>
      <c r="B227" s="134">
        <f t="shared" ca="1" si="16"/>
        <v>0</v>
      </c>
      <c r="C227" s="135">
        <f t="shared" ca="1" si="17"/>
        <v>0.83694933706529595</v>
      </c>
      <c r="J227">
        <f t="shared" ca="1" si="18"/>
        <v>0</v>
      </c>
      <c r="K227">
        <f t="shared" ca="1" si="19"/>
        <v>0</v>
      </c>
      <c r="L227" s="106">
        <v>221</v>
      </c>
      <c r="M227" s="136">
        <f t="shared" ca="1" si="15"/>
        <v>0</v>
      </c>
      <c r="N227" s="106"/>
    </row>
    <row r="228" spans="1:14" x14ac:dyDescent="0.25">
      <c r="A228" s="108">
        <v>222</v>
      </c>
      <c r="B228" s="134">
        <f t="shared" ca="1" si="16"/>
        <v>1</v>
      </c>
      <c r="C228" s="135">
        <f t="shared" ca="1" si="17"/>
        <v>0.27026192683096317</v>
      </c>
      <c r="J228">
        <f t="shared" ca="1" si="18"/>
        <v>0</v>
      </c>
      <c r="K228">
        <f t="shared" ca="1" si="19"/>
        <v>0</v>
      </c>
      <c r="L228" s="106">
        <v>222</v>
      </c>
      <c r="M228" s="136">
        <f t="shared" ca="1" si="15"/>
        <v>5.6486748079499947</v>
      </c>
      <c r="N228" s="106"/>
    </row>
    <row r="229" spans="1:14" x14ac:dyDescent="0.25">
      <c r="A229" s="108">
        <v>223</v>
      </c>
      <c r="B229" s="134">
        <f t="shared" ca="1" si="16"/>
        <v>0</v>
      </c>
      <c r="C229" s="135">
        <f t="shared" ca="1" si="17"/>
        <v>0.83801346504076402</v>
      </c>
      <c r="J229">
        <f t="shared" ca="1" si="18"/>
        <v>0</v>
      </c>
      <c r="K229">
        <f t="shared" ca="1" si="19"/>
        <v>1</v>
      </c>
      <c r="L229" s="106">
        <v>223</v>
      </c>
      <c r="M229" s="136">
        <f t="shared" ca="1" si="15"/>
        <v>0</v>
      </c>
      <c r="N229" s="106"/>
    </row>
    <row r="230" spans="1:14" x14ac:dyDescent="0.25">
      <c r="A230" s="108">
        <v>224</v>
      </c>
      <c r="B230" s="134">
        <f t="shared" ca="1" si="16"/>
        <v>0</v>
      </c>
      <c r="C230" s="135">
        <f t="shared" ca="1" si="17"/>
        <v>0.64261815195325467</v>
      </c>
      <c r="J230">
        <f t="shared" ca="1" si="18"/>
        <v>0</v>
      </c>
      <c r="K230">
        <f t="shared" ca="1" si="19"/>
        <v>1</v>
      </c>
      <c r="L230" s="106">
        <v>224</v>
      </c>
      <c r="M230" s="136">
        <f t="shared" ca="1" si="15"/>
        <v>0</v>
      </c>
      <c r="N230" s="106"/>
    </row>
    <row r="231" spans="1:14" x14ac:dyDescent="0.25">
      <c r="A231" s="108">
        <v>225</v>
      </c>
      <c r="B231" s="134">
        <f t="shared" ca="1" si="16"/>
        <v>0</v>
      </c>
      <c r="C231" s="135">
        <f t="shared" ca="1" si="17"/>
        <v>0.93221945050013955</v>
      </c>
      <c r="J231">
        <f t="shared" ca="1" si="18"/>
        <v>0</v>
      </c>
      <c r="K231">
        <f t="shared" ca="1" si="19"/>
        <v>1</v>
      </c>
      <c r="L231" s="106">
        <v>225</v>
      </c>
      <c r="M231" s="136">
        <f t="shared" ca="1" si="15"/>
        <v>0</v>
      </c>
      <c r="N231" s="106"/>
    </row>
    <row r="232" spans="1:14" x14ac:dyDescent="0.25">
      <c r="A232" s="108">
        <v>226</v>
      </c>
      <c r="B232" s="134">
        <f t="shared" ca="1" si="16"/>
        <v>0</v>
      </c>
      <c r="C232" s="135">
        <f t="shared" ca="1" si="17"/>
        <v>0.95966556521543156</v>
      </c>
      <c r="J232">
        <f t="shared" ca="1" si="18"/>
        <v>0</v>
      </c>
      <c r="K232">
        <f t="shared" ca="1" si="19"/>
        <v>1</v>
      </c>
      <c r="L232" s="106">
        <v>226</v>
      </c>
      <c r="M232" s="136">
        <f t="shared" ca="1" si="15"/>
        <v>0</v>
      </c>
      <c r="N232" s="106"/>
    </row>
    <row r="233" spans="1:14" x14ac:dyDescent="0.25">
      <c r="A233" s="108">
        <v>227</v>
      </c>
      <c r="B233" s="134">
        <f t="shared" ca="1" si="16"/>
        <v>0</v>
      </c>
      <c r="C233" s="135">
        <f t="shared" ca="1" si="17"/>
        <v>0.99154540332295638</v>
      </c>
      <c r="J233">
        <f t="shared" ca="1" si="18"/>
        <v>0</v>
      </c>
      <c r="K233">
        <f t="shared" ca="1" si="19"/>
        <v>1</v>
      </c>
      <c r="L233" s="106">
        <v>227</v>
      </c>
      <c r="M233" s="136">
        <f t="shared" ca="1" si="15"/>
        <v>0</v>
      </c>
      <c r="N233" s="106"/>
    </row>
    <row r="234" spans="1:14" x14ac:dyDescent="0.25">
      <c r="A234" s="108">
        <v>228</v>
      </c>
      <c r="B234" s="134">
        <f t="shared" ca="1" si="16"/>
        <v>0</v>
      </c>
      <c r="C234" s="135">
        <f t="shared" ca="1" si="17"/>
        <v>0.94471881195972074</v>
      </c>
      <c r="J234">
        <f t="shared" ca="1" si="18"/>
        <v>0</v>
      </c>
      <c r="K234">
        <f t="shared" ca="1" si="19"/>
        <v>1</v>
      </c>
      <c r="L234" s="106">
        <v>228</v>
      </c>
      <c r="M234" s="136">
        <f t="shared" ca="1" si="15"/>
        <v>0</v>
      </c>
      <c r="N234" s="106"/>
    </row>
    <row r="235" spans="1:14" x14ac:dyDescent="0.25">
      <c r="A235" s="108">
        <v>229</v>
      </c>
      <c r="B235" s="134">
        <f t="shared" ca="1" si="16"/>
        <v>0</v>
      </c>
      <c r="C235" s="135">
        <f t="shared" ca="1" si="17"/>
        <v>0.70010292545255681</v>
      </c>
      <c r="J235">
        <f t="shared" ca="1" si="18"/>
        <v>0</v>
      </c>
      <c r="K235">
        <f t="shared" ca="1" si="19"/>
        <v>1</v>
      </c>
      <c r="L235" s="106">
        <v>229</v>
      </c>
      <c r="M235" s="136">
        <f t="shared" ca="1" si="15"/>
        <v>0</v>
      </c>
      <c r="N235" s="106"/>
    </row>
    <row r="236" spans="1:14" x14ac:dyDescent="0.25">
      <c r="A236" s="108">
        <v>230</v>
      </c>
      <c r="B236" s="134">
        <f t="shared" ca="1" si="16"/>
        <v>0</v>
      </c>
      <c r="C236" s="135">
        <f t="shared" ca="1" si="17"/>
        <v>0.4370847125604147</v>
      </c>
      <c r="J236">
        <f t="shared" ca="1" si="18"/>
        <v>0</v>
      </c>
      <c r="K236">
        <f t="shared" ca="1" si="19"/>
        <v>1</v>
      </c>
      <c r="L236" s="106">
        <v>230</v>
      </c>
      <c r="M236" s="136">
        <f t="shared" ca="1" si="15"/>
        <v>0</v>
      </c>
      <c r="N236" s="106"/>
    </row>
    <row r="237" spans="1:14" x14ac:dyDescent="0.25">
      <c r="A237" s="108">
        <v>231</v>
      </c>
      <c r="B237" s="134">
        <f t="shared" ca="1" si="16"/>
        <v>0</v>
      </c>
      <c r="C237" s="135">
        <f t="shared" ca="1" si="17"/>
        <v>0.76954595171473295</v>
      </c>
      <c r="J237">
        <f t="shared" ca="1" si="18"/>
        <v>0</v>
      </c>
      <c r="K237">
        <f t="shared" ca="1" si="19"/>
        <v>1</v>
      </c>
      <c r="L237" s="106">
        <v>231</v>
      </c>
      <c r="M237" s="136">
        <f t="shared" ca="1" si="15"/>
        <v>0</v>
      </c>
      <c r="N237" s="106"/>
    </row>
    <row r="238" spans="1:14" x14ac:dyDescent="0.25">
      <c r="A238" s="108">
        <v>232</v>
      </c>
      <c r="B238" s="134">
        <f t="shared" ca="1" si="16"/>
        <v>0</v>
      </c>
      <c r="C238" s="135">
        <f t="shared" ca="1" si="17"/>
        <v>0.74470052499782813</v>
      </c>
      <c r="J238">
        <f t="shared" ca="1" si="18"/>
        <v>0</v>
      </c>
      <c r="K238">
        <f t="shared" ca="1" si="19"/>
        <v>1</v>
      </c>
      <c r="L238" s="106">
        <v>232</v>
      </c>
      <c r="M238" s="136">
        <f t="shared" ca="1" si="15"/>
        <v>0</v>
      </c>
      <c r="N238" s="106"/>
    </row>
    <row r="239" spans="1:14" x14ac:dyDescent="0.25">
      <c r="A239" s="108">
        <v>233</v>
      </c>
      <c r="B239" s="134">
        <f t="shared" ca="1" si="16"/>
        <v>0</v>
      </c>
      <c r="C239" s="135">
        <f t="shared" ca="1" si="17"/>
        <v>0.91070641653290707</v>
      </c>
      <c r="J239">
        <f t="shared" ca="1" si="18"/>
        <v>0</v>
      </c>
      <c r="K239">
        <f t="shared" ca="1" si="19"/>
        <v>0</v>
      </c>
      <c r="L239" s="106">
        <v>233</v>
      </c>
      <c r="M239" s="136">
        <f t="shared" ca="1" si="15"/>
        <v>0</v>
      </c>
      <c r="N239" s="106"/>
    </row>
    <row r="240" spans="1:14" x14ac:dyDescent="0.25">
      <c r="A240" s="108">
        <v>234</v>
      </c>
      <c r="B240" s="134">
        <f t="shared" ca="1" si="16"/>
        <v>1</v>
      </c>
      <c r="C240" s="135">
        <f t="shared" ca="1" si="17"/>
        <v>0.38686988395676758</v>
      </c>
      <c r="J240">
        <f t="shared" ca="1" si="18"/>
        <v>1</v>
      </c>
      <c r="K240">
        <f t="shared" ca="1" si="19"/>
        <v>0</v>
      </c>
      <c r="L240" s="106">
        <v>234</v>
      </c>
      <c r="M240" s="136">
        <f t="shared" ca="1" si="15"/>
        <v>2.7592996065827569</v>
      </c>
      <c r="N240" s="106"/>
    </row>
    <row r="241" spans="1:14" x14ac:dyDescent="0.25">
      <c r="A241" s="108">
        <v>235</v>
      </c>
      <c r="B241" s="134">
        <f t="shared" ca="1" si="16"/>
        <v>1</v>
      </c>
      <c r="C241" s="135">
        <f t="shared" ca="1" si="17"/>
        <v>0.55320826196796213</v>
      </c>
      <c r="J241">
        <f t="shared" ca="1" si="18"/>
        <v>1</v>
      </c>
      <c r="K241">
        <f t="shared" ca="1" si="19"/>
        <v>0</v>
      </c>
      <c r="L241" s="106">
        <v>235</v>
      </c>
      <c r="M241" s="136">
        <f t="shared" ca="1" si="15"/>
        <v>3.5128759352260643</v>
      </c>
      <c r="N241" s="106"/>
    </row>
    <row r="242" spans="1:14" x14ac:dyDescent="0.25">
      <c r="A242" s="108">
        <v>236</v>
      </c>
      <c r="B242" s="134">
        <f t="shared" ca="1" si="16"/>
        <v>1</v>
      </c>
      <c r="C242" s="135">
        <f t="shared" ca="1" si="17"/>
        <v>0.71041051758501095</v>
      </c>
      <c r="J242">
        <f t="shared" ca="1" si="18"/>
        <v>1</v>
      </c>
      <c r="K242">
        <f t="shared" ca="1" si="19"/>
        <v>0</v>
      </c>
      <c r="L242" s="106">
        <v>236</v>
      </c>
      <c r="M242" s="136">
        <f t="shared" ca="1" si="15"/>
        <v>1.118544470586339</v>
      </c>
      <c r="N242" s="106"/>
    </row>
    <row r="243" spans="1:14" x14ac:dyDescent="0.25">
      <c r="A243" s="108">
        <v>237</v>
      </c>
      <c r="B243" s="134">
        <f t="shared" ca="1" si="16"/>
        <v>1</v>
      </c>
      <c r="C243" s="135">
        <f t="shared" ca="1" si="17"/>
        <v>0.71688830636530809</v>
      </c>
      <c r="J243">
        <f t="shared" ca="1" si="18"/>
        <v>1</v>
      </c>
      <c r="K243">
        <f t="shared" ca="1" si="19"/>
        <v>0</v>
      </c>
      <c r="L243" s="106">
        <v>237</v>
      </c>
      <c r="M243" s="136">
        <f t="shared" ca="1" si="15"/>
        <v>6.3270218158787497</v>
      </c>
      <c r="N243" s="106"/>
    </row>
    <row r="244" spans="1:14" x14ac:dyDescent="0.25">
      <c r="A244" s="108">
        <v>238</v>
      </c>
      <c r="B244" s="134">
        <f t="shared" ca="1" si="16"/>
        <v>1</v>
      </c>
      <c r="C244" s="135">
        <f t="shared" ca="1" si="17"/>
        <v>2.1728425297557918E-2</v>
      </c>
      <c r="J244">
        <f t="shared" ca="1" si="18"/>
        <v>1</v>
      </c>
      <c r="K244">
        <f t="shared" ca="1" si="19"/>
        <v>0</v>
      </c>
      <c r="L244" s="106">
        <v>238</v>
      </c>
      <c r="M244" s="136">
        <f t="shared" ca="1" si="15"/>
        <v>1.1718088381575444</v>
      </c>
      <c r="N244" s="106"/>
    </row>
    <row r="245" spans="1:14" x14ac:dyDescent="0.25">
      <c r="A245" s="108">
        <v>239</v>
      </c>
      <c r="B245" s="134">
        <f t="shared" ca="1" si="16"/>
        <v>1</v>
      </c>
      <c r="C245" s="135">
        <f t="shared" ca="1" si="17"/>
        <v>0.67914770880103625</v>
      </c>
      <c r="J245">
        <f t="shared" ca="1" si="18"/>
        <v>1</v>
      </c>
      <c r="K245">
        <f t="shared" ca="1" si="19"/>
        <v>0</v>
      </c>
      <c r="L245" s="106">
        <v>239</v>
      </c>
      <c r="M245" s="136">
        <f t="shared" ca="1" si="15"/>
        <v>3.241790657175954</v>
      </c>
      <c r="N245" s="106"/>
    </row>
    <row r="246" spans="1:14" x14ac:dyDescent="0.25">
      <c r="A246" s="108">
        <v>240</v>
      </c>
      <c r="B246" s="134">
        <f t="shared" ca="1" si="16"/>
        <v>1</v>
      </c>
      <c r="C246" s="135">
        <f t="shared" ca="1" si="17"/>
        <v>0.385361664363852</v>
      </c>
      <c r="J246">
        <f t="shared" ca="1" si="18"/>
        <v>1</v>
      </c>
      <c r="K246">
        <f t="shared" ca="1" si="19"/>
        <v>0</v>
      </c>
      <c r="L246" s="106">
        <v>240</v>
      </c>
      <c r="M246" s="136">
        <f t="shared" ca="1" si="15"/>
        <v>1.9718635796667545</v>
      </c>
      <c r="N246" s="106"/>
    </row>
    <row r="247" spans="1:14" x14ac:dyDescent="0.25">
      <c r="A247" s="108">
        <v>241</v>
      </c>
      <c r="B247" s="134">
        <f t="shared" ca="1" si="16"/>
        <v>1</v>
      </c>
      <c r="C247" s="135">
        <f t="shared" ca="1" si="17"/>
        <v>0.26428754878103167</v>
      </c>
      <c r="J247">
        <f t="shared" ca="1" si="18"/>
        <v>1</v>
      </c>
      <c r="K247">
        <f t="shared" ca="1" si="19"/>
        <v>0</v>
      </c>
      <c r="L247" s="106">
        <v>241</v>
      </c>
      <c r="M247" s="136">
        <f t="shared" ca="1" si="15"/>
        <v>13.061769863931445</v>
      </c>
      <c r="N247" s="106"/>
    </row>
    <row r="248" spans="1:14" x14ac:dyDescent="0.25">
      <c r="A248" s="108">
        <v>242</v>
      </c>
      <c r="B248" s="134">
        <f t="shared" ca="1" si="16"/>
        <v>1</v>
      </c>
      <c r="C248" s="135">
        <f t="shared" ca="1" si="17"/>
        <v>0.2442464309570721</v>
      </c>
      <c r="J248">
        <f t="shared" ca="1" si="18"/>
        <v>1</v>
      </c>
      <c r="K248">
        <f t="shared" ca="1" si="19"/>
        <v>0</v>
      </c>
      <c r="L248" s="106">
        <v>242</v>
      </c>
      <c r="M248" s="136">
        <f t="shared" ca="1" si="15"/>
        <v>0.51976090015547349</v>
      </c>
      <c r="N248" s="106"/>
    </row>
    <row r="249" spans="1:14" x14ac:dyDescent="0.25">
      <c r="A249" s="108">
        <v>243</v>
      </c>
      <c r="B249" s="134">
        <f t="shared" ca="1" si="16"/>
        <v>1</v>
      </c>
      <c r="C249" s="135">
        <f t="shared" ca="1" si="17"/>
        <v>0.11284794357085126</v>
      </c>
      <c r="J249">
        <f t="shared" ca="1" si="18"/>
        <v>1</v>
      </c>
      <c r="K249">
        <f t="shared" ca="1" si="19"/>
        <v>0</v>
      </c>
      <c r="L249" s="106">
        <v>243</v>
      </c>
      <c r="M249" s="136">
        <f t="shared" ca="1" si="15"/>
        <v>5.7686055388976749</v>
      </c>
      <c r="N249" s="106"/>
    </row>
    <row r="250" spans="1:14" x14ac:dyDescent="0.25">
      <c r="A250" s="108">
        <v>244</v>
      </c>
      <c r="B250" s="134">
        <f t="shared" ca="1" si="16"/>
        <v>1</v>
      </c>
      <c r="C250" s="135">
        <f t="shared" ca="1" si="17"/>
        <v>0.54540809208186347</v>
      </c>
      <c r="J250">
        <f t="shared" ca="1" si="18"/>
        <v>1</v>
      </c>
      <c r="K250">
        <f t="shared" ca="1" si="19"/>
        <v>0</v>
      </c>
      <c r="L250" s="106">
        <v>244</v>
      </c>
      <c r="M250" s="136">
        <f t="shared" ca="1" si="15"/>
        <v>11.56369438365615</v>
      </c>
      <c r="N250" s="106"/>
    </row>
    <row r="251" spans="1:14" x14ac:dyDescent="0.25">
      <c r="A251" s="108">
        <v>245</v>
      </c>
      <c r="B251" s="134">
        <f t="shared" ca="1" si="16"/>
        <v>1</v>
      </c>
      <c r="C251" s="135">
        <f t="shared" ca="1" si="17"/>
        <v>0.60835631822327807</v>
      </c>
      <c r="J251">
        <f t="shared" ca="1" si="18"/>
        <v>1</v>
      </c>
      <c r="K251">
        <f t="shared" ca="1" si="19"/>
        <v>0</v>
      </c>
      <c r="L251" s="106">
        <v>245</v>
      </c>
      <c r="M251" s="136">
        <f t="shared" ca="1" si="15"/>
        <v>7.9383506673925588</v>
      </c>
      <c r="N251" s="106"/>
    </row>
    <row r="252" spans="1:14" x14ac:dyDescent="0.25">
      <c r="A252" s="108">
        <v>246</v>
      </c>
      <c r="B252" s="134">
        <f t="shared" ca="1" si="16"/>
        <v>1</v>
      </c>
      <c r="C252" s="135">
        <f t="shared" ca="1" si="17"/>
        <v>0.3195506905064236</v>
      </c>
      <c r="J252">
        <f t="shared" ca="1" si="18"/>
        <v>0</v>
      </c>
      <c r="K252">
        <f t="shared" ca="1" si="19"/>
        <v>0</v>
      </c>
      <c r="L252" s="106">
        <v>246</v>
      </c>
      <c r="M252" s="136">
        <f t="shared" ca="1" si="15"/>
        <v>5.9927055364084652</v>
      </c>
      <c r="N252" s="106"/>
    </row>
    <row r="253" spans="1:14" x14ac:dyDescent="0.25">
      <c r="A253" s="108">
        <v>247</v>
      </c>
      <c r="B253" s="134">
        <f t="shared" ca="1" si="16"/>
        <v>0</v>
      </c>
      <c r="C253" s="135">
        <f t="shared" ca="1" si="17"/>
        <v>0.9603253506093532</v>
      </c>
      <c r="J253">
        <f t="shared" ca="1" si="18"/>
        <v>0</v>
      </c>
      <c r="K253">
        <f t="shared" ca="1" si="19"/>
        <v>1</v>
      </c>
      <c r="L253" s="106">
        <v>247</v>
      </c>
      <c r="M253" s="136">
        <f t="shared" ca="1" si="15"/>
        <v>0</v>
      </c>
      <c r="N253" s="106"/>
    </row>
    <row r="254" spans="1:14" x14ac:dyDescent="0.25">
      <c r="A254" s="108">
        <v>248</v>
      </c>
      <c r="B254" s="134">
        <f t="shared" ca="1" si="16"/>
        <v>0</v>
      </c>
      <c r="C254" s="135">
        <f t="shared" ca="1" si="17"/>
        <v>0.77715134039859168</v>
      </c>
      <c r="J254">
        <f t="shared" ca="1" si="18"/>
        <v>0</v>
      </c>
      <c r="K254">
        <f t="shared" ca="1" si="19"/>
        <v>1</v>
      </c>
      <c r="L254" s="106">
        <v>248</v>
      </c>
      <c r="M254" s="136">
        <f t="shared" ca="1" si="15"/>
        <v>0</v>
      </c>
      <c r="N254" s="106"/>
    </row>
    <row r="255" spans="1:14" x14ac:dyDescent="0.25">
      <c r="A255" s="108">
        <v>249</v>
      </c>
      <c r="B255" s="134">
        <f t="shared" ca="1" si="16"/>
        <v>0</v>
      </c>
      <c r="C255" s="135">
        <f t="shared" ca="1" si="17"/>
        <v>0.7127132424390844</v>
      </c>
      <c r="J255">
        <f t="shared" ca="1" si="18"/>
        <v>0</v>
      </c>
      <c r="K255">
        <f t="shared" ca="1" si="19"/>
        <v>0</v>
      </c>
      <c r="L255" s="106">
        <v>249</v>
      </c>
      <c r="M255" s="136">
        <f t="shared" ca="1" si="15"/>
        <v>0</v>
      </c>
      <c r="N255" s="106"/>
    </row>
    <row r="256" spans="1:14" x14ac:dyDescent="0.25">
      <c r="A256" s="108">
        <v>250</v>
      </c>
      <c r="B256" s="134">
        <f t="shared" ca="1" si="16"/>
        <v>1</v>
      </c>
      <c r="C256" s="135">
        <f t="shared" ca="1" si="17"/>
        <v>0.23971416860151507</v>
      </c>
      <c r="J256">
        <f t="shared" ca="1" si="18"/>
        <v>1</v>
      </c>
      <c r="K256">
        <f t="shared" ca="1" si="19"/>
        <v>0</v>
      </c>
      <c r="L256" s="106">
        <v>250</v>
      </c>
      <c r="M256" s="136">
        <f t="shared" ca="1" si="15"/>
        <v>1.1838280981956759</v>
      </c>
      <c r="N256" s="106"/>
    </row>
    <row r="257" spans="1:14" x14ac:dyDescent="0.25">
      <c r="A257" s="108">
        <v>251</v>
      </c>
      <c r="B257" s="134">
        <f t="shared" ca="1" si="16"/>
        <v>1</v>
      </c>
      <c r="C257" s="135">
        <f t="shared" ca="1" si="17"/>
        <v>0.53524994392941039</v>
      </c>
      <c r="J257">
        <f t="shared" ca="1" si="18"/>
        <v>1</v>
      </c>
      <c r="K257">
        <f t="shared" ca="1" si="19"/>
        <v>0</v>
      </c>
      <c r="L257" s="106">
        <v>251</v>
      </c>
      <c r="M257" s="136">
        <f t="shared" ca="1" si="15"/>
        <v>2.0756260954859442</v>
      </c>
      <c r="N257" s="106"/>
    </row>
    <row r="258" spans="1:14" x14ac:dyDescent="0.25">
      <c r="A258" s="108">
        <v>252</v>
      </c>
      <c r="B258" s="134">
        <f t="shared" ca="1" si="16"/>
        <v>1</v>
      </c>
      <c r="C258" s="135">
        <f t="shared" ca="1" si="17"/>
        <v>0.31768702361892232</v>
      </c>
      <c r="J258">
        <f t="shared" ca="1" si="18"/>
        <v>1</v>
      </c>
      <c r="K258">
        <f t="shared" ca="1" si="19"/>
        <v>0</v>
      </c>
      <c r="L258" s="106">
        <v>252</v>
      </c>
      <c r="M258" s="136">
        <f t="shared" ca="1" si="15"/>
        <v>1.2856776472055533</v>
      </c>
      <c r="N258" s="106"/>
    </row>
    <row r="259" spans="1:14" x14ac:dyDescent="0.25">
      <c r="A259" s="108">
        <v>253</v>
      </c>
      <c r="B259" s="134">
        <f t="shared" ca="1" si="16"/>
        <v>1</v>
      </c>
      <c r="C259" s="135">
        <f t="shared" ca="1" si="17"/>
        <v>0.42898183171144955</v>
      </c>
      <c r="J259">
        <f t="shared" ca="1" si="18"/>
        <v>0</v>
      </c>
      <c r="K259">
        <f t="shared" ca="1" si="19"/>
        <v>0</v>
      </c>
      <c r="L259" s="106">
        <v>253</v>
      </c>
      <c r="M259" s="136">
        <f t="shared" ca="1" si="15"/>
        <v>1.7329666462664639</v>
      </c>
      <c r="N259" s="106"/>
    </row>
    <row r="260" spans="1:14" x14ac:dyDescent="0.25">
      <c r="A260" s="108">
        <v>254</v>
      </c>
      <c r="B260" s="134">
        <f t="shared" ca="1" si="16"/>
        <v>0</v>
      </c>
      <c r="C260" s="135">
        <f t="shared" ca="1" si="17"/>
        <v>0.79303812190696332</v>
      </c>
      <c r="J260">
        <f t="shared" ca="1" si="18"/>
        <v>0</v>
      </c>
      <c r="K260">
        <f t="shared" ca="1" si="19"/>
        <v>1</v>
      </c>
      <c r="L260" s="106">
        <v>254</v>
      </c>
      <c r="M260" s="136">
        <f t="shared" ca="1" si="15"/>
        <v>0</v>
      </c>
      <c r="N260" s="106"/>
    </row>
    <row r="261" spans="1:14" x14ac:dyDescent="0.25">
      <c r="A261" s="108">
        <v>255</v>
      </c>
      <c r="B261" s="134">
        <f t="shared" ca="1" si="16"/>
        <v>0</v>
      </c>
      <c r="C261" s="135">
        <f t="shared" ca="1" si="17"/>
        <v>0.82242735553126989</v>
      </c>
      <c r="J261">
        <f t="shared" ca="1" si="18"/>
        <v>0</v>
      </c>
      <c r="K261">
        <f t="shared" ca="1" si="19"/>
        <v>1</v>
      </c>
      <c r="L261" s="106">
        <v>255</v>
      </c>
      <c r="M261" s="136">
        <f t="shared" ca="1" si="15"/>
        <v>0</v>
      </c>
      <c r="N261" s="106"/>
    </row>
    <row r="262" spans="1:14" x14ac:dyDescent="0.25">
      <c r="A262" s="108">
        <v>256</v>
      </c>
      <c r="B262" s="134">
        <f t="shared" ca="1" si="16"/>
        <v>0</v>
      </c>
      <c r="C262" s="135">
        <f t="shared" ca="1" si="17"/>
        <v>0.54631227417237982</v>
      </c>
      <c r="J262">
        <f t="shared" ca="1" si="18"/>
        <v>0</v>
      </c>
      <c r="K262">
        <f t="shared" ca="1" si="19"/>
        <v>0</v>
      </c>
      <c r="L262" s="106">
        <v>256</v>
      </c>
      <c r="M262" s="136">
        <f t="shared" ca="1" si="15"/>
        <v>0</v>
      </c>
      <c r="N262" s="106"/>
    </row>
    <row r="263" spans="1:14" x14ac:dyDescent="0.25">
      <c r="A263" s="108">
        <v>257</v>
      </c>
      <c r="B263" s="134">
        <f t="shared" ca="1" si="16"/>
        <v>1</v>
      </c>
      <c r="C263" s="135">
        <f t="shared" ca="1" si="17"/>
        <v>0.30249551970242272</v>
      </c>
      <c r="J263">
        <f t="shared" ca="1" si="18"/>
        <v>1</v>
      </c>
      <c r="K263">
        <f t="shared" ca="1" si="19"/>
        <v>0</v>
      </c>
      <c r="L263" s="106">
        <v>257</v>
      </c>
      <c r="M263" s="136">
        <f t="shared" ref="M263:M326" ca="1" si="20">IF(B263&gt;0,-LN(1-(RAND()))/lambda,0)</f>
        <v>2.5863335437196597</v>
      </c>
      <c r="N263" s="106"/>
    </row>
    <row r="264" spans="1:14" x14ac:dyDescent="0.25">
      <c r="A264" s="108">
        <v>258</v>
      </c>
      <c r="B264" s="134">
        <f t="shared" ref="B264:B327" ca="1" si="21">IF(B263&gt;0,IF(C264&lt;pww,1,0),IF(C264&lt;pdw,1,0))</f>
        <v>1</v>
      </c>
      <c r="C264" s="135">
        <f t="shared" ref="C264:C327" ca="1" si="22">RAND()</f>
        <v>0.27598797204800041</v>
      </c>
      <c r="J264">
        <f t="shared" ref="J264:J327" ca="1" si="23">IF(AND(B264,B265),1,0)</f>
        <v>0</v>
      </c>
      <c r="K264">
        <f t="shared" ref="K264:K327" ca="1" si="24">IF(AND(NOT(B264),NOT(B265)),1,0)</f>
        <v>0</v>
      </c>
      <c r="L264" s="106">
        <v>258</v>
      </c>
      <c r="M264" s="136">
        <f t="shared" ca="1" si="20"/>
        <v>0.90888315309935375</v>
      </c>
      <c r="N264" s="106"/>
    </row>
    <row r="265" spans="1:14" x14ac:dyDescent="0.25">
      <c r="A265" s="108">
        <v>259</v>
      </c>
      <c r="B265" s="134">
        <f t="shared" ca="1" si="21"/>
        <v>0</v>
      </c>
      <c r="C265" s="135">
        <f t="shared" ca="1" si="22"/>
        <v>0.93050048685118747</v>
      </c>
      <c r="J265">
        <f t="shared" ca="1" si="23"/>
        <v>0</v>
      </c>
      <c r="K265">
        <f t="shared" ca="1" si="24"/>
        <v>1</v>
      </c>
      <c r="L265" s="106">
        <v>259</v>
      </c>
      <c r="M265" s="136">
        <f t="shared" ca="1" si="20"/>
        <v>0</v>
      </c>
      <c r="N265" s="106"/>
    </row>
    <row r="266" spans="1:14" x14ac:dyDescent="0.25">
      <c r="A266" s="108">
        <v>260</v>
      </c>
      <c r="B266" s="134">
        <f t="shared" ca="1" si="21"/>
        <v>0</v>
      </c>
      <c r="C266" s="135">
        <f t="shared" ca="1" si="22"/>
        <v>0.72053662030213161</v>
      </c>
      <c r="J266">
        <f t="shared" ca="1" si="23"/>
        <v>0</v>
      </c>
      <c r="K266">
        <f t="shared" ca="1" si="24"/>
        <v>0</v>
      </c>
      <c r="L266" s="106">
        <v>260</v>
      </c>
      <c r="M266" s="136">
        <f t="shared" ca="1" si="20"/>
        <v>0</v>
      </c>
      <c r="N266" s="106"/>
    </row>
    <row r="267" spans="1:14" x14ac:dyDescent="0.25">
      <c r="A267" s="108">
        <v>261</v>
      </c>
      <c r="B267" s="134">
        <f t="shared" ca="1" si="21"/>
        <v>1</v>
      </c>
      <c r="C267" s="135">
        <f t="shared" ca="1" si="22"/>
        <v>0.12956021979108079</v>
      </c>
      <c r="J267">
        <f t="shared" ca="1" si="23"/>
        <v>1</v>
      </c>
      <c r="K267">
        <f t="shared" ca="1" si="24"/>
        <v>0</v>
      </c>
      <c r="L267" s="106">
        <v>261</v>
      </c>
      <c r="M267" s="136">
        <f t="shared" ca="1" si="20"/>
        <v>2.475660609919915</v>
      </c>
      <c r="N267" s="106"/>
    </row>
    <row r="268" spans="1:14" x14ac:dyDescent="0.25">
      <c r="A268" s="108">
        <v>262</v>
      </c>
      <c r="B268" s="134">
        <f t="shared" ca="1" si="21"/>
        <v>1</v>
      </c>
      <c r="C268" s="135">
        <f t="shared" ca="1" si="22"/>
        <v>0.15381688333394938</v>
      </c>
      <c r="J268">
        <f t="shared" ca="1" si="23"/>
        <v>0</v>
      </c>
      <c r="K268">
        <f t="shared" ca="1" si="24"/>
        <v>0</v>
      </c>
      <c r="L268" s="106">
        <v>262</v>
      </c>
      <c r="M268" s="136">
        <f t="shared" ca="1" si="20"/>
        <v>15.282896827916922</v>
      </c>
      <c r="N268" s="106"/>
    </row>
    <row r="269" spans="1:14" x14ac:dyDescent="0.25">
      <c r="A269" s="108">
        <v>263</v>
      </c>
      <c r="B269" s="134">
        <f t="shared" ca="1" si="21"/>
        <v>0</v>
      </c>
      <c r="C269" s="135">
        <f t="shared" ca="1" si="22"/>
        <v>0.87995983897692254</v>
      </c>
      <c r="J269">
        <f t="shared" ca="1" si="23"/>
        <v>0</v>
      </c>
      <c r="K269">
        <f t="shared" ca="1" si="24"/>
        <v>1</v>
      </c>
      <c r="L269" s="106">
        <v>263</v>
      </c>
      <c r="M269" s="136">
        <f t="shared" ca="1" si="20"/>
        <v>0</v>
      </c>
      <c r="N269" s="106"/>
    </row>
    <row r="270" spans="1:14" x14ac:dyDescent="0.25">
      <c r="A270" s="108">
        <v>264</v>
      </c>
      <c r="B270" s="134">
        <f t="shared" ca="1" si="21"/>
        <v>0</v>
      </c>
      <c r="C270" s="135">
        <f t="shared" ca="1" si="22"/>
        <v>0.58524549676102933</v>
      </c>
      <c r="J270">
        <f t="shared" ca="1" si="23"/>
        <v>0</v>
      </c>
      <c r="K270">
        <f t="shared" ca="1" si="24"/>
        <v>1</v>
      </c>
      <c r="L270" s="106">
        <v>264</v>
      </c>
      <c r="M270" s="136">
        <f t="shared" ca="1" si="20"/>
        <v>0</v>
      </c>
      <c r="N270" s="106"/>
    </row>
    <row r="271" spans="1:14" x14ac:dyDescent="0.25">
      <c r="A271" s="108">
        <v>265</v>
      </c>
      <c r="B271" s="134">
        <f t="shared" ca="1" si="21"/>
        <v>0</v>
      </c>
      <c r="C271" s="135">
        <f t="shared" ca="1" si="22"/>
        <v>0.85739363977503513</v>
      </c>
      <c r="J271">
        <f t="shared" ca="1" si="23"/>
        <v>0</v>
      </c>
      <c r="K271">
        <f t="shared" ca="1" si="24"/>
        <v>0</v>
      </c>
      <c r="L271" s="106">
        <v>265</v>
      </c>
      <c r="M271" s="136">
        <f t="shared" ca="1" si="20"/>
        <v>0</v>
      </c>
      <c r="N271" s="106"/>
    </row>
    <row r="272" spans="1:14" x14ac:dyDescent="0.25">
      <c r="A272" s="108">
        <v>266</v>
      </c>
      <c r="B272" s="134">
        <f t="shared" ca="1" si="21"/>
        <v>1</v>
      </c>
      <c r="C272" s="135">
        <f t="shared" ca="1" si="22"/>
        <v>0.13527408114275175</v>
      </c>
      <c r="J272">
        <f t="shared" ca="1" si="23"/>
        <v>1</v>
      </c>
      <c r="K272">
        <f t="shared" ca="1" si="24"/>
        <v>0</v>
      </c>
      <c r="L272" s="106">
        <v>266</v>
      </c>
      <c r="M272" s="136">
        <f t="shared" ca="1" si="20"/>
        <v>0.38375682353846713</v>
      </c>
      <c r="N272" s="106"/>
    </row>
    <row r="273" spans="1:14" x14ac:dyDescent="0.25">
      <c r="A273" s="108">
        <v>267</v>
      </c>
      <c r="B273" s="134">
        <f t="shared" ca="1" si="21"/>
        <v>1</v>
      </c>
      <c r="C273" s="135">
        <f t="shared" ca="1" si="22"/>
        <v>0.12432265335336512</v>
      </c>
      <c r="J273">
        <f t="shared" ca="1" si="23"/>
        <v>1</v>
      </c>
      <c r="K273">
        <f t="shared" ca="1" si="24"/>
        <v>0</v>
      </c>
      <c r="L273" s="106">
        <v>267</v>
      </c>
      <c r="M273" s="136">
        <f t="shared" ca="1" si="20"/>
        <v>2.3426947116193841</v>
      </c>
      <c r="N273" s="106"/>
    </row>
    <row r="274" spans="1:14" x14ac:dyDescent="0.25">
      <c r="A274" s="108">
        <v>268</v>
      </c>
      <c r="B274" s="134">
        <f t="shared" ca="1" si="21"/>
        <v>1</v>
      </c>
      <c r="C274" s="135">
        <f t="shared" ca="1" si="22"/>
        <v>0.30490420183484634</v>
      </c>
      <c r="J274">
        <f t="shared" ca="1" si="23"/>
        <v>1</v>
      </c>
      <c r="K274">
        <f t="shared" ca="1" si="24"/>
        <v>0</v>
      </c>
      <c r="L274" s="106">
        <v>268</v>
      </c>
      <c r="M274" s="136">
        <f t="shared" ca="1" si="20"/>
        <v>2.3545214417110438</v>
      </c>
      <c r="N274" s="106"/>
    </row>
    <row r="275" spans="1:14" x14ac:dyDescent="0.25">
      <c r="A275" s="108">
        <v>269</v>
      </c>
      <c r="B275" s="134">
        <f t="shared" ca="1" si="21"/>
        <v>1</v>
      </c>
      <c r="C275" s="135">
        <f t="shared" ca="1" si="22"/>
        <v>0.2080488784769996</v>
      </c>
      <c r="J275">
        <f t="shared" ca="1" si="23"/>
        <v>1</v>
      </c>
      <c r="K275">
        <f t="shared" ca="1" si="24"/>
        <v>0</v>
      </c>
      <c r="L275" s="106">
        <v>269</v>
      </c>
      <c r="M275" s="136">
        <f t="shared" ca="1" si="20"/>
        <v>9.0106488882375348</v>
      </c>
      <c r="N275" s="106"/>
    </row>
    <row r="276" spans="1:14" x14ac:dyDescent="0.25">
      <c r="A276" s="108">
        <v>270</v>
      </c>
      <c r="B276" s="134">
        <f t="shared" ca="1" si="21"/>
        <v>1</v>
      </c>
      <c r="C276" s="135">
        <f t="shared" ca="1" si="22"/>
        <v>0.12767210712613886</v>
      </c>
      <c r="J276">
        <f t="shared" ca="1" si="23"/>
        <v>1</v>
      </c>
      <c r="K276">
        <f t="shared" ca="1" si="24"/>
        <v>0</v>
      </c>
      <c r="L276" s="106">
        <v>270</v>
      </c>
      <c r="M276" s="136">
        <f t="shared" ca="1" si="20"/>
        <v>2.9065135839514031</v>
      </c>
      <c r="N276" s="106"/>
    </row>
    <row r="277" spans="1:14" x14ac:dyDescent="0.25">
      <c r="A277" s="108">
        <v>271</v>
      </c>
      <c r="B277" s="134">
        <f t="shared" ca="1" si="21"/>
        <v>1</v>
      </c>
      <c r="C277" s="135">
        <f t="shared" ca="1" si="22"/>
        <v>0.60480678697701795</v>
      </c>
      <c r="J277">
        <f t="shared" ca="1" si="23"/>
        <v>1</v>
      </c>
      <c r="K277">
        <f t="shared" ca="1" si="24"/>
        <v>0</v>
      </c>
      <c r="L277" s="106">
        <v>271</v>
      </c>
      <c r="M277" s="136">
        <f t="shared" ca="1" si="20"/>
        <v>3.6613523796921421</v>
      </c>
      <c r="N277" s="106"/>
    </row>
    <row r="278" spans="1:14" x14ac:dyDescent="0.25">
      <c r="A278" s="108">
        <v>272</v>
      </c>
      <c r="B278" s="134">
        <f t="shared" ca="1" si="21"/>
        <v>1</v>
      </c>
      <c r="C278" s="135">
        <f t="shared" ca="1" si="22"/>
        <v>0.11486847760510455</v>
      </c>
      <c r="J278">
        <f t="shared" ca="1" si="23"/>
        <v>0</v>
      </c>
      <c r="K278">
        <f t="shared" ca="1" si="24"/>
        <v>0</v>
      </c>
      <c r="L278" s="106">
        <v>272</v>
      </c>
      <c r="M278" s="136">
        <f t="shared" ca="1" si="20"/>
        <v>2.5141410823391466</v>
      </c>
      <c r="N278" s="106"/>
    </row>
    <row r="279" spans="1:14" x14ac:dyDescent="0.25">
      <c r="A279" s="108">
        <v>273</v>
      </c>
      <c r="B279" s="134">
        <f t="shared" ca="1" si="21"/>
        <v>0</v>
      </c>
      <c r="C279" s="135">
        <f t="shared" ca="1" si="22"/>
        <v>0.95648198930992456</v>
      </c>
      <c r="J279">
        <f t="shared" ca="1" si="23"/>
        <v>0</v>
      </c>
      <c r="K279">
        <f t="shared" ca="1" si="24"/>
        <v>1</v>
      </c>
      <c r="L279" s="106">
        <v>273</v>
      </c>
      <c r="M279" s="136">
        <f t="shared" ca="1" si="20"/>
        <v>0</v>
      </c>
      <c r="N279" s="106"/>
    </row>
    <row r="280" spans="1:14" x14ac:dyDescent="0.25">
      <c r="A280" s="108">
        <v>274</v>
      </c>
      <c r="B280" s="134">
        <f t="shared" ca="1" si="21"/>
        <v>0</v>
      </c>
      <c r="C280" s="135">
        <f t="shared" ca="1" si="22"/>
        <v>0.51796196301395614</v>
      </c>
      <c r="J280">
        <f t="shared" ca="1" si="23"/>
        <v>0</v>
      </c>
      <c r="K280">
        <f t="shared" ca="1" si="24"/>
        <v>0</v>
      </c>
      <c r="L280" s="106">
        <v>274</v>
      </c>
      <c r="M280" s="136">
        <f t="shared" ca="1" si="20"/>
        <v>0</v>
      </c>
      <c r="N280" s="106"/>
    </row>
    <row r="281" spans="1:14" x14ac:dyDescent="0.25">
      <c r="A281" s="108">
        <v>275</v>
      </c>
      <c r="B281" s="134">
        <f t="shared" ca="1" si="21"/>
        <v>1</v>
      </c>
      <c r="C281" s="135">
        <f t="shared" ca="1" si="22"/>
        <v>4.1232390155545584E-3</v>
      </c>
      <c r="J281">
        <f t="shared" ca="1" si="23"/>
        <v>1</v>
      </c>
      <c r="K281">
        <f t="shared" ca="1" si="24"/>
        <v>0</v>
      </c>
      <c r="L281" s="106">
        <v>275</v>
      </c>
      <c r="M281" s="136">
        <f t="shared" ca="1" si="20"/>
        <v>3.3247269162983186</v>
      </c>
      <c r="N281" s="106"/>
    </row>
    <row r="282" spans="1:14" x14ac:dyDescent="0.25">
      <c r="A282" s="108">
        <v>276</v>
      </c>
      <c r="B282" s="134">
        <f t="shared" ca="1" si="21"/>
        <v>1</v>
      </c>
      <c r="C282" s="135">
        <f t="shared" ca="1" si="22"/>
        <v>0.7642693744098471</v>
      </c>
      <c r="J282">
        <f t="shared" ca="1" si="23"/>
        <v>1</v>
      </c>
      <c r="K282">
        <f t="shared" ca="1" si="24"/>
        <v>0</v>
      </c>
      <c r="L282" s="106">
        <v>276</v>
      </c>
      <c r="M282" s="136">
        <f t="shared" ca="1" si="20"/>
        <v>0.91323410310587583</v>
      </c>
      <c r="N282" s="106"/>
    </row>
    <row r="283" spans="1:14" x14ac:dyDescent="0.25">
      <c r="A283" s="108">
        <v>277</v>
      </c>
      <c r="B283" s="134">
        <f t="shared" ca="1" si="21"/>
        <v>1</v>
      </c>
      <c r="C283" s="135">
        <f t="shared" ca="1" si="22"/>
        <v>6.2035469296741752E-3</v>
      </c>
      <c r="J283">
        <f t="shared" ca="1" si="23"/>
        <v>1</v>
      </c>
      <c r="K283">
        <f t="shared" ca="1" si="24"/>
        <v>0</v>
      </c>
      <c r="L283" s="106">
        <v>277</v>
      </c>
      <c r="M283" s="136">
        <f t="shared" ca="1" si="20"/>
        <v>6.9560836162051416</v>
      </c>
      <c r="N283" s="106"/>
    </row>
    <row r="284" spans="1:14" x14ac:dyDescent="0.25">
      <c r="A284" s="108">
        <v>278</v>
      </c>
      <c r="B284" s="134">
        <f t="shared" ca="1" si="21"/>
        <v>1</v>
      </c>
      <c r="C284" s="135">
        <f t="shared" ca="1" si="22"/>
        <v>0.23304366835879864</v>
      </c>
      <c r="J284">
        <f t="shared" ca="1" si="23"/>
        <v>1</v>
      </c>
      <c r="K284">
        <f t="shared" ca="1" si="24"/>
        <v>0</v>
      </c>
      <c r="L284" s="106">
        <v>278</v>
      </c>
      <c r="M284" s="136">
        <f t="shared" ca="1" si="20"/>
        <v>4.209613111803626</v>
      </c>
      <c r="N284" s="106"/>
    </row>
    <row r="285" spans="1:14" x14ac:dyDescent="0.25">
      <c r="A285" s="108">
        <v>279</v>
      </c>
      <c r="B285" s="134">
        <f t="shared" ca="1" si="21"/>
        <v>1</v>
      </c>
      <c r="C285" s="135">
        <f t="shared" ca="1" si="22"/>
        <v>0.50093731643922967</v>
      </c>
      <c r="J285">
        <f t="shared" ca="1" si="23"/>
        <v>1</v>
      </c>
      <c r="K285">
        <f t="shared" ca="1" si="24"/>
        <v>0</v>
      </c>
      <c r="L285" s="106">
        <v>279</v>
      </c>
      <c r="M285" s="136">
        <f t="shared" ca="1" si="20"/>
        <v>5.5155574570974073</v>
      </c>
      <c r="N285" s="106"/>
    </row>
    <row r="286" spans="1:14" x14ac:dyDescent="0.25">
      <c r="A286" s="108">
        <v>280</v>
      </c>
      <c r="B286" s="134">
        <f t="shared" ca="1" si="21"/>
        <v>1</v>
      </c>
      <c r="C286" s="135">
        <f t="shared" ca="1" si="22"/>
        <v>0.69863232788430829</v>
      </c>
      <c r="J286">
        <f t="shared" ca="1" si="23"/>
        <v>0</v>
      </c>
      <c r="K286">
        <f t="shared" ca="1" si="24"/>
        <v>0</v>
      </c>
      <c r="L286" s="106">
        <v>280</v>
      </c>
      <c r="M286" s="136">
        <f t="shared" ca="1" si="20"/>
        <v>1.4411998178191112</v>
      </c>
      <c r="N286" s="106"/>
    </row>
    <row r="287" spans="1:14" x14ac:dyDescent="0.25">
      <c r="A287" s="108">
        <v>281</v>
      </c>
      <c r="B287" s="134">
        <f t="shared" ca="1" si="21"/>
        <v>0</v>
      </c>
      <c r="C287" s="135">
        <f t="shared" ca="1" si="22"/>
        <v>0.94593584997397473</v>
      </c>
      <c r="J287">
        <f t="shared" ca="1" si="23"/>
        <v>0</v>
      </c>
      <c r="K287">
        <f t="shared" ca="1" si="24"/>
        <v>1</v>
      </c>
      <c r="L287" s="106">
        <v>281</v>
      </c>
      <c r="M287" s="136">
        <f t="shared" ca="1" si="20"/>
        <v>0</v>
      </c>
      <c r="N287" s="106"/>
    </row>
    <row r="288" spans="1:14" x14ac:dyDescent="0.25">
      <c r="A288" s="108">
        <v>282</v>
      </c>
      <c r="B288" s="134">
        <f t="shared" ca="1" si="21"/>
        <v>0</v>
      </c>
      <c r="C288" s="135">
        <f t="shared" ca="1" si="22"/>
        <v>0.9596908433165372</v>
      </c>
      <c r="J288">
        <f t="shared" ca="1" si="23"/>
        <v>0</v>
      </c>
      <c r="K288">
        <f t="shared" ca="1" si="24"/>
        <v>1</v>
      </c>
      <c r="L288" s="106">
        <v>282</v>
      </c>
      <c r="M288" s="136">
        <f t="shared" ca="1" si="20"/>
        <v>0</v>
      </c>
      <c r="N288" s="106"/>
    </row>
    <row r="289" spans="1:14" x14ac:dyDescent="0.25">
      <c r="A289" s="108">
        <v>283</v>
      </c>
      <c r="B289" s="134">
        <f t="shared" ca="1" si="21"/>
        <v>0</v>
      </c>
      <c r="C289" s="135">
        <f t="shared" ca="1" si="22"/>
        <v>0.73796321848299362</v>
      </c>
      <c r="J289">
        <f t="shared" ca="1" si="23"/>
        <v>0</v>
      </c>
      <c r="K289">
        <f t="shared" ca="1" si="24"/>
        <v>1</v>
      </c>
      <c r="L289" s="106">
        <v>283</v>
      </c>
      <c r="M289" s="136">
        <f t="shared" ca="1" si="20"/>
        <v>0</v>
      </c>
      <c r="N289" s="106"/>
    </row>
    <row r="290" spans="1:14" x14ac:dyDescent="0.25">
      <c r="A290" s="108">
        <v>284</v>
      </c>
      <c r="B290" s="134">
        <f t="shared" ca="1" si="21"/>
        <v>0</v>
      </c>
      <c r="C290" s="135">
        <f t="shared" ca="1" si="22"/>
        <v>0.75265976992706718</v>
      </c>
      <c r="J290">
        <f t="shared" ca="1" si="23"/>
        <v>0</v>
      </c>
      <c r="K290">
        <f t="shared" ca="1" si="24"/>
        <v>0</v>
      </c>
      <c r="L290" s="106">
        <v>284</v>
      </c>
      <c r="M290" s="136">
        <f t="shared" ca="1" si="20"/>
        <v>0</v>
      </c>
      <c r="N290" s="106"/>
    </row>
    <row r="291" spans="1:14" x14ac:dyDescent="0.25">
      <c r="A291" s="108">
        <v>285</v>
      </c>
      <c r="B291" s="134">
        <f t="shared" ca="1" si="21"/>
        <v>1</v>
      </c>
      <c r="C291" s="135">
        <f t="shared" ca="1" si="22"/>
        <v>0.38891510416817576</v>
      </c>
      <c r="J291">
        <f t="shared" ca="1" si="23"/>
        <v>0</v>
      </c>
      <c r="K291">
        <f t="shared" ca="1" si="24"/>
        <v>0</v>
      </c>
      <c r="L291" s="106">
        <v>285</v>
      </c>
      <c r="M291" s="136">
        <f t="shared" ca="1" si="20"/>
        <v>1.0403771069589882</v>
      </c>
      <c r="N291" s="106"/>
    </row>
    <row r="292" spans="1:14" x14ac:dyDescent="0.25">
      <c r="A292" s="108">
        <v>286</v>
      </c>
      <c r="B292" s="134">
        <f t="shared" ca="1" si="21"/>
        <v>0</v>
      </c>
      <c r="C292" s="135">
        <f t="shared" ca="1" si="22"/>
        <v>0.76929724230374608</v>
      </c>
      <c r="J292">
        <f t="shared" ca="1" si="23"/>
        <v>0</v>
      </c>
      <c r="K292">
        <f t="shared" ca="1" si="24"/>
        <v>0</v>
      </c>
      <c r="L292" s="106">
        <v>286</v>
      </c>
      <c r="M292" s="136">
        <f t="shared" ca="1" si="20"/>
        <v>0</v>
      </c>
      <c r="N292" s="106"/>
    </row>
    <row r="293" spans="1:14" x14ac:dyDescent="0.25">
      <c r="A293" s="108">
        <v>287</v>
      </c>
      <c r="B293" s="134">
        <f t="shared" ca="1" si="21"/>
        <v>1</v>
      </c>
      <c r="C293" s="135">
        <f t="shared" ca="1" si="22"/>
        <v>0.30914849047540505</v>
      </c>
      <c r="J293">
        <f t="shared" ca="1" si="23"/>
        <v>1</v>
      </c>
      <c r="K293">
        <f t="shared" ca="1" si="24"/>
        <v>0</v>
      </c>
      <c r="L293" s="106">
        <v>287</v>
      </c>
      <c r="M293" s="136">
        <f t="shared" ca="1" si="20"/>
        <v>0.20010052855458124</v>
      </c>
      <c r="N293" s="106"/>
    </row>
    <row r="294" spans="1:14" x14ac:dyDescent="0.25">
      <c r="A294" s="108">
        <v>288</v>
      </c>
      <c r="B294" s="134">
        <f t="shared" ca="1" si="21"/>
        <v>1</v>
      </c>
      <c r="C294" s="135">
        <f t="shared" ca="1" si="22"/>
        <v>0.27246295000864185</v>
      </c>
      <c r="J294">
        <f t="shared" ca="1" si="23"/>
        <v>1</v>
      </c>
      <c r="K294">
        <f t="shared" ca="1" si="24"/>
        <v>0</v>
      </c>
      <c r="L294" s="106">
        <v>288</v>
      </c>
      <c r="M294" s="136">
        <f t="shared" ca="1" si="20"/>
        <v>1.0842621904161436</v>
      </c>
      <c r="N294" s="106"/>
    </row>
    <row r="295" spans="1:14" x14ac:dyDescent="0.25">
      <c r="A295" s="108">
        <v>289</v>
      </c>
      <c r="B295" s="134">
        <f t="shared" ca="1" si="21"/>
        <v>1</v>
      </c>
      <c r="C295" s="135">
        <f t="shared" ca="1" si="22"/>
        <v>0.18190941696833696</v>
      </c>
      <c r="J295">
        <f t="shared" ca="1" si="23"/>
        <v>0</v>
      </c>
      <c r="K295">
        <f t="shared" ca="1" si="24"/>
        <v>0</v>
      </c>
      <c r="L295" s="106">
        <v>289</v>
      </c>
      <c r="M295" s="136">
        <f t="shared" ca="1" si="20"/>
        <v>3.6036418724310133E-2</v>
      </c>
      <c r="N295" s="106"/>
    </row>
    <row r="296" spans="1:14" x14ac:dyDescent="0.25">
      <c r="A296" s="108">
        <v>290</v>
      </c>
      <c r="B296" s="134">
        <f t="shared" ca="1" si="21"/>
        <v>0</v>
      </c>
      <c r="C296" s="135">
        <f t="shared" ca="1" si="22"/>
        <v>0.79044289465717643</v>
      </c>
      <c r="J296">
        <f t="shared" ca="1" si="23"/>
        <v>0</v>
      </c>
      <c r="K296">
        <f t="shared" ca="1" si="24"/>
        <v>1</v>
      </c>
      <c r="L296" s="106">
        <v>290</v>
      </c>
      <c r="M296" s="136">
        <f t="shared" ca="1" si="20"/>
        <v>0</v>
      </c>
      <c r="N296" s="106"/>
    </row>
    <row r="297" spans="1:14" x14ac:dyDescent="0.25">
      <c r="A297" s="108">
        <v>291</v>
      </c>
      <c r="B297" s="134">
        <f t="shared" ca="1" si="21"/>
        <v>0</v>
      </c>
      <c r="C297" s="135">
        <f t="shared" ca="1" si="22"/>
        <v>0.66481079397298515</v>
      </c>
      <c r="J297">
        <f t="shared" ca="1" si="23"/>
        <v>0</v>
      </c>
      <c r="K297">
        <f t="shared" ca="1" si="24"/>
        <v>1</v>
      </c>
      <c r="L297" s="106">
        <v>291</v>
      </c>
      <c r="M297" s="136">
        <f t="shared" ca="1" si="20"/>
        <v>0</v>
      </c>
      <c r="N297" s="106"/>
    </row>
    <row r="298" spans="1:14" x14ac:dyDescent="0.25">
      <c r="A298" s="108">
        <v>292</v>
      </c>
      <c r="B298" s="134">
        <f t="shared" ca="1" si="21"/>
        <v>0</v>
      </c>
      <c r="C298" s="135">
        <f t="shared" ca="1" si="22"/>
        <v>0.64836854284772272</v>
      </c>
      <c r="J298">
        <f t="shared" ca="1" si="23"/>
        <v>0</v>
      </c>
      <c r="K298">
        <f t="shared" ca="1" si="24"/>
        <v>1</v>
      </c>
      <c r="L298" s="106">
        <v>292</v>
      </c>
      <c r="M298" s="136">
        <f t="shared" ca="1" si="20"/>
        <v>0</v>
      </c>
      <c r="N298" s="106"/>
    </row>
    <row r="299" spans="1:14" x14ac:dyDescent="0.25">
      <c r="A299" s="108">
        <v>293</v>
      </c>
      <c r="B299" s="134">
        <f t="shared" ca="1" si="21"/>
        <v>0</v>
      </c>
      <c r="C299" s="135">
        <f t="shared" ca="1" si="22"/>
        <v>0.90612472577415903</v>
      </c>
      <c r="J299">
        <f t="shared" ca="1" si="23"/>
        <v>0</v>
      </c>
      <c r="K299">
        <f t="shared" ca="1" si="24"/>
        <v>1</v>
      </c>
      <c r="L299" s="106">
        <v>293</v>
      </c>
      <c r="M299" s="136">
        <f t="shared" ca="1" si="20"/>
        <v>0</v>
      </c>
      <c r="N299" s="106"/>
    </row>
    <row r="300" spans="1:14" x14ac:dyDescent="0.25">
      <c r="A300" s="108">
        <v>294</v>
      </c>
      <c r="B300" s="134">
        <f t="shared" ca="1" si="21"/>
        <v>0</v>
      </c>
      <c r="C300" s="135">
        <f t="shared" ca="1" si="22"/>
        <v>0.51482039867312956</v>
      </c>
      <c r="J300">
        <f t="shared" ca="1" si="23"/>
        <v>0</v>
      </c>
      <c r="K300">
        <f t="shared" ca="1" si="24"/>
        <v>1</v>
      </c>
      <c r="L300" s="106">
        <v>294</v>
      </c>
      <c r="M300" s="136">
        <f t="shared" ca="1" si="20"/>
        <v>0</v>
      </c>
      <c r="N300" s="106"/>
    </row>
    <row r="301" spans="1:14" x14ac:dyDescent="0.25">
      <c r="A301" s="108">
        <v>295</v>
      </c>
      <c r="B301" s="134">
        <f t="shared" ca="1" si="21"/>
        <v>0</v>
      </c>
      <c r="C301" s="135">
        <f t="shared" ca="1" si="22"/>
        <v>0.57139120785991881</v>
      </c>
      <c r="J301">
        <f t="shared" ca="1" si="23"/>
        <v>0</v>
      </c>
      <c r="K301">
        <f t="shared" ca="1" si="24"/>
        <v>0</v>
      </c>
      <c r="L301" s="106">
        <v>295</v>
      </c>
      <c r="M301" s="136">
        <f t="shared" ca="1" si="20"/>
        <v>0</v>
      </c>
      <c r="N301" s="106"/>
    </row>
    <row r="302" spans="1:14" x14ac:dyDescent="0.25">
      <c r="A302" s="108">
        <v>296</v>
      </c>
      <c r="B302" s="134">
        <f t="shared" ca="1" si="21"/>
        <v>1</v>
      </c>
      <c r="C302" s="135">
        <f t="shared" ca="1" si="22"/>
        <v>0.34125427283162368</v>
      </c>
      <c r="J302">
        <f t="shared" ca="1" si="23"/>
        <v>1</v>
      </c>
      <c r="K302">
        <f t="shared" ca="1" si="24"/>
        <v>0</v>
      </c>
      <c r="L302" s="106">
        <v>296</v>
      </c>
      <c r="M302" s="136">
        <f t="shared" ca="1" si="20"/>
        <v>3.243191543197153</v>
      </c>
      <c r="N302" s="106"/>
    </row>
    <row r="303" spans="1:14" x14ac:dyDescent="0.25">
      <c r="A303" s="108">
        <v>297</v>
      </c>
      <c r="B303" s="134">
        <f t="shared" ca="1" si="21"/>
        <v>1</v>
      </c>
      <c r="C303" s="135">
        <f t="shared" ca="1" si="22"/>
        <v>5.8505278212952483E-2</v>
      </c>
      <c r="J303">
        <f t="shared" ca="1" si="23"/>
        <v>1</v>
      </c>
      <c r="K303">
        <f t="shared" ca="1" si="24"/>
        <v>0</v>
      </c>
      <c r="L303" s="106">
        <v>297</v>
      </c>
      <c r="M303" s="136">
        <f t="shared" ca="1" si="20"/>
        <v>14.452009777697054</v>
      </c>
      <c r="N303" s="106"/>
    </row>
    <row r="304" spans="1:14" x14ac:dyDescent="0.25">
      <c r="A304" s="108">
        <v>298</v>
      </c>
      <c r="B304" s="134">
        <f t="shared" ca="1" si="21"/>
        <v>1</v>
      </c>
      <c r="C304" s="135">
        <f t="shared" ca="1" si="22"/>
        <v>0.60342613296410075</v>
      </c>
      <c r="J304">
        <f t="shared" ca="1" si="23"/>
        <v>1</v>
      </c>
      <c r="K304">
        <f t="shared" ca="1" si="24"/>
        <v>0</v>
      </c>
      <c r="L304" s="106">
        <v>298</v>
      </c>
      <c r="M304" s="136">
        <f t="shared" ca="1" si="20"/>
        <v>8.6212257812494905E-2</v>
      </c>
      <c r="N304" s="106"/>
    </row>
    <row r="305" spans="1:14" x14ac:dyDescent="0.25">
      <c r="A305" s="108">
        <v>299</v>
      </c>
      <c r="B305" s="134">
        <f t="shared" ca="1" si="21"/>
        <v>1</v>
      </c>
      <c r="C305" s="135">
        <f t="shared" ca="1" si="22"/>
        <v>0.62510638162015397</v>
      </c>
      <c r="J305">
        <f t="shared" ca="1" si="23"/>
        <v>0</v>
      </c>
      <c r="K305">
        <f t="shared" ca="1" si="24"/>
        <v>0</v>
      </c>
      <c r="L305" s="106">
        <v>299</v>
      </c>
      <c r="M305" s="136">
        <f t="shared" ca="1" si="20"/>
        <v>17.401667661163653</v>
      </c>
      <c r="N305" s="106"/>
    </row>
    <row r="306" spans="1:14" x14ac:dyDescent="0.25">
      <c r="A306" s="108">
        <v>300</v>
      </c>
      <c r="B306" s="134">
        <f t="shared" ca="1" si="21"/>
        <v>0</v>
      </c>
      <c r="C306" s="135">
        <f t="shared" ca="1" si="22"/>
        <v>0.90631653649993504</v>
      </c>
      <c r="J306">
        <f t="shared" ca="1" si="23"/>
        <v>0</v>
      </c>
      <c r="K306">
        <f t="shared" ca="1" si="24"/>
        <v>1</v>
      </c>
      <c r="L306" s="106">
        <v>300</v>
      </c>
      <c r="M306" s="136">
        <f t="shared" ca="1" si="20"/>
        <v>0</v>
      </c>
      <c r="N306" s="106"/>
    </row>
    <row r="307" spans="1:14" x14ac:dyDescent="0.25">
      <c r="A307" s="108">
        <v>301</v>
      </c>
      <c r="B307" s="134">
        <f t="shared" ca="1" si="21"/>
        <v>0</v>
      </c>
      <c r="C307" s="135">
        <f t="shared" ca="1" si="22"/>
        <v>0.5740363708017876</v>
      </c>
      <c r="J307">
        <f t="shared" ca="1" si="23"/>
        <v>0</v>
      </c>
      <c r="K307">
        <f t="shared" ca="1" si="24"/>
        <v>0</v>
      </c>
      <c r="L307" s="106">
        <v>301</v>
      </c>
      <c r="M307" s="136">
        <f t="shared" ca="1" si="20"/>
        <v>0</v>
      </c>
      <c r="N307" s="106"/>
    </row>
    <row r="308" spans="1:14" x14ac:dyDescent="0.25">
      <c r="A308" s="108">
        <v>302</v>
      </c>
      <c r="B308" s="134">
        <f t="shared" ca="1" si="21"/>
        <v>1</v>
      </c>
      <c r="C308" s="135">
        <f t="shared" ca="1" si="22"/>
        <v>0.10783969054271003</v>
      </c>
      <c r="J308">
        <f t="shared" ca="1" si="23"/>
        <v>1</v>
      </c>
      <c r="K308">
        <f t="shared" ca="1" si="24"/>
        <v>0</v>
      </c>
      <c r="L308" s="106">
        <v>302</v>
      </c>
      <c r="M308" s="136">
        <f t="shared" ca="1" si="20"/>
        <v>1.9950693893241296</v>
      </c>
      <c r="N308" s="106"/>
    </row>
    <row r="309" spans="1:14" x14ac:dyDescent="0.25">
      <c r="A309" s="108">
        <v>303</v>
      </c>
      <c r="B309" s="134">
        <f t="shared" ca="1" si="21"/>
        <v>1</v>
      </c>
      <c r="C309" s="135">
        <f t="shared" ca="1" si="22"/>
        <v>0.3186595299088506</v>
      </c>
      <c r="J309">
        <f t="shared" ca="1" si="23"/>
        <v>1</v>
      </c>
      <c r="K309">
        <f t="shared" ca="1" si="24"/>
        <v>0</v>
      </c>
      <c r="L309" s="106">
        <v>303</v>
      </c>
      <c r="M309" s="136">
        <f t="shared" ca="1" si="20"/>
        <v>1.9173761407345467</v>
      </c>
      <c r="N309" s="106"/>
    </row>
    <row r="310" spans="1:14" x14ac:dyDescent="0.25">
      <c r="A310" s="108">
        <v>304</v>
      </c>
      <c r="B310" s="134">
        <f t="shared" ca="1" si="21"/>
        <v>1</v>
      </c>
      <c r="C310" s="135">
        <f t="shared" ca="1" si="22"/>
        <v>0.45890087297525617</v>
      </c>
      <c r="J310">
        <f t="shared" ca="1" si="23"/>
        <v>1</v>
      </c>
      <c r="K310">
        <f t="shared" ca="1" si="24"/>
        <v>0</v>
      </c>
      <c r="L310" s="106">
        <v>304</v>
      </c>
      <c r="M310" s="136">
        <f t="shared" ca="1" si="20"/>
        <v>6.5345522666073332</v>
      </c>
      <c r="N310" s="106"/>
    </row>
    <row r="311" spans="1:14" x14ac:dyDescent="0.25">
      <c r="A311" s="108">
        <v>305</v>
      </c>
      <c r="B311" s="134">
        <f t="shared" ca="1" si="21"/>
        <v>1</v>
      </c>
      <c r="C311" s="135">
        <f t="shared" ca="1" si="22"/>
        <v>0.19695198157923943</v>
      </c>
      <c r="J311">
        <f t="shared" ca="1" si="23"/>
        <v>0</v>
      </c>
      <c r="K311">
        <f t="shared" ca="1" si="24"/>
        <v>0</v>
      </c>
      <c r="L311" s="106">
        <v>305</v>
      </c>
      <c r="M311" s="136">
        <f t="shared" ca="1" si="20"/>
        <v>4.7978453006040107</v>
      </c>
      <c r="N311" s="106"/>
    </row>
    <row r="312" spans="1:14" x14ac:dyDescent="0.25">
      <c r="A312" s="108">
        <v>306</v>
      </c>
      <c r="B312" s="134">
        <f t="shared" ca="1" si="21"/>
        <v>0</v>
      </c>
      <c r="C312" s="135">
        <f t="shared" ca="1" si="22"/>
        <v>0.922231890488029</v>
      </c>
      <c r="J312">
        <f t="shared" ca="1" si="23"/>
        <v>0</v>
      </c>
      <c r="K312">
        <f t="shared" ca="1" si="24"/>
        <v>1</v>
      </c>
      <c r="L312" s="106">
        <v>306</v>
      </c>
      <c r="M312" s="136">
        <f t="shared" ca="1" si="20"/>
        <v>0</v>
      </c>
      <c r="N312" s="106"/>
    </row>
    <row r="313" spans="1:14" x14ac:dyDescent="0.25">
      <c r="A313" s="108">
        <v>307</v>
      </c>
      <c r="B313" s="134">
        <f t="shared" ca="1" si="21"/>
        <v>0</v>
      </c>
      <c r="C313" s="135">
        <f t="shared" ca="1" si="22"/>
        <v>0.53368075890999622</v>
      </c>
      <c r="J313">
        <f t="shared" ca="1" si="23"/>
        <v>0</v>
      </c>
      <c r="K313">
        <f t="shared" ca="1" si="24"/>
        <v>0</v>
      </c>
      <c r="L313" s="106">
        <v>307</v>
      </c>
      <c r="M313" s="136">
        <f t="shared" ca="1" si="20"/>
        <v>0</v>
      </c>
      <c r="N313" s="106"/>
    </row>
    <row r="314" spans="1:14" x14ac:dyDescent="0.25">
      <c r="A314" s="108">
        <v>308</v>
      </c>
      <c r="B314" s="134">
        <f t="shared" ca="1" si="21"/>
        <v>1</v>
      </c>
      <c r="C314" s="135">
        <f t="shared" ca="1" si="22"/>
        <v>0.12153343094604341</v>
      </c>
      <c r="J314">
        <f t="shared" ca="1" si="23"/>
        <v>1</v>
      </c>
      <c r="K314">
        <f t="shared" ca="1" si="24"/>
        <v>0</v>
      </c>
      <c r="L314" s="106">
        <v>308</v>
      </c>
      <c r="M314" s="136">
        <f t="shared" ca="1" si="20"/>
        <v>0.71622832837461925</v>
      </c>
      <c r="N314" s="106"/>
    </row>
    <row r="315" spans="1:14" x14ac:dyDescent="0.25">
      <c r="A315" s="108">
        <v>309</v>
      </c>
      <c r="B315" s="134">
        <f t="shared" ca="1" si="21"/>
        <v>1</v>
      </c>
      <c r="C315" s="135">
        <f t="shared" ca="1" si="22"/>
        <v>0.61814735159085299</v>
      </c>
      <c r="J315">
        <f t="shared" ca="1" si="23"/>
        <v>0</v>
      </c>
      <c r="K315">
        <f t="shared" ca="1" si="24"/>
        <v>0</v>
      </c>
      <c r="L315" s="106">
        <v>309</v>
      </c>
      <c r="M315" s="136">
        <f t="shared" ca="1" si="20"/>
        <v>3.5753179643469375</v>
      </c>
      <c r="N315" s="106"/>
    </row>
    <row r="316" spans="1:14" x14ac:dyDescent="0.25">
      <c r="A316" s="108">
        <v>310</v>
      </c>
      <c r="B316" s="134">
        <f t="shared" ca="1" si="21"/>
        <v>0</v>
      </c>
      <c r="C316" s="135">
        <f t="shared" ca="1" si="22"/>
        <v>0.93750813455488502</v>
      </c>
      <c r="J316">
        <f t="shared" ca="1" si="23"/>
        <v>0</v>
      </c>
      <c r="K316">
        <f t="shared" ca="1" si="24"/>
        <v>1</v>
      </c>
      <c r="L316" s="106">
        <v>310</v>
      </c>
      <c r="M316" s="136">
        <f t="shared" ca="1" si="20"/>
        <v>0</v>
      </c>
      <c r="N316" s="106"/>
    </row>
    <row r="317" spans="1:14" x14ac:dyDescent="0.25">
      <c r="A317" s="108">
        <v>311</v>
      </c>
      <c r="B317" s="134">
        <f t="shared" ca="1" si="21"/>
        <v>0</v>
      </c>
      <c r="C317" s="135">
        <f t="shared" ca="1" si="22"/>
        <v>0.76837256263501419</v>
      </c>
      <c r="J317">
        <f t="shared" ca="1" si="23"/>
        <v>0</v>
      </c>
      <c r="K317">
        <f t="shared" ca="1" si="24"/>
        <v>0</v>
      </c>
      <c r="L317" s="106">
        <v>311</v>
      </c>
      <c r="M317" s="136">
        <f t="shared" ca="1" si="20"/>
        <v>0</v>
      </c>
      <c r="N317" s="106"/>
    </row>
    <row r="318" spans="1:14" x14ac:dyDescent="0.25">
      <c r="A318" s="108">
        <v>312</v>
      </c>
      <c r="B318" s="134">
        <f t="shared" ca="1" si="21"/>
        <v>1</v>
      </c>
      <c r="C318" s="135">
        <f t="shared" ca="1" si="22"/>
        <v>0.19538968839393245</v>
      </c>
      <c r="J318">
        <f t="shared" ca="1" si="23"/>
        <v>0</v>
      </c>
      <c r="K318">
        <f t="shared" ca="1" si="24"/>
        <v>0</v>
      </c>
      <c r="L318" s="106">
        <v>312</v>
      </c>
      <c r="M318" s="136">
        <f t="shared" ca="1" si="20"/>
        <v>0.64294768391769275</v>
      </c>
      <c r="N318" s="106"/>
    </row>
    <row r="319" spans="1:14" x14ac:dyDescent="0.25">
      <c r="A319" s="108">
        <v>313</v>
      </c>
      <c r="B319" s="134">
        <f t="shared" ca="1" si="21"/>
        <v>0</v>
      </c>
      <c r="C319" s="135">
        <f t="shared" ca="1" si="22"/>
        <v>0.95493046811485471</v>
      </c>
      <c r="J319">
        <f t="shared" ca="1" si="23"/>
        <v>0</v>
      </c>
      <c r="K319">
        <f t="shared" ca="1" si="24"/>
        <v>1</v>
      </c>
      <c r="L319" s="106">
        <v>313</v>
      </c>
      <c r="M319" s="136">
        <f t="shared" ca="1" si="20"/>
        <v>0</v>
      </c>
      <c r="N319" s="106"/>
    </row>
    <row r="320" spans="1:14" x14ac:dyDescent="0.25">
      <c r="A320" s="108">
        <v>314</v>
      </c>
      <c r="B320" s="134">
        <f t="shared" ca="1" si="21"/>
        <v>0</v>
      </c>
      <c r="C320" s="135">
        <f t="shared" ca="1" si="22"/>
        <v>0.59481634613167889</v>
      </c>
      <c r="J320">
        <f t="shared" ca="1" si="23"/>
        <v>0</v>
      </c>
      <c r="K320">
        <f t="shared" ca="1" si="24"/>
        <v>0</v>
      </c>
      <c r="L320" s="106">
        <v>314</v>
      </c>
      <c r="M320" s="136">
        <f t="shared" ca="1" si="20"/>
        <v>0</v>
      </c>
      <c r="N320" s="106"/>
    </row>
    <row r="321" spans="1:14" x14ac:dyDescent="0.25">
      <c r="A321" s="108">
        <v>315</v>
      </c>
      <c r="B321" s="134">
        <f t="shared" ca="1" si="21"/>
        <v>1</v>
      </c>
      <c r="C321" s="135">
        <f t="shared" ca="1" si="22"/>
        <v>4.3426679394868106E-2</v>
      </c>
      <c r="J321">
        <f t="shared" ca="1" si="23"/>
        <v>0</v>
      </c>
      <c r="K321">
        <f t="shared" ca="1" si="24"/>
        <v>0</v>
      </c>
      <c r="L321" s="106">
        <v>315</v>
      </c>
      <c r="M321" s="136">
        <f t="shared" ca="1" si="20"/>
        <v>2.466797935258525</v>
      </c>
      <c r="N321" s="106"/>
    </row>
    <row r="322" spans="1:14" x14ac:dyDescent="0.25">
      <c r="A322" s="108">
        <v>316</v>
      </c>
      <c r="B322" s="134">
        <f t="shared" ca="1" si="21"/>
        <v>0</v>
      </c>
      <c r="C322" s="135">
        <f t="shared" ca="1" si="22"/>
        <v>0.87550164910587269</v>
      </c>
      <c r="J322">
        <f t="shared" ca="1" si="23"/>
        <v>0</v>
      </c>
      <c r="K322">
        <f t="shared" ca="1" si="24"/>
        <v>1</v>
      </c>
      <c r="L322" s="106">
        <v>316</v>
      </c>
      <c r="M322" s="136">
        <f t="shared" ca="1" si="20"/>
        <v>0</v>
      </c>
      <c r="N322" s="106"/>
    </row>
    <row r="323" spans="1:14" x14ac:dyDescent="0.25">
      <c r="A323" s="108">
        <v>317</v>
      </c>
      <c r="B323" s="134">
        <f t="shared" ca="1" si="21"/>
        <v>0</v>
      </c>
      <c r="C323" s="135">
        <f t="shared" ca="1" si="22"/>
        <v>0.78133064233335037</v>
      </c>
      <c r="J323">
        <f t="shared" ca="1" si="23"/>
        <v>0</v>
      </c>
      <c r="K323">
        <f t="shared" ca="1" si="24"/>
        <v>0</v>
      </c>
      <c r="L323" s="106">
        <v>317</v>
      </c>
      <c r="M323" s="136">
        <f t="shared" ca="1" si="20"/>
        <v>0</v>
      </c>
      <c r="N323" s="106"/>
    </row>
    <row r="324" spans="1:14" x14ac:dyDescent="0.25">
      <c r="A324" s="108">
        <v>318</v>
      </c>
      <c r="B324" s="134">
        <f t="shared" ca="1" si="21"/>
        <v>1</v>
      </c>
      <c r="C324" s="135">
        <f t="shared" ca="1" si="22"/>
        <v>0.39092279679923603</v>
      </c>
      <c r="J324">
        <f t="shared" ca="1" si="23"/>
        <v>1</v>
      </c>
      <c r="K324">
        <f t="shared" ca="1" si="24"/>
        <v>0</v>
      </c>
      <c r="L324" s="106">
        <v>318</v>
      </c>
      <c r="M324" s="136">
        <f t="shared" ca="1" si="20"/>
        <v>2.4054041936910848</v>
      </c>
      <c r="N324" s="106"/>
    </row>
    <row r="325" spans="1:14" x14ac:dyDescent="0.25">
      <c r="A325" s="108">
        <v>319</v>
      </c>
      <c r="B325" s="134">
        <f t="shared" ca="1" si="21"/>
        <v>1</v>
      </c>
      <c r="C325" s="135">
        <f t="shared" ca="1" si="22"/>
        <v>0.48458839645488339</v>
      </c>
      <c r="J325">
        <f t="shared" ca="1" si="23"/>
        <v>0</v>
      </c>
      <c r="K325">
        <f t="shared" ca="1" si="24"/>
        <v>0</v>
      </c>
      <c r="L325" s="106">
        <v>319</v>
      </c>
      <c r="M325" s="136">
        <f t="shared" ca="1" si="20"/>
        <v>0.59873923451874955</v>
      </c>
      <c r="N325" s="106"/>
    </row>
    <row r="326" spans="1:14" x14ac:dyDescent="0.25">
      <c r="A326" s="108">
        <v>320</v>
      </c>
      <c r="B326" s="134">
        <f t="shared" ca="1" si="21"/>
        <v>0</v>
      </c>
      <c r="C326" s="135">
        <f t="shared" ca="1" si="22"/>
        <v>0.94560298481347305</v>
      </c>
      <c r="J326">
        <f t="shared" ca="1" si="23"/>
        <v>0</v>
      </c>
      <c r="K326">
        <f t="shared" ca="1" si="24"/>
        <v>1</v>
      </c>
      <c r="L326" s="106">
        <v>320</v>
      </c>
      <c r="M326" s="136">
        <f t="shared" ca="1" si="20"/>
        <v>0</v>
      </c>
      <c r="N326" s="106"/>
    </row>
    <row r="327" spans="1:14" x14ac:dyDescent="0.25">
      <c r="A327" s="108">
        <v>321</v>
      </c>
      <c r="B327" s="134">
        <f t="shared" ca="1" si="21"/>
        <v>0</v>
      </c>
      <c r="C327" s="135">
        <f t="shared" ca="1" si="22"/>
        <v>0.55396000927981603</v>
      </c>
      <c r="J327">
        <f t="shared" ca="1" si="23"/>
        <v>0</v>
      </c>
      <c r="K327">
        <f t="shared" ca="1" si="24"/>
        <v>1</v>
      </c>
      <c r="L327" s="106">
        <v>321</v>
      </c>
      <c r="M327" s="136">
        <f t="shared" ref="M327:M390" ca="1" si="25">IF(B327&gt;0,-LN(1-(RAND()))/lambda,0)</f>
        <v>0</v>
      </c>
      <c r="N327" s="106"/>
    </row>
    <row r="328" spans="1:14" x14ac:dyDescent="0.25">
      <c r="A328" s="108">
        <v>322</v>
      </c>
      <c r="B328" s="134">
        <f t="shared" ref="B328:B391" ca="1" si="26">IF(B327&gt;0,IF(C328&lt;pww,1,0),IF(C328&lt;pdw,1,0))</f>
        <v>0</v>
      </c>
      <c r="C328" s="135">
        <f t="shared" ref="C328:C391" ca="1" si="27">RAND()</f>
        <v>0.95562193791076278</v>
      </c>
      <c r="J328">
        <f t="shared" ref="J328:J391" ca="1" si="28">IF(AND(B328,B329),1,0)</f>
        <v>0</v>
      </c>
      <c r="K328">
        <f t="shared" ref="K328:K391" ca="1" si="29">IF(AND(NOT(B328),NOT(B329)),1,0)</f>
        <v>1</v>
      </c>
      <c r="L328" s="106">
        <v>322</v>
      </c>
      <c r="M328" s="136">
        <f t="shared" ca="1" si="25"/>
        <v>0</v>
      </c>
      <c r="N328" s="106"/>
    </row>
    <row r="329" spans="1:14" x14ac:dyDescent="0.25">
      <c r="A329" s="108">
        <v>323</v>
      </c>
      <c r="B329" s="134">
        <f t="shared" ca="1" si="26"/>
        <v>0</v>
      </c>
      <c r="C329" s="135">
        <f t="shared" ca="1" si="27"/>
        <v>0.95367107028429843</v>
      </c>
      <c r="J329">
        <f t="shared" ca="1" si="28"/>
        <v>0</v>
      </c>
      <c r="K329">
        <f t="shared" ca="1" si="29"/>
        <v>1</v>
      </c>
      <c r="L329" s="106">
        <v>323</v>
      </c>
      <c r="M329" s="136">
        <f t="shared" ca="1" si="25"/>
        <v>0</v>
      </c>
      <c r="N329" s="106"/>
    </row>
    <row r="330" spans="1:14" x14ac:dyDescent="0.25">
      <c r="A330" s="108">
        <v>324</v>
      </c>
      <c r="B330" s="134">
        <f t="shared" ca="1" si="26"/>
        <v>0</v>
      </c>
      <c r="C330" s="135">
        <f t="shared" ca="1" si="27"/>
        <v>0.97862388584357463</v>
      </c>
      <c r="J330">
        <f t="shared" ca="1" si="28"/>
        <v>0</v>
      </c>
      <c r="K330">
        <f t="shared" ca="1" si="29"/>
        <v>0</v>
      </c>
      <c r="L330" s="106">
        <v>324</v>
      </c>
      <c r="M330" s="136">
        <f t="shared" ca="1" si="25"/>
        <v>0</v>
      </c>
      <c r="N330" s="106"/>
    </row>
    <row r="331" spans="1:14" x14ac:dyDescent="0.25">
      <c r="A331" s="108">
        <v>325</v>
      </c>
      <c r="B331" s="134">
        <f t="shared" ca="1" si="26"/>
        <v>1</v>
      </c>
      <c r="C331" s="135">
        <f t="shared" ca="1" si="27"/>
        <v>0.25065647263513935</v>
      </c>
      <c r="J331">
        <f t="shared" ca="1" si="28"/>
        <v>1</v>
      </c>
      <c r="K331">
        <f t="shared" ca="1" si="29"/>
        <v>0</v>
      </c>
      <c r="L331" s="106">
        <v>325</v>
      </c>
      <c r="M331" s="136">
        <f t="shared" ca="1" si="25"/>
        <v>4.5196804253506624</v>
      </c>
      <c r="N331" s="106"/>
    </row>
    <row r="332" spans="1:14" x14ac:dyDescent="0.25">
      <c r="A332" s="108">
        <v>326</v>
      </c>
      <c r="B332" s="134">
        <f t="shared" ca="1" si="26"/>
        <v>1</v>
      </c>
      <c r="C332" s="135">
        <f t="shared" ca="1" si="27"/>
        <v>0.5341198904062856</v>
      </c>
      <c r="J332">
        <f t="shared" ca="1" si="28"/>
        <v>0</v>
      </c>
      <c r="K332">
        <f t="shared" ca="1" si="29"/>
        <v>0</v>
      </c>
      <c r="L332" s="106">
        <v>326</v>
      </c>
      <c r="M332" s="136">
        <f t="shared" ca="1" si="25"/>
        <v>7.0757238298081684E-2</v>
      </c>
      <c r="N332" s="106"/>
    </row>
    <row r="333" spans="1:14" x14ac:dyDescent="0.25">
      <c r="A333" s="108">
        <v>327</v>
      </c>
      <c r="B333" s="134">
        <f t="shared" ca="1" si="26"/>
        <v>0</v>
      </c>
      <c r="C333" s="135">
        <f t="shared" ca="1" si="27"/>
        <v>0.99189343932450336</v>
      </c>
      <c r="J333">
        <f t="shared" ca="1" si="28"/>
        <v>0</v>
      </c>
      <c r="K333">
        <f t="shared" ca="1" si="29"/>
        <v>0</v>
      </c>
      <c r="L333" s="106">
        <v>327</v>
      </c>
      <c r="M333" s="136">
        <f t="shared" ca="1" si="25"/>
        <v>0</v>
      </c>
      <c r="N333" s="106"/>
    </row>
    <row r="334" spans="1:14" x14ac:dyDescent="0.25">
      <c r="A334" s="108">
        <v>328</v>
      </c>
      <c r="B334" s="134">
        <f t="shared" ca="1" si="26"/>
        <v>1</v>
      </c>
      <c r="C334" s="135">
        <f t="shared" ca="1" si="27"/>
        <v>0.21150708230268966</v>
      </c>
      <c r="J334">
        <f t="shared" ca="1" si="28"/>
        <v>1</v>
      </c>
      <c r="K334">
        <f t="shared" ca="1" si="29"/>
        <v>0</v>
      </c>
      <c r="L334" s="106">
        <v>328</v>
      </c>
      <c r="M334" s="136">
        <f t="shared" ca="1" si="25"/>
        <v>2.8723338445534901</v>
      </c>
      <c r="N334" s="106"/>
    </row>
    <row r="335" spans="1:14" x14ac:dyDescent="0.25">
      <c r="A335" s="108">
        <v>329</v>
      </c>
      <c r="B335" s="134">
        <f t="shared" ca="1" si="26"/>
        <v>1</v>
      </c>
      <c r="C335" s="135">
        <f t="shared" ca="1" si="27"/>
        <v>0.50744142972665385</v>
      </c>
      <c r="J335">
        <f t="shared" ca="1" si="28"/>
        <v>0</v>
      </c>
      <c r="K335">
        <f t="shared" ca="1" si="29"/>
        <v>0</v>
      </c>
      <c r="L335" s="106">
        <v>329</v>
      </c>
      <c r="M335" s="136">
        <f t="shared" ca="1" si="25"/>
        <v>2.2234643731782002</v>
      </c>
      <c r="N335" s="106"/>
    </row>
    <row r="336" spans="1:14" x14ac:dyDescent="0.25">
      <c r="A336" s="108">
        <v>330</v>
      </c>
      <c r="B336" s="134">
        <f t="shared" ca="1" si="26"/>
        <v>0</v>
      </c>
      <c r="C336" s="135">
        <f t="shared" ca="1" si="27"/>
        <v>0.87516135478477486</v>
      </c>
      <c r="J336">
        <f t="shared" ca="1" si="28"/>
        <v>0</v>
      </c>
      <c r="K336">
        <f t="shared" ca="1" si="29"/>
        <v>0</v>
      </c>
      <c r="L336" s="106">
        <v>330</v>
      </c>
      <c r="M336" s="136">
        <f t="shared" ca="1" si="25"/>
        <v>0</v>
      </c>
      <c r="N336" s="106"/>
    </row>
    <row r="337" spans="1:14" x14ac:dyDescent="0.25">
      <c r="A337" s="108">
        <v>331</v>
      </c>
      <c r="B337" s="134">
        <f t="shared" ca="1" si="26"/>
        <v>1</v>
      </c>
      <c r="C337" s="135">
        <f t="shared" ca="1" si="27"/>
        <v>0.33565610722734307</v>
      </c>
      <c r="J337">
        <f t="shared" ca="1" si="28"/>
        <v>1</v>
      </c>
      <c r="K337">
        <f t="shared" ca="1" si="29"/>
        <v>0</v>
      </c>
      <c r="L337" s="106">
        <v>331</v>
      </c>
      <c r="M337" s="136">
        <f t="shared" ca="1" si="25"/>
        <v>0.99348621315323782</v>
      </c>
      <c r="N337" s="106"/>
    </row>
    <row r="338" spans="1:14" x14ac:dyDescent="0.25">
      <c r="A338" s="108">
        <v>332</v>
      </c>
      <c r="B338" s="134">
        <f t="shared" ca="1" si="26"/>
        <v>1</v>
      </c>
      <c r="C338" s="135">
        <f t="shared" ca="1" si="27"/>
        <v>0.26937227121753526</v>
      </c>
      <c r="J338">
        <f t="shared" ca="1" si="28"/>
        <v>1</v>
      </c>
      <c r="K338">
        <f t="shared" ca="1" si="29"/>
        <v>0</v>
      </c>
      <c r="L338" s="106">
        <v>332</v>
      </c>
      <c r="M338" s="136">
        <f t="shared" ca="1" si="25"/>
        <v>1.0103698742520357</v>
      </c>
      <c r="N338" s="106"/>
    </row>
    <row r="339" spans="1:14" x14ac:dyDescent="0.25">
      <c r="A339" s="108">
        <v>333</v>
      </c>
      <c r="B339" s="134">
        <f t="shared" ca="1" si="26"/>
        <v>1</v>
      </c>
      <c r="C339" s="135">
        <f t="shared" ca="1" si="27"/>
        <v>0.71473623793121466</v>
      </c>
      <c r="J339">
        <f t="shared" ca="1" si="28"/>
        <v>1</v>
      </c>
      <c r="K339">
        <f t="shared" ca="1" si="29"/>
        <v>0</v>
      </c>
      <c r="L339" s="106">
        <v>333</v>
      </c>
      <c r="M339" s="136">
        <f t="shared" ca="1" si="25"/>
        <v>0.74599409241045944</v>
      </c>
      <c r="N339" s="106"/>
    </row>
    <row r="340" spans="1:14" x14ac:dyDescent="0.25">
      <c r="A340" s="108">
        <v>334</v>
      </c>
      <c r="B340" s="134">
        <f t="shared" ca="1" si="26"/>
        <v>1</v>
      </c>
      <c r="C340" s="135">
        <f t="shared" ca="1" si="27"/>
        <v>0.28772015636387893</v>
      </c>
      <c r="J340">
        <f t="shared" ca="1" si="28"/>
        <v>1</v>
      </c>
      <c r="K340">
        <f t="shared" ca="1" si="29"/>
        <v>0</v>
      </c>
      <c r="L340" s="106">
        <v>334</v>
      </c>
      <c r="M340" s="136">
        <f t="shared" ca="1" si="25"/>
        <v>2.0337314373320816</v>
      </c>
      <c r="N340" s="106"/>
    </row>
    <row r="341" spans="1:14" x14ac:dyDescent="0.25">
      <c r="A341" s="108">
        <v>335</v>
      </c>
      <c r="B341" s="134">
        <f t="shared" ca="1" si="26"/>
        <v>1</v>
      </c>
      <c r="C341" s="135">
        <f t="shared" ca="1" si="27"/>
        <v>0.17573723224085624</v>
      </c>
      <c r="J341">
        <f t="shared" ca="1" si="28"/>
        <v>1</v>
      </c>
      <c r="K341">
        <f t="shared" ca="1" si="29"/>
        <v>0</v>
      </c>
      <c r="L341" s="106">
        <v>335</v>
      </c>
      <c r="M341" s="136">
        <f t="shared" ca="1" si="25"/>
        <v>0.11427500357842919</v>
      </c>
      <c r="N341" s="106"/>
    </row>
    <row r="342" spans="1:14" x14ac:dyDescent="0.25">
      <c r="A342" s="108">
        <v>336</v>
      </c>
      <c r="B342" s="134">
        <f t="shared" ca="1" si="26"/>
        <v>1</v>
      </c>
      <c r="C342" s="135">
        <f t="shared" ca="1" si="27"/>
        <v>0.62842616675832197</v>
      </c>
      <c r="J342">
        <f t="shared" ca="1" si="28"/>
        <v>0</v>
      </c>
      <c r="K342">
        <f t="shared" ca="1" si="29"/>
        <v>0</v>
      </c>
      <c r="L342" s="106">
        <v>336</v>
      </c>
      <c r="M342" s="136">
        <f t="shared" ca="1" si="25"/>
        <v>5.4472071573309107</v>
      </c>
      <c r="N342" s="106"/>
    </row>
    <row r="343" spans="1:14" x14ac:dyDescent="0.25">
      <c r="A343" s="108">
        <v>337</v>
      </c>
      <c r="B343" s="134">
        <f t="shared" ca="1" si="26"/>
        <v>0</v>
      </c>
      <c r="C343" s="135">
        <f t="shared" ca="1" si="27"/>
        <v>0.93163929587548377</v>
      </c>
      <c r="J343">
        <f t="shared" ca="1" si="28"/>
        <v>0</v>
      </c>
      <c r="K343">
        <f t="shared" ca="1" si="29"/>
        <v>1</v>
      </c>
      <c r="L343" s="106">
        <v>337</v>
      </c>
      <c r="M343" s="136">
        <f t="shared" ca="1" si="25"/>
        <v>0</v>
      </c>
      <c r="N343" s="106"/>
    </row>
    <row r="344" spans="1:14" x14ac:dyDescent="0.25">
      <c r="A344" s="108">
        <v>338</v>
      </c>
      <c r="B344" s="134">
        <f t="shared" ca="1" si="26"/>
        <v>0</v>
      </c>
      <c r="C344" s="135">
        <f t="shared" ca="1" si="27"/>
        <v>0.88703963781945638</v>
      </c>
      <c r="J344">
        <f t="shared" ca="1" si="28"/>
        <v>0</v>
      </c>
      <c r="K344">
        <f t="shared" ca="1" si="29"/>
        <v>1</v>
      </c>
      <c r="L344" s="106">
        <v>338</v>
      </c>
      <c r="M344" s="136">
        <f t="shared" ca="1" si="25"/>
        <v>0</v>
      </c>
      <c r="N344" s="106"/>
    </row>
    <row r="345" spans="1:14" x14ac:dyDescent="0.25">
      <c r="A345" s="108">
        <v>339</v>
      </c>
      <c r="B345" s="134">
        <f t="shared" ca="1" si="26"/>
        <v>0</v>
      </c>
      <c r="C345" s="135">
        <f t="shared" ca="1" si="27"/>
        <v>0.88927116188697874</v>
      </c>
      <c r="J345">
        <f t="shared" ca="1" si="28"/>
        <v>0</v>
      </c>
      <c r="K345">
        <f t="shared" ca="1" si="29"/>
        <v>1</v>
      </c>
      <c r="L345" s="106">
        <v>339</v>
      </c>
      <c r="M345" s="136">
        <f t="shared" ca="1" si="25"/>
        <v>0</v>
      </c>
      <c r="N345" s="106"/>
    </row>
    <row r="346" spans="1:14" x14ac:dyDescent="0.25">
      <c r="A346" s="108">
        <v>340</v>
      </c>
      <c r="B346" s="134">
        <f t="shared" ca="1" si="26"/>
        <v>0</v>
      </c>
      <c r="C346" s="135">
        <f t="shared" ca="1" si="27"/>
        <v>0.53846030560152591</v>
      </c>
      <c r="J346">
        <f t="shared" ca="1" si="28"/>
        <v>0</v>
      </c>
      <c r="K346">
        <f t="shared" ca="1" si="29"/>
        <v>1</v>
      </c>
      <c r="L346" s="106">
        <v>340</v>
      </c>
      <c r="M346" s="136">
        <f t="shared" ca="1" si="25"/>
        <v>0</v>
      </c>
      <c r="N346" s="106"/>
    </row>
    <row r="347" spans="1:14" x14ac:dyDescent="0.25">
      <c r="A347" s="108">
        <v>341</v>
      </c>
      <c r="B347" s="134">
        <f t="shared" ca="1" si="26"/>
        <v>0</v>
      </c>
      <c r="C347" s="135">
        <f t="shared" ca="1" si="27"/>
        <v>0.68002881833530293</v>
      </c>
      <c r="J347">
        <f t="shared" ca="1" si="28"/>
        <v>0</v>
      </c>
      <c r="K347">
        <f t="shared" ca="1" si="29"/>
        <v>1</v>
      </c>
      <c r="L347" s="106">
        <v>341</v>
      </c>
      <c r="M347" s="136">
        <f t="shared" ca="1" si="25"/>
        <v>0</v>
      </c>
      <c r="N347" s="106"/>
    </row>
    <row r="348" spans="1:14" x14ac:dyDescent="0.25">
      <c r="A348" s="108">
        <v>342</v>
      </c>
      <c r="B348" s="134">
        <f t="shared" ca="1" si="26"/>
        <v>0</v>
      </c>
      <c r="C348" s="135">
        <f t="shared" ca="1" si="27"/>
        <v>0.61231293459823011</v>
      </c>
      <c r="J348">
        <f t="shared" ca="1" si="28"/>
        <v>0</v>
      </c>
      <c r="K348">
        <f t="shared" ca="1" si="29"/>
        <v>1</v>
      </c>
      <c r="L348" s="106">
        <v>342</v>
      </c>
      <c r="M348" s="136">
        <f t="shared" ca="1" si="25"/>
        <v>0</v>
      </c>
      <c r="N348" s="106"/>
    </row>
    <row r="349" spans="1:14" x14ac:dyDescent="0.25">
      <c r="A349" s="108">
        <v>343</v>
      </c>
      <c r="B349" s="134">
        <f t="shared" ca="1" si="26"/>
        <v>0</v>
      </c>
      <c r="C349" s="135">
        <f t="shared" ca="1" si="27"/>
        <v>0.99254308738498087</v>
      </c>
      <c r="J349">
        <f t="shared" ca="1" si="28"/>
        <v>0</v>
      </c>
      <c r="K349">
        <f t="shared" ca="1" si="29"/>
        <v>1</v>
      </c>
      <c r="L349" s="106">
        <v>343</v>
      </c>
      <c r="M349" s="136">
        <f t="shared" ca="1" si="25"/>
        <v>0</v>
      </c>
      <c r="N349" s="106"/>
    </row>
    <row r="350" spans="1:14" x14ac:dyDescent="0.25">
      <c r="A350" s="108">
        <v>344</v>
      </c>
      <c r="B350" s="134">
        <f t="shared" ca="1" si="26"/>
        <v>0</v>
      </c>
      <c r="C350" s="135">
        <f t="shared" ca="1" si="27"/>
        <v>0.85592773248242626</v>
      </c>
      <c r="J350">
        <f t="shared" ca="1" si="28"/>
        <v>0</v>
      </c>
      <c r="K350">
        <f t="shared" ca="1" si="29"/>
        <v>1</v>
      </c>
      <c r="L350" s="106">
        <v>344</v>
      </c>
      <c r="M350" s="136">
        <f t="shared" ca="1" si="25"/>
        <v>0</v>
      </c>
      <c r="N350" s="106"/>
    </row>
    <row r="351" spans="1:14" x14ac:dyDescent="0.25">
      <c r="A351" s="108">
        <v>345</v>
      </c>
      <c r="B351" s="134">
        <f t="shared" ca="1" si="26"/>
        <v>0</v>
      </c>
      <c r="C351" s="135">
        <f t="shared" ca="1" si="27"/>
        <v>0.88628899455344201</v>
      </c>
      <c r="J351">
        <f t="shared" ca="1" si="28"/>
        <v>0</v>
      </c>
      <c r="K351">
        <f t="shared" ca="1" si="29"/>
        <v>1</v>
      </c>
      <c r="L351" s="106">
        <v>345</v>
      </c>
      <c r="M351" s="136">
        <f t="shared" ca="1" si="25"/>
        <v>0</v>
      </c>
      <c r="N351" s="106"/>
    </row>
    <row r="352" spans="1:14" x14ac:dyDescent="0.25">
      <c r="A352" s="108">
        <v>346</v>
      </c>
      <c r="B352" s="134">
        <f t="shared" ca="1" si="26"/>
        <v>0</v>
      </c>
      <c r="C352" s="135">
        <f t="shared" ca="1" si="27"/>
        <v>0.88002791538297387</v>
      </c>
      <c r="J352">
        <f t="shared" ca="1" si="28"/>
        <v>0</v>
      </c>
      <c r="K352">
        <f t="shared" ca="1" si="29"/>
        <v>1</v>
      </c>
      <c r="L352" s="106">
        <v>346</v>
      </c>
      <c r="M352" s="136">
        <f t="shared" ca="1" si="25"/>
        <v>0</v>
      </c>
      <c r="N352" s="106"/>
    </row>
    <row r="353" spans="1:14" x14ac:dyDescent="0.25">
      <c r="A353" s="108">
        <v>347</v>
      </c>
      <c r="B353" s="134">
        <f t="shared" ca="1" si="26"/>
        <v>0</v>
      </c>
      <c r="C353" s="135">
        <f t="shared" ca="1" si="27"/>
        <v>0.8416547374572273</v>
      </c>
      <c r="J353">
        <f t="shared" ca="1" si="28"/>
        <v>0</v>
      </c>
      <c r="K353">
        <f t="shared" ca="1" si="29"/>
        <v>0</v>
      </c>
      <c r="L353" s="106">
        <v>347</v>
      </c>
      <c r="M353" s="136">
        <f t="shared" ca="1" si="25"/>
        <v>0</v>
      </c>
      <c r="N353" s="106"/>
    </row>
    <row r="354" spans="1:14" x14ac:dyDescent="0.25">
      <c r="A354" s="108">
        <v>348</v>
      </c>
      <c r="B354" s="134">
        <f t="shared" ca="1" si="26"/>
        <v>1</v>
      </c>
      <c r="C354" s="135">
        <f t="shared" ca="1" si="27"/>
        <v>0.37505754015994308</v>
      </c>
      <c r="J354">
        <f t="shared" ca="1" si="28"/>
        <v>1</v>
      </c>
      <c r="K354">
        <f t="shared" ca="1" si="29"/>
        <v>0</v>
      </c>
      <c r="L354" s="106">
        <v>348</v>
      </c>
      <c r="M354" s="136">
        <f t="shared" ca="1" si="25"/>
        <v>4.7493875123289815</v>
      </c>
      <c r="N354" s="106"/>
    </row>
    <row r="355" spans="1:14" x14ac:dyDescent="0.25">
      <c r="A355" s="108">
        <v>349</v>
      </c>
      <c r="B355" s="134">
        <f t="shared" ca="1" si="26"/>
        <v>1</v>
      </c>
      <c r="C355" s="135">
        <f t="shared" ca="1" si="27"/>
        <v>0.59415557851151857</v>
      </c>
      <c r="J355">
        <f t="shared" ca="1" si="28"/>
        <v>1</v>
      </c>
      <c r="K355">
        <f t="shared" ca="1" si="29"/>
        <v>0</v>
      </c>
      <c r="L355" s="106">
        <v>349</v>
      </c>
      <c r="M355" s="136">
        <f t="shared" ca="1" si="25"/>
        <v>5.9229013945897195</v>
      </c>
      <c r="N355" s="106"/>
    </row>
    <row r="356" spans="1:14" x14ac:dyDescent="0.25">
      <c r="A356" s="108">
        <v>350</v>
      </c>
      <c r="B356" s="134">
        <f t="shared" ca="1" si="26"/>
        <v>1</v>
      </c>
      <c r="C356" s="135">
        <f t="shared" ca="1" si="27"/>
        <v>5.4953039460767128E-2</v>
      </c>
      <c r="J356">
        <f t="shared" ca="1" si="28"/>
        <v>1</v>
      </c>
      <c r="K356">
        <f t="shared" ca="1" si="29"/>
        <v>0</v>
      </c>
      <c r="L356" s="106">
        <v>350</v>
      </c>
      <c r="M356" s="136">
        <f t="shared" ca="1" si="25"/>
        <v>10.216103082029417</v>
      </c>
      <c r="N356" s="106"/>
    </row>
    <row r="357" spans="1:14" x14ac:dyDescent="0.25">
      <c r="A357" s="108">
        <v>351</v>
      </c>
      <c r="B357" s="134">
        <f t="shared" ca="1" si="26"/>
        <v>1</v>
      </c>
      <c r="C357" s="135">
        <f t="shared" ca="1" si="27"/>
        <v>0.6167733339060093</v>
      </c>
      <c r="J357">
        <f t="shared" ca="1" si="28"/>
        <v>1</v>
      </c>
      <c r="K357">
        <f t="shared" ca="1" si="29"/>
        <v>0</v>
      </c>
      <c r="L357" s="106">
        <v>351</v>
      </c>
      <c r="M357" s="136">
        <f t="shared" ca="1" si="25"/>
        <v>1.0132094561440812</v>
      </c>
      <c r="N357" s="106"/>
    </row>
    <row r="358" spans="1:14" x14ac:dyDescent="0.25">
      <c r="A358" s="108">
        <v>352</v>
      </c>
      <c r="B358" s="134">
        <f t="shared" ca="1" si="26"/>
        <v>1</v>
      </c>
      <c r="C358" s="135">
        <f t="shared" ca="1" si="27"/>
        <v>0.6305758464938831</v>
      </c>
      <c r="J358">
        <f t="shared" ca="1" si="28"/>
        <v>1</v>
      </c>
      <c r="K358">
        <f t="shared" ca="1" si="29"/>
        <v>0</v>
      </c>
      <c r="L358" s="106">
        <v>352</v>
      </c>
      <c r="M358" s="136">
        <f t="shared" ca="1" si="25"/>
        <v>15.54132083590815</v>
      </c>
      <c r="N358" s="106"/>
    </row>
    <row r="359" spans="1:14" x14ac:dyDescent="0.25">
      <c r="A359" s="108">
        <v>353</v>
      </c>
      <c r="B359" s="134">
        <f t="shared" ca="1" si="26"/>
        <v>1</v>
      </c>
      <c r="C359" s="135">
        <f t="shared" ca="1" si="27"/>
        <v>0.57467415616427686</v>
      </c>
      <c r="J359">
        <f t="shared" ca="1" si="28"/>
        <v>1</v>
      </c>
      <c r="K359">
        <f t="shared" ca="1" si="29"/>
        <v>0</v>
      </c>
      <c r="L359" s="106">
        <v>353</v>
      </c>
      <c r="M359" s="136">
        <f t="shared" ca="1" si="25"/>
        <v>3.0311546222724775</v>
      </c>
      <c r="N359" s="106"/>
    </row>
    <row r="360" spans="1:14" x14ac:dyDescent="0.25">
      <c r="A360" s="108">
        <v>354</v>
      </c>
      <c r="B360" s="134">
        <f t="shared" ca="1" si="26"/>
        <v>1</v>
      </c>
      <c r="C360" s="135">
        <f t="shared" ca="1" si="27"/>
        <v>0.10605648492896147</v>
      </c>
      <c r="J360">
        <f t="shared" ca="1" si="28"/>
        <v>1</v>
      </c>
      <c r="K360">
        <f t="shared" ca="1" si="29"/>
        <v>0</v>
      </c>
      <c r="L360" s="106">
        <v>354</v>
      </c>
      <c r="M360" s="136">
        <f t="shared" ca="1" si="25"/>
        <v>4.7419783766818604</v>
      </c>
      <c r="N360" s="106"/>
    </row>
    <row r="361" spans="1:14" x14ac:dyDescent="0.25">
      <c r="A361" s="108">
        <v>355</v>
      </c>
      <c r="B361" s="134">
        <f t="shared" ca="1" si="26"/>
        <v>1</v>
      </c>
      <c r="C361" s="135">
        <f t="shared" ca="1" si="27"/>
        <v>0.2886075499195766</v>
      </c>
      <c r="J361">
        <f t="shared" ca="1" si="28"/>
        <v>1</v>
      </c>
      <c r="K361">
        <f t="shared" ca="1" si="29"/>
        <v>0</v>
      </c>
      <c r="L361" s="106">
        <v>355</v>
      </c>
      <c r="M361" s="136">
        <f t="shared" ca="1" si="25"/>
        <v>9.1958230277924411</v>
      </c>
      <c r="N361" s="106"/>
    </row>
    <row r="362" spans="1:14" x14ac:dyDescent="0.25">
      <c r="A362" s="108">
        <v>356</v>
      </c>
      <c r="B362" s="134">
        <f t="shared" ca="1" si="26"/>
        <v>1</v>
      </c>
      <c r="C362" s="135">
        <f t="shared" ca="1" si="27"/>
        <v>8.0650531073934717E-3</v>
      </c>
      <c r="J362">
        <f t="shared" ca="1" si="28"/>
        <v>1</v>
      </c>
      <c r="K362">
        <f t="shared" ca="1" si="29"/>
        <v>0</v>
      </c>
      <c r="L362" s="106">
        <v>356</v>
      </c>
      <c r="M362" s="136">
        <f t="shared" ca="1" si="25"/>
        <v>1.207793173565076</v>
      </c>
      <c r="N362" s="106"/>
    </row>
    <row r="363" spans="1:14" x14ac:dyDescent="0.25">
      <c r="A363" s="108">
        <v>357</v>
      </c>
      <c r="B363" s="134">
        <f t="shared" ca="1" si="26"/>
        <v>1</v>
      </c>
      <c r="C363" s="135">
        <f t="shared" ca="1" si="27"/>
        <v>0.18475771627952609</v>
      </c>
      <c r="J363">
        <f t="shared" ca="1" si="28"/>
        <v>1</v>
      </c>
      <c r="K363">
        <f t="shared" ca="1" si="29"/>
        <v>0</v>
      </c>
      <c r="L363" s="106">
        <v>357</v>
      </c>
      <c r="M363" s="136">
        <f t="shared" ca="1" si="25"/>
        <v>5.515958362920407</v>
      </c>
      <c r="N363" s="106"/>
    </row>
    <row r="364" spans="1:14" x14ac:dyDescent="0.25">
      <c r="A364" s="108">
        <v>358</v>
      </c>
      <c r="B364" s="134">
        <f t="shared" ca="1" si="26"/>
        <v>1</v>
      </c>
      <c r="C364" s="135">
        <f t="shared" ca="1" si="27"/>
        <v>0.22005770792077306</v>
      </c>
      <c r="J364">
        <f t="shared" ca="1" si="28"/>
        <v>1</v>
      </c>
      <c r="K364">
        <f t="shared" ca="1" si="29"/>
        <v>0</v>
      </c>
      <c r="L364" s="106">
        <v>358</v>
      </c>
      <c r="M364" s="136">
        <f t="shared" ca="1" si="25"/>
        <v>1.726113929400654</v>
      </c>
      <c r="N364" s="106"/>
    </row>
    <row r="365" spans="1:14" x14ac:dyDescent="0.25">
      <c r="A365" s="108">
        <v>359</v>
      </c>
      <c r="B365" s="134">
        <f t="shared" ca="1" si="26"/>
        <v>1</v>
      </c>
      <c r="C365" s="135">
        <f t="shared" ca="1" si="27"/>
        <v>0.76498675780883785</v>
      </c>
      <c r="J365">
        <f t="shared" ca="1" si="28"/>
        <v>1</v>
      </c>
      <c r="K365">
        <f t="shared" ca="1" si="29"/>
        <v>0</v>
      </c>
      <c r="L365" s="106">
        <v>359</v>
      </c>
      <c r="M365" s="136">
        <f t="shared" ca="1" si="25"/>
        <v>5.8753229884881302</v>
      </c>
      <c r="N365" s="106"/>
    </row>
    <row r="366" spans="1:14" x14ac:dyDescent="0.25">
      <c r="A366" s="108">
        <v>360</v>
      </c>
      <c r="B366" s="134">
        <f t="shared" ca="1" si="26"/>
        <v>1</v>
      </c>
      <c r="C366" s="135">
        <f t="shared" ca="1" si="27"/>
        <v>0.13579232526186724</v>
      </c>
      <c r="J366">
        <f t="shared" ca="1" si="28"/>
        <v>0</v>
      </c>
      <c r="K366">
        <f t="shared" ca="1" si="29"/>
        <v>0</v>
      </c>
      <c r="L366" s="106">
        <v>360</v>
      </c>
      <c r="M366" s="136">
        <f t="shared" ca="1" si="25"/>
        <v>2.0086888723477991</v>
      </c>
      <c r="N366" s="106"/>
    </row>
    <row r="367" spans="1:14" x14ac:dyDescent="0.25">
      <c r="A367" s="108">
        <v>361</v>
      </c>
      <c r="B367" s="134">
        <f t="shared" ca="1" si="26"/>
        <v>0</v>
      </c>
      <c r="C367" s="135">
        <f t="shared" ca="1" si="27"/>
        <v>0.94289005579900664</v>
      </c>
      <c r="J367">
        <f t="shared" ca="1" si="28"/>
        <v>0</v>
      </c>
      <c r="K367">
        <f t="shared" ca="1" si="29"/>
        <v>1</v>
      </c>
      <c r="L367" s="106">
        <v>361</v>
      </c>
      <c r="M367" s="136">
        <f t="shared" ca="1" si="25"/>
        <v>0</v>
      </c>
      <c r="N367" s="106"/>
    </row>
    <row r="368" spans="1:14" x14ac:dyDescent="0.25">
      <c r="A368" s="108">
        <v>362</v>
      </c>
      <c r="B368" s="134">
        <f t="shared" ca="1" si="26"/>
        <v>0</v>
      </c>
      <c r="C368" s="135">
        <f t="shared" ca="1" si="27"/>
        <v>0.88853846225733701</v>
      </c>
      <c r="J368">
        <f t="shared" ca="1" si="28"/>
        <v>0</v>
      </c>
      <c r="K368">
        <f t="shared" ca="1" si="29"/>
        <v>0</v>
      </c>
      <c r="L368" s="106">
        <v>362</v>
      </c>
      <c r="M368" s="136">
        <f t="shared" ca="1" si="25"/>
        <v>0</v>
      </c>
      <c r="N368" s="106"/>
    </row>
    <row r="369" spans="1:14" x14ac:dyDescent="0.25">
      <c r="A369" s="108">
        <v>363</v>
      </c>
      <c r="B369" s="134">
        <f t="shared" ca="1" si="26"/>
        <v>1</v>
      </c>
      <c r="C369" s="135">
        <f t="shared" ca="1" si="27"/>
        <v>3.4311788125666154E-2</v>
      </c>
      <c r="J369">
        <f t="shared" ca="1" si="28"/>
        <v>1</v>
      </c>
      <c r="K369">
        <f t="shared" ca="1" si="29"/>
        <v>0</v>
      </c>
      <c r="L369" s="106">
        <v>363</v>
      </c>
      <c r="M369" s="136">
        <f t="shared" ca="1" si="25"/>
        <v>1.1718677488959421</v>
      </c>
      <c r="N369" s="106"/>
    </row>
    <row r="370" spans="1:14" x14ac:dyDescent="0.25">
      <c r="A370" s="108">
        <v>364</v>
      </c>
      <c r="B370" s="134">
        <f t="shared" ca="1" si="26"/>
        <v>1</v>
      </c>
      <c r="C370" s="135">
        <f t="shared" ca="1" si="27"/>
        <v>0.57719801819320427</v>
      </c>
      <c r="J370">
        <f t="shared" ca="1" si="28"/>
        <v>1</v>
      </c>
      <c r="K370">
        <f t="shared" ca="1" si="29"/>
        <v>0</v>
      </c>
      <c r="L370" s="106">
        <v>364</v>
      </c>
      <c r="M370" s="136">
        <f t="shared" ca="1" si="25"/>
        <v>8.3945727363873761</v>
      </c>
      <c r="N370" s="106"/>
    </row>
    <row r="371" spans="1:14" x14ac:dyDescent="0.25">
      <c r="A371" s="108">
        <v>365</v>
      </c>
      <c r="B371" s="134">
        <f t="shared" ca="1" si="26"/>
        <v>1</v>
      </c>
      <c r="C371" s="135">
        <f t="shared" ca="1" si="27"/>
        <v>0.75824813658971491</v>
      </c>
      <c r="J371">
        <f t="shared" ca="1" si="28"/>
        <v>1</v>
      </c>
      <c r="K371">
        <f t="shared" ca="1" si="29"/>
        <v>0</v>
      </c>
      <c r="L371" s="106">
        <v>365</v>
      </c>
      <c r="M371" s="136">
        <f t="shared" ca="1" si="25"/>
        <v>22.861449627047094</v>
      </c>
      <c r="N371" s="106"/>
    </row>
    <row r="372" spans="1:14" x14ac:dyDescent="0.25">
      <c r="A372" s="108">
        <v>366</v>
      </c>
      <c r="B372" s="134">
        <f t="shared" ca="1" si="26"/>
        <v>1</v>
      </c>
      <c r="C372" s="135">
        <f t="shared" ca="1" si="27"/>
        <v>0.56281588957259432</v>
      </c>
      <c r="J372">
        <f t="shared" ca="1" si="28"/>
        <v>1</v>
      </c>
      <c r="K372">
        <f t="shared" ca="1" si="29"/>
        <v>0</v>
      </c>
      <c r="L372" s="106">
        <v>366</v>
      </c>
      <c r="M372" s="136">
        <f t="shared" ca="1" si="25"/>
        <v>0.22119483833692716</v>
      </c>
      <c r="N372" s="106"/>
    </row>
    <row r="373" spans="1:14" x14ac:dyDescent="0.25">
      <c r="A373" s="108">
        <v>367</v>
      </c>
      <c r="B373" s="134">
        <f t="shared" ca="1" si="26"/>
        <v>1</v>
      </c>
      <c r="C373" s="135">
        <f t="shared" ca="1" si="27"/>
        <v>0.32637894837218462</v>
      </c>
      <c r="J373">
        <f t="shared" ca="1" si="28"/>
        <v>1</v>
      </c>
      <c r="K373">
        <f t="shared" ca="1" si="29"/>
        <v>0</v>
      </c>
      <c r="L373" s="106">
        <v>367</v>
      </c>
      <c r="M373" s="136">
        <f t="shared" ca="1" si="25"/>
        <v>1.8143180913100383</v>
      </c>
      <c r="N373" s="106"/>
    </row>
    <row r="374" spans="1:14" x14ac:dyDescent="0.25">
      <c r="A374" s="108">
        <v>368</v>
      </c>
      <c r="B374" s="134">
        <f t="shared" ca="1" si="26"/>
        <v>1</v>
      </c>
      <c r="C374" s="135">
        <f t="shared" ca="1" si="27"/>
        <v>0.42599100762824071</v>
      </c>
      <c r="J374">
        <f t="shared" ca="1" si="28"/>
        <v>1</v>
      </c>
      <c r="K374">
        <f t="shared" ca="1" si="29"/>
        <v>0</v>
      </c>
      <c r="L374" s="106">
        <v>368</v>
      </c>
      <c r="M374" s="136">
        <f t="shared" ca="1" si="25"/>
        <v>9.6679638978558611</v>
      </c>
      <c r="N374" s="106"/>
    </row>
    <row r="375" spans="1:14" x14ac:dyDescent="0.25">
      <c r="A375" s="108">
        <v>369</v>
      </c>
      <c r="B375" s="134">
        <f t="shared" ca="1" si="26"/>
        <v>1</v>
      </c>
      <c r="C375" s="135">
        <f t="shared" ca="1" si="27"/>
        <v>0.38293676432043289</v>
      </c>
      <c r="J375">
        <f t="shared" ca="1" si="28"/>
        <v>1</v>
      </c>
      <c r="K375">
        <f t="shared" ca="1" si="29"/>
        <v>0</v>
      </c>
      <c r="L375" s="106">
        <v>369</v>
      </c>
      <c r="M375" s="136">
        <f t="shared" ca="1" si="25"/>
        <v>1.1713248568312615</v>
      </c>
      <c r="N375" s="106"/>
    </row>
    <row r="376" spans="1:14" x14ac:dyDescent="0.25">
      <c r="A376" s="108">
        <v>370</v>
      </c>
      <c r="B376" s="134">
        <f t="shared" ca="1" si="26"/>
        <v>1</v>
      </c>
      <c r="C376" s="135">
        <f t="shared" ca="1" si="27"/>
        <v>0.41965708555114367</v>
      </c>
      <c r="J376">
        <f t="shared" ca="1" si="28"/>
        <v>1</v>
      </c>
      <c r="K376">
        <f t="shared" ca="1" si="29"/>
        <v>0</v>
      </c>
      <c r="L376" s="106">
        <v>370</v>
      </c>
      <c r="M376" s="136">
        <f t="shared" ca="1" si="25"/>
        <v>1.3844086268774014</v>
      </c>
      <c r="N376" s="106"/>
    </row>
    <row r="377" spans="1:14" x14ac:dyDescent="0.25">
      <c r="A377" s="108">
        <v>371</v>
      </c>
      <c r="B377" s="134">
        <f t="shared" ca="1" si="26"/>
        <v>1</v>
      </c>
      <c r="C377" s="135">
        <f t="shared" ca="1" si="27"/>
        <v>0.76615581373893737</v>
      </c>
      <c r="J377">
        <f t="shared" ca="1" si="28"/>
        <v>0</v>
      </c>
      <c r="K377">
        <f t="shared" ca="1" si="29"/>
        <v>0</v>
      </c>
      <c r="L377" s="106">
        <v>371</v>
      </c>
      <c r="M377" s="136">
        <f t="shared" ca="1" si="25"/>
        <v>0.83504023139314532</v>
      </c>
      <c r="N377" s="106"/>
    </row>
    <row r="378" spans="1:14" x14ac:dyDescent="0.25">
      <c r="A378" s="108">
        <v>372</v>
      </c>
      <c r="B378" s="134">
        <f t="shared" ca="1" si="26"/>
        <v>0</v>
      </c>
      <c r="C378" s="135">
        <f t="shared" ca="1" si="27"/>
        <v>0.83669289655902246</v>
      </c>
      <c r="J378">
        <f t="shared" ca="1" si="28"/>
        <v>0</v>
      </c>
      <c r="K378">
        <f t="shared" ca="1" si="29"/>
        <v>0</v>
      </c>
      <c r="L378" s="106">
        <v>372</v>
      </c>
      <c r="M378" s="136">
        <f t="shared" ca="1" si="25"/>
        <v>0</v>
      </c>
      <c r="N378" s="106"/>
    </row>
    <row r="379" spans="1:14" x14ac:dyDescent="0.25">
      <c r="A379" s="108">
        <v>373</v>
      </c>
      <c r="B379" s="134">
        <f t="shared" ca="1" si="26"/>
        <v>1</v>
      </c>
      <c r="C379" s="135">
        <f t="shared" ca="1" si="27"/>
        <v>6.4406767945748289E-2</v>
      </c>
      <c r="J379">
        <f t="shared" ca="1" si="28"/>
        <v>0</v>
      </c>
      <c r="K379">
        <f t="shared" ca="1" si="29"/>
        <v>0</v>
      </c>
      <c r="L379" s="106">
        <v>373</v>
      </c>
      <c r="M379" s="136">
        <f t="shared" ca="1" si="25"/>
        <v>9.166090457613231E-2</v>
      </c>
      <c r="N379" s="106"/>
    </row>
    <row r="380" spans="1:14" x14ac:dyDescent="0.25">
      <c r="A380" s="108">
        <v>374</v>
      </c>
      <c r="B380" s="134">
        <f t="shared" ca="1" si="26"/>
        <v>0</v>
      </c>
      <c r="C380" s="135">
        <f t="shared" ca="1" si="27"/>
        <v>0.90468165669468359</v>
      </c>
      <c r="J380">
        <f t="shared" ca="1" si="28"/>
        <v>0</v>
      </c>
      <c r="K380">
        <f t="shared" ca="1" si="29"/>
        <v>1</v>
      </c>
      <c r="L380" s="106">
        <v>374</v>
      </c>
      <c r="M380" s="136">
        <f t="shared" ca="1" si="25"/>
        <v>0</v>
      </c>
      <c r="N380" s="106"/>
    </row>
    <row r="381" spans="1:14" x14ac:dyDescent="0.25">
      <c r="A381" s="108">
        <v>375</v>
      </c>
      <c r="B381" s="134">
        <f t="shared" ca="1" si="26"/>
        <v>0</v>
      </c>
      <c r="C381" s="135">
        <f t="shared" ca="1" si="27"/>
        <v>0.78559101457266944</v>
      </c>
      <c r="J381">
        <f t="shared" ca="1" si="28"/>
        <v>0</v>
      </c>
      <c r="K381">
        <f t="shared" ca="1" si="29"/>
        <v>1</v>
      </c>
      <c r="L381" s="106">
        <v>375</v>
      </c>
      <c r="M381" s="136">
        <f t="shared" ca="1" si="25"/>
        <v>0</v>
      </c>
      <c r="N381" s="106"/>
    </row>
    <row r="382" spans="1:14" x14ac:dyDescent="0.25">
      <c r="A382" s="108">
        <v>376</v>
      </c>
      <c r="B382" s="134">
        <f t="shared" ca="1" si="26"/>
        <v>0</v>
      </c>
      <c r="C382" s="135">
        <f t="shared" ca="1" si="27"/>
        <v>0.41824858093266037</v>
      </c>
      <c r="J382">
        <f t="shared" ca="1" si="28"/>
        <v>0</v>
      </c>
      <c r="K382">
        <f t="shared" ca="1" si="29"/>
        <v>1</v>
      </c>
      <c r="L382" s="106">
        <v>376</v>
      </c>
      <c r="M382" s="136">
        <f t="shared" ca="1" si="25"/>
        <v>0</v>
      </c>
      <c r="N382" s="106"/>
    </row>
    <row r="383" spans="1:14" x14ac:dyDescent="0.25">
      <c r="A383" s="108">
        <v>377</v>
      </c>
      <c r="B383" s="134">
        <f t="shared" ca="1" si="26"/>
        <v>0</v>
      </c>
      <c r="C383" s="135">
        <f t="shared" ca="1" si="27"/>
        <v>0.6519169708000736</v>
      </c>
      <c r="J383">
        <f t="shared" ca="1" si="28"/>
        <v>0</v>
      </c>
      <c r="K383">
        <f t="shared" ca="1" si="29"/>
        <v>1</v>
      </c>
      <c r="L383" s="106">
        <v>377</v>
      </c>
      <c r="M383" s="136">
        <f t="shared" ca="1" si="25"/>
        <v>0</v>
      </c>
      <c r="N383" s="106"/>
    </row>
    <row r="384" spans="1:14" x14ac:dyDescent="0.25">
      <c r="A384" s="108">
        <v>378</v>
      </c>
      <c r="B384" s="134">
        <f t="shared" ca="1" si="26"/>
        <v>0</v>
      </c>
      <c r="C384" s="135">
        <f t="shared" ca="1" si="27"/>
        <v>0.52970739136327694</v>
      </c>
      <c r="J384">
        <f t="shared" ca="1" si="28"/>
        <v>0</v>
      </c>
      <c r="K384">
        <f t="shared" ca="1" si="29"/>
        <v>0</v>
      </c>
      <c r="L384" s="106">
        <v>378</v>
      </c>
      <c r="M384" s="136">
        <f t="shared" ca="1" si="25"/>
        <v>0</v>
      </c>
      <c r="N384" s="106"/>
    </row>
    <row r="385" spans="1:14" x14ac:dyDescent="0.25">
      <c r="A385" s="108">
        <v>379</v>
      </c>
      <c r="B385" s="134">
        <f t="shared" ca="1" si="26"/>
        <v>1</v>
      </c>
      <c r="C385" s="135">
        <f t="shared" ca="1" si="27"/>
        <v>0.27491652379169973</v>
      </c>
      <c r="J385">
        <f t="shared" ca="1" si="28"/>
        <v>1</v>
      </c>
      <c r="K385">
        <f t="shared" ca="1" si="29"/>
        <v>0</v>
      </c>
      <c r="L385" s="106">
        <v>379</v>
      </c>
      <c r="M385" s="136">
        <f t="shared" ca="1" si="25"/>
        <v>1.1749802786471037</v>
      </c>
      <c r="N385" s="106"/>
    </row>
    <row r="386" spans="1:14" x14ac:dyDescent="0.25">
      <c r="A386" s="108">
        <v>380</v>
      </c>
      <c r="B386" s="134">
        <f t="shared" ca="1" si="26"/>
        <v>1</v>
      </c>
      <c r="C386" s="135">
        <f t="shared" ca="1" si="27"/>
        <v>0.66659478229460389</v>
      </c>
      <c r="J386">
        <f t="shared" ca="1" si="28"/>
        <v>1</v>
      </c>
      <c r="K386">
        <f t="shared" ca="1" si="29"/>
        <v>0</v>
      </c>
      <c r="L386" s="106">
        <v>380</v>
      </c>
      <c r="M386" s="136">
        <f t="shared" ca="1" si="25"/>
        <v>6.1499447672152243</v>
      </c>
      <c r="N386" s="106"/>
    </row>
    <row r="387" spans="1:14" x14ac:dyDescent="0.25">
      <c r="A387" s="108">
        <v>381</v>
      </c>
      <c r="B387" s="134">
        <f t="shared" ca="1" si="26"/>
        <v>1</v>
      </c>
      <c r="C387" s="135">
        <f t="shared" ca="1" si="27"/>
        <v>0.66361590991631203</v>
      </c>
      <c r="J387">
        <f t="shared" ca="1" si="28"/>
        <v>0</v>
      </c>
      <c r="K387">
        <f t="shared" ca="1" si="29"/>
        <v>0</v>
      </c>
      <c r="L387" s="106">
        <v>381</v>
      </c>
      <c r="M387" s="136">
        <f t="shared" ca="1" si="25"/>
        <v>1.7008905136053347</v>
      </c>
      <c r="N387" s="106"/>
    </row>
    <row r="388" spans="1:14" x14ac:dyDescent="0.25">
      <c r="A388" s="108">
        <v>382</v>
      </c>
      <c r="B388" s="134">
        <f t="shared" ca="1" si="26"/>
        <v>0</v>
      </c>
      <c r="C388" s="135">
        <f t="shared" ca="1" si="27"/>
        <v>0.93981048985342808</v>
      </c>
      <c r="J388">
        <f t="shared" ca="1" si="28"/>
        <v>0</v>
      </c>
      <c r="K388">
        <f t="shared" ca="1" si="29"/>
        <v>1</v>
      </c>
      <c r="L388" s="106">
        <v>382</v>
      </c>
      <c r="M388" s="136">
        <f t="shared" ca="1" si="25"/>
        <v>0</v>
      </c>
      <c r="N388" s="106"/>
    </row>
    <row r="389" spans="1:14" x14ac:dyDescent="0.25">
      <c r="A389" s="108">
        <v>383</v>
      </c>
      <c r="B389" s="134">
        <f t="shared" ca="1" si="26"/>
        <v>0</v>
      </c>
      <c r="C389" s="135">
        <f t="shared" ca="1" si="27"/>
        <v>0.69668754642516018</v>
      </c>
      <c r="J389">
        <f t="shared" ca="1" si="28"/>
        <v>0</v>
      </c>
      <c r="K389">
        <f t="shared" ca="1" si="29"/>
        <v>0</v>
      </c>
      <c r="L389" s="106">
        <v>383</v>
      </c>
      <c r="M389" s="136">
        <f t="shared" ca="1" si="25"/>
        <v>0</v>
      </c>
      <c r="N389" s="106"/>
    </row>
    <row r="390" spans="1:14" x14ac:dyDescent="0.25">
      <c r="A390" s="108">
        <v>384</v>
      </c>
      <c r="B390" s="134">
        <f t="shared" ca="1" si="26"/>
        <v>1</v>
      </c>
      <c r="C390" s="135">
        <f t="shared" ca="1" si="27"/>
        <v>0.39723703575482738</v>
      </c>
      <c r="J390">
        <f t="shared" ca="1" si="28"/>
        <v>1</v>
      </c>
      <c r="K390">
        <f t="shared" ca="1" si="29"/>
        <v>0</v>
      </c>
      <c r="L390" s="106">
        <v>384</v>
      </c>
      <c r="M390" s="136">
        <f t="shared" ca="1" si="25"/>
        <v>2.9105043812963638</v>
      </c>
      <c r="N390" s="106"/>
    </row>
    <row r="391" spans="1:14" x14ac:dyDescent="0.25">
      <c r="A391" s="108">
        <v>385</v>
      </c>
      <c r="B391" s="134">
        <f t="shared" ca="1" si="26"/>
        <v>1</v>
      </c>
      <c r="C391" s="135">
        <f t="shared" ca="1" si="27"/>
        <v>1.2880884559021144E-2</v>
      </c>
      <c r="J391">
        <f t="shared" ca="1" si="28"/>
        <v>1</v>
      </c>
      <c r="K391">
        <f t="shared" ca="1" si="29"/>
        <v>0</v>
      </c>
      <c r="L391" s="106">
        <v>385</v>
      </c>
      <c r="M391" s="136">
        <f t="shared" ref="M391:M454" ca="1" si="30">IF(B391&gt;0,-LN(1-(RAND()))/lambda,0)</f>
        <v>2.3456638590339289</v>
      </c>
      <c r="N391" s="106"/>
    </row>
    <row r="392" spans="1:14" x14ac:dyDescent="0.25">
      <c r="A392" s="108">
        <v>386</v>
      </c>
      <c r="B392" s="134">
        <f t="shared" ref="B392:B455" ca="1" si="31">IF(B391&gt;0,IF(C392&lt;pww,1,0),IF(C392&lt;pdw,1,0))</f>
        <v>1</v>
      </c>
      <c r="C392" s="135">
        <f t="shared" ref="C392:C455" ca="1" si="32">RAND()</f>
        <v>0.51566491819115234</v>
      </c>
      <c r="J392">
        <f t="shared" ref="J392:J455" ca="1" si="33">IF(AND(B392,B393),1,0)</f>
        <v>1</v>
      </c>
      <c r="K392">
        <f t="shared" ref="K392:K455" ca="1" si="34">IF(AND(NOT(B392),NOT(B393)),1,0)</f>
        <v>0</v>
      </c>
      <c r="L392" s="106">
        <v>386</v>
      </c>
      <c r="M392" s="136">
        <f t="shared" ca="1" si="30"/>
        <v>2.2137393393588032</v>
      </c>
      <c r="N392" s="106"/>
    </row>
    <row r="393" spans="1:14" x14ac:dyDescent="0.25">
      <c r="A393" s="108">
        <v>387</v>
      </c>
      <c r="B393" s="134">
        <f t="shared" ca="1" si="31"/>
        <v>1</v>
      </c>
      <c r="C393" s="135">
        <f t="shared" ca="1" si="32"/>
        <v>0.76057430929637004</v>
      </c>
      <c r="J393">
        <f t="shared" ca="1" si="33"/>
        <v>1</v>
      </c>
      <c r="K393">
        <f t="shared" ca="1" si="34"/>
        <v>0</v>
      </c>
      <c r="L393" s="106">
        <v>387</v>
      </c>
      <c r="M393" s="136">
        <f t="shared" ca="1" si="30"/>
        <v>7.9330456207781044</v>
      </c>
      <c r="N393" s="106"/>
    </row>
    <row r="394" spans="1:14" x14ac:dyDescent="0.25">
      <c r="A394" s="108">
        <v>388</v>
      </c>
      <c r="B394" s="134">
        <f t="shared" ca="1" si="31"/>
        <v>1</v>
      </c>
      <c r="C394" s="135">
        <f t="shared" ca="1" si="32"/>
        <v>0.50908888492296855</v>
      </c>
      <c r="J394">
        <f t="shared" ca="1" si="33"/>
        <v>1</v>
      </c>
      <c r="K394">
        <f t="shared" ca="1" si="34"/>
        <v>0</v>
      </c>
      <c r="L394" s="106">
        <v>388</v>
      </c>
      <c r="M394" s="136">
        <f t="shared" ca="1" si="30"/>
        <v>17.495082154218057</v>
      </c>
      <c r="N394" s="106"/>
    </row>
    <row r="395" spans="1:14" x14ac:dyDescent="0.25">
      <c r="A395" s="108">
        <v>389</v>
      </c>
      <c r="B395" s="134">
        <f t="shared" ca="1" si="31"/>
        <v>1</v>
      </c>
      <c r="C395" s="135">
        <f t="shared" ca="1" si="32"/>
        <v>0.75082553050294765</v>
      </c>
      <c r="J395">
        <f t="shared" ca="1" si="33"/>
        <v>0</v>
      </c>
      <c r="K395">
        <f t="shared" ca="1" si="34"/>
        <v>0</v>
      </c>
      <c r="L395" s="106">
        <v>389</v>
      </c>
      <c r="M395" s="136">
        <f t="shared" ca="1" si="30"/>
        <v>1.2801195087509067</v>
      </c>
      <c r="N395" s="106"/>
    </row>
    <row r="396" spans="1:14" x14ac:dyDescent="0.25">
      <c r="A396" s="108">
        <v>390</v>
      </c>
      <c r="B396" s="134">
        <f t="shared" ca="1" si="31"/>
        <v>0</v>
      </c>
      <c r="C396" s="135">
        <f t="shared" ca="1" si="32"/>
        <v>0.78440691315839906</v>
      </c>
      <c r="J396">
        <f t="shared" ca="1" si="33"/>
        <v>0</v>
      </c>
      <c r="K396">
        <f t="shared" ca="1" si="34"/>
        <v>0</v>
      </c>
      <c r="L396" s="106">
        <v>390</v>
      </c>
      <c r="M396" s="136">
        <f t="shared" ca="1" si="30"/>
        <v>0</v>
      </c>
      <c r="N396" s="106"/>
    </row>
    <row r="397" spans="1:14" x14ac:dyDescent="0.25">
      <c r="A397" s="108">
        <v>391</v>
      </c>
      <c r="B397" s="134">
        <f t="shared" ca="1" si="31"/>
        <v>1</v>
      </c>
      <c r="C397" s="135">
        <f t="shared" ca="1" si="32"/>
        <v>0.13544643954087399</v>
      </c>
      <c r="J397">
        <f t="shared" ca="1" si="33"/>
        <v>0</v>
      </c>
      <c r="K397">
        <f t="shared" ca="1" si="34"/>
        <v>0</v>
      </c>
      <c r="L397" s="106">
        <v>391</v>
      </c>
      <c r="M397" s="136">
        <f t="shared" ca="1" si="30"/>
        <v>3.1951209377048087</v>
      </c>
      <c r="N397" s="106"/>
    </row>
    <row r="398" spans="1:14" x14ac:dyDescent="0.25">
      <c r="A398" s="108">
        <v>392</v>
      </c>
      <c r="B398" s="134">
        <f t="shared" ca="1" si="31"/>
        <v>0</v>
      </c>
      <c r="C398" s="135">
        <f t="shared" ca="1" si="32"/>
        <v>0.9038746681535601</v>
      </c>
      <c r="J398">
        <f t="shared" ca="1" si="33"/>
        <v>0</v>
      </c>
      <c r="K398">
        <f t="shared" ca="1" si="34"/>
        <v>1</v>
      </c>
      <c r="L398" s="106">
        <v>392</v>
      </c>
      <c r="M398" s="136">
        <f t="shared" ca="1" si="30"/>
        <v>0</v>
      </c>
      <c r="N398" s="106"/>
    </row>
    <row r="399" spans="1:14" x14ac:dyDescent="0.25">
      <c r="A399" s="108">
        <v>393</v>
      </c>
      <c r="B399" s="134">
        <f t="shared" ca="1" si="31"/>
        <v>0</v>
      </c>
      <c r="C399" s="135">
        <f t="shared" ca="1" si="32"/>
        <v>0.46748983965234547</v>
      </c>
      <c r="J399">
        <f t="shared" ca="1" si="33"/>
        <v>0</v>
      </c>
      <c r="K399">
        <f t="shared" ca="1" si="34"/>
        <v>0</v>
      </c>
      <c r="L399" s="106">
        <v>393</v>
      </c>
      <c r="M399" s="136">
        <f t="shared" ca="1" si="30"/>
        <v>0</v>
      </c>
      <c r="N399" s="106"/>
    </row>
    <row r="400" spans="1:14" x14ac:dyDescent="0.25">
      <c r="A400" s="108">
        <v>394</v>
      </c>
      <c r="B400" s="134">
        <f t="shared" ca="1" si="31"/>
        <v>1</v>
      </c>
      <c r="C400" s="135">
        <f t="shared" ca="1" si="32"/>
        <v>0.10944067052639916</v>
      </c>
      <c r="J400">
        <f t="shared" ca="1" si="33"/>
        <v>1</v>
      </c>
      <c r="K400">
        <f t="shared" ca="1" si="34"/>
        <v>0</v>
      </c>
      <c r="L400" s="106">
        <v>394</v>
      </c>
      <c r="M400" s="136">
        <f t="shared" ca="1" si="30"/>
        <v>13.593624309250661</v>
      </c>
      <c r="N400" s="106"/>
    </row>
    <row r="401" spans="1:14" x14ac:dyDescent="0.25">
      <c r="A401" s="108">
        <v>395</v>
      </c>
      <c r="B401" s="134">
        <f t="shared" ca="1" si="31"/>
        <v>1</v>
      </c>
      <c r="C401" s="135">
        <f t="shared" ca="1" si="32"/>
        <v>0.10296952461941411</v>
      </c>
      <c r="J401">
        <f t="shared" ca="1" si="33"/>
        <v>0</v>
      </c>
      <c r="K401">
        <f t="shared" ca="1" si="34"/>
        <v>0</v>
      </c>
      <c r="L401" s="106">
        <v>395</v>
      </c>
      <c r="M401" s="136">
        <f t="shared" ca="1" si="30"/>
        <v>6.232077221347266E-2</v>
      </c>
      <c r="N401" s="106"/>
    </row>
    <row r="402" spans="1:14" x14ac:dyDescent="0.25">
      <c r="A402" s="108">
        <v>396</v>
      </c>
      <c r="B402" s="134">
        <f t="shared" ca="1" si="31"/>
        <v>0</v>
      </c>
      <c r="C402" s="135">
        <f t="shared" ca="1" si="32"/>
        <v>0.79650529401923931</v>
      </c>
      <c r="J402">
        <f t="shared" ca="1" si="33"/>
        <v>0</v>
      </c>
      <c r="K402">
        <f t="shared" ca="1" si="34"/>
        <v>1</v>
      </c>
      <c r="L402" s="106">
        <v>396</v>
      </c>
      <c r="M402" s="136">
        <f t="shared" ca="1" si="30"/>
        <v>0</v>
      </c>
      <c r="N402" s="106"/>
    </row>
    <row r="403" spans="1:14" x14ac:dyDescent="0.25">
      <c r="A403" s="108">
        <v>397</v>
      </c>
      <c r="B403" s="134">
        <f t="shared" ca="1" si="31"/>
        <v>0</v>
      </c>
      <c r="C403" s="135">
        <f t="shared" ca="1" si="32"/>
        <v>0.7467778749851629</v>
      </c>
      <c r="J403">
        <f t="shared" ca="1" si="33"/>
        <v>0</v>
      </c>
      <c r="K403">
        <f t="shared" ca="1" si="34"/>
        <v>1</v>
      </c>
      <c r="L403" s="106">
        <v>397</v>
      </c>
      <c r="M403" s="136">
        <f t="shared" ca="1" si="30"/>
        <v>0</v>
      </c>
      <c r="N403" s="106"/>
    </row>
    <row r="404" spans="1:14" x14ac:dyDescent="0.25">
      <c r="A404" s="108">
        <v>398</v>
      </c>
      <c r="B404" s="134">
        <f t="shared" ca="1" si="31"/>
        <v>0</v>
      </c>
      <c r="C404" s="135">
        <f t="shared" ca="1" si="32"/>
        <v>0.96601356021852947</v>
      </c>
      <c r="J404">
        <f t="shared" ca="1" si="33"/>
        <v>0</v>
      </c>
      <c r="K404">
        <f t="shared" ca="1" si="34"/>
        <v>1</v>
      </c>
      <c r="L404" s="106">
        <v>398</v>
      </c>
      <c r="M404" s="136">
        <f t="shared" ca="1" si="30"/>
        <v>0</v>
      </c>
      <c r="N404" s="106"/>
    </row>
    <row r="405" spans="1:14" x14ac:dyDescent="0.25">
      <c r="A405" s="108">
        <v>399</v>
      </c>
      <c r="B405" s="134">
        <f t="shared" ca="1" si="31"/>
        <v>0</v>
      </c>
      <c r="C405" s="135">
        <f t="shared" ca="1" si="32"/>
        <v>0.42144857157323168</v>
      </c>
      <c r="J405">
        <f t="shared" ca="1" si="33"/>
        <v>0</v>
      </c>
      <c r="K405">
        <f t="shared" ca="1" si="34"/>
        <v>1</v>
      </c>
      <c r="L405" s="106">
        <v>399</v>
      </c>
      <c r="M405" s="136">
        <f t="shared" ca="1" si="30"/>
        <v>0</v>
      </c>
      <c r="N405" s="106"/>
    </row>
    <row r="406" spans="1:14" x14ac:dyDescent="0.25">
      <c r="A406" s="108">
        <v>400</v>
      </c>
      <c r="B406" s="134">
        <f t="shared" ca="1" si="31"/>
        <v>0</v>
      </c>
      <c r="C406" s="135">
        <f t="shared" ca="1" si="32"/>
        <v>0.65287408666815372</v>
      </c>
      <c r="J406">
        <f t="shared" ca="1" si="33"/>
        <v>0</v>
      </c>
      <c r="K406">
        <f t="shared" ca="1" si="34"/>
        <v>0</v>
      </c>
      <c r="L406" s="106">
        <v>400</v>
      </c>
      <c r="M406" s="136">
        <f t="shared" ca="1" si="30"/>
        <v>0</v>
      </c>
      <c r="N406" s="106"/>
    </row>
    <row r="407" spans="1:14" x14ac:dyDescent="0.25">
      <c r="A407" s="108">
        <v>401</v>
      </c>
      <c r="B407" s="134">
        <f t="shared" ca="1" si="31"/>
        <v>1</v>
      </c>
      <c r="C407" s="135">
        <f t="shared" ca="1" si="32"/>
        <v>5.1046985810983103E-2</v>
      </c>
      <c r="J407">
        <f t="shared" ca="1" si="33"/>
        <v>1</v>
      </c>
      <c r="K407">
        <f t="shared" ca="1" si="34"/>
        <v>0</v>
      </c>
      <c r="L407" s="106">
        <v>401</v>
      </c>
      <c r="M407" s="136">
        <f t="shared" ca="1" si="30"/>
        <v>0.36149628708700821</v>
      </c>
      <c r="N407" s="106"/>
    </row>
    <row r="408" spans="1:14" x14ac:dyDescent="0.25">
      <c r="A408" s="108">
        <v>402</v>
      </c>
      <c r="B408" s="134">
        <f t="shared" ca="1" si="31"/>
        <v>1</v>
      </c>
      <c r="C408" s="135">
        <f t="shared" ca="1" si="32"/>
        <v>0.15336298005009852</v>
      </c>
      <c r="J408">
        <f t="shared" ca="1" si="33"/>
        <v>0</v>
      </c>
      <c r="K408">
        <f t="shared" ca="1" si="34"/>
        <v>0</v>
      </c>
      <c r="L408" s="106">
        <v>402</v>
      </c>
      <c r="M408" s="136">
        <f t="shared" ca="1" si="30"/>
        <v>11.522394188302629</v>
      </c>
      <c r="N408" s="106"/>
    </row>
    <row r="409" spans="1:14" x14ac:dyDescent="0.25">
      <c r="A409" s="108">
        <v>403</v>
      </c>
      <c r="B409" s="134">
        <f t="shared" ca="1" si="31"/>
        <v>0</v>
      </c>
      <c r="C409" s="135">
        <f t="shared" ca="1" si="32"/>
        <v>0.79306633999525467</v>
      </c>
      <c r="J409">
        <f t="shared" ca="1" si="33"/>
        <v>0</v>
      </c>
      <c r="K409">
        <f t="shared" ca="1" si="34"/>
        <v>1</v>
      </c>
      <c r="L409" s="106">
        <v>403</v>
      </c>
      <c r="M409" s="136">
        <f t="shared" ca="1" si="30"/>
        <v>0</v>
      </c>
      <c r="N409" s="106"/>
    </row>
    <row r="410" spans="1:14" x14ac:dyDescent="0.25">
      <c r="A410" s="108">
        <v>404</v>
      </c>
      <c r="B410" s="134">
        <f t="shared" ca="1" si="31"/>
        <v>0</v>
      </c>
      <c r="C410" s="135">
        <f t="shared" ca="1" si="32"/>
        <v>0.68211994234283191</v>
      </c>
      <c r="J410">
        <f t="shared" ca="1" si="33"/>
        <v>0</v>
      </c>
      <c r="K410">
        <f t="shared" ca="1" si="34"/>
        <v>0</v>
      </c>
      <c r="L410" s="106">
        <v>404</v>
      </c>
      <c r="M410" s="136">
        <f t="shared" ca="1" si="30"/>
        <v>0</v>
      </c>
      <c r="N410" s="106"/>
    </row>
    <row r="411" spans="1:14" x14ac:dyDescent="0.25">
      <c r="A411" s="108">
        <v>405</v>
      </c>
      <c r="B411" s="134">
        <f t="shared" ca="1" si="31"/>
        <v>1</v>
      </c>
      <c r="C411" s="135">
        <f t="shared" ca="1" si="32"/>
        <v>0.33882026780108565</v>
      </c>
      <c r="J411">
        <f t="shared" ca="1" si="33"/>
        <v>0</v>
      </c>
      <c r="K411">
        <f t="shared" ca="1" si="34"/>
        <v>0</v>
      </c>
      <c r="L411" s="106">
        <v>405</v>
      </c>
      <c r="M411" s="136">
        <f t="shared" ca="1" si="30"/>
        <v>1.776585039731081</v>
      </c>
      <c r="N411" s="106"/>
    </row>
    <row r="412" spans="1:14" x14ac:dyDescent="0.25">
      <c r="A412" s="108">
        <v>406</v>
      </c>
      <c r="B412" s="134">
        <f t="shared" ca="1" si="31"/>
        <v>0</v>
      </c>
      <c r="C412" s="135">
        <f t="shared" ca="1" si="32"/>
        <v>0.9021182277723393</v>
      </c>
      <c r="J412">
        <f t="shared" ca="1" si="33"/>
        <v>0</v>
      </c>
      <c r="K412">
        <f t="shared" ca="1" si="34"/>
        <v>1</v>
      </c>
      <c r="L412" s="106">
        <v>406</v>
      </c>
      <c r="M412" s="136">
        <f t="shared" ca="1" si="30"/>
        <v>0</v>
      </c>
      <c r="N412" s="106"/>
    </row>
    <row r="413" spans="1:14" x14ac:dyDescent="0.25">
      <c r="A413" s="108">
        <v>407</v>
      </c>
      <c r="B413" s="134">
        <f t="shared" ca="1" si="31"/>
        <v>0</v>
      </c>
      <c r="C413" s="135">
        <f t="shared" ca="1" si="32"/>
        <v>0.50320822366161477</v>
      </c>
      <c r="J413">
        <f t="shared" ca="1" si="33"/>
        <v>0</v>
      </c>
      <c r="K413">
        <f t="shared" ca="1" si="34"/>
        <v>1</v>
      </c>
      <c r="L413" s="106">
        <v>407</v>
      </c>
      <c r="M413" s="136">
        <f t="shared" ca="1" si="30"/>
        <v>0</v>
      </c>
      <c r="N413" s="106"/>
    </row>
    <row r="414" spans="1:14" x14ac:dyDescent="0.25">
      <c r="A414" s="108">
        <v>408</v>
      </c>
      <c r="B414" s="134">
        <f t="shared" ca="1" si="31"/>
        <v>0</v>
      </c>
      <c r="C414" s="135">
        <f t="shared" ca="1" si="32"/>
        <v>0.57277505570762144</v>
      </c>
      <c r="J414">
        <f t="shared" ca="1" si="33"/>
        <v>0</v>
      </c>
      <c r="K414">
        <f t="shared" ca="1" si="34"/>
        <v>0</v>
      </c>
      <c r="L414" s="106">
        <v>408</v>
      </c>
      <c r="M414" s="136">
        <f t="shared" ca="1" si="30"/>
        <v>0</v>
      </c>
      <c r="N414" s="106"/>
    </row>
    <row r="415" spans="1:14" x14ac:dyDescent="0.25">
      <c r="A415" s="108">
        <v>409</v>
      </c>
      <c r="B415" s="134">
        <f t="shared" ca="1" si="31"/>
        <v>1</v>
      </c>
      <c r="C415" s="135">
        <f t="shared" ca="1" si="32"/>
        <v>5.8910747135234032E-2</v>
      </c>
      <c r="J415">
        <f t="shared" ca="1" si="33"/>
        <v>1</v>
      </c>
      <c r="K415">
        <f t="shared" ca="1" si="34"/>
        <v>0</v>
      </c>
      <c r="L415" s="106">
        <v>409</v>
      </c>
      <c r="M415" s="136">
        <f t="shared" ca="1" si="30"/>
        <v>2.921319473672789</v>
      </c>
      <c r="N415" s="106"/>
    </row>
    <row r="416" spans="1:14" x14ac:dyDescent="0.25">
      <c r="A416" s="108">
        <v>410</v>
      </c>
      <c r="B416" s="134">
        <f t="shared" ca="1" si="31"/>
        <v>1</v>
      </c>
      <c r="C416" s="135">
        <f t="shared" ca="1" si="32"/>
        <v>1.5064227092412064E-2</v>
      </c>
      <c r="J416">
        <f t="shared" ca="1" si="33"/>
        <v>1</v>
      </c>
      <c r="K416">
        <f t="shared" ca="1" si="34"/>
        <v>0</v>
      </c>
      <c r="L416" s="106">
        <v>410</v>
      </c>
      <c r="M416" s="136">
        <f t="shared" ca="1" si="30"/>
        <v>5.6698889284867917</v>
      </c>
      <c r="N416" s="106"/>
    </row>
    <row r="417" spans="1:14" x14ac:dyDescent="0.25">
      <c r="A417" s="108">
        <v>411</v>
      </c>
      <c r="B417" s="134">
        <f t="shared" ca="1" si="31"/>
        <v>1</v>
      </c>
      <c r="C417" s="135">
        <f t="shared" ca="1" si="32"/>
        <v>0.46434966920105969</v>
      </c>
      <c r="J417">
        <f t="shared" ca="1" si="33"/>
        <v>1</v>
      </c>
      <c r="K417">
        <f t="shared" ca="1" si="34"/>
        <v>0</v>
      </c>
      <c r="L417" s="106">
        <v>411</v>
      </c>
      <c r="M417" s="136">
        <f t="shared" ca="1" si="30"/>
        <v>5.6404580538302413</v>
      </c>
      <c r="N417" s="106"/>
    </row>
    <row r="418" spans="1:14" x14ac:dyDescent="0.25">
      <c r="A418" s="108">
        <v>412</v>
      </c>
      <c r="B418" s="134">
        <f t="shared" ca="1" si="31"/>
        <v>1</v>
      </c>
      <c r="C418" s="135">
        <f t="shared" ca="1" si="32"/>
        <v>0.6838388422258822</v>
      </c>
      <c r="J418">
        <f t="shared" ca="1" si="33"/>
        <v>1</v>
      </c>
      <c r="K418">
        <f t="shared" ca="1" si="34"/>
        <v>0</v>
      </c>
      <c r="L418" s="106">
        <v>412</v>
      </c>
      <c r="M418" s="136">
        <f t="shared" ca="1" si="30"/>
        <v>0.13641960544890103</v>
      </c>
      <c r="N418" s="106"/>
    </row>
    <row r="419" spans="1:14" x14ac:dyDescent="0.25">
      <c r="A419" s="108">
        <v>413</v>
      </c>
      <c r="B419" s="134">
        <f t="shared" ca="1" si="31"/>
        <v>1</v>
      </c>
      <c r="C419" s="135">
        <f t="shared" ca="1" si="32"/>
        <v>0.54393409766833856</v>
      </c>
      <c r="J419">
        <f t="shared" ca="1" si="33"/>
        <v>1</v>
      </c>
      <c r="K419">
        <f t="shared" ca="1" si="34"/>
        <v>0</v>
      </c>
      <c r="L419" s="106">
        <v>413</v>
      </c>
      <c r="M419" s="136">
        <f t="shared" ca="1" si="30"/>
        <v>1.8677294193444485</v>
      </c>
      <c r="N419" s="106"/>
    </row>
    <row r="420" spans="1:14" x14ac:dyDescent="0.25">
      <c r="A420" s="108">
        <v>414</v>
      </c>
      <c r="B420" s="134">
        <f t="shared" ca="1" si="31"/>
        <v>1</v>
      </c>
      <c r="C420" s="135">
        <f t="shared" ca="1" si="32"/>
        <v>0.54837983503757681</v>
      </c>
      <c r="J420">
        <f t="shared" ca="1" si="33"/>
        <v>1</v>
      </c>
      <c r="K420">
        <f t="shared" ca="1" si="34"/>
        <v>0</v>
      </c>
      <c r="L420" s="106">
        <v>414</v>
      </c>
      <c r="M420" s="136">
        <f t="shared" ca="1" si="30"/>
        <v>2.3364881134803293</v>
      </c>
      <c r="N420" s="106"/>
    </row>
    <row r="421" spans="1:14" x14ac:dyDescent="0.25">
      <c r="A421" s="108">
        <v>415</v>
      </c>
      <c r="B421" s="134">
        <f t="shared" ca="1" si="31"/>
        <v>1</v>
      </c>
      <c r="C421" s="135">
        <f t="shared" ca="1" si="32"/>
        <v>0.49337168511182572</v>
      </c>
      <c r="J421">
        <f t="shared" ca="1" si="33"/>
        <v>1</v>
      </c>
      <c r="K421">
        <f t="shared" ca="1" si="34"/>
        <v>0</v>
      </c>
      <c r="L421" s="106">
        <v>415</v>
      </c>
      <c r="M421" s="136">
        <f t="shared" ca="1" si="30"/>
        <v>10.41108962695805</v>
      </c>
      <c r="N421" s="106"/>
    </row>
    <row r="422" spans="1:14" x14ac:dyDescent="0.25">
      <c r="A422" s="108">
        <v>416</v>
      </c>
      <c r="B422" s="134">
        <f t="shared" ca="1" si="31"/>
        <v>1</v>
      </c>
      <c r="C422" s="135">
        <f t="shared" ca="1" si="32"/>
        <v>0.66330147661834571</v>
      </c>
      <c r="J422">
        <f t="shared" ca="1" si="33"/>
        <v>1</v>
      </c>
      <c r="K422">
        <f t="shared" ca="1" si="34"/>
        <v>0</v>
      </c>
      <c r="L422" s="106">
        <v>416</v>
      </c>
      <c r="M422" s="136">
        <f t="shared" ca="1" si="30"/>
        <v>0.61630740827355235</v>
      </c>
      <c r="N422" s="106"/>
    </row>
    <row r="423" spans="1:14" x14ac:dyDescent="0.25">
      <c r="A423" s="108">
        <v>417</v>
      </c>
      <c r="B423" s="134">
        <f t="shared" ca="1" si="31"/>
        <v>1</v>
      </c>
      <c r="C423" s="135">
        <f t="shared" ca="1" si="32"/>
        <v>0.44371936442816506</v>
      </c>
      <c r="J423">
        <f t="shared" ca="1" si="33"/>
        <v>1</v>
      </c>
      <c r="K423">
        <f t="shared" ca="1" si="34"/>
        <v>0</v>
      </c>
      <c r="L423" s="106">
        <v>417</v>
      </c>
      <c r="M423" s="136">
        <f t="shared" ca="1" si="30"/>
        <v>1.5033184142978895</v>
      </c>
      <c r="N423" s="106"/>
    </row>
    <row r="424" spans="1:14" x14ac:dyDescent="0.25">
      <c r="A424" s="108">
        <v>418</v>
      </c>
      <c r="B424" s="134">
        <f t="shared" ca="1" si="31"/>
        <v>1</v>
      </c>
      <c r="C424" s="135">
        <f t="shared" ca="1" si="32"/>
        <v>0.69348979624655527</v>
      </c>
      <c r="J424">
        <f t="shared" ca="1" si="33"/>
        <v>1</v>
      </c>
      <c r="K424">
        <f t="shared" ca="1" si="34"/>
        <v>0</v>
      </c>
      <c r="L424" s="106">
        <v>418</v>
      </c>
      <c r="M424" s="136">
        <f t="shared" ca="1" si="30"/>
        <v>3.4296965035534757</v>
      </c>
      <c r="N424" s="106"/>
    </row>
    <row r="425" spans="1:14" x14ac:dyDescent="0.25">
      <c r="A425" s="108">
        <v>419</v>
      </c>
      <c r="B425" s="134">
        <f t="shared" ca="1" si="31"/>
        <v>1</v>
      </c>
      <c r="C425" s="135">
        <f t="shared" ca="1" si="32"/>
        <v>3.7568400278087832E-2</v>
      </c>
      <c r="J425">
        <f t="shared" ca="1" si="33"/>
        <v>1</v>
      </c>
      <c r="K425">
        <f t="shared" ca="1" si="34"/>
        <v>0</v>
      </c>
      <c r="L425" s="106">
        <v>419</v>
      </c>
      <c r="M425" s="136">
        <f t="shared" ca="1" si="30"/>
        <v>1.3931665331297785</v>
      </c>
      <c r="N425" s="106"/>
    </row>
    <row r="426" spans="1:14" x14ac:dyDescent="0.25">
      <c r="A426" s="108">
        <v>420</v>
      </c>
      <c r="B426" s="134">
        <f t="shared" ca="1" si="31"/>
        <v>1</v>
      </c>
      <c r="C426" s="135">
        <f t="shared" ca="1" si="32"/>
        <v>0.10459361812215784</v>
      </c>
      <c r="J426">
        <f t="shared" ca="1" si="33"/>
        <v>1</v>
      </c>
      <c r="K426">
        <f t="shared" ca="1" si="34"/>
        <v>0</v>
      </c>
      <c r="L426" s="106">
        <v>420</v>
      </c>
      <c r="M426" s="136">
        <f t="shared" ca="1" si="30"/>
        <v>15.768197581321196</v>
      </c>
      <c r="N426" s="106"/>
    </row>
    <row r="427" spans="1:14" x14ac:dyDescent="0.25">
      <c r="A427" s="108">
        <v>421</v>
      </c>
      <c r="B427" s="134">
        <f t="shared" ca="1" si="31"/>
        <v>1</v>
      </c>
      <c r="C427" s="135">
        <f t="shared" ca="1" si="32"/>
        <v>0.31382691909722138</v>
      </c>
      <c r="J427">
        <f t="shared" ca="1" si="33"/>
        <v>1</v>
      </c>
      <c r="K427">
        <f t="shared" ca="1" si="34"/>
        <v>0</v>
      </c>
      <c r="L427" s="106">
        <v>421</v>
      </c>
      <c r="M427" s="136">
        <f t="shared" ca="1" si="30"/>
        <v>4.0035603572306613</v>
      </c>
      <c r="N427" s="106"/>
    </row>
    <row r="428" spans="1:14" x14ac:dyDescent="0.25">
      <c r="A428" s="108">
        <v>422</v>
      </c>
      <c r="B428" s="134">
        <f t="shared" ca="1" si="31"/>
        <v>1</v>
      </c>
      <c r="C428" s="135">
        <f t="shared" ca="1" si="32"/>
        <v>0.19412951385132493</v>
      </c>
      <c r="J428">
        <f t="shared" ca="1" si="33"/>
        <v>1</v>
      </c>
      <c r="K428">
        <f t="shared" ca="1" si="34"/>
        <v>0</v>
      </c>
      <c r="L428" s="106">
        <v>422</v>
      </c>
      <c r="M428" s="136">
        <f t="shared" ca="1" si="30"/>
        <v>0.4792916519409417</v>
      </c>
      <c r="N428" s="106"/>
    </row>
    <row r="429" spans="1:14" x14ac:dyDescent="0.25">
      <c r="A429" s="108">
        <v>423</v>
      </c>
      <c r="B429" s="134">
        <f t="shared" ca="1" si="31"/>
        <v>1</v>
      </c>
      <c r="C429" s="135">
        <f t="shared" ca="1" si="32"/>
        <v>0.67992223307277422</v>
      </c>
      <c r="J429">
        <f t="shared" ca="1" si="33"/>
        <v>1</v>
      </c>
      <c r="K429">
        <f t="shared" ca="1" si="34"/>
        <v>0</v>
      </c>
      <c r="L429" s="106">
        <v>423</v>
      </c>
      <c r="M429" s="136">
        <f t="shared" ca="1" si="30"/>
        <v>7.6818044586149963</v>
      </c>
      <c r="N429" s="106"/>
    </row>
    <row r="430" spans="1:14" x14ac:dyDescent="0.25">
      <c r="A430" s="108">
        <v>424</v>
      </c>
      <c r="B430" s="134">
        <f t="shared" ca="1" si="31"/>
        <v>1</v>
      </c>
      <c r="C430" s="135">
        <f t="shared" ca="1" si="32"/>
        <v>3.5398879961607288E-2</v>
      </c>
      <c r="J430">
        <f t="shared" ca="1" si="33"/>
        <v>1</v>
      </c>
      <c r="K430">
        <f t="shared" ca="1" si="34"/>
        <v>0</v>
      </c>
      <c r="L430" s="106">
        <v>424</v>
      </c>
      <c r="M430" s="136">
        <f t="shared" ca="1" si="30"/>
        <v>1.7989099494529857</v>
      </c>
      <c r="N430" s="106"/>
    </row>
    <row r="431" spans="1:14" x14ac:dyDescent="0.25">
      <c r="A431" s="108">
        <v>425</v>
      </c>
      <c r="B431" s="134">
        <f t="shared" ca="1" si="31"/>
        <v>1</v>
      </c>
      <c r="C431" s="135">
        <f t="shared" ca="1" si="32"/>
        <v>0.34588526680853737</v>
      </c>
      <c r="J431">
        <f t="shared" ca="1" si="33"/>
        <v>0</v>
      </c>
      <c r="K431">
        <f t="shared" ca="1" si="34"/>
        <v>0</v>
      </c>
      <c r="L431" s="106">
        <v>425</v>
      </c>
      <c r="M431" s="136">
        <f t="shared" ca="1" si="30"/>
        <v>0.35114157690749148</v>
      </c>
      <c r="N431" s="106"/>
    </row>
    <row r="432" spans="1:14" x14ac:dyDescent="0.25">
      <c r="A432" s="108">
        <v>426</v>
      </c>
      <c r="B432" s="134">
        <f t="shared" ca="1" si="31"/>
        <v>0</v>
      </c>
      <c r="C432" s="135">
        <f t="shared" ca="1" si="32"/>
        <v>0.8703378513861697</v>
      </c>
      <c r="J432">
        <f t="shared" ca="1" si="33"/>
        <v>0</v>
      </c>
      <c r="K432">
        <f t="shared" ca="1" si="34"/>
        <v>1</v>
      </c>
      <c r="L432" s="106">
        <v>426</v>
      </c>
      <c r="M432" s="136">
        <f t="shared" ca="1" si="30"/>
        <v>0</v>
      </c>
      <c r="N432" s="106"/>
    </row>
    <row r="433" spans="1:14" x14ac:dyDescent="0.25">
      <c r="A433" s="108">
        <v>427</v>
      </c>
      <c r="B433" s="134">
        <f t="shared" ca="1" si="31"/>
        <v>0</v>
      </c>
      <c r="C433" s="135">
        <f t="shared" ca="1" si="32"/>
        <v>0.96159994738553056</v>
      </c>
      <c r="J433">
        <f t="shared" ca="1" si="33"/>
        <v>0</v>
      </c>
      <c r="K433">
        <f t="shared" ca="1" si="34"/>
        <v>1</v>
      </c>
      <c r="L433" s="106">
        <v>427</v>
      </c>
      <c r="M433" s="136">
        <f t="shared" ca="1" si="30"/>
        <v>0</v>
      </c>
      <c r="N433" s="106"/>
    </row>
    <row r="434" spans="1:14" x14ac:dyDescent="0.25">
      <c r="A434" s="108">
        <v>428</v>
      </c>
      <c r="B434" s="134">
        <f t="shared" ca="1" si="31"/>
        <v>0</v>
      </c>
      <c r="C434" s="135">
        <f t="shared" ca="1" si="32"/>
        <v>0.63659195813683689</v>
      </c>
      <c r="J434">
        <f t="shared" ca="1" si="33"/>
        <v>0</v>
      </c>
      <c r="K434">
        <f t="shared" ca="1" si="34"/>
        <v>0</v>
      </c>
      <c r="L434" s="106">
        <v>428</v>
      </c>
      <c r="M434" s="136">
        <f t="shared" ca="1" si="30"/>
        <v>0</v>
      </c>
      <c r="N434" s="106"/>
    </row>
    <row r="435" spans="1:14" x14ac:dyDescent="0.25">
      <c r="A435" s="108">
        <v>429</v>
      </c>
      <c r="B435" s="134">
        <f t="shared" ca="1" si="31"/>
        <v>1</v>
      </c>
      <c r="C435" s="135">
        <f t="shared" ca="1" si="32"/>
        <v>9.6135423964982758E-2</v>
      </c>
      <c r="J435">
        <f t="shared" ca="1" si="33"/>
        <v>1</v>
      </c>
      <c r="K435">
        <f t="shared" ca="1" si="34"/>
        <v>0</v>
      </c>
      <c r="L435" s="106">
        <v>429</v>
      </c>
      <c r="M435" s="136">
        <f t="shared" ca="1" si="30"/>
        <v>2.919657746901513</v>
      </c>
      <c r="N435" s="106"/>
    </row>
    <row r="436" spans="1:14" x14ac:dyDescent="0.25">
      <c r="A436" s="108">
        <v>430</v>
      </c>
      <c r="B436" s="134">
        <f t="shared" ca="1" si="31"/>
        <v>1</v>
      </c>
      <c r="C436" s="135">
        <f t="shared" ca="1" si="32"/>
        <v>0.76556620935357689</v>
      </c>
      <c r="J436">
        <f t="shared" ca="1" si="33"/>
        <v>1</v>
      </c>
      <c r="K436">
        <f t="shared" ca="1" si="34"/>
        <v>0</v>
      </c>
      <c r="L436" s="106">
        <v>430</v>
      </c>
      <c r="M436" s="136">
        <f t="shared" ca="1" si="30"/>
        <v>1.6344866398583844</v>
      </c>
      <c r="N436" s="106"/>
    </row>
    <row r="437" spans="1:14" x14ac:dyDescent="0.25">
      <c r="A437" s="108">
        <v>431</v>
      </c>
      <c r="B437" s="134">
        <f t="shared" ca="1" si="31"/>
        <v>1</v>
      </c>
      <c r="C437" s="135">
        <f t="shared" ca="1" si="32"/>
        <v>0.72952242291165104</v>
      </c>
      <c r="J437">
        <f t="shared" ca="1" si="33"/>
        <v>0</v>
      </c>
      <c r="K437">
        <f t="shared" ca="1" si="34"/>
        <v>0</v>
      </c>
      <c r="L437" s="106">
        <v>431</v>
      </c>
      <c r="M437" s="136">
        <f t="shared" ca="1" si="30"/>
        <v>1.7502506616947944</v>
      </c>
      <c r="N437" s="106"/>
    </row>
    <row r="438" spans="1:14" x14ac:dyDescent="0.25">
      <c r="A438" s="108">
        <v>432</v>
      </c>
      <c r="B438" s="134">
        <f t="shared" ca="1" si="31"/>
        <v>0</v>
      </c>
      <c r="C438" s="135">
        <f t="shared" ca="1" si="32"/>
        <v>0.81500734379563811</v>
      </c>
      <c r="J438">
        <f t="shared" ca="1" si="33"/>
        <v>0</v>
      </c>
      <c r="K438">
        <f t="shared" ca="1" si="34"/>
        <v>1</v>
      </c>
      <c r="L438" s="106">
        <v>432</v>
      </c>
      <c r="M438" s="136">
        <f t="shared" ca="1" si="30"/>
        <v>0</v>
      </c>
      <c r="N438" s="106"/>
    </row>
    <row r="439" spans="1:14" x14ac:dyDescent="0.25">
      <c r="A439" s="108">
        <v>433</v>
      </c>
      <c r="B439" s="134">
        <f t="shared" ca="1" si="31"/>
        <v>0</v>
      </c>
      <c r="C439" s="135">
        <f t="shared" ca="1" si="32"/>
        <v>0.51160924147264919</v>
      </c>
      <c r="J439">
        <f t="shared" ca="1" si="33"/>
        <v>0</v>
      </c>
      <c r="K439">
        <f t="shared" ca="1" si="34"/>
        <v>1</v>
      </c>
      <c r="L439" s="106">
        <v>433</v>
      </c>
      <c r="M439" s="136">
        <f t="shared" ca="1" si="30"/>
        <v>0</v>
      </c>
      <c r="N439" s="106"/>
    </row>
    <row r="440" spans="1:14" x14ac:dyDescent="0.25">
      <c r="A440" s="108">
        <v>434</v>
      </c>
      <c r="B440" s="134">
        <f t="shared" ca="1" si="31"/>
        <v>0</v>
      </c>
      <c r="C440" s="135">
        <f t="shared" ca="1" si="32"/>
        <v>0.83555260401000253</v>
      </c>
      <c r="J440">
        <f t="shared" ca="1" si="33"/>
        <v>0</v>
      </c>
      <c r="K440">
        <f t="shared" ca="1" si="34"/>
        <v>0</v>
      </c>
      <c r="L440" s="106">
        <v>434</v>
      </c>
      <c r="M440" s="136">
        <f t="shared" ca="1" si="30"/>
        <v>0</v>
      </c>
      <c r="N440" s="106"/>
    </row>
    <row r="441" spans="1:14" x14ac:dyDescent="0.25">
      <c r="A441" s="108">
        <v>435</v>
      </c>
      <c r="B441" s="134">
        <f t="shared" ca="1" si="31"/>
        <v>1</v>
      </c>
      <c r="C441" s="135">
        <f t="shared" ca="1" si="32"/>
        <v>0.16630558716397636</v>
      </c>
      <c r="J441">
        <f t="shared" ca="1" si="33"/>
        <v>1</v>
      </c>
      <c r="K441">
        <f t="shared" ca="1" si="34"/>
        <v>0</v>
      </c>
      <c r="L441" s="106">
        <v>435</v>
      </c>
      <c r="M441" s="136">
        <f t="shared" ca="1" si="30"/>
        <v>4.3381073629565661</v>
      </c>
      <c r="N441" s="106"/>
    </row>
    <row r="442" spans="1:14" x14ac:dyDescent="0.25">
      <c r="A442" s="108">
        <v>436</v>
      </c>
      <c r="B442" s="134">
        <f t="shared" ca="1" si="31"/>
        <v>1</v>
      </c>
      <c r="C442" s="135">
        <f t="shared" ca="1" si="32"/>
        <v>0.31156619554870046</v>
      </c>
      <c r="J442">
        <f t="shared" ca="1" si="33"/>
        <v>1</v>
      </c>
      <c r="K442">
        <f t="shared" ca="1" si="34"/>
        <v>0</v>
      </c>
      <c r="L442" s="106">
        <v>436</v>
      </c>
      <c r="M442" s="136">
        <f t="shared" ca="1" si="30"/>
        <v>4.5829640919790542</v>
      </c>
      <c r="N442" s="106"/>
    </row>
    <row r="443" spans="1:14" x14ac:dyDescent="0.25">
      <c r="A443" s="108">
        <v>437</v>
      </c>
      <c r="B443" s="134">
        <f t="shared" ca="1" si="31"/>
        <v>1</v>
      </c>
      <c r="C443" s="135">
        <f t="shared" ca="1" si="32"/>
        <v>0.64451279035724884</v>
      </c>
      <c r="J443">
        <f t="shared" ca="1" si="33"/>
        <v>1</v>
      </c>
      <c r="K443">
        <f t="shared" ca="1" si="34"/>
        <v>0</v>
      </c>
      <c r="L443" s="106">
        <v>437</v>
      </c>
      <c r="M443" s="136">
        <f t="shared" ca="1" si="30"/>
        <v>0.64462918074021391</v>
      </c>
      <c r="N443" s="106"/>
    </row>
    <row r="444" spans="1:14" x14ac:dyDescent="0.25">
      <c r="A444" s="108">
        <v>438</v>
      </c>
      <c r="B444" s="134">
        <f t="shared" ca="1" si="31"/>
        <v>1</v>
      </c>
      <c r="C444" s="135">
        <f t="shared" ca="1" si="32"/>
        <v>0.75091690079497475</v>
      </c>
      <c r="J444">
        <f t="shared" ca="1" si="33"/>
        <v>1</v>
      </c>
      <c r="K444">
        <f t="shared" ca="1" si="34"/>
        <v>0</v>
      </c>
      <c r="L444" s="106">
        <v>438</v>
      </c>
      <c r="M444" s="136">
        <f t="shared" ca="1" si="30"/>
        <v>3.1511180199974356</v>
      </c>
      <c r="N444" s="106"/>
    </row>
    <row r="445" spans="1:14" x14ac:dyDescent="0.25">
      <c r="A445" s="108">
        <v>439</v>
      </c>
      <c r="B445" s="134">
        <f t="shared" ca="1" si="31"/>
        <v>1</v>
      </c>
      <c r="C445" s="135">
        <f t="shared" ca="1" si="32"/>
        <v>0.33728503349606964</v>
      </c>
      <c r="J445">
        <f t="shared" ca="1" si="33"/>
        <v>1</v>
      </c>
      <c r="K445">
        <f t="shared" ca="1" si="34"/>
        <v>0</v>
      </c>
      <c r="L445" s="106">
        <v>439</v>
      </c>
      <c r="M445" s="136">
        <f t="shared" ca="1" si="30"/>
        <v>0.72039332216726104</v>
      </c>
      <c r="N445" s="106"/>
    </row>
    <row r="446" spans="1:14" x14ac:dyDescent="0.25">
      <c r="A446" s="108">
        <v>440</v>
      </c>
      <c r="B446" s="134">
        <f t="shared" ca="1" si="31"/>
        <v>1</v>
      </c>
      <c r="C446" s="135">
        <f t="shared" ca="1" si="32"/>
        <v>0.58513202160768707</v>
      </c>
      <c r="J446">
        <f t="shared" ca="1" si="33"/>
        <v>1</v>
      </c>
      <c r="K446">
        <f t="shared" ca="1" si="34"/>
        <v>0</v>
      </c>
      <c r="L446" s="106">
        <v>440</v>
      </c>
      <c r="M446" s="136">
        <f t="shared" ca="1" si="30"/>
        <v>3.3086006711441889</v>
      </c>
      <c r="N446" s="106"/>
    </row>
    <row r="447" spans="1:14" x14ac:dyDescent="0.25">
      <c r="A447" s="108">
        <v>441</v>
      </c>
      <c r="B447" s="134">
        <f t="shared" ca="1" si="31"/>
        <v>1</v>
      </c>
      <c r="C447" s="135">
        <f t="shared" ca="1" si="32"/>
        <v>0.31111069145271719</v>
      </c>
      <c r="J447">
        <f t="shared" ca="1" si="33"/>
        <v>1</v>
      </c>
      <c r="K447">
        <f t="shared" ca="1" si="34"/>
        <v>0</v>
      </c>
      <c r="L447" s="106">
        <v>441</v>
      </c>
      <c r="M447" s="136">
        <f t="shared" ca="1" si="30"/>
        <v>1.1115251712618648</v>
      </c>
      <c r="N447" s="106"/>
    </row>
    <row r="448" spans="1:14" x14ac:dyDescent="0.25">
      <c r="A448" s="108">
        <v>442</v>
      </c>
      <c r="B448" s="134">
        <f t="shared" ca="1" si="31"/>
        <v>1</v>
      </c>
      <c r="C448" s="135">
        <f t="shared" ca="1" si="32"/>
        <v>0.28447776308664285</v>
      </c>
      <c r="J448">
        <f t="shared" ca="1" si="33"/>
        <v>1</v>
      </c>
      <c r="K448">
        <f t="shared" ca="1" si="34"/>
        <v>0</v>
      </c>
      <c r="L448" s="106">
        <v>442</v>
      </c>
      <c r="M448" s="136">
        <f t="shared" ca="1" si="30"/>
        <v>0.35227862526142473</v>
      </c>
      <c r="N448" s="106"/>
    </row>
    <row r="449" spans="1:14" x14ac:dyDescent="0.25">
      <c r="A449" s="108">
        <v>443</v>
      </c>
      <c r="B449" s="134">
        <f t="shared" ca="1" si="31"/>
        <v>1</v>
      </c>
      <c r="C449" s="135">
        <f t="shared" ca="1" si="32"/>
        <v>0.63108394828658798</v>
      </c>
      <c r="J449">
        <f t="shared" ca="1" si="33"/>
        <v>1</v>
      </c>
      <c r="K449">
        <f t="shared" ca="1" si="34"/>
        <v>0</v>
      </c>
      <c r="L449" s="106">
        <v>443</v>
      </c>
      <c r="M449" s="136">
        <f t="shared" ca="1" si="30"/>
        <v>4.6981219446594924</v>
      </c>
      <c r="N449" s="106"/>
    </row>
    <row r="450" spans="1:14" x14ac:dyDescent="0.25">
      <c r="A450" s="108">
        <v>444</v>
      </c>
      <c r="B450" s="134">
        <f t="shared" ca="1" si="31"/>
        <v>1</v>
      </c>
      <c r="C450" s="135">
        <f t="shared" ca="1" si="32"/>
        <v>0.4179999114734938</v>
      </c>
      <c r="J450">
        <f t="shared" ca="1" si="33"/>
        <v>1</v>
      </c>
      <c r="K450">
        <f t="shared" ca="1" si="34"/>
        <v>0</v>
      </c>
      <c r="L450" s="106">
        <v>444</v>
      </c>
      <c r="M450" s="136">
        <f t="shared" ca="1" si="30"/>
        <v>2.4243217628466365</v>
      </c>
      <c r="N450" s="106"/>
    </row>
    <row r="451" spans="1:14" x14ac:dyDescent="0.25">
      <c r="A451" s="108">
        <v>445</v>
      </c>
      <c r="B451" s="134">
        <f t="shared" ca="1" si="31"/>
        <v>1</v>
      </c>
      <c r="C451" s="135">
        <f t="shared" ca="1" si="32"/>
        <v>0.40328938163956907</v>
      </c>
      <c r="J451">
        <f t="shared" ca="1" si="33"/>
        <v>1</v>
      </c>
      <c r="K451">
        <f t="shared" ca="1" si="34"/>
        <v>0</v>
      </c>
      <c r="L451" s="106">
        <v>445</v>
      </c>
      <c r="M451" s="136">
        <f t="shared" ca="1" si="30"/>
        <v>0.69657847094709113</v>
      </c>
      <c r="N451" s="106"/>
    </row>
    <row r="452" spans="1:14" x14ac:dyDescent="0.25">
      <c r="A452" s="108">
        <v>446</v>
      </c>
      <c r="B452" s="134">
        <f t="shared" ca="1" si="31"/>
        <v>1</v>
      </c>
      <c r="C452" s="135">
        <f t="shared" ca="1" si="32"/>
        <v>0.51270454691333001</v>
      </c>
      <c r="J452">
        <f t="shared" ca="1" si="33"/>
        <v>1</v>
      </c>
      <c r="K452">
        <f t="shared" ca="1" si="34"/>
        <v>0</v>
      </c>
      <c r="L452" s="106">
        <v>446</v>
      </c>
      <c r="M452" s="136">
        <f t="shared" ca="1" si="30"/>
        <v>1.1660444805332242</v>
      </c>
      <c r="N452" s="106"/>
    </row>
    <row r="453" spans="1:14" x14ac:dyDescent="0.25">
      <c r="A453" s="108">
        <v>447</v>
      </c>
      <c r="B453" s="134">
        <f t="shared" ca="1" si="31"/>
        <v>1</v>
      </c>
      <c r="C453" s="135">
        <f t="shared" ca="1" si="32"/>
        <v>9.9606100037647693E-2</v>
      </c>
      <c r="J453">
        <f t="shared" ca="1" si="33"/>
        <v>0</v>
      </c>
      <c r="K453">
        <f t="shared" ca="1" si="34"/>
        <v>0</v>
      </c>
      <c r="L453" s="106">
        <v>447</v>
      </c>
      <c r="M453" s="136">
        <f t="shared" ca="1" si="30"/>
        <v>2.3387058461247099</v>
      </c>
      <c r="N453" s="106"/>
    </row>
    <row r="454" spans="1:14" x14ac:dyDescent="0.25">
      <c r="A454" s="108">
        <v>448</v>
      </c>
      <c r="B454" s="134">
        <f t="shared" ca="1" si="31"/>
        <v>0</v>
      </c>
      <c r="C454" s="135">
        <f t="shared" ca="1" si="32"/>
        <v>0.8496596055093012</v>
      </c>
      <c r="J454">
        <f t="shared" ca="1" si="33"/>
        <v>0</v>
      </c>
      <c r="K454">
        <f t="shared" ca="1" si="34"/>
        <v>0</v>
      </c>
      <c r="L454" s="106">
        <v>448</v>
      </c>
      <c r="M454" s="136">
        <f t="shared" ca="1" si="30"/>
        <v>0</v>
      </c>
      <c r="N454" s="106"/>
    </row>
    <row r="455" spans="1:14" x14ac:dyDescent="0.25">
      <c r="A455" s="108">
        <v>449</v>
      </c>
      <c r="B455" s="134">
        <f t="shared" ca="1" si="31"/>
        <v>1</v>
      </c>
      <c r="C455" s="135">
        <f t="shared" ca="1" si="32"/>
        <v>0.27452623079682492</v>
      </c>
      <c r="J455">
        <f t="shared" ca="1" si="33"/>
        <v>1</v>
      </c>
      <c r="K455">
        <f t="shared" ca="1" si="34"/>
        <v>0</v>
      </c>
      <c r="L455" s="106">
        <v>449</v>
      </c>
      <c r="M455" s="136">
        <f t="shared" ref="M455:M518" ca="1" si="35">IF(B455&gt;0,-LN(1-(RAND()))/lambda,0)</f>
        <v>0.58878736061029824</v>
      </c>
      <c r="N455" s="106"/>
    </row>
    <row r="456" spans="1:14" x14ac:dyDescent="0.25">
      <c r="A456" s="108">
        <v>450</v>
      </c>
      <c r="B456" s="134">
        <f t="shared" ref="B456:B519" ca="1" si="36">IF(B455&gt;0,IF(C456&lt;pww,1,0),IF(C456&lt;pdw,1,0))</f>
        <v>1</v>
      </c>
      <c r="C456" s="135">
        <f t="shared" ref="C456:C519" ca="1" si="37">RAND()</f>
        <v>0.54634710356997851</v>
      </c>
      <c r="J456">
        <f t="shared" ref="J456:J519" ca="1" si="38">IF(AND(B456,B457),1,0)</f>
        <v>1</v>
      </c>
      <c r="K456">
        <f t="shared" ref="K456:K519" ca="1" si="39">IF(AND(NOT(B456),NOT(B457)),1,0)</f>
        <v>0</v>
      </c>
      <c r="L456" s="106">
        <v>450</v>
      </c>
      <c r="M456" s="136">
        <f t="shared" ca="1" si="35"/>
        <v>3.1744620799379919</v>
      </c>
      <c r="N456" s="106"/>
    </row>
    <row r="457" spans="1:14" x14ac:dyDescent="0.25">
      <c r="A457" s="108">
        <v>451</v>
      </c>
      <c r="B457" s="134">
        <f t="shared" ca="1" si="36"/>
        <v>1</v>
      </c>
      <c r="C457" s="135">
        <f t="shared" ca="1" si="37"/>
        <v>0.61833114835480274</v>
      </c>
      <c r="J457">
        <f t="shared" ca="1" si="38"/>
        <v>1</v>
      </c>
      <c r="K457">
        <f t="shared" ca="1" si="39"/>
        <v>0</v>
      </c>
      <c r="L457" s="106">
        <v>451</v>
      </c>
      <c r="M457" s="136">
        <f t="shared" ca="1" si="35"/>
        <v>3.9414537073910285</v>
      </c>
      <c r="N457" s="106"/>
    </row>
    <row r="458" spans="1:14" x14ac:dyDescent="0.25">
      <c r="A458" s="108">
        <v>452</v>
      </c>
      <c r="B458" s="134">
        <f t="shared" ca="1" si="36"/>
        <v>1</v>
      </c>
      <c r="C458" s="135">
        <f t="shared" ca="1" si="37"/>
        <v>0.74056676455784975</v>
      </c>
      <c r="J458">
        <f t="shared" ca="1" si="38"/>
        <v>1</v>
      </c>
      <c r="K458">
        <f t="shared" ca="1" si="39"/>
        <v>0</v>
      </c>
      <c r="L458" s="106">
        <v>452</v>
      </c>
      <c r="M458" s="136">
        <f t="shared" ca="1" si="35"/>
        <v>7.9734171860176986</v>
      </c>
      <c r="N458" s="106"/>
    </row>
    <row r="459" spans="1:14" x14ac:dyDescent="0.25">
      <c r="A459" s="108">
        <v>453</v>
      </c>
      <c r="B459" s="134">
        <f t="shared" ca="1" si="36"/>
        <v>1</v>
      </c>
      <c r="C459" s="135">
        <f t="shared" ca="1" si="37"/>
        <v>9.2842839256068399E-2</v>
      </c>
      <c r="J459">
        <f t="shared" ca="1" si="38"/>
        <v>1</v>
      </c>
      <c r="K459">
        <f t="shared" ca="1" si="39"/>
        <v>0</v>
      </c>
      <c r="L459" s="106">
        <v>453</v>
      </c>
      <c r="M459" s="136">
        <f t="shared" ca="1" si="35"/>
        <v>5.3863808932516006</v>
      </c>
      <c r="N459" s="106"/>
    </row>
    <row r="460" spans="1:14" x14ac:dyDescent="0.25">
      <c r="A460" s="108">
        <v>454</v>
      </c>
      <c r="B460" s="134">
        <f t="shared" ca="1" si="36"/>
        <v>1</v>
      </c>
      <c r="C460" s="135">
        <f t="shared" ca="1" si="37"/>
        <v>0.59632700986490339</v>
      </c>
      <c r="J460">
        <f t="shared" ca="1" si="38"/>
        <v>1</v>
      </c>
      <c r="K460">
        <f t="shared" ca="1" si="39"/>
        <v>0</v>
      </c>
      <c r="L460" s="106">
        <v>454</v>
      </c>
      <c r="M460" s="136">
        <f t="shared" ca="1" si="35"/>
        <v>15.258603158232406</v>
      </c>
      <c r="N460" s="106"/>
    </row>
    <row r="461" spans="1:14" x14ac:dyDescent="0.25">
      <c r="A461" s="108">
        <v>455</v>
      </c>
      <c r="B461" s="134">
        <f t="shared" ca="1" si="36"/>
        <v>1</v>
      </c>
      <c r="C461" s="135">
        <f t="shared" ca="1" si="37"/>
        <v>0.33003595475370451</v>
      </c>
      <c r="J461">
        <f t="shared" ca="1" si="38"/>
        <v>1</v>
      </c>
      <c r="K461">
        <f t="shared" ca="1" si="39"/>
        <v>0</v>
      </c>
      <c r="L461" s="106">
        <v>455</v>
      </c>
      <c r="M461" s="136">
        <f t="shared" ca="1" si="35"/>
        <v>2.415440565700727</v>
      </c>
      <c r="N461" s="106"/>
    </row>
    <row r="462" spans="1:14" x14ac:dyDescent="0.25">
      <c r="A462" s="108">
        <v>456</v>
      </c>
      <c r="B462" s="134">
        <f t="shared" ca="1" si="36"/>
        <v>1</v>
      </c>
      <c r="C462" s="135">
        <f t="shared" ca="1" si="37"/>
        <v>0.76248654536551097</v>
      </c>
      <c r="J462">
        <f t="shared" ca="1" si="38"/>
        <v>0</v>
      </c>
      <c r="K462">
        <f t="shared" ca="1" si="39"/>
        <v>0</v>
      </c>
      <c r="L462" s="106">
        <v>456</v>
      </c>
      <c r="M462" s="136">
        <f t="shared" ca="1" si="35"/>
        <v>3.730538116829226</v>
      </c>
      <c r="N462" s="106"/>
    </row>
    <row r="463" spans="1:14" x14ac:dyDescent="0.25">
      <c r="A463" s="108">
        <v>457</v>
      </c>
      <c r="B463" s="134">
        <f t="shared" ca="1" si="36"/>
        <v>0</v>
      </c>
      <c r="C463" s="135">
        <f t="shared" ca="1" si="37"/>
        <v>0.81221331693688525</v>
      </c>
      <c r="J463">
        <f t="shared" ca="1" si="38"/>
        <v>0</v>
      </c>
      <c r="K463">
        <f t="shared" ca="1" si="39"/>
        <v>1</v>
      </c>
      <c r="L463" s="106">
        <v>457</v>
      </c>
      <c r="M463" s="136">
        <f t="shared" ca="1" si="35"/>
        <v>0</v>
      </c>
      <c r="N463" s="106"/>
    </row>
    <row r="464" spans="1:14" x14ac:dyDescent="0.25">
      <c r="A464" s="108">
        <v>458</v>
      </c>
      <c r="B464" s="134">
        <f t="shared" ca="1" si="36"/>
        <v>0</v>
      </c>
      <c r="C464" s="135">
        <f t="shared" ca="1" si="37"/>
        <v>0.68263568925490747</v>
      </c>
      <c r="J464">
        <f t="shared" ca="1" si="38"/>
        <v>0</v>
      </c>
      <c r="K464">
        <f t="shared" ca="1" si="39"/>
        <v>0</v>
      </c>
      <c r="L464" s="106">
        <v>458</v>
      </c>
      <c r="M464" s="136">
        <f t="shared" ca="1" si="35"/>
        <v>0</v>
      </c>
      <c r="N464" s="106"/>
    </row>
    <row r="465" spans="1:14" x14ac:dyDescent="0.25">
      <c r="A465" s="108">
        <v>459</v>
      </c>
      <c r="B465" s="134">
        <f t="shared" ca="1" si="36"/>
        <v>1</v>
      </c>
      <c r="C465" s="135">
        <f t="shared" ca="1" si="37"/>
        <v>0.10346650750916364</v>
      </c>
      <c r="J465">
        <f t="shared" ca="1" si="38"/>
        <v>1</v>
      </c>
      <c r="K465">
        <f t="shared" ca="1" si="39"/>
        <v>0</v>
      </c>
      <c r="L465" s="106">
        <v>459</v>
      </c>
      <c r="M465" s="136">
        <f t="shared" ca="1" si="35"/>
        <v>8.2427565750289933</v>
      </c>
      <c r="N465" s="106"/>
    </row>
    <row r="466" spans="1:14" x14ac:dyDescent="0.25">
      <c r="A466" s="108">
        <v>460</v>
      </c>
      <c r="B466" s="134">
        <f t="shared" ca="1" si="36"/>
        <v>1</v>
      </c>
      <c r="C466" s="135">
        <f t="shared" ca="1" si="37"/>
        <v>0.1059780443356928</v>
      </c>
      <c r="J466">
        <f t="shared" ca="1" si="38"/>
        <v>0</v>
      </c>
      <c r="K466">
        <f t="shared" ca="1" si="39"/>
        <v>0</v>
      </c>
      <c r="L466" s="106">
        <v>460</v>
      </c>
      <c r="M466" s="136">
        <f t="shared" ca="1" si="35"/>
        <v>16.768649164591331</v>
      </c>
      <c r="N466" s="106"/>
    </row>
    <row r="467" spans="1:14" x14ac:dyDescent="0.25">
      <c r="A467" s="108">
        <v>461</v>
      </c>
      <c r="B467" s="134">
        <f t="shared" ca="1" si="36"/>
        <v>0</v>
      </c>
      <c r="C467" s="135">
        <f t="shared" ca="1" si="37"/>
        <v>0.90954847554069829</v>
      </c>
      <c r="J467">
        <f t="shared" ca="1" si="38"/>
        <v>0</v>
      </c>
      <c r="K467">
        <f t="shared" ca="1" si="39"/>
        <v>0</v>
      </c>
      <c r="L467" s="106">
        <v>461</v>
      </c>
      <c r="M467" s="136">
        <f t="shared" ca="1" si="35"/>
        <v>0</v>
      </c>
      <c r="N467" s="106"/>
    </row>
    <row r="468" spans="1:14" x14ac:dyDescent="0.25">
      <c r="A468" s="108">
        <v>462</v>
      </c>
      <c r="B468" s="134">
        <f t="shared" ca="1" si="36"/>
        <v>1</v>
      </c>
      <c r="C468" s="135">
        <f t="shared" ca="1" si="37"/>
        <v>0.2724302465986066</v>
      </c>
      <c r="J468">
        <f t="shared" ca="1" si="38"/>
        <v>1</v>
      </c>
      <c r="K468">
        <f t="shared" ca="1" si="39"/>
        <v>0</v>
      </c>
      <c r="L468" s="106">
        <v>462</v>
      </c>
      <c r="M468" s="136">
        <f t="shared" ca="1" si="35"/>
        <v>0.11958739797614626</v>
      </c>
      <c r="N468" s="106"/>
    </row>
    <row r="469" spans="1:14" x14ac:dyDescent="0.25">
      <c r="A469" s="108">
        <v>463</v>
      </c>
      <c r="B469" s="134">
        <f t="shared" ca="1" si="36"/>
        <v>1</v>
      </c>
      <c r="C469" s="135">
        <f t="shared" ca="1" si="37"/>
        <v>0.60044248660641542</v>
      </c>
      <c r="J469">
        <f t="shared" ca="1" si="38"/>
        <v>0</v>
      </c>
      <c r="K469">
        <f t="shared" ca="1" si="39"/>
        <v>0</v>
      </c>
      <c r="L469" s="106">
        <v>463</v>
      </c>
      <c r="M469" s="136">
        <f t="shared" ca="1" si="35"/>
        <v>8.0601595060812823</v>
      </c>
      <c r="N469" s="106"/>
    </row>
    <row r="470" spans="1:14" x14ac:dyDescent="0.25">
      <c r="A470" s="108">
        <v>464</v>
      </c>
      <c r="B470" s="134">
        <f t="shared" ca="1" si="36"/>
        <v>0</v>
      </c>
      <c r="C470" s="135">
        <f t="shared" ca="1" si="37"/>
        <v>0.85657101396083302</v>
      </c>
      <c r="J470">
        <f t="shared" ca="1" si="38"/>
        <v>0</v>
      </c>
      <c r="K470">
        <f t="shared" ca="1" si="39"/>
        <v>0</v>
      </c>
      <c r="L470" s="106">
        <v>464</v>
      </c>
      <c r="M470" s="136">
        <f t="shared" ca="1" si="35"/>
        <v>0</v>
      </c>
      <c r="N470" s="106"/>
    </row>
    <row r="471" spans="1:14" x14ac:dyDescent="0.25">
      <c r="A471" s="108">
        <v>465</v>
      </c>
      <c r="B471" s="134">
        <f t="shared" ca="1" si="36"/>
        <v>1</v>
      </c>
      <c r="C471" s="135">
        <f t="shared" ca="1" si="37"/>
        <v>0.3932349661954917</v>
      </c>
      <c r="J471">
        <f t="shared" ca="1" si="38"/>
        <v>1</v>
      </c>
      <c r="K471">
        <f t="shared" ca="1" si="39"/>
        <v>0</v>
      </c>
      <c r="L471" s="106">
        <v>465</v>
      </c>
      <c r="M471" s="136">
        <f t="shared" ca="1" si="35"/>
        <v>4.6780807579146693</v>
      </c>
      <c r="N471" s="106"/>
    </row>
    <row r="472" spans="1:14" x14ac:dyDescent="0.25">
      <c r="A472" s="108">
        <v>466</v>
      </c>
      <c r="B472" s="134">
        <f t="shared" ca="1" si="36"/>
        <v>1</v>
      </c>
      <c r="C472" s="135">
        <f t="shared" ca="1" si="37"/>
        <v>0.64816929032261483</v>
      </c>
      <c r="J472">
        <f t="shared" ca="1" si="38"/>
        <v>1</v>
      </c>
      <c r="K472">
        <f t="shared" ca="1" si="39"/>
        <v>0</v>
      </c>
      <c r="L472" s="106">
        <v>466</v>
      </c>
      <c r="M472" s="136">
        <f t="shared" ca="1" si="35"/>
        <v>3.6107765114898447</v>
      </c>
      <c r="N472" s="106"/>
    </row>
    <row r="473" spans="1:14" x14ac:dyDescent="0.25">
      <c r="A473" s="108">
        <v>467</v>
      </c>
      <c r="B473" s="134">
        <f t="shared" ca="1" si="36"/>
        <v>1</v>
      </c>
      <c r="C473" s="135">
        <f t="shared" ca="1" si="37"/>
        <v>0.13131949540046262</v>
      </c>
      <c r="J473">
        <f t="shared" ca="1" si="38"/>
        <v>0</v>
      </c>
      <c r="K473">
        <f t="shared" ca="1" si="39"/>
        <v>0</v>
      </c>
      <c r="L473" s="106">
        <v>467</v>
      </c>
      <c r="M473" s="136">
        <f t="shared" ca="1" si="35"/>
        <v>3.1709304117746893</v>
      </c>
      <c r="N473" s="106"/>
    </row>
    <row r="474" spans="1:14" x14ac:dyDescent="0.25">
      <c r="A474" s="108">
        <v>468</v>
      </c>
      <c r="B474" s="134">
        <f t="shared" ca="1" si="36"/>
        <v>0</v>
      </c>
      <c r="C474" s="135">
        <f t="shared" ca="1" si="37"/>
        <v>0.98026248410960415</v>
      </c>
      <c r="J474">
        <f t="shared" ca="1" si="38"/>
        <v>0</v>
      </c>
      <c r="K474">
        <f t="shared" ca="1" si="39"/>
        <v>1</v>
      </c>
      <c r="L474" s="106">
        <v>468</v>
      </c>
      <c r="M474" s="136">
        <f t="shared" ca="1" si="35"/>
        <v>0</v>
      </c>
      <c r="N474" s="106"/>
    </row>
    <row r="475" spans="1:14" x14ac:dyDescent="0.25">
      <c r="A475" s="108">
        <v>469</v>
      </c>
      <c r="B475" s="134">
        <f t="shared" ca="1" si="36"/>
        <v>0</v>
      </c>
      <c r="C475" s="135">
        <f t="shared" ca="1" si="37"/>
        <v>0.91398084733085472</v>
      </c>
      <c r="J475">
        <f t="shared" ca="1" si="38"/>
        <v>0</v>
      </c>
      <c r="K475">
        <f t="shared" ca="1" si="39"/>
        <v>0</v>
      </c>
      <c r="L475" s="106">
        <v>469</v>
      </c>
      <c r="M475" s="136">
        <f t="shared" ca="1" si="35"/>
        <v>0</v>
      </c>
      <c r="N475" s="106"/>
    </row>
    <row r="476" spans="1:14" x14ac:dyDescent="0.25">
      <c r="A476" s="108">
        <v>470</v>
      </c>
      <c r="B476" s="134">
        <f t="shared" ca="1" si="36"/>
        <v>1</v>
      </c>
      <c r="C476" s="135">
        <f t="shared" ca="1" si="37"/>
        <v>8.552105837070445E-3</v>
      </c>
      <c r="J476">
        <f t="shared" ca="1" si="38"/>
        <v>1</v>
      </c>
      <c r="K476">
        <f t="shared" ca="1" si="39"/>
        <v>0</v>
      </c>
      <c r="L476" s="106">
        <v>470</v>
      </c>
      <c r="M476" s="136">
        <f t="shared" ca="1" si="35"/>
        <v>0.16199525588103836</v>
      </c>
      <c r="N476" s="106"/>
    </row>
    <row r="477" spans="1:14" x14ac:dyDescent="0.25">
      <c r="A477" s="108">
        <v>471</v>
      </c>
      <c r="B477" s="134">
        <f t="shared" ca="1" si="36"/>
        <v>1</v>
      </c>
      <c r="C477" s="135">
        <f t="shared" ca="1" si="37"/>
        <v>0.40097362188772911</v>
      </c>
      <c r="J477">
        <f t="shared" ca="1" si="38"/>
        <v>1</v>
      </c>
      <c r="K477">
        <f t="shared" ca="1" si="39"/>
        <v>0</v>
      </c>
      <c r="L477" s="106">
        <v>471</v>
      </c>
      <c r="M477" s="136">
        <f t="shared" ca="1" si="35"/>
        <v>1.618611972239723</v>
      </c>
      <c r="N477" s="106"/>
    </row>
    <row r="478" spans="1:14" x14ac:dyDescent="0.25">
      <c r="A478" s="108">
        <v>472</v>
      </c>
      <c r="B478" s="134">
        <f t="shared" ca="1" si="36"/>
        <v>1</v>
      </c>
      <c r="C478" s="135">
        <f t="shared" ca="1" si="37"/>
        <v>0.45533933079157229</v>
      </c>
      <c r="J478">
        <f t="shared" ca="1" si="38"/>
        <v>1</v>
      </c>
      <c r="K478">
        <f t="shared" ca="1" si="39"/>
        <v>0</v>
      </c>
      <c r="L478" s="106">
        <v>472</v>
      </c>
      <c r="M478" s="136">
        <f t="shared" ca="1" si="35"/>
        <v>3.4667747229835659</v>
      </c>
      <c r="N478" s="106"/>
    </row>
    <row r="479" spans="1:14" x14ac:dyDescent="0.25">
      <c r="A479" s="108">
        <v>473</v>
      </c>
      <c r="B479" s="134">
        <f t="shared" ca="1" si="36"/>
        <v>1</v>
      </c>
      <c r="C479" s="135">
        <f t="shared" ca="1" si="37"/>
        <v>0.52547845506521751</v>
      </c>
      <c r="J479">
        <f t="shared" ca="1" si="38"/>
        <v>1</v>
      </c>
      <c r="K479">
        <f t="shared" ca="1" si="39"/>
        <v>0</v>
      </c>
      <c r="L479" s="106">
        <v>473</v>
      </c>
      <c r="M479" s="136">
        <f t="shared" ca="1" si="35"/>
        <v>8.7153797208292243</v>
      </c>
      <c r="N479" s="106"/>
    </row>
    <row r="480" spans="1:14" x14ac:dyDescent="0.25">
      <c r="A480" s="108">
        <v>474</v>
      </c>
      <c r="B480" s="134">
        <f t="shared" ca="1" si="36"/>
        <v>1</v>
      </c>
      <c r="C480" s="135">
        <f t="shared" ca="1" si="37"/>
        <v>0.20870654895254137</v>
      </c>
      <c r="J480">
        <f t="shared" ca="1" si="38"/>
        <v>1</v>
      </c>
      <c r="K480">
        <f t="shared" ca="1" si="39"/>
        <v>0</v>
      </c>
      <c r="L480" s="106">
        <v>474</v>
      </c>
      <c r="M480" s="136">
        <f t="shared" ca="1" si="35"/>
        <v>9.8246958132872102</v>
      </c>
      <c r="N480" s="106"/>
    </row>
    <row r="481" spans="1:14" x14ac:dyDescent="0.25">
      <c r="A481" s="108">
        <v>475</v>
      </c>
      <c r="B481" s="134">
        <f t="shared" ca="1" si="36"/>
        <v>1</v>
      </c>
      <c r="C481" s="135">
        <f t="shared" ca="1" si="37"/>
        <v>0.25432115416409085</v>
      </c>
      <c r="J481">
        <f t="shared" ca="1" si="38"/>
        <v>0</v>
      </c>
      <c r="K481">
        <f t="shared" ca="1" si="39"/>
        <v>0</v>
      </c>
      <c r="L481" s="106">
        <v>475</v>
      </c>
      <c r="M481" s="136">
        <f t="shared" ca="1" si="35"/>
        <v>11.767439517280016</v>
      </c>
      <c r="N481" s="106"/>
    </row>
    <row r="482" spans="1:14" x14ac:dyDescent="0.25">
      <c r="A482" s="108">
        <v>476</v>
      </c>
      <c r="B482" s="134">
        <f t="shared" ca="1" si="36"/>
        <v>0</v>
      </c>
      <c r="C482" s="135">
        <f t="shared" ca="1" si="37"/>
        <v>0.90089992416136666</v>
      </c>
      <c r="J482">
        <f t="shared" ca="1" si="38"/>
        <v>0</v>
      </c>
      <c r="K482">
        <f t="shared" ca="1" si="39"/>
        <v>1</v>
      </c>
      <c r="L482" s="106">
        <v>476</v>
      </c>
      <c r="M482" s="136">
        <f t="shared" ca="1" si="35"/>
        <v>0</v>
      </c>
      <c r="N482" s="106"/>
    </row>
    <row r="483" spans="1:14" x14ac:dyDescent="0.25">
      <c r="A483" s="108">
        <v>477</v>
      </c>
      <c r="B483" s="134">
        <f t="shared" ca="1" si="36"/>
        <v>0</v>
      </c>
      <c r="C483" s="135">
        <f t="shared" ca="1" si="37"/>
        <v>0.4456087040857164</v>
      </c>
      <c r="J483">
        <f t="shared" ca="1" si="38"/>
        <v>0</v>
      </c>
      <c r="K483">
        <f t="shared" ca="1" si="39"/>
        <v>1</v>
      </c>
      <c r="L483" s="106">
        <v>477</v>
      </c>
      <c r="M483" s="136">
        <f t="shared" ca="1" si="35"/>
        <v>0</v>
      </c>
      <c r="N483" s="106"/>
    </row>
    <row r="484" spans="1:14" x14ac:dyDescent="0.25">
      <c r="A484" s="108">
        <v>478</v>
      </c>
      <c r="B484" s="134">
        <f t="shared" ca="1" si="36"/>
        <v>0</v>
      </c>
      <c r="C484" s="135">
        <f t="shared" ca="1" si="37"/>
        <v>0.55253657531984213</v>
      </c>
      <c r="J484">
        <f t="shared" ca="1" si="38"/>
        <v>0</v>
      </c>
      <c r="K484">
        <f t="shared" ca="1" si="39"/>
        <v>0</v>
      </c>
      <c r="L484" s="106">
        <v>478</v>
      </c>
      <c r="M484" s="136">
        <f t="shared" ca="1" si="35"/>
        <v>0</v>
      </c>
      <c r="N484" s="106"/>
    </row>
    <row r="485" spans="1:14" x14ac:dyDescent="0.25">
      <c r="A485" s="108">
        <v>479</v>
      </c>
      <c r="B485" s="134">
        <f t="shared" ca="1" si="36"/>
        <v>1</v>
      </c>
      <c r="C485" s="135">
        <f t="shared" ca="1" si="37"/>
        <v>3.0518947169898336E-2</v>
      </c>
      <c r="J485">
        <f t="shared" ca="1" si="38"/>
        <v>1</v>
      </c>
      <c r="K485">
        <f t="shared" ca="1" si="39"/>
        <v>0</v>
      </c>
      <c r="L485" s="106">
        <v>479</v>
      </c>
      <c r="M485" s="136">
        <f t="shared" ca="1" si="35"/>
        <v>1.820557248630458</v>
      </c>
      <c r="N485" s="106"/>
    </row>
    <row r="486" spans="1:14" x14ac:dyDescent="0.25">
      <c r="A486" s="108">
        <v>480</v>
      </c>
      <c r="B486" s="134">
        <f t="shared" ca="1" si="36"/>
        <v>1</v>
      </c>
      <c r="C486" s="135">
        <f t="shared" ca="1" si="37"/>
        <v>0.21265077501550445</v>
      </c>
      <c r="J486">
        <f t="shared" ca="1" si="38"/>
        <v>0</v>
      </c>
      <c r="K486">
        <f t="shared" ca="1" si="39"/>
        <v>0</v>
      </c>
      <c r="L486" s="106">
        <v>480</v>
      </c>
      <c r="M486" s="136">
        <f t="shared" ca="1" si="35"/>
        <v>5.7373358429727404</v>
      </c>
      <c r="N486" s="106"/>
    </row>
    <row r="487" spans="1:14" x14ac:dyDescent="0.25">
      <c r="A487" s="108">
        <v>481</v>
      </c>
      <c r="B487" s="134">
        <f t="shared" ca="1" si="36"/>
        <v>0</v>
      </c>
      <c r="C487" s="135">
        <f t="shared" ca="1" si="37"/>
        <v>0.97140872716208426</v>
      </c>
      <c r="J487">
        <f t="shared" ca="1" si="38"/>
        <v>0</v>
      </c>
      <c r="K487">
        <f t="shared" ca="1" si="39"/>
        <v>0</v>
      </c>
      <c r="L487" s="106">
        <v>481</v>
      </c>
      <c r="M487" s="136">
        <f t="shared" ca="1" si="35"/>
        <v>0</v>
      </c>
      <c r="N487" s="106"/>
    </row>
    <row r="488" spans="1:14" x14ac:dyDescent="0.25">
      <c r="A488" s="108">
        <v>482</v>
      </c>
      <c r="B488" s="134">
        <f t="shared" ca="1" si="36"/>
        <v>1</v>
      </c>
      <c r="C488" s="135">
        <f t="shared" ca="1" si="37"/>
        <v>0.22372796707995635</v>
      </c>
      <c r="J488">
        <f t="shared" ca="1" si="38"/>
        <v>1</v>
      </c>
      <c r="K488">
        <f t="shared" ca="1" si="39"/>
        <v>0</v>
      </c>
      <c r="L488" s="106">
        <v>482</v>
      </c>
      <c r="M488" s="136">
        <f t="shared" ca="1" si="35"/>
        <v>0.3454805996610435</v>
      </c>
      <c r="N488" s="106"/>
    </row>
    <row r="489" spans="1:14" x14ac:dyDescent="0.25">
      <c r="A489" s="108">
        <v>483</v>
      </c>
      <c r="B489" s="134">
        <f t="shared" ca="1" si="36"/>
        <v>1</v>
      </c>
      <c r="C489" s="135">
        <f t="shared" ca="1" si="37"/>
        <v>0.68873175160453315</v>
      </c>
      <c r="J489">
        <f t="shared" ca="1" si="38"/>
        <v>1</v>
      </c>
      <c r="K489">
        <f t="shared" ca="1" si="39"/>
        <v>0</v>
      </c>
      <c r="L489" s="106">
        <v>483</v>
      </c>
      <c r="M489" s="136">
        <f t="shared" ca="1" si="35"/>
        <v>11.287337546269633</v>
      </c>
      <c r="N489" s="106"/>
    </row>
    <row r="490" spans="1:14" x14ac:dyDescent="0.25">
      <c r="A490" s="108">
        <v>484</v>
      </c>
      <c r="B490" s="134">
        <f t="shared" ca="1" si="36"/>
        <v>1</v>
      </c>
      <c r="C490" s="135">
        <f t="shared" ca="1" si="37"/>
        <v>0.19709851355348185</v>
      </c>
      <c r="J490">
        <f t="shared" ca="1" si="38"/>
        <v>1</v>
      </c>
      <c r="K490">
        <f t="shared" ca="1" si="39"/>
        <v>0</v>
      </c>
      <c r="L490" s="106">
        <v>484</v>
      </c>
      <c r="M490" s="136">
        <f t="shared" ca="1" si="35"/>
        <v>0.46409878334144394</v>
      </c>
      <c r="N490" s="106"/>
    </row>
    <row r="491" spans="1:14" x14ac:dyDescent="0.25">
      <c r="A491" s="108">
        <v>485</v>
      </c>
      <c r="B491" s="134">
        <f t="shared" ca="1" si="36"/>
        <v>1</v>
      </c>
      <c r="C491" s="135">
        <f t="shared" ca="1" si="37"/>
        <v>0.69024537546968012</v>
      </c>
      <c r="J491">
        <f t="shared" ca="1" si="38"/>
        <v>0</v>
      </c>
      <c r="K491">
        <f t="shared" ca="1" si="39"/>
        <v>0</v>
      </c>
      <c r="L491" s="106">
        <v>485</v>
      </c>
      <c r="M491" s="136">
        <f t="shared" ca="1" si="35"/>
        <v>0.11222335140582779</v>
      </c>
      <c r="N491" s="106"/>
    </row>
    <row r="492" spans="1:14" x14ac:dyDescent="0.25">
      <c r="A492" s="108">
        <v>486</v>
      </c>
      <c r="B492" s="134">
        <f t="shared" ca="1" si="36"/>
        <v>0</v>
      </c>
      <c r="C492" s="135">
        <f t="shared" ca="1" si="37"/>
        <v>0.82535807350776069</v>
      </c>
      <c r="J492">
        <f t="shared" ca="1" si="38"/>
        <v>0</v>
      </c>
      <c r="K492">
        <f t="shared" ca="1" si="39"/>
        <v>1</v>
      </c>
      <c r="L492" s="106">
        <v>486</v>
      </c>
      <c r="M492" s="136">
        <f t="shared" ca="1" si="35"/>
        <v>0</v>
      </c>
      <c r="N492" s="106"/>
    </row>
    <row r="493" spans="1:14" x14ac:dyDescent="0.25">
      <c r="A493" s="108">
        <v>487</v>
      </c>
      <c r="B493" s="134">
        <f t="shared" ca="1" si="36"/>
        <v>0</v>
      </c>
      <c r="C493" s="135">
        <f t="shared" ca="1" si="37"/>
        <v>0.43893283371331848</v>
      </c>
      <c r="J493">
        <f t="shared" ca="1" si="38"/>
        <v>0</v>
      </c>
      <c r="K493">
        <f t="shared" ca="1" si="39"/>
        <v>1</v>
      </c>
      <c r="L493" s="106">
        <v>487</v>
      </c>
      <c r="M493" s="136">
        <f t="shared" ca="1" si="35"/>
        <v>0</v>
      </c>
      <c r="N493" s="106"/>
    </row>
    <row r="494" spans="1:14" x14ac:dyDescent="0.25">
      <c r="A494" s="108">
        <v>488</v>
      </c>
      <c r="B494" s="134">
        <f t="shared" ca="1" si="36"/>
        <v>0</v>
      </c>
      <c r="C494" s="135">
        <f t="shared" ca="1" si="37"/>
        <v>0.67312358649713777</v>
      </c>
      <c r="J494">
        <f t="shared" ca="1" si="38"/>
        <v>0</v>
      </c>
      <c r="K494">
        <f t="shared" ca="1" si="39"/>
        <v>1</v>
      </c>
      <c r="L494" s="106">
        <v>488</v>
      </c>
      <c r="M494" s="136">
        <f t="shared" ca="1" si="35"/>
        <v>0</v>
      </c>
      <c r="N494" s="106"/>
    </row>
    <row r="495" spans="1:14" x14ac:dyDescent="0.25">
      <c r="A495" s="108">
        <v>489</v>
      </c>
      <c r="B495" s="134">
        <f t="shared" ca="1" si="36"/>
        <v>0</v>
      </c>
      <c r="C495" s="135">
        <f t="shared" ca="1" si="37"/>
        <v>0.77352610597250704</v>
      </c>
      <c r="J495">
        <f t="shared" ca="1" si="38"/>
        <v>0</v>
      </c>
      <c r="K495">
        <f t="shared" ca="1" si="39"/>
        <v>0</v>
      </c>
      <c r="L495" s="106">
        <v>489</v>
      </c>
      <c r="M495" s="136">
        <f t="shared" ca="1" si="35"/>
        <v>0</v>
      </c>
      <c r="N495" s="106"/>
    </row>
    <row r="496" spans="1:14" x14ac:dyDescent="0.25">
      <c r="A496" s="108">
        <v>490</v>
      </c>
      <c r="B496" s="134">
        <f t="shared" ca="1" si="36"/>
        <v>1</v>
      </c>
      <c r="C496" s="135">
        <f t="shared" ca="1" si="37"/>
        <v>5.7231722504725857E-2</v>
      </c>
      <c r="J496">
        <f t="shared" ca="1" si="38"/>
        <v>1</v>
      </c>
      <c r="K496">
        <f t="shared" ca="1" si="39"/>
        <v>0</v>
      </c>
      <c r="L496" s="106">
        <v>490</v>
      </c>
      <c r="M496" s="136">
        <f t="shared" ca="1" si="35"/>
        <v>6.3059523087334243E-2</v>
      </c>
      <c r="N496" s="106"/>
    </row>
    <row r="497" spans="1:14" x14ac:dyDescent="0.25">
      <c r="A497" s="108">
        <v>491</v>
      </c>
      <c r="B497" s="134">
        <f t="shared" ca="1" si="36"/>
        <v>1</v>
      </c>
      <c r="C497" s="135">
        <f t="shared" ca="1" si="37"/>
        <v>0.5659479907457845</v>
      </c>
      <c r="J497">
        <f t="shared" ca="1" si="38"/>
        <v>1</v>
      </c>
      <c r="K497">
        <f t="shared" ca="1" si="39"/>
        <v>0</v>
      </c>
      <c r="L497" s="106">
        <v>491</v>
      </c>
      <c r="M497" s="136">
        <f t="shared" ca="1" si="35"/>
        <v>6.1927682390305527</v>
      </c>
      <c r="N497" s="106"/>
    </row>
    <row r="498" spans="1:14" x14ac:dyDescent="0.25">
      <c r="A498" s="108">
        <v>492</v>
      </c>
      <c r="B498" s="134">
        <f t="shared" ca="1" si="36"/>
        <v>1</v>
      </c>
      <c r="C498" s="135">
        <f t="shared" ca="1" si="37"/>
        <v>6.4342598748628244E-2</v>
      </c>
      <c r="J498">
        <f t="shared" ca="1" si="38"/>
        <v>1</v>
      </c>
      <c r="K498">
        <f t="shared" ca="1" si="39"/>
        <v>0</v>
      </c>
      <c r="L498" s="106">
        <v>492</v>
      </c>
      <c r="M498" s="136">
        <f t="shared" ca="1" si="35"/>
        <v>4.2994456750995633</v>
      </c>
      <c r="N498" s="106"/>
    </row>
    <row r="499" spans="1:14" x14ac:dyDescent="0.25">
      <c r="A499" s="108">
        <v>493</v>
      </c>
      <c r="B499" s="134">
        <f t="shared" ca="1" si="36"/>
        <v>1</v>
      </c>
      <c r="C499" s="135">
        <f t="shared" ca="1" si="37"/>
        <v>0.54283211983227986</v>
      </c>
      <c r="J499">
        <f t="shared" ca="1" si="38"/>
        <v>1</v>
      </c>
      <c r="K499">
        <f t="shared" ca="1" si="39"/>
        <v>0</v>
      </c>
      <c r="L499" s="106">
        <v>493</v>
      </c>
      <c r="M499" s="136">
        <f t="shared" ca="1" si="35"/>
        <v>3.0724059654652121</v>
      </c>
      <c r="N499" s="106"/>
    </row>
    <row r="500" spans="1:14" x14ac:dyDescent="0.25">
      <c r="A500" s="108">
        <v>494</v>
      </c>
      <c r="B500" s="134">
        <f t="shared" ca="1" si="36"/>
        <v>1</v>
      </c>
      <c r="C500" s="135">
        <f t="shared" ca="1" si="37"/>
        <v>0.11254694021457201</v>
      </c>
      <c r="J500">
        <f t="shared" ca="1" si="38"/>
        <v>1</v>
      </c>
      <c r="K500">
        <f t="shared" ca="1" si="39"/>
        <v>0</v>
      </c>
      <c r="L500" s="106">
        <v>494</v>
      </c>
      <c r="M500" s="136">
        <f t="shared" ca="1" si="35"/>
        <v>0.63069038852317527</v>
      </c>
      <c r="N500" s="106"/>
    </row>
    <row r="501" spans="1:14" x14ac:dyDescent="0.25">
      <c r="A501" s="108">
        <v>495</v>
      </c>
      <c r="B501" s="134">
        <f t="shared" ca="1" si="36"/>
        <v>1</v>
      </c>
      <c r="C501" s="135">
        <f t="shared" ca="1" si="37"/>
        <v>0.15175089718225132</v>
      </c>
      <c r="J501">
        <f t="shared" ca="1" si="38"/>
        <v>1</v>
      </c>
      <c r="K501">
        <f t="shared" ca="1" si="39"/>
        <v>0</v>
      </c>
      <c r="L501" s="106">
        <v>495</v>
      </c>
      <c r="M501" s="136">
        <f t="shared" ca="1" si="35"/>
        <v>1.6794005698971697</v>
      </c>
      <c r="N501" s="106"/>
    </row>
    <row r="502" spans="1:14" x14ac:dyDescent="0.25">
      <c r="A502" s="108">
        <v>496</v>
      </c>
      <c r="B502" s="134">
        <f t="shared" ca="1" si="36"/>
        <v>1</v>
      </c>
      <c r="C502" s="135">
        <f t="shared" ca="1" si="37"/>
        <v>0.60778412076919053</v>
      </c>
      <c r="J502">
        <f t="shared" ca="1" si="38"/>
        <v>1</v>
      </c>
      <c r="K502">
        <f t="shared" ca="1" si="39"/>
        <v>0</v>
      </c>
      <c r="L502" s="106">
        <v>496</v>
      </c>
      <c r="M502" s="136">
        <f t="shared" ca="1" si="35"/>
        <v>0.99508460476626259</v>
      </c>
      <c r="N502" s="106"/>
    </row>
    <row r="503" spans="1:14" x14ac:dyDescent="0.25">
      <c r="A503" s="108">
        <v>497</v>
      </c>
      <c r="B503" s="134">
        <f t="shared" ca="1" si="36"/>
        <v>1</v>
      </c>
      <c r="C503" s="135">
        <f t="shared" ca="1" si="37"/>
        <v>0.22206265300312167</v>
      </c>
      <c r="J503">
        <f t="shared" ca="1" si="38"/>
        <v>1</v>
      </c>
      <c r="K503">
        <f t="shared" ca="1" si="39"/>
        <v>0</v>
      </c>
      <c r="L503" s="106">
        <v>497</v>
      </c>
      <c r="M503" s="136">
        <f t="shared" ca="1" si="35"/>
        <v>15.85760921275652</v>
      </c>
      <c r="N503" s="106"/>
    </row>
    <row r="504" spans="1:14" x14ac:dyDescent="0.25">
      <c r="A504" s="108">
        <v>498</v>
      </c>
      <c r="B504" s="134">
        <f t="shared" ca="1" si="36"/>
        <v>1</v>
      </c>
      <c r="C504" s="135">
        <f t="shared" ca="1" si="37"/>
        <v>0.2326674120219836</v>
      </c>
      <c r="J504">
        <f t="shared" ca="1" si="38"/>
        <v>1</v>
      </c>
      <c r="K504">
        <f t="shared" ca="1" si="39"/>
        <v>0</v>
      </c>
      <c r="L504" s="106">
        <v>498</v>
      </c>
      <c r="M504" s="136">
        <f t="shared" ca="1" si="35"/>
        <v>1.7575795732676665</v>
      </c>
      <c r="N504" s="106"/>
    </row>
    <row r="505" spans="1:14" x14ac:dyDescent="0.25">
      <c r="A505" s="108">
        <v>499</v>
      </c>
      <c r="B505" s="134">
        <f t="shared" ca="1" si="36"/>
        <v>1</v>
      </c>
      <c r="C505" s="135">
        <f t="shared" ca="1" si="37"/>
        <v>0.54922650029503839</v>
      </c>
      <c r="J505">
        <f t="shared" ca="1" si="38"/>
        <v>0</v>
      </c>
      <c r="K505">
        <f t="shared" ca="1" si="39"/>
        <v>0</v>
      </c>
      <c r="L505" s="106">
        <v>499</v>
      </c>
      <c r="M505" s="136">
        <f t="shared" ca="1" si="35"/>
        <v>11.251691894656172</v>
      </c>
      <c r="N505" s="106"/>
    </row>
    <row r="506" spans="1:14" x14ac:dyDescent="0.25">
      <c r="A506" s="108">
        <v>500</v>
      </c>
      <c r="B506" s="134">
        <f t="shared" ca="1" si="36"/>
        <v>0</v>
      </c>
      <c r="C506" s="135">
        <f t="shared" ca="1" si="37"/>
        <v>0.97758657011608274</v>
      </c>
      <c r="J506">
        <f t="shared" ca="1" si="38"/>
        <v>0</v>
      </c>
      <c r="K506">
        <f t="shared" ca="1" si="39"/>
        <v>0</v>
      </c>
      <c r="L506" s="106">
        <v>500</v>
      </c>
      <c r="M506" s="136">
        <f t="shared" ca="1" si="35"/>
        <v>0</v>
      </c>
      <c r="N506" s="106"/>
    </row>
    <row r="507" spans="1:14" x14ac:dyDescent="0.25">
      <c r="A507" s="108">
        <v>501</v>
      </c>
      <c r="B507" s="134">
        <f t="shared" ca="1" si="36"/>
        <v>1</v>
      </c>
      <c r="C507" s="135">
        <f t="shared" ca="1" si="37"/>
        <v>4.8886344216686139E-2</v>
      </c>
      <c r="J507">
        <f t="shared" ca="1" si="38"/>
        <v>1</v>
      </c>
      <c r="K507">
        <f t="shared" ca="1" si="39"/>
        <v>0</v>
      </c>
      <c r="L507" s="106">
        <v>501</v>
      </c>
      <c r="M507" s="136">
        <f t="shared" ca="1" si="35"/>
        <v>0.69252515941219661</v>
      </c>
      <c r="N507" s="106"/>
    </row>
    <row r="508" spans="1:14" x14ac:dyDescent="0.25">
      <c r="A508" s="108">
        <v>502</v>
      </c>
      <c r="B508" s="134">
        <f t="shared" ca="1" si="36"/>
        <v>1</v>
      </c>
      <c r="C508" s="135">
        <f t="shared" ca="1" si="37"/>
        <v>0.33744752126579614</v>
      </c>
      <c r="J508">
        <f t="shared" ca="1" si="38"/>
        <v>1</v>
      </c>
      <c r="K508">
        <f t="shared" ca="1" si="39"/>
        <v>0</v>
      </c>
      <c r="L508" s="106">
        <v>502</v>
      </c>
      <c r="M508" s="136">
        <f t="shared" ca="1" si="35"/>
        <v>0.7530646222325903</v>
      </c>
      <c r="N508" s="106"/>
    </row>
    <row r="509" spans="1:14" x14ac:dyDescent="0.25">
      <c r="A509" s="108">
        <v>503</v>
      </c>
      <c r="B509" s="134">
        <f t="shared" ca="1" si="36"/>
        <v>1</v>
      </c>
      <c r="C509" s="135">
        <f t="shared" ca="1" si="37"/>
        <v>0.70930997037405674</v>
      </c>
      <c r="J509">
        <f t="shared" ca="1" si="38"/>
        <v>1</v>
      </c>
      <c r="K509">
        <f t="shared" ca="1" si="39"/>
        <v>0</v>
      </c>
      <c r="L509" s="106">
        <v>503</v>
      </c>
      <c r="M509" s="136">
        <f t="shared" ca="1" si="35"/>
        <v>0.70561724716695595</v>
      </c>
      <c r="N509" s="106"/>
    </row>
    <row r="510" spans="1:14" x14ac:dyDescent="0.25">
      <c r="A510" s="108">
        <v>504</v>
      </c>
      <c r="B510" s="134">
        <f t="shared" ca="1" si="36"/>
        <v>1</v>
      </c>
      <c r="C510" s="135">
        <f t="shared" ca="1" si="37"/>
        <v>1.7253868039886933E-2</v>
      </c>
      <c r="J510">
        <f t="shared" ca="1" si="38"/>
        <v>1</v>
      </c>
      <c r="K510">
        <f t="shared" ca="1" si="39"/>
        <v>0</v>
      </c>
      <c r="L510" s="106">
        <v>504</v>
      </c>
      <c r="M510" s="136">
        <f t="shared" ca="1" si="35"/>
        <v>0.78275146428640463</v>
      </c>
      <c r="N510" s="106"/>
    </row>
    <row r="511" spans="1:14" x14ac:dyDescent="0.25">
      <c r="A511" s="108">
        <v>505</v>
      </c>
      <c r="B511" s="134">
        <f t="shared" ca="1" si="36"/>
        <v>1</v>
      </c>
      <c r="C511" s="135">
        <f t="shared" ca="1" si="37"/>
        <v>0.70008605370152521</v>
      </c>
      <c r="J511">
        <f t="shared" ca="1" si="38"/>
        <v>1</v>
      </c>
      <c r="K511">
        <f t="shared" ca="1" si="39"/>
        <v>0</v>
      </c>
      <c r="L511" s="106">
        <v>505</v>
      </c>
      <c r="M511" s="136">
        <f t="shared" ca="1" si="35"/>
        <v>0.99213235135890332</v>
      </c>
      <c r="N511" s="106"/>
    </row>
    <row r="512" spans="1:14" x14ac:dyDescent="0.25">
      <c r="A512" s="108">
        <v>506</v>
      </c>
      <c r="B512" s="134">
        <f t="shared" ca="1" si="36"/>
        <v>1</v>
      </c>
      <c r="C512" s="135">
        <f t="shared" ca="1" si="37"/>
        <v>0.55494852611454737</v>
      </c>
      <c r="J512">
        <f t="shared" ca="1" si="38"/>
        <v>0</v>
      </c>
      <c r="K512">
        <f t="shared" ca="1" si="39"/>
        <v>0</v>
      </c>
      <c r="L512" s="106">
        <v>506</v>
      </c>
      <c r="M512" s="136">
        <f t="shared" ca="1" si="35"/>
        <v>17.555112722228948</v>
      </c>
      <c r="N512" s="106"/>
    </row>
    <row r="513" spans="1:14" x14ac:dyDescent="0.25">
      <c r="A513" s="108">
        <v>507</v>
      </c>
      <c r="B513" s="134">
        <f t="shared" ca="1" si="36"/>
        <v>0</v>
      </c>
      <c r="C513" s="135">
        <f t="shared" ca="1" si="37"/>
        <v>0.78768916926126287</v>
      </c>
      <c r="J513">
        <f t="shared" ca="1" si="38"/>
        <v>0</v>
      </c>
      <c r="K513">
        <f t="shared" ca="1" si="39"/>
        <v>0</v>
      </c>
      <c r="L513" s="106">
        <v>507</v>
      </c>
      <c r="M513" s="136">
        <f t="shared" ca="1" si="35"/>
        <v>0</v>
      </c>
      <c r="N513" s="106"/>
    </row>
    <row r="514" spans="1:14" x14ac:dyDescent="0.25">
      <c r="A514" s="108">
        <v>508</v>
      </c>
      <c r="B514" s="134">
        <f t="shared" ca="1" si="36"/>
        <v>1</v>
      </c>
      <c r="C514" s="135">
        <f t="shared" ca="1" si="37"/>
        <v>0.14684408463409437</v>
      </c>
      <c r="J514">
        <f t="shared" ca="1" si="38"/>
        <v>1</v>
      </c>
      <c r="K514">
        <f t="shared" ca="1" si="39"/>
        <v>0</v>
      </c>
      <c r="L514" s="106">
        <v>508</v>
      </c>
      <c r="M514" s="136">
        <f t="shared" ca="1" si="35"/>
        <v>1.2793427379329885</v>
      </c>
      <c r="N514" s="106"/>
    </row>
    <row r="515" spans="1:14" x14ac:dyDescent="0.25">
      <c r="A515" s="108">
        <v>509</v>
      </c>
      <c r="B515" s="134">
        <f t="shared" ca="1" si="36"/>
        <v>1</v>
      </c>
      <c r="C515" s="135">
        <f t="shared" ca="1" si="37"/>
        <v>0.23233376168726017</v>
      </c>
      <c r="J515">
        <f t="shared" ca="1" si="38"/>
        <v>1</v>
      </c>
      <c r="K515">
        <f t="shared" ca="1" si="39"/>
        <v>0</v>
      </c>
      <c r="L515" s="106">
        <v>509</v>
      </c>
      <c r="M515" s="136">
        <f t="shared" ca="1" si="35"/>
        <v>14.679343262524682</v>
      </c>
      <c r="N515" s="106"/>
    </row>
    <row r="516" spans="1:14" x14ac:dyDescent="0.25">
      <c r="A516" s="108">
        <v>510</v>
      </c>
      <c r="B516" s="134">
        <f t="shared" ca="1" si="36"/>
        <v>1</v>
      </c>
      <c r="C516" s="135">
        <f t="shared" ca="1" si="37"/>
        <v>0.69119915691155553</v>
      </c>
      <c r="J516">
        <f t="shared" ca="1" si="38"/>
        <v>1</v>
      </c>
      <c r="K516">
        <f t="shared" ca="1" si="39"/>
        <v>0</v>
      </c>
      <c r="L516" s="106">
        <v>510</v>
      </c>
      <c r="M516" s="136">
        <f t="shared" ca="1" si="35"/>
        <v>3.3989472249350832</v>
      </c>
      <c r="N516" s="106"/>
    </row>
    <row r="517" spans="1:14" x14ac:dyDescent="0.25">
      <c r="A517" s="108">
        <v>511</v>
      </c>
      <c r="B517" s="134">
        <f t="shared" ca="1" si="36"/>
        <v>1</v>
      </c>
      <c r="C517" s="135">
        <f t="shared" ca="1" si="37"/>
        <v>0.27009430769973575</v>
      </c>
      <c r="J517">
        <f t="shared" ca="1" si="38"/>
        <v>1</v>
      </c>
      <c r="K517">
        <f t="shared" ca="1" si="39"/>
        <v>0</v>
      </c>
      <c r="L517" s="106">
        <v>511</v>
      </c>
      <c r="M517" s="136">
        <f t="shared" ca="1" si="35"/>
        <v>2.5443140668234325</v>
      </c>
      <c r="N517" s="106"/>
    </row>
    <row r="518" spans="1:14" x14ac:dyDescent="0.25">
      <c r="A518" s="108">
        <v>512</v>
      </c>
      <c r="B518" s="134">
        <f t="shared" ca="1" si="36"/>
        <v>1</v>
      </c>
      <c r="C518" s="135">
        <f t="shared" ca="1" si="37"/>
        <v>0.13962430624949618</v>
      </c>
      <c r="J518">
        <f t="shared" ca="1" si="38"/>
        <v>1</v>
      </c>
      <c r="K518">
        <f t="shared" ca="1" si="39"/>
        <v>0</v>
      </c>
      <c r="L518" s="106">
        <v>512</v>
      </c>
      <c r="M518" s="136">
        <f t="shared" ca="1" si="35"/>
        <v>8.148849570781266</v>
      </c>
      <c r="N518" s="106"/>
    </row>
    <row r="519" spans="1:14" x14ac:dyDescent="0.25">
      <c r="A519" s="108">
        <v>513</v>
      </c>
      <c r="B519" s="134">
        <f t="shared" ca="1" si="36"/>
        <v>1</v>
      </c>
      <c r="C519" s="135">
        <f t="shared" ca="1" si="37"/>
        <v>0.19278877322990629</v>
      </c>
      <c r="J519">
        <f t="shared" ca="1" si="38"/>
        <v>1</v>
      </c>
      <c r="K519">
        <f t="shared" ca="1" si="39"/>
        <v>0</v>
      </c>
      <c r="L519" s="106">
        <v>513</v>
      </c>
      <c r="M519" s="136">
        <f t="shared" ref="M519:M582" ca="1" si="40">IF(B519&gt;0,-LN(1-(RAND()))/lambda,0)</f>
        <v>1.7966160084701612</v>
      </c>
      <c r="N519" s="106"/>
    </row>
    <row r="520" spans="1:14" x14ac:dyDescent="0.25">
      <c r="A520" s="108">
        <v>514</v>
      </c>
      <c r="B520" s="134">
        <f t="shared" ref="B520:B583" ca="1" si="41">IF(B519&gt;0,IF(C520&lt;pww,1,0),IF(C520&lt;pdw,1,0))</f>
        <v>1</v>
      </c>
      <c r="C520" s="135">
        <f t="shared" ref="C520:C583" ca="1" si="42">RAND()</f>
        <v>0.34049114409574832</v>
      </c>
      <c r="J520">
        <f t="shared" ref="J520:J583" ca="1" si="43">IF(AND(B520,B521),1,0)</f>
        <v>1</v>
      </c>
      <c r="K520">
        <f t="shared" ref="K520:K583" ca="1" si="44">IF(AND(NOT(B520),NOT(B521)),1,0)</f>
        <v>0</v>
      </c>
      <c r="L520" s="106">
        <v>514</v>
      </c>
      <c r="M520" s="136">
        <f t="shared" ca="1" si="40"/>
        <v>4.2730571784219773</v>
      </c>
      <c r="N520" s="106"/>
    </row>
    <row r="521" spans="1:14" x14ac:dyDescent="0.25">
      <c r="A521" s="108">
        <v>515</v>
      </c>
      <c r="B521" s="134">
        <f t="shared" ca="1" si="41"/>
        <v>1</v>
      </c>
      <c r="C521" s="135">
        <f t="shared" ca="1" si="42"/>
        <v>0.49723865516140753</v>
      </c>
      <c r="J521">
        <f t="shared" ca="1" si="43"/>
        <v>1</v>
      </c>
      <c r="K521">
        <f t="shared" ca="1" si="44"/>
        <v>0</v>
      </c>
      <c r="L521" s="106">
        <v>515</v>
      </c>
      <c r="M521" s="136">
        <f t="shared" ca="1" si="40"/>
        <v>13.522113847048008</v>
      </c>
      <c r="N521" s="106"/>
    </row>
    <row r="522" spans="1:14" x14ac:dyDescent="0.25">
      <c r="A522" s="108">
        <v>516</v>
      </c>
      <c r="B522" s="134">
        <f t="shared" ca="1" si="41"/>
        <v>1</v>
      </c>
      <c r="C522" s="135">
        <f t="shared" ca="1" si="42"/>
        <v>0.4090556001472837</v>
      </c>
      <c r="J522">
        <f t="shared" ca="1" si="43"/>
        <v>0</v>
      </c>
      <c r="K522">
        <f t="shared" ca="1" si="44"/>
        <v>0</v>
      </c>
      <c r="L522" s="106">
        <v>516</v>
      </c>
      <c r="M522" s="136">
        <f t="shared" ca="1" si="40"/>
        <v>3.9096934701922854</v>
      </c>
      <c r="N522" s="106"/>
    </row>
    <row r="523" spans="1:14" x14ac:dyDescent="0.25">
      <c r="A523" s="108">
        <v>517</v>
      </c>
      <c r="B523" s="134">
        <f t="shared" ca="1" si="41"/>
        <v>0</v>
      </c>
      <c r="C523" s="135">
        <f t="shared" ca="1" si="42"/>
        <v>0.83523073724458408</v>
      </c>
      <c r="J523">
        <f t="shared" ca="1" si="43"/>
        <v>0</v>
      </c>
      <c r="K523">
        <f t="shared" ca="1" si="44"/>
        <v>1</v>
      </c>
      <c r="L523" s="106">
        <v>517</v>
      </c>
      <c r="M523" s="136">
        <f t="shared" ca="1" si="40"/>
        <v>0</v>
      </c>
      <c r="N523" s="106"/>
    </row>
    <row r="524" spans="1:14" x14ac:dyDescent="0.25">
      <c r="A524" s="108">
        <v>518</v>
      </c>
      <c r="B524" s="134">
        <f t="shared" ca="1" si="41"/>
        <v>0</v>
      </c>
      <c r="C524" s="135">
        <f t="shared" ca="1" si="42"/>
        <v>0.46448578216855696</v>
      </c>
      <c r="J524">
        <f t="shared" ca="1" si="43"/>
        <v>0</v>
      </c>
      <c r="K524">
        <f t="shared" ca="1" si="44"/>
        <v>1</v>
      </c>
      <c r="L524" s="106">
        <v>518</v>
      </c>
      <c r="M524" s="136">
        <f t="shared" ca="1" si="40"/>
        <v>0</v>
      </c>
      <c r="N524" s="106"/>
    </row>
    <row r="525" spans="1:14" x14ac:dyDescent="0.25">
      <c r="A525" s="108">
        <v>519</v>
      </c>
      <c r="B525" s="134">
        <f t="shared" ca="1" si="41"/>
        <v>0</v>
      </c>
      <c r="C525" s="135">
        <f t="shared" ca="1" si="42"/>
        <v>0.51534114352567184</v>
      </c>
      <c r="J525">
        <f t="shared" ca="1" si="43"/>
        <v>0</v>
      </c>
      <c r="K525">
        <f t="shared" ca="1" si="44"/>
        <v>0</v>
      </c>
      <c r="L525" s="106">
        <v>519</v>
      </c>
      <c r="M525" s="136">
        <f t="shared" ca="1" si="40"/>
        <v>0</v>
      </c>
      <c r="N525" s="106"/>
    </row>
    <row r="526" spans="1:14" x14ac:dyDescent="0.25">
      <c r="A526" s="108">
        <v>520</v>
      </c>
      <c r="B526" s="134">
        <f t="shared" ca="1" si="41"/>
        <v>1</v>
      </c>
      <c r="C526" s="135">
        <f t="shared" ca="1" si="42"/>
        <v>0.33355035909008834</v>
      </c>
      <c r="J526">
        <f t="shared" ca="1" si="43"/>
        <v>1</v>
      </c>
      <c r="K526">
        <f t="shared" ca="1" si="44"/>
        <v>0</v>
      </c>
      <c r="L526" s="106">
        <v>520</v>
      </c>
      <c r="M526" s="136">
        <f t="shared" ca="1" si="40"/>
        <v>6.6068894857014717</v>
      </c>
      <c r="N526" s="106"/>
    </row>
    <row r="527" spans="1:14" x14ac:dyDescent="0.25">
      <c r="A527" s="108">
        <v>521</v>
      </c>
      <c r="B527" s="134">
        <f t="shared" ca="1" si="41"/>
        <v>1</v>
      </c>
      <c r="C527" s="135">
        <f t="shared" ca="1" si="42"/>
        <v>7.8413473297091696E-2</v>
      </c>
      <c r="J527">
        <f t="shared" ca="1" si="43"/>
        <v>1</v>
      </c>
      <c r="K527">
        <f t="shared" ca="1" si="44"/>
        <v>0</v>
      </c>
      <c r="L527" s="106">
        <v>521</v>
      </c>
      <c r="M527" s="136">
        <f t="shared" ca="1" si="40"/>
        <v>14.639889361671813</v>
      </c>
      <c r="N527" s="106"/>
    </row>
    <row r="528" spans="1:14" x14ac:dyDescent="0.25">
      <c r="A528" s="108">
        <v>522</v>
      </c>
      <c r="B528" s="134">
        <f t="shared" ca="1" si="41"/>
        <v>1</v>
      </c>
      <c r="C528" s="135">
        <f t="shared" ca="1" si="42"/>
        <v>0.26430248992815997</v>
      </c>
      <c r="J528">
        <f t="shared" ca="1" si="43"/>
        <v>0</v>
      </c>
      <c r="K528">
        <f t="shared" ca="1" si="44"/>
        <v>0</v>
      </c>
      <c r="L528" s="106">
        <v>522</v>
      </c>
      <c r="M528" s="136">
        <f t="shared" ca="1" si="40"/>
        <v>2.031740265792624</v>
      </c>
      <c r="N528" s="106"/>
    </row>
    <row r="529" spans="1:14" x14ac:dyDescent="0.25">
      <c r="A529" s="108">
        <v>523</v>
      </c>
      <c r="B529" s="134">
        <f t="shared" ca="1" si="41"/>
        <v>0</v>
      </c>
      <c r="C529" s="135">
        <f t="shared" ca="1" si="42"/>
        <v>0.88592893454496735</v>
      </c>
      <c r="J529">
        <f t="shared" ca="1" si="43"/>
        <v>0</v>
      </c>
      <c r="K529">
        <f t="shared" ca="1" si="44"/>
        <v>0</v>
      </c>
      <c r="L529" s="106">
        <v>523</v>
      </c>
      <c r="M529" s="136">
        <f t="shared" ca="1" si="40"/>
        <v>0</v>
      </c>
      <c r="N529" s="106"/>
    </row>
    <row r="530" spans="1:14" x14ac:dyDescent="0.25">
      <c r="A530" s="108">
        <v>524</v>
      </c>
      <c r="B530" s="134">
        <f t="shared" ca="1" si="41"/>
        <v>1</v>
      </c>
      <c r="C530" s="135">
        <f t="shared" ca="1" si="42"/>
        <v>0.35984149371022478</v>
      </c>
      <c r="J530">
        <f t="shared" ca="1" si="43"/>
        <v>1</v>
      </c>
      <c r="K530">
        <f t="shared" ca="1" si="44"/>
        <v>0</v>
      </c>
      <c r="L530" s="106">
        <v>524</v>
      </c>
      <c r="M530" s="136">
        <f t="shared" ca="1" si="40"/>
        <v>7.0840331757870949</v>
      </c>
      <c r="N530" s="106"/>
    </row>
    <row r="531" spans="1:14" x14ac:dyDescent="0.25">
      <c r="A531" s="108">
        <v>525</v>
      </c>
      <c r="B531" s="134">
        <f t="shared" ca="1" si="41"/>
        <v>1</v>
      </c>
      <c r="C531" s="135">
        <f t="shared" ca="1" si="42"/>
        <v>0.33323200913693285</v>
      </c>
      <c r="J531">
        <f t="shared" ca="1" si="43"/>
        <v>0</v>
      </c>
      <c r="K531">
        <f t="shared" ca="1" si="44"/>
        <v>0</v>
      </c>
      <c r="L531" s="106">
        <v>525</v>
      </c>
      <c r="M531" s="136">
        <f t="shared" ca="1" si="40"/>
        <v>0.55227294549076866</v>
      </c>
      <c r="N531" s="106"/>
    </row>
    <row r="532" spans="1:14" x14ac:dyDescent="0.25">
      <c r="A532" s="108">
        <v>526</v>
      </c>
      <c r="B532" s="134">
        <f t="shared" ca="1" si="41"/>
        <v>0</v>
      </c>
      <c r="C532" s="135">
        <f t="shared" ca="1" si="42"/>
        <v>0.77232420587958694</v>
      </c>
      <c r="J532">
        <f t="shared" ca="1" si="43"/>
        <v>0</v>
      </c>
      <c r="K532">
        <f t="shared" ca="1" si="44"/>
        <v>1</v>
      </c>
      <c r="L532" s="106">
        <v>526</v>
      </c>
      <c r="M532" s="136">
        <f t="shared" ca="1" si="40"/>
        <v>0</v>
      </c>
      <c r="N532" s="106"/>
    </row>
    <row r="533" spans="1:14" x14ac:dyDescent="0.25">
      <c r="A533" s="108">
        <v>527</v>
      </c>
      <c r="B533" s="134">
        <f t="shared" ca="1" si="41"/>
        <v>0</v>
      </c>
      <c r="C533" s="135">
        <f t="shared" ca="1" si="42"/>
        <v>0.70786089126032958</v>
      </c>
      <c r="J533">
        <f t="shared" ca="1" si="43"/>
        <v>0</v>
      </c>
      <c r="K533">
        <f t="shared" ca="1" si="44"/>
        <v>1</v>
      </c>
      <c r="L533" s="106">
        <v>527</v>
      </c>
      <c r="M533" s="136">
        <f t="shared" ca="1" si="40"/>
        <v>0</v>
      </c>
      <c r="N533" s="106"/>
    </row>
    <row r="534" spans="1:14" x14ac:dyDescent="0.25">
      <c r="A534" s="108">
        <v>528</v>
      </c>
      <c r="B534" s="134">
        <f t="shared" ca="1" si="41"/>
        <v>0</v>
      </c>
      <c r="C534" s="135">
        <f t="shared" ca="1" si="42"/>
        <v>0.61953521766054032</v>
      </c>
      <c r="J534">
        <f t="shared" ca="1" si="43"/>
        <v>0</v>
      </c>
      <c r="K534">
        <f t="shared" ca="1" si="44"/>
        <v>1</v>
      </c>
      <c r="L534" s="106">
        <v>528</v>
      </c>
      <c r="M534" s="136">
        <f t="shared" ca="1" si="40"/>
        <v>0</v>
      </c>
      <c r="N534" s="106"/>
    </row>
    <row r="535" spans="1:14" x14ac:dyDescent="0.25">
      <c r="A535" s="108">
        <v>529</v>
      </c>
      <c r="B535" s="134">
        <f t="shared" ca="1" si="41"/>
        <v>0</v>
      </c>
      <c r="C535" s="135">
        <f t="shared" ca="1" si="42"/>
        <v>0.4286886185070593</v>
      </c>
      <c r="J535">
        <f t="shared" ca="1" si="43"/>
        <v>0</v>
      </c>
      <c r="K535">
        <f t="shared" ca="1" si="44"/>
        <v>1</v>
      </c>
      <c r="L535" s="106">
        <v>529</v>
      </c>
      <c r="M535" s="136">
        <f t="shared" ca="1" si="40"/>
        <v>0</v>
      </c>
      <c r="N535" s="106"/>
    </row>
    <row r="536" spans="1:14" x14ac:dyDescent="0.25">
      <c r="A536" s="108">
        <v>530</v>
      </c>
      <c r="B536" s="134">
        <f t="shared" ca="1" si="41"/>
        <v>0</v>
      </c>
      <c r="C536" s="135">
        <f t="shared" ca="1" si="42"/>
        <v>0.93742182505304428</v>
      </c>
      <c r="J536">
        <f t="shared" ca="1" si="43"/>
        <v>0</v>
      </c>
      <c r="K536">
        <f t="shared" ca="1" si="44"/>
        <v>1</v>
      </c>
      <c r="L536" s="106">
        <v>530</v>
      </c>
      <c r="M536" s="136">
        <f t="shared" ca="1" si="40"/>
        <v>0</v>
      </c>
      <c r="N536" s="106"/>
    </row>
    <row r="537" spans="1:14" x14ac:dyDescent="0.25">
      <c r="A537" s="108">
        <v>531</v>
      </c>
      <c r="B537" s="134">
        <f t="shared" ca="1" si="41"/>
        <v>0</v>
      </c>
      <c r="C537" s="135">
        <f t="shared" ca="1" si="42"/>
        <v>0.89009572613727062</v>
      </c>
      <c r="J537">
        <f t="shared" ca="1" si="43"/>
        <v>0</v>
      </c>
      <c r="K537">
        <f t="shared" ca="1" si="44"/>
        <v>0</v>
      </c>
      <c r="L537" s="106">
        <v>531</v>
      </c>
      <c r="M537" s="136">
        <f t="shared" ca="1" si="40"/>
        <v>0</v>
      </c>
      <c r="N537" s="106"/>
    </row>
    <row r="538" spans="1:14" x14ac:dyDescent="0.25">
      <c r="A538" s="108">
        <v>532</v>
      </c>
      <c r="B538" s="134">
        <f t="shared" ca="1" si="41"/>
        <v>1</v>
      </c>
      <c r="C538" s="135">
        <f t="shared" ca="1" si="42"/>
        <v>5.3141594162255723E-2</v>
      </c>
      <c r="J538">
        <f t="shared" ca="1" si="43"/>
        <v>1</v>
      </c>
      <c r="K538">
        <f t="shared" ca="1" si="44"/>
        <v>0</v>
      </c>
      <c r="L538" s="106">
        <v>532</v>
      </c>
      <c r="M538" s="136">
        <f t="shared" ca="1" si="40"/>
        <v>4.8436831774769367</v>
      </c>
      <c r="N538" s="106"/>
    </row>
    <row r="539" spans="1:14" x14ac:dyDescent="0.25">
      <c r="A539" s="108">
        <v>533</v>
      </c>
      <c r="B539" s="134">
        <f t="shared" ca="1" si="41"/>
        <v>1</v>
      </c>
      <c r="C539" s="135">
        <f t="shared" ca="1" si="42"/>
        <v>0.56092577855677328</v>
      </c>
      <c r="J539">
        <f t="shared" ca="1" si="43"/>
        <v>1</v>
      </c>
      <c r="K539">
        <f t="shared" ca="1" si="44"/>
        <v>0</v>
      </c>
      <c r="L539" s="106">
        <v>533</v>
      </c>
      <c r="M539" s="136">
        <f t="shared" ca="1" si="40"/>
        <v>0.40754435088165064</v>
      </c>
      <c r="N539" s="106"/>
    </row>
    <row r="540" spans="1:14" x14ac:dyDescent="0.25">
      <c r="A540" s="108">
        <v>534</v>
      </c>
      <c r="B540" s="134">
        <f t="shared" ca="1" si="41"/>
        <v>1</v>
      </c>
      <c r="C540" s="135">
        <f t="shared" ca="1" si="42"/>
        <v>2.710732356959189E-2</v>
      </c>
      <c r="J540">
        <f t="shared" ca="1" si="43"/>
        <v>1</v>
      </c>
      <c r="K540">
        <f t="shared" ca="1" si="44"/>
        <v>0</v>
      </c>
      <c r="L540" s="106">
        <v>534</v>
      </c>
      <c r="M540" s="136">
        <f t="shared" ca="1" si="40"/>
        <v>0.5756333746516541</v>
      </c>
      <c r="N540" s="106"/>
    </row>
    <row r="541" spans="1:14" x14ac:dyDescent="0.25">
      <c r="A541" s="108">
        <v>535</v>
      </c>
      <c r="B541" s="134">
        <f t="shared" ca="1" si="41"/>
        <v>1</v>
      </c>
      <c r="C541" s="135">
        <f t="shared" ca="1" si="42"/>
        <v>0.24354412490274224</v>
      </c>
      <c r="J541">
        <f t="shared" ca="1" si="43"/>
        <v>1</v>
      </c>
      <c r="K541">
        <f t="shared" ca="1" si="44"/>
        <v>0</v>
      </c>
      <c r="L541" s="106">
        <v>535</v>
      </c>
      <c r="M541" s="136">
        <f t="shared" ca="1" si="40"/>
        <v>9.1916780366391322</v>
      </c>
      <c r="N541" s="106"/>
    </row>
    <row r="542" spans="1:14" x14ac:dyDescent="0.25">
      <c r="A542" s="108">
        <v>536</v>
      </c>
      <c r="B542" s="134">
        <f t="shared" ca="1" si="41"/>
        <v>1</v>
      </c>
      <c r="C542" s="135">
        <f t="shared" ca="1" si="42"/>
        <v>0.69944472265543556</v>
      </c>
      <c r="J542">
        <f t="shared" ca="1" si="43"/>
        <v>1</v>
      </c>
      <c r="K542">
        <f t="shared" ca="1" si="44"/>
        <v>0</v>
      </c>
      <c r="L542" s="106">
        <v>536</v>
      </c>
      <c r="M542" s="136">
        <f t="shared" ca="1" si="40"/>
        <v>1.7538742748096305</v>
      </c>
      <c r="N542" s="106"/>
    </row>
    <row r="543" spans="1:14" x14ac:dyDescent="0.25">
      <c r="A543" s="108">
        <v>537</v>
      </c>
      <c r="B543" s="134">
        <f t="shared" ca="1" si="41"/>
        <v>1</v>
      </c>
      <c r="C543" s="135">
        <f t="shared" ca="1" si="42"/>
        <v>0.54995782359238354</v>
      </c>
      <c r="J543">
        <f t="shared" ca="1" si="43"/>
        <v>1</v>
      </c>
      <c r="K543">
        <f t="shared" ca="1" si="44"/>
        <v>0</v>
      </c>
      <c r="L543" s="106">
        <v>537</v>
      </c>
      <c r="M543" s="136">
        <f t="shared" ca="1" si="40"/>
        <v>3.6880645843440054</v>
      </c>
      <c r="N543" s="106"/>
    </row>
    <row r="544" spans="1:14" x14ac:dyDescent="0.25">
      <c r="A544" s="108">
        <v>538</v>
      </c>
      <c r="B544" s="134">
        <f t="shared" ca="1" si="41"/>
        <v>1</v>
      </c>
      <c r="C544" s="135">
        <f t="shared" ca="1" si="42"/>
        <v>0.38598458027842553</v>
      </c>
      <c r="J544">
        <f t="shared" ca="1" si="43"/>
        <v>1</v>
      </c>
      <c r="K544">
        <f t="shared" ca="1" si="44"/>
        <v>0</v>
      </c>
      <c r="L544" s="106">
        <v>538</v>
      </c>
      <c r="M544" s="136">
        <f t="shared" ca="1" si="40"/>
        <v>9.365534891760138</v>
      </c>
      <c r="N544" s="106"/>
    </row>
    <row r="545" spans="1:14" x14ac:dyDescent="0.25">
      <c r="A545" s="108">
        <v>539</v>
      </c>
      <c r="B545" s="134">
        <f t="shared" ca="1" si="41"/>
        <v>1</v>
      </c>
      <c r="C545" s="135">
        <f t="shared" ca="1" si="42"/>
        <v>0.6032708776831982</v>
      </c>
      <c r="J545">
        <f t="shared" ca="1" si="43"/>
        <v>0</v>
      </c>
      <c r="K545">
        <f t="shared" ca="1" si="44"/>
        <v>0</v>
      </c>
      <c r="L545" s="106">
        <v>539</v>
      </c>
      <c r="M545" s="136">
        <f t="shared" ca="1" si="40"/>
        <v>7.411550631748022</v>
      </c>
      <c r="N545" s="106"/>
    </row>
    <row r="546" spans="1:14" x14ac:dyDescent="0.25">
      <c r="A546" s="108">
        <v>540</v>
      </c>
      <c r="B546" s="134">
        <f t="shared" ca="1" si="41"/>
        <v>0</v>
      </c>
      <c r="C546" s="135">
        <f t="shared" ca="1" si="42"/>
        <v>0.77909511202427351</v>
      </c>
      <c r="J546">
        <f t="shared" ca="1" si="43"/>
        <v>0</v>
      </c>
      <c r="K546">
        <f t="shared" ca="1" si="44"/>
        <v>1</v>
      </c>
      <c r="L546" s="106">
        <v>540</v>
      </c>
      <c r="M546" s="136">
        <f t="shared" ca="1" si="40"/>
        <v>0</v>
      </c>
      <c r="N546" s="106"/>
    </row>
    <row r="547" spans="1:14" x14ac:dyDescent="0.25">
      <c r="A547" s="108">
        <v>541</v>
      </c>
      <c r="B547" s="134">
        <f t="shared" ca="1" si="41"/>
        <v>0</v>
      </c>
      <c r="C547" s="135">
        <f t="shared" ca="1" si="42"/>
        <v>0.85852020473959145</v>
      </c>
      <c r="J547">
        <f t="shared" ca="1" si="43"/>
        <v>0</v>
      </c>
      <c r="K547">
        <f t="shared" ca="1" si="44"/>
        <v>1</v>
      </c>
      <c r="L547" s="106">
        <v>541</v>
      </c>
      <c r="M547" s="136">
        <f t="shared" ca="1" si="40"/>
        <v>0</v>
      </c>
      <c r="N547" s="106"/>
    </row>
    <row r="548" spans="1:14" x14ac:dyDescent="0.25">
      <c r="A548" s="108">
        <v>542</v>
      </c>
      <c r="B548" s="134">
        <f t="shared" ca="1" si="41"/>
        <v>0</v>
      </c>
      <c r="C548" s="135">
        <f t="shared" ca="1" si="42"/>
        <v>0.5211001855085452</v>
      </c>
      <c r="J548">
        <f t="shared" ca="1" si="43"/>
        <v>0</v>
      </c>
      <c r="K548">
        <f t="shared" ca="1" si="44"/>
        <v>0</v>
      </c>
      <c r="L548" s="106">
        <v>542</v>
      </c>
      <c r="M548" s="136">
        <f t="shared" ca="1" si="40"/>
        <v>0</v>
      </c>
      <c r="N548" s="106"/>
    </row>
    <row r="549" spans="1:14" x14ac:dyDescent="0.25">
      <c r="A549" s="108">
        <v>543</v>
      </c>
      <c r="B549" s="134">
        <f t="shared" ca="1" si="41"/>
        <v>1</v>
      </c>
      <c r="C549" s="135">
        <f t="shared" ca="1" si="42"/>
        <v>0.12540537674649432</v>
      </c>
      <c r="J549">
        <f t="shared" ca="1" si="43"/>
        <v>1</v>
      </c>
      <c r="K549">
        <f t="shared" ca="1" si="44"/>
        <v>0</v>
      </c>
      <c r="L549" s="106">
        <v>543</v>
      </c>
      <c r="M549" s="136">
        <f t="shared" ca="1" si="40"/>
        <v>2.9687837936593078</v>
      </c>
      <c r="N549" s="106"/>
    </row>
    <row r="550" spans="1:14" x14ac:dyDescent="0.25">
      <c r="A550" s="108">
        <v>544</v>
      </c>
      <c r="B550" s="134">
        <f t="shared" ca="1" si="41"/>
        <v>1</v>
      </c>
      <c r="C550" s="135">
        <f t="shared" ca="1" si="42"/>
        <v>0.30974091864993392</v>
      </c>
      <c r="J550">
        <f t="shared" ca="1" si="43"/>
        <v>1</v>
      </c>
      <c r="K550">
        <f t="shared" ca="1" si="44"/>
        <v>0</v>
      </c>
      <c r="L550" s="106">
        <v>544</v>
      </c>
      <c r="M550" s="136">
        <f t="shared" ca="1" si="40"/>
        <v>9.0143135919719413</v>
      </c>
      <c r="N550" s="106"/>
    </row>
    <row r="551" spans="1:14" x14ac:dyDescent="0.25">
      <c r="A551" s="108">
        <v>545</v>
      </c>
      <c r="B551" s="134">
        <f t="shared" ca="1" si="41"/>
        <v>1</v>
      </c>
      <c r="C551" s="135">
        <f t="shared" ca="1" si="42"/>
        <v>0.24936333745391381</v>
      </c>
      <c r="J551">
        <f t="shared" ca="1" si="43"/>
        <v>0</v>
      </c>
      <c r="K551">
        <f t="shared" ca="1" si="44"/>
        <v>0</v>
      </c>
      <c r="L551" s="106">
        <v>545</v>
      </c>
      <c r="M551" s="136">
        <f t="shared" ca="1" si="40"/>
        <v>3.8806952923164197</v>
      </c>
      <c r="N551" s="106"/>
    </row>
    <row r="552" spans="1:14" x14ac:dyDescent="0.25">
      <c r="A552" s="108">
        <v>546</v>
      </c>
      <c r="B552" s="134">
        <f t="shared" ca="1" si="41"/>
        <v>0</v>
      </c>
      <c r="C552" s="135">
        <f t="shared" ca="1" si="42"/>
        <v>0.89863023459487057</v>
      </c>
      <c r="J552">
        <f t="shared" ca="1" si="43"/>
        <v>0</v>
      </c>
      <c r="K552">
        <f t="shared" ca="1" si="44"/>
        <v>1</v>
      </c>
      <c r="L552" s="106">
        <v>546</v>
      </c>
      <c r="M552" s="136">
        <f t="shared" ca="1" si="40"/>
        <v>0</v>
      </c>
      <c r="N552" s="106"/>
    </row>
    <row r="553" spans="1:14" x14ac:dyDescent="0.25">
      <c r="A553" s="108">
        <v>547</v>
      </c>
      <c r="B553" s="134">
        <f t="shared" ca="1" si="41"/>
        <v>0</v>
      </c>
      <c r="C553" s="135">
        <f t="shared" ca="1" si="42"/>
        <v>0.43589916015563834</v>
      </c>
      <c r="J553">
        <f t="shared" ca="1" si="43"/>
        <v>0</v>
      </c>
      <c r="K553">
        <f t="shared" ca="1" si="44"/>
        <v>0</v>
      </c>
      <c r="L553" s="106">
        <v>547</v>
      </c>
      <c r="M553" s="136">
        <f t="shared" ca="1" si="40"/>
        <v>0</v>
      </c>
      <c r="N553" s="106"/>
    </row>
    <row r="554" spans="1:14" x14ac:dyDescent="0.25">
      <c r="A554" s="108">
        <v>548</v>
      </c>
      <c r="B554" s="134">
        <f t="shared" ca="1" si="41"/>
        <v>1</v>
      </c>
      <c r="C554" s="135">
        <f t="shared" ca="1" si="42"/>
        <v>0.3474957810969137</v>
      </c>
      <c r="J554">
        <f t="shared" ca="1" si="43"/>
        <v>1</v>
      </c>
      <c r="K554">
        <f t="shared" ca="1" si="44"/>
        <v>0</v>
      </c>
      <c r="L554" s="106">
        <v>548</v>
      </c>
      <c r="M554" s="136">
        <f t="shared" ca="1" si="40"/>
        <v>8.7879791166015959</v>
      </c>
      <c r="N554" s="106"/>
    </row>
    <row r="555" spans="1:14" x14ac:dyDescent="0.25">
      <c r="A555" s="108">
        <v>549</v>
      </c>
      <c r="B555" s="134">
        <f t="shared" ca="1" si="41"/>
        <v>1</v>
      </c>
      <c r="C555" s="135">
        <f t="shared" ca="1" si="42"/>
        <v>0.65559445156172236</v>
      </c>
      <c r="J555">
        <f t="shared" ca="1" si="43"/>
        <v>0</v>
      </c>
      <c r="K555">
        <f t="shared" ca="1" si="44"/>
        <v>0</v>
      </c>
      <c r="L555" s="106">
        <v>549</v>
      </c>
      <c r="M555" s="136">
        <f t="shared" ca="1" si="40"/>
        <v>3.9587025909410332</v>
      </c>
      <c r="N555" s="106"/>
    </row>
    <row r="556" spans="1:14" x14ac:dyDescent="0.25">
      <c r="A556" s="108">
        <v>550</v>
      </c>
      <c r="B556" s="134">
        <f t="shared" ca="1" si="41"/>
        <v>0</v>
      </c>
      <c r="C556" s="135">
        <f t="shared" ca="1" si="42"/>
        <v>0.78475246505535834</v>
      </c>
      <c r="J556">
        <f t="shared" ca="1" si="43"/>
        <v>0</v>
      </c>
      <c r="K556">
        <f t="shared" ca="1" si="44"/>
        <v>0</v>
      </c>
      <c r="L556" s="106">
        <v>550</v>
      </c>
      <c r="M556" s="136">
        <f t="shared" ca="1" si="40"/>
        <v>0</v>
      </c>
      <c r="N556" s="106"/>
    </row>
    <row r="557" spans="1:14" x14ac:dyDescent="0.25">
      <c r="A557" s="108">
        <v>551</v>
      </c>
      <c r="B557" s="134">
        <f t="shared" ca="1" si="41"/>
        <v>1</v>
      </c>
      <c r="C557" s="135">
        <f t="shared" ca="1" si="42"/>
        <v>0.22958376675572234</v>
      </c>
      <c r="J557">
        <f t="shared" ca="1" si="43"/>
        <v>1</v>
      </c>
      <c r="K557">
        <f t="shared" ca="1" si="44"/>
        <v>0</v>
      </c>
      <c r="L557" s="106">
        <v>551</v>
      </c>
      <c r="M557" s="136">
        <f t="shared" ca="1" si="40"/>
        <v>0.99477837163957805</v>
      </c>
      <c r="N557" s="106"/>
    </row>
    <row r="558" spans="1:14" x14ac:dyDescent="0.25">
      <c r="A558" s="108">
        <v>552</v>
      </c>
      <c r="B558" s="134">
        <f t="shared" ca="1" si="41"/>
        <v>1</v>
      </c>
      <c r="C558" s="135">
        <f t="shared" ca="1" si="42"/>
        <v>0.1935968877544374</v>
      </c>
      <c r="J558">
        <f t="shared" ca="1" si="43"/>
        <v>0</v>
      </c>
      <c r="K558">
        <f t="shared" ca="1" si="44"/>
        <v>0</v>
      </c>
      <c r="L558" s="106">
        <v>552</v>
      </c>
      <c r="M558" s="136">
        <f t="shared" ca="1" si="40"/>
        <v>1.8665763952224521</v>
      </c>
      <c r="N558" s="106"/>
    </row>
    <row r="559" spans="1:14" x14ac:dyDescent="0.25">
      <c r="A559" s="108">
        <v>553</v>
      </c>
      <c r="B559" s="134">
        <f t="shared" ca="1" si="41"/>
        <v>0</v>
      </c>
      <c r="C559" s="135">
        <f t="shared" ca="1" si="42"/>
        <v>0.78001566314419934</v>
      </c>
      <c r="J559">
        <f t="shared" ca="1" si="43"/>
        <v>0</v>
      </c>
      <c r="K559">
        <f t="shared" ca="1" si="44"/>
        <v>0</v>
      </c>
      <c r="L559" s="106">
        <v>553</v>
      </c>
      <c r="M559" s="136">
        <f t="shared" ca="1" si="40"/>
        <v>0</v>
      </c>
      <c r="N559" s="106"/>
    </row>
    <row r="560" spans="1:14" x14ac:dyDescent="0.25">
      <c r="A560" s="108">
        <v>554</v>
      </c>
      <c r="B560" s="134">
        <f t="shared" ca="1" si="41"/>
        <v>1</v>
      </c>
      <c r="C560" s="135">
        <f t="shared" ca="1" si="42"/>
        <v>0.28721136872123953</v>
      </c>
      <c r="J560">
        <f t="shared" ca="1" si="43"/>
        <v>0</v>
      </c>
      <c r="K560">
        <f t="shared" ca="1" si="44"/>
        <v>0</v>
      </c>
      <c r="L560" s="106">
        <v>554</v>
      </c>
      <c r="M560" s="136">
        <f t="shared" ca="1" si="40"/>
        <v>6.3070932930733887</v>
      </c>
      <c r="N560" s="106"/>
    </row>
    <row r="561" spans="1:14" x14ac:dyDescent="0.25">
      <c r="A561" s="108">
        <v>555</v>
      </c>
      <c r="B561" s="134">
        <f t="shared" ca="1" si="41"/>
        <v>0</v>
      </c>
      <c r="C561" s="135">
        <f t="shared" ca="1" si="42"/>
        <v>0.95725819150556846</v>
      </c>
      <c r="J561">
        <f t="shared" ca="1" si="43"/>
        <v>0</v>
      </c>
      <c r="K561">
        <f t="shared" ca="1" si="44"/>
        <v>1</v>
      </c>
      <c r="L561" s="106">
        <v>555</v>
      </c>
      <c r="M561" s="136">
        <f t="shared" ca="1" si="40"/>
        <v>0</v>
      </c>
      <c r="N561" s="106"/>
    </row>
    <row r="562" spans="1:14" x14ac:dyDescent="0.25">
      <c r="A562" s="108">
        <v>556</v>
      </c>
      <c r="B562" s="134">
        <f t="shared" ca="1" si="41"/>
        <v>0</v>
      </c>
      <c r="C562" s="135">
        <f t="shared" ca="1" si="42"/>
        <v>0.58581705754238489</v>
      </c>
      <c r="J562">
        <f t="shared" ca="1" si="43"/>
        <v>0</v>
      </c>
      <c r="K562">
        <f t="shared" ca="1" si="44"/>
        <v>1</v>
      </c>
      <c r="L562" s="106">
        <v>556</v>
      </c>
      <c r="M562" s="136">
        <f t="shared" ca="1" si="40"/>
        <v>0</v>
      </c>
      <c r="N562" s="106"/>
    </row>
    <row r="563" spans="1:14" x14ac:dyDescent="0.25">
      <c r="A563" s="108">
        <v>557</v>
      </c>
      <c r="B563" s="134">
        <f t="shared" ca="1" si="41"/>
        <v>0</v>
      </c>
      <c r="C563" s="135">
        <f t="shared" ca="1" si="42"/>
        <v>0.79773652463167655</v>
      </c>
      <c r="J563">
        <f t="shared" ca="1" si="43"/>
        <v>0</v>
      </c>
      <c r="K563">
        <f t="shared" ca="1" si="44"/>
        <v>1</v>
      </c>
      <c r="L563" s="106">
        <v>557</v>
      </c>
      <c r="M563" s="136">
        <f t="shared" ca="1" si="40"/>
        <v>0</v>
      </c>
      <c r="N563" s="106"/>
    </row>
    <row r="564" spans="1:14" x14ac:dyDescent="0.25">
      <c r="A564" s="108">
        <v>558</v>
      </c>
      <c r="B564" s="134">
        <f t="shared" ca="1" si="41"/>
        <v>0</v>
      </c>
      <c r="C564" s="135">
        <f t="shared" ca="1" si="42"/>
        <v>0.74115225052110933</v>
      </c>
      <c r="J564">
        <f t="shared" ca="1" si="43"/>
        <v>0</v>
      </c>
      <c r="K564">
        <f t="shared" ca="1" si="44"/>
        <v>0</v>
      </c>
      <c r="L564" s="106">
        <v>558</v>
      </c>
      <c r="M564" s="136">
        <f t="shared" ca="1" si="40"/>
        <v>0</v>
      </c>
      <c r="N564" s="106"/>
    </row>
    <row r="565" spans="1:14" x14ac:dyDescent="0.25">
      <c r="A565" s="108">
        <v>559</v>
      </c>
      <c r="B565" s="134">
        <f t="shared" ca="1" si="41"/>
        <v>1</v>
      </c>
      <c r="C565" s="135">
        <f t="shared" ca="1" si="42"/>
        <v>0.39889892359821211</v>
      </c>
      <c r="J565">
        <f t="shared" ca="1" si="43"/>
        <v>0</v>
      </c>
      <c r="K565">
        <f t="shared" ca="1" si="44"/>
        <v>0</v>
      </c>
      <c r="L565" s="106">
        <v>559</v>
      </c>
      <c r="M565" s="136">
        <f t="shared" ca="1" si="40"/>
        <v>1.1189540154250486</v>
      </c>
      <c r="N565" s="106"/>
    </row>
    <row r="566" spans="1:14" x14ac:dyDescent="0.25">
      <c r="A566" s="108">
        <v>560</v>
      </c>
      <c r="B566" s="134">
        <f t="shared" ca="1" si="41"/>
        <v>0</v>
      </c>
      <c r="C566" s="135">
        <f t="shared" ca="1" si="42"/>
        <v>0.9679868916874742</v>
      </c>
      <c r="J566">
        <f t="shared" ca="1" si="43"/>
        <v>0</v>
      </c>
      <c r="K566">
        <f t="shared" ca="1" si="44"/>
        <v>0</v>
      </c>
      <c r="L566" s="106">
        <v>560</v>
      </c>
      <c r="M566" s="136">
        <f t="shared" ca="1" si="40"/>
        <v>0</v>
      </c>
      <c r="N566" s="106"/>
    </row>
    <row r="567" spans="1:14" x14ac:dyDescent="0.25">
      <c r="A567" s="108">
        <v>561</v>
      </c>
      <c r="B567" s="134">
        <f t="shared" ca="1" si="41"/>
        <v>1</v>
      </c>
      <c r="C567" s="135">
        <f t="shared" ca="1" si="42"/>
        <v>9.1552128544080458E-2</v>
      </c>
      <c r="J567">
        <f t="shared" ca="1" si="43"/>
        <v>1</v>
      </c>
      <c r="K567">
        <f t="shared" ca="1" si="44"/>
        <v>0</v>
      </c>
      <c r="L567" s="106">
        <v>561</v>
      </c>
      <c r="M567" s="136">
        <f t="shared" ca="1" si="40"/>
        <v>6.6766107041815362E-2</v>
      </c>
      <c r="N567" s="106"/>
    </row>
    <row r="568" spans="1:14" x14ac:dyDescent="0.25">
      <c r="A568" s="108">
        <v>562</v>
      </c>
      <c r="B568" s="134">
        <f t="shared" ca="1" si="41"/>
        <v>1</v>
      </c>
      <c r="C568" s="135">
        <f t="shared" ca="1" si="42"/>
        <v>0.52718574333654811</v>
      </c>
      <c r="J568">
        <f t="shared" ca="1" si="43"/>
        <v>0</v>
      </c>
      <c r="K568">
        <f t="shared" ca="1" si="44"/>
        <v>0</v>
      </c>
      <c r="L568" s="106">
        <v>562</v>
      </c>
      <c r="M568" s="136">
        <f t="shared" ca="1" si="40"/>
        <v>2.5874256682382524</v>
      </c>
      <c r="N568" s="106"/>
    </row>
    <row r="569" spans="1:14" x14ac:dyDescent="0.25">
      <c r="A569" s="108">
        <v>563</v>
      </c>
      <c r="B569" s="134">
        <f t="shared" ca="1" si="41"/>
        <v>0</v>
      </c>
      <c r="C569" s="135">
        <f t="shared" ca="1" si="42"/>
        <v>0.83855752856851129</v>
      </c>
      <c r="J569">
        <f t="shared" ca="1" si="43"/>
        <v>0</v>
      </c>
      <c r="K569">
        <f t="shared" ca="1" si="44"/>
        <v>0</v>
      </c>
      <c r="L569" s="106">
        <v>563</v>
      </c>
      <c r="M569" s="136">
        <f t="shared" ca="1" si="40"/>
        <v>0</v>
      </c>
      <c r="N569" s="106"/>
    </row>
    <row r="570" spans="1:14" x14ac:dyDescent="0.25">
      <c r="A570" s="108">
        <v>564</v>
      </c>
      <c r="B570" s="134">
        <f t="shared" ca="1" si="41"/>
        <v>1</v>
      </c>
      <c r="C570" s="135">
        <f t="shared" ca="1" si="42"/>
        <v>0.29089537318402103</v>
      </c>
      <c r="J570">
        <f t="shared" ca="1" si="43"/>
        <v>1</v>
      </c>
      <c r="K570">
        <f t="shared" ca="1" si="44"/>
        <v>0</v>
      </c>
      <c r="L570" s="106">
        <v>564</v>
      </c>
      <c r="M570" s="136">
        <f t="shared" ca="1" si="40"/>
        <v>2.3647029334965914</v>
      </c>
      <c r="N570" s="106"/>
    </row>
    <row r="571" spans="1:14" x14ac:dyDescent="0.25">
      <c r="A571" s="108">
        <v>565</v>
      </c>
      <c r="B571" s="134">
        <f t="shared" ca="1" si="41"/>
        <v>1</v>
      </c>
      <c r="C571" s="135">
        <f t="shared" ca="1" si="42"/>
        <v>1.5673391101798884E-2</v>
      </c>
      <c r="J571">
        <f t="shared" ca="1" si="43"/>
        <v>1</v>
      </c>
      <c r="K571">
        <f t="shared" ca="1" si="44"/>
        <v>0</v>
      </c>
      <c r="L571" s="106">
        <v>565</v>
      </c>
      <c r="M571" s="136">
        <f t="shared" ca="1" si="40"/>
        <v>5.5213094415810398</v>
      </c>
      <c r="N571" s="106"/>
    </row>
    <row r="572" spans="1:14" x14ac:dyDescent="0.25">
      <c r="A572" s="108">
        <v>566</v>
      </c>
      <c r="B572" s="134">
        <f t="shared" ca="1" si="41"/>
        <v>1</v>
      </c>
      <c r="C572" s="135">
        <f t="shared" ca="1" si="42"/>
        <v>0.20263988651620268</v>
      </c>
      <c r="J572">
        <f t="shared" ca="1" si="43"/>
        <v>1</v>
      </c>
      <c r="K572">
        <f t="shared" ca="1" si="44"/>
        <v>0</v>
      </c>
      <c r="L572" s="106">
        <v>566</v>
      </c>
      <c r="M572" s="136">
        <f t="shared" ca="1" si="40"/>
        <v>0.34388124368656375</v>
      </c>
      <c r="N572" s="106"/>
    </row>
    <row r="573" spans="1:14" x14ac:dyDescent="0.25">
      <c r="A573" s="108">
        <v>567</v>
      </c>
      <c r="B573" s="134">
        <f t="shared" ca="1" si="41"/>
        <v>1</v>
      </c>
      <c r="C573" s="135">
        <f t="shared" ca="1" si="42"/>
        <v>0.36301558692662728</v>
      </c>
      <c r="J573">
        <f t="shared" ca="1" si="43"/>
        <v>1</v>
      </c>
      <c r="K573">
        <f t="shared" ca="1" si="44"/>
        <v>0</v>
      </c>
      <c r="L573" s="106">
        <v>567</v>
      </c>
      <c r="M573" s="136">
        <f t="shared" ca="1" si="40"/>
        <v>0.44457183653366161</v>
      </c>
      <c r="N573" s="106"/>
    </row>
    <row r="574" spans="1:14" x14ac:dyDescent="0.25">
      <c r="A574" s="108">
        <v>568</v>
      </c>
      <c r="B574" s="134">
        <f t="shared" ca="1" si="41"/>
        <v>1</v>
      </c>
      <c r="C574" s="135">
        <f t="shared" ca="1" si="42"/>
        <v>0.23641198526876284</v>
      </c>
      <c r="J574">
        <f t="shared" ca="1" si="43"/>
        <v>1</v>
      </c>
      <c r="K574">
        <f t="shared" ca="1" si="44"/>
        <v>0</v>
      </c>
      <c r="L574" s="106">
        <v>568</v>
      </c>
      <c r="M574" s="136">
        <f t="shared" ca="1" si="40"/>
        <v>0.46017540321707806</v>
      </c>
      <c r="N574" s="106"/>
    </row>
    <row r="575" spans="1:14" x14ac:dyDescent="0.25">
      <c r="A575" s="108">
        <v>569</v>
      </c>
      <c r="B575" s="134">
        <f t="shared" ca="1" si="41"/>
        <v>1</v>
      </c>
      <c r="C575" s="135">
        <f t="shared" ca="1" si="42"/>
        <v>0.25047436576354776</v>
      </c>
      <c r="J575">
        <f t="shared" ca="1" si="43"/>
        <v>1</v>
      </c>
      <c r="K575">
        <f t="shared" ca="1" si="44"/>
        <v>0</v>
      </c>
      <c r="L575" s="106">
        <v>569</v>
      </c>
      <c r="M575" s="136">
        <f t="shared" ca="1" si="40"/>
        <v>1.8796803556368891</v>
      </c>
      <c r="N575" s="106"/>
    </row>
    <row r="576" spans="1:14" x14ac:dyDescent="0.25">
      <c r="A576" s="108">
        <v>570</v>
      </c>
      <c r="B576" s="134">
        <f t="shared" ca="1" si="41"/>
        <v>1</v>
      </c>
      <c r="C576" s="135">
        <f t="shared" ca="1" si="42"/>
        <v>1.817315830794286E-2</v>
      </c>
      <c r="J576">
        <f t="shared" ca="1" si="43"/>
        <v>1</v>
      </c>
      <c r="K576">
        <f t="shared" ca="1" si="44"/>
        <v>0</v>
      </c>
      <c r="L576" s="106">
        <v>570</v>
      </c>
      <c r="M576" s="136">
        <f t="shared" ca="1" si="40"/>
        <v>1.9934666069747202</v>
      </c>
      <c r="N576" s="106"/>
    </row>
    <row r="577" spans="1:14" x14ac:dyDescent="0.25">
      <c r="A577" s="108">
        <v>571</v>
      </c>
      <c r="B577" s="134">
        <f t="shared" ca="1" si="41"/>
        <v>1</v>
      </c>
      <c r="C577" s="135">
        <f t="shared" ca="1" si="42"/>
        <v>0.72761129052314433</v>
      </c>
      <c r="J577">
        <f t="shared" ca="1" si="43"/>
        <v>1</v>
      </c>
      <c r="K577">
        <f t="shared" ca="1" si="44"/>
        <v>0</v>
      </c>
      <c r="L577" s="106">
        <v>571</v>
      </c>
      <c r="M577" s="136">
        <f t="shared" ca="1" si="40"/>
        <v>3.8908120268434564E-2</v>
      </c>
      <c r="N577" s="106"/>
    </row>
    <row r="578" spans="1:14" x14ac:dyDescent="0.25">
      <c r="A578" s="108">
        <v>572</v>
      </c>
      <c r="B578" s="134">
        <f t="shared" ca="1" si="41"/>
        <v>1</v>
      </c>
      <c r="C578" s="135">
        <f t="shared" ca="1" si="42"/>
        <v>0.63542329517691987</v>
      </c>
      <c r="J578">
        <f t="shared" ca="1" si="43"/>
        <v>1</v>
      </c>
      <c r="K578">
        <f t="shared" ca="1" si="44"/>
        <v>0</v>
      </c>
      <c r="L578" s="106">
        <v>572</v>
      </c>
      <c r="M578" s="136">
        <f t="shared" ca="1" si="40"/>
        <v>1.6195720987882603</v>
      </c>
      <c r="N578" s="106"/>
    </row>
    <row r="579" spans="1:14" x14ac:dyDescent="0.25">
      <c r="A579" s="108">
        <v>573</v>
      </c>
      <c r="B579" s="134">
        <f t="shared" ca="1" si="41"/>
        <v>1</v>
      </c>
      <c r="C579" s="135">
        <f t="shared" ca="1" si="42"/>
        <v>0.1165502312351786</v>
      </c>
      <c r="J579">
        <f t="shared" ca="1" si="43"/>
        <v>1</v>
      </c>
      <c r="K579">
        <f t="shared" ca="1" si="44"/>
        <v>0</v>
      </c>
      <c r="L579" s="106">
        <v>573</v>
      </c>
      <c r="M579" s="136">
        <f t="shared" ca="1" si="40"/>
        <v>1.4084392646467714</v>
      </c>
      <c r="N579" s="106"/>
    </row>
    <row r="580" spans="1:14" x14ac:dyDescent="0.25">
      <c r="A580" s="108">
        <v>574</v>
      </c>
      <c r="B580" s="134">
        <f t="shared" ca="1" si="41"/>
        <v>1</v>
      </c>
      <c r="C580" s="135">
        <f t="shared" ca="1" si="42"/>
        <v>0.62132937903419772</v>
      </c>
      <c r="J580">
        <f t="shared" ca="1" si="43"/>
        <v>1</v>
      </c>
      <c r="K580">
        <f t="shared" ca="1" si="44"/>
        <v>0</v>
      </c>
      <c r="L580" s="106">
        <v>574</v>
      </c>
      <c r="M580" s="136">
        <f t="shared" ca="1" si="40"/>
        <v>4.32587307582327</v>
      </c>
      <c r="N580" s="106"/>
    </row>
    <row r="581" spans="1:14" x14ac:dyDescent="0.25">
      <c r="A581" s="108">
        <v>575</v>
      </c>
      <c r="B581" s="134">
        <f t="shared" ca="1" si="41"/>
        <v>1</v>
      </c>
      <c r="C581" s="135">
        <f t="shared" ca="1" si="42"/>
        <v>0.53029279921890893</v>
      </c>
      <c r="J581">
        <f t="shared" ca="1" si="43"/>
        <v>0</v>
      </c>
      <c r="K581">
        <f t="shared" ca="1" si="44"/>
        <v>0</v>
      </c>
      <c r="L581" s="106">
        <v>575</v>
      </c>
      <c r="M581" s="136">
        <f t="shared" ca="1" si="40"/>
        <v>11.40030002910072</v>
      </c>
      <c r="N581" s="106"/>
    </row>
    <row r="582" spans="1:14" x14ac:dyDescent="0.25">
      <c r="A582" s="108">
        <v>576</v>
      </c>
      <c r="B582" s="134">
        <f t="shared" ca="1" si="41"/>
        <v>0</v>
      </c>
      <c r="C582" s="135">
        <f t="shared" ca="1" si="42"/>
        <v>0.91379580103353875</v>
      </c>
      <c r="J582">
        <f t="shared" ca="1" si="43"/>
        <v>0</v>
      </c>
      <c r="K582">
        <f t="shared" ca="1" si="44"/>
        <v>1</v>
      </c>
      <c r="L582" s="106">
        <v>576</v>
      </c>
      <c r="M582" s="136">
        <f t="shared" ca="1" si="40"/>
        <v>0</v>
      </c>
      <c r="N582" s="106"/>
    </row>
    <row r="583" spans="1:14" x14ac:dyDescent="0.25">
      <c r="A583" s="108">
        <v>577</v>
      </c>
      <c r="B583" s="134">
        <f t="shared" ca="1" si="41"/>
        <v>0</v>
      </c>
      <c r="C583" s="135">
        <f t="shared" ca="1" si="42"/>
        <v>0.67295764515522227</v>
      </c>
      <c r="J583">
        <f t="shared" ca="1" si="43"/>
        <v>0</v>
      </c>
      <c r="K583">
        <f t="shared" ca="1" si="44"/>
        <v>0</v>
      </c>
      <c r="L583" s="106">
        <v>577</v>
      </c>
      <c r="M583" s="136">
        <f t="shared" ref="M583:M646" ca="1" si="45">IF(B583&gt;0,-LN(1-(RAND()))/lambda,0)</f>
        <v>0</v>
      </c>
      <c r="N583" s="106"/>
    </row>
    <row r="584" spans="1:14" x14ac:dyDescent="0.25">
      <c r="A584" s="108">
        <v>578</v>
      </c>
      <c r="B584" s="134">
        <f t="shared" ref="B584:B647" ca="1" si="46">IF(B583&gt;0,IF(C584&lt;pww,1,0),IF(C584&lt;pdw,1,0))</f>
        <v>1</v>
      </c>
      <c r="C584" s="135">
        <f t="shared" ref="C584:C647" ca="1" si="47">RAND()</f>
        <v>1.0467013662316282E-2</v>
      </c>
      <c r="J584">
        <f t="shared" ref="J584:J647" ca="1" si="48">IF(AND(B584,B585),1,0)</f>
        <v>1</v>
      </c>
      <c r="K584">
        <f t="shared" ref="K584:K647" ca="1" si="49">IF(AND(NOT(B584),NOT(B585)),1,0)</f>
        <v>0</v>
      </c>
      <c r="L584" s="106">
        <v>578</v>
      </c>
      <c r="M584" s="136">
        <f t="shared" ca="1" si="45"/>
        <v>5.8028132049214882</v>
      </c>
      <c r="N584" s="106"/>
    </row>
    <row r="585" spans="1:14" x14ac:dyDescent="0.25">
      <c r="A585" s="108">
        <v>579</v>
      </c>
      <c r="B585" s="134">
        <f t="shared" ca="1" si="46"/>
        <v>1</v>
      </c>
      <c r="C585" s="135">
        <f t="shared" ca="1" si="47"/>
        <v>0.37578176874342795</v>
      </c>
      <c r="J585">
        <f t="shared" ca="1" si="48"/>
        <v>1</v>
      </c>
      <c r="K585">
        <f t="shared" ca="1" si="49"/>
        <v>0</v>
      </c>
      <c r="L585" s="106">
        <v>579</v>
      </c>
      <c r="M585" s="136">
        <f t="shared" ca="1" si="45"/>
        <v>4.9658857517142279</v>
      </c>
      <c r="N585" s="106"/>
    </row>
    <row r="586" spans="1:14" x14ac:dyDescent="0.25">
      <c r="A586" s="108">
        <v>580</v>
      </c>
      <c r="B586" s="134">
        <f t="shared" ca="1" si="46"/>
        <v>1</v>
      </c>
      <c r="C586" s="135">
        <f t="shared" ca="1" si="47"/>
        <v>0.41176849259116133</v>
      </c>
      <c r="J586">
        <f t="shared" ca="1" si="48"/>
        <v>1</v>
      </c>
      <c r="K586">
        <f t="shared" ca="1" si="49"/>
        <v>0</v>
      </c>
      <c r="L586" s="106">
        <v>580</v>
      </c>
      <c r="M586" s="136">
        <f t="shared" ca="1" si="45"/>
        <v>6.457846024978025</v>
      </c>
      <c r="N586" s="106"/>
    </row>
    <row r="587" spans="1:14" x14ac:dyDescent="0.25">
      <c r="A587" s="108">
        <v>581</v>
      </c>
      <c r="B587" s="134">
        <f t="shared" ca="1" si="46"/>
        <v>1</v>
      </c>
      <c r="C587" s="135">
        <f t="shared" ca="1" si="47"/>
        <v>0.60803650361829609</v>
      </c>
      <c r="J587">
        <f t="shared" ca="1" si="48"/>
        <v>1</v>
      </c>
      <c r="K587">
        <f t="shared" ca="1" si="49"/>
        <v>0</v>
      </c>
      <c r="L587" s="106">
        <v>581</v>
      </c>
      <c r="M587" s="136">
        <f t="shared" ca="1" si="45"/>
        <v>7.0149403592654327</v>
      </c>
      <c r="N587" s="106"/>
    </row>
    <row r="588" spans="1:14" x14ac:dyDescent="0.25">
      <c r="A588" s="108">
        <v>582</v>
      </c>
      <c r="B588" s="134">
        <f t="shared" ca="1" si="46"/>
        <v>1</v>
      </c>
      <c r="C588" s="135">
        <f t="shared" ca="1" si="47"/>
        <v>0.51877209679218073</v>
      </c>
      <c r="J588">
        <f t="shared" ca="1" si="48"/>
        <v>1</v>
      </c>
      <c r="K588">
        <f t="shared" ca="1" si="49"/>
        <v>0</v>
      </c>
      <c r="L588" s="106">
        <v>582</v>
      </c>
      <c r="M588" s="136">
        <f t="shared" ca="1" si="45"/>
        <v>4.290903252544543E-2</v>
      </c>
      <c r="N588" s="106"/>
    </row>
    <row r="589" spans="1:14" x14ac:dyDescent="0.25">
      <c r="A589" s="108">
        <v>583</v>
      </c>
      <c r="B589" s="134">
        <f t="shared" ca="1" si="46"/>
        <v>1</v>
      </c>
      <c r="C589" s="135">
        <f t="shared" ca="1" si="47"/>
        <v>0.7675681498437591</v>
      </c>
      <c r="J589">
        <f t="shared" ca="1" si="48"/>
        <v>1</v>
      </c>
      <c r="K589">
        <f t="shared" ca="1" si="49"/>
        <v>0</v>
      </c>
      <c r="L589" s="106">
        <v>583</v>
      </c>
      <c r="M589" s="136">
        <f t="shared" ca="1" si="45"/>
        <v>2.0275689013105151</v>
      </c>
      <c r="N589" s="106"/>
    </row>
    <row r="590" spans="1:14" x14ac:dyDescent="0.25">
      <c r="A590" s="108">
        <v>584</v>
      </c>
      <c r="B590" s="134">
        <f t="shared" ca="1" si="46"/>
        <v>1</v>
      </c>
      <c r="C590" s="135">
        <f t="shared" ca="1" si="47"/>
        <v>0.18624601747572567</v>
      </c>
      <c r="J590">
        <f t="shared" ca="1" si="48"/>
        <v>1</v>
      </c>
      <c r="K590">
        <f t="shared" ca="1" si="49"/>
        <v>0</v>
      </c>
      <c r="L590" s="106">
        <v>584</v>
      </c>
      <c r="M590" s="136">
        <f t="shared" ca="1" si="45"/>
        <v>0.21460986747774602</v>
      </c>
      <c r="N590" s="106"/>
    </row>
    <row r="591" spans="1:14" x14ac:dyDescent="0.25">
      <c r="A591" s="108">
        <v>585</v>
      </c>
      <c r="B591" s="134">
        <f t="shared" ca="1" si="46"/>
        <v>1</v>
      </c>
      <c r="C591" s="135">
        <f t="shared" ca="1" si="47"/>
        <v>0.64159934423942866</v>
      </c>
      <c r="J591">
        <f t="shared" ca="1" si="48"/>
        <v>1</v>
      </c>
      <c r="K591">
        <f t="shared" ca="1" si="49"/>
        <v>0</v>
      </c>
      <c r="L591" s="106">
        <v>585</v>
      </c>
      <c r="M591" s="136">
        <f t="shared" ca="1" si="45"/>
        <v>4.2838726400792817</v>
      </c>
      <c r="N591" s="106"/>
    </row>
    <row r="592" spans="1:14" x14ac:dyDescent="0.25">
      <c r="A592" s="108">
        <v>586</v>
      </c>
      <c r="B592" s="134">
        <f t="shared" ca="1" si="46"/>
        <v>1</v>
      </c>
      <c r="C592" s="135">
        <f t="shared" ca="1" si="47"/>
        <v>0.14635775336978529</v>
      </c>
      <c r="J592">
        <f t="shared" ca="1" si="48"/>
        <v>1</v>
      </c>
      <c r="K592">
        <f t="shared" ca="1" si="49"/>
        <v>0</v>
      </c>
      <c r="L592" s="106">
        <v>586</v>
      </c>
      <c r="M592" s="136">
        <f t="shared" ca="1" si="45"/>
        <v>5.3900728561352613</v>
      </c>
      <c r="N592" s="106"/>
    </row>
    <row r="593" spans="1:14" x14ac:dyDescent="0.25">
      <c r="A593" s="108">
        <v>587</v>
      </c>
      <c r="B593" s="134">
        <f t="shared" ca="1" si="46"/>
        <v>1</v>
      </c>
      <c r="C593" s="135">
        <f t="shared" ca="1" si="47"/>
        <v>0.40491074305796226</v>
      </c>
      <c r="J593">
        <f t="shared" ca="1" si="48"/>
        <v>1</v>
      </c>
      <c r="K593">
        <f t="shared" ca="1" si="49"/>
        <v>0</v>
      </c>
      <c r="L593" s="106">
        <v>587</v>
      </c>
      <c r="M593" s="136">
        <f t="shared" ca="1" si="45"/>
        <v>5.2382786277362205</v>
      </c>
      <c r="N593" s="106"/>
    </row>
    <row r="594" spans="1:14" x14ac:dyDescent="0.25">
      <c r="A594" s="108">
        <v>588</v>
      </c>
      <c r="B594" s="134">
        <f t="shared" ca="1" si="46"/>
        <v>1</v>
      </c>
      <c r="C594" s="135">
        <f t="shared" ca="1" si="47"/>
        <v>0.12663148682720426</v>
      </c>
      <c r="J594">
        <f t="shared" ca="1" si="48"/>
        <v>1</v>
      </c>
      <c r="K594">
        <f t="shared" ca="1" si="49"/>
        <v>0</v>
      </c>
      <c r="L594" s="106">
        <v>588</v>
      </c>
      <c r="M594" s="136">
        <f t="shared" ca="1" si="45"/>
        <v>1.3915804143743582</v>
      </c>
      <c r="N594" s="106"/>
    </row>
    <row r="595" spans="1:14" x14ac:dyDescent="0.25">
      <c r="A595" s="108">
        <v>589</v>
      </c>
      <c r="B595" s="134">
        <f t="shared" ca="1" si="46"/>
        <v>1</v>
      </c>
      <c r="C595" s="135">
        <f t="shared" ca="1" si="47"/>
        <v>0.75512162776348668</v>
      </c>
      <c r="J595">
        <f t="shared" ca="1" si="48"/>
        <v>1</v>
      </c>
      <c r="K595">
        <f t="shared" ca="1" si="49"/>
        <v>0</v>
      </c>
      <c r="L595" s="106">
        <v>589</v>
      </c>
      <c r="M595" s="136">
        <f t="shared" ca="1" si="45"/>
        <v>1.7252016483279011</v>
      </c>
      <c r="N595" s="106"/>
    </row>
    <row r="596" spans="1:14" x14ac:dyDescent="0.25">
      <c r="A596" s="108">
        <v>590</v>
      </c>
      <c r="B596" s="134">
        <f t="shared" ca="1" si="46"/>
        <v>1</v>
      </c>
      <c r="C596" s="135">
        <f t="shared" ca="1" si="47"/>
        <v>3.1141700603243505E-2</v>
      </c>
      <c r="J596">
        <f t="shared" ca="1" si="48"/>
        <v>1</v>
      </c>
      <c r="K596">
        <f t="shared" ca="1" si="49"/>
        <v>0</v>
      </c>
      <c r="L596" s="106">
        <v>590</v>
      </c>
      <c r="M596" s="136">
        <f t="shared" ca="1" si="45"/>
        <v>0.49294098949078557</v>
      </c>
      <c r="N596" s="106"/>
    </row>
    <row r="597" spans="1:14" x14ac:dyDescent="0.25">
      <c r="A597" s="108">
        <v>591</v>
      </c>
      <c r="B597" s="134">
        <f t="shared" ca="1" si="46"/>
        <v>1</v>
      </c>
      <c r="C597" s="135">
        <f t="shared" ca="1" si="47"/>
        <v>9.5067484169206629E-2</v>
      </c>
      <c r="J597">
        <f t="shared" ca="1" si="48"/>
        <v>0</v>
      </c>
      <c r="K597">
        <f t="shared" ca="1" si="49"/>
        <v>0</v>
      </c>
      <c r="L597" s="106">
        <v>591</v>
      </c>
      <c r="M597" s="136">
        <f t="shared" ca="1" si="45"/>
        <v>4.0514665786166404</v>
      </c>
      <c r="N597" s="106"/>
    </row>
    <row r="598" spans="1:14" x14ac:dyDescent="0.25">
      <c r="A598" s="108">
        <v>592</v>
      </c>
      <c r="B598" s="134">
        <f t="shared" ca="1" si="46"/>
        <v>0</v>
      </c>
      <c r="C598" s="135">
        <f t="shared" ca="1" si="47"/>
        <v>0.83327605190332044</v>
      </c>
      <c r="J598">
        <f t="shared" ca="1" si="48"/>
        <v>0</v>
      </c>
      <c r="K598">
        <f t="shared" ca="1" si="49"/>
        <v>1</v>
      </c>
      <c r="L598" s="106">
        <v>592</v>
      </c>
      <c r="M598" s="136">
        <f t="shared" ca="1" si="45"/>
        <v>0</v>
      </c>
      <c r="N598" s="106"/>
    </row>
    <row r="599" spans="1:14" x14ac:dyDescent="0.25">
      <c r="A599" s="108">
        <v>593</v>
      </c>
      <c r="B599" s="134">
        <f t="shared" ca="1" si="46"/>
        <v>0</v>
      </c>
      <c r="C599" s="135">
        <f t="shared" ca="1" si="47"/>
        <v>0.91269497084201556</v>
      </c>
      <c r="J599">
        <f t="shared" ca="1" si="48"/>
        <v>0</v>
      </c>
      <c r="K599">
        <f t="shared" ca="1" si="49"/>
        <v>1</v>
      </c>
      <c r="L599" s="106">
        <v>593</v>
      </c>
      <c r="M599" s="136">
        <f t="shared" ca="1" si="45"/>
        <v>0</v>
      </c>
      <c r="N599" s="106"/>
    </row>
    <row r="600" spans="1:14" x14ac:dyDescent="0.25">
      <c r="A600" s="108">
        <v>594</v>
      </c>
      <c r="B600" s="134">
        <f t="shared" ca="1" si="46"/>
        <v>0</v>
      </c>
      <c r="C600" s="135">
        <f t="shared" ca="1" si="47"/>
        <v>0.46318722241316945</v>
      </c>
      <c r="J600">
        <f t="shared" ca="1" si="48"/>
        <v>0</v>
      </c>
      <c r="K600">
        <f t="shared" ca="1" si="49"/>
        <v>0</v>
      </c>
      <c r="L600" s="106">
        <v>594</v>
      </c>
      <c r="M600" s="136">
        <f t="shared" ca="1" si="45"/>
        <v>0</v>
      </c>
      <c r="N600" s="106"/>
    </row>
    <row r="601" spans="1:14" x14ac:dyDescent="0.25">
      <c r="A601" s="108">
        <v>595</v>
      </c>
      <c r="B601" s="134">
        <f t="shared" ca="1" si="46"/>
        <v>1</v>
      </c>
      <c r="C601" s="135">
        <f t="shared" ca="1" si="47"/>
        <v>0.23303605826082896</v>
      </c>
      <c r="J601">
        <f t="shared" ca="1" si="48"/>
        <v>1</v>
      </c>
      <c r="K601">
        <f t="shared" ca="1" si="49"/>
        <v>0</v>
      </c>
      <c r="L601" s="106">
        <v>595</v>
      </c>
      <c r="M601" s="136">
        <f t="shared" ca="1" si="45"/>
        <v>2.7101140432167692</v>
      </c>
      <c r="N601" s="106"/>
    </row>
    <row r="602" spans="1:14" x14ac:dyDescent="0.25">
      <c r="A602" s="108">
        <v>596</v>
      </c>
      <c r="B602" s="134">
        <f t="shared" ca="1" si="46"/>
        <v>1</v>
      </c>
      <c r="C602" s="135">
        <f t="shared" ca="1" si="47"/>
        <v>2.1445707970762617E-2</v>
      </c>
      <c r="J602">
        <f t="shared" ca="1" si="48"/>
        <v>1</v>
      </c>
      <c r="K602">
        <f t="shared" ca="1" si="49"/>
        <v>0</v>
      </c>
      <c r="L602" s="106">
        <v>596</v>
      </c>
      <c r="M602" s="136">
        <f t="shared" ca="1" si="45"/>
        <v>6.3148035402079881</v>
      </c>
      <c r="N602" s="106"/>
    </row>
    <row r="603" spans="1:14" x14ac:dyDescent="0.25">
      <c r="A603" s="108">
        <v>597</v>
      </c>
      <c r="B603" s="134">
        <f t="shared" ca="1" si="46"/>
        <v>1</v>
      </c>
      <c r="C603" s="135">
        <f t="shared" ca="1" si="47"/>
        <v>0.16405356873522903</v>
      </c>
      <c r="J603">
        <f t="shared" ca="1" si="48"/>
        <v>0</v>
      </c>
      <c r="K603">
        <f t="shared" ca="1" si="49"/>
        <v>0</v>
      </c>
      <c r="L603" s="106">
        <v>597</v>
      </c>
      <c r="M603" s="136">
        <f t="shared" ca="1" si="45"/>
        <v>0.70920249056917117</v>
      </c>
      <c r="N603" s="106"/>
    </row>
    <row r="604" spans="1:14" x14ac:dyDescent="0.25">
      <c r="A604" s="108">
        <v>598</v>
      </c>
      <c r="B604" s="134">
        <f t="shared" ca="1" si="46"/>
        <v>0</v>
      </c>
      <c r="C604" s="135">
        <f t="shared" ca="1" si="47"/>
        <v>0.90369158836656049</v>
      </c>
      <c r="J604">
        <f t="shared" ca="1" si="48"/>
        <v>0</v>
      </c>
      <c r="K604">
        <f t="shared" ca="1" si="49"/>
        <v>1</v>
      </c>
      <c r="L604" s="106">
        <v>598</v>
      </c>
      <c r="M604" s="136">
        <f t="shared" ca="1" si="45"/>
        <v>0</v>
      </c>
      <c r="N604" s="106"/>
    </row>
    <row r="605" spans="1:14" x14ac:dyDescent="0.25">
      <c r="A605" s="108">
        <v>599</v>
      </c>
      <c r="B605" s="134">
        <f t="shared" ca="1" si="46"/>
        <v>0</v>
      </c>
      <c r="C605" s="135">
        <f t="shared" ca="1" si="47"/>
        <v>0.7565532020522141</v>
      </c>
      <c r="J605">
        <f t="shared" ca="1" si="48"/>
        <v>0</v>
      </c>
      <c r="K605">
        <f t="shared" ca="1" si="49"/>
        <v>1</v>
      </c>
      <c r="L605" s="106">
        <v>599</v>
      </c>
      <c r="M605" s="136">
        <f t="shared" ca="1" si="45"/>
        <v>0</v>
      </c>
      <c r="N605" s="106"/>
    </row>
    <row r="606" spans="1:14" x14ac:dyDescent="0.25">
      <c r="A606" s="108">
        <v>600</v>
      </c>
      <c r="B606" s="134">
        <f t="shared" ca="1" si="46"/>
        <v>0</v>
      </c>
      <c r="C606" s="135">
        <f t="shared" ca="1" si="47"/>
        <v>0.56653975176070004</v>
      </c>
      <c r="J606">
        <f t="shared" ca="1" si="48"/>
        <v>0</v>
      </c>
      <c r="K606">
        <f t="shared" ca="1" si="49"/>
        <v>1</v>
      </c>
      <c r="L606" s="106">
        <v>600</v>
      </c>
      <c r="M606" s="136">
        <f t="shared" ca="1" si="45"/>
        <v>0</v>
      </c>
      <c r="N606" s="106"/>
    </row>
    <row r="607" spans="1:14" x14ac:dyDescent="0.25">
      <c r="A607" s="108">
        <v>601</v>
      </c>
      <c r="B607" s="134">
        <f t="shared" ca="1" si="46"/>
        <v>0</v>
      </c>
      <c r="C607" s="135">
        <f t="shared" ca="1" si="47"/>
        <v>0.82762730204500035</v>
      </c>
      <c r="J607">
        <f t="shared" ca="1" si="48"/>
        <v>0</v>
      </c>
      <c r="K607">
        <f t="shared" ca="1" si="49"/>
        <v>1</v>
      </c>
      <c r="L607" s="106">
        <v>601</v>
      </c>
      <c r="M607" s="136">
        <f t="shared" ca="1" si="45"/>
        <v>0</v>
      </c>
      <c r="N607" s="106"/>
    </row>
    <row r="608" spans="1:14" x14ac:dyDescent="0.25">
      <c r="A608" s="108">
        <v>602</v>
      </c>
      <c r="B608" s="134">
        <f t="shared" ca="1" si="46"/>
        <v>0</v>
      </c>
      <c r="C608" s="135">
        <f t="shared" ca="1" si="47"/>
        <v>0.5487273120695787</v>
      </c>
      <c r="J608">
        <f t="shared" ca="1" si="48"/>
        <v>0</v>
      </c>
      <c r="K608">
        <f t="shared" ca="1" si="49"/>
        <v>1</v>
      </c>
      <c r="L608" s="106">
        <v>602</v>
      </c>
      <c r="M608" s="136">
        <f t="shared" ca="1" si="45"/>
        <v>0</v>
      </c>
      <c r="N608" s="106"/>
    </row>
    <row r="609" spans="1:14" x14ac:dyDescent="0.25">
      <c r="A609" s="108">
        <v>603</v>
      </c>
      <c r="B609" s="134">
        <f t="shared" ca="1" si="46"/>
        <v>0</v>
      </c>
      <c r="C609" s="135">
        <f t="shared" ca="1" si="47"/>
        <v>0.63527221836550307</v>
      </c>
      <c r="J609">
        <f t="shared" ca="1" si="48"/>
        <v>0</v>
      </c>
      <c r="K609">
        <f t="shared" ca="1" si="49"/>
        <v>1</v>
      </c>
      <c r="L609" s="106">
        <v>603</v>
      </c>
      <c r="M609" s="136">
        <f t="shared" ca="1" si="45"/>
        <v>0</v>
      </c>
      <c r="N609" s="106"/>
    </row>
    <row r="610" spans="1:14" x14ac:dyDescent="0.25">
      <c r="A610" s="108">
        <v>604</v>
      </c>
      <c r="B610" s="134">
        <f t="shared" ca="1" si="46"/>
        <v>0</v>
      </c>
      <c r="C610" s="135">
        <f t="shared" ca="1" si="47"/>
        <v>0.59121545145223653</v>
      </c>
      <c r="J610">
        <f t="shared" ca="1" si="48"/>
        <v>0</v>
      </c>
      <c r="K610">
        <f t="shared" ca="1" si="49"/>
        <v>0</v>
      </c>
      <c r="L610" s="106">
        <v>604</v>
      </c>
      <c r="M610" s="136">
        <f t="shared" ca="1" si="45"/>
        <v>0</v>
      </c>
      <c r="N610" s="106"/>
    </row>
    <row r="611" spans="1:14" x14ac:dyDescent="0.25">
      <c r="A611" s="108">
        <v>605</v>
      </c>
      <c r="B611" s="134">
        <f t="shared" ca="1" si="46"/>
        <v>1</v>
      </c>
      <c r="C611" s="135">
        <f t="shared" ca="1" si="47"/>
        <v>0.36401668036383239</v>
      </c>
      <c r="J611">
        <f t="shared" ca="1" si="48"/>
        <v>0</v>
      </c>
      <c r="K611">
        <f t="shared" ca="1" si="49"/>
        <v>0</v>
      </c>
      <c r="L611" s="106">
        <v>605</v>
      </c>
      <c r="M611" s="136">
        <f t="shared" ca="1" si="45"/>
        <v>5.8532641671985521</v>
      </c>
      <c r="N611" s="106"/>
    </row>
    <row r="612" spans="1:14" x14ac:dyDescent="0.25">
      <c r="A612" s="108">
        <v>606</v>
      </c>
      <c r="B612" s="134">
        <f t="shared" ca="1" si="46"/>
        <v>0</v>
      </c>
      <c r="C612" s="135">
        <f t="shared" ca="1" si="47"/>
        <v>0.98775468917257492</v>
      </c>
      <c r="J612">
        <f t="shared" ca="1" si="48"/>
        <v>0</v>
      </c>
      <c r="K612">
        <f t="shared" ca="1" si="49"/>
        <v>1</v>
      </c>
      <c r="L612" s="106">
        <v>606</v>
      </c>
      <c r="M612" s="136">
        <f t="shared" ca="1" si="45"/>
        <v>0</v>
      </c>
      <c r="N612" s="106"/>
    </row>
    <row r="613" spans="1:14" x14ac:dyDescent="0.25">
      <c r="A613" s="108">
        <v>607</v>
      </c>
      <c r="B613" s="134">
        <f t="shared" ca="1" si="46"/>
        <v>0</v>
      </c>
      <c r="C613" s="135">
        <f t="shared" ca="1" si="47"/>
        <v>0.88321754060356816</v>
      </c>
      <c r="J613">
        <f t="shared" ca="1" si="48"/>
        <v>0</v>
      </c>
      <c r="K613">
        <f t="shared" ca="1" si="49"/>
        <v>1</v>
      </c>
      <c r="L613" s="106">
        <v>607</v>
      </c>
      <c r="M613" s="136">
        <f t="shared" ca="1" si="45"/>
        <v>0</v>
      </c>
      <c r="N613" s="106"/>
    </row>
    <row r="614" spans="1:14" x14ac:dyDescent="0.25">
      <c r="A614" s="108">
        <v>608</v>
      </c>
      <c r="B614" s="134">
        <f t="shared" ca="1" si="46"/>
        <v>0</v>
      </c>
      <c r="C614" s="135">
        <f t="shared" ca="1" si="47"/>
        <v>0.5737936483215792</v>
      </c>
      <c r="J614">
        <f t="shared" ca="1" si="48"/>
        <v>0</v>
      </c>
      <c r="K614">
        <f t="shared" ca="1" si="49"/>
        <v>1</v>
      </c>
      <c r="L614" s="106">
        <v>608</v>
      </c>
      <c r="M614" s="136">
        <f t="shared" ca="1" si="45"/>
        <v>0</v>
      </c>
      <c r="N614" s="106"/>
    </row>
    <row r="615" spans="1:14" x14ac:dyDescent="0.25">
      <c r="A615" s="108">
        <v>609</v>
      </c>
      <c r="B615" s="134">
        <f t="shared" ca="1" si="46"/>
        <v>0</v>
      </c>
      <c r="C615" s="135">
        <f t="shared" ca="1" si="47"/>
        <v>0.80643193505482269</v>
      </c>
      <c r="J615">
        <f t="shared" ca="1" si="48"/>
        <v>0</v>
      </c>
      <c r="K615">
        <f t="shared" ca="1" si="49"/>
        <v>1</v>
      </c>
      <c r="L615" s="106">
        <v>609</v>
      </c>
      <c r="M615" s="136">
        <f t="shared" ca="1" si="45"/>
        <v>0</v>
      </c>
      <c r="N615" s="106"/>
    </row>
    <row r="616" spans="1:14" x14ac:dyDescent="0.25">
      <c r="A616" s="108">
        <v>610</v>
      </c>
      <c r="B616" s="134">
        <f t="shared" ca="1" si="46"/>
        <v>0</v>
      </c>
      <c r="C616" s="135">
        <f t="shared" ca="1" si="47"/>
        <v>0.65288792458629541</v>
      </c>
      <c r="J616">
        <f t="shared" ca="1" si="48"/>
        <v>0</v>
      </c>
      <c r="K616">
        <f t="shared" ca="1" si="49"/>
        <v>1</v>
      </c>
      <c r="L616" s="106">
        <v>610</v>
      </c>
      <c r="M616" s="136">
        <f t="shared" ca="1" si="45"/>
        <v>0</v>
      </c>
      <c r="N616" s="106"/>
    </row>
    <row r="617" spans="1:14" x14ac:dyDescent="0.25">
      <c r="A617" s="108">
        <v>611</v>
      </c>
      <c r="B617" s="134">
        <f t="shared" ca="1" si="46"/>
        <v>0</v>
      </c>
      <c r="C617" s="135">
        <f t="shared" ca="1" si="47"/>
        <v>0.71875191815995931</v>
      </c>
      <c r="J617">
        <f t="shared" ca="1" si="48"/>
        <v>0</v>
      </c>
      <c r="K617">
        <f t="shared" ca="1" si="49"/>
        <v>1</v>
      </c>
      <c r="L617" s="106">
        <v>611</v>
      </c>
      <c r="M617" s="136">
        <f t="shared" ca="1" si="45"/>
        <v>0</v>
      </c>
      <c r="N617" s="106"/>
    </row>
    <row r="618" spans="1:14" x14ac:dyDescent="0.25">
      <c r="A618" s="108">
        <v>612</v>
      </c>
      <c r="B618" s="134">
        <f t="shared" ca="1" si="46"/>
        <v>0</v>
      </c>
      <c r="C618" s="135">
        <f t="shared" ca="1" si="47"/>
        <v>0.54167467178226802</v>
      </c>
      <c r="J618">
        <f t="shared" ca="1" si="48"/>
        <v>0</v>
      </c>
      <c r="K618">
        <f t="shared" ca="1" si="49"/>
        <v>0</v>
      </c>
      <c r="L618" s="106">
        <v>612</v>
      </c>
      <c r="M618" s="136">
        <f t="shared" ca="1" si="45"/>
        <v>0</v>
      </c>
      <c r="N618" s="106"/>
    </row>
    <row r="619" spans="1:14" x14ac:dyDescent="0.25">
      <c r="A619" s="108">
        <v>613</v>
      </c>
      <c r="B619" s="134">
        <f t="shared" ca="1" si="46"/>
        <v>1</v>
      </c>
      <c r="C619" s="135">
        <f t="shared" ca="1" si="47"/>
        <v>0.12787990712665831</v>
      </c>
      <c r="J619">
        <f t="shared" ca="1" si="48"/>
        <v>1</v>
      </c>
      <c r="K619">
        <f t="shared" ca="1" si="49"/>
        <v>0</v>
      </c>
      <c r="L619" s="106">
        <v>613</v>
      </c>
      <c r="M619" s="136">
        <f t="shared" ca="1" si="45"/>
        <v>0.28118275321119202</v>
      </c>
      <c r="N619" s="106"/>
    </row>
    <row r="620" spans="1:14" x14ac:dyDescent="0.25">
      <c r="A620" s="108">
        <v>614</v>
      </c>
      <c r="B620" s="134">
        <f t="shared" ca="1" si="46"/>
        <v>1</v>
      </c>
      <c r="C620" s="135">
        <f t="shared" ca="1" si="47"/>
        <v>0.23732952700567334</v>
      </c>
      <c r="J620">
        <f t="shared" ca="1" si="48"/>
        <v>1</v>
      </c>
      <c r="K620">
        <f t="shared" ca="1" si="49"/>
        <v>0</v>
      </c>
      <c r="L620" s="106">
        <v>614</v>
      </c>
      <c r="M620" s="136">
        <f t="shared" ca="1" si="45"/>
        <v>0.24942075126452831</v>
      </c>
      <c r="N620" s="106"/>
    </row>
    <row r="621" spans="1:14" x14ac:dyDescent="0.25">
      <c r="A621" s="108">
        <v>615</v>
      </c>
      <c r="B621" s="134">
        <f t="shared" ca="1" si="46"/>
        <v>1</v>
      </c>
      <c r="C621" s="135">
        <f t="shared" ca="1" si="47"/>
        <v>0.43123656016102729</v>
      </c>
      <c r="J621">
        <f t="shared" ca="1" si="48"/>
        <v>1</v>
      </c>
      <c r="K621">
        <f t="shared" ca="1" si="49"/>
        <v>0</v>
      </c>
      <c r="L621" s="106">
        <v>615</v>
      </c>
      <c r="M621" s="136">
        <f t="shared" ca="1" si="45"/>
        <v>3.4894341537764513</v>
      </c>
      <c r="N621" s="106"/>
    </row>
    <row r="622" spans="1:14" x14ac:dyDescent="0.25">
      <c r="A622" s="108">
        <v>616</v>
      </c>
      <c r="B622" s="134">
        <f t="shared" ca="1" si="46"/>
        <v>1</v>
      </c>
      <c r="C622" s="135">
        <f t="shared" ca="1" si="47"/>
        <v>0.32075177315278602</v>
      </c>
      <c r="J622">
        <f t="shared" ca="1" si="48"/>
        <v>1</v>
      </c>
      <c r="K622">
        <f t="shared" ca="1" si="49"/>
        <v>0</v>
      </c>
      <c r="L622" s="106">
        <v>616</v>
      </c>
      <c r="M622" s="136">
        <f t="shared" ca="1" si="45"/>
        <v>0.50869305987190772</v>
      </c>
      <c r="N622" s="106"/>
    </row>
    <row r="623" spans="1:14" x14ac:dyDescent="0.25">
      <c r="A623" s="108">
        <v>617</v>
      </c>
      <c r="B623" s="134">
        <f t="shared" ca="1" si="46"/>
        <v>1</v>
      </c>
      <c r="C623" s="135">
        <f t="shared" ca="1" si="47"/>
        <v>0.36646885101521187</v>
      </c>
      <c r="J623">
        <f t="shared" ca="1" si="48"/>
        <v>1</v>
      </c>
      <c r="K623">
        <f t="shared" ca="1" si="49"/>
        <v>0</v>
      </c>
      <c r="L623" s="106">
        <v>617</v>
      </c>
      <c r="M623" s="136">
        <f t="shared" ca="1" si="45"/>
        <v>0.46827054345162911</v>
      </c>
      <c r="N623" s="106"/>
    </row>
    <row r="624" spans="1:14" x14ac:dyDescent="0.25">
      <c r="A624" s="108">
        <v>618</v>
      </c>
      <c r="B624" s="134">
        <f t="shared" ca="1" si="46"/>
        <v>1</v>
      </c>
      <c r="C624" s="135">
        <f t="shared" ca="1" si="47"/>
        <v>0.41833882389598598</v>
      </c>
      <c r="J624">
        <f t="shared" ca="1" si="48"/>
        <v>1</v>
      </c>
      <c r="K624">
        <f t="shared" ca="1" si="49"/>
        <v>0</v>
      </c>
      <c r="L624" s="106">
        <v>618</v>
      </c>
      <c r="M624" s="136">
        <f t="shared" ca="1" si="45"/>
        <v>1.2474674947333018</v>
      </c>
      <c r="N624" s="106"/>
    </row>
    <row r="625" spans="1:14" x14ac:dyDescent="0.25">
      <c r="A625" s="108">
        <v>619</v>
      </c>
      <c r="B625" s="134">
        <f t="shared" ca="1" si="46"/>
        <v>1</v>
      </c>
      <c r="C625" s="135">
        <f t="shared" ca="1" si="47"/>
        <v>0.75339159228191133</v>
      </c>
      <c r="J625">
        <f t="shared" ca="1" si="48"/>
        <v>1</v>
      </c>
      <c r="K625">
        <f t="shared" ca="1" si="49"/>
        <v>0</v>
      </c>
      <c r="L625" s="106">
        <v>619</v>
      </c>
      <c r="M625" s="136">
        <f t="shared" ca="1" si="45"/>
        <v>0.25409958642941743</v>
      </c>
      <c r="N625" s="106"/>
    </row>
    <row r="626" spans="1:14" x14ac:dyDescent="0.25">
      <c r="A626" s="108">
        <v>620</v>
      </c>
      <c r="B626" s="134">
        <f t="shared" ca="1" si="46"/>
        <v>1</v>
      </c>
      <c r="C626" s="135">
        <f t="shared" ca="1" si="47"/>
        <v>0.56642126033124385</v>
      </c>
      <c r="J626">
        <f t="shared" ca="1" si="48"/>
        <v>1</v>
      </c>
      <c r="K626">
        <f t="shared" ca="1" si="49"/>
        <v>0</v>
      </c>
      <c r="L626" s="106">
        <v>620</v>
      </c>
      <c r="M626" s="136">
        <f t="shared" ca="1" si="45"/>
        <v>1.0600277148983159</v>
      </c>
      <c r="N626" s="106"/>
    </row>
    <row r="627" spans="1:14" x14ac:dyDescent="0.25">
      <c r="A627" s="108">
        <v>621</v>
      </c>
      <c r="B627" s="134">
        <f t="shared" ca="1" si="46"/>
        <v>1</v>
      </c>
      <c r="C627" s="135">
        <f t="shared" ca="1" si="47"/>
        <v>0.57398774798000662</v>
      </c>
      <c r="J627">
        <f t="shared" ca="1" si="48"/>
        <v>1</v>
      </c>
      <c r="K627">
        <f t="shared" ca="1" si="49"/>
        <v>0</v>
      </c>
      <c r="L627" s="106">
        <v>621</v>
      </c>
      <c r="M627" s="136">
        <f t="shared" ca="1" si="45"/>
        <v>4.4312751117837213E-3</v>
      </c>
      <c r="N627" s="106"/>
    </row>
    <row r="628" spans="1:14" x14ac:dyDescent="0.25">
      <c r="A628" s="108">
        <v>622</v>
      </c>
      <c r="B628" s="134">
        <f t="shared" ca="1" si="46"/>
        <v>1</v>
      </c>
      <c r="C628" s="135">
        <f t="shared" ca="1" si="47"/>
        <v>0.33686605484936083</v>
      </c>
      <c r="J628">
        <f t="shared" ca="1" si="48"/>
        <v>1</v>
      </c>
      <c r="K628">
        <f t="shared" ca="1" si="49"/>
        <v>0</v>
      </c>
      <c r="L628" s="106">
        <v>622</v>
      </c>
      <c r="M628" s="136">
        <f t="shared" ca="1" si="45"/>
        <v>2.3050602123461705</v>
      </c>
      <c r="N628" s="106"/>
    </row>
    <row r="629" spans="1:14" x14ac:dyDescent="0.25">
      <c r="A629" s="108">
        <v>623</v>
      </c>
      <c r="B629" s="134">
        <f t="shared" ca="1" si="46"/>
        <v>1</v>
      </c>
      <c r="C629" s="135">
        <f t="shared" ca="1" si="47"/>
        <v>0.27242519736837212</v>
      </c>
      <c r="J629">
        <f t="shared" ca="1" si="48"/>
        <v>1</v>
      </c>
      <c r="K629">
        <f t="shared" ca="1" si="49"/>
        <v>0</v>
      </c>
      <c r="L629" s="106">
        <v>623</v>
      </c>
      <c r="M629" s="136">
        <f t="shared" ca="1" si="45"/>
        <v>2.1832406018794583</v>
      </c>
      <c r="N629" s="106"/>
    </row>
    <row r="630" spans="1:14" x14ac:dyDescent="0.25">
      <c r="A630" s="108">
        <v>624</v>
      </c>
      <c r="B630" s="134">
        <f t="shared" ca="1" si="46"/>
        <v>1</v>
      </c>
      <c r="C630" s="135">
        <f t="shared" ca="1" si="47"/>
        <v>0.19133315480234148</v>
      </c>
      <c r="J630">
        <f t="shared" ca="1" si="48"/>
        <v>0</v>
      </c>
      <c r="K630">
        <f t="shared" ca="1" si="49"/>
        <v>0</v>
      </c>
      <c r="L630" s="106">
        <v>624</v>
      </c>
      <c r="M630" s="136">
        <f t="shared" ca="1" si="45"/>
        <v>4.6564818534164107</v>
      </c>
      <c r="N630" s="106"/>
    </row>
    <row r="631" spans="1:14" x14ac:dyDescent="0.25">
      <c r="A631" s="108">
        <v>625</v>
      </c>
      <c r="B631" s="134">
        <f t="shared" ca="1" si="46"/>
        <v>0</v>
      </c>
      <c r="C631" s="135">
        <f t="shared" ca="1" si="47"/>
        <v>0.8457690085946501</v>
      </c>
      <c r="J631">
        <f t="shared" ca="1" si="48"/>
        <v>0</v>
      </c>
      <c r="K631">
        <f t="shared" ca="1" si="49"/>
        <v>0</v>
      </c>
      <c r="L631" s="106">
        <v>625</v>
      </c>
      <c r="M631" s="136">
        <f t="shared" ca="1" si="45"/>
        <v>0</v>
      </c>
      <c r="N631" s="106"/>
    </row>
    <row r="632" spans="1:14" x14ac:dyDescent="0.25">
      <c r="A632" s="108">
        <v>626</v>
      </c>
      <c r="B632" s="134">
        <f t="shared" ca="1" si="46"/>
        <v>1</v>
      </c>
      <c r="C632" s="135">
        <f t="shared" ca="1" si="47"/>
        <v>0.23814526632229249</v>
      </c>
      <c r="J632">
        <f t="shared" ca="1" si="48"/>
        <v>0</v>
      </c>
      <c r="K632">
        <f t="shared" ca="1" si="49"/>
        <v>0</v>
      </c>
      <c r="L632" s="106">
        <v>626</v>
      </c>
      <c r="M632" s="136">
        <f t="shared" ca="1" si="45"/>
        <v>5.8260789540415949</v>
      </c>
      <c r="N632" s="106"/>
    </row>
    <row r="633" spans="1:14" x14ac:dyDescent="0.25">
      <c r="A633" s="108">
        <v>627</v>
      </c>
      <c r="B633" s="134">
        <f t="shared" ca="1" si="46"/>
        <v>0</v>
      </c>
      <c r="C633" s="135">
        <f t="shared" ca="1" si="47"/>
        <v>0.95617761106151189</v>
      </c>
      <c r="J633">
        <f t="shared" ca="1" si="48"/>
        <v>0</v>
      </c>
      <c r="K633">
        <f t="shared" ca="1" si="49"/>
        <v>0</v>
      </c>
      <c r="L633" s="106">
        <v>627</v>
      </c>
      <c r="M633" s="136">
        <f t="shared" ca="1" si="45"/>
        <v>0</v>
      </c>
      <c r="N633" s="106"/>
    </row>
    <row r="634" spans="1:14" x14ac:dyDescent="0.25">
      <c r="A634" s="108">
        <v>628</v>
      </c>
      <c r="B634" s="134">
        <f t="shared" ca="1" si="46"/>
        <v>1</v>
      </c>
      <c r="C634" s="135">
        <f t="shared" ca="1" si="47"/>
        <v>0.1220722592586776</v>
      </c>
      <c r="J634">
        <f t="shared" ca="1" si="48"/>
        <v>1</v>
      </c>
      <c r="K634">
        <f t="shared" ca="1" si="49"/>
        <v>0</v>
      </c>
      <c r="L634" s="106">
        <v>628</v>
      </c>
      <c r="M634" s="136">
        <f t="shared" ca="1" si="45"/>
        <v>0.26102533015390106</v>
      </c>
      <c r="N634" s="106"/>
    </row>
    <row r="635" spans="1:14" x14ac:dyDescent="0.25">
      <c r="A635" s="108">
        <v>629</v>
      </c>
      <c r="B635" s="134">
        <f t="shared" ca="1" si="46"/>
        <v>1</v>
      </c>
      <c r="C635" s="135">
        <f t="shared" ca="1" si="47"/>
        <v>0.25161912554784682</v>
      </c>
      <c r="J635">
        <f t="shared" ca="1" si="48"/>
        <v>1</v>
      </c>
      <c r="K635">
        <f t="shared" ca="1" si="49"/>
        <v>0</v>
      </c>
      <c r="L635" s="106">
        <v>629</v>
      </c>
      <c r="M635" s="136">
        <f t="shared" ca="1" si="45"/>
        <v>1.4624131612670335</v>
      </c>
      <c r="N635" s="106"/>
    </row>
    <row r="636" spans="1:14" x14ac:dyDescent="0.25">
      <c r="A636" s="108">
        <v>630</v>
      </c>
      <c r="B636" s="134">
        <f t="shared" ca="1" si="46"/>
        <v>1</v>
      </c>
      <c r="C636" s="135">
        <f t="shared" ca="1" si="47"/>
        <v>0.17831326526361202</v>
      </c>
      <c r="J636">
        <f t="shared" ca="1" si="48"/>
        <v>0</v>
      </c>
      <c r="K636">
        <f t="shared" ca="1" si="49"/>
        <v>0</v>
      </c>
      <c r="L636" s="106">
        <v>630</v>
      </c>
      <c r="M636" s="136">
        <f t="shared" ca="1" si="45"/>
        <v>3.9367469190487823</v>
      </c>
      <c r="N636" s="106"/>
    </row>
    <row r="637" spans="1:14" x14ac:dyDescent="0.25">
      <c r="A637" s="108">
        <v>631</v>
      </c>
      <c r="B637" s="134">
        <f t="shared" ca="1" si="46"/>
        <v>0</v>
      </c>
      <c r="C637" s="135">
        <f t="shared" ca="1" si="47"/>
        <v>0.8974875591706275</v>
      </c>
      <c r="J637">
        <f t="shared" ca="1" si="48"/>
        <v>0</v>
      </c>
      <c r="K637">
        <f t="shared" ca="1" si="49"/>
        <v>1</v>
      </c>
      <c r="L637" s="106">
        <v>631</v>
      </c>
      <c r="M637" s="136">
        <f t="shared" ca="1" si="45"/>
        <v>0</v>
      </c>
      <c r="N637" s="106"/>
    </row>
    <row r="638" spans="1:14" x14ac:dyDescent="0.25">
      <c r="A638" s="108">
        <v>632</v>
      </c>
      <c r="B638" s="134">
        <f t="shared" ca="1" si="46"/>
        <v>0</v>
      </c>
      <c r="C638" s="135">
        <f t="shared" ca="1" si="47"/>
        <v>0.75248013108605649</v>
      </c>
      <c r="J638">
        <f t="shared" ca="1" si="48"/>
        <v>0</v>
      </c>
      <c r="K638">
        <f t="shared" ca="1" si="49"/>
        <v>1</v>
      </c>
      <c r="L638" s="106">
        <v>632</v>
      </c>
      <c r="M638" s="136">
        <f t="shared" ca="1" si="45"/>
        <v>0</v>
      </c>
      <c r="N638" s="106"/>
    </row>
    <row r="639" spans="1:14" x14ac:dyDescent="0.25">
      <c r="A639" s="108">
        <v>633</v>
      </c>
      <c r="B639" s="134">
        <f t="shared" ca="1" si="46"/>
        <v>0</v>
      </c>
      <c r="C639" s="135">
        <f t="shared" ca="1" si="47"/>
        <v>0.85783620913226399</v>
      </c>
      <c r="J639">
        <f t="shared" ca="1" si="48"/>
        <v>0</v>
      </c>
      <c r="K639">
        <f t="shared" ca="1" si="49"/>
        <v>0</v>
      </c>
      <c r="L639" s="106">
        <v>633</v>
      </c>
      <c r="M639" s="136">
        <f t="shared" ca="1" si="45"/>
        <v>0</v>
      </c>
      <c r="N639" s="106"/>
    </row>
    <row r="640" spans="1:14" x14ac:dyDescent="0.25">
      <c r="A640" s="108">
        <v>634</v>
      </c>
      <c r="B640" s="134">
        <f t="shared" ca="1" si="46"/>
        <v>1</v>
      </c>
      <c r="C640" s="135">
        <f t="shared" ca="1" si="47"/>
        <v>0.32168275784359268</v>
      </c>
      <c r="J640">
        <f t="shared" ca="1" si="48"/>
        <v>0</v>
      </c>
      <c r="K640">
        <f t="shared" ca="1" si="49"/>
        <v>0</v>
      </c>
      <c r="L640" s="106">
        <v>634</v>
      </c>
      <c r="M640" s="136">
        <f t="shared" ca="1" si="45"/>
        <v>8.0557672439648442</v>
      </c>
      <c r="N640" s="106"/>
    </row>
    <row r="641" spans="1:14" x14ac:dyDescent="0.25">
      <c r="A641" s="108">
        <v>635</v>
      </c>
      <c r="B641" s="134">
        <f t="shared" ca="1" si="46"/>
        <v>0</v>
      </c>
      <c r="C641" s="135">
        <f t="shared" ca="1" si="47"/>
        <v>0.78814454427113556</v>
      </c>
      <c r="J641">
        <f t="shared" ca="1" si="48"/>
        <v>0</v>
      </c>
      <c r="K641">
        <f t="shared" ca="1" si="49"/>
        <v>1</v>
      </c>
      <c r="L641" s="106">
        <v>635</v>
      </c>
      <c r="M641" s="136">
        <f t="shared" ca="1" si="45"/>
        <v>0</v>
      </c>
      <c r="N641" s="106"/>
    </row>
    <row r="642" spans="1:14" x14ac:dyDescent="0.25">
      <c r="A642" s="108">
        <v>636</v>
      </c>
      <c r="B642" s="134">
        <f t="shared" ca="1" si="46"/>
        <v>0</v>
      </c>
      <c r="C642" s="135">
        <f t="shared" ca="1" si="47"/>
        <v>0.70929327566852951</v>
      </c>
      <c r="J642">
        <f t="shared" ca="1" si="48"/>
        <v>0</v>
      </c>
      <c r="K642">
        <f t="shared" ca="1" si="49"/>
        <v>0</v>
      </c>
      <c r="L642" s="106">
        <v>636</v>
      </c>
      <c r="M642" s="136">
        <f t="shared" ca="1" si="45"/>
        <v>0</v>
      </c>
      <c r="N642" s="106"/>
    </row>
    <row r="643" spans="1:14" x14ac:dyDescent="0.25">
      <c r="A643" s="108">
        <v>637</v>
      </c>
      <c r="B643" s="134">
        <f t="shared" ca="1" si="46"/>
        <v>1</v>
      </c>
      <c r="C643" s="135">
        <f t="shared" ca="1" si="47"/>
        <v>0.10619535982069728</v>
      </c>
      <c r="J643">
        <f t="shared" ca="1" si="48"/>
        <v>1</v>
      </c>
      <c r="K643">
        <f t="shared" ca="1" si="49"/>
        <v>0</v>
      </c>
      <c r="L643" s="106">
        <v>637</v>
      </c>
      <c r="M643" s="136">
        <f t="shared" ca="1" si="45"/>
        <v>0.39402746610207434</v>
      </c>
      <c r="N643" s="106"/>
    </row>
    <row r="644" spans="1:14" x14ac:dyDescent="0.25">
      <c r="A644" s="108">
        <v>638</v>
      </c>
      <c r="B644" s="134">
        <f t="shared" ca="1" si="46"/>
        <v>1</v>
      </c>
      <c r="C644" s="135">
        <f t="shared" ca="1" si="47"/>
        <v>1.454338625879148E-2</v>
      </c>
      <c r="J644">
        <f t="shared" ca="1" si="48"/>
        <v>0</v>
      </c>
      <c r="K644">
        <f t="shared" ca="1" si="49"/>
        <v>0</v>
      </c>
      <c r="L644" s="106">
        <v>638</v>
      </c>
      <c r="M644" s="136">
        <f t="shared" ca="1" si="45"/>
        <v>0.77429436546954755</v>
      </c>
      <c r="N644" s="106"/>
    </row>
    <row r="645" spans="1:14" x14ac:dyDescent="0.25">
      <c r="A645" s="108">
        <v>639</v>
      </c>
      <c r="B645" s="134">
        <f t="shared" ca="1" si="46"/>
        <v>0</v>
      </c>
      <c r="C645" s="135">
        <f t="shared" ca="1" si="47"/>
        <v>0.88375109765030047</v>
      </c>
      <c r="J645">
        <f t="shared" ca="1" si="48"/>
        <v>0</v>
      </c>
      <c r="K645">
        <f t="shared" ca="1" si="49"/>
        <v>0</v>
      </c>
      <c r="L645" s="106">
        <v>639</v>
      </c>
      <c r="M645" s="136">
        <f t="shared" ca="1" si="45"/>
        <v>0</v>
      </c>
      <c r="N645" s="106"/>
    </row>
    <row r="646" spans="1:14" x14ac:dyDescent="0.25">
      <c r="A646" s="108">
        <v>640</v>
      </c>
      <c r="B646" s="134">
        <f t="shared" ca="1" si="46"/>
        <v>1</v>
      </c>
      <c r="C646" s="135">
        <f t="shared" ca="1" si="47"/>
        <v>0.30691117465791629</v>
      </c>
      <c r="J646">
        <f t="shared" ca="1" si="48"/>
        <v>1</v>
      </c>
      <c r="K646">
        <f t="shared" ca="1" si="49"/>
        <v>0</v>
      </c>
      <c r="L646" s="106">
        <v>640</v>
      </c>
      <c r="M646" s="136">
        <f t="shared" ca="1" si="45"/>
        <v>2.4884514261660358</v>
      </c>
      <c r="N646" s="106"/>
    </row>
    <row r="647" spans="1:14" x14ac:dyDescent="0.25">
      <c r="A647" s="108">
        <v>641</v>
      </c>
      <c r="B647" s="134">
        <f t="shared" ca="1" si="46"/>
        <v>1</v>
      </c>
      <c r="C647" s="135">
        <f t="shared" ca="1" si="47"/>
        <v>0.57998096519999109</v>
      </c>
      <c r="J647">
        <f t="shared" ca="1" si="48"/>
        <v>1</v>
      </c>
      <c r="K647">
        <f t="shared" ca="1" si="49"/>
        <v>0</v>
      </c>
      <c r="L647" s="106">
        <v>641</v>
      </c>
      <c r="M647" s="136">
        <f t="shared" ref="M647:M710" ca="1" si="50">IF(B647&gt;0,-LN(1-(RAND()))/lambda,0)</f>
        <v>0.75086134619592193</v>
      </c>
      <c r="N647" s="106"/>
    </row>
    <row r="648" spans="1:14" x14ac:dyDescent="0.25">
      <c r="A648" s="108">
        <v>642</v>
      </c>
      <c r="B648" s="134">
        <f t="shared" ref="B648:B711" ca="1" si="51">IF(B647&gt;0,IF(C648&lt;pww,1,0),IF(C648&lt;pdw,1,0))</f>
        <v>1</v>
      </c>
      <c r="C648" s="135">
        <f t="shared" ref="C648:C711" ca="1" si="52">RAND()</f>
        <v>0.25023783146192313</v>
      </c>
      <c r="J648">
        <f t="shared" ref="J648:J711" ca="1" si="53">IF(AND(B648,B649),1,0)</f>
        <v>0</v>
      </c>
      <c r="K648">
        <f t="shared" ref="K648:K711" ca="1" si="54">IF(AND(NOT(B648),NOT(B649)),1,0)</f>
        <v>0</v>
      </c>
      <c r="L648" s="106">
        <v>642</v>
      </c>
      <c r="M648" s="136">
        <f t="shared" ca="1" si="50"/>
        <v>3.4796924642067304</v>
      </c>
      <c r="N648" s="106"/>
    </row>
    <row r="649" spans="1:14" x14ac:dyDescent="0.25">
      <c r="A649" s="108">
        <v>643</v>
      </c>
      <c r="B649" s="134">
        <f t="shared" ca="1" si="51"/>
        <v>0</v>
      </c>
      <c r="C649" s="135">
        <f t="shared" ca="1" si="52"/>
        <v>0.78481638535889353</v>
      </c>
      <c r="J649">
        <f t="shared" ca="1" si="53"/>
        <v>0</v>
      </c>
      <c r="K649">
        <f t="shared" ca="1" si="54"/>
        <v>1</v>
      </c>
      <c r="L649" s="106">
        <v>643</v>
      </c>
      <c r="M649" s="136">
        <f t="shared" ca="1" si="50"/>
        <v>0</v>
      </c>
      <c r="N649" s="106"/>
    </row>
    <row r="650" spans="1:14" x14ac:dyDescent="0.25">
      <c r="A650" s="108">
        <v>644</v>
      </c>
      <c r="B650" s="134">
        <f t="shared" ca="1" si="51"/>
        <v>0</v>
      </c>
      <c r="C650" s="135">
        <f t="shared" ca="1" si="52"/>
        <v>0.40919878885529992</v>
      </c>
      <c r="J650">
        <f t="shared" ca="1" si="53"/>
        <v>0</v>
      </c>
      <c r="K650">
        <f t="shared" ca="1" si="54"/>
        <v>1</v>
      </c>
      <c r="L650" s="106">
        <v>644</v>
      </c>
      <c r="M650" s="136">
        <f t="shared" ca="1" si="50"/>
        <v>0</v>
      </c>
      <c r="N650" s="106"/>
    </row>
    <row r="651" spans="1:14" x14ac:dyDescent="0.25">
      <c r="A651" s="108">
        <v>645</v>
      </c>
      <c r="B651" s="134">
        <f t="shared" ca="1" si="51"/>
        <v>0</v>
      </c>
      <c r="C651" s="135">
        <f t="shared" ca="1" si="52"/>
        <v>0.53807147878874084</v>
      </c>
      <c r="J651">
        <f t="shared" ca="1" si="53"/>
        <v>0</v>
      </c>
      <c r="K651">
        <f t="shared" ca="1" si="54"/>
        <v>0</v>
      </c>
      <c r="L651" s="106">
        <v>645</v>
      </c>
      <c r="M651" s="136">
        <f t="shared" ca="1" si="50"/>
        <v>0</v>
      </c>
      <c r="N651" s="106"/>
    </row>
    <row r="652" spans="1:14" x14ac:dyDescent="0.25">
      <c r="A652" s="108">
        <v>646</v>
      </c>
      <c r="B652" s="134">
        <f t="shared" ca="1" si="51"/>
        <v>1</v>
      </c>
      <c r="C652" s="135">
        <f t="shared" ca="1" si="52"/>
        <v>0.15574100032634131</v>
      </c>
      <c r="J652">
        <f t="shared" ca="1" si="53"/>
        <v>1</v>
      </c>
      <c r="K652">
        <f t="shared" ca="1" si="54"/>
        <v>0</v>
      </c>
      <c r="L652" s="106">
        <v>646</v>
      </c>
      <c r="M652" s="136">
        <f t="shared" ca="1" si="50"/>
        <v>3.2051345348948828</v>
      </c>
      <c r="N652" s="106"/>
    </row>
    <row r="653" spans="1:14" x14ac:dyDescent="0.25">
      <c r="A653" s="108">
        <v>647</v>
      </c>
      <c r="B653" s="134">
        <f t="shared" ca="1" si="51"/>
        <v>1</v>
      </c>
      <c r="C653" s="135">
        <f t="shared" ca="1" si="52"/>
        <v>0.51857760460317825</v>
      </c>
      <c r="J653">
        <f t="shared" ca="1" si="53"/>
        <v>1</v>
      </c>
      <c r="K653">
        <f t="shared" ca="1" si="54"/>
        <v>0</v>
      </c>
      <c r="L653" s="106">
        <v>647</v>
      </c>
      <c r="M653" s="136">
        <f t="shared" ca="1" si="50"/>
        <v>0.76477021973315917</v>
      </c>
      <c r="N653" s="106"/>
    </row>
    <row r="654" spans="1:14" x14ac:dyDescent="0.25">
      <c r="A654" s="108">
        <v>648</v>
      </c>
      <c r="B654" s="134">
        <f t="shared" ca="1" si="51"/>
        <v>1</v>
      </c>
      <c r="C654" s="135">
        <f t="shared" ca="1" si="52"/>
        <v>0.44897539279867638</v>
      </c>
      <c r="J654">
        <f t="shared" ca="1" si="53"/>
        <v>1</v>
      </c>
      <c r="K654">
        <f t="shared" ca="1" si="54"/>
        <v>0</v>
      </c>
      <c r="L654" s="106">
        <v>648</v>
      </c>
      <c r="M654" s="136">
        <f t="shared" ca="1" si="50"/>
        <v>0.96535894200563555</v>
      </c>
      <c r="N654" s="106"/>
    </row>
    <row r="655" spans="1:14" x14ac:dyDescent="0.25">
      <c r="A655" s="108">
        <v>649</v>
      </c>
      <c r="B655" s="134">
        <f t="shared" ca="1" si="51"/>
        <v>1</v>
      </c>
      <c r="C655" s="135">
        <f t="shared" ca="1" si="52"/>
        <v>0.40594810121670266</v>
      </c>
      <c r="J655">
        <f t="shared" ca="1" si="53"/>
        <v>1</v>
      </c>
      <c r="K655">
        <f t="shared" ca="1" si="54"/>
        <v>0</v>
      </c>
      <c r="L655" s="106">
        <v>649</v>
      </c>
      <c r="M655" s="136">
        <f t="shared" ca="1" si="50"/>
        <v>1.10074041151299</v>
      </c>
      <c r="N655" s="106"/>
    </row>
    <row r="656" spans="1:14" x14ac:dyDescent="0.25">
      <c r="A656" s="108">
        <v>650</v>
      </c>
      <c r="B656" s="134">
        <f t="shared" ca="1" si="51"/>
        <v>1</v>
      </c>
      <c r="C656" s="135">
        <f t="shared" ca="1" si="52"/>
        <v>0.45740858479285373</v>
      </c>
      <c r="J656">
        <f t="shared" ca="1" si="53"/>
        <v>0</v>
      </c>
      <c r="K656">
        <f t="shared" ca="1" si="54"/>
        <v>0</v>
      </c>
      <c r="L656" s="106">
        <v>650</v>
      </c>
      <c r="M656" s="136">
        <f t="shared" ca="1" si="50"/>
        <v>2.8557379501909117</v>
      </c>
      <c r="N656" s="106"/>
    </row>
    <row r="657" spans="1:14" x14ac:dyDescent="0.25">
      <c r="A657" s="108">
        <v>651</v>
      </c>
      <c r="B657" s="134">
        <f t="shared" ca="1" si="51"/>
        <v>0</v>
      </c>
      <c r="C657" s="135">
        <f t="shared" ca="1" si="52"/>
        <v>0.90953860435725098</v>
      </c>
      <c r="J657">
        <f t="shared" ca="1" si="53"/>
        <v>0</v>
      </c>
      <c r="K657">
        <f t="shared" ca="1" si="54"/>
        <v>1</v>
      </c>
      <c r="L657" s="106">
        <v>651</v>
      </c>
      <c r="M657" s="136">
        <f t="shared" ca="1" si="50"/>
        <v>0</v>
      </c>
      <c r="N657" s="106"/>
    </row>
    <row r="658" spans="1:14" x14ac:dyDescent="0.25">
      <c r="A658" s="108">
        <v>652</v>
      </c>
      <c r="B658" s="134">
        <f t="shared" ca="1" si="51"/>
        <v>0</v>
      </c>
      <c r="C658" s="135">
        <f t="shared" ca="1" si="52"/>
        <v>0.68855164291149584</v>
      </c>
      <c r="J658">
        <f t="shared" ca="1" si="53"/>
        <v>0</v>
      </c>
      <c r="K658">
        <f t="shared" ca="1" si="54"/>
        <v>1</v>
      </c>
      <c r="L658" s="106">
        <v>652</v>
      </c>
      <c r="M658" s="136">
        <f t="shared" ca="1" si="50"/>
        <v>0</v>
      </c>
      <c r="N658" s="106"/>
    </row>
    <row r="659" spans="1:14" x14ac:dyDescent="0.25">
      <c r="A659" s="108">
        <v>653</v>
      </c>
      <c r="B659" s="134">
        <f t="shared" ca="1" si="51"/>
        <v>0</v>
      </c>
      <c r="C659" s="135">
        <f t="shared" ca="1" si="52"/>
        <v>0.58064805739326941</v>
      </c>
      <c r="J659">
        <f t="shared" ca="1" si="53"/>
        <v>0</v>
      </c>
      <c r="K659">
        <f t="shared" ca="1" si="54"/>
        <v>1</v>
      </c>
      <c r="L659" s="106">
        <v>653</v>
      </c>
      <c r="M659" s="136">
        <f t="shared" ca="1" si="50"/>
        <v>0</v>
      </c>
      <c r="N659" s="106"/>
    </row>
    <row r="660" spans="1:14" x14ac:dyDescent="0.25">
      <c r="A660" s="108">
        <v>654</v>
      </c>
      <c r="B660" s="134">
        <f t="shared" ca="1" si="51"/>
        <v>0</v>
      </c>
      <c r="C660" s="135">
        <f t="shared" ca="1" si="52"/>
        <v>0.76480343303197806</v>
      </c>
      <c r="J660">
        <f t="shared" ca="1" si="53"/>
        <v>0</v>
      </c>
      <c r="K660">
        <f t="shared" ca="1" si="54"/>
        <v>0</v>
      </c>
      <c r="L660" s="106">
        <v>654</v>
      </c>
      <c r="M660" s="136">
        <f t="shared" ca="1" si="50"/>
        <v>0</v>
      </c>
      <c r="N660" s="106"/>
    </row>
    <row r="661" spans="1:14" x14ac:dyDescent="0.25">
      <c r="A661" s="108">
        <v>655</v>
      </c>
      <c r="B661" s="134">
        <f t="shared" ca="1" si="51"/>
        <v>1</v>
      </c>
      <c r="C661" s="135">
        <f t="shared" ca="1" si="52"/>
        <v>0.35088995293640057</v>
      </c>
      <c r="J661">
        <f t="shared" ca="1" si="53"/>
        <v>1</v>
      </c>
      <c r="K661">
        <f t="shared" ca="1" si="54"/>
        <v>0</v>
      </c>
      <c r="L661" s="106">
        <v>655</v>
      </c>
      <c r="M661" s="136">
        <f t="shared" ca="1" si="50"/>
        <v>0.23086380548093541</v>
      </c>
      <c r="N661" s="106"/>
    </row>
    <row r="662" spans="1:14" x14ac:dyDescent="0.25">
      <c r="A662" s="108">
        <v>656</v>
      </c>
      <c r="B662" s="134">
        <f t="shared" ca="1" si="51"/>
        <v>1</v>
      </c>
      <c r="C662" s="135">
        <f t="shared" ca="1" si="52"/>
        <v>0.2164992297196523</v>
      </c>
      <c r="J662">
        <f t="shared" ca="1" si="53"/>
        <v>1</v>
      </c>
      <c r="K662">
        <f t="shared" ca="1" si="54"/>
        <v>0</v>
      </c>
      <c r="L662" s="106">
        <v>656</v>
      </c>
      <c r="M662" s="136">
        <f t="shared" ca="1" si="50"/>
        <v>5.1633812687652121</v>
      </c>
      <c r="N662" s="106"/>
    </row>
    <row r="663" spans="1:14" x14ac:dyDescent="0.25">
      <c r="A663" s="108">
        <v>657</v>
      </c>
      <c r="B663" s="134">
        <f t="shared" ca="1" si="51"/>
        <v>1</v>
      </c>
      <c r="C663" s="135">
        <f t="shared" ca="1" si="52"/>
        <v>0.3057929403946319</v>
      </c>
      <c r="J663">
        <f t="shared" ca="1" si="53"/>
        <v>0</v>
      </c>
      <c r="K663">
        <f t="shared" ca="1" si="54"/>
        <v>0</v>
      </c>
      <c r="L663" s="106">
        <v>657</v>
      </c>
      <c r="M663" s="136">
        <f t="shared" ca="1" si="50"/>
        <v>6.7602252134660645</v>
      </c>
      <c r="N663" s="106"/>
    </row>
    <row r="664" spans="1:14" x14ac:dyDescent="0.25">
      <c r="A664" s="108">
        <v>658</v>
      </c>
      <c r="B664" s="134">
        <f t="shared" ca="1" si="51"/>
        <v>0</v>
      </c>
      <c r="C664" s="135">
        <f t="shared" ca="1" si="52"/>
        <v>0.90617964261255102</v>
      </c>
      <c r="J664">
        <f t="shared" ca="1" si="53"/>
        <v>0</v>
      </c>
      <c r="K664">
        <f t="shared" ca="1" si="54"/>
        <v>1</v>
      </c>
      <c r="L664" s="106">
        <v>658</v>
      </c>
      <c r="M664" s="136">
        <f t="shared" ca="1" si="50"/>
        <v>0</v>
      </c>
      <c r="N664" s="106"/>
    </row>
    <row r="665" spans="1:14" x14ac:dyDescent="0.25">
      <c r="A665" s="108">
        <v>659</v>
      </c>
      <c r="B665" s="134">
        <f t="shared" ca="1" si="51"/>
        <v>0</v>
      </c>
      <c r="C665" s="135">
        <f t="shared" ca="1" si="52"/>
        <v>0.85343003534985795</v>
      </c>
      <c r="J665">
        <f t="shared" ca="1" si="53"/>
        <v>0</v>
      </c>
      <c r="K665">
        <f t="shared" ca="1" si="54"/>
        <v>0</v>
      </c>
      <c r="L665" s="106">
        <v>659</v>
      </c>
      <c r="M665" s="136">
        <f t="shared" ca="1" si="50"/>
        <v>0</v>
      </c>
      <c r="N665" s="106"/>
    </row>
    <row r="666" spans="1:14" x14ac:dyDescent="0.25">
      <c r="A666" s="108">
        <v>660</v>
      </c>
      <c r="B666" s="134">
        <f t="shared" ca="1" si="51"/>
        <v>1</v>
      </c>
      <c r="C666" s="135">
        <f t="shared" ca="1" si="52"/>
        <v>0.12490569157659703</v>
      </c>
      <c r="J666">
        <f t="shared" ca="1" si="53"/>
        <v>1</v>
      </c>
      <c r="K666">
        <f t="shared" ca="1" si="54"/>
        <v>0</v>
      </c>
      <c r="L666" s="106">
        <v>660</v>
      </c>
      <c r="M666" s="136">
        <f t="shared" ca="1" si="50"/>
        <v>3.4550594396744847</v>
      </c>
      <c r="N666" s="106"/>
    </row>
    <row r="667" spans="1:14" x14ac:dyDescent="0.25">
      <c r="A667" s="108">
        <v>661</v>
      </c>
      <c r="B667" s="134">
        <f t="shared" ca="1" si="51"/>
        <v>1</v>
      </c>
      <c r="C667" s="135">
        <f t="shared" ca="1" si="52"/>
        <v>0.47538463455966362</v>
      </c>
      <c r="J667">
        <f t="shared" ca="1" si="53"/>
        <v>1</v>
      </c>
      <c r="K667">
        <f t="shared" ca="1" si="54"/>
        <v>0</v>
      </c>
      <c r="L667" s="106">
        <v>661</v>
      </c>
      <c r="M667" s="136">
        <f t="shared" ca="1" si="50"/>
        <v>1.4123815471071997</v>
      </c>
      <c r="N667" s="106"/>
    </row>
    <row r="668" spans="1:14" x14ac:dyDescent="0.25">
      <c r="A668" s="108">
        <v>662</v>
      </c>
      <c r="B668" s="134">
        <f t="shared" ca="1" si="51"/>
        <v>1</v>
      </c>
      <c r="C668" s="135">
        <f t="shared" ca="1" si="52"/>
        <v>0.29534558171878034</v>
      </c>
      <c r="J668">
        <f t="shared" ca="1" si="53"/>
        <v>1</v>
      </c>
      <c r="K668">
        <f t="shared" ca="1" si="54"/>
        <v>0</v>
      </c>
      <c r="L668" s="106">
        <v>662</v>
      </c>
      <c r="M668" s="136">
        <f t="shared" ca="1" si="50"/>
        <v>3.2178988492078098</v>
      </c>
      <c r="N668" s="106"/>
    </row>
    <row r="669" spans="1:14" x14ac:dyDescent="0.25">
      <c r="A669" s="108">
        <v>663</v>
      </c>
      <c r="B669" s="134">
        <f t="shared" ca="1" si="51"/>
        <v>1</v>
      </c>
      <c r="C669" s="135">
        <f t="shared" ca="1" si="52"/>
        <v>0.73414180183378241</v>
      </c>
      <c r="J669">
        <f t="shared" ca="1" si="53"/>
        <v>1</v>
      </c>
      <c r="K669">
        <f t="shared" ca="1" si="54"/>
        <v>0</v>
      </c>
      <c r="L669" s="106">
        <v>663</v>
      </c>
      <c r="M669" s="136">
        <f t="shared" ca="1" si="50"/>
        <v>7.1502262142260262</v>
      </c>
      <c r="N669" s="106"/>
    </row>
    <row r="670" spans="1:14" x14ac:dyDescent="0.25">
      <c r="A670" s="108">
        <v>664</v>
      </c>
      <c r="B670" s="134">
        <f t="shared" ca="1" si="51"/>
        <v>1</v>
      </c>
      <c r="C670" s="135">
        <f t="shared" ca="1" si="52"/>
        <v>0.10127260903541302</v>
      </c>
      <c r="J670">
        <f t="shared" ca="1" si="53"/>
        <v>1</v>
      </c>
      <c r="K670">
        <f t="shared" ca="1" si="54"/>
        <v>0</v>
      </c>
      <c r="L670" s="106">
        <v>664</v>
      </c>
      <c r="M670" s="136">
        <f t="shared" ca="1" si="50"/>
        <v>1.0424357484446096</v>
      </c>
      <c r="N670" s="106"/>
    </row>
    <row r="671" spans="1:14" x14ac:dyDescent="0.25">
      <c r="A671" s="108">
        <v>665</v>
      </c>
      <c r="B671" s="134">
        <f t="shared" ca="1" si="51"/>
        <v>1</v>
      </c>
      <c r="C671" s="135">
        <f t="shared" ca="1" si="52"/>
        <v>0.70960292498717847</v>
      </c>
      <c r="J671">
        <f t="shared" ca="1" si="53"/>
        <v>1</v>
      </c>
      <c r="K671">
        <f t="shared" ca="1" si="54"/>
        <v>0</v>
      </c>
      <c r="L671" s="106">
        <v>665</v>
      </c>
      <c r="M671" s="136">
        <f t="shared" ca="1" si="50"/>
        <v>1.0061455286142458</v>
      </c>
      <c r="N671" s="106"/>
    </row>
    <row r="672" spans="1:14" x14ac:dyDescent="0.25">
      <c r="A672" s="108">
        <v>666</v>
      </c>
      <c r="B672" s="134">
        <f t="shared" ca="1" si="51"/>
        <v>1</v>
      </c>
      <c r="C672" s="135">
        <f t="shared" ca="1" si="52"/>
        <v>0.50929976876600502</v>
      </c>
      <c r="J672">
        <f t="shared" ca="1" si="53"/>
        <v>0</v>
      </c>
      <c r="K672">
        <f t="shared" ca="1" si="54"/>
        <v>0</v>
      </c>
      <c r="L672" s="106">
        <v>666</v>
      </c>
      <c r="M672" s="136">
        <f t="shared" ca="1" si="50"/>
        <v>0.26544746233082489</v>
      </c>
      <c r="N672" s="106"/>
    </row>
    <row r="673" spans="1:14" x14ac:dyDescent="0.25">
      <c r="A673" s="108">
        <v>667</v>
      </c>
      <c r="B673" s="134">
        <f t="shared" ca="1" si="51"/>
        <v>0</v>
      </c>
      <c r="C673" s="135">
        <f t="shared" ca="1" si="52"/>
        <v>0.92496444953564472</v>
      </c>
      <c r="J673">
        <f t="shared" ca="1" si="53"/>
        <v>0</v>
      </c>
      <c r="K673">
        <f t="shared" ca="1" si="54"/>
        <v>1</v>
      </c>
      <c r="L673" s="106">
        <v>667</v>
      </c>
      <c r="M673" s="136">
        <f t="shared" ca="1" si="50"/>
        <v>0</v>
      </c>
      <c r="N673" s="106"/>
    </row>
    <row r="674" spans="1:14" x14ac:dyDescent="0.25">
      <c r="A674" s="108">
        <v>668</v>
      </c>
      <c r="B674" s="134">
        <f t="shared" ca="1" si="51"/>
        <v>0</v>
      </c>
      <c r="C674" s="135">
        <f t="shared" ca="1" si="52"/>
        <v>0.54294729523632168</v>
      </c>
      <c r="J674">
        <f t="shared" ca="1" si="53"/>
        <v>0</v>
      </c>
      <c r="K674">
        <f t="shared" ca="1" si="54"/>
        <v>1</v>
      </c>
      <c r="L674" s="106">
        <v>668</v>
      </c>
      <c r="M674" s="136">
        <f t="shared" ca="1" si="50"/>
        <v>0</v>
      </c>
      <c r="N674" s="106"/>
    </row>
    <row r="675" spans="1:14" x14ac:dyDescent="0.25">
      <c r="A675" s="108">
        <v>669</v>
      </c>
      <c r="B675" s="134">
        <f t="shared" ca="1" si="51"/>
        <v>0</v>
      </c>
      <c r="C675" s="135">
        <f t="shared" ca="1" si="52"/>
        <v>0.42452859951308775</v>
      </c>
      <c r="J675">
        <f t="shared" ca="1" si="53"/>
        <v>0</v>
      </c>
      <c r="K675">
        <f t="shared" ca="1" si="54"/>
        <v>1</v>
      </c>
      <c r="L675" s="106">
        <v>669</v>
      </c>
      <c r="M675" s="136">
        <f t="shared" ca="1" si="50"/>
        <v>0</v>
      </c>
      <c r="N675" s="106"/>
    </row>
    <row r="676" spans="1:14" x14ac:dyDescent="0.25">
      <c r="A676" s="108">
        <v>670</v>
      </c>
      <c r="B676" s="134">
        <f t="shared" ca="1" si="51"/>
        <v>0</v>
      </c>
      <c r="C676" s="135">
        <f t="shared" ca="1" si="52"/>
        <v>0.92923307983047199</v>
      </c>
      <c r="J676">
        <f t="shared" ca="1" si="53"/>
        <v>0</v>
      </c>
      <c r="K676">
        <f t="shared" ca="1" si="54"/>
        <v>1</v>
      </c>
      <c r="L676" s="106">
        <v>670</v>
      </c>
      <c r="M676" s="136">
        <f t="shared" ca="1" si="50"/>
        <v>0</v>
      </c>
      <c r="N676" s="106"/>
    </row>
    <row r="677" spans="1:14" x14ac:dyDescent="0.25">
      <c r="A677" s="108">
        <v>671</v>
      </c>
      <c r="B677" s="134">
        <f t="shared" ca="1" si="51"/>
        <v>0</v>
      </c>
      <c r="C677" s="135">
        <f t="shared" ca="1" si="52"/>
        <v>0.41464357967070642</v>
      </c>
      <c r="J677">
        <f t="shared" ca="1" si="53"/>
        <v>0</v>
      </c>
      <c r="K677">
        <f t="shared" ca="1" si="54"/>
        <v>1</v>
      </c>
      <c r="L677" s="106">
        <v>671</v>
      </c>
      <c r="M677" s="136">
        <f t="shared" ca="1" si="50"/>
        <v>0</v>
      </c>
      <c r="N677" s="106"/>
    </row>
    <row r="678" spans="1:14" x14ac:dyDescent="0.25">
      <c r="A678" s="108">
        <v>672</v>
      </c>
      <c r="B678" s="134">
        <f t="shared" ca="1" si="51"/>
        <v>0</v>
      </c>
      <c r="C678" s="135">
        <f t="shared" ca="1" si="52"/>
        <v>0.73548635350744918</v>
      </c>
      <c r="J678">
        <f t="shared" ca="1" si="53"/>
        <v>0</v>
      </c>
      <c r="K678">
        <f t="shared" ca="1" si="54"/>
        <v>1</v>
      </c>
      <c r="L678" s="106">
        <v>672</v>
      </c>
      <c r="M678" s="136">
        <f t="shared" ca="1" si="50"/>
        <v>0</v>
      </c>
      <c r="N678" s="106"/>
    </row>
    <row r="679" spans="1:14" x14ac:dyDescent="0.25">
      <c r="A679" s="108">
        <v>673</v>
      </c>
      <c r="B679" s="134">
        <f t="shared" ca="1" si="51"/>
        <v>0</v>
      </c>
      <c r="C679" s="135">
        <f t="shared" ca="1" si="52"/>
        <v>0.56411854405140671</v>
      </c>
      <c r="J679">
        <f t="shared" ca="1" si="53"/>
        <v>0</v>
      </c>
      <c r="K679">
        <f t="shared" ca="1" si="54"/>
        <v>0</v>
      </c>
      <c r="L679" s="106">
        <v>673</v>
      </c>
      <c r="M679" s="136">
        <f t="shared" ca="1" si="50"/>
        <v>0</v>
      </c>
      <c r="N679" s="106"/>
    </row>
    <row r="680" spans="1:14" x14ac:dyDescent="0.25">
      <c r="A680" s="108">
        <v>674</v>
      </c>
      <c r="B680" s="134">
        <f t="shared" ca="1" si="51"/>
        <v>1</v>
      </c>
      <c r="C680" s="135">
        <f t="shared" ca="1" si="52"/>
        <v>0.20996954986135097</v>
      </c>
      <c r="J680">
        <f t="shared" ca="1" si="53"/>
        <v>1</v>
      </c>
      <c r="K680">
        <f t="shared" ca="1" si="54"/>
        <v>0</v>
      </c>
      <c r="L680" s="106">
        <v>674</v>
      </c>
      <c r="M680" s="136">
        <f t="shared" ca="1" si="50"/>
        <v>7.2259668474146777</v>
      </c>
      <c r="N680" s="106"/>
    </row>
    <row r="681" spans="1:14" x14ac:dyDescent="0.25">
      <c r="A681" s="108">
        <v>675</v>
      </c>
      <c r="B681" s="134">
        <f t="shared" ca="1" si="51"/>
        <v>1</v>
      </c>
      <c r="C681" s="135">
        <f t="shared" ca="1" si="52"/>
        <v>0.64473658892054331</v>
      </c>
      <c r="J681">
        <f t="shared" ca="1" si="53"/>
        <v>0</v>
      </c>
      <c r="K681">
        <f t="shared" ca="1" si="54"/>
        <v>0</v>
      </c>
      <c r="L681" s="106">
        <v>675</v>
      </c>
      <c r="M681" s="136">
        <f t="shared" ca="1" si="50"/>
        <v>1.5603478213684756</v>
      </c>
      <c r="N681" s="106"/>
    </row>
    <row r="682" spans="1:14" x14ac:dyDescent="0.25">
      <c r="A682" s="108">
        <v>676</v>
      </c>
      <c r="B682" s="134">
        <f t="shared" ca="1" si="51"/>
        <v>0</v>
      </c>
      <c r="C682" s="135">
        <f t="shared" ca="1" si="52"/>
        <v>0.79395291515980226</v>
      </c>
      <c r="J682">
        <f t="shared" ca="1" si="53"/>
        <v>0</v>
      </c>
      <c r="K682">
        <f t="shared" ca="1" si="54"/>
        <v>0</v>
      </c>
      <c r="L682" s="106">
        <v>676</v>
      </c>
      <c r="M682" s="136">
        <f t="shared" ca="1" si="50"/>
        <v>0</v>
      </c>
      <c r="N682" s="106"/>
    </row>
    <row r="683" spans="1:14" x14ac:dyDescent="0.25">
      <c r="A683" s="108">
        <v>677</v>
      </c>
      <c r="B683" s="134">
        <f t="shared" ca="1" si="51"/>
        <v>1</v>
      </c>
      <c r="C683" s="135">
        <f t="shared" ca="1" si="52"/>
        <v>0.32909509309747575</v>
      </c>
      <c r="J683">
        <f t="shared" ca="1" si="53"/>
        <v>1</v>
      </c>
      <c r="K683">
        <f t="shared" ca="1" si="54"/>
        <v>0</v>
      </c>
      <c r="L683" s="106">
        <v>677</v>
      </c>
      <c r="M683" s="136">
        <f t="shared" ca="1" si="50"/>
        <v>5.6292338048311938</v>
      </c>
      <c r="N683" s="106"/>
    </row>
    <row r="684" spans="1:14" x14ac:dyDescent="0.25">
      <c r="A684" s="108">
        <v>678</v>
      </c>
      <c r="B684" s="134">
        <f t="shared" ca="1" si="51"/>
        <v>1</v>
      </c>
      <c r="C684" s="135">
        <f t="shared" ca="1" si="52"/>
        <v>3.6030935242745699E-2</v>
      </c>
      <c r="J684">
        <f t="shared" ca="1" si="53"/>
        <v>1</v>
      </c>
      <c r="K684">
        <f t="shared" ca="1" si="54"/>
        <v>0</v>
      </c>
      <c r="L684" s="106">
        <v>678</v>
      </c>
      <c r="M684" s="136">
        <f t="shared" ca="1" si="50"/>
        <v>1.3643991058420493</v>
      </c>
      <c r="N684" s="106"/>
    </row>
    <row r="685" spans="1:14" x14ac:dyDescent="0.25">
      <c r="A685" s="108">
        <v>679</v>
      </c>
      <c r="B685" s="134">
        <f t="shared" ca="1" si="51"/>
        <v>1</v>
      </c>
      <c r="C685" s="135">
        <f t="shared" ca="1" si="52"/>
        <v>0.32073946563991651</v>
      </c>
      <c r="J685">
        <f t="shared" ca="1" si="53"/>
        <v>0</v>
      </c>
      <c r="K685">
        <f t="shared" ca="1" si="54"/>
        <v>0</v>
      </c>
      <c r="L685" s="106">
        <v>679</v>
      </c>
      <c r="M685" s="136">
        <f t="shared" ca="1" si="50"/>
        <v>7.295749528540628</v>
      </c>
      <c r="N685" s="106"/>
    </row>
    <row r="686" spans="1:14" x14ac:dyDescent="0.25">
      <c r="A686" s="108">
        <v>680</v>
      </c>
      <c r="B686" s="134">
        <f t="shared" ca="1" si="51"/>
        <v>0</v>
      </c>
      <c r="C686" s="135">
        <f t="shared" ca="1" si="52"/>
        <v>0.83546318022910138</v>
      </c>
      <c r="J686">
        <f t="shared" ca="1" si="53"/>
        <v>0</v>
      </c>
      <c r="K686">
        <f t="shared" ca="1" si="54"/>
        <v>1</v>
      </c>
      <c r="L686" s="106">
        <v>680</v>
      </c>
      <c r="M686" s="136">
        <f t="shared" ca="1" si="50"/>
        <v>0</v>
      </c>
      <c r="N686" s="106"/>
    </row>
    <row r="687" spans="1:14" x14ac:dyDescent="0.25">
      <c r="A687" s="108">
        <v>681</v>
      </c>
      <c r="B687" s="134">
        <f t="shared" ca="1" si="51"/>
        <v>0</v>
      </c>
      <c r="C687" s="135">
        <f t="shared" ca="1" si="52"/>
        <v>0.48565142681311901</v>
      </c>
      <c r="J687">
        <f t="shared" ca="1" si="53"/>
        <v>0</v>
      </c>
      <c r="K687">
        <f t="shared" ca="1" si="54"/>
        <v>0</v>
      </c>
      <c r="L687" s="106">
        <v>681</v>
      </c>
      <c r="M687" s="136">
        <f t="shared" ca="1" si="50"/>
        <v>0</v>
      </c>
      <c r="N687" s="106"/>
    </row>
    <row r="688" spans="1:14" x14ac:dyDescent="0.25">
      <c r="A688" s="108">
        <v>682</v>
      </c>
      <c r="B688" s="134">
        <f t="shared" ca="1" si="51"/>
        <v>1</v>
      </c>
      <c r="C688" s="135">
        <f t="shared" ca="1" si="52"/>
        <v>0.2869210642336415</v>
      </c>
      <c r="J688">
        <f t="shared" ca="1" si="53"/>
        <v>1</v>
      </c>
      <c r="K688">
        <f t="shared" ca="1" si="54"/>
        <v>0</v>
      </c>
      <c r="L688" s="106">
        <v>682</v>
      </c>
      <c r="M688" s="136">
        <f t="shared" ca="1" si="50"/>
        <v>2.4904616941960755</v>
      </c>
      <c r="N688" s="106"/>
    </row>
    <row r="689" spans="1:14" x14ac:dyDescent="0.25">
      <c r="A689" s="108">
        <v>683</v>
      </c>
      <c r="B689" s="134">
        <f t="shared" ca="1" si="51"/>
        <v>1</v>
      </c>
      <c r="C689" s="135">
        <f t="shared" ca="1" si="52"/>
        <v>0.40278730022114073</v>
      </c>
      <c r="J689">
        <f t="shared" ca="1" si="53"/>
        <v>0</v>
      </c>
      <c r="K689">
        <f t="shared" ca="1" si="54"/>
        <v>0</v>
      </c>
      <c r="L689" s="106">
        <v>683</v>
      </c>
      <c r="M689" s="136">
        <f t="shared" ca="1" si="50"/>
        <v>12.188496990781164</v>
      </c>
      <c r="N689" s="106"/>
    </row>
    <row r="690" spans="1:14" x14ac:dyDescent="0.25">
      <c r="A690" s="108">
        <v>684</v>
      </c>
      <c r="B690" s="134">
        <f t="shared" ca="1" si="51"/>
        <v>0</v>
      </c>
      <c r="C690" s="135">
        <f t="shared" ca="1" si="52"/>
        <v>0.84928468731080586</v>
      </c>
      <c r="J690">
        <f t="shared" ca="1" si="53"/>
        <v>0</v>
      </c>
      <c r="K690">
        <f t="shared" ca="1" si="54"/>
        <v>1</v>
      </c>
      <c r="L690" s="106">
        <v>684</v>
      </c>
      <c r="M690" s="136">
        <f t="shared" ca="1" si="50"/>
        <v>0</v>
      </c>
      <c r="N690" s="106"/>
    </row>
    <row r="691" spans="1:14" x14ac:dyDescent="0.25">
      <c r="A691" s="108">
        <v>685</v>
      </c>
      <c r="B691" s="134">
        <f t="shared" ca="1" si="51"/>
        <v>0</v>
      </c>
      <c r="C691" s="135">
        <f t="shared" ca="1" si="52"/>
        <v>0.91494717016383043</v>
      </c>
      <c r="J691">
        <f t="shared" ca="1" si="53"/>
        <v>0</v>
      </c>
      <c r="K691">
        <f t="shared" ca="1" si="54"/>
        <v>0</v>
      </c>
      <c r="L691" s="106">
        <v>685</v>
      </c>
      <c r="M691" s="136">
        <f t="shared" ca="1" si="50"/>
        <v>0</v>
      </c>
      <c r="N691" s="106"/>
    </row>
    <row r="692" spans="1:14" x14ac:dyDescent="0.25">
      <c r="A692" s="108">
        <v>686</v>
      </c>
      <c r="B692" s="134">
        <f t="shared" ca="1" si="51"/>
        <v>1</v>
      </c>
      <c r="C692" s="135">
        <f t="shared" ca="1" si="52"/>
        <v>0.21007747918333386</v>
      </c>
      <c r="J692">
        <f t="shared" ca="1" si="53"/>
        <v>1</v>
      </c>
      <c r="K692">
        <f t="shared" ca="1" si="54"/>
        <v>0</v>
      </c>
      <c r="L692" s="106">
        <v>686</v>
      </c>
      <c r="M692" s="136">
        <f t="shared" ca="1" si="50"/>
        <v>7.7261683281271791</v>
      </c>
      <c r="N692" s="106"/>
    </row>
    <row r="693" spans="1:14" x14ac:dyDescent="0.25">
      <c r="A693" s="108">
        <v>687</v>
      </c>
      <c r="B693" s="134">
        <f t="shared" ca="1" si="51"/>
        <v>1</v>
      </c>
      <c r="C693" s="135">
        <f t="shared" ca="1" si="52"/>
        <v>0.41474810000685314</v>
      </c>
      <c r="J693">
        <f t="shared" ca="1" si="53"/>
        <v>0</v>
      </c>
      <c r="K693">
        <f t="shared" ca="1" si="54"/>
        <v>0</v>
      </c>
      <c r="L693" s="106">
        <v>687</v>
      </c>
      <c r="M693" s="136">
        <f t="shared" ca="1" si="50"/>
        <v>5.3798522129065232</v>
      </c>
      <c r="N693" s="106"/>
    </row>
    <row r="694" spans="1:14" x14ac:dyDescent="0.25">
      <c r="A694" s="108">
        <v>688</v>
      </c>
      <c r="B694" s="134">
        <f t="shared" ca="1" si="51"/>
        <v>0</v>
      </c>
      <c r="C694" s="135">
        <f t="shared" ca="1" si="52"/>
        <v>0.99712914089060556</v>
      </c>
      <c r="J694">
        <f t="shared" ca="1" si="53"/>
        <v>0</v>
      </c>
      <c r="K694">
        <f t="shared" ca="1" si="54"/>
        <v>1</v>
      </c>
      <c r="L694" s="106">
        <v>688</v>
      </c>
      <c r="M694" s="136">
        <f t="shared" ca="1" si="50"/>
        <v>0</v>
      </c>
      <c r="N694" s="106"/>
    </row>
    <row r="695" spans="1:14" x14ac:dyDescent="0.25">
      <c r="A695" s="108">
        <v>689</v>
      </c>
      <c r="B695" s="134">
        <f t="shared" ca="1" si="51"/>
        <v>0</v>
      </c>
      <c r="C695" s="135">
        <f t="shared" ca="1" si="52"/>
        <v>0.45987828832572064</v>
      </c>
      <c r="J695">
        <f t="shared" ca="1" si="53"/>
        <v>0</v>
      </c>
      <c r="K695">
        <f t="shared" ca="1" si="54"/>
        <v>1</v>
      </c>
      <c r="L695" s="106">
        <v>689</v>
      </c>
      <c r="M695" s="136">
        <f t="shared" ca="1" si="50"/>
        <v>0</v>
      </c>
      <c r="N695" s="106"/>
    </row>
    <row r="696" spans="1:14" x14ac:dyDescent="0.25">
      <c r="A696" s="108">
        <v>690</v>
      </c>
      <c r="B696" s="134">
        <f t="shared" ca="1" si="51"/>
        <v>0</v>
      </c>
      <c r="C696" s="135">
        <f t="shared" ca="1" si="52"/>
        <v>0.82222887419537782</v>
      </c>
      <c r="J696">
        <f t="shared" ca="1" si="53"/>
        <v>0</v>
      </c>
      <c r="K696">
        <f t="shared" ca="1" si="54"/>
        <v>0</v>
      </c>
      <c r="L696" s="106">
        <v>690</v>
      </c>
      <c r="M696" s="136">
        <f t="shared" ca="1" si="50"/>
        <v>0</v>
      </c>
      <c r="N696" s="106"/>
    </row>
    <row r="697" spans="1:14" x14ac:dyDescent="0.25">
      <c r="A697" s="108">
        <v>691</v>
      </c>
      <c r="B697" s="134">
        <f t="shared" ca="1" si="51"/>
        <v>1</v>
      </c>
      <c r="C697" s="135">
        <f t="shared" ca="1" si="52"/>
        <v>0.26750724275206472</v>
      </c>
      <c r="J697">
        <f t="shared" ca="1" si="53"/>
        <v>1</v>
      </c>
      <c r="K697">
        <f t="shared" ca="1" si="54"/>
        <v>0</v>
      </c>
      <c r="L697" s="106">
        <v>691</v>
      </c>
      <c r="M697" s="136">
        <f t="shared" ca="1" si="50"/>
        <v>7.1670104581425749</v>
      </c>
      <c r="N697" s="106"/>
    </row>
    <row r="698" spans="1:14" x14ac:dyDescent="0.25">
      <c r="A698" s="108">
        <v>692</v>
      </c>
      <c r="B698" s="134">
        <f t="shared" ca="1" si="51"/>
        <v>1</v>
      </c>
      <c r="C698" s="135">
        <f t="shared" ca="1" si="52"/>
        <v>0.14753452415439372</v>
      </c>
      <c r="J698">
        <f t="shared" ca="1" si="53"/>
        <v>1</v>
      </c>
      <c r="K698">
        <f t="shared" ca="1" si="54"/>
        <v>0</v>
      </c>
      <c r="L698" s="106">
        <v>692</v>
      </c>
      <c r="M698" s="136">
        <f t="shared" ca="1" si="50"/>
        <v>4.7240820337306904</v>
      </c>
      <c r="N698" s="106"/>
    </row>
    <row r="699" spans="1:14" x14ac:dyDescent="0.25">
      <c r="A699" s="108">
        <v>693</v>
      </c>
      <c r="B699" s="134">
        <f t="shared" ca="1" si="51"/>
        <v>1</v>
      </c>
      <c r="C699" s="135">
        <f t="shared" ca="1" si="52"/>
        <v>3.9100855427821601E-3</v>
      </c>
      <c r="J699">
        <f t="shared" ca="1" si="53"/>
        <v>1</v>
      </c>
      <c r="K699">
        <f t="shared" ca="1" si="54"/>
        <v>0</v>
      </c>
      <c r="L699" s="106">
        <v>693</v>
      </c>
      <c r="M699" s="136">
        <f t="shared" ca="1" si="50"/>
        <v>0.14625530779839094</v>
      </c>
      <c r="N699" s="106"/>
    </row>
    <row r="700" spans="1:14" x14ac:dyDescent="0.25">
      <c r="A700" s="108">
        <v>694</v>
      </c>
      <c r="B700" s="134">
        <f t="shared" ca="1" si="51"/>
        <v>1</v>
      </c>
      <c r="C700" s="135">
        <f t="shared" ca="1" si="52"/>
        <v>8.7616844889140566E-2</v>
      </c>
      <c r="J700">
        <f t="shared" ca="1" si="53"/>
        <v>1</v>
      </c>
      <c r="K700">
        <f t="shared" ca="1" si="54"/>
        <v>0</v>
      </c>
      <c r="L700" s="106">
        <v>694</v>
      </c>
      <c r="M700" s="136">
        <f t="shared" ca="1" si="50"/>
        <v>1.9164980580778337</v>
      </c>
      <c r="N700" s="106"/>
    </row>
    <row r="701" spans="1:14" x14ac:dyDescent="0.25">
      <c r="A701" s="108">
        <v>695</v>
      </c>
      <c r="B701" s="134">
        <f t="shared" ca="1" si="51"/>
        <v>1</v>
      </c>
      <c r="C701" s="135">
        <f t="shared" ca="1" si="52"/>
        <v>0.42080176066993236</v>
      </c>
      <c r="J701">
        <f t="shared" ca="1" si="53"/>
        <v>0</v>
      </c>
      <c r="K701">
        <f t="shared" ca="1" si="54"/>
        <v>0</v>
      </c>
      <c r="L701" s="106">
        <v>695</v>
      </c>
      <c r="M701" s="136">
        <f t="shared" ca="1" si="50"/>
        <v>8.0589342132053883</v>
      </c>
      <c r="N701" s="106"/>
    </row>
    <row r="702" spans="1:14" x14ac:dyDescent="0.25">
      <c r="A702" s="108">
        <v>696</v>
      </c>
      <c r="B702" s="134">
        <f t="shared" ca="1" si="51"/>
        <v>0</v>
      </c>
      <c r="C702" s="135">
        <f t="shared" ca="1" si="52"/>
        <v>0.99616778142098872</v>
      </c>
      <c r="J702">
        <f t="shared" ca="1" si="53"/>
        <v>0</v>
      </c>
      <c r="K702">
        <f t="shared" ca="1" si="54"/>
        <v>1</v>
      </c>
      <c r="L702" s="106">
        <v>696</v>
      </c>
      <c r="M702" s="136">
        <f t="shared" ca="1" si="50"/>
        <v>0</v>
      </c>
      <c r="N702" s="106"/>
    </row>
    <row r="703" spans="1:14" x14ac:dyDescent="0.25">
      <c r="A703" s="108">
        <v>697</v>
      </c>
      <c r="B703" s="134">
        <f t="shared" ca="1" si="51"/>
        <v>0</v>
      </c>
      <c r="C703" s="135">
        <f t="shared" ca="1" si="52"/>
        <v>0.81695662997791618</v>
      </c>
      <c r="J703">
        <f t="shared" ca="1" si="53"/>
        <v>0</v>
      </c>
      <c r="K703">
        <f t="shared" ca="1" si="54"/>
        <v>0</v>
      </c>
      <c r="L703" s="106">
        <v>697</v>
      </c>
      <c r="M703" s="136">
        <f t="shared" ca="1" si="50"/>
        <v>0</v>
      </c>
      <c r="N703" s="106"/>
    </row>
    <row r="704" spans="1:14" x14ac:dyDescent="0.25">
      <c r="A704" s="108">
        <v>698</v>
      </c>
      <c r="B704" s="134">
        <f t="shared" ca="1" si="51"/>
        <v>1</v>
      </c>
      <c r="C704" s="135">
        <f t="shared" ca="1" si="52"/>
        <v>0.26029794924384797</v>
      </c>
      <c r="J704">
        <f t="shared" ca="1" si="53"/>
        <v>1</v>
      </c>
      <c r="K704">
        <f t="shared" ca="1" si="54"/>
        <v>0</v>
      </c>
      <c r="L704" s="106">
        <v>698</v>
      </c>
      <c r="M704" s="136">
        <f t="shared" ca="1" si="50"/>
        <v>2.040787215178764</v>
      </c>
      <c r="N704" s="106"/>
    </row>
    <row r="705" spans="1:14" x14ac:dyDescent="0.25">
      <c r="A705" s="108">
        <v>699</v>
      </c>
      <c r="B705" s="134">
        <f t="shared" ca="1" si="51"/>
        <v>1</v>
      </c>
      <c r="C705" s="135">
        <f t="shared" ca="1" si="52"/>
        <v>0.75144846170022594</v>
      </c>
      <c r="J705">
        <f t="shared" ca="1" si="53"/>
        <v>1</v>
      </c>
      <c r="K705">
        <f t="shared" ca="1" si="54"/>
        <v>0</v>
      </c>
      <c r="L705" s="106">
        <v>699</v>
      </c>
      <c r="M705" s="136">
        <f t="shared" ca="1" si="50"/>
        <v>12.383851434790341</v>
      </c>
      <c r="N705" s="106"/>
    </row>
    <row r="706" spans="1:14" x14ac:dyDescent="0.25">
      <c r="A706" s="108">
        <v>700</v>
      </c>
      <c r="B706" s="134">
        <f t="shared" ca="1" si="51"/>
        <v>1</v>
      </c>
      <c r="C706" s="135">
        <f t="shared" ca="1" si="52"/>
        <v>7.0782206590415009E-2</v>
      </c>
      <c r="J706">
        <f t="shared" ca="1" si="53"/>
        <v>1</v>
      </c>
      <c r="K706">
        <f t="shared" ca="1" si="54"/>
        <v>0</v>
      </c>
      <c r="L706" s="106">
        <v>700</v>
      </c>
      <c r="M706" s="136">
        <f t="shared" ca="1" si="50"/>
        <v>17.04685686025088</v>
      </c>
      <c r="N706" s="106"/>
    </row>
    <row r="707" spans="1:14" x14ac:dyDescent="0.25">
      <c r="A707" s="108">
        <v>701</v>
      </c>
      <c r="B707" s="134">
        <f t="shared" ca="1" si="51"/>
        <v>1</v>
      </c>
      <c r="C707" s="135">
        <f t="shared" ca="1" si="52"/>
        <v>9.7954597499076534E-2</v>
      </c>
      <c r="J707">
        <f t="shared" ca="1" si="53"/>
        <v>1</v>
      </c>
      <c r="K707">
        <f t="shared" ca="1" si="54"/>
        <v>0</v>
      </c>
      <c r="L707" s="106">
        <v>701</v>
      </c>
      <c r="M707" s="136">
        <f t="shared" ca="1" si="50"/>
        <v>0.81547720386271272</v>
      </c>
      <c r="N707" s="106"/>
    </row>
    <row r="708" spans="1:14" x14ac:dyDescent="0.25">
      <c r="A708" s="108">
        <v>702</v>
      </c>
      <c r="B708" s="134">
        <f t="shared" ca="1" si="51"/>
        <v>1</v>
      </c>
      <c r="C708" s="135">
        <f t="shared" ca="1" si="52"/>
        <v>0.48056111946025348</v>
      </c>
      <c r="J708">
        <f t="shared" ca="1" si="53"/>
        <v>1</v>
      </c>
      <c r="K708">
        <f t="shared" ca="1" si="54"/>
        <v>0</v>
      </c>
      <c r="L708" s="106">
        <v>702</v>
      </c>
      <c r="M708" s="136">
        <f t="shared" ca="1" si="50"/>
        <v>7.9399201350201656</v>
      </c>
      <c r="N708" s="106"/>
    </row>
    <row r="709" spans="1:14" x14ac:dyDescent="0.25">
      <c r="A709" s="108">
        <v>703</v>
      </c>
      <c r="B709" s="134">
        <f t="shared" ca="1" si="51"/>
        <v>1</v>
      </c>
      <c r="C709" s="135">
        <f t="shared" ca="1" si="52"/>
        <v>0.38997211168315404</v>
      </c>
      <c r="J709">
        <f t="shared" ca="1" si="53"/>
        <v>1</v>
      </c>
      <c r="K709">
        <f t="shared" ca="1" si="54"/>
        <v>0</v>
      </c>
      <c r="L709" s="106">
        <v>703</v>
      </c>
      <c r="M709" s="136">
        <f t="shared" ca="1" si="50"/>
        <v>6.7790918893147163</v>
      </c>
      <c r="N709" s="106"/>
    </row>
    <row r="710" spans="1:14" x14ac:dyDescent="0.25">
      <c r="A710" s="108">
        <v>704</v>
      </c>
      <c r="B710" s="134">
        <f t="shared" ca="1" si="51"/>
        <v>1</v>
      </c>
      <c r="C710" s="135">
        <f t="shared" ca="1" si="52"/>
        <v>0.11961982510401481</v>
      </c>
      <c r="J710">
        <f t="shared" ca="1" si="53"/>
        <v>0</v>
      </c>
      <c r="K710">
        <f t="shared" ca="1" si="54"/>
        <v>0</v>
      </c>
      <c r="L710" s="106">
        <v>704</v>
      </c>
      <c r="M710" s="136">
        <f t="shared" ca="1" si="50"/>
        <v>1.2260381414412342</v>
      </c>
      <c r="N710" s="106"/>
    </row>
    <row r="711" spans="1:14" x14ac:dyDescent="0.25">
      <c r="A711" s="108">
        <v>705</v>
      </c>
      <c r="B711" s="134">
        <f t="shared" ca="1" si="51"/>
        <v>0</v>
      </c>
      <c r="C711" s="135">
        <f t="shared" ca="1" si="52"/>
        <v>0.93755631162863629</v>
      </c>
      <c r="J711">
        <f t="shared" ca="1" si="53"/>
        <v>0</v>
      </c>
      <c r="K711">
        <f t="shared" ca="1" si="54"/>
        <v>1</v>
      </c>
      <c r="L711" s="106">
        <v>705</v>
      </c>
      <c r="M711" s="136">
        <f t="shared" ref="M711:M774" ca="1" si="55">IF(B711&gt;0,-LN(1-(RAND()))/lambda,0)</f>
        <v>0</v>
      </c>
      <c r="N711" s="106"/>
    </row>
    <row r="712" spans="1:14" x14ac:dyDescent="0.25">
      <c r="A712" s="108">
        <v>706</v>
      </c>
      <c r="B712" s="134">
        <f t="shared" ref="B712:B775" ca="1" si="56">IF(B711&gt;0,IF(C712&lt;pww,1,0),IF(C712&lt;pdw,1,0))</f>
        <v>0</v>
      </c>
      <c r="C712" s="135">
        <f t="shared" ref="C712:C775" ca="1" si="57">RAND()</f>
        <v>0.94865074523258086</v>
      </c>
      <c r="J712">
        <f t="shared" ref="J712:J775" ca="1" si="58">IF(AND(B712,B713),1,0)</f>
        <v>0</v>
      </c>
      <c r="K712">
        <f t="shared" ref="K712:K775" ca="1" si="59">IF(AND(NOT(B712),NOT(B713)),1,0)</f>
        <v>0</v>
      </c>
      <c r="L712" s="106">
        <v>706</v>
      </c>
      <c r="M712" s="136">
        <f t="shared" ca="1" si="55"/>
        <v>0</v>
      </c>
      <c r="N712" s="106"/>
    </row>
    <row r="713" spans="1:14" x14ac:dyDescent="0.25">
      <c r="A713" s="108">
        <v>707</v>
      </c>
      <c r="B713" s="134">
        <f t="shared" ca="1" si="56"/>
        <v>1</v>
      </c>
      <c r="C713" s="135">
        <f t="shared" ca="1" si="57"/>
        <v>9.8275069325155395E-2</v>
      </c>
      <c r="J713">
        <f t="shared" ca="1" si="58"/>
        <v>1</v>
      </c>
      <c r="K713">
        <f t="shared" ca="1" si="59"/>
        <v>0</v>
      </c>
      <c r="L713" s="106">
        <v>707</v>
      </c>
      <c r="M713" s="136">
        <f t="shared" ca="1" si="55"/>
        <v>0.96857902936441287</v>
      </c>
      <c r="N713" s="106"/>
    </row>
    <row r="714" spans="1:14" x14ac:dyDescent="0.25">
      <c r="A714" s="108">
        <v>708</v>
      </c>
      <c r="B714" s="134">
        <f t="shared" ca="1" si="56"/>
        <v>1</v>
      </c>
      <c r="C714" s="135">
        <f t="shared" ca="1" si="57"/>
        <v>0.23496238807035041</v>
      </c>
      <c r="J714">
        <f t="shared" ca="1" si="58"/>
        <v>1</v>
      </c>
      <c r="K714">
        <f t="shared" ca="1" si="59"/>
        <v>0</v>
      </c>
      <c r="L714" s="106">
        <v>708</v>
      </c>
      <c r="M714" s="136">
        <f t="shared" ca="1" si="55"/>
        <v>1.9386622169966223</v>
      </c>
      <c r="N714" s="106"/>
    </row>
    <row r="715" spans="1:14" x14ac:dyDescent="0.25">
      <c r="A715" s="108">
        <v>709</v>
      </c>
      <c r="B715" s="134">
        <f t="shared" ca="1" si="56"/>
        <v>1</v>
      </c>
      <c r="C715" s="135">
        <f t="shared" ca="1" si="57"/>
        <v>8.1662737333312641E-2</v>
      </c>
      <c r="J715">
        <f t="shared" ca="1" si="58"/>
        <v>1</v>
      </c>
      <c r="K715">
        <f t="shared" ca="1" si="59"/>
        <v>0</v>
      </c>
      <c r="L715" s="106">
        <v>709</v>
      </c>
      <c r="M715" s="136">
        <f t="shared" ca="1" si="55"/>
        <v>0.45752172689136478</v>
      </c>
      <c r="N715" s="106"/>
    </row>
    <row r="716" spans="1:14" x14ac:dyDescent="0.25">
      <c r="A716" s="108">
        <v>710</v>
      </c>
      <c r="B716" s="134">
        <f t="shared" ca="1" si="56"/>
        <v>1</v>
      </c>
      <c r="C716" s="135">
        <f t="shared" ca="1" si="57"/>
        <v>0.15268623703789275</v>
      </c>
      <c r="J716">
        <f t="shared" ca="1" si="58"/>
        <v>0</v>
      </c>
      <c r="K716">
        <f t="shared" ca="1" si="59"/>
        <v>0</v>
      </c>
      <c r="L716" s="106">
        <v>710</v>
      </c>
      <c r="M716" s="136">
        <f t="shared" ca="1" si="55"/>
        <v>15.647191560249732</v>
      </c>
      <c r="N716" s="106"/>
    </row>
    <row r="717" spans="1:14" x14ac:dyDescent="0.25">
      <c r="A717" s="108">
        <v>711</v>
      </c>
      <c r="B717" s="134">
        <f t="shared" ca="1" si="56"/>
        <v>0</v>
      </c>
      <c r="C717" s="135">
        <f t="shared" ca="1" si="57"/>
        <v>0.99807413848646709</v>
      </c>
      <c r="J717">
        <f t="shared" ca="1" si="58"/>
        <v>0</v>
      </c>
      <c r="K717">
        <f t="shared" ca="1" si="59"/>
        <v>0</v>
      </c>
      <c r="L717" s="106">
        <v>711</v>
      </c>
      <c r="M717" s="136">
        <f t="shared" ca="1" si="55"/>
        <v>0</v>
      </c>
      <c r="N717" s="106"/>
    </row>
    <row r="718" spans="1:14" x14ac:dyDescent="0.25">
      <c r="A718" s="108">
        <v>712</v>
      </c>
      <c r="B718" s="134">
        <f t="shared" ca="1" si="56"/>
        <v>1</v>
      </c>
      <c r="C718" s="135">
        <f t="shared" ca="1" si="57"/>
        <v>0.26103707362603545</v>
      </c>
      <c r="J718">
        <f t="shared" ca="1" si="58"/>
        <v>0</v>
      </c>
      <c r="K718">
        <f t="shared" ca="1" si="59"/>
        <v>0</v>
      </c>
      <c r="L718" s="106">
        <v>712</v>
      </c>
      <c r="M718" s="136">
        <f t="shared" ca="1" si="55"/>
        <v>5.0168781853545923</v>
      </c>
      <c r="N718" s="106"/>
    </row>
    <row r="719" spans="1:14" x14ac:dyDescent="0.25">
      <c r="A719" s="108">
        <v>713</v>
      </c>
      <c r="B719" s="134">
        <f t="shared" ca="1" si="56"/>
        <v>0</v>
      </c>
      <c r="C719" s="135">
        <f t="shared" ca="1" si="57"/>
        <v>0.90796781324965026</v>
      </c>
      <c r="J719">
        <f t="shared" ca="1" si="58"/>
        <v>0</v>
      </c>
      <c r="K719">
        <f t="shared" ca="1" si="59"/>
        <v>0</v>
      </c>
      <c r="L719" s="106">
        <v>713</v>
      </c>
      <c r="M719" s="136">
        <f t="shared" ca="1" si="55"/>
        <v>0</v>
      </c>
      <c r="N719" s="106"/>
    </row>
    <row r="720" spans="1:14" x14ac:dyDescent="0.25">
      <c r="A720" s="108">
        <v>714</v>
      </c>
      <c r="B720" s="134">
        <f t="shared" ca="1" si="56"/>
        <v>1</v>
      </c>
      <c r="C720" s="135">
        <f t="shared" ca="1" si="57"/>
        <v>7.7909503620901099E-2</v>
      </c>
      <c r="J720">
        <f t="shared" ca="1" si="58"/>
        <v>0</v>
      </c>
      <c r="K720">
        <f t="shared" ca="1" si="59"/>
        <v>0</v>
      </c>
      <c r="L720" s="106">
        <v>714</v>
      </c>
      <c r="M720" s="136">
        <f t="shared" ca="1" si="55"/>
        <v>7.0215866734830863</v>
      </c>
      <c r="N720" s="106"/>
    </row>
    <row r="721" spans="1:14" x14ac:dyDescent="0.25">
      <c r="A721" s="108">
        <v>715</v>
      </c>
      <c r="B721" s="134">
        <f t="shared" ca="1" si="56"/>
        <v>0</v>
      </c>
      <c r="C721" s="135">
        <f t="shared" ca="1" si="57"/>
        <v>0.92797284549149051</v>
      </c>
      <c r="J721">
        <f t="shared" ca="1" si="58"/>
        <v>0</v>
      </c>
      <c r="K721">
        <f t="shared" ca="1" si="59"/>
        <v>1</v>
      </c>
      <c r="L721" s="106">
        <v>715</v>
      </c>
      <c r="M721" s="136">
        <f t="shared" ca="1" si="55"/>
        <v>0</v>
      </c>
      <c r="N721" s="106"/>
    </row>
    <row r="722" spans="1:14" x14ac:dyDescent="0.25">
      <c r="A722" s="108">
        <v>716</v>
      </c>
      <c r="B722" s="134">
        <f t="shared" ca="1" si="56"/>
        <v>0</v>
      </c>
      <c r="C722" s="135">
        <f t="shared" ca="1" si="57"/>
        <v>0.50624398002936699</v>
      </c>
      <c r="J722">
        <f t="shared" ca="1" si="58"/>
        <v>0</v>
      </c>
      <c r="K722">
        <f t="shared" ca="1" si="59"/>
        <v>1</v>
      </c>
      <c r="L722" s="106">
        <v>716</v>
      </c>
      <c r="M722" s="136">
        <f t="shared" ca="1" si="55"/>
        <v>0</v>
      </c>
      <c r="N722" s="106"/>
    </row>
    <row r="723" spans="1:14" x14ac:dyDescent="0.25">
      <c r="A723" s="108">
        <v>717</v>
      </c>
      <c r="B723" s="134">
        <f t="shared" ca="1" si="56"/>
        <v>0</v>
      </c>
      <c r="C723" s="135">
        <f t="shared" ca="1" si="57"/>
        <v>0.95792575616406972</v>
      </c>
      <c r="J723">
        <f t="shared" ca="1" si="58"/>
        <v>0</v>
      </c>
      <c r="K723">
        <f t="shared" ca="1" si="59"/>
        <v>0</v>
      </c>
      <c r="L723" s="106">
        <v>717</v>
      </c>
      <c r="M723" s="136">
        <f t="shared" ca="1" si="55"/>
        <v>0</v>
      </c>
      <c r="N723" s="106"/>
    </row>
    <row r="724" spans="1:14" x14ac:dyDescent="0.25">
      <c r="A724" s="108">
        <v>718</v>
      </c>
      <c r="B724" s="134">
        <f t="shared" ca="1" si="56"/>
        <v>1</v>
      </c>
      <c r="C724" s="135">
        <f t="shared" ca="1" si="57"/>
        <v>0.35251134353887092</v>
      </c>
      <c r="J724">
        <f t="shared" ca="1" si="58"/>
        <v>1</v>
      </c>
      <c r="K724">
        <f t="shared" ca="1" si="59"/>
        <v>0</v>
      </c>
      <c r="L724" s="106">
        <v>718</v>
      </c>
      <c r="M724" s="136">
        <f t="shared" ca="1" si="55"/>
        <v>11.078595175168847</v>
      </c>
      <c r="N724" s="106"/>
    </row>
    <row r="725" spans="1:14" x14ac:dyDescent="0.25">
      <c r="A725" s="108">
        <v>719</v>
      </c>
      <c r="B725" s="134">
        <f t="shared" ca="1" si="56"/>
        <v>1</v>
      </c>
      <c r="C725" s="135">
        <f t="shared" ca="1" si="57"/>
        <v>0.65090913334434763</v>
      </c>
      <c r="J725">
        <f t="shared" ca="1" si="58"/>
        <v>1</v>
      </c>
      <c r="K725">
        <f t="shared" ca="1" si="59"/>
        <v>0</v>
      </c>
      <c r="L725" s="106">
        <v>719</v>
      </c>
      <c r="M725" s="136">
        <f t="shared" ca="1" si="55"/>
        <v>2.5576236373390748</v>
      </c>
      <c r="N725" s="106"/>
    </row>
    <row r="726" spans="1:14" x14ac:dyDescent="0.25">
      <c r="A726" s="108">
        <v>720</v>
      </c>
      <c r="B726" s="134">
        <f t="shared" ca="1" si="56"/>
        <v>1</v>
      </c>
      <c r="C726" s="135">
        <f t="shared" ca="1" si="57"/>
        <v>0.39515118675081307</v>
      </c>
      <c r="J726">
        <f t="shared" ca="1" si="58"/>
        <v>1</v>
      </c>
      <c r="K726">
        <f t="shared" ca="1" si="59"/>
        <v>0</v>
      </c>
      <c r="L726" s="106">
        <v>720</v>
      </c>
      <c r="M726" s="136">
        <f t="shared" ca="1" si="55"/>
        <v>15.310250131491705</v>
      </c>
      <c r="N726" s="106"/>
    </row>
    <row r="727" spans="1:14" x14ac:dyDescent="0.25">
      <c r="A727" s="108">
        <v>721</v>
      </c>
      <c r="B727" s="134">
        <f t="shared" ca="1" si="56"/>
        <v>1</v>
      </c>
      <c r="C727" s="135">
        <f t="shared" ca="1" si="57"/>
        <v>0.71855599175551177</v>
      </c>
      <c r="J727">
        <f t="shared" ca="1" si="58"/>
        <v>0</v>
      </c>
      <c r="K727">
        <f t="shared" ca="1" si="59"/>
        <v>0</v>
      </c>
      <c r="L727" s="106">
        <v>721</v>
      </c>
      <c r="M727" s="136">
        <f t="shared" ca="1" si="55"/>
        <v>1.3492903035682884</v>
      </c>
      <c r="N727" s="106"/>
    </row>
    <row r="728" spans="1:14" x14ac:dyDescent="0.25">
      <c r="A728" s="108">
        <v>722</v>
      </c>
      <c r="B728" s="134">
        <f t="shared" ca="1" si="56"/>
        <v>0</v>
      </c>
      <c r="C728" s="135">
        <f t="shared" ca="1" si="57"/>
        <v>0.78517517050197017</v>
      </c>
      <c r="J728">
        <f t="shared" ca="1" si="58"/>
        <v>0</v>
      </c>
      <c r="K728">
        <f t="shared" ca="1" si="59"/>
        <v>1</v>
      </c>
      <c r="L728" s="106">
        <v>722</v>
      </c>
      <c r="M728" s="136">
        <f t="shared" ca="1" si="55"/>
        <v>0</v>
      </c>
      <c r="N728" s="106"/>
    </row>
    <row r="729" spans="1:14" x14ac:dyDescent="0.25">
      <c r="A729" s="108">
        <v>723</v>
      </c>
      <c r="B729" s="134">
        <f t="shared" ca="1" si="56"/>
        <v>0</v>
      </c>
      <c r="C729" s="135">
        <f t="shared" ca="1" si="57"/>
        <v>0.5691244407484024</v>
      </c>
      <c r="J729">
        <f t="shared" ca="1" si="58"/>
        <v>0</v>
      </c>
      <c r="K729">
        <f t="shared" ca="1" si="59"/>
        <v>1</v>
      </c>
      <c r="L729" s="106">
        <v>723</v>
      </c>
      <c r="M729" s="136">
        <f t="shared" ca="1" si="55"/>
        <v>0</v>
      </c>
      <c r="N729" s="106"/>
    </row>
    <row r="730" spans="1:14" x14ac:dyDescent="0.25">
      <c r="A730" s="108">
        <v>724</v>
      </c>
      <c r="B730" s="134">
        <f t="shared" ca="1" si="56"/>
        <v>0</v>
      </c>
      <c r="C730" s="135">
        <f t="shared" ca="1" si="57"/>
        <v>0.71603036365171124</v>
      </c>
      <c r="J730">
        <f t="shared" ca="1" si="58"/>
        <v>0</v>
      </c>
      <c r="K730">
        <f t="shared" ca="1" si="59"/>
        <v>0</v>
      </c>
      <c r="L730" s="106">
        <v>724</v>
      </c>
      <c r="M730" s="136">
        <f t="shared" ca="1" si="55"/>
        <v>0</v>
      </c>
      <c r="N730" s="106"/>
    </row>
    <row r="731" spans="1:14" x14ac:dyDescent="0.25">
      <c r="A731" s="108">
        <v>725</v>
      </c>
      <c r="B731" s="134">
        <f t="shared" ca="1" si="56"/>
        <v>1</v>
      </c>
      <c r="C731" s="135">
        <f t="shared" ca="1" si="57"/>
        <v>0.28237915789783219</v>
      </c>
      <c r="J731">
        <f t="shared" ca="1" si="58"/>
        <v>0</v>
      </c>
      <c r="K731">
        <f t="shared" ca="1" si="59"/>
        <v>0</v>
      </c>
      <c r="L731" s="106">
        <v>725</v>
      </c>
      <c r="M731" s="136">
        <f t="shared" ca="1" si="55"/>
        <v>3.0384832613583752</v>
      </c>
      <c r="N731" s="106"/>
    </row>
    <row r="732" spans="1:14" x14ac:dyDescent="0.25">
      <c r="A732" s="108">
        <v>726</v>
      </c>
      <c r="B732" s="134">
        <f t="shared" ca="1" si="56"/>
        <v>0</v>
      </c>
      <c r="C732" s="135">
        <f t="shared" ca="1" si="57"/>
        <v>0.81367875023558789</v>
      </c>
      <c r="J732">
        <f t="shared" ca="1" si="58"/>
        <v>0</v>
      </c>
      <c r="K732">
        <f t="shared" ca="1" si="59"/>
        <v>0</v>
      </c>
      <c r="L732" s="106">
        <v>726</v>
      </c>
      <c r="M732" s="136">
        <f t="shared" ca="1" si="55"/>
        <v>0</v>
      </c>
      <c r="N732" s="106"/>
    </row>
    <row r="733" spans="1:14" x14ac:dyDescent="0.25">
      <c r="A733" s="108">
        <v>727</v>
      </c>
      <c r="B733" s="134">
        <f t="shared" ca="1" si="56"/>
        <v>1</v>
      </c>
      <c r="C733" s="135">
        <f t="shared" ca="1" si="57"/>
        <v>0.38776566855433847</v>
      </c>
      <c r="J733">
        <f t="shared" ca="1" si="58"/>
        <v>1</v>
      </c>
      <c r="K733">
        <f t="shared" ca="1" si="59"/>
        <v>0</v>
      </c>
      <c r="L733" s="106">
        <v>727</v>
      </c>
      <c r="M733" s="136">
        <f t="shared" ca="1" si="55"/>
        <v>1.1178741031986628</v>
      </c>
      <c r="N733" s="106"/>
    </row>
    <row r="734" spans="1:14" x14ac:dyDescent="0.25">
      <c r="A734" s="108">
        <v>728</v>
      </c>
      <c r="B734" s="134">
        <f t="shared" ca="1" si="56"/>
        <v>1</v>
      </c>
      <c r="C734" s="135">
        <f t="shared" ca="1" si="57"/>
        <v>0.536182646784234</v>
      </c>
      <c r="J734">
        <f t="shared" ca="1" si="58"/>
        <v>0</v>
      </c>
      <c r="K734">
        <f t="shared" ca="1" si="59"/>
        <v>0</v>
      </c>
      <c r="L734" s="106">
        <v>728</v>
      </c>
      <c r="M734" s="136">
        <f t="shared" ca="1" si="55"/>
        <v>0.40145595049672161</v>
      </c>
      <c r="N734" s="106"/>
    </row>
    <row r="735" spans="1:14" x14ac:dyDescent="0.25">
      <c r="A735" s="108">
        <v>729</v>
      </c>
      <c r="B735" s="134">
        <f t="shared" ca="1" si="56"/>
        <v>0</v>
      </c>
      <c r="C735" s="135">
        <f t="shared" ca="1" si="57"/>
        <v>0.99176294418037314</v>
      </c>
      <c r="J735">
        <f t="shared" ca="1" si="58"/>
        <v>0</v>
      </c>
      <c r="K735">
        <f t="shared" ca="1" si="59"/>
        <v>1</v>
      </c>
      <c r="L735" s="106">
        <v>729</v>
      </c>
      <c r="M735" s="136">
        <f t="shared" ca="1" si="55"/>
        <v>0</v>
      </c>
      <c r="N735" s="106"/>
    </row>
    <row r="736" spans="1:14" x14ac:dyDescent="0.25">
      <c r="A736" s="108">
        <v>730</v>
      </c>
      <c r="B736" s="134">
        <f t="shared" ca="1" si="56"/>
        <v>0</v>
      </c>
      <c r="C736" s="135">
        <f t="shared" ca="1" si="57"/>
        <v>0.5965617942963275</v>
      </c>
      <c r="J736">
        <f t="shared" ca="1" si="58"/>
        <v>0</v>
      </c>
      <c r="K736">
        <f t="shared" ca="1" si="59"/>
        <v>1</v>
      </c>
      <c r="L736" s="106">
        <v>730</v>
      </c>
      <c r="M736" s="136">
        <f t="shared" ca="1" si="55"/>
        <v>0</v>
      </c>
      <c r="N736" s="106"/>
    </row>
    <row r="737" spans="1:14" x14ac:dyDescent="0.25">
      <c r="A737" s="108">
        <v>731</v>
      </c>
      <c r="B737" s="134">
        <f t="shared" ca="1" si="56"/>
        <v>0</v>
      </c>
      <c r="C737" s="135">
        <f t="shared" ca="1" si="57"/>
        <v>0.44850758801121593</v>
      </c>
      <c r="J737">
        <f t="shared" ca="1" si="58"/>
        <v>0</v>
      </c>
      <c r="K737">
        <f t="shared" ca="1" si="59"/>
        <v>1</v>
      </c>
      <c r="L737" s="106">
        <v>731</v>
      </c>
      <c r="M737" s="136">
        <f t="shared" ca="1" si="55"/>
        <v>0</v>
      </c>
      <c r="N737" s="106"/>
    </row>
    <row r="738" spans="1:14" x14ac:dyDescent="0.25">
      <c r="A738" s="108">
        <v>732</v>
      </c>
      <c r="B738" s="134">
        <f t="shared" ca="1" si="56"/>
        <v>0</v>
      </c>
      <c r="C738" s="135">
        <f t="shared" ca="1" si="57"/>
        <v>0.57103389948399264</v>
      </c>
      <c r="J738">
        <f t="shared" ca="1" si="58"/>
        <v>0</v>
      </c>
      <c r="K738">
        <f t="shared" ca="1" si="59"/>
        <v>0</v>
      </c>
      <c r="L738" s="106">
        <v>732</v>
      </c>
      <c r="M738" s="136">
        <f t="shared" ca="1" si="55"/>
        <v>0</v>
      </c>
      <c r="N738" s="106"/>
    </row>
    <row r="739" spans="1:14" x14ac:dyDescent="0.25">
      <c r="A739" s="108">
        <v>733</v>
      </c>
      <c r="B739" s="134">
        <f t="shared" ca="1" si="56"/>
        <v>1</v>
      </c>
      <c r="C739" s="135">
        <f t="shared" ca="1" si="57"/>
        <v>0.24024742176038094</v>
      </c>
      <c r="J739">
        <f t="shared" ca="1" si="58"/>
        <v>1</v>
      </c>
      <c r="K739">
        <f t="shared" ca="1" si="59"/>
        <v>0</v>
      </c>
      <c r="L739" s="106">
        <v>733</v>
      </c>
      <c r="M739" s="136">
        <f t="shared" ca="1" si="55"/>
        <v>8.1165192178459886</v>
      </c>
      <c r="N739" s="106"/>
    </row>
    <row r="740" spans="1:14" x14ac:dyDescent="0.25">
      <c r="A740" s="108">
        <v>734</v>
      </c>
      <c r="B740" s="134">
        <f t="shared" ca="1" si="56"/>
        <v>1</v>
      </c>
      <c r="C740" s="135">
        <f t="shared" ca="1" si="57"/>
        <v>0.5583981600808946</v>
      </c>
      <c r="J740">
        <f t="shared" ca="1" si="58"/>
        <v>1</v>
      </c>
      <c r="K740">
        <f t="shared" ca="1" si="59"/>
        <v>0</v>
      </c>
      <c r="L740" s="106">
        <v>734</v>
      </c>
      <c r="M740" s="136">
        <f t="shared" ca="1" si="55"/>
        <v>0.47054046571019903</v>
      </c>
      <c r="N740" s="106"/>
    </row>
    <row r="741" spans="1:14" x14ac:dyDescent="0.25">
      <c r="A741" s="108">
        <v>735</v>
      </c>
      <c r="B741" s="134">
        <f t="shared" ca="1" si="56"/>
        <v>1</v>
      </c>
      <c r="C741" s="135">
        <f t="shared" ca="1" si="57"/>
        <v>0.45336023539363746</v>
      </c>
      <c r="J741">
        <f t="shared" ca="1" si="58"/>
        <v>1</v>
      </c>
      <c r="K741">
        <f t="shared" ca="1" si="59"/>
        <v>0</v>
      </c>
      <c r="L741" s="106">
        <v>735</v>
      </c>
      <c r="M741" s="136">
        <f t="shared" ca="1" si="55"/>
        <v>8.5783582420044837</v>
      </c>
      <c r="N741" s="106"/>
    </row>
    <row r="742" spans="1:14" x14ac:dyDescent="0.25">
      <c r="A742" s="108">
        <v>736</v>
      </c>
      <c r="B742" s="134">
        <f t="shared" ca="1" si="56"/>
        <v>1</v>
      </c>
      <c r="C742" s="135">
        <f t="shared" ca="1" si="57"/>
        <v>0.62885686217913517</v>
      </c>
      <c r="J742">
        <f t="shared" ca="1" si="58"/>
        <v>1</v>
      </c>
      <c r="K742">
        <f t="shared" ca="1" si="59"/>
        <v>0</v>
      </c>
      <c r="L742" s="106">
        <v>736</v>
      </c>
      <c r="M742" s="136">
        <f t="shared" ca="1" si="55"/>
        <v>0.48630673504720212</v>
      </c>
      <c r="N742" s="106"/>
    </row>
    <row r="743" spans="1:14" x14ac:dyDescent="0.25">
      <c r="A743" s="108">
        <v>737</v>
      </c>
      <c r="B743" s="134">
        <f t="shared" ca="1" si="56"/>
        <v>1</v>
      </c>
      <c r="C743" s="135">
        <f t="shared" ca="1" si="57"/>
        <v>0.2326544166756408</v>
      </c>
      <c r="J743">
        <f t="shared" ca="1" si="58"/>
        <v>0</v>
      </c>
      <c r="K743">
        <f t="shared" ca="1" si="59"/>
        <v>0</v>
      </c>
      <c r="L743" s="106">
        <v>737</v>
      </c>
      <c r="M743" s="136">
        <f t="shared" ca="1" si="55"/>
        <v>2.2077763248809354</v>
      </c>
      <c r="N743" s="106"/>
    </row>
    <row r="744" spans="1:14" x14ac:dyDescent="0.25">
      <c r="A744" s="108">
        <v>738</v>
      </c>
      <c r="B744" s="134">
        <f t="shared" ca="1" si="56"/>
        <v>0</v>
      </c>
      <c r="C744" s="135">
        <f t="shared" ca="1" si="57"/>
        <v>0.93944608744678926</v>
      </c>
      <c r="J744">
        <f t="shared" ca="1" si="58"/>
        <v>0</v>
      </c>
      <c r="K744">
        <f t="shared" ca="1" si="59"/>
        <v>1</v>
      </c>
      <c r="L744" s="106">
        <v>738</v>
      </c>
      <c r="M744" s="136">
        <f t="shared" ca="1" si="55"/>
        <v>0</v>
      </c>
      <c r="N744" s="106"/>
    </row>
    <row r="745" spans="1:14" x14ac:dyDescent="0.25">
      <c r="A745" s="108">
        <v>739</v>
      </c>
      <c r="B745" s="134">
        <f t="shared" ca="1" si="56"/>
        <v>0</v>
      </c>
      <c r="C745" s="135">
        <f t="shared" ca="1" si="57"/>
        <v>0.70336918125542613</v>
      </c>
      <c r="J745">
        <f t="shared" ca="1" si="58"/>
        <v>0</v>
      </c>
      <c r="K745">
        <f t="shared" ca="1" si="59"/>
        <v>1</v>
      </c>
      <c r="L745" s="106">
        <v>739</v>
      </c>
      <c r="M745" s="136">
        <f t="shared" ca="1" si="55"/>
        <v>0</v>
      </c>
      <c r="N745" s="106"/>
    </row>
    <row r="746" spans="1:14" x14ac:dyDescent="0.25">
      <c r="A746" s="108">
        <v>740</v>
      </c>
      <c r="B746" s="134">
        <f t="shared" ca="1" si="56"/>
        <v>0</v>
      </c>
      <c r="C746" s="135">
        <f t="shared" ca="1" si="57"/>
        <v>0.75492184723607814</v>
      </c>
      <c r="J746">
        <f t="shared" ca="1" si="58"/>
        <v>0</v>
      </c>
      <c r="K746">
        <f t="shared" ca="1" si="59"/>
        <v>0</v>
      </c>
      <c r="L746" s="106">
        <v>740</v>
      </c>
      <c r="M746" s="136">
        <f t="shared" ca="1" si="55"/>
        <v>0</v>
      </c>
      <c r="N746" s="106"/>
    </row>
    <row r="747" spans="1:14" x14ac:dyDescent="0.25">
      <c r="A747" s="108">
        <v>741</v>
      </c>
      <c r="B747" s="134">
        <f t="shared" ca="1" si="56"/>
        <v>1</v>
      </c>
      <c r="C747" s="135">
        <f t="shared" ca="1" si="57"/>
        <v>0.21155622507184701</v>
      </c>
      <c r="J747">
        <f t="shared" ca="1" si="58"/>
        <v>1</v>
      </c>
      <c r="K747">
        <f t="shared" ca="1" si="59"/>
        <v>0</v>
      </c>
      <c r="L747" s="106">
        <v>741</v>
      </c>
      <c r="M747" s="136">
        <f t="shared" ca="1" si="55"/>
        <v>0.83378958903892497</v>
      </c>
      <c r="N747" s="106"/>
    </row>
    <row r="748" spans="1:14" x14ac:dyDescent="0.25">
      <c r="A748" s="108">
        <v>742</v>
      </c>
      <c r="B748" s="134">
        <f t="shared" ca="1" si="56"/>
        <v>1</v>
      </c>
      <c r="C748" s="135">
        <f t="shared" ca="1" si="57"/>
        <v>0.62705433467007721</v>
      </c>
      <c r="J748">
        <f t="shared" ca="1" si="58"/>
        <v>1</v>
      </c>
      <c r="K748">
        <f t="shared" ca="1" si="59"/>
        <v>0</v>
      </c>
      <c r="L748" s="106">
        <v>742</v>
      </c>
      <c r="M748" s="136">
        <f t="shared" ca="1" si="55"/>
        <v>2.0099589703999796</v>
      </c>
      <c r="N748" s="106"/>
    </row>
    <row r="749" spans="1:14" x14ac:dyDescent="0.25">
      <c r="A749" s="108">
        <v>743</v>
      </c>
      <c r="B749" s="134">
        <f t="shared" ca="1" si="56"/>
        <v>1</v>
      </c>
      <c r="C749" s="135">
        <f t="shared" ca="1" si="57"/>
        <v>0.10499891492131519</v>
      </c>
      <c r="J749">
        <f t="shared" ca="1" si="58"/>
        <v>1</v>
      </c>
      <c r="K749">
        <f t="shared" ca="1" si="59"/>
        <v>0</v>
      </c>
      <c r="L749" s="106">
        <v>743</v>
      </c>
      <c r="M749" s="136">
        <f t="shared" ca="1" si="55"/>
        <v>9.712219908183565</v>
      </c>
      <c r="N749" s="106"/>
    </row>
    <row r="750" spans="1:14" x14ac:dyDescent="0.25">
      <c r="A750" s="108">
        <v>744</v>
      </c>
      <c r="B750" s="134">
        <f t="shared" ca="1" si="56"/>
        <v>1</v>
      </c>
      <c r="C750" s="135">
        <f t="shared" ca="1" si="57"/>
        <v>0.28600991647406104</v>
      </c>
      <c r="J750">
        <f t="shared" ca="1" si="58"/>
        <v>1</v>
      </c>
      <c r="K750">
        <f t="shared" ca="1" si="59"/>
        <v>0</v>
      </c>
      <c r="L750" s="106">
        <v>744</v>
      </c>
      <c r="M750" s="136">
        <f t="shared" ca="1" si="55"/>
        <v>0.93474835080228458</v>
      </c>
      <c r="N750" s="106"/>
    </row>
    <row r="751" spans="1:14" x14ac:dyDescent="0.25">
      <c r="A751" s="108">
        <v>745</v>
      </c>
      <c r="B751" s="134">
        <f t="shared" ca="1" si="56"/>
        <v>1</v>
      </c>
      <c r="C751" s="135">
        <f t="shared" ca="1" si="57"/>
        <v>0.38851956955709155</v>
      </c>
      <c r="J751">
        <f t="shared" ca="1" si="58"/>
        <v>1</v>
      </c>
      <c r="K751">
        <f t="shared" ca="1" si="59"/>
        <v>0</v>
      </c>
      <c r="L751" s="106">
        <v>745</v>
      </c>
      <c r="M751" s="136">
        <f t="shared" ca="1" si="55"/>
        <v>11.231039416179</v>
      </c>
      <c r="N751" s="106"/>
    </row>
    <row r="752" spans="1:14" x14ac:dyDescent="0.25">
      <c r="A752" s="108">
        <v>746</v>
      </c>
      <c r="B752" s="134">
        <f t="shared" ca="1" si="56"/>
        <v>1</v>
      </c>
      <c r="C752" s="135">
        <f t="shared" ca="1" si="57"/>
        <v>0.43429958389710055</v>
      </c>
      <c r="J752">
        <f t="shared" ca="1" si="58"/>
        <v>1</v>
      </c>
      <c r="K752">
        <f t="shared" ca="1" si="59"/>
        <v>0</v>
      </c>
      <c r="L752" s="106">
        <v>746</v>
      </c>
      <c r="M752" s="136">
        <f t="shared" ca="1" si="55"/>
        <v>3.5667974696909384</v>
      </c>
      <c r="N752" s="106"/>
    </row>
    <row r="753" spans="1:14" x14ac:dyDescent="0.25">
      <c r="A753" s="108">
        <v>747</v>
      </c>
      <c r="B753" s="134">
        <f t="shared" ca="1" si="56"/>
        <v>1</v>
      </c>
      <c r="C753" s="135">
        <f t="shared" ca="1" si="57"/>
        <v>0.2292713518426257</v>
      </c>
      <c r="J753">
        <f t="shared" ca="1" si="58"/>
        <v>1</v>
      </c>
      <c r="K753">
        <f t="shared" ca="1" si="59"/>
        <v>0</v>
      </c>
      <c r="L753" s="106">
        <v>747</v>
      </c>
      <c r="M753" s="136">
        <f t="shared" ca="1" si="55"/>
        <v>1.4520333729428325</v>
      </c>
      <c r="N753" s="106"/>
    </row>
    <row r="754" spans="1:14" x14ac:dyDescent="0.25">
      <c r="A754" s="108">
        <v>748</v>
      </c>
      <c r="B754" s="134">
        <f t="shared" ca="1" si="56"/>
        <v>1</v>
      </c>
      <c r="C754" s="135">
        <f t="shared" ca="1" si="57"/>
        <v>0.29256587185796379</v>
      </c>
      <c r="J754">
        <f t="shared" ca="1" si="58"/>
        <v>1</v>
      </c>
      <c r="K754">
        <f t="shared" ca="1" si="59"/>
        <v>0</v>
      </c>
      <c r="L754" s="106">
        <v>748</v>
      </c>
      <c r="M754" s="136">
        <f t="shared" ca="1" si="55"/>
        <v>2.0515421749529663E-2</v>
      </c>
      <c r="N754" s="106"/>
    </row>
    <row r="755" spans="1:14" x14ac:dyDescent="0.25">
      <c r="A755" s="108">
        <v>749</v>
      </c>
      <c r="B755" s="134">
        <f t="shared" ca="1" si="56"/>
        <v>1</v>
      </c>
      <c r="C755" s="135">
        <f t="shared" ca="1" si="57"/>
        <v>5.2022950939170198E-2</v>
      </c>
      <c r="J755">
        <f t="shared" ca="1" si="58"/>
        <v>1</v>
      </c>
      <c r="K755">
        <f t="shared" ca="1" si="59"/>
        <v>0</v>
      </c>
      <c r="L755" s="106">
        <v>749</v>
      </c>
      <c r="M755" s="136">
        <f t="shared" ca="1" si="55"/>
        <v>3.8514622954787248</v>
      </c>
      <c r="N755" s="106"/>
    </row>
    <row r="756" spans="1:14" x14ac:dyDescent="0.25">
      <c r="A756" s="108">
        <v>750</v>
      </c>
      <c r="B756" s="134">
        <f t="shared" ca="1" si="56"/>
        <v>1</v>
      </c>
      <c r="C756" s="135">
        <f t="shared" ca="1" si="57"/>
        <v>0.68371537333595689</v>
      </c>
      <c r="J756">
        <f t="shared" ca="1" si="58"/>
        <v>0</v>
      </c>
      <c r="K756">
        <f t="shared" ca="1" si="59"/>
        <v>0</v>
      </c>
      <c r="L756" s="106">
        <v>750</v>
      </c>
      <c r="M756" s="136">
        <f t="shared" ca="1" si="55"/>
        <v>1.1973821560433986</v>
      </c>
      <c r="N756" s="106"/>
    </row>
    <row r="757" spans="1:14" x14ac:dyDescent="0.25">
      <c r="A757" s="108">
        <v>751</v>
      </c>
      <c r="B757" s="134">
        <f t="shared" ca="1" si="56"/>
        <v>0</v>
      </c>
      <c r="C757" s="135">
        <f t="shared" ca="1" si="57"/>
        <v>0.83117029848353186</v>
      </c>
      <c r="J757">
        <f t="shared" ca="1" si="58"/>
        <v>0</v>
      </c>
      <c r="K757">
        <f t="shared" ca="1" si="59"/>
        <v>1</v>
      </c>
      <c r="L757" s="106">
        <v>751</v>
      </c>
      <c r="M757" s="136">
        <f t="shared" ca="1" si="55"/>
        <v>0</v>
      </c>
      <c r="N757" s="106"/>
    </row>
    <row r="758" spans="1:14" x14ac:dyDescent="0.25">
      <c r="A758" s="108">
        <v>752</v>
      </c>
      <c r="B758" s="134">
        <f t="shared" ca="1" si="56"/>
        <v>0</v>
      </c>
      <c r="C758" s="135">
        <f t="shared" ca="1" si="57"/>
        <v>0.56895449660068664</v>
      </c>
      <c r="J758">
        <f t="shared" ca="1" si="58"/>
        <v>0</v>
      </c>
      <c r="K758">
        <f t="shared" ca="1" si="59"/>
        <v>0</v>
      </c>
      <c r="L758" s="106">
        <v>752</v>
      </c>
      <c r="M758" s="136">
        <f t="shared" ca="1" si="55"/>
        <v>0</v>
      </c>
      <c r="N758" s="106"/>
    </row>
    <row r="759" spans="1:14" x14ac:dyDescent="0.25">
      <c r="A759" s="108">
        <v>753</v>
      </c>
      <c r="B759" s="134">
        <f t="shared" ca="1" si="56"/>
        <v>1</v>
      </c>
      <c r="C759" s="135">
        <f t="shared" ca="1" si="57"/>
        <v>0.26216008229093013</v>
      </c>
      <c r="J759">
        <f t="shared" ca="1" si="58"/>
        <v>1</v>
      </c>
      <c r="K759">
        <f t="shared" ca="1" si="59"/>
        <v>0</v>
      </c>
      <c r="L759" s="106">
        <v>753</v>
      </c>
      <c r="M759" s="136">
        <f t="shared" ca="1" si="55"/>
        <v>1.1131253537932795</v>
      </c>
      <c r="N759" s="106"/>
    </row>
    <row r="760" spans="1:14" x14ac:dyDescent="0.25">
      <c r="A760" s="108">
        <v>754</v>
      </c>
      <c r="B760" s="134">
        <f t="shared" ca="1" si="56"/>
        <v>1</v>
      </c>
      <c r="C760" s="135">
        <f t="shared" ca="1" si="57"/>
        <v>0.20084981149174463</v>
      </c>
      <c r="J760">
        <f t="shared" ca="1" si="58"/>
        <v>0</v>
      </c>
      <c r="K760">
        <f t="shared" ca="1" si="59"/>
        <v>0</v>
      </c>
      <c r="L760" s="106">
        <v>754</v>
      </c>
      <c r="M760" s="136">
        <f t="shared" ca="1" si="55"/>
        <v>3.9001704031076576</v>
      </c>
      <c r="N760" s="106"/>
    </row>
    <row r="761" spans="1:14" x14ac:dyDescent="0.25">
      <c r="A761" s="108">
        <v>755</v>
      </c>
      <c r="B761" s="134">
        <f t="shared" ca="1" si="56"/>
        <v>0</v>
      </c>
      <c r="C761" s="135">
        <f t="shared" ca="1" si="57"/>
        <v>0.88202167204661353</v>
      </c>
      <c r="J761">
        <f t="shared" ca="1" si="58"/>
        <v>0</v>
      </c>
      <c r="K761">
        <f t="shared" ca="1" si="59"/>
        <v>0</v>
      </c>
      <c r="L761" s="106">
        <v>755</v>
      </c>
      <c r="M761" s="136">
        <f t="shared" ca="1" si="55"/>
        <v>0</v>
      </c>
      <c r="N761" s="106"/>
    </row>
    <row r="762" spans="1:14" x14ac:dyDescent="0.25">
      <c r="A762" s="108">
        <v>756</v>
      </c>
      <c r="B762" s="134">
        <f t="shared" ca="1" si="56"/>
        <v>1</v>
      </c>
      <c r="C762" s="135">
        <f t="shared" ca="1" si="57"/>
        <v>0.14197480299629139</v>
      </c>
      <c r="J762">
        <f t="shared" ca="1" si="58"/>
        <v>1</v>
      </c>
      <c r="K762">
        <f t="shared" ca="1" si="59"/>
        <v>0</v>
      </c>
      <c r="L762" s="106">
        <v>756</v>
      </c>
      <c r="M762" s="136">
        <f t="shared" ca="1" si="55"/>
        <v>0.5195190169461944</v>
      </c>
      <c r="N762" s="106"/>
    </row>
    <row r="763" spans="1:14" x14ac:dyDescent="0.25">
      <c r="A763" s="108">
        <v>757</v>
      </c>
      <c r="B763" s="134">
        <f t="shared" ca="1" si="56"/>
        <v>1</v>
      </c>
      <c r="C763" s="135">
        <f t="shared" ca="1" si="57"/>
        <v>0.24105361864040176</v>
      </c>
      <c r="J763">
        <f t="shared" ca="1" si="58"/>
        <v>1</v>
      </c>
      <c r="K763">
        <f t="shared" ca="1" si="59"/>
        <v>0</v>
      </c>
      <c r="L763" s="106">
        <v>757</v>
      </c>
      <c r="M763" s="136">
        <f t="shared" ca="1" si="55"/>
        <v>7.9831924594867649</v>
      </c>
      <c r="N763" s="106"/>
    </row>
    <row r="764" spans="1:14" x14ac:dyDescent="0.25">
      <c r="A764" s="108">
        <v>758</v>
      </c>
      <c r="B764" s="134">
        <f t="shared" ca="1" si="56"/>
        <v>1</v>
      </c>
      <c r="C764" s="135">
        <f t="shared" ca="1" si="57"/>
        <v>0.59429637539677593</v>
      </c>
      <c r="J764">
        <f t="shared" ca="1" si="58"/>
        <v>0</v>
      </c>
      <c r="K764">
        <f t="shared" ca="1" si="59"/>
        <v>0</v>
      </c>
      <c r="L764" s="106">
        <v>758</v>
      </c>
      <c r="M764" s="136">
        <f t="shared" ca="1" si="55"/>
        <v>7.1334057670811052E-2</v>
      </c>
      <c r="N764" s="106"/>
    </row>
    <row r="765" spans="1:14" x14ac:dyDescent="0.25">
      <c r="A765" s="108">
        <v>759</v>
      </c>
      <c r="B765" s="134">
        <f t="shared" ca="1" si="56"/>
        <v>0</v>
      </c>
      <c r="C765" s="135">
        <f t="shared" ca="1" si="57"/>
        <v>0.92303898976713228</v>
      </c>
      <c r="J765">
        <f t="shared" ca="1" si="58"/>
        <v>0</v>
      </c>
      <c r="K765">
        <f t="shared" ca="1" si="59"/>
        <v>0</v>
      </c>
      <c r="L765" s="106">
        <v>759</v>
      </c>
      <c r="M765" s="136">
        <f t="shared" ca="1" si="55"/>
        <v>0</v>
      </c>
      <c r="N765" s="106"/>
    </row>
    <row r="766" spans="1:14" x14ac:dyDescent="0.25">
      <c r="A766" s="108">
        <v>760</v>
      </c>
      <c r="B766" s="134">
        <f t="shared" ca="1" si="56"/>
        <v>1</v>
      </c>
      <c r="C766" s="135">
        <f t="shared" ca="1" si="57"/>
        <v>0.16892089628013718</v>
      </c>
      <c r="J766">
        <f t="shared" ca="1" si="58"/>
        <v>1</v>
      </c>
      <c r="K766">
        <f t="shared" ca="1" si="59"/>
        <v>0</v>
      </c>
      <c r="L766" s="106">
        <v>760</v>
      </c>
      <c r="M766" s="136">
        <f t="shared" ca="1" si="55"/>
        <v>3.3617580399197973</v>
      </c>
      <c r="N766" s="106"/>
    </row>
    <row r="767" spans="1:14" x14ac:dyDescent="0.25">
      <c r="A767" s="108">
        <v>761</v>
      </c>
      <c r="B767" s="134">
        <f t="shared" ca="1" si="56"/>
        <v>1</v>
      </c>
      <c r="C767" s="135">
        <f t="shared" ca="1" si="57"/>
        <v>0.45078660957100036</v>
      </c>
      <c r="J767">
        <f t="shared" ca="1" si="58"/>
        <v>1</v>
      </c>
      <c r="K767">
        <f t="shared" ca="1" si="59"/>
        <v>0</v>
      </c>
      <c r="L767" s="106">
        <v>761</v>
      </c>
      <c r="M767" s="136">
        <f t="shared" ca="1" si="55"/>
        <v>3.1782738722400485</v>
      </c>
      <c r="N767" s="106"/>
    </row>
    <row r="768" spans="1:14" x14ac:dyDescent="0.25">
      <c r="A768" s="108">
        <v>762</v>
      </c>
      <c r="B768" s="134">
        <f t="shared" ca="1" si="56"/>
        <v>1</v>
      </c>
      <c r="C768" s="135">
        <f t="shared" ca="1" si="57"/>
        <v>0.14946297083324844</v>
      </c>
      <c r="J768">
        <f t="shared" ca="1" si="58"/>
        <v>1</v>
      </c>
      <c r="K768">
        <f t="shared" ca="1" si="59"/>
        <v>0</v>
      </c>
      <c r="L768" s="106">
        <v>762</v>
      </c>
      <c r="M768" s="136">
        <f t="shared" ca="1" si="55"/>
        <v>18.049674620298877</v>
      </c>
      <c r="N768" s="106"/>
    </row>
    <row r="769" spans="1:14" x14ac:dyDescent="0.25">
      <c r="A769" s="108">
        <v>763</v>
      </c>
      <c r="B769" s="134">
        <f t="shared" ca="1" si="56"/>
        <v>1</v>
      </c>
      <c r="C769" s="135">
        <f t="shared" ca="1" si="57"/>
        <v>0.69397805816606506</v>
      </c>
      <c r="J769">
        <f t="shared" ca="1" si="58"/>
        <v>1</v>
      </c>
      <c r="K769">
        <f t="shared" ca="1" si="59"/>
        <v>0</v>
      </c>
      <c r="L769" s="106">
        <v>763</v>
      </c>
      <c r="M769" s="136">
        <f t="shared" ca="1" si="55"/>
        <v>0.32911900797988991</v>
      </c>
      <c r="N769" s="106"/>
    </row>
    <row r="770" spans="1:14" x14ac:dyDescent="0.25">
      <c r="A770" s="108">
        <v>764</v>
      </c>
      <c r="B770" s="134">
        <f t="shared" ca="1" si="56"/>
        <v>1</v>
      </c>
      <c r="C770" s="135">
        <f t="shared" ca="1" si="57"/>
        <v>0.43106207939554431</v>
      </c>
      <c r="J770">
        <f t="shared" ca="1" si="58"/>
        <v>1</v>
      </c>
      <c r="K770">
        <f t="shared" ca="1" si="59"/>
        <v>0</v>
      </c>
      <c r="L770" s="106">
        <v>764</v>
      </c>
      <c r="M770" s="136">
        <f t="shared" ca="1" si="55"/>
        <v>3.7147553055652094</v>
      </c>
      <c r="N770" s="106"/>
    </row>
    <row r="771" spans="1:14" x14ac:dyDescent="0.25">
      <c r="A771" s="108">
        <v>765</v>
      </c>
      <c r="B771" s="134">
        <f t="shared" ca="1" si="56"/>
        <v>1</v>
      </c>
      <c r="C771" s="135">
        <f t="shared" ca="1" si="57"/>
        <v>0.60197565742673886</v>
      </c>
      <c r="J771">
        <f t="shared" ca="1" si="58"/>
        <v>1</v>
      </c>
      <c r="K771">
        <f t="shared" ca="1" si="59"/>
        <v>0</v>
      </c>
      <c r="L771" s="106">
        <v>765</v>
      </c>
      <c r="M771" s="136">
        <f t="shared" ca="1" si="55"/>
        <v>0.17124224137133481</v>
      </c>
      <c r="N771" s="106"/>
    </row>
    <row r="772" spans="1:14" x14ac:dyDescent="0.25">
      <c r="A772" s="108">
        <v>766</v>
      </c>
      <c r="B772" s="134">
        <f t="shared" ca="1" si="56"/>
        <v>1</v>
      </c>
      <c r="C772" s="135">
        <f t="shared" ca="1" si="57"/>
        <v>0.75003870734793587</v>
      </c>
      <c r="J772">
        <f t="shared" ca="1" si="58"/>
        <v>1</v>
      </c>
      <c r="K772">
        <f t="shared" ca="1" si="59"/>
        <v>0</v>
      </c>
      <c r="L772" s="106">
        <v>766</v>
      </c>
      <c r="M772" s="136">
        <f t="shared" ca="1" si="55"/>
        <v>2.5448715656493075</v>
      </c>
      <c r="N772" s="106"/>
    </row>
    <row r="773" spans="1:14" x14ac:dyDescent="0.25">
      <c r="A773" s="108">
        <v>767</v>
      </c>
      <c r="B773" s="134">
        <f t="shared" ca="1" si="56"/>
        <v>1</v>
      </c>
      <c r="C773" s="135">
        <f t="shared" ca="1" si="57"/>
        <v>0.14170317819826272</v>
      </c>
      <c r="J773">
        <f t="shared" ca="1" si="58"/>
        <v>1</v>
      </c>
      <c r="K773">
        <f t="shared" ca="1" si="59"/>
        <v>0</v>
      </c>
      <c r="L773" s="106">
        <v>767</v>
      </c>
      <c r="M773" s="136">
        <f t="shared" ca="1" si="55"/>
        <v>9.5863910442105933</v>
      </c>
      <c r="N773" s="106"/>
    </row>
    <row r="774" spans="1:14" x14ac:dyDescent="0.25">
      <c r="A774" s="108">
        <v>768</v>
      </c>
      <c r="B774" s="134">
        <f t="shared" ca="1" si="56"/>
        <v>1</v>
      </c>
      <c r="C774" s="135">
        <f t="shared" ca="1" si="57"/>
        <v>0.72219125365876558</v>
      </c>
      <c r="J774">
        <f t="shared" ca="1" si="58"/>
        <v>1</v>
      </c>
      <c r="K774">
        <f t="shared" ca="1" si="59"/>
        <v>0</v>
      </c>
      <c r="L774" s="106">
        <v>768</v>
      </c>
      <c r="M774" s="136">
        <f t="shared" ca="1" si="55"/>
        <v>4.9480966515165532</v>
      </c>
      <c r="N774" s="106"/>
    </row>
    <row r="775" spans="1:14" x14ac:dyDescent="0.25">
      <c r="A775" s="108">
        <v>769</v>
      </c>
      <c r="B775" s="134">
        <f t="shared" ca="1" si="56"/>
        <v>1</v>
      </c>
      <c r="C775" s="135">
        <f t="shared" ca="1" si="57"/>
        <v>0.58858539616576244</v>
      </c>
      <c r="J775">
        <f t="shared" ca="1" si="58"/>
        <v>1</v>
      </c>
      <c r="K775">
        <f t="shared" ca="1" si="59"/>
        <v>0</v>
      </c>
      <c r="L775" s="106">
        <v>769</v>
      </c>
      <c r="M775" s="136">
        <f t="shared" ref="M775:M838" ca="1" si="60">IF(B775&gt;0,-LN(1-(RAND()))/lambda,0)</f>
        <v>0.41170888510940457</v>
      </c>
      <c r="N775" s="106"/>
    </row>
    <row r="776" spans="1:14" x14ac:dyDescent="0.25">
      <c r="A776" s="108">
        <v>770</v>
      </c>
      <c r="B776" s="134">
        <f t="shared" ref="B776:B839" ca="1" si="61">IF(B775&gt;0,IF(C776&lt;pww,1,0),IF(C776&lt;pdw,1,0))</f>
        <v>1</v>
      </c>
      <c r="C776" s="135">
        <f t="shared" ref="C776:C839" ca="1" si="62">RAND()</f>
        <v>0.55000349269887594</v>
      </c>
      <c r="J776">
        <f t="shared" ref="J776:J839" ca="1" si="63">IF(AND(B776,B777),1,0)</f>
        <v>0</v>
      </c>
      <c r="K776">
        <f t="shared" ref="K776:K839" ca="1" si="64">IF(AND(NOT(B776),NOT(B777)),1,0)</f>
        <v>0</v>
      </c>
      <c r="L776" s="106">
        <v>770</v>
      </c>
      <c r="M776" s="136">
        <f t="shared" ca="1" si="60"/>
        <v>3.1629649978461511</v>
      </c>
      <c r="N776" s="106"/>
    </row>
    <row r="777" spans="1:14" x14ac:dyDescent="0.25">
      <c r="A777" s="108">
        <v>771</v>
      </c>
      <c r="B777" s="134">
        <f t="shared" ca="1" si="61"/>
        <v>0</v>
      </c>
      <c r="C777" s="135">
        <f t="shared" ca="1" si="62"/>
        <v>0.84037292239083827</v>
      </c>
      <c r="J777">
        <f t="shared" ca="1" si="63"/>
        <v>0</v>
      </c>
      <c r="K777">
        <f t="shared" ca="1" si="64"/>
        <v>0</v>
      </c>
      <c r="L777" s="106">
        <v>771</v>
      </c>
      <c r="M777" s="136">
        <f t="shared" ca="1" si="60"/>
        <v>0</v>
      </c>
      <c r="N777" s="106"/>
    </row>
    <row r="778" spans="1:14" x14ac:dyDescent="0.25">
      <c r="A778" s="108">
        <v>772</v>
      </c>
      <c r="B778" s="134">
        <f t="shared" ca="1" si="61"/>
        <v>1</v>
      </c>
      <c r="C778" s="135">
        <f t="shared" ca="1" si="62"/>
        <v>0.23170540426946773</v>
      </c>
      <c r="J778">
        <f t="shared" ca="1" si="63"/>
        <v>0</v>
      </c>
      <c r="K778">
        <f t="shared" ca="1" si="64"/>
        <v>0</v>
      </c>
      <c r="L778" s="106">
        <v>772</v>
      </c>
      <c r="M778" s="136">
        <f t="shared" ca="1" si="60"/>
        <v>0.42505603669452469</v>
      </c>
      <c r="N778" s="106"/>
    </row>
    <row r="779" spans="1:14" x14ac:dyDescent="0.25">
      <c r="A779" s="108">
        <v>773</v>
      </c>
      <c r="B779" s="134">
        <f t="shared" ca="1" si="61"/>
        <v>0</v>
      </c>
      <c r="C779" s="135">
        <f t="shared" ca="1" si="62"/>
        <v>0.92497831169136124</v>
      </c>
      <c r="J779">
        <f t="shared" ca="1" si="63"/>
        <v>0</v>
      </c>
      <c r="K779">
        <f t="shared" ca="1" si="64"/>
        <v>1</v>
      </c>
      <c r="L779" s="106">
        <v>773</v>
      </c>
      <c r="M779" s="136">
        <f t="shared" ca="1" si="60"/>
        <v>0</v>
      </c>
      <c r="N779" s="106"/>
    </row>
    <row r="780" spans="1:14" x14ac:dyDescent="0.25">
      <c r="A780" s="108">
        <v>774</v>
      </c>
      <c r="B780" s="134">
        <f t="shared" ca="1" si="61"/>
        <v>0</v>
      </c>
      <c r="C780" s="135">
        <f t="shared" ca="1" si="62"/>
        <v>0.63959585488702375</v>
      </c>
      <c r="J780">
        <f t="shared" ca="1" si="63"/>
        <v>0</v>
      </c>
      <c r="K780">
        <f t="shared" ca="1" si="64"/>
        <v>0</v>
      </c>
      <c r="L780" s="106">
        <v>774</v>
      </c>
      <c r="M780" s="136">
        <f t="shared" ca="1" si="60"/>
        <v>0</v>
      </c>
      <c r="N780" s="106"/>
    </row>
    <row r="781" spans="1:14" x14ac:dyDescent="0.25">
      <c r="A781" s="108">
        <v>775</v>
      </c>
      <c r="B781" s="134">
        <f t="shared" ca="1" si="61"/>
        <v>1</v>
      </c>
      <c r="C781" s="135">
        <f t="shared" ca="1" si="62"/>
        <v>0.22987818200896093</v>
      </c>
      <c r="J781">
        <f t="shared" ca="1" si="63"/>
        <v>1</v>
      </c>
      <c r="K781">
        <f t="shared" ca="1" si="64"/>
        <v>0</v>
      </c>
      <c r="L781" s="106">
        <v>775</v>
      </c>
      <c r="M781" s="136">
        <f t="shared" ca="1" si="60"/>
        <v>0.62380146524597779</v>
      </c>
      <c r="N781" s="106"/>
    </row>
    <row r="782" spans="1:14" x14ac:dyDescent="0.25">
      <c r="A782" s="108">
        <v>776</v>
      </c>
      <c r="B782" s="134">
        <f t="shared" ca="1" si="61"/>
        <v>1</v>
      </c>
      <c r="C782" s="135">
        <f t="shared" ca="1" si="62"/>
        <v>0.60087221965358317</v>
      </c>
      <c r="J782">
        <f t="shared" ca="1" si="63"/>
        <v>1</v>
      </c>
      <c r="K782">
        <f t="shared" ca="1" si="64"/>
        <v>0</v>
      </c>
      <c r="L782" s="106">
        <v>776</v>
      </c>
      <c r="M782" s="136">
        <f t="shared" ca="1" si="60"/>
        <v>2.6574392175425796</v>
      </c>
      <c r="N782" s="106"/>
    </row>
    <row r="783" spans="1:14" x14ac:dyDescent="0.25">
      <c r="A783" s="108">
        <v>777</v>
      </c>
      <c r="B783" s="134">
        <f t="shared" ca="1" si="61"/>
        <v>1</v>
      </c>
      <c r="C783" s="135">
        <f t="shared" ca="1" si="62"/>
        <v>0.39826938034865622</v>
      </c>
      <c r="J783">
        <f t="shared" ca="1" si="63"/>
        <v>1</v>
      </c>
      <c r="K783">
        <f t="shared" ca="1" si="64"/>
        <v>0</v>
      </c>
      <c r="L783" s="106">
        <v>777</v>
      </c>
      <c r="M783" s="136">
        <f t="shared" ca="1" si="60"/>
        <v>2.9406250128589977</v>
      </c>
      <c r="N783" s="106"/>
    </row>
    <row r="784" spans="1:14" x14ac:dyDescent="0.25">
      <c r="A784" s="108">
        <v>778</v>
      </c>
      <c r="B784" s="134">
        <f t="shared" ca="1" si="61"/>
        <v>1</v>
      </c>
      <c r="C784" s="135">
        <f t="shared" ca="1" si="62"/>
        <v>0.13400667445933401</v>
      </c>
      <c r="J784">
        <f t="shared" ca="1" si="63"/>
        <v>1</v>
      </c>
      <c r="K784">
        <f t="shared" ca="1" si="64"/>
        <v>0</v>
      </c>
      <c r="L784" s="106">
        <v>778</v>
      </c>
      <c r="M784" s="136">
        <f t="shared" ca="1" si="60"/>
        <v>0.85885141009093902</v>
      </c>
      <c r="N784" s="106"/>
    </row>
    <row r="785" spans="1:14" x14ac:dyDescent="0.25">
      <c r="A785" s="108">
        <v>779</v>
      </c>
      <c r="B785" s="134">
        <f t="shared" ca="1" si="61"/>
        <v>1</v>
      </c>
      <c r="C785" s="135">
        <f t="shared" ca="1" si="62"/>
        <v>0.45437521373421441</v>
      </c>
      <c r="J785">
        <f t="shared" ca="1" si="63"/>
        <v>1</v>
      </c>
      <c r="K785">
        <f t="shared" ca="1" si="64"/>
        <v>0</v>
      </c>
      <c r="L785" s="106">
        <v>779</v>
      </c>
      <c r="M785" s="136">
        <f t="shared" ca="1" si="60"/>
        <v>4.5725460433935323</v>
      </c>
      <c r="N785" s="106"/>
    </row>
    <row r="786" spans="1:14" x14ac:dyDescent="0.25">
      <c r="A786" s="108">
        <v>780</v>
      </c>
      <c r="B786" s="134">
        <f t="shared" ca="1" si="61"/>
        <v>1</v>
      </c>
      <c r="C786" s="135">
        <f t="shared" ca="1" si="62"/>
        <v>0.46237223489558466</v>
      </c>
      <c r="J786">
        <f t="shared" ca="1" si="63"/>
        <v>0</v>
      </c>
      <c r="K786">
        <f t="shared" ca="1" si="64"/>
        <v>0</v>
      </c>
      <c r="L786" s="106">
        <v>780</v>
      </c>
      <c r="M786" s="136">
        <f t="shared" ca="1" si="60"/>
        <v>3.8663947126870419</v>
      </c>
      <c r="N786" s="106"/>
    </row>
    <row r="787" spans="1:14" x14ac:dyDescent="0.25">
      <c r="A787" s="108">
        <v>781</v>
      </c>
      <c r="B787" s="134">
        <f t="shared" ca="1" si="61"/>
        <v>0</v>
      </c>
      <c r="C787" s="135">
        <f t="shared" ca="1" si="62"/>
        <v>0.82652373399287637</v>
      </c>
      <c r="J787">
        <f t="shared" ca="1" si="63"/>
        <v>0</v>
      </c>
      <c r="K787">
        <f t="shared" ca="1" si="64"/>
        <v>0</v>
      </c>
      <c r="L787" s="106">
        <v>781</v>
      </c>
      <c r="M787" s="136">
        <f t="shared" ca="1" si="60"/>
        <v>0</v>
      </c>
      <c r="N787" s="106"/>
    </row>
    <row r="788" spans="1:14" x14ac:dyDescent="0.25">
      <c r="A788" s="108">
        <v>782</v>
      </c>
      <c r="B788" s="134">
        <f t="shared" ca="1" si="61"/>
        <v>1</v>
      </c>
      <c r="C788" s="135">
        <f t="shared" ca="1" si="62"/>
        <v>6.1073373541214893E-2</v>
      </c>
      <c r="J788">
        <f t="shared" ca="1" si="63"/>
        <v>1</v>
      </c>
      <c r="K788">
        <f t="shared" ca="1" si="64"/>
        <v>0</v>
      </c>
      <c r="L788" s="106">
        <v>782</v>
      </c>
      <c r="M788" s="136">
        <f t="shared" ca="1" si="60"/>
        <v>0.53526117575008358</v>
      </c>
      <c r="N788" s="106"/>
    </row>
    <row r="789" spans="1:14" x14ac:dyDescent="0.25">
      <c r="A789" s="108">
        <v>783</v>
      </c>
      <c r="B789" s="134">
        <f t="shared" ca="1" si="61"/>
        <v>1</v>
      </c>
      <c r="C789" s="135">
        <f t="shared" ca="1" si="62"/>
        <v>0.15073442319490105</v>
      </c>
      <c r="J789">
        <f t="shared" ca="1" si="63"/>
        <v>1</v>
      </c>
      <c r="K789">
        <f t="shared" ca="1" si="64"/>
        <v>0</v>
      </c>
      <c r="L789" s="106">
        <v>783</v>
      </c>
      <c r="M789" s="136">
        <f t="shared" ca="1" si="60"/>
        <v>2.6011632094808386</v>
      </c>
      <c r="N789" s="106"/>
    </row>
    <row r="790" spans="1:14" x14ac:dyDescent="0.25">
      <c r="A790" s="108">
        <v>784</v>
      </c>
      <c r="B790" s="134">
        <f t="shared" ca="1" si="61"/>
        <v>1</v>
      </c>
      <c r="C790" s="135">
        <f t="shared" ca="1" si="62"/>
        <v>8.5536986908191226E-3</v>
      </c>
      <c r="J790">
        <f t="shared" ca="1" si="63"/>
        <v>1</v>
      </c>
      <c r="K790">
        <f t="shared" ca="1" si="64"/>
        <v>0</v>
      </c>
      <c r="L790" s="106">
        <v>784</v>
      </c>
      <c r="M790" s="136">
        <f t="shared" ca="1" si="60"/>
        <v>0.30899810881044998</v>
      </c>
      <c r="N790" s="106"/>
    </row>
    <row r="791" spans="1:14" x14ac:dyDescent="0.25">
      <c r="A791" s="108">
        <v>785</v>
      </c>
      <c r="B791" s="134">
        <f t="shared" ca="1" si="61"/>
        <v>1</v>
      </c>
      <c r="C791" s="135">
        <f t="shared" ca="1" si="62"/>
        <v>8.1826062332205018E-2</v>
      </c>
      <c r="J791">
        <f t="shared" ca="1" si="63"/>
        <v>1</v>
      </c>
      <c r="K791">
        <f t="shared" ca="1" si="64"/>
        <v>0</v>
      </c>
      <c r="L791" s="106">
        <v>785</v>
      </c>
      <c r="M791" s="136">
        <f t="shared" ca="1" si="60"/>
        <v>10.004016769061019</v>
      </c>
      <c r="N791" s="106"/>
    </row>
    <row r="792" spans="1:14" x14ac:dyDescent="0.25">
      <c r="A792" s="108">
        <v>786</v>
      </c>
      <c r="B792" s="134">
        <f t="shared" ca="1" si="61"/>
        <v>1</v>
      </c>
      <c r="C792" s="135">
        <f t="shared" ca="1" si="62"/>
        <v>0.51683740010895196</v>
      </c>
      <c r="J792">
        <f t="shared" ca="1" si="63"/>
        <v>1</v>
      </c>
      <c r="K792">
        <f t="shared" ca="1" si="64"/>
        <v>0</v>
      </c>
      <c r="L792" s="106">
        <v>786</v>
      </c>
      <c r="M792" s="136">
        <f t="shared" ca="1" si="60"/>
        <v>0.61599454761485417</v>
      </c>
      <c r="N792" s="106"/>
    </row>
    <row r="793" spans="1:14" x14ac:dyDescent="0.25">
      <c r="A793" s="108">
        <v>787</v>
      </c>
      <c r="B793" s="134">
        <f t="shared" ca="1" si="61"/>
        <v>1</v>
      </c>
      <c r="C793" s="135">
        <f t="shared" ca="1" si="62"/>
        <v>0.53830575905980949</v>
      </c>
      <c r="J793">
        <f t="shared" ca="1" si="63"/>
        <v>0</v>
      </c>
      <c r="K793">
        <f t="shared" ca="1" si="64"/>
        <v>0</v>
      </c>
      <c r="L793" s="106">
        <v>787</v>
      </c>
      <c r="M793" s="136">
        <f t="shared" ca="1" si="60"/>
        <v>6.9623401602896706</v>
      </c>
      <c r="N793" s="106"/>
    </row>
    <row r="794" spans="1:14" x14ac:dyDescent="0.25">
      <c r="A794" s="108">
        <v>788</v>
      </c>
      <c r="B794" s="134">
        <f t="shared" ca="1" si="61"/>
        <v>0</v>
      </c>
      <c r="C794" s="135">
        <f t="shared" ca="1" si="62"/>
        <v>0.88186772978789607</v>
      </c>
      <c r="J794">
        <f t="shared" ca="1" si="63"/>
        <v>0</v>
      </c>
      <c r="K794">
        <f t="shared" ca="1" si="64"/>
        <v>1</v>
      </c>
      <c r="L794" s="106">
        <v>788</v>
      </c>
      <c r="M794" s="136">
        <f t="shared" ca="1" si="60"/>
        <v>0</v>
      </c>
      <c r="N794" s="106"/>
    </row>
    <row r="795" spans="1:14" x14ac:dyDescent="0.25">
      <c r="A795" s="108">
        <v>789</v>
      </c>
      <c r="B795" s="134">
        <f t="shared" ca="1" si="61"/>
        <v>0</v>
      </c>
      <c r="C795" s="135">
        <f t="shared" ca="1" si="62"/>
        <v>0.86622869926515778</v>
      </c>
      <c r="J795">
        <f t="shared" ca="1" si="63"/>
        <v>0</v>
      </c>
      <c r="K795">
        <f t="shared" ca="1" si="64"/>
        <v>1</v>
      </c>
      <c r="L795" s="106">
        <v>789</v>
      </c>
      <c r="M795" s="136">
        <f t="shared" ca="1" si="60"/>
        <v>0</v>
      </c>
      <c r="N795" s="106"/>
    </row>
    <row r="796" spans="1:14" x14ac:dyDescent="0.25">
      <c r="A796" s="108">
        <v>790</v>
      </c>
      <c r="B796" s="134">
        <f t="shared" ca="1" si="61"/>
        <v>0</v>
      </c>
      <c r="C796" s="135">
        <f t="shared" ca="1" si="62"/>
        <v>0.56225100052100907</v>
      </c>
      <c r="J796">
        <f t="shared" ca="1" si="63"/>
        <v>0</v>
      </c>
      <c r="K796">
        <f t="shared" ca="1" si="64"/>
        <v>1</v>
      </c>
      <c r="L796" s="106">
        <v>790</v>
      </c>
      <c r="M796" s="136">
        <f t="shared" ca="1" si="60"/>
        <v>0</v>
      </c>
      <c r="N796" s="106"/>
    </row>
    <row r="797" spans="1:14" x14ac:dyDescent="0.25">
      <c r="A797" s="108">
        <v>791</v>
      </c>
      <c r="B797" s="134">
        <f t="shared" ca="1" si="61"/>
        <v>0</v>
      </c>
      <c r="C797" s="135">
        <f t="shared" ca="1" si="62"/>
        <v>0.66283071241704949</v>
      </c>
      <c r="J797">
        <f t="shared" ca="1" si="63"/>
        <v>0</v>
      </c>
      <c r="K797">
        <f t="shared" ca="1" si="64"/>
        <v>0</v>
      </c>
      <c r="L797" s="106">
        <v>791</v>
      </c>
      <c r="M797" s="136">
        <f t="shared" ca="1" si="60"/>
        <v>0</v>
      </c>
      <c r="N797" s="106"/>
    </row>
    <row r="798" spans="1:14" x14ac:dyDescent="0.25">
      <c r="A798" s="108">
        <v>792</v>
      </c>
      <c r="B798" s="134">
        <f t="shared" ca="1" si="61"/>
        <v>1</v>
      </c>
      <c r="C798" s="135">
        <f t="shared" ca="1" si="62"/>
        <v>0.2953725910190137</v>
      </c>
      <c r="J798">
        <f t="shared" ca="1" si="63"/>
        <v>1</v>
      </c>
      <c r="K798">
        <f t="shared" ca="1" si="64"/>
        <v>0</v>
      </c>
      <c r="L798" s="106">
        <v>792</v>
      </c>
      <c r="M798" s="136">
        <f t="shared" ca="1" si="60"/>
        <v>7.8792027025005593</v>
      </c>
      <c r="N798" s="106"/>
    </row>
    <row r="799" spans="1:14" x14ac:dyDescent="0.25">
      <c r="A799" s="108">
        <v>793</v>
      </c>
      <c r="B799" s="134">
        <f t="shared" ca="1" si="61"/>
        <v>1</v>
      </c>
      <c r="C799" s="135">
        <f t="shared" ca="1" si="62"/>
        <v>0.32742580307873992</v>
      </c>
      <c r="J799">
        <f t="shared" ca="1" si="63"/>
        <v>1</v>
      </c>
      <c r="K799">
        <f t="shared" ca="1" si="64"/>
        <v>0</v>
      </c>
      <c r="L799" s="106">
        <v>793</v>
      </c>
      <c r="M799" s="136">
        <f t="shared" ca="1" si="60"/>
        <v>3.3736867568677611</v>
      </c>
      <c r="N799" s="106"/>
    </row>
    <row r="800" spans="1:14" x14ac:dyDescent="0.25">
      <c r="A800" s="108">
        <v>794</v>
      </c>
      <c r="B800" s="134">
        <f t="shared" ca="1" si="61"/>
        <v>1</v>
      </c>
      <c r="C800" s="135">
        <f t="shared" ca="1" si="62"/>
        <v>0.49207332413730498</v>
      </c>
      <c r="J800">
        <f t="shared" ca="1" si="63"/>
        <v>1</v>
      </c>
      <c r="K800">
        <f t="shared" ca="1" si="64"/>
        <v>0</v>
      </c>
      <c r="L800" s="106">
        <v>794</v>
      </c>
      <c r="M800" s="136">
        <f t="shared" ca="1" si="60"/>
        <v>2.2477943795608688</v>
      </c>
      <c r="N800" s="106"/>
    </row>
    <row r="801" spans="1:14" x14ac:dyDescent="0.25">
      <c r="A801" s="108">
        <v>795</v>
      </c>
      <c r="B801" s="134">
        <f t="shared" ca="1" si="61"/>
        <v>1</v>
      </c>
      <c r="C801" s="135">
        <f t="shared" ca="1" si="62"/>
        <v>8.4090765401066525E-2</v>
      </c>
      <c r="J801">
        <f t="shared" ca="1" si="63"/>
        <v>1</v>
      </c>
      <c r="K801">
        <f t="shared" ca="1" si="64"/>
        <v>0</v>
      </c>
      <c r="L801" s="106">
        <v>795</v>
      </c>
      <c r="M801" s="136">
        <f t="shared" ca="1" si="60"/>
        <v>1.4250141002722287E-3</v>
      </c>
      <c r="N801" s="106"/>
    </row>
    <row r="802" spans="1:14" x14ac:dyDescent="0.25">
      <c r="A802" s="108">
        <v>796</v>
      </c>
      <c r="B802" s="134">
        <f t="shared" ca="1" si="61"/>
        <v>1</v>
      </c>
      <c r="C802" s="135">
        <f t="shared" ca="1" si="62"/>
        <v>0.3599872800369287</v>
      </c>
      <c r="J802">
        <f t="shared" ca="1" si="63"/>
        <v>1</v>
      </c>
      <c r="K802">
        <f t="shared" ca="1" si="64"/>
        <v>0</v>
      </c>
      <c r="L802" s="106">
        <v>796</v>
      </c>
      <c r="M802" s="136">
        <f t="shared" ca="1" si="60"/>
        <v>2.8355813955605331</v>
      </c>
      <c r="N802" s="106"/>
    </row>
    <row r="803" spans="1:14" x14ac:dyDescent="0.25">
      <c r="A803" s="108">
        <v>797</v>
      </c>
      <c r="B803" s="134">
        <f t="shared" ca="1" si="61"/>
        <v>1</v>
      </c>
      <c r="C803" s="135">
        <f t="shared" ca="1" si="62"/>
        <v>0.4553727891344852</v>
      </c>
      <c r="J803">
        <f t="shared" ca="1" si="63"/>
        <v>0</v>
      </c>
      <c r="K803">
        <f t="shared" ca="1" si="64"/>
        <v>0</v>
      </c>
      <c r="L803" s="106">
        <v>797</v>
      </c>
      <c r="M803" s="136">
        <f t="shared" ca="1" si="60"/>
        <v>5.3701101511861946</v>
      </c>
      <c r="N803" s="106"/>
    </row>
    <row r="804" spans="1:14" x14ac:dyDescent="0.25">
      <c r="A804" s="108">
        <v>798</v>
      </c>
      <c r="B804" s="134">
        <f t="shared" ca="1" si="61"/>
        <v>0</v>
      </c>
      <c r="C804" s="135">
        <f t="shared" ca="1" si="62"/>
        <v>0.89038704356910181</v>
      </c>
      <c r="J804">
        <f t="shared" ca="1" si="63"/>
        <v>0</v>
      </c>
      <c r="K804">
        <f t="shared" ca="1" si="64"/>
        <v>1</v>
      </c>
      <c r="L804" s="106">
        <v>798</v>
      </c>
      <c r="M804" s="136">
        <f t="shared" ca="1" si="60"/>
        <v>0</v>
      </c>
      <c r="N804" s="106"/>
    </row>
    <row r="805" spans="1:14" x14ac:dyDescent="0.25">
      <c r="A805" s="108">
        <v>799</v>
      </c>
      <c r="B805" s="134">
        <f t="shared" ca="1" si="61"/>
        <v>0</v>
      </c>
      <c r="C805" s="135">
        <f t="shared" ca="1" si="62"/>
        <v>0.79705301915901883</v>
      </c>
      <c r="J805">
        <f t="shared" ca="1" si="63"/>
        <v>0</v>
      </c>
      <c r="K805">
        <f t="shared" ca="1" si="64"/>
        <v>1</v>
      </c>
      <c r="L805" s="106">
        <v>799</v>
      </c>
      <c r="M805" s="136">
        <f t="shared" ca="1" si="60"/>
        <v>0</v>
      </c>
      <c r="N805" s="106"/>
    </row>
    <row r="806" spans="1:14" x14ac:dyDescent="0.25">
      <c r="A806" s="108">
        <v>800</v>
      </c>
      <c r="B806" s="134">
        <f t="shared" ca="1" si="61"/>
        <v>0</v>
      </c>
      <c r="C806" s="135">
        <f t="shared" ca="1" si="62"/>
        <v>0.53590744054248896</v>
      </c>
      <c r="J806">
        <f t="shared" ca="1" si="63"/>
        <v>0</v>
      </c>
      <c r="K806">
        <f t="shared" ca="1" si="64"/>
        <v>1</v>
      </c>
      <c r="L806" s="106">
        <v>800</v>
      </c>
      <c r="M806" s="136">
        <f t="shared" ca="1" si="60"/>
        <v>0</v>
      </c>
      <c r="N806" s="106"/>
    </row>
    <row r="807" spans="1:14" x14ac:dyDescent="0.25">
      <c r="A807" s="108">
        <v>801</v>
      </c>
      <c r="B807" s="134">
        <f t="shared" ca="1" si="61"/>
        <v>0</v>
      </c>
      <c r="C807" s="135">
        <f t="shared" ca="1" si="62"/>
        <v>0.99292628586637954</v>
      </c>
      <c r="J807">
        <f t="shared" ca="1" si="63"/>
        <v>0</v>
      </c>
      <c r="K807">
        <f t="shared" ca="1" si="64"/>
        <v>0</v>
      </c>
      <c r="L807" s="106">
        <v>801</v>
      </c>
      <c r="M807" s="136">
        <f t="shared" ca="1" si="60"/>
        <v>0</v>
      </c>
      <c r="N807" s="106"/>
    </row>
    <row r="808" spans="1:14" x14ac:dyDescent="0.25">
      <c r="A808" s="108">
        <v>802</v>
      </c>
      <c r="B808" s="134">
        <f t="shared" ca="1" si="61"/>
        <v>1</v>
      </c>
      <c r="C808" s="135">
        <f t="shared" ca="1" si="62"/>
        <v>0.21391123365747799</v>
      </c>
      <c r="J808">
        <f t="shared" ca="1" si="63"/>
        <v>1</v>
      </c>
      <c r="K808">
        <f t="shared" ca="1" si="64"/>
        <v>0</v>
      </c>
      <c r="L808" s="106">
        <v>802</v>
      </c>
      <c r="M808" s="136">
        <f t="shared" ca="1" si="60"/>
        <v>0.91073379697111634</v>
      </c>
      <c r="N808" s="106"/>
    </row>
    <row r="809" spans="1:14" x14ac:dyDescent="0.25">
      <c r="A809" s="108">
        <v>803</v>
      </c>
      <c r="B809" s="134">
        <f t="shared" ca="1" si="61"/>
        <v>1</v>
      </c>
      <c r="C809" s="135">
        <f t="shared" ca="1" si="62"/>
        <v>0.13529422415718617</v>
      </c>
      <c r="J809">
        <f t="shared" ca="1" si="63"/>
        <v>1</v>
      </c>
      <c r="K809">
        <f t="shared" ca="1" si="64"/>
        <v>0</v>
      </c>
      <c r="L809" s="106">
        <v>803</v>
      </c>
      <c r="M809" s="136">
        <f t="shared" ca="1" si="60"/>
        <v>9.5003745105308859</v>
      </c>
      <c r="N809" s="106"/>
    </row>
    <row r="810" spans="1:14" x14ac:dyDescent="0.25">
      <c r="A810" s="108">
        <v>804</v>
      </c>
      <c r="B810" s="134">
        <f t="shared" ca="1" si="61"/>
        <v>1</v>
      </c>
      <c r="C810" s="135">
        <f t="shared" ca="1" si="62"/>
        <v>0.38407787023984841</v>
      </c>
      <c r="J810">
        <f t="shared" ca="1" si="63"/>
        <v>1</v>
      </c>
      <c r="K810">
        <f t="shared" ca="1" si="64"/>
        <v>0</v>
      </c>
      <c r="L810" s="106">
        <v>804</v>
      </c>
      <c r="M810" s="136">
        <f t="shared" ca="1" si="60"/>
        <v>2.4164569406337377</v>
      </c>
      <c r="N810" s="106"/>
    </row>
    <row r="811" spans="1:14" x14ac:dyDescent="0.25">
      <c r="A811" s="108">
        <v>805</v>
      </c>
      <c r="B811" s="134">
        <f t="shared" ca="1" si="61"/>
        <v>1</v>
      </c>
      <c r="C811" s="135">
        <f t="shared" ca="1" si="62"/>
        <v>0.71364212165267282</v>
      </c>
      <c r="J811">
        <f t="shared" ca="1" si="63"/>
        <v>1</v>
      </c>
      <c r="K811">
        <f t="shared" ca="1" si="64"/>
        <v>0</v>
      </c>
      <c r="L811" s="106">
        <v>805</v>
      </c>
      <c r="M811" s="136">
        <f t="shared" ca="1" si="60"/>
        <v>0.65058038728067691</v>
      </c>
      <c r="N811" s="106"/>
    </row>
    <row r="812" spans="1:14" x14ac:dyDescent="0.25">
      <c r="A812" s="108">
        <v>806</v>
      </c>
      <c r="B812" s="134">
        <f t="shared" ca="1" si="61"/>
        <v>1</v>
      </c>
      <c r="C812" s="135">
        <f t="shared" ca="1" si="62"/>
        <v>2.4191731193519916E-2</v>
      </c>
      <c r="J812">
        <f t="shared" ca="1" si="63"/>
        <v>1</v>
      </c>
      <c r="K812">
        <f t="shared" ca="1" si="64"/>
        <v>0</v>
      </c>
      <c r="L812" s="106">
        <v>806</v>
      </c>
      <c r="M812" s="136">
        <f t="shared" ca="1" si="60"/>
        <v>4.2462289382036245</v>
      </c>
      <c r="N812" s="106"/>
    </row>
    <row r="813" spans="1:14" x14ac:dyDescent="0.25">
      <c r="A813" s="108">
        <v>807</v>
      </c>
      <c r="B813" s="134">
        <f t="shared" ca="1" si="61"/>
        <v>1</v>
      </c>
      <c r="C813" s="135">
        <f t="shared" ca="1" si="62"/>
        <v>0.34350677417596376</v>
      </c>
      <c r="J813">
        <f t="shared" ca="1" si="63"/>
        <v>1</v>
      </c>
      <c r="K813">
        <f t="shared" ca="1" si="64"/>
        <v>0</v>
      </c>
      <c r="L813" s="106">
        <v>807</v>
      </c>
      <c r="M813" s="136">
        <f t="shared" ca="1" si="60"/>
        <v>1.8245650150968493</v>
      </c>
      <c r="N813" s="106"/>
    </row>
    <row r="814" spans="1:14" x14ac:dyDescent="0.25">
      <c r="A814" s="108">
        <v>808</v>
      </c>
      <c r="B814" s="134">
        <f t="shared" ca="1" si="61"/>
        <v>1</v>
      </c>
      <c r="C814" s="135">
        <f t="shared" ca="1" si="62"/>
        <v>1.2483958868216627E-2</v>
      </c>
      <c r="J814">
        <f t="shared" ca="1" si="63"/>
        <v>1</v>
      </c>
      <c r="K814">
        <f t="shared" ca="1" si="64"/>
        <v>0</v>
      </c>
      <c r="L814" s="106">
        <v>808</v>
      </c>
      <c r="M814" s="136">
        <f t="shared" ca="1" si="60"/>
        <v>0.56055632916802034</v>
      </c>
      <c r="N814" s="106"/>
    </row>
    <row r="815" spans="1:14" x14ac:dyDescent="0.25">
      <c r="A815" s="108">
        <v>809</v>
      </c>
      <c r="B815" s="134">
        <f t="shared" ca="1" si="61"/>
        <v>1</v>
      </c>
      <c r="C815" s="135">
        <f t="shared" ca="1" si="62"/>
        <v>0.49895224247457748</v>
      </c>
      <c r="J815">
        <f t="shared" ca="1" si="63"/>
        <v>1</v>
      </c>
      <c r="K815">
        <f t="shared" ca="1" si="64"/>
        <v>0</v>
      </c>
      <c r="L815" s="106">
        <v>809</v>
      </c>
      <c r="M815" s="136">
        <f t="shared" ca="1" si="60"/>
        <v>6.8002795344848144</v>
      </c>
      <c r="N815" s="106"/>
    </row>
    <row r="816" spans="1:14" x14ac:dyDescent="0.25">
      <c r="A816" s="108">
        <v>810</v>
      </c>
      <c r="B816" s="134">
        <f t="shared" ca="1" si="61"/>
        <v>1</v>
      </c>
      <c r="C816" s="135">
        <f t="shared" ca="1" si="62"/>
        <v>0.42092987778249413</v>
      </c>
      <c r="J816">
        <f t="shared" ca="1" si="63"/>
        <v>1</v>
      </c>
      <c r="K816">
        <f t="shared" ca="1" si="64"/>
        <v>0</v>
      </c>
      <c r="L816" s="106">
        <v>810</v>
      </c>
      <c r="M816" s="136">
        <f t="shared" ca="1" si="60"/>
        <v>4.9024559538919412</v>
      </c>
      <c r="N816" s="106"/>
    </row>
    <row r="817" spans="1:14" x14ac:dyDescent="0.25">
      <c r="A817" s="108">
        <v>811</v>
      </c>
      <c r="B817" s="134">
        <f t="shared" ca="1" si="61"/>
        <v>1</v>
      </c>
      <c r="C817" s="135">
        <f t="shared" ca="1" si="62"/>
        <v>0.69513045243862859</v>
      </c>
      <c r="J817">
        <f t="shared" ca="1" si="63"/>
        <v>1</v>
      </c>
      <c r="K817">
        <f t="shared" ca="1" si="64"/>
        <v>0</v>
      </c>
      <c r="L817" s="106">
        <v>811</v>
      </c>
      <c r="M817" s="136">
        <f t="shared" ca="1" si="60"/>
        <v>4.0071227052451404</v>
      </c>
      <c r="N817" s="106"/>
    </row>
    <row r="818" spans="1:14" x14ac:dyDescent="0.25">
      <c r="A818" s="108">
        <v>812</v>
      </c>
      <c r="B818" s="134">
        <f t="shared" ca="1" si="61"/>
        <v>1</v>
      </c>
      <c r="C818" s="135">
        <f t="shared" ca="1" si="62"/>
        <v>1.5676683652961931E-2</v>
      </c>
      <c r="J818">
        <f t="shared" ca="1" si="63"/>
        <v>1</v>
      </c>
      <c r="K818">
        <f t="shared" ca="1" si="64"/>
        <v>0</v>
      </c>
      <c r="L818" s="106">
        <v>812</v>
      </c>
      <c r="M818" s="136">
        <f t="shared" ca="1" si="60"/>
        <v>1.8028555889612852</v>
      </c>
      <c r="N818" s="106"/>
    </row>
    <row r="819" spans="1:14" x14ac:dyDescent="0.25">
      <c r="A819" s="108">
        <v>813</v>
      </c>
      <c r="B819" s="134">
        <f t="shared" ca="1" si="61"/>
        <v>1</v>
      </c>
      <c r="C819" s="135">
        <f t="shared" ca="1" si="62"/>
        <v>2.9964487237029713E-3</v>
      </c>
      <c r="J819">
        <f t="shared" ca="1" si="63"/>
        <v>1</v>
      </c>
      <c r="K819">
        <f t="shared" ca="1" si="64"/>
        <v>0</v>
      </c>
      <c r="L819" s="106">
        <v>813</v>
      </c>
      <c r="M819" s="136">
        <f t="shared" ca="1" si="60"/>
        <v>8.1962299495331052</v>
      </c>
      <c r="N819" s="106"/>
    </row>
    <row r="820" spans="1:14" x14ac:dyDescent="0.25">
      <c r="A820" s="108">
        <v>814</v>
      </c>
      <c r="B820" s="134">
        <f t="shared" ca="1" si="61"/>
        <v>1</v>
      </c>
      <c r="C820" s="135">
        <f t="shared" ca="1" si="62"/>
        <v>0.12588384871415415</v>
      </c>
      <c r="J820">
        <f t="shared" ca="1" si="63"/>
        <v>1</v>
      </c>
      <c r="K820">
        <f t="shared" ca="1" si="64"/>
        <v>0</v>
      </c>
      <c r="L820" s="106">
        <v>814</v>
      </c>
      <c r="M820" s="136">
        <f t="shared" ca="1" si="60"/>
        <v>9.2026589854053178</v>
      </c>
      <c r="N820" s="106"/>
    </row>
    <row r="821" spans="1:14" x14ac:dyDescent="0.25">
      <c r="A821" s="108">
        <v>815</v>
      </c>
      <c r="B821" s="134">
        <f t="shared" ca="1" si="61"/>
        <v>1</v>
      </c>
      <c r="C821" s="135">
        <f t="shared" ca="1" si="62"/>
        <v>0.12023376924416329</v>
      </c>
      <c r="J821">
        <f t="shared" ca="1" si="63"/>
        <v>1</v>
      </c>
      <c r="K821">
        <f t="shared" ca="1" si="64"/>
        <v>0</v>
      </c>
      <c r="L821" s="106">
        <v>815</v>
      </c>
      <c r="M821" s="136">
        <f t="shared" ca="1" si="60"/>
        <v>2.7298167572313741</v>
      </c>
      <c r="N821" s="106"/>
    </row>
    <row r="822" spans="1:14" x14ac:dyDescent="0.25">
      <c r="A822" s="108">
        <v>816</v>
      </c>
      <c r="B822" s="134">
        <f t="shared" ca="1" si="61"/>
        <v>1</v>
      </c>
      <c r="C822" s="135">
        <f t="shared" ca="1" si="62"/>
        <v>0.13800311272269583</v>
      </c>
      <c r="J822">
        <f t="shared" ca="1" si="63"/>
        <v>1</v>
      </c>
      <c r="K822">
        <f t="shared" ca="1" si="64"/>
        <v>0</v>
      </c>
      <c r="L822" s="106">
        <v>816</v>
      </c>
      <c r="M822" s="136">
        <f t="shared" ca="1" si="60"/>
        <v>5.1418271135381479</v>
      </c>
      <c r="N822" s="106"/>
    </row>
    <row r="823" spans="1:14" x14ac:dyDescent="0.25">
      <c r="A823" s="108">
        <v>817</v>
      </c>
      <c r="B823" s="134">
        <f t="shared" ca="1" si="61"/>
        <v>1</v>
      </c>
      <c r="C823" s="135">
        <f t="shared" ca="1" si="62"/>
        <v>0.47906920014410892</v>
      </c>
      <c r="J823">
        <f t="shared" ca="1" si="63"/>
        <v>1</v>
      </c>
      <c r="K823">
        <f t="shared" ca="1" si="64"/>
        <v>0</v>
      </c>
      <c r="L823" s="106">
        <v>817</v>
      </c>
      <c r="M823" s="136">
        <f t="shared" ca="1" si="60"/>
        <v>1.0923639546365909</v>
      </c>
      <c r="N823" s="106"/>
    </row>
    <row r="824" spans="1:14" x14ac:dyDescent="0.25">
      <c r="A824" s="108">
        <v>818</v>
      </c>
      <c r="B824" s="134">
        <f t="shared" ca="1" si="61"/>
        <v>1</v>
      </c>
      <c r="C824" s="135">
        <f t="shared" ca="1" si="62"/>
        <v>0.21271863783981781</v>
      </c>
      <c r="J824">
        <f t="shared" ca="1" si="63"/>
        <v>1</v>
      </c>
      <c r="K824">
        <f t="shared" ca="1" si="64"/>
        <v>0</v>
      </c>
      <c r="L824" s="106">
        <v>818</v>
      </c>
      <c r="M824" s="136">
        <f t="shared" ca="1" si="60"/>
        <v>7.4185581461809494E-2</v>
      </c>
      <c r="N824" s="106"/>
    </row>
    <row r="825" spans="1:14" x14ac:dyDescent="0.25">
      <c r="A825" s="108">
        <v>819</v>
      </c>
      <c r="B825" s="134">
        <f t="shared" ca="1" si="61"/>
        <v>1</v>
      </c>
      <c r="C825" s="135">
        <f t="shared" ca="1" si="62"/>
        <v>0.47719806346683469</v>
      </c>
      <c r="J825">
        <f t="shared" ca="1" si="63"/>
        <v>0</v>
      </c>
      <c r="K825">
        <f t="shared" ca="1" si="64"/>
        <v>0</v>
      </c>
      <c r="L825" s="106">
        <v>819</v>
      </c>
      <c r="M825" s="136">
        <f t="shared" ca="1" si="60"/>
        <v>16.911856348009298</v>
      </c>
      <c r="N825" s="106"/>
    </row>
    <row r="826" spans="1:14" x14ac:dyDescent="0.25">
      <c r="A826" s="108">
        <v>820</v>
      </c>
      <c r="B826" s="134">
        <f t="shared" ca="1" si="61"/>
        <v>0</v>
      </c>
      <c r="C826" s="135">
        <f t="shared" ca="1" si="62"/>
        <v>0.82188578718804572</v>
      </c>
      <c r="J826">
        <f t="shared" ca="1" si="63"/>
        <v>0</v>
      </c>
      <c r="K826">
        <f t="shared" ca="1" si="64"/>
        <v>1</v>
      </c>
      <c r="L826" s="106">
        <v>820</v>
      </c>
      <c r="M826" s="136">
        <f t="shared" ca="1" si="60"/>
        <v>0</v>
      </c>
      <c r="N826" s="106"/>
    </row>
    <row r="827" spans="1:14" x14ac:dyDescent="0.25">
      <c r="A827" s="108">
        <v>821</v>
      </c>
      <c r="B827" s="134">
        <f t="shared" ca="1" si="61"/>
        <v>0</v>
      </c>
      <c r="C827" s="135">
        <f t="shared" ca="1" si="62"/>
        <v>0.99568658675802568</v>
      </c>
      <c r="J827">
        <f t="shared" ca="1" si="63"/>
        <v>0</v>
      </c>
      <c r="K827">
        <f t="shared" ca="1" si="64"/>
        <v>1</v>
      </c>
      <c r="L827" s="106">
        <v>821</v>
      </c>
      <c r="M827" s="136">
        <f t="shared" ca="1" si="60"/>
        <v>0</v>
      </c>
      <c r="N827" s="106"/>
    </row>
    <row r="828" spans="1:14" x14ac:dyDescent="0.25">
      <c r="A828" s="108">
        <v>822</v>
      </c>
      <c r="B828" s="134">
        <f t="shared" ca="1" si="61"/>
        <v>0</v>
      </c>
      <c r="C828" s="135">
        <f t="shared" ca="1" si="62"/>
        <v>0.75747795675676388</v>
      </c>
      <c r="J828">
        <f t="shared" ca="1" si="63"/>
        <v>0</v>
      </c>
      <c r="K828">
        <f t="shared" ca="1" si="64"/>
        <v>0</v>
      </c>
      <c r="L828" s="106">
        <v>822</v>
      </c>
      <c r="M828" s="136">
        <f t="shared" ca="1" si="60"/>
        <v>0</v>
      </c>
      <c r="N828" s="106"/>
    </row>
    <row r="829" spans="1:14" x14ac:dyDescent="0.25">
      <c r="A829" s="108">
        <v>823</v>
      </c>
      <c r="B829" s="134">
        <f t="shared" ca="1" si="61"/>
        <v>1</v>
      </c>
      <c r="C829" s="135">
        <f t="shared" ca="1" si="62"/>
        <v>0.3516643424226108</v>
      </c>
      <c r="J829">
        <f t="shared" ca="1" si="63"/>
        <v>1</v>
      </c>
      <c r="K829">
        <f t="shared" ca="1" si="64"/>
        <v>0</v>
      </c>
      <c r="L829" s="106">
        <v>823</v>
      </c>
      <c r="M829" s="136">
        <f t="shared" ca="1" si="60"/>
        <v>6.9324805784458237</v>
      </c>
      <c r="N829" s="106"/>
    </row>
    <row r="830" spans="1:14" x14ac:dyDescent="0.25">
      <c r="A830" s="108">
        <v>824</v>
      </c>
      <c r="B830" s="134">
        <f t="shared" ca="1" si="61"/>
        <v>1</v>
      </c>
      <c r="C830" s="135">
        <f t="shared" ca="1" si="62"/>
        <v>0.20688815593723076</v>
      </c>
      <c r="J830">
        <f t="shared" ca="1" si="63"/>
        <v>1</v>
      </c>
      <c r="K830">
        <f t="shared" ca="1" si="64"/>
        <v>0</v>
      </c>
      <c r="L830" s="106">
        <v>824</v>
      </c>
      <c r="M830" s="136">
        <f t="shared" ca="1" si="60"/>
        <v>9.8376871929605478</v>
      </c>
      <c r="N830" s="106"/>
    </row>
    <row r="831" spans="1:14" x14ac:dyDescent="0.25">
      <c r="A831" s="108">
        <v>825</v>
      </c>
      <c r="B831" s="134">
        <f t="shared" ca="1" si="61"/>
        <v>1</v>
      </c>
      <c r="C831" s="135">
        <f t="shared" ca="1" si="62"/>
        <v>0.37394320409941995</v>
      </c>
      <c r="J831">
        <f t="shared" ca="1" si="63"/>
        <v>1</v>
      </c>
      <c r="K831">
        <f t="shared" ca="1" si="64"/>
        <v>0</v>
      </c>
      <c r="L831" s="106">
        <v>825</v>
      </c>
      <c r="M831" s="136">
        <f t="shared" ca="1" si="60"/>
        <v>0.37859101074545404</v>
      </c>
      <c r="N831" s="106"/>
    </row>
    <row r="832" spans="1:14" x14ac:dyDescent="0.25">
      <c r="A832" s="108">
        <v>826</v>
      </c>
      <c r="B832" s="134">
        <f t="shared" ca="1" si="61"/>
        <v>1</v>
      </c>
      <c r="C832" s="135">
        <f t="shared" ca="1" si="62"/>
        <v>9.6134777854718356E-2</v>
      </c>
      <c r="J832">
        <f t="shared" ca="1" si="63"/>
        <v>0</v>
      </c>
      <c r="K832">
        <f t="shared" ca="1" si="64"/>
        <v>0</v>
      </c>
      <c r="L832" s="106">
        <v>826</v>
      </c>
      <c r="M832" s="136">
        <f t="shared" ca="1" si="60"/>
        <v>1.7802488999617503</v>
      </c>
      <c r="N832" s="106"/>
    </row>
    <row r="833" spans="1:14" x14ac:dyDescent="0.25">
      <c r="A833" s="108">
        <v>827</v>
      </c>
      <c r="B833" s="134">
        <f t="shared" ca="1" si="61"/>
        <v>0</v>
      </c>
      <c r="C833" s="135">
        <f t="shared" ca="1" si="62"/>
        <v>0.85945886234637481</v>
      </c>
      <c r="J833">
        <f t="shared" ca="1" si="63"/>
        <v>0</v>
      </c>
      <c r="K833">
        <f t="shared" ca="1" si="64"/>
        <v>0</v>
      </c>
      <c r="L833" s="106">
        <v>827</v>
      </c>
      <c r="M833" s="136">
        <f t="shared" ca="1" si="60"/>
        <v>0</v>
      </c>
      <c r="N833" s="106"/>
    </row>
    <row r="834" spans="1:14" x14ac:dyDescent="0.25">
      <c r="A834" s="108">
        <v>828</v>
      </c>
      <c r="B834" s="134">
        <f t="shared" ca="1" si="61"/>
        <v>1</v>
      </c>
      <c r="C834" s="135">
        <f t="shared" ca="1" si="62"/>
        <v>0.16438251912983215</v>
      </c>
      <c r="J834">
        <f t="shared" ca="1" si="63"/>
        <v>1</v>
      </c>
      <c r="K834">
        <f t="shared" ca="1" si="64"/>
        <v>0</v>
      </c>
      <c r="L834" s="106">
        <v>828</v>
      </c>
      <c r="M834" s="136">
        <f t="shared" ca="1" si="60"/>
        <v>2.4964775389421936</v>
      </c>
      <c r="N834" s="106"/>
    </row>
    <row r="835" spans="1:14" x14ac:dyDescent="0.25">
      <c r="A835" s="108">
        <v>829</v>
      </c>
      <c r="B835" s="134">
        <f t="shared" ca="1" si="61"/>
        <v>1</v>
      </c>
      <c r="C835" s="135">
        <f t="shared" ca="1" si="62"/>
        <v>0.2808401095847266</v>
      </c>
      <c r="J835">
        <f t="shared" ca="1" si="63"/>
        <v>0</v>
      </c>
      <c r="K835">
        <f t="shared" ca="1" si="64"/>
        <v>0</v>
      </c>
      <c r="L835" s="106">
        <v>829</v>
      </c>
      <c r="M835" s="136">
        <f t="shared" ca="1" si="60"/>
        <v>5.7126696304478646</v>
      </c>
      <c r="N835" s="106"/>
    </row>
    <row r="836" spans="1:14" x14ac:dyDescent="0.25">
      <c r="A836" s="108">
        <v>830</v>
      </c>
      <c r="B836" s="134">
        <f t="shared" ca="1" si="61"/>
        <v>0</v>
      </c>
      <c r="C836" s="135">
        <f t="shared" ca="1" si="62"/>
        <v>0.96891549340671379</v>
      </c>
      <c r="J836">
        <f t="shared" ca="1" si="63"/>
        <v>0</v>
      </c>
      <c r="K836">
        <f t="shared" ca="1" si="64"/>
        <v>0</v>
      </c>
      <c r="L836" s="106">
        <v>830</v>
      </c>
      <c r="M836" s="136">
        <f t="shared" ca="1" si="60"/>
        <v>0</v>
      </c>
      <c r="N836" s="106"/>
    </row>
    <row r="837" spans="1:14" x14ac:dyDescent="0.25">
      <c r="A837" s="108">
        <v>831</v>
      </c>
      <c r="B837" s="134">
        <f t="shared" ca="1" si="61"/>
        <v>1</v>
      </c>
      <c r="C837" s="135">
        <f t="shared" ca="1" si="62"/>
        <v>0.2723981357713352</v>
      </c>
      <c r="J837">
        <f t="shared" ca="1" si="63"/>
        <v>1</v>
      </c>
      <c r="K837">
        <f t="shared" ca="1" si="64"/>
        <v>0</v>
      </c>
      <c r="L837" s="106">
        <v>831</v>
      </c>
      <c r="M837" s="136">
        <f t="shared" ca="1" si="60"/>
        <v>1.6173851623899245</v>
      </c>
      <c r="N837" s="106"/>
    </row>
    <row r="838" spans="1:14" x14ac:dyDescent="0.25">
      <c r="A838" s="108">
        <v>832</v>
      </c>
      <c r="B838" s="134">
        <f t="shared" ca="1" si="61"/>
        <v>1</v>
      </c>
      <c r="C838" s="135">
        <f t="shared" ca="1" si="62"/>
        <v>0.38016165709463756</v>
      </c>
      <c r="J838">
        <f t="shared" ca="1" si="63"/>
        <v>1</v>
      </c>
      <c r="K838">
        <f t="shared" ca="1" si="64"/>
        <v>0</v>
      </c>
      <c r="L838" s="106">
        <v>832</v>
      </c>
      <c r="M838" s="136">
        <f t="shared" ca="1" si="60"/>
        <v>8.7918700307051747</v>
      </c>
      <c r="N838" s="106"/>
    </row>
    <row r="839" spans="1:14" x14ac:dyDescent="0.25">
      <c r="A839" s="108">
        <v>833</v>
      </c>
      <c r="B839" s="134">
        <f t="shared" ca="1" si="61"/>
        <v>1</v>
      </c>
      <c r="C839" s="135">
        <f t="shared" ca="1" si="62"/>
        <v>8.453549402305105E-2</v>
      </c>
      <c r="J839">
        <f t="shared" ca="1" si="63"/>
        <v>1</v>
      </c>
      <c r="K839">
        <f t="shared" ca="1" si="64"/>
        <v>0</v>
      </c>
      <c r="L839" s="106">
        <v>833</v>
      </c>
      <c r="M839" s="136">
        <f t="shared" ref="M839:M902" ca="1" si="65">IF(B839&gt;0,-LN(1-(RAND()))/lambda,0)</f>
        <v>3.1512723377543077</v>
      </c>
      <c r="N839" s="106"/>
    </row>
    <row r="840" spans="1:14" x14ac:dyDescent="0.25">
      <c r="A840" s="108">
        <v>834</v>
      </c>
      <c r="B840" s="134">
        <f t="shared" ref="B840:B903" ca="1" si="66">IF(B839&gt;0,IF(C840&lt;pww,1,0),IF(C840&lt;pdw,1,0))</f>
        <v>1</v>
      </c>
      <c r="C840" s="135">
        <f t="shared" ref="C840:C903" ca="1" si="67">RAND()</f>
        <v>0.59862881119628075</v>
      </c>
      <c r="J840">
        <f t="shared" ref="J840:J903" ca="1" si="68">IF(AND(B840,B841),1,0)</f>
        <v>1</v>
      </c>
      <c r="K840">
        <f t="shared" ref="K840:K903" ca="1" si="69">IF(AND(NOT(B840),NOT(B841)),1,0)</f>
        <v>0</v>
      </c>
      <c r="L840" s="106">
        <v>834</v>
      </c>
      <c r="M840" s="136">
        <f t="shared" ca="1" si="65"/>
        <v>4.22779060461579</v>
      </c>
      <c r="N840" s="106"/>
    </row>
    <row r="841" spans="1:14" x14ac:dyDescent="0.25">
      <c r="A841" s="108">
        <v>835</v>
      </c>
      <c r="B841" s="134">
        <f t="shared" ca="1" si="66"/>
        <v>1</v>
      </c>
      <c r="C841" s="135">
        <f t="shared" ca="1" si="67"/>
        <v>0.402482702124487</v>
      </c>
      <c r="J841">
        <f t="shared" ca="1" si="68"/>
        <v>1</v>
      </c>
      <c r="K841">
        <f t="shared" ca="1" si="69"/>
        <v>0</v>
      </c>
      <c r="L841" s="106">
        <v>835</v>
      </c>
      <c r="M841" s="136">
        <f t="shared" ca="1" si="65"/>
        <v>1.8056671803732502</v>
      </c>
      <c r="N841" s="106"/>
    </row>
    <row r="842" spans="1:14" x14ac:dyDescent="0.25">
      <c r="A842" s="108">
        <v>836</v>
      </c>
      <c r="B842" s="134">
        <f t="shared" ca="1" si="66"/>
        <v>1</v>
      </c>
      <c r="C842" s="135">
        <f t="shared" ca="1" si="67"/>
        <v>0.49204098818837971</v>
      </c>
      <c r="J842">
        <f t="shared" ca="1" si="68"/>
        <v>0</v>
      </c>
      <c r="K842">
        <f t="shared" ca="1" si="69"/>
        <v>0</v>
      </c>
      <c r="L842" s="106">
        <v>836</v>
      </c>
      <c r="M842" s="136">
        <f t="shared" ca="1" si="65"/>
        <v>1.2113369292668199</v>
      </c>
      <c r="N842" s="106"/>
    </row>
    <row r="843" spans="1:14" x14ac:dyDescent="0.25">
      <c r="A843" s="108">
        <v>837</v>
      </c>
      <c r="B843" s="134">
        <f t="shared" ca="1" si="66"/>
        <v>0</v>
      </c>
      <c r="C843" s="135">
        <f t="shared" ca="1" si="67"/>
        <v>0.98372076476664716</v>
      </c>
      <c r="J843">
        <f t="shared" ca="1" si="68"/>
        <v>0</v>
      </c>
      <c r="K843">
        <f t="shared" ca="1" si="69"/>
        <v>1</v>
      </c>
      <c r="L843" s="106">
        <v>837</v>
      </c>
      <c r="M843" s="136">
        <f t="shared" ca="1" si="65"/>
        <v>0</v>
      </c>
      <c r="N843" s="106"/>
    </row>
    <row r="844" spans="1:14" x14ac:dyDescent="0.25">
      <c r="A844" s="108">
        <v>838</v>
      </c>
      <c r="B844" s="134">
        <f t="shared" ca="1" si="66"/>
        <v>0</v>
      </c>
      <c r="C844" s="135">
        <f t="shared" ca="1" si="67"/>
        <v>0.82362092487108585</v>
      </c>
      <c r="J844">
        <f t="shared" ca="1" si="68"/>
        <v>0</v>
      </c>
      <c r="K844">
        <f t="shared" ca="1" si="69"/>
        <v>0</v>
      </c>
      <c r="L844" s="106">
        <v>838</v>
      </c>
      <c r="M844" s="136">
        <f t="shared" ca="1" si="65"/>
        <v>0</v>
      </c>
      <c r="N844" s="106"/>
    </row>
    <row r="845" spans="1:14" x14ac:dyDescent="0.25">
      <c r="A845" s="108">
        <v>839</v>
      </c>
      <c r="B845" s="134">
        <f t="shared" ca="1" si="66"/>
        <v>1</v>
      </c>
      <c r="C845" s="135">
        <f t="shared" ca="1" si="67"/>
        <v>0.16978928484579336</v>
      </c>
      <c r="J845">
        <f t="shared" ca="1" si="68"/>
        <v>1</v>
      </c>
      <c r="K845">
        <f t="shared" ca="1" si="69"/>
        <v>0</v>
      </c>
      <c r="L845" s="106">
        <v>839</v>
      </c>
      <c r="M845" s="136">
        <f t="shared" ca="1" si="65"/>
        <v>2.6109475786147298</v>
      </c>
      <c r="N845" s="106"/>
    </row>
    <row r="846" spans="1:14" x14ac:dyDescent="0.25">
      <c r="A846" s="108">
        <v>840</v>
      </c>
      <c r="B846" s="134">
        <f t="shared" ca="1" si="66"/>
        <v>1</v>
      </c>
      <c r="C846" s="135">
        <f t="shared" ca="1" si="67"/>
        <v>0.10914333797775144</v>
      </c>
      <c r="J846">
        <f t="shared" ca="1" si="68"/>
        <v>1</v>
      </c>
      <c r="K846">
        <f t="shared" ca="1" si="69"/>
        <v>0</v>
      </c>
      <c r="L846" s="106">
        <v>840</v>
      </c>
      <c r="M846" s="136">
        <f t="shared" ca="1" si="65"/>
        <v>1.2282010720322605</v>
      </c>
      <c r="N846" s="106"/>
    </row>
    <row r="847" spans="1:14" x14ac:dyDescent="0.25">
      <c r="A847" s="108">
        <v>841</v>
      </c>
      <c r="B847" s="134">
        <f t="shared" ca="1" si="66"/>
        <v>1</v>
      </c>
      <c r="C847" s="135">
        <f t="shared" ca="1" si="67"/>
        <v>0.75599619970495435</v>
      </c>
      <c r="J847">
        <f t="shared" ca="1" si="68"/>
        <v>1</v>
      </c>
      <c r="K847">
        <f t="shared" ca="1" si="69"/>
        <v>0</v>
      </c>
      <c r="L847" s="106">
        <v>841</v>
      </c>
      <c r="M847" s="136">
        <f t="shared" ca="1" si="65"/>
        <v>0.37054493936939648</v>
      </c>
      <c r="N847" s="106"/>
    </row>
    <row r="848" spans="1:14" x14ac:dyDescent="0.25">
      <c r="A848" s="108">
        <v>842</v>
      </c>
      <c r="B848" s="134">
        <f t="shared" ca="1" si="66"/>
        <v>1</v>
      </c>
      <c r="C848" s="135">
        <f t="shared" ca="1" si="67"/>
        <v>0.37758829076870093</v>
      </c>
      <c r="J848">
        <f t="shared" ca="1" si="68"/>
        <v>1</v>
      </c>
      <c r="K848">
        <f t="shared" ca="1" si="69"/>
        <v>0</v>
      </c>
      <c r="L848" s="106">
        <v>842</v>
      </c>
      <c r="M848" s="136">
        <f t="shared" ca="1" si="65"/>
        <v>3.2698676454885343</v>
      </c>
      <c r="N848" s="106"/>
    </row>
    <row r="849" spans="1:14" x14ac:dyDescent="0.25">
      <c r="A849" s="108">
        <v>843</v>
      </c>
      <c r="B849" s="134">
        <f t="shared" ca="1" si="66"/>
        <v>1</v>
      </c>
      <c r="C849" s="135">
        <f t="shared" ca="1" si="67"/>
        <v>0.14433118408201484</v>
      </c>
      <c r="J849">
        <f t="shared" ca="1" si="68"/>
        <v>0</v>
      </c>
      <c r="K849">
        <f t="shared" ca="1" si="69"/>
        <v>0</v>
      </c>
      <c r="L849" s="106">
        <v>843</v>
      </c>
      <c r="M849" s="136">
        <f t="shared" ca="1" si="65"/>
        <v>0.42619949848625627</v>
      </c>
      <c r="N849" s="106"/>
    </row>
    <row r="850" spans="1:14" x14ac:dyDescent="0.25">
      <c r="A850" s="108">
        <v>844</v>
      </c>
      <c r="B850" s="134">
        <f t="shared" ca="1" si="66"/>
        <v>0</v>
      </c>
      <c r="C850" s="135">
        <f t="shared" ca="1" si="67"/>
        <v>0.81805783621021833</v>
      </c>
      <c r="J850">
        <f t="shared" ca="1" si="68"/>
        <v>0</v>
      </c>
      <c r="K850">
        <f t="shared" ca="1" si="69"/>
        <v>1</v>
      </c>
      <c r="L850" s="106">
        <v>844</v>
      </c>
      <c r="M850" s="136">
        <f t="shared" ca="1" si="65"/>
        <v>0</v>
      </c>
      <c r="N850" s="106"/>
    </row>
    <row r="851" spans="1:14" x14ac:dyDescent="0.25">
      <c r="A851" s="108">
        <v>845</v>
      </c>
      <c r="B851" s="134">
        <f t="shared" ca="1" si="66"/>
        <v>0</v>
      </c>
      <c r="C851" s="135">
        <f t="shared" ca="1" si="67"/>
        <v>0.93685794211125939</v>
      </c>
      <c r="J851">
        <f t="shared" ca="1" si="68"/>
        <v>0</v>
      </c>
      <c r="K851">
        <f t="shared" ca="1" si="69"/>
        <v>1</v>
      </c>
      <c r="L851" s="106">
        <v>845</v>
      </c>
      <c r="M851" s="136">
        <f t="shared" ca="1" si="65"/>
        <v>0</v>
      </c>
      <c r="N851" s="106"/>
    </row>
    <row r="852" spans="1:14" x14ac:dyDescent="0.25">
      <c r="A852" s="108">
        <v>846</v>
      </c>
      <c r="B852" s="134">
        <f t="shared" ca="1" si="66"/>
        <v>0</v>
      </c>
      <c r="C852" s="135">
        <f t="shared" ca="1" si="67"/>
        <v>0.56306548101772591</v>
      </c>
      <c r="J852">
        <f t="shared" ca="1" si="68"/>
        <v>0</v>
      </c>
      <c r="K852">
        <f t="shared" ca="1" si="69"/>
        <v>1</v>
      </c>
      <c r="L852" s="106">
        <v>846</v>
      </c>
      <c r="M852" s="136">
        <f t="shared" ca="1" si="65"/>
        <v>0</v>
      </c>
      <c r="N852" s="106"/>
    </row>
    <row r="853" spans="1:14" x14ac:dyDescent="0.25">
      <c r="A853" s="108">
        <v>847</v>
      </c>
      <c r="B853" s="134">
        <f t="shared" ca="1" si="66"/>
        <v>0</v>
      </c>
      <c r="C853" s="135">
        <f t="shared" ca="1" si="67"/>
        <v>0.96074097842656814</v>
      </c>
      <c r="J853">
        <f t="shared" ca="1" si="68"/>
        <v>0</v>
      </c>
      <c r="K853">
        <f t="shared" ca="1" si="69"/>
        <v>0</v>
      </c>
      <c r="L853" s="106">
        <v>847</v>
      </c>
      <c r="M853" s="136">
        <f t="shared" ca="1" si="65"/>
        <v>0</v>
      </c>
      <c r="N853" s="106"/>
    </row>
    <row r="854" spans="1:14" x14ac:dyDescent="0.25">
      <c r="A854" s="108">
        <v>848</v>
      </c>
      <c r="B854" s="134">
        <f t="shared" ca="1" si="66"/>
        <v>1</v>
      </c>
      <c r="C854" s="135">
        <f t="shared" ca="1" si="67"/>
        <v>0.29837358124107716</v>
      </c>
      <c r="J854">
        <f t="shared" ca="1" si="68"/>
        <v>1</v>
      </c>
      <c r="K854">
        <f t="shared" ca="1" si="69"/>
        <v>0</v>
      </c>
      <c r="L854" s="106">
        <v>848</v>
      </c>
      <c r="M854" s="136">
        <f t="shared" ca="1" si="65"/>
        <v>3.768724296844093</v>
      </c>
      <c r="N854" s="106"/>
    </row>
    <row r="855" spans="1:14" x14ac:dyDescent="0.25">
      <c r="A855" s="108">
        <v>849</v>
      </c>
      <c r="B855" s="134">
        <f t="shared" ca="1" si="66"/>
        <v>1</v>
      </c>
      <c r="C855" s="135">
        <f t="shared" ca="1" si="67"/>
        <v>0.73928769994533161</v>
      </c>
      <c r="J855">
        <f t="shared" ca="1" si="68"/>
        <v>0</v>
      </c>
      <c r="K855">
        <f t="shared" ca="1" si="69"/>
        <v>0</v>
      </c>
      <c r="L855" s="106">
        <v>849</v>
      </c>
      <c r="M855" s="136">
        <f t="shared" ca="1" si="65"/>
        <v>3.6714042173153238</v>
      </c>
      <c r="N855" s="106"/>
    </row>
    <row r="856" spans="1:14" x14ac:dyDescent="0.25">
      <c r="A856" s="108">
        <v>850</v>
      </c>
      <c r="B856" s="134">
        <f t="shared" ca="1" si="66"/>
        <v>0</v>
      </c>
      <c r="C856" s="135">
        <f t="shared" ca="1" si="67"/>
        <v>0.78369931342451282</v>
      </c>
      <c r="J856">
        <f t="shared" ca="1" si="68"/>
        <v>0</v>
      </c>
      <c r="K856">
        <f t="shared" ca="1" si="69"/>
        <v>1</v>
      </c>
      <c r="L856" s="106">
        <v>850</v>
      </c>
      <c r="M856" s="136">
        <f t="shared" ca="1" si="65"/>
        <v>0</v>
      </c>
      <c r="N856" s="106"/>
    </row>
    <row r="857" spans="1:14" x14ac:dyDescent="0.25">
      <c r="A857" s="108">
        <v>851</v>
      </c>
      <c r="B857" s="134">
        <f t="shared" ca="1" si="66"/>
        <v>0</v>
      </c>
      <c r="C857" s="135">
        <f t="shared" ca="1" si="67"/>
        <v>0.40352965033582977</v>
      </c>
      <c r="J857">
        <f t="shared" ca="1" si="68"/>
        <v>0</v>
      </c>
      <c r="K857">
        <f t="shared" ca="1" si="69"/>
        <v>1</v>
      </c>
      <c r="L857" s="106">
        <v>851</v>
      </c>
      <c r="M857" s="136">
        <f t="shared" ca="1" si="65"/>
        <v>0</v>
      </c>
      <c r="N857" s="106"/>
    </row>
    <row r="858" spans="1:14" x14ac:dyDescent="0.25">
      <c r="A858" s="108">
        <v>852</v>
      </c>
      <c r="B858" s="134">
        <f t="shared" ca="1" si="66"/>
        <v>0</v>
      </c>
      <c r="C858" s="135">
        <f t="shared" ca="1" si="67"/>
        <v>0.61569204724719973</v>
      </c>
      <c r="J858">
        <f t="shared" ca="1" si="68"/>
        <v>0</v>
      </c>
      <c r="K858">
        <f t="shared" ca="1" si="69"/>
        <v>1</v>
      </c>
      <c r="L858" s="106">
        <v>852</v>
      </c>
      <c r="M858" s="136">
        <f t="shared" ca="1" si="65"/>
        <v>0</v>
      </c>
      <c r="N858" s="106"/>
    </row>
    <row r="859" spans="1:14" x14ac:dyDescent="0.25">
      <c r="A859" s="108">
        <v>853</v>
      </c>
      <c r="B859" s="134">
        <f t="shared" ca="1" si="66"/>
        <v>0</v>
      </c>
      <c r="C859" s="135">
        <f t="shared" ca="1" si="67"/>
        <v>0.6547545214377376</v>
      </c>
      <c r="J859">
        <f t="shared" ca="1" si="68"/>
        <v>0</v>
      </c>
      <c r="K859">
        <f t="shared" ca="1" si="69"/>
        <v>0</v>
      </c>
      <c r="L859" s="106">
        <v>853</v>
      </c>
      <c r="M859" s="136">
        <f t="shared" ca="1" si="65"/>
        <v>0</v>
      </c>
      <c r="N859" s="106"/>
    </row>
    <row r="860" spans="1:14" x14ac:dyDescent="0.25">
      <c r="A860" s="108">
        <v>854</v>
      </c>
      <c r="B860" s="134">
        <f t="shared" ca="1" si="66"/>
        <v>1</v>
      </c>
      <c r="C860" s="135">
        <f t="shared" ca="1" si="67"/>
        <v>0.25271206537786328</v>
      </c>
      <c r="J860">
        <f t="shared" ca="1" si="68"/>
        <v>0</v>
      </c>
      <c r="K860">
        <f t="shared" ca="1" si="69"/>
        <v>0</v>
      </c>
      <c r="L860" s="106">
        <v>854</v>
      </c>
      <c r="M860" s="136">
        <f t="shared" ca="1" si="65"/>
        <v>3.4795748319646607</v>
      </c>
      <c r="N860" s="106"/>
    </row>
    <row r="861" spans="1:14" x14ac:dyDescent="0.25">
      <c r="A861" s="108">
        <v>855</v>
      </c>
      <c r="B861" s="134">
        <f t="shared" ca="1" si="66"/>
        <v>0</v>
      </c>
      <c r="C861" s="135">
        <f t="shared" ca="1" si="67"/>
        <v>0.86411057019315107</v>
      </c>
      <c r="J861">
        <f t="shared" ca="1" si="68"/>
        <v>0</v>
      </c>
      <c r="K861">
        <f t="shared" ca="1" si="69"/>
        <v>1</v>
      </c>
      <c r="L861" s="106">
        <v>855</v>
      </c>
      <c r="M861" s="136">
        <f t="shared" ca="1" si="65"/>
        <v>0</v>
      </c>
      <c r="N861" s="106"/>
    </row>
    <row r="862" spans="1:14" x14ac:dyDescent="0.25">
      <c r="A862" s="108">
        <v>856</v>
      </c>
      <c r="B862" s="134">
        <f t="shared" ca="1" si="66"/>
        <v>0</v>
      </c>
      <c r="C862" s="135">
        <f t="shared" ca="1" si="67"/>
        <v>0.99573410020890341</v>
      </c>
      <c r="J862">
        <f t="shared" ca="1" si="68"/>
        <v>0</v>
      </c>
      <c r="K862">
        <f t="shared" ca="1" si="69"/>
        <v>1</v>
      </c>
      <c r="L862" s="106">
        <v>856</v>
      </c>
      <c r="M862" s="136">
        <f t="shared" ca="1" si="65"/>
        <v>0</v>
      </c>
      <c r="N862" s="106"/>
    </row>
    <row r="863" spans="1:14" x14ac:dyDescent="0.25">
      <c r="A863" s="108">
        <v>857</v>
      </c>
      <c r="B863" s="134">
        <f t="shared" ca="1" si="66"/>
        <v>0</v>
      </c>
      <c r="C863" s="135">
        <f t="shared" ca="1" si="67"/>
        <v>0.47283381786500001</v>
      </c>
      <c r="J863">
        <f t="shared" ca="1" si="68"/>
        <v>0</v>
      </c>
      <c r="K863">
        <f t="shared" ca="1" si="69"/>
        <v>0</v>
      </c>
      <c r="L863" s="106">
        <v>857</v>
      </c>
      <c r="M863" s="136">
        <f t="shared" ca="1" si="65"/>
        <v>0</v>
      </c>
      <c r="N863" s="106"/>
    </row>
    <row r="864" spans="1:14" x14ac:dyDescent="0.25">
      <c r="A864" s="108">
        <v>858</v>
      </c>
      <c r="B864" s="134">
        <f t="shared" ca="1" si="66"/>
        <v>1</v>
      </c>
      <c r="C864" s="135">
        <f t="shared" ca="1" si="67"/>
        <v>0.38952681543282386</v>
      </c>
      <c r="J864">
        <f t="shared" ca="1" si="68"/>
        <v>1</v>
      </c>
      <c r="K864">
        <f t="shared" ca="1" si="69"/>
        <v>0</v>
      </c>
      <c r="L864" s="106">
        <v>858</v>
      </c>
      <c r="M864" s="136">
        <f t="shared" ca="1" si="65"/>
        <v>3.5447149624874306</v>
      </c>
      <c r="N864" s="106"/>
    </row>
    <row r="865" spans="1:14" x14ac:dyDescent="0.25">
      <c r="A865" s="108">
        <v>859</v>
      </c>
      <c r="B865" s="134">
        <f t="shared" ca="1" si="66"/>
        <v>1</v>
      </c>
      <c r="C865" s="135">
        <f t="shared" ca="1" si="67"/>
        <v>0.29694270352711882</v>
      </c>
      <c r="J865">
        <f t="shared" ca="1" si="68"/>
        <v>1</v>
      </c>
      <c r="K865">
        <f t="shared" ca="1" si="69"/>
        <v>0</v>
      </c>
      <c r="L865" s="106">
        <v>859</v>
      </c>
      <c r="M865" s="136">
        <f t="shared" ca="1" si="65"/>
        <v>0.57157577870805287</v>
      </c>
      <c r="N865" s="106"/>
    </row>
    <row r="866" spans="1:14" x14ac:dyDescent="0.25">
      <c r="A866" s="108">
        <v>860</v>
      </c>
      <c r="B866" s="134">
        <f t="shared" ca="1" si="66"/>
        <v>1</v>
      </c>
      <c r="C866" s="135">
        <f t="shared" ca="1" si="67"/>
        <v>0.40296899635068628</v>
      </c>
      <c r="J866">
        <f t="shared" ca="1" si="68"/>
        <v>1</v>
      </c>
      <c r="K866">
        <f t="shared" ca="1" si="69"/>
        <v>0</v>
      </c>
      <c r="L866" s="106">
        <v>860</v>
      </c>
      <c r="M866" s="136">
        <f t="shared" ca="1" si="65"/>
        <v>0.3126720524025246</v>
      </c>
      <c r="N866" s="106"/>
    </row>
    <row r="867" spans="1:14" x14ac:dyDescent="0.25">
      <c r="A867" s="108">
        <v>861</v>
      </c>
      <c r="B867" s="134">
        <f t="shared" ca="1" si="66"/>
        <v>1</v>
      </c>
      <c r="C867" s="135">
        <f t="shared" ca="1" si="67"/>
        <v>0.6102928811952858</v>
      </c>
      <c r="J867">
        <f t="shared" ca="1" si="68"/>
        <v>0</v>
      </c>
      <c r="K867">
        <f t="shared" ca="1" si="69"/>
        <v>0</v>
      </c>
      <c r="L867" s="106">
        <v>861</v>
      </c>
      <c r="M867" s="136">
        <f t="shared" ca="1" si="65"/>
        <v>2.6489049052629041</v>
      </c>
      <c r="N867" s="106"/>
    </row>
    <row r="868" spans="1:14" x14ac:dyDescent="0.25">
      <c r="A868" s="108">
        <v>862</v>
      </c>
      <c r="B868" s="134">
        <f t="shared" ca="1" si="66"/>
        <v>0</v>
      </c>
      <c r="C868" s="135">
        <f t="shared" ca="1" si="67"/>
        <v>0.81072781891885537</v>
      </c>
      <c r="J868">
        <f t="shared" ca="1" si="68"/>
        <v>0</v>
      </c>
      <c r="K868">
        <f t="shared" ca="1" si="69"/>
        <v>1</v>
      </c>
      <c r="L868" s="106">
        <v>862</v>
      </c>
      <c r="M868" s="136">
        <f t="shared" ca="1" si="65"/>
        <v>0</v>
      </c>
      <c r="N868" s="106"/>
    </row>
    <row r="869" spans="1:14" x14ac:dyDescent="0.25">
      <c r="A869" s="108">
        <v>863</v>
      </c>
      <c r="B869" s="134">
        <f t="shared" ca="1" si="66"/>
        <v>0</v>
      </c>
      <c r="C869" s="135">
        <f t="shared" ca="1" si="67"/>
        <v>0.83296219012592754</v>
      </c>
      <c r="J869">
        <f t="shared" ca="1" si="68"/>
        <v>0</v>
      </c>
      <c r="K869">
        <f t="shared" ca="1" si="69"/>
        <v>0</v>
      </c>
      <c r="L869" s="106">
        <v>863</v>
      </c>
      <c r="M869" s="136">
        <f t="shared" ca="1" si="65"/>
        <v>0</v>
      </c>
      <c r="N869" s="106"/>
    </row>
    <row r="870" spans="1:14" x14ac:dyDescent="0.25">
      <c r="A870" s="108">
        <v>864</v>
      </c>
      <c r="B870" s="134">
        <f t="shared" ca="1" si="66"/>
        <v>1</v>
      </c>
      <c r="C870" s="135">
        <f t="shared" ca="1" si="67"/>
        <v>0.11398305056154712</v>
      </c>
      <c r="J870">
        <f t="shared" ca="1" si="68"/>
        <v>1</v>
      </c>
      <c r="K870">
        <f t="shared" ca="1" si="69"/>
        <v>0</v>
      </c>
      <c r="L870" s="106">
        <v>864</v>
      </c>
      <c r="M870" s="136">
        <f t="shared" ca="1" si="65"/>
        <v>0.91941349263071692</v>
      </c>
      <c r="N870" s="106"/>
    </row>
    <row r="871" spans="1:14" x14ac:dyDescent="0.25">
      <c r="A871" s="108">
        <v>865</v>
      </c>
      <c r="B871" s="134">
        <f t="shared" ca="1" si="66"/>
        <v>1</v>
      </c>
      <c r="C871" s="135">
        <f t="shared" ca="1" si="67"/>
        <v>0.70934530354902481</v>
      </c>
      <c r="J871">
        <f t="shared" ca="1" si="68"/>
        <v>1</v>
      </c>
      <c r="K871">
        <f t="shared" ca="1" si="69"/>
        <v>0</v>
      </c>
      <c r="L871" s="106">
        <v>865</v>
      </c>
      <c r="M871" s="136">
        <f t="shared" ca="1" si="65"/>
        <v>7.452387555490894</v>
      </c>
      <c r="N871" s="106"/>
    </row>
    <row r="872" spans="1:14" x14ac:dyDescent="0.25">
      <c r="A872" s="108">
        <v>866</v>
      </c>
      <c r="B872" s="134">
        <f t="shared" ca="1" si="66"/>
        <v>1</v>
      </c>
      <c r="C872" s="135">
        <f t="shared" ca="1" si="67"/>
        <v>0.49652683064856318</v>
      </c>
      <c r="J872">
        <f t="shared" ca="1" si="68"/>
        <v>1</v>
      </c>
      <c r="K872">
        <f t="shared" ca="1" si="69"/>
        <v>0</v>
      </c>
      <c r="L872" s="106">
        <v>866</v>
      </c>
      <c r="M872" s="136">
        <f t="shared" ca="1" si="65"/>
        <v>21.244362333287675</v>
      </c>
      <c r="N872" s="106"/>
    </row>
    <row r="873" spans="1:14" x14ac:dyDescent="0.25">
      <c r="A873" s="108">
        <v>867</v>
      </c>
      <c r="B873" s="134">
        <f t="shared" ca="1" si="66"/>
        <v>1</v>
      </c>
      <c r="C873" s="135">
        <f t="shared" ca="1" si="67"/>
        <v>0.57659983501145484</v>
      </c>
      <c r="J873">
        <f t="shared" ca="1" si="68"/>
        <v>0</v>
      </c>
      <c r="K873">
        <f t="shared" ca="1" si="69"/>
        <v>0</v>
      </c>
      <c r="L873" s="106">
        <v>867</v>
      </c>
      <c r="M873" s="136">
        <f t="shared" ca="1" si="65"/>
        <v>13.441342116513258</v>
      </c>
      <c r="N873" s="106"/>
    </row>
    <row r="874" spans="1:14" x14ac:dyDescent="0.25">
      <c r="A874" s="108">
        <v>868</v>
      </c>
      <c r="B874" s="134">
        <f t="shared" ca="1" si="66"/>
        <v>0</v>
      </c>
      <c r="C874" s="135">
        <f t="shared" ca="1" si="67"/>
        <v>0.87849853249360677</v>
      </c>
      <c r="J874">
        <f t="shared" ca="1" si="68"/>
        <v>0</v>
      </c>
      <c r="K874">
        <f t="shared" ca="1" si="69"/>
        <v>0</v>
      </c>
      <c r="L874" s="106">
        <v>868</v>
      </c>
      <c r="M874" s="136">
        <f t="shared" ca="1" si="65"/>
        <v>0</v>
      </c>
      <c r="N874" s="106"/>
    </row>
    <row r="875" spans="1:14" x14ac:dyDescent="0.25">
      <c r="A875" s="108">
        <v>869</v>
      </c>
      <c r="B875" s="134">
        <f t="shared" ca="1" si="66"/>
        <v>1</v>
      </c>
      <c r="C875" s="135">
        <f t="shared" ca="1" si="67"/>
        <v>0.17584922091655031</v>
      </c>
      <c r="J875">
        <f t="shared" ca="1" si="68"/>
        <v>1</v>
      </c>
      <c r="K875">
        <f t="shared" ca="1" si="69"/>
        <v>0</v>
      </c>
      <c r="L875" s="106">
        <v>869</v>
      </c>
      <c r="M875" s="136">
        <f t="shared" ca="1" si="65"/>
        <v>7.0380350347754197</v>
      </c>
      <c r="N875" s="106"/>
    </row>
    <row r="876" spans="1:14" x14ac:dyDescent="0.25">
      <c r="A876" s="108">
        <v>870</v>
      </c>
      <c r="B876" s="134">
        <f t="shared" ca="1" si="66"/>
        <v>1</v>
      </c>
      <c r="C876" s="135">
        <f t="shared" ca="1" si="67"/>
        <v>0.69556828264754966</v>
      </c>
      <c r="J876">
        <f t="shared" ca="1" si="68"/>
        <v>1</v>
      </c>
      <c r="K876">
        <f t="shared" ca="1" si="69"/>
        <v>0</v>
      </c>
      <c r="L876" s="106">
        <v>870</v>
      </c>
      <c r="M876" s="136">
        <f t="shared" ca="1" si="65"/>
        <v>0.23027765946414139</v>
      </c>
      <c r="N876" s="106"/>
    </row>
    <row r="877" spans="1:14" x14ac:dyDescent="0.25">
      <c r="A877" s="108">
        <v>871</v>
      </c>
      <c r="B877" s="134">
        <f t="shared" ca="1" si="66"/>
        <v>1</v>
      </c>
      <c r="C877" s="135">
        <f t="shared" ca="1" si="67"/>
        <v>0.33515930570443797</v>
      </c>
      <c r="J877">
        <f t="shared" ca="1" si="68"/>
        <v>0</v>
      </c>
      <c r="K877">
        <f t="shared" ca="1" si="69"/>
        <v>0</v>
      </c>
      <c r="L877" s="106">
        <v>871</v>
      </c>
      <c r="M877" s="136">
        <f t="shared" ca="1" si="65"/>
        <v>2.5651279823536064</v>
      </c>
      <c r="N877" s="106"/>
    </row>
    <row r="878" spans="1:14" x14ac:dyDescent="0.25">
      <c r="A878" s="108">
        <v>872</v>
      </c>
      <c r="B878" s="134">
        <f t="shared" ca="1" si="66"/>
        <v>0</v>
      </c>
      <c r="C878" s="135">
        <f t="shared" ca="1" si="67"/>
        <v>0.82035965993946947</v>
      </c>
      <c r="J878">
        <f t="shared" ca="1" si="68"/>
        <v>0</v>
      </c>
      <c r="K878">
        <f t="shared" ca="1" si="69"/>
        <v>0</v>
      </c>
      <c r="L878" s="106">
        <v>872</v>
      </c>
      <c r="M878" s="136">
        <f t="shared" ca="1" si="65"/>
        <v>0</v>
      </c>
      <c r="N878" s="106"/>
    </row>
    <row r="879" spans="1:14" x14ac:dyDescent="0.25">
      <c r="A879" s="108">
        <v>873</v>
      </c>
      <c r="B879" s="134">
        <f t="shared" ca="1" si="66"/>
        <v>1</v>
      </c>
      <c r="C879" s="135">
        <f t="shared" ca="1" si="67"/>
        <v>0.33483199658951879</v>
      </c>
      <c r="J879">
        <f t="shared" ca="1" si="68"/>
        <v>1</v>
      </c>
      <c r="K879">
        <f t="shared" ca="1" si="69"/>
        <v>0</v>
      </c>
      <c r="L879" s="106">
        <v>873</v>
      </c>
      <c r="M879" s="136">
        <f t="shared" ca="1" si="65"/>
        <v>1.0242003749530377</v>
      </c>
      <c r="N879" s="106"/>
    </row>
    <row r="880" spans="1:14" x14ac:dyDescent="0.25">
      <c r="A880" s="108">
        <v>874</v>
      </c>
      <c r="B880" s="134">
        <f t="shared" ca="1" si="66"/>
        <v>1</v>
      </c>
      <c r="C880" s="135">
        <f t="shared" ca="1" si="67"/>
        <v>0.26735597326188054</v>
      </c>
      <c r="J880">
        <f t="shared" ca="1" si="68"/>
        <v>0</v>
      </c>
      <c r="K880">
        <f t="shared" ca="1" si="69"/>
        <v>0</v>
      </c>
      <c r="L880" s="106">
        <v>874</v>
      </c>
      <c r="M880" s="136">
        <f t="shared" ca="1" si="65"/>
        <v>8.031343160109941</v>
      </c>
      <c r="N880" s="106"/>
    </row>
    <row r="881" spans="1:14" x14ac:dyDescent="0.25">
      <c r="A881" s="108">
        <v>875</v>
      </c>
      <c r="B881" s="134">
        <f t="shared" ca="1" si="66"/>
        <v>0</v>
      </c>
      <c r="C881" s="135">
        <f t="shared" ca="1" si="67"/>
        <v>0.93975383840526883</v>
      </c>
      <c r="J881">
        <f t="shared" ca="1" si="68"/>
        <v>0</v>
      </c>
      <c r="K881">
        <f t="shared" ca="1" si="69"/>
        <v>1</v>
      </c>
      <c r="L881" s="106">
        <v>875</v>
      </c>
      <c r="M881" s="136">
        <f t="shared" ca="1" si="65"/>
        <v>0</v>
      </c>
      <c r="N881" s="106"/>
    </row>
    <row r="882" spans="1:14" x14ac:dyDescent="0.25">
      <c r="A882" s="108">
        <v>876</v>
      </c>
      <c r="B882" s="134">
        <f t="shared" ca="1" si="66"/>
        <v>0</v>
      </c>
      <c r="C882" s="135">
        <f t="shared" ca="1" si="67"/>
        <v>0.64429359495617855</v>
      </c>
      <c r="J882">
        <f t="shared" ca="1" si="68"/>
        <v>0</v>
      </c>
      <c r="K882">
        <f t="shared" ca="1" si="69"/>
        <v>1</v>
      </c>
      <c r="L882" s="106">
        <v>876</v>
      </c>
      <c r="M882" s="136">
        <f t="shared" ca="1" si="65"/>
        <v>0</v>
      </c>
      <c r="N882" s="106"/>
    </row>
    <row r="883" spans="1:14" x14ac:dyDescent="0.25">
      <c r="A883" s="108">
        <v>877</v>
      </c>
      <c r="B883" s="134">
        <f t="shared" ca="1" si="66"/>
        <v>0</v>
      </c>
      <c r="C883" s="135">
        <f t="shared" ca="1" si="67"/>
        <v>0.82150779569535981</v>
      </c>
      <c r="J883">
        <f t="shared" ca="1" si="68"/>
        <v>0</v>
      </c>
      <c r="K883">
        <f t="shared" ca="1" si="69"/>
        <v>1</v>
      </c>
      <c r="L883" s="106">
        <v>877</v>
      </c>
      <c r="M883" s="136">
        <f t="shared" ca="1" si="65"/>
        <v>0</v>
      </c>
      <c r="N883" s="106"/>
    </row>
    <row r="884" spans="1:14" x14ac:dyDescent="0.25">
      <c r="A884" s="108">
        <v>878</v>
      </c>
      <c r="B884" s="134">
        <f t="shared" ca="1" si="66"/>
        <v>0</v>
      </c>
      <c r="C884" s="135">
        <f t="shared" ca="1" si="67"/>
        <v>0.67489871480132557</v>
      </c>
      <c r="J884">
        <f t="shared" ca="1" si="68"/>
        <v>0</v>
      </c>
      <c r="K884">
        <f t="shared" ca="1" si="69"/>
        <v>0</v>
      </c>
      <c r="L884" s="106">
        <v>878</v>
      </c>
      <c r="M884" s="136">
        <f t="shared" ca="1" si="65"/>
        <v>0</v>
      </c>
      <c r="N884" s="106"/>
    </row>
    <row r="885" spans="1:14" x14ac:dyDescent="0.25">
      <c r="A885" s="108">
        <v>879</v>
      </c>
      <c r="B885" s="134">
        <f t="shared" ca="1" si="66"/>
        <v>1</v>
      </c>
      <c r="C885" s="135">
        <f t="shared" ca="1" si="67"/>
        <v>0.39232078150645611</v>
      </c>
      <c r="J885">
        <f t="shared" ca="1" si="68"/>
        <v>0</v>
      </c>
      <c r="K885">
        <f t="shared" ca="1" si="69"/>
        <v>0</v>
      </c>
      <c r="L885" s="106">
        <v>879</v>
      </c>
      <c r="M885" s="136">
        <f t="shared" ca="1" si="65"/>
        <v>4.8923485634140293</v>
      </c>
      <c r="N885" s="106"/>
    </row>
    <row r="886" spans="1:14" x14ac:dyDescent="0.25">
      <c r="A886" s="108">
        <v>880</v>
      </c>
      <c r="B886" s="134">
        <f t="shared" ca="1" si="66"/>
        <v>0</v>
      </c>
      <c r="C886" s="135">
        <f t="shared" ca="1" si="67"/>
        <v>0.93719301720085424</v>
      </c>
      <c r="J886">
        <f t="shared" ca="1" si="68"/>
        <v>0</v>
      </c>
      <c r="K886">
        <f t="shared" ca="1" si="69"/>
        <v>0</v>
      </c>
      <c r="L886" s="106">
        <v>880</v>
      </c>
      <c r="M886" s="136">
        <f t="shared" ca="1" si="65"/>
        <v>0</v>
      </c>
      <c r="N886" s="106"/>
    </row>
    <row r="887" spans="1:14" x14ac:dyDescent="0.25">
      <c r="A887" s="108">
        <v>881</v>
      </c>
      <c r="B887" s="134">
        <f t="shared" ca="1" si="66"/>
        <v>1</v>
      </c>
      <c r="C887" s="135">
        <f t="shared" ca="1" si="67"/>
        <v>0.25318449626444639</v>
      </c>
      <c r="J887">
        <f t="shared" ca="1" si="68"/>
        <v>1</v>
      </c>
      <c r="K887">
        <f t="shared" ca="1" si="69"/>
        <v>0</v>
      </c>
      <c r="L887" s="106">
        <v>881</v>
      </c>
      <c r="M887" s="136">
        <f t="shared" ca="1" si="65"/>
        <v>0.41459675888980618</v>
      </c>
      <c r="N887" s="106"/>
    </row>
    <row r="888" spans="1:14" x14ac:dyDescent="0.25">
      <c r="A888" s="108">
        <v>882</v>
      </c>
      <c r="B888" s="134">
        <f t="shared" ca="1" si="66"/>
        <v>1</v>
      </c>
      <c r="C888" s="135">
        <f t="shared" ca="1" si="67"/>
        <v>0.18281009313168528</v>
      </c>
      <c r="J888">
        <f t="shared" ca="1" si="68"/>
        <v>1</v>
      </c>
      <c r="K888">
        <f t="shared" ca="1" si="69"/>
        <v>0</v>
      </c>
      <c r="L888" s="106">
        <v>882</v>
      </c>
      <c r="M888" s="136">
        <f t="shared" ca="1" si="65"/>
        <v>0.39156311273404715</v>
      </c>
      <c r="N888" s="106"/>
    </row>
    <row r="889" spans="1:14" x14ac:dyDescent="0.25">
      <c r="A889" s="108">
        <v>883</v>
      </c>
      <c r="B889" s="134">
        <f t="shared" ca="1" si="66"/>
        <v>1</v>
      </c>
      <c r="C889" s="135">
        <f t="shared" ca="1" si="67"/>
        <v>0.33350900164217245</v>
      </c>
      <c r="J889">
        <f t="shared" ca="1" si="68"/>
        <v>1</v>
      </c>
      <c r="K889">
        <f t="shared" ca="1" si="69"/>
        <v>0</v>
      </c>
      <c r="L889" s="106">
        <v>883</v>
      </c>
      <c r="M889" s="136">
        <f t="shared" ca="1" si="65"/>
        <v>1.2637760237379272</v>
      </c>
      <c r="N889" s="106"/>
    </row>
    <row r="890" spans="1:14" x14ac:dyDescent="0.25">
      <c r="A890" s="108">
        <v>884</v>
      </c>
      <c r="B890" s="134">
        <f t="shared" ca="1" si="66"/>
        <v>1</v>
      </c>
      <c r="C890" s="135">
        <f t="shared" ca="1" si="67"/>
        <v>0.55990074284506819</v>
      </c>
      <c r="J890">
        <f t="shared" ca="1" si="68"/>
        <v>1</v>
      </c>
      <c r="K890">
        <f t="shared" ca="1" si="69"/>
        <v>0</v>
      </c>
      <c r="L890" s="106">
        <v>884</v>
      </c>
      <c r="M890" s="136">
        <f t="shared" ca="1" si="65"/>
        <v>3.4523824916285002</v>
      </c>
      <c r="N890" s="106"/>
    </row>
    <row r="891" spans="1:14" x14ac:dyDescent="0.25">
      <c r="A891" s="108">
        <v>885</v>
      </c>
      <c r="B891" s="134">
        <f t="shared" ca="1" si="66"/>
        <v>1</v>
      </c>
      <c r="C891" s="135">
        <f t="shared" ca="1" si="67"/>
        <v>0.6248636927847413</v>
      </c>
      <c r="J891">
        <f t="shared" ca="1" si="68"/>
        <v>1</v>
      </c>
      <c r="K891">
        <f t="shared" ca="1" si="69"/>
        <v>0</v>
      </c>
      <c r="L891" s="106">
        <v>885</v>
      </c>
      <c r="M891" s="136">
        <f t="shared" ca="1" si="65"/>
        <v>3.4988396876800216</v>
      </c>
      <c r="N891" s="106"/>
    </row>
    <row r="892" spans="1:14" x14ac:dyDescent="0.25">
      <c r="A892" s="108">
        <v>886</v>
      </c>
      <c r="B892" s="134">
        <f t="shared" ca="1" si="66"/>
        <v>1</v>
      </c>
      <c r="C892" s="135">
        <f t="shared" ca="1" si="67"/>
        <v>0.55384961784083242</v>
      </c>
      <c r="J892">
        <f t="shared" ca="1" si="68"/>
        <v>1</v>
      </c>
      <c r="K892">
        <f t="shared" ca="1" si="69"/>
        <v>0</v>
      </c>
      <c r="L892" s="106">
        <v>886</v>
      </c>
      <c r="M892" s="136">
        <f t="shared" ca="1" si="65"/>
        <v>5.3156290128941981</v>
      </c>
      <c r="N892" s="106"/>
    </row>
    <row r="893" spans="1:14" x14ac:dyDescent="0.25">
      <c r="A893" s="108">
        <v>887</v>
      </c>
      <c r="B893" s="134">
        <f t="shared" ca="1" si="66"/>
        <v>1</v>
      </c>
      <c r="C893" s="135">
        <f t="shared" ca="1" si="67"/>
        <v>0.69299753716174028</v>
      </c>
      <c r="J893">
        <f t="shared" ca="1" si="68"/>
        <v>1</v>
      </c>
      <c r="K893">
        <f t="shared" ca="1" si="69"/>
        <v>0</v>
      </c>
      <c r="L893" s="106">
        <v>887</v>
      </c>
      <c r="M893" s="136">
        <f t="shared" ca="1" si="65"/>
        <v>0.28161607734188282</v>
      </c>
      <c r="N893" s="106"/>
    </row>
    <row r="894" spans="1:14" x14ac:dyDescent="0.25">
      <c r="A894" s="108">
        <v>888</v>
      </c>
      <c r="B894" s="134">
        <f t="shared" ca="1" si="66"/>
        <v>1</v>
      </c>
      <c r="C894" s="135">
        <f t="shared" ca="1" si="67"/>
        <v>0.48666270355503771</v>
      </c>
      <c r="J894">
        <f t="shared" ca="1" si="68"/>
        <v>1</v>
      </c>
      <c r="K894">
        <f t="shared" ca="1" si="69"/>
        <v>0</v>
      </c>
      <c r="L894" s="106">
        <v>888</v>
      </c>
      <c r="M894" s="136">
        <f t="shared" ca="1" si="65"/>
        <v>2.4108565940238913</v>
      </c>
      <c r="N894" s="106"/>
    </row>
    <row r="895" spans="1:14" x14ac:dyDescent="0.25">
      <c r="A895" s="108">
        <v>889</v>
      </c>
      <c r="B895" s="134">
        <f t="shared" ca="1" si="66"/>
        <v>1</v>
      </c>
      <c r="C895" s="135">
        <f t="shared" ca="1" si="67"/>
        <v>0.4850236889718027</v>
      </c>
      <c r="J895">
        <f t="shared" ca="1" si="68"/>
        <v>0</v>
      </c>
      <c r="K895">
        <f t="shared" ca="1" si="69"/>
        <v>0</v>
      </c>
      <c r="L895" s="106">
        <v>889</v>
      </c>
      <c r="M895" s="136">
        <f t="shared" ca="1" si="65"/>
        <v>4.1364933292567907E-2</v>
      </c>
      <c r="N895" s="106"/>
    </row>
    <row r="896" spans="1:14" x14ac:dyDescent="0.25">
      <c r="A896" s="108">
        <v>890</v>
      </c>
      <c r="B896" s="134">
        <f t="shared" ca="1" si="66"/>
        <v>0</v>
      </c>
      <c r="C896" s="135">
        <f t="shared" ca="1" si="67"/>
        <v>0.84094042798828272</v>
      </c>
      <c r="J896">
        <f t="shared" ca="1" si="68"/>
        <v>0</v>
      </c>
      <c r="K896">
        <f t="shared" ca="1" si="69"/>
        <v>1</v>
      </c>
      <c r="L896" s="106">
        <v>890</v>
      </c>
      <c r="M896" s="136">
        <f t="shared" ca="1" si="65"/>
        <v>0</v>
      </c>
      <c r="N896" s="106"/>
    </row>
    <row r="897" spans="1:14" x14ac:dyDescent="0.25">
      <c r="A897" s="108">
        <v>891</v>
      </c>
      <c r="B897" s="134">
        <f t="shared" ca="1" si="66"/>
        <v>0</v>
      </c>
      <c r="C897" s="135">
        <f t="shared" ca="1" si="67"/>
        <v>0.90737207361807126</v>
      </c>
      <c r="J897">
        <f t="shared" ca="1" si="68"/>
        <v>0</v>
      </c>
      <c r="K897">
        <f t="shared" ca="1" si="69"/>
        <v>1</v>
      </c>
      <c r="L897" s="106">
        <v>891</v>
      </c>
      <c r="M897" s="136">
        <f t="shared" ca="1" si="65"/>
        <v>0</v>
      </c>
      <c r="N897" s="106"/>
    </row>
    <row r="898" spans="1:14" x14ac:dyDescent="0.25">
      <c r="A898" s="108">
        <v>892</v>
      </c>
      <c r="B898" s="134">
        <f t="shared" ca="1" si="66"/>
        <v>0</v>
      </c>
      <c r="C898" s="135">
        <f t="shared" ca="1" si="67"/>
        <v>0.84983311553245977</v>
      </c>
      <c r="J898">
        <f t="shared" ca="1" si="68"/>
        <v>0</v>
      </c>
      <c r="K898">
        <f t="shared" ca="1" si="69"/>
        <v>0</v>
      </c>
      <c r="L898" s="106">
        <v>892</v>
      </c>
      <c r="M898" s="136">
        <f t="shared" ca="1" si="65"/>
        <v>0</v>
      </c>
      <c r="N898" s="106"/>
    </row>
    <row r="899" spans="1:14" x14ac:dyDescent="0.25">
      <c r="A899" s="108">
        <v>893</v>
      </c>
      <c r="B899" s="134">
        <f t="shared" ca="1" si="66"/>
        <v>1</v>
      </c>
      <c r="C899" s="135">
        <f t="shared" ca="1" si="67"/>
        <v>0.19327555879642411</v>
      </c>
      <c r="J899">
        <f t="shared" ca="1" si="68"/>
        <v>0</v>
      </c>
      <c r="K899">
        <f t="shared" ca="1" si="69"/>
        <v>0</v>
      </c>
      <c r="L899" s="106">
        <v>893</v>
      </c>
      <c r="M899" s="136">
        <f t="shared" ca="1" si="65"/>
        <v>0.53400724233888985</v>
      </c>
      <c r="N899" s="106"/>
    </row>
    <row r="900" spans="1:14" x14ac:dyDescent="0.25">
      <c r="A900" s="108">
        <v>894</v>
      </c>
      <c r="B900" s="134">
        <f t="shared" ca="1" si="66"/>
        <v>0</v>
      </c>
      <c r="C900" s="135">
        <f t="shared" ca="1" si="67"/>
        <v>0.85862684622978402</v>
      </c>
      <c r="J900">
        <f t="shared" ca="1" si="68"/>
        <v>0</v>
      </c>
      <c r="K900">
        <f t="shared" ca="1" si="69"/>
        <v>1</v>
      </c>
      <c r="L900" s="106">
        <v>894</v>
      </c>
      <c r="M900" s="136">
        <f t="shared" ca="1" si="65"/>
        <v>0</v>
      </c>
      <c r="N900" s="106"/>
    </row>
    <row r="901" spans="1:14" x14ac:dyDescent="0.25">
      <c r="A901" s="108">
        <v>895</v>
      </c>
      <c r="B901" s="134">
        <f t="shared" ca="1" si="66"/>
        <v>0</v>
      </c>
      <c r="C901" s="135">
        <f t="shared" ca="1" si="67"/>
        <v>0.99081445229303633</v>
      </c>
      <c r="J901">
        <f t="shared" ca="1" si="68"/>
        <v>0</v>
      </c>
      <c r="K901">
        <f t="shared" ca="1" si="69"/>
        <v>1</v>
      </c>
      <c r="L901" s="106">
        <v>895</v>
      </c>
      <c r="M901" s="136">
        <f t="shared" ca="1" si="65"/>
        <v>0</v>
      </c>
      <c r="N901" s="106"/>
    </row>
    <row r="902" spans="1:14" x14ac:dyDescent="0.25">
      <c r="A902" s="108">
        <v>896</v>
      </c>
      <c r="B902" s="134">
        <f t="shared" ca="1" si="66"/>
        <v>0</v>
      </c>
      <c r="C902" s="135">
        <f t="shared" ca="1" si="67"/>
        <v>0.93412086607548395</v>
      </c>
      <c r="J902">
        <f t="shared" ca="1" si="68"/>
        <v>0</v>
      </c>
      <c r="K902">
        <f t="shared" ca="1" si="69"/>
        <v>0</v>
      </c>
      <c r="L902" s="106">
        <v>896</v>
      </c>
      <c r="M902" s="136">
        <f t="shared" ca="1" si="65"/>
        <v>0</v>
      </c>
      <c r="N902" s="106"/>
    </row>
    <row r="903" spans="1:14" x14ac:dyDescent="0.25">
      <c r="A903" s="108">
        <v>897</v>
      </c>
      <c r="B903" s="134">
        <f t="shared" ca="1" si="66"/>
        <v>1</v>
      </c>
      <c r="C903" s="135">
        <f t="shared" ca="1" si="67"/>
        <v>0.31222776616872494</v>
      </c>
      <c r="J903">
        <f t="shared" ca="1" si="68"/>
        <v>1</v>
      </c>
      <c r="K903">
        <f t="shared" ca="1" si="69"/>
        <v>0</v>
      </c>
      <c r="L903" s="106">
        <v>897</v>
      </c>
      <c r="M903" s="136">
        <f t="shared" ref="M903:M966" ca="1" si="70">IF(B903&gt;0,-LN(1-(RAND()))/lambda,0)</f>
        <v>4.6161125677257404</v>
      </c>
      <c r="N903" s="106"/>
    </row>
    <row r="904" spans="1:14" x14ac:dyDescent="0.25">
      <c r="A904" s="108">
        <v>898</v>
      </c>
      <c r="B904" s="134">
        <f t="shared" ref="B904:B967" ca="1" si="71">IF(B903&gt;0,IF(C904&lt;pww,1,0),IF(C904&lt;pdw,1,0))</f>
        <v>1</v>
      </c>
      <c r="C904" s="135">
        <f t="shared" ref="C904:C967" ca="1" si="72">RAND()</f>
        <v>3.4387537271079793E-2</v>
      </c>
      <c r="J904">
        <f t="shared" ref="J904:J967" ca="1" si="73">IF(AND(B904,B905),1,0)</f>
        <v>1</v>
      </c>
      <c r="K904">
        <f t="shared" ref="K904:K967" ca="1" si="74">IF(AND(NOT(B904),NOT(B905)),1,0)</f>
        <v>0</v>
      </c>
      <c r="L904" s="106">
        <v>898</v>
      </c>
      <c r="M904" s="136">
        <f t="shared" ca="1" si="70"/>
        <v>0.81934422676846419</v>
      </c>
      <c r="N904" s="106"/>
    </row>
    <row r="905" spans="1:14" x14ac:dyDescent="0.25">
      <c r="A905" s="108">
        <v>899</v>
      </c>
      <c r="B905" s="134">
        <f t="shared" ca="1" si="71"/>
        <v>1</v>
      </c>
      <c r="C905" s="135">
        <f t="shared" ca="1" si="72"/>
        <v>0.31065161402148145</v>
      </c>
      <c r="J905">
        <f t="shared" ca="1" si="73"/>
        <v>1</v>
      </c>
      <c r="K905">
        <f t="shared" ca="1" si="74"/>
        <v>0</v>
      </c>
      <c r="L905" s="106">
        <v>899</v>
      </c>
      <c r="M905" s="136">
        <f t="shared" ca="1" si="70"/>
        <v>0.16785019248543465</v>
      </c>
      <c r="N905" s="106"/>
    </row>
    <row r="906" spans="1:14" x14ac:dyDescent="0.25">
      <c r="A906" s="108">
        <v>900</v>
      </c>
      <c r="B906" s="134">
        <f t="shared" ca="1" si="71"/>
        <v>1</v>
      </c>
      <c r="C906" s="135">
        <f t="shared" ca="1" si="72"/>
        <v>8.6897340021955038E-2</v>
      </c>
      <c r="J906">
        <f t="shared" ca="1" si="73"/>
        <v>0</v>
      </c>
      <c r="K906">
        <f t="shared" ca="1" si="74"/>
        <v>0</v>
      </c>
      <c r="L906" s="106">
        <v>900</v>
      </c>
      <c r="M906" s="136">
        <f t="shared" ca="1" si="70"/>
        <v>0.13041224896428913</v>
      </c>
      <c r="N906" s="106"/>
    </row>
    <row r="907" spans="1:14" x14ac:dyDescent="0.25">
      <c r="A907" s="108">
        <v>901</v>
      </c>
      <c r="B907" s="134">
        <f t="shared" ca="1" si="71"/>
        <v>0</v>
      </c>
      <c r="C907" s="135">
        <f t="shared" ca="1" si="72"/>
        <v>0.80104944480923479</v>
      </c>
      <c r="J907">
        <f t="shared" ca="1" si="73"/>
        <v>0</v>
      </c>
      <c r="K907">
        <f t="shared" ca="1" si="74"/>
        <v>1</v>
      </c>
      <c r="L907" s="106">
        <v>901</v>
      </c>
      <c r="M907" s="136">
        <f t="shared" ca="1" si="70"/>
        <v>0</v>
      </c>
      <c r="N907" s="106"/>
    </row>
    <row r="908" spans="1:14" x14ac:dyDescent="0.25">
      <c r="A908" s="108">
        <v>902</v>
      </c>
      <c r="B908" s="134">
        <f t="shared" ca="1" si="71"/>
        <v>0</v>
      </c>
      <c r="C908" s="135">
        <f t="shared" ca="1" si="72"/>
        <v>0.94654523861697759</v>
      </c>
      <c r="J908">
        <f t="shared" ca="1" si="73"/>
        <v>0</v>
      </c>
      <c r="K908">
        <f t="shared" ca="1" si="74"/>
        <v>1</v>
      </c>
      <c r="L908" s="106">
        <v>902</v>
      </c>
      <c r="M908" s="136">
        <f t="shared" ca="1" si="70"/>
        <v>0</v>
      </c>
      <c r="N908" s="106"/>
    </row>
    <row r="909" spans="1:14" x14ac:dyDescent="0.25">
      <c r="A909" s="108">
        <v>903</v>
      </c>
      <c r="B909" s="134">
        <f t="shared" ca="1" si="71"/>
        <v>0</v>
      </c>
      <c r="C909" s="135">
        <f t="shared" ca="1" si="72"/>
        <v>0.47301655398866072</v>
      </c>
      <c r="J909">
        <f t="shared" ca="1" si="73"/>
        <v>0</v>
      </c>
      <c r="K909">
        <f t="shared" ca="1" si="74"/>
        <v>1</v>
      </c>
      <c r="L909" s="106">
        <v>903</v>
      </c>
      <c r="M909" s="136">
        <f t="shared" ca="1" si="70"/>
        <v>0</v>
      </c>
      <c r="N909" s="106"/>
    </row>
    <row r="910" spans="1:14" x14ac:dyDescent="0.25">
      <c r="A910" s="108">
        <v>904</v>
      </c>
      <c r="B910" s="134">
        <f t="shared" ca="1" si="71"/>
        <v>0</v>
      </c>
      <c r="C910" s="135">
        <f t="shared" ca="1" si="72"/>
        <v>0.82880705475799132</v>
      </c>
      <c r="J910">
        <f t="shared" ca="1" si="73"/>
        <v>0</v>
      </c>
      <c r="K910">
        <f t="shared" ca="1" si="74"/>
        <v>1</v>
      </c>
      <c r="L910" s="106">
        <v>904</v>
      </c>
      <c r="M910" s="136">
        <f t="shared" ca="1" si="70"/>
        <v>0</v>
      </c>
      <c r="N910" s="106"/>
    </row>
    <row r="911" spans="1:14" x14ac:dyDescent="0.25">
      <c r="A911" s="108">
        <v>905</v>
      </c>
      <c r="B911" s="134">
        <f t="shared" ca="1" si="71"/>
        <v>0</v>
      </c>
      <c r="C911" s="135">
        <f t="shared" ca="1" si="72"/>
        <v>0.63006000782190508</v>
      </c>
      <c r="J911">
        <f t="shared" ca="1" si="73"/>
        <v>0</v>
      </c>
      <c r="K911">
        <f t="shared" ca="1" si="74"/>
        <v>1</v>
      </c>
      <c r="L911" s="106">
        <v>905</v>
      </c>
      <c r="M911" s="136">
        <f t="shared" ca="1" si="70"/>
        <v>0</v>
      </c>
      <c r="N911" s="106"/>
    </row>
    <row r="912" spans="1:14" x14ac:dyDescent="0.25">
      <c r="A912" s="108">
        <v>906</v>
      </c>
      <c r="B912" s="134">
        <f t="shared" ca="1" si="71"/>
        <v>0</v>
      </c>
      <c r="C912" s="135">
        <f t="shared" ca="1" si="72"/>
        <v>0.9886525007314767</v>
      </c>
      <c r="J912">
        <f t="shared" ca="1" si="73"/>
        <v>0</v>
      </c>
      <c r="K912">
        <f t="shared" ca="1" si="74"/>
        <v>1</v>
      </c>
      <c r="L912" s="106">
        <v>906</v>
      </c>
      <c r="M912" s="136">
        <f t="shared" ca="1" si="70"/>
        <v>0</v>
      </c>
      <c r="N912" s="106"/>
    </row>
    <row r="913" spans="1:14" x14ac:dyDescent="0.25">
      <c r="A913" s="108">
        <v>907</v>
      </c>
      <c r="B913" s="134">
        <f t="shared" ca="1" si="71"/>
        <v>0</v>
      </c>
      <c r="C913" s="135">
        <f t="shared" ca="1" si="72"/>
        <v>0.52178582048713607</v>
      </c>
      <c r="J913">
        <f t="shared" ca="1" si="73"/>
        <v>0</v>
      </c>
      <c r="K913">
        <f t="shared" ca="1" si="74"/>
        <v>0</v>
      </c>
      <c r="L913" s="106">
        <v>907</v>
      </c>
      <c r="M913" s="136">
        <f t="shared" ca="1" si="70"/>
        <v>0</v>
      </c>
      <c r="N913" s="106"/>
    </row>
    <row r="914" spans="1:14" x14ac:dyDescent="0.25">
      <c r="A914" s="108">
        <v>908</v>
      </c>
      <c r="B914" s="134">
        <f t="shared" ca="1" si="71"/>
        <v>1</v>
      </c>
      <c r="C914" s="135">
        <f t="shared" ca="1" si="72"/>
        <v>2.6475662779490428E-2</v>
      </c>
      <c r="J914">
        <f t="shared" ca="1" si="73"/>
        <v>1</v>
      </c>
      <c r="K914">
        <f t="shared" ca="1" si="74"/>
        <v>0</v>
      </c>
      <c r="L914" s="106">
        <v>908</v>
      </c>
      <c r="M914" s="136">
        <f t="shared" ca="1" si="70"/>
        <v>0.68850988777088795</v>
      </c>
      <c r="N914" s="106"/>
    </row>
    <row r="915" spans="1:14" x14ac:dyDescent="0.25">
      <c r="A915" s="108">
        <v>909</v>
      </c>
      <c r="B915" s="134">
        <f t="shared" ca="1" si="71"/>
        <v>1</v>
      </c>
      <c r="C915" s="135">
        <f t="shared" ca="1" si="72"/>
        <v>0.76287463407968137</v>
      </c>
      <c r="J915">
        <f t="shared" ca="1" si="73"/>
        <v>0</v>
      </c>
      <c r="K915">
        <f t="shared" ca="1" si="74"/>
        <v>0</v>
      </c>
      <c r="L915" s="106">
        <v>909</v>
      </c>
      <c r="M915" s="136">
        <f t="shared" ca="1" si="70"/>
        <v>1.3340502779590799</v>
      </c>
      <c r="N915" s="106"/>
    </row>
    <row r="916" spans="1:14" x14ac:dyDescent="0.25">
      <c r="A916" s="108">
        <v>910</v>
      </c>
      <c r="B916" s="134">
        <f t="shared" ca="1" si="71"/>
        <v>0</v>
      </c>
      <c r="C916" s="135">
        <f t="shared" ca="1" si="72"/>
        <v>0.84241344983806055</v>
      </c>
      <c r="J916">
        <f t="shared" ca="1" si="73"/>
        <v>0</v>
      </c>
      <c r="K916">
        <f t="shared" ca="1" si="74"/>
        <v>0</v>
      </c>
      <c r="L916" s="106">
        <v>910</v>
      </c>
      <c r="M916" s="136">
        <f t="shared" ca="1" si="70"/>
        <v>0</v>
      </c>
      <c r="N916" s="106"/>
    </row>
    <row r="917" spans="1:14" x14ac:dyDescent="0.25">
      <c r="A917" s="108">
        <v>911</v>
      </c>
      <c r="B917" s="134">
        <f t="shared" ca="1" si="71"/>
        <v>1</v>
      </c>
      <c r="C917" s="135">
        <f t="shared" ca="1" si="72"/>
        <v>0.23904705825827133</v>
      </c>
      <c r="J917">
        <f t="shared" ca="1" si="73"/>
        <v>1</v>
      </c>
      <c r="K917">
        <f t="shared" ca="1" si="74"/>
        <v>0</v>
      </c>
      <c r="L917" s="106">
        <v>911</v>
      </c>
      <c r="M917" s="136">
        <f t="shared" ca="1" si="70"/>
        <v>3.0236034457999059</v>
      </c>
      <c r="N917" s="106"/>
    </row>
    <row r="918" spans="1:14" x14ac:dyDescent="0.25">
      <c r="A918" s="108">
        <v>912</v>
      </c>
      <c r="B918" s="134">
        <f t="shared" ca="1" si="71"/>
        <v>1</v>
      </c>
      <c r="C918" s="135">
        <f t="shared" ca="1" si="72"/>
        <v>0.30037145467868098</v>
      </c>
      <c r="J918">
        <f t="shared" ca="1" si="73"/>
        <v>1</v>
      </c>
      <c r="K918">
        <f t="shared" ca="1" si="74"/>
        <v>0</v>
      </c>
      <c r="L918" s="106">
        <v>912</v>
      </c>
      <c r="M918" s="136">
        <f t="shared" ca="1" si="70"/>
        <v>7.9284315018031597</v>
      </c>
      <c r="N918" s="106"/>
    </row>
    <row r="919" spans="1:14" x14ac:dyDescent="0.25">
      <c r="A919" s="108">
        <v>913</v>
      </c>
      <c r="B919" s="134">
        <f t="shared" ca="1" si="71"/>
        <v>1</v>
      </c>
      <c r="C919" s="135">
        <f t="shared" ca="1" si="72"/>
        <v>0.10069483605042995</v>
      </c>
      <c r="J919">
        <f t="shared" ca="1" si="73"/>
        <v>1</v>
      </c>
      <c r="K919">
        <f t="shared" ca="1" si="74"/>
        <v>0</v>
      </c>
      <c r="L919" s="106">
        <v>913</v>
      </c>
      <c r="M919" s="136">
        <f t="shared" ca="1" si="70"/>
        <v>7.9344354718915794E-2</v>
      </c>
      <c r="N919" s="106"/>
    </row>
    <row r="920" spans="1:14" x14ac:dyDescent="0.25">
      <c r="A920" s="108">
        <v>914</v>
      </c>
      <c r="B920" s="134">
        <f t="shared" ca="1" si="71"/>
        <v>1</v>
      </c>
      <c r="C920" s="135">
        <f t="shared" ca="1" si="72"/>
        <v>0.15224671339693496</v>
      </c>
      <c r="J920">
        <f t="shared" ca="1" si="73"/>
        <v>0</v>
      </c>
      <c r="K920">
        <f t="shared" ca="1" si="74"/>
        <v>0</v>
      </c>
      <c r="L920" s="106">
        <v>914</v>
      </c>
      <c r="M920" s="136">
        <f t="shared" ca="1" si="70"/>
        <v>3.6841375004203378</v>
      </c>
      <c r="N920" s="106"/>
    </row>
    <row r="921" spans="1:14" x14ac:dyDescent="0.25">
      <c r="A921" s="108">
        <v>915</v>
      </c>
      <c r="B921" s="134">
        <f t="shared" ca="1" si="71"/>
        <v>0</v>
      </c>
      <c r="C921" s="135">
        <f t="shared" ca="1" si="72"/>
        <v>0.88218818702702662</v>
      </c>
      <c r="J921">
        <f t="shared" ca="1" si="73"/>
        <v>0</v>
      </c>
      <c r="K921">
        <f t="shared" ca="1" si="74"/>
        <v>1</v>
      </c>
      <c r="L921" s="106">
        <v>915</v>
      </c>
      <c r="M921" s="136">
        <f t="shared" ca="1" si="70"/>
        <v>0</v>
      </c>
      <c r="N921" s="106"/>
    </row>
    <row r="922" spans="1:14" x14ac:dyDescent="0.25">
      <c r="A922" s="108">
        <v>916</v>
      </c>
      <c r="B922" s="134">
        <f t="shared" ca="1" si="71"/>
        <v>0</v>
      </c>
      <c r="C922" s="135">
        <f t="shared" ca="1" si="72"/>
        <v>0.51000513932412128</v>
      </c>
      <c r="J922">
        <f t="shared" ca="1" si="73"/>
        <v>0</v>
      </c>
      <c r="K922">
        <f t="shared" ca="1" si="74"/>
        <v>0</v>
      </c>
      <c r="L922" s="106">
        <v>916</v>
      </c>
      <c r="M922" s="136">
        <f t="shared" ca="1" si="70"/>
        <v>0</v>
      </c>
      <c r="N922" s="106"/>
    </row>
    <row r="923" spans="1:14" x14ac:dyDescent="0.25">
      <c r="A923" s="108">
        <v>917</v>
      </c>
      <c r="B923" s="134">
        <f t="shared" ca="1" si="71"/>
        <v>1</v>
      </c>
      <c r="C923" s="135">
        <f t="shared" ca="1" si="72"/>
        <v>0.1277601098012171</v>
      </c>
      <c r="J923">
        <f t="shared" ca="1" si="73"/>
        <v>1</v>
      </c>
      <c r="K923">
        <f t="shared" ca="1" si="74"/>
        <v>0</v>
      </c>
      <c r="L923" s="106">
        <v>917</v>
      </c>
      <c r="M923" s="136">
        <f t="shared" ca="1" si="70"/>
        <v>2.2036007067282495</v>
      </c>
      <c r="N923" s="106"/>
    </row>
    <row r="924" spans="1:14" x14ac:dyDescent="0.25">
      <c r="A924" s="108">
        <v>918</v>
      </c>
      <c r="B924" s="134">
        <f t="shared" ca="1" si="71"/>
        <v>1</v>
      </c>
      <c r="C924" s="135">
        <f t="shared" ca="1" si="72"/>
        <v>0.49476405178750849</v>
      </c>
      <c r="J924">
        <f t="shared" ca="1" si="73"/>
        <v>1</v>
      </c>
      <c r="K924">
        <f t="shared" ca="1" si="74"/>
        <v>0</v>
      </c>
      <c r="L924" s="106">
        <v>918</v>
      </c>
      <c r="M924" s="136">
        <f t="shared" ca="1" si="70"/>
        <v>1.3663194020413336</v>
      </c>
      <c r="N924" s="106"/>
    </row>
    <row r="925" spans="1:14" x14ac:dyDescent="0.25">
      <c r="A925" s="108">
        <v>919</v>
      </c>
      <c r="B925" s="134">
        <f t="shared" ca="1" si="71"/>
        <v>1</v>
      </c>
      <c r="C925" s="135">
        <f t="shared" ca="1" si="72"/>
        <v>0.4602018400194996</v>
      </c>
      <c r="J925">
        <f t="shared" ca="1" si="73"/>
        <v>0</v>
      </c>
      <c r="K925">
        <f t="shared" ca="1" si="74"/>
        <v>0</v>
      </c>
      <c r="L925" s="106">
        <v>919</v>
      </c>
      <c r="M925" s="136">
        <f t="shared" ca="1" si="70"/>
        <v>0.27547986027621058</v>
      </c>
      <c r="N925" s="106"/>
    </row>
    <row r="926" spans="1:14" x14ac:dyDescent="0.25">
      <c r="A926" s="108">
        <v>920</v>
      </c>
      <c r="B926" s="134">
        <f t="shared" ca="1" si="71"/>
        <v>0</v>
      </c>
      <c r="C926" s="135">
        <f t="shared" ca="1" si="72"/>
        <v>0.8940272622885006</v>
      </c>
      <c r="J926">
        <f t="shared" ca="1" si="73"/>
        <v>0</v>
      </c>
      <c r="K926">
        <f t="shared" ca="1" si="74"/>
        <v>0</v>
      </c>
      <c r="L926" s="106">
        <v>920</v>
      </c>
      <c r="M926" s="136">
        <f t="shared" ca="1" si="70"/>
        <v>0</v>
      </c>
      <c r="N926" s="106"/>
    </row>
    <row r="927" spans="1:14" x14ac:dyDescent="0.25">
      <c r="A927" s="108">
        <v>921</v>
      </c>
      <c r="B927" s="134">
        <f t="shared" ca="1" si="71"/>
        <v>1</v>
      </c>
      <c r="C927" s="135">
        <f t="shared" ca="1" si="72"/>
        <v>0.35542271593867858</v>
      </c>
      <c r="J927">
        <f t="shared" ca="1" si="73"/>
        <v>0</v>
      </c>
      <c r="K927">
        <f t="shared" ca="1" si="74"/>
        <v>0</v>
      </c>
      <c r="L927" s="106">
        <v>921</v>
      </c>
      <c r="M927" s="136">
        <f t="shared" ca="1" si="70"/>
        <v>0.18457649705532067</v>
      </c>
      <c r="N927" s="106"/>
    </row>
    <row r="928" spans="1:14" x14ac:dyDescent="0.25">
      <c r="A928" s="108">
        <v>922</v>
      </c>
      <c r="B928" s="134">
        <f t="shared" ca="1" si="71"/>
        <v>0</v>
      </c>
      <c r="C928" s="135">
        <f t="shared" ca="1" si="72"/>
        <v>0.80702289000230787</v>
      </c>
      <c r="J928">
        <f t="shared" ca="1" si="73"/>
        <v>0</v>
      </c>
      <c r="K928">
        <f t="shared" ca="1" si="74"/>
        <v>1</v>
      </c>
      <c r="L928" s="106">
        <v>922</v>
      </c>
      <c r="M928" s="136">
        <f t="shared" ca="1" si="70"/>
        <v>0</v>
      </c>
      <c r="N928" s="106"/>
    </row>
    <row r="929" spans="1:14" x14ac:dyDescent="0.25">
      <c r="A929" s="108">
        <v>923</v>
      </c>
      <c r="B929" s="134">
        <f t="shared" ca="1" si="71"/>
        <v>0</v>
      </c>
      <c r="C929" s="135">
        <f t="shared" ca="1" si="72"/>
        <v>0.42365163888694846</v>
      </c>
      <c r="J929">
        <f t="shared" ca="1" si="73"/>
        <v>0</v>
      </c>
      <c r="K929">
        <f t="shared" ca="1" si="74"/>
        <v>1</v>
      </c>
      <c r="L929" s="106">
        <v>923</v>
      </c>
      <c r="M929" s="136">
        <f t="shared" ca="1" si="70"/>
        <v>0</v>
      </c>
      <c r="N929" s="106"/>
    </row>
    <row r="930" spans="1:14" x14ac:dyDescent="0.25">
      <c r="A930" s="108">
        <v>924</v>
      </c>
      <c r="B930" s="134">
        <f t="shared" ca="1" si="71"/>
        <v>0</v>
      </c>
      <c r="C930" s="135">
        <f t="shared" ca="1" si="72"/>
        <v>0.75886079046378685</v>
      </c>
      <c r="J930">
        <f t="shared" ca="1" si="73"/>
        <v>0</v>
      </c>
      <c r="K930">
        <f t="shared" ca="1" si="74"/>
        <v>1</v>
      </c>
      <c r="L930" s="106">
        <v>924</v>
      </c>
      <c r="M930" s="136">
        <f t="shared" ca="1" si="70"/>
        <v>0</v>
      </c>
      <c r="N930" s="106"/>
    </row>
    <row r="931" spans="1:14" x14ac:dyDescent="0.25">
      <c r="A931" s="108">
        <v>925</v>
      </c>
      <c r="B931" s="134">
        <f t="shared" ca="1" si="71"/>
        <v>0</v>
      </c>
      <c r="C931" s="135">
        <f t="shared" ca="1" si="72"/>
        <v>0.92981147351484938</v>
      </c>
      <c r="J931">
        <f t="shared" ca="1" si="73"/>
        <v>0</v>
      </c>
      <c r="K931">
        <f t="shared" ca="1" si="74"/>
        <v>1</v>
      </c>
      <c r="L931" s="106">
        <v>925</v>
      </c>
      <c r="M931" s="136">
        <f t="shared" ca="1" si="70"/>
        <v>0</v>
      </c>
      <c r="N931" s="106"/>
    </row>
    <row r="932" spans="1:14" x14ac:dyDescent="0.25">
      <c r="A932" s="108">
        <v>926</v>
      </c>
      <c r="B932" s="134">
        <f t="shared" ca="1" si="71"/>
        <v>0</v>
      </c>
      <c r="C932" s="135">
        <f t="shared" ca="1" si="72"/>
        <v>0.50543775965658899</v>
      </c>
      <c r="J932">
        <f t="shared" ca="1" si="73"/>
        <v>0</v>
      </c>
      <c r="K932">
        <f t="shared" ca="1" si="74"/>
        <v>1</v>
      </c>
      <c r="L932" s="106">
        <v>926</v>
      </c>
      <c r="M932" s="136">
        <f t="shared" ca="1" si="70"/>
        <v>0</v>
      </c>
      <c r="N932" s="106"/>
    </row>
    <row r="933" spans="1:14" x14ac:dyDescent="0.25">
      <c r="A933" s="108">
        <v>927</v>
      </c>
      <c r="B933" s="134">
        <f t="shared" ca="1" si="71"/>
        <v>0</v>
      </c>
      <c r="C933" s="135">
        <f t="shared" ca="1" si="72"/>
        <v>0.41525032173572807</v>
      </c>
      <c r="J933">
        <f t="shared" ca="1" si="73"/>
        <v>0</v>
      </c>
      <c r="K933">
        <f t="shared" ca="1" si="74"/>
        <v>1</v>
      </c>
      <c r="L933" s="106">
        <v>927</v>
      </c>
      <c r="M933" s="136">
        <f t="shared" ca="1" si="70"/>
        <v>0</v>
      </c>
      <c r="N933" s="106"/>
    </row>
    <row r="934" spans="1:14" x14ac:dyDescent="0.25">
      <c r="A934" s="108">
        <v>928</v>
      </c>
      <c r="B934" s="134">
        <f t="shared" ca="1" si="71"/>
        <v>0</v>
      </c>
      <c r="C934" s="135">
        <f t="shared" ca="1" si="72"/>
        <v>0.56673486781135707</v>
      </c>
      <c r="J934">
        <f t="shared" ca="1" si="73"/>
        <v>0</v>
      </c>
      <c r="K934">
        <f t="shared" ca="1" si="74"/>
        <v>0</v>
      </c>
      <c r="L934" s="106">
        <v>928</v>
      </c>
      <c r="M934" s="136">
        <f t="shared" ca="1" si="70"/>
        <v>0</v>
      </c>
      <c r="N934" s="106"/>
    </row>
    <row r="935" spans="1:14" x14ac:dyDescent="0.25">
      <c r="A935" s="108">
        <v>929</v>
      </c>
      <c r="B935" s="134">
        <f t="shared" ca="1" si="71"/>
        <v>1</v>
      </c>
      <c r="C935" s="135">
        <f t="shared" ca="1" si="72"/>
        <v>0.23348896110107109</v>
      </c>
      <c r="J935">
        <f t="shared" ca="1" si="73"/>
        <v>1</v>
      </c>
      <c r="K935">
        <f t="shared" ca="1" si="74"/>
        <v>0</v>
      </c>
      <c r="L935" s="106">
        <v>929</v>
      </c>
      <c r="M935" s="136">
        <f t="shared" ca="1" si="70"/>
        <v>2.9129118622019567</v>
      </c>
      <c r="N935" s="106"/>
    </row>
    <row r="936" spans="1:14" x14ac:dyDescent="0.25">
      <c r="A936" s="108">
        <v>930</v>
      </c>
      <c r="B936" s="134">
        <f t="shared" ca="1" si="71"/>
        <v>1</v>
      </c>
      <c r="C936" s="135">
        <f t="shared" ca="1" si="72"/>
        <v>0.46046129957365678</v>
      </c>
      <c r="J936">
        <f t="shared" ca="1" si="73"/>
        <v>1</v>
      </c>
      <c r="K936">
        <f t="shared" ca="1" si="74"/>
        <v>0</v>
      </c>
      <c r="L936" s="106">
        <v>930</v>
      </c>
      <c r="M936" s="136">
        <f t="shared" ca="1" si="70"/>
        <v>4.068996755613314E-2</v>
      </c>
      <c r="N936" s="106"/>
    </row>
    <row r="937" spans="1:14" x14ac:dyDescent="0.25">
      <c r="A937" s="108">
        <v>931</v>
      </c>
      <c r="B937" s="134">
        <f t="shared" ca="1" si="71"/>
        <v>1</v>
      </c>
      <c r="C937" s="135">
        <f t="shared" ca="1" si="72"/>
        <v>0.48422516570914254</v>
      </c>
      <c r="J937">
        <f t="shared" ca="1" si="73"/>
        <v>1</v>
      </c>
      <c r="K937">
        <f t="shared" ca="1" si="74"/>
        <v>0</v>
      </c>
      <c r="L937" s="106">
        <v>931</v>
      </c>
      <c r="M937" s="136">
        <f t="shared" ca="1" si="70"/>
        <v>4.7691624159750692</v>
      </c>
      <c r="N937" s="106"/>
    </row>
    <row r="938" spans="1:14" x14ac:dyDescent="0.25">
      <c r="A938" s="108">
        <v>932</v>
      </c>
      <c r="B938" s="134">
        <f t="shared" ca="1" si="71"/>
        <v>1</v>
      </c>
      <c r="C938" s="135">
        <f t="shared" ca="1" si="72"/>
        <v>0.61950156737692508</v>
      </c>
      <c r="J938">
        <f t="shared" ca="1" si="73"/>
        <v>1</v>
      </c>
      <c r="K938">
        <f t="shared" ca="1" si="74"/>
        <v>0</v>
      </c>
      <c r="L938" s="106">
        <v>932</v>
      </c>
      <c r="M938" s="136">
        <f t="shared" ca="1" si="70"/>
        <v>4.5745080168465133</v>
      </c>
      <c r="N938" s="106"/>
    </row>
    <row r="939" spans="1:14" x14ac:dyDescent="0.25">
      <c r="A939" s="108">
        <v>933</v>
      </c>
      <c r="B939" s="134">
        <f t="shared" ca="1" si="71"/>
        <v>1</v>
      </c>
      <c r="C939" s="135">
        <f t="shared" ca="1" si="72"/>
        <v>0.54556166648288718</v>
      </c>
      <c r="J939">
        <f t="shared" ca="1" si="73"/>
        <v>1</v>
      </c>
      <c r="K939">
        <f t="shared" ca="1" si="74"/>
        <v>0</v>
      </c>
      <c r="L939" s="106">
        <v>933</v>
      </c>
      <c r="M939" s="136">
        <f t="shared" ca="1" si="70"/>
        <v>13.044031084283221</v>
      </c>
      <c r="N939" s="106"/>
    </row>
    <row r="940" spans="1:14" x14ac:dyDescent="0.25">
      <c r="A940" s="108">
        <v>934</v>
      </c>
      <c r="B940" s="134">
        <f t="shared" ca="1" si="71"/>
        <v>1</v>
      </c>
      <c r="C940" s="135">
        <f t="shared" ca="1" si="72"/>
        <v>0.29475358610023039</v>
      </c>
      <c r="J940">
        <f t="shared" ca="1" si="73"/>
        <v>0</v>
      </c>
      <c r="K940">
        <f t="shared" ca="1" si="74"/>
        <v>0</v>
      </c>
      <c r="L940" s="106">
        <v>934</v>
      </c>
      <c r="M940" s="136">
        <f t="shared" ca="1" si="70"/>
        <v>1.9169517912380796</v>
      </c>
      <c r="N940" s="106"/>
    </row>
    <row r="941" spans="1:14" x14ac:dyDescent="0.25">
      <c r="A941" s="108">
        <v>935</v>
      </c>
      <c r="B941" s="134">
        <f t="shared" ca="1" si="71"/>
        <v>0</v>
      </c>
      <c r="C941" s="135">
        <f t="shared" ca="1" si="72"/>
        <v>0.86643525203091076</v>
      </c>
      <c r="J941">
        <f t="shared" ca="1" si="73"/>
        <v>0</v>
      </c>
      <c r="K941">
        <f t="shared" ca="1" si="74"/>
        <v>0</v>
      </c>
      <c r="L941" s="106">
        <v>935</v>
      </c>
      <c r="M941" s="136">
        <f t="shared" ca="1" si="70"/>
        <v>0</v>
      </c>
      <c r="N941" s="106"/>
    </row>
    <row r="942" spans="1:14" x14ac:dyDescent="0.25">
      <c r="A942" s="108">
        <v>936</v>
      </c>
      <c r="B942" s="134">
        <f t="shared" ca="1" si="71"/>
        <v>1</v>
      </c>
      <c r="C942" s="135">
        <f t="shared" ca="1" si="72"/>
        <v>3.2385996243790349E-2</v>
      </c>
      <c r="J942">
        <f t="shared" ca="1" si="73"/>
        <v>1</v>
      </c>
      <c r="K942">
        <f t="shared" ca="1" si="74"/>
        <v>0</v>
      </c>
      <c r="L942" s="106">
        <v>936</v>
      </c>
      <c r="M942" s="136">
        <f t="shared" ca="1" si="70"/>
        <v>0.13723633329090407</v>
      </c>
      <c r="N942" s="106"/>
    </row>
    <row r="943" spans="1:14" x14ac:dyDescent="0.25">
      <c r="A943" s="108">
        <v>937</v>
      </c>
      <c r="B943" s="134">
        <f t="shared" ca="1" si="71"/>
        <v>1</v>
      </c>
      <c r="C943" s="135">
        <f t="shared" ca="1" si="72"/>
        <v>0.67309435203533086</v>
      </c>
      <c r="J943">
        <f t="shared" ca="1" si="73"/>
        <v>1</v>
      </c>
      <c r="K943">
        <f t="shared" ca="1" si="74"/>
        <v>0</v>
      </c>
      <c r="L943" s="106">
        <v>937</v>
      </c>
      <c r="M943" s="136">
        <f t="shared" ca="1" si="70"/>
        <v>2.063963059795404</v>
      </c>
      <c r="N943" s="106"/>
    </row>
    <row r="944" spans="1:14" x14ac:dyDescent="0.25">
      <c r="A944" s="108">
        <v>938</v>
      </c>
      <c r="B944" s="134">
        <f t="shared" ca="1" si="71"/>
        <v>1</v>
      </c>
      <c r="C944" s="135">
        <f t="shared" ca="1" si="72"/>
        <v>8.8624314218641254E-2</v>
      </c>
      <c r="J944">
        <f t="shared" ca="1" si="73"/>
        <v>1</v>
      </c>
      <c r="K944">
        <f t="shared" ca="1" si="74"/>
        <v>0</v>
      </c>
      <c r="L944" s="106">
        <v>938</v>
      </c>
      <c r="M944" s="136">
        <f t="shared" ca="1" si="70"/>
        <v>4.0223168878497244</v>
      </c>
      <c r="N944" s="106"/>
    </row>
    <row r="945" spans="1:14" x14ac:dyDescent="0.25">
      <c r="A945" s="108">
        <v>939</v>
      </c>
      <c r="B945" s="134">
        <f t="shared" ca="1" si="71"/>
        <v>1</v>
      </c>
      <c r="C945" s="135">
        <f t="shared" ca="1" si="72"/>
        <v>0.46203899352860678</v>
      </c>
      <c r="J945">
        <f t="shared" ca="1" si="73"/>
        <v>1</v>
      </c>
      <c r="K945">
        <f t="shared" ca="1" si="74"/>
        <v>0</v>
      </c>
      <c r="L945" s="106">
        <v>939</v>
      </c>
      <c r="M945" s="136">
        <f t="shared" ca="1" si="70"/>
        <v>4.4103589505724132</v>
      </c>
      <c r="N945" s="106"/>
    </row>
    <row r="946" spans="1:14" x14ac:dyDescent="0.25">
      <c r="A946" s="108">
        <v>940</v>
      </c>
      <c r="B946" s="134">
        <f t="shared" ca="1" si="71"/>
        <v>1</v>
      </c>
      <c r="C946" s="135">
        <f t="shared" ca="1" si="72"/>
        <v>0.35942007929769371</v>
      </c>
      <c r="J946">
        <f t="shared" ca="1" si="73"/>
        <v>1</v>
      </c>
      <c r="K946">
        <f t="shared" ca="1" si="74"/>
        <v>0</v>
      </c>
      <c r="L946" s="106">
        <v>940</v>
      </c>
      <c r="M946" s="136">
        <f t="shared" ca="1" si="70"/>
        <v>3.7235837133005323E-2</v>
      </c>
      <c r="N946" s="106"/>
    </row>
    <row r="947" spans="1:14" x14ac:dyDescent="0.25">
      <c r="A947" s="108">
        <v>941</v>
      </c>
      <c r="B947" s="134">
        <f t="shared" ca="1" si="71"/>
        <v>1</v>
      </c>
      <c r="C947" s="135">
        <f t="shared" ca="1" si="72"/>
        <v>0.46669250271716323</v>
      </c>
      <c r="J947">
        <f t="shared" ca="1" si="73"/>
        <v>1</v>
      </c>
      <c r="K947">
        <f t="shared" ca="1" si="74"/>
        <v>0</v>
      </c>
      <c r="L947" s="106">
        <v>941</v>
      </c>
      <c r="M947" s="136">
        <f t="shared" ca="1" si="70"/>
        <v>0.5605656474980748</v>
      </c>
      <c r="N947" s="106"/>
    </row>
    <row r="948" spans="1:14" x14ac:dyDescent="0.25">
      <c r="A948" s="108">
        <v>942</v>
      </c>
      <c r="B948" s="134">
        <f t="shared" ca="1" si="71"/>
        <v>1</v>
      </c>
      <c r="C948" s="135">
        <f t="shared" ca="1" si="72"/>
        <v>1.8740023759915014E-2</v>
      </c>
      <c r="J948">
        <f t="shared" ca="1" si="73"/>
        <v>1</v>
      </c>
      <c r="K948">
        <f t="shared" ca="1" si="74"/>
        <v>0</v>
      </c>
      <c r="L948" s="106">
        <v>942</v>
      </c>
      <c r="M948" s="136">
        <f t="shared" ca="1" si="70"/>
        <v>3.6164690494877423E-2</v>
      </c>
      <c r="N948" s="106"/>
    </row>
    <row r="949" spans="1:14" x14ac:dyDescent="0.25">
      <c r="A949" s="108">
        <v>943</v>
      </c>
      <c r="B949" s="134">
        <f t="shared" ca="1" si="71"/>
        <v>1</v>
      </c>
      <c r="C949" s="135">
        <f t="shared" ca="1" si="72"/>
        <v>1.0687160051404909E-2</v>
      </c>
      <c r="J949">
        <f t="shared" ca="1" si="73"/>
        <v>1</v>
      </c>
      <c r="K949">
        <f t="shared" ca="1" si="74"/>
        <v>0</v>
      </c>
      <c r="L949" s="106">
        <v>943</v>
      </c>
      <c r="M949" s="136">
        <f t="shared" ca="1" si="70"/>
        <v>0.38236547350231032</v>
      </c>
      <c r="N949" s="106"/>
    </row>
    <row r="950" spans="1:14" x14ac:dyDescent="0.25">
      <c r="A950" s="108">
        <v>944</v>
      </c>
      <c r="B950" s="134">
        <f t="shared" ca="1" si="71"/>
        <v>1</v>
      </c>
      <c r="C950" s="135">
        <f t="shared" ca="1" si="72"/>
        <v>0.60648347016868864</v>
      </c>
      <c r="J950">
        <f t="shared" ca="1" si="73"/>
        <v>1</v>
      </c>
      <c r="K950">
        <f t="shared" ca="1" si="74"/>
        <v>0</v>
      </c>
      <c r="L950" s="106">
        <v>944</v>
      </c>
      <c r="M950" s="136">
        <f t="shared" ca="1" si="70"/>
        <v>6.2182819248410715</v>
      </c>
      <c r="N950" s="106"/>
    </row>
    <row r="951" spans="1:14" x14ac:dyDescent="0.25">
      <c r="A951" s="108">
        <v>945</v>
      </c>
      <c r="B951" s="134">
        <f t="shared" ca="1" si="71"/>
        <v>1</v>
      </c>
      <c r="C951" s="135">
        <f t="shared" ca="1" si="72"/>
        <v>0.22985407391538693</v>
      </c>
      <c r="J951">
        <f t="shared" ca="1" si="73"/>
        <v>1</v>
      </c>
      <c r="K951">
        <f t="shared" ca="1" si="74"/>
        <v>0</v>
      </c>
      <c r="L951" s="106">
        <v>945</v>
      </c>
      <c r="M951" s="136">
        <f t="shared" ca="1" si="70"/>
        <v>3.4325184188688369</v>
      </c>
      <c r="N951" s="106"/>
    </row>
    <row r="952" spans="1:14" x14ac:dyDescent="0.25">
      <c r="A952" s="108">
        <v>946</v>
      </c>
      <c r="B952" s="134">
        <f t="shared" ca="1" si="71"/>
        <v>1</v>
      </c>
      <c r="C952" s="135">
        <f t="shared" ca="1" si="72"/>
        <v>2.292445188114256E-2</v>
      </c>
      <c r="J952">
        <f t="shared" ca="1" si="73"/>
        <v>1</v>
      </c>
      <c r="K952">
        <f t="shared" ca="1" si="74"/>
        <v>0</v>
      </c>
      <c r="L952" s="106">
        <v>946</v>
      </c>
      <c r="M952" s="136">
        <f t="shared" ca="1" si="70"/>
        <v>2.4810777156711965</v>
      </c>
      <c r="N952" s="106"/>
    </row>
    <row r="953" spans="1:14" x14ac:dyDescent="0.25">
      <c r="A953" s="108">
        <v>947</v>
      </c>
      <c r="B953" s="134">
        <f t="shared" ca="1" si="71"/>
        <v>1</v>
      </c>
      <c r="C953" s="135">
        <f t="shared" ca="1" si="72"/>
        <v>6.8322025173351175E-2</v>
      </c>
      <c r="J953">
        <f t="shared" ca="1" si="73"/>
        <v>1</v>
      </c>
      <c r="K953">
        <f t="shared" ca="1" si="74"/>
        <v>0</v>
      </c>
      <c r="L953" s="106">
        <v>947</v>
      </c>
      <c r="M953" s="136">
        <f t="shared" ca="1" si="70"/>
        <v>6.8225614727637316</v>
      </c>
      <c r="N953" s="106"/>
    </row>
    <row r="954" spans="1:14" x14ac:dyDescent="0.25">
      <c r="A954" s="108">
        <v>948</v>
      </c>
      <c r="B954" s="134">
        <f t="shared" ca="1" si="71"/>
        <v>1</v>
      </c>
      <c r="C954" s="135">
        <f t="shared" ca="1" si="72"/>
        <v>0.60183690820391123</v>
      </c>
      <c r="J954">
        <f t="shared" ca="1" si="73"/>
        <v>1</v>
      </c>
      <c r="K954">
        <f t="shared" ca="1" si="74"/>
        <v>0</v>
      </c>
      <c r="L954" s="106">
        <v>948</v>
      </c>
      <c r="M954" s="136">
        <f t="shared" ca="1" si="70"/>
        <v>8.078256758320796</v>
      </c>
      <c r="N954" s="106"/>
    </row>
    <row r="955" spans="1:14" x14ac:dyDescent="0.25">
      <c r="A955" s="108">
        <v>949</v>
      </c>
      <c r="B955" s="134">
        <f t="shared" ca="1" si="71"/>
        <v>1</v>
      </c>
      <c r="C955" s="135">
        <f t="shared" ca="1" si="72"/>
        <v>0.61419921201221206</v>
      </c>
      <c r="J955">
        <f t="shared" ca="1" si="73"/>
        <v>0</v>
      </c>
      <c r="K955">
        <f t="shared" ca="1" si="74"/>
        <v>0</v>
      </c>
      <c r="L955" s="106">
        <v>949</v>
      </c>
      <c r="M955" s="136">
        <f t="shared" ca="1" si="70"/>
        <v>3.0817580191597549</v>
      </c>
      <c r="N955" s="106"/>
    </row>
    <row r="956" spans="1:14" x14ac:dyDescent="0.25">
      <c r="A956" s="108">
        <v>950</v>
      </c>
      <c r="B956" s="134">
        <f t="shared" ca="1" si="71"/>
        <v>0</v>
      </c>
      <c r="C956" s="135">
        <f t="shared" ca="1" si="72"/>
        <v>0.78248181437579956</v>
      </c>
      <c r="J956">
        <f t="shared" ca="1" si="73"/>
        <v>0</v>
      </c>
      <c r="K956">
        <f t="shared" ca="1" si="74"/>
        <v>0</v>
      </c>
      <c r="L956" s="106">
        <v>950</v>
      </c>
      <c r="M956" s="136">
        <f t="shared" ca="1" si="70"/>
        <v>0</v>
      </c>
      <c r="N956" s="106"/>
    </row>
    <row r="957" spans="1:14" x14ac:dyDescent="0.25">
      <c r="A957" s="108">
        <v>951</v>
      </c>
      <c r="B957" s="134">
        <f t="shared" ca="1" si="71"/>
        <v>1</v>
      </c>
      <c r="C957" s="135">
        <f t="shared" ca="1" si="72"/>
        <v>0.1865242576096442</v>
      </c>
      <c r="J957">
        <f t="shared" ca="1" si="73"/>
        <v>1</v>
      </c>
      <c r="K957">
        <f t="shared" ca="1" si="74"/>
        <v>0</v>
      </c>
      <c r="L957" s="106">
        <v>951</v>
      </c>
      <c r="M957" s="136">
        <f t="shared" ca="1" si="70"/>
        <v>1.4315344426308465</v>
      </c>
      <c r="N957" s="106"/>
    </row>
    <row r="958" spans="1:14" x14ac:dyDescent="0.25">
      <c r="A958" s="108">
        <v>952</v>
      </c>
      <c r="B958" s="134">
        <f t="shared" ca="1" si="71"/>
        <v>1</v>
      </c>
      <c r="C958" s="135">
        <f t="shared" ca="1" si="72"/>
        <v>0.53593958544904352</v>
      </c>
      <c r="J958">
        <f t="shared" ca="1" si="73"/>
        <v>1</v>
      </c>
      <c r="K958">
        <f t="shared" ca="1" si="74"/>
        <v>0</v>
      </c>
      <c r="L958" s="106">
        <v>952</v>
      </c>
      <c r="M958" s="136">
        <f t="shared" ca="1" si="70"/>
        <v>1.2576460019148736</v>
      </c>
      <c r="N958" s="106"/>
    </row>
    <row r="959" spans="1:14" x14ac:dyDescent="0.25">
      <c r="A959" s="108">
        <v>953</v>
      </c>
      <c r="B959" s="134">
        <f t="shared" ca="1" si="71"/>
        <v>1</v>
      </c>
      <c r="C959" s="135">
        <f t="shared" ca="1" si="72"/>
        <v>0.19332811354160961</v>
      </c>
      <c r="J959">
        <f t="shared" ca="1" si="73"/>
        <v>1</v>
      </c>
      <c r="K959">
        <f t="shared" ca="1" si="74"/>
        <v>0</v>
      </c>
      <c r="L959" s="106">
        <v>953</v>
      </c>
      <c r="M959" s="136">
        <f t="shared" ca="1" si="70"/>
        <v>9.6539490991686101</v>
      </c>
      <c r="N959" s="106"/>
    </row>
    <row r="960" spans="1:14" x14ac:dyDescent="0.25">
      <c r="A960" s="108">
        <v>954</v>
      </c>
      <c r="B960" s="134">
        <f t="shared" ca="1" si="71"/>
        <v>1</v>
      </c>
      <c r="C960" s="135">
        <f t="shared" ca="1" si="72"/>
        <v>0.53461680182979487</v>
      </c>
      <c r="J960">
        <f t="shared" ca="1" si="73"/>
        <v>0</v>
      </c>
      <c r="K960">
        <f t="shared" ca="1" si="74"/>
        <v>0</v>
      </c>
      <c r="L960" s="106">
        <v>954</v>
      </c>
      <c r="M960" s="136">
        <f t="shared" ca="1" si="70"/>
        <v>0.11695199459718772</v>
      </c>
      <c r="N960" s="106"/>
    </row>
    <row r="961" spans="1:14" x14ac:dyDescent="0.25">
      <c r="A961" s="108">
        <v>955</v>
      </c>
      <c r="B961" s="134">
        <f t="shared" ca="1" si="71"/>
        <v>0</v>
      </c>
      <c r="C961" s="135">
        <f t="shared" ca="1" si="72"/>
        <v>0.97785949177752596</v>
      </c>
      <c r="J961">
        <f t="shared" ca="1" si="73"/>
        <v>0</v>
      </c>
      <c r="K961">
        <f t="shared" ca="1" si="74"/>
        <v>1</v>
      </c>
      <c r="L961" s="106">
        <v>955</v>
      </c>
      <c r="M961" s="136">
        <f t="shared" ca="1" si="70"/>
        <v>0</v>
      </c>
      <c r="N961" s="106"/>
    </row>
    <row r="962" spans="1:14" x14ac:dyDescent="0.25">
      <c r="A962" s="108">
        <v>956</v>
      </c>
      <c r="B962" s="134">
        <f t="shared" ca="1" si="71"/>
        <v>0</v>
      </c>
      <c r="C962" s="135">
        <f t="shared" ca="1" si="72"/>
        <v>0.49076354923647869</v>
      </c>
      <c r="J962">
        <f t="shared" ca="1" si="73"/>
        <v>0</v>
      </c>
      <c r="K962">
        <f t="shared" ca="1" si="74"/>
        <v>0</v>
      </c>
      <c r="L962" s="106">
        <v>956</v>
      </c>
      <c r="M962" s="136">
        <f t="shared" ca="1" si="70"/>
        <v>0</v>
      </c>
      <c r="N962" s="106"/>
    </row>
    <row r="963" spans="1:14" x14ac:dyDescent="0.25">
      <c r="A963" s="108">
        <v>957</v>
      </c>
      <c r="B963" s="134">
        <f t="shared" ca="1" si="71"/>
        <v>1</v>
      </c>
      <c r="C963" s="135">
        <f t="shared" ca="1" si="72"/>
        <v>0.3647930208414113</v>
      </c>
      <c r="J963">
        <f t="shared" ca="1" si="73"/>
        <v>1</v>
      </c>
      <c r="K963">
        <f t="shared" ca="1" si="74"/>
        <v>0</v>
      </c>
      <c r="L963" s="106">
        <v>957</v>
      </c>
      <c r="M963" s="136">
        <f t="shared" ca="1" si="70"/>
        <v>2.1483946097751443</v>
      </c>
      <c r="N963" s="106"/>
    </row>
    <row r="964" spans="1:14" x14ac:dyDescent="0.25">
      <c r="A964" s="108">
        <v>958</v>
      </c>
      <c r="B964" s="134">
        <f t="shared" ca="1" si="71"/>
        <v>1</v>
      </c>
      <c r="C964" s="135">
        <f t="shared" ca="1" si="72"/>
        <v>0.7356833699894002</v>
      </c>
      <c r="J964">
        <f t="shared" ca="1" si="73"/>
        <v>1</v>
      </c>
      <c r="K964">
        <f t="shared" ca="1" si="74"/>
        <v>0</v>
      </c>
      <c r="L964" s="106">
        <v>958</v>
      </c>
      <c r="M964" s="136">
        <f t="shared" ca="1" si="70"/>
        <v>9.0511625265151512</v>
      </c>
      <c r="N964" s="106"/>
    </row>
    <row r="965" spans="1:14" x14ac:dyDescent="0.25">
      <c r="A965" s="108">
        <v>959</v>
      </c>
      <c r="B965" s="134">
        <f t="shared" ca="1" si="71"/>
        <v>1</v>
      </c>
      <c r="C965" s="135">
        <f t="shared" ca="1" si="72"/>
        <v>0.73745371812685956</v>
      </c>
      <c r="J965">
        <f t="shared" ca="1" si="73"/>
        <v>1</v>
      </c>
      <c r="K965">
        <f t="shared" ca="1" si="74"/>
        <v>0</v>
      </c>
      <c r="L965" s="106">
        <v>959</v>
      </c>
      <c r="M965" s="136">
        <f t="shared" ca="1" si="70"/>
        <v>1.8357436785769006</v>
      </c>
      <c r="N965" s="106"/>
    </row>
    <row r="966" spans="1:14" x14ac:dyDescent="0.25">
      <c r="A966" s="108">
        <v>960</v>
      </c>
      <c r="B966" s="134">
        <f t="shared" ca="1" si="71"/>
        <v>1</v>
      </c>
      <c r="C966" s="135">
        <f t="shared" ca="1" si="72"/>
        <v>0.75179747831892396</v>
      </c>
      <c r="J966">
        <f t="shared" ca="1" si="73"/>
        <v>1</v>
      </c>
      <c r="K966">
        <f t="shared" ca="1" si="74"/>
        <v>0</v>
      </c>
      <c r="L966" s="106">
        <v>960</v>
      </c>
      <c r="M966" s="136">
        <f t="shared" ca="1" si="70"/>
        <v>0.18004278292645645</v>
      </c>
      <c r="N966" s="106"/>
    </row>
    <row r="967" spans="1:14" x14ac:dyDescent="0.25">
      <c r="A967" s="108">
        <v>961</v>
      </c>
      <c r="B967" s="134">
        <f t="shared" ca="1" si="71"/>
        <v>1</v>
      </c>
      <c r="C967" s="135">
        <f t="shared" ca="1" si="72"/>
        <v>0.27285550241371126</v>
      </c>
      <c r="J967">
        <f t="shared" ca="1" si="73"/>
        <v>1</v>
      </c>
      <c r="K967">
        <f t="shared" ca="1" si="74"/>
        <v>0</v>
      </c>
      <c r="L967" s="106">
        <v>961</v>
      </c>
      <c r="M967" s="136">
        <f t="shared" ref="M967:M1030" ca="1" si="75">IF(B967&gt;0,-LN(1-(RAND()))/lambda,0)</f>
        <v>4.7892347151537802</v>
      </c>
      <c r="N967" s="106"/>
    </row>
    <row r="968" spans="1:14" x14ac:dyDescent="0.25">
      <c r="A968" s="108">
        <v>962</v>
      </c>
      <c r="B968" s="134">
        <f t="shared" ref="B968:B1006" ca="1" si="76">IF(B967&gt;0,IF(C968&lt;pww,1,0),IF(C968&lt;pdw,1,0))</f>
        <v>1</v>
      </c>
      <c r="C968" s="135">
        <f t="shared" ref="C968:C1031" ca="1" si="77">RAND()</f>
        <v>0.53023114834233509</v>
      </c>
      <c r="J968">
        <f t="shared" ref="J968:J1031" ca="1" si="78">IF(AND(B968,B969),1,0)</f>
        <v>0</v>
      </c>
      <c r="K968">
        <f t="shared" ref="K968:K1031" ca="1" si="79">IF(AND(NOT(B968),NOT(B969)),1,0)</f>
        <v>0</v>
      </c>
      <c r="L968" s="106">
        <v>962</v>
      </c>
      <c r="M968" s="136">
        <f t="shared" ca="1" si="75"/>
        <v>0.38287205470340668</v>
      </c>
      <c r="N968" s="106"/>
    </row>
    <row r="969" spans="1:14" x14ac:dyDescent="0.25">
      <c r="A969" s="108">
        <v>963</v>
      </c>
      <c r="B969" s="134">
        <f t="shared" ca="1" si="76"/>
        <v>0</v>
      </c>
      <c r="C969" s="135">
        <f t="shared" ca="1" si="77"/>
        <v>0.93760243177123226</v>
      </c>
      <c r="J969">
        <f t="shared" ca="1" si="78"/>
        <v>0</v>
      </c>
      <c r="K969">
        <f t="shared" ca="1" si="79"/>
        <v>1</v>
      </c>
      <c r="L969" s="106">
        <v>963</v>
      </c>
      <c r="M969" s="136">
        <f t="shared" ca="1" si="75"/>
        <v>0</v>
      </c>
      <c r="N969" s="106"/>
    </row>
    <row r="970" spans="1:14" x14ac:dyDescent="0.25">
      <c r="A970" s="108">
        <v>964</v>
      </c>
      <c r="B970" s="134">
        <f t="shared" ca="1" si="76"/>
        <v>0</v>
      </c>
      <c r="C970" s="135">
        <f t="shared" ca="1" si="77"/>
        <v>0.46216570702666748</v>
      </c>
      <c r="J970">
        <f t="shared" ca="1" si="78"/>
        <v>0</v>
      </c>
      <c r="K970">
        <f t="shared" ca="1" si="79"/>
        <v>1</v>
      </c>
      <c r="L970" s="106">
        <v>964</v>
      </c>
      <c r="M970" s="136">
        <f t="shared" ca="1" si="75"/>
        <v>0</v>
      </c>
      <c r="N970" s="106"/>
    </row>
    <row r="971" spans="1:14" x14ac:dyDescent="0.25">
      <c r="A971" s="108">
        <v>965</v>
      </c>
      <c r="B971" s="134">
        <f t="shared" ca="1" si="76"/>
        <v>0</v>
      </c>
      <c r="C971" s="135">
        <f t="shared" ca="1" si="77"/>
        <v>0.4916056698583271</v>
      </c>
      <c r="J971">
        <f t="shared" ca="1" si="78"/>
        <v>0</v>
      </c>
      <c r="K971">
        <f t="shared" ca="1" si="79"/>
        <v>0</v>
      </c>
      <c r="L971" s="106">
        <v>965</v>
      </c>
      <c r="M971" s="136">
        <f t="shared" ca="1" si="75"/>
        <v>0</v>
      </c>
      <c r="N971" s="106"/>
    </row>
    <row r="972" spans="1:14" x14ac:dyDescent="0.25">
      <c r="A972" s="108">
        <v>966</v>
      </c>
      <c r="B972" s="134">
        <f t="shared" ca="1" si="76"/>
        <v>1</v>
      </c>
      <c r="C972" s="135">
        <f t="shared" ca="1" si="77"/>
        <v>0.11999732688454312</v>
      </c>
      <c r="J972">
        <f t="shared" ca="1" si="78"/>
        <v>1</v>
      </c>
      <c r="K972">
        <f t="shared" ca="1" si="79"/>
        <v>0</v>
      </c>
      <c r="L972" s="106">
        <v>966</v>
      </c>
      <c r="M972" s="136">
        <f t="shared" ca="1" si="75"/>
        <v>1.4224639968892048</v>
      </c>
      <c r="N972" s="106"/>
    </row>
    <row r="973" spans="1:14" x14ac:dyDescent="0.25">
      <c r="A973" s="108">
        <v>967</v>
      </c>
      <c r="B973" s="134">
        <f t="shared" ca="1" si="76"/>
        <v>1</v>
      </c>
      <c r="C973" s="135">
        <f t="shared" ca="1" si="77"/>
        <v>0.55119552514668957</v>
      </c>
      <c r="J973">
        <f t="shared" ca="1" si="78"/>
        <v>1</v>
      </c>
      <c r="K973">
        <f t="shared" ca="1" si="79"/>
        <v>0</v>
      </c>
      <c r="L973" s="106">
        <v>967</v>
      </c>
      <c r="M973" s="136">
        <f t="shared" ca="1" si="75"/>
        <v>0.12012438019607011</v>
      </c>
      <c r="N973" s="106"/>
    </row>
    <row r="974" spans="1:14" x14ac:dyDescent="0.25">
      <c r="A974" s="108">
        <v>968</v>
      </c>
      <c r="B974" s="134">
        <f t="shared" ca="1" si="76"/>
        <v>1</v>
      </c>
      <c r="C974" s="135">
        <f t="shared" ca="1" si="77"/>
        <v>0.42397758736614077</v>
      </c>
      <c r="J974">
        <f t="shared" ca="1" si="78"/>
        <v>1</v>
      </c>
      <c r="K974">
        <f t="shared" ca="1" si="79"/>
        <v>0</v>
      </c>
      <c r="L974" s="106">
        <v>968</v>
      </c>
      <c r="M974" s="136">
        <f t="shared" ca="1" si="75"/>
        <v>5.874573398835322E-2</v>
      </c>
      <c r="N974" s="106"/>
    </row>
    <row r="975" spans="1:14" x14ac:dyDescent="0.25">
      <c r="A975" s="108">
        <v>969</v>
      </c>
      <c r="B975" s="134">
        <f t="shared" ca="1" si="76"/>
        <v>1</v>
      </c>
      <c r="C975" s="135">
        <f t="shared" ca="1" si="77"/>
        <v>0.62595834825852503</v>
      </c>
      <c r="J975">
        <f t="shared" ca="1" si="78"/>
        <v>1</v>
      </c>
      <c r="K975">
        <f t="shared" ca="1" si="79"/>
        <v>0</v>
      </c>
      <c r="L975" s="106">
        <v>969</v>
      </c>
      <c r="M975" s="136">
        <f t="shared" ca="1" si="75"/>
        <v>0.78270825941255251</v>
      </c>
      <c r="N975" s="106"/>
    </row>
    <row r="976" spans="1:14" x14ac:dyDescent="0.25">
      <c r="A976" s="108">
        <v>970</v>
      </c>
      <c r="B976" s="134">
        <f t="shared" ca="1" si="76"/>
        <v>1</v>
      </c>
      <c r="C976" s="135">
        <f t="shared" ca="1" si="77"/>
        <v>0.59430492182902417</v>
      </c>
      <c r="J976">
        <f t="shared" ca="1" si="78"/>
        <v>1</v>
      </c>
      <c r="K976">
        <f t="shared" ca="1" si="79"/>
        <v>0</v>
      </c>
      <c r="L976" s="106">
        <v>970</v>
      </c>
      <c r="M976" s="136">
        <f t="shared" ca="1" si="75"/>
        <v>3.9946291196353232</v>
      </c>
      <c r="N976" s="106"/>
    </row>
    <row r="977" spans="1:14" x14ac:dyDescent="0.25">
      <c r="A977" s="108">
        <v>971</v>
      </c>
      <c r="B977" s="134">
        <f t="shared" ca="1" si="76"/>
        <v>1</v>
      </c>
      <c r="C977" s="135">
        <f t="shared" ca="1" si="77"/>
        <v>0.18683389367874981</v>
      </c>
      <c r="J977">
        <f t="shared" ca="1" si="78"/>
        <v>1</v>
      </c>
      <c r="K977">
        <f t="shared" ca="1" si="79"/>
        <v>0</v>
      </c>
      <c r="L977" s="106">
        <v>971</v>
      </c>
      <c r="M977" s="136">
        <f t="shared" ca="1" si="75"/>
        <v>10.824450135522481</v>
      </c>
      <c r="N977" s="106"/>
    </row>
    <row r="978" spans="1:14" x14ac:dyDescent="0.25">
      <c r="A978" s="108">
        <v>972</v>
      </c>
      <c r="B978" s="134">
        <f t="shared" ca="1" si="76"/>
        <v>1</v>
      </c>
      <c r="C978" s="135">
        <f t="shared" ca="1" si="77"/>
        <v>0.45229963040561394</v>
      </c>
      <c r="J978">
        <f t="shared" ca="1" si="78"/>
        <v>1</v>
      </c>
      <c r="K978">
        <f t="shared" ca="1" si="79"/>
        <v>0</v>
      </c>
      <c r="L978" s="106">
        <v>972</v>
      </c>
      <c r="M978" s="136">
        <f t="shared" ca="1" si="75"/>
        <v>8.1411030285299955</v>
      </c>
      <c r="N978" s="106"/>
    </row>
    <row r="979" spans="1:14" x14ac:dyDescent="0.25">
      <c r="A979" s="108">
        <v>973</v>
      </c>
      <c r="B979" s="134">
        <f t="shared" ca="1" si="76"/>
        <v>1</v>
      </c>
      <c r="C979" s="135">
        <f t="shared" ca="1" si="77"/>
        <v>0.62262411672478168</v>
      </c>
      <c r="J979">
        <f t="shared" ca="1" si="78"/>
        <v>0</v>
      </c>
      <c r="K979">
        <f t="shared" ca="1" si="79"/>
        <v>0</v>
      </c>
      <c r="L979" s="106">
        <v>973</v>
      </c>
      <c r="M979" s="136">
        <f t="shared" ca="1" si="75"/>
        <v>4.4658951210883799</v>
      </c>
      <c r="N979" s="106"/>
    </row>
    <row r="980" spans="1:14" x14ac:dyDescent="0.25">
      <c r="A980" s="108">
        <v>974</v>
      </c>
      <c r="B980" s="134">
        <f t="shared" ca="1" si="76"/>
        <v>0</v>
      </c>
      <c r="C980" s="135">
        <f t="shared" ca="1" si="77"/>
        <v>0.95268131584936988</v>
      </c>
      <c r="J980">
        <f t="shared" ca="1" si="78"/>
        <v>0</v>
      </c>
      <c r="K980">
        <f t="shared" ca="1" si="79"/>
        <v>0</v>
      </c>
      <c r="L980" s="106">
        <v>974</v>
      </c>
      <c r="M980" s="136">
        <f t="shared" ca="1" si="75"/>
        <v>0</v>
      </c>
      <c r="N980" s="106"/>
    </row>
    <row r="981" spans="1:14" x14ac:dyDescent="0.25">
      <c r="A981" s="108">
        <v>975</v>
      </c>
      <c r="B981" s="134">
        <f t="shared" ca="1" si="76"/>
        <v>1</v>
      </c>
      <c r="C981" s="135">
        <f t="shared" ca="1" si="77"/>
        <v>0.33931088428835599</v>
      </c>
      <c r="J981">
        <f t="shared" ca="1" si="78"/>
        <v>1</v>
      </c>
      <c r="K981">
        <f t="shared" ca="1" si="79"/>
        <v>0</v>
      </c>
      <c r="L981" s="106">
        <v>975</v>
      </c>
      <c r="M981" s="136">
        <f t="shared" ca="1" si="75"/>
        <v>13.792737283080166</v>
      </c>
      <c r="N981" s="106"/>
    </row>
    <row r="982" spans="1:14" x14ac:dyDescent="0.25">
      <c r="A982" s="108">
        <v>976</v>
      </c>
      <c r="B982" s="134">
        <f t="shared" ca="1" si="76"/>
        <v>1</v>
      </c>
      <c r="C982" s="135">
        <f t="shared" ca="1" si="77"/>
        <v>0.70890290816171819</v>
      </c>
      <c r="J982">
        <f t="shared" ca="1" si="78"/>
        <v>1</v>
      </c>
      <c r="K982">
        <f t="shared" ca="1" si="79"/>
        <v>0</v>
      </c>
      <c r="L982" s="106">
        <v>976</v>
      </c>
      <c r="M982" s="136">
        <f t="shared" ca="1" si="75"/>
        <v>10.688978932807645</v>
      </c>
      <c r="N982" s="106"/>
    </row>
    <row r="983" spans="1:14" x14ac:dyDescent="0.25">
      <c r="A983" s="108">
        <v>977</v>
      </c>
      <c r="B983" s="134">
        <f t="shared" ca="1" si="76"/>
        <v>1</v>
      </c>
      <c r="C983" s="135">
        <f t="shared" ca="1" si="77"/>
        <v>0.43798628263770967</v>
      </c>
      <c r="J983">
        <f t="shared" ca="1" si="78"/>
        <v>1</v>
      </c>
      <c r="K983">
        <f t="shared" ca="1" si="79"/>
        <v>0</v>
      </c>
      <c r="L983" s="106">
        <v>977</v>
      </c>
      <c r="M983" s="136">
        <f t="shared" ca="1" si="75"/>
        <v>0.11239140271728106</v>
      </c>
      <c r="N983" s="106"/>
    </row>
    <row r="984" spans="1:14" x14ac:dyDescent="0.25">
      <c r="A984" s="108">
        <v>978</v>
      </c>
      <c r="B984" s="134">
        <f t="shared" ca="1" si="76"/>
        <v>1</v>
      </c>
      <c r="C984" s="135">
        <f t="shared" ca="1" si="77"/>
        <v>0.55757356491606946</v>
      </c>
      <c r="J984">
        <f t="shared" ca="1" si="78"/>
        <v>1</v>
      </c>
      <c r="K984">
        <f t="shared" ca="1" si="79"/>
        <v>0</v>
      </c>
      <c r="L984" s="106">
        <v>978</v>
      </c>
      <c r="M984" s="136">
        <f t="shared" ca="1" si="75"/>
        <v>4.8871441090433025</v>
      </c>
      <c r="N984" s="106"/>
    </row>
    <row r="985" spans="1:14" x14ac:dyDescent="0.25">
      <c r="A985" s="108">
        <v>979</v>
      </c>
      <c r="B985" s="134">
        <f t="shared" ca="1" si="76"/>
        <v>1</v>
      </c>
      <c r="C985" s="135">
        <f t="shared" ca="1" si="77"/>
        <v>0.62414271260070053</v>
      </c>
      <c r="J985">
        <f t="shared" ca="1" si="78"/>
        <v>0</v>
      </c>
      <c r="K985">
        <f t="shared" ca="1" si="79"/>
        <v>0</v>
      </c>
      <c r="L985" s="106">
        <v>979</v>
      </c>
      <c r="M985" s="136">
        <f t="shared" ca="1" si="75"/>
        <v>1.2708067020048468</v>
      </c>
      <c r="N985" s="106"/>
    </row>
    <row r="986" spans="1:14" x14ac:dyDescent="0.25">
      <c r="A986" s="108">
        <v>980</v>
      </c>
      <c r="B986" s="134">
        <f t="shared" ca="1" si="76"/>
        <v>0</v>
      </c>
      <c r="C986" s="135">
        <f t="shared" ca="1" si="77"/>
        <v>0.84632124364411243</v>
      </c>
      <c r="J986">
        <f t="shared" ca="1" si="78"/>
        <v>0</v>
      </c>
      <c r="K986">
        <f t="shared" ca="1" si="79"/>
        <v>0</v>
      </c>
      <c r="L986" s="106">
        <v>980</v>
      </c>
      <c r="M986" s="136">
        <f t="shared" ca="1" si="75"/>
        <v>0</v>
      </c>
      <c r="N986" s="106"/>
    </row>
    <row r="987" spans="1:14" x14ac:dyDescent="0.25">
      <c r="A987" s="108">
        <v>981</v>
      </c>
      <c r="B987" s="134">
        <f t="shared" ca="1" si="76"/>
        <v>1</v>
      </c>
      <c r="C987" s="135">
        <f t="shared" ca="1" si="77"/>
        <v>0.11206506819053896</v>
      </c>
      <c r="J987">
        <f t="shared" ca="1" si="78"/>
        <v>1</v>
      </c>
      <c r="K987">
        <f t="shared" ca="1" si="79"/>
        <v>0</v>
      </c>
      <c r="L987" s="106">
        <v>981</v>
      </c>
      <c r="M987" s="136">
        <f t="shared" ca="1" si="75"/>
        <v>1.1950130212926668</v>
      </c>
      <c r="N987" s="106"/>
    </row>
    <row r="988" spans="1:14" x14ac:dyDescent="0.25">
      <c r="A988" s="108">
        <v>982</v>
      </c>
      <c r="B988" s="134">
        <f t="shared" ca="1" si="76"/>
        <v>1</v>
      </c>
      <c r="C988" s="135">
        <f t="shared" ca="1" si="77"/>
        <v>0.33943242887530278</v>
      </c>
      <c r="J988">
        <f t="shared" ca="1" si="78"/>
        <v>1</v>
      </c>
      <c r="K988">
        <f t="shared" ca="1" si="79"/>
        <v>0</v>
      </c>
      <c r="L988" s="106">
        <v>982</v>
      </c>
      <c r="M988" s="136">
        <f t="shared" ca="1" si="75"/>
        <v>1.5843339586511771</v>
      </c>
      <c r="N988" s="106"/>
    </row>
    <row r="989" spans="1:14" x14ac:dyDescent="0.25">
      <c r="A989" s="108">
        <v>983</v>
      </c>
      <c r="B989" s="134">
        <f t="shared" ca="1" si="76"/>
        <v>1</v>
      </c>
      <c r="C989" s="135">
        <f t="shared" ca="1" si="77"/>
        <v>0.2886033568581613</v>
      </c>
      <c r="J989">
        <f t="shared" ca="1" si="78"/>
        <v>1</v>
      </c>
      <c r="K989">
        <f t="shared" ca="1" si="79"/>
        <v>0</v>
      </c>
      <c r="L989" s="106">
        <v>983</v>
      </c>
      <c r="M989" s="136">
        <f t="shared" ca="1" si="75"/>
        <v>5.2458150555156564</v>
      </c>
      <c r="N989" s="106"/>
    </row>
    <row r="990" spans="1:14" x14ac:dyDescent="0.25">
      <c r="A990" s="108">
        <v>984</v>
      </c>
      <c r="B990" s="134">
        <f t="shared" ca="1" si="76"/>
        <v>1</v>
      </c>
      <c r="C990" s="135">
        <f t="shared" ca="1" si="77"/>
        <v>5.268762768362556E-2</v>
      </c>
      <c r="J990">
        <f t="shared" ca="1" si="78"/>
        <v>1</v>
      </c>
      <c r="K990">
        <f t="shared" ca="1" si="79"/>
        <v>0</v>
      </c>
      <c r="L990" s="106">
        <v>984</v>
      </c>
      <c r="M990" s="136">
        <f t="shared" ca="1" si="75"/>
        <v>0.31896078464004696</v>
      </c>
      <c r="N990" s="106"/>
    </row>
    <row r="991" spans="1:14" x14ac:dyDescent="0.25">
      <c r="A991" s="108">
        <v>985</v>
      </c>
      <c r="B991" s="134">
        <f t="shared" ca="1" si="76"/>
        <v>1</v>
      </c>
      <c r="C991" s="135">
        <f t="shared" ca="1" si="77"/>
        <v>0.38113861575040375</v>
      </c>
      <c r="J991">
        <f t="shared" ca="1" si="78"/>
        <v>1</v>
      </c>
      <c r="K991">
        <f t="shared" ca="1" si="79"/>
        <v>0</v>
      </c>
      <c r="L991" s="106">
        <v>985</v>
      </c>
      <c r="M991" s="136">
        <f t="shared" ca="1" si="75"/>
        <v>0.4941594104885848</v>
      </c>
      <c r="N991" s="106"/>
    </row>
    <row r="992" spans="1:14" x14ac:dyDescent="0.25">
      <c r="A992" s="108">
        <v>986</v>
      </c>
      <c r="B992" s="134">
        <f t="shared" ca="1" si="76"/>
        <v>1</v>
      </c>
      <c r="C992" s="135">
        <f t="shared" ca="1" si="77"/>
        <v>0.57163417317964316</v>
      </c>
      <c r="J992">
        <f t="shared" ca="1" si="78"/>
        <v>1</v>
      </c>
      <c r="K992">
        <f t="shared" ca="1" si="79"/>
        <v>0</v>
      </c>
      <c r="L992" s="106">
        <v>986</v>
      </c>
      <c r="M992" s="136">
        <f t="shared" ca="1" si="75"/>
        <v>6.2663899213645013</v>
      </c>
      <c r="N992" s="106"/>
    </row>
    <row r="993" spans="1:14" x14ac:dyDescent="0.25">
      <c r="A993" s="108">
        <v>987</v>
      </c>
      <c r="B993" s="134">
        <f t="shared" ca="1" si="76"/>
        <v>1</v>
      </c>
      <c r="C993" s="135">
        <f t="shared" ca="1" si="77"/>
        <v>0.73602624525262639</v>
      </c>
      <c r="J993">
        <f t="shared" ca="1" si="78"/>
        <v>1</v>
      </c>
      <c r="K993">
        <f t="shared" ca="1" si="79"/>
        <v>0</v>
      </c>
      <c r="L993" s="106">
        <v>987</v>
      </c>
      <c r="M993" s="136">
        <f t="shared" ca="1" si="75"/>
        <v>0.50731864288608086</v>
      </c>
      <c r="N993" s="106"/>
    </row>
    <row r="994" spans="1:14" x14ac:dyDescent="0.25">
      <c r="A994" s="108">
        <v>988</v>
      </c>
      <c r="B994" s="134">
        <f t="shared" ca="1" si="76"/>
        <v>1</v>
      </c>
      <c r="C994" s="135">
        <f t="shared" ca="1" si="77"/>
        <v>0.19568993606491203</v>
      </c>
      <c r="J994">
        <f t="shared" ca="1" si="78"/>
        <v>1</v>
      </c>
      <c r="K994">
        <f t="shared" ca="1" si="79"/>
        <v>0</v>
      </c>
      <c r="L994" s="106">
        <v>988</v>
      </c>
      <c r="M994" s="136">
        <f t="shared" ca="1" si="75"/>
        <v>0.6100620248362556</v>
      </c>
      <c r="N994" s="106"/>
    </row>
    <row r="995" spans="1:14" x14ac:dyDescent="0.25">
      <c r="A995" s="108">
        <v>989</v>
      </c>
      <c r="B995" s="134">
        <f t="shared" ca="1" si="76"/>
        <v>1</v>
      </c>
      <c r="C995" s="135">
        <f t="shared" ca="1" si="77"/>
        <v>1.3767203118535409E-2</v>
      </c>
      <c r="J995">
        <f t="shared" ca="1" si="78"/>
        <v>1</v>
      </c>
      <c r="K995">
        <f t="shared" ca="1" si="79"/>
        <v>0</v>
      </c>
      <c r="L995" s="106">
        <v>989</v>
      </c>
      <c r="M995" s="136">
        <f t="shared" ca="1" si="75"/>
        <v>2.4249175937706933</v>
      </c>
      <c r="N995" s="106"/>
    </row>
    <row r="996" spans="1:14" x14ac:dyDescent="0.25">
      <c r="A996" s="108">
        <v>990</v>
      </c>
      <c r="B996" s="134">
        <f t="shared" ca="1" si="76"/>
        <v>1</v>
      </c>
      <c r="C996" s="135">
        <f t="shared" ca="1" si="77"/>
        <v>0.57512758775594996</v>
      </c>
      <c r="J996">
        <f t="shared" ca="1" si="78"/>
        <v>1</v>
      </c>
      <c r="K996">
        <f t="shared" ca="1" si="79"/>
        <v>0</v>
      </c>
      <c r="L996" s="106">
        <v>990</v>
      </c>
      <c r="M996" s="136">
        <f t="shared" ca="1" si="75"/>
        <v>0.7222509969914368</v>
      </c>
      <c r="N996" s="106"/>
    </row>
    <row r="997" spans="1:14" x14ac:dyDescent="0.25">
      <c r="A997" s="108">
        <v>991</v>
      </c>
      <c r="B997" s="134">
        <f t="shared" ca="1" si="76"/>
        <v>1</v>
      </c>
      <c r="C997" s="135">
        <f t="shared" ca="1" si="77"/>
        <v>0.43935234589422867</v>
      </c>
      <c r="J997">
        <f t="shared" ca="1" si="78"/>
        <v>1</v>
      </c>
      <c r="K997">
        <f t="shared" ca="1" si="79"/>
        <v>0</v>
      </c>
      <c r="L997" s="106">
        <v>991</v>
      </c>
      <c r="M997" s="136">
        <f t="shared" ca="1" si="75"/>
        <v>3.5720247088739652</v>
      </c>
      <c r="N997" s="106"/>
    </row>
    <row r="998" spans="1:14" x14ac:dyDescent="0.25">
      <c r="A998" s="108">
        <v>992</v>
      </c>
      <c r="B998" s="134">
        <f t="shared" ca="1" si="76"/>
        <v>1</v>
      </c>
      <c r="C998" s="135">
        <f t="shared" ca="1" si="77"/>
        <v>0.72537502686683775</v>
      </c>
      <c r="J998">
        <f t="shared" ca="1" si="78"/>
        <v>1</v>
      </c>
      <c r="K998">
        <f t="shared" ca="1" si="79"/>
        <v>0</v>
      </c>
      <c r="L998" s="106">
        <v>992</v>
      </c>
      <c r="M998" s="136">
        <f t="shared" ca="1" si="75"/>
        <v>0.10421129106086917</v>
      </c>
      <c r="N998" s="106"/>
    </row>
    <row r="999" spans="1:14" x14ac:dyDescent="0.25">
      <c r="A999" s="108">
        <v>993</v>
      </c>
      <c r="B999" s="134">
        <f t="shared" ca="1" si="76"/>
        <v>1</v>
      </c>
      <c r="C999" s="135">
        <f t="shared" ca="1" si="77"/>
        <v>7.4561966049248141E-2</v>
      </c>
      <c r="J999">
        <f t="shared" ca="1" si="78"/>
        <v>1</v>
      </c>
      <c r="K999">
        <f t="shared" ca="1" si="79"/>
        <v>0</v>
      </c>
      <c r="L999" s="106">
        <v>993</v>
      </c>
      <c r="M999" s="136">
        <f t="shared" ca="1" si="75"/>
        <v>4.6841518740518682</v>
      </c>
      <c r="N999" s="106"/>
    </row>
    <row r="1000" spans="1:14" x14ac:dyDescent="0.25">
      <c r="A1000" s="108">
        <v>994</v>
      </c>
      <c r="B1000" s="134">
        <f t="shared" ca="1" si="76"/>
        <v>1</v>
      </c>
      <c r="C1000" s="135">
        <f t="shared" ca="1" si="77"/>
        <v>1.5698666450871257E-2</v>
      </c>
      <c r="J1000">
        <f t="shared" ca="1" si="78"/>
        <v>1</v>
      </c>
      <c r="K1000">
        <f t="shared" ca="1" si="79"/>
        <v>0</v>
      </c>
      <c r="L1000" s="106">
        <v>994</v>
      </c>
      <c r="M1000" s="136">
        <f t="shared" ca="1" si="75"/>
        <v>15.88888329411035</v>
      </c>
      <c r="N1000" s="106"/>
    </row>
    <row r="1001" spans="1:14" x14ac:dyDescent="0.25">
      <c r="A1001" s="108">
        <v>995</v>
      </c>
      <c r="B1001" s="134">
        <f t="shared" ca="1" si="76"/>
        <v>1</v>
      </c>
      <c r="C1001" s="135">
        <f t="shared" ca="1" si="77"/>
        <v>0.45577341526245085</v>
      </c>
      <c r="J1001">
        <f t="shared" ca="1" si="78"/>
        <v>1</v>
      </c>
      <c r="K1001">
        <f t="shared" ca="1" si="79"/>
        <v>0</v>
      </c>
      <c r="L1001" s="106">
        <v>995</v>
      </c>
      <c r="M1001" s="136">
        <f t="shared" ca="1" si="75"/>
        <v>4.8235414452331185</v>
      </c>
      <c r="N1001" s="106"/>
    </row>
    <row r="1002" spans="1:14" x14ac:dyDescent="0.25">
      <c r="A1002" s="108">
        <v>996</v>
      </c>
      <c r="B1002" s="134">
        <f t="shared" ca="1" si="76"/>
        <v>1</v>
      </c>
      <c r="C1002" s="135">
        <f t="shared" ca="1" si="77"/>
        <v>0.13291094950696514</v>
      </c>
      <c r="J1002">
        <f t="shared" ca="1" si="78"/>
        <v>1</v>
      </c>
      <c r="K1002">
        <f t="shared" ca="1" si="79"/>
        <v>0</v>
      </c>
      <c r="L1002" s="106">
        <v>996</v>
      </c>
      <c r="M1002" s="136">
        <f t="shared" ca="1" si="75"/>
        <v>0.68292596389445093</v>
      </c>
      <c r="N1002" s="106"/>
    </row>
    <row r="1003" spans="1:14" x14ac:dyDescent="0.25">
      <c r="A1003" s="108">
        <v>997</v>
      </c>
      <c r="B1003" s="134">
        <f t="shared" ca="1" si="76"/>
        <v>1</v>
      </c>
      <c r="C1003" s="135">
        <f t="shared" ca="1" si="77"/>
        <v>0.71985247537745023</v>
      </c>
      <c r="J1003">
        <f t="shared" ca="1" si="78"/>
        <v>1</v>
      </c>
      <c r="K1003">
        <f t="shared" ca="1" si="79"/>
        <v>0</v>
      </c>
      <c r="L1003" s="106">
        <v>997</v>
      </c>
      <c r="M1003" s="136">
        <f t="shared" ca="1" si="75"/>
        <v>11.330086980074253</v>
      </c>
      <c r="N1003" s="106"/>
    </row>
    <row r="1004" spans="1:14" x14ac:dyDescent="0.25">
      <c r="A1004" s="108">
        <v>998</v>
      </c>
      <c r="B1004" s="134">
        <f t="shared" ca="1" si="76"/>
        <v>1</v>
      </c>
      <c r="C1004" s="135">
        <f t="shared" ca="1" si="77"/>
        <v>0.7095432365389126</v>
      </c>
      <c r="J1004">
        <f t="shared" ca="1" si="78"/>
        <v>0</v>
      </c>
      <c r="K1004">
        <f t="shared" ca="1" si="79"/>
        <v>0</v>
      </c>
      <c r="L1004" s="106">
        <v>998</v>
      </c>
      <c r="M1004" s="136">
        <f t="shared" ca="1" si="75"/>
        <v>0.21067065095033038</v>
      </c>
      <c r="N1004" s="106"/>
    </row>
    <row r="1005" spans="1:14" x14ac:dyDescent="0.25">
      <c r="A1005" s="108">
        <v>999</v>
      </c>
      <c r="B1005" s="134">
        <f t="shared" ca="1" si="76"/>
        <v>0</v>
      </c>
      <c r="C1005" s="135">
        <f t="shared" ca="1" si="77"/>
        <v>0.95646700431601617</v>
      </c>
      <c r="J1005">
        <f t="shared" ca="1" si="78"/>
        <v>0</v>
      </c>
      <c r="K1005">
        <f t="shared" ca="1" si="79"/>
        <v>1</v>
      </c>
      <c r="L1005" s="106">
        <v>999</v>
      </c>
      <c r="M1005" s="136">
        <f t="shared" ca="1" si="75"/>
        <v>0</v>
      </c>
      <c r="N1005" s="106"/>
    </row>
    <row r="1006" spans="1:14" x14ac:dyDescent="0.25">
      <c r="A1006" s="108">
        <v>1000</v>
      </c>
      <c r="B1006" s="134">
        <f t="shared" ca="1" si="76"/>
        <v>0</v>
      </c>
      <c r="C1006" s="135">
        <f t="shared" ca="1" si="77"/>
        <v>0.63507708319343337</v>
      </c>
      <c r="J1006">
        <f t="shared" ca="1" si="78"/>
        <v>0</v>
      </c>
      <c r="K1006">
        <f t="shared" ca="1" si="79"/>
        <v>1</v>
      </c>
      <c r="L1006" s="106">
        <v>1000</v>
      </c>
      <c r="M1006" s="136">
        <f t="shared" ca="1" si="75"/>
        <v>0</v>
      </c>
      <c r="N1006" s="106"/>
    </row>
    <row r="1007" spans="1:14" x14ac:dyDescent="0.25">
      <c r="A1007" s="108">
        <v>1001</v>
      </c>
      <c r="B1007" s="134">
        <f t="shared" ref="B1007:B1070" ca="1" si="80">IF(B1006&gt;0,IF(C1007&lt;pww,1,0),IF(C1007&lt;pdw,1,0))</f>
        <v>0</v>
      </c>
      <c r="C1007" s="135">
        <f t="shared" ca="1" si="77"/>
        <v>0.75052745468175497</v>
      </c>
      <c r="J1007">
        <f t="shared" ca="1" si="78"/>
        <v>0</v>
      </c>
      <c r="K1007">
        <f t="shared" ca="1" si="79"/>
        <v>1</v>
      </c>
      <c r="L1007" s="106">
        <v>1001</v>
      </c>
      <c r="M1007" s="136">
        <f t="shared" ca="1" si="75"/>
        <v>0</v>
      </c>
      <c r="N1007" s="106"/>
    </row>
    <row r="1008" spans="1:14" x14ac:dyDescent="0.25">
      <c r="A1008" s="108">
        <v>1002</v>
      </c>
      <c r="B1008" s="134">
        <f t="shared" ca="1" si="80"/>
        <v>0</v>
      </c>
      <c r="C1008" s="135">
        <f t="shared" ca="1" si="77"/>
        <v>0.98738363155314812</v>
      </c>
      <c r="J1008">
        <f t="shared" ca="1" si="78"/>
        <v>0</v>
      </c>
      <c r="K1008">
        <f t="shared" ca="1" si="79"/>
        <v>0</v>
      </c>
      <c r="L1008" s="106">
        <v>1002</v>
      </c>
      <c r="M1008" s="136">
        <f t="shared" ca="1" si="75"/>
        <v>0</v>
      </c>
      <c r="N1008" s="106"/>
    </row>
    <row r="1009" spans="1:14" x14ac:dyDescent="0.25">
      <c r="A1009" s="108">
        <v>1003</v>
      </c>
      <c r="B1009" s="134">
        <f t="shared" ca="1" si="80"/>
        <v>1</v>
      </c>
      <c r="C1009" s="135">
        <f t="shared" ca="1" si="77"/>
        <v>7.719397414887097E-2</v>
      </c>
      <c r="J1009">
        <f t="shared" ca="1" si="78"/>
        <v>1</v>
      </c>
      <c r="K1009">
        <f t="shared" ca="1" si="79"/>
        <v>0</v>
      </c>
      <c r="L1009" s="106">
        <v>1003</v>
      </c>
      <c r="M1009" s="136">
        <f t="shared" ca="1" si="75"/>
        <v>10.744500293509313</v>
      </c>
      <c r="N1009" s="106"/>
    </row>
    <row r="1010" spans="1:14" x14ac:dyDescent="0.25">
      <c r="A1010" s="108">
        <v>1004</v>
      </c>
      <c r="B1010" s="134">
        <f t="shared" ca="1" si="80"/>
        <v>1</v>
      </c>
      <c r="C1010" s="135">
        <f t="shared" ca="1" si="77"/>
        <v>0.69705071361736326</v>
      </c>
      <c r="J1010">
        <f t="shared" ca="1" si="78"/>
        <v>1</v>
      </c>
      <c r="K1010">
        <f t="shared" ca="1" si="79"/>
        <v>0</v>
      </c>
      <c r="L1010" s="106">
        <v>1004</v>
      </c>
      <c r="M1010" s="136">
        <f t="shared" ca="1" si="75"/>
        <v>5.0041020989227594</v>
      </c>
      <c r="N1010" s="106"/>
    </row>
    <row r="1011" spans="1:14" x14ac:dyDescent="0.25">
      <c r="A1011" s="108">
        <v>1005</v>
      </c>
      <c r="B1011" s="134">
        <f t="shared" ca="1" si="80"/>
        <v>1</v>
      </c>
      <c r="C1011" s="135">
        <f t="shared" ca="1" si="77"/>
        <v>0.23805352568561577</v>
      </c>
      <c r="J1011">
        <f t="shared" ca="1" si="78"/>
        <v>1</v>
      </c>
      <c r="K1011">
        <f t="shared" ca="1" si="79"/>
        <v>0</v>
      </c>
      <c r="L1011" s="106">
        <v>1005</v>
      </c>
      <c r="M1011" s="136">
        <f t="shared" ca="1" si="75"/>
        <v>3.3671076999987268</v>
      </c>
      <c r="N1011" s="106"/>
    </row>
    <row r="1012" spans="1:14" x14ac:dyDescent="0.25">
      <c r="A1012" s="108">
        <v>1006</v>
      </c>
      <c r="B1012" s="134">
        <f t="shared" ca="1" si="80"/>
        <v>1</v>
      </c>
      <c r="C1012" s="135">
        <f t="shared" ca="1" si="77"/>
        <v>9.3387248800701483E-2</v>
      </c>
      <c r="J1012">
        <f t="shared" ca="1" si="78"/>
        <v>0</v>
      </c>
      <c r="K1012">
        <f t="shared" ca="1" si="79"/>
        <v>0</v>
      </c>
      <c r="L1012" s="106">
        <v>1006</v>
      </c>
      <c r="M1012" s="136">
        <f t="shared" ca="1" si="75"/>
        <v>1.6709443227212688</v>
      </c>
      <c r="N1012" s="106"/>
    </row>
    <row r="1013" spans="1:14" x14ac:dyDescent="0.25">
      <c r="A1013" s="108">
        <v>1007</v>
      </c>
      <c r="B1013" s="134">
        <f t="shared" ca="1" si="80"/>
        <v>0</v>
      </c>
      <c r="C1013" s="135">
        <f t="shared" ca="1" si="77"/>
        <v>0.97723432057176529</v>
      </c>
      <c r="J1013">
        <f t="shared" ca="1" si="78"/>
        <v>0</v>
      </c>
      <c r="K1013">
        <f t="shared" ca="1" si="79"/>
        <v>1</v>
      </c>
      <c r="L1013" s="106">
        <v>1007</v>
      </c>
      <c r="M1013" s="136">
        <f t="shared" ca="1" si="75"/>
        <v>0</v>
      </c>
      <c r="N1013" s="106"/>
    </row>
    <row r="1014" spans="1:14" x14ac:dyDescent="0.25">
      <c r="A1014" s="108">
        <v>1008</v>
      </c>
      <c r="B1014" s="134">
        <f t="shared" ca="1" si="80"/>
        <v>0</v>
      </c>
      <c r="C1014" s="135">
        <f t="shared" ca="1" si="77"/>
        <v>0.54943963151096553</v>
      </c>
      <c r="J1014">
        <f t="shared" ca="1" si="78"/>
        <v>0</v>
      </c>
      <c r="K1014">
        <f t="shared" ca="1" si="79"/>
        <v>0</v>
      </c>
      <c r="L1014" s="106">
        <v>1008</v>
      </c>
      <c r="M1014" s="136">
        <f t="shared" ca="1" si="75"/>
        <v>0</v>
      </c>
      <c r="N1014" s="106"/>
    </row>
    <row r="1015" spans="1:14" x14ac:dyDescent="0.25">
      <c r="A1015" s="108">
        <v>1009</v>
      </c>
      <c r="B1015" s="134">
        <f t="shared" ca="1" si="80"/>
        <v>1</v>
      </c>
      <c r="C1015" s="135">
        <f t="shared" ca="1" si="77"/>
        <v>1.4386558376254799E-2</v>
      </c>
      <c r="J1015">
        <f t="shared" ca="1" si="78"/>
        <v>1</v>
      </c>
      <c r="K1015">
        <f t="shared" ca="1" si="79"/>
        <v>0</v>
      </c>
      <c r="L1015" s="106">
        <v>1009</v>
      </c>
      <c r="M1015" s="136">
        <f t="shared" ca="1" si="75"/>
        <v>0.3374454145975373</v>
      </c>
      <c r="N1015" s="106"/>
    </row>
    <row r="1016" spans="1:14" x14ac:dyDescent="0.25">
      <c r="A1016" s="108">
        <v>1010</v>
      </c>
      <c r="B1016" s="134">
        <f t="shared" ca="1" si="80"/>
        <v>1</v>
      </c>
      <c r="C1016" s="135">
        <f t="shared" ca="1" si="77"/>
        <v>9.3659705430204077E-2</v>
      </c>
      <c r="J1016">
        <f t="shared" ca="1" si="78"/>
        <v>1</v>
      </c>
      <c r="K1016">
        <f t="shared" ca="1" si="79"/>
        <v>0</v>
      </c>
      <c r="L1016" s="106">
        <v>1010</v>
      </c>
      <c r="M1016" s="136">
        <f t="shared" ca="1" si="75"/>
        <v>4.8075162075331468</v>
      </c>
      <c r="N1016" s="106"/>
    </row>
    <row r="1017" spans="1:14" x14ac:dyDescent="0.25">
      <c r="A1017" s="108">
        <v>1011</v>
      </c>
      <c r="B1017" s="134">
        <f t="shared" ca="1" si="80"/>
        <v>1</v>
      </c>
      <c r="C1017" s="135">
        <f t="shared" ca="1" si="77"/>
        <v>0.55503604895584724</v>
      </c>
      <c r="J1017">
        <f t="shared" ca="1" si="78"/>
        <v>0</v>
      </c>
      <c r="K1017">
        <f t="shared" ca="1" si="79"/>
        <v>0</v>
      </c>
      <c r="L1017" s="106">
        <v>1011</v>
      </c>
      <c r="M1017" s="136">
        <f t="shared" ca="1" si="75"/>
        <v>5.728216727274452</v>
      </c>
      <c r="N1017" s="106"/>
    </row>
    <row r="1018" spans="1:14" x14ac:dyDescent="0.25">
      <c r="A1018" s="108">
        <v>1012</v>
      </c>
      <c r="B1018" s="134">
        <f t="shared" ca="1" si="80"/>
        <v>0</v>
      </c>
      <c r="C1018" s="135">
        <f t="shared" ca="1" si="77"/>
        <v>0.8560393414137254</v>
      </c>
      <c r="J1018">
        <f t="shared" ca="1" si="78"/>
        <v>0</v>
      </c>
      <c r="K1018">
        <f t="shared" ca="1" si="79"/>
        <v>0</v>
      </c>
      <c r="L1018" s="106">
        <v>1012</v>
      </c>
      <c r="M1018" s="136">
        <f t="shared" ca="1" si="75"/>
        <v>0</v>
      </c>
      <c r="N1018" s="106"/>
    </row>
    <row r="1019" spans="1:14" x14ac:dyDescent="0.25">
      <c r="A1019" s="108">
        <v>1013</v>
      </c>
      <c r="B1019" s="134">
        <f t="shared" ca="1" si="80"/>
        <v>1</v>
      </c>
      <c r="C1019" s="135">
        <f t="shared" ca="1" si="77"/>
        <v>5.3572691873430167E-2</v>
      </c>
      <c r="J1019">
        <f t="shared" ca="1" si="78"/>
        <v>1</v>
      </c>
      <c r="K1019">
        <f t="shared" ca="1" si="79"/>
        <v>0</v>
      </c>
      <c r="L1019" s="106">
        <v>1013</v>
      </c>
      <c r="M1019" s="136">
        <f t="shared" ca="1" si="75"/>
        <v>6.7235264291373635</v>
      </c>
      <c r="N1019" s="106"/>
    </row>
    <row r="1020" spans="1:14" x14ac:dyDescent="0.25">
      <c r="A1020" s="108">
        <v>1014</v>
      </c>
      <c r="B1020" s="134">
        <f t="shared" ca="1" si="80"/>
        <v>1</v>
      </c>
      <c r="C1020" s="135">
        <f t="shared" ca="1" si="77"/>
        <v>0.23500670706625004</v>
      </c>
      <c r="J1020">
        <f t="shared" ca="1" si="78"/>
        <v>1</v>
      </c>
      <c r="K1020">
        <f t="shared" ca="1" si="79"/>
        <v>0</v>
      </c>
      <c r="L1020" s="106">
        <v>1014</v>
      </c>
      <c r="M1020" s="136">
        <f t="shared" ca="1" si="75"/>
        <v>5.4421996851422021</v>
      </c>
      <c r="N1020" s="106"/>
    </row>
    <row r="1021" spans="1:14" x14ac:dyDescent="0.25">
      <c r="A1021" s="108">
        <v>1015</v>
      </c>
      <c r="B1021" s="134">
        <f t="shared" ca="1" si="80"/>
        <v>1</v>
      </c>
      <c r="C1021" s="135">
        <f t="shared" ca="1" si="77"/>
        <v>3.0013201780696996E-2</v>
      </c>
      <c r="J1021">
        <f t="shared" ca="1" si="78"/>
        <v>1</v>
      </c>
      <c r="K1021">
        <f t="shared" ca="1" si="79"/>
        <v>0</v>
      </c>
      <c r="L1021" s="106">
        <v>1015</v>
      </c>
      <c r="M1021" s="136">
        <f t="shared" ca="1" si="75"/>
        <v>8.0675164271498083</v>
      </c>
      <c r="N1021" s="106"/>
    </row>
    <row r="1022" spans="1:14" x14ac:dyDescent="0.25">
      <c r="A1022" s="108">
        <v>1016</v>
      </c>
      <c r="B1022" s="134">
        <f t="shared" ca="1" si="80"/>
        <v>1</v>
      </c>
      <c r="C1022" s="135">
        <f t="shared" ca="1" si="77"/>
        <v>1.2054946350442575E-2</v>
      </c>
      <c r="J1022">
        <f t="shared" ca="1" si="78"/>
        <v>0</v>
      </c>
      <c r="K1022">
        <f t="shared" ca="1" si="79"/>
        <v>0</v>
      </c>
      <c r="L1022" s="106">
        <v>1016</v>
      </c>
      <c r="M1022" s="136">
        <f t="shared" ca="1" si="75"/>
        <v>5.6875232392062687</v>
      </c>
      <c r="N1022" s="106"/>
    </row>
    <row r="1023" spans="1:14" x14ac:dyDescent="0.25">
      <c r="A1023" s="108">
        <v>1017</v>
      </c>
      <c r="B1023" s="134">
        <f t="shared" ca="1" si="80"/>
        <v>0</v>
      </c>
      <c r="C1023" s="135">
        <f t="shared" ca="1" si="77"/>
        <v>0.8359727385915019</v>
      </c>
      <c r="J1023">
        <f t="shared" ca="1" si="78"/>
        <v>0</v>
      </c>
      <c r="K1023">
        <f t="shared" ca="1" si="79"/>
        <v>1</v>
      </c>
      <c r="L1023" s="106">
        <v>1017</v>
      </c>
      <c r="M1023" s="136">
        <f t="shared" ca="1" si="75"/>
        <v>0</v>
      </c>
      <c r="N1023" s="106"/>
    </row>
    <row r="1024" spans="1:14" x14ac:dyDescent="0.25">
      <c r="A1024" s="108">
        <v>1018</v>
      </c>
      <c r="B1024" s="134">
        <f t="shared" ca="1" si="80"/>
        <v>0</v>
      </c>
      <c r="C1024" s="135">
        <f t="shared" ca="1" si="77"/>
        <v>0.69241226486805774</v>
      </c>
      <c r="J1024">
        <f t="shared" ca="1" si="78"/>
        <v>0</v>
      </c>
      <c r="K1024">
        <f t="shared" ca="1" si="79"/>
        <v>1</v>
      </c>
      <c r="L1024" s="106">
        <v>1018</v>
      </c>
      <c r="M1024" s="136">
        <f t="shared" ca="1" si="75"/>
        <v>0</v>
      </c>
      <c r="N1024" s="106"/>
    </row>
    <row r="1025" spans="1:14" x14ac:dyDescent="0.25">
      <c r="A1025" s="108">
        <v>1019</v>
      </c>
      <c r="B1025" s="134">
        <f t="shared" ca="1" si="80"/>
        <v>0</v>
      </c>
      <c r="C1025" s="135">
        <f t="shared" ca="1" si="77"/>
        <v>0.45228329677155887</v>
      </c>
      <c r="J1025">
        <f t="shared" ca="1" si="78"/>
        <v>0</v>
      </c>
      <c r="K1025">
        <f t="shared" ca="1" si="79"/>
        <v>1</v>
      </c>
      <c r="L1025" s="106">
        <v>1019</v>
      </c>
      <c r="M1025" s="136">
        <f t="shared" ca="1" si="75"/>
        <v>0</v>
      </c>
      <c r="N1025" s="106"/>
    </row>
    <row r="1026" spans="1:14" x14ac:dyDescent="0.25">
      <c r="A1026" s="108">
        <v>1020</v>
      </c>
      <c r="B1026" s="134">
        <f t="shared" ca="1" si="80"/>
        <v>0</v>
      </c>
      <c r="C1026" s="135">
        <f t="shared" ca="1" si="77"/>
        <v>0.77414463140823297</v>
      </c>
      <c r="J1026">
        <f t="shared" ca="1" si="78"/>
        <v>0</v>
      </c>
      <c r="K1026">
        <f t="shared" ca="1" si="79"/>
        <v>1</v>
      </c>
      <c r="L1026" s="106">
        <v>1020</v>
      </c>
      <c r="M1026" s="136">
        <f t="shared" ca="1" si="75"/>
        <v>0</v>
      </c>
      <c r="N1026" s="106"/>
    </row>
    <row r="1027" spans="1:14" x14ac:dyDescent="0.25">
      <c r="A1027" s="108">
        <v>1021</v>
      </c>
      <c r="B1027" s="134">
        <f t="shared" ca="1" si="80"/>
        <v>0</v>
      </c>
      <c r="C1027" s="135">
        <f t="shared" ca="1" si="77"/>
        <v>0.60424404272326493</v>
      </c>
      <c r="J1027">
        <f t="shared" ca="1" si="78"/>
        <v>0</v>
      </c>
      <c r="K1027">
        <f t="shared" ca="1" si="79"/>
        <v>0</v>
      </c>
      <c r="L1027" s="106">
        <v>1021</v>
      </c>
      <c r="M1027" s="136">
        <f t="shared" ca="1" si="75"/>
        <v>0</v>
      </c>
      <c r="N1027" s="106"/>
    </row>
    <row r="1028" spans="1:14" x14ac:dyDescent="0.25">
      <c r="A1028" s="108">
        <v>1022</v>
      </c>
      <c r="B1028" s="134">
        <f t="shared" ca="1" si="80"/>
        <v>1</v>
      </c>
      <c r="C1028" s="135">
        <f t="shared" ca="1" si="77"/>
        <v>3.8673761608062351E-2</v>
      </c>
      <c r="J1028">
        <f t="shared" ca="1" si="78"/>
        <v>1</v>
      </c>
      <c r="K1028">
        <f t="shared" ca="1" si="79"/>
        <v>0</v>
      </c>
      <c r="L1028" s="106">
        <v>1022</v>
      </c>
      <c r="M1028" s="136">
        <f t="shared" ca="1" si="75"/>
        <v>7.8961745076512351</v>
      </c>
      <c r="N1028" s="106"/>
    </row>
    <row r="1029" spans="1:14" x14ac:dyDescent="0.25">
      <c r="A1029" s="108">
        <v>1023</v>
      </c>
      <c r="B1029" s="134">
        <f t="shared" ca="1" si="80"/>
        <v>1</v>
      </c>
      <c r="C1029" s="135">
        <f t="shared" ca="1" si="77"/>
        <v>0.41504956719823138</v>
      </c>
      <c r="J1029">
        <f t="shared" ca="1" si="78"/>
        <v>1</v>
      </c>
      <c r="K1029">
        <f t="shared" ca="1" si="79"/>
        <v>0</v>
      </c>
      <c r="L1029" s="106">
        <v>1023</v>
      </c>
      <c r="M1029" s="136">
        <f t="shared" ca="1" si="75"/>
        <v>0.3355669854237962</v>
      </c>
      <c r="N1029" s="106"/>
    </row>
    <row r="1030" spans="1:14" x14ac:dyDescent="0.25">
      <c r="A1030" s="108">
        <v>1024</v>
      </c>
      <c r="B1030" s="134">
        <f t="shared" ca="1" si="80"/>
        <v>1</v>
      </c>
      <c r="C1030" s="135">
        <f t="shared" ca="1" si="77"/>
        <v>0.60412862325851879</v>
      </c>
      <c r="J1030">
        <f t="shared" ca="1" si="78"/>
        <v>1</v>
      </c>
      <c r="K1030">
        <f t="shared" ca="1" si="79"/>
        <v>0</v>
      </c>
      <c r="L1030" s="106">
        <v>1024</v>
      </c>
      <c r="M1030" s="136">
        <f t="shared" ca="1" si="75"/>
        <v>3.5368352932636018</v>
      </c>
      <c r="N1030" s="106"/>
    </row>
    <row r="1031" spans="1:14" x14ac:dyDescent="0.25">
      <c r="A1031" s="108">
        <v>1025</v>
      </c>
      <c r="B1031" s="134">
        <f t="shared" ca="1" si="80"/>
        <v>1</v>
      </c>
      <c r="C1031" s="135">
        <f t="shared" ca="1" si="77"/>
        <v>0.18032609732649973</v>
      </c>
      <c r="J1031">
        <f t="shared" ca="1" si="78"/>
        <v>1</v>
      </c>
      <c r="K1031">
        <f t="shared" ca="1" si="79"/>
        <v>0</v>
      </c>
      <c r="L1031" s="106">
        <v>1025</v>
      </c>
      <c r="M1031" s="136">
        <f t="shared" ref="M1031:M1094" ca="1" si="81">IF(B1031&gt;0,-LN(1-(RAND()))/lambda,0)</f>
        <v>1.7815153205048246</v>
      </c>
      <c r="N1031" s="106"/>
    </row>
    <row r="1032" spans="1:14" x14ac:dyDescent="0.25">
      <c r="A1032" s="108">
        <v>1026</v>
      </c>
      <c r="B1032" s="134">
        <f t="shared" ca="1" si="80"/>
        <v>1</v>
      </c>
      <c r="C1032" s="135">
        <f t="shared" ref="C1032:C1095" ca="1" si="82">RAND()</f>
        <v>0.12079056485597561</v>
      </c>
      <c r="J1032">
        <f t="shared" ref="J1032:J1095" ca="1" si="83">IF(AND(B1032,B1033),1,0)</f>
        <v>1</v>
      </c>
      <c r="K1032">
        <f t="shared" ref="K1032:K1095" ca="1" si="84">IF(AND(NOT(B1032),NOT(B1033)),1,0)</f>
        <v>0</v>
      </c>
      <c r="L1032" s="106">
        <v>1026</v>
      </c>
      <c r="M1032" s="136">
        <f t="shared" ca="1" si="81"/>
        <v>1.8696089742107644</v>
      </c>
      <c r="N1032" s="106"/>
    </row>
    <row r="1033" spans="1:14" x14ac:dyDescent="0.25">
      <c r="A1033" s="108">
        <v>1027</v>
      </c>
      <c r="B1033" s="134">
        <f t="shared" ca="1" si="80"/>
        <v>1</v>
      </c>
      <c r="C1033" s="135">
        <f t="shared" ca="1" si="82"/>
        <v>0.14496255638582789</v>
      </c>
      <c r="J1033">
        <f t="shared" ca="1" si="83"/>
        <v>0</v>
      </c>
      <c r="K1033">
        <f t="shared" ca="1" si="84"/>
        <v>0</v>
      </c>
      <c r="L1033" s="106">
        <v>1027</v>
      </c>
      <c r="M1033" s="136">
        <f t="shared" ca="1" si="81"/>
        <v>0.80004321748254814</v>
      </c>
      <c r="N1033" s="106"/>
    </row>
    <row r="1034" spans="1:14" x14ac:dyDescent="0.25">
      <c r="A1034" s="108">
        <v>1028</v>
      </c>
      <c r="B1034" s="134">
        <f t="shared" ca="1" si="80"/>
        <v>0</v>
      </c>
      <c r="C1034" s="135">
        <f t="shared" ca="1" si="82"/>
        <v>0.99941871922635306</v>
      </c>
      <c r="J1034">
        <f t="shared" ca="1" si="83"/>
        <v>0</v>
      </c>
      <c r="K1034">
        <f t="shared" ca="1" si="84"/>
        <v>0</v>
      </c>
      <c r="L1034" s="106">
        <v>1028</v>
      </c>
      <c r="M1034" s="136">
        <f t="shared" ca="1" si="81"/>
        <v>0</v>
      </c>
      <c r="N1034" s="106"/>
    </row>
    <row r="1035" spans="1:14" x14ac:dyDescent="0.25">
      <c r="A1035" s="108">
        <v>1029</v>
      </c>
      <c r="B1035" s="134">
        <f t="shared" ca="1" si="80"/>
        <v>1</v>
      </c>
      <c r="C1035" s="135">
        <f t="shared" ca="1" si="82"/>
        <v>0.12328146904440151</v>
      </c>
      <c r="J1035">
        <f t="shared" ca="1" si="83"/>
        <v>1</v>
      </c>
      <c r="K1035">
        <f t="shared" ca="1" si="84"/>
        <v>0</v>
      </c>
      <c r="L1035" s="106">
        <v>1029</v>
      </c>
      <c r="M1035" s="136">
        <f t="shared" ca="1" si="81"/>
        <v>3.9503050625861662</v>
      </c>
      <c r="N1035" s="106"/>
    </row>
    <row r="1036" spans="1:14" x14ac:dyDescent="0.25">
      <c r="A1036" s="108">
        <v>1030</v>
      </c>
      <c r="B1036" s="134">
        <f t="shared" ca="1" si="80"/>
        <v>1</v>
      </c>
      <c r="C1036" s="135">
        <f t="shared" ca="1" si="82"/>
        <v>0.16798809309241358</v>
      </c>
      <c r="J1036">
        <f t="shared" ca="1" si="83"/>
        <v>1</v>
      </c>
      <c r="K1036">
        <f t="shared" ca="1" si="84"/>
        <v>0</v>
      </c>
      <c r="L1036" s="106">
        <v>1030</v>
      </c>
      <c r="M1036" s="136">
        <f t="shared" ca="1" si="81"/>
        <v>1.1752229032523884</v>
      </c>
      <c r="N1036" s="106"/>
    </row>
    <row r="1037" spans="1:14" x14ac:dyDescent="0.25">
      <c r="A1037" s="108">
        <v>1031</v>
      </c>
      <c r="B1037" s="134">
        <f t="shared" ca="1" si="80"/>
        <v>1</v>
      </c>
      <c r="C1037" s="135">
        <f t="shared" ca="1" si="82"/>
        <v>0.52972309878578838</v>
      </c>
      <c r="J1037">
        <f t="shared" ca="1" si="83"/>
        <v>1</v>
      </c>
      <c r="K1037">
        <f t="shared" ca="1" si="84"/>
        <v>0</v>
      </c>
      <c r="L1037" s="106">
        <v>1031</v>
      </c>
      <c r="M1037" s="136">
        <f t="shared" ca="1" si="81"/>
        <v>1.0028468715205843</v>
      </c>
      <c r="N1037" s="106"/>
    </row>
    <row r="1038" spans="1:14" x14ac:dyDescent="0.25">
      <c r="A1038" s="108">
        <v>1032</v>
      </c>
      <c r="B1038" s="134">
        <f t="shared" ca="1" si="80"/>
        <v>1</v>
      </c>
      <c r="C1038" s="135">
        <f t="shared" ca="1" si="82"/>
        <v>0.68357857826765311</v>
      </c>
      <c r="J1038">
        <f t="shared" ca="1" si="83"/>
        <v>1</v>
      </c>
      <c r="K1038">
        <f t="shared" ca="1" si="84"/>
        <v>0</v>
      </c>
      <c r="L1038" s="106">
        <v>1032</v>
      </c>
      <c r="M1038" s="136">
        <f t="shared" ca="1" si="81"/>
        <v>3.5863420794818412</v>
      </c>
      <c r="N1038" s="106"/>
    </row>
    <row r="1039" spans="1:14" x14ac:dyDescent="0.25">
      <c r="A1039" s="108">
        <v>1033</v>
      </c>
      <c r="B1039" s="134">
        <f t="shared" ca="1" si="80"/>
        <v>1</v>
      </c>
      <c r="C1039" s="135">
        <f t="shared" ca="1" si="82"/>
        <v>0.56349986215415171</v>
      </c>
      <c r="J1039">
        <f t="shared" ca="1" si="83"/>
        <v>0</v>
      </c>
      <c r="K1039">
        <f t="shared" ca="1" si="84"/>
        <v>0</v>
      </c>
      <c r="L1039" s="106">
        <v>1033</v>
      </c>
      <c r="M1039" s="136">
        <f t="shared" ca="1" si="81"/>
        <v>6.1510241417870049</v>
      </c>
      <c r="N1039" s="106"/>
    </row>
    <row r="1040" spans="1:14" x14ac:dyDescent="0.25">
      <c r="A1040" s="108">
        <v>1034</v>
      </c>
      <c r="B1040" s="134">
        <f t="shared" ca="1" si="80"/>
        <v>0</v>
      </c>
      <c r="C1040" s="135">
        <f t="shared" ca="1" si="82"/>
        <v>0.9680520140409975</v>
      </c>
      <c r="J1040">
        <f t="shared" ca="1" si="83"/>
        <v>0</v>
      </c>
      <c r="K1040">
        <f t="shared" ca="1" si="84"/>
        <v>1</v>
      </c>
      <c r="L1040" s="106">
        <v>1034</v>
      </c>
      <c r="M1040" s="136">
        <f t="shared" ca="1" si="81"/>
        <v>0</v>
      </c>
      <c r="N1040" s="106"/>
    </row>
    <row r="1041" spans="1:14" x14ac:dyDescent="0.25">
      <c r="A1041" s="108">
        <v>1035</v>
      </c>
      <c r="B1041" s="134">
        <f t="shared" ca="1" si="80"/>
        <v>0</v>
      </c>
      <c r="C1041" s="135">
        <f t="shared" ca="1" si="82"/>
        <v>0.73329182181774111</v>
      </c>
      <c r="J1041">
        <f t="shared" ca="1" si="83"/>
        <v>0</v>
      </c>
      <c r="K1041">
        <f t="shared" ca="1" si="84"/>
        <v>0</v>
      </c>
      <c r="L1041" s="106">
        <v>1035</v>
      </c>
      <c r="M1041" s="136">
        <f t="shared" ca="1" si="81"/>
        <v>0</v>
      </c>
      <c r="N1041" s="106"/>
    </row>
    <row r="1042" spans="1:14" x14ac:dyDescent="0.25">
      <c r="A1042" s="108">
        <v>1036</v>
      </c>
      <c r="B1042" s="134">
        <f t="shared" ca="1" si="80"/>
        <v>1</v>
      </c>
      <c r="C1042" s="135">
        <f t="shared" ca="1" si="82"/>
        <v>0.37198094555441052</v>
      </c>
      <c r="J1042">
        <f t="shared" ca="1" si="83"/>
        <v>0</v>
      </c>
      <c r="K1042">
        <f t="shared" ca="1" si="84"/>
        <v>0</v>
      </c>
      <c r="L1042" s="106">
        <v>1036</v>
      </c>
      <c r="M1042" s="136">
        <f t="shared" ca="1" si="81"/>
        <v>10.381777544611081</v>
      </c>
      <c r="N1042" s="106"/>
    </row>
    <row r="1043" spans="1:14" x14ac:dyDescent="0.25">
      <c r="A1043" s="108">
        <v>1037</v>
      </c>
      <c r="B1043" s="134">
        <f t="shared" ca="1" si="80"/>
        <v>0</v>
      </c>
      <c r="C1043" s="135">
        <f t="shared" ca="1" si="82"/>
        <v>0.87381068023896868</v>
      </c>
      <c r="J1043">
        <f t="shared" ca="1" si="83"/>
        <v>0</v>
      </c>
      <c r="K1043">
        <f t="shared" ca="1" si="84"/>
        <v>1</v>
      </c>
      <c r="L1043" s="106">
        <v>1037</v>
      </c>
      <c r="M1043" s="136">
        <f t="shared" ca="1" si="81"/>
        <v>0</v>
      </c>
      <c r="N1043" s="106"/>
    </row>
    <row r="1044" spans="1:14" x14ac:dyDescent="0.25">
      <c r="A1044" s="108">
        <v>1038</v>
      </c>
      <c r="B1044" s="134">
        <f t="shared" ca="1" si="80"/>
        <v>0</v>
      </c>
      <c r="C1044" s="135">
        <f t="shared" ca="1" si="82"/>
        <v>0.50202813065318763</v>
      </c>
      <c r="J1044">
        <f t="shared" ca="1" si="83"/>
        <v>0</v>
      </c>
      <c r="K1044">
        <f t="shared" ca="1" si="84"/>
        <v>1</v>
      </c>
      <c r="L1044" s="106">
        <v>1038</v>
      </c>
      <c r="M1044" s="136">
        <f t="shared" ca="1" si="81"/>
        <v>0</v>
      </c>
      <c r="N1044" s="106"/>
    </row>
    <row r="1045" spans="1:14" x14ac:dyDescent="0.25">
      <c r="A1045" s="108">
        <v>1039</v>
      </c>
      <c r="B1045" s="134">
        <f t="shared" ca="1" si="80"/>
        <v>0</v>
      </c>
      <c r="C1045" s="135">
        <f t="shared" ca="1" si="82"/>
        <v>0.62060671659538447</v>
      </c>
      <c r="J1045">
        <f t="shared" ca="1" si="83"/>
        <v>0</v>
      </c>
      <c r="K1045">
        <f t="shared" ca="1" si="84"/>
        <v>0</v>
      </c>
      <c r="L1045" s="106">
        <v>1039</v>
      </c>
      <c r="M1045" s="136">
        <f t="shared" ca="1" si="81"/>
        <v>0</v>
      </c>
      <c r="N1045" s="106"/>
    </row>
    <row r="1046" spans="1:14" x14ac:dyDescent="0.25">
      <c r="A1046" s="108">
        <v>1040</v>
      </c>
      <c r="B1046" s="134">
        <f t="shared" ca="1" si="80"/>
        <v>1</v>
      </c>
      <c r="C1046" s="135">
        <f t="shared" ca="1" si="82"/>
        <v>0.16320881026453504</v>
      </c>
      <c r="J1046">
        <f t="shared" ca="1" si="83"/>
        <v>0</v>
      </c>
      <c r="K1046">
        <f t="shared" ca="1" si="84"/>
        <v>0</v>
      </c>
      <c r="L1046" s="106">
        <v>1040</v>
      </c>
      <c r="M1046" s="136">
        <f t="shared" ca="1" si="81"/>
        <v>9.3614392026087945</v>
      </c>
      <c r="N1046" s="106"/>
    </row>
    <row r="1047" spans="1:14" x14ac:dyDescent="0.25">
      <c r="A1047" s="108">
        <v>1041</v>
      </c>
      <c r="B1047" s="134">
        <f t="shared" ca="1" si="80"/>
        <v>0</v>
      </c>
      <c r="C1047" s="135">
        <f t="shared" ca="1" si="82"/>
        <v>0.79282825933011369</v>
      </c>
      <c r="J1047">
        <f t="shared" ca="1" si="83"/>
        <v>0</v>
      </c>
      <c r="K1047">
        <f t="shared" ca="1" si="84"/>
        <v>0</v>
      </c>
      <c r="L1047" s="106">
        <v>1041</v>
      </c>
      <c r="M1047" s="136">
        <f t="shared" ca="1" si="81"/>
        <v>0</v>
      </c>
      <c r="N1047" s="106"/>
    </row>
    <row r="1048" spans="1:14" x14ac:dyDescent="0.25">
      <c r="A1048" s="108">
        <v>1042</v>
      </c>
      <c r="B1048" s="134">
        <f t="shared" ca="1" si="80"/>
        <v>1</v>
      </c>
      <c r="C1048" s="135">
        <f t="shared" ca="1" si="82"/>
        <v>0.38417081367382633</v>
      </c>
      <c r="J1048">
        <f t="shared" ca="1" si="83"/>
        <v>1</v>
      </c>
      <c r="K1048">
        <f t="shared" ca="1" si="84"/>
        <v>0</v>
      </c>
      <c r="L1048" s="106">
        <v>1042</v>
      </c>
      <c r="M1048" s="136">
        <f t="shared" ca="1" si="81"/>
        <v>2.7979093864395481</v>
      </c>
      <c r="N1048" s="106"/>
    </row>
    <row r="1049" spans="1:14" x14ac:dyDescent="0.25">
      <c r="A1049" s="108">
        <v>1043</v>
      </c>
      <c r="B1049" s="134">
        <f t="shared" ca="1" si="80"/>
        <v>1</v>
      </c>
      <c r="C1049" s="135">
        <f t="shared" ca="1" si="82"/>
        <v>0.64321682307646866</v>
      </c>
      <c r="J1049">
        <f t="shared" ca="1" si="83"/>
        <v>1</v>
      </c>
      <c r="K1049">
        <f t="shared" ca="1" si="84"/>
        <v>0</v>
      </c>
      <c r="L1049" s="106">
        <v>1043</v>
      </c>
      <c r="M1049" s="136">
        <f t="shared" ca="1" si="81"/>
        <v>2.058085251336164</v>
      </c>
      <c r="N1049" s="106"/>
    </row>
    <row r="1050" spans="1:14" x14ac:dyDescent="0.25">
      <c r="A1050" s="108">
        <v>1044</v>
      </c>
      <c r="B1050" s="134">
        <f t="shared" ca="1" si="80"/>
        <v>1</v>
      </c>
      <c r="C1050" s="135">
        <f t="shared" ca="1" si="82"/>
        <v>0.46385515902812302</v>
      </c>
      <c r="J1050">
        <f t="shared" ca="1" si="83"/>
        <v>1</v>
      </c>
      <c r="K1050">
        <f t="shared" ca="1" si="84"/>
        <v>0</v>
      </c>
      <c r="L1050" s="106">
        <v>1044</v>
      </c>
      <c r="M1050" s="136">
        <f t="shared" ca="1" si="81"/>
        <v>3.2998834459972959</v>
      </c>
      <c r="N1050" s="106"/>
    </row>
    <row r="1051" spans="1:14" x14ac:dyDescent="0.25">
      <c r="A1051" s="108">
        <v>1045</v>
      </c>
      <c r="B1051" s="134">
        <f t="shared" ca="1" si="80"/>
        <v>1</v>
      </c>
      <c r="C1051" s="135">
        <f t="shared" ca="1" si="82"/>
        <v>0.59097616011880649</v>
      </c>
      <c r="J1051">
        <f t="shared" ca="1" si="83"/>
        <v>0</v>
      </c>
      <c r="K1051">
        <f t="shared" ca="1" si="84"/>
        <v>0</v>
      </c>
      <c r="L1051" s="106">
        <v>1045</v>
      </c>
      <c r="M1051" s="136">
        <f t="shared" ca="1" si="81"/>
        <v>1.2130772186177075</v>
      </c>
      <c r="N1051" s="106"/>
    </row>
    <row r="1052" spans="1:14" x14ac:dyDescent="0.25">
      <c r="A1052" s="108">
        <v>1046</v>
      </c>
      <c r="B1052" s="134">
        <f t="shared" ca="1" si="80"/>
        <v>0</v>
      </c>
      <c r="C1052" s="135">
        <f t="shared" ca="1" si="82"/>
        <v>0.82822191315529559</v>
      </c>
      <c r="J1052">
        <f t="shared" ca="1" si="83"/>
        <v>0</v>
      </c>
      <c r="K1052">
        <f t="shared" ca="1" si="84"/>
        <v>1</v>
      </c>
      <c r="L1052" s="106">
        <v>1046</v>
      </c>
      <c r="M1052" s="136">
        <f t="shared" ca="1" si="81"/>
        <v>0</v>
      </c>
      <c r="N1052" s="106"/>
    </row>
    <row r="1053" spans="1:14" x14ac:dyDescent="0.25">
      <c r="A1053" s="108">
        <v>1047</v>
      </c>
      <c r="B1053" s="134">
        <f t="shared" ca="1" si="80"/>
        <v>0</v>
      </c>
      <c r="C1053" s="135">
        <f t="shared" ca="1" si="82"/>
        <v>0.77443297095798447</v>
      </c>
      <c r="J1053">
        <f t="shared" ca="1" si="83"/>
        <v>0</v>
      </c>
      <c r="K1053">
        <f t="shared" ca="1" si="84"/>
        <v>1</v>
      </c>
      <c r="L1053" s="106">
        <v>1047</v>
      </c>
      <c r="M1053" s="136">
        <f t="shared" ca="1" si="81"/>
        <v>0</v>
      </c>
      <c r="N1053" s="106"/>
    </row>
    <row r="1054" spans="1:14" x14ac:dyDescent="0.25">
      <c r="A1054" s="108">
        <v>1048</v>
      </c>
      <c r="B1054" s="134">
        <f t="shared" ca="1" si="80"/>
        <v>0</v>
      </c>
      <c r="C1054" s="135">
        <f t="shared" ca="1" si="82"/>
        <v>0.5813738887989186</v>
      </c>
      <c r="J1054">
        <f t="shared" ca="1" si="83"/>
        <v>0</v>
      </c>
      <c r="K1054">
        <f t="shared" ca="1" si="84"/>
        <v>1</v>
      </c>
      <c r="L1054" s="106">
        <v>1048</v>
      </c>
      <c r="M1054" s="136">
        <f t="shared" ca="1" si="81"/>
        <v>0</v>
      </c>
      <c r="N1054" s="106"/>
    </row>
    <row r="1055" spans="1:14" x14ac:dyDescent="0.25">
      <c r="A1055" s="108">
        <v>1049</v>
      </c>
      <c r="B1055" s="134">
        <f t="shared" ca="1" si="80"/>
        <v>0</v>
      </c>
      <c r="C1055" s="135">
        <f t="shared" ca="1" si="82"/>
        <v>0.99264740815194918</v>
      </c>
      <c r="J1055">
        <f t="shared" ca="1" si="83"/>
        <v>0</v>
      </c>
      <c r="K1055">
        <f t="shared" ca="1" si="84"/>
        <v>1</v>
      </c>
      <c r="L1055" s="106">
        <v>1049</v>
      </c>
      <c r="M1055" s="136">
        <f t="shared" ca="1" si="81"/>
        <v>0</v>
      </c>
      <c r="N1055" s="106"/>
    </row>
    <row r="1056" spans="1:14" x14ac:dyDescent="0.25">
      <c r="A1056" s="108">
        <v>1050</v>
      </c>
      <c r="B1056" s="134">
        <f t="shared" ca="1" si="80"/>
        <v>0</v>
      </c>
      <c r="C1056" s="135">
        <f t="shared" ca="1" si="82"/>
        <v>0.77421846532150762</v>
      </c>
      <c r="J1056">
        <f t="shared" ca="1" si="83"/>
        <v>0</v>
      </c>
      <c r="K1056">
        <f t="shared" ca="1" si="84"/>
        <v>1</v>
      </c>
      <c r="L1056" s="106">
        <v>1050</v>
      </c>
      <c r="M1056" s="136">
        <f t="shared" ca="1" si="81"/>
        <v>0</v>
      </c>
      <c r="N1056" s="106"/>
    </row>
    <row r="1057" spans="1:14" x14ac:dyDescent="0.25">
      <c r="A1057" s="108">
        <v>1051</v>
      </c>
      <c r="B1057" s="134">
        <f t="shared" ca="1" si="80"/>
        <v>0</v>
      </c>
      <c r="C1057" s="135">
        <f t="shared" ca="1" si="82"/>
        <v>0.91824790515278631</v>
      </c>
      <c r="J1057">
        <f t="shared" ca="1" si="83"/>
        <v>0</v>
      </c>
      <c r="K1057">
        <f t="shared" ca="1" si="84"/>
        <v>1</v>
      </c>
      <c r="L1057" s="106">
        <v>1051</v>
      </c>
      <c r="M1057" s="136">
        <f t="shared" ca="1" si="81"/>
        <v>0</v>
      </c>
      <c r="N1057" s="106"/>
    </row>
    <row r="1058" spans="1:14" x14ac:dyDescent="0.25">
      <c r="A1058" s="108">
        <v>1052</v>
      </c>
      <c r="B1058" s="134">
        <f t="shared" ca="1" si="80"/>
        <v>0</v>
      </c>
      <c r="C1058" s="135">
        <f t="shared" ca="1" si="82"/>
        <v>0.53014729932746318</v>
      </c>
      <c r="J1058">
        <f t="shared" ca="1" si="83"/>
        <v>0</v>
      </c>
      <c r="K1058">
        <f t="shared" ca="1" si="84"/>
        <v>1</v>
      </c>
      <c r="L1058" s="106">
        <v>1052</v>
      </c>
      <c r="M1058" s="136">
        <f t="shared" ca="1" si="81"/>
        <v>0</v>
      </c>
      <c r="N1058" s="106"/>
    </row>
    <row r="1059" spans="1:14" x14ac:dyDescent="0.25">
      <c r="A1059" s="108">
        <v>1053</v>
      </c>
      <c r="B1059" s="134">
        <f t="shared" ca="1" si="80"/>
        <v>0</v>
      </c>
      <c r="C1059" s="135">
        <f t="shared" ca="1" si="82"/>
        <v>0.51041617319980781</v>
      </c>
      <c r="J1059">
        <f t="shared" ca="1" si="83"/>
        <v>0</v>
      </c>
      <c r="K1059">
        <f t="shared" ca="1" si="84"/>
        <v>1</v>
      </c>
      <c r="L1059" s="106">
        <v>1053</v>
      </c>
      <c r="M1059" s="136">
        <f t="shared" ca="1" si="81"/>
        <v>0</v>
      </c>
      <c r="N1059" s="106"/>
    </row>
    <row r="1060" spans="1:14" x14ac:dyDescent="0.25">
      <c r="A1060" s="108">
        <v>1054</v>
      </c>
      <c r="B1060" s="134">
        <f t="shared" ca="1" si="80"/>
        <v>0</v>
      </c>
      <c r="C1060" s="135">
        <f t="shared" ca="1" si="82"/>
        <v>0.96436395683668719</v>
      </c>
      <c r="J1060">
        <f t="shared" ca="1" si="83"/>
        <v>0</v>
      </c>
      <c r="K1060">
        <f t="shared" ca="1" si="84"/>
        <v>0</v>
      </c>
      <c r="L1060" s="106">
        <v>1054</v>
      </c>
      <c r="M1060" s="136">
        <f t="shared" ca="1" si="81"/>
        <v>0</v>
      </c>
      <c r="N1060" s="106"/>
    </row>
    <row r="1061" spans="1:14" x14ac:dyDescent="0.25">
      <c r="A1061" s="108">
        <v>1055</v>
      </c>
      <c r="B1061" s="134">
        <f t="shared" ca="1" si="80"/>
        <v>1</v>
      </c>
      <c r="C1061" s="135">
        <f t="shared" ca="1" si="82"/>
        <v>5.3077743121161203E-2</v>
      </c>
      <c r="J1061">
        <f t="shared" ca="1" si="83"/>
        <v>1</v>
      </c>
      <c r="K1061">
        <f t="shared" ca="1" si="84"/>
        <v>0</v>
      </c>
      <c r="L1061" s="106">
        <v>1055</v>
      </c>
      <c r="M1061" s="136">
        <f t="shared" ca="1" si="81"/>
        <v>5.9948333734645605</v>
      </c>
      <c r="N1061" s="106"/>
    </row>
    <row r="1062" spans="1:14" x14ac:dyDescent="0.25">
      <c r="A1062" s="108">
        <v>1056</v>
      </c>
      <c r="B1062" s="134">
        <f t="shared" ca="1" si="80"/>
        <v>1</v>
      </c>
      <c r="C1062" s="135">
        <f t="shared" ca="1" si="82"/>
        <v>0.29825292223244715</v>
      </c>
      <c r="J1062">
        <f t="shared" ca="1" si="83"/>
        <v>1</v>
      </c>
      <c r="K1062">
        <f t="shared" ca="1" si="84"/>
        <v>0</v>
      </c>
      <c r="L1062" s="106">
        <v>1056</v>
      </c>
      <c r="M1062" s="136">
        <f t="shared" ca="1" si="81"/>
        <v>0.26038111096283778</v>
      </c>
      <c r="N1062" s="106"/>
    </row>
    <row r="1063" spans="1:14" x14ac:dyDescent="0.25">
      <c r="A1063" s="108">
        <v>1057</v>
      </c>
      <c r="B1063" s="134">
        <f t="shared" ca="1" si="80"/>
        <v>1</v>
      </c>
      <c r="C1063" s="135">
        <f t="shared" ca="1" si="82"/>
        <v>1.3887493005596552E-2</v>
      </c>
      <c r="J1063">
        <f t="shared" ca="1" si="83"/>
        <v>1</v>
      </c>
      <c r="K1063">
        <f t="shared" ca="1" si="84"/>
        <v>0</v>
      </c>
      <c r="L1063" s="106">
        <v>1057</v>
      </c>
      <c r="M1063" s="136">
        <f t="shared" ca="1" si="81"/>
        <v>0.82961296253224404</v>
      </c>
      <c r="N1063" s="106"/>
    </row>
    <row r="1064" spans="1:14" x14ac:dyDescent="0.25">
      <c r="A1064" s="108">
        <v>1058</v>
      </c>
      <c r="B1064" s="134">
        <f t="shared" ca="1" si="80"/>
        <v>1</v>
      </c>
      <c r="C1064" s="135">
        <f t="shared" ca="1" si="82"/>
        <v>0.28678262270415988</v>
      </c>
      <c r="J1064">
        <f t="shared" ca="1" si="83"/>
        <v>1</v>
      </c>
      <c r="K1064">
        <f t="shared" ca="1" si="84"/>
        <v>0</v>
      </c>
      <c r="L1064" s="106">
        <v>1058</v>
      </c>
      <c r="M1064" s="136">
        <f t="shared" ca="1" si="81"/>
        <v>7.8179417468390167</v>
      </c>
      <c r="N1064" s="106"/>
    </row>
    <row r="1065" spans="1:14" x14ac:dyDescent="0.25">
      <c r="A1065" s="108">
        <v>1059</v>
      </c>
      <c r="B1065" s="134">
        <f t="shared" ca="1" si="80"/>
        <v>1</v>
      </c>
      <c r="C1065" s="135">
        <f t="shared" ca="1" si="82"/>
        <v>0.19238825384107094</v>
      </c>
      <c r="J1065">
        <f t="shared" ca="1" si="83"/>
        <v>1</v>
      </c>
      <c r="K1065">
        <f t="shared" ca="1" si="84"/>
        <v>0</v>
      </c>
      <c r="L1065" s="106">
        <v>1059</v>
      </c>
      <c r="M1065" s="136">
        <f t="shared" ca="1" si="81"/>
        <v>9.1337944229327004</v>
      </c>
      <c r="N1065" s="106"/>
    </row>
    <row r="1066" spans="1:14" x14ac:dyDescent="0.25">
      <c r="A1066" s="108">
        <v>1060</v>
      </c>
      <c r="B1066" s="134">
        <f t="shared" ca="1" si="80"/>
        <v>1</v>
      </c>
      <c r="C1066" s="135">
        <f t="shared" ca="1" si="82"/>
        <v>0.13923918208799335</v>
      </c>
      <c r="J1066">
        <f t="shared" ca="1" si="83"/>
        <v>0</v>
      </c>
      <c r="K1066">
        <f t="shared" ca="1" si="84"/>
        <v>0</v>
      </c>
      <c r="L1066" s="106">
        <v>1060</v>
      </c>
      <c r="M1066" s="136">
        <f t="shared" ca="1" si="81"/>
        <v>3.3798768523109102</v>
      </c>
      <c r="N1066" s="106"/>
    </row>
    <row r="1067" spans="1:14" x14ac:dyDescent="0.25">
      <c r="A1067" s="108">
        <v>1061</v>
      </c>
      <c r="B1067" s="134">
        <f t="shared" ca="1" si="80"/>
        <v>0</v>
      </c>
      <c r="C1067" s="135">
        <f t="shared" ca="1" si="82"/>
        <v>0.81873940111400023</v>
      </c>
      <c r="J1067">
        <f t="shared" ca="1" si="83"/>
        <v>0</v>
      </c>
      <c r="K1067">
        <f t="shared" ca="1" si="84"/>
        <v>0</v>
      </c>
      <c r="L1067" s="106">
        <v>1061</v>
      </c>
      <c r="M1067" s="136">
        <f t="shared" ca="1" si="81"/>
        <v>0</v>
      </c>
      <c r="N1067" s="106"/>
    </row>
    <row r="1068" spans="1:14" x14ac:dyDescent="0.25">
      <c r="A1068" s="108">
        <v>1062</v>
      </c>
      <c r="B1068" s="134">
        <f t="shared" ca="1" si="80"/>
        <v>1</v>
      </c>
      <c r="C1068" s="135">
        <f t="shared" ca="1" si="82"/>
        <v>0.12801982441623716</v>
      </c>
      <c r="J1068">
        <f t="shared" ca="1" si="83"/>
        <v>1</v>
      </c>
      <c r="K1068">
        <f t="shared" ca="1" si="84"/>
        <v>0</v>
      </c>
      <c r="L1068" s="106">
        <v>1062</v>
      </c>
      <c r="M1068" s="136">
        <f t="shared" ca="1" si="81"/>
        <v>1.6176941676227312</v>
      </c>
      <c r="N1068" s="106"/>
    </row>
    <row r="1069" spans="1:14" x14ac:dyDescent="0.25">
      <c r="A1069" s="108">
        <v>1063</v>
      </c>
      <c r="B1069" s="134">
        <f t="shared" ca="1" si="80"/>
        <v>1</v>
      </c>
      <c r="C1069" s="135">
        <f t="shared" ca="1" si="82"/>
        <v>6.4882930103835168E-2</v>
      </c>
      <c r="J1069">
        <f t="shared" ca="1" si="83"/>
        <v>0</v>
      </c>
      <c r="K1069">
        <f t="shared" ca="1" si="84"/>
        <v>0</v>
      </c>
      <c r="L1069" s="106">
        <v>1063</v>
      </c>
      <c r="M1069" s="136">
        <f t="shared" ca="1" si="81"/>
        <v>0.74282730556480814</v>
      </c>
      <c r="N1069" s="106"/>
    </row>
    <row r="1070" spans="1:14" x14ac:dyDescent="0.25">
      <c r="A1070" s="108">
        <v>1064</v>
      </c>
      <c r="B1070" s="134">
        <f t="shared" ca="1" si="80"/>
        <v>0</v>
      </c>
      <c r="C1070" s="135">
        <f t="shared" ca="1" si="82"/>
        <v>0.89683098744960832</v>
      </c>
      <c r="J1070">
        <f t="shared" ca="1" si="83"/>
        <v>0</v>
      </c>
      <c r="K1070">
        <f t="shared" ca="1" si="84"/>
        <v>1</v>
      </c>
      <c r="L1070" s="106">
        <v>1064</v>
      </c>
      <c r="M1070" s="136">
        <f t="shared" ca="1" si="81"/>
        <v>0</v>
      </c>
      <c r="N1070" s="106"/>
    </row>
    <row r="1071" spans="1:14" x14ac:dyDescent="0.25">
      <c r="A1071" s="108">
        <v>1065</v>
      </c>
      <c r="B1071" s="134">
        <f t="shared" ref="B1071:B1134" ca="1" si="85">IF(B1070&gt;0,IF(C1071&lt;pww,1,0),IF(C1071&lt;pdw,1,0))</f>
        <v>0</v>
      </c>
      <c r="C1071" s="135">
        <f t="shared" ca="1" si="82"/>
        <v>0.44028164001183956</v>
      </c>
      <c r="J1071">
        <f t="shared" ca="1" si="83"/>
        <v>0</v>
      </c>
      <c r="K1071">
        <f t="shared" ca="1" si="84"/>
        <v>0</v>
      </c>
      <c r="L1071" s="106">
        <v>1065</v>
      </c>
      <c r="M1071" s="136">
        <f t="shared" ca="1" si="81"/>
        <v>0</v>
      </c>
      <c r="N1071" s="106"/>
    </row>
    <row r="1072" spans="1:14" x14ac:dyDescent="0.25">
      <c r="A1072" s="108">
        <v>1066</v>
      </c>
      <c r="B1072" s="134">
        <f t="shared" ca="1" si="85"/>
        <v>1</v>
      </c>
      <c r="C1072" s="135">
        <f t="shared" ca="1" si="82"/>
        <v>0.28015467405011041</v>
      </c>
      <c r="J1072">
        <f t="shared" ca="1" si="83"/>
        <v>0</v>
      </c>
      <c r="K1072">
        <f t="shared" ca="1" si="84"/>
        <v>0</v>
      </c>
      <c r="L1072" s="106">
        <v>1066</v>
      </c>
      <c r="M1072" s="136">
        <f t="shared" ca="1" si="81"/>
        <v>1.9827833371172796</v>
      </c>
      <c r="N1072" s="106"/>
    </row>
    <row r="1073" spans="1:14" x14ac:dyDescent="0.25">
      <c r="A1073" s="108">
        <v>1067</v>
      </c>
      <c r="B1073" s="134">
        <f t="shared" ca="1" si="85"/>
        <v>0</v>
      </c>
      <c r="C1073" s="135">
        <f t="shared" ca="1" si="82"/>
        <v>0.89313114629524903</v>
      </c>
      <c r="J1073">
        <f t="shared" ca="1" si="83"/>
        <v>0</v>
      </c>
      <c r="K1073">
        <f t="shared" ca="1" si="84"/>
        <v>1</v>
      </c>
      <c r="L1073" s="106">
        <v>1067</v>
      </c>
      <c r="M1073" s="136">
        <f t="shared" ca="1" si="81"/>
        <v>0</v>
      </c>
      <c r="N1073" s="106"/>
    </row>
    <row r="1074" spans="1:14" x14ac:dyDescent="0.25">
      <c r="A1074" s="108">
        <v>1068</v>
      </c>
      <c r="B1074" s="134">
        <f t="shared" ca="1" si="85"/>
        <v>0</v>
      </c>
      <c r="C1074" s="135">
        <f t="shared" ca="1" si="82"/>
        <v>0.71037698398232296</v>
      </c>
      <c r="J1074">
        <f t="shared" ca="1" si="83"/>
        <v>0</v>
      </c>
      <c r="K1074">
        <f t="shared" ca="1" si="84"/>
        <v>1</v>
      </c>
      <c r="L1074" s="106">
        <v>1068</v>
      </c>
      <c r="M1074" s="136">
        <f t="shared" ca="1" si="81"/>
        <v>0</v>
      </c>
      <c r="N1074" s="106"/>
    </row>
    <row r="1075" spans="1:14" x14ac:dyDescent="0.25">
      <c r="A1075" s="108">
        <v>1069</v>
      </c>
      <c r="B1075" s="134">
        <f t="shared" ca="1" si="85"/>
        <v>0</v>
      </c>
      <c r="C1075" s="135">
        <f t="shared" ca="1" si="82"/>
        <v>0.93173388887704855</v>
      </c>
      <c r="J1075">
        <f t="shared" ca="1" si="83"/>
        <v>0</v>
      </c>
      <c r="K1075">
        <f t="shared" ca="1" si="84"/>
        <v>1</v>
      </c>
      <c r="L1075" s="106">
        <v>1069</v>
      </c>
      <c r="M1075" s="136">
        <f t="shared" ca="1" si="81"/>
        <v>0</v>
      </c>
      <c r="N1075" s="106"/>
    </row>
    <row r="1076" spans="1:14" x14ac:dyDescent="0.25">
      <c r="A1076" s="108">
        <v>1070</v>
      </c>
      <c r="B1076" s="134">
        <f t="shared" ca="1" si="85"/>
        <v>0</v>
      </c>
      <c r="C1076" s="135">
        <f t="shared" ca="1" si="82"/>
        <v>0.45912383100160514</v>
      </c>
      <c r="J1076">
        <f t="shared" ca="1" si="83"/>
        <v>0</v>
      </c>
      <c r="K1076">
        <f t="shared" ca="1" si="84"/>
        <v>0</v>
      </c>
      <c r="L1076" s="106">
        <v>1070</v>
      </c>
      <c r="M1076" s="136">
        <f t="shared" ca="1" si="81"/>
        <v>0</v>
      </c>
      <c r="N1076" s="106"/>
    </row>
    <row r="1077" spans="1:14" x14ac:dyDescent="0.25">
      <c r="A1077" s="108">
        <v>1071</v>
      </c>
      <c r="B1077" s="134">
        <f t="shared" ca="1" si="85"/>
        <v>1</v>
      </c>
      <c r="C1077" s="135">
        <f t="shared" ca="1" si="82"/>
        <v>0.1026518858447748</v>
      </c>
      <c r="J1077">
        <f t="shared" ca="1" si="83"/>
        <v>1</v>
      </c>
      <c r="K1077">
        <f t="shared" ca="1" si="84"/>
        <v>0</v>
      </c>
      <c r="L1077" s="106">
        <v>1071</v>
      </c>
      <c r="M1077" s="136">
        <f t="shared" ca="1" si="81"/>
        <v>0.80712157988487565</v>
      </c>
      <c r="N1077" s="106"/>
    </row>
    <row r="1078" spans="1:14" x14ac:dyDescent="0.25">
      <c r="A1078" s="108">
        <v>1072</v>
      </c>
      <c r="B1078" s="134">
        <f t="shared" ca="1" si="85"/>
        <v>1</v>
      </c>
      <c r="C1078" s="135">
        <f t="shared" ca="1" si="82"/>
        <v>9.289708613704073E-2</v>
      </c>
      <c r="J1078">
        <f t="shared" ca="1" si="83"/>
        <v>1</v>
      </c>
      <c r="K1078">
        <f t="shared" ca="1" si="84"/>
        <v>0</v>
      </c>
      <c r="L1078" s="106">
        <v>1072</v>
      </c>
      <c r="M1078" s="136">
        <f t="shared" ca="1" si="81"/>
        <v>1.1232173487601527</v>
      </c>
      <c r="N1078" s="106"/>
    </row>
    <row r="1079" spans="1:14" x14ac:dyDescent="0.25">
      <c r="A1079" s="108">
        <v>1073</v>
      </c>
      <c r="B1079" s="134">
        <f t="shared" ca="1" si="85"/>
        <v>1</v>
      </c>
      <c r="C1079" s="135">
        <f t="shared" ca="1" si="82"/>
        <v>0.10553847900294411</v>
      </c>
      <c r="J1079">
        <f t="shared" ca="1" si="83"/>
        <v>1</v>
      </c>
      <c r="K1079">
        <f t="shared" ca="1" si="84"/>
        <v>0</v>
      </c>
      <c r="L1079" s="106">
        <v>1073</v>
      </c>
      <c r="M1079" s="136">
        <f t="shared" ca="1" si="81"/>
        <v>15.817376345548551</v>
      </c>
      <c r="N1079" s="106"/>
    </row>
    <row r="1080" spans="1:14" x14ac:dyDescent="0.25">
      <c r="A1080" s="108">
        <v>1074</v>
      </c>
      <c r="B1080" s="134">
        <f t="shared" ca="1" si="85"/>
        <v>1</v>
      </c>
      <c r="C1080" s="135">
        <f t="shared" ca="1" si="82"/>
        <v>0.44704146298917058</v>
      </c>
      <c r="J1080">
        <f t="shared" ca="1" si="83"/>
        <v>1</v>
      </c>
      <c r="K1080">
        <f t="shared" ca="1" si="84"/>
        <v>0</v>
      </c>
      <c r="L1080" s="106">
        <v>1074</v>
      </c>
      <c r="M1080" s="136">
        <f t="shared" ca="1" si="81"/>
        <v>11.456703082858942</v>
      </c>
      <c r="N1080" s="106"/>
    </row>
    <row r="1081" spans="1:14" x14ac:dyDescent="0.25">
      <c r="A1081" s="108">
        <v>1075</v>
      </c>
      <c r="B1081" s="134">
        <f t="shared" ca="1" si="85"/>
        <v>1</v>
      </c>
      <c r="C1081" s="135">
        <f t="shared" ca="1" si="82"/>
        <v>0.50405693520264816</v>
      </c>
      <c r="J1081">
        <f t="shared" ca="1" si="83"/>
        <v>1</v>
      </c>
      <c r="K1081">
        <f t="shared" ca="1" si="84"/>
        <v>0</v>
      </c>
      <c r="L1081" s="106">
        <v>1075</v>
      </c>
      <c r="M1081" s="136">
        <f t="shared" ca="1" si="81"/>
        <v>8.4939066990226824</v>
      </c>
      <c r="N1081" s="106"/>
    </row>
    <row r="1082" spans="1:14" x14ac:dyDescent="0.25">
      <c r="A1082" s="108">
        <v>1076</v>
      </c>
      <c r="B1082" s="134">
        <f t="shared" ca="1" si="85"/>
        <v>1</v>
      </c>
      <c r="C1082" s="135">
        <f t="shared" ca="1" si="82"/>
        <v>0.69606673460705537</v>
      </c>
      <c r="J1082">
        <f t="shared" ca="1" si="83"/>
        <v>1</v>
      </c>
      <c r="K1082">
        <f t="shared" ca="1" si="84"/>
        <v>0</v>
      </c>
      <c r="L1082" s="106">
        <v>1076</v>
      </c>
      <c r="M1082" s="136">
        <f t="shared" ca="1" si="81"/>
        <v>4.6419661220948845</v>
      </c>
      <c r="N1082" s="106"/>
    </row>
    <row r="1083" spans="1:14" x14ac:dyDescent="0.25">
      <c r="A1083" s="108">
        <v>1077</v>
      </c>
      <c r="B1083" s="134">
        <f t="shared" ca="1" si="85"/>
        <v>1</v>
      </c>
      <c r="C1083" s="135">
        <f t="shared" ca="1" si="82"/>
        <v>0.48723333627548249</v>
      </c>
      <c r="J1083">
        <f t="shared" ca="1" si="83"/>
        <v>0</v>
      </c>
      <c r="K1083">
        <f t="shared" ca="1" si="84"/>
        <v>0</v>
      </c>
      <c r="L1083" s="106">
        <v>1077</v>
      </c>
      <c r="M1083" s="136">
        <f t="shared" ca="1" si="81"/>
        <v>13.940045198717923</v>
      </c>
      <c r="N1083" s="106"/>
    </row>
    <row r="1084" spans="1:14" x14ac:dyDescent="0.25">
      <c r="A1084" s="108">
        <v>1078</v>
      </c>
      <c r="B1084" s="134">
        <f t="shared" ca="1" si="85"/>
        <v>0</v>
      </c>
      <c r="C1084" s="135">
        <f t="shared" ca="1" si="82"/>
        <v>0.80560507890064192</v>
      </c>
      <c r="J1084">
        <f t="shared" ca="1" si="83"/>
        <v>0</v>
      </c>
      <c r="K1084">
        <f t="shared" ca="1" si="84"/>
        <v>0</v>
      </c>
      <c r="L1084" s="106">
        <v>1078</v>
      </c>
      <c r="M1084" s="136">
        <f t="shared" ca="1" si="81"/>
        <v>0</v>
      </c>
      <c r="N1084" s="106"/>
    </row>
    <row r="1085" spans="1:14" x14ac:dyDescent="0.25">
      <c r="A1085" s="108">
        <v>1079</v>
      </c>
      <c r="B1085" s="134">
        <f t="shared" ca="1" si="85"/>
        <v>1</v>
      </c>
      <c r="C1085" s="135">
        <f t="shared" ca="1" si="82"/>
        <v>6.907488963447328E-2</v>
      </c>
      <c r="J1085">
        <f t="shared" ca="1" si="83"/>
        <v>1</v>
      </c>
      <c r="K1085">
        <f t="shared" ca="1" si="84"/>
        <v>0</v>
      </c>
      <c r="L1085" s="106">
        <v>1079</v>
      </c>
      <c r="M1085" s="136">
        <f t="shared" ca="1" si="81"/>
        <v>3.553922457477265</v>
      </c>
      <c r="N1085" s="106"/>
    </row>
    <row r="1086" spans="1:14" x14ac:dyDescent="0.25">
      <c r="A1086" s="108">
        <v>1080</v>
      </c>
      <c r="B1086" s="134">
        <f t="shared" ca="1" si="85"/>
        <v>1</v>
      </c>
      <c r="C1086" s="135">
        <f t="shared" ca="1" si="82"/>
        <v>3.1236667121364969E-2</v>
      </c>
      <c r="J1086">
        <f t="shared" ca="1" si="83"/>
        <v>1</v>
      </c>
      <c r="K1086">
        <f t="shared" ca="1" si="84"/>
        <v>0</v>
      </c>
      <c r="L1086" s="106">
        <v>1080</v>
      </c>
      <c r="M1086" s="136">
        <f t="shared" ca="1" si="81"/>
        <v>6.5142769486555672</v>
      </c>
      <c r="N1086" s="106"/>
    </row>
    <row r="1087" spans="1:14" x14ac:dyDescent="0.25">
      <c r="A1087" s="108">
        <v>1081</v>
      </c>
      <c r="B1087" s="134">
        <f t="shared" ca="1" si="85"/>
        <v>1</v>
      </c>
      <c r="C1087" s="135">
        <f t="shared" ca="1" si="82"/>
        <v>5.0565151090977256E-2</v>
      </c>
      <c r="J1087">
        <f t="shared" ca="1" si="83"/>
        <v>1</v>
      </c>
      <c r="K1087">
        <f t="shared" ca="1" si="84"/>
        <v>0</v>
      </c>
      <c r="L1087" s="106">
        <v>1081</v>
      </c>
      <c r="M1087" s="136">
        <f t="shared" ca="1" si="81"/>
        <v>4.6280510123409932E-2</v>
      </c>
      <c r="N1087" s="106"/>
    </row>
    <row r="1088" spans="1:14" x14ac:dyDescent="0.25">
      <c r="A1088" s="108">
        <v>1082</v>
      </c>
      <c r="B1088" s="134">
        <f t="shared" ca="1" si="85"/>
        <v>1</v>
      </c>
      <c r="C1088" s="135">
        <f t="shared" ca="1" si="82"/>
        <v>2.3745690979253498E-2</v>
      </c>
      <c r="J1088">
        <f t="shared" ca="1" si="83"/>
        <v>1</v>
      </c>
      <c r="K1088">
        <f t="shared" ca="1" si="84"/>
        <v>0</v>
      </c>
      <c r="L1088" s="106">
        <v>1082</v>
      </c>
      <c r="M1088" s="136">
        <f t="shared" ca="1" si="81"/>
        <v>4.6545158564603515</v>
      </c>
      <c r="N1088" s="106"/>
    </row>
    <row r="1089" spans="1:14" x14ac:dyDescent="0.25">
      <c r="A1089" s="108">
        <v>1083</v>
      </c>
      <c r="B1089" s="134">
        <f t="shared" ca="1" si="85"/>
        <v>1</v>
      </c>
      <c r="C1089" s="135">
        <f t="shared" ca="1" si="82"/>
        <v>1.7011727592969539E-2</v>
      </c>
      <c r="J1089">
        <f t="shared" ca="1" si="83"/>
        <v>1</v>
      </c>
      <c r="K1089">
        <f t="shared" ca="1" si="84"/>
        <v>0</v>
      </c>
      <c r="L1089" s="106">
        <v>1083</v>
      </c>
      <c r="M1089" s="136">
        <f t="shared" ca="1" si="81"/>
        <v>1.219870596155616E-2</v>
      </c>
      <c r="N1089" s="106"/>
    </row>
    <row r="1090" spans="1:14" x14ac:dyDescent="0.25">
      <c r="A1090" s="108">
        <v>1084</v>
      </c>
      <c r="B1090" s="134">
        <f t="shared" ca="1" si="85"/>
        <v>1</v>
      </c>
      <c r="C1090" s="135">
        <f t="shared" ca="1" si="82"/>
        <v>0.27432509761008206</v>
      </c>
      <c r="J1090">
        <f t="shared" ca="1" si="83"/>
        <v>1</v>
      </c>
      <c r="K1090">
        <f t="shared" ca="1" si="84"/>
        <v>0</v>
      </c>
      <c r="L1090" s="106">
        <v>1084</v>
      </c>
      <c r="M1090" s="136">
        <f t="shared" ca="1" si="81"/>
        <v>1.48786358987457</v>
      </c>
      <c r="N1090" s="106"/>
    </row>
    <row r="1091" spans="1:14" x14ac:dyDescent="0.25">
      <c r="A1091" s="108">
        <v>1085</v>
      </c>
      <c r="B1091" s="134">
        <f t="shared" ca="1" si="85"/>
        <v>1</v>
      </c>
      <c r="C1091" s="135">
        <f t="shared" ca="1" si="82"/>
        <v>0.66638798463393722</v>
      </c>
      <c r="J1091">
        <f t="shared" ca="1" si="83"/>
        <v>1</v>
      </c>
      <c r="K1091">
        <f t="shared" ca="1" si="84"/>
        <v>0</v>
      </c>
      <c r="L1091" s="106">
        <v>1085</v>
      </c>
      <c r="M1091" s="136">
        <f t="shared" ca="1" si="81"/>
        <v>8.9672758011593263</v>
      </c>
      <c r="N1091" s="106"/>
    </row>
    <row r="1092" spans="1:14" x14ac:dyDescent="0.25">
      <c r="A1092" s="108">
        <v>1086</v>
      </c>
      <c r="B1092" s="134">
        <f t="shared" ca="1" si="85"/>
        <v>1</v>
      </c>
      <c r="C1092" s="135">
        <f t="shared" ca="1" si="82"/>
        <v>0.66661135816676531</v>
      </c>
      <c r="J1092">
        <f t="shared" ca="1" si="83"/>
        <v>1</v>
      </c>
      <c r="K1092">
        <f t="shared" ca="1" si="84"/>
        <v>0</v>
      </c>
      <c r="L1092" s="106">
        <v>1086</v>
      </c>
      <c r="M1092" s="136">
        <f t="shared" ca="1" si="81"/>
        <v>7.3783117859176475</v>
      </c>
      <c r="N1092" s="106"/>
    </row>
    <row r="1093" spans="1:14" x14ac:dyDescent="0.25">
      <c r="A1093" s="108">
        <v>1087</v>
      </c>
      <c r="B1093" s="134">
        <f t="shared" ca="1" si="85"/>
        <v>1</v>
      </c>
      <c r="C1093" s="135">
        <f t="shared" ca="1" si="82"/>
        <v>0.38994266501812447</v>
      </c>
      <c r="J1093">
        <f t="shared" ca="1" si="83"/>
        <v>1</v>
      </c>
      <c r="K1093">
        <f t="shared" ca="1" si="84"/>
        <v>0</v>
      </c>
      <c r="L1093" s="106">
        <v>1087</v>
      </c>
      <c r="M1093" s="136">
        <f t="shared" ca="1" si="81"/>
        <v>2.9624366625599747</v>
      </c>
      <c r="N1093" s="106"/>
    </row>
    <row r="1094" spans="1:14" x14ac:dyDescent="0.25">
      <c r="A1094" s="108">
        <v>1088</v>
      </c>
      <c r="B1094" s="134">
        <f t="shared" ca="1" si="85"/>
        <v>1</v>
      </c>
      <c r="C1094" s="135">
        <f t="shared" ca="1" si="82"/>
        <v>0.54973975257476249</v>
      </c>
      <c r="J1094">
        <f t="shared" ca="1" si="83"/>
        <v>1</v>
      </c>
      <c r="K1094">
        <f t="shared" ca="1" si="84"/>
        <v>0</v>
      </c>
      <c r="L1094" s="106">
        <v>1088</v>
      </c>
      <c r="M1094" s="136">
        <f t="shared" ca="1" si="81"/>
        <v>2.2371051197699887</v>
      </c>
      <c r="N1094" s="106"/>
    </row>
    <row r="1095" spans="1:14" x14ac:dyDescent="0.25">
      <c r="A1095" s="108">
        <v>1089</v>
      </c>
      <c r="B1095" s="134">
        <f t="shared" ca="1" si="85"/>
        <v>1</v>
      </c>
      <c r="C1095" s="135">
        <f t="shared" ca="1" si="82"/>
        <v>0.56482524682426238</v>
      </c>
      <c r="J1095">
        <f t="shared" ca="1" si="83"/>
        <v>1</v>
      </c>
      <c r="K1095">
        <f t="shared" ca="1" si="84"/>
        <v>0</v>
      </c>
      <c r="L1095" s="106">
        <v>1089</v>
      </c>
      <c r="M1095" s="136">
        <f t="shared" ref="M1095:M1158" ca="1" si="86">IF(B1095&gt;0,-LN(1-(RAND()))/lambda,0)</f>
        <v>3.062025969719985</v>
      </c>
      <c r="N1095" s="106"/>
    </row>
    <row r="1096" spans="1:14" x14ac:dyDescent="0.25">
      <c r="A1096" s="108">
        <v>1090</v>
      </c>
      <c r="B1096" s="134">
        <f t="shared" ca="1" si="85"/>
        <v>1</v>
      </c>
      <c r="C1096" s="135">
        <f t="shared" ref="C1096:C1159" ca="1" si="87">RAND()</f>
        <v>0.74781317703046501</v>
      </c>
      <c r="J1096">
        <f t="shared" ref="J1096:J1159" ca="1" si="88">IF(AND(B1096,B1097),1,0)</f>
        <v>1</v>
      </c>
      <c r="K1096">
        <f t="shared" ref="K1096:K1159" ca="1" si="89">IF(AND(NOT(B1096),NOT(B1097)),1,0)</f>
        <v>0</v>
      </c>
      <c r="L1096" s="106">
        <v>1090</v>
      </c>
      <c r="M1096" s="136">
        <f t="shared" ca="1" si="86"/>
        <v>0.80847324857293079</v>
      </c>
      <c r="N1096" s="106"/>
    </row>
    <row r="1097" spans="1:14" x14ac:dyDescent="0.25">
      <c r="A1097" s="108">
        <v>1091</v>
      </c>
      <c r="B1097" s="134">
        <f t="shared" ca="1" si="85"/>
        <v>1</v>
      </c>
      <c r="C1097" s="135">
        <f t="shared" ca="1" si="87"/>
        <v>0.47396925666591716</v>
      </c>
      <c r="J1097">
        <f t="shared" ca="1" si="88"/>
        <v>0</v>
      </c>
      <c r="K1097">
        <f t="shared" ca="1" si="89"/>
        <v>0</v>
      </c>
      <c r="L1097" s="106">
        <v>1091</v>
      </c>
      <c r="M1097" s="136">
        <f t="shared" ca="1" si="86"/>
        <v>1.4353124535025781</v>
      </c>
      <c r="N1097" s="106"/>
    </row>
    <row r="1098" spans="1:14" x14ac:dyDescent="0.25">
      <c r="A1098" s="108">
        <v>1092</v>
      </c>
      <c r="B1098" s="134">
        <f t="shared" ca="1" si="85"/>
        <v>0</v>
      </c>
      <c r="C1098" s="135">
        <f t="shared" ca="1" si="87"/>
        <v>0.84337800897504167</v>
      </c>
      <c r="J1098">
        <f t="shared" ca="1" si="88"/>
        <v>0</v>
      </c>
      <c r="K1098">
        <f t="shared" ca="1" si="89"/>
        <v>1</v>
      </c>
      <c r="L1098" s="106">
        <v>1092</v>
      </c>
      <c r="M1098" s="136">
        <f t="shared" ca="1" si="86"/>
        <v>0</v>
      </c>
      <c r="N1098" s="106"/>
    </row>
    <row r="1099" spans="1:14" x14ac:dyDescent="0.25">
      <c r="A1099" s="108">
        <v>1093</v>
      </c>
      <c r="B1099" s="134">
        <f t="shared" ca="1" si="85"/>
        <v>0</v>
      </c>
      <c r="C1099" s="135">
        <f t="shared" ca="1" si="87"/>
        <v>0.57250576533289266</v>
      </c>
      <c r="J1099">
        <f t="shared" ca="1" si="88"/>
        <v>0</v>
      </c>
      <c r="K1099">
        <f t="shared" ca="1" si="89"/>
        <v>0</v>
      </c>
      <c r="L1099" s="106">
        <v>1093</v>
      </c>
      <c r="M1099" s="136">
        <f t="shared" ca="1" si="86"/>
        <v>0</v>
      </c>
      <c r="N1099" s="106"/>
    </row>
    <row r="1100" spans="1:14" x14ac:dyDescent="0.25">
      <c r="A1100" s="108">
        <v>1094</v>
      </c>
      <c r="B1100" s="134">
        <f t="shared" ca="1" si="85"/>
        <v>1</v>
      </c>
      <c r="C1100" s="135">
        <f t="shared" ca="1" si="87"/>
        <v>0.3466092753692458</v>
      </c>
      <c r="J1100">
        <f t="shared" ca="1" si="88"/>
        <v>1</v>
      </c>
      <c r="K1100">
        <f t="shared" ca="1" si="89"/>
        <v>0</v>
      </c>
      <c r="L1100" s="106">
        <v>1094</v>
      </c>
      <c r="M1100" s="136">
        <f t="shared" ca="1" si="86"/>
        <v>2.6159142857179125</v>
      </c>
      <c r="N1100" s="106"/>
    </row>
    <row r="1101" spans="1:14" x14ac:dyDescent="0.25">
      <c r="A1101" s="108">
        <v>1095</v>
      </c>
      <c r="B1101" s="134">
        <f t="shared" ca="1" si="85"/>
        <v>1</v>
      </c>
      <c r="C1101" s="135">
        <f t="shared" ca="1" si="87"/>
        <v>0.31480150033115695</v>
      </c>
      <c r="J1101">
        <f t="shared" ca="1" si="88"/>
        <v>1</v>
      </c>
      <c r="K1101">
        <f t="shared" ca="1" si="89"/>
        <v>0</v>
      </c>
      <c r="L1101" s="106">
        <v>1095</v>
      </c>
      <c r="M1101" s="136">
        <f t="shared" ca="1" si="86"/>
        <v>5.5743963474020575</v>
      </c>
      <c r="N1101" s="106"/>
    </row>
    <row r="1102" spans="1:14" x14ac:dyDescent="0.25">
      <c r="A1102" s="108">
        <v>1096</v>
      </c>
      <c r="B1102" s="134">
        <f t="shared" ca="1" si="85"/>
        <v>1</v>
      </c>
      <c r="C1102" s="135">
        <f t="shared" ca="1" si="87"/>
        <v>0.2686360657811725</v>
      </c>
      <c r="J1102">
        <f t="shared" ca="1" si="88"/>
        <v>0</v>
      </c>
      <c r="K1102">
        <f t="shared" ca="1" si="89"/>
        <v>0</v>
      </c>
      <c r="L1102" s="106">
        <v>1096</v>
      </c>
      <c r="M1102" s="136">
        <f t="shared" ca="1" si="86"/>
        <v>0.73512796944730352</v>
      </c>
      <c r="N1102" s="106"/>
    </row>
    <row r="1103" spans="1:14" x14ac:dyDescent="0.25">
      <c r="A1103" s="108">
        <v>1097</v>
      </c>
      <c r="B1103" s="134">
        <f t="shared" ca="1" si="85"/>
        <v>0</v>
      </c>
      <c r="C1103" s="135">
        <f t="shared" ca="1" si="87"/>
        <v>0.93821235930324665</v>
      </c>
      <c r="J1103">
        <f t="shared" ca="1" si="88"/>
        <v>0</v>
      </c>
      <c r="K1103">
        <f t="shared" ca="1" si="89"/>
        <v>1</v>
      </c>
      <c r="L1103" s="106">
        <v>1097</v>
      </c>
      <c r="M1103" s="136">
        <f t="shared" ca="1" si="86"/>
        <v>0</v>
      </c>
      <c r="N1103" s="106"/>
    </row>
    <row r="1104" spans="1:14" x14ac:dyDescent="0.25">
      <c r="A1104" s="108">
        <v>1098</v>
      </c>
      <c r="B1104" s="134">
        <f t="shared" ca="1" si="85"/>
        <v>0</v>
      </c>
      <c r="C1104" s="135">
        <f t="shared" ca="1" si="87"/>
        <v>0.95202227674045214</v>
      </c>
      <c r="J1104">
        <f t="shared" ca="1" si="88"/>
        <v>0</v>
      </c>
      <c r="K1104">
        <f t="shared" ca="1" si="89"/>
        <v>1</v>
      </c>
      <c r="L1104" s="106">
        <v>1098</v>
      </c>
      <c r="M1104" s="136">
        <f t="shared" ca="1" si="86"/>
        <v>0</v>
      </c>
      <c r="N1104" s="106"/>
    </row>
    <row r="1105" spans="1:14" x14ac:dyDescent="0.25">
      <c r="A1105" s="108">
        <v>1099</v>
      </c>
      <c r="B1105" s="134">
        <f t="shared" ca="1" si="85"/>
        <v>0</v>
      </c>
      <c r="C1105" s="135">
        <f t="shared" ca="1" si="87"/>
        <v>0.78496267677992348</v>
      </c>
      <c r="J1105">
        <f t="shared" ca="1" si="88"/>
        <v>0</v>
      </c>
      <c r="K1105">
        <f t="shared" ca="1" si="89"/>
        <v>0</v>
      </c>
      <c r="L1105" s="106">
        <v>1099</v>
      </c>
      <c r="M1105" s="136">
        <f t="shared" ca="1" si="86"/>
        <v>0</v>
      </c>
      <c r="N1105" s="106"/>
    </row>
    <row r="1106" spans="1:14" x14ac:dyDescent="0.25">
      <c r="A1106" s="108">
        <v>1100</v>
      </c>
      <c r="B1106" s="134">
        <f t="shared" ca="1" si="85"/>
        <v>1</v>
      </c>
      <c r="C1106" s="135">
        <f t="shared" ca="1" si="87"/>
        <v>0.38813834369875577</v>
      </c>
      <c r="J1106">
        <f t="shared" ca="1" si="88"/>
        <v>0</v>
      </c>
      <c r="K1106">
        <f t="shared" ca="1" si="89"/>
        <v>0</v>
      </c>
      <c r="L1106" s="106">
        <v>1100</v>
      </c>
      <c r="M1106" s="136">
        <f t="shared" ca="1" si="86"/>
        <v>10.732808959522515</v>
      </c>
      <c r="N1106" s="106"/>
    </row>
    <row r="1107" spans="1:14" x14ac:dyDescent="0.25">
      <c r="A1107" s="108">
        <v>1101</v>
      </c>
      <c r="B1107" s="134">
        <f t="shared" ca="1" si="85"/>
        <v>0</v>
      </c>
      <c r="C1107" s="135">
        <f t="shared" ca="1" si="87"/>
        <v>0.96040275010654652</v>
      </c>
      <c r="J1107">
        <f t="shared" ca="1" si="88"/>
        <v>0</v>
      </c>
      <c r="K1107">
        <f t="shared" ca="1" si="89"/>
        <v>0</v>
      </c>
      <c r="L1107" s="106">
        <v>1101</v>
      </c>
      <c r="M1107" s="136">
        <f t="shared" ca="1" si="86"/>
        <v>0</v>
      </c>
      <c r="N1107" s="106"/>
    </row>
    <row r="1108" spans="1:14" x14ac:dyDescent="0.25">
      <c r="A1108" s="108">
        <v>1102</v>
      </c>
      <c r="B1108" s="134">
        <f t="shared" ca="1" si="85"/>
        <v>1</v>
      </c>
      <c r="C1108" s="135">
        <f t="shared" ca="1" si="87"/>
        <v>4.6325152048286578E-3</v>
      </c>
      <c r="J1108">
        <f t="shared" ca="1" si="88"/>
        <v>0</v>
      </c>
      <c r="K1108">
        <f t="shared" ca="1" si="89"/>
        <v>0</v>
      </c>
      <c r="L1108" s="106">
        <v>1102</v>
      </c>
      <c r="M1108" s="136">
        <f t="shared" ca="1" si="86"/>
        <v>0.65076123821423504</v>
      </c>
      <c r="N1108" s="106"/>
    </row>
    <row r="1109" spans="1:14" x14ac:dyDescent="0.25">
      <c r="A1109" s="108">
        <v>1103</v>
      </c>
      <c r="B1109" s="134">
        <f t="shared" ca="1" si="85"/>
        <v>0</v>
      </c>
      <c r="C1109" s="135">
        <f t="shared" ca="1" si="87"/>
        <v>0.80602626975314062</v>
      </c>
      <c r="J1109">
        <f t="shared" ca="1" si="88"/>
        <v>0</v>
      </c>
      <c r="K1109">
        <f t="shared" ca="1" si="89"/>
        <v>0</v>
      </c>
      <c r="L1109" s="106">
        <v>1103</v>
      </c>
      <c r="M1109" s="136">
        <f t="shared" ca="1" si="86"/>
        <v>0</v>
      </c>
      <c r="N1109" s="106"/>
    </row>
    <row r="1110" spans="1:14" x14ac:dyDescent="0.25">
      <c r="A1110" s="108">
        <v>1104</v>
      </c>
      <c r="B1110" s="134">
        <f t="shared" ca="1" si="85"/>
        <v>1</v>
      </c>
      <c r="C1110" s="135">
        <f t="shared" ca="1" si="87"/>
        <v>0.17070467802066447</v>
      </c>
      <c r="J1110">
        <f t="shared" ca="1" si="88"/>
        <v>0</v>
      </c>
      <c r="K1110">
        <f t="shared" ca="1" si="89"/>
        <v>0</v>
      </c>
      <c r="L1110" s="106">
        <v>1104</v>
      </c>
      <c r="M1110" s="136">
        <f t="shared" ca="1" si="86"/>
        <v>1.8146897347489308</v>
      </c>
      <c r="N1110" s="106"/>
    </row>
    <row r="1111" spans="1:14" x14ac:dyDescent="0.25">
      <c r="A1111" s="108">
        <v>1105</v>
      </c>
      <c r="B1111" s="134">
        <f t="shared" ca="1" si="85"/>
        <v>0</v>
      </c>
      <c r="C1111" s="135">
        <f t="shared" ca="1" si="87"/>
        <v>0.94708362870464446</v>
      </c>
      <c r="J1111">
        <f t="shared" ca="1" si="88"/>
        <v>0</v>
      </c>
      <c r="K1111">
        <f t="shared" ca="1" si="89"/>
        <v>1</v>
      </c>
      <c r="L1111" s="106">
        <v>1105</v>
      </c>
      <c r="M1111" s="136">
        <f t="shared" ca="1" si="86"/>
        <v>0</v>
      </c>
      <c r="N1111" s="106"/>
    </row>
    <row r="1112" spans="1:14" x14ac:dyDescent="0.25">
      <c r="A1112" s="108">
        <v>1106</v>
      </c>
      <c r="B1112" s="134">
        <f t="shared" ca="1" si="85"/>
        <v>0</v>
      </c>
      <c r="C1112" s="135">
        <f t="shared" ca="1" si="87"/>
        <v>0.42321265022018684</v>
      </c>
      <c r="J1112">
        <f t="shared" ca="1" si="88"/>
        <v>0</v>
      </c>
      <c r="K1112">
        <f t="shared" ca="1" si="89"/>
        <v>1</v>
      </c>
      <c r="L1112" s="106">
        <v>1106</v>
      </c>
      <c r="M1112" s="136">
        <f t="shared" ca="1" si="86"/>
        <v>0</v>
      </c>
      <c r="N1112" s="106"/>
    </row>
    <row r="1113" spans="1:14" x14ac:dyDescent="0.25">
      <c r="A1113" s="108">
        <v>1107</v>
      </c>
      <c r="B1113" s="134">
        <f t="shared" ca="1" si="85"/>
        <v>0</v>
      </c>
      <c r="C1113" s="135">
        <f t="shared" ca="1" si="87"/>
        <v>0.46103710679098575</v>
      </c>
      <c r="J1113">
        <f t="shared" ca="1" si="88"/>
        <v>0</v>
      </c>
      <c r="K1113">
        <f t="shared" ca="1" si="89"/>
        <v>1</v>
      </c>
      <c r="L1113" s="106">
        <v>1107</v>
      </c>
      <c r="M1113" s="136">
        <f t="shared" ca="1" si="86"/>
        <v>0</v>
      </c>
      <c r="N1113" s="106"/>
    </row>
    <row r="1114" spans="1:14" x14ac:dyDescent="0.25">
      <c r="A1114" s="108">
        <v>1108</v>
      </c>
      <c r="B1114" s="134">
        <f t="shared" ca="1" si="85"/>
        <v>0</v>
      </c>
      <c r="C1114" s="135">
        <f t="shared" ca="1" si="87"/>
        <v>0.81626077255491236</v>
      </c>
      <c r="J1114">
        <f t="shared" ca="1" si="88"/>
        <v>0</v>
      </c>
      <c r="K1114">
        <f t="shared" ca="1" si="89"/>
        <v>1</v>
      </c>
      <c r="L1114" s="106">
        <v>1108</v>
      </c>
      <c r="M1114" s="136">
        <f t="shared" ca="1" si="86"/>
        <v>0</v>
      </c>
      <c r="N1114" s="106"/>
    </row>
    <row r="1115" spans="1:14" x14ac:dyDescent="0.25">
      <c r="A1115" s="108">
        <v>1109</v>
      </c>
      <c r="B1115" s="134">
        <f t="shared" ca="1" si="85"/>
        <v>0</v>
      </c>
      <c r="C1115" s="135">
        <f t="shared" ca="1" si="87"/>
        <v>0.9649467356557837</v>
      </c>
      <c r="J1115">
        <f t="shared" ca="1" si="88"/>
        <v>0</v>
      </c>
      <c r="K1115">
        <f t="shared" ca="1" si="89"/>
        <v>0</v>
      </c>
      <c r="L1115" s="106">
        <v>1109</v>
      </c>
      <c r="M1115" s="136">
        <f t="shared" ca="1" si="86"/>
        <v>0</v>
      </c>
      <c r="N1115" s="106"/>
    </row>
    <row r="1116" spans="1:14" x14ac:dyDescent="0.25">
      <c r="A1116" s="108">
        <v>1110</v>
      </c>
      <c r="B1116" s="134">
        <f t="shared" ca="1" si="85"/>
        <v>1</v>
      </c>
      <c r="C1116" s="135">
        <f t="shared" ca="1" si="87"/>
        <v>0.16842543920671438</v>
      </c>
      <c r="J1116">
        <f t="shared" ca="1" si="88"/>
        <v>1</v>
      </c>
      <c r="K1116">
        <f t="shared" ca="1" si="89"/>
        <v>0</v>
      </c>
      <c r="L1116" s="106">
        <v>1110</v>
      </c>
      <c r="M1116" s="136">
        <f t="shared" ca="1" si="86"/>
        <v>0.37520353868798711</v>
      </c>
      <c r="N1116" s="106"/>
    </row>
    <row r="1117" spans="1:14" x14ac:dyDescent="0.25">
      <c r="A1117" s="108">
        <v>1111</v>
      </c>
      <c r="B1117" s="134">
        <f t="shared" ca="1" si="85"/>
        <v>1</v>
      </c>
      <c r="C1117" s="135">
        <f t="shared" ca="1" si="87"/>
        <v>0.24003331762681746</v>
      </c>
      <c r="J1117">
        <f t="shared" ca="1" si="88"/>
        <v>0</v>
      </c>
      <c r="K1117">
        <f t="shared" ca="1" si="89"/>
        <v>0</v>
      </c>
      <c r="L1117" s="106">
        <v>1111</v>
      </c>
      <c r="M1117" s="136">
        <f t="shared" ca="1" si="86"/>
        <v>0.37480842342921999</v>
      </c>
      <c r="N1117" s="106"/>
    </row>
    <row r="1118" spans="1:14" x14ac:dyDescent="0.25">
      <c r="A1118" s="108">
        <v>1112</v>
      </c>
      <c r="B1118" s="134">
        <f t="shared" ca="1" si="85"/>
        <v>0</v>
      </c>
      <c r="C1118" s="135">
        <f t="shared" ca="1" si="87"/>
        <v>0.87816143671753688</v>
      </c>
      <c r="J1118">
        <f t="shared" ca="1" si="88"/>
        <v>0</v>
      </c>
      <c r="K1118">
        <f t="shared" ca="1" si="89"/>
        <v>0</v>
      </c>
      <c r="L1118" s="106">
        <v>1112</v>
      </c>
      <c r="M1118" s="136">
        <f t="shared" ca="1" si="86"/>
        <v>0</v>
      </c>
      <c r="N1118" s="106"/>
    </row>
    <row r="1119" spans="1:14" x14ac:dyDescent="0.25">
      <c r="A1119" s="108">
        <v>1113</v>
      </c>
      <c r="B1119" s="134">
        <f t="shared" ca="1" si="85"/>
        <v>1</v>
      </c>
      <c r="C1119" s="135">
        <f t="shared" ca="1" si="87"/>
        <v>0.33947086109088787</v>
      </c>
      <c r="J1119">
        <f t="shared" ca="1" si="88"/>
        <v>0</v>
      </c>
      <c r="K1119">
        <f t="shared" ca="1" si="89"/>
        <v>0</v>
      </c>
      <c r="L1119" s="106">
        <v>1113</v>
      </c>
      <c r="M1119" s="136">
        <f t="shared" ca="1" si="86"/>
        <v>1.3675453269650666</v>
      </c>
      <c r="N1119" s="106"/>
    </row>
    <row r="1120" spans="1:14" x14ac:dyDescent="0.25">
      <c r="A1120" s="108">
        <v>1114</v>
      </c>
      <c r="B1120" s="134">
        <f t="shared" ca="1" si="85"/>
        <v>0</v>
      </c>
      <c r="C1120" s="135">
        <f t="shared" ca="1" si="87"/>
        <v>0.78106071915928243</v>
      </c>
      <c r="J1120">
        <f t="shared" ca="1" si="88"/>
        <v>0</v>
      </c>
      <c r="K1120">
        <f t="shared" ca="1" si="89"/>
        <v>0</v>
      </c>
      <c r="L1120" s="106">
        <v>1114</v>
      </c>
      <c r="M1120" s="136">
        <f t="shared" ca="1" si="86"/>
        <v>0</v>
      </c>
      <c r="N1120" s="106"/>
    </row>
    <row r="1121" spans="1:14" x14ac:dyDescent="0.25">
      <c r="A1121" s="108">
        <v>1115</v>
      </c>
      <c r="B1121" s="134">
        <f t="shared" ca="1" si="85"/>
        <v>1</v>
      </c>
      <c r="C1121" s="135">
        <f t="shared" ca="1" si="87"/>
        <v>3.6283909366923384E-2</v>
      </c>
      <c r="J1121">
        <f t="shared" ca="1" si="88"/>
        <v>0</v>
      </c>
      <c r="K1121">
        <f t="shared" ca="1" si="89"/>
        <v>0</v>
      </c>
      <c r="L1121" s="106">
        <v>1115</v>
      </c>
      <c r="M1121" s="136">
        <f t="shared" ca="1" si="86"/>
        <v>0.91715098008215512</v>
      </c>
      <c r="N1121" s="106"/>
    </row>
    <row r="1122" spans="1:14" x14ac:dyDescent="0.25">
      <c r="A1122" s="108">
        <v>1116</v>
      </c>
      <c r="B1122" s="134">
        <f t="shared" ca="1" si="85"/>
        <v>0</v>
      </c>
      <c r="C1122" s="135">
        <f t="shared" ca="1" si="87"/>
        <v>0.90027753914463005</v>
      </c>
      <c r="J1122">
        <f t="shared" ca="1" si="88"/>
        <v>0</v>
      </c>
      <c r="K1122">
        <f t="shared" ca="1" si="89"/>
        <v>0</v>
      </c>
      <c r="L1122" s="106">
        <v>1116</v>
      </c>
      <c r="M1122" s="136">
        <f t="shared" ca="1" si="86"/>
        <v>0</v>
      </c>
      <c r="N1122" s="106"/>
    </row>
    <row r="1123" spans="1:14" x14ac:dyDescent="0.25">
      <c r="A1123" s="108">
        <v>1117</v>
      </c>
      <c r="B1123" s="134">
        <f t="shared" ca="1" si="85"/>
        <v>1</v>
      </c>
      <c r="C1123" s="135">
        <f t="shared" ca="1" si="87"/>
        <v>0.27332588017955095</v>
      </c>
      <c r="J1123">
        <f t="shared" ca="1" si="88"/>
        <v>1</v>
      </c>
      <c r="K1123">
        <f t="shared" ca="1" si="89"/>
        <v>0</v>
      </c>
      <c r="L1123" s="106">
        <v>1117</v>
      </c>
      <c r="M1123" s="136">
        <f t="shared" ca="1" si="86"/>
        <v>1.9752539914803597</v>
      </c>
      <c r="N1123" s="106"/>
    </row>
    <row r="1124" spans="1:14" x14ac:dyDescent="0.25">
      <c r="A1124" s="108">
        <v>1118</v>
      </c>
      <c r="B1124" s="134">
        <f t="shared" ca="1" si="85"/>
        <v>1</v>
      </c>
      <c r="C1124" s="135">
        <f t="shared" ca="1" si="87"/>
        <v>4.6838674587937446E-2</v>
      </c>
      <c r="J1124">
        <f t="shared" ca="1" si="88"/>
        <v>1</v>
      </c>
      <c r="K1124">
        <f t="shared" ca="1" si="89"/>
        <v>0</v>
      </c>
      <c r="L1124" s="106">
        <v>1118</v>
      </c>
      <c r="M1124" s="136">
        <f t="shared" ca="1" si="86"/>
        <v>5.8875779652608573</v>
      </c>
      <c r="N1124" s="106"/>
    </row>
    <row r="1125" spans="1:14" x14ac:dyDescent="0.25">
      <c r="A1125" s="108">
        <v>1119</v>
      </c>
      <c r="B1125" s="134">
        <f t="shared" ca="1" si="85"/>
        <v>1</v>
      </c>
      <c r="C1125" s="135">
        <f t="shared" ca="1" si="87"/>
        <v>0.52761779677467113</v>
      </c>
      <c r="J1125">
        <f t="shared" ca="1" si="88"/>
        <v>1</v>
      </c>
      <c r="K1125">
        <f t="shared" ca="1" si="89"/>
        <v>0</v>
      </c>
      <c r="L1125" s="106">
        <v>1119</v>
      </c>
      <c r="M1125" s="136">
        <f t="shared" ca="1" si="86"/>
        <v>8.1679152899752943</v>
      </c>
      <c r="N1125" s="106"/>
    </row>
    <row r="1126" spans="1:14" x14ac:dyDescent="0.25">
      <c r="A1126" s="108">
        <v>1120</v>
      </c>
      <c r="B1126" s="134">
        <f t="shared" ca="1" si="85"/>
        <v>1</v>
      </c>
      <c r="C1126" s="135">
        <f t="shared" ca="1" si="87"/>
        <v>0.20540682120539011</v>
      </c>
      <c r="J1126">
        <f t="shared" ca="1" si="88"/>
        <v>1</v>
      </c>
      <c r="K1126">
        <f t="shared" ca="1" si="89"/>
        <v>0</v>
      </c>
      <c r="L1126" s="106">
        <v>1120</v>
      </c>
      <c r="M1126" s="136">
        <f t="shared" ca="1" si="86"/>
        <v>1.1379401921128154</v>
      </c>
      <c r="N1126" s="106"/>
    </row>
    <row r="1127" spans="1:14" x14ac:dyDescent="0.25">
      <c r="A1127" s="108">
        <v>1121</v>
      </c>
      <c r="B1127" s="134">
        <f t="shared" ca="1" si="85"/>
        <v>1</v>
      </c>
      <c r="C1127" s="135">
        <f t="shared" ca="1" si="87"/>
        <v>3.9806796890929474E-2</v>
      </c>
      <c r="J1127">
        <f t="shared" ca="1" si="88"/>
        <v>0</v>
      </c>
      <c r="K1127">
        <f t="shared" ca="1" si="89"/>
        <v>0</v>
      </c>
      <c r="L1127" s="106">
        <v>1121</v>
      </c>
      <c r="M1127" s="136">
        <f t="shared" ca="1" si="86"/>
        <v>1.0940008453356824</v>
      </c>
      <c r="N1127" s="106"/>
    </row>
    <row r="1128" spans="1:14" x14ac:dyDescent="0.25">
      <c r="A1128" s="108">
        <v>1122</v>
      </c>
      <c r="B1128" s="134">
        <f t="shared" ca="1" si="85"/>
        <v>0</v>
      </c>
      <c r="C1128" s="135">
        <f t="shared" ca="1" si="87"/>
        <v>0.98497498591378696</v>
      </c>
      <c r="J1128">
        <f t="shared" ca="1" si="88"/>
        <v>0</v>
      </c>
      <c r="K1128">
        <f t="shared" ca="1" si="89"/>
        <v>1</v>
      </c>
      <c r="L1128" s="106">
        <v>1122</v>
      </c>
      <c r="M1128" s="136">
        <f t="shared" ca="1" si="86"/>
        <v>0</v>
      </c>
      <c r="N1128" s="106"/>
    </row>
    <row r="1129" spans="1:14" x14ac:dyDescent="0.25">
      <c r="A1129" s="108">
        <v>1123</v>
      </c>
      <c r="B1129" s="134">
        <f t="shared" ca="1" si="85"/>
        <v>0</v>
      </c>
      <c r="C1129" s="135">
        <f t="shared" ca="1" si="87"/>
        <v>0.86620372320686156</v>
      </c>
      <c r="J1129">
        <f t="shared" ca="1" si="88"/>
        <v>0</v>
      </c>
      <c r="K1129">
        <f t="shared" ca="1" si="89"/>
        <v>0</v>
      </c>
      <c r="L1129" s="106">
        <v>1123</v>
      </c>
      <c r="M1129" s="136">
        <f t="shared" ca="1" si="86"/>
        <v>0</v>
      </c>
      <c r="N1129" s="106"/>
    </row>
    <row r="1130" spans="1:14" x14ac:dyDescent="0.25">
      <c r="A1130" s="108">
        <v>1124</v>
      </c>
      <c r="B1130" s="134">
        <f t="shared" ca="1" si="85"/>
        <v>1</v>
      </c>
      <c r="C1130" s="135">
        <f t="shared" ca="1" si="87"/>
        <v>0.22411490243791921</v>
      </c>
      <c r="J1130">
        <f t="shared" ca="1" si="88"/>
        <v>1</v>
      </c>
      <c r="K1130">
        <f t="shared" ca="1" si="89"/>
        <v>0</v>
      </c>
      <c r="L1130" s="106">
        <v>1124</v>
      </c>
      <c r="M1130" s="136">
        <f t="shared" ca="1" si="86"/>
        <v>0.21538330168820799</v>
      </c>
      <c r="N1130" s="106"/>
    </row>
    <row r="1131" spans="1:14" x14ac:dyDescent="0.25">
      <c r="A1131" s="108">
        <v>1125</v>
      </c>
      <c r="B1131" s="134">
        <f t="shared" ca="1" si="85"/>
        <v>1</v>
      </c>
      <c r="C1131" s="135">
        <f t="shared" ca="1" si="87"/>
        <v>0.21984845016161614</v>
      </c>
      <c r="J1131">
        <f t="shared" ca="1" si="88"/>
        <v>1</v>
      </c>
      <c r="K1131">
        <f t="shared" ca="1" si="89"/>
        <v>0</v>
      </c>
      <c r="L1131" s="106">
        <v>1125</v>
      </c>
      <c r="M1131" s="136">
        <f t="shared" ca="1" si="86"/>
        <v>12.885861716017123</v>
      </c>
      <c r="N1131" s="106"/>
    </row>
    <row r="1132" spans="1:14" x14ac:dyDescent="0.25">
      <c r="A1132" s="108">
        <v>1126</v>
      </c>
      <c r="B1132" s="134">
        <f t="shared" ca="1" si="85"/>
        <v>1</v>
      </c>
      <c r="C1132" s="135">
        <f t="shared" ca="1" si="87"/>
        <v>0.65866548179569173</v>
      </c>
      <c r="J1132">
        <f t="shared" ca="1" si="88"/>
        <v>0</v>
      </c>
      <c r="K1132">
        <f t="shared" ca="1" si="89"/>
        <v>0</v>
      </c>
      <c r="L1132" s="106">
        <v>1126</v>
      </c>
      <c r="M1132" s="136">
        <f t="shared" ca="1" si="86"/>
        <v>3.951789242534093</v>
      </c>
      <c r="N1132" s="106"/>
    </row>
    <row r="1133" spans="1:14" x14ac:dyDescent="0.25">
      <c r="A1133" s="108">
        <v>1127</v>
      </c>
      <c r="B1133" s="134">
        <f t="shared" ca="1" si="85"/>
        <v>0</v>
      </c>
      <c r="C1133" s="135">
        <f t="shared" ca="1" si="87"/>
        <v>0.97201450958674918</v>
      </c>
      <c r="J1133">
        <f t="shared" ca="1" si="88"/>
        <v>0</v>
      </c>
      <c r="K1133">
        <f t="shared" ca="1" si="89"/>
        <v>0</v>
      </c>
      <c r="L1133" s="106">
        <v>1127</v>
      </c>
      <c r="M1133" s="136">
        <f t="shared" ca="1" si="86"/>
        <v>0</v>
      </c>
      <c r="N1133" s="106"/>
    </row>
    <row r="1134" spans="1:14" x14ac:dyDescent="0.25">
      <c r="A1134" s="108">
        <v>1128</v>
      </c>
      <c r="B1134" s="134">
        <f t="shared" ca="1" si="85"/>
        <v>1</v>
      </c>
      <c r="C1134" s="135">
        <f t="shared" ca="1" si="87"/>
        <v>0.35058482687564918</v>
      </c>
      <c r="J1134">
        <f t="shared" ca="1" si="88"/>
        <v>0</v>
      </c>
      <c r="K1134">
        <f t="shared" ca="1" si="89"/>
        <v>0</v>
      </c>
      <c r="L1134" s="106">
        <v>1128</v>
      </c>
      <c r="M1134" s="136">
        <f t="shared" ca="1" si="86"/>
        <v>1.6677955403078779</v>
      </c>
      <c r="N1134" s="106"/>
    </row>
    <row r="1135" spans="1:14" x14ac:dyDescent="0.25">
      <c r="A1135" s="108">
        <v>1129</v>
      </c>
      <c r="B1135" s="134">
        <f t="shared" ref="B1135:B1198" ca="1" si="90">IF(B1134&gt;0,IF(C1135&lt;pww,1,0),IF(C1135&lt;pdw,1,0))</f>
        <v>0</v>
      </c>
      <c r="C1135" s="135">
        <f t="shared" ca="1" si="87"/>
        <v>0.88786945438869713</v>
      </c>
      <c r="J1135">
        <f t="shared" ca="1" si="88"/>
        <v>0</v>
      </c>
      <c r="K1135">
        <f t="shared" ca="1" si="89"/>
        <v>0</v>
      </c>
      <c r="L1135" s="106">
        <v>1129</v>
      </c>
      <c r="M1135" s="136">
        <f t="shared" ca="1" si="86"/>
        <v>0</v>
      </c>
      <c r="N1135" s="106"/>
    </row>
    <row r="1136" spans="1:14" x14ac:dyDescent="0.25">
      <c r="A1136" s="108">
        <v>1130</v>
      </c>
      <c r="B1136" s="134">
        <f t="shared" ca="1" si="90"/>
        <v>1</v>
      </c>
      <c r="C1136" s="135">
        <f t="shared" ca="1" si="87"/>
        <v>0.22371004633398395</v>
      </c>
      <c r="J1136">
        <f t="shared" ca="1" si="88"/>
        <v>1</v>
      </c>
      <c r="K1136">
        <f t="shared" ca="1" si="89"/>
        <v>0</v>
      </c>
      <c r="L1136" s="106">
        <v>1130</v>
      </c>
      <c r="M1136" s="136">
        <f t="shared" ca="1" si="86"/>
        <v>4.1756070385043031</v>
      </c>
      <c r="N1136" s="106"/>
    </row>
    <row r="1137" spans="1:14" x14ac:dyDescent="0.25">
      <c r="A1137" s="108">
        <v>1131</v>
      </c>
      <c r="B1137" s="134">
        <f t="shared" ca="1" si="90"/>
        <v>1</v>
      </c>
      <c r="C1137" s="135">
        <f t="shared" ca="1" si="87"/>
        <v>2.8287602476880891E-2</v>
      </c>
      <c r="J1137">
        <f t="shared" ca="1" si="88"/>
        <v>1</v>
      </c>
      <c r="K1137">
        <f t="shared" ca="1" si="89"/>
        <v>0</v>
      </c>
      <c r="L1137" s="106">
        <v>1131</v>
      </c>
      <c r="M1137" s="136">
        <f t="shared" ca="1" si="86"/>
        <v>5.141952143919144</v>
      </c>
      <c r="N1137" s="106"/>
    </row>
    <row r="1138" spans="1:14" x14ac:dyDescent="0.25">
      <c r="A1138" s="108">
        <v>1132</v>
      </c>
      <c r="B1138" s="134">
        <f t="shared" ca="1" si="90"/>
        <v>1</v>
      </c>
      <c r="C1138" s="135">
        <f t="shared" ca="1" si="87"/>
        <v>0.35620254045993671</v>
      </c>
      <c r="J1138">
        <f t="shared" ca="1" si="88"/>
        <v>1</v>
      </c>
      <c r="K1138">
        <f t="shared" ca="1" si="89"/>
        <v>0</v>
      </c>
      <c r="L1138" s="106">
        <v>1132</v>
      </c>
      <c r="M1138" s="136">
        <f t="shared" ca="1" si="86"/>
        <v>5.1233400803641711</v>
      </c>
      <c r="N1138" s="106"/>
    </row>
    <row r="1139" spans="1:14" x14ac:dyDescent="0.25">
      <c r="A1139" s="108">
        <v>1133</v>
      </c>
      <c r="B1139" s="134">
        <f t="shared" ca="1" si="90"/>
        <v>1</v>
      </c>
      <c r="C1139" s="135">
        <f t="shared" ca="1" si="87"/>
        <v>0.19172836184681752</v>
      </c>
      <c r="J1139">
        <f t="shared" ca="1" si="88"/>
        <v>1</v>
      </c>
      <c r="K1139">
        <f t="shared" ca="1" si="89"/>
        <v>0</v>
      </c>
      <c r="L1139" s="106">
        <v>1133</v>
      </c>
      <c r="M1139" s="136">
        <f t="shared" ca="1" si="86"/>
        <v>4.0825990514802681</v>
      </c>
      <c r="N1139" s="106"/>
    </row>
    <row r="1140" spans="1:14" x14ac:dyDescent="0.25">
      <c r="A1140" s="108">
        <v>1134</v>
      </c>
      <c r="B1140" s="134">
        <f t="shared" ca="1" si="90"/>
        <v>1</v>
      </c>
      <c r="C1140" s="135">
        <f t="shared" ca="1" si="87"/>
        <v>0.27467108102792948</v>
      </c>
      <c r="J1140">
        <f t="shared" ca="1" si="88"/>
        <v>1</v>
      </c>
      <c r="K1140">
        <f t="shared" ca="1" si="89"/>
        <v>0</v>
      </c>
      <c r="L1140" s="106">
        <v>1134</v>
      </c>
      <c r="M1140" s="136">
        <f t="shared" ca="1" si="86"/>
        <v>2.6760576695309117</v>
      </c>
      <c r="N1140" s="106"/>
    </row>
    <row r="1141" spans="1:14" x14ac:dyDescent="0.25">
      <c r="A1141" s="108">
        <v>1135</v>
      </c>
      <c r="B1141" s="134">
        <f t="shared" ca="1" si="90"/>
        <v>1</v>
      </c>
      <c r="C1141" s="135">
        <f t="shared" ca="1" si="87"/>
        <v>0.33438551149995088</v>
      </c>
      <c r="J1141">
        <f t="shared" ca="1" si="88"/>
        <v>1</v>
      </c>
      <c r="K1141">
        <f t="shared" ca="1" si="89"/>
        <v>0</v>
      </c>
      <c r="L1141" s="106">
        <v>1135</v>
      </c>
      <c r="M1141" s="136">
        <f t="shared" ca="1" si="86"/>
        <v>5.1078121266823509</v>
      </c>
      <c r="N1141" s="106"/>
    </row>
    <row r="1142" spans="1:14" x14ac:dyDescent="0.25">
      <c r="A1142" s="108">
        <v>1136</v>
      </c>
      <c r="B1142" s="134">
        <f t="shared" ca="1" si="90"/>
        <v>1</v>
      </c>
      <c r="C1142" s="135">
        <f t="shared" ca="1" si="87"/>
        <v>0.203212662875627</v>
      </c>
      <c r="J1142">
        <f t="shared" ca="1" si="88"/>
        <v>1</v>
      </c>
      <c r="K1142">
        <f t="shared" ca="1" si="89"/>
        <v>0</v>
      </c>
      <c r="L1142" s="106">
        <v>1136</v>
      </c>
      <c r="M1142" s="136">
        <f t="shared" ca="1" si="86"/>
        <v>5.2269046387617584</v>
      </c>
      <c r="N1142" s="106"/>
    </row>
    <row r="1143" spans="1:14" x14ac:dyDescent="0.25">
      <c r="A1143" s="108">
        <v>1137</v>
      </c>
      <c r="B1143" s="134">
        <f t="shared" ca="1" si="90"/>
        <v>1</v>
      </c>
      <c r="C1143" s="135">
        <f t="shared" ca="1" si="87"/>
        <v>0.31816945513211192</v>
      </c>
      <c r="J1143">
        <f t="shared" ca="1" si="88"/>
        <v>0</v>
      </c>
      <c r="K1143">
        <f t="shared" ca="1" si="89"/>
        <v>0</v>
      </c>
      <c r="L1143" s="106">
        <v>1137</v>
      </c>
      <c r="M1143" s="136">
        <f t="shared" ca="1" si="86"/>
        <v>3.9915303418455141</v>
      </c>
      <c r="N1143" s="106"/>
    </row>
    <row r="1144" spans="1:14" x14ac:dyDescent="0.25">
      <c r="A1144" s="108">
        <v>1138</v>
      </c>
      <c r="B1144" s="134">
        <f t="shared" ca="1" si="90"/>
        <v>0</v>
      </c>
      <c r="C1144" s="135">
        <f t="shared" ca="1" si="87"/>
        <v>0.80242584499262015</v>
      </c>
      <c r="J1144">
        <f t="shared" ca="1" si="88"/>
        <v>0</v>
      </c>
      <c r="K1144">
        <f t="shared" ca="1" si="89"/>
        <v>0</v>
      </c>
      <c r="L1144" s="106">
        <v>1138</v>
      </c>
      <c r="M1144" s="136">
        <f t="shared" ca="1" si="86"/>
        <v>0</v>
      </c>
      <c r="N1144" s="106"/>
    </row>
    <row r="1145" spans="1:14" x14ac:dyDescent="0.25">
      <c r="A1145" s="108">
        <v>1139</v>
      </c>
      <c r="B1145" s="134">
        <f t="shared" ca="1" si="90"/>
        <v>1</v>
      </c>
      <c r="C1145" s="135">
        <f t="shared" ca="1" si="87"/>
        <v>5.4161803421194366E-3</v>
      </c>
      <c r="J1145">
        <f t="shared" ca="1" si="88"/>
        <v>1</v>
      </c>
      <c r="K1145">
        <f t="shared" ca="1" si="89"/>
        <v>0</v>
      </c>
      <c r="L1145" s="106">
        <v>1139</v>
      </c>
      <c r="M1145" s="136">
        <f t="shared" ca="1" si="86"/>
        <v>1.8175876432447506</v>
      </c>
      <c r="N1145" s="106"/>
    </row>
    <row r="1146" spans="1:14" x14ac:dyDescent="0.25">
      <c r="A1146" s="108">
        <v>1140</v>
      </c>
      <c r="B1146" s="134">
        <f t="shared" ca="1" si="90"/>
        <v>1</v>
      </c>
      <c r="C1146" s="135">
        <f t="shared" ca="1" si="87"/>
        <v>0.76781311906718874</v>
      </c>
      <c r="J1146">
        <f t="shared" ca="1" si="88"/>
        <v>1</v>
      </c>
      <c r="K1146">
        <f t="shared" ca="1" si="89"/>
        <v>0</v>
      </c>
      <c r="L1146" s="106">
        <v>1140</v>
      </c>
      <c r="M1146" s="136">
        <f t="shared" ca="1" si="86"/>
        <v>1.4987382148989292</v>
      </c>
      <c r="N1146" s="106"/>
    </row>
    <row r="1147" spans="1:14" x14ac:dyDescent="0.25">
      <c r="A1147" s="108">
        <v>1141</v>
      </c>
      <c r="B1147" s="134">
        <f t="shared" ca="1" si="90"/>
        <v>1</v>
      </c>
      <c r="C1147" s="135">
        <f t="shared" ca="1" si="87"/>
        <v>0.29041352960311473</v>
      </c>
      <c r="J1147">
        <f t="shared" ca="1" si="88"/>
        <v>1</v>
      </c>
      <c r="K1147">
        <f t="shared" ca="1" si="89"/>
        <v>0</v>
      </c>
      <c r="L1147" s="106">
        <v>1141</v>
      </c>
      <c r="M1147" s="136">
        <f t="shared" ca="1" si="86"/>
        <v>0.9823034469881855</v>
      </c>
      <c r="N1147" s="106"/>
    </row>
    <row r="1148" spans="1:14" x14ac:dyDescent="0.25">
      <c r="A1148" s="108">
        <v>1142</v>
      </c>
      <c r="B1148" s="134">
        <f t="shared" ca="1" si="90"/>
        <v>1</v>
      </c>
      <c r="C1148" s="135">
        <f t="shared" ca="1" si="87"/>
        <v>0.61710068436392285</v>
      </c>
      <c r="J1148">
        <f t="shared" ca="1" si="88"/>
        <v>1</v>
      </c>
      <c r="K1148">
        <f t="shared" ca="1" si="89"/>
        <v>0</v>
      </c>
      <c r="L1148" s="106">
        <v>1142</v>
      </c>
      <c r="M1148" s="136">
        <f t="shared" ca="1" si="86"/>
        <v>0.23451260357742607</v>
      </c>
      <c r="N1148" s="106"/>
    </row>
    <row r="1149" spans="1:14" x14ac:dyDescent="0.25">
      <c r="A1149" s="108">
        <v>1143</v>
      </c>
      <c r="B1149" s="134">
        <f t="shared" ca="1" si="90"/>
        <v>1</v>
      </c>
      <c r="C1149" s="135">
        <f t="shared" ca="1" si="87"/>
        <v>0.34139262096917034</v>
      </c>
      <c r="J1149">
        <f t="shared" ca="1" si="88"/>
        <v>1</v>
      </c>
      <c r="K1149">
        <f t="shared" ca="1" si="89"/>
        <v>0</v>
      </c>
      <c r="L1149" s="106">
        <v>1143</v>
      </c>
      <c r="M1149" s="136">
        <f t="shared" ca="1" si="86"/>
        <v>7.6723093261058013</v>
      </c>
      <c r="N1149" s="106"/>
    </row>
    <row r="1150" spans="1:14" x14ac:dyDescent="0.25">
      <c r="A1150" s="108">
        <v>1144</v>
      </c>
      <c r="B1150" s="134">
        <f t="shared" ca="1" si="90"/>
        <v>1</v>
      </c>
      <c r="C1150" s="135">
        <f t="shared" ca="1" si="87"/>
        <v>0.52361183476656481</v>
      </c>
      <c r="J1150">
        <f t="shared" ca="1" si="88"/>
        <v>1</v>
      </c>
      <c r="K1150">
        <f t="shared" ca="1" si="89"/>
        <v>0</v>
      </c>
      <c r="L1150" s="106">
        <v>1144</v>
      </c>
      <c r="M1150" s="136">
        <f t="shared" ca="1" si="86"/>
        <v>0.1297847643160546</v>
      </c>
      <c r="N1150" s="106"/>
    </row>
    <row r="1151" spans="1:14" x14ac:dyDescent="0.25">
      <c r="A1151" s="108">
        <v>1145</v>
      </c>
      <c r="B1151" s="134">
        <f t="shared" ca="1" si="90"/>
        <v>1</v>
      </c>
      <c r="C1151" s="135">
        <f t="shared" ca="1" si="87"/>
        <v>0.22459766965063588</v>
      </c>
      <c r="J1151">
        <f t="shared" ca="1" si="88"/>
        <v>0</v>
      </c>
      <c r="K1151">
        <f t="shared" ca="1" si="89"/>
        <v>0</v>
      </c>
      <c r="L1151" s="106">
        <v>1145</v>
      </c>
      <c r="M1151" s="136">
        <f t="shared" ca="1" si="86"/>
        <v>6.6628881922610832</v>
      </c>
      <c r="N1151" s="106"/>
    </row>
    <row r="1152" spans="1:14" x14ac:dyDescent="0.25">
      <c r="A1152" s="108">
        <v>1146</v>
      </c>
      <c r="B1152" s="134">
        <f t="shared" ca="1" si="90"/>
        <v>0</v>
      </c>
      <c r="C1152" s="135">
        <f t="shared" ca="1" si="87"/>
        <v>0.84935053683622019</v>
      </c>
      <c r="J1152">
        <f t="shared" ca="1" si="88"/>
        <v>0</v>
      </c>
      <c r="K1152">
        <f t="shared" ca="1" si="89"/>
        <v>0</v>
      </c>
      <c r="L1152" s="106">
        <v>1146</v>
      </c>
      <c r="M1152" s="136">
        <f t="shared" ca="1" si="86"/>
        <v>0</v>
      </c>
      <c r="N1152" s="106"/>
    </row>
    <row r="1153" spans="1:14" x14ac:dyDescent="0.25">
      <c r="A1153" s="108">
        <v>1147</v>
      </c>
      <c r="B1153" s="134">
        <f t="shared" ca="1" si="90"/>
        <v>1</v>
      </c>
      <c r="C1153" s="135">
        <f t="shared" ca="1" si="87"/>
        <v>0.15962183548620223</v>
      </c>
      <c r="J1153">
        <f t="shared" ca="1" si="88"/>
        <v>0</v>
      </c>
      <c r="K1153">
        <f t="shared" ca="1" si="89"/>
        <v>0</v>
      </c>
      <c r="L1153" s="106">
        <v>1147</v>
      </c>
      <c r="M1153" s="136">
        <f t="shared" ca="1" si="86"/>
        <v>5.5333056681665854E-2</v>
      </c>
      <c r="N1153" s="106"/>
    </row>
    <row r="1154" spans="1:14" x14ac:dyDescent="0.25">
      <c r="A1154" s="108">
        <v>1148</v>
      </c>
      <c r="B1154" s="134">
        <f t="shared" ca="1" si="90"/>
        <v>0</v>
      </c>
      <c r="C1154" s="135">
        <f t="shared" ca="1" si="87"/>
        <v>0.86489355132869516</v>
      </c>
      <c r="J1154">
        <f t="shared" ca="1" si="88"/>
        <v>0</v>
      </c>
      <c r="K1154">
        <f t="shared" ca="1" si="89"/>
        <v>1</v>
      </c>
      <c r="L1154" s="106">
        <v>1148</v>
      </c>
      <c r="M1154" s="136">
        <f t="shared" ca="1" si="86"/>
        <v>0</v>
      </c>
      <c r="N1154" s="106"/>
    </row>
    <row r="1155" spans="1:14" x14ac:dyDescent="0.25">
      <c r="A1155" s="108">
        <v>1149</v>
      </c>
      <c r="B1155" s="134">
        <f t="shared" ca="1" si="90"/>
        <v>0</v>
      </c>
      <c r="C1155" s="135">
        <f t="shared" ca="1" si="87"/>
        <v>0.67196724431870902</v>
      </c>
      <c r="J1155">
        <f t="shared" ca="1" si="88"/>
        <v>0</v>
      </c>
      <c r="K1155">
        <f t="shared" ca="1" si="89"/>
        <v>1</v>
      </c>
      <c r="L1155" s="106">
        <v>1149</v>
      </c>
      <c r="M1155" s="136">
        <f t="shared" ca="1" si="86"/>
        <v>0</v>
      </c>
      <c r="N1155" s="106"/>
    </row>
    <row r="1156" spans="1:14" x14ac:dyDescent="0.25">
      <c r="A1156" s="108">
        <v>1150</v>
      </c>
      <c r="B1156" s="134">
        <f t="shared" ca="1" si="90"/>
        <v>0</v>
      </c>
      <c r="C1156" s="135">
        <f t="shared" ca="1" si="87"/>
        <v>0.44955670071182641</v>
      </c>
      <c r="J1156">
        <f t="shared" ca="1" si="88"/>
        <v>0</v>
      </c>
      <c r="K1156">
        <f t="shared" ca="1" si="89"/>
        <v>0</v>
      </c>
      <c r="L1156" s="106">
        <v>1150</v>
      </c>
      <c r="M1156" s="136">
        <f t="shared" ca="1" si="86"/>
        <v>0</v>
      </c>
      <c r="N1156" s="106"/>
    </row>
    <row r="1157" spans="1:14" x14ac:dyDescent="0.25">
      <c r="A1157" s="108">
        <v>1151</v>
      </c>
      <c r="B1157" s="134">
        <f t="shared" ca="1" si="90"/>
        <v>1</v>
      </c>
      <c r="C1157" s="135">
        <f t="shared" ca="1" si="87"/>
        <v>0.13381891544199254</v>
      </c>
      <c r="J1157">
        <f t="shared" ca="1" si="88"/>
        <v>1</v>
      </c>
      <c r="K1157">
        <f t="shared" ca="1" si="89"/>
        <v>0</v>
      </c>
      <c r="L1157" s="106">
        <v>1151</v>
      </c>
      <c r="M1157" s="136">
        <f t="shared" ca="1" si="86"/>
        <v>3.912086453158798</v>
      </c>
      <c r="N1157" s="106"/>
    </row>
    <row r="1158" spans="1:14" x14ac:dyDescent="0.25">
      <c r="A1158" s="108">
        <v>1152</v>
      </c>
      <c r="B1158" s="134">
        <f t="shared" ca="1" si="90"/>
        <v>1</v>
      </c>
      <c r="C1158" s="135">
        <f t="shared" ca="1" si="87"/>
        <v>0.43835426639840058</v>
      </c>
      <c r="J1158">
        <f t="shared" ca="1" si="88"/>
        <v>1</v>
      </c>
      <c r="K1158">
        <f t="shared" ca="1" si="89"/>
        <v>0</v>
      </c>
      <c r="L1158" s="106">
        <v>1152</v>
      </c>
      <c r="M1158" s="136">
        <f t="shared" ca="1" si="86"/>
        <v>3.3894846189013244</v>
      </c>
      <c r="N1158" s="106"/>
    </row>
    <row r="1159" spans="1:14" x14ac:dyDescent="0.25">
      <c r="A1159" s="108">
        <v>1153</v>
      </c>
      <c r="B1159" s="134">
        <f t="shared" ca="1" si="90"/>
        <v>1</v>
      </c>
      <c r="C1159" s="135">
        <f t="shared" ca="1" si="87"/>
        <v>0.21310785529818621</v>
      </c>
      <c r="J1159">
        <f t="shared" ca="1" si="88"/>
        <v>1</v>
      </c>
      <c r="K1159">
        <f t="shared" ca="1" si="89"/>
        <v>0</v>
      </c>
      <c r="L1159" s="106">
        <v>1153</v>
      </c>
      <c r="M1159" s="136">
        <f t="shared" ref="M1159:M1222" ca="1" si="91">IF(B1159&gt;0,-LN(1-(RAND()))/lambda,0)</f>
        <v>2.5131345585412177</v>
      </c>
      <c r="N1159" s="106"/>
    </row>
    <row r="1160" spans="1:14" x14ac:dyDescent="0.25">
      <c r="A1160" s="108">
        <v>1154</v>
      </c>
      <c r="B1160" s="134">
        <f t="shared" ca="1" si="90"/>
        <v>1</v>
      </c>
      <c r="C1160" s="135">
        <f t="shared" ref="C1160:C1223" ca="1" si="92">RAND()</f>
        <v>0.52441412450763847</v>
      </c>
      <c r="J1160">
        <f t="shared" ref="J1160:J1223" ca="1" si="93">IF(AND(B1160,B1161),1,0)</f>
        <v>1</v>
      </c>
      <c r="K1160">
        <f t="shared" ref="K1160:K1223" ca="1" si="94">IF(AND(NOT(B1160),NOT(B1161)),1,0)</f>
        <v>0</v>
      </c>
      <c r="L1160" s="106">
        <v>1154</v>
      </c>
      <c r="M1160" s="136">
        <f t="shared" ca="1" si="91"/>
        <v>2.7300615482926118</v>
      </c>
      <c r="N1160" s="106"/>
    </row>
    <row r="1161" spans="1:14" x14ac:dyDescent="0.25">
      <c r="A1161" s="108">
        <v>1155</v>
      </c>
      <c r="B1161" s="134">
        <f t="shared" ca="1" si="90"/>
        <v>1</v>
      </c>
      <c r="C1161" s="135">
        <f t="shared" ca="1" si="92"/>
        <v>0.23459046839816589</v>
      </c>
      <c r="J1161">
        <f t="shared" ca="1" si="93"/>
        <v>1</v>
      </c>
      <c r="K1161">
        <f t="shared" ca="1" si="94"/>
        <v>0</v>
      </c>
      <c r="L1161" s="106">
        <v>1155</v>
      </c>
      <c r="M1161" s="136">
        <f t="shared" ca="1" si="91"/>
        <v>0.43091014580081216</v>
      </c>
      <c r="N1161" s="106"/>
    </row>
    <row r="1162" spans="1:14" x14ac:dyDescent="0.25">
      <c r="A1162" s="108">
        <v>1156</v>
      </c>
      <c r="B1162" s="134">
        <f t="shared" ca="1" si="90"/>
        <v>1</v>
      </c>
      <c r="C1162" s="135">
        <f t="shared" ca="1" si="92"/>
        <v>0.6018757028461994</v>
      </c>
      <c r="J1162">
        <f t="shared" ca="1" si="93"/>
        <v>1</v>
      </c>
      <c r="K1162">
        <f t="shared" ca="1" si="94"/>
        <v>0</v>
      </c>
      <c r="L1162" s="106">
        <v>1156</v>
      </c>
      <c r="M1162" s="136">
        <f t="shared" ca="1" si="91"/>
        <v>3.3420193138403351</v>
      </c>
      <c r="N1162" s="106"/>
    </row>
    <row r="1163" spans="1:14" x14ac:dyDescent="0.25">
      <c r="A1163" s="108">
        <v>1157</v>
      </c>
      <c r="B1163" s="134">
        <f t="shared" ca="1" si="90"/>
        <v>1</v>
      </c>
      <c r="C1163" s="135">
        <f t="shared" ca="1" si="92"/>
        <v>0.55731127614173381</v>
      </c>
      <c r="J1163">
        <f t="shared" ca="1" si="93"/>
        <v>1</v>
      </c>
      <c r="K1163">
        <f t="shared" ca="1" si="94"/>
        <v>0</v>
      </c>
      <c r="L1163" s="106">
        <v>1157</v>
      </c>
      <c r="M1163" s="136">
        <f t="shared" ca="1" si="91"/>
        <v>0.44001929248177207</v>
      </c>
      <c r="N1163" s="106"/>
    </row>
    <row r="1164" spans="1:14" x14ac:dyDescent="0.25">
      <c r="A1164" s="108">
        <v>1158</v>
      </c>
      <c r="B1164" s="134">
        <f t="shared" ca="1" si="90"/>
        <v>1</v>
      </c>
      <c r="C1164" s="135">
        <f t="shared" ca="1" si="92"/>
        <v>0.52681340606366522</v>
      </c>
      <c r="J1164">
        <f t="shared" ca="1" si="93"/>
        <v>1</v>
      </c>
      <c r="K1164">
        <f t="shared" ca="1" si="94"/>
        <v>0</v>
      </c>
      <c r="L1164" s="106">
        <v>1158</v>
      </c>
      <c r="M1164" s="136">
        <f t="shared" ca="1" si="91"/>
        <v>4.0072728582420204E-2</v>
      </c>
      <c r="N1164" s="106"/>
    </row>
    <row r="1165" spans="1:14" x14ac:dyDescent="0.25">
      <c r="A1165" s="108">
        <v>1159</v>
      </c>
      <c r="B1165" s="134">
        <f t="shared" ca="1" si="90"/>
        <v>1</v>
      </c>
      <c r="C1165" s="135">
        <f t="shared" ca="1" si="92"/>
        <v>0.64296840035963221</v>
      </c>
      <c r="J1165">
        <f t="shared" ca="1" si="93"/>
        <v>1</v>
      </c>
      <c r="K1165">
        <f t="shared" ca="1" si="94"/>
        <v>0</v>
      </c>
      <c r="L1165" s="106">
        <v>1159</v>
      </c>
      <c r="M1165" s="136">
        <f t="shared" ca="1" si="91"/>
        <v>2.5197226621700031</v>
      </c>
      <c r="N1165" s="106"/>
    </row>
    <row r="1166" spans="1:14" x14ac:dyDescent="0.25">
      <c r="A1166" s="108">
        <v>1160</v>
      </c>
      <c r="B1166" s="134">
        <f t="shared" ca="1" si="90"/>
        <v>1</v>
      </c>
      <c r="C1166" s="135">
        <f t="shared" ca="1" si="92"/>
        <v>0.57181422121910463</v>
      </c>
      <c r="J1166">
        <f t="shared" ca="1" si="93"/>
        <v>1</v>
      </c>
      <c r="K1166">
        <f t="shared" ca="1" si="94"/>
        <v>0</v>
      </c>
      <c r="L1166" s="106">
        <v>1160</v>
      </c>
      <c r="M1166" s="136">
        <f t="shared" ca="1" si="91"/>
        <v>2.911617984837342</v>
      </c>
      <c r="N1166" s="106"/>
    </row>
    <row r="1167" spans="1:14" x14ac:dyDescent="0.25">
      <c r="A1167" s="108">
        <v>1161</v>
      </c>
      <c r="B1167" s="134">
        <f t="shared" ca="1" si="90"/>
        <v>1</v>
      </c>
      <c r="C1167" s="135">
        <f t="shared" ca="1" si="92"/>
        <v>0.16834268625328175</v>
      </c>
      <c r="J1167">
        <f t="shared" ca="1" si="93"/>
        <v>0</v>
      </c>
      <c r="K1167">
        <f t="shared" ca="1" si="94"/>
        <v>0</v>
      </c>
      <c r="L1167" s="106">
        <v>1161</v>
      </c>
      <c r="M1167" s="136">
        <f t="shared" ca="1" si="91"/>
        <v>3.2160869908244099</v>
      </c>
      <c r="N1167" s="106"/>
    </row>
    <row r="1168" spans="1:14" x14ac:dyDescent="0.25">
      <c r="A1168" s="108">
        <v>1162</v>
      </c>
      <c r="B1168" s="134">
        <f t="shared" ca="1" si="90"/>
        <v>0</v>
      </c>
      <c r="C1168" s="135">
        <f t="shared" ca="1" si="92"/>
        <v>0.98141625761684737</v>
      </c>
      <c r="J1168">
        <f t="shared" ca="1" si="93"/>
        <v>0</v>
      </c>
      <c r="K1168">
        <f t="shared" ca="1" si="94"/>
        <v>1</v>
      </c>
      <c r="L1168" s="106">
        <v>1162</v>
      </c>
      <c r="M1168" s="136">
        <f t="shared" ca="1" si="91"/>
        <v>0</v>
      </c>
      <c r="N1168" s="106"/>
    </row>
    <row r="1169" spans="1:14" x14ac:dyDescent="0.25">
      <c r="A1169" s="108">
        <v>1163</v>
      </c>
      <c r="B1169" s="134">
        <f t="shared" ca="1" si="90"/>
        <v>0</v>
      </c>
      <c r="C1169" s="135">
        <f t="shared" ca="1" si="92"/>
        <v>0.44546592436750199</v>
      </c>
      <c r="J1169">
        <f t="shared" ca="1" si="93"/>
        <v>0</v>
      </c>
      <c r="K1169">
        <f t="shared" ca="1" si="94"/>
        <v>1</v>
      </c>
      <c r="L1169" s="106">
        <v>1163</v>
      </c>
      <c r="M1169" s="136">
        <f t="shared" ca="1" si="91"/>
        <v>0</v>
      </c>
      <c r="N1169" s="106"/>
    </row>
    <row r="1170" spans="1:14" x14ac:dyDescent="0.25">
      <c r="A1170" s="108">
        <v>1164</v>
      </c>
      <c r="B1170" s="134">
        <f t="shared" ca="1" si="90"/>
        <v>0</v>
      </c>
      <c r="C1170" s="135">
        <f t="shared" ca="1" si="92"/>
        <v>0.74603065182292283</v>
      </c>
      <c r="J1170">
        <f t="shared" ca="1" si="93"/>
        <v>0</v>
      </c>
      <c r="K1170">
        <f t="shared" ca="1" si="94"/>
        <v>1</v>
      </c>
      <c r="L1170" s="106">
        <v>1164</v>
      </c>
      <c r="M1170" s="136">
        <f t="shared" ca="1" si="91"/>
        <v>0</v>
      </c>
      <c r="N1170" s="106"/>
    </row>
    <row r="1171" spans="1:14" x14ac:dyDescent="0.25">
      <c r="A1171" s="108">
        <v>1165</v>
      </c>
      <c r="B1171" s="134">
        <f t="shared" ca="1" si="90"/>
        <v>0</v>
      </c>
      <c r="C1171" s="135">
        <f t="shared" ca="1" si="92"/>
        <v>0.43659227778811238</v>
      </c>
      <c r="J1171">
        <f t="shared" ca="1" si="93"/>
        <v>0</v>
      </c>
      <c r="K1171">
        <f t="shared" ca="1" si="94"/>
        <v>0</v>
      </c>
      <c r="L1171" s="106">
        <v>1165</v>
      </c>
      <c r="M1171" s="136">
        <f t="shared" ca="1" si="91"/>
        <v>0</v>
      </c>
      <c r="N1171" s="106"/>
    </row>
    <row r="1172" spans="1:14" x14ac:dyDescent="0.25">
      <c r="A1172" s="108">
        <v>1166</v>
      </c>
      <c r="B1172" s="134">
        <f t="shared" ca="1" si="90"/>
        <v>1</v>
      </c>
      <c r="C1172" s="135">
        <f t="shared" ca="1" si="92"/>
        <v>3.9785651256862065E-2</v>
      </c>
      <c r="J1172">
        <f t="shared" ca="1" si="93"/>
        <v>0</v>
      </c>
      <c r="K1172">
        <f t="shared" ca="1" si="94"/>
        <v>0</v>
      </c>
      <c r="L1172" s="106">
        <v>1166</v>
      </c>
      <c r="M1172" s="136">
        <f t="shared" ca="1" si="91"/>
        <v>1.7426318585423242</v>
      </c>
      <c r="N1172" s="106"/>
    </row>
    <row r="1173" spans="1:14" x14ac:dyDescent="0.25">
      <c r="A1173" s="108">
        <v>1167</v>
      </c>
      <c r="B1173" s="134">
        <f t="shared" ca="1" si="90"/>
        <v>0</v>
      </c>
      <c r="C1173" s="135">
        <f t="shared" ca="1" si="92"/>
        <v>0.85017742553236308</v>
      </c>
      <c r="J1173">
        <f t="shared" ca="1" si="93"/>
        <v>0</v>
      </c>
      <c r="K1173">
        <f t="shared" ca="1" si="94"/>
        <v>1</v>
      </c>
      <c r="L1173" s="106">
        <v>1167</v>
      </c>
      <c r="M1173" s="136">
        <f t="shared" ca="1" si="91"/>
        <v>0</v>
      </c>
      <c r="N1173" s="106"/>
    </row>
    <row r="1174" spans="1:14" x14ac:dyDescent="0.25">
      <c r="A1174" s="108">
        <v>1168</v>
      </c>
      <c r="B1174" s="134">
        <f t="shared" ca="1" si="90"/>
        <v>0</v>
      </c>
      <c r="C1174" s="135">
        <f t="shared" ca="1" si="92"/>
        <v>0.82794114250550233</v>
      </c>
      <c r="J1174">
        <f t="shared" ca="1" si="93"/>
        <v>0</v>
      </c>
      <c r="K1174">
        <f t="shared" ca="1" si="94"/>
        <v>0</v>
      </c>
      <c r="L1174" s="106">
        <v>1168</v>
      </c>
      <c r="M1174" s="136">
        <f t="shared" ca="1" si="91"/>
        <v>0</v>
      </c>
      <c r="N1174" s="106"/>
    </row>
    <row r="1175" spans="1:14" x14ac:dyDescent="0.25">
      <c r="A1175" s="108">
        <v>1169</v>
      </c>
      <c r="B1175" s="134">
        <f t="shared" ca="1" si="90"/>
        <v>1</v>
      </c>
      <c r="C1175" s="135">
        <f t="shared" ca="1" si="92"/>
        <v>1.1784777884283892E-2</v>
      </c>
      <c r="J1175">
        <f t="shared" ca="1" si="93"/>
        <v>1</v>
      </c>
      <c r="K1175">
        <f t="shared" ca="1" si="94"/>
        <v>0</v>
      </c>
      <c r="L1175" s="106">
        <v>1169</v>
      </c>
      <c r="M1175" s="136">
        <f t="shared" ca="1" si="91"/>
        <v>3.8162280924642928</v>
      </c>
      <c r="N1175" s="106"/>
    </row>
    <row r="1176" spans="1:14" x14ac:dyDescent="0.25">
      <c r="A1176" s="108">
        <v>1170</v>
      </c>
      <c r="B1176" s="134">
        <f t="shared" ca="1" si="90"/>
        <v>1</v>
      </c>
      <c r="C1176" s="135">
        <f t="shared" ca="1" si="92"/>
        <v>0.73518859589362751</v>
      </c>
      <c r="J1176">
        <f t="shared" ca="1" si="93"/>
        <v>1</v>
      </c>
      <c r="K1176">
        <f t="shared" ca="1" si="94"/>
        <v>0</v>
      </c>
      <c r="L1176" s="106">
        <v>1170</v>
      </c>
      <c r="M1176" s="136">
        <f t="shared" ca="1" si="91"/>
        <v>1.2371642539656245</v>
      </c>
      <c r="N1176" s="106"/>
    </row>
    <row r="1177" spans="1:14" x14ac:dyDescent="0.25">
      <c r="A1177" s="108">
        <v>1171</v>
      </c>
      <c r="B1177" s="134">
        <f t="shared" ca="1" si="90"/>
        <v>1</v>
      </c>
      <c r="C1177" s="135">
        <f t="shared" ca="1" si="92"/>
        <v>6.1071909201639074E-2</v>
      </c>
      <c r="J1177">
        <f t="shared" ca="1" si="93"/>
        <v>1</v>
      </c>
      <c r="K1177">
        <f t="shared" ca="1" si="94"/>
        <v>0</v>
      </c>
      <c r="L1177" s="106">
        <v>1171</v>
      </c>
      <c r="M1177" s="136">
        <f t="shared" ca="1" si="91"/>
        <v>12.425543230452153</v>
      </c>
      <c r="N1177" s="106"/>
    </row>
    <row r="1178" spans="1:14" x14ac:dyDescent="0.25">
      <c r="A1178" s="108">
        <v>1172</v>
      </c>
      <c r="B1178" s="134">
        <f t="shared" ca="1" si="90"/>
        <v>1</v>
      </c>
      <c r="C1178" s="135">
        <f t="shared" ca="1" si="92"/>
        <v>0.1571976872772517</v>
      </c>
      <c r="J1178">
        <f t="shared" ca="1" si="93"/>
        <v>1</v>
      </c>
      <c r="K1178">
        <f t="shared" ca="1" si="94"/>
        <v>0</v>
      </c>
      <c r="L1178" s="106">
        <v>1172</v>
      </c>
      <c r="M1178" s="136">
        <f t="shared" ca="1" si="91"/>
        <v>6.3488779139230376</v>
      </c>
      <c r="N1178" s="106"/>
    </row>
    <row r="1179" spans="1:14" x14ac:dyDescent="0.25">
      <c r="A1179" s="108">
        <v>1173</v>
      </c>
      <c r="B1179" s="134">
        <f t="shared" ca="1" si="90"/>
        <v>1</v>
      </c>
      <c r="C1179" s="135">
        <f t="shared" ca="1" si="92"/>
        <v>0.34623864132004611</v>
      </c>
      <c r="J1179">
        <f t="shared" ca="1" si="93"/>
        <v>1</v>
      </c>
      <c r="K1179">
        <f t="shared" ca="1" si="94"/>
        <v>0</v>
      </c>
      <c r="L1179" s="106">
        <v>1173</v>
      </c>
      <c r="M1179" s="136">
        <f t="shared" ca="1" si="91"/>
        <v>11.40954139710529</v>
      </c>
      <c r="N1179" s="106"/>
    </row>
    <row r="1180" spans="1:14" x14ac:dyDescent="0.25">
      <c r="A1180" s="108">
        <v>1174</v>
      </c>
      <c r="B1180" s="134">
        <f t="shared" ca="1" si="90"/>
        <v>1</v>
      </c>
      <c r="C1180" s="135">
        <f t="shared" ca="1" si="92"/>
        <v>0.40732911031724117</v>
      </c>
      <c r="J1180">
        <f t="shared" ca="1" si="93"/>
        <v>1</v>
      </c>
      <c r="K1180">
        <f t="shared" ca="1" si="94"/>
        <v>0</v>
      </c>
      <c r="L1180" s="106">
        <v>1174</v>
      </c>
      <c r="M1180" s="136">
        <f t="shared" ca="1" si="91"/>
        <v>13.342351585406133</v>
      </c>
      <c r="N1180" s="106"/>
    </row>
    <row r="1181" spans="1:14" x14ac:dyDescent="0.25">
      <c r="A1181" s="108">
        <v>1175</v>
      </c>
      <c r="B1181" s="134">
        <f t="shared" ca="1" si="90"/>
        <v>1</v>
      </c>
      <c r="C1181" s="135">
        <f t="shared" ca="1" si="92"/>
        <v>0.29449385784159343</v>
      </c>
      <c r="J1181">
        <f t="shared" ca="1" si="93"/>
        <v>1</v>
      </c>
      <c r="K1181">
        <f t="shared" ca="1" si="94"/>
        <v>0</v>
      </c>
      <c r="L1181" s="106">
        <v>1175</v>
      </c>
      <c r="M1181" s="136">
        <f t="shared" ca="1" si="91"/>
        <v>1.074588739745016</v>
      </c>
      <c r="N1181" s="106"/>
    </row>
    <row r="1182" spans="1:14" x14ac:dyDescent="0.25">
      <c r="A1182" s="108">
        <v>1176</v>
      </c>
      <c r="B1182" s="134">
        <f t="shared" ca="1" si="90"/>
        <v>1</v>
      </c>
      <c r="C1182" s="135">
        <f t="shared" ca="1" si="92"/>
        <v>5.491671215920424E-3</v>
      </c>
      <c r="J1182">
        <f t="shared" ca="1" si="93"/>
        <v>0</v>
      </c>
      <c r="K1182">
        <f t="shared" ca="1" si="94"/>
        <v>0</v>
      </c>
      <c r="L1182" s="106">
        <v>1176</v>
      </c>
      <c r="M1182" s="136">
        <f t="shared" ca="1" si="91"/>
        <v>8.4289787890014303</v>
      </c>
      <c r="N1182" s="106"/>
    </row>
    <row r="1183" spans="1:14" x14ac:dyDescent="0.25">
      <c r="A1183" s="108">
        <v>1177</v>
      </c>
      <c r="B1183" s="134">
        <f t="shared" ca="1" si="90"/>
        <v>0</v>
      </c>
      <c r="C1183" s="135">
        <f t="shared" ca="1" si="92"/>
        <v>0.89285845037675726</v>
      </c>
      <c r="J1183">
        <f t="shared" ca="1" si="93"/>
        <v>0</v>
      </c>
      <c r="K1183">
        <f t="shared" ca="1" si="94"/>
        <v>1</v>
      </c>
      <c r="L1183" s="106">
        <v>1177</v>
      </c>
      <c r="M1183" s="136">
        <f t="shared" ca="1" si="91"/>
        <v>0</v>
      </c>
      <c r="N1183" s="106"/>
    </row>
    <row r="1184" spans="1:14" x14ac:dyDescent="0.25">
      <c r="A1184" s="108">
        <v>1178</v>
      </c>
      <c r="B1184" s="134">
        <f t="shared" ca="1" si="90"/>
        <v>0</v>
      </c>
      <c r="C1184" s="135">
        <f t="shared" ca="1" si="92"/>
        <v>0.82195266784106891</v>
      </c>
      <c r="J1184">
        <f t="shared" ca="1" si="93"/>
        <v>0</v>
      </c>
      <c r="K1184">
        <f t="shared" ca="1" si="94"/>
        <v>1</v>
      </c>
      <c r="L1184" s="106">
        <v>1178</v>
      </c>
      <c r="M1184" s="136">
        <f t="shared" ca="1" si="91"/>
        <v>0</v>
      </c>
      <c r="N1184" s="106"/>
    </row>
    <row r="1185" spans="1:14" x14ac:dyDescent="0.25">
      <c r="A1185" s="108">
        <v>1179</v>
      </c>
      <c r="B1185" s="134">
        <f t="shared" ca="1" si="90"/>
        <v>0</v>
      </c>
      <c r="C1185" s="135">
        <f t="shared" ca="1" si="92"/>
        <v>0.74292125891384742</v>
      </c>
      <c r="J1185">
        <f t="shared" ca="1" si="93"/>
        <v>0</v>
      </c>
      <c r="K1185">
        <f t="shared" ca="1" si="94"/>
        <v>0</v>
      </c>
      <c r="L1185" s="106">
        <v>1179</v>
      </c>
      <c r="M1185" s="136">
        <f t="shared" ca="1" si="91"/>
        <v>0</v>
      </c>
      <c r="N1185" s="106"/>
    </row>
    <row r="1186" spans="1:14" x14ac:dyDescent="0.25">
      <c r="A1186" s="108">
        <v>1180</v>
      </c>
      <c r="B1186" s="134">
        <f t="shared" ca="1" si="90"/>
        <v>1</v>
      </c>
      <c r="C1186" s="135">
        <f t="shared" ca="1" si="92"/>
        <v>0.37768240257814323</v>
      </c>
      <c r="J1186">
        <f t="shared" ca="1" si="93"/>
        <v>0</v>
      </c>
      <c r="K1186">
        <f t="shared" ca="1" si="94"/>
        <v>0</v>
      </c>
      <c r="L1186" s="106">
        <v>1180</v>
      </c>
      <c r="M1186" s="136">
        <f t="shared" ca="1" si="91"/>
        <v>3.3802905000779671</v>
      </c>
      <c r="N1186" s="106"/>
    </row>
    <row r="1187" spans="1:14" x14ac:dyDescent="0.25">
      <c r="A1187" s="108">
        <v>1181</v>
      </c>
      <c r="B1187" s="134">
        <f t="shared" ca="1" si="90"/>
        <v>0</v>
      </c>
      <c r="C1187" s="135">
        <f t="shared" ca="1" si="92"/>
        <v>0.97072307017453552</v>
      </c>
      <c r="J1187">
        <f t="shared" ca="1" si="93"/>
        <v>0</v>
      </c>
      <c r="K1187">
        <f t="shared" ca="1" si="94"/>
        <v>0</v>
      </c>
      <c r="L1187" s="106">
        <v>1181</v>
      </c>
      <c r="M1187" s="136">
        <f t="shared" ca="1" si="91"/>
        <v>0</v>
      </c>
      <c r="N1187" s="106"/>
    </row>
    <row r="1188" spans="1:14" x14ac:dyDescent="0.25">
      <c r="A1188" s="108">
        <v>1182</v>
      </c>
      <c r="B1188" s="134">
        <f t="shared" ca="1" si="90"/>
        <v>1</v>
      </c>
      <c r="C1188" s="135">
        <f t="shared" ca="1" si="92"/>
        <v>3.4508956455211681E-2</v>
      </c>
      <c r="J1188">
        <f t="shared" ca="1" si="93"/>
        <v>1</v>
      </c>
      <c r="K1188">
        <f t="shared" ca="1" si="94"/>
        <v>0</v>
      </c>
      <c r="L1188" s="106">
        <v>1182</v>
      </c>
      <c r="M1188" s="136">
        <f t="shared" ca="1" si="91"/>
        <v>0.84533306296014621</v>
      </c>
      <c r="N1188" s="106"/>
    </row>
    <row r="1189" spans="1:14" x14ac:dyDescent="0.25">
      <c r="A1189" s="108">
        <v>1183</v>
      </c>
      <c r="B1189" s="134">
        <f t="shared" ca="1" si="90"/>
        <v>1</v>
      </c>
      <c r="C1189" s="135">
        <f t="shared" ca="1" si="92"/>
        <v>0.61134576986063838</v>
      </c>
      <c r="J1189">
        <f t="shared" ca="1" si="93"/>
        <v>0</v>
      </c>
      <c r="K1189">
        <f t="shared" ca="1" si="94"/>
        <v>0</v>
      </c>
      <c r="L1189" s="106">
        <v>1183</v>
      </c>
      <c r="M1189" s="136">
        <f t="shared" ca="1" si="91"/>
        <v>9.776520620290281</v>
      </c>
      <c r="N1189" s="106"/>
    </row>
    <row r="1190" spans="1:14" x14ac:dyDescent="0.25">
      <c r="A1190" s="108">
        <v>1184</v>
      </c>
      <c r="B1190" s="134">
        <f t="shared" ca="1" si="90"/>
        <v>0</v>
      </c>
      <c r="C1190" s="135">
        <f t="shared" ca="1" si="92"/>
        <v>0.78877720316915811</v>
      </c>
      <c r="J1190">
        <f t="shared" ca="1" si="93"/>
        <v>0</v>
      </c>
      <c r="K1190">
        <f t="shared" ca="1" si="94"/>
        <v>1</v>
      </c>
      <c r="L1190" s="106">
        <v>1184</v>
      </c>
      <c r="M1190" s="136">
        <f t="shared" ca="1" si="91"/>
        <v>0</v>
      </c>
      <c r="N1190" s="106"/>
    </row>
    <row r="1191" spans="1:14" x14ac:dyDescent="0.25">
      <c r="A1191" s="108">
        <v>1185</v>
      </c>
      <c r="B1191" s="134">
        <f t="shared" ca="1" si="90"/>
        <v>0</v>
      </c>
      <c r="C1191" s="135">
        <f t="shared" ca="1" si="92"/>
        <v>0.57017785496107543</v>
      </c>
      <c r="J1191">
        <f t="shared" ca="1" si="93"/>
        <v>0</v>
      </c>
      <c r="K1191">
        <f t="shared" ca="1" si="94"/>
        <v>1</v>
      </c>
      <c r="L1191" s="106">
        <v>1185</v>
      </c>
      <c r="M1191" s="136">
        <f t="shared" ca="1" si="91"/>
        <v>0</v>
      </c>
      <c r="N1191" s="106"/>
    </row>
    <row r="1192" spans="1:14" x14ac:dyDescent="0.25">
      <c r="A1192" s="108">
        <v>1186</v>
      </c>
      <c r="B1192" s="134">
        <f t="shared" ca="1" si="90"/>
        <v>0</v>
      </c>
      <c r="C1192" s="135">
        <f t="shared" ca="1" si="92"/>
        <v>0.69228670701619399</v>
      </c>
      <c r="J1192">
        <f t="shared" ca="1" si="93"/>
        <v>0</v>
      </c>
      <c r="K1192">
        <f t="shared" ca="1" si="94"/>
        <v>1</v>
      </c>
      <c r="L1192" s="106">
        <v>1186</v>
      </c>
      <c r="M1192" s="136">
        <f t="shared" ca="1" si="91"/>
        <v>0</v>
      </c>
      <c r="N1192" s="106"/>
    </row>
    <row r="1193" spans="1:14" x14ac:dyDescent="0.25">
      <c r="A1193" s="108">
        <v>1187</v>
      </c>
      <c r="B1193" s="134">
        <f t="shared" ca="1" si="90"/>
        <v>0</v>
      </c>
      <c r="C1193" s="135">
        <f t="shared" ca="1" si="92"/>
        <v>0.4378377377274022</v>
      </c>
      <c r="J1193">
        <f t="shared" ca="1" si="93"/>
        <v>0</v>
      </c>
      <c r="K1193">
        <f t="shared" ca="1" si="94"/>
        <v>1</v>
      </c>
      <c r="L1193" s="106">
        <v>1187</v>
      </c>
      <c r="M1193" s="136">
        <f t="shared" ca="1" si="91"/>
        <v>0</v>
      </c>
      <c r="N1193" s="106"/>
    </row>
    <row r="1194" spans="1:14" x14ac:dyDescent="0.25">
      <c r="A1194" s="108">
        <v>1188</v>
      </c>
      <c r="B1194" s="134">
        <f t="shared" ca="1" si="90"/>
        <v>0</v>
      </c>
      <c r="C1194" s="135">
        <f t="shared" ca="1" si="92"/>
        <v>0.51524176226235219</v>
      </c>
      <c r="J1194">
        <f t="shared" ca="1" si="93"/>
        <v>0</v>
      </c>
      <c r="K1194">
        <f t="shared" ca="1" si="94"/>
        <v>0</v>
      </c>
      <c r="L1194" s="106">
        <v>1188</v>
      </c>
      <c r="M1194" s="136">
        <f t="shared" ca="1" si="91"/>
        <v>0</v>
      </c>
      <c r="N1194" s="106"/>
    </row>
    <row r="1195" spans="1:14" x14ac:dyDescent="0.25">
      <c r="A1195" s="108">
        <v>1189</v>
      </c>
      <c r="B1195" s="134">
        <f t="shared" ca="1" si="90"/>
        <v>1</v>
      </c>
      <c r="C1195" s="135">
        <f t="shared" ca="1" si="92"/>
        <v>0.17575968334995862</v>
      </c>
      <c r="J1195">
        <f t="shared" ca="1" si="93"/>
        <v>0</v>
      </c>
      <c r="K1195">
        <f t="shared" ca="1" si="94"/>
        <v>0</v>
      </c>
      <c r="L1195" s="106">
        <v>1189</v>
      </c>
      <c r="M1195" s="136">
        <f t="shared" ca="1" si="91"/>
        <v>8.4304845433952078</v>
      </c>
      <c r="N1195" s="106"/>
    </row>
    <row r="1196" spans="1:14" x14ac:dyDescent="0.25">
      <c r="A1196" s="108">
        <v>1190</v>
      </c>
      <c r="B1196" s="134">
        <f t="shared" ca="1" si="90"/>
        <v>0</v>
      </c>
      <c r="C1196" s="135">
        <f t="shared" ca="1" si="92"/>
        <v>0.84413039899708964</v>
      </c>
      <c r="J1196">
        <f t="shared" ca="1" si="93"/>
        <v>0</v>
      </c>
      <c r="K1196">
        <f t="shared" ca="1" si="94"/>
        <v>1</v>
      </c>
      <c r="L1196" s="106">
        <v>1190</v>
      </c>
      <c r="M1196" s="136">
        <f t="shared" ca="1" si="91"/>
        <v>0</v>
      </c>
      <c r="N1196" s="106"/>
    </row>
    <row r="1197" spans="1:14" x14ac:dyDescent="0.25">
      <c r="A1197" s="108">
        <v>1191</v>
      </c>
      <c r="B1197" s="134">
        <f t="shared" ca="1" si="90"/>
        <v>0</v>
      </c>
      <c r="C1197" s="135">
        <f t="shared" ca="1" si="92"/>
        <v>0.73009655536229467</v>
      </c>
      <c r="J1197">
        <f t="shared" ca="1" si="93"/>
        <v>0</v>
      </c>
      <c r="K1197">
        <f t="shared" ca="1" si="94"/>
        <v>0</v>
      </c>
      <c r="L1197" s="106">
        <v>1191</v>
      </c>
      <c r="M1197" s="136">
        <f t="shared" ca="1" si="91"/>
        <v>0</v>
      </c>
      <c r="N1197" s="106"/>
    </row>
    <row r="1198" spans="1:14" x14ac:dyDescent="0.25">
      <c r="A1198" s="108">
        <v>1192</v>
      </c>
      <c r="B1198" s="134">
        <f t="shared" ca="1" si="90"/>
        <v>1</v>
      </c>
      <c r="C1198" s="135">
        <f t="shared" ca="1" si="92"/>
        <v>0.24699542231098004</v>
      </c>
      <c r="J1198">
        <f t="shared" ca="1" si="93"/>
        <v>0</v>
      </c>
      <c r="K1198">
        <f t="shared" ca="1" si="94"/>
        <v>0</v>
      </c>
      <c r="L1198" s="106">
        <v>1192</v>
      </c>
      <c r="M1198" s="136">
        <f t="shared" ca="1" si="91"/>
        <v>1.6972980561578568</v>
      </c>
      <c r="N1198" s="106"/>
    </row>
    <row r="1199" spans="1:14" x14ac:dyDescent="0.25">
      <c r="A1199" s="108">
        <v>1193</v>
      </c>
      <c r="B1199" s="134">
        <f t="shared" ref="B1199:B1262" ca="1" si="95">IF(B1198&gt;0,IF(C1199&lt;pww,1,0),IF(C1199&lt;pdw,1,0))</f>
        <v>0</v>
      </c>
      <c r="C1199" s="135">
        <f t="shared" ca="1" si="92"/>
        <v>0.98355490189094663</v>
      </c>
      <c r="J1199">
        <f t="shared" ca="1" si="93"/>
        <v>0</v>
      </c>
      <c r="K1199">
        <f t="shared" ca="1" si="94"/>
        <v>1</v>
      </c>
      <c r="L1199" s="106">
        <v>1193</v>
      </c>
      <c r="M1199" s="136">
        <f t="shared" ca="1" si="91"/>
        <v>0</v>
      </c>
      <c r="N1199" s="106"/>
    </row>
    <row r="1200" spans="1:14" x14ac:dyDescent="0.25">
      <c r="A1200" s="108">
        <v>1194</v>
      </c>
      <c r="B1200" s="134">
        <f t="shared" ca="1" si="95"/>
        <v>0</v>
      </c>
      <c r="C1200" s="135">
        <f t="shared" ca="1" si="92"/>
        <v>0.44467496542921625</v>
      </c>
      <c r="J1200">
        <f t="shared" ca="1" si="93"/>
        <v>0</v>
      </c>
      <c r="K1200">
        <f t="shared" ca="1" si="94"/>
        <v>1</v>
      </c>
      <c r="L1200" s="106">
        <v>1194</v>
      </c>
      <c r="M1200" s="136">
        <f t="shared" ca="1" si="91"/>
        <v>0</v>
      </c>
      <c r="N1200" s="106"/>
    </row>
    <row r="1201" spans="1:14" x14ac:dyDescent="0.25">
      <c r="A1201" s="108">
        <v>1195</v>
      </c>
      <c r="B1201" s="134">
        <f t="shared" ca="1" si="95"/>
        <v>0</v>
      </c>
      <c r="C1201" s="135">
        <f t="shared" ca="1" si="92"/>
        <v>0.40873134682351231</v>
      </c>
      <c r="J1201">
        <f t="shared" ca="1" si="93"/>
        <v>0</v>
      </c>
      <c r="K1201">
        <f t="shared" ca="1" si="94"/>
        <v>1</v>
      </c>
      <c r="L1201" s="106">
        <v>1195</v>
      </c>
      <c r="M1201" s="136">
        <f t="shared" ca="1" si="91"/>
        <v>0</v>
      </c>
      <c r="N1201" s="106"/>
    </row>
    <row r="1202" spans="1:14" x14ac:dyDescent="0.25">
      <c r="A1202" s="108">
        <v>1196</v>
      </c>
      <c r="B1202" s="134">
        <f t="shared" ca="1" si="95"/>
        <v>0</v>
      </c>
      <c r="C1202" s="135">
        <f t="shared" ca="1" si="92"/>
        <v>0.56202027960354184</v>
      </c>
      <c r="J1202">
        <f t="shared" ca="1" si="93"/>
        <v>0</v>
      </c>
      <c r="K1202">
        <f t="shared" ca="1" si="94"/>
        <v>1</v>
      </c>
      <c r="L1202" s="106">
        <v>1196</v>
      </c>
      <c r="M1202" s="136">
        <f t="shared" ca="1" si="91"/>
        <v>0</v>
      </c>
      <c r="N1202" s="106"/>
    </row>
    <row r="1203" spans="1:14" x14ac:dyDescent="0.25">
      <c r="A1203" s="108">
        <v>1197</v>
      </c>
      <c r="B1203" s="134">
        <f t="shared" ca="1" si="95"/>
        <v>0</v>
      </c>
      <c r="C1203" s="135">
        <f t="shared" ca="1" si="92"/>
        <v>0.74132982270527037</v>
      </c>
      <c r="J1203">
        <f t="shared" ca="1" si="93"/>
        <v>0</v>
      </c>
      <c r="K1203">
        <f t="shared" ca="1" si="94"/>
        <v>0</v>
      </c>
      <c r="L1203" s="106">
        <v>1197</v>
      </c>
      <c r="M1203" s="136">
        <f t="shared" ca="1" si="91"/>
        <v>0</v>
      </c>
      <c r="N1203" s="106"/>
    </row>
    <row r="1204" spans="1:14" x14ac:dyDescent="0.25">
      <c r="A1204" s="108">
        <v>1198</v>
      </c>
      <c r="B1204" s="134">
        <f t="shared" ca="1" si="95"/>
        <v>1</v>
      </c>
      <c r="C1204" s="135">
        <f t="shared" ca="1" si="92"/>
        <v>0.35702186347125409</v>
      </c>
      <c r="J1204">
        <f t="shared" ca="1" si="93"/>
        <v>1</v>
      </c>
      <c r="K1204">
        <f t="shared" ca="1" si="94"/>
        <v>0</v>
      </c>
      <c r="L1204" s="106">
        <v>1198</v>
      </c>
      <c r="M1204" s="136">
        <f t="shared" ca="1" si="91"/>
        <v>8.6761465070776804</v>
      </c>
      <c r="N1204" s="106"/>
    </row>
    <row r="1205" spans="1:14" x14ac:dyDescent="0.25">
      <c r="A1205" s="108">
        <v>1199</v>
      </c>
      <c r="B1205" s="134">
        <f t="shared" ca="1" si="95"/>
        <v>1</v>
      </c>
      <c r="C1205" s="135">
        <f t="shared" ca="1" si="92"/>
        <v>0.11328150426755057</v>
      </c>
      <c r="J1205">
        <f t="shared" ca="1" si="93"/>
        <v>1</v>
      </c>
      <c r="K1205">
        <f t="shared" ca="1" si="94"/>
        <v>0</v>
      </c>
      <c r="L1205" s="106">
        <v>1199</v>
      </c>
      <c r="M1205" s="136">
        <f t="shared" ca="1" si="91"/>
        <v>3.2708649967886751</v>
      </c>
      <c r="N1205" s="106"/>
    </row>
    <row r="1206" spans="1:14" x14ac:dyDescent="0.25">
      <c r="A1206" s="108">
        <v>1200</v>
      </c>
      <c r="B1206" s="134">
        <f t="shared" ca="1" si="95"/>
        <v>1</v>
      </c>
      <c r="C1206" s="135">
        <f t="shared" ca="1" si="92"/>
        <v>2.73249264368286E-2</v>
      </c>
      <c r="J1206">
        <f t="shared" ca="1" si="93"/>
        <v>1</v>
      </c>
      <c r="K1206">
        <f t="shared" ca="1" si="94"/>
        <v>0</v>
      </c>
      <c r="L1206" s="106">
        <v>1200</v>
      </c>
      <c r="M1206" s="136">
        <f t="shared" ca="1" si="91"/>
        <v>5.499347014349989</v>
      </c>
      <c r="N1206" s="106"/>
    </row>
    <row r="1207" spans="1:14" x14ac:dyDescent="0.25">
      <c r="A1207" s="108">
        <v>1201</v>
      </c>
      <c r="B1207" s="134">
        <f t="shared" ca="1" si="95"/>
        <v>1</v>
      </c>
      <c r="C1207" s="135">
        <f t="shared" ca="1" si="92"/>
        <v>0.29938218913332648</v>
      </c>
      <c r="J1207">
        <f t="shared" ca="1" si="93"/>
        <v>1</v>
      </c>
      <c r="K1207">
        <f t="shared" ca="1" si="94"/>
        <v>0</v>
      </c>
      <c r="L1207" s="106">
        <v>1201</v>
      </c>
      <c r="M1207" s="136">
        <f t="shared" ca="1" si="91"/>
        <v>9.2401826664140999E-2</v>
      </c>
      <c r="N1207" s="106"/>
    </row>
    <row r="1208" spans="1:14" x14ac:dyDescent="0.25">
      <c r="A1208" s="108">
        <v>1202</v>
      </c>
      <c r="B1208" s="134">
        <f t="shared" ca="1" si="95"/>
        <v>1</v>
      </c>
      <c r="C1208" s="135">
        <f t="shared" ca="1" si="92"/>
        <v>0.34598269227866629</v>
      </c>
      <c r="J1208">
        <f t="shared" ca="1" si="93"/>
        <v>1</v>
      </c>
      <c r="K1208">
        <f t="shared" ca="1" si="94"/>
        <v>0</v>
      </c>
      <c r="L1208" s="106">
        <v>1202</v>
      </c>
      <c r="M1208" s="136">
        <f t="shared" ca="1" si="91"/>
        <v>2.097976355086979</v>
      </c>
      <c r="N1208" s="106"/>
    </row>
    <row r="1209" spans="1:14" x14ac:dyDescent="0.25">
      <c r="A1209" s="108">
        <v>1203</v>
      </c>
      <c r="B1209" s="134">
        <f t="shared" ca="1" si="95"/>
        <v>1</v>
      </c>
      <c r="C1209" s="135">
        <f t="shared" ca="1" si="92"/>
        <v>4.9928871370590988E-2</v>
      </c>
      <c r="J1209">
        <f t="shared" ca="1" si="93"/>
        <v>1</v>
      </c>
      <c r="K1209">
        <f t="shared" ca="1" si="94"/>
        <v>0</v>
      </c>
      <c r="L1209" s="106">
        <v>1203</v>
      </c>
      <c r="M1209" s="136">
        <f t="shared" ca="1" si="91"/>
        <v>7.8781176524773278</v>
      </c>
      <c r="N1209" s="106"/>
    </row>
    <row r="1210" spans="1:14" x14ac:dyDescent="0.25">
      <c r="A1210" s="108">
        <v>1204</v>
      </c>
      <c r="B1210" s="134">
        <f t="shared" ca="1" si="95"/>
        <v>1</v>
      </c>
      <c r="C1210" s="135">
        <f t="shared" ca="1" si="92"/>
        <v>0.68745334685147186</v>
      </c>
      <c r="J1210">
        <f t="shared" ca="1" si="93"/>
        <v>1</v>
      </c>
      <c r="K1210">
        <f t="shared" ca="1" si="94"/>
        <v>0</v>
      </c>
      <c r="L1210" s="106">
        <v>1204</v>
      </c>
      <c r="M1210" s="136">
        <f t="shared" ca="1" si="91"/>
        <v>0.21577626194212324</v>
      </c>
      <c r="N1210" s="106"/>
    </row>
    <row r="1211" spans="1:14" x14ac:dyDescent="0.25">
      <c r="A1211" s="108">
        <v>1205</v>
      </c>
      <c r="B1211" s="134">
        <f t="shared" ca="1" si="95"/>
        <v>1</v>
      </c>
      <c r="C1211" s="135">
        <f t="shared" ca="1" si="92"/>
        <v>0.17964490473079764</v>
      </c>
      <c r="J1211">
        <f t="shared" ca="1" si="93"/>
        <v>0</v>
      </c>
      <c r="K1211">
        <f t="shared" ca="1" si="94"/>
        <v>0</v>
      </c>
      <c r="L1211" s="106">
        <v>1205</v>
      </c>
      <c r="M1211" s="136">
        <f t="shared" ca="1" si="91"/>
        <v>2.9412365361987409</v>
      </c>
      <c r="N1211" s="106"/>
    </row>
    <row r="1212" spans="1:14" x14ac:dyDescent="0.25">
      <c r="A1212" s="108">
        <v>1206</v>
      </c>
      <c r="B1212" s="134">
        <f t="shared" ca="1" si="95"/>
        <v>0</v>
      </c>
      <c r="C1212" s="135">
        <f t="shared" ca="1" si="92"/>
        <v>0.92707167991989903</v>
      </c>
      <c r="J1212">
        <f t="shared" ca="1" si="93"/>
        <v>0</v>
      </c>
      <c r="K1212">
        <f t="shared" ca="1" si="94"/>
        <v>0</v>
      </c>
      <c r="L1212" s="106">
        <v>1206</v>
      </c>
      <c r="M1212" s="136">
        <f t="shared" ca="1" si="91"/>
        <v>0</v>
      </c>
      <c r="N1212" s="106"/>
    </row>
    <row r="1213" spans="1:14" x14ac:dyDescent="0.25">
      <c r="A1213" s="108">
        <v>1207</v>
      </c>
      <c r="B1213" s="134">
        <f t="shared" ca="1" si="95"/>
        <v>1</v>
      </c>
      <c r="C1213" s="135">
        <f t="shared" ca="1" si="92"/>
        <v>0.22942548214715597</v>
      </c>
      <c r="J1213">
        <f t="shared" ca="1" si="93"/>
        <v>1</v>
      </c>
      <c r="K1213">
        <f t="shared" ca="1" si="94"/>
        <v>0</v>
      </c>
      <c r="L1213" s="106">
        <v>1207</v>
      </c>
      <c r="M1213" s="136">
        <f t="shared" ca="1" si="91"/>
        <v>0.17501965873396305</v>
      </c>
      <c r="N1213" s="106"/>
    </row>
    <row r="1214" spans="1:14" x14ac:dyDescent="0.25">
      <c r="A1214" s="108">
        <v>1208</v>
      </c>
      <c r="B1214" s="134">
        <f t="shared" ca="1" si="95"/>
        <v>1</v>
      </c>
      <c r="C1214" s="135">
        <f t="shared" ca="1" si="92"/>
        <v>0.56480712270135658</v>
      </c>
      <c r="J1214">
        <f t="shared" ca="1" si="93"/>
        <v>0</v>
      </c>
      <c r="K1214">
        <f t="shared" ca="1" si="94"/>
        <v>0</v>
      </c>
      <c r="L1214" s="106">
        <v>1208</v>
      </c>
      <c r="M1214" s="136">
        <f t="shared" ca="1" si="91"/>
        <v>0.21604030608790786</v>
      </c>
      <c r="N1214" s="106"/>
    </row>
    <row r="1215" spans="1:14" x14ac:dyDescent="0.25">
      <c r="A1215" s="108">
        <v>1209</v>
      </c>
      <c r="B1215" s="134">
        <f t="shared" ca="1" si="95"/>
        <v>0</v>
      </c>
      <c r="C1215" s="135">
        <f t="shared" ca="1" si="92"/>
        <v>0.85671714450144965</v>
      </c>
      <c r="J1215">
        <f t="shared" ca="1" si="93"/>
        <v>0</v>
      </c>
      <c r="K1215">
        <f t="shared" ca="1" si="94"/>
        <v>1</v>
      </c>
      <c r="L1215" s="106">
        <v>1209</v>
      </c>
      <c r="M1215" s="136">
        <f t="shared" ca="1" si="91"/>
        <v>0</v>
      </c>
      <c r="N1215" s="106"/>
    </row>
    <row r="1216" spans="1:14" x14ac:dyDescent="0.25">
      <c r="A1216" s="108">
        <v>1210</v>
      </c>
      <c r="B1216" s="134">
        <f t="shared" ca="1" si="95"/>
        <v>0</v>
      </c>
      <c r="C1216" s="135">
        <f t="shared" ca="1" si="92"/>
        <v>0.74661944469490882</v>
      </c>
      <c r="J1216">
        <f t="shared" ca="1" si="93"/>
        <v>0</v>
      </c>
      <c r="K1216">
        <f t="shared" ca="1" si="94"/>
        <v>1</v>
      </c>
      <c r="L1216" s="106">
        <v>1210</v>
      </c>
      <c r="M1216" s="136">
        <f t="shared" ca="1" si="91"/>
        <v>0</v>
      </c>
      <c r="N1216" s="106"/>
    </row>
    <row r="1217" spans="1:14" x14ac:dyDescent="0.25">
      <c r="A1217" s="108">
        <v>1211</v>
      </c>
      <c r="B1217" s="134">
        <f t="shared" ca="1" si="95"/>
        <v>0</v>
      </c>
      <c r="C1217" s="135">
        <f t="shared" ca="1" si="92"/>
        <v>0.8745912588793634</v>
      </c>
      <c r="J1217">
        <f t="shared" ca="1" si="93"/>
        <v>0</v>
      </c>
      <c r="K1217">
        <f t="shared" ca="1" si="94"/>
        <v>1</v>
      </c>
      <c r="L1217" s="106">
        <v>1211</v>
      </c>
      <c r="M1217" s="136">
        <f t="shared" ca="1" si="91"/>
        <v>0</v>
      </c>
      <c r="N1217" s="106"/>
    </row>
    <row r="1218" spans="1:14" x14ac:dyDescent="0.25">
      <c r="A1218" s="108">
        <v>1212</v>
      </c>
      <c r="B1218" s="134">
        <f t="shared" ca="1" si="95"/>
        <v>0</v>
      </c>
      <c r="C1218" s="135">
        <f t="shared" ca="1" si="92"/>
        <v>0.92289529134314885</v>
      </c>
      <c r="J1218">
        <f t="shared" ca="1" si="93"/>
        <v>0</v>
      </c>
      <c r="K1218">
        <f t="shared" ca="1" si="94"/>
        <v>1</v>
      </c>
      <c r="L1218" s="106">
        <v>1212</v>
      </c>
      <c r="M1218" s="136">
        <f t="shared" ca="1" si="91"/>
        <v>0</v>
      </c>
      <c r="N1218" s="106"/>
    </row>
    <row r="1219" spans="1:14" x14ac:dyDescent="0.25">
      <c r="A1219" s="108">
        <v>1213</v>
      </c>
      <c r="B1219" s="134">
        <f t="shared" ca="1" si="95"/>
        <v>0</v>
      </c>
      <c r="C1219" s="135">
        <f t="shared" ca="1" si="92"/>
        <v>0.72846776174544225</v>
      </c>
      <c r="J1219">
        <f t="shared" ca="1" si="93"/>
        <v>0</v>
      </c>
      <c r="K1219">
        <f t="shared" ca="1" si="94"/>
        <v>1</v>
      </c>
      <c r="L1219" s="106">
        <v>1213</v>
      </c>
      <c r="M1219" s="136">
        <f t="shared" ca="1" si="91"/>
        <v>0</v>
      </c>
      <c r="N1219" s="106"/>
    </row>
    <row r="1220" spans="1:14" x14ac:dyDescent="0.25">
      <c r="A1220" s="108">
        <v>1214</v>
      </c>
      <c r="B1220" s="134">
        <f t="shared" ca="1" si="95"/>
        <v>0</v>
      </c>
      <c r="C1220" s="135">
        <f t="shared" ca="1" si="92"/>
        <v>0.44640385557981888</v>
      </c>
      <c r="J1220">
        <f t="shared" ca="1" si="93"/>
        <v>0</v>
      </c>
      <c r="K1220">
        <f t="shared" ca="1" si="94"/>
        <v>1</v>
      </c>
      <c r="L1220" s="106">
        <v>1214</v>
      </c>
      <c r="M1220" s="136">
        <f t="shared" ca="1" si="91"/>
        <v>0</v>
      </c>
      <c r="N1220" s="106"/>
    </row>
    <row r="1221" spans="1:14" x14ac:dyDescent="0.25">
      <c r="A1221" s="108">
        <v>1215</v>
      </c>
      <c r="B1221" s="134">
        <f t="shared" ca="1" si="95"/>
        <v>0</v>
      </c>
      <c r="C1221" s="135">
        <f t="shared" ca="1" si="92"/>
        <v>0.57044482155921372</v>
      </c>
      <c r="J1221">
        <f t="shared" ca="1" si="93"/>
        <v>0</v>
      </c>
      <c r="K1221">
        <f t="shared" ca="1" si="94"/>
        <v>1</v>
      </c>
      <c r="L1221" s="106">
        <v>1215</v>
      </c>
      <c r="M1221" s="136">
        <f t="shared" ca="1" si="91"/>
        <v>0</v>
      </c>
      <c r="N1221" s="106"/>
    </row>
    <row r="1222" spans="1:14" x14ac:dyDescent="0.25">
      <c r="A1222" s="108">
        <v>1216</v>
      </c>
      <c r="B1222" s="134">
        <f t="shared" ca="1" si="95"/>
        <v>0</v>
      </c>
      <c r="C1222" s="135">
        <f t="shared" ca="1" si="92"/>
        <v>0.47317697715951113</v>
      </c>
      <c r="J1222">
        <f t="shared" ca="1" si="93"/>
        <v>0</v>
      </c>
      <c r="K1222">
        <f t="shared" ca="1" si="94"/>
        <v>0</v>
      </c>
      <c r="L1222" s="106">
        <v>1216</v>
      </c>
      <c r="M1222" s="136">
        <f t="shared" ca="1" si="91"/>
        <v>0</v>
      </c>
      <c r="N1222" s="106"/>
    </row>
    <row r="1223" spans="1:14" x14ac:dyDescent="0.25">
      <c r="A1223" s="108">
        <v>1217</v>
      </c>
      <c r="B1223" s="134">
        <f t="shared" ca="1" si="95"/>
        <v>1</v>
      </c>
      <c r="C1223" s="135">
        <f t="shared" ca="1" si="92"/>
        <v>0.38398173296829774</v>
      </c>
      <c r="J1223">
        <f t="shared" ca="1" si="93"/>
        <v>0</v>
      </c>
      <c r="K1223">
        <f t="shared" ca="1" si="94"/>
        <v>0</v>
      </c>
      <c r="L1223" s="106">
        <v>1217</v>
      </c>
      <c r="M1223" s="136">
        <f t="shared" ref="M1223:M1286" ca="1" si="96">IF(B1223&gt;0,-LN(1-(RAND()))/lambda,0)</f>
        <v>5.025590259732124</v>
      </c>
      <c r="N1223" s="106"/>
    </row>
    <row r="1224" spans="1:14" x14ac:dyDescent="0.25">
      <c r="A1224" s="108">
        <v>1218</v>
      </c>
      <c r="B1224" s="134">
        <f t="shared" ca="1" si="95"/>
        <v>0</v>
      </c>
      <c r="C1224" s="135">
        <f t="shared" ref="C1224:C1287" ca="1" si="97">RAND()</f>
        <v>0.91892398137766884</v>
      </c>
      <c r="J1224">
        <f t="shared" ref="J1224:J1287" ca="1" si="98">IF(AND(B1224,B1225),1,0)</f>
        <v>0</v>
      </c>
      <c r="K1224">
        <f t="shared" ref="K1224:K1287" ca="1" si="99">IF(AND(NOT(B1224),NOT(B1225)),1,0)</f>
        <v>1</v>
      </c>
      <c r="L1224" s="106">
        <v>1218</v>
      </c>
      <c r="M1224" s="136">
        <f t="shared" ca="1" si="96"/>
        <v>0</v>
      </c>
      <c r="N1224" s="106"/>
    </row>
    <row r="1225" spans="1:14" x14ac:dyDescent="0.25">
      <c r="A1225" s="108">
        <v>1219</v>
      </c>
      <c r="B1225" s="134">
        <f t="shared" ca="1" si="95"/>
        <v>0</v>
      </c>
      <c r="C1225" s="135">
        <f t="shared" ca="1" si="97"/>
        <v>0.67325653202893032</v>
      </c>
      <c r="J1225">
        <f t="shared" ca="1" si="98"/>
        <v>0</v>
      </c>
      <c r="K1225">
        <f t="shared" ca="1" si="99"/>
        <v>1</v>
      </c>
      <c r="L1225" s="106">
        <v>1219</v>
      </c>
      <c r="M1225" s="136">
        <f t="shared" ca="1" si="96"/>
        <v>0</v>
      </c>
      <c r="N1225" s="106"/>
    </row>
    <row r="1226" spans="1:14" x14ac:dyDescent="0.25">
      <c r="A1226" s="108">
        <v>1220</v>
      </c>
      <c r="B1226" s="134">
        <f t="shared" ca="1" si="95"/>
        <v>0</v>
      </c>
      <c r="C1226" s="135">
        <f t="shared" ca="1" si="97"/>
        <v>0.59005024955127994</v>
      </c>
      <c r="J1226">
        <f t="shared" ca="1" si="98"/>
        <v>0</v>
      </c>
      <c r="K1226">
        <f t="shared" ca="1" si="99"/>
        <v>0</v>
      </c>
      <c r="L1226" s="106">
        <v>1220</v>
      </c>
      <c r="M1226" s="136">
        <f t="shared" ca="1" si="96"/>
        <v>0</v>
      </c>
      <c r="N1226" s="106"/>
    </row>
    <row r="1227" spans="1:14" x14ac:dyDescent="0.25">
      <c r="A1227" s="108">
        <v>1221</v>
      </c>
      <c r="B1227" s="134">
        <f t="shared" ca="1" si="95"/>
        <v>1</v>
      </c>
      <c r="C1227" s="135">
        <f t="shared" ca="1" si="97"/>
        <v>0.23329447617710486</v>
      </c>
      <c r="J1227">
        <f t="shared" ca="1" si="98"/>
        <v>1</v>
      </c>
      <c r="K1227">
        <f t="shared" ca="1" si="99"/>
        <v>0</v>
      </c>
      <c r="L1227" s="106">
        <v>1221</v>
      </c>
      <c r="M1227" s="136">
        <f t="shared" ca="1" si="96"/>
        <v>1.638019422497099</v>
      </c>
      <c r="N1227" s="106"/>
    </row>
    <row r="1228" spans="1:14" x14ac:dyDescent="0.25">
      <c r="A1228" s="108">
        <v>1222</v>
      </c>
      <c r="B1228" s="134">
        <f t="shared" ca="1" si="95"/>
        <v>1</v>
      </c>
      <c r="C1228" s="135">
        <f t="shared" ca="1" si="97"/>
        <v>0.45363278843288146</v>
      </c>
      <c r="J1228">
        <f t="shared" ca="1" si="98"/>
        <v>1</v>
      </c>
      <c r="K1228">
        <f t="shared" ca="1" si="99"/>
        <v>0</v>
      </c>
      <c r="L1228" s="106">
        <v>1222</v>
      </c>
      <c r="M1228" s="136">
        <f t="shared" ca="1" si="96"/>
        <v>7.3111588769020175</v>
      </c>
      <c r="N1228" s="106"/>
    </row>
    <row r="1229" spans="1:14" x14ac:dyDescent="0.25">
      <c r="A1229" s="108">
        <v>1223</v>
      </c>
      <c r="B1229" s="134">
        <f t="shared" ca="1" si="95"/>
        <v>1</v>
      </c>
      <c r="C1229" s="135">
        <f t="shared" ca="1" si="97"/>
        <v>0.59719501021392618</v>
      </c>
      <c r="J1229">
        <f t="shared" ca="1" si="98"/>
        <v>1</v>
      </c>
      <c r="K1229">
        <f t="shared" ca="1" si="99"/>
        <v>0</v>
      </c>
      <c r="L1229" s="106">
        <v>1223</v>
      </c>
      <c r="M1229" s="136">
        <f t="shared" ca="1" si="96"/>
        <v>9.3702755523094829</v>
      </c>
      <c r="N1229" s="106"/>
    </row>
    <row r="1230" spans="1:14" x14ac:dyDescent="0.25">
      <c r="A1230" s="108">
        <v>1224</v>
      </c>
      <c r="B1230" s="134">
        <f t="shared" ca="1" si="95"/>
        <v>1</v>
      </c>
      <c r="C1230" s="135">
        <f t="shared" ca="1" si="97"/>
        <v>0.29684281520677147</v>
      </c>
      <c r="J1230">
        <f t="shared" ca="1" si="98"/>
        <v>1</v>
      </c>
      <c r="K1230">
        <f t="shared" ca="1" si="99"/>
        <v>0</v>
      </c>
      <c r="L1230" s="106">
        <v>1224</v>
      </c>
      <c r="M1230" s="136">
        <f t="shared" ca="1" si="96"/>
        <v>12.498766614563795</v>
      </c>
      <c r="N1230" s="106"/>
    </row>
    <row r="1231" spans="1:14" x14ac:dyDescent="0.25">
      <c r="A1231" s="108">
        <v>1225</v>
      </c>
      <c r="B1231" s="134">
        <f t="shared" ca="1" si="95"/>
        <v>1</v>
      </c>
      <c r="C1231" s="135">
        <f t="shared" ca="1" si="97"/>
        <v>0.16302346645863752</v>
      </c>
      <c r="J1231">
        <f t="shared" ca="1" si="98"/>
        <v>1</v>
      </c>
      <c r="K1231">
        <f t="shared" ca="1" si="99"/>
        <v>0</v>
      </c>
      <c r="L1231" s="106">
        <v>1225</v>
      </c>
      <c r="M1231" s="136">
        <f t="shared" ca="1" si="96"/>
        <v>2.0079147371739294</v>
      </c>
      <c r="N1231" s="106"/>
    </row>
    <row r="1232" spans="1:14" x14ac:dyDescent="0.25">
      <c r="A1232" s="108">
        <v>1226</v>
      </c>
      <c r="B1232" s="134">
        <f t="shared" ca="1" si="95"/>
        <v>1</v>
      </c>
      <c r="C1232" s="135">
        <f t="shared" ca="1" si="97"/>
        <v>0.22836945187497382</v>
      </c>
      <c r="J1232">
        <f t="shared" ca="1" si="98"/>
        <v>1</v>
      </c>
      <c r="K1232">
        <f t="shared" ca="1" si="99"/>
        <v>0</v>
      </c>
      <c r="L1232" s="106">
        <v>1226</v>
      </c>
      <c r="M1232" s="136">
        <f t="shared" ca="1" si="96"/>
        <v>1.9441997456370832</v>
      </c>
      <c r="N1232" s="106"/>
    </row>
    <row r="1233" spans="1:14" x14ac:dyDescent="0.25">
      <c r="A1233" s="108">
        <v>1227</v>
      </c>
      <c r="B1233" s="134">
        <f t="shared" ca="1" si="95"/>
        <v>1</v>
      </c>
      <c r="C1233" s="135">
        <f t="shared" ca="1" si="97"/>
        <v>0.11865086148853143</v>
      </c>
      <c r="J1233">
        <f t="shared" ca="1" si="98"/>
        <v>1</v>
      </c>
      <c r="K1233">
        <f t="shared" ca="1" si="99"/>
        <v>0</v>
      </c>
      <c r="L1233" s="106">
        <v>1227</v>
      </c>
      <c r="M1233" s="136">
        <f t="shared" ca="1" si="96"/>
        <v>1.9443643417202339</v>
      </c>
      <c r="N1233" s="106"/>
    </row>
    <row r="1234" spans="1:14" x14ac:dyDescent="0.25">
      <c r="A1234" s="108">
        <v>1228</v>
      </c>
      <c r="B1234" s="134">
        <f t="shared" ca="1" si="95"/>
        <v>1</v>
      </c>
      <c r="C1234" s="135">
        <f t="shared" ca="1" si="97"/>
        <v>1.2319093616140919E-2</v>
      </c>
      <c r="J1234">
        <f t="shared" ca="1" si="98"/>
        <v>0</v>
      </c>
      <c r="K1234">
        <f t="shared" ca="1" si="99"/>
        <v>0</v>
      </c>
      <c r="L1234" s="106">
        <v>1228</v>
      </c>
      <c r="M1234" s="136">
        <f t="shared" ca="1" si="96"/>
        <v>3.2327863308331737</v>
      </c>
      <c r="N1234" s="106"/>
    </row>
    <row r="1235" spans="1:14" x14ac:dyDescent="0.25">
      <c r="A1235" s="108">
        <v>1229</v>
      </c>
      <c r="B1235" s="134">
        <f t="shared" ca="1" si="95"/>
        <v>0</v>
      </c>
      <c r="C1235" s="135">
        <f t="shared" ca="1" si="97"/>
        <v>0.97753446776770203</v>
      </c>
      <c r="J1235">
        <f t="shared" ca="1" si="98"/>
        <v>0</v>
      </c>
      <c r="K1235">
        <f t="shared" ca="1" si="99"/>
        <v>1</v>
      </c>
      <c r="L1235" s="106">
        <v>1229</v>
      </c>
      <c r="M1235" s="136">
        <f t="shared" ca="1" si="96"/>
        <v>0</v>
      </c>
      <c r="N1235" s="106"/>
    </row>
    <row r="1236" spans="1:14" x14ac:dyDescent="0.25">
      <c r="A1236" s="108">
        <v>1230</v>
      </c>
      <c r="B1236" s="134">
        <f t="shared" ca="1" si="95"/>
        <v>0</v>
      </c>
      <c r="C1236" s="135">
        <f t="shared" ca="1" si="97"/>
        <v>0.60934691185925116</v>
      </c>
      <c r="J1236">
        <f t="shared" ca="1" si="98"/>
        <v>0</v>
      </c>
      <c r="K1236">
        <f t="shared" ca="1" si="99"/>
        <v>1</v>
      </c>
      <c r="L1236" s="106">
        <v>1230</v>
      </c>
      <c r="M1236" s="136">
        <f t="shared" ca="1" si="96"/>
        <v>0</v>
      </c>
      <c r="N1236" s="106"/>
    </row>
    <row r="1237" spans="1:14" x14ac:dyDescent="0.25">
      <c r="A1237" s="108">
        <v>1231</v>
      </c>
      <c r="B1237" s="134">
        <f t="shared" ca="1" si="95"/>
        <v>0</v>
      </c>
      <c r="C1237" s="135">
        <f t="shared" ca="1" si="97"/>
        <v>0.97224828312344957</v>
      </c>
      <c r="J1237">
        <f t="shared" ca="1" si="98"/>
        <v>0</v>
      </c>
      <c r="K1237">
        <f t="shared" ca="1" si="99"/>
        <v>1</v>
      </c>
      <c r="L1237" s="106">
        <v>1231</v>
      </c>
      <c r="M1237" s="136">
        <f t="shared" ca="1" si="96"/>
        <v>0</v>
      </c>
      <c r="N1237" s="106"/>
    </row>
    <row r="1238" spans="1:14" x14ac:dyDescent="0.25">
      <c r="A1238" s="108">
        <v>1232</v>
      </c>
      <c r="B1238" s="134">
        <f t="shared" ca="1" si="95"/>
        <v>0</v>
      </c>
      <c r="C1238" s="135">
        <f t="shared" ca="1" si="97"/>
        <v>0.87194778958990293</v>
      </c>
      <c r="J1238">
        <f t="shared" ca="1" si="98"/>
        <v>0</v>
      </c>
      <c r="K1238">
        <f t="shared" ca="1" si="99"/>
        <v>1</v>
      </c>
      <c r="L1238" s="106">
        <v>1232</v>
      </c>
      <c r="M1238" s="136">
        <f t="shared" ca="1" si="96"/>
        <v>0</v>
      </c>
      <c r="N1238" s="106"/>
    </row>
    <row r="1239" spans="1:14" x14ac:dyDescent="0.25">
      <c r="A1239" s="108">
        <v>1233</v>
      </c>
      <c r="B1239" s="134">
        <f t="shared" ca="1" si="95"/>
        <v>0</v>
      </c>
      <c r="C1239" s="135">
        <f t="shared" ca="1" si="97"/>
        <v>0.53761378201923171</v>
      </c>
      <c r="J1239">
        <f t="shared" ca="1" si="98"/>
        <v>0</v>
      </c>
      <c r="K1239">
        <f t="shared" ca="1" si="99"/>
        <v>0</v>
      </c>
      <c r="L1239" s="106">
        <v>1233</v>
      </c>
      <c r="M1239" s="136">
        <f t="shared" ca="1" si="96"/>
        <v>0</v>
      </c>
      <c r="N1239" s="106"/>
    </row>
    <row r="1240" spans="1:14" x14ac:dyDescent="0.25">
      <c r="A1240" s="108">
        <v>1234</v>
      </c>
      <c r="B1240" s="134">
        <f t="shared" ca="1" si="95"/>
        <v>1</v>
      </c>
      <c r="C1240" s="135">
        <f t="shared" ca="1" si="97"/>
        <v>0.21444409521274133</v>
      </c>
      <c r="J1240">
        <f t="shared" ca="1" si="98"/>
        <v>1</v>
      </c>
      <c r="K1240">
        <f t="shared" ca="1" si="99"/>
        <v>0</v>
      </c>
      <c r="L1240" s="106">
        <v>1234</v>
      </c>
      <c r="M1240" s="136">
        <f t="shared" ca="1" si="96"/>
        <v>5.9856585543036287</v>
      </c>
      <c r="N1240" s="106"/>
    </row>
    <row r="1241" spans="1:14" x14ac:dyDescent="0.25">
      <c r="A1241" s="108">
        <v>1235</v>
      </c>
      <c r="B1241" s="134">
        <f t="shared" ca="1" si="95"/>
        <v>1</v>
      </c>
      <c r="C1241" s="135">
        <f t="shared" ca="1" si="97"/>
        <v>0.47634453340952942</v>
      </c>
      <c r="J1241">
        <f t="shared" ca="1" si="98"/>
        <v>1</v>
      </c>
      <c r="K1241">
        <f t="shared" ca="1" si="99"/>
        <v>0</v>
      </c>
      <c r="L1241" s="106">
        <v>1235</v>
      </c>
      <c r="M1241" s="136">
        <f t="shared" ca="1" si="96"/>
        <v>1.241981402014771</v>
      </c>
      <c r="N1241" s="106"/>
    </row>
    <row r="1242" spans="1:14" x14ac:dyDescent="0.25">
      <c r="A1242" s="108">
        <v>1236</v>
      </c>
      <c r="B1242" s="134">
        <f t="shared" ca="1" si="95"/>
        <v>1</v>
      </c>
      <c r="C1242" s="135">
        <f t="shared" ca="1" si="97"/>
        <v>0.40656330763330439</v>
      </c>
      <c r="J1242">
        <f t="shared" ca="1" si="98"/>
        <v>1</v>
      </c>
      <c r="K1242">
        <f t="shared" ca="1" si="99"/>
        <v>0</v>
      </c>
      <c r="L1242" s="106">
        <v>1236</v>
      </c>
      <c r="M1242" s="136">
        <f t="shared" ca="1" si="96"/>
        <v>9.5805985691747572E-2</v>
      </c>
      <c r="N1242" s="106"/>
    </row>
    <row r="1243" spans="1:14" x14ac:dyDescent="0.25">
      <c r="A1243" s="108">
        <v>1237</v>
      </c>
      <c r="B1243" s="134">
        <f t="shared" ca="1" si="95"/>
        <v>1</v>
      </c>
      <c r="C1243" s="135">
        <f t="shared" ca="1" si="97"/>
        <v>0.52019728452200364</v>
      </c>
      <c r="J1243">
        <f t="shared" ca="1" si="98"/>
        <v>0</v>
      </c>
      <c r="K1243">
        <f t="shared" ca="1" si="99"/>
        <v>0</v>
      </c>
      <c r="L1243" s="106">
        <v>1237</v>
      </c>
      <c r="M1243" s="136">
        <f t="shared" ca="1" si="96"/>
        <v>2.6835036104335046</v>
      </c>
      <c r="N1243" s="106"/>
    </row>
    <row r="1244" spans="1:14" x14ac:dyDescent="0.25">
      <c r="A1244" s="108">
        <v>1238</v>
      </c>
      <c r="B1244" s="134">
        <f t="shared" ca="1" si="95"/>
        <v>0</v>
      </c>
      <c r="C1244" s="135">
        <f t="shared" ca="1" si="97"/>
        <v>0.77272165734205889</v>
      </c>
      <c r="J1244">
        <f t="shared" ca="1" si="98"/>
        <v>0</v>
      </c>
      <c r="K1244">
        <f t="shared" ca="1" si="99"/>
        <v>1</v>
      </c>
      <c r="L1244" s="106">
        <v>1238</v>
      </c>
      <c r="M1244" s="136">
        <f t="shared" ca="1" si="96"/>
        <v>0</v>
      </c>
      <c r="N1244" s="106"/>
    </row>
    <row r="1245" spans="1:14" x14ac:dyDescent="0.25">
      <c r="A1245" s="108">
        <v>1239</v>
      </c>
      <c r="B1245" s="134">
        <f t="shared" ca="1" si="95"/>
        <v>0</v>
      </c>
      <c r="C1245" s="135">
        <f t="shared" ca="1" si="97"/>
        <v>0.9528607417337418</v>
      </c>
      <c r="J1245">
        <f t="shared" ca="1" si="98"/>
        <v>0</v>
      </c>
      <c r="K1245">
        <f t="shared" ca="1" si="99"/>
        <v>1</v>
      </c>
      <c r="L1245" s="106">
        <v>1239</v>
      </c>
      <c r="M1245" s="136">
        <f t="shared" ca="1" si="96"/>
        <v>0</v>
      </c>
      <c r="N1245" s="106"/>
    </row>
    <row r="1246" spans="1:14" x14ac:dyDescent="0.25">
      <c r="A1246" s="108">
        <v>1240</v>
      </c>
      <c r="B1246" s="134">
        <f t="shared" ca="1" si="95"/>
        <v>0</v>
      </c>
      <c r="C1246" s="135">
        <f t="shared" ca="1" si="97"/>
        <v>0.44581874632737717</v>
      </c>
      <c r="J1246">
        <f t="shared" ca="1" si="98"/>
        <v>0</v>
      </c>
      <c r="K1246">
        <f t="shared" ca="1" si="99"/>
        <v>1</v>
      </c>
      <c r="L1246" s="106">
        <v>1240</v>
      </c>
      <c r="M1246" s="136">
        <f t="shared" ca="1" si="96"/>
        <v>0</v>
      </c>
      <c r="N1246" s="106"/>
    </row>
    <row r="1247" spans="1:14" x14ac:dyDescent="0.25">
      <c r="A1247" s="108">
        <v>1241</v>
      </c>
      <c r="B1247" s="134">
        <f t="shared" ca="1" si="95"/>
        <v>0</v>
      </c>
      <c r="C1247" s="135">
        <f t="shared" ca="1" si="97"/>
        <v>0.53625863870984525</v>
      </c>
      <c r="J1247">
        <f t="shared" ca="1" si="98"/>
        <v>0</v>
      </c>
      <c r="K1247">
        <f t="shared" ca="1" si="99"/>
        <v>0</v>
      </c>
      <c r="L1247" s="106">
        <v>1241</v>
      </c>
      <c r="M1247" s="136">
        <f t="shared" ca="1" si="96"/>
        <v>0</v>
      </c>
      <c r="N1247" s="106"/>
    </row>
    <row r="1248" spans="1:14" x14ac:dyDescent="0.25">
      <c r="A1248" s="108">
        <v>1242</v>
      </c>
      <c r="B1248" s="134">
        <f t="shared" ca="1" si="95"/>
        <v>1</v>
      </c>
      <c r="C1248" s="135">
        <f t="shared" ca="1" si="97"/>
        <v>0.30168010508148313</v>
      </c>
      <c r="J1248">
        <f t="shared" ca="1" si="98"/>
        <v>1</v>
      </c>
      <c r="K1248">
        <f t="shared" ca="1" si="99"/>
        <v>0</v>
      </c>
      <c r="L1248" s="106">
        <v>1242</v>
      </c>
      <c r="M1248" s="136">
        <f t="shared" ca="1" si="96"/>
        <v>6.7183109319951031</v>
      </c>
      <c r="N1248" s="106"/>
    </row>
    <row r="1249" spans="1:14" x14ac:dyDescent="0.25">
      <c r="A1249" s="108">
        <v>1243</v>
      </c>
      <c r="B1249" s="134">
        <f t="shared" ca="1" si="95"/>
        <v>1</v>
      </c>
      <c r="C1249" s="135">
        <f t="shared" ca="1" si="97"/>
        <v>0.52632170432052561</v>
      </c>
      <c r="J1249">
        <f t="shared" ca="1" si="98"/>
        <v>1</v>
      </c>
      <c r="K1249">
        <f t="shared" ca="1" si="99"/>
        <v>0</v>
      </c>
      <c r="L1249" s="106">
        <v>1243</v>
      </c>
      <c r="M1249" s="136">
        <f t="shared" ca="1" si="96"/>
        <v>2.9426010341870237</v>
      </c>
      <c r="N1249" s="106"/>
    </row>
    <row r="1250" spans="1:14" x14ac:dyDescent="0.25">
      <c r="A1250" s="108">
        <v>1244</v>
      </c>
      <c r="B1250" s="134">
        <f t="shared" ca="1" si="95"/>
        <v>1</v>
      </c>
      <c r="C1250" s="135">
        <f t="shared" ca="1" si="97"/>
        <v>0.15040024735653523</v>
      </c>
      <c r="J1250">
        <f t="shared" ca="1" si="98"/>
        <v>1</v>
      </c>
      <c r="K1250">
        <f t="shared" ca="1" si="99"/>
        <v>0</v>
      </c>
      <c r="L1250" s="106">
        <v>1244</v>
      </c>
      <c r="M1250" s="136">
        <f t="shared" ca="1" si="96"/>
        <v>1.5236131422586126</v>
      </c>
      <c r="N1250" s="106"/>
    </row>
    <row r="1251" spans="1:14" x14ac:dyDescent="0.25">
      <c r="A1251" s="108">
        <v>1245</v>
      </c>
      <c r="B1251" s="134">
        <f t="shared" ca="1" si="95"/>
        <v>1</v>
      </c>
      <c r="C1251" s="135">
        <f t="shared" ca="1" si="97"/>
        <v>0.64944370739251489</v>
      </c>
      <c r="J1251">
        <f t="shared" ca="1" si="98"/>
        <v>1</v>
      </c>
      <c r="K1251">
        <f t="shared" ca="1" si="99"/>
        <v>0</v>
      </c>
      <c r="L1251" s="106">
        <v>1245</v>
      </c>
      <c r="M1251" s="136">
        <f t="shared" ca="1" si="96"/>
        <v>2.6340004419022653</v>
      </c>
      <c r="N1251" s="106"/>
    </row>
    <row r="1252" spans="1:14" x14ac:dyDescent="0.25">
      <c r="A1252" s="108">
        <v>1246</v>
      </c>
      <c r="B1252" s="134">
        <f t="shared" ca="1" si="95"/>
        <v>1</v>
      </c>
      <c r="C1252" s="135">
        <f t="shared" ca="1" si="97"/>
        <v>0.33640120432444043</v>
      </c>
      <c r="J1252">
        <f t="shared" ca="1" si="98"/>
        <v>1</v>
      </c>
      <c r="K1252">
        <f t="shared" ca="1" si="99"/>
        <v>0</v>
      </c>
      <c r="L1252" s="106">
        <v>1246</v>
      </c>
      <c r="M1252" s="136">
        <f t="shared" ca="1" si="96"/>
        <v>1.5741981905123057</v>
      </c>
      <c r="N1252" s="106"/>
    </row>
    <row r="1253" spans="1:14" x14ac:dyDescent="0.25">
      <c r="A1253" s="108">
        <v>1247</v>
      </c>
      <c r="B1253" s="134">
        <f t="shared" ca="1" si="95"/>
        <v>1</v>
      </c>
      <c r="C1253" s="135">
        <f t="shared" ca="1" si="97"/>
        <v>0.3095573157288567</v>
      </c>
      <c r="J1253">
        <f t="shared" ca="1" si="98"/>
        <v>1</v>
      </c>
      <c r="K1253">
        <f t="shared" ca="1" si="99"/>
        <v>0</v>
      </c>
      <c r="L1253" s="106">
        <v>1247</v>
      </c>
      <c r="M1253" s="136">
        <f t="shared" ca="1" si="96"/>
        <v>10.108736203380813</v>
      </c>
      <c r="N1253" s="106"/>
    </row>
    <row r="1254" spans="1:14" x14ac:dyDescent="0.25">
      <c r="A1254" s="108">
        <v>1248</v>
      </c>
      <c r="B1254" s="134">
        <f t="shared" ca="1" si="95"/>
        <v>1</v>
      </c>
      <c r="C1254" s="135">
        <f t="shared" ca="1" si="97"/>
        <v>0.38382713071818531</v>
      </c>
      <c r="J1254">
        <f t="shared" ca="1" si="98"/>
        <v>1</v>
      </c>
      <c r="K1254">
        <f t="shared" ca="1" si="99"/>
        <v>0</v>
      </c>
      <c r="L1254" s="106">
        <v>1248</v>
      </c>
      <c r="M1254" s="136">
        <f t="shared" ca="1" si="96"/>
        <v>10.336966799747231</v>
      </c>
      <c r="N1254" s="106"/>
    </row>
    <row r="1255" spans="1:14" x14ac:dyDescent="0.25">
      <c r="A1255" s="108">
        <v>1249</v>
      </c>
      <c r="B1255" s="134">
        <f t="shared" ca="1" si="95"/>
        <v>1</v>
      </c>
      <c r="C1255" s="135">
        <f t="shared" ca="1" si="97"/>
        <v>0.47216771974452865</v>
      </c>
      <c r="J1255">
        <f t="shared" ca="1" si="98"/>
        <v>1</v>
      </c>
      <c r="K1255">
        <f t="shared" ca="1" si="99"/>
        <v>0</v>
      </c>
      <c r="L1255" s="106">
        <v>1249</v>
      </c>
      <c r="M1255" s="136">
        <f t="shared" ca="1" si="96"/>
        <v>6.5147227992548254E-2</v>
      </c>
      <c r="N1255" s="106"/>
    </row>
    <row r="1256" spans="1:14" x14ac:dyDescent="0.25">
      <c r="A1256" s="108">
        <v>1250</v>
      </c>
      <c r="B1256" s="134">
        <f t="shared" ca="1" si="95"/>
        <v>1</v>
      </c>
      <c r="C1256" s="135">
        <f t="shared" ca="1" si="97"/>
        <v>0.15064115044396253</v>
      </c>
      <c r="J1256">
        <f t="shared" ca="1" si="98"/>
        <v>0</v>
      </c>
      <c r="K1256">
        <f t="shared" ca="1" si="99"/>
        <v>0</v>
      </c>
      <c r="L1256" s="106">
        <v>1250</v>
      </c>
      <c r="M1256" s="136">
        <f t="shared" ca="1" si="96"/>
        <v>0.28890636185285373</v>
      </c>
      <c r="N1256" s="106"/>
    </row>
    <row r="1257" spans="1:14" x14ac:dyDescent="0.25">
      <c r="A1257" s="108">
        <v>1251</v>
      </c>
      <c r="B1257" s="134">
        <f t="shared" ca="1" si="95"/>
        <v>0</v>
      </c>
      <c r="C1257" s="135">
        <f t="shared" ca="1" si="97"/>
        <v>0.92817271014815639</v>
      </c>
      <c r="J1257">
        <f t="shared" ca="1" si="98"/>
        <v>0</v>
      </c>
      <c r="K1257">
        <f t="shared" ca="1" si="99"/>
        <v>1</v>
      </c>
      <c r="L1257" s="106">
        <v>1251</v>
      </c>
      <c r="M1257" s="136">
        <f t="shared" ca="1" si="96"/>
        <v>0</v>
      </c>
      <c r="N1257" s="106"/>
    </row>
    <row r="1258" spans="1:14" x14ac:dyDescent="0.25">
      <c r="A1258" s="108">
        <v>1252</v>
      </c>
      <c r="B1258" s="134">
        <f t="shared" ca="1" si="95"/>
        <v>0</v>
      </c>
      <c r="C1258" s="135">
        <f t="shared" ca="1" si="97"/>
        <v>0.89450547851957329</v>
      </c>
      <c r="J1258">
        <f t="shared" ca="1" si="98"/>
        <v>0</v>
      </c>
      <c r="K1258">
        <f t="shared" ca="1" si="99"/>
        <v>1</v>
      </c>
      <c r="L1258" s="106">
        <v>1252</v>
      </c>
      <c r="M1258" s="136">
        <f t="shared" ca="1" si="96"/>
        <v>0</v>
      </c>
      <c r="N1258" s="106"/>
    </row>
    <row r="1259" spans="1:14" x14ac:dyDescent="0.25">
      <c r="A1259" s="108">
        <v>1253</v>
      </c>
      <c r="B1259" s="134">
        <f t="shared" ca="1" si="95"/>
        <v>0</v>
      </c>
      <c r="C1259" s="135">
        <f t="shared" ca="1" si="97"/>
        <v>0.76691128662945007</v>
      </c>
      <c r="J1259">
        <f t="shared" ca="1" si="98"/>
        <v>0</v>
      </c>
      <c r="K1259">
        <f t="shared" ca="1" si="99"/>
        <v>0</v>
      </c>
      <c r="L1259" s="106">
        <v>1253</v>
      </c>
      <c r="M1259" s="136">
        <f t="shared" ca="1" si="96"/>
        <v>0</v>
      </c>
      <c r="N1259" s="106"/>
    </row>
    <row r="1260" spans="1:14" x14ac:dyDescent="0.25">
      <c r="A1260" s="108">
        <v>1254</v>
      </c>
      <c r="B1260" s="134">
        <f t="shared" ca="1" si="95"/>
        <v>1</v>
      </c>
      <c r="C1260" s="135">
        <f t="shared" ca="1" si="97"/>
        <v>0.22417547255854875</v>
      </c>
      <c r="J1260">
        <f t="shared" ca="1" si="98"/>
        <v>1</v>
      </c>
      <c r="K1260">
        <f t="shared" ca="1" si="99"/>
        <v>0</v>
      </c>
      <c r="L1260" s="106">
        <v>1254</v>
      </c>
      <c r="M1260" s="136">
        <f t="shared" ca="1" si="96"/>
        <v>2.0308982298674887</v>
      </c>
      <c r="N1260" s="106"/>
    </row>
    <row r="1261" spans="1:14" x14ac:dyDescent="0.25">
      <c r="A1261" s="108">
        <v>1255</v>
      </c>
      <c r="B1261" s="134">
        <f t="shared" ca="1" si="95"/>
        <v>1</v>
      </c>
      <c r="C1261" s="135">
        <f t="shared" ca="1" si="97"/>
        <v>0.44497779639998369</v>
      </c>
      <c r="J1261">
        <f t="shared" ca="1" si="98"/>
        <v>0</v>
      </c>
      <c r="K1261">
        <f t="shared" ca="1" si="99"/>
        <v>0</v>
      </c>
      <c r="L1261" s="106">
        <v>1255</v>
      </c>
      <c r="M1261" s="136">
        <f t="shared" ca="1" si="96"/>
        <v>2.1535989542645777</v>
      </c>
      <c r="N1261" s="106"/>
    </row>
    <row r="1262" spans="1:14" x14ac:dyDescent="0.25">
      <c r="A1262" s="108">
        <v>1256</v>
      </c>
      <c r="B1262" s="134">
        <f t="shared" ca="1" si="95"/>
        <v>0</v>
      </c>
      <c r="C1262" s="135">
        <f t="shared" ca="1" si="97"/>
        <v>0.83124496492655908</v>
      </c>
      <c r="J1262">
        <f t="shared" ca="1" si="98"/>
        <v>0</v>
      </c>
      <c r="K1262">
        <f t="shared" ca="1" si="99"/>
        <v>0</v>
      </c>
      <c r="L1262" s="106">
        <v>1256</v>
      </c>
      <c r="M1262" s="136">
        <f t="shared" ca="1" si="96"/>
        <v>0</v>
      </c>
      <c r="N1262" s="106"/>
    </row>
    <row r="1263" spans="1:14" x14ac:dyDescent="0.25">
      <c r="A1263" s="108">
        <v>1257</v>
      </c>
      <c r="B1263" s="134">
        <f t="shared" ref="B1263:B1326" ca="1" si="100">IF(B1262&gt;0,IF(C1263&lt;pww,1,0),IF(C1263&lt;pdw,1,0))</f>
        <v>1</v>
      </c>
      <c r="C1263" s="135">
        <f t="shared" ca="1" si="97"/>
        <v>0.10414268623734002</v>
      </c>
      <c r="J1263">
        <f t="shared" ca="1" si="98"/>
        <v>1</v>
      </c>
      <c r="K1263">
        <f t="shared" ca="1" si="99"/>
        <v>0</v>
      </c>
      <c r="L1263" s="106">
        <v>1257</v>
      </c>
      <c r="M1263" s="136">
        <f t="shared" ca="1" si="96"/>
        <v>1.4430643676811361</v>
      </c>
      <c r="N1263" s="106"/>
    </row>
    <row r="1264" spans="1:14" x14ac:dyDescent="0.25">
      <c r="A1264" s="108">
        <v>1258</v>
      </c>
      <c r="B1264" s="134">
        <f t="shared" ca="1" si="100"/>
        <v>1</v>
      </c>
      <c r="C1264" s="135">
        <f t="shared" ca="1" si="97"/>
        <v>0.40243272009898623</v>
      </c>
      <c r="J1264">
        <f t="shared" ca="1" si="98"/>
        <v>1</v>
      </c>
      <c r="K1264">
        <f t="shared" ca="1" si="99"/>
        <v>0</v>
      </c>
      <c r="L1264" s="106">
        <v>1258</v>
      </c>
      <c r="M1264" s="136">
        <f t="shared" ca="1" si="96"/>
        <v>8.266771600647937</v>
      </c>
      <c r="N1264" s="106"/>
    </row>
    <row r="1265" spans="1:14" x14ac:dyDescent="0.25">
      <c r="A1265" s="108">
        <v>1259</v>
      </c>
      <c r="B1265" s="134">
        <f t="shared" ca="1" si="100"/>
        <v>1</v>
      </c>
      <c r="C1265" s="135">
        <f t="shared" ca="1" si="97"/>
        <v>0.41149553846354125</v>
      </c>
      <c r="J1265">
        <f t="shared" ca="1" si="98"/>
        <v>1</v>
      </c>
      <c r="K1265">
        <f t="shared" ca="1" si="99"/>
        <v>0</v>
      </c>
      <c r="L1265" s="106">
        <v>1259</v>
      </c>
      <c r="M1265" s="136">
        <f t="shared" ca="1" si="96"/>
        <v>7.13172585008948</v>
      </c>
      <c r="N1265" s="106"/>
    </row>
    <row r="1266" spans="1:14" x14ac:dyDescent="0.25">
      <c r="A1266" s="108">
        <v>1260</v>
      </c>
      <c r="B1266" s="134">
        <f t="shared" ca="1" si="100"/>
        <v>1</v>
      </c>
      <c r="C1266" s="135">
        <f t="shared" ca="1" si="97"/>
        <v>0.30449835431891958</v>
      </c>
      <c r="J1266">
        <f t="shared" ca="1" si="98"/>
        <v>1</v>
      </c>
      <c r="K1266">
        <f t="shared" ca="1" si="99"/>
        <v>0</v>
      </c>
      <c r="L1266" s="106">
        <v>1260</v>
      </c>
      <c r="M1266" s="136">
        <f t="shared" ca="1" si="96"/>
        <v>0.731779150484972</v>
      </c>
      <c r="N1266" s="106"/>
    </row>
    <row r="1267" spans="1:14" x14ac:dyDescent="0.25">
      <c r="A1267" s="108">
        <v>1261</v>
      </c>
      <c r="B1267" s="134">
        <f t="shared" ca="1" si="100"/>
        <v>1</v>
      </c>
      <c r="C1267" s="135">
        <f t="shared" ca="1" si="97"/>
        <v>0.60116901270221013</v>
      </c>
      <c r="J1267">
        <f t="shared" ca="1" si="98"/>
        <v>0</v>
      </c>
      <c r="K1267">
        <f t="shared" ca="1" si="99"/>
        <v>0</v>
      </c>
      <c r="L1267" s="106">
        <v>1261</v>
      </c>
      <c r="M1267" s="136">
        <f t="shared" ca="1" si="96"/>
        <v>0.94077987776852023</v>
      </c>
      <c r="N1267" s="106"/>
    </row>
    <row r="1268" spans="1:14" x14ac:dyDescent="0.25">
      <c r="A1268" s="108">
        <v>1262</v>
      </c>
      <c r="B1268" s="134">
        <f t="shared" ca="1" si="100"/>
        <v>0</v>
      </c>
      <c r="C1268" s="135">
        <f t="shared" ca="1" si="97"/>
        <v>0.82921221200120421</v>
      </c>
      <c r="J1268">
        <f t="shared" ca="1" si="98"/>
        <v>0</v>
      </c>
      <c r="K1268">
        <f t="shared" ca="1" si="99"/>
        <v>1</v>
      </c>
      <c r="L1268" s="106">
        <v>1262</v>
      </c>
      <c r="M1268" s="136">
        <f t="shared" ca="1" si="96"/>
        <v>0</v>
      </c>
      <c r="N1268" s="106"/>
    </row>
    <row r="1269" spans="1:14" x14ac:dyDescent="0.25">
      <c r="A1269" s="108">
        <v>1263</v>
      </c>
      <c r="B1269" s="134">
        <f t="shared" ca="1" si="100"/>
        <v>0</v>
      </c>
      <c r="C1269" s="135">
        <f t="shared" ca="1" si="97"/>
        <v>0.79492536830075733</v>
      </c>
      <c r="J1269">
        <f t="shared" ca="1" si="98"/>
        <v>0</v>
      </c>
      <c r="K1269">
        <f t="shared" ca="1" si="99"/>
        <v>0</v>
      </c>
      <c r="L1269" s="106">
        <v>1263</v>
      </c>
      <c r="M1269" s="136">
        <f t="shared" ca="1" si="96"/>
        <v>0</v>
      </c>
      <c r="N1269" s="106"/>
    </row>
    <row r="1270" spans="1:14" x14ac:dyDescent="0.25">
      <c r="A1270" s="108">
        <v>1264</v>
      </c>
      <c r="B1270" s="134">
        <f t="shared" ca="1" si="100"/>
        <v>1</v>
      </c>
      <c r="C1270" s="135">
        <f t="shared" ca="1" si="97"/>
        <v>0.12442188445472613</v>
      </c>
      <c r="J1270">
        <f t="shared" ca="1" si="98"/>
        <v>1</v>
      </c>
      <c r="K1270">
        <f t="shared" ca="1" si="99"/>
        <v>0</v>
      </c>
      <c r="L1270" s="106">
        <v>1264</v>
      </c>
      <c r="M1270" s="136">
        <f t="shared" ca="1" si="96"/>
        <v>1.5225175750144835</v>
      </c>
      <c r="N1270" s="106"/>
    </row>
    <row r="1271" spans="1:14" x14ac:dyDescent="0.25">
      <c r="A1271" s="108">
        <v>1265</v>
      </c>
      <c r="B1271" s="134">
        <f t="shared" ca="1" si="100"/>
        <v>1</v>
      </c>
      <c r="C1271" s="135">
        <f t="shared" ca="1" si="97"/>
        <v>0.75647252703574708</v>
      </c>
      <c r="J1271">
        <f t="shared" ca="1" si="98"/>
        <v>1</v>
      </c>
      <c r="K1271">
        <f t="shared" ca="1" si="99"/>
        <v>0</v>
      </c>
      <c r="L1271" s="106">
        <v>1265</v>
      </c>
      <c r="M1271" s="136">
        <f t="shared" ca="1" si="96"/>
        <v>1.7697127056975472</v>
      </c>
      <c r="N1271" s="106"/>
    </row>
    <row r="1272" spans="1:14" x14ac:dyDescent="0.25">
      <c r="A1272" s="108">
        <v>1266</v>
      </c>
      <c r="B1272" s="134">
        <f t="shared" ca="1" si="100"/>
        <v>1</v>
      </c>
      <c r="C1272" s="135">
        <f t="shared" ca="1" si="97"/>
        <v>0.4094082595622125</v>
      </c>
      <c r="J1272">
        <f t="shared" ca="1" si="98"/>
        <v>1</v>
      </c>
      <c r="K1272">
        <f t="shared" ca="1" si="99"/>
        <v>0</v>
      </c>
      <c r="L1272" s="106">
        <v>1266</v>
      </c>
      <c r="M1272" s="136">
        <f t="shared" ca="1" si="96"/>
        <v>8.8103927208078012</v>
      </c>
      <c r="N1272" s="106"/>
    </row>
    <row r="1273" spans="1:14" x14ac:dyDescent="0.25">
      <c r="A1273" s="108">
        <v>1267</v>
      </c>
      <c r="B1273" s="134">
        <f t="shared" ca="1" si="100"/>
        <v>1</v>
      </c>
      <c r="C1273" s="135">
        <f t="shared" ca="1" si="97"/>
        <v>0.26420865880952371</v>
      </c>
      <c r="J1273">
        <f t="shared" ca="1" si="98"/>
        <v>1</v>
      </c>
      <c r="K1273">
        <f t="shared" ca="1" si="99"/>
        <v>0</v>
      </c>
      <c r="L1273" s="106">
        <v>1267</v>
      </c>
      <c r="M1273" s="136">
        <f t="shared" ca="1" si="96"/>
        <v>10.389505740938604</v>
      </c>
      <c r="N1273" s="106"/>
    </row>
    <row r="1274" spans="1:14" x14ac:dyDescent="0.25">
      <c r="A1274" s="108">
        <v>1268</v>
      </c>
      <c r="B1274" s="134">
        <f t="shared" ca="1" si="100"/>
        <v>1</v>
      </c>
      <c r="C1274" s="135">
        <f t="shared" ca="1" si="97"/>
        <v>0.33326747504764254</v>
      </c>
      <c r="J1274">
        <f t="shared" ca="1" si="98"/>
        <v>1</v>
      </c>
      <c r="K1274">
        <f t="shared" ca="1" si="99"/>
        <v>0</v>
      </c>
      <c r="L1274" s="106">
        <v>1268</v>
      </c>
      <c r="M1274" s="136">
        <f t="shared" ca="1" si="96"/>
        <v>4.3716006763524948</v>
      </c>
      <c r="N1274" s="106"/>
    </row>
    <row r="1275" spans="1:14" x14ac:dyDescent="0.25">
      <c r="A1275" s="108">
        <v>1269</v>
      </c>
      <c r="B1275" s="134">
        <f t="shared" ca="1" si="100"/>
        <v>1</v>
      </c>
      <c r="C1275" s="135">
        <f t="shared" ca="1" si="97"/>
        <v>7.1893787441971169E-2</v>
      </c>
      <c r="J1275">
        <f t="shared" ca="1" si="98"/>
        <v>1</v>
      </c>
      <c r="K1275">
        <f t="shared" ca="1" si="99"/>
        <v>0</v>
      </c>
      <c r="L1275" s="106">
        <v>1269</v>
      </c>
      <c r="M1275" s="136">
        <f t="shared" ca="1" si="96"/>
        <v>8.4594027418475282</v>
      </c>
      <c r="N1275" s="106"/>
    </row>
    <row r="1276" spans="1:14" x14ac:dyDescent="0.25">
      <c r="A1276" s="108">
        <v>1270</v>
      </c>
      <c r="B1276" s="134">
        <f t="shared" ca="1" si="100"/>
        <v>1</v>
      </c>
      <c r="C1276" s="135">
        <f t="shared" ca="1" si="97"/>
        <v>0.24838402472702648</v>
      </c>
      <c r="J1276">
        <f t="shared" ca="1" si="98"/>
        <v>1</v>
      </c>
      <c r="K1276">
        <f t="shared" ca="1" si="99"/>
        <v>0</v>
      </c>
      <c r="L1276" s="106">
        <v>1270</v>
      </c>
      <c r="M1276" s="136">
        <f t="shared" ca="1" si="96"/>
        <v>2.706694172290891</v>
      </c>
      <c r="N1276" s="106"/>
    </row>
    <row r="1277" spans="1:14" x14ac:dyDescent="0.25">
      <c r="A1277" s="108">
        <v>1271</v>
      </c>
      <c r="B1277" s="134">
        <f t="shared" ca="1" si="100"/>
        <v>1</v>
      </c>
      <c r="C1277" s="135">
        <f t="shared" ca="1" si="97"/>
        <v>0.66839252709476527</v>
      </c>
      <c r="J1277">
        <f t="shared" ca="1" si="98"/>
        <v>0</v>
      </c>
      <c r="K1277">
        <f t="shared" ca="1" si="99"/>
        <v>0</v>
      </c>
      <c r="L1277" s="106">
        <v>1271</v>
      </c>
      <c r="M1277" s="136">
        <f t="shared" ca="1" si="96"/>
        <v>1.8579334532544955</v>
      </c>
      <c r="N1277" s="106"/>
    </row>
    <row r="1278" spans="1:14" x14ac:dyDescent="0.25">
      <c r="A1278" s="108">
        <v>1272</v>
      </c>
      <c r="B1278" s="134">
        <f t="shared" ca="1" si="100"/>
        <v>0</v>
      </c>
      <c r="C1278" s="135">
        <f t="shared" ca="1" si="97"/>
        <v>0.86392575702746177</v>
      </c>
      <c r="J1278">
        <f t="shared" ca="1" si="98"/>
        <v>0</v>
      </c>
      <c r="K1278">
        <f t="shared" ca="1" si="99"/>
        <v>0</v>
      </c>
      <c r="L1278" s="106">
        <v>1272</v>
      </c>
      <c r="M1278" s="136">
        <f t="shared" ca="1" si="96"/>
        <v>0</v>
      </c>
      <c r="N1278" s="106"/>
    </row>
    <row r="1279" spans="1:14" x14ac:dyDescent="0.25">
      <c r="A1279" s="108">
        <v>1273</v>
      </c>
      <c r="B1279" s="134">
        <f t="shared" ca="1" si="100"/>
        <v>1</v>
      </c>
      <c r="C1279" s="135">
        <f t="shared" ca="1" si="97"/>
        <v>0.10590037416776832</v>
      </c>
      <c r="J1279">
        <f t="shared" ca="1" si="98"/>
        <v>1</v>
      </c>
      <c r="K1279">
        <f t="shared" ca="1" si="99"/>
        <v>0</v>
      </c>
      <c r="L1279" s="106">
        <v>1273</v>
      </c>
      <c r="M1279" s="136">
        <f t="shared" ca="1" si="96"/>
        <v>6.7012824332632128</v>
      </c>
      <c r="N1279" s="106"/>
    </row>
    <row r="1280" spans="1:14" x14ac:dyDescent="0.25">
      <c r="A1280" s="108">
        <v>1274</v>
      </c>
      <c r="B1280" s="134">
        <f t="shared" ca="1" si="100"/>
        <v>1</v>
      </c>
      <c r="C1280" s="135">
        <f t="shared" ca="1" si="97"/>
        <v>0.27439311833974267</v>
      </c>
      <c r="J1280">
        <f t="shared" ca="1" si="98"/>
        <v>1</v>
      </c>
      <c r="K1280">
        <f t="shared" ca="1" si="99"/>
        <v>0</v>
      </c>
      <c r="L1280" s="106">
        <v>1274</v>
      </c>
      <c r="M1280" s="136">
        <f t="shared" ca="1" si="96"/>
        <v>7.5225885520028086</v>
      </c>
      <c r="N1280" s="106"/>
    </row>
    <row r="1281" spans="1:14" x14ac:dyDescent="0.25">
      <c r="A1281" s="108">
        <v>1275</v>
      </c>
      <c r="B1281" s="134">
        <f t="shared" ca="1" si="100"/>
        <v>1</v>
      </c>
      <c r="C1281" s="135">
        <f t="shared" ca="1" si="97"/>
        <v>0.75903016792276368</v>
      </c>
      <c r="J1281">
        <f t="shared" ca="1" si="98"/>
        <v>0</v>
      </c>
      <c r="K1281">
        <f t="shared" ca="1" si="99"/>
        <v>0</v>
      </c>
      <c r="L1281" s="106">
        <v>1275</v>
      </c>
      <c r="M1281" s="136">
        <f t="shared" ca="1" si="96"/>
        <v>27.159124830902822</v>
      </c>
      <c r="N1281" s="106"/>
    </row>
    <row r="1282" spans="1:14" x14ac:dyDescent="0.25">
      <c r="A1282" s="108">
        <v>1276</v>
      </c>
      <c r="B1282" s="134">
        <f t="shared" ca="1" si="100"/>
        <v>0</v>
      </c>
      <c r="C1282" s="135">
        <f t="shared" ca="1" si="97"/>
        <v>0.99150931790667407</v>
      </c>
      <c r="J1282">
        <f t="shared" ca="1" si="98"/>
        <v>0</v>
      </c>
      <c r="K1282">
        <f t="shared" ca="1" si="99"/>
        <v>1</v>
      </c>
      <c r="L1282" s="106">
        <v>1276</v>
      </c>
      <c r="M1282" s="136">
        <f t="shared" ca="1" si="96"/>
        <v>0</v>
      </c>
      <c r="N1282" s="106"/>
    </row>
    <row r="1283" spans="1:14" x14ac:dyDescent="0.25">
      <c r="A1283" s="108">
        <v>1277</v>
      </c>
      <c r="B1283" s="134">
        <f t="shared" ca="1" si="100"/>
        <v>0</v>
      </c>
      <c r="C1283" s="135">
        <f t="shared" ca="1" si="97"/>
        <v>0.98539249167029219</v>
      </c>
      <c r="J1283">
        <f t="shared" ca="1" si="98"/>
        <v>0</v>
      </c>
      <c r="K1283">
        <f t="shared" ca="1" si="99"/>
        <v>0</v>
      </c>
      <c r="L1283" s="106">
        <v>1277</v>
      </c>
      <c r="M1283" s="136">
        <f t="shared" ca="1" si="96"/>
        <v>0</v>
      </c>
      <c r="N1283" s="106"/>
    </row>
    <row r="1284" spans="1:14" x14ac:dyDescent="0.25">
      <c r="A1284" s="108">
        <v>1278</v>
      </c>
      <c r="B1284" s="134">
        <f t="shared" ca="1" si="100"/>
        <v>1</v>
      </c>
      <c r="C1284" s="135">
        <f t="shared" ca="1" si="97"/>
        <v>0.26593524365517207</v>
      </c>
      <c r="J1284">
        <f t="shared" ca="1" si="98"/>
        <v>1</v>
      </c>
      <c r="K1284">
        <f t="shared" ca="1" si="99"/>
        <v>0</v>
      </c>
      <c r="L1284" s="106">
        <v>1278</v>
      </c>
      <c r="M1284" s="136">
        <f t="shared" ca="1" si="96"/>
        <v>8.6905781878832613</v>
      </c>
      <c r="N1284" s="106"/>
    </row>
    <row r="1285" spans="1:14" x14ac:dyDescent="0.25">
      <c r="A1285" s="108">
        <v>1279</v>
      </c>
      <c r="B1285" s="134">
        <f t="shared" ca="1" si="100"/>
        <v>1</v>
      </c>
      <c r="C1285" s="135">
        <f t="shared" ca="1" si="97"/>
        <v>0.24774462858061463</v>
      </c>
      <c r="J1285">
        <f t="shared" ca="1" si="98"/>
        <v>1</v>
      </c>
      <c r="K1285">
        <f t="shared" ca="1" si="99"/>
        <v>0</v>
      </c>
      <c r="L1285" s="106">
        <v>1279</v>
      </c>
      <c r="M1285" s="136">
        <f t="shared" ca="1" si="96"/>
        <v>4.4234400447908824</v>
      </c>
      <c r="N1285" s="106"/>
    </row>
    <row r="1286" spans="1:14" x14ac:dyDescent="0.25">
      <c r="A1286" s="108">
        <v>1280</v>
      </c>
      <c r="B1286" s="134">
        <f t="shared" ca="1" si="100"/>
        <v>1</v>
      </c>
      <c r="C1286" s="135">
        <f t="shared" ca="1" si="97"/>
        <v>0.16202726843137205</v>
      </c>
      <c r="J1286">
        <f t="shared" ca="1" si="98"/>
        <v>1</v>
      </c>
      <c r="K1286">
        <f t="shared" ca="1" si="99"/>
        <v>0</v>
      </c>
      <c r="L1286" s="106">
        <v>1280</v>
      </c>
      <c r="M1286" s="136">
        <f t="shared" ca="1" si="96"/>
        <v>2.5577178413631385</v>
      </c>
      <c r="N1286" s="106"/>
    </row>
    <row r="1287" spans="1:14" x14ac:dyDescent="0.25">
      <c r="A1287" s="108">
        <v>1281</v>
      </c>
      <c r="B1287" s="134">
        <f t="shared" ca="1" si="100"/>
        <v>1</v>
      </c>
      <c r="C1287" s="135">
        <f t="shared" ca="1" si="97"/>
        <v>0.53274968554322744</v>
      </c>
      <c r="J1287">
        <f t="shared" ca="1" si="98"/>
        <v>0</v>
      </c>
      <c r="K1287">
        <f t="shared" ca="1" si="99"/>
        <v>0</v>
      </c>
      <c r="L1287" s="106">
        <v>1281</v>
      </c>
      <c r="M1287" s="136">
        <f t="shared" ref="M1287:M1350" ca="1" si="101">IF(B1287&gt;0,-LN(1-(RAND()))/lambda,0)</f>
        <v>7.923916181214004</v>
      </c>
      <c r="N1287" s="106"/>
    </row>
    <row r="1288" spans="1:14" x14ac:dyDescent="0.25">
      <c r="A1288" s="108">
        <v>1282</v>
      </c>
      <c r="B1288" s="134">
        <f t="shared" ca="1" si="100"/>
        <v>0</v>
      </c>
      <c r="C1288" s="135">
        <f t="shared" ref="C1288:C1351" ca="1" si="102">RAND()</f>
        <v>0.92898544978848985</v>
      </c>
      <c r="J1288">
        <f t="shared" ref="J1288:J1351" ca="1" si="103">IF(AND(B1288,B1289),1,0)</f>
        <v>0</v>
      </c>
      <c r="K1288">
        <f t="shared" ref="K1288:K1351" ca="1" si="104">IF(AND(NOT(B1288),NOT(B1289)),1,0)</f>
        <v>1</v>
      </c>
      <c r="L1288" s="106">
        <v>1282</v>
      </c>
      <c r="M1288" s="136">
        <f t="shared" ca="1" si="101"/>
        <v>0</v>
      </c>
      <c r="N1288" s="106"/>
    </row>
    <row r="1289" spans="1:14" x14ac:dyDescent="0.25">
      <c r="A1289" s="108">
        <v>1283</v>
      </c>
      <c r="B1289" s="134">
        <f t="shared" ca="1" si="100"/>
        <v>0</v>
      </c>
      <c r="C1289" s="135">
        <f t="shared" ca="1" si="102"/>
        <v>0.58308729480386789</v>
      </c>
      <c r="J1289">
        <f t="shared" ca="1" si="103"/>
        <v>0</v>
      </c>
      <c r="K1289">
        <f t="shared" ca="1" si="104"/>
        <v>1</v>
      </c>
      <c r="L1289" s="106">
        <v>1283</v>
      </c>
      <c r="M1289" s="136">
        <f t="shared" ca="1" si="101"/>
        <v>0</v>
      </c>
      <c r="N1289" s="106"/>
    </row>
    <row r="1290" spans="1:14" x14ac:dyDescent="0.25">
      <c r="A1290" s="108">
        <v>1284</v>
      </c>
      <c r="B1290" s="134">
        <f t="shared" ca="1" si="100"/>
        <v>0</v>
      </c>
      <c r="C1290" s="135">
        <f t="shared" ca="1" si="102"/>
        <v>0.99409984803116902</v>
      </c>
      <c r="J1290">
        <f t="shared" ca="1" si="103"/>
        <v>0</v>
      </c>
      <c r="K1290">
        <f t="shared" ca="1" si="104"/>
        <v>1</v>
      </c>
      <c r="L1290" s="106">
        <v>1284</v>
      </c>
      <c r="M1290" s="136">
        <f t="shared" ca="1" si="101"/>
        <v>0</v>
      </c>
      <c r="N1290" s="106"/>
    </row>
    <row r="1291" spans="1:14" x14ac:dyDescent="0.25">
      <c r="A1291" s="108">
        <v>1285</v>
      </c>
      <c r="B1291" s="134">
        <f t="shared" ca="1" si="100"/>
        <v>0</v>
      </c>
      <c r="C1291" s="135">
        <f t="shared" ca="1" si="102"/>
        <v>0.43707681529842701</v>
      </c>
      <c r="J1291">
        <f t="shared" ca="1" si="103"/>
        <v>0</v>
      </c>
      <c r="K1291">
        <f t="shared" ca="1" si="104"/>
        <v>1</v>
      </c>
      <c r="L1291" s="106">
        <v>1285</v>
      </c>
      <c r="M1291" s="136">
        <f t="shared" ca="1" si="101"/>
        <v>0</v>
      </c>
      <c r="N1291" s="106"/>
    </row>
    <row r="1292" spans="1:14" x14ac:dyDescent="0.25">
      <c r="A1292" s="108">
        <v>1286</v>
      </c>
      <c r="B1292" s="134">
        <f t="shared" ca="1" si="100"/>
        <v>0</v>
      </c>
      <c r="C1292" s="135">
        <f t="shared" ca="1" si="102"/>
        <v>0.76027108388496223</v>
      </c>
      <c r="J1292">
        <f t="shared" ca="1" si="103"/>
        <v>0</v>
      </c>
      <c r="K1292">
        <f t="shared" ca="1" si="104"/>
        <v>1</v>
      </c>
      <c r="L1292" s="106">
        <v>1286</v>
      </c>
      <c r="M1292" s="136">
        <f t="shared" ca="1" si="101"/>
        <v>0</v>
      </c>
      <c r="N1292" s="106"/>
    </row>
    <row r="1293" spans="1:14" x14ac:dyDescent="0.25">
      <c r="A1293" s="108">
        <v>1287</v>
      </c>
      <c r="B1293" s="134">
        <f t="shared" ca="1" si="100"/>
        <v>0</v>
      </c>
      <c r="C1293" s="135">
        <f t="shared" ca="1" si="102"/>
        <v>0.96852482505685211</v>
      </c>
      <c r="J1293">
        <f t="shared" ca="1" si="103"/>
        <v>0</v>
      </c>
      <c r="K1293">
        <f t="shared" ca="1" si="104"/>
        <v>0</v>
      </c>
      <c r="L1293" s="106">
        <v>1287</v>
      </c>
      <c r="M1293" s="136">
        <f t="shared" ca="1" si="101"/>
        <v>0</v>
      </c>
      <c r="N1293" s="106"/>
    </row>
    <row r="1294" spans="1:14" x14ac:dyDescent="0.25">
      <c r="A1294" s="108">
        <v>1288</v>
      </c>
      <c r="B1294" s="134">
        <f t="shared" ca="1" si="100"/>
        <v>1</v>
      </c>
      <c r="C1294" s="135">
        <f t="shared" ca="1" si="102"/>
        <v>0.14698073512868448</v>
      </c>
      <c r="J1294">
        <f t="shared" ca="1" si="103"/>
        <v>1</v>
      </c>
      <c r="K1294">
        <f t="shared" ca="1" si="104"/>
        <v>0</v>
      </c>
      <c r="L1294" s="106">
        <v>1288</v>
      </c>
      <c r="M1294" s="136">
        <f t="shared" ca="1" si="101"/>
        <v>4.7817161208049539</v>
      </c>
      <c r="N1294" s="106"/>
    </row>
    <row r="1295" spans="1:14" x14ac:dyDescent="0.25">
      <c r="A1295" s="108">
        <v>1289</v>
      </c>
      <c r="B1295" s="134">
        <f t="shared" ca="1" si="100"/>
        <v>1</v>
      </c>
      <c r="C1295" s="135">
        <f t="shared" ca="1" si="102"/>
        <v>0.11829591353510682</v>
      </c>
      <c r="J1295">
        <f t="shared" ca="1" si="103"/>
        <v>1</v>
      </c>
      <c r="K1295">
        <f t="shared" ca="1" si="104"/>
        <v>0</v>
      </c>
      <c r="L1295" s="106">
        <v>1289</v>
      </c>
      <c r="M1295" s="136">
        <f t="shared" ca="1" si="101"/>
        <v>6.1259232116149214</v>
      </c>
      <c r="N1295" s="106"/>
    </row>
    <row r="1296" spans="1:14" x14ac:dyDescent="0.25">
      <c r="A1296" s="108">
        <v>1290</v>
      </c>
      <c r="B1296" s="134">
        <f t="shared" ca="1" si="100"/>
        <v>1</v>
      </c>
      <c r="C1296" s="135">
        <f t="shared" ca="1" si="102"/>
        <v>0.55701497914479814</v>
      </c>
      <c r="J1296">
        <f t="shared" ca="1" si="103"/>
        <v>1</v>
      </c>
      <c r="K1296">
        <f t="shared" ca="1" si="104"/>
        <v>0</v>
      </c>
      <c r="L1296" s="106">
        <v>1290</v>
      </c>
      <c r="M1296" s="136">
        <f t="shared" ca="1" si="101"/>
        <v>9.5324568877588067</v>
      </c>
      <c r="N1296" s="106"/>
    </row>
    <row r="1297" spans="1:14" x14ac:dyDescent="0.25">
      <c r="A1297" s="108">
        <v>1291</v>
      </c>
      <c r="B1297" s="134">
        <f t="shared" ca="1" si="100"/>
        <v>1</v>
      </c>
      <c r="C1297" s="135">
        <f t="shared" ca="1" si="102"/>
        <v>0.10012302595081846</v>
      </c>
      <c r="J1297">
        <f t="shared" ca="1" si="103"/>
        <v>1</v>
      </c>
      <c r="K1297">
        <f t="shared" ca="1" si="104"/>
        <v>0</v>
      </c>
      <c r="L1297" s="106">
        <v>1291</v>
      </c>
      <c r="M1297" s="136">
        <f t="shared" ca="1" si="101"/>
        <v>7.4652383244124989</v>
      </c>
      <c r="N1297" s="106"/>
    </row>
    <row r="1298" spans="1:14" x14ac:dyDescent="0.25">
      <c r="A1298" s="108">
        <v>1292</v>
      </c>
      <c r="B1298" s="134">
        <f t="shared" ca="1" si="100"/>
        <v>1</v>
      </c>
      <c r="C1298" s="135">
        <f t="shared" ca="1" si="102"/>
        <v>0.3646343124817697</v>
      </c>
      <c r="J1298">
        <f t="shared" ca="1" si="103"/>
        <v>0</v>
      </c>
      <c r="K1298">
        <f t="shared" ca="1" si="104"/>
        <v>0</v>
      </c>
      <c r="L1298" s="106">
        <v>1292</v>
      </c>
      <c r="M1298" s="136">
        <f t="shared" ca="1" si="101"/>
        <v>2.0148659007362224</v>
      </c>
      <c r="N1298" s="106"/>
    </row>
    <row r="1299" spans="1:14" x14ac:dyDescent="0.25">
      <c r="A1299" s="108">
        <v>1293</v>
      </c>
      <c r="B1299" s="134">
        <f t="shared" ca="1" si="100"/>
        <v>0</v>
      </c>
      <c r="C1299" s="135">
        <f t="shared" ca="1" si="102"/>
        <v>0.97956174963718401</v>
      </c>
      <c r="J1299">
        <f t="shared" ca="1" si="103"/>
        <v>0</v>
      </c>
      <c r="K1299">
        <f t="shared" ca="1" si="104"/>
        <v>1</v>
      </c>
      <c r="L1299" s="106">
        <v>1293</v>
      </c>
      <c r="M1299" s="136">
        <f t="shared" ca="1" si="101"/>
        <v>0</v>
      </c>
      <c r="N1299" s="106"/>
    </row>
    <row r="1300" spans="1:14" x14ac:dyDescent="0.25">
      <c r="A1300" s="108">
        <v>1294</v>
      </c>
      <c r="B1300" s="134">
        <f t="shared" ca="1" si="100"/>
        <v>0</v>
      </c>
      <c r="C1300" s="135">
        <f t="shared" ca="1" si="102"/>
        <v>0.92180509071860295</v>
      </c>
      <c r="J1300">
        <f t="shared" ca="1" si="103"/>
        <v>0</v>
      </c>
      <c r="K1300">
        <f t="shared" ca="1" si="104"/>
        <v>1</v>
      </c>
      <c r="L1300" s="106">
        <v>1294</v>
      </c>
      <c r="M1300" s="136">
        <f t="shared" ca="1" si="101"/>
        <v>0</v>
      </c>
      <c r="N1300" s="106"/>
    </row>
    <row r="1301" spans="1:14" x14ac:dyDescent="0.25">
      <c r="A1301" s="108">
        <v>1295</v>
      </c>
      <c r="B1301" s="134">
        <f t="shared" ca="1" si="100"/>
        <v>0</v>
      </c>
      <c r="C1301" s="135">
        <f t="shared" ca="1" si="102"/>
        <v>0.99484939736826461</v>
      </c>
      <c r="J1301">
        <f t="shared" ca="1" si="103"/>
        <v>0</v>
      </c>
      <c r="K1301">
        <f t="shared" ca="1" si="104"/>
        <v>1</v>
      </c>
      <c r="L1301" s="106">
        <v>1295</v>
      </c>
      <c r="M1301" s="136">
        <f t="shared" ca="1" si="101"/>
        <v>0</v>
      </c>
      <c r="N1301" s="106"/>
    </row>
    <row r="1302" spans="1:14" x14ac:dyDescent="0.25">
      <c r="A1302" s="108">
        <v>1296</v>
      </c>
      <c r="B1302" s="134">
        <f t="shared" ca="1" si="100"/>
        <v>0</v>
      </c>
      <c r="C1302" s="135">
        <f t="shared" ca="1" si="102"/>
        <v>0.72096312754225234</v>
      </c>
      <c r="J1302">
        <f t="shared" ca="1" si="103"/>
        <v>0</v>
      </c>
      <c r="K1302">
        <f t="shared" ca="1" si="104"/>
        <v>1</v>
      </c>
      <c r="L1302" s="106">
        <v>1296</v>
      </c>
      <c r="M1302" s="136">
        <f t="shared" ca="1" si="101"/>
        <v>0</v>
      </c>
      <c r="N1302" s="106"/>
    </row>
    <row r="1303" spans="1:14" x14ac:dyDescent="0.25">
      <c r="A1303" s="108">
        <v>1297</v>
      </c>
      <c r="B1303" s="134">
        <f t="shared" ca="1" si="100"/>
        <v>0</v>
      </c>
      <c r="C1303" s="135">
        <f t="shared" ca="1" si="102"/>
        <v>0.97103988086321669</v>
      </c>
      <c r="J1303">
        <f t="shared" ca="1" si="103"/>
        <v>0</v>
      </c>
      <c r="K1303">
        <f t="shared" ca="1" si="104"/>
        <v>0</v>
      </c>
      <c r="L1303" s="106">
        <v>1297</v>
      </c>
      <c r="M1303" s="136">
        <f t="shared" ca="1" si="101"/>
        <v>0</v>
      </c>
      <c r="N1303" s="106"/>
    </row>
    <row r="1304" spans="1:14" x14ac:dyDescent="0.25">
      <c r="A1304" s="108">
        <v>1298</v>
      </c>
      <c r="B1304" s="134">
        <f t="shared" ca="1" si="100"/>
        <v>1</v>
      </c>
      <c r="C1304" s="135">
        <f t="shared" ca="1" si="102"/>
        <v>0.2151185737930954</v>
      </c>
      <c r="J1304">
        <f t="shared" ca="1" si="103"/>
        <v>1</v>
      </c>
      <c r="K1304">
        <f t="shared" ca="1" si="104"/>
        <v>0</v>
      </c>
      <c r="L1304" s="106">
        <v>1298</v>
      </c>
      <c r="M1304" s="136">
        <f t="shared" ca="1" si="101"/>
        <v>3.1423148032600552</v>
      </c>
      <c r="N1304" s="106"/>
    </row>
    <row r="1305" spans="1:14" x14ac:dyDescent="0.25">
      <c r="A1305" s="108">
        <v>1299</v>
      </c>
      <c r="B1305" s="134">
        <f t="shared" ca="1" si="100"/>
        <v>1</v>
      </c>
      <c r="C1305" s="135">
        <f t="shared" ca="1" si="102"/>
        <v>0.55102683412338194</v>
      </c>
      <c r="J1305">
        <f t="shared" ca="1" si="103"/>
        <v>1</v>
      </c>
      <c r="K1305">
        <f t="shared" ca="1" si="104"/>
        <v>0</v>
      </c>
      <c r="L1305" s="106">
        <v>1299</v>
      </c>
      <c r="M1305" s="136">
        <f t="shared" ca="1" si="101"/>
        <v>1.8087287710288369</v>
      </c>
      <c r="N1305" s="106"/>
    </row>
    <row r="1306" spans="1:14" x14ac:dyDescent="0.25">
      <c r="A1306" s="108">
        <v>1300</v>
      </c>
      <c r="B1306" s="134">
        <f t="shared" ca="1" si="100"/>
        <v>1</v>
      </c>
      <c r="C1306" s="135">
        <f t="shared" ca="1" si="102"/>
        <v>0.11120923726851906</v>
      </c>
      <c r="J1306">
        <f t="shared" ca="1" si="103"/>
        <v>1</v>
      </c>
      <c r="K1306">
        <f t="shared" ca="1" si="104"/>
        <v>0</v>
      </c>
      <c r="L1306" s="106">
        <v>1300</v>
      </c>
      <c r="M1306" s="136">
        <f t="shared" ca="1" si="101"/>
        <v>11.485569469722</v>
      </c>
      <c r="N1306" s="106"/>
    </row>
    <row r="1307" spans="1:14" x14ac:dyDescent="0.25">
      <c r="A1307" s="108">
        <v>1301</v>
      </c>
      <c r="B1307" s="134">
        <f t="shared" ca="1" si="100"/>
        <v>1</v>
      </c>
      <c r="C1307" s="135">
        <f t="shared" ca="1" si="102"/>
        <v>4.8420518978513516E-2</v>
      </c>
      <c r="J1307">
        <f t="shared" ca="1" si="103"/>
        <v>0</v>
      </c>
      <c r="K1307">
        <f t="shared" ca="1" si="104"/>
        <v>0</v>
      </c>
      <c r="L1307" s="106">
        <v>1301</v>
      </c>
      <c r="M1307" s="136">
        <f t="shared" ca="1" si="101"/>
        <v>3.5163661454885249</v>
      </c>
      <c r="N1307" s="106"/>
    </row>
    <row r="1308" spans="1:14" x14ac:dyDescent="0.25">
      <c r="A1308" s="108">
        <v>1302</v>
      </c>
      <c r="B1308" s="134">
        <f t="shared" ca="1" si="100"/>
        <v>0</v>
      </c>
      <c r="C1308" s="135">
        <f t="shared" ca="1" si="102"/>
        <v>0.87022402786439024</v>
      </c>
      <c r="J1308">
        <f t="shared" ca="1" si="103"/>
        <v>0</v>
      </c>
      <c r="K1308">
        <f t="shared" ca="1" si="104"/>
        <v>0</v>
      </c>
      <c r="L1308" s="106">
        <v>1302</v>
      </c>
      <c r="M1308" s="136">
        <f t="shared" ca="1" si="101"/>
        <v>0</v>
      </c>
      <c r="N1308" s="106"/>
    </row>
    <row r="1309" spans="1:14" x14ac:dyDescent="0.25">
      <c r="A1309" s="108">
        <v>1303</v>
      </c>
      <c r="B1309" s="134">
        <f t="shared" ca="1" si="100"/>
        <v>1</v>
      </c>
      <c r="C1309" s="135">
        <f t="shared" ca="1" si="102"/>
        <v>8.8450593818201639E-2</v>
      </c>
      <c r="J1309">
        <f t="shared" ca="1" si="103"/>
        <v>0</v>
      </c>
      <c r="K1309">
        <f t="shared" ca="1" si="104"/>
        <v>0</v>
      </c>
      <c r="L1309" s="106">
        <v>1303</v>
      </c>
      <c r="M1309" s="136">
        <f t="shared" ca="1" si="101"/>
        <v>3.2134240196219288</v>
      </c>
      <c r="N1309" s="106"/>
    </row>
    <row r="1310" spans="1:14" x14ac:dyDescent="0.25">
      <c r="A1310" s="108">
        <v>1304</v>
      </c>
      <c r="B1310" s="134">
        <f t="shared" ca="1" si="100"/>
        <v>0</v>
      </c>
      <c r="C1310" s="135">
        <f t="shared" ca="1" si="102"/>
        <v>0.92916557358776342</v>
      </c>
      <c r="J1310">
        <f t="shared" ca="1" si="103"/>
        <v>0</v>
      </c>
      <c r="K1310">
        <f t="shared" ca="1" si="104"/>
        <v>1</v>
      </c>
      <c r="L1310" s="106">
        <v>1304</v>
      </c>
      <c r="M1310" s="136">
        <f t="shared" ca="1" si="101"/>
        <v>0</v>
      </c>
      <c r="N1310" s="106"/>
    </row>
    <row r="1311" spans="1:14" x14ac:dyDescent="0.25">
      <c r="A1311" s="108">
        <v>1305</v>
      </c>
      <c r="B1311" s="134">
        <f t="shared" ca="1" si="100"/>
        <v>0</v>
      </c>
      <c r="C1311" s="135">
        <f t="shared" ca="1" si="102"/>
        <v>0.84044518510357524</v>
      </c>
      <c r="J1311">
        <f t="shared" ca="1" si="103"/>
        <v>0</v>
      </c>
      <c r="K1311">
        <f t="shared" ca="1" si="104"/>
        <v>1</v>
      </c>
      <c r="L1311" s="106">
        <v>1305</v>
      </c>
      <c r="M1311" s="136">
        <f t="shared" ca="1" si="101"/>
        <v>0</v>
      </c>
      <c r="N1311" s="106"/>
    </row>
    <row r="1312" spans="1:14" x14ac:dyDescent="0.25">
      <c r="A1312" s="108">
        <v>1306</v>
      </c>
      <c r="B1312" s="134">
        <f t="shared" ca="1" si="100"/>
        <v>0</v>
      </c>
      <c r="C1312" s="135">
        <f t="shared" ca="1" si="102"/>
        <v>0.54291397578366374</v>
      </c>
      <c r="J1312">
        <f t="shared" ca="1" si="103"/>
        <v>0</v>
      </c>
      <c r="K1312">
        <f t="shared" ca="1" si="104"/>
        <v>1</v>
      </c>
      <c r="L1312" s="106">
        <v>1306</v>
      </c>
      <c r="M1312" s="136">
        <f t="shared" ca="1" si="101"/>
        <v>0</v>
      </c>
      <c r="N1312" s="106"/>
    </row>
    <row r="1313" spans="1:14" x14ac:dyDescent="0.25">
      <c r="A1313" s="108">
        <v>1307</v>
      </c>
      <c r="B1313" s="134">
        <f t="shared" ca="1" si="100"/>
        <v>0</v>
      </c>
      <c r="C1313" s="135">
        <f t="shared" ca="1" si="102"/>
        <v>0.6999568102839463</v>
      </c>
      <c r="J1313">
        <f t="shared" ca="1" si="103"/>
        <v>0</v>
      </c>
      <c r="K1313">
        <f t="shared" ca="1" si="104"/>
        <v>0</v>
      </c>
      <c r="L1313" s="106">
        <v>1307</v>
      </c>
      <c r="M1313" s="136">
        <f t="shared" ca="1" si="101"/>
        <v>0</v>
      </c>
      <c r="N1313" s="106"/>
    </row>
    <row r="1314" spans="1:14" x14ac:dyDescent="0.25">
      <c r="A1314" s="108">
        <v>1308</v>
      </c>
      <c r="B1314" s="134">
        <f t="shared" ca="1" si="100"/>
        <v>1</v>
      </c>
      <c r="C1314" s="135">
        <f t="shared" ca="1" si="102"/>
        <v>0.26461196705226175</v>
      </c>
      <c r="J1314">
        <f t="shared" ca="1" si="103"/>
        <v>0</v>
      </c>
      <c r="K1314">
        <f t="shared" ca="1" si="104"/>
        <v>0</v>
      </c>
      <c r="L1314" s="106">
        <v>1308</v>
      </c>
      <c r="M1314" s="136">
        <f t="shared" ca="1" si="101"/>
        <v>7.9634666482254882E-2</v>
      </c>
      <c r="N1314" s="106"/>
    </row>
    <row r="1315" spans="1:14" x14ac:dyDescent="0.25">
      <c r="A1315" s="108">
        <v>1309</v>
      </c>
      <c r="B1315" s="134">
        <f t="shared" ca="1" si="100"/>
        <v>0</v>
      </c>
      <c r="C1315" s="135">
        <f t="shared" ca="1" si="102"/>
        <v>0.85233903305734049</v>
      </c>
      <c r="J1315">
        <f t="shared" ca="1" si="103"/>
        <v>0</v>
      </c>
      <c r="K1315">
        <f t="shared" ca="1" si="104"/>
        <v>1</v>
      </c>
      <c r="L1315" s="106">
        <v>1309</v>
      </c>
      <c r="M1315" s="136">
        <f t="shared" ca="1" si="101"/>
        <v>0</v>
      </c>
      <c r="N1315" s="106"/>
    </row>
    <row r="1316" spans="1:14" x14ac:dyDescent="0.25">
      <c r="A1316" s="108">
        <v>1310</v>
      </c>
      <c r="B1316" s="134">
        <f t="shared" ca="1" si="100"/>
        <v>0</v>
      </c>
      <c r="C1316" s="135">
        <f t="shared" ca="1" si="102"/>
        <v>0.78555800948392107</v>
      </c>
      <c r="J1316">
        <f t="shared" ca="1" si="103"/>
        <v>0</v>
      </c>
      <c r="K1316">
        <f t="shared" ca="1" si="104"/>
        <v>1</v>
      </c>
      <c r="L1316" s="106">
        <v>1310</v>
      </c>
      <c r="M1316" s="136">
        <f t="shared" ca="1" si="101"/>
        <v>0</v>
      </c>
      <c r="N1316" s="106"/>
    </row>
    <row r="1317" spans="1:14" x14ac:dyDescent="0.25">
      <c r="A1317" s="108">
        <v>1311</v>
      </c>
      <c r="B1317" s="134">
        <f t="shared" ca="1" si="100"/>
        <v>0</v>
      </c>
      <c r="C1317" s="135">
        <f t="shared" ca="1" si="102"/>
        <v>0.5790647458019903</v>
      </c>
      <c r="J1317">
        <f t="shared" ca="1" si="103"/>
        <v>0</v>
      </c>
      <c r="K1317">
        <f t="shared" ca="1" si="104"/>
        <v>1</v>
      </c>
      <c r="L1317" s="106">
        <v>1311</v>
      </c>
      <c r="M1317" s="136">
        <f t="shared" ca="1" si="101"/>
        <v>0</v>
      </c>
      <c r="N1317" s="106"/>
    </row>
    <row r="1318" spans="1:14" x14ac:dyDescent="0.25">
      <c r="A1318" s="108">
        <v>1312</v>
      </c>
      <c r="B1318" s="134">
        <f t="shared" ca="1" si="100"/>
        <v>0</v>
      </c>
      <c r="C1318" s="135">
        <f t="shared" ca="1" si="102"/>
        <v>0.52137471550204884</v>
      </c>
      <c r="J1318">
        <f t="shared" ca="1" si="103"/>
        <v>0</v>
      </c>
      <c r="K1318">
        <f t="shared" ca="1" si="104"/>
        <v>0</v>
      </c>
      <c r="L1318" s="106">
        <v>1312</v>
      </c>
      <c r="M1318" s="136">
        <f t="shared" ca="1" si="101"/>
        <v>0</v>
      </c>
      <c r="N1318" s="106"/>
    </row>
    <row r="1319" spans="1:14" x14ac:dyDescent="0.25">
      <c r="A1319" s="108">
        <v>1313</v>
      </c>
      <c r="B1319" s="134">
        <f t="shared" ca="1" si="100"/>
        <v>1</v>
      </c>
      <c r="C1319" s="135">
        <f t="shared" ca="1" si="102"/>
        <v>0.2257304531082801</v>
      </c>
      <c r="J1319">
        <f t="shared" ca="1" si="103"/>
        <v>1</v>
      </c>
      <c r="K1319">
        <f t="shared" ca="1" si="104"/>
        <v>0</v>
      </c>
      <c r="L1319" s="106">
        <v>1313</v>
      </c>
      <c r="M1319" s="136">
        <f t="shared" ca="1" si="101"/>
        <v>0.80762491639083778</v>
      </c>
      <c r="N1319" s="106"/>
    </row>
    <row r="1320" spans="1:14" x14ac:dyDescent="0.25">
      <c r="A1320" s="108">
        <v>1314</v>
      </c>
      <c r="B1320" s="134">
        <f t="shared" ca="1" si="100"/>
        <v>1</v>
      </c>
      <c r="C1320" s="135">
        <f t="shared" ca="1" si="102"/>
        <v>0.29050160183776175</v>
      </c>
      <c r="J1320">
        <f t="shared" ca="1" si="103"/>
        <v>1</v>
      </c>
      <c r="K1320">
        <f t="shared" ca="1" si="104"/>
        <v>0</v>
      </c>
      <c r="L1320" s="106">
        <v>1314</v>
      </c>
      <c r="M1320" s="136">
        <f t="shared" ca="1" si="101"/>
        <v>13.067578632236721</v>
      </c>
      <c r="N1320" s="106"/>
    </row>
    <row r="1321" spans="1:14" x14ac:dyDescent="0.25">
      <c r="A1321" s="108">
        <v>1315</v>
      </c>
      <c r="B1321" s="134">
        <f t="shared" ca="1" si="100"/>
        <v>1</v>
      </c>
      <c r="C1321" s="135">
        <f t="shared" ca="1" si="102"/>
        <v>0.45767039277563226</v>
      </c>
      <c r="J1321">
        <f t="shared" ca="1" si="103"/>
        <v>1</v>
      </c>
      <c r="K1321">
        <f t="shared" ca="1" si="104"/>
        <v>0</v>
      </c>
      <c r="L1321" s="106">
        <v>1315</v>
      </c>
      <c r="M1321" s="136">
        <f t="shared" ca="1" si="101"/>
        <v>1.3723385267269363</v>
      </c>
      <c r="N1321" s="106"/>
    </row>
    <row r="1322" spans="1:14" x14ac:dyDescent="0.25">
      <c r="A1322" s="108">
        <v>1316</v>
      </c>
      <c r="B1322" s="134">
        <f t="shared" ca="1" si="100"/>
        <v>1</v>
      </c>
      <c r="C1322" s="135">
        <f t="shared" ca="1" si="102"/>
        <v>0.64425206725340922</v>
      </c>
      <c r="J1322">
        <f t="shared" ca="1" si="103"/>
        <v>0</v>
      </c>
      <c r="K1322">
        <f t="shared" ca="1" si="104"/>
        <v>0</v>
      </c>
      <c r="L1322" s="106">
        <v>1316</v>
      </c>
      <c r="M1322" s="136">
        <f t="shared" ca="1" si="101"/>
        <v>2.5695636895951162</v>
      </c>
      <c r="N1322" s="106"/>
    </row>
    <row r="1323" spans="1:14" x14ac:dyDescent="0.25">
      <c r="A1323" s="108">
        <v>1317</v>
      </c>
      <c r="B1323" s="134">
        <f t="shared" ca="1" si="100"/>
        <v>0</v>
      </c>
      <c r="C1323" s="135">
        <f t="shared" ca="1" si="102"/>
        <v>0.86341455464975458</v>
      </c>
      <c r="J1323">
        <f t="shared" ca="1" si="103"/>
        <v>0</v>
      </c>
      <c r="K1323">
        <f t="shared" ca="1" si="104"/>
        <v>0</v>
      </c>
      <c r="L1323" s="106">
        <v>1317</v>
      </c>
      <c r="M1323" s="136">
        <f t="shared" ca="1" si="101"/>
        <v>0</v>
      </c>
      <c r="N1323" s="106"/>
    </row>
    <row r="1324" spans="1:14" x14ac:dyDescent="0.25">
      <c r="A1324" s="108">
        <v>1318</v>
      </c>
      <c r="B1324" s="134">
        <f t="shared" ca="1" si="100"/>
        <v>1</v>
      </c>
      <c r="C1324" s="135">
        <f t="shared" ca="1" si="102"/>
        <v>2.3176361410818025E-2</v>
      </c>
      <c r="J1324">
        <f t="shared" ca="1" si="103"/>
        <v>1</v>
      </c>
      <c r="K1324">
        <f t="shared" ca="1" si="104"/>
        <v>0</v>
      </c>
      <c r="L1324" s="106">
        <v>1318</v>
      </c>
      <c r="M1324" s="136">
        <f t="shared" ca="1" si="101"/>
        <v>9.1145303577136385</v>
      </c>
      <c r="N1324" s="106"/>
    </row>
    <row r="1325" spans="1:14" x14ac:dyDescent="0.25">
      <c r="A1325" s="108">
        <v>1319</v>
      </c>
      <c r="B1325" s="134">
        <f t="shared" ca="1" si="100"/>
        <v>1</v>
      </c>
      <c r="C1325" s="135">
        <f t="shared" ca="1" si="102"/>
        <v>0.36648099768962072</v>
      </c>
      <c r="J1325">
        <f t="shared" ca="1" si="103"/>
        <v>0</v>
      </c>
      <c r="K1325">
        <f t="shared" ca="1" si="104"/>
        <v>0</v>
      </c>
      <c r="L1325" s="106">
        <v>1319</v>
      </c>
      <c r="M1325" s="136">
        <f t="shared" ca="1" si="101"/>
        <v>1.8764200921587999</v>
      </c>
      <c r="N1325" s="106"/>
    </row>
    <row r="1326" spans="1:14" x14ac:dyDescent="0.25">
      <c r="A1326" s="108">
        <v>1320</v>
      </c>
      <c r="B1326" s="134">
        <f t="shared" ca="1" si="100"/>
        <v>0</v>
      </c>
      <c r="C1326" s="135">
        <f t="shared" ca="1" si="102"/>
        <v>0.78978527259134135</v>
      </c>
      <c r="J1326">
        <f t="shared" ca="1" si="103"/>
        <v>0</v>
      </c>
      <c r="K1326">
        <f t="shared" ca="1" si="104"/>
        <v>0</v>
      </c>
      <c r="L1326" s="106">
        <v>1320</v>
      </c>
      <c r="M1326" s="136">
        <f t="shared" ca="1" si="101"/>
        <v>0</v>
      </c>
      <c r="N1326" s="106"/>
    </row>
    <row r="1327" spans="1:14" x14ac:dyDescent="0.25">
      <c r="A1327" s="108">
        <v>1321</v>
      </c>
      <c r="B1327" s="134">
        <f t="shared" ref="B1327:B1390" ca="1" si="105">IF(B1326&gt;0,IF(C1327&lt;pww,1,0),IF(C1327&lt;pdw,1,0))</f>
        <v>1</v>
      </c>
      <c r="C1327" s="135">
        <f t="shared" ca="1" si="102"/>
        <v>0.13626024352993926</v>
      </c>
      <c r="J1327">
        <f t="shared" ca="1" si="103"/>
        <v>1</v>
      </c>
      <c r="K1327">
        <f t="shared" ca="1" si="104"/>
        <v>0</v>
      </c>
      <c r="L1327" s="106">
        <v>1321</v>
      </c>
      <c r="M1327" s="136">
        <f t="shared" ca="1" si="101"/>
        <v>2.216509717446816</v>
      </c>
      <c r="N1327" s="106"/>
    </row>
    <row r="1328" spans="1:14" x14ac:dyDescent="0.25">
      <c r="A1328" s="108">
        <v>1322</v>
      </c>
      <c r="B1328" s="134">
        <f t="shared" ca="1" si="105"/>
        <v>1</v>
      </c>
      <c r="C1328" s="135">
        <f t="shared" ca="1" si="102"/>
        <v>1.457968866031667E-3</v>
      </c>
      <c r="J1328">
        <f t="shared" ca="1" si="103"/>
        <v>1</v>
      </c>
      <c r="K1328">
        <f t="shared" ca="1" si="104"/>
        <v>0</v>
      </c>
      <c r="L1328" s="106">
        <v>1322</v>
      </c>
      <c r="M1328" s="136">
        <f t="shared" ca="1" si="101"/>
        <v>1.999395502109774</v>
      </c>
      <c r="N1328" s="106"/>
    </row>
    <row r="1329" spans="1:14" x14ac:dyDescent="0.25">
      <c r="A1329" s="108">
        <v>1323</v>
      </c>
      <c r="B1329" s="134">
        <f t="shared" ca="1" si="105"/>
        <v>1</v>
      </c>
      <c r="C1329" s="135">
        <f t="shared" ca="1" si="102"/>
        <v>0.35442015960266171</v>
      </c>
      <c r="J1329">
        <f t="shared" ca="1" si="103"/>
        <v>0</v>
      </c>
      <c r="K1329">
        <f t="shared" ca="1" si="104"/>
        <v>0</v>
      </c>
      <c r="L1329" s="106">
        <v>1323</v>
      </c>
      <c r="M1329" s="136">
        <f t="shared" ca="1" si="101"/>
        <v>11.846174947325194</v>
      </c>
      <c r="N1329" s="106"/>
    </row>
    <row r="1330" spans="1:14" x14ac:dyDescent="0.25">
      <c r="A1330" s="108">
        <v>1324</v>
      </c>
      <c r="B1330" s="134">
        <f t="shared" ca="1" si="105"/>
        <v>0</v>
      </c>
      <c r="C1330" s="135">
        <f t="shared" ca="1" si="102"/>
        <v>0.84494043425507115</v>
      </c>
      <c r="J1330">
        <f t="shared" ca="1" si="103"/>
        <v>0</v>
      </c>
      <c r="K1330">
        <f t="shared" ca="1" si="104"/>
        <v>1</v>
      </c>
      <c r="L1330" s="106">
        <v>1324</v>
      </c>
      <c r="M1330" s="136">
        <f t="shared" ca="1" si="101"/>
        <v>0</v>
      </c>
      <c r="N1330" s="106"/>
    </row>
    <row r="1331" spans="1:14" x14ac:dyDescent="0.25">
      <c r="A1331" s="108">
        <v>1325</v>
      </c>
      <c r="B1331" s="134">
        <f t="shared" ca="1" si="105"/>
        <v>0</v>
      </c>
      <c r="C1331" s="135">
        <f t="shared" ca="1" si="102"/>
        <v>0.95808976541873925</v>
      </c>
      <c r="J1331">
        <f t="shared" ca="1" si="103"/>
        <v>0</v>
      </c>
      <c r="K1331">
        <f t="shared" ca="1" si="104"/>
        <v>0</v>
      </c>
      <c r="L1331" s="106">
        <v>1325</v>
      </c>
      <c r="M1331" s="136">
        <f t="shared" ca="1" si="101"/>
        <v>0</v>
      </c>
      <c r="N1331" s="106"/>
    </row>
    <row r="1332" spans="1:14" x14ac:dyDescent="0.25">
      <c r="A1332" s="108">
        <v>1326</v>
      </c>
      <c r="B1332" s="134">
        <f t="shared" ca="1" si="105"/>
        <v>1</v>
      </c>
      <c r="C1332" s="135">
        <f t="shared" ca="1" si="102"/>
        <v>0.20553118439149354</v>
      </c>
      <c r="J1332">
        <f t="shared" ca="1" si="103"/>
        <v>0</v>
      </c>
      <c r="K1332">
        <f t="shared" ca="1" si="104"/>
        <v>0</v>
      </c>
      <c r="L1332" s="106">
        <v>1326</v>
      </c>
      <c r="M1332" s="136">
        <f t="shared" ca="1" si="101"/>
        <v>0.99573149921749049</v>
      </c>
      <c r="N1332" s="106"/>
    </row>
    <row r="1333" spans="1:14" x14ac:dyDescent="0.25">
      <c r="A1333" s="108">
        <v>1327</v>
      </c>
      <c r="B1333" s="134">
        <f t="shared" ca="1" si="105"/>
        <v>0</v>
      </c>
      <c r="C1333" s="135">
        <f t="shared" ca="1" si="102"/>
        <v>0.95714458678620118</v>
      </c>
      <c r="J1333">
        <f t="shared" ca="1" si="103"/>
        <v>0</v>
      </c>
      <c r="K1333">
        <f t="shared" ca="1" si="104"/>
        <v>1</v>
      </c>
      <c r="L1333" s="106">
        <v>1327</v>
      </c>
      <c r="M1333" s="136">
        <f t="shared" ca="1" si="101"/>
        <v>0</v>
      </c>
      <c r="N1333" s="106"/>
    </row>
    <row r="1334" spans="1:14" x14ac:dyDescent="0.25">
      <c r="A1334" s="108">
        <v>1328</v>
      </c>
      <c r="B1334" s="134">
        <f t="shared" ca="1" si="105"/>
        <v>0</v>
      </c>
      <c r="C1334" s="135">
        <f t="shared" ca="1" si="102"/>
        <v>0.9239022501547921</v>
      </c>
      <c r="J1334">
        <f t="shared" ca="1" si="103"/>
        <v>0</v>
      </c>
      <c r="K1334">
        <f t="shared" ca="1" si="104"/>
        <v>1</v>
      </c>
      <c r="L1334" s="106">
        <v>1328</v>
      </c>
      <c r="M1334" s="136">
        <f t="shared" ca="1" si="101"/>
        <v>0</v>
      </c>
      <c r="N1334" s="106"/>
    </row>
    <row r="1335" spans="1:14" x14ac:dyDescent="0.25">
      <c r="A1335" s="108">
        <v>1329</v>
      </c>
      <c r="B1335" s="134">
        <f t="shared" ca="1" si="105"/>
        <v>0</v>
      </c>
      <c r="C1335" s="135">
        <f t="shared" ca="1" si="102"/>
        <v>0.64667251865679554</v>
      </c>
      <c r="J1335">
        <f t="shared" ca="1" si="103"/>
        <v>0</v>
      </c>
      <c r="K1335">
        <f t="shared" ca="1" si="104"/>
        <v>0</v>
      </c>
      <c r="L1335" s="106">
        <v>1329</v>
      </c>
      <c r="M1335" s="136">
        <f t="shared" ca="1" si="101"/>
        <v>0</v>
      </c>
      <c r="N1335" s="106"/>
    </row>
    <row r="1336" spans="1:14" x14ac:dyDescent="0.25">
      <c r="A1336" s="108">
        <v>1330</v>
      </c>
      <c r="B1336" s="134">
        <f t="shared" ca="1" si="105"/>
        <v>1</v>
      </c>
      <c r="C1336" s="135">
        <f t="shared" ca="1" si="102"/>
        <v>0.15358850918220202</v>
      </c>
      <c r="J1336">
        <f t="shared" ca="1" si="103"/>
        <v>0</v>
      </c>
      <c r="K1336">
        <f t="shared" ca="1" si="104"/>
        <v>0</v>
      </c>
      <c r="L1336" s="106">
        <v>1330</v>
      </c>
      <c r="M1336" s="136">
        <f t="shared" ca="1" si="101"/>
        <v>5.1685063400771325</v>
      </c>
      <c r="N1336" s="106"/>
    </row>
    <row r="1337" spans="1:14" x14ac:dyDescent="0.25">
      <c r="A1337" s="108">
        <v>1331</v>
      </c>
      <c r="B1337" s="134">
        <f t="shared" ca="1" si="105"/>
        <v>0</v>
      </c>
      <c r="C1337" s="135">
        <f t="shared" ca="1" si="102"/>
        <v>0.95674782976056649</v>
      </c>
      <c r="J1337">
        <f t="shared" ca="1" si="103"/>
        <v>0</v>
      </c>
      <c r="K1337">
        <f t="shared" ca="1" si="104"/>
        <v>1</v>
      </c>
      <c r="L1337" s="106">
        <v>1331</v>
      </c>
      <c r="M1337" s="136">
        <f t="shared" ca="1" si="101"/>
        <v>0</v>
      </c>
      <c r="N1337" s="106"/>
    </row>
    <row r="1338" spans="1:14" x14ac:dyDescent="0.25">
      <c r="A1338" s="108">
        <v>1332</v>
      </c>
      <c r="B1338" s="134">
        <f t="shared" ca="1" si="105"/>
        <v>0</v>
      </c>
      <c r="C1338" s="135">
        <f t="shared" ca="1" si="102"/>
        <v>0.41808790065763313</v>
      </c>
      <c r="J1338">
        <f t="shared" ca="1" si="103"/>
        <v>0</v>
      </c>
      <c r="K1338">
        <f t="shared" ca="1" si="104"/>
        <v>0</v>
      </c>
      <c r="L1338" s="106">
        <v>1332</v>
      </c>
      <c r="M1338" s="136">
        <f t="shared" ca="1" si="101"/>
        <v>0</v>
      </c>
      <c r="N1338" s="106"/>
    </row>
    <row r="1339" spans="1:14" x14ac:dyDescent="0.25">
      <c r="A1339" s="108">
        <v>1333</v>
      </c>
      <c r="B1339" s="134">
        <f t="shared" ca="1" si="105"/>
        <v>1</v>
      </c>
      <c r="C1339" s="135">
        <f t="shared" ca="1" si="102"/>
        <v>0.32767774364570534</v>
      </c>
      <c r="J1339">
        <f t="shared" ca="1" si="103"/>
        <v>1</v>
      </c>
      <c r="K1339">
        <f t="shared" ca="1" si="104"/>
        <v>0</v>
      </c>
      <c r="L1339" s="106">
        <v>1333</v>
      </c>
      <c r="M1339" s="136">
        <f t="shared" ca="1" si="101"/>
        <v>12.3501606449758</v>
      </c>
      <c r="N1339" s="106"/>
    </row>
    <row r="1340" spans="1:14" x14ac:dyDescent="0.25">
      <c r="A1340" s="108">
        <v>1334</v>
      </c>
      <c r="B1340" s="134">
        <f t="shared" ca="1" si="105"/>
        <v>1</v>
      </c>
      <c r="C1340" s="135">
        <f t="shared" ca="1" si="102"/>
        <v>0.62640218288776417</v>
      </c>
      <c r="J1340">
        <f t="shared" ca="1" si="103"/>
        <v>1</v>
      </c>
      <c r="K1340">
        <f t="shared" ca="1" si="104"/>
        <v>0</v>
      </c>
      <c r="L1340" s="106">
        <v>1334</v>
      </c>
      <c r="M1340" s="136">
        <f t="shared" ca="1" si="101"/>
        <v>2.181960119474283</v>
      </c>
      <c r="N1340" s="106"/>
    </row>
    <row r="1341" spans="1:14" x14ac:dyDescent="0.25">
      <c r="A1341" s="108">
        <v>1335</v>
      </c>
      <c r="B1341" s="134">
        <f t="shared" ca="1" si="105"/>
        <v>1</v>
      </c>
      <c r="C1341" s="135">
        <f t="shared" ca="1" si="102"/>
        <v>0.39985947446396253</v>
      </c>
      <c r="J1341">
        <f t="shared" ca="1" si="103"/>
        <v>0</v>
      </c>
      <c r="K1341">
        <f t="shared" ca="1" si="104"/>
        <v>0</v>
      </c>
      <c r="L1341" s="106">
        <v>1335</v>
      </c>
      <c r="M1341" s="136">
        <f t="shared" ca="1" si="101"/>
        <v>0.88500095491930852</v>
      </c>
      <c r="N1341" s="106"/>
    </row>
    <row r="1342" spans="1:14" x14ac:dyDescent="0.25">
      <c r="A1342" s="108">
        <v>1336</v>
      </c>
      <c r="B1342" s="134">
        <f t="shared" ca="1" si="105"/>
        <v>0</v>
      </c>
      <c r="C1342" s="135">
        <f t="shared" ca="1" si="102"/>
        <v>0.81704885719647957</v>
      </c>
      <c r="J1342">
        <f t="shared" ca="1" si="103"/>
        <v>0</v>
      </c>
      <c r="K1342">
        <f t="shared" ca="1" si="104"/>
        <v>1</v>
      </c>
      <c r="L1342" s="106">
        <v>1336</v>
      </c>
      <c r="M1342" s="136">
        <f t="shared" ca="1" si="101"/>
        <v>0</v>
      </c>
      <c r="N1342" s="106"/>
    </row>
    <row r="1343" spans="1:14" x14ac:dyDescent="0.25">
      <c r="A1343" s="108">
        <v>1337</v>
      </c>
      <c r="B1343" s="134">
        <f t="shared" ca="1" si="105"/>
        <v>0</v>
      </c>
      <c r="C1343" s="135">
        <f t="shared" ca="1" si="102"/>
        <v>0.42188041493345307</v>
      </c>
      <c r="J1343">
        <f t="shared" ca="1" si="103"/>
        <v>0</v>
      </c>
      <c r="K1343">
        <f t="shared" ca="1" si="104"/>
        <v>1</v>
      </c>
      <c r="L1343" s="106">
        <v>1337</v>
      </c>
      <c r="M1343" s="136">
        <f t="shared" ca="1" si="101"/>
        <v>0</v>
      </c>
      <c r="N1343" s="106"/>
    </row>
    <row r="1344" spans="1:14" x14ac:dyDescent="0.25">
      <c r="A1344" s="108">
        <v>1338</v>
      </c>
      <c r="B1344" s="134">
        <f t="shared" ca="1" si="105"/>
        <v>0</v>
      </c>
      <c r="C1344" s="135">
        <f t="shared" ca="1" si="102"/>
        <v>0.78419833075075129</v>
      </c>
      <c r="J1344">
        <f t="shared" ca="1" si="103"/>
        <v>0</v>
      </c>
      <c r="K1344">
        <f t="shared" ca="1" si="104"/>
        <v>1</v>
      </c>
      <c r="L1344" s="106">
        <v>1338</v>
      </c>
      <c r="M1344" s="136">
        <f t="shared" ca="1" si="101"/>
        <v>0</v>
      </c>
      <c r="N1344" s="106"/>
    </row>
    <row r="1345" spans="1:14" x14ac:dyDescent="0.25">
      <c r="A1345" s="108">
        <v>1339</v>
      </c>
      <c r="B1345" s="134">
        <f t="shared" ca="1" si="105"/>
        <v>0</v>
      </c>
      <c r="C1345" s="135">
        <f t="shared" ca="1" si="102"/>
        <v>0.75144200837975184</v>
      </c>
      <c r="J1345">
        <f t="shared" ca="1" si="103"/>
        <v>0</v>
      </c>
      <c r="K1345">
        <f t="shared" ca="1" si="104"/>
        <v>0</v>
      </c>
      <c r="L1345" s="106">
        <v>1339</v>
      </c>
      <c r="M1345" s="136">
        <f t="shared" ca="1" si="101"/>
        <v>0</v>
      </c>
      <c r="N1345" s="106"/>
    </row>
    <row r="1346" spans="1:14" x14ac:dyDescent="0.25">
      <c r="A1346" s="108">
        <v>1340</v>
      </c>
      <c r="B1346" s="134">
        <f t="shared" ca="1" si="105"/>
        <v>1</v>
      </c>
      <c r="C1346" s="135">
        <f t="shared" ca="1" si="102"/>
        <v>0.11272737613945361</v>
      </c>
      <c r="J1346">
        <f t="shared" ca="1" si="103"/>
        <v>1</v>
      </c>
      <c r="K1346">
        <f t="shared" ca="1" si="104"/>
        <v>0</v>
      </c>
      <c r="L1346" s="106">
        <v>1340</v>
      </c>
      <c r="M1346" s="136">
        <f t="shared" ca="1" si="101"/>
        <v>1.1574966917663809</v>
      </c>
      <c r="N1346" s="106"/>
    </row>
    <row r="1347" spans="1:14" x14ac:dyDescent="0.25">
      <c r="A1347" s="108">
        <v>1341</v>
      </c>
      <c r="B1347" s="134">
        <f t="shared" ca="1" si="105"/>
        <v>1</v>
      </c>
      <c r="C1347" s="135">
        <f t="shared" ca="1" si="102"/>
        <v>0.41676044951004931</v>
      </c>
      <c r="J1347">
        <f t="shared" ca="1" si="103"/>
        <v>1</v>
      </c>
      <c r="K1347">
        <f t="shared" ca="1" si="104"/>
        <v>0</v>
      </c>
      <c r="L1347" s="106">
        <v>1341</v>
      </c>
      <c r="M1347" s="136">
        <f t="shared" ca="1" si="101"/>
        <v>7.2182963130734592</v>
      </c>
      <c r="N1347" s="106"/>
    </row>
    <row r="1348" spans="1:14" x14ac:dyDescent="0.25">
      <c r="A1348" s="108">
        <v>1342</v>
      </c>
      <c r="B1348" s="134">
        <f t="shared" ca="1" si="105"/>
        <v>1</v>
      </c>
      <c r="C1348" s="135">
        <f t="shared" ca="1" si="102"/>
        <v>0.7422383778685484</v>
      </c>
      <c r="J1348">
        <f t="shared" ca="1" si="103"/>
        <v>0</v>
      </c>
      <c r="K1348">
        <f t="shared" ca="1" si="104"/>
        <v>0</v>
      </c>
      <c r="L1348" s="106">
        <v>1342</v>
      </c>
      <c r="M1348" s="136">
        <f t="shared" ca="1" si="101"/>
        <v>4.5705244591675678</v>
      </c>
      <c r="N1348" s="106"/>
    </row>
    <row r="1349" spans="1:14" x14ac:dyDescent="0.25">
      <c r="A1349" s="108">
        <v>1343</v>
      </c>
      <c r="B1349" s="134">
        <f t="shared" ca="1" si="105"/>
        <v>0</v>
      </c>
      <c r="C1349" s="135">
        <f t="shared" ca="1" si="102"/>
        <v>0.85329937041369086</v>
      </c>
      <c r="J1349">
        <f t="shared" ca="1" si="103"/>
        <v>0</v>
      </c>
      <c r="K1349">
        <f t="shared" ca="1" si="104"/>
        <v>1</v>
      </c>
      <c r="L1349" s="106">
        <v>1343</v>
      </c>
      <c r="M1349" s="136">
        <f t="shared" ca="1" si="101"/>
        <v>0</v>
      </c>
      <c r="N1349" s="106"/>
    </row>
    <row r="1350" spans="1:14" x14ac:dyDescent="0.25">
      <c r="A1350" s="108">
        <v>1344</v>
      </c>
      <c r="B1350" s="134">
        <f t="shared" ca="1" si="105"/>
        <v>0</v>
      </c>
      <c r="C1350" s="135">
        <f t="shared" ca="1" si="102"/>
        <v>0.63699009085083258</v>
      </c>
      <c r="J1350">
        <f t="shared" ca="1" si="103"/>
        <v>0</v>
      </c>
      <c r="K1350">
        <f t="shared" ca="1" si="104"/>
        <v>1</v>
      </c>
      <c r="L1350" s="106">
        <v>1344</v>
      </c>
      <c r="M1350" s="136">
        <f t="shared" ca="1" si="101"/>
        <v>0</v>
      </c>
      <c r="N1350" s="106"/>
    </row>
    <row r="1351" spans="1:14" x14ac:dyDescent="0.25">
      <c r="A1351" s="108">
        <v>1345</v>
      </c>
      <c r="B1351" s="134">
        <f t="shared" ca="1" si="105"/>
        <v>0</v>
      </c>
      <c r="C1351" s="135">
        <f t="shared" ca="1" si="102"/>
        <v>0.49119706234643301</v>
      </c>
      <c r="J1351">
        <f t="shared" ca="1" si="103"/>
        <v>0</v>
      </c>
      <c r="K1351">
        <f t="shared" ca="1" si="104"/>
        <v>1</v>
      </c>
      <c r="L1351" s="106">
        <v>1345</v>
      </c>
      <c r="M1351" s="136">
        <f t="shared" ref="M1351:M1414" ca="1" si="106">IF(B1351&gt;0,-LN(1-(RAND()))/lambda,0)</f>
        <v>0</v>
      </c>
      <c r="N1351" s="106"/>
    </row>
    <row r="1352" spans="1:14" x14ac:dyDescent="0.25">
      <c r="A1352" s="108">
        <v>1346</v>
      </c>
      <c r="B1352" s="134">
        <f t="shared" ca="1" si="105"/>
        <v>0</v>
      </c>
      <c r="C1352" s="135">
        <f t="shared" ref="C1352:C1415" ca="1" si="107">RAND()</f>
        <v>0.6602858522822822</v>
      </c>
      <c r="J1352">
        <f t="shared" ref="J1352:J1415" ca="1" si="108">IF(AND(B1352,B1353),1,0)</f>
        <v>0</v>
      </c>
      <c r="K1352">
        <f t="shared" ref="K1352:K1415" ca="1" si="109">IF(AND(NOT(B1352),NOT(B1353)),1,0)</f>
        <v>0</v>
      </c>
      <c r="L1352" s="106">
        <v>1346</v>
      </c>
      <c r="M1352" s="136">
        <f t="shared" ca="1" si="106"/>
        <v>0</v>
      </c>
      <c r="N1352" s="106"/>
    </row>
    <row r="1353" spans="1:14" x14ac:dyDescent="0.25">
      <c r="A1353" s="108">
        <v>1347</v>
      </c>
      <c r="B1353" s="134">
        <f t="shared" ca="1" si="105"/>
        <v>1</v>
      </c>
      <c r="C1353" s="135">
        <f t="shared" ca="1" si="107"/>
        <v>7.4958432182359425E-2</v>
      </c>
      <c r="J1353">
        <f t="shared" ca="1" si="108"/>
        <v>0</v>
      </c>
      <c r="K1353">
        <f t="shared" ca="1" si="109"/>
        <v>0</v>
      </c>
      <c r="L1353" s="106">
        <v>1347</v>
      </c>
      <c r="M1353" s="136">
        <f t="shared" ca="1" si="106"/>
        <v>6.2767709771571685</v>
      </c>
      <c r="N1353" s="106"/>
    </row>
    <row r="1354" spans="1:14" x14ac:dyDescent="0.25">
      <c r="A1354" s="108">
        <v>1348</v>
      </c>
      <c r="B1354" s="134">
        <f t="shared" ca="1" si="105"/>
        <v>0</v>
      </c>
      <c r="C1354" s="135">
        <f t="shared" ca="1" si="107"/>
        <v>0.78557381235583768</v>
      </c>
      <c r="J1354">
        <f t="shared" ca="1" si="108"/>
        <v>0</v>
      </c>
      <c r="K1354">
        <f t="shared" ca="1" si="109"/>
        <v>1</v>
      </c>
      <c r="L1354" s="106">
        <v>1348</v>
      </c>
      <c r="M1354" s="136">
        <f t="shared" ca="1" si="106"/>
        <v>0</v>
      </c>
      <c r="N1354" s="106"/>
    </row>
    <row r="1355" spans="1:14" x14ac:dyDescent="0.25">
      <c r="A1355" s="108">
        <v>1349</v>
      </c>
      <c r="B1355" s="134">
        <f t="shared" ca="1" si="105"/>
        <v>0</v>
      </c>
      <c r="C1355" s="135">
        <f t="shared" ca="1" si="107"/>
        <v>0.56979931924430149</v>
      </c>
      <c r="J1355">
        <f t="shared" ca="1" si="108"/>
        <v>0</v>
      </c>
      <c r="K1355">
        <f t="shared" ca="1" si="109"/>
        <v>1</v>
      </c>
      <c r="L1355" s="106">
        <v>1349</v>
      </c>
      <c r="M1355" s="136">
        <f t="shared" ca="1" si="106"/>
        <v>0</v>
      </c>
      <c r="N1355" s="106"/>
    </row>
    <row r="1356" spans="1:14" x14ac:dyDescent="0.25">
      <c r="A1356" s="108">
        <v>1350</v>
      </c>
      <c r="B1356" s="134">
        <f t="shared" ca="1" si="105"/>
        <v>0</v>
      </c>
      <c r="C1356" s="135">
        <f t="shared" ca="1" si="107"/>
        <v>0.8466247154123363</v>
      </c>
      <c r="J1356">
        <f t="shared" ca="1" si="108"/>
        <v>0</v>
      </c>
      <c r="K1356">
        <f t="shared" ca="1" si="109"/>
        <v>0</v>
      </c>
      <c r="L1356" s="106">
        <v>1350</v>
      </c>
      <c r="M1356" s="136">
        <f t="shared" ca="1" si="106"/>
        <v>0</v>
      </c>
      <c r="N1356" s="106"/>
    </row>
    <row r="1357" spans="1:14" x14ac:dyDescent="0.25">
      <c r="A1357" s="108">
        <v>1351</v>
      </c>
      <c r="B1357" s="134">
        <f t="shared" ca="1" si="105"/>
        <v>1</v>
      </c>
      <c r="C1357" s="135">
        <f t="shared" ca="1" si="107"/>
        <v>0.35147467173926572</v>
      </c>
      <c r="J1357">
        <f t="shared" ca="1" si="108"/>
        <v>0</v>
      </c>
      <c r="K1357">
        <f t="shared" ca="1" si="109"/>
        <v>0</v>
      </c>
      <c r="L1357" s="106">
        <v>1351</v>
      </c>
      <c r="M1357" s="136">
        <f t="shared" ca="1" si="106"/>
        <v>5.7555794874478963</v>
      </c>
      <c r="N1357" s="106"/>
    </row>
    <row r="1358" spans="1:14" x14ac:dyDescent="0.25">
      <c r="A1358" s="108">
        <v>1352</v>
      </c>
      <c r="B1358" s="134">
        <f t="shared" ca="1" si="105"/>
        <v>0</v>
      </c>
      <c r="C1358" s="135">
        <f t="shared" ca="1" si="107"/>
        <v>0.93702563547545181</v>
      </c>
      <c r="J1358">
        <f t="shared" ca="1" si="108"/>
        <v>0</v>
      </c>
      <c r="K1358">
        <f t="shared" ca="1" si="109"/>
        <v>1</v>
      </c>
      <c r="L1358" s="106">
        <v>1352</v>
      </c>
      <c r="M1358" s="136">
        <f t="shared" ca="1" si="106"/>
        <v>0</v>
      </c>
      <c r="N1358" s="106"/>
    </row>
    <row r="1359" spans="1:14" x14ac:dyDescent="0.25">
      <c r="A1359" s="108">
        <v>1353</v>
      </c>
      <c r="B1359" s="134">
        <f t="shared" ca="1" si="105"/>
        <v>0</v>
      </c>
      <c r="C1359" s="135">
        <f t="shared" ca="1" si="107"/>
        <v>0.94614065172248962</v>
      </c>
      <c r="J1359">
        <f t="shared" ca="1" si="108"/>
        <v>0</v>
      </c>
      <c r="K1359">
        <f t="shared" ca="1" si="109"/>
        <v>0</v>
      </c>
      <c r="L1359" s="106">
        <v>1353</v>
      </c>
      <c r="M1359" s="136">
        <f t="shared" ca="1" si="106"/>
        <v>0</v>
      </c>
      <c r="N1359" s="106"/>
    </row>
    <row r="1360" spans="1:14" x14ac:dyDescent="0.25">
      <c r="A1360" s="108">
        <v>1354</v>
      </c>
      <c r="B1360" s="134">
        <f t="shared" ca="1" si="105"/>
        <v>1</v>
      </c>
      <c r="C1360" s="135">
        <f t="shared" ca="1" si="107"/>
        <v>4.2458363049305503E-2</v>
      </c>
      <c r="J1360">
        <f t="shared" ca="1" si="108"/>
        <v>1</v>
      </c>
      <c r="K1360">
        <f t="shared" ca="1" si="109"/>
        <v>0</v>
      </c>
      <c r="L1360" s="106">
        <v>1354</v>
      </c>
      <c r="M1360" s="136">
        <f t="shared" ca="1" si="106"/>
        <v>4.9307668386141463</v>
      </c>
      <c r="N1360" s="106"/>
    </row>
    <row r="1361" spans="1:14" x14ac:dyDescent="0.25">
      <c r="A1361" s="108">
        <v>1355</v>
      </c>
      <c r="B1361" s="134">
        <f t="shared" ca="1" si="105"/>
        <v>1</v>
      </c>
      <c r="C1361" s="135">
        <f t="shared" ca="1" si="107"/>
        <v>0.62754549390749836</v>
      </c>
      <c r="J1361">
        <f t="shared" ca="1" si="108"/>
        <v>1</v>
      </c>
      <c r="K1361">
        <f t="shared" ca="1" si="109"/>
        <v>0</v>
      </c>
      <c r="L1361" s="106">
        <v>1355</v>
      </c>
      <c r="M1361" s="136">
        <f t="shared" ca="1" si="106"/>
        <v>2.4439467614743422</v>
      </c>
      <c r="N1361" s="106"/>
    </row>
    <row r="1362" spans="1:14" x14ac:dyDescent="0.25">
      <c r="A1362" s="108">
        <v>1356</v>
      </c>
      <c r="B1362" s="134">
        <f t="shared" ca="1" si="105"/>
        <v>1</v>
      </c>
      <c r="C1362" s="135">
        <f t="shared" ca="1" si="107"/>
        <v>0.35514369706532833</v>
      </c>
      <c r="J1362">
        <f t="shared" ca="1" si="108"/>
        <v>1</v>
      </c>
      <c r="K1362">
        <f t="shared" ca="1" si="109"/>
        <v>0</v>
      </c>
      <c r="L1362" s="106">
        <v>1356</v>
      </c>
      <c r="M1362" s="136">
        <f t="shared" ca="1" si="106"/>
        <v>6.3066606439409076</v>
      </c>
      <c r="N1362" s="106"/>
    </row>
    <row r="1363" spans="1:14" x14ac:dyDescent="0.25">
      <c r="A1363" s="108">
        <v>1357</v>
      </c>
      <c r="B1363" s="134">
        <f t="shared" ca="1" si="105"/>
        <v>1</v>
      </c>
      <c r="C1363" s="135">
        <f t="shared" ca="1" si="107"/>
        <v>0.45382998287441245</v>
      </c>
      <c r="J1363">
        <f t="shared" ca="1" si="108"/>
        <v>1</v>
      </c>
      <c r="K1363">
        <f t="shared" ca="1" si="109"/>
        <v>0</v>
      </c>
      <c r="L1363" s="106">
        <v>1357</v>
      </c>
      <c r="M1363" s="136">
        <f t="shared" ca="1" si="106"/>
        <v>5.7223385252498655</v>
      </c>
      <c r="N1363" s="106"/>
    </row>
    <row r="1364" spans="1:14" x14ac:dyDescent="0.25">
      <c r="A1364" s="108">
        <v>1358</v>
      </c>
      <c r="B1364" s="134">
        <f t="shared" ca="1" si="105"/>
        <v>1</v>
      </c>
      <c r="C1364" s="135">
        <f t="shared" ca="1" si="107"/>
        <v>8.1582350868829034E-2</v>
      </c>
      <c r="J1364">
        <f t="shared" ca="1" si="108"/>
        <v>1</v>
      </c>
      <c r="K1364">
        <f t="shared" ca="1" si="109"/>
        <v>0</v>
      </c>
      <c r="L1364" s="106">
        <v>1358</v>
      </c>
      <c r="M1364" s="136">
        <f t="shared" ca="1" si="106"/>
        <v>5.3402748189306477</v>
      </c>
      <c r="N1364" s="106"/>
    </row>
    <row r="1365" spans="1:14" x14ac:dyDescent="0.25">
      <c r="A1365" s="108">
        <v>1359</v>
      </c>
      <c r="B1365" s="134">
        <f t="shared" ca="1" si="105"/>
        <v>1</v>
      </c>
      <c r="C1365" s="135">
        <f t="shared" ca="1" si="107"/>
        <v>0.45173828378830638</v>
      </c>
      <c r="J1365">
        <f t="shared" ca="1" si="108"/>
        <v>1</v>
      </c>
      <c r="K1365">
        <f t="shared" ca="1" si="109"/>
        <v>0</v>
      </c>
      <c r="L1365" s="106">
        <v>1359</v>
      </c>
      <c r="M1365" s="136">
        <f t="shared" ca="1" si="106"/>
        <v>6.8507013718763892</v>
      </c>
      <c r="N1365" s="106"/>
    </row>
    <row r="1366" spans="1:14" x14ac:dyDescent="0.25">
      <c r="A1366" s="108">
        <v>1360</v>
      </c>
      <c r="B1366" s="134">
        <f t="shared" ca="1" si="105"/>
        <v>1</v>
      </c>
      <c r="C1366" s="135">
        <f t="shared" ca="1" si="107"/>
        <v>0.32682130510553953</v>
      </c>
      <c r="J1366">
        <f t="shared" ca="1" si="108"/>
        <v>1</v>
      </c>
      <c r="K1366">
        <f t="shared" ca="1" si="109"/>
        <v>0</v>
      </c>
      <c r="L1366" s="106">
        <v>1360</v>
      </c>
      <c r="M1366" s="136">
        <f t="shared" ca="1" si="106"/>
        <v>1.8255988908834802</v>
      </c>
      <c r="N1366" s="106"/>
    </row>
    <row r="1367" spans="1:14" x14ac:dyDescent="0.25">
      <c r="A1367" s="108">
        <v>1361</v>
      </c>
      <c r="B1367" s="134">
        <f t="shared" ca="1" si="105"/>
        <v>1</v>
      </c>
      <c r="C1367" s="135">
        <f t="shared" ca="1" si="107"/>
        <v>0.36234269273159991</v>
      </c>
      <c r="J1367">
        <f t="shared" ca="1" si="108"/>
        <v>1</v>
      </c>
      <c r="K1367">
        <f t="shared" ca="1" si="109"/>
        <v>0</v>
      </c>
      <c r="L1367" s="106">
        <v>1361</v>
      </c>
      <c r="M1367" s="136">
        <f t="shared" ca="1" si="106"/>
        <v>0.80523135804994295</v>
      </c>
      <c r="N1367" s="106"/>
    </row>
    <row r="1368" spans="1:14" x14ac:dyDescent="0.25">
      <c r="A1368" s="108">
        <v>1362</v>
      </c>
      <c r="B1368" s="134">
        <f t="shared" ca="1" si="105"/>
        <v>1</v>
      </c>
      <c r="C1368" s="135">
        <f t="shared" ca="1" si="107"/>
        <v>0.3831720762382187</v>
      </c>
      <c r="J1368">
        <f t="shared" ca="1" si="108"/>
        <v>1</v>
      </c>
      <c r="K1368">
        <f t="shared" ca="1" si="109"/>
        <v>0</v>
      </c>
      <c r="L1368" s="106">
        <v>1362</v>
      </c>
      <c r="M1368" s="136">
        <f t="shared" ca="1" si="106"/>
        <v>5.4396402277528209</v>
      </c>
      <c r="N1368" s="106"/>
    </row>
    <row r="1369" spans="1:14" x14ac:dyDescent="0.25">
      <c r="A1369" s="108">
        <v>1363</v>
      </c>
      <c r="B1369" s="134">
        <f t="shared" ca="1" si="105"/>
        <v>1</v>
      </c>
      <c r="C1369" s="135">
        <f t="shared" ca="1" si="107"/>
        <v>3.9616401178024008E-2</v>
      </c>
      <c r="J1369">
        <f t="shared" ca="1" si="108"/>
        <v>1</v>
      </c>
      <c r="K1369">
        <f t="shared" ca="1" si="109"/>
        <v>0</v>
      </c>
      <c r="L1369" s="106">
        <v>1363</v>
      </c>
      <c r="M1369" s="136">
        <f t="shared" ca="1" si="106"/>
        <v>2.7447907806677274</v>
      </c>
      <c r="N1369" s="106"/>
    </row>
    <row r="1370" spans="1:14" x14ac:dyDescent="0.25">
      <c r="A1370" s="108">
        <v>1364</v>
      </c>
      <c r="B1370" s="134">
        <f t="shared" ca="1" si="105"/>
        <v>1</v>
      </c>
      <c r="C1370" s="135">
        <f t="shared" ca="1" si="107"/>
        <v>0.60561221487842254</v>
      </c>
      <c r="J1370">
        <f t="shared" ca="1" si="108"/>
        <v>1</v>
      </c>
      <c r="K1370">
        <f t="shared" ca="1" si="109"/>
        <v>0</v>
      </c>
      <c r="L1370" s="106">
        <v>1364</v>
      </c>
      <c r="M1370" s="136">
        <f t="shared" ca="1" si="106"/>
        <v>5.3507281825227464</v>
      </c>
      <c r="N1370" s="106"/>
    </row>
    <row r="1371" spans="1:14" x14ac:dyDescent="0.25">
      <c r="A1371" s="108">
        <v>1365</v>
      </c>
      <c r="B1371" s="134">
        <f t="shared" ca="1" si="105"/>
        <v>1</v>
      </c>
      <c r="C1371" s="135">
        <f t="shared" ca="1" si="107"/>
        <v>0.54425774570101104</v>
      </c>
      <c r="J1371">
        <f t="shared" ca="1" si="108"/>
        <v>1</v>
      </c>
      <c r="K1371">
        <f t="shared" ca="1" si="109"/>
        <v>0</v>
      </c>
      <c r="L1371" s="106">
        <v>1365</v>
      </c>
      <c r="M1371" s="136">
        <f t="shared" ca="1" si="106"/>
        <v>5.8608607667865291</v>
      </c>
      <c r="N1371" s="106"/>
    </row>
    <row r="1372" spans="1:14" x14ac:dyDescent="0.25">
      <c r="A1372" s="108">
        <v>1366</v>
      </c>
      <c r="B1372" s="134">
        <f t="shared" ca="1" si="105"/>
        <v>1</v>
      </c>
      <c r="C1372" s="135">
        <f t="shared" ca="1" si="107"/>
        <v>0.23710640265755711</v>
      </c>
      <c r="J1372">
        <f t="shared" ca="1" si="108"/>
        <v>1</v>
      </c>
      <c r="K1372">
        <f t="shared" ca="1" si="109"/>
        <v>0</v>
      </c>
      <c r="L1372" s="106">
        <v>1366</v>
      </c>
      <c r="M1372" s="136">
        <f t="shared" ca="1" si="106"/>
        <v>9.1038185142091593E-3</v>
      </c>
      <c r="N1372" s="106"/>
    </row>
    <row r="1373" spans="1:14" x14ac:dyDescent="0.25">
      <c r="A1373" s="108">
        <v>1367</v>
      </c>
      <c r="B1373" s="134">
        <f t="shared" ca="1" si="105"/>
        <v>1</v>
      </c>
      <c r="C1373" s="135">
        <f t="shared" ca="1" si="107"/>
        <v>0.52078072327673897</v>
      </c>
      <c r="J1373">
        <f t="shared" ca="1" si="108"/>
        <v>1</v>
      </c>
      <c r="K1373">
        <f t="shared" ca="1" si="109"/>
        <v>0</v>
      </c>
      <c r="L1373" s="106">
        <v>1367</v>
      </c>
      <c r="M1373" s="136">
        <f t="shared" ca="1" si="106"/>
        <v>2.4778326087704095</v>
      </c>
      <c r="N1373" s="106"/>
    </row>
    <row r="1374" spans="1:14" x14ac:dyDescent="0.25">
      <c r="A1374" s="108">
        <v>1368</v>
      </c>
      <c r="B1374" s="134">
        <f t="shared" ca="1" si="105"/>
        <v>1</v>
      </c>
      <c r="C1374" s="135">
        <f t="shared" ca="1" si="107"/>
        <v>0.32141710737503115</v>
      </c>
      <c r="J1374">
        <f t="shared" ca="1" si="108"/>
        <v>1</v>
      </c>
      <c r="K1374">
        <f t="shared" ca="1" si="109"/>
        <v>0</v>
      </c>
      <c r="L1374" s="106">
        <v>1368</v>
      </c>
      <c r="M1374" s="136">
        <f t="shared" ca="1" si="106"/>
        <v>1.3563556606000697</v>
      </c>
      <c r="N1374" s="106"/>
    </row>
    <row r="1375" spans="1:14" x14ac:dyDescent="0.25">
      <c r="A1375" s="108">
        <v>1369</v>
      </c>
      <c r="B1375" s="134">
        <f t="shared" ca="1" si="105"/>
        <v>1</v>
      </c>
      <c r="C1375" s="135">
        <f t="shared" ca="1" si="107"/>
        <v>0.2611658316903982</v>
      </c>
      <c r="J1375">
        <f t="shared" ca="1" si="108"/>
        <v>1</v>
      </c>
      <c r="K1375">
        <f t="shared" ca="1" si="109"/>
        <v>0</v>
      </c>
      <c r="L1375" s="106">
        <v>1369</v>
      </c>
      <c r="M1375" s="136">
        <f t="shared" ca="1" si="106"/>
        <v>4.4581926433844385</v>
      </c>
      <c r="N1375" s="106"/>
    </row>
    <row r="1376" spans="1:14" x14ac:dyDescent="0.25">
      <c r="A1376" s="108">
        <v>1370</v>
      </c>
      <c r="B1376" s="134">
        <f t="shared" ca="1" si="105"/>
        <v>1</v>
      </c>
      <c r="C1376" s="135">
        <f t="shared" ca="1" si="107"/>
        <v>0.7236310712795101</v>
      </c>
      <c r="J1376">
        <f t="shared" ca="1" si="108"/>
        <v>1</v>
      </c>
      <c r="K1376">
        <f t="shared" ca="1" si="109"/>
        <v>0</v>
      </c>
      <c r="L1376" s="106">
        <v>1370</v>
      </c>
      <c r="M1376" s="136">
        <f t="shared" ca="1" si="106"/>
        <v>11.963822371541017</v>
      </c>
      <c r="N1376" s="106"/>
    </row>
    <row r="1377" spans="1:14" x14ac:dyDescent="0.25">
      <c r="A1377" s="108">
        <v>1371</v>
      </c>
      <c r="B1377" s="134">
        <f t="shared" ca="1" si="105"/>
        <v>1</v>
      </c>
      <c r="C1377" s="135">
        <f t="shared" ca="1" si="107"/>
        <v>0.23564180745112995</v>
      </c>
      <c r="J1377">
        <f t="shared" ca="1" si="108"/>
        <v>0</v>
      </c>
      <c r="K1377">
        <f t="shared" ca="1" si="109"/>
        <v>0</v>
      </c>
      <c r="L1377" s="106">
        <v>1371</v>
      </c>
      <c r="M1377" s="136">
        <f t="shared" ca="1" si="106"/>
        <v>6.5382266630422761</v>
      </c>
      <c r="N1377" s="106"/>
    </row>
    <row r="1378" spans="1:14" x14ac:dyDescent="0.25">
      <c r="A1378" s="108">
        <v>1372</v>
      </c>
      <c r="B1378" s="134">
        <f t="shared" ca="1" si="105"/>
        <v>0</v>
      </c>
      <c r="C1378" s="135">
        <f t="shared" ca="1" si="107"/>
        <v>0.84867550277861359</v>
      </c>
      <c r="J1378">
        <f t="shared" ca="1" si="108"/>
        <v>0</v>
      </c>
      <c r="K1378">
        <f t="shared" ca="1" si="109"/>
        <v>1</v>
      </c>
      <c r="L1378" s="106">
        <v>1372</v>
      </c>
      <c r="M1378" s="136">
        <f t="shared" ca="1" si="106"/>
        <v>0</v>
      </c>
      <c r="N1378" s="106"/>
    </row>
    <row r="1379" spans="1:14" x14ac:dyDescent="0.25">
      <c r="A1379" s="108">
        <v>1373</v>
      </c>
      <c r="B1379" s="134">
        <f t="shared" ca="1" si="105"/>
        <v>0</v>
      </c>
      <c r="C1379" s="135">
        <f t="shared" ca="1" si="107"/>
        <v>0.86333446125066649</v>
      </c>
      <c r="J1379">
        <f t="shared" ca="1" si="108"/>
        <v>0</v>
      </c>
      <c r="K1379">
        <f t="shared" ca="1" si="109"/>
        <v>0</v>
      </c>
      <c r="L1379" s="106">
        <v>1373</v>
      </c>
      <c r="M1379" s="136">
        <f t="shared" ca="1" si="106"/>
        <v>0</v>
      </c>
      <c r="N1379" s="106"/>
    </row>
    <row r="1380" spans="1:14" x14ac:dyDescent="0.25">
      <c r="A1380" s="108">
        <v>1374</v>
      </c>
      <c r="B1380" s="134">
        <f t="shared" ca="1" si="105"/>
        <v>1</v>
      </c>
      <c r="C1380" s="135">
        <f t="shared" ca="1" si="107"/>
        <v>0.28624597257033779</v>
      </c>
      <c r="J1380">
        <f t="shared" ca="1" si="108"/>
        <v>0</v>
      </c>
      <c r="K1380">
        <f t="shared" ca="1" si="109"/>
        <v>0</v>
      </c>
      <c r="L1380" s="106">
        <v>1374</v>
      </c>
      <c r="M1380" s="136">
        <f t="shared" ca="1" si="106"/>
        <v>0.11722960706108079</v>
      </c>
      <c r="N1380" s="106"/>
    </row>
    <row r="1381" spans="1:14" x14ac:dyDescent="0.25">
      <c r="A1381" s="108">
        <v>1375</v>
      </c>
      <c r="B1381" s="134">
        <f t="shared" ca="1" si="105"/>
        <v>0</v>
      </c>
      <c r="C1381" s="135">
        <f t="shared" ca="1" si="107"/>
        <v>0.87777539802935234</v>
      </c>
      <c r="J1381">
        <f t="shared" ca="1" si="108"/>
        <v>0</v>
      </c>
      <c r="K1381">
        <f t="shared" ca="1" si="109"/>
        <v>0</v>
      </c>
      <c r="L1381" s="106">
        <v>1375</v>
      </c>
      <c r="M1381" s="136">
        <f t="shared" ca="1" si="106"/>
        <v>0</v>
      </c>
      <c r="N1381" s="106"/>
    </row>
    <row r="1382" spans="1:14" x14ac:dyDescent="0.25">
      <c r="A1382" s="108">
        <v>1376</v>
      </c>
      <c r="B1382" s="134">
        <f t="shared" ca="1" si="105"/>
        <v>1</v>
      </c>
      <c r="C1382" s="135">
        <f t="shared" ca="1" si="107"/>
        <v>6.4118951323576479E-2</v>
      </c>
      <c r="J1382">
        <f t="shared" ca="1" si="108"/>
        <v>1</v>
      </c>
      <c r="K1382">
        <f t="shared" ca="1" si="109"/>
        <v>0</v>
      </c>
      <c r="L1382" s="106">
        <v>1376</v>
      </c>
      <c r="M1382" s="136">
        <f t="shared" ca="1" si="106"/>
        <v>2.4888122377570352</v>
      </c>
      <c r="N1382" s="106"/>
    </row>
    <row r="1383" spans="1:14" x14ac:dyDescent="0.25">
      <c r="A1383" s="108">
        <v>1377</v>
      </c>
      <c r="B1383" s="134">
        <f t="shared" ca="1" si="105"/>
        <v>1</v>
      </c>
      <c r="C1383" s="135">
        <f t="shared" ca="1" si="107"/>
        <v>0.35706394098776295</v>
      </c>
      <c r="J1383">
        <f t="shared" ca="1" si="108"/>
        <v>0</v>
      </c>
      <c r="K1383">
        <f t="shared" ca="1" si="109"/>
        <v>0</v>
      </c>
      <c r="L1383" s="106">
        <v>1377</v>
      </c>
      <c r="M1383" s="136">
        <f t="shared" ca="1" si="106"/>
        <v>0.38718918093301352</v>
      </c>
      <c r="N1383" s="106"/>
    </row>
    <row r="1384" spans="1:14" x14ac:dyDescent="0.25">
      <c r="A1384" s="108">
        <v>1378</v>
      </c>
      <c r="B1384" s="134">
        <f t="shared" ca="1" si="105"/>
        <v>0</v>
      </c>
      <c r="C1384" s="135">
        <f t="shared" ca="1" si="107"/>
        <v>0.77521072936806035</v>
      </c>
      <c r="J1384">
        <f t="shared" ca="1" si="108"/>
        <v>0</v>
      </c>
      <c r="K1384">
        <f t="shared" ca="1" si="109"/>
        <v>1</v>
      </c>
      <c r="L1384" s="106">
        <v>1378</v>
      </c>
      <c r="M1384" s="136">
        <f t="shared" ca="1" si="106"/>
        <v>0</v>
      </c>
      <c r="N1384" s="106"/>
    </row>
    <row r="1385" spans="1:14" x14ac:dyDescent="0.25">
      <c r="A1385" s="108">
        <v>1379</v>
      </c>
      <c r="B1385" s="134">
        <f t="shared" ca="1" si="105"/>
        <v>0</v>
      </c>
      <c r="C1385" s="135">
        <f t="shared" ca="1" si="107"/>
        <v>0.78222251320653036</v>
      </c>
      <c r="J1385">
        <f t="shared" ca="1" si="108"/>
        <v>0</v>
      </c>
      <c r="K1385">
        <f t="shared" ca="1" si="109"/>
        <v>1</v>
      </c>
      <c r="L1385" s="106">
        <v>1379</v>
      </c>
      <c r="M1385" s="136">
        <f t="shared" ca="1" si="106"/>
        <v>0</v>
      </c>
      <c r="N1385" s="106"/>
    </row>
    <row r="1386" spans="1:14" x14ac:dyDescent="0.25">
      <c r="A1386" s="108">
        <v>1380</v>
      </c>
      <c r="B1386" s="134">
        <f t="shared" ca="1" si="105"/>
        <v>0</v>
      </c>
      <c r="C1386" s="135">
        <f t="shared" ca="1" si="107"/>
        <v>0.86609665296608951</v>
      </c>
      <c r="J1386">
        <f t="shared" ca="1" si="108"/>
        <v>0</v>
      </c>
      <c r="K1386">
        <f t="shared" ca="1" si="109"/>
        <v>1</v>
      </c>
      <c r="L1386" s="106">
        <v>1380</v>
      </c>
      <c r="M1386" s="136">
        <f t="shared" ca="1" si="106"/>
        <v>0</v>
      </c>
      <c r="N1386" s="106"/>
    </row>
    <row r="1387" spans="1:14" x14ac:dyDescent="0.25">
      <c r="A1387" s="108">
        <v>1381</v>
      </c>
      <c r="B1387" s="134">
        <f t="shared" ca="1" si="105"/>
        <v>0</v>
      </c>
      <c r="C1387" s="135">
        <f t="shared" ca="1" si="107"/>
        <v>0.68535953051768683</v>
      </c>
      <c r="J1387">
        <f t="shared" ca="1" si="108"/>
        <v>0</v>
      </c>
      <c r="K1387">
        <f t="shared" ca="1" si="109"/>
        <v>0</v>
      </c>
      <c r="L1387" s="106">
        <v>1381</v>
      </c>
      <c r="M1387" s="136">
        <f t="shared" ca="1" si="106"/>
        <v>0</v>
      </c>
      <c r="N1387" s="106"/>
    </row>
    <row r="1388" spans="1:14" x14ac:dyDescent="0.25">
      <c r="A1388" s="108">
        <v>1382</v>
      </c>
      <c r="B1388" s="134">
        <f t="shared" ca="1" si="105"/>
        <v>1</v>
      </c>
      <c r="C1388" s="135">
        <f t="shared" ca="1" si="107"/>
        <v>0.2452949183937555</v>
      </c>
      <c r="J1388">
        <f t="shared" ca="1" si="108"/>
        <v>1</v>
      </c>
      <c r="K1388">
        <f t="shared" ca="1" si="109"/>
        <v>0</v>
      </c>
      <c r="L1388" s="106">
        <v>1382</v>
      </c>
      <c r="M1388" s="136">
        <f t="shared" ca="1" si="106"/>
        <v>12.392227994333608</v>
      </c>
      <c r="N1388" s="106"/>
    </row>
    <row r="1389" spans="1:14" x14ac:dyDescent="0.25">
      <c r="A1389" s="108">
        <v>1383</v>
      </c>
      <c r="B1389" s="134">
        <f t="shared" ca="1" si="105"/>
        <v>1</v>
      </c>
      <c r="C1389" s="135">
        <f t="shared" ca="1" si="107"/>
        <v>0.18462075848789505</v>
      </c>
      <c r="J1389">
        <f t="shared" ca="1" si="108"/>
        <v>1</v>
      </c>
      <c r="K1389">
        <f t="shared" ca="1" si="109"/>
        <v>0</v>
      </c>
      <c r="L1389" s="106">
        <v>1383</v>
      </c>
      <c r="M1389" s="136">
        <f t="shared" ca="1" si="106"/>
        <v>4.8118991928554484</v>
      </c>
      <c r="N1389" s="106"/>
    </row>
    <row r="1390" spans="1:14" x14ac:dyDescent="0.25">
      <c r="A1390" s="108">
        <v>1384</v>
      </c>
      <c r="B1390" s="134">
        <f t="shared" ca="1" si="105"/>
        <v>1</v>
      </c>
      <c r="C1390" s="135">
        <f t="shared" ca="1" si="107"/>
        <v>0.15467781765032551</v>
      </c>
      <c r="J1390">
        <f t="shared" ca="1" si="108"/>
        <v>1</v>
      </c>
      <c r="K1390">
        <f t="shared" ca="1" si="109"/>
        <v>0</v>
      </c>
      <c r="L1390" s="106">
        <v>1384</v>
      </c>
      <c r="M1390" s="136">
        <f t="shared" ca="1" si="106"/>
        <v>0.82761110010891492</v>
      </c>
      <c r="N1390" s="106"/>
    </row>
    <row r="1391" spans="1:14" x14ac:dyDescent="0.25">
      <c r="A1391" s="108">
        <v>1385</v>
      </c>
      <c r="B1391" s="134">
        <f t="shared" ref="B1391:B1454" ca="1" si="110">IF(B1390&gt;0,IF(C1391&lt;pww,1,0),IF(C1391&lt;pdw,1,0))</f>
        <v>1</v>
      </c>
      <c r="C1391" s="135">
        <f t="shared" ca="1" si="107"/>
        <v>0.52613636583990131</v>
      </c>
      <c r="J1391">
        <f t="shared" ca="1" si="108"/>
        <v>0</v>
      </c>
      <c r="K1391">
        <f t="shared" ca="1" si="109"/>
        <v>0</v>
      </c>
      <c r="L1391" s="106">
        <v>1385</v>
      </c>
      <c r="M1391" s="136">
        <f t="shared" ca="1" si="106"/>
        <v>4.9199216047105185</v>
      </c>
      <c r="N1391" s="106"/>
    </row>
    <row r="1392" spans="1:14" x14ac:dyDescent="0.25">
      <c r="A1392" s="108">
        <v>1386</v>
      </c>
      <c r="B1392" s="134">
        <f t="shared" ca="1" si="110"/>
        <v>0</v>
      </c>
      <c r="C1392" s="135">
        <f t="shared" ca="1" si="107"/>
        <v>0.91852436133436866</v>
      </c>
      <c r="J1392">
        <f t="shared" ca="1" si="108"/>
        <v>0</v>
      </c>
      <c r="K1392">
        <f t="shared" ca="1" si="109"/>
        <v>0</v>
      </c>
      <c r="L1392" s="106">
        <v>1386</v>
      </c>
      <c r="M1392" s="136">
        <f t="shared" ca="1" si="106"/>
        <v>0</v>
      </c>
      <c r="N1392" s="106"/>
    </row>
    <row r="1393" spans="1:14" x14ac:dyDescent="0.25">
      <c r="A1393" s="108">
        <v>1387</v>
      </c>
      <c r="B1393" s="134">
        <f t="shared" ca="1" si="110"/>
        <v>1</v>
      </c>
      <c r="C1393" s="135">
        <f t="shared" ca="1" si="107"/>
        <v>7.8524488334647091E-2</v>
      </c>
      <c r="J1393">
        <f t="shared" ca="1" si="108"/>
        <v>1</v>
      </c>
      <c r="K1393">
        <f t="shared" ca="1" si="109"/>
        <v>0</v>
      </c>
      <c r="L1393" s="106">
        <v>1387</v>
      </c>
      <c r="M1393" s="136">
        <f t="shared" ca="1" si="106"/>
        <v>0.36357445935463656</v>
      </c>
      <c r="N1393" s="106"/>
    </row>
    <row r="1394" spans="1:14" x14ac:dyDescent="0.25">
      <c r="A1394" s="108">
        <v>1388</v>
      </c>
      <c r="B1394" s="134">
        <f t="shared" ca="1" si="110"/>
        <v>1</v>
      </c>
      <c r="C1394" s="135">
        <f t="shared" ca="1" si="107"/>
        <v>0.69422242014990321</v>
      </c>
      <c r="J1394">
        <f t="shared" ca="1" si="108"/>
        <v>1</v>
      </c>
      <c r="K1394">
        <f t="shared" ca="1" si="109"/>
        <v>0</v>
      </c>
      <c r="L1394" s="106">
        <v>1388</v>
      </c>
      <c r="M1394" s="136">
        <f t="shared" ca="1" si="106"/>
        <v>5.4939341321844974</v>
      </c>
      <c r="N1394" s="106"/>
    </row>
    <row r="1395" spans="1:14" x14ac:dyDescent="0.25">
      <c r="A1395" s="108">
        <v>1389</v>
      </c>
      <c r="B1395" s="134">
        <f t="shared" ca="1" si="110"/>
        <v>1</v>
      </c>
      <c r="C1395" s="135">
        <f t="shared" ca="1" si="107"/>
        <v>0.26703093981765147</v>
      </c>
      <c r="J1395">
        <f t="shared" ca="1" si="108"/>
        <v>0</v>
      </c>
      <c r="K1395">
        <f t="shared" ca="1" si="109"/>
        <v>0</v>
      </c>
      <c r="L1395" s="106">
        <v>1389</v>
      </c>
      <c r="M1395" s="136">
        <f t="shared" ca="1" si="106"/>
        <v>3.0102875204961594</v>
      </c>
      <c r="N1395" s="106"/>
    </row>
    <row r="1396" spans="1:14" x14ac:dyDescent="0.25">
      <c r="A1396" s="108">
        <v>1390</v>
      </c>
      <c r="B1396" s="134">
        <f t="shared" ca="1" si="110"/>
        <v>0</v>
      </c>
      <c r="C1396" s="135">
        <f t="shared" ca="1" si="107"/>
        <v>0.83547970152883988</v>
      </c>
      <c r="J1396">
        <f t="shared" ca="1" si="108"/>
        <v>0</v>
      </c>
      <c r="K1396">
        <f t="shared" ca="1" si="109"/>
        <v>1</v>
      </c>
      <c r="L1396" s="106">
        <v>1390</v>
      </c>
      <c r="M1396" s="136">
        <f t="shared" ca="1" si="106"/>
        <v>0</v>
      </c>
      <c r="N1396" s="106"/>
    </row>
    <row r="1397" spans="1:14" x14ac:dyDescent="0.25">
      <c r="A1397" s="108">
        <v>1391</v>
      </c>
      <c r="B1397" s="134">
        <f t="shared" ca="1" si="110"/>
        <v>0</v>
      </c>
      <c r="C1397" s="135">
        <f t="shared" ca="1" si="107"/>
        <v>0.67596337993871425</v>
      </c>
      <c r="J1397">
        <f t="shared" ca="1" si="108"/>
        <v>0</v>
      </c>
      <c r="K1397">
        <f t="shared" ca="1" si="109"/>
        <v>1</v>
      </c>
      <c r="L1397" s="106">
        <v>1391</v>
      </c>
      <c r="M1397" s="136">
        <f t="shared" ca="1" si="106"/>
        <v>0</v>
      </c>
      <c r="N1397" s="106"/>
    </row>
    <row r="1398" spans="1:14" x14ac:dyDescent="0.25">
      <c r="A1398" s="108">
        <v>1392</v>
      </c>
      <c r="B1398" s="134">
        <f t="shared" ca="1" si="110"/>
        <v>0</v>
      </c>
      <c r="C1398" s="135">
        <f t="shared" ca="1" si="107"/>
        <v>0.87738432675318312</v>
      </c>
      <c r="J1398">
        <f t="shared" ca="1" si="108"/>
        <v>0</v>
      </c>
      <c r="K1398">
        <f t="shared" ca="1" si="109"/>
        <v>0</v>
      </c>
      <c r="L1398" s="106">
        <v>1392</v>
      </c>
      <c r="M1398" s="136">
        <f t="shared" ca="1" si="106"/>
        <v>0</v>
      </c>
      <c r="N1398" s="106"/>
    </row>
    <row r="1399" spans="1:14" x14ac:dyDescent="0.25">
      <c r="A1399" s="108">
        <v>1393</v>
      </c>
      <c r="B1399" s="134">
        <f t="shared" ca="1" si="110"/>
        <v>1</v>
      </c>
      <c r="C1399" s="135">
        <f t="shared" ca="1" si="107"/>
        <v>0.11049111026717351</v>
      </c>
      <c r="J1399">
        <f t="shared" ca="1" si="108"/>
        <v>0</v>
      </c>
      <c r="K1399">
        <f t="shared" ca="1" si="109"/>
        <v>0</v>
      </c>
      <c r="L1399" s="106">
        <v>1393</v>
      </c>
      <c r="M1399" s="136">
        <f t="shared" ca="1" si="106"/>
        <v>6.5781706278115246</v>
      </c>
      <c r="N1399" s="106"/>
    </row>
    <row r="1400" spans="1:14" x14ac:dyDescent="0.25">
      <c r="A1400" s="108">
        <v>1394</v>
      </c>
      <c r="B1400" s="134">
        <f t="shared" ca="1" si="110"/>
        <v>0</v>
      </c>
      <c r="C1400" s="135">
        <f t="shared" ca="1" si="107"/>
        <v>0.82879702359911578</v>
      </c>
      <c r="J1400">
        <f t="shared" ca="1" si="108"/>
        <v>0</v>
      </c>
      <c r="K1400">
        <f t="shared" ca="1" si="109"/>
        <v>0</v>
      </c>
      <c r="L1400" s="106">
        <v>1394</v>
      </c>
      <c r="M1400" s="136">
        <f t="shared" ca="1" si="106"/>
        <v>0</v>
      </c>
      <c r="N1400" s="106"/>
    </row>
    <row r="1401" spans="1:14" x14ac:dyDescent="0.25">
      <c r="A1401" s="108">
        <v>1395</v>
      </c>
      <c r="B1401" s="134">
        <f t="shared" ca="1" si="110"/>
        <v>1</v>
      </c>
      <c r="C1401" s="135">
        <f t="shared" ca="1" si="107"/>
        <v>0.30432927645551644</v>
      </c>
      <c r="J1401">
        <f t="shared" ca="1" si="108"/>
        <v>1</v>
      </c>
      <c r="K1401">
        <f t="shared" ca="1" si="109"/>
        <v>0</v>
      </c>
      <c r="L1401" s="106">
        <v>1395</v>
      </c>
      <c r="M1401" s="136">
        <f t="shared" ca="1" si="106"/>
        <v>0.73988029654675191</v>
      </c>
      <c r="N1401" s="106"/>
    </row>
    <row r="1402" spans="1:14" x14ac:dyDescent="0.25">
      <c r="A1402" s="108">
        <v>1396</v>
      </c>
      <c r="B1402" s="134">
        <f t="shared" ca="1" si="110"/>
        <v>1</v>
      </c>
      <c r="C1402" s="135">
        <f t="shared" ca="1" si="107"/>
        <v>2.9726768632744816E-2</v>
      </c>
      <c r="J1402">
        <f t="shared" ca="1" si="108"/>
        <v>0</v>
      </c>
      <c r="K1402">
        <f t="shared" ca="1" si="109"/>
        <v>0</v>
      </c>
      <c r="L1402" s="106">
        <v>1396</v>
      </c>
      <c r="M1402" s="136">
        <f t="shared" ca="1" si="106"/>
        <v>7.738742936984977</v>
      </c>
      <c r="N1402" s="106"/>
    </row>
    <row r="1403" spans="1:14" x14ac:dyDescent="0.25">
      <c r="A1403" s="108">
        <v>1397</v>
      </c>
      <c r="B1403" s="134">
        <f t="shared" ca="1" si="110"/>
        <v>0</v>
      </c>
      <c r="C1403" s="135">
        <f t="shared" ca="1" si="107"/>
        <v>0.99009488683648661</v>
      </c>
      <c r="J1403">
        <f t="shared" ca="1" si="108"/>
        <v>0</v>
      </c>
      <c r="K1403">
        <f t="shared" ca="1" si="109"/>
        <v>1</v>
      </c>
      <c r="L1403" s="106">
        <v>1397</v>
      </c>
      <c r="M1403" s="136">
        <f t="shared" ca="1" si="106"/>
        <v>0</v>
      </c>
      <c r="N1403" s="106"/>
    </row>
    <row r="1404" spans="1:14" x14ac:dyDescent="0.25">
      <c r="A1404" s="108">
        <v>1398</v>
      </c>
      <c r="B1404" s="134">
        <f t="shared" ca="1" si="110"/>
        <v>0</v>
      </c>
      <c r="C1404" s="135">
        <f t="shared" ca="1" si="107"/>
        <v>0.53074052673191663</v>
      </c>
      <c r="J1404">
        <f t="shared" ca="1" si="108"/>
        <v>0</v>
      </c>
      <c r="K1404">
        <f t="shared" ca="1" si="109"/>
        <v>1</v>
      </c>
      <c r="L1404" s="106">
        <v>1398</v>
      </c>
      <c r="M1404" s="136">
        <f t="shared" ca="1" si="106"/>
        <v>0</v>
      </c>
      <c r="N1404" s="106"/>
    </row>
    <row r="1405" spans="1:14" x14ac:dyDescent="0.25">
      <c r="A1405" s="108">
        <v>1399</v>
      </c>
      <c r="B1405" s="134">
        <f t="shared" ca="1" si="110"/>
        <v>0</v>
      </c>
      <c r="C1405" s="135">
        <f t="shared" ca="1" si="107"/>
        <v>0.56554662953751211</v>
      </c>
      <c r="J1405">
        <f t="shared" ca="1" si="108"/>
        <v>0</v>
      </c>
      <c r="K1405">
        <f t="shared" ca="1" si="109"/>
        <v>1</v>
      </c>
      <c r="L1405" s="106">
        <v>1399</v>
      </c>
      <c r="M1405" s="136">
        <f t="shared" ca="1" si="106"/>
        <v>0</v>
      </c>
      <c r="N1405" s="106"/>
    </row>
    <row r="1406" spans="1:14" x14ac:dyDescent="0.25">
      <c r="A1406" s="108">
        <v>1400</v>
      </c>
      <c r="B1406" s="134">
        <f t="shared" ca="1" si="110"/>
        <v>0</v>
      </c>
      <c r="C1406" s="135">
        <f t="shared" ca="1" si="107"/>
        <v>0.76137181388510422</v>
      </c>
      <c r="J1406">
        <f t="shared" ca="1" si="108"/>
        <v>0</v>
      </c>
      <c r="K1406">
        <f t="shared" ca="1" si="109"/>
        <v>0</v>
      </c>
      <c r="L1406" s="106">
        <v>1400</v>
      </c>
      <c r="M1406" s="136">
        <f t="shared" ca="1" si="106"/>
        <v>0</v>
      </c>
      <c r="N1406" s="106"/>
    </row>
    <row r="1407" spans="1:14" x14ac:dyDescent="0.25">
      <c r="A1407" s="108">
        <v>1401</v>
      </c>
      <c r="B1407" s="134">
        <f t="shared" ca="1" si="110"/>
        <v>1</v>
      </c>
      <c r="C1407" s="135">
        <f t="shared" ca="1" si="107"/>
        <v>0.37344862301992432</v>
      </c>
      <c r="J1407">
        <f t="shared" ca="1" si="108"/>
        <v>1</v>
      </c>
      <c r="K1407">
        <f t="shared" ca="1" si="109"/>
        <v>0</v>
      </c>
      <c r="L1407" s="106">
        <v>1401</v>
      </c>
      <c r="M1407" s="136">
        <f t="shared" ca="1" si="106"/>
        <v>0.96121306163514886</v>
      </c>
      <c r="N1407" s="106"/>
    </row>
    <row r="1408" spans="1:14" x14ac:dyDescent="0.25">
      <c r="A1408" s="108">
        <v>1402</v>
      </c>
      <c r="B1408" s="134">
        <f t="shared" ca="1" si="110"/>
        <v>1</v>
      </c>
      <c r="C1408" s="135">
        <f t="shared" ca="1" si="107"/>
        <v>0.40869539925891196</v>
      </c>
      <c r="J1408">
        <f t="shared" ca="1" si="108"/>
        <v>0</v>
      </c>
      <c r="K1408">
        <f t="shared" ca="1" si="109"/>
        <v>0</v>
      </c>
      <c r="L1408" s="106">
        <v>1402</v>
      </c>
      <c r="M1408" s="136">
        <f t="shared" ca="1" si="106"/>
        <v>4.9189413082792575</v>
      </c>
      <c r="N1408" s="106"/>
    </row>
    <row r="1409" spans="1:14" x14ac:dyDescent="0.25">
      <c r="A1409" s="108">
        <v>1403</v>
      </c>
      <c r="B1409" s="134">
        <f t="shared" ca="1" si="110"/>
        <v>0</v>
      </c>
      <c r="C1409" s="135">
        <f t="shared" ca="1" si="107"/>
        <v>0.7943524406570327</v>
      </c>
      <c r="J1409">
        <f t="shared" ca="1" si="108"/>
        <v>0</v>
      </c>
      <c r="K1409">
        <f t="shared" ca="1" si="109"/>
        <v>1</v>
      </c>
      <c r="L1409" s="106">
        <v>1403</v>
      </c>
      <c r="M1409" s="136">
        <f t="shared" ca="1" si="106"/>
        <v>0</v>
      </c>
      <c r="N1409" s="106"/>
    </row>
    <row r="1410" spans="1:14" x14ac:dyDescent="0.25">
      <c r="A1410" s="108">
        <v>1404</v>
      </c>
      <c r="B1410" s="134">
        <f t="shared" ca="1" si="110"/>
        <v>0</v>
      </c>
      <c r="C1410" s="135">
        <f t="shared" ca="1" si="107"/>
        <v>0.62979987312893315</v>
      </c>
      <c r="J1410">
        <f t="shared" ca="1" si="108"/>
        <v>0</v>
      </c>
      <c r="K1410">
        <f t="shared" ca="1" si="109"/>
        <v>0</v>
      </c>
      <c r="L1410" s="106">
        <v>1404</v>
      </c>
      <c r="M1410" s="136">
        <f t="shared" ca="1" si="106"/>
        <v>0</v>
      </c>
      <c r="N1410" s="106"/>
    </row>
    <row r="1411" spans="1:14" x14ac:dyDescent="0.25">
      <c r="A1411" s="108">
        <v>1405</v>
      </c>
      <c r="B1411" s="134">
        <f t="shared" ca="1" si="110"/>
        <v>1</v>
      </c>
      <c r="C1411" s="135">
        <f t="shared" ca="1" si="107"/>
        <v>0.31245967710925882</v>
      </c>
      <c r="J1411">
        <f t="shared" ca="1" si="108"/>
        <v>1</v>
      </c>
      <c r="K1411">
        <f t="shared" ca="1" si="109"/>
        <v>0</v>
      </c>
      <c r="L1411" s="106">
        <v>1405</v>
      </c>
      <c r="M1411" s="136">
        <f t="shared" ca="1" si="106"/>
        <v>5.5900420543578067</v>
      </c>
      <c r="N1411" s="106"/>
    </row>
    <row r="1412" spans="1:14" x14ac:dyDescent="0.25">
      <c r="A1412" s="108">
        <v>1406</v>
      </c>
      <c r="B1412" s="134">
        <f t="shared" ca="1" si="110"/>
        <v>1</v>
      </c>
      <c r="C1412" s="135">
        <f t="shared" ca="1" si="107"/>
        <v>0.7201566195965946</v>
      </c>
      <c r="J1412">
        <f t="shared" ca="1" si="108"/>
        <v>1</v>
      </c>
      <c r="K1412">
        <f t="shared" ca="1" si="109"/>
        <v>0</v>
      </c>
      <c r="L1412" s="106">
        <v>1406</v>
      </c>
      <c r="M1412" s="136">
        <f t="shared" ca="1" si="106"/>
        <v>0.45151622419758303</v>
      </c>
      <c r="N1412" s="106"/>
    </row>
    <row r="1413" spans="1:14" x14ac:dyDescent="0.25">
      <c r="A1413" s="108">
        <v>1407</v>
      </c>
      <c r="B1413" s="134">
        <f t="shared" ca="1" si="110"/>
        <v>1</v>
      </c>
      <c r="C1413" s="135">
        <f t="shared" ca="1" si="107"/>
        <v>0.5038214697518254</v>
      </c>
      <c r="J1413">
        <f t="shared" ca="1" si="108"/>
        <v>0</v>
      </c>
      <c r="K1413">
        <f t="shared" ca="1" si="109"/>
        <v>0</v>
      </c>
      <c r="L1413" s="106">
        <v>1407</v>
      </c>
      <c r="M1413" s="136">
        <f t="shared" ca="1" si="106"/>
        <v>4.8077256622224569</v>
      </c>
      <c r="N1413" s="106"/>
    </row>
    <row r="1414" spans="1:14" x14ac:dyDescent="0.25">
      <c r="A1414" s="108">
        <v>1408</v>
      </c>
      <c r="B1414" s="134">
        <f t="shared" ca="1" si="110"/>
        <v>0</v>
      </c>
      <c r="C1414" s="135">
        <f t="shared" ca="1" si="107"/>
        <v>0.87343711009495306</v>
      </c>
      <c r="J1414">
        <f t="shared" ca="1" si="108"/>
        <v>0</v>
      </c>
      <c r="K1414">
        <f t="shared" ca="1" si="109"/>
        <v>1</v>
      </c>
      <c r="L1414" s="106">
        <v>1408</v>
      </c>
      <c r="M1414" s="136">
        <f t="shared" ca="1" si="106"/>
        <v>0</v>
      </c>
      <c r="N1414" s="106"/>
    </row>
    <row r="1415" spans="1:14" x14ac:dyDescent="0.25">
      <c r="A1415" s="108">
        <v>1409</v>
      </c>
      <c r="B1415" s="134">
        <f t="shared" ca="1" si="110"/>
        <v>0</v>
      </c>
      <c r="C1415" s="135">
        <f t="shared" ca="1" si="107"/>
        <v>0.58916606733698995</v>
      </c>
      <c r="J1415">
        <f t="shared" ca="1" si="108"/>
        <v>0</v>
      </c>
      <c r="K1415">
        <f t="shared" ca="1" si="109"/>
        <v>0</v>
      </c>
      <c r="L1415" s="106">
        <v>1409</v>
      </c>
      <c r="M1415" s="136">
        <f t="shared" ref="M1415:M1478" ca="1" si="111">IF(B1415&gt;0,-LN(1-(RAND()))/lambda,0)</f>
        <v>0</v>
      </c>
      <c r="N1415" s="106"/>
    </row>
    <row r="1416" spans="1:14" x14ac:dyDescent="0.25">
      <c r="A1416" s="108">
        <v>1410</v>
      </c>
      <c r="B1416" s="134">
        <f t="shared" ca="1" si="110"/>
        <v>1</v>
      </c>
      <c r="C1416" s="135">
        <f t="shared" ref="C1416:C1479" ca="1" si="112">RAND()</f>
        <v>0.23204924182217279</v>
      </c>
      <c r="J1416">
        <f t="shared" ref="J1416:J1479" ca="1" si="113">IF(AND(B1416,B1417),1,0)</f>
        <v>1</v>
      </c>
      <c r="K1416">
        <f t="shared" ref="K1416:K1479" ca="1" si="114">IF(AND(NOT(B1416),NOT(B1417)),1,0)</f>
        <v>0</v>
      </c>
      <c r="L1416" s="106">
        <v>1410</v>
      </c>
      <c r="M1416" s="136">
        <f t="shared" ca="1" si="111"/>
        <v>0.42370428386134079</v>
      </c>
      <c r="N1416" s="106"/>
    </row>
    <row r="1417" spans="1:14" x14ac:dyDescent="0.25">
      <c r="A1417" s="108">
        <v>1411</v>
      </c>
      <c r="B1417" s="134">
        <f t="shared" ca="1" si="110"/>
        <v>1</v>
      </c>
      <c r="C1417" s="135">
        <f t="shared" ca="1" si="112"/>
        <v>0.59978257053641226</v>
      </c>
      <c r="J1417">
        <f t="shared" ca="1" si="113"/>
        <v>0</v>
      </c>
      <c r="K1417">
        <f t="shared" ca="1" si="114"/>
        <v>0</v>
      </c>
      <c r="L1417" s="106">
        <v>1411</v>
      </c>
      <c r="M1417" s="136">
        <f t="shared" ca="1" si="111"/>
        <v>5.4074554673677246</v>
      </c>
      <c r="N1417" s="106"/>
    </row>
    <row r="1418" spans="1:14" x14ac:dyDescent="0.25">
      <c r="A1418" s="108">
        <v>1412</v>
      </c>
      <c r="B1418" s="134">
        <f t="shared" ca="1" si="110"/>
        <v>0</v>
      </c>
      <c r="C1418" s="135">
        <f t="shared" ca="1" si="112"/>
        <v>0.77676597072332465</v>
      </c>
      <c r="J1418">
        <f t="shared" ca="1" si="113"/>
        <v>0</v>
      </c>
      <c r="K1418">
        <f t="shared" ca="1" si="114"/>
        <v>1</v>
      </c>
      <c r="L1418" s="106">
        <v>1412</v>
      </c>
      <c r="M1418" s="136">
        <f t="shared" ca="1" si="111"/>
        <v>0</v>
      </c>
      <c r="N1418" s="106"/>
    </row>
    <row r="1419" spans="1:14" x14ac:dyDescent="0.25">
      <c r="A1419" s="108">
        <v>1413</v>
      </c>
      <c r="B1419" s="134">
        <f t="shared" ca="1" si="110"/>
        <v>0</v>
      </c>
      <c r="C1419" s="135">
        <f t="shared" ca="1" si="112"/>
        <v>0.79694697097480116</v>
      </c>
      <c r="J1419">
        <f t="shared" ca="1" si="113"/>
        <v>0</v>
      </c>
      <c r="K1419">
        <f t="shared" ca="1" si="114"/>
        <v>0</v>
      </c>
      <c r="L1419" s="106">
        <v>1413</v>
      </c>
      <c r="M1419" s="136">
        <f t="shared" ca="1" si="111"/>
        <v>0</v>
      </c>
      <c r="N1419" s="106"/>
    </row>
    <row r="1420" spans="1:14" x14ac:dyDescent="0.25">
      <c r="A1420" s="108">
        <v>1414</v>
      </c>
      <c r="B1420" s="134">
        <f t="shared" ca="1" si="110"/>
        <v>1</v>
      </c>
      <c r="C1420" s="135">
        <f t="shared" ca="1" si="112"/>
        <v>0.26663604606257119</v>
      </c>
      <c r="J1420">
        <f t="shared" ca="1" si="113"/>
        <v>0</v>
      </c>
      <c r="K1420">
        <f t="shared" ca="1" si="114"/>
        <v>0</v>
      </c>
      <c r="L1420" s="106">
        <v>1414</v>
      </c>
      <c r="M1420" s="136">
        <f t="shared" ca="1" si="111"/>
        <v>12.47932184316935</v>
      </c>
      <c r="N1420" s="106"/>
    </row>
    <row r="1421" spans="1:14" x14ac:dyDescent="0.25">
      <c r="A1421" s="108">
        <v>1415</v>
      </c>
      <c r="B1421" s="134">
        <f t="shared" ca="1" si="110"/>
        <v>0</v>
      </c>
      <c r="C1421" s="135">
        <f t="shared" ca="1" si="112"/>
        <v>0.93877014165280437</v>
      </c>
      <c r="J1421">
        <f t="shared" ca="1" si="113"/>
        <v>0</v>
      </c>
      <c r="K1421">
        <f t="shared" ca="1" si="114"/>
        <v>1</v>
      </c>
      <c r="L1421" s="106">
        <v>1415</v>
      </c>
      <c r="M1421" s="136">
        <f t="shared" ca="1" si="111"/>
        <v>0</v>
      </c>
      <c r="N1421" s="106"/>
    </row>
    <row r="1422" spans="1:14" x14ac:dyDescent="0.25">
      <c r="A1422" s="108">
        <v>1416</v>
      </c>
      <c r="B1422" s="134">
        <f t="shared" ca="1" si="110"/>
        <v>0</v>
      </c>
      <c r="C1422" s="135">
        <f t="shared" ca="1" si="112"/>
        <v>0.54113606621117594</v>
      </c>
      <c r="J1422">
        <f t="shared" ca="1" si="113"/>
        <v>0</v>
      </c>
      <c r="K1422">
        <f t="shared" ca="1" si="114"/>
        <v>0</v>
      </c>
      <c r="L1422" s="106">
        <v>1416</v>
      </c>
      <c r="M1422" s="136">
        <f t="shared" ca="1" si="111"/>
        <v>0</v>
      </c>
      <c r="N1422" s="106"/>
    </row>
    <row r="1423" spans="1:14" x14ac:dyDescent="0.25">
      <c r="A1423" s="108">
        <v>1417</v>
      </c>
      <c r="B1423" s="134">
        <f t="shared" ca="1" si="110"/>
        <v>1</v>
      </c>
      <c r="C1423" s="135">
        <f t="shared" ca="1" si="112"/>
        <v>0.29429396793072193</v>
      </c>
      <c r="J1423">
        <f t="shared" ca="1" si="113"/>
        <v>1</v>
      </c>
      <c r="K1423">
        <f t="shared" ca="1" si="114"/>
        <v>0</v>
      </c>
      <c r="L1423" s="106">
        <v>1417</v>
      </c>
      <c r="M1423" s="136">
        <f t="shared" ca="1" si="111"/>
        <v>0.39951845822329418</v>
      </c>
      <c r="N1423" s="106"/>
    </row>
    <row r="1424" spans="1:14" x14ac:dyDescent="0.25">
      <c r="A1424" s="108">
        <v>1418</v>
      </c>
      <c r="B1424" s="134">
        <f t="shared" ca="1" si="110"/>
        <v>1</v>
      </c>
      <c r="C1424" s="135">
        <f t="shared" ca="1" si="112"/>
        <v>0.74171781589138275</v>
      </c>
      <c r="J1424">
        <f t="shared" ca="1" si="113"/>
        <v>1</v>
      </c>
      <c r="K1424">
        <f t="shared" ca="1" si="114"/>
        <v>0</v>
      </c>
      <c r="L1424" s="106">
        <v>1418</v>
      </c>
      <c r="M1424" s="136">
        <f t="shared" ca="1" si="111"/>
        <v>0.82954781205136641</v>
      </c>
      <c r="N1424" s="106"/>
    </row>
    <row r="1425" spans="1:14" x14ac:dyDescent="0.25">
      <c r="A1425" s="108">
        <v>1419</v>
      </c>
      <c r="B1425" s="134">
        <f t="shared" ca="1" si="110"/>
        <v>1</v>
      </c>
      <c r="C1425" s="135">
        <f t="shared" ca="1" si="112"/>
        <v>0.28026354122208097</v>
      </c>
      <c r="J1425">
        <f t="shared" ca="1" si="113"/>
        <v>1</v>
      </c>
      <c r="K1425">
        <f t="shared" ca="1" si="114"/>
        <v>0</v>
      </c>
      <c r="L1425" s="106">
        <v>1419</v>
      </c>
      <c r="M1425" s="136">
        <f t="shared" ca="1" si="111"/>
        <v>2.6237666876193777</v>
      </c>
      <c r="N1425" s="106"/>
    </row>
    <row r="1426" spans="1:14" x14ac:dyDescent="0.25">
      <c r="A1426" s="108">
        <v>1420</v>
      </c>
      <c r="B1426" s="134">
        <f t="shared" ca="1" si="110"/>
        <v>1</v>
      </c>
      <c r="C1426" s="135">
        <f t="shared" ca="1" si="112"/>
        <v>0.18183793974144036</v>
      </c>
      <c r="J1426">
        <f t="shared" ca="1" si="113"/>
        <v>0</v>
      </c>
      <c r="K1426">
        <f t="shared" ca="1" si="114"/>
        <v>0</v>
      </c>
      <c r="L1426" s="106">
        <v>1420</v>
      </c>
      <c r="M1426" s="136">
        <f t="shared" ca="1" si="111"/>
        <v>4.5129161889651508</v>
      </c>
      <c r="N1426" s="106"/>
    </row>
    <row r="1427" spans="1:14" x14ac:dyDescent="0.25">
      <c r="A1427" s="108">
        <v>1421</v>
      </c>
      <c r="B1427" s="134">
        <f t="shared" ca="1" si="110"/>
        <v>0</v>
      </c>
      <c r="C1427" s="135">
        <f t="shared" ca="1" si="112"/>
        <v>0.77113822695346756</v>
      </c>
      <c r="J1427">
        <f t="shared" ca="1" si="113"/>
        <v>0</v>
      </c>
      <c r="K1427">
        <f t="shared" ca="1" si="114"/>
        <v>0</v>
      </c>
      <c r="L1427" s="106">
        <v>1421</v>
      </c>
      <c r="M1427" s="136">
        <f t="shared" ca="1" si="111"/>
        <v>0</v>
      </c>
      <c r="N1427" s="106"/>
    </row>
    <row r="1428" spans="1:14" x14ac:dyDescent="0.25">
      <c r="A1428" s="108">
        <v>1422</v>
      </c>
      <c r="B1428" s="134">
        <f t="shared" ca="1" si="110"/>
        <v>1</v>
      </c>
      <c r="C1428" s="135">
        <f t="shared" ca="1" si="112"/>
        <v>0.2796397057449439</v>
      </c>
      <c r="J1428">
        <f t="shared" ca="1" si="113"/>
        <v>0</v>
      </c>
      <c r="K1428">
        <f t="shared" ca="1" si="114"/>
        <v>0</v>
      </c>
      <c r="L1428" s="106">
        <v>1422</v>
      </c>
      <c r="M1428" s="136">
        <f t="shared" ca="1" si="111"/>
        <v>2.1744981771153977</v>
      </c>
      <c r="N1428" s="106"/>
    </row>
    <row r="1429" spans="1:14" x14ac:dyDescent="0.25">
      <c r="A1429" s="108">
        <v>1423</v>
      </c>
      <c r="B1429" s="134">
        <f t="shared" ca="1" si="110"/>
        <v>0</v>
      </c>
      <c r="C1429" s="135">
        <f t="shared" ca="1" si="112"/>
        <v>0.7857750259291062</v>
      </c>
      <c r="J1429">
        <f t="shared" ca="1" si="113"/>
        <v>0</v>
      </c>
      <c r="K1429">
        <f t="shared" ca="1" si="114"/>
        <v>1</v>
      </c>
      <c r="L1429" s="106">
        <v>1423</v>
      </c>
      <c r="M1429" s="136">
        <f t="shared" ca="1" si="111"/>
        <v>0</v>
      </c>
      <c r="N1429" s="106"/>
    </row>
    <row r="1430" spans="1:14" x14ac:dyDescent="0.25">
      <c r="A1430" s="108">
        <v>1424</v>
      </c>
      <c r="B1430" s="134">
        <f t="shared" ca="1" si="110"/>
        <v>0</v>
      </c>
      <c r="C1430" s="135">
        <f t="shared" ca="1" si="112"/>
        <v>0.42820721879849111</v>
      </c>
      <c r="J1430">
        <f t="shared" ca="1" si="113"/>
        <v>0</v>
      </c>
      <c r="K1430">
        <f t="shared" ca="1" si="114"/>
        <v>1</v>
      </c>
      <c r="L1430" s="106">
        <v>1424</v>
      </c>
      <c r="M1430" s="136">
        <f t="shared" ca="1" si="111"/>
        <v>0</v>
      </c>
      <c r="N1430" s="106"/>
    </row>
    <row r="1431" spans="1:14" x14ac:dyDescent="0.25">
      <c r="A1431" s="108">
        <v>1425</v>
      </c>
      <c r="B1431" s="134">
        <f t="shared" ca="1" si="110"/>
        <v>0</v>
      </c>
      <c r="C1431" s="135">
        <f t="shared" ca="1" si="112"/>
        <v>0.95460232350174135</v>
      </c>
      <c r="J1431">
        <f t="shared" ca="1" si="113"/>
        <v>0</v>
      </c>
      <c r="K1431">
        <f t="shared" ca="1" si="114"/>
        <v>1</v>
      </c>
      <c r="L1431" s="106">
        <v>1425</v>
      </c>
      <c r="M1431" s="136">
        <f t="shared" ca="1" si="111"/>
        <v>0</v>
      </c>
      <c r="N1431" s="106"/>
    </row>
    <row r="1432" spans="1:14" x14ac:dyDescent="0.25">
      <c r="A1432" s="108">
        <v>1426</v>
      </c>
      <c r="B1432" s="134">
        <f t="shared" ca="1" si="110"/>
        <v>0</v>
      </c>
      <c r="C1432" s="135">
        <f t="shared" ca="1" si="112"/>
        <v>0.7309071550509163</v>
      </c>
      <c r="J1432">
        <f t="shared" ca="1" si="113"/>
        <v>0</v>
      </c>
      <c r="K1432">
        <f t="shared" ca="1" si="114"/>
        <v>1</v>
      </c>
      <c r="L1432" s="106">
        <v>1426</v>
      </c>
      <c r="M1432" s="136">
        <f t="shared" ca="1" si="111"/>
        <v>0</v>
      </c>
      <c r="N1432" s="106"/>
    </row>
    <row r="1433" spans="1:14" x14ac:dyDescent="0.25">
      <c r="A1433" s="108">
        <v>1427</v>
      </c>
      <c r="B1433" s="134">
        <f t="shared" ca="1" si="110"/>
        <v>0</v>
      </c>
      <c r="C1433" s="135">
        <f t="shared" ca="1" si="112"/>
        <v>0.45969734832295106</v>
      </c>
      <c r="J1433">
        <f t="shared" ca="1" si="113"/>
        <v>0</v>
      </c>
      <c r="K1433">
        <f t="shared" ca="1" si="114"/>
        <v>0</v>
      </c>
      <c r="L1433" s="106">
        <v>1427</v>
      </c>
      <c r="M1433" s="136">
        <f t="shared" ca="1" si="111"/>
        <v>0</v>
      </c>
      <c r="N1433" s="106"/>
    </row>
    <row r="1434" spans="1:14" x14ac:dyDescent="0.25">
      <c r="A1434" s="108">
        <v>1428</v>
      </c>
      <c r="B1434" s="134">
        <f t="shared" ca="1" si="110"/>
        <v>1</v>
      </c>
      <c r="C1434" s="135">
        <f t="shared" ca="1" si="112"/>
        <v>0.31302722328287147</v>
      </c>
      <c r="J1434">
        <f t="shared" ca="1" si="113"/>
        <v>0</v>
      </c>
      <c r="K1434">
        <f t="shared" ca="1" si="114"/>
        <v>0</v>
      </c>
      <c r="L1434" s="106">
        <v>1428</v>
      </c>
      <c r="M1434" s="136">
        <f t="shared" ca="1" si="111"/>
        <v>5.7194316070479161</v>
      </c>
      <c r="N1434" s="106"/>
    </row>
    <row r="1435" spans="1:14" x14ac:dyDescent="0.25">
      <c r="A1435" s="108">
        <v>1429</v>
      </c>
      <c r="B1435" s="134">
        <f t="shared" ca="1" si="110"/>
        <v>0</v>
      </c>
      <c r="C1435" s="135">
        <f t="shared" ca="1" si="112"/>
        <v>0.7882547264857761</v>
      </c>
      <c r="J1435">
        <f t="shared" ca="1" si="113"/>
        <v>0</v>
      </c>
      <c r="K1435">
        <f t="shared" ca="1" si="114"/>
        <v>0</v>
      </c>
      <c r="L1435" s="106">
        <v>1429</v>
      </c>
      <c r="M1435" s="136">
        <f t="shared" ca="1" si="111"/>
        <v>0</v>
      </c>
      <c r="N1435" s="106"/>
    </row>
    <row r="1436" spans="1:14" x14ac:dyDescent="0.25">
      <c r="A1436" s="108">
        <v>1430</v>
      </c>
      <c r="B1436" s="134">
        <f t="shared" ca="1" si="110"/>
        <v>1</v>
      </c>
      <c r="C1436" s="135">
        <f t="shared" ca="1" si="112"/>
        <v>0.17731577428429812</v>
      </c>
      <c r="J1436">
        <f t="shared" ca="1" si="113"/>
        <v>1</v>
      </c>
      <c r="K1436">
        <f t="shared" ca="1" si="114"/>
        <v>0</v>
      </c>
      <c r="L1436" s="106">
        <v>1430</v>
      </c>
      <c r="M1436" s="136">
        <f t="shared" ca="1" si="111"/>
        <v>1.0669786420347418</v>
      </c>
      <c r="N1436" s="106"/>
    </row>
    <row r="1437" spans="1:14" x14ac:dyDescent="0.25">
      <c r="A1437" s="108">
        <v>1431</v>
      </c>
      <c r="B1437" s="134">
        <f t="shared" ca="1" si="110"/>
        <v>1</v>
      </c>
      <c r="C1437" s="135">
        <f t="shared" ca="1" si="112"/>
        <v>0.16498961955858837</v>
      </c>
      <c r="J1437">
        <f t="shared" ca="1" si="113"/>
        <v>1</v>
      </c>
      <c r="K1437">
        <f t="shared" ca="1" si="114"/>
        <v>0</v>
      </c>
      <c r="L1437" s="106">
        <v>1431</v>
      </c>
      <c r="M1437" s="136">
        <f t="shared" ca="1" si="111"/>
        <v>11.406520354682074</v>
      </c>
      <c r="N1437" s="106"/>
    </row>
    <row r="1438" spans="1:14" x14ac:dyDescent="0.25">
      <c r="A1438" s="108">
        <v>1432</v>
      </c>
      <c r="B1438" s="134">
        <f t="shared" ca="1" si="110"/>
        <v>1</v>
      </c>
      <c r="C1438" s="135">
        <f t="shared" ca="1" si="112"/>
        <v>0.42425307826057401</v>
      </c>
      <c r="J1438">
        <f t="shared" ca="1" si="113"/>
        <v>0</v>
      </c>
      <c r="K1438">
        <f t="shared" ca="1" si="114"/>
        <v>0</v>
      </c>
      <c r="L1438" s="106">
        <v>1432</v>
      </c>
      <c r="M1438" s="136">
        <f t="shared" ca="1" si="111"/>
        <v>0.20004546923660216</v>
      </c>
      <c r="N1438" s="106"/>
    </row>
    <row r="1439" spans="1:14" x14ac:dyDescent="0.25">
      <c r="A1439" s="108">
        <v>1433</v>
      </c>
      <c r="B1439" s="134">
        <f t="shared" ca="1" si="110"/>
        <v>0</v>
      </c>
      <c r="C1439" s="135">
        <f t="shared" ca="1" si="112"/>
        <v>0.88509876688688205</v>
      </c>
      <c r="J1439">
        <f t="shared" ca="1" si="113"/>
        <v>0</v>
      </c>
      <c r="K1439">
        <f t="shared" ca="1" si="114"/>
        <v>0</v>
      </c>
      <c r="L1439" s="106">
        <v>1433</v>
      </c>
      <c r="M1439" s="136">
        <f t="shared" ca="1" si="111"/>
        <v>0</v>
      </c>
      <c r="N1439" s="106"/>
    </row>
    <row r="1440" spans="1:14" x14ac:dyDescent="0.25">
      <c r="A1440" s="108">
        <v>1434</v>
      </c>
      <c r="B1440" s="134">
        <f t="shared" ca="1" si="110"/>
        <v>1</v>
      </c>
      <c r="C1440" s="135">
        <f t="shared" ca="1" si="112"/>
        <v>9.9402224337653444E-2</v>
      </c>
      <c r="J1440">
        <f t="shared" ca="1" si="113"/>
        <v>1</v>
      </c>
      <c r="K1440">
        <f t="shared" ca="1" si="114"/>
        <v>0</v>
      </c>
      <c r="L1440" s="106">
        <v>1434</v>
      </c>
      <c r="M1440" s="136">
        <f t="shared" ca="1" si="111"/>
        <v>5.2960857364364173</v>
      </c>
      <c r="N1440" s="106"/>
    </row>
    <row r="1441" spans="1:14" x14ac:dyDescent="0.25">
      <c r="A1441" s="108">
        <v>1435</v>
      </c>
      <c r="B1441" s="134">
        <f t="shared" ca="1" si="110"/>
        <v>1</v>
      </c>
      <c r="C1441" s="135">
        <f t="shared" ca="1" si="112"/>
        <v>0.1014007603731415</v>
      </c>
      <c r="J1441">
        <f t="shared" ca="1" si="113"/>
        <v>0</v>
      </c>
      <c r="K1441">
        <f t="shared" ca="1" si="114"/>
        <v>0</v>
      </c>
      <c r="L1441" s="106">
        <v>1435</v>
      </c>
      <c r="M1441" s="136">
        <f t="shared" ca="1" si="111"/>
        <v>14.176432209142611</v>
      </c>
      <c r="N1441" s="106"/>
    </row>
    <row r="1442" spans="1:14" x14ac:dyDescent="0.25">
      <c r="A1442" s="108">
        <v>1436</v>
      </c>
      <c r="B1442" s="134">
        <f t="shared" ca="1" si="110"/>
        <v>0</v>
      </c>
      <c r="C1442" s="135">
        <f t="shared" ca="1" si="112"/>
        <v>0.96787175463887121</v>
      </c>
      <c r="J1442">
        <f t="shared" ca="1" si="113"/>
        <v>0</v>
      </c>
      <c r="K1442">
        <f t="shared" ca="1" si="114"/>
        <v>1</v>
      </c>
      <c r="L1442" s="106">
        <v>1436</v>
      </c>
      <c r="M1442" s="136">
        <f t="shared" ca="1" si="111"/>
        <v>0</v>
      </c>
      <c r="N1442" s="106"/>
    </row>
    <row r="1443" spans="1:14" x14ac:dyDescent="0.25">
      <c r="A1443" s="108">
        <v>1437</v>
      </c>
      <c r="B1443" s="134">
        <f t="shared" ca="1" si="110"/>
        <v>0</v>
      </c>
      <c r="C1443" s="135">
        <f t="shared" ca="1" si="112"/>
        <v>0.48173048126279716</v>
      </c>
      <c r="J1443">
        <f t="shared" ca="1" si="113"/>
        <v>0</v>
      </c>
      <c r="K1443">
        <f t="shared" ca="1" si="114"/>
        <v>0</v>
      </c>
      <c r="L1443" s="106">
        <v>1437</v>
      </c>
      <c r="M1443" s="136">
        <f t="shared" ca="1" si="111"/>
        <v>0</v>
      </c>
      <c r="N1443" s="106"/>
    </row>
    <row r="1444" spans="1:14" x14ac:dyDescent="0.25">
      <c r="A1444" s="108">
        <v>1438</v>
      </c>
      <c r="B1444" s="134">
        <f t="shared" ca="1" si="110"/>
        <v>1</v>
      </c>
      <c r="C1444" s="135">
        <f t="shared" ca="1" si="112"/>
        <v>9.259805388682929E-2</v>
      </c>
      <c r="J1444">
        <f t="shared" ca="1" si="113"/>
        <v>0</v>
      </c>
      <c r="K1444">
        <f t="shared" ca="1" si="114"/>
        <v>0</v>
      </c>
      <c r="L1444" s="106">
        <v>1438</v>
      </c>
      <c r="M1444" s="136">
        <f t="shared" ca="1" si="111"/>
        <v>0.36217339347416933</v>
      </c>
      <c r="N1444" s="106"/>
    </row>
    <row r="1445" spans="1:14" x14ac:dyDescent="0.25">
      <c r="A1445" s="108">
        <v>1439</v>
      </c>
      <c r="B1445" s="134">
        <f t="shared" ca="1" si="110"/>
        <v>0</v>
      </c>
      <c r="C1445" s="135">
        <f t="shared" ca="1" si="112"/>
        <v>0.92312360088963163</v>
      </c>
      <c r="J1445">
        <f t="shared" ca="1" si="113"/>
        <v>0</v>
      </c>
      <c r="K1445">
        <f t="shared" ca="1" si="114"/>
        <v>0</v>
      </c>
      <c r="L1445" s="106">
        <v>1439</v>
      </c>
      <c r="M1445" s="136">
        <f t="shared" ca="1" si="111"/>
        <v>0</v>
      </c>
      <c r="N1445" s="106"/>
    </row>
    <row r="1446" spans="1:14" x14ac:dyDescent="0.25">
      <c r="A1446" s="108">
        <v>1440</v>
      </c>
      <c r="B1446" s="134">
        <f t="shared" ca="1" si="110"/>
        <v>1</v>
      </c>
      <c r="C1446" s="135">
        <f t="shared" ca="1" si="112"/>
        <v>0.40156126247792401</v>
      </c>
      <c r="J1446">
        <f t="shared" ca="1" si="113"/>
        <v>1</v>
      </c>
      <c r="K1446">
        <f t="shared" ca="1" si="114"/>
        <v>0</v>
      </c>
      <c r="L1446" s="106">
        <v>1440</v>
      </c>
      <c r="M1446" s="136">
        <f t="shared" ca="1" si="111"/>
        <v>2.1877343320928446</v>
      </c>
      <c r="N1446" s="106"/>
    </row>
    <row r="1447" spans="1:14" x14ac:dyDescent="0.25">
      <c r="A1447" s="108">
        <v>1441</v>
      </c>
      <c r="B1447" s="134">
        <f t="shared" ca="1" si="110"/>
        <v>1</v>
      </c>
      <c r="C1447" s="135">
        <f t="shared" ca="1" si="112"/>
        <v>0.52786898361619916</v>
      </c>
      <c r="J1447">
        <f t="shared" ca="1" si="113"/>
        <v>1</v>
      </c>
      <c r="K1447">
        <f t="shared" ca="1" si="114"/>
        <v>0</v>
      </c>
      <c r="L1447" s="106">
        <v>1441</v>
      </c>
      <c r="M1447" s="136">
        <f t="shared" ca="1" si="111"/>
        <v>4.130012330540886</v>
      </c>
      <c r="N1447" s="106"/>
    </row>
    <row r="1448" spans="1:14" x14ac:dyDescent="0.25">
      <c r="A1448" s="108">
        <v>1442</v>
      </c>
      <c r="B1448" s="134">
        <f t="shared" ca="1" si="110"/>
        <v>1</v>
      </c>
      <c r="C1448" s="135">
        <f t="shared" ca="1" si="112"/>
        <v>0.48604096958134668</v>
      </c>
      <c r="J1448">
        <f t="shared" ca="1" si="113"/>
        <v>1</v>
      </c>
      <c r="K1448">
        <f t="shared" ca="1" si="114"/>
        <v>0</v>
      </c>
      <c r="L1448" s="106">
        <v>1442</v>
      </c>
      <c r="M1448" s="136">
        <f t="shared" ca="1" si="111"/>
        <v>3.3942246142862267</v>
      </c>
      <c r="N1448" s="106"/>
    </row>
    <row r="1449" spans="1:14" x14ac:dyDescent="0.25">
      <c r="A1449" s="108">
        <v>1443</v>
      </c>
      <c r="B1449" s="134">
        <f t="shared" ca="1" si="110"/>
        <v>1</v>
      </c>
      <c r="C1449" s="135">
        <f t="shared" ca="1" si="112"/>
        <v>0.43189459964011578</v>
      </c>
      <c r="J1449">
        <f t="shared" ca="1" si="113"/>
        <v>1</v>
      </c>
      <c r="K1449">
        <f t="shared" ca="1" si="114"/>
        <v>0</v>
      </c>
      <c r="L1449" s="106">
        <v>1443</v>
      </c>
      <c r="M1449" s="136">
        <f t="shared" ca="1" si="111"/>
        <v>12.001516452454709</v>
      </c>
      <c r="N1449" s="106"/>
    </row>
    <row r="1450" spans="1:14" x14ac:dyDescent="0.25">
      <c r="A1450" s="108">
        <v>1444</v>
      </c>
      <c r="B1450" s="134">
        <f t="shared" ca="1" si="110"/>
        <v>1</v>
      </c>
      <c r="C1450" s="135">
        <f t="shared" ca="1" si="112"/>
        <v>0.24309078168300968</v>
      </c>
      <c r="J1450">
        <f t="shared" ca="1" si="113"/>
        <v>1</v>
      </c>
      <c r="K1450">
        <f t="shared" ca="1" si="114"/>
        <v>0</v>
      </c>
      <c r="L1450" s="106">
        <v>1444</v>
      </c>
      <c r="M1450" s="136">
        <f t="shared" ca="1" si="111"/>
        <v>0.17195695183234941</v>
      </c>
      <c r="N1450" s="106"/>
    </row>
    <row r="1451" spans="1:14" x14ac:dyDescent="0.25">
      <c r="A1451" s="108">
        <v>1445</v>
      </c>
      <c r="B1451" s="134">
        <f t="shared" ca="1" si="110"/>
        <v>1</v>
      </c>
      <c r="C1451" s="135">
        <f t="shared" ca="1" si="112"/>
        <v>0.76538907015125535</v>
      </c>
      <c r="J1451">
        <f t="shared" ca="1" si="113"/>
        <v>1</v>
      </c>
      <c r="K1451">
        <f t="shared" ca="1" si="114"/>
        <v>0</v>
      </c>
      <c r="L1451" s="106">
        <v>1445</v>
      </c>
      <c r="M1451" s="136">
        <f t="shared" ca="1" si="111"/>
        <v>2.8652462423179981</v>
      </c>
      <c r="N1451" s="106"/>
    </row>
    <row r="1452" spans="1:14" x14ac:dyDescent="0.25">
      <c r="A1452" s="108">
        <v>1446</v>
      </c>
      <c r="B1452" s="134">
        <f t="shared" ca="1" si="110"/>
        <v>1</v>
      </c>
      <c r="C1452" s="135">
        <f t="shared" ca="1" si="112"/>
        <v>0.35579469040322909</v>
      </c>
      <c r="J1452">
        <f t="shared" ca="1" si="113"/>
        <v>1</v>
      </c>
      <c r="K1452">
        <f t="shared" ca="1" si="114"/>
        <v>0</v>
      </c>
      <c r="L1452" s="106">
        <v>1446</v>
      </c>
      <c r="M1452" s="136">
        <f t="shared" ca="1" si="111"/>
        <v>2.8548544337931019</v>
      </c>
      <c r="N1452" s="106"/>
    </row>
    <row r="1453" spans="1:14" x14ac:dyDescent="0.25">
      <c r="A1453" s="108">
        <v>1447</v>
      </c>
      <c r="B1453" s="134">
        <f t="shared" ca="1" si="110"/>
        <v>1</v>
      </c>
      <c r="C1453" s="135">
        <f t="shared" ca="1" si="112"/>
        <v>0.56069320867164674</v>
      </c>
      <c r="J1453">
        <f t="shared" ca="1" si="113"/>
        <v>1</v>
      </c>
      <c r="K1453">
        <f t="shared" ca="1" si="114"/>
        <v>0</v>
      </c>
      <c r="L1453" s="106">
        <v>1447</v>
      </c>
      <c r="M1453" s="136">
        <f t="shared" ca="1" si="111"/>
        <v>7.8764127618873303</v>
      </c>
      <c r="N1453" s="106"/>
    </row>
    <row r="1454" spans="1:14" x14ac:dyDescent="0.25">
      <c r="A1454" s="108">
        <v>1448</v>
      </c>
      <c r="B1454" s="134">
        <f t="shared" ca="1" si="110"/>
        <v>1</v>
      </c>
      <c r="C1454" s="135">
        <f t="shared" ca="1" si="112"/>
        <v>0.2413851675136971</v>
      </c>
      <c r="J1454">
        <f t="shared" ca="1" si="113"/>
        <v>1</v>
      </c>
      <c r="K1454">
        <f t="shared" ca="1" si="114"/>
        <v>0</v>
      </c>
      <c r="L1454" s="106">
        <v>1448</v>
      </c>
      <c r="M1454" s="136">
        <f t="shared" ca="1" si="111"/>
        <v>9.6674999578044574</v>
      </c>
      <c r="N1454" s="106"/>
    </row>
    <row r="1455" spans="1:14" x14ac:dyDescent="0.25">
      <c r="A1455" s="108">
        <v>1449</v>
      </c>
      <c r="B1455" s="134">
        <f t="shared" ref="B1455:B1518" ca="1" si="115">IF(B1454&gt;0,IF(C1455&lt;pww,1,0),IF(C1455&lt;pdw,1,0))</f>
        <v>1</v>
      </c>
      <c r="C1455" s="135">
        <f t="shared" ca="1" si="112"/>
        <v>0.51044109462888021</v>
      </c>
      <c r="J1455">
        <f t="shared" ca="1" si="113"/>
        <v>1</v>
      </c>
      <c r="K1455">
        <f t="shared" ca="1" si="114"/>
        <v>0</v>
      </c>
      <c r="L1455" s="106">
        <v>1449</v>
      </c>
      <c r="M1455" s="136">
        <f t="shared" ca="1" si="111"/>
        <v>4.3388451811772022</v>
      </c>
      <c r="N1455" s="106"/>
    </row>
    <row r="1456" spans="1:14" x14ac:dyDescent="0.25">
      <c r="A1456" s="108">
        <v>1450</v>
      </c>
      <c r="B1456" s="134">
        <f t="shared" ca="1" si="115"/>
        <v>1</v>
      </c>
      <c r="C1456" s="135">
        <f t="shared" ca="1" si="112"/>
        <v>0.32737612607449984</v>
      </c>
      <c r="J1456">
        <f t="shared" ca="1" si="113"/>
        <v>1</v>
      </c>
      <c r="K1456">
        <f t="shared" ca="1" si="114"/>
        <v>0</v>
      </c>
      <c r="L1456" s="106">
        <v>1450</v>
      </c>
      <c r="M1456" s="136">
        <f t="shared" ca="1" si="111"/>
        <v>1.6466224824764126</v>
      </c>
      <c r="N1456" s="106"/>
    </row>
    <row r="1457" spans="1:14" x14ac:dyDescent="0.25">
      <c r="A1457" s="108">
        <v>1451</v>
      </c>
      <c r="B1457" s="134">
        <f t="shared" ca="1" si="115"/>
        <v>1</v>
      </c>
      <c r="C1457" s="135">
        <f t="shared" ca="1" si="112"/>
        <v>0.48581220901194888</v>
      </c>
      <c r="J1457">
        <f t="shared" ca="1" si="113"/>
        <v>1</v>
      </c>
      <c r="K1457">
        <f t="shared" ca="1" si="114"/>
        <v>0</v>
      </c>
      <c r="L1457" s="106">
        <v>1451</v>
      </c>
      <c r="M1457" s="136">
        <f t="shared" ca="1" si="111"/>
        <v>5.4791173155430171</v>
      </c>
      <c r="N1457" s="106"/>
    </row>
    <row r="1458" spans="1:14" x14ac:dyDescent="0.25">
      <c r="A1458" s="108">
        <v>1452</v>
      </c>
      <c r="B1458" s="134">
        <f t="shared" ca="1" si="115"/>
        <v>1</v>
      </c>
      <c r="C1458" s="135">
        <f t="shared" ca="1" si="112"/>
        <v>0.16546143432850136</v>
      </c>
      <c r="J1458">
        <f t="shared" ca="1" si="113"/>
        <v>1</v>
      </c>
      <c r="K1458">
        <f t="shared" ca="1" si="114"/>
        <v>0</v>
      </c>
      <c r="L1458" s="106">
        <v>1452</v>
      </c>
      <c r="M1458" s="136">
        <f t="shared" ca="1" si="111"/>
        <v>3.5085758138692311</v>
      </c>
      <c r="N1458" s="106"/>
    </row>
    <row r="1459" spans="1:14" x14ac:dyDescent="0.25">
      <c r="A1459" s="108">
        <v>1453</v>
      </c>
      <c r="B1459" s="134">
        <f t="shared" ca="1" si="115"/>
        <v>1</v>
      </c>
      <c r="C1459" s="135">
        <f t="shared" ca="1" si="112"/>
        <v>0.70137337813985412</v>
      </c>
      <c r="J1459">
        <f t="shared" ca="1" si="113"/>
        <v>0</v>
      </c>
      <c r="K1459">
        <f t="shared" ca="1" si="114"/>
        <v>0</v>
      </c>
      <c r="L1459" s="106">
        <v>1453</v>
      </c>
      <c r="M1459" s="136">
        <f t="shared" ca="1" si="111"/>
        <v>3.7709187417225771</v>
      </c>
      <c r="N1459" s="106"/>
    </row>
    <row r="1460" spans="1:14" x14ac:dyDescent="0.25">
      <c r="A1460" s="108">
        <v>1454</v>
      </c>
      <c r="B1460" s="134">
        <f t="shared" ca="1" si="115"/>
        <v>0</v>
      </c>
      <c r="C1460" s="135">
        <f t="shared" ca="1" si="112"/>
        <v>0.97251717296262219</v>
      </c>
      <c r="J1460">
        <f t="shared" ca="1" si="113"/>
        <v>0</v>
      </c>
      <c r="K1460">
        <f t="shared" ca="1" si="114"/>
        <v>1</v>
      </c>
      <c r="L1460" s="106">
        <v>1454</v>
      </c>
      <c r="M1460" s="136">
        <f t="shared" ca="1" si="111"/>
        <v>0</v>
      </c>
      <c r="N1460" s="106"/>
    </row>
    <row r="1461" spans="1:14" x14ac:dyDescent="0.25">
      <c r="A1461" s="108">
        <v>1455</v>
      </c>
      <c r="B1461" s="134">
        <f t="shared" ca="1" si="115"/>
        <v>0</v>
      </c>
      <c r="C1461" s="135">
        <f t="shared" ca="1" si="112"/>
        <v>0.92197932367303204</v>
      </c>
      <c r="J1461">
        <f t="shared" ca="1" si="113"/>
        <v>0</v>
      </c>
      <c r="K1461">
        <f t="shared" ca="1" si="114"/>
        <v>1</v>
      </c>
      <c r="L1461" s="106">
        <v>1455</v>
      </c>
      <c r="M1461" s="136">
        <f t="shared" ca="1" si="111"/>
        <v>0</v>
      </c>
      <c r="N1461" s="106"/>
    </row>
    <row r="1462" spans="1:14" x14ac:dyDescent="0.25">
      <c r="A1462" s="108">
        <v>1456</v>
      </c>
      <c r="B1462" s="134">
        <f t="shared" ca="1" si="115"/>
        <v>0</v>
      </c>
      <c r="C1462" s="135">
        <f t="shared" ca="1" si="112"/>
        <v>0.48450747351117074</v>
      </c>
      <c r="J1462">
        <f t="shared" ca="1" si="113"/>
        <v>0</v>
      </c>
      <c r="K1462">
        <f t="shared" ca="1" si="114"/>
        <v>1</v>
      </c>
      <c r="L1462" s="106">
        <v>1456</v>
      </c>
      <c r="M1462" s="136">
        <f t="shared" ca="1" si="111"/>
        <v>0</v>
      </c>
      <c r="N1462" s="106"/>
    </row>
    <row r="1463" spans="1:14" x14ac:dyDescent="0.25">
      <c r="A1463" s="108">
        <v>1457</v>
      </c>
      <c r="B1463" s="134">
        <f t="shared" ca="1" si="115"/>
        <v>0</v>
      </c>
      <c r="C1463" s="135">
        <f t="shared" ca="1" si="112"/>
        <v>0.64487274719581866</v>
      </c>
      <c r="J1463">
        <f t="shared" ca="1" si="113"/>
        <v>0</v>
      </c>
      <c r="K1463">
        <f t="shared" ca="1" si="114"/>
        <v>1</v>
      </c>
      <c r="L1463" s="106">
        <v>1457</v>
      </c>
      <c r="M1463" s="136">
        <f t="shared" ca="1" si="111"/>
        <v>0</v>
      </c>
      <c r="N1463" s="106"/>
    </row>
    <row r="1464" spans="1:14" x14ac:dyDescent="0.25">
      <c r="A1464" s="108">
        <v>1458</v>
      </c>
      <c r="B1464" s="134">
        <f t="shared" ca="1" si="115"/>
        <v>0</v>
      </c>
      <c r="C1464" s="135">
        <f t="shared" ca="1" si="112"/>
        <v>0.57818064853396534</v>
      </c>
      <c r="J1464">
        <f t="shared" ca="1" si="113"/>
        <v>0</v>
      </c>
      <c r="K1464">
        <f t="shared" ca="1" si="114"/>
        <v>1</v>
      </c>
      <c r="L1464" s="106">
        <v>1458</v>
      </c>
      <c r="M1464" s="136">
        <f t="shared" ca="1" si="111"/>
        <v>0</v>
      </c>
      <c r="N1464" s="106"/>
    </row>
    <row r="1465" spans="1:14" x14ac:dyDescent="0.25">
      <c r="A1465" s="108">
        <v>1459</v>
      </c>
      <c r="B1465" s="134">
        <f t="shared" ca="1" si="115"/>
        <v>0</v>
      </c>
      <c r="C1465" s="135">
        <f t="shared" ca="1" si="112"/>
        <v>0.49302447801104299</v>
      </c>
      <c r="J1465">
        <f t="shared" ca="1" si="113"/>
        <v>0</v>
      </c>
      <c r="K1465">
        <f t="shared" ca="1" si="114"/>
        <v>0</v>
      </c>
      <c r="L1465" s="106">
        <v>1459</v>
      </c>
      <c r="M1465" s="136">
        <f t="shared" ca="1" si="111"/>
        <v>0</v>
      </c>
      <c r="N1465" s="106"/>
    </row>
    <row r="1466" spans="1:14" x14ac:dyDescent="0.25">
      <c r="A1466" s="108">
        <v>1460</v>
      </c>
      <c r="B1466" s="134">
        <f t="shared" ca="1" si="115"/>
        <v>1</v>
      </c>
      <c r="C1466" s="135">
        <f t="shared" ca="1" si="112"/>
        <v>0.25659154380658333</v>
      </c>
      <c r="J1466">
        <f t="shared" ca="1" si="113"/>
        <v>0</v>
      </c>
      <c r="K1466">
        <f t="shared" ca="1" si="114"/>
        <v>0</v>
      </c>
      <c r="L1466" s="106">
        <v>1460</v>
      </c>
      <c r="M1466" s="136">
        <f t="shared" ca="1" si="111"/>
        <v>0.76299984778168239</v>
      </c>
      <c r="N1466" s="106"/>
    </row>
    <row r="1467" spans="1:14" x14ac:dyDescent="0.25">
      <c r="A1467" s="108">
        <v>1461</v>
      </c>
      <c r="B1467" s="134">
        <f t="shared" ca="1" si="115"/>
        <v>0</v>
      </c>
      <c r="C1467" s="135">
        <f t="shared" ca="1" si="112"/>
        <v>0.94202752944660018</v>
      </c>
      <c r="J1467">
        <f t="shared" ca="1" si="113"/>
        <v>0</v>
      </c>
      <c r="K1467">
        <f t="shared" ca="1" si="114"/>
        <v>0</v>
      </c>
      <c r="L1467" s="106">
        <v>1461</v>
      </c>
      <c r="M1467" s="136">
        <f t="shared" ca="1" si="111"/>
        <v>0</v>
      </c>
      <c r="N1467" s="106"/>
    </row>
    <row r="1468" spans="1:14" x14ac:dyDescent="0.25">
      <c r="A1468" s="108">
        <v>1462</v>
      </c>
      <c r="B1468" s="134">
        <f t="shared" ca="1" si="115"/>
        <v>1</v>
      </c>
      <c r="C1468" s="135">
        <f t="shared" ca="1" si="112"/>
        <v>0.31871628446527678</v>
      </c>
      <c r="J1468">
        <f t="shared" ca="1" si="113"/>
        <v>1</v>
      </c>
      <c r="K1468">
        <f t="shared" ca="1" si="114"/>
        <v>0</v>
      </c>
      <c r="L1468" s="106">
        <v>1462</v>
      </c>
      <c r="M1468" s="136">
        <f t="shared" ca="1" si="111"/>
        <v>23.120401412056477</v>
      </c>
      <c r="N1468" s="106"/>
    </row>
    <row r="1469" spans="1:14" x14ac:dyDescent="0.25">
      <c r="A1469" s="108">
        <v>1463</v>
      </c>
      <c r="B1469" s="134">
        <f t="shared" ca="1" si="115"/>
        <v>1</v>
      </c>
      <c r="C1469" s="135">
        <f t="shared" ca="1" si="112"/>
        <v>0.42233313011657747</v>
      </c>
      <c r="J1469">
        <f t="shared" ca="1" si="113"/>
        <v>1</v>
      </c>
      <c r="K1469">
        <f t="shared" ca="1" si="114"/>
        <v>0</v>
      </c>
      <c r="L1469" s="106">
        <v>1463</v>
      </c>
      <c r="M1469" s="136">
        <f t="shared" ca="1" si="111"/>
        <v>0.45344319793428245</v>
      </c>
      <c r="N1469" s="106"/>
    </row>
    <row r="1470" spans="1:14" x14ac:dyDescent="0.25">
      <c r="A1470" s="108">
        <v>1464</v>
      </c>
      <c r="B1470" s="134">
        <f t="shared" ca="1" si="115"/>
        <v>1</v>
      </c>
      <c r="C1470" s="135">
        <f t="shared" ca="1" si="112"/>
        <v>0.75652623052027079</v>
      </c>
      <c r="J1470">
        <f t="shared" ca="1" si="113"/>
        <v>1</v>
      </c>
      <c r="K1470">
        <f t="shared" ca="1" si="114"/>
        <v>0</v>
      </c>
      <c r="L1470" s="106">
        <v>1464</v>
      </c>
      <c r="M1470" s="136">
        <f t="shared" ca="1" si="111"/>
        <v>3.4089634945329248</v>
      </c>
      <c r="N1470" s="106"/>
    </row>
    <row r="1471" spans="1:14" x14ac:dyDescent="0.25">
      <c r="A1471" s="108">
        <v>1465</v>
      </c>
      <c r="B1471" s="134">
        <f t="shared" ca="1" si="115"/>
        <v>1</v>
      </c>
      <c r="C1471" s="135">
        <f t="shared" ca="1" si="112"/>
        <v>0.33901158278577082</v>
      </c>
      <c r="J1471">
        <f t="shared" ca="1" si="113"/>
        <v>0</v>
      </c>
      <c r="K1471">
        <f t="shared" ca="1" si="114"/>
        <v>0</v>
      </c>
      <c r="L1471" s="106">
        <v>1465</v>
      </c>
      <c r="M1471" s="136">
        <f t="shared" ca="1" si="111"/>
        <v>4.3370153042911257</v>
      </c>
      <c r="N1471" s="106"/>
    </row>
    <row r="1472" spans="1:14" x14ac:dyDescent="0.25">
      <c r="A1472" s="108">
        <v>1466</v>
      </c>
      <c r="B1472" s="134">
        <f t="shared" ca="1" si="115"/>
        <v>0</v>
      </c>
      <c r="C1472" s="135">
        <f t="shared" ca="1" si="112"/>
        <v>0.94084815576679826</v>
      </c>
      <c r="J1472">
        <f t="shared" ca="1" si="113"/>
        <v>0</v>
      </c>
      <c r="K1472">
        <f t="shared" ca="1" si="114"/>
        <v>1</v>
      </c>
      <c r="L1472" s="106">
        <v>1466</v>
      </c>
      <c r="M1472" s="136">
        <f t="shared" ca="1" si="111"/>
        <v>0</v>
      </c>
      <c r="N1472" s="106"/>
    </row>
    <row r="1473" spans="1:14" x14ac:dyDescent="0.25">
      <c r="A1473" s="108">
        <v>1467</v>
      </c>
      <c r="B1473" s="134">
        <f t="shared" ca="1" si="115"/>
        <v>0</v>
      </c>
      <c r="C1473" s="135">
        <f t="shared" ca="1" si="112"/>
        <v>0.40332917386270672</v>
      </c>
      <c r="J1473">
        <f t="shared" ca="1" si="113"/>
        <v>0</v>
      </c>
      <c r="K1473">
        <f t="shared" ca="1" si="114"/>
        <v>0</v>
      </c>
      <c r="L1473" s="106">
        <v>1467</v>
      </c>
      <c r="M1473" s="136">
        <f t="shared" ca="1" si="111"/>
        <v>0</v>
      </c>
      <c r="N1473" s="106"/>
    </row>
    <row r="1474" spans="1:14" x14ac:dyDescent="0.25">
      <c r="A1474" s="108">
        <v>1468</v>
      </c>
      <c r="B1474" s="134">
        <f t="shared" ca="1" si="115"/>
        <v>1</v>
      </c>
      <c r="C1474" s="135">
        <f t="shared" ca="1" si="112"/>
        <v>7.4741357899218097E-2</v>
      </c>
      <c r="J1474">
        <f t="shared" ca="1" si="113"/>
        <v>1</v>
      </c>
      <c r="K1474">
        <f t="shared" ca="1" si="114"/>
        <v>0</v>
      </c>
      <c r="L1474" s="106">
        <v>1468</v>
      </c>
      <c r="M1474" s="136">
        <f t="shared" ca="1" si="111"/>
        <v>2.2358999912762978</v>
      </c>
      <c r="N1474" s="106"/>
    </row>
    <row r="1475" spans="1:14" x14ac:dyDescent="0.25">
      <c r="A1475" s="108">
        <v>1469</v>
      </c>
      <c r="B1475" s="134">
        <f t="shared" ca="1" si="115"/>
        <v>1</v>
      </c>
      <c r="C1475" s="135">
        <f t="shared" ca="1" si="112"/>
        <v>2.9546843488372221E-2</v>
      </c>
      <c r="J1475">
        <f t="shared" ca="1" si="113"/>
        <v>0</v>
      </c>
      <c r="K1475">
        <f t="shared" ca="1" si="114"/>
        <v>0</v>
      </c>
      <c r="L1475" s="106">
        <v>1469</v>
      </c>
      <c r="M1475" s="136">
        <f t="shared" ca="1" si="111"/>
        <v>4.0253024445685108</v>
      </c>
      <c r="N1475" s="106"/>
    </row>
    <row r="1476" spans="1:14" x14ac:dyDescent="0.25">
      <c r="A1476" s="108">
        <v>1470</v>
      </c>
      <c r="B1476" s="134">
        <f t="shared" ca="1" si="115"/>
        <v>0</v>
      </c>
      <c r="C1476" s="135">
        <f t="shared" ca="1" si="112"/>
        <v>0.81184888026954238</v>
      </c>
      <c r="J1476">
        <f t="shared" ca="1" si="113"/>
        <v>0</v>
      </c>
      <c r="K1476">
        <f t="shared" ca="1" si="114"/>
        <v>1</v>
      </c>
      <c r="L1476" s="106">
        <v>1470</v>
      </c>
      <c r="M1476" s="136">
        <f t="shared" ca="1" si="111"/>
        <v>0</v>
      </c>
      <c r="N1476" s="106"/>
    </row>
    <row r="1477" spans="1:14" x14ac:dyDescent="0.25">
      <c r="A1477" s="108">
        <v>1471</v>
      </c>
      <c r="B1477" s="134">
        <f t="shared" ca="1" si="115"/>
        <v>0</v>
      </c>
      <c r="C1477" s="135">
        <f t="shared" ca="1" si="112"/>
        <v>0.97375643469195183</v>
      </c>
      <c r="J1477">
        <f t="shared" ca="1" si="113"/>
        <v>0</v>
      </c>
      <c r="K1477">
        <f t="shared" ca="1" si="114"/>
        <v>0</v>
      </c>
      <c r="L1477" s="106">
        <v>1471</v>
      </c>
      <c r="M1477" s="136">
        <f t="shared" ca="1" si="111"/>
        <v>0</v>
      </c>
      <c r="N1477" s="106"/>
    </row>
    <row r="1478" spans="1:14" x14ac:dyDescent="0.25">
      <c r="A1478" s="108">
        <v>1472</v>
      </c>
      <c r="B1478" s="134">
        <f t="shared" ca="1" si="115"/>
        <v>1</v>
      </c>
      <c r="C1478" s="135">
        <f t="shared" ca="1" si="112"/>
        <v>0.2379331787793959</v>
      </c>
      <c r="J1478">
        <f t="shared" ca="1" si="113"/>
        <v>1</v>
      </c>
      <c r="K1478">
        <f t="shared" ca="1" si="114"/>
        <v>0</v>
      </c>
      <c r="L1478" s="106">
        <v>1472</v>
      </c>
      <c r="M1478" s="136">
        <f t="shared" ca="1" si="111"/>
        <v>0.33164485286994005</v>
      </c>
      <c r="N1478" s="106"/>
    </row>
    <row r="1479" spans="1:14" x14ac:dyDescent="0.25">
      <c r="A1479" s="108">
        <v>1473</v>
      </c>
      <c r="B1479" s="134">
        <f t="shared" ca="1" si="115"/>
        <v>1</v>
      </c>
      <c r="C1479" s="135">
        <f t="shared" ca="1" si="112"/>
        <v>0.75454250489501784</v>
      </c>
      <c r="J1479">
        <f t="shared" ca="1" si="113"/>
        <v>0</v>
      </c>
      <c r="K1479">
        <f t="shared" ca="1" si="114"/>
        <v>0</v>
      </c>
      <c r="L1479" s="106">
        <v>1473</v>
      </c>
      <c r="M1479" s="136">
        <f t="shared" ref="M1479:M1542" ca="1" si="116">IF(B1479&gt;0,-LN(1-(RAND()))/lambda,0)</f>
        <v>4.2561761182254685</v>
      </c>
      <c r="N1479" s="106"/>
    </row>
    <row r="1480" spans="1:14" x14ac:dyDescent="0.25">
      <c r="A1480" s="108">
        <v>1474</v>
      </c>
      <c r="B1480" s="134">
        <f t="shared" ca="1" si="115"/>
        <v>0</v>
      </c>
      <c r="C1480" s="135">
        <f t="shared" ref="C1480:C1543" ca="1" si="117">RAND()</f>
        <v>0.86154071574585367</v>
      </c>
      <c r="J1480">
        <f t="shared" ref="J1480:J1543" ca="1" si="118">IF(AND(B1480,B1481),1,0)</f>
        <v>0</v>
      </c>
      <c r="K1480">
        <f t="shared" ref="K1480:K1543" ca="1" si="119">IF(AND(NOT(B1480),NOT(B1481)),1,0)</f>
        <v>0</v>
      </c>
      <c r="L1480" s="106">
        <v>1474</v>
      </c>
      <c r="M1480" s="136">
        <f t="shared" ca="1" si="116"/>
        <v>0</v>
      </c>
      <c r="N1480" s="106"/>
    </row>
    <row r="1481" spans="1:14" x14ac:dyDescent="0.25">
      <c r="A1481" s="108">
        <v>1475</v>
      </c>
      <c r="B1481" s="134">
        <f t="shared" ca="1" si="115"/>
        <v>1</v>
      </c>
      <c r="C1481" s="135">
        <f t="shared" ca="1" si="117"/>
        <v>9.2370756728609615E-2</v>
      </c>
      <c r="J1481">
        <f t="shared" ca="1" si="118"/>
        <v>1</v>
      </c>
      <c r="K1481">
        <f t="shared" ca="1" si="119"/>
        <v>0</v>
      </c>
      <c r="L1481" s="106">
        <v>1475</v>
      </c>
      <c r="M1481" s="136">
        <f t="shared" ca="1" si="116"/>
        <v>0.52918161337030845</v>
      </c>
      <c r="N1481" s="106"/>
    </row>
    <row r="1482" spans="1:14" x14ac:dyDescent="0.25">
      <c r="A1482" s="108">
        <v>1476</v>
      </c>
      <c r="B1482" s="134">
        <f t="shared" ca="1" si="115"/>
        <v>1</v>
      </c>
      <c r="C1482" s="135">
        <f t="shared" ca="1" si="117"/>
        <v>0.56531819332007993</v>
      </c>
      <c r="J1482">
        <f t="shared" ca="1" si="118"/>
        <v>1</v>
      </c>
      <c r="K1482">
        <f t="shared" ca="1" si="119"/>
        <v>0</v>
      </c>
      <c r="L1482" s="106">
        <v>1476</v>
      </c>
      <c r="M1482" s="136">
        <f t="shared" ca="1" si="116"/>
        <v>4.8563855723655918</v>
      </c>
      <c r="N1482" s="106"/>
    </row>
    <row r="1483" spans="1:14" x14ac:dyDescent="0.25">
      <c r="A1483" s="108">
        <v>1477</v>
      </c>
      <c r="B1483" s="134">
        <f t="shared" ca="1" si="115"/>
        <v>1</v>
      </c>
      <c r="C1483" s="135">
        <f t="shared" ca="1" si="117"/>
        <v>6.6081307163644687E-2</v>
      </c>
      <c r="J1483">
        <f t="shared" ca="1" si="118"/>
        <v>1</v>
      </c>
      <c r="K1483">
        <f t="shared" ca="1" si="119"/>
        <v>0</v>
      </c>
      <c r="L1483" s="106">
        <v>1477</v>
      </c>
      <c r="M1483" s="136">
        <f t="shared" ca="1" si="116"/>
        <v>0.85245107195725967</v>
      </c>
      <c r="N1483" s="106"/>
    </row>
    <row r="1484" spans="1:14" x14ac:dyDescent="0.25">
      <c r="A1484" s="108">
        <v>1478</v>
      </c>
      <c r="B1484" s="134">
        <f t="shared" ca="1" si="115"/>
        <v>1</v>
      </c>
      <c r="C1484" s="135">
        <f t="shared" ca="1" si="117"/>
        <v>0.5626599543298898</v>
      </c>
      <c r="J1484">
        <f t="shared" ca="1" si="118"/>
        <v>1</v>
      </c>
      <c r="K1484">
        <f t="shared" ca="1" si="119"/>
        <v>0</v>
      </c>
      <c r="L1484" s="106">
        <v>1478</v>
      </c>
      <c r="M1484" s="136">
        <f t="shared" ca="1" si="116"/>
        <v>16.643429517568936</v>
      </c>
      <c r="N1484" s="106"/>
    </row>
    <row r="1485" spans="1:14" x14ac:dyDescent="0.25">
      <c r="A1485" s="108">
        <v>1479</v>
      </c>
      <c r="B1485" s="134">
        <f t="shared" ca="1" si="115"/>
        <v>1</v>
      </c>
      <c r="C1485" s="135">
        <f t="shared" ca="1" si="117"/>
        <v>0.15069621270901867</v>
      </c>
      <c r="J1485">
        <f t="shared" ca="1" si="118"/>
        <v>1</v>
      </c>
      <c r="K1485">
        <f t="shared" ca="1" si="119"/>
        <v>0</v>
      </c>
      <c r="L1485" s="106">
        <v>1479</v>
      </c>
      <c r="M1485" s="136">
        <f t="shared" ca="1" si="116"/>
        <v>1.2957690612324917</v>
      </c>
      <c r="N1485" s="106"/>
    </row>
    <row r="1486" spans="1:14" x14ac:dyDescent="0.25">
      <c r="A1486" s="108">
        <v>1480</v>
      </c>
      <c r="B1486" s="134">
        <f t="shared" ca="1" si="115"/>
        <v>1</v>
      </c>
      <c r="C1486" s="135">
        <f t="shared" ca="1" si="117"/>
        <v>0.22008531714062041</v>
      </c>
      <c r="J1486">
        <f t="shared" ca="1" si="118"/>
        <v>1</v>
      </c>
      <c r="K1486">
        <f t="shared" ca="1" si="119"/>
        <v>0</v>
      </c>
      <c r="L1486" s="106">
        <v>1480</v>
      </c>
      <c r="M1486" s="136">
        <f t="shared" ca="1" si="116"/>
        <v>7.3750950095580636</v>
      </c>
      <c r="N1486" s="106"/>
    </row>
    <row r="1487" spans="1:14" x14ac:dyDescent="0.25">
      <c r="A1487" s="108">
        <v>1481</v>
      </c>
      <c r="B1487" s="134">
        <f t="shared" ca="1" si="115"/>
        <v>1</v>
      </c>
      <c r="C1487" s="135">
        <f t="shared" ca="1" si="117"/>
        <v>0.12180787002148064</v>
      </c>
      <c r="J1487">
        <f t="shared" ca="1" si="118"/>
        <v>1</v>
      </c>
      <c r="K1487">
        <f t="shared" ca="1" si="119"/>
        <v>0</v>
      </c>
      <c r="L1487" s="106">
        <v>1481</v>
      </c>
      <c r="M1487" s="136">
        <f t="shared" ca="1" si="116"/>
        <v>0.74363735105968332</v>
      </c>
      <c r="N1487" s="106"/>
    </row>
    <row r="1488" spans="1:14" x14ac:dyDescent="0.25">
      <c r="A1488" s="108">
        <v>1482</v>
      </c>
      <c r="B1488" s="134">
        <f t="shared" ca="1" si="115"/>
        <v>1</v>
      </c>
      <c r="C1488" s="135">
        <f t="shared" ca="1" si="117"/>
        <v>0.57945879496986852</v>
      </c>
      <c r="J1488">
        <f t="shared" ca="1" si="118"/>
        <v>1</v>
      </c>
      <c r="K1488">
        <f t="shared" ca="1" si="119"/>
        <v>0</v>
      </c>
      <c r="L1488" s="106">
        <v>1482</v>
      </c>
      <c r="M1488" s="136">
        <f t="shared" ca="1" si="116"/>
        <v>2.2398765216484358</v>
      </c>
      <c r="N1488" s="106"/>
    </row>
    <row r="1489" spans="1:14" x14ac:dyDescent="0.25">
      <c r="A1489" s="108">
        <v>1483</v>
      </c>
      <c r="B1489" s="134">
        <f t="shared" ca="1" si="115"/>
        <v>1</v>
      </c>
      <c r="C1489" s="135">
        <f t="shared" ca="1" si="117"/>
        <v>0.10308600302860993</v>
      </c>
      <c r="J1489">
        <f t="shared" ca="1" si="118"/>
        <v>1</v>
      </c>
      <c r="K1489">
        <f t="shared" ca="1" si="119"/>
        <v>0</v>
      </c>
      <c r="L1489" s="106">
        <v>1483</v>
      </c>
      <c r="M1489" s="136">
        <f t="shared" ca="1" si="116"/>
        <v>3.462913443315891</v>
      </c>
      <c r="N1489" s="106"/>
    </row>
    <row r="1490" spans="1:14" x14ac:dyDescent="0.25">
      <c r="A1490" s="108">
        <v>1484</v>
      </c>
      <c r="B1490" s="134">
        <f t="shared" ca="1" si="115"/>
        <v>1</v>
      </c>
      <c r="C1490" s="135">
        <f t="shared" ca="1" si="117"/>
        <v>0.39231296230542889</v>
      </c>
      <c r="J1490">
        <f t="shared" ca="1" si="118"/>
        <v>1</v>
      </c>
      <c r="K1490">
        <f t="shared" ca="1" si="119"/>
        <v>0</v>
      </c>
      <c r="L1490" s="106">
        <v>1484</v>
      </c>
      <c r="M1490" s="136">
        <f t="shared" ca="1" si="116"/>
        <v>0.40721523217925215</v>
      </c>
      <c r="N1490" s="106"/>
    </row>
    <row r="1491" spans="1:14" x14ac:dyDescent="0.25">
      <c r="A1491" s="108">
        <v>1485</v>
      </c>
      <c r="B1491" s="134">
        <f t="shared" ca="1" si="115"/>
        <v>1</v>
      </c>
      <c r="C1491" s="135">
        <f t="shared" ca="1" si="117"/>
        <v>0.48439829342774521</v>
      </c>
      <c r="J1491">
        <f t="shared" ca="1" si="118"/>
        <v>0</v>
      </c>
      <c r="K1491">
        <f t="shared" ca="1" si="119"/>
        <v>0</v>
      </c>
      <c r="L1491" s="106">
        <v>1485</v>
      </c>
      <c r="M1491" s="136">
        <f t="shared" ca="1" si="116"/>
        <v>2.5978349925152049</v>
      </c>
      <c r="N1491" s="106"/>
    </row>
    <row r="1492" spans="1:14" x14ac:dyDescent="0.25">
      <c r="A1492" s="108">
        <v>1486</v>
      </c>
      <c r="B1492" s="134">
        <f t="shared" ca="1" si="115"/>
        <v>0</v>
      </c>
      <c r="C1492" s="135">
        <f t="shared" ca="1" si="117"/>
        <v>0.99464285165800403</v>
      </c>
      <c r="J1492">
        <f t="shared" ca="1" si="118"/>
        <v>0</v>
      </c>
      <c r="K1492">
        <f t="shared" ca="1" si="119"/>
        <v>0</v>
      </c>
      <c r="L1492" s="106">
        <v>1486</v>
      </c>
      <c r="M1492" s="136">
        <f t="shared" ca="1" si="116"/>
        <v>0</v>
      </c>
      <c r="N1492" s="106"/>
    </row>
    <row r="1493" spans="1:14" x14ac:dyDescent="0.25">
      <c r="A1493" s="108">
        <v>1487</v>
      </c>
      <c r="B1493" s="134">
        <f t="shared" ca="1" si="115"/>
        <v>1</v>
      </c>
      <c r="C1493" s="135">
        <f t="shared" ca="1" si="117"/>
        <v>0.19193432628568852</v>
      </c>
      <c r="J1493">
        <f t="shared" ca="1" si="118"/>
        <v>1</v>
      </c>
      <c r="K1493">
        <f t="shared" ca="1" si="119"/>
        <v>0</v>
      </c>
      <c r="L1493" s="106">
        <v>1487</v>
      </c>
      <c r="M1493" s="136">
        <f t="shared" ca="1" si="116"/>
        <v>0.59006298504829235</v>
      </c>
      <c r="N1493" s="106"/>
    </row>
    <row r="1494" spans="1:14" x14ac:dyDescent="0.25">
      <c r="A1494" s="108">
        <v>1488</v>
      </c>
      <c r="B1494" s="134">
        <f t="shared" ca="1" si="115"/>
        <v>1</v>
      </c>
      <c r="C1494" s="135">
        <f t="shared" ca="1" si="117"/>
        <v>0.26692100855961909</v>
      </c>
      <c r="J1494">
        <f t="shared" ca="1" si="118"/>
        <v>1</v>
      </c>
      <c r="K1494">
        <f t="shared" ca="1" si="119"/>
        <v>0</v>
      </c>
      <c r="L1494" s="106">
        <v>1488</v>
      </c>
      <c r="M1494" s="136">
        <f t="shared" ca="1" si="116"/>
        <v>9.0374756835801975</v>
      </c>
      <c r="N1494" s="106"/>
    </row>
    <row r="1495" spans="1:14" x14ac:dyDescent="0.25">
      <c r="A1495" s="108">
        <v>1489</v>
      </c>
      <c r="B1495" s="134">
        <f t="shared" ca="1" si="115"/>
        <v>1</v>
      </c>
      <c r="C1495" s="135">
        <f t="shared" ca="1" si="117"/>
        <v>0.74598193884040409</v>
      </c>
      <c r="J1495">
        <f t="shared" ca="1" si="118"/>
        <v>1</v>
      </c>
      <c r="K1495">
        <f t="shared" ca="1" si="119"/>
        <v>0</v>
      </c>
      <c r="L1495" s="106">
        <v>1489</v>
      </c>
      <c r="M1495" s="136">
        <f t="shared" ca="1" si="116"/>
        <v>1.3192012421192278</v>
      </c>
      <c r="N1495" s="106"/>
    </row>
    <row r="1496" spans="1:14" x14ac:dyDescent="0.25">
      <c r="A1496" s="108">
        <v>1490</v>
      </c>
      <c r="B1496" s="134">
        <f t="shared" ca="1" si="115"/>
        <v>1</v>
      </c>
      <c r="C1496" s="135">
        <f t="shared" ca="1" si="117"/>
        <v>0.1322425332398327</v>
      </c>
      <c r="J1496">
        <f t="shared" ca="1" si="118"/>
        <v>1</v>
      </c>
      <c r="K1496">
        <f t="shared" ca="1" si="119"/>
        <v>0</v>
      </c>
      <c r="L1496" s="106">
        <v>1490</v>
      </c>
      <c r="M1496" s="136">
        <f t="shared" ca="1" si="116"/>
        <v>4.0780673430942684</v>
      </c>
      <c r="N1496" s="106"/>
    </row>
    <row r="1497" spans="1:14" x14ac:dyDescent="0.25">
      <c r="A1497" s="108">
        <v>1491</v>
      </c>
      <c r="B1497" s="134">
        <f t="shared" ca="1" si="115"/>
        <v>1</v>
      </c>
      <c r="C1497" s="135">
        <f t="shared" ca="1" si="117"/>
        <v>0.42058336396828777</v>
      </c>
      <c r="J1497">
        <f t="shared" ca="1" si="118"/>
        <v>1</v>
      </c>
      <c r="K1497">
        <f t="shared" ca="1" si="119"/>
        <v>0</v>
      </c>
      <c r="L1497" s="106">
        <v>1491</v>
      </c>
      <c r="M1497" s="136">
        <f t="shared" ca="1" si="116"/>
        <v>0.40736844183348625</v>
      </c>
      <c r="N1497" s="106"/>
    </row>
    <row r="1498" spans="1:14" x14ac:dyDescent="0.25">
      <c r="A1498" s="108">
        <v>1492</v>
      </c>
      <c r="B1498" s="134">
        <f t="shared" ca="1" si="115"/>
        <v>1</v>
      </c>
      <c r="C1498" s="135">
        <f t="shared" ca="1" si="117"/>
        <v>0.33416741126751071</v>
      </c>
      <c r="J1498">
        <f t="shared" ca="1" si="118"/>
        <v>1</v>
      </c>
      <c r="K1498">
        <f t="shared" ca="1" si="119"/>
        <v>0</v>
      </c>
      <c r="L1498" s="106">
        <v>1492</v>
      </c>
      <c r="M1498" s="136">
        <f t="shared" ca="1" si="116"/>
        <v>4.2099952003133128</v>
      </c>
      <c r="N1498" s="106"/>
    </row>
    <row r="1499" spans="1:14" x14ac:dyDescent="0.25">
      <c r="A1499" s="108">
        <v>1493</v>
      </c>
      <c r="B1499" s="134">
        <f t="shared" ca="1" si="115"/>
        <v>1</v>
      </c>
      <c r="C1499" s="135">
        <f t="shared" ca="1" si="117"/>
        <v>0.29352978952422237</v>
      </c>
      <c r="J1499">
        <f t="shared" ca="1" si="118"/>
        <v>1</v>
      </c>
      <c r="K1499">
        <f t="shared" ca="1" si="119"/>
        <v>0</v>
      </c>
      <c r="L1499" s="106">
        <v>1493</v>
      </c>
      <c r="M1499" s="136">
        <f t="shared" ca="1" si="116"/>
        <v>4.0627414899352914</v>
      </c>
      <c r="N1499" s="106"/>
    </row>
    <row r="1500" spans="1:14" x14ac:dyDescent="0.25">
      <c r="A1500" s="108">
        <v>1494</v>
      </c>
      <c r="B1500" s="134">
        <f t="shared" ca="1" si="115"/>
        <v>1</v>
      </c>
      <c r="C1500" s="135">
        <f t="shared" ca="1" si="117"/>
        <v>0.45740683611532806</v>
      </c>
      <c r="J1500">
        <f t="shared" ca="1" si="118"/>
        <v>1</v>
      </c>
      <c r="K1500">
        <f t="shared" ca="1" si="119"/>
        <v>0</v>
      </c>
      <c r="L1500" s="106">
        <v>1494</v>
      </c>
      <c r="M1500" s="136">
        <f t="shared" ca="1" si="116"/>
        <v>0.49289442243842635</v>
      </c>
      <c r="N1500" s="106"/>
    </row>
    <row r="1501" spans="1:14" x14ac:dyDescent="0.25">
      <c r="A1501" s="108">
        <v>1495</v>
      </c>
      <c r="B1501" s="134">
        <f t="shared" ca="1" si="115"/>
        <v>1</v>
      </c>
      <c r="C1501" s="135">
        <f t="shared" ca="1" si="117"/>
        <v>0.36731338087529775</v>
      </c>
      <c r="J1501">
        <f t="shared" ca="1" si="118"/>
        <v>1</v>
      </c>
      <c r="K1501">
        <f t="shared" ca="1" si="119"/>
        <v>0</v>
      </c>
      <c r="L1501" s="106">
        <v>1495</v>
      </c>
      <c r="M1501" s="136">
        <f t="shared" ca="1" si="116"/>
        <v>9.1687106278749848</v>
      </c>
      <c r="N1501" s="106"/>
    </row>
    <row r="1502" spans="1:14" x14ac:dyDescent="0.25">
      <c r="A1502" s="108">
        <v>1496</v>
      </c>
      <c r="B1502" s="134">
        <f t="shared" ca="1" si="115"/>
        <v>1</v>
      </c>
      <c r="C1502" s="135">
        <f t="shared" ca="1" si="117"/>
        <v>0.56835458234215608</v>
      </c>
      <c r="J1502">
        <f t="shared" ca="1" si="118"/>
        <v>1</v>
      </c>
      <c r="K1502">
        <f t="shared" ca="1" si="119"/>
        <v>0</v>
      </c>
      <c r="L1502" s="106">
        <v>1496</v>
      </c>
      <c r="M1502" s="136">
        <f t="shared" ca="1" si="116"/>
        <v>0.68756929147582646</v>
      </c>
      <c r="N1502" s="106"/>
    </row>
    <row r="1503" spans="1:14" x14ac:dyDescent="0.25">
      <c r="A1503" s="108">
        <v>1497</v>
      </c>
      <c r="B1503" s="134">
        <f t="shared" ca="1" si="115"/>
        <v>1</v>
      </c>
      <c r="C1503" s="135">
        <f t="shared" ca="1" si="117"/>
        <v>0.17670265163115861</v>
      </c>
      <c r="J1503">
        <f t="shared" ca="1" si="118"/>
        <v>1</v>
      </c>
      <c r="K1503">
        <f t="shared" ca="1" si="119"/>
        <v>0</v>
      </c>
      <c r="L1503" s="106">
        <v>1497</v>
      </c>
      <c r="M1503" s="136">
        <f t="shared" ca="1" si="116"/>
        <v>6.3068503323491569</v>
      </c>
      <c r="N1503" s="106"/>
    </row>
    <row r="1504" spans="1:14" x14ac:dyDescent="0.25">
      <c r="A1504" s="108">
        <v>1498</v>
      </c>
      <c r="B1504" s="134">
        <f t="shared" ca="1" si="115"/>
        <v>1</v>
      </c>
      <c r="C1504" s="135">
        <f t="shared" ca="1" si="117"/>
        <v>0.14133153356853334</v>
      </c>
      <c r="J1504">
        <f t="shared" ca="1" si="118"/>
        <v>1</v>
      </c>
      <c r="K1504">
        <f t="shared" ca="1" si="119"/>
        <v>0</v>
      </c>
      <c r="L1504" s="106">
        <v>1498</v>
      </c>
      <c r="M1504" s="136">
        <f t="shared" ca="1" si="116"/>
        <v>3.6604194196861806</v>
      </c>
      <c r="N1504" s="106"/>
    </row>
    <row r="1505" spans="1:14" x14ac:dyDescent="0.25">
      <c r="A1505" s="108">
        <v>1499</v>
      </c>
      <c r="B1505" s="134">
        <f t="shared" ca="1" si="115"/>
        <v>1</v>
      </c>
      <c r="C1505" s="135">
        <f t="shared" ca="1" si="117"/>
        <v>0.26608176074329337</v>
      </c>
      <c r="J1505">
        <f t="shared" ca="1" si="118"/>
        <v>1</v>
      </c>
      <c r="K1505">
        <f t="shared" ca="1" si="119"/>
        <v>0</v>
      </c>
      <c r="L1505" s="106">
        <v>1499</v>
      </c>
      <c r="M1505" s="136">
        <f t="shared" ca="1" si="116"/>
        <v>4.4126348314257102</v>
      </c>
      <c r="N1505" s="106"/>
    </row>
    <row r="1506" spans="1:14" x14ac:dyDescent="0.25">
      <c r="A1506" s="108">
        <v>1500</v>
      </c>
      <c r="B1506" s="134">
        <f t="shared" ca="1" si="115"/>
        <v>1</v>
      </c>
      <c r="C1506" s="135">
        <f t="shared" ca="1" si="117"/>
        <v>0.71184588357058454</v>
      </c>
      <c r="J1506">
        <f t="shared" ca="1" si="118"/>
        <v>1</v>
      </c>
      <c r="K1506">
        <f t="shared" ca="1" si="119"/>
        <v>0</v>
      </c>
      <c r="L1506" s="106">
        <v>1500</v>
      </c>
      <c r="M1506" s="136">
        <f t="shared" ca="1" si="116"/>
        <v>2.4339097963181984</v>
      </c>
      <c r="N1506" s="106"/>
    </row>
    <row r="1507" spans="1:14" x14ac:dyDescent="0.25">
      <c r="A1507" s="108">
        <v>1501</v>
      </c>
      <c r="B1507" s="134">
        <f t="shared" ca="1" si="115"/>
        <v>1</v>
      </c>
      <c r="C1507" s="135">
        <f t="shared" ca="1" si="117"/>
        <v>0.69413249722914772</v>
      </c>
      <c r="J1507">
        <f t="shared" ca="1" si="118"/>
        <v>0</v>
      </c>
      <c r="K1507">
        <f t="shared" ca="1" si="119"/>
        <v>0</v>
      </c>
      <c r="L1507" s="106">
        <v>1501</v>
      </c>
      <c r="M1507" s="136">
        <f t="shared" ca="1" si="116"/>
        <v>6.1963680271234916</v>
      </c>
      <c r="N1507" s="106"/>
    </row>
    <row r="1508" spans="1:14" x14ac:dyDescent="0.25">
      <c r="A1508" s="108">
        <v>1502</v>
      </c>
      <c r="B1508" s="134">
        <f t="shared" ca="1" si="115"/>
        <v>0</v>
      </c>
      <c r="C1508" s="135">
        <f t="shared" ca="1" si="117"/>
        <v>0.78173387420929319</v>
      </c>
      <c r="J1508">
        <f t="shared" ca="1" si="118"/>
        <v>0</v>
      </c>
      <c r="K1508">
        <f t="shared" ca="1" si="119"/>
        <v>1</v>
      </c>
      <c r="L1508" s="106">
        <v>1502</v>
      </c>
      <c r="M1508" s="136">
        <f t="shared" ca="1" si="116"/>
        <v>0</v>
      </c>
      <c r="N1508" s="106"/>
    </row>
    <row r="1509" spans="1:14" x14ac:dyDescent="0.25">
      <c r="A1509" s="108">
        <v>1503</v>
      </c>
      <c r="B1509" s="134">
        <f t="shared" ca="1" si="115"/>
        <v>0</v>
      </c>
      <c r="C1509" s="135">
        <f t="shared" ca="1" si="117"/>
        <v>0.48294626212108949</v>
      </c>
      <c r="J1509">
        <f t="shared" ca="1" si="118"/>
        <v>0</v>
      </c>
      <c r="K1509">
        <f t="shared" ca="1" si="119"/>
        <v>0</v>
      </c>
      <c r="L1509" s="106">
        <v>1503</v>
      </c>
      <c r="M1509" s="136">
        <f t="shared" ca="1" si="116"/>
        <v>0</v>
      </c>
      <c r="N1509" s="106"/>
    </row>
    <row r="1510" spans="1:14" x14ac:dyDescent="0.25">
      <c r="A1510" s="108">
        <v>1504</v>
      </c>
      <c r="B1510" s="134">
        <f t="shared" ca="1" si="115"/>
        <v>1</v>
      </c>
      <c r="C1510" s="135">
        <f t="shared" ca="1" si="117"/>
        <v>8.5848072539996712E-2</v>
      </c>
      <c r="J1510">
        <f t="shared" ca="1" si="118"/>
        <v>0</v>
      </c>
      <c r="K1510">
        <f t="shared" ca="1" si="119"/>
        <v>0</v>
      </c>
      <c r="L1510" s="106">
        <v>1504</v>
      </c>
      <c r="M1510" s="136">
        <f t="shared" ca="1" si="116"/>
        <v>2.501839783268387</v>
      </c>
      <c r="N1510" s="106"/>
    </row>
    <row r="1511" spans="1:14" x14ac:dyDescent="0.25">
      <c r="A1511" s="108">
        <v>1505</v>
      </c>
      <c r="B1511" s="134">
        <f t="shared" ca="1" si="115"/>
        <v>0</v>
      </c>
      <c r="C1511" s="135">
        <f t="shared" ca="1" si="117"/>
        <v>0.77545933190754623</v>
      </c>
      <c r="J1511">
        <f t="shared" ca="1" si="118"/>
        <v>0</v>
      </c>
      <c r="K1511">
        <f t="shared" ca="1" si="119"/>
        <v>1</v>
      </c>
      <c r="L1511" s="106">
        <v>1505</v>
      </c>
      <c r="M1511" s="136">
        <f t="shared" ca="1" si="116"/>
        <v>0</v>
      </c>
      <c r="N1511" s="106"/>
    </row>
    <row r="1512" spans="1:14" x14ac:dyDescent="0.25">
      <c r="A1512" s="108">
        <v>1506</v>
      </c>
      <c r="B1512" s="134">
        <f t="shared" ca="1" si="115"/>
        <v>0</v>
      </c>
      <c r="C1512" s="135">
        <f t="shared" ca="1" si="117"/>
        <v>0.62579836178507642</v>
      </c>
      <c r="J1512">
        <f t="shared" ca="1" si="118"/>
        <v>0</v>
      </c>
      <c r="K1512">
        <f t="shared" ca="1" si="119"/>
        <v>1</v>
      </c>
      <c r="L1512" s="106">
        <v>1506</v>
      </c>
      <c r="M1512" s="136">
        <f t="shared" ca="1" si="116"/>
        <v>0</v>
      </c>
      <c r="N1512" s="106"/>
    </row>
    <row r="1513" spans="1:14" x14ac:dyDescent="0.25">
      <c r="A1513" s="108">
        <v>1507</v>
      </c>
      <c r="B1513" s="134">
        <f t="shared" ca="1" si="115"/>
        <v>0</v>
      </c>
      <c r="C1513" s="135">
        <f t="shared" ca="1" si="117"/>
        <v>0.41703114042560208</v>
      </c>
      <c r="J1513">
        <f t="shared" ca="1" si="118"/>
        <v>0</v>
      </c>
      <c r="K1513">
        <f t="shared" ca="1" si="119"/>
        <v>0</v>
      </c>
      <c r="L1513" s="106">
        <v>1507</v>
      </c>
      <c r="M1513" s="136">
        <f t="shared" ca="1" si="116"/>
        <v>0</v>
      </c>
      <c r="N1513" s="106"/>
    </row>
    <row r="1514" spans="1:14" x14ac:dyDescent="0.25">
      <c r="A1514" s="108">
        <v>1508</v>
      </c>
      <c r="B1514" s="134">
        <f t="shared" ca="1" si="115"/>
        <v>1</v>
      </c>
      <c r="C1514" s="135">
        <f t="shared" ca="1" si="117"/>
        <v>3.7155859854750561E-2</v>
      </c>
      <c r="J1514">
        <f t="shared" ca="1" si="118"/>
        <v>1</v>
      </c>
      <c r="K1514">
        <f t="shared" ca="1" si="119"/>
        <v>0</v>
      </c>
      <c r="L1514" s="106">
        <v>1508</v>
      </c>
      <c r="M1514" s="136">
        <f t="shared" ca="1" si="116"/>
        <v>17.527371240816937</v>
      </c>
      <c r="N1514" s="106"/>
    </row>
    <row r="1515" spans="1:14" x14ac:dyDescent="0.25">
      <c r="A1515" s="108">
        <v>1509</v>
      </c>
      <c r="B1515" s="134">
        <f t="shared" ca="1" si="115"/>
        <v>1</v>
      </c>
      <c r="C1515" s="135">
        <f t="shared" ca="1" si="117"/>
        <v>0.62316938963259005</v>
      </c>
      <c r="J1515">
        <f t="shared" ca="1" si="118"/>
        <v>1</v>
      </c>
      <c r="K1515">
        <f t="shared" ca="1" si="119"/>
        <v>0</v>
      </c>
      <c r="L1515" s="106">
        <v>1509</v>
      </c>
      <c r="M1515" s="136">
        <f t="shared" ca="1" si="116"/>
        <v>3.3314624470339118</v>
      </c>
      <c r="N1515" s="106"/>
    </row>
    <row r="1516" spans="1:14" x14ac:dyDescent="0.25">
      <c r="A1516" s="108">
        <v>1510</v>
      </c>
      <c r="B1516" s="134">
        <f t="shared" ca="1" si="115"/>
        <v>1</v>
      </c>
      <c r="C1516" s="135">
        <f t="shared" ca="1" si="117"/>
        <v>0.61930001035669702</v>
      </c>
      <c r="J1516">
        <f t="shared" ca="1" si="118"/>
        <v>1</v>
      </c>
      <c r="K1516">
        <f t="shared" ca="1" si="119"/>
        <v>0</v>
      </c>
      <c r="L1516" s="106">
        <v>1510</v>
      </c>
      <c r="M1516" s="136">
        <f t="shared" ca="1" si="116"/>
        <v>0.72230384530508662</v>
      </c>
      <c r="N1516" s="106"/>
    </row>
    <row r="1517" spans="1:14" x14ac:dyDescent="0.25">
      <c r="A1517" s="108">
        <v>1511</v>
      </c>
      <c r="B1517" s="134">
        <f t="shared" ca="1" si="115"/>
        <v>1</v>
      </c>
      <c r="C1517" s="135">
        <f t="shared" ca="1" si="117"/>
        <v>0.58713804269028547</v>
      </c>
      <c r="J1517">
        <f t="shared" ca="1" si="118"/>
        <v>1</v>
      </c>
      <c r="K1517">
        <f t="shared" ca="1" si="119"/>
        <v>0</v>
      </c>
      <c r="L1517" s="106">
        <v>1511</v>
      </c>
      <c r="M1517" s="136">
        <f t="shared" ca="1" si="116"/>
        <v>2.7732602890599805</v>
      </c>
      <c r="N1517" s="106"/>
    </row>
    <row r="1518" spans="1:14" x14ac:dyDescent="0.25">
      <c r="A1518" s="108">
        <v>1512</v>
      </c>
      <c r="B1518" s="134">
        <f t="shared" ca="1" si="115"/>
        <v>1</v>
      </c>
      <c r="C1518" s="135">
        <f t="shared" ca="1" si="117"/>
        <v>0.76584299310511494</v>
      </c>
      <c r="J1518">
        <f t="shared" ca="1" si="118"/>
        <v>0</v>
      </c>
      <c r="K1518">
        <f t="shared" ca="1" si="119"/>
        <v>0</v>
      </c>
      <c r="L1518" s="106">
        <v>1512</v>
      </c>
      <c r="M1518" s="136">
        <f t="shared" ca="1" si="116"/>
        <v>2.4046145397049159</v>
      </c>
      <c r="N1518" s="106"/>
    </row>
    <row r="1519" spans="1:14" x14ac:dyDescent="0.25">
      <c r="A1519" s="108">
        <v>1513</v>
      </c>
      <c r="B1519" s="134">
        <f t="shared" ref="B1519:B1582" ca="1" si="120">IF(B1518&gt;0,IF(C1519&lt;pww,1,0),IF(C1519&lt;pdw,1,0))</f>
        <v>0</v>
      </c>
      <c r="C1519" s="135">
        <f t="shared" ca="1" si="117"/>
        <v>0.97591287118346437</v>
      </c>
      <c r="J1519">
        <f t="shared" ca="1" si="118"/>
        <v>0</v>
      </c>
      <c r="K1519">
        <f t="shared" ca="1" si="119"/>
        <v>0</v>
      </c>
      <c r="L1519" s="106">
        <v>1513</v>
      </c>
      <c r="M1519" s="136">
        <f t="shared" ca="1" si="116"/>
        <v>0</v>
      </c>
      <c r="N1519" s="106"/>
    </row>
    <row r="1520" spans="1:14" x14ac:dyDescent="0.25">
      <c r="A1520" s="108">
        <v>1514</v>
      </c>
      <c r="B1520" s="134">
        <f t="shared" ca="1" si="120"/>
        <v>1</v>
      </c>
      <c r="C1520" s="135">
        <f t="shared" ca="1" si="117"/>
        <v>0.22493631361928135</v>
      </c>
      <c r="J1520">
        <f t="shared" ca="1" si="118"/>
        <v>1</v>
      </c>
      <c r="K1520">
        <f t="shared" ca="1" si="119"/>
        <v>0</v>
      </c>
      <c r="L1520" s="106">
        <v>1514</v>
      </c>
      <c r="M1520" s="136">
        <f t="shared" ca="1" si="116"/>
        <v>3.0871194482350273</v>
      </c>
      <c r="N1520" s="106"/>
    </row>
    <row r="1521" spans="1:14" x14ac:dyDescent="0.25">
      <c r="A1521" s="108">
        <v>1515</v>
      </c>
      <c r="B1521" s="134">
        <f t="shared" ca="1" si="120"/>
        <v>1</v>
      </c>
      <c r="C1521" s="135">
        <f t="shared" ca="1" si="117"/>
        <v>0.15545933757129193</v>
      </c>
      <c r="J1521">
        <f t="shared" ca="1" si="118"/>
        <v>0</v>
      </c>
      <c r="K1521">
        <f t="shared" ca="1" si="119"/>
        <v>0</v>
      </c>
      <c r="L1521" s="106">
        <v>1515</v>
      </c>
      <c r="M1521" s="136">
        <f t="shared" ca="1" si="116"/>
        <v>1.3728960895704501</v>
      </c>
      <c r="N1521" s="106"/>
    </row>
    <row r="1522" spans="1:14" x14ac:dyDescent="0.25">
      <c r="A1522" s="108">
        <v>1516</v>
      </c>
      <c r="B1522" s="134">
        <f t="shared" ca="1" si="120"/>
        <v>0</v>
      </c>
      <c r="C1522" s="135">
        <f t="shared" ca="1" si="117"/>
        <v>0.97691157269590012</v>
      </c>
      <c r="J1522">
        <f t="shared" ca="1" si="118"/>
        <v>0</v>
      </c>
      <c r="K1522">
        <f t="shared" ca="1" si="119"/>
        <v>0</v>
      </c>
      <c r="L1522" s="106">
        <v>1516</v>
      </c>
      <c r="M1522" s="136">
        <f t="shared" ca="1" si="116"/>
        <v>0</v>
      </c>
      <c r="N1522" s="106"/>
    </row>
    <row r="1523" spans="1:14" x14ac:dyDescent="0.25">
      <c r="A1523" s="108">
        <v>1517</v>
      </c>
      <c r="B1523" s="134">
        <f t="shared" ca="1" si="120"/>
        <v>1</v>
      </c>
      <c r="C1523" s="135">
        <f t="shared" ca="1" si="117"/>
        <v>0.14151715361387618</v>
      </c>
      <c r="J1523">
        <f t="shared" ca="1" si="118"/>
        <v>1</v>
      </c>
      <c r="K1523">
        <f t="shared" ca="1" si="119"/>
        <v>0</v>
      </c>
      <c r="L1523" s="106">
        <v>1517</v>
      </c>
      <c r="M1523" s="136">
        <f t="shared" ca="1" si="116"/>
        <v>6.5396018765159232</v>
      </c>
      <c r="N1523" s="106"/>
    </row>
    <row r="1524" spans="1:14" x14ac:dyDescent="0.25">
      <c r="A1524" s="108">
        <v>1518</v>
      </c>
      <c r="B1524" s="134">
        <f t="shared" ca="1" si="120"/>
        <v>1</v>
      </c>
      <c r="C1524" s="135">
        <f t="shared" ca="1" si="117"/>
        <v>0.49249636991933743</v>
      </c>
      <c r="J1524">
        <f t="shared" ca="1" si="118"/>
        <v>0</v>
      </c>
      <c r="K1524">
        <f t="shared" ca="1" si="119"/>
        <v>0</v>
      </c>
      <c r="L1524" s="106">
        <v>1518</v>
      </c>
      <c r="M1524" s="136">
        <f t="shared" ca="1" si="116"/>
        <v>4.8836556664958959</v>
      </c>
      <c r="N1524" s="106"/>
    </row>
    <row r="1525" spans="1:14" x14ac:dyDescent="0.25">
      <c r="A1525" s="108">
        <v>1519</v>
      </c>
      <c r="B1525" s="134">
        <f t="shared" ca="1" si="120"/>
        <v>0</v>
      </c>
      <c r="C1525" s="135">
        <f t="shared" ca="1" si="117"/>
        <v>0.91738124793025322</v>
      </c>
      <c r="J1525">
        <f t="shared" ca="1" si="118"/>
        <v>0</v>
      </c>
      <c r="K1525">
        <f t="shared" ca="1" si="119"/>
        <v>0</v>
      </c>
      <c r="L1525" s="106">
        <v>1519</v>
      </c>
      <c r="M1525" s="136">
        <f t="shared" ca="1" si="116"/>
        <v>0</v>
      </c>
      <c r="N1525" s="106"/>
    </row>
    <row r="1526" spans="1:14" x14ac:dyDescent="0.25">
      <c r="A1526" s="108">
        <v>1520</v>
      </c>
      <c r="B1526" s="134">
        <f t="shared" ca="1" si="120"/>
        <v>1</v>
      </c>
      <c r="C1526" s="135">
        <f t="shared" ca="1" si="117"/>
        <v>0.1414615339095201</v>
      </c>
      <c r="J1526">
        <f t="shared" ca="1" si="118"/>
        <v>1</v>
      </c>
      <c r="K1526">
        <f t="shared" ca="1" si="119"/>
        <v>0</v>
      </c>
      <c r="L1526" s="106">
        <v>1520</v>
      </c>
      <c r="M1526" s="136">
        <f t="shared" ca="1" si="116"/>
        <v>3.8279358897390048</v>
      </c>
      <c r="N1526" s="106"/>
    </row>
    <row r="1527" spans="1:14" x14ac:dyDescent="0.25">
      <c r="A1527" s="108">
        <v>1521</v>
      </c>
      <c r="B1527" s="134">
        <f t="shared" ca="1" si="120"/>
        <v>1</v>
      </c>
      <c r="C1527" s="135">
        <f t="shared" ca="1" si="117"/>
        <v>0.27027976466969539</v>
      </c>
      <c r="J1527">
        <f t="shared" ca="1" si="118"/>
        <v>1</v>
      </c>
      <c r="K1527">
        <f t="shared" ca="1" si="119"/>
        <v>0</v>
      </c>
      <c r="L1527" s="106">
        <v>1521</v>
      </c>
      <c r="M1527" s="136">
        <f t="shared" ca="1" si="116"/>
        <v>2.7350371387309909</v>
      </c>
      <c r="N1527" s="106"/>
    </row>
    <row r="1528" spans="1:14" x14ac:dyDescent="0.25">
      <c r="A1528" s="108">
        <v>1522</v>
      </c>
      <c r="B1528" s="134">
        <f t="shared" ca="1" si="120"/>
        <v>1</v>
      </c>
      <c r="C1528" s="135">
        <f t="shared" ca="1" si="117"/>
        <v>0.36016750130339115</v>
      </c>
      <c r="J1528">
        <f t="shared" ca="1" si="118"/>
        <v>1</v>
      </c>
      <c r="K1528">
        <f t="shared" ca="1" si="119"/>
        <v>0</v>
      </c>
      <c r="L1528" s="106">
        <v>1522</v>
      </c>
      <c r="M1528" s="136">
        <f t="shared" ca="1" si="116"/>
        <v>0.40052679515972417</v>
      </c>
      <c r="N1528" s="106"/>
    </row>
    <row r="1529" spans="1:14" x14ac:dyDescent="0.25">
      <c r="A1529" s="108">
        <v>1523</v>
      </c>
      <c r="B1529" s="134">
        <f t="shared" ca="1" si="120"/>
        <v>1</v>
      </c>
      <c r="C1529" s="135">
        <f t="shared" ca="1" si="117"/>
        <v>0.19037815068425945</v>
      </c>
      <c r="J1529">
        <f t="shared" ca="1" si="118"/>
        <v>0</v>
      </c>
      <c r="K1529">
        <f t="shared" ca="1" si="119"/>
        <v>0</v>
      </c>
      <c r="L1529" s="106">
        <v>1523</v>
      </c>
      <c r="M1529" s="136">
        <f t="shared" ca="1" si="116"/>
        <v>5.2785074587180967</v>
      </c>
      <c r="N1529" s="106"/>
    </row>
    <row r="1530" spans="1:14" x14ac:dyDescent="0.25">
      <c r="A1530" s="108">
        <v>1524</v>
      </c>
      <c r="B1530" s="134">
        <f t="shared" ca="1" si="120"/>
        <v>0</v>
      </c>
      <c r="C1530" s="135">
        <f t="shared" ca="1" si="117"/>
        <v>0.83775097861123871</v>
      </c>
      <c r="J1530">
        <f t="shared" ca="1" si="118"/>
        <v>0</v>
      </c>
      <c r="K1530">
        <f t="shared" ca="1" si="119"/>
        <v>0</v>
      </c>
      <c r="L1530" s="106">
        <v>1524</v>
      </c>
      <c r="M1530" s="136">
        <f t="shared" ca="1" si="116"/>
        <v>0</v>
      </c>
      <c r="N1530" s="106"/>
    </row>
    <row r="1531" spans="1:14" x14ac:dyDescent="0.25">
      <c r="A1531" s="108">
        <v>1525</v>
      </c>
      <c r="B1531" s="134">
        <f t="shared" ca="1" si="120"/>
        <v>1</v>
      </c>
      <c r="C1531" s="135">
        <f t="shared" ca="1" si="117"/>
        <v>8.1875474719855679E-2</v>
      </c>
      <c r="J1531">
        <f t="shared" ca="1" si="118"/>
        <v>1</v>
      </c>
      <c r="K1531">
        <f t="shared" ca="1" si="119"/>
        <v>0</v>
      </c>
      <c r="L1531" s="106">
        <v>1525</v>
      </c>
      <c r="M1531" s="136">
        <f t="shared" ca="1" si="116"/>
        <v>6.4988097491006211</v>
      </c>
      <c r="N1531" s="106"/>
    </row>
    <row r="1532" spans="1:14" x14ac:dyDescent="0.25">
      <c r="A1532" s="108">
        <v>1526</v>
      </c>
      <c r="B1532" s="134">
        <f t="shared" ca="1" si="120"/>
        <v>1</v>
      </c>
      <c r="C1532" s="135">
        <f t="shared" ca="1" si="117"/>
        <v>0.52764412372046232</v>
      </c>
      <c r="J1532">
        <f t="shared" ca="1" si="118"/>
        <v>0</v>
      </c>
      <c r="K1532">
        <f t="shared" ca="1" si="119"/>
        <v>0</v>
      </c>
      <c r="L1532" s="106">
        <v>1526</v>
      </c>
      <c r="M1532" s="136">
        <f t="shared" ca="1" si="116"/>
        <v>1.5861538285140628</v>
      </c>
      <c r="N1532" s="106"/>
    </row>
    <row r="1533" spans="1:14" x14ac:dyDescent="0.25">
      <c r="A1533" s="108">
        <v>1527</v>
      </c>
      <c r="B1533" s="134">
        <f t="shared" ca="1" si="120"/>
        <v>0</v>
      </c>
      <c r="C1533" s="135">
        <f t="shared" ca="1" si="117"/>
        <v>0.95777991540262475</v>
      </c>
      <c r="J1533">
        <f t="shared" ca="1" si="118"/>
        <v>0</v>
      </c>
      <c r="K1533">
        <f t="shared" ca="1" si="119"/>
        <v>1</v>
      </c>
      <c r="L1533" s="106">
        <v>1527</v>
      </c>
      <c r="M1533" s="136">
        <f t="shared" ca="1" si="116"/>
        <v>0</v>
      </c>
      <c r="N1533" s="106"/>
    </row>
    <row r="1534" spans="1:14" x14ac:dyDescent="0.25">
      <c r="A1534" s="108">
        <v>1528</v>
      </c>
      <c r="B1534" s="134">
        <f t="shared" ca="1" si="120"/>
        <v>0</v>
      </c>
      <c r="C1534" s="135">
        <f t="shared" ca="1" si="117"/>
        <v>0.51848950954811901</v>
      </c>
      <c r="J1534">
        <f t="shared" ca="1" si="118"/>
        <v>0</v>
      </c>
      <c r="K1534">
        <f t="shared" ca="1" si="119"/>
        <v>1</v>
      </c>
      <c r="L1534" s="106">
        <v>1528</v>
      </c>
      <c r="M1534" s="136">
        <f t="shared" ca="1" si="116"/>
        <v>0</v>
      </c>
      <c r="N1534" s="106"/>
    </row>
    <row r="1535" spans="1:14" x14ac:dyDescent="0.25">
      <c r="A1535" s="108">
        <v>1529</v>
      </c>
      <c r="B1535" s="134">
        <f t="shared" ca="1" si="120"/>
        <v>0</v>
      </c>
      <c r="C1535" s="135">
        <f t="shared" ca="1" si="117"/>
        <v>0.87974846069241897</v>
      </c>
      <c r="J1535">
        <f t="shared" ca="1" si="118"/>
        <v>0</v>
      </c>
      <c r="K1535">
        <f t="shared" ca="1" si="119"/>
        <v>1</v>
      </c>
      <c r="L1535" s="106">
        <v>1529</v>
      </c>
      <c r="M1535" s="136">
        <f t="shared" ca="1" si="116"/>
        <v>0</v>
      </c>
      <c r="N1535" s="106"/>
    </row>
    <row r="1536" spans="1:14" x14ac:dyDescent="0.25">
      <c r="A1536" s="108">
        <v>1530</v>
      </c>
      <c r="B1536" s="134">
        <f t="shared" ca="1" si="120"/>
        <v>0</v>
      </c>
      <c r="C1536" s="135">
        <f t="shared" ca="1" si="117"/>
        <v>0.91336925300855587</v>
      </c>
      <c r="J1536">
        <f t="shared" ca="1" si="118"/>
        <v>0</v>
      </c>
      <c r="K1536">
        <f t="shared" ca="1" si="119"/>
        <v>0</v>
      </c>
      <c r="L1536" s="106">
        <v>1530</v>
      </c>
      <c r="M1536" s="136">
        <f t="shared" ca="1" si="116"/>
        <v>0</v>
      </c>
      <c r="N1536" s="106"/>
    </row>
    <row r="1537" spans="1:14" x14ac:dyDescent="0.25">
      <c r="A1537" s="108">
        <v>1531</v>
      </c>
      <c r="B1537" s="134">
        <f t="shared" ca="1" si="120"/>
        <v>1</v>
      </c>
      <c r="C1537" s="135">
        <f t="shared" ca="1" si="117"/>
        <v>0.14092210932716798</v>
      </c>
      <c r="J1537">
        <f t="shared" ca="1" si="118"/>
        <v>1</v>
      </c>
      <c r="K1537">
        <f t="shared" ca="1" si="119"/>
        <v>0</v>
      </c>
      <c r="L1537" s="106">
        <v>1531</v>
      </c>
      <c r="M1537" s="136">
        <f t="shared" ca="1" si="116"/>
        <v>0.5871053781925083</v>
      </c>
      <c r="N1537" s="106"/>
    </row>
    <row r="1538" spans="1:14" x14ac:dyDescent="0.25">
      <c r="A1538" s="108">
        <v>1532</v>
      </c>
      <c r="B1538" s="134">
        <f t="shared" ca="1" si="120"/>
        <v>1</v>
      </c>
      <c r="C1538" s="135">
        <f t="shared" ca="1" si="117"/>
        <v>0.35419120856657005</v>
      </c>
      <c r="J1538">
        <f t="shared" ca="1" si="118"/>
        <v>1</v>
      </c>
      <c r="K1538">
        <f t="shared" ca="1" si="119"/>
        <v>0</v>
      </c>
      <c r="L1538" s="106">
        <v>1532</v>
      </c>
      <c r="M1538" s="136">
        <f t="shared" ca="1" si="116"/>
        <v>5.1399108237907178</v>
      </c>
      <c r="N1538" s="106"/>
    </row>
    <row r="1539" spans="1:14" x14ac:dyDescent="0.25">
      <c r="A1539" s="108">
        <v>1533</v>
      </c>
      <c r="B1539" s="134">
        <f t="shared" ca="1" si="120"/>
        <v>1</v>
      </c>
      <c r="C1539" s="135">
        <f t="shared" ca="1" si="117"/>
        <v>0.70779108195669049</v>
      </c>
      <c r="J1539">
        <f t="shared" ca="1" si="118"/>
        <v>0</v>
      </c>
      <c r="K1539">
        <f t="shared" ca="1" si="119"/>
        <v>0</v>
      </c>
      <c r="L1539" s="106">
        <v>1533</v>
      </c>
      <c r="M1539" s="136">
        <f t="shared" ca="1" si="116"/>
        <v>10.024951025298536</v>
      </c>
      <c r="N1539" s="106"/>
    </row>
    <row r="1540" spans="1:14" x14ac:dyDescent="0.25">
      <c r="A1540" s="108">
        <v>1534</v>
      </c>
      <c r="B1540" s="134">
        <f t="shared" ca="1" si="120"/>
        <v>0</v>
      </c>
      <c r="C1540" s="135">
        <f t="shared" ca="1" si="117"/>
        <v>0.88020960337156628</v>
      </c>
      <c r="J1540">
        <f t="shared" ca="1" si="118"/>
        <v>0</v>
      </c>
      <c r="K1540">
        <f t="shared" ca="1" si="119"/>
        <v>1</v>
      </c>
      <c r="L1540" s="106">
        <v>1534</v>
      </c>
      <c r="M1540" s="136">
        <f t="shared" ca="1" si="116"/>
        <v>0</v>
      </c>
      <c r="N1540" s="106"/>
    </row>
    <row r="1541" spans="1:14" x14ac:dyDescent="0.25">
      <c r="A1541" s="108">
        <v>1535</v>
      </c>
      <c r="B1541" s="134">
        <f t="shared" ca="1" si="120"/>
        <v>0</v>
      </c>
      <c r="C1541" s="135">
        <f t="shared" ca="1" si="117"/>
        <v>0.56127844868410537</v>
      </c>
      <c r="J1541">
        <f t="shared" ca="1" si="118"/>
        <v>0</v>
      </c>
      <c r="K1541">
        <f t="shared" ca="1" si="119"/>
        <v>0</v>
      </c>
      <c r="L1541" s="106">
        <v>1535</v>
      </c>
      <c r="M1541" s="136">
        <f t="shared" ca="1" si="116"/>
        <v>0</v>
      </c>
      <c r="N1541" s="106"/>
    </row>
    <row r="1542" spans="1:14" x14ac:dyDescent="0.25">
      <c r="A1542" s="108">
        <v>1536</v>
      </c>
      <c r="B1542" s="134">
        <f t="shared" ca="1" si="120"/>
        <v>1</v>
      </c>
      <c r="C1542" s="135">
        <f t="shared" ca="1" si="117"/>
        <v>0.25237514417645979</v>
      </c>
      <c r="J1542">
        <f t="shared" ca="1" si="118"/>
        <v>1</v>
      </c>
      <c r="K1542">
        <f t="shared" ca="1" si="119"/>
        <v>0</v>
      </c>
      <c r="L1542" s="106">
        <v>1536</v>
      </c>
      <c r="M1542" s="136">
        <f t="shared" ca="1" si="116"/>
        <v>5.2573526279082312</v>
      </c>
      <c r="N1542" s="106"/>
    </row>
    <row r="1543" spans="1:14" x14ac:dyDescent="0.25">
      <c r="A1543" s="108">
        <v>1537</v>
      </c>
      <c r="B1543" s="134">
        <f t="shared" ca="1" si="120"/>
        <v>1</v>
      </c>
      <c r="C1543" s="135">
        <f t="shared" ca="1" si="117"/>
        <v>0.12140241548002706</v>
      </c>
      <c r="J1543">
        <f t="shared" ca="1" si="118"/>
        <v>1</v>
      </c>
      <c r="K1543">
        <f t="shared" ca="1" si="119"/>
        <v>0</v>
      </c>
      <c r="L1543" s="106">
        <v>1537</v>
      </c>
      <c r="M1543" s="136">
        <f t="shared" ref="M1543:M1606" ca="1" si="121">IF(B1543&gt;0,-LN(1-(RAND()))/lambda,0)</f>
        <v>1.0421402506741497</v>
      </c>
      <c r="N1543" s="106"/>
    </row>
    <row r="1544" spans="1:14" x14ac:dyDescent="0.25">
      <c r="A1544" s="108">
        <v>1538</v>
      </c>
      <c r="B1544" s="134">
        <f t="shared" ca="1" si="120"/>
        <v>1</v>
      </c>
      <c r="C1544" s="135">
        <f t="shared" ref="C1544:C1607" ca="1" si="122">RAND()</f>
        <v>0.70351271258751702</v>
      </c>
      <c r="J1544">
        <f t="shared" ref="J1544:J1607" ca="1" si="123">IF(AND(B1544,B1545),1,0)</f>
        <v>1</v>
      </c>
      <c r="K1544">
        <f t="shared" ref="K1544:K1607" ca="1" si="124">IF(AND(NOT(B1544),NOT(B1545)),1,0)</f>
        <v>0</v>
      </c>
      <c r="L1544" s="106">
        <v>1538</v>
      </c>
      <c r="M1544" s="136">
        <f t="shared" ca="1" si="121"/>
        <v>0.33965751195684535</v>
      </c>
      <c r="N1544" s="106"/>
    </row>
    <row r="1545" spans="1:14" x14ac:dyDescent="0.25">
      <c r="A1545" s="108">
        <v>1539</v>
      </c>
      <c r="B1545" s="134">
        <f t="shared" ca="1" si="120"/>
        <v>1</v>
      </c>
      <c r="C1545" s="135">
        <f t="shared" ca="1" si="122"/>
        <v>0.71482054554580621</v>
      </c>
      <c r="J1545">
        <f t="shared" ca="1" si="123"/>
        <v>1</v>
      </c>
      <c r="K1545">
        <f t="shared" ca="1" si="124"/>
        <v>0</v>
      </c>
      <c r="L1545" s="106">
        <v>1539</v>
      </c>
      <c r="M1545" s="136">
        <f t="shared" ca="1" si="121"/>
        <v>6.2173491360305512E-2</v>
      </c>
      <c r="N1545" s="106"/>
    </row>
    <row r="1546" spans="1:14" x14ac:dyDescent="0.25">
      <c r="A1546" s="108">
        <v>1540</v>
      </c>
      <c r="B1546" s="134">
        <f t="shared" ca="1" si="120"/>
        <v>1</v>
      </c>
      <c r="C1546" s="135">
        <f t="shared" ca="1" si="122"/>
        <v>0.32389761982058352</v>
      </c>
      <c r="J1546">
        <f t="shared" ca="1" si="123"/>
        <v>0</v>
      </c>
      <c r="K1546">
        <f t="shared" ca="1" si="124"/>
        <v>0</v>
      </c>
      <c r="L1546" s="106">
        <v>1540</v>
      </c>
      <c r="M1546" s="136">
        <f t="shared" ca="1" si="121"/>
        <v>0.51523158270154756</v>
      </c>
      <c r="N1546" s="106"/>
    </row>
    <row r="1547" spans="1:14" x14ac:dyDescent="0.25">
      <c r="A1547" s="108">
        <v>1541</v>
      </c>
      <c r="B1547" s="134">
        <f t="shared" ca="1" si="120"/>
        <v>0</v>
      </c>
      <c r="C1547" s="135">
        <f t="shared" ca="1" si="122"/>
        <v>0.93229559179171773</v>
      </c>
      <c r="J1547">
        <f t="shared" ca="1" si="123"/>
        <v>0</v>
      </c>
      <c r="K1547">
        <f t="shared" ca="1" si="124"/>
        <v>0</v>
      </c>
      <c r="L1547" s="106">
        <v>1541</v>
      </c>
      <c r="M1547" s="136">
        <f t="shared" ca="1" si="121"/>
        <v>0</v>
      </c>
      <c r="N1547" s="106"/>
    </row>
    <row r="1548" spans="1:14" x14ac:dyDescent="0.25">
      <c r="A1548" s="108">
        <v>1542</v>
      </c>
      <c r="B1548" s="134">
        <f t="shared" ca="1" si="120"/>
        <v>1</v>
      </c>
      <c r="C1548" s="135">
        <f t="shared" ca="1" si="122"/>
        <v>0.12829820908755318</v>
      </c>
      <c r="J1548">
        <f t="shared" ca="1" si="123"/>
        <v>1</v>
      </c>
      <c r="K1548">
        <f t="shared" ca="1" si="124"/>
        <v>0</v>
      </c>
      <c r="L1548" s="106">
        <v>1542</v>
      </c>
      <c r="M1548" s="136">
        <f t="shared" ca="1" si="121"/>
        <v>2.8423309529878149</v>
      </c>
      <c r="N1548" s="106"/>
    </row>
    <row r="1549" spans="1:14" x14ac:dyDescent="0.25">
      <c r="A1549" s="108">
        <v>1543</v>
      </c>
      <c r="B1549" s="134">
        <f t="shared" ca="1" si="120"/>
        <v>1</v>
      </c>
      <c r="C1549" s="135">
        <f t="shared" ca="1" si="122"/>
        <v>0.31692510416847797</v>
      </c>
      <c r="J1549">
        <f t="shared" ca="1" si="123"/>
        <v>1</v>
      </c>
      <c r="K1549">
        <f t="shared" ca="1" si="124"/>
        <v>0</v>
      </c>
      <c r="L1549" s="106">
        <v>1543</v>
      </c>
      <c r="M1549" s="136">
        <f t="shared" ca="1" si="121"/>
        <v>6.9483326117222441</v>
      </c>
      <c r="N1549" s="106"/>
    </row>
    <row r="1550" spans="1:14" x14ac:dyDescent="0.25">
      <c r="A1550" s="108">
        <v>1544</v>
      </c>
      <c r="B1550" s="134">
        <f t="shared" ca="1" si="120"/>
        <v>1</v>
      </c>
      <c r="C1550" s="135">
        <f t="shared" ca="1" si="122"/>
        <v>0.12612003280291217</v>
      </c>
      <c r="J1550">
        <f t="shared" ca="1" si="123"/>
        <v>1</v>
      </c>
      <c r="K1550">
        <f t="shared" ca="1" si="124"/>
        <v>0</v>
      </c>
      <c r="L1550" s="106">
        <v>1544</v>
      </c>
      <c r="M1550" s="136">
        <f t="shared" ca="1" si="121"/>
        <v>2.8137758475236461</v>
      </c>
      <c r="N1550" s="106"/>
    </row>
    <row r="1551" spans="1:14" x14ac:dyDescent="0.25">
      <c r="A1551" s="108">
        <v>1545</v>
      </c>
      <c r="B1551" s="134">
        <f t="shared" ca="1" si="120"/>
        <v>1</v>
      </c>
      <c r="C1551" s="135">
        <f t="shared" ca="1" si="122"/>
        <v>0.31992486027507427</v>
      </c>
      <c r="J1551">
        <f t="shared" ca="1" si="123"/>
        <v>1</v>
      </c>
      <c r="K1551">
        <f t="shared" ca="1" si="124"/>
        <v>0</v>
      </c>
      <c r="L1551" s="106">
        <v>1545</v>
      </c>
      <c r="M1551" s="136">
        <f t="shared" ca="1" si="121"/>
        <v>0.45377184625309014</v>
      </c>
      <c r="N1551" s="106"/>
    </row>
    <row r="1552" spans="1:14" x14ac:dyDescent="0.25">
      <c r="A1552" s="108">
        <v>1546</v>
      </c>
      <c r="B1552" s="134">
        <f t="shared" ca="1" si="120"/>
        <v>1</v>
      </c>
      <c r="C1552" s="135">
        <f t="shared" ca="1" si="122"/>
        <v>0.48407376273282321</v>
      </c>
      <c r="J1552">
        <f t="shared" ca="1" si="123"/>
        <v>0</v>
      </c>
      <c r="K1552">
        <f t="shared" ca="1" si="124"/>
        <v>0</v>
      </c>
      <c r="L1552" s="106">
        <v>1546</v>
      </c>
      <c r="M1552" s="136">
        <f t="shared" ca="1" si="121"/>
        <v>0.21457029986801712</v>
      </c>
      <c r="N1552" s="106"/>
    </row>
    <row r="1553" spans="1:14" x14ac:dyDescent="0.25">
      <c r="A1553" s="108">
        <v>1547</v>
      </c>
      <c r="B1553" s="134">
        <f t="shared" ca="1" si="120"/>
        <v>0</v>
      </c>
      <c r="C1553" s="135">
        <f t="shared" ca="1" si="122"/>
        <v>0.87208543035386776</v>
      </c>
      <c r="J1553">
        <f t="shared" ca="1" si="123"/>
        <v>0</v>
      </c>
      <c r="K1553">
        <f t="shared" ca="1" si="124"/>
        <v>0</v>
      </c>
      <c r="L1553" s="106">
        <v>1547</v>
      </c>
      <c r="M1553" s="136">
        <f t="shared" ca="1" si="121"/>
        <v>0</v>
      </c>
      <c r="N1553" s="106"/>
    </row>
    <row r="1554" spans="1:14" x14ac:dyDescent="0.25">
      <c r="A1554" s="108">
        <v>1548</v>
      </c>
      <c r="B1554" s="134">
        <f t="shared" ca="1" si="120"/>
        <v>1</v>
      </c>
      <c r="C1554" s="135">
        <f t="shared" ca="1" si="122"/>
        <v>0.26634100609861222</v>
      </c>
      <c r="J1554">
        <f t="shared" ca="1" si="123"/>
        <v>1</v>
      </c>
      <c r="K1554">
        <f t="shared" ca="1" si="124"/>
        <v>0</v>
      </c>
      <c r="L1554" s="106">
        <v>1548</v>
      </c>
      <c r="M1554" s="136">
        <f t="shared" ca="1" si="121"/>
        <v>1.0135537022281489</v>
      </c>
      <c r="N1554" s="106"/>
    </row>
    <row r="1555" spans="1:14" x14ac:dyDescent="0.25">
      <c r="A1555" s="108">
        <v>1549</v>
      </c>
      <c r="B1555" s="134">
        <f t="shared" ca="1" si="120"/>
        <v>1</v>
      </c>
      <c r="C1555" s="135">
        <f t="shared" ca="1" si="122"/>
        <v>0.39763010989965208</v>
      </c>
      <c r="J1555">
        <f t="shared" ca="1" si="123"/>
        <v>0</v>
      </c>
      <c r="K1555">
        <f t="shared" ca="1" si="124"/>
        <v>0</v>
      </c>
      <c r="L1555" s="106">
        <v>1549</v>
      </c>
      <c r="M1555" s="136">
        <f t="shared" ca="1" si="121"/>
        <v>2.3075243734859816</v>
      </c>
      <c r="N1555" s="106"/>
    </row>
    <row r="1556" spans="1:14" x14ac:dyDescent="0.25">
      <c r="A1556" s="108">
        <v>1550</v>
      </c>
      <c r="B1556" s="134">
        <f t="shared" ca="1" si="120"/>
        <v>0</v>
      </c>
      <c r="C1556" s="135">
        <f t="shared" ca="1" si="122"/>
        <v>0.81018104932347501</v>
      </c>
      <c r="J1556">
        <f t="shared" ca="1" si="123"/>
        <v>0</v>
      </c>
      <c r="K1556">
        <f t="shared" ca="1" si="124"/>
        <v>1</v>
      </c>
      <c r="L1556" s="106">
        <v>1550</v>
      </c>
      <c r="M1556" s="136">
        <f t="shared" ca="1" si="121"/>
        <v>0</v>
      </c>
      <c r="N1556" s="106"/>
    </row>
    <row r="1557" spans="1:14" x14ac:dyDescent="0.25">
      <c r="A1557" s="108">
        <v>1551</v>
      </c>
      <c r="B1557" s="134">
        <f t="shared" ca="1" si="120"/>
        <v>0</v>
      </c>
      <c r="C1557" s="135">
        <f t="shared" ca="1" si="122"/>
        <v>0.63321966301052846</v>
      </c>
      <c r="J1557">
        <f t="shared" ca="1" si="123"/>
        <v>0</v>
      </c>
      <c r="K1557">
        <f t="shared" ca="1" si="124"/>
        <v>0</v>
      </c>
      <c r="L1557" s="106">
        <v>1551</v>
      </c>
      <c r="M1557" s="136">
        <f t="shared" ca="1" si="121"/>
        <v>0</v>
      </c>
      <c r="N1557" s="106"/>
    </row>
    <row r="1558" spans="1:14" x14ac:dyDescent="0.25">
      <c r="A1558" s="108">
        <v>1552</v>
      </c>
      <c r="B1558" s="134">
        <f t="shared" ca="1" si="120"/>
        <v>1</v>
      </c>
      <c r="C1558" s="135">
        <f t="shared" ca="1" si="122"/>
        <v>0.19171404648897505</v>
      </c>
      <c r="J1558">
        <f t="shared" ca="1" si="123"/>
        <v>0</v>
      </c>
      <c r="K1558">
        <f t="shared" ca="1" si="124"/>
        <v>0</v>
      </c>
      <c r="L1558" s="106">
        <v>1552</v>
      </c>
      <c r="M1558" s="136">
        <f t="shared" ca="1" si="121"/>
        <v>0.9202029182377347</v>
      </c>
      <c r="N1558" s="106"/>
    </row>
    <row r="1559" spans="1:14" x14ac:dyDescent="0.25">
      <c r="A1559" s="108">
        <v>1553</v>
      </c>
      <c r="B1559" s="134">
        <f t="shared" ca="1" si="120"/>
        <v>0</v>
      </c>
      <c r="C1559" s="135">
        <f t="shared" ca="1" si="122"/>
        <v>0.96486572137697169</v>
      </c>
      <c r="J1559">
        <f t="shared" ca="1" si="123"/>
        <v>0</v>
      </c>
      <c r="K1559">
        <f t="shared" ca="1" si="124"/>
        <v>1</v>
      </c>
      <c r="L1559" s="106">
        <v>1553</v>
      </c>
      <c r="M1559" s="136">
        <f t="shared" ca="1" si="121"/>
        <v>0</v>
      </c>
      <c r="N1559" s="106"/>
    </row>
    <row r="1560" spans="1:14" x14ac:dyDescent="0.25">
      <c r="A1560" s="108">
        <v>1554</v>
      </c>
      <c r="B1560" s="134">
        <f t="shared" ca="1" si="120"/>
        <v>0</v>
      </c>
      <c r="C1560" s="135">
        <f t="shared" ca="1" si="122"/>
        <v>0.85157854886244433</v>
      </c>
      <c r="J1560">
        <f t="shared" ca="1" si="123"/>
        <v>0</v>
      </c>
      <c r="K1560">
        <f t="shared" ca="1" si="124"/>
        <v>0</v>
      </c>
      <c r="L1560" s="106">
        <v>1554</v>
      </c>
      <c r="M1560" s="136">
        <f t="shared" ca="1" si="121"/>
        <v>0</v>
      </c>
      <c r="N1560" s="106"/>
    </row>
    <row r="1561" spans="1:14" x14ac:dyDescent="0.25">
      <c r="A1561" s="108">
        <v>1555</v>
      </c>
      <c r="B1561" s="134">
        <f t="shared" ca="1" si="120"/>
        <v>1</v>
      </c>
      <c r="C1561" s="135">
        <f t="shared" ca="1" si="122"/>
        <v>0.22804598205891125</v>
      </c>
      <c r="J1561">
        <f t="shared" ca="1" si="123"/>
        <v>1</v>
      </c>
      <c r="K1561">
        <f t="shared" ca="1" si="124"/>
        <v>0</v>
      </c>
      <c r="L1561" s="106">
        <v>1555</v>
      </c>
      <c r="M1561" s="136">
        <f t="shared" ca="1" si="121"/>
        <v>8.1082023445132343</v>
      </c>
      <c r="N1561" s="106"/>
    </row>
    <row r="1562" spans="1:14" x14ac:dyDescent="0.25">
      <c r="A1562" s="108">
        <v>1556</v>
      </c>
      <c r="B1562" s="134">
        <f t="shared" ca="1" si="120"/>
        <v>1</v>
      </c>
      <c r="C1562" s="135">
        <f t="shared" ca="1" si="122"/>
        <v>0.76694138933555223</v>
      </c>
      <c r="J1562">
        <f t="shared" ca="1" si="123"/>
        <v>1</v>
      </c>
      <c r="K1562">
        <f t="shared" ca="1" si="124"/>
        <v>0</v>
      </c>
      <c r="L1562" s="106">
        <v>1556</v>
      </c>
      <c r="M1562" s="136">
        <f t="shared" ca="1" si="121"/>
        <v>0.64909063147888635</v>
      </c>
      <c r="N1562" s="106"/>
    </row>
    <row r="1563" spans="1:14" x14ac:dyDescent="0.25">
      <c r="A1563" s="108">
        <v>1557</v>
      </c>
      <c r="B1563" s="134">
        <f t="shared" ca="1" si="120"/>
        <v>1</v>
      </c>
      <c r="C1563" s="135">
        <f t="shared" ca="1" si="122"/>
        <v>0.1855269092037195</v>
      </c>
      <c r="J1563">
        <f t="shared" ca="1" si="123"/>
        <v>1</v>
      </c>
      <c r="K1563">
        <f t="shared" ca="1" si="124"/>
        <v>0</v>
      </c>
      <c r="L1563" s="106">
        <v>1557</v>
      </c>
      <c r="M1563" s="136">
        <f t="shared" ca="1" si="121"/>
        <v>8.7865826984318147</v>
      </c>
      <c r="N1563" s="106"/>
    </row>
    <row r="1564" spans="1:14" x14ac:dyDescent="0.25">
      <c r="A1564" s="108">
        <v>1558</v>
      </c>
      <c r="B1564" s="134">
        <f t="shared" ca="1" si="120"/>
        <v>1</v>
      </c>
      <c r="C1564" s="135">
        <f t="shared" ca="1" si="122"/>
        <v>0.20804909046599485</v>
      </c>
      <c r="J1564">
        <f t="shared" ca="1" si="123"/>
        <v>1</v>
      </c>
      <c r="K1564">
        <f t="shared" ca="1" si="124"/>
        <v>0</v>
      </c>
      <c r="L1564" s="106">
        <v>1558</v>
      </c>
      <c r="M1564" s="136">
        <f t="shared" ca="1" si="121"/>
        <v>8.1394357593180988</v>
      </c>
      <c r="N1564" s="106"/>
    </row>
    <row r="1565" spans="1:14" x14ac:dyDescent="0.25">
      <c r="A1565" s="108">
        <v>1559</v>
      </c>
      <c r="B1565" s="134">
        <f t="shared" ca="1" si="120"/>
        <v>1</v>
      </c>
      <c r="C1565" s="135">
        <f t="shared" ca="1" si="122"/>
        <v>0.36148072273099119</v>
      </c>
      <c r="J1565">
        <f t="shared" ca="1" si="123"/>
        <v>1</v>
      </c>
      <c r="K1565">
        <f t="shared" ca="1" si="124"/>
        <v>0</v>
      </c>
      <c r="L1565" s="106">
        <v>1559</v>
      </c>
      <c r="M1565" s="136">
        <f t="shared" ca="1" si="121"/>
        <v>11.741782486296035</v>
      </c>
      <c r="N1565" s="106"/>
    </row>
    <row r="1566" spans="1:14" x14ac:dyDescent="0.25">
      <c r="A1566" s="108">
        <v>1560</v>
      </c>
      <c r="B1566" s="134">
        <f t="shared" ca="1" si="120"/>
        <v>1</v>
      </c>
      <c r="C1566" s="135">
        <f t="shared" ca="1" si="122"/>
        <v>0.11846285659202693</v>
      </c>
      <c r="J1566">
        <f t="shared" ca="1" si="123"/>
        <v>1</v>
      </c>
      <c r="K1566">
        <f t="shared" ca="1" si="124"/>
        <v>0</v>
      </c>
      <c r="L1566" s="106">
        <v>1560</v>
      </c>
      <c r="M1566" s="136">
        <f t="shared" ca="1" si="121"/>
        <v>3.5122993470316879</v>
      </c>
      <c r="N1566" s="106"/>
    </row>
    <row r="1567" spans="1:14" x14ac:dyDescent="0.25">
      <c r="A1567" s="108">
        <v>1561</v>
      </c>
      <c r="B1567" s="134">
        <f t="shared" ca="1" si="120"/>
        <v>1</v>
      </c>
      <c r="C1567" s="135">
        <f t="shared" ca="1" si="122"/>
        <v>0.20057789235225121</v>
      </c>
      <c r="J1567">
        <f t="shared" ca="1" si="123"/>
        <v>1</v>
      </c>
      <c r="K1567">
        <f t="shared" ca="1" si="124"/>
        <v>0</v>
      </c>
      <c r="L1567" s="106">
        <v>1561</v>
      </c>
      <c r="M1567" s="136">
        <f t="shared" ca="1" si="121"/>
        <v>1.6975628796139213</v>
      </c>
      <c r="N1567" s="106"/>
    </row>
    <row r="1568" spans="1:14" x14ac:dyDescent="0.25">
      <c r="A1568" s="108">
        <v>1562</v>
      </c>
      <c r="B1568" s="134">
        <f t="shared" ca="1" si="120"/>
        <v>1</v>
      </c>
      <c r="C1568" s="135">
        <f t="shared" ca="1" si="122"/>
        <v>0.49488604372935019</v>
      </c>
      <c r="J1568">
        <f t="shared" ca="1" si="123"/>
        <v>0</v>
      </c>
      <c r="K1568">
        <f t="shared" ca="1" si="124"/>
        <v>0</v>
      </c>
      <c r="L1568" s="106">
        <v>1562</v>
      </c>
      <c r="M1568" s="136">
        <f t="shared" ca="1" si="121"/>
        <v>8.0022650087705518</v>
      </c>
      <c r="N1568" s="106"/>
    </row>
    <row r="1569" spans="1:14" x14ac:dyDescent="0.25">
      <c r="A1569" s="108">
        <v>1563</v>
      </c>
      <c r="B1569" s="134">
        <f t="shared" ca="1" si="120"/>
        <v>0</v>
      </c>
      <c r="C1569" s="135">
        <f t="shared" ca="1" si="122"/>
        <v>0.95664160543727095</v>
      </c>
      <c r="J1569">
        <f t="shared" ca="1" si="123"/>
        <v>0</v>
      </c>
      <c r="K1569">
        <f t="shared" ca="1" si="124"/>
        <v>1</v>
      </c>
      <c r="L1569" s="106">
        <v>1563</v>
      </c>
      <c r="M1569" s="136">
        <f t="shared" ca="1" si="121"/>
        <v>0</v>
      </c>
      <c r="N1569" s="106"/>
    </row>
    <row r="1570" spans="1:14" x14ac:dyDescent="0.25">
      <c r="A1570" s="108">
        <v>1564</v>
      </c>
      <c r="B1570" s="134">
        <f t="shared" ca="1" si="120"/>
        <v>0</v>
      </c>
      <c r="C1570" s="135">
        <f t="shared" ca="1" si="122"/>
        <v>0.71680823305976027</v>
      </c>
      <c r="J1570">
        <f t="shared" ca="1" si="123"/>
        <v>0</v>
      </c>
      <c r="K1570">
        <f t="shared" ca="1" si="124"/>
        <v>0</v>
      </c>
      <c r="L1570" s="106">
        <v>1564</v>
      </c>
      <c r="M1570" s="136">
        <f t="shared" ca="1" si="121"/>
        <v>0</v>
      </c>
      <c r="N1570" s="106"/>
    </row>
    <row r="1571" spans="1:14" x14ac:dyDescent="0.25">
      <c r="A1571" s="108">
        <v>1565</v>
      </c>
      <c r="B1571" s="134">
        <f t="shared" ca="1" si="120"/>
        <v>1</v>
      </c>
      <c r="C1571" s="135">
        <f t="shared" ca="1" si="122"/>
        <v>4.8137529803151669E-3</v>
      </c>
      <c r="J1571">
        <f t="shared" ca="1" si="123"/>
        <v>1</v>
      </c>
      <c r="K1571">
        <f t="shared" ca="1" si="124"/>
        <v>0</v>
      </c>
      <c r="L1571" s="106">
        <v>1565</v>
      </c>
      <c r="M1571" s="136">
        <f t="shared" ca="1" si="121"/>
        <v>1.4887815936904776</v>
      </c>
      <c r="N1571" s="106"/>
    </row>
    <row r="1572" spans="1:14" x14ac:dyDescent="0.25">
      <c r="A1572" s="108">
        <v>1566</v>
      </c>
      <c r="B1572" s="134">
        <f t="shared" ca="1" si="120"/>
        <v>1</v>
      </c>
      <c r="C1572" s="135">
        <f t="shared" ca="1" si="122"/>
        <v>0.52460449386703445</v>
      </c>
      <c r="J1572">
        <f t="shared" ca="1" si="123"/>
        <v>1</v>
      </c>
      <c r="K1572">
        <f t="shared" ca="1" si="124"/>
        <v>0</v>
      </c>
      <c r="L1572" s="106">
        <v>1566</v>
      </c>
      <c r="M1572" s="136">
        <f t="shared" ca="1" si="121"/>
        <v>12.590557039540281</v>
      </c>
      <c r="N1572" s="106"/>
    </row>
    <row r="1573" spans="1:14" x14ac:dyDescent="0.25">
      <c r="A1573" s="108">
        <v>1567</v>
      </c>
      <c r="B1573" s="134">
        <f t="shared" ca="1" si="120"/>
        <v>1</v>
      </c>
      <c r="C1573" s="135">
        <f t="shared" ca="1" si="122"/>
        <v>0.48401379990215321</v>
      </c>
      <c r="J1573">
        <f t="shared" ca="1" si="123"/>
        <v>1</v>
      </c>
      <c r="K1573">
        <f t="shared" ca="1" si="124"/>
        <v>0</v>
      </c>
      <c r="L1573" s="106">
        <v>1567</v>
      </c>
      <c r="M1573" s="136">
        <f t="shared" ca="1" si="121"/>
        <v>1.9100167953256701</v>
      </c>
      <c r="N1573" s="106"/>
    </row>
    <row r="1574" spans="1:14" x14ac:dyDescent="0.25">
      <c r="A1574" s="108">
        <v>1568</v>
      </c>
      <c r="B1574" s="134">
        <f t="shared" ca="1" si="120"/>
        <v>1</v>
      </c>
      <c r="C1574" s="135">
        <f t="shared" ca="1" si="122"/>
        <v>0.30019173479797878</v>
      </c>
      <c r="J1574">
        <f t="shared" ca="1" si="123"/>
        <v>1</v>
      </c>
      <c r="K1574">
        <f t="shared" ca="1" si="124"/>
        <v>0</v>
      </c>
      <c r="L1574" s="106">
        <v>1568</v>
      </c>
      <c r="M1574" s="136">
        <f t="shared" ca="1" si="121"/>
        <v>0.20634576331131366</v>
      </c>
      <c r="N1574" s="106"/>
    </row>
    <row r="1575" spans="1:14" x14ac:dyDescent="0.25">
      <c r="A1575" s="108">
        <v>1569</v>
      </c>
      <c r="B1575" s="134">
        <f t="shared" ca="1" si="120"/>
        <v>1</v>
      </c>
      <c r="C1575" s="135">
        <f t="shared" ca="1" si="122"/>
        <v>0.34823361475230341</v>
      </c>
      <c r="J1575">
        <f t="shared" ca="1" si="123"/>
        <v>1</v>
      </c>
      <c r="K1575">
        <f t="shared" ca="1" si="124"/>
        <v>0</v>
      </c>
      <c r="L1575" s="106">
        <v>1569</v>
      </c>
      <c r="M1575" s="136">
        <f t="shared" ca="1" si="121"/>
        <v>8.7715172118660583</v>
      </c>
      <c r="N1575" s="106"/>
    </row>
    <row r="1576" spans="1:14" x14ac:dyDescent="0.25">
      <c r="A1576" s="108">
        <v>1570</v>
      </c>
      <c r="B1576" s="134">
        <f t="shared" ca="1" si="120"/>
        <v>1</v>
      </c>
      <c r="C1576" s="135">
        <f t="shared" ca="1" si="122"/>
        <v>0.61143845928376261</v>
      </c>
      <c r="J1576">
        <f t="shared" ca="1" si="123"/>
        <v>1</v>
      </c>
      <c r="K1576">
        <f t="shared" ca="1" si="124"/>
        <v>0</v>
      </c>
      <c r="L1576" s="106">
        <v>1570</v>
      </c>
      <c r="M1576" s="136">
        <f t="shared" ca="1" si="121"/>
        <v>0.91098087537779115</v>
      </c>
      <c r="N1576" s="106"/>
    </row>
    <row r="1577" spans="1:14" x14ac:dyDescent="0.25">
      <c r="A1577" s="108">
        <v>1571</v>
      </c>
      <c r="B1577" s="134">
        <f t="shared" ca="1" si="120"/>
        <v>1</v>
      </c>
      <c r="C1577" s="135">
        <f t="shared" ca="1" si="122"/>
        <v>2.3738109749263492E-2</v>
      </c>
      <c r="J1577">
        <f t="shared" ca="1" si="123"/>
        <v>1</v>
      </c>
      <c r="K1577">
        <f t="shared" ca="1" si="124"/>
        <v>0</v>
      </c>
      <c r="L1577" s="106">
        <v>1571</v>
      </c>
      <c r="M1577" s="136">
        <f t="shared" ca="1" si="121"/>
        <v>0.97959364892063572</v>
      </c>
      <c r="N1577" s="106"/>
    </row>
    <row r="1578" spans="1:14" x14ac:dyDescent="0.25">
      <c r="A1578" s="108">
        <v>1572</v>
      </c>
      <c r="B1578" s="134">
        <f t="shared" ca="1" si="120"/>
        <v>1</v>
      </c>
      <c r="C1578" s="135">
        <f t="shared" ca="1" si="122"/>
        <v>0.68378338990666188</v>
      </c>
      <c r="J1578">
        <f t="shared" ca="1" si="123"/>
        <v>1</v>
      </c>
      <c r="K1578">
        <f t="shared" ca="1" si="124"/>
        <v>0</v>
      </c>
      <c r="L1578" s="106">
        <v>1572</v>
      </c>
      <c r="M1578" s="136">
        <f t="shared" ca="1" si="121"/>
        <v>0.8554154485555695</v>
      </c>
      <c r="N1578" s="106"/>
    </row>
    <row r="1579" spans="1:14" x14ac:dyDescent="0.25">
      <c r="A1579" s="108">
        <v>1573</v>
      </c>
      <c r="B1579" s="134">
        <f t="shared" ca="1" si="120"/>
        <v>1</v>
      </c>
      <c r="C1579" s="135">
        <f t="shared" ca="1" si="122"/>
        <v>0.45643457634852458</v>
      </c>
      <c r="J1579">
        <f t="shared" ca="1" si="123"/>
        <v>0</v>
      </c>
      <c r="K1579">
        <f t="shared" ca="1" si="124"/>
        <v>0</v>
      </c>
      <c r="L1579" s="106">
        <v>1573</v>
      </c>
      <c r="M1579" s="136">
        <f t="shared" ca="1" si="121"/>
        <v>1.5292324645879607</v>
      </c>
      <c r="N1579" s="106"/>
    </row>
    <row r="1580" spans="1:14" x14ac:dyDescent="0.25">
      <c r="A1580" s="108">
        <v>1574</v>
      </c>
      <c r="B1580" s="134">
        <f t="shared" ca="1" si="120"/>
        <v>0</v>
      </c>
      <c r="C1580" s="135">
        <f t="shared" ca="1" si="122"/>
        <v>0.81191370404125507</v>
      </c>
      <c r="J1580">
        <f t="shared" ca="1" si="123"/>
        <v>0</v>
      </c>
      <c r="K1580">
        <f t="shared" ca="1" si="124"/>
        <v>1</v>
      </c>
      <c r="L1580" s="106">
        <v>1574</v>
      </c>
      <c r="M1580" s="136">
        <f t="shared" ca="1" si="121"/>
        <v>0</v>
      </c>
      <c r="N1580" s="106"/>
    </row>
    <row r="1581" spans="1:14" x14ac:dyDescent="0.25">
      <c r="A1581" s="108">
        <v>1575</v>
      </c>
      <c r="B1581" s="134">
        <f t="shared" ca="1" si="120"/>
        <v>0</v>
      </c>
      <c r="C1581" s="135">
        <f t="shared" ca="1" si="122"/>
        <v>0.53875280341583265</v>
      </c>
      <c r="J1581">
        <f t="shared" ca="1" si="123"/>
        <v>0</v>
      </c>
      <c r="K1581">
        <f t="shared" ca="1" si="124"/>
        <v>0</v>
      </c>
      <c r="L1581" s="106">
        <v>1575</v>
      </c>
      <c r="M1581" s="136">
        <f t="shared" ca="1" si="121"/>
        <v>0</v>
      </c>
      <c r="N1581" s="106"/>
    </row>
    <row r="1582" spans="1:14" x14ac:dyDescent="0.25">
      <c r="A1582" s="108">
        <v>1576</v>
      </c>
      <c r="B1582" s="134">
        <f t="shared" ca="1" si="120"/>
        <v>1</v>
      </c>
      <c r="C1582" s="135">
        <f t="shared" ca="1" si="122"/>
        <v>0.18689163926689756</v>
      </c>
      <c r="J1582">
        <f t="shared" ca="1" si="123"/>
        <v>1</v>
      </c>
      <c r="K1582">
        <f t="shared" ca="1" si="124"/>
        <v>0</v>
      </c>
      <c r="L1582" s="106">
        <v>1576</v>
      </c>
      <c r="M1582" s="136">
        <f t="shared" ca="1" si="121"/>
        <v>0.41053821040353028</v>
      </c>
      <c r="N1582" s="106"/>
    </row>
    <row r="1583" spans="1:14" x14ac:dyDescent="0.25">
      <c r="A1583" s="108">
        <v>1577</v>
      </c>
      <c r="B1583" s="134">
        <f t="shared" ref="B1583:B1646" ca="1" si="125">IF(B1582&gt;0,IF(C1583&lt;pww,1,0),IF(C1583&lt;pdw,1,0))</f>
        <v>1</v>
      </c>
      <c r="C1583" s="135">
        <f t="shared" ca="1" si="122"/>
        <v>0.28330443183634002</v>
      </c>
      <c r="J1583">
        <f t="shared" ca="1" si="123"/>
        <v>1</v>
      </c>
      <c r="K1583">
        <f t="shared" ca="1" si="124"/>
        <v>0</v>
      </c>
      <c r="L1583" s="106">
        <v>1577</v>
      </c>
      <c r="M1583" s="136">
        <f t="shared" ca="1" si="121"/>
        <v>0.5727428891873062</v>
      </c>
      <c r="N1583" s="106"/>
    </row>
    <row r="1584" spans="1:14" x14ac:dyDescent="0.25">
      <c r="A1584" s="108">
        <v>1578</v>
      </c>
      <c r="B1584" s="134">
        <f t="shared" ca="1" si="125"/>
        <v>1</v>
      </c>
      <c r="C1584" s="135">
        <f t="shared" ca="1" si="122"/>
        <v>4.9779120921006004E-2</v>
      </c>
      <c r="J1584">
        <f t="shared" ca="1" si="123"/>
        <v>0</v>
      </c>
      <c r="K1584">
        <f t="shared" ca="1" si="124"/>
        <v>0</v>
      </c>
      <c r="L1584" s="106">
        <v>1578</v>
      </c>
      <c r="M1584" s="136">
        <f t="shared" ca="1" si="121"/>
        <v>2.3687572805171162</v>
      </c>
      <c r="N1584" s="106"/>
    </row>
    <row r="1585" spans="1:14" x14ac:dyDescent="0.25">
      <c r="A1585" s="108">
        <v>1579</v>
      </c>
      <c r="B1585" s="134">
        <f t="shared" ca="1" si="125"/>
        <v>0</v>
      </c>
      <c r="C1585" s="135">
        <f t="shared" ca="1" si="122"/>
        <v>0.85972091849701371</v>
      </c>
      <c r="J1585">
        <f t="shared" ca="1" si="123"/>
        <v>0</v>
      </c>
      <c r="K1585">
        <f t="shared" ca="1" si="124"/>
        <v>0</v>
      </c>
      <c r="L1585" s="106">
        <v>1579</v>
      </c>
      <c r="M1585" s="136">
        <f t="shared" ca="1" si="121"/>
        <v>0</v>
      </c>
      <c r="N1585" s="106"/>
    </row>
    <row r="1586" spans="1:14" x14ac:dyDescent="0.25">
      <c r="A1586" s="108">
        <v>1580</v>
      </c>
      <c r="B1586" s="134">
        <f t="shared" ca="1" si="125"/>
        <v>1</v>
      </c>
      <c r="C1586" s="135">
        <f t="shared" ca="1" si="122"/>
        <v>0.31922014919573072</v>
      </c>
      <c r="J1586">
        <f t="shared" ca="1" si="123"/>
        <v>1</v>
      </c>
      <c r="K1586">
        <f t="shared" ca="1" si="124"/>
        <v>0</v>
      </c>
      <c r="L1586" s="106">
        <v>1580</v>
      </c>
      <c r="M1586" s="136">
        <f t="shared" ca="1" si="121"/>
        <v>1.3112172437126306</v>
      </c>
      <c r="N1586" s="106"/>
    </row>
    <row r="1587" spans="1:14" x14ac:dyDescent="0.25">
      <c r="A1587" s="108">
        <v>1581</v>
      </c>
      <c r="B1587" s="134">
        <f t="shared" ca="1" si="125"/>
        <v>1</v>
      </c>
      <c r="C1587" s="135">
        <f t="shared" ca="1" si="122"/>
        <v>6.7368633260799227E-3</v>
      </c>
      <c r="J1587">
        <f t="shared" ca="1" si="123"/>
        <v>1</v>
      </c>
      <c r="K1587">
        <f t="shared" ca="1" si="124"/>
        <v>0</v>
      </c>
      <c r="L1587" s="106">
        <v>1581</v>
      </c>
      <c r="M1587" s="136">
        <f t="shared" ca="1" si="121"/>
        <v>0.83837464553717855</v>
      </c>
      <c r="N1587" s="106"/>
    </row>
    <row r="1588" spans="1:14" x14ac:dyDescent="0.25">
      <c r="A1588" s="108">
        <v>1582</v>
      </c>
      <c r="B1588" s="134">
        <f t="shared" ca="1" si="125"/>
        <v>1</v>
      </c>
      <c r="C1588" s="135">
        <f t="shared" ca="1" si="122"/>
        <v>0.76674106829447886</v>
      </c>
      <c r="J1588">
        <f t="shared" ca="1" si="123"/>
        <v>1</v>
      </c>
      <c r="K1588">
        <f t="shared" ca="1" si="124"/>
        <v>0</v>
      </c>
      <c r="L1588" s="106">
        <v>1582</v>
      </c>
      <c r="M1588" s="136">
        <f t="shared" ca="1" si="121"/>
        <v>0.26263245169179283</v>
      </c>
      <c r="N1588" s="106"/>
    </row>
    <row r="1589" spans="1:14" x14ac:dyDescent="0.25">
      <c r="A1589" s="108">
        <v>1583</v>
      </c>
      <c r="B1589" s="134">
        <f t="shared" ca="1" si="125"/>
        <v>1</v>
      </c>
      <c r="C1589" s="135">
        <f t="shared" ca="1" si="122"/>
        <v>0.32875846554726917</v>
      </c>
      <c r="J1589">
        <f t="shared" ca="1" si="123"/>
        <v>1</v>
      </c>
      <c r="K1589">
        <f t="shared" ca="1" si="124"/>
        <v>0</v>
      </c>
      <c r="L1589" s="106">
        <v>1583</v>
      </c>
      <c r="M1589" s="136">
        <f t="shared" ca="1" si="121"/>
        <v>3.8918370437304652</v>
      </c>
      <c r="N1589" s="106"/>
    </row>
    <row r="1590" spans="1:14" x14ac:dyDescent="0.25">
      <c r="A1590" s="108">
        <v>1584</v>
      </c>
      <c r="B1590" s="134">
        <f t="shared" ca="1" si="125"/>
        <v>1</v>
      </c>
      <c r="C1590" s="135">
        <f t="shared" ca="1" si="122"/>
        <v>0.57142197898745839</v>
      </c>
      <c r="J1590">
        <f t="shared" ca="1" si="123"/>
        <v>1</v>
      </c>
      <c r="K1590">
        <f t="shared" ca="1" si="124"/>
        <v>0</v>
      </c>
      <c r="L1590" s="106">
        <v>1584</v>
      </c>
      <c r="M1590" s="136">
        <f t="shared" ca="1" si="121"/>
        <v>0.9724000230209866</v>
      </c>
      <c r="N1590" s="106"/>
    </row>
    <row r="1591" spans="1:14" x14ac:dyDescent="0.25">
      <c r="A1591" s="108">
        <v>1585</v>
      </c>
      <c r="B1591" s="134">
        <f t="shared" ca="1" si="125"/>
        <v>1</v>
      </c>
      <c r="C1591" s="135">
        <f t="shared" ca="1" si="122"/>
        <v>0.5763968491792093</v>
      </c>
      <c r="J1591">
        <f t="shared" ca="1" si="123"/>
        <v>1</v>
      </c>
      <c r="K1591">
        <f t="shared" ca="1" si="124"/>
        <v>0</v>
      </c>
      <c r="L1591" s="106">
        <v>1585</v>
      </c>
      <c r="M1591" s="136">
        <f t="shared" ca="1" si="121"/>
        <v>4.9506920476818985</v>
      </c>
      <c r="N1591" s="106"/>
    </row>
    <row r="1592" spans="1:14" x14ac:dyDescent="0.25">
      <c r="A1592" s="108">
        <v>1586</v>
      </c>
      <c r="B1592" s="134">
        <f t="shared" ca="1" si="125"/>
        <v>1</v>
      </c>
      <c r="C1592" s="135">
        <f t="shared" ca="1" si="122"/>
        <v>0.1695613711705497</v>
      </c>
      <c r="J1592">
        <f t="shared" ca="1" si="123"/>
        <v>1</v>
      </c>
      <c r="K1592">
        <f t="shared" ca="1" si="124"/>
        <v>0</v>
      </c>
      <c r="L1592" s="106">
        <v>1586</v>
      </c>
      <c r="M1592" s="136">
        <f t="shared" ca="1" si="121"/>
        <v>12.644174474621289</v>
      </c>
      <c r="N1592" s="106"/>
    </row>
    <row r="1593" spans="1:14" x14ac:dyDescent="0.25">
      <c r="A1593" s="108">
        <v>1587</v>
      </c>
      <c r="B1593" s="134">
        <f t="shared" ca="1" si="125"/>
        <v>1</v>
      </c>
      <c r="C1593" s="135">
        <f t="shared" ca="1" si="122"/>
        <v>0.65493534126055541</v>
      </c>
      <c r="J1593">
        <f t="shared" ca="1" si="123"/>
        <v>0</v>
      </c>
      <c r="K1593">
        <f t="shared" ca="1" si="124"/>
        <v>0</v>
      </c>
      <c r="L1593" s="106">
        <v>1587</v>
      </c>
      <c r="M1593" s="136">
        <f t="shared" ca="1" si="121"/>
        <v>17.121994297243326</v>
      </c>
      <c r="N1593" s="106"/>
    </row>
    <row r="1594" spans="1:14" x14ac:dyDescent="0.25">
      <c r="A1594" s="108">
        <v>1588</v>
      </c>
      <c r="B1594" s="134">
        <f t="shared" ca="1" si="125"/>
        <v>0</v>
      </c>
      <c r="C1594" s="135">
        <f t="shared" ca="1" si="122"/>
        <v>0.86209638230449359</v>
      </c>
      <c r="J1594">
        <f t="shared" ca="1" si="123"/>
        <v>0</v>
      </c>
      <c r="K1594">
        <f t="shared" ca="1" si="124"/>
        <v>1</v>
      </c>
      <c r="L1594" s="106">
        <v>1588</v>
      </c>
      <c r="M1594" s="136">
        <f t="shared" ca="1" si="121"/>
        <v>0</v>
      </c>
      <c r="N1594" s="106"/>
    </row>
    <row r="1595" spans="1:14" x14ac:dyDescent="0.25">
      <c r="A1595" s="108">
        <v>1589</v>
      </c>
      <c r="B1595" s="134">
        <f t="shared" ca="1" si="125"/>
        <v>0</v>
      </c>
      <c r="C1595" s="135">
        <f t="shared" ca="1" si="122"/>
        <v>0.61758293563347455</v>
      </c>
      <c r="J1595">
        <f t="shared" ca="1" si="123"/>
        <v>0</v>
      </c>
      <c r="K1595">
        <f t="shared" ca="1" si="124"/>
        <v>1</v>
      </c>
      <c r="L1595" s="106">
        <v>1589</v>
      </c>
      <c r="M1595" s="136">
        <f t="shared" ca="1" si="121"/>
        <v>0</v>
      </c>
      <c r="N1595" s="106"/>
    </row>
    <row r="1596" spans="1:14" x14ac:dyDescent="0.25">
      <c r="A1596" s="108">
        <v>1590</v>
      </c>
      <c r="B1596" s="134">
        <f t="shared" ca="1" si="125"/>
        <v>0</v>
      </c>
      <c r="C1596" s="135">
        <f t="shared" ca="1" si="122"/>
        <v>0.85305670257788346</v>
      </c>
      <c r="J1596">
        <f t="shared" ca="1" si="123"/>
        <v>0</v>
      </c>
      <c r="K1596">
        <f t="shared" ca="1" si="124"/>
        <v>1</v>
      </c>
      <c r="L1596" s="106">
        <v>1590</v>
      </c>
      <c r="M1596" s="136">
        <f t="shared" ca="1" si="121"/>
        <v>0</v>
      </c>
      <c r="N1596" s="106"/>
    </row>
    <row r="1597" spans="1:14" x14ac:dyDescent="0.25">
      <c r="A1597" s="108">
        <v>1591</v>
      </c>
      <c r="B1597" s="134">
        <f t="shared" ca="1" si="125"/>
        <v>0</v>
      </c>
      <c r="C1597" s="135">
        <f t="shared" ca="1" si="122"/>
        <v>0.50681670319171235</v>
      </c>
      <c r="J1597">
        <f t="shared" ca="1" si="123"/>
        <v>0</v>
      </c>
      <c r="K1597">
        <f t="shared" ca="1" si="124"/>
        <v>0</v>
      </c>
      <c r="L1597" s="106">
        <v>1591</v>
      </c>
      <c r="M1597" s="136">
        <f t="shared" ca="1" si="121"/>
        <v>0</v>
      </c>
      <c r="N1597" s="106"/>
    </row>
    <row r="1598" spans="1:14" x14ac:dyDescent="0.25">
      <c r="A1598" s="108">
        <v>1592</v>
      </c>
      <c r="B1598" s="134">
        <f t="shared" ca="1" si="125"/>
        <v>1</v>
      </c>
      <c r="C1598" s="135">
        <f t="shared" ca="1" si="122"/>
        <v>0.12640073315904632</v>
      </c>
      <c r="J1598">
        <f t="shared" ca="1" si="123"/>
        <v>1</v>
      </c>
      <c r="K1598">
        <f t="shared" ca="1" si="124"/>
        <v>0</v>
      </c>
      <c r="L1598" s="106">
        <v>1592</v>
      </c>
      <c r="M1598" s="136">
        <f t="shared" ca="1" si="121"/>
        <v>1.9233386724017925</v>
      </c>
      <c r="N1598" s="106"/>
    </row>
    <row r="1599" spans="1:14" x14ac:dyDescent="0.25">
      <c r="A1599" s="108">
        <v>1593</v>
      </c>
      <c r="B1599" s="134">
        <f t="shared" ca="1" si="125"/>
        <v>1</v>
      </c>
      <c r="C1599" s="135">
        <f t="shared" ca="1" si="122"/>
        <v>0.18418929394158923</v>
      </c>
      <c r="J1599">
        <f t="shared" ca="1" si="123"/>
        <v>1</v>
      </c>
      <c r="K1599">
        <f t="shared" ca="1" si="124"/>
        <v>0</v>
      </c>
      <c r="L1599" s="106">
        <v>1593</v>
      </c>
      <c r="M1599" s="136">
        <f t="shared" ca="1" si="121"/>
        <v>8.1698734146179728</v>
      </c>
      <c r="N1599" s="106"/>
    </row>
    <row r="1600" spans="1:14" x14ac:dyDescent="0.25">
      <c r="A1600" s="108">
        <v>1594</v>
      </c>
      <c r="B1600" s="134">
        <f t="shared" ca="1" si="125"/>
        <v>1</v>
      </c>
      <c r="C1600" s="135">
        <f t="shared" ca="1" si="122"/>
        <v>0.33386177437282627</v>
      </c>
      <c r="J1600">
        <f t="shared" ca="1" si="123"/>
        <v>0</v>
      </c>
      <c r="K1600">
        <f t="shared" ca="1" si="124"/>
        <v>0</v>
      </c>
      <c r="L1600" s="106">
        <v>1594</v>
      </c>
      <c r="M1600" s="136">
        <f t="shared" ca="1" si="121"/>
        <v>1.6063638065731174</v>
      </c>
      <c r="N1600" s="106"/>
    </row>
    <row r="1601" spans="1:14" x14ac:dyDescent="0.25">
      <c r="A1601" s="108">
        <v>1595</v>
      </c>
      <c r="B1601" s="134">
        <f t="shared" ca="1" si="125"/>
        <v>0</v>
      </c>
      <c r="C1601" s="135">
        <f t="shared" ca="1" si="122"/>
        <v>0.87586244726806683</v>
      </c>
      <c r="J1601">
        <f t="shared" ca="1" si="123"/>
        <v>0</v>
      </c>
      <c r="K1601">
        <f t="shared" ca="1" si="124"/>
        <v>1</v>
      </c>
      <c r="L1601" s="106">
        <v>1595</v>
      </c>
      <c r="M1601" s="136">
        <f t="shared" ca="1" si="121"/>
        <v>0</v>
      </c>
      <c r="N1601" s="106"/>
    </row>
    <row r="1602" spans="1:14" x14ac:dyDescent="0.25">
      <c r="A1602" s="108">
        <v>1596</v>
      </c>
      <c r="B1602" s="134">
        <f t="shared" ca="1" si="125"/>
        <v>0</v>
      </c>
      <c r="C1602" s="135">
        <f t="shared" ca="1" si="122"/>
        <v>0.77982681399325049</v>
      </c>
      <c r="J1602">
        <f t="shared" ca="1" si="123"/>
        <v>0</v>
      </c>
      <c r="K1602">
        <f t="shared" ca="1" si="124"/>
        <v>1</v>
      </c>
      <c r="L1602" s="106">
        <v>1596</v>
      </c>
      <c r="M1602" s="136">
        <f t="shared" ca="1" si="121"/>
        <v>0</v>
      </c>
      <c r="N1602" s="106"/>
    </row>
    <row r="1603" spans="1:14" x14ac:dyDescent="0.25">
      <c r="A1603" s="108">
        <v>1597</v>
      </c>
      <c r="B1603" s="134">
        <f t="shared" ca="1" si="125"/>
        <v>0</v>
      </c>
      <c r="C1603" s="135">
        <f t="shared" ca="1" si="122"/>
        <v>0.86593579397354203</v>
      </c>
      <c r="J1603">
        <f t="shared" ca="1" si="123"/>
        <v>0</v>
      </c>
      <c r="K1603">
        <f t="shared" ca="1" si="124"/>
        <v>0</v>
      </c>
      <c r="L1603" s="106">
        <v>1597</v>
      </c>
      <c r="M1603" s="136">
        <f t="shared" ca="1" si="121"/>
        <v>0</v>
      </c>
      <c r="N1603" s="106"/>
    </row>
    <row r="1604" spans="1:14" x14ac:dyDescent="0.25">
      <c r="A1604" s="108">
        <v>1598</v>
      </c>
      <c r="B1604" s="134">
        <f t="shared" ca="1" si="125"/>
        <v>1</v>
      </c>
      <c r="C1604" s="135">
        <f t="shared" ca="1" si="122"/>
        <v>2.1455643152455739E-2</v>
      </c>
      <c r="J1604">
        <f t="shared" ca="1" si="123"/>
        <v>1</v>
      </c>
      <c r="K1604">
        <f t="shared" ca="1" si="124"/>
        <v>0</v>
      </c>
      <c r="L1604" s="106">
        <v>1598</v>
      </c>
      <c r="M1604" s="136">
        <f t="shared" ca="1" si="121"/>
        <v>7.0848700682539523</v>
      </c>
      <c r="N1604" s="106"/>
    </row>
    <row r="1605" spans="1:14" x14ac:dyDescent="0.25">
      <c r="A1605" s="108">
        <v>1599</v>
      </c>
      <c r="B1605" s="134">
        <f t="shared" ca="1" si="125"/>
        <v>1</v>
      </c>
      <c r="C1605" s="135">
        <f t="shared" ca="1" si="122"/>
        <v>0.31660398363902453</v>
      </c>
      <c r="J1605">
        <f t="shared" ca="1" si="123"/>
        <v>0</v>
      </c>
      <c r="K1605">
        <f t="shared" ca="1" si="124"/>
        <v>0</v>
      </c>
      <c r="L1605" s="106">
        <v>1599</v>
      </c>
      <c r="M1605" s="136">
        <f t="shared" ca="1" si="121"/>
        <v>4.5479318327206872</v>
      </c>
      <c r="N1605" s="106"/>
    </row>
    <row r="1606" spans="1:14" x14ac:dyDescent="0.25">
      <c r="A1606" s="108">
        <v>1600</v>
      </c>
      <c r="B1606" s="134">
        <f t="shared" ca="1" si="125"/>
        <v>0</v>
      </c>
      <c r="C1606" s="135">
        <f t="shared" ca="1" si="122"/>
        <v>0.99511822639698644</v>
      </c>
      <c r="J1606">
        <f t="shared" ca="1" si="123"/>
        <v>0</v>
      </c>
      <c r="K1606">
        <f t="shared" ca="1" si="124"/>
        <v>0</v>
      </c>
      <c r="L1606" s="106">
        <v>1600</v>
      </c>
      <c r="M1606" s="136">
        <f t="shared" ca="1" si="121"/>
        <v>0</v>
      </c>
      <c r="N1606" s="106"/>
    </row>
    <row r="1607" spans="1:14" x14ac:dyDescent="0.25">
      <c r="A1607" s="108">
        <v>1601</v>
      </c>
      <c r="B1607" s="134">
        <f t="shared" ca="1" si="125"/>
        <v>1</v>
      </c>
      <c r="C1607" s="135">
        <f t="shared" ca="1" si="122"/>
        <v>0.36386074356733433</v>
      </c>
      <c r="J1607">
        <f t="shared" ca="1" si="123"/>
        <v>1</v>
      </c>
      <c r="K1607">
        <f t="shared" ca="1" si="124"/>
        <v>0</v>
      </c>
      <c r="L1607" s="106">
        <v>1601</v>
      </c>
      <c r="M1607" s="136">
        <f t="shared" ref="M1607:M1670" ca="1" si="126">IF(B1607&gt;0,-LN(1-(RAND()))/lambda,0)</f>
        <v>0.9800421245042763</v>
      </c>
      <c r="N1607" s="106"/>
    </row>
    <row r="1608" spans="1:14" x14ac:dyDescent="0.25">
      <c r="A1608" s="108">
        <v>1602</v>
      </c>
      <c r="B1608" s="134">
        <f t="shared" ca="1" si="125"/>
        <v>1</v>
      </c>
      <c r="C1608" s="135">
        <f t="shared" ref="C1608:C1671" ca="1" si="127">RAND()</f>
        <v>0.5671213710277675</v>
      </c>
      <c r="J1608">
        <f t="shared" ref="J1608:J1671" ca="1" si="128">IF(AND(B1608,B1609),1,0)</f>
        <v>0</v>
      </c>
      <c r="K1608">
        <f t="shared" ref="K1608:K1671" ca="1" si="129">IF(AND(NOT(B1608),NOT(B1609)),1,0)</f>
        <v>0</v>
      </c>
      <c r="L1608" s="106">
        <v>1602</v>
      </c>
      <c r="M1608" s="136">
        <f t="shared" ca="1" si="126"/>
        <v>0.96302673249858162</v>
      </c>
      <c r="N1608" s="106"/>
    </row>
    <row r="1609" spans="1:14" x14ac:dyDescent="0.25">
      <c r="A1609" s="108">
        <v>1603</v>
      </c>
      <c r="B1609" s="134">
        <f t="shared" ca="1" si="125"/>
        <v>0</v>
      </c>
      <c r="C1609" s="135">
        <f t="shared" ca="1" si="127"/>
        <v>0.80426382174783384</v>
      </c>
      <c r="J1609">
        <f t="shared" ca="1" si="128"/>
        <v>0</v>
      </c>
      <c r="K1609">
        <f t="shared" ca="1" si="129"/>
        <v>1</v>
      </c>
      <c r="L1609" s="106">
        <v>1603</v>
      </c>
      <c r="M1609" s="136">
        <f t="shared" ca="1" si="126"/>
        <v>0</v>
      </c>
      <c r="N1609" s="106"/>
    </row>
    <row r="1610" spans="1:14" x14ac:dyDescent="0.25">
      <c r="A1610" s="108">
        <v>1604</v>
      </c>
      <c r="B1610" s="134">
        <f t="shared" ca="1" si="125"/>
        <v>0</v>
      </c>
      <c r="C1610" s="135">
        <f t="shared" ca="1" si="127"/>
        <v>0.81860151323293917</v>
      </c>
      <c r="J1610">
        <f t="shared" ca="1" si="128"/>
        <v>0</v>
      </c>
      <c r="K1610">
        <f t="shared" ca="1" si="129"/>
        <v>0</v>
      </c>
      <c r="L1610" s="106">
        <v>1604</v>
      </c>
      <c r="M1610" s="136">
        <f t="shared" ca="1" si="126"/>
        <v>0</v>
      </c>
      <c r="N1610" s="106"/>
    </row>
    <row r="1611" spans="1:14" x14ac:dyDescent="0.25">
      <c r="A1611" s="108">
        <v>1605</v>
      </c>
      <c r="B1611" s="134">
        <f t="shared" ca="1" si="125"/>
        <v>1</v>
      </c>
      <c r="C1611" s="135">
        <f t="shared" ca="1" si="127"/>
        <v>0.28735026957607024</v>
      </c>
      <c r="J1611">
        <f t="shared" ca="1" si="128"/>
        <v>1</v>
      </c>
      <c r="K1611">
        <f t="shared" ca="1" si="129"/>
        <v>0</v>
      </c>
      <c r="L1611" s="106">
        <v>1605</v>
      </c>
      <c r="M1611" s="136">
        <f t="shared" ca="1" si="126"/>
        <v>1.7771340469558272</v>
      </c>
      <c r="N1611" s="106"/>
    </row>
    <row r="1612" spans="1:14" x14ac:dyDescent="0.25">
      <c r="A1612" s="108">
        <v>1606</v>
      </c>
      <c r="B1612" s="134">
        <f t="shared" ca="1" si="125"/>
        <v>1</v>
      </c>
      <c r="C1612" s="135">
        <f t="shared" ca="1" si="127"/>
        <v>0.63689247368660507</v>
      </c>
      <c r="J1612">
        <f t="shared" ca="1" si="128"/>
        <v>1</v>
      </c>
      <c r="K1612">
        <f t="shared" ca="1" si="129"/>
        <v>0</v>
      </c>
      <c r="L1612" s="106">
        <v>1606</v>
      </c>
      <c r="M1612" s="136">
        <f t="shared" ca="1" si="126"/>
        <v>2.2169490993297587</v>
      </c>
      <c r="N1612" s="106"/>
    </row>
    <row r="1613" spans="1:14" x14ac:dyDescent="0.25">
      <c r="A1613" s="108">
        <v>1607</v>
      </c>
      <c r="B1613" s="134">
        <f t="shared" ca="1" si="125"/>
        <v>1</v>
      </c>
      <c r="C1613" s="135">
        <f t="shared" ca="1" si="127"/>
        <v>0.69115036905995908</v>
      </c>
      <c r="J1613">
        <f t="shared" ca="1" si="128"/>
        <v>0</v>
      </c>
      <c r="K1613">
        <f t="shared" ca="1" si="129"/>
        <v>0</v>
      </c>
      <c r="L1613" s="106">
        <v>1607</v>
      </c>
      <c r="M1613" s="136">
        <f t="shared" ca="1" si="126"/>
        <v>9.965690558758725</v>
      </c>
      <c r="N1613" s="106"/>
    </row>
    <row r="1614" spans="1:14" x14ac:dyDescent="0.25">
      <c r="A1614" s="108">
        <v>1608</v>
      </c>
      <c r="B1614" s="134">
        <f t="shared" ca="1" si="125"/>
        <v>0</v>
      </c>
      <c r="C1614" s="135">
        <f t="shared" ca="1" si="127"/>
        <v>0.83172375605635118</v>
      </c>
      <c r="J1614">
        <f t="shared" ca="1" si="128"/>
        <v>0</v>
      </c>
      <c r="K1614">
        <f t="shared" ca="1" si="129"/>
        <v>1</v>
      </c>
      <c r="L1614" s="106">
        <v>1608</v>
      </c>
      <c r="M1614" s="136">
        <f t="shared" ca="1" si="126"/>
        <v>0</v>
      </c>
      <c r="N1614" s="106"/>
    </row>
    <row r="1615" spans="1:14" x14ac:dyDescent="0.25">
      <c r="A1615" s="108">
        <v>1609</v>
      </c>
      <c r="B1615" s="134">
        <f t="shared" ca="1" si="125"/>
        <v>0</v>
      </c>
      <c r="C1615" s="135">
        <f t="shared" ca="1" si="127"/>
        <v>0.40811018834768442</v>
      </c>
      <c r="J1615">
        <f t="shared" ca="1" si="128"/>
        <v>0</v>
      </c>
      <c r="K1615">
        <f t="shared" ca="1" si="129"/>
        <v>0</v>
      </c>
      <c r="L1615" s="106">
        <v>1609</v>
      </c>
      <c r="M1615" s="136">
        <f t="shared" ca="1" si="126"/>
        <v>0</v>
      </c>
      <c r="N1615" s="106"/>
    </row>
    <row r="1616" spans="1:14" x14ac:dyDescent="0.25">
      <c r="A1616" s="108">
        <v>1610</v>
      </c>
      <c r="B1616" s="134">
        <f t="shared" ca="1" si="125"/>
        <v>1</v>
      </c>
      <c r="C1616" s="135">
        <f t="shared" ca="1" si="127"/>
        <v>0.12565946566331843</v>
      </c>
      <c r="J1616">
        <f t="shared" ca="1" si="128"/>
        <v>1</v>
      </c>
      <c r="K1616">
        <f t="shared" ca="1" si="129"/>
        <v>0</v>
      </c>
      <c r="L1616" s="106">
        <v>1610</v>
      </c>
      <c r="M1616" s="136">
        <f t="shared" ca="1" si="126"/>
        <v>15.229393300029267</v>
      </c>
      <c r="N1616" s="106"/>
    </row>
    <row r="1617" spans="1:14" x14ac:dyDescent="0.25">
      <c r="A1617" s="108">
        <v>1611</v>
      </c>
      <c r="B1617" s="134">
        <f t="shared" ca="1" si="125"/>
        <v>1</v>
      </c>
      <c r="C1617" s="135">
        <f t="shared" ca="1" si="127"/>
        <v>0.171943160005809</v>
      </c>
      <c r="J1617">
        <f t="shared" ca="1" si="128"/>
        <v>0</v>
      </c>
      <c r="K1617">
        <f t="shared" ca="1" si="129"/>
        <v>0</v>
      </c>
      <c r="L1617" s="106">
        <v>1611</v>
      </c>
      <c r="M1617" s="136">
        <f t="shared" ca="1" si="126"/>
        <v>1.0956402905668601</v>
      </c>
      <c r="N1617" s="106"/>
    </row>
    <row r="1618" spans="1:14" x14ac:dyDescent="0.25">
      <c r="A1618" s="108">
        <v>1612</v>
      </c>
      <c r="B1618" s="134">
        <f t="shared" ca="1" si="125"/>
        <v>0</v>
      </c>
      <c r="C1618" s="135">
        <f t="shared" ca="1" si="127"/>
        <v>0.8239845614966711</v>
      </c>
      <c r="J1618">
        <f t="shared" ca="1" si="128"/>
        <v>0</v>
      </c>
      <c r="K1618">
        <f t="shared" ca="1" si="129"/>
        <v>0</v>
      </c>
      <c r="L1618" s="106">
        <v>1612</v>
      </c>
      <c r="M1618" s="136">
        <f t="shared" ca="1" si="126"/>
        <v>0</v>
      </c>
      <c r="N1618" s="106"/>
    </row>
    <row r="1619" spans="1:14" x14ac:dyDescent="0.25">
      <c r="A1619" s="108">
        <v>1613</v>
      </c>
      <c r="B1619" s="134">
        <f t="shared" ca="1" si="125"/>
        <v>1</v>
      </c>
      <c r="C1619" s="135">
        <f t="shared" ca="1" si="127"/>
        <v>0.20180204124076206</v>
      </c>
      <c r="J1619">
        <f t="shared" ca="1" si="128"/>
        <v>0</v>
      </c>
      <c r="K1619">
        <f t="shared" ca="1" si="129"/>
        <v>0</v>
      </c>
      <c r="L1619" s="106">
        <v>1613</v>
      </c>
      <c r="M1619" s="136">
        <f t="shared" ca="1" si="126"/>
        <v>1.3075338161525125</v>
      </c>
      <c r="N1619" s="106"/>
    </row>
    <row r="1620" spans="1:14" x14ac:dyDescent="0.25">
      <c r="A1620" s="108">
        <v>1614</v>
      </c>
      <c r="B1620" s="134">
        <f t="shared" ca="1" si="125"/>
        <v>0</v>
      </c>
      <c r="C1620" s="135">
        <f t="shared" ca="1" si="127"/>
        <v>0.85681435675295303</v>
      </c>
      <c r="J1620">
        <f t="shared" ca="1" si="128"/>
        <v>0</v>
      </c>
      <c r="K1620">
        <f t="shared" ca="1" si="129"/>
        <v>0</v>
      </c>
      <c r="L1620" s="106">
        <v>1614</v>
      </c>
      <c r="M1620" s="136">
        <f t="shared" ca="1" si="126"/>
        <v>0</v>
      </c>
      <c r="N1620" s="106"/>
    </row>
    <row r="1621" spans="1:14" x14ac:dyDescent="0.25">
      <c r="A1621" s="108">
        <v>1615</v>
      </c>
      <c r="B1621" s="134">
        <f t="shared" ca="1" si="125"/>
        <v>1</v>
      </c>
      <c r="C1621" s="135">
        <f t="shared" ca="1" si="127"/>
        <v>0.18217456495451223</v>
      </c>
      <c r="J1621">
        <f t="shared" ca="1" si="128"/>
        <v>1</v>
      </c>
      <c r="K1621">
        <f t="shared" ca="1" si="129"/>
        <v>0</v>
      </c>
      <c r="L1621" s="106">
        <v>1615</v>
      </c>
      <c r="M1621" s="136">
        <f t="shared" ca="1" si="126"/>
        <v>6.959669552083076</v>
      </c>
      <c r="N1621" s="106"/>
    </row>
    <row r="1622" spans="1:14" x14ac:dyDescent="0.25">
      <c r="A1622" s="108">
        <v>1616</v>
      </c>
      <c r="B1622" s="134">
        <f t="shared" ca="1" si="125"/>
        <v>1</v>
      </c>
      <c r="C1622" s="135">
        <f t="shared" ca="1" si="127"/>
        <v>0.38937623339559524</v>
      </c>
      <c r="J1622">
        <f t="shared" ca="1" si="128"/>
        <v>0</v>
      </c>
      <c r="K1622">
        <f t="shared" ca="1" si="129"/>
        <v>0</v>
      </c>
      <c r="L1622" s="106">
        <v>1616</v>
      </c>
      <c r="M1622" s="136">
        <f t="shared" ca="1" si="126"/>
        <v>0.88098957591848304</v>
      </c>
      <c r="N1622" s="106"/>
    </row>
    <row r="1623" spans="1:14" x14ac:dyDescent="0.25">
      <c r="A1623" s="108">
        <v>1617</v>
      </c>
      <c r="B1623" s="134">
        <f t="shared" ca="1" si="125"/>
        <v>0</v>
      </c>
      <c r="C1623" s="135">
        <f t="shared" ca="1" si="127"/>
        <v>0.79141386994571872</v>
      </c>
      <c r="J1623">
        <f t="shared" ca="1" si="128"/>
        <v>0</v>
      </c>
      <c r="K1623">
        <f t="shared" ca="1" si="129"/>
        <v>1</v>
      </c>
      <c r="L1623" s="106">
        <v>1617</v>
      </c>
      <c r="M1623" s="136">
        <f t="shared" ca="1" si="126"/>
        <v>0</v>
      </c>
      <c r="N1623" s="106"/>
    </row>
    <row r="1624" spans="1:14" x14ac:dyDescent="0.25">
      <c r="A1624" s="108">
        <v>1618</v>
      </c>
      <c r="B1624" s="134">
        <f t="shared" ca="1" si="125"/>
        <v>0</v>
      </c>
      <c r="C1624" s="135">
        <f t="shared" ca="1" si="127"/>
        <v>0.85834347996779226</v>
      </c>
      <c r="J1624">
        <f t="shared" ca="1" si="128"/>
        <v>0</v>
      </c>
      <c r="K1624">
        <f t="shared" ca="1" si="129"/>
        <v>0</v>
      </c>
      <c r="L1624" s="106">
        <v>1618</v>
      </c>
      <c r="M1624" s="136">
        <f t="shared" ca="1" si="126"/>
        <v>0</v>
      </c>
      <c r="N1624" s="106"/>
    </row>
    <row r="1625" spans="1:14" x14ac:dyDescent="0.25">
      <c r="A1625" s="108">
        <v>1619</v>
      </c>
      <c r="B1625" s="134">
        <f t="shared" ca="1" si="125"/>
        <v>1</v>
      </c>
      <c r="C1625" s="135">
        <f t="shared" ca="1" si="127"/>
        <v>0.24805616483211035</v>
      </c>
      <c r="J1625">
        <f t="shared" ca="1" si="128"/>
        <v>0</v>
      </c>
      <c r="K1625">
        <f t="shared" ca="1" si="129"/>
        <v>0</v>
      </c>
      <c r="L1625" s="106">
        <v>1619</v>
      </c>
      <c r="M1625" s="136">
        <f t="shared" ca="1" si="126"/>
        <v>2.2607138655846346</v>
      </c>
      <c r="N1625" s="106"/>
    </row>
    <row r="1626" spans="1:14" x14ac:dyDescent="0.25">
      <c r="A1626" s="108">
        <v>1620</v>
      </c>
      <c r="B1626" s="134">
        <f t="shared" ca="1" si="125"/>
        <v>0</v>
      </c>
      <c r="C1626" s="135">
        <f t="shared" ca="1" si="127"/>
        <v>0.90991002604840832</v>
      </c>
      <c r="J1626">
        <f t="shared" ca="1" si="128"/>
        <v>0</v>
      </c>
      <c r="K1626">
        <f t="shared" ca="1" si="129"/>
        <v>0</v>
      </c>
      <c r="L1626" s="106">
        <v>1620</v>
      </c>
      <c r="M1626" s="136">
        <f t="shared" ca="1" si="126"/>
        <v>0</v>
      </c>
      <c r="N1626" s="106"/>
    </row>
    <row r="1627" spans="1:14" x14ac:dyDescent="0.25">
      <c r="A1627" s="108">
        <v>1621</v>
      </c>
      <c r="B1627" s="134">
        <f t="shared" ca="1" si="125"/>
        <v>1</v>
      </c>
      <c r="C1627" s="135">
        <f t="shared" ca="1" si="127"/>
        <v>0.24202202156436914</v>
      </c>
      <c r="J1627">
        <f t="shared" ca="1" si="128"/>
        <v>1</v>
      </c>
      <c r="K1627">
        <f t="shared" ca="1" si="129"/>
        <v>0</v>
      </c>
      <c r="L1627" s="106">
        <v>1621</v>
      </c>
      <c r="M1627" s="136">
        <f t="shared" ca="1" si="126"/>
        <v>9.7840940030670716</v>
      </c>
      <c r="N1627" s="106"/>
    </row>
    <row r="1628" spans="1:14" x14ac:dyDescent="0.25">
      <c r="A1628" s="108">
        <v>1622</v>
      </c>
      <c r="B1628" s="134">
        <f t="shared" ca="1" si="125"/>
        <v>1</v>
      </c>
      <c r="C1628" s="135">
        <f t="shared" ca="1" si="127"/>
        <v>0.269324562239321</v>
      </c>
      <c r="J1628">
        <f t="shared" ca="1" si="128"/>
        <v>1</v>
      </c>
      <c r="K1628">
        <f t="shared" ca="1" si="129"/>
        <v>0</v>
      </c>
      <c r="L1628" s="106">
        <v>1622</v>
      </c>
      <c r="M1628" s="136">
        <f t="shared" ca="1" si="126"/>
        <v>7.3315460711231104</v>
      </c>
      <c r="N1628" s="106"/>
    </row>
    <row r="1629" spans="1:14" x14ac:dyDescent="0.25">
      <c r="A1629" s="108">
        <v>1623</v>
      </c>
      <c r="B1629" s="134">
        <f t="shared" ca="1" si="125"/>
        <v>1</v>
      </c>
      <c r="C1629" s="135">
        <f t="shared" ca="1" si="127"/>
        <v>0.43037928844629914</v>
      </c>
      <c r="J1629">
        <f t="shared" ca="1" si="128"/>
        <v>1</v>
      </c>
      <c r="K1629">
        <f t="shared" ca="1" si="129"/>
        <v>0</v>
      </c>
      <c r="L1629" s="106">
        <v>1623</v>
      </c>
      <c r="M1629" s="136">
        <f t="shared" ca="1" si="126"/>
        <v>11.393470773591686</v>
      </c>
      <c r="N1629" s="106"/>
    </row>
    <row r="1630" spans="1:14" x14ac:dyDescent="0.25">
      <c r="A1630" s="108">
        <v>1624</v>
      </c>
      <c r="B1630" s="134">
        <f t="shared" ca="1" si="125"/>
        <v>1</v>
      </c>
      <c r="C1630" s="135">
        <f t="shared" ca="1" si="127"/>
        <v>7.7125734110185862E-2</v>
      </c>
      <c r="J1630">
        <f t="shared" ca="1" si="128"/>
        <v>1</v>
      </c>
      <c r="K1630">
        <f t="shared" ca="1" si="129"/>
        <v>0</v>
      </c>
      <c r="L1630" s="106">
        <v>1624</v>
      </c>
      <c r="M1630" s="136">
        <f t="shared" ca="1" si="126"/>
        <v>5.4594946335711683</v>
      </c>
      <c r="N1630" s="106"/>
    </row>
    <row r="1631" spans="1:14" x14ac:dyDescent="0.25">
      <c r="A1631" s="108">
        <v>1625</v>
      </c>
      <c r="B1631" s="134">
        <f t="shared" ca="1" si="125"/>
        <v>1</v>
      </c>
      <c r="C1631" s="135">
        <f t="shared" ca="1" si="127"/>
        <v>0.29960118310576866</v>
      </c>
      <c r="J1631">
        <f t="shared" ca="1" si="128"/>
        <v>1</v>
      </c>
      <c r="K1631">
        <f t="shared" ca="1" si="129"/>
        <v>0</v>
      </c>
      <c r="L1631" s="106">
        <v>1625</v>
      </c>
      <c r="M1631" s="136">
        <f t="shared" ca="1" si="126"/>
        <v>2.2447332651248688</v>
      </c>
      <c r="N1631" s="106"/>
    </row>
    <row r="1632" spans="1:14" x14ac:dyDescent="0.25">
      <c r="A1632" s="108">
        <v>1626</v>
      </c>
      <c r="B1632" s="134">
        <f t="shared" ca="1" si="125"/>
        <v>1</v>
      </c>
      <c r="C1632" s="135">
        <f t="shared" ca="1" si="127"/>
        <v>0.16433505953369631</v>
      </c>
      <c r="J1632">
        <f t="shared" ca="1" si="128"/>
        <v>1</v>
      </c>
      <c r="K1632">
        <f t="shared" ca="1" si="129"/>
        <v>0</v>
      </c>
      <c r="L1632" s="106">
        <v>1626</v>
      </c>
      <c r="M1632" s="136">
        <f t="shared" ca="1" si="126"/>
        <v>8.6927994600967278</v>
      </c>
      <c r="N1632" s="106"/>
    </row>
    <row r="1633" spans="1:14" x14ac:dyDescent="0.25">
      <c r="A1633" s="108">
        <v>1627</v>
      </c>
      <c r="B1633" s="134">
        <f t="shared" ca="1" si="125"/>
        <v>1</v>
      </c>
      <c r="C1633" s="135">
        <f t="shared" ca="1" si="127"/>
        <v>0.57326497919367159</v>
      </c>
      <c r="J1633">
        <f t="shared" ca="1" si="128"/>
        <v>0</v>
      </c>
      <c r="K1633">
        <f t="shared" ca="1" si="129"/>
        <v>0</v>
      </c>
      <c r="L1633" s="106">
        <v>1627</v>
      </c>
      <c r="M1633" s="136">
        <f t="shared" ca="1" si="126"/>
        <v>15.774684150917242</v>
      </c>
      <c r="N1633" s="106"/>
    </row>
    <row r="1634" spans="1:14" x14ac:dyDescent="0.25">
      <c r="A1634" s="108">
        <v>1628</v>
      </c>
      <c r="B1634" s="134">
        <f t="shared" ca="1" si="125"/>
        <v>0</v>
      </c>
      <c r="C1634" s="135">
        <f t="shared" ca="1" si="127"/>
        <v>0.90792121589562969</v>
      </c>
      <c r="J1634">
        <f t="shared" ca="1" si="128"/>
        <v>0</v>
      </c>
      <c r="K1634">
        <f t="shared" ca="1" si="129"/>
        <v>1</v>
      </c>
      <c r="L1634" s="106">
        <v>1628</v>
      </c>
      <c r="M1634" s="136">
        <f t="shared" ca="1" si="126"/>
        <v>0</v>
      </c>
      <c r="N1634" s="106"/>
    </row>
    <row r="1635" spans="1:14" x14ac:dyDescent="0.25">
      <c r="A1635" s="108">
        <v>1629</v>
      </c>
      <c r="B1635" s="134">
        <f t="shared" ca="1" si="125"/>
        <v>0</v>
      </c>
      <c r="C1635" s="135">
        <f t="shared" ca="1" si="127"/>
        <v>0.92416443427151596</v>
      </c>
      <c r="J1635">
        <f t="shared" ca="1" si="128"/>
        <v>0</v>
      </c>
      <c r="K1635">
        <f t="shared" ca="1" si="129"/>
        <v>1</v>
      </c>
      <c r="L1635" s="106">
        <v>1629</v>
      </c>
      <c r="M1635" s="136">
        <f t="shared" ca="1" si="126"/>
        <v>0</v>
      </c>
      <c r="N1635" s="106"/>
    </row>
    <row r="1636" spans="1:14" x14ac:dyDescent="0.25">
      <c r="A1636" s="108">
        <v>1630</v>
      </c>
      <c r="B1636" s="134">
        <f t="shared" ca="1" si="125"/>
        <v>0</v>
      </c>
      <c r="C1636" s="135">
        <f t="shared" ca="1" si="127"/>
        <v>0.63808661992383253</v>
      </c>
      <c r="J1636">
        <f t="shared" ca="1" si="128"/>
        <v>0</v>
      </c>
      <c r="K1636">
        <f t="shared" ca="1" si="129"/>
        <v>0</v>
      </c>
      <c r="L1636" s="106">
        <v>1630</v>
      </c>
      <c r="M1636" s="136">
        <f t="shared" ca="1" si="126"/>
        <v>0</v>
      </c>
      <c r="N1636" s="106"/>
    </row>
    <row r="1637" spans="1:14" x14ac:dyDescent="0.25">
      <c r="A1637" s="108">
        <v>1631</v>
      </c>
      <c r="B1637" s="134">
        <f t="shared" ca="1" si="125"/>
        <v>1</v>
      </c>
      <c r="C1637" s="135">
        <f t="shared" ca="1" si="127"/>
        <v>0.12131465222974225</v>
      </c>
      <c r="J1637">
        <f t="shared" ca="1" si="128"/>
        <v>1</v>
      </c>
      <c r="K1637">
        <f t="shared" ca="1" si="129"/>
        <v>0</v>
      </c>
      <c r="L1637" s="106">
        <v>1631</v>
      </c>
      <c r="M1637" s="136">
        <f t="shared" ca="1" si="126"/>
        <v>7.9777388864942207</v>
      </c>
      <c r="N1637" s="106"/>
    </row>
    <row r="1638" spans="1:14" x14ac:dyDescent="0.25">
      <c r="A1638" s="108">
        <v>1632</v>
      </c>
      <c r="B1638" s="134">
        <f t="shared" ca="1" si="125"/>
        <v>1</v>
      </c>
      <c r="C1638" s="135">
        <f t="shared" ca="1" si="127"/>
        <v>0.10707908887290563</v>
      </c>
      <c r="J1638">
        <f t="shared" ca="1" si="128"/>
        <v>1</v>
      </c>
      <c r="K1638">
        <f t="shared" ca="1" si="129"/>
        <v>0</v>
      </c>
      <c r="L1638" s="106">
        <v>1632</v>
      </c>
      <c r="M1638" s="136">
        <f t="shared" ca="1" si="126"/>
        <v>7.6948579813377878</v>
      </c>
      <c r="N1638" s="106"/>
    </row>
    <row r="1639" spans="1:14" x14ac:dyDescent="0.25">
      <c r="A1639" s="108">
        <v>1633</v>
      </c>
      <c r="B1639" s="134">
        <f t="shared" ca="1" si="125"/>
        <v>1</v>
      </c>
      <c r="C1639" s="135">
        <f t="shared" ca="1" si="127"/>
        <v>0.46114555966512782</v>
      </c>
      <c r="J1639">
        <f t="shared" ca="1" si="128"/>
        <v>1</v>
      </c>
      <c r="K1639">
        <f t="shared" ca="1" si="129"/>
        <v>0</v>
      </c>
      <c r="L1639" s="106">
        <v>1633</v>
      </c>
      <c r="M1639" s="136">
        <f t="shared" ca="1" si="126"/>
        <v>13.127250098996319</v>
      </c>
      <c r="N1639" s="106"/>
    </row>
    <row r="1640" spans="1:14" x14ac:dyDescent="0.25">
      <c r="A1640" s="108">
        <v>1634</v>
      </c>
      <c r="B1640" s="134">
        <f t="shared" ca="1" si="125"/>
        <v>1</v>
      </c>
      <c r="C1640" s="135">
        <f t="shared" ca="1" si="127"/>
        <v>0.14791627314247457</v>
      </c>
      <c r="J1640">
        <f t="shared" ca="1" si="128"/>
        <v>1</v>
      </c>
      <c r="K1640">
        <f t="shared" ca="1" si="129"/>
        <v>0</v>
      </c>
      <c r="L1640" s="106">
        <v>1634</v>
      </c>
      <c r="M1640" s="136">
        <f t="shared" ca="1" si="126"/>
        <v>3.2166453639518924</v>
      </c>
      <c r="N1640" s="106"/>
    </row>
    <row r="1641" spans="1:14" x14ac:dyDescent="0.25">
      <c r="A1641" s="108">
        <v>1635</v>
      </c>
      <c r="B1641" s="134">
        <f t="shared" ca="1" si="125"/>
        <v>1</v>
      </c>
      <c r="C1641" s="135">
        <f t="shared" ca="1" si="127"/>
        <v>0.4501551526258335</v>
      </c>
      <c r="J1641">
        <f t="shared" ca="1" si="128"/>
        <v>0</v>
      </c>
      <c r="K1641">
        <f t="shared" ca="1" si="129"/>
        <v>0</v>
      </c>
      <c r="L1641" s="106">
        <v>1635</v>
      </c>
      <c r="M1641" s="136">
        <f t="shared" ca="1" si="126"/>
        <v>1.4828983476394304</v>
      </c>
      <c r="N1641" s="106"/>
    </row>
    <row r="1642" spans="1:14" x14ac:dyDescent="0.25">
      <c r="A1642" s="108">
        <v>1636</v>
      </c>
      <c r="B1642" s="134">
        <f t="shared" ca="1" si="125"/>
        <v>0</v>
      </c>
      <c r="C1642" s="135">
        <f t="shared" ca="1" si="127"/>
        <v>0.81002186428423639</v>
      </c>
      <c r="J1642">
        <f t="shared" ca="1" si="128"/>
        <v>0</v>
      </c>
      <c r="K1642">
        <f t="shared" ca="1" si="129"/>
        <v>1</v>
      </c>
      <c r="L1642" s="106">
        <v>1636</v>
      </c>
      <c r="M1642" s="136">
        <f t="shared" ca="1" si="126"/>
        <v>0</v>
      </c>
      <c r="N1642" s="106"/>
    </row>
    <row r="1643" spans="1:14" x14ac:dyDescent="0.25">
      <c r="A1643" s="108">
        <v>1637</v>
      </c>
      <c r="B1643" s="134">
        <f t="shared" ca="1" si="125"/>
        <v>0</v>
      </c>
      <c r="C1643" s="135">
        <f t="shared" ca="1" si="127"/>
        <v>0.44214993926184665</v>
      </c>
      <c r="J1643">
        <f t="shared" ca="1" si="128"/>
        <v>0</v>
      </c>
      <c r="K1643">
        <f t="shared" ca="1" si="129"/>
        <v>1</v>
      </c>
      <c r="L1643" s="106">
        <v>1637</v>
      </c>
      <c r="M1643" s="136">
        <f t="shared" ca="1" si="126"/>
        <v>0</v>
      </c>
      <c r="N1643" s="106"/>
    </row>
    <row r="1644" spans="1:14" x14ac:dyDescent="0.25">
      <c r="A1644" s="108">
        <v>1638</v>
      </c>
      <c r="B1644" s="134">
        <f t="shared" ca="1" si="125"/>
        <v>0</v>
      </c>
      <c r="C1644" s="135">
        <f t="shared" ca="1" si="127"/>
        <v>0.65486920133199322</v>
      </c>
      <c r="J1644">
        <f t="shared" ca="1" si="128"/>
        <v>0</v>
      </c>
      <c r="K1644">
        <f t="shared" ca="1" si="129"/>
        <v>1</v>
      </c>
      <c r="L1644" s="106">
        <v>1638</v>
      </c>
      <c r="M1644" s="136">
        <f t="shared" ca="1" si="126"/>
        <v>0</v>
      </c>
      <c r="N1644" s="106"/>
    </row>
    <row r="1645" spans="1:14" x14ac:dyDescent="0.25">
      <c r="A1645" s="108">
        <v>1639</v>
      </c>
      <c r="B1645" s="134">
        <f t="shared" ca="1" si="125"/>
        <v>0</v>
      </c>
      <c r="C1645" s="135">
        <f t="shared" ca="1" si="127"/>
        <v>0.71741669905851113</v>
      </c>
      <c r="J1645">
        <f t="shared" ca="1" si="128"/>
        <v>0</v>
      </c>
      <c r="K1645">
        <f t="shared" ca="1" si="129"/>
        <v>1</v>
      </c>
      <c r="L1645" s="106">
        <v>1639</v>
      </c>
      <c r="M1645" s="136">
        <f t="shared" ca="1" si="126"/>
        <v>0</v>
      </c>
      <c r="N1645" s="106"/>
    </row>
    <row r="1646" spans="1:14" x14ac:dyDescent="0.25">
      <c r="A1646" s="108">
        <v>1640</v>
      </c>
      <c r="B1646" s="134">
        <f t="shared" ca="1" si="125"/>
        <v>0</v>
      </c>
      <c r="C1646" s="135">
        <f t="shared" ca="1" si="127"/>
        <v>0.51302033654031676</v>
      </c>
      <c r="J1646">
        <f t="shared" ca="1" si="128"/>
        <v>0</v>
      </c>
      <c r="K1646">
        <f t="shared" ca="1" si="129"/>
        <v>1</v>
      </c>
      <c r="L1646" s="106">
        <v>1640</v>
      </c>
      <c r="M1646" s="136">
        <f t="shared" ca="1" si="126"/>
        <v>0</v>
      </c>
      <c r="N1646" s="106"/>
    </row>
    <row r="1647" spans="1:14" x14ac:dyDescent="0.25">
      <c r="A1647" s="108">
        <v>1641</v>
      </c>
      <c r="B1647" s="134">
        <f t="shared" ref="B1647:B1710" ca="1" si="130">IF(B1646&gt;0,IF(C1647&lt;pww,1,0),IF(C1647&lt;pdw,1,0))</f>
        <v>0</v>
      </c>
      <c r="C1647" s="135">
        <f t="shared" ca="1" si="127"/>
        <v>0.47226781508084448</v>
      </c>
      <c r="J1647">
        <f t="shared" ca="1" si="128"/>
        <v>0</v>
      </c>
      <c r="K1647">
        <f t="shared" ca="1" si="129"/>
        <v>0</v>
      </c>
      <c r="L1647" s="106">
        <v>1641</v>
      </c>
      <c r="M1647" s="136">
        <f t="shared" ca="1" si="126"/>
        <v>0</v>
      </c>
      <c r="N1647" s="106"/>
    </row>
    <row r="1648" spans="1:14" x14ac:dyDescent="0.25">
      <c r="A1648" s="108">
        <v>1642</v>
      </c>
      <c r="B1648" s="134">
        <f t="shared" ca="1" si="130"/>
        <v>1</v>
      </c>
      <c r="C1648" s="135">
        <f t="shared" ca="1" si="127"/>
        <v>0.30616946227280539</v>
      </c>
      <c r="J1648">
        <f t="shared" ca="1" si="128"/>
        <v>1</v>
      </c>
      <c r="K1648">
        <f t="shared" ca="1" si="129"/>
        <v>0</v>
      </c>
      <c r="L1648" s="106">
        <v>1642</v>
      </c>
      <c r="M1648" s="136">
        <f t="shared" ca="1" si="126"/>
        <v>0.88143484240320602</v>
      </c>
      <c r="N1648" s="106"/>
    </row>
    <row r="1649" spans="1:14" x14ac:dyDescent="0.25">
      <c r="A1649" s="108">
        <v>1643</v>
      </c>
      <c r="B1649" s="134">
        <f t="shared" ca="1" si="130"/>
        <v>1</v>
      </c>
      <c r="C1649" s="135">
        <f t="shared" ca="1" si="127"/>
        <v>0.27849971268183638</v>
      </c>
      <c r="J1649">
        <f t="shared" ca="1" si="128"/>
        <v>1</v>
      </c>
      <c r="K1649">
        <f t="shared" ca="1" si="129"/>
        <v>0</v>
      </c>
      <c r="L1649" s="106">
        <v>1643</v>
      </c>
      <c r="M1649" s="136">
        <f t="shared" ca="1" si="126"/>
        <v>6.8345514666350606</v>
      </c>
      <c r="N1649" s="106"/>
    </row>
    <row r="1650" spans="1:14" x14ac:dyDescent="0.25">
      <c r="A1650" s="108">
        <v>1644</v>
      </c>
      <c r="B1650" s="134">
        <f t="shared" ca="1" si="130"/>
        <v>1</v>
      </c>
      <c r="C1650" s="135">
        <f t="shared" ca="1" si="127"/>
        <v>0.30415230138921701</v>
      </c>
      <c r="J1650">
        <f t="shared" ca="1" si="128"/>
        <v>1</v>
      </c>
      <c r="K1650">
        <f t="shared" ca="1" si="129"/>
        <v>0</v>
      </c>
      <c r="L1650" s="106">
        <v>1644</v>
      </c>
      <c r="M1650" s="136">
        <f t="shared" ca="1" si="126"/>
        <v>4.8219103599869158</v>
      </c>
      <c r="N1650" s="106"/>
    </row>
    <row r="1651" spans="1:14" x14ac:dyDescent="0.25">
      <c r="A1651" s="108">
        <v>1645</v>
      </c>
      <c r="B1651" s="134">
        <f t="shared" ca="1" si="130"/>
        <v>1</v>
      </c>
      <c r="C1651" s="135">
        <f t="shared" ca="1" si="127"/>
        <v>0.19441087921963285</v>
      </c>
      <c r="J1651">
        <f t="shared" ca="1" si="128"/>
        <v>1</v>
      </c>
      <c r="K1651">
        <f t="shared" ca="1" si="129"/>
        <v>0</v>
      </c>
      <c r="L1651" s="106">
        <v>1645</v>
      </c>
      <c r="M1651" s="136">
        <f t="shared" ca="1" si="126"/>
        <v>3.5041183678081809</v>
      </c>
      <c r="N1651" s="106"/>
    </row>
    <row r="1652" spans="1:14" x14ac:dyDescent="0.25">
      <c r="A1652" s="108">
        <v>1646</v>
      </c>
      <c r="B1652" s="134">
        <f t="shared" ca="1" si="130"/>
        <v>1</v>
      </c>
      <c r="C1652" s="135">
        <f t="shared" ca="1" si="127"/>
        <v>0.31379620500536354</v>
      </c>
      <c r="J1652">
        <f t="shared" ca="1" si="128"/>
        <v>0</v>
      </c>
      <c r="K1652">
        <f t="shared" ca="1" si="129"/>
        <v>0</v>
      </c>
      <c r="L1652" s="106">
        <v>1646</v>
      </c>
      <c r="M1652" s="136">
        <f t="shared" ca="1" si="126"/>
        <v>1.0839212012293227</v>
      </c>
      <c r="N1652" s="106"/>
    </row>
    <row r="1653" spans="1:14" x14ac:dyDescent="0.25">
      <c r="A1653" s="108">
        <v>1647</v>
      </c>
      <c r="B1653" s="134">
        <f t="shared" ca="1" si="130"/>
        <v>0</v>
      </c>
      <c r="C1653" s="135">
        <f t="shared" ca="1" si="127"/>
        <v>0.93030893179365481</v>
      </c>
      <c r="J1653">
        <f t="shared" ca="1" si="128"/>
        <v>0</v>
      </c>
      <c r="K1653">
        <f t="shared" ca="1" si="129"/>
        <v>0</v>
      </c>
      <c r="L1653" s="106">
        <v>1647</v>
      </c>
      <c r="M1653" s="136">
        <f t="shared" ca="1" si="126"/>
        <v>0</v>
      </c>
      <c r="N1653" s="106"/>
    </row>
    <row r="1654" spans="1:14" x14ac:dyDescent="0.25">
      <c r="A1654" s="108">
        <v>1648</v>
      </c>
      <c r="B1654" s="134">
        <f t="shared" ca="1" si="130"/>
        <v>1</v>
      </c>
      <c r="C1654" s="135">
        <f t="shared" ca="1" si="127"/>
        <v>0.33525207962101788</v>
      </c>
      <c r="J1654">
        <f t="shared" ca="1" si="128"/>
        <v>0</v>
      </c>
      <c r="K1654">
        <f t="shared" ca="1" si="129"/>
        <v>0</v>
      </c>
      <c r="L1654" s="106">
        <v>1648</v>
      </c>
      <c r="M1654" s="136">
        <f t="shared" ca="1" si="126"/>
        <v>3.2633335001399488</v>
      </c>
      <c r="N1654" s="106"/>
    </row>
    <row r="1655" spans="1:14" x14ac:dyDescent="0.25">
      <c r="A1655" s="108">
        <v>1649</v>
      </c>
      <c r="B1655" s="134">
        <f t="shared" ca="1" si="130"/>
        <v>0</v>
      </c>
      <c r="C1655" s="135">
        <f t="shared" ca="1" si="127"/>
        <v>0.90086116706054331</v>
      </c>
      <c r="J1655">
        <f t="shared" ca="1" si="128"/>
        <v>0</v>
      </c>
      <c r="K1655">
        <f t="shared" ca="1" si="129"/>
        <v>1</v>
      </c>
      <c r="L1655" s="106">
        <v>1649</v>
      </c>
      <c r="M1655" s="136">
        <f t="shared" ca="1" si="126"/>
        <v>0</v>
      </c>
      <c r="N1655" s="106"/>
    </row>
    <row r="1656" spans="1:14" x14ac:dyDescent="0.25">
      <c r="A1656" s="108">
        <v>1650</v>
      </c>
      <c r="B1656" s="134">
        <f t="shared" ca="1" si="130"/>
        <v>0</v>
      </c>
      <c r="C1656" s="135">
        <f t="shared" ca="1" si="127"/>
        <v>0.57961846413296325</v>
      </c>
      <c r="J1656">
        <f t="shared" ca="1" si="128"/>
        <v>0</v>
      </c>
      <c r="K1656">
        <f t="shared" ca="1" si="129"/>
        <v>1</v>
      </c>
      <c r="L1656" s="106">
        <v>1650</v>
      </c>
      <c r="M1656" s="136">
        <f t="shared" ca="1" si="126"/>
        <v>0</v>
      </c>
      <c r="N1656" s="106"/>
    </row>
    <row r="1657" spans="1:14" x14ac:dyDescent="0.25">
      <c r="A1657" s="108">
        <v>1651</v>
      </c>
      <c r="B1657" s="134">
        <f t="shared" ca="1" si="130"/>
        <v>0</v>
      </c>
      <c r="C1657" s="135">
        <f t="shared" ca="1" si="127"/>
        <v>0.72973108586489954</v>
      </c>
      <c r="J1657">
        <f t="shared" ca="1" si="128"/>
        <v>0</v>
      </c>
      <c r="K1657">
        <f t="shared" ca="1" si="129"/>
        <v>1</v>
      </c>
      <c r="L1657" s="106">
        <v>1651</v>
      </c>
      <c r="M1657" s="136">
        <f t="shared" ca="1" si="126"/>
        <v>0</v>
      </c>
      <c r="N1657" s="106"/>
    </row>
    <row r="1658" spans="1:14" x14ac:dyDescent="0.25">
      <c r="A1658" s="108">
        <v>1652</v>
      </c>
      <c r="B1658" s="134">
        <f t="shared" ca="1" si="130"/>
        <v>0</v>
      </c>
      <c r="C1658" s="135">
        <f t="shared" ca="1" si="127"/>
        <v>0.80233977393282307</v>
      </c>
      <c r="J1658">
        <f t="shared" ca="1" si="128"/>
        <v>0</v>
      </c>
      <c r="K1658">
        <f t="shared" ca="1" si="129"/>
        <v>1</v>
      </c>
      <c r="L1658" s="106">
        <v>1652</v>
      </c>
      <c r="M1658" s="136">
        <f t="shared" ca="1" si="126"/>
        <v>0</v>
      </c>
      <c r="N1658" s="106"/>
    </row>
    <row r="1659" spans="1:14" x14ac:dyDescent="0.25">
      <c r="A1659" s="108">
        <v>1653</v>
      </c>
      <c r="B1659" s="134">
        <f t="shared" ca="1" si="130"/>
        <v>0</v>
      </c>
      <c r="C1659" s="135">
        <f t="shared" ca="1" si="127"/>
        <v>0.95056179809438446</v>
      </c>
      <c r="J1659">
        <f t="shared" ca="1" si="128"/>
        <v>0</v>
      </c>
      <c r="K1659">
        <f t="shared" ca="1" si="129"/>
        <v>1</v>
      </c>
      <c r="L1659" s="106">
        <v>1653</v>
      </c>
      <c r="M1659" s="136">
        <f t="shared" ca="1" si="126"/>
        <v>0</v>
      </c>
      <c r="N1659" s="106"/>
    </row>
    <row r="1660" spans="1:14" x14ac:dyDescent="0.25">
      <c r="A1660" s="108">
        <v>1654</v>
      </c>
      <c r="B1660" s="134">
        <f t="shared" ca="1" si="130"/>
        <v>0</v>
      </c>
      <c r="C1660" s="135">
        <f t="shared" ca="1" si="127"/>
        <v>0.88891171454628548</v>
      </c>
      <c r="J1660">
        <f t="shared" ca="1" si="128"/>
        <v>0</v>
      </c>
      <c r="K1660">
        <f t="shared" ca="1" si="129"/>
        <v>0</v>
      </c>
      <c r="L1660" s="106">
        <v>1654</v>
      </c>
      <c r="M1660" s="136">
        <f t="shared" ca="1" si="126"/>
        <v>0</v>
      </c>
      <c r="N1660" s="106"/>
    </row>
    <row r="1661" spans="1:14" x14ac:dyDescent="0.25">
      <c r="A1661" s="108">
        <v>1655</v>
      </c>
      <c r="B1661" s="134">
        <f t="shared" ca="1" si="130"/>
        <v>1</v>
      </c>
      <c r="C1661" s="135">
        <f t="shared" ca="1" si="127"/>
        <v>0.15640473536451627</v>
      </c>
      <c r="J1661">
        <f t="shared" ca="1" si="128"/>
        <v>1</v>
      </c>
      <c r="K1661">
        <f t="shared" ca="1" si="129"/>
        <v>0</v>
      </c>
      <c r="L1661" s="106">
        <v>1655</v>
      </c>
      <c r="M1661" s="136">
        <f t="shared" ca="1" si="126"/>
        <v>1.1952122574664119</v>
      </c>
      <c r="N1661" s="106"/>
    </row>
    <row r="1662" spans="1:14" x14ac:dyDescent="0.25">
      <c r="A1662" s="108">
        <v>1656</v>
      </c>
      <c r="B1662" s="134">
        <f t="shared" ca="1" si="130"/>
        <v>1</v>
      </c>
      <c r="C1662" s="135">
        <f t="shared" ca="1" si="127"/>
        <v>0.63212014346223666</v>
      </c>
      <c r="J1662">
        <f t="shared" ca="1" si="128"/>
        <v>1</v>
      </c>
      <c r="K1662">
        <f t="shared" ca="1" si="129"/>
        <v>0</v>
      </c>
      <c r="L1662" s="106">
        <v>1656</v>
      </c>
      <c r="M1662" s="136">
        <f t="shared" ca="1" si="126"/>
        <v>0.61215542362417241</v>
      </c>
      <c r="N1662" s="106"/>
    </row>
    <row r="1663" spans="1:14" x14ac:dyDescent="0.25">
      <c r="A1663" s="108">
        <v>1657</v>
      </c>
      <c r="B1663" s="134">
        <f t="shared" ca="1" si="130"/>
        <v>1</v>
      </c>
      <c r="C1663" s="135">
        <f t="shared" ca="1" si="127"/>
        <v>0.75248029157190111</v>
      </c>
      <c r="J1663">
        <f t="shared" ca="1" si="128"/>
        <v>1</v>
      </c>
      <c r="K1663">
        <f t="shared" ca="1" si="129"/>
        <v>0</v>
      </c>
      <c r="L1663" s="106">
        <v>1657</v>
      </c>
      <c r="M1663" s="136">
        <f t="shared" ca="1" si="126"/>
        <v>0.28068836113957429</v>
      </c>
      <c r="N1663" s="106"/>
    </row>
    <row r="1664" spans="1:14" x14ac:dyDescent="0.25">
      <c r="A1664" s="108">
        <v>1658</v>
      </c>
      <c r="B1664" s="134">
        <f t="shared" ca="1" si="130"/>
        <v>1</v>
      </c>
      <c r="C1664" s="135">
        <f t="shared" ca="1" si="127"/>
        <v>0.43434685659821981</v>
      </c>
      <c r="J1664">
        <f t="shared" ca="1" si="128"/>
        <v>1</v>
      </c>
      <c r="K1664">
        <f t="shared" ca="1" si="129"/>
        <v>0</v>
      </c>
      <c r="L1664" s="106">
        <v>1658</v>
      </c>
      <c r="M1664" s="136">
        <f t="shared" ca="1" si="126"/>
        <v>2.3316634308300639</v>
      </c>
      <c r="N1664" s="106"/>
    </row>
    <row r="1665" spans="1:14" x14ac:dyDescent="0.25">
      <c r="A1665" s="108">
        <v>1659</v>
      </c>
      <c r="B1665" s="134">
        <f t="shared" ca="1" si="130"/>
        <v>1</v>
      </c>
      <c r="C1665" s="135">
        <f t="shared" ca="1" si="127"/>
        <v>3.9009408881075069E-2</v>
      </c>
      <c r="J1665">
        <f t="shared" ca="1" si="128"/>
        <v>0</v>
      </c>
      <c r="K1665">
        <f t="shared" ca="1" si="129"/>
        <v>0</v>
      </c>
      <c r="L1665" s="106">
        <v>1659</v>
      </c>
      <c r="M1665" s="136">
        <f t="shared" ca="1" si="126"/>
        <v>3.5107664789542659</v>
      </c>
      <c r="N1665" s="106"/>
    </row>
    <row r="1666" spans="1:14" x14ac:dyDescent="0.25">
      <c r="A1666" s="108">
        <v>1660</v>
      </c>
      <c r="B1666" s="134">
        <f t="shared" ca="1" si="130"/>
        <v>0</v>
      </c>
      <c r="C1666" s="135">
        <f t="shared" ca="1" si="127"/>
        <v>0.91147764726670943</v>
      </c>
      <c r="J1666">
        <f t="shared" ca="1" si="128"/>
        <v>0</v>
      </c>
      <c r="K1666">
        <f t="shared" ca="1" si="129"/>
        <v>1</v>
      </c>
      <c r="L1666" s="106">
        <v>1660</v>
      </c>
      <c r="M1666" s="136">
        <f t="shared" ca="1" si="126"/>
        <v>0</v>
      </c>
      <c r="N1666" s="106"/>
    </row>
    <row r="1667" spans="1:14" x14ac:dyDescent="0.25">
      <c r="A1667" s="108">
        <v>1661</v>
      </c>
      <c r="B1667" s="134">
        <f t="shared" ca="1" si="130"/>
        <v>0</v>
      </c>
      <c r="C1667" s="135">
        <f t="shared" ca="1" si="127"/>
        <v>0.58526914195552249</v>
      </c>
      <c r="J1667">
        <f t="shared" ca="1" si="128"/>
        <v>0</v>
      </c>
      <c r="K1667">
        <f t="shared" ca="1" si="129"/>
        <v>1</v>
      </c>
      <c r="L1667" s="106">
        <v>1661</v>
      </c>
      <c r="M1667" s="136">
        <f t="shared" ca="1" si="126"/>
        <v>0</v>
      </c>
      <c r="N1667" s="106"/>
    </row>
    <row r="1668" spans="1:14" x14ac:dyDescent="0.25">
      <c r="A1668" s="108">
        <v>1662</v>
      </c>
      <c r="B1668" s="134">
        <f t="shared" ca="1" si="130"/>
        <v>0</v>
      </c>
      <c r="C1668" s="135">
        <f t="shared" ca="1" si="127"/>
        <v>0.68589122186979756</v>
      </c>
      <c r="J1668">
        <f t="shared" ca="1" si="128"/>
        <v>0</v>
      </c>
      <c r="K1668">
        <f t="shared" ca="1" si="129"/>
        <v>0</v>
      </c>
      <c r="L1668" s="106">
        <v>1662</v>
      </c>
      <c r="M1668" s="136">
        <f t="shared" ca="1" si="126"/>
        <v>0</v>
      </c>
      <c r="N1668" s="106"/>
    </row>
    <row r="1669" spans="1:14" x14ac:dyDescent="0.25">
      <c r="A1669" s="108">
        <v>1663</v>
      </c>
      <c r="B1669" s="134">
        <f t="shared" ca="1" si="130"/>
        <v>1</v>
      </c>
      <c r="C1669" s="135">
        <f t="shared" ca="1" si="127"/>
        <v>5.0838224071979576E-3</v>
      </c>
      <c r="J1669">
        <f t="shared" ca="1" si="128"/>
        <v>0</v>
      </c>
      <c r="K1669">
        <f t="shared" ca="1" si="129"/>
        <v>0</v>
      </c>
      <c r="L1669" s="106">
        <v>1663</v>
      </c>
      <c r="M1669" s="136">
        <f t="shared" ca="1" si="126"/>
        <v>5.5995966565145245</v>
      </c>
      <c r="N1669" s="106"/>
    </row>
    <row r="1670" spans="1:14" x14ac:dyDescent="0.25">
      <c r="A1670" s="108">
        <v>1664</v>
      </c>
      <c r="B1670" s="134">
        <f t="shared" ca="1" si="130"/>
        <v>0</v>
      </c>
      <c r="C1670" s="135">
        <f t="shared" ca="1" si="127"/>
        <v>0.81418631250898033</v>
      </c>
      <c r="J1670">
        <f t="shared" ca="1" si="128"/>
        <v>0</v>
      </c>
      <c r="K1670">
        <f t="shared" ca="1" si="129"/>
        <v>1</v>
      </c>
      <c r="L1670" s="106">
        <v>1664</v>
      </c>
      <c r="M1670" s="136">
        <f t="shared" ca="1" si="126"/>
        <v>0</v>
      </c>
      <c r="N1670" s="106"/>
    </row>
    <row r="1671" spans="1:14" x14ac:dyDescent="0.25">
      <c r="A1671" s="108">
        <v>1665</v>
      </c>
      <c r="B1671" s="134">
        <f t="shared" ca="1" si="130"/>
        <v>0</v>
      </c>
      <c r="C1671" s="135">
        <f t="shared" ca="1" si="127"/>
        <v>0.53985049322425516</v>
      </c>
      <c r="J1671">
        <f t="shared" ca="1" si="128"/>
        <v>0</v>
      </c>
      <c r="K1671">
        <f t="shared" ca="1" si="129"/>
        <v>1</v>
      </c>
      <c r="L1671" s="106">
        <v>1665</v>
      </c>
      <c r="M1671" s="136">
        <f t="shared" ref="M1671:M1734" ca="1" si="131">IF(B1671&gt;0,-LN(1-(RAND()))/lambda,0)</f>
        <v>0</v>
      </c>
      <c r="N1671" s="106"/>
    </row>
    <row r="1672" spans="1:14" x14ac:dyDescent="0.25">
      <c r="A1672" s="108">
        <v>1666</v>
      </c>
      <c r="B1672" s="134">
        <f t="shared" ca="1" si="130"/>
        <v>0</v>
      </c>
      <c r="C1672" s="135">
        <f t="shared" ref="C1672:C1735" ca="1" si="132">RAND()</f>
        <v>0.56895697460897177</v>
      </c>
      <c r="J1672">
        <f t="shared" ref="J1672:J1735" ca="1" si="133">IF(AND(B1672,B1673),1,0)</f>
        <v>0</v>
      </c>
      <c r="K1672">
        <f t="shared" ref="K1672:K1735" ca="1" si="134">IF(AND(NOT(B1672),NOT(B1673)),1,0)</f>
        <v>1</v>
      </c>
      <c r="L1672" s="106">
        <v>1666</v>
      </c>
      <c r="M1672" s="136">
        <f t="shared" ca="1" si="131"/>
        <v>0</v>
      </c>
      <c r="N1672" s="106"/>
    </row>
    <row r="1673" spans="1:14" x14ac:dyDescent="0.25">
      <c r="A1673" s="108">
        <v>1667</v>
      </c>
      <c r="B1673" s="134">
        <f t="shared" ca="1" si="130"/>
        <v>0</v>
      </c>
      <c r="C1673" s="135">
        <f t="shared" ca="1" si="132"/>
        <v>0.93715454100054618</v>
      </c>
      <c r="J1673">
        <f t="shared" ca="1" si="133"/>
        <v>0</v>
      </c>
      <c r="K1673">
        <f t="shared" ca="1" si="134"/>
        <v>1</v>
      </c>
      <c r="L1673" s="106">
        <v>1667</v>
      </c>
      <c r="M1673" s="136">
        <f t="shared" ca="1" si="131"/>
        <v>0</v>
      </c>
      <c r="N1673" s="106"/>
    </row>
    <row r="1674" spans="1:14" x14ac:dyDescent="0.25">
      <c r="A1674" s="108">
        <v>1668</v>
      </c>
      <c r="B1674" s="134">
        <f t="shared" ca="1" si="130"/>
        <v>0</v>
      </c>
      <c r="C1674" s="135">
        <f t="shared" ca="1" si="132"/>
        <v>0.87433995812484777</v>
      </c>
      <c r="J1674">
        <f t="shared" ca="1" si="133"/>
        <v>0</v>
      </c>
      <c r="K1674">
        <f t="shared" ca="1" si="134"/>
        <v>1</v>
      </c>
      <c r="L1674" s="106">
        <v>1668</v>
      </c>
      <c r="M1674" s="136">
        <f t="shared" ca="1" si="131"/>
        <v>0</v>
      </c>
      <c r="N1674" s="106"/>
    </row>
    <row r="1675" spans="1:14" x14ac:dyDescent="0.25">
      <c r="A1675" s="108">
        <v>1669</v>
      </c>
      <c r="B1675" s="134">
        <f t="shared" ca="1" si="130"/>
        <v>0</v>
      </c>
      <c r="C1675" s="135">
        <f t="shared" ca="1" si="132"/>
        <v>0.99385891078149902</v>
      </c>
      <c r="J1675">
        <f t="shared" ca="1" si="133"/>
        <v>0</v>
      </c>
      <c r="K1675">
        <f t="shared" ca="1" si="134"/>
        <v>0</v>
      </c>
      <c r="L1675" s="106">
        <v>1669</v>
      </c>
      <c r="M1675" s="136">
        <f t="shared" ca="1" si="131"/>
        <v>0</v>
      </c>
      <c r="N1675" s="106"/>
    </row>
    <row r="1676" spans="1:14" x14ac:dyDescent="0.25">
      <c r="A1676" s="108">
        <v>1670</v>
      </c>
      <c r="B1676" s="134">
        <f t="shared" ca="1" si="130"/>
        <v>1</v>
      </c>
      <c r="C1676" s="135">
        <f t="shared" ca="1" si="132"/>
        <v>0.33963363580530337</v>
      </c>
      <c r="J1676">
        <f t="shared" ca="1" si="133"/>
        <v>1</v>
      </c>
      <c r="K1676">
        <f t="shared" ca="1" si="134"/>
        <v>0</v>
      </c>
      <c r="L1676" s="106">
        <v>1670</v>
      </c>
      <c r="M1676" s="136">
        <f t="shared" ca="1" si="131"/>
        <v>0.1888599815703304</v>
      </c>
      <c r="N1676" s="106"/>
    </row>
    <row r="1677" spans="1:14" x14ac:dyDescent="0.25">
      <c r="A1677" s="108">
        <v>1671</v>
      </c>
      <c r="B1677" s="134">
        <f t="shared" ca="1" si="130"/>
        <v>1</v>
      </c>
      <c r="C1677" s="135">
        <f t="shared" ca="1" si="132"/>
        <v>0.48828615983421697</v>
      </c>
      <c r="J1677">
        <f t="shared" ca="1" si="133"/>
        <v>1</v>
      </c>
      <c r="K1677">
        <f t="shared" ca="1" si="134"/>
        <v>0</v>
      </c>
      <c r="L1677" s="106">
        <v>1671</v>
      </c>
      <c r="M1677" s="136">
        <f t="shared" ca="1" si="131"/>
        <v>3.7003743759630807</v>
      </c>
      <c r="N1677" s="106"/>
    </row>
    <row r="1678" spans="1:14" x14ac:dyDescent="0.25">
      <c r="A1678" s="108">
        <v>1672</v>
      </c>
      <c r="B1678" s="134">
        <f t="shared" ca="1" si="130"/>
        <v>1</v>
      </c>
      <c r="C1678" s="135">
        <f t="shared" ca="1" si="132"/>
        <v>0.25318266239505061</v>
      </c>
      <c r="J1678">
        <f t="shared" ca="1" si="133"/>
        <v>1</v>
      </c>
      <c r="K1678">
        <f t="shared" ca="1" si="134"/>
        <v>0</v>
      </c>
      <c r="L1678" s="106">
        <v>1672</v>
      </c>
      <c r="M1678" s="136">
        <f t="shared" ca="1" si="131"/>
        <v>11.366572606044359</v>
      </c>
      <c r="N1678" s="106"/>
    </row>
    <row r="1679" spans="1:14" x14ac:dyDescent="0.25">
      <c r="A1679" s="108">
        <v>1673</v>
      </c>
      <c r="B1679" s="134">
        <f t="shared" ca="1" si="130"/>
        <v>1</v>
      </c>
      <c r="C1679" s="135">
        <f t="shared" ca="1" si="132"/>
        <v>0.13615138234039037</v>
      </c>
      <c r="J1679">
        <f t="shared" ca="1" si="133"/>
        <v>1</v>
      </c>
      <c r="K1679">
        <f t="shared" ca="1" si="134"/>
        <v>0</v>
      </c>
      <c r="L1679" s="106">
        <v>1673</v>
      </c>
      <c r="M1679" s="136">
        <f t="shared" ca="1" si="131"/>
        <v>3.4338558889696986</v>
      </c>
      <c r="N1679" s="106"/>
    </row>
    <row r="1680" spans="1:14" x14ac:dyDescent="0.25">
      <c r="A1680" s="108">
        <v>1674</v>
      </c>
      <c r="B1680" s="134">
        <f t="shared" ca="1" si="130"/>
        <v>1</v>
      </c>
      <c r="C1680" s="135">
        <f t="shared" ca="1" si="132"/>
        <v>0.54947680265874277</v>
      </c>
      <c r="J1680">
        <f t="shared" ca="1" si="133"/>
        <v>1</v>
      </c>
      <c r="K1680">
        <f t="shared" ca="1" si="134"/>
        <v>0</v>
      </c>
      <c r="L1680" s="106">
        <v>1674</v>
      </c>
      <c r="M1680" s="136">
        <f t="shared" ca="1" si="131"/>
        <v>3.1829863730492494</v>
      </c>
      <c r="N1680" s="106"/>
    </row>
    <row r="1681" spans="1:14" x14ac:dyDescent="0.25">
      <c r="A1681" s="108">
        <v>1675</v>
      </c>
      <c r="B1681" s="134">
        <f t="shared" ca="1" si="130"/>
        <v>1</v>
      </c>
      <c r="C1681" s="135">
        <f t="shared" ca="1" si="132"/>
        <v>0.57696360171488237</v>
      </c>
      <c r="J1681">
        <f t="shared" ca="1" si="133"/>
        <v>0</v>
      </c>
      <c r="K1681">
        <f t="shared" ca="1" si="134"/>
        <v>0</v>
      </c>
      <c r="L1681" s="106">
        <v>1675</v>
      </c>
      <c r="M1681" s="136">
        <f t="shared" ca="1" si="131"/>
        <v>2.5505500923377169</v>
      </c>
      <c r="N1681" s="106"/>
    </row>
    <row r="1682" spans="1:14" x14ac:dyDescent="0.25">
      <c r="A1682" s="108">
        <v>1676</v>
      </c>
      <c r="B1682" s="134">
        <f t="shared" ca="1" si="130"/>
        <v>0</v>
      </c>
      <c r="C1682" s="135">
        <f t="shared" ca="1" si="132"/>
        <v>0.87587788141628176</v>
      </c>
      <c r="J1682">
        <f t="shared" ca="1" si="133"/>
        <v>0</v>
      </c>
      <c r="K1682">
        <f t="shared" ca="1" si="134"/>
        <v>1</v>
      </c>
      <c r="L1682" s="106">
        <v>1676</v>
      </c>
      <c r="M1682" s="136">
        <f t="shared" ca="1" si="131"/>
        <v>0</v>
      </c>
      <c r="N1682" s="106"/>
    </row>
    <row r="1683" spans="1:14" x14ac:dyDescent="0.25">
      <c r="A1683" s="108">
        <v>1677</v>
      </c>
      <c r="B1683" s="134">
        <f t="shared" ca="1" si="130"/>
        <v>0</v>
      </c>
      <c r="C1683" s="135">
        <f t="shared" ca="1" si="132"/>
        <v>0.67245120606661579</v>
      </c>
      <c r="J1683">
        <f t="shared" ca="1" si="133"/>
        <v>0</v>
      </c>
      <c r="K1683">
        <f t="shared" ca="1" si="134"/>
        <v>0</v>
      </c>
      <c r="L1683" s="106">
        <v>1677</v>
      </c>
      <c r="M1683" s="136">
        <f t="shared" ca="1" si="131"/>
        <v>0</v>
      </c>
      <c r="N1683" s="106"/>
    </row>
    <row r="1684" spans="1:14" x14ac:dyDescent="0.25">
      <c r="A1684" s="108">
        <v>1678</v>
      </c>
      <c r="B1684" s="134">
        <f t="shared" ca="1" si="130"/>
        <v>1</v>
      </c>
      <c r="C1684" s="135">
        <f t="shared" ca="1" si="132"/>
        <v>0.33617894334251064</v>
      </c>
      <c r="J1684">
        <f t="shared" ca="1" si="133"/>
        <v>1</v>
      </c>
      <c r="K1684">
        <f t="shared" ca="1" si="134"/>
        <v>0</v>
      </c>
      <c r="L1684" s="106">
        <v>1678</v>
      </c>
      <c r="M1684" s="136">
        <f t="shared" ca="1" si="131"/>
        <v>1.9115748313664922</v>
      </c>
      <c r="N1684" s="106"/>
    </row>
    <row r="1685" spans="1:14" x14ac:dyDescent="0.25">
      <c r="A1685" s="108">
        <v>1679</v>
      </c>
      <c r="B1685" s="134">
        <f t="shared" ca="1" si="130"/>
        <v>1</v>
      </c>
      <c r="C1685" s="135">
        <f t="shared" ca="1" si="132"/>
        <v>0.41170747539471153</v>
      </c>
      <c r="J1685">
        <f t="shared" ca="1" si="133"/>
        <v>1</v>
      </c>
      <c r="K1685">
        <f t="shared" ca="1" si="134"/>
        <v>0</v>
      </c>
      <c r="L1685" s="106">
        <v>1679</v>
      </c>
      <c r="M1685" s="136">
        <f t="shared" ca="1" si="131"/>
        <v>2.1676682966714762</v>
      </c>
      <c r="N1685" s="106"/>
    </row>
    <row r="1686" spans="1:14" x14ac:dyDescent="0.25">
      <c r="A1686" s="108">
        <v>1680</v>
      </c>
      <c r="B1686" s="134">
        <f t="shared" ca="1" si="130"/>
        <v>1</v>
      </c>
      <c r="C1686" s="135">
        <f t="shared" ca="1" si="132"/>
        <v>0.45479022709615846</v>
      </c>
      <c r="J1686">
        <f t="shared" ca="1" si="133"/>
        <v>1</v>
      </c>
      <c r="K1686">
        <f t="shared" ca="1" si="134"/>
        <v>0</v>
      </c>
      <c r="L1686" s="106">
        <v>1680</v>
      </c>
      <c r="M1686" s="136">
        <f t="shared" ca="1" si="131"/>
        <v>4.6843853412211311</v>
      </c>
      <c r="N1686" s="106"/>
    </row>
    <row r="1687" spans="1:14" x14ac:dyDescent="0.25">
      <c r="A1687" s="108">
        <v>1681</v>
      </c>
      <c r="B1687" s="134">
        <f t="shared" ca="1" si="130"/>
        <v>1</v>
      </c>
      <c r="C1687" s="135">
        <f t="shared" ca="1" si="132"/>
        <v>0.58915028200212138</v>
      </c>
      <c r="J1687">
        <f t="shared" ca="1" si="133"/>
        <v>1</v>
      </c>
      <c r="K1687">
        <f t="shared" ca="1" si="134"/>
        <v>0</v>
      </c>
      <c r="L1687" s="106">
        <v>1681</v>
      </c>
      <c r="M1687" s="136">
        <f t="shared" ca="1" si="131"/>
        <v>0.99286652605786796</v>
      </c>
      <c r="N1687" s="106"/>
    </row>
    <row r="1688" spans="1:14" x14ac:dyDescent="0.25">
      <c r="A1688" s="108">
        <v>1682</v>
      </c>
      <c r="B1688" s="134">
        <f t="shared" ca="1" si="130"/>
        <v>1</v>
      </c>
      <c r="C1688" s="135">
        <f t="shared" ca="1" si="132"/>
        <v>0.58162376469692489</v>
      </c>
      <c r="J1688">
        <f t="shared" ca="1" si="133"/>
        <v>1</v>
      </c>
      <c r="K1688">
        <f t="shared" ca="1" si="134"/>
        <v>0</v>
      </c>
      <c r="L1688" s="106">
        <v>1682</v>
      </c>
      <c r="M1688" s="136">
        <f t="shared" ca="1" si="131"/>
        <v>1.3994518437530297</v>
      </c>
      <c r="N1688" s="106"/>
    </row>
    <row r="1689" spans="1:14" x14ac:dyDescent="0.25">
      <c r="A1689" s="108">
        <v>1683</v>
      </c>
      <c r="B1689" s="134">
        <f t="shared" ca="1" si="130"/>
        <v>1</v>
      </c>
      <c r="C1689" s="135">
        <f t="shared" ca="1" si="132"/>
        <v>7.2940292940422258E-2</v>
      </c>
      <c r="J1689">
        <f t="shared" ca="1" si="133"/>
        <v>1</v>
      </c>
      <c r="K1689">
        <f t="shared" ca="1" si="134"/>
        <v>0</v>
      </c>
      <c r="L1689" s="106">
        <v>1683</v>
      </c>
      <c r="M1689" s="136">
        <f t="shared" ca="1" si="131"/>
        <v>1.6293141030030198</v>
      </c>
      <c r="N1689" s="106"/>
    </row>
    <row r="1690" spans="1:14" x14ac:dyDescent="0.25">
      <c r="A1690" s="108">
        <v>1684</v>
      </c>
      <c r="B1690" s="134">
        <f t="shared" ca="1" si="130"/>
        <v>1</v>
      </c>
      <c r="C1690" s="135">
        <f t="shared" ca="1" si="132"/>
        <v>0.14863292547675377</v>
      </c>
      <c r="J1690">
        <f t="shared" ca="1" si="133"/>
        <v>0</v>
      </c>
      <c r="K1690">
        <f t="shared" ca="1" si="134"/>
        <v>0</v>
      </c>
      <c r="L1690" s="106">
        <v>1684</v>
      </c>
      <c r="M1690" s="136">
        <f t="shared" ca="1" si="131"/>
        <v>3.7914439713920705</v>
      </c>
      <c r="N1690" s="106"/>
    </row>
    <row r="1691" spans="1:14" x14ac:dyDescent="0.25">
      <c r="A1691" s="108">
        <v>1685</v>
      </c>
      <c r="B1691" s="134">
        <f t="shared" ca="1" si="130"/>
        <v>0</v>
      </c>
      <c r="C1691" s="135">
        <f t="shared" ca="1" si="132"/>
        <v>0.96284932138586865</v>
      </c>
      <c r="J1691">
        <f t="shared" ca="1" si="133"/>
        <v>0</v>
      </c>
      <c r="K1691">
        <f t="shared" ca="1" si="134"/>
        <v>1</v>
      </c>
      <c r="L1691" s="106">
        <v>1685</v>
      </c>
      <c r="M1691" s="136">
        <f t="shared" ca="1" si="131"/>
        <v>0</v>
      </c>
      <c r="N1691" s="106"/>
    </row>
    <row r="1692" spans="1:14" x14ac:dyDescent="0.25">
      <c r="A1692" s="108">
        <v>1686</v>
      </c>
      <c r="B1692" s="134">
        <f t="shared" ca="1" si="130"/>
        <v>0</v>
      </c>
      <c r="C1692" s="135">
        <f t="shared" ca="1" si="132"/>
        <v>0.71087407959453575</v>
      </c>
      <c r="J1692">
        <f t="shared" ca="1" si="133"/>
        <v>0</v>
      </c>
      <c r="K1692">
        <f t="shared" ca="1" si="134"/>
        <v>0</v>
      </c>
      <c r="L1692" s="106">
        <v>1686</v>
      </c>
      <c r="M1692" s="136">
        <f t="shared" ca="1" si="131"/>
        <v>0</v>
      </c>
      <c r="N1692" s="106"/>
    </row>
    <row r="1693" spans="1:14" x14ac:dyDescent="0.25">
      <c r="A1693" s="108">
        <v>1687</v>
      </c>
      <c r="B1693" s="134">
        <f t="shared" ca="1" si="130"/>
        <v>1</v>
      </c>
      <c r="C1693" s="135">
        <f t="shared" ca="1" si="132"/>
        <v>0.11703877388352435</v>
      </c>
      <c r="J1693">
        <f t="shared" ca="1" si="133"/>
        <v>0</v>
      </c>
      <c r="K1693">
        <f t="shared" ca="1" si="134"/>
        <v>0</v>
      </c>
      <c r="L1693" s="106">
        <v>1687</v>
      </c>
      <c r="M1693" s="136">
        <f t="shared" ca="1" si="131"/>
        <v>0.95354586084047643</v>
      </c>
      <c r="N1693" s="106"/>
    </row>
    <row r="1694" spans="1:14" x14ac:dyDescent="0.25">
      <c r="A1694" s="108">
        <v>1688</v>
      </c>
      <c r="B1694" s="134">
        <f t="shared" ca="1" si="130"/>
        <v>0</v>
      </c>
      <c r="C1694" s="135">
        <f t="shared" ca="1" si="132"/>
        <v>0.93387134810403527</v>
      </c>
      <c r="J1694">
        <f t="shared" ca="1" si="133"/>
        <v>0</v>
      </c>
      <c r="K1694">
        <f t="shared" ca="1" si="134"/>
        <v>1</v>
      </c>
      <c r="L1694" s="106">
        <v>1688</v>
      </c>
      <c r="M1694" s="136">
        <f t="shared" ca="1" si="131"/>
        <v>0</v>
      </c>
      <c r="N1694" s="106"/>
    </row>
    <row r="1695" spans="1:14" x14ac:dyDescent="0.25">
      <c r="A1695" s="108">
        <v>1689</v>
      </c>
      <c r="B1695" s="134">
        <f t="shared" ca="1" si="130"/>
        <v>0</v>
      </c>
      <c r="C1695" s="135">
        <f t="shared" ca="1" si="132"/>
        <v>0.85461389113273434</v>
      </c>
      <c r="J1695">
        <f t="shared" ca="1" si="133"/>
        <v>0</v>
      </c>
      <c r="K1695">
        <f t="shared" ca="1" si="134"/>
        <v>1</v>
      </c>
      <c r="L1695" s="106">
        <v>1689</v>
      </c>
      <c r="M1695" s="136">
        <f t="shared" ca="1" si="131"/>
        <v>0</v>
      </c>
      <c r="N1695" s="106"/>
    </row>
    <row r="1696" spans="1:14" x14ac:dyDescent="0.25">
      <c r="A1696" s="108">
        <v>1690</v>
      </c>
      <c r="B1696" s="134">
        <f t="shared" ca="1" si="130"/>
        <v>0</v>
      </c>
      <c r="C1696" s="135">
        <f t="shared" ca="1" si="132"/>
        <v>0.90975117478095024</v>
      </c>
      <c r="J1696">
        <f t="shared" ca="1" si="133"/>
        <v>0</v>
      </c>
      <c r="K1696">
        <f t="shared" ca="1" si="134"/>
        <v>1</v>
      </c>
      <c r="L1696" s="106">
        <v>1690</v>
      </c>
      <c r="M1696" s="136">
        <f t="shared" ca="1" si="131"/>
        <v>0</v>
      </c>
      <c r="N1696" s="106"/>
    </row>
    <row r="1697" spans="1:14" x14ac:dyDescent="0.25">
      <c r="A1697" s="108">
        <v>1691</v>
      </c>
      <c r="B1697" s="134">
        <f t="shared" ca="1" si="130"/>
        <v>0</v>
      </c>
      <c r="C1697" s="135">
        <f t="shared" ca="1" si="132"/>
        <v>0.74395935404569136</v>
      </c>
      <c r="J1697">
        <f t="shared" ca="1" si="133"/>
        <v>0</v>
      </c>
      <c r="K1697">
        <f t="shared" ca="1" si="134"/>
        <v>1</v>
      </c>
      <c r="L1697" s="106">
        <v>1691</v>
      </c>
      <c r="M1697" s="136">
        <f t="shared" ca="1" si="131"/>
        <v>0</v>
      </c>
      <c r="N1697" s="106"/>
    </row>
    <row r="1698" spans="1:14" x14ac:dyDescent="0.25">
      <c r="A1698" s="108">
        <v>1692</v>
      </c>
      <c r="B1698" s="134">
        <f t="shared" ca="1" si="130"/>
        <v>0</v>
      </c>
      <c r="C1698" s="135">
        <f t="shared" ca="1" si="132"/>
        <v>0.50409136313238445</v>
      </c>
      <c r="J1698">
        <f t="shared" ca="1" si="133"/>
        <v>0</v>
      </c>
      <c r="K1698">
        <f t="shared" ca="1" si="134"/>
        <v>0</v>
      </c>
      <c r="L1698" s="106">
        <v>1692</v>
      </c>
      <c r="M1698" s="136">
        <f t="shared" ca="1" si="131"/>
        <v>0</v>
      </c>
      <c r="N1698" s="106"/>
    </row>
    <row r="1699" spans="1:14" x14ac:dyDescent="0.25">
      <c r="A1699" s="108">
        <v>1693</v>
      </c>
      <c r="B1699" s="134">
        <f t="shared" ca="1" si="130"/>
        <v>1</v>
      </c>
      <c r="C1699" s="135">
        <f t="shared" ca="1" si="132"/>
        <v>0.36630150423300722</v>
      </c>
      <c r="J1699">
        <f t="shared" ca="1" si="133"/>
        <v>1</v>
      </c>
      <c r="K1699">
        <f t="shared" ca="1" si="134"/>
        <v>0</v>
      </c>
      <c r="L1699" s="106">
        <v>1693</v>
      </c>
      <c r="M1699" s="136">
        <f t="shared" ca="1" si="131"/>
        <v>6.8853829507753268</v>
      </c>
      <c r="N1699" s="106"/>
    </row>
    <row r="1700" spans="1:14" x14ac:dyDescent="0.25">
      <c r="A1700" s="108">
        <v>1694</v>
      </c>
      <c r="B1700" s="134">
        <f t="shared" ca="1" si="130"/>
        <v>1</v>
      </c>
      <c r="C1700" s="135">
        <f t="shared" ca="1" si="132"/>
        <v>7.5409506215080802E-2</v>
      </c>
      <c r="J1700">
        <f t="shared" ca="1" si="133"/>
        <v>0</v>
      </c>
      <c r="K1700">
        <f t="shared" ca="1" si="134"/>
        <v>0</v>
      </c>
      <c r="L1700" s="106">
        <v>1694</v>
      </c>
      <c r="M1700" s="136">
        <f t="shared" ca="1" si="131"/>
        <v>6.7513545331355109</v>
      </c>
      <c r="N1700" s="106"/>
    </row>
    <row r="1701" spans="1:14" x14ac:dyDescent="0.25">
      <c r="A1701" s="108">
        <v>1695</v>
      </c>
      <c r="B1701" s="134">
        <f t="shared" ca="1" si="130"/>
        <v>0</v>
      </c>
      <c r="C1701" s="135">
        <f t="shared" ca="1" si="132"/>
        <v>0.98707046810696131</v>
      </c>
      <c r="J1701">
        <f t="shared" ca="1" si="133"/>
        <v>0</v>
      </c>
      <c r="K1701">
        <f t="shared" ca="1" si="134"/>
        <v>1</v>
      </c>
      <c r="L1701" s="106">
        <v>1695</v>
      </c>
      <c r="M1701" s="136">
        <f t="shared" ca="1" si="131"/>
        <v>0</v>
      </c>
      <c r="N1701" s="106"/>
    </row>
    <row r="1702" spans="1:14" x14ac:dyDescent="0.25">
      <c r="A1702" s="108">
        <v>1696</v>
      </c>
      <c r="B1702" s="134">
        <f t="shared" ca="1" si="130"/>
        <v>0</v>
      </c>
      <c r="C1702" s="135">
        <f t="shared" ca="1" si="132"/>
        <v>0.77671925273692433</v>
      </c>
      <c r="J1702">
        <f t="shared" ca="1" si="133"/>
        <v>0</v>
      </c>
      <c r="K1702">
        <f t="shared" ca="1" si="134"/>
        <v>1</v>
      </c>
      <c r="L1702" s="106">
        <v>1696</v>
      </c>
      <c r="M1702" s="136">
        <f t="shared" ca="1" si="131"/>
        <v>0</v>
      </c>
      <c r="N1702" s="106"/>
    </row>
    <row r="1703" spans="1:14" x14ac:dyDescent="0.25">
      <c r="A1703" s="108">
        <v>1697</v>
      </c>
      <c r="B1703" s="134">
        <f t="shared" ca="1" si="130"/>
        <v>0</v>
      </c>
      <c r="C1703" s="135">
        <f t="shared" ca="1" si="132"/>
        <v>0.64886824638730733</v>
      </c>
      <c r="J1703">
        <f t="shared" ca="1" si="133"/>
        <v>0</v>
      </c>
      <c r="K1703">
        <f t="shared" ca="1" si="134"/>
        <v>1</v>
      </c>
      <c r="L1703" s="106">
        <v>1697</v>
      </c>
      <c r="M1703" s="136">
        <f t="shared" ca="1" si="131"/>
        <v>0</v>
      </c>
      <c r="N1703" s="106"/>
    </row>
    <row r="1704" spans="1:14" x14ac:dyDescent="0.25">
      <c r="A1704" s="108">
        <v>1698</v>
      </c>
      <c r="B1704" s="134">
        <f t="shared" ca="1" si="130"/>
        <v>0</v>
      </c>
      <c r="C1704" s="135">
        <f t="shared" ca="1" si="132"/>
        <v>0.85708477093442703</v>
      </c>
      <c r="J1704">
        <f t="shared" ca="1" si="133"/>
        <v>0</v>
      </c>
      <c r="K1704">
        <f t="shared" ca="1" si="134"/>
        <v>1</v>
      </c>
      <c r="L1704" s="106">
        <v>1698</v>
      </c>
      <c r="M1704" s="136">
        <f t="shared" ca="1" si="131"/>
        <v>0</v>
      </c>
      <c r="N1704" s="106"/>
    </row>
    <row r="1705" spans="1:14" x14ac:dyDescent="0.25">
      <c r="A1705" s="108">
        <v>1699</v>
      </c>
      <c r="B1705" s="134">
        <f t="shared" ca="1" si="130"/>
        <v>0</v>
      </c>
      <c r="C1705" s="135">
        <f t="shared" ca="1" si="132"/>
        <v>0.60963827360198697</v>
      </c>
      <c r="J1705">
        <f t="shared" ca="1" si="133"/>
        <v>0</v>
      </c>
      <c r="K1705">
        <f t="shared" ca="1" si="134"/>
        <v>0</v>
      </c>
      <c r="L1705" s="106">
        <v>1699</v>
      </c>
      <c r="M1705" s="136">
        <f t="shared" ca="1" si="131"/>
        <v>0</v>
      </c>
      <c r="N1705" s="106"/>
    </row>
    <row r="1706" spans="1:14" x14ac:dyDescent="0.25">
      <c r="A1706" s="108">
        <v>1700</v>
      </c>
      <c r="B1706" s="134">
        <f t="shared" ca="1" si="130"/>
        <v>1</v>
      </c>
      <c r="C1706" s="135">
        <f t="shared" ca="1" si="132"/>
        <v>0.36575115797640589</v>
      </c>
      <c r="J1706">
        <f t="shared" ca="1" si="133"/>
        <v>1</v>
      </c>
      <c r="K1706">
        <f t="shared" ca="1" si="134"/>
        <v>0</v>
      </c>
      <c r="L1706" s="106">
        <v>1700</v>
      </c>
      <c r="M1706" s="136">
        <f t="shared" ca="1" si="131"/>
        <v>4.0304791231170158</v>
      </c>
      <c r="N1706" s="106"/>
    </row>
    <row r="1707" spans="1:14" x14ac:dyDescent="0.25">
      <c r="A1707" s="108">
        <v>1701</v>
      </c>
      <c r="B1707" s="134">
        <f t="shared" ca="1" si="130"/>
        <v>1</v>
      </c>
      <c r="C1707" s="135">
        <f t="shared" ca="1" si="132"/>
        <v>0.1178974780321691</v>
      </c>
      <c r="J1707">
        <f t="shared" ca="1" si="133"/>
        <v>1</v>
      </c>
      <c r="K1707">
        <f t="shared" ca="1" si="134"/>
        <v>0</v>
      </c>
      <c r="L1707" s="106">
        <v>1701</v>
      </c>
      <c r="M1707" s="136">
        <f t="shared" ca="1" si="131"/>
        <v>0.3821818733608307</v>
      </c>
      <c r="N1707" s="106"/>
    </row>
    <row r="1708" spans="1:14" x14ac:dyDescent="0.25">
      <c r="A1708" s="108">
        <v>1702</v>
      </c>
      <c r="B1708" s="134">
        <f t="shared" ca="1" si="130"/>
        <v>1</v>
      </c>
      <c r="C1708" s="135">
        <f t="shared" ca="1" si="132"/>
        <v>0.27423311980722087</v>
      </c>
      <c r="J1708">
        <f t="shared" ca="1" si="133"/>
        <v>1</v>
      </c>
      <c r="K1708">
        <f t="shared" ca="1" si="134"/>
        <v>0</v>
      </c>
      <c r="L1708" s="106">
        <v>1702</v>
      </c>
      <c r="M1708" s="136">
        <f t="shared" ca="1" si="131"/>
        <v>4.795488362444039</v>
      </c>
      <c r="N1708" s="106"/>
    </row>
    <row r="1709" spans="1:14" x14ac:dyDescent="0.25">
      <c r="A1709" s="108">
        <v>1703</v>
      </c>
      <c r="B1709" s="134">
        <f t="shared" ca="1" si="130"/>
        <v>1</v>
      </c>
      <c r="C1709" s="135">
        <f t="shared" ca="1" si="132"/>
        <v>0.51892296024812878</v>
      </c>
      <c r="J1709">
        <f t="shared" ca="1" si="133"/>
        <v>1</v>
      </c>
      <c r="K1709">
        <f t="shared" ca="1" si="134"/>
        <v>0</v>
      </c>
      <c r="L1709" s="106">
        <v>1703</v>
      </c>
      <c r="M1709" s="136">
        <f t="shared" ca="1" si="131"/>
        <v>8.3095576238209059</v>
      </c>
      <c r="N1709" s="106"/>
    </row>
    <row r="1710" spans="1:14" x14ac:dyDescent="0.25">
      <c r="A1710" s="108">
        <v>1704</v>
      </c>
      <c r="B1710" s="134">
        <f t="shared" ca="1" si="130"/>
        <v>1</v>
      </c>
      <c r="C1710" s="135">
        <f t="shared" ca="1" si="132"/>
        <v>1.3791891389534405E-2</v>
      </c>
      <c r="J1710">
        <f t="shared" ca="1" si="133"/>
        <v>0</v>
      </c>
      <c r="K1710">
        <f t="shared" ca="1" si="134"/>
        <v>0</v>
      </c>
      <c r="L1710" s="106">
        <v>1704</v>
      </c>
      <c r="M1710" s="136">
        <f t="shared" ca="1" si="131"/>
        <v>3.7684514627743853</v>
      </c>
      <c r="N1710" s="106"/>
    </row>
    <row r="1711" spans="1:14" x14ac:dyDescent="0.25">
      <c r="A1711" s="108">
        <v>1705</v>
      </c>
      <c r="B1711" s="134">
        <f t="shared" ref="B1711:B1774" ca="1" si="135">IF(B1710&gt;0,IF(C1711&lt;pww,1,0),IF(C1711&lt;pdw,1,0))</f>
        <v>0</v>
      </c>
      <c r="C1711" s="135">
        <f t="shared" ca="1" si="132"/>
        <v>0.96928240082815509</v>
      </c>
      <c r="J1711">
        <f t="shared" ca="1" si="133"/>
        <v>0</v>
      </c>
      <c r="K1711">
        <f t="shared" ca="1" si="134"/>
        <v>0</v>
      </c>
      <c r="L1711" s="106">
        <v>1705</v>
      </c>
      <c r="M1711" s="136">
        <f t="shared" ca="1" si="131"/>
        <v>0</v>
      </c>
      <c r="N1711" s="106"/>
    </row>
    <row r="1712" spans="1:14" x14ac:dyDescent="0.25">
      <c r="A1712" s="108">
        <v>1706</v>
      </c>
      <c r="B1712" s="134">
        <f t="shared" ca="1" si="135"/>
        <v>1</v>
      </c>
      <c r="C1712" s="135">
        <f t="shared" ca="1" si="132"/>
        <v>0.36982019544817746</v>
      </c>
      <c r="J1712">
        <f t="shared" ca="1" si="133"/>
        <v>1</v>
      </c>
      <c r="K1712">
        <f t="shared" ca="1" si="134"/>
        <v>0</v>
      </c>
      <c r="L1712" s="106">
        <v>1706</v>
      </c>
      <c r="M1712" s="136">
        <f t="shared" ca="1" si="131"/>
        <v>2.6143970597046944</v>
      </c>
      <c r="N1712" s="106"/>
    </row>
    <row r="1713" spans="1:14" x14ac:dyDescent="0.25">
      <c r="A1713" s="108">
        <v>1707</v>
      </c>
      <c r="B1713" s="134">
        <f t="shared" ca="1" si="135"/>
        <v>1</v>
      </c>
      <c r="C1713" s="135">
        <f t="shared" ca="1" si="132"/>
        <v>0.19210041667089495</v>
      </c>
      <c r="J1713">
        <f t="shared" ca="1" si="133"/>
        <v>1</v>
      </c>
      <c r="K1713">
        <f t="shared" ca="1" si="134"/>
        <v>0</v>
      </c>
      <c r="L1713" s="106">
        <v>1707</v>
      </c>
      <c r="M1713" s="136">
        <f t="shared" ca="1" si="131"/>
        <v>1.3960631864851054</v>
      </c>
      <c r="N1713" s="106"/>
    </row>
    <row r="1714" spans="1:14" x14ac:dyDescent="0.25">
      <c r="A1714" s="108">
        <v>1708</v>
      </c>
      <c r="B1714" s="134">
        <f t="shared" ca="1" si="135"/>
        <v>1</v>
      </c>
      <c r="C1714" s="135">
        <f t="shared" ca="1" si="132"/>
        <v>0.51306919873654855</v>
      </c>
      <c r="J1714">
        <f t="shared" ca="1" si="133"/>
        <v>1</v>
      </c>
      <c r="K1714">
        <f t="shared" ca="1" si="134"/>
        <v>0</v>
      </c>
      <c r="L1714" s="106">
        <v>1708</v>
      </c>
      <c r="M1714" s="136">
        <f t="shared" ca="1" si="131"/>
        <v>1.2464834223904993</v>
      </c>
      <c r="N1714" s="106"/>
    </row>
    <row r="1715" spans="1:14" x14ac:dyDescent="0.25">
      <c r="A1715" s="108">
        <v>1709</v>
      </c>
      <c r="B1715" s="134">
        <f t="shared" ca="1" si="135"/>
        <v>1</v>
      </c>
      <c r="C1715" s="135">
        <f t="shared" ca="1" si="132"/>
        <v>0.57108478616407432</v>
      </c>
      <c r="J1715">
        <f t="shared" ca="1" si="133"/>
        <v>1</v>
      </c>
      <c r="K1715">
        <f t="shared" ca="1" si="134"/>
        <v>0</v>
      </c>
      <c r="L1715" s="106">
        <v>1709</v>
      </c>
      <c r="M1715" s="136">
        <f t="shared" ca="1" si="131"/>
        <v>4.7172241298895372</v>
      </c>
      <c r="N1715" s="106"/>
    </row>
    <row r="1716" spans="1:14" x14ac:dyDescent="0.25">
      <c r="A1716" s="108">
        <v>1710</v>
      </c>
      <c r="B1716" s="134">
        <f t="shared" ca="1" si="135"/>
        <v>1</v>
      </c>
      <c r="C1716" s="135">
        <f t="shared" ca="1" si="132"/>
        <v>0.3521400755849623</v>
      </c>
      <c r="J1716">
        <f t="shared" ca="1" si="133"/>
        <v>1</v>
      </c>
      <c r="K1716">
        <f t="shared" ca="1" si="134"/>
        <v>0</v>
      </c>
      <c r="L1716" s="106">
        <v>1710</v>
      </c>
      <c r="M1716" s="136">
        <f t="shared" ca="1" si="131"/>
        <v>0.89991327964004819</v>
      </c>
      <c r="N1716" s="106"/>
    </row>
    <row r="1717" spans="1:14" x14ac:dyDescent="0.25">
      <c r="A1717" s="108">
        <v>1711</v>
      </c>
      <c r="B1717" s="134">
        <f t="shared" ca="1" si="135"/>
        <v>1</v>
      </c>
      <c r="C1717" s="135">
        <f t="shared" ca="1" si="132"/>
        <v>0.30156019713922722</v>
      </c>
      <c r="J1717">
        <f t="shared" ca="1" si="133"/>
        <v>1</v>
      </c>
      <c r="K1717">
        <f t="shared" ca="1" si="134"/>
        <v>0</v>
      </c>
      <c r="L1717" s="106">
        <v>1711</v>
      </c>
      <c r="M1717" s="136">
        <f t="shared" ca="1" si="131"/>
        <v>7.5428759941903287</v>
      </c>
      <c r="N1717" s="106"/>
    </row>
    <row r="1718" spans="1:14" x14ac:dyDescent="0.25">
      <c r="A1718" s="108">
        <v>1712</v>
      </c>
      <c r="B1718" s="134">
        <f t="shared" ca="1" si="135"/>
        <v>1</v>
      </c>
      <c r="C1718" s="135">
        <f t="shared" ca="1" si="132"/>
        <v>0.15585514090285302</v>
      </c>
      <c r="J1718">
        <f t="shared" ca="1" si="133"/>
        <v>1</v>
      </c>
      <c r="K1718">
        <f t="shared" ca="1" si="134"/>
        <v>0</v>
      </c>
      <c r="L1718" s="106">
        <v>1712</v>
      </c>
      <c r="M1718" s="136">
        <f t="shared" ca="1" si="131"/>
        <v>7.0982533005748456</v>
      </c>
      <c r="N1718" s="106"/>
    </row>
    <row r="1719" spans="1:14" x14ac:dyDescent="0.25">
      <c r="A1719" s="108">
        <v>1713</v>
      </c>
      <c r="B1719" s="134">
        <f t="shared" ca="1" si="135"/>
        <v>1</v>
      </c>
      <c r="C1719" s="135">
        <f t="shared" ca="1" si="132"/>
        <v>0.39674773743680947</v>
      </c>
      <c r="J1719">
        <f t="shared" ca="1" si="133"/>
        <v>1</v>
      </c>
      <c r="K1719">
        <f t="shared" ca="1" si="134"/>
        <v>0</v>
      </c>
      <c r="L1719" s="106">
        <v>1713</v>
      </c>
      <c r="M1719" s="136">
        <f t="shared" ca="1" si="131"/>
        <v>3.8242089976506164</v>
      </c>
      <c r="N1719" s="106"/>
    </row>
    <row r="1720" spans="1:14" x14ac:dyDescent="0.25">
      <c r="A1720" s="108">
        <v>1714</v>
      </c>
      <c r="B1720" s="134">
        <f t="shared" ca="1" si="135"/>
        <v>1</v>
      </c>
      <c r="C1720" s="135">
        <f t="shared" ca="1" si="132"/>
        <v>0.19681077889986454</v>
      </c>
      <c r="J1720">
        <f t="shared" ca="1" si="133"/>
        <v>0</v>
      </c>
      <c r="K1720">
        <f t="shared" ca="1" si="134"/>
        <v>0</v>
      </c>
      <c r="L1720" s="106">
        <v>1714</v>
      </c>
      <c r="M1720" s="136">
        <f t="shared" ca="1" si="131"/>
        <v>10.732949281234408</v>
      </c>
      <c r="N1720" s="106"/>
    </row>
    <row r="1721" spans="1:14" x14ac:dyDescent="0.25">
      <c r="A1721" s="108">
        <v>1715</v>
      </c>
      <c r="B1721" s="134">
        <f t="shared" ca="1" si="135"/>
        <v>0</v>
      </c>
      <c r="C1721" s="135">
        <f t="shared" ca="1" si="132"/>
        <v>0.86197662846997403</v>
      </c>
      <c r="J1721">
        <f t="shared" ca="1" si="133"/>
        <v>0</v>
      </c>
      <c r="K1721">
        <f t="shared" ca="1" si="134"/>
        <v>1</v>
      </c>
      <c r="L1721" s="106">
        <v>1715</v>
      </c>
      <c r="M1721" s="136">
        <f t="shared" ca="1" si="131"/>
        <v>0</v>
      </c>
      <c r="N1721" s="106"/>
    </row>
    <row r="1722" spans="1:14" x14ac:dyDescent="0.25">
      <c r="A1722" s="108">
        <v>1716</v>
      </c>
      <c r="B1722" s="134">
        <f t="shared" ca="1" si="135"/>
        <v>0</v>
      </c>
      <c r="C1722" s="135">
        <f t="shared" ca="1" si="132"/>
        <v>0.48550342485239673</v>
      </c>
      <c r="J1722">
        <f t="shared" ca="1" si="133"/>
        <v>0</v>
      </c>
      <c r="K1722">
        <f t="shared" ca="1" si="134"/>
        <v>1</v>
      </c>
      <c r="L1722" s="106">
        <v>1716</v>
      </c>
      <c r="M1722" s="136">
        <f t="shared" ca="1" si="131"/>
        <v>0</v>
      </c>
      <c r="N1722" s="106"/>
    </row>
    <row r="1723" spans="1:14" x14ac:dyDescent="0.25">
      <c r="A1723" s="108">
        <v>1717</v>
      </c>
      <c r="B1723" s="134">
        <f t="shared" ca="1" si="135"/>
        <v>0</v>
      </c>
      <c r="C1723" s="135">
        <f t="shared" ca="1" si="132"/>
        <v>0.52078244890824232</v>
      </c>
      <c r="J1723">
        <f t="shared" ca="1" si="133"/>
        <v>0</v>
      </c>
      <c r="K1723">
        <f t="shared" ca="1" si="134"/>
        <v>0</v>
      </c>
      <c r="L1723" s="106">
        <v>1717</v>
      </c>
      <c r="M1723" s="136">
        <f t="shared" ca="1" si="131"/>
        <v>0</v>
      </c>
      <c r="N1723" s="106"/>
    </row>
    <row r="1724" spans="1:14" x14ac:dyDescent="0.25">
      <c r="A1724" s="108">
        <v>1718</v>
      </c>
      <c r="B1724" s="134">
        <f t="shared" ca="1" si="135"/>
        <v>1</v>
      </c>
      <c r="C1724" s="135">
        <f t="shared" ca="1" si="132"/>
        <v>0.18492282183666697</v>
      </c>
      <c r="J1724">
        <f t="shared" ca="1" si="133"/>
        <v>1</v>
      </c>
      <c r="K1724">
        <f t="shared" ca="1" si="134"/>
        <v>0</v>
      </c>
      <c r="L1724" s="106">
        <v>1718</v>
      </c>
      <c r="M1724" s="136">
        <f t="shared" ca="1" si="131"/>
        <v>0.20216678486951739</v>
      </c>
      <c r="N1724" s="106"/>
    </row>
    <row r="1725" spans="1:14" x14ac:dyDescent="0.25">
      <c r="A1725" s="108">
        <v>1719</v>
      </c>
      <c r="B1725" s="134">
        <f t="shared" ca="1" si="135"/>
        <v>1</v>
      </c>
      <c r="C1725" s="135">
        <f t="shared" ca="1" si="132"/>
        <v>0.13505770563162989</v>
      </c>
      <c r="J1725">
        <f t="shared" ca="1" si="133"/>
        <v>1</v>
      </c>
      <c r="K1725">
        <f t="shared" ca="1" si="134"/>
        <v>0</v>
      </c>
      <c r="L1725" s="106">
        <v>1719</v>
      </c>
      <c r="M1725" s="136">
        <f t="shared" ca="1" si="131"/>
        <v>0.12261073327918298</v>
      </c>
      <c r="N1725" s="106"/>
    </row>
    <row r="1726" spans="1:14" x14ac:dyDescent="0.25">
      <c r="A1726" s="108">
        <v>1720</v>
      </c>
      <c r="B1726" s="134">
        <f t="shared" ca="1" si="135"/>
        <v>1</v>
      </c>
      <c r="C1726" s="135">
        <f t="shared" ca="1" si="132"/>
        <v>0.11253408583461211</v>
      </c>
      <c r="J1726">
        <f t="shared" ca="1" si="133"/>
        <v>0</v>
      </c>
      <c r="K1726">
        <f t="shared" ca="1" si="134"/>
        <v>0</v>
      </c>
      <c r="L1726" s="106">
        <v>1720</v>
      </c>
      <c r="M1726" s="136">
        <f t="shared" ca="1" si="131"/>
        <v>3.4393510176677471</v>
      </c>
      <c r="N1726" s="106"/>
    </row>
    <row r="1727" spans="1:14" x14ac:dyDescent="0.25">
      <c r="A1727" s="108">
        <v>1721</v>
      </c>
      <c r="B1727" s="134">
        <f t="shared" ca="1" si="135"/>
        <v>0</v>
      </c>
      <c r="C1727" s="135">
        <f t="shared" ca="1" si="132"/>
        <v>0.7889641573586913</v>
      </c>
      <c r="J1727">
        <f t="shared" ca="1" si="133"/>
        <v>0</v>
      </c>
      <c r="K1727">
        <f t="shared" ca="1" si="134"/>
        <v>0</v>
      </c>
      <c r="L1727" s="106">
        <v>1721</v>
      </c>
      <c r="M1727" s="136">
        <f t="shared" ca="1" si="131"/>
        <v>0</v>
      </c>
      <c r="N1727" s="106"/>
    </row>
    <row r="1728" spans="1:14" x14ac:dyDescent="0.25">
      <c r="A1728" s="108">
        <v>1722</v>
      </c>
      <c r="B1728" s="134">
        <f t="shared" ca="1" si="135"/>
        <v>1</v>
      </c>
      <c r="C1728" s="135">
        <f t="shared" ca="1" si="132"/>
        <v>0.25199969856449633</v>
      </c>
      <c r="J1728">
        <f t="shared" ca="1" si="133"/>
        <v>1</v>
      </c>
      <c r="K1728">
        <f t="shared" ca="1" si="134"/>
        <v>0</v>
      </c>
      <c r="L1728" s="106">
        <v>1722</v>
      </c>
      <c r="M1728" s="136">
        <f t="shared" ca="1" si="131"/>
        <v>1.519747684489609</v>
      </c>
      <c r="N1728" s="106"/>
    </row>
    <row r="1729" spans="1:14" x14ac:dyDescent="0.25">
      <c r="A1729" s="108">
        <v>1723</v>
      </c>
      <c r="B1729" s="134">
        <f t="shared" ca="1" si="135"/>
        <v>1</v>
      </c>
      <c r="C1729" s="135">
        <f t="shared" ca="1" si="132"/>
        <v>0.20435280535589995</v>
      </c>
      <c r="J1729">
        <f t="shared" ca="1" si="133"/>
        <v>1</v>
      </c>
      <c r="K1729">
        <f t="shared" ca="1" si="134"/>
        <v>0</v>
      </c>
      <c r="L1729" s="106">
        <v>1723</v>
      </c>
      <c r="M1729" s="136">
        <f t="shared" ca="1" si="131"/>
        <v>5.4654966041408226</v>
      </c>
      <c r="N1729" s="106"/>
    </row>
    <row r="1730" spans="1:14" x14ac:dyDescent="0.25">
      <c r="A1730" s="108">
        <v>1724</v>
      </c>
      <c r="B1730" s="134">
        <f t="shared" ca="1" si="135"/>
        <v>1</v>
      </c>
      <c r="C1730" s="135">
        <f t="shared" ca="1" si="132"/>
        <v>0.39457883948248196</v>
      </c>
      <c r="J1730">
        <f t="shared" ca="1" si="133"/>
        <v>1</v>
      </c>
      <c r="K1730">
        <f t="shared" ca="1" si="134"/>
        <v>0</v>
      </c>
      <c r="L1730" s="106">
        <v>1724</v>
      </c>
      <c r="M1730" s="136">
        <f t="shared" ca="1" si="131"/>
        <v>6.1521698377769507</v>
      </c>
      <c r="N1730" s="106"/>
    </row>
    <row r="1731" spans="1:14" x14ac:dyDescent="0.25">
      <c r="A1731" s="108">
        <v>1725</v>
      </c>
      <c r="B1731" s="134">
        <f t="shared" ca="1" si="135"/>
        <v>1</v>
      </c>
      <c r="C1731" s="135">
        <f t="shared" ca="1" si="132"/>
        <v>0.27130254745328264</v>
      </c>
      <c r="J1731">
        <f t="shared" ca="1" si="133"/>
        <v>1</v>
      </c>
      <c r="K1731">
        <f t="shared" ca="1" si="134"/>
        <v>0</v>
      </c>
      <c r="L1731" s="106">
        <v>1725</v>
      </c>
      <c r="M1731" s="136">
        <f t="shared" ca="1" si="131"/>
        <v>1.3627712854441298</v>
      </c>
      <c r="N1731" s="106"/>
    </row>
    <row r="1732" spans="1:14" x14ac:dyDescent="0.25">
      <c r="A1732" s="108">
        <v>1726</v>
      </c>
      <c r="B1732" s="134">
        <f t="shared" ca="1" si="135"/>
        <v>1</v>
      </c>
      <c r="C1732" s="135">
        <f t="shared" ca="1" si="132"/>
        <v>0.34598852699670302</v>
      </c>
      <c r="J1732">
        <f t="shared" ca="1" si="133"/>
        <v>0</v>
      </c>
      <c r="K1732">
        <f t="shared" ca="1" si="134"/>
        <v>0</v>
      </c>
      <c r="L1732" s="106">
        <v>1726</v>
      </c>
      <c r="M1732" s="136">
        <f t="shared" ca="1" si="131"/>
        <v>2.3835222482746925</v>
      </c>
      <c r="N1732" s="106"/>
    </row>
    <row r="1733" spans="1:14" x14ac:dyDescent="0.25">
      <c r="A1733" s="108">
        <v>1727</v>
      </c>
      <c r="B1733" s="134">
        <f t="shared" ca="1" si="135"/>
        <v>0</v>
      </c>
      <c r="C1733" s="135">
        <f t="shared" ca="1" si="132"/>
        <v>0.89061168410448421</v>
      </c>
      <c r="J1733">
        <f t="shared" ca="1" si="133"/>
        <v>0</v>
      </c>
      <c r="K1733">
        <f t="shared" ca="1" si="134"/>
        <v>0</v>
      </c>
      <c r="L1733" s="106">
        <v>1727</v>
      </c>
      <c r="M1733" s="136">
        <f t="shared" ca="1" si="131"/>
        <v>0</v>
      </c>
      <c r="N1733" s="106"/>
    </row>
    <row r="1734" spans="1:14" x14ac:dyDescent="0.25">
      <c r="A1734" s="108">
        <v>1728</v>
      </c>
      <c r="B1734" s="134">
        <f t="shared" ca="1" si="135"/>
        <v>1</v>
      </c>
      <c r="C1734" s="135">
        <f t="shared" ca="1" si="132"/>
        <v>0.12576455425179844</v>
      </c>
      <c r="J1734">
        <f t="shared" ca="1" si="133"/>
        <v>1</v>
      </c>
      <c r="K1734">
        <f t="shared" ca="1" si="134"/>
        <v>0</v>
      </c>
      <c r="L1734" s="106">
        <v>1728</v>
      </c>
      <c r="M1734" s="136">
        <f t="shared" ca="1" si="131"/>
        <v>1.6158024372846702</v>
      </c>
      <c r="N1734" s="106"/>
    </row>
    <row r="1735" spans="1:14" x14ac:dyDescent="0.25">
      <c r="A1735" s="108">
        <v>1729</v>
      </c>
      <c r="B1735" s="134">
        <f t="shared" ca="1" si="135"/>
        <v>1</v>
      </c>
      <c r="C1735" s="135">
        <f t="shared" ca="1" si="132"/>
        <v>0.57053875900279072</v>
      </c>
      <c r="J1735">
        <f t="shared" ca="1" si="133"/>
        <v>1</v>
      </c>
      <c r="K1735">
        <f t="shared" ca="1" si="134"/>
        <v>0</v>
      </c>
      <c r="L1735" s="106">
        <v>1729</v>
      </c>
      <c r="M1735" s="136">
        <f t="shared" ref="M1735:M1798" ca="1" si="136">IF(B1735&gt;0,-LN(1-(RAND()))/lambda,0)</f>
        <v>1.3204039595312433</v>
      </c>
      <c r="N1735" s="106"/>
    </row>
    <row r="1736" spans="1:14" x14ac:dyDescent="0.25">
      <c r="A1736" s="108">
        <v>1730</v>
      </c>
      <c r="B1736" s="134">
        <f t="shared" ca="1" si="135"/>
        <v>1</v>
      </c>
      <c r="C1736" s="135">
        <f t="shared" ref="C1736:C1799" ca="1" si="137">RAND()</f>
        <v>0.45022181615501566</v>
      </c>
      <c r="J1736">
        <f t="shared" ref="J1736:J1799" ca="1" si="138">IF(AND(B1736,B1737),1,0)</f>
        <v>1</v>
      </c>
      <c r="K1736">
        <f t="shared" ref="K1736:K1799" ca="1" si="139">IF(AND(NOT(B1736),NOT(B1737)),1,0)</f>
        <v>0</v>
      </c>
      <c r="L1736" s="106">
        <v>1730</v>
      </c>
      <c r="M1736" s="136">
        <f t="shared" ca="1" si="136"/>
        <v>14.871379133369688</v>
      </c>
      <c r="N1736" s="106"/>
    </row>
    <row r="1737" spans="1:14" x14ac:dyDescent="0.25">
      <c r="A1737" s="108">
        <v>1731</v>
      </c>
      <c r="B1737" s="134">
        <f t="shared" ca="1" si="135"/>
        <v>1</v>
      </c>
      <c r="C1737" s="135">
        <f t="shared" ca="1" si="137"/>
        <v>0.7464795566752267</v>
      </c>
      <c r="J1737">
        <f t="shared" ca="1" si="138"/>
        <v>1</v>
      </c>
      <c r="K1737">
        <f t="shared" ca="1" si="139"/>
        <v>0</v>
      </c>
      <c r="L1737" s="106">
        <v>1731</v>
      </c>
      <c r="M1737" s="136">
        <f t="shared" ca="1" si="136"/>
        <v>5.6648165026802939</v>
      </c>
      <c r="N1737" s="106"/>
    </row>
    <row r="1738" spans="1:14" x14ac:dyDescent="0.25">
      <c r="A1738" s="108">
        <v>1732</v>
      </c>
      <c r="B1738" s="134">
        <f t="shared" ca="1" si="135"/>
        <v>1</v>
      </c>
      <c r="C1738" s="135">
        <f t="shared" ca="1" si="137"/>
        <v>0.58392005148748161</v>
      </c>
      <c r="J1738">
        <f t="shared" ca="1" si="138"/>
        <v>0</v>
      </c>
      <c r="K1738">
        <f t="shared" ca="1" si="139"/>
        <v>0</v>
      </c>
      <c r="L1738" s="106">
        <v>1732</v>
      </c>
      <c r="M1738" s="136">
        <f t="shared" ca="1" si="136"/>
        <v>0.84165564375569213</v>
      </c>
      <c r="N1738" s="106"/>
    </row>
    <row r="1739" spans="1:14" x14ac:dyDescent="0.25">
      <c r="A1739" s="108">
        <v>1733</v>
      </c>
      <c r="B1739" s="134">
        <f t="shared" ca="1" si="135"/>
        <v>0</v>
      </c>
      <c r="C1739" s="135">
        <f t="shared" ca="1" si="137"/>
        <v>0.84279132002972523</v>
      </c>
      <c r="J1739">
        <f t="shared" ca="1" si="138"/>
        <v>0</v>
      </c>
      <c r="K1739">
        <f t="shared" ca="1" si="139"/>
        <v>1</v>
      </c>
      <c r="L1739" s="106">
        <v>1733</v>
      </c>
      <c r="M1739" s="136">
        <f t="shared" ca="1" si="136"/>
        <v>0</v>
      </c>
      <c r="N1739" s="106"/>
    </row>
    <row r="1740" spans="1:14" x14ac:dyDescent="0.25">
      <c r="A1740" s="108">
        <v>1734</v>
      </c>
      <c r="B1740" s="134">
        <f t="shared" ca="1" si="135"/>
        <v>0</v>
      </c>
      <c r="C1740" s="135">
        <f t="shared" ca="1" si="137"/>
        <v>0.9255397391582888</v>
      </c>
      <c r="J1740">
        <f t="shared" ca="1" si="138"/>
        <v>0</v>
      </c>
      <c r="K1740">
        <f t="shared" ca="1" si="139"/>
        <v>1</v>
      </c>
      <c r="L1740" s="106">
        <v>1734</v>
      </c>
      <c r="M1740" s="136">
        <f t="shared" ca="1" si="136"/>
        <v>0</v>
      </c>
      <c r="N1740" s="106"/>
    </row>
    <row r="1741" spans="1:14" x14ac:dyDescent="0.25">
      <c r="A1741" s="108">
        <v>1735</v>
      </c>
      <c r="B1741" s="134">
        <f t="shared" ca="1" si="135"/>
        <v>0</v>
      </c>
      <c r="C1741" s="135">
        <f t="shared" ca="1" si="137"/>
        <v>0.59921913450913289</v>
      </c>
      <c r="J1741">
        <f t="shared" ca="1" si="138"/>
        <v>0</v>
      </c>
      <c r="K1741">
        <f t="shared" ca="1" si="139"/>
        <v>1</v>
      </c>
      <c r="L1741" s="106">
        <v>1735</v>
      </c>
      <c r="M1741" s="136">
        <f t="shared" ca="1" si="136"/>
        <v>0</v>
      </c>
      <c r="N1741" s="106"/>
    </row>
    <row r="1742" spans="1:14" x14ac:dyDescent="0.25">
      <c r="A1742" s="108">
        <v>1736</v>
      </c>
      <c r="B1742" s="134">
        <f t="shared" ca="1" si="135"/>
        <v>0</v>
      </c>
      <c r="C1742" s="135">
        <f t="shared" ca="1" si="137"/>
        <v>0.69173497355814162</v>
      </c>
      <c r="J1742">
        <f t="shared" ca="1" si="138"/>
        <v>0</v>
      </c>
      <c r="K1742">
        <f t="shared" ca="1" si="139"/>
        <v>1</v>
      </c>
      <c r="L1742" s="106">
        <v>1736</v>
      </c>
      <c r="M1742" s="136">
        <f t="shared" ca="1" si="136"/>
        <v>0</v>
      </c>
      <c r="N1742" s="106"/>
    </row>
    <row r="1743" spans="1:14" x14ac:dyDescent="0.25">
      <c r="A1743" s="108">
        <v>1737</v>
      </c>
      <c r="B1743" s="134">
        <f t="shared" ca="1" si="135"/>
        <v>0</v>
      </c>
      <c r="C1743" s="135">
        <f t="shared" ca="1" si="137"/>
        <v>0.51393315973355824</v>
      </c>
      <c r="J1743">
        <f t="shared" ca="1" si="138"/>
        <v>0</v>
      </c>
      <c r="K1743">
        <f t="shared" ca="1" si="139"/>
        <v>1</v>
      </c>
      <c r="L1743" s="106">
        <v>1737</v>
      </c>
      <c r="M1743" s="136">
        <f t="shared" ca="1" si="136"/>
        <v>0</v>
      </c>
      <c r="N1743" s="106"/>
    </row>
    <row r="1744" spans="1:14" x14ac:dyDescent="0.25">
      <c r="A1744" s="108">
        <v>1738</v>
      </c>
      <c r="B1744" s="134">
        <f t="shared" ca="1" si="135"/>
        <v>0</v>
      </c>
      <c r="C1744" s="135">
        <f t="shared" ca="1" si="137"/>
        <v>0.98571264791957858</v>
      </c>
      <c r="J1744">
        <f t="shared" ca="1" si="138"/>
        <v>0</v>
      </c>
      <c r="K1744">
        <f t="shared" ca="1" si="139"/>
        <v>1</v>
      </c>
      <c r="L1744" s="106">
        <v>1738</v>
      </c>
      <c r="M1744" s="136">
        <f t="shared" ca="1" si="136"/>
        <v>0</v>
      </c>
      <c r="N1744" s="106"/>
    </row>
    <row r="1745" spans="1:14" x14ac:dyDescent="0.25">
      <c r="A1745" s="108">
        <v>1739</v>
      </c>
      <c r="B1745" s="134">
        <f t="shared" ca="1" si="135"/>
        <v>0</v>
      </c>
      <c r="C1745" s="135">
        <f t="shared" ca="1" si="137"/>
        <v>0.60051147175510922</v>
      </c>
      <c r="J1745">
        <f t="shared" ca="1" si="138"/>
        <v>0</v>
      </c>
      <c r="K1745">
        <f t="shared" ca="1" si="139"/>
        <v>0</v>
      </c>
      <c r="L1745" s="106">
        <v>1739</v>
      </c>
      <c r="M1745" s="136">
        <f t="shared" ca="1" si="136"/>
        <v>0</v>
      </c>
      <c r="N1745" s="106"/>
    </row>
    <row r="1746" spans="1:14" x14ac:dyDescent="0.25">
      <c r="A1746" s="108">
        <v>1740</v>
      </c>
      <c r="B1746" s="134">
        <f t="shared" ca="1" si="135"/>
        <v>1</v>
      </c>
      <c r="C1746" s="135">
        <f t="shared" ca="1" si="137"/>
        <v>0.16923114371833015</v>
      </c>
      <c r="J1746">
        <f t="shared" ca="1" si="138"/>
        <v>1</v>
      </c>
      <c r="K1746">
        <f t="shared" ca="1" si="139"/>
        <v>0</v>
      </c>
      <c r="L1746" s="106">
        <v>1740</v>
      </c>
      <c r="M1746" s="136">
        <f t="shared" ca="1" si="136"/>
        <v>7.9083326692941061</v>
      </c>
      <c r="N1746" s="106"/>
    </row>
    <row r="1747" spans="1:14" x14ac:dyDescent="0.25">
      <c r="A1747" s="108">
        <v>1741</v>
      </c>
      <c r="B1747" s="134">
        <f t="shared" ca="1" si="135"/>
        <v>1</v>
      </c>
      <c r="C1747" s="135">
        <f t="shared" ca="1" si="137"/>
        <v>0.59075395132270025</v>
      </c>
      <c r="J1747">
        <f t="shared" ca="1" si="138"/>
        <v>1</v>
      </c>
      <c r="K1747">
        <f t="shared" ca="1" si="139"/>
        <v>0</v>
      </c>
      <c r="L1747" s="106">
        <v>1741</v>
      </c>
      <c r="M1747" s="136">
        <f t="shared" ca="1" si="136"/>
        <v>3.9536949483422128</v>
      </c>
      <c r="N1747" s="106"/>
    </row>
    <row r="1748" spans="1:14" x14ac:dyDescent="0.25">
      <c r="A1748" s="108">
        <v>1742</v>
      </c>
      <c r="B1748" s="134">
        <f t="shared" ca="1" si="135"/>
        <v>1</v>
      </c>
      <c r="C1748" s="135">
        <f t="shared" ca="1" si="137"/>
        <v>0.14576264403978545</v>
      </c>
      <c r="J1748">
        <f t="shared" ca="1" si="138"/>
        <v>1</v>
      </c>
      <c r="K1748">
        <f t="shared" ca="1" si="139"/>
        <v>0</v>
      </c>
      <c r="L1748" s="106">
        <v>1742</v>
      </c>
      <c r="M1748" s="136">
        <f t="shared" ca="1" si="136"/>
        <v>3.4805672570390516</v>
      </c>
      <c r="N1748" s="106"/>
    </row>
    <row r="1749" spans="1:14" x14ac:dyDescent="0.25">
      <c r="A1749" s="108">
        <v>1743</v>
      </c>
      <c r="B1749" s="134">
        <f t="shared" ca="1" si="135"/>
        <v>1</v>
      </c>
      <c r="C1749" s="135">
        <f t="shared" ca="1" si="137"/>
        <v>0.24655189499208108</v>
      </c>
      <c r="J1749">
        <f t="shared" ca="1" si="138"/>
        <v>1</v>
      </c>
      <c r="K1749">
        <f t="shared" ca="1" si="139"/>
        <v>0</v>
      </c>
      <c r="L1749" s="106">
        <v>1743</v>
      </c>
      <c r="M1749" s="136">
        <f t="shared" ca="1" si="136"/>
        <v>3.2296362759001154</v>
      </c>
      <c r="N1749" s="106"/>
    </row>
    <row r="1750" spans="1:14" x14ac:dyDescent="0.25">
      <c r="A1750" s="108">
        <v>1744</v>
      </c>
      <c r="B1750" s="134">
        <f t="shared" ca="1" si="135"/>
        <v>1</v>
      </c>
      <c r="C1750" s="135">
        <f t="shared" ca="1" si="137"/>
        <v>0.1023620155386723</v>
      </c>
      <c r="J1750">
        <f t="shared" ca="1" si="138"/>
        <v>0</v>
      </c>
      <c r="K1750">
        <f t="shared" ca="1" si="139"/>
        <v>0</v>
      </c>
      <c r="L1750" s="106">
        <v>1744</v>
      </c>
      <c r="M1750" s="136">
        <f t="shared" ca="1" si="136"/>
        <v>3.5727798104182664</v>
      </c>
      <c r="N1750" s="106"/>
    </row>
    <row r="1751" spans="1:14" x14ac:dyDescent="0.25">
      <c r="A1751" s="108">
        <v>1745</v>
      </c>
      <c r="B1751" s="134">
        <f t="shared" ca="1" si="135"/>
        <v>0</v>
      </c>
      <c r="C1751" s="135">
        <f t="shared" ca="1" si="137"/>
        <v>0.79623209121127991</v>
      </c>
      <c r="J1751">
        <f t="shared" ca="1" si="138"/>
        <v>0</v>
      </c>
      <c r="K1751">
        <f t="shared" ca="1" si="139"/>
        <v>1</v>
      </c>
      <c r="L1751" s="106">
        <v>1745</v>
      </c>
      <c r="M1751" s="136">
        <f t="shared" ca="1" si="136"/>
        <v>0</v>
      </c>
      <c r="N1751" s="106"/>
    </row>
    <row r="1752" spans="1:14" x14ac:dyDescent="0.25">
      <c r="A1752" s="108">
        <v>1746</v>
      </c>
      <c r="B1752" s="134">
        <f t="shared" ca="1" si="135"/>
        <v>0</v>
      </c>
      <c r="C1752" s="135">
        <f t="shared" ca="1" si="137"/>
        <v>0.89200596165907475</v>
      </c>
      <c r="J1752">
        <f t="shared" ca="1" si="138"/>
        <v>0</v>
      </c>
      <c r="K1752">
        <f t="shared" ca="1" si="139"/>
        <v>0</v>
      </c>
      <c r="L1752" s="106">
        <v>1746</v>
      </c>
      <c r="M1752" s="136">
        <f t="shared" ca="1" si="136"/>
        <v>0</v>
      </c>
      <c r="N1752" s="106"/>
    </row>
    <row r="1753" spans="1:14" x14ac:dyDescent="0.25">
      <c r="A1753" s="108">
        <v>1747</v>
      </c>
      <c r="B1753" s="134">
        <f t="shared" ca="1" si="135"/>
        <v>1</v>
      </c>
      <c r="C1753" s="135">
        <f t="shared" ca="1" si="137"/>
        <v>0.2206835199575925</v>
      </c>
      <c r="J1753">
        <f t="shared" ca="1" si="138"/>
        <v>1</v>
      </c>
      <c r="K1753">
        <f t="shared" ca="1" si="139"/>
        <v>0</v>
      </c>
      <c r="L1753" s="106">
        <v>1747</v>
      </c>
      <c r="M1753" s="136">
        <f t="shared" ca="1" si="136"/>
        <v>8.2301810385214402</v>
      </c>
      <c r="N1753" s="106"/>
    </row>
    <row r="1754" spans="1:14" x14ac:dyDescent="0.25">
      <c r="A1754" s="108">
        <v>1748</v>
      </c>
      <c r="B1754" s="134">
        <f t="shared" ca="1" si="135"/>
        <v>1</v>
      </c>
      <c r="C1754" s="135">
        <f t="shared" ca="1" si="137"/>
        <v>0.26122072846652378</v>
      </c>
      <c r="J1754">
        <f t="shared" ca="1" si="138"/>
        <v>1</v>
      </c>
      <c r="K1754">
        <f t="shared" ca="1" si="139"/>
        <v>0</v>
      </c>
      <c r="L1754" s="106">
        <v>1748</v>
      </c>
      <c r="M1754" s="136">
        <f t="shared" ca="1" si="136"/>
        <v>1.7280550025898751</v>
      </c>
      <c r="N1754" s="106"/>
    </row>
    <row r="1755" spans="1:14" x14ac:dyDescent="0.25">
      <c r="A1755" s="108">
        <v>1749</v>
      </c>
      <c r="B1755" s="134">
        <f t="shared" ca="1" si="135"/>
        <v>1</v>
      </c>
      <c r="C1755" s="135">
        <f t="shared" ca="1" si="137"/>
        <v>0.33237521860359698</v>
      </c>
      <c r="J1755">
        <f t="shared" ca="1" si="138"/>
        <v>1</v>
      </c>
      <c r="K1755">
        <f t="shared" ca="1" si="139"/>
        <v>0</v>
      </c>
      <c r="L1755" s="106">
        <v>1749</v>
      </c>
      <c r="M1755" s="136">
        <f t="shared" ca="1" si="136"/>
        <v>6.6694014118744844</v>
      </c>
      <c r="N1755" s="106"/>
    </row>
    <row r="1756" spans="1:14" x14ac:dyDescent="0.25">
      <c r="A1756" s="108">
        <v>1750</v>
      </c>
      <c r="B1756" s="134">
        <f t="shared" ca="1" si="135"/>
        <v>1</v>
      </c>
      <c r="C1756" s="135">
        <f t="shared" ca="1" si="137"/>
        <v>0.26946056316746736</v>
      </c>
      <c r="J1756">
        <f t="shared" ca="1" si="138"/>
        <v>1</v>
      </c>
      <c r="K1756">
        <f t="shared" ca="1" si="139"/>
        <v>0</v>
      </c>
      <c r="L1756" s="106">
        <v>1750</v>
      </c>
      <c r="M1756" s="136">
        <f t="shared" ca="1" si="136"/>
        <v>3.4814256061293651</v>
      </c>
      <c r="N1756" s="106"/>
    </row>
    <row r="1757" spans="1:14" x14ac:dyDescent="0.25">
      <c r="A1757" s="108">
        <v>1751</v>
      </c>
      <c r="B1757" s="134">
        <f t="shared" ca="1" si="135"/>
        <v>1</v>
      </c>
      <c r="C1757" s="135">
        <f t="shared" ca="1" si="137"/>
        <v>0.57478124441078249</v>
      </c>
      <c r="J1757">
        <f t="shared" ca="1" si="138"/>
        <v>1</v>
      </c>
      <c r="K1757">
        <f t="shared" ca="1" si="139"/>
        <v>0</v>
      </c>
      <c r="L1757" s="106">
        <v>1751</v>
      </c>
      <c r="M1757" s="136">
        <f t="shared" ca="1" si="136"/>
        <v>10.676217051459933</v>
      </c>
      <c r="N1757" s="106"/>
    </row>
    <row r="1758" spans="1:14" x14ac:dyDescent="0.25">
      <c r="A1758" s="108">
        <v>1752</v>
      </c>
      <c r="B1758" s="134">
        <f t="shared" ca="1" si="135"/>
        <v>1</v>
      </c>
      <c r="C1758" s="135">
        <f t="shared" ca="1" si="137"/>
        <v>3.5091979985771515E-2</v>
      </c>
      <c r="J1758">
        <f t="shared" ca="1" si="138"/>
        <v>0</v>
      </c>
      <c r="K1758">
        <f t="shared" ca="1" si="139"/>
        <v>0</v>
      </c>
      <c r="L1758" s="106">
        <v>1752</v>
      </c>
      <c r="M1758" s="136">
        <f t="shared" ca="1" si="136"/>
        <v>2.0318213944013892</v>
      </c>
      <c r="N1758" s="106"/>
    </row>
    <row r="1759" spans="1:14" x14ac:dyDescent="0.25">
      <c r="A1759" s="108">
        <v>1753</v>
      </c>
      <c r="B1759" s="134">
        <f t="shared" ca="1" si="135"/>
        <v>0</v>
      </c>
      <c r="C1759" s="135">
        <f t="shared" ca="1" si="137"/>
        <v>0.81378542318761793</v>
      </c>
      <c r="J1759">
        <f t="shared" ca="1" si="138"/>
        <v>0</v>
      </c>
      <c r="K1759">
        <f t="shared" ca="1" si="139"/>
        <v>1</v>
      </c>
      <c r="L1759" s="106">
        <v>1753</v>
      </c>
      <c r="M1759" s="136">
        <f t="shared" ca="1" si="136"/>
        <v>0</v>
      </c>
      <c r="N1759" s="106"/>
    </row>
    <row r="1760" spans="1:14" x14ac:dyDescent="0.25">
      <c r="A1760" s="108">
        <v>1754</v>
      </c>
      <c r="B1760" s="134">
        <f t="shared" ca="1" si="135"/>
        <v>0</v>
      </c>
      <c r="C1760" s="135">
        <f t="shared" ca="1" si="137"/>
        <v>0.41393597019844564</v>
      </c>
      <c r="J1760">
        <f t="shared" ca="1" si="138"/>
        <v>0</v>
      </c>
      <c r="K1760">
        <f t="shared" ca="1" si="139"/>
        <v>0</v>
      </c>
      <c r="L1760" s="106">
        <v>1754</v>
      </c>
      <c r="M1760" s="136">
        <f t="shared" ca="1" si="136"/>
        <v>0</v>
      </c>
      <c r="N1760" s="106"/>
    </row>
    <row r="1761" spans="1:14" x14ac:dyDescent="0.25">
      <c r="A1761" s="108">
        <v>1755</v>
      </c>
      <c r="B1761" s="134">
        <f t="shared" ca="1" si="135"/>
        <v>1</v>
      </c>
      <c r="C1761" s="135">
        <f t="shared" ca="1" si="137"/>
        <v>0.26593039048564404</v>
      </c>
      <c r="J1761">
        <f t="shared" ca="1" si="138"/>
        <v>1</v>
      </c>
      <c r="K1761">
        <f t="shared" ca="1" si="139"/>
        <v>0</v>
      </c>
      <c r="L1761" s="106">
        <v>1755</v>
      </c>
      <c r="M1761" s="136">
        <f t="shared" ca="1" si="136"/>
        <v>10.119043212712846</v>
      </c>
      <c r="N1761" s="106"/>
    </row>
    <row r="1762" spans="1:14" x14ac:dyDescent="0.25">
      <c r="A1762" s="108">
        <v>1756</v>
      </c>
      <c r="B1762" s="134">
        <f t="shared" ca="1" si="135"/>
        <v>1</v>
      </c>
      <c r="C1762" s="135">
        <f t="shared" ca="1" si="137"/>
        <v>0.68876464120413206</v>
      </c>
      <c r="J1762">
        <f t="shared" ca="1" si="138"/>
        <v>1</v>
      </c>
      <c r="K1762">
        <f t="shared" ca="1" si="139"/>
        <v>0</v>
      </c>
      <c r="L1762" s="106">
        <v>1756</v>
      </c>
      <c r="M1762" s="136">
        <f t="shared" ca="1" si="136"/>
        <v>1.7111626765473347</v>
      </c>
      <c r="N1762" s="106"/>
    </row>
    <row r="1763" spans="1:14" x14ac:dyDescent="0.25">
      <c r="A1763" s="108">
        <v>1757</v>
      </c>
      <c r="B1763" s="134">
        <f t="shared" ca="1" si="135"/>
        <v>1</v>
      </c>
      <c r="C1763" s="135">
        <f t="shared" ca="1" si="137"/>
        <v>0.24540142686633037</v>
      </c>
      <c r="J1763">
        <f t="shared" ca="1" si="138"/>
        <v>1</v>
      </c>
      <c r="K1763">
        <f t="shared" ca="1" si="139"/>
        <v>0</v>
      </c>
      <c r="L1763" s="106">
        <v>1757</v>
      </c>
      <c r="M1763" s="136">
        <f t="shared" ca="1" si="136"/>
        <v>2.2551815907421537</v>
      </c>
      <c r="N1763" s="106"/>
    </row>
    <row r="1764" spans="1:14" x14ac:dyDescent="0.25">
      <c r="A1764" s="108">
        <v>1758</v>
      </c>
      <c r="B1764" s="134">
        <f t="shared" ca="1" si="135"/>
        <v>1</v>
      </c>
      <c r="C1764" s="135">
        <f t="shared" ca="1" si="137"/>
        <v>0.38476605106301565</v>
      </c>
      <c r="J1764">
        <f t="shared" ca="1" si="138"/>
        <v>1</v>
      </c>
      <c r="K1764">
        <f t="shared" ca="1" si="139"/>
        <v>0</v>
      </c>
      <c r="L1764" s="106">
        <v>1758</v>
      </c>
      <c r="M1764" s="136">
        <f t="shared" ca="1" si="136"/>
        <v>3.44220905597366</v>
      </c>
      <c r="N1764" s="106"/>
    </row>
    <row r="1765" spans="1:14" x14ac:dyDescent="0.25">
      <c r="A1765" s="108">
        <v>1759</v>
      </c>
      <c r="B1765" s="134">
        <f t="shared" ca="1" si="135"/>
        <v>1</v>
      </c>
      <c r="C1765" s="135">
        <f t="shared" ca="1" si="137"/>
        <v>0.24689192215113331</v>
      </c>
      <c r="J1765">
        <f t="shared" ca="1" si="138"/>
        <v>1</v>
      </c>
      <c r="K1765">
        <f t="shared" ca="1" si="139"/>
        <v>0</v>
      </c>
      <c r="L1765" s="106">
        <v>1759</v>
      </c>
      <c r="M1765" s="136">
        <f t="shared" ca="1" si="136"/>
        <v>1.6892572194104238</v>
      </c>
      <c r="N1765" s="106"/>
    </row>
    <row r="1766" spans="1:14" x14ac:dyDescent="0.25">
      <c r="A1766" s="108">
        <v>1760</v>
      </c>
      <c r="B1766" s="134">
        <f t="shared" ca="1" si="135"/>
        <v>1</v>
      </c>
      <c r="C1766" s="135">
        <f t="shared" ca="1" si="137"/>
        <v>0.71509105276319473</v>
      </c>
      <c r="J1766">
        <f t="shared" ca="1" si="138"/>
        <v>1</v>
      </c>
      <c r="K1766">
        <f t="shared" ca="1" si="139"/>
        <v>0</v>
      </c>
      <c r="L1766" s="106">
        <v>1760</v>
      </c>
      <c r="M1766" s="136">
        <f t="shared" ca="1" si="136"/>
        <v>0.16159604350392601</v>
      </c>
      <c r="N1766" s="106"/>
    </row>
    <row r="1767" spans="1:14" x14ac:dyDescent="0.25">
      <c r="A1767" s="108">
        <v>1761</v>
      </c>
      <c r="B1767" s="134">
        <f t="shared" ca="1" si="135"/>
        <v>1</v>
      </c>
      <c r="C1767" s="135">
        <f t="shared" ca="1" si="137"/>
        <v>0.51596788593684961</v>
      </c>
      <c r="J1767">
        <f t="shared" ca="1" si="138"/>
        <v>1</v>
      </c>
      <c r="K1767">
        <f t="shared" ca="1" si="139"/>
        <v>0</v>
      </c>
      <c r="L1767" s="106">
        <v>1761</v>
      </c>
      <c r="M1767" s="136">
        <f t="shared" ca="1" si="136"/>
        <v>1.2553668150923047</v>
      </c>
      <c r="N1767" s="106"/>
    </row>
    <row r="1768" spans="1:14" x14ac:dyDescent="0.25">
      <c r="A1768" s="108">
        <v>1762</v>
      </c>
      <c r="B1768" s="134">
        <f t="shared" ca="1" si="135"/>
        <v>1</v>
      </c>
      <c r="C1768" s="135">
        <f t="shared" ca="1" si="137"/>
        <v>0.19826733340382008</v>
      </c>
      <c r="J1768">
        <f t="shared" ca="1" si="138"/>
        <v>0</v>
      </c>
      <c r="K1768">
        <f t="shared" ca="1" si="139"/>
        <v>0</v>
      </c>
      <c r="L1768" s="106">
        <v>1762</v>
      </c>
      <c r="M1768" s="136">
        <f t="shared" ca="1" si="136"/>
        <v>5.3740524515728617E-2</v>
      </c>
      <c r="N1768" s="106"/>
    </row>
    <row r="1769" spans="1:14" x14ac:dyDescent="0.25">
      <c r="A1769" s="108">
        <v>1763</v>
      </c>
      <c r="B1769" s="134">
        <f t="shared" ca="1" si="135"/>
        <v>0</v>
      </c>
      <c r="C1769" s="135">
        <f t="shared" ca="1" si="137"/>
        <v>0.85560880624180335</v>
      </c>
      <c r="J1769">
        <f t="shared" ca="1" si="138"/>
        <v>0</v>
      </c>
      <c r="K1769">
        <f t="shared" ca="1" si="139"/>
        <v>0</v>
      </c>
      <c r="L1769" s="106">
        <v>1763</v>
      </c>
      <c r="M1769" s="136">
        <f t="shared" ca="1" si="136"/>
        <v>0</v>
      </c>
      <c r="N1769" s="106"/>
    </row>
    <row r="1770" spans="1:14" x14ac:dyDescent="0.25">
      <c r="A1770" s="108">
        <v>1764</v>
      </c>
      <c r="B1770" s="134">
        <f t="shared" ca="1" si="135"/>
        <v>1</v>
      </c>
      <c r="C1770" s="135">
        <f t="shared" ca="1" si="137"/>
        <v>8.2770509011308002E-2</v>
      </c>
      <c r="J1770">
        <f t="shared" ca="1" si="138"/>
        <v>1</v>
      </c>
      <c r="K1770">
        <f t="shared" ca="1" si="139"/>
        <v>0</v>
      </c>
      <c r="L1770" s="106">
        <v>1764</v>
      </c>
      <c r="M1770" s="136">
        <f t="shared" ca="1" si="136"/>
        <v>4.5820763604853685</v>
      </c>
      <c r="N1770" s="106"/>
    </row>
    <row r="1771" spans="1:14" x14ac:dyDescent="0.25">
      <c r="A1771" s="108">
        <v>1765</v>
      </c>
      <c r="B1771" s="134">
        <f t="shared" ca="1" si="135"/>
        <v>1</v>
      </c>
      <c r="C1771" s="135">
        <f t="shared" ca="1" si="137"/>
        <v>0.63558272010949979</v>
      </c>
      <c r="J1771">
        <f t="shared" ca="1" si="138"/>
        <v>1</v>
      </c>
      <c r="K1771">
        <f t="shared" ca="1" si="139"/>
        <v>0</v>
      </c>
      <c r="L1771" s="106">
        <v>1765</v>
      </c>
      <c r="M1771" s="136">
        <f t="shared" ca="1" si="136"/>
        <v>10.001666688478828</v>
      </c>
      <c r="N1771" s="106"/>
    </row>
    <row r="1772" spans="1:14" x14ac:dyDescent="0.25">
      <c r="A1772" s="108">
        <v>1766</v>
      </c>
      <c r="B1772" s="134">
        <f t="shared" ca="1" si="135"/>
        <v>1</v>
      </c>
      <c r="C1772" s="135">
        <f t="shared" ca="1" si="137"/>
        <v>4.6411161417429958E-2</v>
      </c>
      <c r="J1772">
        <f t="shared" ca="1" si="138"/>
        <v>1</v>
      </c>
      <c r="K1772">
        <f t="shared" ca="1" si="139"/>
        <v>0</v>
      </c>
      <c r="L1772" s="106">
        <v>1766</v>
      </c>
      <c r="M1772" s="136">
        <f t="shared" ca="1" si="136"/>
        <v>6.0903491568019446</v>
      </c>
      <c r="N1772" s="106"/>
    </row>
    <row r="1773" spans="1:14" x14ac:dyDescent="0.25">
      <c r="A1773" s="108">
        <v>1767</v>
      </c>
      <c r="B1773" s="134">
        <f t="shared" ca="1" si="135"/>
        <v>1</v>
      </c>
      <c r="C1773" s="135">
        <f t="shared" ca="1" si="137"/>
        <v>0.17944121134386892</v>
      </c>
      <c r="J1773">
        <f t="shared" ca="1" si="138"/>
        <v>1</v>
      </c>
      <c r="K1773">
        <f t="shared" ca="1" si="139"/>
        <v>0</v>
      </c>
      <c r="L1773" s="106">
        <v>1767</v>
      </c>
      <c r="M1773" s="136">
        <f t="shared" ca="1" si="136"/>
        <v>0.40308576304466981</v>
      </c>
      <c r="N1773" s="106"/>
    </row>
    <row r="1774" spans="1:14" x14ac:dyDescent="0.25">
      <c r="A1774" s="108">
        <v>1768</v>
      </c>
      <c r="B1774" s="134">
        <f t="shared" ca="1" si="135"/>
        <v>1</v>
      </c>
      <c r="C1774" s="135">
        <f t="shared" ca="1" si="137"/>
        <v>4.6308306475635774E-2</v>
      </c>
      <c r="J1774">
        <f t="shared" ca="1" si="138"/>
        <v>0</v>
      </c>
      <c r="K1774">
        <f t="shared" ca="1" si="139"/>
        <v>0</v>
      </c>
      <c r="L1774" s="106">
        <v>1768</v>
      </c>
      <c r="M1774" s="136">
        <f t="shared" ca="1" si="136"/>
        <v>5.9593075267413047</v>
      </c>
      <c r="N1774" s="106"/>
    </row>
    <row r="1775" spans="1:14" x14ac:dyDescent="0.25">
      <c r="A1775" s="108">
        <v>1769</v>
      </c>
      <c r="B1775" s="134">
        <f t="shared" ref="B1775:B1838" ca="1" si="140">IF(B1774&gt;0,IF(C1775&lt;pww,1,0),IF(C1775&lt;pdw,1,0))</f>
        <v>0</v>
      </c>
      <c r="C1775" s="135">
        <f t="shared" ca="1" si="137"/>
        <v>0.89212519965158876</v>
      </c>
      <c r="J1775">
        <f t="shared" ca="1" si="138"/>
        <v>0</v>
      </c>
      <c r="K1775">
        <f t="shared" ca="1" si="139"/>
        <v>1</v>
      </c>
      <c r="L1775" s="106">
        <v>1769</v>
      </c>
      <c r="M1775" s="136">
        <f t="shared" ca="1" si="136"/>
        <v>0</v>
      </c>
      <c r="N1775" s="106"/>
    </row>
    <row r="1776" spans="1:14" x14ac:dyDescent="0.25">
      <c r="A1776" s="108">
        <v>1770</v>
      </c>
      <c r="B1776" s="134">
        <f t="shared" ca="1" si="140"/>
        <v>0</v>
      </c>
      <c r="C1776" s="135">
        <f t="shared" ca="1" si="137"/>
        <v>0.55584465905226332</v>
      </c>
      <c r="J1776">
        <f t="shared" ca="1" si="138"/>
        <v>0</v>
      </c>
      <c r="K1776">
        <f t="shared" ca="1" si="139"/>
        <v>1</v>
      </c>
      <c r="L1776" s="106">
        <v>1770</v>
      </c>
      <c r="M1776" s="136">
        <f t="shared" ca="1" si="136"/>
        <v>0</v>
      </c>
      <c r="N1776" s="106"/>
    </row>
    <row r="1777" spans="1:14" x14ac:dyDescent="0.25">
      <c r="A1777" s="108">
        <v>1771</v>
      </c>
      <c r="B1777" s="134">
        <f t="shared" ca="1" si="140"/>
        <v>0</v>
      </c>
      <c r="C1777" s="135">
        <f t="shared" ca="1" si="137"/>
        <v>0.93300675313662995</v>
      </c>
      <c r="J1777">
        <f t="shared" ca="1" si="138"/>
        <v>0</v>
      </c>
      <c r="K1777">
        <f t="shared" ca="1" si="139"/>
        <v>1</v>
      </c>
      <c r="L1777" s="106">
        <v>1771</v>
      </c>
      <c r="M1777" s="136">
        <f t="shared" ca="1" si="136"/>
        <v>0</v>
      </c>
      <c r="N1777" s="106"/>
    </row>
    <row r="1778" spans="1:14" x14ac:dyDescent="0.25">
      <c r="A1778" s="108">
        <v>1772</v>
      </c>
      <c r="B1778" s="134">
        <f t="shared" ca="1" si="140"/>
        <v>0</v>
      </c>
      <c r="C1778" s="135">
        <f t="shared" ca="1" si="137"/>
        <v>0.96759160148047685</v>
      </c>
      <c r="J1778">
        <f t="shared" ca="1" si="138"/>
        <v>0</v>
      </c>
      <c r="K1778">
        <f t="shared" ca="1" si="139"/>
        <v>0</v>
      </c>
      <c r="L1778" s="106">
        <v>1772</v>
      </c>
      <c r="M1778" s="136">
        <f t="shared" ca="1" si="136"/>
        <v>0</v>
      </c>
      <c r="N1778" s="106"/>
    </row>
    <row r="1779" spans="1:14" x14ac:dyDescent="0.25">
      <c r="A1779" s="108">
        <v>1773</v>
      </c>
      <c r="B1779" s="134">
        <f t="shared" ca="1" si="140"/>
        <v>1</v>
      </c>
      <c r="C1779" s="135">
        <f t="shared" ca="1" si="137"/>
        <v>0.26973270771080582</v>
      </c>
      <c r="J1779">
        <f t="shared" ca="1" si="138"/>
        <v>0</v>
      </c>
      <c r="K1779">
        <f t="shared" ca="1" si="139"/>
        <v>0</v>
      </c>
      <c r="L1779" s="106">
        <v>1773</v>
      </c>
      <c r="M1779" s="136">
        <f t="shared" ca="1" si="136"/>
        <v>0.7352318156806027</v>
      </c>
      <c r="N1779" s="106"/>
    </row>
    <row r="1780" spans="1:14" x14ac:dyDescent="0.25">
      <c r="A1780" s="108">
        <v>1774</v>
      </c>
      <c r="B1780" s="134">
        <f t="shared" ca="1" si="140"/>
        <v>0</v>
      </c>
      <c r="C1780" s="135">
        <f t="shared" ca="1" si="137"/>
        <v>0.85349473002366683</v>
      </c>
      <c r="J1780">
        <f t="shared" ca="1" si="138"/>
        <v>0</v>
      </c>
      <c r="K1780">
        <f t="shared" ca="1" si="139"/>
        <v>1</v>
      </c>
      <c r="L1780" s="106">
        <v>1774</v>
      </c>
      <c r="M1780" s="136">
        <f t="shared" ca="1" si="136"/>
        <v>0</v>
      </c>
      <c r="N1780" s="106"/>
    </row>
    <row r="1781" spans="1:14" x14ac:dyDescent="0.25">
      <c r="A1781" s="108">
        <v>1775</v>
      </c>
      <c r="B1781" s="134">
        <f t="shared" ca="1" si="140"/>
        <v>0</v>
      </c>
      <c r="C1781" s="135">
        <f t="shared" ca="1" si="137"/>
        <v>0.71858693300791621</v>
      </c>
      <c r="J1781">
        <f t="shared" ca="1" si="138"/>
        <v>0</v>
      </c>
      <c r="K1781">
        <f t="shared" ca="1" si="139"/>
        <v>1</v>
      </c>
      <c r="L1781" s="106">
        <v>1775</v>
      </c>
      <c r="M1781" s="136">
        <f t="shared" ca="1" si="136"/>
        <v>0</v>
      </c>
      <c r="N1781" s="106"/>
    </row>
    <row r="1782" spans="1:14" x14ac:dyDescent="0.25">
      <c r="A1782" s="108">
        <v>1776</v>
      </c>
      <c r="B1782" s="134">
        <f t="shared" ca="1" si="140"/>
        <v>0</v>
      </c>
      <c r="C1782" s="135">
        <f t="shared" ca="1" si="137"/>
        <v>0.73354577869593152</v>
      </c>
      <c r="J1782">
        <f t="shared" ca="1" si="138"/>
        <v>0</v>
      </c>
      <c r="K1782">
        <f t="shared" ca="1" si="139"/>
        <v>0</v>
      </c>
      <c r="L1782" s="106">
        <v>1776</v>
      </c>
      <c r="M1782" s="136">
        <f t="shared" ca="1" si="136"/>
        <v>0</v>
      </c>
      <c r="N1782" s="106"/>
    </row>
    <row r="1783" spans="1:14" x14ac:dyDescent="0.25">
      <c r="A1783" s="108">
        <v>1777</v>
      </c>
      <c r="B1783" s="134">
        <f t="shared" ca="1" si="140"/>
        <v>1</v>
      </c>
      <c r="C1783" s="135">
        <f t="shared" ca="1" si="137"/>
        <v>0.33852982165759415</v>
      </c>
      <c r="J1783">
        <f t="shared" ca="1" si="138"/>
        <v>0</v>
      </c>
      <c r="K1783">
        <f t="shared" ca="1" si="139"/>
        <v>0</v>
      </c>
      <c r="L1783" s="106">
        <v>1777</v>
      </c>
      <c r="M1783" s="136">
        <f t="shared" ca="1" si="136"/>
        <v>15.185488750618363</v>
      </c>
      <c r="N1783" s="106"/>
    </row>
    <row r="1784" spans="1:14" x14ac:dyDescent="0.25">
      <c r="A1784" s="108">
        <v>1778</v>
      </c>
      <c r="B1784" s="134">
        <f t="shared" ca="1" si="140"/>
        <v>0</v>
      </c>
      <c r="C1784" s="135">
        <f t="shared" ca="1" si="137"/>
        <v>0.99398253510986712</v>
      </c>
      <c r="J1784">
        <f t="shared" ca="1" si="138"/>
        <v>0</v>
      </c>
      <c r="K1784">
        <f t="shared" ca="1" si="139"/>
        <v>0</v>
      </c>
      <c r="L1784" s="106">
        <v>1778</v>
      </c>
      <c r="M1784" s="136">
        <f t="shared" ca="1" si="136"/>
        <v>0</v>
      </c>
      <c r="N1784" s="106"/>
    </row>
    <row r="1785" spans="1:14" x14ac:dyDescent="0.25">
      <c r="A1785" s="108">
        <v>1779</v>
      </c>
      <c r="B1785" s="134">
        <f t="shared" ca="1" si="140"/>
        <v>1</v>
      </c>
      <c r="C1785" s="135">
        <f t="shared" ca="1" si="137"/>
        <v>0.35289607186635374</v>
      </c>
      <c r="J1785">
        <f t="shared" ca="1" si="138"/>
        <v>1</v>
      </c>
      <c r="K1785">
        <f t="shared" ca="1" si="139"/>
        <v>0</v>
      </c>
      <c r="L1785" s="106">
        <v>1779</v>
      </c>
      <c r="M1785" s="136">
        <f t="shared" ca="1" si="136"/>
        <v>10.577245382701124</v>
      </c>
      <c r="N1785" s="106"/>
    </row>
    <row r="1786" spans="1:14" x14ac:dyDescent="0.25">
      <c r="A1786" s="108">
        <v>1780</v>
      </c>
      <c r="B1786" s="134">
        <f t="shared" ca="1" si="140"/>
        <v>1</v>
      </c>
      <c r="C1786" s="135">
        <f t="shared" ca="1" si="137"/>
        <v>0.73869865235996812</v>
      </c>
      <c r="J1786">
        <f t="shared" ca="1" si="138"/>
        <v>0</v>
      </c>
      <c r="K1786">
        <f t="shared" ca="1" si="139"/>
        <v>0</v>
      </c>
      <c r="L1786" s="106">
        <v>1780</v>
      </c>
      <c r="M1786" s="136">
        <f t="shared" ca="1" si="136"/>
        <v>7.2410177393692203</v>
      </c>
      <c r="N1786" s="106"/>
    </row>
    <row r="1787" spans="1:14" x14ac:dyDescent="0.25">
      <c r="A1787" s="108">
        <v>1781</v>
      </c>
      <c r="B1787" s="134">
        <f t="shared" ca="1" si="140"/>
        <v>0</v>
      </c>
      <c r="C1787" s="135">
        <f t="shared" ca="1" si="137"/>
        <v>0.96883951319829453</v>
      </c>
      <c r="J1787">
        <f t="shared" ca="1" si="138"/>
        <v>0</v>
      </c>
      <c r="K1787">
        <f t="shared" ca="1" si="139"/>
        <v>1</v>
      </c>
      <c r="L1787" s="106">
        <v>1781</v>
      </c>
      <c r="M1787" s="136">
        <f t="shared" ca="1" si="136"/>
        <v>0</v>
      </c>
      <c r="N1787" s="106"/>
    </row>
    <row r="1788" spans="1:14" x14ac:dyDescent="0.25">
      <c r="A1788" s="108">
        <v>1782</v>
      </c>
      <c r="B1788" s="134">
        <f t="shared" ca="1" si="140"/>
        <v>0</v>
      </c>
      <c r="C1788" s="135">
        <f t="shared" ca="1" si="137"/>
        <v>0.4944338254115459</v>
      </c>
      <c r="J1788">
        <f t="shared" ca="1" si="138"/>
        <v>0</v>
      </c>
      <c r="K1788">
        <f t="shared" ca="1" si="139"/>
        <v>0</v>
      </c>
      <c r="L1788" s="106">
        <v>1782</v>
      </c>
      <c r="M1788" s="136">
        <f t="shared" ca="1" si="136"/>
        <v>0</v>
      </c>
      <c r="N1788" s="106"/>
    </row>
    <row r="1789" spans="1:14" x14ac:dyDescent="0.25">
      <c r="A1789" s="108">
        <v>1783</v>
      </c>
      <c r="B1789" s="134">
        <f t="shared" ca="1" si="140"/>
        <v>1</v>
      </c>
      <c r="C1789" s="135">
        <f t="shared" ca="1" si="137"/>
        <v>0.26440367681614563</v>
      </c>
      <c r="J1789">
        <f t="shared" ca="1" si="138"/>
        <v>1</v>
      </c>
      <c r="K1789">
        <f t="shared" ca="1" si="139"/>
        <v>0</v>
      </c>
      <c r="L1789" s="106">
        <v>1783</v>
      </c>
      <c r="M1789" s="136">
        <f t="shared" ca="1" si="136"/>
        <v>5.5454772937080339</v>
      </c>
      <c r="N1789" s="106"/>
    </row>
    <row r="1790" spans="1:14" x14ac:dyDescent="0.25">
      <c r="A1790" s="108">
        <v>1784</v>
      </c>
      <c r="B1790" s="134">
        <f t="shared" ca="1" si="140"/>
        <v>1</v>
      </c>
      <c r="C1790" s="135">
        <f t="shared" ca="1" si="137"/>
        <v>0.38165744322371009</v>
      </c>
      <c r="J1790">
        <f t="shared" ca="1" si="138"/>
        <v>0</v>
      </c>
      <c r="K1790">
        <f t="shared" ca="1" si="139"/>
        <v>0</v>
      </c>
      <c r="L1790" s="106">
        <v>1784</v>
      </c>
      <c r="M1790" s="136">
        <f t="shared" ca="1" si="136"/>
        <v>5.1063726042311748</v>
      </c>
      <c r="N1790" s="106"/>
    </row>
    <row r="1791" spans="1:14" x14ac:dyDescent="0.25">
      <c r="A1791" s="108">
        <v>1785</v>
      </c>
      <c r="B1791" s="134">
        <f t="shared" ca="1" si="140"/>
        <v>0</v>
      </c>
      <c r="C1791" s="135">
        <f t="shared" ca="1" si="137"/>
        <v>0.7705759867566544</v>
      </c>
      <c r="J1791">
        <f t="shared" ca="1" si="138"/>
        <v>0</v>
      </c>
      <c r="K1791">
        <f t="shared" ca="1" si="139"/>
        <v>1</v>
      </c>
      <c r="L1791" s="106">
        <v>1785</v>
      </c>
      <c r="M1791" s="136">
        <f t="shared" ca="1" si="136"/>
        <v>0</v>
      </c>
      <c r="N1791" s="106"/>
    </row>
    <row r="1792" spans="1:14" x14ac:dyDescent="0.25">
      <c r="A1792" s="108">
        <v>1786</v>
      </c>
      <c r="B1792" s="134">
        <f t="shared" ca="1" si="140"/>
        <v>0</v>
      </c>
      <c r="C1792" s="135">
        <f t="shared" ca="1" si="137"/>
        <v>0.42854959220025068</v>
      </c>
      <c r="J1792">
        <f t="shared" ca="1" si="138"/>
        <v>0</v>
      </c>
      <c r="K1792">
        <f t="shared" ca="1" si="139"/>
        <v>1</v>
      </c>
      <c r="L1792" s="106">
        <v>1786</v>
      </c>
      <c r="M1792" s="136">
        <f t="shared" ca="1" si="136"/>
        <v>0</v>
      </c>
      <c r="N1792" s="106"/>
    </row>
    <row r="1793" spans="1:14" x14ac:dyDescent="0.25">
      <c r="A1793" s="108">
        <v>1787</v>
      </c>
      <c r="B1793" s="134">
        <f t="shared" ca="1" si="140"/>
        <v>0</v>
      </c>
      <c r="C1793" s="135">
        <f t="shared" ca="1" si="137"/>
        <v>0.53188555742905819</v>
      </c>
      <c r="J1793">
        <f t="shared" ca="1" si="138"/>
        <v>0</v>
      </c>
      <c r="K1793">
        <f t="shared" ca="1" si="139"/>
        <v>1</v>
      </c>
      <c r="L1793" s="106">
        <v>1787</v>
      </c>
      <c r="M1793" s="136">
        <f t="shared" ca="1" si="136"/>
        <v>0</v>
      </c>
      <c r="N1793" s="106"/>
    </row>
    <row r="1794" spans="1:14" x14ac:dyDescent="0.25">
      <c r="A1794" s="108">
        <v>1788</v>
      </c>
      <c r="B1794" s="134">
        <f t="shared" ca="1" si="140"/>
        <v>0</v>
      </c>
      <c r="C1794" s="135">
        <f t="shared" ca="1" si="137"/>
        <v>0.58972457984151694</v>
      </c>
      <c r="J1794">
        <f t="shared" ca="1" si="138"/>
        <v>0</v>
      </c>
      <c r="K1794">
        <f t="shared" ca="1" si="139"/>
        <v>1</v>
      </c>
      <c r="L1794" s="106">
        <v>1788</v>
      </c>
      <c r="M1794" s="136">
        <f t="shared" ca="1" si="136"/>
        <v>0</v>
      </c>
      <c r="N1794" s="106"/>
    </row>
    <row r="1795" spans="1:14" x14ac:dyDescent="0.25">
      <c r="A1795" s="108">
        <v>1789</v>
      </c>
      <c r="B1795" s="134">
        <f t="shared" ca="1" si="140"/>
        <v>0</v>
      </c>
      <c r="C1795" s="135">
        <f t="shared" ca="1" si="137"/>
        <v>0.46371883721709728</v>
      </c>
      <c r="J1795">
        <f t="shared" ca="1" si="138"/>
        <v>0</v>
      </c>
      <c r="K1795">
        <f t="shared" ca="1" si="139"/>
        <v>1</v>
      </c>
      <c r="L1795" s="106">
        <v>1789</v>
      </c>
      <c r="M1795" s="136">
        <f t="shared" ca="1" si="136"/>
        <v>0</v>
      </c>
      <c r="N1795" s="106"/>
    </row>
    <row r="1796" spans="1:14" x14ac:dyDescent="0.25">
      <c r="A1796" s="108">
        <v>1790</v>
      </c>
      <c r="B1796" s="134">
        <f t="shared" ca="1" si="140"/>
        <v>0</v>
      </c>
      <c r="C1796" s="135">
        <f t="shared" ca="1" si="137"/>
        <v>0.46390642787112724</v>
      </c>
      <c r="J1796">
        <f t="shared" ca="1" si="138"/>
        <v>0</v>
      </c>
      <c r="K1796">
        <f t="shared" ca="1" si="139"/>
        <v>0</v>
      </c>
      <c r="L1796" s="106">
        <v>1790</v>
      </c>
      <c r="M1796" s="136">
        <f t="shared" ca="1" si="136"/>
        <v>0</v>
      </c>
      <c r="N1796" s="106"/>
    </row>
    <row r="1797" spans="1:14" x14ac:dyDescent="0.25">
      <c r="A1797" s="108">
        <v>1791</v>
      </c>
      <c r="B1797" s="134">
        <f t="shared" ca="1" si="140"/>
        <v>1</v>
      </c>
      <c r="C1797" s="135">
        <f t="shared" ca="1" si="137"/>
        <v>0.36809975988432153</v>
      </c>
      <c r="J1797">
        <f t="shared" ca="1" si="138"/>
        <v>1</v>
      </c>
      <c r="K1797">
        <f t="shared" ca="1" si="139"/>
        <v>0</v>
      </c>
      <c r="L1797" s="106">
        <v>1791</v>
      </c>
      <c r="M1797" s="136">
        <f t="shared" ca="1" si="136"/>
        <v>8.2645110074663606</v>
      </c>
      <c r="N1797" s="106"/>
    </row>
    <row r="1798" spans="1:14" x14ac:dyDescent="0.25">
      <c r="A1798" s="108">
        <v>1792</v>
      </c>
      <c r="B1798" s="134">
        <f t="shared" ca="1" si="140"/>
        <v>1</v>
      </c>
      <c r="C1798" s="135">
        <f t="shared" ca="1" si="137"/>
        <v>0.23449462622639849</v>
      </c>
      <c r="J1798">
        <f t="shared" ca="1" si="138"/>
        <v>0</v>
      </c>
      <c r="K1798">
        <f t="shared" ca="1" si="139"/>
        <v>0</v>
      </c>
      <c r="L1798" s="106">
        <v>1792</v>
      </c>
      <c r="M1798" s="136">
        <f t="shared" ca="1" si="136"/>
        <v>0.77898437195143888</v>
      </c>
      <c r="N1798" s="106"/>
    </row>
    <row r="1799" spans="1:14" x14ac:dyDescent="0.25">
      <c r="A1799" s="108">
        <v>1793</v>
      </c>
      <c r="B1799" s="134">
        <f t="shared" ca="1" si="140"/>
        <v>0</v>
      </c>
      <c r="C1799" s="135">
        <f t="shared" ca="1" si="137"/>
        <v>0.97764411920671379</v>
      </c>
      <c r="J1799">
        <f t="shared" ca="1" si="138"/>
        <v>0</v>
      </c>
      <c r="K1799">
        <f t="shared" ca="1" si="139"/>
        <v>1</v>
      </c>
      <c r="L1799" s="106">
        <v>1793</v>
      </c>
      <c r="M1799" s="136">
        <f t="shared" ref="M1799:M1862" ca="1" si="141">IF(B1799&gt;0,-LN(1-(RAND()))/lambda,0)</f>
        <v>0</v>
      </c>
      <c r="N1799" s="106"/>
    </row>
    <row r="1800" spans="1:14" x14ac:dyDescent="0.25">
      <c r="A1800" s="108">
        <v>1794</v>
      </c>
      <c r="B1800" s="134">
        <f t="shared" ca="1" si="140"/>
        <v>0</v>
      </c>
      <c r="C1800" s="135">
        <f t="shared" ref="C1800:C1863" ca="1" si="142">RAND()</f>
        <v>0.47098056546534151</v>
      </c>
      <c r="J1800">
        <f t="shared" ref="J1800:J1863" ca="1" si="143">IF(AND(B1800,B1801),1,0)</f>
        <v>0</v>
      </c>
      <c r="K1800">
        <f t="shared" ref="K1800:K1863" ca="1" si="144">IF(AND(NOT(B1800),NOT(B1801)),1,0)</f>
        <v>0</v>
      </c>
      <c r="L1800" s="106">
        <v>1794</v>
      </c>
      <c r="M1800" s="136">
        <f t="shared" ca="1" si="141"/>
        <v>0</v>
      </c>
      <c r="N1800" s="106"/>
    </row>
    <row r="1801" spans="1:14" x14ac:dyDescent="0.25">
      <c r="A1801" s="108">
        <v>1795</v>
      </c>
      <c r="B1801" s="134">
        <f t="shared" ca="1" si="140"/>
        <v>1</v>
      </c>
      <c r="C1801" s="135">
        <f t="shared" ca="1" si="142"/>
        <v>0.20439314615633286</v>
      </c>
      <c r="J1801">
        <f t="shared" ca="1" si="143"/>
        <v>1</v>
      </c>
      <c r="K1801">
        <f t="shared" ca="1" si="144"/>
        <v>0</v>
      </c>
      <c r="L1801" s="106">
        <v>1795</v>
      </c>
      <c r="M1801" s="136">
        <f t="shared" ca="1" si="141"/>
        <v>8.0875751821542146</v>
      </c>
      <c r="N1801" s="106"/>
    </row>
    <row r="1802" spans="1:14" x14ac:dyDescent="0.25">
      <c r="A1802" s="108">
        <v>1796</v>
      </c>
      <c r="B1802" s="134">
        <f t="shared" ca="1" si="140"/>
        <v>1</v>
      </c>
      <c r="C1802" s="135">
        <f t="shared" ca="1" si="142"/>
        <v>0.47210258658518278</v>
      </c>
      <c r="J1802">
        <f t="shared" ca="1" si="143"/>
        <v>1</v>
      </c>
      <c r="K1802">
        <f t="shared" ca="1" si="144"/>
        <v>0</v>
      </c>
      <c r="L1802" s="106">
        <v>1796</v>
      </c>
      <c r="M1802" s="136">
        <f t="shared" ca="1" si="141"/>
        <v>5.4320496577278155</v>
      </c>
      <c r="N1802" s="106"/>
    </row>
    <row r="1803" spans="1:14" x14ac:dyDescent="0.25">
      <c r="A1803" s="108">
        <v>1797</v>
      </c>
      <c r="B1803" s="134">
        <f t="shared" ca="1" si="140"/>
        <v>1</v>
      </c>
      <c r="C1803" s="135">
        <f t="shared" ca="1" si="142"/>
        <v>0.55236731185313204</v>
      </c>
      <c r="J1803">
        <f t="shared" ca="1" si="143"/>
        <v>1</v>
      </c>
      <c r="K1803">
        <f t="shared" ca="1" si="144"/>
        <v>0</v>
      </c>
      <c r="L1803" s="106">
        <v>1797</v>
      </c>
      <c r="M1803" s="136">
        <f t="shared" ca="1" si="141"/>
        <v>0.2581318231671757</v>
      </c>
      <c r="N1803" s="106"/>
    </row>
    <row r="1804" spans="1:14" x14ac:dyDescent="0.25">
      <c r="A1804" s="108">
        <v>1798</v>
      </c>
      <c r="B1804" s="134">
        <f t="shared" ca="1" si="140"/>
        <v>1</v>
      </c>
      <c r="C1804" s="135">
        <f t="shared" ca="1" si="142"/>
        <v>0.49118334482466997</v>
      </c>
      <c r="J1804">
        <f t="shared" ca="1" si="143"/>
        <v>1</v>
      </c>
      <c r="K1804">
        <f t="shared" ca="1" si="144"/>
        <v>0</v>
      </c>
      <c r="L1804" s="106">
        <v>1798</v>
      </c>
      <c r="M1804" s="136">
        <f t="shared" ca="1" si="141"/>
        <v>9.3659926349886309</v>
      </c>
      <c r="N1804" s="106"/>
    </row>
    <row r="1805" spans="1:14" x14ac:dyDescent="0.25">
      <c r="A1805" s="108">
        <v>1799</v>
      </c>
      <c r="B1805" s="134">
        <f t="shared" ca="1" si="140"/>
        <v>1</v>
      </c>
      <c r="C1805" s="135">
        <f t="shared" ca="1" si="142"/>
        <v>0.67429832255787014</v>
      </c>
      <c r="J1805">
        <f t="shared" ca="1" si="143"/>
        <v>0</v>
      </c>
      <c r="K1805">
        <f t="shared" ca="1" si="144"/>
        <v>0</v>
      </c>
      <c r="L1805" s="106">
        <v>1799</v>
      </c>
      <c r="M1805" s="136">
        <f t="shared" ca="1" si="141"/>
        <v>1.1789110126905018</v>
      </c>
      <c r="N1805" s="106"/>
    </row>
    <row r="1806" spans="1:14" x14ac:dyDescent="0.25">
      <c r="A1806" s="108">
        <v>1800</v>
      </c>
      <c r="B1806" s="134">
        <f t="shared" ca="1" si="140"/>
        <v>0</v>
      </c>
      <c r="C1806" s="135">
        <f t="shared" ca="1" si="142"/>
        <v>0.91775927488817477</v>
      </c>
      <c r="J1806">
        <f t="shared" ca="1" si="143"/>
        <v>0</v>
      </c>
      <c r="K1806">
        <f t="shared" ca="1" si="144"/>
        <v>1</v>
      </c>
      <c r="L1806" s="106">
        <v>1800</v>
      </c>
      <c r="M1806" s="136">
        <f t="shared" ca="1" si="141"/>
        <v>0</v>
      </c>
      <c r="N1806" s="106"/>
    </row>
    <row r="1807" spans="1:14" x14ac:dyDescent="0.25">
      <c r="A1807" s="108">
        <v>1801</v>
      </c>
      <c r="B1807" s="134">
        <f t="shared" ca="1" si="140"/>
        <v>0</v>
      </c>
      <c r="C1807" s="135">
        <f t="shared" ca="1" si="142"/>
        <v>0.43281816599662359</v>
      </c>
      <c r="J1807">
        <f t="shared" ca="1" si="143"/>
        <v>0</v>
      </c>
      <c r="K1807">
        <f t="shared" ca="1" si="144"/>
        <v>1</v>
      </c>
      <c r="L1807" s="106">
        <v>1801</v>
      </c>
      <c r="M1807" s="136">
        <f t="shared" ca="1" si="141"/>
        <v>0</v>
      </c>
      <c r="N1807" s="106"/>
    </row>
    <row r="1808" spans="1:14" x14ac:dyDescent="0.25">
      <c r="A1808" s="108">
        <v>1802</v>
      </c>
      <c r="B1808" s="134">
        <f t="shared" ca="1" si="140"/>
        <v>0</v>
      </c>
      <c r="C1808" s="135">
        <f t="shared" ca="1" si="142"/>
        <v>0.83414849835037241</v>
      </c>
      <c r="J1808">
        <f t="shared" ca="1" si="143"/>
        <v>0</v>
      </c>
      <c r="K1808">
        <f t="shared" ca="1" si="144"/>
        <v>1</v>
      </c>
      <c r="L1808" s="106">
        <v>1802</v>
      </c>
      <c r="M1808" s="136">
        <f t="shared" ca="1" si="141"/>
        <v>0</v>
      </c>
      <c r="N1808" s="106"/>
    </row>
    <row r="1809" spans="1:14" x14ac:dyDescent="0.25">
      <c r="A1809" s="108">
        <v>1803</v>
      </c>
      <c r="B1809" s="134">
        <f t="shared" ca="1" si="140"/>
        <v>0</v>
      </c>
      <c r="C1809" s="135">
        <f t="shared" ca="1" si="142"/>
        <v>0.62344321372795786</v>
      </c>
      <c r="J1809">
        <f t="shared" ca="1" si="143"/>
        <v>0</v>
      </c>
      <c r="K1809">
        <f t="shared" ca="1" si="144"/>
        <v>1</v>
      </c>
      <c r="L1809" s="106">
        <v>1803</v>
      </c>
      <c r="M1809" s="136">
        <f t="shared" ca="1" si="141"/>
        <v>0</v>
      </c>
      <c r="N1809" s="106"/>
    </row>
    <row r="1810" spans="1:14" x14ac:dyDescent="0.25">
      <c r="A1810" s="108">
        <v>1804</v>
      </c>
      <c r="B1810" s="134">
        <f t="shared" ca="1" si="140"/>
        <v>0</v>
      </c>
      <c r="C1810" s="135">
        <f t="shared" ca="1" si="142"/>
        <v>0.40473853198331189</v>
      </c>
      <c r="J1810">
        <f t="shared" ca="1" si="143"/>
        <v>0</v>
      </c>
      <c r="K1810">
        <f t="shared" ca="1" si="144"/>
        <v>0</v>
      </c>
      <c r="L1810" s="106">
        <v>1804</v>
      </c>
      <c r="M1810" s="136">
        <f t="shared" ca="1" si="141"/>
        <v>0</v>
      </c>
      <c r="N1810" s="106"/>
    </row>
    <row r="1811" spans="1:14" x14ac:dyDescent="0.25">
      <c r="A1811" s="108">
        <v>1805</v>
      </c>
      <c r="B1811" s="134">
        <f t="shared" ca="1" si="140"/>
        <v>1</v>
      </c>
      <c r="C1811" s="135">
        <f t="shared" ca="1" si="142"/>
        <v>0.24902704607633408</v>
      </c>
      <c r="J1811">
        <f t="shared" ca="1" si="143"/>
        <v>1</v>
      </c>
      <c r="K1811">
        <f t="shared" ca="1" si="144"/>
        <v>0</v>
      </c>
      <c r="L1811" s="106">
        <v>1805</v>
      </c>
      <c r="M1811" s="136">
        <f t="shared" ca="1" si="141"/>
        <v>1.5115670586686936</v>
      </c>
      <c r="N1811" s="106"/>
    </row>
    <row r="1812" spans="1:14" x14ac:dyDescent="0.25">
      <c r="A1812" s="108">
        <v>1806</v>
      </c>
      <c r="B1812" s="134">
        <f t="shared" ca="1" si="140"/>
        <v>1</v>
      </c>
      <c r="C1812" s="135">
        <f t="shared" ca="1" si="142"/>
        <v>0.38419649982037096</v>
      </c>
      <c r="J1812">
        <f t="shared" ca="1" si="143"/>
        <v>1</v>
      </c>
      <c r="K1812">
        <f t="shared" ca="1" si="144"/>
        <v>0</v>
      </c>
      <c r="L1812" s="106">
        <v>1806</v>
      </c>
      <c r="M1812" s="136">
        <f t="shared" ca="1" si="141"/>
        <v>4.8739523584739999</v>
      </c>
      <c r="N1812" s="106"/>
    </row>
    <row r="1813" spans="1:14" x14ac:dyDescent="0.25">
      <c r="A1813" s="108">
        <v>1807</v>
      </c>
      <c r="B1813" s="134">
        <f t="shared" ca="1" si="140"/>
        <v>1</v>
      </c>
      <c r="C1813" s="135">
        <f t="shared" ca="1" si="142"/>
        <v>0.71847772005087485</v>
      </c>
      <c r="J1813">
        <f t="shared" ca="1" si="143"/>
        <v>0</v>
      </c>
      <c r="K1813">
        <f t="shared" ca="1" si="144"/>
        <v>0</v>
      </c>
      <c r="L1813" s="106">
        <v>1807</v>
      </c>
      <c r="M1813" s="136">
        <f t="shared" ca="1" si="141"/>
        <v>4.964324962743226</v>
      </c>
      <c r="N1813" s="106"/>
    </row>
    <row r="1814" spans="1:14" x14ac:dyDescent="0.25">
      <c r="A1814" s="108">
        <v>1808</v>
      </c>
      <c r="B1814" s="134">
        <f t="shared" ca="1" si="140"/>
        <v>0</v>
      </c>
      <c r="C1814" s="135">
        <f t="shared" ca="1" si="142"/>
        <v>0.86038766147436363</v>
      </c>
      <c r="J1814">
        <f t="shared" ca="1" si="143"/>
        <v>0</v>
      </c>
      <c r="K1814">
        <f t="shared" ca="1" si="144"/>
        <v>1</v>
      </c>
      <c r="L1814" s="106">
        <v>1808</v>
      </c>
      <c r="M1814" s="136">
        <f t="shared" ca="1" si="141"/>
        <v>0</v>
      </c>
      <c r="N1814" s="106"/>
    </row>
    <row r="1815" spans="1:14" x14ac:dyDescent="0.25">
      <c r="A1815" s="108">
        <v>1809</v>
      </c>
      <c r="B1815" s="134">
        <f t="shared" ca="1" si="140"/>
        <v>0</v>
      </c>
      <c r="C1815" s="135">
        <f t="shared" ca="1" si="142"/>
        <v>0.68652157551580406</v>
      </c>
      <c r="J1815">
        <f t="shared" ca="1" si="143"/>
        <v>0</v>
      </c>
      <c r="K1815">
        <f t="shared" ca="1" si="144"/>
        <v>1</v>
      </c>
      <c r="L1815" s="106">
        <v>1809</v>
      </c>
      <c r="M1815" s="136">
        <f t="shared" ca="1" si="141"/>
        <v>0</v>
      </c>
      <c r="N1815" s="106"/>
    </row>
    <row r="1816" spans="1:14" x14ac:dyDescent="0.25">
      <c r="A1816" s="108">
        <v>1810</v>
      </c>
      <c r="B1816" s="134">
        <f t="shared" ca="1" si="140"/>
        <v>0</v>
      </c>
      <c r="C1816" s="135">
        <f t="shared" ca="1" si="142"/>
        <v>0.43680008718614194</v>
      </c>
      <c r="J1816">
        <f t="shared" ca="1" si="143"/>
        <v>0</v>
      </c>
      <c r="K1816">
        <f t="shared" ca="1" si="144"/>
        <v>0</v>
      </c>
      <c r="L1816" s="106">
        <v>1810</v>
      </c>
      <c r="M1816" s="136">
        <f t="shared" ca="1" si="141"/>
        <v>0</v>
      </c>
      <c r="N1816" s="106"/>
    </row>
    <row r="1817" spans="1:14" x14ac:dyDescent="0.25">
      <c r="A1817" s="108">
        <v>1811</v>
      </c>
      <c r="B1817" s="134">
        <f t="shared" ca="1" si="140"/>
        <v>1</v>
      </c>
      <c r="C1817" s="135">
        <f t="shared" ca="1" si="142"/>
        <v>0.15993006984740821</v>
      </c>
      <c r="J1817">
        <f t="shared" ca="1" si="143"/>
        <v>1</v>
      </c>
      <c r="K1817">
        <f t="shared" ca="1" si="144"/>
        <v>0</v>
      </c>
      <c r="L1817" s="106">
        <v>1811</v>
      </c>
      <c r="M1817" s="136">
        <f t="shared" ca="1" si="141"/>
        <v>0.43130972961344843</v>
      </c>
      <c r="N1817" s="106"/>
    </row>
    <row r="1818" spans="1:14" x14ac:dyDescent="0.25">
      <c r="A1818" s="108">
        <v>1812</v>
      </c>
      <c r="B1818" s="134">
        <f t="shared" ca="1" si="140"/>
        <v>1</v>
      </c>
      <c r="C1818" s="135">
        <f t="shared" ca="1" si="142"/>
        <v>0.75987409839970987</v>
      </c>
      <c r="J1818">
        <f t="shared" ca="1" si="143"/>
        <v>1</v>
      </c>
      <c r="K1818">
        <f t="shared" ca="1" si="144"/>
        <v>0</v>
      </c>
      <c r="L1818" s="106">
        <v>1812</v>
      </c>
      <c r="M1818" s="136">
        <f t="shared" ca="1" si="141"/>
        <v>4.8066241223517565</v>
      </c>
      <c r="N1818" s="106"/>
    </row>
    <row r="1819" spans="1:14" x14ac:dyDescent="0.25">
      <c r="A1819" s="108">
        <v>1813</v>
      </c>
      <c r="B1819" s="134">
        <f t="shared" ca="1" si="140"/>
        <v>1</v>
      </c>
      <c r="C1819" s="135">
        <f t="shared" ca="1" si="142"/>
        <v>0.1919164989714065</v>
      </c>
      <c r="J1819">
        <f t="shared" ca="1" si="143"/>
        <v>1</v>
      </c>
      <c r="K1819">
        <f t="shared" ca="1" si="144"/>
        <v>0</v>
      </c>
      <c r="L1819" s="106">
        <v>1813</v>
      </c>
      <c r="M1819" s="136">
        <f t="shared" ca="1" si="141"/>
        <v>0.69935722667452005</v>
      </c>
      <c r="N1819" s="106"/>
    </row>
    <row r="1820" spans="1:14" x14ac:dyDescent="0.25">
      <c r="A1820" s="108">
        <v>1814</v>
      </c>
      <c r="B1820" s="134">
        <f t="shared" ca="1" si="140"/>
        <v>1</v>
      </c>
      <c r="C1820" s="135">
        <f t="shared" ca="1" si="142"/>
        <v>0.52563984535589381</v>
      </c>
      <c r="J1820">
        <f t="shared" ca="1" si="143"/>
        <v>1</v>
      </c>
      <c r="K1820">
        <f t="shared" ca="1" si="144"/>
        <v>0</v>
      </c>
      <c r="L1820" s="106">
        <v>1814</v>
      </c>
      <c r="M1820" s="136">
        <f t="shared" ca="1" si="141"/>
        <v>4.5017170100138291</v>
      </c>
      <c r="N1820" s="106"/>
    </row>
    <row r="1821" spans="1:14" x14ac:dyDescent="0.25">
      <c r="A1821" s="108">
        <v>1815</v>
      </c>
      <c r="B1821" s="134">
        <f t="shared" ca="1" si="140"/>
        <v>1</v>
      </c>
      <c r="C1821" s="135">
        <f t="shared" ca="1" si="142"/>
        <v>0.45378296719535027</v>
      </c>
      <c r="J1821">
        <f t="shared" ca="1" si="143"/>
        <v>1</v>
      </c>
      <c r="K1821">
        <f t="shared" ca="1" si="144"/>
        <v>0</v>
      </c>
      <c r="L1821" s="106">
        <v>1815</v>
      </c>
      <c r="M1821" s="136">
        <f t="shared" ca="1" si="141"/>
        <v>2.584829550695217</v>
      </c>
      <c r="N1821" s="106"/>
    </row>
    <row r="1822" spans="1:14" x14ac:dyDescent="0.25">
      <c r="A1822" s="108">
        <v>1816</v>
      </c>
      <c r="B1822" s="134">
        <f t="shared" ca="1" si="140"/>
        <v>1</v>
      </c>
      <c r="C1822" s="135">
        <f t="shared" ca="1" si="142"/>
        <v>5.7391508270514535E-2</v>
      </c>
      <c r="J1822">
        <f t="shared" ca="1" si="143"/>
        <v>1</v>
      </c>
      <c r="K1822">
        <f t="shared" ca="1" si="144"/>
        <v>0</v>
      </c>
      <c r="L1822" s="106">
        <v>1816</v>
      </c>
      <c r="M1822" s="136">
        <f t="shared" ca="1" si="141"/>
        <v>0.49328177739767459</v>
      </c>
      <c r="N1822" s="106"/>
    </row>
    <row r="1823" spans="1:14" x14ac:dyDescent="0.25">
      <c r="A1823" s="108">
        <v>1817</v>
      </c>
      <c r="B1823" s="134">
        <f t="shared" ca="1" si="140"/>
        <v>1</v>
      </c>
      <c r="C1823" s="135">
        <f t="shared" ca="1" si="142"/>
        <v>0.19601683842993689</v>
      </c>
      <c r="J1823">
        <f t="shared" ca="1" si="143"/>
        <v>1</v>
      </c>
      <c r="K1823">
        <f t="shared" ca="1" si="144"/>
        <v>0</v>
      </c>
      <c r="L1823" s="106">
        <v>1817</v>
      </c>
      <c r="M1823" s="136">
        <f t="shared" ca="1" si="141"/>
        <v>3.2619315914320328</v>
      </c>
      <c r="N1823" s="106"/>
    </row>
    <row r="1824" spans="1:14" x14ac:dyDescent="0.25">
      <c r="A1824" s="108">
        <v>1818</v>
      </c>
      <c r="B1824" s="134">
        <f t="shared" ca="1" si="140"/>
        <v>1</v>
      </c>
      <c r="C1824" s="135">
        <f t="shared" ca="1" si="142"/>
        <v>0.41727018807670568</v>
      </c>
      <c r="J1824">
        <f t="shared" ca="1" si="143"/>
        <v>0</v>
      </c>
      <c r="K1824">
        <f t="shared" ca="1" si="144"/>
        <v>0</v>
      </c>
      <c r="L1824" s="106">
        <v>1818</v>
      </c>
      <c r="M1824" s="136">
        <f t="shared" ca="1" si="141"/>
        <v>2.2895958361105264</v>
      </c>
      <c r="N1824" s="106"/>
    </row>
    <row r="1825" spans="1:14" x14ac:dyDescent="0.25">
      <c r="A1825" s="108">
        <v>1819</v>
      </c>
      <c r="B1825" s="134">
        <f t="shared" ca="1" si="140"/>
        <v>0</v>
      </c>
      <c r="C1825" s="135">
        <f t="shared" ca="1" si="142"/>
        <v>0.8270663746552952</v>
      </c>
      <c r="J1825">
        <f t="shared" ca="1" si="143"/>
        <v>0</v>
      </c>
      <c r="K1825">
        <f t="shared" ca="1" si="144"/>
        <v>0</v>
      </c>
      <c r="L1825" s="106">
        <v>1819</v>
      </c>
      <c r="M1825" s="136">
        <f t="shared" ca="1" si="141"/>
        <v>0</v>
      </c>
      <c r="N1825" s="106"/>
    </row>
    <row r="1826" spans="1:14" x14ac:dyDescent="0.25">
      <c r="A1826" s="108">
        <v>1820</v>
      </c>
      <c r="B1826" s="134">
        <f t="shared" ca="1" si="140"/>
        <v>1</v>
      </c>
      <c r="C1826" s="135">
        <f t="shared" ca="1" si="142"/>
        <v>0.2341969493300079</v>
      </c>
      <c r="J1826">
        <f t="shared" ca="1" si="143"/>
        <v>1</v>
      </c>
      <c r="K1826">
        <f t="shared" ca="1" si="144"/>
        <v>0</v>
      </c>
      <c r="L1826" s="106">
        <v>1820</v>
      </c>
      <c r="M1826" s="136">
        <f t="shared" ca="1" si="141"/>
        <v>2.7224078479605405</v>
      </c>
      <c r="N1826" s="106"/>
    </row>
    <row r="1827" spans="1:14" x14ac:dyDescent="0.25">
      <c r="A1827" s="108">
        <v>1821</v>
      </c>
      <c r="B1827" s="134">
        <f t="shared" ca="1" si="140"/>
        <v>1</v>
      </c>
      <c r="C1827" s="135">
        <f t="shared" ca="1" si="142"/>
        <v>0.28805209005185672</v>
      </c>
      <c r="J1827">
        <f t="shared" ca="1" si="143"/>
        <v>1</v>
      </c>
      <c r="K1827">
        <f t="shared" ca="1" si="144"/>
        <v>0</v>
      </c>
      <c r="L1827" s="106">
        <v>1821</v>
      </c>
      <c r="M1827" s="136">
        <f t="shared" ca="1" si="141"/>
        <v>4.7895988995030958</v>
      </c>
      <c r="N1827" s="106"/>
    </row>
    <row r="1828" spans="1:14" x14ac:dyDescent="0.25">
      <c r="A1828" s="108">
        <v>1822</v>
      </c>
      <c r="B1828" s="134">
        <f t="shared" ca="1" si="140"/>
        <v>1</v>
      </c>
      <c r="C1828" s="135">
        <f t="shared" ca="1" si="142"/>
        <v>3.5424449243449896E-2</v>
      </c>
      <c r="J1828">
        <f t="shared" ca="1" si="143"/>
        <v>1</v>
      </c>
      <c r="K1828">
        <f t="shared" ca="1" si="144"/>
        <v>0</v>
      </c>
      <c r="L1828" s="106">
        <v>1822</v>
      </c>
      <c r="M1828" s="136">
        <f t="shared" ca="1" si="141"/>
        <v>2.2328824587664213</v>
      </c>
      <c r="N1828" s="106"/>
    </row>
    <row r="1829" spans="1:14" x14ac:dyDescent="0.25">
      <c r="A1829" s="108">
        <v>1823</v>
      </c>
      <c r="B1829" s="134">
        <f t="shared" ca="1" si="140"/>
        <v>1</v>
      </c>
      <c r="C1829" s="135">
        <f t="shared" ca="1" si="142"/>
        <v>0.346163856189454</v>
      </c>
      <c r="J1829">
        <f t="shared" ca="1" si="143"/>
        <v>1</v>
      </c>
      <c r="K1829">
        <f t="shared" ca="1" si="144"/>
        <v>0</v>
      </c>
      <c r="L1829" s="106">
        <v>1823</v>
      </c>
      <c r="M1829" s="136">
        <f t="shared" ca="1" si="141"/>
        <v>1.1821608102369963</v>
      </c>
      <c r="N1829" s="106"/>
    </row>
    <row r="1830" spans="1:14" x14ac:dyDescent="0.25">
      <c r="A1830" s="108">
        <v>1824</v>
      </c>
      <c r="B1830" s="134">
        <f t="shared" ca="1" si="140"/>
        <v>1</v>
      </c>
      <c r="C1830" s="135">
        <f t="shared" ca="1" si="142"/>
        <v>9.1199004515770121E-2</v>
      </c>
      <c r="J1830">
        <f t="shared" ca="1" si="143"/>
        <v>1</v>
      </c>
      <c r="K1830">
        <f t="shared" ca="1" si="144"/>
        <v>0</v>
      </c>
      <c r="L1830" s="106">
        <v>1824</v>
      </c>
      <c r="M1830" s="136">
        <f t="shared" ca="1" si="141"/>
        <v>6.9003570403281342</v>
      </c>
      <c r="N1830" s="106"/>
    </row>
    <row r="1831" spans="1:14" x14ac:dyDescent="0.25">
      <c r="A1831" s="108">
        <v>1825</v>
      </c>
      <c r="B1831" s="134">
        <f t="shared" ca="1" si="140"/>
        <v>1</v>
      </c>
      <c r="C1831" s="135">
        <f t="shared" ca="1" si="142"/>
        <v>0.17459050227841877</v>
      </c>
      <c r="J1831">
        <f t="shared" ca="1" si="143"/>
        <v>0</v>
      </c>
      <c r="K1831">
        <f t="shared" ca="1" si="144"/>
        <v>0</v>
      </c>
      <c r="L1831" s="106">
        <v>1825</v>
      </c>
      <c r="M1831" s="136">
        <f t="shared" ca="1" si="141"/>
        <v>6.8861999803141311E-3</v>
      </c>
      <c r="N1831" s="106"/>
    </row>
    <row r="1832" spans="1:14" x14ac:dyDescent="0.25">
      <c r="A1832" s="108">
        <v>1826</v>
      </c>
      <c r="B1832" s="134">
        <f t="shared" ca="1" si="140"/>
        <v>0</v>
      </c>
      <c r="C1832" s="135">
        <f t="shared" ca="1" si="142"/>
        <v>0.89531199282430252</v>
      </c>
      <c r="J1832">
        <f t="shared" ca="1" si="143"/>
        <v>0</v>
      </c>
      <c r="K1832">
        <f t="shared" ca="1" si="144"/>
        <v>1</v>
      </c>
      <c r="L1832" s="106">
        <v>1826</v>
      </c>
      <c r="M1832" s="136">
        <f t="shared" ca="1" si="141"/>
        <v>0</v>
      </c>
      <c r="N1832" s="106"/>
    </row>
    <row r="1833" spans="1:14" x14ac:dyDescent="0.25">
      <c r="A1833" s="108">
        <v>1827</v>
      </c>
      <c r="B1833" s="134">
        <f t="shared" ca="1" si="140"/>
        <v>0</v>
      </c>
      <c r="C1833" s="135">
        <f t="shared" ca="1" si="142"/>
        <v>0.46726862896139654</v>
      </c>
      <c r="J1833">
        <f t="shared" ca="1" si="143"/>
        <v>0</v>
      </c>
      <c r="K1833">
        <f t="shared" ca="1" si="144"/>
        <v>1</v>
      </c>
      <c r="L1833" s="106">
        <v>1827</v>
      </c>
      <c r="M1833" s="136">
        <f t="shared" ca="1" si="141"/>
        <v>0</v>
      </c>
      <c r="N1833" s="106"/>
    </row>
    <row r="1834" spans="1:14" x14ac:dyDescent="0.25">
      <c r="A1834" s="108">
        <v>1828</v>
      </c>
      <c r="B1834" s="134">
        <f t="shared" ca="1" si="140"/>
        <v>0</v>
      </c>
      <c r="C1834" s="135">
        <f t="shared" ca="1" si="142"/>
        <v>0.67495263927790128</v>
      </c>
      <c r="J1834">
        <f t="shared" ca="1" si="143"/>
        <v>0</v>
      </c>
      <c r="K1834">
        <f t="shared" ca="1" si="144"/>
        <v>0</v>
      </c>
      <c r="L1834" s="106">
        <v>1828</v>
      </c>
      <c r="M1834" s="136">
        <f t="shared" ca="1" si="141"/>
        <v>0</v>
      </c>
      <c r="N1834" s="106"/>
    </row>
    <row r="1835" spans="1:14" x14ac:dyDescent="0.25">
      <c r="A1835" s="108">
        <v>1829</v>
      </c>
      <c r="B1835" s="134">
        <f t="shared" ca="1" si="140"/>
        <v>1</v>
      </c>
      <c r="C1835" s="135">
        <f t="shared" ca="1" si="142"/>
        <v>0.28677237469581041</v>
      </c>
      <c r="J1835">
        <f t="shared" ca="1" si="143"/>
        <v>0</v>
      </c>
      <c r="K1835">
        <f t="shared" ca="1" si="144"/>
        <v>0</v>
      </c>
      <c r="L1835" s="106">
        <v>1829</v>
      </c>
      <c r="M1835" s="136">
        <f t="shared" ca="1" si="141"/>
        <v>1.2601569110037134</v>
      </c>
      <c r="N1835" s="106"/>
    </row>
    <row r="1836" spans="1:14" x14ac:dyDescent="0.25">
      <c r="A1836" s="108">
        <v>1830</v>
      </c>
      <c r="B1836" s="134">
        <f t="shared" ca="1" si="140"/>
        <v>0</v>
      </c>
      <c r="C1836" s="135">
        <f t="shared" ca="1" si="142"/>
        <v>0.79832420411407845</v>
      </c>
      <c r="J1836">
        <f t="shared" ca="1" si="143"/>
        <v>0</v>
      </c>
      <c r="K1836">
        <f t="shared" ca="1" si="144"/>
        <v>1</v>
      </c>
      <c r="L1836" s="106">
        <v>1830</v>
      </c>
      <c r="M1836" s="136">
        <f t="shared" ca="1" si="141"/>
        <v>0</v>
      </c>
      <c r="N1836" s="106"/>
    </row>
    <row r="1837" spans="1:14" x14ac:dyDescent="0.25">
      <c r="A1837" s="108">
        <v>1831</v>
      </c>
      <c r="B1837" s="134">
        <f t="shared" ca="1" si="140"/>
        <v>0</v>
      </c>
      <c r="C1837" s="135">
        <f t="shared" ca="1" si="142"/>
        <v>0.97081381510962605</v>
      </c>
      <c r="J1837">
        <f t="shared" ca="1" si="143"/>
        <v>0</v>
      </c>
      <c r="K1837">
        <f t="shared" ca="1" si="144"/>
        <v>1</v>
      </c>
      <c r="L1837" s="106">
        <v>1831</v>
      </c>
      <c r="M1837" s="136">
        <f t="shared" ca="1" si="141"/>
        <v>0</v>
      </c>
      <c r="N1837" s="106"/>
    </row>
    <row r="1838" spans="1:14" x14ac:dyDescent="0.25">
      <c r="A1838" s="108">
        <v>1832</v>
      </c>
      <c r="B1838" s="134">
        <f t="shared" ca="1" si="140"/>
        <v>0</v>
      </c>
      <c r="C1838" s="135">
        <f t="shared" ca="1" si="142"/>
        <v>0.97515139704341436</v>
      </c>
      <c r="J1838">
        <f t="shared" ca="1" si="143"/>
        <v>0</v>
      </c>
      <c r="K1838">
        <f t="shared" ca="1" si="144"/>
        <v>0</v>
      </c>
      <c r="L1838" s="106">
        <v>1832</v>
      </c>
      <c r="M1838" s="136">
        <f t="shared" ca="1" si="141"/>
        <v>0</v>
      </c>
      <c r="N1838" s="106"/>
    </row>
    <row r="1839" spans="1:14" x14ac:dyDescent="0.25">
      <c r="A1839" s="108">
        <v>1833</v>
      </c>
      <c r="B1839" s="134">
        <f t="shared" ref="B1839:B1902" ca="1" si="145">IF(B1838&gt;0,IF(C1839&lt;pww,1,0),IF(C1839&lt;pdw,1,0))</f>
        <v>1</v>
      </c>
      <c r="C1839" s="135">
        <f t="shared" ca="1" si="142"/>
        <v>0.35462038129486795</v>
      </c>
      <c r="J1839">
        <f t="shared" ca="1" si="143"/>
        <v>1</v>
      </c>
      <c r="K1839">
        <f t="shared" ca="1" si="144"/>
        <v>0</v>
      </c>
      <c r="L1839" s="106">
        <v>1833</v>
      </c>
      <c r="M1839" s="136">
        <f t="shared" ca="1" si="141"/>
        <v>1.6324398233106858</v>
      </c>
      <c r="N1839" s="106"/>
    </row>
    <row r="1840" spans="1:14" x14ac:dyDescent="0.25">
      <c r="A1840" s="108">
        <v>1834</v>
      </c>
      <c r="B1840" s="134">
        <f t="shared" ca="1" si="145"/>
        <v>1</v>
      </c>
      <c r="C1840" s="135">
        <f t="shared" ca="1" si="142"/>
        <v>0.76473993846017008</v>
      </c>
      <c r="J1840">
        <f t="shared" ca="1" si="143"/>
        <v>0</v>
      </c>
      <c r="K1840">
        <f t="shared" ca="1" si="144"/>
        <v>0</v>
      </c>
      <c r="L1840" s="106">
        <v>1834</v>
      </c>
      <c r="M1840" s="136">
        <f t="shared" ca="1" si="141"/>
        <v>2.8488807661679676</v>
      </c>
      <c r="N1840" s="106"/>
    </row>
    <row r="1841" spans="1:14" x14ac:dyDescent="0.25">
      <c r="A1841" s="108">
        <v>1835</v>
      </c>
      <c r="B1841" s="134">
        <f t="shared" ca="1" si="145"/>
        <v>0</v>
      </c>
      <c r="C1841" s="135">
        <f t="shared" ca="1" si="142"/>
        <v>0.91214503975230388</v>
      </c>
      <c r="J1841">
        <f t="shared" ca="1" si="143"/>
        <v>0</v>
      </c>
      <c r="K1841">
        <f t="shared" ca="1" si="144"/>
        <v>1</v>
      </c>
      <c r="L1841" s="106">
        <v>1835</v>
      </c>
      <c r="M1841" s="136">
        <f t="shared" ca="1" si="141"/>
        <v>0</v>
      </c>
      <c r="N1841" s="106"/>
    </row>
    <row r="1842" spans="1:14" x14ac:dyDescent="0.25">
      <c r="A1842" s="108">
        <v>1836</v>
      </c>
      <c r="B1842" s="134">
        <f t="shared" ca="1" si="145"/>
        <v>0</v>
      </c>
      <c r="C1842" s="135">
        <f t="shared" ca="1" si="142"/>
        <v>0.66991633358136349</v>
      </c>
      <c r="J1842">
        <f t="shared" ca="1" si="143"/>
        <v>0</v>
      </c>
      <c r="K1842">
        <f t="shared" ca="1" si="144"/>
        <v>1</v>
      </c>
      <c r="L1842" s="106">
        <v>1836</v>
      </c>
      <c r="M1842" s="136">
        <f t="shared" ca="1" si="141"/>
        <v>0</v>
      </c>
      <c r="N1842" s="106"/>
    </row>
    <row r="1843" spans="1:14" x14ac:dyDescent="0.25">
      <c r="A1843" s="108">
        <v>1837</v>
      </c>
      <c r="B1843" s="134">
        <f t="shared" ca="1" si="145"/>
        <v>0</v>
      </c>
      <c r="C1843" s="135">
        <f t="shared" ca="1" si="142"/>
        <v>0.96627966412378119</v>
      </c>
      <c r="J1843">
        <f t="shared" ca="1" si="143"/>
        <v>0</v>
      </c>
      <c r="K1843">
        <f t="shared" ca="1" si="144"/>
        <v>1</v>
      </c>
      <c r="L1843" s="106">
        <v>1837</v>
      </c>
      <c r="M1843" s="136">
        <f t="shared" ca="1" si="141"/>
        <v>0</v>
      </c>
      <c r="N1843" s="106"/>
    </row>
    <row r="1844" spans="1:14" x14ac:dyDescent="0.25">
      <c r="A1844" s="108">
        <v>1838</v>
      </c>
      <c r="B1844" s="134">
        <f t="shared" ca="1" si="145"/>
        <v>0</v>
      </c>
      <c r="C1844" s="135">
        <f t="shared" ca="1" si="142"/>
        <v>0.94004785839930838</v>
      </c>
      <c r="J1844">
        <f t="shared" ca="1" si="143"/>
        <v>0</v>
      </c>
      <c r="K1844">
        <f t="shared" ca="1" si="144"/>
        <v>0</v>
      </c>
      <c r="L1844" s="106">
        <v>1838</v>
      </c>
      <c r="M1844" s="136">
        <f t="shared" ca="1" si="141"/>
        <v>0</v>
      </c>
      <c r="N1844" s="106"/>
    </row>
    <row r="1845" spans="1:14" x14ac:dyDescent="0.25">
      <c r="A1845" s="108">
        <v>1839</v>
      </c>
      <c r="B1845" s="134">
        <f t="shared" ca="1" si="145"/>
        <v>1</v>
      </c>
      <c r="C1845" s="135">
        <f t="shared" ca="1" si="142"/>
        <v>0.12519599568188733</v>
      </c>
      <c r="J1845">
        <f t="shared" ca="1" si="143"/>
        <v>1</v>
      </c>
      <c r="K1845">
        <f t="shared" ca="1" si="144"/>
        <v>0</v>
      </c>
      <c r="L1845" s="106">
        <v>1839</v>
      </c>
      <c r="M1845" s="136">
        <f t="shared" ca="1" si="141"/>
        <v>3.0983906632024665</v>
      </c>
      <c r="N1845" s="106"/>
    </row>
    <row r="1846" spans="1:14" x14ac:dyDescent="0.25">
      <c r="A1846" s="108">
        <v>1840</v>
      </c>
      <c r="B1846" s="134">
        <f t="shared" ca="1" si="145"/>
        <v>1</v>
      </c>
      <c r="C1846" s="135">
        <f t="shared" ca="1" si="142"/>
        <v>5.2890643798264581E-3</v>
      </c>
      <c r="J1846">
        <f t="shared" ca="1" si="143"/>
        <v>1</v>
      </c>
      <c r="K1846">
        <f t="shared" ca="1" si="144"/>
        <v>0</v>
      </c>
      <c r="L1846" s="106">
        <v>1840</v>
      </c>
      <c r="M1846" s="136">
        <f t="shared" ca="1" si="141"/>
        <v>0.75619668632794212</v>
      </c>
      <c r="N1846" s="106"/>
    </row>
    <row r="1847" spans="1:14" x14ac:dyDescent="0.25">
      <c r="A1847" s="108">
        <v>1841</v>
      </c>
      <c r="B1847" s="134">
        <f t="shared" ca="1" si="145"/>
        <v>1</v>
      </c>
      <c r="C1847" s="135">
        <f t="shared" ca="1" si="142"/>
        <v>9.3924228974353929E-2</v>
      </c>
      <c r="J1847">
        <f t="shared" ca="1" si="143"/>
        <v>1</v>
      </c>
      <c r="K1847">
        <f t="shared" ca="1" si="144"/>
        <v>0</v>
      </c>
      <c r="L1847" s="106">
        <v>1841</v>
      </c>
      <c r="M1847" s="136">
        <f t="shared" ca="1" si="141"/>
        <v>2.7905256276658914</v>
      </c>
      <c r="N1847" s="106"/>
    </row>
    <row r="1848" spans="1:14" x14ac:dyDescent="0.25">
      <c r="A1848" s="108">
        <v>1842</v>
      </c>
      <c r="B1848" s="134">
        <f t="shared" ca="1" si="145"/>
        <v>1</v>
      </c>
      <c r="C1848" s="135">
        <f t="shared" ca="1" si="142"/>
        <v>0.19946524617087491</v>
      </c>
      <c r="J1848">
        <f t="shared" ca="1" si="143"/>
        <v>1</v>
      </c>
      <c r="K1848">
        <f t="shared" ca="1" si="144"/>
        <v>0</v>
      </c>
      <c r="L1848" s="106">
        <v>1842</v>
      </c>
      <c r="M1848" s="136">
        <f t="shared" ca="1" si="141"/>
        <v>1.7524311381297102</v>
      </c>
      <c r="N1848" s="106"/>
    </row>
    <row r="1849" spans="1:14" x14ac:dyDescent="0.25">
      <c r="A1849" s="108">
        <v>1843</v>
      </c>
      <c r="B1849" s="134">
        <f t="shared" ca="1" si="145"/>
        <v>1</v>
      </c>
      <c r="C1849" s="135">
        <f t="shared" ca="1" si="142"/>
        <v>0.48417719801109593</v>
      </c>
      <c r="J1849">
        <f t="shared" ca="1" si="143"/>
        <v>1</v>
      </c>
      <c r="K1849">
        <f t="shared" ca="1" si="144"/>
        <v>0</v>
      </c>
      <c r="L1849" s="106">
        <v>1843</v>
      </c>
      <c r="M1849" s="136">
        <f t="shared" ca="1" si="141"/>
        <v>9.8326737438021574</v>
      </c>
      <c r="N1849" s="106"/>
    </row>
    <row r="1850" spans="1:14" x14ac:dyDescent="0.25">
      <c r="A1850" s="108">
        <v>1844</v>
      </c>
      <c r="B1850" s="134">
        <f t="shared" ca="1" si="145"/>
        <v>1</v>
      </c>
      <c r="C1850" s="135">
        <f t="shared" ca="1" si="142"/>
        <v>0.70387997058398011</v>
      </c>
      <c r="J1850">
        <f t="shared" ca="1" si="143"/>
        <v>1</v>
      </c>
      <c r="K1850">
        <f t="shared" ca="1" si="144"/>
        <v>0</v>
      </c>
      <c r="L1850" s="106">
        <v>1844</v>
      </c>
      <c r="M1850" s="136">
        <f t="shared" ca="1" si="141"/>
        <v>2.2566148765886527</v>
      </c>
      <c r="N1850" s="106"/>
    </row>
    <row r="1851" spans="1:14" x14ac:dyDescent="0.25">
      <c r="A1851" s="108">
        <v>1845</v>
      </c>
      <c r="B1851" s="134">
        <f t="shared" ca="1" si="145"/>
        <v>1</v>
      </c>
      <c r="C1851" s="135">
        <f t="shared" ca="1" si="142"/>
        <v>0.17605328563507205</v>
      </c>
      <c r="J1851">
        <f t="shared" ca="1" si="143"/>
        <v>1</v>
      </c>
      <c r="K1851">
        <f t="shared" ca="1" si="144"/>
        <v>0</v>
      </c>
      <c r="L1851" s="106">
        <v>1845</v>
      </c>
      <c r="M1851" s="136">
        <f t="shared" ca="1" si="141"/>
        <v>1.5444459608649881</v>
      </c>
      <c r="N1851" s="106"/>
    </row>
    <row r="1852" spans="1:14" x14ac:dyDescent="0.25">
      <c r="A1852" s="108">
        <v>1846</v>
      </c>
      <c r="B1852" s="134">
        <f t="shared" ca="1" si="145"/>
        <v>1</v>
      </c>
      <c r="C1852" s="135">
        <f t="shared" ca="1" si="142"/>
        <v>0.37141002069690221</v>
      </c>
      <c r="J1852">
        <f t="shared" ca="1" si="143"/>
        <v>1</v>
      </c>
      <c r="K1852">
        <f t="shared" ca="1" si="144"/>
        <v>0</v>
      </c>
      <c r="L1852" s="106">
        <v>1846</v>
      </c>
      <c r="M1852" s="136">
        <f t="shared" ca="1" si="141"/>
        <v>7.8773965887724806</v>
      </c>
      <c r="N1852" s="106"/>
    </row>
    <row r="1853" spans="1:14" x14ac:dyDescent="0.25">
      <c r="A1853" s="108">
        <v>1847</v>
      </c>
      <c r="B1853" s="134">
        <f t="shared" ca="1" si="145"/>
        <v>1</v>
      </c>
      <c r="C1853" s="135">
        <f t="shared" ca="1" si="142"/>
        <v>0.26558668944859321</v>
      </c>
      <c r="J1853">
        <f t="shared" ca="1" si="143"/>
        <v>1</v>
      </c>
      <c r="K1853">
        <f t="shared" ca="1" si="144"/>
        <v>0</v>
      </c>
      <c r="L1853" s="106">
        <v>1847</v>
      </c>
      <c r="M1853" s="136">
        <f t="shared" ca="1" si="141"/>
        <v>4.5731002616949095</v>
      </c>
      <c r="N1853" s="106"/>
    </row>
    <row r="1854" spans="1:14" x14ac:dyDescent="0.25">
      <c r="A1854" s="108">
        <v>1848</v>
      </c>
      <c r="B1854" s="134">
        <f t="shared" ca="1" si="145"/>
        <v>1</v>
      </c>
      <c r="C1854" s="135">
        <f t="shared" ca="1" si="142"/>
        <v>0.28677192469500268</v>
      </c>
      <c r="J1854">
        <f t="shared" ca="1" si="143"/>
        <v>0</v>
      </c>
      <c r="K1854">
        <f t="shared" ca="1" si="144"/>
        <v>0</v>
      </c>
      <c r="L1854" s="106">
        <v>1848</v>
      </c>
      <c r="M1854" s="136">
        <f t="shared" ca="1" si="141"/>
        <v>4.135188543175647</v>
      </c>
      <c r="N1854" s="106"/>
    </row>
    <row r="1855" spans="1:14" x14ac:dyDescent="0.25">
      <c r="A1855" s="108">
        <v>1849</v>
      </c>
      <c r="B1855" s="134">
        <f t="shared" ca="1" si="145"/>
        <v>0</v>
      </c>
      <c r="C1855" s="135">
        <f t="shared" ca="1" si="142"/>
        <v>0.88764831752563211</v>
      </c>
      <c r="J1855">
        <f t="shared" ca="1" si="143"/>
        <v>0</v>
      </c>
      <c r="K1855">
        <f t="shared" ca="1" si="144"/>
        <v>1</v>
      </c>
      <c r="L1855" s="106">
        <v>1849</v>
      </c>
      <c r="M1855" s="136">
        <f t="shared" ca="1" si="141"/>
        <v>0</v>
      </c>
      <c r="N1855" s="106"/>
    </row>
    <row r="1856" spans="1:14" x14ac:dyDescent="0.25">
      <c r="A1856" s="108">
        <v>1850</v>
      </c>
      <c r="B1856" s="134">
        <f t="shared" ca="1" si="145"/>
        <v>0</v>
      </c>
      <c r="C1856" s="135">
        <f t="shared" ca="1" si="142"/>
        <v>0.84355386512446484</v>
      </c>
      <c r="J1856">
        <f t="shared" ca="1" si="143"/>
        <v>0</v>
      </c>
      <c r="K1856">
        <f t="shared" ca="1" si="144"/>
        <v>0</v>
      </c>
      <c r="L1856" s="106">
        <v>1850</v>
      </c>
      <c r="M1856" s="136">
        <f t="shared" ca="1" si="141"/>
        <v>0</v>
      </c>
      <c r="N1856" s="106"/>
    </row>
    <row r="1857" spans="1:14" x14ac:dyDescent="0.25">
      <c r="A1857" s="108">
        <v>1851</v>
      </c>
      <c r="B1857" s="134">
        <f t="shared" ca="1" si="145"/>
        <v>1</v>
      </c>
      <c r="C1857" s="135">
        <f t="shared" ca="1" si="142"/>
        <v>1.5643992350296232E-2</v>
      </c>
      <c r="J1857">
        <f t="shared" ca="1" si="143"/>
        <v>1</v>
      </c>
      <c r="K1857">
        <f t="shared" ca="1" si="144"/>
        <v>0</v>
      </c>
      <c r="L1857" s="106">
        <v>1851</v>
      </c>
      <c r="M1857" s="136">
        <f t="shared" ca="1" si="141"/>
        <v>1.7546116927512687</v>
      </c>
      <c r="N1857" s="106"/>
    </row>
    <row r="1858" spans="1:14" x14ac:dyDescent="0.25">
      <c r="A1858" s="108">
        <v>1852</v>
      </c>
      <c r="B1858" s="134">
        <f t="shared" ca="1" si="145"/>
        <v>1</v>
      </c>
      <c r="C1858" s="135">
        <f t="shared" ca="1" si="142"/>
        <v>0.45005365990149737</v>
      </c>
      <c r="J1858">
        <f t="shared" ca="1" si="143"/>
        <v>1</v>
      </c>
      <c r="K1858">
        <f t="shared" ca="1" si="144"/>
        <v>0</v>
      </c>
      <c r="L1858" s="106">
        <v>1852</v>
      </c>
      <c r="M1858" s="136">
        <f t="shared" ca="1" si="141"/>
        <v>10.256301287122124</v>
      </c>
      <c r="N1858" s="106"/>
    </row>
    <row r="1859" spans="1:14" x14ac:dyDescent="0.25">
      <c r="A1859" s="108">
        <v>1853</v>
      </c>
      <c r="B1859" s="134">
        <f t="shared" ca="1" si="145"/>
        <v>1</v>
      </c>
      <c r="C1859" s="135">
        <f t="shared" ca="1" si="142"/>
        <v>0.10977213397258456</v>
      </c>
      <c r="J1859">
        <f t="shared" ca="1" si="143"/>
        <v>1</v>
      </c>
      <c r="K1859">
        <f t="shared" ca="1" si="144"/>
        <v>0</v>
      </c>
      <c r="L1859" s="106">
        <v>1853</v>
      </c>
      <c r="M1859" s="136">
        <f t="shared" ca="1" si="141"/>
        <v>2.8173008220371094</v>
      </c>
      <c r="N1859" s="106"/>
    </row>
    <row r="1860" spans="1:14" x14ac:dyDescent="0.25">
      <c r="A1860" s="108">
        <v>1854</v>
      </c>
      <c r="B1860" s="134">
        <f t="shared" ca="1" si="145"/>
        <v>1</v>
      </c>
      <c r="C1860" s="135">
        <f t="shared" ca="1" si="142"/>
        <v>0.17078861049704352</v>
      </c>
      <c r="J1860">
        <f t="shared" ca="1" si="143"/>
        <v>1</v>
      </c>
      <c r="K1860">
        <f t="shared" ca="1" si="144"/>
        <v>0</v>
      </c>
      <c r="L1860" s="106">
        <v>1854</v>
      </c>
      <c r="M1860" s="136">
        <f t="shared" ca="1" si="141"/>
        <v>7.4769893763937993</v>
      </c>
      <c r="N1860" s="106"/>
    </row>
    <row r="1861" spans="1:14" x14ac:dyDescent="0.25">
      <c r="A1861" s="108">
        <v>1855</v>
      </c>
      <c r="B1861" s="134">
        <f t="shared" ca="1" si="145"/>
        <v>1</v>
      </c>
      <c r="C1861" s="135">
        <f t="shared" ca="1" si="142"/>
        <v>0.61667367008947427</v>
      </c>
      <c r="J1861">
        <f t="shared" ca="1" si="143"/>
        <v>1</v>
      </c>
      <c r="K1861">
        <f t="shared" ca="1" si="144"/>
        <v>0</v>
      </c>
      <c r="L1861" s="106">
        <v>1855</v>
      </c>
      <c r="M1861" s="136">
        <f t="shared" ca="1" si="141"/>
        <v>2.5961698845799908E-2</v>
      </c>
      <c r="N1861" s="106"/>
    </row>
    <row r="1862" spans="1:14" x14ac:dyDescent="0.25">
      <c r="A1862" s="108">
        <v>1856</v>
      </c>
      <c r="B1862" s="134">
        <f t="shared" ca="1" si="145"/>
        <v>1</v>
      </c>
      <c r="C1862" s="135">
        <f t="shared" ca="1" si="142"/>
        <v>0.75954319659486258</v>
      </c>
      <c r="J1862">
        <f t="shared" ca="1" si="143"/>
        <v>1</v>
      </c>
      <c r="K1862">
        <f t="shared" ca="1" si="144"/>
        <v>0</v>
      </c>
      <c r="L1862" s="106">
        <v>1856</v>
      </c>
      <c r="M1862" s="136">
        <f t="shared" ca="1" si="141"/>
        <v>1.9010343710357918</v>
      </c>
      <c r="N1862" s="106"/>
    </row>
    <row r="1863" spans="1:14" x14ac:dyDescent="0.25">
      <c r="A1863" s="108">
        <v>1857</v>
      </c>
      <c r="B1863" s="134">
        <f t="shared" ca="1" si="145"/>
        <v>1</v>
      </c>
      <c r="C1863" s="135">
        <f t="shared" ca="1" si="142"/>
        <v>0.7654272507158133</v>
      </c>
      <c r="J1863">
        <f t="shared" ca="1" si="143"/>
        <v>1</v>
      </c>
      <c r="K1863">
        <f t="shared" ca="1" si="144"/>
        <v>0</v>
      </c>
      <c r="L1863" s="106">
        <v>1857</v>
      </c>
      <c r="M1863" s="136">
        <f t="shared" ref="M1863:M1926" ca="1" si="146">IF(B1863&gt;0,-LN(1-(RAND()))/lambda,0)</f>
        <v>13.001584217698728</v>
      </c>
      <c r="N1863" s="106"/>
    </row>
    <row r="1864" spans="1:14" x14ac:dyDescent="0.25">
      <c r="A1864" s="108">
        <v>1858</v>
      </c>
      <c r="B1864" s="134">
        <f t="shared" ca="1" si="145"/>
        <v>1</v>
      </c>
      <c r="C1864" s="135">
        <f t="shared" ref="C1864:C1927" ca="1" si="147">RAND()</f>
        <v>0.16087953231064833</v>
      </c>
      <c r="J1864">
        <f t="shared" ref="J1864:J1927" ca="1" si="148">IF(AND(B1864,B1865),1,0)</f>
        <v>1</v>
      </c>
      <c r="K1864">
        <f t="shared" ref="K1864:K1927" ca="1" si="149">IF(AND(NOT(B1864),NOT(B1865)),1,0)</f>
        <v>0</v>
      </c>
      <c r="L1864" s="106">
        <v>1858</v>
      </c>
      <c r="M1864" s="136">
        <f t="shared" ca="1" si="146"/>
        <v>5.1316026406119351</v>
      </c>
      <c r="N1864" s="106"/>
    </row>
    <row r="1865" spans="1:14" x14ac:dyDescent="0.25">
      <c r="A1865" s="108">
        <v>1859</v>
      </c>
      <c r="B1865" s="134">
        <f t="shared" ca="1" si="145"/>
        <v>1</v>
      </c>
      <c r="C1865" s="135">
        <f t="shared" ca="1" si="147"/>
        <v>0.48039481479174373</v>
      </c>
      <c r="J1865">
        <f t="shared" ca="1" si="148"/>
        <v>0</v>
      </c>
      <c r="K1865">
        <f t="shared" ca="1" si="149"/>
        <v>0</v>
      </c>
      <c r="L1865" s="106">
        <v>1859</v>
      </c>
      <c r="M1865" s="136">
        <f t="shared" ca="1" si="146"/>
        <v>1.2010713915119924</v>
      </c>
      <c r="N1865" s="106"/>
    </row>
    <row r="1866" spans="1:14" x14ac:dyDescent="0.25">
      <c r="A1866" s="108">
        <v>1860</v>
      </c>
      <c r="B1866" s="134">
        <f t="shared" ca="1" si="145"/>
        <v>0</v>
      </c>
      <c r="C1866" s="135">
        <f t="shared" ca="1" si="147"/>
        <v>0.85468830657872308</v>
      </c>
      <c r="J1866">
        <f t="shared" ca="1" si="148"/>
        <v>0</v>
      </c>
      <c r="K1866">
        <f t="shared" ca="1" si="149"/>
        <v>1</v>
      </c>
      <c r="L1866" s="106">
        <v>1860</v>
      </c>
      <c r="M1866" s="136">
        <f t="shared" ca="1" si="146"/>
        <v>0</v>
      </c>
      <c r="N1866" s="106"/>
    </row>
    <row r="1867" spans="1:14" x14ac:dyDescent="0.25">
      <c r="A1867" s="108">
        <v>1861</v>
      </c>
      <c r="B1867" s="134">
        <f t="shared" ca="1" si="145"/>
        <v>0</v>
      </c>
      <c r="C1867" s="135">
        <f t="shared" ca="1" si="147"/>
        <v>0.50548961118612101</v>
      </c>
      <c r="J1867">
        <f t="shared" ca="1" si="148"/>
        <v>0</v>
      </c>
      <c r="K1867">
        <f t="shared" ca="1" si="149"/>
        <v>0</v>
      </c>
      <c r="L1867" s="106">
        <v>1861</v>
      </c>
      <c r="M1867" s="136">
        <f t="shared" ca="1" si="146"/>
        <v>0</v>
      </c>
      <c r="N1867" s="106"/>
    </row>
    <row r="1868" spans="1:14" x14ac:dyDescent="0.25">
      <c r="A1868" s="108">
        <v>1862</v>
      </c>
      <c r="B1868" s="134">
        <f t="shared" ca="1" si="145"/>
        <v>1</v>
      </c>
      <c r="C1868" s="135">
        <f t="shared" ca="1" si="147"/>
        <v>0.14707716297480666</v>
      </c>
      <c r="J1868">
        <f t="shared" ca="1" si="148"/>
        <v>1</v>
      </c>
      <c r="K1868">
        <f t="shared" ca="1" si="149"/>
        <v>0</v>
      </c>
      <c r="L1868" s="106">
        <v>1862</v>
      </c>
      <c r="M1868" s="136">
        <f t="shared" ca="1" si="146"/>
        <v>3.18827621730816</v>
      </c>
      <c r="N1868" s="106"/>
    </row>
    <row r="1869" spans="1:14" x14ac:dyDescent="0.25">
      <c r="A1869" s="108">
        <v>1863</v>
      </c>
      <c r="B1869" s="134">
        <f t="shared" ca="1" si="145"/>
        <v>1</v>
      </c>
      <c r="C1869" s="135">
        <f t="shared" ca="1" si="147"/>
        <v>0.31777517435760905</v>
      </c>
      <c r="J1869">
        <f t="shared" ca="1" si="148"/>
        <v>1</v>
      </c>
      <c r="K1869">
        <f t="shared" ca="1" si="149"/>
        <v>0</v>
      </c>
      <c r="L1869" s="106">
        <v>1863</v>
      </c>
      <c r="M1869" s="136">
        <f t="shared" ca="1" si="146"/>
        <v>1.5428107961407336</v>
      </c>
      <c r="N1869" s="106"/>
    </row>
    <row r="1870" spans="1:14" x14ac:dyDescent="0.25">
      <c r="A1870" s="108">
        <v>1864</v>
      </c>
      <c r="B1870" s="134">
        <f t="shared" ca="1" si="145"/>
        <v>1</v>
      </c>
      <c r="C1870" s="135">
        <f t="shared" ca="1" si="147"/>
        <v>0.55184900631031208</v>
      </c>
      <c r="J1870">
        <f t="shared" ca="1" si="148"/>
        <v>0</v>
      </c>
      <c r="K1870">
        <f t="shared" ca="1" si="149"/>
        <v>0</v>
      </c>
      <c r="L1870" s="106">
        <v>1864</v>
      </c>
      <c r="M1870" s="136">
        <f t="shared" ca="1" si="146"/>
        <v>2.6795589868330656</v>
      </c>
      <c r="N1870" s="106"/>
    </row>
    <row r="1871" spans="1:14" x14ac:dyDescent="0.25">
      <c r="A1871" s="108">
        <v>1865</v>
      </c>
      <c r="B1871" s="134">
        <f t="shared" ca="1" si="145"/>
        <v>0</v>
      </c>
      <c r="C1871" s="135">
        <f t="shared" ca="1" si="147"/>
        <v>0.79044786081283036</v>
      </c>
      <c r="J1871">
        <f t="shared" ca="1" si="148"/>
        <v>0</v>
      </c>
      <c r="K1871">
        <f t="shared" ca="1" si="149"/>
        <v>1</v>
      </c>
      <c r="L1871" s="106">
        <v>1865</v>
      </c>
      <c r="M1871" s="136">
        <f t="shared" ca="1" si="146"/>
        <v>0</v>
      </c>
      <c r="N1871" s="106"/>
    </row>
    <row r="1872" spans="1:14" x14ac:dyDescent="0.25">
      <c r="A1872" s="108">
        <v>1866</v>
      </c>
      <c r="B1872" s="134">
        <f t="shared" ca="1" si="145"/>
        <v>0</v>
      </c>
      <c r="C1872" s="135">
        <f t="shared" ca="1" si="147"/>
        <v>0.49041812472387436</v>
      </c>
      <c r="J1872">
        <f t="shared" ca="1" si="148"/>
        <v>0</v>
      </c>
      <c r="K1872">
        <f t="shared" ca="1" si="149"/>
        <v>1</v>
      </c>
      <c r="L1872" s="106">
        <v>1866</v>
      </c>
      <c r="M1872" s="136">
        <f t="shared" ca="1" si="146"/>
        <v>0</v>
      </c>
      <c r="N1872" s="106"/>
    </row>
    <row r="1873" spans="1:14" x14ac:dyDescent="0.25">
      <c r="A1873" s="108">
        <v>1867</v>
      </c>
      <c r="B1873" s="134">
        <f t="shared" ca="1" si="145"/>
        <v>0</v>
      </c>
      <c r="C1873" s="135">
        <f t="shared" ca="1" si="147"/>
        <v>0.89920372923686542</v>
      </c>
      <c r="J1873">
        <f t="shared" ca="1" si="148"/>
        <v>0</v>
      </c>
      <c r="K1873">
        <f t="shared" ca="1" si="149"/>
        <v>1</v>
      </c>
      <c r="L1873" s="106">
        <v>1867</v>
      </c>
      <c r="M1873" s="136">
        <f t="shared" ca="1" si="146"/>
        <v>0</v>
      </c>
      <c r="N1873" s="106"/>
    </row>
    <row r="1874" spans="1:14" x14ac:dyDescent="0.25">
      <c r="A1874" s="108">
        <v>1868</v>
      </c>
      <c r="B1874" s="134">
        <f t="shared" ca="1" si="145"/>
        <v>0</v>
      </c>
      <c r="C1874" s="135">
        <f t="shared" ca="1" si="147"/>
        <v>0.89501525550337779</v>
      </c>
      <c r="J1874">
        <f t="shared" ca="1" si="148"/>
        <v>0</v>
      </c>
      <c r="K1874">
        <f t="shared" ca="1" si="149"/>
        <v>0</v>
      </c>
      <c r="L1874" s="106">
        <v>1868</v>
      </c>
      <c r="M1874" s="136">
        <f t="shared" ca="1" si="146"/>
        <v>0</v>
      </c>
      <c r="N1874" s="106"/>
    </row>
    <row r="1875" spans="1:14" x14ac:dyDescent="0.25">
      <c r="A1875" s="108">
        <v>1869</v>
      </c>
      <c r="B1875" s="134">
        <f t="shared" ca="1" si="145"/>
        <v>1</v>
      </c>
      <c r="C1875" s="135">
        <f t="shared" ca="1" si="147"/>
        <v>0.34815182461666283</v>
      </c>
      <c r="J1875">
        <f t="shared" ca="1" si="148"/>
        <v>1</v>
      </c>
      <c r="K1875">
        <f t="shared" ca="1" si="149"/>
        <v>0</v>
      </c>
      <c r="L1875" s="106">
        <v>1869</v>
      </c>
      <c r="M1875" s="136">
        <f t="shared" ca="1" si="146"/>
        <v>8.6458608307640716</v>
      </c>
      <c r="N1875" s="106"/>
    </row>
    <row r="1876" spans="1:14" x14ac:dyDescent="0.25">
      <c r="A1876" s="108">
        <v>1870</v>
      </c>
      <c r="B1876" s="134">
        <f t="shared" ca="1" si="145"/>
        <v>1</v>
      </c>
      <c r="C1876" s="135">
        <f t="shared" ca="1" si="147"/>
        <v>1.6282893801935705E-2</v>
      </c>
      <c r="J1876">
        <f t="shared" ca="1" si="148"/>
        <v>1</v>
      </c>
      <c r="K1876">
        <f t="shared" ca="1" si="149"/>
        <v>0</v>
      </c>
      <c r="L1876" s="106">
        <v>1870</v>
      </c>
      <c r="M1876" s="136">
        <f t="shared" ca="1" si="146"/>
        <v>4.786261948366457</v>
      </c>
      <c r="N1876" s="106"/>
    </row>
    <row r="1877" spans="1:14" x14ac:dyDescent="0.25">
      <c r="A1877" s="108">
        <v>1871</v>
      </c>
      <c r="B1877" s="134">
        <f t="shared" ca="1" si="145"/>
        <v>1</v>
      </c>
      <c r="C1877" s="135">
        <f t="shared" ca="1" si="147"/>
        <v>0.22094972795473988</v>
      </c>
      <c r="J1877">
        <f t="shared" ca="1" si="148"/>
        <v>1</v>
      </c>
      <c r="K1877">
        <f t="shared" ca="1" si="149"/>
        <v>0</v>
      </c>
      <c r="L1877" s="106">
        <v>1871</v>
      </c>
      <c r="M1877" s="136">
        <f t="shared" ca="1" si="146"/>
        <v>2.4718771788974885</v>
      </c>
      <c r="N1877" s="106"/>
    </row>
    <row r="1878" spans="1:14" x14ac:dyDescent="0.25">
      <c r="A1878" s="108">
        <v>1872</v>
      </c>
      <c r="B1878" s="134">
        <f t="shared" ca="1" si="145"/>
        <v>1</v>
      </c>
      <c r="C1878" s="135">
        <f t="shared" ca="1" si="147"/>
        <v>0.68818420199964381</v>
      </c>
      <c r="J1878">
        <f t="shared" ca="1" si="148"/>
        <v>1</v>
      </c>
      <c r="K1878">
        <f t="shared" ca="1" si="149"/>
        <v>0</v>
      </c>
      <c r="L1878" s="106">
        <v>1872</v>
      </c>
      <c r="M1878" s="136">
        <f t="shared" ca="1" si="146"/>
        <v>1.0152789952396584</v>
      </c>
      <c r="N1878" s="106"/>
    </row>
    <row r="1879" spans="1:14" x14ac:dyDescent="0.25">
      <c r="A1879" s="108">
        <v>1873</v>
      </c>
      <c r="B1879" s="134">
        <f t="shared" ca="1" si="145"/>
        <v>1</v>
      </c>
      <c r="C1879" s="135">
        <f t="shared" ca="1" si="147"/>
        <v>0.60390652741150741</v>
      </c>
      <c r="J1879">
        <f t="shared" ca="1" si="148"/>
        <v>1</v>
      </c>
      <c r="K1879">
        <f t="shared" ca="1" si="149"/>
        <v>0</v>
      </c>
      <c r="L1879" s="106">
        <v>1873</v>
      </c>
      <c r="M1879" s="136">
        <f t="shared" ca="1" si="146"/>
        <v>0.39227178393407341</v>
      </c>
      <c r="N1879" s="106"/>
    </row>
    <row r="1880" spans="1:14" x14ac:dyDescent="0.25">
      <c r="A1880" s="108">
        <v>1874</v>
      </c>
      <c r="B1880" s="134">
        <f t="shared" ca="1" si="145"/>
        <v>1</v>
      </c>
      <c r="C1880" s="135">
        <f t="shared" ca="1" si="147"/>
        <v>0.12306423787592491</v>
      </c>
      <c r="J1880">
        <f t="shared" ca="1" si="148"/>
        <v>1</v>
      </c>
      <c r="K1880">
        <f t="shared" ca="1" si="149"/>
        <v>0</v>
      </c>
      <c r="L1880" s="106">
        <v>1874</v>
      </c>
      <c r="M1880" s="136">
        <f t="shared" ca="1" si="146"/>
        <v>2.3899245864907903</v>
      </c>
      <c r="N1880" s="106"/>
    </row>
    <row r="1881" spans="1:14" x14ac:dyDescent="0.25">
      <c r="A1881" s="108">
        <v>1875</v>
      </c>
      <c r="B1881" s="134">
        <f t="shared" ca="1" si="145"/>
        <v>1</v>
      </c>
      <c r="C1881" s="135">
        <f t="shared" ca="1" si="147"/>
        <v>0.67103960761165027</v>
      </c>
      <c r="J1881">
        <f t="shared" ca="1" si="148"/>
        <v>1</v>
      </c>
      <c r="K1881">
        <f t="shared" ca="1" si="149"/>
        <v>0</v>
      </c>
      <c r="L1881" s="106">
        <v>1875</v>
      </c>
      <c r="M1881" s="136">
        <f t="shared" ca="1" si="146"/>
        <v>0.84179140469501756</v>
      </c>
      <c r="N1881" s="106"/>
    </row>
    <row r="1882" spans="1:14" x14ac:dyDescent="0.25">
      <c r="A1882" s="108">
        <v>1876</v>
      </c>
      <c r="B1882" s="134">
        <f t="shared" ca="1" si="145"/>
        <v>1</v>
      </c>
      <c r="C1882" s="135">
        <f t="shared" ca="1" si="147"/>
        <v>0.57961258209850697</v>
      </c>
      <c r="J1882">
        <f t="shared" ca="1" si="148"/>
        <v>0</v>
      </c>
      <c r="K1882">
        <f t="shared" ca="1" si="149"/>
        <v>0</v>
      </c>
      <c r="L1882" s="106">
        <v>1876</v>
      </c>
      <c r="M1882" s="136">
        <f t="shared" ca="1" si="146"/>
        <v>6.9466736680974653E-2</v>
      </c>
      <c r="N1882" s="106"/>
    </row>
    <row r="1883" spans="1:14" x14ac:dyDescent="0.25">
      <c r="A1883" s="108">
        <v>1877</v>
      </c>
      <c r="B1883" s="134">
        <f t="shared" ca="1" si="145"/>
        <v>0</v>
      </c>
      <c r="C1883" s="135">
        <f t="shared" ca="1" si="147"/>
        <v>0.79709164701267243</v>
      </c>
      <c r="J1883">
        <f t="shared" ca="1" si="148"/>
        <v>0</v>
      </c>
      <c r="K1883">
        <f t="shared" ca="1" si="149"/>
        <v>1</v>
      </c>
      <c r="L1883" s="106">
        <v>1877</v>
      </c>
      <c r="M1883" s="136">
        <f t="shared" ca="1" si="146"/>
        <v>0</v>
      </c>
      <c r="N1883" s="106"/>
    </row>
    <row r="1884" spans="1:14" x14ac:dyDescent="0.25">
      <c r="A1884" s="108">
        <v>1878</v>
      </c>
      <c r="B1884" s="134">
        <f t="shared" ca="1" si="145"/>
        <v>0</v>
      </c>
      <c r="C1884" s="135">
        <f t="shared" ca="1" si="147"/>
        <v>0.44602329656091633</v>
      </c>
      <c r="J1884">
        <f t="shared" ca="1" si="148"/>
        <v>0</v>
      </c>
      <c r="K1884">
        <f t="shared" ca="1" si="149"/>
        <v>1</v>
      </c>
      <c r="L1884" s="106">
        <v>1878</v>
      </c>
      <c r="M1884" s="136">
        <f t="shared" ca="1" si="146"/>
        <v>0</v>
      </c>
      <c r="N1884" s="106"/>
    </row>
    <row r="1885" spans="1:14" x14ac:dyDescent="0.25">
      <c r="A1885" s="108">
        <v>1879</v>
      </c>
      <c r="B1885" s="134">
        <f t="shared" ca="1" si="145"/>
        <v>0</v>
      </c>
      <c r="C1885" s="135">
        <f t="shared" ca="1" si="147"/>
        <v>0.88739759850766797</v>
      </c>
      <c r="J1885">
        <f t="shared" ca="1" si="148"/>
        <v>0</v>
      </c>
      <c r="K1885">
        <f t="shared" ca="1" si="149"/>
        <v>1</v>
      </c>
      <c r="L1885" s="106">
        <v>1879</v>
      </c>
      <c r="M1885" s="136">
        <f t="shared" ca="1" si="146"/>
        <v>0</v>
      </c>
      <c r="N1885" s="106"/>
    </row>
    <row r="1886" spans="1:14" x14ac:dyDescent="0.25">
      <c r="A1886" s="108">
        <v>1880</v>
      </c>
      <c r="B1886" s="134">
        <f t="shared" ca="1" si="145"/>
        <v>0</v>
      </c>
      <c r="C1886" s="135">
        <f t="shared" ca="1" si="147"/>
        <v>0.71370869753038657</v>
      </c>
      <c r="J1886">
        <f t="shared" ca="1" si="148"/>
        <v>0</v>
      </c>
      <c r="K1886">
        <f t="shared" ca="1" si="149"/>
        <v>1</v>
      </c>
      <c r="L1886" s="106">
        <v>1880</v>
      </c>
      <c r="M1886" s="136">
        <f t="shared" ca="1" si="146"/>
        <v>0</v>
      </c>
      <c r="N1886" s="106"/>
    </row>
    <row r="1887" spans="1:14" x14ac:dyDescent="0.25">
      <c r="A1887" s="108">
        <v>1881</v>
      </c>
      <c r="B1887" s="134">
        <f t="shared" ca="1" si="145"/>
        <v>0</v>
      </c>
      <c r="C1887" s="135">
        <f t="shared" ca="1" si="147"/>
        <v>0.41448208436495704</v>
      </c>
      <c r="J1887">
        <f t="shared" ca="1" si="148"/>
        <v>0</v>
      </c>
      <c r="K1887">
        <f t="shared" ca="1" si="149"/>
        <v>1</v>
      </c>
      <c r="L1887" s="106">
        <v>1881</v>
      </c>
      <c r="M1887" s="136">
        <f t="shared" ca="1" si="146"/>
        <v>0</v>
      </c>
      <c r="N1887" s="106"/>
    </row>
    <row r="1888" spans="1:14" x14ac:dyDescent="0.25">
      <c r="A1888" s="108">
        <v>1882</v>
      </c>
      <c r="B1888" s="134">
        <f t="shared" ca="1" si="145"/>
        <v>0</v>
      </c>
      <c r="C1888" s="135">
        <f t="shared" ca="1" si="147"/>
        <v>0.59640136966742141</v>
      </c>
      <c r="J1888">
        <f t="shared" ca="1" si="148"/>
        <v>0</v>
      </c>
      <c r="K1888">
        <f t="shared" ca="1" si="149"/>
        <v>1</v>
      </c>
      <c r="L1888" s="106">
        <v>1882</v>
      </c>
      <c r="M1888" s="136">
        <f t="shared" ca="1" si="146"/>
        <v>0</v>
      </c>
      <c r="N1888" s="106"/>
    </row>
    <row r="1889" spans="1:14" x14ac:dyDescent="0.25">
      <c r="A1889" s="108">
        <v>1883</v>
      </c>
      <c r="B1889" s="134">
        <f t="shared" ca="1" si="145"/>
        <v>0</v>
      </c>
      <c r="C1889" s="135">
        <f t="shared" ca="1" si="147"/>
        <v>0.55435929986644539</v>
      </c>
      <c r="J1889">
        <f t="shared" ca="1" si="148"/>
        <v>0</v>
      </c>
      <c r="K1889">
        <f t="shared" ca="1" si="149"/>
        <v>0</v>
      </c>
      <c r="L1889" s="106">
        <v>1883</v>
      </c>
      <c r="M1889" s="136">
        <f t="shared" ca="1" si="146"/>
        <v>0</v>
      </c>
      <c r="N1889" s="106"/>
    </row>
    <row r="1890" spans="1:14" x14ac:dyDescent="0.25">
      <c r="A1890" s="108">
        <v>1884</v>
      </c>
      <c r="B1890" s="134">
        <f t="shared" ca="1" si="145"/>
        <v>1</v>
      </c>
      <c r="C1890" s="135">
        <f t="shared" ca="1" si="147"/>
        <v>0.36638737080188177</v>
      </c>
      <c r="J1890">
        <f t="shared" ca="1" si="148"/>
        <v>1</v>
      </c>
      <c r="K1890">
        <f t="shared" ca="1" si="149"/>
        <v>0</v>
      </c>
      <c r="L1890" s="106">
        <v>1884</v>
      </c>
      <c r="M1890" s="136">
        <f t="shared" ca="1" si="146"/>
        <v>1.523698393168939</v>
      </c>
      <c r="N1890" s="106"/>
    </row>
    <row r="1891" spans="1:14" x14ac:dyDescent="0.25">
      <c r="A1891" s="108">
        <v>1885</v>
      </c>
      <c r="B1891" s="134">
        <f t="shared" ca="1" si="145"/>
        <v>1</v>
      </c>
      <c r="C1891" s="135">
        <f t="shared" ca="1" si="147"/>
        <v>0.21337185116057078</v>
      </c>
      <c r="J1891">
        <f t="shared" ca="1" si="148"/>
        <v>1</v>
      </c>
      <c r="K1891">
        <f t="shared" ca="1" si="149"/>
        <v>0</v>
      </c>
      <c r="L1891" s="106">
        <v>1885</v>
      </c>
      <c r="M1891" s="136">
        <f t="shared" ca="1" si="146"/>
        <v>1.9749435194844527</v>
      </c>
      <c r="N1891" s="106"/>
    </row>
    <row r="1892" spans="1:14" x14ac:dyDescent="0.25">
      <c r="A1892" s="108">
        <v>1886</v>
      </c>
      <c r="B1892" s="134">
        <f t="shared" ca="1" si="145"/>
        <v>1</v>
      </c>
      <c r="C1892" s="135">
        <f t="shared" ca="1" si="147"/>
        <v>0.35438716423607142</v>
      </c>
      <c r="J1892">
        <f t="shared" ca="1" si="148"/>
        <v>0</v>
      </c>
      <c r="K1892">
        <f t="shared" ca="1" si="149"/>
        <v>0</v>
      </c>
      <c r="L1892" s="106">
        <v>1886</v>
      </c>
      <c r="M1892" s="136">
        <f t="shared" ca="1" si="146"/>
        <v>1.0212263278557983</v>
      </c>
      <c r="N1892" s="106"/>
    </row>
    <row r="1893" spans="1:14" x14ac:dyDescent="0.25">
      <c r="A1893" s="108">
        <v>1887</v>
      </c>
      <c r="B1893" s="134">
        <f t="shared" ca="1" si="145"/>
        <v>0</v>
      </c>
      <c r="C1893" s="135">
        <f t="shared" ca="1" si="147"/>
        <v>0.84628742529791612</v>
      </c>
      <c r="J1893">
        <f t="shared" ca="1" si="148"/>
        <v>0</v>
      </c>
      <c r="K1893">
        <f t="shared" ca="1" si="149"/>
        <v>1</v>
      </c>
      <c r="L1893" s="106">
        <v>1887</v>
      </c>
      <c r="M1893" s="136">
        <f t="shared" ca="1" si="146"/>
        <v>0</v>
      </c>
      <c r="N1893" s="106"/>
    </row>
    <row r="1894" spans="1:14" x14ac:dyDescent="0.25">
      <c r="A1894" s="108">
        <v>1888</v>
      </c>
      <c r="B1894" s="134">
        <f t="shared" ca="1" si="145"/>
        <v>0</v>
      </c>
      <c r="C1894" s="135">
        <f t="shared" ca="1" si="147"/>
        <v>0.98554341821691904</v>
      </c>
      <c r="J1894">
        <f t="shared" ca="1" si="148"/>
        <v>0</v>
      </c>
      <c r="K1894">
        <f t="shared" ca="1" si="149"/>
        <v>0</v>
      </c>
      <c r="L1894" s="106">
        <v>1888</v>
      </c>
      <c r="M1894" s="136">
        <f t="shared" ca="1" si="146"/>
        <v>0</v>
      </c>
      <c r="N1894" s="106"/>
    </row>
    <row r="1895" spans="1:14" x14ac:dyDescent="0.25">
      <c r="A1895" s="108">
        <v>1889</v>
      </c>
      <c r="B1895" s="134">
        <f t="shared" ca="1" si="145"/>
        <v>1</v>
      </c>
      <c r="C1895" s="135">
        <f t="shared" ca="1" si="147"/>
        <v>0.10766281747637518</v>
      </c>
      <c r="J1895">
        <f t="shared" ca="1" si="148"/>
        <v>0</v>
      </c>
      <c r="K1895">
        <f t="shared" ca="1" si="149"/>
        <v>0</v>
      </c>
      <c r="L1895" s="106">
        <v>1889</v>
      </c>
      <c r="M1895" s="136">
        <f t="shared" ca="1" si="146"/>
        <v>1.1623523522357335</v>
      </c>
      <c r="N1895" s="106"/>
    </row>
    <row r="1896" spans="1:14" x14ac:dyDescent="0.25">
      <c r="A1896" s="108">
        <v>1890</v>
      </c>
      <c r="B1896" s="134">
        <f t="shared" ca="1" si="145"/>
        <v>0</v>
      </c>
      <c r="C1896" s="135">
        <f t="shared" ca="1" si="147"/>
        <v>0.92064935125340552</v>
      </c>
      <c r="J1896">
        <f t="shared" ca="1" si="148"/>
        <v>0</v>
      </c>
      <c r="K1896">
        <f t="shared" ca="1" si="149"/>
        <v>0</v>
      </c>
      <c r="L1896" s="106">
        <v>1890</v>
      </c>
      <c r="M1896" s="136">
        <f t="shared" ca="1" si="146"/>
        <v>0</v>
      </c>
      <c r="N1896" s="106"/>
    </row>
    <row r="1897" spans="1:14" x14ac:dyDescent="0.25">
      <c r="A1897" s="108">
        <v>1891</v>
      </c>
      <c r="B1897" s="134">
        <f t="shared" ca="1" si="145"/>
        <v>1</v>
      </c>
      <c r="C1897" s="135">
        <f t="shared" ca="1" si="147"/>
        <v>0.38996560625326193</v>
      </c>
      <c r="J1897">
        <f t="shared" ca="1" si="148"/>
        <v>1</v>
      </c>
      <c r="K1897">
        <f t="shared" ca="1" si="149"/>
        <v>0</v>
      </c>
      <c r="L1897" s="106">
        <v>1891</v>
      </c>
      <c r="M1897" s="136">
        <f t="shared" ca="1" si="146"/>
        <v>9.4862920407329554</v>
      </c>
      <c r="N1897" s="106"/>
    </row>
    <row r="1898" spans="1:14" x14ac:dyDescent="0.25">
      <c r="A1898" s="108">
        <v>1892</v>
      </c>
      <c r="B1898" s="134">
        <f t="shared" ca="1" si="145"/>
        <v>1</v>
      </c>
      <c r="C1898" s="135">
        <f t="shared" ca="1" si="147"/>
        <v>0.19772669185359804</v>
      </c>
      <c r="J1898">
        <f t="shared" ca="1" si="148"/>
        <v>1</v>
      </c>
      <c r="K1898">
        <f t="shared" ca="1" si="149"/>
        <v>0</v>
      </c>
      <c r="L1898" s="106">
        <v>1892</v>
      </c>
      <c r="M1898" s="136">
        <f t="shared" ca="1" si="146"/>
        <v>5.9530802023319511</v>
      </c>
      <c r="N1898" s="106"/>
    </row>
    <row r="1899" spans="1:14" x14ac:dyDescent="0.25">
      <c r="A1899" s="108">
        <v>1893</v>
      </c>
      <c r="B1899" s="134">
        <f t="shared" ca="1" si="145"/>
        <v>1</v>
      </c>
      <c r="C1899" s="135">
        <f t="shared" ca="1" si="147"/>
        <v>0.71090038766041064</v>
      </c>
      <c r="J1899">
        <f t="shared" ca="1" si="148"/>
        <v>1</v>
      </c>
      <c r="K1899">
        <f t="shared" ca="1" si="149"/>
        <v>0</v>
      </c>
      <c r="L1899" s="106">
        <v>1893</v>
      </c>
      <c r="M1899" s="136">
        <f t="shared" ca="1" si="146"/>
        <v>0.46661973687516817</v>
      </c>
      <c r="N1899" s="106"/>
    </row>
    <row r="1900" spans="1:14" x14ac:dyDescent="0.25">
      <c r="A1900" s="108">
        <v>1894</v>
      </c>
      <c r="B1900" s="134">
        <f t="shared" ca="1" si="145"/>
        <v>1</v>
      </c>
      <c r="C1900" s="135">
        <f t="shared" ca="1" si="147"/>
        <v>0.61316846260307578</v>
      </c>
      <c r="J1900">
        <f t="shared" ca="1" si="148"/>
        <v>1</v>
      </c>
      <c r="K1900">
        <f t="shared" ca="1" si="149"/>
        <v>0</v>
      </c>
      <c r="L1900" s="106">
        <v>1894</v>
      </c>
      <c r="M1900" s="136">
        <f t="shared" ca="1" si="146"/>
        <v>4.1171891876633717</v>
      </c>
      <c r="N1900" s="106"/>
    </row>
    <row r="1901" spans="1:14" x14ac:dyDescent="0.25">
      <c r="A1901" s="108">
        <v>1895</v>
      </c>
      <c r="B1901" s="134">
        <f t="shared" ca="1" si="145"/>
        <v>1</v>
      </c>
      <c r="C1901" s="135">
        <f t="shared" ca="1" si="147"/>
        <v>0.46583062684228516</v>
      </c>
      <c r="J1901">
        <f t="shared" ca="1" si="148"/>
        <v>1</v>
      </c>
      <c r="K1901">
        <f t="shared" ca="1" si="149"/>
        <v>0</v>
      </c>
      <c r="L1901" s="106">
        <v>1895</v>
      </c>
      <c r="M1901" s="136">
        <f t="shared" ca="1" si="146"/>
        <v>1.7743216000274482</v>
      </c>
      <c r="N1901" s="106"/>
    </row>
    <row r="1902" spans="1:14" x14ac:dyDescent="0.25">
      <c r="A1902" s="108">
        <v>1896</v>
      </c>
      <c r="B1902" s="134">
        <f t="shared" ca="1" si="145"/>
        <v>1</v>
      </c>
      <c r="C1902" s="135">
        <f t="shared" ca="1" si="147"/>
        <v>0.15403380746387063</v>
      </c>
      <c r="J1902">
        <f t="shared" ca="1" si="148"/>
        <v>1</v>
      </c>
      <c r="K1902">
        <f t="shared" ca="1" si="149"/>
        <v>0</v>
      </c>
      <c r="L1902" s="106">
        <v>1896</v>
      </c>
      <c r="M1902" s="136">
        <f t="shared" ca="1" si="146"/>
        <v>1.2343995390117481</v>
      </c>
      <c r="N1902" s="106"/>
    </row>
    <row r="1903" spans="1:14" x14ac:dyDescent="0.25">
      <c r="A1903" s="108">
        <v>1897</v>
      </c>
      <c r="B1903" s="134">
        <f t="shared" ref="B1903:B1966" ca="1" si="150">IF(B1902&gt;0,IF(C1903&lt;pww,1,0),IF(C1903&lt;pdw,1,0))</f>
        <v>1</v>
      </c>
      <c r="C1903" s="135">
        <f t="shared" ca="1" si="147"/>
        <v>0.73601799467190143</v>
      </c>
      <c r="J1903">
        <f t="shared" ca="1" si="148"/>
        <v>1</v>
      </c>
      <c r="K1903">
        <f t="shared" ca="1" si="149"/>
        <v>0</v>
      </c>
      <c r="L1903" s="106">
        <v>1897</v>
      </c>
      <c r="M1903" s="136">
        <f t="shared" ca="1" si="146"/>
        <v>3.6863622327133774</v>
      </c>
      <c r="N1903" s="106"/>
    </row>
    <row r="1904" spans="1:14" x14ac:dyDescent="0.25">
      <c r="A1904" s="108">
        <v>1898</v>
      </c>
      <c r="B1904" s="134">
        <f t="shared" ca="1" si="150"/>
        <v>1</v>
      </c>
      <c r="C1904" s="135">
        <f t="shared" ca="1" si="147"/>
        <v>0.59254760330851453</v>
      </c>
      <c r="J1904">
        <f t="shared" ca="1" si="148"/>
        <v>1</v>
      </c>
      <c r="K1904">
        <f t="shared" ca="1" si="149"/>
        <v>0</v>
      </c>
      <c r="L1904" s="106">
        <v>1898</v>
      </c>
      <c r="M1904" s="136">
        <f t="shared" ca="1" si="146"/>
        <v>1.4247281203595261</v>
      </c>
      <c r="N1904" s="106"/>
    </row>
    <row r="1905" spans="1:14" x14ac:dyDescent="0.25">
      <c r="A1905" s="108">
        <v>1899</v>
      </c>
      <c r="B1905" s="134">
        <f t="shared" ca="1" si="150"/>
        <v>1</v>
      </c>
      <c r="C1905" s="135">
        <f t="shared" ca="1" si="147"/>
        <v>0.62000692299027138</v>
      </c>
      <c r="J1905">
        <f t="shared" ca="1" si="148"/>
        <v>1</v>
      </c>
      <c r="K1905">
        <f t="shared" ca="1" si="149"/>
        <v>0</v>
      </c>
      <c r="L1905" s="106">
        <v>1899</v>
      </c>
      <c r="M1905" s="136">
        <f t="shared" ca="1" si="146"/>
        <v>2.5971133213053523</v>
      </c>
      <c r="N1905" s="106"/>
    </row>
    <row r="1906" spans="1:14" x14ac:dyDescent="0.25">
      <c r="A1906" s="108">
        <v>1900</v>
      </c>
      <c r="B1906" s="134">
        <f t="shared" ca="1" si="150"/>
        <v>1</v>
      </c>
      <c r="C1906" s="135">
        <f t="shared" ca="1" si="147"/>
        <v>0.46869438697949473</v>
      </c>
      <c r="J1906">
        <f t="shared" ca="1" si="148"/>
        <v>1</v>
      </c>
      <c r="K1906">
        <f t="shared" ca="1" si="149"/>
        <v>0</v>
      </c>
      <c r="L1906" s="106">
        <v>1900</v>
      </c>
      <c r="M1906" s="136">
        <f t="shared" ca="1" si="146"/>
        <v>0.52619576955393299</v>
      </c>
      <c r="N1906" s="106"/>
    </row>
    <row r="1907" spans="1:14" x14ac:dyDescent="0.25">
      <c r="A1907" s="108">
        <v>1901</v>
      </c>
      <c r="B1907" s="134">
        <f t="shared" ca="1" si="150"/>
        <v>1</v>
      </c>
      <c r="C1907" s="135">
        <f t="shared" ca="1" si="147"/>
        <v>0.21758386776516114</v>
      </c>
      <c r="J1907">
        <f t="shared" ca="1" si="148"/>
        <v>1</v>
      </c>
      <c r="K1907">
        <f t="shared" ca="1" si="149"/>
        <v>0</v>
      </c>
      <c r="L1907" s="106">
        <v>1901</v>
      </c>
      <c r="M1907" s="136">
        <f t="shared" ca="1" si="146"/>
        <v>3.0259097832749053</v>
      </c>
      <c r="N1907" s="106"/>
    </row>
    <row r="1908" spans="1:14" x14ac:dyDescent="0.25">
      <c r="A1908" s="108">
        <v>1902</v>
      </c>
      <c r="B1908" s="134">
        <f t="shared" ca="1" si="150"/>
        <v>1</v>
      </c>
      <c r="C1908" s="135">
        <f t="shared" ca="1" si="147"/>
        <v>0.28503668165562102</v>
      </c>
      <c r="J1908">
        <f t="shared" ca="1" si="148"/>
        <v>1</v>
      </c>
      <c r="K1908">
        <f t="shared" ca="1" si="149"/>
        <v>0</v>
      </c>
      <c r="L1908" s="106">
        <v>1902</v>
      </c>
      <c r="M1908" s="136">
        <f t="shared" ca="1" si="146"/>
        <v>0.76789759121769618</v>
      </c>
      <c r="N1908" s="106"/>
    </row>
    <row r="1909" spans="1:14" x14ac:dyDescent="0.25">
      <c r="A1909" s="108">
        <v>1903</v>
      </c>
      <c r="B1909" s="134">
        <f t="shared" ca="1" si="150"/>
        <v>1</v>
      </c>
      <c r="C1909" s="135">
        <f t="shared" ca="1" si="147"/>
        <v>0.71523094105683349</v>
      </c>
      <c r="J1909">
        <f t="shared" ca="1" si="148"/>
        <v>1</v>
      </c>
      <c r="K1909">
        <f t="shared" ca="1" si="149"/>
        <v>0</v>
      </c>
      <c r="L1909" s="106">
        <v>1903</v>
      </c>
      <c r="M1909" s="136">
        <f t="shared" ca="1" si="146"/>
        <v>0.72524433531988675</v>
      </c>
      <c r="N1909" s="106"/>
    </row>
    <row r="1910" spans="1:14" x14ac:dyDescent="0.25">
      <c r="A1910" s="108">
        <v>1904</v>
      </c>
      <c r="B1910" s="134">
        <f t="shared" ca="1" si="150"/>
        <v>1</v>
      </c>
      <c r="C1910" s="135">
        <f t="shared" ca="1" si="147"/>
        <v>0.32411530393607424</v>
      </c>
      <c r="J1910">
        <f t="shared" ca="1" si="148"/>
        <v>1</v>
      </c>
      <c r="K1910">
        <f t="shared" ca="1" si="149"/>
        <v>0</v>
      </c>
      <c r="L1910" s="106">
        <v>1904</v>
      </c>
      <c r="M1910" s="136">
        <f t="shared" ca="1" si="146"/>
        <v>1.3972249396923233</v>
      </c>
      <c r="N1910" s="106"/>
    </row>
    <row r="1911" spans="1:14" x14ac:dyDescent="0.25">
      <c r="A1911" s="108">
        <v>1905</v>
      </c>
      <c r="B1911" s="134">
        <f t="shared" ca="1" si="150"/>
        <v>1</v>
      </c>
      <c r="C1911" s="135">
        <f t="shared" ca="1" si="147"/>
        <v>0.56010447537380681</v>
      </c>
      <c r="J1911">
        <f t="shared" ca="1" si="148"/>
        <v>1</v>
      </c>
      <c r="K1911">
        <f t="shared" ca="1" si="149"/>
        <v>0</v>
      </c>
      <c r="L1911" s="106">
        <v>1905</v>
      </c>
      <c r="M1911" s="136">
        <f t="shared" ca="1" si="146"/>
        <v>0.3622888467195774</v>
      </c>
      <c r="N1911" s="106"/>
    </row>
    <row r="1912" spans="1:14" x14ac:dyDescent="0.25">
      <c r="A1912" s="108">
        <v>1906</v>
      </c>
      <c r="B1912" s="134">
        <f t="shared" ca="1" si="150"/>
        <v>1</v>
      </c>
      <c r="C1912" s="135">
        <f t="shared" ca="1" si="147"/>
        <v>0.41599655113678591</v>
      </c>
      <c r="J1912">
        <f t="shared" ca="1" si="148"/>
        <v>1</v>
      </c>
      <c r="K1912">
        <f t="shared" ca="1" si="149"/>
        <v>0</v>
      </c>
      <c r="L1912" s="106">
        <v>1906</v>
      </c>
      <c r="M1912" s="136">
        <f t="shared" ca="1" si="146"/>
        <v>1.7203675416842614</v>
      </c>
      <c r="N1912" s="106"/>
    </row>
    <row r="1913" spans="1:14" x14ac:dyDescent="0.25">
      <c r="A1913" s="108">
        <v>1907</v>
      </c>
      <c r="B1913" s="134">
        <f t="shared" ca="1" si="150"/>
        <v>1</v>
      </c>
      <c r="C1913" s="135">
        <f t="shared" ca="1" si="147"/>
        <v>0.61886382548908669</v>
      </c>
      <c r="J1913">
        <f t="shared" ca="1" si="148"/>
        <v>1</v>
      </c>
      <c r="K1913">
        <f t="shared" ca="1" si="149"/>
        <v>0</v>
      </c>
      <c r="L1913" s="106">
        <v>1907</v>
      </c>
      <c r="M1913" s="136">
        <f t="shared" ca="1" si="146"/>
        <v>2.9134750439057577</v>
      </c>
      <c r="N1913" s="106"/>
    </row>
    <row r="1914" spans="1:14" x14ac:dyDescent="0.25">
      <c r="A1914" s="108">
        <v>1908</v>
      </c>
      <c r="B1914" s="134">
        <f t="shared" ca="1" si="150"/>
        <v>1</v>
      </c>
      <c r="C1914" s="135">
        <f t="shared" ca="1" si="147"/>
        <v>8.490646546610503E-2</v>
      </c>
      <c r="J1914">
        <f t="shared" ca="1" si="148"/>
        <v>1</v>
      </c>
      <c r="K1914">
        <f t="shared" ca="1" si="149"/>
        <v>0</v>
      </c>
      <c r="L1914" s="106">
        <v>1908</v>
      </c>
      <c r="M1914" s="136">
        <f t="shared" ca="1" si="146"/>
        <v>2.4841433102369845</v>
      </c>
      <c r="N1914" s="106"/>
    </row>
    <row r="1915" spans="1:14" x14ac:dyDescent="0.25">
      <c r="A1915" s="108">
        <v>1909</v>
      </c>
      <c r="B1915" s="134">
        <f t="shared" ca="1" si="150"/>
        <v>1</v>
      </c>
      <c r="C1915" s="135">
        <f t="shared" ca="1" si="147"/>
        <v>7.4907917879201924E-2</v>
      </c>
      <c r="J1915">
        <f t="shared" ca="1" si="148"/>
        <v>1</v>
      </c>
      <c r="K1915">
        <f t="shared" ca="1" si="149"/>
        <v>0</v>
      </c>
      <c r="L1915" s="106">
        <v>1909</v>
      </c>
      <c r="M1915" s="136">
        <f t="shared" ca="1" si="146"/>
        <v>8.2787622702902119</v>
      </c>
      <c r="N1915" s="106"/>
    </row>
    <row r="1916" spans="1:14" x14ac:dyDescent="0.25">
      <c r="A1916" s="108">
        <v>1910</v>
      </c>
      <c r="B1916" s="134">
        <f t="shared" ca="1" si="150"/>
        <v>1</v>
      </c>
      <c r="C1916" s="135">
        <f t="shared" ca="1" si="147"/>
        <v>6.7670741522793509E-2</v>
      </c>
      <c r="J1916">
        <f t="shared" ca="1" si="148"/>
        <v>1</v>
      </c>
      <c r="K1916">
        <f t="shared" ca="1" si="149"/>
        <v>0</v>
      </c>
      <c r="L1916" s="106">
        <v>1910</v>
      </c>
      <c r="M1916" s="136">
        <f t="shared" ca="1" si="146"/>
        <v>1.0245680235596928</v>
      </c>
      <c r="N1916" s="106"/>
    </row>
    <row r="1917" spans="1:14" x14ac:dyDescent="0.25">
      <c r="A1917" s="108">
        <v>1911</v>
      </c>
      <c r="B1917" s="134">
        <f t="shared" ca="1" si="150"/>
        <v>1</v>
      </c>
      <c r="C1917" s="135">
        <f t="shared" ca="1" si="147"/>
        <v>0.29205878444534628</v>
      </c>
      <c r="J1917">
        <f t="shared" ca="1" si="148"/>
        <v>1</v>
      </c>
      <c r="K1917">
        <f t="shared" ca="1" si="149"/>
        <v>0</v>
      </c>
      <c r="L1917" s="106">
        <v>1911</v>
      </c>
      <c r="M1917" s="136">
        <f t="shared" ca="1" si="146"/>
        <v>2.4156419067558468</v>
      </c>
      <c r="N1917" s="106"/>
    </row>
    <row r="1918" spans="1:14" x14ac:dyDescent="0.25">
      <c r="A1918" s="108">
        <v>1912</v>
      </c>
      <c r="B1918" s="134">
        <f t="shared" ca="1" si="150"/>
        <v>1</v>
      </c>
      <c r="C1918" s="135">
        <f t="shared" ca="1" si="147"/>
        <v>0.45979738150548066</v>
      </c>
      <c r="J1918">
        <f t="shared" ca="1" si="148"/>
        <v>1</v>
      </c>
      <c r="K1918">
        <f t="shared" ca="1" si="149"/>
        <v>0</v>
      </c>
      <c r="L1918" s="106">
        <v>1912</v>
      </c>
      <c r="M1918" s="136">
        <f t="shared" ca="1" si="146"/>
        <v>16.897119560178737</v>
      </c>
      <c r="N1918" s="106"/>
    </row>
    <row r="1919" spans="1:14" x14ac:dyDescent="0.25">
      <c r="A1919" s="108">
        <v>1913</v>
      </c>
      <c r="B1919" s="134">
        <f t="shared" ca="1" si="150"/>
        <v>1</v>
      </c>
      <c r="C1919" s="135">
        <f t="shared" ca="1" si="147"/>
        <v>0.66617031973311136</v>
      </c>
      <c r="J1919">
        <f t="shared" ca="1" si="148"/>
        <v>1</v>
      </c>
      <c r="K1919">
        <f t="shared" ca="1" si="149"/>
        <v>0</v>
      </c>
      <c r="L1919" s="106">
        <v>1913</v>
      </c>
      <c r="M1919" s="136">
        <f t="shared" ca="1" si="146"/>
        <v>3.5436746013148315</v>
      </c>
      <c r="N1919" s="106"/>
    </row>
    <row r="1920" spans="1:14" x14ac:dyDescent="0.25">
      <c r="A1920" s="108">
        <v>1914</v>
      </c>
      <c r="B1920" s="134">
        <f t="shared" ca="1" si="150"/>
        <v>1</v>
      </c>
      <c r="C1920" s="135">
        <f t="shared" ca="1" si="147"/>
        <v>0.23075975434311335</v>
      </c>
      <c r="J1920">
        <f t="shared" ca="1" si="148"/>
        <v>1</v>
      </c>
      <c r="K1920">
        <f t="shared" ca="1" si="149"/>
        <v>0</v>
      </c>
      <c r="L1920" s="106">
        <v>1914</v>
      </c>
      <c r="M1920" s="136">
        <f t="shared" ca="1" si="146"/>
        <v>10.654330841775428</v>
      </c>
      <c r="N1920" s="106"/>
    </row>
    <row r="1921" spans="1:14" x14ac:dyDescent="0.25">
      <c r="A1921" s="108">
        <v>1915</v>
      </c>
      <c r="B1921" s="134">
        <f t="shared" ca="1" si="150"/>
        <v>1</v>
      </c>
      <c r="C1921" s="135">
        <f t="shared" ca="1" si="147"/>
        <v>0.63707110755985774</v>
      </c>
      <c r="J1921">
        <f t="shared" ca="1" si="148"/>
        <v>1</v>
      </c>
      <c r="K1921">
        <f t="shared" ca="1" si="149"/>
        <v>0</v>
      </c>
      <c r="L1921" s="106">
        <v>1915</v>
      </c>
      <c r="M1921" s="136">
        <f t="shared" ca="1" si="146"/>
        <v>0.45526146441285059</v>
      </c>
      <c r="N1921" s="106"/>
    </row>
    <row r="1922" spans="1:14" x14ac:dyDescent="0.25">
      <c r="A1922" s="108">
        <v>1916</v>
      </c>
      <c r="B1922" s="134">
        <f t="shared" ca="1" si="150"/>
        <v>1</v>
      </c>
      <c r="C1922" s="135">
        <f t="shared" ca="1" si="147"/>
        <v>0.27762982137594061</v>
      </c>
      <c r="J1922">
        <f t="shared" ca="1" si="148"/>
        <v>1</v>
      </c>
      <c r="K1922">
        <f t="shared" ca="1" si="149"/>
        <v>0</v>
      </c>
      <c r="L1922" s="106">
        <v>1916</v>
      </c>
      <c r="M1922" s="136">
        <f t="shared" ca="1" si="146"/>
        <v>9.1663273224963682</v>
      </c>
      <c r="N1922" s="106"/>
    </row>
    <row r="1923" spans="1:14" x14ac:dyDescent="0.25">
      <c r="A1923" s="108">
        <v>1917</v>
      </c>
      <c r="B1923" s="134">
        <f t="shared" ca="1" si="150"/>
        <v>1</v>
      </c>
      <c r="C1923" s="135">
        <f t="shared" ca="1" si="147"/>
        <v>0.26890853702627138</v>
      </c>
      <c r="J1923">
        <f t="shared" ca="1" si="148"/>
        <v>0</v>
      </c>
      <c r="K1923">
        <f t="shared" ca="1" si="149"/>
        <v>0</v>
      </c>
      <c r="L1923" s="106">
        <v>1917</v>
      </c>
      <c r="M1923" s="136">
        <f t="shared" ca="1" si="146"/>
        <v>4.8095791079435903</v>
      </c>
      <c r="N1923" s="106"/>
    </row>
    <row r="1924" spans="1:14" x14ac:dyDescent="0.25">
      <c r="A1924" s="108">
        <v>1918</v>
      </c>
      <c r="B1924" s="134">
        <f t="shared" ca="1" si="150"/>
        <v>0</v>
      </c>
      <c r="C1924" s="135">
        <f t="shared" ca="1" si="147"/>
        <v>0.83626148609433482</v>
      </c>
      <c r="J1924">
        <f t="shared" ca="1" si="148"/>
        <v>0</v>
      </c>
      <c r="K1924">
        <f t="shared" ca="1" si="149"/>
        <v>0</v>
      </c>
      <c r="L1924" s="106">
        <v>1918</v>
      </c>
      <c r="M1924" s="136">
        <f t="shared" ca="1" si="146"/>
        <v>0</v>
      </c>
      <c r="N1924" s="106"/>
    </row>
    <row r="1925" spans="1:14" x14ac:dyDescent="0.25">
      <c r="A1925" s="108">
        <v>1919</v>
      </c>
      <c r="B1925" s="134">
        <f t="shared" ca="1" si="150"/>
        <v>1</v>
      </c>
      <c r="C1925" s="135">
        <f t="shared" ca="1" si="147"/>
        <v>0.25145428014389271</v>
      </c>
      <c r="J1925">
        <f t="shared" ca="1" si="148"/>
        <v>1</v>
      </c>
      <c r="K1925">
        <f t="shared" ca="1" si="149"/>
        <v>0</v>
      </c>
      <c r="L1925" s="106">
        <v>1919</v>
      </c>
      <c r="M1925" s="136">
        <f t="shared" ca="1" si="146"/>
        <v>14.470526382920276</v>
      </c>
      <c r="N1925" s="106"/>
    </row>
    <row r="1926" spans="1:14" x14ac:dyDescent="0.25">
      <c r="A1926" s="108">
        <v>1920</v>
      </c>
      <c r="B1926" s="134">
        <f t="shared" ca="1" si="150"/>
        <v>1</v>
      </c>
      <c r="C1926" s="135">
        <f t="shared" ca="1" si="147"/>
        <v>0.23756807769160893</v>
      </c>
      <c r="J1926">
        <f t="shared" ca="1" si="148"/>
        <v>1</v>
      </c>
      <c r="K1926">
        <f t="shared" ca="1" si="149"/>
        <v>0</v>
      </c>
      <c r="L1926" s="106">
        <v>1920</v>
      </c>
      <c r="M1926" s="136">
        <f t="shared" ca="1" si="146"/>
        <v>4.1407640827445311</v>
      </c>
      <c r="N1926" s="106"/>
    </row>
    <row r="1927" spans="1:14" x14ac:dyDescent="0.25">
      <c r="A1927" s="108">
        <v>1921</v>
      </c>
      <c r="B1927" s="134">
        <f t="shared" ca="1" si="150"/>
        <v>1</v>
      </c>
      <c r="C1927" s="135">
        <f t="shared" ca="1" si="147"/>
        <v>0.61914059801968446</v>
      </c>
      <c r="J1927">
        <f t="shared" ca="1" si="148"/>
        <v>1</v>
      </c>
      <c r="K1927">
        <f t="shared" ca="1" si="149"/>
        <v>0</v>
      </c>
      <c r="L1927" s="106">
        <v>1921</v>
      </c>
      <c r="M1927" s="136">
        <f t="shared" ref="M1927:M1990" ca="1" si="151">IF(B1927&gt;0,-LN(1-(RAND()))/lambda,0)</f>
        <v>7.9341125003959103</v>
      </c>
      <c r="N1927" s="106"/>
    </row>
    <row r="1928" spans="1:14" x14ac:dyDescent="0.25">
      <c r="A1928" s="108">
        <v>1922</v>
      </c>
      <c r="B1928" s="134">
        <f t="shared" ca="1" si="150"/>
        <v>1</v>
      </c>
      <c r="C1928" s="135">
        <f t="shared" ref="C1928:C1991" ca="1" si="152">RAND()</f>
        <v>0.67461415404293767</v>
      </c>
      <c r="J1928">
        <f t="shared" ref="J1928:J1991" ca="1" si="153">IF(AND(B1928,B1929),1,0)</f>
        <v>1</v>
      </c>
      <c r="K1928">
        <f t="shared" ref="K1928:K1991" ca="1" si="154">IF(AND(NOT(B1928),NOT(B1929)),1,0)</f>
        <v>0</v>
      </c>
      <c r="L1928" s="106">
        <v>1922</v>
      </c>
      <c r="M1928" s="136">
        <f t="shared" ca="1" si="151"/>
        <v>1.01568146748923</v>
      </c>
      <c r="N1928" s="106"/>
    </row>
    <row r="1929" spans="1:14" x14ac:dyDescent="0.25">
      <c r="A1929" s="108">
        <v>1923</v>
      </c>
      <c r="B1929" s="134">
        <f t="shared" ca="1" si="150"/>
        <v>1</v>
      </c>
      <c r="C1929" s="135">
        <f t="shared" ca="1" si="152"/>
        <v>0.33852642570685898</v>
      </c>
      <c r="J1929">
        <f t="shared" ca="1" si="153"/>
        <v>0</v>
      </c>
      <c r="K1929">
        <f t="shared" ca="1" si="154"/>
        <v>0</v>
      </c>
      <c r="L1929" s="106">
        <v>1923</v>
      </c>
      <c r="M1929" s="136">
        <f t="shared" ca="1" si="151"/>
        <v>2.212494162779377</v>
      </c>
      <c r="N1929" s="106"/>
    </row>
    <row r="1930" spans="1:14" x14ac:dyDescent="0.25">
      <c r="A1930" s="108">
        <v>1924</v>
      </c>
      <c r="B1930" s="134">
        <f t="shared" ca="1" si="150"/>
        <v>0</v>
      </c>
      <c r="C1930" s="135">
        <f t="shared" ca="1" si="152"/>
        <v>0.83742695896550601</v>
      </c>
      <c r="J1930">
        <f t="shared" ca="1" si="153"/>
        <v>0</v>
      </c>
      <c r="K1930">
        <f t="shared" ca="1" si="154"/>
        <v>1</v>
      </c>
      <c r="L1930" s="106">
        <v>1924</v>
      </c>
      <c r="M1930" s="136">
        <f t="shared" ca="1" si="151"/>
        <v>0</v>
      </c>
      <c r="N1930" s="106"/>
    </row>
    <row r="1931" spans="1:14" x14ac:dyDescent="0.25">
      <c r="A1931" s="108">
        <v>1925</v>
      </c>
      <c r="B1931" s="134">
        <f t="shared" ca="1" si="150"/>
        <v>0</v>
      </c>
      <c r="C1931" s="135">
        <f t="shared" ca="1" si="152"/>
        <v>0.72401355751245644</v>
      </c>
      <c r="J1931">
        <f t="shared" ca="1" si="153"/>
        <v>0</v>
      </c>
      <c r="K1931">
        <f t="shared" ca="1" si="154"/>
        <v>1</v>
      </c>
      <c r="L1931" s="106">
        <v>1925</v>
      </c>
      <c r="M1931" s="136">
        <f t="shared" ca="1" si="151"/>
        <v>0</v>
      </c>
      <c r="N1931" s="106"/>
    </row>
    <row r="1932" spans="1:14" x14ac:dyDescent="0.25">
      <c r="A1932" s="108">
        <v>1926</v>
      </c>
      <c r="B1932" s="134">
        <f t="shared" ca="1" si="150"/>
        <v>0</v>
      </c>
      <c r="C1932" s="135">
        <f t="shared" ca="1" si="152"/>
        <v>0.5162153073063015</v>
      </c>
      <c r="J1932">
        <f t="shared" ca="1" si="153"/>
        <v>0</v>
      </c>
      <c r="K1932">
        <f t="shared" ca="1" si="154"/>
        <v>1</v>
      </c>
      <c r="L1932" s="106">
        <v>1926</v>
      </c>
      <c r="M1932" s="136">
        <f t="shared" ca="1" si="151"/>
        <v>0</v>
      </c>
      <c r="N1932" s="106"/>
    </row>
    <row r="1933" spans="1:14" x14ac:dyDescent="0.25">
      <c r="A1933" s="108">
        <v>1927</v>
      </c>
      <c r="B1933" s="134">
        <f t="shared" ca="1" si="150"/>
        <v>0</v>
      </c>
      <c r="C1933" s="135">
        <f t="shared" ca="1" si="152"/>
        <v>0.73494863343958172</v>
      </c>
      <c r="J1933">
        <f t="shared" ca="1" si="153"/>
        <v>0</v>
      </c>
      <c r="K1933">
        <f t="shared" ca="1" si="154"/>
        <v>1</v>
      </c>
      <c r="L1933" s="106">
        <v>1927</v>
      </c>
      <c r="M1933" s="136">
        <f t="shared" ca="1" si="151"/>
        <v>0</v>
      </c>
      <c r="N1933" s="106"/>
    </row>
    <row r="1934" spans="1:14" x14ac:dyDescent="0.25">
      <c r="A1934" s="108">
        <v>1928</v>
      </c>
      <c r="B1934" s="134">
        <f t="shared" ca="1" si="150"/>
        <v>0</v>
      </c>
      <c r="C1934" s="135">
        <f t="shared" ca="1" si="152"/>
        <v>0.66087515929333773</v>
      </c>
      <c r="J1934">
        <f t="shared" ca="1" si="153"/>
        <v>0</v>
      </c>
      <c r="K1934">
        <f t="shared" ca="1" si="154"/>
        <v>0</v>
      </c>
      <c r="L1934" s="106">
        <v>1928</v>
      </c>
      <c r="M1934" s="136">
        <f t="shared" ca="1" si="151"/>
        <v>0</v>
      </c>
      <c r="N1934" s="106"/>
    </row>
    <row r="1935" spans="1:14" x14ac:dyDescent="0.25">
      <c r="A1935" s="108">
        <v>1929</v>
      </c>
      <c r="B1935" s="134">
        <f t="shared" ca="1" si="150"/>
        <v>1</v>
      </c>
      <c r="C1935" s="135">
        <f t="shared" ca="1" si="152"/>
        <v>0.2388642028694572</v>
      </c>
      <c r="J1935">
        <f t="shared" ca="1" si="153"/>
        <v>0</v>
      </c>
      <c r="K1935">
        <f t="shared" ca="1" si="154"/>
        <v>0</v>
      </c>
      <c r="L1935" s="106">
        <v>1929</v>
      </c>
      <c r="M1935" s="136">
        <f t="shared" ca="1" si="151"/>
        <v>2.7315689693342899</v>
      </c>
      <c r="N1935" s="106"/>
    </row>
    <row r="1936" spans="1:14" x14ac:dyDescent="0.25">
      <c r="A1936" s="108">
        <v>1930</v>
      </c>
      <c r="B1936" s="134">
        <f t="shared" ca="1" si="150"/>
        <v>0</v>
      </c>
      <c r="C1936" s="135">
        <f t="shared" ca="1" si="152"/>
        <v>0.95486042047553721</v>
      </c>
      <c r="J1936">
        <f t="shared" ca="1" si="153"/>
        <v>0</v>
      </c>
      <c r="K1936">
        <f t="shared" ca="1" si="154"/>
        <v>1</v>
      </c>
      <c r="L1936" s="106">
        <v>1930</v>
      </c>
      <c r="M1936" s="136">
        <f t="shared" ca="1" si="151"/>
        <v>0</v>
      </c>
      <c r="N1936" s="106"/>
    </row>
    <row r="1937" spans="1:14" x14ac:dyDescent="0.25">
      <c r="A1937" s="108">
        <v>1931</v>
      </c>
      <c r="B1937" s="134">
        <f t="shared" ca="1" si="150"/>
        <v>0</v>
      </c>
      <c r="C1937" s="135">
        <f t="shared" ca="1" si="152"/>
        <v>0.95264732462271196</v>
      </c>
      <c r="J1937">
        <f t="shared" ca="1" si="153"/>
        <v>0</v>
      </c>
      <c r="K1937">
        <f t="shared" ca="1" si="154"/>
        <v>1</v>
      </c>
      <c r="L1937" s="106">
        <v>1931</v>
      </c>
      <c r="M1937" s="136">
        <f t="shared" ca="1" si="151"/>
        <v>0</v>
      </c>
      <c r="N1937" s="106"/>
    </row>
    <row r="1938" spans="1:14" x14ac:dyDescent="0.25">
      <c r="A1938" s="108">
        <v>1932</v>
      </c>
      <c r="B1938" s="134">
        <f t="shared" ca="1" si="150"/>
        <v>0</v>
      </c>
      <c r="C1938" s="135">
        <f t="shared" ca="1" si="152"/>
        <v>0.75554962029016004</v>
      </c>
      <c r="J1938">
        <f t="shared" ca="1" si="153"/>
        <v>0</v>
      </c>
      <c r="K1938">
        <f t="shared" ca="1" si="154"/>
        <v>1</v>
      </c>
      <c r="L1938" s="106">
        <v>1932</v>
      </c>
      <c r="M1938" s="136">
        <f t="shared" ca="1" si="151"/>
        <v>0</v>
      </c>
      <c r="N1938" s="106"/>
    </row>
    <row r="1939" spans="1:14" x14ac:dyDescent="0.25">
      <c r="A1939" s="108">
        <v>1933</v>
      </c>
      <c r="B1939" s="134">
        <f t="shared" ca="1" si="150"/>
        <v>0</v>
      </c>
      <c r="C1939" s="135">
        <f t="shared" ca="1" si="152"/>
        <v>0.6446958881036855</v>
      </c>
      <c r="J1939">
        <f t="shared" ca="1" si="153"/>
        <v>0</v>
      </c>
      <c r="K1939">
        <f t="shared" ca="1" si="154"/>
        <v>0</v>
      </c>
      <c r="L1939" s="106">
        <v>1933</v>
      </c>
      <c r="M1939" s="136">
        <f t="shared" ca="1" si="151"/>
        <v>0</v>
      </c>
      <c r="N1939" s="106"/>
    </row>
    <row r="1940" spans="1:14" x14ac:dyDescent="0.25">
      <c r="A1940" s="108">
        <v>1934</v>
      </c>
      <c r="B1940" s="134">
        <f t="shared" ca="1" si="150"/>
        <v>1</v>
      </c>
      <c r="C1940" s="135">
        <f t="shared" ca="1" si="152"/>
        <v>0.22508919864905086</v>
      </c>
      <c r="J1940">
        <f t="shared" ca="1" si="153"/>
        <v>1</v>
      </c>
      <c r="K1940">
        <f t="shared" ca="1" si="154"/>
        <v>0</v>
      </c>
      <c r="L1940" s="106">
        <v>1934</v>
      </c>
      <c r="M1940" s="136">
        <f t="shared" ca="1" si="151"/>
        <v>10.788987187907651</v>
      </c>
      <c r="N1940" s="106"/>
    </row>
    <row r="1941" spans="1:14" x14ac:dyDescent="0.25">
      <c r="A1941" s="108">
        <v>1935</v>
      </c>
      <c r="B1941" s="134">
        <f t="shared" ca="1" si="150"/>
        <v>1</v>
      </c>
      <c r="C1941" s="135">
        <f t="shared" ca="1" si="152"/>
        <v>0.26366010519741301</v>
      </c>
      <c r="J1941">
        <f t="shared" ca="1" si="153"/>
        <v>1</v>
      </c>
      <c r="K1941">
        <f t="shared" ca="1" si="154"/>
        <v>0</v>
      </c>
      <c r="L1941" s="106">
        <v>1935</v>
      </c>
      <c r="M1941" s="136">
        <f t="shared" ca="1" si="151"/>
        <v>1.5596358515559088</v>
      </c>
      <c r="N1941" s="106"/>
    </row>
    <row r="1942" spans="1:14" x14ac:dyDescent="0.25">
      <c r="A1942" s="108">
        <v>1936</v>
      </c>
      <c r="B1942" s="134">
        <f t="shared" ca="1" si="150"/>
        <v>1</v>
      </c>
      <c r="C1942" s="135">
        <f t="shared" ca="1" si="152"/>
        <v>0.48707392787612647</v>
      </c>
      <c r="J1942">
        <f t="shared" ca="1" si="153"/>
        <v>1</v>
      </c>
      <c r="K1942">
        <f t="shared" ca="1" si="154"/>
        <v>0</v>
      </c>
      <c r="L1942" s="106">
        <v>1936</v>
      </c>
      <c r="M1942" s="136">
        <f t="shared" ca="1" si="151"/>
        <v>10.776515690607919</v>
      </c>
      <c r="N1942" s="106"/>
    </row>
    <row r="1943" spans="1:14" x14ac:dyDescent="0.25">
      <c r="A1943" s="108">
        <v>1937</v>
      </c>
      <c r="B1943" s="134">
        <f t="shared" ca="1" si="150"/>
        <v>1</v>
      </c>
      <c r="C1943" s="135">
        <f t="shared" ca="1" si="152"/>
        <v>6.5840622818325034E-2</v>
      </c>
      <c r="J1943">
        <f t="shared" ca="1" si="153"/>
        <v>1</v>
      </c>
      <c r="K1943">
        <f t="shared" ca="1" si="154"/>
        <v>0</v>
      </c>
      <c r="L1943" s="106">
        <v>1937</v>
      </c>
      <c r="M1943" s="136">
        <f t="shared" ca="1" si="151"/>
        <v>0.15854451333629246</v>
      </c>
      <c r="N1943" s="106"/>
    </row>
    <row r="1944" spans="1:14" x14ac:dyDescent="0.25">
      <c r="A1944" s="108">
        <v>1938</v>
      </c>
      <c r="B1944" s="134">
        <f t="shared" ca="1" si="150"/>
        <v>1</v>
      </c>
      <c r="C1944" s="135">
        <f t="shared" ca="1" si="152"/>
        <v>0.33909802833126879</v>
      </c>
      <c r="J1944">
        <f t="shared" ca="1" si="153"/>
        <v>1</v>
      </c>
      <c r="K1944">
        <f t="shared" ca="1" si="154"/>
        <v>0</v>
      </c>
      <c r="L1944" s="106">
        <v>1938</v>
      </c>
      <c r="M1944" s="136">
        <f t="shared" ca="1" si="151"/>
        <v>0.49646099380069747</v>
      </c>
      <c r="N1944" s="106"/>
    </row>
    <row r="1945" spans="1:14" x14ac:dyDescent="0.25">
      <c r="A1945" s="108">
        <v>1939</v>
      </c>
      <c r="B1945" s="134">
        <f t="shared" ca="1" si="150"/>
        <v>1</v>
      </c>
      <c r="C1945" s="135">
        <f t="shared" ca="1" si="152"/>
        <v>7.9201897488745954E-2</v>
      </c>
      <c r="J1945">
        <f t="shared" ca="1" si="153"/>
        <v>1</v>
      </c>
      <c r="K1945">
        <f t="shared" ca="1" si="154"/>
        <v>0</v>
      </c>
      <c r="L1945" s="106">
        <v>1939</v>
      </c>
      <c r="M1945" s="136">
        <f t="shared" ca="1" si="151"/>
        <v>11.313088182651654</v>
      </c>
      <c r="N1945" s="106"/>
    </row>
    <row r="1946" spans="1:14" x14ac:dyDescent="0.25">
      <c r="A1946" s="108">
        <v>1940</v>
      </c>
      <c r="B1946" s="134">
        <f t="shared" ca="1" si="150"/>
        <v>1</v>
      </c>
      <c r="C1946" s="135">
        <f t="shared" ca="1" si="152"/>
        <v>0.32277303358837217</v>
      </c>
      <c r="J1946">
        <f t="shared" ca="1" si="153"/>
        <v>0</v>
      </c>
      <c r="K1946">
        <f t="shared" ca="1" si="154"/>
        <v>0</v>
      </c>
      <c r="L1946" s="106">
        <v>1940</v>
      </c>
      <c r="M1946" s="136">
        <f t="shared" ca="1" si="151"/>
        <v>8.8502768459419716</v>
      </c>
      <c r="N1946" s="106"/>
    </row>
    <row r="1947" spans="1:14" x14ac:dyDescent="0.25">
      <c r="A1947" s="108">
        <v>1941</v>
      </c>
      <c r="B1947" s="134">
        <f t="shared" ca="1" si="150"/>
        <v>0</v>
      </c>
      <c r="C1947" s="135">
        <f t="shared" ca="1" si="152"/>
        <v>0.94481360467251307</v>
      </c>
      <c r="J1947">
        <f t="shared" ca="1" si="153"/>
        <v>0</v>
      </c>
      <c r="K1947">
        <f t="shared" ca="1" si="154"/>
        <v>1</v>
      </c>
      <c r="L1947" s="106">
        <v>1941</v>
      </c>
      <c r="M1947" s="136">
        <f t="shared" ca="1" si="151"/>
        <v>0</v>
      </c>
      <c r="N1947" s="106"/>
    </row>
    <row r="1948" spans="1:14" x14ac:dyDescent="0.25">
      <c r="A1948" s="108">
        <v>1942</v>
      </c>
      <c r="B1948" s="134">
        <f t="shared" ca="1" si="150"/>
        <v>0</v>
      </c>
      <c r="C1948" s="135">
        <f t="shared" ca="1" si="152"/>
        <v>0.45883790401153302</v>
      </c>
      <c r="J1948">
        <f t="shared" ca="1" si="153"/>
        <v>0</v>
      </c>
      <c r="K1948">
        <f t="shared" ca="1" si="154"/>
        <v>1</v>
      </c>
      <c r="L1948" s="106">
        <v>1942</v>
      </c>
      <c r="M1948" s="136">
        <f t="shared" ca="1" si="151"/>
        <v>0</v>
      </c>
      <c r="N1948" s="106"/>
    </row>
    <row r="1949" spans="1:14" x14ac:dyDescent="0.25">
      <c r="A1949" s="108">
        <v>1943</v>
      </c>
      <c r="B1949" s="134">
        <f t="shared" ca="1" si="150"/>
        <v>0</v>
      </c>
      <c r="C1949" s="135">
        <f t="shared" ca="1" si="152"/>
        <v>0.71218738608852006</v>
      </c>
      <c r="J1949">
        <f t="shared" ca="1" si="153"/>
        <v>0</v>
      </c>
      <c r="K1949">
        <f t="shared" ca="1" si="154"/>
        <v>1</v>
      </c>
      <c r="L1949" s="106">
        <v>1943</v>
      </c>
      <c r="M1949" s="136">
        <f t="shared" ca="1" si="151"/>
        <v>0</v>
      </c>
      <c r="N1949" s="106"/>
    </row>
    <row r="1950" spans="1:14" x14ac:dyDescent="0.25">
      <c r="A1950" s="108">
        <v>1944</v>
      </c>
      <c r="B1950" s="134">
        <f t="shared" ca="1" si="150"/>
        <v>0</v>
      </c>
      <c r="C1950" s="135">
        <f t="shared" ca="1" si="152"/>
        <v>0.61988241193891036</v>
      </c>
      <c r="J1950">
        <f t="shared" ca="1" si="153"/>
        <v>0</v>
      </c>
      <c r="K1950">
        <f t="shared" ca="1" si="154"/>
        <v>1</v>
      </c>
      <c r="L1950" s="106">
        <v>1944</v>
      </c>
      <c r="M1950" s="136">
        <f t="shared" ca="1" si="151"/>
        <v>0</v>
      </c>
      <c r="N1950" s="106"/>
    </row>
    <row r="1951" spans="1:14" x14ac:dyDescent="0.25">
      <c r="A1951" s="108">
        <v>1945</v>
      </c>
      <c r="B1951" s="134">
        <f t="shared" ca="1" si="150"/>
        <v>0</v>
      </c>
      <c r="C1951" s="135">
        <f t="shared" ca="1" si="152"/>
        <v>0.45508258268512791</v>
      </c>
      <c r="J1951">
        <f t="shared" ca="1" si="153"/>
        <v>0</v>
      </c>
      <c r="K1951">
        <f t="shared" ca="1" si="154"/>
        <v>0</v>
      </c>
      <c r="L1951" s="106">
        <v>1945</v>
      </c>
      <c r="M1951" s="136">
        <f t="shared" ca="1" si="151"/>
        <v>0</v>
      </c>
      <c r="N1951" s="106"/>
    </row>
    <row r="1952" spans="1:14" x14ac:dyDescent="0.25">
      <c r="A1952" s="108">
        <v>1946</v>
      </c>
      <c r="B1952" s="134">
        <f t="shared" ca="1" si="150"/>
        <v>1</v>
      </c>
      <c r="C1952" s="135">
        <f t="shared" ca="1" si="152"/>
        <v>0.30446458104981</v>
      </c>
      <c r="J1952">
        <f t="shared" ca="1" si="153"/>
        <v>1</v>
      </c>
      <c r="K1952">
        <f t="shared" ca="1" si="154"/>
        <v>0</v>
      </c>
      <c r="L1952" s="106">
        <v>1946</v>
      </c>
      <c r="M1952" s="136">
        <f t="shared" ca="1" si="151"/>
        <v>5.8986745421541587</v>
      </c>
      <c r="N1952" s="106"/>
    </row>
    <row r="1953" spans="1:14" x14ac:dyDescent="0.25">
      <c r="A1953" s="108">
        <v>1947</v>
      </c>
      <c r="B1953" s="134">
        <f t="shared" ca="1" si="150"/>
        <v>1</v>
      </c>
      <c r="C1953" s="135">
        <f t="shared" ca="1" si="152"/>
        <v>0.69988854067176176</v>
      </c>
      <c r="J1953">
        <f t="shared" ca="1" si="153"/>
        <v>0</v>
      </c>
      <c r="K1953">
        <f t="shared" ca="1" si="154"/>
        <v>0</v>
      </c>
      <c r="L1953" s="106">
        <v>1947</v>
      </c>
      <c r="M1953" s="136">
        <f t="shared" ca="1" si="151"/>
        <v>1.5296578786149493</v>
      </c>
      <c r="N1953" s="106"/>
    </row>
    <row r="1954" spans="1:14" x14ac:dyDescent="0.25">
      <c r="A1954" s="108">
        <v>1948</v>
      </c>
      <c r="B1954" s="134">
        <f t="shared" ca="1" si="150"/>
        <v>0</v>
      </c>
      <c r="C1954" s="135">
        <f t="shared" ca="1" si="152"/>
        <v>0.81503146466392862</v>
      </c>
      <c r="J1954">
        <f t="shared" ca="1" si="153"/>
        <v>0</v>
      </c>
      <c r="K1954">
        <f t="shared" ca="1" si="154"/>
        <v>1</v>
      </c>
      <c r="L1954" s="106">
        <v>1948</v>
      </c>
      <c r="M1954" s="136">
        <f t="shared" ca="1" si="151"/>
        <v>0</v>
      </c>
      <c r="N1954" s="106"/>
    </row>
    <row r="1955" spans="1:14" x14ac:dyDescent="0.25">
      <c r="A1955" s="108">
        <v>1949</v>
      </c>
      <c r="B1955" s="134">
        <f t="shared" ca="1" si="150"/>
        <v>0</v>
      </c>
      <c r="C1955" s="135">
        <f t="shared" ca="1" si="152"/>
        <v>0.50398742521389917</v>
      </c>
      <c r="J1955">
        <f t="shared" ca="1" si="153"/>
        <v>0</v>
      </c>
      <c r="K1955">
        <f t="shared" ca="1" si="154"/>
        <v>1</v>
      </c>
      <c r="L1955" s="106">
        <v>1949</v>
      </c>
      <c r="M1955" s="136">
        <f t="shared" ca="1" si="151"/>
        <v>0</v>
      </c>
      <c r="N1955" s="106"/>
    </row>
    <row r="1956" spans="1:14" x14ac:dyDescent="0.25">
      <c r="A1956" s="108">
        <v>1950</v>
      </c>
      <c r="B1956" s="134">
        <f t="shared" ca="1" si="150"/>
        <v>0</v>
      </c>
      <c r="C1956" s="135">
        <f t="shared" ca="1" si="152"/>
        <v>0.49662586641781614</v>
      </c>
      <c r="J1956">
        <f t="shared" ca="1" si="153"/>
        <v>0</v>
      </c>
      <c r="K1956">
        <f t="shared" ca="1" si="154"/>
        <v>1</v>
      </c>
      <c r="L1956" s="106">
        <v>1950</v>
      </c>
      <c r="M1956" s="136">
        <f t="shared" ca="1" si="151"/>
        <v>0</v>
      </c>
      <c r="N1956" s="106"/>
    </row>
    <row r="1957" spans="1:14" x14ac:dyDescent="0.25">
      <c r="A1957" s="108">
        <v>1951</v>
      </c>
      <c r="B1957" s="134">
        <f t="shared" ca="1" si="150"/>
        <v>0</v>
      </c>
      <c r="C1957" s="135">
        <f t="shared" ca="1" si="152"/>
        <v>0.85970294485314191</v>
      </c>
      <c r="J1957">
        <f t="shared" ca="1" si="153"/>
        <v>0</v>
      </c>
      <c r="K1957">
        <f t="shared" ca="1" si="154"/>
        <v>0</v>
      </c>
      <c r="L1957" s="106">
        <v>1951</v>
      </c>
      <c r="M1957" s="136">
        <f t="shared" ca="1" si="151"/>
        <v>0</v>
      </c>
      <c r="N1957" s="106"/>
    </row>
    <row r="1958" spans="1:14" x14ac:dyDescent="0.25">
      <c r="A1958" s="108">
        <v>1952</v>
      </c>
      <c r="B1958" s="134">
        <f t="shared" ca="1" si="150"/>
        <v>1</v>
      </c>
      <c r="C1958" s="135">
        <f t="shared" ca="1" si="152"/>
        <v>0.23355066340722919</v>
      </c>
      <c r="J1958">
        <f t="shared" ca="1" si="153"/>
        <v>1</v>
      </c>
      <c r="K1958">
        <f t="shared" ca="1" si="154"/>
        <v>0</v>
      </c>
      <c r="L1958" s="106">
        <v>1952</v>
      </c>
      <c r="M1958" s="136">
        <f t="shared" ca="1" si="151"/>
        <v>6.4588964960059423</v>
      </c>
      <c r="N1958" s="106"/>
    </row>
    <row r="1959" spans="1:14" x14ac:dyDescent="0.25">
      <c r="A1959" s="108">
        <v>1953</v>
      </c>
      <c r="B1959" s="134">
        <f t="shared" ca="1" si="150"/>
        <v>1</v>
      </c>
      <c r="C1959" s="135">
        <f t="shared" ca="1" si="152"/>
        <v>0.58562006096197272</v>
      </c>
      <c r="J1959">
        <f t="shared" ca="1" si="153"/>
        <v>0</v>
      </c>
      <c r="K1959">
        <f t="shared" ca="1" si="154"/>
        <v>0</v>
      </c>
      <c r="L1959" s="106">
        <v>1953</v>
      </c>
      <c r="M1959" s="136">
        <f t="shared" ca="1" si="151"/>
        <v>4.2404466485785637</v>
      </c>
      <c r="N1959" s="106"/>
    </row>
    <row r="1960" spans="1:14" x14ac:dyDescent="0.25">
      <c r="A1960" s="108">
        <v>1954</v>
      </c>
      <c r="B1960" s="134">
        <f t="shared" ca="1" si="150"/>
        <v>0</v>
      </c>
      <c r="C1960" s="135">
        <f t="shared" ca="1" si="152"/>
        <v>0.95935828473124118</v>
      </c>
      <c r="J1960">
        <f t="shared" ca="1" si="153"/>
        <v>0</v>
      </c>
      <c r="K1960">
        <f t="shared" ca="1" si="154"/>
        <v>1</v>
      </c>
      <c r="L1960" s="106">
        <v>1954</v>
      </c>
      <c r="M1960" s="136">
        <f t="shared" ca="1" si="151"/>
        <v>0</v>
      </c>
      <c r="N1960" s="106"/>
    </row>
    <row r="1961" spans="1:14" x14ac:dyDescent="0.25">
      <c r="A1961" s="108">
        <v>1955</v>
      </c>
      <c r="B1961" s="134">
        <f t="shared" ca="1" si="150"/>
        <v>0</v>
      </c>
      <c r="C1961" s="135">
        <f t="shared" ca="1" si="152"/>
        <v>0.46046445291630778</v>
      </c>
      <c r="J1961">
        <f t="shared" ca="1" si="153"/>
        <v>0</v>
      </c>
      <c r="K1961">
        <f t="shared" ca="1" si="154"/>
        <v>0</v>
      </c>
      <c r="L1961" s="106">
        <v>1955</v>
      </c>
      <c r="M1961" s="136">
        <f t="shared" ca="1" si="151"/>
        <v>0</v>
      </c>
      <c r="N1961" s="106"/>
    </row>
    <row r="1962" spans="1:14" x14ac:dyDescent="0.25">
      <c r="A1962" s="108">
        <v>1956</v>
      </c>
      <c r="B1962" s="134">
        <f t="shared" ca="1" si="150"/>
        <v>1</v>
      </c>
      <c r="C1962" s="135">
        <f t="shared" ca="1" si="152"/>
        <v>0.36540994199683408</v>
      </c>
      <c r="J1962">
        <f t="shared" ca="1" si="153"/>
        <v>1</v>
      </c>
      <c r="K1962">
        <f t="shared" ca="1" si="154"/>
        <v>0</v>
      </c>
      <c r="L1962" s="106">
        <v>1956</v>
      </c>
      <c r="M1962" s="136">
        <f t="shared" ca="1" si="151"/>
        <v>1.7476624151613311</v>
      </c>
      <c r="N1962" s="106"/>
    </row>
    <row r="1963" spans="1:14" x14ac:dyDescent="0.25">
      <c r="A1963" s="108">
        <v>1957</v>
      </c>
      <c r="B1963" s="134">
        <f t="shared" ca="1" si="150"/>
        <v>1</v>
      </c>
      <c r="C1963" s="135">
        <f t="shared" ca="1" si="152"/>
        <v>0.16416618017304618</v>
      </c>
      <c r="J1963">
        <f t="shared" ca="1" si="153"/>
        <v>0</v>
      </c>
      <c r="K1963">
        <f t="shared" ca="1" si="154"/>
        <v>0</v>
      </c>
      <c r="L1963" s="106">
        <v>1957</v>
      </c>
      <c r="M1963" s="136">
        <f t="shared" ca="1" si="151"/>
        <v>6.213900255928249</v>
      </c>
      <c r="N1963" s="106"/>
    </row>
    <row r="1964" spans="1:14" x14ac:dyDescent="0.25">
      <c r="A1964" s="108">
        <v>1958</v>
      </c>
      <c r="B1964" s="134">
        <f t="shared" ca="1" si="150"/>
        <v>0</v>
      </c>
      <c r="C1964" s="135">
        <f t="shared" ca="1" si="152"/>
        <v>0.82605689522345715</v>
      </c>
      <c r="J1964">
        <f t="shared" ca="1" si="153"/>
        <v>0</v>
      </c>
      <c r="K1964">
        <f t="shared" ca="1" si="154"/>
        <v>0</v>
      </c>
      <c r="L1964" s="106">
        <v>1958</v>
      </c>
      <c r="M1964" s="136">
        <f t="shared" ca="1" si="151"/>
        <v>0</v>
      </c>
      <c r="N1964" s="106"/>
    </row>
    <row r="1965" spans="1:14" x14ac:dyDescent="0.25">
      <c r="A1965" s="108">
        <v>1959</v>
      </c>
      <c r="B1965" s="134">
        <f t="shared" ca="1" si="150"/>
        <v>1</v>
      </c>
      <c r="C1965" s="135">
        <f t="shared" ca="1" si="152"/>
        <v>6.3990131607086775E-3</v>
      </c>
      <c r="J1965">
        <f t="shared" ca="1" si="153"/>
        <v>1</v>
      </c>
      <c r="K1965">
        <f t="shared" ca="1" si="154"/>
        <v>0</v>
      </c>
      <c r="L1965" s="106">
        <v>1959</v>
      </c>
      <c r="M1965" s="136">
        <f t="shared" ca="1" si="151"/>
        <v>1.195514775917379</v>
      </c>
      <c r="N1965" s="106"/>
    </row>
    <row r="1966" spans="1:14" x14ac:dyDescent="0.25">
      <c r="A1966" s="108">
        <v>1960</v>
      </c>
      <c r="B1966" s="134">
        <f t="shared" ca="1" si="150"/>
        <v>1</v>
      </c>
      <c r="C1966" s="135">
        <f t="shared" ca="1" si="152"/>
        <v>0.38649187911680505</v>
      </c>
      <c r="J1966">
        <f t="shared" ca="1" si="153"/>
        <v>1</v>
      </c>
      <c r="K1966">
        <f t="shared" ca="1" si="154"/>
        <v>0</v>
      </c>
      <c r="L1966" s="106">
        <v>1960</v>
      </c>
      <c r="M1966" s="136">
        <f t="shared" ca="1" si="151"/>
        <v>4.5113606852362773</v>
      </c>
      <c r="N1966" s="106"/>
    </row>
    <row r="1967" spans="1:14" x14ac:dyDescent="0.25">
      <c r="A1967" s="108">
        <v>1961</v>
      </c>
      <c r="B1967" s="134">
        <f t="shared" ref="B1967:B2030" ca="1" si="155">IF(B1966&gt;0,IF(C1967&lt;pww,1,0),IF(C1967&lt;pdw,1,0))</f>
        <v>1</v>
      </c>
      <c r="C1967" s="135">
        <f t="shared" ca="1" si="152"/>
        <v>0.3184703179849061</v>
      </c>
      <c r="J1967">
        <f t="shared" ca="1" si="153"/>
        <v>1</v>
      </c>
      <c r="K1967">
        <f t="shared" ca="1" si="154"/>
        <v>0</v>
      </c>
      <c r="L1967" s="106">
        <v>1961</v>
      </c>
      <c r="M1967" s="136">
        <f t="shared" ca="1" si="151"/>
        <v>0.69337614111203638</v>
      </c>
      <c r="N1967" s="106"/>
    </row>
    <row r="1968" spans="1:14" x14ac:dyDescent="0.25">
      <c r="A1968" s="108">
        <v>1962</v>
      </c>
      <c r="B1968" s="134">
        <f t="shared" ca="1" si="155"/>
        <v>1</v>
      </c>
      <c r="C1968" s="135">
        <f t="shared" ca="1" si="152"/>
        <v>0.23065109616366442</v>
      </c>
      <c r="J1968">
        <f t="shared" ca="1" si="153"/>
        <v>1</v>
      </c>
      <c r="K1968">
        <f t="shared" ca="1" si="154"/>
        <v>0</v>
      </c>
      <c r="L1968" s="106">
        <v>1962</v>
      </c>
      <c r="M1968" s="136">
        <f t="shared" ca="1" si="151"/>
        <v>6.3021219596806013</v>
      </c>
      <c r="N1968" s="106"/>
    </row>
    <row r="1969" spans="1:14" x14ac:dyDescent="0.25">
      <c r="A1969" s="108">
        <v>1963</v>
      </c>
      <c r="B1969" s="134">
        <f t="shared" ca="1" si="155"/>
        <v>1</v>
      </c>
      <c r="C1969" s="135">
        <f t="shared" ca="1" si="152"/>
        <v>0.48910783774040245</v>
      </c>
      <c r="J1969">
        <f t="shared" ca="1" si="153"/>
        <v>1</v>
      </c>
      <c r="K1969">
        <f t="shared" ca="1" si="154"/>
        <v>0</v>
      </c>
      <c r="L1969" s="106">
        <v>1963</v>
      </c>
      <c r="M1969" s="136">
        <f t="shared" ca="1" si="151"/>
        <v>4.0037372555986064</v>
      </c>
      <c r="N1969" s="106"/>
    </row>
    <row r="1970" spans="1:14" x14ac:dyDescent="0.25">
      <c r="A1970" s="108">
        <v>1964</v>
      </c>
      <c r="B1970" s="134">
        <f t="shared" ca="1" si="155"/>
        <v>1</v>
      </c>
      <c r="C1970" s="135">
        <f t="shared" ca="1" si="152"/>
        <v>0.74540589714525574</v>
      </c>
      <c r="J1970">
        <f t="shared" ca="1" si="153"/>
        <v>1</v>
      </c>
      <c r="K1970">
        <f t="shared" ca="1" si="154"/>
        <v>0</v>
      </c>
      <c r="L1970" s="106">
        <v>1964</v>
      </c>
      <c r="M1970" s="136">
        <f t="shared" ca="1" si="151"/>
        <v>5.3562436638043414</v>
      </c>
      <c r="N1970" s="106"/>
    </row>
    <row r="1971" spans="1:14" x14ac:dyDescent="0.25">
      <c r="A1971" s="108">
        <v>1965</v>
      </c>
      <c r="B1971" s="134">
        <f t="shared" ca="1" si="155"/>
        <v>1</v>
      </c>
      <c r="C1971" s="135">
        <f t="shared" ca="1" si="152"/>
        <v>0.31004321720120098</v>
      </c>
      <c r="J1971">
        <f t="shared" ca="1" si="153"/>
        <v>0</v>
      </c>
      <c r="K1971">
        <f t="shared" ca="1" si="154"/>
        <v>0</v>
      </c>
      <c r="L1971" s="106">
        <v>1965</v>
      </c>
      <c r="M1971" s="136">
        <f t="shared" ca="1" si="151"/>
        <v>0.91663257020291722</v>
      </c>
      <c r="N1971" s="106"/>
    </row>
    <row r="1972" spans="1:14" x14ac:dyDescent="0.25">
      <c r="A1972" s="108">
        <v>1966</v>
      </c>
      <c r="B1972" s="134">
        <f t="shared" ca="1" si="155"/>
        <v>0</v>
      </c>
      <c r="C1972" s="135">
        <f t="shared" ca="1" si="152"/>
        <v>0.86064853602265168</v>
      </c>
      <c r="J1972">
        <f t="shared" ca="1" si="153"/>
        <v>0</v>
      </c>
      <c r="K1972">
        <f t="shared" ca="1" si="154"/>
        <v>1</v>
      </c>
      <c r="L1972" s="106">
        <v>1966</v>
      </c>
      <c r="M1972" s="136">
        <f t="shared" ca="1" si="151"/>
        <v>0</v>
      </c>
      <c r="N1972" s="106"/>
    </row>
    <row r="1973" spans="1:14" x14ac:dyDescent="0.25">
      <c r="A1973" s="108">
        <v>1967</v>
      </c>
      <c r="B1973" s="134">
        <f t="shared" ca="1" si="155"/>
        <v>0</v>
      </c>
      <c r="C1973" s="135">
        <f t="shared" ca="1" si="152"/>
        <v>0.60347089942715681</v>
      </c>
      <c r="J1973">
        <f t="shared" ca="1" si="153"/>
        <v>0</v>
      </c>
      <c r="K1973">
        <f t="shared" ca="1" si="154"/>
        <v>1</v>
      </c>
      <c r="L1973" s="106">
        <v>1967</v>
      </c>
      <c r="M1973" s="136">
        <f t="shared" ca="1" si="151"/>
        <v>0</v>
      </c>
      <c r="N1973" s="106"/>
    </row>
    <row r="1974" spans="1:14" x14ac:dyDescent="0.25">
      <c r="A1974" s="108">
        <v>1968</v>
      </c>
      <c r="B1974" s="134">
        <f t="shared" ca="1" si="155"/>
        <v>0</v>
      </c>
      <c r="C1974" s="135">
        <f t="shared" ca="1" si="152"/>
        <v>0.47770258938572863</v>
      </c>
      <c r="J1974">
        <f t="shared" ca="1" si="153"/>
        <v>0</v>
      </c>
      <c r="K1974">
        <f t="shared" ca="1" si="154"/>
        <v>1</v>
      </c>
      <c r="L1974" s="106">
        <v>1968</v>
      </c>
      <c r="M1974" s="136">
        <f t="shared" ca="1" si="151"/>
        <v>0</v>
      </c>
      <c r="N1974" s="106"/>
    </row>
    <row r="1975" spans="1:14" x14ac:dyDescent="0.25">
      <c r="A1975" s="108">
        <v>1969</v>
      </c>
      <c r="B1975" s="134">
        <f t="shared" ca="1" si="155"/>
        <v>0</v>
      </c>
      <c r="C1975" s="135">
        <f t="shared" ca="1" si="152"/>
        <v>0.64703802568556656</v>
      </c>
      <c r="J1975">
        <f t="shared" ca="1" si="153"/>
        <v>0</v>
      </c>
      <c r="K1975">
        <f t="shared" ca="1" si="154"/>
        <v>1</v>
      </c>
      <c r="L1975" s="106">
        <v>1969</v>
      </c>
      <c r="M1975" s="136">
        <f t="shared" ca="1" si="151"/>
        <v>0</v>
      </c>
      <c r="N1975" s="106"/>
    </row>
    <row r="1976" spans="1:14" x14ac:dyDescent="0.25">
      <c r="A1976" s="108">
        <v>1970</v>
      </c>
      <c r="B1976" s="134">
        <f t="shared" ca="1" si="155"/>
        <v>0</v>
      </c>
      <c r="C1976" s="135">
        <f t="shared" ca="1" si="152"/>
        <v>0.47531209011617037</v>
      </c>
      <c r="J1976">
        <f t="shared" ca="1" si="153"/>
        <v>0</v>
      </c>
      <c r="K1976">
        <f t="shared" ca="1" si="154"/>
        <v>0</v>
      </c>
      <c r="L1976" s="106">
        <v>1970</v>
      </c>
      <c r="M1976" s="136">
        <f t="shared" ca="1" si="151"/>
        <v>0</v>
      </c>
      <c r="N1976" s="106"/>
    </row>
    <row r="1977" spans="1:14" x14ac:dyDescent="0.25">
      <c r="A1977" s="108">
        <v>1971</v>
      </c>
      <c r="B1977" s="134">
        <f t="shared" ca="1" si="155"/>
        <v>1</v>
      </c>
      <c r="C1977" s="135">
        <f t="shared" ca="1" si="152"/>
        <v>6.699199296728986E-2</v>
      </c>
      <c r="J1977">
        <f t="shared" ca="1" si="153"/>
        <v>0</v>
      </c>
      <c r="K1977">
        <f t="shared" ca="1" si="154"/>
        <v>0</v>
      </c>
      <c r="L1977" s="106">
        <v>1971</v>
      </c>
      <c r="M1977" s="136">
        <f t="shared" ca="1" si="151"/>
        <v>1.6709995193274165</v>
      </c>
      <c r="N1977" s="106"/>
    </row>
    <row r="1978" spans="1:14" x14ac:dyDescent="0.25">
      <c r="A1978" s="108">
        <v>1972</v>
      </c>
      <c r="B1978" s="134">
        <f t="shared" ca="1" si="155"/>
        <v>0</v>
      </c>
      <c r="C1978" s="135">
        <f t="shared" ca="1" si="152"/>
        <v>0.97897996515061725</v>
      </c>
      <c r="J1978">
        <f t="shared" ca="1" si="153"/>
        <v>0</v>
      </c>
      <c r="K1978">
        <f t="shared" ca="1" si="154"/>
        <v>0</v>
      </c>
      <c r="L1978" s="106">
        <v>1972</v>
      </c>
      <c r="M1978" s="136">
        <f t="shared" ca="1" si="151"/>
        <v>0</v>
      </c>
      <c r="N1978" s="106"/>
    </row>
    <row r="1979" spans="1:14" x14ac:dyDescent="0.25">
      <c r="A1979" s="108">
        <v>1973</v>
      </c>
      <c r="B1979" s="134">
        <f t="shared" ca="1" si="155"/>
        <v>1</v>
      </c>
      <c r="C1979" s="135">
        <f t="shared" ca="1" si="152"/>
        <v>0.35761459157371922</v>
      </c>
      <c r="J1979">
        <f t="shared" ca="1" si="153"/>
        <v>0</v>
      </c>
      <c r="K1979">
        <f t="shared" ca="1" si="154"/>
        <v>0</v>
      </c>
      <c r="L1979" s="106">
        <v>1973</v>
      </c>
      <c r="M1979" s="136">
        <f t="shared" ca="1" si="151"/>
        <v>0.82125860156859509</v>
      </c>
      <c r="N1979" s="106"/>
    </row>
    <row r="1980" spans="1:14" x14ac:dyDescent="0.25">
      <c r="A1980" s="108">
        <v>1974</v>
      </c>
      <c r="B1980" s="134">
        <f t="shared" ca="1" si="155"/>
        <v>0</v>
      </c>
      <c r="C1980" s="135">
        <f t="shared" ca="1" si="152"/>
        <v>0.94834353554169948</v>
      </c>
      <c r="J1980">
        <f t="shared" ca="1" si="153"/>
        <v>0</v>
      </c>
      <c r="K1980">
        <f t="shared" ca="1" si="154"/>
        <v>1</v>
      </c>
      <c r="L1980" s="106">
        <v>1974</v>
      </c>
      <c r="M1980" s="136">
        <f t="shared" ca="1" si="151"/>
        <v>0</v>
      </c>
      <c r="N1980" s="106"/>
    </row>
    <row r="1981" spans="1:14" x14ac:dyDescent="0.25">
      <c r="A1981" s="108">
        <v>1975</v>
      </c>
      <c r="B1981" s="134">
        <f t="shared" ca="1" si="155"/>
        <v>0</v>
      </c>
      <c r="C1981" s="135">
        <f t="shared" ca="1" si="152"/>
        <v>0.93442566381243819</v>
      </c>
      <c r="J1981">
        <f t="shared" ca="1" si="153"/>
        <v>0</v>
      </c>
      <c r="K1981">
        <f t="shared" ca="1" si="154"/>
        <v>1</v>
      </c>
      <c r="L1981" s="106">
        <v>1975</v>
      </c>
      <c r="M1981" s="136">
        <f t="shared" ca="1" si="151"/>
        <v>0</v>
      </c>
      <c r="N1981" s="106"/>
    </row>
    <row r="1982" spans="1:14" x14ac:dyDescent="0.25">
      <c r="A1982" s="108">
        <v>1976</v>
      </c>
      <c r="B1982" s="134">
        <f t="shared" ca="1" si="155"/>
        <v>0</v>
      </c>
      <c r="C1982" s="135">
        <f t="shared" ca="1" si="152"/>
        <v>0.88726604446397006</v>
      </c>
      <c r="J1982">
        <f t="shared" ca="1" si="153"/>
        <v>0</v>
      </c>
      <c r="K1982">
        <f t="shared" ca="1" si="154"/>
        <v>0</v>
      </c>
      <c r="L1982" s="106">
        <v>1976</v>
      </c>
      <c r="M1982" s="136">
        <f t="shared" ca="1" si="151"/>
        <v>0</v>
      </c>
      <c r="N1982" s="106"/>
    </row>
    <row r="1983" spans="1:14" x14ac:dyDescent="0.25">
      <c r="A1983" s="108">
        <v>1977</v>
      </c>
      <c r="B1983" s="134">
        <f t="shared" ca="1" si="155"/>
        <v>1</v>
      </c>
      <c r="C1983" s="135">
        <f t="shared" ca="1" si="152"/>
        <v>0.15569035464814573</v>
      </c>
      <c r="J1983">
        <f t="shared" ca="1" si="153"/>
        <v>1</v>
      </c>
      <c r="K1983">
        <f t="shared" ca="1" si="154"/>
        <v>0</v>
      </c>
      <c r="L1983" s="106">
        <v>1977</v>
      </c>
      <c r="M1983" s="136">
        <f t="shared" ca="1" si="151"/>
        <v>0.62739389562747405</v>
      </c>
      <c r="N1983" s="106"/>
    </row>
    <row r="1984" spans="1:14" x14ac:dyDescent="0.25">
      <c r="A1984" s="108">
        <v>1978</v>
      </c>
      <c r="B1984" s="134">
        <f t="shared" ca="1" si="155"/>
        <v>1</v>
      </c>
      <c r="C1984" s="135">
        <f t="shared" ca="1" si="152"/>
        <v>0.49246981777529775</v>
      </c>
      <c r="J1984">
        <f t="shared" ca="1" si="153"/>
        <v>0</v>
      </c>
      <c r="K1984">
        <f t="shared" ca="1" si="154"/>
        <v>0</v>
      </c>
      <c r="L1984" s="106">
        <v>1978</v>
      </c>
      <c r="M1984" s="136">
        <f t="shared" ca="1" si="151"/>
        <v>0.60939786718492961</v>
      </c>
      <c r="N1984" s="106"/>
    </row>
    <row r="1985" spans="1:14" x14ac:dyDescent="0.25">
      <c r="A1985" s="108">
        <v>1979</v>
      </c>
      <c r="B1985" s="134">
        <f t="shared" ca="1" si="155"/>
        <v>0</v>
      </c>
      <c r="C1985" s="135">
        <f t="shared" ca="1" si="152"/>
        <v>0.77268986836933418</v>
      </c>
      <c r="J1985">
        <f t="shared" ca="1" si="153"/>
        <v>0</v>
      </c>
      <c r="K1985">
        <f t="shared" ca="1" si="154"/>
        <v>1</v>
      </c>
      <c r="L1985" s="106">
        <v>1979</v>
      </c>
      <c r="M1985" s="136">
        <f t="shared" ca="1" si="151"/>
        <v>0</v>
      </c>
      <c r="N1985" s="106"/>
    </row>
    <row r="1986" spans="1:14" x14ac:dyDescent="0.25">
      <c r="A1986" s="108">
        <v>1980</v>
      </c>
      <c r="B1986" s="134">
        <f t="shared" ca="1" si="155"/>
        <v>0</v>
      </c>
      <c r="C1986" s="135">
        <f t="shared" ca="1" si="152"/>
        <v>0.83050686211408498</v>
      </c>
      <c r="J1986">
        <f t="shared" ca="1" si="153"/>
        <v>0</v>
      </c>
      <c r="K1986">
        <f t="shared" ca="1" si="154"/>
        <v>1</v>
      </c>
      <c r="L1986" s="106">
        <v>1980</v>
      </c>
      <c r="M1986" s="136">
        <f t="shared" ca="1" si="151"/>
        <v>0</v>
      </c>
      <c r="N1986" s="106"/>
    </row>
    <row r="1987" spans="1:14" x14ac:dyDescent="0.25">
      <c r="A1987" s="108">
        <v>1981</v>
      </c>
      <c r="B1987" s="134">
        <f t="shared" ca="1" si="155"/>
        <v>0</v>
      </c>
      <c r="C1987" s="135">
        <f t="shared" ca="1" si="152"/>
        <v>0.87212851548402204</v>
      </c>
      <c r="J1987">
        <f t="shared" ca="1" si="153"/>
        <v>0</v>
      </c>
      <c r="K1987">
        <f t="shared" ca="1" si="154"/>
        <v>1</v>
      </c>
      <c r="L1987" s="106">
        <v>1981</v>
      </c>
      <c r="M1987" s="136">
        <f t="shared" ca="1" si="151"/>
        <v>0</v>
      </c>
      <c r="N1987" s="106"/>
    </row>
    <row r="1988" spans="1:14" x14ac:dyDescent="0.25">
      <c r="A1988" s="108">
        <v>1982</v>
      </c>
      <c r="B1988" s="134">
        <f t="shared" ca="1" si="155"/>
        <v>0</v>
      </c>
      <c r="C1988" s="135">
        <f t="shared" ca="1" si="152"/>
        <v>0.64356027774395308</v>
      </c>
      <c r="J1988">
        <f t="shared" ca="1" si="153"/>
        <v>0</v>
      </c>
      <c r="K1988">
        <f t="shared" ca="1" si="154"/>
        <v>0</v>
      </c>
      <c r="L1988" s="106">
        <v>1982</v>
      </c>
      <c r="M1988" s="136">
        <f t="shared" ca="1" si="151"/>
        <v>0</v>
      </c>
      <c r="N1988" s="106"/>
    </row>
    <row r="1989" spans="1:14" x14ac:dyDescent="0.25">
      <c r="A1989" s="108">
        <v>1983</v>
      </c>
      <c r="B1989" s="134">
        <f t="shared" ca="1" si="155"/>
        <v>1</v>
      </c>
      <c r="C1989" s="135">
        <f t="shared" ca="1" si="152"/>
        <v>7.0550950026858184E-2</v>
      </c>
      <c r="J1989">
        <f t="shared" ca="1" si="153"/>
        <v>0</v>
      </c>
      <c r="K1989">
        <f t="shared" ca="1" si="154"/>
        <v>0</v>
      </c>
      <c r="L1989" s="106">
        <v>1983</v>
      </c>
      <c r="M1989" s="136">
        <f t="shared" ca="1" si="151"/>
        <v>2.1045556167658193</v>
      </c>
      <c r="N1989" s="106"/>
    </row>
    <row r="1990" spans="1:14" x14ac:dyDescent="0.25">
      <c r="A1990" s="108">
        <v>1984</v>
      </c>
      <c r="B1990" s="134">
        <f t="shared" ca="1" si="155"/>
        <v>0</v>
      </c>
      <c r="C1990" s="135">
        <f t="shared" ca="1" si="152"/>
        <v>0.99199196192606354</v>
      </c>
      <c r="J1990">
        <f t="shared" ca="1" si="153"/>
        <v>0</v>
      </c>
      <c r="K1990">
        <f t="shared" ca="1" si="154"/>
        <v>0</v>
      </c>
      <c r="L1990" s="106">
        <v>1984</v>
      </c>
      <c r="M1990" s="136">
        <f t="shared" ca="1" si="151"/>
        <v>0</v>
      </c>
      <c r="N1990" s="106"/>
    </row>
    <row r="1991" spans="1:14" x14ac:dyDescent="0.25">
      <c r="A1991" s="108">
        <v>1985</v>
      </c>
      <c r="B1991" s="134">
        <f t="shared" ca="1" si="155"/>
        <v>1</v>
      </c>
      <c r="C1991" s="135">
        <f t="shared" ca="1" si="152"/>
        <v>0.24959741216399733</v>
      </c>
      <c r="J1991">
        <f t="shared" ca="1" si="153"/>
        <v>1</v>
      </c>
      <c r="K1991">
        <f t="shared" ca="1" si="154"/>
        <v>0</v>
      </c>
      <c r="L1991" s="106">
        <v>1985</v>
      </c>
      <c r="M1991" s="136">
        <f t="shared" ref="M1991:M2054" ca="1" si="156">IF(B1991&gt;0,-LN(1-(RAND()))/lambda,0)</f>
        <v>0.4243942704521535</v>
      </c>
      <c r="N1991" s="106"/>
    </row>
    <row r="1992" spans="1:14" x14ac:dyDescent="0.25">
      <c r="A1992" s="108">
        <v>1986</v>
      </c>
      <c r="B1992" s="134">
        <f t="shared" ca="1" si="155"/>
        <v>1</v>
      </c>
      <c r="C1992" s="135">
        <f t="shared" ref="C1992:C2055" ca="1" si="157">RAND()</f>
        <v>0.12202619878549792</v>
      </c>
      <c r="J1992">
        <f t="shared" ref="J1992:J2055" ca="1" si="158">IF(AND(B1992,B1993),1,0)</f>
        <v>1</v>
      </c>
      <c r="K1992">
        <f t="shared" ref="K1992:K2055" ca="1" si="159">IF(AND(NOT(B1992),NOT(B1993)),1,0)</f>
        <v>0</v>
      </c>
      <c r="L1992" s="106">
        <v>1986</v>
      </c>
      <c r="M1992" s="136">
        <f t="shared" ca="1" si="156"/>
        <v>1.1745463378578995</v>
      </c>
      <c r="N1992" s="106"/>
    </row>
    <row r="1993" spans="1:14" x14ac:dyDescent="0.25">
      <c r="A1993" s="108">
        <v>1987</v>
      </c>
      <c r="B1993" s="134">
        <f t="shared" ca="1" si="155"/>
        <v>1</v>
      </c>
      <c r="C1993" s="135">
        <f t="shared" ca="1" si="157"/>
        <v>0.17316835411841991</v>
      </c>
      <c r="J1993">
        <f t="shared" ca="1" si="158"/>
        <v>1</v>
      </c>
      <c r="K1993">
        <f t="shared" ca="1" si="159"/>
        <v>0</v>
      </c>
      <c r="L1993" s="106">
        <v>1987</v>
      </c>
      <c r="M1993" s="136">
        <f t="shared" ca="1" si="156"/>
        <v>9.3878543610254201</v>
      </c>
      <c r="N1993" s="106"/>
    </row>
    <row r="1994" spans="1:14" x14ac:dyDescent="0.25">
      <c r="A1994" s="108">
        <v>1988</v>
      </c>
      <c r="B1994" s="134">
        <f t="shared" ca="1" si="155"/>
        <v>1</v>
      </c>
      <c r="C1994" s="135">
        <f t="shared" ca="1" si="157"/>
        <v>0.42013854482746216</v>
      </c>
      <c r="J1994">
        <f t="shared" ca="1" si="158"/>
        <v>1</v>
      </c>
      <c r="K1994">
        <f t="shared" ca="1" si="159"/>
        <v>0</v>
      </c>
      <c r="L1994" s="106">
        <v>1988</v>
      </c>
      <c r="M1994" s="136">
        <f t="shared" ca="1" si="156"/>
        <v>5.8933015705230174</v>
      </c>
      <c r="N1994" s="106"/>
    </row>
    <row r="1995" spans="1:14" x14ac:dyDescent="0.25">
      <c r="A1995" s="108">
        <v>1989</v>
      </c>
      <c r="B1995" s="134">
        <f t="shared" ca="1" si="155"/>
        <v>1</v>
      </c>
      <c r="C1995" s="135">
        <f t="shared" ca="1" si="157"/>
        <v>0.18119909885005592</v>
      </c>
      <c r="J1995">
        <f t="shared" ca="1" si="158"/>
        <v>1</v>
      </c>
      <c r="K1995">
        <f t="shared" ca="1" si="159"/>
        <v>0</v>
      </c>
      <c r="L1995" s="106">
        <v>1989</v>
      </c>
      <c r="M1995" s="136">
        <f t="shared" ca="1" si="156"/>
        <v>1.4492616903245685</v>
      </c>
      <c r="N1995" s="106"/>
    </row>
    <row r="1996" spans="1:14" x14ac:dyDescent="0.25">
      <c r="A1996" s="108">
        <v>1990</v>
      </c>
      <c r="B1996" s="134">
        <f t="shared" ca="1" si="155"/>
        <v>1</v>
      </c>
      <c r="C1996" s="135">
        <f t="shared" ca="1" si="157"/>
        <v>0.47525286093326979</v>
      </c>
      <c r="J1996">
        <f t="shared" ca="1" si="158"/>
        <v>1</v>
      </c>
      <c r="K1996">
        <f t="shared" ca="1" si="159"/>
        <v>0</v>
      </c>
      <c r="L1996" s="106">
        <v>1990</v>
      </c>
      <c r="M1996" s="136">
        <f t="shared" ca="1" si="156"/>
        <v>7.6083684739608159</v>
      </c>
      <c r="N1996" s="106"/>
    </row>
    <row r="1997" spans="1:14" x14ac:dyDescent="0.25">
      <c r="A1997" s="108">
        <v>1991</v>
      </c>
      <c r="B1997" s="134">
        <f t="shared" ca="1" si="155"/>
        <v>1</v>
      </c>
      <c r="C1997" s="135">
        <f t="shared" ca="1" si="157"/>
        <v>2.5853665600912623E-2</v>
      </c>
      <c r="J1997">
        <f t="shared" ca="1" si="158"/>
        <v>1</v>
      </c>
      <c r="K1997">
        <f t="shared" ca="1" si="159"/>
        <v>0</v>
      </c>
      <c r="L1997" s="106">
        <v>1991</v>
      </c>
      <c r="M1997" s="136">
        <f t="shared" ca="1" si="156"/>
        <v>5.6977023469179997</v>
      </c>
      <c r="N1997" s="106"/>
    </row>
    <row r="1998" spans="1:14" x14ac:dyDescent="0.25">
      <c r="A1998" s="108">
        <v>1992</v>
      </c>
      <c r="B1998" s="134">
        <f t="shared" ca="1" si="155"/>
        <v>1</v>
      </c>
      <c r="C1998" s="135">
        <f t="shared" ca="1" si="157"/>
        <v>0.59345560771533479</v>
      </c>
      <c r="J1998">
        <f t="shared" ca="1" si="158"/>
        <v>1</v>
      </c>
      <c r="K1998">
        <f t="shared" ca="1" si="159"/>
        <v>0</v>
      </c>
      <c r="L1998" s="106">
        <v>1992</v>
      </c>
      <c r="M1998" s="136">
        <f t="shared" ca="1" si="156"/>
        <v>7.4319045318318473E-3</v>
      </c>
      <c r="N1998" s="106"/>
    </row>
    <row r="1999" spans="1:14" x14ac:dyDescent="0.25">
      <c r="A1999" s="108">
        <v>1993</v>
      </c>
      <c r="B1999" s="134">
        <f t="shared" ca="1" si="155"/>
        <v>1</v>
      </c>
      <c r="C1999" s="135">
        <f t="shared" ca="1" si="157"/>
        <v>0.6331355505908477</v>
      </c>
      <c r="J1999">
        <f t="shared" ca="1" si="158"/>
        <v>1</v>
      </c>
      <c r="K1999">
        <f t="shared" ca="1" si="159"/>
        <v>0</v>
      </c>
      <c r="L1999" s="106">
        <v>1993</v>
      </c>
      <c r="M1999" s="136">
        <f t="shared" ca="1" si="156"/>
        <v>2.3133122008106999</v>
      </c>
      <c r="N1999" s="106"/>
    </row>
    <row r="2000" spans="1:14" x14ac:dyDescent="0.25">
      <c r="A2000" s="108">
        <v>1994</v>
      </c>
      <c r="B2000" s="134">
        <f t="shared" ca="1" si="155"/>
        <v>1</v>
      </c>
      <c r="C2000" s="135">
        <f t="shared" ca="1" si="157"/>
        <v>0.16293875639224653</v>
      </c>
      <c r="J2000">
        <f t="shared" ca="1" si="158"/>
        <v>1</v>
      </c>
      <c r="K2000">
        <f t="shared" ca="1" si="159"/>
        <v>0</v>
      </c>
      <c r="L2000" s="106">
        <v>1994</v>
      </c>
      <c r="M2000" s="136">
        <f t="shared" ca="1" si="156"/>
        <v>5.4279600234863219</v>
      </c>
      <c r="N2000" s="106"/>
    </row>
    <row r="2001" spans="1:14" x14ac:dyDescent="0.25">
      <c r="A2001" s="108">
        <v>1995</v>
      </c>
      <c r="B2001" s="134">
        <f t="shared" ca="1" si="155"/>
        <v>1</v>
      </c>
      <c r="C2001" s="135">
        <f t="shared" ca="1" si="157"/>
        <v>0.72403094020915137</v>
      </c>
      <c r="J2001">
        <f t="shared" ca="1" si="158"/>
        <v>0</v>
      </c>
      <c r="K2001">
        <f t="shared" ca="1" si="159"/>
        <v>0</v>
      </c>
      <c r="L2001" s="106">
        <v>1995</v>
      </c>
      <c r="M2001" s="136">
        <f t="shared" ca="1" si="156"/>
        <v>4.8897352564608205</v>
      </c>
      <c r="N2001" s="106"/>
    </row>
    <row r="2002" spans="1:14" x14ac:dyDescent="0.25">
      <c r="A2002" s="108">
        <v>1996</v>
      </c>
      <c r="B2002" s="134">
        <f t="shared" ca="1" si="155"/>
        <v>0</v>
      </c>
      <c r="C2002" s="135">
        <f t="shared" ca="1" si="157"/>
        <v>0.82258535204844996</v>
      </c>
      <c r="J2002">
        <f t="shared" ca="1" si="158"/>
        <v>0</v>
      </c>
      <c r="K2002">
        <f t="shared" ca="1" si="159"/>
        <v>1</v>
      </c>
      <c r="L2002" s="106">
        <v>1996</v>
      </c>
      <c r="M2002" s="136">
        <f t="shared" ca="1" si="156"/>
        <v>0</v>
      </c>
      <c r="N2002" s="106"/>
    </row>
    <row r="2003" spans="1:14" x14ac:dyDescent="0.25">
      <c r="A2003" s="108">
        <v>1997</v>
      </c>
      <c r="B2003" s="134">
        <f t="shared" ca="1" si="155"/>
        <v>0</v>
      </c>
      <c r="C2003" s="135">
        <f t="shared" ca="1" si="157"/>
        <v>0.96292879392554098</v>
      </c>
      <c r="J2003">
        <f t="shared" ca="1" si="158"/>
        <v>0</v>
      </c>
      <c r="K2003">
        <f t="shared" ca="1" si="159"/>
        <v>0</v>
      </c>
      <c r="L2003" s="106">
        <v>1997</v>
      </c>
      <c r="M2003" s="136">
        <f t="shared" ca="1" si="156"/>
        <v>0</v>
      </c>
      <c r="N2003" s="106"/>
    </row>
    <row r="2004" spans="1:14" x14ac:dyDescent="0.25">
      <c r="A2004" s="108">
        <v>1998</v>
      </c>
      <c r="B2004" s="134">
        <f t="shared" ca="1" si="155"/>
        <v>1</v>
      </c>
      <c r="C2004" s="135">
        <f t="shared" ca="1" si="157"/>
        <v>0.11923285714258725</v>
      </c>
      <c r="J2004">
        <f t="shared" ca="1" si="158"/>
        <v>1</v>
      </c>
      <c r="K2004">
        <f t="shared" ca="1" si="159"/>
        <v>0</v>
      </c>
      <c r="L2004" s="106">
        <v>1998</v>
      </c>
      <c r="M2004" s="136">
        <f t="shared" ca="1" si="156"/>
        <v>1.5066991864428738</v>
      </c>
      <c r="N2004" s="106"/>
    </row>
    <row r="2005" spans="1:14" x14ac:dyDescent="0.25">
      <c r="A2005" s="108">
        <v>1999</v>
      </c>
      <c r="B2005" s="134">
        <f t="shared" ca="1" si="155"/>
        <v>1</v>
      </c>
      <c r="C2005" s="135">
        <f t="shared" ca="1" si="157"/>
        <v>0.21207307115344542</v>
      </c>
      <c r="J2005">
        <f t="shared" ca="1" si="158"/>
        <v>1</v>
      </c>
      <c r="K2005">
        <f t="shared" ca="1" si="159"/>
        <v>0</v>
      </c>
      <c r="L2005" s="106">
        <v>1999</v>
      </c>
      <c r="M2005" s="136">
        <f t="shared" ca="1" si="156"/>
        <v>9.0898428153753028E-2</v>
      </c>
      <c r="N2005" s="106"/>
    </row>
    <row r="2006" spans="1:14" x14ac:dyDescent="0.25">
      <c r="A2006" s="108">
        <v>2000</v>
      </c>
      <c r="B2006" s="134">
        <f t="shared" ca="1" si="155"/>
        <v>1</v>
      </c>
      <c r="C2006" s="135">
        <f t="shared" ca="1" si="157"/>
        <v>0.40534399029504342</v>
      </c>
      <c r="J2006">
        <f t="shared" ca="1" si="158"/>
        <v>1</v>
      </c>
      <c r="K2006">
        <f t="shared" ca="1" si="159"/>
        <v>0</v>
      </c>
      <c r="L2006" s="106">
        <v>2000</v>
      </c>
      <c r="M2006" s="136">
        <f t="shared" ca="1" si="156"/>
        <v>0.57700207764897216</v>
      </c>
      <c r="N2006" s="106"/>
    </row>
    <row r="2007" spans="1:14" x14ac:dyDescent="0.25">
      <c r="A2007" s="108">
        <v>2001</v>
      </c>
      <c r="B2007" s="134">
        <f t="shared" ca="1" si="155"/>
        <v>1</v>
      </c>
      <c r="C2007" s="135">
        <f t="shared" ca="1" si="157"/>
        <v>0.57105079036685213</v>
      </c>
      <c r="J2007">
        <f t="shared" ca="1" si="158"/>
        <v>1</v>
      </c>
      <c r="K2007">
        <f t="shared" ca="1" si="159"/>
        <v>0</v>
      </c>
      <c r="L2007" s="106">
        <v>2001</v>
      </c>
      <c r="M2007" s="136">
        <f t="shared" ca="1" si="156"/>
        <v>6.2749319413112126</v>
      </c>
      <c r="N2007" s="106"/>
    </row>
    <row r="2008" spans="1:14" x14ac:dyDescent="0.25">
      <c r="A2008" s="108">
        <v>2002</v>
      </c>
      <c r="B2008" s="134">
        <f t="shared" ca="1" si="155"/>
        <v>1</v>
      </c>
      <c r="C2008" s="135">
        <f t="shared" ca="1" si="157"/>
        <v>0.67993778760008472</v>
      </c>
      <c r="J2008">
        <f t="shared" ca="1" si="158"/>
        <v>1</v>
      </c>
      <c r="K2008">
        <f t="shared" ca="1" si="159"/>
        <v>0</v>
      </c>
      <c r="L2008" s="106">
        <v>2002</v>
      </c>
      <c r="M2008" s="136">
        <f t="shared" ca="1" si="156"/>
        <v>1.6964401187929359</v>
      </c>
      <c r="N2008" s="106"/>
    </row>
    <row r="2009" spans="1:14" x14ac:dyDescent="0.25">
      <c r="A2009" s="108">
        <v>2003</v>
      </c>
      <c r="B2009" s="134">
        <f t="shared" ca="1" si="155"/>
        <v>1</v>
      </c>
      <c r="C2009" s="135">
        <f t="shared" ca="1" si="157"/>
        <v>0.3918437442509648</v>
      </c>
      <c r="J2009">
        <f t="shared" ca="1" si="158"/>
        <v>1</v>
      </c>
      <c r="K2009">
        <f t="shared" ca="1" si="159"/>
        <v>0</v>
      </c>
      <c r="L2009" s="106">
        <v>2003</v>
      </c>
      <c r="M2009" s="136">
        <f t="shared" ca="1" si="156"/>
        <v>0.73252650300417221</v>
      </c>
      <c r="N2009" s="106"/>
    </row>
    <row r="2010" spans="1:14" x14ac:dyDescent="0.25">
      <c r="A2010" s="108">
        <v>2004</v>
      </c>
      <c r="B2010" s="134">
        <f t="shared" ca="1" si="155"/>
        <v>1</v>
      </c>
      <c r="C2010" s="135">
        <f t="shared" ca="1" si="157"/>
        <v>0.73312270770331422</v>
      </c>
      <c r="J2010">
        <f t="shared" ca="1" si="158"/>
        <v>1</v>
      </c>
      <c r="K2010">
        <f t="shared" ca="1" si="159"/>
        <v>0</v>
      </c>
      <c r="L2010" s="106">
        <v>2004</v>
      </c>
      <c r="M2010" s="136">
        <f t="shared" ca="1" si="156"/>
        <v>1.3874762360655997</v>
      </c>
      <c r="N2010" s="106"/>
    </row>
    <row r="2011" spans="1:14" x14ac:dyDescent="0.25">
      <c r="A2011" s="108">
        <v>2005</v>
      </c>
      <c r="B2011" s="134">
        <f t="shared" ca="1" si="155"/>
        <v>1</v>
      </c>
      <c r="C2011" s="135">
        <f t="shared" ca="1" si="157"/>
        <v>0.21179222168742184</v>
      </c>
      <c r="J2011">
        <f t="shared" ca="1" si="158"/>
        <v>1</v>
      </c>
      <c r="K2011">
        <f t="shared" ca="1" si="159"/>
        <v>0</v>
      </c>
      <c r="L2011" s="106">
        <v>2005</v>
      </c>
      <c r="M2011" s="136">
        <f t="shared" ca="1" si="156"/>
        <v>9.9028360998468905</v>
      </c>
      <c r="N2011" s="106"/>
    </row>
    <row r="2012" spans="1:14" x14ac:dyDescent="0.25">
      <c r="A2012" s="108">
        <v>2006</v>
      </c>
      <c r="B2012" s="134">
        <f t="shared" ca="1" si="155"/>
        <v>1</v>
      </c>
      <c r="C2012" s="135">
        <f t="shared" ca="1" si="157"/>
        <v>0.22965180238544824</v>
      </c>
      <c r="J2012">
        <f t="shared" ca="1" si="158"/>
        <v>1</v>
      </c>
      <c r="K2012">
        <f t="shared" ca="1" si="159"/>
        <v>0</v>
      </c>
      <c r="L2012" s="106">
        <v>2006</v>
      </c>
      <c r="M2012" s="136">
        <f t="shared" ca="1" si="156"/>
        <v>3.3260837810739789E-2</v>
      </c>
      <c r="N2012" s="106"/>
    </row>
    <row r="2013" spans="1:14" x14ac:dyDescent="0.25">
      <c r="A2013" s="108">
        <v>2007</v>
      </c>
      <c r="B2013" s="134">
        <f t="shared" ca="1" si="155"/>
        <v>1</v>
      </c>
      <c r="C2013" s="135">
        <f t="shared" ca="1" si="157"/>
        <v>0.76272078762122764</v>
      </c>
      <c r="J2013">
        <f t="shared" ca="1" si="158"/>
        <v>1</v>
      </c>
      <c r="K2013">
        <f t="shared" ca="1" si="159"/>
        <v>0</v>
      </c>
      <c r="L2013" s="106">
        <v>2007</v>
      </c>
      <c r="M2013" s="136">
        <f t="shared" ca="1" si="156"/>
        <v>7.1912631539296612</v>
      </c>
      <c r="N2013" s="106"/>
    </row>
    <row r="2014" spans="1:14" x14ac:dyDescent="0.25">
      <c r="A2014" s="108">
        <v>2008</v>
      </c>
      <c r="B2014" s="134">
        <f t="shared" ca="1" si="155"/>
        <v>1</v>
      </c>
      <c r="C2014" s="135">
        <f t="shared" ca="1" si="157"/>
        <v>0.31356538459240624</v>
      </c>
      <c r="J2014">
        <f t="shared" ca="1" si="158"/>
        <v>0</v>
      </c>
      <c r="K2014">
        <f t="shared" ca="1" si="159"/>
        <v>0</v>
      </c>
      <c r="L2014" s="106">
        <v>2008</v>
      </c>
      <c r="M2014" s="136">
        <f t="shared" ca="1" si="156"/>
        <v>6.2888971815489452</v>
      </c>
      <c r="N2014" s="106"/>
    </row>
    <row r="2015" spans="1:14" x14ac:dyDescent="0.25">
      <c r="A2015" s="108">
        <v>2009</v>
      </c>
      <c r="B2015" s="134">
        <f t="shared" ca="1" si="155"/>
        <v>0</v>
      </c>
      <c r="C2015" s="135">
        <f t="shared" ca="1" si="157"/>
        <v>0.93925706387077956</v>
      </c>
      <c r="J2015">
        <f t="shared" ca="1" si="158"/>
        <v>0</v>
      </c>
      <c r="K2015">
        <f t="shared" ca="1" si="159"/>
        <v>1</v>
      </c>
      <c r="L2015" s="106">
        <v>2009</v>
      </c>
      <c r="M2015" s="136">
        <f t="shared" ca="1" si="156"/>
        <v>0</v>
      </c>
      <c r="N2015" s="106"/>
    </row>
    <row r="2016" spans="1:14" x14ac:dyDescent="0.25">
      <c r="A2016" s="108">
        <v>2010</v>
      </c>
      <c r="B2016" s="134">
        <f t="shared" ca="1" si="155"/>
        <v>0</v>
      </c>
      <c r="C2016" s="135">
        <f t="shared" ca="1" si="157"/>
        <v>0.60873984322813635</v>
      </c>
      <c r="J2016">
        <f t="shared" ca="1" si="158"/>
        <v>0</v>
      </c>
      <c r="K2016">
        <f t="shared" ca="1" si="159"/>
        <v>1</v>
      </c>
      <c r="L2016" s="106">
        <v>2010</v>
      </c>
      <c r="M2016" s="136">
        <f t="shared" ca="1" si="156"/>
        <v>0</v>
      </c>
      <c r="N2016" s="106"/>
    </row>
    <row r="2017" spans="1:14" x14ac:dyDescent="0.25">
      <c r="A2017" s="108">
        <v>2011</v>
      </c>
      <c r="B2017" s="134">
        <f t="shared" ca="1" si="155"/>
        <v>0</v>
      </c>
      <c r="C2017" s="135">
        <f t="shared" ca="1" si="157"/>
        <v>0.96511870021991886</v>
      </c>
      <c r="J2017">
        <f t="shared" ca="1" si="158"/>
        <v>0</v>
      </c>
      <c r="K2017">
        <f t="shared" ca="1" si="159"/>
        <v>1</v>
      </c>
      <c r="L2017" s="106">
        <v>2011</v>
      </c>
      <c r="M2017" s="136">
        <f t="shared" ca="1" si="156"/>
        <v>0</v>
      </c>
      <c r="N2017" s="106"/>
    </row>
    <row r="2018" spans="1:14" x14ac:dyDescent="0.25">
      <c r="A2018" s="108">
        <v>2012</v>
      </c>
      <c r="B2018" s="134">
        <f t="shared" ca="1" si="155"/>
        <v>0</v>
      </c>
      <c r="C2018" s="135">
        <f t="shared" ca="1" si="157"/>
        <v>0.89173421681304543</v>
      </c>
      <c r="J2018">
        <f t="shared" ca="1" si="158"/>
        <v>0</v>
      </c>
      <c r="K2018">
        <f t="shared" ca="1" si="159"/>
        <v>1</v>
      </c>
      <c r="L2018" s="106">
        <v>2012</v>
      </c>
      <c r="M2018" s="136">
        <f t="shared" ca="1" si="156"/>
        <v>0</v>
      </c>
      <c r="N2018" s="106"/>
    </row>
    <row r="2019" spans="1:14" x14ac:dyDescent="0.25">
      <c r="A2019" s="108">
        <v>2013</v>
      </c>
      <c r="B2019" s="134">
        <f t="shared" ca="1" si="155"/>
        <v>0</v>
      </c>
      <c r="C2019" s="135">
        <f t="shared" ca="1" si="157"/>
        <v>0.5689587420692751</v>
      </c>
      <c r="J2019">
        <f t="shared" ca="1" si="158"/>
        <v>0</v>
      </c>
      <c r="K2019">
        <f t="shared" ca="1" si="159"/>
        <v>1</v>
      </c>
      <c r="L2019" s="106">
        <v>2013</v>
      </c>
      <c r="M2019" s="136">
        <f t="shared" ca="1" si="156"/>
        <v>0</v>
      </c>
      <c r="N2019" s="106"/>
    </row>
    <row r="2020" spans="1:14" x14ac:dyDescent="0.25">
      <c r="A2020" s="108">
        <v>2014</v>
      </c>
      <c r="B2020" s="134">
        <f t="shared" ca="1" si="155"/>
        <v>0</v>
      </c>
      <c r="C2020" s="135">
        <f t="shared" ca="1" si="157"/>
        <v>0.54055579739317638</v>
      </c>
      <c r="J2020">
        <f t="shared" ca="1" si="158"/>
        <v>0</v>
      </c>
      <c r="K2020">
        <f t="shared" ca="1" si="159"/>
        <v>1</v>
      </c>
      <c r="L2020" s="106">
        <v>2014</v>
      </c>
      <c r="M2020" s="136">
        <f t="shared" ca="1" si="156"/>
        <v>0</v>
      </c>
      <c r="N2020" s="106"/>
    </row>
    <row r="2021" spans="1:14" x14ac:dyDescent="0.25">
      <c r="A2021" s="108">
        <v>2015</v>
      </c>
      <c r="B2021" s="134">
        <f t="shared" ca="1" si="155"/>
        <v>0</v>
      </c>
      <c r="C2021" s="135">
        <f t="shared" ca="1" si="157"/>
        <v>0.94466759784808585</v>
      </c>
      <c r="J2021">
        <f t="shared" ca="1" si="158"/>
        <v>0</v>
      </c>
      <c r="K2021">
        <f t="shared" ca="1" si="159"/>
        <v>1</v>
      </c>
      <c r="L2021" s="106">
        <v>2015</v>
      </c>
      <c r="M2021" s="136">
        <f t="shared" ca="1" si="156"/>
        <v>0</v>
      </c>
      <c r="N2021" s="106"/>
    </row>
    <row r="2022" spans="1:14" x14ac:dyDescent="0.25">
      <c r="A2022" s="108">
        <v>2016</v>
      </c>
      <c r="B2022" s="134">
        <f t="shared" ca="1" si="155"/>
        <v>0</v>
      </c>
      <c r="C2022" s="135">
        <f t="shared" ca="1" si="157"/>
        <v>0.92740287571139468</v>
      </c>
      <c r="J2022">
        <f t="shared" ca="1" si="158"/>
        <v>0</v>
      </c>
      <c r="K2022">
        <f t="shared" ca="1" si="159"/>
        <v>0</v>
      </c>
      <c r="L2022" s="106">
        <v>2016</v>
      </c>
      <c r="M2022" s="136">
        <f t="shared" ca="1" si="156"/>
        <v>0</v>
      </c>
      <c r="N2022" s="106"/>
    </row>
    <row r="2023" spans="1:14" x14ac:dyDescent="0.25">
      <c r="A2023" s="108">
        <v>2017</v>
      </c>
      <c r="B2023" s="134">
        <f t="shared" ca="1" si="155"/>
        <v>1</v>
      </c>
      <c r="C2023" s="135">
        <f t="shared" ca="1" si="157"/>
        <v>0.11176660327113996</v>
      </c>
      <c r="J2023">
        <f t="shared" ca="1" si="158"/>
        <v>1</v>
      </c>
      <c r="K2023">
        <f t="shared" ca="1" si="159"/>
        <v>0</v>
      </c>
      <c r="L2023" s="106">
        <v>2017</v>
      </c>
      <c r="M2023" s="136">
        <f t="shared" ca="1" si="156"/>
        <v>6.6569363831857924</v>
      </c>
      <c r="N2023" s="106"/>
    </row>
    <row r="2024" spans="1:14" x14ac:dyDescent="0.25">
      <c r="A2024" s="108">
        <v>2018</v>
      </c>
      <c r="B2024" s="134">
        <f t="shared" ca="1" si="155"/>
        <v>1</v>
      </c>
      <c r="C2024" s="135">
        <f t="shared" ca="1" si="157"/>
        <v>4.9664950552708254E-2</v>
      </c>
      <c r="J2024">
        <f t="shared" ca="1" si="158"/>
        <v>0</v>
      </c>
      <c r="K2024">
        <f t="shared" ca="1" si="159"/>
        <v>0</v>
      </c>
      <c r="L2024" s="106">
        <v>2018</v>
      </c>
      <c r="M2024" s="136">
        <f t="shared" ca="1" si="156"/>
        <v>0.63537651867642664</v>
      </c>
      <c r="N2024" s="106"/>
    </row>
    <row r="2025" spans="1:14" x14ac:dyDescent="0.25">
      <c r="A2025" s="108">
        <v>2019</v>
      </c>
      <c r="B2025" s="134">
        <f t="shared" ca="1" si="155"/>
        <v>0</v>
      </c>
      <c r="C2025" s="135">
        <f t="shared" ca="1" si="157"/>
        <v>0.95269844423511418</v>
      </c>
      <c r="J2025">
        <f t="shared" ca="1" si="158"/>
        <v>0</v>
      </c>
      <c r="K2025">
        <f t="shared" ca="1" si="159"/>
        <v>1</v>
      </c>
      <c r="L2025" s="106">
        <v>2019</v>
      </c>
      <c r="M2025" s="136">
        <f t="shared" ca="1" si="156"/>
        <v>0</v>
      </c>
      <c r="N2025" s="106"/>
    </row>
    <row r="2026" spans="1:14" x14ac:dyDescent="0.25">
      <c r="A2026" s="108">
        <v>2020</v>
      </c>
      <c r="B2026" s="134">
        <f t="shared" ca="1" si="155"/>
        <v>0</v>
      </c>
      <c r="C2026" s="135">
        <f t="shared" ca="1" si="157"/>
        <v>0.68839763751525407</v>
      </c>
      <c r="J2026">
        <f t="shared" ca="1" si="158"/>
        <v>0</v>
      </c>
      <c r="K2026">
        <f t="shared" ca="1" si="159"/>
        <v>0</v>
      </c>
      <c r="L2026" s="106">
        <v>2020</v>
      </c>
      <c r="M2026" s="136">
        <f t="shared" ca="1" si="156"/>
        <v>0</v>
      </c>
      <c r="N2026" s="106"/>
    </row>
    <row r="2027" spans="1:14" x14ac:dyDescent="0.25">
      <c r="A2027" s="108">
        <v>2021</v>
      </c>
      <c r="B2027" s="134">
        <f t="shared" ca="1" si="155"/>
        <v>1</v>
      </c>
      <c r="C2027" s="135">
        <f t="shared" ca="1" si="157"/>
        <v>2.415957163268645E-2</v>
      </c>
      <c r="J2027">
        <f t="shared" ca="1" si="158"/>
        <v>1</v>
      </c>
      <c r="K2027">
        <f t="shared" ca="1" si="159"/>
        <v>0</v>
      </c>
      <c r="L2027" s="106">
        <v>2021</v>
      </c>
      <c r="M2027" s="136">
        <f t="shared" ca="1" si="156"/>
        <v>13.005526814538147</v>
      </c>
      <c r="N2027" s="106"/>
    </row>
    <row r="2028" spans="1:14" x14ac:dyDescent="0.25">
      <c r="A2028" s="108">
        <v>2022</v>
      </c>
      <c r="B2028" s="134">
        <f t="shared" ca="1" si="155"/>
        <v>1</v>
      </c>
      <c r="C2028" s="135">
        <f t="shared" ca="1" si="157"/>
        <v>0.22664715556061554</v>
      </c>
      <c r="J2028">
        <f t="shared" ca="1" si="158"/>
        <v>1</v>
      </c>
      <c r="K2028">
        <f t="shared" ca="1" si="159"/>
        <v>0</v>
      </c>
      <c r="L2028" s="106">
        <v>2022</v>
      </c>
      <c r="M2028" s="136">
        <f t="shared" ca="1" si="156"/>
        <v>5.6467537588364491</v>
      </c>
      <c r="N2028" s="106"/>
    </row>
    <row r="2029" spans="1:14" x14ac:dyDescent="0.25">
      <c r="A2029" s="108">
        <v>2023</v>
      </c>
      <c r="B2029" s="134">
        <f t="shared" ca="1" si="155"/>
        <v>1</v>
      </c>
      <c r="C2029" s="135">
        <f t="shared" ca="1" si="157"/>
        <v>0.605876618612746</v>
      </c>
      <c r="J2029">
        <f t="shared" ca="1" si="158"/>
        <v>1</v>
      </c>
      <c r="K2029">
        <f t="shared" ca="1" si="159"/>
        <v>0</v>
      </c>
      <c r="L2029" s="106">
        <v>2023</v>
      </c>
      <c r="M2029" s="136">
        <f t="shared" ca="1" si="156"/>
        <v>2.7752304961748178</v>
      </c>
      <c r="N2029" s="106"/>
    </row>
    <row r="2030" spans="1:14" x14ac:dyDescent="0.25">
      <c r="A2030" s="108">
        <v>2024</v>
      </c>
      <c r="B2030" s="134">
        <f t="shared" ca="1" si="155"/>
        <v>1</v>
      </c>
      <c r="C2030" s="135">
        <f t="shared" ca="1" si="157"/>
        <v>0.73453895043952322</v>
      </c>
      <c r="J2030">
        <f t="shared" ca="1" si="158"/>
        <v>1</v>
      </c>
      <c r="K2030">
        <f t="shared" ca="1" si="159"/>
        <v>0</v>
      </c>
      <c r="L2030" s="106">
        <v>2024</v>
      </c>
      <c r="M2030" s="136">
        <f t="shared" ca="1" si="156"/>
        <v>2.1301422837582904</v>
      </c>
      <c r="N2030" s="106"/>
    </row>
    <row r="2031" spans="1:14" x14ac:dyDescent="0.25">
      <c r="A2031" s="108">
        <v>2025</v>
      </c>
      <c r="B2031" s="134">
        <f t="shared" ref="B2031:B2094" ca="1" si="160">IF(B2030&gt;0,IF(C2031&lt;pww,1,0),IF(C2031&lt;pdw,1,0))</f>
        <v>1</v>
      </c>
      <c r="C2031" s="135">
        <f t="shared" ca="1" si="157"/>
        <v>0.70263559998000646</v>
      </c>
      <c r="J2031">
        <f t="shared" ca="1" si="158"/>
        <v>1</v>
      </c>
      <c r="K2031">
        <f t="shared" ca="1" si="159"/>
        <v>0</v>
      </c>
      <c r="L2031" s="106">
        <v>2025</v>
      </c>
      <c r="M2031" s="136">
        <f t="shared" ca="1" si="156"/>
        <v>7.7254948802935974</v>
      </c>
      <c r="N2031" s="106"/>
    </row>
    <row r="2032" spans="1:14" x14ac:dyDescent="0.25">
      <c r="A2032" s="108">
        <v>2026</v>
      </c>
      <c r="B2032" s="134">
        <f t="shared" ca="1" si="160"/>
        <v>1</v>
      </c>
      <c r="C2032" s="135">
        <f t="shared" ca="1" si="157"/>
        <v>0.40309858290083811</v>
      </c>
      <c r="J2032">
        <f t="shared" ca="1" si="158"/>
        <v>1</v>
      </c>
      <c r="K2032">
        <f t="shared" ca="1" si="159"/>
        <v>0</v>
      </c>
      <c r="L2032" s="106">
        <v>2026</v>
      </c>
      <c r="M2032" s="136">
        <f t="shared" ca="1" si="156"/>
        <v>7.3526646058397178</v>
      </c>
      <c r="N2032" s="106"/>
    </row>
    <row r="2033" spans="1:14" x14ac:dyDescent="0.25">
      <c r="A2033" s="108">
        <v>2027</v>
      </c>
      <c r="B2033" s="134">
        <f t="shared" ca="1" si="160"/>
        <v>1</v>
      </c>
      <c r="C2033" s="135">
        <f t="shared" ca="1" si="157"/>
        <v>0.54568787723685386</v>
      </c>
      <c r="J2033">
        <f t="shared" ca="1" si="158"/>
        <v>1</v>
      </c>
      <c r="K2033">
        <f t="shared" ca="1" si="159"/>
        <v>0</v>
      </c>
      <c r="L2033" s="106">
        <v>2027</v>
      </c>
      <c r="M2033" s="136">
        <f t="shared" ca="1" si="156"/>
        <v>2.393601819913417</v>
      </c>
      <c r="N2033" s="106"/>
    </row>
    <row r="2034" spans="1:14" x14ac:dyDescent="0.25">
      <c r="A2034" s="108">
        <v>2028</v>
      </c>
      <c r="B2034" s="134">
        <f t="shared" ca="1" si="160"/>
        <v>1</v>
      </c>
      <c r="C2034" s="135">
        <f t="shared" ca="1" si="157"/>
        <v>0.52829944615196534</v>
      </c>
      <c r="J2034">
        <f t="shared" ca="1" si="158"/>
        <v>1</v>
      </c>
      <c r="K2034">
        <f t="shared" ca="1" si="159"/>
        <v>0</v>
      </c>
      <c r="L2034" s="106">
        <v>2028</v>
      </c>
      <c r="M2034" s="136">
        <f t="shared" ca="1" si="156"/>
        <v>7.0560633775968569</v>
      </c>
      <c r="N2034" s="106"/>
    </row>
    <row r="2035" spans="1:14" x14ac:dyDescent="0.25">
      <c r="A2035" s="108">
        <v>2029</v>
      </c>
      <c r="B2035" s="134">
        <f t="shared" ca="1" si="160"/>
        <v>1</v>
      </c>
      <c r="C2035" s="135">
        <f t="shared" ca="1" si="157"/>
        <v>0.4284624964273912</v>
      </c>
      <c r="J2035">
        <f t="shared" ca="1" si="158"/>
        <v>1</v>
      </c>
      <c r="K2035">
        <f t="shared" ca="1" si="159"/>
        <v>0</v>
      </c>
      <c r="L2035" s="106">
        <v>2029</v>
      </c>
      <c r="M2035" s="136">
        <f t="shared" ca="1" si="156"/>
        <v>1.8207462422587239</v>
      </c>
      <c r="N2035" s="106"/>
    </row>
    <row r="2036" spans="1:14" x14ac:dyDescent="0.25">
      <c r="A2036" s="108">
        <v>2030</v>
      </c>
      <c r="B2036" s="134">
        <f t="shared" ca="1" si="160"/>
        <v>1</v>
      </c>
      <c r="C2036" s="135">
        <f t="shared" ca="1" si="157"/>
        <v>0.29633146207532801</v>
      </c>
      <c r="J2036">
        <f t="shared" ca="1" si="158"/>
        <v>0</v>
      </c>
      <c r="K2036">
        <f t="shared" ca="1" si="159"/>
        <v>0</v>
      </c>
      <c r="L2036" s="106">
        <v>2030</v>
      </c>
      <c r="M2036" s="136">
        <f t="shared" ca="1" si="156"/>
        <v>3.4282340458774598</v>
      </c>
      <c r="N2036" s="106"/>
    </row>
    <row r="2037" spans="1:14" x14ac:dyDescent="0.25">
      <c r="A2037" s="108">
        <v>2031</v>
      </c>
      <c r="B2037" s="134">
        <f t="shared" ca="1" si="160"/>
        <v>0</v>
      </c>
      <c r="C2037" s="135">
        <f t="shared" ca="1" si="157"/>
        <v>0.93356674656406879</v>
      </c>
      <c r="J2037">
        <f t="shared" ca="1" si="158"/>
        <v>0</v>
      </c>
      <c r="K2037">
        <f t="shared" ca="1" si="159"/>
        <v>1</v>
      </c>
      <c r="L2037" s="106">
        <v>2031</v>
      </c>
      <c r="M2037" s="136">
        <f t="shared" ca="1" si="156"/>
        <v>0</v>
      </c>
      <c r="N2037" s="106"/>
    </row>
    <row r="2038" spans="1:14" x14ac:dyDescent="0.25">
      <c r="A2038" s="108">
        <v>2032</v>
      </c>
      <c r="B2038" s="134">
        <f t="shared" ca="1" si="160"/>
        <v>0</v>
      </c>
      <c r="C2038" s="135">
        <f t="shared" ca="1" si="157"/>
        <v>0.9456975419405107</v>
      </c>
      <c r="J2038">
        <f t="shared" ca="1" si="158"/>
        <v>0</v>
      </c>
      <c r="K2038">
        <f t="shared" ca="1" si="159"/>
        <v>0</v>
      </c>
      <c r="L2038" s="106">
        <v>2032</v>
      </c>
      <c r="M2038" s="136">
        <f t="shared" ca="1" si="156"/>
        <v>0</v>
      </c>
      <c r="N2038" s="106"/>
    </row>
    <row r="2039" spans="1:14" x14ac:dyDescent="0.25">
      <c r="A2039" s="108">
        <v>2033</v>
      </c>
      <c r="B2039" s="134">
        <f t="shared" ca="1" si="160"/>
        <v>1</v>
      </c>
      <c r="C2039" s="135">
        <f t="shared" ca="1" si="157"/>
        <v>0.17751015744247745</v>
      </c>
      <c r="J2039">
        <f t="shared" ca="1" si="158"/>
        <v>1</v>
      </c>
      <c r="K2039">
        <f t="shared" ca="1" si="159"/>
        <v>0</v>
      </c>
      <c r="L2039" s="106">
        <v>2033</v>
      </c>
      <c r="M2039" s="136">
        <f t="shared" ca="1" si="156"/>
        <v>13.219759826119621</v>
      </c>
      <c r="N2039" s="106"/>
    </row>
    <row r="2040" spans="1:14" x14ac:dyDescent="0.25">
      <c r="A2040" s="108">
        <v>2034</v>
      </c>
      <c r="B2040" s="134">
        <f t="shared" ca="1" si="160"/>
        <v>1</v>
      </c>
      <c r="C2040" s="135">
        <f t="shared" ca="1" si="157"/>
        <v>0.53507646687588584</v>
      </c>
      <c r="J2040">
        <f t="shared" ca="1" si="158"/>
        <v>1</v>
      </c>
      <c r="K2040">
        <f t="shared" ca="1" si="159"/>
        <v>0</v>
      </c>
      <c r="L2040" s="106">
        <v>2034</v>
      </c>
      <c r="M2040" s="136">
        <f t="shared" ca="1" si="156"/>
        <v>7.7212914966786812</v>
      </c>
      <c r="N2040" s="106"/>
    </row>
    <row r="2041" spans="1:14" x14ac:dyDescent="0.25">
      <c r="A2041" s="108">
        <v>2035</v>
      </c>
      <c r="B2041" s="134">
        <f t="shared" ca="1" si="160"/>
        <v>1</v>
      </c>
      <c r="C2041" s="135">
        <f t="shared" ca="1" si="157"/>
        <v>0.40682162919860188</v>
      </c>
      <c r="J2041">
        <f t="shared" ca="1" si="158"/>
        <v>1</v>
      </c>
      <c r="K2041">
        <f t="shared" ca="1" si="159"/>
        <v>0</v>
      </c>
      <c r="L2041" s="106">
        <v>2035</v>
      </c>
      <c r="M2041" s="136">
        <f t="shared" ca="1" si="156"/>
        <v>1.454007626703768</v>
      </c>
      <c r="N2041" s="106"/>
    </row>
    <row r="2042" spans="1:14" x14ac:dyDescent="0.25">
      <c r="A2042" s="108">
        <v>2036</v>
      </c>
      <c r="B2042" s="134">
        <f t="shared" ca="1" si="160"/>
        <v>1</v>
      </c>
      <c r="C2042" s="135">
        <f t="shared" ca="1" si="157"/>
        <v>0.61251875291869951</v>
      </c>
      <c r="J2042">
        <f t="shared" ca="1" si="158"/>
        <v>1</v>
      </c>
      <c r="K2042">
        <f t="shared" ca="1" si="159"/>
        <v>0</v>
      </c>
      <c r="L2042" s="106">
        <v>2036</v>
      </c>
      <c r="M2042" s="136">
        <f t="shared" ca="1" si="156"/>
        <v>1.8997923874951281</v>
      </c>
      <c r="N2042" s="106"/>
    </row>
    <row r="2043" spans="1:14" x14ac:dyDescent="0.25">
      <c r="A2043" s="108">
        <v>2037</v>
      </c>
      <c r="B2043" s="134">
        <f t="shared" ca="1" si="160"/>
        <v>1</v>
      </c>
      <c r="C2043" s="135">
        <f t="shared" ca="1" si="157"/>
        <v>0.57216260234870941</v>
      </c>
      <c r="J2043">
        <f t="shared" ca="1" si="158"/>
        <v>1</v>
      </c>
      <c r="K2043">
        <f t="shared" ca="1" si="159"/>
        <v>0</v>
      </c>
      <c r="L2043" s="106">
        <v>2037</v>
      </c>
      <c r="M2043" s="136">
        <f t="shared" ca="1" si="156"/>
        <v>0.67952078186768372</v>
      </c>
      <c r="N2043" s="106"/>
    </row>
    <row r="2044" spans="1:14" x14ac:dyDescent="0.25">
      <c r="A2044" s="108">
        <v>2038</v>
      </c>
      <c r="B2044" s="134">
        <f t="shared" ca="1" si="160"/>
        <v>1</v>
      </c>
      <c r="C2044" s="135">
        <f t="shared" ca="1" si="157"/>
        <v>9.9733583551613325E-3</v>
      </c>
      <c r="J2044">
        <f t="shared" ca="1" si="158"/>
        <v>1</v>
      </c>
      <c r="K2044">
        <f t="shared" ca="1" si="159"/>
        <v>0</v>
      </c>
      <c r="L2044" s="106">
        <v>2038</v>
      </c>
      <c r="M2044" s="136">
        <f t="shared" ca="1" si="156"/>
        <v>12.434543071925663</v>
      </c>
      <c r="N2044" s="106"/>
    </row>
    <row r="2045" spans="1:14" x14ac:dyDescent="0.25">
      <c r="A2045" s="108">
        <v>2039</v>
      </c>
      <c r="B2045" s="134">
        <f t="shared" ca="1" si="160"/>
        <v>1</v>
      </c>
      <c r="C2045" s="135">
        <f t="shared" ca="1" si="157"/>
        <v>0.33010745291224586</v>
      </c>
      <c r="J2045">
        <f t="shared" ca="1" si="158"/>
        <v>1</v>
      </c>
      <c r="K2045">
        <f t="shared" ca="1" si="159"/>
        <v>0</v>
      </c>
      <c r="L2045" s="106">
        <v>2039</v>
      </c>
      <c r="M2045" s="136">
        <f t="shared" ca="1" si="156"/>
        <v>2.9447456546729698</v>
      </c>
      <c r="N2045" s="106"/>
    </row>
    <row r="2046" spans="1:14" x14ac:dyDescent="0.25">
      <c r="A2046" s="108">
        <v>2040</v>
      </c>
      <c r="B2046" s="134">
        <f t="shared" ca="1" si="160"/>
        <v>1</v>
      </c>
      <c r="C2046" s="135">
        <f t="shared" ca="1" si="157"/>
        <v>0.24787687241104561</v>
      </c>
      <c r="J2046">
        <f t="shared" ca="1" si="158"/>
        <v>1</v>
      </c>
      <c r="K2046">
        <f t="shared" ca="1" si="159"/>
        <v>0</v>
      </c>
      <c r="L2046" s="106">
        <v>2040</v>
      </c>
      <c r="M2046" s="136">
        <f t="shared" ca="1" si="156"/>
        <v>6.487382590547246</v>
      </c>
      <c r="N2046" s="106"/>
    </row>
    <row r="2047" spans="1:14" x14ac:dyDescent="0.25">
      <c r="A2047" s="108">
        <v>2041</v>
      </c>
      <c r="B2047" s="134">
        <f t="shared" ca="1" si="160"/>
        <v>1</v>
      </c>
      <c r="C2047" s="135">
        <f t="shared" ca="1" si="157"/>
        <v>0.62139942308006024</v>
      </c>
      <c r="J2047">
        <f t="shared" ca="1" si="158"/>
        <v>0</v>
      </c>
      <c r="K2047">
        <f t="shared" ca="1" si="159"/>
        <v>0</v>
      </c>
      <c r="L2047" s="106">
        <v>2041</v>
      </c>
      <c r="M2047" s="136">
        <f t="shared" ca="1" si="156"/>
        <v>7.9965882124779633E-2</v>
      </c>
      <c r="N2047" s="106"/>
    </row>
    <row r="2048" spans="1:14" x14ac:dyDescent="0.25">
      <c r="A2048" s="108">
        <v>2042</v>
      </c>
      <c r="B2048" s="134">
        <f t="shared" ca="1" si="160"/>
        <v>0</v>
      </c>
      <c r="C2048" s="135">
        <f t="shared" ca="1" si="157"/>
        <v>0.9222002346492234</v>
      </c>
      <c r="J2048">
        <f t="shared" ca="1" si="158"/>
        <v>0</v>
      </c>
      <c r="K2048">
        <f t="shared" ca="1" si="159"/>
        <v>0</v>
      </c>
      <c r="L2048" s="106">
        <v>2042</v>
      </c>
      <c r="M2048" s="136">
        <f t="shared" ca="1" si="156"/>
        <v>0</v>
      </c>
      <c r="N2048" s="106"/>
    </row>
    <row r="2049" spans="1:14" x14ac:dyDescent="0.25">
      <c r="A2049" s="108">
        <v>2043</v>
      </c>
      <c r="B2049" s="134">
        <f t="shared" ca="1" si="160"/>
        <v>1</v>
      </c>
      <c r="C2049" s="135">
        <f t="shared" ca="1" si="157"/>
        <v>8.1964562857992806E-2</v>
      </c>
      <c r="J2049">
        <f t="shared" ca="1" si="158"/>
        <v>1</v>
      </c>
      <c r="K2049">
        <f t="shared" ca="1" si="159"/>
        <v>0</v>
      </c>
      <c r="L2049" s="106">
        <v>2043</v>
      </c>
      <c r="M2049" s="136">
        <f t="shared" ca="1" si="156"/>
        <v>3.7414442272864412</v>
      </c>
      <c r="N2049" s="106"/>
    </row>
    <row r="2050" spans="1:14" x14ac:dyDescent="0.25">
      <c r="A2050" s="108">
        <v>2044</v>
      </c>
      <c r="B2050" s="134">
        <f t="shared" ca="1" si="160"/>
        <v>1</v>
      </c>
      <c r="C2050" s="135">
        <f t="shared" ca="1" si="157"/>
        <v>0.46834665451996305</v>
      </c>
      <c r="J2050">
        <f t="shared" ca="1" si="158"/>
        <v>0</v>
      </c>
      <c r="K2050">
        <f t="shared" ca="1" si="159"/>
        <v>0</v>
      </c>
      <c r="L2050" s="106">
        <v>2044</v>
      </c>
      <c r="M2050" s="136">
        <f t="shared" ca="1" si="156"/>
        <v>3.3475145729171683</v>
      </c>
      <c r="N2050" s="106"/>
    </row>
    <row r="2051" spans="1:14" x14ac:dyDescent="0.25">
      <c r="A2051" s="108">
        <v>2045</v>
      </c>
      <c r="B2051" s="134">
        <f t="shared" ca="1" si="160"/>
        <v>0</v>
      </c>
      <c r="C2051" s="135">
        <f t="shared" ca="1" si="157"/>
        <v>0.78511302700571139</v>
      </c>
      <c r="J2051">
        <f t="shared" ca="1" si="158"/>
        <v>0</v>
      </c>
      <c r="K2051">
        <f t="shared" ca="1" si="159"/>
        <v>1</v>
      </c>
      <c r="L2051" s="106">
        <v>2045</v>
      </c>
      <c r="M2051" s="136">
        <f t="shared" ca="1" si="156"/>
        <v>0</v>
      </c>
      <c r="N2051" s="106"/>
    </row>
    <row r="2052" spans="1:14" x14ac:dyDescent="0.25">
      <c r="A2052" s="108">
        <v>2046</v>
      </c>
      <c r="B2052" s="134">
        <f t="shared" ca="1" si="160"/>
        <v>0</v>
      </c>
      <c r="C2052" s="135">
        <f t="shared" ca="1" si="157"/>
        <v>0.8391999261059383</v>
      </c>
      <c r="J2052">
        <f t="shared" ca="1" si="158"/>
        <v>0</v>
      </c>
      <c r="K2052">
        <f t="shared" ca="1" si="159"/>
        <v>1</v>
      </c>
      <c r="L2052" s="106">
        <v>2046</v>
      </c>
      <c r="M2052" s="136">
        <f t="shared" ca="1" si="156"/>
        <v>0</v>
      </c>
      <c r="N2052" s="106"/>
    </row>
    <row r="2053" spans="1:14" x14ac:dyDescent="0.25">
      <c r="A2053" s="108">
        <v>2047</v>
      </c>
      <c r="B2053" s="134">
        <f t="shared" ca="1" si="160"/>
        <v>0</v>
      </c>
      <c r="C2053" s="135">
        <f t="shared" ca="1" si="157"/>
        <v>0.72254158885545761</v>
      </c>
      <c r="J2053">
        <f t="shared" ca="1" si="158"/>
        <v>0</v>
      </c>
      <c r="K2053">
        <f t="shared" ca="1" si="159"/>
        <v>0</v>
      </c>
      <c r="L2053" s="106">
        <v>2047</v>
      </c>
      <c r="M2053" s="136">
        <f t="shared" ca="1" si="156"/>
        <v>0</v>
      </c>
      <c r="N2053" s="106"/>
    </row>
    <row r="2054" spans="1:14" x14ac:dyDescent="0.25">
      <c r="A2054" s="108">
        <v>2048</v>
      </c>
      <c r="B2054" s="134">
        <f t="shared" ca="1" si="160"/>
        <v>1</v>
      </c>
      <c r="C2054" s="135">
        <f t="shared" ca="1" si="157"/>
        <v>0.33344886468388479</v>
      </c>
      <c r="J2054">
        <f t="shared" ca="1" si="158"/>
        <v>1</v>
      </c>
      <c r="K2054">
        <f t="shared" ca="1" si="159"/>
        <v>0</v>
      </c>
      <c r="L2054" s="106">
        <v>2048</v>
      </c>
      <c r="M2054" s="136">
        <f t="shared" ca="1" si="156"/>
        <v>0.78480719192914805</v>
      </c>
      <c r="N2054" s="106"/>
    </row>
    <row r="2055" spans="1:14" x14ac:dyDescent="0.25">
      <c r="A2055" s="108">
        <v>2049</v>
      </c>
      <c r="B2055" s="134">
        <f t="shared" ca="1" si="160"/>
        <v>1</v>
      </c>
      <c r="C2055" s="135">
        <f t="shared" ca="1" si="157"/>
        <v>0.52451715392427256</v>
      </c>
      <c r="J2055">
        <f t="shared" ca="1" si="158"/>
        <v>1</v>
      </c>
      <c r="K2055">
        <f t="shared" ca="1" si="159"/>
        <v>0</v>
      </c>
      <c r="L2055" s="106">
        <v>2049</v>
      </c>
      <c r="M2055" s="136">
        <f t="shared" ref="M2055:M2118" ca="1" si="161">IF(B2055&gt;0,-LN(1-(RAND()))/lambda,0)</f>
        <v>2.0528408309777846</v>
      </c>
      <c r="N2055" s="106"/>
    </row>
    <row r="2056" spans="1:14" x14ac:dyDescent="0.25">
      <c r="A2056" s="108">
        <v>2050</v>
      </c>
      <c r="B2056" s="134">
        <f t="shared" ca="1" si="160"/>
        <v>1</v>
      </c>
      <c r="C2056" s="135">
        <f t="shared" ref="C2056:C2119" ca="1" si="162">RAND()</f>
        <v>0.5110209404027386</v>
      </c>
      <c r="J2056">
        <f t="shared" ref="J2056:J2119" ca="1" si="163">IF(AND(B2056,B2057),1,0)</f>
        <v>0</v>
      </c>
      <c r="K2056">
        <f t="shared" ref="K2056:K2119" ca="1" si="164">IF(AND(NOT(B2056),NOT(B2057)),1,0)</f>
        <v>0</v>
      </c>
      <c r="L2056" s="106">
        <v>2050</v>
      </c>
      <c r="M2056" s="136">
        <f t="shared" ca="1" si="161"/>
        <v>7.1997611219839426</v>
      </c>
      <c r="N2056" s="106"/>
    </row>
    <row r="2057" spans="1:14" x14ac:dyDescent="0.25">
      <c r="A2057" s="108">
        <v>2051</v>
      </c>
      <c r="B2057" s="134">
        <f t="shared" ca="1" si="160"/>
        <v>0</v>
      </c>
      <c r="C2057" s="135">
        <f t="shared" ca="1" si="162"/>
        <v>0.95058069766073217</v>
      </c>
      <c r="J2057">
        <f t="shared" ca="1" si="163"/>
        <v>0</v>
      </c>
      <c r="K2057">
        <f t="shared" ca="1" si="164"/>
        <v>1</v>
      </c>
      <c r="L2057" s="106">
        <v>2051</v>
      </c>
      <c r="M2057" s="136">
        <f t="shared" ca="1" si="161"/>
        <v>0</v>
      </c>
      <c r="N2057" s="106"/>
    </row>
    <row r="2058" spans="1:14" x14ac:dyDescent="0.25">
      <c r="A2058" s="108">
        <v>2052</v>
      </c>
      <c r="B2058" s="134">
        <f t="shared" ca="1" si="160"/>
        <v>0</v>
      </c>
      <c r="C2058" s="135">
        <f t="shared" ca="1" si="162"/>
        <v>0.54271927936761288</v>
      </c>
      <c r="J2058">
        <f t="shared" ca="1" si="163"/>
        <v>0</v>
      </c>
      <c r="K2058">
        <f t="shared" ca="1" si="164"/>
        <v>0</v>
      </c>
      <c r="L2058" s="106">
        <v>2052</v>
      </c>
      <c r="M2058" s="136">
        <f t="shared" ca="1" si="161"/>
        <v>0</v>
      </c>
      <c r="N2058" s="106"/>
    </row>
    <row r="2059" spans="1:14" x14ac:dyDescent="0.25">
      <c r="A2059" s="108">
        <v>2053</v>
      </c>
      <c r="B2059" s="134">
        <f t="shared" ca="1" si="160"/>
        <v>1</v>
      </c>
      <c r="C2059" s="135">
        <f t="shared" ca="1" si="162"/>
        <v>0.26781040566593661</v>
      </c>
      <c r="J2059">
        <f t="shared" ca="1" si="163"/>
        <v>1</v>
      </c>
      <c r="K2059">
        <f t="shared" ca="1" si="164"/>
        <v>0</v>
      </c>
      <c r="L2059" s="106">
        <v>2053</v>
      </c>
      <c r="M2059" s="136">
        <f t="shared" ca="1" si="161"/>
        <v>4.4601335828257316</v>
      </c>
      <c r="N2059" s="106"/>
    </row>
    <row r="2060" spans="1:14" x14ac:dyDescent="0.25">
      <c r="A2060" s="108">
        <v>2054</v>
      </c>
      <c r="B2060" s="134">
        <f t="shared" ca="1" si="160"/>
        <v>1</v>
      </c>
      <c r="C2060" s="135">
        <f t="shared" ca="1" si="162"/>
        <v>0.17091942307569696</v>
      </c>
      <c r="J2060">
        <f t="shared" ca="1" si="163"/>
        <v>0</v>
      </c>
      <c r="K2060">
        <f t="shared" ca="1" si="164"/>
        <v>0</v>
      </c>
      <c r="L2060" s="106">
        <v>2054</v>
      </c>
      <c r="M2060" s="136">
        <f t="shared" ca="1" si="161"/>
        <v>0.74603753142765183</v>
      </c>
      <c r="N2060" s="106"/>
    </row>
    <row r="2061" spans="1:14" x14ac:dyDescent="0.25">
      <c r="A2061" s="108">
        <v>2055</v>
      </c>
      <c r="B2061" s="134">
        <f t="shared" ca="1" si="160"/>
        <v>0</v>
      </c>
      <c r="C2061" s="135">
        <f t="shared" ca="1" si="162"/>
        <v>0.9719499911778372</v>
      </c>
      <c r="J2061">
        <f t="shared" ca="1" si="163"/>
        <v>0</v>
      </c>
      <c r="K2061">
        <f t="shared" ca="1" si="164"/>
        <v>0</v>
      </c>
      <c r="L2061" s="106">
        <v>2055</v>
      </c>
      <c r="M2061" s="136">
        <f t="shared" ca="1" si="161"/>
        <v>0</v>
      </c>
      <c r="N2061" s="106"/>
    </row>
    <row r="2062" spans="1:14" x14ac:dyDescent="0.25">
      <c r="A2062" s="108">
        <v>2056</v>
      </c>
      <c r="B2062" s="134">
        <f t="shared" ca="1" si="160"/>
        <v>1</v>
      </c>
      <c r="C2062" s="135">
        <f t="shared" ca="1" si="162"/>
        <v>0.27628306877987008</v>
      </c>
      <c r="J2062">
        <f t="shared" ca="1" si="163"/>
        <v>1</v>
      </c>
      <c r="K2062">
        <f t="shared" ca="1" si="164"/>
        <v>0</v>
      </c>
      <c r="L2062" s="106">
        <v>2056</v>
      </c>
      <c r="M2062" s="136">
        <f t="shared" ca="1" si="161"/>
        <v>0.11274383342392331</v>
      </c>
      <c r="N2062" s="106"/>
    </row>
    <row r="2063" spans="1:14" x14ac:dyDescent="0.25">
      <c r="A2063" s="108">
        <v>2057</v>
      </c>
      <c r="B2063" s="134">
        <f t="shared" ca="1" si="160"/>
        <v>1</v>
      </c>
      <c r="C2063" s="135">
        <f t="shared" ca="1" si="162"/>
        <v>0.56487337494438272</v>
      </c>
      <c r="J2063">
        <f t="shared" ca="1" si="163"/>
        <v>0</v>
      </c>
      <c r="K2063">
        <f t="shared" ca="1" si="164"/>
        <v>0</v>
      </c>
      <c r="L2063" s="106">
        <v>2057</v>
      </c>
      <c r="M2063" s="136">
        <f t="shared" ca="1" si="161"/>
        <v>6.3660154422366828</v>
      </c>
      <c r="N2063" s="106"/>
    </row>
    <row r="2064" spans="1:14" x14ac:dyDescent="0.25">
      <c r="A2064" s="108">
        <v>2058</v>
      </c>
      <c r="B2064" s="134">
        <f t="shared" ca="1" si="160"/>
        <v>0</v>
      </c>
      <c r="C2064" s="135">
        <f t="shared" ca="1" si="162"/>
        <v>0.96958426195976022</v>
      </c>
      <c r="J2064">
        <f t="shared" ca="1" si="163"/>
        <v>0</v>
      </c>
      <c r="K2064">
        <f t="shared" ca="1" si="164"/>
        <v>0</v>
      </c>
      <c r="L2064" s="106">
        <v>2058</v>
      </c>
      <c r="M2064" s="136">
        <f t="shared" ca="1" si="161"/>
        <v>0</v>
      </c>
      <c r="N2064" s="106"/>
    </row>
    <row r="2065" spans="1:14" x14ac:dyDescent="0.25">
      <c r="A2065" s="108">
        <v>2059</v>
      </c>
      <c r="B2065" s="134">
        <f t="shared" ca="1" si="160"/>
        <v>1</v>
      </c>
      <c r="C2065" s="135">
        <f t="shared" ca="1" si="162"/>
        <v>0.34951897726805481</v>
      </c>
      <c r="J2065">
        <f t="shared" ca="1" si="163"/>
        <v>1</v>
      </c>
      <c r="K2065">
        <f t="shared" ca="1" si="164"/>
        <v>0</v>
      </c>
      <c r="L2065" s="106">
        <v>2059</v>
      </c>
      <c r="M2065" s="136">
        <f t="shared" ca="1" si="161"/>
        <v>7.517510512414157</v>
      </c>
      <c r="N2065" s="106"/>
    </row>
    <row r="2066" spans="1:14" x14ac:dyDescent="0.25">
      <c r="A2066" s="108">
        <v>2060</v>
      </c>
      <c r="B2066" s="134">
        <f t="shared" ca="1" si="160"/>
        <v>1</v>
      </c>
      <c r="C2066" s="135">
        <f t="shared" ca="1" si="162"/>
        <v>0.55855476014698446</v>
      </c>
      <c r="J2066">
        <f t="shared" ca="1" si="163"/>
        <v>0</v>
      </c>
      <c r="K2066">
        <f t="shared" ca="1" si="164"/>
        <v>0</v>
      </c>
      <c r="L2066" s="106">
        <v>2060</v>
      </c>
      <c r="M2066" s="136">
        <f t="shared" ca="1" si="161"/>
        <v>10.36397957224065</v>
      </c>
      <c r="N2066" s="106"/>
    </row>
    <row r="2067" spans="1:14" x14ac:dyDescent="0.25">
      <c r="A2067" s="108">
        <v>2061</v>
      </c>
      <c r="B2067" s="134">
        <f t="shared" ca="1" si="160"/>
        <v>0</v>
      </c>
      <c r="C2067" s="135">
        <f t="shared" ca="1" si="162"/>
        <v>0.84695196945433526</v>
      </c>
      <c r="J2067">
        <f t="shared" ca="1" si="163"/>
        <v>0</v>
      </c>
      <c r="K2067">
        <f t="shared" ca="1" si="164"/>
        <v>0</v>
      </c>
      <c r="L2067" s="106">
        <v>2061</v>
      </c>
      <c r="M2067" s="136">
        <f t="shared" ca="1" si="161"/>
        <v>0</v>
      </c>
      <c r="N2067" s="106"/>
    </row>
    <row r="2068" spans="1:14" x14ac:dyDescent="0.25">
      <c r="A2068" s="108">
        <v>2062</v>
      </c>
      <c r="B2068" s="134">
        <f t="shared" ca="1" si="160"/>
        <v>1</v>
      </c>
      <c r="C2068" s="135">
        <f t="shared" ca="1" si="162"/>
        <v>0.11652655856388172</v>
      </c>
      <c r="J2068">
        <f t="shared" ca="1" si="163"/>
        <v>0</v>
      </c>
      <c r="K2068">
        <f t="shared" ca="1" si="164"/>
        <v>0</v>
      </c>
      <c r="L2068" s="106">
        <v>2062</v>
      </c>
      <c r="M2068" s="136">
        <f t="shared" ca="1" si="161"/>
        <v>7.2541318266447625</v>
      </c>
      <c r="N2068" s="106"/>
    </row>
    <row r="2069" spans="1:14" x14ac:dyDescent="0.25">
      <c r="A2069" s="108">
        <v>2063</v>
      </c>
      <c r="B2069" s="134">
        <f t="shared" ca="1" si="160"/>
        <v>0</v>
      </c>
      <c r="C2069" s="135">
        <f t="shared" ca="1" si="162"/>
        <v>0.98141598882625924</v>
      </c>
      <c r="J2069">
        <f t="shared" ca="1" si="163"/>
        <v>0</v>
      </c>
      <c r="K2069">
        <f t="shared" ca="1" si="164"/>
        <v>1</v>
      </c>
      <c r="L2069" s="106">
        <v>2063</v>
      </c>
      <c r="M2069" s="136">
        <f t="shared" ca="1" si="161"/>
        <v>0</v>
      </c>
      <c r="N2069" s="106"/>
    </row>
    <row r="2070" spans="1:14" x14ac:dyDescent="0.25">
      <c r="A2070" s="108">
        <v>2064</v>
      </c>
      <c r="B2070" s="134">
        <f t="shared" ca="1" si="160"/>
        <v>0</v>
      </c>
      <c r="C2070" s="135">
        <f t="shared" ca="1" si="162"/>
        <v>0.64584792190276796</v>
      </c>
      <c r="J2070">
        <f t="shared" ca="1" si="163"/>
        <v>0</v>
      </c>
      <c r="K2070">
        <f t="shared" ca="1" si="164"/>
        <v>1</v>
      </c>
      <c r="L2070" s="106">
        <v>2064</v>
      </c>
      <c r="M2070" s="136">
        <f t="shared" ca="1" si="161"/>
        <v>0</v>
      </c>
      <c r="N2070" s="106"/>
    </row>
    <row r="2071" spans="1:14" x14ac:dyDescent="0.25">
      <c r="A2071" s="108">
        <v>2065</v>
      </c>
      <c r="B2071" s="134">
        <f t="shared" ca="1" si="160"/>
        <v>0</v>
      </c>
      <c r="C2071" s="135">
        <f t="shared" ca="1" si="162"/>
        <v>0.61246526694921033</v>
      </c>
      <c r="J2071">
        <f t="shared" ca="1" si="163"/>
        <v>0</v>
      </c>
      <c r="K2071">
        <f t="shared" ca="1" si="164"/>
        <v>1</v>
      </c>
      <c r="L2071" s="106">
        <v>2065</v>
      </c>
      <c r="M2071" s="136">
        <f t="shared" ca="1" si="161"/>
        <v>0</v>
      </c>
      <c r="N2071" s="106"/>
    </row>
    <row r="2072" spans="1:14" x14ac:dyDescent="0.25">
      <c r="A2072" s="108">
        <v>2066</v>
      </c>
      <c r="B2072" s="134">
        <f t="shared" ca="1" si="160"/>
        <v>0</v>
      </c>
      <c r="C2072" s="135">
        <f t="shared" ca="1" si="162"/>
        <v>0.52195486787551348</v>
      </c>
      <c r="J2072">
        <f t="shared" ca="1" si="163"/>
        <v>0</v>
      </c>
      <c r="K2072">
        <f t="shared" ca="1" si="164"/>
        <v>1</v>
      </c>
      <c r="L2072" s="106">
        <v>2066</v>
      </c>
      <c r="M2072" s="136">
        <f t="shared" ca="1" si="161"/>
        <v>0</v>
      </c>
      <c r="N2072" s="106"/>
    </row>
    <row r="2073" spans="1:14" x14ac:dyDescent="0.25">
      <c r="A2073" s="108">
        <v>2067</v>
      </c>
      <c r="B2073" s="134">
        <f t="shared" ca="1" si="160"/>
        <v>0</v>
      </c>
      <c r="C2073" s="135">
        <f t="shared" ca="1" si="162"/>
        <v>0.84264821512957988</v>
      </c>
      <c r="J2073">
        <f t="shared" ca="1" si="163"/>
        <v>0</v>
      </c>
      <c r="K2073">
        <f t="shared" ca="1" si="164"/>
        <v>1</v>
      </c>
      <c r="L2073" s="106">
        <v>2067</v>
      </c>
      <c r="M2073" s="136">
        <f t="shared" ca="1" si="161"/>
        <v>0</v>
      </c>
      <c r="N2073" s="106"/>
    </row>
    <row r="2074" spans="1:14" x14ac:dyDescent="0.25">
      <c r="A2074" s="108">
        <v>2068</v>
      </c>
      <c r="B2074" s="134">
        <f t="shared" ca="1" si="160"/>
        <v>0</v>
      </c>
      <c r="C2074" s="135">
        <f t="shared" ca="1" si="162"/>
        <v>0.4183416691448042</v>
      </c>
      <c r="J2074">
        <f t="shared" ca="1" si="163"/>
        <v>0</v>
      </c>
      <c r="K2074">
        <f t="shared" ca="1" si="164"/>
        <v>1</v>
      </c>
      <c r="L2074" s="106">
        <v>2068</v>
      </c>
      <c r="M2074" s="136">
        <f t="shared" ca="1" si="161"/>
        <v>0</v>
      </c>
      <c r="N2074" s="106"/>
    </row>
    <row r="2075" spans="1:14" x14ac:dyDescent="0.25">
      <c r="A2075" s="108">
        <v>2069</v>
      </c>
      <c r="B2075" s="134">
        <f t="shared" ca="1" si="160"/>
        <v>0</v>
      </c>
      <c r="C2075" s="135">
        <f t="shared" ca="1" si="162"/>
        <v>0.88867391674690899</v>
      </c>
      <c r="J2075">
        <f t="shared" ca="1" si="163"/>
        <v>0</v>
      </c>
      <c r="K2075">
        <f t="shared" ca="1" si="164"/>
        <v>1</v>
      </c>
      <c r="L2075" s="106">
        <v>2069</v>
      </c>
      <c r="M2075" s="136">
        <f t="shared" ca="1" si="161"/>
        <v>0</v>
      </c>
      <c r="N2075" s="106"/>
    </row>
    <row r="2076" spans="1:14" x14ac:dyDescent="0.25">
      <c r="A2076" s="108">
        <v>2070</v>
      </c>
      <c r="B2076" s="134">
        <f t="shared" ca="1" si="160"/>
        <v>0</v>
      </c>
      <c r="C2076" s="135">
        <f t="shared" ca="1" si="162"/>
        <v>0.42211969651978154</v>
      </c>
      <c r="J2076">
        <f t="shared" ca="1" si="163"/>
        <v>0</v>
      </c>
      <c r="K2076">
        <f t="shared" ca="1" si="164"/>
        <v>0</v>
      </c>
      <c r="L2076" s="106">
        <v>2070</v>
      </c>
      <c r="M2076" s="136">
        <f t="shared" ca="1" si="161"/>
        <v>0</v>
      </c>
      <c r="N2076" s="106"/>
    </row>
    <row r="2077" spans="1:14" x14ac:dyDescent="0.25">
      <c r="A2077" s="108">
        <v>2071</v>
      </c>
      <c r="B2077" s="134">
        <f t="shared" ca="1" si="160"/>
        <v>1</v>
      </c>
      <c r="C2077" s="135">
        <f t="shared" ca="1" si="162"/>
        <v>0.11247545965639871</v>
      </c>
      <c r="J2077">
        <f t="shared" ca="1" si="163"/>
        <v>1</v>
      </c>
      <c r="K2077">
        <f t="shared" ca="1" si="164"/>
        <v>0</v>
      </c>
      <c r="L2077" s="106">
        <v>2071</v>
      </c>
      <c r="M2077" s="136">
        <f t="shared" ca="1" si="161"/>
        <v>1.4093252180267455</v>
      </c>
      <c r="N2077" s="106"/>
    </row>
    <row r="2078" spans="1:14" x14ac:dyDescent="0.25">
      <c r="A2078" s="108">
        <v>2072</v>
      </c>
      <c r="B2078" s="134">
        <f t="shared" ca="1" si="160"/>
        <v>1</v>
      </c>
      <c r="C2078" s="135">
        <f t="shared" ca="1" si="162"/>
        <v>0.55484901018670618</v>
      </c>
      <c r="J2078">
        <f t="shared" ca="1" si="163"/>
        <v>1</v>
      </c>
      <c r="K2078">
        <f t="shared" ca="1" si="164"/>
        <v>0</v>
      </c>
      <c r="L2078" s="106">
        <v>2072</v>
      </c>
      <c r="M2078" s="136">
        <f t="shared" ca="1" si="161"/>
        <v>1.16520911651083</v>
      </c>
      <c r="N2078" s="106"/>
    </row>
    <row r="2079" spans="1:14" x14ac:dyDescent="0.25">
      <c r="A2079" s="108">
        <v>2073</v>
      </c>
      <c r="B2079" s="134">
        <f t="shared" ca="1" si="160"/>
        <v>1</v>
      </c>
      <c r="C2079" s="135">
        <f t="shared" ca="1" si="162"/>
        <v>0.61775259872680843</v>
      </c>
      <c r="J2079">
        <f t="shared" ca="1" si="163"/>
        <v>1</v>
      </c>
      <c r="K2079">
        <f t="shared" ca="1" si="164"/>
        <v>0</v>
      </c>
      <c r="L2079" s="106">
        <v>2073</v>
      </c>
      <c r="M2079" s="136">
        <f t="shared" ca="1" si="161"/>
        <v>0.70316622446323951</v>
      </c>
      <c r="N2079" s="106"/>
    </row>
    <row r="2080" spans="1:14" x14ac:dyDescent="0.25">
      <c r="A2080" s="108">
        <v>2074</v>
      </c>
      <c r="B2080" s="134">
        <f t="shared" ca="1" si="160"/>
        <v>1</v>
      </c>
      <c r="C2080" s="135">
        <f t="shared" ca="1" si="162"/>
        <v>0.6557177518547278</v>
      </c>
      <c r="J2080">
        <f t="shared" ca="1" si="163"/>
        <v>0</v>
      </c>
      <c r="K2080">
        <f t="shared" ca="1" si="164"/>
        <v>0</v>
      </c>
      <c r="L2080" s="106">
        <v>2074</v>
      </c>
      <c r="M2080" s="136">
        <f t="shared" ca="1" si="161"/>
        <v>0.72027702111931569</v>
      </c>
      <c r="N2080" s="106"/>
    </row>
    <row r="2081" spans="1:14" x14ac:dyDescent="0.25">
      <c r="A2081" s="108">
        <v>2075</v>
      </c>
      <c r="B2081" s="134">
        <f t="shared" ca="1" si="160"/>
        <v>0</v>
      </c>
      <c r="C2081" s="135">
        <f t="shared" ca="1" si="162"/>
        <v>0.84296204289446719</v>
      </c>
      <c r="J2081">
        <f t="shared" ca="1" si="163"/>
        <v>0</v>
      </c>
      <c r="K2081">
        <f t="shared" ca="1" si="164"/>
        <v>1</v>
      </c>
      <c r="L2081" s="106">
        <v>2075</v>
      </c>
      <c r="M2081" s="136">
        <f t="shared" ca="1" si="161"/>
        <v>0</v>
      </c>
      <c r="N2081" s="106"/>
    </row>
    <row r="2082" spans="1:14" x14ac:dyDescent="0.25">
      <c r="A2082" s="108">
        <v>2076</v>
      </c>
      <c r="B2082" s="134">
        <f t="shared" ca="1" si="160"/>
        <v>0</v>
      </c>
      <c r="C2082" s="135">
        <f t="shared" ca="1" si="162"/>
        <v>0.80296806518775043</v>
      </c>
      <c r="J2082">
        <f t="shared" ca="1" si="163"/>
        <v>0</v>
      </c>
      <c r="K2082">
        <f t="shared" ca="1" si="164"/>
        <v>1</v>
      </c>
      <c r="L2082" s="106">
        <v>2076</v>
      </c>
      <c r="M2082" s="136">
        <f t="shared" ca="1" si="161"/>
        <v>0</v>
      </c>
      <c r="N2082" s="106"/>
    </row>
    <row r="2083" spans="1:14" x14ac:dyDescent="0.25">
      <c r="A2083" s="108">
        <v>2077</v>
      </c>
      <c r="B2083" s="134">
        <f t="shared" ca="1" si="160"/>
        <v>0</v>
      </c>
      <c r="C2083" s="135">
        <f t="shared" ca="1" si="162"/>
        <v>0.56485509401511202</v>
      </c>
      <c r="J2083">
        <f t="shared" ca="1" si="163"/>
        <v>0</v>
      </c>
      <c r="K2083">
        <f t="shared" ca="1" si="164"/>
        <v>1</v>
      </c>
      <c r="L2083" s="106">
        <v>2077</v>
      </c>
      <c r="M2083" s="136">
        <f t="shared" ca="1" si="161"/>
        <v>0</v>
      </c>
      <c r="N2083" s="106"/>
    </row>
    <row r="2084" spans="1:14" x14ac:dyDescent="0.25">
      <c r="A2084" s="108">
        <v>2078</v>
      </c>
      <c r="B2084" s="134">
        <f t="shared" ca="1" si="160"/>
        <v>0</v>
      </c>
      <c r="C2084" s="135">
        <f t="shared" ca="1" si="162"/>
        <v>0.56232062908069191</v>
      </c>
      <c r="J2084">
        <f t="shared" ca="1" si="163"/>
        <v>0</v>
      </c>
      <c r="K2084">
        <f t="shared" ca="1" si="164"/>
        <v>1</v>
      </c>
      <c r="L2084" s="106">
        <v>2078</v>
      </c>
      <c r="M2084" s="136">
        <f t="shared" ca="1" si="161"/>
        <v>0</v>
      </c>
      <c r="N2084" s="106"/>
    </row>
    <row r="2085" spans="1:14" x14ac:dyDescent="0.25">
      <c r="A2085" s="108">
        <v>2079</v>
      </c>
      <c r="B2085" s="134">
        <f t="shared" ca="1" si="160"/>
        <v>0</v>
      </c>
      <c r="C2085" s="135">
        <f t="shared" ca="1" si="162"/>
        <v>0.62896223644656735</v>
      </c>
      <c r="J2085">
        <f t="shared" ca="1" si="163"/>
        <v>0</v>
      </c>
      <c r="K2085">
        <f t="shared" ca="1" si="164"/>
        <v>1</v>
      </c>
      <c r="L2085" s="106">
        <v>2079</v>
      </c>
      <c r="M2085" s="136">
        <f t="shared" ca="1" si="161"/>
        <v>0</v>
      </c>
      <c r="N2085" s="106"/>
    </row>
    <row r="2086" spans="1:14" x14ac:dyDescent="0.25">
      <c r="A2086" s="108">
        <v>2080</v>
      </c>
      <c r="B2086" s="134">
        <f t="shared" ca="1" si="160"/>
        <v>0</v>
      </c>
      <c r="C2086" s="135">
        <f t="shared" ca="1" si="162"/>
        <v>0.46459145524315137</v>
      </c>
      <c r="J2086">
        <f t="shared" ca="1" si="163"/>
        <v>0</v>
      </c>
      <c r="K2086">
        <f t="shared" ca="1" si="164"/>
        <v>1</v>
      </c>
      <c r="L2086" s="106">
        <v>2080</v>
      </c>
      <c r="M2086" s="136">
        <f t="shared" ca="1" si="161"/>
        <v>0</v>
      </c>
      <c r="N2086" s="106"/>
    </row>
    <row r="2087" spans="1:14" x14ac:dyDescent="0.25">
      <c r="A2087" s="108">
        <v>2081</v>
      </c>
      <c r="B2087" s="134">
        <f t="shared" ca="1" si="160"/>
        <v>0</v>
      </c>
      <c r="C2087" s="135">
        <f t="shared" ca="1" si="162"/>
        <v>0.54831869715439963</v>
      </c>
      <c r="J2087">
        <f t="shared" ca="1" si="163"/>
        <v>0</v>
      </c>
      <c r="K2087">
        <f t="shared" ca="1" si="164"/>
        <v>0</v>
      </c>
      <c r="L2087" s="106">
        <v>2081</v>
      </c>
      <c r="M2087" s="136">
        <f t="shared" ca="1" si="161"/>
        <v>0</v>
      </c>
      <c r="N2087" s="106"/>
    </row>
    <row r="2088" spans="1:14" x14ac:dyDescent="0.25">
      <c r="A2088" s="108">
        <v>2082</v>
      </c>
      <c r="B2088" s="134">
        <f t="shared" ca="1" si="160"/>
        <v>1</v>
      </c>
      <c r="C2088" s="135">
        <f t="shared" ca="1" si="162"/>
        <v>0.13889111203584303</v>
      </c>
      <c r="J2088">
        <f t="shared" ca="1" si="163"/>
        <v>1</v>
      </c>
      <c r="K2088">
        <f t="shared" ca="1" si="164"/>
        <v>0</v>
      </c>
      <c r="L2088" s="106">
        <v>2082</v>
      </c>
      <c r="M2088" s="136">
        <f t="shared" ca="1" si="161"/>
        <v>0.47944733958183516</v>
      </c>
      <c r="N2088" s="106"/>
    </row>
    <row r="2089" spans="1:14" x14ac:dyDescent="0.25">
      <c r="A2089" s="108">
        <v>2083</v>
      </c>
      <c r="B2089" s="134">
        <f t="shared" ca="1" si="160"/>
        <v>1</v>
      </c>
      <c r="C2089" s="135">
        <f t="shared" ca="1" si="162"/>
        <v>0.34329953876553831</v>
      </c>
      <c r="J2089">
        <f t="shared" ca="1" si="163"/>
        <v>1</v>
      </c>
      <c r="K2089">
        <f t="shared" ca="1" si="164"/>
        <v>0</v>
      </c>
      <c r="L2089" s="106">
        <v>2083</v>
      </c>
      <c r="M2089" s="136">
        <f t="shared" ca="1" si="161"/>
        <v>9.5617285202010773</v>
      </c>
      <c r="N2089" s="106"/>
    </row>
    <row r="2090" spans="1:14" x14ac:dyDescent="0.25">
      <c r="A2090" s="108">
        <v>2084</v>
      </c>
      <c r="B2090" s="134">
        <f t="shared" ca="1" si="160"/>
        <v>1</v>
      </c>
      <c r="C2090" s="135">
        <f t="shared" ca="1" si="162"/>
        <v>0.6847692745288072</v>
      </c>
      <c r="J2090">
        <f t="shared" ca="1" si="163"/>
        <v>1</v>
      </c>
      <c r="K2090">
        <f t="shared" ca="1" si="164"/>
        <v>0</v>
      </c>
      <c r="L2090" s="106">
        <v>2084</v>
      </c>
      <c r="M2090" s="136">
        <f t="shared" ca="1" si="161"/>
        <v>6.1866262058655304</v>
      </c>
      <c r="N2090" s="106"/>
    </row>
    <row r="2091" spans="1:14" x14ac:dyDescent="0.25">
      <c r="A2091" s="108">
        <v>2085</v>
      </c>
      <c r="B2091" s="134">
        <f t="shared" ca="1" si="160"/>
        <v>1</v>
      </c>
      <c r="C2091" s="135">
        <f t="shared" ca="1" si="162"/>
        <v>0.70779307944041092</v>
      </c>
      <c r="J2091">
        <f t="shared" ca="1" si="163"/>
        <v>1</v>
      </c>
      <c r="K2091">
        <f t="shared" ca="1" si="164"/>
        <v>0</v>
      </c>
      <c r="L2091" s="106">
        <v>2085</v>
      </c>
      <c r="M2091" s="136">
        <f t="shared" ca="1" si="161"/>
        <v>1.9687632569029868E-2</v>
      </c>
      <c r="N2091" s="106"/>
    </row>
    <row r="2092" spans="1:14" x14ac:dyDescent="0.25">
      <c r="A2092" s="108">
        <v>2086</v>
      </c>
      <c r="B2092" s="134">
        <f t="shared" ca="1" si="160"/>
        <v>1</v>
      </c>
      <c r="C2092" s="135">
        <f t="shared" ca="1" si="162"/>
        <v>3.4021294547219028E-2</v>
      </c>
      <c r="J2092">
        <f t="shared" ca="1" si="163"/>
        <v>1</v>
      </c>
      <c r="K2092">
        <f t="shared" ca="1" si="164"/>
        <v>0</v>
      </c>
      <c r="L2092" s="106">
        <v>2086</v>
      </c>
      <c r="M2092" s="136">
        <f t="shared" ca="1" si="161"/>
        <v>1.7023023745258252</v>
      </c>
      <c r="N2092" s="106"/>
    </row>
    <row r="2093" spans="1:14" x14ac:dyDescent="0.25">
      <c r="A2093" s="108">
        <v>2087</v>
      </c>
      <c r="B2093" s="134">
        <f t="shared" ca="1" si="160"/>
        <v>1</v>
      </c>
      <c r="C2093" s="135">
        <f t="shared" ca="1" si="162"/>
        <v>0.34669346401554491</v>
      </c>
      <c r="J2093">
        <f t="shared" ca="1" si="163"/>
        <v>1</v>
      </c>
      <c r="K2093">
        <f t="shared" ca="1" si="164"/>
        <v>0</v>
      </c>
      <c r="L2093" s="106">
        <v>2087</v>
      </c>
      <c r="M2093" s="136">
        <f t="shared" ca="1" si="161"/>
        <v>4.3120292485517435</v>
      </c>
      <c r="N2093" s="106"/>
    </row>
    <row r="2094" spans="1:14" x14ac:dyDescent="0.25">
      <c r="A2094" s="108">
        <v>2088</v>
      </c>
      <c r="B2094" s="134">
        <f t="shared" ca="1" si="160"/>
        <v>1</v>
      </c>
      <c r="C2094" s="135">
        <f t="shared" ca="1" si="162"/>
        <v>4.4028010132212581E-2</v>
      </c>
      <c r="J2094">
        <f t="shared" ca="1" si="163"/>
        <v>1</v>
      </c>
      <c r="K2094">
        <f t="shared" ca="1" si="164"/>
        <v>0</v>
      </c>
      <c r="L2094" s="106">
        <v>2088</v>
      </c>
      <c r="M2094" s="136">
        <f t="shared" ca="1" si="161"/>
        <v>3.3765192119168548</v>
      </c>
      <c r="N2094" s="106"/>
    </row>
    <row r="2095" spans="1:14" x14ac:dyDescent="0.25">
      <c r="A2095" s="108">
        <v>2089</v>
      </c>
      <c r="B2095" s="134">
        <f t="shared" ref="B2095:B2158" ca="1" si="165">IF(B2094&gt;0,IF(C2095&lt;pww,1,0),IF(C2095&lt;pdw,1,0))</f>
        <v>1</v>
      </c>
      <c r="C2095" s="135">
        <f t="shared" ca="1" si="162"/>
        <v>0.55741431236221717</v>
      </c>
      <c r="J2095">
        <f t="shared" ca="1" si="163"/>
        <v>0</v>
      </c>
      <c r="K2095">
        <f t="shared" ca="1" si="164"/>
        <v>0</v>
      </c>
      <c r="L2095" s="106">
        <v>2089</v>
      </c>
      <c r="M2095" s="136">
        <f t="shared" ca="1" si="161"/>
        <v>1.9853113576617734</v>
      </c>
      <c r="N2095" s="106"/>
    </row>
    <row r="2096" spans="1:14" x14ac:dyDescent="0.25">
      <c r="A2096" s="108">
        <v>2090</v>
      </c>
      <c r="B2096" s="134">
        <f t="shared" ca="1" si="165"/>
        <v>0</v>
      </c>
      <c r="C2096" s="135">
        <f t="shared" ca="1" si="162"/>
        <v>0.82944124473117253</v>
      </c>
      <c r="J2096">
        <f t="shared" ca="1" si="163"/>
        <v>0</v>
      </c>
      <c r="K2096">
        <f t="shared" ca="1" si="164"/>
        <v>0</v>
      </c>
      <c r="L2096" s="106">
        <v>2090</v>
      </c>
      <c r="M2096" s="136">
        <f t="shared" ca="1" si="161"/>
        <v>0</v>
      </c>
      <c r="N2096" s="106"/>
    </row>
    <row r="2097" spans="1:14" x14ac:dyDescent="0.25">
      <c r="A2097" s="108">
        <v>2091</v>
      </c>
      <c r="B2097" s="134">
        <f t="shared" ca="1" si="165"/>
        <v>1</v>
      </c>
      <c r="C2097" s="135">
        <f t="shared" ca="1" si="162"/>
        <v>0.3998564672110958</v>
      </c>
      <c r="J2097">
        <f t="shared" ca="1" si="163"/>
        <v>1</v>
      </c>
      <c r="K2097">
        <f t="shared" ca="1" si="164"/>
        <v>0</v>
      </c>
      <c r="L2097" s="106">
        <v>2091</v>
      </c>
      <c r="M2097" s="136">
        <f t="shared" ca="1" si="161"/>
        <v>1.6455332380611007</v>
      </c>
      <c r="N2097" s="106"/>
    </row>
    <row r="2098" spans="1:14" x14ac:dyDescent="0.25">
      <c r="A2098" s="108">
        <v>2092</v>
      </c>
      <c r="B2098" s="134">
        <f t="shared" ca="1" si="165"/>
        <v>1</v>
      </c>
      <c r="C2098" s="135">
        <f t="shared" ca="1" si="162"/>
        <v>0.51352007387342902</v>
      </c>
      <c r="J2098">
        <f t="shared" ca="1" si="163"/>
        <v>0</v>
      </c>
      <c r="K2098">
        <f t="shared" ca="1" si="164"/>
        <v>0</v>
      </c>
      <c r="L2098" s="106">
        <v>2092</v>
      </c>
      <c r="M2098" s="136">
        <f t="shared" ca="1" si="161"/>
        <v>1.4291909431336967</v>
      </c>
      <c r="N2098" s="106"/>
    </row>
    <row r="2099" spans="1:14" x14ac:dyDescent="0.25">
      <c r="A2099" s="108">
        <v>2093</v>
      </c>
      <c r="B2099" s="134">
        <f t="shared" ca="1" si="165"/>
        <v>0</v>
      </c>
      <c r="C2099" s="135">
        <f t="shared" ca="1" si="162"/>
        <v>0.83919580055292486</v>
      </c>
      <c r="J2099">
        <f t="shared" ca="1" si="163"/>
        <v>0</v>
      </c>
      <c r="K2099">
        <f t="shared" ca="1" si="164"/>
        <v>0</v>
      </c>
      <c r="L2099" s="106">
        <v>2093</v>
      </c>
      <c r="M2099" s="136">
        <f t="shared" ca="1" si="161"/>
        <v>0</v>
      </c>
      <c r="N2099" s="106"/>
    </row>
    <row r="2100" spans="1:14" x14ac:dyDescent="0.25">
      <c r="A2100" s="108">
        <v>2094</v>
      </c>
      <c r="B2100" s="134">
        <f t="shared" ca="1" si="165"/>
        <v>1</v>
      </c>
      <c r="C2100" s="135">
        <f t="shared" ca="1" si="162"/>
        <v>0.10601173861548929</v>
      </c>
      <c r="J2100">
        <f t="shared" ca="1" si="163"/>
        <v>1</v>
      </c>
      <c r="K2100">
        <f t="shared" ca="1" si="164"/>
        <v>0</v>
      </c>
      <c r="L2100" s="106">
        <v>2094</v>
      </c>
      <c r="M2100" s="136">
        <f t="shared" ca="1" si="161"/>
        <v>0.83089741460374666</v>
      </c>
      <c r="N2100" s="106"/>
    </row>
    <row r="2101" spans="1:14" x14ac:dyDescent="0.25">
      <c r="A2101" s="108">
        <v>2095</v>
      </c>
      <c r="B2101" s="134">
        <f t="shared" ca="1" si="165"/>
        <v>1</v>
      </c>
      <c r="C2101" s="135">
        <f t="shared" ca="1" si="162"/>
        <v>0.52764987223658999</v>
      </c>
      <c r="J2101">
        <f t="shared" ca="1" si="163"/>
        <v>1</v>
      </c>
      <c r="K2101">
        <f t="shared" ca="1" si="164"/>
        <v>0</v>
      </c>
      <c r="L2101" s="106">
        <v>2095</v>
      </c>
      <c r="M2101" s="136">
        <f t="shared" ca="1" si="161"/>
        <v>8.5745479360998065</v>
      </c>
      <c r="N2101" s="106"/>
    </row>
    <row r="2102" spans="1:14" x14ac:dyDescent="0.25">
      <c r="A2102" s="108">
        <v>2096</v>
      </c>
      <c r="B2102" s="134">
        <f t="shared" ca="1" si="165"/>
        <v>1</v>
      </c>
      <c r="C2102" s="135">
        <f t="shared" ca="1" si="162"/>
        <v>6.3894022348352286E-2</v>
      </c>
      <c r="J2102">
        <f t="shared" ca="1" si="163"/>
        <v>0</v>
      </c>
      <c r="K2102">
        <f t="shared" ca="1" si="164"/>
        <v>0</v>
      </c>
      <c r="L2102" s="106">
        <v>2096</v>
      </c>
      <c r="M2102" s="136">
        <f t="shared" ca="1" si="161"/>
        <v>1.7932540948783755</v>
      </c>
      <c r="N2102" s="106"/>
    </row>
    <row r="2103" spans="1:14" x14ac:dyDescent="0.25">
      <c r="A2103" s="108">
        <v>2097</v>
      </c>
      <c r="B2103" s="134">
        <f t="shared" ca="1" si="165"/>
        <v>0</v>
      </c>
      <c r="C2103" s="135">
        <f t="shared" ca="1" si="162"/>
        <v>0.99676595864803197</v>
      </c>
      <c r="J2103">
        <f t="shared" ca="1" si="163"/>
        <v>0</v>
      </c>
      <c r="K2103">
        <f t="shared" ca="1" si="164"/>
        <v>1</v>
      </c>
      <c r="L2103" s="106">
        <v>2097</v>
      </c>
      <c r="M2103" s="136">
        <f t="shared" ca="1" si="161"/>
        <v>0</v>
      </c>
      <c r="N2103" s="106"/>
    </row>
    <row r="2104" spans="1:14" x14ac:dyDescent="0.25">
      <c r="A2104" s="108">
        <v>2098</v>
      </c>
      <c r="B2104" s="134">
        <f t="shared" ca="1" si="165"/>
        <v>0</v>
      </c>
      <c r="C2104" s="135">
        <f t="shared" ca="1" si="162"/>
        <v>0.85649257652226751</v>
      </c>
      <c r="J2104">
        <f t="shared" ca="1" si="163"/>
        <v>0</v>
      </c>
      <c r="K2104">
        <f t="shared" ca="1" si="164"/>
        <v>1</v>
      </c>
      <c r="L2104" s="106">
        <v>2098</v>
      </c>
      <c r="M2104" s="136">
        <f t="shared" ca="1" si="161"/>
        <v>0</v>
      </c>
      <c r="N2104" s="106"/>
    </row>
    <row r="2105" spans="1:14" x14ac:dyDescent="0.25">
      <c r="A2105" s="108">
        <v>2099</v>
      </c>
      <c r="B2105" s="134">
        <f t="shared" ca="1" si="165"/>
        <v>0</v>
      </c>
      <c r="C2105" s="135">
        <f t="shared" ca="1" si="162"/>
        <v>0.96654528863815659</v>
      </c>
      <c r="J2105">
        <f t="shared" ca="1" si="163"/>
        <v>0</v>
      </c>
      <c r="K2105">
        <f t="shared" ca="1" si="164"/>
        <v>0</v>
      </c>
      <c r="L2105" s="106">
        <v>2099</v>
      </c>
      <c r="M2105" s="136">
        <f t="shared" ca="1" si="161"/>
        <v>0</v>
      </c>
      <c r="N2105" s="106"/>
    </row>
    <row r="2106" spans="1:14" x14ac:dyDescent="0.25">
      <c r="A2106" s="108">
        <v>2100</v>
      </c>
      <c r="B2106" s="134">
        <f t="shared" ca="1" si="165"/>
        <v>1</v>
      </c>
      <c r="C2106" s="135">
        <f t="shared" ca="1" si="162"/>
        <v>0.21899128694195635</v>
      </c>
      <c r="J2106">
        <f t="shared" ca="1" si="163"/>
        <v>0</v>
      </c>
      <c r="K2106">
        <f t="shared" ca="1" si="164"/>
        <v>0</v>
      </c>
      <c r="L2106" s="106">
        <v>2100</v>
      </c>
      <c r="M2106" s="136">
        <f t="shared" ca="1" si="161"/>
        <v>1.5634826111774227</v>
      </c>
      <c r="N2106" s="106"/>
    </row>
    <row r="2107" spans="1:14" x14ac:dyDescent="0.25">
      <c r="A2107" s="108">
        <v>2101</v>
      </c>
      <c r="B2107" s="134">
        <f t="shared" ca="1" si="165"/>
        <v>0</v>
      </c>
      <c r="C2107" s="135">
        <f t="shared" ca="1" si="162"/>
        <v>0.84821752393462269</v>
      </c>
      <c r="J2107">
        <f t="shared" ca="1" si="163"/>
        <v>0</v>
      </c>
      <c r="K2107">
        <f t="shared" ca="1" si="164"/>
        <v>0</v>
      </c>
      <c r="L2107" s="106">
        <v>2101</v>
      </c>
      <c r="M2107" s="136">
        <f t="shared" ca="1" si="161"/>
        <v>0</v>
      </c>
      <c r="N2107" s="106"/>
    </row>
    <row r="2108" spans="1:14" x14ac:dyDescent="0.25">
      <c r="A2108" s="108">
        <v>2102</v>
      </c>
      <c r="B2108" s="134">
        <f t="shared" ca="1" si="165"/>
        <v>1</v>
      </c>
      <c r="C2108" s="135">
        <f t="shared" ca="1" si="162"/>
        <v>0.27537799092110771</v>
      </c>
      <c r="J2108">
        <f t="shared" ca="1" si="163"/>
        <v>1</v>
      </c>
      <c r="K2108">
        <f t="shared" ca="1" si="164"/>
        <v>0</v>
      </c>
      <c r="L2108" s="106">
        <v>2102</v>
      </c>
      <c r="M2108" s="136">
        <f t="shared" ca="1" si="161"/>
        <v>4.9392440101404773</v>
      </c>
      <c r="N2108" s="106"/>
    </row>
    <row r="2109" spans="1:14" x14ac:dyDescent="0.25">
      <c r="A2109" s="108">
        <v>2103</v>
      </c>
      <c r="B2109" s="134">
        <f t="shared" ca="1" si="165"/>
        <v>1</v>
      </c>
      <c r="C2109" s="135">
        <f t="shared" ca="1" si="162"/>
        <v>0.17353759099900667</v>
      </c>
      <c r="J2109">
        <f t="shared" ca="1" si="163"/>
        <v>1</v>
      </c>
      <c r="K2109">
        <f t="shared" ca="1" si="164"/>
        <v>0</v>
      </c>
      <c r="L2109" s="106">
        <v>2103</v>
      </c>
      <c r="M2109" s="136">
        <f t="shared" ca="1" si="161"/>
        <v>1.149567442909363</v>
      </c>
      <c r="N2109" s="106"/>
    </row>
    <row r="2110" spans="1:14" x14ac:dyDescent="0.25">
      <c r="A2110" s="108">
        <v>2104</v>
      </c>
      <c r="B2110" s="134">
        <f t="shared" ca="1" si="165"/>
        <v>1</v>
      </c>
      <c r="C2110" s="135">
        <f t="shared" ca="1" si="162"/>
        <v>0.39343993798168364</v>
      </c>
      <c r="J2110">
        <f t="shared" ca="1" si="163"/>
        <v>1</v>
      </c>
      <c r="K2110">
        <f t="shared" ca="1" si="164"/>
        <v>0</v>
      </c>
      <c r="L2110" s="106">
        <v>2104</v>
      </c>
      <c r="M2110" s="136">
        <f t="shared" ca="1" si="161"/>
        <v>4.1537202979655516</v>
      </c>
      <c r="N2110" s="106"/>
    </row>
    <row r="2111" spans="1:14" x14ac:dyDescent="0.25">
      <c r="A2111" s="108">
        <v>2105</v>
      </c>
      <c r="B2111" s="134">
        <f t="shared" ca="1" si="165"/>
        <v>1</v>
      </c>
      <c r="C2111" s="135">
        <f t="shared" ca="1" si="162"/>
        <v>0.26757522573861869</v>
      </c>
      <c r="J2111">
        <f t="shared" ca="1" si="163"/>
        <v>1</v>
      </c>
      <c r="K2111">
        <f t="shared" ca="1" si="164"/>
        <v>0</v>
      </c>
      <c r="L2111" s="106">
        <v>2105</v>
      </c>
      <c r="M2111" s="136">
        <f t="shared" ca="1" si="161"/>
        <v>26.661030688270156</v>
      </c>
      <c r="N2111" s="106"/>
    </row>
    <row r="2112" spans="1:14" x14ac:dyDescent="0.25">
      <c r="A2112" s="108">
        <v>2106</v>
      </c>
      <c r="B2112" s="134">
        <f t="shared" ca="1" si="165"/>
        <v>1</v>
      </c>
      <c r="C2112" s="135">
        <f t="shared" ca="1" si="162"/>
        <v>9.9359254483389448E-2</v>
      </c>
      <c r="J2112">
        <f t="shared" ca="1" si="163"/>
        <v>0</v>
      </c>
      <c r="K2112">
        <f t="shared" ca="1" si="164"/>
        <v>0</v>
      </c>
      <c r="L2112" s="106">
        <v>2106</v>
      </c>
      <c r="M2112" s="136">
        <f t="shared" ca="1" si="161"/>
        <v>0.91461069212551471</v>
      </c>
      <c r="N2112" s="106"/>
    </row>
    <row r="2113" spans="1:14" x14ac:dyDescent="0.25">
      <c r="A2113" s="108">
        <v>2107</v>
      </c>
      <c r="B2113" s="134">
        <f t="shared" ca="1" si="165"/>
        <v>0</v>
      </c>
      <c r="C2113" s="135">
        <f t="shared" ca="1" si="162"/>
        <v>0.9194255195812987</v>
      </c>
      <c r="J2113">
        <f t="shared" ca="1" si="163"/>
        <v>0</v>
      </c>
      <c r="K2113">
        <f t="shared" ca="1" si="164"/>
        <v>0</v>
      </c>
      <c r="L2113" s="106">
        <v>2107</v>
      </c>
      <c r="M2113" s="136">
        <f t="shared" ca="1" si="161"/>
        <v>0</v>
      </c>
      <c r="N2113" s="106"/>
    </row>
    <row r="2114" spans="1:14" x14ac:dyDescent="0.25">
      <c r="A2114" s="108">
        <v>2108</v>
      </c>
      <c r="B2114" s="134">
        <f t="shared" ca="1" si="165"/>
        <v>1</v>
      </c>
      <c r="C2114" s="135">
        <f t="shared" ca="1" si="162"/>
        <v>0.36894800165440211</v>
      </c>
      <c r="J2114">
        <f t="shared" ca="1" si="163"/>
        <v>1</v>
      </c>
      <c r="K2114">
        <f t="shared" ca="1" si="164"/>
        <v>0</v>
      </c>
      <c r="L2114" s="106">
        <v>2108</v>
      </c>
      <c r="M2114" s="136">
        <f t="shared" ca="1" si="161"/>
        <v>5.5130405537465652</v>
      </c>
      <c r="N2114" s="106"/>
    </row>
    <row r="2115" spans="1:14" x14ac:dyDescent="0.25">
      <c r="A2115" s="108">
        <v>2109</v>
      </c>
      <c r="B2115" s="134">
        <f t="shared" ca="1" si="165"/>
        <v>1</v>
      </c>
      <c r="C2115" s="135">
        <f t="shared" ca="1" si="162"/>
        <v>0.53203376550995007</v>
      </c>
      <c r="J2115">
        <f t="shared" ca="1" si="163"/>
        <v>1</v>
      </c>
      <c r="K2115">
        <f t="shared" ca="1" si="164"/>
        <v>0</v>
      </c>
      <c r="L2115" s="106">
        <v>2109</v>
      </c>
      <c r="M2115" s="136">
        <f t="shared" ca="1" si="161"/>
        <v>3.7703029599722488</v>
      </c>
      <c r="N2115" s="106"/>
    </row>
    <row r="2116" spans="1:14" x14ac:dyDescent="0.25">
      <c r="A2116" s="108">
        <v>2110</v>
      </c>
      <c r="B2116" s="134">
        <f t="shared" ca="1" si="165"/>
        <v>1</v>
      </c>
      <c r="C2116" s="135">
        <f t="shared" ca="1" si="162"/>
        <v>0.2390256290309215</v>
      </c>
      <c r="J2116">
        <f t="shared" ca="1" si="163"/>
        <v>1</v>
      </c>
      <c r="K2116">
        <f t="shared" ca="1" si="164"/>
        <v>0</v>
      </c>
      <c r="L2116" s="106">
        <v>2110</v>
      </c>
      <c r="M2116" s="136">
        <f t="shared" ca="1" si="161"/>
        <v>4.1616785855720897</v>
      </c>
      <c r="N2116" s="106"/>
    </row>
    <row r="2117" spans="1:14" x14ac:dyDescent="0.25">
      <c r="A2117" s="108">
        <v>2111</v>
      </c>
      <c r="B2117" s="134">
        <f t="shared" ca="1" si="165"/>
        <v>1</v>
      </c>
      <c r="C2117" s="135">
        <f t="shared" ca="1" si="162"/>
        <v>0.43367117604683514</v>
      </c>
      <c r="J2117">
        <f t="shared" ca="1" si="163"/>
        <v>1</v>
      </c>
      <c r="K2117">
        <f t="shared" ca="1" si="164"/>
        <v>0</v>
      </c>
      <c r="L2117" s="106">
        <v>2111</v>
      </c>
      <c r="M2117" s="136">
        <f t="shared" ca="1" si="161"/>
        <v>2.1549885051994839</v>
      </c>
      <c r="N2117" s="106"/>
    </row>
    <row r="2118" spans="1:14" x14ac:dyDescent="0.25">
      <c r="A2118" s="108">
        <v>2112</v>
      </c>
      <c r="B2118" s="134">
        <f t="shared" ca="1" si="165"/>
        <v>1</v>
      </c>
      <c r="C2118" s="135">
        <f t="shared" ca="1" si="162"/>
        <v>0.29892934330898424</v>
      </c>
      <c r="J2118">
        <f t="shared" ca="1" si="163"/>
        <v>1</v>
      </c>
      <c r="K2118">
        <f t="shared" ca="1" si="164"/>
        <v>0</v>
      </c>
      <c r="L2118" s="106">
        <v>2112</v>
      </c>
      <c r="M2118" s="136">
        <f t="shared" ca="1" si="161"/>
        <v>1.6287855101449031</v>
      </c>
      <c r="N2118" s="106"/>
    </row>
    <row r="2119" spans="1:14" x14ac:dyDescent="0.25">
      <c r="A2119" s="108">
        <v>2113</v>
      </c>
      <c r="B2119" s="134">
        <f t="shared" ca="1" si="165"/>
        <v>1</v>
      </c>
      <c r="C2119" s="135">
        <f t="shared" ca="1" si="162"/>
        <v>0.47973711181388479</v>
      </c>
      <c r="J2119">
        <f t="shared" ca="1" si="163"/>
        <v>1</v>
      </c>
      <c r="K2119">
        <f t="shared" ca="1" si="164"/>
        <v>0</v>
      </c>
      <c r="L2119" s="106">
        <v>2113</v>
      </c>
      <c r="M2119" s="136">
        <f t="shared" ref="M2119:M2182" ca="1" si="166">IF(B2119&gt;0,-LN(1-(RAND()))/lambda,0)</f>
        <v>3.4279220591283162</v>
      </c>
      <c r="N2119" s="106"/>
    </row>
    <row r="2120" spans="1:14" x14ac:dyDescent="0.25">
      <c r="A2120" s="108">
        <v>2114</v>
      </c>
      <c r="B2120" s="134">
        <f t="shared" ca="1" si="165"/>
        <v>1</v>
      </c>
      <c r="C2120" s="135">
        <f t="shared" ref="C2120:C2183" ca="1" si="167">RAND()</f>
        <v>0.68129201412983131</v>
      </c>
      <c r="J2120">
        <f t="shared" ref="J2120:J2183" ca="1" si="168">IF(AND(B2120,B2121),1,0)</f>
        <v>1</v>
      </c>
      <c r="K2120">
        <f t="shared" ref="K2120:K2183" ca="1" si="169">IF(AND(NOT(B2120),NOT(B2121)),1,0)</f>
        <v>0</v>
      </c>
      <c r="L2120" s="106">
        <v>2114</v>
      </c>
      <c r="M2120" s="136">
        <f t="shared" ca="1" si="166"/>
        <v>1.9441471918973672</v>
      </c>
      <c r="N2120" s="106"/>
    </row>
    <row r="2121" spans="1:14" x14ac:dyDescent="0.25">
      <c r="A2121" s="108">
        <v>2115</v>
      </c>
      <c r="B2121" s="134">
        <f t="shared" ca="1" si="165"/>
        <v>1</v>
      </c>
      <c r="C2121" s="135">
        <f t="shared" ca="1" si="167"/>
        <v>0.2495312998901511</v>
      </c>
      <c r="J2121">
        <f t="shared" ca="1" si="168"/>
        <v>1</v>
      </c>
      <c r="K2121">
        <f t="shared" ca="1" si="169"/>
        <v>0</v>
      </c>
      <c r="L2121" s="106">
        <v>2115</v>
      </c>
      <c r="M2121" s="136">
        <f t="shared" ca="1" si="166"/>
        <v>2.6111215102660319</v>
      </c>
      <c r="N2121" s="106"/>
    </row>
    <row r="2122" spans="1:14" x14ac:dyDescent="0.25">
      <c r="A2122" s="108">
        <v>2116</v>
      </c>
      <c r="B2122" s="134">
        <f t="shared" ca="1" si="165"/>
        <v>1</v>
      </c>
      <c r="C2122" s="135">
        <f t="shared" ca="1" si="167"/>
        <v>0.1008445123997711</v>
      </c>
      <c r="J2122">
        <f t="shared" ca="1" si="168"/>
        <v>0</v>
      </c>
      <c r="K2122">
        <f t="shared" ca="1" si="169"/>
        <v>0</v>
      </c>
      <c r="L2122" s="106">
        <v>2116</v>
      </c>
      <c r="M2122" s="136">
        <f t="shared" ca="1" si="166"/>
        <v>5.9230762315239609</v>
      </c>
      <c r="N2122" s="106"/>
    </row>
    <row r="2123" spans="1:14" x14ac:dyDescent="0.25">
      <c r="A2123" s="108">
        <v>2117</v>
      </c>
      <c r="B2123" s="134">
        <f t="shared" ca="1" si="165"/>
        <v>0</v>
      </c>
      <c r="C2123" s="135">
        <f t="shared" ca="1" si="167"/>
        <v>0.86570658749378016</v>
      </c>
      <c r="J2123">
        <f t="shared" ca="1" si="168"/>
        <v>0</v>
      </c>
      <c r="K2123">
        <f t="shared" ca="1" si="169"/>
        <v>0</v>
      </c>
      <c r="L2123" s="106">
        <v>2117</v>
      </c>
      <c r="M2123" s="136">
        <f t="shared" ca="1" si="166"/>
        <v>0</v>
      </c>
      <c r="N2123" s="106"/>
    </row>
    <row r="2124" spans="1:14" x14ac:dyDescent="0.25">
      <c r="A2124" s="108">
        <v>2118</v>
      </c>
      <c r="B2124" s="134">
        <f t="shared" ca="1" si="165"/>
        <v>1</v>
      </c>
      <c r="C2124" s="135">
        <f t="shared" ca="1" si="167"/>
        <v>6.8220551812086971E-2</v>
      </c>
      <c r="J2124">
        <f t="shared" ca="1" si="168"/>
        <v>1</v>
      </c>
      <c r="K2124">
        <f t="shared" ca="1" si="169"/>
        <v>0</v>
      </c>
      <c r="L2124" s="106">
        <v>2118</v>
      </c>
      <c r="M2124" s="136">
        <f t="shared" ca="1" si="166"/>
        <v>6.224125960173823</v>
      </c>
      <c r="N2124" s="106"/>
    </row>
    <row r="2125" spans="1:14" x14ac:dyDescent="0.25">
      <c r="A2125" s="108">
        <v>2119</v>
      </c>
      <c r="B2125" s="134">
        <f t="shared" ca="1" si="165"/>
        <v>1</v>
      </c>
      <c r="C2125" s="135">
        <f t="shared" ca="1" si="167"/>
        <v>0.70035487858060885</v>
      </c>
      <c r="J2125">
        <f t="shared" ca="1" si="168"/>
        <v>1</v>
      </c>
      <c r="K2125">
        <f t="shared" ca="1" si="169"/>
        <v>0</v>
      </c>
      <c r="L2125" s="106">
        <v>2119</v>
      </c>
      <c r="M2125" s="136">
        <f t="shared" ca="1" si="166"/>
        <v>2.1492522302943833</v>
      </c>
      <c r="N2125" s="106"/>
    </row>
    <row r="2126" spans="1:14" x14ac:dyDescent="0.25">
      <c r="A2126" s="108">
        <v>2120</v>
      </c>
      <c r="B2126" s="134">
        <f t="shared" ca="1" si="165"/>
        <v>1</v>
      </c>
      <c r="C2126" s="135">
        <f t="shared" ca="1" si="167"/>
        <v>0.57730118946653397</v>
      </c>
      <c r="J2126">
        <f t="shared" ca="1" si="168"/>
        <v>0</v>
      </c>
      <c r="K2126">
        <f t="shared" ca="1" si="169"/>
        <v>0</v>
      </c>
      <c r="L2126" s="106">
        <v>2120</v>
      </c>
      <c r="M2126" s="136">
        <f t="shared" ca="1" si="166"/>
        <v>1.6678750149999062</v>
      </c>
      <c r="N2126" s="106"/>
    </row>
    <row r="2127" spans="1:14" x14ac:dyDescent="0.25">
      <c r="A2127" s="108">
        <v>2121</v>
      </c>
      <c r="B2127" s="134">
        <f t="shared" ca="1" si="165"/>
        <v>0</v>
      </c>
      <c r="C2127" s="135">
        <f t="shared" ca="1" si="167"/>
        <v>0.97999294809271453</v>
      </c>
      <c r="J2127">
        <f t="shared" ca="1" si="168"/>
        <v>0</v>
      </c>
      <c r="K2127">
        <f t="shared" ca="1" si="169"/>
        <v>0</v>
      </c>
      <c r="L2127" s="106">
        <v>2121</v>
      </c>
      <c r="M2127" s="136">
        <f t="shared" ca="1" si="166"/>
        <v>0</v>
      </c>
      <c r="N2127" s="106"/>
    </row>
    <row r="2128" spans="1:14" x14ac:dyDescent="0.25">
      <c r="A2128" s="108">
        <v>2122</v>
      </c>
      <c r="B2128" s="134">
        <f t="shared" ca="1" si="165"/>
        <v>1</v>
      </c>
      <c r="C2128" s="135">
        <f t="shared" ca="1" si="167"/>
        <v>0.15294538891546472</v>
      </c>
      <c r="J2128">
        <f t="shared" ca="1" si="168"/>
        <v>1</v>
      </c>
      <c r="K2128">
        <f t="shared" ca="1" si="169"/>
        <v>0</v>
      </c>
      <c r="L2128" s="106">
        <v>2122</v>
      </c>
      <c r="M2128" s="136">
        <f t="shared" ca="1" si="166"/>
        <v>1.1461531731835783</v>
      </c>
      <c r="N2128" s="106"/>
    </row>
    <row r="2129" spans="1:14" x14ac:dyDescent="0.25">
      <c r="A2129" s="108">
        <v>2123</v>
      </c>
      <c r="B2129" s="134">
        <f t="shared" ca="1" si="165"/>
        <v>1</v>
      </c>
      <c r="C2129" s="135">
        <f t="shared" ca="1" si="167"/>
        <v>0.21578421343453469</v>
      </c>
      <c r="J2129">
        <f t="shared" ca="1" si="168"/>
        <v>1</v>
      </c>
      <c r="K2129">
        <f t="shared" ca="1" si="169"/>
        <v>0</v>
      </c>
      <c r="L2129" s="106">
        <v>2123</v>
      </c>
      <c r="M2129" s="136">
        <f t="shared" ca="1" si="166"/>
        <v>2.7174707567748788</v>
      </c>
      <c r="N2129" s="106"/>
    </row>
    <row r="2130" spans="1:14" x14ac:dyDescent="0.25">
      <c r="A2130" s="108">
        <v>2124</v>
      </c>
      <c r="B2130" s="134">
        <f t="shared" ca="1" si="165"/>
        <v>1</v>
      </c>
      <c r="C2130" s="135">
        <f t="shared" ca="1" si="167"/>
        <v>0.34734019870481125</v>
      </c>
      <c r="J2130">
        <f t="shared" ca="1" si="168"/>
        <v>1</v>
      </c>
      <c r="K2130">
        <f t="shared" ca="1" si="169"/>
        <v>0</v>
      </c>
      <c r="L2130" s="106">
        <v>2124</v>
      </c>
      <c r="M2130" s="136">
        <f t="shared" ca="1" si="166"/>
        <v>2.4638878926985885</v>
      </c>
      <c r="N2130" s="106"/>
    </row>
    <row r="2131" spans="1:14" x14ac:dyDescent="0.25">
      <c r="A2131" s="108">
        <v>2125</v>
      </c>
      <c r="B2131" s="134">
        <f t="shared" ca="1" si="165"/>
        <v>1</v>
      </c>
      <c r="C2131" s="135">
        <f t="shared" ca="1" si="167"/>
        <v>0.52202680047721017</v>
      </c>
      <c r="J2131">
        <f t="shared" ca="1" si="168"/>
        <v>1</v>
      </c>
      <c r="K2131">
        <f t="shared" ca="1" si="169"/>
        <v>0</v>
      </c>
      <c r="L2131" s="106">
        <v>2125</v>
      </c>
      <c r="M2131" s="136">
        <f t="shared" ca="1" si="166"/>
        <v>9.1251130416639619</v>
      </c>
      <c r="N2131" s="106"/>
    </row>
    <row r="2132" spans="1:14" x14ac:dyDescent="0.25">
      <c r="A2132" s="108">
        <v>2126</v>
      </c>
      <c r="B2132" s="134">
        <f t="shared" ca="1" si="165"/>
        <v>1</v>
      </c>
      <c r="C2132" s="135">
        <f t="shared" ca="1" si="167"/>
        <v>0.49326868117950207</v>
      </c>
      <c r="J2132">
        <f t="shared" ca="1" si="168"/>
        <v>1</v>
      </c>
      <c r="K2132">
        <f t="shared" ca="1" si="169"/>
        <v>0</v>
      </c>
      <c r="L2132" s="106">
        <v>2126</v>
      </c>
      <c r="M2132" s="136">
        <f t="shared" ca="1" si="166"/>
        <v>2.008344502129825</v>
      </c>
      <c r="N2132" s="106"/>
    </row>
    <row r="2133" spans="1:14" x14ac:dyDescent="0.25">
      <c r="A2133" s="108">
        <v>2127</v>
      </c>
      <c r="B2133" s="134">
        <f t="shared" ca="1" si="165"/>
        <v>1</v>
      </c>
      <c r="C2133" s="135">
        <f t="shared" ca="1" si="167"/>
        <v>0.5463184265669675</v>
      </c>
      <c r="J2133">
        <f t="shared" ca="1" si="168"/>
        <v>1</v>
      </c>
      <c r="K2133">
        <f t="shared" ca="1" si="169"/>
        <v>0</v>
      </c>
      <c r="L2133" s="106">
        <v>2127</v>
      </c>
      <c r="M2133" s="136">
        <f t="shared" ca="1" si="166"/>
        <v>3.260179770625713</v>
      </c>
      <c r="N2133" s="106"/>
    </row>
    <row r="2134" spans="1:14" x14ac:dyDescent="0.25">
      <c r="A2134" s="108">
        <v>2128</v>
      </c>
      <c r="B2134" s="134">
        <f t="shared" ca="1" si="165"/>
        <v>1</v>
      </c>
      <c r="C2134" s="135">
        <f t="shared" ca="1" si="167"/>
        <v>0.15102861502658804</v>
      </c>
      <c r="J2134">
        <f t="shared" ca="1" si="168"/>
        <v>1</v>
      </c>
      <c r="K2134">
        <f t="shared" ca="1" si="169"/>
        <v>0</v>
      </c>
      <c r="L2134" s="106">
        <v>2128</v>
      </c>
      <c r="M2134" s="136">
        <f t="shared" ca="1" si="166"/>
        <v>0.75519930749033093</v>
      </c>
      <c r="N2134" s="106"/>
    </row>
    <row r="2135" spans="1:14" x14ac:dyDescent="0.25">
      <c r="A2135" s="108">
        <v>2129</v>
      </c>
      <c r="B2135" s="134">
        <f t="shared" ca="1" si="165"/>
        <v>1</v>
      </c>
      <c r="C2135" s="135">
        <f t="shared" ca="1" si="167"/>
        <v>0.41501049784037725</v>
      </c>
      <c r="J2135">
        <f t="shared" ca="1" si="168"/>
        <v>0</v>
      </c>
      <c r="K2135">
        <f t="shared" ca="1" si="169"/>
        <v>0</v>
      </c>
      <c r="L2135" s="106">
        <v>2129</v>
      </c>
      <c r="M2135" s="136">
        <f t="shared" ca="1" si="166"/>
        <v>5.8135335649376358</v>
      </c>
      <c r="N2135" s="106"/>
    </row>
    <row r="2136" spans="1:14" x14ac:dyDescent="0.25">
      <c r="A2136" s="108">
        <v>2130</v>
      </c>
      <c r="B2136" s="134">
        <f t="shared" ca="1" si="165"/>
        <v>0</v>
      </c>
      <c r="C2136" s="135">
        <f t="shared" ca="1" si="167"/>
        <v>0.85808723895435302</v>
      </c>
      <c r="J2136">
        <f t="shared" ca="1" si="168"/>
        <v>0</v>
      </c>
      <c r="K2136">
        <f t="shared" ca="1" si="169"/>
        <v>1</v>
      </c>
      <c r="L2136" s="106">
        <v>2130</v>
      </c>
      <c r="M2136" s="136">
        <f t="shared" ca="1" si="166"/>
        <v>0</v>
      </c>
      <c r="N2136" s="106"/>
    </row>
    <row r="2137" spans="1:14" x14ac:dyDescent="0.25">
      <c r="A2137" s="108">
        <v>2131</v>
      </c>
      <c r="B2137" s="134">
        <f t="shared" ca="1" si="165"/>
        <v>0</v>
      </c>
      <c r="C2137" s="135">
        <f t="shared" ca="1" si="167"/>
        <v>0.60819523828522049</v>
      </c>
      <c r="J2137">
        <f t="shared" ca="1" si="168"/>
        <v>0</v>
      </c>
      <c r="K2137">
        <f t="shared" ca="1" si="169"/>
        <v>0</v>
      </c>
      <c r="L2137" s="106">
        <v>2131</v>
      </c>
      <c r="M2137" s="136">
        <f t="shared" ca="1" si="166"/>
        <v>0</v>
      </c>
      <c r="N2137" s="106"/>
    </row>
    <row r="2138" spans="1:14" x14ac:dyDescent="0.25">
      <c r="A2138" s="108">
        <v>2132</v>
      </c>
      <c r="B2138" s="134">
        <f t="shared" ca="1" si="165"/>
        <v>1</v>
      </c>
      <c r="C2138" s="135">
        <f t="shared" ca="1" si="167"/>
        <v>0.24177196371738963</v>
      </c>
      <c r="J2138">
        <f t="shared" ca="1" si="168"/>
        <v>1</v>
      </c>
      <c r="K2138">
        <f t="shared" ca="1" si="169"/>
        <v>0</v>
      </c>
      <c r="L2138" s="106">
        <v>2132</v>
      </c>
      <c r="M2138" s="136">
        <f t="shared" ca="1" si="166"/>
        <v>3.8198414067798026</v>
      </c>
      <c r="N2138" s="106"/>
    </row>
    <row r="2139" spans="1:14" x14ac:dyDescent="0.25">
      <c r="A2139" s="108">
        <v>2133</v>
      </c>
      <c r="B2139" s="134">
        <f t="shared" ca="1" si="165"/>
        <v>1</v>
      </c>
      <c r="C2139" s="135">
        <f t="shared" ca="1" si="167"/>
        <v>0.42709867478574837</v>
      </c>
      <c r="J2139">
        <f t="shared" ca="1" si="168"/>
        <v>0</v>
      </c>
      <c r="K2139">
        <f t="shared" ca="1" si="169"/>
        <v>0</v>
      </c>
      <c r="L2139" s="106">
        <v>2133</v>
      </c>
      <c r="M2139" s="136">
        <f t="shared" ca="1" si="166"/>
        <v>0.33855415492258328</v>
      </c>
      <c r="N2139" s="106"/>
    </row>
    <row r="2140" spans="1:14" x14ac:dyDescent="0.25">
      <c r="A2140" s="108">
        <v>2134</v>
      </c>
      <c r="B2140" s="134">
        <f t="shared" ca="1" si="165"/>
        <v>0</v>
      </c>
      <c r="C2140" s="135">
        <f t="shared" ca="1" si="167"/>
        <v>0.95915826351194844</v>
      </c>
      <c r="J2140">
        <f t="shared" ca="1" si="168"/>
        <v>0</v>
      </c>
      <c r="K2140">
        <f t="shared" ca="1" si="169"/>
        <v>1</v>
      </c>
      <c r="L2140" s="106">
        <v>2134</v>
      </c>
      <c r="M2140" s="136">
        <f t="shared" ca="1" si="166"/>
        <v>0</v>
      </c>
      <c r="N2140" s="106"/>
    </row>
    <row r="2141" spans="1:14" x14ac:dyDescent="0.25">
      <c r="A2141" s="108">
        <v>2135</v>
      </c>
      <c r="B2141" s="134">
        <f t="shared" ca="1" si="165"/>
        <v>0</v>
      </c>
      <c r="C2141" s="135">
        <f t="shared" ca="1" si="167"/>
        <v>0.58149122743236958</v>
      </c>
      <c r="J2141">
        <f t="shared" ca="1" si="168"/>
        <v>0</v>
      </c>
      <c r="K2141">
        <f t="shared" ca="1" si="169"/>
        <v>1</v>
      </c>
      <c r="L2141" s="106">
        <v>2135</v>
      </c>
      <c r="M2141" s="136">
        <f t="shared" ca="1" si="166"/>
        <v>0</v>
      </c>
      <c r="N2141" s="106"/>
    </row>
    <row r="2142" spans="1:14" x14ac:dyDescent="0.25">
      <c r="A2142" s="108">
        <v>2136</v>
      </c>
      <c r="B2142" s="134">
        <f t="shared" ca="1" si="165"/>
        <v>0</v>
      </c>
      <c r="C2142" s="135">
        <f t="shared" ca="1" si="167"/>
        <v>0.62256250191955542</v>
      </c>
      <c r="J2142">
        <f t="shared" ca="1" si="168"/>
        <v>0</v>
      </c>
      <c r="K2142">
        <f t="shared" ca="1" si="169"/>
        <v>0</v>
      </c>
      <c r="L2142" s="106">
        <v>2136</v>
      </c>
      <c r="M2142" s="136">
        <f t="shared" ca="1" si="166"/>
        <v>0</v>
      </c>
      <c r="N2142" s="106"/>
    </row>
    <row r="2143" spans="1:14" x14ac:dyDescent="0.25">
      <c r="A2143" s="108">
        <v>2137</v>
      </c>
      <c r="B2143" s="134">
        <f t="shared" ca="1" si="165"/>
        <v>1</v>
      </c>
      <c r="C2143" s="135">
        <f t="shared" ca="1" si="167"/>
        <v>0.24118426890650524</v>
      </c>
      <c r="J2143">
        <f t="shared" ca="1" si="168"/>
        <v>1</v>
      </c>
      <c r="K2143">
        <f t="shared" ca="1" si="169"/>
        <v>0</v>
      </c>
      <c r="L2143" s="106">
        <v>2137</v>
      </c>
      <c r="M2143" s="136">
        <f t="shared" ca="1" si="166"/>
        <v>8.2189164331225442</v>
      </c>
      <c r="N2143" s="106"/>
    </row>
    <row r="2144" spans="1:14" x14ac:dyDescent="0.25">
      <c r="A2144" s="108">
        <v>2138</v>
      </c>
      <c r="B2144" s="134">
        <f t="shared" ca="1" si="165"/>
        <v>1</v>
      </c>
      <c r="C2144" s="135">
        <f t="shared" ca="1" si="167"/>
        <v>0.19334312890189709</v>
      </c>
      <c r="J2144">
        <f t="shared" ca="1" si="168"/>
        <v>0</v>
      </c>
      <c r="K2144">
        <f t="shared" ca="1" si="169"/>
        <v>0</v>
      </c>
      <c r="L2144" s="106">
        <v>2138</v>
      </c>
      <c r="M2144" s="136">
        <f t="shared" ca="1" si="166"/>
        <v>1.7293839448665995</v>
      </c>
      <c r="N2144" s="106"/>
    </row>
    <row r="2145" spans="1:14" x14ac:dyDescent="0.25">
      <c r="A2145" s="108">
        <v>2139</v>
      </c>
      <c r="B2145" s="134">
        <f t="shared" ca="1" si="165"/>
        <v>0</v>
      </c>
      <c r="C2145" s="135">
        <f t="shared" ca="1" si="167"/>
        <v>0.84410255661981792</v>
      </c>
      <c r="J2145">
        <f t="shared" ca="1" si="168"/>
        <v>0</v>
      </c>
      <c r="K2145">
        <f t="shared" ca="1" si="169"/>
        <v>1</v>
      </c>
      <c r="L2145" s="106">
        <v>2139</v>
      </c>
      <c r="M2145" s="136">
        <f t="shared" ca="1" si="166"/>
        <v>0</v>
      </c>
      <c r="N2145" s="106"/>
    </row>
    <row r="2146" spans="1:14" x14ac:dyDescent="0.25">
      <c r="A2146" s="108">
        <v>2140</v>
      </c>
      <c r="B2146" s="134">
        <f t="shared" ca="1" si="165"/>
        <v>0</v>
      </c>
      <c r="C2146" s="135">
        <f t="shared" ca="1" si="167"/>
        <v>0.74385456454454757</v>
      </c>
      <c r="J2146">
        <f t="shared" ca="1" si="168"/>
        <v>0</v>
      </c>
      <c r="K2146">
        <f t="shared" ca="1" si="169"/>
        <v>1</v>
      </c>
      <c r="L2146" s="106">
        <v>2140</v>
      </c>
      <c r="M2146" s="136">
        <f t="shared" ca="1" si="166"/>
        <v>0</v>
      </c>
      <c r="N2146" s="106"/>
    </row>
    <row r="2147" spans="1:14" x14ac:dyDescent="0.25">
      <c r="A2147" s="108">
        <v>2141</v>
      </c>
      <c r="B2147" s="134">
        <f t="shared" ca="1" si="165"/>
        <v>0</v>
      </c>
      <c r="C2147" s="135">
        <f t="shared" ca="1" si="167"/>
        <v>0.60031550071136175</v>
      </c>
      <c r="J2147">
        <f t="shared" ca="1" si="168"/>
        <v>0</v>
      </c>
      <c r="K2147">
        <f t="shared" ca="1" si="169"/>
        <v>1</v>
      </c>
      <c r="L2147" s="106">
        <v>2141</v>
      </c>
      <c r="M2147" s="136">
        <f t="shared" ca="1" si="166"/>
        <v>0</v>
      </c>
      <c r="N2147" s="106"/>
    </row>
    <row r="2148" spans="1:14" x14ac:dyDescent="0.25">
      <c r="A2148" s="108">
        <v>2142</v>
      </c>
      <c r="B2148" s="134">
        <f t="shared" ca="1" si="165"/>
        <v>0</v>
      </c>
      <c r="C2148" s="135">
        <f t="shared" ca="1" si="167"/>
        <v>0.95850541247886867</v>
      </c>
      <c r="J2148">
        <f t="shared" ca="1" si="168"/>
        <v>0</v>
      </c>
      <c r="K2148">
        <f t="shared" ca="1" si="169"/>
        <v>1</v>
      </c>
      <c r="L2148" s="106">
        <v>2142</v>
      </c>
      <c r="M2148" s="136">
        <f t="shared" ca="1" si="166"/>
        <v>0</v>
      </c>
      <c r="N2148" s="106"/>
    </row>
    <row r="2149" spans="1:14" x14ac:dyDescent="0.25">
      <c r="A2149" s="108">
        <v>2143</v>
      </c>
      <c r="B2149" s="134">
        <f t="shared" ca="1" si="165"/>
        <v>0</v>
      </c>
      <c r="C2149" s="135">
        <f t="shared" ca="1" si="167"/>
        <v>0.81196553423032103</v>
      </c>
      <c r="J2149">
        <f t="shared" ca="1" si="168"/>
        <v>0</v>
      </c>
      <c r="K2149">
        <f t="shared" ca="1" si="169"/>
        <v>1</v>
      </c>
      <c r="L2149" s="106">
        <v>2143</v>
      </c>
      <c r="M2149" s="136">
        <f t="shared" ca="1" si="166"/>
        <v>0</v>
      </c>
      <c r="N2149" s="106"/>
    </row>
    <row r="2150" spans="1:14" x14ac:dyDescent="0.25">
      <c r="A2150" s="108">
        <v>2144</v>
      </c>
      <c r="B2150" s="134">
        <f t="shared" ca="1" si="165"/>
        <v>0</v>
      </c>
      <c r="C2150" s="135">
        <f t="shared" ca="1" si="167"/>
        <v>0.7599994728529359</v>
      </c>
      <c r="J2150">
        <f t="shared" ca="1" si="168"/>
        <v>0</v>
      </c>
      <c r="K2150">
        <f t="shared" ca="1" si="169"/>
        <v>1</v>
      </c>
      <c r="L2150" s="106">
        <v>2144</v>
      </c>
      <c r="M2150" s="136">
        <f t="shared" ca="1" si="166"/>
        <v>0</v>
      </c>
      <c r="N2150" s="106"/>
    </row>
    <row r="2151" spans="1:14" x14ac:dyDescent="0.25">
      <c r="A2151" s="108">
        <v>2145</v>
      </c>
      <c r="B2151" s="134">
        <f t="shared" ca="1" si="165"/>
        <v>0</v>
      </c>
      <c r="C2151" s="135">
        <f t="shared" ca="1" si="167"/>
        <v>0.60831223581838023</v>
      </c>
      <c r="J2151">
        <f t="shared" ca="1" si="168"/>
        <v>0</v>
      </c>
      <c r="K2151">
        <f t="shared" ca="1" si="169"/>
        <v>1</v>
      </c>
      <c r="L2151" s="106">
        <v>2145</v>
      </c>
      <c r="M2151" s="136">
        <f t="shared" ca="1" si="166"/>
        <v>0</v>
      </c>
      <c r="N2151" s="106"/>
    </row>
    <row r="2152" spans="1:14" x14ac:dyDescent="0.25">
      <c r="A2152" s="108">
        <v>2146</v>
      </c>
      <c r="B2152" s="134">
        <f t="shared" ca="1" si="165"/>
        <v>0</v>
      </c>
      <c r="C2152" s="135">
        <f t="shared" ca="1" si="167"/>
        <v>0.82271045769990703</v>
      </c>
      <c r="J2152">
        <f t="shared" ca="1" si="168"/>
        <v>0</v>
      </c>
      <c r="K2152">
        <f t="shared" ca="1" si="169"/>
        <v>0</v>
      </c>
      <c r="L2152" s="106">
        <v>2146</v>
      </c>
      <c r="M2152" s="136">
        <f t="shared" ca="1" si="166"/>
        <v>0</v>
      </c>
      <c r="N2152" s="106"/>
    </row>
    <row r="2153" spans="1:14" x14ac:dyDescent="0.25">
      <c r="A2153" s="108">
        <v>2147</v>
      </c>
      <c r="B2153" s="134">
        <f t="shared" ca="1" si="165"/>
        <v>1</v>
      </c>
      <c r="C2153" s="135">
        <f t="shared" ca="1" si="167"/>
        <v>2.1160328241369486E-2</v>
      </c>
      <c r="J2153">
        <f t="shared" ca="1" si="168"/>
        <v>1</v>
      </c>
      <c r="K2153">
        <f t="shared" ca="1" si="169"/>
        <v>0</v>
      </c>
      <c r="L2153" s="106">
        <v>2147</v>
      </c>
      <c r="M2153" s="136">
        <f t="shared" ca="1" si="166"/>
        <v>0.59577180932310958</v>
      </c>
      <c r="N2153" s="106"/>
    </row>
    <row r="2154" spans="1:14" x14ac:dyDescent="0.25">
      <c r="A2154" s="108">
        <v>2148</v>
      </c>
      <c r="B2154" s="134">
        <f t="shared" ca="1" si="165"/>
        <v>1</v>
      </c>
      <c r="C2154" s="135">
        <f t="shared" ca="1" si="167"/>
        <v>2.6145808925404745E-2</v>
      </c>
      <c r="J2154">
        <f t="shared" ca="1" si="168"/>
        <v>1</v>
      </c>
      <c r="K2154">
        <f t="shared" ca="1" si="169"/>
        <v>0</v>
      </c>
      <c r="L2154" s="106">
        <v>2148</v>
      </c>
      <c r="M2154" s="136">
        <f t="shared" ca="1" si="166"/>
        <v>3.868450024607148</v>
      </c>
      <c r="N2154" s="106"/>
    </row>
    <row r="2155" spans="1:14" x14ac:dyDescent="0.25">
      <c r="A2155" s="108">
        <v>2149</v>
      </c>
      <c r="B2155" s="134">
        <f t="shared" ca="1" si="165"/>
        <v>1</v>
      </c>
      <c r="C2155" s="135">
        <f t="shared" ca="1" si="167"/>
        <v>0.17351323988361289</v>
      </c>
      <c r="J2155">
        <f t="shared" ca="1" si="168"/>
        <v>1</v>
      </c>
      <c r="K2155">
        <f t="shared" ca="1" si="169"/>
        <v>0</v>
      </c>
      <c r="L2155" s="106">
        <v>2149</v>
      </c>
      <c r="M2155" s="136">
        <f t="shared" ca="1" si="166"/>
        <v>3.9746491352968403</v>
      </c>
      <c r="N2155" s="106"/>
    </row>
    <row r="2156" spans="1:14" x14ac:dyDescent="0.25">
      <c r="A2156" s="108">
        <v>2150</v>
      </c>
      <c r="B2156" s="134">
        <f t="shared" ca="1" si="165"/>
        <v>1</v>
      </c>
      <c r="C2156" s="135">
        <f t="shared" ca="1" si="167"/>
        <v>0.57623430669420672</v>
      </c>
      <c r="J2156">
        <f t="shared" ca="1" si="168"/>
        <v>1</v>
      </c>
      <c r="K2156">
        <f t="shared" ca="1" si="169"/>
        <v>0</v>
      </c>
      <c r="L2156" s="106">
        <v>2150</v>
      </c>
      <c r="M2156" s="136">
        <f t="shared" ca="1" si="166"/>
        <v>2.3982179415924345</v>
      </c>
      <c r="N2156" s="106"/>
    </row>
    <row r="2157" spans="1:14" x14ac:dyDescent="0.25">
      <c r="A2157" s="108">
        <v>2151</v>
      </c>
      <c r="B2157" s="134">
        <f t="shared" ca="1" si="165"/>
        <v>1</v>
      </c>
      <c r="C2157" s="135">
        <f t="shared" ca="1" si="167"/>
        <v>0.21266983509210446</v>
      </c>
      <c r="J2157">
        <f t="shared" ca="1" si="168"/>
        <v>0</v>
      </c>
      <c r="K2157">
        <f t="shared" ca="1" si="169"/>
        <v>0</v>
      </c>
      <c r="L2157" s="106">
        <v>2151</v>
      </c>
      <c r="M2157" s="136">
        <f t="shared" ca="1" si="166"/>
        <v>6.7689683049822786</v>
      </c>
      <c r="N2157" s="106"/>
    </row>
    <row r="2158" spans="1:14" x14ac:dyDescent="0.25">
      <c r="A2158" s="108">
        <v>2152</v>
      </c>
      <c r="B2158" s="134">
        <f t="shared" ca="1" si="165"/>
        <v>0</v>
      </c>
      <c r="C2158" s="135">
        <f t="shared" ca="1" si="167"/>
        <v>0.82175437862464118</v>
      </c>
      <c r="J2158">
        <f t="shared" ca="1" si="168"/>
        <v>0</v>
      </c>
      <c r="K2158">
        <f t="shared" ca="1" si="169"/>
        <v>1</v>
      </c>
      <c r="L2158" s="106">
        <v>2152</v>
      </c>
      <c r="M2158" s="136">
        <f t="shared" ca="1" si="166"/>
        <v>0</v>
      </c>
      <c r="N2158" s="106"/>
    </row>
    <row r="2159" spans="1:14" x14ac:dyDescent="0.25">
      <c r="A2159" s="108">
        <v>2153</v>
      </c>
      <c r="B2159" s="134">
        <f t="shared" ref="B2159:B2222" ca="1" si="170">IF(B2158&gt;0,IF(C2159&lt;pww,1,0),IF(C2159&lt;pdw,1,0))</f>
        <v>0</v>
      </c>
      <c r="C2159" s="135">
        <f t="shared" ca="1" si="167"/>
        <v>0.95078937366299998</v>
      </c>
      <c r="J2159">
        <f t="shared" ca="1" si="168"/>
        <v>0</v>
      </c>
      <c r="K2159">
        <f t="shared" ca="1" si="169"/>
        <v>0</v>
      </c>
      <c r="L2159" s="106">
        <v>2153</v>
      </c>
      <c r="M2159" s="136">
        <f t="shared" ca="1" si="166"/>
        <v>0</v>
      </c>
      <c r="N2159" s="106"/>
    </row>
    <row r="2160" spans="1:14" x14ac:dyDescent="0.25">
      <c r="A2160" s="108">
        <v>2154</v>
      </c>
      <c r="B2160" s="134">
        <f t="shared" ca="1" si="170"/>
        <v>1</v>
      </c>
      <c r="C2160" s="135">
        <f t="shared" ca="1" si="167"/>
        <v>0.28400610699587825</v>
      </c>
      <c r="J2160">
        <f t="shared" ca="1" si="168"/>
        <v>1</v>
      </c>
      <c r="K2160">
        <f t="shared" ca="1" si="169"/>
        <v>0</v>
      </c>
      <c r="L2160" s="106">
        <v>2154</v>
      </c>
      <c r="M2160" s="136">
        <f t="shared" ca="1" si="166"/>
        <v>1.4914346102117022</v>
      </c>
      <c r="N2160" s="106"/>
    </row>
    <row r="2161" spans="1:14" x14ac:dyDescent="0.25">
      <c r="A2161" s="108">
        <v>2155</v>
      </c>
      <c r="B2161" s="134">
        <f t="shared" ca="1" si="170"/>
        <v>1</v>
      </c>
      <c r="C2161" s="135">
        <f t="shared" ca="1" si="167"/>
        <v>0.51482103099800791</v>
      </c>
      <c r="J2161">
        <f t="shared" ca="1" si="168"/>
        <v>1</v>
      </c>
      <c r="K2161">
        <f t="shared" ca="1" si="169"/>
        <v>0</v>
      </c>
      <c r="L2161" s="106">
        <v>2155</v>
      </c>
      <c r="M2161" s="136">
        <f t="shared" ca="1" si="166"/>
        <v>0.50263891980872433</v>
      </c>
      <c r="N2161" s="106"/>
    </row>
    <row r="2162" spans="1:14" x14ac:dyDescent="0.25">
      <c r="A2162" s="108">
        <v>2156</v>
      </c>
      <c r="B2162" s="134">
        <f t="shared" ca="1" si="170"/>
        <v>1</v>
      </c>
      <c r="C2162" s="135">
        <f t="shared" ca="1" si="167"/>
        <v>0.72538342282935253</v>
      </c>
      <c r="J2162">
        <f t="shared" ca="1" si="168"/>
        <v>0</v>
      </c>
      <c r="K2162">
        <f t="shared" ca="1" si="169"/>
        <v>0</v>
      </c>
      <c r="L2162" s="106">
        <v>2156</v>
      </c>
      <c r="M2162" s="136">
        <f t="shared" ca="1" si="166"/>
        <v>0.95083332279669608</v>
      </c>
      <c r="N2162" s="106"/>
    </row>
    <row r="2163" spans="1:14" x14ac:dyDescent="0.25">
      <c r="A2163" s="108">
        <v>2157</v>
      </c>
      <c r="B2163" s="134">
        <f t="shared" ca="1" si="170"/>
        <v>0</v>
      </c>
      <c r="C2163" s="135">
        <f t="shared" ca="1" si="167"/>
        <v>0.79770878537540557</v>
      </c>
      <c r="J2163">
        <f t="shared" ca="1" si="168"/>
        <v>0</v>
      </c>
      <c r="K2163">
        <f t="shared" ca="1" si="169"/>
        <v>0</v>
      </c>
      <c r="L2163" s="106">
        <v>2157</v>
      </c>
      <c r="M2163" s="136">
        <f t="shared" ca="1" si="166"/>
        <v>0</v>
      </c>
      <c r="N2163" s="106"/>
    </row>
    <row r="2164" spans="1:14" x14ac:dyDescent="0.25">
      <c r="A2164" s="108">
        <v>2158</v>
      </c>
      <c r="B2164" s="134">
        <f t="shared" ca="1" si="170"/>
        <v>1</v>
      </c>
      <c r="C2164" s="135">
        <f t="shared" ca="1" si="167"/>
        <v>0.14779160612693165</v>
      </c>
      <c r="J2164">
        <f t="shared" ca="1" si="168"/>
        <v>1</v>
      </c>
      <c r="K2164">
        <f t="shared" ca="1" si="169"/>
        <v>0</v>
      </c>
      <c r="L2164" s="106">
        <v>2158</v>
      </c>
      <c r="M2164" s="136">
        <f t="shared" ca="1" si="166"/>
        <v>3.4710321898109195</v>
      </c>
      <c r="N2164" s="106"/>
    </row>
    <row r="2165" spans="1:14" x14ac:dyDescent="0.25">
      <c r="A2165" s="108">
        <v>2159</v>
      </c>
      <c r="B2165" s="134">
        <f t="shared" ca="1" si="170"/>
        <v>1</v>
      </c>
      <c r="C2165" s="135">
        <f t="shared" ca="1" si="167"/>
        <v>5.1041162455450095E-2</v>
      </c>
      <c r="J2165">
        <f t="shared" ca="1" si="168"/>
        <v>1</v>
      </c>
      <c r="K2165">
        <f t="shared" ca="1" si="169"/>
        <v>0</v>
      </c>
      <c r="L2165" s="106">
        <v>2159</v>
      </c>
      <c r="M2165" s="136">
        <f t="shared" ca="1" si="166"/>
        <v>6.3996463275474804</v>
      </c>
      <c r="N2165" s="106"/>
    </row>
    <row r="2166" spans="1:14" x14ac:dyDescent="0.25">
      <c r="A2166" s="108">
        <v>2160</v>
      </c>
      <c r="B2166" s="134">
        <f t="shared" ca="1" si="170"/>
        <v>1</v>
      </c>
      <c r="C2166" s="135">
        <f t="shared" ca="1" si="167"/>
        <v>0.61800533277011649</v>
      </c>
      <c r="J2166">
        <f t="shared" ca="1" si="168"/>
        <v>1</v>
      </c>
      <c r="K2166">
        <f t="shared" ca="1" si="169"/>
        <v>0</v>
      </c>
      <c r="L2166" s="106">
        <v>2160</v>
      </c>
      <c r="M2166" s="136">
        <f t="shared" ca="1" si="166"/>
        <v>3.6583636961336885</v>
      </c>
      <c r="N2166" s="106"/>
    </row>
    <row r="2167" spans="1:14" x14ac:dyDescent="0.25">
      <c r="A2167" s="108">
        <v>2161</v>
      </c>
      <c r="B2167" s="134">
        <f t="shared" ca="1" si="170"/>
        <v>1</v>
      </c>
      <c r="C2167" s="135">
        <f t="shared" ca="1" si="167"/>
        <v>0.22667997385219241</v>
      </c>
      <c r="J2167">
        <f t="shared" ca="1" si="168"/>
        <v>1</v>
      </c>
      <c r="K2167">
        <f t="shared" ca="1" si="169"/>
        <v>0</v>
      </c>
      <c r="L2167" s="106">
        <v>2161</v>
      </c>
      <c r="M2167" s="136">
        <f t="shared" ca="1" si="166"/>
        <v>16.259276012247277</v>
      </c>
      <c r="N2167" s="106"/>
    </row>
    <row r="2168" spans="1:14" x14ac:dyDescent="0.25">
      <c r="A2168" s="108">
        <v>2162</v>
      </c>
      <c r="B2168" s="134">
        <f t="shared" ca="1" si="170"/>
        <v>1</v>
      </c>
      <c r="C2168" s="135">
        <f t="shared" ca="1" si="167"/>
        <v>3.7352861473734067E-2</v>
      </c>
      <c r="J2168">
        <f t="shared" ca="1" si="168"/>
        <v>1</v>
      </c>
      <c r="K2168">
        <f t="shared" ca="1" si="169"/>
        <v>0</v>
      </c>
      <c r="L2168" s="106">
        <v>2162</v>
      </c>
      <c r="M2168" s="136">
        <f t="shared" ca="1" si="166"/>
        <v>2.7196391699141889</v>
      </c>
      <c r="N2168" s="106"/>
    </row>
    <row r="2169" spans="1:14" x14ac:dyDescent="0.25">
      <c r="A2169" s="108">
        <v>2163</v>
      </c>
      <c r="B2169" s="134">
        <f t="shared" ca="1" si="170"/>
        <v>1</v>
      </c>
      <c r="C2169" s="135">
        <f t="shared" ca="1" si="167"/>
        <v>0.69296390893657245</v>
      </c>
      <c r="J2169">
        <f t="shared" ca="1" si="168"/>
        <v>0</v>
      </c>
      <c r="K2169">
        <f t="shared" ca="1" si="169"/>
        <v>0</v>
      </c>
      <c r="L2169" s="106">
        <v>2163</v>
      </c>
      <c r="M2169" s="136">
        <f t="shared" ca="1" si="166"/>
        <v>8.1587920223314843</v>
      </c>
      <c r="N2169" s="106"/>
    </row>
    <row r="2170" spans="1:14" x14ac:dyDescent="0.25">
      <c r="A2170" s="108">
        <v>2164</v>
      </c>
      <c r="B2170" s="134">
        <f t="shared" ca="1" si="170"/>
        <v>0</v>
      </c>
      <c r="C2170" s="135">
        <f t="shared" ca="1" si="167"/>
        <v>0.84865834242163052</v>
      </c>
      <c r="J2170">
        <f t="shared" ca="1" si="168"/>
        <v>0</v>
      </c>
      <c r="K2170">
        <f t="shared" ca="1" si="169"/>
        <v>1</v>
      </c>
      <c r="L2170" s="106">
        <v>2164</v>
      </c>
      <c r="M2170" s="136">
        <f t="shared" ca="1" si="166"/>
        <v>0</v>
      </c>
      <c r="N2170" s="106"/>
    </row>
    <row r="2171" spans="1:14" x14ac:dyDescent="0.25">
      <c r="A2171" s="108">
        <v>2165</v>
      </c>
      <c r="B2171" s="134">
        <f t="shared" ca="1" si="170"/>
        <v>0</v>
      </c>
      <c r="C2171" s="135">
        <f t="shared" ca="1" si="167"/>
        <v>0.95025150787048351</v>
      </c>
      <c r="J2171">
        <f t="shared" ca="1" si="168"/>
        <v>0</v>
      </c>
      <c r="K2171">
        <f t="shared" ca="1" si="169"/>
        <v>0</v>
      </c>
      <c r="L2171" s="106">
        <v>2165</v>
      </c>
      <c r="M2171" s="136">
        <f t="shared" ca="1" si="166"/>
        <v>0</v>
      </c>
      <c r="N2171" s="106"/>
    </row>
    <row r="2172" spans="1:14" x14ac:dyDescent="0.25">
      <c r="A2172" s="108">
        <v>2166</v>
      </c>
      <c r="B2172" s="134">
        <f t="shared" ca="1" si="170"/>
        <v>1</v>
      </c>
      <c r="C2172" s="135">
        <f t="shared" ca="1" si="167"/>
        <v>0.37006128273360039</v>
      </c>
      <c r="J2172">
        <f t="shared" ca="1" si="168"/>
        <v>1</v>
      </c>
      <c r="K2172">
        <f t="shared" ca="1" si="169"/>
        <v>0</v>
      </c>
      <c r="L2172" s="106">
        <v>2166</v>
      </c>
      <c r="M2172" s="136">
        <f t="shared" ca="1" si="166"/>
        <v>2.1972615217300495</v>
      </c>
      <c r="N2172" s="106"/>
    </row>
    <row r="2173" spans="1:14" x14ac:dyDescent="0.25">
      <c r="A2173" s="108">
        <v>2167</v>
      </c>
      <c r="B2173" s="134">
        <f t="shared" ca="1" si="170"/>
        <v>1</v>
      </c>
      <c r="C2173" s="135">
        <f t="shared" ca="1" si="167"/>
        <v>0.59434921575620059</v>
      </c>
      <c r="J2173">
        <f t="shared" ca="1" si="168"/>
        <v>1</v>
      </c>
      <c r="K2173">
        <f t="shared" ca="1" si="169"/>
        <v>0</v>
      </c>
      <c r="L2173" s="106">
        <v>2167</v>
      </c>
      <c r="M2173" s="136">
        <f t="shared" ca="1" si="166"/>
        <v>0.77655452094455668</v>
      </c>
      <c r="N2173" s="106"/>
    </row>
    <row r="2174" spans="1:14" x14ac:dyDescent="0.25">
      <c r="A2174" s="108">
        <v>2168</v>
      </c>
      <c r="B2174" s="134">
        <f t="shared" ca="1" si="170"/>
        <v>1</v>
      </c>
      <c r="C2174" s="135">
        <f t="shared" ca="1" si="167"/>
        <v>0.39960304626274112</v>
      </c>
      <c r="J2174">
        <f t="shared" ca="1" si="168"/>
        <v>1</v>
      </c>
      <c r="K2174">
        <f t="shared" ca="1" si="169"/>
        <v>0</v>
      </c>
      <c r="L2174" s="106">
        <v>2168</v>
      </c>
      <c r="M2174" s="136">
        <f t="shared" ca="1" si="166"/>
        <v>7.3925511824886945</v>
      </c>
      <c r="N2174" s="106"/>
    </row>
    <row r="2175" spans="1:14" x14ac:dyDescent="0.25">
      <c r="A2175" s="108">
        <v>2169</v>
      </c>
      <c r="B2175" s="134">
        <f t="shared" ca="1" si="170"/>
        <v>1</v>
      </c>
      <c r="C2175" s="135">
        <f t="shared" ca="1" si="167"/>
        <v>6.9782698977231661E-2</v>
      </c>
      <c r="J2175">
        <f t="shared" ca="1" si="168"/>
        <v>1</v>
      </c>
      <c r="K2175">
        <f t="shared" ca="1" si="169"/>
        <v>0</v>
      </c>
      <c r="L2175" s="106">
        <v>2169</v>
      </c>
      <c r="M2175" s="136">
        <f t="shared" ca="1" si="166"/>
        <v>8.7244736798542757</v>
      </c>
      <c r="N2175" s="106"/>
    </row>
    <row r="2176" spans="1:14" x14ac:dyDescent="0.25">
      <c r="A2176" s="108">
        <v>2170</v>
      </c>
      <c r="B2176" s="134">
        <f t="shared" ca="1" si="170"/>
        <v>1</v>
      </c>
      <c r="C2176" s="135">
        <f t="shared" ca="1" si="167"/>
        <v>0.38443842900870884</v>
      </c>
      <c r="J2176">
        <f t="shared" ca="1" si="168"/>
        <v>0</v>
      </c>
      <c r="K2176">
        <f t="shared" ca="1" si="169"/>
        <v>0</v>
      </c>
      <c r="L2176" s="106">
        <v>2170</v>
      </c>
      <c r="M2176" s="136">
        <f t="shared" ca="1" si="166"/>
        <v>2.7214777983917453</v>
      </c>
      <c r="N2176" s="106"/>
    </row>
    <row r="2177" spans="1:14" x14ac:dyDescent="0.25">
      <c r="A2177" s="108">
        <v>2171</v>
      </c>
      <c r="B2177" s="134">
        <f t="shared" ca="1" si="170"/>
        <v>0</v>
      </c>
      <c r="C2177" s="135">
        <f t="shared" ca="1" si="167"/>
        <v>0.81960172560429601</v>
      </c>
      <c r="J2177">
        <f t="shared" ca="1" si="168"/>
        <v>0</v>
      </c>
      <c r="K2177">
        <f t="shared" ca="1" si="169"/>
        <v>1</v>
      </c>
      <c r="L2177" s="106">
        <v>2171</v>
      </c>
      <c r="M2177" s="136">
        <f t="shared" ca="1" si="166"/>
        <v>0</v>
      </c>
      <c r="N2177" s="106"/>
    </row>
    <row r="2178" spans="1:14" x14ac:dyDescent="0.25">
      <c r="A2178" s="108">
        <v>2172</v>
      </c>
      <c r="B2178" s="134">
        <f t="shared" ca="1" si="170"/>
        <v>0</v>
      </c>
      <c r="C2178" s="135">
        <f t="shared" ca="1" si="167"/>
        <v>0.71838708290950459</v>
      </c>
      <c r="J2178">
        <f t="shared" ca="1" si="168"/>
        <v>0</v>
      </c>
      <c r="K2178">
        <f t="shared" ca="1" si="169"/>
        <v>1</v>
      </c>
      <c r="L2178" s="106">
        <v>2172</v>
      </c>
      <c r="M2178" s="136">
        <f t="shared" ca="1" si="166"/>
        <v>0</v>
      </c>
      <c r="N2178" s="106"/>
    </row>
    <row r="2179" spans="1:14" x14ac:dyDescent="0.25">
      <c r="A2179" s="108">
        <v>2173</v>
      </c>
      <c r="B2179" s="134">
        <f t="shared" ca="1" si="170"/>
        <v>0</v>
      </c>
      <c r="C2179" s="135">
        <f t="shared" ca="1" si="167"/>
        <v>0.84801975908411964</v>
      </c>
      <c r="J2179">
        <f t="shared" ca="1" si="168"/>
        <v>0</v>
      </c>
      <c r="K2179">
        <f t="shared" ca="1" si="169"/>
        <v>0</v>
      </c>
      <c r="L2179" s="106">
        <v>2173</v>
      </c>
      <c r="M2179" s="136">
        <f t="shared" ca="1" si="166"/>
        <v>0</v>
      </c>
      <c r="N2179" s="106"/>
    </row>
    <row r="2180" spans="1:14" x14ac:dyDescent="0.25">
      <c r="A2180" s="108">
        <v>2174</v>
      </c>
      <c r="B2180" s="134">
        <f t="shared" ca="1" si="170"/>
        <v>1</v>
      </c>
      <c r="C2180" s="135">
        <f t="shared" ca="1" si="167"/>
        <v>0.24117333233201133</v>
      </c>
      <c r="J2180">
        <f t="shared" ca="1" si="168"/>
        <v>1</v>
      </c>
      <c r="K2180">
        <f t="shared" ca="1" si="169"/>
        <v>0</v>
      </c>
      <c r="L2180" s="106">
        <v>2174</v>
      </c>
      <c r="M2180" s="136">
        <f t="shared" ca="1" si="166"/>
        <v>1.5753812214973308</v>
      </c>
      <c r="N2180" s="106"/>
    </row>
    <row r="2181" spans="1:14" x14ac:dyDescent="0.25">
      <c r="A2181" s="108">
        <v>2175</v>
      </c>
      <c r="B2181" s="134">
        <f t="shared" ca="1" si="170"/>
        <v>1</v>
      </c>
      <c r="C2181" s="135">
        <f t="shared" ca="1" si="167"/>
        <v>0.29385626044569746</v>
      </c>
      <c r="J2181">
        <f t="shared" ca="1" si="168"/>
        <v>1</v>
      </c>
      <c r="K2181">
        <f t="shared" ca="1" si="169"/>
        <v>0</v>
      </c>
      <c r="L2181" s="106">
        <v>2175</v>
      </c>
      <c r="M2181" s="136">
        <f t="shared" ca="1" si="166"/>
        <v>1.5282993106435208</v>
      </c>
      <c r="N2181" s="106"/>
    </row>
    <row r="2182" spans="1:14" x14ac:dyDescent="0.25">
      <c r="A2182" s="108">
        <v>2176</v>
      </c>
      <c r="B2182" s="134">
        <f t="shared" ca="1" si="170"/>
        <v>1</v>
      </c>
      <c r="C2182" s="135">
        <f t="shared" ca="1" si="167"/>
        <v>8.6962523460275887E-2</v>
      </c>
      <c r="J2182">
        <f t="shared" ca="1" si="168"/>
        <v>1</v>
      </c>
      <c r="K2182">
        <f t="shared" ca="1" si="169"/>
        <v>0</v>
      </c>
      <c r="L2182" s="106">
        <v>2176</v>
      </c>
      <c r="M2182" s="136">
        <f t="shared" ca="1" si="166"/>
        <v>6.849520654451708</v>
      </c>
      <c r="N2182" s="106"/>
    </row>
    <row r="2183" spans="1:14" x14ac:dyDescent="0.25">
      <c r="A2183" s="108">
        <v>2177</v>
      </c>
      <c r="B2183" s="134">
        <f t="shared" ca="1" si="170"/>
        <v>1</v>
      </c>
      <c r="C2183" s="135">
        <f t="shared" ca="1" si="167"/>
        <v>9.493304146720527E-2</v>
      </c>
      <c r="J2183">
        <f t="shared" ca="1" si="168"/>
        <v>0</v>
      </c>
      <c r="K2183">
        <f t="shared" ca="1" si="169"/>
        <v>0</v>
      </c>
      <c r="L2183" s="106">
        <v>2177</v>
      </c>
      <c r="M2183" s="136">
        <f t="shared" ref="M2183:M2246" ca="1" si="171">IF(B2183&gt;0,-LN(1-(RAND()))/lambda,0)</f>
        <v>7.4670603540903624</v>
      </c>
      <c r="N2183" s="106"/>
    </row>
    <row r="2184" spans="1:14" x14ac:dyDescent="0.25">
      <c r="A2184" s="108">
        <v>2178</v>
      </c>
      <c r="B2184" s="134">
        <f t="shared" ca="1" si="170"/>
        <v>0</v>
      </c>
      <c r="C2184" s="135">
        <f t="shared" ref="C2184:C2247" ca="1" si="172">RAND()</f>
        <v>0.99056355043853395</v>
      </c>
      <c r="J2184">
        <f t="shared" ref="J2184:J2247" ca="1" si="173">IF(AND(B2184,B2185),1,0)</f>
        <v>0</v>
      </c>
      <c r="K2184">
        <f t="shared" ref="K2184:K2247" ca="1" si="174">IF(AND(NOT(B2184),NOT(B2185)),1,0)</f>
        <v>0</v>
      </c>
      <c r="L2184" s="106">
        <v>2178</v>
      </c>
      <c r="M2184" s="136">
        <f t="shared" ca="1" si="171"/>
        <v>0</v>
      </c>
      <c r="N2184" s="106"/>
    </row>
    <row r="2185" spans="1:14" x14ac:dyDescent="0.25">
      <c r="A2185" s="108">
        <v>2179</v>
      </c>
      <c r="B2185" s="134">
        <f t="shared" ca="1" si="170"/>
        <v>1</v>
      </c>
      <c r="C2185" s="135">
        <f t="shared" ca="1" si="172"/>
        <v>2.00165582118077E-2</v>
      </c>
      <c r="J2185">
        <f t="shared" ca="1" si="173"/>
        <v>1</v>
      </c>
      <c r="K2185">
        <f t="shared" ca="1" si="174"/>
        <v>0</v>
      </c>
      <c r="L2185" s="106">
        <v>2179</v>
      </c>
      <c r="M2185" s="136">
        <f t="shared" ca="1" si="171"/>
        <v>0.97285091210031105</v>
      </c>
      <c r="N2185" s="106"/>
    </row>
    <row r="2186" spans="1:14" x14ac:dyDescent="0.25">
      <c r="A2186" s="108">
        <v>2180</v>
      </c>
      <c r="B2186" s="134">
        <f t="shared" ca="1" si="170"/>
        <v>1</v>
      </c>
      <c r="C2186" s="135">
        <f t="shared" ca="1" si="172"/>
        <v>0.61295157162816882</v>
      </c>
      <c r="J2186">
        <f t="shared" ca="1" si="173"/>
        <v>0</v>
      </c>
      <c r="K2186">
        <f t="shared" ca="1" si="174"/>
        <v>0</v>
      </c>
      <c r="L2186" s="106">
        <v>2180</v>
      </c>
      <c r="M2186" s="136">
        <f t="shared" ca="1" si="171"/>
        <v>2.403970786331231</v>
      </c>
      <c r="N2186" s="106"/>
    </row>
    <row r="2187" spans="1:14" x14ac:dyDescent="0.25">
      <c r="A2187" s="108">
        <v>2181</v>
      </c>
      <c r="B2187" s="134">
        <f t="shared" ca="1" si="170"/>
        <v>0</v>
      </c>
      <c r="C2187" s="135">
        <f t="shared" ca="1" si="172"/>
        <v>0.90652357273718087</v>
      </c>
      <c r="J2187">
        <f t="shared" ca="1" si="173"/>
        <v>0</v>
      </c>
      <c r="K2187">
        <f t="shared" ca="1" si="174"/>
        <v>1</v>
      </c>
      <c r="L2187" s="106">
        <v>2181</v>
      </c>
      <c r="M2187" s="136">
        <f t="shared" ca="1" si="171"/>
        <v>0</v>
      </c>
      <c r="N2187" s="106"/>
    </row>
    <row r="2188" spans="1:14" x14ac:dyDescent="0.25">
      <c r="A2188" s="108">
        <v>2182</v>
      </c>
      <c r="B2188" s="134">
        <f t="shared" ca="1" si="170"/>
        <v>0</v>
      </c>
      <c r="C2188" s="135">
        <f t="shared" ca="1" si="172"/>
        <v>0.99369439180047037</v>
      </c>
      <c r="J2188">
        <f t="shared" ca="1" si="173"/>
        <v>0</v>
      </c>
      <c r="K2188">
        <f t="shared" ca="1" si="174"/>
        <v>1</v>
      </c>
      <c r="L2188" s="106">
        <v>2182</v>
      </c>
      <c r="M2188" s="136">
        <f t="shared" ca="1" si="171"/>
        <v>0</v>
      </c>
      <c r="N2188" s="106"/>
    </row>
    <row r="2189" spans="1:14" x14ac:dyDescent="0.25">
      <c r="A2189" s="108">
        <v>2183</v>
      </c>
      <c r="B2189" s="134">
        <f t="shared" ca="1" si="170"/>
        <v>0</v>
      </c>
      <c r="C2189" s="135">
        <f t="shared" ca="1" si="172"/>
        <v>0.47696411719566734</v>
      </c>
      <c r="J2189">
        <f t="shared" ca="1" si="173"/>
        <v>0</v>
      </c>
      <c r="K2189">
        <f t="shared" ca="1" si="174"/>
        <v>0</v>
      </c>
      <c r="L2189" s="106">
        <v>2183</v>
      </c>
      <c r="M2189" s="136">
        <f t="shared" ca="1" si="171"/>
        <v>0</v>
      </c>
      <c r="N2189" s="106"/>
    </row>
    <row r="2190" spans="1:14" x14ac:dyDescent="0.25">
      <c r="A2190" s="108">
        <v>2184</v>
      </c>
      <c r="B2190" s="134">
        <f t="shared" ca="1" si="170"/>
        <v>1</v>
      </c>
      <c r="C2190" s="135">
        <f t="shared" ca="1" si="172"/>
        <v>0.39677012176493365</v>
      </c>
      <c r="J2190">
        <f t="shared" ca="1" si="173"/>
        <v>1</v>
      </c>
      <c r="K2190">
        <f t="shared" ca="1" si="174"/>
        <v>0</v>
      </c>
      <c r="L2190" s="106">
        <v>2184</v>
      </c>
      <c r="M2190" s="136">
        <f t="shared" ca="1" si="171"/>
        <v>1.0690630245976023</v>
      </c>
      <c r="N2190" s="106"/>
    </row>
    <row r="2191" spans="1:14" x14ac:dyDescent="0.25">
      <c r="A2191" s="108">
        <v>2185</v>
      </c>
      <c r="B2191" s="134">
        <f t="shared" ca="1" si="170"/>
        <v>1</v>
      </c>
      <c r="C2191" s="135">
        <f t="shared" ca="1" si="172"/>
        <v>0.74934389811150504</v>
      </c>
      <c r="J2191">
        <f t="shared" ca="1" si="173"/>
        <v>0</v>
      </c>
      <c r="K2191">
        <f t="shared" ca="1" si="174"/>
        <v>0</v>
      </c>
      <c r="L2191" s="106">
        <v>2185</v>
      </c>
      <c r="M2191" s="136">
        <f t="shared" ca="1" si="171"/>
        <v>0.93729108223796531</v>
      </c>
      <c r="N2191" s="106"/>
    </row>
    <row r="2192" spans="1:14" x14ac:dyDescent="0.25">
      <c r="A2192" s="108">
        <v>2186</v>
      </c>
      <c r="B2192" s="134">
        <f t="shared" ca="1" si="170"/>
        <v>0</v>
      </c>
      <c r="C2192" s="135">
        <f t="shared" ca="1" si="172"/>
        <v>0.8247955043527051</v>
      </c>
      <c r="J2192">
        <f t="shared" ca="1" si="173"/>
        <v>0</v>
      </c>
      <c r="K2192">
        <f t="shared" ca="1" si="174"/>
        <v>1</v>
      </c>
      <c r="L2192" s="106">
        <v>2186</v>
      </c>
      <c r="M2192" s="136">
        <f t="shared" ca="1" si="171"/>
        <v>0</v>
      </c>
      <c r="N2192" s="106"/>
    </row>
    <row r="2193" spans="1:14" x14ac:dyDescent="0.25">
      <c r="A2193" s="108">
        <v>2187</v>
      </c>
      <c r="B2193" s="134">
        <f t="shared" ca="1" si="170"/>
        <v>0</v>
      </c>
      <c r="C2193" s="135">
        <f t="shared" ca="1" si="172"/>
        <v>0.49603941268753993</v>
      </c>
      <c r="J2193">
        <f t="shared" ca="1" si="173"/>
        <v>0</v>
      </c>
      <c r="K2193">
        <f t="shared" ca="1" si="174"/>
        <v>0</v>
      </c>
      <c r="L2193" s="106">
        <v>2187</v>
      </c>
      <c r="M2193" s="136">
        <f t="shared" ca="1" si="171"/>
        <v>0</v>
      </c>
      <c r="N2193" s="106"/>
    </row>
    <row r="2194" spans="1:14" x14ac:dyDescent="0.25">
      <c r="A2194" s="108">
        <v>2188</v>
      </c>
      <c r="B2194" s="134">
        <f t="shared" ca="1" si="170"/>
        <v>1</v>
      </c>
      <c r="C2194" s="135">
        <f t="shared" ca="1" si="172"/>
        <v>9.6042067186161706E-2</v>
      </c>
      <c r="J2194">
        <f t="shared" ca="1" si="173"/>
        <v>0</v>
      </c>
      <c r="K2194">
        <f t="shared" ca="1" si="174"/>
        <v>0</v>
      </c>
      <c r="L2194" s="106">
        <v>2188</v>
      </c>
      <c r="M2194" s="136">
        <f t="shared" ca="1" si="171"/>
        <v>2.5502655363557931</v>
      </c>
      <c r="N2194" s="106"/>
    </row>
    <row r="2195" spans="1:14" x14ac:dyDescent="0.25">
      <c r="A2195" s="108">
        <v>2189</v>
      </c>
      <c r="B2195" s="134">
        <f t="shared" ca="1" si="170"/>
        <v>0</v>
      </c>
      <c r="C2195" s="135">
        <f t="shared" ca="1" si="172"/>
        <v>0.9431963680250911</v>
      </c>
      <c r="J2195">
        <f t="shared" ca="1" si="173"/>
        <v>0</v>
      </c>
      <c r="K2195">
        <f t="shared" ca="1" si="174"/>
        <v>0</v>
      </c>
      <c r="L2195" s="106">
        <v>2189</v>
      </c>
      <c r="M2195" s="136">
        <f t="shared" ca="1" si="171"/>
        <v>0</v>
      </c>
      <c r="N2195" s="106"/>
    </row>
    <row r="2196" spans="1:14" x14ac:dyDescent="0.25">
      <c r="A2196" s="108">
        <v>2190</v>
      </c>
      <c r="B2196" s="134">
        <f t="shared" ca="1" si="170"/>
        <v>1</v>
      </c>
      <c r="C2196" s="135">
        <f t="shared" ca="1" si="172"/>
        <v>0.38865570483125134</v>
      </c>
      <c r="J2196">
        <f t="shared" ca="1" si="173"/>
        <v>0</v>
      </c>
      <c r="K2196">
        <f t="shared" ca="1" si="174"/>
        <v>0</v>
      </c>
      <c r="L2196" s="106">
        <v>2190</v>
      </c>
      <c r="M2196" s="136">
        <f t="shared" ca="1" si="171"/>
        <v>5.1349600328305369</v>
      </c>
      <c r="N2196" s="106"/>
    </row>
    <row r="2197" spans="1:14" x14ac:dyDescent="0.25">
      <c r="A2197" s="108">
        <v>2191</v>
      </c>
      <c r="B2197" s="134">
        <f t="shared" ca="1" si="170"/>
        <v>0</v>
      </c>
      <c r="C2197" s="135">
        <f t="shared" ca="1" si="172"/>
        <v>0.7921236291204371</v>
      </c>
      <c r="J2197">
        <f t="shared" ca="1" si="173"/>
        <v>0</v>
      </c>
      <c r="K2197">
        <f t="shared" ca="1" si="174"/>
        <v>1</v>
      </c>
      <c r="L2197" s="106">
        <v>2191</v>
      </c>
      <c r="M2197" s="136">
        <f t="shared" ca="1" si="171"/>
        <v>0</v>
      </c>
      <c r="N2197" s="106"/>
    </row>
    <row r="2198" spans="1:14" x14ac:dyDescent="0.25">
      <c r="A2198" s="108">
        <v>2192</v>
      </c>
      <c r="B2198" s="134">
        <f t="shared" ca="1" si="170"/>
        <v>0</v>
      </c>
      <c r="C2198" s="135">
        <f t="shared" ca="1" si="172"/>
        <v>0.84905862247672004</v>
      </c>
      <c r="J2198">
        <f t="shared" ca="1" si="173"/>
        <v>0</v>
      </c>
      <c r="K2198">
        <f t="shared" ca="1" si="174"/>
        <v>0</v>
      </c>
      <c r="L2198" s="106">
        <v>2192</v>
      </c>
      <c r="M2198" s="136">
        <f t="shared" ca="1" si="171"/>
        <v>0</v>
      </c>
      <c r="N2198" s="106"/>
    </row>
    <row r="2199" spans="1:14" x14ac:dyDescent="0.25">
      <c r="A2199" s="108">
        <v>2193</v>
      </c>
      <c r="B2199" s="134">
        <f t="shared" ca="1" si="170"/>
        <v>1</v>
      </c>
      <c r="C2199" s="135">
        <f t="shared" ca="1" si="172"/>
        <v>0.11016341085064829</v>
      </c>
      <c r="J2199">
        <f t="shared" ca="1" si="173"/>
        <v>1</v>
      </c>
      <c r="K2199">
        <f t="shared" ca="1" si="174"/>
        <v>0</v>
      </c>
      <c r="L2199" s="106">
        <v>2193</v>
      </c>
      <c r="M2199" s="136">
        <f t="shared" ca="1" si="171"/>
        <v>1.7422993740756914</v>
      </c>
      <c r="N2199" s="106"/>
    </row>
    <row r="2200" spans="1:14" x14ac:dyDescent="0.25">
      <c r="A2200" s="108">
        <v>2194</v>
      </c>
      <c r="B2200" s="134">
        <f t="shared" ca="1" si="170"/>
        <v>1</v>
      </c>
      <c r="C2200" s="135">
        <f t="shared" ca="1" si="172"/>
        <v>8.8105915104288002E-2</v>
      </c>
      <c r="J2200">
        <f t="shared" ca="1" si="173"/>
        <v>1</v>
      </c>
      <c r="K2200">
        <f t="shared" ca="1" si="174"/>
        <v>0</v>
      </c>
      <c r="L2200" s="106">
        <v>2194</v>
      </c>
      <c r="M2200" s="136">
        <f t="shared" ca="1" si="171"/>
        <v>6.4540403355444376</v>
      </c>
      <c r="N2200" s="106"/>
    </row>
    <row r="2201" spans="1:14" x14ac:dyDescent="0.25">
      <c r="A2201" s="108">
        <v>2195</v>
      </c>
      <c r="B2201" s="134">
        <f t="shared" ca="1" si="170"/>
        <v>1</v>
      </c>
      <c r="C2201" s="135">
        <f t="shared" ca="1" si="172"/>
        <v>0.53033218205740773</v>
      </c>
      <c r="J2201">
        <f t="shared" ca="1" si="173"/>
        <v>1</v>
      </c>
      <c r="K2201">
        <f t="shared" ca="1" si="174"/>
        <v>0</v>
      </c>
      <c r="L2201" s="106">
        <v>2195</v>
      </c>
      <c r="M2201" s="136">
        <f t="shared" ca="1" si="171"/>
        <v>2.4811228207039333</v>
      </c>
      <c r="N2201" s="106"/>
    </row>
    <row r="2202" spans="1:14" x14ac:dyDescent="0.25">
      <c r="A2202" s="108">
        <v>2196</v>
      </c>
      <c r="B2202" s="134">
        <f t="shared" ca="1" si="170"/>
        <v>1</v>
      </c>
      <c r="C2202" s="135">
        <f t="shared" ca="1" si="172"/>
        <v>0.35418339310207103</v>
      </c>
      <c r="J2202">
        <f t="shared" ca="1" si="173"/>
        <v>1</v>
      </c>
      <c r="K2202">
        <f t="shared" ca="1" si="174"/>
        <v>0</v>
      </c>
      <c r="L2202" s="106">
        <v>2196</v>
      </c>
      <c r="M2202" s="136">
        <f t="shared" ca="1" si="171"/>
        <v>12.217890102330813</v>
      </c>
      <c r="N2202" s="106"/>
    </row>
    <row r="2203" spans="1:14" x14ac:dyDescent="0.25">
      <c r="A2203" s="108">
        <v>2197</v>
      </c>
      <c r="B2203" s="134">
        <f t="shared" ca="1" si="170"/>
        <v>1</v>
      </c>
      <c r="C2203" s="135">
        <f t="shared" ca="1" si="172"/>
        <v>0.16709819508656076</v>
      </c>
      <c r="J2203">
        <f t="shared" ca="1" si="173"/>
        <v>1</v>
      </c>
      <c r="K2203">
        <f t="shared" ca="1" si="174"/>
        <v>0</v>
      </c>
      <c r="L2203" s="106">
        <v>2197</v>
      </c>
      <c r="M2203" s="136">
        <f t="shared" ca="1" si="171"/>
        <v>5.6594640690728779</v>
      </c>
      <c r="N2203" s="106"/>
    </row>
    <row r="2204" spans="1:14" x14ac:dyDescent="0.25">
      <c r="A2204" s="108">
        <v>2198</v>
      </c>
      <c r="B2204" s="134">
        <f t="shared" ca="1" si="170"/>
        <v>1</v>
      </c>
      <c r="C2204" s="135">
        <f t="shared" ca="1" si="172"/>
        <v>0.25276261836465475</v>
      </c>
      <c r="J2204">
        <f t="shared" ca="1" si="173"/>
        <v>1</v>
      </c>
      <c r="K2204">
        <f t="shared" ca="1" si="174"/>
        <v>0</v>
      </c>
      <c r="L2204" s="106">
        <v>2198</v>
      </c>
      <c r="M2204" s="136">
        <f t="shared" ca="1" si="171"/>
        <v>1.2226234094511557</v>
      </c>
      <c r="N2204" s="106"/>
    </row>
    <row r="2205" spans="1:14" x14ac:dyDescent="0.25">
      <c r="A2205" s="108">
        <v>2199</v>
      </c>
      <c r="B2205" s="134">
        <f t="shared" ca="1" si="170"/>
        <v>1</v>
      </c>
      <c r="C2205" s="135">
        <f t="shared" ca="1" si="172"/>
        <v>0.21226507065872724</v>
      </c>
      <c r="J2205">
        <f t="shared" ca="1" si="173"/>
        <v>0</v>
      </c>
      <c r="K2205">
        <f t="shared" ca="1" si="174"/>
        <v>0</v>
      </c>
      <c r="L2205" s="106">
        <v>2199</v>
      </c>
      <c r="M2205" s="136">
        <f t="shared" ca="1" si="171"/>
        <v>7.8039505653218306</v>
      </c>
      <c r="N2205" s="106"/>
    </row>
    <row r="2206" spans="1:14" x14ac:dyDescent="0.25">
      <c r="A2206" s="108">
        <v>2200</v>
      </c>
      <c r="B2206" s="134">
        <f t="shared" ca="1" si="170"/>
        <v>0</v>
      </c>
      <c r="C2206" s="135">
        <f t="shared" ca="1" si="172"/>
        <v>0.83885669310348276</v>
      </c>
      <c r="J2206">
        <f t="shared" ca="1" si="173"/>
        <v>0</v>
      </c>
      <c r="K2206">
        <f t="shared" ca="1" si="174"/>
        <v>0</v>
      </c>
      <c r="L2206" s="106">
        <v>2200</v>
      </c>
      <c r="M2206" s="136">
        <f t="shared" ca="1" si="171"/>
        <v>0</v>
      </c>
      <c r="N2206" s="106"/>
    </row>
    <row r="2207" spans="1:14" x14ac:dyDescent="0.25">
      <c r="A2207" s="108">
        <v>2201</v>
      </c>
      <c r="B2207" s="134">
        <f t="shared" ca="1" si="170"/>
        <v>1</v>
      </c>
      <c r="C2207" s="135">
        <f t="shared" ca="1" si="172"/>
        <v>0.22609639642201396</v>
      </c>
      <c r="J2207">
        <f t="shared" ca="1" si="173"/>
        <v>1</v>
      </c>
      <c r="K2207">
        <f t="shared" ca="1" si="174"/>
        <v>0</v>
      </c>
      <c r="L2207" s="106">
        <v>2201</v>
      </c>
      <c r="M2207" s="136">
        <f t="shared" ca="1" si="171"/>
        <v>1.7644009861472563</v>
      </c>
      <c r="N2207" s="106"/>
    </row>
    <row r="2208" spans="1:14" x14ac:dyDescent="0.25">
      <c r="A2208" s="108">
        <v>2202</v>
      </c>
      <c r="B2208" s="134">
        <f t="shared" ca="1" si="170"/>
        <v>1</v>
      </c>
      <c r="C2208" s="135">
        <f t="shared" ca="1" si="172"/>
        <v>0.67184298047186619</v>
      </c>
      <c r="J2208">
        <f t="shared" ca="1" si="173"/>
        <v>1</v>
      </c>
      <c r="K2208">
        <f t="shared" ca="1" si="174"/>
        <v>0</v>
      </c>
      <c r="L2208" s="106">
        <v>2202</v>
      </c>
      <c r="M2208" s="136">
        <f t="shared" ca="1" si="171"/>
        <v>1.4209740434852163</v>
      </c>
      <c r="N2208" s="106"/>
    </row>
    <row r="2209" spans="1:14" x14ac:dyDescent="0.25">
      <c r="A2209" s="108">
        <v>2203</v>
      </c>
      <c r="B2209" s="134">
        <f t="shared" ca="1" si="170"/>
        <v>1</v>
      </c>
      <c r="C2209" s="135">
        <f t="shared" ca="1" si="172"/>
        <v>0.28380479105237466</v>
      </c>
      <c r="J2209">
        <f t="shared" ca="1" si="173"/>
        <v>1</v>
      </c>
      <c r="K2209">
        <f t="shared" ca="1" si="174"/>
        <v>0</v>
      </c>
      <c r="L2209" s="106">
        <v>2203</v>
      </c>
      <c r="M2209" s="136">
        <f t="shared" ca="1" si="171"/>
        <v>3.8872661881208026E-2</v>
      </c>
      <c r="N2209" s="106"/>
    </row>
    <row r="2210" spans="1:14" x14ac:dyDescent="0.25">
      <c r="A2210" s="108">
        <v>2204</v>
      </c>
      <c r="B2210" s="134">
        <f t="shared" ca="1" si="170"/>
        <v>1</v>
      </c>
      <c r="C2210" s="135">
        <f t="shared" ca="1" si="172"/>
        <v>0.24981368514564783</v>
      </c>
      <c r="J2210">
        <f t="shared" ca="1" si="173"/>
        <v>0</v>
      </c>
      <c r="K2210">
        <f t="shared" ca="1" si="174"/>
        <v>0</v>
      </c>
      <c r="L2210" s="106">
        <v>2204</v>
      </c>
      <c r="M2210" s="136">
        <f t="shared" ca="1" si="171"/>
        <v>3.7289012374971864</v>
      </c>
      <c r="N2210" s="106"/>
    </row>
    <row r="2211" spans="1:14" x14ac:dyDescent="0.25">
      <c r="A2211" s="108">
        <v>2205</v>
      </c>
      <c r="B2211" s="134">
        <f t="shared" ca="1" si="170"/>
        <v>0</v>
      </c>
      <c r="C2211" s="135">
        <f t="shared" ca="1" si="172"/>
        <v>0.78024885459975357</v>
      </c>
      <c r="J2211">
        <f t="shared" ca="1" si="173"/>
        <v>0</v>
      </c>
      <c r="K2211">
        <f t="shared" ca="1" si="174"/>
        <v>1</v>
      </c>
      <c r="L2211" s="106">
        <v>2205</v>
      </c>
      <c r="M2211" s="136">
        <f t="shared" ca="1" si="171"/>
        <v>0</v>
      </c>
      <c r="N2211" s="106"/>
    </row>
    <row r="2212" spans="1:14" x14ac:dyDescent="0.25">
      <c r="A2212" s="108">
        <v>2206</v>
      </c>
      <c r="B2212" s="134">
        <f t="shared" ca="1" si="170"/>
        <v>0</v>
      </c>
      <c r="C2212" s="135">
        <f t="shared" ca="1" si="172"/>
        <v>0.51923770922805412</v>
      </c>
      <c r="J2212">
        <f t="shared" ca="1" si="173"/>
        <v>0</v>
      </c>
      <c r="K2212">
        <f t="shared" ca="1" si="174"/>
        <v>1</v>
      </c>
      <c r="L2212" s="106">
        <v>2206</v>
      </c>
      <c r="M2212" s="136">
        <f t="shared" ca="1" si="171"/>
        <v>0</v>
      </c>
      <c r="N2212" s="106"/>
    </row>
    <row r="2213" spans="1:14" x14ac:dyDescent="0.25">
      <c r="A2213" s="108">
        <v>2207</v>
      </c>
      <c r="B2213" s="134">
        <f t="shared" ca="1" si="170"/>
        <v>0</v>
      </c>
      <c r="C2213" s="135">
        <f t="shared" ca="1" si="172"/>
        <v>0.83390331824089825</v>
      </c>
      <c r="J2213">
        <f t="shared" ca="1" si="173"/>
        <v>0</v>
      </c>
      <c r="K2213">
        <f t="shared" ca="1" si="174"/>
        <v>0</v>
      </c>
      <c r="L2213" s="106">
        <v>2207</v>
      </c>
      <c r="M2213" s="136">
        <f t="shared" ca="1" si="171"/>
        <v>0</v>
      </c>
      <c r="N2213" s="106"/>
    </row>
    <row r="2214" spans="1:14" x14ac:dyDescent="0.25">
      <c r="A2214" s="108">
        <v>2208</v>
      </c>
      <c r="B2214" s="134">
        <f t="shared" ca="1" si="170"/>
        <v>1</v>
      </c>
      <c r="C2214" s="135">
        <f t="shared" ca="1" si="172"/>
        <v>0.1192313741989276</v>
      </c>
      <c r="J2214">
        <f t="shared" ca="1" si="173"/>
        <v>1</v>
      </c>
      <c r="K2214">
        <f t="shared" ca="1" si="174"/>
        <v>0</v>
      </c>
      <c r="L2214" s="106">
        <v>2208</v>
      </c>
      <c r="M2214" s="136">
        <f t="shared" ca="1" si="171"/>
        <v>1.4108135848029215</v>
      </c>
      <c r="N2214" s="106"/>
    </row>
    <row r="2215" spans="1:14" x14ac:dyDescent="0.25">
      <c r="A2215" s="108">
        <v>2209</v>
      </c>
      <c r="B2215" s="134">
        <f t="shared" ca="1" si="170"/>
        <v>1</v>
      </c>
      <c r="C2215" s="135">
        <f t="shared" ca="1" si="172"/>
        <v>0.23145811093119051</v>
      </c>
      <c r="J2215">
        <f t="shared" ca="1" si="173"/>
        <v>1</v>
      </c>
      <c r="K2215">
        <f t="shared" ca="1" si="174"/>
        <v>0</v>
      </c>
      <c r="L2215" s="106">
        <v>2209</v>
      </c>
      <c r="M2215" s="136">
        <f t="shared" ca="1" si="171"/>
        <v>1.2058263069005319</v>
      </c>
      <c r="N2215" s="106"/>
    </row>
    <row r="2216" spans="1:14" x14ac:dyDescent="0.25">
      <c r="A2216" s="108">
        <v>2210</v>
      </c>
      <c r="B2216" s="134">
        <f t="shared" ca="1" si="170"/>
        <v>1</v>
      </c>
      <c r="C2216" s="135">
        <f t="shared" ca="1" si="172"/>
        <v>0.69847798666507765</v>
      </c>
      <c r="J2216">
        <f t="shared" ca="1" si="173"/>
        <v>1</v>
      </c>
      <c r="K2216">
        <f t="shared" ca="1" si="174"/>
        <v>0</v>
      </c>
      <c r="L2216" s="106">
        <v>2210</v>
      </c>
      <c r="M2216" s="136">
        <f t="shared" ca="1" si="171"/>
        <v>2.0161094402352497</v>
      </c>
      <c r="N2216" s="106"/>
    </row>
    <row r="2217" spans="1:14" x14ac:dyDescent="0.25">
      <c r="A2217" s="108">
        <v>2211</v>
      </c>
      <c r="B2217" s="134">
        <f t="shared" ca="1" si="170"/>
        <v>1</v>
      </c>
      <c r="C2217" s="135">
        <f t="shared" ca="1" si="172"/>
        <v>0.2171526604319528</v>
      </c>
      <c r="J2217">
        <f t="shared" ca="1" si="173"/>
        <v>1</v>
      </c>
      <c r="K2217">
        <f t="shared" ca="1" si="174"/>
        <v>0</v>
      </c>
      <c r="L2217" s="106">
        <v>2211</v>
      </c>
      <c r="M2217" s="136">
        <f t="shared" ca="1" si="171"/>
        <v>0.73989149706180535</v>
      </c>
      <c r="N2217" s="106"/>
    </row>
    <row r="2218" spans="1:14" x14ac:dyDescent="0.25">
      <c r="A2218" s="108">
        <v>2212</v>
      </c>
      <c r="B2218" s="134">
        <f t="shared" ca="1" si="170"/>
        <v>1</v>
      </c>
      <c r="C2218" s="135">
        <f t="shared" ca="1" si="172"/>
        <v>0.35309874407466502</v>
      </c>
      <c r="J2218">
        <f t="shared" ca="1" si="173"/>
        <v>1</v>
      </c>
      <c r="K2218">
        <f t="shared" ca="1" si="174"/>
        <v>0</v>
      </c>
      <c r="L2218" s="106">
        <v>2212</v>
      </c>
      <c r="M2218" s="136">
        <f t="shared" ca="1" si="171"/>
        <v>1.0467139715322127</v>
      </c>
      <c r="N2218" s="106"/>
    </row>
    <row r="2219" spans="1:14" x14ac:dyDescent="0.25">
      <c r="A2219" s="108">
        <v>2213</v>
      </c>
      <c r="B2219" s="134">
        <f t="shared" ca="1" si="170"/>
        <v>1</v>
      </c>
      <c r="C2219" s="135">
        <f t="shared" ca="1" si="172"/>
        <v>0.71174904680887208</v>
      </c>
      <c r="J2219">
        <f t="shared" ca="1" si="173"/>
        <v>1</v>
      </c>
      <c r="K2219">
        <f t="shared" ca="1" si="174"/>
        <v>0</v>
      </c>
      <c r="L2219" s="106">
        <v>2213</v>
      </c>
      <c r="M2219" s="136">
        <f t="shared" ca="1" si="171"/>
        <v>0.60967975907938099</v>
      </c>
      <c r="N2219" s="106"/>
    </row>
    <row r="2220" spans="1:14" x14ac:dyDescent="0.25">
      <c r="A2220" s="108">
        <v>2214</v>
      </c>
      <c r="B2220" s="134">
        <f t="shared" ca="1" si="170"/>
        <v>1</v>
      </c>
      <c r="C2220" s="135">
        <f t="shared" ca="1" si="172"/>
        <v>5.4617293787964205E-2</v>
      </c>
      <c r="J2220">
        <f t="shared" ca="1" si="173"/>
        <v>1</v>
      </c>
      <c r="K2220">
        <f t="shared" ca="1" si="174"/>
        <v>0</v>
      </c>
      <c r="L2220" s="106">
        <v>2214</v>
      </c>
      <c r="M2220" s="136">
        <f t="shared" ca="1" si="171"/>
        <v>0.53334579920123171</v>
      </c>
      <c r="N2220" s="106"/>
    </row>
    <row r="2221" spans="1:14" x14ac:dyDescent="0.25">
      <c r="A2221" s="108">
        <v>2215</v>
      </c>
      <c r="B2221" s="134">
        <f t="shared" ca="1" si="170"/>
        <v>1</v>
      </c>
      <c r="C2221" s="135">
        <f t="shared" ca="1" si="172"/>
        <v>0.12459732061966466</v>
      </c>
      <c r="J2221">
        <f t="shared" ca="1" si="173"/>
        <v>1</v>
      </c>
      <c r="K2221">
        <f t="shared" ca="1" si="174"/>
        <v>0</v>
      </c>
      <c r="L2221" s="106">
        <v>2215</v>
      </c>
      <c r="M2221" s="136">
        <f t="shared" ca="1" si="171"/>
        <v>12.931589734828735</v>
      </c>
      <c r="N2221" s="106"/>
    </row>
    <row r="2222" spans="1:14" x14ac:dyDescent="0.25">
      <c r="A2222" s="108">
        <v>2216</v>
      </c>
      <c r="B2222" s="134">
        <f t="shared" ca="1" si="170"/>
        <v>1</v>
      </c>
      <c r="C2222" s="135">
        <f t="shared" ca="1" si="172"/>
        <v>0.33552355695466629</v>
      </c>
      <c r="J2222">
        <f t="shared" ca="1" si="173"/>
        <v>1</v>
      </c>
      <c r="K2222">
        <f t="shared" ca="1" si="174"/>
        <v>0</v>
      </c>
      <c r="L2222" s="106">
        <v>2216</v>
      </c>
      <c r="M2222" s="136">
        <f t="shared" ca="1" si="171"/>
        <v>1.5868561188878205</v>
      </c>
      <c r="N2222" s="106"/>
    </row>
    <row r="2223" spans="1:14" x14ac:dyDescent="0.25">
      <c r="A2223" s="108">
        <v>2217</v>
      </c>
      <c r="B2223" s="134">
        <f t="shared" ref="B2223:B2286" ca="1" si="175">IF(B2222&gt;0,IF(C2223&lt;pww,1,0),IF(C2223&lt;pdw,1,0))</f>
        <v>1</v>
      </c>
      <c r="C2223" s="135">
        <f t="shared" ca="1" si="172"/>
        <v>0.71800475145207054</v>
      </c>
      <c r="J2223">
        <f t="shared" ca="1" si="173"/>
        <v>1</v>
      </c>
      <c r="K2223">
        <f t="shared" ca="1" si="174"/>
        <v>0</v>
      </c>
      <c r="L2223" s="106">
        <v>2217</v>
      </c>
      <c r="M2223" s="136">
        <f t="shared" ca="1" si="171"/>
        <v>3.5153611368807249</v>
      </c>
      <c r="N2223" s="106"/>
    </row>
    <row r="2224" spans="1:14" x14ac:dyDescent="0.25">
      <c r="A2224" s="108">
        <v>2218</v>
      </c>
      <c r="B2224" s="134">
        <f t="shared" ca="1" si="175"/>
        <v>1</v>
      </c>
      <c r="C2224" s="135">
        <f t="shared" ca="1" si="172"/>
        <v>0.18545735361953997</v>
      </c>
      <c r="J2224">
        <f t="shared" ca="1" si="173"/>
        <v>0</v>
      </c>
      <c r="K2224">
        <f t="shared" ca="1" si="174"/>
        <v>0</v>
      </c>
      <c r="L2224" s="106">
        <v>2218</v>
      </c>
      <c r="M2224" s="136">
        <f t="shared" ca="1" si="171"/>
        <v>1.0935412743491935</v>
      </c>
      <c r="N2224" s="106"/>
    </row>
    <row r="2225" spans="1:14" x14ac:dyDescent="0.25">
      <c r="A2225" s="108">
        <v>2219</v>
      </c>
      <c r="B2225" s="134">
        <f t="shared" ca="1" si="175"/>
        <v>0</v>
      </c>
      <c r="C2225" s="135">
        <f t="shared" ca="1" si="172"/>
        <v>0.90089852893501732</v>
      </c>
      <c r="J2225">
        <f t="shared" ca="1" si="173"/>
        <v>0</v>
      </c>
      <c r="K2225">
        <f t="shared" ca="1" si="174"/>
        <v>0</v>
      </c>
      <c r="L2225" s="106">
        <v>2219</v>
      </c>
      <c r="M2225" s="136">
        <f t="shared" ca="1" si="171"/>
        <v>0</v>
      </c>
      <c r="N2225" s="106"/>
    </row>
    <row r="2226" spans="1:14" x14ac:dyDescent="0.25">
      <c r="A2226" s="108">
        <v>2220</v>
      </c>
      <c r="B2226" s="134">
        <f t="shared" ca="1" si="175"/>
        <v>1</v>
      </c>
      <c r="C2226" s="135">
        <f t="shared" ca="1" si="172"/>
        <v>0.3975836578878007</v>
      </c>
      <c r="J2226">
        <f t="shared" ca="1" si="173"/>
        <v>1</v>
      </c>
      <c r="K2226">
        <f t="shared" ca="1" si="174"/>
        <v>0</v>
      </c>
      <c r="L2226" s="106">
        <v>2220</v>
      </c>
      <c r="M2226" s="136">
        <f t="shared" ca="1" si="171"/>
        <v>1.485219836722296</v>
      </c>
      <c r="N2226" s="106"/>
    </row>
    <row r="2227" spans="1:14" x14ac:dyDescent="0.25">
      <c r="A2227" s="108">
        <v>2221</v>
      </c>
      <c r="B2227" s="134">
        <f t="shared" ca="1" si="175"/>
        <v>1</v>
      </c>
      <c r="C2227" s="135">
        <f t="shared" ca="1" si="172"/>
        <v>7.5650502619957649E-2</v>
      </c>
      <c r="J2227">
        <f t="shared" ca="1" si="173"/>
        <v>1</v>
      </c>
      <c r="K2227">
        <f t="shared" ca="1" si="174"/>
        <v>0</v>
      </c>
      <c r="L2227" s="106">
        <v>2221</v>
      </c>
      <c r="M2227" s="136">
        <f t="shared" ca="1" si="171"/>
        <v>1.1957487837950329</v>
      </c>
      <c r="N2227" s="106"/>
    </row>
    <row r="2228" spans="1:14" x14ac:dyDescent="0.25">
      <c r="A2228" s="108">
        <v>2222</v>
      </c>
      <c r="B2228" s="134">
        <f t="shared" ca="1" si="175"/>
        <v>1</v>
      </c>
      <c r="C2228" s="135">
        <f t="shared" ca="1" si="172"/>
        <v>0.62334355133625119</v>
      </c>
      <c r="J2228">
        <f t="shared" ca="1" si="173"/>
        <v>0</v>
      </c>
      <c r="K2228">
        <f t="shared" ca="1" si="174"/>
        <v>0</v>
      </c>
      <c r="L2228" s="106">
        <v>2222</v>
      </c>
      <c r="M2228" s="136">
        <f t="shared" ca="1" si="171"/>
        <v>18.812212091307831</v>
      </c>
      <c r="N2228" s="106"/>
    </row>
    <row r="2229" spans="1:14" x14ac:dyDescent="0.25">
      <c r="A2229" s="108">
        <v>2223</v>
      </c>
      <c r="B2229" s="134">
        <f t="shared" ca="1" si="175"/>
        <v>0</v>
      </c>
      <c r="C2229" s="135">
        <f t="shared" ca="1" si="172"/>
        <v>0.95946882441864378</v>
      </c>
      <c r="J2229">
        <f t="shared" ca="1" si="173"/>
        <v>0</v>
      </c>
      <c r="K2229">
        <f t="shared" ca="1" si="174"/>
        <v>0</v>
      </c>
      <c r="L2229" s="106">
        <v>2223</v>
      </c>
      <c r="M2229" s="136">
        <f t="shared" ca="1" si="171"/>
        <v>0</v>
      </c>
      <c r="N2229" s="106"/>
    </row>
    <row r="2230" spans="1:14" x14ac:dyDescent="0.25">
      <c r="A2230" s="108">
        <v>2224</v>
      </c>
      <c r="B2230" s="134">
        <f t="shared" ca="1" si="175"/>
        <v>1</v>
      </c>
      <c r="C2230" s="135">
        <f t="shared" ca="1" si="172"/>
        <v>0.23936036823659923</v>
      </c>
      <c r="J2230">
        <f t="shared" ca="1" si="173"/>
        <v>1</v>
      </c>
      <c r="K2230">
        <f t="shared" ca="1" si="174"/>
        <v>0</v>
      </c>
      <c r="L2230" s="106">
        <v>2224</v>
      </c>
      <c r="M2230" s="136">
        <f t="shared" ca="1" si="171"/>
        <v>6.2417762764040798</v>
      </c>
      <c r="N2230" s="106"/>
    </row>
    <row r="2231" spans="1:14" x14ac:dyDescent="0.25">
      <c r="A2231" s="108">
        <v>2225</v>
      </c>
      <c r="B2231" s="134">
        <f t="shared" ca="1" si="175"/>
        <v>1</v>
      </c>
      <c r="C2231" s="135">
        <f t="shared" ca="1" si="172"/>
        <v>0.14185302200265293</v>
      </c>
      <c r="J2231">
        <f t="shared" ca="1" si="173"/>
        <v>1</v>
      </c>
      <c r="K2231">
        <f t="shared" ca="1" si="174"/>
        <v>0</v>
      </c>
      <c r="L2231" s="106">
        <v>2225</v>
      </c>
      <c r="M2231" s="136">
        <f t="shared" ca="1" si="171"/>
        <v>1.7909311488522879</v>
      </c>
      <c r="N2231" s="106"/>
    </row>
    <row r="2232" spans="1:14" x14ac:dyDescent="0.25">
      <c r="A2232" s="108">
        <v>2226</v>
      </c>
      <c r="B2232" s="134">
        <f t="shared" ca="1" si="175"/>
        <v>1</v>
      </c>
      <c r="C2232" s="135">
        <f t="shared" ca="1" si="172"/>
        <v>0.28907371266188164</v>
      </c>
      <c r="J2232">
        <f t="shared" ca="1" si="173"/>
        <v>0</v>
      </c>
      <c r="K2232">
        <f t="shared" ca="1" si="174"/>
        <v>0</v>
      </c>
      <c r="L2232" s="106">
        <v>2226</v>
      </c>
      <c r="M2232" s="136">
        <f t="shared" ca="1" si="171"/>
        <v>0.46670764470412446</v>
      </c>
      <c r="N2232" s="106"/>
    </row>
    <row r="2233" spans="1:14" x14ac:dyDescent="0.25">
      <c r="A2233" s="108">
        <v>2227</v>
      </c>
      <c r="B2233" s="134">
        <f t="shared" ca="1" si="175"/>
        <v>0</v>
      </c>
      <c r="C2233" s="135">
        <f t="shared" ca="1" si="172"/>
        <v>0.86901704838407501</v>
      </c>
      <c r="J2233">
        <f t="shared" ca="1" si="173"/>
        <v>0</v>
      </c>
      <c r="K2233">
        <f t="shared" ca="1" si="174"/>
        <v>1</v>
      </c>
      <c r="L2233" s="106">
        <v>2227</v>
      </c>
      <c r="M2233" s="136">
        <f t="shared" ca="1" si="171"/>
        <v>0</v>
      </c>
      <c r="N2233" s="106"/>
    </row>
    <row r="2234" spans="1:14" x14ac:dyDescent="0.25">
      <c r="A2234" s="108">
        <v>2228</v>
      </c>
      <c r="B2234" s="134">
        <f t="shared" ca="1" si="175"/>
        <v>0</v>
      </c>
      <c r="C2234" s="135">
        <f t="shared" ca="1" si="172"/>
        <v>0.7384729601850426</v>
      </c>
      <c r="J2234">
        <f t="shared" ca="1" si="173"/>
        <v>0</v>
      </c>
      <c r="K2234">
        <f t="shared" ca="1" si="174"/>
        <v>1</v>
      </c>
      <c r="L2234" s="106">
        <v>2228</v>
      </c>
      <c r="M2234" s="136">
        <f t="shared" ca="1" si="171"/>
        <v>0</v>
      </c>
      <c r="N2234" s="106"/>
    </row>
    <row r="2235" spans="1:14" x14ac:dyDescent="0.25">
      <c r="A2235" s="108">
        <v>2229</v>
      </c>
      <c r="B2235" s="134">
        <f t="shared" ca="1" si="175"/>
        <v>0</v>
      </c>
      <c r="C2235" s="135">
        <f t="shared" ca="1" si="172"/>
        <v>0.94950977454072738</v>
      </c>
      <c r="J2235">
        <f t="shared" ca="1" si="173"/>
        <v>0</v>
      </c>
      <c r="K2235">
        <f t="shared" ca="1" si="174"/>
        <v>1</v>
      </c>
      <c r="L2235" s="106">
        <v>2229</v>
      </c>
      <c r="M2235" s="136">
        <f t="shared" ca="1" si="171"/>
        <v>0</v>
      </c>
      <c r="N2235" s="106"/>
    </row>
    <row r="2236" spans="1:14" x14ac:dyDescent="0.25">
      <c r="A2236" s="108">
        <v>2230</v>
      </c>
      <c r="B2236" s="134">
        <f t="shared" ca="1" si="175"/>
        <v>0</v>
      </c>
      <c r="C2236" s="135">
        <f t="shared" ca="1" si="172"/>
        <v>0.58018058187649268</v>
      </c>
      <c r="J2236">
        <f t="shared" ca="1" si="173"/>
        <v>0</v>
      </c>
      <c r="K2236">
        <f t="shared" ca="1" si="174"/>
        <v>1</v>
      </c>
      <c r="L2236" s="106">
        <v>2230</v>
      </c>
      <c r="M2236" s="136">
        <f t="shared" ca="1" si="171"/>
        <v>0</v>
      </c>
      <c r="N2236" s="106"/>
    </row>
    <row r="2237" spans="1:14" x14ac:dyDescent="0.25">
      <c r="A2237" s="108">
        <v>2231</v>
      </c>
      <c r="B2237" s="134">
        <f t="shared" ca="1" si="175"/>
        <v>0</v>
      </c>
      <c r="C2237" s="135">
        <f t="shared" ca="1" si="172"/>
        <v>0.8202692790627778</v>
      </c>
      <c r="J2237">
        <f t="shared" ca="1" si="173"/>
        <v>0</v>
      </c>
      <c r="K2237">
        <f t="shared" ca="1" si="174"/>
        <v>1</v>
      </c>
      <c r="L2237" s="106">
        <v>2231</v>
      </c>
      <c r="M2237" s="136">
        <f t="shared" ca="1" si="171"/>
        <v>0</v>
      </c>
      <c r="N2237" s="106"/>
    </row>
    <row r="2238" spans="1:14" x14ac:dyDescent="0.25">
      <c r="A2238" s="108">
        <v>2232</v>
      </c>
      <c r="B2238" s="134">
        <f t="shared" ca="1" si="175"/>
        <v>0</v>
      </c>
      <c r="C2238" s="135">
        <f t="shared" ca="1" si="172"/>
        <v>0.40954391346994046</v>
      </c>
      <c r="J2238">
        <f t="shared" ca="1" si="173"/>
        <v>0</v>
      </c>
      <c r="K2238">
        <f t="shared" ca="1" si="174"/>
        <v>0</v>
      </c>
      <c r="L2238" s="106">
        <v>2232</v>
      </c>
      <c r="M2238" s="136">
        <f t="shared" ca="1" si="171"/>
        <v>0</v>
      </c>
      <c r="N2238" s="106"/>
    </row>
    <row r="2239" spans="1:14" x14ac:dyDescent="0.25">
      <c r="A2239" s="108">
        <v>2233</v>
      </c>
      <c r="B2239" s="134">
        <f t="shared" ca="1" si="175"/>
        <v>1</v>
      </c>
      <c r="C2239" s="135">
        <f t="shared" ca="1" si="172"/>
        <v>0.39457749363881933</v>
      </c>
      <c r="J2239">
        <f t="shared" ca="1" si="173"/>
        <v>1</v>
      </c>
      <c r="K2239">
        <f t="shared" ca="1" si="174"/>
        <v>0</v>
      </c>
      <c r="L2239" s="106">
        <v>2233</v>
      </c>
      <c r="M2239" s="136">
        <f t="shared" ca="1" si="171"/>
        <v>4.4141984575688271</v>
      </c>
      <c r="N2239" s="106"/>
    </row>
    <row r="2240" spans="1:14" x14ac:dyDescent="0.25">
      <c r="A2240" s="108">
        <v>2234</v>
      </c>
      <c r="B2240" s="134">
        <f t="shared" ca="1" si="175"/>
        <v>1</v>
      </c>
      <c r="C2240" s="135">
        <f t="shared" ca="1" si="172"/>
        <v>0.19426416258116697</v>
      </c>
      <c r="J2240">
        <f t="shared" ca="1" si="173"/>
        <v>1</v>
      </c>
      <c r="K2240">
        <f t="shared" ca="1" si="174"/>
        <v>0</v>
      </c>
      <c r="L2240" s="106">
        <v>2234</v>
      </c>
      <c r="M2240" s="136">
        <f t="shared" ca="1" si="171"/>
        <v>1.9928224923055484</v>
      </c>
      <c r="N2240" s="106"/>
    </row>
    <row r="2241" spans="1:14" x14ac:dyDescent="0.25">
      <c r="A2241" s="108">
        <v>2235</v>
      </c>
      <c r="B2241" s="134">
        <f t="shared" ca="1" si="175"/>
        <v>1</v>
      </c>
      <c r="C2241" s="135">
        <f t="shared" ca="1" si="172"/>
        <v>0.47014492705968658</v>
      </c>
      <c r="J2241">
        <f t="shared" ca="1" si="173"/>
        <v>1</v>
      </c>
      <c r="K2241">
        <f t="shared" ca="1" si="174"/>
        <v>0</v>
      </c>
      <c r="L2241" s="106">
        <v>2235</v>
      </c>
      <c r="M2241" s="136">
        <f t="shared" ca="1" si="171"/>
        <v>2.9857294998692474</v>
      </c>
      <c r="N2241" s="106"/>
    </row>
    <row r="2242" spans="1:14" x14ac:dyDescent="0.25">
      <c r="A2242" s="108">
        <v>2236</v>
      </c>
      <c r="B2242" s="134">
        <f t="shared" ca="1" si="175"/>
        <v>1</v>
      </c>
      <c r="C2242" s="135">
        <f t="shared" ca="1" si="172"/>
        <v>0.41772692087031749</v>
      </c>
      <c r="J2242">
        <f t="shared" ca="1" si="173"/>
        <v>1</v>
      </c>
      <c r="K2242">
        <f t="shared" ca="1" si="174"/>
        <v>0</v>
      </c>
      <c r="L2242" s="106">
        <v>2236</v>
      </c>
      <c r="M2242" s="136">
        <f t="shared" ca="1" si="171"/>
        <v>0.43655241058683047</v>
      </c>
      <c r="N2242" s="106"/>
    </row>
    <row r="2243" spans="1:14" x14ac:dyDescent="0.25">
      <c r="A2243" s="108">
        <v>2237</v>
      </c>
      <c r="B2243" s="134">
        <f t="shared" ca="1" si="175"/>
        <v>1</v>
      </c>
      <c r="C2243" s="135">
        <f t="shared" ca="1" si="172"/>
        <v>0.33652751260626768</v>
      </c>
      <c r="J2243">
        <f t="shared" ca="1" si="173"/>
        <v>1</v>
      </c>
      <c r="K2243">
        <f t="shared" ca="1" si="174"/>
        <v>0</v>
      </c>
      <c r="L2243" s="106">
        <v>2237</v>
      </c>
      <c r="M2243" s="136">
        <f t="shared" ca="1" si="171"/>
        <v>38.245298190347654</v>
      </c>
      <c r="N2243" s="106"/>
    </row>
    <row r="2244" spans="1:14" x14ac:dyDescent="0.25">
      <c r="A2244" s="108">
        <v>2238</v>
      </c>
      <c r="B2244" s="134">
        <f t="shared" ca="1" si="175"/>
        <v>1</v>
      </c>
      <c r="C2244" s="135">
        <f t="shared" ca="1" si="172"/>
        <v>0.7054305975347096</v>
      </c>
      <c r="J2244">
        <f t="shared" ca="1" si="173"/>
        <v>1</v>
      </c>
      <c r="K2244">
        <f t="shared" ca="1" si="174"/>
        <v>0</v>
      </c>
      <c r="L2244" s="106">
        <v>2238</v>
      </c>
      <c r="M2244" s="136">
        <f t="shared" ca="1" si="171"/>
        <v>0.43309078567649695</v>
      </c>
      <c r="N2244" s="106"/>
    </row>
    <row r="2245" spans="1:14" x14ac:dyDescent="0.25">
      <c r="A2245" s="108">
        <v>2239</v>
      </c>
      <c r="B2245" s="134">
        <f t="shared" ca="1" si="175"/>
        <v>1</v>
      </c>
      <c r="C2245" s="135">
        <f t="shared" ca="1" si="172"/>
        <v>0.73310916065845622</v>
      </c>
      <c r="J2245">
        <f t="shared" ca="1" si="173"/>
        <v>1</v>
      </c>
      <c r="K2245">
        <f t="shared" ca="1" si="174"/>
        <v>0</v>
      </c>
      <c r="L2245" s="106">
        <v>2239</v>
      </c>
      <c r="M2245" s="136">
        <f t="shared" ca="1" si="171"/>
        <v>8.8167114022572548</v>
      </c>
      <c r="N2245" s="106"/>
    </row>
    <row r="2246" spans="1:14" x14ac:dyDescent="0.25">
      <c r="A2246" s="108">
        <v>2240</v>
      </c>
      <c r="B2246" s="134">
        <f t="shared" ca="1" si="175"/>
        <v>1</v>
      </c>
      <c r="C2246" s="135">
        <f t="shared" ca="1" si="172"/>
        <v>0.40325262633775316</v>
      </c>
      <c r="J2246">
        <f t="shared" ca="1" si="173"/>
        <v>1</v>
      </c>
      <c r="K2246">
        <f t="shared" ca="1" si="174"/>
        <v>0</v>
      </c>
      <c r="L2246" s="106">
        <v>2240</v>
      </c>
      <c r="M2246" s="136">
        <f t="shared" ca="1" si="171"/>
        <v>6.385420788633426</v>
      </c>
      <c r="N2246" s="106"/>
    </row>
    <row r="2247" spans="1:14" x14ac:dyDescent="0.25">
      <c r="A2247" s="108">
        <v>2241</v>
      </c>
      <c r="B2247" s="134">
        <f t="shared" ca="1" si="175"/>
        <v>1</v>
      </c>
      <c r="C2247" s="135">
        <f t="shared" ca="1" si="172"/>
        <v>0.53976715944302134</v>
      </c>
      <c r="J2247">
        <f t="shared" ca="1" si="173"/>
        <v>0</v>
      </c>
      <c r="K2247">
        <f t="shared" ca="1" si="174"/>
        <v>0</v>
      </c>
      <c r="L2247" s="106">
        <v>2241</v>
      </c>
      <c r="M2247" s="136">
        <f t="shared" ref="M2247:M2310" ca="1" si="176">IF(B2247&gt;0,-LN(1-(RAND()))/lambda,0)</f>
        <v>1.1508483140578252</v>
      </c>
      <c r="N2247" s="106"/>
    </row>
    <row r="2248" spans="1:14" x14ac:dyDescent="0.25">
      <c r="A2248" s="108">
        <v>2242</v>
      </c>
      <c r="B2248" s="134">
        <f t="shared" ca="1" si="175"/>
        <v>0</v>
      </c>
      <c r="C2248" s="135">
        <f t="shared" ref="C2248:C2311" ca="1" si="177">RAND()</f>
        <v>0.77981081874866143</v>
      </c>
      <c r="J2248">
        <f t="shared" ref="J2248:J2311" ca="1" si="178">IF(AND(B2248,B2249),1,0)</f>
        <v>0</v>
      </c>
      <c r="K2248">
        <f t="shared" ref="K2248:K2311" ca="1" si="179">IF(AND(NOT(B2248),NOT(B2249)),1,0)</f>
        <v>1</v>
      </c>
      <c r="L2248" s="106">
        <v>2242</v>
      </c>
      <c r="M2248" s="136">
        <f t="shared" ca="1" si="176"/>
        <v>0</v>
      </c>
      <c r="N2248" s="106"/>
    </row>
    <row r="2249" spans="1:14" x14ac:dyDescent="0.25">
      <c r="A2249" s="108">
        <v>2243</v>
      </c>
      <c r="B2249" s="134">
        <f t="shared" ca="1" si="175"/>
        <v>0</v>
      </c>
      <c r="C2249" s="135">
        <f t="shared" ca="1" si="177"/>
        <v>0.52739117562186655</v>
      </c>
      <c r="J2249">
        <f t="shared" ca="1" si="178"/>
        <v>0</v>
      </c>
      <c r="K2249">
        <f t="shared" ca="1" si="179"/>
        <v>0</v>
      </c>
      <c r="L2249" s="106">
        <v>2243</v>
      </c>
      <c r="M2249" s="136">
        <f t="shared" ca="1" si="176"/>
        <v>0</v>
      </c>
      <c r="N2249" s="106"/>
    </row>
    <row r="2250" spans="1:14" x14ac:dyDescent="0.25">
      <c r="A2250" s="108">
        <v>2244</v>
      </c>
      <c r="B2250" s="134">
        <f t="shared" ca="1" si="175"/>
        <v>1</v>
      </c>
      <c r="C2250" s="135">
        <f t="shared" ca="1" si="177"/>
        <v>0.34707025856483287</v>
      </c>
      <c r="J2250">
        <f t="shared" ca="1" si="178"/>
        <v>1</v>
      </c>
      <c r="K2250">
        <f t="shared" ca="1" si="179"/>
        <v>0</v>
      </c>
      <c r="L2250" s="106">
        <v>2244</v>
      </c>
      <c r="M2250" s="136">
        <f t="shared" ca="1" si="176"/>
        <v>9.7096026393465679E-2</v>
      </c>
      <c r="N2250" s="106"/>
    </row>
    <row r="2251" spans="1:14" x14ac:dyDescent="0.25">
      <c r="A2251" s="108">
        <v>2245</v>
      </c>
      <c r="B2251" s="134">
        <f t="shared" ca="1" si="175"/>
        <v>1</v>
      </c>
      <c r="C2251" s="135">
        <f t="shared" ca="1" si="177"/>
        <v>0.42744497481054544</v>
      </c>
      <c r="J2251">
        <f t="shared" ca="1" si="178"/>
        <v>1</v>
      </c>
      <c r="K2251">
        <f t="shared" ca="1" si="179"/>
        <v>0</v>
      </c>
      <c r="L2251" s="106">
        <v>2245</v>
      </c>
      <c r="M2251" s="136">
        <f t="shared" ca="1" si="176"/>
        <v>1.9209092370117624</v>
      </c>
      <c r="N2251" s="106"/>
    </row>
    <row r="2252" spans="1:14" x14ac:dyDescent="0.25">
      <c r="A2252" s="108">
        <v>2246</v>
      </c>
      <c r="B2252" s="134">
        <f t="shared" ca="1" si="175"/>
        <v>1</v>
      </c>
      <c r="C2252" s="135">
        <f t="shared" ca="1" si="177"/>
        <v>0.41136332644737161</v>
      </c>
      <c r="J2252">
        <f t="shared" ca="1" si="178"/>
        <v>1</v>
      </c>
      <c r="K2252">
        <f t="shared" ca="1" si="179"/>
        <v>0</v>
      </c>
      <c r="L2252" s="106">
        <v>2246</v>
      </c>
      <c r="M2252" s="136">
        <f t="shared" ca="1" si="176"/>
        <v>4.1367893421747608</v>
      </c>
      <c r="N2252" s="106"/>
    </row>
    <row r="2253" spans="1:14" x14ac:dyDescent="0.25">
      <c r="A2253" s="108">
        <v>2247</v>
      </c>
      <c r="B2253" s="134">
        <f t="shared" ca="1" si="175"/>
        <v>1</v>
      </c>
      <c r="C2253" s="135">
        <f t="shared" ca="1" si="177"/>
        <v>0.45210383002315946</v>
      </c>
      <c r="J2253">
        <f t="shared" ca="1" si="178"/>
        <v>1</v>
      </c>
      <c r="K2253">
        <f t="shared" ca="1" si="179"/>
        <v>0</v>
      </c>
      <c r="L2253" s="106">
        <v>2247</v>
      </c>
      <c r="M2253" s="136">
        <f t="shared" ca="1" si="176"/>
        <v>3.981768032269227</v>
      </c>
      <c r="N2253" s="106"/>
    </row>
    <row r="2254" spans="1:14" x14ac:dyDescent="0.25">
      <c r="A2254" s="108">
        <v>2248</v>
      </c>
      <c r="B2254" s="134">
        <f t="shared" ca="1" si="175"/>
        <v>1</v>
      </c>
      <c r="C2254" s="135">
        <f t="shared" ca="1" si="177"/>
        <v>3.5663704214073166E-2</v>
      </c>
      <c r="J2254">
        <f t="shared" ca="1" si="178"/>
        <v>1</v>
      </c>
      <c r="K2254">
        <f t="shared" ca="1" si="179"/>
        <v>0</v>
      </c>
      <c r="L2254" s="106">
        <v>2248</v>
      </c>
      <c r="M2254" s="136">
        <f t="shared" ca="1" si="176"/>
        <v>0.52601097680910358</v>
      </c>
      <c r="N2254" s="106"/>
    </row>
    <row r="2255" spans="1:14" x14ac:dyDescent="0.25">
      <c r="A2255" s="108">
        <v>2249</v>
      </c>
      <c r="B2255" s="134">
        <f t="shared" ca="1" si="175"/>
        <v>1</v>
      </c>
      <c r="C2255" s="135">
        <f t="shared" ca="1" si="177"/>
        <v>0.46402504709250081</v>
      </c>
      <c r="J2255">
        <f t="shared" ca="1" si="178"/>
        <v>0</v>
      </c>
      <c r="K2255">
        <f t="shared" ca="1" si="179"/>
        <v>0</v>
      </c>
      <c r="L2255" s="106">
        <v>2249</v>
      </c>
      <c r="M2255" s="136">
        <f t="shared" ca="1" si="176"/>
        <v>12.442144993162906</v>
      </c>
      <c r="N2255" s="106"/>
    </row>
    <row r="2256" spans="1:14" x14ac:dyDescent="0.25">
      <c r="A2256" s="108">
        <v>2250</v>
      </c>
      <c r="B2256" s="134">
        <f t="shared" ca="1" si="175"/>
        <v>0</v>
      </c>
      <c r="C2256" s="135">
        <f t="shared" ca="1" si="177"/>
        <v>0.81643898538120852</v>
      </c>
      <c r="J2256">
        <f t="shared" ca="1" si="178"/>
        <v>0</v>
      </c>
      <c r="K2256">
        <f t="shared" ca="1" si="179"/>
        <v>0</v>
      </c>
      <c r="L2256" s="106">
        <v>2250</v>
      </c>
      <c r="M2256" s="136">
        <f t="shared" ca="1" si="176"/>
        <v>0</v>
      </c>
      <c r="N2256" s="106"/>
    </row>
    <row r="2257" spans="1:14" x14ac:dyDescent="0.25">
      <c r="A2257" s="108">
        <v>2251</v>
      </c>
      <c r="B2257" s="134">
        <f t="shared" ca="1" si="175"/>
        <v>1</v>
      </c>
      <c r="C2257" s="135">
        <f t="shared" ca="1" si="177"/>
        <v>0.16182239419171107</v>
      </c>
      <c r="J2257">
        <f t="shared" ca="1" si="178"/>
        <v>1</v>
      </c>
      <c r="K2257">
        <f t="shared" ca="1" si="179"/>
        <v>0</v>
      </c>
      <c r="L2257" s="106">
        <v>2251</v>
      </c>
      <c r="M2257" s="136">
        <f t="shared" ca="1" si="176"/>
        <v>10.344620032979103</v>
      </c>
      <c r="N2257" s="106"/>
    </row>
    <row r="2258" spans="1:14" x14ac:dyDescent="0.25">
      <c r="A2258" s="108">
        <v>2252</v>
      </c>
      <c r="B2258" s="134">
        <f t="shared" ca="1" si="175"/>
        <v>1</v>
      </c>
      <c r="C2258" s="135">
        <f t="shared" ca="1" si="177"/>
        <v>0.38583689254288855</v>
      </c>
      <c r="J2258">
        <f t="shared" ca="1" si="178"/>
        <v>1</v>
      </c>
      <c r="K2258">
        <f t="shared" ca="1" si="179"/>
        <v>0</v>
      </c>
      <c r="L2258" s="106">
        <v>2252</v>
      </c>
      <c r="M2258" s="136">
        <f t="shared" ca="1" si="176"/>
        <v>2.1972762182043897</v>
      </c>
      <c r="N2258" s="106"/>
    </row>
    <row r="2259" spans="1:14" x14ac:dyDescent="0.25">
      <c r="A2259" s="108">
        <v>2253</v>
      </c>
      <c r="B2259" s="134">
        <f t="shared" ca="1" si="175"/>
        <v>1</v>
      </c>
      <c r="C2259" s="135">
        <f t="shared" ca="1" si="177"/>
        <v>0.39244439097753769</v>
      </c>
      <c r="J2259">
        <f t="shared" ca="1" si="178"/>
        <v>1</v>
      </c>
      <c r="K2259">
        <f t="shared" ca="1" si="179"/>
        <v>0</v>
      </c>
      <c r="L2259" s="106">
        <v>2253</v>
      </c>
      <c r="M2259" s="136">
        <f t="shared" ca="1" si="176"/>
        <v>2.3774560087157566</v>
      </c>
      <c r="N2259" s="106"/>
    </row>
    <row r="2260" spans="1:14" x14ac:dyDescent="0.25">
      <c r="A2260" s="108">
        <v>2254</v>
      </c>
      <c r="B2260" s="134">
        <f t="shared" ca="1" si="175"/>
        <v>1</v>
      </c>
      <c r="C2260" s="135">
        <f t="shared" ca="1" si="177"/>
        <v>0.41093850373109952</v>
      </c>
      <c r="J2260">
        <f t="shared" ca="1" si="178"/>
        <v>1</v>
      </c>
      <c r="K2260">
        <f t="shared" ca="1" si="179"/>
        <v>0</v>
      </c>
      <c r="L2260" s="106">
        <v>2254</v>
      </c>
      <c r="M2260" s="136">
        <f t="shared" ca="1" si="176"/>
        <v>1.0686079438628513</v>
      </c>
      <c r="N2260" s="106"/>
    </row>
    <row r="2261" spans="1:14" x14ac:dyDescent="0.25">
      <c r="A2261" s="108">
        <v>2255</v>
      </c>
      <c r="B2261" s="134">
        <f t="shared" ca="1" si="175"/>
        <v>1</v>
      </c>
      <c r="C2261" s="135">
        <f t="shared" ca="1" si="177"/>
        <v>0.49087594383714939</v>
      </c>
      <c r="J2261">
        <f t="shared" ca="1" si="178"/>
        <v>1</v>
      </c>
      <c r="K2261">
        <f t="shared" ca="1" si="179"/>
        <v>0</v>
      </c>
      <c r="L2261" s="106">
        <v>2255</v>
      </c>
      <c r="M2261" s="136">
        <f t="shared" ca="1" si="176"/>
        <v>0.5391492946326244</v>
      </c>
      <c r="N2261" s="106"/>
    </row>
    <row r="2262" spans="1:14" x14ac:dyDescent="0.25">
      <c r="A2262" s="108">
        <v>2256</v>
      </c>
      <c r="B2262" s="134">
        <f t="shared" ca="1" si="175"/>
        <v>1</v>
      </c>
      <c r="C2262" s="135">
        <f t="shared" ca="1" si="177"/>
        <v>5.4505133527418925E-2</v>
      </c>
      <c r="J2262">
        <f t="shared" ca="1" si="178"/>
        <v>1</v>
      </c>
      <c r="K2262">
        <f t="shared" ca="1" si="179"/>
        <v>0</v>
      </c>
      <c r="L2262" s="106">
        <v>2256</v>
      </c>
      <c r="M2262" s="136">
        <f t="shared" ca="1" si="176"/>
        <v>0.6378411896535634</v>
      </c>
      <c r="N2262" s="106"/>
    </row>
    <row r="2263" spans="1:14" x14ac:dyDescent="0.25">
      <c r="A2263" s="108">
        <v>2257</v>
      </c>
      <c r="B2263" s="134">
        <f t="shared" ca="1" si="175"/>
        <v>1</v>
      </c>
      <c r="C2263" s="135">
        <f t="shared" ca="1" si="177"/>
        <v>0.64409841024809444</v>
      </c>
      <c r="J2263">
        <f t="shared" ca="1" si="178"/>
        <v>1</v>
      </c>
      <c r="K2263">
        <f t="shared" ca="1" si="179"/>
        <v>0</v>
      </c>
      <c r="L2263" s="106">
        <v>2257</v>
      </c>
      <c r="M2263" s="136">
        <f t="shared" ca="1" si="176"/>
        <v>6.5164860931647164</v>
      </c>
      <c r="N2263" s="106"/>
    </row>
    <row r="2264" spans="1:14" x14ac:dyDescent="0.25">
      <c r="A2264" s="108">
        <v>2258</v>
      </c>
      <c r="B2264" s="134">
        <f t="shared" ca="1" si="175"/>
        <v>1</v>
      </c>
      <c r="C2264" s="135">
        <f t="shared" ca="1" si="177"/>
        <v>0.44987176591135836</v>
      </c>
      <c r="J2264">
        <f t="shared" ca="1" si="178"/>
        <v>0</v>
      </c>
      <c r="K2264">
        <f t="shared" ca="1" si="179"/>
        <v>0</v>
      </c>
      <c r="L2264" s="106">
        <v>2258</v>
      </c>
      <c r="M2264" s="136">
        <f t="shared" ca="1" si="176"/>
        <v>3.7808231213317063E-2</v>
      </c>
      <c r="N2264" s="106"/>
    </row>
    <row r="2265" spans="1:14" x14ac:dyDescent="0.25">
      <c r="A2265" s="108">
        <v>2259</v>
      </c>
      <c r="B2265" s="134">
        <f t="shared" ca="1" si="175"/>
        <v>0</v>
      </c>
      <c r="C2265" s="135">
        <f t="shared" ca="1" si="177"/>
        <v>0.88403575361460407</v>
      </c>
      <c r="J2265">
        <f t="shared" ca="1" si="178"/>
        <v>0</v>
      </c>
      <c r="K2265">
        <f t="shared" ca="1" si="179"/>
        <v>1</v>
      </c>
      <c r="L2265" s="106">
        <v>2259</v>
      </c>
      <c r="M2265" s="136">
        <f t="shared" ca="1" si="176"/>
        <v>0</v>
      </c>
      <c r="N2265" s="106"/>
    </row>
    <row r="2266" spans="1:14" x14ac:dyDescent="0.25">
      <c r="A2266" s="108">
        <v>2260</v>
      </c>
      <c r="B2266" s="134">
        <f t="shared" ca="1" si="175"/>
        <v>0</v>
      </c>
      <c r="C2266" s="135">
        <f t="shared" ca="1" si="177"/>
        <v>0.94921614371406904</v>
      </c>
      <c r="J2266">
        <f t="shared" ca="1" si="178"/>
        <v>0</v>
      </c>
      <c r="K2266">
        <f t="shared" ca="1" si="179"/>
        <v>0</v>
      </c>
      <c r="L2266" s="106">
        <v>2260</v>
      </c>
      <c r="M2266" s="136">
        <f t="shared" ca="1" si="176"/>
        <v>0</v>
      </c>
      <c r="N2266" s="106"/>
    </row>
    <row r="2267" spans="1:14" x14ac:dyDescent="0.25">
      <c r="A2267" s="108">
        <v>2261</v>
      </c>
      <c r="B2267" s="134">
        <f t="shared" ca="1" si="175"/>
        <v>1</v>
      </c>
      <c r="C2267" s="135">
        <f t="shared" ca="1" si="177"/>
        <v>0.17384331737293568</v>
      </c>
      <c r="J2267">
        <f t="shared" ca="1" si="178"/>
        <v>1</v>
      </c>
      <c r="K2267">
        <f t="shared" ca="1" si="179"/>
        <v>0</v>
      </c>
      <c r="L2267" s="106">
        <v>2261</v>
      </c>
      <c r="M2267" s="136">
        <f t="shared" ca="1" si="176"/>
        <v>0.14473862257243419</v>
      </c>
      <c r="N2267" s="106"/>
    </row>
    <row r="2268" spans="1:14" x14ac:dyDescent="0.25">
      <c r="A2268" s="108">
        <v>2262</v>
      </c>
      <c r="B2268" s="134">
        <f t="shared" ca="1" si="175"/>
        <v>1</v>
      </c>
      <c r="C2268" s="135">
        <f t="shared" ca="1" si="177"/>
        <v>0.69973923759943268</v>
      </c>
      <c r="J2268">
        <f t="shared" ca="1" si="178"/>
        <v>1</v>
      </c>
      <c r="K2268">
        <f t="shared" ca="1" si="179"/>
        <v>0</v>
      </c>
      <c r="L2268" s="106">
        <v>2262</v>
      </c>
      <c r="M2268" s="136">
        <f t="shared" ca="1" si="176"/>
        <v>0.45162885235062467</v>
      </c>
      <c r="N2268" s="106"/>
    </row>
    <row r="2269" spans="1:14" x14ac:dyDescent="0.25">
      <c r="A2269" s="108">
        <v>2263</v>
      </c>
      <c r="B2269" s="134">
        <f t="shared" ca="1" si="175"/>
        <v>1</v>
      </c>
      <c r="C2269" s="135">
        <f t="shared" ca="1" si="177"/>
        <v>4.5915849117956653E-2</v>
      </c>
      <c r="J2269">
        <f t="shared" ca="1" si="178"/>
        <v>1</v>
      </c>
      <c r="K2269">
        <f t="shared" ca="1" si="179"/>
        <v>0</v>
      </c>
      <c r="L2269" s="106">
        <v>2263</v>
      </c>
      <c r="M2269" s="136">
        <f t="shared" ca="1" si="176"/>
        <v>3.6502864211148727</v>
      </c>
      <c r="N2269" s="106"/>
    </row>
    <row r="2270" spans="1:14" x14ac:dyDescent="0.25">
      <c r="A2270" s="108">
        <v>2264</v>
      </c>
      <c r="B2270" s="134">
        <f t="shared" ca="1" si="175"/>
        <v>1</v>
      </c>
      <c r="C2270" s="135">
        <f t="shared" ca="1" si="177"/>
        <v>0.49816825237684881</v>
      </c>
      <c r="J2270">
        <f t="shared" ca="1" si="178"/>
        <v>1</v>
      </c>
      <c r="K2270">
        <f t="shared" ca="1" si="179"/>
        <v>0</v>
      </c>
      <c r="L2270" s="106">
        <v>2264</v>
      </c>
      <c r="M2270" s="136">
        <f t="shared" ca="1" si="176"/>
        <v>2.020486319342687</v>
      </c>
      <c r="N2270" s="106"/>
    </row>
    <row r="2271" spans="1:14" x14ac:dyDescent="0.25">
      <c r="A2271" s="108">
        <v>2265</v>
      </c>
      <c r="B2271" s="134">
        <f t="shared" ca="1" si="175"/>
        <v>1</v>
      </c>
      <c r="C2271" s="135">
        <f t="shared" ca="1" si="177"/>
        <v>0.45468639661059884</v>
      </c>
      <c r="J2271">
        <f t="shared" ca="1" si="178"/>
        <v>1</v>
      </c>
      <c r="K2271">
        <f t="shared" ca="1" si="179"/>
        <v>0</v>
      </c>
      <c r="L2271" s="106">
        <v>2265</v>
      </c>
      <c r="M2271" s="136">
        <f t="shared" ca="1" si="176"/>
        <v>0.29648227631736518</v>
      </c>
      <c r="N2271" s="106"/>
    </row>
    <row r="2272" spans="1:14" x14ac:dyDescent="0.25">
      <c r="A2272" s="108">
        <v>2266</v>
      </c>
      <c r="B2272" s="134">
        <f t="shared" ca="1" si="175"/>
        <v>1</v>
      </c>
      <c r="C2272" s="135">
        <f t="shared" ca="1" si="177"/>
        <v>0.76450795413438266</v>
      </c>
      <c r="J2272">
        <f t="shared" ca="1" si="178"/>
        <v>1</v>
      </c>
      <c r="K2272">
        <f t="shared" ca="1" si="179"/>
        <v>0</v>
      </c>
      <c r="L2272" s="106">
        <v>2266</v>
      </c>
      <c r="M2272" s="136">
        <f t="shared" ca="1" si="176"/>
        <v>2.7699531865227298</v>
      </c>
      <c r="N2272" s="106"/>
    </row>
    <row r="2273" spans="1:14" x14ac:dyDescent="0.25">
      <c r="A2273" s="108">
        <v>2267</v>
      </c>
      <c r="B2273" s="134">
        <f t="shared" ca="1" si="175"/>
        <v>1</v>
      </c>
      <c r="C2273" s="135">
        <f t="shared" ca="1" si="177"/>
        <v>0.42816745120420729</v>
      </c>
      <c r="J2273">
        <f t="shared" ca="1" si="178"/>
        <v>1</v>
      </c>
      <c r="K2273">
        <f t="shared" ca="1" si="179"/>
        <v>0</v>
      </c>
      <c r="L2273" s="106">
        <v>2267</v>
      </c>
      <c r="M2273" s="136">
        <f t="shared" ca="1" si="176"/>
        <v>5.0709046172834293</v>
      </c>
      <c r="N2273" s="106"/>
    </row>
    <row r="2274" spans="1:14" x14ac:dyDescent="0.25">
      <c r="A2274" s="108">
        <v>2268</v>
      </c>
      <c r="B2274" s="134">
        <f t="shared" ca="1" si="175"/>
        <v>1</v>
      </c>
      <c r="C2274" s="135">
        <f t="shared" ca="1" si="177"/>
        <v>0.64300726064840208</v>
      </c>
      <c r="J2274">
        <f t="shared" ca="1" si="178"/>
        <v>1</v>
      </c>
      <c r="K2274">
        <f t="shared" ca="1" si="179"/>
        <v>0</v>
      </c>
      <c r="L2274" s="106">
        <v>2268</v>
      </c>
      <c r="M2274" s="136">
        <f t="shared" ca="1" si="176"/>
        <v>8.2777726611116567</v>
      </c>
      <c r="N2274" s="106"/>
    </row>
    <row r="2275" spans="1:14" x14ac:dyDescent="0.25">
      <c r="A2275" s="108">
        <v>2269</v>
      </c>
      <c r="B2275" s="134">
        <f t="shared" ca="1" si="175"/>
        <v>1</v>
      </c>
      <c r="C2275" s="135">
        <f t="shared" ca="1" si="177"/>
        <v>0.61705323394355116</v>
      </c>
      <c r="J2275">
        <f t="shared" ca="1" si="178"/>
        <v>1</v>
      </c>
      <c r="K2275">
        <f t="shared" ca="1" si="179"/>
        <v>0</v>
      </c>
      <c r="L2275" s="106">
        <v>2269</v>
      </c>
      <c r="M2275" s="136">
        <f t="shared" ca="1" si="176"/>
        <v>6.1578325034818402</v>
      </c>
      <c r="N2275" s="106"/>
    </row>
    <row r="2276" spans="1:14" x14ac:dyDescent="0.25">
      <c r="A2276" s="108">
        <v>2270</v>
      </c>
      <c r="B2276" s="134">
        <f t="shared" ca="1" si="175"/>
        <v>1</v>
      </c>
      <c r="C2276" s="135">
        <f t="shared" ca="1" si="177"/>
        <v>0.23197055747329587</v>
      </c>
      <c r="J2276">
        <f t="shared" ca="1" si="178"/>
        <v>1</v>
      </c>
      <c r="K2276">
        <f t="shared" ca="1" si="179"/>
        <v>0</v>
      </c>
      <c r="L2276" s="106">
        <v>2270</v>
      </c>
      <c r="M2276" s="136">
        <f t="shared" ca="1" si="176"/>
        <v>4.5163886319957536</v>
      </c>
      <c r="N2276" s="106"/>
    </row>
    <row r="2277" spans="1:14" x14ac:dyDescent="0.25">
      <c r="A2277" s="108">
        <v>2271</v>
      </c>
      <c r="B2277" s="134">
        <f t="shared" ca="1" si="175"/>
        <v>1</v>
      </c>
      <c r="C2277" s="135">
        <f t="shared" ca="1" si="177"/>
        <v>0.23524587122909602</v>
      </c>
      <c r="J2277">
        <f t="shared" ca="1" si="178"/>
        <v>1</v>
      </c>
      <c r="K2277">
        <f t="shared" ca="1" si="179"/>
        <v>0</v>
      </c>
      <c r="L2277" s="106">
        <v>2271</v>
      </c>
      <c r="M2277" s="136">
        <f t="shared" ca="1" si="176"/>
        <v>0.76676391604227168</v>
      </c>
      <c r="N2277" s="106"/>
    </row>
    <row r="2278" spans="1:14" x14ac:dyDescent="0.25">
      <c r="A2278" s="108">
        <v>2272</v>
      </c>
      <c r="B2278" s="134">
        <f t="shared" ca="1" si="175"/>
        <v>1</v>
      </c>
      <c r="C2278" s="135">
        <f t="shared" ca="1" si="177"/>
        <v>0.11353020211628162</v>
      </c>
      <c r="J2278">
        <f t="shared" ca="1" si="178"/>
        <v>1</v>
      </c>
      <c r="K2278">
        <f t="shared" ca="1" si="179"/>
        <v>0</v>
      </c>
      <c r="L2278" s="106">
        <v>2272</v>
      </c>
      <c r="M2278" s="136">
        <f t="shared" ca="1" si="176"/>
        <v>1.1343161041642831</v>
      </c>
      <c r="N2278" s="106"/>
    </row>
    <row r="2279" spans="1:14" x14ac:dyDescent="0.25">
      <c r="A2279" s="108">
        <v>2273</v>
      </c>
      <c r="B2279" s="134">
        <f t="shared" ca="1" si="175"/>
        <v>1</v>
      </c>
      <c r="C2279" s="135">
        <f t="shared" ca="1" si="177"/>
        <v>6.4444319298877284E-2</v>
      </c>
      <c r="J2279">
        <f t="shared" ca="1" si="178"/>
        <v>1</v>
      </c>
      <c r="K2279">
        <f t="shared" ca="1" si="179"/>
        <v>0</v>
      </c>
      <c r="L2279" s="106">
        <v>2273</v>
      </c>
      <c r="M2279" s="136">
        <f t="shared" ca="1" si="176"/>
        <v>0.52968987911175769</v>
      </c>
      <c r="N2279" s="106"/>
    </row>
    <row r="2280" spans="1:14" x14ac:dyDescent="0.25">
      <c r="A2280" s="108">
        <v>2274</v>
      </c>
      <c r="B2280" s="134">
        <f t="shared" ca="1" si="175"/>
        <v>1</v>
      </c>
      <c r="C2280" s="135">
        <f t="shared" ca="1" si="177"/>
        <v>0.56080338053083956</v>
      </c>
      <c r="J2280">
        <f t="shared" ca="1" si="178"/>
        <v>1</v>
      </c>
      <c r="K2280">
        <f t="shared" ca="1" si="179"/>
        <v>0</v>
      </c>
      <c r="L2280" s="106">
        <v>2274</v>
      </c>
      <c r="M2280" s="136">
        <f t="shared" ca="1" si="176"/>
        <v>1.2637665458172569</v>
      </c>
      <c r="N2280" s="106"/>
    </row>
    <row r="2281" spans="1:14" x14ac:dyDescent="0.25">
      <c r="A2281" s="108">
        <v>2275</v>
      </c>
      <c r="B2281" s="134">
        <f t="shared" ca="1" si="175"/>
        <v>1</v>
      </c>
      <c r="C2281" s="135">
        <f t="shared" ca="1" si="177"/>
        <v>0.67128458754329901</v>
      </c>
      <c r="J2281">
        <f t="shared" ca="1" si="178"/>
        <v>1</v>
      </c>
      <c r="K2281">
        <f t="shared" ca="1" si="179"/>
        <v>0</v>
      </c>
      <c r="L2281" s="106">
        <v>2275</v>
      </c>
      <c r="M2281" s="136">
        <f t="shared" ca="1" si="176"/>
        <v>5.839456922359739</v>
      </c>
      <c r="N2281" s="106"/>
    </row>
    <row r="2282" spans="1:14" x14ac:dyDescent="0.25">
      <c r="A2282" s="108">
        <v>2276</v>
      </c>
      <c r="B2282" s="134">
        <f t="shared" ca="1" si="175"/>
        <v>1</v>
      </c>
      <c r="C2282" s="135">
        <f t="shared" ca="1" si="177"/>
        <v>0.35632666192042595</v>
      </c>
      <c r="J2282">
        <f t="shared" ca="1" si="178"/>
        <v>0</v>
      </c>
      <c r="K2282">
        <f t="shared" ca="1" si="179"/>
        <v>0</v>
      </c>
      <c r="L2282" s="106">
        <v>2276</v>
      </c>
      <c r="M2282" s="136">
        <f t="shared" ca="1" si="176"/>
        <v>6.4337136025657813</v>
      </c>
      <c r="N2282" s="106"/>
    </row>
    <row r="2283" spans="1:14" x14ac:dyDescent="0.25">
      <c r="A2283" s="108">
        <v>2277</v>
      </c>
      <c r="B2283" s="134">
        <f t="shared" ca="1" si="175"/>
        <v>0</v>
      </c>
      <c r="C2283" s="135">
        <f t="shared" ca="1" si="177"/>
        <v>0.78821433956563181</v>
      </c>
      <c r="J2283">
        <f t="shared" ca="1" si="178"/>
        <v>0</v>
      </c>
      <c r="K2283">
        <f t="shared" ca="1" si="179"/>
        <v>0</v>
      </c>
      <c r="L2283" s="106">
        <v>2277</v>
      </c>
      <c r="M2283" s="136">
        <f t="shared" ca="1" si="176"/>
        <v>0</v>
      </c>
      <c r="N2283" s="106"/>
    </row>
    <row r="2284" spans="1:14" x14ac:dyDescent="0.25">
      <c r="A2284" s="108">
        <v>2278</v>
      </c>
      <c r="B2284" s="134">
        <f t="shared" ca="1" si="175"/>
        <v>1</v>
      </c>
      <c r="C2284" s="135">
        <f t="shared" ca="1" si="177"/>
        <v>0.12739160168702057</v>
      </c>
      <c r="J2284">
        <f t="shared" ca="1" si="178"/>
        <v>0</v>
      </c>
      <c r="K2284">
        <f t="shared" ca="1" si="179"/>
        <v>0</v>
      </c>
      <c r="L2284" s="106">
        <v>2278</v>
      </c>
      <c r="M2284" s="136">
        <f t="shared" ca="1" si="176"/>
        <v>4.4037211119046953</v>
      </c>
      <c r="N2284" s="106"/>
    </row>
    <row r="2285" spans="1:14" x14ac:dyDescent="0.25">
      <c r="A2285" s="108">
        <v>2279</v>
      </c>
      <c r="B2285" s="134">
        <f t="shared" ca="1" si="175"/>
        <v>0</v>
      </c>
      <c r="C2285" s="135">
        <f t="shared" ca="1" si="177"/>
        <v>0.98515645739953706</v>
      </c>
      <c r="J2285">
        <f t="shared" ca="1" si="178"/>
        <v>0</v>
      </c>
      <c r="K2285">
        <f t="shared" ca="1" si="179"/>
        <v>1</v>
      </c>
      <c r="L2285" s="106">
        <v>2279</v>
      </c>
      <c r="M2285" s="136">
        <f t="shared" ca="1" si="176"/>
        <v>0</v>
      </c>
      <c r="N2285" s="106"/>
    </row>
    <row r="2286" spans="1:14" x14ac:dyDescent="0.25">
      <c r="A2286" s="108">
        <v>2280</v>
      </c>
      <c r="B2286" s="134">
        <f t="shared" ca="1" si="175"/>
        <v>0</v>
      </c>
      <c r="C2286" s="135">
        <f t="shared" ca="1" si="177"/>
        <v>0.94958688916888068</v>
      </c>
      <c r="J2286">
        <f t="shared" ca="1" si="178"/>
        <v>0</v>
      </c>
      <c r="K2286">
        <f t="shared" ca="1" si="179"/>
        <v>0</v>
      </c>
      <c r="L2286" s="106">
        <v>2280</v>
      </c>
      <c r="M2286" s="136">
        <f t="shared" ca="1" si="176"/>
        <v>0</v>
      </c>
      <c r="N2286" s="106"/>
    </row>
    <row r="2287" spans="1:14" x14ac:dyDescent="0.25">
      <c r="A2287" s="108">
        <v>2281</v>
      </c>
      <c r="B2287" s="134">
        <f t="shared" ref="B2287:B2350" ca="1" si="180">IF(B2286&gt;0,IF(C2287&lt;pww,1,0),IF(C2287&lt;pdw,1,0))</f>
        <v>1</v>
      </c>
      <c r="C2287" s="135">
        <f t="shared" ca="1" si="177"/>
        <v>0.2176711379915699</v>
      </c>
      <c r="J2287">
        <f t="shared" ca="1" si="178"/>
        <v>1</v>
      </c>
      <c r="K2287">
        <f t="shared" ca="1" si="179"/>
        <v>0</v>
      </c>
      <c r="L2287" s="106">
        <v>2281</v>
      </c>
      <c r="M2287" s="136">
        <f t="shared" ca="1" si="176"/>
        <v>3.2142098899845766</v>
      </c>
      <c r="N2287" s="106"/>
    </row>
    <row r="2288" spans="1:14" x14ac:dyDescent="0.25">
      <c r="A2288" s="108">
        <v>2282</v>
      </c>
      <c r="B2288" s="134">
        <f t="shared" ca="1" si="180"/>
        <v>1</v>
      </c>
      <c r="C2288" s="135">
        <f t="shared" ca="1" si="177"/>
        <v>5.7069358770744483E-2</v>
      </c>
      <c r="J2288">
        <f t="shared" ca="1" si="178"/>
        <v>0</v>
      </c>
      <c r="K2288">
        <f t="shared" ca="1" si="179"/>
        <v>0</v>
      </c>
      <c r="L2288" s="106">
        <v>2282</v>
      </c>
      <c r="M2288" s="136">
        <f t="shared" ca="1" si="176"/>
        <v>0.2403882827490556</v>
      </c>
      <c r="N2288" s="106"/>
    </row>
    <row r="2289" spans="1:14" x14ac:dyDescent="0.25">
      <c r="A2289" s="108">
        <v>2283</v>
      </c>
      <c r="B2289" s="134">
        <f t="shared" ca="1" si="180"/>
        <v>0</v>
      </c>
      <c r="C2289" s="135">
        <f t="shared" ca="1" si="177"/>
        <v>0.97706206700284282</v>
      </c>
      <c r="J2289">
        <f t="shared" ca="1" si="178"/>
        <v>0</v>
      </c>
      <c r="K2289">
        <f t="shared" ca="1" si="179"/>
        <v>1</v>
      </c>
      <c r="L2289" s="106">
        <v>2283</v>
      </c>
      <c r="M2289" s="136">
        <f t="shared" ca="1" si="176"/>
        <v>0</v>
      </c>
      <c r="N2289" s="106"/>
    </row>
    <row r="2290" spans="1:14" x14ac:dyDescent="0.25">
      <c r="A2290" s="108">
        <v>2284</v>
      </c>
      <c r="B2290" s="134">
        <f t="shared" ca="1" si="180"/>
        <v>0</v>
      </c>
      <c r="C2290" s="135">
        <f t="shared" ca="1" si="177"/>
        <v>0.78804325721050683</v>
      </c>
      <c r="J2290">
        <f t="shared" ca="1" si="178"/>
        <v>0</v>
      </c>
      <c r="K2290">
        <f t="shared" ca="1" si="179"/>
        <v>1</v>
      </c>
      <c r="L2290" s="106">
        <v>2284</v>
      </c>
      <c r="M2290" s="136">
        <f t="shared" ca="1" si="176"/>
        <v>0</v>
      </c>
      <c r="N2290" s="106"/>
    </row>
    <row r="2291" spans="1:14" x14ac:dyDescent="0.25">
      <c r="A2291" s="108">
        <v>2285</v>
      </c>
      <c r="B2291" s="134">
        <f t="shared" ca="1" si="180"/>
        <v>0</v>
      </c>
      <c r="C2291" s="135">
        <f t="shared" ca="1" si="177"/>
        <v>0.47350357264794651</v>
      </c>
      <c r="J2291">
        <f t="shared" ca="1" si="178"/>
        <v>0</v>
      </c>
      <c r="K2291">
        <f t="shared" ca="1" si="179"/>
        <v>0</v>
      </c>
      <c r="L2291" s="106">
        <v>2285</v>
      </c>
      <c r="M2291" s="136">
        <f t="shared" ca="1" si="176"/>
        <v>0</v>
      </c>
      <c r="N2291" s="106"/>
    </row>
    <row r="2292" spans="1:14" x14ac:dyDescent="0.25">
      <c r="A2292" s="108">
        <v>2286</v>
      </c>
      <c r="B2292" s="134">
        <f t="shared" ca="1" si="180"/>
        <v>1</v>
      </c>
      <c r="C2292" s="135">
        <f t="shared" ca="1" si="177"/>
        <v>0.19377765962550531</v>
      </c>
      <c r="J2292">
        <f t="shared" ca="1" si="178"/>
        <v>1</v>
      </c>
      <c r="K2292">
        <f t="shared" ca="1" si="179"/>
        <v>0</v>
      </c>
      <c r="L2292" s="106">
        <v>2286</v>
      </c>
      <c r="M2292" s="136">
        <f t="shared" ca="1" si="176"/>
        <v>3.6950319780002632</v>
      </c>
      <c r="N2292" s="106"/>
    </row>
    <row r="2293" spans="1:14" x14ac:dyDescent="0.25">
      <c r="A2293" s="108">
        <v>2287</v>
      </c>
      <c r="B2293" s="134">
        <f t="shared" ca="1" si="180"/>
        <v>1</v>
      </c>
      <c r="C2293" s="135">
        <f t="shared" ca="1" si="177"/>
        <v>9.4405832680361734E-2</v>
      </c>
      <c r="J2293">
        <f t="shared" ca="1" si="178"/>
        <v>0</v>
      </c>
      <c r="K2293">
        <f t="shared" ca="1" si="179"/>
        <v>0</v>
      </c>
      <c r="L2293" s="106">
        <v>2287</v>
      </c>
      <c r="M2293" s="136">
        <f t="shared" ca="1" si="176"/>
        <v>2.2855777542552889</v>
      </c>
      <c r="N2293" s="106"/>
    </row>
    <row r="2294" spans="1:14" x14ac:dyDescent="0.25">
      <c r="A2294" s="108">
        <v>2288</v>
      </c>
      <c r="B2294" s="134">
        <f t="shared" ca="1" si="180"/>
        <v>0</v>
      </c>
      <c r="C2294" s="135">
        <f t="shared" ca="1" si="177"/>
        <v>0.99242571197138196</v>
      </c>
      <c r="J2294">
        <f t="shared" ca="1" si="178"/>
        <v>0</v>
      </c>
      <c r="K2294">
        <f t="shared" ca="1" si="179"/>
        <v>0</v>
      </c>
      <c r="L2294" s="106">
        <v>2288</v>
      </c>
      <c r="M2294" s="136">
        <f t="shared" ca="1" si="176"/>
        <v>0</v>
      </c>
      <c r="N2294" s="106"/>
    </row>
    <row r="2295" spans="1:14" x14ac:dyDescent="0.25">
      <c r="A2295" s="108">
        <v>2289</v>
      </c>
      <c r="B2295" s="134">
        <f t="shared" ca="1" si="180"/>
        <v>1</v>
      </c>
      <c r="C2295" s="135">
        <f t="shared" ca="1" si="177"/>
        <v>0.33611031541744585</v>
      </c>
      <c r="J2295">
        <f t="shared" ca="1" si="178"/>
        <v>1</v>
      </c>
      <c r="K2295">
        <f t="shared" ca="1" si="179"/>
        <v>0</v>
      </c>
      <c r="L2295" s="106">
        <v>2289</v>
      </c>
      <c r="M2295" s="136">
        <f t="shared" ca="1" si="176"/>
        <v>3.7089674396746979</v>
      </c>
      <c r="N2295" s="106"/>
    </row>
    <row r="2296" spans="1:14" x14ac:dyDescent="0.25">
      <c r="A2296" s="108">
        <v>2290</v>
      </c>
      <c r="B2296" s="134">
        <f t="shared" ca="1" si="180"/>
        <v>1</v>
      </c>
      <c r="C2296" s="135">
        <f t="shared" ca="1" si="177"/>
        <v>0.21424230105396291</v>
      </c>
      <c r="J2296">
        <f t="shared" ca="1" si="178"/>
        <v>1</v>
      </c>
      <c r="K2296">
        <f t="shared" ca="1" si="179"/>
        <v>0</v>
      </c>
      <c r="L2296" s="106">
        <v>2290</v>
      </c>
      <c r="M2296" s="136">
        <f t="shared" ca="1" si="176"/>
        <v>1.8050077730397187</v>
      </c>
      <c r="N2296" s="106"/>
    </row>
    <row r="2297" spans="1:14" x14ac:dyDescent="0.25">
      <c r="A2297" s="108">
        <v>2291</v>
      </c>
      <c r="B2297" s="134">
        <f t="shared" ca="1" si="180"/>
        <v>1</v>
      </c>
      <c r="C2297" s="135">
        <f t="shared" ca="1" si="177"/>
        <v>0.68099366202570522</v>
      </c>
      <c r="J2297">
        <f t="shared" ca="1" si="178"/>
        <v>1</v>
      </c>
      <c r="K2297">
        <f t="shared" ca="1" si="179"/>
        <v>0</v>
      </c>
      <c r="L2297" s="106">
        <v>2291</v>
      </c>
      <c r="M2297" s="136">
        <f t="shared" ca="1" si="176"/>
        <v>3.7591337380330176</v>
      </c>
      <c r="N2297" s="106"/>
    </row>
    <row r="2298" spans="1:14" x14ac:dyDescent="0.25">
      <c r="A2298" s="108">
        <v>2292</v>
      </c>
      <c r="B2298" s="134">
        <f t="shared" ca="1" si="180"/>
        <v>1</v>
      </c>
      <c r="C2298" s="135">
        <f t="shared" ca="1" si="177"/>
        <v>0.4446023986838531</v>
      </c>
      <c r="J2298">
        <f t="shared" ca="1" si="178"/>
        <v>1</v>
      </c>
      <c r="K2298">
        <f t="shared" ca="1" si="179"/>
        <v>0</v>
      </c>
      <c r="L2298" s="106">
        <v>2292</v>
      </c>
      <c r="M2298" s="136">
        <f t="shared" ca="1" si="176"/>
        <v>0.67349155029383712</v>
      </c>
      <c r="N2298" s="106"/>
    </row>
    <row r="2299" spans="1:14" x14ac:dyDescent="0.25">
      <c r="A2299" s="108">
        <v>2293</v>
      </c>
      <c r="B2299" s="134">
        <f t="shared" ca="1" si="180"/>
        <v>1</v>
      </c>
      <c r="C2299" s="135">
        <f t="shared" ca="1" si="177"/>
        <v>0.18860096540504323</v>
      </c>
      <c r="J2299">
        <f t="shared" ca="1" si="178"/>
        <v>1</v>
      </c>
      <c r="K2299">
        <f t="shared" ca="1" si="179"/>
        <v>0</v>
      </c>
      <c r="L2299" s="106">
        <v>2293</v>
      </c>
      <c r="M2299" s="136">
        <f t="shared" ca="1" si="176"/>
        <v>2.5068796002056293</v>
      </c>
      <c r="N2299" s="106"/>
    </row>
    <row r="2300" spans="1:14" x14ac:dyDescent="0.25">
      <c r="A2300" s="108">
        <v>2294</v>
      </c>
      <c r="B2300" s="134">
        <f t="shared" ca="1" si="180"/>
        <v>1</v>
      </c>
      <c r="C2300" s="135">
        <f t="shared" ca="1" si="177"/>
        <v>0.38103573464975893</v>
      </c>
      <c r="J2300">
        <f t="shared" ca="1" si="178"/>
        <v>1</v>
      </c>
      <c r="K2300">
        <f t="shared" ca="1" si="179"/>
        <v>0</v>
      </c>
      <c r="L2300" s="106">
        <v>2294</v>
      </c>
      <c r="M2300" s="136">
        <f t="shared" ca="1" si="176"/>
        <v>9.3690036123440184</v>
      </c>
      <c r="N2300" s="106"/>
    </row>
    <row r="2301" spans="1:14" x14ac:dyDescent="0.25">
      <c r="A2301" s="108">
        <v>2295</v>
      </c>
      <c r="B2301" s="134">
        <f t="shared" ca="1" si="180"/>
        <v>1</v>
      </c>
      <c r="C2301" s="135">
        <f t="shared" ca="1" si="177"/>
        <v>0.3718658298362657</v>
      </c>
      <c r="J2301">
        <f t="shared" ca="1" si="178"/>
        <v>1</v>
      </c>
      <c r="K2301">
        <f t="shared" ca="1" si="179"/>
        <v>0</v>
      </c>
      <c r="L2301" s="106">
        <v>2295</v>
      </c>
      <c r="M2301" s="136">
        <f t="shared" ca="1" si="176"/>
        <v>0.31951748962306387</v>
      </c>
      <c r="N2301" s="106"/>
    </row>
    <row r="2302" spans="1:14" x14ac:dyDescent="0.25">
      <c r="A2302" s="108">
        <v>2296</v>
      </c>
      <c r="B2302" s="134">
        <f t="shared" ca="1" si="180"/>
        <v>1</v>
      </c>
      <c r="C2302" s="135">
        <f t="shared" ca="1" si="177"/>
        <v>0.5831983536162908</v>
      </c>
      <c r="J2302">
        <f t="shared" ca="1" si="178"/>
        <v>1</v>
      </c>
      <c r="K2302">
        <f t="shared" ca="1" si="179"/>
        <v>0</v>
      </c>
      <c r="L2302" s="106">
        <v>2296</v>
      </c>
      <c r="M2302" s="136">
        <f t="shared" ca="1" si="176"/>
        <v>1.186702457379321</v>
      </c>
      <c r="N2302" s="106"/>
    </row>
    <row r="2303" spans="1:14" x14ac:dyDescent="0.25">
      <c r="A2303" s="108">
        <v>2297</v>
      </c>
      <c r="B2303" s="134">
        <f t="shared" ca="1" si="180"/>
        <v>1</v>
      </c>
      <c r="C2303" s="135">
        <f t="shared" ca="1" si="177"/>
        <v>0.31921466043237456</v>
      </c>
      <c r="J2303">
        <f t="shared" ca="1" si="178"/>
        <v>1</v>
      </c>
      <c r="K2303">
        <f t="shared" ca="1" si="179"/>
        <v>0</v>
      </c>
      <c r="L2303" s="106">
        <v>2297</v>
      </c>
      <c r="M2303" s="136">
        <f t="shared" ca="1" si="176"/>
        <v>4.2465335799315085</v>
      </c>
      <c r="N2303" s="106"/>
    </row>
    <row r="2304" spans="1:14" x14ac:dyDescent="0.25">
      <c r="A2304" s="108">
        <v>2298</v>
      </c>
      <c r="B2304" s="134">
        <f t="shared" ca="1" si="180"/>
        <v>1</v>
      </c>
      <c r="C2304" s="135">
        <f t="shared" ca="1" si="177"/>
        <v>0.1491774158494994</v>
      </c>
      <c r="J2304">
        <f t="shared" ca="1" si="178"/>
        <v>0</v>
      </c>
      <c r="K2304">
        <f t="shared" ca="1" si="179"/>
        <v>0</v>
      </c>
      <c r="L2304" s="106">
        <v>2298</v>
      </c>
      <c r="M2304" s="136">
        <f t="shared" ca="1" si="176"/>
        <v>2.8705883345312935</v>
      </c>
      <c r="N2304" s="106"/>
    </row>
    <row r="2305" spans="1:14" x14ac:dyDescent="0.25">
      <c r="A2305" s="108">
        <v>2299</v>
      </c>
      <c r="B2305" s="134">
        <f t="shared" ca="1" si="180"/>
        <v>0</v>
      </c>
      <c r="C2305" s="135">
        <f t="shared" ca="1" si="177"/>
        <v>0.99171614334583602</v>
      </c>
      <c r="J2305">
        <f t="shared" ca="1" si="178"/>
        <v>0</v>
      </c>
      <c r="K2305">
        <f t="shared" ca="1" si="179"/>
        <v>1</v>
      </c>
      <c r="L2305" s="106">
        <v>2299</v>
      </c>
      <c r="M2305" s="136">
        <f t="shared" ca="1" si="176"/>
        <v>0</v>
      </c>
      <c r="N2305" s="106"/>
    </row>
    <row r="2306" spans="1:14" x14ac:dyDescent="0.25">
      <c r="A2306" s="108">
        <v>2300</v>
      </c>
      <c r="B2306" s="134">
        <f t="shared" ca="1" si="180"/>
        <v>0</v>
      </c>
      <c r="C2306" s="135">
        <f t="shared" ca="1" si="177"/>
        <v>0.84393886213404101</v>
      </c>
      <c r="J2306">
        <f t="shared" ca="1" si="178"/>
        <v>0</v>
      </c>
      <c r="K2306">
        <f t="shared" ca="1" si="179"/>
        <v>0</v>
      </c>
      <c r="L2306" s="106">
        <v>2300</v>
      </c>
      <c r="M2306" s="136">
        <f t="shared" ca="1" si="176"/>
        <v>0</v>
      </c>
      <c r="N2306" s="106"/>
    </row>
    <row r="2307" spans="1:14" x14ac:dyDescent="0.25">
      <c r="A2307" s="108">
        <v>2301</v>
      </c>
      <c r="B2307" s="134">
        <f t="shared" ca="1" si="180"/>
        <v>1</v>
      </c>
      <c r="C2307" s="135">
        <f t="shared" ca="1" si="177"/>
        <v>5.2391662389855487E-2</v>
      </c>
      <c r="J2307">
        <f t="shared" ca="1" si="178"/>
        <v>0</v>
      </c>
      <c r="K2307">
        <f t="shared" ca="1" si="179"/>
        <v>0</v>
      </c>
      <c r="L2307" s="106">
        <v>2301</v>
      </c>
      <c r="M2307" s="136">
        <f t="shared" ca="1" si="176"/>
        <v>0.25934618695077472</v>
      </c>
      <c r="N2307" s="106"/>
    </row>
    <row r="2308" spans="1:14" x14ac:dyDescent="0.25">
      <c r="A2308" s="108">
        <v>2302</v>
      </c>
      <c r="B2308" s="134">
        <f t="shared" ca="1" si="180"/>
        <v>0</v>
      </c>
      <c r="C2308" s="135">
        <f t="shared" ca="1" si="177"/>
        <v>0.86427320570762223</v>
      </c>
      <c r="J2308">
        <f t="shared" ca="1" si="178"/>
        <v>0</v>
      </c>
      <c r="K2308">
        <f t="shared" ca="1" si="179"/>
        <v>1</v>
      </c>
      <c r="L2308" s="106">
        <v>2302</v>
      </c>
      <c r="M2308" s="136">
        <f t="shared" ca="1" si="176"/>
        <v>0</v>
      </c>
      <c r="N2308" s="106"/>
    </row>
    <row r="2309" spans="1:14" x14ac:dyDescent="0.25">
      <c r="A2309" s="108">
        <v>2303</v>
      </c>
      <c r="B2309" s="134">
        <f t="shared" ca="1" si="180"/>
        <v>0</v>
      </c>
      <c r="C2309" s="135">
        <f t="shared" ca="1" si="177"/>
        <v>0.52730236050920765</v>
      </c>
      <c r="J2309">
        <f t="shared" ca="1" si="178"/>
        <v>0</v>
      </c>
      <c r="K2309">
        <f t="shared" ca="1" si="179"/>
        <v>1</v>
      </c>
      <c r="L2309" s="106">
        <v>2303</v>
      </c>
      <c r="M2309" s="136">
        <f t="shared" ca="1" si="176"/>
        <v>0</v>
      </c>
      <c r="N2309" s="106"/>
    </row>
    <row r="2310" spans="1:14" x14ac:dyDescent="0.25">
      <c r="A2310" s="108">
        <v>2304</v>
      </c>
      <c r="B2310" s="134">
        <f t="shared" ca="1" si="180"/>
        <v>0</v>
      </c>
      <c r="C2310" s="135">
        <f t="shared" ca="1" si="177"/>
        <v>0.78525986950407944</v>
      </c>
      <c r="J2310">
        <f t="shared" ca="1" si="178"/>
        <v>0</v>
      </c>
      <c r="K2310">
        <f t="shared" ca="1" si="179"/>
        <v>1</v>
      </c>
      <c r="L2310" s="106">
        <v>2304</v>
      </c>
      <c r="M2310" s="136">
        <f t="shared" ca="1" si="176"/>
        <v>0</v>
      </c>
      <c r="N2310" s="106"/>
    </row>
    <row r="2311" spans="1:14" x14ac:dyDescent="0.25">
      <c r="A2311" s="108">
        <v>2305</v>
      </c>
      <c r="B2311" s="134">
        <f t="shared" ca="1" si="180"/>
        <v>0</v>
      </c>
      <c r="C2311" s="135">
        <f t="shared" ca="1" si="177"/>
        <v>0.97069219780749449</v>
      </c>
      <c r="J2311">
        <f t="shared" ca="1" si="178"/>
        <v>0</v>
      </c>
      <c r="K2311">
        <f t="shared" ca="1" si="179"/>
        <v>1</v>
      </c>
      <c r="L2311" s="106">
        <v>2305</v>
      </c>
      <c r="M2311" s="136">
        <f t="shared" ref="M2311:M2374" ca="1" si="181">IF(B2311&gt;0,-LN(1-(RAND()))/lambda,0)</f>
        <v>0</v>
      </c>
      <c r="N2311" s="106"/>
    </row>
    <row r="2312" spans="1:14" x14ac:dyDescent="0.25">
      <c r="A2312" s="108">
        <v>2306</v>
      </c>
      <c r="B2312" s="134">
        <f t="shared" ca="1" si="180"/>
        <v>0</v>
      </c>
      <c r="C2312" s="135">
        <f t="shared" ref="C2312:C2375" ca="1" si="182">RAND()</f>
        <v>0.91198717467270418</v>
      </c>
      <c r="J2312">
        <f t="shared" ref="J2312:J2375" ca="1" si="183">IF(AND(B2312,B2313),1,0)</f>
        <v>0</v>
      </c>
      <c r="K2312">
        <f t="shared" ref="K2312:K2375" ca="1" si="184">IF(AND(NOT(B2312),NOT(B2313)),1,0)</f>
        <v>1</v>
      </c>
      <c r="L2312" s="106">
        <v>2306</v>
      </c>
      <c r="M2312" s="136">
        <f t="shared" ca="1" si="181"/>
        <v>0</v>
      </c>
      <c r="N2312" s="106"/>
    </row>
    <row r="2313" spans="1:14" x14ac:dyDescent="0.25">
      <c r="A2313" s="108">
        <v>2307</v>
      </c>
      <c r="B2313" s="134">
        <f t="shared" ca="1" si="180"/>
        <v>0</v>
      </c>
      <c r="C2313" s="135">
        <f t="shared" ca="1" si="182"/>
        <v>0.50181334345432171</v>
      </c>
      <c r="J2313">
        <f t="shared" ca="1" si="183"/>
        <v>0</v>
      </c>
      <c r="K2313">
        <f t="shared" ca="1" si="184"/>
        <v>0</v>
      </c>
      <c r="L2313" s="106">
        <v>2307</v>
      </c>
      <c r="M2313" s="136">
        <f t="shared" ca="1" si="181"/>
        <v>0</v>
      </c>
      <c r="N2313" s="106"/>
    </row>
    <row r="2314" spans="1:14" x14ac:dyDescent="0.25">
      <c r="A2314" s="108">
        <v>2308</v>
      </c>
      <c r="B2314" s="134">
        <f t="shared" ca="1" si="180"/>
        <v>1</v>
      </c>
      <c r="C2314" s="135">
        <f t="shared" ca="1" si="182"/>
        <v>0.20105797359516264</v>
      </c>
      <c r="J2314">
        <f t="shared" ca="1" si="183"/>
        <v>0</v>
      </c>
      <c r="K2314">
        <f t="shared" ca="1" si="184"/>
        <v>0</v>
      </c>
      <c r="L2314" s="106">
        <v>2308</v>
      </c>
      <c r="M2314" s="136">
        <f t="shared" ca="1" si="181"/>
        <v>3.2725134321119898</v>
      </c>
      <c r="N2314" s="106"/>
    </row>
    <row r="2315" spans="1:14" x14ac:dyDescent="0.25">
      <c r="A2315" s="108">
        <v>2309</v>
      </c>
      <c r="B2315" s="134">
        <f t="shared" ca="1" si="180"/>
        <v>0</v>
      </c>
      <c r="C2315" s="135">
        <f t="shared" ca="1" si="182"/>
        <v>0.86859248805203837</v>
      </c>
      <c r="J2315">
        <f t="shared" ca="1" si="183"/>
        <v>0</v>
      </c>
      <c r="K2315">
        <f t="shared" ca="1" si="184"/>
        <v>0</v>
      </c>
      <c r="L2315" s="106">
        <v>2309</v>
      </c>
      <c r="M2315" s="136">
        <f t="shared" ca="1" si="181"/>
        <v>0</v>
      </c>
      <c r="N2315" s="106"/>
    </row>
    <row r="2316" spans="1:14" x14ac:dyDescent="0.25">
      <c r="A2316" s="108">
        <v>2310</v>
      </c>
      <c r="B2316" s="134">
        <f t="shared" ca="1" si="180"/>
        <v>1</v>
      </c>
      <c r="C2316" s="135">
        <f t="shared" ca="1" si="182"/>
        <v>0.18971024383895219</v>
      </c>
      <c r="J2316">
        <f t="shared" ca="1" si="183"/>
        <v>1</v>
      </c>
      <c r="K2316">
        <f t="shared" ca="1" si="184"/>
        <v>0</v>
      </c>
      <c r="L2316" s="106">
        <v>2310</v>
      </c>
      <c r="M2316" s="136">
        <f t="shared" ca="1" si="181"/>
        <v>1.2884297941429792</v>
      </c>
      <c r="N2316" s="106"/>
    </row>
    <row r="2317" spans="1:14" x14ac:dyDescent="0.25">
      <c r="A2317" s="108">
        <v>2311</v>
      </c>
      <c r="B2317" s="134">
        <f t="shared" ca="1" si="180"/>
        <v>1</v>
      </c>
      <c r="C2317" s="135">
        <f t="shared" ca="1" si="182"/>
        <v>0.26358915202452371</v>
      </c>
      <c r="J2317">
        <f t="shared" ca="1" si="183"/>
        <v>1</v>
      </c>
      <c r="K2317">
        <f t="shared" ca="1" si="184"/>
        <v>0</v>
      </c>
      <c r="L2317" s="106">
        <v>2311</v>
      </c>
      <c r="M2317" s="136">
        <f t="shared" ca="1" si="181"/>
        <v>0.1514005459245733</v>
      </c>
      <c r="N2317" s="106"/>
    </row>
    <row r="2318" spans="1:14" x14ac:dyDescent="0.25">
      <c r="A2318" s="108">
        <v>2312</v>
      </c>
      <c r="B2318" s="134">
        <f t="shared" ca="1" si="180"/>
        <v>1</v>
      </c>
      <c r="C2318" s="135">
        <f t="shared" ca="1" si="182"/>
        <v>0.28824261416556518</v>
      </c>
      <c r="J2318">
        <f t="shared" ca="1" si="183"/>
        <v>0</v>
      </c>
      <c r="K2318">
        <f t="shared" ca="1" si="184"/>
        <v>0</v>
      </c>
      <c r="L2318" s="106">
        <v>2312</v>
      </c>
      <c r="M2318" s="136">
        <f t="shared" ca="1" si="181"/>
        <v>0.93770312609630546</v>
      </c>
      <c r="N2318" s="106"/>
    </row>
    <row r="2319" spans="1:14" x14ac:dyDescent="0.25">
      <c r="A2319" s="108">
        <v>2313</v>
      </c>
      <c r="B2319" s="134">
        <f t="shared" ca="1" si="180"/>
        <v>0</v>
      </c>
      <c r="C2319" s="135">
        <f t="shared" ca="1" si="182"/>
        <v>0.81328904274542413</v>
      </c>
      <c r="J2319">
        <f t="shared" ca="1" si="183"/>
        <v>0</v>
      </c>
      <c r="K2319">
        <f t="shared" ca="1" si="184"/>
        <v>0</v>
      </c>
      <c r="L2319" s="106">
        <v>2313</v>
      </c>
      <c r="M2319" s="136">
        <f t="shared" ca="1" si="181"/>
        <v>0</v>
      </c>
      <c r="N2319" s="106"/>
    </row>
    <row r="2320" spans="1:14" x14ac:dyDescent="0.25">
      <c r="A2320" s="108">
        <v>2314</v>
      </c>
      <c r="B2320" s="134">
        <f t="shared" ca="1" si="180"/>
        <v>1</v>
      </c>
      <c r="C2320" s="135">
        <f t="shared" ca="1" si="182"/>
        <v>0.34772684481356608</v>
      </c>
      <c r="J2320">
        <f t="shared" ca="1" si="183"/>
        <v>1</v>
      </c>
      <c r="K2320">
        <f t="shared" ca="1" si="184"/>
        <v>0</v>
      </c>
      <c r="L2320" s="106">
        <v>2314</v>
      </c>
      <c r="M2320" s="136">
        <f t="shared" ca="1" si="181"/>
        <v>0.94595208391997698</v>
      </c>
      <c r="N2320" s="106"/>
    </row>
    <row r="2321" spans="1:14" x14ac:dyDescent="0.25">
      <c r="A2321" s="108">
        <v>2315</v>
      </c>
      <c r="B2321" s="134">
        <f t="shared" ca="1" si="180"/>
        <v>1</v>
      </c>
      <c r="C2321" s="135">
        <f t="shared" ca="1" si="182"/>
        <v>0.47468454139513905</v>
      </c>
      <c r="J2321">
        <f t="shared" ca="1" si="183"/>
        <v>1</v>
      </c>
      <c r="K2321">
        <f t="shared" ca="1" si="184"/>
        <v>0</v>
      </c>
      <c r="L2321" s="106">
        <v>2315</v>
      </c>
      <c r="M2321" s="136">
        <f t="shared" ca="1" si="181"/>
        <v>3.8521565627325383</v>
      </c>
      <c r="N2321" s="106"/>
    </row>
    <row r="2322" spans="1:14" x14ac:dyDescent="0.25">
      <c r="A2322" s="108">
        <v>2316</v>
      </c>
      <c r="B2322" s="134">
        <f t="shared" ca="1" si="180"/>
        <v>1</v>
      </c>
      <c r="C2322" s="135">
        <f t="shared" ca="1" si="182"/>
        <v>0.32398148303780638</v>
      </c>
      <c r="J2322">
        <f t="shared" ca="1" si="183"/>
        <v>0</v>
      </c>
      <c r="K2322">
        <f t="shared" ca="1" si="184"/>
        <v>0</v>
      </c>
      <c r="L2322" s="106">
        <v>2316</v>
      </c>
      <c r="M2322" s="136">
        <f t="shared" ca="1" si="181"/>
        <v>1.5392974021359749</v>
      </c>
      <c r="N2322" s="106"/>
    </row>
    <row r="2323" spans="1:14" x14ac:dyDescent="0.25">
      <c r="A2323" s="108">
        <v>2317</v>
      </c>
      <c r="B2323" s="134">
        <f t="shared" ca="1" si="180"/>
        <v>0</v>
      </c>
      <c r="C2323" s="135">
        <f t="shared" ca="1" si="182"/>
        <v>0.81545382253973164</v>
      </c>
      <c r="J2323">
        <f t="shared" ca="1" si="183"/>
        <v>0</v>
      </c>
      <c r="K2323">
        <f t="shared" ca="1" si="184"/>
        <v>1</v>
      </c>
      <c r="L2323" s="106">
        <v>2317</v>
      </c>
      <c r="M2323" s="136">
        <f t="shared" ca="1" si="181"/>
        <v>0</v>
      </c>
      <c r="N2323" s="106"/>
    </row>
    <row r="2324" spans="1:14" x14ac:dyDescent="0.25">
      <c r="A2324" s="108">
        <v>2318</v>
      </c>
      <c r="B2324" s="134">
        <f t="shared" ca="1" si="180"/>
        <v>0</v>
      </c>
      <c r="C2324" s="135">
        <f t="shared" ca="1" si="182"/>
        <v>0.43284253731808031</v>
      </c>
      <c r="J2324">
        <f t="shared" ca="1" si="183"/>
        <v>0</v>
      </c>
      <c r="K2324">
        <f t="shared" ca="1" si="184"/>
        <v>1</v>
      </c>
      <c r="L2324" s="106">
        <v>2318</v>
      </c>
      <c r="M2324" s="136">
        <f t="shared" ca="1" si="181"/>
        <v>0</v>
      </c>
      <c r="N2324" s="106"/>
    </row>
    <row r="2325" spans="1:14" x14ac:dyDescent="0.25">
      <c r="A2325" s="108">
        <v>2319</v>
      </c>
      <c r="B2325" s="134">
        <f t="shared" ca="1" si="180"/>
        <v>0</v>
      </c>
      <c r="C2325" s="135">
        <f t="shared" ca="1" si="182"/>
        <v>0.52531229808908853</v>
      </c>
      <c r="J2325">
        <f t="shared" ca="1" si="183"/>
        <v>0</v>
      </c>
      <c r="K2325">
        <f t="shared" ca="1" si="184"/>
        <v>1</v>
      </c>
      <c r="L2325" s="106">
        <v>2319</v>
      </c>
      <c r="M2325" s="136">
        <f t="shared" ca="1" si="181"/>
        <v>0</v>
      </c>
      <c r="N2325" s="106"/>
    </row>
    <row r="2326" spans="1:14" x14ac:dyDescent="0.25">
      <c r="A2326" s="108">
        <v>2320</v>
      </c>
      <c r="B2326" s="134">
        <f t="shared" ca="1" si="180"/>
        <v>0</v>
      </c>
      <c r="C2326" s="135">
        <f t="shared" ca="1" si="182"/>
        <v>0.90073969272748222</v>
      </c>
      <c r="J2326">
        <f t="shared" ca="1" si="183"/>
        <v>0</v>
      </c>
      <c r="K2326">
        <f t="shared" ca="1" si="184"/>
        <v>1</v>
      </c>
      <c r="L2326" s="106">
        <v>2320</v>
      </c>
      <c r="M2326" s="136">
        <f t="shared" ca="1" si="181"/>
        <v>0</v>
      </c>
      <c r="N2326" s="106"/>
    </row>
    <row r="2327" spans="1:14" x14ac:dyDescent="0.25">
      <c r="A2327" s="108">
        <v>2321</v>
      </c>
      <c r="B2327" s="134">
        <f t="shared" ca="1" si="180"/>
        <v>0</v>
      </c>
      <c r="C2327" s="135">
        <f t="shared" ca="1" si="182"/>
        <v>0.78615440967350103</v>
      </c>
      <c r="J2327">
        <f t="shared" ca="1" si="183"/>
        <v>0</v>
      </c>
      <c r="K2327">
        <f t="shared" ca="1" si="184"/>
        <v>1</v>
      </c>
      <c r="L2327" s="106">
        <v>2321</v>
      </c>
      <c r="M2327" s="136">
        <f t="shared" ca="1" si="181"/>
        <v>0</v>
      </c>
      <c r="N2327" s="106"/>
    </row>
    <row r="2328" spans="1:14" x14ac:dyDescent="0.25">
      <c r="A2328" s="108">
        <v>2322</v>
      </c>
      <c r="B2328" s="134">
        <f t="shared" ca="1" si="180"/>
        <v>0</v>
      </c>
      <c r="C2328" s="135">
        <f t="shared" ca="1" si="182"/>
        <v>0.46551786011621621</v>
      </c>
      <c r="J2328">
        <f t="shared" ca="1" si="183"/>
        <v>0</v>
      </c>
      <c r="K2328">
        <f t="shared" ca="1" si="184"/>
        <v>1</v>
      </c>
      <c r="L2328" s="106">
        <v>2322</v>
      </c>
      <c r="M2328" s="136">
        <f t="shared" ca="1" si="181"/>
        <v>0</v>
      </c>
      <c r="N2328" s="106"/>
    </row>
    <row r="2329" spans="1:14" x14ac:dyDescent="0.25">
      <c r="A2329" s="108">
        <v>2323</v>
      </c>
      <c r="B2329" s="134">
        <f t="shared" ca="1" si="180"/>
        <v>0</v>
      </c>
      <c r="C2329" s="135">
        <f t="shared" ca="1" si="182"/>
        <v>0.82115677974144619</v>
      </c>
      <c r="J2329">
        <f t="shared" ca="1" si="183"/>
        <v>0</v>
      </c>
      <c r="K2329">
        <f t="shared" ca="1" si="184"/>
        <v>0</v>
      </c>
      <c r="L2329" s="106">
        <v>2323</v>
      </c>
      <c r="M2329" s="136">
        <f t="shared" ca="1" si="181"/>
        <v>0</v>
      </c>
      <c r="N2329" s="106"/>
    </row>
    <row r="2330" spans="1:14" x14ac:dyDescent="0.25">
      <c r="A2330" s="108">
        <v>2324</v>
      </c>
      <c r="B2330" s="134">
        <f t="shared" ca="1" si="180"/>
        <v>1</v>
      </c>
      <c r="C2330" s="135">
        <f t="shared" ca="1" si="182"/>
        <v>0.12287596478925944</v>
      </c>
      <c r="J2330">
        <f t="shared" ca="1" si="183"/>
        <v>1</v>
      </c>
      <c r="K2330">
        <f t="shared" ca="1" si="184"/>
        <v>0</v>
      </c>
      <c r="L2330" s="106">
        <v>2324</v>
      </c>
      <c r="M2330" s="136">
        <f t="shared" ca="1" si="181"/>
        <v>6.9272067268765891</v>
      </c>
      <c r="N2330" s="106"/>
    </row>
    <row r="2331" spans="1:14" x14ac:dyDescent="0.25">
      <c r="A2331" s="108">
        <v>2325</v>
      </c>
      <c r="B2331" s="134">
        <f t="shared" ca="1" si="180"/>
        <v>1</v>
      </c>
      <c r="C2331" s="135">
        <f t="shared" ca="1" si="182"/>
        <v>0.13800096450308375</v>
      </c>
      <c r="J2331">
        <f t="shared" ca="1" si="183"/>
        <v>1</v>
      </c>
      <c r="K2331">
        <f t="shared" ca="1" si="184"/>
        <v>0</v>
      </c>
      <c r="L2331" s="106">
        <v>2325</v>
      </c>
      <c r="M2331" s="136">
        <f t="shared" ca="1" si="181"/>
        <v>9.4078997310745205</v>
      </c>
      <c r="N2331" s="106"/>
    </row>
    <row r="2332" spans="1:14" x14ac:dyDescent="0.25">
      <c r="A2332" s="108">
        <v>2326</v>
      </c>
      <c r="B2332" s="134">
        <f t="shared" ca="1" si="180"/>
        <v>1</v>
      </c>
      <c r="C2332" s="135">
        <f t="shared" ca="1" si="182"/>
        <v>0.44876190219807954</v>
      </c>
      <c r="J2332">
        <f t="shared" ca="1" si="183"/>
        <v>0</v>
      </c>
      <c r="K2332">
        <f t="shared" ca="1" si="184"/>
        <v>0</v>
      </c>
      <c r="L2332" s="106">
        <v>2326</v>
      </c>
      <c r="M2332" s="136">
        <f t="shared" ca="1" si="181"/>
        <v>2.1995789908065011</v>
      </c>
      <c r="N2332" s="106"/>
    </row>
    <row r="2333" spans="1:14" x14ac:dyDescent="0.25">
      <c r="A2333" s="108">
        <v>2327</v>
      </c>
      <c r="B2333" s="134">
        <f t="shared" ca="1" si="180"/>
        <v>0</v>
      </c>
      <c r="C2333" s="135">
        <f t="shared" ca="1" si="182"/>
        <v>0.91922348774617357</v>
      </c>
      <c r="J2333">
        <f t="shared" ca="1" si="183"/>
        <v>0</v>
      </c>
      <c r="K2333">
        <f t="shared" ca="1" si="184"/>
        <v>0</v>
      </c>
      <c r="L2333" s="106">
        <v>2327</v>
      </c>
      <c r="M2333" s="136">
        <f t="shared" ca="1" si="181"/>
        <v>0</v>
      </c>
      <c r="N2333" s="106"/>
    </row>
    <row r="2334" spans="1:14" x14ac:dyDescent="0.25">
      <c r="A2334" s="108">
        <v>2328</v>
      </c>
      <c r="B2334" s="134">
        <f t="shared" ca="1" si="180"/>
        <v>1</v>
      </c>
      <c r="C2334" s="135">
        <f t="shared" ca="1" si="182"/>
        <v>0.17390977929671214</v>
      </c>
      <c r="J2334">
        <f t="shared" ca="1" si="183"/>
        <v>1</v>
      </c>
      <c r="K2334">
        <f t="shared" ca="1" si="184"/>
        <v>0</v>
      </c>
      <c r="L2334" s="106">
        <v>2328</v>
      </c>
      <c r="M2334" s="136">
        <f t="shared" ca="1" si="181"/>
        <v>0.30602648181099029</v>
      </c>
      <c r="N2334" s="106"/>
    </row>
    <row r="2335" spans="1:14" x14ac:dyDescent="0.25">
      <c r="A2335" s="108">
        <v>2329</v>
      </c>
      <c r="B2335" s="134">
        <f t="shared" ca="1" si="180"/>
        <v>1</v>
      </c>
      <c r="C2335" s="135">
        <f t="shared" ca="1" si="182"/>
        <v>0.40452882854015393</v>
      </c>
      <c r="J2335">
        <f t="shared" ca="1" si="183"/>
        <v>1</v>
      </c>
      <c r="K2335">
        <f t="shared" ca="1" si="184"/>
        <v>0</v>
      </c>
      <c r="L2335" s="106">
        <v>2329</v>
      </c>
      <c r="M2335" s="136">
        <f t="shared" ca="1" si="181"/>
        <v>3.0842219745015167</v>
      </c>
      <c r="N2335" s="106"/>
    </row>
    <row r="2336" spans="1:14" x14ac:dyDescent="0.25">
      <c r="A2336" s="108">
        <v>2330</v>
      </c>
      <c r="B2336" s="134">
        <f t="shared" ca="1" si="180"/>
        <v>1</v>
      </c>
      <c r="C2336" s="135">
        <f t="shared" ca="1" si="182"/>
        <v>8.5684847987652191E-2</v>
      </c>
      <c r="J2336">
        <f t="shared" ca="1" si="183"/>
        <v>1</v>
      </c>
      <c r="K2336">
        <f t="shared" ca="1" si="184"/>
        <v>0</v>
      </c>
      <c r="L2336" s="106">
        <v>2330</v>
      </c>
      <c r="M2336" s="136">
        <f t="shared" ca="1" si="181"/>
        <v>2.2581751237852035</v>
      </c>
      <c r="N2336" s="106"/>
    </row>
    <row r="2337" spans="1:14" x14ac:dyDescent="0.25">
      <c r="A2337" s="108">
        <v>2331</v>
      </c>
      <c r="B2337" s="134">
        <f t="shared" ca="1" si="180"/>
        <v>1</v>
      </c>
      <c r="C2337" s="135">
        <f t="shared" ca="1" si="182"/>
        <v>0.67083483035551306</v>
      </c>
      <c r="J2337">
        <f t="shared" ca="1" si="183"/>
        <v>1</v>
      </c>
      <c r="K2337">
        <f t="shared" ca="1" si="184"/>
        <v>0</v>
      </c>
      <c r="L2337" s="106">
        <v>2331</v>
      </c>
      <c r="M2337" s="136">
        <f t="shared" ca="1" si="181"/>
        <v>0.42288742427134557</v>
      </c>
      <c r="N2337" s="106"/>
    </row>
    <row r="2338" spans="1:14" x14ac:dyDescent="0.25">
      <c r="A2338" s="108">
        <v>2332</v>
      </c>
      <c r="B2338" s="134">
        <f t="shared" ca="1" si="180"/>
        <v>1</v>
      </c>
      <c r="C2338" s="135">
        <f t="shared" ca="1" si="182"/>
        <v>0.16566198463593496</v>
      </c>
      <c r="J2338">
        <f t="shared" ca="1" si="183"/>
        <v>1</v>
      </c>
      <c r="K2338">
        <f t="shared" ca="1" si="184"/>
        <v>0</v>
      </c>
      <c r="L2338" s="106">
        <v>2332</v>
      </c>
      <c r="M2338" s="136">
        <f t="shared" ca="1" si="181"/>
        <v>6.6080461810603444</v>
      </c>
      <c r="N2338" s="106"/>
    </row>
    <row r="2339" spans="1:14" x14ac:dyDescent="0.25">
      <c r="A2339" s="108">
        <v>2333</v>
      </c>
      <c r="B2339" s="134">
        <f t="shared" ca="1" si="180"/>
        <v>1</v>
      </c>
      <c r="C2339" s="135">
        <f t="shared" ca="1" si="182"/>
        <v>0.29651136088527053</v>
      </c>
      <c r="J2339">
        <f t="shared" ca="1" si="183"/>
        <v>1</v>
      </c>
      <c r="K2339">
        <f t="shared" ca="1" si="184"/>
        <v>0</v>
      </c>
      <c r="L2339" s="106">
        <v>2333</v>
      </c>
      <c r="M2339" s="136">
        <f t="shared" ca="1" si="181"/>
        <v>4.3731278145882877</v>
      </c>
      <c r="N2339" s="106"/>
    </row>
    <row r="2340" spans="1:14" x14ac:dyDescent="0.25">
      <c r="A2340" s="108">
        <v>2334</v>
      </c>
      <c r="B2340" s="134">
        <f t="shared" ca="1" si="180"/>
        <v>1</v>
      </c>
      <c r="C2340" s="135">
        <f t="shared" ca="1" si="182"/>
        <v>0.25909296698312134</v>
      </c>
      <c r="J2340">
        <f t="shared" ca="1" si="183"/>
        <v>1</v>
      </c>
      <c r="K2340">
        <f t="shared" ca="1" si="184"/>
        <v>0</v>
      </c>
      <c r="L2340" s="106">
        <v>2334</v>
      </c>
      <c r="M2340" s="136">
        <f t="shared" ca="1" si="181"/>
        <v>4.447811222567231</v>
      </c>
      <c r="N2340" s="106"/>
    </row>
    <row r="2341" spans="1:14" x14ac:dyDescent="0.25">
      <c r="A2341" s="108">
        <v>2335</v>
      </c>
      <c r="B2341" s="134">
        <f t="shared" ca="1" si="180"/>
        <v>1</v>
      </c>
      <c r="C2341" s="135">
        <f t="shared" ca="1" si="182"/>
        <v>0.49148925208194416</v>
      </c>
      <c r="J2341">
        <f t="shared" ca="1" si="183"/>
        <v>0</v>
      </c>
      <c r="K2341">
        <f t="shared" ca="1" si="184"/>
        <v>0</v>
      </c>
      <c r="L2341" s="106">
        <v>2335</v>
      </c>
      <c r="M2341" s="136">
        <f t="shared" ca="1" si="181"/>
        <v>0.36548937896349165</v>
      </c>
      <c r="N2341" s="106"/>
    </row>
    <row r="2342" spans="1:14" x14ac:dyDescent="0.25">
      <c r="A2342" s="108">
        <v>2336</v>
      </c>
      <c r="B2342" s="134">
        <f t="shared" ca="1" si="180"/>
        <v>0</v>
      </c>
      <c r="C2342" s="135">
        <f t="shared" ca="1" si="182"/>
        <v>0.80269096934191508</v>
      </c>
      <c r="J2342">
        <f t="shared" ca="1" si="183"/>
        <v>0</v>
      </c>
      <c r="K2342">
        <f t="shared" ca="1" si="184"/>
        <v>0</v>
      </c>
      <c r="L2342" s="106">
        <v>2336</v>
      </c>
      <c r="M2342" s="136">
        <f t="shared" ca="1" si="181"/>
        <v>0</v>
      </c>
      <c r="N2342" s="106"/>
    </row>
    <row r="2343" spans="1:14" x14ac:dyDescent="0.25">
      <c r="A2343" s="108">
        <v>2337</v>
      </c>
      <c r="B2343" s="134">
        <f t="shared" ca="1" si="180"/>
        <v>1</v>
      </c>
      <c r="C2343" s="135">
        <f t="shared" ca="1" si="182"/>
        <v>0.12621346325753358</v>
      </c>
      <c r="J2343">
        <f t="shared" ca="1" si="183"/>
        <v>1</v>
      </c>
      <c r="K2343">
        <f t="shared" ca="1" si="184"/>
        <v>0</v>
      </c>
      <c r="L2343" s="106">
        <v>2337</v>
      </c>
      <c r="M2343" s="136">
        <f t="shared" ca="1" si="181"/>
        <v>2.7783186081143771</v>
      </c>
      <c r="N2343" s="106"/>
    </row>
    <row r="2344" spans="1:14" x14ac:dyDescent="0.25">
      <c r="A2344" s="108">
        <v>2338</v>
      </c>
      <c r="B2344" s="134">
        <f t="shared" ca="1" si="180"/>
        <v>1</v>
      </c>
      <c r="C2344" s="135">
        <f t="shared" ca="1" si="182"/>
        <v>0.74148877838965099</v>
      </c>
      <c r="J2344">
        <f t="shared" ca="1" si="183"/>
        <v>1</v>
      </c>
      <c r="K2344">
        <f t="shared" ca="1" si="184"/>
        <v>0</v>
      </c>
      <c r="L2344" s="106">
        <v>2338</v>
      </c>
      <c r="M2344" s="136">
        <f t="shared" ca="1" si="181"/>
        <v>5.1890334945721657</v>
      </c>
      <c r="N2344" s="106"/>
    </row>
    <row r="2345" spans="1:14" x14ac:dyDescent="0.25">
      <c r="A2345" s="108">
        <v>2339</v>
      </c>
      <c r="B2345" s="134">
        <f t="shared" ca="1" si="180"/>
        <v>1</v>
      </c>
      <c r="C2345" s="135">
        <f t="shared" ca="1" si="182"/>
        <v>0.20449919501658409</v>
      </c>
      <c r="J2345">
        <f t="shared" ca="1" si="183"/>
        <v>1</v>
      </c>
      <c r="K2345">
        <f t="shared" ca="1" si="184"/>
        <v>0</v>
      </c>
      <c r="L2345" s="106">
        <v>2339</v>
      </c>
      <c r="M2345" s="136">
        <f t="shared" ca="1" si="181"/>
        <v>4.182634051448594</v>
      </c>
      <c r="N2345" s="106"/>
    </row>
    <row r="2346" spans="1:14" x14ac:dyDescent="0.25">
      <c r="A2346" s="108">
        <v>2340</v>
      </c>
      <c r="B2346" s="134">
        <f t="shared" ca="1" si="180"/>
        <v>1</v>
      </c>
      <c r="C2346" s="135">
        <f t="shared" ca="1" si="182"/>
        <v>0.73907484968092252</v>
      </c>
      <c r="J2346">
        <f t="shared" ca="1" si="183"/>
        <v>1</v>
      </c>
      <c r="K2346">
        <f t="shared" ca="1" si="184"/>
        <v>0</v>
      </c>
      <c r="L2346" s="106">
        <v>2340</v>
      </c>
      <c r="M2346" s="136">
        <f t="shared" ca="1" si="181"/>
        <v>8.3064350635493458</v>
      </c>
      <c r="N2346" s="106"/>
    </row>
    <row r="2347" spans="1:14" x14ac:dyDescent="0.25">
      <c r="A2347" s="108">
        <v>2341</v>
      </c>
      <c r="B2347" s="134">
        <f t="shared" ca="1" si="180"/>
        <v>1</v>
      </c>
      <c r="C2347" s="135">
        <f t="shared" ca="1" si="182"/>
        <v>0.49327423236699719</v>
      </c>
      <c r="J2347">
        <f t="shared" ca="1" si="183"/>
        <v>1</v>
      </c>
      <c r="K2347">
        <f t="shared" ca="1" si="184"/>
        <v>0</v>
      </c>
      <c r="L2347" s="106">
        <v>2341</v>
      </c>
      <c r="M2347" s="136">
        <f t="shared" ca="1" si="181"/>
        <v>1.3428054417394402</v>
      </c>
      <c r="N2347" s="106"/>
    </row>
    <row r="2348" spans="1:14" x14ac:dyDescent="0.25">
      <c r="A2348" s="108">
        <v>2342</v>
      </c>
      <c r="B2348" s="134">
        <f t="shared" ca="1" si="180"/>
        <v>1</v>
      </c>
      <c r="C2348" s="135">
        <f t="shared" ca="1" si="182"/>
        <v>6.7464046379411946E-2</v>
      </c>
      <c r="J2348">
        <f t="shared" ca="1" si="183"/>
        <v>1</v>
      </c>
      <c r="K2348">
        <f t="shared" ca="1" si="184"/>
        <v>0</v>
      </c>
      <c r="L2348" s="106">
        <v>2342</v>
      </c>
      <c r="M2348" s="136">
        <f t="shared" ca="1" si="181"/>
        <v>2.7565839629614044</v>
      </c>
      <c r="N2348" s="106"/>
    </row>
    <row r="2349" spans="1:14" x14ac:dyDescent="0.25">
      <c r="A2349" s="108">
        <v>2343</v>
      </c>
      <c r="B2349" s="134">
        <f t="shared" ca="1" si="180"/>
        <v>1</v>
      </c>
      <c r="C2349" s="135">
        <f t="shared" ca="1" si="182"/>
        <v>0.70288387429093502</v>
      </c>
      <c r="J2349">
        <f t="shared" ca="1" si="183"/>
        <v>1</v>
      </c>
      <c r="K2349">
        <f t="shared" ca="1" si="184"/>
        <v>0</v>
      </c>
      <c r="L2349" s="106">
        <v>2343</v>
      </c>
      <c r="M2349" s="136">
        <f t="shared" ca="1" si="181"/>
        <v>0.99066653994614096</v>
      </c>
      <c r="N2349" s="106"/>
    </row>
    <row r="2350" spans="1:14" x14ac:dyDescent="0.25">
      <c r="A2350" s="108">
        <v>2344</v>
      </c>
      <c r="B2350" s="134">
        <f t="shared" ca="1" si="180"/>
        <v>1</v>
      </c>
      <c r="C2350" s="135">
        <f t="shared" ca="1" si="182"/>
        <v>0.22732183453537202</v>
      </c>
      <c r="J2350">
        <f t="shared" ca="1" si="183"/>
        <v>1</v>
      </c>
      <c r="K2350">
        <f t="shared" ca="1" si="184"/>
        <v>0</v>
      </c>
      <c r="L2350" s="106">
        <v>2344</v>
      </c>
      <c r="M2350" s="136">
        <f t="shared" ca="1" si="181"/>
        <v>1.6741633545985173</v>
      </c>
      <c r="N2350" s="106"/>
    </row>
    <row r="2351" spans="1:14" x14ac:dyDescent="0.25">
      <c r="A2351" s="108">
        <v>2345</v>
      </c>
      <c r="B2351" s="134">
        <f t="shared" ref="B2351:B2414" ca="1" si="185">IF(B2350&gt;0,IF(C2351&lt;pww,1,0),IF(C2351&lt;pdw,1,0))</f>
        <v>1</v>
      </c>
      <c r="C2351" s="135">
        <f t="shared" ca="1" si="182"/>
        <v>0.75266064951368528</v>
      </c>
      <c r="J2351">
        <f t="shared" ca="1" si="183"/>
        <v>1</v>
      </c>
      <c r="K2351">
        <f t="shared" ca="1" si="184"/>
        <v>0</v>
      </c>
      <c r="L2351" s="106">
        <v>2345</v>
      </c>
      <c r="M2351" s="136">
        <f t="shared" ca="1" si="181"/>
        <v>0.18222864519582274</v>
      </c>
      <c r="N2351" s="106"/>
    </row>
    <row r="2352" spans="1:14" x14ac:dyDescent="0.25">
      <c r="A2352" s="108">
        <v>2346</v>
      </c>
      <c r="B2352" s="134">
        <f t="shared" ca="1" si="185"/>
        <v>1</v>
      </c>
      <c r="C2352" s="135">
        <f t="shared" ca="1" si="182"/>
        <v>0.7328459882908871</v>
      </c>
      <c r="J2352">
        <f t="shared" ca="1" si="183"/>
        <v>1</v>
      </c>
      <c r="K2352">
        <f t="shared" ca="1" si="184"/>
        <v>0</v>
      </c>
      <c r="L2352" s="106">
        <v>2346</v>
      </c>
      <c r="M2352" s="136">
        <f t="shared" ca="1" si="181"/>
        <v>3.241009715514906</v>
      </c>
      <c r="N2352" s="106"/>
    </row>
    <row r="2353" spans="1:14" x14ac:dyDescent="0.25">
      <c r="A2353" s="108">
        <v>2347</v>
      </c>
      <c r="B2353" s="134">
        <f t="shared" ca="1" si="185"/>
        <v>1</v>
      </c>
      <c r="C2353" s="135">
        <f t="shared" ca="1" si="182"/>
        <v>0.29806769759324092</v>
      </c>
      <c r="J2353">
        <f t="shared" ca="1" si="183"/>
        <v>1</v>
      </c>
      <c r="K2353">
        <f t="shared" ca="1" si="184"/>
        <v>0</v>
      </c>
      <c r="L2353" s="106">
        <v>2347</v>
      </c>
      <c r="M2353" s="136">
        <f t="shared" ca="1" si="181"/>
        <v>4.4353552043460756</v>
      </c>
      <c r="N2353" s="106"/>
    </row>
    <row r="2354" spans="1:14" x14ac:dyDescent="0.25">
      <c r="A2354" s="108">
        <v>2348</v>
      </c>
      <c r="B2354" s="134">
        <f t="shared" ca="1" si="185"/>
        <v>1</v>
      </c>
      <c r="C2354" s="135">
        <f t="shared" ca="1" si="182"/>
        <v>0.51354414287316008</v>
      </c>
      <c r="J2354">
        <f t="shared" ca="1" si="183"/>
        <v>1</v>
      </c>
      <c r="K2354">
        <f t="shared" ca="1" si="184"/>
        <v>0</v>
      </c>
      <c r="L2354" s="106">
        <v>2348</v>
      </c>
      <c r="M2354" s="136">
        <f t="shared" ca="1" si="181"/>
        <v>2.1257260307616779</v>
      </c>
      <c r="N2354" s="106"/>
    </row>
    <row r="2355" spans="1:14" x14ac:dyDescent="0.25">
      <c r="A2355" s="108">
        <v>2349</v>
      </c>
      <c r="B2355" s="134">
        <f t="shared" ca="1" si="185"/>
        <v>1</v>
      </c>
      <c r="C2355" s="135">
        <f t="shared" ca="1" si="182"/>
        <v>0.29271917864816999</v>
      </c>
      <c r="J2355">
        <f t="shared" ca="1" si="183"/>
        <v>1</v>
      </c>
      <c r="K2355">
        <f t="shared" ca="1" si="184"/>
        <v>0</v>
      </c>
      <c r="L2355" s="106">
        <v>2349</v>
      </c>
      <c r="M2355" s="136">
        <f t="shared" ca="1" si="181"/>
        <v>3.9291351032730746</v>
      </c>
      <c r="N2355" s="106"/>
    </row>
    <row r="2356" spans="1:14" x14ac:dyDescent="0.25">
      <c r="A2356" s="108">
        <v>2350</v>
      </c>
      <c r="B2356" s="134">
        <f t="shared" ca="1" si="185"/>
        <v>1</v>
      </c>
      <c r="C2356" s="135">
        <f t="shared" ca="1" si="182"/>
        <v>0.15569843418299367</v>
      </c>
      <c r="J2356">
        <f t="shared" ca="1" si="183"/>
        <v>0</v>
      </c>
      <c r="K2356">
        <f t="shared" ca="1" si="184"/>
        <v>0</v>
      </c>
      <c r="L2356" s="106">
        <v>2350</v>
      </c>
      <c r="M2356" s="136">
        <f t="shared" ca="1" si="181"/>
        <v>1.2297202608177455</v>
      </c>
      <c r="N2356" s="106"/>
    </row>
    <row r="2357" spans="1:14" x14ac:dyDescent="0.25">
      <c r="A2357" s="108">
        <v>2351</v>
      </c>
      <c r="B2357" s="134">
        <f t="shared" ca="1" si="185"/>
        <v>0</v>
      </c>
      <c r="C2357" s="135">
        <f t="shared" ca="1" si="182"/>
        <v>0.8967866506158827</v>
      </c>
      <c r="J2357">
        <f t="shared" ca="1" si="183"/>
        <v>0</v>
      </c>
      <c r="K2357">
        <f t="shared" ca="1" si="184"/>
        <v>0</v>
      </c>
      <c r="L2357" s="106">
        <v>2351</v>
      </c>
      <c r="M2357" s="136">
        <f t="shared" ca="1" si="181"/>
        <v>0</v>
      </c>
      <c r="N2357" s="106"/>
    </row>
    <row r="2358" spans="1:14" x14ac:dyDescent="0.25">
      <c r="A2358" s="108">
        <v>2352</v>
      </c>
      <c r="B2358" s="134">
        <f t="shared" ca="1" si="185"/>
        <v>1</v>
      </c>
      <c r="C2358" s="135">
        <f t="shared" ca="1" si="182"/>
        <v>6.1454693817354022E-2</v>
      </c>
      <c r="J2358">
        <f t="shared" ca="1" si="183"/>
        <v>1</v>
      </c>
      <c r="K2358">
        <f t="shared" ca="1" si="184"/>
        <v>0</v>
      </c>
      <c r="L2358" s="106">
        <v>2352</v>
      </c>
      <c r="M2358" s="136">
        <f t="shared" ca="1" si="181"/>
        <v>16.638003410901412</v>
      </c>
      <c r="N2358" s="106"/>
    </row>
    <row r="2359" spans="1:14" x14ac:dyDescent="0.25">
      <c r="A2359" s="108">
        <v>2353</v>
      </c>
      <c r="B2359" s="134">
        <f t="shared" ca="1" si="185"/>
        <v>1</v>
      </c>
      <c r="C2359" s="135">
        <f t="shared" ca="1" si="182"/>
        <v>0.44463037561828767</v>
      </c>
      <c r="J2359">
        <f t="shared" ca="1" si="183"/>
        <v>1</v>
      </c>
      <c r="K2359">
        <f t="shared" ca="1" si="184"/>
        <v>0</v>
      </c>
      <c r="L2359" s="106">
        <v>2353</v>
      </c>
      <c r="M2359" s="136">
        <f t="shared" ca="1" si="181"/>
        <v>1.216553867725078</v>
      </c>
      <c r="N2359" s="106"/>
    </row>
    <row r="2360" spans="1:14" x14ac:dyDescent="0.25">
      <c r="A2360" s="108">
        <v>2354</v>
      </c>
      <c r="B2360" s="134">
        <f t="shared" ca="1" si="185"/>
        <v>1</v>
      </c>
      <c r="C2360" s="135">
        <f t="shared" ca="1" si="182"/>
        <v>0.18235569934950469</v>
      </c>
      <c r="J2360">
        <f t="shared" ca="1" si="183"/>
        <v>0</v>
      </c>
      <c r="K2360">
        <f t="shared" ca="1" si="184"/>
        <v>0</v>
      </c>
      <c r="L2360" s="106">
        <v>2354</v>
      </c>
      <c r="M2360" s="136">
        <f t="shared" ca="1" si="181"/>
        <v>8.2484272893497648E-2</v>
      </c>
      <c r="N2360" s="106"/>
    </row>
    <row r="2361" spans="1:14" x14ac:dyDescent="0.25">
      <c r="A2361" s="108">
        <v>2355</v>
      </c>
      <c r="B2361" s="134">
        <f t="shared" ca="1" si="185"/>
        <v>0</v>
      </c>
      <c r="C2361" s="135">
        <f t="shared" ca="1" si="182"/>
        <v>0.99062989314044692</v>
      </c>
      <c r="J2361">
        <f t="shared" ca="1" si="183"/>
        <v>0</v>
      </c>
      <c r="K2361">
        <f t="shared" ca="1" si="184"/>
        <v>1</v>
      </c>
      <c r="L2361" s="106">
        <v>2355</v>
      </c>
      <c r="M2361" s="136">
        <f t="shared" ca="1" si="181"/>
        <v>0</v>
      </c>
      <c r="N2361" s="106"/>
    </row>
    <row r="2362" spans="1:14" x14ac:dyDescent="0.25">
      <c r="A2362" s="108">
        <v>2356</v>
      </c>
      <c r="B2362" s="134">
        <f t="shared" ca="1" si="185"/>
        <v>0</v>
      </c>
      <c r="C2362" s="135">
        <f t="shared" ca="1" si="182"/>
        <v>0.97545469999256085</v>
      </c>
      <c r="J2362">
        <f t="shared" ca="1" si="183"/>
        <v>0</v>
      </c>
      <c r="K2362">
        <f t="shared" ca="1" si="184"/>
        <v>1</v>
      </c>
      <c r="L2362" s="106">
        <v>2356</v>
      </c>
      <c r="M2362" s="136">
        <f t="shared" ca="1" si="181"/>
        <v>0</v>
      </c>
      <c r="N2362" s="106"/>
    </row>
    <row r="2363" spans="1:14" x14ac:dyDescent="0.25">
      <c r="A2363" s="108">
        <v>2357</v>
      </c>
      <c r="B2363" s="134">
        <f t="shared" ca="1" si="185"/>
        <v>0</v>
      </c>
      <c r="C2363" s="135">
        <f t="shared" ca="1" si="182"/>
        <v>0.5496856149218573</v>
      </c>
      <c r="J2363">
        <f t="shared" ca="1" si="183"/>
        <v>0</v>
      </c>
      <c r="K2363">
        <f t="shared" ca="1" si="184"/>
        <v>0</v>
      </c>
      <c r="L2363" s="106">
        <v>2357</v>
      </c>
      <c r="M2363" s="136">
        <f t="shared" ca="1" si="181"/>
        <v>0</v>
      </c>
      <c r="N2363" s="106"/>
    </row>
    <row r="2364" spans="1:14" x14ac:dyDescent="0.25">
      <c r="A2364" s="108">
        <v>2358</v>
      </c>
      <c r="B2364" s="134">
        <f t="shared" ca="1" si="185"/>
        <v>1</v>
      </c>
      <c r="C2364" s="135">
        <f t="shared" ca="1" si="182"/>
        <v>0.11020324358047673</v>
      </c>
      <c r="J2364">
        <f t="shared" ca="1" si="183"/>
        <v>1</v>
      </c>
      <c r="K2364">
        <f t="shared" ca="1" si="184"/>
        <v>0</v>
      </c>
      <c r="L2364" s="106">
        <v>2358</v>
      </c>
      <c r="M2364" s="136">
        <f t="shared" ca="1" si="181"/>
        <v>3.8208411051899285</v>
      </c>
      <c r="N2364" s="106"/>
    </row>
    <row r="2365" spans="1:14" x14ac:dyDescent="0.25">
      <c r="A2365" s="108">
        <v>2359</v>
      </c>
      <c r="B2365" s="134">
        <f t="shared" ca="1" si="185"/>
        <v>1</v>
      </c>
      <c r="C2365" s="135">
        <f t="shared" ca="1" si="182"/>
        <v>0.56560033202973337</v>
      </c>
      <c r="J2365">
        <f t="shared" ca="1" si="183"/>
        <v>0</v>
      </c>
      <c r="K2365">
        <f t="shared" ca="1" si="184"/>
        <v>0</v>
      </c>
      <c r="L2365" s="106">
        <v>2359</v>
      </c>
      <c r="M2365" s="136">
        <f t="shared" ca="1" si="181"/>
        <v>1.0775411201389402</v>
      </c>
      <c r="N2365" s="106"/>
    </row>
    <row r="2366" spans="1:14" x14ac:dyDescent="0.25">
      <c r="A2366" s="108">
        <v>2360</v>
      </c>
      <c r="B2366" s="134">
        <f t="shared" ca="1" si="185"/>
        <v>0</v>
      </c>
      <c r="C2366" s="135">
        <f t="shared" ca="1" si="182"/>
        <v>0.90853063448218863</v>
      </c>
      <c r="J2366">
        <f t="shared" ca="1" si="183"/>
        <v>0</v>
      </c>
      <c r="K2366">
        <f t="shared" ca="1" si="184"/>
        <v>1</v>
      </c>
      <c r="L2366" s="106">
        <v>2360</v>
      </c>
      <c r="M2366" s="136">
        <f t="shared" ca="1" si="181"/>
        <v>0</v>
      </c>
      <c r="N2366" s="106"/>
    </row>
    <row r="2367" spans="1:14" x14ac:dyDescent="0.25">
      <c r="A2367" s="108">
        <v>2361</v>
      </c>
      <c r="B2367" s="134">
        <f t="shared" ca="1" si="185"/>
        <v>0</v>
      </c>
      <c r="C2367" s="135">
        <f t="shared" ca="1" si="182"/>
        <v>0.7657059626507472</v>
      </c>
      <c r="J2367">
        <f t="shared" ca="1" si="183"/>
        <v>0</v>
      </c>
      <c r="K2367">
        <f t="shared" ca="1" si="184"/>
        <v>1</v>
      </c>
      <c r="L2367" s="106">
        <v>2361</v>
      </c>
      <c r="M2367" s="136">
        <f t="shared" ca="1" si="181"/>
        <v>0</v>
      </c>
      <c r="N2367" s="106"/>
    </row>
    <row r="2368" spans="1:14" x14ac:dyDescent="0.25">
      <c r="A2368" s="108">
        <v>2362</v>
      </c>
      <c r="B2368" s="134">
        <f t="shared" ca="1" si="185"/>
        <v>0</v>
      </c>
      <c r="C2368" s="135">
        <f t="shared" ca="1" si="182"/>
        <v>0.98587214178327487</v>
      </c>
      <c r="J2368">
        <f t="shared" ca="1" si="183"/>
        <v>0</v>
      </c>
      <c r="K2368">
        <f t="shared" ca="1" si="184"/>
        <v>0</v>
      </c>
      <c r="L2368" s="106">
        <v>2362</v>
      </c>
      <c r="M2368" s="136">
        <f t="shared" ca="1" si="181"/>
        <v>0</v>
      </c>
      <c r="N2368" s="106"/>
    </row>
    <row r="2369" spans="1:14" x14ac:dyDescent="0.25">
      <c r="A2369" s="108">
        <v>2363</v>
      </c>
      <c r="B2369" s="134">
        <f t="shared" ca="1" si="185"/>
        <v>1</v>
      </c>
      <c r="C2369" s="135">
        <f t="shared" ca="1" si="182"/>
        <v>4.6821204800195138E-2</v>
      </c>
      <c r="J2369">
        <f t="shared" ca="1" si="183"/>
        <v>1</v>
      </c>
      <c r="K2369">
        <f t="shared" ca="1" si="184"/>
        <v>0</v>
      </c>
      <c r="L2369" s="106">
        <v>2363</v>
      </c>
      <c r="M2369" s="136">
        <f t="shared" ca="1" si="181"/>
        <v>2.5117370631394373</v>
      </c>
      <c r="N2369" s="106"/>
    </row>
    <row r="2370" spans="1:14" x14ac:dyDescent="0.25">
      <c r="A2370" s="108">
        <v>2364</v>
      </c>
      <c r="B2370" s="134">
        <f t="shared" ca="1" si="185"/>
        <v>1</v>
      </c>
      <c r="C2370" s="135">
        <f t="shared" ca="1" si="182"/>
        <v>0.35983946739512351</v>
      </c>
      <c r="J2370">
        <f t="shared" ca="1" si="183"/>
        <v>1</v>
      </c>
      <c r="K2370">
        <f t="shared" ca="1" si="184"/>
        <v>0</v>
      </c>
      <c r="L2370" s="106">
        <v>2364</v>
      </c>
      <c r="M2370" s="136">
        <f t="shared" ca="1" si="181"/>
        <v>3.8068317077875791</v>
      </c>
      <c r="N2370" s="106"/>
    </row>
    <row r="2371" spans="1:14" x14ac:dyDescent="0.25">
      <c r="A2371" s="108">
        <v>2365</v>
      </c>
      <c r="B2371" s="134">
        <f t="shared" ca="1" si="185"/>
        <v>1</v>
      </c>
      <c r="C2371" s="135">
        <f t="shared" ca="1" si="182"/>
        <v>0.51047304040778319</v>
      </c>
      <c r="J2371">
        <f t="shared" ca="1" si="183"/>
        <v>1</v>
      </c>
      <c r="K2371">
        <f t="shared" ca="1" si="184"/>
        <v>0</v>
      </c>
      <c r="L2371" s="106">
        <v>2365</v>
      </c>
      <c r="M2371" s="136">
        <f t="shared" ca="1" si="181"/>
        <v>0.63385145498572049</v>
      </c>
      <c r="N2371" s="106"/>
    </row>
    <row r="2372" spans="1:14" x14ac:dyDescent="0.25">
      <c r="A2372" s="108">
        <v>2366</v>
      </c>
      <c r="B2372" s="134">
        <f t="shared" ca="1" si="185"/>
        <v>1</v>
      </c>
      <c r="C2372" s="135">
        <f t="shared" ca="1" si="182"/>
        <v>0.49599300406814906</v>
      </c>
      <c r="J2372">
        <f t="shared" ca="1" si="183"/>
        <v>1</v>
      </c>
      <c r="K2372">
        <f t="shared" ca="1" si="184"/>
        <v>0</v>
      </c>
      <c r="L2372" s="106">
        <v>2366</v>
      </c>
      <c r="M2372" s="136">
        <f t="shared" ca="1" si="181"/>
        <v>1.3033270431162185</v>
      </c>
      <c r="N2372" s="106"/>
    </row>
    <row r="2373" spans="1:14" x14ac:dyDescent="0.25">
      <c r="A2373" s="108">
        <v>2367</v>
      </c>
      <c r="B2373" s="134">
        <f t="shared" ca="1" si="185"/>
        <v>1</v>
      </c>
      <c r="C2373" s="135">
        <f t="shared" ca="1" si="182"/>
        <v>0.40121356460746571</v>
      </c>
      <c r="J2373">
        <f t="shared" ca="1" si="183"/>
        <v>1</v>
      </c>
      <c r="K2373">
        <f t="shared" ca="1" si="184"/>
        <v>0</v>
      </c>
      <c r="L2373" s="106">
        <v>2367</v>
      </c>
      <c r="M2373" s="136">
        <f t="shared" ca="1" si="181"/>
        <v>4.6134967708462762</v>
      </c>
      <c r="N2373" s="106"/>
    </row>
    <row r="2374" spans="1:14" x14ac:dyDescent="0.25">
      <c r="A2374" s="108">
        <v>2368</v>
      </c>
      <c r="B2374" s="134">
        <f t="shared" ca="1" si="185"/>
        <v>1</v>
      </c>
      <c r="C2374" s="135">
        <f t="shared" ca="1" si="182"/>
        <v>0.17586594249135157</v>
      </c>
      <c r="J2374">
        <f t="shared" ca="1" si="183"/>
        <v>1</v>
      </c>
      <c r="K2374">
        <f t="shared" ca="1" si="184"/>
        <v>0</v>
      </c>
      <c r="L2374" s="106">
        <v>2368</v>
      </c>
      <c r="M2374" s="136">
        <f t="shared" ca="1" si="181"/>
        <v>2.9333444361247714</v>
      </c>
      <c r="N2374" s="106"/>
    </row>
    <row r="2375" spans="1:14" x14ac:dyDescent="0.25">
      <c r="A2375" s="108">
        <v>2369</v>
      </c>
      <c r="B2375" s="134">
        <f t="shared" ca="1" si="185"/>
        <v>1</v>
      </c>
      <c r="C2375" s="135">
        <f t="shared" ca="1" si="182"/>
        <v>0.5019519610019717</v>
      </c>
      <c r="J2375">
        <f t="shared" ca="1" si="183"/>
        <v>1</v>
      </c>
      <c r="K2375">
        <f t="shared" ca="1" si="184"/>
        <v>0</v>
      </c>
      <c r="L2375" s="106">
        <v>2369</v>
      </c>
      <c r="M2375" s="136">
        <f t="shared" ref="M2375:M2438" ca="1" si="186">IF(B2375&gt;0,-LN(1-(RAND()))/lambda,0)</f>
        <v>3.2501810109534004</v>
      </c>
      <c r="N2375" s="106"/>
    </row>
    <row r="2376" spans="1:14" x14ac:dyDescent="0.25">
      <c r="A2376" s="108">
        <v>2370</v>
      </c>
      <c r="B2376" s="134">
        <f t="shared" ca="1" si="185"/>
        <v>1</v>
      </c>
      <c r="C2376" s="135">
        <f t="shared" ref="C2376:C2439" ca="1" si="187">RAND()</f>
        <v>0.50429776528767667</v>
      </c>
      <c r="J2376">
        <f t="shared" ref="J2376:J2439" ca="1" si="188">IF(AND(B2376,B2377),1,0)</f>
        <v>1</v>
      </c>
      <c r="K2376">
        <f t="shared" ref="K2376:K2439" ca="1" si="189">IF(AND(NOT(B2376),NOT(B2377)),1,0)</f>
        <v>0</v>
      </c>
      <c r="L2376" s="106">
        <v>2370</v>
      </c>
      <c r="M2376" s="136">
        <f t="shared" ca="1" si="186"/>
        <v>6.4798147200011674E-2</v>
      </c>
      <c r="N2376" s="106"/>
    </row>
    <row r="2377" spans="1:14" x14ac:dyDescent="0.25">
      <c r="A2377" s="108">
        <v>2371</v>
      </c>
      <c r="B2377" s="134">
        <f t="shared" ca="1" si="185"/>
        <v>1</v>
      </c>
      <c r="C2377" s="135">
        <f t="shared" ca="1" si="187"/>
        <v>2.3912390590594135E-2</v>
      </c>
      <c r="J2377">
        <f t="shared" ca="1" si="188"/>
        <v>1</v>
      </c>
      <c r="K2377">
        <f t="shared" ca="1" si="189"/>
        <v>0</v>
      </c>
      <c r="L2377" s="106">
        <v>2371</v>
      </c>
      <c r="M2377" s="136">
        <f t="shared" ca="1" si="186"/>
        <v>2.0225290570660523</v>
      </c>
      <c r="N2377" s="106"/>
    </row>
    <row r="2378" spans="1:14" x14ac:dyDescent="0.25">
      <c r="A2378" s="108">
        <v>2372</v>
      </c>
      <c r="B2378" s="134">
        <f t="shared" ca="1" si="185"/>
        <v>1</v>
      </c>
      <c r="C2378" s="135">
        <f t="shared" ca="1" si="187"/>
        <v>0.59857936445657867</v>
      </c>
      <c r="J2378">
        <f t="shared" ca="1" si="188"/>
        <v>1</v>
      </c>
      <c r="K2378">
        <f t="shared" ca="1" si="189"/>
        <v>0</v>
      </c>
      <c r="L2378" s="106">
        <v>2372</v>
      </c>
      <c r="M2378" s="136">
        <f t="shared" ca="1" si="186"/>
        <v>5.2321423167502408</v>
      </c>
      <c r="N2378" s="106"/>
    </row>
    <row r="2379" spans="1:14" x14ac:dyDescent="0.25">
      <c r="A2379" s="108">
        <v>2373</v>
      </c>
      <c r="B2379" s="134">
        <f t="shared" ca="1" si="185"/>
        <v>1</v>
      </c>
      <c r="C2379" s="135">
        <f t="shared" ca="1" si="187"/>
        <v>0.1488227659484751</v>
      </c>
      <c r="J2379">
        <f t="shared" ca="1" si="188"/>
        <v>1</v>
      </c>
      <c r="K2379">
        <f t="shared" ca="1" si="189"/>
        <v>0</v>
      </c>
      <c r="L2379" s="106">
        <v>2373</v>
      </c>
      <c r="M2379" s="136">
        <f t="shared" ca="1" si="186"/>
        <v>1.8575260589064742</v>
      </c>
      <c r="N2379" s="106"/>
    </row>
    <row r="2380" spans="1:14" x14ac:dyDescent="0.25">
      <c r="A2380" s="108">
        <v>2374</v>
      </c>
      <c r="B2380" s="134">
        <f t="shared" ca="1" si="185"/>
        <v>1</v>
      </c>
      <c r="C2380" s="135">
        <f t="shared" ca="1" si="187"/>
        <v>0.45908717004403776</v>
      </c>
      <c r="J2380">
        <f t="shared" ca="1" si="188"/>
        <v>1</v>
      </c>
      <c r="K2380">
        <f t="shared" ca="1" si="189"/>
        <v>0</v>
      </c>
      <c r="L2380" s="106">
        <v>2374</v>
      </c>
      <c r="M2380" s="136">
        <f t="shared" ca="1" si="186"/>
        <v>22.172020958703314</v>
      </c>
      <c r="N2380" s="106"/>
    </row>
    <row r="2381" spans="1:14" x14ac:dyDescent="0.25">
      <c r="A2381" s="108">
        <v>2375</v>
      </c>
      <c r="B2381" s="134">
        <f t="shared" ca="1" si="185"/>
        <v>1</v>
      </c>
      <c r="C2381" s="135">
        <f t="shared" ca="1" si="187"/>
        <v>0.39492377927084266</v>
      </c>
      <c r="J2381">
        <f t="shared" ca="1" si="188"/>
        <v>1</v>
      </c>
      <c r="K2381">
        <f t="shared" ca="1" si="189"/>
        <v>0</v>
      </c>
      <c r="L2381" s="106">
        <v>2375</v>
      </c>
      <c r="M2381" s="136">
        <f t="shared" ca="1" si="186"/>
        <v>0.78876042648951472</v>
      </c>
      <c r="N2381" s="106"/>
    </row>
    <row r="2382" spans="1:14" x14ac:dyDescent="0.25">
      <c r="A2382" s="108">
        <v>2376</v>
      </c>
      <c r="B2382" s="134">
        <f t="shared" ca="1" si="185"/>
        <v>1</v>
      </c>
      <c r="C2382" s="135">
        <f t="shared" ca="1" si="187"/>
        <v>6.6256144988535715E-2</v>
      </c>
      <c r="J2382">
        <f t="shared" ca="1" si="188"/>
        <v>1</v>
      </c>
      <c r="K2382">
        <f t="shared" ca="1" si="189"/>
        <v>0</v>
      </c>
      <c r="L2382" s="106">
        <v>2376</v>
      </c>
      <c r="M2382" s="136">
        <f t="shared" ca="1" si="186"/>
        <v>1.7935116003221609</v>
      </c>
      <c r="N2382" s="106"/>
    </row>
    <row r="2383" spans="1:14" x14ac:dyDescent="0.25">
      <c r="A2383" s="108">
        <v>2377</v>
      </c>
      <c r="B2383" s="134">
        <f t="shared" ca="1" si="185"/>
        <v>1</v>
      </c>
      <c r="C2383" s="135">
        <f t="shared" ca="1" si="187"/>
        <v>0.51428200416992953</v>
      </c>
      <c r="J2383">
        <f t="shared" ca="1" si="188"/>
        <v>1</v>
      </c>
      <c r="K2383">
        <f t="shared" ca="1" si="189"/>
        <v>0</v>
      </c>
      <c r="L2383" s="106">
        <v>2377</v>
      </c>
      <c r="M2383" s="136">
        <f t="shared" ca="1" si="186"/>
        <v>2.1656433176026724</v>
      </c>
      <c r="N2383" s="106"/>
    </row>
    <row r="2384" spans="1:14" x14ac:dyDescent="0.25">
      <c r="A2384" s="108">
        <v>2378</v>
      </c>
      <c r="B2384" s="134">
        <f t="shared" ca="1" si="185"/>
        <v>1</v>
      </c>
      <c r="C2384" s="135">
        <f t="shared" ca="1" si="187"/>
        <v>0.23929461112773265</v>
      </c>
      <c r="J2384">
        <f t="shared" ca="1" si="188"/>
        <v>1</v>
      </c>
      <c r="K2384">
        <f t="shared" ca="1" si="189"/>
        <v>0</v>
      </c>
      <c r="L2384" s="106">
        <v>2378</v>
      </c>
      <c r="M2384" s="136">
        <f t="shared" ca="1" si="186"/>
        <v>1.4775007073623212</v>
      </c>
      <c r="N2384" s="106"/>
    </row>
    <row r="2385" spans="1:14" x14ac:dyDescent="0.25">
      <c r="A2385" s="108">
        <v>2379</v>
      </c>
      <c r="B2385" s="134">
        <f t="shared" ca="1" si="185"/>
        <v>1</v>
      </c>
      <c r="C2385" s="135">
        <f t="shared" ca="1" si="187"/>
        <v>0.62817735379506889</v>
      </c>
      <c r="J2385">
        <f t="shared" ca="1" si="188"/>
        <v>1</v>
      </c>
      <c r="K2385">
        <f t="shared" ca="1" si="189"/>
        <v>0</v>
      </c>
      <c r="L2385" s="106">
        <v>2379</v>
      </c>
      <c r="M2385" s="136">
        <f t="shared" ca="1" si="186"/>
        <v>1.4843833046928459</v>
      </c>
      <c r="N2385" s="106"/>
    </row>
    <row r="2386" spans="1:14" x14ac:dyDescent="0.25">
      <c r="A2386" s="108">
        <v>2380</v>
      </c>
      <c r="B2386" s="134">
        <f t="shared" ca="1" si="185"/>
        <v>1</v>
      </c>
      <c r="C2386" s="135">
        <f t="shared" ca="1" si="187"/>
        <v>0.33162120972374365</v>
      </c>
      <c r="J2386">
        <f t="shared" ca="1" si="188"/>
        <v>1</v>
      </c>
      <c r="K2386">
        <f t="shared" ca="1" si="189"/>
        <v>0</v>
      </c>
      <c r="L2386" s="106">
        <v>2380</v>
      </c>
      <c r="M2386" s="136">
        <f t="shared" ca="1" si="186"/>
        <v>2.6178436534839249</v>
      </c>
      <c r="N2386" s="106"/>
    </row>
    <row r="2387" spans="1:14" x14ac:dyDescent="0.25">
      <c r="A2387" s="108">
        <v>2381</v>
      </c>
      <c r="B2387" s="134">
        <f t="shared" ca="1" si="185"/>
        <v>1</v>
      </c>
      <c r="C2387" s="135">
        <f t="shared" ca="1" si="187"/>
        <v>0.4203056968468234</v>
      </c>
      <c r="J2387">
        <f t="shared" ca="1" si="188"/>
        <v>1</v>
      </c>
      <c r="K2387">
        <f t="shared" ca="1" si="189"/>
        <v>0</v>
      </c>
      <c r="L2387" s="106">
        <v>2381</v>
      </c>
      <c r="M2387" s="136">
        <f t="shared" ca="1" si="186"/>
        <v>2.5178661707083103</v>
      </c>
      <c r="N2387" s="106"/>
    </row>
    <row r="2388" spans="1:14" x14ac:dyDescent="0.25">
      <c r="A2388" s="108">
        <v>2382</v>
      </c>
      <c r="B2388" s="134">
        <f t="shared" ca="1" si="185"/>
        <v>1</v>
      </c>
      <c r="C2388" s="135">
        <f t="shared" ca="1" si="187"/>
        <v>0.10575474461770207</v>
      </c>
      <c r="J2388">
        <f t="shared" ca="1" si="188"/>
        <v>1</v>
      </c>
      <c r="K2388">
        <f t="shared" ca="1" si="189"/>
        <v>0</v>
      </c>
      <c r="L2388" s="106">
        <v>2382</v>
      </c>
      <c r="M2388" s="136">
        <f t="shared" ca="1" si="186"/>
        <v>10.756066280927838</v>
      </c>
      <c r="N2388" s="106"/>
    </row>
    <row r="2389" spans="1:14" x14ac:dyDescent="0.25">
      <c r="A2389" s="108">
        <v>2383</v>
      </c>
      <c r="B2389" s="134">
        <f t="shared" ca="1" si="185"/>
        <v>1</v>
      </c>
      <c r="C2389" s="135">
        <f t="shared" ca="1" si="187"/>
        <v>0.47619922260889325</v>
      </c>
      <c r="J2389">
        <f t="shared" ca="1" si="188"/>
        <v>0</v>
      </c>
      <c r="K2389">
        <f t="shared" ca="1" si="189"/>
        <v>0</v>
      </c>
      <c r="L2389" s="106">
        <v>2383</v>
      </c>
      <c r="M2389" s="136">
        <f t="shared" ca="1" si="186"/>
        <v>1.7064638397203138</v>
      </c>
      <c r="N2389" s="106"/>
    </row>
    <row r="2390" spans="1:14" x14ac:dyDescent="0.25">
      <c r="A2390" s="108">
        <v>2384</v>
      </c>
      <c r="B2390" s="134">
        <f t="shared" ca="1" si="185"/>
        <v>0</v>
      </c>
      <c r="C2390" s="135">
        <f t="shared" ca="1" si="187"/>
        <v>0.81986639451170062</v>
      </c>
      <c r="J2390">
        <f t="shared" ca="1" si="188"/>
        <v>0</v>
      </c>
      <c r="K2390">
        <f t="shared" ca="1" si="189"/>
        <v>1</v>
      </c>
      <c r="L2390" s="106">
        <v>2384</v>
      </c>
      <c r="M2390" s="136">
        <f t="shared" ca="1" si="186"/>
        <v>0</v>
      </c>
      <c r="N2390" s="106"/>
    </row>
    <row r="2391" spans="1:14" x14ac:dyDescent="0.25">
      <c r="A2391" s="108">
        <v>2385</v>
      </c>
      <c r="B2391" s="134">
        <f t="shared" ca="1" si="185"/>
        <v>0</v>
      </c>
      <c r="C2391" s="135">
        <f t="shared" ca="1" si="187"/>
        <v>0.59459427699990142</v>
      </c>
      <c r="J2391">
        <f t="shared" ca="1" si="188"/>
        <v>0</v>
      </c>
      <c r="K2391">
        <f t="shared" ca="1" si="189"/>
        <v>1</v>
      </c>
      <c r="L2391" s="106">
        <v>2385</v>
      </c>
      <c r="M2391" s="136">
        <f t="shared" ca="1" si="186"/>
        <v>0</v>
      </c>
      <c r="N2391" s="106"/>
    </row>
    <row r="2392" spans="1:14" x14ac:dyDescent="0.25">
      <c r="A2392" s="108">
        <v>2386</v>
      </c>
      <c r="B2392" s="134">
        <f t="shared" ca="1" si="185"/>
        <v>0</v>
      </c>
      <c r="C2392" s="135">
        <f t="shared" ca="1" si="187"/>
        <v>0.96250587421695055</v>
      </c>
      <c r="J2392">
        <f t="shared" ca="1" si="188"/>
        <v>0</v>
      </c>
      <c r="K2392">
        <f t="shared" ca="1" si="189"/>
        <v>1</v>
      </c>
      <c r="L2392" s="106">
        <v>2386</v>
      </c>
      <c r="M2392" s="136">
        <f t="shared" ca="1" si="186"/>
        <v>0</v>
      </c>
      <c r="N2392" s="106"/>
    </row>
    <row r="2393" spans="1:14" x14ac:dyDescent="0.25">
      <c r="A2393" s="108">
        <v>2387</v>
      </c>
      <c r="B2393" s="134">
        <f t="shared" ca="1" si="185"/>
        <v>0</v>
      </c>
      <c r="C2393" s="135">
        <f t="shared" ca="1" si="187"/>
        <v>0.65687027570744638</v>
      </c>
      <c r="J2393">
        <f t="shared" ca="1" si="188"/>
        <v>0</v>
      </c>
      <c r="K2393">
        <f t="shared" ca="1" si="189"/>
        <v>0</v>
      </c>
      <c r="L2393" s="106">
        <v>2387</v>
      </c>
      <c r="M2393" s="136">
        <f t="shared" ca="1" si="186"/>
        <v>0</v>
      </c>
      <c r="N2393" s="106"/>
    </row>
    <row r="2394" spans="1:14" x14ac:dyDescent="0.25">
      <c r="A2394" s="108">
        <v>2388</v>
      </c>
      <c r="B2394" s="134">
        <f t="shared" ca="1" si="185"/>
        <v>1</v>
      </c>
      <c r="C2394" s="135">
        <f t="shared" ca="1" si="187"/>
        <v>0.30857025248038084</v>
      </c>
      <c r="J2394">
        <f t="shared" ca="1" si="188"/>
        <v>1</v>
      </c>
      <c r="K2394">
        <f t="shared" ca="1" si="189"/>
        <v>0</v>
      </c>
      <c r="L2394" s="106">
        <v>2388</v>
      </c>
      <c r="M2394" s="136">
        <f t="shared" ca="1" si="186"/>
        <v>16.775946689557092</v>
      </c>
      <c r="N2394" s="106"/>
    </row>
    <row r="2395" spans="1:14" x14ac:dyDescent="0.25">
      <c r="A2395" s="108">
        <v>2389</v>
      </c>
      <c r="B2395" s="134">
        <f t="shared" ca="1" si="185"/>
        <v>1</v>
      </c>
      <c r="C2395" s="135">
        <f t="shared" ca="1" si="187"/>
        <v>0.20444247960963657</v>
      </c>
      <c r="J2395">
        <f t="shared" ca="1" si="188"/>
        <v>1</v>
      </c>
      <c r="K2395">
        <f t="shared" ca="1" si="189"/>
        <v>0</v>
      </c>
      <c r="L2395" s="106">
        <v>2389</v>
      </c>
      <c r="M2395" s="136">
        <f t="shared" ca="1" si="186"/>
        <v>1.0214817342906162</v>
      </c>
      <c r="N2395" s="106"/>
    </row>
    <row r="2396" spans="1:14" x14ac:dyDescent="0.25">
      <c r="A2396" s="108">
        <v>2390</v>
      </c>
      <c r="B2396" s="134">
        <f t="shared" ca="1" si="185"/>
        <v>1</v>
      </c>
      <c r="C2396" s="135">
        <f t="shared" ca="1" si="187"/>
        <v>0.25397623848702344</v>
      </c>
      <c r="J2396">
        <f t="shared" ca="1" si="188"/>
        <v>1</v>
      </c>
      <c r="K2396">
        <f t="shared" ca="1" si="189"/>
        <v>0</v>
      </c>
      <c r="L2396" s="106">
        <v>2390</v>
      </c>
      <c r="M2396" s="136">
        <f t="shared" ca="1" si="186"/>
        <v>2.8739514262476895</v>
      </c>
      <c r="N2396" s="106"/>
    </row>
    <row r="2397" spans="1:14" x14ac:dyDescent="0.25">
      <c r="A2397" s="108">
        <v>2391</v>
      </c>
      <c r="B2397" s="134">
        <f t="shared" ca="1" si="185"/>
        <v>1</v>
      </c>
      <c r="C2397" s="135">
        <f t="shared" ca="1" si="187"/>
        <v>0.74421279349967229</v>
      </c>
      <c r="J2397">
        <f t="shared" ca="1" si="188"/>
        <v>1</v>
      </c>
      <c r="K2397">
        <f t="shared" ca="1" si="189"/>
        <v>0</v>
      </c>
      <c r="L2397" s="106">
        <v>2391</v>
      </c>
      <c r="M2397" s="136">
        <f t="shared" ca="1" si="186"/>
        <v>9.5189996039518192</v>
      </c>
      <c r="N2397" s="106"/>
    </row>
    <row r="2398" spans="1:14" x14ac:dyDescent="0.25">
      <c r="A2398" s="108">
        <v>2392</v>
      </c>
      <c r="B2398" s="134">
        <f t="shared" ca="1" si="185"/>
        <v>1</v>
      </c>
      <c r="C2398" s="135">
        <f t="shared" ca="1" si="187"/>
        <v>0.43015410299545287</v>
      </c>
      <c r="J2398">
        <f t="shared" ca="1" si="188"/>
        <v>1</v>
      </c>
      <c r="K2398">
        <f t="shared" ca="1" si="189"/>
        <v>0</v>
      </c>
      <c r="L2398" s="106">
        <v>2392</v>
      </c>
      <c r="M2398" s="136">
        <f t="shared" ca="1" si="186"/>
        <v>23.990358469133611</v>
      </c>
      <c r="N2398" s="106"/>
    </row>
    <row r="2399" spans="1:14" x14ac:dyDescent="0.25">
      <c r="A2399" s="108">
        <v>2393</v>
      </c>
      <c r="B2399" s="134">
        <f t="shared" ca="1" si="185"/>
        <v>1</v>
      </c>
      <c r="C2399" s="135">
        <f t="shared" ca="1" si="187"/>
        <v>0.25885919578432748</v>
      </c>
      <c r="J2399">
        <f t="shared" ca="1" si="188"/>
        <v>1</v>
      </c>
      <c r="K2399">
        <f t="shared" ca="1" si="189"/>
        <v>0</v>
      </c>
      <c r="L2399" s="106">
        <v>2393</v>
      </c>
      <c r="M2399" s="136">
        <f t="shared" ca="1" si="186"/>
        <v>0.49780317336007374</v>
      </c>
      <c r="N2399" s="106"/>
    </row>
    <row r="2400" spans="1:14" x14ac:dyDescent="0.25">
      <c r="A2400" s="108">
        <v>2394</v>
      </c>
      <c r="B2400" s="134">
        <f t="shared" ca="1" si="185"/>
        <v>1</v>
      </c>
      <c r="C2400" s="135">
        <f t="shared" ca="1" si="187"/>
        <v>0.64758610984162723</v>
      </c>
      <c r="J2400">
        <f t="shared" ca="1" si="188"/>
        <v>0</v>
      </c>
      <c r="K2400">
        <f t="shared" ca="1" si="189"/>
        <v>0</v>
      </c>
      <c r="L2400" s="106">
        <v>2394</v>
      </c>
      <c r="M2400" s="136">
        <f t="shared" ca="1" si="186"/>
        <v>1.0208267314111483</v>
      </c>
      <c r="N2400" s="106"/>
    </row>
    <row r="2401" spans="1:14" x14ac:dyDescent="0.25">
      <c r="A2401" s="108">
        <v>2395</v>
      </c>
      <c r="B2401" s="134">
        <f t="shared" ca="1" si="185"/>
        <v>0</v>
      </c>
      <c r="C2401" s="135">
        <f t="shared" ca="1" si="187"/>
        <v>0.81078762912727464</v>
      </c>
      <c r="J2401">
        <f t="shared" ca="1" si="188"/>
        <v>0</v>
      </c>
      <c r="K2401">
        <f t="shared" ca="1" si="189"/>
        <v>0</v>
      </c>
      <c r="L2401" s="106">
        <v>2395</v>
      </c>
      <c r="M2401" s="136">
        <f t="shared" ca="1" si="186"/>
        <v>0</v>
      </c>
      <c r="N2401" s="106"/>
    </row>
    <row r="2402" spans="1:14" x14ac:dyDescent="0.25">
      <c r="A2402" s="108">
        <v>2396</v>
      </c>
      <c r="B2402" s="134">
        <f t="shared" ca="1" si="185"/>
        <v>1</v>
      </c>
      <c r="C2402" s="135">
        <f t="shared" ca="1" si="187"/>
        <v>0.33047347500144031</v>
      </c>
      <c r="J2402">
        <f t="shared" ca="1" si="188"/>
        <v>0</v>
      </c>
      <c r="K2402">
        <f t="shared" ca="1" si="189"/>
        <v>0</v>
      </c>
      <c r="L2402" s="106">
        <v>2396</v>
      </c>
      <c r="M2402" s="136">
        <f t="shared" ca="1" si="186"/>
        <v>5.5679188186755022</v>
      </c>
      <c r="N2402" s="106"/>
    </row>
    <row r="2403" spans="1:14" x14ac:dyDescent="0.25">
      <c r="A2403" s="108">
        <v>2397</v>
      </c>
      <c r="B2403" s="134">
        <f t="shared" ca="1" si="185"/>
        <v>0</v>
      </c>
      <c r="C2403" s="135">
        <f t="shared" ca="1" si="187"/>
        <v>0.99550380403217453</v>
      </c>
      <c r="J2403">
        <f t="shared" ca="1" si="188"/>
        <v>0</v>
      </c>
      <c r="K2403">
        <f t="shared" ca="1" si="189"/>
        <v>0</v>
      </c>
      <c r="L2403" s="106">
        <v>2397</v>
      </c>
      <c r="M2403" s="136">
        <f t="shared" ca="1" si="186"/>
        <v>0</v>
      </c>
      <c r="N2403" s="106"/>
    </row>
    <row r="2404" spans="1:14" x14ac:dyDescent="0.25">
      <c r="A2404" s="108">
        <v>2398</v>
      </c>
      <c r="B2404" s="134">
        <f t="shared" ca="1" si="185"/>
        <v>1</v>
      </c>
      <c r="C2404" s="135">
        <f t="shared" ca="1" si="187"/>
        <v>2.0905828404352844E-2</v>
      </c>
      <c r="J2404">
        <f t="shared" ca="1" si="188"/>
        <v>0</v>
      </c>
      <c r="K2404">
        <f t="shared" ca="1" si="189"/>
        <v>0</v>
      </c>
      <c r="L2404" s="106">
        <v>2398</v>
      </c>
      <c r="M2404" s="136">
        <f t="shared" ca="1" si="186"/>
        <v>3.3561751870315799</v>
      </c>
      <c r="N2404" s="106"/>
    </row>
    <row r="2405" spans="1:14" x14ac:dyDescent="0.25">
      <c r="A2405" s="108">
        <v>2399</v>
      </c>
      <c r="B2405" s="134">
        <f t="shared" ca="1" si="185"/>
        <v>0</v>
      </c>
      <c r="C2405" s="135">
        <f t="shared" ca="1" si="187"/>
        <v>0.83852801403211563</v>
      </c>
      <c r="J2405">
        <f t="shared" ca="1" si="188"/>
        <v>0</v>
      </c>
      <c r="K2405">
        <f t="shared" ca="1" si="189"/>
        <v>1</v>
      </c>
      <c r="L2405" s="106">
        <v>2399</v>
      </c>
      <c r="M2405" s="136">
        <f t="shared" ca="1" si="186"/>
        <v>0</v>
      </c>
      <c r="N2405" s="106"/>
    </row>
    <row r="2406" spans="1:14" x14ac:dyDescent="0.25">
      <c r="A2406" s="108">
        <v>2400</v>
      </c>
      <c r="B2406" s="134">
        <f t="shared" ca="1" si="185"/>
        <v>0</v>
      </c>
      <c r="C2406" s="135">
        <f t="shared" ca="1" si="187"/>
        <v>0.5331106726965299</v>
      </c>
      <c r="J2406">
        <f t="shared" ca="1" si="188"/>
        <v>0</v>
      </c>
      <c r="K2406">
        <f t="shared" ca="1" si="189"/>
        <v>1</v>
      </c>
      <c r="L2406" s="106">
        <v>2400</v>
      </c>
      <c r="M2406" s="136">
        <f t="shared" ca="1" si="186"/>
        <v>0</v>
      </c>
      <c r="N2406" s="106"/>
    </row>
    <row r="2407" spans="1:14" x14ac:dyDescent="0.25">
      <c r="A2407" s="108">
        <v>2401</v>
      </c>
      <c r="B2407" s="134">
        <f t="shared" ca="1" si="185"/>
        <v>0</v>
      </c>
      <c r="C2407" s="135">
        <f t="shared" ca="1" si="187"/>
        <v>0.49486647018461327</v>
      </c>
      <c r="J2407">
        <f t="shared" ca="1" si="188"/>
        <v>0</v>
      </c>
      <c r="K2407">
        <f t="shared" ca="1" si="189"/>
        <v>1</v>
      </c>
      <c r="L2407" s="106">
        <v>2401</v>
      </c>
      <c r="M2407" s="136">
        <f t="shared" ca="1" si="186"/>
        <v>0</v>
      </c>
      <c r="N2407" s="106"/>
    </row>
    <row r="2408" spans="1:14" x14ac:dyDescent="0.25">
      <c r="A2408" s="108">
        <v>2402</v>
      </c>
      <c r="B2408" s="134">
        <f t="shared" ca="1" si="185"/>
        <v>0</v>
      </c>
      <c r="C2408" s="135">
        <f t="shared" ca="1" si="187"/>
        <v>0.67233001690811967</v>
      </c>
      <c r="J2408">
        <f t="shared" ca="1" si="188"/>
        <v>0</v>
      </c>
      <c r="K2408">
        <f t="shared" ca="1" si="189"/>
        <v>1</v>
      </c>
      <c r="L2408" s="106">
        <v>2402</v>
      </c>
      <c r="M2408" s="136">
        <f t="shared" ca="1" si="186"/>
        <v>0</v>
      </c>
      <c r="N2408" s="106"/>
    </row>
    <row r="2409" spans="1:14" x14ac:dyDescent="0.25">
      <c r="A2409" s="108">
        <v>2403</v>
      </c>
      <c r="B2409" s="134">
        <f t="shared" ca="1" si="185"/>
        <v>0</v>
      </c>
      <c r="C2409" s="135">
        <f t="shared" ca="1" si="187"/>
        <v>0.98142665410452157</v>
      </c>
      <c r="J2409">
        <f t="shared" ca="1" si="188"/>
        <v>0</v>
      </c>
      <c r="K2409">
        <f t="shared" ca="1" si="189"/>
        <v>1</v>
      </c>
      <c r="L2409" s="106">
        <v>2403</v>
      </c>
      <c r="M2409" s="136">
        <f t="shared" ca="1" si="186"/>
        <v>0</v>
      </c>
      <c r="N2409" s="106"/>
    </row>
    <row r="2410" spans="1:14" x14ac:dyDescent="0.25">
      <c r="A2410" s="108">
        <v>2404</v>
      </c>
      <c r="B2410" s="134">
        <f t="shared" ca="1" si="185"/>
        <v>0</v>
      </c>
      <c r="C2410" s="135">
        <f t="shared" ca="1" si="187"/>
        <v>0.56601586991580699</v>
      </c>
      <c r="J2410">
        <f t="shared" ca="1" si="188"/>
        <v>0</v>
      </c>
      <c r="K2410">
        <f t="shared" ca="1" si="189"/>
        <v>0</v>
      </c>
      <c r="L2410" s="106">
        <v>2404</v>
      </c>
      <c r="M2410" s="136">
        <f t="shared" ca="1" si="186"/>
        <v>0</v>
      </c>
      <c r="N2410" s="106"/>
    </row>
    <row r="2411" spans="1:14" x14ac:dyDescent="0.25">
      <c r="A2411" s="108">
        <v>2405</v>
      </c>
      <c r="B2411" s="134">
        <f t="shared" ca="1" si="185"/>
        <v>1</v>
      </c>
      <c r="C2411" s="135">
        <f t="shared" ca="1" si="187"/>
        <v>0.13057812288850401</v>
      </c>
      <c r="J2411">
        <f t="shared" ca="1" si="188"/>
        <v>1</v>
      </c>
      <c r="K2411">
        <f t="shared" ca="1" si="189"/>
        <v>0</v>
      </c>
      <c r="L2411" s="106">
        <v>2405</v>
      </c>
      <c r="M2411" s="136">
        <f t="shared" ca="1" si="186"/>
        <v>4.6381460021080141</v>
      </c>
      <c r="N2411" s="106"/>
    </row>
    <row r="2412" spans="1:14" x14ac:dyDescent="0.25">
      <c r="A2412" s="108">
        <v>2406</v>
      </c>
      <c r="B2412" s="134">
        <f t="shared" ca="1" si="185"/>
        <v>1</v>
      </c>
      <c r="C2412" s="135">
        <f t="shared" ca="1" si="187"/>
        <v>0.68825733060449734</v>
      </c>
      <c r="J2412">
        <f t="shared" ca="1" si="188"/>
        <v>1</v>
      </c>
      <c r="K2412">
        <f t="shared" ca="1" si="189"/>
        <v>0</v>
      </c>
      <c r="L2412" s="106">
        <v>2406</v>
      </c>
      <c r="M2412" s="136">
        <f t="shared" ca="1" si="186"/>
        <v>7.72291341929279</v>
      </c>
      <c r="N2412" s="106"/>
    </row>
    <row r="2413" spans="1:14" x14ac:dyDescent="0.25">
      <c r="A2413" s="108">
        <v>2407</v>
      </c>
      <c r="B2413" s="134">
        <f t="shared" ca="1" si="185"/>
        <v>1</v>
      </c>
      <c r="C2413" s="135">
        <f t="shared" ca="1" si="187"/>
        <v>0.47826148838966964</v>
      </c>
      <c r="J2413">
        <f t="shared" ca="1" si="188"/>
        <v>1</v>
      </c>
      <c r="K2413">
        <f t="shared" ca="1" si="189"/>
        <v>0</v>
      </c>
      <c r="L2413" s="106">
        <v>2407</v>
      </c>
      <c r="M2413" s="136">
        <f t="shared" ca="1" si="186"/>
        <v>0.57832528429758923</v>
      </c>
      <c r="N2413" s="106"/>
    </row>
    <row r="2414" spans="1:14" x14ac:dyDescent="0.25">
      <c r="A2414" s="108">
        <v>2408</v>
      </c>
      <c r="B2414" s="134">
        <f t="shared" ca="1" si="185"/>
        <v>1</v>
      </c>
      <c r="C2414" s="135">
        <f t="shared" ca="1" si="187"/>
        <v>0.482640104774128</v>
      </c>
      <c r="J2414">
        <f t="shared" ca="1" si="188"/>
        <v>1</v>
      </c>
      <c r="K2414">
        <f t="shared" ca="1" si="189"/>
        <v>0</v>
      </c>
      <c r="L2414" s="106">
        <v>2408</v>
      </c>
      <c r="M2414" s="136">
        <f t="shared" ca="1" si="186"/>
        <v>3.2236953263372912</v>
      </c>
      <c r="N2414" s="106"/>
    </row>
    <row r="2415" spans="1:14" x14ac:dyDescent="0.25">
      <c r="A2415" s="108">
        <v>2409</v>
      </c>
      <c r="B2415" s="134">
        <f t="shared" ref="B2415:B2478" ca="1" si="190">IF(B2414&gt;0,IF(C2415&lt;pww,1,0),IF(C2415&lt;pdw,1,0))</f>
        <v>1</v>
      </c>
      <c r="C2415" s="135">
        <f t="shared" ca="1" si="187"/>
        <v>0.45044949920296629</v>
      </c>
      <c r="J2415">
        <f t="shared" ca="1" si="188"/>
        <v>1</v>
      </c>
      <c r="K2415">
        <f t="shared" ca="1" si="189"/>
        <v>0</v>
      </c>
      <c r="L2415" s="106">
        <v>2409</v>
      </c>
      <c r="M2415" s="136">
        <f t="shared" ca="1" si="186"/>
        <v>2.0071683677378407</v>
      </c>
      <c r="N2415" s="106"/>
    </row>
    <row r="2416" spans="1:14" x14ac:dyDescent="0.25">
      <c r="A2416" s="108">
        <v>2410</v>
      </c>
      <c r="B2416" s="134">
        <f t="shared" ca="1" si="190"/>
        <v>1</v>
      </c>
      <c r="C2416" s="135">
        <f t="shared" ca="1" si="187"/>
        <v>4.2310952512063738E-2</v>
      </c>
      <c r="J2416">
        <f t="shared" ca="1" si="188"/>
        <v>1</v>
      </c>
      <c r="K2416">
        <f t="shared" ca="1" si="189"/>
        <v>0</v>
      </c>
      <c r="L2416" s="106">
        <v>2410</v>
      </c>
      <c r="M2416" s="136">
        <f t="shared" ca="1" si="186"/>
        <v>14.523125086514163</v>
      </c>
      <c r="N2416" s="106"/>
    </row>
    <row r="2417" spans="1:14" x14ac:dyDescent="0.25">
      <c r="A2417" s="108">
        <v>2411</v>
      </c>
      <c r="B2417" s="134">
        <f t="shared" ca="1" si="190"/>
        <v>1</v>
      </c>
      <c r="C2417" s="135">
        <f t="shared" ca="1" si="187"/>
        <v>0.65259830689362375</v>
      </c>
      <c r="J2417">
        <f t="shared" ca="1" si="188"/>
        <v>0</v>
      </c>
      <c r="K2417">
        <f t="shared" ca="1" si="189"/>
        <v>0</v>
      </c>
      <c r="L2417" s="106">
        <v>2411</v>
      </c>
      <c r="M2417" s="136">
        <f t="shared" ca="1" si="186"/>
        <v>5.2469146961711211</v>
      </c>
      <c r="N2417" s="106"/>
    </row>
    <row r="2418" spans="1:14" x14ac:dyDescent="0.25">
      <c r="A2418" s="108">
        <v>2412</v>
      </c>
      <c r="B2418" s="134">
        <f t="shared" ca="1" si="190"/>
        <v>0</v>
      </c>
      <c r="C2418" s="135">
        <f t="shared" ca="1" si="187"/>
        <v>0.80752673340740522</v>
      </c>
      <c r="J2418">
        <f t="shared" ca="1" si="188"/>
        <v>0</v>
      </c>
      <c r="K2418">
        <f t="shared" ca="1" si="189"/>
        <v>0</v>
      </c>
      <c r="L2418" s="106">
        <v>2412</v>
      </c>
      <c r="M2418" s="136">
        <f t="shared" ca="1" si="186"/>
        <v>0</v>
      </c>
      <c r="N2418" s="106"/>
    </row>
    <row r="2419" spans="1:14" x14ac:dyDescent="0.25">
      <c r="A2419" s="108">
        <v>2413</v>
      </c>
      <c r="B2419" s="134">
        <f t="shared" ca="1" si="190"/>
        <v>1</v>
      </c>
      <c r="C2419" s="135">
        <f t="shared" ca="1" si="187"/>
        <v>0.39706074745125608</v>
      </c>
      <c r="J2419">
        <f t="shared" ca="1" si="188"/>
        <v>1</v>
      </c>
      <c r="K2419">
        <f t="shared" ca="1" si="189"/>
        <v>0</v>
      </c>
      <c r="L2419" s="106">
        <v>2413</v>
      </c>
      <c r="M2419" s="136">
        <f t="shared" ca="1" si="186"/>
        <v>3.5922167466848189</v>
      </c>
      <c r="N2419" s="106"/>
    </row>
    <row r="2420" spans="1:14" x14ac:dyDescent="0.25">
      <c r="A2420" s="108">
        <v>2414</v>
      </c>
      <c r="B2420" s="134">
        <f t="shared" ca="1" si="190"/>
        <v>1</v>
      </c>
      <c r="C2420" s="135">
        <f t="shared" ca="1" si="187"/>
        <v>0.29164018551637005</v>
      </c>
      <c r="J2420">
        <f t="shared" ca="1" si="188"/>
        <v>1</v>
      </c>
      <c r="K2420">
        <f t="shared" ca="1" si="189"/>
        <v>0</v>
      </c>
      <c r="L2420" s="106">
        <v>2414</v>
      </c>
      <c r="M2420" s="136">
        <f t="shared" ca="1" si="186"/>
        <v>3.4794151072473367</v>
      </c>
      <c r="N2420" s="106"/>
    </row>
    <row r="2421" spans="1:14" x14ac:dyDescent="0.25">
      <c r="A2421" s="108">
        <v>2415</v>
      </c>
      <c r="B2421" s="134">
        <f t="shared" ca="1" si="190"/>
        <v>1</v>
      </c>
      <c r="C2421" s="135">
        <f t="shared" ca="1" si="187"/>
        <v>0.6095846595263108</v>
      </c>
      <c r="J2421">
        <f t="shared" ca="1" si="188"/>
        <v>1</v>
      </c>
      <c r="K2421">
        <f t="shared" ca="1" si="189"/>
        <v>0</v>
      </c>
      <c r="L2421" s="106">
        <v>2415</v>
      </c>
      <c r="M2421" s="136">
        <f t="shared" ca="1" si="186"/>
        <v>7.9817651348527701</v>
      </c>
      <c r="N2421" s="106"/>
    </row>
    <row r="2422" spans="1:14" x14ac:dyDescent="0.25">
      <c r="A2422" s="108">
        <v>2416</v>
      </c>
      <c r="B2422" s="134">
        <f t="shared" ca="1" si="190"/>
        <v>1</v>
      </c>
      <c r="C2422" s="135">
        <f t="shared" ca="1" si="187"/>
        <v>0.16206266128386249</v>
      </c>
      <c r="J2422">
        <f t="shared" ca="1" si="188"/>
        <v>1</v>
      </c>
      <c r="K2422">
        <f t="shared" ca="1" si="189"/>
        <v>0</v>
      </c>
      <c r="L2422" s="106">
        <v>2416</v>
      </c>
      <c r="M2422" s="136">
        <f t="shared" ca="1" si="186"/>
        <v>2.0919488610945556</v>
      </c>
      <c r="N2422" s="106"/>
    </row>
    <row r="2423" spans="1:14" x14ac:dyDescent="0.25">
      <c r="A2423" s="108">
        <v>2417</v>
      </c>
      <c r="B2423" s="134">
        <f t="shared" ca="1" si="190"/>
        <v>1</v>
      </c>
      <c r="C2423" s="135">
        <f t="shared" ca="1" si="187"/>
        <v>0.37219488238694665</v>
      </c>
      <c r="J2423">
        <f t="shared" ca="1" si="188"/>
        <v>1</v>
      </c>
      <c r="K2423">
        <f t="shared" ca="1" si="189"/>
        <v>0</v>
      </c>
      <c r="L2423" s="106">
        <v>2417</v>
      </c>
      <c r="M2423" s="136">
        <f t="shared" ca="1" si="186"/>
        <v>11.405753672342913</v>
      </c>
      <c r="N2423" s="106"/>
    </row>
    <row r="2424" spans="1:14" x14ac:dyDescent="0.25">
      <c r="A2424" s="108">
        <v>2418</v>
      </c>
      <c r="B2424" s="134">
        <f t="shared" ca="1" si="190"/>
        <v>1</v>
      </c>
      <c r="C2424" s="135">
        <f t="shared" ca="1" si="187"/>
        <v>0.18846331221170776</v>
      </c>
      <c r="J2424">
        <f t="shared" ca="1" si="188"/>
        <v>1</v>
      </c>
      <c r="K2424">
        <f t="shared" ca="1" si="189"/>
        <v>0</v>
      </c>
      <c r="L2424" s="106">
        <v>2418</v>
      </c>
      <c r="M2424" s="136">
        <f t="shared" ca="1" si="186"/>
        <v>3.117116796652637</v>
      </c>
      <c r="N2424" s="106"/>
    </row>
    <row r="2425" spans="1:14" x14ac:dyDescent="0.25">
      <c r="A2425" s="108">
        <v>2419</v>
      </c>
      <c r="B2425" s="134">
        <f t="shared" ca="1" si="190"/>
        <v>1</v>
      </c>
      <c r="C2425" s="135">
        <f t="shared" ca="1" si="187"/>
        <v>0.2196845199060965</v>
      </c>
      <c r="J2425">
        <f t="shared" ca="1" si="188"/>
        <v>1</v>
      </c>
      <c r="K2425">
        <f t="shared" ca="1" si="189"/>
        <v>0</v>
      </c>
      <c r="L2425" s="106">
        <v>2419</v>
      </c>
      <c r="M2425" s="136">
        <f t="shared" ca="1" si="186"/>
        <v>5.2516362058082269</v>
      </c>
      <c r="N2425" s="106"/>
    </row>
    <row r="2426" spans="1:14" x14ac:dyDescent="0.25">
      <c r="A2426" s="108">
        <v>2420</v>
      </c>
      <c r="B2426" s="134">
        <f t="shared" ca="1" si="190"/>
        <v>1</v>
      </c>
      <c r="C2426" s="135">
        <f t="shared" ca="1" si="187"/>
        <v>0.29417302206617923</v>
      </c>
      <c r="J2426">
        <f t="shared" ca="1" si="188"/>
        <v>1</v>
      </c>
      <c r="K2426">
        <f t="shared" ca="1" si="189"/>
        <v>0</v>
      </c>
      <c r="L2426" s="106">
        <v>2420</v>
      </c>
      <c r="M2426" s="136">
        <f t="shared" ca="1" si="186"/>
        <v>1.8872120242200769</v>
      </c>
      <c r="N2426" s="106"/>
    </row>
    <row r="2427" spans="1:14" x14ac:dyDescent="0.25">
      <c r="A2427" s="108">
        <v>2421</v>
      </c>
      <c r="B2427" s="134">
        <f t="shared" ca="1" si="190"/>
        <v>1</v>
      </c>
      <c r="C2427" s="135">
        <f t="shared" ca="1" si="187"/>
        <v>0.31590594999866917</v>
      </c>
      <c r="J2427">
        <f t="shared" ca="1" si="188"/>
        <v>0</v>
      </c>
      <c r="K2427">
        <f t="shared" ca="1" si="189"/>
        <v>0</v>
      </c>
      <c r="L2427" s="106">
        <v>2421</v>
      </c>
      <c r="M2427" s="136">
        <f t="shared" ca="1" si="186"/>
        <v>0.15863894484036709</v>
      </c>
      <c r="N2427" s="106"/>
    </row>
    <row r="2428" spans="1:14" x14ac:dyDescent="0.25">
      <c r="A2428" s="108">
        <v>2422</v>
      </c>
      <c r="B2428" s="134">
        <f t="shared" ca="1" si="190"/>
        <v>0</v>
      </c>
      <c r="C2428" s="135">
        <f t="shared" ca="1" si="187"/>
        <v>0.77541326377261521</v>
      </c>
      <c r="J2428">
        <f t="shared" ca="1" si="188"/>
        <v>0</v>
      </c>
      <c r="K2428">
        <f t="shared" ca="1" si="189"/>
        <v>0</v>
      </c>
      <c r="L2428" s="106">
        <v>2422</v>
      </c>
      <c r="M2428" s="136">
        <f t="shared" ca="1" si="186"/>
        <v>0</v>
      </c>
      <c r="N2428" s="106"/>
    </row>
    <row r="2429" spans="1:14" x14ac:dyDescent="0.25">
      <c r="A2429" s="108">
        <v>2423</v>
      </c>
      <c r="B2429" s="134">
        <f t="shared" ca="1" si="190"/>
        <v>1</v>
      </c>
      <c r="C2429" s="135">
        <f t="shared" ca="1" si="187"/>
        <v>7.700438119918207E-2</v>
      </c>
      <c r="J2429">
        <f t="shared" ca="1" si="188"/>
        <v>1</v>
      </c>
      <c r="K2429">
        <f t="shared" ca="1" si="189"/>
        <v>0</v>
      </c>
      <c r="L2429" s="106">
        <v>2423</v>
      </c>
      <c r="M2429" s="136">
        <f t="shared" ca="1" si="186"/>
        <v>1.7485408202680819</v>
      </c>
      <c r="N2429" s="106"/>
    </row>
    <row r="2430" spans="1:14" x14ac:dyDescent="0.25">
      <c r="A2430" s="108">
        <v>2424</v>
      </c>
      <c r="B2430" s="134">
        <f t="shared" ca="1" si="190"/>
        <v>1</v>
      </c>
      <c r="C2430" s="135">
        <f t="shared" ca="1" si="187"/>
        <v>0.61657424732509458</v>
      </c>
      <c r="J2430">
        <f t="shared" ca="1" si="188"/>
        <v>0</v>
      </c>
      <c r="K2430">
        <f t="shared" ca="1" si="189"/>
        <v>0</v>
      </c>
      <c r="L2430" s="106">
        <v>2424</v>
      </c>
      <c r="M2430" s="136">
        <f t="shared" ca="1" si="186"/>
        <v>1.9259840197387332</v>
      </c>
      <c r="N2430" s="106"/>
    </row>
    <row r="2431" spans="1:14" x14ac:dyDescent="0.25">
      <c r="A2431" s="108">
        <v>2425</v>
      </c>
      <c r="B2431" s="134">
        <f t="shared" ca="1" si="190"/>
        <v>0</v>
      </c>
      <c r="C2431" s="135">
        <f t="shared" ca="1" si="187"/>
        <v>0.98270732559134333</v>
      </c>
      <c r="J2431">
        <f t="shared" ca="1" si="188"/>
        <v>0</v>
      </c>
      <c r="K2431">
        <f t="shared" ca="1" si="189"/>
        <v>1</v>
      </c>
      <c r="L2431" s="106">
        <v>2425</v>
      </c>
      <c r="M2431" s="136">
        <f t="shared" ca="1" si="186"/>
        <v>0</v>
      </c>
      <c r="N2431" s="106"/>
    </row>
    <row r="2432" spans="1:14" x14ac:dyDescent="0.25">
      <c r="A2432" s="108">
        <v>2426</v>
      </c>
      <c r="B2432" s="134">
        <f t="shared" ca="1" si="190"/>
        <v>0</v>
      </c>
      <c r="C2432" s="135">
        <f t="shared" ca="1" si="187"/>
        <v>0.68689106869903938</v>
      </c>
      <c r="J2432">
        <f t="shared" ca="1" si="188"/>
        <v>0</v>
      </c>
      <c r="K2432">
        <f t="shared" ca="1" si="189"/>
        <v>1</v>
      </c>
      <c r="L2432" s="106">
        <v>2426</v>
      </c>
      <c r="M2432" s="136">
        <f t="shared" ca="1" si="186"/>
        <v>0</v>
      </c>
      <c r="N2432" s="106"/>
    </row>
    <row r="2433" spans="1:14" x14ac:dyDescent="0.25">
      <c r="A2433" s="108">
        <v>2427</v>
      </c>
      <c r="B2433" s="134">
        <f t="shared" ca="1" si="190"/>
        <v>0</v>
      </c>
      <c r="C2433" s="135">
        <f t="shared" ca="1" si="187"/>
        <v>0.73512779867918732</v>
      </c>
      <c r="J2433">
        <f t="shared" ca="1" si="188"/>
        <v>0</v>
      </c>
      <c r="K2433">
        <f t="shared" ca="1" si="189"/>
        <v>0</v>
      </c>
      <c r="L2433" s="106">
        <v>2427</v>
      </c>
      <c r="M2433" s="136">
        <f t="shared" ca="1" si="186"/>
        <v>0</v>
      </c>
      <c r="N2433" s="106"/>
    </row>
    <row r="2434" spans="1:14" x14ac:dyDescent="0.25">
      <c r="A2434" s="108">
        <v>2428</v>
      </c>
      <c r="B2434" s="134">
        <f t="shared" ca="1" si="190"/>
        <v>1</v>
      </c>
      <c r="C2434" s="135">
        <f t="shared" ca="1" si="187"/>
        <v>0.15447834181921538</v>
      </c>
      <c r="J2434">
        <f t="shared" ca="1" si="188"/>
        <v>1</v>
      </c>
      <c r="K2434">
        <f t="shared" ca="1" si="189"/>
        <v>0</v>
      </c>
      <c r="L2434" s="106">
        <v>2428</v>
      </c>
      <c r="M2434" s="136">
        <f t="shared" ca="1" si="186"/>
        <v>2.3725269690745305</v>
      </c>
      <c r="N2434" s="106"/>
    </row>
    <row r="2435" spans="1:14" x14ac:dyDescent="0.25">
      <c r="A2435" s="108">
        <v>2429</v>
      </c>
      <c r="B2435" s="134">
        <f t="shared" ca="1" si="190"/>
        <v>1</v>
      </c>
      <c r="C2435" s="135">
        <f t="shared" ca="1" si="187"/>
        <v>0.23430321147331112</v>
      </c>
      <c r="J2435">
        <f t="shared" ca="1" si="188"/>
        <v>1</v>
      </c>
      <c r="K2435">
        <f t="shared" ca="1" si="189"/>
        <v>0</v>
      </c>
      <c r="L2435" s="106">
        <v>2429</v>
      </c>
      <c r="M2435" s="136">
        <f t="shared" ca="1" si="186"/>
        <v>4.4685546279472703</v>
      </c>
      <c r="N2435" s="106"/>
    </row>
    <row r="2436" spans="1:14" x14ac:dyDescent="0.25">
      <c r="A2436" s="108">
        <v>2430</v>
      </c>
      <c r="B2436" s="134">
        <f t="shared" ca="1" si="190"/>
        <v>1</v>
      </c>
      <c r="C2436" s="135">
        <f t="shared" ca="1" si="187"/>
        <v>0.58534423014764625</v>
      </c>
      <c r="J2436">
        <f t="shared" ca="1" si="188"/>
        <v>1</v>
      </c>
      <c r="K2436">
        <f t="shared" ca="1" si="189"/>
        <v>0</v>
      </c>
      <c r="L2436" s="106">
        <v>2430</v>
      </c>
      <c r="M2436" s="136">
        <f t="shared" ca="1" si="186"/>
        <v>23.295882642548708</v>
      </c>
      <c r="N2436" s="106"/>
    </row>
    <row r="2437" spans="1:14" x14ac:dyDescent="0.25">
      <c r="A2437" s="108">
        <v>2431</v>
      </c>
      <c r="B2437" s="134">
        <f t="shared" ca="1" si="190"/>
        <v>1</v>
      </c>
      <c r="C2437" s="135">
        <f t="shared" ca="1" si="187"/>
        <v>0.53102480392665696</v>
      </c>
      <c r="J2437">
        <f t="shared" ca="1" si="188"/>
        <v>1</v>
      </c>
      <c r="K2437">
        <f t="shared" ca="1" si="189"/>
        <v>0</v>
      </c>
      <c r="L2437" s="106">
        <v>2431</v>
      </c>
      <c r="M2437" s="136">
        <f t="shared" ca="1" si="186"/>
        <v>0.60926272017702832</v>
      </c>
      <c r="N2437" s="106"/>
    </row>
    <row r="2438" spans="1:14" x14ac:dyDescent="0.25">
      <c r="A2438" s="108">
        <v>2432</v>
      </c>
      <c r="B2438" s="134">
        <f t="shared" ca="1" si="190"/>
        <v>1</v>
      </c>
      <c r="C2438" s="135">
        <f t="shared" ca="1" si="187"/>
        <v>0.44423146492987797</v>
      </c>
      <c r="J2438">
        <f t="shared" ca="1" si="188"/>
        <v>1</v>
      </c>
      <c r="K2438">
        <f t="shared" ca="1" si="189"/>
        <v>0</v>
      </c>
      <c r="L2438" s="106">
        <v>2432</v>
      </c>
      <c r="M2438" s="136">
        <f t="shared" ca="1" si="186"/>
        <v>2.4655309199402127</v>
      </c>
      <c r="N2438" s="106"/>
    </row>
    <row r="2439" spans="1:14" x14ac:dyDescent="0.25">
      <c r="A2439" s="108">
        <v>2433</v>
      </c>
      <c r="B2439" s="134">
        <f t="shared" ca="1" si="190"/>
        <v>1</v>
      </c>
      <c r="C2439" s="135">
        <f t="shared" ca="1" si="187"/>
        <v>0.50546037409451339</v>
      </c>
      <c r="J2439">
        <f t="shared" ca="1" si="188"/>
        <v>1</v>
      </c>
      <c r="K2439">
        <f t="shared" ca="1" si="189"/>
        <v>0</v>
      </c>
      <c r="L2439" s="106">
        <v>2433</v>
      </c>
      <c r="M2439" s="136">
        <f t="shared" ref="M2439:M2502" ca="1" si="191">IF(B2439&gt;0,-LN(1-(RAND()))/lambda,0)</f>
        <v>4.6394283257101483</v>
      </c>
      <c r="N2439" s="106"/>
    </row>
    <row r="2440" spans="1:14" x14ac:dyDescent="0.25">
      <c r="A2440" s="108">
        <v>2434</v>
      </c>
      <c r="B2440" s="134">
        <f t="shared" ca="1" si="190"/>
        <v>1</v>
      </c>
      <c r="C2440" s="135">
        <f t="shared" ref="C2440:C2503" ca="1" si="192">RAND()</f>
        <v>0.75723824964069275</v>
      </c>
      <c r="J2440">
        <f t="shared" ref="J2440:J2503" ca="1" si="193">IF(AND(B2440,B2441),1,0)</f>
        <v>1</v>
      </c>
      <c r="K2440">
        <f t="shared" ref="K2440:K2503" ca="1" si="194">IF(AND(NOT(B2440),NOT(B2441)),1,0)</f>
        <v>0</v>
      </c>
      <c r="L2440" s="106">
        <v>2434</v>
      </c>
      <c r="M2440" s="136">
        <f t="shared" ca="1" si="191"/>
        <v>3.8630083886271178</v>
      </c>
      <c r="N2440" s="106"/>
    </row>
    <row r="2441" spans="1:14" x14ac:dyDescent="0.25">
      <c r="A2441" s="108">
        <v>2435</v>
      </c>
      <c r="B2441" s="134">
        <f t="shared" ca="1" si="190"/>
        <v>1</v>
      </c>
      <c r="C2441" s="135">
        <f t="shared" ca="1" si="192"/>
        <v>0.2125200156663325</v>
      </c>
      <c r="J2441">
        <f t="shared" ca="1" si="193"/>
        <v>0</v>
      </c>
      <c r="K2441">
        <f t="shared" ca="1" si="194"/>
        <v>0</v>
      </c>
      <c r="L2441" s="106">
        <v>2435</v>
      </c>
      <c r="M2441" s="136">
        <f t="shared" ca="1" si="191"/>
        <v>9.5295855254253219</v>
      </c>
      <c r="N2441" s="106"/>
    </row>
    <row r="2442" spans="1:14" x14ac:dyDescent="0.25">
      <c r="A2442" s="108">
        <v>2436</v>
      </c>
      <c r="B2442" s="134">
        <f t="shared" ca="1" si="190"/>
        <v>0</v>
      </c>
      <c r="C2442" s="135">
        <f t="shared" ca="1" si="192"/>
        <v>0.94315595024418097</v>
      </c>
      <c r="J2442">
        <f t="shared" ca="1" si="193"/>
        <v>0</v>
      </c>
      <c r="K2442">
        <f t="shared" ca="1" si="194"/>
        <v>0</v>
      </c>
      <c r="L2442" s="106">
        <v>2436</v>
      </c>
      <c r="M2442" s="136">
        <f t="shared" ca="1" si="191"/>
        <v>0</v>
      </c>
      <c r="N2442" s="106"/>
    </row>
    <row r="2443" spans="1:14" x14ac:dyDescent="0.25">
      <c r="A2443" s="108">
        <v>2437</v>
      </c>
      <c r="B2443" s="134">
        <f t="shared" ca="1" si="190"/>
        <v>1</v>
      </c>
      <c r="C2443" s="135">
        <f t="shared" ca="1" si="192"/>
        <v>0.38334639313203889</v>
      </c>
      <c r="J2443">
        <f t="shared" ca="1" si="193"/>
        <v>1</v>
      </c>
      <c r="K2443">
        <f t="shared" ca="1" si="194"/>
        <v>0</v>
      </c>
      <c r="L2443" s="106">
        <v>2437</v>
      </c>
      <c r="M2443" s="136">
        <f t="shared" ca="1" si="191"/>
        <v>7.4458801727905826</v>
      </c>
      <c r="N2443" s="106"/>
    </row>
    <row r="2444" spans="1:14" x14ac:dyDescent="0.25">
      <c r="A2444" s="108">
        <v>2438</v>
      </c>
      <c r="B2444" s="134">
        <f t="shared" ca="1" si="190"/>
        <v>1</v>
      </c>
      <c r="C2444" s="135">
        <f t="shared" ca="1" si="192"/>
        <v>0.10257240156344782</v>
      </c>
      <c r="J2444">
        <f t="shared" ca="1" si="193"/>
        <v>1</v>
      </c>
      <c r="K2444">
        <f t="shared" ca="1" si="194"/>
        <v>0</v>
      </c>
      <c r="L2444" s="106">
        <v>2438</v>
      </c>
      <c r="M2444" s="136">
        <f t="shared" ca="1" si="191"/>
        <v>0.16741061066331078</v>
      </c>
      <c r="N2444" s="106"/>
    </row>
    <row r="2445" spans="1:14" x14ac:dyDescent="0.25">
      <c r="A2445" s="108">
        <v>2439</v>
      </c>
      <c r="B2445" s="134">
        <f t="shared" ca="1" si="190"/>
        <v>1</v>
      </c>
      <c r="C2445" s="135">
        <f t="shared" ca="1" si="192"/>
        <v>0.23806919024333661</v>
      </c>
      <c r="J2445">
        <f t="shared" ca="1" si="193"/>
        <v>1</v>
      </c>
      <c r="K2445">
        <f t="shared" ca="1" si="194"/>
        <v>0</v>
      </c>
      <c r="L2445" s="106">
        <v>2439</v>
      </c>
      <c r="M2445" s="136">
        <f t="shared" ca="1" si="191"/>
        <v>7.9748310952067571</v>
      </c>
      <c r="N2445" s="106"/>
    </row>
    <row r="2446" spans="1:14" x14ac:dyDescent="0.25">
      <c r="A2446" s="108">
        <v>2440</v>
      </c>
      <c r="B2446" s="134">
        <f t="shared" ca="1" si="190"/>
        <v>1</v>
      </c>
      <c r="C2446" s="135">
        <f t="shared" ca="1" si="192"/>
        <v>0.22215782018640418</v>
      </c>
      <c r="J2446">
        <f t="shared" ca="1" si="193"/>
        <v>1</v>
      </c>
      <c r="K2446">
        <f t="shared" ca="1" si="194"/>
        <v>0</v>
      </c>
      <c r="L2446" s="106">
        <v>2440</v>
      </c>
      <c r="M2446" s="136">
        <f t="shared" ca="1" si="191"/>
        <v>4.3382018717788737</v>
      </c>
      <c r="N2446" s="106"/>
    </row>
    <row r="2447" spans="1:14" x14ac:dyDescent="0.25">
      <c r="A2447" s="108">
        <v>2441</v>
      </c>
      <c r="B2447" s="134">
        <f t="shared" ca="1" si="190"/>
        <v>1</v>
      </c>
      <c r="C2447" s="135">
        <f t="shared" ca="1" si="192"/>
        <v>0.52612796006068907</v>
      </c>
      <c r="J2447">
        <f t="shared" ca="1" si="193"/>
        <v>0</v>
      </c>
      <c r="K2447">
        <f t="shared" ca="1" si="194"/>
        <v>0</v>
      </c>
      <c r="L2447" s="106">
        <v>2441</v>
      </c>
      <c r="M2447" s="136">
        <f t="shared" ca="1" si="191"/>
        <v>0.37415143703462839</v>
      </c>
      <c r="N2447" s="106"/>
    </row>
    <row r="2448" spans="1:14" x14ac:dyDescent="0.25">
      <c r="A2448" s="108">
        <v>2442</v>
      </c>
      <c r="B2448" s="134">
        <f t="shared" ca="1" si="190"/>
        <v>0</v>
      </c>
      <c r="C2448" s="135">
        <f t="shared" ca="1" si="192"/>
        <v>0.82278930029299158</v>
      </c>
      <c r="J2448">
        <f t="shared" ca="1" si="193"/>
        <v>0</v>
      </c>
      <c r="K2448">
        <f t="shared" ca="1" si="194"/>
        <v>1</v>
      </c>
      <c r="L2448" s="106">
        <v>2442</v>
      </c>
      <c r="M2448" s="136">
        <f t="shared" ca="1" si="191"/>
        <v>0</v>
      </c>
      <c r="N2448" s="106"/>
    </row>
    <row r="2449" spans="1:14" x14ac:dyDescent="0.25">
      <c r="A2449" s="108">
        <v>2443</v>
      </c>
      <c r="B2449" s="134">
        <f t="shared" ca="1" si="190"/>
        <v>0</v>
      </c>
      <c r="C2449" s="135">
        <f t="shared" ca="1" si="192"/>
        <v>0.67528698195268755</v>
      </c>
      <c r="J2449">
        <f t="shared" ca="1" si="193"/>
        <v>0</v>
      </c>
      <c r="K2449">
        <f t="shared" ca="1" si="194"/>
        <v>1</v>
      </c>
      <c r="L2449" s="106">
        <v>2443</v>
      </c>
      <c r="M2449" s="136">
        <f t="shared" ca="1" si="191"/>
        <v>0</v>
      </c>
      <c r="N2449" s="106"/>
    </row>
    <row r="2450" spans="1:14" x14ac:dyDescent="0.25">
      <c r="A2450" s="108">
        <v>2444</v>
      </c>
      <c r="B2450" s="134">
        <f t="shared" ca="1" si="190"/>
        <v>0</v>
      </c>
      <c r="C2450" s="135">
        <f t="shared" ca="1" si="192"/>
        <v>0.50282001099999141</v>
      </c>
      <c r="J2450">
        <f t="shared" ca="1" si="193"/>
        <v>0</v>
      </c>
      <c r="K2450">
        <f t="shared" ca="1" si="194"/>
        <v>1</v>
      </c>
      <c r="L2450" s="106">
        <v>2444</v>
      </c>
      <c r="M2450" s="136">
        <f t="shared" ca="1" si="191"/>
        <v>0</v>
      </c>
      <c r="N2450" s="106"/>
    </row>
    <row r="2451" spans="1:14" x14ac:dyDescent="0.25">
      <c r="A2451" s="108">
        <v>2445</v>
      </c>
      <c r="B2451" s="134">
        <f t="shared" ca="1" si="190"/>
        <v>0</v>
      </c>
      <c r="C2451" s="135">
        <f t="shared" ca="1" si="192"/>
        <v>0.55834768306513072</v>
      </c>
      <c r="J2451">
        <f t="shared" ca="1" si="193"/>
        <v>0</v>
      </c>
      <c r="K2451">
        <f t="shared" ca="1" si="194"/>
        <v>1</v>
      </c>
      <c r="L2451" s="106">
        <v>2445</v>
      </c>
      <c r="M2451" s="136">
        <f t="shared" ca="1" si="191"/>
        <v>0</v>
      </c>
      <c r="N2451" s="106"/>
    </row>
    <row r="2452" spans="1:14" x14ac:dyDescent="0.25">
      <c r="A2452" s="108">
        <v>2446</v>
      </c>
      <c r="B2452" s="134">
        <f t="shared" ca="1" si="190"/>
        <v>0</v>
      </c>
      <c r="C2452" s="135">
        <f t="shared" ca="1" si="192"/>
        <v>0.41913191881935752</v>
      </c>
      <c r="J2452">
        <f t="shared" ca="1" si="193"/>
        <v>0</v>
      </c>
      <c r="K2452">
        <f t="shared" ca="1" si="194"/>
        <v>1</v>
      </c>
      <c r="L2452" s="106">
        <v>2446</v>
      </c>
      <c r="M2452" s="136">
        <f t="shared" ca="1" si="191"/>
        <v>0</v>
      </c>
      <c r="N2452" s="106"/>
    </row>
    <row r="2453" spans="1:14" x14ac:dyDescent="0.25">
      <c r="A2453" s="108">
        <v>2447</v>
      </c>
      <c r="B2453" s="134">
        <f t="shared" ca="1" si="190"/>
        <v>0</v>
      </c>
      <c r="C2453" s="135">
        <f t="shared" ca="1" si="192"/>
        <v>0.4214596742606741</v>
      </c>
      <c r="J2453">
        <f t="shared" ca="1" si="193"/>
        <v>0</v>
      </c>
      <c r="K2453">
        <f t="shared" ca="1" si="194"/>
        <v>1</v>
      </c>
      <c r="L2453" s="106">
        <v>2447</v>
      </c>
      <c r="M2453" s="136">
        <f t="shared" ca="1" si="191"/>
        <v>0</v>
      </c>
      <c r="N2453" s="106"/>
    </row>
    <row r="2454" spans="1:14" x14ac:dyDescent="0.25">
      <c r="A2454" s="108">
        <v>2448</v>
      </c>
      <c r="B2454" s="134">
        <f t="shared" ca="1" si="190"/>
        <v>0</v>
      </c>
      <c r="C2454" s="135">
        <f t="shared" ca="1" si="192"/>
        <v>0.75619722175410242</v>
      </c>
      <c r="J2454">
        <f t="shared" ca="1" si="193"/>
        <v>0</v>
      </c>
      <c r="K2454">
        <f t="shared" ca="1" si="194"/>
        <v>0</v>
      </c>
      <c r="L2454" s="106">
        <v>2448</v>
      </c>
      <c r="M2454" s="136">
        <f t="shared" ca="1" si="191"/>
        <v>0</v>
      </c>
      <c r="N2454" s="106"/>
    </row>
    <row r="2455" spans="1:14" x14ac:dyDescent="0.25">
      <c r="A2455" s="108">
        <v>2449</v>
      </c>
      <c r="B2455" s="134">
        <f t="shared" ca="1" si="190"/>
        <v>1</v>
      </c>
      <c r="C2455" s="135">
        <f t="shared" ca="1" si="192"/>
        <v>0.28938813588162149</v>
      </c>
      <c r="J2455">
        <f t="shared" ca="1" si="193"/>
        <v>1</v>
      </c>
      <c r="K2455">
        <f t="shared" ca="1" si="194"/>
        <v>0</v>
      </c>
      <c r="L2455" s="106">
        <v>2449</v>
      </c>
      <c r="M2455" s="136">
        <f t="shared" ca="1" si="191"/>
        <v>0.55504052692099004</v>
      </c>
      <c r="N2455" s="106"/>
    </row>
    <row r="2456" spans="1:14" x14ac:dyDescent="0.25">
      <c r="A2456" s="108">
        <v>2450</v>
      </c>
      <c r="B2456" s="134">
        <f t="shared" ca="1" si="190"/>
        <v>1</v>
      </c>
      <c r="C2456" s="135">
        <f t="shared" ca="1" si="192"/>
        <v>8.1002092961107164E-2</v>
      </c>
      <c r="J2456">
        <f t="shared" ca="1" si="193"/>
        <v>1</v>
      </c>
      <c r="K2456">
        <f t="shared" ca="1" si="194"/>
        <v>0</v>
      </c>
      <c r="L2456" s="106">
        <v>2450</v>
      </c>
      <c r="M2456" s="136">
        <f t="shared" ca="1" si="191"/>
        <v>0.21548959380086716</v>
      </c>
      <c r="N2456" s="106"/>
    </row>
    <row r="2457" spans="1:14" x14ac:dyDescent="0.25">
      <c r="A2457" s="108">
        <v>2451</v>
      </c>
      <c r="B2457" s="134">
        <f t="shared" ca="1" si="190"/>
        <v>1</v>
      </c>
      <c r="C2457" s="135">
        <f t="shared" ca="1" si="192"/>
        <v>9.3066047169928057E-2</v>
      </c>
      <c r="J2457">
        <f t="shared" ca="1" si="193"/>
        <v>1</v>
      </c>
      <c r="K2457">
        <f t="shared" ca="1" si="194"/>
        <v>0</v>
      </c>
      <c r="L2457" s="106">
        <v>2451</v>
      </c>
      <c r="M2457" s="136">
        <f t="shared" ca="1" si="191"/>
        <v>3.5399048535331334</v>
      </c>
      <c r="N2457" s="106"/>
    </row>
    <row r="2458" spans="1:14" x14ac:dyDescent="0.25">
      <c r="A2458" s="108">
        <v>2452</v>
      </c>
      <c r="B2458" s="134">
        <f t="shared" ca="1" si="190"/>
        <v>1</v>
      </c>
      <c r="C2458" s="135">
        <f t="shared" ca="1" si="192"/>
        <v>0.17227308750535575</v>
      </c>
      <c r="J2458">
        <f t="shared" ca="1" si="193"/>
        <v>1</v>
      </c>
      <c r="K2458">
        <f t="shared" ca="1" si="194"/>
        <v>0</v>
      </c>
      <c r="L2458" s="106">
        <v>2452</v>
      </c>
      <c r="M2458" s="136">
        <f t="shared" ca="1" si="191"/>
        <v>0.98819624591470789</v>
      </c>
      <c r="N2458" s="106"/>
    </row>
    <row r="2459" spans="1:14" x14ac:dyDescent="0.25">
      <c r="A2459" s="108">
        <v>2453</v>
      </c>
      <c r="B2459" s="134">
        <f t="shared" ca="1" si="190"/>
        <v>1</v>
      </c>
      <c r="C2459" s="135">
        <f t="shared" ca="1" si="192"/>
        <v>0.31343467302468786</v>
      </c>
      <c r="J2459">
        <f t="shared" ca="1" si="193"/>
        <v>1</v>
      </c>
      <c r="K2459">
        <f t="shared" ca="1" si="194"/>
        <v>0</v>
      </c>
      <c r="L2459" s="106">
        <v>2453</v>
      </c>
      <c r="M2459" s="136">
        <f t="shared" ca="1" si="191"/>
        <v>21.46946929301577</v>
      </c>
      <c r="N2459" s="106"/>
    </row>
    <row r="2460" spans="1:14" x14ac:dyDescent="0.25">
      <c r="A2460" s="108">
        <v>2454</v>
      </c>
      <c r="B2460" s="134">
        <f t="shared" ca="1" si="190"/>
        <v>1</v>
      </c>
      <c r="C2460" s="135">
        <f t="shared" ca="1" si="192"/>
        <v>0.28097868212111932</v>
      </c>
      <c r="J2460">
        <f t="shared" ca="1" si="193"/>
        <v>1</v>
      </c>
      <c r="K2460">
        <f t="shared" ca="1" si="194"/>
        <v>0</v>
      </c>
      <c r="L2460" s="106">
        <v>2454</v>
      </c>
      <c r="M2460" s="136">
        <f t="shared" ca="1" si="191"/>
        <v>16.989537613054758</v>
      </c>
      <c r="N2460" s="106"/>
    </row>
    <row r="2461" spans="1:14" x14ac:dyDescent="0.25">
      <c r="A2461" s="108">
        <v>2455</v>
      </c>
      <c r="B2461" s="134">
        <f t="shared" ca="1" si="190"/>
        <v>1</v>
      </c>
      <c r="C2461" s="135">
        <f t="shared" ca="1" si="192"/>
        <v>0.23994069768660187</v>
      </c>
      <c r="J2461">
        <f t="shared" ca="1" si="193"/>
        <v>1</v>
      </c>
      <c r="K2461">
        <f t="shared" ca="1" si="194"/>
        <v>0</v>
      </c>
      <c r="L2461" s="106">
        <v>2455</v>
      </c>
      <c r="M2461" s="136">
        <f t="shared" ca="1" si="191"/>
        <v>0.55940600149907704</v>
      </c>
      <c r="N2461" s="106"/>
    </row>
    <row r="2462" spans="1:14" x14ac:dyDescent="0.25">
      <c r="A2462" s="108">
        <v>2456</v>
      </c>
      <c r="B2462" s="134">
        <f t="shared" ca="1" si="190"/>
        <v>1</v>
      </c>
      <c r="C2462" s="135">
        <f t="shared" ca="1" si="192"/>
        <v>0.22333883678204036</v>
      </c>
      <c r="J2462">
        <f t="shared" ca="1" si="193"/>
        <v>1</v>
      </c>
      <c r="K2462">
        <f t="shared" ca="1" si="194"/>
        <v>0</v>
      </c>
      <c r="L2462" s="106">
        <v>2456</v>
      </c>
      <c r="M2462" s="136">
        <f t="shared" ca="1" si="191"/>
        <v>3.5566618546228792</v>
      </c>
      <c r="N2462" s="106"/>
    </row>
    <row r="2463" spans="1:14" x14ac:dyDescent="0.25">
      <c r="A2463" s="108">
        <v>2457</v>
      </c>
      <c r="B2463" s="134">
        <f t="shared" ca="1" si="190"/>
        <v>1</v>
      </c>
      <c r="C2463" s="135">
        <f t="shared" ca="1" si="192"/>
        <v>0.32798854936575672</v>
      </c>
      <c r="J2463">
        <f t="shared" ca="1" si="193"/>
        <v>0</v>
      </c>
      <c r="K2463">
        <f t="shared" ca="1" si="194"/>
        <v>0</v>
      </c>
      <c r="L2463" s="106">
        <v>2457</v>
      </c>
      <c r="M2463" s="136">
        <f t="shared" ca="1" si="191"/>
        <v>3.3710302983534481E-2</v>
      </c>
      <c r="N2463" s="106"/>
    </row>
    <row r="2464" spans="1:14" x14ac:dyDescent="0.25">
      <c r="A2464" s="108">
        <v>2458</v>
      </c>
      <c r="B2464" s="134">
        <f t="shared" ca="1" si="190"/>
        <v>0</v>
      </c>
      <c r="C2464" s="135">
        <f t="shared" ca="1" si="192"/>
        <v>0.86047317956888403</v>
      </c>
      <c r="J2464">
        <f t="shared" ca="1" si="193"/>
        <v>0</v>
      </c>
      <c r="K2464">
        <f t="shared" ca="1" si="194"/>
        <v>0</v>
      </c>
      <c r="L2464" s="106">
        <v>2458</v>
      </c>
      <c r="M2464" s="136">
        <f t="shared" ca="1" si="191"/>
        <v>0</v>
      </c>
      <c r="N2464" s="106"/>
    </row>
    <row r="2465" spans="1:14" x14ac:dyDescent="0.25">
      <c r="A2465" s="108">
        <v>2459</v>
      </c>
      <c r="B2465" s="134">
        <f t="shared" ca="1" si="190"/>
        <v>1</v>
      </c>
      <c r="C2465" s="135">
        <f t="shared" ca="1" si="192"/>
        <v>0.21890947126055293</v>
      </c>
      <c r="J2465">
        <f t="shared" ca="1" si="193"/>
        <v>1</v>
      </c>
      <c r="K2465">
        <f t="shared" ca="1" si="194"/>
        <v>0</v>
      </c>
      <c r="L2465" s="106">
        <v>2459</v>
      </c>
      <c r="M2465" s="136">
        <f t="shared" ca="1" si="191"/>
        <v>2.1692056742472099</v>
      </c>
      <c r="N2465" s="106"/>
    </row>
    <row r="2466" spans="1:14" x14ac:dyDescent="0.25">
      <c r="A2466" s="108">
        <v>2460</v>
      </c>
      <c r="B2466" s="134">
        <f t="shared" ca="1" si="190"/>
        <v>1</v>
      </c>
      <c r="C2466" s="135">
        <f t="shared" ca="1" si="192"/>
        <v>0.7253408237011385</v>
      </c>
      <c r="J2466">
        <f t="shared" ca="1" si="193"/>
        <v>0</v>
      </c>
      <c r="K2466">
        <f t="shared" ca="1" si="194"/>
        <v>0</v>
      </c>
      <c r="L2466" s="106">
        <v>2460</v>
      </c>
      <c r="M2466" s="136">
        <f t="shared" ca="1" si="191"/>
        <v>0.15015454906827061</v>
      </c>
      <c r="N2466" s="106"/>
    </row>
    <row r="2467" spans="1:14" x14ac:dyDescent="0.25">
      <c r="A2467" s="108">
        <v>2461</v>
      </c>
      <c r="B2467" s="134">
        <f t="shared" ca="1" si="190"/>
        <v>0</v>
      </c>
      <c r="C2467" s="135">
        <f t="shared" ca="1" si="192"/>
        <v>0.98129165457669076</v>
      </c>
      <c r="J2467">
        <f t="shared" ca="1" si="193"/>
        <v>0</v>
      </c>
      <c r="K2467">
        <f t="shared" ca="1" si="194"/>
        <v>0</v>
      </c>
      <c r="L2467" s="106">
        <v>2461</v>
      </c>
      <c r="M2467" s="136">
        <f t="shared" ca="1" si="191"/>
        <v>0</v>
      </c>
      <c r="N2467" s="106"/>
    </row>
    <row r="2468" spans="1:14" x14ac:dyDescent="0.25">
      <c r="A2468" s="108">
        <v>2462</v>
      </c>
      <c r="B2468" s="134">
        <f t="shared" ca="1" si="190"/>
        <v>1</v>
      </c>
      <c r="C2468" s="135">
        <f t="shared" ca="1" si="192"/>
        <v>3.5888958201507171E-2</v>
      </c>
      <c r="J2468">
        <f t="shared" ca="1" si="193"/>
        <v>1</v>
      </c>
      <c r="K2468">
        <f t="shared" ca="1" si="194"/>
        <v>0</v>
      </c>
      <c r="L2468" s="106">
        <v>2462</v>
      </c>
      <c r="M2468" s="136">
        <f t="shared" ca="1" si="191"/>
        <v>0.79200837056969009</v>
      </c>
      <c r="N2468" s="106"/>
    </row>
    <row r="2469" spans="1:14" x14ac:dyDescent="0.25">
      <c r="A2469" s="108">
        <v>2463</v>
      </c>
      <c r="B2469" s="134">
        <f t="shared" ca="1" si="190"/>
        <v>1</v>
      </c>
      <c r="C2469" s="135">
        <f t="shared" ca="1" si="192"/>
        <v>0.39398475286894674</v>
      </c>
      <c r="J2469">
        <f t="shared" ca="1" si="193"/>
        <v>1</v>
      </c>
      <c r="K2469">
        <f t="shared" ca="1" si="194"/>
        <v>0</v>
      </c>
      <c r="L2469" s="106">
        <v>2463</v>
      </c>
      <c r="M2469" s="136">
        <f t="shared" ca="1" si="191"/>
        <v>1.5265359406664114</v>
      </c>
      <c r="N2469" s="106"/>
    </row>
    <row r="2470" spans="1:14" x14ac:dyDescent="0.25">
      <c r="A2470" s="108">
        <v>2464</v>
      </c>
      <c r="B2470" s="134">
        <f t="shared" ca="1" si="190"/>
        <v>1</v>
      </c>
      <c r="C2470" s="135">
        <f t="shared" ca="1" si="192"/>
        <v>0.22553012715451859</v>
      </c>
      <c r="J2470">
        <f t="shared" ca="1" si="193"/>
        <v>1</v>
      </c>
      <c r="K2470">
        <f t="shared" ca="1" si="194"/>
        <v>0</v>
      </c>
      <c r="L2470" s="106">
        <v>2464</v>
      </c>
      <c r="M2470" s="136">
        <f t="shared" ca="1" si="191"/>
        <v>2.8112695840724209</v>
      </c>
      <c r="N2470" s="106"/>
    </row>
    <row r="2471" spans="1:14" x14ac:dyDescent="0.25">
      <c r="A2471" s="108">
        <v>2465</v>
      </c>
      <c r="B2471" s="134">
        <f t="shared" ca="1" si="190"/>
        <v>1</v>
      </c>
      <c r="C2471" s="135">
        <f t="shared" ca="1" si="192"/>
        <v>0.16227817847710402</v>
      </c>
      <c r="J2471">
        <f t="shared" ca="1" si="193"/>
        <v>1</v>
      </c>
      <c r="K2471">
        <f t="shared" ca="1" si="194"/>
        <v>0</v>
      </c>
      <c r="L2471" s="106">
        <v>2465</v>
      </c>
      <c r="M2471" s="136">
        <f t="shared" ca="1" si="191"/>
        <v>0.25165898443632179</v>
      </c>
      <c r="N2471" s="106"/>
    </row>
    <row r="2472" spans="1:14" x14ac:dyDescent="0.25">
      <c r="A2472" s="108">
        <v>2466</v>
      </c>
      <c r="B2472" s="134">
        <f t="shared" ca="1" si="190"/>
        <v>1</v>
      </c>
      <c r="C2472" s="135">
        <f t="shared" ca="1" si="192"/>
        <v>0.58036322789049266</v>
      </c>
      <c r="J2472">
        <f t="shared" ca="1" si="193"/>
        <v>1</v>
      </c>
      <c r="K2472">
        <f t="shared" ca="1" si="194"/>
        <v>0</v>
      </c>
      <c r="L2472" s="106">
        <v>2466</v>
      </c>
      <c r="M2472" s="136">
        <f t="shared" ca="1" si="191"/>
        <v>3.3193299741513034</v>
      </c>
      <c r="N2472" s="106"/>
    </row>
    <row r="2473" spans="1:14" x14ac:dyDescent="0.25">
      <c r="A2473" s="108">
        <v>2467</v>
      </c>
      <c r="B2473" s="134">
        <f t="shared" ca="1" si="190"/>
        <v>1</v>
      </c>
      <c r="C2473" s="135">
        <f t="shared" ca="1" si="192"/>
        <v>0.17565879926288375</v>
      </c>
      <c r="J2473">
        <f t="shared" ca="1" si="193"/>
        <v>1</v>
      </c>
      <c r="K2473">
        <f t="shared" ca="1" si="194"/>
        <v>0</v>
      </c>
      <c r="L2473" s="106">
        <v>2467</v>
      </c>
      <c r="M2473" s="136">
        <f t="shared" ca="1" si="191"/>
        <v>5.0966124944109898</v>
      </c>
      <c r="N2473" s="106"/>
    </row>
    <row r="2474" spans="1:14" x14ac:dyDescent="0.25">
      <c r="A2474" s="108">
        <v>2468</v>
      </c>
      <c r="B2474" s="134">
        <f t="shared" ca="1" si="190"/>
        <v>1</v>
      </c>
      <c r="C2474" s="135">
        <f t="shared" ca="1" si="192"/>
        <v>4.4721974052362667E-2</v>
      </c>
      <c r="J2474">
        <f t="shared" ca="1" si="193"/>
        <v>0</v>
      </c>
      <c r="K2474">
        <f t="shared" ca="1" si="194"/>
        <v>0</v>
      </c>
      <c r="L2474" s="106">
        <v>2468</v>
      </c>
      <c r="M2474" s="136">
        <f t="shared" ca="1" si="191"/>
        <v>0.95081110463639984</v>
      </c>
      <c r="N2474" s="106"/>
    </row>
    <row r="2475" spans="1:14" x14ac:dyDescent="0.25">
      <c r="A2475" s="108">
        <v>2469</v>
      </c>
      <c r="B2475" s="134">
        <f t="shared" ca="1" si="190"/>
        <v>0</v>
      </c>
      <c r="C2475" s="135">
        <f t="shared" ca="1" si="192"/>
        <v>0.83992724859491907</v>
      </c>
      <c r="J2475">
        <f t="shared" ca="1" si="193"/>
        <v>0</v>
      </c>
      <c r="K2475">
        <f t="shared" ca="1" si="194"/>
        <v>0</v>
      </c>
      <c r="L2475" s="106">
        <v>2469</v>
      </c>
      <c r="M2475" s="136">
        <f t="shared" ca="1" si="191"/>
        <v>0</v>
      </c>
      <c r="N2475" s="106"/>
    </row>
    <row r="2476" spans="1:14" x14ac:dyDescent="0.25">
      <c r="A2476" s="108">
        <v>2470</v>
      </c>
      <c r="B2476" s="134">
        <f t="shared" ca="1" si="190"/>
        <v>1</v>
      </c>
      <c r="C2476" s="135">
        <f t="shared" ca="1" si="192"/>
        <v>0.38905445802483019</v>
      </c>
      <c r="J2476">
        <f t="shared" ca="1" si="193"/>
        <v>1</v>
      </c>
      <c r="K2476">
        <f t="shared" ca="1" si="194"/>
        <v>0</v>
      </c>
      <c r="L2476" s="106">
        <v>2470</v>
      </c>
      <c r="M2476" s="136">
        <f t="shared" ca="1" si="191"/>
        <v>4.7851619616032615</v>
      </c>
      <c r="N2476" s="106"/>
    </row>
    <row r="2477" spans="1:14" x14ac:dyDescent="0.25">
      <c r="A2477" s="108">
        <v>2471</v>
      </c>
      <c r="B2477" s="134">
        <f t="shared" ca="1" si="190"/>
        <v>1</v>
      </c>
      <c r="C2477" s="135">
        <f t="shared" ca="1" si="192"/>
        <v>0.29201588940373702</v>
      </c>
      <c r="J2477">
        <f t="shared" ca="1" si="193"/>
        <v>1</v>
      </c>
      <c r="K2477">
        <f t="shared" ca="1" si="194"/>
        <v>0</v>
      </c>
      <c r="L2477" s="106">
        <v>2471</v>
      </c>
      <c r="M2477" s="136">
        <f t="shared" ca="1" si="191"/>
        <v>1.3277259006602309</v>
      </c>
      <c r="N2477" s="106"/>
    </row>
    <row r="2478" spans="1:14" x14ac:dyDescent="0.25">
      <c r="A2478" s="108">
        <v>2472</v>
      </c>
      <c r="B2478" s="134">
        <f t="shared" ca="1" si="190"/>
        <v>1</v>
      </c>
      <c r="C2478" s="135">
        <f t="shared" ca="1" si="192"/>
        <v>0.24454916216678479</v>
      </c>
      <c r="J2478">
        <f t="shared" ca="1" si="193"/>
        <v>1</v>
      </c>
      <c r="K2478">
        <f t="shared" ca="1" si="194"/>
        <v>0</v>
      </c>
      <c r="L2478" s="106">
        <v>2472</v>
      </c>
      <c r="M2478" s="136">
        <f t="shared" ca="1" si="191"/>
        <v>10.40697973272459</v>
      </c>
      <c r="N2478" s="106"/>
    </row>
    <row r="2479" spans="1:14" x14ac:dyDescent="0.25">
      <c r="A2479" s="108">
        <v>2473</v>
      </c>
      <c r="B2479" s="134">
        <f t="shared" ref="B2479:B2542" ca="1" si="195">IF(B2478&gt;0,IF(C2479&lt;pww,1,0),IF(C2479&lt;pdw,1,0))</f>
        <v>1</v>
      </c>
      <c r="C2479" s="135">
        <f t="shared" ca="1" si="192"/>
        <v>0.55083699231689076</v>
      </c>
      <c r="J2479">
        <f t="shared" ca="1" si="193"/>
        <v>1</v>
      </c>
      <c r="K2479">
        <f t="shared" ca="1" si="194"/>
        <v>0</v>
      </c>
      <c r="L2479" s="106">
        <v>2473</v>
      </c>
      <c r="M2479" s="136">
        <f t="shared" ca="1" si="191"/>
        <v>8.3678446663192538</v>
      </c>
      <c r="N2479" s="106"/>
    </row>
    <row r="2480" spans="1:14" x14ac:dyDescent="0.25">
      <c r="A2480" s="108">
        <v>2474</v>
      </c>
      <c r="B2480" s="134">
        <f t="shared" ca="1" si="195"/>
        <v>1</v>
      </c>
      <c r="C2480" s="135">
        <f t="shared" ca="1" si="192"/>
        <v>0.16662684899754576</v>
      </c>
      <c r="J2480">
        <f t="shared" ca="1" si="193"/>
        <v>1</v>
      </c>
      <c r="K2480">
        <f t="shared" ca="1" si="194"/>
        <v>0</v>
      </c>
      <c r="L2480" s="106">
        <v>2474</v>
      </c>
      <c r="M2480" s="136">
        <f t="shared" ca="1" si="191"/>
        <v>1.9884974118398013</v>
      </c>
      <c r="N2480" s="106"/>
    </row>
    <row r="2481" spans="1:14" x14ac:dyDescent="0.25">
      <c r="A2481" s="108">
        <v>2475</v>
      </c>
      <c r="B2481" s="134">
        <f t="shared" ca="1" si="195"/>
        <v>1</v>
      </c>
      <c r="C2481" s="135">
        <f t="shared" ca="1" si="192"/>
        <v>0.66964320359428953</v>
      </c>
      <c r="J2481">
        <f t="shared" ca="1" si="193"/>
        <v>0</v>
      </c>
      <c r="K2481">
        <f t="shared" ca="1" si="194"/>
        <v>0</v>
      </c>
      <c r="L2481" s="106">
        <v>2475</v>
      </c>
      <c r="M2481" s="136">
        <f t="shared" ca="1" si="191"/>
        <v>20.26481730545693</v>
      </c>
      <c r="N2481" s="106"/>
    </row>
    <row r="2482" spans="1:14" x14ac:dyDescent="0.25">
      <c r="A2482" s="108">
        <v>2476</v>
      </c>
      <c r="B2482" s="134">
        <f t="shared" ca="1" si="195"/>
        <v>0</v>
      </c>
      <c r="C2482" s="135">
        <f t="shared" ca="1" si="192"/>
        <v>0.79251396304774147</v>
      </c>
      <c r="J2482">
        <f t="shared" ca="1" si="193"/>
        <v>0</v>
      </c>
      <c r="K2482">
        <f t="shared" ca="1" si="194"/>
        <v>0</v>
      </c>
      <c r="L2482" s="106">
        <v>2476</v>
      </c>
      <c r="M2482" s="136">
        <f t="shared" ca="1" si="191"/>
        <v>0</v>
      </c>
      <c r="N2482" s="106"/>
    </row>
    <row r="2483" spans="1:14" x14ac:dyDescent="0.25">
      <c r="A2483" s="108">
        <v>2477</v>
      </c>
      <c r="B2483" s="134">
        <f t="shared" ca="1" si="195"/>
        <v>1</v>
      </c>
      <c r="C2483" s="135">
        <f t="shared" ca="1" si="192"/>
        <v>0.39485855797889491</v>
      </c>
      <c r="J2483">
        <f t="shared" ca="1" si="193"/>
        <v>0</v>
      </c>
      <c r="K2483">
        <f t="shared" ca="1" si="194"/>
        <v>0</v>
      </c>
      <c r="L2483" s="106">
        <v>2477</v>
      </c>
      <c r="M2483" s="136">
        <f t="shared" ca="1" si="191"/>
        <v>2.4789904636619475</v>
      </c>
      <c r="N2483" s="106"/>
    </row>
    <row r="2484" spans="1:14" x14ac:dyDescent="0.25">
      <c r="A2484" s="108">
        <v>2478</v>
      </c>
      <c r="B2484" s="134">
        <f t="shared" ca="1" si="195"/>
        <v>0</v>
      </c>
      <c r="C2484" s="135">
        <f t="shared" ca="1" si="192"/>
        <v>0.89872073764796578</v>
      </c>
      <c r="J2484">
        <f t="shared" ca="1" si="193"/>
        <v>0</v>
      </c>
      <c r="K2484">
        <f t="shared" ca="1" si="194"/>
        <v>0</v>
      </c>
      <c r="L2484" s="106">
        <v>2478</v>
      </c>
      <c r="M2484" s="136">
        <f t="shared" ca="1" si="191"/>
        <v>0</v>
      </c>
      <c r="N2484" s="106"/>
    </row>
    <row r="2485" spans="1:14" x14ac:dyDescent="0.25">
      <c r="A2485" s="108">
        <v>2479</v>
      </c>
      <c r="B2485" s="134">
        <f t="shared" ca="1" si="195"/>
        <v>1</v>
      </c>
      <c r="C2485" s="135">
        <f t="shared" ca="1" si="192"/>
        <v>0.24991580014826464</v>
      </c>
      <c r="J2485">
        <f t="shared" ca="1" si="193"/>
        <v>1</v>
      </c>
      <c r="K2485">
        <f t="shared" ca="1" si="194"/>
        <v>0</v>
      </c>
      <c r="L2485" s="106">
        <v>2479</v>
      </c>
      <c r="M2485" s="136">
        <f t="shared" ca="1" si="191"/>
        <v>0.39951729113814954</v>
      </c>
      <c r="N2485" s="106"/>
    </row>
    <row r="2486" spans="1:14" x14ac:dyDescent="0.25">
      <c r="A2486" s="108">
        <v>2480</v>
      </c>
      <c r="B2486" s="134">
        <f t="shared" ca="1" si="195"/>
        <v>1</v>
      </c>
      <c r="C2486" s="135">
        <f t="shared" ca="1" si="192"/>
        <v>0.31232038139800389</v>
      </c>
      <c r="J2486">
        <f t="shared" ca="1" si="193"/>
        <v>1</v>
      </c>
      <c r="K2486">
        <f t="shared" ca="1" si="194"/>
        <v>0</v>
      </c>
      <c r="L2486" s="106">
        <v>2480</v>
      </c>
      <c r="M2486" s="136">
        <f t="shared" ca="1" si="191"/>
        <v>15.508620379018476</v>
      </c>
      <c r="N2486" s="106"/>
    </row>
    <row r="2487" spans="1:14" x14ac:dyDescent="0.25">
      <c r="A2487" s="108">
        <v>2481</v>
      </c>
      <c r="B2487" s="134">
        <f t="shared" ca="1" si="195"/>
        <v>1</v>
      </c>
      <c r="C2487" s="135">
        <f t="shared" ca="1" si="192"/>
        <v>0.64974221719337566</v>
      </c>
      <c r="J2487">
        <f t="shared" ca="1" si="193"/>
        <v>1</v>
      </c>
      <c r="K2487">
        <f t="shared" ca="1" si="194"/>
        <v>0</v>
      </c>
      <c r="L2487" s="106">
        <v>2481</v>
      </c>
      <c r="M2487" s="136">
        <f t="shared" ca="1" si="191"/>
        <v>6.6706446832328348E-3</v>
      </c>
      <c r="N2487" s="106"/>
    </row>
    <row r="2488" spans="1:14" x14ac:dyDescent="0.25">
      <c r="A2488" s="108">
        <v>2482</v>
      </c>
      <c r="B2488" s="134">
        <f t="shared" ca="1" si="195"/>
        <v>1</v>
      </c>
      <c r="C2488" s="135">
        <f t="shared" ca="1" si="192"/>
        <v>0.75196151466205474</v>
      </c>
      <c r="J2488">
        <f t="shared" ca="1" si="193"/>
        <v>1</v>
      </c>
      <c r="K2488">
        <f t="shared" ca="1" si="194"/>
        <v>0</v>
      </c>
      <c r="L2488" s="106">
        <v>2482</v>
      </c>
      <c r="M2488" s="136">
        <f t="shared" ca="1" si="191"/>
        <v>4.1282649670250917</v>
      </c>
      <c r="N2488" s="106"/>
    </row>
    <row r="2489" spans="1:14" x14ac:dyDescent="0.25">
      <c r="A2489" s="108">
        <v>2483</v>
      </c>
      <c r="B2489" s="134">
        <f t="shared" ca="1" si="195"/>
        <v>1</v>
      </c>
      <c r="C2489" s="135">
        <f t="shared" ca="1" si="192"/>
        <v>0.2678995483023966</v>
      </c>
      <c r="J2489">
        <f t="shared" ca="1" si="193"/>
        <v>1</v>
      </c>
      <c r="K2489">
        <f t="shared" ca="1" si="194"/>
        <v>0</v>
      </c>
      <c r="L2489" s="106">
        <v>2483</v>
      </c>
      <c r="M2489" s="136">
        <f t="shared" ca="1" si="191"/>
        <v>2.7794299717010755</v>
      </c>
      <c r="N2489" s="106"/>
    </row>
    <row r="2490" spans="1:14" x14ac:dyDescent="0.25">
      <c r="A2490" s="108">
        <v>2484</v>
      </c>
      <c r="B2490" s="134">
        <f t="shared" ca="1" si="195"/>
        <v>1</v>
      </c>
      <c r="C2490" s="135">
        <f t="shared" ca="1" si="192"/>
        <v>0.5223937867748174</v>
      </c>
      <c r="J2490">
        <f t="shared" ca="1" si="193"/>
        <v>1</v>
      </c>
      <c r="K2490">
        <f t="shared" ca="1" si="194"/>
        <v>0</v>
      </c>
      <c r="L2490" s="106">
        <v>2484</v>
      </c>
      <c r="M2490" s="136">
        <f t="shared" ca="1" si="191"/>
        <v>3.8251266763237816E-3</v>
      </c>
      <c r="N2490" s="106"/>
    </row>
    <row r="2491" spans="1:14" x14ac:dyDescent="0.25">
      <c r="A2491" s="108">
        <v>2485</v>
      </c>
      <c r="B2491" s="134">
        <f t="shared" ca="1" si="195"/>
        <v>1</v>
      </c>
      <c r="C2491" s="135">
        <f t="shared" ca="1" si="192"/>
        <v>0.3419958850797441</v>
      </c>
      <c r="J2491">
        <f t="shared" ca="1" si="193"/>
        <v>1</v>
      </c>
      <c r="K2491">
        <f t="shared" ca="1" si="194"/>
        <v>0</v>
      </c>
      <c r="L2491" s="106">
        <v>2485</v>
      </c>
      <c r="M2491" s="136">
        <f t="shared" ca="1" si="191"/>
        <v>0.9927216830668556</v>
      </c>
      <c r="N2491" s="106"/>
    </row>
    <row r="2492" spans="1:14" x14ac:dyDescent="0.25">
      <c r="A2492" s="108">
        <v>2486</v>
      </c>
      <c r="B2492" s="134">
        <f t="shared" ca="1" si="195"/>
        <v>1</v>
      </c>
      <c r="C2492" s="135">
        <f t="shared" ca="1" si="192"/>
        <v>0.66927989860338943</v>
      </c>
      <c r="J2492">
        <f t="shared" ca="1" si="193"/>
        <v>1</v>
      </c>
      <c r="K2492">
        <f t="shared" ca="1" si="194"/>
        <v>0</v>
      </c>
      <c r="L2492" s="106">
        <v>2486</v>
      </c>
      <c r="M2492" s="136">
        <f t="shared" ca="1" si="191"/>
        <v>10.969344760596464</v>
      </c>
      <c r="N2492" s="106"/>
    </row>
    <row r="2493" spans="1:14" x14ac:dyDescent="0.25">
      <c r="A2493" s="108">
        <v>2487</v>
      </c>
      <c r="B2493" s="134">
        <f t="shared" ca="1" si="195"/>
        <v>1</v>
      </c>
      <c r="C2493" s="135">
        <f t="shared" ca="1" si="192"/>
        <v>0.73821279385643135</v>
      </c>
      <c r="J2493">
        <f t="shared" ca="1" si="193"/>
        <v>1</v>
      </c>
      <c r="K2493">
        <f t="shared" ca="1" si="194"/>
        <v>0</v>
      </c>
      <c r="L2493" s="106">
        <v>2487</v>
      </c>
      <c r="M2493" s="136">
        <f t="shared" ca="1" si="191"/>
        <v>5.708722373474389</v>
      </c>
      <c r="N2493" s="106"/>
    </row>
    <row r="2494" spans="1:14" x14ac:dyDescent="0.25">
      <c r="A2494" s="108">
        <v>2488</v>
      </c>
      <c r="B2494" s="134">
        <f t="shared" ca="1" si="195"/>
        <v>1</v>
      </c>
      <c r="C2494" s="135">
        <f t="shared" ca="1" si="192"/>
        <v>0.30497438304604307</v>
      </c>
      <c r="J2494">
        <f t="shared" ca="1" si="193"/>
        <v>0</v>
      </c>
      <c r="K2494">
        <f t="shared" ca="1" si="194"/>
        <v>0</v>
      </c>
      <c r="L2494" s="106">
        <v>2488</v>
      </c>
      <c r="M2494" s="136">
        <f t="shared" ca="1" si="191"/>
        <v>3.2149860664821652</v>
      </c>
      <c r="N2494" s="106"/>
    </row>
    <row r="2495" spans="1:14" x14ac:dyDescent="0.25">
      <c r="A2495" s="108">
        <v>2489</v>
      </c>
      <c r="B2495" s="134">
        <f t="shared" ca="1" si="195"/>
        <v>0</v>
      </c>
      <c r="C2495" s="135">
        <f t="shared" ca="1" si="192"/>
        <v>0.91441028369028032</v>
      </c>
      <c r="J2495">
        <f t="shared" ca="1" si="193"/>
        <v>0</v>
      </c>
      <c r="K2495">
        <f t="shared" ca="1" si="194"/>
        <v>1</v>
      </c>
      <c r="L2495" s="106">
        <v>2489</v>
      </c>
      <c r="M2495" s="136">
        <f t="shared" ca="1" si="191"/>
        <v>0</v>
      </c>
      <c r="N2495" s="106"/>
    </row>
    <row r="2496" spans="1:14" x14ac:dyDescent="0.25">
      <c r="A2496" s="108">
        <v>2490</v>
      </c>
      <c r="B2496" s="134">
        <f t="shared" ca="1" si="195"/>
        <v>0</v>
      </c>
      <c r="C2496" s="135">
        <f t="shared" ca="1" si="192"/>
        <v>0.96768325849405301</v>
      </c>
      <c r="J2496">
        <f t="shared" ca="1" si="193"/>
        <v>0</v>
      </c>
      <c r="K2496">
        <f t="shared" ca="1" si="194"/>
        <v>0</v>
      </c>
      <c r="L2496" s="106">
        <v>2490</v>
      </c>
      <c r="M2496" s="136">
        <f t="shared" ca="1" si="191"/>
        <v>0</v>
      </c>
      <c r="N2496" s="106"/>
    </row>
    <row r="2497" spans="1:14" x14ac:dyDescent="0.25">
      <c r="A2497" s="108">
        <v>2491</v>
      </c>
      <c r="B2497" s="134">
        <f t="shared" ca="1" si="195"/>
        <v>1</v>
      </c>
      <c r="C2497" s="135">
        <f t="shared" ca="1" si="192"/>
        <v>4.5392612310184877E-2</v>
      </c>
      <c r="J2497">
        <f t="shared" ca="1" si="193"/>
        <v>1</v>
      </c>
      <c r="K2497">
        <f t="shared" ca="1" si="194"/>
        <v>0</v>
      </c>
      <c r="L2497" s="106">
        <v>2491</v>
      </c>
      <c r="M2497" s="136">
        <f t="shared" ca="1" si="191"/>
        <v>0.61274761460257254</v>
      </c>
      <c r="N2497" s="106"/>
    </row>
    <row r="2498" spans="1:14" x14ac:dyDescent="0.25">
      <c r="A2498" s="108">
        <v>2492</v>
      </c>
      <c r="B2498" s="134">
        <f t="shared" ca="1" si="195"/>
        <v>1</v>
      </c>
      <c r="C2498" s="135">
        <f t="shared" ca="1" si="192"/>
        <v>9.5596958098066565E-2</v>
      </c>
      <c r="J2498">
        <f t="shared" ca="1" si="193"/>
        <v>0</v>
      </c>
      <c r="K2498">
        <f t="shared" ca="1" si="194"/>
        <v>0</v>
      </c>
      <c r="L2498" s="106">
        <v>2492</v>
      </c>
      <c r="M2498" s="136">
        <f t="shared" ca="1" si="191"/>
        <v>0.17600038616227112</v>
      </c>
      <c r="N2498" s="106"/>
    </row>
    <row r="2499" spans="1:14" x14ac:dyDescent="0.25">
      <c r="A2499" s="108">
        <v>2493</v>
      </c>
      <c r="B2499" s="134">
        <f t="shared" ca="1" si="195"/>
        <v>0</v>
      </c>
      <c r="C2499" s="135">
        <f t="shared" ca="1" si="192"/>
        <v>0.77327882348851718</v>
      </c>
      <c r="J2499">
        <f t="shared" ca="1" si="193"/>
        <v>0</v>
      </c>
      <c r="K2499">
        <f t="shared" ca="1" si="194"/>
        <v>0</v>
      </c>
      <c r="L2499" s="106">
        <v>2493</v>
      </c>
      <c r="M2499" s="136">
        <f t="shared" ca="1" si="191"/>
        <v>0</v>
      </c>
      <c r="N2499" s="106"/>
    </row>
    <row r="2500" spans="1:14" x14ac:dyDescent="0.25">
      <c r="A2500" s="108">
        <v>2494</v>
      </c>
      <c r="B2500" s="134">
        <f t="shared" ca="1" si="195"/>
        <v>1</v>
      </c>
      <c r="C2500" s="135">
        <f t="shared" ca="1" si="192"/>
        <v>2.5532719693052153E-2</v>
      </c>
      <c r="J2500">
        <f t="shared" ca="1" si="193"/>
        <v>1</v>
      </c>
      <c r="K2500">
        <f t="shared" ca="1" si="194"/>
        <v>0</v>
      </c>
      <c r="L2500" s="106">
        <v>2494</v>
      </c>
      <c r="M2500" s="136">
        <f t="shared" ca="1" si="191"/>
        <v>2.6547274719411473</v>
      </c>
      <c r="N2500" s="106"/>
    </row>
    <row r="2501" spans="1:14" x14ac:dyDescent="0.25">
      <c r="A2501" s="108">
        <v>2495</v>
      </c>
      <c r="B2501" s="134">
        <f t="shared" ca="1" si="195"/>
        <v>1</v>
      </c>
      <c r="C2501" s="135">
        <f t="shared" ca="1" si="192"/>
        <v>8.1137475820834304E-2</v>
      </c>
      <c r="J2501">
        <f t="shared" ca="1" si="193"/>
        <v>0</v>
      </c>
      <c r="K2501">
        <f t="shared" ca="1" si="194"/>
        <v>0</v>
      </c>
      <c r="L2501" s="106">
        <v>2495</v>
      </c>
      <c r="M2501" s="136">
        <f t="shared" ca="1" si="191"/>
        <v>0.94755774456318764</v>
      </c>
      <c r="N2501" s="106"/>
    </row>
    <row r="2502" spans="1:14" x14ac:dyDescent="0.25">
      <c r="A2502" s="108">
        <v>2496</v>
      </c>
      <c r="B2502" s="134">
        <f t="shared" ca="1" si="195"/>
        <v>0</v>
      </c>
      <c r="C2502" s="135">
        <f t="shared" ca="1" si="192"/>
        <v>0.79627606711212273</v>
      </c>
      <c r="J2502">
        <f t="shared" ca="1" si="193"/>
        <v>0</v>
      </c>
      <c r="K2502">
        <f t="shared" ca="1" si="194"/>
        <v>1</v>
      </c>
      <c r="L2502" s="106">
        <v>2496</v>
      </c>
      <c r="M2502" s="136">
        <f t="shared" ca="1" si="191"/>
        <v>0</v>
      </c>
      <c r="N2502" s="106"/>
    </row>
    <row r="2503" spans="1:14" x14ac:dyDescent="0.25">
      <c r="A2503" s="108">
        <v>2497</v>
      </c>
      <c r="B2503" s="134">
        <f t="shared" ca="1" si="195"/>
        <v>0</v>
      </c>
      <c r="C2503" s="135">
        <f t="shared" ca="1" si="192"/>
        <v>0.7320073150731371</v>
      </c>
      <c r="J2503">
        <f t="shared" ca="1" si="193"/>
        <v>0</v>
      </c>
      <c r="K2503">
        <f t="shared" ca="1" si="194"/>
        <v>0</v>
      </c>
      <c r="L2503" s="106">
        <v>2497</v>
      </c>
      <c r="M2503" s="136">
        <f t="shared" ref="M2503:M2566" ca="1" si="196">IF(B2503&gt;0,-LN(1-(RAND()))/lambda,0)</f>
        <v>0</v>
      </c>
      <c r="N2503" s="106"/>
    </row>
    <row r="2504" spans="1:14" x14ac:dyDescent="0.25">
      <c r="A2504" s="108">
        <v>2498</v>
      </c>
      <c r="B2504" s="134">
        <f t="shared" ca="1" si="195"/>
        <v>1</v>
      </c>
      <c r="C2504" s="135">
        <f t="shared" ref="C2504:C2567" ca="1" si="197">RAND()</f>
        <v>4.8879883573029081E-2</v>
      </c>
      <c r="J2504">
        <f t="shared" ref="J2504:J2567" ca="1" si="198">IF(AND(B2504,B2505),1,0)</f>
        <v>1</v>
      </c>
      <c r="K2504">
        <f t="shared" ref="K2504:K2567" ca="1" si="199">IF(AND(NOT(B2504),NOT(B2505)),1,0)</f>
        <v>0</v>
      </c>
      <c r="L2504" s="106">
        <v>2498</v>
      </c>
      <c r="M2504" s="136">
        <f t="shared" ca="1" si="196"/>
        <v>4.7359900248349005</v>
      </c>
      <c r="N2504" s="106"/>
    </row>
    <row r="2505" spans="1:14" x14ac:dyDescent="0.25">
      <c r="A2505" s="108">
        <v>2499</v>
      </c>
      <c r="B2505" s="134">
        <f t="shared" ca="1" si="195"/>
        <v>1</v>
      </c>
      <c r="C2505" s="135">
        <f t="shared" ca="1" si="197"/>
        <v>0.13923090858167564</v>
      </c>
      <c r="J2505">
        <f t="shared" ca="1" si="198"/>
        <v>0</v>
      </c>
      <c r="K2505">
        <f t="shared" ca="1" si="199"/>
        <v>0</v>
      </c>
      <c r="L2505" s="106">
        <v>2499</v>
      </c>
      <c r="M2505" s="136">
        <f t="shared" ca="1" si="196"/>
        <v>0.36829784763335893</v>
      </c>
      <c r="N2505" s="106"/>
    </row>
    <row r="2506" spans="1:14" x14ac:dyDescent="0.25">
      <c r="A2506" s="108">
        <v>2500</v>
      </c>
      <c r="B2506" s="134">
        <f t="shared" ca="1" si="195"/>
        <v>0</v>
      </c>
      <c r="C2506" s="135">
        <f t="shared" ca="1" si="197"/>
        <v>0.96813146257648841</v>
      </c>
      <c r="J2506">
        <f t="shared" ca="1" si="198"/>
        <v>0</v>
      </c>
      <c r="K2506">
        <f t="shared" ca="1" si="199"/>
        <v>0</v>
      </c>
      <c r="L2506" s="106">
        <v>2500</v>
      </c>
      <c r="M2506" s="136">
        <f t="shared" ca="1" si="196"/>
        <v>0</v>
      </c>
      <c r="N2506" s="106"/>
    </row>
    <row r="2507" spans="1:14" x14ac:dyDescent="0.25">
      <c r="A2507" s="108">
        <v>2501</v>
      </c>
      <c r="B2507" s="134">
        <f t="shared" ca="1" si="195"/>
        <v>1</v>
      </c>
      <c r="C2507" s="135">
        <f t="shared" ca="1" si="197"/>
        <v>0.32368494943753201</v>
      </c>
      <c r="J2507">
        <f t="shared" ca="1" si="198"/>
        <v>0</v>
      </c>
      <c r="K2507">
        <f t="shared" ca="1" si="199"/>
        <v>0</v>
      </c>
      <c r="L2507" s="106">
        <v>2501</v>
      </c>
      <c r="M2507" s="136">
        <f t="shared" ca="1" si="196"/>
        <v>7.9712937615827864</v>
      </c>
      <c r="N2507" s="106"/>
    </row>
    <row r="2508" spans="1:14" x14ac:dyDescent="0.25">
      <c r="A2508" s="108">
        <v>2502</v>
      </c>
      <c r="B2508" s="134">
        <f t="shared" ca="1" si="195"/>
        <v>0</v>
      </c>
      <c r="C2508" s="135">
        <f t="shared" ca="1" si="197"/>
        <v>0.88305608841923633</v>
      </c>
      <c r="J2508">
        <f t="shared" ca="1" si="198"/>
        <v>0</v>
      </c>
      <c r="K2508">
        <f t="shared" ca="1" si="199"/>
        <v>1</v>
      </c>
      <c r="L2508" s="106">
        <v>2502</v>
      </c>
      <c r="M2508" s="136">
        <f t="shared" ca="1" si="196"/>
        <v>0</v>
      </c>
      <c r="N2508" s="106"/>
    </row>
    <row r="2509" spans="1:14" x14ac:dyDescent="0.25">
      <c r="A2509" s="108">
        <v>2503</v>
      </c>
      <c r="B2509" s="134">
        <f t="shared" ca="1" si="195"/>
        <v>0</v>
      </c>
      <c r="C2509" s="135">
        <f t="shared" ca="1" si="197"/>
        <v>0.54423697705826213</v>
      </c>
      <c r="J2509">
        <f t="shared" ca="1" si="198"/>
        <v>0</v>
      </c>
      <c r="K2509">
        <f t="shared" ca="1" si="199"/>
        <v>0</v>
      </c>
      <c r="L2509" s="106">
        <v>2503</v>
      </c>
      <c r="M2509" s="136">
        <f t="shared" ca="1" si="196"/>
        <v>0</v>
      </c>
      <c r="N2509" s="106"/>
    </row>
    <row r="2510" spans="1:14" x14ac:dyDescent="0.25">
      <c r="A2510" s="108">
        <v>2504</v>
      </c>
      <c r="B2510" s="134">
        <f t="shared" ca="1" si="195"/>
        <v>1</v>
      </c>
      <c r="C2510" s="135">
        <f t="shared" ca="1" si="197"/>
        <v>0.11476447140601509</v>
      </c>
      <c r="J2510">
        <f t="shared" ca="1" si="198"/>
        <v>1</v>
      </c>
      <c r="K2510">
        <f t="shared" ca="1" si="199"/>
        <v>0</v>
      </c>
      <c r="L2510" s="106">
        <v>2504</v>
      </c>
      <c r="M2510" s="136">
        <f t="shared" ca="1" si="196"/>
        <v>5.6054660814347592</v>
      </c>
      <c r="N2510" s="106"/>
    </row>
    <row r="2511" spans="1:14" x14ac:dyDescent="0.25">
      <c r="A2511" s="108">
        <v>2505</v>
      </c>
      <c r="B2511" s="134">
        <f t="shared" ca="1" si="195"/>
        <v>1</v>
      </c>
      <c r="C2511" s="135">
        <f t="shared" ca="1" si="197"/>
        <v>0.43559066436044036</v>
      </c>
      <c r="J2511">
        <f t="shared" ca="1" si="198"/>
        <v>0</v>
      </c>
      <c r="K2511">
        <f t="shared" ca="1" si="199"/>
        <v>0</v>
      </c>
      <c r="L2511" s="106">
        <v>2505</v>
      </c>
      <c r="M2511" s="136">
        <f t="shared" ca="1" si="196"/>
        <v>0.53682281531954057</v>
      </c>
      <c r="N2511" s="106"/>
    </row>
    <row r="2512" spans="1:14" x14ac:dyDescent="0.25">
      <c r="A2512" s="108">
        <v>2506</v>
      </c>
      <c r="B2512" s="134">
        <f t="shared" ca="1" si="195"/>
        <v>0</v>
      </c>
      <c r="C2512" s="135">
        <f t="shared" ca="1" si="197"/>
        <v>0.8205171884148138</v>
      </c>
      <c r="J2512">
        <f t="shared" ca="1" si="198"/>
        <v>0</v>
      </c>
      <c r="K2512">
        <f t="shared" ca="1" si="199"/>
        <v>1</v>
      </c>
      <c r="L2512" s="106">
        <v>2506</v>
      </c>
      <c r="M2512" s="136">
        <f t="shared" ca="1" si="196"/>
        <v>0</v>
      </c>
      <c r="N2512" s="106"/>
    </row>
    <row r="2513" spans="1:14" x14ac:dyDescent="0.25">
      <c r="A2513" s="108">
        <v>2507</v>
      </c>
      <c r="B2513" s="134">
        <f t="shared" ca="1" si="195"/>
        <v>0</v>
      </c>
      <c r="C2513" s="135">
        <f t="shared" ca="1" si="197"/>
        <v>0.72444985261996842</v>
      </c>
      <c r="J2513">
        <f t="shared" ca="1" si="198"/>
        <v>0</v>
      </c>
      <c r="K2513">
        <f t="shared" ca="1" si="199"/>
        <v>1</v>
      </c>
      <c r="L2513" s="106">
        <v>2507</v>
      </c>
      <c r="M2513" s="136">
        <f t="shared" ca="1" si="196"/>
        <v>0</v>
      </c>
      <c r="N2513" s="106"/>
    </row>
    <row r="2514" spans="1:14" x14ac:dyDescent="0.25">
      <c r="A2514" s="108">
        <v>2508</v>
      </c>
      <c r="B2514" s="134">
        <f t="shared" ca="1" si="195"/>
        <v>0</v>
      </c>
      <c r="C2514" s="135">
        <f t="shared" ca="1" si="197"/>
        <v>0.96889914175857683</v>
      </c>
      <c r="J2514">
        <f t="shared" ca="1" si="198"/>
        <v>0</v>
      </c>
      <c r="K2514">
        <f t="shared" ca="1" si="199"/>
        <v>0</v>
      </c>
      <c r="L2514" s="106">
        <v>2508</v>
      </c>
      <c r="M2514" s="136">
        <f t="shared" ca="1" si="196"/>
        <v>0</v>
      </c>
      <c r="N2514" s="106"/>
    </row>
    <row r="2515" spans="1:14" x14ac:dyDescent="0.25">
      <c r="A2515" s="108">
        <v>2509</v>
      </c>
      <c r="B2515" s="134">
        <f t="shared" ca="1" si="195"/>
        <v>1</v>
      </c>
      <c r="C2515" s="135">
        <f t="shared" ca="1" si="197"/>
        <v>0.36822382014405708</v>
      </c>
      <c r="J2515">
        <f t="shared" ca="1" si="198"/>
        <v>1</v>
      </c>
      <c r="K2515">
        <f t="shared" ca="1" si="199"/>
        <v>0</v>
      </c>
      <c r="L2515" s="106">
        <v>2509</v>
      </c>
      <c r="M2515" s="136">
        <f t="shared" ca="1" si="196"/>
        <v>2.9432032870516065</v>
      </c>
      <c r="N2515" s="106"/>
    </row>
    <row r="2516" spans="1:14" x14ac:dyDescent="0.25">
      <c r="A2516" s="108">
        <v>2510</v>
      </c>
      <c r="B2516" s="134">
        <f t="shared" ca="1" si="195"/>
        <v>1</v>
      </c>
      <c r="C2516" s="135">
        <f t="shared" ca="1" si="197"/>
        <v>0.28764832165141807</v>
      </c>
      <c r="J2516">
        <f t="shared" ca="1" si="198"/>
        <v>0</v>
      </c>
      <c r="K2516">
        <f t="shared" ca="1" si="199"/>
        <v>0</v>
      </c>
      <c r="L2516" s="106">
        <v>2510</v>
      </c>
      <c r="M2516" s="136">
        <f t="shared" ca="1" si="196"/>
        <v>3.3233145818697807</v>
      </c>
      <c r="N2516" s="106"/>
    </row>
    <row r="2517" spans="1:14" x14ac:dyDescent="0.25">
      <c r="A2517" s="108">
        <v>2511</v>
      </c>
      <c r="B2517" s="134">
        <f t="shared" ca="1" si="195"/>
        <v>0</v>
      </c>
      <c r="C2517" s="135">
        <f t="shared" ca="1" si="197"/>
        <v>0.92201480723988227</v>
      </c>
      <c r="J2517">
        <f t="shared" ca="1" si="198"/>
        <v>0</v>
      </c>
      <c r="K2517">
        <f t="shared" ca="1" si="199"/>
        <v>1</v>
      </c>
      <c r="L2517" s="106">
        <v>2511</v>
      </c>
      <c r="M2517" s="136">
        <f t="shared" ca="1" si="196"/>
        <v>0</v>
      </c>
      <c r="N2517" s="106"/>
    </row>
    <row r="2518" spans="1:14" x14ac:dyDescent="0.25">
      <c r="A2518" s="108">
        <v>2512</v>
      </c>
      <c r="B2518" s="134">
        <f t="shared" ca="1" si="195"/>
        <v>0</v>
      </c>
      <c r="C2518" s="135">
        <f t="shared" ca="1" si="197"/>
        <v>0.95472126798817603</v>
      </c>
      <c r="J2518">
        <f t="shared" ca="1" si="198"/>
        <v>0</v>
      </c>
      <c r="K2518">
        <f t="shared" ca="1" si="199"/>
        <v>0</v>
      </c>
      <c r="L2518" s="106">
        <v>2512</v>
      </c>
      <c r="M2518" s="136">
        <f t="shared" ca="1" si="196"/>
        <v>0</v>
      </c>
      <c r="N2518" s="106"/>
    </row>
    <row r="2519" spans="1:14" x14ac:dyDescent="0.25">
      <c r="A2519" s="108">
        <v>2513</v>
      </c>
      <c r="B2519" s="134">
        <f t="shared" ca="1" si="195"/>
        <v>1</v>
      </c>
      <c r="C2519" s="135">
        <f t="shared" ca="1" si="197"/>
        <v>0.3282520408276105</v>
      </c>
      <c r="J2519">
        <f t="shared" ca="1" si="198"/>
        <v>0</v>
      </c>
      <c r="K2519">
        <f t="shared" ca="1" si="199"/>
        <v>0</v>
      </c>
      <c r="L2519" s="106">
        <v>2513</v>
      </c>
      <c r="M2519" s="136">
        <f t="shared" ca="1" si="196"/>
        <v>4.5189150833973146</v>
      </c>
      <c r="N2519" s="106"/>
    </row>
    <row r="2520" spans="1:14" x14ac:dyDescent="0.25">
      <c r="A2520" s="108">
        <v>2514</v>
      </c>
      <c r="B2520" s="134">
        <f t="shared" ca="1" si="195"/>
        <v>0</v>
      </c>
      <c r="C2520" s="135">
        <f t="shared" ca="1" si="197"/>
        <v>0.80717572881517408</v>
      </c>
      <c r="J2520">
        <f t="shared" ca="1" si="198"/>
        <v>0</v>
      </c>
      <c r="K2520">
        <f t="shared" ca="1" si="199"/>
        <v>0</v>
      </c>
      <c r="L2520" s="106">
        <v>2514</v>
      </c>
      <c r="M2520" s="136">
        <f t="shared" ca="1" si="196"/>
        <v>0</v>
      </c>
      <c r="N2520" s="106"/>
    </row>
    <row r="2521" spans="1:14" x14ac:dyDescent="0.25">
      <c r="A2521" s="108">
        <v>2515</v>
      </c>
      <c r="B2521" s="134">
        <f t="shared" ca="1" si="195"/>
        <v>1</v>
      </c>
      <c r="C2521" s="135">
        <f t="shared" ca="1" si="197"/>
        <v>0.38824737533834319</v>
      </c>
      <c r="J2521">
        <f t="shared" ca="1" si="198"/>
        <v>1</v>
      </c>
      <c r="K2521">
        <f t="shared" ca="1" si="199"/>
        <v>0</v>
      </c>
      <c r="L2521" s="106">
        <v>2515</v>
      </c>
      <c r="M2521" s="136">
        <f t="shared" ca="1" si="196"/>
        <v>0.92127584225103765</v>
      </c>
      <c r="N2521" s="106"/>
    </row>
    <row r="2522" spans="1:14" x14ac:dyDescent="0.25">
      <c r="A2522" s="108">
        <v>2516</v>
      </c>
      <c r="B2522" s="134">
        <f t="shared" ca="1" si="195"/>
        <v>1</v>
      </c>
      <c r="C2522" s="135">
        <f t="shared" ca="1" si="197"/>
        <v>0.58340439647041908</v>
      </c>
      <c r="J2522">
        <f t="shared" ca="1" si="198"/>
        <v>1</v>
      </c>
      <c r="K2522">
        <f t="shared" ca="1" si="199"/>
        <v>0</v>
      </c>
      <c r="L2522" s="106">
        <v>2516</v>
      </c>
      <c r="M2522" s="136">
        <f t="shared" ca="1" si="196"/>
        <v>1.0885286356670827</v>
      </c>
      <c r="N2522" s="106"/>
    </row>
    <row r="2523" spans="1:14" x14ac:dyDescent="0.25">
      <c r="A2523" s="108">
        <v>2517</v>
      </c>
      <c r="B2523" s="134">
        <f t="shared" ca="1" si="195"/>
        <v>1</v>
      </c>
      <c r="C2523" s="135">
        <f t="shared" ca="1" si="197"/>
        <v>3.8004701760074866E-3</v>
      </c>
      <c r="J2523">
        <f t="shared" ca="1" si="198"/>
        <v>1</v>
      </c>
      <c r="K2523">
        <f t="shared" ca="1" si="199"/>
        <v>0</v>
      </c>
      <c r="L2523" s="106">
        <v>2517</v>
      </c>
      <c r="M2523" s="136">
        <f t="shared" ca="1" si="196"/>
        <v>1.6899985565809719</v>
      </c>
      <c r="N2523" s="106"/>
    </row>
    <row r="2524" spans="1:14" x14ac:dyDescent="0.25">
      <c r="A2524" s="108">
        <v>2518</v>
      </c>
      <c r="B2524" s="134">
        <f t="shared" ca="1" si="195"/>
        <v>1</v>
      </c>
      <c r="C2524" s="135">
        <f t="shared" ca="1" si="197"/>
        <v>0.65162850887911394</v>
      </c>
      <c r="J2524">
        <f t="shared" ca="1" si="198"/>
        <v>1</v>
      </c>
      <c r="K2524">
        <f t="shared" ca="1" si="199"/>
        <v>0</v>
      </c>
      <c r="L2524" s="106">
        <v>2518</v>
      </c>
      <c r="M2524" s="136">
        <f t="shared" ca="1" si="196"/>
        <v>8.1341284630059594</v>
      </c>
      <c r="N2524" s="106"/>
    </row>
    <row r="2525" spans="1:14" x14ac:dyDescent="0.25">
      <c r="A2525" s="108">
        <v>2519</v>
      </c>
      <c r="B2525" s="134">
        <f t="shared" ca="1" si="195"/>
        <v>1</v>
      </c>
      <c r="C2525" s="135">
        <f t="shared" ca="1" si="197"/>
        <v>0.1903541070762198</v>
      </c>
      <c r="J2525">
        <f t="shared" ca="1" si="198"/>
        <v>1</v>
      </c>
      <c r="K2525">
        <f t="shared" ca="1" si="199"/>
        <v>0</v>
      </c>
      <c r="L2525" s="106">
        <v>2519</v>
      </c>
      <c r="M2525" s="136">
        <f t="shared" ca="1" si="196"/>
        <v>4.5945580430930937</v>
      </c>
      <c r="N2525" s="106"/>
    </row>
    <row r="2526" spans="1:14" x14ac:dyDescent="0.25">
      <c r="A2526" s="108">
        <v>2520</v>
      </c>
      <c r="B2526" s="134">
        <f t="shared" ca="1" si="195"/>
        <v>1</v>
      </c>
      <c r="C2526" s="135">
        <f t="shared" ca="1" si="197"/>
        <v>0.2190421385714677</v>
      </c>
      <c r="J2526">
        <f t="shared" ca="1" si="198"/>
        <v>1</v>
      </c>
      <c r="K2526">
        <f t="shared" ca="1" si="199"/>
        <v>0</v>
      </c>
      <c r="L2526" s="106">
        <v>2520</v>
      </c>
      <c r="M2526" s="136">
        <f t="shared" ca="1" si="196"/>
        <v>0.66321047928003307</v>
      </c>
      <c r="N2526" s="106"/>
    </row>
    <row r="2527" spans="1:14" x14ac:dyDescent="0.25">
      <c r="A2527" s="108">
        <v>2521</v>
      </c>
      <c r="B2527" s="134">
        <f t="shared" ca="1" si="195"/>
        <v>1</v>
      </c>
      <c r="C2527" s="135">
        <f t="shared" ca="1" si="197"/>
        <v>0.11027195241457854</v>
      </c>
      <c r="J2527">
        <f t="shared" ca="1" si="198"/>
        <v>1</v>
      </c>
      <c r="K2527">
        <f t="shared" ca="1" si="199"/>
        <v>0</v>
      </c>
      <c r="L2527" s="106">
        <v>2521</v>
      </c>
      <c r="M2527" s="136">
        <f t="shared" ca="1" si="196"/>
        <v>1.0780507789036504</v>
      </c>
      <c r="N2527" s="106"/>
    </row>
    <row r="2528" spans="1:14" x14ac:dyDescent="0.25">
      <c r="A2528" s="108">
        <v>2522</v>
      </c>
      <c r="B2528" s="134">
        <f t="shared" ca="1" si="195"/>
        <v>1</v>
      </c>
      <c r="C2528" s="135">
        <f t="shared" ca="1" si="197"/>
        <v>0.59765853180640993</v>
      </c>
      <c r="J2528">
        <f t="shared" ca="1" si="198"/>
        <v>1</v>
      </c>
      <c r="K2528">
        <f t="shared" ca="1" si="199"/>
        <v>0</v>
      </c>
      <c r="L2528" s="106">
        <v>2522</v>
      </c>
      <c r="M2528" s="136">
        <f t="shared" ca="1" si="196"/>
        <v>3.3973964800897742</v>
      </c>
      <c r="N2528" s="106"/>
    </row>
    <row r="2529" spans="1:14" x14ac:dyDescent="0.25">
      <c r="A2529" s="108">
        <v>2523</v>
      </c>
      <c r="B2529" s="134">
        <f t="shared" ca="1" si="195"/>
        <v>1</v>
      </c>
      <c r="C2529" s="135">
        <f t="shared" ca="1" si="197"/>
        <v>0.58628024985246152</v>
      </c>
      <c r="J2529">
        <f t="shared" ca="1" si="198"/>
        <v>1</v>
      </c>
      <c r="K2529">
        <f t="shared" ca="1" si="199"/>
        <v>0</v>
      </c>
      <c r="L2529" s="106">
        <v>2523</v>
      </c>
      <c r="M2529" s="136">
        <f t="shared" ca="1" si="196"/>
        <v>3.6808333986955191</v>
      </c>
      <c r="N2529" s="106"/>
    </row>
    <row r="2530" spans="1:14" x14ac:dyDescent="0.25">
      <c r="A2530" s="108">
        <v>2524</v>
      </c>
      <c r="B2530" s="134">
        <f t="shared" ca="1" si="195"/>
        <v>1</v>
      </c>
      <c r="C2530" s="135">
        <f t="shared" ca="1" si="197"/>
        <v>0.40386056106727719</v>
      </c>
      <c r="J2530">
        <f t="shared" ca="1" si="198"/>
        <v>1</v>
      </c>
      <c r="K2530">
        <f t="shared" ca="1" si="199"/>
        <v>0</v>
      </c>
      <c r="L2530" s="106">
        <v>2524</v>
      </c>
      <c r="M2530" s="136">
        <f t="shared" ca="1" si="196"/>
        <v>5.3325969572694243</v>
      </c>
      <c r="N2530" s="106"/>
    </row>
    <row r="2531" spans="1:14" x14ac:dyDescent="0.25">
      <c r="A2531" s="108">
        <v>2525</v>
      </c>
      <c r="B2531" s="134">
        <f t="shared" ca="1" si="195"/>
        <v>1</v>
      </c>
      <c r="C2531" s="135">
        <f t="shared" ca="1" si="197"/>
        <v>0.57411519382694076</v>
      </c>
      <c r="J2531">
        <f t="shared" ca="1" si="198"/>
        <v>1</v>
      </c>
      <c r="K2531">
        <f t="shared" ca="1" si="199"/>
        <v>0</v>
      </c>
      <c r="L2531" s="106">
        <v>2525</v>
      </c>
      <c r="M2531" s="136">
        <f t="shared" ca="1" si="196"/>
        <v>0.50103171913488687</v>
      </c>
      <c r="N2531" s="106"/>
    </row>
    <row r="2532" spans="1:14" x14ac:dyDescent="0.25">
      <c r="A2532" s="108">
        <v>2526</v>
      </c>
      <c r="B2532" s="134">
        <f t="shared" ca="1" si="195"/>
        <v>1</v>
      </c>
      <c r="C2532" s="135">
        <f t="shared" ca="1" si="197"/>
        <v>0.67025072737963953</v>
      </c>
      <c r="J2532">
        <f t="shared" ca="1" si="198"/>
        <v>1</v>
      </c>
      <c r="K2532">
        <f t="shared" ca="1" si="199"/>
        <v>0</v>
      </c>
      <c r="L2532" s="106">
        <v>2526</v>
      </c>
      <c r="M2532" s="136">
        <f t="shared" ca="1" si="196"/>
        <v>5.2823757109424765</v>
      </c>
      <c r="N2532" s="106"/>
    </row>
    <row r="2533" spans="1:14" x14ac:dyDescent="0.25">
      <c r="A2533" s="108">
        <v>2527</v>
      </c>
      <c r="B2533" s="134">
        <f t="shared" ca="1" si="195"/>
        <v>1</v>
      </c>
      <c r="C2533" s="135">
        <f t="shared" ca="1" si="197"/>
        <v>0.30206233672716754</v>
      </c>
      <c r="J2533">
        <f t="shared" ca="1" si="198"/>
        <v>1</v>
      </c>
      <c r="K2533">
        <f t="shared" ca="1" si="199"/>
        <v>0</v>
      </c>
      <c r="L2533" s="106">
        <v>2527</v>
      </c>
      <c r="M2533" s="136">
        <f t="shared" ca="1" si="196"/>
        <v>3.9544410363627454</v>
      </c>
      <c r="N2533" s="106"/>
    </row>
    <row r="2534" spans="1:14" x14ac:dyDescent="0.25">
      <c r="A2534" s="108">
        <v>2528</v>
      </c>
      <c r="B2534" s="134">
        <f t="shared" ca="1" si="195"/>
        <v>1</v>
      </c>
      <c r="C2534" s="135">
        <f t="shared" ca="1" si="197"/>
        <v>7.0055631603895385E-2</v>
      </c>
      <c r="J2534">
        <f t="shared" ca="1" si="198"/>
        <v>1</v>
      </c>
      <c r="K2534">
        <f t="shared" ca="1" si="199"/>
        <v>0</v>
      </c>
      <c r="L2534" s="106">
        <v>2528</v>
      </c>
      <c r="M2534" s="136">
        <f t="shared" ca="1" si="196"/>
        <v>1.6466224616305687</v>
      </c>
      <c r="N2534" s="106"/>
    </row>
    <row r="2535" spans="1:14" x14ac:dyDescent="0.25">
      <c r="A2535" s="108">
        <v>2529</v>
      </c>
      <c r="B2535" s="134">
        <f t="shared" ca="1" si="195"/>
        <v>1</v>
      </c>
      <c r="C2535" s="135">
        <f t="shared" ca="1" si="197"/>
        <v>0.46571837516911663</v>
      </c>
      <c r="J2535">
        <f t="shared" ca="1" si="198"/>
        <v>1</v>
      </c>
      <c r="K2535">
        <f t="shared" ca="1" si="199"/>
        <v>0</v>
      </c>
      <c r="L2535" s="106">
        <v>2529</v>
      </c>
      <c r="M2535" s="136">
        <f t="shared" ca="1" si="196"/>
        <v>9.9657279897246223E-3</v>
      </c>
      <c r="N2535" s="106"/>
    </row>
    <row r="2536" spans="1:14" x14ac:dyDescent="0.25">
      <c r="A2536" s="108">
        <v>2530</v>
      </c>
      <c r="B2536" s="134">
        <f t="shared" ca="1" si="195"/>
        <v>1</v>
      </c>
      <c r="C2536" s="135">
        <f t="shared" ca="1" si="197"/>
        <v>0.19600650314588364</v>
      </c>
      <c r="J2536">
        <f t="shared" ca="1" si="198"/>
        <v>1</v>
      </c>
      <c r="K2536">
        <f t="shared" ca="1" si="199"/>
        <v>0</v>
      </c>
      <c r="L2536" s="106">
        <v>2530</v>
      </c>
      <c r="M2536" s="136">
        <f t="shared" ca="1" si="196"/>
        <v>3.2080171485581701</v>
      </c>
      <c r="N2536" s="106"/>
    </row>
    <row r="2537" spans="1:14" x14ac:dyDescent="0.25">
      <c r="A2537" s="108">
        <v>2531</v>
      </c>
      <c r="B2537" s="134">
        <f t="shared" ca="1" si="195"/>
        <v>1</v>
      </c>
      <c r="C2537" s="135">
        <f t="shared" ca="1" si="197"/>
        <v>0.3650816723315371</v>
      </c>
      <c r="J2537">
        <f t="shared" ca="1" si="198"/>
        <v>1</v>
      </c>
      <c r="K2537">
        <f t="shared" ca="1" si="199"/>
        <v>0</v>
      </c>
      <c r="L2537" s="106">
        <v>2531</v>
      </c>
      <c r="M2537" s="136">
        <f t="shared" ca="1" si="196"/>
        <v>1.8137291577296999</v>
      </c>
      <c r="N2537" s="106"/>
    </row>
    <row r="2538" spans="1:14" x14ac:dyDescent="0.25">
      <c r="A2538" s="108">
        <v>2532</v>
      </c>
      <c r="B2538" s="134">
        <f t="shared" ca="1" si="195"/>
        <v>1</v>
      </c>
      <c r="C2538" s="135">
        <f t="shared" ca="1" si="197"/>
        <v>0.44714418364349406</v>
      </c>
      <c r="J2538">
        <f t="shared" ca="1" si="198"/>
        <v>1</v>
      </c>
      <c r="K2538">
        <f t="shared" ca="1" si="199"/>
        <v>0</v>
      </c>
      <c r="L2538" s="106">
        <v>2532</v>
      </c>
      <c r="M2538" s="136">
        <f t="shared" ca="1" si="196"/>
        <v>2.3335418108430979</v>
      </c>
      <c r="N2538" s="106"/>
    </row>
    <row r="2539" spans="1:14" x14ac:dyDescent="0.25">
      <c r="A2539" s="108">
        <v>2533</v>
      </c>
      <c r="B2539" s="134">
        <f t="shared" ca="1" si="195"/>
        <v>1</v>
      </c>
      <c r="C2539" s="135">
        <f t="shared" ca="1" si="197"/>
        <v>0.40839847837726273</v>
      </c>
      <c r="J2539">
        <f t="shared" ca="1" si="198"/>
        <v>1</v>
      </c>
      <c r="K2539">
        <f t="shared" ca="1" si="199"/>
        <v>0</v>
      </c>
      <c r="L2539" s="106">
        <v>2533</v>
      </c>
      <c r="M2539" s="136">
        <f t="shared" ca="1" si="196"/>
        <v>8.0599092385222679</v>
      </c>
      <c r="N2539" s="106"/>
    </row>
    <row r="2540" spans="1:14" x14ac:dyDescent="0.25">
      <c r="A2540" s="108">
        <v>2534</v>
      </c>
      <c r="B2540" s="134">
        <f t="shared" ca="1" si="195"/>
        <v>1</v>
      </c>
      <c r="C2540" s="135">
        <f t="shared" ca="1" si="197"/>
        <v>0.70783629430584649</v>
      </c>
      <c r="J2540">
        <f t="shared" ca="1" si="198"/>
        <v>1</v>
      </c>
      <c r="K2540">
        <f t="shared" ca="1" si="199"/>
        <v>0</v>
      </c>
      <c r="L2540" s="106">
        <v>2534</v>
      </c>
      <c r="M2540" s="136">
        <f t="shared" ca="1" si="196"/>
        <v>7.5714751356487362</v>
      </c>
      <c r="N2540" s="106"/>
    </row>
    <row r="2541" spans="1:14" x14ac:dyDescent="0.25">
      <c r="A2541" s="108">
        <v>2535</v>
      </c>
      <c r="B2541" s="134">
        <f t="shared" ca="1" si="195"/>
        <v>1</v>
      </c>
      <c r="C2541" s="135">
        <f t="shared" ca="1" si="197"/>
        <v>0.70461747309387168</v>
      </c>
      <c r="J2541">
        <f t="shared" ca="1" si="198"/>
        <v>1</v>
      </c>
      <c r="K2541">
        <f t="shared" ca="1" si="199"/>
        <v>0</v>
      </c>
      <c r="L2541" s="106">
        <v>2535</v>
      </c>
      <c r="M2541" s="136">
        <f t="shared" ca="1" si="196"/>
        <v>3.3843140963137062</v>
      </c>
      <c r="N2541" s="106"/>
    </row>
    <row r="2542" spans="1:14" x14ac:dyDescent="0.25">
      <c r="A2542" s="108">
        <v>2536</v>
      </c>
      <c r="B2542" s="134">
        <f t="shared" ca="1" si="195"/>
        <v>1</v>
      </c>
      <c r="C2542" s="135">
        <f t="shared" ca="1" si="197"/>
        <v>0.21600001985943329</v>
      </c>
      <c r="J2542">
        <f t="shared" ca="1" si="198"/>
        <v>1</v>
      </c>
      <c r="K2542">
        <f t="shared" ca="1" si="199"/>
        <v>0</v>
      </c>
      <c r="L2542" s="106">
        <v>2536</v>
      </c>
      <c r="M2542" s="136">
        <f t="shared" ca="1" si="196"/>
        <v>0.38014621316884095</v>
      </c>
      <c r="N2542" s="106"/>
    </row>
    <row r="2543" spans="1:14" x14ac:dyDescent="0.25">
      <c r="A2543" s="108">
        <v>2537</v>
      </c>
      <c r="B2543" s="134">
        <f t="shared" ref="B2543:B2606" ca="1" si="200">IF(B2542&gt;0,IF(C2543&lt;pww,1,0),IF(C2543&lt;pdw,1,0))</f>
        <v>1</v>
      </c>
      <c r="C2543" s="135">
        <f t="shared" ca="1" si="197"/>
        <v>6.8329000474571688E-2</v>
      </c>
      <c r="J2543">
        <f t="shared" ca="1" si="198"/>
        <v>1</v>
      </c>
      <c r="K2543">
        <f t="shared" ca="1" si="199"/>
        <v>0</v>
      </c>
      <c r="L2543" s="106">
        <v>2537</v>
      </c>
      <c r="M2543" s="136">
        <f t="shared" ca="1" si="196"/>
        <v>8.288029288070609</v>
      </c>
      <c r="N2543" s="106"/>
    </row>
    <row r="2544" spans="1:14" x14ac:dyDescent="0.25">
      <c r="A2544" s="108">
        <v>2538</v>
      </c>
      <c r="B2544" s="134">
        <f t="shared" ca="1" si="200"/>
        <v>1</v>
      </c>
      <c r="C2544" s="135">
        <f t="shared" ca="1" si="197"/>
        <v>0.25580759453076185</v>
      </c>
      <c r="J2544">
        <f t="shared" ca="1" si="198"/>
        <v>0</v>
      </c>
      <c r="K2544">
        <f t="shared" ca="1" si="199"/>
        <v>0</v>
      </c>
      <c r="L2544" s="106">
        <v>2538</v>
      </c>
      <c r="M2544" s="136">
        <f t="shared" ca="1" si="196"/>
        <v>5.7964626520742231</v>
      </c>
      <c r="N2544" s="106"/>
    </row>
    <row r="2545" spans="1:14" x14ac:dyDescent="0.25">
      <c r="A2545" s="108">
        <v>2539</v>
      </c>
      <c r="B2545" s="134">
        <f t="shared" ca="1" si="200"/>
        <v>0</v>
      </c>
      <c r="C2545" s="135">
        <f t="shared" ca="1" si="197"/>
        <v>0.81082373165511146</v>
      </c>
      <c r="J2545">
        <f t="shared" ca="1" si="198"/>
        <v>0</v>
      </c>
      <c r="K2545">
        <f t="shared" ca="1" si="199"/>
        <v>0</v>
      </c>
      <c r="L2545" s="106">
        <v>2539</v>
      </c>
      <c r="M2545" s="136">
        <f t="shared" ca="1" si="196"/>
        <v>0</v>
      </c>
      <c r="N2545" s="106"/>
    </row>
    <row r="2546" spans="1:14" x14ac:dyDescent="0.25">
      <c r="A2546" s="108">
        <v>2540</v>
      </c>
      <c r="B2546" s="134">
        <f t="shared" ca="1" si="200"/>
        <v>1</v>
      </c>
      <c r="C2546" s="135">
        <f t="shared" ca="1" si="197"/>
        <v>0.16117417265096234</v>
      </c>
      <c r="J2546">
        <f t="shared" ca="1" si="198"/>
        <v>1</v>
      </c>
      <c r="K2546">
        <f t="shared" ca="1" si="199"/>
        <v>0</v>
      </c>
      <c r="L2546" s="106">
        <v>2540</v>
      </c>
      <c r="M2546" s="136">
        <f t="shared" ca="1" si="196"/>
        <v>0.31291210473207809</v>
      </c>
      <c r="N2546" s="106"/>
    </row>
    <row r="2547" spans="1:14" x14ac:dyDescent="0.25">
      <c r="A2547" s="108">
        <v>2541</v>
      </c>
      <c r="B2547" s="134">
        <f t="shared" ca="1" si="200"/>
        <v>1</v>
      </c>
      <c r="C2547" s="135">
        <f t="shared" ca="1" si="197"/>
        <v>0.25642889804786895</v>
      </c>
      <c r="J2547">
        <f t="shared" ca="1" si="198"/>
        <v>1</v>
      </c>
      <c r="K2547">
        <f t="shared" ca="1" si="199"/>
        <v>0</v>
      </c>
      <c r="L2547" s="106">
        <v>2541</v>
      </c>
      <c r="M2547" s="136">
        <f t="shared" ca="1" si="196"/>
        <v>1.8630835904984362</v>
      </c>
      <c r="N2547" s="106"/>
    </row>
    <row r="2548" spans="1:14" x14ac:dyDescent="0.25">
      <c r="A2548" s="108">
        <v>2542</v>
      </c>
      <c r="B2548" s="134">
        <f t="shared" ca="1" si="200"/>
        <v>1</v>
      </c>
      <c r="C2548" s="135">
        <f t="shared" ca="1" si="197"/>
        <v>0.75999453659349203</v>
      </c>
      <c r="J2548">
        <f t="shared" ca="1" si="198"/>
        <v>1</v>
      </c>
      <c r="K2548">
        <f t="shared" ca="1" si="199"/>
        <v>0</v>
      </c>
      <c r="L2548" s="106">
        <v>2542</v>
      </c>
      <c r="M2548" s="136">
        <f t="shared" ca="1" si="196"/>
        <v>9.3799349662073421</v>
      </c>
      <c r="N2548" s="106"/>
    </row>
    <row r="2549" spans="1:14" x14ac:dyDescent="0.25">
      <c r="A2549" s="108">
        <v>2543</v>
      </c>
      <c r="B2549" s="134">
        <f t="shared" ca="1" si="200"/>
        <v>1</v>
      </c>
      <c r="C2549" s="135">
        <f t="shared" ca="1" si="197"/>
        <v>0.70218122155601548</v>
      </c>
      <c r="J2549">
        <f t="shared" ca="1" si="198"/>
        <v>1</v>
      </c>
      <c r="K2549">
        <f t="shared" ca="1" si="199"/>
        <v>0</v>
      </c>
      <c r="L2549" s="106">
        <v>2543</v>
      </c>
      <c r="M2549" s="136">
        <f t="shared" ca="1" si="196"/>
        <v>2.2706987275834192</v>
      </c>
      <c r="N2549" s="106"/>
    </row>
    <row r="2550" spans="1:14" x14ac:dyDescent="0.25">
      <c r="A2550" s="108">
        <v>2544</v>
      </c>
      <c r="B2550" s="134">
        <f t="shared" ca="1" si="200"/>
        <v>1</v>
      </c>
      <c r="C2550" s="135">
        <f t="shared" ca="1" si="197"/>
        <v>0.25680027839474318</v>
      </c>
      <c r="J2550">
        <f t="shared" ca="1" si="198"/>
        <v>1</v>
      </c>
      <c r="K2550">
        <f t="shared" ca="1" si="199"/>
        <v>0</v>
      </c>
      <c r="L2550" s="106">
        <v>2544</v>
      </c>
      <c r="M2550" s="136">
        <f t="shared" ca="1" si="196"/>
        <v>3.4555065615139693</v>
      </c>
      <c r="N2550" s="106"/>
    </row>
    <row r="2551" spans="1:14" x14ac:dyDescent="0.25">
      <c r="A2551" s="108">
        <v>2545</v>
      </c>
      <c r="B2551" s="134">
        <f t="shared" ca="1" si="200"/>
        <v>1</v>
      </c>
      <c r="C2551" s="135">
        <f t="shared" ca="1" si="197"/>
        <v>0.52051616952504609</v>
      </c>
      <c r="J2551">
        <f t="shared" ca="1" si="198"/>
        <v>1</v>
      </c>
      <c r="K2551">
        <f t="shared" ca="1" si="199"/>
        <v>0</v>
      </c>
      <c r="L2551" s="106">
        <v>2545</v>
      </c>
      <c r="M2551" s="136">
        <f t="shared" ca="1" si="196"/>
        <v>0.71173367344919602</v>
      </c>
      <c r="N2551" s="106"/>
    </row>
    <row r="2552" spans="1:14" x14ac:dyDescent="0.25">
      <c r="A2552" s="108">
        <v>2546</v>
      </c>
      <c r="B2552" s="134">
        <f t="shared" ca="1" si="200"/>
        <v>1</v>
      </c>
      <c r="C2552" s="135">
        <f t="shared" ca="1" si="197"/>
        <v>0.34574950902307533</v>
      </c>
      <c r="J2552">
        <f t="shared" ca="1" si="198"/>
        <v>1</v>
      </c>
      <c r="K2552">
        <f t="shared" ca="1" si="199"/>
        <v>0</v>
      </c>
      <c r="L2552" s="106">
        <v>2546</v>
      </c>
      <c r="M2552" s="136">
        <f t="shared" ca="1" si="196"/>
        <v>1.3696195874537771</v>
      </c>
      <c r="N2552" s="106"/>
    </row>
    <row r="2553" spans="1:14" x14ac:dyDescent="0.25">
      <c r="A2553" s="108">
        <v>2547</v>
      </c>
      <c r="B2553" s="134">
        <f t="shared" ca="1" si="200"/>
        <v>1</v>
      </c>
      <c r="C2553" s="135">
        <f t="shared" ca="1" si="197"/>
        <v>0.67996683212574494</v>
      </c>
      <c r="J2553">
        <f t="shared" ca="1" si="198"/>
        <v>1</v>
      </c>
      <c r="K2553">
        <f t="shared" ca="1" si="199"/>
        <v>0</v>
      </c>
      <c r="L2553" s="106">
        <v>2547</v>
      </c>
      <c r="M2553" s="136">
        <f t="shared" ca="1" si="196"/>
        <v>5.8491878514876056E-2</v>
      </c>
      <c r="N2553" s="106"/>
    </row>
    <row r="2554" spans="1:14" x14ac:dyDescent="0.25">
      <c r="A2554" s="108">
        <v>2548</v>
      </c>
      <c r="B2554" s="134">
        <f t="shared" ca="1" si="200"/>
        <v>1</v>
      </c>
      <c r="C2554" s="135">
        <f t="shared" ca="1" si="197"/>
        <v>0.74387489464497281</v>
      </c>
      <c r="J2554">
        <f t="shared" ca="1" si="198"/>
        <v>1</v>
      </c>
      <c r="K2554">
        <f t="shared" ca="1" si="199"/>
        <v>0</v>
      </c>
      <c r="L2554" s="106">
        <v>2548</v>
      </c>
      <c r="M2554" s="136">
        <f t="shared" ca="1" si="196"/>
        <v>7.2487147345281517</v>
      </c>
      <c r="N2554" s="106"/>
    </row>
    <row r="2555" spans="1:14" x14ac:dyDescent="0.25">
      <c r="A2555" s="108">
        <v>2549</v>
      </c>
      <c r="B2555" s="134">
        <f t="shared" ca="1" si="200"/>
        <v>1</v>
      </c>
      <c r="C2555" s="135">
        <f t="shared" ca="1" si="197"/>
        <v>0.24020114166134632</v>
      </c>
      <c r="J2555">
        <f t="shared" ca="1" si="198"/>
        <v>1</v>
      </c>
      <c r="K2555">
        <f t="shared" ca="1" si="199"/>
        <v>0</v>
      </c>
      <c r="L2555" s="106">
        <v>2549</v>
      </c>
      <c r="M2555" s="136">
        <f t="shared" ca="1" si="196"/>
        <v>1.5191388496809217</v>
      </c>
      <c r="N2555" s="106"/>
    </row>
    <row r="2556" spans="1:14" x14ac:dyDescent="0.25">
      <c r="A2556" s="108">
        <v>2550</v>
      </c>
      <c r="B2556" s="134">
        <f t="shared" ca="1" si="200"/>
        <v>1</v>
      </c>
      <c r="C2556" s="135">
        <f t="shared" ca="1" si="197"/>
        <v>4.3933857965181899E-2</v>
      </c>
      <c r="J2556">
        <f t="shared" ca="1" si="198"/>
        <v>1</v>
      </c>
      <c r="K2556">
        <f t="shared" ca="1" si="199"/>
        <v>0</v>
      </c>
      <c r="L2556" s="106">
        <v>2550</v>
      </c>
      <c r="M2556" s="136">
        <f t="shared" ca="1" si="196"/>
        <v>0.11957213898630088</v>
      </c>
      <c r="N2556" s="106"/>
    </row>
    <row r="2557" spans="1:14" x14ac:dyDescent="0.25">
      <c r="A2557" s="108">
        <v>2551</v>
      </c>
      <c r="B2557" s="134">
        <f t="shared" ca="1" si="200"/>
        <v>1</v>
      </c>
      <c r="C2557" s="135">
        <f t="shared" ca="1" si="197"/>
        <v>0.16856188280223672</v>
      </c>
      <c r="J2557">
        <f t="shared" ca="1" si="198"/>
        <v>1</v>
      </c>
      <c r="K2557">
        <f t="shared" ca="1" si="199"/>
        <v>0</v>
      </c>
      <c r="L2557" s="106">
        <v>2551</v>
      </c>
      <c r="M2557" s="136">
        <f t="shared" ca="1" si="196"/>
        <v>3.132627044863626</v>
      </c>
      <c r="N2557" s="106"/>
    </row>
    <row r="2558" spans="1:14" x14ac:dyDescent="0.25">
      <c r="A2558" s="108">
        <v>2552</v>
      </c>
      <c r="B2558" s="134">
        <f t="shared" ca="1" si="200"/>
        <v>1</v>
      </c>
      <c r="C2558" s="135">
        <f t="shared" ca="1" si="197"/>
        <v>0.37184419802535873</v>
      </c>
      <c r="J2558">
        <f t="shared" ca="1" si="198"/>
        <v>1</v>
      </c>
      <c r="K2558">
        <f t="shared" ca="1" si="199"/>
        <v>0</v>
      </c>
      <c r="L2558" s="106">
        <v>2552</v>
      </c>
      <c r="M2558" s="136">
        <f t="shared" ca="1" si="196"/>
        <v>4.9158147008524837</v>
      </c>
      <c r="N2558" s="106"/>
    </row>
    <row r="2559" spans="1:14" x14ac:dyDescent="0.25">
      <c r="A2559" s="108">
        <v>2553</v>
      </c>
      <c r="B2559" s="134">
        <f t="shared" ca="1" si="200"/>
        <v>1</v>
      </c>
      <c r="C2559" s="135">
        <f t="shared" ca="1" si="197"/>
        <v>0.76379234021037257</v>
      </c>
      <c r="J2559">
        <f t="shared" ca="1" si="198"/>
        <v>1</v>
      </c>
      <c r="K2559">
        <f t="shared" ca="1" si="199"/>
        <v>0</v>
      </c>
      <c r="L2559" s="106">
        <v>2553</v>
      </c>
      <c r="M2559" s="136">
        <f t="shared" ca="1" si="196"/>
        <v>3.3295664363177639</v>
      </c>
      <c r="N2559" s="106"/>
    </row>
    <row r="2560" spans="1:14" x14ac:dyDescent="0.25">
      <c r="A2560" s="108">
        <v>2554</v>
      </c>
      <c r="B2560" s="134">
        <f t="shared" ca="1" si="200"/>
        <v>1</v>
      </c>
      <c r="C2560" s="135">
        <f t="shared" ca="1" si="197"/>
        <v>0.69754817145673709</v>
      </c>
      <c r="J2560">
        <f t="shared" ca="1" si="198"/>
        <v>0</v>
      </c>
      <c r="K2560">
        <f t="shared" ca="1" si="199"/>
        <v>0</v>
      </c>
      <c r="L2560" s="106">
        <v>2554</v>
      </c>
      <c r="M2560" s="136">
        <f t="shared" ca="1" si="196"/>
        <v>8.5029662919209361</v>
      </c>
      <c r="N2560" s="106"/>
    </row>
    <row r="2561" spans="1:14" x14ac:dyDescent="0.25">
      <c r="A2561" s="108">
        <v>2555</v>
      </c>
      <c r="B2561" s="134">
        <f t="shared" ca="1" si="200"/>
        <v>0</v>
      </c>
      <c r="C2561" s="135">
        <f t="shared" ca="1" si="197"/>
        <v>0.87092616439151682</v>
      </c>
      <c r="J2561">
        <f t="shared" ca="1" si="198"/>
        <v>0</v>
      </c>
      <c r="K2561">
        <f t="shared" ca="1" si="199"/>
        <v>1</v>
      </c>
      <c r="L2561" s="106">
        <v>2555</v>
      </c>
      <c r="M2561" s="136">
        <f t="shared" ca="1" si="196"/>
        <v>0</v>
      </c>
      <c r="N2561" s="106"/>
    </row>
    <row r="2562" spans="1:14" x14ac:dyDescent="0.25">
      <c r="A2562" s="108">
        <v>2556</v>
      </c>
      <c r="B2562" s="134">
        <f t="shared" ca="1" si="200"/>
        <v>0</v>
      </c>
      <c r="C2562" s="135">
        <f t="shared" ca="1" si="197"/>
        <v>0.84574630243206361</v>
      </c>
      <c r="J2562">
        <f t="shared" ca="1" si="198"/>
        <v>0</v>
      </c>
      <c r="K2562">
        <f t="shared" ca="1" si="199"/>
        <v>1</v>
      </c>
      <c r="L2562" s="106">
        <v>2556</v>
      </c>
      <c r="M2562" s="136">
        <f t="shared" ca="1" si="196"/>
        <v>0</v>
      </c>
      <c r="N2562" s="106"/>
    </row>
    <row r="2563" spans="1:14" x14ac:dyDescent="0.25">
      <c r="A2563" s="108">
        <v>2557</v>
      </c>
      <c r="B2563" s="134">
        <f t="shared" ca="1" si="200"/>
        <v>0</v>
      </c>
      <c r="C2563" s="135">
        <f t="shared" ca="1" si="197"/>
        <v>0.47298162630788609</v>
      </c>
      <c r="J2563">
        <f t="shared" ca="1" si="198"/>
        <v>0</v>
      </c>
      <c r="K2563">
        <f t="shared" ca="1" si="199"/>
        <v>1</v>
      </c>
      <c r="L2563" s="106">
        <v>2557</v>
      </c>
      <c r="M2563" s="136">
        <f t="shared" ca="1" si="196"/>
        <v>0</v>
      </c>
      <c r="N2563" s="106"/>
    </row>
    <row r="2564" spans="1:14" x14ac:dyDescent="0.25">
      <c r="A2564" s="108">
        <v>2558</v>
      </c>
      <c r="B2564" s="134">
        <f t="shared" ca="1" si="200"/>
        <v>0</v>
      </c>
      <c r="C2564" s="135">
        <f t="shared" ca="1" si="197"/>
        <v>0.55227605278312308</v>
      </c>
      <c r="J2564">
        <f t="shared" ca="1" si="198"/>
        <v>0</v>
      </c>
      <c r="K2564">
        <f t="shared" ca="1" si="199"/>
        <v>1</v>
      </c>
      <c r="L2564" s="106">
        <v>2558</v>
      </c>
      <c r="M2564" s="136">
        <f t="shared" ca="1" si="196"/>
        <v>0</v>
      </c>
      <c r="N2564" s="106"/>
    </row>
    <row r="2565" spans="1:14" x14ac:dyDescent="0.25">
      <c r="A2565" s="108">
        <v>2559</v>
      </c>
      <c r="B2565" s="134">
        <f t="shared" ca="1" si="200"/>
        <v>0</v>
      </c>
      <c r="C2565" s="135">
        <f t="shared" ca="1" si="197"/>
        <v>0.87333604980444224</v>
      </c>
      <c r="J2565">
        <f t="shared" ca="1" si="198"/>
        <v>0</v>
      </c>
      <c r="K2565">
        <f t="shared" ca="1" si="199"/>
        <v>0</v>
      </c>
      <c r="L2565" s="106">
        <v>2559</v>
      </c>
      <c r="M2565" s="136">
        <f t="shared" ca="1" si="196"/>
        <v>0</v>
      </c>
      <c r="N2565" s="106"/>
    </row>
    <row r="2566" spans="1:14" x14ac:dyDescent="0.25">
      <c r="A2566" s="108">
        <v>2560</v>
      </c>
      <c r="B2566" s="134">
        <f t="shared" ca="1" si="200"/>
        <v>1</v>
      </c>
      <c r="C2566" s="135">
        <f t="shared" ca="1" si="197"/>
        <v>0.13300392754541512</v>
      </c>
      <c r="J2566">
        <f t="shared" ca="1" si="198"/>
        <v>0</v>
      </c>
      <c r="K2566">
        <f t="shared" ca="1" si="199"/>
        <v>0</v>
      </c>
      <c r="L2566" s="106">
        <v>2560</v>
      </c>
      <c r="M2566" s="136">
        <f t="shared" ca="1" si="196"/>
        <v>2.0270050360922904</v>
      </c>
      <c r="N2566" s="106"/>
    </row>
    <row r="2567" spans="1:14" x14ac:dyDescent="0.25">
      <c r="A2567" s="108">
        <v>2561</v>
      </c>
      <c r="B2567" s="134">
        <f t="shared" ca="1" si="200"/>
        <v>0</v>
      </c>
      <c r="C2567" s="135">
        <f t="shared" ca="1" si="197"/>
        <v>0.85624253601393208</v>
      </c>
      <c r="J2567">
        <f t="shared" ca="1" si="198"/>
        <v>0</v>
      </c>
      <c r="K2567">
        <f t="shared" ca="1" si="199"/>
        <v>0</v>
      </c>
      <c r="L2567" s="106">
        <v>2561</v>
      </c>
      <c r="M2567" s="136">
        <f t="shared" ref="M2567:M2630" ca="1" si="201">IF(B2567&gt;0,-LN(1-(RAND()))/lambda,0)</f>
        <v>0</v>
      </c>
      <c r="N2567" s="106"/>
    </row>
    <row r="2568" spans="1:14" x14ac:dyDescent="0.25">
      <c r="A2568" s="108">
        <v>2562</v>
      </c>
      <c r="B2568" s="134">
        <f t="shared" ca="1" si="200"/>
        <v>1</v>
      </c>
      <c r="C2568" s="135">
        <f t="shared" ref="C2568:C2631" ca="1" si="202">RAND()</f>
        <v>0.12814835919917222</v>
      </c>
      <c r="J2568">
        <f t="shared" ref="J2568:J2631" ca="1" si="203">IF(AND(B2568,B2569),1,0)</f>
        <v>0</v>
      </c>
      <c r="K2568">
        <f t="shared" ref="K2568:K2631" ca="1" si="204">IF(AND(NOT(B2568),NOT(B2569)),1,0)</f>
        <v>0</v>
      </c>
      <c r="L2568" s="106">
        <v>2562</v>
      </c>
      <c r="M2568" s="136">
        <f t="shared" ca="1" si="201"/>
        <v>3.2677250808749307</v>
      </c>
      <c r="N2568" s="106"/>
    </row>
    <row r="2569" spans="1:14" x14ac:dyDescent="0.25">
      <c r="A2569" s="108">
        <v>2563</v>
      </c>
      <c r="B2569" s="134">
        <f t="shared" ca="1" si="200"/>
        <v>0</v>
      </c>
      <c r="C2569" s="135">
        <f t="shared" ca="1" si="202"/>
        <v>0.7996565804824084</v>
      </c>
      <c r="J2569">
        <f t="shared" ca="1" si="203"/>
        <v>0</v>
      </c>
      <c r="K2569">
        <f t="shared" ca="1" si="204"/>
        <v>1</v>
      </c>
      <c r="L2569" s="106">
        <v>2563</v>
      </c>
      <c r="M2569" s="136">
        <f t="shared" ca="1" si="201"/>
        <v>0</v>
      </c>
      <c r="N2569" s="106"/>
    </row>
    <row r="2570" spans="1:14" x14ac:dyDescent="0.25">
      <c r="A2570" s="108">
        <v>2564</v>
      </c>
      <c r="B2570" s="134">
        <f t="shared" ca="1" si="200"/>
        <v>0</v>
      </c>
      <c r="C2570" s="135">
        <f t="shared" ca="1" si="202"/>
        <v>0.98888511947044322</v>
      </c>
      <c r="J2570">
        <f t="shared" ca="1" si="203"/>
        <v>0</v>
      </c>
      <c r="K2570">
        <f t="shared" ca="1" si="204"/>
        <v>1</v>
      </c>
      <c r="L2570" s="106">
        <v>2564</v>
      </c>
      <c r="M2570" s="136">
        <f t="shared" ca="1" si="201"/>
        <v>0</v>
      </c>
      <c r="N2570" s="106"/>
    </row>
    <row r="2571" spans="1:14" x14ac:dyDescent="0.25">
      <c r="A2571" s="108">
        <v>2565</v>
      </c>
      <c r="B2571" s="134">
        <f t="shared" ca="1" si="200"/>
        <v>0</v>
      </c>
      <c r="C2571" s="135">
        <f t="shared" ca="1" si="202"/>
        <v>0.6649467849753935</v>
      </c>
      <c r="J2571">
        <f t="shared" ca="1" si="203"/>
        <v>0</v>
      </c>
      <c r="K2571">
        <f t="shared" ca="1" si="204"/>
        <v>1</v>
      </c>
      <c r="L2571" s="106">
        <v>2565</v>
      </c>
      <c r="M2571" s="136">
        <f t="shared" ca="1" si="201"/>
        <v>0</v>
      </c>
      <c r="N2571" s="106"/>
    </row>
    <row r="2572" spans="1:14" x14ac:dyDescent="0.25">
      <c r="A2572" s="108">
        <v>2566</v>
      </c>
      <c r="B2572" s="134">
        <f t="shared" ca="1" si="200"/>
        <v>0</v>
      </c>
      <c r="C2572" s="135">
        <f t="shared" ca="1" si="202"/>
        <v>0.92620427719564191</v>
      </c>
      <c r="J2572">
        <f t="shared" ca="1" si="203"/>
        <v>0</v>
      </c>
      <c r="K2572">
        <f t="shared" ca="1" si="204"/>
        <v>1</v>
      </c>
      <c r="L2572" s="106">
        <v>2566</v>
      </c>
      <c r="M2572" s="136">
        <f t="shared" ca="1" si="201"/>
        <v>0</v>
      </c>
      <c r="N2572" s="106"/>
    </row>
    <row r="2573" spans="1:14" x14ac:dyDescent="0.25">
      <c r="A2573" s="108">
        <v>2567</v>
      </c>
      <c r="B2573" s="134">
        <f t="shared" ca="1" si="200"/>
        <v>0</v>
      </c>
      <c r="C2573" s="135">
        <f t="shared" ca="1" si="202"/>
        <v>0.63826483690799429</v>
      </c>
      <c r="J2573">
        <f t="shared" ca="1" si="203"/>
        <v>0</v>
      </c>
      <c r="K2573">
        <f t="shared" ca="1" si="204"/>
        <v>1</v>
      </c>
      <c r="L2573" s="106">
        <v>2567</v>
      </c>
      <c r="M2573" s="136">
        <f t="shared" ca="1" si="201"/>
        <v>0</v>
      </c>
      <c r="N2573" s="106"/>
    </row>
    <row r="2574" spans="1:14" x14ac:dyDescent="0.25">
      <c r="A2574" s="108">
        <v>2568</v>
      </c>
      <c r="B2574" s="134">
        <f t="shared" ca="1" si="200"/>
        <v>0</v>
      </c>
      <c r="C2574" s="135">
        <f t="shared" ca="1" si="202"/>
        <v>0.88748993131269838</v>
      </c>
      <c r="J2574">
        <f t="shared" ca="1" si="203"/>
        <v>0</v>
      </c>
      <c r="K2574">
        <f t="shared" ca="1" si="204"/>
        <v>0</v>
      </c>
      <c r="L2574" s="106">
        <v>2568</v>
      </c>
      <c r="M2574" s="136">
        <f t="shared" ca="1" si="201"/>
        <v>0</v>
      </c>
      <c r="N2574" s="106"/>
    </row>
    <row r="2575" spans="1:14" x14ac:dyDescent="0.25">
      <c r="A2575" s="108">
        <v>2569</v>
      </c>
      <c r="B2575" s="134">
        <f t="shared" ca="1" si="200"/>
        <v>1</v>
      </c>
      <c r="C2575" s="135">
        <f t="shared" ca="1" si="202"/>
        <v>0.34861689514144922</v>
      </c>
      <c r="J2575">
        <f t="shared" ca="1" si="203"/>
        <v>0</v>
      </c>
      <c r="K2575">
        <f t="shared" ca="1" si="204"/>
        <v>0</v>
      </c>
      <c r="L2575" s="106">
        <v>2569</v>
      </c>
      <c r="M2575" s="136">
        <f t="shared" ca="1" si="201"/>
        <v>4.5198783895715016</v>
      </c>
      <c r="N2575" s="106"/>
    </row>
    <row r="2576" spans="1:14" x14ac:dyDescent="0.25">
      <c r="A2576" s="108">
        <v>2570</v>
      </c>
      <c r="B2576" s="134">
        <f t="shared" ca="1" si="200"/>
        <v>0</v>
      </c>
      <c r="C2576" s="135">
        <f t="shared" ca="1" si="202"/>
        <v>0.9714102873011381</v>
      </c>
      <c r="J2576">
        <f t="shared" ca="1" si="203"/>
        <v>0</v>
      </c>
      <c r="K2576">
        <f t="shared" ca="1" si="204"/>
        <v>0</v>
      </c>
      <c r="L2576" s="106">
        <v>2570</v>
      </c>
      <c r="M2576" s="136">
        <f t="shared" ca="1" si="201"/>
        <v>0</v>
      </c>
      <c r="N2576" s="106"/>
    </row>
    <row r="2577" spans="1:14" x14ac:dyDescent="0.25">
      <c r="A2577" s="108">
        <v>2571</v>
      </c>
      <c r="B2577" s="134">
        <f t="shared" ca="1" si="200"/>
        <v>1</v>
      </c>
      <c r="C2577" s="135">
        <f t="shared" ca="1" si="202"/>
        <v>0.35113100444289469</v>
      </c>
      <c r="J2577">
        <f t="shared" ca="1" si="203"/>
        <v>1</v>
      </c>
      <c r="K2577">
        <f t="shared" ca="1" si="204"/>
        <v>0</v>
      </c>
      <c r="L2577" s="106">
        <v>2571</v>
      </c>
      <c r="M2577" s="136">
        <f t="shared" ca="1" si="201"/>
        <v>2.2889846941988892</v>
      </c>
      <c r="N2577" s="106"/>
    </row>
    <row r="2578" spans="1:14" x14ac:dyDescent="0.25">
      <c r="A2578" s="108">
        <v>2572</v>
      </c>
      <c r="B2578" s="134">
        <f t="shared" ca="1" si="200"/>
        <v>1</v>
      </c>
      <c r="C2578" s="135">
        <f t="shared" ca="1" si="202"/>
        <v>0.21377918969502163</v>
      </c>
      <c r="J2578">
        <f t="shared" ca="1" si="203"/>
        <v>1</v>
      </c>
      <c r="K2578">
        <f t="shared" ca="1" si="204"/>
        <v>0</v>
      </c>
      <c r="L2578" s="106">
        <v>2572</v>
      </c>
      <c r="M2578" s="136">
        <f t="shared" ca="1" si="201"/>
        <v>6.9086032764089955</v>
      </c>
      <c r="N2578" s="106"/>
    </row>
    <row r="2579" spans="1:14" x14ac:dyDescent="0.25">
      <c r="A2579" s="108">
        <v>2573</v>
      </c>
      <c r="B2579" s="134">
        <f t="shared" ca="1" si="200"/>
        <v>1</v>
      </c>
      <c r="C2579" s="135">
        <f t="shared" ca="1" si="202"/>
        <v>0.68991725775585866</v>
      </c>
      <c r="J2579">
        <f t="shared" ca="1" si="203"/>
        <v>1</v>
      </c>
      <c r="K2579">
        <f t="shared" ca="1" si="204"/>
        <v>0</v>
      </c>
      <c r="L2579" s="106">
        <v>2573</v>
      </c>
      <c r="M2579" s="136">
        <f t="shared" ca="1" si="201"/>
        <v>7.3773925775685507</v>
      </c>
      <c r="N2579" s="106"/>
    </row>
    <row r="2580" spans="1:14" x14ac:dyDescent="0.25">
      <c r="A2580" s="108">
        <v>2574</v>
      </c>
      <c r="B2580" s="134">
        <f t="shared" ca="1" si="200"/>
        <v>1</v>
      </c>
      <c r="C2580" s="135">
        <f t="shared" ca="1" si="202"/>
        <v>0.73620152434380315</v>
      </c>
      <c r="J2580">
        <f t="shared" ca="1" si="203"/>
        <v>0</v>
      </c>
      <c r="K2580">
        <f t="shared" ca="1" si="204"/>
        <v>0</v>
      </c>
      <c r="L2580" s="106">
        <v>2574</v>
      </c>
      <c r="M2580" s="136">
        <f t="shared" ca="1" si="201"/>
        <v>6.5824492313675238</v>
      </c>
      <c r="N2580" s="106"/>
    </row>
    <row r="2581" spans="1:14" x14ac:dyDescent="0.25">
      <c r="A2581" s="108">
        <v>2575</v>
      </c>
      <c r="B2581" s="134">
        <f t="shared" ca="1" si="200"/>
        <v>0</v>
      </c>
      <c r="C2581" s="135">
        <f t="shared" ca="1" si="202"/>
        <v>0.79560219632951323</v>
      </c>
      <c r="J2581">
        <f t="shared" ca="1" si="203"/>
        <v>0</v>
      </c>
      <c r="K2581">
        <f t="shared" ca="1" si="204"/>
        <v>0</v>
      </c>
      <c r="L2581" s="106">
        <v>2575</v>
      </c>
      <c r="M2581" s="136">
        <f t="shared" ca="1" si="201"/>
        <v>0</v>
      </c>
      <c r="N2581" s="106"/>
    </row>
    <row r="2582" spans="1:14" x14ac:dyDescent="0.25">
      <c r="A2582" s="108">
        <v>2576</v>
      </c>
      <c r="B2582" s="134">
        <f t="shared" ca="1" si="200"/>
        <v>1</v>
      </c>
      <c r="C2582" s="135">
        <f t="shared" ca="1" si="202"/>
        <v>0.31191124999202813</v>
      </c>
      <c r="J2582">
        <f t="shared" ca="1" si="203"/>
        <v>0</v>
      </c>
      <c r="K2582">
        <f t="shared" ca="1" si="204"/>
        <v>0</v>
      </c>
      <c r="L2582" s="106">
        <v>2576</v>
      </c>
      <c r="M2582" s="136">
        <f t="shared" ca="1" si="201"/>
        <v>3.4597531597551101</v>
      </c>
      <c r="N2582" s="106"/>
    </row>
    <row r="2583" spans="1:14" x14ac:dyDescent="0.25">
      <c r="A2583" s="108">
        <v>2577</v>
      </c>
      <c r="B2583" s="134">
        <f t="shared" ca="1" si="200"/>
        <v>0</v>
      </c>
      <c r="C2583" s="135">
        <f t="shared" ca="1" si="202"/>
        <v>0.9775798113556049</v>
      </c>
      <c r="J2583">
        <f t="shared" ca="1" si="203"/>
        <v>0</v>
      </c>
      <c r="K2583">
        <f t="shared" ca="1" si="204"/>
        <v>1</v>
      </c>
      <c r="L2583" s="106">
        <v>2577</v>
      </c>
      <c r="M2583" s="136">
        <f t="shared" ca="1" si="201"/>
        <v>0</v>
      </c>
      <c r="N2583" s="106"/>
    </row>
    <row r="2584" spans="1:14" x14ac:dyDescent="0.25">
      <c r="A2584" s="108">
        <v>2578</v>
      </c>
      <c r="B2584" s="134">
        <f t="shared" ca="1" si="200"/>
        <v>0</v>
      </c>
      <c r="C2584" s="135">
        <f t="shared" ca="1" si="202"/>
        <v>0.73641220605809299</v>
      </c>
      <c r="J2584">
        <f t="shared" ca="1" si="203"/>
        <v>0</v>
      </c>
      <c r="K2584">
        <f t="shared" ca="1" si="204"/>
        <v>0</v>
      </c>
      <c r="L2584" s="106">
        <v>2578</v>
      </c>
      <c r="M2584" s="136">
        <f t="shared" ca="1" si="201"/>
        <v>0</v>
      </c>
      <c r="N2584" s="106"/>
    </row>
    <row r="2585" spans="1:14" x14ac:dyDescent="0.25">
      <c r="A2585" s="108">
        <v>2579</v>
      </c>
      <c r="B2585" s="134">
        <f t="shared" ca="1" si="200"/>
        <v>1</v>
      </c>
      <c r="C2585" s="135">
        <f t="shared" ca="1" si="202"/>
        <v>0.16172777182737375</v>
      </c>
      <c r="J2585">
        <f t="shared" ca="1" si="203"/>
        <v>1</v>
      </c>
      <c r="K2585">
        <f t="shared" ca="1" si="204"/>
        <v>0</v>
      </c>
      <c r="L2585" s="106">
        <v>2579</v>
      </c>
      <c r="M2585" s="136">
        <f t="shared" ca="1" si="201"/>
        <v>1.1674173241789014</v>
      </c>
      <c r="N2585" s="106"/>
    </row>
    <row r="2586" spans="1:14" x14ac:dyDescent="0.25">
      <c r="A2586" s="108">
        <v>2580</v>
      </c>
      <c r="B2586" s="134">
        <f t="shared" ca="1" si="200"/>
        <v>1</v>
      </c>
      <c r="C2586" s="135">
        <f t="shared" ca="1" si="202"/>
        <v>8.7310298483077031E-2</v>
      </c>
      <c r="J2586">
        <f t="shared" ca="1" si="203"/>
        <v>1</v>
      </c>
      <c r="K2586">
        <f t="shared" ca="1" si="204"/>
        <v>0</v>
      </c>
      <c r="L2586" s="106">
        <v>2580</v>
      </c>
      <c r="M2586" s="136">
        <f t="shared" ca="1" si="201"/>
        <v>0.61653074667861862</v>
      </c>
      <c r="N2586" s="106"/>
    </row>
    <row r="2587" spans="1:14" x14ac:dyDescent="0.25">
      <c r="A2587" s="108">
        <v>2581</v>
      </c>
      <c r="B2587" s="134">
        <f t="shared" ca="1" si="200"/>
        <v>1</v>
      </c>
      <c r="C2587" s="135">
        <f t="shared" ca="1" si="202"/>
        <v>0.70920572205984345</v>
      </c>
      <c r="J2587">
        <f t="shared" ca="1" si="203"/>
        <v>1</v>
      </c>
      <c r="K2587">
        <f t="shared" ca="1" si="204"/>
        <v>0</v>
      </c>
      <c r="L2587" s="106">
        <v>2581</v>
      </c>
      <c r="M2587" s="136">
        <f t="shared" ca="1" si="201"/>
        <v>1.2783559669520299</v>
      </c>
      <c r="N2587" s="106"/>
    </row>
    <row r="2588" spans="1:14" x14ac:dyDescent="0.25">
      <c r="A2588" s="108">
        <v>2582</v>
      </c>
      <c r="B2588" s="134">
        <f t="shared" ca="1" si="200"/>
        <v>1</v>
      </c>
      <c r="C2588" s="135">
        <f t="shared" ca="1" si="202"/>
        <v>0.35940739087097295</v>
      </c>
      <c r="J2588">
        <f t="shared" ca="1" si="203"/>
        <v>1</v>
      </c>
      <c r="K2588">
        <f t="shared" ca="1" si="204"/>
        <v>0</v>
      </c>
      <c r="L2588" s="106">
        <v>2582</v>
      </c>
      <c r="M2588" s="136">
        <f t="shared" ca="1" si="201"/>
        <v>8.4314052906770787</v>
      </c>
      <c r="N2588" s="106"/>
    </row>
    <row r="2589" spans="1:14" x14ac:dyDescent="0.25">
      <c r="A2589" s="108">
        <v>2583</v>
      </c>
      <c r="B2589" s="134">
        <f t="shared" ca="1" si="200"/>
        <v>1</v>
      </c>
      <c r="C2589" s="135">
        <f t="shared" ca="1" si="202"/>
        <v>6.834023559992175E-2</v>
      </c>
      <c r="J2589">
        <f t="shared" ca="1" si="203"/>
        <v>1</v>
      </c>
      <c r="K2589">
        <f t="shared" ca="1" si="204"/>
        <v>0</v>
      </c>
      <c r="L2589" s="106">
        <v>2583</v>
      </c>
      <c r="M2589" s="136">
        <f t="shared" ca="1" si="201"/>
        <v>3.169110203343966</v>
      </c>
      <c r="N2589" s="106"/>
    </row>
    <row r="2590" spans="1:14" x14ac:dyDescent="0.25">
      <c r="A2590" s="108">
        <v>2584</v>
      </c>
      <c r="B2590" s="134">
        <f t="shared" ca="1" si="200"/>
        <v>1</v>
      </c>
      <c r="C2590" s="135">
        <f t="shared" ca="1" si="202"/>
        <v>5.8042100578333589E-2</v>
      </c>
      <c r="J2590">
        <f t="shared" ca="1" si="203"/>
        <v>0</v>
      </c>
      <c r="K2590">
        <f t="shared" ca="1" si="204"/>
        <v>0</v>
      </c>
      <c r="L2590" s="106">
        <v>2584</v>
      </c>
      <c r="M2590" s="136">
        <f t="shared" ca="1" si="201"/>
        <v>0.30246287056721027</v>
      </c>
      <c r="N2590" s="106"/>
    </row>
    <row r="2591" spans="1:14" x14ac:dyDescent="0.25">
      <c r="A2591" s="108">
        <v>2585</v>
      </c>
      <c r="B2591" s="134">
        <f t="shared" ca="1" si="200"/>
        <v>0</v>
      </c>
      <c r="C2591" s="135">
        <f t="shared" ca="1" si="202"/>
        <v>0.79196000220375018</v>
      </c>
      <c r="J2591">
        <f t="shared" ca="1" si="203"/>
        <v>0</v>
      </c>
      <c r="K2591">
        <f t="shared" ca="1" si="204"/>
        <v>0</v>
      </c>
      <c r="L2591" s="106">
        <v>2585</v>
      </c>
      <c r="M2591" s="136">
        <f t="shared" ca="1" si="201"/>
        <v>0</v>
      </c>
      <c r="N2591" s="106"/>
    </row>
    <row r="2592" spans="1:14" x14ac:dyDescent="0.25">
      <c r="A2592" s="108">
        <v>2586</v>
      </c>
      <c r="B2592" s="134">
        <f t="shared" ca="1" si="200"/>
        <v>1</v>
      </c>
      <c r="C2592" s="135">
        <f t="shared" ca="1" si="202"/>
        <v>0.10487980912430617</v>
      </c>
      <c r="J2592">
        <f t="shared" ca="1" si="203"/>
        <v>1</v>
      </c>
      <c r="K2592">
        <f t="shared" ca="1" si="204"/>
        <v>0</v>
      </c>
      <c r="L2592" s="106">
        <v>2586</v>
      </c>
      <c r="M2592" s="136">
        <f t="shared" ca="1" si="201"/>
        <v>1.1491569799751979</v>
      </c>
      <c r="N2592" s="106"/>
    </row>
    <row r="2593" spans="1:14" x14ac:dyDescent="0.25">
      <c r="A2593" s="108">
        <v>2587</v>
      </c>
      <c r="B2593" s="134">
        <f t="shared" ca="1" si="200"/>
        <v>1</v>
      </c>
      <c r="C2593" s="135">
        <f t="shared" ca="1" si="202"/>
        <v>2.1215566203583891E-2</v>
      </c>
      <c r="J2593">
        <f t="shared" ca="1" si="203"/>
        <v>1</v>
      </c>
      <c r="K2593">
        <f t="shared" ca="1" si="204"/>
        <v>0</v>
      </c>
      <c r="L2593" s="106">
        <v>2587</v>
      </c>
      <c r="M2593" s="136">
        <f t="shared" ca="1" si="201"/>
        <v>0.3266835769769727</v>
      </c>
      <c r="N2593" s="106"/>
    </row>
    <row r="2594" spans="1:14" x14ac:dyDescent="0.25">
      <c r="A2594" s="108">
        <v>2588</v>
      </c>
      <c r="B2594" s="134">
        <f t="shared" ca="1" si="200"/>
        <v>1</v>
      </c>
      <c r="C2594" s="135">
        <f t="shared" ca="1" si="202"/>
        <v>0.56318275137432094</v>
      </c>
      <c r="J2594">
        <f t="shared" ca="1" si="203"/>
        <v>0</v>
      </c>
      <c r="K2594">
        <f t="shared" ca="1" si="204"/>
        <v>0</v>
      </c>
      <c r="L2594" s="106">
        <v>2588</v>
      </c>
      <c r="M2594" s="136">
        <f t="shared" ca="1" si="201"/>
        <v>0.83610864012168451</v>
      </c>
      <c r="N2594" s="106"/>
    </row>
    <row r="2595" spans="1:14" x14ac:dyDescent="0.25">
      <c r="A2595" s="108">
        <v>2589</v>
      </c>
      <c r="B2595" s="134">
        <f t="shared" ca="1" si="200"/>
        <v>0</v>
      </c>
      <c r="C2595" s="135">
        <f t="shared" ca="1" si="202"/>
        <v>0.91616872597543386</v>
      </c>
      <c r="J2595">
        <f t="shared" ca="1" si="203"/>
        <v>0</v>
      </c>
      <c r="K2595">
        <f t="shared" ca="1" si="204"/>
        <v>0</v>
      </c>
      <c r="L2595" s="106">
        <v>2589</v>
      </c>
      <c r="M2595" s="136">
        <f t="shared" ca="1" si="201"/>
        <v>0</v>
      </c>
      <c r="N2595" s="106"/>
    </row>
    <row r="2596" spans="1:14" x14ac:dyDescent="0.25">
      <c r="A2596" s="108">
        <v>2590</v>
      </c>
      <c r="B2596" s="134">
        <f t="shared" ca="1" si="200"/>
        <v>1</v>
      </c>
      <c r="C2596" s="135">
        <f t="shared" ca="1" si="202"/>
        <v>0.124135949976244</v>
      </c>
      <c r="J2596">
        <f t="shared" ca="1" si="203"/>
        <v>1</v>
      </c>
      <c r="K2596">
        <f t="shared" ca="1" si="204"/>
        <v>0</v>
      </c>
      <c r="L2596" s="106">
        <v>2590</v>
      </c>
      <c r="M2596" s="136">
        <f t="shared" ca="1" si="201"/>
        <v>4.8511502339798076</v>
      </c>
      <c r="N2596" s="106"/>
    </row>
    <row r="2597" spans="1:14" x14ac:dyDescent="0.25">
      <c r="A2597" s="108">
        <v>2591</v>
      </c>
      <c r="B2597" s="134">
        <f t="shared" ca="1" si="200"/>
        <v>1</v>
      </c>
      <c r="C2597" s="135">
        <f t="shared" ca="1" si="202"/>
        <v>0.37377579035673203</v>
      </c>
      <c r="J2597">
        <f t="shared" ca="1" si="203"/>
        <v>1</v>
      </c>
      <c r="K2597">
        <f t="shared" ca="1" si="204"/>
        <v>0</v>
      </c>
      <c r="L2597" s="106">
        <v>2591</v>
      </c>
      <c r="M2597" s="136">
        <f t="shared" ca="1" si="201"/>
        <v>1.2099786473088929</v>
      </c>
      <c r="N2597" s="106"/>
    </row>
    <row r="2598" spans="1:14" x14ac:dyDescent="0.25">
      <c r="A2598" s="108">
        <v>2592</v>
      </c>
      <c r="B2598" s="134">
        <f t="shared" ca="1" si="200"/>
        <v>1</v>
      </c>
      <c r="C2598" s="135">
        <f t="shared" ca="1" si="202"/>
        <v>0.3753409835167878</v>
      </c>
      <c r="J2598">
        <f t="shared" ca="1" si="203"/>
        <v>1</v>
      </c>
      <c r="K2598">
        <f t="shared" ca="1" si="204"/>
        <v>0</v>
      </c>
      <c r="L2598" s="106">
        <v>2592</v>
      </c>
      <c r="M2598" s="136">
        <f t="shared" ca="1" si="201"/>
        <v>0.36479655016311624</v>
      </c>
      <c r="N2598" s="106"/>
    </row>
    <row r="2599" spans="1:14" x14ac:dyDescent="0.25">
      <c r="A2599" s="108">
        <v>2593</v>
      </c>
      <c r="B2599" s="134">
        <f t="shared" ca="1" si="200"/>
        <v>1</v>
      </c>
      <c r="C2599" s="135">
        <f t="shared" ca="1" si="202"/>
        <v>0.21740226112449546</v>
      </c>
      <c r="J2599">
        <f t="shared" ca="1" si="203"/>
        <v>1</v>
      </c>
      <c r="K2599">
        <f t="shared" ca="1" si="204"/>
        <v>0</v>
      </c>
      <c r="L2599" s="106">
        <v>2593</v>
      </c>
      <c r="M2599" s="136">
        <f t="shared" ca="1" si="201"/>
        <v>1.8578332200536549</v>
      </c>
      <c r="N2599" s="106"/>
    </row>
    <row r="2600" spans="1:14" x14ac:dyDescent="0.25">
      <c r="A2600" s="108">
        <v>2594</v>
      </c>
      <c r="B2600" s="134">
        <f t="shared" ca="1" si="200"/>
        <v>1</v>
      </c>
      <c r="C2600" s="135">
        <f t="shared" ca="1" si="202"/>
        <v>0.38189945952947146</v>
      </c>
      <c r="J2600">
        <f t="shared" ca="1" si="203"/>
        <v>0</v>
      </c>
      <c r="K2600">
        <f t="shared" ca="1" si="204"/>
        <v>0</v>
      </c>
      <c r="L2600" s="106">
        <v>2594</v>
      </c>
      <c r="M2600" s="136">
        <f t="shared" ca="1" si="201"/>
        <v>1.6286354230477285</v>
      </c>
      <c r="N2600" s="106"/>
    </row>
    <row r="2601" spans="1:14" x14ac:dyDescent="0.25">
      <c r="A2601" s="108">
        <v>2595</v>
      </c>
      <c r="B2601" s="134">
        <f t="shared" ca="1" si="200"/>
        <v>0</v>
      </c>
      <c r="C2601" s="135">
        <f t="shared" ca="1" si="202"/>
        <v>0.84153612049073312</v>
      </c>
      <c r="J2601">
        <f t="shared" ca="1" si="203"/>
        <v>0</v>
      </c>
      <c r="K2601">
        <f t="shared" ca="1" si="204"/>
        <v>0</v>
      </c>
      <c r="L2601" s="106">
        <v>2595</v>
      </c>
      <c r="M2601" s="136">
        <f t="shared" ca="1" si="201"/>
        <v>0</v>
      </c>
      <c r="N2601" s="106"/>
    </row>
    <row r="2602" spans="1:14" x14ac:dyDescent="0.25">
      <c r="A2602" s="108">
        <v>2596</v>
      </c>
      <c r="B2602" s="134">
        <f t="shared" ca="1" si="200"/>
        <v>1</v>
      </c>
      <c r="C2602" s="135">
        <f t="shared" ca="1" si="202"/>
        <v>0.11944921085012605</v>
      </c>
      <c r="J2602">
        <f t="shared" ca="1" si="203"/>
        <v>1</v>
      </c>
      <c r="K2602">
        <f t="shared" ca="1" si="204"/>
        <v>0</v>
      </c>
      <c r="L2602" s="106">
        <v>2596</v>
      </c>
      <c r="M2602" s="136">
        <f t="shared" ca="1" si="201"/>
        <v>7.0633395850309135</v>
      </c>
      <c r="N2602" s="106"/>
    </row>
    <row r="2603" spans="1:14" x14ac:dyDescent="0.25">
      <c r="A2603" s="108">
        <v>2597</v>
      </c>
      <c r="B2603" s="134">
        <f t="shared" ca="1" si="200"/>
        <v>1</v>
      </c>
      <c r="C2603" s="135">
        <f t="shared" ca="1" si="202"/>
        <v>0.65588227637110252</v>
      </c>
      <c r="J2603">
        <f t="shared" ca="1" si="203"/>
        <v>1</v>
      </c>
      <c r="K2603">
        <f t="shared" ca="1" si="204"/>
        <v>0</v>
      </c>
      <c r="L2603" s="106">
        <v>2597</v>
      </c>
      <c r="M2603" s="136">
        <f t="shared" ca="1" si="201"/>
        <v>6.909561669388129</v>
      </c>
      <c r="N2603" s="106"/>
    </row>
    <row r="2604" spans="1:14" x14ac:dyDescent="0.25">
      <c r="A2604" s="108">
        <v>2598</v>
      </c>
      <c r="B2604" s="134">
        <f t="shared" ca="1" si="200"/>
        <v>1</v>
      </c>
      <c r="C2604" s="135">
        <f t="shared" ca="1" si="202"/>
        <v>0.48405910159685561</v>
      </c>
      <c r="J2604">
        <f t="shared" ca="1" si="203"/>
        <v>0</v>
      </c>
      <c r="K2604">
        <f t="shared" ca="1" si="204"/>
        <v>0</v>
      </c>
      <c r="L2604" s="106">
        <v>2598</v>
      </c>
      <c r="M2604" s="136">
        <f t="shared" ca="1" si="201"/>
        <v>2.1467609969132804</v>
      </c>
      <c r="N2604" s="106"/>
    </row>
    <row r="2605" spans="1:14" x14ac:dyDescent="0.25">
      <c r="A2605" s="108">
        <v>2599</v>
      </c>
      <c r="B2605" s="134">
        <f t="shared" ca="1" si="200"/>
        <v>0</v>
      </c>
      <c r="C2605" s="135">
        <f t="shared" ca="1" si="202"/>
        <v>0.96412608536474009</v>
      </c>
      <c r="J2605">
        <f t="shared" ca="1" si="203"/>
        <v>0</v>
      </c>
      <c r="K2605">
        <f t="shared" ca="1" si="204"/>
        <v>0</v>
      </c>
      <c r="L2605" s="106">
        <v>2599</v>
      </c>
      <c r="M2605" s="136">
        <f t="shared" ca="1" si="201"/>
        <v>0</v>
      </c>
      <c r="N2605" s="106"/>
    </row>
    <row r="2606" spans="1:14" x14ac:dyDescent="0.25">
      <c r="A2606" s="108">
        <v>2600</v>
      </c>
      <c r="B2606" s="134">
        <f t="shared" ca="1" si="200"/>
        <v>1</v>
      </c>
      <c r="C2606" s="135">
        <f t="shared" ca="1" si="202"/>
        <v>0.20512375298295249</v>
      </c>
      <c r="J2606">
        <f t="shared" ca="1" si="203"/>
        <v>1</v>
      </c>
      <c r="K2606">
        <f t="shared" ca="1" si="204"/>
        <v>0</v>
      </c>
      <c r="L2606" s="106">
        <v>2600</v>
      </c>
      <c r="M2606" s="136">
        <f t="shared" ca="1" si="201"/>
        <v>4.6855655574570623</v>
      </c>
      <c r="N2606" s="106"/>
    </row>
    <row r="2607" spans="1:14" x14ac:dyDescent="0.25">
      <c r="A2607" s="108">
        <v>2601</v>
      </c>
      <c r="B2607" s="134">
        <f t="shared" ref="B2607:B2670" ca="1" si="205">IF(B2606&gt;0,IF(C2607&lt;pww,1,0),IF(C2607&lt;pdw,1,0))</f>
        <v>1</v>
      </c>
      <c r="C2607" s="135">
        <f t="shared" ca="1" si="202"/>
        <v>0.64798252736580775</v>
      </c>
      <c r="J2607">
        <f t="shared" ca="1" si="203"/>
        <v>1</v>
      </c>
      <c r="K2607">
        <f t="shared" ca="1" si="204"/>
        <v>0</v>
      </c>
      <c r="L2607" s="106">
        <v>2601</v>
      </c>
      <c r="M2607" s="136">
        <f t="shared" ca="1" si="201"/>
        <v>6.084153393918645</v>
      </c>
      <c r="N2607" s="106"/>
    </row>
    <row r="2608" spans="1:14" x14ac:dyDescent="0.25">
      <c r="A2608" s="108">
        <v>2602</v>
      </c>
      <c r="B2608" s="134">
        <f t="shared" ca="1" si="205"/>
        <v>1</v>
      </c>
      <c r="C2608" s="135">
        <f t="shared" ca="1" si="202"/>
        <v>0.18425547112750429</v>
      </c>
      <c r="J2608">
        <f t="shared" ca="1" si="203"/>
        <v>1</v>
      </c>
      <c r="K2608">
        <f t="shared" ca="1" si="204"/>
        <v>0</v>
      </c>
      <c r="L2608" s="106">
        <v>2602</v>
      </c>
      <c r="M2608" s="136">
        <f t="shared" ca="1" si="201"/>
        <v>3.1355217682501451</v>
      </c>
      <c r="N2608" s="106"/>
    </row>
    <row r="2609" spans="1:14" x14ac:dyDescent="0.25">
      <c r="A2609" s="108">
        <v>2603</v>
      </c>
      <c r="B2609" s="134">
        <f t="shared" ca="1" si="205"/>
        <v>1</v>
      </c>
      <c r="C2609" s="135">
        <f t="shared" ca="1" si="202"/>
        <v>0.28004198071945108</v>
      </c>
      <c r="J2609">
        <f t="shared" ca="1" si="203"/>
        <v>0</v>
      </c>
      <c r="K2609">
        <f t="shared" ca="1" si="204"/>
        <v>0</v>
      </c>
      <c r="L2609" s="106">
        <v>2603</v>
      </c>
      <c r="M2609" s="136">
        <f t="shared" ca="1" si="201"/>
        <v>11.14275543375712</v>
      </c>
      <c r="N2609" s="106"/>
    </row>
    <row r="2610" spans="1:14" x14ac:dyDescent="0.25">
      <c r="A2610" s="108">
        <v>2604</v>
      </c>
      <c r="B2610" s="134">
        <f t="shared" ca="1" si="205"/>
        <v>0</v>
      </c>
      <c r="C2610" s="135">
        <f t="shared" ca="1" si="202"/>
        <v>0.99733617174264522</v>
      </c>
      <c r="J2610">
        <f t="shared" ca="1" si="203"/>
        <v>0</v>
      </c>
      <c r="K2610">
        <f t="shared" ca="1" si="204"/>
        <v>0</v>
      </c>
      <c r="L2610" s="106">
        <v>2604</v>
      </c>
      <c r="M2610" s="136">
        <f t="shared" ca="1" si="201"/>
        <v>0</v>
      </c>
      <c r="N2610" s="106"/>
    </row>
    <row r="2611" spans="1:14" x14ac:dyDescent="0.25">
      <c r="A2611" s="108">
        <v>2605</v>
      </c>
      <c r="B2611" s="134">
        <f t="shared" ca="1" si="205"/>
        <v>1</v>
      </c>
      <c r="C2611" s="135">
        <f t="shared" ca="1" si="202"/>
        <v>0.34614769042988403</v>
      </c>
      <c r="J2611">
        <f t="shared" ca="1" si="203"/>
        <v>0</v>
      </c>
      <c r="K2611">
        <f t="shared" ca="1" si="204"/>
        <v>0</v>
      </c>
      <c r="L2611" s="106">
        <v>2605</v>
      </c>
      <c r="M2611" s="136">
        <f t="shared" ca="1" si="201"/>
        <v>0.76557105803559411</v>
      </c>
      <c r="N2611" s="106"/>
    </row>
    <row r="2612" spans="1:14" x14ac:dyDescent="0.25">
      <c r="A2612" s="108">
        <v>2606</v>
      </c>
      <c r="B2612" s="134">
        <f t="shared" ca="1" si="205"/>
        <v>0</v>
      </c>
      <c r="C2612" s="135">
        <f t="shared" ca="1" si="202"/>
        <v>0.84134853212641292</v>
      </c>
      <c r="J2612">
        <f t="shared" ca="1" si="203"/>
        <v>0</v>
      </c>
      <c r="K2612">
        <f t="shared" ca="1" si="204"/>
        <v>0</v>
      </c>
      <c r="L2612" s="106">
        <v>2606</v>
      </c>
      <c r="M2612" s="136">
        <f t="shared" ca="1" si="201"/>
        <v>0</v>
      </c>
      <c r="N2612" s="106"/>
    </row>
    <row r="2613" spans="1:14" x14ac:dyDescent="0.25">
      <c r="A2613" s="108">
        <v>2607</v>
      </c>
      <c r="B2613" s="134">
        <f t="shared" ca="1" si="205"/>
        <v>1</v>
      </c>
      <c r="C2613" s="135">
        <f t="shared" ca="1" si="202"/>
        <v>0.38115407505244225</v>
      </c>
      <c r="J2613">
        <f t="shared" ca="1" si="203"/>
        <v>1</v>
      </c>
      <c r="K2613">
        <f t="shared" ca="1" si="204"/>
        <v>0</v>
      </c>
      <c r="L2613" s="106">
        <v>2607</v>
      </c>
      <c r="M2613" s="136">
        <f t="shared" ca="1" si="201"/>
        <v>16.773546279056802</v>
      </c>
      <c r="N2613" s="106"/>
    </row>
    <row r="2614" spans="1:14" x14ac:dyDescent="0.25">
      <c r="A2614" s="108">
        <v>2608</v>
      </c>
      <c r="B2614" s="134">
        <f t="shared" ca="1" si="205"/>
        <v>1</v>
      </c>
      <c r="C2614" s="135">
        <f t="shared" ca="1" si="202"/>
        <v>0.74825686278267878</v>
      </c>
      <c r="J2614">
        <f t="shared" ca="1" si="203"/>
        <v>1</v>
      </c>
      <c r="K2614">
        <f t="shared" ca="1" si="204"/>
        <v>0</v>
      </c>
      <c r="L2614" s="106">
        <v>2608</v>
      </c>
      <c r="M2614" s="136">
        <f t="shared" ca="1" si="201"/>
        <v>0.8130087586269964</v>
      </c>
      <c r="N2614" s="106"/>
    </row>
    <row r="2615" spans="1:14" x14ac:dyDescent="0.25">
      <c r="A2615" s="108">
        <v>2609</v>
      </c>
      <c r="B2615" s="134">
        <f t="shared" ca="1" si="205"/>
        <v>1</v>
      </c>
      <c r="C2615" s="135">
        <f t="shared" ca="1" si="202"/>
        <v>0.28235610655216692</v>
      </c>
      <c r="J2615">
        <f t="shared" ca="1" si="203"/>
        <v>1</v>
      </c>
      <c r="K2615">
        <f t="shared" ca="1" si="204"/>
        <v>0</v>
      </c>
      <c r="L2615" s="106">
        <v>2609</v>
      </c>
      <c r="M2615" s="136">
        <f t="shared" ca="1" si="201"/>
        <v>8.8387521789139072</v>
      </c>
      <c r="N2615" s="106"/>
    </row>
    <row r="2616" spans="1:14" x14ac:dyDescent="0.25">
      <c r="A2616" s="108">
        <v>2610</v>
      </c>
      <c r="B2616" s="134">
        <f t="shared" ca="1" si="205"/>
        <v>1</v>
      </c>
      <c r="C2616" s="135">
        <f t="shared" ca="1" si="202"/>
        <v>0.22179641869717315</v>
      </c>
      <c r="J2616">
        <f t="shared" ca="1" si="203"/>
        <v>1</v>
      </c>
      <c r="K2616">
        <f t="shared" ca="1" si="204"/>
        <v>0</v>
      </c>
      <c r="L2616" s="106">
        <v>2610</v>
      </c>
      <c r="M2616" s="136">
        <f t="shared" ca="1" si="201"/>
        <v>5.8192428913710561</v>
      </c>
      <c r="N2616" s="106"/>
    </row>
    <row r="2617" spans="1:14" x14ac:dyDescent="0.25">
      <c r="A2617" s="108">
        <v>2611</v>
      </c>
      <c r="B2617" s="134">
        <f t="shared" ca="1" si="205"/>
        <v>1</v>
      </c>
      <c r="C2617" s="135">
        <f t="shared" ca="1" si="202"/>
        <v>0.17410130222608389</v>
      </c>
      <c r="J2617">
        <f t="shared" ca="1" si="203"/>
        <v>1</v>
      </c>
      <c r="K2617">
        <f t="shared" ca="1" si="204"/>
        <v>0</v>
      </c>
      <c r="L2617" s="106">
        <v>2611</v>
      </c>
      <c r="M2617" s="136">
        <f t="shared" ca="1" si="201"/>
        <v>17.693994252699483</v>
      </c>
      <c r="N2617" s="106"/>
    </row>
    <row r="2618" spans="1:14" x14ac:dyDescent="0.25">
      <c r="A2618" s="108">
        <v>2612</v>
      </c>
      <c r="B2618" s="134">
        <f t="shared" ca="1" si="205"/>
        <v>1</v>
      </c>
      <c r="C2618" s="135">
        <f t="shared" ca="1" si="202"/>
        <v>0.59859158550514857</v>
      </c>
      <c r="J2618">
        <f t="shared" ca="1" si="203"/>
        <v>1</v>
      </c>
      <c r="K2618">
        <f t="shared" ca="1" si="204"/>
        <v>0</v>
      </c>
      <c r="L2618" s="106">
        <v>2612</v>
      </c>
      <c r="M2618" s="136">
        <f t="shared" ca="1" si="201"/>
        <v>2.6829024881069414</v>
      </c>
      <c r="N2618" s="106"/>
    </row>
    <row r="2619" spans="1:14" x14ac:dyDescent="0.25">
      <c r="A2619" s="108">
        <v>2613</v>
      </c>
      <c r="B2619" s="134">
        <f t="shared" ca="1" si="205"/>
        <v>1</v>
      </c>
      <c r="C2619" s="135">
        <f t="shared" ca="1" si="202"/>
        <v>0.22510411233256911</v>
      </c>
      <c r="J2619">
        <f t="shared" ca="1" si="203"/>
        <v>1</v>
      </c>
      <c r="K2619">
        <f t="shared" ca="1" si="204"/>
        <v>0</v>
      </c>
      <c r="L2619" s="106">
        <v>2613</v>
      </c>
      <c r="M2619" s="136">
        <f t="shared" ca="1" si="201"/>
        <v>1.430212940531109</v>
      </c>
      <c r="N2619" s="106"/>
    </row>
    <row r="2620" spans="1:14" x14ac:dyDescent="0.25">
      <c r="A2620" s="108">
        <v>2614</v>
      </c>
      <c r="B2620" s="134">
        <f t="shared" ca="1" si="205"/>
        <v>1</v>
      </c>
      <c r="C2620" s="135">
        <f t="shared" ca="1" si="202"/>
        <v>0.51769858329713092</v>
      </c>
      <c r="J2620">
        <f t="shared" ca="1" si="203"/>
        <v>1</v>
      </c>
      <c r="K2620">
        <f t="shared" ca="1" si="204"/>
        <v>0</v>
      </c>
      <c r="L2620" s="106">
        <v>2614</v>
      </c>
      <c r="M2620" s="136">
        <f t="shared" ca="1" si="201"/>
        <v>1.9386718023946932</v>
      </c>
      <c r="N2620" s="106"/>
    </row>
    <row r="2621" spans="1:14" x14ac:dyDescent="0.25">
      <c r="A2621" s="108">
        <v>2615</v>
      </c>
      <c r="B2621" s="134">
        <f t="shared" ca="1" si="205"/>
        <v>1</v>
      </c>
      <c r="C2621" s="135">
        <f t="shared" ca="1" si="202"/>
        <v>0.73397712697681106</v>
      </c>
      <c r="J2621">
        <f t="shared" ca="1" si="203"/>
        <v>1</v>
      </c>
      <c r="K2621">
        <f t="shared" ca="1" si="204"/>
        <v>0</v>
      </c>
      <c r="L2621" s="106">
        <v>2615</v>
      </c>
      <c r="M2621" s="136">
        <f t="shared" ca="1" si="201"/>
        <v>4.7008911928704125</v>
      </c>
      <c r="N2621" s="106"/>
    </row>
    <row r="2622" spans="1:14" x14ac:dyDescent="0.25">
      <c r="A2622" s="108">
        <v>2616</v>
      </c>
      <c r="B2622" s="134">
        <f t="shared" ca="1" si="205"/>
        <v>1</v>
      </c>
      <c r="C2622" s="135">
        <f t="shared" ca="1" si="202"/>
        <v>0.44752818817500128</v>
      </c>
      <c r="J2622">
        <f t="shared" ca="1" si="203"/>
        <v>1</v>
      </c>
      <c r="K2622">
        <f t="shared" ca="1" si="204"/>
        <v>0</v>
      </c>
      <c r="L2622" s="106">
        <v>2616</v>
      </c>
      <c r="M2622" s="136">
        <f t="shared" ca="1" si="201"/>
        <v>4.1413292232955383</v>
      </c>
      <c r="N2622" s="106"/>
    </row>
    <row r="2623" spans="1:14" x14ac:dyDescent="0.25">
      <c r="A2623" s="108">
        <v>2617</v>
      </c>
      <c r="B2623" s="134">
        <f t="shared" ca="1" si="205"/>
        <v>1</v>
      </c>
      <c r="C2623" s="135">
        <f t="shared" ca="1" si="202"/>
        <v>0.32429120883822482</v>
      </c>
      <c r="J2623">
        <f t="shared" ca="1" si="203"/>
        <v>1</v>
      </c>
      <c r="K2623">
        <f t="shared" ca="1" si="204"/>
        <v>0</v>
      </c>
      <c r="L2623" s="106">
        <v>2617</v>
      </c>
      <c r="M2623" s="136">
        <f t="shared" ca="1" si="201"/>
        <v>5.5047435939826155</v>
      </c>
      <c r="N2623" s="106"/>
    </row>
    <row r="2624" spans="1:14" x14ac:dyDescent="0.25">
      <c r="A2624" s="108">
        <v>2618</v>
      </c>
      <c r="B2624" s="134">
        <f t="shared" ca="1" si="205"/>
        <v>1</v>
      </c>
      <c r="C2624" s="135">
        <f t="shared" ca="1" si="202"/>
        <v>1.7971812656717767E-2</v>
      </c>
      <c r="J2624">
        <f t="shared" ca="1" si="203"/>
        <v>1</v>
      </c>
      <c r="K2624">
        <f t="shared" ca="1" si="204"/>
        <v>0</v>
      </c>
      <c r="L2624" s="106">
        <v>2618</v>
      </c>
      <c r="M2624" s="136">
        <f t="shared" ca="1" si="201"/>
        <v>0.4906283117580672</v>
      </c>
      <c r="N2624" s="106"/>
    </row>
    <row r="2625" spans="1:14" x14ac:dyDescent="0.25">
      <c r="A2625" s="108">
        <v>2619</v>
      </c>
      <c r="B2625" s="134">
        <f t="shared" ca="1" si="205"/>
        <v>1</v>
      </c>
      <c r="C2625" s="135">
        <f t="shared" ca="1" si="202"/>
        <v>0.37224268583706899</v>
      </c>
      <c r="J2625">
        <f t="shared" ca="1" si="203"/>
        <v>1</v>
      </c>
      <c r="K2625">
        <f t="shared" ca="1" si="204"/>
        <v>0</v>
      </c>
      <c r="L2625" s="106">
        <v>2619</v>
      </c>
      <c r="M2625" s="136">
        <f t="shared" ca="1" si="201"/>
        <v>1.1804876636976473</v>
      </c>
      <c r="N2625" s="106"/>
    </row>
    <row r="2626" spans="1:14" x14ac:dyDescent="0.25">
      <c r="A2626" s="108">
        <v>2620</v>
      </c>
      <c r="B2626" s="134">
        <f t="shared" ca="1" si="205"/>
        <v>1</v>
      </c>
      <c r="C2626" s="135">
        <f t="shared" ca="1" si="202"/>
        <v>0.65094229823538585</v>
      </c>
      <c r="J2626">
        <f t="shared" ca="1" si="203"/>
        <v>1</v>
      </c>
      <c r="K2626">
        <f t="shared" ca="1" si="204"/>
        <v>0</v>
      </c>
      <c r="L2626" s="106">
        <v>2620</v>
      </c>
      <c r="M2626" s="136">
        <f t="shared" ca="1" si="201"/>
        <v>7.8890649002230129</v>
      </c>
      <c r="N2626" s="106"/>
    </row>
    <row r="2627" spans="1:14" x14ac:dyDescent="0.25">
      <c r="A2627" s="108">
        <v>2621</v>
      </c>
      <c r="B2627" s="134">
        <f t="shared" ca="1" si="205"/>
        <v>1</v>
      </c>
      <c r="C2627" s="135">
        <f t="shared" ca="1" si="202"/>
        <v>0.23929549334611466</v>
      </c>
      <c r="J2627">
        <f t="shared" ca="1" si="203"/>
        <v>1</v>
      </c>
      <c r="K2627">
        <f t="shared" ca="1" si="204"/>
        <v>0</v>
      </c>
      <c r="L2627" s="106">
        <v>2621</v>
      </c>
      <c r="M2627" s="136">
        <f t="shared" ca="1" si="201"/>
        <v>6.681845029267004</v>
      </c>
      <c r="N2627" s="106"/>
    </row>
    <row r="2628" spans="1:14" x14ac:dyDescent="0.25">
      <c r="A2628" s="108">
        <v>2622</v>
      </c>
      <c r="B2628" s="134">
        <f t="shared" ca="1" si="205"/>
        <v>1</v>
      </c>
      <c r="C2628" s="135">
        <f t="shared" ca="1" si="202"/>
        <v>0.56295162308995705</v>
      </c>
      <c r="J2628">
        <f t="shared" ca="1" si="203"/>
        <v>1</v>
      </c>
      <c r="K2628">
        <f t="shared" ca="1" si="204"/>
        <v>0</v>
      </c>
      <c r="L2628" s="106">
        <v>2622</v>
      </c>
      <c r="M2628" s="136">
        <f t="shared" ca="1" si="201"/>
        <v>0.43348906824712058</v>
      </c>
      <c r="N2628" s="106"/>
    </row>
    <row r="2629" spans="1:14" x14ac:dyDescent="0.25">
      <c r="A2629" s="108">
        <v>2623</v>
      </c>
      <c r="B2629" s="134">
        <f t="shared" ca="1" si="205"/>
        <v>1</v>
      </c>
      <c r="C2629" s="135">
        <f t="shared" ca="1" si="202"/>
        <v>0.65966992245321499</v>
      </c>
      <c r="J2629">
        <f t="shared" ca="1" si="203"/>
        <v>0</v>
      </c>
      <c r="K2629">
        <f t="shared" ca="1" si="204"/>
        <v>0</v>
      </c>
      <c r="L2629" s="106">
        <v>2623</v>
      </c>
      <c r="M2629" s="136">
        <f t="shared" ca="1" si="201"/>
        <v>0.71276006619687526</v>
      </c>
      <c r="N2629" s="106"/>
    </row>
    <row r="2630" spans="1:14" x14ac:dyDescent="0.25">
      <c r="A2630" s="108">
        <v>2624</v>
      </c>
      <c r="B2630" s="134">
        <f t="shared" ca="1" si="205"/>
        <v>0</v>
      </c>
      <c r="C2630" s="135">
        <f t="shared" ca="1" si="202"/>
        <v>0.96804919323099159</v>
      </c>
      <c r="J2630">
        <f t="shared" ca="1" si="203"/>
        <v>0</v>
      </c>
      <c r="K2630">
        <f t="shared" ca="1" si="204"/>
        <v>1</v>
      </c>
      <c r="L2630" s="106">
        <v>2624</v>
      </c>
      <c r="M2630" s="136">
        <f t="shared" ca="1" si="201"/>
        <v>0</v>
      </c>
      <c r="N2630" s="106"/>
    </row>
    <row r="2631" spans="1:14" x14ac:dyDescent="0.25">
      <c r="A2631" s="108">
        <v>2625</v>
      </c>
      <c r="B2631" s="134">
        <f t="shared" ca="1" si="205"/>
        <v>0</v>
      </c>
      <c r="C2631" s="135">
        <f t="shared" ca="1" si="202"/>
        <v>0.82471803325267357</v>
      </c>
      <c r="J2631">
        <f t="shared" ca="1" si="203"/>
        <v>0</v>
      </c>
      <c r="K2631">
        <f t="shared" ca="1" si="204"/>
        <v>1</v>
      </c>
      <c r="L2631" s="106">
        <v>2625</v>
      </c>
      <c r="M2631" s="136">
        <f t="shared" ref="M2631:M2694" ca="1" si="206">IF(B2631&gt;0,-LN(1-(RAND()))/lambda,0)</f>
        <v>0</v>
      </c>
      <c r="N2631" s="106"/>
    </row>
    <row r="2632" spans="1:14" x14ac:dyDescent="0.25">
      <c r="A2632" s="108">
        <v>2626</v>
      </c>
      <c r="B2632" s="134">
        <f t="shared" ca="1" si="205"/>
        <v>0</v>
      </c>
      <c r="C2632" s="135">
        <f t="shared" ref="C2632:C2695" ca="1" si="207">RAND()</f>
        <v>0.8264947229030033</v>
      </c>
      <c r="J2632">
        <f t="shared" ref="J2632:J2695" ca="1" si="208">IF(AND(B2632,B2633),1,0)</f>
        <v>0</v>
      </c>
      <c r="K2632">
        <f t="shared" ref="K2632:K2695" ca="1" si="209">IF(AND(NOT(B2632),NOT(B2633)),1,0)</f>
        <v>1</v>
      </c>
      <c r="L2632" s="106">
        <v>2626</v>
      </c>
      <c r="M2632" s="136">
        <f t="shared" ca="1" si="206"/>
        <v>0</v>
      </c>
      <c r="N2632" s="106"/>
    </row>
    <row r="2633" spans="1:14" x14ac:dyDescent="0.25">
      <c r="A2633" s="108">
        <v>2627</v>
      </c>
      <c r="B2633" s="134">
        <f t="shared" ca="1" si="205"/>
        <v>0</v>
      </c>
      <c r="C2633" s="135">
        <f t="shared" ca="1" si="207"/>
        <v>0.63156275528457728</v>
      </c>
      <c r="J2633">
        <f t="shared" ca="1" si="208"/>
        <v>0</v>
      </c>
      <c r="K2633">
        <f t="shared" ca="1" si="209"/>
        <v>1</v>
      </c>
      <c r="L2633" s="106">
        <v>2627</v>
      </c>
      <c r="M2633" s="136">
        <f t="shared" ca="1" si="206"/>
        <v>0</v>
      </c>
      <c r="N2633" s="106"/>
    </row>
    <row r="2634" spans="1:14" x14ac:dyDescent="0.25">
      <c r="A2634" s="108">
        <v>2628</v>
      </c>
      <c r="B2634" s="134">
        <f t="shared" ca="1" si="205"/>
        <v>0</v>
      </c>
      <c r="C2634" s="135">
        <f t="shared" ca="1" si="207"/>
        <v>0.79720887915454364</v>
      </c>
      <c r="J2634">
        <f t="shared" ca="1" si="208"/>
        <v>0</v>
      </c>
      <c r="K2634">
        <f t="shared" ca="1" si="209"/>
        <v>1</v>
      </c>
      <c r="L2634" s="106">
        <v>2628</v>
      </c>
      <c r="M2634" s="136">
        <f t="shared" ca="1" si="206"/>
        <v>0</v>
      </c>
      <c r="N2634" s="106"/>
    </row>
    <row r="2635" spans="1:14" x14ac:dyDescent="0.25">
      <c r="A2635" s="108">
        <v>2629</v>
      </c>
      <c r="B2635" s="134">
        <f t="shared" ca="1" si="205"/>
        <v>0</v>
      </c>
      <c r="C2635" s="135">
        <f t="shared" ca="1" si="207"/>
        <v>0.61635317888844021</v>
      </c>
      <c r="J2635">
        <f t="shared" ca="1" si="208"/>
        <v>0</v>
      </c>
      <c r="K2635">
        <f t="shared" ca="1" si="209"/>
        <v>1</v>
      </c>
      <c r="L2635" s="106">
        <v>2629</v>
      </c>
      <c r="M2635" s="136">
        <f t="shared" ca="1" si="206"/>
        <v>0</v>
      </c>
      <c r="N2635" s="106"/>
    </row>
    <row r="2636" spans="1:14" x14ac:dyDescent="0.25">
      <c r="A2636" s="108">
        <v>2630</v>
      </c>
      <c r="B2636" s="134">
        <f t="shared" ca="1" si="205"/>
        <v>0</v>
      </c>
      <c r="C2636" s="135">
        <f t="shared" ca="1" si="207"/>
        <v>0.91819117297964203</v>
      </c>
      <c r="J2636">
        <f t="shared" ca="1" si="208"/>
        <v>0</v>
      </c>
      <c r="K2636">
        <f t="shared" ca="1" si="209"/>
        <v>0</v>
      </c>
      <c r="L2636" s="106">
        <v>2630</v>
      </c>
      <c r="M2636" s="136">
        <f t="shared" ca="1" si="206"/>
        <v>0</v>
      </c>
      <c r="N2636" s="106"/>
    </row>
    <row r="2637" spans="1:14" x14ac:dyDescent="0.25">
      <c r="A2637" s="108">
        <v>2631</v>
      </c>
      <c r="B2637" s="134">
        <f t="shared" ca="1" si="205"/>
        <v>1</v>
      </c>
      <c r="C2637" s="135">
        <f t="shared" ca="1" si="207"/>
        <v>8.3897849496599175E-2</v>
      </c>
      <c r="J2637">
        <f t="shared" ca="1" si="208"/>
        <v>1</v>
      </c>
      <c r="K2637">
        <f t="shared" ca="1" si="209"/>
        <v>0</v>
      </c>
      <c r="L2637" s="106">
        <v>2631</v>
      </c>
      <c r="M2637" s="136">
        <f t="shared" ca="1" si="206"/>
        <v>0.37430475228798687</v>
      </c>
      <c r="N2637" s="106"/>
    </row>
    <row r="2638" spans="1:14" x14ac:dyDescent="0.25">
      <c r="A2638" s="108">
        <v>2632</v>
      </c>
      <c r="B2638" s="134">
        <f t="shared" ca="1" si="205"/>
        <v>1</v>
      </c>
      <c r="C2638" s="135">
        <f t="shared" ca="1" si="207"/>
        <v>0.11566231061341181</v>
      </c>
      <c r="J2638">
        <f t="shared" ca="1" si="208"/>
        <v>1</v>
      </c>
      <c r="K2638">
        <f t="shared" ca="1" si="209"/>
        <v>0</v>
      </c>
      <c r="L2638" s="106">
        <v>2632</v>
      </c>
      <c r="M2638" s="136">
        <f t="shared" ca="1" si="206"/>
        <v>7.629412492359128</v>
      </c>
      <c r="N2638" s="106"/>
    </row>
    <row r="2639" spans="1:14" x14ac:dyDescent="0.25">
      <c r="A2639" s="108">
        <v>2633</v>
      </c>
      <c r="B2639" s="134">
        <f t="shared" ca="1" si="205"/>
        <v>1</v>
      </c>
      <c r="C2639" s="135">
        <f t="shared" ca="1" si="207"/>
        <v>0.17809740759410531</v>
      </c>
      <c r="J2639">
        <f t="shared" ca="1" si="208"/>
        <v>1</v>
      </c>
      <c r="K2639">
        <f t="shared" ca="1" si="209"/>
        <v>0</v>
      </c>
      <c r="L2639" s="106">
        <v>2633</v>
      </c>
      <c r="M2639" s="136">
        <f t="shared" ca="1" si="206"/>
        <v>4.7809798619066814</v>
      </c>
      <c r="N2639" s="106"/>
    </row>
    <row r="2640" spans="1:14" x14ac:dyDescent="0.25">
      <c r="A2640" s="108">
        <v>2634</v>
      </c>
      <c r="B2640" s="134">
        <f t="shared" ca="1" si="205"/>
        <v>1</v>
      </c>
      <c r="C2640" s="135">
        <f t="shared" ca="1" si="207"/>
        <v>0.46789307872836439</v>
      </c>
      <c r="J2640">
        <f t="shared" ca="1" si="208"/>
        <v>1</v>
      </c>
      <c r="K2640">
        <f t="shared" ca="1" si="209"/>
        <v>0</v>
      </c>
      <c r="L2640" s="106">
        <v>2634</v>
      </c>
      <c r="M2640" s="136">
        <f t="shared" ca="1" si="206"/>
        <v>1.2190137240856185</v>
      </c>
      <c r="N2640" s="106"/>
    </row>
    <row r="2641" spans="1:14" x14ac:dyDescent="0.25">
      <c r="A2641" s="108">
        <v>2635</v>
      </c>
      <c r="B2641" s="134">
        <f t="shared" ca="1" si="205"/>
        <v>1</v>
      </c>
      <c r="C2641" s="135">
        <f t="shared" ca="1" si="207"/>
        <v>0.10331616766094387</v>
      </c>
      <c r="J2641">
        <f t="shared" ca="1" si="208"/>
        <v>1</v>
      </c>
      <c r="K2641">
        <f t="shared" ca="1" si="209"/>
        <v>0</v>
      </c>
      <c r="L2641" s="106">
        <v>2635</v>
      </c>
      <c r="M2641" s="136">
        <f t="shared" ca="1" si="206"/>
        <v>4.3999693953150079</v>
      </c>
      <c r="N2641" s="106"/>
    </row>
    <row r="2642" spans="1:14" x14ac:dyDescent="0.25">
      <c r="A2642" s="108">
        <v>2636</v>
      </c>
      <c r="B2642" s="134">
        <f t="shared" ca="1" si="205"/>
        <v>1</v>
      </c>
      <c r="C2642" s="135">
        <f t="shared" ca="1" si="207"/>
        <v>6.3906387695755185E-2</v>
      </c>
      <c r="J2642">
        <f t="shared" ca="1" si="208"/>
        <v>1</v>
      </c>
      <c r="K2642">
        <f t="shared" ca="1" si="209"/>
        <v>0</v>
      </c>
      <c r="L2642" s="106">
        <v>2636</v>
      </c>
      <c r="M2642" s="136">
        <f t="shared" ca="1" si="206"/>
        <v>2.2772122799370251</v>
      </c>
      <c r="N2642" s="106"/>
    </row>
    <row r="2643" spans="1:14" x14ac:dyDescent="0.25">
      <c r="A2643" s="108">
        <v>2637</v>
      </c>
      <c r="B2643" s="134">
        <f t="shared" ca="1" si="205"/>
        <v>1</v>
      </c>
      <c r="C2643" s="135">
        <f t="shared" ca="1" si="207"/>
        <v>0.52489192973037668</v>
      </c>
      <c r="J2643">
        <f t="shared" ca="1" si="208"/>
        <v>1</v>
      </c>
      <c r="K2643">
        <f t="shared" ca="1" si="209"/>
        <v>0</v>
      </c>
      <c r="L2643" s="106">
        <v>2637</v>
      </c>
      <c r="M2643" s="136">
        <f t="shared" ca="1" si="206"/>
        <v>1.7522391358020886</v>
      </c>
      <c r="N2643" s="106"/>
    </row>
    <row r="2644" spans="1:14" x14ac:dyDescent="0.25">
      <c r="A2644" s="108">
        <v>2638</v>
      </c>
      <c r="B2644" s="134">
        <f t="shared" ca="1" si="205"/>
        <v>1</v>
      </c>
      <c r="C2644" s="135">
        <f t="shared" ca="1" si="207"/>
        <v>4.5220780348538048E-2</v>
      </c>
      <c r="J2644">
        <f t="shared" ca="1" si="208"/>
        <v>0</v>
      </c>
      <c r="K2644">
        <f t="shared" ca="1" si="209"/>
        <v>0</v>
      </c>
      <c r="L2644" s="106">
        <v>2638</v>
      </c>
      <c r="M2644" s="136">
        <f t="shared" ca="1" si="206"/>
        <v>5.5981603048498183</v>
      </c>
      <c r="N2644" s="106"/>
    </row>
    <row r="2645" spans="1:14" x14ac:dyDescent="0.25">
      <c r="A2645" s="108">
        <v>2639</v>
      </c>
      <c r="B2645" s="134">
        <f t="shared" ca="1" si="205"/>
        <v>0</v>
      </c>
      <c r="C2645" s="135">
        <f t="shared" ca="1" si="207"/>
        <v>0.83316064069095519</v>
      </c>
      <c r="J2645">
        <f t="shared" ca="1" si="208"/>
        <v>0</v>
      </c>
      <c r="K2645">
        <f t="shared" ca="1" si="209"/>
        <v>0</v>
      </c>
      <c r="L2645" s="106">
        <v>2639</v>
      </c>
      <c r="M2645" s="136">
        <f t="shared" ca="1" si="206"/>
        <v>0</v>
      </c>
      <c r="N2645" s="106"/>
    </row>
    <row r="2646" spans="1:14" x14ac:dyDescent="0.25">
      <c r="A2646" s="108">
        <v>2640</v>
      </c>
      <c r="B2646" s="134">
        <f t="shared" ca="1" si="205"/>
        <v>1</v>
      </c>
      <c r="C2646" s="135">
        <f t="shared" ca="1" si="207"/>
        <v>9.3085908589526145E-2</v>
      </c>
      <c r="J2646">
        <f t="shared" ca="1" si="208"/>
        <v>1</v>
      </c>
      <c r="K2646">
        <f t="shared" ca="1" si="209"/>
        <v>0</v>
      </c>
      <c r="L2646" s="106">
        <v>2640</v>
      </c>
      <c r="M2646" s="136">
        <f t="shared" ca="1" si="206"/>
        <v>4.5716639285871361</v>
      </c>
      <c r="N2646" s="106"/>
    </row>
    <row r="2647" spans="1:14" x14ac:dyDescent="0.25">
      <c r="A2647" s="108">
        <v>2641</v>
      </c>
      <c r="B2647" s="134">
        <f t="shared" ca="1" si="205"/>
        <v>1</v>
      </c>
      <c r="C2647" s="135">
        <f t="shared" ca="1" si="207"/>
        <v>0.23342599600581493</v>
      </c>
      <c r="J2647">
        <f t="shared" ca="1" si="208"/>
        <v>1</v>
      </c>
      <c r="K2647">
        <f t="shared" ca="1" si="209"/>
        <v>0</v>
      </c>
      <c r="L2647" s="106">
        <v>2641</v>
      </c>
      <c r="M2647" s="136">
        <f t="shared" ca="1" si="206"/>
        <v>1.9246413169426773</v>
      </c>
      <c r="N2647" s="106"/>
    </row>
    <row r="2648" spans="1:14" x14ac:dyDescent="0.25">
      <c r="A2648" s="108">
        <v>2642</v>
      </c>
      <c r="B2648" s="134">
        <f t="shared" ca="1" si="205"/>
        <v>1</v>
      </c>
      <c r="C2648" s="135">
        <f t="shared" ca="1" si="207"/>
        <v>0.14916105635794008</v>
      </c>
      <c r="J2648">
        <f t="shared" ca="1" si="208"/>
        <v>1</v>
      </c>
      <c r="K2648">
        <f t="shared" ca="1" si="209"/>
        <v>0</v>
      </c>
      <c r="L2648" s="106">
        <v>2642</v>
      </c>
      <c r="M2648" s="136">
        <f t="shared" ca="1" si="206"/>
        <v>2.923423170672609</v>
      </c>
      <c r="N2648" s="106"/>
    </row>
    <row r="2649" spans="1:14" x14ac:dyDescent="0.25">
      <c r="A2649" s="108">
        <v>2643</v>
      </c>
      <c r="B2649" s="134">
        <f t="shared" ca="1" si="205"/>
        <v>1</v>
      </c>
      <c r="C2649" s="135">
        <f t="shared" ca="1" si="207"/>
        <v>0.34263043177896135</v>
      </c>
      <c r="J2649">
        <f t="shared" ca="1" si="208"/>
        <v>1</v>
      </c>
      <c r="K2649">
        <f t="shared" ca="1" si="209"/>
        <v>0</v>
      </c>
      <c r="L2649" s="106">
        <v>2643</v>
      </c>
      <c r="M2649" s="136">
        <f t="shared" ca="1" si="206"/>
        <v>1.9156899767929711</v>
      </c>
      <c r="N2649" s="106"/>
    </row>
    <row r="2650" spans="1:14" x14ac:dyDescent="0.25">
      <c r="A2650" s="108">
        <v>2644</v>
      </c>
      <c r="B2650" s="134">
        <f t="shared" ca="1" si="205"/>
        <v>1</v>
      </c>
      <c r="C2650" s="135">
        <f t="shared" ca="1" si="207"/>
        <v>0.6479210078766261</v>
      </c>
      <c r="J2650">
        <f t="shared" ca="1" si="208"/>
        <v>1</v>
      </c>
      <c r="K2650">
        <f t="shared" ca="1" si="209"/>
        <v>0</v>
      </c>
      <c r="L2650" s="106">
        <v>2644</v>
      </c>
      <c r="M2650" s="136">
        <f t="shared" ca="1" si="206"/>
        <v>5.8110937424027886</v>
      </c>
      <c r="N2650" s="106"/>
    </row>
    <row r="2651" spans="1:14" x14ac:dyDescent="0.25">
      <c r="A2651" s="108">
        <v>2645</v>
      </c>
      <c r="B2651" s="134">
        <f t="shared" ca="1" si="205"/>
        <v>1</v>
      </c>
      <c r="C2651" s="135">
        <f t="shared" ca="1" si="207"/>
        <v>0.52014672314590704</v>
      </c>
      <c r="J2651">
        <f t="shared" ca="1" si="208"/>
        <v>0</v>
      </c>
      <c r="K2651">
        <f t="shared" ca="1" si="209"/>
        <v>0</v>
      </c>
      <c r="L2651" s="106">
        <v>2645</v>
      </c>
      <c r="M2651" s="136">
        <f t="shared" ca="1" si="206"/>
        <v>0.84427481396628967</v>
      </c>
      <c r="N2651" s="106"/>
    </row>
    <row r="2652" spans="1:14" x14ac:dyDescent="0.25">
      <c r="A2652" s="108">
        <v>2646</v>
      </c>
      <c r="B2652" s="134">
        <f t="shared" ca="1" si="205"/>
        <v>0</v>
      </c>
      <c r="C2652" s="135">
        <f t="shared" ca="1" si="207"/>
        <v>0.90536182199765958</v>
      </c>
      <c r="J2652">
        <f t="shared" ca="1" si="208"/>
        <v>0</v>
      </c>
      <c r="K2652">
        <f t="shared" ca="1" si="209"/>
        <v>1</v>
      </c>
      <c r="L2652" s="106">
        <v>2646</v>
      </c>
      <c r="M2652" s="136">
        <f t="shared" ca="1" si="206"/>
        <v>0</v>
      </c>
      <c r="N2652" s="106"/>
    </row>
    <row r="2653" spans="1:14" x14ac:dyDescent="0.25">
      <c r="A2653" s="108">
        <v>2647</v>
      </c>
      <c r="B2653" s="134">
        <f t="shared" ca="1" si="205"/>
        <v>0</v>
      </c>
      <c r="C2653" s="135">
        <f t="shared" ca="1" si="207"/>
        <v>0.91838331662170591</v>
      </c>
      <c r="J2653">
        <f t="shared" ca="1" si="208"/>
        <v>0</v>
      </c>
      <c r="K2653">
        <f t="shared" ca="1" si="209"/>
        <v>0</v>
      </c>
      <c r="L2653" s="106">
        <v>2647</v>
      </c>
      <c r="M2653" s="136">
        <f t="shared" ca="1" si="206"/>
        <v>0</v>
      </c>
      <c r="N2653" s="106"/>
    </row>
    <row r="2654" spans="1:14" x14ac:dyDescent="0.25">
      <c r="A2654" s="108">
        <v>2648</v>
      </c>
      <c r="B2654" s="134">
        <f t="shared" ca="1" si="205"/>
        <v>1</v>
      </c>
      <c r="C2654" s="135">
        <f t="shared" ca="1" si="207"/>
        <v>2.7517169161188737E-2</v>
      </c>
      <c r="J2654">
        <f t="shared" ca="1" si="208"/>
        <v>0</v>
      </c>
      <c r="K2654">
        <f t="shared" ca="1" si="209"/>
        <v>0</v>
      </c>
      <c r="L2654" s="106">
        <v>2648</v>
      </c>
      <c r="M2654" s="136">
        <f t="shared" ca="1" si="206"/>
        <v>1.1977494776908168E-2</v>
      </c>
      <c r="N2654" s="106"/>
    </row>
    <row r="2655" spans="1:14" x14ac:dyDescent="0.25">
      <c r="A2655" s="108">
        <v>2649</v>
      </c>
      <c r="B2655" s="134">
        <f t="shared" ca="1" si="205"/>
        <v>0</v>
      </c>
      <c r="C2655" s="135">
        <f t="shared" ca="1" si="207"/>
        <v>0.89585133408284801</v>
      </c>
      <c r="J2655">
        <f t="shared" ca="1" si="208"/>
        <v>0</v>
      </c>
      <c r="K2655">
        <f t="shared" ca="1" si="209"/>
        <v>0</v>
      </c>
      <c r="L2655" s="106">
        <v>2649</v>
      </c>
      <c r="M2655" s="136">
        <f t="shared" ca="1" si="206"/>
        <v>0</v>
      </c>
      <c r="N2655" s="106"/>
    </row>
    <row r="2656" spans="1:14" x14ac:dyDescent="0.25">
      <c r="A2656" s="108">
        <v>2650</v>
      </c>
      <c r="B2656" s="134">
        <f t="shared" ca="1" si="205"/>
        <v>1</v>
      </c>
      <c r="C2656" s="135">
        <f t="shared" ca="1" si="207"/>
        <v>0.12377701154972032</v>
      </c>
      <c r="J2656">
        <f t="shared" ca="1" si="208"/>
        <v>1</v>
      </c>
      <c r="K2656">
        <f t="shared" ca="1" si="209"/>
        <v>0</v>
      </c>
      <c r="L2656" s="106">
        <v>2650</v>
      </c>
      <c r="M2656" s="136">
        <f t="shared" ca="1" si="206"/>
        <v>1.8985661286617588</v>
      </c>
      <c r="N2656" s="106"/>
    </row>
    <row r="2657" spans="1:14" x14ac:dyDescent="0.25">
      <c r="A2657" s="108">
        <v>2651</v>
      </c>
      <c r="B2657" s="134">
        <f t="shared" ca="1" si="205"/>
        <v>1</v>
      </c>
      <c r="C2657" s="135">
        <f t="shared" ca="1" si="207"/>
        <v>0.75021728699278878</v>
      </c>
      <c r="J2657">
        <f t="shared" ca="1" si="208"/>
        <v>1</v>
      </c>
      <c r="K2657">
        <f t="shared" ca="1" si="209"/>
        <v>0</v>
      </c>
      <c r="L2657" s="106">
        <v>2651</v>
      </c>
      <c r="M2657" s="136">
        <f t="shared" ca="1" si="206"/>
        <v>3.8805008049821184</v>
      </c>
      <c r="N2657" s="106"/>
    </row>
    <row r="2658" spans="1:14" x14ac:dyDescent="0.25">
      <c r="A2658" s="108">
        <v>2652</v>
      </c>
      <c r="B2658" s="134">
        <f t="shared" ca="1" si="205"/>
        <v>1</v>
      </c>
      <c r="C2658" s="135">
        <f t="shared" ca="1" si="207"/>
        <v>0.43239357444623572</v>
      </c>
      <c r="J2658">
        <f t="shared" ca="1" si="208"/>
        <v>1</v>
      </c>
      <c r="K2658">
        <f t="shared" ca="1" si="209"/>
        <v>0</v>
      </c>
      <c r="L2658" s="106">
        <v>2652</v>
      </c>
      <c r="M2658" s="136">
        <f t="shared" ca="1" si="206"/>
        <v>3.0153951706796911</v>
      </c>
      <c r="N2658" s="106"/>
    </row>
    <row r="2659" spans="1:14" x14ac:dyDescent="0.25">
      <c r="A2659" s="108">
        <v>2653</v>
      </c>
      <c r="B2659" s="134">
        <f t="shared" ca="1" si="205"/>
        <v>1</v>
      </c>
      <c r="C2659" s="135">
        <f t="shared" ca="1" si="207"/>
        <v>0.3664645031897944</v>
      </c>
      <c r="J2659">
        <f t="shared" ca="1" si="208"/>
        <v>1</v>
      </c>
      <c r="K2659">
        <f t="shared" ca="1" si="209"/>
        <v>0</v>
      </c>
      <c r="L2659" s="106">
        <v>2653</v>
      </c>
      <c r="M2659" s="136">
        <f t="shared" ca="1" si="206"/>
        <v>4.8940030691098872</v>
      </c>
      <c r="N2659" s="106"/>
    </row>
    <row r="2660" spans="1:14" x14ac:dyDescent="0.25">
      <c r="A2660" s="108">
        <v>2654</v>
      </c>
      <c r="B2660" s="134">
        <f t="shared" ca="1" si="205"/>
        <v>1</v>
      </c>
      <c r="C2660" s="135">
        <f t="shared" ca="1" si="207"/>
        <v>0.26658063446131286</v>
      </c>
      <c r="J2660">
        <f t="shared" ca="1" si="208"/>
        <v>1</v>
      </c>
      <c r="K2660">
        <f t="shared" ca="1" si="209"/>
        <v>0</v>
      </c>
      <c r="L2660" s="106">
        <v>2654</v>
      </c>
      <c r="M2660" s="136">
        <f t="shared" ca="1" si="206"/>
        <v>1.2592050825598928</v>
      </c>
      <c r="N2660" s="106"/>
    </row>
    <row r="2661" spans="1:14" x14ac:dyDescent="0.25">
      <c r="A2661" s="108">
        <v>2655</v>
      </c>
      <c r="B2661" s="134">
        <f t="shared" ca="1" si="205"/>
        <v>1</v>
      </c>
      <c r="C2661" s="135">
        <f t="shared" ca="1" si="207"/>
        <v>0.45219922559972647</v>
      </c>
      <c r="J2661">
        <f t="shared" ca="1" si="208"/>
        <v>1</v>
      </c>
      <c r="K2661">
        <f t="shared" ca="1" si="209"/>
        <v>0</v>
      </c>
      <c r="L2661" s="106">
        <v>2655</v>
      </c>
      <c r="M2661" s="136">
        <f t="shared" ca="1" si="206"/>
        <v>5.4815537028392241</v>
      </c>
      <c r="N2661" s="106"/>
    </row>
    <row r="2662" spans="1:14" x14ac:dyDescent="0.25">
      <c r="A2662" s="108">
        <v>2656</v>
      </c>
      <c r="B2662" s="134">
        <f t="shared" ca="1" si="205"/>
        <v>1</v>
      </c>
      <c r="C2662" s="135">
        <f t="shared" ca="1" si="207"/>
        <v>0.10856422467040816</v>
      </c>
      <c r="J2662">
        <f t="shared" ca="1" si="208"/>
        <v>1</v>
      </c>
      <c r="K2662">
        <f t="shared" ca="1" si="209"/>
        <v>0</v>
      </c>
      <c r="L2662" s="106">
        <v>2656</v>
      </c>
      <c r="M2662" s="136">
        <f t="shared" ca="1" si="206"/>
        <v>34.977844539894313</v>
      </c>
      <c r="N2662" s="106"/>
    </row>
    <row r="2663" spans="1:14" x14ac:dyDescent="0.25">
      <c r="A2663" s="108">
        <v>2657</v>
      </c>
      <c r="B2663" s="134">
        <f t="shared" ca="1" si="205"/>
        <v>1</v>
      </c>
      <c r="C2663" s="135">
        <f t="shared" ca="1" si="207"/>
        <v>0.23220732402968436</v>
      </c>
      <c r="J2663">
        <f t="shared" ca="1" si="208"/>
        <v>1</v>
      </c>
      <c r="K2663">
        <f t="shared" ca="1" si="209"/>
        <v>0</v>
      </c>
      <c r="L2663" s="106">
        <v>2657</v>
      </c>
      <c r="M2663" s="136">
        <f t="shared" ca="1" si="206"/>
        <v>7.6280208166668055</v>
      </c>
      <c r="N2663" s="106"/>
    </row>
    <row r="2664" spans="1:14" x14ac:dyDescent="0.25">
      <c r="A2664" s="108">
        <v>2658</v>
      </c>
      <c r="B2664" s="134">
        <f t="shared" ca="1" si="205"/>
        <v>1</v>
      </c>
      <c r="C2664" s="135">
        <f t="shared" ca="1" si="207"/>
        <v>0.72078211037911599</v>
      </c>
      <c r="J2664">
        <f t="shared" ca="1" si="208"/>
        <v>1</v>
      </c>
      <c r="K2664">
        <f t="shared" ca="1" si="209"/>
        <v>0</v>
      </c>
      <c r="L2664" s="106">
        <v>2658</v>
      </c>
      <c r="M2664" s="136">
        <f t="shared" ca="1" si="206"/>
        <v>8.2717793336880092</v>
      </c>
      <c r="N2664" s="106"/>
    </row>
    <row r="2665" spans="1:14" x14ac:dyDescent="0.25">
      <c r="A2665" s="108">
        <v>2659</v>
      </c>
      <c r="B2665" s="134">
        <f t="shared" ca="1" si="205"/>
        <v>1</v>
      </c>
      <c r="C2665" s="135">
        <f t="shared" ca="1" si="207"/>
        <v>0.63351070136429877</v>
      </c>
      <c r="J2665">
        <f t="shared" ca="1" si="208"/>
        <v>1</v>
      </c>
      <c r="K2665">
        <f t="shared" ca="1" si="209"/>
        <v>0</v>
      </c>
      <c r="L2665" s="106">
        <v>2659</v>
      </c>
      <c r="M2665" s="136">
        <f t="shared" ca="1" si="206"/>
        <v>2.7492733696312834</v>
      </c>
      <c r="N2665" s="106"/>
    </row>
    <row r="2666" spans="1:14" x14ac:dyDescent="0.25">
      <c r="A2666" s="108">
        <v>2660</v>
      </c>
      <c r="B2666" s="134">
        <f t="shared" ca="1" si="205"/>
        <v>1</v>
      </c>
      <c r="C2666" s="135">
        <f t="shared" ca="1" si="207"/>
        <v>0.71975320538272813</v>
      </c>
      <c r="J2666">
        <f t="shared" ca="1" si="208"/>
        <v>1</v>
      </c>
      <c r="K2666">
        <f t="shared" ca="1" si="209"/>
        <v>0</v>
      </c>
      <c r="L2666" s="106">
        <v>2660</v>
      </c>
      <c r="M2666" s="136">
        <f t="shared" ca="1" si="206"/>
        <v>2.2749132769560321</v>
      </c>
      <c r="N2666" s="106"/>
    </row>
    <row r="2667" spans="1:14" x14ac:dyDescent="0.25">
      <c r="A2667" s="108">
        <v>2661</v>
      </c>
      <c r="B2667" s="134">
        <f t="shared" ca="1" si="205"/>
        <v>1</v>
      </c>
      <c r="C2667" s="135">
        <f t="shared" ca="1" si="207"/>
        <v>0.31755625559341771</v>
      </c>
      <c r="J2667">
        <f t="shared" ca="1" si="208"/>
        <v>1</v>
      </c>
      <c r="K2667">
        <f t="shared" ca="1" si="209"/>
        <v>0</v>
      </c>
      <c r="L2667" s="106">
        <v>2661</v>
      </c>
      <c r="M2667" s="136">
        <f t="shared" ca="1" si="206"/>
        <v>3.1779868422917366</v>
      </c>
      <c r="N2667" s="106"/>
    </row>
    <row r="2668" spans="1:14" x14ac:dyDescent="0.25">
      <c r="A2668" s="108">
        <v>2662</v>
      </c>
      <c r="B2668" s="134">
        <f t="shared" ca="1" si="205"/>
        <v>1</v>
      </c>
      <c r="C2668" s="135">
        <f t="shared" ca="1" si="207"/>
        <v>2.67699080256526E-2</v>
      </c>
      <c r="J2668">
        <f t="shared" ca="1" si="208"/>
        <v>1</v>
      </c>
      <c r="K2668">
        <f t="shared" ca="1" si="209"/>
        <v>0</v>
      </c>
      <c r="L2668" s="106">
        <v>2662</v>
      </c>
      <c r="M2668" s="136">
        <f t="shared" ca="1" si="206"/>
        <v>0.27292467364725953</v>
      </c>
      <c r="N2668" s="106"/>
    </row>
    <row r="2669" spans="1:14" x14ac:dyDescent="0.25">
      <c r="A2669" s="108">
        <v>2663</v>
      </c>
      <c r="B2669" s="134">
        <f t="shared" ca="1" si="205"/>
        <v>1</v>
      </c>
      <c r="C2669" s="135">
        <f t="shared" ca="1" si="207"/>
        <v>0.48146476799048554</v>
      </c>
      <c r="J2669">
        <f t="shared" ca="1" si="208"/>
        <v>0</v>
      </c>
      <c r="K2669">
        <f t="shared" ca="1" si="209"/>
        <v>0</v>
      </c>
      <c r="L2669" s="106">
        <v>2663</v>
      </c>
      <c r="M2669" s="136">
        <f t="shared" ca="1" si="206"/>
        <v>0.52304856124753929</v>
      </c>
      <c r="N2669" s="106"/>
    </row>
    <row r="2670" spans="1:14" x14ac:dyDescent="0.25">
      <c r="A2670" s="108">
        <v>2664</v>
      </c>
      <c r="B2670" s="134">
        <f t="shared" ca="1" si="205"/>
        <v>0</v>
      </c>
      <c r="C2670" s="135">
        <f t="shared" ca="1" si="207"/>
        <v>0.78354333430921952</v>
      </c>
      <c r="J2670">
        <f t="shared" ca="1" si="208"/>
        <v>0</v>
      </c>
      <c r="K2670">
        <f t="shared" ca="1" si="209"/>
        <v>1</v>
      </c>
      <c r="L2670" s="106">
        <v>2664</v>
      </c>
      <c r="M2670" s="136">
        <f t="shared" ca="1" si="206"/>
        <v>0</v>
      </c>
      <c r="N2670" s="106"/>
    </row>
    <row r="2671" spans="1:14" x14ac:dyDescent="0.25">
      <c r="A2671" s="108">
        <v>2665</v>
      </c>
      <c r="B2671" s="134">
        <f t="shared" ref="B2671:B2734" ca="1" si="210">IF(B2670&gt;0,IF(C2671&lt;pww,1,0),IF(C2671&lt;pdw,1,0))</f>
        <v>0</v>
      </c>
      <c r="C2671" s="135">
        <f t="shared" ca="1" si="207"/>
        <v>0.7589652989148189</v>
      </c>
      <c r="J2671">
        <f t="shared" ca="1" si="208"/>
        <v>0</v>
      </c>
      <c r="K2671">
        <f t="shared" ca="1" si="209"/>
        <v>1</v>
      </c>
      <c r="L2671" s="106">
        <v>2665</v>
      </c>
      <c r="M2671" s="136">
        <f t="shared" ca="1" si="206"/>
        <v>0</v>
      </c>
      <c r="N2671" s="106"/>
    </row>
    <row r="2672" spans="1:14" x14ac:dyDescent="0.25">
      <c r="A2672" s="108">
        <v>2666</v>
      </c>
      <c r="B2672" s="134">
        <f t="shared" ca="1" si="210"/>
        <v>0</v>
      </c>
      <c r="C2672" s="135">
        <f t="shared" ca="1" si="207"/>
        <v>0.59385767976536996</v>
      </c>
      <c r="J2672">
        <f t="shared" ca="1" si="208"/>
        <v>0</v>
      </c>
      <c r="K2672">
        <f t="shared" ca="1" si="209"/>
        <v>1</v>
      </c>
      <c r="L2672" s="106">
        <v>2666</v>
      </c>
      <c r="M2672" s="136">
        <f t="shared" ca="1" si="206"/>
        <v>0</v>
      </c>
      <c r="N2672" s="106"/>
    </row>
    <row r="2673" spans="1:14" x14ac:dyDescent="0.25">
      <c r="A2673" s="108">
        <v>2667</v>
      </c>
      <c r="B2673" s="134">
        <f t="shared" ca="1" si="210"/>
        <v>0</v>
      </c>
      <c r="C2673" s="135">
        <f t="shared" ca="1" si="207"/>
        <v>0.99094968798965843</v>
      </c>
      <c r="J2673">
        <f t="shared" ca="1" si="208"/>
        <v>0</v>
      </c>
      <c r="K2673">
        <f t="shared" ca="1" si="209"/>
        <v>0</v>
      </c>
      <c r="L2673" s="106">
        <v>2667</v>
      </c>
      <c r="M2673" s="136">
        <f t="shared" ca="1" si="206"/>
        <v>0</v>
      </c>
      <c r="N2673" s="106"/>
    </row>
    <row r="2674" spans="1:14" x14ac:dyDescent="0.25">
      <c r="A2674" s="108">
        <v>2668</v>
      </c>
      <c r="B2674" s="134">
        <f t="shared" ca="1" si="210"/>
        <v>1</v>
      </c>
      <c r="C2674" s="135">
        <f t="shared" ca="1" si="207"/>
        <v>0.39290712069776323</v>
      </c>
      <c r="J2674">
        <f t="shared" ca="1" si="208"/>
        <v>1</v>
      </c>
      <c r="K2674">
        <f t="shared" ca="1" si="209"/>
        <v>0</v>
      </c>
      <c r="L2674" s="106">
        <v>2668</v>
      </c>
      <c r="M2674" s="136">
        <f t="shared" ca="1" si="206"/>
        <v>0.92838327728163317</v>
      </c>
      <c r="N2674" s="106"/>
    </row>
    <row r="2675" spans="1:14" x14ac:dyDescent="0.25">
      <c r="A2675" s="108">
        <v>2669</v>
      </c>
      <c r="B2675" s="134">
        <f t="shared" ca="1" si="210"/>
        <v>1</v>
      </c>
      <c r="C2675" s="135">
        <f t="shared" ca="1" si="207"/>
        <v>8.8788198973222876E-2</v>
      </c>
      <c r="J2675">
        <f t="shared" ca="1" si="208"/>
        <v>1</v>
      </c>
      <c r="K2675">
        <f t="shared" ca="1" si="209"/>
        <v>0</v>
      </c>
      <c r="L2675" s="106">
        <v>2669</v>
      </c>
      <c r="M2675" s="136">
        <f t="shared" ca="1" si="206"/>
        <v>1.098450376911005</v>
      </c>
      <c r="N2675" s="106"/>
    </row>
    <row r="2676" spans="1:14" x14ac:dyDescent="0.25">
      <c r="A2676" s="108">
        <v>2670</v>
      </c>
      <c r="B2676" s="134">
        <f t="shared" ca="1" si="210"/>
        <v>1</v>
      </c>
      <c r="C2676" s="135">
        <f t="shared" ca="1" si="207"/>
        <v>0.58070566013032032</v>
      </c>
      <c r="J2676">
        <f t="shared" ca="1" si="208"/>
        <v>1</v>
      </c>
      <c r="K2676">
        <f t="shared" ca="1" si="209"/>
        <v>0</v>
      </c>
      <c r="L2676" s="106">
        <v>2670</v>
      </c>
      <c r="M2676" s="136">
        <f t="shared" ca="1" si="206"/>
        <v>3.4930768792023397</v>
      </c>
      <c r="N2676" s="106"/>
    </row>
    <row r="2677" spans="1:14" x14ac:dyDescent="0.25">
      <c r="A2677" s="108">
        <v>2671</v>
      </c>
      <c r="B2677" s="134">
        <f t="shared" ca="1" si="210"/>
        <v>1</v>
      </c>
      <c r="C2677" s="135">
        <f t="shared" ca="1" si="207"/>
        <v>0.38429537459616758</v>
      </c>
      <c r="J2677">
        <f t="shared" ca="1" si="208"/>
        <v>1</v>
      </c>
      <c r="K2677">
        <f t="shared" ca="1" si="209"/>
        <v>0</v>
      </c>
      <c r="L2677" s="106">
        <v>2671</v>
      </c>
      <c r="M2677" s="136">
        <f t="shared" ca="1" si="206"/>
        <v>15.223207347322282</v>
      </c>
      <c r="N2677" s="106"/>
    </row>
    <row r="2678" spans="1:14" x14ac:dyDescent="0.25">
      <c r="A2678" s="108">
        <v>2672</v>
      </c>
      <c r="B2678" s="134">
        <f t="shared" ca="1" si="210"/>
        <v>1</v>
      </c>
      <c r="C2678" s="135">
        <f t="shared" ca="1" si="207"/>
        <v>0.61479404884253719</v>
      </c>
      <c r="J2678">
        <f t="shared" ca="1" si="208"/>
        <v>0</v>
      </c>
      <c r="K2678">
        <f t="shared" ca="1" si="209"/>
        <v>0</v>
      </c>
      <c r="L2678" s="106">
        <v>2672</v>
      </c>
      <c r="M2678" s="136">
        <f t="shared" ca="1" si="206"/>
        <v>1.985202660758776</v>
      </c>
      <c r="N2678" s="106"/>
    </row>
    <row r="2679" spans="1:14" x14ac:dyDescent="0.25">
      <c r="A2679" s="108">
        <v>2673</v>
      </c>
      <c r="B2679" s="134">
        <f t="shared" ca="1" si="210"/>
        <v>0</v>
      </c>
      <c r="C2679" s="135">
        <f t="shared" ca="1" si="207"/>
        <v>0.82842431376330772</v>
      </c>
      <c r="J2679">
        <f t="shared" ca="1" si="208"/>
        <v>0</v>
      </c>
      <c r="K2679">
        <f t="shared" ca="1" si="209"/>
        <v>0</v>
      </c>
      <c r="L2679" s="106">
        <v>2673</v>
      </c>
      <c r="M2679" s="136">
        <f t="shared" ca="1" si="206"/>
        <v>0</v>
      </c>
      <c r="N2679" s="106"/>
    </row>
    <row r="2680" spans="1:14" x14ac:dyDescent="0.25">
      <c r="A2680" s="108">
        <v>2674</v>
      </c>
      <c r="B2680" s="134">
        <f t="shared" ca="1" si="210"/>
        <v>1</v>
      </c>
      <c r="C2680" s="135">
        <f t="shared" ca="1" si="207"/>
        <v>0.28533063187649288</v>
      </c>
      <c r="J2680">
        <f t="shared" ca="1" si="208"/>
        <v>0</v>
      </c>
      <c r="K2680">
        <f t="shared" ca="1" si="209"/>
        <v>0</v>
      </c>
      <c r="L2680" s="106">
        <v>2674</v>
      </c>
      <c r="M2680" s="136">
        <f t="shared" ca="1" si="206"/>
        <v>0.9684054834704332</v>
      </c>
      <c r="N2680" s="106"/>
    </row>
    <row r="2681" spans="1:14" x14ac:dyDescent="0.25">
      <c r="A2681" s="108">
        <v>2675</v>
      </c>
      <c r="B2681" s="134">
        <f t="shared" ca="1" si="210"/>
        <v>0</v>
      </c>
      <c r="C2681" s="135">
        <f t="shared" ca="1" si="207"/>
        <v>0.96265957791789447</v>
      </c>
      <c r="J2681">
        <f t="shared" ca="1" si="208"/>
        <v>0</v>
      </c>
      <c r="K2681">
        <f t="shared" ca="1" si="209"/>
        <v>1</v>
      </c>
      <c r="L2681" s="106">
        <v>2675</v>
      </c>
      <c r="M2681" s="136">
        <f t="shared" ca="1" si="206"/>
        <v>0</v>
      </c>
      <c r="N2681" s="106"/>
    </row>
    <row r="2682" spans="1:14" x14ac:dyDescent="0.25">
      <c r="A2682" s="108">
        <v>2676</v>
      </c>
      <c r="B2682" s="134">
        <f t="shared" ca="1" si="210"/>
        <v>0</v>
      </c>
      <c r="C2682" s="135">
        <f t="shared" ca="1" si="207"/>
        <v>0.57083126310645338</v>
      </c>
      <c r="J2682">
        <f t="shared" ca="1" si="208"/>
        <v>0</v>
      </c>
      <c r="K2682">
        <f t="shared" ca="1" si="209"/>
        <v>1</v>
      </c>
      <c r="L2682" s="106">
        <v>2676</v>
      </c>
      <c r="M2682" s="136">
        <f t="shared" ca="1" si="206"/>
        <v>0</v>
      </c>
      <c r="N2682" s="106"/>
    </row>
    <row r="2683" spans="1:14" x14ac:dyDescent="0.25">
      <c r="A2683" s="108">
        <v>2677</v>
      </c>
      <c r="B2683" s="134">
        <f t="shared" ca="1" si="210"/>
        <v>0</v>
      </c>
      <c r="C2683" s="135">
        <f t="shared" ca="1" si="207"/>
        <v>0.90936461215251696</v>
      </c>
      <c r="J2683">
        <f t="shared" ca="1" si="208"/>
        <v>0</v>
      </c>
      <c r="K2683">
        <f t="shared" ca="1" si="209"/>
        <v>0</v>
      </c>
      <c r="L2683" s="106">
        <v>2677</v>
      </c>
      <c r="M2683" s="136">
        <f t="shared" ca="1" si="206"/>
        <v>0</v>
      </c>
      <c r="N2683" s="106"/>
    </row>
    <row r="2684" spans="1:14" x14ac:dyDescent="0.25">
      <c r="A2684" s="108">
        <v>2678</v>
      </c>
      <c r="B2684" s="134">
        <f t="shared" ca="1" si="210"/>
        <v>1</v>
      </c>
      <c r="C2684" s="135">
        <f t="shared" ca="1" si="207"/>
        <v>0.35183117641516437</v>
      </c>
      <c r="J2684">
        <f t="shared" ca="1" si="208"/>
        <v>1</v>
      </c>
      <c r="K2684">
        <f t="shared" ca="1" si="209"/>
        <v>0</v>
      </c>
      <c r="L2684" s="106">
        <v>2678</v>
      </c>
      <c r="M2684" s="136">
        <f t="shared" ca="1" si="206"/>
        <v>2.5678211164529761</v>
      </c>
      <c r="N2684" s="106"/>
    </row>
    <row r="2685" spans="1:14" x14ac:dyDescent="0.25">
      <c r="A2685" s="108">
        <v>2679</v>
      </c>
      <c r="B2685" s="134">
        <f t="shared" ca="1" si="210"/>
        <v>1</v>
      </c>
      <c r="C2685" s="135">
        <f t="shared" ca="1" si="207"/>
        <v>0.69872387074879083</v>
      </c>
      <c r="J2685">
        <f t="shared" ca="1" si="208"/>
        <v>1</v>
      </c>
      <c r="K2685">
        <f t="shared" ca="1" si="209"/>
        <v>0</v>
      </c>
      <c r="L2685" s="106">
        <v>2679</v>
      </c>
      <c r="M2685" s="136">
        <f t="shared" ca="1" si="206"/>
        <v>6.8293421050481076</v>
      </c>
      <c r="N2685" s="106"/>
    </row>
    <row r="2686" spans="1:14" x14ac:dyDescent="0.25">
      <c r="A2686" s="108">
        <v>2680</v>
      </c>
      <c r="B2686" s="134">
        <f t="shared" ca="1" si="210"/>
        <v>1</v>
      </c>
      <c r="C2686" s="135">
        <f t="shared" ca="1" si="207"/>
        <v>0.37368826447175274</v>
      </c>
      <c r="J2686">
        <f t="shared" ca="1" si="208"/>
        <v>0</v>
      </c>
      <c r="K2686">
        <f t="shared" ca="1" si="209"/>
        <v>0</v>
      </c>
      <c r="L2686" s="106">
        <v>2680</v>
      </c>
      <c r="M2686" s="136">
        <f t="shared" ca="1" si="206"/>
        <v>6.23719720396209</v>
      </c>
      <c r="N2686" s="106"/>
    </row>
    <row r="2687" spans="1:14" x14ac:dyDescent="0.25">
      <c r="A2687" s="108">
        <v>2681</v>
      </c>
      <c r="B2687" s="134">
        <f t="shared" ca="1" si="210"/>
        <v>0</v>
      </c>
      <c r="C2687" s="135">
        <f t="shared" ca="1" si="207"/>
        <v>0.87934093075284991</v>
      </c>
      <c r="J2687">
        <f t="shared" ca="1" si="208"/>
        <v>0</v>
      </c>
      <c r="K2687">
        <f t="shared" ca="1" si="209"/>
        <v>1</v>
      </c>
      <c r="L2687" s="106">
        <v>2681</v>
      </c>
      <c r="M2687" s="136">
        <f t="shared" ca="1" si="206"/>
        <v>0</v>
      </c>
      <c r="N2687" s="106"/>
    </row>
    <row r="2688" spans="1:14" x14ac:dyDescent="0.25">
      <c r="A2688" s="108">
        <v>2682</v>
      </c>
      <c r="B2688" s="134">
        <f t="shared" ca="1" si="210"/>
        <v>0</v>
      </c>
      <c r="C2688" s="135">
        <f t="shared" ca="1" si="207"/>
        <v>0.59468590271368227</v>
      </c>
      <c r="J2688">
        <f t="shared" ca="1" si="208"/>
        <v>0</v>
      </c>
      <c r="K2688">
        <f t="shared" ca="1" si="209"/>
        <v>0</v>
      </c>
      <c r="L2688" s="106">
        <v>2682</v>
      </c>
      <c r="M2688" s="136">
        <f t="shared" ca="1" si="206"/>
        <v>0</v>
      </c>
      <c r="N2688" s="106"/>
    </row>
    <row r="2689" spans="1:14" x14ac:dyDescent="0.25">
      <c r="A2689" s="108">
        <v>2683</v>
      </c>
      <c r="B2689" s="134">
        <f t="shared" ca="1" si="210"/>
        <v>1</v>
      </c>
      <c r="C2689" s="135">
        <f t="shared" ca="1" si="207"/>
        <v>0.3523301653410722</v>
      </c>
      <c r="J2689">
        <f t="shared" ca="1" si="208"/>
        <v>1</v>
      </c>
      <c r="K2689">
        <f t="shared" ca="1" si="209"/>
        <v>0</v>
      </c>
      <c r="L2689" s="106">
        <v>2683</v>
      </c>
      <c r="M2689" s="136">
        <f t="shared" ca="1" si="206"/>
        <v>0.99980661522178371</v>
      </c>
      <c r="N2689" s="106"/>
    </row>
    <row r="2690" spans="1:14" x14ac:dyDescent="0.25">
      <c r="A2690" s="108">
        <v>2684</v>
      </c>
      <c r="B2690" s="134">
        <f t="shared" ca="1" si="210"/>
        <v>1</v>
      </c>
      <c r="C2690" s="135">
        <f t="shared" ca="1" si="207"/>
        <v>0.61785285391994049</v>
      </c>
      <c r="J2690">
        <f t="shared" ca="1" si="208"/>
        <v>1</v>
      </c>
      <c r="K2690">
        <f t="shared" ca="1" si="209"/>
        <v>0</v>
      </c>
      <c r="L2690" s="106">
        <v>2684</v>
      </c>
      <c r="M2690" s="136">
        <f t="shared" ca="1" si="206"/>
        <v>8.2480757456973208</v>
      </c>
      <c r="N2690" s="106"/>
    </row>
    <row r="2691" spans="1:14" x14ac:dyDescent="0.25">
      <c r="A2691" s="108">
        <v>2685</v>
      </c>
      <c r="B2691" s="134">
        <f t="shared" ca="1" si="210"/>
        <v>1</v>
      </c>
      <c r="C2691" s="135">
        <f t="shared" ca="1" si="207"/>
        <v>0.74548799677042654</v>
      </c>
      <c r="J2691">
        <f t="shared" ca="1" si="208"/>
        <v>1</v>
      </c>
      <c r="K2691">
        <f t="shared" ca="1" si="209"/>
        <v>0</v>
      </c>
      <c r="L2691" s="106">
        <v>2685</v>
      </c>
      <c r="M2691" s="136">
        <f t="shared" ca="1" si="206"/>
        <v>1.3656260098642619</v>
      </c>
      <c r="N2691" s="106"/>
    </row>
    <row r="2692" spans="1:14" x14ac:dyDescent="0.25">
      <c r="A2692" s="108">
        <v>2686</v>
      </c>
      <c r="B2692" s="134">
        <f t="shared" ca="1" si="210"/>
        <v>1</v>
      </c>
      <c r="C2692" s="135">
        <f t="shared" ca="1" si="207"/>
        <v>0.2085466728689348</v>
      </c>
      <c r="J2692">
        <f t="shared" ca="1" si="208"/>
        <v>0</v>
      </c>
      <c r="K2692">
        <f t="shared" ca="1" si="209"/>
        <v>0</v>
      </c>
      <c r="L2692" s="106">
        <v>2686</v>
      </c>
      <c r="M2692" s="136">
        <f t="shared" ca="1" si="206"/>
        <v>9.2360086963064472</v>
      </c>
      <c r="N2692" s="106"/>
    </row>
    <row r="2693" spans="1:14" x14ac:dyDescent="0.25">
      <c r="A2693" s="108">
        <v>2687</v>
      </c>
      <c r="B2693" s="134">
        <f t="shared" ca="1" si="210"/>
        <v>0</v>
      </c>
      <c r="C2693" s="135">
        <f t="shared" ca="1" si="207"/>
        <v>0.93282508425492439</v>
      </c>
      <c r="J2693">
        <f t="shared" ca="1" si="208"/>
        <v>0</v>
      </c>
      <c r="K2693">
        <f t="shared" ca="1" si="209"/>
        <v>1</v>
      </c>
      <c r="L2693" s="106">
        <v>2687</v>
      </c>
      <c r="M2693" s="136">
        <f t="shared" ca="1" si="206"/>
        <v>0</v>
      </c>
      <c r="N2693" s="106"/>
    </row>
    <row r="2694" spans="1:14" x14ac:dyDescent="0.25">
      <c r="A2694" s="108">
        <v>2688</v>
      </c>
      <c r="B2694" s="134">
        <f t="shared" ca="1" si="210"/>
        <v>0</v>
      </c>
      <c r="C2694" s="135">
        <f t="shared" ca="1" si="207"/>
        <v>0.87867458647276064</v>
      </c>
      <c r="J2694">
        <f t="shared" ca="1" si="208"/>
        <v>0</v>
      </c>
      <c r="K2694">
        <f t="shared" ca="1" si="209"/>
        <v>1</v>
      </c>
      <c r="L2694" s="106">
        <v>2688</v>
      </c>
      <c r="M2694" s="136">
        <f t="shared" ca="1" si="206"/>
        <v>0</v>
      </c>
      <c r="N2694" s="106"/>
    </row>
    <row r="2695" spans="1:14" x14ac:dyDescent="0.25">
      <c r="A2695" s="108">
        <v>2689</v>
      </c>
      <c r="B2695" s="134">
        <f t="shared" ca="1" si="210"/>
        <v>0</v>
      </c>
      <c r="C2695" s="135">
        <f t="shared" ca="1" si="207"/>
        <v>0.87274955813521182</v>
      </c>
      <c r="J2695">
        <f t="shared" ca="1" si="208"/>
        <v>0</v>
      </c>
      <c r="K2695">
        <f t="shared" ca="1" si="209"/>
        <v>1</v>
      </c>
      <c r="L2695" s="106">
        <v>2689</v>
      </c>
      <c r="M2695" s="136">
        <f t="shared" ref="M2695:M2758" ca="1" si="211">IF(B2695&gt;0,-LN(1-(RAND()))/lambda,0)</f>
        <v>0</v>
      </c>
      <c r="N2695" s="106"/>
    </row>
    <row r="2696" spans="1:14" x14ac:dyDescent="0.25">
      <c r="A2696" s="108">
        <v>2690</v>
      </c>
      <c r="B2696" s="134">
        <f t="shared" ca="1" si="210"/>
        <v>0</v>
      </c>
      <c r="C2696" s="135">
        <f t="shared" ref="C2696:C2759" ca="1" si="212">RAND()</f>
        <v>0.92471869847829158</v>
      </c>
      <c r="J2696">
        <f t="shared" ref="J2696:J2759" ca="1" si="213">IF(AND(B2696,B2697),1,0)</f>
        <v>0</v>
      </c>
      <c r="K2696">
        <f t="shared" ref="K2696:K2759" ca="1" si="214">IF(AND(NOT(B2696),NOT(B2697)),1,0)</f>
        <v>1</v>
      </c>
      <c r="L2696" s="106">
        <v>2690</v>
      </c>
      <c r="M2696" s="136">
        <f t="shared" ca="1" si="211"/>
        <v>0</v>
      </c>
      <c r="N2696" s="106"/>
    </row>
    <row r="2697" spans="1:14" x14ac:dyDescent="0.25">
      <c r="A2697" s="108">
        <v>2691</v>
      </c>
      <c r="B2697" s="134">
        <f t="shared" ca="1" si="210"/>
        <v>0</v>
      </c>
      <c r="C2697" s="135">
        <f t="shared" ca="1" si="212"/>
        <v>0.89388768600711388</v>
      </c>
      <c r="J2697">
        <f t="shared" ca="1" si="213"/>
        <v>0</v>
      </c>
      <c r="K2697">
        <f t="shared" ca="1" si="214"/>
        <v>1</v>
      </c>
      <c r="L2697" s="106">
        <v>2691</v>
      </c>
      <c r="M2697" s="136">
        <f t="shared" ca="1" si="211"/>
        <v>0</v>
      </c>
      <c r="N2697" s="106"/>
    </row>
    <row r="2698" spans="1:14" x14ac:dyDescent="0.25">
      <c r="A2698" s="108">
        <v>2692</v>
      </c>
      <c r="B2698" s="134">
        <f t="shared" ca="1" si="210"/>
        <v>0</v>
      </c>
      <c r="C2698" s="135">
        <f t="shared" ca="1" si="212"/>
        <v>0.88558791152147298</v>
      </c>
      <c r="J2698">
        <f t="shared" ca="1" si="213"/>
        <v>0</v>
      </c>
      <c r="K2698">
        <f t="shared" ca="1" si="214"/>
        <v>0</v>
      </c>
      <c r="L2698" s="106">
        <v>2692</v>
      </c>
      <c r="M2698" s="136">
        <f t="shared" ca="1" si="211"/>
        <v>0</v>
      </c>
      <c r="N2698" s="106"/>
    </row>
    <row r="2699" spans="1:14" x14ac:dyDescent="0.25">
      <c r="A2699" s="108">
        <v>2693</v>
      </c>
      <c r="B2699" s="134">
        <f t="shared" ca="1" si="210"/>
        <v>1</v>
      </c>
      <c r="C2699" s="135">
        <f t="shared" ca="1" si="212"/>
        <v>0.39152306891680377</v>
      </c>
      <c r="J2699">
        <f t="shared" ca="1" si="213"/>
        <v>1</v>
      </c>
      <c r="K2699">
        <f t="shared" ca="1" si="214"/>
        <v>0</v>
      </c>
      <c r="L2699" s="106">
        <v>2693</v>
      </c>
      <c r="M2699" s="136">
        <f t="shared" ca="1" si="211"/>
        <v>1.0301027277854879</v>
      </c>
      <c r="N2699" s="106"/>
    </row>
    <row r="2700" spans="1:14" x14ac:dyDescent="0.25">
      <c r="A2700" s="108">
        <v>2694</v>
      </c>
      <c r="B2700" s="134">
        <f t="shared" ca="1" si="210"/>
        <v>1</v>
      </c>
      <c r="C2700" s="135">
        <f t="shared" ca="1" si="212"/>
        <v>0.10508097379875059</v>
      </c>
      <c r="J2700">
        <f t="shared" ca="1" si="213"/>
        <v>1</v>
      </c>
      <c r="K2700">
        <f t="shared" ca="1" si="214"/>
        <v>0</v>
      </c>
      <c r="L2700" s="106">
        <v>2694</v>
      </c>
      <c r="M2700" s="136">
        <f t="shared" ca="1" si="211"/>
        <v>8.7870227862314696</v>
      </c>
      <c r="N2700" s="106"/>
    </row>
    <row r="2701" spans="1:14" x14ac:dyDescent="0.25">
      <c r="A2701" s="108">
        <v>2695</v>
      </c>
      <c r="B2701" s="134">
        <f t="shared" ca="1" si="210"/>
        <v>1</v>
      </c>
      <c r="C2701" s="135">
        <f t="shared" ca="1" si="212"/>
        <v>0.43879507116372984</v>
      </c>
      <c r="J2701">
        <f t="shared" ca="1" si="213"/>
        <v>0</v>
      </c>
      <c r="K2701">
        <f t="shared" ca="1" si="214"/>
        <v>0</v>
      </c>
      <c r="L2701" s="106">
        <v>2695</v>
      </c>
      <c r="M2701" s="136">
        <f t="shared" ca="1" si="211"/>
        <v>1.5043009434118215</v>
      </c>
      <c r="N2701" s="106"/>
    </row>
    <row r="2702" spans="1:14" x14ac:dyDescent="0.25">
      <c r="A2702" s="108">
        <v>2696</v>
      </c>
      <c r="B2702" s="134">
        <f t="shared" ca="1" si="210"/>
        <v>0</v>
      </c>
      <c r="C2702" s="135">
        <f t="shared" ca="1" si="212"/>
        <v>0.86899214079714915</v>
      </c>
      <c r="J2702">
        <f t="shared" ca="1" si="213"/>
        <v>0</v>
      </c>
      <c r="K2702">
        <f t="shared" ca="1" si="214"/>
        <v>1</v>
      </c>
      <c r="L2702" s="106">
        <v>2696</v>
      </c>
      <c r="M2702" s="136">
        <f t="shared" ca="1" si="211"/>
        <v>0</v>
      </c>
      <c r="N2702" s="106"/>
    </row>
    <row r="2703" spans="1:14" x14ac:dyDescent="0.25">
      <c r="A2703" s="108">
        <v>2697</v>
      </c>
      <c r="B2703" s="134">
        <f t="shared" ca="1" si="210"/>
        <v>0</v>
      </c>
      <c r="C2703" s="135">
        <f t="shared" ca="1" si="212"/>
        <v>0.4331811898443827</v>
      </c>
      <c r="J2703">
        <f t="shared" ca="1" si="213"/>
        <v>0</v>
      </c>
      <c r="K2703">
        <f t="shared" ca="1" si="214"/>
        <v>1</v>
      </c>
      <c r="L2703" s="106">
        <v>2697</v>
      </c>
      <c r="M2703" s="136">
        <f t="shared" ca="1" si="211"/>
        <v>0</v>
      </c>
      <c r="N2703" s="106"/>
    </row>
    <row r="2704" spans="1:14" x14ac:dyDescent="0.25">
      <c r="A2704" s="108">
        <v>2698</v>
      </c>
      <c r="B2704" s="134">
        <f t="shared" ca="1" si="210"/>
        <v>0</v>
      </c>
      <c r="C2704" s="135">
        <f t="shared" ca="1" si="212"/>
        <v>0.47165349170988224</v>
      </c>
      <c r="J2704">
        <f t="shared" ca="1" si="213"/>
        <v>0</v>
      </c>
      <c r="K2704">
        <f t="shared" ca="1" si="214"/>
        <v>1</v>
      </c>
      <c r="L2704" s="106">
        <v>2698</v>
      </c>
      <c r="M2704" s="136">
        <f t="shared" ca="1" si="211"/>
        <v>0</v>
      </c>
      <c r="N2704" s="106"/>
    </row>
    <row r="2705" spans="1:14" x14ac:dyDescent="0.25">
      <c r="A2705" s="108">
        <v>2699</v>
      </c>
      <c r="B2705" s="134">
        <f t="shared" ca="1" si="210"/>
        <v>0</v>
      </c>
      <c r="C2705" s="135">
        <f t="shared" ca="1" si="212"/>
        <v>0.99062473501305104</v>
      </c>
      <c r="J2705">
        <f t="shared" ca="1" si="213"/>
        <v>0</v>
      </c>
      <c r="K2705">
        <f t="shared" ca="1" si="214"/>
        <v>1</v>
      </c>
      <c r="L2705" s="106">
        <v>2699</v>
      </c>
      <c r="M2705" s="136">
        <f t="shared" ca="1" si="211"/>
        <v>0</v>
      </c>
      <c r="N2705" s="106"/>
    </row>
    <row r="2706" spans="1:14" x14ac:dyDescent="0.25">
      <c r="A2706" s="108">
        <v>2700</v>
      </c>
      <c r="B2706" s="134">
        <f t="shared" ca="1" si="210"/>
        <v>0</v>
      </c>
      <c r="C2706" s="135">
        <f t="shared" ca="1" si="212"/>
        <v>0.74678980323535082</v>
      </c>
      <c r="J2706">
        <f t="shared" ca="1" si="213"/>
        <v>0</v>
      </c>
      <c r="K2706">
        <f t="shared" ca="1" si="214"/>
        <v>0</v>
      </c>
      <c r="L2706" s="106">
        <v>2700</v>
      </c>
      <c r="M2706" s="136">
        <f t="shared" ca="1" si="211"/>
        <v>0</v>
      </c>
      <c r="N2706" s="106"/>
    </row>
    <row r="2707" spans="1:14" x14ac:dyDescent="0.25">
      <c r="A2707" s="108">
        <v>2701</v>
      </c>
      <c r="B2707" s="134">
        <f t="shared" ca="1" si="210"/>
        <v>1</v>
      </c>
      <c r="C2707" s="135">
        <f t="shared" ca="1" si="212"/>
        <v>0.30752229073003268</v>
      </c>
      <c r="J2707">
        <f t="shared" ca="1" si="213"/>
        <v>1</v>
      </c>
      <c r="K2707">
        <f t="shared" ca="1" si="214"/>
        <v>0</v>
      </c>
      <c r="L2707" s="106">
        <v>2701</v>
      </c>
      <c r="M2707" s="136">
        <f t="shared" ca="1" si="211"/>
        <v>1.6077904117649746</v>
      </c>
      <c r="N2707" s="106"/>
    </row>
    <row r="2708" spans="1:14" x14ac:dyDescent="0.25">
      <c r="A2708" s="108">
        <v>2702</v>
      </c>
      <c r="B2708" s="134">
        <f t="shared" ca="1" si="210"/>
        <v>1</v>
      </c>
      <c r="C2708" s="135">
        <f t="shared" ca="1" si="212"/>
        <v>0.75735474449875384</v>
      </c>
      <c r="J2708">
        <f t="shared" ca="1" si="213"/>
        <v>1</v>
      </c>
      <c r="K2708">
        <f t="shared" ca="1" si="214"/>
        <v>0</v>
      </c>
      <c r="L2708" s="106">
        <v>2702</v>
      </c>
      <c r="M2708" s="136">
        <f t="shared" ca="1" si="211"/>
        <v>0.14133472258589744</v>
      </c>
      <c r="N2708" s="106"/>
    </row>
    <row r="2709" spans="1:14" x14ac:dyDescent="0.25">
      <c r="A2709" s="108">
        <v>2703</v>
      </c>
      <c r="B2709" s="134">
        <f t="shared" ca="1" si="210"/>
        <v>1</v>
      </c>
      <c r="C2709" s="135">
        <f t="shared" ca="1" si="212"/>
        <v>0.18304847916303635</v>
      </c>
      <c r="J2709">
        <f t="shared" ca="1" si="213"/>
        <v>1</v>
      </c>
      <c r="K2709">
        <f t="shared" ca="1" si="214"/>
        <v>0</v>
      </c>
      <c r="L2709" s="106">
        <v>2703</v>
      </c>
      <c r="M2709" s="136">
        <f t="shared" ca="1" si="211"/>
        <v>3.7903452544732064</v>
      </c>
      <c r="N2709" s="106"/>
    </row>
    <row r="2710" spans="1:14" x14ac:dyDescent="0.25">
      <c r="A2710" s="108">
        <v>2704</v>
      </c>
      <c r="B2710" s="134">
        <f t="shared" ca="1" si="210"/>
        <v>1</v>
      </c>
      <c r="C2710" s="135">
        <f t="shared" ca="1" si="212"/>
        <v>0.63917833566755289</v>
      </c>
      <c r="J2710">
        <f t="shared" ca="1" si="213"/>
        <v>0</v>
      </c>
      <c r="K2710">
        <f t="shared" ca="1" si="214"/>
        <v>0</v>
      </c>
      <c r="L2710" s="106">
        <v>2704</v>
      </c>
      <c r="M2710" s="136">
        <f t="shared" ca="1" si="211"/>
        <v>4.7594570710691784</v>
      </c>
      <c r="N2710" s="106"/>
    </row>
    <row r="2711" spans="1:14" x14ac:dyDescent="0.25">
      <c r="A2711" s="108">
        <v>2705</v>
      </c>
      <c r="B2711" s="134">
        <f t="shared" ca="1" si="210"/>
        <v>0</v>
      </c>
      <c r="C2711" s="135">
        <f t="shared" ca="1" si="212"/>
        <v>0.9762789664555398</v>
      </c>
      <c r="J2711">
        <f t="shared" ca="1" si="213"/>
        <v>0</v>
      </c>
      <c r="K2711">
        <f t="shared" ca="1" si="214"/>
        <v>1</v>
      </c>
      <c r="L2711" s="106">
        <v>2705</v>
      </c>
      <c r="M2711" s="136">
        <f t="shared" ca="1" si="211"/>
        <v>0</v>
      </c>
      <c r="N2711" s="106"/>
    </row>
    <row r="2712" spans="1:14" x14ac:dyDescent="0.25">
      <c r="A2712" s="108">
        <v>2706</v>
      </c>
      <c r="B2712" s="134">
        <f t="shared" ca="1" si="210"/>
        <v>0</v>
      </c>
      <c r="C2712" s="135">
        <f t="shared" ca="1" si="212"/>
        <v>0.73259530105480386</v>
      </c>
      <c r="J2712">
        <f t="shared" ca="1" si="213"/>
        <v>0</v>
      </c>
      <c r="K2712">
        <f t="shared" ca="1" si="214"/>
        <v>1</v>
      </c>
      <c r="L2712" s="106">
        <v>2706</v>
      </c>
      <c r="M2712" s="136">
        <f t="shared" ca="1" si="211"/>
        <v>0</v>
      </c>
      <c r="N2712" s="106"/>
    </row>
    <row r="2713" spans="1:14" x14ac:dyDescent="0.25">
      <c r="A2713" s="108">
        <v>2707</v>
      </c>
      <c r="B2713" s="134">
        <f t="shared" ca="1" si="210"/>
        <v>0</v>
      </c>
      <c r="C2713" s="135">
        <f t="shared" ca="1" si="212"/>
        <v>0.52690044191008334</v>
      </c>
      <c r="J2713">
        <f t="shared" ca="1" si="213"/>
        <v>0</v>
      </c>
      <c r="K2713">
        <f t="shared" ca="1" si="214"/>
        <v>1</v>
      </c>
      <c r="L2713" s="106">
        <v>2707</v>
      </c>
      <c r="M2713" s="136">
        <f t="shared" ca="1" si="211"/>
        <v>0</v>
      </c>
      <c r="N2713" s="106"/>
    </row>
    <row r="2714" spans="1:14" x14ac:dyDescent="0.25">
      <c r="A2714" s="108">
        <v>2708</v>
      </c>
      <c r="B2714" s="134">
        <f t="shared" ca="1" si="210"/>
        <v>0</v>
      </c>
      <c r="C2714" s="135">
        <f t="shared" ca="1" si="212"/>
        <v>0.48139159839302559</v>
      </c>
      <c r="J2714">
        <f t="shared" ca="1" si="213"/>
        <v>0</v>
      </c>
      <c r="K2714">
        <f t="shared" ca="1" si="214"/>
        <v>0</v>
      </c>
      <c r="L2714" s="106">
        <v>2708</v>
      </c>
      <c r="M2714" s="136">
        <f t="shared" ca="1" si="211"/>
        <v>0</v>
      </c>
      <c r="N2714" s="106"/>
    </row>
    <row r="2715" spans="1:14" x14ac:dyDescent="0.25">
      <c r="A2715" s="108">
        <v>2709</v>
      </c>
      <c r="B2715" s="134">
        <f t="shared" ca="1" si="210"/>
        <v>1</v>
      </c>
      <c r="C2715" s="135">
        <f t="shared" ca="1" si="212"/>
        <v>0.31446686780640465</v>
      </c>
      <c r="J2715">
        <f t="shared" ca="1" si="213"/>
        <v>1</v>
      </c>
      <c r="K2715">
        <f t="shared" ca="1" si="214"/>
        <v>0</v>
      </c>
      <c r="L2715" s="106">
        <v>2709</v>
      </c>
      <c r="M2715" s="136">
        <f t="shared" ca="1" si="211"/>
        <v>4.4116339357173961</v>
      </c>
      <c r="N2715" s="106"/>
    </row>
    <row r="2716" spans="1:14" x14ac:dyDescent="0.25">
      <c r="A2716" s="108">
        <v>2710</v>
      </c>
      <c r="B2716" s="134">
        <f t="shared" ca="1" si="210"/>
        <v>1</v>
      </c>
      <c r="C2716" s="135">
        <f t="shared" ca="1" si="212"/>
        <v>0.70233073982869654</v>
      </c>
      <c r="J2716">
        <f t="shared" ca="1" si="213"/>
        <v>1</v>
      </c>
      <c r="K2716">
        <f t="shared" ca="1" si="214"/>
        <v>0</v>
      </c>
      <c r="L2716" s="106">
        <v>2710</v>
      </c>
      <c r="M2716" s="136">
        <f t="shared" ca="1" si="211"/>
        <v>2.0706655981840005</v>
      </c>
      <c r="N2716" s="106"/>
    </row>
    <row r="2717" spans="1:14" x14ac:dyDescent="0.25">
      <c r="A2717" s="108">
        <v>2711</v>
      </c>
      <c r="B2717" s="134">
        <f t="shared" ca="1" si="210"/>
        <v>1</v>
      </c>
      <c r="C2717" s="135">
        <f t="shared" ca="1" si="212"/>
        <v>0.542392282748973</v>
      </c>
      <c r="J2717">
        <f t="shared" ca="1" si="213"/>
        <v>1</v>
      </c>
      <c r="K2717">
        <f t="shared" ca="1" si="214"/>
        <v>0</v>
      </c>
      <c r="L2717" s="106">
        <v>2711</v>
      </c>
      <c r="M2717" s="136">
        <f t="shared" ca="1" si="211"/>
        <v>3.3616260059606837</v>
      </c>
      <c r="N2717" s="106"/>
    </row>
    <row r="2718" spans="1:14" x14ac:dyDescent="0.25">
      <c r="A2718" s="108">
        <v>2712</v>
      </c>
      <c r="B2718" s="134">
        <f t="shared" ca="1" si="210"/>
        <v>1</v>
      </c>
      <c r="C2718" s="135">
        <f t="shared" ca="1" si="212"/>
        <v>0.17104293407584803</v>
      </c>
      <c r="J2718">
        <f t="shared" ca="1" si="213"/>
        <v>1</v>
      </c>
      <c r="K2718">
        <f t="shared" ca="1" si="214"/>
        <v>0</v>
      </c>
      <c r="L2718" s="106">
        <v>2712</v>
      </c>
      <c r="M2718" s="136">
        <f t="shared" ca="1" si="211"/>
        <v>2.9552369614913792</v>
      </c>
      <c r="N2718" s="106"/>
    </row>
    <row r="2719" spans="1:14" x14ac:dyDescent="0.25">
      <c r="A2719" s="108">
        <v>2713</v>
      </c>
      <c r="B2719" s="134">
        <f t="shared" ca="1" si="210"/>
        <v>1</v>
      </c>
      <c r="C2719" s="135">
        <f t="shared" ca="1" si="212"/>
        <v>0.18453713553938611</v>
      </c>
      <c r="J2719">
        <f t="shared" ca="1" si="213"/>
        <v>1</v>
      </c>
      <c r="K2719">
        <f t="shared" ca="1" si="214"/>
        <v>0</v>
      </c>
      <c r="L2719" s="106">
        <v>2713</v>
      </c>
      <c r="M2719" s="136">
        <f t="shared" ca="1" si="211"/>
        <v>9.2118312674096554</v>
      </c>
      <c r="N2719" s="106"/>
    </row>
    <row r="2720" spans="1:14" x14ac:dyDescent="0.25">
      <c r="A2720" s="108">
        <v>2714</v>
      </c>
      <c r="B2720" s="134">
        <f t="shared" ca="1" si="210"/>
        <v>1</v>
      </c>
      <c r="C2720" s="135">
        <f t="shared" ca="1" si="212"/>
        <v>0.38529858289883046</v>
      </c>
      <c r="J2720">
        <f t="shared" ca="1" si="213"/>
        <v>1</v>
      </c>
      <c r="K2720">
        <f t="shared" ca="1" si="214"/>
        <v>0</v>
      </c>
      <c r="L2720" s="106">
        <v>2714</v>
      </c>
      <c r="M2720" s="136">
        <f t="shared" ca="1" si="211"/>
        <v>5.5857268820641561</v>
      </c>
      <c r="N2720" s="106"/>
    </row>
    <row r="2721" spans="1:14" x14ac:dyDescent="0.25">
      <c r="A2721" s="108">
        <v>2715</v>
      </c>
      <c r="B2721" s="134">
        <f t="shared" ca="1" si="210"/>
        <v>1</v>
      </c>
      <c r="C2721" s="135">
        <f t="shared" ca="1" si="212"/>
        <v>0.69457739037499888</v>
      </c>
      <c r="J2721">
        <f t="shared" ca="1" si="213"/>
        <v>1</v>
      </c>
      <c r="K2721">
        <f t="shared" ca="1" si="214"/>
        <v>0</v>
      </c>
      <c r="L2721" s="106">
        <v>2715</v>
      </c>
      <c r="M2721" s="136">
        <f t="shared" ca="1" si="211"/>
        <v>1.0542868385438235</v>
      </c>
      <c r="N2721" s="106"/>
    </row>
    <row r="2722" spans="1:14" x14ac:dyDescent="0.25">
      <c r="A2722" s="108">
        <v>2716</v>
      </c>
      <c r="B2722" s="134">
        <f t="shared" ca="1" si="210"/>
        <v>1</v>
      </c>
      <c r="C2722" s="135">
        <f t="shared" ca="1" si="212"/>
        <v>0.7263714361535536</v>
      </c>
      <c r="J2722">
        <f t="shared" ca="1" si="213"/>
        <v>1</v>
      </c>
      <c r="K2722">
        <f t="shared" ca="1" si="214"/>
        <v>0</v>
      </c>
      <c r="L2722" s="106">
        <v>2716</v>
      </c>
      <c r="M2722" s="136">
        <f t="shared" ca="1" si="211"/>
        <v>3.4347243632544657</v>
      </c>
      <c r="N2722" s="106"/>
    </row>
    <row r="2723" spans="1:14" x14ac:dyDescent="0.25">
      <c r="A2723" s="108">
        <v>2717</v>
      </c>
      <c r="B2723" s="134">
        <f t="shared" ca="1" si="210"/>
        <v>1</v>
      </c>
      <c r="C2723" s="135">
        <f t="shared" ca="1" si="212"/>
        <v>1.2838950487321088E-2</v>
      </c>
      <c r="J2723">
        <f t="shared" ca="1" si="213"/>
        <v>1</v>
      </c>
      <c r="K2723">
        <f t="shared" ca="1" si="214"/>
        <v>0</v>
      </c>
      <c r="L2723" s="106">
        <v>2717</v>
      </c>
      <c r="M2723" s="136">
        <f t="shared" ca="1" si="211"/>
        <v>2.4871771978489599</v>
      </c>
      <c r="N2723" s="106"/>
    </row>
    <row r="2724" spans="1:14" x14ac:dyDescent="0.25">
      <c r="A2724" s="108">
        <v>2718</v>
      </c>
      <c r="B2724" s="134">
        <f t="shared" ca="1" si="210"/>
        <v>1</v>
      </c>
      <c r="C2724" s="135">
        <f t="shared" ca="1" si="212"/>
        <v>0.11577824506844414</v>
      </c>
      <c r="J2724">
        <f t="shared" ca="1" si="213"/>
        <v>1</v>
      </c>
      <c r="K2724">
        <f t="shared" ca="1" si="214"/>
        <v>0</v>
      </c>
      <c r="L2724" s="106">
        <v>2718</v>
      </c>
      <c r="M2724" s="136">
        <f t="shared" ca="1" si="211"/>
        <v>5.8717039502008488</v>
      </c>
      <c r="N2724" s="106"/>
    </row>
    <row r="2725" spans="1:14" x14ac:dyDescent="0.25">
      <c r="A2725" s="108">
        <v>2719</v>
      </c>
      <c r="B2725" s="134">
        <f t="shared" ca="1" si="210"/>
        <v>1</v>
      </c>
      <c r="C2725" s="135">
        <f t="shared" ca="1" si="212"/>
        <v>0.73573472971494602</v>
      </c>
      <c r="J2725">
        <f t="shared" ca="1" si="213"/>
        <v>0</v>
      </c>
      <c r="K2725">
        <f t="shared" ca="1" si="214"/>
        <v>0</v>
      </c>
      <c r="L2725" s="106">
        <v>2719</v>
      </c>
      <c r="M2725" s="136">
        <f t="shared" ca="1" si="211"/>
        <v>2.8567102719506208</v>
      </c>
      <c r="N2725" s="106"/>
    </row>
    <row r="2726" spans="1:14" x14ac:dyDescent="0.25">
      <c r="A2726" s="108">
        <v>2720</v>
      </c>
      <c r="B2726" s="134">
        <f t="shared" ca="1" si="210"/>
        <v>0</v>
      </c>
      <c r="C2726" s="135">
        <f t="shared" ca="1" si="212"/>
        <v>0.81766929575166492</v>
      </c>
      <c r="J2726">
        <f t="shared" ca="1" si="213"/>
        <v>0</v>
      </c>
      <c r="K2726">
        <f t="shared" ca="1" si="214"/>
        <v>0</v>
      </c>
      <c r="L2726" s="106">
        <v>2720</v>
      </c>
      <c r="M2726" s="136">
        <f t="shared" ca="1" si="211"/>
        <v>0</v>
      </c>
      <c r="N2726" s="106"/>
    </row>
    <row r="2727" spans="1:14" x14ac:dyDescent="0.25">
      <c r="A2727" s="108">
        <v>2721</v>
      </c>
      <c r="B2727" s="134">
        <f t="shared" ca="1" si="210"/>
        <v>1</v>
      </c>
      <c r="C2727" s="135">
        <f t="shared" ca="1" si="212"/>
        <v>0.22404376842661777</v>
      </c>
      <c r="J2727">
        <f t="shared" ca="1" si="213"/>
        <v>0</v>
      </c>
      <c r="K2727">
        <f t="shared" ca="1" si="214"/>
        <v>0</v>
      </c>
      <c r="L2727" s="106">
        <v>2721</v>
      </c>
      <c r="M2727" s="136">
        <f t="shared" ca="1" si="211"/>
        <v>3.5226910958131028</v>
      </c>
      <c r="N2727" s="106"/>
    </row>
    <row r="2728" spans="1:14" x14ac:dyDescent="0.25">
      <c r="A2728" s="108">
        <v>2722</v>
      </c>
      <c r="B2728" s="134">
        <f t="shared" ca="1" si="210"/>
        <v>0</v>
      </c>
      <c r="C2728" s="135">
        <f t="shared" ca="1" si="212"/>
        <v>0.96879115645034319</v>
      </c>
      <c r="J2728">
        <f t="shared" ca="1" si="213"/>
        <v>0</v>
      </c>
      <c r="K2728">
        <f t="shared" ca="1" si="214"/>
        <v>1</v>
      </c>
      <c r="L2728" s="106">
        <v>2722</v>
      </c>
      <c r="M2728" s="136">
        <f t="shared" ca="1" si="211"/>
        <v>0</v>
      </c>
      <c r="N2728" s="106"/>
    </row>
    <row r="2729" spans="1:14" x14ac:dyDescent="0.25">
      <c r="A2729" s="108">
        <v>2723</v>
      </c>
      <c r="B2729" s="134">
        <f t="shared" ca="1" si="210"/>
        <v>0</v>
      </c>
      <c r="C2729" s="135">
        <f t="shared" ca="1" si="212"/>
        <v>0.86728089744309012</v>
      </c>
      <c r="J2729">
        <f t="shared" ca="1" si="213"/>
        <v>0</v>
      </c>
      <c r="K2729">
        <f t="shared" ca="1" si="214"/>
        <v>0</v>
      </c>
      <c r="L2729" s="106">
        <v>2723</v>
      </c>
      <c r="M2729" s="136">
        <f t="shared" ca="1" si="211"/>
        <v>0</v>
      </c>
      <c r="N2729" s="106"/>
    </row>
    <row r="2730" spans="1:14" x14ac:dyDescent="0.25">
      <c r="A2730" s="108">
        <v>2724</v>
      </c>
      <c r="B2730" s="134">
        <f t="shared" ca="1" si="210"/>
        <v>1</v>
      </c>
      <c r="C2730" s="135">
        <f t="shared" ca="1" si="212"/>
        <v>5.0437799328712396E-2</v>
      </c>
      <c r="J2730">
        <f t="shared" ca="1" si="213"/>
        <v>1</v>
      </c>
      <c r="K2730">
        <f t="shared" ca="1" si="214"/>
        <v>0</v>
      </c>
      <c r="L2730" s="106">
        <v>2724</v>
      </c>
      <c r="M2730" s="136">
        <f t="shared" ca="1" si="211"/>
        <v>1.0564633883686265</v>
      </c>
      <c r="N2730" s="106"/>
    </row>
    <row r="2731" spans="1:14" x14ac:dyDescent="0.25">
      <c r="A2731" s="108">
        <v>2725</v>
      </c>
      <c r="B2731" s="134">
        <f t="shared" ca="1" si="210"/>
        <v>1</v>
      </c>
      <c r="C2731" s="135">
        <f t="shared" ca="1" si="212"/>
        <v>0.56071542447647738</v>
      </c>
      <c r="J2731">
        <f t="shared" ca="1" si="213"/>
        <v>1</v>
      </c>
      <c r="K2731">
        <f t="shared" ca="1" si="214"/>
        <v>0</v>
      </c>
      <c r="L2731" s="106">
        <v>2725</v>
      </c>
      <c r="M2731" s="136">
        <f t="shared" ca="1" si="211"/>
        <v>0.77371877656476706</v>
      </c>
      <c r="N2731" s="106"/>
    </row>
    <row r="2732" spans="1:14" x14ac:dyDescent="0.25">
      <c r="A2732" s="108">
        <v>2726</v>
      </c>
      <c r="B2732" s="134">
        <f t="shared" ca="1" si="210"/>
        <v>1</v>
      </c>
      <c r="C2732" s="135">
        <f t="shared" ca="1" si="212"/>
        <v>0.52630168520600529</v>
      </c>
      <c r="J2732">
        <f t="shared" ca="1" si="213"/>
        <v>0</v>
      </c>
      <c r="K2732">
        <f t="shared" ca="1" si="214"/>
        <v>0</v>
      </c>
      <c r="L2732" s="106">
        <v>2726</v>
      </c>
      <c r="M2732" s="136">
        <f t="shared" ca="1" si="211"/>
        <v>0.84372752950316809</v>
      </c>
      <c r="N2732" s="106"/>
    </row>
    <row r="2733" spans="1:14" x14ac:dyDescent="0.25">
      <c r="A2733" s="108">
        <v>2727</v>
      </c>
      <c r="B2733" s="134">
        <f t="shared" ca="1" si="210"/>
        <v>0</v>
      </c>
      <c r="C2733" s="135">
        <f t="shared" ca="1" si="212"/>
        <v>0.79427392229823268</v>
      </c>
      <c r="J2733">
        <f t="shared" ca="1" si="213"/>
        <v>0</v>
      </c>
      <c r="K2733">
        <f t="shared" ca="1" si="214"/>
        <v>0</v>
      </c>
      <c r="L2733" s="106">
        <v>2727</v>
      </c>
      <c r="M2733" s="136">
        <f t="shared" ca="1" si="211"/>
        <v>0</v>
      </c>
      <c r="N2733" s="106"/>
    </row>
    <row r="2734" spans="1:14" x14ac:dyDescent="0.25">
      <c r="A2734" s="108">
        <v>2728</v>
      </c>
      <c r="B2734" s="134">
        <f t="shared" ca="1" si="210"/>
        <v>1</v>
      </c>
      <c r="C2734" s="135">
        <f t="shared" ca="1" si="212"/>
        <v>7.2401370425651757E-2</v>
      </c>
      <c r="J2734">
        <f t="shared" ca="1" si="213"/>
        <v>1</v>
      </c>
      <c r="K2734">
        <f t="shared" ca="1" si="214"/>
        <v>0</v>
      </c>
      <c r="L2734" s="106">
        <v>2728</v>
      </c>
      <c r="M2734" s="136">
        <f t="shared" ca="1" si="211"/>
        <v>0.54800215399648289</v>
      </c>
      <c r="N2734" s="106"/>
    </row>
    <row r="2735" spans="1:14" x14ac:dyDescent="0.25">
      <c r="A2735" s="108">
        <v>2729</v>
      </c>
      <c r="B2735" s="134">
        <f t="shared" ref="B2735:B2798" ca="1" si="215">IF(B2734&gt;0,IF(C2735&lt;pww,1,0),IF(C2735&lt;pdw,1,0))</f>
        <v>1</v>
      </c>
      <c r="C2735" s="135">
        <f t="shared" ca="1" si="212"/>
        <v>0.72395501991133226</v>
      </c>
      <c r="J2735">
        <f t="shared" ca="1" si="213"/>
        <v>1</v>
      </c>
      <c r="K2735">
        <f t="shared" ca="1" si="214"/>
        <v>0</v>
      </c>
      <c r="L2735" s="106">
        <v>2729</v>
      </c>
      <c r="M2735" s="136">
        <f t="shared" ca="1" si="211"/>
        <v>1.3645917006490464</v>
      </c>
      <c r="N2735" s="106"/>
    </row>
    <row r="2736" spans="1:14" x14ac:dyDescent="0.25">
      <c r="A2736" s="108">
        <v>2730</v>
      </c>
      <c r="B2736" s="134">
        <f t="shared" ca="1" si="215"/>
        <v>1</v>
      </c>
      <c r="C2736" s="135">
        <f t="shared" ca="1" si="212"/>
        <v>7.310855804543881E-2</v>
      </c>
      <c r="J2736">
        <f t="shared" ca="1" si="213"/>
        <v>1</v>
      </c>
      <c r="K2736">
        <f t="shared" ca="1" si="214"/>
        <v>0</v>
      </c>
      <c r="L2736" s="106">
        <v>2730</v>
      </c>
      <c r="M2736" s="136">
        <f t="shared" ca="1" si="211"/>
        <v>0.64398933978841644</v>
      </c>
      <c r="N2736" s="106"/>
    </row>
    <row r="2737" spans="1:14" x14ac:dyDescent="0.25">
      <c r="A2737" s="108">
        <v>2731</v>
      </c>
      <c r="B2737" s="134">
        <f t="shared" ca="1" si="215"/>
        <v>1</v>
      </c>
      <c r="C2737" s="135">
        <f t="shared" ca="1" si="212"/>
        <v>9.2810966137660711E-2</v>
      </c>
      <c r="J2737">
        <f t="shared" ca="1" si="213"/>
        <v>1</v>
      </c>
      <c r="K2737">
        <f t="shared" ca="1" si="214"/>
        <v>0</v>
      </c>
      <c r="L2737" s="106">
        <v>2731</v>
      </c>
      <c r="M2737" s="136">
        <f t="shared" ca="1" si="211"/>
        <v>6.1514959115799908</v>
      </c>
      <c r="N2737" s="106"/>
    </row>
    <row r="2738" spans="1:14" x14ac:dyDescent="0.25">
      <c r="A2738" s="108">
        <v>2732</v>
      </c>
      <c r="B2738" s="134">
        <f t="shared" ca="1" si="215"/>
        <v>1</v>
      </c>
      <c r="C2738" s="135">
        <f t="shared" ca="1" si="212"/>
        <v>0.17165186324883364</v>
      </c>
      <c r="J2738">
        <f t="shared" ca="1" si="213"/>
        <v>1</v>
      </c>
      <c r="K2738">
        <f t="shared" ca="1" si="214"/>
        <v>0</v>
      </c>
      <c r="L2738" s="106">
        <v>2732</v>
      </c>
      <c r="M2738" s="136">
        <f t="shared" ca="1" si="211"/>
        <v>1.8121490907730389</v>
      </c>
      <c r="N2738" s="106"/>
    </row>
    <row r="2739" spans="1:14" x14ac:dyDescent="0.25">
      <c r="A2739" s="108">
        <v>2733</v>
      </c>
      <c r="B2739" s="134">
        <f t="shared" ca="1" si="215"/>
        <v>1</v>
      </c>
      <c r="C2739" s="135">
        <f t="shared" ca="1" si="212"/>
        <v>0.65599735643713175</v>
      </c>
      <c r="J2739">
        <f t="shared" ca="1" si="213"/>
        <v>0</v>
      </c>
      <c r="K2739">
        <f t="shared" ca="1" si="214"/>
        <v>0</v>
      </c>
      <c r="L2739" s="106">
        <v>2733</v>
      </c>
      <c r="M2739" s="136">
        <f t="shared" ca="1" si="211"/>
        <v>6.7689660843932344</v>
      </c>
      <c r="N2739" s="106"/>
    </row>
    <row r="2740" spans="1:14" x14ac:dyDescent="0.25">
      <c r="A2740" s="108">
        <v>2734</v>
      </c>
      <c r="B2740" s="134">
        <f t="shared" ca="1" si="215"/>
        <v>0</v>
      </c>
      <c r="C2740" s="135">
        <f t="shared" ca="1" si="212"/>
        <v>0.86633291320604189</v>
      </c>
      <c r="J2740">
        <f t="shared" ca="1" si="213"/>
        <v>0</v>
      </c>
      <c r="K2740">
        <f t="shared" ca="1" si="214"/>
        <v>0</v>
      </c>
      <c r="L2740" s="106">
        <v>2734</v>
      </c>
      <c r="M2740" s="136">
        <f t="shared" ca="1" si="211"/>
        <v>0</v>
      </c>
      <c r="N2740" s="106"/>
    </row>
    <row r="2741" spans="1:14" x14ac:dyDescent="0.25">
      <c r="A2741" s="108">
        <v>2735</v>
      </c>
      <c r="B2741" s="134">
        <f t="shared" ca="1" si="215"/>
        <v>1</v>
      </c>
      <c r="C2741" s="135">
        <f t="shared" ca="1" si="212"/>
        <v>0.39870060998895374</v>
      </c>
      <c r="J2741">
        <f t="shared" ca="1" si="213"/>
        <v>1</v>
      </c>
      <c r="K2741">
        <f t="shared" ca="1" si="214"/>
        <v>0</v>
      </c>
      <c r="L2741" s="106">
        <v>2735</v>
      </c>
      <c r="M2741" s="136">
        <f t="shared" ca="1" si="211"/>
        <v>2.4767886522021612</v>
      </c>
      <c r="N2741" s="106"/>
    </row>
    <row r="2742" spans="1:14" x14ac:dyDescent="0.25">
      <c r="A2742" s="108">
        <v>2736</v>
      </c>
      <c r="B2742" s="134">
        <f t="shared" ca="1" si="215"/>
        <v>1</v>
      </c>
      <c r="C2742" s="135">
        <f t="shared" ca="1" si="212"/>
        <v>6.9225416966255393E-2</v>
      </c>
      <c r="J2742">
        <f t="shared" ca="1" si="213"/>
        <v>1</v>
      </c>
      <c r="K2742">
        <f t="shared" ca="1" si="214"/>
        <v>0</v>
      </c>
      <c r="L2742" s="106">
        <v>2736</v>
      </c>
      <c r="M2742" s="136">
        <f t="shared" ca="1" si="211"/>
        <v>9.1939893520424256</v>
      </c>
      <c r="N2742" s="106"/>
    </row>
    <row r="2743" spans="1:14" x14ac:dyDescent="0.25">
      <c r="A2743" s="108">
        <v>2737</v>
      </c>
      <c r="B2743" s="134">
        <f t="shared" ca="1" si="215"/>
        <v>1</v>
      </c>
      <c r="C2743" s="135">
        <f t="shared" ca="1" si="212"/>
        <v>0.68409913183917936</v>
      </c>
      <c r="J2743">
        <f t="shared" ca="1" si="213"/>
        <v>1</v>
      </c>
      <c r="K2743">
        <f t="shared" ca="1" si="214"/>
        <v>0</v>
      </c>
      <c r="L2743" s="106">
        <v>2737</v>
      </c>
      <c r="M2743" s="136">
        <f t="shared" ca="1" si="211"/>
        <v>3.2008068169173658</v>
      </c>
      <c r="N2743" s="106"/>
    </row>
    <row r="2744" spans="1:14" x14ac:dyDescent="0.25">
      <c r="A2744" s="108">
        <v>2738</v>
      </c>
      <c r="B2744" s="134">
        <f t="shared" ca="1" si="215"/>
        <v>1</v>
      </c>
      <c r="C2744" s="135">
        <f t="shared" ca="1" si="212"/>
        <v>0.37536894143252952</v>
      </c>
      <c r="J2744">
        <f t="shared" ca="1" si="213"/>
        <v>1</v>
      </c>
      <c r="K2744">
        <f t="shared" ca="1" si="214"/>
        <v>0</v>
      </c>
      <c r="L2744" s="106">
        <v>2738</v>
      </c>
      <c r="M2744" s="136">
        <f t="shared" ca="1" si="211"/>
        <v>11.720729419982131</v>
      </c>
      <c r="N2744" s="106"/>
    </row>
    <row r="2745" spans="1:14" x14ac:dyDescent="0.25">
      <c r="A2745" s="108">
        <v>2739</v>
      </c>
      <c r="B2745" s="134">
        <f t="shared" ca="1" si="215"/>
        <v>1</v>
      </c>
      <c r="C2745" s="135">
        <f t="shared" ca="1" si="212"/>
        <v>0.52634673497245021</v>
      </c>
      <c r="J2745">
        <f t="shared" ca="1" si="213"/>
        <v>1</v>
      </c>
      <c r="K2745">
        <f t="shared" ca="1" si="214"/>
        <v>0</v>
      </c>
      <c r="L2745" s="106">
        <v>2739</v>
      </c>
      <c r="M2745" s="136">
        <f t="shared" ca="1" si="211"/>
        <v>0.88324597524856363</v>
      </c>
      <c r="N2745" s="106"/>
    </row>
    <row r="2746" spans="1:14" x14ac:dyDescent="0.25">
      <c r="A2746" s="108">
        <v>2740</v>
      </c>
      <c r="B2746" s="134">
        <f t="shared" ca="1" si="215"/>
        <v>1</v>
      </c>
      <c r="C2746" s="135">
        <f t="shared" ca="1" si="212"/>
        <v>0.24875253439818135</v>
      </c>
      <c r="J2746">
        <f t="shared" ca="1" si="213"/>
        <v>1</v>
      </c>
      <c r="K2746">
        <f t="shared" ca="1" si="214"/>
        <v>0</v>
      </c>
      <c r="L2746" s="106">
        <v>2740</v>
      </c>
      <c r="M2746" s="136">
        <f t="shared" ca="1" si="211"/>
        <v>4.6495803204532304</v>
      </c>
      <c r="N2746" s="106"/>
    </row>
    <row r="2747" spans="1:14" x14ac:dyDescent="0.25">
      <c r="A2747" s="108">
        <v>2741</v>
      </c>
      <c r="B2747" s="134">
        <f t="shared" ca="1" si="215"/>
        <v>1</v>
      </c>
      <c r="C2747" s="135">
        <f t="shared" ca="1" si="212"/>
        <v>0.60202580599160593</v>
      </c>
      <c r="J2747">
        <f t="shared" ca="1" si="213"/>
        <v>1</v>
      </c>
      <c r="K2747">
        <f t="shared" ca="1" si="214"/>
        <v>0</v>
      </c>
      <c r="L2747" s="106">
        <v>2741</v>
      </c>
      <c r="M2747" s="136">
        <f t="shared" ca="1" si="211"/>
        <v>3.1449177850290826</v>
      </c>
      <c r="N2747" s="106"/>
    </row>
    <row r="2748" spans="1:14" x14ac:dyDescent="0.25">
      <c r="A2748" s="108">
        <v>2742</v>
      </c>
      <c r="B2748" s="134">
        <f t="shared" ca="1" si="215"/>
        <v>1</v>
      </c>
      <c r="C2748" s="135">
        <f t="shared" ca="1" si="212"/>
        <v>0.7509419976026569</v>
      </c>
      <c r="J2748">
        <f t="shared" ca="1" si="213"/>
        <v>1</v>
      </c>
      <c r="K2748">
        <f t="shared" ca="1" si="214"/>
        <v>0</v>
      </c>
      <c r="L2748" s="106">
        <v>2742</v>
      </c>
      <c r="M2748" s="136">
        <f t="shared" ca="1" si="211"/>
        <v>13.928991230922822</v>
      </c>
      <c r="N2748" s="106"/>
    </row>
    <row r="2749" spans="1:14" x14ac:dyDescent="0.25">
      <c r="A2749" s="108">
        <v>2743</v>
      </c>
      <c r="B2749" s="134">
        <f t="shared" ca="1" si="215"/>
        <v>1</v>
      </c>
      <c r="C2749" s="135">
        <f t="shared" ca="1" si="212"/>
        <v>2.2348696141429758E-2</v>
      </c>
      <c r="J2749">
        <f t="shared" ca="1" si="213"/>
        <v>0</v>
      </c>
      <c r="K2749">
        <f t="shared" ca="1" si="214"/>
        <v>0</v>
      </c>
      <c r="L2749" s="106">
        <v>2743</v>
      </c>
      <c r="M2749" s="136">
        <f t="shared" ca="1" si="211"/>
        <v>0.55596622958025566</v>
      </c>
      <c r="N2749" s="106"/>
    </row>
    <row r="2750" spans="1:14" x14ac:dyDescent="0.25">
      <c r="A2750" s="108">
        <v>2744</v>
      </c>
      <c r="B2750" s="134">
        <f t="shared" ca="1" si="215"/>
        <v>0</v>
      </c>
      <c r="C2750" s="135">
        <f t="shared" ca="1" si="212"/>
        <v>0.8225935638490508</v>
      </c>
      <c r="J2750">
        <f t="shared" ca="1" si="213"/>
        <v>0</v>
      </c>
      <c r="K2750">
        <f t="shared" ca="1" si="214"/>
        <v>0</v>
      </c>
      <c r="L2750" s="106">
        <v>2744</v>
      </c>
      <c r="M2750" s="136">
        <f t="shared" ca="1" si="211"/>
        <v>0</v>
      </c>
      <c r="N2750" s="106"/>
    </row>
    <row r="2751" spans="1:14" x14ac:dyDescent="0.25">
      <c r="A2751" s="108">
        <v>2745</v>
      </c>
      <c r="B2751" s="134">
        <f t="shared" ca="1" si="215"/>
        <v>1</v>
      </c>
      <c r="C2751" s="135">
        <f t="shared" ca="1" si="212"/>
        <v>5.8981251399211732E-2</v>
      </c>
      <c r="J2751">
        <f t="shared" ca="1" si="213"/>
        <v>1</v>
      </c>
      <c r="K2751">
        <f t="shared" ca="1" si="214"/>
        <v>0</v>
      </c>
      <c r="L2751" s="106">
        <v>2745</v>
      </c>
      <c r="M2751" s="136">
        <f t="shared" ca="1" si="211"/>
        <v>10.605427043598393</v>
      </c>
      <c r="N2751" s="106"/>
    </row>
    <row r="2752" spans="1:14" x14ac:dyDescent="0.25">
      <c r="A2752" s="108">
        <v>2746</v>
      </c>
      <c r="B2752" s="134">
        <f t="shared" ca="1" si="215"/>
        <v>1</v>
      </c>
      <c r="C2752" s="135">
        <f t="shared" ca="1" si="212"/>
        <v>0.25751960254728401</v>
      </c>
      <c r="J2752">
        <f t="shared" ca="1" si="213"/>
        <v>1</v>
      </c>
      <c r="K2752">
        <f t="shared" ca="1" si="214"/>
        <v>0</v>
      </c>
      <c r="L2752" s="106">
        <v>2746</v>
      </c>
      <c r="M2752" s="136">
        <f t="shared" ca="1" si="211"/>
        <v>3.0612400998841354</v>
      </c>
      <c r="N2752" s="106"/>
    </row>
    <row r="2753" spans="1:14" x14ac:dyDescent="0.25">
      <c r="A2753" s="108">
        <v>2747</v>
      </c>
      <c r="B2753" s="134">
        <f t="shared" ca="1" si="215"/>
        <v>1</v>
      </c>
      <c r="C2753" s="135">
        <f t="shared" ca="1" si="212"/>
        <v>0.50388926378335042</v>
      </c>
      <c r="J2753">
        <f t="shared" ca="1" si="213"/>
        <v>1</v>
      </c>
      <c r="K2753">
        <f t="shared" ca="1" si="214"/>
        <v>0</v>
      </c>
      <c r="L2753" s="106">
        <v>2747</v>
      </c>
      <c r="M2753" s="136">
        <f t="shared" ca="1" si="211"/>
        <v>1.7063564981249832</v>
      </c>
      <c r="N2753" s="106"/>
    </row>
    <row r="2754" spans="1:14" x14ac:dyDescent="0.25">
      <c r="A2754" s="108">
        <v>2748</v>
      </c>
      <c r="B2754" s="134">
        <f t="shared" ca="1" si="215"/>
        <v>1</v>
      </c>
      <c r="C2754" s="135">
        <f t="shared" ca="1" si="212"/>
        <v>0.74065239360442392</v>
      </c>
      <c r="J2754">
        <f t="shared" ca="1" si="213"/>
        <v>1</v>
      </c>
      <c r="K2754">
        <f t="shared" ca="1" si="214"/>
        <v>0</v>
      </c>
      <c r="L2754" s="106">
        <v>2748</v>
      </c>
      <c r="M2754" s="136">
        <f t="shared" ca="1" si="211"/>
        <v>8.1841295383751298</v>
      </c>
      <c r="N2754" s="106"/>
    </row>
    <row r="2755" spans="1:14" x14ac:dyDescent="0.25">
      <c r="A2755" s="108">
        <v>2749</v>
      </c>
      <c r="B2755" s="134">
        <f t="shared" ca="1" si="215"/>
        <v>1</v>
      </c>
      <c r="C2755" s="135">
        <f t="shared" ca="1" si="212"/>
        <v>0.6575087364160197</v>
      </c>
      <c r="J2755">
        <f t="shared" ca="1" si="213"/>
        <v>1</v>
      </c>
      <c r="K2755">
        <f t="shared" ca="1" si="214"/>
        <v>0</v>
      </c>
      <c r="L2755" s="106">
        <v>2749</v>
      </c>
      <c r="M2755" s="136">
        <f t="shared" ca="1" si="211"/>
        <v>0.35481804762589475</v>
      </c>
      <c r="N2755" s="106"/>
    </row>
    <row r="2756" spans="1:14" x14ac:dyDescent="0.25">
      <c r="A2756" s="108">
        <v>2750</v>
      </c>
      <c r="B2756" s="134">
        <f t="shared" ca="1" si="215"/>
        <v>1</v>
      </c>
      <c r="C2756" s="135">
        <f t="shared" ca="1" si="212"/>
        <v>0.22456106037531964</v>
      </c>
      <c r="J2756">
        <f t="shared" ca="1" si="213"/>
        <v>1</v>
      </c>
      <c r="K2756">
        <f t="shared" ca="1" si="214"/>
        <v>0</v>
      </c>
      <c r="L2756" s="106">
        <v>2750</v>
      </c>
      <c r="M2756" s="136">
        <f t="shared" ca="1" si="211"/>
        <v>9.1235727721644029</v>
      </c>
      <c r="N2756" s="106"/>
    </row>
    <row r="2757" spans="1:14" x14ac:dyDescent="0.25">
      <c r="A2757" s="108">
        <v>2751</v>
      </c>
      <c r="B2757" s="134">
        <f t="shared" ca="1" si="215"/>
        <v>1</v>
      </c>
      <c r="C2757" s="135">
        <f t="shared" ca="1" si="212"/>
        <v>0.52099587069954756</v>
      </c>
      <c r="J2757">
        <f t="shared" ca="1" si="213"/>
        <v>1</v>
      </c>
      <c r="K2757">
        <f t="shared" ca="1" si="214"/>
        <v>0</v>
      </c>
      <c r="L2757" s="106">
        <v>2751</v>
      </c>
      <c r="M2757" s="136">
        <f t="shared" ca="1" si="211"/>
        <v>3.8143226398124814</v>
      </c>
      <c r="N2757" s="106"/>
    </row>
    <row r="2758" spans="1:14" x14ac:dyDescent="0.25">
      <c r="A2758" s="108">
        <v>2752</v>
      </c>
      <c r="B2758" s="134">
        <f t="shared" ca="1" si="215"/>
        <v>1</v>
      </c>
      <c r="C2758" s="135">
        <f t="shared" ca="1" si="212"/>
        <v>0.27990624032476163</v>
      </c>
      <c r="J2758">
        <f t="shared" ca="1" si="213"/>
        <v>0</v>
      </c>
      <c r="K2758">
        <f t="shared" ca="1" si="214"/>
        <v>0</v>
      </c>
      <c r="L2758" s="106">
        <v>2752</v>
      </c>
      <c r="M2758" s="136">
        <f t="shared" ca="1" si="211"/>
        <v>0.31410584844595635</v>
      </c>
      <c r="N2758" s="106"/>
    </row>
    <row r="2759" spans="1:14" x14ac:dyDescent="0.25">
      <c r="A2759" s="108">
        <v>2753</v>
      </c>
      <c r="B2759" s="134">
        <f t="shared" ca="1" si="215"/>
        <v>0</v>
      </c>
      <c r="C2759" s="135">
        <f t="shared" ca="1" si="212"/>
        <v>0.96176723516617701</v>
      </c>
      <c r="J2759">
        <f t="shared" ca="1" si="213"/>
        <v>0</v>
      </c>
      <c r="K2759">
        <f t="shared" ca="1" si="214"/>
        <v>0</v>
      </c>
      <c r="L2759" s="106">
        <v>2753</v>
      </c>
      <c r="M2759" s="136">
        <f t="shared" ref="M2759:M2822" ca="1" si="216">IF(B2759&gt;0,-LN(1-(RAND()))/lambda,0)</f>
        <v>0</v>
      </c>
      <c r="N2759" s="106"/>
    </row>
    <row r="2760" spans="1:14" x14ac:dyDescent="0.25">
      <c r="A2760" s="108">
        <v>2754</v>
      </c>
      <c r="B2760" s="134">
        <f t="shared" ca="1" si="215"/>
        <v>1</v>
      </c>
      <c r="C2760" s="135">
        <f t="shared" ref="C2760:C2823" ca="1" si="217">RAND()</f>
        <v>0.31637120159096666</v>
      </c>
      <c r="J2760">
        <f t="shared" ref="J2760:J2823" ca="1" si="218">IF(AND(B2760,B2761),1,0)</f>
        <v>0</v>
      </c>
      <c r="K2760">
        <f t="shared" ref="K2760:K2823" ca="1" si="219">IF(AND(NOT(B2760),NOT(B2761)),1,0)</f>
        <v>0</v>
      </c>
      <c r="L2760" s="106">
        <v>2754</v>
      </c>
      <c r="M2760" s="136">
        <f t="shared" ca="1" si="216"/>
        <v>3.3122657055613978</v>
      </c>
      <c r="N2760" s="106"/>
    </row>
    <row r="2761" spans="1:14" x14ac:dyDescent="0.25">
      <c r="A2761" s="108">
        <v>2755</v>
      </c>
      <c r="B2761" s="134">
        <f t="shared" ca="1" si="215"/>
        <v>0</v>
      </c>
      <c r="C2761" s="135">
        <f t="shared" ca="1" si="217"/>
        <v>0.79171109632977743</v>
      </c>
      <c r="J2761">
        <f t="shared" ca="1" si="218"/>
        <v>0</v>
      </c>
      <c r="K2761">
        <f t="shared" ca="1" si="219"/>
        <v>1</v>
      </c>
      <c r="L2761" s="106">
        <v>2755</v>
      </c>
      <c r="M2761" s="136">
        <f t="shared" ca="1" si="216"/>
        <v>0</v>
      </c>
      <c r="N2761" s="106"/>
    </row>
    <row r="2762" spans="1:14" x14ac:dyDescent="0.25">
      <c r="A2762" s="108">
        <v>2756</v>
      </c>
      <c r="B2762" s="134">
        <f t="shared" ca="1" si="215"/>
        <v>0</v>
      </c>
      <c r="C2762" s="135">
        <f t="shared" ca="1" si="217"/>
        <v>0.82529975414013534</v>
      </c>
      <c r="J2762">
        <f t="shared" ca="1" si="218"/>
        <v>0</v>
      </c>
      <c r="K2762">
        <f t="shared" ca="1" si="219"/>
        <v>1</v>
      </c>
      <c r="L2762" s="106">
        <v>2756</v>
      </c>
      <c r="M2762" s="136">
        <f t="shared" ca="1" si="216"/>
        <v>0</v>
      </c>
      <c r="N2762" s="106"/>
    </row>
    <row r="2763" spans="1:14" x14ac:dyDescent="0.25">
      <c r="A2763" s="108">
        <v>2757</v>
      </c>
      <c r="B2763" s="134">
        <f t="shared" ca="1" si="215"/>
        <v>0</v>
      </c>
      <c r="C2763" s="135">
        <f t="shared" ca="1" si="217"/>
        <v>0.97216510254302146</v>
      </c>
      <c r="J2763">
        <f t="shared" ca="1" si="218"/>
        <v>0</v>
      </c>
      <c r="K2763">
        <f t="shared" ca="1" si="219"/>
        <v>1</v>
      </c>
      <c r="L2763" s="106">
        <v>2757</v>
      </c>
      <c r="M2763" s="136">
        <f t="shared" ca="1" si="216"/>
        <v>0</v>
      </c>
      <c r="N2763" s="106"/>
    </row>
    <row r="2764" spans="1:14" x14ac:dyDescent="0.25">
      <c r="A2764" s="108">
        <v>2758</v>
      </c>
      <c r="B2764" s="134">
        <f t="shared" ca="1" si="215"/>
        <v>0</v>
      </c>
      <c r="C2764" s="135">
        <f t="shared" ca="1" si="217"/>
        <v>0.68383333173101168</v>
      </c>
      <c r="J2764">
        <f t="shared" ca="1" si="218"/>
        <v>0</v>
      </c>
      <c r="K2764">
        <f t="shared" ca="1" si="219"/>
        <v>0</v>
      </c>
      <c r="L2764" s="106">
        <v>2758</v>
      </c>
      <c r="M2764" s="136">
        <f t="shared" ca="1" si="216"/>
        <v>0</v>
      </c>
      <c r="N2764" s="106"/>
    </row>
    <row r="2765" spans="1:14" x14ac:dyDescent="0.25">
      <c r="A2765" s="108">
        <v>2759</v>
      </c>
      <c r="B2765" s="134">
        <f t="shared" ca="1" si="215"/>
        <v>1</v>
      </c>
      <c r="C2765" s="135">
        <f t="shared" ca="1" si="217"/>
        <v>5.9035216162401927E-3</v>
      </c>
      <c r="J2765">
        <f t="shared" ca="1" si="218"/>
        <v>1</v>
      </c>
      <c r="K2765">
        <f t="shared" ca="1" si="219"/>
        <v>0</v>
      </c>
      <c r="L2765" s="106">
        <v>2759</v>
      </c>
      <c r="M2765" s="136">
        <f t="shared" ca="1" si="216"/>
        <v>0.77335847889578802</v>
      </c>
      <c r="N2765" s="106"/>
    </row>
    <row r="2766" spans="1:14" x14ac:dyDescent="0.25">
      <c r="A2766" s="108">
        <v>2760</v>
      </c>
      <c r="B2766" s="134">
        <f t="shared" ca="1" si="215"/>
        <v>1</v>
      </c>
      <c r="C2766" s="135">
        <f t="shared" ca="1" si="217"/>
        <v>0.58019839098276826</v>
      </c>
      <c r="J2766">
        <f t="shared" ca="1" si="218"/>
        <v>1</v>
      </c>
      <c r="K2766">
        <f t="shared" ca="1" si="219"/>
        <v>0</v>
      </c>
      <c r="L2766" s="106">
        <v>2760</v>
      </c>
      <c r="M2766" s="136">
        <f t="shared" ca="1" si="216"/>
        <v>1.3462881653105694</v>
      </c>
      <c r="N2766" s="106"/>
    </row>
    <row r="2767" spans="1:14" x14ac:dyDescent="0.25">
      <c r="A2767" s="108">
        <v>2761</v>
      </c>
      <c r="B2767" s="134">
        <f t="shared" ca="1" si="215"/>
        <v>1</v>
      </c>
      <c r="C2767" s="135">
        <f t="shared" ca="1" si="217"/>
        <v>0.39615550410847078</v>
      </c>
      <c r="J2767">
        <f t="shared" ca="1" si="218"/>
        <v>1</v>
      </c>
      <c r="K2767">
        <f t="shared" ca="1" si="219"/>
        <v>0</v>
      </c>
      <c r="L2767" s="106">
        <v>2761</v>
      </c>
      <c r="M2767" s="136">
        <f t="shared" ca="1" si="216"/>
        <v>3.7039831586644323</v>
      </c>
      <c r="N2767" s="106"/>
    </row>
    <row r="2768" spans="1:14" x14ac:dyDescent="0.25">
      <c r="A2768" s="108">
        <v>2762</v>
      </c>
      <c r="B2768" s="134">
        <f t="shared" ca="1" si="215"/>
        <v>1</v>
      </c>
      <c r="C2768" s="135">
        <f t="shared" ca="1" si="217"/>
        <v>0.19446346242679624</v>
      </c>
      <c r="J2768">
        <f t="shared" ca="1" si="218"/>
        <v>0</v>
      </c>
      <c r="K2768">
        <f t="shared" ca="1" si="219"/>
        <v>0</v>
      </c>
      <c r="L2768" s="106">
        <v>2762</v>
      </c>
      <c r="M2768" s="136">
        <f t="shared" ca="1" si="216"/>
        <v>8.7580700854028724</v>
      </c>
      <c r="N2768" s="106"/>
    </row>
    <row r="2769" spans="1:14" x14ac:dyDescent="0.25">
      <c r="A2769" s="108">
        <v>2763</v>
      </c>
      <c r="B2769" s="134">
        <f t="shared" ca="1" si="215"/>
        <v>0</v>
      </c>
      <c r="C2769" s="135">
        <f t="shared" ca="1" si="217"/>
        <v>0.96386650630832515</v>
      </c>
      <c r="J2769">
        <f t="shared" ca="1" si="218"/>
        <v>0</v>
      </c>
      <c r="K2769">
        <f t="shared" ca="1" si="219"/>
        <v>0</v>
      </c>
      <c r="L2769" s="106">
        <v>2763</v>
      </c>
      <c r="M2769" s="136">
        <f t="shared" ca="1" si="216"/>
        <v>0</v>
      </c>
      <c r="N2769" s="106"/>
    </row>
    <row r="2770" spans="1:14" x14ac:dyDescent="0.25">
      <c r="A2770" s="108">
        <v>2764</v>
      </c>
      <c r="B2770" s="134">
        <f t="shared" ca="1" si="215"/>
        <v>1</v>
      </c>
      <c r="C2770" s="135">
        <f t="shared" ca="1" si="217"/>
        <v>6.2687084819444627E-2</v>
      </c>
      <c r="J2770">
        <f t="shared" ca="1" si="218"/>
        <v>1</v>
      </c>
      <c r="K2770">
        <f t="shared" ca="1" si="219"/>
        <v>0</v>
      </c>
      <c r="L2770" s="106">
        <v>2764</v>
      </c>
      <c r="M2770" s="136">
        <f t="shared" ca="1" si="216"/>
        <v>0.56325566982969999</v>
      </c>
      <c r="N2770" s="106"/>
    </row>
    <row r="2771" spans="1:14" x14ac:dyDescent="0.25">
      <c r="A2771" s="108">
        <v>2765</v>
      </c>
      <c r="B2771" s="134">
        <f t="shared" ca="1" si="215"/>
        <v>1</v>
      </c>
      <c r="C2771" s="135">
        <f t="shared" ca="1" si="217"/>
        <v>0.44959572034530781</v>
      </c>
      <c r="J2771">
        <f t="shared" ca="1" si="218"/>
        <v>1</v>
      </c>
      <c r="K2771">
        <f t="shared" ca="1" si="219"/>
        <v>0</v>
      </c>
      <c r="L2771" s="106">
        <v>2765</v>
      </c>
      <c r="M2771" s="136">
        <f t="shared" ca="1" si="216"/>
        <v>8.6733246185624537</v>
      </c>
      <c r="N2771" s="106"/>
    </row>
    <row r="2772" spans="1:14" x14ac:dyDescent="0.25">
      <c r="A2772" s="108">
        <v>2766</v>
      </c>
      <c r="B2772" s="134">
        <f t="shared" ca="1" si="215"/>
        <v>1</v>
      </c>
      <c r="C2772" s="135">
        <f t="shared" ca="1" si="217"/>
        <v>0.1534940524541929</v>
      </c>
      <c r="J2772">
        <f t="shared" ca="1" si="218"/>
        <v>1</v>
      </c>
      <c r="K2772">
        <f t="shared" ca="1" si="219"/>
        <v>0</v>
      </c>
      <c r="L2772" s="106">
        <v>2766</v>
      </c>
      <c r="M2772" s="136">
        <f t="shared" ca="1" si="216"/>
        <v>0.14835239377114456</v>
      </c>
      <c r="N2772" s="106"/>
    </row>
    <row r="2773" spans="1:14" x14ac:dyDescent="0.25">
      <c r="A2773" s="108">
        <v>2767</v>
      </c>
      <c r="B2773" s="134">
        <f t="shared" ca="1" si="215"/>
        <v>1</v>
      </c>
      <c r="C2773" s="135">
        <f t="shared" ca="1" si="217"/>
        <v>0.75596659173904346</v>
      </c>
      <c r="J2773">
        <f t="shared" ca="1" si="218"/>
        <v>1</v>
      </c>
      <c r="K2773">
        <f t="shared" ca="1" si="219"/>
        <v>0</v>
      </c>
      <c r="L2773" s="106">
        <v>2767</v>
      </c>
      <c r="M2773" s="136">
        <f t="shared" ca="1" si="216"/>
        <v>5.1030289767463364</v>
      </c>
      <c r="N2773" s="106"/>
    </row>
    <row r="2774" spans="1:14" x14ac:dyDescent="0.25">
      <c r="A2774" s="108">
        <v>2768</v>
      </c>
      <c r="B2774" s="134">
        <f t="shared" ca="1" si="215"/>
        <v>1</v>
      </c>
      <c r="C2774" s="135">
        <f t="shared" ca="1" si="217"/>
        <v>4.4864667137521352E-2</v>
      </c>
      <c r="J2774">
        <f t="shared" ca="1" si="218"/>
        <v>1</v>
      </c>
      <c r="K2774">
        <f t="shared" ca="1" si="219"/>
        <v>0</v>
      </c>
      <c r="L2774" s="106">
        <v>2768</v>
      </c>
      <c r="M2774" s="136">
        <f t="shared" ca="1" si="216"/>
        <v>5.7184918894019274</v>
      </c>
      <c r="N2774" s="106"/>
    </row>
    <row r="2775" spans="1:14" x14ac:dyDescent="0.25">
      <c r="A2775" s="108">
        <v>2769</v>
      </c>
      <c r="B2775" s="134">
        <f t="shared" ca="1" si="215"/>
        <v>1</v>
      </c>
      <c r="C2775" s="135">
        <f t="shared" ca="1" si="217"/>
        <v>0.60370588948625514</v>
      </c>
      <c r="J2775">
        <f t="shared" ca="1" si="218"/>
        <v>1</v>
      </c>
      <c r="K2775">
        <f t="shared" ca="1" si="219"/>
        <v>0</v>
      </c>
      <c r="L2775" s="106">
        <v>2769</v>
      </c>
      <c r="M2775" s="136">
        <f t="shared" ca="1" si="216"/>
        <v>1.9428750107922041</v>
      </c>
      <c r="N2775" s="106"/>
    </row>
    <row r="2776" spans="1:14" x14ac:dyDescent="0.25">
      <c r="A2776" s="108">
        <v>2770</v>
      </c>
      <c r="B2776" s="134">
        <f t="shared" ca="1" si="215"/>
        <v>1</v>
      </c>
      <c r="C2776" s="135">
        <f t="shared" ca="1" si="217"/>
        <v>0.62812464310763672</v>
      </c>
      <c r="J2776">
        <f t="shared" ca="1" si="218"/>
        <v>1</v>
      </c>
      <c r="K2776">
        <f t="shared" ca="1" si="219"/>
        <v>0</v>
      </c>
      <c r="L2776" s="106">
        <v>2770</v>
      </c>
      <c r="M2776" s="136">
        <f t="shared" ca="1" si="216"/>
        <v>1.1048487582012114</v>
      </c>
      <c r="N2776" s="106"/>
    </row>
    <row r="2777" spans="1:14" x14ac:dyDescent="0.25">
      <c r="A2777" s="108">
        <v>2771</v>
      </c>
      <c r="B2777" s="134">
        <f t="shared" ca="1" si="215"/>
        <v>1</v>
      </c>
      <c r="C2777" s="135">
        <f t="shared" ca="1" si="217"/>
        <v>0.57866086546061113</v>
      </c>
      <c r="J2777">
        <f t="shared" ca="1" si="218"/>
        <v>1</v>
      </c>
      <c r="K2777">
        <f t="shared" ca="1" si="219"/>
        <v>0</v>
      </c>
      <c r="L2777" s="106">
        <v>2771</v>
      </c>
      <c r="M2777" s="136">
        <f t="shared" ca="1" si="216"/>
        <v>4.2458289979577915</v>
      </c>
      <c r="N2777" s="106"/>
    </row>
    <row r="2778" spans="1:14" x14ac:dyDescent="0.25">
      <c r="A2778" s="108">
        <v>2772</v>
      </c>
      <c r="B2778" s="134">
        <f t="shared" ca="1" si="215"/>
        <v>1</v>
      </c>
      <c r="C2778" s="135">
        <f t="shared" ca="1" si="217"/>
        <v>0.34850110676953294</v>
      </c>
      <c r="J2778">
        <f t="shared" ca="1" si="218"/>
        <v>1</v>
      </c>
      <c r="K2778">
        <f t="shared" ca="1" si="219"/>
        <v>0</v>
      </c>
      <c r="L2778" s="106">
        <v>2772</v>
      </c>
      <c r="M2778" s="136">
        <f t="shared" ca="1" si="216"/>
        <v>4.3941166961647644</v>
      </c>
      <c r="N2778" s="106"/>
    </row>
    <row r="2779" spans="1:14" x14ac:dyDescent="0.25">
      <c r="A2779" s="108">
        <v>2773</v>
      </c>
      <c r="B2779" s="134">
        <f t="shared" ca="1" si="215"/>
        <v>1</v>
      </c>
      <c r="C2779" s="135">
        <f t="shared" ca="1" si="217"/>
        <v>0.67439195641863225</v>
      </c>
      <c r="J2779">
        <f t="shared" ca="1" si="218"/>
        <v>1</v>
      </c>
      <c r="K2779">
        <f t="shared" ca="1" si="219"/>
        <v>0</v>
      </c>
      <c r="L2779" s="106">
        <v>2773</v>
      </c>
      <c r="M2779" s="136">
        <f t="shared" ca="1" si="216"/>
        <v>2.5539581377801044</v>
      </c>
      <c r="N2779" s="106"/>
    </row>
    <row r="2780" spans="1:14" x14ac:dyDescent="0.25">
      <c r="A2780" s="108">
        <v>2774</v>
      </c>
      <c r="B2780" s="134">
        <f t="shared" ca="1" si="215"/>
        <v>1</v>
      </c>
      <c r="C2780" s="135">
        <f t="shared" ca="1" si="217"/>
        <v>2.4075674547038406E-2</v>
      </c>
      <c r="J2780">
        <f t="shared" ca="1" si="218"/>
        <v>1</v>
      </c>
      <c r="K2780">
        <f t="shared" ca="1" si="219"/>
        <v>0</v>
      </c>
      <c r="L2780" s="106">
        <v>2774</v>
      </c>
      <c r="M2780" s="136">
        <f t="shared" ca="1" si="216"/>
        <v>0.45931601450409393</v>
      </c>
      <c r="N2780" s="106"/>
    </row>
    <row r="2781" spans="1:14" x14ac:dyDescent="0.25">
      <c r="A2781" s="108">
        <v>2775</v>
      </c>
      <c r="B2781" s="134">
        <f t="shared" ca="1" si="215"/>
        <v>1</v>
      </c>
      <c r="C2781" s="135">
        <f t="shared" ca="1" si="217"/>
        <v>0.17229117653876647</v>
      </c>
      <c r="J2781">
        <f t="shared" ca="1" si="218"/>
        <v>1</v>
      </c>
      <c r="K2781">
        <f t="shared" ca="1" si="219"/>
        <v>0</v>
      </c>
      <c r="L2781" s="106">
        <v>2775</v>
      </c>
      <c r="M2781" s="136">
        <f t="shared" ca="1" si="216"/>
        <v>9.6342229204234542</v>
      </c>
      <c r="N2781" s="106"/>
    </row>
    <row r="2782" spans="1:14" x14ac:dyDescent="0.25">
      <c r="A2782" s="108">
        <v>2776</v>
      </c>
      <c r="B2782" s="134">
        <f t="shared" ca="1" si="215"/>
        <v>1</v>
      </c>
      <c r="C2782" s="135">
        <f t="shared" ca="1" si="217"/>
        <v>0.35318898932376264</v>
      </c>
      <c r="J2782">
        <f t="shared" ca="1" si="218"/>
        <v>1</v>
      </c>
      <c r="K2782">
        <f t="shared" ca="1" si="219"/>
        <v>0</v>
      </c>
      <c r="L2782" s="106">
        <v>2776</v>
      </c>
      <c r="M2782" s="136">
        <f t="shared" ca="1" si="216"/>
        <v>1.2993458936689071</v>
      </c>
      <c r="N2782" s="106"/>
    </row>
    <row r="2783" spans="1:14" x14ac:dyDescent="0.25">
      <c r="A2783" s="108">
        <v>2777</v>
      </c>
      <c r="B2783" s="134">
        <f t="shared" ca="1" si="215"/>
        <v>1</v>
      </c>
      <c r="C2783" s="135">
        <f t="shared" ca="1" si="217"/>
        <v>0.30836716954425947</v>
      </c>
      <c r="J2783">
        <f t="shared" ca="1" si="218"/>
        <v>0</v>
      </c>
      <c r="K2783">
        <f t="shared" ca="1" si="219"/>
        <v>0</v>
      </c>
      <c r="L2783" s="106">
        <v>2777</v>
      </c>
      <c r="M2783" s="136">
        <f t="shared" ca="1" si="216"/>
        <v>1.6159559373544616</v>
      </c>
      <c r="N2783" s="106"/>
    </row>
    <row r="2784" spans="1:14" x14ac:dyDescent="0.25">
      <c r="A2784" s="108">
        <v>2778</v>
      </c>
      <c r="B2784" s="134">
        <f t="shared" ca="1" si="215"/>
        <v>0</v>
      </c>
      <c r="C2784" s="135">
        <f t="shared" ca="1" si="217"/>
        <v>0.90579175560197656</v>
      </c>
      <c r="J2784">
        <f t="shared" ca="1" si="218"/>
        <v>0</v>
      </c>
      <c r="K2784">
        <f t="shared" ca="1" si="219"/>
        <v>0</v>
      </c>
      <c r="L2784" s="106">
        <v>2778</v>
      </c>
      <c r="M2784" s="136">
        <f t="shared" ca="1" si="216"/>
        <v>0</v>
      </c>
      <c r="N2784" s="106"/>
    </row>
    <row r="2785" spans="1:14" x14ac:dyDescent="0.25">
      <c r="A2785" s="108">
        <v>2779</v>
      </c>
      <c r="B2785" s="134">
        <f t="shared" ca="1" si="215"/>
        <v>1</v>
      </c>
      <c r="C2785" s="135">
        <f t="shared" ca="1" si="217"/>
        <v>0.38049583526590314</v>
      </c>
      <c r="J2785">
        <f t="shared" ca="1" si="218"/>
        <v>1</v>
      </c>
      <c r="K2785">
        <f t="shared" ca="1" si="219"/>
        <v>0</v>
      </c>
      <c r="L2785" s="106">
        <v>2779</v>
      </c>
      <c r="M2785" s="136">
        <f t="shared" ca="1" si="216"/>
        <v>0.17315788156641157</v>
      </c>
      <c r="N2785" s="106"/>
    </row>
    <row r="2786" spans="1:14" x14ac:dyDescent="0.25">
      <c r="A2786" s="108">
        <v>2780</v>
      </c>
      <c r="B2786" s="134">
        <f t="shared" ca="1" si="215"/>
        <v>1</v>
      </c>
      <c r="C2786" s="135">
        <f t="shared" ca="1" si="217"/>
        <v>0.30297527708274075</v>
      </c>
      <c r="J2786">
        <f t="shared" ca="1" si="218"/>
        <v>1</v>
      </c>
      <c r="K2786">
        <f t="shared" ca="1" si="219"/>
        <v>0</v>
      </c>
      <c r="L2786" s="106">
        <v>2780</v>
      </c>
      <c r="M2786" s="136">
        <f t="shared" ca="1" si="216"/>
        <v>5.1685792552406644</v>
      </c>
      <c r="N2786" s="106"/>
    </row>
    <row r="2787" spans="1:14" x14ac:dyDescent="0.25">
      <c r="A2787" s="108">
        <v>2781</v>
      </c>
      <c r="B2787" s="134">
        <f t="shared" ca="1" si="215"/>
        <v>1</v>
      </c>
      <c r="C2787" s="135">
        <f t="shared" ca="1" si="217"/>
        <v>0.18331918815163861</v>
      </c>
      <c r="J2787">
        <f t="shared" ca="1" si="218"/>
        <v>1</v>
      </c>
      <c r="K2787">
        <f t="shared" ca="1" si="219"/>
        <v>0</v>
      </c>
      <c r="L2787" s="106">
        <v>2781</v>
      </c>
      <c r="M2787" s="136">
        <f t="shared" ca="1" si="216"/>
        <v>12.534756617359163</v>
      </c>
      <c r="N2787" s="106"/>
    </row>
    <row r="2788" spans="1:14" x14ac:dyDescent="0.25">
      <c r="A2788" s="108">
        <v>2782</v>
      </c>
      <c r="B2788" s="134">
        <f t="shared" ca="1" si="215"/>
        <v>1</v>
      </c>
      <c r="C2788" s="135">
        <f t="shared" ca="1" si="217"/>
        <v>0.11044235013982617</v>
      </c>
      <c r="J2788">
        <f t="shared" ca="1" si="218"/>
        <v>1</v>
      </c>
      <c r="K2788">
        <f t="shared" ca="1" si="219"/>
        <v>0</v>
      </c>
      <c r="L2788" s="106">
        <v>2782</v>
      </c>
      <c r="M2788" s="136">
        <f t="shared" ca="1" si="216"/>
        <v>3.0823801486097282</v>
      </c>
      <c r="N2788" s="106"/>
    </row>
    <row r="2789" spans="1:14" x14ac:dyDescent="0.25">
      <c r="A2789" s="108">
        <v>2783</v>
      </c>
      <c r="B2789" s="134">
        <f t="shared" ca="1" si="215"/>
        <v>1</v>
      </c>
      <c r="C2789" s="135">
        <f t="shared" ca="1" si="217"/>
        <v>8.8109999251047122E-2</v>
      </c>
      <c r="J2789">
        <f t="shared" ca="1" si="218"/>
        <v>1</v>
      </c>
      <c r="K2789">
        <f t="shared" ca="1" si="219"/>
        <v>0</v>
      </c>
      <c r="L2789" s="106">
        <v>2783</v>
      </c>
      <c r="M2789" s="136">
        <f t="shared" ca="1" si="216"/>
        <v>1.3502315303832992</v>
      </c>
      <c r="N2789" s="106"/>
    </row>
    <row r="2790" spans="1:14" x14ac:dyDescent="0.25">
      <c r="A2790" s="108">
        <v>2784</v>
      </c>
      <c r="B2790" s="134">
        <f t="shared" ca="1" si="215"/>
        <v>1</v>
      </c>
      <c r="C2790" s="135">
        <f t="shared" ca="1" si="217"/>
        <v>0.66737677672861495</v>
      </c>
      <c r="J2790">
        <f t="shared" ca="1" si="218"/>
        <v>1</v>
      </c>
      <c r="K2790">
        <f t="shared" ca="1" si="219"/>
        <v>0</v>
      </c>
      <c r="L2790" s="106">
        <v>2784</v>
      </c>
      <c r="M2790" s="136">
        <f t="shared" ca="1" si="216"/>
        <v>3.7336712101166745</v>
      </c>
      <c r="N2790" s="106"/>
    </row>
    <row r="2791" spans="1:14" x14ac:dyDescent="0.25">
      <c r="A2791" s="108">
        <v>2785</v>
      </c>
      <c r="B2791" s="134">
        <f t="shared" ca="1" si="215"/>
        <v>1</v>
      </c>
      <c r="C2791" s="135">
        <f t="shared" ca="1" si="217"/>
        <v>0.30729180437899006</v>
      </c>
      <c r="J2791">
        <f t="shared" ca="1" si="218"/>
        <v>1</v>
      </c>
      <c r="K2791">
        <f t="shared" ca="1" si="219"/>
        <v>0</v>
      </c>
      <c r="L2791" s="106">
        <v>2785</v>
      </c>
      <c r="M2791" s="136">
        <f t="shared" ca="1" si="216"/>
        <v>18.273385302133651</v>
      </c>
      <c r="N2791" s="106"/>
    </row>
    <row r="2792" spans="1:14" x14ac:dyDescent="0.25">
      <c r="A2792" s="108">
        <v>2786</v>
      </c>
      <c r="B2792" s="134">
        <f t="shared" ca="1" si="215"/>
        <v>1</v>
      </c>
      <c r="C2792" s="135">
        <f t="shared" ca="1" si="217"/>
        <v>0.65740114408372918</v>
      </c>
      <c r="J2792">
        <f t="shared" ca="1" si="218"/>
        <v>1</v>
      </c>
      <c r="K2792">
        <f t="shared" ca="1" si="219"/>
        <v>0</v>
      </c>
      <c r="L2792" s="106">
        <v>2786</v>
      </c>
      <c r="M2792" s="136">
        <f t="shared" ca="1" si="216"/>
        <v>4.4379539259717484</v>
      </c>
      <c r="N2792" s="106"/>
    </row>
    <row r="2793" spans="1:14" x14ac:dyDescent="0.25">
      <c r="A2793" s="108">
        <v>2787</v>
      </c>
      <c r="B2793" s="134">
        <f t="shared" ca="1" si="215"/>
        <v>1</v>
      </c>
      <c r="C2793" s="135">
        <f t="shared" ca="1" si="217"/>
        <v>0.59799169861798473</v>
      </c>
      <c r="J2793">
        <f t="shared" ca="1" si="218"/>
        <v>0</v>
      </c>
      <c r="K2793">
        <f t="shared" ca="1" si="219"/>
        <v>0</v>
      </c>
      <c r="L2793" s="106">
        <v>2787</v>
      </c>
      <c r="M2793" s="136">
        <f t="shared" ca="1" si="216"/>
        <v>2.5000987123714422</v>
      </c>
      <c r="N2793" s="106"/>
    </row>
    <row r="2794" spans="1:14" x14ac:dyDescent="0.25">
      <c r="A2794" s="108">
        <v>2788</v>
      </c>
      <c r="B2794" s="134">
        <f t="shared" ca="1" si="215"/>
        <v>0</v>
      </c>
      <c r="C2794" s="135">
        <f t="shared" ca="1" si="217"/>
        <v>0.89685548154000005</v>
      </c>
      <c r="J2794">
        <f t="shared" ca="1" si="218"/>
        <v>0</v>
      </c>
      <c r="K2794">
        <f t="shared" ca="1" si="219"/>
        <v>1</v>
      </c>
      <c r="L2794" s="106">
        <v>2788</v>
      </c>
      <c r="M2794" s="136">
        <f t="shared" ca="1" si="216"/>
        <v>0</v>
      </c>
      <c r="N2794" s="106"/>
    </row>
    <row r="2795" spans="1:14" x14ac:dyDescent="0.25">
      <c r="A2795" s="108">
        <v>2789</v>
      </c>
      <c r="B2795" s="134">
        <f t="shared" ca="1" si="215"/>
        <v>0</v>
      </c>
      <c r="C2795" s="135">
        <f t="shared" ca="1" si="217"/>
        <v>0.52363250873196632</v>
      </c>
      <c r="J2795">
        <f t="shared" ca="1" si="218"/>
        <v>0</v>
      </c>
      <c r="K2795">
        <f t="shared" ca="1" si="219"/>
        <v>0</v>
      </c>
      <c r="L2795" s="106">
        <v>2789</v>
      </c>
      <c r="M2795" s="136">
        <f t="shared" ca="1" si="216"/>
        <v>0</v>
      </c>
      <c r="N2795" s="106"/>
    </row>
    <row r="2796" spans="1:14" x14ac:dyDescent="0.25">
      <c r="A2796" s="108">
        <v>2790</v>
      </c>
      <c r="B2796" s="134">
        <f t="shared" ca="1" si="215"/>
        <v>1</v>
      </c>
      <c r="C2796" s="135">
        <f t="shared" ca="1" si="217"/>
        <v>5.0152910015850982E-2</v>
      </c>
      <c r="J2796">
        <f t="shared" ca="1" si="218"/>
        <v>1</v>
      </c>
      <c r="K2796">
        <f t="shared" ca="1" si="219"/>
        <v>0</v>
      </c>
      <c r="L2796" s="106">
        <v>2790</v>
      </c>
      <c r="M2796" s="136">
        <f t="shared" ca="1" si="216"/>
        <v>0.30392191941822788</v>
      </c>
      <c r="N2796" s="106"/>
    </row>
    <row r="2797" spans="1:14" x14ac:dyDescent="0.25">
      <c r="A2797" s="108">
        <v>2791</v>
      </c>
      <c r="B2797" s="134">
        <f t="shared" ca="1" si="215"/>
        <v>1</v>
      </c>
      <c r="C2797" s="135">
        <f t="shared" ca="1" si="217"/>
        <v>0.25806071388861784</v>
      </c>
      <c r="J2797">
        <f t="shared" ca="1" si="218"/>
        <v>1</v>
      </c>
      <c r="K2797">
        <f t="shared" ca="1" si="219"/>
        <v>0</v>
      </c>
      <c r="L2797" s="106">
        <v>2791</v>
      </c>
      <c r="M2797" s="136">
        <f t="shared" ca="1" si="216"/>
        <v>0.85755846844906625</v>
      </c>
      <c r="N2797" s="106"/>
    </row>
    <row r="2798" spans="1:14" x14ac:dyDescent="0.25">
      <c r="A2798" s="108">
        <v>2792</v>
      </c>
      <c r="B2798" s="134">
        <f t="shared" ca="1" si="215"/>
        <v>1</v>
      </c>
      <c r="C2798" s="135">
        <f t="shared" ca="1" si="217"/>
        <v>0.13853425420391952</v>
      </c>
      <c r="J2798">
        <f t="shared" ca="1" si="218"/>
        <v>1</v>
      </c>
      <c r="K2798">
        <f t="shared" ca="1" si="219"/>
        <v>0</v>
      </c>
      <c r="L2798" s="106">
        <v>2792</v>
      </c>
      <c r="M2798" s="136">
        <f t="shared" ca="1" si="216"/>
        <v>30.433775352263225</v>
      </c>
      <c r="N2798" s="106"/>
    </row>
    <row r="2799" spans="1:14" x14ac:dyDescent="0.25">
      <c r="A2799" s="108">
        <v>2793</v>
      </c>
      <c r="B2799" s="134">
        <f t="shared" ref="B2799:B2862" ca="1" si="220">IF(B2798&gt;0,IF(C2799&lt;pww,1,0),IF(C2799&lt;pdw,1,0))</f>
        <v>1</v>
      </c>
      <c r="C2799" s="135">
        <f t="shared" ca="1" si="217"/>
        <v>0.32751248077880302</v>
      </c>
      <c r="J2799">
        <f t="shared" ca="1" si="218"/>
        <v>1</v>
      </c>
      <c r="K2799">
        <f t="shared" ca="1" si="219"/>
        <v>0</v>
      </c>
      <c r="L2799" s="106">
        <v>2793</v>
      </c>
      <c r="M2799" s="136">
        <f t="shared" ca="1" si="216"/>
        <v>3.5160263359976422</v>
      </c>
      <c r="N2799" s="106"/>
    </row>
    <row r="2800" spans="1:14" x14ac:dyDescent="0.25">
      <c r="A2800" s="108">
        <v>2794</v>
      </c>
      <c r="B2800" s="134">
        <f t="shared" ca="1" si="220"/>
        <v>1</v>
      </c>
      <c r="C2800" s="135">
        <f t="shared" ca="1" si="217"/>
        <v>0.56789617605140841</v>
      </c>
      <c r="J2800">
        <f t="shared" ca="1" si="218"/>
        <v>0</v>
      </c>
      <c r="K2800">
        <f t="shared" ca="1" si="219"/>
        <v>0</v>
      </c>
      <c r="L2800" s="106">
        <v>2794</v>
      </c>
      <c r="M2800" s="136">
        <f t="shared" ca="1" si="216"/>
        <v>11.682684477896236</v>
      </c>
      <c r="N2800" s="106"/>
    </row>
    <row r="2801" spans="1:14" x14ac:dyDescent="0.25">
      <c r="A2801" s="108">
        <v>2795</v>
      </c>
      <c r="B2801" s="134">
        <f t="shared" ca="1" si="220"/>
        <v>0</v>
      </c>
      <c r="C2801" s="135">
        <f t="shared" ca="1" si="217"/>
        <v>0.77327388122715512</v>
      </c>
      <c r="J2801">
        <f t="shared" ca="1" si="218"/>
        <v>0</v>
      </c>
      <c r="K2801">
        <f t="shared" ca="1" si="219"/>
        <v>0</v>
      </c>
      <c r="L2801" s="106">
        <v>2795</v>
      </c>
      <c r="M2801" s="136">
        <f t="shared" ca="1" si="216"/>
        <v>0</v>
      </c>
      <c r="N2801" s="106"/>
    </row>
    <row r="2802" spans="1:14" x14ac:dyDescent="0.25">
      <c r="A2802" s="108">
        <v>2796</v>
      </c>
      <c r="B2802" s="134">
        <f t="shared" ca="1" si="220"/>
        <v>1</v>
      </c>
      <c r="C2802" s="135">
        <f t="shared" ca="1" si="217"/>
        <v>0.22601375112284416</v>
      </c>
      <c r="J2802">
        <f t="shared" ca="1" si="218"/>
        <v>0</v>
      </c>
      <c r="K2802">
        <f t="shared" ca="1" si="219"/>
        <v>0</v>
      </c>
      <c r="L2802" s="106">
        <v>2796</v>
      </c>
      <c r="M2802" s="136">
        <f t="shared" ca="1" si="216"/>
        <v>0.27177071115533835</v>
      </c>
      <c r="N2802" s="106"/>
    </row>
    <row r="2803" spans="1:14" x14ac:dyDescent="0.25">
      <c r="A2803" s="108">
        <v>2797</v>
      </c>
      <c r="B2803" s="134">
        <f t="shared" ca="1" si="220"/>
        <v>0</v>
      </c>
      <c r="C2803" s="135">
        <f t="shared" ca="1" si="217"/>
        <v>0.80253479917473591</v>
      </c>
      <c r="J2803">
        <f t="shared" ca="1" si="218"/>
        <v>0</v>
      </c>
      <c r="K2803">
        <f t="shared" ca="1" si="219"/>
        <v>1</v>
      </c>
      <c r="L2803" s="106">
        <v>2797</v>
      </c>
      <c r="M2803" s="136">
        <f t="shared" ca="1" si="216"/>
        <v>0</v>
      </c>
      <c r="N2803" s="106"/>
    </row>
    <row r="2804" spans="1:14" x14ac:dyDescent="0.25">
      <c r="A2804" s="108">
        <v>2798</v>
      </c>
      <c r="B2804" s="134">
        <f t="shared" ca="1" si="220"/>
        <v>0</v>
      </c>
      <c r="C2804" s="135">
        <f t="shared" ca="1" si="217"/>
        <v>0.95647277832536137</v>
      </c>
      <c r="J2804">
        <f t="shared" ca="1" si="218"/>
        <v>0</v>
      </c>
      <c r="K2804">
        <f t="shared" ca="1" si="219"/>
        <v>1</v>
      </c>
      <c r="L2804" s="106">
        <v>2798</v>
      </c>
      <c r="M2804" s="136">
        <f t="shared" ca="1" si="216"/>
        <v>0</v>
      </c>
      <c r="N2804" s="106"/>
    </row>
    <row r="2805" spans="1:14" x14ac:dyDescent="0.25">
      <c r="A2805" s="108">
        <v>2799</v>
      </c>
      <c r="B2805" s="134">
        <f t="shared" ca="1" si="220"/>
        <v>0</v>
      </c>
      <c r="C2805" s="135">
        <f t="shared" ca="1" si="217"/>
        <v>0.90945855667435471</v>
      </c>
      <c r="J2805">
        <f t="shared" ca="1" si="218"/>
        <v>0</v>
      </c>
      <c r="K2805">
        <f t="shared" ca="1" si="219"/>
        <v>0</v>
      </c>
      <c r="L2805" s="106">
        <v>2799</v>
      </c>
      <c r="M2805" s="136">
        <f t="shared" ca="1" si="216"/>
        <v>0</v>
      </c>
      <c r="N2805" s="106"/>
    </row>
    <row r="2806" spans="1:14" x14ac:dyDescent="0.25">
      <c r="A2806" s="108">
        <v>2800</v>
      </c>
      <c r="B2806" s="134">
        <f t="shared" ca="1" si="220"/>
        <v>1</v>
      </c>
      <c r="C2806" s="135">
        <f t="shared" ca="1" si="217"/>
        <v>2.3145787669929252E-2</v>
      </c>
      <c r="J2806">
        <f t="shared" ca="1" si="218"/>
        <v>1</v>
      </c>
      <c r="K2806">
        <f t="shared" ca="1" si="219"/>
        <v>0</v>
      </c>
      <c r="L2806" s="106">
        <v>2800</v>
      </c>
      <c r="M2806" s="136">
        <f t="shared" ca="1" si="216"/>
        <v>2.1326752671595255</v>
      </c>
      <c r="N2806" s="106"/>
    </row>
    <row r="2807" spans="1:14" x14ac:dyDescent="0.25">
      <c r="A2807" s="108">
        <v>2801</v>
      </c>
      <c r="B2807" s="134">
        <f t="shared" ca="1" si="220"/>
        <v>1</v>
      </c>
      <c r="C2807" s="135">
        <f t="shared" ca="1" si="217"/>
        <v>0.34248412419538465</v>
      </c>
      <c r="J2807">
        <f t="shared" ca="1" si="218"/>
        <v>1</v>
      </c>
      <c r="K2807">
        <f t="shared" ca="1" si="219"/>
        <v>0</v>
      </c>
      <c r="L2807" s="106">
        <v>2801</v>
      </c>
      <c r="M2807" s="136">
        <f t="shared" ca="1" si="216"/>
        <v>3.1221196270417071</v>
      </c>
      <c r="N2807" s="106"/>
    </row>
    <row r="2808" spans="1:14" x14ac:dyDescent="0.25">
      <c r="A2808" s="108">
        <v>2802</v>
      </c>
      <c r="B2808" s="134">
        <f t="shared" ca="1" si="220"/>
        <v>1</v>
      </c>
      <c r="C2808" s="135">
        <f t="shared" ca="1" si="217"/>
        <v>1.4529729307407702E-2</v>
      </c>
      <c r="J2808">
        <f t="shared" ca="1" si="218"/>
        <v>1</v>
      </c>
      <c r="K2808">
        <f t="shared" ca="1" si="219"/>
        <v>0</v>
      </c>
      <c r="L2808" s="106">
        <v>2802</v>
      </c>
      <c r="M2808" s="136">
        <f t="shared" ca="1" si="216"/>
        <v>1.2823810405377554</v>
      </c>
      <c r="N2808" s="106"/>
    </row>
    <row r="2809" spans="1:14" x14ac:dyDescent="0.25">
      <c r="A2809" s="108">
        <v>2803</v>
      </c>
      <c r="B2809" s="134">
        <f t="shared" ca="1" si="220"/>
        <v>1</v>
      </c>
      <c r="C2809" s="135">
        <f t="shared" ca="1" si="217"/>
        <v>0.43777907725596821</v>
      </c>
      <c r="J2809">
        <f t="shared" ca="1" si="218"/>
        <v>1</v>
      </c>
      <c r="K2809">
        <f t="shared" ca="1" si="219"/>
        <v>0</v>
      </c>
      <c r="L2809" s="106">
        <v>2803</v>
      </c>
      <c r="M2809" s="136">
        <f t="shared" ca="1" si="216"/>
        <v>6.3464924385201176</v>
      </c>
      <c r="N2809" s="106"/>
    </row>
    <row r="2810" spans="1:14" x14ac:dyDescent="0.25">
      <c r="A2810" s="108">
        <v>2804</v>
      </c>
      <c r="B2810" s="134">
        <f t="shared" ca="1" si="220"/>
        <v>1</v>
      </c>
      <c r="C2810" s="135">
        <f t="shared" ca="1" si="217"/>
        <v>0.4179771181663986</v>
      </c>
      <c r="J2810">
        <f t="shared" ca="1" si="218"/>
        <v>1</v>
      </c>
      <c r="K2810">
        <f t="shared" ca="1" si="219"/>
        <v>0</v>
      </c>
      <c r="L2810" s="106">
        <v>2804</v>
      </c>
      <c r="M2810" s="136">
        <f t="shared" ca="1" si="216"/>
        <v>1.2189400180501551</v>
      </c>
      <c r="N2810" s="106"/>
    </row>
    <row r="2811" spans="1:14" x14ac:dyDescent="0.25">
      <c r="A2811" s="108">
        <v>2805</v>
      </c>
      <c r="B2811" s="134">
        <f t="shared" ca="1" si="220"/>
        <v>1</v>
      </c>
      <c r="C2811" s="135">
        <f t="shared" ca="1" si="217"/>
        <v>0.20212298591285582</v>
      </c>
      <c r="J2811">
        <f t="shared" ca="1" si="218"/>
        <v>0</v>
      </c>
      <c r="K2811">
        <f t="shared" ca="1" si="219"/>
        <v>0</v>
      </c>
      <c r="L2811" s="106">
        <v>2805</v>
      </c>
      <c r="M2811" s="136">
        <f t="shared" ca="1" si="216"/>
        <v>3.1379020747115431</v>
      </c>
      <c r="N2811" s="106"/>
    </row>
    <row r="2812" spans="1:14" x14ac:dyDescent="0.25">
      <c r="A2812" s="108">
        <v>2806</v>
      </c>
      <c r="B2812" s="134">
        <f t="shared" ca="1" si="220"/>
        <v>0</v>
      </c>
      <c r="C2812" s="135">
        <f t="shared" ca="1" si="217"/>
        <v>0.91176890999720117</v>
      </c>
      <c r="J2812">
        <f t="shared" ca="1" si="218"/>
        <v>0</v>
      </c>
      <c r="K2812">
        <f t="shared" ca="1" si="219"/>
        <v>1</v>
      </c>
      <c r="L2812" s="106">
        <v>2806</v>
      </c>
      <c r="M2812" s="136">
        <f t="shared" ca="1" si="216"/>
        <v>0</v>
      </c>
      <c r="N2812" s="106"/>
    </row>
    <row r="2813" spans="1:14" x14ac:dyDescent="0.25">
      <c r="A2813" s="108">
        <v>2807</v>
      </c>
      <c r="B2813" s="134">
        <f t="shared" ca="1" si="220"/>
        <v>0</v>
      </c>
      <c r="C2813" s="135">
        <f t="shared" ca="1" si="217"/>
        <v>0.48528904913498461</v>
      </c>
      <c r="J2813">
        <f t="shared" ca="1" si="218"/>
        <v>0</v>
      </c>
      <c r="K2813">
        <f t="shared" ca="1" si="219"/>
        <v>1</v>
      </c>
      <c r="L2813" s="106">
        <v>2807</v>
      </c>
      <c r="M2813" s="136">
        <f t="shared" ca="1" si="216"/>
        <v>0</v>
      </c>
      <c r="N2813" s="106"/>
    </row>
    <row r="2814" spans="1:14" x14ac:dyDescent="0.25">
      <c r="A2814" s="108">
        <v>2808</v>
      </c>
      <c r="B2814" s="134">
        <f t="shared" ca="1" si="220"/>
        <v>0</v>
      </c>
      <c r="C2814" s="135">
        <f t="shared" ca="1" si="217"/>
        <v>0.51703568464943617</v>
      </c>
      <c r="J2814">
        <f t="shared" ca="1" si="218"/>
        <v>0</v>
      </c>
      <c r="K2814">
        <f t="shared" ca="1" si="219"/>
        <v>1</v>
      </c>
      <c r="L2814" s="106">
        <v>2808</v>
      </c>
      <c r="M2814" s="136">
        <f t="shared" ca="1" si="216"/>
        <v>0</v>
      </c>
      <c r="N2814" s="106"/>
    </row>
    <row r="2815" spans="1:14" x14ac:dyDescent="0.25">
      <c r="A2815" s="108">
        <v>2809</v>
      </c>
      <c r="B2815" s="134">
        <f t="shared" ca="1" si="220"/>
        <v>0</v>
      </c>
      <c r="C2815" s="135">
        <f t="shared" ca="1" si="217"/>
        <v>0.72368521852308954</v>
      </c>
      <c r="J2815">
        <f t="shared" ca="1" si="218"/>
        <v>0</v>
      </c>
      <c r="K2815">
        <f t="shared" ca="1" si="219"/>
        <v>0</v>
      </c>
      <c r="L2815" s="106">
        <v>2809</v>
      </c>
      <c r="M2815" s="136">
        <f t="shared" ca="1" si="216"/>
        <v>0</v>
      </c>
      <c r="N2815" s="106"/>
    </row>
    <row r="2816" spans="1:14" x14ac:dyDescent="0.25">
      <c r="A2816" s="108">
        <v>2810</v>
      </c>
      <c r="B2816" s="134">
        <f t="shared" ca="1" si="220"/>
        <v>1</v>
      </c>
      <c r="C2816" s="135">
        <f t="shared" ca="1" si="217"/>
        <v>0.26359471000840207</v>
      </c>
      <c r="J2816">
        <f t="shared" ca="1" si="218"/>
        <v>1</v>
      </c>
      <c r="K2816">
        <f t="shared" ca="1" si="219"/>
        <v>0</v>
      </c>
      <c r="L2816" s="106">
        <v>2810</v>
      </c>
      <c r="M2816" s="136">
        <f t="shared" ca="1" si="216"/>
        <v>2.2209167532523573</v>
      </c>
      <c r="N2816" s="106"/>
    </row>
    <row r="2817" spans="1:14" x14ac:dyDescent="0.25">
      <c r="A2817" s="108">
        <v>2811</v>
      </c>
      <c r="B2817" s="134">
        <f t="shared" ca="1" si="220"/>
        <v>1</v>
      </c>
      <c r="C2817" s="135">
        <f t="shared" ca="1" si="217"/>
        <v>0.20785021363600342</v>
      </c>
      <c r="J2817">
        <f t="shared" ca="1" si="218"/>
        <v>1</v>
      </c>
      <c r="K2817">
        <f t="shared" ca="1" si="219"/>
        <v>0</v>
      </c>
      <c r="L2817" s="106">
        <v>2811</v>
      </c>
      <c r="M2817" s="136">
        <f t="shared" ca="1" si="216"/>
        <v>0.644375298579413</v>
      </c>
      <c r="N2817" s="106"/>
    </row>
    <row r="2818" spans="1:14" x14ac:dyDescent="0.25">
      <c r="A2818" s="108">
        <v>2812</v>
      </c>
      <c r="B2818" s="134">
        <f t="shared" ca="1" si="220"/>
        <v>1</v>
      </c>
      <c r="C2818" s="135">
        <f t="shared" ca="1" si="217"/>
        <v>0.15984089686523484</v>
      </c>
      <c r="J2818">
        <f t="shared" ca="1" si="218"/>
        <v>1</v>
      </c>
      <c r="K2818">
        <f t="shared" ca="1" si="219"/>
        <v>0</v>
      </c>
      <c r="L2818" s="106">
        <v>2812</v>
      </c>
      <c r="M2818" s="136">
        <f t="shared" ca="1" si="216"/>
        <v>9.5867979282609639</v>
      </c>
      <c r="N2818" s="106"/>
    </row>
    <row r="2819" spans="1:14" x14ac:dyDescent="0.25">
      <c r="A2819" s="108">
        <v>2813</v>
      </c>
      <c r="B2819" s="134">
        <f t="shared" ca="1" si="220"/>
        <v>1</v>
      </c>
      <c r="C2819" s="135">
        <f t="shared" ca="1" si="217"/>
        <v>5.8159844062521615E-2</v>
      </c>
      <c r="J2819">
        <f t="shared" ca="1" si="218"/>
        <v>1</v>
      </c>
      <c r="K2819">
        <f t="shared" ca="1" si="219"/>
        <v>0</v>
      </c>
      <c r="L2819" s="106">
        <v>2813</v>
      </c>
      <c r="M2819" s="136">
        <f t="shared" ca="1" si="216"/>
        <v>11.799436234657389</v>
      </c>
      <c r="N2819" s="106"/>
    </row>
    <row r="2820" spans="1:14" x14ac:dyDescent="0.25">
      <c r="A2820" s="108">
        <v>2814</v>
      </c>
      <c r="B2820" s="134">
        <f t="shared" ca="1" si="220"/>
        <v>1</v>
      </c>
      <c r="C2820" s="135">
        <f t="shared" ca="1" si="217"/>
        <v>0.57254291748550967</v>
      </c>
      <c r="J2820">
        <f t="shared" ca="1" si="218"/>
        <v>1</v>
      </c>
      <c r="K2820">
        <f t="shared" ca="1" si="219"/>
        <v>0</v>
      </c>
      <c r="L2820" s="106">
        <v>2814</v>
      </c>
      <c r="M2820" s="136">
        <f t="shared" ca="1" si="216"/>
        <v>14.285989011199032</v>
      </c>
      <c r="N2820" s="106"/>
    </row>
    <row r="2821" spans="1:14" x14ac:dyDescent="0.25">
      <c r="A2821" s="108">
        <v>2815</v>
      </c>
      <c r="B2821" s="134">
        <f t="shared" ca="1" si="220"/>
        <v>1</v>
      </c>
      <c r="C2821" s="135">
        <f t="shared" ca="1" si="217"/>
        <v>0.71236720603071202</v>
      </c>
      <c r="J2821">
        <f t="shared" ca="1" si="218"/>
        <v>0</v>
      </c>
      <c r="K2821">
        <f t="shared" ca="1" si="219"/>
        <v>0</v>
      </c>
      <c r="L2821" s="106">
        <v>2815</v>
      </c>
      <c r="M2821" s="136">
        <f t="shared" ca="1" si="216"/>
        <v>6.0549163193026674</v>
      </c>
      <c r="N2821" s="106"/>
    </row>
    <row r="2822" spans="1:14" x14ac:dyDescent="0.25">
      <c r="A2822" s="108">
        <v>2816</v>
      </c>
      <c r="B2822" s="134">
        <f t="shared" ca="1" si="220"/>
        <v>0</v>
      </c>
      <c r="C2822" s="135">
        <f t="shared" ca="1" si="217"/>
        <v>0.80224020694806542</v>
      </c>
      <c r="J2822">
        <f t="shared" ca="1" si="218"/>
        <v>0</v>
      </c>
      <c r="K2822">
        <f t="shared" ca="1" si="219"/>
        <v>0</v>
      </c>
      <c r="L2822" s="106">
        <v>2816</v>
      </c>
      <c r="M2822" s="136">
        <f t="shared" ca="1" si="216"/>
        <v>0</v>
      </c>
      <c r="N2822" s="106"/>
    </row>
    <row r="2823" spans="1:14" x14ac:dyDescent="0.25">
      <c r="A2823" s="108">
        <v>2817</v>
      </c>
      <c r="B2823" s="134">
        <f t="shared" ca="1" si="220"/>
        <v>1</v>
      </c>
      <c r="C2823" s="135">
        <f t="shared" ca="1" si="217"/>
        <v>0.32178979153108334</v>
      </c>
      <c r="J2823">
        <f t="shared" ca="1" si="218"/>
        <v>1</v>
      </c>
      <c r="K2823">
        <f t="shared" ca="1" si="219"/>
        <v>0</v>
      </c>
      <c r="L2823" s="106">
        <v>2817</v>
      </c>
      <c r="M2823" s="136">
        <f t="shared" ref="M2823:M2886" ca="1" si="221">IF(B2823&gt;0,-LN(1-(RAND()))/lambda,0)</f>
        <v>7.9218384994912574</v>
      </c>
      <c r="N2823" s="106"/>
    </row>
    <row r="2824" spans="1:14" x14ac:dyDescent="0.25">
      <c r="A2824" s="108">
        <v>2818</v>
      </c>
      <c r="B2824" s="134">
        <f t="shared" ca="1" si="220"/>
        <v>1</v>
      </c>
      <c r="C2824" s="135">
        <f t="shared" ref="C2824:C2887" ca="1" si="222">RAND()</f>
        <v>6.6628823960163452E-2</v>
      </c>
      <c r="J2824">
        <f t="shared" ref="J2824:J2887" ca="1" si="223">IF(AND(B2824,B2825),1,0)</f>
        <v>0</v>
      </c>
      <c r="K2824">
        <f t="shared" ref="K2824:K2887" ca="1" si="224">IF(AND(NOT(B2824),NOT(B2825)),1,0)</f>
        <v>0</v>
      </c>
      <c r="L2824" s="106">
        <v>2818</v>
      </c>
      <c r="M2824" s="136">
        <f t="shared" ca="1" si="221"/>
        <v>3.6270143670785422</v>
      </c>
      <c r="N2824" s="106"/>
    </row>
    <row r="2825" spans="1:14" x14ac:dyDescent="0.25">
      <c r="A2825" s="108">
        <v>2819</v>
      </c>
      <c r="B2825" s="134">
        <f t="shared" ca="1" si="220"/>
        <v>0</v>
      </c>
      <c r="C2825" s="135">
        <f t="shared" ca="1" si="222"/>
        <v>0.93853240253792902</v>
      </c>
      <c r="J2825">
        <f t="shared" ca="1" si="223"/>
        <v>0</v>
      </c>
      <c r="K2825">
        <f t="shared" ca="1" si="224"/>
        <v>1</v>
      </c>
      <c r="L2825" s="106">
        <v>2819</v>
      </c>
      <c r="M2825" s="136">
        <f t="shared" ca="1" si="221"/>
        <v>0</v>
      </c>
      <c r="N2825" s="106"/>
    </row>
    <row r="2826" spans="1:14" x14ac:dyDescent="0.25">
      <c r="A2826" s="108">
        <v>2820</v>
      </c>
      <c r="B2826" s="134">
        <f t="shared" ca="1" si="220"/>
        <v>0</v>
      </c>
      <c r="C2826" s="135">
        <f t="shared" ca="1" si="222"/>
        <v>0.83909192232667096</v>
      </c>
      <c r="J2826">
        <f t="shared" ca="1" si="223"/>
        <v>0</v>
      </c>
      <c r="K2826">
        <f t="shared" ca="1" si="224"/>
        <v>0</v>
      </c>
      <c r="L2826" s="106">
        <v>2820</v>
      </c>
      <c r="M2826" s="136">
        <f t="shared" ca="1" si="221"/>
        <v>0</v>
      </c>
      <c r="N2826" s="106"/>
    </row>
    <row r="2827" spans="1:14" x14ac:dyDescent="0.25">
      <c r="A2827" s="108">
        <v>2821</v>
      </c>
      <c r="B2827" s="134">
        <f t="shared" ca="1" si="220"/>
        <v>1</v>
      </c>
      <c r="C2827" s="135">
        <f t="shared" ca="1" si="222"/>
        <v>9.9395735889035275E-2</v>
      </c>
      <c r="J2827">
        <f t="shared" ca="1" si="223"/>
        <v>1</v>
      </c>
      <c r="K2827">
        <f t="shared" ca="1" si="224"/>
        <v>0</v>
      </c>
      <c r="L2827" s="106">
        <v>2821</v>
      </c>
      <c r="M2827" s="136">
        <f t="shared" ca="1" si="221"/>
        <v>3.1170410959378563</v>
      </c>
      <c r="N2827" s="106"/>
    </row>
    <row r="2828" spans="1:14" x14ac:dyDescent="0.25">
      <c r="A2828" s="108">
        <v>2822</v>
      </c>
      <c r="B2828" s="134">
        <f t="shared" ca="1" si="220"/>
        <v>1</v>
      </c>
      <c r="C2828" s="135">
        <f t="shared" ca="1" si="222"/>
        <v>0.66098743335611598</v>
      </c>
      <c r="J2828">
        <f t="shared" ca="1" si="223"/>
        <v>1</v>
      </c>
      <c r="K2828">
        <f t="shared" ca="1" si="224"/>
        <v>0</v>
      </c>
      <c r="L2828" s="106">
        <v>2822</v>
      </c>
      <c r="M2828" s="136">
        <f t="shared" ca="1" si="221"/>
        <v>1.0397301736441929E-2</v>
      </c>
      <c r="N2828" s="106"/>
    </row>
    <row r="2829" spans="1:14" x14ac:dyDescent="0.25">
      <c r="A2829" s="108">
        <v>2823</v>
      </c>
      <c r="B2829" s="134">
        <f t="shared" ca="1" si="220"/>
        <v>1</v>
      </c>
      <c r="C2829" s="135">
        <f t="shared" ca="1" si="222"/>
        <v>0.53374805396717773</v>
      </c>
      <c r="J2829">
        <f t="shared" ca="1" si="223"/>
        <v>0</v>
      </c>
      <c r="K2829">
        <f t="shared" ca="1" si="224"/>
        <v>0</v>
      </c>
      <c r="L2829" s="106">
        <v>2823</v>
      </c>
      <c r="M2829" s="136">
        <f t="shared" ca="1" si="221"/>
        <v>0.69332033774171242</v>
      </c>
      <c r="N2829" s="106"/>
    </row>
    <row r="2830" spans="1:14" x14ac:dyDescent="0.25">
      <c r="A2830" s="108">
        <v>2824</v>
      </c>
      <c r="B2830" s="134">
        <f t="shared" ca="1" si="220"/>
        <v>0</v>
      </c>
      <c r="C2830" s="135">
        <f t="shared" ca="1" si="222"/>
        <v>0.81458217358795115</v>
      </c>
      <c r="J2830">
        <f t="shared" ca="1" si="223"/>
        <v>0</v>
      </c>
      <c r="K2830">
        <f t="shared" ca="1" si="224"/>
        <v>1</v>
      </c>
      <c r="L2830" s="106">
        <v>2824</v>
      </c>
      <c r="M2830" s="136">
        <f t="shared" ca="1" si="221"/>
        <v>0</v>
      </c>
      <c r="N2830" s="106"/>
    </row>
    <row r="2831" spans="1:14" x14ac:dyDescent="0.25">
      <c r="A2831" s="108">
        <v>2825</v>
      </c>
      <c r="B2831" s="134">
        <f t="shared" ca="1" si="220"/>
        <v>0</v>
      </c>
      <c r="C2831" s="135">
        <f t="shared" ca="1" si="222"/>
        <v>0.75655667285677963</v>
      </c>
      <c r="J2831">
        <f t="shared" ca="1" si="223"/>
        <v>0</v>
      </c>
      <c r="K2831">
        <f t="shared" ca="1" si="224"/>
        <v>1</v>
      </c>
      <c r="L2831" s="106">
        <v>2825</v>
      </c>
      <c r="M2831" s="136">
        <f t="shared" ca="1" si="221"/>
        <v>0</v>
      </c>
      <c r="N2831" s="106"/>
    </row>
    <row r="2832" spans="1:14" x14ac:dyDescent="0.25">
      <c r="A2832" s="108">
        <v>2826</v>
      </c>
      <c r="B2832" s="134">
        <f t="shared" ca="1" si="220"/>
        <v>0</v>
      </c>
      <c r="C2832" s="135">
        <f t="shared" ca="1" si="222"/>
        <v>0.57030551863097179</v>
      </c>
      <c r="J2832">
        <f t="shared" ca="1" si="223"/>
        <v>0</v>
      </c>
      <c r="K2832">
        <f t="shared" ca="1" si="224"/>
        <v>1</v>
      </c>
      <c r="L2832" s="106">
        <v>2826</v>
      </c>
      <c r="M2832" s="136">
        <f t="shared" ca="1" si="221"/>
        <v>0</v>
      </c>
      <c r="N2832" s="106"/>
    </row>
    <row r="2833" spans="1:14" x14ac:dyDescent="0.25">
      <c r="A2833" s="108">
        <v>2827</v>
      </c>
      <c r="B2833" s="134">
        <f t="shared" ca="1" si="220"/>
        <v>0</v>
      </c>
      <c r="C2833" s="135">
        <f t="shared" ca="1" si="222"/>
        <v>0.71140130907630539</v>
      </c>
      <c r="J2833">
        <f t="shared" ca="1" si="223"/>
        <v>0</v>
      </c>
      <c r="K2833">
        <f t="shared" ca="1" si="224"/>
        <v>1</v>
      </c>
      <c r="L2833" s="106">
        <v>2827</v>
      </c>
      <c r="M2833" s="136">
        <f t="shared" ca="1" si="221"/>
        <v>0</v>
      </c>
      <c r="N2833" s="106"/>
    </row>
    <row r="2834" spans="1:14" x14ac:dyDescent="0.25">
      <c r="A2834" s="108">
        <v>2828</v>
      </c>
      <c r="B2834" s="134">
        <f t="shared" ca="1" si="220"/>
        <v>0</v>
      </c>
      <c r="C2834" s="135">
        <f t="shared" ca="1" si="222"/>
        <v>0.95836702529309559</v>
      </c>
      <c r="J2834">
        <f t="shared" ca="1" si="223"/>
        <v>0</v>
      </c>
      <c r="K2834">
        <f t="shared" ca="1" si="224"/>
        <v>1</v>
      </c>
      <c r="L2834" s="106">
        <v>2828</v>
      </c>
      <c r="M2834" s="136">
        <f t="shared" ca="1" si="221"/>
        <v>0</v>
      </c>
      <c r="N2834" s="106"/>
    </row>
    <row r="2835" spans="1:14" x14ac:dyDescent="0.25">
      <c r="A2835" s="108">
        <v>2829</v>
      </c>
      <c r="B2835" s="134">
        <f t="shared" ca="1" si="220"/>
        <v>0</v>
      </c>
      <c r="C2835" s="135">
        <f t="shared" ca="1" si="222"/>
        <v>0.42006720627001304</v>
      </c>
      <c r="J2835">
        <f t="shared" ca="1" si="223"/>
        <v>0</v>
      </c>
      <c r="K2835">
        <f t="shared" ca="1" si="224"/>
        <v>0</v>
      </c>
      <c r="L2835" s="106">
        <v>2829</v>
      </c>
      <c r="M2835" s="136">
        <f t="shared" ca="1" si="221"/>
        <v>0</v>
      </c>
      <c r="N2835" s="106"/>
    </row>
    <row r="2836" spans="1:14" x14ac:dyDescent="0.25">
      <c r="A2836" s="108">
        <v>2830</v>
      </c>
      <c r="B2836" s="134">
        <f t="shared" ca="1" si="220"/>
        <v>1</v>
      </c>
      <c r="C2836" s="135">
        <f t="shared" ca="1" si="222"/>
        <v>0.32724143328300992</v>
      </c>
      <c r="J2836">
        <f t="shared" ca="1" si="223"/>
        <v>1</v>
      </c>
      <c r="K2836">
        <f t="shared" ca="1" si="224"/>
        <v>0</v>
      </c>
      <c r="L2836" s="106">
        <v>2830</v>
      </c>
      <c r="M2836" s="136">
        <f t="shared" ca="1" si="221"/>
        <v>4.6472972275658071</v>
      </c>
      <c r="N2836" s="106"/>
    </row>
    <row r="2837" spans="1:14" x14ac:dyDescent="0.25">
      <c r="A2837" s="108">
        <v>2831</v>
      </c>
      <c r="B2837" s="134">
        <f t="shared" ca="1" si="220"/>
        <v>1</v>
      </c>
      <c r="C2837" s="135">
        <f t="shared" ca="1" si="222"/>
        <v>0.29087185587697051</v>
      </c>
      <c r="J2837">
        <f t="shared" ca="1" si="223"/>
        <v>0</v>
      </c>
      <c r="K2837">
        <f t="shared" ca="1" si="224"/>
        <v>0</v>
      </c>
      <c r="L2837" s="106">
        <v>2831</v>
      </c>
      <c r="M2837" s="136">
        <f t="shared" ca="1" si="221"/>
        <v>0.86806465357589202</v>
      </c>
      <c r="N2837" s="106"/>
    </row>
    <row r="2838" spans="1:14" x14ac:dyDescent="0.25">
      <c r="A2838" s="108">
        <v>2832</v>
      </c>
      <c r="B2838" s="134">
        <f t="shared" ca="1" si="220"/>
        <v>0</v>
      </c>
      <c r="C2838" s="135">
        <f t="shared" ca="1" si="222"/>
        <v>0.79684941957776423</v>
      </c>
      <c r="J2838">
        <f t="shared" ca="1" si="223"/>
        <v>0</v>
      </c>
      <c r="K2838">
        <f t="shared" ca="1" si="224"/>
        <v>1</v>
      </c>
      <c r="L2838" s="106">
        <v>2832</v>
      </c>
      <c r="M2838" s="136">
        <f t="shared" ca="1" si="221"/>
        <v>0</v>
      </c>
      <c r="N2838" s="106"/>
    </row>
    <row r="2839" spans="1:14" x14ac:dyDescent="0.25">
      <c r="A2839" s="108">
        <v>2833</v>
      </c>
      <c r="B2839" s="134">
        <f t="shared" ca="1" si="220"/>
        <v>0</v>
      </c>
      <c r="C2839" s="135">
        <f t="shared" ca="1" si="222"/>
        <v>0.60801821635870101</v>
      </c>
      <c r="J2839">
        <f t="shared" ca="1" si="223"/>
        <v>0</v>
      </c>
      <c r="K2839">
        <f t="shared" ca="1" si="224"/>
        <v>0</v>
      </c>
      <c r="L2839" s="106">
        <v>2833</v>
      </c>
      <c r="M2839" s="136">
        <f t="shared" ca="1" si="221"/>
        <v>0</v>
      </c>
      <c r="N2839" s="106"/>
    </row>
    <row r="2840" spans="1:14" x14ac:dyDescent="0.25">
      <c r="A2840" s="108">
        <v>2834</v>
      </c>
      <c r="B2840" s="134">
        <f t="shared" ca="1" si="220"/>
        <v>1</v>
      </c>
      <c r="C2840" s="135">
        <f t="shared" ca="1" si="222"/>
        <v>0.22413874595742556</v>
      </c>
      <c r="J2840">
        <f t="shared" ca="1" si="223"/>
        <v>1</v>
      </c>
      <c r="K2840">
        <f t="shared" ca="1" si="224"/>
        <v>0</v>
      </c>
      <c r="L2840" s="106">
        <v>2834</v>
      </c>
      <c r="M2840" s="136">
        <f t="shared" ca="1" si="221"/>
        <v>0.7842842043077255</v>
      </c>
      <c r="N2840" s="106"/>
    </row>
    <row r="2841" spans="1:14" x14ac:dyDescent="0.25">
      <c r="A2841" s="108">
        <v>2835</v>
      </c>
      <c r="B2841" s="134">
        <f t="shared" ca="1" si="220"/>
        <v>1</v>
      </c>
      <c r="C2841" s="135">
        <f t="shared" ca="1" si="222"/>
        <v>0.15614007778020444</v>
      </c>
      <c r="J2841">
        <f t="shared" ca="1" si="223"/>
        <v>1</v>
      </c>
      <c r="K2841">
        <f t="shared" ca="1" si="224"/>
        <v>0</v>
      </c>
      <c r="L2841" s="106">
        <v>2835</v>
      </c>
      <c r="M2841" s="136">
        <f t="shared" ca="1" si="221"/>
        <v>0.56535323493314782</v>
      </c>
      <c r="N2841" s="106"/>
    </row>
    <row r="2842" spans="1:14" x14ac:dyDescent="0.25">
      <c r="A2842" s="108">
        <v>2836</v>
      </c>
      <c r="B2842" s="134">
        <f t="shared" ca="1" si="220"/>
        <v>1</v>
      </c>
      <c r="C2842" s="135">
        <f t="shared" ca="1" si="222"/>
        <v>0.23852097336214606</v>
      </c>
      <c r="J2842">
        <f t="shared" ca="1" si="223"/>
        <v>1</v>
      </c>
      <c r="K2842">
        <f t="shared" ca="1" si="224"/>
        <v>0</v>
      </c>
      <c r="L2842" s="106">
        <v>2836</v>
      </c>
      <c r="M2842" s="136">
        <f t="shared" ca="1" si="221"/>
        <v>1.6406248098061722</v>
      </c>
      <c r="N2842" s="106"/>
    </row>
    <row r="2843" spans="1:14" x14ac:dyDescent="0.25">
      <c r="A2843" s="108">
        <v>2837</v>
      </c>
      <c r="B2843" s="134">
        <f t="shared" ca="1" si="220"/>
        <v>1</v>
      </c>
      <c r="C2843" s="135">
        <f t="shared" ca="1" si="222"/>
        <v>0.23252973141395106</v>
      </c>
      <c r="J2843">
        <f t="shared" ca="1" si="223"/>
        <v>1</v>
      </c>
      <c r="K2843">
        <f t="shared" ca="1" si="224"/>
        <v>0</v>
      </c>
      <c r="L2843" s="106">
        <v>2837</v>
      </c>
      <c r="M2843" s="136">
        <f t="shared" ca="1" si="221"/>
        <v>4.0902226555479189</v>
      </c>
      <c r="N2843" s="106"/>
    </row>
    <row r="2844" spans="1:14" x14ac:dyDescent="0.25">
      <c r="A2844" s="108">
        <v>2838</v>
      </c>
      <c r="B2844" s="134">
        <f t="shared" ca="1" si="220"/>
        <v>1</v>
      </c>
      <c r="C2844" s="135">
        <f t="shared" ca="1" si="222"/>
        <v>0.23645938100565866</v>
      </c>
      <c r="J2844">
        <f t="shared" ca="1" si="223"/>
        <v>1</v>
      </c>
      <c r="K2844">
        <f t="shared" ca="1" si="224"/>
        <v>0</v>
      </c>
      <c r="L2844" s="106">
        <v>2838</v>
      </c>
      <c r="M2844" s="136">
        <f t="shared" ca="1" si="221"/>
        <v>6.7382822082218805</v>
      </c>
      <c r="N2844" s="106"/>
    </row>
    <row r="2845" spans="1:14" x14ac:dyDescent="0.25">
      <c r="A2845" s="108">
        <v>2839</v>
      </c>
      <c r="B2845" s="134">
        <f t="shared" ca="1" si="220"/>
        <v>1</v>
      </c>
      <c r="C2845" s="135">
        <f t="shared" ca="1" si="222"/>
        <v>0.10522615559404036</v>
      </c>
      <c r="J2845">
        <f t="shared" ca="1" si="223"/>
        <v>1</v>
      </c>
      <c r="K2845">
        <f t="shared" ca="1" si="224"/>
        <v>0</v>
      </c>
      <c r="L2845" s="106">
        <v>2839</v>
      </c>
      <c r="M2845" s="136">
        <f t="shared" ca="1" si="221"/>
        <v>0.50106830673972469</v>
      </c>
      <c r="N2845" s="106"/>
    </row>
    <row r="2846" spans="1:14" x14ac:dyDescent="0.25">
      <c r="A2846" s="108">
        <v>2840</v>
      </c>
      <c r="B2846" s="134">
        <f t="shared" ca="1" si="220"/>
        <v>1</v>
      </c>
      <c r="C2846" s="135">
        <f t="shared" ca="1" si="222"/>
        <v>0.48497236722440296</v>
      </c>
      <c r="J2846">
        <f t="shared" ca="1" si="223"/>
        <v>1</v>
      </c>
      <c r="K2846">
        <f t="shared" ca="1" si="224"/>
        <v>0</v>
      </c>
      <c r="L2846" s="106">
        <v>2840</v>
      </c>
      <c r="M2846" s="136">
        <f t="shared" ca="1" si="221"/>
        <v>1.3132181496456101</v>
      </c>
      <c r="N2846" s="106"/>
    </row>
    <row r="2847" spans="1:14" x14ac:dyDescent="0.25">
      <c r="A2847" s="108">
        <v>2841</v>
      </c>
      <c r="B2847" s="134">
        <f t="shared" ca="1" si="220"/>
        <v>1</v>
      </c>
      <c r="C2847" s="135">
        <f t="shared" ca="1" si="222"/>
        <v>0.7152537758107258</v>
      </c>
      <c r="J2847">
        <f t="shared" ca="1" si="223"/>
        <v>1</v>
      </c>
      <c r="K2847">
        <f t="shared" ca="1" si="224"/>
        <v>0</v>
      </c>
      <c r="L2847" s="106">
        <v>2841</v>
      </c>
      <c r="M2847" s="136">
        <f t="shared" ca="1" si="221"/>
        <v>12.891786846912781</v>
      </c>
      <c r="N2847" s="106"/>
    </row>
    <row r="2848" spans="1:14" x14ac:dyDescent="0.25">
      <c r="A2848" s="108">
        <v>2842</v>
      </c>
      <c r="B2848" s="134">
        <f t="shared" ca="1" si="220"/>
        <v>1</v>
      </c>
      <c r="C2848" s="135">
        <f t="shared" ca="1" si="222"/>
        <v>0.50321307372803459</v>
      </c>
      <c r="J2848">
        <f t="shared" ca="1" si="223"/>
        <v>1</v>
      </c>
      <c r="K2848">
        <f t="shared" ca="1" si="224"/>
        <v>0</v>
      </c>
      <c r="L2848" s="106">
        <v>2842</v>
      </c>
      <c r="M2848" s="136">
        <f t="shared" ca="1" si="221"/>
        <v>6.4789043665313013</v>
      </c>
      <c r="N2848" s="106"/>
    </row>
    <row r="2849" spans="1:14" x14ac:dyDescent="0.25">
      <c r="A2849" s="108">
        <v>2843</v>
      </c>
      <c r="B2849" s="134">
        <f t="shared" ca="1" si="220"/>
        <v>1</v>
      </c>
      <c r="C2849" s="135">
        <f t="shared" ca="1" si="222"/>
        <v>0.31259090282039648</v>
      </c>
      <c r="J2849">
        <f t="shared" ca="1" si="223"/>
        <v>1</v>
      </c>
      <c r="K2849">
        <f t="shared" ca="1" si="224"/>
        <v>0</v>
      </c>
      <c r="L2849" s="106">
        <v>2843</v>
      </c>
      <c r="M2849" s="136">
        <f t="shared" ca="1" si="221"/>
        <v>6.8428730588059903</v>
      </c>
      <c r="N2849" s="106"/>
    </row>
    <row r="2850" spans="1:14" x14ac:dyDescent="0.25">
      <c r="A2850" s="108">
        <v>2844</v>
      </c>
      <c r="B2850" s="134">
        <f t="shared" ca="1" si="220"/>
        <v>1</v>
      </c>
      <c r="C2850" s="135">
        <f t="shared" ca="1" si="222"/>
        <v>0.31501706819009256</v>
      </c>
      <c r="J2850">
        <f t="shared" ca="1" si="223"/>
        <v>0</v>
      </c>
      <c r="K2850">
        <f t="shared" ca="1" si="224"/>
        <v>0</v>
      </c>
      <c r="L2850" s="106">
        <v>2844</v>
      </c>
      <c r="M2850" s="136">
        <f t="shared" ca="1" si="221"/>
        <v>10.425927180907133</v>
      </c>
      <c r="N2850" s="106"/>
    </row>
    <row r="2851" spans="1:14" x14ac:dyDescent="0.25">
      <c r="A2851" s="108">
        <v>2845</v>
      </c>
      <c r="B2851" s="134">
        <f t="shared" ca="1" si="220"/>
        <v>0</v>
      </c>
      <c r="C2851" s="135">
        <f t="shared" ca="1" si="222"/>
        <v>0.88528998356329525</v>
      </c>
      <c r="J2851">
        <f t="shared" ca="1" si="223"/>
        <v>0</v>
      </c>
      <c r="K2851">
        <f t="shared" ca="1" si="224"/>
        <v>1</v>
      </c>
      <c r="L2851" s="106">
        <v>2845</v>
      </c>
      <c r="M2851" s="136">
        <f t="shared" ca="1" si="221"/>
        <v>0</v>
      </c>
      <c r="N2851" s="106"/>
    </row>
    <row r="2852" spans="1:14" x14ac:dyDescent="0.25">
      <c r="A2852" s="108">
        <v>2846</v>
      </c>
      <c r="B2852" s="134">
        <f t="shared" ca="1" si="220"/>
        <v>0</v>
      </c>
      <c r="C2852" s="135">
        <f t="shared" ca="1" si="222"/>
        <v>0.73561970863875703</v>
      </c>
      <c r="J2852">
        <f t="shared" ca="1" si="223"/>
        <v>0</v>
      </c>
      <c r="K2852">
        <f t="shared" ca="1" si="224"/>
        <v>0</v>
      </c>
      <c r="L2852" s="106">
        <v>2846</v>
      </c>
      <c r="M2852" s="136">
        <f t="shared" ca="1" si="221"/>
        <v>0</v>
      </c>
      <c r="N2852" s="106"/>
    </row>
    <row r="2853" spans="1:14" x14ac:dyDescent="0.25">
      <c r="A2853" s="108">
        <v>2847</v>
      </c>
      <c r="B2853" s="134">
        <f t="shared" ca="1" si="220"/>
        <v>1</v>
      </c>
      <c r="C2853" s="135">
        <f t="shared" ca="1" si="222"/>
        <v>0.31553731183853861</v>
      </c>
      <c r="J2853">
        <f t="shared" ca="1" si="223"/>
        <v>1</v>
      </c>
      <c r="K2853">
        <f t="shared" ca="1" si="224"/>
        <v>0</v>
      </c>
      <c r="L2853" s="106">
        <v>2847</v>
      </c>
      <c r="M2853" s="136">
        <f t="shared" ca="1" si="221"/>
        <v>4.4496958304719119</v>
      </c>
      <c r="N2853" s="106"/>
    </row>
    <row r="2854" spans="1:14" x14ac:dyDescent="0.25">
      <c r="A2854" s="108">
        <v>2848</v>
      </c>
      <c r="B2854" s="134">
        <f t="shared" ca="1" si="220"/>
        <v>1</v>
      </c>
      <c r="C2854" s="135">
        <f t="shared" ca="1" si="222"/>
        <v>0.42193069449674003</v>
      </c>
      <c r="J2854">
        <f t="shared" ca="1" si="223"/>
        <v>1</v>
      </c>
      <c r="K2854">
        <f t="shared" ca="1" si="224"/>
        <v>0</v>
      </c>
      <c r="L2854" s="106">
        <v>2848</v>
      </c>
      <c r="M2854" s="136">
        <f t="shared" ca="1" si="221"/>
        <v>27.883896692641741</v>
      </c>
      <c r="N2854" s="106"/>
    </row>
    <row r="2855" spans="1:14" x14ac:dyDescent="0.25">
      <c r="A2855" s="108">
        <v>2849</v>
      </c>
      <c r="B2855" s="134">
        <f t="shared" ca="1" si="220"/>
        <v>1</v>
      </c>
      <c r="C2855" s="135">
        <f t="shared" ca="1" si="222"/>
        <v>0.70780950950201316</v>
      </c>
      <c r="J2855">
        <f t="shared" ca="1" si="223"/>
        <v>1</v>
      </c>
      <c r="K2855">
        <f t="shared" ca="1" si="224"/>
        <v>0</v>
      </c>
      <c r="L2855" s="106">
        <v>2849</v>
      </c>
      <c r="M2855" s="136">
        <f t="shared" ca="1" si="221"/>
        <v>2.9114002778104688</v>
      </c>
      <c r="N2855" s="106"/>
    </row>
    <row r="2856" spans="1:14" x14ac:dyDescent="0.25">
      <c r="A2856" s="108">
        <v>2850</v>
      </c>
      <c r="B2856" s="134">
        <f t="shared" ca="1" si="220"/>
        <v>1</v>
      </c>
      <c r="C2856" s="135">
        <f t="shared" ca="1" si="222"/>
        <v>3.0584429236658384E-2</v>
      </c>
      <c r="J2856">
        <f t="shared" ca="1" si="223"/>
        <v>0</v>
      </c>
      <c r="K2856">
        <f t="shared" ca="1" si="224"/>
        <v>0</v>
      </c>
      <c r="L2856" s="106">
        <v>2850</v>
      </c>
      <c r="M2856" s="136">
        <f t="shared" ca="1" si="221"/>
        <v>1.722820764513044</v>
      </c>
      <c r="N2856" s="106"/>
    </row>
    <row r="2857" spans="1:14" x14ac:dyDescent="0.25">
      <c r="A2857" s="108">
        <v>2851</v>
      </c>
      <c r="B2857" s="134">
        <f t="shared" ca="1" si="220"/>
        <v>0</v>
      </c>
      <c r="C2857" s="135">
        <f t="shared" ca="1" si="222"/>
        <v>0.8847512543513335</v>
      </c>
      <c r="J2857">
        <f t="shared" ca="1" si="223"/>
        <v>0</v>
      </c>
      <c r="K2857">
        <f t="shared" ca="1" si="224"/>
        <v>1</v>
      </c>
      <c r="L2857" s="106">
        <v>2851</v>
      </c>
      <c r="M2857" s="136">
        <f t="shared" ca="1" si="221"/>
        <v>0</v>
      </c>
      <c r="N2857" s="106"/>
    </row>
    <row r="2858" spans="1:14" x14ac:dyDescent="0.25">
      <c r="A2858" s="108">
        <v>2852</v>
      </c>
      <c r="B2858" s="134">
        <f t="shared" ca="1" si="220"/>
        <v>0</v>
      </c>
      <c r="C2858" s="135">
        <f t="shared" ca="1" si="222"/>
        <v>0.85968102720559014</v>
      </c>
      <c r="J2858">
        <f t="shared" ca="1" si="223"/>
        <v>0</v>
      </c>
      <c r="K2858">
        <f t="shared" ca="1" si="224"/>
        <v>1</v>
      </c>
      <c r="L2858" s="106">
        <v>2852</v>
      </c>
      <c r="M2858" s="136">
        <f t="shared" ca="1" si="221"/>
        <v>0</v>
      </c>
      <c r="N2858" s="106"/>
    </row>
    <row r="2859" spans="1:14" x14ac:dyDescent="0.25">
      <c r="A2859" s="108">
        <v>2853</v>
      </c>
      <c r="B2859" s="134">
        <f t="shared" ca="1" si="220"/>
        <v>0</v>
      </c>
      <c r="C2859" s="135">
        <f t="shared" ca="1" si="222"/>
        <v>0.5073596988003134</v>
      </c>
      <c r="J2859">
        <f t="shared" ca="1" si="223"/>
        <v>0</v>
      </c>
      <c r="K2859">
        <f t="shared" ca="1" si="224"/>
        <v>0</v>
      </c>
      <c r="L2859" s="106">
        <v>2853</v>
      </c>
      <c r="M2859" s="136">
        <f t="shared" ca="1" si="221"/>
        <v>0</v>
      </c>
      <c r="N2859" s="106"/>
    </row>
    <row r="2860" spans="1:14" x14ac:dyDescent="0.25">
      <c r="A2860" s="108">
        <v>2854</v>
      </c>
      <c r="B2860" s="134">
        <f t="shared" ca="1" si="220"/>
        <v>1</v>
      </c>
      <c r="C2860" s="135">
        <f t="shared" ca="1" si="222"/>
        <v>0.24477341685915444</v>
      </c>
      <c r="J2860">
        <f t="shared" ca="1" si="223"/>
        <v>1</v>
      </c>
      <c r="K2860">
        <f t="shared" ca="1" si="224"/>
        <v>0</v>
      </c>
      <c r="L2860" s="106">
        <v>2854</v>
      </c>
      <c r="M2860" s="136">
        <f t="shared" ca="1" si="221"/>
        <v>0.97820172590082555</v>
      </c>
      <c r="N2860" s="106"/>
    </row>
    <row r="2861" spans="1:14" x14ac:dyDescent="0.25">
      <c r="A2861" s="108">
        <v>2855</v>
      </c>
      <c r="B2861" s="134">
        <f t="shared" ca="1" si="220"/>
        <v>1</v>
      </c>
      <c r="C2861" s="135">
        <f t="shared" ca="1" si="222"/>
        <v>0.32984789877157772</v>
      </c>
      <c r="J2861">
        <f t="shared" ca="1" si="223"/>
        <v>1</v>
      </c>
      <c r="K2861">
        <f t="shared" ca="1" si="224"/>
        <v>0</v>
      </c>
      <c r="L2861" s="106">
        <v>2855</v>
      </c>
      <c r="M2861" s="136">
        <f t="shared" ca="1" si="221"/>
        <v>2.1175904665062522</v>
      </c>
      <c r="N2861" s="106"/>
    </row>
    <row r="2862" spans="1:14" x14ac:dyDescent="0.25">
      <c r="A2862" s="108">
        <v>2856</v>
      </c>
      <c r="B2862" s="134">
        <f t="shared" ca="1" si="220"/>
        <v>1</v>
      </c>
      <c r="C2862" s="135">
        <f t="shared" ca="1" si="222"/>
        <v>0.64193219319317885</v>
      </c>
      <c r="J2862">
        <f t="shared" ca="1" si="223"/>
        <v>1</v>
      </c>
      <c r="K2862">
        <f t="shared" ca="1" si="224"/>
        <v>0</v>
      </c>
      <c r="L2862" s="106">
        <v>2856</v>
      </c>
      <c r="M2862" s="136">
        <f t="shared" ca="1" si="221"/>
        <v>3.160557556253631</v>
      </c>
      <c r="N2862" s="106"/>
    </row>
    <row r="2863" spans="1:14" x14ac:dyDescent="0.25">
      <c r="A2863" s="108">
        <v>2857</v>
      </c>
      <c r="B2863" s="134">
        <f t="shared" ref="B2863:B2926" ca="1" si="225">IF(B2862&gt;0,IF(C2863&lt;pww,1,0),IF(C2863&lt;pdw,1,0))</f>
        <v>1</v>
      </c>
      <c r="C2863" s="135">
        <f t="shared" ca="1" si="222"/>
        <v>0.22165864019976156</v>
      </c>
      <c r="J2863">
        <f t="shared" ca="1" si="223"/>
        <v>0</v>
      </c>
      <c r="K2863">
        <f t="shared" ca="1" si="224"/>
        <v>0</v>
      </c>
      <c r="L2863" s="106">
        <v>2857</v>
      </c>
      <c r="M2863" s="136">
        <f t="shared" ca="1" si="221"/>
        <v>6.5645587808265091</v>
      </c>
      <c r="N2863" s="106"/>
    </row>
    <row r="2864" spans="1:14" x14ac:dyDescent="0.25">
      <c r="A2864" s="108">
        <v>2858</v>
      </c>
      <c r="B2864" s="134">
        <f t="shared" ca="1" si="225"/>
        <v>0</v>
      </c>
      <c r="C2864" s="135">
        <f t="shared" ca="1" si="222"/>
        <v>0.95335834901722916</v>
      </c>
      <c r="J2864">
        <f t="shared" ca="1" si="223"/>
        <v>0</v>
      </c>
      <c r="K2864">
        <f t="shared" ca="1" si="224"/>
        <v>1</v>
      </c>
      <c r="L2864" s="106">
        <v>2858</v>
      </c>
      <c r="M2864" s="136">
        <f t="shared" ca="1" si="221"/>
        <v>0</v>
      </c>
      <c r="N2864" s="106"/>
    </row>
    <row r="2865" spans="1:14" x14ac:dyDescent="0.25">
      <c r="A2865" s="108">
        <v>2859</v>
      </c>
      <c r="B2865" s="134">
        <f t="shared" ca="1" si="225"/>
        <v>0</v>
      </c>
      <c r="C2865" s="135">
        <f t="shared" ca="1" si="222"/>
        <v>0.81074976758671535</v>
      </c>
      <c r="J2865">
        <f t="shared" ca="1" si="223"/>
        <v>0</v>
      </c>
      <c r="K2865">
        <f t="shared" ca="1" si="224"/>
        <v>0</v>
      </c>
      <c r="L2865" s="106">
        <v>2859</v>
      </c>
      <c r="M2865" s="136">
        <f t="shared" ca="1" si="221"/>
        <v>0</v>
      </c>
      <c r="N2865" s="106"/>
    </row>
    <row r="2866" spans="1:14" x14ac:dyDescent="0.25">
      <c r="A2866" s="108">
        <v>2860</v>
      </c>
      <c r="B2866" s="134">
        <f t="shared" ca="1" si="225"/>
        <v>1</v>
      </c>
      <c r="C2866" s="135">
        <f t="shared" ca="1" si="222"/>
        <v>0.10926750783318995</v>
      </c>
      <c r="J2866">
        <f t="shared" ca="1" si="223"/>
        <v>1</v>
      </c>
      <c r="K2866">
        <f t="shared" ca="1" si="224"/>
        <v>0</v>
      </c>
      <c r="L2866" s="106">
        <v>2860</v>
      </c>
      <c r="M2866" s="136">
        <f t="shared" ca="1" si="221"/>
        <v>7.198387976032353</v>
      </c>
      <c r="N2866" s="106"/>
    </row>
    <row r="2867" spans="1:14" x14ac:dyDescent="0.25">
      <c r="A2867" s="108">
        <v>2861</v>
      </c>
      <c r="B2867" s="134">
        <f t="shared" ca="1" si="225"/>
        <v>1</v>
      </c>
      <c r="C2867" s="135">
        <f t="shared" ca="1" si="222"/>
        <v>0.74874015140854444</v>
      </c>
      <c r="J2867">
        <f t="shared" ca="1" si="223"/>
        <v>1</v>
      </c>
      <c r="K2867">
        <f t="shared" ca="1" si="224"/>
        <v>0</v>
      </c>
      <c r="L2867" s="106">
        <v>2861</v>
      </c>
      <c r="M2867" s="136">
        <f t="shared" ca="1" si="221"/>
        <v>7.8431133184450657</v>
      </c>
      <c r="N2867" s="106"/>
    </row>
    <row r="2868" spans="1:14" x14ac:dyDescent="0.25">
      <c r="A2868" s="108">
        <v>2862</v>
      </c>
      <c r="B2868" s="134">
        <f t="shared" ca="1" si="225"/>
        <v>1</v>
      </c>
      <c r="C2868" s="135">
        <f t="shared" ca="1" si="222"/>
        <v>2.4074330111075848E-2</v>
      </c>
      <c r="J2868">
        <f t="shared" ca="1" si="223"/>
        <v>1</v>
      </c>
      <c r="K2868">
        <f t="shared" ca="1" si="224"/>
        <v>0</v>
      </c>
      <c r="L2868" s="106">
        <v>2862</v>
      </c>
      <c r="M2868" s="136">
        <f t="shared" ca="1" si="221"/>
        <v>4.6312122462481708</v>
      </c>
      <c r="N2868" s="106"/>
    </row>
    <row r="2869" spans="1:14" x14ac:dyDescent="0.25">
      <c r="A2869" s="108">
        <v>2863</v>
      </c>
      <c r="B2869" s="134">
        <f t="shared" ca="1" si="225"/>
        <v>1</v>
      </c>
      <c r="C2869" s="135">
        <f t="shared" ca="1" si="222"/>
        <v>0.30344315792851173</v>
      </c>
      <c r="J2869">
        <f t="shared" ca="1" si="223"/>
        <v>1</v>
      </c>
      <c r="K2869">
        <f t="shared" ca="1" si="224"/>
        <v>0</v>
      </c>
      <c r="L2869" s="106">
        <v>2863</v>
      </c>
      <c r="M2869" s="136">
        <f t="shared" ca="1" si="221"/>
        <v>13.96241131106169</v>
      </c>
      <c r="N2869" s="106"/>
    </row>
    <row r="2870" spans="1:14" x14ac:dyDescent="0.25">
      <c r="A2870" s="108">
        <v>2864</v>
      </c>
      <c r="B2870" s="134">
        <f t="shared" ca="1" si="225"/>
        <v>1</v>
      </c>
      <c r="C2870" s="135">
        <f t="shared" ca="1" si="222"/>
        <v>0.47441478104110335</v>
      </c>
      <c r="J2870">
        <f t="shared" ca="1" si="223"/>
        <v>1</v>
      </c>
      <c r="K2870">
        <f t="shared" ca="1" si="224"/>
        <v>0</v>
      </c>
      <c r="L2870" s="106">
        <v>2864</v>
      </c>
      <c r="M2870" s="136">
        <f t="shared" ca="1" si="221"/>
        <v>3.4712738731718678</v>
      </c>
      <c r="N2870" s="106"/>
    </row>
    <row r="2871" spans="1:14" x14ac:dyDescent="0.25">
      <c r="A2871" s="108">
        <v>2865</v>
      </c>
      <c r="B2871" s="134">
        <f t="shared" ca="1" si="225"/>
        <v>1</v>
      </c>
      <c r="C2871" s="135">
        <f t="shared" ca="1" si="222"/>
        <v>0.45908954223391241</v>
      </c>
      <c r="J2871">
        <f t="shared" ca="1" si="223"/>
        <v>1</v>
      </c>
      <c r="K2871">
        <f t="shared" ca="1" si="224"/>
        <v>0</v>
      </c>
      <c r="L2871" s="106">
        <v>2865</v>
      </c>
      <c r="M2871" s="136">
        <f t="shared" ca="1" si="221"/>
        <v>0.79748801456940288</v>
      </c>
      <c r="N2871" s="106"/>
    </row>
    <row r="2872" spans="1:14" x14ac:dyDescent="0.25">
      <c r="A2872" s="108">
        <v>2866</v>
      </c>
      <c r="B2872" s="134">
        <f t="shared" ca="1" si="225"/>
        <v>1</v>
      </c>
      <c r="C2872" s="135">
        <f t="shared" ca="1" si="222"/>
        <v>0.28781672089553756</v>
      </c>
      <c r="J2872">
        <f t="shared" ca="1" si="223"/>
        <v>1</v>
      </c>
      <c r="K2872">
        <f t="shared" ca="1" si="224"/>
        <v>0</v>
      </c>
      <c r="L2872" s="106">
        <v>2866</v>
      </c>
      <c r="M2872" s="136">
        <f t="shared" ca="1" si="221"/>
        <v>2.6669046247023922</v>
      </c>
      <c r="N2872" s="106"/>
    </row>
    <row r="2873" spans="1:14" x14ac:dyDescent="0.25">
      <c r="A2873" s="108">
        <v>2867</v>
      </c>
      <c r="B2873" s="134">
        <f t="shared" ca="1" si="225"/>
        <v>1</v>
      </c>
      <c r="C2873" s="135">
        <f t="shared" ca="1" si="222"/>
        <v>0.4127794447338794</v>
      </c>
      <c r="J2873">
        <f t="shared" ca="1" si="223"/>
        <v>1</v>
      </c>
      <c r="K2873">
        <f t="shared" ca="1" si="224"/>
        <v>0</v>
      </c>
      <c r="L2873" s="106">
        <v>2867</v>
      </c>
      <c r="M2873" s="136">
        <f t="shared" ca="1" si="221"/>
        <v>7.4399075113905893</v>
      </c>
      <c r="N2873" s="106"/>
    </row>
    <row r="2874" spans="1:14" x14ac:dyDescent="0.25">
      <c r="A2874" s="108">
        <v>2868</v>
      </c>
      <c r="B2874" s="134">
        <f t="shared" ca="1" si="225"/>
        <v>1</v>
      </c>
      <c r="C2874" s="135">
        <f t="shared" ca="1" si="222"/>
        <v>5.9018835086647847E-2</v>
      </c>
      <c r="J2874">
        <f t="shared" ca="1" si="223"/>
        <v>1</v>
      </c>
      <c r="K2874">
        <f t="shared" ca="1" si="224"/>
        <v>0</v>
      </c>
      <c r="L2874" s="106">
        <v>2868</v>
      </c>
      <c r="M2874" s="136">
        <f t="shared" ca="1" si="221"/>
        <v>1.5615238273595238</v>
      </c>
      <c r="N2874" s="106"/>
    </row>
    <row r="2875" spans="1:14" x14ac:dyDescent="0.25">
      <c r="A2875" s="108">
        <v>2869</v>
      </c>
      <c r="B2875" s="134">
        <f t="shared" ca="1" si="225"/>
        <v>1</v>
      </c>
      <c r="C2875" s="135">
        <f t="shared" ca="1" si="222"/>
        <v>0.2093243288683958</v>
      </c>
      <c r="J2875">
        <f t="shared" ca="1" si="223"/>
        <v>1</v>
      </c>
      <c r="K2875">
        <f t="shared" ca="1" si="224"/>
        <v>0</v>
      </c>
      <c r="L2875" s="106">
        <v>2869</v>
      </c>
      <c r="M2875" s="136">
        <f t="shared" ca="1" si="221"/>
        <v>16.597231748280141</v>
      </c>
      <c r="N2875" s="106"/>
    </row>
    <row r="2876" spans="1:14" x14ac:dyDescent="0.25">
      <c r="A2876" s="108">
        <v>2870</v>
      </c>
      <c r="B2876" s="134">
        <f t="shared" ca="1" si="225"/>
        <v>1</v>
      </c>
      <c r="C2876" s="135">
        <f t="shared" ca="1" si="222"/>
        <v>6.3361500435142881E-3</v>
      </c>
      <c r="J2876">
        <f t="shared" ca="1" si="223"/>
        <v>1</v>
      </c>
      <c r="K2876">
        <f t="shared" ca="1" si="224"/>
        <v>0</v>
      </c>
      <c r="L2876" s="106">
        <v>2870</v>
      </c>
      <c r="M2876" s="136">
        <f t="shared" ca="1" si="221"/>
        <v>2.6529322049058943</v>
      </c>
      <c r="N2876" s="106"/>
    </row>
    <row r="2877" spans="1:14" x14ac:dyDescent="0.25">
      <c r="A2877" s="108">
        <v>2871</v>
      </c>
      <c r="B2877" s="134">
        <f t="shared" ca="1" si="225"/>
        <v>1</v>
      </c>
      <c r="C2877" s="135">
        <f t="shared" ca="1" si="222"/>
        <v>0.4569571472608619</v>
      </c>
      <c r="J2877">
        <f t="shared" ca="1" si="223"/>
        <v>1</v>
      </c>
      <c r="K2877">
        <f t="shared" ca="1" si="224"/>
        <v>0</v>
      </c>
      <c r="L2877" s="106">
        <v>2871</v>
      </c>
      <c r="M2877" s="136">
        <f t="shared" ca="1" si="221"/>
        <v>13.136848454107154</v>
      </c>
      <c r="N2877" s="106"/>
    </row>
    <row r="2878" spans="1:14" x14ac:dyDescent="0.25">
      <c r="A2878" s="108">
        <v>2872</v>
      </c>
      <c r="B2878" s="134">
        <f t="shared" ca="1" si="225"/>
        <v>1</v>
      </c>
      <c r="C2878" s="135">
        <f t="shared" ca="1" si="222"/>
        <v>0.45062155807338133</v>
      </c>
      <c r="J2878">
        <f t="shared" ca="1" si="223"/>
        <v>1</v>
      </c>
      <c r="K2878">
        <f t="shared" ca="1" si="224"/>
        <v>0</v>
      </c>
      <c r="L2878" s="106">
        <v>2872</v>
      </c>
      <c r="M2878" s="136">
        <f t="shared" ca="1" si="221"/>
        <v>5.8972621993442544</v>
      </c>
      <c r="N2878" s="106"/>
    </row>
    <row r="2879" spans="1:14" x14ac:dyDescent="0.25">
      <c r="A2879" s="108">
        <v>2873</v>
      </c>
      <c r="B2879" s="134">
        <f t="shared" ca="1" si="225"/>
        <v>1</v>
      </c>
      <c r="C2879" s="135">
        <f t="shared" ca="1" si="222"/>
        <v>0.10033732354935498</v>
      </c>
      <c r="J2879">
        <f t="shared" ca="1" si="223"/>
        <v>1</v>
      </c>
      <c r="K2879">
        <f t="shared" ca="1" si="224"/>
        <v>0</v>
      </c>
      <c r="L2879" s="106">
        <v>2873</v>
      </c>
      <c r="M2879" s="136">
        <f t="shared" ca="1" si="221"/>
        <v>2.6383876993328115</v>
      </c>
      <c r="N2879" s="106"/>
    </row>
    <row r="2880" spans="1:14" x14ac:dyDescent="0.25">
      <c r="A2880" s="108">
        <v>2874</v>
      </c>
      <c r="B2880" s="134">
        <f t="shared" ca="1" si="225"/>
        <v>1</v>
      </c>
      <c r="C2880" s="135">
        <f t="shared" ca="1" si="222"/>
        <v>0.32590954292543595</v>
      </c>
      <c r="J2880">
        <f t="shared" ca="1" si="223"/>
        <v>1</v>
      </c>
      <c r="K2880">
        <f t="shared" ca="1" si="224"/>
        <v>0</v>
      </c>
      <c r="L2880" s="106">
        <v>2874</v>
      </c>
      <c r="M2880" s="136">
        <f t="shared" ca="1" si="221"/>
        <v>0.21133909636192569</v>
      </c>
      <c r="N2880" s="106"/>
    </row>
    <row r="2881" spans="1:14" x14ac:dyDescent="0.25">
      <c r="A2881" s="108">
        <v>2875</v>
      </c>
      <c r="B2881" s="134">
        <f t="shared" ca="1" si="225"/>
        <v>1</v>
      </c>
      <c r="C2881" s="135">
        <f t="shared" ca="1" si="222"/>
        <v>0.75482372496856887</v>
      </c>
      <c r="J2881">
        <f t="shared" ca="1" si="223"/>
        <v>1</v>
      </c>
      <c r="K2881">
        <f t="shared" ca="1" si="224"/>
        <v>0</v>
      </c>
      <c r="L2881" s="106">
        <v>2875</v>
      </c>
      <c r="M2881" s="136">
        <f t="shared" ca="1" si="221"/>
        <v>2.5312753623712081</v>
      </c>
      <c r="N2881" s="106"/>
    </row>
    <row r="2882" spans="1:14" x14ac:dyDescent="0.25">
      <c r="A2882" s="108">
        <v>2876</v>
      </c>
      <c r="B2882" s="134">
        <f t="shared" ca="1" si="225"/>
        <v>1</v>
      </c>
      <c r="C2882" s="135">
        <f t="shared" ca="1" si="222"/>
        <v>0.76707974805508461</v>
      </c>
      <c r="J2882">
        <f t="shared" ca="1" si="223"/>
        <v>1</v>
      </c>
      <c r="K2882">
        <f t="shared" ca="1" si="224"/>
        <v>0</v>
      </c>
      <c r="L2882" s="106">
        <v>2876</v>
      </c>
      <c r="M2882" s="136">
        <f t="shared" ca="1" si="221"/>
        <v>8.5416273985823228</v>
      </c>
      <c r="N2882" s="106"/>
    </row>
    <row r="2883" spans="1:14" x14ac:dyDescent="0.25">
      <c r="A2883" s="108">
        <v>2877</v>
      </c>
      <c r="B2883" s="134">
        <f t="shared" ca="1" si="225"/>
        <v>1</v>
      </c>
      <c r="C2883" s="135">
        <f t="shared" ca="1" si="222"/>
        <v>0.5219370747199874</v>
      </c>
      <c r="J2883">
        <f t="shared" ca="1" si="223"/>
        <v>1</v>
      </c>
      <c r="K2883">
        <f t="shared" ca="1" si="224"/>
        <v>0</v>
      </c>
      <c r="L2883" s="106">
        <v>2877</v>
      </c>
      <c r="M2883" s="136">
        <f t="shared" ca="1" si="221"/>
        <v>3.9239459816884521</v>
      </c>
      <c r="N2883" s="106"/>
    </row>
    <row r="2884" spans="1:14" x14ac:dyDescent="0.25">
      <c r="A2884" s="108">
        <v>2878</v>
      </c>
      <c r="B2884" s="134">
        <f t="shared" ca="1" si="225"/>
        <v>1</v>
      </c>
      <c r="C2884" s="135">
        <f t="shared" ca="1" si="222"/>
        <v>0.40917416428344533</v>
      </c>
      <c r="J2884">
        <f t="shared" ca="1" si="223"/>
        <v>1</v>
      </c>
      <c r="K2884">
        <f t="shared" ca="1" si="224"/>
        <v>0</v>
      </c>
      <c r="L2884" s="106">
        <v>2878</v>
      </c>
      <c r="M2884" s="136">
        <f t="shared" ca="1" si="221"/>
        <v>4.0045798238937405</v>
      </c>
      <c r="N2884" s="106"/>
    </row>
    <row r="2885" spans="1:14" x14ac:dyDescent="0.25">
      <c r="A2885" s="108">
        <v>2879</v>
      </c>
      <c r="B2885" s="134">
        <f t="shared" ca="1" si="225"/>
        <v>1</v>
      </c>
      <c r="C2885" s="135">
        <f t="shared" ca="1" si="222"/>
        <v>0.72156756073485195</v>
      </c>
      <c r="J2885">
        <f t="shared" ca="1" si="223"/>
        <v>1</v>
      </c>
      <c r="K2885">
        <f t="shared" ca="1" si="224"/>
        <v>0</v>
      </c>
      <c r="L2885" s="106">
        <v>2879</v>
      </c>
      <c r="M2885" s="136">
        <f t="shared" ca="1" si="221"/>
        <v>2.3158351217232376</v>
      </c>
      <c r="N2885" s="106"/>
    </row>
    <row r="2886" spans="1:14" x14ac:dyDescent="0.25">
      <c r="A2886" s="108">
        <v>2880</v>
      </c>
      <c r="B2886" s="134">
        <f t="shared" ca="1" si="225"/>
        <v>1</v>
      </c>
      <c r="C2886" s="135">
        <f t="shared" ca="1" si="222"/>
        <v>0.34046919682464027</v>
      </c>
      <c r="J2886">
        <f t="shared" ca="1" si="223"/>
        <v>1</v>
      </c>
      <c r="K2886">
        <f t="shared" ca="1" si="224"/>
        <v>0</v>
      </c>
      <c r="L2886" s="106">
        <v>2880</v>
      </c>
      <c r="M2886" s="136">
        <f t="shared" ca="1" si="221"/>
        <v>14.817740696053491</v>
      </c>
      <c r="N2886" s="106"/>
    </row>
    <row r="2887" spans="1:14" x14ac:dyDescent="0.25">
      <c r="A2887" s="108">
        <v>2881</v>
      </c>
      <c r="B2887" s="134">
        <f t="shared" ca="1" si="225"/>
        <v>1</v>
      </c>
      <c r="C2887" s="135">
        <f t="shared" ca="1" si="222"/>
        <v>0.21957551519085794</v>
      </c>
      <c r="J2887">
        <f t="shared" ca="1" si="223"/>
        <v>1</v>
      </c>
      <c r="K2887">
        <f t="shared" ca="1" si="224"/>
        <v>0</v>
      </c>
      <c r="L2887" s="106">
        <v>2881</v>
      </c>
      <c r="M2887" s="136">
        <f t="shared" ref="M2887:M2950" ca="1" si="226">IF(B2887&gt;0,-LN(1-(RAND()))/lambda,0)</f>
        <v>0.82735775153456725</v>
      </c>
      <c r="N2887" s="106"/>
    </row>
    <row r="2888" spans="1:14" x14ac:dyDescent="0.25">
      <c r="A2888" s="108">
        <v>2882</v>
      </c>
      <c r="B2888" s="134">
        <f t="shared" ca="1" si="225"/>
        <v>1</v>
      </c>
      <c r="C2888" s="135">
        <f t="shared" ref="C2888:C2951" ca="1" si="227">RAND()</f>
        <v>0.10961992900179829</v>
      </c>
      <c r="J2888">
        <f t="shared" ref="J2888:J2951" ca="1" si="228">IF(AND(B2888,B2889),1,0)</f>
        <v>1</v>
      </c>
      <c r="K2888">
        <f t="shared" ref="K2888:K2951" ca="1" si="229">IF(AND(NOT(B2888),NOT(B2889)),1,0)</f>
        <v>0</v>
      </c>
      <c r="L2888" s="106">
        <v>2882</v>
      </c>
      <c r="M2888" s="136">
        <f t="shared" ca="1" si="226"/>
        <v>1.6726793342737003</v>
      </c>
      <c r="N2888" s="106"/>
    </row>
    <row r="2889" spans="1:14" x14ac:dyDescent="0.25">
      <c r="A2889" s="108">
        <v>2883</v>
      </c>
      <c r="B2889" s="134">
        <f t="shared" ca="1" si="225"/>
        <v>1</v>
      </c>
      <c r="C2889" s="135">
        <f t="shared" ca="1" si="227"/>
        <v>0.28344870228612262</v>
      </c>
      <c r="J2889">
        <f t="shared" ca="1" si="228"/>
        <v>0</v>
      </c>
      <c r="K2889">
        <f t="shared" ca="1" si="229"/>
        <v>0</v>
      </c>
      <c r="L2889" s="106">
        <v>2883</v>
      </c>
      <c r="M2889" s="136">
        <f t="shared" ca="1" si="226"/>
        <v>1.0920532278435264</v>
      </c>
      <c r="N2889" s="106"/>
    </row>
    <row r="2890" spans="1:14" x14ac:dyDescent="0.25">
      <c r="A2890" s="108">
        <v>2884</v>
      </c>
      <c r="B2890" s="134">
        <f t="shared" ca="1" si="225"/>
        <v>0</v>
      </c>
      <c r="C2890" s="135">
        <f t="shared" ca="1" si="227"/>
        <v>0.96373238228443681</v>
      </c>
      <c r="J2890">
        <f t="shared" ca="1" si="228"/>
        <v>0</v>
      </c>
      <c r="K2890">
        <f t="shared" ca="1" si="229"/>
        <v>0</v>
      </c>
      <c r="L2890" s="106">
        <v>2884</v>
      </c>
      <c r="M2890" s="136">
        <f t="shared" ca="1" si="226"/>
        <v>0</v>
      </c>
      <c r="N2890" s="106"/>
    </row>
    <row r="2891" spans="1:14" x14ac:dyDescent="0.25">
      <c r="A2891" s="108">
        <v>2885</v>
      </c>
      <c r="B2891" s="134">
        <f t="shared" ca="1" si="225"/>
        <v>1</v>
      </c>
      <c r="C2891" s="135">
        <f t="shared" ca="1" si="227"/>
        <v>0.22945364548615255</v>
      </c>
      <c r="J2891">
        <f t="shared" ca="1" si="228"/>
        <v>1</v>
      </c>
      <c r="K2891">
        <f t="shared" ca="1" si="229"/>
        <v>0</v>
      </c>
      <c r="L2891" s="106">
        <v>2885</v>
      </c>
      <c r="M2891" s="136">
        <f t="shared" ca="1" si="226"/>
        <v>2.1765989229002018</v>
      </c>
      <c r="N2891" s="106"/>
    </row>
    <row r="2892" spans="1:14" x14ac:dyDescent="0.25">
      <c r="A2892" s="108">
        <v>2886</v>
      </c>
      <c r="B2892" s="134">
        <f t="shared" ca="1" si="225"/>
        <v>1</v>
      </c>
      <c r="C2892" s="135">
        <f t="shared" ca="1" si="227"/>
        <v>9.7617692875772044E-2</v>
      </c>
      <c r="J2892">
        <f t="shared" ca="1" si="228"/>
        <v>1</v>
      </c>
      <c r="K2892">
        <f t="shared" ca="1" si="229"/>
        <v>0</v>
      </c>
      <c r="L2892" s="106">
        <v>2886</v>
      </c>
      <c r="M2892" s="136">
        <f t="shared" ca="1" si="226"/>
        <v>6.9268995740961259</v>
      </c>
      <c r="N2892" s="106"/>
    </row>
    <row r="2893" spans="1:14" x14ac:dyDescent="0.25">
      <c r="A2893" s="108">
        <v>2887</v>
      </c>
      <c r="B2893" s="134">
        <f t="shared" ca="1" si="225"/>
        <v>1</v>
      </c>
      <c r="C2893" s="135">
        <f t="shared" ca="1" si="227"/>
        <v>0.38039597037356809</v>
      </c>
      <c r="J2893">
        <f t="shared" ca="1" si="228"/>
        <v>0</v>
      </c>
      <c r="K2893">
        <f t="shared" ca="1" si="229"/>
        <v>0</v>
      </c>
      <c r="L2893" s="106">
        <v>2887</v>
      </c>
      <c r="M2893" s="136">
        <f t="shared" ca="1" si="226"/>
        <v>1.6025146880422232</v>
      </c>
      <c r="N2893" s="106"/>
    </row>
    <row r="2894" spans="1:14" x14ac:dyDescent="0.25">
      <c r="A2894" s="108">
        <v>2888</v>
      </c>
      <c r="B2894" s="134">
        <f t="shared" ca="1" si="225"/>
        <v>0</v>
      </c>
      <c r="C2894" s="135">
        <f t="shared" ca="1" si="227"/>
        <v>0.91180839557040172</v>
      </c>
      <c r="J2894">
        <f t="shared" ca="1" si="228"/>
        <v>0</v>
      </c>
      <c r="K2894">
        <f t="shared" ca="1" si="229"/>
        <v>0</v>
      </c>
      <c r="L2894" s="106">
        <v>2888</v>
      </c>
      <c r="M2894" s="136">
        <f t="shared" ca="1" si="226"/>
        <v>0</v>
      </c>
      <c r="N2894" s="106"/>
    </row>
    <row r="2895" spans="1:14" x14ac:dyDescent="0.25">
      <c r="A2895" s="108">
        <v>2889</v>
      </c>
      <c r="B2895" s="134">
        <f t="shared" ca="1" si="225"/>
        <v>1</v>
      </c>
      <c r="C2895" s="135">
        <f t="shared" ca="1" si="227"/>
        <v>0.34913929981020853</v>
      </c>
      <c r="J2895">
        <f t="shared" ca="1" si="228"/>
        <v>1</v>
      </c>
      <c r="K2895">
        <f t="shared" ca="1" si="229"/>
        <v>0</v>
      </c>
      <c r="L2895" s="106">
        <v>2889</v>
      </c>
      <c r="M2895" s="136">
        <f t="shared" ca="1" si="226"/>
        <v>1.5589789878963625</v>
      </c>
      <c r="N2895" s="106"/>
    </row>
    <row r="2896" spans="1:14" x14ac:dyDescent="0.25">
      <c r="A2896" s="108">
        <v>2890</v>
      </c>
      <c r="B2896" s="134">
        <f t="shared" ca="1" si="225"/>
        <v>1</v>
      </c>
      <c r="C2896" s="135">
        <f t="shared" ca="1" si="227"/>
        <v>0.63771316410429535</v>
      </c>
      <c r="J2896">
        <f t="shared" ca="1" si="228"/>
        <v>1</v>
      </c>
      <c r="K2896">
        <f t="shared" ca="1" si="229"/>
        <v>0</v>
      </c>
      <c r="L2896" s="106">
        <v>2890</v>
      </c>
      <c r="M2896" s="136">
        <f t="shared" ca="1" si="226"/>
        <v>0.75596095567992905</v>
      </c>
      <c r="N2896" s="106"/>
    </row>
    <row r="2897" spans="1:14" x14ac:dyDescent="0.25">
      <c r="A2897" s="108">
        <v>2891</v>
      </c>
      <c r="B2897" s="134">
        <f t="shared" ca="1" si="225"/>
        <v>1</v>
      </c>
      <c r="C2897" s="135">
        <f t="shared" ca="1" si="227"/>
        <v>0.2207401845690673</v>
      </c>
      <c r="J2897">
        <f t="shared" ca="1" si="228"/>
        <v>1</v>
      </c>
      <c r="K2897">
        <f t="shared" ca="1" si="229"/>
        <v>0</v>
      </c>
      <c r="L2897" s="106">
        <v>2891</v>
      </c>
      <c r="M2897" s="136">
        <f t="shared" ca="1" si="226"/>
        <v>13.996648961403485</v>
      </c>
      <c r="N2897" s="106"/>
    </row>
    <row r="2898" spans="1:14" x14ac:dyDescent="0.25">
      <c r="A2898" s="108">
        <v>2892</v>
      </c>
      <c r="B2898" s="134">
        <f t="shared" ca="1" si="225"/>
        <v>1</v>
      </c>
      <c r="C2898" s="135">
        <f t="shared" ca="1" si="227"/>
        <v>0.74969527127534097</v>
      </c>
      <c r="J2898">
        <f t="shared" ca="1" si="228"/>
        <v>1</v>
      </c>
      <c r="K2898">
        <f t="shared" ca="1" si="229"/>
        <v>0</v>
      </c>
      <c r="L2898" s="106">
        <v>2892</v>
      </c>
      <c r="M2898" s="136">
        <f t="shared" ca="1" si="226"/>
        <v>0.65283150466462569</v>
      </c>
      <c r="N2898" s="106"/>
    </row>
    <row r="2899" spans="1:14" x14ac:dyDescent="0.25">
      <c r="A2899" s="108">
        <v>2893</v>
      </c>
      <c r="B2899" s="134">
        <f t="shared" ca="1" si="225"/>
        <v>1</v>
      </c>
      <c r="C2899" s="135">
        <f t="shared" ca="1" si="227"/>
        <v>8.1737613864720227E-2</v>
      </c>
      <c r="J2899">
        <f t="shared" ca="1" si="228"/>
        <v>1</v>
      </c>
      <c r="K2899">
        <f t="shared" ca="1" si="229"/>
        <v>0</v>
      </c>
      <c r="L2899" s="106">
        <v>2893</v>
      </c>
      <c r="M2899" s="136">
        <f t="shared" ca="1" si="226"/>
        <v>5.8665663087996464E-2</v>
      </c>
      <c r="N2899" s="106"/>
    </row>
    <row r="2900" spans="1:14" x14ac:dyDescent="0.25">
      <c r="A2900" s="108">
        <v>2894</v>
      </c>
      <c r="B2900" s="134">
        <f t="shared" ca="1" si="225"/>
        <v>1</v>
      </c>
      <c r="C2900" s="135">
        <f t="shared" ca="1" si="227"/>
        <v>0.55018097059956883</v>
      </c>
      <c r="J2900">
        <f t="shared" ca="1" si="228"/>
        <v>1</v>
      </c>
      <c r="K2900">
        <f t="shared" ca="1" si="229"/>
        <v>0</v>
      </c>
      <c r="L2900" s="106">
        <v>2894</v>
      </c>
      <c r="M2900" s="136">
        <f t="shared" ca="1" si="226"/>
        <v>11.812749305060743</v>
      </c>
      <c r="N2900" s="106"/>
    </row>
    <row r="2901" spans="1:14" x14ac:dyDescent="0.25">
      <c r="A2901" s="108">
        <v>2895</v>
      </c>
      <c r="B2901" s="134">
        <f t="shared" ca="1" si="225"/>
        <v>1</v>
      </c>
      <c r="C2901" s="135">
        <f t="shared" ca="1" si="227"/>
        <v>0.75934693527310437</v>
      </c>
      <c r="J2901">
        <f t="shared" ca="1" si="228"/>
        <v>0</v>
      </c>
      <c r="K2901">
        <f t="shared" ca="1" si="229"/>
        <v>0</v>
      </c>
      <c r="L2901" s="106">
        <v>2895</v>
      </c>
      <c r="M2901" s="136">
        <f t="shared" ca="1" si="226"/>
        <v>0.96337522682177124</v>
      </c>
      <c r="N2901" s="106"/>
    </row>
    <row r="2902" spans="1:14" x14ac:dyDescent="0.25">
      <c r="A2902" s="108">
        <v>2896</v>
      </c>
      <c r="B2902" s="134">
        <f t="shared" ca="1" si="225"/>
        <v>0</v>
      </c>
      <c r="C2902" s="135">
        <f t="shared" ca="1" si="227"/>
        <v>0.80761134986170613</v>
      </c>
      <c r="J2902">
        <f t="shared" ca="1" si="228"/>
        <v>0</v>
      </c>
      <c r="K2902">
        <f t="shared" ca="1" si="229"/>
        <v>0</v>
      </c>
      <c r="L2902" s="106">
        <v>2896</v>
      </c>
      <c r="M2902" s="136">
        <f t="shared" ca="1" si="226"/>
        <v>0</v>
      </c>
      <c r="N2902" s="106"/>
    </row>
    <row r="2903" spans="1:14" x14ac:dyDescent="0.25">
      <c r="A2903" s="108">
        <v>2897</v>
      </c>
      <c r="B2903" s="134">
        <f t="shared" ca="1" si="225"/>
        <v>1</v>
      </c>
      <c r="C2903" s="135">
        <f t="shared" ca="1" si="227"/>
        <v>0.30563001472970519</v>
      </c>
      <c r="J2903">
        <f t="shared" ca="1" si="228"/>
        <v>1</v>
      </c>
      <c r="K2903">
        <f t="shared" ca="1" si="229"/>
        <v>0</v>
      </c>
      <c r="L2903" s="106">
        <v>2897</v>
      </c>
      <c r="M2903" s="136">
        <f t="shared" ca="1" si="226"/>
        <v>0.36395843729988553</v>
      </c>
      <c r="N2903" s="106"/>
    </row>
    <row r="2904" spans="1:14" x14ac:dyDescent="0.25">
      <c r="A2904" s="108">
        <v>2898</v>
      </c>
      <c r="B2904" s="134">
        <f t="shared" ca="1" si="225"/>
        <v>1</v>
      </c>
      <c r="C2904" s="135">
        <f t="shared" ca="1" si="227"/>
        <v>0.46036374454825379</v>
      </c>
      <c r="J2904">
        <f t="shared" ca="1" si="228"/>
        <v>0</v>
      </c>
      <c r="K2904">
        <f t="shared" ca="1" si="229"/>
        <v>0</v>
      </c>
      <c r="L2904" s="106">
        <v>2898</v>
      </c>
      <c r="M2904" s="136">
        <f t="shared" ca="1" si="226"/>
        <v>3.657126172381818</v>
      </c>
      <c r="N2904" s="106"/>
    </row>
    <row r="2905" spans="1:14" x14ac:dyDescent="0.25">
      <c r="A2905" s="108">
        <v>2899</v>
      </c>
      <c r="B2905" s="134">
        <f t="shared" ca="1" si="225"/>
        <v>0</v>
      </c>
      <c r="C2905" s="135">
        <f t="shared" ca="1" si="227"/>
        <v>0.96869954515444712</v>
      </c>
      <c r="J2905">
        <f t="shared" ca="1" si="228"/>
        <v>0</v>
      </c>
      <c r="K2905">
        <f t="shared" ca="1" si="229"/>
        <v>1</v>
      </c>
      <c r="L2905" s="106">
        <v>2899</v>
      </c>
      <c r="M2905" s="136">
        <f t="shared" ca="1" si="226"/>
        <v>0</v>
      </c>
      <c r="N2905" s="106"/>
    </row>
    <row r="2906" spans="1:14" x14ac:dyDescent="0.25">
      <c r="A2906" s="108">
        <v>2900</v>
      </c>
      <c r="B2906" s="134">
        <f t="shared" ca="1" si="225"/>
        <v>0</v>
      </c>
      <c r="C2906" s="135">
        <f t="shared" ca="1" si="227"/>
        <v>0.68348363953363767</v>
      </c>
      <c r="J2906">
        <f t="shared" ca="1" si="228"/>
        <v>0</v>
      </c>
      <c r="K2906">
        <f t="shared" ca="1" si="229"/>
        <v>1</v>
      </c>
      <c r="L2906" s="106">
        <v>2900</v>
      </c>
      <c r="M2906" s="136">
        <f t="shared" ca="1" si="226"/>
        <v>0</v>
      </c>
      <c r="N2906" s="106"/>
    </row>
    <row r="2907" spans="1:14" x14ac:dyDescent="0.25">
      <c r="A2907" s="108">
        <v>2901</v>
      </c>
      <c r="B2907" s="134">
        <f t="shared" ca="1" si="225"/>
        <v>0</v>
      </c>
      <c r="C2907" s="135">
        <f t="shared" ca="1" si="227"/>
        <v>0.76970557331515355</v>
      </c>
      <c r="J2907">
        <f t="shared" ca="1" si="228"/>
        <v>0</v>
      </c>
      <c r="K2907">
        <f t="shared" ca="1" si="229"/>
        <v>0</v>
      </c>
      <c r="L2907" s="106">
        <v>2901</v>
      </c>
      <c r="M2907" s="136">
        <f t="shared" ca="1" si="226"/>
        <v>0</v>
      </c>
      <c r="N2907" s="106"/>
    </row>
    <row r="2908" spans="1:14" x14ac:dyDescent="0.25">
      <c r="A2908" s="108">
        <v>2902</v>
      </c>
      <c r="B2908" s="134">
        <f t="shared" ca="1" si="225"/>
        <v>1</v>
      </c>
      <c r="C2908" s="135">
        <f t="shared" ca="1" si="227"/>
        <v>0.13642686415213678</v>
      </c>
      <c r="J2908">
        <f t="shared" ca="1" si="228"/>
        <v>0</v>
      </c>
      <c r="K2908">
        <f t="shared" ca="1" si="229"/>
        <v>0</v>
      </c>
      <c r="L2908" s="106">
        <v>2902</v>
      </c>
      <c r="M2908" s="136">
        <f t="shared" ca="1" si="226"/>
        <v>4.8560120125002442</v>
      </c>
      <c r="N2908" s="106"/>
    </row>
    <row r="2909" spans="1:14" x14ac:dyDescent="0.25">
      <c r="A2909" s="108">
        <v>2903</v>
      </c>
      <c r="B2909" s="134">
        <f t="shared" ca="1" si="225"/>
        <v>0</v>
      </c>
      <c r="C2909" s="135">
        <f t="shared" ca="1" si="227"/>
        <v>0.83937917378117322</v>
      </c>
      <c r="J2909">
        <f t="shared" ca="1" si="228"/>
        <v>0</v>
      </c>
      <c r="K2909">
        <f t="shared" ca="1" si="229"/>
        <v>0</v>
      </c>
      <c r="L2909" s="106">
        <v>2903</v>
      </c>
      <c r="M2909" s="136">
        <f t="shared" ca="1" si="226"/>
        <v>0</v>
      </c>
      <c r="N2909" s="106"/>
    </row>
    <row r="2910" spans="1:14" x14ac:dyDescent="0.25">
      <c r="A2910" s="108">
        <v>2904</v>
      </c>
      <c r="B2910" s="134">
        <f t="shared" ca="1" si="225"/>
        <v>1</v>
      </c>
      <c r="C2910" s="135">
        <f t="shared" ca="1" si="227"/>
        <v>6.2050354028492682E-2</v>
      </c>
      <c r="J2910">
        <f t="shared" ca="1" si="228"/>
        <v>1</v>
      </c>
      <c r="K2910">
        <f t="shared" ca="1" si="229"/>
        <v>0</v>
      </c>
      <c r="L2910" s="106">
        <v>2904</v>
      </c>
      <c r="M2910" s="136">
        <f t="shared" ca="1" si="226"/>
        <v>4.8751101518332689</v>
      </c>
      <c r="N2910" s="106"/>
    </row>
    <row r="2911" spans="1:14" x14ac:dyDescent="0.25">
      <c r="A2911" s="108">
        <v>2905</v>
      </c>
      <c r="B2911" s="134">
        <f t="shared" ca="1" si="225"/>
        <v>1</v>
      </c>
      <c r="C2911" s="135">
        <f t="shared" ca="1" si="227"/>
        <v>0.42728796850847417</v>
      </c>
      <c r="J2911">
        <f t="shared" ca="1" si="228"/>
        <v>0</v>
      </c>
      <c r="K2911">
        <f t="shared" ca="1" si="229"/>
        <v>0</v>
      </c>
      <c r="L2911" s="106">
        <v>2905</v>
      </c>
      <c r="M2911" s="136">
        <f t="shared" ca="1" si="226"/>
        <v>0.94578637614648775</v>
      </c>
      <c r="N2911" s="106"/>
    </row>
    <row r="2912" spans="1:14" x14ac:dyDescent="0.25">
      <c r="A2912" s="108">
        <v>2906</v>
      </c>
      <c r="B2912" s="134">
        <f t="shared" ca="1" si="225"/>
        <v>0</v>
      </c>
      <c r="C2912" s="135">
        <f t="shared" ca="1" si="227"/>
        <v>0.78995335429538394</v>
      </c>
      <c r="J2912">
        <f t="shared" ca="1" si="228"/>
        <v>0</v>
      </c>
      <c r="K2912">
        <f t="shared" ca="1" si="229"/>
        <v>1</v>
      </c>
      <c r="L2912" s="106">
        <v>2906</v>
      </c>
      <c r="M2912" s="136">
        <f t="shared" ca="1" si="226"/>
        <v>0</v>
      </c>
      <c r="N2912" s="106"/>
    </row>
    <row r="2913" spans="1:14" x14ac:dyDescent="0.25">
      <c r="A2913" s="108">
        <v>2907</v>
      </c>
      <c r="B2913" s="134">
        <f t="shared" ca="1" si="225"/>
        <v>0</v>
      </c>
      <c r="C2913" s="135">
        <f t="shared" ca="1" si="227"/>
        <v>0.77802815895381328</v>
      </c>
      <c r="J2913">
        <f t="shared" ca="1" si="228"/>
        <v>0</v>
      </c>
      <c r="K2913">
        <f t="shared" ca="1" si="229"/>
        <v>0</v>
      </c>
      <c r="L2913" s="106">
        <v>2907</v>
      </c>
      <c r="M2913" s="136">
        <f t="shared" ca="1" si="226"/>
        <v>0</v>
      </c>
      <c r="N2913" s="106"/>
    </row>
    <row r="2914" spans="1:14" x14ac:dyDescent="0.25">
      <c r="A2914" s="108">
        <v>2908</v>
      </c>
      <c r="B2914" s="134">
        <f t="shared" ca="1" si="225"/>
        <v>1</v>
      </c>
      <c r="C2914" s="135">
        <f t="shared" ca="1" si="227"/>
        <v>0.25004846827916449</v>
      </c>
      <c r="J2914">
        <f t="shared" ca="1" si="228"/>
        <v>1</v>
      </c>
      <c r="K2914">
        <f t="shared" ca="1" si="229"/>
        <v>0</v>
      </c>
      <c r="L2914" s="106">
        <v>2908</v>
      </c>
      <c r="M2914" s="136">
        <f t="shared" ca="1" si="226"/>
        <v>2.0638306672318816</v>
      </c>
      <c r="N2914" s="106"/>
    </row>
    <row r="2915" spans="1:14" x14ac:dyDescent="0.25">
      <c r="A2915" s="108">
        <v>2909</v>
      </c>
      <c r="B2915" s="134">
        <f t="shared" ca="1" si="225"/>
        <v>1</v>
      </c>
      <c r="C2915" s="135">
        <f t="shared" ca="1" si="227"/>
        <v>0.72489507722402102</v>
      </c>
      <c r="J2915">
        <f t="shared" ca="1" si="228"/>
        <v>1</v>
      </c>
      <c r="K2915">
        <f t="shared" ca="1" si="229"/>
        <v>0</v>
      </c>
      <c r="L2915" s="106">
        <v>2909</v>
      </c>
      <c r="M2915" s="136">
        <f t="shared" ca="1" si="226"/>
        <v>1.9241338629314237</v>
      </c>
      <c r="N2915" s="106"/>
    </row>
    <row r="2916" spans="1:14" x14ac:dyDescent="0.25">
      <c r="A2916" s="108">
        <v>2910</v>
      </c>
      <c r="B2916" s="134">
        <f t="shared" ca="1" si="225"/>
        <v>1</v>
      </c>
      <c r="C2916" s="135">
        <f t="shared" ca="1" si="227"/>
        <v>0.49311741568852829</v>
      </c>
      <c r="J2916">
        <f t="shared" ca="1" si="228"/>
        <v>1</v>
      </c>
      <c r="K2916">
        <f t="shared" ca="1" si="229"/>
        <v>0</v>
      </c>
      <c r="L2916" s="106">
        <v>2910</v>
      </c>
      <c r="M2916" s="136">
        <f t="shared" ca="1" si="226"/>
        <v>2.606748300212693</v>
      </c>
      <c r="N2916" s="106"/>
    </row>
    <row r="2917" spans="1:14" x14ac:dyDescent="0.25">
      <c r="A2917" s="108">
        <v>2911</v>
      </c>
      <c r="B2917" s="134">
        <f t="shared" ca="1" si="225"/>
        <v>1</v>
      </c>
      <c r="C2917" s="135">
        <f t="shared" ca="1" si="227"/>
        <v>0.63598519345192539</v>
      </c>
      <c r="J2917">
        <f t="shared" ca="1" si="228"/>
        <v>1</v>
      </c>
      <c r="K2917">
        <f t="shared" ca="1" si="229"/>
        <v>0</v>
      </c>
      <c r="L2917" s="106">
        <v>2911</v>
      </c>
      <c r="M2917" s="136">
        <f t="shared" ca="1" si="226"/>
        <v>0.66894888912114359</v>
      </c>
      <c r="N2917" s="106"/>
    </row>
    <row r="2918" spans="1:14" x14ac:dyDescent="0.25">
      <c r="A2918" s="108">
        <v>2912</v>
      </c>
      <c r="B2918" s="134">
        <f t="shared" ca="1" si="225"/>
        <v>1</v>
      </c>
      <c r="C2918" s="135">
        <f t="shared" ca="1" si="227"/>
        <v>0.36350647645013112</v>
      </c>
      <c r="J2918">
        <f t="shared" ca="1" si="228"/>
        <v>1</v>
      </c>
      <c r="K2918">
        <f t="shared" ca="1" si="229"/>
        <v>0</v>
      </c>
      <c r="L2918" s="106">
        <v>2912</v>
      </c>
      <c r="M2918" s="136">
        <f t="shared" ca="1" si="226"/>
        <v>20.312615662388744</v>
      </c>
      <c r="N2918" s="106"/>
    </row>
    <row r="2919" spans="1:14" x14ac:dyDescent="0.25">
      <c r="A2919" s="108">
        <v>2913</v>
      </c>
      <c r="B2919" s="134">
        <f t="shared" ca="1" si="225"/>
        <v>1</v>
      </c>
      <c r="C2919" s="135">
        <f t="shared" ca="1" si="227"/>
        <v>9.1517905510134057E-2</v>
      </c>
      <c r="J2919">
        <f t="shared" ca="1" si="228"/>
        <v>0</v>
      </c>
      <c r="K2919">
        <f t="shared" ca="1" si="229"/>
        <v>0</v>
      </c>
      <c r="L2919" s="106">
        <v>2913</v>
      </c>
      <c r="M2919" s="136">
        <f t="shared" ca="1" si="226"/>
        <v>9.7641044913551411</v>
      </c>
      <c r="N2919" s="106"/>
    </row>
    <row r="2920" spans="1:14" x14ac:dyDescent="0.25">
      <c r="A2920" s="108">
        <v>2914</v>
      </c>
      <c r="B2920" s="134">
        <f t="shared" ca="1" si="225"/>
        <v>0</v>
      </c>
      <c r="C2920" s="135">
        <f t="shared" ca="1" si="227"/>
        <v>0.90092431250282257</v>
      </c>
      <c r="J2920">
        <f t="shared" ca="1" si="228"/>
        <v>0</v>
      </c>
      <c r="K2920">
        <f t="shared" ca="1" si="229"/>
        <v>0</v>
      </c>
      <c r="L2920" s="106">
        <v>2914</v>
      </c>
      <c r="M2920" s="136">
        <f t="shared" ca="1" si="226"/>
        <v>0</v>
      </c>
      <c r="N2920" s="106"/>
    </row>
    <row r="2921" spans="1:14" x14ac:dyDescent="0.25">
      <c r="A2921" s="108">
        <v>2915</v>
      </c>
      <c r="B2921" s="134">
        <f t="shared" ca="1" si="225"/>
        <v>1</v>
      </c>
      <c r="C2921" s="135">
        <f t="shared" ca="1" si="227"/>
        <v>0.25969901724235311</v>
      </c>
      <c r="J2921">
        <f t="shared" ca="1" si="228"/>
        <v>1</v>
      </c>
      <c r="K2921">
        <f t="shared" ca="1" si="229"/>
        <v>0</v>
      </c>
      <c r="L2921" s="106">
        <v>2915</v>
      </c>
      <c r="M2921" s="136">
        <f t="shared" ca="1" si="226"/>
        <v>1.7873760501966938</v>
      </c>
      <c r="N2921" s="106"/>
    </row>
    <row r="2922" spans="1:14" x14ac:dyDescent="0.25">
      <c r="A2922" s="108">
        <v>2916</v>
      </c>
      <c r="B2922" s="134">
        <f t="shared" ca="1" si="225"/>
        <v>1</v>
      </c>
      <c r="C2922" s="135">
        <f t="shared" ca="1" si="227"/>
        <v>0.61017794314031093</v>
      </c>
      <c r="J2922">
        <f t="shared" ca="1" si="228"/>
        <v>1</v>
      </c>
      <c r="K2922">
        <f t="shared" ca="1" si="229"/>
        <v>0</v>
      </c>
      <c r="L2922" s="106">
        <v>2916</v>
      </c>
      <c r="M2922" s="136">
        <f t="shared" ca="1" si="226"/>
        <v>1.5407225601802668</v>
      </c>
      <c r="N2922" s="106"/>
    </row>
    <row r="2923" spans="1:14" x14ac:dyDescent="0.25">
      <c r="A2923" s="108">
        <v>2917</v>
      </c>
      <c r="B2923" s="134">
        <f t="shared" ca="1" si="225"/>
        <v>1</v>
      </c>
      <c r="C2923" s="135">
        <f t="shared" ca="1" si="227"/>
        <v>0.49845462268470797</v>
      </c>
      <c r="J2923">
        <f t="shared" ca="1" si="228"/>
        <v>1</v>
      </c>
      <c r="K2923">
        <f t="shared" ca="1" si="229"/>
        <v>0</v>
      </c>
      <c r="L2923" s="106">
        <v>2917</v>
      </c>
      <c r="M2923" s="136">
        <f t="shared" ca="1" si="226"/>
        <v>0.74232933035035176</v>
      </c>
      <c r="N2923" s="106"/>
    </row>
    <row r="2924" spans="1:14" x14ac:dyDescent="0.25">
      <c r="A2924" s="108">
        <v>2918</v>
      </c>
      <c r="B2924" s="134">
        <f t="shared" ca="1" si="225"/>
        <v>1</v>
      </c>
      <c r="C2924" s="135">
        <f t="shared" ca="1" si="227"/>
        <v>0.51631559740845845</v>
      </c>
      <c r="J2924">
        <f t="shared" ca="1" si="228"/>
        <v>1</v>
      </c>
      <c r="K2924">
        <f t="shared" ca="1" si="229"/>
        <v>0</v>
      </c>
      <c r="L2924" s="106">
        <v>2918</v>
      </c>
      <c r="M2924" s="136">
        <f t="shared" ca="1" si="226"/>
        <v>3.7053416249844058</v>
      </c>
      <c r="N2924" s="106"/>
    </row>
    <row r="2925" spans="1:14" x14ac:dyDescent="0.25">
      <c r="A2925" s="108">
        <v>2919</v>
      </c>
      <c r="B2925" s="134">
        <f t="shared" ca="1" si="225"/>
        <v>1</v>
      </c>
      <c r="C2925" s="135">
        <f t="shared" ca="1" si="227"/>
        <v>0.43542889033172238</v>
      </c>
      <c r="J2925">
        <f t="shared" ca="1" si="228"/>
        <v>1</v>
      </c>
      <c r="K2925">
        <f t="shared" ca="1" si="229"/>
        <v>0</v>
      </c>
      <c r="L2925" s="106">
        <v>2919</v>
      </c>
      <c r="M2925" s="136">
        <f t="shared" ca="1" si="226"/>
        <v>13.557765682790331</v>
      </c>
      <c r="N2925" s="106"/>
    </row>
    <row r="2926" spans="1:14" x14ac:dyDescent="0.25">
      <c r="A2926" s="108">
        <v>2920</v>
      </c>
      <c r="B2926" s="134">
        <f t="shared" ca="1" si="225"/>
        <v>1</v>
      </c>
      <c r="C2926" s="135">
        <f t="shared" ca="1" si="227"/>
        <v>0.36956206767562982</v>
      </c>
      <c r="J2926">
        <f t="shared" ca="1" si="228"/>
        <v>0</v>
      </c>
      <c r="K2926">
        <f t="shared" ca="1" si="229"/>
        <v>0</v>
      </c>
      <c r="L2926" s="106">
        <v>2920</v>
      </c>
      <c r="M2926" s="136">
        <f t="shared" ca="1" si="226"/>
        <v>5.4597044313784275</v>
      </c>
      <c r="N2926" s="106"/>
    </row>
    <row r="2927" spans="1:14" x14ac:dyDescent="0.25">
      <c r="A2927" s="108">
        <v>2921</v>
      </c>
      <c r="B2927" s="134">
        <f t="shared" ref="B2927:B2990" ca="1" si="230">IF(B2926&gt;0,IF(C2927&lt;pww,1,0),IF(C2927&lt;pdw,1,0))</f>
        <v>0</v>
      </c>
      <c r="C2927" s="135">
        <f t="shared" ca="1" si="227"/>
        <v>0.82034066238657621</v>
      </c>
      <c r="J2927">
        <f t="shared" ca="1" si="228"/>
        <v>0</v>
      </c>
      <c r="K2927">
        <f t="shared" ca="1" si="229"/>
        <v>0</v>
      </c>
      <c r="L2927" s="106">
        <v>2921</v>
      </c>
      <c r="M2927" s="136">
        <f t="shared" ca="1" si="226"/>
        <v>0</v>
      </c>
      <c r="N2927" s="106"/>
    </row>
    <row r="2928" spans="1:14" x14ac:dyDescent="0.25">
      <c r="A2928" s="108">
        <v>2922</v>
      </c>
      <c r="B2928" s="134">
        <f t="shared" ca="1" si="230"/>
        <v>1</v>
      </c>
      <c r="C2928" s="135">
        <f t="shared" ca="1" si="227"/>
        <v>0.16847983618327889</v>
      </c>
      <c r="J2928">
        <f t="shared" ca="1" si="228"/>
        <v>1</v>
      </c>
      <c r="K2928">
        <f t="shared" ca="1" si="229"/>
        <v>0</v>
      </c>
      <c r="L2928" s="106">
        <v>2922</v>
      </c>
      <c r="M2928" s="136">
        <f t="shared" ca="1" si="226"/>
        <v>1.4615421439341694</v>
      </c>
      <c r="N2928" s="106"/>
    </row>
    <row r="2929" spans="1:14" x14ac:dyDescent="0.25">
      <c r="A2929" s="108">
        <v>2923</v>
      </c>
      <c r="B2929" s="134">
        <f t="shared" ca="1" si="230"/>
        <v>1</v>
      </c>
      <c r="C2929" s="135">
        <f t="shared" ca="1" si="227"/>
        <v>0.21664038826914722</v>
      </c>
      <c r="J2929">
        <f t="shared" ca="1" si="228"/>
        <v>1</v>
      </c>
      <c r="K2929">
        <f t="shared" ca="1" si="229"/>
        <v>0</v>
      </c>
      <c r="L2929" s="106">
        <v>2923</v>
      </c>
      <c r="M2929" s="136">
        <f t="shared" ca="1" si="226"/>
        <v>11.090012843250927</v>
      </c>
      <c r="N2929" s="106"/>
    </row>
    <row r="2930" spans="1:14" x14ac:dyDescent="0.25">
      <c r="A2930" s="108">
        <v>2924</v>
      </c>
      <c r="B2930" s="134">
        <f t="shared" ca="1" si="230"/>
        <v>1</v>
      </c>
      <c r="C2930" s="135">
        <f t="shared" ca="1" si="227"/>
        <v>0.68695251742431374</v>
      </c>
      <c r="J2930">
        <f t="shared" ca="1" si="228"/>
        <v>1</v>
      </c>
      <c r="K2930">
        <f t="shared" ca="1" si="229"/>
        <v>0</v>
      </c>
      <c r="L2930" s="106">
        <v>2924</v>
      </c>
      <c r="M2930" s="136">
        <f t="shared" ca="1" si="226"/>
        <v>4.8090108938383374</v>
      </c>
      <c r="N2930" s="106"/>
    </row>
    <row r="2931" spans="1:14" x14ac:dyDescent="0.25">
      <c r="A2931" s="108">
        <v>2925</v>
      </c>
      <c r="B2931" s="134">
        <f t="shared" ca="1" si="230"/>
        <v>1</v>
      </c>
      <c r="C2931" s="135">
        <f t="shared" ca="1" si="227"/>
        <v>0.74434586317220885</v>
      </c>
      <c r="J2931">
        <f t="shared" ca="1" si="228"/>
        <v>1</v>
      </c>
      <c r="K2931">
        <f t="shared" ca="1" si="229"/>
        <v>0</v>
      </c>
      <c r="L2931" s="106">
        <v>2925</v>
      </c>
      <c r="M2931" s="136">
        <f t="shared" ca="1" si="226"/>
        <v>7.3140098243380676</v>
      </c>
      <c r="N2931" s="106"/>
    </row>
    <row r="2932" spans="1:14" x14ac:dyDescent="0.25">
      <c r="A2932" s="108">
        <v>2926</v>
      </c>
      <c r="B2932" s="134">
        <f t="shared" ca="1" si="230"/>
        <v>1</v>
      </c>
      <c r="C2932" s="135">
        <f t="shared" ca="1" si="227"/>
        <v>0.36071155731835702</v>
      </c>
      <c r="J2932">
        <f t="shared" ca="1" si="228"/>
        <v>1</v>
      </c>
      <c r="K2932">
        <f t="shared" ca="1" si="229"/>
        <v>0</v>
      </c>
      <c r="L2932" s="106">
        <v>2926</v>
      </c>
      <c r="M2932" s="136">
        <f t="shared" ca="1" si="226"/>
        <v>10.692475421763291</v>
      </c>
      <c r="N2932" s="106"/>
    </row>
    <row r="2933" spans="1:14" x14ac:dyDescent="0.25">
      <c r="A2933" s="108">
        <v>2927</v>
      </c>
      <c r="B2933" s="134">
        <f t="shared" ca="1" si="230"/>
        <v>1</v>
      </c>
      <c r="C2933" s="135">
        <f t="shared" ca="1" si="227"/>
        <v>0.40076208175772954</v>
      </c>
      <c r="J2933">
        <f t="shared" ca="1" si="228"/>
        <v>1</v>
      </c>
      <c r="K2933">
        <f t="shared" ca="1" si="229"/>
        <v>0</v>
      </c>
      <c r="L2933" s="106">
        <v>2927</v>
      </c>
      <c r="M2933" s="136">
        <f t="shared" ca="1" si="226"/>
        <v>5.9250492226200953</v>
      </c>
      <c r="N2933" s="106"/>
    </row>
    <row r="2934" spans="1:14" x14ac:dyDescent="0.25">
      <c r="A2934" s="108">
        <v>2928</v>
      </c>
      <c r="B2934" s="134">
        <f t="shared" ca="1" si="230"/>
        <v>1</v>
      </c>
      <c r="C2934" s="135">
        <f t="shared" ca="1" si="227"/>
        <v>0.61514184772013969</v>
      </c>
      <c r="J2934">
        <f t="shared" ca="1" si="228"/>
        <v>1</v>
      </c>
      <c r="K2934">
        <f t="shared" ca="1" si="229"/>
        <v>0</v>
      </c>
      <c r="L2934" s="106">
        <v>2928</v>
      </c>
      <c r="M2934" s="136">
        <f t="shared" ca="1" si="226"/>
        <v>2.6038265177114543</v>
      </c>
      <c r="N2934" s="106"/>
    </row>
    <row r="2935" spans="1:14" x14ac:dyDescent="0.25">
      <c r="A2935" s="108">
        <v>2929</v>
      </c>
      <c r="B2935" s="134">
        <f t="shared" ca="1" si="230"/>
        <v>1</v>
      </c>
      <c r="C2935" s="135">
        <f t="shared" ca="1" si="227"/>
        <v>0.66224072891970898</v>
      </c>
      <c r="J2935">
        <f t="shared" ca="1" si="228"/>
        <v>1</v>
      </c>
      <c r="K2935">
        <f t="shared" ca="1" si="229"/>
        <v>0</v>
      </c>
      <c r="L2935" s="106">
        <v>2929</v>
      </c>
      <c r="M2935" s="136">
        <f t="shared" ca="1" si="226"/>
        <v>0.12901614178447168</v>
      </c>
      <c r="N2935" s="106"/>
    </row>
    <row r="2936" spans="1:14" x14ac:dyDescent="0.25">
      <c r="A2936" s="108">
        <v>2930</v>
      </c>
      <c r="B2936" s="134">
        <f t="shared" ca="1" si="230"/>
        <v>1</v>
      </c>
      <c r="C2936" s="135">
        <f t="shared" ca="1" si="227"/>
        <v>7.3542961591301581E-2</v>
      </c>
      <c r="J2936">
        <f t="shared" ca="1" si="228"/>
        <v>1</v>
      </c>
      <c r="K2936">
        <f t="shared" ca="1" si="229"/>
        <v>0</v>
      </c>
      <c r="L2936" s="106">
        <v>2930</v>
      </c>
      <c r="M2936" s="136">
        <f t="shared" ca="1" si="226"/>
        <v>7.2037624045668718</v>
      </c>
      <c r="N2936" s="106"/>
    </row>
    <row r="2937" spans="1:14" x14ac:dyDescent="0.25">
      <c r="A2937" s="108">
        <v>2931</v>
      </c>
      <c r="B2937" s="134">
        <f t="shared" ca="1" si="230"/>
        <v>1</v>
      </c>
      <c r="C2937" s="135">
        <f t="shared" ca="1" si="227"/>
        <v>0.28619463356605779</v>
      </c>
      <c r="J2937">
        <f t="shared" ca="1" si="228"/>
        <v>1</v>
      </c>
      <c r="K2937">
        <f t="shared" ca="1" si="229"/>
        <v>0</v>
      </c>
      <c r="L2937" s="106">
        <v>2931</v>
      </c>
      <c r="M2937" s="136">
        <f t="shared" ca="1" si="226"/>
        <v>0.69547093818791383</v>
      </c>
      <c r="N2937" s="106"/>
    </row>
    <row r="2938" spans="1:14" x14ac:dyDescent="0.25">
      <c r="A2938" s="108">
        <v>2932</v>
      </c>
      <c r="B2938" s="134">
        <f t="shared" ca="1" si="230"/>
        <v>1</v>
      </c>
      <c r="C2938" s="135">
        <f t="shared" ca="1" si="227"/>
        <v>0.38881154436670495</v>
      </c>
      <c r="J2938">
        <f t="shared" ca="1" si="228"/>
        <v>0</v>
      </c>
      <c r="K2938">
        <f t="shared" ca="1" si="229"/>
        <v>0</v>
      </c>
      <c r="L2938" s="106">
        <v>2932</v>
      </c>
      <c r="M2938" s="136">
        <f t="shared" ca="1" si="226"/>
        <v>2.6789603298006868</v>
      </c>
      <c r="N2938" s="106"/>
    </row>
    <row r="2939" spans="1:14" x14ac:dyDescent="0.25">
      <c r="A2939" s="108">
        <v>2933</v>
      </c>
      <c r="B2939" s="134">
        <f t="shared" ca="1" si="230"/>
        <v>0</v>
      </c>
      <c r="C2939" s="135">
        <f t="shared" ca="1" si="227"/>
        <v>0.92598309260991984</v>
      </c>
      <c r="J2939">
        <f t="shared" ca="1" si="228"/>
        <v>0</v>
      </c>
      <c r="K2939">
        <f t="shared" ca="1" si="229"/>
        <v>1</v>
      </c>
      <c r="L2939" s="106">
        <v>2933</v>
      </c>
      <c r="M2939" s="136">
        <f t="shared" ca="1" si="226"/>
        <v>0</v>
      </c>
      <c r="N2939" s="106"/>
    </row>
    <row r="2940" spans="1:14" x14ac:dyDescent="0.25">
      <c r="A2940" s="108">
        <v>2934</v>
      </c>
      <c r="B2940" s="134">
        <f t="shared" ca="1" si="230"/>
        <v>0</v>
      </c>
      <c r="C2940" s="135">
        <f t="shared" ca="1" si="227"/>
        <v>0.95709864049092086</v>
      </c>
      <c r="J2940">
        <f t="shared" ca="1" si="228"/>
        <v>0</v>
      </c>
      <c r="K2940">
        <f t="shared" ca="1" si="229"/>
        <v>0</v>
      </c>
      <c r="L2940" s="106">
        <v>2934</v>
      </c>
      <c r="M2940" s="136">
        <f t="shared" ca="1" si="226"/>
        <v>0</v>
      </c>
      <c r="N2940" s="106"/>
    </row>
    <row r="2941" spans="1:14" x14ac:dyDescent="0.25">
      <c r="A2941" s="108">
        <v>2935</v>
      </c>
      <c r="B2941" s="134">
        <f t="shared" ca="1" si="230"/>
        <v>1</v>
      </c>
      <c r="C2941" s="135">
        <f t="shared" ca="1" si="227"/>
        <v>0.10057276201586718</v>
      </c>
      <c r="J2941">
        <f t="shared" ca="1" si="228"/>
        <v>1</v>
      </c>
      <c r="K2941">
        <f t="shared" ca="1" si="229"/>
        <v>0</v>
      </c>
      <c r="L2941" s="106">
        <v>2935</v>
      </c>
      <c r="M2941" s="136">
        <f t="shared" ca="1" si="226"/>
        <v>0.24711586153419082</v>
      </c>
      <c r="N2941" s="106"/>
    </row>
    <row r="2942" spans="1:14" x14ac:dyDescent="0.25">
      <c r="A2942" s="108">
        <v>2936</v>
      </c>
      <c r="B2942" s="134">
        <f t="shared" ca="1" si="230"/>
        <v>1</v>
      </c>
      <c r="C2942" s="135">
        <f t="shared" ca="1" si="227"/>
        <v>0.25124005762814583</v>
      </c>
      <c r="J2942">
        <f t="shared" ca="1" si="228"/>
        <v>1</v>
      </c>
      <c r="K2942">
        <f t="shared" ca="1" si="229"/>
        <v>0</v>
      </c>
      <c r="L2942" s="106">
        <v>2936</v>
      </c>
      <c r="M2942" s="136">
        <f t="shared" ca="1" si="226"/>
        <v>1.598811813285731</v>
      </c>
      <c r="N2942" s="106"/>
    </row>
    <row r="2943" spans="1:14" x14ac:dyDescent="0.25">
      <c r="A2943" s="108">
        <v>2937</v>
      </c>
      <c r="B2943" s="134">
        <f t="shared" ca="1" si="230"/>
        <v>1</v>
      </c>
      <c r="C2943" s="135">
        <f t="shared" ca="1" si="227"/>
        <v>0.11461994498879957</v>
      </c>
      <c r="J2943">
        <f t="shared" ca="1" si="228"/>
        <v>1</v>
      </c>
      <c r="K2943">
        <f t="shared" ca="1" si="229"/>
        <v>0</v>
      </c>
      <c r="L2943" s="106">
        <v>2937</v>
      </c>
      <c r="M2943" s="136">
        <f t="shared" ca="1" si="226"/>
        <v>5.0015854295208921</v>
      </c>
      <c r="N2943" s="106"/>
    </row>
    <row r="2944" spans="1:14" x14ac:dyDescent="0.25">
      <c r="A2944" s="108">
        <v>2938</v>
      </c>
      <c r="B2944" s="134">
        <f t="shared" ca="1" si="230"/>
        <v>1</v>
      </c>
      <c r="C2944" s="135">
        <f t="shared" ca="1" si="227"/>
        <v>2.8298424928360211E-3</v>
      </c>
      <c r="J2944">
        <f t="shared" ca="1" si="228"/>
        <v>0</v>
      </c>
      <c r="K2944">
        <f t="shared" ca="1" si="229"/>
        <v>0</v>
      </c>
      <c r="L2944" s="106">
        <v>2938</v>
      </c>
      <c r="M2944" s="136">
        <f t="shared" ca="1" si="226"/>
        <v>4.7981226164502253</v>
      </c>
      <c r="N2944" s="106"/>
    </row>
    <row r="2945" spans="1:14" x14ac:dyDescent="0.25">
      <c r="A2945" s="108">
        <v>2939</v>
      </c>
      <c r="B2945" s="134">
        <f t="shared" ca="1" si="230"/>
        <v>0</v>
      </c>
      <c r="C2945" s="135">
        <f t="shared" ca="1" si="227"/>
        <v>0.89148173725458857</v>
      </c>
      <c r="J2945">
        <f t="shared" ca="1" si="228"/>
        <v>0</v>
      </c>
      <c r="K2945">
        <f t="shared" ca="1" si="229"/>
        <v>1</v>
      </c>
      <c r="L2945" s="106">
        <v>2939</v>
      </c>
      <c r="M2945" s="136">
        <f t="shared" ca="1" si="226"/>
        <v>0</v>
      </c>
      <c r="N2945" s="106"/>
    </row>
    <row r="2946" spans="1:14" x14ac:dyDescent="0.25">
      <c r="A2946" s="108">
        <v>2940</v>
      </c>
      <c r="B2946" s="134">
        <f t="shared" ca="1" si="230"/>
        <v>0</v>
      </c>
      <c r="C2946" s="135">
        <f t="shared" ca="1" si="227"/>
        <v>0.65973495591966369</v>
      </c>
      <c r="J2946">
        <f t="shared" ca="1" si="228"/>
        <v>0</v>
      </c>
      <c r="K2946">
        <f t="shared" ca="1" si="229"/>
        <v>1</v>
      </c>
      <c r="L2946" s="106">
        <v>2940</v>
      </c>
      <c r="M2946" s="136">
        <f t="shared" ca="1" si="226"/>
        <v>0</v>
      </c>
      <c r="N2946" s="106"/>
    </row>
    <row r="2947" spans="1:14" x14ac:dyDescent="0.25">
      <c r="A2947" s="108">
        <v>2941</v>
      </c>
      <c r="B2947" s="134">
        <f t="shared" ca="1" si="230"/>
        <v>0</v>
      </c>
      <c r="C2947" s="135">
        <f t="shared" ca="1" si="227"/>
        <v>0.805544899316744</v>
      </c>
      <c r="J2947">
        <f t="shared" ca="1" si="228"/>
        <v>0</v>
      </c>
      <c r="K2947">
        <f t="shared" ca="1" si="229"/>
        <v>0</v>
      </c>
      <c r="L2947" s="106">
        <v>2941</v>
      </c>
      <c r="M2947" s="136">
        <f t="shared" ca="1" si="226"/>
        <v>0</v>
      </c>
      <c r="N2947" s="106"/>
    </row>
    <row r="2948" spans="1:14" x14ac:dyDescent="0.25">
      <c r="A2948" s="108">
        <v>2942</v>
      </c>
      <c r="B2948" s="134">
        <f t="shared" ca="1" si="230"/>
        <v>1</v>
      </c>
      <c r="C2948" s="135">
        <f t="shared" ca="1" si="227"/>
        <v>0.23686806803766625</v>
      </c>
      <c r="J2948">
        <f t="shared" ca="1" si="228"/>
        <v>1</v>
      </c>
      <c r="K2948">
        <f t="shared" ca="1" si="229"/>
        <v>0</v>
      </c>
      <c r="L2948" s="106">
        <v>2942</v>
      </c>
      <c r="M2948" s="136">
        <f t="shared" ca="1" si="226"/>
        <v>1.5278538972549311</v>
      </c>
      <c r="N2948" s="106"/>
    </row>
    <row r="2949" spans="1:14" x14ac:dyDescent="0.25">
      <c r="A2949" s="108">
        <v>2943</v>
      </c>
      <c r="B2949" s="134">
        <f t="shared" ca="1" si="230"/>
        <v>1</v>
      </c>
      <c r="C2949" s="135">
        <f t="shared" ca="1" si="227"/>
        <v>0.17287215313553528</v>
      </c>
      <c r="J2949">
        <f t="shared" ca="1" si="228"/>
        <v>0</v>
      </c>
      <c r="K2949">
        <f t="shared" ca="1" si="229"/>
        <v>0</v>
      </c>
      <c r="L2949" s="106">
        <v>2943</v>
      </c>
      <c r="M2949" s="136">
        <f t="shared" ca="1" si="226"/>
        <v>5.316879425082897</v>
      </c>
      <c r="N2949" s="106"/>
    </row>
    <row r="2950" spans="1:14" x14ac:dyDescent="0.25">
      <c r="A2950" s="108">
        <v>2944</v>
      </c>
      <c r="B2950" s="134">
        <f t="shared" ca="1" si="230"/>
        <v>0</v>
      </c>
      <c r="C2950" s="135">
        <f t="shared" ca="1" si="227"/>
        <v>0.77429390911891949</v>
      </c>
      <c r="J2950">
        <f t="shared" ca="1" si="228"/>
        <v>0</v>
      </c>
      <c r="K2950">
        <f t="shared" ca="1" si="229"/>
        <v>1</v>
      </c>
      <c r="L2950" s="106">
        <v>2944</v>
      </c>
      <c r="M2950" s="136">
        <f t="shared" ca="1" si="226"/>
        <v>0</v>
      </c>
      <c r="N2950" s="106"/>
    </row>
    <row r="2951" spans="1:14" x14ac:dyDescent="0.25">
      <c r="A2951" s="108">
        <v>2945</v>
      </c>
      <c r="B2951" s="134">
        <f t="shared" ca="1" si="230"/>
        <v>0</v>
      </c>
      <c r="C2951" s="135">
        <f t="shared" ca="1" si="227"/>
        <v>0.76566523681802601</v>
      </c>
      <c r="J2951">
        <f t="shared" ca="1" si="228"/>
        <v>0</v>
      </c>
      <c r="K2951">
        <f t="shared" ca="1" si="229"/>
        <v>1</v>
      </c>
      <c r="L2951" s="106">
        <v>2945</v>
      </c>
      <c r="M2951" s="136">
        <f t="shared" ref="M2951:M3014" ca="1" si="231">IF(B2951&gt;0,-LN(1-(RAND()))/lambda,0)</f>
        <v>0</v>
      </c>
      <c r="N2951" s="106"/>
    </row>
    <row r="2952" spans="1:14" x14ac:dyDescent="0.25">
      <c r="A2952" s="108">
        <v>2946</v>
      </c>
      <c r="B2952" s="134">
        <f t="shared" ca="1" si="230"/>
        <v>0</v>
      </c>
      <c r="C2952" s="135">
        <f t="shared" ref="C2952:C3015" ca="1" si="232">RAND()</f>
        <v>0.78763404997219877</v>
      </c>
      <c r="J2952">
        <f t="shared" ref="J2952:J3015" ca="1" si="233">IF(AND(B2952,B2953),1,0)</f>
        <v>0</v>
      </c>
      <c r="K2952">
        <f t="shared" ref="K2952:K3015" ca="1" si="234">IF(AND(NOT(B2952),NOT(B2953)),1,0)</f>
        <v>1</v>
      </c>
      <c r="L2952" s="106">
        <v>2946</v>
      </c>
      <c r="M2952" s="136">
        <f t="shared" ca="1" si="231"/>
        <v>0</v>
      </c>
      <c r="N2952" s="106"/>
    </row>
    <row r="2953" spans="1:14" x14ac:dyDescent="0.25">
      <c r="A2953" s="108">
        <v>2947</v>
      </c>
      <c r="B2953" s="134">
        <f t="shared" ca="1" si="230"/>
        <v>0</v>
      </c>
      <c r="C2953" s="135">
        <f t="shared" ca="1" si="232"/>
        <v>0.61141589803499607</v>
      </c>
      <c r="J2953">
        <f t="shared" ca="1" si="233"/>
        <v>0</v>
      </c>
      <c r="K2953">
        <f t="shared" ca="1" si="234"/>
        <v>1</v>
      </c>
      <c r="L2953" s="106">
        <v>2947</v>
      </c>
      <c r="M2953" s="136">
        <f t="shared" ca="1" si="231"/>
        <v>0</v>
      </c>
      <c r="N2953" s="106"/>
    </row>
    <row r="2954" spans="1:14" x14ac:dyDescent="0.25">
      <c r="A2954" s="108">
        <v>2948</v>
      </c>
      <c r="B2954" s="134">
        <f t="shared" ca="1" si="230"/>
        <v>0</v>
      </c>
      <c r="C2954" s="135">
        <f t="shared" ca="1" si="232"/>
        <v>0.49973895341060437</v>
      </c>
      <c r="J2954">
        <f t="shared" ca="1" si="233"/>
        <v>0</v>
      </c>
      <c r="K2954">
        <f t="shared" ca="1" si="234"/>
        <v>0</v>
      </c>
      <c r="L2954" s="106">
        <v>2948</v>
      </c>
      <c r="M2954" s="136">
        <f t="shared" ca="1" si="231"/>
        <v>0</v>
      </c>
      <c r="N2954" s="106"/>
    </row>
    <row r="2955" spans="1:14" x14ac:dyDescent="0.25">
      <c r="A2955" s="108">
        <v>2949</v>
      </c>
      <c r="B2955" s="134">
        <f t="shared" ca="1" si="230"/>
        <v>1</v>
      </c>
      <c r="C2955" s="135">
        <f t="shared" ca="1" si="232"/>
        <v>0.12599625716864415</v>
      </c>
      <c r="J2955">
        <f t="shared" ca="1" si="233"/>
        <v>1</v>
      </c>
      <c r="K2955">
        <f t="shared" ca="1" si="234"/>
        <v>0</v>
      </c>
      <c r="L2955" s="106">
        <v>2949</v>
      </c>
      <c r="M2955" s="136">
        <f t="shared" ca="1" si="231"/>
        <v>7.0745771482999</v>
      </c>
      <c r="N2955" s="106"/>
    </row>
    <row r="2956" spans="1:14" x14ac:dyDescent="0.25">
      <c r="A2956" s="108">
        <v>2950</v>
      </c>
      <c r="B2956" s="134">
        <f t="shared" ca="1" si="230"/>
        <v>1</v>
      </c>
      <c r="C2956" s="135">
        <f t="shared" ca="1" si="232"/>
        <v>9.3975901859509103E-2</v>
      </c>
      <c r="J2956">
        <f t="shared" ca="1" si="233"/>
        <v>1</v>
      </c>
      <c r="K2956">
        <f t="shared" ca="1" si="234"/>
        <v>0</v>
      </c>
      <c r="L2956" s="106">
        <v>2950</v>
      </c>
      <c r="M2956" s="136">
        <f t="shared" ca="1" si="231"/>
        <v>4.9310581313249946</v>
      </c>
      <c r="N2956" s="106"/>
    </row>
    <row r="2957" spans="1:14" x14ac:dyDescent="0.25">
      <c r="A2957" s="108">
        <v>2951</v>
      </c>
      <c r="B2957" s="134">
        <f t="shared" ca="1" si="230"/>
        <v>1</v>
      </c>
      <c r="C2957" s="135">
        <f t="shared" ca="1" si="232"/>
        <v>0.57726724743236302</v>
      </c>
      <c r="J2957">
        <f t="shared" ca="1" si="233"/>
        <v>1</v>
      </c>
      <c r="K2957">
        <f t="shared" ca="1" si="234"/>
        <v>0</v>
      </c>
      <c r="L2957" s="106">
        <v>2951</v>
      </c>
      <c r="M2957" s="136">
        <f t="shared" ca="1" si="231"/>
        <v>8.2405303157038752</v>
      </c>
      <c r="N2957" s="106"/>
    </row>
    <row r="2958" spans="1:14" x14ac:dyDescent="0.25">
      <c r="A2958" s="108">
        <v>2952</v>
      </c>
      <c r="B2958" s="134">
        <f t="shared" ca="1" si="230"/>
        <v>1</v>
      </c>
      <c r="C2958" s="135">
        <f t="shared" ca="1" si="232"/>
        <v>0.55660608145950097</v>
      </c>
      <c r="J2958">
        <f t="shared" ca="1" si="233"/>
        <v>1</v>
      </c>
      <c r="K2958">
        <f t="shared" ca="1" si="234"/>
        <v>0</v>
      </c>
      <c r="L2958" s="106">
        <v>2952</v>
      </c>
      <c r="M2958" s="136">
        <f t="shared" ca="1" si="231"/>
        <v>3.0755464853859018</v>
      </c>
      <c r="N2958" s="106"/>
    </row>
    <row r="2959" spans="1:14" x14ac:dyDescent="0.25">
      <c r="A2959" s="108">
        <v>2953</v>
      </c>
      <c r="B2959" s="134">
        <f t="shared" ca="1" si="230"/>
        <v>1</v>
      </c>
      <c r="C2959" s="135">
        <f t="shared" ca="1" si="232"/>
        <v>0.59410852280718929</v>
      </c>
      <c r="J2959">
        <f t="shared" ca="1" si="233"/>
        <v>1</v>
      </c>
      <c r="K2959">
        <f t="shared" ca="1" si="234"/>
        <v>0</v>
      </c>
      <c r="L2959" s="106">
        <v>2953</v>
      </c>
      <c r="M2959" s="136">
        <f t="shared" ca="1" si="231"/>
        <v>9.084890868114293</v>
      </c>
      <c r="N2959" s="106"/>
    </row>
    <row r="2960" spans="1:14" x14ac:dyDescent="0.25">
      <c r="A2960" s="108">
        <v>2954</v>
      </c>
      <c r="B2960" s="134">
        <f t="shared" ca="1" si="230"/>
        <v>1</v>
      </c>
      <c r="C2960" s="135">
        <f t="shared" ca="1" si="232"/>
        <v>0.10186777173873152</v>
      </c>
      <c r="J2960">
        <f t="shared" ca="1" si="233"/>
        <v>1</v>
      </c>
      <c r="K2960">
        <f t="shared" ca="1" si="234"/>
        <v>0</v>
      </c>
      <c r="L2960" s="106">
        <v>2954</v>
      </c>
      <c r="M2960" s="136">
        <f t="shared" ca="1" si="231"/>
        <v>4.9368499971354743E-2</v>
      </c>
      <c r="N2960" s="106"/>
    </row>
    <row r="2961" spans="1:14" x14ac:dyDescent="0.25">
      <c r="A2961" s="108">
        <v>2955</v>
      </c>
      <c r="B2961" s="134">
        <f t="shared" ca="1" si="230"/>
        <v>1</v>
      </c>
      <c r="C2961" s="135">
        <f t="shared" ca="1" si="232"/>
        <v>0.45398031812643702</v>
      </c>
      <c r="J2961">
        <f t="shared" ca="1" si="233"/>
        <v>1</v>
      </c>
      <c r="K2961">
        <f t="shared" ca="1" si="234"/>
        <v>0</v>
      </c>
      <c r="L2961" s="106">
        <v>2955</v>
      </c>
      <c r="M2961" s="136">
        <f t="shared" ca="1" si="231"/>
        <v>15.107135770149799</v>
      </c>
      <c r="N2961" s="106"/>
    </row>
    <row r="2962" spans="1:14" x14ac:dyDescent="0.25">
      <c r="A2962" s="108">
        <v>2956</v>
      </c>
      <c r="B2962" s="134">
        <f t="shared" ca="1" si="230"/>
        <v>1</v>
      </c>
      <c r="C2962" s="135">
        <f t="shared" ca="1" si="232"/>
        <v>0.66235097054170233</v>
      </c>
      <c r="J2962">
        <f t="shared" ca="1" si="233"/>
        <v>1</v>
      </c>
      <c r="K2962">
        <f t="shared" ca="1" si="234"/>
        <v>0</v>
      </c>
      <c r="L2962" s="106">
        <v>2956</v>
      </c>
      <c r="M2962" s="136">
        <f t="shared" ca="1" si="231"/>
        <v>6.3089042524814927</v>
      </c>
      <c r="N2962" s="106"/>
    </row>
    <row r="2963" spans="1:14" x14ac:dyDescent="0.25">
      <c r="A2963" s="108">
        <v>2957</v>
      </c>
      <c r="B2963" s="134">
        <f t="shared" ca="1" si="230"/>
        <v>1</v>
      </c>
      <c r="C2963" s="135">
        <f t="shared" ca="1" si="232"/>
        <v>0.73255316188119657</v>
      </c>
      <c r="J2963">
        <f t="shared" ca="1" si="233"/>
        <v>1</v>
      </c>
      <c r="K2963">
        <f t="shared" ca="1" si="234"/>
        <v>0</v>
      </c>
      <c r="L2963" s="106">
        <v>2957</v>
      </c>
      <c r="M2963" s="136">
        <f t="shared" ca="1" si="231"/>
        <v>1.5553313142089735</v>
      </c>
      <c r="N2963" s="106"/>
    </row>
    <row r="2964" spans="1:14" x14ac:dyDescent="0.25">
      <c r="A2964" s="108">
        <v>2958</v>
      </c>
      <c r="B2964" s="134">
        <f t="shared" ca="1" si="230"/>
        <v>1</v>
      </c>
      <c r="C2964" s="135">
        <f t="shared" ca="1" si="232"/>
        <v>0.56033525287400443</v>
      </c>
      <c r="J2964">
        <f t="shared" ca="1" si="233"/>
        <v>1</v>
      </c>
      <c r="K2964">
        <f t="shared" ca="1" si="234"/>
        <v>0</v>
      </c>
      <c r="L2964" s="106">
        <v>2958</v>
      </c>
      <c r="M2964" s="136">
        <f t="shared" ca="1" si="231"/>
        <v>2.5143081796174727</v>
      </c>
      <c r="N2964" s="106"/>
    </row>
    <row r="2965" spans="1:14" x14ac:dyDescent="0.25">
      <c r="A2965" s="108">
        <v>2959</v>
      </c>
      <c r="B2965" s="134">
        <f t="shared" ca="1" si="230"/>
        <v>1</v>
      </c>
      <c r="C2965" s="135">
        <f t="shared" ca="1" si="232"/>
        <v>2.1823190395269587E-2</v>
      </c>
      <c r="J2965">
        <f t="shared" ca="1" si="233"/>
        <v>0</v>
      </c>
      <c r="K2965">
        <f t="shared" ca="1" si="234"/>
        <v>0</v>
      </c>
      <c r="L2965" s="106">
        <v>2959</v>
      </c>
      <c r="M2965" s="136">
        <f t="shared" ca="1" si="231"/>
        <v>0.77675049972904631</v>
      </c>
      <c r="N2965" s="106"/>
    </row>
    <row r="2966" spans="1:14" x14ac:dyDescent="0.25">
      <c r="A2966" s="108">
        <v>2960</v>
      </c>
      <c r="B2966" s="134">
        <f t="shared" ca="1" si="230"/>
        <v>0</v>
      </c>
      <c r="C2966" s="135">
        <f t="shared" ca="1" si="232"/>
        <v>0.86523097960605544</v>
      </c>
      <c r="J2966">
        <f t="shared" ca="1" si="233"/>
        <v>0</v>
      </c>
      <c r="K2966">
        <f t="shared" ca="1" si="234"/>
        <v>1</v>
      </c>
      <c r="L2966" s="106">
        <v>2960</v>
      </c>
      <c r="M2966" s="136">
        <f t="shared" ca="1" si="231"/>
        <v>0</v>
      </c>
      <c r="N2966" s="106"/>
    </row>
    <row r="2967" spans="1:14" x14ac:dyDescent="0.25">
      <c r="A2967" s="108">
        <v>2961</v>
      </c>
      <c r="B2967" s="134">
        <f t="shared" ca="1" si="230"/>
        <v>0</v>
      </c>
      <c r="C2967" s="135">
        <f t="shared" ca="1" si="232"/>
        <v>0.67936855540324592</v>
      </c>
      <c r="J2967">
        <f t="shared" ca="1" si="233"/>
        <v>0</v>
      </c>
      <c r="K2967">
        <f t="shared" ca="1" si="234"/>
        <v>0</v>
      </c>
      <c r="L2967" s="106">
        <v>2961</v>
      </c>
      <c r="M2967" s="136">
        <f t="shared" ca="1" si="231"/>
        <v>0</v>
      </c>
      <c r="N2967" s="106"/>
    </row>
    <row r="2968" spans="1:14" x14ac:dyDescent="0.25">
      <c r="A2968" s="108">
        <v>2962</v>
      </c>
      <c r="B2968" s="134">
        <f t="shared" ca="1" si="230"/>
        <v>1</v>
      </c>
      <c r="C2968" s="135">
        <f t="shared" ca="1" si="232"/>
        <v>7.5123071210866033E-2</v>
      </c>
      <c r="J2968">
        <f t="shared" ca="1" si="233"/>
        <v>1</v>
      </c>
      <c r="K2968">
        <f t="shared" ca="1" si="234"/>
        <v>0</v>
      </c>
      <c r="L2968" s="106">
        <v>2962</v>
      </c>
      <c r="M2968" s="136">
        <f t="shared" ca="1" si="231"/>
        <v>0.88811282037733208</v>
      </c>
      <c r="N2968" s="106"/>
    </row>
    <row r="2969" spans="1:14" x14ac:dyDescent="0.25">
      <c r="A2969" s="108">
        <v>2963</v>
      </c>
      <c r="B2969" s="134">
        <f t="shared" ca="1" si="230"/>
        <v>1</v>
      </c>
      <c r="C2969" s="135">
        <f t="shared" ca="1" si="232"/>
        <v>0.20134996706884933</v>
      </c>
      <c r="J2969">
        <f t="shared" ca="1" si="233"/>
        <v>1</v>
      </c>
      <c r="K2969">
        <f t="shared" ca="1" si="234"/>
        <v>0</v>
      </c>
      <c r="L2969" s="106">
        <v>2963</v>
      </c>
      <c r="M2969" s="136">
        <f t="shared" ca="1" si="231"/>
        <v>0.2186571753736781</v>
      </c>
      <c r="N2969" s="106"/>
    </row>
    <row r="2970" spans="1:14" x14ac:dyDescent="0.25">
      <c r="A2970" s="108">
        <v>2964</v>
      </c>
      <c r="B2970" s="134">
        <f t="shared" ca="1" si="230"/>
        <v>1</v>
      </c>
      <c r="C2970" s="135">
        <f t="shared" ca="1" si="232"/>
        <v>0.64726780998157729</v>
      </c>
      <c r="J2970">
        <f t="shared" ca="1" si="233"/>
        <v>1</v>
      </c>
      <c r="K2970">
        <f t="shared" ca="1" si="234"/>
        <v>0</v>
      </c>
      <c r="L2970" s="106">
        <v>2964</v>
      </c>
      <c r="M2970" s="136">
        <f t="shared" ca="1" si="231"/>
        <v>2.1866845370952182</v>
      </c>
      <c r="N2970" s="106"/>
    </row>
    <row r="2971" spans="1:14" x14ac:dyDescent="0.25">
      <c r="A2971" s="108">
        <v>2965</v>
      </c>
      <c r="B2971" s="134">
        <f t="shared" ca="1" si="230"/>
        <v>1</v>
      </c>
      <c r="C2971" s="135">
        <f t="shared" ca="1" si="232"/>
        <v>0.43774548069131825</v>
      </c>
      <c r="J2971">
        <f t="shared" ca="1" si="233"/>
        <v>0</v>
      </c>
      <c r="K2971">
        <f t="shared" ca="1" si="234"/>
        <v>0</v>
      </c>
      <c r="L2971" s="106">
        <v>2965</v>
      </c>
      <c r="M2971" s="136">
        <f t="shared" ca="1" si="231"/>
        <v>0.61729422892323793</v>
      </c>
      <c r="N2971" s="106"/>
    </row>
    <row r="2972" spans="1:14" x14ac:dyDescent="0.25">
      <c r="A2972" s="108">
        <v>2966</v>
      </c>
      <c r="B2972" s="134">
        <f t="shared" ca="1" si="230"/>
        <v>0</v>
      </c>
      <c r="C2972" s="135">
        <f t="shared" ca="1" si="232"/>
        <v>0.89202509084808024</v>
      </c>
      <c r="J2972">
        <f t="shared" ca="1" si="233"/>
        <v>0</v>
      </c>
      <c r="K2972">
        <f t="shared" ca="1" si="234"/>
        <v>1</v>
      </c>
      <c r="L2972" s="106">
        <v>2966</v>
      </c>
      <c r="M2972" s="136">
        <f t="shared" ca="1" si="231"/>
        <v>0</v>
      </c>
      <c r="N2972" s="106"/>
    </row>
    <row r="2973" spans="1:14" x14ac:dyDescent="0.25">
      <c r="A2973" s="108">
        <v>2967</v>
      </c>
      <c r="B2973" s="134">
        <f t="shared" ca="1" si="230"/>
        <v>0</v>
      </c>
      <c r="C2973" s="135">
        <f t="shared" ca="1" si="232"/>
        <v>0.41977480614250995</v>
      </c>
      <c r="J2973">
        <f t="shared" ca="1" si="233"/>
        <v>0</v>
      </c>
      <c r="K2973">
        <f t="shared" ca="1" si="234"/>
        <v>1</v>
      </c>
      <c r="L2973" s="106">
        <v>2967</v>
      </c>
      <c r="M2973" s="136">
        <f t="shared" ca="1" si="231"/>
        <v>0</v>
      </c>
      <c r="N2973" s="106"/>
    </row>
    <row r="2974" spans="1:14" x14ac:dyDescent="0.25">
      <c r="A2974" s="108">
        <v>2968</v>
      </c>
      <c r="B2974" s="134">
        <f t="shared" ca="1" si="230"/>
        <v>0</v>
      </c>
      <c r="C2974" s="135">
        <f t="shared" ca="1" si="232"/>
        <v>0.92350925005437368</v>
      </c>
      <c r="J2974">
        <f t="shared" ca="1" si="233"/>
        <v>0</v>
      </c>
      <c r="K2974">
        <f t="shared" ca="1" si="234"/>
        <v>1</v>
      </c>
      <c r="L2974" s="106">
        <v>2968</v>
      </c>
      <c r="M2974" s="136">
        <f t="shared" ca="1" si="231"/>
        <v>0</v>
      </c>
      <c r="N2974" s="106"/>
    </row>
    <row r="2975" spans="1:14" x14ac:dyDescent="0.25">
      <c r="A2975" s="108">
        <v>2969</v>
      </c>
      <c r="B2975" s="134">
        <f t="shared" ca="1" si="230"/>
        <v>0</v>
      </c>
      <c r="C2975" s="135">
        <f t="shared" ca="1" si="232"/>
        <v>0.99246272754380238</v>
      </c>
      <c r="J2975">
        <f t="shared" ca="1" si="233"/>
        <v>0</v>
      </c>
      <c r="K2975">
        <f t="shared" ca="1" si="234"/>
        <v>0</v>
      </c>
      <c r="L2975" s="106">
        <v>2969</v>
      </c>
      <c r="M2975" s="136">
        <f t="shared" ca="1" si="231"/>
        <v>0</v>
      </c>
      <c r="N2975" s="106"/>
    </row>
    <row r="2976" spans="1:14" x14ac:dyDescent="0.25">
      <c r="A2976" s="108">
        <v>2970</v>
      </c>
      <c r="B2976" s="134">
        <f t="shared" ca="1" si="230"/>
        <v>1</v>
      </c>
      <c r="C2976" s="135">
        <f t="shared" ca="1" si="232"/>
        <v>0.11226143977836378</v>
      </c>
      <c r="J2976">
        <f t="shared" ca="1" si="233"/>
        <v>1</v>
      </c>
      <c r="K2976">
        <f t="shared" ca="1" si="234"/>
        <v>0</v>
      </c>
      <c r="L2976" s="106">
        <v>2970</v>
      </c>
      <c r="M2976" s="136">
        <f t="shared" ca="1" si="231"/>
        <v>3.9085419230079483</v>
      </c>
      <c r="N2976" s="106"/>
    </row>
    <row r="2977" spans="1:14" x14ac:dyDescent="0.25">
      <c r="A2977" s="108">
        <v>2971</v>
      </c>
      <c r="B2977" s="134">
        <f t="shared" ca="1" si="230"/>
        <v>1</v>
      </c>
      <c r="C2977" s="135">
        <f t="shared" ca="1" si="232"/>
        <v>0.15379876834865303</v>
      </c>
      <c r="J2977">
        <f t="shared" ca="1" si="233"/>
        <v>1</v>
      </c>
      <c r="K2977">
        <f t="shared" ca="1" si="234"/>
        <v>0</v>
      </c>
      <c r="L2977" s="106">
        <v>2971</v>
      </c>
      <c r="M2977" s="136">
        <f t="shared" ca="1" si="231"/>
        <v>5.4227179787450064</v>
      </c>
      <c r="N2977" s="106"/>
    </row>
    <row r="2978" spans="1:14" x14ac:dyDescent="0.25">
      <c r="A2978" s="108">
        <v>2972</v>
      </c>
      <c r="B2978" s="134">
        <f t="shared" ca="1" si="230"/>
        <v>1</v>
      </c>
      <c r="C2978" s="135">
        <f t="shared" ca="1" si="232"/>
        <v>0.59023813566216443</v>
      </c>
      <c r="J2978">
        <f t="shared" ca="1" si="233"/>
        <v>1</v>
      </c>
      <c r="K2978">
        <f t="shared" ca="1" si="234"/>
        <v>0</v>
      </c>
      <c r="L2978" s="106">
        <v>2972</v>
      </c>
      <c r="M2978" s="136">
        <f t="shared" ca="1" si="231"/>
        <v>1.829851882671091</v>
      </c>
      <c r="N2978" s="106"/>
    </row>
    <row r="2979" spans="1:14" x14ac:dyDescent="0.25">
      <c r="A2979" s="108">
        <v>2973</v>
      </c>
      <c r="B2979" s="134">
        <f t="shared" ca="1" si="230"/>
        <v>1</v>
      </c>
      <c r="C2979" s="135">
        <f t="shared" ca="1" si="232"/>
        <v>0.53358913196025082</v>
      </c>
      <c r="J2979">
        <f t="shared" ca="1" si="233"/>
        <v>1</v>
      </c>
      <c r="K2979">
        <f t="shared" ca="1" si="234"/>
        <v>0</v>
      </c>
      <c r="L2979" s="106">
        <v>2973</v>
      </c>
      <c r="M2979" s="136">
        <f t="shared" ca="1" si="231"/>
        <v>2.9301540847875995</v>
      </c>
      <c r="N2979" s="106"/>
    </row>
    <row r="2980" spans="1:14" x14ac:dyDescent="0.25">
      <c r="A2980" s="108">
        <v>2974</v>
      </c>
      <c r="B2980" s="134">
        <f t="shared" ca="1" si="230"/>
        <v>1</v>
      </c>
      <c r="C2980" s="135">
        <f t="shared" ca="1" si="232"/>
        <v>0.59763857821739563</v>
      </c>
      <c r="J2980">
        <f t="shared" ca="1" si="233"/>
        <v>0</v>
      </c>
      <c r="K2980">
        <f t="shared" ca="1" si="234"/>
        <v>0</v>
      </c>
      <c r="L2980" s="106">
        <v>2974</v>
      </c>
      <c r="M2980" s="136">
        <f t="shared" ca="1" si="231"/>
        <v>9.3407811047868687</v>
      </c>
      <c r="N2980" s="106"/>
    </row>
    <row r="2981" spans="1:14" x14ac:dyDescent="0.25">
      <c r="A2981" s="108">
        <v>2975</v>
      </c>
      <c r="B2981" s="134">
        <f t="shared" ca="1" si="230"/>
        <v>0</v>
      </c>
      <c r="C2981" s="135">
        <f t="shared" ca="1" si="232"/>
        <v>0.86137364212314749</v>
      </c>
      <c r="J2981">
        <f t="shared" ca="1" si="233"/>
        <v>0</v>
      </c>
      <c r="K2981">
        <f t="shared" ca="1" si="234"/>
        <v>0</v>
      </c>
      <c r="L2981" s="106">
        <v>2975</v>
      </c>
      <c r="M2981" s="136">
        <f t="shared" ca="1" si="231"/>
        <v>0</v>
      </c>
      <c r="N2981" s="106"/>
    </row>
    <row r="2982" spans="1:14" x14ac:dyDescent="0.25">
      <c r="A2982" s="108">
        <v>2976</v>
      </c>
      <c r="B2982" s="134">
        <f t="shared" ca="1" si="230"/>
        <v>1</v>
      </c>
      <c r="C2982" s="135">
        <f t="shared" ca="1" si="232"/>
        <v>0.22634058163293236</v>
      </c>
      <c r="J2982">
        <f t="shared" ca="1" si="233"/>
        <v>0</v>
      </c>
      <c r="K2982">
        <f t="shared" ca="1" si="234"/>
        <v>0</v>
      </c>
      <c r="L2982" s="106">
        <v>2976</v>
      </c>
      <c r="M2982" s="136">
        <f t="shared" ca="1" si="231"/>
        <v>1.5256085230804111</v>
      </c>
      <c r="N2982" s="106"/>
    </row>
    <row r="2983" spans="1:14" x14ac:dyDescent="0.25">
      <c r="A2983" s="108">
        <v>2977</v>
      </c>
      <c r="B2983" s="134">
        <f t="shared" ca="1" si="230"/>
        <v>0</v>
      </c>
      <c r="C2983" s="135">
        <f t="shared" ca="1" si="232"/>
        <v>0.89300677699383557</v>
      </c>
      <c r="J2983">
        <f t="shared" ca="1" si="233"/>
        <v>0</v>
      </c>
      <c r="K2983">
        <f t="shared" ca="1" si="234"/>
        <v>0</v>
      </c>
      <c r="L2983" s="106">
        <v>2977</v>
      </c>
      <c r="M2983" s="136">
        <f t="shared" ca="1" si="231"/>
        <v>0</v>
      </c>
      <c r="N2983" s="106"/>
    </row>
    <row r="2984" spans="1:14" x14ac:dyDescent="0.25">
      <c r="A2984" s="108">
        <v>2978</v>
      </c>
      <c r="B2984" s="134">
        <f t="shared" ca="1" si="230"/>
        <v>1</v>
      </c>
      <c r="C2984" s="135">
        <f t="shared" ca="1" si="232"/>
        <v>0.37652268003161837</v>
      </c>
      <c r="J2984">
        <f t="shared" ca="1" si="233"/>
        <v>1</v>
      </c>
      <c r="K2984">
        <f t="shared" ca="1" si="234"/>
        <v>0</v>
      </c>
      <c r="L2984" s="106">
        <v>2978</v>
      </c>
      <c r="M2984" s="136">
        <f t="shared" ca="1" si="231"/>
        <v>0.30897063041042039</v>
      </c>
      <c r="N2984" s="106"/>
    </row>
    <row r="2985" spans="1:14" x14ac:dyDescent="0.25">
      <c r="A2985" s="108">
        <v>2979</v>
      </c>
      <c r="B2985" s="134">
        <f t="shared" ca="1" si="230"/>
        <v>1</v>
      </c>
      <c r="C2985" s="135">
        <f t="shared" ca="1" si="232"/>
        <v>0.13808669752705582</v>
      </c>
      <c r="J2985">
        <f t="shared" ca="1" si="233"/>
        <v>1</v>
      </c>
      <c r="K2985">
        <f t="shared" ca="1" si="234"/>
        <v>0</v>
      </c>
      <c r="L2985" s="106">
        <v>2979</v>
      </c>
      <c r="M2985" s="136">
        <f t="shared" ca="1" si="231"/>
        <v>4.2074942570865694</v>
      </c>
      <c r="N2985" s="106"/>
    </row>
    <row r="2986" spans="1:14" x14ac:dyDescent="0.25">
      <c r="A2986" s="108">
        <v>2980</v>
      </c>
      <c r="B2986" s="134">
        <f t="shared" ca="1" si="230"/>
        <v>1</v>
      </c>
      <c r="C2986" s="135">
        <f t="shared" ca="1" si="232"/>
        <v>0.36334351222559214</v>
      </c>
      <c r="J2986">
        <f t="shared" ca="1" si="233"/>
        <v>1</v>
      </c>
      <c r="K2986">
        <f t="shared" ca="1" si="234"/>
        <v>0</v>
      </c>
      <c r="L2986" s="106">
        <v>2980</v>
      </c>
      <c r="M2986" s="136">
        <f t="shared" ca="1" si="231"/>
        <v>10.469985940519607</v>
      </c>
      <c r="N2986" s="106"/>
    </row>
    <row r="2987" spans="1:14" x14ac:dyDescent="0.25">
      <c r="A2987" s="108">
        <v>2981</v>
      </c>
      <c r="B2987" s="134">
        <f t="shared" ca="1" si="230"/>
        <v>1</v>
      </c>
      <c r="C2987" s="135">
        <f t="shared" ca="1" si="232"/>
        <v>0.54291435593728088</v>
      </c>
      <c r="J2987">
        <f t="shared" ca="1" si="233"/>
        <v>1</v>
      </c>
      <c r="K2987">
        <f t="shared" ca="1" si="234"/>
        <v>0</v>
      </c>
      <c r="L2987" s="106">
        <v>2981</v>
      </c>
      <c r="M2987" s="136">
        <f t="shared" ca="1" si="231"/>
        <v>4.4181682662829918</v>
      </c>
      <c r="N2987" s="106"/>
    </row>
    <row r="2988" spans="1:14" x14ac:dyDescent="0.25">
      <c r="A2988" s="108">
        <v>2982</v>
      </c>
      <c r="B2988" s="134">
        <f t="shared" ca="1" si="230"/>
        <v>1</v>
      </c>
      <c r="C2988" s="135">
        <f t="shared" ca="1" si="232"/>
        <v>0.53397594450233121</v>
      </c>
      <c r="J2988">
        <f t="shared" ca="1" si="233"/>
        <v>0</v>
      </c>
      <c r="K2988">
        <f t="shared" ca="1" si="234"/>
        <v>0</v>
      </c>
      <c r="L2988" s="106">
        <v>2982</v>
      </c>
      <c r="M2988" s="136">
        <f t="shared" ca="1" si="231"/>
        <v>0.84921014167380149</v>
      </c>
      <c r="N2988" s="106"/>
    </row>
    <row r="2989" spans="1:14" x14ac:dyDescent="0.25">
      <c r="A2989" s="108">
        <v>2983</v>
      </c>
      <c r="B2989" s="134">
        <f t="shared" ca="1" si="230"/>
        <v>0</v>
      </c>
      <c r="C2989" s="135">
        <f t="shared" ca="1" si="232"/>
        <v>0.76963158929723863</v>
      </c>
      <c r="J2989">
        <f t="shared" ca="1" si="233"/>
        <v>0</v>
      </c>
      <c r="K2989">
        <f t="shared" ca="1" si="234"/>
        <v>0</v>
      </c>
      <c r="L2989" s="106">
        <v>2983</v>
      </c>
      <c r="M2989" s="136">
        <f t="shared" ca="1" si="231"/>
        <v>0</v>
      </c>
      <c r="N2989" s="106"/>
    </row>
    <row r="2990" spans="1:14" x14ac:dyDescent="0.25">
      <c r="A2990" s="108">
        <v>2984</v>
      </c>
      <c r="B2990" s="134">
        <f t="shared" ca="1" si="230"/>
        <v>1</v>
      </c>
      <c r="C2990" s="135">
        <f t="shared" ca="1" si="232"/>
        <v>2.9935238242980833E-2</v>
      </c>
      <c r="J2990">
        <f t="shared" ca="1" si="233"/>
        <v>0</v>
      </c>
      <c r="K2990">
        <f t="shared" ca="1" si="234"/>
        <v>0</v>
      </c>
      <c r="L2990" s="106">
        <v>2984</v>
      </c>
      <c r="M2990" s="136">
        <f t="shared" ca="1" si="231"/>
        <v>1.9044289705038229</v>
      </c>
      <c r="N2990" s="106"/>
    </row>
    <row r="2991" spans="1:14" x14ac:dyDescent="0.25">
      <c r="A2991" s="108">
        <v>2985</v>
      </c>
      <c r="B2991" s="134">
        <f t="shared" ref="B2991:B3054" ca="1" si="235">IF(B2990&gt;0,IF(C2991&lt;pww,1,0),IF(C2991&lt;pdw,1,0))</f>
        <v>0</v>
      </c>
      <c r="C2991" s="135">
        <f t="shared" ca="1" si="232"/>
        <v>0.91247864402109913</v>
      </c>
      <c r="J2991">
        <f t="shared" ca="1" si="233"/>
        <v>0</v>
      </c>
      <c r="K2991">
        <f t="shared" ca="1" si="234"/>
        <v>1</v>
      </c>
      <c r="L2991" s="106">
        <v>2985</v>
      </c>
      <c r="M2991" s="136">
        <f t="shared" ca="1" si="231"/>
        <v>0</v>
      </c>
      <c r="N2991" s="106"/>
    </row>
    <row r="2992" spans="1:14" x14ac:dyDescent="0.25">
      <c r="A2992" s="108">
        <v>2986</v>
      </c>
      <c r="B2992" s="134">
        <f t="shared" ca="1" si="235"/>
        <v>0</v>
      </c>
      <c r="C2992" s="135">
        <f t="shared" ca="1" si="232"/>
        <v>0.50587843455577486</v>
      </c>
      <c r="J2992">
        <f t="shared" ca="1" si="233"/>
        <v>0</v>
      </c>
      <c r="K2992">
        <f t="shared" ca="1" si="234"/>
        <v>0</v>
      </c>
      <c r="L2992" s="106">
        <v>2986</v>
      </c>
      <c r="M2992" s="136">
        <f t="shared" ca="1" si="231"/>
        <v>0</v>
      </c>
      <c r="N2992" s="106"/>
    </row>
    <row r="2993" spans="1:14" x14ac:dyDescent="0.25">
      <c r="A2993" s="108">
        <v>2987</v>
      </c>
      <c r="B2993" s="134">
        <f t="shared" ca="1" si="235"/>
        <v>1</v>
      </c>
      <c r="C2993" s="135">
        <f t="shared" ca="1" si="232"/>
        <v>0.27918704698476193</v>
      </c>
      <c r="J2993">
        <f t="shared" ca="1" si="233"/>
        <v>1</v>
      </c>
      <c r="K2993">
        <f t="shared" ca="1" si="234"/>
        <v>0</v>
      </c>
      <c r="L2993" s="106">
        <v>2987</v>
      </c>
      <c r="M2993" s="136">
        <f t="shared" ca="1" si="231"/>
        <v>15.387447220965424</v>
      </c>
      <c r="N2993" s="106"/>
    </row>
    <row r="2994" spans="1:14" x14ac:dyDescent="0.25">
      <c r="A2994" s="108">
        <v>2988</v>
      </c>
      <c r="B2994" s="134">
        <f t="shared" ca="1" si="235"/>
        <v>1</v>
      </c>
      <c r="C2994" s="135">
        <f t="shared" ca="1" si="232"/>
        <v>0.58524050413681394</v>
      </c>
      <c r="J2994">
        <f t="shared" ca="1" si="233"/>
        <v>1</v>
      </c>
      <c r="K2994">
        <f t="shared" ca="1" si="234"/>
        <v>0</v>
      </c>
      <c r="L2994" s="106">
        <v>2988</v>
      </c>
      <c r="M2994" s="136">
        <f t="shared" ca="1" si="231"/>
        <v>3.1098423006678333</v>
      </c>
      <c r="N2994" s="106"/>
    </row>
    <row r="2995" spans="1:14" x14ac:dyDescent="0.25">
      <c r="A2995" s="108">
        <v>2989</v>
      </c>
      <c r="B2995" s="134">
        <f t="shared" ca="1" si="235"/>
        <v>1</v>
      </c>
      <c r="C2995" s="135">
        <f t="shared" ca="1" si="232"/>
        <v>0.25154984405723901</v>
      </c>
      <c r="J2995">
        <f t="shared" ca="1" si="233"/>
        <v>1</v>
      </c>
      <c r="K2995">
        <f t="shared" ca="1" si="234"/>
        <v>0</v>
      </c>
      <c r="L2995" s="106">
        <v>2989</v>
      </c>
      <c r="M2995" s="136">
        <f t="shared" ca="1" si="231"/>
        <v>1.6081166719782691</v>
      </c>
      <c r="N2995" s="106"/>
    </row>
    <row r="2996" spans="1:14" x14ac:dyDescent="0.25">
      <c r="A2996" s="108">
        <v>2990</v>
      </c>
      <c r="B2996" s="134">
        <f t="shared" ca="1" si="235"/>
        <v>1</v>
      </c>
      <c r="C2996" s="135">
        <f t="shared" ca="1" si="232"/>
        <v>0.69898339877644522</v>
      </c>
      <c r="J2996">
        <f t="shared" ca="1" si="233"/>
        <v>0</v>
      </c>
      <c r="K2996">
        <f t="shared" ca="1" si="234"/>
        <v>0</v>
      </c>
      <c r="L2996" s="106">
        <v>2990</v>
      </c>
      <c r="M2996" s="136">
        <f t="shared" ca="1" si="231"/>
        <v>0.35740192488253286</v>
      </c>
      <c r="N2996" s="106"/>
    </row>
    <row r="2997" spans="1:14" x14ac:dyDescent="0.25">
      <c r="A2997" s="108">
        <v>2991</v>
      </c>
      <c r="B2997" s="134">
        <f t="shared" ca="1" si="235"/>
        <v>0</v>
      </c>
      <c r="C2997" s="135">
        <f t="shared" ca="1" si="232"/>
        <v>0.82766584837162616</v>
      </c>
      <c r="J2997">
        <f t="shared" ca="1" si="233"/>
        <v>0</v>
      </c>
      <c r="K2997">
        <f t="shared" ca="1" si="234"/>
        <v>0</v>
      </c>
      <c r="L2997" s="106">
        <v>2991</v>
      </c>
      <c r="M2997" s="136">
        <f t="shared" ca="1" si="231"/>
        <v>0</v>
      </c>
      <c r="N2997" s="106"/>
    </row>
    <row r="2998" spans="1:14" x14ac:dyDescent="0.25">
      <c r="A2998" s="108">
        <v>2992</v>
      </c>
      <c r="B2998" s="134">
        <f t="shared" ca="1" si="235"/>
        <v>1</v>
      </c>
      <c r="C2998" s="135">
        <f t="shared" ca="1" si="232"/>
        <v>0.21108288168323575</v>
      </c>
      <c r="J2998">
        <f t="shared" ca="1" si="233"/>
        <v>0</v>
      </c>
      <c r="K2998">
        <f t="shared" ca="1" si="234"/>
        <v>0</v>
      </c>
      <c r="L2998" s="106">
        <v>2992</v>
      </c>
      <c r="M2998" s="136">
        <f t="shared" ca="1" si="231"/>
        <v>3.9010981415977879</v>
      </c>
      <c r="N2998" s="106"/>
    </row>
    <row r="2999" spans="1:14" x14ac:dyDescent="0.25">
      <c r="A2999" s="108">
        <v>2993</v>
      </c>
      <c r="B2999" s="134">
        <f t="shared" ca="1" si="235"/>
        <v>0</v>
      </c>
      <c r="C2999" s="135">
        <f t="shared" ca="1" si="232"/>
        <v>0.88488587405226937</v>
      </c>
      <c r="J2999">
        <f t="shared" ca="1" si="233"/>
        <v>0</v>
      </c>
      <c r="K2999">
        <f t="shared" ca="1" si="234"/>
        <v>1</v>
      </c>
      <c r="L2999" s="106">
        <v>2993</v>
      </c>
      <c r="M2999" s="136">
        <f t="shared" ca="1" si="231"/>
        <v>0</v>
      </c>
      <c r="N2999" s="106"/>
    </row>
    <row r="3000" spans="1:14" x14ac:dyDescent="0.25">
      <c r="A3000" s="108">
        <v>2994</v>
      </c>
      <c r="B3000" s="134">
        <f t="shared" ca="1" si="235"/>
        <v>0</v>
      </c>
      <c r="C3000" s="135">
        <f t="shared" ca="1" si="232"/>
        <v>0.49222195849632788</v>
      </c>
      <c r="J3000">
        <f t="shared" ca="1" si="233"/>
        <v>0</v>
      </c>
      <c r="K3000">
        <f t="shared" ca="1" si="234"/>
        <v>1</v>
      </c>
      <c r="L3000" s="106">
        <v>2994</v>
      </c>
      <c r="M3000" s="136">
        <f t="shared" ca="1" si="231"/>
        <v>0</v>
      </c>
      <c r="N3000" s="106"/>
    </row>
    <row r="3001" spans="1:14" x14ac:dyDescent="0.25">
      <c r="A3001" s="108">
        <v>2995</v>
      </c>
      <c r="B3001" s="134">
        <f t="shared" ca="1" si="235"/>
        <v>0</v>
      </c>
      <c r="C3001" s="135">
        <f t="shared" ca="1" si="232"/>
        <v>0.7610407161121101</v>
      </c>
      <c r="J3001">
        <f t="shared" ca="1" si="233"/>
        <v>0</v>
      </c>
      <c r="K3001">
        <f t="shared" ca="1" si="234"/>
        <v>1</v>
      </c>
      <c r="L3001" s="106">
        <v>2995</v>
      </c>
      <c r="M3001" s="136">
        <f t="shared" ca="1" si="231"/>
        <v>0</v>
      </c>
      <c r="N3001" s="106"/>
    </row>
    <row r="3002" spans="1:14" x14ac:dyDescent="0.25">
      <c r="A3002" s="108">
        <v>2996</v>
      </c>
      <c r="B3002" s="134">
        <f t="shared" ca="1" si="235"/>
        <v>0</v>
      </c>
      <c r="C3002" s="135">
        <f t="shared" ca="1" si="232"/>
        <v>0.88892471179743549</v>
      </c>
      <c r="J3002">
        <f t="shared" ca="1" si="233"/>
        <v>0</v>
      </c>
      <c r="K3002">
        <f t="shared" ca="1" si="234"/>
        <v>0</v>
      </c>
      <c r="L3002" s="106">
        <v>2996</v>
      </c>
      <c r="M3002" s="136">
        <f t="shared" ca="1" si="231"/>
        <v>0</v>
      </c>
      <c r="N3002" s="106"/>
    </row>
    <row r="3003" spans="1:14" x14ac:dyDescent="0.25">
      <c r="A3003" s="108">
        <v>2997</v>
      </c>
      <c r="B3003" s="134">
        <f t="shared" ca="1" si="235"/>
        <v>1</v>
      </c>
      <c r="C3003" s="135">
        <f t="shared" ca="1" si="232"/>
        <v>0.17542671878046812</v>
      </c>
      <c r="J3003">
        <f t="shared" ca="1" si="233"/>
        <v>1</v>
      </c>
      <c r="K3003">
        <f t="shared" ca="1" si="234"/>
        <v>0</v>
      </c>
      <c r="L3003" s="106">
        <v>2997</v>
      </c>
      <c r="M3003" s="136">
        <f t="shared" ca="1" si="231"/>
        <v>9.347965019399755</v>
      </c>
      <c r="N3003" s="106"/>
    </row>
    <row r="3004" spans="1:14" x14ac:dyDescent="0.25">
      <c r="A3004" s="108">
        <v>2998</v>
      </c>
      <c r="B3004" s="134">
        <f t="shared" ca="1" si="235"/>
        <v>1</v>
      </c>
      <c r="C3004" s="135">
        <f t="shared" ca="1" si="232"/>
        <v>0.60288981274628861</v>
      </c>
      <c r="J3004">
        <f t="shared" ca="1" si="233"/>
        <v>1</v>
      </c>
      <c r="K3004">
        <f t="shared" ca="1" si="234"/>
        <v>0</v>
      </c>
      <c r="L3004" s="106">
        <v>2998</v>
      </c>
      <c r="M3004" s="136">
        <f t="shared" ca="1" si="231"/>
        <v>0.88825758867401905</v>
      </c>
      <c r="N3004" s="106"/>
    </row>
    <row r="3005" spans="1:14" x14ac:dyDescent="0.25">
      <c r="A3005" s="108">
        <v>2999</v>
      </c>
      <c r="B3005" s="134">
        <f t="shared" ca="1" si="235"/>
        <v>1</v>
      </c>
      <c r="C3005" s="135">
        <f t="shared" ca="1" si="232"/>
        <v>0.1284734304351528</v>
      </c>
      <c r="J3005">
        <f t="shared" ca="1" si="233"/>
        <v>1</v>
      </c>
      <c r="K3005">
        <f t="shared" ca="1" si="234"/>
        <v>0</v>
      </c>
      <c r="L3005" s="106">
        <v>2999</v>
      </c>
      <c r="M3005" s="136">
        <f t="shared" ca="1" si="231"/>
        <v>0.55001744400532537</v>
      </c>
      <c r="N3005" s="106"/>
    </row>
    <row r="3006" spans="1:14" x14ac:dyDescent="0.25">
      <c r="A3006" s="108">
        <v>3000</v>
      </c>
      <c r="B3006" s="134">
        <f t="shared" ca="1" si="235"/>
        <v>1</v>
      </c>
      <c r="C3006" s="135">
        <f t="shared" ca="1" si="232"/>
        <v>0.16457053130043797</v>
      </c>
      <c r="J3006">
        <f t="shared" ca="1" si="233"/>
        <v>1</v>
      </c>
      <c r="K3006">
        <f t="shared" ca="1" si="234"/>
        <v>0</v>
      </c>
      <c r="L3006" s="106">
        <v>3000</v>
      </c>
      <c r="M3006" s="136">
        <f t="shared" ca="1" si="231"/>
        <v>0.10118696265833811</v>
      </c>
      <c r="N3006" s="106"/>
    </row>
    <row r="3007" spans="1:14" x14ac:dyDescent="0.25">
      <c r="A3007" s="108">
        <v>3001</v>
      </c>
      <c r="B3007" s="134">
        <f t="shared" ca="1" si="235"/>
        <v>1</v>
      </c>
      <c r="C3007" s="135">
        <f t="shared" ca="1" si="232"/>
        <v>0.10421853750131937</v>
      </c>
      <c r="J3007">
        <f t="shared" ca="1" si="233"/>
        <v>1</v>
      </c>
      <c r="K3007">
        <f t="shared" ca="1" si="234"/>
        <v>0</v>
      </c>
      <c r="L3007" s="106">
        <v>3001</v>
      </c>
      <c r="M3007" s="136">
        <f t="shared" ca="1" si="231"/>
        <v>6.3382842111040221</v>
      </c>
      <c r="N3007" s="106"/>
    </row>
    <row r="3008" spans="1:14" x14ac:dyDescent="0.25">
      <c r="A3008" s="108">
        <v>3002</v>
      </c>
      <c r="B3008" s="134">
        <f t="shared" ca="1" si="235"/>
        <v>1</v>
      </c>
      <c r="C3008" s="135">
        <f t="shared" ca="1" si="232"/>
        <v>0.63355193765772466</v>
      </c>
      <c r="J3008">
        <f t="shared" ca="1" si="233"/>
        <v>1</v>
      </c>
      <c r="K3008">
        <f t="shared" ca="1" si="234"/>
        <v>0</v>
      </c>
      <c r="L3008" s="106">
        <v>3002</v>
      </c>
      <c r="M3008" s="136">
        <f t="shared" ca="1" si="231"/>
        <v>0.32864909867783204</v>
      </c>
      <c r="N3008" s="106"/>
    </row>
    <row r="3009" spans="1:14" x14ac:dyDescent="0.25">
      <c r="A3009" s="108">
        <v>3003</v>
      </c>
      <c r="B3009" s="134">
        <f t="shared" ca="1" si="235"/>
        <v>1</v>
      </c>
      <c r="C3009" s="135">
        <f t="shared" ca="1" si="232"/>
        <v>0.17734582374796071</v>
      </c>
      <c r="J3009">
        <f t="shared" ca="1" si="233"/>
        <v>1</v>
      </c>
      <c r="K3009">
        <f t="shared" ca="1" si="234"/>
        <v>0</v>
      </c>
      <c r="L3009" s="106">
        <v>3003</v>
      </c>
      <c r="M3009" s="136">
        <f t="shared" ca="1" si="231"/>
        <v>6.9038512953241558</v>
      </c>
      <c r="N3009" s="106"/>
    </row>
    <row r="3010" spans="1:14" x14ac:dyDescent="0.25">
      <c r="A3010" s="108">
        <v>3004</v>
      </c>
      <c r="B3010" s="134">
        <f t="shared" ca="1" si="235"/>
        <v>1</v>
      </c>
      <c r="C3010" s="135">
        <f t="shared" ca="1" si="232"/>
        <v>0.37245325021178877</v>
      </c>
      <c r="J3010">
        <f t="shared" ca="1" si="233"/>
        <v>1</v>
      </c>
      <c r="K3010">
        <f t="shared" ca="1" si="234"/>
        <v>0</v>
      </c>
      <c r="L3010" s="106">
        <v>3004</v>
      </c>
      <c r="M3010" s="136">
        <f t="shared" ca="1" si="231"/>
        <v>3.0157459043752941</v>
      </c>
      <c r="N3010" s="106"/>
    </row>
    <row r="3011" spans="1:14" x14ac:dyDescent="0.25">
      <c r="A3011" s="108">
        <v>3005</v>
      </c>
      <c r="B3011" s="134">
        <f t="shared" ca="1" si="235"/>
        <v>1</v>
      </c>
      <c r="C3011" s="135">
        <f t="shared" ca="1" si="232"/>
        <v>0.63855292107305872</v>
      </c>
      <c r="J3011">
        <f t="shared" ca="1" si="233"/>
        <v>1</v>
      </c>
      <c r="K3011">
        <f t="shared" ca="1" si="234"/>
        <v>0</v>
      </c>
      <c r="L3011" s="106">
        <v>3005</v>
      </c>
      <c r="M3011" s="136">
        <f t="shared" ca="1" si="231"/>
        <v>4.7934985326257031</v>
      </c>
      <c r="N3011" s="106"/>
    </row>
    <row r="3012" spans="1:14" x14ac:dyDescent="0.25">
      <c r="A3012" s="108">
        <v>3006</v>
      </c>
      <c r="B3012" s="134">
        <f t="shared" ca="1" si="235"/>
        <v>1</v>
      </c>
      <c r="C3012" s="135">
        <f t="shared" ca="1" si="232"/>
        <v>0.67996511946349869</v>
      </c>
      <c r="J3012">
        <f t="shared" ca="1" si="233"/>
        <v>1</v>
      </c>
      <c r="K3012">
        <f t="shared" ca="1" si="234"/>
        <v>0</v>
      </c>
      <c r="L3012" s="106">
        <v>3006</v>
      </c>
      <c r="M3012" s="136">
        <f t="shared" ca="1" si="231"/>
        <v>7.2486069928520216</v>
      </c>
      <c r="N3012" s="106"/>
    </row>
    <row r="3013" spans="1:14" x14ac:dyDescent="0.25">
      <c r="A3013" s="108">
        <v>3007</v>
      </c>
      <c r="B3013" s="134">
        <f t="shared" ca="1" si="235"/>
        <v>1</v>
      </c>
      <c r="C3013" s="135">
        <f t="shared" ca="1" si="232"/>
        <v>0.45388208747598968</v>
      </c>
      <c r="J3013">
        <f t="shared" ca="1" si="233"/>
        <v>0</v>
      </c>
      <c r="K3013">
        <f t="shared" ca="1" si="234"/>
        <v>0</v>
      </c>
      <c r="L3013" s="106">
        <v>3007</v>
      </c>
      <c r="M3013" s="136">
        <f t="shared" ca="1" si="231"/>
        <v>0.90909923675900395</v>
      </c>
      <c r="N3013" s="106"/>
    </row>
    <row r="3014" spans="1:14" x14ac:dyDescent="0.25">
      <c r="A3014" s="108">
        <v>3008</v>
      </c>
      <c r="B3014" s="134">
        <f t="shared" ca="1" si="235"/>
        <v>0</v>
      </c>
      <c r="C3014" s="135">
        <f t="shared" ca="1" si="232"/>
        <v>0.92657196050605095</v>
      </c>
      <c r="J3014">
        <f t="shared" ca="1" si="233"/>
        <v>0</v>
      </c>
      <c r="K3014">
        <f t="shared" ca="1" si="234"/>
        <v>1</v>
      </c>
      <c r="L3014" s="106">
        <v>3008</v>
      </c>
      <c r="M3014" s="136">
        <f t="shared" ca="1" si="231"/>
        <v>0</v>
      </c>
      <c r="N3014" s="106"/>
    </row>
    <row r="3015" spans="1:14" x14ac:dyDescent="0.25">
      <c r="A3015" s="108">
        <v>3009</v>
      </c>
      <c r="B3015" s="134">
        <f t="shared" ca="1" si="235"/>
        <v>0</v>
      </c>
      <c r="C3015" s="135">
        <f t="shared" ca="1" si="232"/>
        <v>0.70617770562195925</v>
      </c>
      <c r="J3015">
        <f t="shared" ca="1" si="233"/>
        <v>0</v>
      </c>
      <c r="K3015">
        <f t="shared" ca="1" si="234"/>
        <v>1</v>
      </c>
      <c r="L3015" s="106">
        <v>3009</v>
      </c>
      <c r="M3015" s="136">
        <f t="shared" ref="M3015:M3078" ca="1" si="236">IF(B3015&gt;0,-LN(1-(RAND()))/lambda,0)</f>
        <v>0</v>
      </c>
      <c r="N3015" s="106"/>
    </row>
    <row r="3016" spans="1:14" x14ac:dyDescent="0.25">
      <c r="A3016" s="108">
        <v>3010</v>
      </c>
      <c r="B3016" s="134">
        <f t="shared" ca="1" si="235"/>
        <v>0</v>
      </c>
      <c r="C3016" s="135">
        <f t="shared" ref="C3016:C3079" ca="1" si="237">RAND()</f>
        <v>0.89669581084730376</v>
      </c>
      <c r="J3016">
        <f t="shared" ref="J3016:J3079" ca="1" si="238">IF(AND(B3016,B3017),1,0)</f>
        <v>0</v>
      </c>
      <c r="K3016">
        <f t="shared" ref="K3016:K3079" ca="1" si="239">IF(AND(NOT(B3016),NOT(B3017)),1,0)</f>
        <v>0</v>
      </c>
      <c r="L3016" s="106">
        <v>3010</v>
      </c>
      <c r="M3016" s="136">
        <f t="shared" ca="1" si="236"/>
        <v>0</v>
      </c>
      <c r="N3016" s="106"/>
    </row>
    <row r="3017" spans="1:14" x14ac:dyDescent="0.25">
      <c r="A3017" s="108">
        <v>3011</v>
      </c>
      <c r="B3017" s="134">
        <f t="shared" ca="1" si="235"/>
        <v>1</v>
      </c>
      <c r="C3017" s="135">
        <f t="shared" ca="1" si="237"/>
        <v>0.36389575762742221</v>
      </c>
      <c r="J3017">
        <f t="shared" ca="1" si="238"/>
        <v>0</v>
      </c>
      <c r="K3017">
        <f t="shared" ca="1" si="239"/>
        <v>0</v>
      </c>
      <c r="L3017" s="106">
        <v>3011</v>
      </c>
      <c r="M3017" s="136">
        <f t="shared" ca="1" si="236"/>
        <v>2.7961164542868637</v>
      </c>
      <c r="N3017" s="106"/>
    </row>
    <row r="3018" spans="1:14" x14ac:dyDescent="0.25">
      <c r="A3018" s="108">
        <v>3012</v>
      </c>
      <c r="B3018" s="134">
        <f t="shared" ca="1" si="235"/>
        <v>0</v>
      </c>
      <c r="C3018" s="135">
        <f t="shared" ca="1" si="237"/>
        <v>0.85938125748449723</v>
      </c>
      <c r="J3018">
        <f t="shared" ca="1" si="238"/>
        <v>0</v>
      </c>
      <c r="K3018">
        <f t="shared" ca="1" si="239"/>
        <v>0</v>
      </c>
      <c r="L3018" s="106">
        <v>3012</v>
      </c>
      <c r="M3018" s="136">
        <f t="shared" ca="1" si="236"/>
        <v>0</v>
      </c>
      <c r="N3018" s="106"/>
    </row>
    <row r="3019" spans="1:14" x14ac:dyDescent="0.25">
      <c r="A3019" s="108">
        <v>3013</v>
      </c>
      <c r="B3019" s="134">
        <f t="shared" ca="1" si="235"/>
        <v>1</v>
      </c>
      <c r="C3019" s="135">
        <f t="shared" ca="1" si="237"/>
        <v>0.12517496139845607</v>
      </c>
      <c r="J3019">
        <f t="shared" ca="1" si="238"/>
        <v>0</v>
      </c>
      <c r="K3019">
        <f t="shared" ca="1" si="239"/>
        <v>0</v>
      </c>
      <c r="L3019" s="106">
        <v>3013</v>
      </c>
      <c r="M3019" s="136">
        <f t="shared" ca="1" si="236"/>
        <v>3.4781540238283011</v>
      </c>
      <c r="N3019" s="106"/>
    </row>
    <row r="3020" spans="1:14" x14ac:dyDescent="0.25">
      <c r="A3020" s="108">
        <v>3014</v>
      </c>
      <c r="B3020" s="134">
        <f t="shared" ca="1" si="235"/>
        <v>0</v>
      </c>
      <c r="C3020" s="135">
        <f t="shared" ca="1" si="237"/>
        <v>0.8636052025308032</v>
      </c>
      <c r="J3020">
        <f t="shared" ca="1" si="238"/>
        <v>0</v>
      </c>
      <c r="K3020">
        <f t="shared" ca="1" si="239"/>
        <v>1</v>
      </c>
      <c r="L3020" s="106">
        <v>3014</v>
      </c>
      <c r="M3020" s="136">
        <f t="shared" ca="1" si="236"/>
        <v>0</v>
      </c>
      <c r="N3020" s="106"/>
    </row>
    <row r="3021" spans="1:14" x14ac:dyDescent="0.25">
      <c r="A3021" s="108">
        <v>3015</v>
      </c>
      <c r="B3021" s="134">
        <f t="shared" ca="1" si="235"/>
        <v>0</v>
      </c>
      <c r="C3021" s="135">
        <f t="shared" ca="1" si="237"/>
        <v>0.85021064667725044</v>
      </c>
      <c r="J3021">
        <f t="shared" ca="1" si="238"/>
        <v>0</v>
      </c>
      <c r="K3021">
        <f t="shared" ca="1" si="239"/>
        <v>1</v>
      </c>
      <c r="L3021" s="106">
        <v>3015</v>
      </c>
      <c r="M3021" s="136">
        <f t="shared" ca="1" si="236"/>
        <v>0</v>
      </c>
      <c r="N3021" s="106"/>
    </row>
    <row r="3022" spans="1:14" x14ac:dyDescent="0.25">
      <c r="A3022" s="108">
        <v>3016</v>
      </c>
      <c r="B3022" s="134">
        <f t="shared" ca="1" si="235"/>
        <v>0</v>
      </c>
      <c r="C3022" s="135">
        <f t="shared" ca="1" si="237"/>
        <v>0.99054362688480624</v>
      </c>
      <c r="J3022">
        <f t="shared" ca="1" si="238"/>
        <v>0</v>
      </c>
      <c r="K3022">
        <f t="shared" ca="1" si="239"/>
        <v>1</v>
      </c>
      <c r="L3022" s="106">
        <v>3016</v>
      </c>
      <c r="M3022" s="136">
        <f t="shared" ca="1" si="236"/>
        <v>0</v>
      </c>
      <c r="N3022" s="106"/>
    </row>
    <row r="3023" spans="1:14" x14ac:dyDescent="0.25">
      <c r="A3023" s="108">
        <v>3017</v>
      </c>
      <c r="B3023" s="134">
        <f t="shared" ca="1" si="235"/>
        <v>0</v>
      </c>
      <c r="C3023" s="135">
        <f t="shared" ca="1" si="237"/>
        <v>0.81436280614653944</v>
      </c>
      <c r="J3023">
        <f t="shared" ca="1" si="238"/>
        <v>0</v>
      </c>
      <c r="K3023">
        <f t="shared" ca="1" si="239"/>
        <v>1</v>
      </c>
      <c r="L3023" s="106">
        <v>3017</v>
      </c>
      <c r="M3023" s="136">
        <f t="shared" ca="1" si="236"/>
        <v>0</v>
      </c>
      <c r="N3023" s="106"/>
    </row>
    <row r="3024" spans="1:14" x14ac:dyDescent="0.25">
      <c r="A3024" s="108">
        <v>3018</v>
      </c>
      <c r="B3024" s="134">
        <f t="shared" ca="1" si="235"/>
        <v>0</v>
      </c>
      <c r="C3024" s="135">
        <f t="shared" ca="1" si="237"/>
        <v>0.42819965602368615</v>
      </c>
      <c r="J3024">
        <f t="shared" ca="1" si="238"/>
        <v>0</v>
      </c>
      <c r="K3024">
        <f t="shared" ca="1" si="239"/>
        <v>1</v>
      </c>
      <c r="L3024" s="106">
        <v>3018</v>
      </c>
      <c r="M3024" s="136">
        <f t="shared" ca="1" si="236"/>
        <v>0</v>
      </c>
      <c r="N3024" s="106"/>
    </row>
    <row r="3025" spans="1:14" x14ac:dyDescent="0.25">
      <c r="A3025" s="108">
        <v>3019</v>
      </c>
      <c r="B3025" s="134">
        <f t="shared" ca="1" si="235"/>
        <v>0</v>
      </c>
      <c r="C3025" s="135">
        <f t="shared" ca="1" si="237"/>
        <v>0.62453224005582297</v>
      </c>
      <c r="J3025">
        <f t="shared" ca="1" si="238"/>
        <v>0</v>
      </c>
      <c r="K3025">
        <f t="shared" ca="1" si="239"/>
        <v>0</v>
      </c>
      <c r="L3025" s="106">
        <v>3019</v>
      </c>
      <c r="M3025" s="136">
        <f t="shared" ca="1" si="236"/>
        <v>0</v>
      </c>
      <c r="N3025" s="106"/>
    </row>
    <row r="3026" spans="1:14" x14ac:dyDescent="0.25">
      <c r="A3026" s="108">
        <v>3020</v>
      </c>
      <c r="B3026" s="134">
        <f t="shared" ca="1" si="235"/>
        <v>1</v>
      </c>
      <c r="C3026" s="135">
        <f t="shared" ca="1" si="237"/>
        <v>0.17154330942730467</v>
      </c>
      <c r="J3026">
        <f t="shared" ca="1" si="238"/>
        <v>0</v>
      </c>
      <c r="K3026">
        <f t="shared" ca="1" si="239"/>
        <v>0</v>
      </c>
      <c r="L3026" s="106">
        <v>3020</v>
      </c>
      <c r="M3026" s="136">
        <f t="shared" ca="1" si="236"/>
        <v>1.8902235788486876</v>
      </c>
      <c r="N3026" s="106"/>
    </row>
    <row r="3027" spans="1:14" x14ac:dyDescent="0.25">
      <c r="A3027" s="108">
        <v>3021</v>
      </c>
      <c r="B3027" s="134">
        <f t="shared" ca="1" si="235"/>
        <v>0</v>
      </c>
      <c r="C3027" s="135">
        <f t="shared" ca="1" si="237"/>
        <v>0.92877914727894872</v>
      </c>
      <c r="J3027">
        <f t="shared" ca="1" si="238"/>
        <v>0</v>
      </c>
      <c r="K3027">
        <f t="shared" ca="1" si="239"/>
        <v>1</v>
      </c>
      <c r="L3027" s="106">
        <v>3021</v>
      </c>
      <c r="M3027" s="136">
        <f t="shared" ca="1" si="236"/>
        <v>0</v>
      </c>
      <c r="N3027" s="106"/>
    </row>
    <row r="3028" spans="1:14" x14ac:dyDescent="0.25">
      <c r="A3028" s="108">
        <v>3022</v>
      </c>
      <c r="B3028" s="134">
        <f t="shared" ca="1" si="235"/>
        <v>0</v>
      </c>
      <c r="C3028" s="135">
        <f t="shared" ca="1" si="237"/>
        <v>0.76751697060068835</v>
      </c>
      <c r="J3028">
        <f t="shared" ca="1" si="238"/>
        <v>0</v>
      </c>
      <c r="K3028">
        <f t="shared" ca="1" si="239"/>
        <v>1</v>
      </c>
      <c r="L3028" s="106">
        <v>3022</v>
      </c>
      <c r="M3028" s="136">
        <f t="shared" ca="1" si="236"/>
        <v>0</v>
      </c>
      <c r="N3028" s="106"/>
    </row>
    <row r="3029" spans="1:14" x14ac:dyDescent="0.25">
      <c r="A3029" s="108">
        <v>3023</v>
      </c>
      <c r="B3029" s="134">
        <f t="shared" ca="1" si="235"/>
        <v>0</v>
      </c>
      <c r="C3029" s="135">
        <f t="shared" ca="1" si="237"/>
        <v>0.69551983723311595</v>
      </c>
      <c r="J3029">
        <f t="shared" ca="1" si="238"/>
        <v>0</v>
      </c>
      <c r="K3029">
        <f t="shared" ca="1" si="239"/>
        <v>0</v>
      </c>
      <c r="L3029" s="106">
        <v>3023</v>
      </c>
      <c r="M3029" s="136">
        <f t="shared" ca="1" si="236"/>
        <v>0</v>
      </c>
      <c r="N3029" s="106"/>
    </row>
    <row r="3030" spans="1:14" x14ac:dyDescent="0.25">
      <c r="A3030" s="108">
        <v>3024</v>
      </c>
      <c r="B3030" s="134">
        <f t="shared" ca="1" si="235"/>
        <v>1</v>
      </c>
      <c r="C3030" s="135">
        <f t="shared" ca="1" si="237"/>
        <v>4.8169128403531825E-2</v>
      </c>
      <c r="J3030">
        <f t="shared" ca="1" si="238"/>
        <v>1</v>
      </c>
      <c r="K3030">
        <f t="shared" ca="1" si="239"/>
        <v>0</v>
      </c>
      <c r="L3030" s="106">
        <v>3024</v>
      </c>
      <c r="M3030" s="136">
        <f t="shared" ca="1" si="236"/>
        <v>1.8289895647485959</v>
      </c>
      <c r="N3030" s="106"/>
    </row>
    <row r="3031" spans="1:14" x14ac:dyDescent="0.25">
      <c r="A3031" s="108">
        <v>3025</v>
      </c>
      <c r="B3031" s="134">
        <f t="shared" ca="1" si="235"/>
        <v>1</v>
      </c>
      <c r="C3031" s="135">
        <f t="shared" ca="1" si="237"/>
        <v>0.59634404268927943</v>
      </c>
      <c r="J3031">
        <f t="shared" ca="1" si="238"/>
        <v>1</v>
      </c>
      <c r="K3031">
        <f t="shared" ca="1" si="239"/>
        <v>0</v>
      </c>
      <c r="L3031" s="106">
        <v>3025</v>
      </c>
      <c r="M3031" s="136">
        <f t="shared" ca="1" si="236"/>
        <v>0.90351990949518779</v>
      </c>
      <c r="N3031" s="106"/>
    </row>
    <row r="3032" spans="1:14" x14ac:dyDescent="0.25">
      <c r="A3032" s="108">
        <v>3026</v>
      </c>
      <c r="B3032" s="134">
        <f t="shared" ca="1" si="235"/>
        <v>1</v>
      </c>
      <c r="C3032" s="135">
        <f t="shared" ca="1" si="237"/>
        <v>0.57744227451442531</v>
      </c>
      <c r="J3032">
        <f t="shared" ca="1" si="238"/>
        <v>0</v>
      </c>
      <c r="K3032">
        <f t="shared" ca="1" si="239"/>
        <v>0</v>
      </c>
      <c r="L3032" s="106">
        <v>3026</v>
      </c>
      <c r="M3032" s="136">
        <f t="shared" ca="1" si="236"/>
        <v>3.0797130870258536</v>
      </c>
      <c r="N3032" s="106"/>
    </row>
    <row r="3033" spans="1:14" x14ac:dyDescent="0.25">
      <c r="A3033" s="108">
        <v>3027</v>
      </c>
      <c r="B3033" s="134">
        <f t="shared" ca="1" si="235"/>
        <v>0</v>
      </c>
      <c r="C3033" s="135">
        <f t="shared" ca="1" si="237"/>
        <v>0.98090603980064417</v>
      </c>
      <c r="J3033">
        <f t="shared" ca="1" si="238"/>
        <v>0</v>
      </c>
      <c r="K3033">
        <f t="shared" ca="1" si="239"/>
        <v>0</v>
      </c>
      <c r="L3033" s="106">
        <v>3027</v>
      </c>
      <c r="M3033" s="136">
        <f t="shared" ca="1" si="236"/>
        <v>0</v>
      </c>
      <c r="N3033" s="106"/>
    </row>
    <row r="3034" spans="1:14" x14ac:dyDescent="0.25">
      <c r="A3034" s="108">
        <v>3028</v>
      </c>
      <c r="B3034" s="134">
        <f t="shared" ca="1" si="235"/>
        <v>1</v>
      </c>
      <c r="C3034" s="135">
        <f t="shared" ca="1" si="237"/>
        <v>5.2194585425726525E-2</v>
      </c>
      <c r="J3034">
        <f t="shared" ca="1" si="238"/>
        <v>1</v>
      </c>
      <c r="K3034">
        <f t="shared" ca="1" si="239"/>
        <v>0</v>
      </c>
      <c r="L3034" s="106">
        <v>3028</v>
      </c>
      <c r="M3034" s="136">
        <f t="shared" ca="1" si="236"/>
        <v>1.1818119910589067</v>
      </c>
      <c r="N3034" s="106"/>
    </row>
    <row r="3035" spans="1:14" x14ac:dyDescent="0.25">
      <c r="A3035" s="108">
        <v>3029</v>
      </c>
      <c r="B3035" s="134">
        <f t="shared" ca="1" si="235"/>
        <v>1</v>
      </c>
      <c r="C3035" s="135">
        <f t="shared" ca="1" si="237"/>
        <v>0.63484394957768742</v>
      </c>
      <c r="J3035">
        <f t="shared" ca="1" si="238"/>
        <v>1</v>
      </c>
      <c r="K3035">
        <f t="shared" ca="1" si="239"/>
        <v>0</v>
      </c>
      <c r="L3035" s="106">
        <v>3029</v>
      </c>
      <c r="M3035" s="136">
        <f t="shared" ca="1" si="236"/>
        <v>1.2929584450530653</v>
      </c>
      <c r="N3035" s="106"/>
    </row>
    <row r="3036" spans="1:14" x14ac:dyDescent="0.25">
      <c r="A3036" s="108">
        <v>3030</v>
      </c>
      <c r="B3036" s="134">
        <f t="shared" ca="1" si="235"/>
        <v>1</v>
      </c>
      <c r="C3036" s="135">
        <f t="shared" ca="1" si="237"/>
        <v>0.65163622991278169</v>
      </c>
      <c r="J3036">
        <f t="shared" ca="1" si="238"/>
        <v>1</v>
      </c>
      <c r="K3036">
        <f t="shared" ca="1" si="239"/>
        <v>0</v>
      </c>
      <c r="L3036" s="106">
        <v>3030</v>
      </c>
      <c r="M3036" s="136">
        <f t="shared" ca="1" si="236"/>
        <v>1.10125263002959</v>
      </c>
      <c r="N3036" s="106"/>
    </row>
    <row r="3037" spans="1:14" x14ac:dyDescent="0.25">
      <c r="A3037" s="108">
        <v>3031</v>
      </c>
      <c r="B3037" s="134">
        <f t="shared" ca="1" si="235"/>
        <v>1</v>
      </c>
      <c r="C3037" s="135">
        <f t="shared" ca="1" si="237"/>
        <v>0.68254581658445823</v>
      </c>
      <c r="J3037">
        <f t="shared" ca="1" si="238"/>
        <v>1</v>
      </c>
      <c r="K3037">
        <f t="shared" ca="1" si="239"/>
        <v>0</v>
      </c>
      <c r="L3037" s="106">
        <v>3031</v>
      </c>
      <c r="M3037" s="136">
        <f t="shared" ca="1" si="236"/>
        <v>0.28869810551803776</v>
      </c>
      <c r="N3037" s="106"/>
    </row>
    <row r="3038" spans="1:14" x14ac:dyDescent="0.25">
      <c r="A3038" s="108">
        <v>3032</v>
      </c>
      <c r="B3038" s="134">
        <f t="shared" ca="1" si="235"/>
        <v>1</v>
      </c>
      <c r="C3038" s="135">
        <f t="shared" ca="1" si="237"/>
        <v>0.69892497573413237</v>
      </c>
      <c r="J3038">
        <f t="shared" ca="1" si="238"/>
        <v>1</v>
      </c>
      <c r="K3038">
        <f t="shared" ca="1" si="239"/>
        <v>0</v>
      </c>
      <c r="L3038" s="106">
        <v>3032</v>
      </c>
      <c r="M3038" s="136">
        <f t="shared" ca="1" si="236"/>
        <v>1.1247021768766114</v>
      </c>
      <c r="N3038" s="106"/>
    </row>
    <row r="3039" spans="1:14" x14ac:dyDescent="0.25">
      <c r="A3039" s="108">
        <v>3033</v>
      </c>
      <c r="B3039" s="134">
        <f t="shared" ca="1" si="235"/>
        <v>1</v>
      </c>
      <c r="C3039" s="135">
        <f t="shared" ca="1" si="237"/>
        <v>0.19771136540613243</v>
      </c>
      <c r="J3039">
        <f t="shared" ca="1" si="238"/>
        <v>1</v>
      </c>
      <c r="K3039">
        <f t="shared" ca="1" si="239"/>
        <v>0</v>
      </c>
      <c r="L3039" s="106">
        <v>3033</v>
      </c>
      <c r="M3039" s="136">
        <f t="shared" ca="1" si="236"/>
        <v>0.95609327252860632</v>
      </c>
      <c r="N3039" s="106"/>
    </row>
    <row r="3040" spans="1:14" x14ac:dyDescent="0.25">
      <c r="A3040" s="108">
        <v>3034</v>
      </c>
      <c r="B3040" s="134">
        <f t="shared" ca="1" si="235"/>
        <v>1</v>
      </c>
      <c r="C3040" s="135">
        <f t="shared" ca="1" si="237"/>
        <v>0.63655981573963993</v>
      </c>
      <c r="J3040">
        <f t="shared" ca="1" si="238"/>
        <v>1</v>
      </c>
      <c r="K3040">
        <f t="shared" ca="1" si="239"/>
        <v>0</v>
      </c>
      <c r="L3040" s="106">
        <v>3034</v>
      </c>
      <c r="M3040" s="136">
        <f t="shared" ca="1" si="236"/>
        <v>3.5311936615676767</v>
      </c>
      <c r="N3040" s="106"/>
    </row>
    <row r="3041" spans="1:14" x14ac:dyDescent="0.25">
      <c r="A3041" s="108">
        <v>3035</v>
      </c>
      <c r="B3041" s="134">
        <f t="shared" ca="1" si="235"/>
        <v>1</v>
      </c>
      <c r="C3041" s="135">
        <f t="shared" ca="1" si="237"/>
        <v>0.34314533554778959</v>
      </c>
      <c r="J3041">
        <f t="shared" ca="1" si="238"/>
        <v>1</v>
      </c>
      <c r="K3041">
        <f t="shared" ca="1" si="239"/>
        <v>0</v>
      </c>
      <c r="L3041" s="106">
        <v>3035</v>
      </c>
      <c r="M3041" s="136">
        <f t="shared" ca="1" si="236"/>
        <v>1.5004676041256089</v>
      </c>
      <c r="N3041" s="106"/>
    </row>
    <row r="3042" spans="1:14" x14ac:dyDescent="0.25">
      <c r="A3042" s="108">
        <v>3036</v>
      </c>
      <c r="B3042" s="134">
        <f t="shared" ca="1" si="235"/>
        <v>1</v>
      </c>
      <c r="C3042" s="135">
        <f t="shared" ca="1" si="237"/>
        <v>1.4742396997151963E-2</v>
      </c>
      <c r="J3042">
        <f t="shared" ca="1" si="238"/>
        <v>1</v>
      </c>
      <c r="K3042">
        <f t="shared" ca="1" si="239"/>
        <v>0</v>
      </c>
      <c r="L3042" s="106">
        <v>3036</v>
      </c>
      <c r="M3042" s="136">
        <f t="shared" ca="1" si="236"/>
        <v>7.5711715495477554</v>
      </c>
      <c r="N3042" s="106"/>
    </row>
    <row r="3043" spans="1:14" x14ac:dyDescent="0.25">
      <c r="A3043" s="108">
        <v>3037</v>
      </c>
      <c r="B3043" s="134">
        <f t="shared" ca="1" si="235"/>
        <v>1</v>
      </c>
      <c r="C3043" s="135">
        <f t="shared" ca="1" si="237"/>
        <v>0.33364525216555163</v>
      </c>
      <c r="J3043">
        <f t="shared" ca="1" si="238"/>
        <v>1</v>
      </c>
      <c r="K3043">
        <f t="shared" ca="1" si="239"/>
        <v>0</v>
      </c>
      <c r="L3043" s="106">
        <v>3037</v>
      </c>
      <c r="M3043" s="136">
        <f t="shared" ca="1" si="236"/>
        <v>17.583588536076089</v>
      </c>
      <c r="N3043" s="106"/>
    </row>
    <row r="3044" spans="1:14" x14ac:dyDescent="0.25">
      <c r="A3044" s="108">
        <v>3038</v>
      </c>
      <c r="B3044" s="134">
        <f t="shared" ca="1" si="235"/>
        <v>1</v>
      </c>
      <c r="C3044" s="135">
        <f t="shared" ca="1" si="237"/>
        <v>0.4042371385188579</v>
      </c>
      <c r="J3044">
        <f t="shared" ca="1" si="238"/>
        <v>1</v>
      </c>
      <c r="K3044">
        <f t="shared" ca="1" si="239"/>
        <v>0</v>
      </c>
      <c r="L3044" s="106">
        <v>3038</v>
      </c>
      <c r="M3044" s="136">
        <f t="shared" ca="1" si="236"/>
        <v>4.3446307981784109</v>
      </c>
      <c r="N3044" s="106"/>
    </row>
    <row r="3045" spans="1:14" x14ac:dyDescent="0.25">
      <c r="A3045" s="108">
        <v>3039</v>
      </c>
      <c r="B3045" s="134">
        <f t="shared" ca="1" si="235"/>
        <v>1</v>
      </c>
      <c r="C3045" s="135">
        <f t="shared" ca="1" si="237"/>
        <v>0.29809333560924955</v>
      </c>
      <c r="J3045">
        <f t="shared" ca="1" si="238"/>
        <v>1</v>
      </c>
      <c r="K3045">
        <f t="shared" ca="1" si="239"/>
        <v>0</v>
      </c>
      <c r="L3045" s="106">
        <v>3039</v>
      </c>
      <c r="M3045" s="136">
        <f t="shared" ca="1" si="236"/>
        <v>2.4622905366755061</v>
      </c>
      <c r="N3045" s="106"/>
    </row>
    <row r="3046" spans="1:14" x14ac:dyDescent="0.25">
      <c r="A3046" s="108">
        <v>3040</v>
      </c>
      <c r="B3046" s="134">
        <f t="shared" ca="1" si="235"/>
        <v>1</v>
      </c>
      <c r="C3046" s="135">
        <f t="shared" ca="1" si="237"/>
        <v>0.53538554208750277</v>
      </c>
      <c r="J3046">
        <f t="shared" ca="1" si="238"/>
        <v>1</v>
      </c>
      <c r="K3046">
        <f t="shared" ca="1" si="239"/>
        <v>0</v>
      </c>
      <c r="L3046" s="106">
        <v>3040</v>
      </c>
      <c r="M3046" s="136">
        <f t="shared" ca="1" si="236"/>
        <v>7.7042991626734629</v>
      </c>
      <c r="N3046" s="106"/>
    </row>
    <row r="3047" spans="1:14" x14ac:dyDescent="0.25">
      <c r="A3047" s="108">
        <v>3041</v>
      </c>
      <c r="B3047" s="134">
        <f t="shared" ca="1" si="235"/>
        <v>1</v>
      </c>
      <c r="C3047" s="135">
        <f t="shared" ca="1" si="237"/>
        <v>0.25587866719826524</v>
      </c>
      <c r="J3047">
        <f t="shared" ca="1" si="238"/>
        <v>0</v>
      </c>
      <c r="K3047">
        <f t="shared" ca="1" si="239"/>
        <v>0</v>
      </c>
      <c r="L3047" s="106">
        <v>3041</v>
      </c>
      <c r="M3047" s="136">
        <f t="shared" ca="1" si="236"/>
        <v>1.2289896938711389</v>
      </c>
      <c r="N3047" s="106"/>
    </row>
    <row r="3048" spans="1:14" x14ac:dyDescent="0.25">
      <c r="A3048" s="108">
        <v>3042</v>
      </c>
      <c r="B3048" s="134">
        <f t="shared" ca="1" si="235"/>
        <v>0</v>
      </c>
      <c r="C3048" s="135">
        <f t="shared" ca="1" si="237"/>
        <v>0.78166989446256996</v>
      </c>
      <c r="J3048">
        <f t="shared" ca="1" si="238"/>
        <v>0</v>
      </c>
      <c r="K3048">
        <f t="shared" ca="1" si="239"/>
        <v>1</v>
      </c>
      <c r="L3048" s="106">
        <v>3042</v>
      </c>
      <c r="M3048" s="136">
        <f t="shared" ca="1" si="236"/>
        <v>0</v>
      </c>
      <c r="N3048" s="106"/>
    </row>
    <row r="3049" spans="1:14" x14ac:dyDescent="0.25">
      <c r="A3049" s="108">
        <v>3043</v>
      </c>
      <c r="B3049" s="134">
        <f t="shared" ca="1" si="235"/>
        <v>0</v>
      </c>
      <c r="C3049" s="135">
        <f t="shared" ca="1" si="237"/>
        <v>0.66656413625228617</v>
      </c>
      <c r="J3049">
        <f t="shared" ca="1" si="238"/>
        <v>0</v>
      </c>
      <c r="K3049">
        <f t="shared" ca="1" si="239"/>
        <v>1</v>
      </c>
      <c r="L3049" s="106">
        <v>3043</v>
      </c>
      <c r="M3049" s="136">
        <f t="shared" ca="1" si="236"/>
        <v>0</v>
      </c>
      <c r="N3049" s="106"/>
    </row>
    <row r="3050" spans="1:14" x14ac:dyDescent="0.25">
      <c r="A3050" s="108">
        <v>3044</v>
      </c>
      <c r="B3050" s="134">
        <f t="shared" ca="1" si="235"/>
        <v>0</v>
      </c>
      <c r="C3050" s="135">
        <f t="shared" ca="1" si="237"/>
        <v>0.49579307295586172</v>
      </c>
      <c r="J3050">
        <f t="shared" ca="1" si="238"/>
        <v>0</v>
      </c>
      <c r="K3050">
        <f t="shared" ca="1" si="239"/>
        <v>0</v>
      </c>
      <c r="L3050" s="106">
        <v>3044</v>
      </c>
      <c r="M3050" s="136">
        <f t="shared" ca="1" si="236"/>
        <v>0</v>
      </c>
      <c r="N3050" s="106"/>
    </row>
    <row r="3051" spans="1:14" x14ac:dyDescent="0.25">
      <c r="A3051" s="108">
        <v>3045</v>
      </c>
      <c r="B3051" s="134">
        <f t="shared" ca="1" si="235"/>
        <v>1</v>
      </c>
      <c r="C3051" s="135">
        <f t="shared" ca="1" si="237"/>
        <v>0.3360791840740841</v>
      </c>
      <c r="J3051">
        <f t="shared" ca="1" si="238"/>
        <v>1</v>
      </c>
      <c r="K3051">
        <f t="shared" ca="1" si="239"/>
        <v>0</v>
      </c>
      <c r="L3051" s="106">
        <v>3045</v>
      </c>
      <c r="M3051" s="136">
        <f t="shared" ca="1" si="236"/>
        <v>3.6680127842948531</v>
      </c>
      <c r="N3051" s="106"/>
    </row>
    <row r="3052" spans="1:14" x14ac:dyDescent="0.25">
      <c r="A3052" s="108">
        <v>3046</v>
      </c>
      <c r="B3052" s="134">
        <f t="shared" ca="1" si="235"/>
        <v>1</v>
      </c>
      <c r="C3052" s="135">
        <f t="shared" ca="1" si="237"/>
        <v>0.4451885735482215</v>
      </c>
      <c r="J3052">
        <f t="shared" ca="1" si="238"/>
        <v>1</v>
      </c>
      <c r="K3052">
        <f t="shared" ca="1" si="239"/>
        <v>0</v>
      </c>
      <c r="L3052" s="106">
        <v>3046</v>
      </c>
      <c r="M3052" s="136">
        <f t="shared" ca="1" si="236"/>
        <v>0.1453616828732823</v>
      </c>
      <c r="N3052" s="106"/>
    </row>
    <row r="3053" spans="1:14" x14ac:dyDescent="0.25">
      <c r="A3053" s="108">
        <v>3047</v>
      </c>
      <c r="B3053" s="134">
        <f t="shared" ca="1" si="235"/>
        <v>1</v>
      </c>
      <c r="C3053" s="135">
        <f t="shared" ca="1" si="237"/>
        <v>0.39668046780467225</v>
      </c>
      <c r="J3053">
        <f t="shared" ca="1" si="238"/>
        <v>1</v>
      </c>
      <c r="K3053">
        <f t="shared" ca="1" si="239"/>
        <v>0</v>
      </c>
      <c r="L3053" s="106">
        <v>3047</v>
      </c>
      <c r="M3053" s="136">
        <f t="shared" ca="1" si="236"/>
        <v>4.8689555254741759</v>
      </c>
      <c r="N3053" s="106"/>
    </row>
    <row r="3054" spans="1:14" x14ac:dyDescent="0.25">
      <c r="A3054" s="108">
        <v>3048</v>
      </c>
      <c r="B3054" s="134">
        <f t="shared" ca="1" si="235"/>
        <v>1</v>
      </c>
      <c r="C3054" s="135">
        <f t="shared" ca="1" si="237"/>
        <v>0.60619381627915803</v>
      </c>
      <c r="J3054">
        <f t="shared" ca="1" si="238"/>
        <v>1</v>
      </c>
      <c r="K3054">
        <f t="shared" ca="1" si="239"/>
        <v>0</v>
      </c>
      <c r="L3054" s="106">
        <v>3048</v>
      </c>
      <c r="M3054" s="136">
        <f t="shared" ca="1" si="236"/>
        <v>1.5896062095153096</v>
      </c>
      <c r="N3054" s="106"/>
    </row>
    <row r="3055" spans="1:14" x14ac:dyDescent="0.25">
      <c r="A3055" s="108">
        <v>3049</v>
      </c>
      <c r="B3055" s="134">
        <f t="shared" ref="B3055:B3118" ca="1" si="240">IF(B3054&gt;0,IF(C3055&lt;pww,1,0),IF(C3055&lt;pdw,1,0))</f>
        <v>1</v>
      </c>
      <c r="C3055" s="135">
        <f t="shared" ca="1" si="237"/>
        <v>0.21903835165452001</v>
      </c>
      <c r="J3055">
        <f t="shared" ca="1" si="238"/>
        <v>0</v>
      </c>
      <c r="K3055">
        <f t="shared" ca="1" si="239"/>
        <v>0</v>
      </c>
      <c r="L3055" s="106">
        <v>3049</v>
      </c>
      <c r="M3055" s="136">
        <f t="shared" ca="1" si="236"/>
        <v>7.7742729166974334</v>
      </c>
      <c r="N3055" s="106"/>
    </row>
    <row r="3056" spans="1:14" x14ac:dyDescent="0.25">
      <c r="A3056" s="108">
        <v>3050</v>
      </c>
      <c r="B3056" s="134">
        <f t="shared" ca="1" si="240"/>
        <v>0</v>
      </c>
      <c r="C3056" s="135">
        <f t="shared" ca="1" si="237"/>
        <v>0.87762856825496194</v>
      </c>
      <c r="J3056">
        <f t="shared" ca="1" si="238"/>
        <v>0</v>
      </c>
      <c r="K3056">
        <f t="shared" ca="1" si="239"/>
        <v>1</v>
      </c>
      <c r="L3056" s="106">
        <v>3050</v>
      </c>
      <c r="M3056" s="136">
        <f t="shared" ca="1" si="236"/>
        <v>0</v>
      </c>
      <c r="N3056" s="106"/>
    </row>
    <row r="3057" spans="1:14" x14ac:dyDescent="0.25">
      <c r="A3057" s="108">
        <v>3051</v>
      </c>
      <c r="B3057" s="134">
        <f t="shared" ca="1" si="240"/>
        <v>0</v>
      </c>
      <c r="C3057" s="135">
        <f t="shared" ca="1" si="237"/>
        <v>0.81295195802026943</v>
      </c>
      <c r="J3057">
        <f t="shared" ca="1" si="238"/>
        <v>0</v>
      </c>
      <c r="K3057">
        <f t="shared" ca="1" si="239"/>
        <v>1</v>
      </c>
      <c r="L3057" s="106">
        <v>3051</v>
      </c>
      <c r="M3057" s="136">
        <f t="shared" ca="1" si="236"/>
        <v>0</v>
      </c>
      <c r="N3057" s="106"/>
    </row>
    <row r="3058" spans="1:14" x14ac:dyDescent="0.25">
      <c r="A3058" s="108">
        <v>3052</v>
      </c>
      <c r="B3058" s="134">
        <f t="shared" ca="1" si="240"/>
        <v>0</v>
      </c>
      <c r="C3058" s="135">
        <f t="shared" ca="1" si="237"/>
        <v>0.76427394126745973</v>
      </c>
      <c r="J3058">
        <f t="shared" ca="1" si="238"/>
        <v>0</v>
      </c>
      <c r="K3058">
        <f t="shared" ca="1" si="239"/>
        <v>1</v>
      </c>
      <c r="L3058" s="106">
        <v>3052</v>
      </c>
      <c r="M3058" s="136">
        <f t="shared" ca="1" si="236"/>
        <v>0</v>
      </c>
      <c r="N3058" s="106"/>
    </row>
    <row r="3059" spans="1:14" x14ac:dyDescent="0.25">
      <c r="A3059" s="108">
        <v>3053</v>
      </c>
      <c r="B3059" s="134">
        <f t="shared" ca="1" si="240"/>
        <v>0</v>
      </c>
      <c r="C3059" s="135">
        <f t="shared" ca="1" si="237"/>
        <v>0.62334089204061194</v>
      </c>
      <c r="J3059">
        <f t="shared" ca="1" si="238"/>
        <v>0</v>
      </c>
      <c r="K3059">
        <f t="shared" ca="1" si="239"/>
        <v>0</v>
      </c>
      <c r="L3059" s="106">
        <v>3053</v>
      </c>
      <c r="M3059" s="136">
        <f t="shared" ca="1" si="236"/>
        <v>0</v>
      </c>
      <c r="N3059" s="106"/>
    </row>
    <row r="3060" spans="1:14" x14ac:dyDescent="0.25">
      <c r="A3060" s="108">
        <v>3054</v>
      </c>
      <c r="B3060" s="134">
        <f t="shared" ca="1" si="240"/>
        <v>1</v>
      </c>
      <c r="C3060" s="135">
        <f t="shared" ca="1" si="237"/>
        <v>0.36822937588614446</v>
      </c>
      <c r="J3060">
        <f t="shared" ca="1" si="238"/>
        <v>1</v>
      </c>
      <c r="K3060">
        <f t="shared" ca="1" si="239"/>
        <v>0</v>
      </c>
      <c r="L3060" s="106">
        <v>3054</v>
      </c>
      <c r="M3060" s="136">
        <f t="shared" ca="1" si="236"/>
        <v>0.27223453566865796</v>
      </c>
      <c r="N3060" s="106"/>
    </row>
    <row r="3061" spans="1:14" x14ac:dyDescent="0.25">
      <c r="A3061" s="108">
        <v>3055</v>
      </c>
      <c r="B3061" s="134">
        <f t="shared" ca="1" si="240"/>
        <v>1</v>
      </c>
      <c r="C3061" s="135">
        <f t="shared" ca="1" si="237"/>
        <v>0.54565740605083646</v>
      </c>
      <c r="J3061">
        <f t="shared" ca="1" si="238"/>
        <v>1</v>
      </c>
      <c r="K3061">
        <f t="shared" ca="1" si="239"/>
        <v>0</v>
      </c>
      <c r="L3061" s="106">
        <v>3055</v>
      </c>
      <c r="M3061" s="136">
        <f t="shared" ca="1" si="236"/>
        <v>4.9265935533762928</v>
      </c>
      <c r="N3061" s="106"/>
    </row>
    <row r="3062" spans="1:14" x14ac:dyDescent="0.25">
      <c r="A3062" s="108">
        <v>3056</v>
      </c>
      <c r="B3062" s="134">
        <f t="shared" ca="1" si="240"/>
        <v>1</v>
      </c>
      <c r="C3062" s="135">
        <f t="shared" ca="1" si="237"/>
        <v>0.65248033967758745</v>
      </c>
      <c r="J3062">
        <f t="shared" ca="1" si="238"/>
        <v>1</v>
      </c>
      <c r="K3062">
        <f t="shared" ca="1" si="239"/>
        <v>0</v>
      </c>
      <c r="L3062" s="106">
        <v>3056</v>
      </c>
      <c r="M3062" s="136">
        <f t="shared" ca="1" si="236"/>
        <v>5.2470030713630695</v>
      </c>
      <c r="N3062" s="106"/>
    </row>
    <row r="3063" spans="1:14" x14ac:dyDescent="0.25">
      <c r="A3063" s="108">
        <v>3057</v>
      </c>
      <c r="B3063" s="134">
        <f t="shared" ca="1" si="240"/>
        <v>1</v>
      </c>
      <c r="C3063" s="135">
        <f t="shared" ca="1" si="237"/>
        <v>0.22442528901604397</v>
      </c>
      <c r="J3063">
        <f t="shared" ca="1" si="238"/>
        <v>1</v>
      </c>
      <c r="K3063">
        <f t="shared" ca="1" si="239"/>
        <v>0</v>
      </c>
      <c r="L3063" s="106">
        <v>3057</v>
      </c>
      <c r="M3063" s="136">
        <f t="shared" ca="1" si="236"/>
        <v>4.2103690066521073</v>
      </c>
      <c r="N3063" s="106"/>
    </row>
    <row r="3064" spans="1:14" x14ac:dyDescent="0.25">
      <c r="A3064" s="108">
        <v>3058</v>
      </c>
      <c r="B3064" s="134">
        <f t="shared" ca="1" si="240"/>
        <v>1</v>
      </c>
      <c r="C3064" s="135">
        <f t="shared" ca="1" si="237"/>
        <v>0.21810849966548784</v>
      </c>
      <c r="J3064">
        <f t="shared" ca="1" si="238"/>
        <v>0</v>
      </c>
      <c r="K3064">
        <f t="shared" ca="1" si="239"/>
        <v>0</v>
      </c>
      <c r="L3064" s="106">
        <v>3058</v>
      </c>
      <c r="M3064" s="136">
        <f t="shared" ca="1" si="236"/>
        <v>16.434417247955661</v>
      </c>
      <c r="N3064" s="106"/>
    </row>
    <row r="3065" spans="1:14" x14ac:dyDescent="0.25">
      <c r="A3065" s="108">
        <v>3059</v>
      </c>
      <c r="B3065" s="134">
        <f t="shared" ca="1" si="240"/>
        <v>0</v>
      </c>
      <c r="C3065" s="135">
        <f t="shared" ca="1" si="237"/>
        <v>0.78761067188114275</v>
      </c>
      <c r="J3065">
        <f t="shared" ca="1" si="238"/>
        <v>0</v>
      </c>
      <c r="K3065">
        <f t="shared" ca="1" si="239"/>
        <v>0</v>
      </c>
      <c r="L3065" s="106">
        <v>3059</v>
      </c>
      <c r="M3065" s="136">
        <f t="shared" ca="1" si="236"/>
        <v>0</v>
      </c>
      <c r="N3065" s="106"/>
    </row>
    <row r="3066" spans="1:14" x14ac:dyDescent="0.25">
      <c r="A3066" s="108">
        <v>3060</v>
      </c>
      <c r="B3066" s="134">
        <f t="shared" ca="1" si="240"/>
        <v>1</v>
      </c>
      <c r="C3066" s="135">
        <f t="shared" ca="1" si="237"/>
        <v>0.26099185573934358</v>
      </c>
      <c r="J3066">
        <f t="shared" ca="1" si="238"/>
        <v>1</v>
      </c>
      <c r="K3066">
        <f t="shared" ca="1" si="239"/>
        <v>0</v>
      </c>
      <c r="L3066" s="106">
        <v>3060</v>
      </c>
      <c r="M3066" s="136">
        <f t="shared" ca="1" si="236"/>
        <v>11.217499264555002</v>
      </c>
      <c r="N3066" s="106"/>
    </row>
    <row r="3067" spans="1:14" x14ac:dyDescent="0.25">
      <c r="A3067" s="108">
        <v>3061</v>
      </c>
      <c r="B3067" s="134">
        <f t="shared" ca="1" si="240"/>
        <v>1</v>
      </c>
      <c r="C3067" s="135">
        <f t="shared" ca="1" si="237"/>
        <v>0.46906542311990984</v>
      </c>
      <c r="J3067">
        <f t="shared" ca="1" si="238"/>
        <v>1</v>
      </c>
      <c r="K3067">
        <f t="shared" ca="1" si="239"/>
        <v>0</v>
      </c>
      <c r="L3067" s="106">
        <v>3061</v>
      </c>
      <c r="M3067" s="136">
        <f t="shared" ca="1" si="236"/>
        <v>7.242170034201096</v>
      </c>
      <c r="N3067" s="106"/>
    </row>
    <row r="3068" spans="1:14" x14ac:dyDescent="0.25">
      <c r="A3068" s="108">
        <v>3062</v>
      </c>
      <c r="B3068" s="134">
        <f t="shared" ca="1" si="240"/>
        <v>1</v>
      </c>
      <c r="C3068" s="135">
        <f t="shared" ca="1" si="237"/>
        <v>0.16841779435801807</v>
      </c>
      <c r="J3068">
        <f t="shared" ca="1" si="238"/>
        <v>1</v>
      </c>
      <c r="K3068">
        <f t="shared" ca="1" si="239"/>
        <v>0</v>
      </c>
      <c r="L3068" s="106">
        <v>3062</v>
      </c>
      <c r="M3068" s="136">
        <f t="shared" ca="1" si="236"/>
        <v>2.4649386221923084</v>
      </c>
      <c r="N3068" s="106"/>
    </row>
    <row r="3069" spans="1:14" x14ac:dyDescent="0.25">
      <c r="A3069" s="108">
        <v>3063</v>
      </c>
      <c r="B3069" s="134">
        <f t="shared" ca="1" si="240"/>
        <v>1</v>
      </c>
      <c r="C3069" s="135">
        <f t="shared" ca="1" si="237"/>
        <v>0.42652041179854627</v>
      </c>
      <c r="J3069">
        <f t="shared" ca="1" si="238"/>
        <v>1</v>
      </c>
      <c r="K3069">
        <f t="shared" ca="1" si="239"/>
        <v>0</v>
      </c>
      <c r="L3069" s="106">
        <v>3063</v>
      </c>
      <c r="M3069" s="136">
        <f t="shared" ca="1" si="236"/>
        <v>2.742444688369297</v>
      </c>
      <c r="N3069" s="106"/>
    </row>
    <row r="3070" spans="1:14" x14ac:dyDescent="0.25">
      <c r="A3070" s="108">
        <v>3064</v>
      </c>
      <c r="B3070" s="134">
        <f t="shared" ca="1" si="240"/>
        <v>1</v>
      </c>
      <c r="C3070" s="135">
        <f t="shared" ca="1" si="237"/>
        <v>0.30293593307149724</v>
      </c>
      <c r="J3070">
        <f t="shared" ca="1" si="238"/>
        <v>0</v>
      </c>
      <c r="K3070">
        <f t="shared" ca="1" si="239"/>
        <v>0</v>
      </c>
      <c r="L3070" s="106">
        <v>3064</v>
      </c>
      <c r="M3070" s="136">
        <f t="shared" ca="1" si="236"/>
        <v>0.45501262344789067</v>
      </c>
      <c r="N3070" s="106"/>
    </row>
    <row r="3071" spans="1:14" x14ac:dyDescent="0.25">
      <c r="A3071" s="108">
        <v>3065</v>
      </c>
      <c r="B3071" s="134">
        <f t="shared" ca="1" si="240"/>
        <v>0</v>
      </c>
      <c r="C3071" s="135">
        <f t="shared" ca="1" si="237"/>
        <v>0.82329719473111129</v>
      </c>
      <c r="J3071">
        <f t="shared" ca="1" si="238"/>
        <v>0</v>
      </c>
      <c r="K3071">
        <f t="shared" ca="1" si="239"/>
        <v>1</v>
      </c>
      <c r="L3071" s="106">
        <v>3065</v>
      </c>
      <c r="M3071" s="136">
        <f t="shared" ca="1" si="236"/>
        <v>0</v>
      </c>
      <c r="N3071" s="106"/>
    </row>
    <row r="3072" spans="1:14" x14ac:dyDescent="0.25">
      <c r="A3072" s="108">
        <v>3066</v>
      </c>
      <c r="B3072" s="134">
        <f t="shared" ca="1" si="240"/>
        <v>0</v>
      </c>
      <c r="C3072" s="135">
        <f t="shared" ca="1" si="237"/>
        <v>0.57921145590870216</v>
      </c>
      <c r="J3072">
        <f t="shared" ca="1" si="238"/>
        <v>0</v>
      </c>
      <c r="K3072">
        <f t="shared" ca="1" si="239"/>
        <v>0</v>
      </c>
      <c r="L3072" s="106">
        <v>3066</v>
      </c>
      <c r="M3072" s="136">
        <f t="shared" ca="1" si="236"/>
        <v>0</v>
      </c>
      <c r="N3072" s="106"/>
    </row>
    <row r="3073" spans="1:14" x14ac:dyDescent="0.25">
      <c r="A3073" s="108">
        <v>3067</v>
      </c>
      <c r="B3073" s="134">
        <f t="shared" ca="1" si="240"/>
        <v>1</v>
      </c>
      <c r="C3073" s="135">
        <f t="shared" ca="1" si="237"/>
        <v>0.12647195971724134</v>
      </c>
      <c r="J3073">
        <f t="shared" ca="1" si="238"/>
        <v>1</v>
      </c>
      <c r="K3073">
        <f t="shared" ca="1" si="239"/>
        <v>0</v>
      </c>
      <c r="L3073" s="106">
        <v>3067</v>
      </c>
      <c r="M3073" s="136">
        <f t="shared" ca="1" si="236"/>
        <v>0.98183194849278477</v>
      </c>
      <c r="N3073" s="106"/>
    </row>
    <row r="3074" spans="1:14" x14ac:dyDescent="0.25">
      <c r="A3074" s="108">
        <v>3068</v>
      </c>
      <c r="B3074" s="134">
        <f t="shared" ca="1" si="240"/>
        <v>1</v>
      </c>
      <c r="C3074" s="135">
        <f t="shared" ca="1" si="237"/>
        <v>0.52441952427728389</v>
      </c>
      <c r="J3074">
        <f t="shared" ca="1" si="238"/>
        <v>1</v>
      </c>
      <c r="K3074">
        <f t="shared" ca="1" si="239"/>
        <v>0</v>
      </c>
      <c r="L3074" s="106">
        <v>3068</v>
      </c>
      <c r="M3074" s="136">
        <f t="shared" ca="1" si="236"/>
        <v>2.1572604776407136</v>
      </c>
      <c r="N3074" s="106"/>
    </row>
    <row r="3075" spans="1:14" x14ac:dyDescent="0.25">
      <c r="A3075" s="108">
        <v>3069</v>
      </c>
      <c r="B3075" s="134">
        <f t="shared" ca="1" si="240"/>
        <v>1</v>
      </c>
      <c r="C3075" s="135">
        <f t="shared" ca="1" si="237"/>
        <v>0.49372666093301321</v>
      </c>
      <c r="J3075">
        <f t="shared" ca="1" si="238"/>
        <v>1</v>
      </c>
      <c r="K3075">
        <f t="shared" ca="1" si="239"/>
        <v>0</v>
      </c>
      <c r="L3075" s="106">
        <v>3069</v>
      </c>
      <c r="M3075" s="136">
        <f t="shared" ca="1" si="236"/>
        <v>0.52686968385538102</v>
      </c>
      <c r="N3075" s="106"/>
    </row>
    <row r="3076" spans="1:14" x14ac:dyDescent="0.25">
      <c r="A3076" s="108">
        <v>3070</v>
      </c>
      <c r="B3076" s="134">
        <f t="shared" ca="1" si="240"/>
        <v>1</v>
      </c>
      <c r="C3076" s="135">
        <f t="shared" ca="1" si="237"/>
        <v>0.74294390611173489</v>
      </c>
      <c r="J3076">
        <f t="shared" ca="1" si="238"/>
        <v>0</v>
      </c>
      <c r="K3076">
        <f t="shared" ca="1" si="239"/>
        <v>0</v>
      </c>
      <c r="L3076" s="106">
        <v>3070</v>
      </c>
      <c r="M3076" s="136">
        <f t="shared" ca="1" si="236"/>
        <v>0.9976662015876897</v>
      </c>
      <c r="N3076" s="106"/>
    </row>
    <row r="3077" spans="1:14" x14ac:dyDescent="0.25">
      <c r="A3077" s="108">
        <v>3071</v>
      </c>
      <c r="B3077" s="134">
        <f t="shared" ca="1" si="240"/>
        <v>0</v>
      </c>
      <c r="C3077" s="135">
        <f t="shared" ca="1" si="237"/>
        <v>0.833161530680395</v>
      </c>
      <c r="J3077">
        <f t="shared" ca="1" si="238"/>
        <v>0</v>
      </c>
      <c r="K3077">
        <f t="shared" ca="1" si="239"/>
        <v>0</v>
      </c>
      <c r="L3077" s="106">
        <v>3071</v>
      </c>
      <c r="M3077" s="136">
        <f t="shared" ca="1" si="236"/>
        <v>0</v>
      </c>
      <c r="N3077" s="106"/>
    </row>
    <row r="3078" spans="1:14" x14ac:dyDescent="0.25">
      <c r="A3078" s="108">
        <v>3072</v>
      </c>
      <c r="B3078" s="134">
        <f t="shared" ca="1" si="240"/>
        <v>1</v>
      </c>
      <c r="C3078" s="135">
        <f t="shared" ca="1" si="237"/>
        <v>4.0973604212345527E-2</v>
      </c>
      <c r="J3078">
        <f t="shared" ca="1" si="238"/>
        <v>1</v>
      </c>
      <c r="K3078">
        <f t="shared" ca="1" si="239"/>
        <v>0</v>
      </c>
      <c r="L3078" s="106">
        <v>3072</v>
      </c>
      <c r="M3078" s="136">
        <f t="shared" ca="1" si="236"/>
        <v>11.6502295782074</v>
      </c>
      <c r="N3078" s="106"/>
    </row>
    <row r="3079" spans="1:14" x14ac:dyDescent="0.25">
      <c r="A3079" s="108">
        <v>3073</v>
      </c>
      <c r="B3079" s="134">
        <f t="shared" ca="1" si="240"/>
        <v>1</v>
      </c>
      <c r="C3079" s="135">
        <f t="shared" ca="1" si="237"/>
        <v>5.6766344627792953E-2</v>
      </c>
      <c r="J3079">
        <f t="shared" ca="1" si="238"/>
        <v>0</v>
      </c>
      <c r="K3079">
        <f t="shared" ca="1" si="239"/>
        <v>0</v>
      </c>
      <c r="L3079" s="106">
        <v>3073</v>
      </c>
      <c r="M3079" s="136">
        <f t="shared" ref="M3079:M3142" ca="1" si="241">IF(B3079&gt;0,-LN(1-(RAND()))/lambda,0)</f>
        <v>0.13691717452411797</v>
      </c>
      <c r="N3079" s="106"/>
    </row>
    <row r="3080" spans="1:14" x14ac:dyDescent="0.25">
      <c r="A3080" s="108">
        <v>3074</v>
      </c>
      <c r="B3080" s="134">
        <f t="shared" ca="1" si="240"/>
        <v>0</v>
      </c>
      <c r="C3080" s="135">
        <f t="shared" ref="C3080:C3143" ca="1" si="242">RAND()</f>
        <v>0.9550154647002369</v>
      </c>
      <c r="J3080">
        <f t="shared" ref="J3080:J3143" ca="1" si="243">IF(AND(B3080,B3081),1,0)</f>
        <v>0</v>
      </c>
      <c r="K3080">
        <f t="shared" ref="K3080:K3143" ca="1" si="244">IF(AND(NOT(B3080),NOT(B3081)),1,0)</f>
        <v>1</v>
      </c>
      <c r="L3080" s="106">
        <v>3074</v>
      </c>
      <c r="M3080" s="136">
        <f t="shared" ca="1" si="241"/>
        <v>0</v>
      </c>
      <c r="N3080" s="106"/>
    </row>
    <row r="3081" spans="1:14" x14ac:dyDescent="0.25">
      <c r="A3081" s="108">
        <v>3075</v>
      </c>
      <c r="B3081" s="134">
        <f t="shared" ca="1" si="240"/>
        <v>0</v>
      </c>
      <c r="C3081" s="135">
        <f t="shared" ca="1" si="242"/>
        <v>0.45134015884222534</v>
      </c>
      <c r="J3081">
        <f t="shared" ca="1" si="243"/>
        <v>0</v>
      </c>
      <c r="K3081">
        <f t="shared" ca="1" si="244"/>
        <v>0</v>
      </c>
      <c r="L3081" s="106">
        <v>3075</v>
      </c>
      <c r="M3081" s="136">
        <f t="shared" ca="1" si="241"/>
        <v>0</v>
      </c>
      <c r="N3081" s="106"/>
    </row>
    <row r="3082" spans="1:14" x14ac:dyDescent="0.25">
      <c r="A3082" s="108">
        <v>3076</v>
      </c>
      <c r="B3082" s="134">
        <f t="shared" ca="1" si="240"/>
        <v>1</v>
      </c>
      <c r="C3082" s="135">
        <f t="shared" ca="1" si="242"/>
        <v>5.1598967213036584E-2</v>
      </c>
      <c r="J3082">
        <f t="shared" ca="1" si="243"/>
        <v>0</v>
      </c>
      <c r="K3082">
        <f t="shared" ca="1" si="244"/>
        <v>0</v>
      </c>
      <c r="L3082" s="106">
        <v>3076</v>
      </c>
      <c r="M3082" s="136">
        <f t="shared" ca="1" si="241"/>
        <v>0.75790436820159213</v>
      </c>
      <c r="N3082" s="106"/>
    </row>
    <row r="3083" spans="1:14" x14ac:dyDescent="0.25">
      <c r="A3083" s="108">
        <v>3077</v>
      </c>
      <c r="B3083" s="134">
        <f t="shared" ca="1" si="240"/>
        <v>0</v>
      </c>
      <c r="C3083" s="135">
        <f t="shared" ca="1" si="242"/>
        <v>0.91219384024006189</v>
      </c>
      <c r="J3083">
        <f t="shared" ca="1" si="243"/>
        <v>0</v>
      </c>
      <c r="K3083">
        <f t="shared" ca="1" si="244"/>
        <v>1</v>
      </c>
      <c r="L3083" s="106">
        <v>3077</v>
      </c>
      <c r="M3083" s="136">
        <f t="shared" ca="1" si="241"/>
        <v>0</v>
      </c>
      <c r="N3083" s="106"/>
    </row>
    <row r="3084" spans="1:14" x14ac:dyDescent="0.25">
      <c r="A3084" s="108">
        <v>3078</v>
      </c>
      <c r="B3084" s="134">
        <f t="shared" ca="1" si="240"/>
        <v>0</v>
      </c>
      <c r="C3084" s="135">
        <f t="shared" ca="1" si="242"/>
        <v>0.71476921635334134</v>
      </c>
      <c r="J3084">
        <f t="shared" ca="1" si="243"/>
        <v>0</v>
      </c>
      <c r="K3084">
        <f t="shared" ca="1" si="244"/>
        <v>1</v>
      </c>
      <c r="L3084" s="106">
        <v>3078</v>
      </c>
      <c r="M3084" s="136">
        <f t="shared" ca="1" si="241"/>
        <v>0</v>
      </c>
      <c r="N3084" s="106"/>
    </row>
    <row r="3085" spans="1:14" x14ac:dyDescent="0.25">
      <c r="A3085" s="108">
        <v>3079</v>
      </c>
      <c r="B3085" s="134">
        <f t="shared" ca="1" si="240"/>
        <v>0</v>
      </c>
      <c r="C3085" s="135">
        <f t="shared" ca="1" si="242"/>
        <v>0.478622573181119</v>
      </c>
      <c r="J3085">
        <f t="shared" ca="1" si="243"/>
        <v>0</v>
      </c>
      <c r="K3085">
        <f t="shared" ca="1" si="244"/>
        <v>1</v>
      </c>
      <c r="L3085" s="106">
        <v>3079</v>
      </c>
      <c r="M3085" s="136">
        <f t="shared" ca="1" si="241"/>
        <v>0</v>
      </c>
      <c r="N3085" s="106"/>
    </row>
    <row r="3086" spans="1:14" x14ac:dyDescent="0.25">
      <c r="A3086" s="108">
        <v>3080</v>
      </c>
      <c r="B3086" s="134">
        <f t="shared" ca="1" si="240"/>
        <v>0</v>
      </c>
      <c r="C3086" s="135">
        <f t="shared" ca="1" si="242"/>
        <v>0.44434265385030391</v>
      </c>
      <c r="J3086">
        <f t="shared" ca="1" si="243"/>
        <v>0</v>
      </c>
      <c r="K3086">
        <f t="shared" ca="1" si="244"/>
        <v>0</v>
      </c>
      <c r="L3086" s="106">
        <v>3080</v>
      </c>
      <c r="M3086" s="136">
        <f t="shared" ca="1" si="241"/>
        <v>0</v>
      </c>
      <c r="N3086" s="106"/>
    </row>
    <row r="3087" spans="1:14" x14ac:dyDescent="0.25">
      <c r="A3087" s="108">
        <v>3081</v>
      </c>
      <c r="B3087" s="134">
        <f t="shared" ca="1" si="240"/>
        <v>1</v>
      </c>
      <c r="C3087" s="135">
        <f t="shared" ca="1" si="242"/>
        <v>9.0639536143414134E-2</v>
      </c>
      <c r="J3087">
        <f t="shared" ca="1" si="243"/>
        <v>1</v>
      </c>
      <c r="K3087">
        <f t="shared" ca="1" si="244"/>
        <v>0</v>
      </c>
      <c r="L3087" s="106">
        <v>3081</v>
      </c>
      <c r="M3087" s="136">
        <f t="shared" ca="1" si="241"/>
        <v>6.2644221069121347E-2</v>
      </c>
      <c r="N3087" s="106"/>
    </row>
    <row r="3088" spans="1:14" x14ac:dyDescent="0.25">
      <c r="A3088" s="108">
        <v>3082</v>
      </c>
      <c r="B3088" s="134">
        <f t="shared" ca="1" si="240"/>
        <v>1</v>
      </c>
      <c r="C3088" s="135">
        <f t="shared" ca="1" si="242"/>
        <v>0.61783806660041674</v>
      </c>
      <c r="J3088">
        <f t="shared" ca="1" si="243"/>
        <v>1</v>
      </c>
      <c r="K3088">
        <f t="shared" ca="1" si="244"/>
        <v>0</v>
      </c>
      <c r="L3088" s="106">
        <v>3082</v>
      </c>
      <c r="M3088" s="136">
        <f t="shared" ca="1" si="241"/>
        <v>3.3706103735086006</v>
      </c>
      <c r="N3088" s="106"/>
    </row>
    <row r="3089" spans="1:14" x14ac:dyDescent="0.25">
      <c r="A3089" s="108">
        <v>3083</v>
      </c>
      <c r="B3089" s="134">
        <f t="shared" ca="1" si="240"/>
        <v>1</v>
      </c>
      <c r="C3089" s="135">
        <f t="shared" ca="1" si="242"/>
        <v>0.62215231064983301</v>
      </c>
      <c r="J3089">
        <f t="shared" ca="1" si="243"/>
        <v>1</v>
      </c>
      <c r="K3089">
        <f t="shared" ca="1" si="244"/>
        <v>0</v>
      </c>
      <c r="L3089" s="106">
        <v>3083</v>
      </c>
      <c r="M3089" s="136">
        <f t="shared" ca="1" si="241"/>
        <v>9.5111000743368521</v>
      </c>
      <c r="N3089" s="106"/>
    </row>
    <row r="3090" spans="1:14" x14ac:dyDescent="0.25">
      <c r="A3090" s="108">
        <v>3084</v>
      </c>
      <c r="B3090" s="134">
        <f t="shared" ca="1" si="240"/>
        <v>1</v>
      </c>
      <c r="C3090" s="135">
        <f t="shared" ca="1" si="242"/>
        <v>0.24229738921228039</v>
      </c>
      <c r="J3090">
        <f t="shared" ca="1" si="243"/>
        <v>1</v>
      </c>
      <c r="K3090">
        <f t="shared" ca="1" si="244"/>
        <v>0</v>
      </c>
      <c r="L3090" s="106">
        <v>3084</v>
      </c>
      <c r="M3090" s="136">
        <f t="shared" ca="1" si="241"/>
        <v>6.3480183558982404</v>
      </c>
      <c r="N3090" s="106"/>
    </row>
    <row r="3091" spans="1:14" x14ac:dyDescent="0.25">
      <c r="A3091" s="108">
        <v>3085</v>
      </c>
      <c r="B3091" s="134">
        <f t="shared" ca="1" si="240"/>
        <v>1</v>
      </c>
      <c r="C3091" s="135">
        <f t="shared" ca="1" si="242"/>
        <v>0.19544205755492694</v>
      </c>
      <c r="J3091">
        <f t="shared" ca="1" si="243"/>
        <v>1</v>
      </c>
      <c r="K3091">
        <f t="shared" ca="1" si="244"/>
        <v>0</v>
      </c>
      <c r="L3091" s="106">
        <v>3085</v>
      </c>
      <c r="M3091" s="136">
        <f t="shared" ca="1" si="241"/>
        <v>1.3561120954525827</v>
      </c>
      <c r="N3091" s="106"/>
    </row>
    <row r="3092" spans="1:14" x14ac:dyDescent="0.25">
      <c r="A3092" s="108">
        <v>3086</v>
      </c>
      <c r="B3092" s="134">
        <f t="shared" ca="1" si="240"/>
        <v>1</v>
      </c>
      <c r="C3092" s="135">
        <f t="shared" ca="1" si="242"/>
        <v>0.16477658343085377</v>
      </c>
      <c r="J3092">
        <f t="shared" ca="1" si="243"/>
        <v>0</v>
      </c>
      <c r="K3092">
        <f t="shared" ca="1" si="244"/>
        <v>0</v>
      </c>
      <c r="L3092" s="106">
        <v>3086</v>
      </c>
      <c r="M3092" s="136">
        <f t="shared" ca="1" si="241"/>
        <v>1.4742334904627563</v>
      </c>
      <c r="N3092" s="106"/>
    </row>
    <row r="3093" spans="1:14" x14ac:dyDescent="0.25">
      <c r="A3093" s="108">
        <v>3087</v>
      </c>
      <c r="B3093" s="134">
        <f t="shared" ca="1" si="240"/>
        <v>0</v>
      </c>
      <c r="C3093" s="135">
        <f t="shared" ca="1" si="242"/>
        <v>0.90889238025779817</v>
      </c>
      <c r="J3093">
        <f t="shared" ca="1" si="243"/>
        <v>0</v>
      </c>
      <c r="K3093">
        <f t="shared" ca="1" si="244"/>
        <v>1</v>
      </c>
      <c r="L3093" s="106">
        <v>3087</v>
      </c>
      <c r="M3093" s="136">
        <f t="shared" ca="1" si="241"/>
        <v>0</v>
      </c>
      <c r="N3093" s="106"/>
    </row>
    <row r="3094" spans="1:14" x14ac:dyDescent="0.25">
      <c r="A3094" s="108">
        <v>3088</v>
      </c>
      <c r="B3094" s="134">
        <f t="shared" ca="1" si="240"/>
        <v>0</v>
      </c>
      <c r="C3094" s="135">
        <f t="shared" ca="1" si="242"/>
        <v>0.49882945459884365</v>
      </c>
      <c r="J3094">
        <f t="shared" ca="1" si="243"/>
        <v>0</v>
      </c>
      <c r="K3094">
        <f t="shared" ca="1" si="244"/>
        <v>0</v>
      </c>
      <c r="L3094" s="106">
        <v>3088</v>
      </c>
      <c r="M3094" s="136">
        <f t="shared" ca="1" si="241"/>
        <v>0</v>
      </c>
      <c r="N3094" s="106"/>
    </row>
    <row r="3095" spans="1:14" x14ac:dyDescent="0.25">
      <c r="A3095" s="108">
        <v>3089</v>
      </c>
      <c r="B3095" s="134">
        <f t="shared" ca="1" si="240"/>
        <v>1</v>
      </c>
      <c r="C3095" s="135">
        <f t="shared" ca="1" si="242"/>
        <v>0.10254359467742491</v>
      </c>
      <c r="J3095">
        <f t="shared" ca="1" si="243"/>
        <v>1</v>
      </c>
      <c r="K3095">
        <f t="shared" ca="1" si="244"/>
        <v>0</v>
      </c>
      <c r="L3095" s="106">
        <v>3089</v>
      </c>
      <c r="M3095" s="136">
        <f t="shared" ca="1" si="241"/>
        <v>0.97862694563759234</v>
      </c>
      <c r="N3095" s="106"/>
    </row>
    <row r="3096" spans="1:14" x14ac:dyDescent="0.25">
      <c r="A3096" s="108">
        <v>3090</v>
      </c>
      <c r="B3096" s="134">
        <f t="shared" ca="1" si="240"/>
        <v>1</v>
      </c>
      <c r="C3096" s="135">
        <f t="shared" ca="1" si="242"/>
        <v>0.20360157066548268</v>
      </c>
      <c r="J3096">
        <f t="shared" ca="1" si="243"/>
        <v>1</v>
      </c>
      <c r="K3096">
        <f t="shared" ca="1" si="244"/>
        <v>0</v>
      </c>
      <c r="L3096" s="106">
        <v>3090</v>
      </c>
      <c r="M3096" s="136">
        <f t="shared" ca="1" si="241"/>
        <v>2.0677193940531713</v>
      </c>
      <c r="N3096" s="106"/>
    </row>
    <row r="3097" spans="1:14" x14ac:dyDescent="0.25">
      <c r="A3097" s="108">
        <v>3091</v>
      </c>
      <c r="B3097" s="134">
        <f t="shared" ca="1" si="240"/>
        <v>1</v>
      </c>
      <c r="C3097" s="135">
        <f t="shared" ca="1" si="242"/>
        <v>0.52070202876196803</v>
      </c>
      <c r="J3097">
        <f t="shared" ca="1" si="243"/>
        <v>1</v>
      </c>
      <c r="K3097">
        <f t="shared" ca="1" si="244"/>
        <v>0</v>
      </c>
      <c r="L3097" s="106">
        <v>3091</v>
      </c>
      <c r="M3097" s="136">
        <f t="shared" ca="1" si="241"/>
        <v>7.5867731966314924</v>
      </c>
      <c r="N3097" s="106"/>
    </row>
    <row r="3098" spans="1:14" x14ac:dyDescent="0.25">
      <c r="A3098" s="108">
        <v>3092</v>
      </c>
      <c r="B3098" s="134">
        <f t="shared" ca="1" si="240"/>
        <v>1</v>
      </c>
      <c r="C3098" s="135">
        <f t="shared" ca="1" si="242"/>
        <v>0.62698874986443898</v>
      </c>
      <c r="J3098">
        <f t="shared" ca="1" si="243"/>
        <v>1</v>
      </c>
      <c r="K3098">
        <f t="shared" ca="1" si="244"/>
        <v>0</v>
      </c>
      <c r="L3098" s="106">
        <v>3092</v>
      </c>
      <c r="M3098" s="136">
        <f t="shared" ca="1" si="241"/>
        <v>1.48794846712176</v>
      </c>
      <c r="N3098" s="106"/>
    </row>
    <row r="3099" spans="1:14" x14ac:dyDescent="0.25">
      <c r="A3099" s="108">
        <v>3093</v>
      </c>
      <c r="B3099" s="134">
        <f t="shared" ca="1" si="240"/>
        <v>1</v>
      </c>
      <c r="C3099" s="135">
        <f t="shared" ca="1" si="242"/>
        <v>0.42270608891219585</v>
      </c>
      <c r="J3099">
        <f t="shared" ca="1" si="243"/>
        <v>1</v>
      </c>
      <c r="K3099">
        <f t="shared" ca="1" si="244"/>
        <v>0</v>
      </c>
      <c r="L3099" s="106">
        <v>3093</v>
      </c>
      <c r="M3099" s="136">
        <f t="shared" ca="1" si="241"/>
        <v>1.2524135360260253</v>
      </c>
      <c r="N3099" s="106"/>
    </row>
    <row r="3100" spans="1:14" x14ac:dyDescent="0.25">
      <c r="A3100" s="108">
        <v>3094</v>
      </c>
      <c r="B3100" s="134">
        <f t="shared" ca="1" si="240"/>
        <v>1</v>
      </c>
      <c r="C3100" s="135">
        <f t="shared" ca="1" si="242"/>
        <v>0.32979981856179363</v>
      </c>
      <c r="J3100">
        <f t="shared" ca="1" si="243"/>
        <v>1</v>
      </c>
      <c r="K3100">
        <f t="shared" ca="1" si="244"/>
        <v>0</v>
      </c>
      <c r="L3100" s="106">
        <v>3094</v>
      </c>
      <c r="M3100" s="136">
        <f t="shared" ca="1" si="241"/>
        <v>3.0527741628055542</v>
      </c>
      <c r="N3100" s="106"/>
    </row>
    <row r="3101" spans="1:14" x14ac:dyDescent="0.25">
      <c r="A3101" s="108">
        <v>3095</v>
      </c>
      <c r="B3101" s="134">
        <f t="shared" ca="1" si="240"/>
        <v>1</v>
      </c>
      <c r="C3101" s="135">
        <f t="shared" ca="1" si="242"/>
        <v>0.42616436342421682</v>
      </c>
      <c r="J3101">
        <f t="shared" ca="1" si="243"/>
        <v>1</v>
      </c>
      <c r="K3101">
        <f t="shared" ca="1" si="244"/>
        <v>0</v>
      </c>
      <c r="L3101" s="106">
        <v>3095</v>
      </c>
      <c r="M3101" s="136">
        <f t="shared" ca="1" si="241"/>
        <v>4.3501668673522733</v>
      </c>
      <c r="N3101" s="106"/>
    </row>
    <row r="3102" spans="1:14" x14ac:dyDescent="0.25">
      <c r="A3102" s="108">
        <v>3096</v>
      </c>
      <c r="B3102" s="134">
        <f t="shared" ca="1" si="240"/>
        <v>1</v>
      </c>
      <c r="C3102" s="135">
        <f t="shared" ca="1" si="242"/>
        <v>6.895069602936843E-3</v>
      </c>
      <c r="J3102">
        <f t="shared" ca="1" si="243"/>
        <v>1</v>
      </c>
      <c r="K3102">
        <f t="shared" ca="1" si="244"/>
        <v>0</v>
      </c>
      <c r="L3102" s="106">
        <v>3096</v>
      </c>
      <c r="M3102" s="136">
        <f t="shared" ca="1" si="241"/>
        <v>0.85561868742530722</v>
      </c>
      <c r="N3102" s="106"/>
    </row>
    <row r="3103" spans="1:14" x14ac:dyDescent="0.25">
      <c r="A3103" s="108">
        <v>3097</v>
      </c>
      <c r="B3103" s="134">
        <f t="shared" ca="1" si="240"/>
        <v>1</v>
      </c>
      <c r="C3103" s="135">
        <f t="shared" ca="1" si="242"/>
        <v>0.6073041755415961</v>
      </c>
      <c r="J3103">
        <f t="shared" ca="1" si="243"/>
        <v>1</v>
      </c>
      <c r="K3103">
        <f t="shared" ca="1" si="244"/>
        <v>0</v>
      </c>
      <c r="L3103" s="106">
        <v>3097</v>
      </c>
      <c r="M3103" s="136">
        <f t="shared" ca="1" si="241"/>
        <v>10.638932451149481</v>
      </c>
      <c r="N3103" s="106"/>
    </row>
    <row r="3104" spans="1:14" x14ac:dyDescent="0.25">
      <c r="A3104" s="108">
        <v>3098</v>
      </c>
      <c r="B3104" s="134">
        <f t="shared" ca="1" si="240"/>
        <v>1</v>
      </c>
      <c r="C3104" s="135">
        <f t="shared" ca="1" si="242"/>
        <v>0.23943114836882029</v>
      </c>
      <c r="J3104">
        <f t="shared" ca="1" si="243"/>
        <v>0</v>
      </c>
      <c r="K3104">
        <f t="shared" ca="1" si="244"/>
        <v>0</v>
      </c>
      <c r="L3104" s="106">
        <v>3098</v>
      </c>
      <c r="M3104" s="136">
        <f t="shared" ca="1" si="241"/>
        <v>1.0197844121766095</v>
      </c>
      <c r="N3104" s="106"/>
    </row>
    <row r="3105" spans="1:14" x14ac:dyDescent="0.25">
      <c r="A3105" s="108">
        <v>3099</v>
      </c>
      <c r="B3105" s="134">
        <f t="shared" ca="1" si="240"/>
        <v>0</v>
      </c>
      <c r="C3105" s="135">
        <f t="shared" ca="1" si="242"/>
        <v>0.9535065809943869</v>
      </c>
      <c r="J3105">
        <f t="shared" ca="1" si="243"/>
        <v>0</v>
      </c>
      <c r="K3105">
        <f t="shared" ca="1" si="244"/>
        <v>0</v>
      </c>
      <c r="L3105" s="106">
        <v>3099</v>
      </c>
      <c r="M3105" s="136">
        <f t="shared" ca="1" si="241"/>
        <v>0</v>
      </c>
      <c r="N3105" s="106"/>
    </row>
    <row r="3106" spans="1:14" x14ac:dyDescent="0.25">
      <c r="A3106" s="108">
        <v>3100</v>
      </c>
      <c r="B3106" s="134">
        <f t="shared" ca="1" si="240"/>
        <v>1</v>
      </c>
      <c r="C3106" s="135">
        <f t="shared" ca="1" si="242"/>
        <v>0.144446897149211</v>
      </c>
      <c r="J3106">
        <f t="shared" ca="1" si="243"/>
        <v>1</v>
      </c>
      <c r="K3106">
        <f t="shared" ca="1" si="244"/>
        <v>0</v>
      </c>
      <c r="L3106" s="106">
        <v>3100</v>
      </c>
      <c r="M3106" s="136">
        <f t="shared" ca="1" si="241"/>
        <v>0.35982097456223905</v>
      </c>
      <c r="N3106" s="106"/>
    </row>
    <row r="3107" spans="1:14" x14ac:dyDescent="0.25">
      <c r="A3107" s="108">
        <v>3101</v>
      </c>
      <c r="B3107" s="134">
        <f t="shared" ca="1" si="240"/>
        <v>1</v>
      </c>
      <c r="C3107" s="135">
        <f t="shared" ca="1" si="242"/>
        <v>0.61463578373264349</v>
      </c>
      <c r="J3107">
        <f t="shared" ca="1" si="243"/>
        <v>1</v>
      </c>
      <c r="K3107">
        <f t="shared" ca="1" si="244"/>
        <v>0</v>
      </c>
      <c r="L3107" s="106">
        <v>3101</v>
      </c>
      <c r="M3107" s="136">
        <f t="shared" ca="1" si="241"/>
        <v>2.8294793793277733</v>
      </c>
      <c r="N3107" s="106"/>
    </row>
    <row r="3108" spans="1:14" x14ac:dyDescent="0.25">
      <c r="A3108" s="108">
        <v>3102</v>
      </c>
      <c r="B3108" s="134">
        <f t="shared" ca="1" si="240"/>
        <v>1</v>
      </c>
      <c r="C3108" s="135">
        <f t="shared" ca="1" si="242"/>
        <v>0.63098407665483247</v>
      </c>
      <c r="J3108">
        <f t="shared" ca="1" si="243"/>
        <v>1</v>
      </c>
      <c r="K3108">
        <f t="shared" ca="1" si="244"/>
        <v>0</v>
      </c>
      <c r="L3108" s="106">
        <v>3102</v>
      </c>
      <c r="M3108" s="136">
        <f t="shared" ca="1" si="241"/>
        <v>0.29692691843116303</v>
      </c>
      <c r="N3108" s="106"/>
    </row>
    <row r="3109" spans="1:14" x14ac:dyDescent="0.25">
      <c r="A3109" s="108">
        <v>3103</v>
      </c>
      <c r="B3109" s="134">
        <f t="shared" ca="1" si="240"/>
        <v>1</v>
      </c>
      <c r="C3109" s="135">
        <f t="shared" ca="1" si="242"/>
        <v>0.69915074939213984</v>
      </c>
      <c r="J3109">
        <f t="shared" ca="1" si="243"/>
        <v>1</v>
      </c>
      <c r="K3109">
        <f t="shared" ca="1" si="244"/>
        <v>0</v>
      </c>
      <c r="L3109" s="106">
        <v>3103</v>
      </c>
      <c r="M3109" s="136">
        <f t="shared" ca="1" si="241"/>
        <v>1.4681580183381511</v>
      </c>
      <c r="N3109" s="106"/>
    </row>
    <row r="3110" spans="1:14" x14ac:dyDescent="0.25">
      <c r="A3110" s="108">
        <v>3104</v>
      </c>
      <c r="B3110" s="134">
        <f t="shared" ca="1" si="240"/>
        <v>1</v>
      </c>
      <c r="C3110" s="135">
        <f t="shared" ca="1" si="242"/>
        <v>0.31692708284138649</v>
      </c>
      <c r="J3110">
        <f t="shared" ca="1" si="243"/>
        <v>1</v>
      </c>
      <c r="K3110">
        <f t="shared" ca="1" si="244"/>
        <v>0</v>
      </c>
      <c r="L3110" s="106">
        <v>3104</v>
      </c>
      <c r="M3110" s="136">
        <f t="shared" ca="1" si="241"/>
        <v>2.7837050756093964</v>
      </c>
      <c r="N3110" s="106"/>
    </row>
    <row r="3111" spans="1:14" x14ac:dyDescent="0.25">
      <c r="A3111" s="108">
        <v>3105</v>
      </c>
      <c r="B3111" s="134">
        <f t="shared" ca="1" si="240"/>
        <v>1</v>
      </c>
      <c r="C3111" s="135">
        <f t="shared" ca="1" si="242"/>
        <v>0.19869766326632476</v>
      </c>
      <c r="J3111">
        <f t="shared" ca="1" si="243"/>
        <v>1</v>
      </c>
      <c r="K3111">
        <f t="shared" ca="1" si="244"/>
        <v>0</v>
      </c>
      <c r="L3111" s="106">
        <v>3105</v>
      </c>
      <c r="M3111" s="136">
        <f t="shared" ca="1" si="241"/>
        <v>4.3687877355595575</v>
      </c>
      <c r="N3111" s="106"/>
    </row>
    <row r="3112" spans="1:14" x14ac:dyDescent="0.25">
      <c r="A3112" s="108">
        <v>3106</v>
      </c>
      <c r="B3112" s="134">
        <f t="shared" ca="1" si="240"/>
        <v>1</v>
      </c>
      <c r="C3112" s="135">
        <f t="shared" ca="1" si="242"/>
        <v>0.36314137079035391</v>
      </c>
      <c r="J3112">
        <f t="shared" ca="1" si="243"/>
        <v>0</v>
      </c>
      <c r="K3112">
        <f t="shared" ca="1" si="244"/>
        <v>0</v>
      </c>
      <c r="L3112" s="106">
        <v>3106</v>
      </c>
      <c r="M3112" s="136">
        <f t="shared" ca="1" si="241"/>
        <v>4.6741492106911959</v>
      </c>
      <c r="N3112" s="106"/>
    </row>
    <row r="3113" spans="1:14" x14ac:dyDescent="0.25">
      <c r="A3113" s="108">
        <v>3107</v>
      </c>
      <c r="B3113" s="134">
        <f t="shared" ca="1" si="240"/>
        <v>0</v>
      </c>
      <c r="C3113" s="135">
        <f t="shared" ca="1" si="242"/>
        <v>0.89283245636079411</v>
      </c>
      <c r="J3113">
        <f t="shared" ca="1" si="243"/>
        <v>0</v>
      </c>
      <c r="K3113">
        <f t="shared" ca="1" si="244"/>
        <v>1</v>
      </c>
      <c r="L3113" s="106">
        <v>3107</v>
      </c>
      <c r="M3113" s="136">
        <f t="shared" ca="1" si="241"/>
        <v>0</v>
      </c>
      <c r="N3113" s="106"/>
    </row>
    <row r="3114" spans="1:14" x14ac:dyDescent="0.25">
      <c r="A3114" s="108">
        <v>3108</v>
      </c>
      <c r="B3114" s="134">
        <f t="shared" ca="1" si="240"/>
        <v>0</v>
      </c>
      <c r="C3114" s="135">
        <f t="shared" ca="1" si="242"/>
        <v>0.95622278650985848</v>
      </c>
      <c r="J3114">
        <f t="shared" ca="1" si="243"/>
        <v>0</v>
      </c>
      <c r="K3114">
        <f t="shared" ca="1" si="244"/>
        <v>0</v>
      </c>
      <c r="L3114" s="106">
        <v>3108</v>
      </c>
      <c r="M3114" s="136">
        <f t="shared" ca="1" si="241"/>
        <v>0</v>
      </c>
      <c r="N3114" s="106"/>
    </row>
    <row r="3115" spans="1:14" x14ac:dyDescent="0.25">
      <c r="A3115" s="108">
        <v>3109</v>
      </c>
      <c r="B3115" s="134">
        <f t="shared" ca="1" si="240"/>
        <v>1</v>
      </c>
      <c r="C3115" s="135">
        <f t="shared" ca="1" si="242"/>
        <v>0.12566106130439225</v>
      </c>
      <c r="J3115">
        <f t="shared" ca="1" si="243"/>
        <v>1</v>
      </c>
      <c r="K3115">
        <f t="shared" ca="1" si="244"/>
        <v>0</v>
      </c>
      <c r="L3115" s="106">
        <v>3109</v>
      </c>
      <c r="M3115" s="136">
        <f t="shared" ca="1" si="241"/>
        <v>3.6447088288483673</v>
      </c>
      <c r="N3115" s="106"/>
    </row>
    <row r="3116" spans="1:14" x14ac:dyDescent="0.25">
      <c r="A3116" s="108">
        <v>3110</v>
      </c>
      <c r="B3116" s="134">
        <f t="shared" ca="1" si="240"/>
        <v>1</v>
      </c>
      <c r="C3116" s="135">
        <f t="shared" ca="1" si="242"/>
        <v>4.9354587244888726E-2</v>
      </c>
      <c r="J3116">
        <f t="shared" ca="1" si="243"/>
        <v>1</v>
      </c>
      <c r="K3116">
        <f t="shared" ca="1" si="244"/>
        <v>0</v>
      </c>
      <c r="L3116" s="106">
        <v>3110</v>
      </c>
      <c r="M3116" s="136">
        <f t="shared" ca="1" si="241"/>
        <v>3.2682925766329816</v>
      </c>
      <c r="N3116" s="106"/>
    </row>
    <row r="3117" spans="1:14" x14ac:dyDescent="0.25">
      <c r="A3117" s="108">
        <v>3111</v>
      </c>
      <c r="B3117" s="134">
        <f t="shared" ca="1" si="240"/>
        <v>1</v>
      </c>
      <c r="C3117" s="135">
        <f t="shared" ca="1" si="242"/>
        <v>0.30999992263658527</v>
      </c>
      <c r="J3117">
        <f t="shared" ca="1" si="243"/>
        <v>1</v>
      </c>
      <c r="K3117">
        <f t="shared" ca="1" si="244"/>
        <v>0</v>
      </c>
      <c r="L3117" s="106">
        <v>3111</v>
      </c>
      <c r="M3117" s="136">
        <f t="shared" ca="1" si="241"/>
        <v>5.8649350624854799</v>
      </c>
      <c r="N3117" s="106"/>
    </row>
    <row r="3118" spans="1:14" x14ac:dyDescent="0.25">
      <c r="A3118" s="108">
        <v>3112</v>
      </c>
      <c r="B3118" s="134">
        <f t="shared" ca="1" si="240"/>
        <v>1</v>
      </c>
      <c r="C3118" s="135">
        <f t="shared" ca="1" si="242"/>
        <v>4.8125252023816012E-2</v>
      </c>
      <c r="J3118">
        <f t="shared" ca="1" si="243"/>
        <v>1</v>
      </c>
      <c r="K3118">
        <f t="shared" ca="1" si="244"/>
        <v>0</v>
      </c>
      <c r="L3118" s="106">
        <v>3112</v>
      </c>
      <c r="M3118" s="136">
        <f t="shared" ca="1" si="241"/>
        <v>1.9451225197093407</v>
      </c>
      <c r="N3118" s="106"/>
    </row>
    <row r="3119" spans="1:14" x14ac:dyDescent="0.25">
      <c r="A3119" s="108">
        <v>3113</v>
      </c>
      <c r="B3119" s="134">
        <f t="shared" ref="B3119:B3182" ca="1" si="245">IF(B3118&gt;0,IF(C3119&lt;pww,1,0),IF(C3119&lt;pdw,1,0))</f>
        <v>1</v>
      </c>
      <c r="C3119" s="135">
        <f t="shared" ca="1" si="242"/>
        <v>0.62138792936663956</v>
      </c>
      <c r="J3119">
        <f t="shared" ca="1" si="243"/>
        <v>0</v>
      </c>
      <c r="K3119">
        <f t="shared" ca="1" si="244"/>
        <v>0</v>
      </c>
      <c r="L3119" s="106">
        <v>3113</v>
      </c>
      <c r="M3119" s="136">
        <f t="shared" ca="1" si="241"/>
        <v>0.56963130984448496</v>
      </c>
      <c r="N3119" s="106"/>
    </row>
    <row r="3120" spans="1:14" x14ac:dyDescent="0.25">
      <c r="A3120" s="108">
        <v>3114</v>
      </c>
      <c r="B3120" s="134">
        <f t="shared" ca="1" si="245"/>
        <v>0</v>
      </c>
      <c r="C3120" s="135">
        <f t="shared" ca="1" si="242"/>
        <v>0.94546811347460014</v>
      </c>
      <c r="J3120">
        <f t="shared" ca="1" si="243"/>
        <v>0</v>
      </c>
      <c r="K3120">
        <f t="shared" ca="1" si="244"/>
        <v>1</v>
      </c>
      <c r="L3120" s="106">
        <v>3114</v>
      </c>
      <c r="M3120" s="136">
        <f t="shared" ca="1" si="241"/>
        <v>0</v>
      </c>
      <c r="N3120" s="106"/>
    </row>
    <row r="3121" spans="1:14" x14ac:dyDescent="0.25">
      <c r="A3121" s="108">
        <v>3115</v>
      </c>
      <c r="B3121" s="134">
        <f t="shared" ca="1" si="245"/>
        <v>0</v>
      </c>
      <c r="C3121" s="135">
        <f t="shared" ca="1" si="242"/>
        <v>0.542639351639566</v>
      </c>
      <c r="J3121">
        <f t="shared" ca="1" si="243"/>
        <v>0</v>
      </c>
      <c r="K3121">
        <f t="shared" ca="1" si="244"/>
        <v>1</v>
      </c>
      <c r="L3121" s="106">
        <v>3115</v>
      </c>
      <c r="M3121" s="136">
        <f t="shared" ca="1" si="241"/>
        <v>0</v>
      </c>
      <c r="N3121" s="106"/>
    </row>
    <row r="3122" spans="1:14" x14ac:dyDescent="0.25">
      <c r="A3122" s="108">
        <v>3116</v>
      </c>
      <c r="B3122" s="134">
        <f t="shared" ca="1" si="245"/>
        <v>0</v>
      </c>
      <c r="C3122" s="135">
        <f t="shared" ca="1" si="242"/>
        <v>0.81712131175080871</v>
      </c>
      <c r="J3122">
        <f t="shared" ca="1" si="243"/>
        <v>0</v>
      </c>
      <c r="K3122">
        <f t="shared" ca="1" si="244"/>
        <v>0</v>
      </c>
      <c r="L3122" s="106">
        <v>3116</v>
      </c>
      <c r="M3122" s="136">
        <f t="shared" ca="1" si="241"/>
        <v>0</v>
      </c>
      <c r="N3122" s="106"/>
    </row>
    <row r="3123" spans="1:14" x14ac:dyDescent="0.25">
      <c r="A3123" s="108">
        <v>3117</v>
      </c>
      <c r="B3123" s="134">
        <f t="shared" ca="1" si="245"/>
        <v>1</v>
      </c>
      <c r="C3123" s="135">
        <f t="shared" ca="1" si="242"/>
        <v>0.39320150733958381</v>
      </c>
      <c r="J3123">
        <f t="shared" ca="1" si="243"/>
        <v>0</v>
      </c>
      <c r="K3123">
        <f t="shared" ca="1" si="244"/>
        <v>0</v>
      </c>
      <c r="L3123" s="106">
        <v>3117</v>
      </c>
      <c r="M3123" s="136">
        <f t="shared" ca="1" si="241"/>
        <v>2.8160164474112408</v>
      </c>
      <c r="N3123" s="106"/>
    </row>
    <row r="3124" spans="1:14" x14ac:dyDescent="0.25">
      <c r="A3124" s="108">
        <v>3118</v>
      </c>
      <c r="B3124" s="134">
        <f t="shared" ca="1" si="245"/>
        <v>0</v>
      </c>
      <c r="C3124" s="135">
        <f t="shared" ca="1" si="242"/>
        <v>0.9872415459141638</v>
      </c>
      <c r="J3124">
        <f t="shared" ca="1" si="243"/>
        <v>0</v>
      </c>
      <c r="K3124">
        <f t="shared" ca="1" si="244"/>
        <v>0</v>
      </c>
      <c r="L3124" s="106">
        <v>3118</v>
      </c>
      <c r="M3124" s="136">
        <f t="shared" ca="1" si="241"/>
        <v>0</v>
      </c>
      <c r="N3124" s="106"/>
    </row>
    <row r="3125" spans="1:14" x14ac:dyDescent="0.25">
      <c r="A3125" s="108">
        <v>3119</v>
      </c>
      <c r="B3125" s="134">
        <f t="shared" ca="1" si="245"/>
        <v>1</v>
      </c>
      <c r="C3125" s="135">
        <f t="shared" ca="1" si="242"/>
        <v>0.12884350518667465</v>
      </c>
      <c r="J3125">
        <f t="shared" ca="1" si="243"/>
        <v>1</v>
      </c>
      <c r="K3125">
        <f t="shared" ca="1" si="244"/>
        <v>0</v>
      </c>
      <c r="L3125" s="106">
        <v>3119</v>
      </c>
      <c r="M3125" s="136">
        <f t="shared" ca="1" si="241"/>
        <v>2.0351693824515191</v>
      </c>
      <c r="N3125" s="106"/>
    </row>
    <row r="3126" spans="1:14" x14ac:dyDescent="0.25">
      <c r="A3126" s="108">
        <v>3120</v>
      </c>
      <c r="B3126" s="134">
        <f t="shared" ca="1" si="245"/>
        <v>1</v>
      </c>
      <c r="C3126" s="135">
        <f t="shared" ca="1" si="242"/>
        <v>0.7388710959312228</v>
      </c>
      <c r="J3126">
        <f t="shared" ca="1" si="243"/>
        <v>0</v>
      </c>
      <c r="K3126">
        <f t="shared" ca="1" si="244"/>
        <v>0</v>
      </c>
      <c r="L3126" s="106">
        <v>3120</v>
      </c>
      <c r="M3126" s="136">
        <f t="shared" ca="1" si="241"/>
        <v>1.1147649194894169</v>
      </c>
      <c r="N3126" s="106"/>
    </row>
    <row r="3127" spans="1:14" x14ac:dyDescent="0.25">
      <c r="A3127" s="108">
        <v>3121</v>
      </c>
      <c r="B3127" s="134">
        <f t="shared" ca="1" si="245"/>
        <v>0</v>
      </c>
      <c r="C3127" s="135">
        <f t="shared" ca="1" si="242"/>
        <v>0.92528892578523714</v>
      </c>
      <c r="J3127">
        <f t="shared" ca="1" si="243"/>
        <v>0</v>
      </c>
      <c r="K3127">
        <f t="shared" ca="1" si="244"/>
        <v>1</v>
      </c>
      <c r="L3127" s="106">
        <v>3121</v>
      </c>
      <c r="M3127" s="136">
        <f t="shared" ca="1" si="241"/>
        <v>0</v>
      </c>
      <c r="N3127" s="106"/>
    </row>
    <row r="3128" spans="1:14" x14ac:dyDescent="0.25">
      <c r="A3128" s="108">
        <v>3122</v>
      </c>
      <c r="B3128" s="134">
        <f t="shared" ca="1" si="245"/>
        <v>0</v>
      </c>
      <c r="C3128" s="135">
        <f t="shared" ca="1" si="242"/>
        <v>0.66517727227144097</v>
      </c>
      <c r="J3128">
        <f t="shared" ca="1" si="243"/>
        <v>0</v>
      </c>
      <c r="K3128">
        <f t="shared" ca="1" si="244"/>
        <v>1</v>
      </c>
      <c r="L3128" s="106">
        <v>3122</v>
      </c>
      <c r="M3128" s="136">
        <f t="shared" ca="1" si="241"/>
        <v>0</v>
      </c>
      <c r="N3128" s="106"/>
    </row>
    <row r="3129" spans="1:14" x14ac:dyDescent="0.25">
      <c r="A3129" s="108">
        <v>3123</v>
      </c>
      <c r="B3129" s="134">
        <f t="shared" ca="1" si="245"/>
        <v>0</v>
      </c>
      <c r="C3129" s="135">
        <f t="shared" ca="1" si="242"/>
        <v>0.45126921788613372</v>
      </c>
      <c r="J3129">
        <f t="shared" ca="1" si="243"/>
        <v>0</v>
      </c>
      <c r="K3129">
        <f t="shared" ca="1" si="244"/>
        <v>0</v>
      </c>
      <c r="L3129" s="106">
        <v>3123</v>
      </c>
      <c r="M3129" s="136">
        <f t="shared" ca="1" si="241"/>
        <v>0</v>
      </c>
      <c r="N3129" s="106"/>
    </row>
    <row r="3130" spans="1:14" x14ac:dyDescent="0.25">
      <c r="A3130" s="108">
        <v>3124</v>
      </c>
      <c r="B3130" s="134">
        <f t="shared" ca="1" si="245"/>
        <v>1</v>
      </c>
      <c r="C3130" s="135">
        <f t="shared" ca="1" si="242"/>
        <v>0.19091822901156041</v>
      </c>
      <c r="J3130">
        <f t="shared" ca="1" si="243"/>
        <v>0</v>
      </c>
      <c r="K3130">
        <f t="shared" ca="1" si="244"/>
        <v>0</v>
      </c>
      <c r="L3130" s="106">
        <v>3124</v>
      </c>
      <c r="M3130" s="136">
        <f t="shared" ca="1" si="241"/>
        <v>3.6165631186762344</v>
      </c>
      <c r="N3130" s="106"/>
    </row>
    <row r="3131" spans="1:14" x14ac:dyDescent="0.25">
      <c r="A3131" s="108">
        <v>3125</v>
      </c>
      <c r="B3131" s="134">
        <f t="shared" ca="1" si="245"/>
        <v>0</v>
      </c>
      <c r="C3131" s="135">
        <f t="shared" ca="1" si="242"/>
        <v>0.83077729761747376</v>
      </c>
      <c r="J3131">
        <f t="shared" ca="1" si="243"/>
        <v>0</v>
      </c>
      <c r="K3131">
        <f t="shared" ca="1" si="244"/>
        <v>1</v>
      </c>
      <c r="L3131" s="106">
        <v>3125</v>
      </c>
      <c r="M3131" s="136">
        <f t="shared" ca="1" si="241"/>
        <v>0</v>
      </c>
      <c r="N3131" s="106"/>
    </row>
    <row r="3132" spans="1:14" x14ac:dyDescent="0.25">
      <c r="A3132" s="108">
        <v>3126</v>
      </c>
      <c r="B3132" s="134">
        <f t="shared" ca="1" si="245"/>
        <v>0</v>
      </c>
      <c r="C3132" s="135">
        <f t="shared" ca="1" si="242"/>
        <v>0.70247691378141508</v>
      </c>
      <c r="J3132">
        <f t="shared" ca="1" si="243"/>
        <v>0</v>
      </c>
      <c r="K3132">
        <f t="shared" ca="1" si="244"/>
        <v>0</v>
      </c>
      <c r="L3132" s="106">
        <v>3126</v>
      </c>
      <c r="M3132" s="136">
        <f t="shared" ca="1" si="241"/>
        <v>0</v>
      </c>
      <c r="N3132" s="106"/>
    </row>
    <row r="3133" spans="1:14" x14ac:dyDescent="0.25">
      <c r="A3133" s="108">
        <v>3127</v>
      </c>
      <c r="B3133" s="134">
        <f t="shared" ca="1" si="245"/>
        <v>1</v>
      </c>
      <c r="C3133" s="135">
        <f t="shared" ca="1" si="242"/>
        <v>8.8811277996227789E-2</v>
      </c>
      <c r="J3133">
        <f t="shared" ca="1" si="243"/>
        <v>1</v>
      </c>
      <c r="K3133">
        <f t="shared" ca="1" si="244"/>
        <v>0</v>
      </c>
      <c r="L3133" s="106">
        <v>3127</v>
      </c>
      <c r="M3133" s="136">
        <f t="shared" ca="1" si="241"/>
        <v>2.9775733774961455</v>
      </c>
      <c r="N3133" s="106"/>
    </row>
    <row r="3134" spans="1:14" x14ac:dyDescent="0.25">
      <c r="A3134" s="108">
        <v>3128</v>
      </c>
      <c r="B3134" s="134">
        <f t="shared" ca="1" si="245"/>
        <v>1</v>
      </c>
      <c r="C3134" s="135">
        <f t="shared" ca="1" si="242"/>
        <v>0.53363792348650108</v>
      </c>
      <c r="J3134">
        <f t="shared" ca="1" si="243"/>
        <v>1</v>
      </c>
      <c r="K3134">
        <f t="shared" ca="1" si="244"/>
        <v>0</v>
      </c>
      <c r="L3134" s="106">
        <v>3128</v>
      </c>
      <c r="M3134" s="136">
        <f t="shared" ca="1" si="241"/>
        <v>1.7841205229867185</v>
      </c>
      <c r="N3134" s="106"/>
    </row>
    <row r="3135" spans="1:14" x14ac:dyDescent="0.25">
      <c r="A3135" s="108">
        <v>3129</v>
      </c>
      <c r="B3135" s="134">
        <f t="shared" ca="1" si="245"/>
        <v>1</v>
      </c>
      <c r="C3135" s="135">
        <f t="shared" ca="1" si="242"/>
        <v>0.13510782859491866</v>
      </c>
      <c r="J3135">
        <f t="shared" ca="1" si="243"/>
        <v>1</v>
      </c>
      <c r="K3135">
        <f t="shared" ca="1" si="244"/>
        <v>0</v>
      </c>
      <c r="L3135" s="106">
        <v>3129</v>
      </c>
      <c r="M3135" s="136">
        <f t="shared" ca="1" si="241"/>
        <v>0.89214134130661493</v>
      </c>
      <c r="N3135" s="106"/>
    </row>
    <row r="3136" spans="1:14" x14ac:dyDescent="0.25">
      <c r="A3136" s="108">
        <v>3130</v>
      </c>
      <c r="B3136" s="134">
        <f t="shared" ca="1" si="245"/>
        <v>1</v>
      </c>
      <c r="C3136" s="135">
        <f t="shared" ca="1" si="242"/>
        <v>0.52178276001764567</v>
      </c>
      <c r="J3136">
        <f t="shared" ca="1" si="243"/>
        <v>0</v>
      </c>
      <c r="K3136">
        <f t="shared" ca="1" si="244"/>
        <v>0</v>
      </c>
      <c r="L3136" s="106">
        <v>3130</v>
      </c>
      <c r="M3136" s="136">
        <f t="shared" ca="1" si="241"/>
        <v>8.1864471792759037</v>
      </c>
      <c r="N3136" s="106"/>
    </row>
    <row r="3137" spans="1:14" x14ac:dyDescent="0.25">
      <c r="A3137" s="108">
        <v>3131</v>
      </c>
      <c r="B3137" s="134">
        <f t="shared" ca="1" si="245"/>
        <v>0</v>
      </c>
      <c r="C3137" s="135">
        <f t="shared" ca="1" si="242"/>
        <v>0.97485914895488635</v>
      </c>
      <c r="J3137">
        <f t="shared" ca="1" si="243"/>
        <v>0</v>
      </c>
      <c r="K3137">
        <f t="shared" ca="1" si="244"/>
        <v>0</v>
      </c>
      <c r="L3137" s="106">
        <v>3131</v>
      </c>
      <c r="M3137" s="136">
        <f t="shared" ca="1" si="241"/>
        <v>0</v>
      </c>
      <c r="N3137" s="106"/>
    </row>
    <row r="3138" spans="1:14" x14ac:dyDescent="0.25">
      <c r="A3138" s="108">
        <v>3132</v>
      </c>
      <c r="B3138" s="134">
        <f t="shared" ca="1" si="245"/>
        <v>1</v>
      </c>
      <c r="C3138" s="135">
        <f t="shared" ca="1" si="242"/>
        <v>0.29646155190536749</v>
      </c>
      <c r="J3138">
        <f t="shared" ca="1" si="243"/>
        <v>1</v>
      </c>
      <c r="K3138">
        <f t="shared" ca="1" si="244"/>
        <v>0</v>
      </c>
      <c r="L3138" s="106">
        <v>3132</v>
      </c>
      <c r="M3138" s="136">
        <f t="shared" ca="1" si="241"/>
        <v>1.6099803528202254</v>
      </c>
      <c r="N3138" s="106"/>
    </row>
    <row r="3139" spans="1:14" x14ac:dyDescent="0.25">
      <c r="A3139" s="108">
        <v>3133</v>
      </c>
      <c r="B3139" s="134">
        <f t="shared" ca="1" si="245"/>
        <v>1</v>
      </c>
      <c r="C3139" s="135">
        <f t="shared" ca="1" si="242"/>
        <v>0.45074901690098013</v>
      </c>
      <c r="J3139">
        <f t="shared" ca="1" si="243"/>
        <v>1</v>
      </c>
      <c r="K3139">
        <f t="shared" ca="1" si="244"/>
        <v>0</v>
      </c>
      <c r="L3139" s="106">
        <v>3133</v>
      </c>
      <c r="M3139" s="136">
        <f t="shared" ca="1" si="241"/>
        <v>1.2229001827974249</v>
      </c>
      <c r="N3139" s="106"/>
    </row>
    <row r="3140" spans="1:14" x14ac:dyDescent="0.25">
      <c r="A3140" s="108">
        <v>3134</v>
      </c>
      <c r="B3140" s="134">
        <f t="shared" ca="1" si="245"/>
        <v>1</v>
      </c>
      <c r="C3140" s="135">
        <f t="shared" ca="1" si="242"/>
        <v>0.58394614008636958</v>
      </c>
      <c r="J3140">
        <f t="shared" ca="1" si="243"/>
        <v>1</v>
      </c>
      <c r="K3140">
        <f t="shared" ca="1" si="244"/>
        <v>0</v>
      </c>
      <c r="L3140" s="106">
        <v>3134</v>
      </c>
      <c r="M3140" s="136">
        <f t="shared" ca="1" si="241"/>
        <v>10.350661914623172</v>
      </c>
      <c r="N3140" s="106"/>
    </row>
    <row r="3141" spans="1:14" x14ac:dyDescent="0.25">
      <c r="A3141" s="108">
        <v>3135</v>
      </c>
      <c r="B3141" s="134">
        <f t="shared" ca="1" si="245"/>
        <v>1</v>
      </c>
      <c r="C3141" s="135">
        <f t="shared" ca="1" si="242"/>
        <v>6.2713910949283913E-2</v>
      </c>
      <c r="J3141">
        <f t="shared" ca="1" si="243"/>
        <v>0</v>
      </c>
      <c r="K3141">
        <f t="shared" ca="1" si="244"/>
        <v>0</v>
      </c>
      <c r="L3141" s="106">
        <v>3135</v>
      </c>
      <c r="M3141" s="136">
        <f t="shared" ca="1" si="241"/>
        <v>0.7224499913148773</v>
      </c>
      <c r="N3141" s="106"/>
    </row>
    <row r="3142" spans="1:14" x14ac:dyDescent="0.25">
      <c r="A3142" s="108">
        <v>3136</v>
      </c>
      <c r="B3142" s="134">
        <f t="shared" ca="1" si="245"/>
        <v>0</v>
      </c>
      <c r="C3142" s="135">
        <f t="shared" ca="1" si="242"/>
        <v>0.8369867792926331</v>
      </c>
      <c r="J3142">
        <f t="shared" ca="1" si="243"/>
        <v>0</v>
      </c>
      <c r="K3142">
        <f t="shared" ca="1" si="244"/>
        <v>1</v>
      </c>
      <c r="L3142" s="106">
        <v>3136</v>
      </c>
      <c r="M3142" s="136">
        <f t="shared" ca="1" si="241"/>
        <v>0</v>
      </c>
      <c r="N3142" s="106"/>
    </row>
    <row r="3143" spans="1:14" x14ac:dyDescent="0.25">
      <c r="A3143" s="108">
        <v>3137</v>
      </c>
      <c r="B3143" s="134">
        <f t="shared" ca="1" si="245"/>
        <v>0</v>
      </c>
      <c r="C3143" s="135">
        <f t="shared" ca="1" si="242"/>
        <v>0.75739909413257123</v>
      </c>
      <c r="J3143">
        <f t="shared" ca="1" si="243"/>
        <v>0</v>
      </c>
      <c r="K3143">
        <f t="shared" ca="1" si="244"/>
        <v>1</v>
      </c>
      <c r="L3143" s="106">
        <v>3137</v>
      </c>
      <c r="M3143" s="136">
        <f t="shared" ref="M3143:M3206" ca="1" si="246">IF(B3143&gt;0,-LN(1-(RAND()))/lambda,0)</f>
        <v>0</v>
      </c>
      <c r="N3143" s="106"/>
    </row>
    <row r="3144" spans="1:14" x14ac:dyDescent="0.25">
      <c r="A3144" s="108">
        <v>3138</v>
      </c>
      <c r="B3144" s="134">
        <f t="shared" ca="1" si="245"/>
        <v>0</v>
      </c>
      <c r="C3144" s="135">
        <f t="shared" ref="C3144:C3207" ca="1" si="247">RAND()</f>
        <v>0.82888335554471881</v>
      </c>
      <c r="J3144">
        <f t="shared" ref="J3144:J3207" ca="1" si="248">IF(AND(B3144,B3145),1,0)</f>
        <v>0</v>
      </c>
      <c r="K3144">
        <f t="shared" ref="K3144:K3207" ca="1" si="249">IF(AND(NOT(B3144),NOT(B3145)),1,0)</f>
        <v>0</v>
      </c>
      <c r="L3144" s="106">
        <v>3138</v>
      </c>
      <c r="M3144" s="136">
        <f t="shared" ca="1" si="246"/>
        <v>0</v>
      </c>
      <c r="N3144" s="106"/>
    </row>
    <row r="3145" spans="1:14" x14ac:dyDescent="0.25">
      <c r="A3145" s="108">
        <v>3139</v>
      </c>
      <c r="B3145" s="134">
        <f t="shared" ca="1" si="245"/>
        <v>1</v>
      </c>
      <c r="C3145" s="135">
        <f t="shared" ca="1" si="247"/>
        <v>0.35943186999978305</v>
      </c>
      <c r="J3145">
        <f t="shared" ca="1" si="248"/>
        <v>1</v>
      </c>
      <c r="K3145">
        <f t="shared" ca="1" si="249"/>
        <v>0</v>
      </c>
      <c r="L3145" s="106">
        <v>3139</v>
      </c>
      <c r="M3145" s="136">
        <f t="shared" ca="1" si="246"/>
        <v>3.4595206119242037</v>
      </c>
      <c r="N3145" s="106"/>
    </row>
    <row r="3146" spans="1:14" x14ac:dyDescent="0.25">
      <c r="A3146" s="108">
        <v>3140</v>
      </c>
      <c r="B3146" s="134">
        <f t="shared" ca="1" si="245"/>
        <v>1</v>
      </c>
      <c r="C3146" s="135">
        <f t="shared" ca="1" si="247"/>
        <v>0.61221141687007319</v>
      </c>
      <c r="J3146">
        <f t="shared" ca="1" si="248"/>
        <v>0</v>
      </c>
      <c r="K3146">
        <f t="shared" ca="1" si="249"/>
        <v>0</v>
      </c>
      <c r="L3146" s="106">
        <v>3140</v>
      </c>
      <c r="M3146" s="136">
        <f t="shared" ca="1" si="246"/>
        <v>4.5399164894194051E-2</v>
      </c>
      <c r="N3146" s="106"/>
    </row>
    <row r="3147" spans="1:14" x14ac:dyDescent="0.25">
      <c r="A3147" s="108">
        <v>3141</v>
      </c>
      <c r="B3147" s="134">
        <f t="shared" ca="1" si="245"/>
        <v>0</v>
      </c>
      <c r="C3147" s="135">
        <f t="shared" ca="1" si="247"/>
        <v>0.7927431602570183</v>
      </c>
      <c r="J3147">
        <f t="shared" ca="1" si="248"/>
        <v>0</v>
      </c>
      <c r="K3147">
        <f t="shared" ca="1" si="249"/>
        <v>0</v>
      </c>
      <c r="L3147" s="106">
        <v>3141</v>
      </c>
      <c r="M3147" s="136">
        <f t="shared" ca="1" si="246"/>
        <v>0</v>
      </c>
      <c r="N3147" s="106"/>
    </row>
    <row r="3148" spans="1:14" x14ac:dyDescent="0.25">
      <c r="A3148" s="108">
        <v>3142</v>
      </c>
      <c r="B3148" s="134">
        <f t="shared" ca="1" si="245"/>
        <v>1</v>
      </c>
      <c r="C3148" s="135">
        <f t="shared" ca="1" si="247"/>
        <v>0.24740884490449067</v>
      </c>
      <c r="J3148">
        <f t="shared" ca="1" si="248"/>
        <v>1</v>
      </c>
      <c r="K3148">
        <f t="shared" ca="1" si="249"/>
        <v>0</v>
      </c>
      <c r="L3148" s="106">
        <v>3142</v>
      </c>
      <c r="M3148" s="136">
        <f t="shared" ca="1" si="246"/>
        <v>4.7503946982600809</v>
      </c>
      <c r="N3148" s="106"/>
    </row>
    <row r="3149" spans="1:14" x14ac:dyDescent="0.25">
      <c r="A3149" s="108">
        <v>3143</v>
      </c>
      <c r="B3149" s="134">
        <f t="shared" ca="1" si="245"/>
        <v>1</v>
      </c>
      <c r="C3149" s="135">
        <f t="shared" ca="1" si="247"/>
        <v>0.40941398044485056</v>
      </c>
      <c r="J3149">
        <f t="shared" ca="1" si="248"/>
        <v>0</v>
      </c>
      <c r="K3149">
        <f t="shared" ca="1" si="249"/>
        <v>0</v>
      </c>
      <c r="L3149" s="106">
        <v>3143</v>
      </c>
      <c r="M3149" s="136">
        <f t="shared" ca="1" si="246"/>
        <v>1.5233798329669284</v>
      </c>
      <c r="N3149" s="106"/>
    </row>
    <row r="3150" spans="1:14" x14ac:dyDescent="0.25">
      <c r="A3150" s="108">
        <v>3144</v>
      </c>
      <c r="B3150" s="134">
        <f t="shared" ca="1" si="245"/>
        <v>0</v>
      </c>
      <c r="C3150" s="135">
        <f t="shared" ca="1" si="247"/>
        <v>0.81563326707360784</v>
      </c>
      <c r="J3150">
        <f t="shared" ca="1" si="248"/>
        <v>0</v>
      </c>
      <c r="K3150">
        <f t="shared" ca="1" si="249"/>
        <v>0</v>
      </c>
      <c r="L3150" s="106">
        <v>3144</v>
      </c>
      <c r="M3150" s="136">
        <f t="shared" ca="1" si="246"/>
        <v>0</v>
      </c>
      <c r="N3150" s="106"/>
    </row>
    <row r="3151" spans="1:14" x14ac:dyDescent="0.25">
      <c r="A3151" s="108">
        <v>3145</v>
      </c>
      <c r="B3151" s="134">
        <f t="shared" ca="1" si="245"/>
        <v>1</v>
      </c>
      <c r="C3151" s="135">
        <f t="shared" ca="1" si="247"/>
        <v>0.15690977302896669</v>
      </c>
      <c r="J3151">
        <f t="shared" ca="1" si="248"/>
        <v>1</v>
      </c>
      <c r="K3151">
        <f t="shared" ca="1" si="249"/>
        <v>0</v>
      </c>
      <c r="L3151" s="106">
        <v>3145</v>
      </c>
      <c r="M3151" s="136">
        <f t="shared" ca="1" si="246"/>
        <v>3.3820024112632479</v>
      </c>
      <c r="N3151" s="106"/>
    </row>
    <row r="3152" spans="1:14" x14ac:dyDescent="0.25">
      <c r="A3152" s="108">
        <v>3146</v>
      </c>
      <c r="B3152" s="134">
        <f t="shared" ca="1" si="245"/>
        <v>1</v>
      </c>
      <c r="C3152" s="135">
        <f t="shared" ca="1" si="247"/>
        <v>0.55209239085964112</v>
      </c>
      <c r="J3152">
        <f t="shared" ca="1" si="248"/>
        <v>0</v>
      </c>
      <c r="K3152">
        <f t="shared" ca="1" si="249"/>
        <v>0</v>
      </c>
      <c r="L3152" s="106">
        <v>3146</v>
      </c>
      <c r="M3152" s="136">
        <f t="shared" ca="1" si="246"/>
        <v>2.3579641682817813</v>
      </c>
      <c r="N3152" s="106"/>
    </row>
    <row r="3153" spans="1:14" x14ac:dyDescent="0.25">
      <c r="A3153" s="108">
        <v>3147</v>
      </c>
      <c r="B3153" s="134">
        <f t="shared" ca="1" si="245"/>
        <v>0</v>
      </c>
      <c r="C3153" s="135">
        <f t="shared" ca="1" si="247"/>
        <v>0.94751945767732038</v>
      </c>
      <c r="J3153">
        <f t="shared" ca="1" si="248"/>
        <v>0</v>
      </c>
      <c r="K3153">
        <f t="shared" ca="1" si="249"/>
        <v>0</v>
      </c>
      <c r="L3153" s="106">
        <v>3147</v>
      </c>
      <c r="M3153" s="136">
        <f t="shared" ca="1" si="246"/>
        <v>0</v>
      </c>
      <c r="N3153" s="106"/>
    </row>
    <row r="3154" spans="1:14" x14ac:dyDescent="0.25">
      <c r="A3154" s="108">
        <v>3148</v>
      </c>
      <c r="B3154" s="134">
        <f t="shared" ca="1" si="245"/>
        <v>1</v>
      </c>
      <c r="C3154" s="135">
        <f t="shared" ca="1" si="247"/>
        <v>0.24668060429103933</v>
      </c>
      <c r="J3154">
        <f t="shared" ca="1" si="248"/>
        <v>1</v>
      </c>
      <c r="K3154">
        <f t="shared" ca="1" si="249"/>
        <v>0</v>
      </c>
      <c r="L3154" s="106">
        <v>3148</v>
      </c>
      <c r="M3154" s="136">
        <f t="shared" ca="1" si="246"/>
        <v>15.895969853755313</v>
      </c>
      <c r="N3154" s="106"/>
    </row>
    <row r="3155" spans="1:14" x14ac:dyDescent="0.25">
      <c r="A3155" s="108">
        <v>3149</v>
      </c>
      <c r="B3155" s="134">
        <f t="shared" ca="1" si="245"/>
        <v>1</v>
      </c>
      <c r="C3155" s="135">
        <f t="shared" ca="1" si="247"/>
        <v>0.71129681064339101</v>
      </c>
      <c r="J3155">
        <f t="shared" ca="1" si="248"/>
        <v>1</v>
      </c>
      <c r="K3155">
        <f t="shared" ca="1" si="249"/>
        <v>0</v>
      </c>
      <c r="L3155" s="106">
        <v>3149</v>
      </c>
      <c r="M3155" s="136">
        <f t="shared" ca="1" si="246"/>
        <v>1.5578646967296395</v>
      </c>
      <c r="N3155" s="106"/>
    </row>
    <row r="3156" spans="1:14" x14ac:dyDescent="0.25">
      <c r="A3156" s="108">
        <v>3150</v>
      </c>
      <c r="B3156" s="134">
        <f t="shared" ca="1" si="245"/>
        <v>1</v>
      </c>
      <c r="C3156" s="135">
        <f t="shared" ca="1" si="247"/>
        <v>0.44943782467916005</v>
      </c>
      <c r="J3156">
        <f t="shared" ca="1" si="248"/>
        <v>1</v>
      </c>
      <c r="K3156">
        <f t="shared" ca="1" si="249"/>
        <v>0</v>
      </c>
      <c r="L3156" s="106">
        <v>3150</v>
      </c>
      <c r="M3156" s="136">
        <f t="shared" ca="1" si="246"/>
        <v>1.0487402310826532</v>
      </c>
      <c r="N3156" s="106"/>
    </row>
    <row r="3157" spans="1:14" x14ac:dyDescent="0.25">
      <c r="A3157" s="108">
        <v>3151</v>
      </c>
      <c r="B3157" s="134">
        <f t="shared" ca="1" si="245"/>
        <v>1</v>
      </c>
      <c r="C3157" s="135">
        <f t="shared" ca="1" si="247"/>
        <v>0.4909123888842204</v>
      </c>
      <c r="J3157">
        <f t="shared" ca="1" si="248"/>
        <v>1</v>
      </c>
      <c r="K3157">
        <f t="shared" ca="1" si="249"/>
        <v>0</v>
      </c>
      <c r="L3157" s="106">
        <v>3151</v>
      </c>
      <c r="M3157" s="136">
        <f t="shared" ca="1" si="246"/>
        <v>2.0908850984034979</v>
      </c>
      <c r="N3157" s="106"/>
    </row>
    <row r="3158" spans="1:14" x14ac:dyDescent="0.25">
      <c r="A3158" s="108">
        <v>3152</v>
      </c>
      <c r="B3158" s="134">
        <f t="shared" ca="1" si="245"/>
        <v>1</v>
      </c>
      <c r="C3158" s="135">
        <f t="shared" ca="1" si="247"/>
        <v>0.10764145624129151</v>
      </c>
      <c r="J3158">
        <f t="shared" ca="1" si="248"/>
        <v>1</v>
      </c>
      <c r="K3158">
        <f t="shared" ca="1" si="249"/>
        <v>0</v>
      </c>
      <c r="L3158" s="106">
        <v>3152</v>
      </c>
      <c r="M3158" s="136">
        <f t="shared" ca="1" si="246"/>
        <v>2.6778378385634922</v>
      </c>
      <c r="N3158" s="106"/>
    </row>
    <row r="3159" spans="1:14" x14ac:dyDescent="0.25">
      <c r="A3159" s="108">
        <v>3153</v>
      </c>
      <c r="B3159" s="134">
        <f t="shared" ca="1" si="245"/>
        <v>1</v>
      </c>
      <c r="C3159" s="135">
        <f t="shared" ca="1" si="247"/>
        <v>0.30944594139590453</v>
      </c>
      <c r="J3159">
        <f t="shared" ca="1" si="248"/>
        <v>1</v>
      </c>
      <c r="K3159">
        <f t="shared" ca="1" si="249"/>
        <v>0</v>
      </c>
      <c r="L3159" s="106">
        <v>3153</v>
      </c>
      <c r="M3159" s="136">
        <f t="shared" ca="1" si="246"/>
        <v>0.45857195868702028</v>
      </c>
      <c r="N3159" s="106"/>
    </row>
    <row r="3160" spans="1:14" x14ac:dyDescent="0.25">
      <c r="A3160" s="108">
        <v>3154</v>
      </c>
      <c r="B3160" s="134">
        <f t="shared" ca="1" si="245"/>
        <v>1</v>
      </c>
      <c r="C3160" s="135">
        <f t="shared" ca="1" si="247"/>
        <v>0.54175774020369971</v>
      </c>
      <c r="J3160">
        <f t="shared" ca="1" si="248"/>
        <v>1</v>
      </c>
      <c r="K3160">
        <f t="shared" ca="1" si="249"/>
        <v>0</v>
      </c>
      <c r="L3160" s="106">
        <v>3154</v>
      </c>
      <c r="M3160" s="136">
        <f t="shared" ca="1" si="246"/>
        <v>1.543253720031792</v>
      </c>
      <c r="N3160" s="106"/>
    </row>
    <row r="3161" spans="1:14" x14ac:dyDescent="0.25">
      <c r="A3161" s="108">
        <v>3155</v>
      </c>
      <c r="B3161" s="134">
        <f t="shared" ca="1" si="245"/>
        <v>1</v>
      </c>
      <c r="C3161" s="135">
        <f t="shared" ca="1" si="247"/>
        <v>0.30674257394010529</v>
      </c>
      <c r="J3161">
        <f t="shared" ca="1" si="248"/>
        <v>1</v>
      </c>
      <c r="K3161">
        <f t="shared" ca="1" si="249"/>
        <v>0</v>
      </c>
      <c r="L3161" s="106">
        <v>3155</v>
      </c>
      <c r="M3161" s="136">
        <f t="shared" ca="1" si="246"/>
        <v>2.6746397998128049</v>
      </c>
      <c r="N3161" s="106"/>
    </row>
    <row r="3162" spans="1:14" x14ac:dyDescent="0.25">
      <c r="A3162" s="108">
        <v>3156</v>
      </c>
      <c r="B3162" s="134">
        <f t="shared" ca="1" si="245"/>
        <v>1</v>
      </c>
      <c r="C3162" s="135">
        <f t="shared" ca="1" si="247"/>
        <v>0.56035854114388017</v>
      </c>
      <c r="J3162">
        <f t="shared" ca="1" si="248"/>
        <v>1</v>
      </c>
      <c r="K3162">
        <f t="shared" ca="1" si="249"/>
        <v>0</v>
      </c>
      <c r="L3162" s="106">
        <v>3156</v>
      </c>
      <c r="M3162" s="136">
        <f t="shared" ca="1" si="246"/>
        <v>0.690273059568283</v>
      </c>
      <c r="N3162" s="106"/>
    </row>
    <row r="3163" spans="1:14" x14ac:dyDescent="0.25">
      <c r="A3163" s="108">
        <v>3157</v>
      </c>
      <c r="B3163" s="134">
        <f t="shared" ca="1" si="245"/>
        <v>1</v>
      </c>
      <c r="C3163" s="135">
        <f t="shared" ca="1" si="247"/>
        <v>3.7998185949806418E-2</v>
      </c>
      <c r="J3163">
        <f t="shared" ca="1" si="248"/>
        <v>1</v>
      </c>
      <c r="K3163">
        <f t="shared" ca="1" si="249"/>
        <v>0</v>
      </c>
      <c r="L3163" s="106">
        <v>3157</v>
      </c>
      <c r="M3163" s="136">
        <f t="shared" ca="1" si="246"/>
        <v>0.5608673387430867</v>
      </c>
      <c r="N3163" s="106"/>
    </row>
    <row r="3164" spans="1:14" x14ac:dyDescent="0.25">
      <c r="A3164" s="108">
        <v>3158</v>
      </c>
      <c r="B3164" s="134">
        <f t="shared" ca="1" si="245"/>
        <v>1</v>
      </c>
      <c r="C3164" s="135">
        <f t="shared" ca="1" si="247"/>
        <v>0.42604019445307562</v>
      </c>
      <c r="J3164">
        <f t="shared" ca="1" si="248"/>
        <v>1</v>
      </c>
      <c r="K3164">
        <f t="shared" ca="1" si="249"/>
        <v>0</v>
      </c>
      <c r="L3164" s="106">
        <v>3158</v>
      </c>
      <c r="M3164" s="136">
        <f t="shared" ca="1" si="246"/>
        <v>2.1925494329808584</v>
      </c>
      <c r="N3164" s="106"/>
    </row>
    <row r="3165" spans="1:14" x14ac:dyDescent="0.25">
      <c r="A3165" s="108">
        <v>3159</v>
      </c>
      <c r="B3165" s="134">
        <f t="shared" ca="1" si="245"/>
        <v>1</v>
      </c>
      <c r="C3165" s="135">
        <f t="shared" ca="1" si="247"/>
        <v>0.10307831552999491</v>
      </c>
      <c r="J3165">
        <f t="shared" ca="1" si="248"/>
        <v>0</v>
      </c>
      <c r="K3165">
        <f t="shared" ca="1" si="249"/>
        <v>0</v>
      </c>
      <c r="L3165" s="106">
        <v>3159</v>
      </c>
      <c r="M3165" s="136">
        <f t="shared" ca="1" si="246"/>
        <v>4.3505144378098342</v>
      </c>
      <c r="N3165" s="106"/>
    </row>
    <row r="3166" spans="1:14" x14ac:dyDescent="0.25">
      <c r="A3166" s="108">
        <v>3160</v>
      </c>
      <c r="B3166" s="134">
        <f t="shared" ca="1" si="245"/>
        <v>0</v>
      </c>
      <c r="C3166" s="135">
        <f t="shared" ca="1" si="247"/>
        <v>0.89233719668297706</v>
      </c>
      <c r="J3166">
        <f t="shared" ca="1" si="248"/>
        <v>0</v>
      </c>
      <c r="K3166">
        <f t="shared" ca="1" si="249"/>
        <v>1</v>
      </c>
      <c r="L3166" s="106">
        <v>3160</v>
      </c>
      <c r="M3166" s="136">
        <f t="shared" ca="1" si="246"/>
        <v>0</v>
      </c>
      <c r="N3166" s="106"/>
    </row>
    <row r="3167" spans="1:14" x14ac:dyDescent="0.25">
      <c r="A3167" s="108">
        <v>3161</v>
      </c>
      <c r="B3167" s="134">
        <f t="shared" ca="1" si="245"/>
        <v>0</v>
      </c>
      <c r="C3167" s="135">
        <f t="shared" ca="1" si="247"/>
        <v>0.48260177988294251</v>
      </c>
      <c r="J3167">
        <f t="shared" ca="1" si="248"/>
        <v>0</v>
      </c>
      <c r="K3167">
        <f t="shared" ca="1" si="249"/>
        <v>0</v>
      </c>
      <c r="L3167" s="106">
        <v>3161</v>
      </c>
      <c r="M3167" s="136">
        <f t="shared" ca="1" si="246"/>
        <v>0</v>
      </c>
      <c r="N3167" s="106"/>
    </row>
    <row r="3168" spans="1:14" x14ac:dyDescent="0.25">
      <c r="A3168" s="108">
        <v>3162</v>
      </c>
      <c r="B3168" s="134">
        <f t="shared" ca="1" si="245"/>
        <v>1</v>
      </c>
      <c r="C3168" s="135">
        <f t="shared" ca="1" si="247"/>
        <v>0.36852526469407276</v>
      </c>
      <c r="J3168">
        <f t="shared" ca="1" si="248"/>
        <v>1</v>
      </c>
      <c r="K3168">
        <f t="shared" ca="1" si="249"/>
        <v>0</v>
      </c>
      <c r="L3168" s="106">
        <v>3162</v>
      </c>
      <c r="M3168" s="136">
        <f t="shared" ca="1" si="246"/>
        <v>0.23752686659075484</v>
      </c>
      <c r="N3168" s="106"/>
    </row>
    <row r="3169" spans="1:14" x14ac:dyDescent="0.25">
      <c r="A3169" s="108">
        <v>3163</v>
      </c>
      <c r="B3169" s="134">
        <f t="shared" ca="1" si="245"/>
        <v>1</v>
      </c>
      <c r="C3169" s="135">
        <f t="shared" ca="1" si="247"/>
        <v>0.22678324113245996</v>
      </c>
      <c r="J3169">
        <f t="shared" ca="1" si="248"/>
        <v>1</v>
      </c>
      <c r="K3169">
        <f t="shared" ca="1" si="249"/>
        <v>0</v>
      </c>
      <c r="L3169" s="106">
        <v>3163</v>
      </c>
      <c r="M3169" s="136">
        <f t="shared" ca="1" si="246"/>
        <v>7.7855967597441689</v>
      </c>
      <c r="N3169" s="106"/>
    </row>
    <row r="3170" spans="1:14" x14ac:dyDescent="0.25">
      <c r="A3170" s="108">
        <v>3164</v>
      </c>
      <c r="B3170" s="134">
        <f t="shared" ca="1" si="245"/>
        <v>1</v>
      </c>
      <c r="C3170" s="135">
        <f t="shared" ca="1" si="247"/>
        <v>0.675718573835841</v>
      </c>
      <c r="J3170">
        <f t="shared" ca="1" si="248"/>
        <v>1</v>
      </c>
      <c r="K3170">
        <f t="shared" ca="1" si="249"/>
        <v>0</v>
      </c>
      <c r="L3170" s="106">
        <v>3164</v>
      </c>
      <c r="M3170" s="136">
        <f t="shared" ca="1" si="246"/>
        <v>4.3421565825744848</v>
      </c>
      <c r="N3170" s="106"/>
    </row>
    <row r="3171" spans="1:14" x14ac:dyDescent="0.25">
      <c r="A3171" s="108">
        <v>3165</v>
      </c>
      <c r="B3171" s="134">
        <f t="shared" ca="1" si="245"/>
        <v>1</v>
      </c>
      <c r="C3171" s="135">
        <f t="shared" ca="1" si="247"/>
        <v>0.44873444655713213</v>
      </c>
      <c r="J3171">
        <f t="shared" ca="1" si="248"/>
        <v>1</v>
      </c>
      <c r="K3171">
        <f t="shared" ca="1" si="249"/>
        <v>0</v>
      </c>
      <c r="L3171" s="106">
        <v>3165</v>
      </c>
      <c r="M3171" s="136">
        <f t="shared" ca="1" si="246"/>
        <v>11.649174328964715</v>
      </c>
      <c r="N3171" s="106"/>
    </row>
    <row r="3172" spans="1:14" x14ac:dyDescent="0.25">
      <c r="A3172" s="108">
        <v>3166</v>
      </c>
      <c r="B3172" s="134">
        <f t="shared" ca="1" si="245"/>
        <v>1</v>
      </c>
      <c r="C3172" s="135">
        <f t="shared" ca="1" si="247"/>
        <v>0.57334527413091307</v>
      </c>
      <c r="J3172">
        <f t="shared" ca="1" si="248"/>
        <v>1</v>
      </c>
      <c r="K3172">
        <f t="shared" ca="1" si="249"/>
        <v>0</v>
      </c>
      <c r="L3172" s="106">
        <v>3166</v>
      </c>
      <c r="M3172" s="136">
        <f t="shared" ca="1" si="246"/>
        <v>2.3302213611159082</v>
      </c>
      <c r="N3172" s="106"/>
    </row>
    <row r="3173" spans="1:14" x14ac:dyDescent="0.25">
      <c r="A3173" s="108">
        <v>3167</v>
      </c>
      <c r="B3173" s="134">
        <f t="shared" ca="1" si="245"/>
        <v>1</v>
      </c>
      <c r="C3173" s="135">
        <f t="shared" ca="1" si="247"/>
        <v>0.51402210102930579</v>
      </c>
      <c r="J3173">
        <f t="shared" ca="1" si="248"/>
        <v>1</v>
      </c>
      <c r="K3173">
        <f t="shared" ca="1" si="249"/>
        <v>0</v>
      </c>
      <c r="L3173" s="106">
        <v>3167</v>
      </c>
      <c r="M3173" s="136">
        <f t="shared" ca="1" si="246"/>
        <v>3.9130471963110067</v>
      </c>
      <c r="N3173" s="106"/>
    </row>
    <row r="3174" spans="1:14" x14ac:dyDescent="0.25">
      <c r="A3174" s="108">
        <v>3168</v>
      </c>
      <c r="B3174" s="134">
        <f t="shared" ca="1" si="245"/>
        <v>1</v>
      </c>
      <c r="C3174" s="135">
        <f t="shared" ca="1" si="247"/>
        <v>0.69347173878692669</v>
      </c>
      <c r="J3174">
        <f t="shared" ca="1" si="248"/>
        <v>1</v>
      </c>
      <c r="K3174">
        <f t="shared" ca="1" si="249"/>
        <v>0</v>
      </c>
      <c r="L3174" s="106">
        <v>3168</v>
      </c>
      <c r="M3174" s="136">
        <f t="shared" ca="1" si="246"/>
        <v>8.6013870126498464</v>
      </c>
      <c r="N3174" s="106"/>
    </row>
    <row r="3175" spans="1:14" x14ac:dyDescent="0.25">
      <c r="A3175" s="108">
        <v>3169</v>
      </c>
      <c r="B3175" s="134">
        <f t="shared" ca="1" si="245"/>
        <v>1</v>
      </c>
      <c r="C3175" s="135">
        <f t="shared" ca="1" si="247"/>
        <v>0.21141117695789802</v>
      </c>
      <c r="J3175">
        <f t="shared" ca="1" si="248"/>
        <v>0</v>
      </c>
      <c r="K3175">
        <f t="shared" ca="1" si="249"/>
        <v>0</v>
      </c>
      <c r="L3175" s="106">
        <v>3169</v>
      </c>
      <c r="M3175" s="136">
        <f t="shared" ca="1" si="246"/>
        <v>1.3333472170042837</v>
      </c>
      <c r="N3175" s="106"/>
    </row>
    <row r="3176" spans="1:14" x14ac:dyDescent="0.25">
      <c r="A3176" s="108">
        <v>3170</v>
      </c>
      <c r="B3176" s="134">
        <f t="shared" ca="1" si="245"/>
        <v>0</v>
      </c>
      <c r="C3176" s="135">
        <f t="shared" ca="1" si="247"/>
        <v>0.93132309465777108</v>
      </c>
      <c r="J3176">
        <f t="shared" ca="1" si="248"/>
        <v>0</v>
      </c>
      <c r="K3176">
        <f t="shared" ca="1" si="249"/>
        <v>0</v>
      </c>
      <c r="L3176" s="106">
        <v>3170</v>
      </c>
      <c r="M3176" s="136">
        <f t="shared" ca="1" si="246"/>
        <v>0</v>
      </c>
      <c r="N3176" s="106"/>
    </row>
    <row r="3177" spans="1:14" x14ac:dyDescent="0.25">
      <c r="A3177" s="108">
        <v>3171</v>
      </c>
      <c r="B3177" s="134">
        <f t="shared" ca="1" si="245"/>
        <v>1</v>
      </c>
      <c r="C3177" s="135">
        <f t="shared" ca="1" si="247"/>
        <v>0.22880960039090181</v>
      </c>
      <c r="J3177">
        <f t="shared" ca="1" si="248"/>
        <v>1</v>
      </c>
      <c r="K3177">
        <f t="shared" ca="1" si="249"/>
        <v>0</v>
      </c>
      <c r="L3177" s="106">
        <v>3171</v>
      </c>
      <c r="M3177" s="136">
        <f t="shared" ca="1" si="246"/>
        <v>0.23373385359034796</v>
      </c>
      <c r="N3177" s="106"/>
    </row>
    <row r="3178" spans="1:14" x14ac:dyDescent="0.25">
      <c r="A3178" s="108">
        <v>3172</v>
      </c>
      <c r="B3178" s="134">
        <f t="shared" ca="1" si="245"/>
        <v>1</v>
      </c>
      <c r="C3178" s="135">
        <f t="shared" ca="1" si="247"/>
        <v>0.46647705512132287</v>
      </c>
      <c r="J3178">
        <f t="shared" ca="1" si="248"/>
        <v>1</v>
      </c>
      <c r="K3178">
        <f t="shared" ca="1" si="249"/>
        <v>0</v>
      </c>
      <c r="L3178" s="106">
        <v>3172</v>
      </c>
      <c r="M3178" s="136">
        <f t="shared" ca="1" si="246"/>
        <v>4.0835610103612279</v>
      </c>
      <c r="N3178" s="106"/>
    </row>
    <row r="3179" spans="1:14" x14ac:dyDescent="0.25">
      <c r="A3179" s="108">
        <v>3173</v>
      </c>
      <c r="B3179" s="134">
        <f t="shared" ca="1" si="245"/>
        <v>1</v>
      </c>
      <c r="C3179" s="135">
        <f t="shared" ca="1" si="247"/>
        <v>0.60246681761638299</v>
      </c>
      <c r="J3179">
        <f t="shared" ca="1" si="248"/>
        <v>0</v>
      </c>
      <c r="K3179">
        <f t="shared" ca="1" si="249"/>
        <v>0</v>
      </c>
      <c r="L3179" s="106">
        <v>3173</v>
      </c>
      <c r="M3179" s="136">
        <f t="shared" ca="1" si="246"/>
        <v>9.9086074174803151</v>
      </c>
      <c r="N3179" s="106"/>
    </row>
    <row r="3180" spans="1:14" x14ac:dyDescent="0.25">
      <c r="A3180" s="108">
        <v>3174</v>
      </c>
      <c r="B3180" s="134">
        <f t="shared" ca="1" si="245"/>
        <v>0</v>
      </c>
      <c r="C3180" s="135">
        <f t="shared" ca="1" si="247"/>
        <v>0.98064992752077895</v>
      </c>
      <c r="J3180">
        <f t="shared" ca="1" si="248"/>
        <v>0</v>
      </c>
      <c r="K3180">
        <f t="shared" ca="1" si="249"/>
        <v>1</v>
      </c>
      <c r="L3180" s="106">
        <v>3174</v>
      </c>
      <c r="M3180" s="136">
        <f t="shared" ca="1" si="246"/>
        <v>0</v>
      </c>
      <c r="N3180" s="106"/>
    </row>
    <row r="3181" spans="1:14" x14ac:dyDescent="0.25">
      <c r="A3181" s="108">
        <v>3175</v>
      </c>
      <c r="B3181" s="134">
        <f t="shared" ca="1" si="245"/>
        <v>0</v>
      </c>
      <c r="C3181" s="135">
        <f t="shared" ca="1" si="247"/>
        <v>0.68272212717490088</v>
      </c>
      <c r="J3181">
        <f t="shared" ca="1" si="248"/>
        <v>0</v>
      </c>
      <c r="K3181">
        <f t="shared" ca="1" si="249"/>
        <v>0</v>
      </c>
      <c r="L3181" s="106">
        <v>3175</v>
      </c>
      <c r="M3181" s="136">
        <f t="shared" ca="1" si="246"/>
        <v>0</v>
      </c>
      <c r="N3181" s="106"/>
    </row>
    <row r="3182" spans="1:14" x14ac:dyDescent="0.25">
      <c r="A3182" s="108">
        <v>3176</v>
      </c>
      <c r="B3182" s="134">
        <f t="shared" ca="1" si="245"/>
        <v>1</v>
      </c>
      <c r="C3182" s="135">
        <f t="shared" ca="1" si="247"/>
        <v>0.16919592696692287</v>
      </c>
      <c r="J3182">
        <f t="shared" ca="1" si="248"/>
        <v>1</v>
      </c>
      <c r="K3182">
        <f t="shared" ca="1" si="249"/>
        <v>0</v>
      </c>
      <c r="L3182" s="106">
        <v>3176</v>
      </c>
      <c r="M3182" s="136">
        <f t="shared" ca="1" si="246"/>
        <v>0.77503672607835294</v>
      </c>
      <c r="N3182" s="106"/>
    </row>
    <row r="3183" spans="1:14" x14ac:dyDescent="0.25">
      <c r="A3183" s="108">
        <v>3177</v>
      </c>
      <c r="B3183" s="134">
        <f t="shared" ref="B3183:B3246" ca="1" si="250">IF(B3182&gt;0,IF(C3183&lt;pww,1,0),IF(C3183&lt;pdw,1,0))</f>
        <v>1</v>
      </c>
      <c r="C3183" s="135">
        <f t="shared" ca="1" si="247"/>
        <v>0.54166256292031367</v>
      </c>
      <c r="J3183">
        <f t="shared" ca="1" si="248"/>
        <v>1</v>
      </c>
      <c r="K3183">
        <f t="shared" ca="1" si="249"/>
        <v>0</v>
      </c>
      <c r="L3183" s="106">
        <v>3177</v>
      </c>
      <c r="M3183" s="136">
        <f t="shared" ca="1" si="246"/>
        <v>1.0339093811762723</v>
      </c>
      <c r="N3183" s="106"/>
    </row>
    <row r="3184" spans="1:14" x14ac:dyDescent="0.25">
      <c r="A3184" s="108">
        <v>3178</v>
      </c>
      <c r="B3184" s="134">
        <f t="shared" ca="1" si="250"/>
        <v>1</v>
      </c>
      <c r="C3184" s="135">
        <f t="shared" ca="1" si="247"/>
        <v>0.40675064632308267</v>
      </c>
      <c r="J3184">
        <f t="shared" ca="1" si="248"/>
        <v>1</v>
      </c>
      <c r="K3184">
        <f t="shared" ca="1" si="249"/>
        <v>0</v>
      </c>
      <c r="L3184" s="106">
        <v>3178</v>
      </c>
      <c r="M3184" s="136">
        <f t="shared" ca="1" si="246"/>
        <v>4.4771892589526194</v>
      </c>
      <c r="N3184" s="106"/>
    </row>
    <row r="3185" spans="1:14" x14ac:dyDescent="0.25">
      <c r="A3185" s="108">
        <v>3179</v>
      </c>
      <c r="B3185" s="134">
        <f t="shared" ca="1" si="250"/>
        <v>1</v>
      </c>
      <c r="C3185" s="135">
        <f t="shared" ca="1" si="247"/>
        <v>0.62698231682025685</v>
      </c>
      <c r="J3185">
        <f t="shared" ca="1" si="248"/>
        <v>1</v>
      </c>
      <c r="K3185">
        <f t="shared" ca="1" si="249"/>
        <v>0</v>
      </c>
      <c r="L3185" s="106">
        <v>3179</v>
      </c>
      <c r="M3185" s="136">
        <f t="shared" ca="1" si="246"/>
        <v>2.8611576572836004</v>
      </c>
      <c r="N3185" s="106"/>
    </row>
    <row r="3186" spans="1:14" x14ac:dyDescent="0.25">
      <c r="A3186" s="108">
        <v>3180</v>
      </c>
      <c r="B3186" s="134">
        <f t="shared" ca="1" si="250"/>
        <v>1</v>
      </c>
      <c r="C3186" s="135">
        <f t="shared" ca="1" si="247"/>
        <v>0.65636930931481974</v>
      </c>
      <c r="J3186">
        <f t="shared" ca="1" si="248"/>
        <v>1</v>
      </c>
      <c r="K3186">
        <f t="shared" ca="1" si="249"/>
        <v>0</v>
      </c>
      <c r="L3186" s="106">
        <v>3180</v>
      </c>
      <c r="M3186" s="136">
        <f t="shared" ca="1" si="246"/>
        <v>2.8989404993763657</v>
      </c>
      <c r="N3186" s="106"/>
    </row>
    <row r="3187" spans="1:14" x14ac:dyDescent="0.25">
      <c r="A3187" s="108">
        <v>3181</v>
      </c>
      <c r="B3187" s="134">
        <f t="shared" ca="1" si="250"/>
        <v>1</v>
      </c>
      <c r="C3187" s="135">
        <f t="shared" ca="1" si="247"/>
        <v>0.15032543390361597</v>
      </c>
      <c r="J3187">
        <f t="shared" ca="1" si="248"/>
        <v>1</v>
      </c>
      <c r="K3187">
        <f t="shared" ca="1" si="249"/>
        <v>0</v>
      </c>
      <c r="L3187" s="106">
        <v>3181</v>
      </c>
      <c r="M3187" s="136">
        <f t="shared" ca="1" si="246"/>
        <v>5.3879913771778796</v>
      </c>
      <c r="N3187" s="106"/>
    </row>
    <row r="3188" spans="1:14" x14ac:dyDescent="0.25">
      <c r="A3188" s="108">
        <v>3182</v>
      </c>
      <c r="B3188" s="134">
        <f t="shared" ca="1" si="250"/>
        <v>1</v>
      </c>
      <c r="C3188" s="135">
        <f t="shared" ca="1" si="247"/>
        <v>0.48440327941424455</v>
      </c>
      <c r="J3188">
        <f t="shared" ca="1" si="248"/>
        <v>1</v>
      </c>
      <c r="K3188">
        <f t="shared" ca="1" si="249"/>
        <v>0</v>
      </c>
      <c r="L3188" s="106">
        <v>3182</v>
      </c>
      <c r="M3188" s="136">
        <f t="shared" ca="1" si="246"/>
        <v>9.2476713940211859</v>
      </c>
      <c r="N3188" s="106"/>
    </row>
    <row r="3189" spans="1:14" x14ac:dyDescent="0.25">
      <c r="A3189" s="108">
        <v>3183</v>
      </c>
      <c r="B3189" s="134">
        <f t="shared" ca="1" si="250"/>
        <v>1</v>
      </c>
      <c r="C3189" s="135">
        <f t="shared" ca="1" si="247"/>
        <v>0.29759107716473066</v>
      </c>
      <c r="J3189">
        <f t="shared" ca="1" si="248"/>
        <v>1</v>
      </c>
      <c r="K3189">
        <f t="shared" ca="1" si="249"/>
        <v>0</v>
      </c>
      <c r="L3189" s="106">
        <v>3183</v>
      </c>
      <c r="M3189" s="136">
        <f t="shared" ca="1" si="246"/>
        <v>1.1275452096257956</v>
      </c>
      <c r="N3189" s="106"/>
    </row>
    <row r="3190" spans="1:14" x14ac:dyDescent="0.25">
      <c r="A3190" s="108">
        <v>3184</v>
      </c>
      <c r="B3190" s="134">
        <f t="shared" ca="1" si="250"/>
        <v>1</v>
      </c>
      <c r="C3190" s="135">
        <f t="shared" ca="1" si="247"/>
        <v>0.40225993501647139</v>
      </c>
      <c r="J3190">
        <f t="shared" ca="1" si="248"/>
        <v>1</v>
      </c>
      <c r="K3190">
        <f t="shared" ca="1" si="249"/>
        <v>0</v>
      </c>
      <c r="L3190" s="106">
        <v>3184</v>
      </c>
      <c r="M3190" s="136">
        <f t="shared" ca="1" si="246"/>
        <v>0.60321609172118085</v>
      </c>
      <c r="N3190" s="106"/>
    </row>
    <row r="3191" spans="1:14" x14ac:dyDescent="0.25">
      <c r="A3191" s="108">
        <v>3185</v>
      </c>
      <c r="B3191" s="134">
        <f t="shared" ca="1" si="250"/>
        <v>1</v>
      </c>
      <c r="C3191" s="135">
        <f t="shared" ca="1" si="247"/>
        <v>0.45544554225717337</v>
      </c>
      <c r="J3191">
        <f t="shared" ca="1" si="248"/>
        <v>1</v>
      </c>
      <c r="K3191">
        <f t="shared" ca="1" si="249"/>
        <v>0</v>
      </c>
      <c r="L3191" s="106">
        <v>3185</v>
      </c>
      <c r="M3191" s="136">
        <f t="shared" ca="1" si="246"/>
        <v>5.2135593680109658</v>
      </c>
      <c r="N3191" s="106"/>
    </row>
    <row r="3192" spans="1:14" x14ac:dyDescent="0.25">
      <c r="A3192" s="108">
        <v>3186</v>
      </c>
      <c r="B3192" s="134">
        <f t="shared" ca="1" si="250"/>
        <v>1</v>
      </c>
      <c r="C3192" s="135">
        <f t="shared" ca="1" si="247"/>
        <v>0.45907922127910494</v>
      </c>
      <c r="J3192">
        <f t="shared" ca="1" si="248"/>
        <v>1</v>
      </c>
      <c r="K3192">
        <f t="shared" ca="1" si="249"/>
        <v>0</v>
      </c>
      <c r="L3192" s="106">
        <v>3186</v>
      </c>
      <c r="M3192" s="136">
        <f t="shared" ca="1" si="246"/>
        <v>5.8865177312905299</v>
      </c>
      <c r="N3192" s="106"/>
    </row>
    <row r="3193" spans="1:14" x14ac:dyDescent="0.25">
      <c r="A3193" s="108">
        <v>3187</v>
      </c>
      <c r="B3193" s="134">
        <f t="shared" ca="1" si="250"/>
        <v>1</v>
      </c>
      <c r="C3193" s="135">
        <f t="shared" ca="1" si="247"/>
        <v>3.2600344804423864E-2</v>
      </c>
      <c r="J3193">
        <f t="shared" ca="1" si="248"/>
        <v>1</v>
      </c>
      <c r="K3193">
        <f t="shared" ca="1" si="249"/>
        <v>0</v>
      </c>
      <c r="L3193" s="106">
        <v>3187</v>
      </c>
      <c r="M3193" s="136">
        <f t="shared" ca="1" si="246"/>
        <v>5.2737356431466225</v>
      </c>
      <c r="N3193" s="106"/>
    </row>
    <row r="3194" spans="1:14" x14ac:dyDescent="0.25">
      <c r="A3194" s="108">
        <v>3188</v>
      </c>
      <c r="B3194" s="134">
        <f t="shared" ca="1" si="250"/>
        <v>1</v>
      </c>
      <c r="C3194" s="135">
        <f t="shared" ca="1" si="247"/>
        <v>0.14559955431371674</v>
      </c>
      <c r="J3194">
        <f t="shared" ca="1" si="248"/>
        <v>1</v>
      </c>
      <c r="K3194">
        <f t="shared" ca="1" si="249"/>
        <v>0</v>
      </c>
      <c r="L3194" s="106">
        <v>3188</v>
      </c>
      <c r="M3194" s="136">
        <f t="shared" ca="1" si="246"/>
        <v>2.6317079087235249</v>
      </c>
      <c r="N3194" s="106"/>
    </row>
    <row r="3195" spans="1:14" x14ac:dyDescent="0.25">
      <c r="A3195" s="108">
        <v>3189</v>
      </c>
      <c r="B3195" s="134">
        <f t="shared" ca="1" si="250"/>
        <v>1</v>
      </c>
      <c r="C3195" s="135">
        <f t="shared" ca="1" si="247"/>
        <v>0.53745839271618878</v>
      </c>
      <c r="J3195">
        <f t="shared" ca="1" si="248"/>
        <v>1</v>
      </c>
      <c r="K3195">
        <f t="shared" ca="1" si="249"/>
        <v>0</v>
      </c>
      <c r="L3195" s="106">
        <v>3189</v>
      </c>
      <c r="M3195" s="136">
        <f t="shared" ca="1" si="246"/>
        <v>2.6252100060491874</v>
      </c>
      <c r="N3195" s="106"/>
    </row>
    <row r="3196" spans="1:14" x14ac:dyDescent="0.25">
      <c r="A3196" s="108">
        <v>3190</v>
      </c>
      <c r="B3196" s="134">
        <f t="shared" ca="1" si="250"/>
        <v>1</v>
      </c>
      <c r="C3196" s="135">
        <f t="shared" ca="1" si="247"/>
        <v>0.24327056668271674</v>
      </c>
      <c r="J3196">
        <f t="shared" ca="1" si="248"/>
        <v>0</v>
      </c>
      <c r="K3196">
        <f t="shared" ca="1" si="249"/>
        <v>0</v>
      </c>
      <c r="L3196" s="106">
        <v>3190</v>
      </c>
      <c r="M3196" s="136">
        <f t="shared" ca="1" si="246"/>
        <v>3.9898900722509687</v>
      </c>
      <c r="N3196" s="106"/>
    </row>
    <row r="3197" spans="1:14" x14ac:dyDescent="0.25">
      <c r="A3197" s="108">
        <v>3191</v>
      </c>
      <c r="B3197" s="134">
        <f t="shared" ca="1" si="250"/>
        <v>0</v>
      </c>
      <c r="C3197" s="135">
        <f t="shared" ca="1" si="247"/>
        <v>0.95778444695784581</v>
      </c>
      <c r="J3197">
        <f t="shared" ca="1" si="248"/>
        <v>0</v>
      </c>
      <c r="K3197">
        <f t="shared" ca="1" si="249"/>
        <v>1</v>
      </c>
      <c r="L3197" s="106">
        <v>3191</v>
      </c>
      <c r="M3197" s="136">
        <f t="shared" ca="1" si="246"/>
        <v>0</v>
      </c>
      <c r="N3197" s="106"/>
    </row>
    <row r="3198" spans="1:14" x14ac:dyDescent="0.25">
      <c r="A3198" s="108">
        <v>3192</v>
      </c>
      <c r="B3198" s="134">
        <f t="shared" ca="1" si="250"/>
        <v>0</v>
      </c>
      <c r="C3198" s="135">
        <f t="shared" ca="1" si="247"/>
        <v>0.85088296315518974</v>
      </c>
      <c r="J3198">
        <f t="shared" ca="1" si="248"/>
        <v>0</v>
      </c>
      <c r="K3198">
        <f t="shared" ca="1" si="249"/>
        <v>0</v>
      </c>
      <c r="L3198" s="106">
        <v>3192</v>
      </c>
      <c r="M3198" s="136">
        <f t="shared" ca="1" si="246"/>
        <v>0</v>
      </c>
      <c r="N3198" s="106"/>
    </row>
    <row r="3199" spans="1:14" x14ac:dyDescent="0.25">
      <c r="A3199" s="108">
        <v>3193</v>
      </c>
      <c r="B3199" s="134">
        <f t="shared" ca="1" si="250"/>
        <v>1</v>
      </c>
      <c r="C3199" s="135">
        <f t="shared" ca="1" si="247"/>
        <v>0.16599485812805725</v>
      </c>
      <c r="J3199">
        <f t="shared" ca="1" si="248"/>
        <v>0</v>
      </c>
      <c r="K3199">
        <f t="shared" ca="1" si="249"/>
        <v>0</v>
      </c>
      <c r="L3199" s="106">
        <v>3193</v>
      </c>
      <c r="M3199" s="136">
        <f t="shared" ca="1" si="246"/>
        <v>0.26730211469127046</v>
      </c>
      <c r="N3199" s="106"/>
    </row>
    <row r="3200" spans="1:14" x14ac:dyDescent="0.25">
      <c r="A3200" s="108">
        <v>3194</v>
      </c>
      <c r="B3200" s="134">
        <f t="shared" ca="1" si="250"/>
        <v>0</v>
      </c>
      <c r="C3200" s="135">
        <f t="shared" ca="1" si="247"/>
        <v>0.87339537540981027</v>
      </c>
      <c r="J3200">
        <f t="shared" ca="1" si="248"/>
        <v>0</v>
      </c>
      <c r="K3200">
        <f t="shared" ca="1" si="249"/>
        <v>1</v>
      </c>
      <c r="L3200" s="106">
        <v>3194</v>
      </c>
      <c r="M3200" s="136">
        <f t="shared" ca="1" si="246"/>
        <v>0</v>
      </c>
      <c r="N3200" s="106"/>
    </row>
    <row r="3201" spans="1:14" x14ac:dyDescent="0.25">
      <c r="A3201" s="108">
        <v>3195</v>
      </c>
      <c r="B3201" s="134">
        <f t="shared" ca="1" si="250"/>
        <v>0</v>
      </c>
      <c r="C3201" s="135">
        <f t="shared" ca="1" si="247"/>
        <v>0.95777608182354812</v>
      </c>
      <c r="J3201">
        <f t="shared" ca="1" si="248"/>
        <v>0</v>
      </c>
      <c r="K3201">
        <f t="shared" ca="1" si="249"/>
        <v>1</v>
      </c>
      <c r="L3201" s="106">
        <v>3195</v>
      </c>
      <c r="M3201" s="136">
        <f t="shared" ca="1" si="246"/>
        <v>0</v>
      </c>
      <c r="N3201" s="106"/>
    </row>
    <row r="3202" spans="1:14" x14ac:dyDescent="0.25">
      <c r="A3202" s="108">
        <v>3196</v>
      </c>
      <c r="B3202" s="134">
        <f t="shared" ca="1" si="250"/>
        <v>0</v>
      </c>
      <c r="C3202" s="135">
        <f t="shared" ca="1" si="247"/>
        <v>0.77503621019590641</v>
      </c>
      <c r="J3202">
        <f t="shared" ca="1" si="248"/>
        <v>0</v>
      </c>
      <c r="K3202">
        <f t="shared" ca="1" si="249"/>
        <v>1</v>
      </c>
      <c r="L3202" s="106">
        <v>3196</v>
      </c>
      <c r="M3202" s="136">
        <f t="shared" ca="1" si="246"/>
        <v>0</v>
      </c>
      <c r="N3202" s="106"/>
    </row>
    <row r="3203" spans="1:14" x14ac:dyDescent="0.25">
      <c r="A3203" s="108">
        <v>3197</v>
      </c>
      <c r="B3203" s="134">
        <f t="shared" ca="1" si="250"/>
        <v>0</v>
      </c>
      <c r="C3203" s="135">
        <f t="shared" ca="1" si="247"/>
        <v>0.85222713722310539</v>
      </c>
      <c r="J3203">
        <f t="shared" ca="1" si="248"/>
        <v>0</v>
      </c>
      <c r="K3203">
        <f t="shared" ca="1" si="249"/>
        <v>1</v>
      </c>
      <c r="L3203" s="106">
        <v>3197</v>
      </c>
      <c r="M3203" s="136">
        <f t="shared" ca="1" si="246"/>
        <v>0</v>
      </c>
      <c r="N3203" s="106"/>
    </row>
    <row r="3204" spans="1:14" x14ac:dyDescent="0.25">
      <c r="A3204" s="108">
        <v>3198</v>
      </c>
      <c r="B3204" s="134">
        <f t="shared" ca="1" si="250"/>
        <v>0</v>
      </c>
      <c r="C3204" s="135">
        <f t="shared" ca="1" si="247"/>
        <v>0.89706752021738989</v>
      </c>
      <c r="J3204">
        <f t="shared" ca="1" si="248"/>
        <v>0</v>
      </c>
      <c r="K3204">
        <f t="shared" ca="1" si="249"/>
        <v>0</v>
      </c>
      <c r="L3204" s="106">
        <v>3198</v>
      </c>
      <c r="M3204" s="136">
        <f t="shared" ca="1" si="246"/>
        <v>0</v>
      </c>
      <c r="N3204" s="106"/>
    </row>
    <row r="3205" spans="1:14" x14ac:dyDescent="0.25">
      <c r="A3205" s="108">
        <v>3199</v>
      </c>
      <c r="B3205" s="134">
        <f t="shared" ca="1" si="250"/>
        <v>1</v>
      </c>
      <c r="C3205" s="135">
        <f t="shared" ca="1" si="247"/>
        <v>0.37974520818077007</v>
      </c>
      <c r="J3205">
        <f t="shared" ca="1" si="248"/>
        <v>1</v>
      </c>
      <c r="K3205">
        <f t="shared" ca="1" si="249"/>
        <v>0</v>
      </c>
      <c r="L3205" s="106">
        <v>3199</v>
      </c>
      <c r="M3205" s="136">
        <f t="shared" ca="1" si="246"/>
        <v>6.4041477683526713</v>
      </c>
      <c r="N3205" s="106"/>
    </row>
    <row r="3206" spans="1:14" x14ac:dyDescent="0.25">
      <c r="A3206" s="108">
        <v>3200</v>
      </c>
      <c r="B3206" s="134">
        <f t="shared" ca="1" si="250"/>
        <v>1</v>
      </c>
      <c r="C3206" s="135">
        <f t="shared" ca="1" si="247"/>
        <v>0.70602926395249943</v>
      </c>
      <c r="J3206">
        <f t="shared" ca="1" si="248"/>
        <v>0</v>
      </c>
      <c r="K3206">
        <f t="shared" ca="1" si="249"/>
        <v>0</v>
      </c>
      <c r="L3206" s="106">
        <v>3200</v>
      </c>
      <c r="M3206" s="136">
        <f t="shared" ca="1" si="246"/>
        <v>6.3306696950733858</v>
      </c>
      <c r="N3206" s="106"/>
    </row>
    <row r="3207" spans="1:14" x14ac:dyDescent="0.25">
      <c r="A3207" s="108">
        <v>3201</v>
      </c>
      <c r="B3207" s="134">
        <f t="shared" ca="1" si="250"/>
        <v>0</v>
      </c>
      <c r="C3207" s="135">
        <f t="shared" ca="1" si="247"/>
        <v>0.97177276149823233</v>
      </c>
      <c r="J3207">
        <f t="shared" ca="1" si="248"/>
        <v>0</v>
      </c>
      <c r="K3207">
        <f t="shared" ca="1" si="249"/>
        <v>1</v>
      </c>
      <c r="L3207" s="106">
        <v>3201</v>
      </c>
      <c r="M3207" s="136">
        <f t="shared" ref="M3207:M3270" ca="1" si="251">IF(B3207&gt;0,-LN(1-(RAND()))/lambda,0)</f>
        <v>0</v>
      </c>
      <c r="N3207" s="106"/>
    </row>
    <row r="3208" spans="1:14" x14ac:dyDescent="0.25">
      <c r="A3208" s="108">
        <v>3202</v>
      </c>
      <c r="B3208" s="134">
        <f t="shared" ca="1" si="250"/>
        <v>0</v>
      </c>
      <c r="C3208" s="135">
        <f t="shared" ref="C3208:C3271" ca="1" si="252">RAND()</f>
        <v>0.91903828259014619</v>
      </c>
      <c r="J3208">
        <f t="shared" ref="J3208:J3271" ca="1" si="253">IF(AND(B3208,B3209),1,0)</f>
        <v>0</v>
      </c>
      <c r="K3208">
        <f t="shared" ref="K3208:K3271" ca="1" si="254">IF(AND(NOT(B3208),NOT(B3209)),1,0)</f>
        <v>0</v>
      </c>
      <c r="L3208" s="106">
        <v>3202</v>
      </c>
      <c r="M3208" s="136">
        <f t="shared" ca="1" si="251"/>
        <v>0</v>
      </c>
      <c r="N3208" s="106"/>
    </row>
    <row r="3209" spans="1:14" x14ac:dyDescent="0.25">
      <c r="A3209" s="108">
        <v>3203</v>
      </c>
      <c r="B3209" s="134">
        <f t="shared" ca="1" si="250"/>
        <v>1</v>
      </c>
      <c r="C3209" s="135">
        <f t="shared" ca="1" si="252"/>
        <v>0.19499776521088197</v>
      </c>
      <c r="J3209">
        <f t="shared" ca="1" si="253"/>
        <v>1</v>
      </c>
      <c r="K3209">
        <f t="shared" ca="1" si="254"/>
        <v>0</v>
      </c>
      <c r="L3209" s="106">
        <v>3203</v>
      </c>
      <c r="M3209" s="136">
        <f t="shared" ca="1" si="251"/>
        <v>12.17301986491267</v>
      </c>
      <c r="N3209" s="106"/>
    </row>
    <row r="3210" spans="1:14" x14ac:dyDescent="0.25">
      <c r="A3210" s="108">
        <v>3204</v>
      </c>
      <c r="B3210" s="134">
        <f t="shared" ca="1" si="250"/>
        <v>1</v>
      </c>
      <c r="C3210" s="135">
        <f t="shared" ca="1" si="252"/>
        <v>0.35754888062525447</v>
      </c>
      <c r="J3210">
        <f t="shared" ca="1" si="253"/>
        <v>0</v>
      </c>
      <c r="K3210">
        <f t="shared" ca="1" si="254"/>
        <v>0</v>
      </c>
      <c r="L3210" s="106">
        <v>3204</v>
      </c>
      <c r="M3210" s="136">
        <f t="shared" ca="1" si="251"/>
        <v>1.4259448842486364</v>
      </c>
      <c r="N3210" s="106"/>
    </row>
    <row r="3211" spans="1:14" x14ac:dyDescent="0.25">
      <c r="A3211" s="108">
        <v>3205</v>
      </c>
      <c r="B3211" s="134">
        <f t="shared" ca="1" si="250"/>
        <v>0</v>
      </c>
      <c r="C3211" s="135">
        <f t="shared" ca="1" si="252"/>
        <v>0.81690753234829538</v>
      </c>
      <c r="J3211">
        <f t="shared" ca="1" si="253"/>
        <v>0</v>
      </c>
      <c r="K3211">
        <f t="shared" ca="1" si="254"/>
        <v>1</v>
      </c>
      <c r="L3211" s="106">
        <v>3205</v>
      </c>
      <c r="M3211" s="136">
        <f t="shared" ca="1" si="251"/>
        <v>0</v>
      </c>
      <c r="N3211" s="106"/>
    </row>
    <row r="3212" spans="1:14" x14ac:dyDescent="0.25">
      <c r="A3212" s="108">
        <v>3206</v>
      </c>
      <c r="B3212" s="134">
        <f t="shared" ca="1" si="250"/>
        <v>0</v>
      </c>
      <c r="C3212" s="135">
        <f t="shared" ca="1" si="252"/>
        <v>0.85656492126454709</v>
      </c>
      <c r="J3212">
        <f t="shared" ca="1" si="253"/>
        <v>0</v>
      </c>
      <c r="K3212">
        <f t="shared" ca="1" si="254"/>
        <v>0</v>
      </c>
      <c r="L3212" s="106">
        <v>3206</v>
      </c>
      <c r="M3212" s="136">
        <f t="shared" ca="1" si="251"/>
        <v>0</v>
      </c>
      <c r="N3212" s="106"/>
    </row>
    <row r="3213" spans="1:14" x14ac:dyDescent="0.25">
      <c r="A3213" s="108">
        <v>3207</v>
      </c>
      <c r="B3213" s="134">
        <f t="shared" ca="1" si="250"/>
        <v>1</v>
      </c>
      <c r="C3213" s="135">
        <f t="shared" ca="1" si="252"/>
        <v>0.35213727700215591</v>
      </c>
      <c r="J3213">
        <f t="shared" ca="1" si="253"/>
        <v>1</v>
      </c>
      <c r="K3213">
        <f t="shared" ca="1" si="254"/>
        <v>0</v>
      </c>
      <c r="L3213" s="106">
        <v>3207</v>
      </c>
      <c r="M3213" s="136">
        <f t="shared" ca="1" si="251"/>
        <v>1.7618086461247566</v>
      </c>
      <c r="N3213" s="106"/>
    </row>
    <row r="3214" spans="1:14" x14ac:dyDescent="0.25">
      <c r="A3214" s="108">
        <v>3208</v>
      </c>
      <c r="B3214" s="134">
        <f t="shared" ca="1" si="250"/>
        <v>1</v>
      </c>
      <c r="C3214" s="135">
        <f t="shared" ca="1" si="252"/>
        <v>8.5429225980209189E-3</v>
      </c>
      <c r="J3214">
        <f t="shared" ca="1" si="253"/>
        <v>1</v>
      </c>
      <c r="K3214">
        <f t="shared" ca="1" si="254"/>
        <v>0</v>
      </c>
      <c r="L3214" s="106">
        <v>3208</v>
      </c>
      <c r="M3214" s="136">
        <f t="shared" ca="1" si="251"/>
        <v>10.104879877108223</v>
      </c>
      <c r="N3214" s="106"/>
    </row>
    <row r="3215" spans="1:14" x14ac:dyDescent="0.25">
      <c r="A3215" s="108">
        <v>3209</v>
      </c>
      <c r="B3215" s="134">
        <f t="shared" ca="1" si="250"/>
        <v>1</v>
      </c>
      <c r="C3215" s="135">
        <f t="shared" ca="1" si="252"/>
        <v>0.7233703335528362</v>
      </c>
      <c r="J3215">
        <f t="shared" ca="1" si="253"/>
        <v>1</v>
      </c>
      <c r="K3215">
        <f t="shared" ca="1" si="254"/>
        <v>0</v>
      </c>
      <c r="L3215" s="106">
        <v>3209</v>
      </c>
      <c r="M3215" s="136">
        <f t="shared" ca="1" si="251"/>
        <v>24.277634291082862</v>
      </c>
      <c r="N3215" s="106"/>
    </row>
    <row r="3216" spans="1:14" x14ac:dyDescent="0.25">
      <c r="A3216" s="108">
        <v>3210</v>
      </c>
      <c r="B3216" s="134">
        <f t="shared" ca="1" si="250"/>
        <v>1</v>
      </c>
      <c r="C3216" s="135">
        <f t="shared" ca="1" si="252"/>
        <v>8.5417624419258598E-2</v>
      </c>
      <c r="J3216">
        <f t="shared" ca="1" si="253"/>
        <v>0</v>
      </c>
      <c r="K3216">
        <f t="shared" ca="1" si="254"/>
        <v>0</v>
      </c>
      <c r="L3216" s="106">
        <v>3210</v>
      </c>
      <c r="M3216" s="136">
        <f t="shared" ca="1" si="251"/>
        <v>0.47898534281265853</v>
      </c>
      <c r="N3216" s="106"/>
    </row>
    <row r="3217" spans="1:14" x14ac:dyDescent="0.25">
      <c r="A3217" s="108">
        <v>3211</v>
      </c>
      <c r="B3217" s="134">
        <f t="shared" ca="1" si="250"/>
        <v>0</v>
      </c>
      <c r="C3217" s="135">
        <f t="shared" ca="1" si="252"/>
        <v>0.89890904494824664</v>
      </c>
      <c r="J3217">
        <f t="shared" ca="1" si="253"/>
        <v>0</v>
      </c>
      <c r="K3217">
        <f t="shared" ca="1" si="254"/>
        <v>0</v>
      </c>
      <c r="L3217" s="106">
        <v>3211</v>
      </c>
      <c r="M3217" s="136">
        <f t="shared" ca="1" si="251"/>
        <v>0</v>
      </c>
      <c r="N3217" s="106"/>
    </row>
    <row r="3218" spans="1:14" x14ac:dyDescent="0.25">
      <c r="A3218" s="108">
        <v>3212</v>
      </c>
      <c r="B3218" s="134">
        <f t="shared" ca="1" si="250"/>
        <v>1</v>
      </c>
      <c r="C3218" s="135">
        <f t="shared" ca="1" si="252"/>
        <v>9.0349973731294719E-2</v>
      </c>
      <c r="J3218">
        <f t="shared" ca="1" si="253"/>
        <v>0</v>
      </c>
      <c r="K3218">
        <f t="shared" ca="1" si="254"/>
        <v>0</v>
      </c>
      <c r="L3218" s="106">
        <v>3212</v>
      </c>
      <c r="M3218" s="136">
        <f t="shared" ca="1" si="251"/>
        <v>7.1298291155137834</v>
      </c>
      <c r="N3218" s="106"/>
    </row>
    <row r="3219" spans="1:14" x14ac:dyDescent="0.25">
      <c r="A3219" s="108">
        <v>3213</v>
      </c>
      <c r="B3219" s="134">
        <f t="shared" ca="1" si="250"/>
        <v>0</v>
      </c>
      <c r="C3219" s="135">
        <f t="shared" ca="1" si="252"/>
        <v>0.77266156273611653</v>
      </c>
      <c r="J3219">
        <f t="shared" ca="1" si="253"/>
        <v>0</v>
      </c>
      <c r="K3219">
        <f t="shared" ca="1" si="254"/>
        <v>1</v>
      </c>
      <c r="L3219" s="106">
        <v>3213</v>
      </c>
      <c r="M3219" s="136">
        <f t="shared" ca="1" si="251"/>
        <v>0</v>
      </c>
      <c r="N3219" s="106"/>
    </row>
    <row r="3220" spans="1:14" x14ac:dyDescent="0.25">
      <c r="A3220" s="108">
        <v>3214</v>
      </c>
      <c r="B3220" s="134">
        <f t="shared" ca="1" si="250"/>
        <v>0</v>
      </c>
      <c r="C3220" s="135">
        <f t="shared" ca="1" si="252"/>
        <v>0.85903810147517778</v>
      </c>
      <c r="J3220">
        <f t="shared" ca="1" si="253"/>
        <v>0</v>
      </c>
      <c r="K3220">
        <f t="shared" ca="1" si="254"/>
        <v>1</v>
      </c>
      <c r="L3220" s="106">
        <v>3214</v>
      </c>
      <c r="M3220" s="136">
        <f t="shared" ca="1" si="251"/>
        <v>0</v>
      </c>
      <c r="N3220" s="106"/>
    </row>
    <row r="3221" spans="1:14" x14ac:dyDescent="0.25">
      <c r="A3221" s="108">
        <v>3215</v>
      </c>
      <c r="B3221" s="134">
        <f t="shared" ca="1" si="250"/>
        <v>0</v>
      </c>
      <c r="C3221" s="135">
        <f t="shared" ca="1" si="252"/>
        <v>0.69561886208499613</v>
      </c>
      <c r="J3221">
        <f t="shared" ca="1" si="253"/>
        <v>0</v>
      </c>
      <c r="K3221">
        <f t="shared" ca="1" si="254"/>
        <v>1</v>
      </c>
      <c r="L3221" s="106">
        <v>3215</v>
      </c>
      <c r="M3221" s="136">
        <f t="shared" ca="1" si="251"/>
        <v>0</v>
      </c>
      <c r="N3221" s="106"/>
    </row>
    <row r="3222" spans="1:14" x14ac:dyDescent="0.25">
      <c r="A3222" s="108">
        <v>3216</v>
      </c>
      <c r="B3222" s="134">
        <f t="shared" ca="1" si="250"/>
        <v>0</v>
      </c>
      <c r="C3222" s="135">
        <f t="shared" ca="1" si="252"/>
        <v>0.70416591124394357</v>
      </c>
      <c r="J3222">
        <f t="shared" ca="1" si="253"/>
        <v>0</v>
      </c>
      <c r="K3222">
        <f t="shared" ca="1" si="254"/>
        <v>1</v>
      </c>
      <c r="L3222" s="106">
        <v>3216</v>
      </c>
      <c r="M3222" s="136">
        <f t="shared" ca="1" si="251"/>
        <v>0</v>
      </c>
      <c r="N3222" s="106"/>
    </row>
    <row r="3223" spans="1:14" x14ac:dyDescent="0.25">
      <c r="A3223" s="108">
        <v>3217</v>
      </c>
      <c r="B3223" s="134">
        <f t="shared" ca="1" si="250"/>
        <v>0</v>
      </c>
      <c r="C3223" s="135">
        <f t="shared" ca="1" si="252"/>
        <v>0.79043226368467223</v>
      </c>
      <c r="J3223">
        <f t="shared" ca="1" si="253"/>
        <v>0</v>
      </c>
      <c r="K3223">
        <f t="shared" ca="1" si="254"/>
        <v>1</v>
      </c>
      <c r="L3223" s="106">
        <v>3217</v>
      </c>
      <c r="M3223" s="136">
        <f t="shared" ca="1" si="251"/>
        <v>0</v>
      </c>
      <c r="N3223" s="106"/>
    </row>
    <row r="3224" spans="1:14" x14ac:dyDescent="0.25">
      <c r="A3224" s="108">
        <v>3218</v>
      </c>
      <c r="B3224" s="134">
        <f t="shared" ca="1" si="250"/>
        <v>0</v>
      </c>
      <c r="C3224" s="135">
        <f t="shared" ca="1" si="252"/>
        <v>0.87779406210354216</v>
      </c>
      <c r="J3224">
        <f t="shared" ca="1" si="253"/>
        <v>0</v>
      </c>
      <c r="K3224">
        <f t="shared" ca="1" si="254"/>
        <v>1</v>
      </c>
      <c r="L3224" s="106">
        <v>3218</v>
      </c>
      <c r="M3224" s="136">
        <f t="shared" ca="1" si="251"/>
        <v>0</v>
      </c>
      <c r="N3224" s="106"/>
    </row>
    <row r="3225" spans="1:14" x14ac:dyDescent="0.25">
      <c r="A3225" s="108">
        <v>3219</v>
      </c>
      <c r="B3225" s="134">
        <f t="shared" ca="1" si="250"/>
        <v>0</v>
      </c>
      <c r="C3225" s="135">
        <f t="shared" ca="1" si="252"/>
        <v>0.42167726512038373</v>
      </c>
      <c r="J3225">
        <f t="shared" ca="1" si="253"/>
        <v>0</v>
      </c>
      <c r="K3225">
        <f t="shared" ca="1" si="254"/>
        <v>0</v>
      </c>
      <c r="L3225" s="106">
        <v>3219</v>
      </c>
      <c r="M3225" s="136">
        <f t="shared" ca="1" si="251"/>
        <v>0</v>
      </c>
      <c r="N3225" s="106"/>
    </row>
    <row r="3226" spans="1:14" x14ac:dyDescent="0.25">
      <c r="A3226" s="108">
        <v>3220</v>
      </c>
      <c r="B3226" s="134">
        <f t="shared" ca="1" si="250"/>
        <v>1</v>
      </c>
      <c r="C3226" s="135">
        <f t="shared" ca="1" si="252"/>
        <v>0.28070723981856527</v>
      </c>
      <c r="J3226">
        <f t="shared" ca="1" si="253"/>
        <v>0</v>
      </c>
      <c r="K3226">
        <f t="shared" ca="1" si="254"/>
        <v>0</v>
      </c>
      <c r="L3226" s="106">
        <v>3220</v>
      </c>
      <c r="M3226" s="136">
        <f t="shared" ca="1" si="251"/>
        <v>2.9526007400674321</v>
      </c>
      <c r="N3226" s="106"/>
    </row>
    <row r="3227" spans="1:14" x14ac:dyDescent="0.25">
      <c r="A3227" s="108">
        <v>3221</v>
      </c>
      <c r="B3227" s="134">
        <f t="shared" ca="1" si="250"/>
        <v>0</v>
      </c>
      <c r="C3227" s="135">
        <f t="shared" ca="1" si="252"/>
        <v>0.77471944220357924</v>
      </c>
      <c r="J3227">
        <f t="shared" ca="1" si="253"/>
        <v>0</v>
      </c>
      <c r="K3227">
        <f t="shared" ca="1" si="254"/>
        <v>1</v>
      </c>
      <c r="L3227" s="106">
        <v>3221</v>
      </c>
      <c r="M3227" s="136">
        <f t="shared" ca="1" si="251"/>
        <v>0</v>
      </c>
      <c r="N3227" s="106"/>
    </row>
    <row r="3228" spans="1:14" x14ac:dyDescent="0.25">
      <c r="A3228" s="108">
        <v>3222</v>
      </c>
      <c r="B3228" s="134">
        <f t="shared" ca="1" si="250"/>
        <v>0</v>
      </c>
      <c r="C3228" s="135">
        <f t="shared" ca="1" si="252"/>
        <v>0.45860064327592065</v>
      </c>
      <c r="J3228">
        <f t="shared" ca="1" si="253"/>
        <v>0</v>
      </c>
      <c r="K3228">
        <f t="shared" ca="1" si="254"/>
        <v>1</v>
      </c>
      <c r="L3228" s="106">
        <v>3222</v>
      </c>
      <c r="M3228" s="136">
        <f t="shared" ca="1" si="251"/>
        <v>0</v>
      </c>
      <c r="N3228" s="106"/>
    </row>
    <row r="3229" spans="1:14" x14ac:dyDescent="0.25">
      <c r="A3229" s="108">
        <v>3223</v>
      </c>
      <c r="B3229" s="134">
        <f t="shared" ca="1" si="250"/>
        <v>0</v>
      </c>
      <c r="C3229" s="135">
        <f t="shared" ca="1" si="252"/>
        <v>0.97952288328220904</v>
      </c>
      <c r="J3229">
        <f t="shared" ca="1" si="253"/>
        <v>0</v>
      </c>
      <c r="K3229">
        <f t="shared" ca="1" si="254"/>
        <v>0</v>
      </c>
      <c r="L3229" s="106">
        <v>3223</v>
      </c>
      <c r="M3229" s="136">
        <f t="shared" ca="1" si="251"/>
        <v>0</v>
      </c>
      <c r="N3229" s="106"/>
    </row>
    <row r="3230" spans="1:14" x14ac:dyDescent="0.25">
      <c r="A3230" s="108">
        <v>3224</v>
      </c>
      <c r="B3230" s="134">
        <f t="shared" ca="1" si="250"/>
        <v>1</v>
      </c>
      <c r="C3230" s="135">
        <f t="shared" ca="1" si="252"/>
        <v>0.26070858613610892</v>
      </c>
      <c r="J3230">
        <f t="shared" ca="1" si="253"/>
        <v>1</v>
      </c>
      <c r="K3230">
        <f t="shared" ca="1" si="254"/>
        <v>0</v>
      </c>
      <c r="L3230" s="106">
        <v>3224</v>
      </c>
      <c r="M3230" s="136">
        <f t="shared" ca="1" si="251"/>
        <v>2.115392745673335</v>
      </c>
      <c r="N3230" s="106"/>
    </row>
    <row r="3231" spans="1:14" x14ac:dyDescent="0.25">
      <c r="A3231" s="108">
        <v>3225</v>
      </c>
      <c r="B3231" s="134">
        <f t="shared" ca="1" si="250"/>
        <v>1</v>
      </c>
      <c r="C3231" s="135">
        <f t="shared" ca="1" si="252"/>
        <v>0.46374938143398814</v>
      </c>
      <c r="J3231">
        <f t="shared" ca="1" si="253"/>
        <v>1</v>
      </c>
      <c r="K3231">
        <f t="shared" ca="1" si="254"/>
        <v>0</v>
      </c>
      <c r="L3231" s="106">
        <v>3225</v>
      </c>
      <c r="M3231" s="136">
        <f t="shared" ca="1" si="251"/>
        <v>1.9416883427732259</v>
      </c>
      <c r="N3231" s="106"/>
    </row>
    <row r="3232" spans="1:14" x14ac:dyDescent="0.25">
      <c r="A3232" s="108">
        <v>3226</v>
      </c>
      <c r="B3232" s="134">
        <f t="shared" ca="1" si="250"/>
        <v>1</v>
      </c>
      <c r="C3232" s="135">
        <f t="shared" ca="1" si="252"/>
        <v>0.44955146289432257</v>
      </c>
      <c r="J3232">
        <f t="shared" ca="1" si="253"/>
        <v>1</v>
      </c>
      <c r="K3232">
        <f t="shared" ca="1" si="254"/>
        <v>0</v>
      </c>
      <c r="L3232" s="106">
        <v>3226</v>
      </c>
      <c r="M3232" s="136">
        <f t="shared" ca="1" si="251"/>
        <v>5.56986381692795</v>
      </c>
      <c r="N3232" s="106"/>
    </row>
    <row r="3233" spans="1:14" x14ac:dyDescent="0.25">
      <c r="A3233" s="108">
        <v>3227</v>
      </c>
      <c r="B3233" s="134">
        <f t="shared" ca="1" si="250"/>
        <v>1</v>
      </c>
      <c r="C3233" s="135">
        <f t="shared" ca="1" si="252"/>
        <v>4.3560344695305897E-3</v>
      </c>
      <c r="J3233">
        <f t="shared" ca="1" si="253"/>
        <v>1</v>
      </c>
      <c r="K3233">
        <f t="shared" ca="1" si="254"/>
        <v>0</v>
      </c>
      <c r="L3233" s="106">
        <v>3227</v>
      </c>
      <c r="M3233" s="136">
        <f t="shared" ca="1" si="251"/>
        <v>0.87275640387349163</v>
      </c>
      <c r="N3233" s="106"/>
    </row>
    <row r="3234" spans="1:14" x14ac:dyDescent="0.25">
      <c r="A3234" s="108">
        <v>3228</v>
      </c>
      <c r="B3234" s="134">
        <f t="shared" ca="1" si="250"/>
        <v>1</v>
      </c>
      <c r="C3234" s="135">
        <f t="shared" ca="1" si="252"/>
        <v>0.76743881178102125</v>
      </c>
      <c r="J3234">
        <f t="shared" ca="1" si="253"/>
        <v>1</v>
      </c>
      <c r="K3234">
        <f t="shared" ca="1" si="254"/>
        <v>0</v>
      </c>
      <c r="L3234" s="106">
        <v>3228</v>
      </c>
      <c r="M3234" s="136">
        <f t="shared" ca="1" si="251"/>
        <v>0.94297224449129058</v>
      </c>
      <c r="N3234" s="106"/>
    </row>
    <row r="3235" spans="1:14" x14ac:dyDescent="0.25">
      <c r="A3235" s="108">
        <v>3229</v>
      </c>
      <c r="B3235" s="134">
        <f t="shared" ca="1" si="250"/>
        <v>1</v>
      </c>
      <c r="C3235" s="135">
        <f t="shared" ca="1" si="252"/>
        <v>0.44849601026315977</v>
      </c>
      <c r="J3235">
        <f t="shared" ca="1" si="253"/>
        <v>1</v>
      </c>
      <c r="K3235">
        <f t="shared" ca="1" si="254"/>
        <v>0</v>
      </c>
      <c r="L3235" s="106">
        <v>3229</v>
      </c>
      <c r="M3235" s="136">
        <f t="shared" ca="1" si="251"/>
        <v>3.1767909819399347</v>
      </c>
      <c r="N3235" s="106"/>
    </row>
    <row r="3236" spans="1:14" x14ac:dyDescent="0.25">
      <c r="A3236" s="108">
        <v>3230</v>
      </c>
      <c r="B3236" s="134">
        <f t="shared" ca="1" si="250"/>
        <v>1</v>
      </c>
      <c r="C3236" s="135">
        <f t="shared" ca="1" si="252"/>
        <v>0.14184027441089353</v>
      </c>
      <c r="J3236">
        <f t="shared" ca="1" si="253"/>
        <v>1</v>
      </c>
      <c r="K3236">
        <f t="shared" ca="1" si="254"/>
        <v>0</v>
      </c>
      <c r="L3236" s="106">
        <v>3230</v>
      </c>
      <c r="M3236" s="136">
        <f t="shared" ca="1" si="251"/>
        <v>3.419494789485312</v>
      </c>
      <c r="N3236" s="106"/>
    </row>
    <row r="3237" spans="1:14" x14ac:dyDescent="0.25">
      <c r="A3237" s="108">
        <v>3231</v>
      </c>
      <c r="B3237" s="134">
        <f t="shared" ca="1" si="250"/>
        <v>1</v>
      </c>
      <c r="C3237" s="135">
        <f t="shared" ca="1" si="252"/>
        <v>0.4288946993386642</v>
      </c>
      <c r="J3237">
        <f t="shared" ca="1" si="253"/>
        <v>1</v>
      </c>
      <c r="K3237">
        <f t="shared" ca="1" si="254"/>
        <v>0</v>
      </c>
      <c r="L3237" s="106">
        <v>3231</v>
      </c>
      <c r="M3237" s="136">
        <f t="shared" ca="1" si="251"/>
        <v>18.445267694096987</v>
      </c>
      <c r="N3237" s="106"/>
    </row>
    <row r="3238" spans="1:14" x14ac:dyDescent="0.25">
      <c r="A3238" s="108">
        <v>3232</v>
      </c>
      <c r="B3238" s="134">
        <f t="shared" ca="1" si="250"/>
        <v>1</v>
      </c>
      <c r="C3238" s="135">
        <f t="shared" ca="1" si="252"/>
        <v>9.4452894867218751E-2</v>
      </c>
      <c r="J3238">
        <f t="shared" ca="1" si="253"/>
        <v>1</v>
      </c>
      <c r="K3238">
        <f t="shared" ca="1" si="254"/>
        <v>0</v>
      </c>
      <c r="L3238" s="106">
        <v>3232</v>
      </c>
      <c r="M3238" s="136">
        <f t="shared" ca="1" si="251"/>
        <v>1.0416481544594067</v>
      </c>
      <c r="N3238" s="106"/>
    </row>
    <row r="3239" spans="1:14" x14ac:dyDescent="0.25">
      <c r="A3239" s="108">
        <v>3233</v>
      </c>
      <c r="B3239" s="134">
        <f t="shared" ca="1" si="250"/>
        <v>1</v>
      </c>
      <c r="C3239" s="135">
        <f t="shared" ca="1" si="252"/>
        <v>0.64877063555478087</v>
      </c>
      <c r="J3239">
        <f t="shared" ca="1" si="253"/>
        <v>1</v>
      </c>
      <c r="K3239">
        <f t="shared" ca="1" si="254"/>
        <v>0</v>
      </c>
      <c r="L3239" s="106">
        <v>3233</v>
      </c>
      <c r="M3239" s="136">
        <f t="shared" ca="1" si="251"/>
        <v>0.53565994355781599</v>
      </c>
      <c r="N3239" s="106"/>
    </row>
    <row r="3240" spans="1:14" x14ac:dyDescent="0.25">
      <c r="A3240" s="108">
        <v>3234</v>
      </c>
      <c r="B3240" s="134">
        <f t="shared" ca="1" si="250"/>
        <v>1</v>
      </c>
      <c r="C3240" s="135">
        <f t="shared" ca="1" si="252"/>
        <v>3.892898729244576E-2</v>
      </c>
      <c r="J3240">
        <f t="shared" ca="1" si="253"/>
        <v>1</v>
      </c>
      <c r="K3240">
        <f t="shared" ca="1" si="254"/>
        <v>0</v>
      </c>
      <c r="L3240" s="106">
        <v>3234</v>
      </c>
      <c r="M3240" s="136">
        <f t="shared" ca="1" si="251"/>
        <v>1.4556990409279282</v>
      </c>
      <c r="N3240" s="106"/>
    </row>
    <row r="3241" spans="1:14" x14ac:dyDescent="0.25">
      <c r="A3241" s="108">
        <v>3235</v>
      </c>
      <c r="B3241" s="134">
        <f t="shared" ca="1" si="250"/>
        <v>1</v>
      </c>
      <c r="C3241" s="135">
        <f t="shared" ca="1" si="252"/>
        <v>4.9755386222812725E-2</v>
      </c>
      <c r="J3241">
        <f t="shared" ca="1" si="253"/>
        <v>1</v>
      </c>
      <c r="K3241">
        <f t="shared" ca="1" si="254"/>
        <v>0</v>
      </c>
      <c r="L3241" s="106">
        <v>3235</v>
      </c>
      <c r="M3241" s="136">
        <f t="shared" ca="1" si="251"/>
        <v>3.2713544720240439</v>
      </c>
      <c r="N3241" s="106"/>
    </row>
    <row r="3242" spans="1:14" x14ac:dyDescent="0.25">
      <c r="A3242" s="108">
        <v>3236</v>
      </c>
      <c r="B3242" s="134">
        <f t="shared" ca="1" si="250"/>
        <v>1</v>
      </c>
      <c r="C3242" s="135">
        <f t="shared" ca="1" si="252"/>
        <v>0.3949014856521641</v>
      </c>
      <c r="J3242">
        <f t="shared" ca="1" si="253"/>
        <v>0</v>
      </c>
      <c r="K3242">
        <f t="shared" ca="1" si="254"/>
        <v>0</v>
      </c>
      <c r="L3242" s="106">
        <v>3236</v>
      </c>
      <c r="M3242" s="136">
        <f t="shared" ca="1" si="251"/>
        <v>10.954736986919684</v>
      </c>
      <c r="N3242" s="106"/>
    </row>
    <row r="3243" spans="1:14" x14ac:dyDescent="0.25">
      <c r="A3243" s="108">
        <v>3237</v>
      </c>
      <c r="B3243" s="134">
        <f t="shared" ca="1" si="250"/>
        <v>0</v>
      </c>
      <c r="C3243" s="135">
        <f t="shared" ca="1" si="252"/>
        <v>0.90132644865761946</v>
      </c>
      <c r="J3243">
        <f t="shared" ca="1" si="253"/>
        <v>0</v>
      </c>
      <c r="K3243">
        <f t="shared" ca="1" si="254"/>
        <v>1</v>
      </c>
      <c r="L3243" s="106">
        <v>3237</v>
      </c>
      <c r="M3243" s="136">
        <f t="shared" ca="1" si="251"/>
        <v>0</v>
      </c>
      <c r="N3243" s="106"/>
    </row>
    <row r="3244" spans="1:14" x14ac:dyDescent="0.25">
      <c r="A3244" s="108">
        <v>3238</v>
      </c>
      <c r="B3244" s="134">
        <f t="shared" ca="1" si="250"/>
        <v>0</v>
      </c>
      <c r="C3244" s="135">
        <f t="shared" ca="1" si="252"/>
        <v>0.47754567476445464</v>
      </c>
      <c r="J3244">
        <f t="shared" ca="1" si="253"/>
        <v>0</v>
      </c>
      <c r="K3244">
        <f t="shared" ca="1" si="254"/>
        <v>0</v>
      </c>
      <c r="L3244" s="106">
        <v>3238</v>
      </c>
      <c r="M3244" s="136">
        <f t="shared" ca="1" si="251"/>
        <v>0</v>
      </c>
      <c r="N3244" s="106"/>
    </row>
    <row r="3245" spans="1:14" x14ac:dyDescent="0.25">
      <c r="A3245" s="108">
        <v>3239</v>
      </c>
      <c r="B3245" s="134">
        <f t="shared" ca="1" si="250"/>
        <v>1</v>
      </c>
      <c r="C3245" s="135">
        <f t="shared" ca="1" si="252"/>
        <v>5.5601630359504828E-2</v>
      </c>
      <c r="J3245">
        <f t="shared" ca="1" si="253"/>
        <v>1</v>
      </c>
      <c r="K3245">
        <f t="shared" ca="1" si="254"/>
        <v>0</v>
      </c>
      <c r="L3245" s="106">
        <v>3239</v>
      </c>
      <c r="M3245" s="136">
        <f t="shared" ca="1" si="251"/>
        <v>0.44823894212422272</v>
      </c>
      <c r="N3245" s="106"/>
    </row>
    <row r="3246" spans="1:14" x14ac:dyDescent="0.25">
      <c r="A3246" s="108">
        <v>3240</v>
      </c>
      <c r="B3246" s="134">
        <f t="shared" ca="1" si="250"/>
        <v>1</v>
      </c>
      <c r="C3246" s="135">
        <f t="shared" ca="1" si="252"/>
        <v>0.65538384166546326</v>
      </c>
      <c r="J3246">
        <f t="shared" ca="1" si="253"/>
        <v>1</v>
      </c>
      <c r="K3246">
        <f t="shared" ca="1" si="254"/>
        <v>0</v>
      </c>
      <c r="L3246" s="106">
        <v>3240</v>
      </c>
      <c r="M3246" s="136">
        <f t="shared" ca="1" si="251"/>
        <v>0.18745465549590004</v>
      </c>
      <c r="N3246" s="106"/>
    </row>
    <row r="3247" spans="1:14" x14ac:dyDescent="0.25">
      <c r="A3247" s="108">
        <v>3241</v>
      </c>
      <c r="B3247" s="134">
        <f t="shared" ref="B3247:B3310" ca="1" si="255">IF(B3246&gt;0,IF(C3247&lt;pww,1,0),IF(C3247&lt;pdw,1,0))</f>
        <v>1</v>
      </c>
      <c r="C3247" s="135">
        <f t="shared" ca="1" si="252"/>
        <v>0.42484309347102189</v>
      </c>
      <c r="J3247">
        <f t="shared" ca="1" si="253"/>
        <v>0</v>
      </c>
      <c r="K3247">
        <f t="shared" ca="1" si="254"/>
        <v>0</v>
      </c>
      <c r="L3247" s="106">
        <v>3241</v>
      </c>
      <c r="M3247" s="136">
        <f t="shared" ca="1" si="251"/>
        <v>1.8755575221012326</v>
      </c>
      <c r="N3247" s="106"/>
    </row>
    <row r="3248" spans="1:14" x14ac:dyDescent="0.25">
      <c r="A3248" s="108">
        <v>3242</v>
      </c>
      <c r="B3248" s="134">
        <f t="shared" ca="1" si="255"/>
        <v>0</v>
      </c>
      <c r="C3248" s="135">
        <f t="shared" ca="1" si="252"/>
        <v>0.94957697875374791</v>
      </c>
      <c r="J3248">
        <f t="shared" ca="1" si="253"/>
        <v>0</v>
      </c>
      <c r="K3248">
        <f t="shared" ca="1" si="254"/>
        <v>0</v>
      </c>
      <c r="L3248" s="106">
        <v>3242</v>
      </c>
      <c r="M3248" s="136">
        <f t="shared" ca="1" si="251"/>
        <v>0</v>
      </c>
      <c r="N3248" s="106"/>
    </row>
    <row r="3249" spans="1:14" x14ac:dyDescent="0.25">
      <c r="A3249" s="108">
        <v>3243</v>
      </c>
      <c r="B3249" s="134">
        <f t="shared" ca="1" si="255"/>
        <v>1</v>
      </c>
      <c r="C3249" s="135">
        <f t="shared" ca="1" si="252"/>
        <v>0.14992362245913948</v>
      </c>
      <c r="J3249">
        <f t="shared" ca="1" si="253"/>
        <v>1</v>
      </c>
      <c r="K3249">
        <f t="shared" ca="1" si="254"/>
        <v>0</v>
      </c>
      <c r="L3249" s="106">
        <v>3243</v>
      </c>
      <c r="M3249" s="136">
        <f t="shared" ca="1" si="251"/>
        <v>2.8387552088477093</v>
      </c>
      <c r="N3249" s="106"/>
    </row>
    <row r="3250" spans="1:14" x14ac:dyDescent="0.25">
      <c r="A3250" s="108">
        <v>3244</v>
      </c>
      <c r="B3250" s="134">
        <f t="shared" ca="1" si="255"/>
        <v>1</v>
      </c>
      <c r="C3250" s="135">
        <f t="shared" ca="1" si="252"/>
        <v>0.32279635054597577</v>
      </c>
      <c r="J3250">
        <f t="shared" ca="1" si="253"/>
        <v>1</v>
      </c>
      <c r="K3250">
        <f t="shared" ca="1" si="254"/>
        <v>0</v>
      </c>
      <c r="L3250" s="106">
        <v>3244</v>
      </c>
      <c r="M3250" s="136">
        <f t="shared" ca="1" si="251"/>
        <v>7.7324355118679753</v>
      </c>
      <c r="N3250" s="106"/>
    </row>
    <row r="3251" spans="1:14" x14ac:dyDescent="0.25">
      <c r="A3251" s="108">
        <v>3245</v>
      </c>
      <c r="B3251" s="134">
        <f t="shared" ca="1" si="255"/>
        <v>1</v>
      </c>
      <c r="C3251" s="135">
        <f t="shared" ca="1" si="252"/>
        <v>0.48971131565612924</v>
      </c>
      <c r="J3251">
        <f t="shared" ca="1" si="253"/>
        <v>0</v>
      </c>
      <c r="K3251">
        <f t="shared" ca="1" si="254"/>
        <v>0</v>
      </c>
      <c r="L3251" s="106">
        <v>3245</v>
      </c>
      <c r="M3251" s="136">
        <f t="shared" ca="1" si="251"/>
        <v>2.6313618725570511</v>
      </c>
      <c r="N3251" s="106"/>
    </row>
    <row r="3252" spans="1:14" x14ac:dyDescent="0.25">
      <c r="A3252" s="108">
        <v>3246</v>
      </c>
      <c r="B3252" s="134">
        <f t="shared" ca="1" si="255"/>
        <v>0</v>
      </c>
      <c r="C3252" s="135">
        <f t="shared" ca="1" si="252"/>
        <v>0.82207948289809718</v>
      </c>
      <c r="J3252">
        <f t="shared" ca="1" si="253"/>
        <v>0</v>
      </c>
      <c r="K3252">
        <f t="shared" ca="1" si="254"/>
        <v>0</v>
      </c>
      <c r="L3252" s="106">
        <v>3246</v>
      </c>
      <c r="M3252" s="136">
        <f t="shared" ca="1" si="251"/>
        <v>0</v>
      </c>
      <c r="N3252" s="106"/>
    </row>
    <row r="3253" spans="1:14" x14ac:dyDescent="0.25">
      <c r="A3253" s="108">
        <v>3247</v>
      </c>
      <c r="B3253" s="134">
        <f t="shared" ca="1" si="255"/>
        <v>1</v>
      </c>
      <c r="C3253" s="135">
        <f t="shared" ca="1" si="252"/>
        <v>0.3515800502558597</v>
      </c>
      <c r="J3253">
        <f t="shared" ca="1" si="253"/>
        <v>1</v>
      </c>
      <c r="K3253">
        <f t="shared" ca="1" si="254"/>
        <v>0</v>
      </c>
      <c r="L3253" s="106">
        <v>3247</v>
      </c>
      <c r="M3253" s="136">
        <f t="shared" ca="1" si="251"/>
        <v>4.7106029392034996</v>
      </c>
      <c r="N3253" s="106"/>
    </row>
    <row r="3254" spans="1:14" x14ac:dyDescent="0.25">
      <c r="A3254" s="108">
        <v>3248</v>
      </c>
      <c r="B3254" s="134">
        <f t="shared" ca="1" si="255"/>
        <v>1</v>
      </c>
      <c r="C3254" s="135">
        <f t="shared" ca="1" si="252"/>
        <v>0.18828467232528778</v>
      </c>
      <c r="J3254">
        <f t="shared" ca="1" si="253"/>
        <v>1</v>
      </c>
      <c r="K3254">
        <f t="shared" ca="1" si="254"/>
        <v>0</v>
      </c>
      <c r="L3254" s="106">
        <v>3248</v>
      </c>
      <c r="M3254" s="136">
        <f t="shared" ca="1" si="251"/>
        <v>2.0293069573182905</v>
      </c>
      <c r="N3254" s="106"/>
    </row>
    <row r="3255" spans="1:14" x14ac:dyDescent="0.25">
      <c r="A3255" s="108">
        <v>3249</v>
      </c>
      <c r="B3255" s="134">
        <f t="shared" ca="1" si="255"/>
        <v>1</v>
      </c>
      <c r="C3255" s="135">
        <f t="shared" ca="1" si="252"/>
        <v>0.41806719683895666</v>
      </c>
      <c r="J3255">
        <f t="shared" ca="1" si="253"/>
        <v>1</v>
      </c>
      <c r="K3255">
        <f t="shared" ca="1" si="254"/>
        <v>0</v>
      </c>
      <c r="L3255" s="106">
        <v>3249</v>
      </c>
      <c r="M3255" s="136">
        <f t="shared" ca="1" si="251"/>
        <v>0.27428572087045772</v>
      </c>
      <c r="N3255" s="106"/>
    </row>
    <row r="3256" spans="1:14" x14ac:dyDescent="0.25">
      <c r="A3256" s="108">
        <v>3250</v>
      </c>
      <c r="B3256" s="134">
        <f t="shared" ca="1" si="255"/>
        <v>1</v>
      </c>
      <c r="C3256" s="135">
        <f t="shared" ca="1" si="252"/>
        <v>0.19145869381335368</v>
      </c>
      <c r="J3256">
        <f t="shared" ca="1" si="253"/>
        <v>0</v>
      </c>
      <c r="K3256">
        <f t="shared" ca="1" si="254"/>
        <v>0</v>
      </c>
      <c r="L3256" s="106">
        <v>3250</v>
      </c>
      <c r="M3256" s="136">
        <f t="shared" ca="1" si="251"/>
        <v>13.235085404534519</v>
      </c>
      <c r="N3256" s="106"/>
    </row>
    <row r="3257" spans="1:14" x14ac:dyDescent="0.25">
      <c r="A3257" s="108">
        <v>3251</v>
      </c>
      <c r="B3257" s="134">
        <f t="shared" ca="1" si="255"/>
        <v>0</v>
      </c>
      <c r="C3257" s="135">
        <f t="shared" ca="1" si="252"/>
        <v>0.90094820457127844</v>
      </c>
      <c r="J3257">
        <f t="shared" ca="1" si="253"/>
        <v>0</v>
      </c>
      <c r="K3257">
        <f t="shared" ca="1" si="254"/>
        <v>1</v>
      </c>
      <c r="L3257" s="106">
        <v>3251</v>
      </c>
      <c r="M3257" s="136">
        <f t="shared" ca="1" si="251"/>
        <v>0</v>
      </c>
      <c r="N3257" s="106"/>
    </row>
    <row r="3258" spans="1:14" x14ac:dyDescent="0.25">
      <c r="A3258" s="108">
        <v>3252</v>
      </c>
      <c r="B3258" s="134">
        <f t="shared" ca="1" si="255"/>
        <v>0</v>
      </c>
      <c r="C3258" s="135">
        <f t="shared" ca="1" si="252"/>
        <v>0.94087223886800253</v>
      </c>
      <c r="J3258">
        <f t="shared" ca="1" si="253"/>
        <v>0</v>
      </c>
      <c r="K3258">
        <f t="shared" ca="1" si="254"/>
        <v>1</v>
      </c>
      <c r="L3258" s="106">
        <v>3252</v>
      </c>
      <c r="M3258" s="136">
        <f t="shared" ca="1" si="251"/>
        <v>0</v>
      </c>
      <c r="N3258" s="106"/>
    </row>
    <row r="3259" spans="1:14" x14ac:dyDescent="0.25">
      <c r="A3259" s="108">
        <v>3253</v>
      </c>
      <c r="B3259" s="134">
        <f t="shared" ca="1" si="255"/>
        <v>0</v>
      </c>
      <c r="C3259" s="135">
        <f t="shared" ca="1" si="252"/>
        <v>0.58304428465984282</v>
      </c>
      <c r="J3259">
        <f t="shared" ca="1" si="253"/>
        <v>0</v>
      </c>
      <c r="K3259">
        <f t="shared" ca="1" si="254"/>
        <v>1</v>
      </c>
      <c r="L3259" s="106">
        <v>3253</v>
      </c>
      <c r="M3259" s="136">
        <f t="shared" ca="1" si="251"/>
        <v>0</v>
      </c>
      <c r="N3259" s="106"/>
    </row>
    <row r="3260" spans="1:14" x14ac:dyDescent="0.25">
      <c r="A3260" s="108">
        <v>3254</v>
      </c>
      <c r="B3260" s="134">
        <f t="shared" ca="1" si="255"/>
        <v>0</v>
      </c>
      <c r="C3260" s="135">
        <f t="shared" ca="1" si="252"/>
        <v>0.85321402971399396</v>
      </c>
      <c r="J3260">
        <f t="shared" ca="1" si="253"/>
        <v>0</v>
      </c>
      <c r="K3260">
        <f t="shared" ca="1" si="254"/>
        <v>1</v>
      </c>
      <c r="L3260" s="106">
        <v>3254</v>
      </c>
      <c r="M3260" s="136">
        <f t="shared" ca="1" si="251"/>
        <v>0</v>
      </c>
      <c r="N3260" s="106"/>
    </row>
    <row r="3261" spans="1:14" x14ac:dyDescent="0.25">
      <c r="A3261" s="108">
        <v>3255</v>
      </c>
      <c r="B3261" s="134">
        <f t="shared" ca="1" si="255"/>
        <v>0</v>
      </c>
      <c r="C3261" s="135">
        <f t="shared" ca="1" si="252"/>
        <v>0.57372676859298544</v>
      </c>
      <c r="J3261">
        <f t="shared" ca="1" si="253"/>
        <v>0</v>
      </c>
      <c r="K3261">
        <f t="shared" ca="1" si="254"/>
        <v>0</v>
      </c>
      <c r="L3261" s="106">
        <v>3255</v>
      </c>
      <c r="M3261" s="136">
        <f t="shared" ca="1" si="251"/>
        <v>0</v>
      </c>
      <c r="N3261" s="106"/>
    </row>
    <row r="3262" spans="1:14" x14ac:dyDescent="0.25">
      <c r="A3262" s="108">
        <v>3256</v>
      </c>
      <c r="B3262" s="134">
        <f t="shared" ca="1" si="255"/>
        <v>1</v>
      </c>
      <c r="C3262" s="135">
        <f t="shared" ca="1" si="252"/>
        <v>0.24340452028260362</v>
      </c>
      <c r="J3262">
        <f t="shared" ca="1" si="253"/>
        <v>1</v>
      </c>
      <c r="K3262">
        <f t="shared" ca="1" si="254"/>
        <v>0</v>
      </c>
      <c r="L3262" s="106">
        <v>3256</v>
      </c>
      <c r="M3262" s="136">
        <f t="shared" ca="1" si="251"/>
        <v>0.84180318598354165</v>
      </c>
      <c r="N3262" s="106"/>
    </row>
    <row r="3263" spans="1:14" x14ac:dyDescent="0.25">
      <c r="A3263" s="108">
        <v>3257</v>
      </c>
      <c r="B3263" s="134">
        <f t="shared" ca="1" si="255"/>
        <v>1</v>
      </c>
      <c r="C3263" s="135">
        <f t="shared" ca="1" si="252"/>
        <v>0.17072924892427899</v>
      </c>
      <c r="J3263">
        <f t="shared" ca="1" si="253"/>
        <v>1</v>
      </c>
      <c r="K3263">
        <f t="shared" ca="1" si="254"/>
        <v>0</v>
      </c>
      <c r="L3263" s="106">
        <v>3257</v>
      </c>
      <c r="M3263" s="136">
        <f t="shared" ca="1" si="251"/>
        <v>11.639688050762837</v>
      </c>
      <c r="N3263" s="106"/>
    </row>
    <row r="3264" spans="1:14" x14ac:dyDescent="0.25">
      <c r="A3264" s="108">
        <v>3258</v>
      </c>
      <c r="B3264" s="134">
        <f t="shared" ca="1" si="255"/>
        <v>1</v>
      </c>
      <c r="C3264" s="135">
        <f t="shared" ca="1" si="252"/>
        <v>0.31899575181816298</v>
      </c>
      <c r="J3264">
        <f t="shared" ca="1" si="253"/>
        <v>1</v>
      </c>
      <c r="K3264">
        <f t="shared" ca="1" si="254"/>
        <v>0</v>
      </c>
      <c r="L3264" s="106">
        <v>3258</v>
      </c>
      <c r="M3264" s="136">
        <f t="shared" ca="1" si="251"/>
        <v>3.5603677328985395</v>
      </c>
      <c r="N3264" s="106"/>
    </row>
    <row r="3265" spans="1:14" x14ac:dyDescent="0.25">
      <c r="A3265" s="108">
        <v>3259</v>
      </c>
      <c r="B3265" s="134">
        <f t="shared" ca="1" si="255"/>
        <v>1</v>
      </c>
      <c r="C3265" s="135">
        <f t="shared" ca="1" si="252"/>
        <v>2.1540982516901508E-2</v>
      </c>
      <c r="J3265">
        <f t="shared" ca="1" si="253"/>
        <v>0</v>
      </c>
      <c r="K3265">
        <f t="shared" ca="1" si="254"/>
        <v>0</v>
      </c>
      <c r="L3265" s="106">
        <v>3259</v>
      </c>
      <c r="M3265" s="136">
        <f t="shared" ca="1" si="251"/>
        <v>2.1292668135080994</v>
      </c>
      <c r="N3265" s="106"/>
    </row>
    <row r="3266" spans="1:14" x14ac:dyDescent="0.25">
      <c r="A3266" s="108">
        <v>3260</v>
      </c>
      <c r="B3266" s="134">
        <f t="shared" ca="1" si="255"/>
        <v>0</v>
      </c>
      <c r="C3266" s="135">
        <f t="shared" ca="1" si="252"/>
        <v>0.86662925159232707</v>
      </c>
      <c r="J3266">
        <f t="shared" ca="1" si="253"/>
        <v>0</v>
      </c>
      <c r="K3266">
        <f t="shared" ca="1" si="254"/>
        <v>0</v>
      </c>
      <c r="L3266" s="106">
        <v>3260</v>
      </c>
      <c r="M3266" s="136">
        <f t="shared" ca="1" si="251"/>
        <v>0</v>
      </c>
      <c r="N3266" s="106"/>
    </row>
    <row r="3267" spans="1:14" x14ac:dyDescent="0.25">
      <c r="A3267" s="108">
        <v>3261</v>
      </c>
      <c r="B3267" s="134">
        <f t="shared" ca="1" si="255"/>
        <v>1</v>
      </c>
      <c r="C3267" s="135">
        <f t="shared" ca="1" si="252"/>
        <v>0.37294174163417548</v>
      </c>
      <c r="J3267">
        <f t="shared" ca="1" si="253"/>
        <v>1</v>
      </c>
      <c r="K3267">
        <f t="shared" ca="1" si="254"/>
        <v>0</v>
      </c>
      <c r="L3267" s="106">
        <v>3261</v>
      </c>
      <c r="M3267" s="136">
        <f t="shared" ca="1" si="251"/>
        <v>1.2645092808683986</v>
      </c>
      <c r="N3267" s="106"/>
    </row>
    <row r="3268" spans="1:14" x14ac:dyDescent="0.25">
      <c r="A3268" s="108">
        <v>3262</v>
      </c>
      <c r="B3268" s="134">
        <f t="shared" ca="1" si="255"/>
        <v>1</v>
      </c>
      <c r="C3268" s="135">
        <f t="shared" ca="1" si="252"/>
        <v>1.2788030001886885E-2</v>
      </c>
      <c r="J3268">
        <f t="shared" ca="1" si="253"/>
        <v>1</v>
      </c>
      <c r="K3268">
        <f t="shared" ca="1" si="254"/>
        <v>0</v>
      </c>
      <c r="L3268" s="106">
        <v>3262</v>
      </c>
      <c r="M3268" s="136">
        <f t="shared" ca="1" si="251"/>
        <v>0.94915365222435499</v>
      </c>
      <c r="N3268" s="106"/>
    </row>
    <row r="3269" spans="1:14" x14ac:dyDescent="0.25">
      <c r="A3269" s="108">
        <v>3263</v>
      </c>
      <c r="B3269" s="134">
        <f t="shared" ca="1" si="255"/>
        <v>1</v>
      </c>
      <c r="C3269" s="135">
        <f t="shared" ca="1" si="252"/>
        <v>0.54776154375263719</v>
      </c>
      <c r="J3269">
        <f t="shared" ca="1" si="253"/>
        <v>1</v>
      </c>
      <c r="K3269">
        <f t="shared" ca="1" si="254"/>
        <v>0</v>
      </c>
      <c r="L3269" s="106">
        <v>3263</v>
      </c>
      <c r="M3269" s="136">
        <f t="shared" ca="1" si="251"/>
        <v>2.8247158803036405</v>
      </c>
      <c r="N3269" s="106"/>
    </row>
    <row r="3270" spans="1:14" x14ac:dyDescent="0.25">
      <c r="A3270" s="108">
        <v>3264</v>
      </c>
      <c r="B3270" s="134">
        <f t="shared" ca="1" si="255"/>
        <v>1</v>
      </c>
      <c r="C3270" s="135">
        <f t="shared" ca="1" si="252"/>
        <v>0.54075906983964073</v>
      </c>
      <c r="J3270">
        <f t="shared" ca="1" si="253"/>
        <v>1</v>
      </c>
      <c r="K3270">
        <f t="shared" ca="1" si="254"/>
        <v>0</v>
      </c>
      <c r="L3270" s="106">
        <v>3264</v>
      </c>
      <c r="M3270" s="136">
        <f t="shared" ca="1" si="251"/>
        <v>0.50899296002870287</v>
      </c>
      <c r="N3270" s="106"/>
    </row>
    <row r="3271" spans="1:14" x14ac:dyDescent="0.25">
      <c r="A3271" s="108">
        <v>3265</v>
      </c>
      <c r="B3271" s="134">
        <f t="shared" ca="1" si="255"/>
        <v>1</v>
      </c>
      <c r="C3271" s="135">
        <f t="shared" ca="1" si="252"/>
        <v>0.74135511198966753</v>
      </c>
      <c r="J3271">
        <f t="shared" ca="1" si="253"/>
        <v>1</v>
      </c>
      <c r="K3271">
        <f t="shared" ca="1" si="254"/>
        <v>0</v>
      </c>
      <c r="L3271" s="106">
        <v>3265</v>
      </c>
      <c r="M3271" s="136">
        <f t="shared" ref="M3271:M3334" ca="1" si="256">IF(B3271&gt;0,-LN(1-(RAND()))/lambda,0)</f>
        <v>2.3392514054087341</v>
      </c>
      <c r="N3271" s="106"/>
    </row>
    <row r="3272" spans="1:14" x14ac:dyDescent="0.25">
      <c r="A3272" s="108">
        <v>3266</v>
      </c>
      <c r="B3272" s="134">
        <f t="shared" ca="1" si="255"/>
        <v>1</v>
      </c>
      <c r="C3272" s="135">
        <f t="shared" ref="C3272:C3335" ca="1" si="257">RAND()</f>
        <v>0.45626374194072861</v>
      </c>
      <c r="J3272">
        <f t="shared" ref="J3272:J3335" ca="1" si="258">IF(AND(B3272,B3273),1,0)</f>
        <v>1</v>
      </c>
      <c r="K3272">
        <f t="shared" ref="K3272:K3335" ca="1" si="259">IF(AND(NOT(B3272),NOT(B3273)),1,0)</f>
        <v>0</v>
      </c>
      <c r="L3272" s="106">
        <v>3266</v>
      </c>
      <c r="M3272" s="136">
        <f t="shared" ca="1" si="256"/>
        <v>1.8662095886509902</v>
      </c>
      <c r="N3272" s="106"/>
    </row>
    <row r="3273" spans="1:14" x14ac:dyDescent="0.25">
      <c r="A3273" s="108">
        <v>3267</v>
      </c>
      <c r="B3273" s="134">
        <f t="shared" ca="1" si="255"/>
        <v>1</v>
      </c>
      <c r="C3273" s="135">
        <f t="shared" ca="1" si="257"/>
        <v>0.75905578903926285</v>
      </c>
      <c r="J3273">
        <f t="shared" ca="1" si="258"/>
        <v>1</v>
      </c>
      <c r="K3273">
        <f t="shared" ca="1" si="259"/>
        <v>0</v>
      </c>
      <c r="L3273" s="106">
        <v>3267</v>
      </c>
      <c r="M3273" s="136">
        <f t="shared" ca="1" si="256"/>
        <v>9.8398154670233245E-3</v>
      </c>
      <c r="N3273" s="106"/>
    </row>
    <row r="3274" spans="1:14" x14ac:dyDescent="0.25">
      <c r="A3274" s="108">
        <v>3268</v>
      </c>
      <c r="B3274" s="134">
        <f t="shared" ca="1" si="255"/>
        <v>1</v>
      </c>
      <c r="C3274" s="135">
        <f t="shared" ca="1" si="257"/>
        <v>0.12267404447572894</v>
      </c>
      <c r="J3274">
        <f t="shared" ca="1" si="258"/>
        <v>0</v>
      </c>
      <c r="K3274">
        <f t="shared" ca="1" si="259"/>
        <v>0</v>
      </c>
      <c r="L3274" s="106">
        <v>3268</v>
      </c>
      <c r="M3274" s="136">
        <f t="shared" ca="1" si="256"/>
        <v>0.85732002958223907</v>
      </c>
      <c r="N3274" s="106"/>
    </row>
    <row r="3275" spans="1:14" x14ac:dyDescent="0.25">
      <c r="A3275" s="108">
        <v>3269</v>
      </c>
      <c r="B3275" s="134">
        <f t="shared" ca="1" si="255"/>
        <v>0</v>
      </c>
      <c r="C3275" s="135">
        <f t="shared" ca="1" si="257"/>
        <v>0.79173748980949554</v>
      </c>
      <c r="J3275">
        <f t="shared" ca="1" si="258"/>
        <v>0</v>
      </c>
      <c r="K3275">
        <f t="shared" ca="1" si="259"/>
        <v>0</v>
      </c>
      <c r="L3275" s="106">
        <v>3269</v>
      </c>
      <c r="M3275" s="136">
        <f t="shared" ca="1" si="256"/>
        <v>0</v>
      </c>
      <c r="N3275" s="106"/>
    </row>
    <row r="3276" spans="1:14" x14ac:dyDescent="0.25">
      <c r="A3276" s="108">
        <v>3270</v>
      </c>
      <c r="B3276" s="134">
        <f t="shared" ca="1" si="255"/>
        <v>1</v>
      </c>
      <c r="C3276" s="135">
        <f t="shared" ca="1" si="257"/>
        <v>0.20558198136165773</v>
      </c>
      <c r="J3276">
        <f t="shared" ca="1" si="258"/>
        <v>1</v>
      </c>
      <c r="K3276">
        <f t="shared" ca="1" si="259"/>
        <v>0</v>
      </c>
      <c r="L3276" s="106">
        <v>3270</v>
      </c>
      <c r="M3276" s="136">
        <f t="shared" ca="1" si="256"/>
        <v>4.5352261219432384</v>
      </c>
      <c r="N3276" s="106"/>
    </row>
    <row r="3277" spans="1:14" x14ac:dyDescent="0.25">
      <c r="A3277" s="108">
        <v>3271</v>
      </c>
      <c r="B3277" s="134">
        <f t="shared" ca="1" si="255"/>
        <v>1</v>
      </c>
      <c r="C3277" s="135">
        <f t="shared" ca="1" si="257"/>
        <v>0.48164493596804125</v>
      </c>
      <c r="J3277">
        <f t="shared" ca="1" si="258"/>
        <v>0</v>
      </c>
      <c r="K3277">
        <f t="shared" ca="1" si="259"/>
        <v>0</v>
      </c>
      <c r="L3277" s="106">
        <v>3271</v>
      </c>
      <c r="M3277" s="136">
        <f t="shared" ca="1" si="256"/>
        <v>23.151531880459295</v>
      </c>
      <c r="N3277" s="106"/>
    </row>
    <row r="3278" spans="1:14" x14ac:dyDescent="0.25">
      <c r="A3278" s="108">
        <v>3272</v>
      </c>
      <c r="B3278" s="134">
        <f t="shared" ca="1" si="255"/>
        <v>0</v>
      </c>
      <c r="C3278" s="135">
        <f t="shared" ca="1" si="257"/>
        <v>0.79954074404837827</v>
      </c>
      <c r="J3278">
        <f t="shared" ca="1" si="258"/>
        <v>0</v>
      </c>
      <c r="K3278">
        <f t="shared" ca="1" si="259"/>
        <v>0</v>
      </c>
      <c r="L3278" s="106">
        <v>3272</v>
      </c>
      <c r="M3278" s="136">
        <f t="shared" ca="1" si="256"/>
        <v>0</v>
      </c>
      <c r="N3278" s="106"/>
    </row>
    <row r="3279" spans="1:14" x14ac:dyDescent="0.25">
      <c r="A3279" s="108">
        <v>3273</v>
      </c>
      <c r="B3279" s="134">
        <f t="shared" ca="1" si="255"/>
        <v>1</v>
      </c>
      <c r="C3279" s="135">
        <f t="shared" ca="1" si="257"/>
        <v>2.5883065443174424E-2</v>
      </c>
      <c r="J3279">
        <f t="shared" ca="1" si="258"/>
        <v>1</v>
      </c>
      <c r="K3279">
        <f t="shared" ca="1" si="259"/>
        <v>0</v>
      </c>
      <c r="L3279" s="106">
        <v>3273</v>
      </c>
      <c r="M3279" s="136">
        <f t="shared" ca="1" si="256"/>
        <v>4.3679335617893047</v>
      </c>
      <c r="N3279" s="106"/>
    </row>
    <row r="3280" spans="1:14" x14ac:dyDescent="0.25">
      <c r="A3280" s="108">
        <v>3274</v>
      </c>
      <c r="B3280" s="134">
        <f t="shared" ca="1" si="255"/>
        <v>1</v>
      </c>
      <c r="C3280" s="135">
        <f t="shared" ca="1" si="257"/>
        <v>0.12777415102227263</v>
      </c>
      <c r="J3280">
        <f t="shared" ca="1" si="258"/>
        <v>1</v>
      </c>
      <c r="K3280">
        <f t="shared" ca="1" si="259"/>
        <v>0</v>
      </c>
      <c r="L3280" s="106">
        <v>3274</v>
      </c>
      <c r="M3280" s="136">
        <f t="shared" ca="1" si="256"/>
        <v>7.5393909084041999</v>
      </c>
      <c r="N3280" s="106"/>
    </row>
    <row r="3281" spans="1:14" x14ac:dyDescent="0.25">
      <c r="A3281" s="108">
        <v>3275</v>
      </c>
      <c r="B3281" s="134">
        <f t="shared" ca="1" si="255"/>
        <v>1</v>
      </c>
      <c r="C3281" s="135">
        <f t="shared" ca="1" si="257"/>
        <v>0.33049890163555462</v>
      </c>
      <c r="J3281">
        <f t="shared" ca="1" si="258"/>
        <v>1</v>
      </c>
      <c r="K3281">
        <f t="shared" ca="1" si="259"/>
        <v>0</v>
      </c>
      <c r="L3281" s="106">
        <v>3275</v>
      </c>
      <c r="M3281" s="136">
        <f t="shared" ca="1" si="256"/>
        <v>1.3737515378733269</v>
      </c>
      <c r="N3281" s="106"/>
    </row>
    <row r="3282" spans="1:14" x14ac:dyDescent="0.25">
      <c r="A3282" s="108">
        <v>3276</v>
      </c>
      <c r="B3282" s="134">
        <f t="shared" ca="1" si="255"/>
        <v>1</v>
      </c>
      <c r="C3282" s="135">
        <f t="shared" ca="1" si="257"/>
        <v>0.73251433081828232</v>
      </c>
      <c r="J3282">
        <f t="shared" ca="1" si="258"/>
        <v>1</v>
      </c>
      <c r="K3282">
        <f t="shared" ca="1" si="259"/>
        <v>0</v>
      </c>
      <c r="L3282" s="106">
        <v>3276</v>
      </c>
      <c r="M3282" s="136">
        <f t="shared" ca="1" si="256"/>
        <v>0.80702686706595739</v>
      </c>
      <c r="N3282" s="106"/>
    </row>
    <row r="3283" spans="1:14" x14ac:dyDescent="0.25">
      <c r="A3283" s="108">
        <v>3277</v>
      </c>
      <c r="B3283" s="134">
        <f t="shared" ca="1" si="255"/>
        <v>1</v>
      </c>
      <c r="C3283" s="135">
        <f t="shared" ca="1" si="257"/>
        <v>0.51806893593139891</v>
      </c>
      <c r="J3283">
        <f t="shared" ca="1" si="258"/>
        <v>1</v>
      </c>
      <c r="K3283">
        <f t="shared" ca="1" si="259"/>
        <v>0</v>
      </c>
      <c r="L3283" s="106">
        <v>3277</v>
      </c>
      <c r="M3283" s="136">
        <f t="shared" ca="1" si="256"/>
        <v>6.7583049041004744</v>
      </c>
      <c r="N3283" s="106"/>
    </row>
    <row r="3284" spans="1:14" x14ac:dyDescent="0.25">
      <c r="A3284" s="108">
        <v>3278</v>
      </c>
      <c r="B3284" s="134">
        <f t="shared" ca="1" si="255"/>
        <v>1</v>
      </c>
      <c r="C3284" s="135">
        <f t="shared" ca="1" si="257"/>
        <v>7.8743485645088707E-2</v>
      </c>
      <c r="J3284">
        <f t="shared" ca="1" si="258"/>
        <v>1</v>
      </c>
      <c r="K3284">
        <f t="shared" ca="1" si="259"/>
        <v>0</v>
      </c>
      <c r="L3284" s="106">
        <v>3278</v>
      </c>
      <c r="M3284" s="136">
        <f t="shared" ca="1" si="256"/>
        <v>0.23114608287616273</v>
      </c>
      <c r="N3284" s="106"/>
    </row>
    <row r="3285" spans="1:14" x14ac:dyDescent="0.25">
      <c r="A3285" s="108">
        <v>3279</v>
      </c>
      <c r="B3285" s="134">
        <f t="shared" ca="1" si="255"/>
        <v>1</v>
      </c>
      <c r="C3285" s="135">
        <f t="shared" ca="1" si="257"/>
        <v>0.65316424771488379</v>
      </c>
      <c r="J3285">
        <f t="shared" ca="1" si="258"/>
        <v>1</v>
      </c>
      <c r="K3285">
        <f t="shared" ca="1" si="259"/>
        <v>0</v>
      </c>
      <c r="L3285" s="106">
        <v>3279</v>
      </c>
      <c r="M3285" s="136">
        <f t="shared" ca="1" si="256"/>
        <v>4.3997589150590537</v>
      </c>
      <c r="N3285" s="106"/>
    </row>
    <row r="3286" spans="1:14" x14ac:dyDescent="0.25">
      <c r="A3286" s="108">
        <v>3280</v>
      </c>
      <c r="B3286" s="134">
        <f t="shared" ca="1" si="255"/>
        <v>1</v>
      </c>
      <c r="C3286" s="135">
        <f t="shared" ca="1" si="257"/>
        <v>0.70483610660956975</v>
      </c>
      <c r="J3286">
        <f t="shared" ca="1" si="258"/>
        <v>0</v>
      </c>
      <c r="K3286">
        <f t="shared" ca="1" si="259"/>
        <v>0</v>
      </c>
      <c r="L3286" s="106">
        <v>3280</v>
      </c>
      <c r="M3286" s="136">
        <f t="shared" ca="1" si="256"/>
        <v>0.84361416765714081</v>
      </c>
      <c r="N3286" s="106"/>
    </row>
    <row r="3287" spans="1:14" x14ac:dyDescent="0.25">
      <c r="A3287" s="108">
        <v>3281</v>
      </c>
      <c r="B3287" s="134">
        <f t="shared" ca="1" si="255"/>
        <v>0</v>
      </c>
      <c r="C3287" s="135">
        <f t="shared" ca="1" si="257"/>
        <v>0.77857467838057581</v>
      </c>
      <c r="J3287">
        <f t="shared" ca="1" si="258"/>
        <v>0</v>
      </c>
      <c r="K3287">
        <f t="shared" ca="1" si="259"/>
        <v>0</v>
      </c>
      <c r="L3287" s="106">
        <v>3281</v>
      </c>
      <c r="M3287" s="136">
        <f t="shared" ca="1" si="256"/>
        <v>0</v>
      </c>
      <c r="N3287" s="106"/>
    </row>
    <row r="3288" spans="1:14" x14ac:dyDescent="0.25">
      <c r="A3288" s="108">
        <v>3282</v>
      </c>
      <c r="B3288" s="134">
        <f t="shared" ca="1" si="255"/>
        <v>1</v>
      </c>
      <c r="C3288" s="135">
        <f t="shared" ca="1" si="257"/>
        <v>0.3758124855717736</v>
      </c>
      <c r="J3288">
        <f t="shared" ca="1" si="258"/>
        <v>1</v>
      </c>
      <c r="K3288">
        <f t="shared" ca="1" si="259"/>
        <v>0</v>
      </c>
      <c r="L3288" s="106">
        <v>3282</v>
      </c>
      <c r="M3288" s="136">
        <f t="shared" ca="1" si="256"/>
        <v>3.3770930841826394</v>
      </c>
      <c r="N3288" s="106"/>
    </row>
    <row r="3289" spans="1:14" x14ac:dyDescent="0.25">
      <c r="A3289" s="108">
        <v>3283</v>
      </c>
      <c r="B3289" s="134">
        <f t="shared" ca="1" si="255"/>
        <v>1</v>
      </c>
      <c r="C3289" s="135">
        <f t="shared" ca="1" si="257"/>
        <v>0.61214696175040817</v>
      </c>
      <c r="J3289">
        <f t="shared" ca="1" si="258"/>
        <v>1</v>
      </c>
      <c r="K3289">
        <f t="shared" ca="1" si="259"/>
        <v>0</v>
      </c>
      <c r="L3289" s="106">
        <v>3283</v>
      </c>
      <c r="M3289" s="136">
        <f t="shared" ca="1" si="256"/>
        <v>0.95045394332202637</v>
      </c>
      <c r="N3289" s="106"/>
    </row>
    <row r="3290" spans="1:14" x14ac:dyDescent="0.25">
      <c r="A3290" s="108">
        <v>3284</v>
      </c>
      <c r="B3290" s="134">
        <f t="shared" ca="1" si="255"/>
        <v>1</v>
      </c>
      <c r="C3290" s="135">
        <f t="shared" ca="1" si="257"/>
        <v>0.413357574572074</v>
      </c>
      <c r="J3290">
        <f t="shared" ca="1" si="258"/>
        <v>1</v>
      </c>
      <c r="K3290">
        <f t="shared" ca="1" si="259"/>
        <v>0</v>
      </c>
      <c r="L3290" s="106">
        <v>3284</v>
      </c>
      <c r="M3290" s="136">
        <f t="shared" ca="1" si="256"/>
        <v>3.6864997042869114</v>
      </c>
      <c r="N3290" s="106"/>
    </row>
    <row r="3291" spans="1:14" x14ac:dyDescent="0.25">
      <c r="A3291" s="108">
        <v>3285</v>
      </c>
      <c r="B3291" s="134">
        <f t="shared" ca="1" si="255"/>
        <v>1</v>
      </c>
      <c r="C3291" s="135">
        <f t="shared" ca="1" si="257"/>
        <v>0.57651116336327779</v>
      </c>
      <c r="J3291">
        <f t="shared" ca="1" si="258"/>
        <v>0</v>
      </c>
      <c r="K3291">
        <f t="shared" ca="1" si="259"/>
        <v>0</v>
      </c>
      <c r="L3291" s="106">
        <v>3285</v>
      </c>
      <c r="M3291" s="136">
        <f t="shared" ca="1" si="256"/>
        <v>1.7532759128185476</v>
      </c>
      <c r="N3291" s="106"/>
    </row>
    <row r="3292" spans="1:14" x14ac:dyDescent="0.25">
      <c r="A3292" s="108">
        <v>3286</v>
      </c>
      <c r="B3292" s="134">
        <f t="shared" ca="1" si="255"/>
        <v>0</v>
      </c>
      <c r="C3292" s="135">
        <f t="shared" ca="1" si="257"/>
        <v>0.79595606579891343</v>
      </c>
      <c r="J3292">
        <f t="shared" ca="1" si="258"/>
        <v>0</v>
      </c>
      <c r="K3292">
        <f t="shared" ca="1" si="259"/>
        <v>0</v>
      </c>
      <c r="L3292" s="106">
        <v>3286</v>
      </c>
      <c r="M3292" s="136">
        <f t="shared" ca="1" si="256"/>
        <v>0</v>
      </c>
      <c r="N3292" s="106"/>
    </row>
    <row r="3293" spans="1:14" x14ac:dyDescent="0.25">
      <c r="A3293" s="108">
        <v>3287</v>
      </c>
      <c r="B3293" s="134">
        <f t="shared" ca="1" si="255"/>
        <v>1</v>
      </c>
      <c r="C3293" s="135">
        <f t="shared" ca="1" si="257"/>
        <v>0.29673679664256936</v>
      </c>
      <c r="J3293">
        <f t="shared" ca="1" si="258"/>
        <v>1</v>
      </c>
      <c r="K3293">
        <f t="shared" ca="1" si="259"/>
        <v>0</v>
      </c>
      <c r="L3293" s="106">
        <v>3287</v>
      </c>
      <c r="M3293" s="136">
        <f t="shared" ca="1" si="256"/>
        <v>4.2992344895115391</v>
      </c>
      <c r="N3293" s="106"/>
    </row>
    <row r="3294" spans="1:14" x14ac:dyDescent="0.25">
      <c r="A3294" s="108">
        <v>3288</v>
      </c>
      <c r="B3294" s="134">
        <f t="shared" ca="1" si="255"/>
        <v>1</v>
      </c>
      <c r="C3294" s="135">
        <f t="shared" ca="1" si="257"/>
        <v>0.70688637690659584</v>
      </c>
      <c r="J3294">
        <f t="shared" ca="1" si="258"/>
        <v>0</v>
      </c>
      <c r="K3294">
        <f t="shared" ca="1" si="259"/>
        <v>0</v>
      </c>
      <c r="L3294" s="106">
        <v>3288</v>
      </c>
      <c r="M3294" s="136">
        <f t="shared" ca="1" si="256"/>
        <v>2.9752247357598458</v>
      </c>
      <c r="N3294" s="106"/>
    </row>
    <row r="3295" spans="1:14" x14ac:dyDescent="0.25">
      <c r="A3295" s="108">
        <v>3289</v>
      </c>
      <c r="B3295" s="134">
        <f t="shared" ca="1" si="255"/>
        <v>0</v>
      </c>
      <c r="C3295" s="135">
        <f t="shared" ca="1" si="257"/>
        <v>0.8538365754153493</v>
      </c>
      <c r="J3295">
        <f t="shared" ca="1" si="258"/>
        <v>0</v>
      </c>
      <c r="K3295">
        <f t="shared" ca="1" si="259"/>
        <v>1</v>
      </c>
      <c r="L3295" s="106">
        <v>3289</v>
      </c>
      <c r="M3295" s="136">
        <f t="shared" ca="1" si="256"/>
        <v>0</v>
      </c>
      <c r="N3295" s="106"/>
    </row>
    <row r="3296" spans="1:14" x14ac:dyDescent="0.25">
      <c r="A3296" s="108">
        <v>3290</v>
      </c>
      <c r="B3296" s="134">
        <f t="shared" ca="1" si="255"/>
        <v>0</v>
      </c>
      <c r="C3296" s="135">
        <f t="shared" ca="1" si="257"/>
        <v>0.4372875710826799</v>
      </c>
      <c r="J3296">
        <f t="shared" ca="1" si="258"/>
        <v>0</v>
      </c>
      <c r="K3296">
        <f t="shared" ca="1" si="259"/>
        <v>1</v>
      </c>
      <c r="L3296" s="106">
        <v>3290</v>
      </c>
      <c r="M3296" s="136">
        <f t="shared" ca="1" si="256"/>
        <v>0</v>
      </c>
      <c r="N3296" s="106"/>
    </row>
    <row r="3297" spans="1:14" x14ac:dyDescent="0.25">
      <c r="A3297" s="108">
        <v>3291</v>
      </c>
      <c r="B3297" s="134">
        <f t="shared" ca="1" si="255"/>
        <v>0</v>
      </c>
      <c r="C3297" s="135">
        <f t="shared" ca="1" si="257"/>
        <v>0.81057313349512194</v>
      </c>
      <c r="J3297">
        <f t="shared" ca="1" si="258"/>
        <v>0</v>
      </c>
      <c r="K3297">
        <f t="shared" ca="1" si="259"/>
        <v>0</v>
      </c>
      <c r="L3297" s="106">
        <v>3291</v>
      </c>
      <c r="M3297" s="136">
        <f t="shared" ca="1" si="256"/>
        <v>0</v>
      </c>
      <c r="N3297" s="106"/>
    </row>
    <row r="3298" spans="1:14" x14ac:dyDescent="0.25">
      <c r="A3298" s="108">
        <v>3292</v>
      </c>
      <c r="B3298" s="134">
        <f t="shared" ca="1" si="255"/>
        <v>1</v>
      </c>
      <c r="C3298" s="135">
        <f t="shared" ca="1" si="257"/>
        <v>0.37214000201057695</v>
      </c>
      <c r="J3298">
        <f t="shared" ca="1" si="258"/>
        <v>1</v>
      </c>
      <c r="K3298">
        <f t="shared" ca="1" si="259"/>
        <v>0</v>
      </c>
      <c r="L3298" s="106">
        <v>3292</v>
      </c>
      <c r="M3298" s="136">
        <f t="shared" ca="1" si="256"/>
        <v>3.3387396606420539E-2</v>
      </c>
      <c r="N3298" s="106"/>
    </row>
    <row r="3299" spans="1:14" x14ac:dyDescent="0.25">
      <c r="A3299" s="108">
        <v>3293</v>
      </c>
      <c r="B3299" s="134">
        <f t="shared" ca="1" si="255"/>
        <v>1</v>
      </c>
      <c r="C3299" s="135">
        <f t="shared" ca="1" si="257"/>
        <v>0.34287816916146185</v>
      </c>
      <c r="J3299">
        <f t="shared" ca="1" si="258"/>
        <v>1</v>
      </c>
      <c r="K3299">
        <f t="shared" ca="1" si="259"/>
        <v>0</v>
      </c>
      <c r="L3299" s="106">
        <v>3293</v>
      </c>
      <c r="M3299" s="136">
        <f t="shared" ca="1" si="256"/>
        <v>6.09467987750776</v>
      </c>
      <c r="N3299" s="106"/>
    </row>
    <row r="3300" spans="1:14" x14ac:dyDescent="0.25">
      <c r="A3300" s="108">
        <v>3294</v>
      </c>
      <c r="B3300" s="134">
        <f t="shared" ca="1" si="255"/>
        <v>1</v>
      </c>
      <c r="C3300" s="135">
        <f t="shared" ca="1" si="257"/>
        <v>3.6509822131086667E-2</v>
      </c>
      <c r="J3300">
        <f t="shared" ca="1" si="258"/>
        <v>1</v>
      </c>
      <c r="K3300">
        <f t="shared" ca="1" si="259"/>
        <v>0</v>
      </c>
      <c r="L3300" s="106">
        <v>3294</v>
      </c>
      <c r="M3300" s="136">
        <f t="shared" ca="1" si="256"/>
        <v>5.958790444539555</v>
      </c>
      <c r="N3300" s="106"/>
    </row>
    <row r="3301" spans="1:14" x14ac:dyDescent="0.25">
      <c r="A3301" s="108">
        <v>3295</v>
      </c>
      <c r="B3301" s="134">
        <f t="shared" ca="1" si="255"/>
        <v>1</v>
      </c>
      <c r="C3301" s="135">
        <f t="shared" ca="1" si="257"/>
        <v>0.61525364162082086</v>
      </c>
      <c r="J3301">
        <f t="shared" ca="1" si="258"/>
        <v>1</v>
      </c>
      <c r="K3301">
        <f t="shared" ca="1" si="259"/>
        <v>0</v>
      </c>
      <c r="L3301" s="106">
        <v>3295</v>
      </c>
      <c r="M3301" s="136">
        <f t="shared" ca="1" si="256"/>
        <v>8.0618274239163991E-3</v>
      </c>
      <c r="N3301" s="106"/>
    </row>
    <row r="3302" spans="1:14" x14ac:dyDescent="0.25">
      <c r="A3302" s="108">
        <v>3296</v>
      </c>
      <c r="B3302" s="134">
        <f t="shared" ca="1" si="255"/>
        <v>1</v>
      </c>
      <c r="C3302" s="135">
        <f t="shared" ca="1" si="257"/>
        <v>9.6958483988534128E-2</v>
      </c>
      <c r="J3302">
        <f t="shared" ca="1" si="258"/>
        <v>1</v>
      </c>
      <c r="K3302">
        <f t="shared" ca="1" si="259"/>
        <v>0</v>
      </c>
      <c r="L3302" s="106">
        <v>3296</v>
      </c>
      <c r="M3302" s="136">
        <f t="shared" ca="1" si="256"/>
        <v>6.3953319072984822</v>
      </c>
      <c r="N3302" s="106"/>
    </row>
    <row r="3303" spans="1:14" x14ac:dyDescent="0.25">
      <c r="A3303" s="108">
        <v>3297</v>
      </c>
      <c r="B3303" s="134">
        <f t="shared" ca="1" si="255"/>
        <v>1</v>
      </c>
      <c r="C3303" s="135">
        <f t="shared" ca="1" si="257"/>
        <v>0.49826669251587363</v>
      </c>
      <c r="J3303">
        <f t="shared" ca="1" si="258"/>
        <v>1</v>
      </c>
      <c r="K3303">
        <f t="shared" ca="1" si="259"/>
        <v>0</v>
      </c>
      <c r="L3303" s="106">
        <v>3297</v>
      </c>
      <c r="M3303" s="136">
        <f t="shared" ca="1" si="256"/>
        <v>2.9746449498926673</v>
      </c>
      <c r="N3303" s="106"/>
    </row>
    <row r="3304" spans="1:14" x14ac:dyDescent="0.25">
      <c r="A3304" s="108">
        <v>3298</v>
      </c>
      <c r="B3304" s="134">
        <f t="shared" ca="1" si="255"/>
        <v>1</v>
      </c>
      <c r="C3304" s="135">
        <f t="shared" ca="1" si="257"/>
        <v>0.50389658241477209</v>
      </c>
      <c r="J3304">
        <f t="shared" ca="1" si="258"/>
        <v>1</v>
      </c>
      <c r="K3304">
        <f t="shared" ca="1" si="259"/>
        <v>0</v>
      </c>
      <c r="L3304" s="106">
        <v>3298</v>
      </c>
      <c r="M3304" s="136">
        <f t="shared" ca="1" si="256"/>
        <v>1.8365340728894604</v>
      </c>
      <c r="N3304" s="106"/>
    </row>
    <row r="3305" spans="1:14" x14ac:dyDescent="0.25">
      <c r="A3305" s="108">
        <v>3299</v>
      </c>
      <c r="B3305" s="134">
        <f t="shared" ca="1" si="255"/>
        <v>1</v>
      </c>
      <c r="C3305" s="135">
        <f t="shared" ca="1" si="257"/>
        <v>0.30726455208460013</v>
      </c>
      <c r="J3305">
        <f t="shared" ca="1" si="258"/>
        <v>0</v>
      </c>
      <c r="K3305">
        <f t="shared" ca="1" si="259"/>
        <v>0</v>
      </c>
      <c r="L3305" s="106">
        <v>3299</v>
      </c>
      <c r="M3305" s="136">
        <f t="shared" ca="1" si="256"/>
        <v>1.240805947216445</v>
      </c>
      <c r="N3305" s="106"/>
    </row>
    <row r="3306" spans="1:14" x14ac:dyDescent="0.25">
      <c r="A3306" s="108">
        <v>3300</v>
      </c>
      <c r="B3306" s="134">
        <f t="shared" ca="1" si="255"/>
        <v>0</v>
      </c>
      <c r="C3306" s="135">
        <f t="shared" ca="1" si="257"/>
        <v>0.7953898704020439</v>
      </c>
      <c r="J3306">
        <f t="shared" ca="1" si="258"/>
        <v>0</v>
      </c>
      <c r="K3306">
        <f t="shared" ca="1" si="259"/>
        <v>1</v>
      </c>
      <c r="L3306" s="106">
        <v>3300</v>
      </c>
      <c r="M3306" s="136">
        <f t="shared" ca="1" si="256"/>
        <v>0</v>
      </c>
      <c r="N3306" s="106"/>
    </row>
    <row r="3307" spans="1:14" x14ac:dyDescent="0.25">
      <c r="A3307" s="108">
        <v>3301</v>
      </c>
      <c r="B3307" s="134">
        <f t="shared" ca="1" si="255"/>
        <v>0</v>
      </c>
      <c r="C3307" s="135">
        <f t="shared" ca="1" si="257"/>
        <v>0.6771855082854632</v>
      </c>
      <c r="J3307">
        <f t="shared" ca="1" si="258"/>
        <v>0</v>
      </c>
      <c r="K3307">
        <f t="shared" ca="1" si="259"/>
        <v>1</v>
      </c>
      <c r="L3307" s="106">
        <v>3301</v>
      </c>
      <c r="M3307" s="136">
        <f t="shared" ca="1" si="256"/>
        <v>0</v>
      </c>
      <c r="N3307" s="106"/>
    </row>
    <row r="3308" spans="1:14" x14ac:dyDescent="0.25">
      <c r="A3308" s="108">
        <v>3302</v>
      </c>
      <c r="B3308" s="134">
        <f t="shared" ca="1" si="255"/>
        <v>0</v>
      </c>
      <c r="C3308" s="135">
        <f t="shared" ca="1" si="257"/>
        <v>0.80308863719772305</v>
      </c>
      <c r="J3308">
        <f t="shared" ca="1" si="258"/>
        <v>0</v>
      </c>
      <c r="K3308">
        <f t="shared" ca="1" si="259"/>
        <v>1</v>
      </c>
      <c r="L3308" s="106">
        <v>3302</v>
      </c>
      <c r="M3308" s="136">
        <f t="shared" ca="1" si="256"/>
        <v>0</v>
      </c>
      <c r="N3308" s="106"/>
    </row>
    <row r="3309" spans="1:14" x14ac:dyDescent="0.25">
      <c r="A3309" s="108">
        <v>3303</v>
      </c>
      <c r="B3309" s="134">
        <f t="shared" ca="1" si="255"/>
        <v>0</v>
      </c>
      <c r="C3309" s="135">
        <f t="shared" ca="1" si="257"/>
        <v>0.74410727370907692</v>
      </c>
      <c r="J3309">
        <f t="shared" ca="1" si="258"/>
        <v>0</v>
      </c>
      <c r="K3309">
        <f t="shared" ca="1" si="259"/>
        <v>0</v>
      </c>
      <c r="L3309" s="106">
        <v>3303</v>
      </c>
      <c r="M3309" s="136">
        <f t="shared" ca="1" si="256"/>
        <v>0</v>
      </c>
      <c r="N3309" s="106"/>
    </row>
    <row r="3310" spans="1:14" x14ac:dyDescent="0.25">
      <c r="A3310" s="108">
        <v>3304</v>
      </c>
      <c r="B3310" s="134">
        <f t="shared" ca="1" si="255"/>
        <v>1</v>
      </c>
      <c r="C3310" s="135">
        <f t="shared" ca="1" si="257"/>
        <v>0.21435603733291875</v>
      </c>
      <c r="J3310">
        <f t="shared" ca="1" si="258"/>
        <v>1</v>
      </c>
      <c r="K3310">
        <f t="shared" ca="1" si="259"/>
        <v>0</v>
      </c>
      <c r="L3310" s="106">
        <v>3304</v>
      </c>
      <c r="M3310" s="136">
        <f t="shared" ca="1" si="256"/>
        <v>1.8782960719608173</v>
      </c>
      <c r="N3310" s="106"/>
    </row>
    <row r="3311" spans="1:14" x14ac:dyDescent="0.25">
      <c r="A3311" s="108">
        <v>3305</v>
      </c>
      <c r="B3311" s="134">
        <f t="shared" ref="B3311:B3374" ca="1" si="260">IF(B3310&gt;0,IF(C3311&lt;pww,1,0),IF(C3311&lt;pdw,1,0))</f>
        <v>1</v>
      </c>
      <c r="C3311" s="135">
        <f t="shared" ca="1" si="257"/>
        <v>0.14901356828447665</v>
      </c>
      <c r="J3311">
        <f t="shared" ca="1" si="258"/>
        <v>0</v>
      </c>
      <c r="K3311">
        <f t="shared" ca="1" si="259"/>
        <v>0</v>
      </c>
      <c r="L3311" s="106">
        <v>3305</v>
      </c>
      <c r="M3311" s="136">
        <f t="shared" ca="1" si="256"/>
        <v>1.9219259328255243</v>
      </c>
      <c r="N3311" s="106"/>
    </row>
    <row r="3312" spans="1:14" x14ac:dyDescent="0.25">
      <c r="A3312" s="108">
        <v>3306</v>
      </c>
      <c r="B3312" s="134">
        <f t="shared" ca="1" si="260"/>
        <v>0</v>
      </c>
      <c r="C3312" s="135">
        <f t="shared" ca="1" si="257"/>
        <v>0.90761865213368531</v>
      </c>
      <c r="J3312">
        <f t="shared" ca="1" si="258"/>
        <v>0</v>
      </c>
      <c r="K3312">
        <f t="shared" ca="1" si="259"/>
        <v>1</v>
      </c>
      <c r="L3312" s="106">
        <v>3306</v>
      </c>
      <c r="M3312" s="136">
        <f t="shared" ca="1" si="256"/>
        <v>0</v>
      </c>
      <c r="N3312" s="106"/>
    </row>
    <row r="3313" spans="1:14" x14ac:dyDescent="0.25">
      <c r="A3313" s="108">
        <v>3307</v>
      </c>
      <c r="B3313" s="134">
        <f t="shared" ca="1" si="260"/>
        <v>0</v>
      </c>
      <c r="C3313" s="135">
        <f t="shared" ca="1" si="257"/>
        <v>0.73952409552510789</v>
      </c>
      <c r="J3313">
        <f t="shared" ca="1" si="258"/>
        <v>0</v>
      </c>
      <c r="K3313">
        <f t="shared" ca="1" si="259"/>
        <v>0</v>
      </c>
      <c r="L3313" s="106">
        <v>3307</v>
      </c>
      <c r="M3313" s="136">
        <f t="shared" ca="1" si="256"/>
        <v>0</v>
      </c>
      <c r="N3313" s="106"/>
    </row>
    <row r="3314" spans="1:14" x14ac:dyDescent="0.25">
      <c r="A3314" s="108">
        <v>3308</v>
      </c>
      <c r="B3314" s="134">
        <f t="shared" ca="1" si="260"/>
        <v>1</v>
      </c>
      <c r="C3314" s="135">
        <f t="shared" ca="1" si="257"/>
        <v>0.14888776846109331</v>
      </c>
      <c r="J3314">
        <f t="shared" ca="1" si="258"/>
        <v>1</v>
      </c>
      <c r="K3314">
        <f t="shared" ca="1" si="259"/>
        <v>0</v>
      </c>
      <c r="L3314" s="106">
        <v>3308</v>
      </c>
      <c r="M3314" s="136">
        <f t="shared" ca="1" si="256"/>
        <v>0.7955176073531951</v>
      </c>
      <c r="N3314" s="106"/>
    </row>
    <row r="3315" spans="1:14" x14ac:dyDescent="0.25">
      <c r="A3315" s="108">
        <v>3309</v>
      </c>
      <c r="B3315" s="134">
        <f t="shared" ca="1" si="260"/>
        <v>1</v>
      </c>
      <c r="C3315" s="135">
        <f t="shared" ca="1" si="257"/>
        <v>0.28475296829104879</v>
      </c>
      <c r="J3315">
        <f t="shared" ca="1" si="258"/>
        <v>1</v>
      </c>
      <c r="K3315">
        <f t="shared" ca="1" si="259"/>
        <v>0</v>
      </c>
      <c r="L3315" s="106">
        <v>3309</v>
      </c>
      <c r="M3315" s="136">
        <f t="shared" ca="1" si="256"/>
        <v>1.3669184374004435</v>
      </c>
      <c r="N3315" s="106"/>
    </row>
    <row r="3316" spans="1:14" x14ac:dyDescent="0.25">
      <c r="A3316" s="108">
        <v>3310</v>
      </c>
      <c r="B3316" s="134">
        <f t="shared" ca="1" si="260"/>
        <v>1</v>
      </c>
      <c r="C3316" s="135">
        <f t="shared" ca="1" si="257"/>
        <v>0.27573916805341081</v>
      </c>
      <c r="J3316">
        <f t="shared" ca="1" si="258"/>
        <v>1</v>
      </c>
      <c r="K3316">
        <f t="shared" ca="1" si="259"/>
        <v>0</v>
      </c>
      <c r="L3316" s="106">
        <v>3310</v>
      </c>
      <c r="M3316" s="136">
        <f t="shared" ca="1" si="256"/>
        <v>7.6275173555011726</v>
      </c>
      <c r="N3316" s="106"/>
    </row>
    <row r="3317" spans="1:14" x14ac:dyDescent="0.25">
      <c r="A3317" s="108">
        <v>3311</v>
      </c>
      <c r="B3317" s="134">
        <f t="shared" ca="1" si="260"/>
        <v>1</v>
      </c>
      <c r="C3317" s="135">
        <f t="shared" ca="1" si="257"/>
        <v>0.11654649597202416</v>
      </c>
      <c r="J3317">
        <f t="shared" ca="1" si="258"/>
        <v>1</v>
      </c>
      <c r="K3317">
        <f t="shared" ca="1" si="259"/>
        <v>0</v>
      </c>
      <c r="L3317" s="106">
        <v>3311</v>
      </c>
      <c r="M3317" s="136">
        <f t="shared" ca="1" si="256"/>
        <v>5.4818307463167315</v>
      </c>
      <c r="N3317" s="106"/>
    </row>
    <row r="3318" spans="1:14" x14ac:dyDescent="0.25">
      <c r="A3318" s="108">
        <v>3312</v>
      </c>
      <c r="B3318" s="134">
        <f t="shared" ca="1" si="260"/>
        <v>1</v>
      </c>
      <c r="C3318" s="135">
        <f t="shared" ca="1" si="257"/>
        <v>0.33311388555267907</v>
      </c>
      <c r="J3318">
        <f t="shared" ca="1" si="258"/>
        <v>1</v>
      </c>
      <c r="K3318">
        <f t="shared" ca="1" si="259"/>
        <v>0</v>
      </c>
      <c r="L3318" s="106">
        <v>3312</v>
      </c>
      <c r="M3318" s="136">
        <f t="shared" ca="1" si="256"/>
        <v>2.3802625887186686</v>
      </c>
      <c r="N3318" s="106"/>
    </row>
    <row r="3319" spans="1:14" x14ac:dyDescent="0.25">
      <c r="A3319" s="108">
        <v>3313</v>
      </c>
      <c r="B3319" s="134">
        <f t="shared" ca="1" si="260"/>
        <v>1</v>
      </c>
      <c r="C3319" s="135">
        <f t="shared" ca="1" si="257"/>
        <v>0.4414869743578137</v>
      </c>
      <c r="J3319">
        <f t="shared" ca="1" si="258"/>
        <v>1</v>
      </c>
      <c r="K3319">
        <f t="shared" ca="1" si="259"/>
        <v>0</v>
      </c>
      <c r="L3319" s="106">
        <v>3313</v>
      </c>
      <c r="M3319" s="136">
        <f t="shared" ca="1" si="256"/>
        <v>14.713785668763075</v>
      </c>
      <c r="N3319" s="106"/>
    </row>
    <row r="3320" spans="1:14" x14ac:dyDescent="0.25">
      <c r="A3320" s="108">
        <v>3314</v>
      </c>
      <c r="B3320" s="134">
        <f t="shared" ca="1" si="260"/>
        <v>1</v>
      </c>
      <c r="C3320" s="135">
        <f t="shared" ca="1" si="257"/>
        <v>0.6165197609795271</v>
      </c>
      <c r="J3320">
        <f t="shared" ca="1" si="258"/>
        <v>1</v>
      </c>
      <c r="K3320">
        <f t="shared" ca="1" si="259"/>
        <v>0</v>
      </c>
      <c r="L3320" s="106">
        <v>3314</v>
      </c>
      <c r="M3320" s="136">
        <f t="shared" ca="1" si="256"/>
        <v>1.9583406074475727</v>
      </c>
      <c r="N3320" s="106"/>
    </row>
    <row r="3321" spans="1:14" x14ac:dyDescent="0.25">
      <c r="A3321" s="108">
        <v>3315</v>
      </c>
      <c r="B3321" s="134">
        <f t="shared" ca="1" si="260"/>
        <v>1</v>
      </c>
      <c r="C3321" s="135">
        <f t="shared" ca="1" si="257"/>
        <v>0.50056794528466886</v>
      </c>
      <c r="J3321">
        <f t="shared" ca="1" si="258"/>
        <v>1</v>
      </c>
      <c r="K3321">
        <f t="shared" ca="1" si="259"/>
        <v>0</v>
      </c>
      <c r="L3321" s="106">
        <v>3315</v>
      </c>
      <c r="M3321" s="136">
        <f t="shared" ca="1" si="256"/>
        <v>4.2278836730066605</v>
      </c>
      <c r="N3321" s="106"/>
    </row>
    <row r="3322" spans="1:14" x14ac:dyDescent="0.25">
      <c r="A3322" s="108">
        <v>3316</v>
      </c>
      <c r="B3322" s="134">
        <f t="shared" ca="1" si="260"/>
        <v>1</v>
      </c>
      <c r="C3322" s="135">
        <f t="shared" ca="1" si="257"/>
        <v>0.73782753025563064</v>
      </c>
      <c r="J3322">
        <f t="shared" ca="1" si="258"/>
        <v>0</v>
      </c>
      <c r="K3322">
        <f t="shared" ca="1" si="259"/>
        <v>0</v>
      </c>
      <c r="L3322" s="106">
        <v>3316</v>
      </c>
      <c r="M3322" s="136">
        <f t="shared" ca="1" si="256"/>
        <v>0.29666682649239001</v>
      </c>
      <c r="N3322" s="106"/>
    </row>
    <row r="3323" spans="1:14" x14ac:dyDescent="0.25">
      <c r="A3323" s="108">
        <v>3317</v>
      </c>
      <c r="B3323" s="134">
        <f t="shared" ca="1" si="260"/>
        <v>0</v>
      </c>
      <c r="C3323" s="135">
        <f t="shared" ca="1" si="257"/>
        <v>0.95098970871178357</v>
      </c>
      <c r="J3323">
        <f t="shared" ca="1" si="258"/>
        <v>0</v>
      </c>
      <c r="K3323">
        <f t="shared" ca="1" si="259"/>
        <v>1</v>
      </c>
      <c r="L3323" s="106">
        <v>3317</v>
      </c>
      <c r="M3323" s="136">
        <f t="shared" ca="1" si="256"/>
        <v>0</v>
      </c>
      <c r="N3323" s="106"/>
    </row>
    <row r="3324" spans="1:14" x14ac:dyDescent="0.25">
      <c r="A3324" s="108">
        <v>3318</v>
      </c>
      <c r="B3324" s="134">
        <f t="shared" ca="1" si="260"/>
        <v>0</v>
      </c>
      <c r="C3324" s="135">
        <f t="shared" ca="1" si="257"/>
        <v>0.82664273168364688</v>
      </c>
      <c r="J3324">
        <f t="shared" ca="1" si="258"/>
        <v>0</v>
      </c>
      <c r="K3324">
        <f t="shared" ca="1" si="259"/>
        <v>0</v>
      </c>
      <c r="L3324" s="106">
        <v>3318</v>
      </c>
      <c r="M3324" s="136">
        <f t="shared" ca="1" si="256"/>
        <v>0</v>
      </c>
      <c r="N3324" s="106"/>
    </row>
    <row r="3325" spans="1:14" x14ac:dyDescent="0.25">
      <c r="A3325" s="108">
        <v>3319</v>
      </c>
      <c r="B3325" s="134">
        <f t="shared" ca="1" si="260"/>
        <v>1</v>
      </c>
      <c r="C3325" s="135">
        <f t="shared" ca="1" si="257"/>
        <v>0.14510059195916147</v>
      </c>
      <c r="J3325">
        <f t="shared" ca="1" si="258"/>
        <v>0</v>
      </c>
      <c r="K3325">
        <f t="shared" ca="1" si="259"/>
        <v>0</v>
      </c>
      <c r="L3325" s="106">
        <v>3319</v>
      </c>
      <c r="M3325" s="136">
        <f t="shared" ca="1" si="256"/>
        <v>0.41489326465688114</v>
      </c>
      <c r="N3325" s="106"/>
    </row>
    <row r="3326" spans="1:14" x14ac:dyDescent="0.25">
      <c r="A3326" s="108">
        <v>3320</v>
      </c>
      <c r="B3326" s="134">
        <f t="shared" ca="1" si="260"/>
        <v>0</v>
      </c>
      <c r="C3326" s="135">
        <f t="shared" ca="1" si="257"/>
        <v>0.82179083349969573</v>
      </c>
      <c r="J3326">
        <f t="shared" ca="1" si="258"/>
        <v>0</v>
      </c>
      <c r="K3326">
        <f t="shared" ca="1" si="259"/>
        <v>0</v>
      </c>
      <c r="L3326" s="106">
        <v>3320</v>
      </c>
      <c r="M3326" s="136">
        <f t="shared" ca="1" si="256"/>
        <v>0</v>
      </c>
      <c r="N3326" s="106"/>
    </row>
    <row r="3327" spans="1:14" x14ac:dyDescent="0.25">
      <c r="A3327" s="108">
        <v>3321</v>
      </c>
      <c r="B3327" s="134">
        <f t="shared" ca="1" si="260"/>
        <v>1</v>
      </c>
      <c r="C3327" s="135">
        <f t="shared" ca="1" si="257"/>
        <v>0.2440889356038759</v>
      </c>
      <c r="J3327">
        <f t="shared" ca="1" si="258"/>
        <v>1</v>
      </c>
      <c r="K3327">
        <f t="shared" ca="1" si="259"/>
        <v>0</v>
      </c>
      <c r="L3327" s="106">
        <v>3321</v>
      </c>
      <c r="M3327" s="136">
        <f t="shared" ca="1" si="256"/>
        <v>6.0720833210890293</v>
      </c>
      <c r="N3327" s="106"/>
    </row>
    <row r="3328" spans="1:14" x14ac:dyDescent="0.25">
      <c r="A3328" s="108">
        <v>3322</v>
      </c>
      <c r="B3328" s="134">
        <f t="shared" ca="1" si="260"/>
        <v>1</v>
      </c>
      <c r="C3328" s="135">
        <f t="shared" ca="1" si="257"/>
        <v>0.67005160635643213</v>
      </c>
      <c r="J3328">
        <f t="shared" ca="1" si="258"/>
        <v>0</v>
      </c>
      <c r="K3328">
        <f t="shared" ca="1" si="259"/>
        <v>0</v>
      </c>
      <c r="L3328" s="106">
        <v>3322</v>
      </c>
      <c r="M3328" s="136">
        <f t="shared" ca="1" si="256"/>
        <v>6.6721189910184853</v>
      </c>
      <c r="N3328" s="106"/>
    </row>
    <row r="3329" spans="1:14" x14ac:dyDescent="0.25">
      <c r="A3329" s="108">
        <v>3323</v>
      </c>
      <c r="B3329" s="134">
        <f t="shared" ca="1" si="260"/>
        <v>0</v>
      </c>
      <c r="C3329" s="135">
        <f t="shared" ca="1" si="257"/>
        <v>0.7985383048799527</v>
      </c>
      <c r="J3329">
        <f t="shared" ca="1" si="258"/>
        <v>0</v>
      </c>
      <c r="K3329">
        <f t="shared" ca="1" si="259"/>
        <v>1</v>
      </c>
      <c r="L3329" s="106">
        <v>3323</v>
      </c>
      <c r="M3329" s="136">
        <f t="shared" ca="1" si="256"/>
        <v>0</v>
      </c>
      <c r="N3329" s="106"/>
    </row>
    <row r="3330" spans="1:14" x14ac:dyDescent="0.25">
      <c r="A3330" s="108">
        <v>3324</v>
      </c>
      <c r="B3330" s="134">
        <f t="shared" ca="1" si="260"/>
        <v>0</v>
      </c>
      <c r="C3330" s="135">
        <f t="shared" ca="1" si="257"/>
        <v>0.45276646117810782</v>
      </c>
      <c r="J3330">
        <f t="shared" ca="1" si="258"/>
        <v>0</v>
      </c>
      <c r="K3330">
        <f t="shared" ca="1" si="259"/>
        <v>1</v>
      </c>
      <c r="L3330" s="106">
        <v>3324</v>
      </c>
      <c r="M3330" s="136">
        <f t="shared" ca="1" si="256"/>
        <v>0</v>
      </c>
      <c r="N3330" s="106"/>
    </row>
    <row r="3331" spans="1:14" x14ac:dyDescent="0.25">
      <c r="A3331" s="108">
        <v>3325</v>
      </c>
      <c r="B3331" s="134">
        <f t="shared" ca="1" si="260"/>
        <v>0</v>
      </c>
      <c r="C3331" s="135">
        <f t="shared" ca="1" si="257"/>
        <v>0.93092535694672052</v>
      </c>
      <c r="J3331">
        <f t="shared" ca="1" si="258"/>
        <v>0</v>
      </c>
      <c r="K3331">
        <f t="shared" ca="1" si="259"/>
        <v>1</v>
      </c>
      <c r="L3331" s="106">
        <v>3325</v>
      </c>
      <c r="M3331" s="136">
        <f t="shared" ca="1" si="256"/>
        <v>0</v>
      </c>
      <c r="N3331" s="106"/>
    </row>
    <row r="3332" spans="1:14" x14ac:dyDescent="0.25">
      <c r="A3332" s="108">
        <v>3326</v>
      </c>
      <c r="B3332" s="134">
        <f t="shared" ca="1" si="260"/>
        <v>0</v>
      </c>
      <c r="C3332" s="135">
        <f t="shared" ca="1" si="257"/>
        <v>0.55313281365046696</v>
      </c>
      <c r="J3332">
        <f t="shared" ca="1" si="258"/>
        <v>0</v>
      </c>
      <c r="K3332">
        <f t="shared" ca="1" si="259"/>
        <v>1</v>
      </c>
      <c r="L3332" s="106">
        <v>3326</v>
      </c>
      <c r="M3332" s="136">
        <f t="shared" ca="1" si="256"/>
        <v>0</v>
      </c>
      <c r="N3332" s="106"/>
    </row>
    <row r="3333" spans="1:14" x14ac:dyDescent="0.25">
      <c r="A3333" s="108">
        <v>3327</v>
      </c>
      <c r="B3333" s="134">
        <f t="shared" ca="1" si="260"/>
        <v>0</v>
      </c>
      <c r="C3333" s="135">
        <f t="shared" ca="1" si="257"/>
        <v>0.95630802835463735</v>
      </c>
      <c r="J3333">
        <f t="shared" ca="1" si="258"/>
        <v>0</v>
      </c>
      <c r="K3333">
        <f t="shared" ca="1" si="259"/>
        <v>0</v>
      </c>
      <c r="L3333" s="106">
        <v>3327</v>
      </c>
      <c r="M3333" s="136">
        <f t="shared" ca="1" si="256"/>
        <v>0</v>
      </c>
      <c r="N3333" s="106"/>
    </row>
    <row r="3334" spans="1:14" x14ac:dyDescent="0.25">
      <c r="A3334" s="108">
        <v>3328</v>
      </c>
      <c r="B3334" s="134">
        <f t="shared" ca="1" si="260"/>
        <v>1</v>
      </c>
      <c r="C3334" s="135">
        <f t="shared" ca="1" si="257"/>
        <v>7.9977953599110418E-2</v>
      </c>
      <c r="J3334">
        <f t="shared" ca="1" si="258"/>
        <v>1</v>
      </c>
      <c r="K3334">
        <f t="shared" ca="1" si="259"/>
        <v>0</v>
      </c>
      <c r="L3334" s="106">
        <v>3328</v>
      </c>
      <c r="M3334" s="136">
        <f t="shared" ca="1" si="256"/>
        <v>0.20388674740930024</v>
      </c>
      <c r="N3334" s="106"/>
    </row>
    <row r="3335" spans="1:14" x14ac:dyDescent="0.25">
      <c r="A3335" s="108">
        <v>3329</v>
      </c>
      <c r="B3335" s="134">
        <f t="shared" ca="1" si="260"/>
        <v>1</v>
      </c>
      <c r="C3335" s="135">
        <f t="shared" ca="1" si="257"/>
        <v>0.71306677344414393</v>
      </c>
      <c r="J3335">
        <f t="shared" ca="1" si="258"/>
        <v>1</v>
      </c>
      <c r="K3335">
        <f t="shared" ca="1" si="259"/>
        <v>0</v>
      </c>
      <c r="L3335" s="106">
        <v>3329</v>
      </c>
      <c r="M3335" s="136">
        <f t="shared" ref="M3335:M3398" ca="1" si="261">IF(B3335&gt;0,-LN(1-(RAND()))/lambda,0)</f>
        <v>11.926750363664052</v>
      </c>
      <c r="N3335" s="106"/>
    </row>
    <row r="3336" spans="1:14" x14ac:dyDescent="0.25">
      <c r="A3336" s="108">
        <v>3330</v>
      </c>
      <c r="B3336" s="134">
        <f t="shared" ca="1" si="260"/>
        <v>1</v>
      </c>
      <c r="C3336" s="135">
        <f t="shared" ref="C3336:C3399" ca="1" si="262">RAND()</f>
        <v>0.64840989974553287</v>
      </c>
      <c r="J3336">
        <f t="shared" ref="J3336:J3399" ca="1" si="263">IF(AND(B3336,B3337),1,0)</f>
        <v>1</v>
      </c>
      <c r="K3336">
        <f t="shared" ref="K3336:K3399" ca="1" si="264">IF(AND(NOT(B3336),NOT(B3337)),1,0)</f>
        <v>0</v>
      </c>
      <c r="L3336" s="106">
        <v>3330</v>
      </c>
      <c r="M3336" s="136">
        <f t="shared" ca="1" si="261"/>
        <v>0.26496178710215945</v>
      </c>
      <c r="N3336" s="106"/>
    </row>
    <row r="3337" spans="1:14" x14ac:dyDescent="0.25">
      <c r="A3337" s="108">
        <v>3331</v>
      </c>
      <c r="B3337" s="134">
        <f t="shared" ca="1" si="260"/>
        <v>1</v>
      </c>
      <c r="C3337" s="135">
        <f t="shared" ca="1" si="262"/>
        <v>0.3905433684960119</v>
      </c>
      <c r="J3337">
        <f t="shared" ca="1" si="263"/>
        <v>1</v>
      </c>
      <c r="K3337">
        <f t="shared" ca="1" si="264"/>
        <v>0</v>
      </c>
      <c r="L3337" s="106">
        <v>3331</v>
      </c>
      <c r="M3337" s="136">
        <f t="shared" ca="1" si="261"/>
        <v>8.4478977523671404</v>
      </c>
      <c r="N3337" s="106"/>
    </row>
    <row r="3338" spans="1:14" x14ac:dyDescent="0.25">
      <c r="A3338" s="108">
        <v>3332</v>
      </c>
      <c r="B3338" s="134">
        <f t="shared" ca="1" si="260"/>
        <v>1</v>
      </c>
      <c r="C3338" s="135">
        <f t="shared" ca="1" si="262"/>
        <v>0.23849725312879511</v>
      </c>
      <c r="J3338">
        <f t="shared" ca="1" si="263"/>
        <v>1</v>
      </c>
      <c r="K3338">
        <f t="shared" ca="1" si="264"/>
        <v>0</v>
      </c>
      <c r="L3338" s="106">
        <v>3332</v>
      </c>
      <c r="M3338" s="136">
        <f t="shared" ca="1" si="261"/>
        <v>0.36896623807430723</v>
      </c>
      <c r="N3338" s="106"/>
    </row>
    <row r="3339" spans="1:14" x14ac:dyDescent="0.25">
      <c r="A3339" s="108">
        <v>3333</v>
      </c>
      <c r="B3339" s="134">
        <f t="shared" ca="1" si="260"/>
        <v>1</v>
      </c>
      <c r="C3339" s="135">
        <f t="shared" ca="1" si="262"/>
        <v>0.17202907120147204</v>
      </c>
      <c r="J3339">
        <f t="shared" ca="1" si="263"/>
        <v>1</v>
      </c>
      <c r="K3339">
        <f t="shared" ca="1" si="264"/>
        <v>0</v>
      </c>
      <c r="L3339" s="106">
        <v>3333</v>
      </c>
      <c r="M3339" s="136">
        <f t="shared" ca="1" si="261"/>
        <v>10.708041375726584</v>
      </c>
      <c r="N3339" s="106"/>
    </row>
    <row r="3340" spans="1:14" x14ac:dyDescent="0.25">
      <c r="A3340" s="108">
        <v>3334</v>
      </c>
      <c r="B3340" s="134">
        <f t="shared" ca="1" si="260"/>
        <v>1</v>
      </c>
      <c r="C3340" s="135">
        <f t="shared" ca="1" si="262"/>
        <v>2.4052004277931416E-2</v>
      </c>
      <c r="J3340">
        <f t="shared" ca="1" si="263"/>
        <v>1</v>
      </c>
      <c r="K3340">
        <f t="shared" ca="1" si="264"/>
        <v>0</v>
      </c>
      <c r="L3340" s="106">
        <v>3334</v>
      </c>
      <c r="M3340" s="136">
        <f t="shared" ca="1" si="261"/>
        <v>8.4406126706079974</v>
      </c>
      <c r="N3340" s="106"/>
    </row>
    <row r="3341" spans="1:14" x14ac:dyDescent="0.25">
      <c r="A3341" s="108">
        <v>3335</v>
      </c>
      <c r="B3341" s="134">
        <f t="shared" ca="1" si="260"/>
        <v>1</v>
      </c>
      <c r="C3341" s="135">
        <f t="shared" ca="1" si="262"/>
        <v>0.60708870590059472</v>
      </c>
      <c r="J3341">
        <f t="shared" ca="1" si="263"/>
        <v>0</v>
      </c>
      <c r="K3341">
        <f t="shared" ca="1" si="264"/>
        <v>0</v>
      </c>
      <c r="L3341" s="106">
        <v>3335</v>
      </c>
      <c r="M3341" s="136">
        <f t="shared" ca="1" si="261"/>
        <v>0.92947302997377235</v>
      </c>
      <c r="N3341" s="106"/>
    </row>
    <row r="3342" spans="1:14" x14ac:dyDescent="0.25">
      <c r="A3342" s="108">
        <v>3336</v>
      </c>
      <c r="B3342" s="134">
        <f t="shared" ca="1" si="260"/>
        <v>0</v>
      </c>
      <c r="C3342" s="135">
        <f t="shared" ca="1" si="262"/>
        <v>0.78047375624068727</v>
      </c>
      <c r="J3342">
        <f t="shared" ca="1" si="263"/>
        <v>0</v>
      </c>
      <c r="K3342">
        <f t="shared" ca="1" si="264"/>
        <v>1</v>
      </c>
      <c r="L3342" s="106">
        <v>3336</v>
      </c>
      <c r="M3342" s="136">
        <f t="shared" ca="1" si="261"/>
        <v>0</v>
      </c>
      <c r="N3342" s="106"/>
    </row>
    <row r="3343" spans="1:14" x14ac:dyDescent="0.25">
      <c r="A3343" s="108">
        <v>3337</v>
      </c>
      <c r="B3343" s="134">
        <f t="shared" ca="1" si="260"/>
        <v>0</v>
      </c>
      <c r="C3343" s="135">
        <f t="shared" ca="1" si="262"/>
        <v>0.59150293221661665</v>
      </c>
      <c r="J3343">
        <f t="shared" ca="1" si="263"/>
        <v>0</v>
      </c>
      <c r="K3343">
        <f t="shared" ca="1" si="264"/>
        <v>1</v>
      </c>
      <c r="L3343" s="106">
        <v>3337</v>
      </c>
      <c r="M3343" s="136">
        <f t="shared" ca="1" si="261"/>
        <v>0</v>
      </c>
      <c r="N3343" s="106"/>
    </row>
    <row r="3344" spans="1:14" x14ac:dyDescent="0.25">
      <c r="A3344" s="108">
        <v>3338</v>
      </c>
      <c r="B3344" s="134">
        <f t="shared" ca="1" si="260"/>
        <v>0</v>
      </c>
      <c r="C3344" s="135">
        <f t="shared" ca="1" si="262"/>
        <v>0.99132605323948675</v>
      </c>
      <c r="J3344">
        <f t="shared" ca="1" si="263"/>
        <v>0</v>
      </c>
      <c r="K3344">
        <f t="shared" ca="1" si="264"/>
        <v>0</v>
      </c>
      <c r="L3344" s="106">
        <v>3338</v>
      </c>
      <c r="M3344" s="136">
        <f t="shared" ca="1" si="261"/>
        <v>0</v>
      </c>
      <c r="N3344" s="106"/>
    </row>
    <row r="3345" spans="1:14" x14ac:dyDescent="0.25">
      <c r="A3345" s="108">
        <v>3339</v>
      </c>
      <c r="B3345" s="134">
        <f t="shared" ca="1" si="260"/>
        <v>1</v>
      </c>
      <c r="C3345" s="135">
        <f t="shared" ca="1" si="262"/>
        <v>0.26469177501533714</v>
      </c>
      <c r="J3345">
        <f t="shared" ca="1" si="263"/>
        <v>1</v>
      </c>
      <c r="K3345">
        <f t="shared" ca="1" si="264"/>
        <v>0</v>
      </c>
      <c r="L3345" s="106">
        <v>3339</v>
      </c>
      <c r="M3345" s="136">
        <f t="shared" ca="1" si="261"/>
        <v>5.2601996547864376</v>
      </c>
      <c r="N3345" s="106"/>
    </row>
    <row r="3346" spans="1:14" x14ac:dyDescent="0.25">
      <c r="A3346" s="108">
        <v>3340</v>
      </c>
      <c r="B3346" s="134">
        <f t="shared" ca="1" si="260"/>
        <v>1</v>
      </c>
      <c r="C3346" s="135">
        <f t="shared" ca="1" si="262"/>
        <v>2.7686802781192399E-2</v>
      </c>
      <c r="J3346">
        <f t="shared" ca="1" si="263"/>
        <v>1</v>
      </c>
      <c r="K3346">
        <f t="shared" ca="1" si="264"/>
        <v>0</v>
      </c>
      <c r="L3346" s="106">
        <v>3340</v>
      </c>
      <c r="M3346" s="136">
        <f t="shared" ca="1" si="261"/>
        <v>1.272615368313599</v>
      </c>
      <c r="N3346" s="106"/>
    </row>
    <row r="3347" spans="1:14" x14ac:dyDescent="0.25">
      <c r="A3347" s="108">
        <v>3341</v>
      </c>
      <c r="B3347" s="134">
        <f t="shared" ca="1" si="260"/>
        <v>1</v>
      </c>
      <c r="C3347" s="135">
        <f t="shared" ca="1" si="262"/>
        <v>0.37337811316683334</v>
      </c>
      <c r="J3347">
        <f t="shared" ca="1" si="263"/>
        <v>1</v>
      </c>
      <c r="K3347">
        <f t="shared" ca="1" si="264"/>
        <v>0</v>
      </c>
      <c r="L3347" s="106">
        <v>3341</v>
      </c>
      <c r="M3347" s="136">
        <f t="shared" ca="1" si="261"/>
        <v>4.7160446985797515</v>
      </c>
      <c r="N3347" s="106"/>
    </row>
    <row r="3348" spans="1:14" x14ac:dyDescent="0.25">
      <c r="A3348" s="108">
        <v>3342</v>
      </c>
      <c r="B3348" s="134">
        <f t="shared" ca="1" si="260"/>
        <v>1</v>
      </c>
      <c r="C3348" s="135">
        <f t="shared" ca="1" si="262"/>
        <v>0.1799144504606689</v>
      </c>
      <c r="J3348">
        <f t="shared" ca="1" si="263"/>
        <v>1</v>
      </c>
      <c r="K3348">
        <f t="shared" ca="1" si="264"/>
        <v>0</v>
      </c>
      <c r="L3348" s="106">
        <v>3342</v>
      </c>
      <c r="M3348" s="136">
        <f t="shared" ca="1" si="261"/>
        <v>0.63725836362635113</v>
      </c>
      <c r="N3348" s="106"/>
    </row>
    <row r="3349" spans="1:14" x14ac:dyDescent="0.25">
      <c r="A3349" s="108">
        <v>3343</v>
      </c>
      <c r="B3349" s="134">
        <f t="shared" ca="1" si="260"/>
        <v>1</v>
      </c>
      <c r="C3349" s="135">
        <f t="shared" ca="1" si="262"/>
        <v>0.59849352270458966</v>
      </c>
      <c r="J3349">
        <f t="shared" ca="1" si="263"/>
        <v>1</v>
      </c>
      <c r="K3349">
        <f t="shared" ca="1" si="264"/>
        <v>0</v>
      </c>
      <c r="L3349" s="106">
        <v>3343</v>
      </c>
      <c r="M3349" s="136">
        <f t="shared" ca="1" si="261"/>
        <v>1.0281357270176614</v>
      </c>
      <c r="N3349" s="106"/>
    </row>
    <row r="3350" spans="1:14" x14ac:dyDescent="0.25">
      <c r="A3350" s="108">
        <v>3344</v>
      </c>
      <c r="B3350" s="134">
        <f t="shared" ca="1" si="260"/>
        <v>1</v>
      </c>
      <c r="C3350" s="135">
        <f t="shared" ca="1" si="262"/>
        <v>0.4180523094482077</v>
      </c>
      <c r="J3350">
        <f t="shared" ca="1" si="263"/>
        <v>1</v>
      </c>
      <c r="K3350">
        <f t="shared" ca="1" si="264"/>
        <v>0</v>
      </c>
      <c r="L3350" s="106">
        <v>3344</v>
      </c>
      <c r="M3350" s="136">
        <f t="shared" ca="1" si="261"/>
        <v>0.61063475268459244</v>
      </c>
      <c r="N3350" s="106"/>
    </row>
    <row r="3351" spans="1:14" x14ac:dyDescent="0.25">
      <c r="A3351" s="108">
        <v>3345</v>
      </c>
      <c r="B3351" s="134">
        <f t="shared" ca="1" si="260"/>
        <v>1</v>
      </c>
      <c r="C3351" s="135">
        <f t="shared" ca="1" si="262"/>
        <v>0.21922664618044208</v>
      </c>
      <c r="J3351">
        <f t="shared" ca="1" si="263"/>
        <v>0</v>
      </c>
      <c r="K3351">
        <f t="shared" ca="1" si="264"/>
        <v>0</v>
      </c>
      <c r="L3351" s="106">
        <v>3345</v>
      </c>
      <c r="M3351" s="136">
        <f t="shared" ca="1" si="261"/>
        <v>3.5931987195023058</v>
      </c>
      <c r="N3351" s="106"/>
    </row>
    <row r="3352" spans="1:14" x14ac:dyDescent="0.25">
      <c r="A3352" s="108">
        <v>3346</v>
      </c>
      <c r="B3352" s="134">
        <f t="shared" ca="1" si="260"/>
        <v>0</v>
      </c>
      <c r="C3352" s="135">
        <f t="shared" ca="1" si="262"/>
        <v>0.90924031121568372</v>
      </c>
      <c r="J3352">
        <f t="shared" ca="1" si="263"/>
        <v>0</v>
      </c>
      <c r="K3352">
        <f t="shared" ca="1" si="264"/>
        <v>1</v>
      </c>
      <c r="L3352" s="106">
        <v>3346</v>
      </c>
      <c r="M3352" s="136">
        <f t="shared" ca="1" si="261"/>
        <v>0</v>
      </c>
      <c r="N3352" s="106"/>
    </row>
    <row r="3353" spans="1:14" x14ac:dyDescent="0.25">
      <c r="A3353" s="108">
        <v>3347</v>
      </c>
      <c r="B3353" s="134">
        <f t="shared" ca="1" si="260"/>
        <v>0</v>
      </c>
      <c r="C3353" s="135">
        <f t="shared" ca="1" si="262"/>
        <v>0.63458358971002071</v>
      </c>
      <c r="J3353">
        <f t="shared" ca="1" si="263"/>
        <v>0</v>
      </c>
      <c r="K3353">
        <f t="shared" ca="1" si="264"/>
        <v>1</v>
      </c>
      <c r="L3353" s="106">
        <v>3347</v>
      </c>
      <c r="M3353" s="136">
        <f t="shared" ca="1" si="261"/>
        <v>0</v>
      </c>
      <c r="N3353" s="106"/>
    </row>
    <row r="3354" spans="1:14" x14ac:dyDescent="0.25">
      <c r="A3354" s="108">
        <v>3348</v>
      </c>
      <c r="B3354" s="134">
        <f t="shared" ca="1" si="260"/>
        <v>0</v>
      </c>
      <c r="C3354" s="135">
        <f t="shared" ca="1" si="262"/>
        <v>0.48081586802691745</v>
      </c>
      <c r="J3354">
        <f t="shared" ca="1" si="263"/>
        <v>0</v>
      </c>
      <c r="K3354">
        <f t="shared" ca="1" si="264"/>
        <v>0</v>
      </c>
      <c r="L3354" s="106">
        <v>3348</v>
      </c>
      <c r="M3354" s="136">
        <f t="shared" ca="1" si="261"/>
        <v>0</v>
      </c>
      <c r="N3354" s="106"/>
    </row>
    <row r="3355" spans="1:14" x14ac:dyDescent="0.25">
      <c r="A3355" s="108">
        <v>3349</v>
      </c>
      <c r="B3355" s="134">
        <f t="shared" ca="1" si="260"/>
        <v>1</v>
      </c>
      <c r="C3355" s="135">
        <f t="shared" ca="1" si="262"/>
        <v>0.30432740786207546</v>
      </c>
      <c r="J3355">
        <f t="shared" ca="1" si="263"/>
        <v>1</v>
      </c>
      <c r="K3355">
        <f t="shared" ca="1" si="264"/>
        <v>0</v>
      </c>
      <c r="L3355" s="106">
        <v>3349</v>
      </c>
      <c r="M3355" s="136">
        <f t="shared" ca="1" si="261"/>
        <v>2.0484079043662762</v>
      </c>
      <c r="N3355" s="106"/>
    </row>
    <row r="3356" spans="1:14" x14ac:dyDescent="0.25">
      <c r="A3356" s="108">
        <v>3350</v>
      </c>
      <c r="B3356" s="134">
        <f t="shared" ca="1" si="260"/>
        <v>1</v>
      </c>
      <c r="C3356" s="135">
        <f t="shared" ca="1" si="262"/>
        <v>0.58679297787552687</v>
      </c>
      <c r="J3356">
        <f t="shared" ca="1" si="263"/>
        <v>1</v>
      </c>
      <c r="K3356">
        <f t="shared" ca="1" si="264"/>
        <v>0</v>
      </c>
      <c r="L3356" s="106">
        <v>3350</v>
      </c>
      <c r="M3356" s="136">
        <f t="shared" ca="1" si="261"/>
        <v>1.2930499987727733</v>
      </c>
      <c r="N3356" s="106"/>
    </row>
    <row r="3357" spans="1:14" x14ac:dyDescent="0.25">
      <c r="A3357" s="108">
        <v>3351</v>
      </c>
      <c r="B3357" s="134">
        <f t="shared" ca="1" si="260"/>
        <v>1</v>
      </c>
      <c r="C3357" s="135">
        <f t="shared" ca="1" si="262"/>
        <v>0.10731222499418802</v>
      </c>
      <c r="J3357">
        <f t="shared" ca="1" si="263"/>
        <v>1</v>
      </c>
      <c r="K3357">
        <f t="shared" ca="1" si="264"/>
        <v>0</v>
      </c>
      <c r="L3357" s="106">
        <v>3351</v>
      </c>
      <c r="M3357" s="136">
        <f t="shared" ca="1" si="261"/>
        <v>10.295585109698893</v>
      </c>
      <c r="N3357" s="106"/>
    </row>
    <row r="3358" spans="1:14" x14ac:dyDescent="0.25">
      <c r="A3358" s="108">
        <v>3352</v>
      </c>
      <c r="B3358" s="134">
        <f t="shared" ca="1" si="260"/>
        <v>1</v>
      </c>
      <c r="C3358" s="135">
        <f t="shared" ca="1" si="262"/>
        <v>0.15582897401367191</v>
      </c>
      <c r="J3358">
        <f t="shared" ca="1" si="263"/>
        <v>1</v>
      </c>
      <c r="K3358">
        <f t="shared" ca="1" si="264"/>
        <v>0</v>
      </c>
      <c r="L3358" s="106">
        <v>3352</v>
      </c>
      <c r="M3358" s="136">
        <f t="shared" ca="1" si="261"/>
        <v>5.2738711053737157</v>
      </c>
      <c r="N3358" s="106"/>
    </row>
    <row r="3359" spans="1:14" x14ac:dyDescent="0.25">
      <c r="A3359" s="108">
        <v>3353</v>
      </c>
      <c r="B3359" s="134">
        <f t="shared" ca="1" si="260"/>
        <v>1</v>
      </c>
      <c r="C3359" s="135">
        <f t="shared" ca="1" si="262"/>
        <v>0.48911669887072884</v>
      </c>
      <c r="J3359">
        <f t="shared" ca="1" si="263"/>
        <v>1</v>
      </c>
      <c r="K3359">
        <f t="shared" ca="1" si="264"/>
        <v>0</v>
      </c>
      <c r="L3359" s="106">
        <v>3353</v>
      </c>
      <c r="M3359" s="136">
        <f t="shared" ca="1" si="261"/>
        <v>0.10458852645030779</v>
      </c>
      <c r="N3359" s="106"/>
    </row>
    <row r="3360" spans="1:14" x14ac:dyDescent="0.25">
      <c r="A3360" s="108">
        <v>3354</v>
      </c>
      <c r="B3360" s="134">
        <f t="shared" ca="1" si="260"/>
        <v>1</v>
      </c>
      <c r="C3360" s="135">
        <f t="shared" ca="1" si="262"/>
        <v>0.45610306206888074</v>
      </c>
      <c r="J3360">
        <f t="shared" ca="1" si="263"/>
        <v>0</v>
      </c>
      <c r="K3360">
        <f t="shared" ca="1" si="264"/>
        <v>0</v>
      </c>
      <c r="L3360" s="106">
        <v>3354</v>
      </c>
      <c r="M3360" s="136">
        <f t="shared" ca="1" si="261"/>
        <v>20.801951807166581</v>
      </c>
      <c r="N3360" s="106"/>
    </row>
    <row r="3361" spans="1:14" x14ac:dyDescent="0.25">
      <c r="A3361" s="108">
        <v>3355</v>
      </c>
      <c r="B3361" s="134">
        <f t="shared" ca="1" si="260"/>
        <v>0</v>
      </c>
      <c r="C3361" s="135">
        <f t="shared" ca="1" si="262"/>
        <v>0.95236685499466989</v>
      </c>
      <c r="J3361">
        <f t="shared" ca="1" si="263"/>
        <v>0</v>
      </c>
      <c r="K3361">
        <f t="shared" ca="1" si="264"/>
        <v>1</v>
      </c>
      <c r="L3361" s="106">
        <v>3355</v>
      </c>
      <c r="M3361" s="136">
        <f t="shared" ca="1" si="261"/>
        <v>0</v>
      </c>
      <c r="N3361" s="106"/>
    </row>
    <row r="3362" spans="1:14" x14ac:dyDescent="0.25">
      <c r="A3362" s="108">
        <v>3356</v>
      </c>
      <c r="B3362" s="134">
        <f t="shared" ca="1" si="260"/>
        <v>0</v>
      </c>
      <c r="C3362" s="135">
        <f t="shared" ca="1" si="262"/>
        <v>0.53195175159797237</v>
      </c>
      <c r="J3362">
        <f t="shared" ca="1" si="263"/>
        <v>0</v>
      </c>
      <c r="K3362">
        <f t="shared" ca="1" si="264"/>
        <v>1</v>
      </c>
      <c r="L3362" s="106">
        <v>3356</v>
      </c>
      <c r="M3362" s="136">
        <f t="shared" ca="1" si="261"/>
        <v>0</v>
      </c>
      <c r="N3362" s="106"/>
    </row>
    <row r="3363" spans="1:14" x14ac:dyDescent="0.25">
      <c r="A3363" s="108">
        <v>3357</v>
      </c>
      <c r="B3363" s="134">
        <f t="shared" ca="1" si="260"/>
        <v>0</v>
      </c>
      <c r="C3363" s="135">
        <f t="shared" ca="1" si="262"/>
        <v>0.46790928704993751</v>
      </c>
      <c r="J3363">
        <f t="shared" ca="1" si="263"/>
        <v>0</v>
      </c>
      <c r="K3363">
        <f t="shared" ca="1" si="264"/>
        <v>0</v>
      </c>
      <c r="L3363" s="106">
        <v>3357</v>
      </c>
      <c r="M3363" s="136">
        <f t="shared" ca="1" si="261"/>
        <v>0</v>
      </c>
      <c r="N3363" s="106"/>
    </row>
    <row r="3364" spans="1:14" x14ac:dyDescent="0.25">
      <c r="A3364" s="108">
        <v>3358</v>
      </c>
      <c r="B3364" s="134">
        <f t="shared" ca="1" si="260"/>
        <v>1</v>
      </c>
      <c r="C3364" s="135">
        <f t="shared" ca="1" si="262"/>
        <v>1.3044401060988697E-3</v>
      </c>
      <c r="J3364">
        <f t="shared" ca="1" si="263"/>
        <v>1</v>
      </c>
      <c r="K3364">
        <f t="shared" ca="1" si="264"/>
        <v>0</v>
      </c>
      <c r="L3364" s="106">
        <v>3358</v>
      </c>
      <c r="M3364" s="136">
        <f t="shared" ca="1" si="261"/>
        <v>5.4306416487651425</v>
      </c>
      <c r="N3364" s="106"/>
    </row>
    <row r="3365" spans="1:14" x14ac:dyDescent="0.25">
      <c r="A3365" s="108">
        <v>3359</v>
      </c>
      <c r="B3365" s="134">
        <f t="shared" ca="1" si="260"/>
        <v>1</v>
      </c>
      <c r="C3365" s="135">
        <f t="shared" ca="1" si="262"/>
        <v>0.45676009167511877</v>
      </c>
      <c r="J3365">
        <f t="shared" ca="1" si="263"/>
        <v>1</v>
      </c>
      <c r="K3365">
        <f t="shared" ca="1" si="264"/>
        <v>0</v>
      </c>
      <c r="L3365" s="106">
        <v>3359</v>
      </c>
      <c r="M3365" s="136">
        <f t="shared" ca="1" si="261"/>
        <v>2.9197665005253941</v>
      </c>
      <c r="N3365" s="106"/>
    </row>
    <row r="3366" spans="1:14" x14ac:dyDescent="0.25">
      <c r="A3366" s="108">
        <v>3360</v>
      </c>
      <c r="B3366" s="134">
        <f t="shared" ca="1" si="260"/>
        <v>1</v>
      </c>
      <c r="C3366" s="135">
        <f t="shared" ca="1" si="262"/>
        <v>0.69008978775069207</v>
      </c>
      <c r="J3366">
        <f t="shared" ca="1" si="263"/>
        <v>0</v>
      </c>
      <c r="K3366">
        <f t="shared" ca="1" si="264"/>
        <v>0</v>
      </c>
      <c r="L3366" s="106">
        <v>3360</v>
      </c>
      <c r="M3366" s="136">
        <f t="shared" ca="1" si="261"/>
        <v>6.3782729425104536</v>
      </c>
      <c r="N3366" s="106"/>
    </row>
    <row r="3367" spans="1:14" x14ac:dyDescent="0.25">
      <c r="A3367" s="108">
        <v>3361</v>
      </c>
      <c r="B3367" s="134">
        <f t="shared" ca="1" si="260"/>
        <v>0</v>
      </c>
      <c r="C3367" s="135">
        <f t="shared" ca="1" si="262"/>
        <v>0.81440610003912661</v>
      </c>
      <c r="J3367">
        <f t="shared" ca="1" si="263"/>
        <v>0</v>
      </c>
      <c r="K3367">
        <f t="shared" ca="1" si="264"/>
        <v>1</v>
      </c>
      <c r="L3367" s="106">
        <v>3361</v>
      </c>
      <c r="M3367" s="136">
        <f t="shared" ca="1" si="261"/>
        <v>0</v>
      </c>
      <c r="N3367" s="106"/>
    </row>
    <row r="3368" spans="1:14" x14ac:dyDescent="0.25">
      <c r="A3368" s="108">
        <v>3362</v>
      </c>
      <c r="B3368" s="134">
        <f t="shared" ca="1" si="260"/>
        <v>0</v>
      </c>
      <c r="C3368" s="135">
        <f t="shared" ca="1" si="262"/>
        <v>0.80877580845779451</v>
      </c>
      <c r="J3368">
        <f t="shared" ca="1" si="263"/>
        <v>0</v>
      </c>
      <c r="K3368">
        <f t="shared" ca="1" si="264"/>
        <v>1</v>
      </c>
      <c r="L3368" s="106">
        <v>3362</v>
      </c>
      <c r="M3368" s="136">
        <f t="shared" ca="1" si="261"/>
        <v>0</v>
      </c>
      <c r="N3368" s="106"/>
    </row>
    <row r="3369" spans="1:14" x14ac:dyDescent="0.25">
      <c r="A3369" s="108">
        <v>3363</v>
      </c>
      <c r="B3369" s="134">
        <f t="shared" ca="1" si="260"/>
        <v>0</v>
      </c>
      <c r="C3369" s="135">
        <f t="shared" ca="1" si="262"/>
        <v>0.86904545396611244</v>
      </c>
      <c r="J3369">
        <f t="shared" ca="1" si="263"/>
        <v>0</v>
      </c>
      <c r="K3369">
        <f t="shared" ca="1" si="264"/>
        <v>1</v>
      </c>
      <c r="L3369" s="106">
        <v>3363</v>
      </c>
      <c r="M3369" s="136">
        <f t="shared" ca="1" si="261"/>
        <v>0</v>
      </c>
      <c r="N3369" s="106"/>
    </row>
    <row r="3370" spans="1:14" x14ac:dyDescent="0.25">
      <c r="A3370" s="108">
        <v>3364</v>
      </c>
      <c r="B3370" s="134">
        <f t="shared" ca="1" si="260"/>
        <v>0</v>
      </c>
      <c r="C3370" s="135">
        <f t="shared" ca="1" si="262"/>
        <v>0.73731945303265722</v>
      </c>
      <c r="J3370">
        <f t="shared" ca="1" si="263"/>
        <v>0</v>
      </c>
      <c r="K3370">
        <f t="shared" ca="1" si="264"/>
        <v>0</v>
      </c>
      <c r="L3370" s="106">
        <v>3364</v>
      </c>
      <c r="M3370" s="136">
        <f t="shared" ca="1" si="261"/>
        <v>0</v>
      </c>
      <c r="N3370" s="106"/>
    </row>
    <row r="3371" spans="1:14" x14ac:dyDescent="0.25">
      <c r="A3371" s="108">
        <v>3365</v>
      </c>
      <c r="B3371" s="134">
        <f t="shared" ca="1" si="260"/>
        <v>1</v>
      </c>
      <c r="C3371" s="135">
        <f t="shared" ca="1" si="262"/>
        <v>0.37753483958426426</v>
      </c>
      <c r="J3371">
        <f t="shared" ca="1" si="263"/>
        <v>1</v>
      </c>
      <c r="K3371">
        <f t="shared" ca="1" si="264"/>
        <v>0</v>
      </c>
      <c r="L3371" s="106">
        <v>3365</v>
      </c>
      <c r="M3371" s="136">
        <f t="shared" ca="1" si="261"/>
        <v>0.69246547334926678</v>
      </c>
      <c r="N3371" s="106"/>
    </row>
    <row r="3372" spans="1:14" x14ac:dyDescent="0.25">
      <c r="A3372" s="108">
        <v>3366</v>
      </c>
      <c r="B3372" s="134">
        <f t="shared" ca="1" si="260"/>
        <v>1</v>
      </c>
      <c r="C3372" s="135">
        <f t="shared" ca="1" si="262"/>
        <v>0.71613902977520727</v>
      </c>
      <c r="J3372">
        <f t="shared" ca="1" si="263"/>
        <v>1</v>
      </c>
      <c r="K3372">
        <f t="shared" ca="1" si="264"/>
        <v>0</v>
      </c>
      <c r="L3372" s="106">
        <v>3366</v>
      </c>
      <c r="M3372" s="136">
        <f t="shared" ca="1" si="261"/>
        <v>3.4607577697156651</v>
      </c>
      <c r="N3372" s="106"/>
    </row>
    <row r="3373" spans="1:14" x14ac:dyDescent="0.25">
      <c r="A3373" s="108">
        <v>3367</v>
      </c>
      <c r="B3373" s="134">
        <f t="shared" ca="1" si="260"/>
        <v>1</v>
      </c>
      <c r="C3373" s="135">
        <f t="shared" ca="1" si="262"/>
        <v>0.40635599049014071</v>
      </c>
      <c r="J3373">
        <f t="shared" ca="1" si="263"/>
        <v>0</v>
      </c>
      <c r="K3373">
        <f t="shared" ca="1" si="264"/>
        <v>0</v>
      </c>
      <c r="L3373" s="106">
        <v>3367</v>
      </c>
      <c r="M3373" s="136">
        <f t="shared" ca="1" si="261"/>
        <v>0.26279858847327281</v>
      </c>
      <c r="N3373" s="106"/>
    </row>
    <row r="3374" spans="1:14" x14ac:dyDescent="0.25">
      <c r="A3374" s="108">
        <v>3368</v>
      </c>
      <c r="B3374" s="134">
        <f t="shared" ca="1" si="260"/>
        <v>0</v>
      </c>
      <c r="C3374" s="135">
        <f t="shared" ca="1" si="262"/>
        <v>0.97808338451576782</v>
      </c>
      <c r="J3374">
        <f t="shared" ca="1" si="263"/>
        <v>0</v>
      </c>
      <c r="K3374">
        <f t="shared" ca="1" si="264"/>
        <v>0</v>
      </c>
      <c r="L3374" s="106">
        <v>3368</v>
      </c>
      <c r="M3374" s="136">
        <f t="shared" ca="1" si="261"/>
        <v>0</v>
      </c>
      <c r="N3374" s="106"/>
    </row>
    <row r="3375" spans="1:14" x14ac:dyDescent="0.25">
      <c r="A3375" s="108">
        <v>3369</v>
      </c>
      <c r="B3375" s="134">
        <f t="shared" ref="B3375:B3438" ca="1" si="265">IF(B3374&gt;0,IF(C3375&lt;pww,1,0),IF(C3375&lt;pdw,1,0))</f>
        <v>1</v>
      </c>
      <c r="C3375" s="135">
        <f t="shared" ca="1" si="262"/>
        <v>2.8903696851525051E-2</v>
      </c>
      <c r="J3375">
        <f t="shared" ca="1" si="263"/>
        <v>1</v>
      </c>
      <c r="K3375">
        <f t="shared" ca="1" si="264"/>
        <v>0</v>
      </c>
      <c r="L3375" s="106">
        <v>3369</v>
      </c>
      <c r="M3375" s="136">
        <f t="shared" ca="1" si="261"/>
        <v>0.13066951089500572</v>
      </c>
      <c r="N3375" s="106"/>
    </row>
    <row r="3376" spans="1:14" x14ac:dyDescent="0.25">
      <c r="A3376" s="108">
        <v>3370</v>
      </c>
      <c r="B3376" s="134">
        <f t="shared" ca="1" si="265"/>
        <v>1</v>
      </c>
      <c r="C3376" s="135">
        <f t="shared" ca="1" si="262"/>
        <v>0.47527143620193135</v>
      </c>
      <c r="J3376">
        <f t="shared" ca="1" si="263"/>
        <v>1</v>
      </c>
      <c r="K3376">
        <f t="shared" ca="1" si="264"/>
        <v>0</v>
      </c>
      <c r="L3376" s="106">
        <v>3370</v>
      </c>
      <c r="M3376" s="136">
        <f t="shared" ca="1" si="261"/>
        <v>0.19334049075700685</v>
      </c>
      <c r="N3376" s="106"/>
    </row>
    <row r="3377" spans="1:14" x14ac:dyDescent="0.25">
      <c r="A3377" s="108">
        <v>3371</v>
      </c>
      <c r="B3377" s="134">
        <f t="shared" ca="1" si="265"/>
        <v>1</v>
      </c>
      <c r="C3377" s="135">
        <f t="shared" ca="1" si="262"/>
        <v>0.74288057106634298</v>
      </c>
      <c r="J3377">
        <f t="shared" ca="1" si="263"/>
        <v>1</v>
      </c>
      <c r="K3377">
        <f t="shared" ca="1" si="264"/>
        <v>0</v>
      </c>
      <c r="L3377" s="106">
        <v>3371</v>
      </c>
      <c r="M3377" s="136">
        <f t="shared" ca="1" si="261"/>
        <v>4.7061658918281957</v>
      </c>
      <c r="N3377" s="106"/>
    </row>
    <row r="3378" spans="1:14" x14ac:dyDescent="0.25">
      <c r="A3378" s="108">
        <v>3372</v>
      </c>
      <c r="B3378" s="134">
        <f t="shared" ca="1" si="265"/>
        <v>1</v>
      </c>
      <c r="C3378" s="135">
        <f t="shared" ca="1" si="262"/>
        <v>3.5620786777052271E-2</v>
      </c>
      <c r="J3378">
        <f t="shared" ca="1" si="263"/>
        <v>1</v>
      </c>
      <c r="K3378">
        <f t="shared" ca="1" si="264"/>
        <v>0</v>
      </c>
      <c r="L3378" s="106">
        <v>3372</v>
      </c>
      <c r="M3378" s="136">
        <f t="shared" ca="1" si="261"/>
        <v>1.5503550346469384</v>
      </c>
      <c r="N3378" s="106"/>
    </row>
    <row r="3379" spans="1:14" x14ac:dyDescent="0.25">
      <c r="A3379" s="108">
        <v>3373</v>
      </c>
      <c r="B3379" s="134">
        <f t="shared" ca="1" si="265"/>
        <v>1</v>
      </c>
      <c r="C3379" s="135">
        <f t="shared" ca="1" si="262"/>
        <v>0.23515161264104945</v>
      </c>
      <c r="J3379">
        <f t="shared" ca="1" si="263"/>
        <v>1</v>
      </c>
      <c r="K3379">
        <f t="shared" ca="1" si="264"/>
        <v>0</v>
      </c>
      <c r="L3379" s="106">
        <v>3373</v>
      </c>
      <c r="M3379" s="136">
        <f t="shared" ca="1" si="261"/>
        <v>6.6609256333182012</v>
      </c>
      <c r="N3379" s="106"/>
    </row>
    <row r="3380" spans="1:14" x14ac:dyDescent="0.25">
      <c r="A3380" s="108">
        <v>3374</v>
      </c>
      <c r="B3380" s="134">
        <f t="shared" ca="1" si="265"/>
        <v>1</v>
      </c>
      <c r="C3380" s="135">
        <f t="shared" ca="1" si="262"/>
        <v>0.38202622069118652</v>
      </c>
      <c r="J3380">
        <f t="shared" ca="1" si="263"/>
        <v>1</v>
      </c>
      <c r="K3380">
        <f t="shared" ca="1" si="264"/>
        <v>0</v>
      </c>
      <c r="L3380" s="106">
        <v>3374</v>
      </c>
      <c r="M3380" s="136">
        <f t="shared" ca="1" si="261"/>
        <v>6.1135709162516703</v>
      </c>
      <c r="N3380" s="106"/>
    </row>
    <row r="3381" spans="1:14" x14ac:dyDescent="0.25">
      <c r="A3381" s="108">
        <v>3375</v>
      </c>
      <c r="B3381" s="134">
        <f t="shared" ca="1" si="265"/>
        <v>1</v>
      </c>
      <c r="C3381" s="135">
        <f t="shared" ca="1" si="262"/>
        <v>0.18592948028251099</v>
      </c>
      <c r="J3381">
        <f t="shared" ca="1" si="263"/>
        <v>1</v>
      </c>
      <c r="K3381">
        <f t="shared" ca="1" si="264"/>
        <v>0</v>
      </c>
      <c r="L3381" s="106">
        <v>3375</v>
      </c>
      <c r="M3381" s="136">
        <f t="shared" ca="1" si="261"/>
        <v>1.4505930997084298</v>
      </c>
      <c r="N3381" s="106"/>
    </row>
    <row r="3382" spans="1:14" x14ac:dyDescent="0.25">
      <c r="A3382" s="108">
        <v>3376</v>
      </c>
      <c r="B3382" s="134">
        <f t="shared" ca="1" si="265"/>
        <v>1</v>
      </c>
      <c r="C3382" s="135">
        <f t="shared" ca="1" si="262"/>
        <v>0.67350890368887628</v>
      </c>
      <c r="J3382">
        <f t="shared" ca="1" si="263"/>
        <v>1</v>
      </c>
      <c r="K3382">
        <f t="shared" ca="1" si="264"/>
        <v>0</v>
      </c>
      <c r="L3382" s="106">
        <v>3376</v>
      </c>
      <c r="M3382" s="136">
        <f t="shared" ca="1" si="261"/>
        <v>7.0544824280009761</v>
      </c>
      <c r="N3382" s="106"/>
    </row>
    <row r="3383" spans="1:14" x14ac:dyDescent="0.25">
      <c r="A3383" s="108">
        <v>3377</v>
      </c>
      <c r="B3383" s="134">
        <f t="shared" ca="1" si="265"/>
        <v>1</v>
      </c>
      <c r="C3383" s="135">
        <f t="shared" ca="1" si="262"/>
        <v>0.23797250435172046</v>
      </c>
      <c r="J3383">
        <f t="shared" ca="1" si="263"/>
        <v>1</v>
      </c>
      <c r="K3383">
        <f t="shared" ca="1" si="264"/>
        <v>0</v>
      </c>
      <c r="L3383" s="106">
        <v>3377</v>
      </c>
      <c r="M3383" s="136">
        <f t="shared" ca="1" si="261"/>
        <v>3.1179011363062998</v>
      </c>
      <c r="N3383" s="106"/>
    </row>
    <row r="3384" spans="1:14" x14ac:dyDescent="0.25">
      <c r="A3384" s="108">
        <v>3378</v>
      </c>
      <c r="B3384" s="134">
        <f t="shared" ca="1" si="265"/>
        <v>1</v>
      </c>
      <c r="C3384" s="135">
        <f t="shared" ca="1" si="262"/>
        <v>0.21023422381415968</v>
      </c>
      <c r="J3384">
        <f t="shared" ca="1" si="263"/>
        <v>1</v>
      </c>
      <c r="K3384">
        <f t="shared" ca="1" si="264"/>
        <v>0</v>
      </c>
      <c r="L3384" s="106">
        <v>3378</v>
      </c>
      <c r="M3384" s="136">
        <f t="shared" ca="1" si="261"/>
        <v>2.7670251627822564</v>
      </c>
      <c r="N3384" s="106"/>
    </row>
    <row r="3385" spans="1:14" x14ac:dyDescent="0.25">
      <c r="A3385" s="108">
        <v>3379</v>
      </c>
      <c r="B3385" s="134">
        <f t="shared" ca="1" si="265"/>
        <v>1</v>
      </c>
      <c r="C3385" s="135">
        <f t="shared" ca="1" si="262"/>
        <v>0.64839392076469238</v>
      </c>
      <c r="J3385">
        <f t="shared" ca="1" si="263"/>
        <v>1</v>
      </c>
      <c r="K3385">
        <f t="shared" ca="1" si="264"/>
        <v>0</v>
      </c>
      <c r="L3385" s="106">
        <v>3379</v>
      </c>
      <c r="M3385" s="136">
        <f t="shared" ca="1" si="261"/>
        <v>0.77621265326416655</v>
      </c>
      <c r="N3385" s="106"/>
    </row>
    <row r="3386" spans="1:14" x14ac:dyDescent="0.25">
      <c r="A3386" s="108">
        <v>3380</v>
      </c>
      <c r="B3386" s="134">
        <f t="shared" ca="1" si="265"/>
        <v>1</v>
      </c>
      <c r="C3386" s="135">
        <f t="shared" ca="1" si="262"/>
        <v>0.11422872214028434</v>
      </c>
      <c r="J3386">
        <f t="shared" ca="1" si="263"/>
        <v>1</v>
      </c>
      <c r="K3386">
        <f t="shared" ca="1" si="264"/>
        <v>0</v>
      </c>
      <c r="L3386" s="106">
        <v>3380</v>
      </c>
      <c r="M3386" s="136">
        <f t="shared" ca="1" si="261"/>
        <v>10.761197876048012</v>
      </c>
      <c r="N3386" s="106"/>
    </row>
    <row r="3387" spans="1:14" x14ac:dyDescent="0.25">
      <c r="A3387" s="108">
        <v>3381</v>
      </c>
      <c r="B3387" s="134">
        <f t="shared" ca="1" si="265"/>
        <v>1</v>
      </c>
      <c r="C3387" s="135">
        <f t="shared" ca="1" si="262"/>
        <v>0.37334893554286497</v>
      </c>
      <c r="J3387">
        <f t="shared" ca="1" si="263"/>
        <v>1</v>
      </c>
      <c r="K3387">
        <f t="shared" ca="1" si="264"/>
        <v>0</v>
      </c>
      <c r="L3387" s="106">
        <v>3381</v>
      </c>
      <c r="M3387" s="136">
        <f t="shared" ca="1" si="261"/>
        <v>0.1412839628708111</v>
      </c>
      <c r="N3387" s="106"/>
    </row>
    <row r="3388" spans="1:14" x14ac:dyDescent="0.25">
      <c r="A3388" s="108">
        <v>3382</v>
      </c>
      <c r="B3388" s="134">
        <f t="shared" ca="1" si="265"/>
        <v>1</v>
      </c>
      <c r="C3388" s="135">
        <f t="shared" ca="1" si="262"/>
        <v>0.38045082488112369</v>
      </c>
      <c r="J3388">
        <f t="shared" ca="1" si="263"/>
        <v>0</v>
      </c>
      <c r="K3388">
        <f t="shared" ca="1" si="264"/>
        <v>0</v>
      </c>
      <c r="L3388" s="106">
        <v>3382</v>
      </c>
      <c r="M3388" s="136">
        <f t="shared" ca="1" si="261"/>
        <v>0.93056102164582788</v>
      </c>
      <c r="N3388" s="106"/>
    </row>
    <row r="3389" spans="1:14" x14ac:dyDescent="0.25">
      <c r="A3389" s="108">
        <v>3383</v>
      </c>
      <c r="B3389" s="134">
        <f t="shared" ca="1" si="265"/>
        <v>0</v>
      </c>
      <c r="C3389" s="135">
        <f t="shared" ca="1" si="262"/>
        <v>0.87309775415195134</v>
      </c>
      <c r="J3389">
        <f t="shared" ca="1" si="263"/>
        <v>0</v>
      </c>
      <c r="K3389">
        <f t="shared" ca="1" si="264"/>
        <v>1</v>
      </c>
      <c r="L3389" s="106">
        <v>3383</v>
      </c>
      <c r="M3389" s="136">
        <f t="shared" ca="1" si="261"/>
        <v>0</v>
      </c>
      <c r="N3389" s="106"/>
    </row>
    <row r="3390" spans="1:14" x14ac:dyDescent="0.25">
      <c r="A3390" s="108">
        <v>3384</v>
      </c>
      <c r="B3390" s="134">
        <f t="shared" ca="1" si="265"/>
        <v>0</v>
      </c>
      <c r="C3390" s="135">
        <f t="shared" ca="1" si="262"/>
        <v>0.47701259018784781</v>
      </c>
      <c r="J3390">
        <f t="shared" ca="1" si="263"/>
        <v>0</v>
      </c>
      <c r="K3390">
        <f t="shared" ca="1" si="264"/>
        <v>0</v>
      </c>
      <c r="L3390" s="106">
        <v>3384</v>
      </c>
      <c r="M3390" s="136">
        <f t="shared" ca="1" si="261"/>
        <v>0</v>
      </c>
      <c r="N3390" s="106"/>
    </row>
    <row r="3391" spans="1:14" x14ac:dyDescent="0.25">
      <c r="A3391" s="108">
        <v>3385</v>
      </c>
      <c r="B3391" s="134">
        <f t="shared" ca="1" si="265"/>
        <v>1</v>
      </c>
      <c r="C3391" s="135">
        <f t="shared" ca="1" si="262"/>
        <v>9.5267646760683333E-2</v>
      </c>
      <c r="J3391">
        <f t="shared" ca="1" si="263"/>
        <v>0</v>
      </c>
      <c r="K3391">
        <f t="shared" ca="1" si="264"/>
        <v>0</v>
      </c>
      <c r="L3391" s="106">
        <v>3385</v>
      </c>
      <c r="M3391" s="136">
        <f t="shared" ca="1" si="261"/>
        <v>1.3905322198232448</v>
      </c>
      <c r="N3391" s="106"/>
    </row>
    <row r="3392" spans="1:14" x14ac:dyDescent="0.25">
      <c r="A3392" s="108">
        <v>3386</v>
      </c>
      <c r="B3392" s="134">
        <f t="shared" ca="1" si="265"/>
        <v>0</v>
      </c>
      <c r="C3392" s="135">
        <f t="shared" ca="1" si="262"/>
        <v>0.83407644753434285</v>
      </c>
      <c r="J3392">
        <f t="shared" ca="1" si="263"/>
        <v>0</v>
      </c>
      <c r="K3392">
        <f t="shared" ca="1" si="264"/>
        <v>0</v>
      </c>
      <c r="L3392" s="106">
        <v>3386</v>
      </c>
      <c r="M3392" s="136">
        <f t="shared" ca="1" si="261"/>
        <v>0</v>
      </c>
      <c r="N3392" s="106"/>
    </row>
    <row r="3393" spans="1:14" x14ac:dyDescent="0.25">
      <c r="A3393" s="108">
        <v>3387</v>
      </c>
      <c r="B3393" s="134">
        <f t="shared" ca="1" si="265"/>
        <v>1</v>
      </c>
      <c r="C3393" s="135">
        <f t="shared" ca="1" si="262"/>
        <v>0.20314127797080872</v>
      </c>
      <c r="J3393">
        <f t="shared" ca="1" si="263"/>
        <v>1</v>
      </c>
      <c r="K3393">
        <f t="shared" ca="1" si="264"/>
        <v>0</v>
      </c>
      <c r="L3393" s="106">
        <v>3387</v>
      </c>
      <c r="M3393" s="136">
        <f t="shared" ca="1" si="261"/>
        <v>15.234273971369426</v>
      </c>
      <c r="N3393" s="106"/>
    </row>
    <row r="3394" spans="1:14" x14ac:dyDescent="0.25">
      <c r="A3394" s="108">
        <v>3388</v>
      </c>
      <c r="B3394" s="134">
        <f t="shared" ca="1" si="265"/>
        <v>1</v>
      </c>
      <c r="C3394" s="135">
        <f t="shared" ca="1" si="262"/>
        <v>0.44090596619340949</v>
      </c>
      <c r="J3394">
        <f t="shared" ca="1" si="263"/>
        <v>1</v>
      </c>
      <c r="K3394">
        <f t="shared" ca="1" si="264"/>
        <v>0</v>
      </c>
      <c r="L3394" s="106">
        <v>3388</v>
      </c>
      <c r="M3394" s="136">
        <f t="shared" ca="1" si="261"/>
        <v>2.8602726580255871</v>
      </c>
      <c r="N3394" s="106"/>
    </row>
    <row r="3395" spans="1:14" x14ac:dyDescent="0.25">
      <c r="A3395" s="108">
        <v>3389</v>
      </c>
      <c r="B3395" s="134">
        <f t="shared" ca="1" si="265"/>
        <v>1</v>
      </c>
      <c r="C3395" s="135">
        <f t="shared" ca="1" si="262"/>
        <v>0.46501740952813586</v>
      </c>
      <c r="J3395">
        <f t="shared" ca="1" si="263"/>
        <v>1</v>
      </c>
      <c r="K3395">
        <f t="shared" ca="1" si="264"/>
        <v>0</v>
      </c>
      <c r="L3395" s="106">
        <v>3389</v>
      </c>
      <c r="M3395" s="136">
        <f t="shared" ca="1" si="261"/>
        <v>3.8686609449313663</v>
      </c>
      <c r="N3395" s="106"/>
    </row>
    <row r="3396" spans="1:14" x14ac:dyDescent="0.25">
      <c r="A3396" s="108">
        <v>3390</v>
      </c>
      <c r="B3396" s="134">
        <f t="shared" ca="1" si="265"/>
        <v>1</v>
      </c>
      <c r="C3396" s="135">
        <f t="shared" ca="1" si="262"/>
        <v>0.39333475467643975</v>
      </c>
      <c r="J3396">
        <f t="shared" ca="1" si="263"/>
        <v>1</v>
      </c>
      <c r="K3396">
        <f t="shared" ca="1" si="264"/>
        <v>0</v>
      </c>
      <c r="L3396" s="106">
        <v>3390</v>
      </c>
      <c r="M3396" s="136">
        <f t="shared" ca="1" si="261"/>
        <v>7.6604480092229821</v>
      </c>
      <c r="N3396" s="106"/>
    </row>
    <row r="3397" spans="1:14" x14ac:dyDescent="0.25">
      <c r="A3397" s="108">
        <v>3391</v>
      </c>
      <c r="B3397" s="134">
        <f t="shared" ca="1" si="265"/>
        <v>1</v>
      </c>
      <c r="C3397" s="135">
        <f t="shared" ca="1" si="262"/>
        <v>0.53215520567372065</v>
      </c>
      <c r="J3397">
        <f t="shared" ca="1" si="263"/>
        <v>1</v>
      </c>
      <c r="K3397">
        <f t="shared" ca="1" si="264"/>
        <v>0</v>
      </c>
      <c r="L3397" s="106">
        <v>3391</v>
      </c>
      <c r="M3397" s="136">
        <f t="shared" ca="1" si="261"/>
        <v>0.49556903332860769</v>
      </c>
      <c r="N3397" s="106"/>
    </row>
    <row r="3398" spans="1:14" x14ac:dyDescent="0.25">
      <c r="A3398" s="108">
        <v>3392</v>
      </c>
      <c r="B3398" s="134">
        <f t="shared" ca="1" si="265"/>
        <v>1</v>
      </c>
      <c r="C3398" s="135">
        <f t="shared" ca="1" si="262"/>
        <v>0.26534705641056799</v>
      </c>
      <c r="J3398">
        <f t="shared" ca="1" si="263"/>
        <v>1</v>
      </c>
      <c r="K3398">
        <f t="shared" ca="1" si="264"/>
        <v>0</v>
      </c>
      <c r="L3398" s="106">
        <v>3392</v>
      </c>
      <c r="M3398" s="136">
        <f t="shared" ca="1" si="261"/>
        <v>4.2551782812807524</v>
      </c>
      <c r="N3398" s="106"/>
    </row>
    <row r="3399" spans="1:14" x14ac:dyDescent="0.25">
      <c r="A3399" s="108">
        <v>3393</v>
      </c>
      <c r="B3399" s="134">
        <f t="shared" ca="1" si="265"/>
        <v>1</v>
      </c>
      <c r="C3399" s="135">
        <f t="shared" ca="1" si="262"/>
        <v>0.22672845358522353</v>
      </c>
      <c r="J3399">
        <f t="shared" ca="1" si="263"/>
        <v>1</v>
      </c>
      <c r="K3399">
        <f t="shared" ca="1" si="264"/>
        <v>0</v>
      </c>
      <c r="L3399" s="106">
        <v>3393</v>
      </c>
      <c r="M3399" s="136">
        <f t="shared" ref="M3399:M3462" ca="1" si="266">IF(B3399&gt;0,-LN(1-(RAND()))/lambda,0)</f>
        <v>1.0202657470016354</v>
      </c>
      <c r="N3399" s="106"/>
    </row>
    <row r="3400" spans="1:14" x14ac:dyDescent="0.25">
      <c r="A3400" s="108">
        <v>3394</v>
      </c>
      <c r="B3400" s="134">
        <f t="shared" ca="1" si="265"/>
        <v>1</v>
      </c>
      <c r="C3400" s="135">
        <f t="shared" ref="C3400:C3463" ca="1" si="267">RAND()</f>
        <v>0.3963404326050084</v>
      </c>
      <c r="J3400">
        <f t="shared" ref="J3400:J3463" ca="1" si="268">IF(AND(B3400,B3401),1,0)</f>
        <v>1</v>
      </c>
      <c r="K3400">
        <f t="shared" ref="K3400:K3463" ca="1" si="269">IF(AND(NOT(B3400),NOT(B3401)),1,0)</f>
        <v>0</v>
      </c>
      <c r="L3400" s="106">
        <v>3394</v>
      </c>
      <c r="M3400" s="136">
        <f t="shared" ca="1" si="266"/>
        <v>2.7789429883279579</v>
      </c>
      <c r="N3400" s="106"/>
    </row>
    <row r="3401" spans="1:14" x14ac:dyDescent="0.25">
      <c r="A3401" s="108">
        <v>3395</v>
      </c>
      <c r="B3401" s="134">
        <f t="shared" ca="1" si="265"/>
        <v>1</v>
      </c>
      <c r="C3401" s="135">
        <f t="shared" ca="1" si="267"/>
        <v>0.43045229698577914</v>
      </c>
      <c r="J3401">
        <f t="shared" ca="1" si="268"/>
        <v>1</v>
      </c>
      <c r="K3401">
        <f t="shared" ca="1" si="269"/>
        <v>0</v>
      </c>
      <c r="L3401" s="106">
        <v>3395</v>
      </c>
      <c r="M3401" s="136">
        <f t="shared" ca="1" si="266"/>
        <v>1.2220767406520254</v>
      </c>
      <c r="N3401" s="106"/>
    </row>
    <row r="3402" spans="1:14" x14ac:dyDescent="0.25">
      <c r="A3402" s="108">
        <v>3396</v>
      </c>
      <c r="B3402" s="134">
        <f t="shared" ca="1" si="265"/>
        <v>1</v>
      </c>
      <c r="C3402" s="135">
        <f t="shared" ca="1" si="267"/>
        <v>8.051103398145687E-2</v>
      </c>
      <c r="J3402">
        <f t="shared" ca="1" si="268"/>
        <v>1</v>
      </c>
      <c r="K3402">
        <f t="shared" ca="1" si="269"/>
        <v>0</v>
      </c>
      <c r="L3402" s="106">
        <v>3396</v>
      </c>
      <c r="M3402" s="136">
        <f t="shared" ca="1" si="266"/>
        <v>4.7348371562752138</v>
      </c>
      <c r="N3402" s="106"/>
    </row>
    <row r="3403" spans="1:14" x14ac:dyDescent="0.25">
      <c r="A3403" s="108">
        <v>3397</v>
      </c>
      <c r="B3403" s="134">
        <f t="shared" ca="1" si="265"/>
        <v>1</v>
      </c>
      <c r="C3403" s="135">
        <f t="shared" ca="1" si="267"/>
        <v>0.22834288304131534</v>
      </c>
      <c r="J3403">
        <f t="shared" ca="1" si="268"/>
        <v>1</v>
      </c>
      <c r="K3403">
        <f t="shared" ca="1" si="269"/>
        <v>0</v>
      </c>
      <c r="L3403" s="106">
        <v>3397</v>
      </c>
      <c r="M3403" s="136">
        <f t="shared" ca="1" si="266"/>
        <v>2.6663949398599591</v>
      </c>
      <c r="N3403" s="106"/>
    </row>
    <row r="3404" spans="1:14" x14ac:dyDescent="0.25">
      <c r="A3404" s="108">
        <v>3398</v>
      </c>
      <c r="B3404" s="134">
        <f t="shared" ca="1" si="265"/>
        <v>1</v>
      </c>
      <c r="C3404" s="135">
        <f t="shared" ca="1" si="267"/>
        <v>0.41347966869028674</v>
      </c>
      <c r="J3404">
        <f t="shared" ca="1" si="268"/>
        <v>1</v>
      </c>
      <c r="K3404">
        <f t="shared" ca="1" si="269"/>
        <v>0</v>
      </c>
      <c r="L3404" s="106">
        <v>3398</v>
      </c>
      <c r="M3404" s="136">
        <f t="shared" ca="1" si="266"/>
        <v>0.4364137909919083</v>
      </c>
      <c r="N3404" s="106"/>
    </row>
    <row r="3405" spans="1:14" x14ac:dyDescent="0.25">
      <c r="A3405" s="108">
        <v>3399</v>
      </c>
      <c r="B3405" s="134">
        <f t="shared" ca="1" si="265"/>
        <v>1</v>
      </c>
      <c r="C3405" s="135">
        <f t="shared" ca="1" si="267"/>
        <v>0.63227991375583648</v>
      </c>
      <c r="J3405">
        <f t="shared" ca="1" si="268"/>
        <v>0</v>
      </c>
      <c r="K3405">
        <f t="shared" ca="1" si="269"/>
        <v>0</v>
      </c>
      <c r="L3405" s="106">
        <v>3399</v>
      </c>
      <c r="M3405" s="136">
        <f t="shared" ca="1" si="266"/>
        <v>2.5616684780957844</v>
      </c>
      <c r="N3405" s="106"/>
    </row>
    <row r="3406" spans="1:14" x14ac:dyDescent="0.25">
      <c r="A3406" s="108">
        <v>3400</v>
      </c>
      <c r="B3406" s="134">
        <f t="shared" ca="1" si="265"/>
        <v>0</v>
      </c>
      <c r="C3406" s="135">
        <f t="shared" ca="1" si="267"/>
        <v>0.83231327622517148</v>
      </c>
      <c r="J3406">
        <f t="shared" ca="1" si="268"/>
        <v>0</v>
      </c>
      <c r="K3406">
        <f t="shared" ca="1" si="269"/>
        <v>1</v>
      </c>
      <c r="L3406" s="106">
        <v>3400</v>
      </c>
      <c r="M3406" s="136">
        <f t="shared" ca="1" si="266"/>
        <v>0</v>
      </c>
      <c r="N3406" s="106"/>
    </row>
    <row r="3407" spans="1:14" x14ac:dyDescent="0.25">
      <c r="A3407" s="108">
        <v>3401</v>
      </c>
      <c r="B3407" s="134">
        <f t="shared" ca="1" si="265"/>
        <v>0</v>
      </c>
      <c r="C3407" s="135">
        <f t="shared" ca="1" si="267"/>
        <v>0.88815388513589488</v>
      </c>
      <c r="J3407">
        <f t="shared" ca="1" si="268"/>
        <v>0</v>
      </c>
      <c r="K3407">
        <f t="shared" ca="1" si="269"/>
        <v>0</v>
      </c>
      <c r="L3407" s="106">
        <v>3401</v>
      </c>
      <c r="M3407" s="136">
        <f t="shared" ca="1" si="266"/>
        <v>0</v>
      </c>
      <c r="N3407" s="106"/>
    </row>
    <row r="3408" spans="1:14" x14ac:dyDescent="0.25">
      <c r="A3408" s="108">
        <v>3402</v>
      </c>
      <c r="B3408" s="134">
        <f t="shared" ca="1" si="265"/>
        <v>1</v>
      </c>
      <c r="C3408" s="135">
        <f t="shared" ca="1" si="267"/>
        <v>0.25939621572888683</v>
      </c>
      <c r="J3408">
        <f t="shared" ca="1" si="268"/>
        <v>1</v>
      </c>
      <c r="K3408">
        <f t="shared" ca="1" si="269"/>
        <v>0</v>
      </c>
      <c r="L3408" s="106">
        <v>3402</v>
      </c>
      <c r="M3408" s="136">
        <f t="shared" ca="1" si="266"/>
        <v>6.0296648915601843</v>
      </c>
      <c r="N3408" s="106"/>
    </row>
    <row r="3409" spans="1:14" x14ac:dyDescent="0.25">
      <c r="A3409" s="108">
        <v>3403</v>
      </c>
      <c r="B3409" s="134">
        <f t="shared" ca="1" si="265"/>
        <v>1</v>
      </c>
      <c r="C3409" s="135">
        <f t="shared" ca="1" si="267"/>
        <v>2.848926778053873E-2</v>
      </c>
      <c r="J3409">
        <f t="shared" ca="1" si="268"/>
        <v>1</v>
      </c>
      <c r="K3409">
        <f t="shared" ca="1" si="269"/>
        <v>0</v>
      </c>
      <c r="L3409" s="106">
        <v>3403</v>
      </c>
      <c r="M3409" s="136">
        <f t="shared" ca="1" si="266"/>
        <v>1.5364171112570677</v>
      </c>
      <c r="N3409" s="106"/>
    </row>
    <row r="3410" spans="1:14" x14ac:dyDescent="0.25">
      <c r="A3410" s="108">
        <v>3404</v>
      </c>
      <c r="B3410" s="134">
        <f t="shared" ca="1" si="265"/>
        <v>1</v>
      </c>
      <c r="C3410" s="135">
        <f t="shared" ca="1" si="267"/>
        <v>0.30447513711144969</v>
      </c>
      <c r="J3410">
        <f t="shared" ca="1" si="268"/>
        <v>1</v>
      </c>
      <c r="K3410">
        <f t="shared" ca="1" si="269"/>
        <v>0</v>
      </c>
      <c r="L3410" s="106">
        <v>3404</v>
      </c>
      <c r="M3410" s="136">
        <f t="shared" ca="1" si="266"/>
        <v>2.2164349245863071</v>
      </c>
      <c r="N3410" s="106"/>
    </row>
    <row r="3411" spans="1:14" x14ac:dyDescent="0.25">
      <c r="A3411" s="108">
        <v>3405</v>
      </c>
      <c r="B3411" s="134">
        <f t="shared" ca="1" si="265"/>
        <v>1</v>
      </c>
      <c r="C3411" s="135">
        <f t="shared" ca="1" si="267"/>
        <v>0.46911358103248335</v>
      </c>
      <c r="J3411">
        <f t="shared" ca="1" si="268"/>
        <v>1</v>
      </c>
      <c r="K3411">
        <f t="shared" ca="1" si="269"/>
        <v>0</v>
      </c>
      <c r="L3411" s="106">
        <v>3405</v>
      </c>
      <c r="M3411" s="136">
        <f t="shared" ca="1" si="266"/>
        <v>3.4605403212774788</v>
      </c>
      <c r="N3411" s="106"/>
    </row>
    <row r="3412" spans="1:14" x14ac:dyDescent="0.25">
      <c r="A3412" s="108">
        <v>3406</v>
      </c>
      <c r="B3412" s="134">
        <f t="shared" ca="1" si="265"/>
        <v>1</v>
      </c>
      <c r="C3412" s="135">
        <f t="shared" ca="1" si="267"/>
        <v>0.49086359518986789</v>
      </c>
      <c r="J3412">
        <f t="shared" ca="1" si="268"/>
        <v>0</v>
      </c>
      <c r="K3412">
        <f t="shared" ca="1" si="269"/>
        <v>0</v>
      </c>
      <c r="L3412" s="106">
        <v>3406</v>
      </c>
      <c r="M3412" s="136">
        <f t="shared" ca="1" si="266"/>
        <v>0.93926790545606875</v>
      </c>
      <c r="N3412" s="106"/>
    </row>
    <row r="3413" spans="1:14" x14ac:dyDescent="0.25">
      <c r="A3413" s="108">
        <v>3407</v>
      </c>
      <c r="B3413" s="134">
        <f t="shared" ca="1" si="265"/>
        <v>0</v>
      </c>
      <c r="C3413" s="135">
        <f t="shared" ca="1" si="267"/>
        <v>0.95716231734619284</v>
      </c>
      <c r="J3413">
        <f t="shared" ca="1" si="268"/>
        <v>0</v>
      </c>
      <c r="K3413">
        <f t="shared" ca="1" si="269"/>
        <v>0</v>
      </c>
      <c r="L3413" s="106">
        <v>3407</v>
      </c>
      <c r="M3413" s="136">
        <f t="shared" ca="1" si="266"/>
        <v>0</v>
      </c>
      <c r="N3413" s="106"/>
    </row>
    <row r="3414" spans="1:14" x14ac:dyDescent="0.25">
      <c r="A3414" s="108">
        <v>3408</v>
      </c>
      <c r="B3414" s="134">
        <f t="shared" ca="1" si="265"/>
        <v>1</v>
      </c>
      <c r="C3414" s="135">
        <f t="shared" ca="1" si="267"/>
        <v>0.25087827271538243</v>
      </c>
      <c r="J3414">
        <f t="shared" ca="1" si="268"/>
        <v>1</v>
      </c>
      <c r="K3414">
        <f t="shared" ca="1" si="269"/>
        <v>0</v>
      </c>
      <c r="L3414" s="106">
        <v>3408</v>
      </c>
      <c r="M3414" s="136">
        <f t="shared" ca="1" si="266"/>
        <v>2.9664441738590677</v>
      </c>
      <c r="N3414" s="106"/>
    </row>
    <row r="3415" spans="1:14" x14ac:dyDescent="0.25">
      <c r="A3415" s="108">
        <v>3409</v>
      </c>
      <c r="B3415" s="134">
        <f t="shared" ca="1" si="265"/>
        <v>1</v>
      </c>
      <c r="C3415" s="135">
        <f t="shared" ca="1" si="267"/>
        <v>0.38684870509611258</v>
      </c>
      <c r="J3415">
        <f t="shared" ca="1" si="268"/>
        <v>1</v>
      </c>
      <c r="K3415">
        <f t="shared" ca="1" si="269"/>
        <v>0</v>
      </c>
      <c r="L3415" s="106">
        <v>3409</v>
      </c>
      <c r="M3415" s="136">
        <f t="shared" ca="1" si="266"/>
        <v>0.50439795718636737</v>
      </c>
      <c r="N3415" s="106"/>
    </row>
    <row r="3416" spans="1:14" x14ac:dyDescent="0.25">
      <c r="A3416" s="108">
        <v>3410</v>
      </c>
      <c r="B3416" s="134">
        <f t="shared" ca="1" si="265"/>
        <v>1</v>
      </c>
      <c r="C3416" s="135">
        <f t="shared" ca="1" si="267"/>
        <v>0.64404943294590367</v>
      </c>
      <c r="J3416">
        <f t="shared" ca="1" si="268"/>
        <v>1</v>
      </c>
      <c r="K3416">
        <f t="shared" ca="1" si="269"/>
        <v>0</v>
      </c>
      <c r="L3416" s="106">
        <v>3410</v>
      </c>
      <c r="M3416" s="136">
        <f t="shared" ca="1" si="266"/>
        <v>4.1082289641133451</v>
      </c>
      <c r="N3416" s="106"/>
    </row>
    <row r="3417" spans="1:14" x14ac:dyDescent="0.25">
      <c r="A3417" s="108">
        <v>3411</v>
      </c>
      <c r="B3417" s="134">
        <f t="shared" ca="1" si="265"/>
        <v>1</v>
      </c>
      <c r="C3417" s="135">
        <f t="shared" ca="1" si="267"/>
        <v>7.2328234045277995E-2</v>
      </c>
      <c r="J3417">
        <f t="shared" ca="1" si="268"/>
        <v>1</v>
      </c>
      <c r="K3417">
        <f t="shared" ca="1" si="269"/>
        <v>0</v>
      </c>
      <c r="L3417" s="106">
        <v>3411</v>
      </c>
      <c r="M3417" s="136">
        <f t="shared" ca="1" si="266"/>
        <v>2.0159492015472704</v>
      </c>
      <c r="N3417" s="106"/>
    </row>
    <row r="3418" spans="1:14" x14ac:dyDescent="0.25">
      <c r="A3418" s="108">
        <v>3412</v>
      </c>
      <c r="B3418" s="134">
        <f t="shared" ca="1" si="265"/>
        <v>1</v>
      </c>
      <c r="C3418" s="135">
        <f t="shared" ca="1" si="267"/>
        <v>0.45860583763077722</v>
      </c>
      <c r="J3418">
        <f t="shared" ca="1" si="268"/>
        <v>0</v>
      </c>
      <c r="K3418">
        <f t="shared" ca="1" si="269"/>
        <v>0</v>
      </c>
      <c r="L3418" s="106">
        <v>3412</v>
      </c>
      <c r="M3418" s="136">
        <f t="shared" ca="1" si="266"/>
        <v>1.8395150282093673</v>
      </c>
      <c r="N3418" s="106"/>
    </row>
    <row r="3419" spans="1:14" x14ac:dyDescent="0.25">
      <c r="A3419" s="108">
        <v>3413</v>
      </c>
      <c r="B3419" s="134">
        <f t="shared" ca="1" si="265"/>
        <v>0</v>
      </c>
      <c r="C3419" s="135">
        <f t="shared" ca="1" si="267"/>
        <v>0.84411097608271257</v>
      </c>
      <c r="J3419">
        <f t="shared" ca="1" si="268"/>
        <v>0</v>
      </c>
      <c r="K3419">
        <f t="shared" ca="1" si="269"/>
        <v>0</v>
      </c>
      <c r="L3419" s="106">
        <v>3413</v>
      </c>
      <c r="M3419" s="136">
        <f t="shared" ca="1" si="266"/>
        <v>0</v>
      </c>
      <c r="N3419" s="106"/>
    </row>
    <row r="3420" spans="1:14" x14ac:dyDescent="0.25">
      <c r="A3420" s="108">
        <v>3414</v>
      </c>
      <c r="B3420" s="134">
        <f t="shared" ca="1" si="265"/>
        <v>1</v>
      </c>
      <c r="C3420" s="135">
        <f t="shared" ca="1" si="267"/>
        <v>0.367391227734153</v>
      </c>
      <c r="J3420">
        <f t="shared" ca="1" si="268"/>
        <v>1</v>
      </c>
      <c r="K3420">
        <f t="shared" ca="1" si="269"/>
        <v>0</v>
      </c>
      <c r="L3420" s="106">
        <v>3414</v>
      </c>
      <c r="M3420" s="136">
        <f t="shared" ca="1" si="266"/>
        <v>3.3034368574591784</v>
      </c>
      <c r="N3420" s="106"/>
    </row>
    <row r="3421" spans="1:14" x14ac:dyDescent="0.25">
      <c r="A3421" s="108">
        <v>3415</v>
      </c>
      <c r="B3421" s="134">
        <f t="shared" ca="1" si="265"/>
        <v>1</v>
      </c>
      <c r="C3421" s="135">
        <f t="shared" ca="1" si="267"/>
        <v>0.51076284601426569</v>
      </c>
      <c r="J3421">
        <f t="shared" ca="1" si="268"/>
        <v>1</v>
      </c>
      <c r="K3421">
        <f t="shared" ca="1" si="269"/>
        <v>0</v>
      </c>
      <c r="L3421" s="106">
        <v>3415</v>
      </c>
      <c r="M3421" s="136">
        <f t="shared" ca="1" si="266"/>
        <v>1.0101102995031446</v>
      </c>
      <c r="N3421" s="106"/>
    </row>
    <row r="3422" spans="1:14" x14ac:dyDescent="0.25">
      <c r="A3422" s="108">
        <v>3416</v>
      </c>
      <c r="B3422" s="134">
        <f t="shared" ca="1" si="265"/>
        <v>1</v>
      </c>
      <c r="C3422" s="135">
        <f t="shared" ca="1" si="267"/>
        <v>0.74047199498769378</v>
      </c>
      <c r="J3422">
        <f t="shared" ca="1" si="268"/>
        <v>0</v>
      </c>
      <c r="K3422">
        <f t="shared" ca="1" si="269"/>
        <v>0</v>
      </c>
      <c r="L3422" s="106">
        <v>3416</v>
      </c>
      <c r="M3422" s="136">
        <f t="shared" ca="1" si="266"/>
        <v>6.5184502321842572</v>
      </c>
      <c r="N3422" s="106"/>
    </row>
    <row r="3423" spans="1:14" x14ac:dyDescent="0.25">
      <c r="A3423" s="108">
        <v>3417</v>
      </c>
      <c r="B3423" s="134">
        <f t="shared" ca="1" si="265"/>
        <v>0</v>
      </c>
      <c r="C3423" s="135">
        <f t="shared" ca="1" si="267"/>
        <v>0.77900963668653556</v>
      </c>
      <c r="J3423">
        <f t="shared" ca="1" si="268"/>
        <v>0</v>
      </c>
      <c r="K3423">
        <f t="shared" ca="1" si="269"/>
        <v>1</v>
      </c>
      <c r="L3423" s="106">
        <v>3417</v>
      </c>
      <c r="M3423" s="136">
        <f t="shared" ca="1" si="266"/>
        <v>0</v>
      </c>
      <c r="N3423" s="106"/>
    </row>
    <row r="3424" spans="1:14" x14ac:dyDescent="0.25">
      <c r="A3424" s="108">
        <v>3418</v>
      </c>
      <c r="B3424" s="134">
        <f t="shared" ca="1" si="265"/>
        <v>0</v>
      </c>
      <c r="C3424" s="135">
        <f t="shared" ca="1" si="267"/>
        <v>0.93776548824102413</v>
      </c>
      <c r="J3424">
        <f t="shared" ca="1" si="268"/>
        <v>0</v>
      </c>
      <c r="K3424">
        <f t="shared" ca="1" si="269"/>
        <v>1</v>
      </c>
      <c r="L3424" s="106">
        <v>3418</v>
      </c>
      <c r="M3424" s="136">
        <f t="shared" ca="1" si="266"/>
        <v>0</v>
      </c>
      <c r="N3424" s="106"/>
    </row>
    <row r="3425" spans="1:14" x14ac:dyDescent="0.25">
      <c r="A3425" s="108">
        <v>3419</v>
      </c>
      <c r="B3425" s="134">
        <f t="shared" ca="1" si="265"/>
        <v>0</v>
      </c>
      <c r="C3425" s="135">
        <f t="shared" ca="1" si="267"/>
        <v>0.81864334125242455</v>
      </c>
      <c r="J3425">
        <f t="shared" ca="1" si="268"/>
        <v>0</v>
      </c>
      <c r="K3425">
        <f t="shared" ca="1" si="269"/>
        <v>1</v>
      </c>
      <c r="L3425" s="106">
        <v>3419</v>
      </c>
      <c r="M3425" s="136">
        <f t="shared" ca="1" si="266"/>
        <v>0</v>
      </c>
      <c r="N3425" s="106"/>
    </row>
    <row r="3426" spans="1:14" x14ac:dyDescent="0.25">
      <c r="A3426" s="108">
        <v>3420</v>
      </c>
      <c r="B3426" s="134">
        <f t="shared" ca="1" si="265"/>
        <v>0</v>
      </c>
      <c r="C3426" s="135">
        <f t="shared" ca="1" si="267"/>
        <v>0.87212395788507524</v>
      </c>
      <c r="J3426">
        <f t="shared" ca="1" si="268"/>
        <v>0</v>
      </c>
      <c r="K3426">
        <f t="shared" ca="1" si="269"/>
        <v>1</v>
      </c>
      <c r="L3426" s="106">
        <v>3420</v>
      </c>
      <c r="M3426" s="136">
        <f t="shared" ca="1" si="266"/>
        <v>0</v>
      </c>
      <c r="N3426" s="106"/>
    </row>
    <row r="3427" spans="1:14" x14ac:dyDescent="0.25">
      <c r="A3427" s="108">
        <v>3421</v>
      </c>
      <c r="B3427" s="134">
        <f t="shared" ca="1" si="265"/>
        <v>0</v>
      </c>
      <c r="C3427" s="135">
        <f t="shared" ca="1" si="267"/>
        <v>0.55420298917603128</v>
      </c>
      <c r="J3427">
        <f t="shared" ca="1" si="268"/>
        <v>0</v>
      </c>
      <c r="K3427">
        <f t="shared" ca="1" si="269"/>
        <v>1</v>
      </c>
      <c r="L3427" s="106">
        <v>3421</v>
      </c>
      <c r="M3427" s="136">
        <f t="shared" ca="1" si="266"/>
        <v>0</v>
      </c>
      <c r="N3427" s="106"/>
    </row>
    <row r="3428" spans="1:14" x14ac:dyDescent="0.25">
      <c r="A3428" s="108">
        <v>3422</v>
      </c>
      <c r="B3428" s="134">
        <f t="shared" ca="1" si="265"/>
        <v>0</v>
      </c>
      <c r="C3428" s="135">
        <f t="shared" ca="1" si="267"/>
        <v>0.87515922649261024</v>
      </c>
      <c r="J3428">
        <f t="shared" ca="1" si="268"/>
        <v>0</v>
      </c>
      <c r="K3428">
        <f t="shared" ca="1" si="269"/>
        <v>0</v>
      </c>
      <c r="L3428" s="106">
        <v>3422</v>
      </c>
      <c r="M3428" s="136">
        <f t="shared" ca="1" si="266"/>
        <v>0</v>
      </c>
      <c r="N3428" s="106"/>
    </row>
    <row r="3429" spans="1:14" x14ac:dyDescent="0.25">
      <c r="A3429" s="108">
        <v>3423</v>
      </c>
      <c r="B3429" s="134">
        <f t="shared" ca="1" si="265"/>
        <v>1</v>
      </c>
      <c r="C3429" s="135">
        <f t="shared" ca="1" si="267"/>
        <v>2.6116059009224868E-2</v>
      </c>
      <c r="J3429">
        <f t="shared" ca="1" si="268"/>
        <v>1</v>
      </c>
      <c r="K3429">
        <f t="shared" ca="1" si="269"/>
        <v>0</v>
      </c>
      <c r="L3429" s="106">
        <v>3423</v>
      </c>
      <c r="M3429" s="136">
        <f t="shared" ca="1" si="266"/>
        <v>2.6415004826544957</v>
      </c>
      <c r="N3429" s="106"/>
    </row>
    <row r="3430" spans="1:14" x14ac:dyDescent="0.25">
      <c r="A3430" s="108">
        <v>3424</v>
      </c>
      <c r="B3430" s="134">
        <f t="shared" ca="1" si="265"/>
        <v>1</v>
      </c>
      <c r="C3430" s="135">
        <f t="shared" ca="1" si="267"/>
        <v>0.20065806572757272</v>
      </c>
      <c r="J3430">
        <f t="shared" ca="1" si="268"/>
        <v>1</v>
      </c>
      <c r="K3430">
        <f t="shared" ca="1" si="269"/>
        <v>0</v>
      </c>
      <c r="L3430" s="106">
        <v>3424</v>
      </c>
      <c r="M3430" s="136">
        <f t="shared" ca="1" si="266"/>
        <v>6.0350263157391169</v>
      </c>
      <c r="N3430" s="106"/>
    </row>
    <row r="3431" spans="1:14" x14ac:dyDescent="0.25">
      <c r="A3431" s="108">
        <v>3425</v>
      </c>
      <c r="B3431" s="134">
        <f t="shared" ca="1" si="265"/>
        <v>1</v>
      </c>
      <c r="C3431" s="135">
        <f t="shared" ca="1" si="267"/>
        <v>5.6525373800594414E-2</v>
      </c>
      <c r="J3431">
        <f t="shared" ca="1" si="268"/>
        <v>1</v>
      </c>
      <c r="K3431">
        <f t="shared" ca="1" si="269"/>
        <v>0</v>
      </c>
      <c r="L3431" s="106">
        <v>3425</v>
      </c>
      <c r="M3431" s="136">
        <f t="shared" ca="1" si="266"/>
        <v>6.8077471960903173</v>
      </c>
      <c r="N3431" s="106"/>
    </row>
    <row r="3432" spans="1:14" x14ac:dyDescent="0.25">
      <c r="A3432" s="108">
        <v>3426</v>
      </c>
      <c r="B3432" s="134">
        <f t="shared" ca="1" si="265"/>
        <v>1</v>
      </c>
      <c r="C3432" s="135">
        <f t="shared" ca="1" si="267"/>
        <v>0.38936804798300717</v>
      </c>
      <c r="J3432">
        <f t="shared" ca="1" si="268"/>
        <v>1</v>
      </c>
      <c r="K3432">
        <f t="shared" ca="1" si="269"/>
        <v>0</v>
      </c>
      <c r="L3432" s="106">
        <v>3426</v>
      </c>
      <c r="M3432" s="136">
        <f t="shared" ca="1" si="266"/>
        <v>0.29367385808388341</v>
      </c>
      <c r="N3432" s="106"/>
    </row>
    <row r="3433" spans="1:14" x14ac:dyDescent="0.25">
      <c r="A3433" s="108">
        <v>3427</v>
      </c>
      <c r="B3433" s="134">
        <f t="shared" ca="1" si="265"/>
        <v>1</v>
      </c>
      <c r="C3433" s="135">
        <f t="shared" ca="1" si="267"/>
        <v>0.47477732919805105</v>
      </c>
      <c r="J3433">
        <f t="shared" ca="1" si="268"/>
        <v>0</v>
      </c>
      <c r="K3433">
        <f t="shared" ca="1" si="269"/>
        <v>0</v>
      </c>
      <c r="L3433" s="106">
        <v>3427</v>
      </c>
      <c r="M3433" s="136">
        <f t="shared" ca="1" si="266"/>
        <v>6.3581521781981163</v>
      </c>
      <c r="N3433" s="106"/>
    </row>
    <row r="3434" spans="1:14" x14ac:dyDescent="0.25">
      <c r="A3434" s="108">
        <v>3428</v>
      </c>
      <c r="B3434" s="134">
        <f t="shared" ca="1" si="265"/>
        <v>0</v>
      </c>
      <c r="C3434" s="135">
        <f t="shared" ca="1" si="267"/>
        <v>0.8051689540746727</v>
      </c>
      <c r="J3434">
        <f t="shared" ca="1" si="268"/>
        <v>0</v>
      </c>
      <c r="K3434">
        <f t="shared" ca="1" si="269"/>
        <v>1</v>
      </c>
      <c r="L3434" s="106">
        <v>3428</v>
      </c>
      <c r="M3434" s="136">
        <f t="shared" ca="1" si="266"/>
        <v>0</v>
      </c>
      <c r="N3434" s="106"/>
    </row>
    <row r="3435" spans="1:14" x14ac:dyDescent="0.25">
      <c r="A3435" s="108">
        <v>3429</v>
      </c>
      <c r="B3435" s="134">
        <f t="shared" ca="1" si="265"/>
        <v>0</v>
      </c>
      <c r="C3435" s="135">
        <f t="shared" ca="1" si="267"/>
        <v>0.72928969960066214</v>
      </c>
      <c r="J3435">
        <f t="shared" ca="1" si="268"/>
        <v>0</v>
      </c>
      <c r="K3435">
        <f t="shared" ca="1" si="269"/>
        <v>1</v>
      </c>
      <c r="L3435" s="106">
        <v>3429</v>
      </c>
      <c r="M3435" s="136">
        <f t="shared" ca="1" si="266"/>
        <v>0</v>
      </c>
      <c r="N3435" s="106"/>
    </row>
    <row r="3436" spans="1:14" x14ac:dyDescent="0.25">
      <c r="A3436" s="108">
        <v>3430</v>
      </c>
      <c r="B3436" s="134">
        <f t="shared" ca="1" si="265"/>
        <v>0</v>
      </c>
      <c r="C3436" s="135">
        <f t="shared" ca="1" si="267"/>
        <v>0.63629061316764568</v>
      </c>
      <c r="J3436">
        <f t="shared" ca="1" si="268"/>
        <v>0</v>
      </c>
      <c r="K3436">
        <f t="shared" ca="1" si="269"/>
        <v>1</v>
      </c>
      <c r="L3436" s="106">
        <v>3430</v>
      </c>
      <c r="M3436" s="136">
        <f t="shared" ca="1" si="266"/>
        <v>0</v>
      </c>
      <c r="N3436" s="106"/>
    </row>
    <row r="3437" spans="1:14" x14ac:dyDescent="0.25">
      <c r="A3437" s="108">
        <v>3431</v>
      </c>
      <c r="B3437" s="134">
        <f t="shared" ca="1" si="265"/>
        <v>0</v>
      </c>
      <c r="C3437" s="135">
        <f t="shared" ca="1" si="267"/>
        <v>0.58366563936233906</v>
      </c>
      <c r="J3437">
        <f t="shared" ca="1" si="268"/>
        <v>0</v>
      </c>
      <c r="K3437">
        <f t="shared" ca="1" si="269"/>
        <v>1</v>
      </c>
      <c r="L3437" s="106">
        <v>3431</v>
      </c>
      <c r="M3437" s="136">
        <f t="shared" ca="1" si="266"/>
        <v>0</v>
      </c>
      <c r="N3437" s="106"/>
    </row>
    <row r="3438" spans="1:14" x14ac:dyDescent="0.25">
      <c r="A3438" s="108">
        <v>3432</v>
      </c>
      <c r="B3438" s="134">
        <f t="shared" ca="1" si="265"/>
        <v>0</v>
      </c>
      <c r="C3438" s="135">
        <f t="shared" ca="1" si="267"/>
        <v>0.61118603454357223</v>
      </c>
      <c r="J3438">
        <f t="shared" ca="1" si="268"/>
        <v>0</v>
      </c>
      <c r="K3438">
        <f t="shared" ca="1" si="269"/>
        <v>1</v>
      </c>
      <c r="L3438" s="106">
        <v>3432</v>
      </c>
      <c r="M3438" s="136">
        <f t="shared" ca="1" si="266"/>
        <v>0</v>
      </c>
      <c r="N3438" s="106"/>
    </row>
    <row r="3439" spans="1:14" x14ac:dyDescent="0.25">
      <c r="A3439" s="108">
        <v>3433</v>
      </c>
      <c r="B3439" s="134">
        <f t="shared" ref="B3439:B3502" ca="1" si="270">IF(B3438&gt;0,IF(C3439&lt;pww,1,0),IF(C3439&lt;pdw,1,0))</f>
        <v>0</v>
      </c>
      <c r="C3439" s="135">
        <f t="shared" ca="1" si="267"/>
        <v>0.59564032537775558</v>
      </c>
      <c r="J3439">
        <f t="shared" ca="1" si="268"/>
        <v>0</v>
      </c>
      <c r="K3439">
        <f t="shared" ca="1" si="269"/>
        <v>1</v>
      </c>
      <c r="L3439" s="106">
        <v>3433</v>
      </c>
      <c r="M3439" s="136">
        <f t="shared" ca="1" si="266"/>
        <v>0</v>
      </c>
      <c r="N3439" s="106"/>
    </row>
    <row r="3440" spans="1:14" x14ac:dyDescent="0.25">
      <c r="A3440" s="108">
        <v>3434</v>
      </c>
      <c r="B3440" s="134">
        <f t="shared" ca="1" si="270"/>
        <v>0</v>
      </c>
      <c r="C3440" s="135">
        <f t="shared" ca="1" si="267"/>
        <v>0.53621459362286761</v>
      </c>
      <c r="J3440">
        <f t="shared" ca="1" si="268"/>
        <v>0</v>
      </c>
      <c r="K3440">
        <f t="shared" ca="1" si="269"/>
        <v>0</v>
      </c>
      <c r="L3440" s="106">
        <v>3434</v>
      </c>
      <c r="M3440" s="136">
        <f t="shared" ca="1" si="266"/>
        <v>0</v>
      </c>
      <c r="N3440" s="106"/>
    </row>
    <row r="3441" spans="1:14" x14ac:dyDescent="0.25">
      <c r="A3441" s="108">
        <v>3435</v>
      </c>
      <c r="B3441" s="134">
        <f t="shared" ca="1" si="270"/>
        <v>1</v>
      </c>
      <c r="C3441" s="135">
        <f t="shared" ca="1" si="267"/>
        <v>0.36281956465259246</v>
      </c>
      <c r="J3441">
        <f t="shared" ca="1" si="268"/>
        <v>1</v>
      </c>
      <c r="K3441">
        <f t="shared" ca="1" si="269"/>
        <v>0</v>
      </c>
      <c r="L3441" s="106">
        <v>3435</v>
      </c>
      <c r="M3441" s="136">
        <f t="shared" ca="1" si="266"/>
        <v>0.74536420086520516</v>
      </c>
      <c r="N3441" s="106"/>
    </row>
    <row r="3442" spans="1:14" x14ac:dyDescent="0.25">
      <c r="A3442" s="108">
        <v>3436</v>
      </c>
      <c r="B3442" s="134">
        <f t="shared" ca="1" si="270"/>
        <v>1</v>
      </c>
      <c r="C3442" s="135">
        <f t="shared" ca="1" si="267"/>
        <v>0.66887599007834508</v>
      </c>
      <c r="J3442">
        <f t="shared" ca="1" si="268"/>
        <v>0</v>
      </c>
      <c r="K3442">
        <f t="shared" ca="1" si="269"/>
        <v>0</v>
      </c>
      <c r="L3442" s="106">
        <v>3436</v>
      </c>
      <c r="M3442" s="136">
        <f t="shared" ca="1" si="266"/>
        <v>0.98740128674731331</v>
      </c>
      <c r="N3442" s="106"/>
    </row>
    <row r="3443" spans="1:14" x14ac:dyDescent="0.25">
      <c r="A3443" s="108">
        <v>3437</v>
      </c>
      <c r="B3443" s="134">
        <f t="shared" ca="1" si="270"/>
        <v>0</v>
      </c>
      <c r="C3443" s="135">
        <f t="shared" ca="1" si="267"/>
        <v>0.78460838883894657</v>
      </c>
      <c r="J3443">
        <f t="shared" ca="1" si="268"/>
        <v>0</v>
      </c>
      <c r="K3443">
        <f t="shared" ca="1" si="269"/>
        <v>0</v>
      </c>
      <c r="L3443" s="106">
        <v>3437</v>
      </c>
      <c r="M3443" s="136">
        <f t="shared" ca="1" si="266"/>
        <v>0</v>
      </c>
      <c r="N3443" s="106"/>
    </row>
    <row r="3444" spans="1:14" x14ac:dyDescent="0.25">
      <c r="A3444" s="108">
        <v>3438</v>
      </c>
      <c r="B3444" s="134">
        <f t="shared" ca="1" si="270"/>
        <v>1</v>
      </c>
      <c r="C3444" s="135">
        <f t="shared" ca="1" si="267"/>
        <v>0.24627881204626201</v>
      </c>
      <c r="J3444">
        <f t="shared" ca="1" si="268"/>
        <v>1</v>
      </c>
      <c r="K3444">
        <f t="shared" ca="1" si="269"/>
        <v>0</v>
      </c>
      <c r="L3444" s="106">
        <v>3438</v>
      </c>
      <c r="M3444" s="136">
        <f t="shared" ca="1" si="266"/>
        <v>0.25524649921440618</v>
      </c>
      <c r="N3444" s="106"/>
    </row>
    <row r="3445" spans="1:14" x14ac:dyDescent="0.25">
      <c r="A3445" s="108">
        <v>3439</v>
      </c>
      <c r="B3445" s="134">
        <f t="shared" ca="1" si="270"/>
        <v>1</v>
      </c>
      <c r="C3445" s="135">
        <f t="shared" ca="1" si="267"/>
        <v>0.14991203278251575</v>
      </c>
      <c r="J3445">
        <f t="shared" ca="1" si="268"/>
        <v>1</v>
      </c>
      <c r="K3445">
        <f t="shared" ca="1" si="269"/>
        <v>0</v>
      </c>
      <c r="L3445" s="106">
        <v>3439</v>
      </c>
      <c r="M3445" s="136">
        <f t="shared" ca="1" si="266"/>
        <v>2.9684799984482084</v>
      </c>
      <c r="N3445" s="106"/>
    </row>
    <row r="3446" spans="1:14" x14ac:dyDescent="0.25">
      <c r="A3446" s="108">
        <v>3440</v>
      </c>
      <c r="B3446" s="134">
        <f t="shared" ca="1" si="270"/>
        <v>1</v>
      </c>
      <c r="C3446" s="135">
        <f t="shared" ca="1" si="267"/>
        <v>1.0051281847391902E-3</v>
      </c>
      <c r="J3446">
        <f t="shared" ca="1" si="268"/>
        <v>1</v>
      </c>
      <c r="K3446">
        <f t="shared" ca="1" si="269"/>
        <v>0</v>
      </c>
      <c r="L3446" s="106">
        <v>3440</v>
      </c>
      <c r="M3446" s="136">
        <f t="shared" ca="1" si="266"/>
        <v>0.59442056970482793</v>
      </c>
      <c r="N3446" s="106"/>
    </row>
    <row r="3447" spans="1:14" x14ac:dyDescent="0.25">
      <c r="A3447" s="108">
        <v>3441</v>
      </c>
      <c r="B3447" s="134">
        <f t="shared" ca="1" si="270"/>
        <v>1</v>
      </c>
      <c r="C3447" s="135">
        <f t="shared" ca="1" si="267"/>
        <v>0.48539574984012479</v>
      </c>
      <c r="J3447">
        <f t="shared" ca="1" si="268"/>
        <v>1</v>
      </c>
      <c r="K3447">
        <f t="shared" ca="1" si="269"/>
        <v>0</v>
      </c>
      <c r="L3447" s="106">
        <v>3441</v>
      </c>
      <c r="M3447" s="136">
        <f t="shared" ca="1" si="266"/>
        <v>2.1176918895424661</v>
      </c>
      <c r="N3447" s="106"/>
    </row>
    <row r="3448" spans="1:14" x14ac:dyDescent="0.25">
      <c r="A3448" s="108">
        <v>3442</v>
      </c>
      <c r="B3448" s="134">
        <f t="shared" ca="1" si="270"/>
        <v>1</v>
      </c>
      <c r="C3448" s="135">
        <f t="shared" ca="1" si="267"/>
        <v>0.74391978369187073</v>
      </c>
      <c r="J3448">
        <f t="shared" ca="1" si="268"/>
        <v>0</v>
      </c>
      <c r="K3448">
        <f t="shared" ca="1" si="269"/>
        <v>0</v>
      </c>
      <c r="L3448" s="106">
        <v>3442</v>
      </c>
      <c r="M3448" s="136">
        <f t="shared" ca="1" si="266"/>
        <v>1.4472296332511172</v>
      </c>
      <c r="N3448" s="106"/>
    </row>
    <row r="3449" spans="1:14" x14ac:dyDescent="0.25">
      <c r="A3449" s="108">
        <v>3443</v>
      </c>
      <c r="B3449" s="134">
        <f t="shared" ca="1" si="270"/>
        <v>0</v>
      </c>
      <c r="C3449" s="135">
        <f t="shared" ca="1" si="267"/>
        <v>0.8624451961981533</v>
      </c>
      <c r="J3449">
        <f t="shared" ca="1" si="268"/>
        <v>0</v>
      </c>
      <c r="K3449">
        <f t="shared" ca="1" si="269"/>
        <v>0</v>
      </c>
      <c r="L3449" s="106">
        <v>3443</v>
      </c>
      <c r="M3449" s="136">
        <f t="shared" ca="1" si="266"/>
        <v>0</v>
      </c>
      <c r="N3449" s="106"/>
    </row>
    <row r="3450" spans="1:14" x14ac:dyDescent="0.25">
      <c r="A3450" s="108">
        <v>3444</v>
      </c>
      <c r="B3450" s="134">
        <f t="shared" ca="1" si="270"/>
        <v>1</v>
      </c>
      <c r="C3450" s="135">
        <f t="shared" ca="1" si="267"/>
        <v>0.25420883834961316</v>
      </c>
      <c r="J3450">
        <f t="shared" ca="1" si="268"/>
        <v>0</v>
      </c>
      <c r="K3450">
        <f t="shared" ca="1" si="269"/>
        <v>0</v>
      </c>
      <c r="L3450" s="106">
        <v>3444</v>
      </c>
      <c r="M3450" s="136">
        <f t="shared" ca="1" si="266"/>
        <v>13.789687568785771</v>
      </c>
      <c r="N3450" s="106"/>
    </row>
    <row r="3451" spans="1:14" x14ac:dyDescent="0.25">
      <c r="A3451" s="108">
        <v>3445</v>
      </c>
      <c r="B3451" s="134">
        <f t="shared" ca="1" si="270"/>
        <v>0</v>
      </c>
      <c r="C3451" s="135">
        <f t="shared" ca="1" si="267"/>
        <v>0.83984468186670502</v>
      </c>
      <c r="J3451">
        <f t="shared" ca="1" si="268"/>
        <v>0</v>
      </c>
      <c r="K3451">
        <f t="shared" ca="1" si="269"/>
        <v>0</v>
      </c>
      <c r="L3451" s="106">
        <v>3445</v>
      </c>
      <c r="M3451" s="136">
        <f t="shared" ca="1" si="266"/>
        <v>0</v>
      </c>
      <c r="N3451" s="106"/>
    </row>
    <row r="3452" spans="1:14" x14ac:dyDescent="0.25">
      <c r="A3452" s="108">
        <v>3446</v>
      </c>
      <c r="B3452" s="134">
        <f t="shared" ca="1" si="270"/>
        <v>1</v>
      </c>
      <c r="C3452" s="135">
        <f t="shared" ca="1" si="267"/>
        <v>0.26329692459918574</v>
      </c>
      <c r="J3452">
        <f t="shared" ca="1" si="268"/>
        <v>0</v>
      </c>
      <c r="K3452">
        <f t="shared" ca="1" si="269"/>
        <v>0</v>
      </c>
      <c r="L3452" s="106">
        <v>3446</v>
      </c>
      <c r="M3452" s="136">
        <f t="shared" ca="1" si="266"/>
        <v>9.5781790594878782</v>
      </c>
      <c r="N3452" s="106"/>
    </row>
    <row r="3453" spans="1:14" x14ac:dyDescent="0.25">
      <c r="A3453" s="108">
        <v>3447</v>
      </c>
      <c r="B3453" s="134">
        <f t="shared" ca="1" si="270"/>
        <v>0</v>
      </c>
      <c r="C3453" s="135">
        <f t="shared" ca="1" si="267"/>
        <v>0.79416656124213603</v>
      </c>
      <c r="J3453">
        <f t="shared" ca="1" si="268"/>
        <v>0</v>
      </c>
      <c r="K3453">
        <f t="shared" ca="1" si="269"/>
        <v>1</v>
      </c>
      <c r="L3453" s="106">
        <v>3447</v>
      </c>
      <c r="M3453" s="136">
        <f t="shared" ca="1" si="266"/>
        <v>0</v>
      </c>
      <c r="N3453" s="106"/>
    </row>
    <row r="3454" spans="1:14" x14ac:dyDescent="0.25">
      <c r="A3454" s="108">
        <v>3448</v>
      </c>
      <c r="B3454" s="134">
        <f t="shared" ca="1" si="270"/>
        <v>0</v>
      </c>
      <c r="C3454" s="135">
        <f t="shared" ca="1" si="267"/>
        <v>0.63116673090479192</v>
      </c>
      <c r="J3454">
        <f t="shared" ca="1" si="268"/>
        <v>0</v>
      </c>
      <c r="K3454">
        <f t="shared" ca="1" si="269"/>
        <v>1</v>
      </c>
      <c r="L3454" s="106">
        <v>3448</v>
      </c>
      <c r="M3454" s="136">
        <f t="shared" ca="1" si="266"/>
        <v>0</v>
      </c>
      <c r="N3454" s="106"/>
    </row>
    <row r="3455" spans="1:14" x14ac:dyDescent="0.25">
      <c r="A3455" s="108">
        <v>3449</v>
      </c>
      <c r="B3455" s="134">
        <f t="shared" ca="1" si="270"/>
        <v>0</v>
      </c>
      <c r="C3455" s="135">
        <f t="shared" ca="1" si="267"/>
        <v>0.81570371597054769</v>
      </c>
      <c r="J3455">
        <f t="shared" ca="1" si="268"/>
        <v>0</v>
      </c>
      <c r="K3455">
        <f t="shared" ca="1" si="269"/>
        <v>1</v>
      </c>
      <c r="L3455" s="106">
        <v>3449</v>
      </c>
      <c r="M3455" s="136">
        <f t="shared" ca="1" si="266"/>
        <v>0</v>
      </c>
      <c r="N3455" s="106"/>
    </row>
    <row r="3456" spans="1:14" x14ac:dyDescent="0.25">
      <c r="A3456" s="108">
        <v>3450</v>
      </c>
      <c r="B3456" s="134">
        <f t="shared" ca="1" si="270"/>
        <v>0</v>
      </c>
      <c r="C3456" s="135">
        <f t="shared" ca="1" si="267"/>
        <v>0.76033281556068322</v>
      </c>
      <c r="J3456">
        <f t="shared" ca="1" si="268"/>
        <v>0</v>
      </c>
      <c r="K3456">
        <f t="shared" ca="1" si="269"/>
        <v>0</v>
      </c>
      <c r="L3456" s="106">
        <v>3450</v>
      </c>
      <c r="M3456" s="136">
        <f t="shared" ca="1" si="266"/>
        <v>0</v>
      </c>
      <c r="N3456" s="106"/>
    </row>
    <row r="3457" spans="1:14" x14ac:dyDescent="0.25">
      <c r="A3457" s="108">
        <v>3451</v>
      </c>
      <c r="B3457" s="134">
        <f t="shared" ca="1" si="270"/>
        <v>1</v>
      </c>
      <c r="C3457" s="135">
        <f t="shared" ca="1" si="267"/>
        <v>2.140214391428763E-2</v>
      </c>
      <c r="J3457">
        <f t="shared" ca="1" si="268"/>
        <v>1</v>
      </c>
      <c r="K3457">
        <f t="shared" ca="1" si="269"/>
        <v>0</v>
      </c>
      <c r="L3457" s="106">
        <v>3451</v>
      </c>
      <c r="M3457" s="136">
        <f t="shared" ca="1" si="266"/>
        <v>1.8692730317826312</v>
      </c>
      <c r="N3457" s="106"/>
    </row>
    <row r="3458" spans="1:14" x14ac:dyDescent="0.25">
      <c r="A3458" s="108">
        <v>3452</v>
      </c>
      <c r="B3458" s="134">
        <f t="shared" ca="1" si="270"/>
        <v>1</v>
      </c>
      <c r="C3458" s="135">
        <f t="shared" ca="1" si="267"/>
        <v>0.57892296302904478</v>
      </c>
      <c r="J3458">
        <f t="shared" ca="1" si="268"/>
        <v>1</v>
      </c>
      <c r="K3458">
        <f t="shared" ca="1" si="269"/>
        <v>0</v>
      </c>
      <c r="L3458" s="106">
        <v>3452</v>
      </c>
      <c r="M3458" s="136">
        <f t="shared" ca="1" si="266"/>
        <v>9.3976926038524944</v>
      </c>
      <c r="N3458" s="106"/>
    </row>
    <row r="3459" spans="1:14" x14ac:dyDescent="0.25">
      <c r="A3459" s="108">
        <v>3453</v>
      </c>
      <c r="B3459" s="134">
        <f t="shared" ca="1" si="270"/>
        <v>1</v>
      </c>
      <c r="C3459" s="135">
        <f t="shared" ca="1" si="267"/>
        <v>0.46679792436963785</v>
      </c>
      <c r="J3459">
        <f t="shared" ca="1" si="268"/>
        <v>1</v>
      </c>
      <c r="K3459">
        <f t="shared" ca="1" si="269"/>
        <v>0</v>
      </c>
      <c r="L3459" s="106">
        <v>3453</v>
      </c>
      <c r="M3459" s="136">
        <f t="shared" ca="1" si="266"/>
        <v>6.033675477273424</v>
      </c>
      <c r="N3459" s="106"/>
    </row>
    <row r="3460" spans="1:14" x14ac:dyDescent="0.25">
      <c r="A3460" s="108">
        <v>3454</v>
      </c>
      <c r="B3460" s="134">
        <f t="shared" ca="1" si="270"/>
        <v>1</v>
      </c>
      <c r="C3460" s="135">
        <f t="shared" ca="1" si="267"/>
        <v>0.52290338420951643</v>
      </c>
      <c r="J3460">
        <f t="shared" ca="1" si="268"/>
        <v>1</v>
      </c>
      <c r="K3460">
        <f t="shared" ca="1" si="269"/>
        <v>0</v>
      </c>
      <c r="L3460" s="106">
        <v>3454</v>
      </c>
      <c r="M3460" s="136">
        <f t="shared" ca="1" si="266"/>
        <v>1.7875994549575378</v>
      </c>
      <c r="N3460" s="106"/>
    </row>
    <row r="3461" spans="1:14" x14ac:dyDescent="0.25">
      <c r="A3461" s="108">
        <v>3455</v>
      </c>
      <c r="B3461" s="134">
        <f t="shared" ca="1" si="270"/>
        <v>1</v>
      </c>
      <c r="C3461" s="135">
        <f t="shared" ca="1" si="267"/>
        <v>0.31272820130730006</v>
      </c>
      <c r="J3461">
        <f t="shared" ca="1" si="268"/>
        <v>1</v>
      </c>
      <c r="K3461">
        <f t="shared" ca="1" si="269"/>
        <v>0</v>
      </c>
      <c r="L3461" s="106">
        <v>3455</v>
      </c>
      <c r="M3461" s="136">
        <f t="shared" ca="1" si="266"/>
        <v>1.4104742711138856</v>
      </c>
      <c r="N3461" s="106"/>
    </row>
    <row r="3462" spans="1:14" x14ac:dyDescent="0.25">
      <c r="A3462" s="108">
        <v>3456</v>
      </c>
      <c r="B3462" s="134">
        <f t="shared" ca="1" si="270"/>
        <v>1</v>
      </c>
      <c r="C3462" s="135">
        <f t="shared" ca="1" si="267"/>
        <v>0.22855628457160193</v>
      </c>
      <c r="J3462">
        <f t="shared" ca="1" si="268"/>
        <v>1</v>
      </c>
      <c r="K3462">
        <f t="shared" ca="1" si="269"/>
        <v>0</v>
      </c>
      <c r="L3462" s="106">
        <v>3456</v>
      </c>
      <c r="M3462" s="136">
        <f t="shared" ca="1" si="266"/>
        <v>3.0502315079616249</v>
      </c>
      <c r="N3462" s="106"/>
    </row>
    <row r="3463" spans="1:14" x14ac:dyDescent="0.25">
      <c r="A3463" s="108">
        <v>3457</v>
      </c>
      <c r="B3463" s="134">
        <f t="shared" ca="1" si="270"/>
        <v>1</v>
      </c>
      <c r="C3463" s="135">
        <f t="shared" ca="1" si="267"/>
        <v>0.2117921996903489</v>
      </c>
      <c r="J3463">
        <f t="shared" ca="1" si="268"/>
        <v>0</v>
      </c>
      <c r="K3463">
        <f t="shared" ca="1" si="269"/>
        <v>0</v>
      </c>
      <c r="L3463" s="106">
        <v>3457</v>
      </c>
      <c r="M3463" s="136">
        <f t="shared" ref="M3463:M3526" ca="1" si="271">IF(B3463&gt;0,-LN(1-(RAND()))/lambda,0)</f>
        <v>4.8356250016445337</v>
      </c>
      <c r="N3463" s="106"/>
    </row>
    <row r="3464" spans="1:14" x14ac:dyDescent="0.25">
      <c r="A3464" s="108">
        <v>3458</v>
      </c>
      <c r="B3464" s="134">
        <f t="shared" ca="1" si="270"/>
        <v>0</v>
      </c>
      <c r="C3464" s="135">
        <f t="shared" ref="C3464:C3527" ca="1" si="272">RAND()</f>
        <v>0.94824053028772304</v>
      </c>
      <c r="J3464">
        <f t="shared" ref="J3464:J3527" ca="1" si="273">IF(AND(B3464,B3465),1,0)</f>
        <v>0</v>
      </c>
      <c r="K3464">
        <f t="shared" ref="K3464:K3527" ca="1" si="274">IF(AND(NOT(B3464),NOT(B3465)),1,0)</f>
        <v>1</v>
      </c>
      <c r="L3464" s="106">
        <v>3458</v>
      </c>
      <c r="M3464" s="136">
        <f t="shared" ca="1" si="271"/>
        <v>0</v>
      </c>
      <c r="N3464" s="106"/>
    </row>
    <row r="3465" spans="1:14" x14ac:dyDescent="0.25">
      <c r="A3465" s="108">
        <v>3459</v>
      </c>
      <c r="B3465" s="134">
        <f t="shared" ca="1" si="270"/>
        <v>0</v>
      </c>
      <c r="C3465" s="135">
        <f t="shared" ca="1" si="272"/>
        <v>0.70259117314142816</v>
      </c>
      <c r="J3465">
        <f t="shared" ca="1" si="273"/>
        <v>0</v>
      </c>
      <c r="K3465">
        <f t="shared" ca="1" si="274"/>
        <v>0</v>
      </c>
      <c r="L3465" s="106">
        <v>3459</v>
      </c>
      <c r="M3465" s="136">
        <f t="shared" ca="1" si="271"/>
        <v>0</v>
      </c>
      <c r="N3465" s="106"/>
    </row>
    <row r="3466" spans="1:14" x14ac:dyDescent="0.25">
      <c r="A3466" s="108">
        <v>3460</v>
      </c>
      <c r="B3466" s="134">
        <f t="shared" ca="1" si="270"/>
        <v>1</v>
      </c>
      <c r="C3466" s="135">
        <f t="shared" ca="1" si="272"/>
        <v>9.8185465611420053E-2</v>
      </c>
      <c r="J3466">
        <f t="shared" ca="1" si="273"/>
        <v>1</v>
      </c>
      <c r="K3466">
        <f t="shared" ca="1" si="274"/>
        <v>0</v>
      </c>
      <c r="L3466" s="106">
        <v>3460</v>
      </c>
      <c r="M3466" s="136">
        <f t="shared" ca="1" si="271"/>
        <v>1.4689081587755921</v>
      </c>
      <c r="N3466" s="106"/>
    </row>
    <row r="3467" spans="1:14" x14ac:dyDescent="0.25">
      <c r="A3467" s="108">
        <v>3461</v>
      </c>
      <c r="B3467" s="134">
        <f t="shared" ca="1" si="270"/>
        <v>1</v>
      </c>
      <c r="C3467" s="135">
        <f t="shared" ca="1" si="272"/>
        <v>0.59610545659517722</v>
      </c>
      <c r="J3467">
        <f t="shared" ca="1" si="273"/>
        <v>1</v>
      </c>
      <c r="K3467">
        <f t="shared" ca="1" si="274"/>
        <v>0</v>
      </c>
      <c r="L3467" s="106">
        <v>3461</v>
      </c>
      <c r="M3467" s="136">
        <f t="shared" ca="1" si="271"/>
        <v>10.642978758175577</v>
      </c>
      <c r="N3467" s="106"/>
    </row>
    <row r="3468" spans="1:14" x14ac:dyDescent="0.25">
      <c r="A3468" s="108">
        <v>3462</v>
      </c>
      <c r="B3468" s="134">
        <f t="shared" ca="1" si="270"/>
        <v>1</v>
      </c>
      <c r="C3468" s="135">
        <f t="shared" ca="1" si="272"/>
        <v>0.14624204013218445</v>
      </c>
      <c r="J3468">
        <f t="shared" ca="1" si="273"/>
        <v>1</v>
      </c>
      <c r="K3468">
        <f t="shared" ca="1" si="274"/>
        <v>0</v>
      </c>
      <c r="L3468" s="106">
        <v>3462</v>
      </c>
      <c r="M3468" s="136">
        <f t="shared" ca="1" si="271"/>
        <v>0.97456246551707204</v>
      </c>
      <c r="N3468" s="106"/>
    </row>
    <row r="3469" spans="1:14" x14ac:dyDescent="0.25">
      <c r="A3469" s="108">
        <v>3463</v>
      </c>
      <c r="B3469" s="134">
        <f t="shared" ca="1" si="270"/>
        <v>1</v>
      </c>
      <c r="C3469" s="135">
        <f t="shared" ca="1" si="272"/>
        <v>0.16250113618874329</v>
      </c>
      <c r="J3469">
        <f t="shared" ca="1" si="273"/>
        <v>0</v>
      </c>
      <c r="K3469">
        <f t="shared" ca="1" si="274"/>
        <v>0</v>
      </c>
      <c r="L3469" s="106">
        <v>3463</v>
      </c>
      <c r="M3469" s="136">
        <f t="shared" ca="1" si="271"/>
        <v>1.6227268853618739</v>
      </c>
      <c r="N3469" s="106"/>
    </row>
    <row r="3470" spans="1:14" x14ac:dyDescent="0.25">
      <c r="A3470" s="108">
        <v>3464</v>
      </c>
      <c r="B3470" s="134">
        <f t="shared" ca="1" si="270"/>
        <v>0</v>
      </c>
      <c r="C3470" s="135">
        <f t="shared" ca="1" si="272"/>
        <v>0.94509243964517942</v>
      </c>
      <c r="J3470">
        <f t="shared" ca="1" si="273"/>
        <v>0</v>
      </c>
      <c r="K3470">
        <f t="shared" ca="1" si="274"/>
        <v>1</v>
      </c>
      <c r="L3470" s="106">
        <v>3464</v>
      </c>
      <c r="M3470" s="136">
        <f t="shared" ca="1" si="271"/>
        <v>0</v>
      </c>
      <c r="N3470" s="106"/>
    </row>
    <row r="3471" spans="1:14" x14ac:dyDescent="0.25">
      <c r="A3471" s="108">
        <v>3465</v>
      </c>
      <c r="B3471" s="134">
        <f t="shared" ca="1" si="270"/>
        <v>0</v>
      </c>
      <c r="C3471" s="135">
        <f t="shared" ca="1" si="272"/>
        <v>0.87197697113967398</v>
      </c>
      <c r="J3471">
        <f t="shared" ca="1" si="273"/>
        <v>0</v>
      </c>
      <c r="K3471">
        <f t="shared" ca="1" si="274"/>
        <v>1</v>
      </c>
      <c r="L3471" s="106">
        <v>3465</v>
      </c>
      <c r="M3471" s="136">
        <f t="shared" ca="1" si="271"/>
        <v>0</v>
      </c>
      <c r="N3471" s="106"/>
    </row>
    <row r="3472" spans="1:14" x14ac:dyDescent="0.25">
      <c r="A3472" s="108">
        <v>3466</v>
      </c>
      <c r="B3472" s="134">
        <f t="shared" ca="1" si="270"/>
        <v>0</v>
      </c>
      <c r="C3472" s="135">
        <f t="shared" ca="1" si="272"/>
        <v>0.54890877080479505</v>
      </c>
      <c r="J3472">
        <f t="shared" ca="1" si="273"/>
        <v>0</v>
      </c>
      <c r="K3472">
        <f t="shared" ca="1" si="274"/>
        <v>0</v>
      </c>
      <c r="L3472" s="106">
        <v>3466</v>
      </c>
      <c r="M3472" s="136">
        <f t="shared" ca="1" si="271"/>
        <v>0</v>
      </c>
      <c r="N3472" s="106"/>
    </row>
    <row r="3473" spans="1:14" x14ac:dyDescent="0.25">
      <c r="A3473" s="108">
        <v>3467</v>
      </c>
      <c r="B3473" s="134">
        <f t="shared" ca="1" si="270"/>
        <v>1</v>
      </c>
      <c r="C3473" s="135">
        <f t="shared" ca="1" si="272"/>
        <v>8.1189325378615562E-2</v>
      </c>
      <c r="J3473">
        <f t="shared" ca="1" si="273"/>
        <v>0</v>
      </c>
      <c r="K3473">
        <f t="shared" ca="1" si="274"/>
        <v>0</v>
      </c>
      <c r="L3473" s="106">
        <v>3467</v>
      </c>
      <c r="M3473" s="136">
        <f t="shared" ca="1" si="271"/>
        <v>7.4399718288358576</v>
      </c>
      <c r="N3473" s="106"/>
    </row>
    <row r="3474" spans="1:14" x14ac:dyDescent="0.25">
      <c r="A3474" s="108">
        <v>3468</v>
      </c>
      <c r="B3474" s="134">
        <f t="shared" ca="1" si="270"/>
        <v>0</v>
      </c>
      <c r="C3474" s="135">
        <f t="shared" ca="1" si="272"/>
        <v>0.82795665911544569</v>
      </c>
      <c r="J3474">
        <f t="shared" ca="1" si="273"/>
        <v>0</v>
      </c>
      <c r="K3474">
        <f t="shared" ca="1" si="274"/>
        <v>1</v>
      </c>
      <c r="L3474" s="106">
        <v>3468</v>
      </c>
      <c r="M3474" s="136">
        <f t="shared" ca="1" si="271"/>
        <v>0</v>
      </c>
      <c r="N3474" s="106"/>
    </row>
    <row r="3475" spans="1:14" x14ac:dyDescent="0.25">
      <c r="A3475" s="108">
        <v>3469</v>
      </c>
      <c r="B3475" s="134">
        <f t="shared" ca="1" si="270"/>
        <v>0</v>
      </c>
      <c r="C3475" s="135">
        <f t="shared" ca="1" si="272"/>
        <v>0.96313095940973281</v>
      </c>
      <c r="J3475">
        <f t="shared" ca="1" si="273"/>
        <v>0</v>
      </c>
      <c r="K3475">
        <f t="shared" ca="1" si="274"/>
        <v>0</v>
      </c>
      <c r="L3475" s="106">
        <v>3469</v>
      </c>
      <c r="M3475" s="136">
        <f t="shared" ca="1" si="271"/>
        <v>0</v>
      </c>
      <c r="N3475" s="106"/>
    </row>
    <row r="3476" spans="1:14" x14ac:dyDescent="0.25">
      <c r="A3476" s="108">
        <v>3470</v>
      </c>
      <c r="B3476" s="134">
        <f t="shared" ca="1" si="270"/>
        <v>1</v>
      </c>
      <c r="C3476" s="135">
        <f t="shared" ca="1" si="272"/>
        <v>0.37534840605682918</v>
      </c>
      <c r="J3476">
        <f t="shared" ca="1" si="273"/>
        <v>1</v>
      </c>
      <c r="K3476">
        <f t="shared" ca="1" si="274"/>
        <v>0</v>
      </c>
      <c r="L3476" s="106">
        <v>3470</v>
      </c>
      <c r="M3476" s="136">
        <f t="shared" ca="1" si="271"/>
        <v>1.0113246564287373</v>
      </c>
      <c r="N3476" s="106"/>
    </row>
    <row r="3477" spans="1:14" x14ac:dyDescent="0.25">
      <c r="A3477" s="108">
        <v>3471</v>
      </c>
      <c r="B3477" s="134">
        <f t="shared" ca="1" si="270"/>
        <v>1</v>
      </c>
      <c r="C3477" s="135">
        <f t="shared" ca="1" si="272"/>
        <v>4.6120104178827948E-2</v>
      </c>
      <c r="J3477">
        <f t="shared" ca="1" si="273"/>
        <v>1</v>
      </c>
      <c r="K3477">
        <f t="shared" ca="1" si="274"/>
        <v>0</v>
      </c>
      <c r="L3477" s="106">
        <v>3471</v>
      </c>
      <c r="M3477" s="136">
        <f t="shared" ca="1" si="271"/>
        <v>1.1221061871578955</v>
      </c>
      <c r="N3477" s="106"/>
    </row>
    <row r="3478" spans="1:14" x14ac:dyDescent="0.25">
      <c r="A3478" s="108">
        <v>3472</v>
      </c>
      <c r="B3478" s="134">
        <f t="shared" ca="1" si="270"/>
        <v>1</v>
      </c>
      <c r="C3478" s="135">
        <f t="shared" ca="1" si="272"/>
        <v>7.7772837355922775E-3</v>
      </c>
      <c r="J3478">
        <f t="shared" ca="1" si="273"/>
        <v>1</v>
      </c>
      <c r="K3478">
        <f t="shared" ca="1" si="274"/>
        <v>0</v>
      </c>
      <c r="L3478" s="106">
        <v>3472</v>
      </c>
      <c r="M3478" s="136">
        <f t="shared" ca="1" si="271"/>
        <v>3.0547438536776004</v>
      </c>
      <c r="N3478" s="106"/>
    </row>
    <row r="3479" spans="1:14" x14ac:dyDescent="0.25">
      <c r="A3479" s="108">
        <v>3473</v>
      </c>
      <c r="B3479" s="134">
        <f t="shared" ca="1" si="270"/>
        <v>1</v>
      </c>
      <c r="C3479" s="135">
        <f t="shared" ca="1" si="272"/>
        <v>0.37504780907744195</v>
      </c>
      <c r="J3479">
        <f t="shared" ca="1" si="273"/>
        <v>1</v>
      </c>
      <c r="K3479">
        <f t="shared" ca="1" si="274"/>
        <v>0</v>
      </c>
      <c r="L3479" s="106">
        <v>3473</v>
      </c>
      <c r="M3479" s="136">
        <f t="shared" ca="1" si="271"/>
        <v>3.5381004502620121</v>
      </c>
      <c r="N3479" s="106"/>
    </row>
    <row r="3480" spans="1:14" x14ac:dyDescent="0.25">
      <c r="A3480" s="108">
        <v>3474</v>
      </c>
      <c r="B3480" s="134">
        <f t="shared" ca="1" si="270"/>
        <v>1</v>
      </c>
      <c r="C3480" s="135">
        <f t="shared" ca="1" si="272"/>
        <v>0.38303848327540513</v>
      </c>
      <c r="J3480">
        <f t="shared" ca="1" si="273"/>
        <v>0</v>
      </c>
      <c r="K3480">
        <f t="shared" ca="1" si="274"/>
        <v>0</v>
      </c>
      <c r="L3480" s="106">
        <v>3474</v>
      </c>
      <c r="M3480" s="136">
        <f t="shared" ca="1" si="271"/>
        <v>1.8636930332019932</v>
      </c>
      <c r="N3480" s="106"/>
    </row>
    <row r="3481" spans="1:14" x14ac:dyDescent="0.25">
      <c r="A3481" s="108">
        <v>3475</v>
      </c>
      <c r="B3481" s="134">
        <f t="shared" ca="1" si="270"/>
        <v>0</v>
      </c>
      <c r="C3481" s="135">
        <f t="shared" ca="1" si="272"/>
        <v>0.80071347428249817</v>
      </c>
      <c r="J3481">
        <f t="shared" ca="1" si="273"/>
        <v>0</v>
      </c>
      <c r="K3481">
        <f t="shared" ca="1" si="274"/>
        <v>0</v>
      </c>
      <c r="L3481" s="106">
        <v>3475</v>
      </c>
      <c r="M3481" s="136">
        <f t="shared" ca="1" si="271"/>
        <v>0</v>
      </c>
      <c r="N3481" s="106"/>
    </row>
    <row r="3482" spans="1:14" x14ac:dyDescent="0.25">
      <c r="A3482" s="108">
        <v>3476</v>
      </c>
      <c r="B3482" s="134">
        <f t="shared" ca="1" si="270"/>
        <v>1</v>
      </c>
      <c r="C3482" s="135">
        <f t="shared" ca="1" si="272"/>
        <v>0.15217741562520637</v>
      </c>
      <c r="J3482">
        <f t="shared" ca="1" si="273"/>
        <v>1</v>
      </c>
      <c r="K3482">
        <f t="shared" ca="1" si="274"/>
        <v>0</v>
      </c>
      <c r="L3482" s="106">
        <v>3476</v>
      </c>
      <c r="M3482" s="136">
        <f t="shared" ca="1" si="271"/>
        <v>4.246528359779961</v>
      </c>
      <c r="N3482" s="106"/>
    </row>
    <row r="3483" spans="1:14" x14ac:dyDescent="0.25">
      <c r="A3483" s="108">
        <v>3477</v>
      </c>
      <c r="B3483" s="134">
        <f t="shared" ca="1" si="270"/>
        <v>1</v>
      </c>
      <c r="C3483" s="135">
        <f t="shared" ca="1" si="272"/>
        <v>0.48781820526954622</v>
      </c>
      <c r="J3483">
        <f t="shared" ca="1" si="273"/>
        <v>1</v>
      </c>
      <c r="K3483">
        <f t="shared" ca="1" si="274"/>
        <v>0</v>
      </c>
      <c r="L3483" s="106">
        <v>3477</v>
      </c>
      <c r="M3483" s="136">
        <f t="shared" ca="1" si="271"/>
        <v>1.0135317514171962</v>
      </c>
      <c r="N3483" s="106"/>
    </row>
    <row r="3484" spans="1:14" x14ac:dyDescent="0.25">
      <c r="A3484" s="108">
        <v>3478</v>
      </c>
      <c r="B3484" s="134">
        <f t="shared" ca="1" si="270"/>
        <v>1</v>
      </c>
      <c r="C3484" s="135">
        <f t="shared" ca="1" si="272"/>
        <v>4.6031864038163173E-2</v>
      </c>
      <c r="J3484">
        <f t="shared" ca="1" si="273"/>
        <v>1</v>
      </c>
      <c r="K3484">
        <f t="shared" ca="1" si="274"/>
        <v>0</v>
      </c>
      <c r="L3484" s="106">
        <v>3478</v>
      </c>
      <c r="M3484" s="136">
        <f t="shared" ca="1" si="271"/>
        <v>9.3401110011706496</v>
      </c>
      <c r="N3484" s="106"/>
    </row>
    <row r="3485" spans="1:14" x14ac:dyDescent="0.25">
      <c r="A3485" s="108">
        <v>3479</v>
      </c>
      <c r="B3485" s="134">
        <f t="shared" ca="1" si="270"/>
        <v>1</v>
      </c>
      <c r="C3485" s="135">
        <f t="shared" ca="1" si="272"/>
        <v>0.17456700592274232</v>
      </c>
      <c r="J3485">
        <f t="shared" ca="1" si="273"/>
        <v>1</v>
      </c>
      <c r="K3485">
        <f t="shared" ca="1" si="274"/>
        <v>0</v>
      </c>
      <c r="L3485" s="106">
        <v>3479</v>
      </c>
      <c r="M3485" s="136">
        <f t="shared" ca="1" si="271"/>
        <v>2.5388705367312685</v>
      </c>
      <c r="N3485" s="106"/>
    </row>
    <row r="3486" spans="1:14" x14ac:dyDescent="0.25">
      <c r="A3486" s="108">
        <v>3480</v>
      </c>
      <c r="B3486" s="134">
        <f t="shared" ca="1" si="270"/>
        <v>1</v>
      </c>
      <c r="C3486" s="135">
        <f t="shared" ca="1" si="272"/>
        <v>0.72364851148561771</v>
      </c>
      <c r="J3486">
        <f t="shared" ca="1" si="273"/>
        <v>0</v>
      </c>
      <c r="K3486">
        <f t="shared" ca="1" si="274"/>
        <v>0</v>
      </c>
      <c r="L3486" s="106">
        <v>3480</v>
      </c>
      <c r="M3486" s="136">
        <f t="shared" ca="1" si="271"/>
        <v>3.8198539880797711</v>
      </c>
      <c r="N3486" s="106"/>
    </row>
    <row r="3487" spans="1:14" x14ac:dyDescent="0.25">
      <c r="A3487" s="108">
        <v>3481</v>
      </c>
      <c r="B3487" s="134">
        <f t="shared" ca="1" si="270"/>
        <v>0</v>
      </c>
      <c r="C3487" s="135">
        <f t="shared" ca="1" si="272"/>
        <v>0.84792478711350383</v>
      </c>
      <c r="J3487">
        <f t="shared" ca="1" si="273"/>
        <v>0</v>
      </c>
      <c r="K3487">
        <f t="shared" ca="1" si="274"/>
        <v>1</v>
      </c>
      <c r="L3487" s="106">
        <v>3481</v>
      </c>
      <c r="M3487" s="136">
        <f t="shared" ca="1" si="271"/>
        <v>0</v>
      </c>
      <c r="N3487" s="106"/>
    </row>
    <row r="3488" spans="1:14" x14ac:dyDescent="0.25">
      <c r="A3488" s="108">
        <v>3482</v>
      </c>
      <c r="B3488" s="134">
        <f t="shared" ca="1" si="270"/>
        <v>0</v>
      </c>
      <c r="C3488" s="135">
        <f t="shared" ca="1" si="272"/>
        <v>0.65448988075810222</v>
      </c>
      <c r="J3488">
        <f t="shared" ca="1" si="273"/>
        <v>0</v>
      </c>
      <c r="K3488">
        <f t="shared" ca="1" si="274"/>
        <v>0</v>
      </c>
      <c r="L3488" s="106">
        <v>3482</v>
      </c>
      <c r="M3488" s="136">
        <f t="shared" ca="1" si="271"/>
        <v>0</v>
      </c>
      <c r="N3488" s="106"/>
    </row>
    <row r="3489" spans="1:14" x14ac:dyDescent="0.25">
      <c r="A3489" s="108">
        <v>3483</v>
      </c>
      <c r="B3489" s="134">
        <f t="shared" ca="1" si="270"/>
        <v>1</v>
      </c>
      <c r="C3489" s="135">
        <f t="shared" ca="1" si="272"/>
        <v>4.1137371272697787E-2</v>
      </c>
      <c r="J3489">
        <f t="shared" ca="1" si="273"/>
        <v>0</v>
      </c>
      <c r="K3489">
        <f t="shared" ca="1" si="274"/>
        <v>0</v>
      </c>
      <c r="L3489" s="106">
        <v>3483</v>
      </c>
      <c r="M3489" s="136">
        <f t="shared" ca="1" si="271"/>
        <v>0.76326662166248616</v>
      </c>
      <c r="N3489" s="106"/>
    </row>
    <row r="3490" spans="1:14" x14ac:dyDescent="0.25">
      <c r="A3490" s="108">
        <v>3484</v>
      </c>
      <c r="B3490" s="134">
        <f t="shared" ca="1" si="270"/>
        <v>0</v>
      </c>
      <c r="C3490" s="135">
        <f t="shared" ca="1" si="272"/>
        <v>0.92495702451972006</v>
      </c>
      <c r="J3490">
        <f t="shared" ca="1" si="273"/>
        <v>0</v>
      </c>
      <c r="K3490">
        <f t="shared" ca="1" si="274"/>
        <v>0</v>
      </c>
      <c r="L3490" s="106">
        <v>3484</v>
      </c>
      <c r="M3490" s="136">
        <f t="shared" ca="1" si="271"/>
        <v>0</v>
      </c>
      <c r="N3490" s="106"/>
    </row>
    <row r="3491" spans="1:14" x14ac:dyDescent="0.25">
      <c r="A3491" s="108">
        <v>3485</v>
      </c>
      <c r="B3491" s="134">
        <f t="shared" ca="1" si="270"/>
        <v>1</v>
      </c>
      <c r="C3491" s="135">
        <f t="shared" ca="1" si="272"/>
        <v>1.7486016589777331E-2</v>
      </c>
      <c r="J3491">
        <f t="shared" ca="1" si="273"/>
        <v>1</v>
      </c>
      <c r="K3491">
        <f t="shared" ca="1" si="274"/>
        <v>0</v>
      </c>
      <c r="L3491" s="106">
        <v>3485</v>
      </c>
      <c r="M3491" s="136">
        <f t="shared" ca="1" si="271"/>
        <v>1.030424646152557</v>
      </c>
      <c r="N3491" s="106"/>
    </row>
    <row r="3492" spans="1:14" x14ac:dyDescent="0.25">
      <c r="A3492" s="108">
        <v>3486</v>
      </c>
      <c r="B3492" s="134">
        <f t="shared" ca="1" si="270"/>
        <v>1</v>
      </c>
      <c r="C3492" s="135">
        <f t="shared" ca="1" si="272"/>
        <v>0.11974607809555615</v>
      </c>
      <c r="J3492">
        <f t="shared" ca="1" si="273"/>
        <v>0</v>
      </c>
      <c r="K3492">
        <f t="shared" ca="1" si="274"/>
        <v>0</v>
      </c>
      <c r="L3492" s="106">
        <v>3486</v>
      </c>
      <c r="M3492" s="136">
        <f t="shared" ca="1" si="271"/>
        <v>1.8732846329808321</v>
      </c>
      <c r="N3492" s="106"/>
    </row>
    <row r="3493" spans="1:14" x14ac:dyDescent="0.25">
      <c r="A3493" s="108">
        <v>3487</v>
      </c>
      <c r="B3493" s="134">
        <f t="shared" ca="1" si="270"/>
        <v>0</v>
      </c>
      <c r="C3493" s="135">
        <f t="shared" ca="1" si="272"/>
        <v>0.95077295828425579</v>
      </c>
      <c r="J3493">
        <f t="shared" ca="1" si="273"/>
        <v>0</v>
      </c>
      <c r="K3493">
        <f t="shared" ca="1" si="274"/>
        <v>1</v>
      </c>
      <c r="L3493" s="106">
        <v>3487</v>
      </c>
      <c r="M3493" s="136">
        <f t="shared" ca="1" si="271"/>
        <v>0</v>
      </c>
      <c r="N3493" s="106"/>
    </row>
    <row r="3494" spans="1:14" x14ac:dyDescent="0.25">
      <c r="A3494" s="108">
        <v>3488</v>
      </c>
      <c r="B3494" s="134">
        <f t="shared" ca="1" si="270"/>
        <v>0</v>
      </c>
      <c r="C3494" s="135">
        <f t="shared" ca="1" si="272"/>
        <v>0.55507340748044209</v>
      </c>
      <c r="J3494">
        <f t="shared" ca="1" si="273"/>
        <v>0</v>
      </c>
      <c r="K3494">
        <f t="shared" ca="1" si="274"/>
        <v>0</v>
      </c>
      <c r="L3494" s="106">
        <v>3488</v>
      </c>
      <c r="M3494" s="136">
        <f t="shared" ca="1" si="271"/>
        <v>0</v>
      </c>
      <c r="N3494" s="106"/>
    </row>
    <row r="3495" spans="1:14" x14ac:dyDescent="0.25">
      <c r="A3495" s="108">
        <v>3489</v>
      </c>
      <c r="B3495" s="134">
        <f t="shared" ca="1" si="270"/>
        <v>1</v>
      </c>
      <c r="C3495" s="135">
        <f t="shared" ca="1" si="272"/>
        <v>6.8464124945732951E-2</v>
      </c>
      <c r="J3495">
        <f t="shared" ca="1" si="273"/>
        <v>0</v>
      </c>
      <c r="K3495">
        <f t="shared" ca="1" si="274"/>
        <v>0</v>
      </c>
      <c r="L3495" s="106">
        <v>3489</v>
      </c>
      <c r="M3495" s="136">
        <f t="shared" ca="1" si="271"/>
        <v>6.4681857616063088</v>
      </c>
      <c r="N3495" s="106"/>
    </row>
    <row r="3496" spans="1:14" x14ac:dyDescent="0.25">
      <c r="A3496" s="108">
        <v>3490</v>
      </c>
      <c r="B3496" s="134">
        <f t="shared" ca="1" si="270"/>
        <v>0</v>
      </c>
      <c r="C3496" s="135">
        <f t="shared" ca="1" si="272"/>
        <v>0.81532644133200682</v>
      </c>
      <c r="J3496">
        <f t="shared" ca="1" si="273"/>
        <v>0</v>
      </c>
      <c r="K3496">
        <f t="shared" ca="1" si="274"/>
        <v>1</v>
      </c>
      <c r="L3496" s="106">
        <v>3490</v>
      </c>
      <c r="M3496" s="136">
        <f t="shared" ca="1" si="271"/>
        <v>0</v>
      </c>
      <c r="N3496" s="106"/>
    </row>
    <row r="3497" spans="1:14" x14ac:dyDescent="0.25">
      <c r="A3497" s="108">
        <v>3491</v>
      </c>
      <c r="B3497" s="134">
        <f t="shared" ca="1" si="270"/>
        <v>0</v>
      </c>
      <c r="C3497" s="135">
        <f t="shared" ca="1" si="272"/>
        <v>0.47366802281934139</v>
      </c>
      <c r="J3497">
        <f t="shared" ca="1" si="273"/>
        <v>0</v>
      </c>
      <c r="K3497">
        <f t="shared" ca="1" si="274"/>
        <v>1</v>
      </c>
      <c r="L3497" s="106">
        <v>3491</v>
      </c>
      <c r="M3497" s="136">
        <f t="shared" ca="1" si="271"/>
        <v>0</v>
      </c>
      <c r="N3497" s="106"/>
    </row>
    <row r="3498" spans="1:14" x14ac:dyDescent="0.25">
      <c r="A3498" s="108">
        <v>3492</v>
      </c>
      <c r="B3498" s="134">
        <f t="shared" ca="1" si="270"/>
        <v>0</v>
      </c>
      <c r="C3498" s="135">
        <f t="shared" ca="1" si="272"/>
        <v>0.7820833440707563</v>
      </c>
      <c r="J3498">
        <f t="shared" ca="1" si="273"/>
        <v>0</v>
      </c>
      <c r="K3498">
        <f t="shared" ca="1" si="274"/>
        <v>1</v>
      </c>
      <c r="L3498" s="106">
        <v>3492</v>
      </c>
      <c r="M3498" s="136">
        <f t="shared" ca="1" si="271"/>
        <v>0</v>
      </c>
      <c r="N3498" s="106"/>
    </row>
    <row r="3499" spans="1:14" x14ac:dyDescent="0.25">
      <c r="A3499" s="108">
        <v>3493</v>
      </c>
      <c r="B3499" s="134">
        <f t="shared" ca="1" si="270"/>
        <v>0</v>
      </c>
      <c r="C3499" s="135">
        <f t="shared" ca="1" si="272"/>
        <v>0.93281487206082669</v>
      </c>
      <c r="J3499">
        <f t="shared" ca="1" si="273"/>
        <v>0</v>
      </c>
      <c r="K3499">
        <f t="shared" ca="1" si="274"/>
        <v>1</v>
      </c>
      <c r="L3499" s="106">
        <v>3493</v>
      </c>
      <c r="M3499" s="136">
        <f t="shared" ca="1" si="271"/>
        <v>0</v>
      </c>
      <c r="N3499" s="106"/>
    </row>
    <row r="3500" spans="1:14" x14ac:dyDescent="0.25">
      <c r="A3500" s="108">
        <v>3494</v>
      </c>
      <c r="B3500" s="134">
        <f t="shared" ca="1" si="270"/>
        <v>0</v>
      </c>
      <c r="C3500" s="135">
        <f t="shared" ca="1" si="272"/>
        <v>0.81108228322964715</v>
      </c>
      <c r="J3500">
        <f t="shared" ca="1" si="273"/>
        <v>0</v>
      </c>
      <c r="K3500">
        <f t="shared" ca="1" si="274"/>
        <v>0</v>
      </c>
      <c r="L3500" s="106">
        <v>3494</v>
      </c>
      <c r="M3500" s="136">
        <f t="shared" ca="1" si="271"/>
        <v>0</v>
      </c>
      <c r="N3500" s="106"/>
    </row>
    <row r="3501" spans="1:14" x14ac:dyDescent="0.25">
      <c r="A3501" s="108">
        <v>3495</v>
      </c>
      <c r="B3501" s="134">
        <f t="shared" ca="1" si="270"/>
        <v>1</v>
      </c>
      <c r="C3501" s="135">
        <f t="shared" ca="1" si="272"/>
        <v>0.33451773345427938</v>
      </c>
      <c r="J3501">
        <f t="shared" ca="1" si="273"/>
        <v>1</v>
      </c>
      <c r="K3501">
        <f t="shared" ca="1" si="274"/>
        <v>0</v>
      </c>
      <c r="L3501" s="106">
        <v>3495</v>
      </c>
      <c r="M3501" s="136">
        <f t="shared" ca="1" si="271"/>
        <v>1.1743211266711506</v>
      </c>
      <c r="N3501" s="106"/>
    </row>
    <row r="3502" spans="1:14" x14ac:dyDescent="0.25">
      <c r="A3502" s="108">
        <v>3496</v>
      </c>
      <c r="B3502" s="134">
        <f t="shared" ca="1" si="270"/>
        <v>1</v>
      </c>
      <c r="C3502" s="135">
        <f t="shared" ca="1" si="272"/>
        <v>0.17743713571579778</v>
      </c>
      <c r="J3502">
        <f t="shared" ca="1" si="273"/>
        <v>1</v>
      </c>
      <c r="K3502">
        <f t="shared" ca="1" si="274"/>
        <v>0</v>
      </c>
      <c r="L3502" s="106">
        <v>3496</v>
      </c>
      <c r="M3502" s="136">
        <f t="shared" ca="1" si="271"/>
        <v>2.8695163117631307E-2</v>
      </c>
      <c r="N3502" s="106"/>
    </row>
    <row r="3503" spans="1:14" x14ac:dyDescent="0.25">
      <c r="A3503" s="108">
        <v>3497</v>
      </c>
      <c r="B3503" s="134">
        <f t="shared" ref="B3503:B3566" ca="1" si="275">IF(B3502&gt;0,IF(C3503&lt;pww,1,0),IF(C3503&lt;pdw,1,0))</f>
        <v>1</v>
      </c>
      <c r="C3503" s="135">
        <f t="shared" ca="1" si="272"/>
        <v>0.59201621414150141</v>
      </c>
      <c r="J3503">
        <f t="shared" ca="1" si="273"/>
        <v>0</v>
      </c>
      <c r="K3503">
        <f t="shared" ca="1" si="274"/>
        <v>0</v>
      </c>
      <c r="L3503" s="106">
        <v>3497</v>
      </c>
      <c r="M3503" s="136">
        <f t="shared" ca="1" si="271"/>
        <v>2.1509442592484982</v>
      </c>
      <c r="N3503" s="106"/>
    </row>
    <row r="3504" spans="1:14" x14ac:dyDescent="0.25">
      <c r="A3504" s="108">
        <v>3498</v>
      </c>
      <c r="B3504" s="134">
        <f t="shared" ca="1" si="275"/>
        <v>0</v>
      </c>
      <c r="C3504" s="135">
        <f t="shared" ca="1" si="272"/>
        <v>0.98832811293689238</v>
      </c>
      <c r="J3504">
        <f t="shared" ca="1" si="273"/>
        <v>0</v>
      </c>
      <c r="K3504">
        <f t="shared" ca="1" si="274"/>
        <v>0</v>
      </c>
      <c r="L3504" s="106">
        <v>3498</v>
      </c>
      <c r="M3504" s="136">
        <f t="shared" ca="1" si="271"/>
        <v>0</v>
      </c>
      <c r="N3504" s="106"/>
    </row>
    <row r="3505" spans="1:14" x14ac:dyDescent="0.25">
      <c r="A3505" s="108">
        <v>3499</v>
      </c>
      <c r="B3505" s="134">
        <f t="shared" ca="1" si="275"/>
        <v>1</v>
      </c>
      <c r="C3505" s="135">
        <f t="shared" ca="1" si="272"/>
        <v>0.28883726349328509</v>
      </c>
      <c r="J3505">
        <f t="shared" ca="1" si="273"/>
        <v>1</v>
      </c>
      <c r="K3505">
        <f t="shared" ca="1" si="274"/>
        <v>0</v>
      </c>
      <c r="L3505" s="106">
        <v>3499</v>
      </c>
      <c r="M3505" s="136">
        <f t="shared" ca="1" si="271"/>
        <v>0.544916820781564</v>
      </c>
      <c r="N3505" s="106"/>
    </row>
    <row r="3506" spans="1:14" x14ac:dyDescent="0.25">
      <c r="A3506" s="108">
        <v>3500</v>
      </c>
      <c r="B3506" s="134">
        <f t="shared" ca="1" si="275"/>
        <v>1</v>
      </c>
      <c r="C3506" s="135">
        <f t="shared" ca="1" si="272"/>
        <v>0.24202938796888407</v>
      </c>
      <c r="J3506">
        <f t="shared" ca="1" si="273"/>
        <v>1</v>
      </c>
      <c r="K3506">
        <f t="shared" ca="1" si="274"/>
        <v>0</v>
      </c>
      <c r="L3506" s="106">
        <v>3500</v>
      </c>
      <c r="M3506" s="136">
        <f t="shared" ca="1" si="271"/>
        <v>0.20484751947765609</v>
      </c>
      <c r="N3506" s="106"/>
    </row>
    <row r="3507" spans="1:14" x14ac:dyDescent="0.25">
      <c r="A3507" s="108">
        <v>3501</v>
      </c>
      <c r="B3507" s="134">
        <f t="shared" ca="1" si="275"/>
        <v>1</v>
      </c>
      <c r="C3507" s="135">
        <f t="shared" ca="1" si="272"/>
        <v>0.14400698102664722</v>
      </c>
      <c r="J3507">
        <f t="shared" ca="1" si="273"/>
        <v>0</v>
      </c>
      <c r="K3507">
        <f t="shared" ca="1" si="274"/>
        <v>0</v>
      </c>
      <c r="L3507" s="106">
        <v>3501</v>
      </c>
      <c r="M3507" s="136">
        <f t="shared" ca="1" si="271"/>
        <v>0.1948392934084813</v>
      </c>
      <c r="N3507" s="106"/>
    </row>
    <row r="3508" spans="1:14" x14ac:dyDescent="0.25">
      <c r="A3508" s="108">
        <v>3502</v>
      </c>
      <c r="B3508" s="134">
        <f t="shared" ca="1" si="275"/>
        <v>0</v>
      </c>
      <c r="C3508" s="135">
        <f t="shared" ca="1" si="272"/>
        <v>0.90101298956106635</v>
      </c>
      <c r="J3508">
        <f t="shared" ca="1" si="273"/>
        <v>0</v>
      </c>
      <c r="K3508">
        <f t="shared" ca="1" si="274"/>
        <v>1</v>
      </c>
      <c r="L3508" s="106">
        <v>3502</v>
      </c>
      <c r="M3508" s="136">
        <f t="shared" ca="1" si="271"/>
        <v>0</v>
      </c>
      <c r="N3508" s="106"/>
    </row>
    <row r="3509" spans="1:14" x14ac:dyDescent="0.25">
      <c r="A3509" s="108">
        <v>3503</v>
      </c>
      <c r="B3509" s="134">
        <f t="shared" ca="1" si="275"/>
        <v>0</v>
      </c>
      <c r="C3509" s="135">
        <f t="shared" ca="1" si="272"/>
        <v>0.8876163348027819</v>
      </c>
      <c r="J3509">
        <f t="shared" ca="1" si="273"/>
        <v>0</v>
      </c>
      <c r="K3509">
        <f t="shared" ca="1" si="274"/>
        <v>0</v>
      </c>
      <c r="L3509" s="106">
        <v>3503</v>
      </c>
      <c r="M3509" s="136">
        <f t="shared" ca="1" si="271"/>
        <v>0</v>
      </c>
      <c r="N3509" s="106"/>
    </row>
    <row r="3510" spans="1:14" x14ac:dyDescent="0.25">
      <c r="A3510" s="108">
        <v>3504</v>
      </c>
      <c r="B3510" s="134">
        <f t="shared" ca="1" si="275"/>
        <v>1</v>
      </c>
      <c r="C3510" s="135">
        <f t="shared" ca="1" si="272"/>
        <v>9.403206906164896E-2</v>
      </c>
      <c r="J3510">
        <f t="shared" ca="1" si="273"/>
        <v>1</v>
      </c>
      <c r="K3510">
        <f t="shared" ca="1" si="274"/>
        <v>0</v>
      </c>
      <c r="L3510" s="106">
        <v>3504</v>
      </c>
      <c r="M3510" s="136">
        <f t="shared" ca="1" si="271"/>
        <v>3.8840719280847513</v>
      </c>
      <c r="N3510" s="106"/>
    </row>
    <row r="3511" spans="1:14" x14ac:dyDescent="0.25">
      <c r="A3511" s="108">
        <v>3505</v>
      </c>
      <c r="B3511" s="134">
        <f t="shared" ca="1" si="275"/>
        <v>1</v>
      </c>
      <c r="C3511" s="135">
        <f t="shared" ca="1" si="272"/>
        <v>0.26867912335131849</v>
      </c>
      <c r="J3511">
        <f t="shared" ca="1" si="273"/>
        <v>0</v>
      </c>
      <c r="K3511">
        <f t="shared" ca="1" si="274"/>
        <v>0</v>
      </c>
      <c r="L3511" s="106">
        <v>3505</v>
      </c>
      <c r="M3511" s="136">
        <f t="shared" ca="1" si="271"/>
        <v>1.5369163558616199</v>
      </c>
      <c r="N3511" s="106"/>
    </row>
    <row r="3512" spans="1:14" x14ac:dyDescent="0.25">
      <c r="A3512" s="108">
        <v>3506</v>
      </c>
      <c r="B3512" s="134">
        <f t="shared" ca="1" si="275"/>
        <v>0</v>
      </c>
      <c r="C3512" s="135">
        <f t="shared" ca="1" si="272"/>
        <v>0.83540784759511821</v>
      </c>
      <c r="J3512">
        <f t="shared" ca="1" si="273"/>
        <v>0</v>
      </c>
      <c r="K3512">
        <f t="shared" ca="1" si="274"/>
        <v>1</v>
      </c>
      <c r="L3512" s="106">
        <v>3506</v>
      </c>
      <c r="M3512" s="136">
        <f t="shared" ca="1" si="271"/>
        <v>0</v>
      </c>
      <c r="N3512" s="106"/>
    </row>
    <row r="3513" spans="1:14" x14ac:dyDescent="0.25">
      <c r="A3513" s="108">
        <v>3507</v>
      </c>
      <c r="B3513" s="134">
        <f t="shared" ca="1" si="275"/>
        <v>0</v>
      </c>
      <c r="C3513" s="135">
        <f t="shared" ca="1" si="272"/>
        <v>0.77734955180986764</v>
      </c>
      <c r="J3513">
        <f t="shared" ca="1" si="273"/>
        <v>0</v>
      </c>
      <c r="K3513">
        <f t="shared" ca="1" si="274"/>
        <v>0</v>
      </c>
      <c r="L3513" s="106">
        <v>3507</v>
      </c>
      <c r="M3513" s="136">
        <f t="shared" ca="1" si="271"/>
        <v>0</v>
      </c>
      <c r="N3513" s="106"/>
    </row>
    <row r="3514" spans="1:14" x14ac:dyDescent="0.25">
      <c r="A3514" s="108">
        <v>3508</v>
      </c>
      <c r="B3514" s="134">
        <f t="shared" ca="1" si="275"/>
        <v>1</v>
      </c>
      <c r="C3514" s="135">
        <f t="shared" ca="1" si="272"/>
        <v>0.15700764286159274</v>
      </c>
      <c r="J3514">
        <f t="shared" ca="1" si="273"/>
        <v>1</v>
      </c>
      <c r="K3514">
        <f t="shared" ca="1" si="274"/>
        <v>0</v>
      </c>
      <c r="L3514" s="106">
        <v>3508</v>
      </c>
      <c r="M3514" s="136">
        <f t="shared" ca="1" si="271"/>
        <v>10.063571795790445</v>
      </c>
      <c r="N3514" s="106"/>
    </row>
    <row r="3515" spans="1:14" x14ac:dyDescent="0.25">
      <c r="A3515" s="108">
        <v>3509</v>
      </c>
      <c r="B3515" s="134">
        <f t="shared" ca="1" si="275"/>
        <v>1</v>
      </c>
      <c r="C3515" s="135">
        <f t="shared" ca="1" si="272"/>
        <v>0.68952733496643037</v>
      </c>
      <c r="J3515">
        <f t="shared" ca="1" si="273"/>
        <v>1</v>
      </c>
      <c r="K3515">
        <f t="shared" ca="1" si="274"/>
        <v>0</v>
      </c>
      <c r="L3515" s="106">
        <v>3509</v>
      </c>
      <c r="M3515" s="136">
        <f t="shared" ca="1" si="271"/>
        <v>5.3164093088994502</v>
      </c>
      <c r="N3515" s="106"/>
    </row>
    <row r="3516" spans="1:14" x14ac:dyDescent="0.25">
      <c r="A3516" s="108">
        <v>3510</v>
      </c>
      <c r="B3516" s="134">
        <f t="shared" ca="1" si="275"/>
        <v>1</v>
      </c>
      <c r="C3516" s="135">
        <f t="shared" ca="1" si="272"/>
        <v>0.29957734252401891</v>
      </c>
      <c r="J3516">
        <f t="shared" ca="1" si="273"/>
        <v>1</v>
      </c>
      <c r="K3516">
        <f t="shared" ca="1" si="274"/>
        <v>0</v>
      </c>
      <c r="L3516" s="106">
        <v>3510</v>
      </c>
      <c r="M3516" s="136">
        <f t="shared" ca="1" si="271"/>
        <v>3.4561944820346313</v>
      </c>
      <c r="N3516" s="106"/>
    </row>
    <row r="3517" spans="1:14" x14ac:dyDescent="0.25">
      <c r="A3517" s="108">
        <v>3511</v>
      </c>
      <c r="B3517" s="134">
        <f t="shared" ca="1" si="275"/>
        <v>1</v>
      </c>
      <c r="C3517" s="135">
        <f t="shared" ca="1" si="272"/>
        <v>0.29123840691118352</v>
      </c>
      <c r="J3517">
        <f t="shared" ca="1" si="273"/>
        <v>1</v>
      </c>
      <c r="K3517">
        <f t="shared" ca="1" si="274"/>
        <v>0</v>
      </c>
      <c r="L3517" s="106">
        <v>3511</v>
      </c>
      <c r="M3517" s="136">
        <f t="shared" ca="1" si="271"/>
        <v>4.9138817974264324</v>
      </c>
      <c r="N3517" s="106"/>
    </row>
    <row r="3518" spans="1:14" x14ac:dyDescent="0.25">
      <c r="A3518" s="108">
        <v>3512</v>
      </c>
      <c r="B3518" s="134">
        <f t="shared" ca="1" si="275"/>
        <v>1</v>
      </c>
      <c r="C3518" s="135">
        <f t="shared" ca="1" si="272"/>
        <v>0.4224148316393096</v>
      </c>
      <c r="J3518">
        <f t="shared" ca="1" si="273"/>
        <v>1</v>
      </c>
      <c r="K3518">
        <f t="shared" ca="1" si="274"/>
        <v>0</v>
      </c>
      <c r="L3518" s="106">
        <v>3512</v>
      </c>
      <c r="M3518" s="136">
        <f t="shared" ca="1" si="271"/>
        <v>11.824706800647007</v>
      </c>
      <c r="N3518" s="106"/>
    </row>
    <row r="3519" spans="1:14" x14ac:dyDescent="0.25">
      <c r="A3519" s="108">
        <v>3513</v>
      </c>
      <c r="B3519" s="134">
        <f t="shared" ca="1" si="275"/>
        <v>1</v>
      </c>
      <c r="C3519" s="135">
        <f t="shared" ca="1" si="272"/>
        <v>3.0001571897481649E-2</v>
      </c>
      <c r="J3519">
        <f t="shared" ca="1" si="273"/>
        <v>1</v>
      </c>
      <c r="K3519">
        <f t="shared" ca="1" si="274"/>
        <v>0</v>
      </c>
      <c r="L3519" s="106">
        <v>3513</v>
      </c>
      <c r="M3519" s="136">
        <f t="shared" ca="1" si="271"/>
        <v>1.4711425514910739</v>
      </c>
      <c r="N3519" s="106"/>
    </row>
    <row r="3520" spans="1:14" x14ac:dyDescent="0.25">
      <c r="A3520" s="108">
        <v>3514</v>
      </c>
      <c r="B3520" s="134">
        <f t="shared" ca="1" si="275"/>
        <v>1</v>
      </c>
      <c r="C3520" s="135">
        <f t="shared" ca="1" si="272"/>
        <v>0.44064470442288284</v>
      </c>
      <c r="J3520">
        <f t="shared" ca="1" si="273"/>
        <v>1</v>
      </c>
      <c r="K3520">
        <f t="shared" ca="1" si="274"/>
        <v>0</v>
      </c>
      <c r="L3520" s="106">
        <v>3514</v>
      </c>
      <c r="M3520" s="136">
        <f t="shared" ca="1" si="271"/>
        <v>1.2199381410021652</v>
      </c>
      <c r="N3520" s="106"/>
    </row>
    <row r="3521" spans="1:14" x14ac:dyDescent="0.25">
      <c r="A3521" s="108">
        <v>3515</v>
      </c>
      <c r="B3521" s="134">
        <f t="shared" ca="1" si="275"/>
        <v>1</v>
      </c>
      <c r="C3521" s="135">
        <f t="shared" ca="1" si="272"/>
        <v>0.17092249631027856</v>
      </c>
      <c r="J3521">
        <f t="shared" ca="1" si="273"/>
        <v>0</v>
      </c>
      <c r="K3521">
        <f t="shared" ca="1" si="274"/>
        <v>0</v>
      </c>
      <c r="L3521" s="106">
        <v>3515</v>
      </c>
      <c r="M3521" s="136">
        <f t="shared" ca="1" si="271"/>
        <v>1.0401244631618578</v>
      </c>
      <c r="N3521" s="106"/>
    </row>
    <row r="3522" spans="1:14" x14ac:dyDescent="0.25">
      <c r="A3522" s="108">
        <v>3516</v>
      </c>
      <c r="B3522" s="134">
        <f t="shared" ca="1" si="275"/>
        <v>0</v>
      </c>
      <c r="C3522" s="135">
        <f t="shared" ca="1" si="272"/>
        <v>0.84532403059820083</v>
      </c>
      <c r="J3522">
        <f t="shared" ca="1" si="273"/>
        <v>0</v>
      </c>
      <c r="K3522">
        <f t="shared" ca="1" si="274"/>
        <v>1</v>
      </c>
      <c r="L3522" s="106">
        <v>3516</v>
      </c>
      <c r="M3522" s="136">
        <f t="shared" ca="1" si="271"/>
        <v>0</v>
      </c>
      <c r="N3522" s="106"/>
    </row>
    <row r="3523" spans="1:14" x14ac:dyDescent="0.25">
      <c r="A3523" s="108">
        <v>3517</v>
      </c>
      <c r="B3523" s="134">
        <f t="shared" ca="1" si="275"/>
        <v>0</v>
      </c>
      <c r="C3523" s="135">
        <f t="shared" ca="1" si="272"/>
        <v>0.9377219226032365</v>
      </c>
      <c r="J3523">
        <f t="shared" ca="1" si="273"/>
        <v>0</v>
      </c>
      <c r="K3523">
        <f t="shared" ca="1" si="274"/>
        <v>1</v>
      </c>
      <c r="L3523" s="106">
        <v>3517</v>
      </c>
      <c r="M3523" s="136">
        <f t="shared" ca="1" si="271"/>
        <v>0</v>
      </c>
      <c r="N3523" s="106"/>
    </row>
    <row r="3524" spans="1:14" x14ac:dyDescent="0.25">
      <c r="A3524" s="108">
        <v>3518</v>
      </c>
      <c r="B3524" s="134">
        <f t="shared" ca="1" si="275"/>
        <v>0</v>
      </c>
      <c r="C3524" s="135">
        <f t="shared" ca="1" si="272"/>
        <v>0.84885114134756712</v>
      </c>
      <c r="J3524">
        <f t="shared" ca="1" si="273"/>
        <v>0</v>
      </c>
      <c r="K3524">
        <f t="shared" ca="1" si="274"/>
        <v>0</v>
      </c>
      <c r="L3524" s="106">
        <v>3518</v>
      </c>
      <c r="M3524" s="136">
        <f t="shared" ca="1" si="271"/>
        <v>0</v>
      </c>
      <c r="N3524" s="106"/>
    </row>
    <row r="3525" spans="1:14" x14ac:dyDescent="0.25">
      <c r="A3525" s="108">
        <v>3519</v>
      </c>
      <c r="B3525" s="134">
        <f t="shared" ca="1" si="275"/>
        <v>1</v>
      </c>
      <c r="C3525" s="135">
        <f t="shared" ca="1" si="272"/>
        <v>0.31450413862845217</v>
      </c>
      <c r="J3525">
        <f t="shared" ca="1" si="273"/>
        <v>1</v>
      </c>
      <c r="K3525">
        <f t="shared" ca="1" si="274"/>
        <v>0</v>
      </c>
      <c r="L3525" s="106">
        <v>3519</v>
      </c>
      <c r="M3525" s="136">
        <f t="shared" ca="1" si="271"/>
        <v>4.5014253769958268</v>
      </c>
      <c r="N3525" s="106"/>
    </row>
    <row r="3526" spans="1:14" x14ac:dyDescent="0.25">
      <c r="A3526" s="108">
        <v>3520</v>
      </c>
      <c r="B3526" s="134">
        <f t="shared" ca="1" si="275"/>
        <v>1</v>
      </c>
      <c r="C3526" s="135">
        <f t="shared" ca="1" si="272"/>
        <v>4.8304120703125064E-2</v>
      </c>
      <c r="J3526">
        <f t="shared" ca="1" si="273"/>
        <v>0</v>
      </c>
      <c r="K3526">
        <f t="shared" ca="1" si="274"/>
        <v>0</v>
      </c>
      <c r="L3526" s="106">
        <v>3520</v>
      </c>
      <c r="M3526" s="136">
        <f t="shared" ca="1" si="271"/>
        <v>7.1744374146709031</v>
      </c>
      <c r="N3526" s="106"/>
    </row>
    <row r="3527" spans="1:14" x14ac:dyDescent="0.25">
      <c r="A3527" s="108">
        <v>3521</v>
      </c>
      <c r="B3527" s="134">
        <f t="shared" ca="1" si="275"/>
        <v>0</v>
      </c>
      <c r="C3527" s="135">
        <f t="shared" ca="1" si="272"/>
        <v>0.87194115984278897</v>
      </c>
      <c r="J3527">
        <f t="shared" ca="1" si="273"/>
        <v>0</v>
      </c>
      <c r="K3527">
        <f t="shared" ca="1" si="274"/>
        <v>0</v>
      </c>
      <c r="L3527" s="106">
        <v>3521</v>
      </c>
      <c r="M3527" s="136">
        <f t="shared" ref="M3527:M3590" ca="1" si="276">IF(B3527&gt;0,-LN(1-(RAND()))/lambda,0)</f>
        <v>0</v>
      </c>
      <c r="N3527" s="106"/>
    </row>
    <row r="3528" spans="1:14" x14ac:dyDescent="0.25">
      <c r="A3528" s="108">
        <v>3522</v>
      </c>
      <c r="B3528" s="134">
        <f t="shared" ca="1" si="275"/>
        <v>1</v>
      </c>
      <c r="C3528" s="135">
        <f t="shared" ref="C3528:C3591" ca="1" si="277">RAND()</f>
        <v>0.14639560369595239</v>
      </c>
      <c r="J3528">
        <f t="shared" ref="J3528:J3591" ca="1" si="278">IF(AND(B3528,B3529),1,0)</f>
        <v>1</v>
      </c>
      <c r="K3528">
        <f t="shared" ref="K3528:K3591" ca="1" si="279">IF(AND(NOT(B3528),NOT(B3529)),1,0)</f>
        <v>0</v>
      </c>
      <c r="L3528" s="106">
        <v>3522</v>
      </c>
      <c r="M3528" s="136">
        <f t="shared" ca="1" si="276"/>
        <v>1.1883483603318001</v>
      </c>
      <c r="N3528" s="106"/>
    </row>
    <row r="3529" spans="1:14" x14ac:dyDescent="0.25">
      <c r="A3529" s="108">
        <v>3523</v>
      </c>
      <c r="B3529" s="134">
        <f t="shared" ca="1" si="275"/>
        <v>1</v>
      </c>
      <c r="C3529" s="135">
        <f t="shared" ca="1" si="277"/>
        <v>0.34683135819159927</v>
      </c>
      <c r="J3529">
        <f t="shared" ca="1" si="278"/>
        <v>1</v>
      </c>
      <c r="K3529">
        <f t="shared" ca="1" si="279"/>
        <v>0</v>
      </c>
      <c r="L3529" s="106">
        <v>3523</v>
      </c>
      <c r="M3529" s="136">
        <f t="shared" ca="1" si="276"/>
        <v>6.9899775907496561E-2</v>
      </c>
      <c r="N3529" s="106"/>
    </row>
    <row r="3530" spans="1:14" x14ac:dyDescent="0.25">
      <c r="A3530" s="108">
        <v>3524</v>
      </c>
      <c r="B3530" s="134">
        <f t="shared" ca="1" si="275"/>
        <v>1</v>
      </c>
      <c r="C3530" s="135">
        <f t="shared" ca="1" si="277"/>
        <v>0.62990049741926979</v>
      </c>
      <c r="J3530">
        <f t="shared" ca="1" si="278"/>
        <v>1</v>
      </c>
      <c r="K3530">
        <f t="shared" ca="1" si="279"/>
        <v>0</v>
      </c>
      <c r="L3530" s="106">
        <v>3524</v>
      </c>
      <c r="M3530" s="136">
        <f t="shared" ca="1" si="276"/>
        <v>0.89382450933123803</v>
      </c>
      <c r="N3530" s="106"/>
    </row>
    <row r="3531" spans="1:14" x14ac:dyDescent="0.25">
      <c r="A3531" s="108">
        <v>3525</v>
      </c>
      <c r="B3531" s="134">
        <f t="shared" ca="1" si="275"/>
        <v>1</v>
      </c>
      <c r="C3531" s="135">
        <f t="shared" ca="1" si="277"/>
        <v>0.38676429781569155</v>
      </c>
      <c r="J3531">
        <f t="shared" ca="1" si="278"/>
        <v>1</v>
      </c>
      <c r="K3531">
        <f t="shared" ca="1" si="279"/>
        <v>0</v>
      </c>
      <c r="L3531" s="106">
        <v>3525</v>
      </c>
      <c r="M3531" s="136">
        <f t="shared" ca="1" si="276"/>
        <v>6.6392840433240723</v>
      </c>
      <c r="N3531" s="106"/>
    </row>
    <row r="3532" spans="1:14" x14ac:dyDescent="0.25">
      <c r="A3532" s="108">
        <v>3526</v>
      </c>
      <c r="B3532" s="134">
        <f t="shared" ca="1" si="275"/>
        <v>1</v>
      </c>
      <c r="C3532" s="135">
        <f t="shared" ca="1" si="277"/>
        <v>0.19736885020848305</v>
      </c>
      <c r="J3532">
        <f t="shared" ca="1" si="278"/>
        <v>1</v>
      </c>
      <c r="K3532">
        <f t="shared" ca="1" si="279"/>
        <v>0</v>
      </c>
      <c r="L3532" s="106">
        <v>3526</v>
      </c>
      <c r="M3532" s="136">
        <f t="shared" ca="1" si="276"/>
        <v>1.0734709027383926</v>
      </c>
      <c r="N3532" s="106"/>
    </row>
    <row r="3533" spans="1:14" x14ac:dyDescent="0.25">
      <c r="A3533" s="108">
        <v>3527</v>
      </c>
      <c r="B3533" s="134">
        <f t="shared" ca="1" si="275"/>
        <v>1</v>
      </c>
      <c r="C3533" s="135">
        <f t="shared" ca="1" si="277"/>
        <v>0.19187814636953837</v>
      </c>
      <c r="J3533">
        <f t="shared" ca="1" si="278"/>
        <v>0</v>
      </c>
      <c r="K3533">
        <f t="shared" ca="1" si="279"/>
        <v>0</v>
      </c>
      <c r="L3533" s="106">
        <v>3527</v>
      </c>
      <c r="M3533" s="136">
        <f t="shared" ca="1" si="276"/>
        <v>7.6923336684884651</v>
      </c>
      <c r="N3533" s="106"/>
    </row>
    <row r="3534" spans="1:14" x14ac:dyDescent="0.25">
      <c r="A3534" s="108">
        <v>3528</v>
      </c>
      <c r="B3534" s="134">
        <f t="shared" ca="1" si="275"/>
        <v>0</v>
      </c>
      <c r="C3534" s="135">
        <f t="shared" ca="1" si="277"/>
        <v>0.94554018756370961</v>
      </c>
      <c r="J3534">
        <f t="shared" ca="1" si="278"/>
        <v>0</v>
      </c>
      <c r="K3534">
        <f t="shared" ca="1" si="279"/>
        <v>1</v>
      </c>
      <c r="L3534" s="106">
        <v>3528</v>
      </c>
      <c r="M3534" s="136">
        <f t="shared" ca="1" si="276"/>
        <v>0</v>
      </c>
      <c r="N3534" s="106"/>
    </row>
    <row r="3535" spans="1:14" x14ac:dyDescent="0.25">
      <c r="A3535" s="108">
        <v>3529</v>
      </c>
      <c r="B3535" s="134">
        <f t="shared" ca="1" si="275"/>
        <v>0</v>
      </c>
      <c r="C3535" s="135">
        <f t="shared" ca="1" si="277"/>
        <v>0.85327498134907886</v>
      </c>
      <c r="J3535">
        <f t="shared" ca="1" si="278"/>
        <v>0</v>
      </c>
      <c r="K3535">
        <f t="shared" ca="1" si="279"/>
        <v>1</v>
      </c>
      <c r="L3535" s="106">
        <v>3529</v>
      </c>
      <c r="M3535" s="136">
        <f t="shared" ca="1" si="276"/>
        <v>0</v>
      </c>
      <c r="N3535" s="106"/>
    </row>
    <row r="3536" spans="1:14" x14ac:dyDescent="0.25">
      <c r="A3536" s="108">
        <v>3530</v>
      </c>
      <c r="B3536" s="134">
        <f t="shared" ca="1" si="275"/>
        <v>0</v>
      </c>
      <c r="C3536" s="135">
        <f t="shared" ca="1" si="277"/>
        <v>0.42506509439823204</v>
      </c>
      <c r="J3536">
        <f t="shared" ca="1" si="278"/>
        <v>0</v>
      </c>
      <c r="K3536">
        <f t="shared" ca="1" si="279"/>
        <v>0</v>
      </c>
      <c r="L3536" s="106">
        <v>3530</v>
      </c>
      <c r="M3536" s="136">
        <f t="shared" ca="1" si="276"/>
        <v>0</v>
      </c>
      <c r="N3536" s="106"/>
    </row>
    <row r="3537" spans="1:14" x14ac:dyDescent="0.25">
      <c r="A3537" s="108">
        <v>3531</v>
      </c>
      <c r="B3537" s="134">
        <f t="shared" ca="1" si="275"/>
        <v>1</v>
      </c>
      <c r="C3537" s="135">
        <f t="shared" ca="1" si="277"/>
        <v>0.24385916813053476</v>
      </c>
      <c r="J3537">
        <f t="shared" ca="1" si="278"/>
        <v>1</v>
      </c>
      <c r="K3537">
        <f t="shared" ca="1" si="279"/>
        <v>0</v>
      </c>
      <c r="L3537" s="106">
        <v>3531</v>
      </c>
      <c r="M3537" s="136">
        <f t="shared" ca="1" si="276"/>
        <v>1.8423975414239662</v>
      </c>
      <c r="N3537" s="106"/>
    </row>
    <row r="3538" spans="1:14" x14ac:dyDescent="0.25">
      <c r="A3538" s="108">
        <v>3532</v>
      </c>
      <c r="B3538" s="134">
        <f t="shared" ca="1" si="275"/>
        <v>1</v>
      </c>
      <c r="C3538" s="135">
        <f t="shared" ca="1" si="277"/>
        <v>0.46808443887273199</v>
      </c>
      <c r="J3538">
        <f t="shared" ca="1" si="278"/>
        <v>0</v>
      </c>
      <c r="K3538">
        <f t="shared" ca="1" si="279"/>
        <v>0</v>
      </c>
      <c r="L3538" s="106">
        <v>3532</v>
      </c>
      <c r="M3538" s="136">
        <f t="shared" ca="1" si="276"/>
        <v>8.2882918588104868</v>
      </c>
      <c r="N3538" s="106"/>
    </row>
    <row r="3539" spans="1:14" x14ac:dyDescent="0.25">
      <c r="A3539" s="108">
        <v>3533</v>
      </c>
      <c r="B3539" s="134">
        <f t="shared" ca="1" si="275"/>
        <v>0</v>
      </c>
      <c r="C3539" s="135">
        <f t="shared" ca="1" si="277"/>
        <v>0.99381014193075534</v>
      </c>
      <c r="J3539">
        <f t="shared" ca="1" si="278"/>
        <v>0</v>
      </c>
      <c r="K3539">
        <f t="shared" ca="1" si="279"/>
        <v>0</v>
      </c>
      <c r="L3539" s="106">
        <v>3533</v>
      </c>
      <c r="M3539" s="136">
        <f t="shared" ca="1" si="276"/>
        <v>0</v>
      </c>
      <c r="N3539" s="106"/>
    </row>
    <row r="3540" spans="1:14" x14ac:dyDescent="0.25">
      <c r="A3540" s="108">
        <v>3534</v>
      </c>
      <c r="B3540" s="134">
        <f t="shared" ca="1" si="275"/>
        <v>1</v>
      </c>
      <c r="C3540" s="135">
        <f t="shared" ca="1" si="277"/>
        <v>0.2044578159950069</v>
      </c>
      <c r="J3540">
        <f t="shared" ca="1" si="278"/>
        <v>1</v>
      </c>
      <c r="K3540">
        <f t="shared" ca="1" si="279"/>
        <v>0</v>
      </c>
      <c r="L3540" s="106">
        <v>3534</v>
      </c>
      <c r="M3540" s="136">
        <f t="shared" ca="1" si="276"/>
        <v>13.071457488250488</v>
      </c>
      <c r="N3540" s="106"/>
    </row>
    <row r="3541" spans="1:14" x14ac:dyDescent="0.25">
      <c r="A3541" s="108">
        <v>3535</v>
      </c>
      <c r="B3541" s="134">
        <f t="shared" ca="1" si="275"/>
        <v>1</v>
      </c>
      <c r="C3541" s="135">
        <f t="shared" ca="1" si="277"/>
        <v>0.20866638853431729</v>
      </c>
      <c r="J3541">
        <f t="shared" ca="1" si="278"/>
        <v>0</v>
      </c>
      <c r="K3541">
        <f t="shared" ca="1" si="279"/>
        <v>0</v>
      </c>
      <c r="L3541" s="106">
        <v>3535</v>
      </c>
      <c r="M3541" s="136">
        <f t="shared" ca="1" si="276"/>
        <v>3.8725372536598917</v>
      </c>
      <c r="N3541" s="106"/>
    </row>
    <row r="3542" spans="1:14" x14ac:dyDescent="0.25">
      <c r="A3542" s="108">
        <v>3536</v>
      </c>
      <c r="B3542" s="134">
        <f t="shared" ca="1" si="275"/>
        <v>0</v>
      </c>
      <c r="C3542" s="135">
        <f t="shared" ca="1" si="277"/>
        <v>0.77672545187384945</v>
      </c>
      <c r="J3542">
        <f t="shared" ca="1" si="278"/>
        <v>0</v>
      </c>
      <c r="K3542">
        <f t="shared" ca="1" si="279"/>
        <v>1</v>
      </c>
      <c r="L3542" s="106">
        <v>3536</v>
      </c>
      <c r="M3542" s="136">
        <f t="shared" ca="1" si="276"/>
        <v>0</v>
      </c>
      <c r="N3542" s="106"/>
    </row>
    <row r="3543" spans="1:14" x14ac:dyDescent="0.25">
      <c r="A3543" s="108">
        <v>3537</v>
      </c>
      <c r="B3543" s="134">
        <f t="shared" ca="1" si="275"/>
        <v>0</v>
      </c>
      <c r="C3543" s="135">
        <f t="shared" ca="1" si="277"/>
        <v>0.91113090524526763</v>
      </c>
      <c r="J3543">
        <f t="shared" ca="1" si="278"/>
        <v>0</v>
      </c>
      <c r="K3543">
        <f t="shared" ca="1" si="279"/>
        <v>1</v>
      </c>
      <c r="L3543" s="106">
        <v>3537</v>
      </c>
      <c r="M3543" s="136">
        <f t="shared" ca="1" si="276"/>
        <v>0</v>
      </c>
      <c r="N3543" s="106"/>
    </row>
    <row r="3544" spans="1:14" x14ac:dyDescent="0.25">
      <c r="A3544" s="108">
        <v>3538</v>
      </c>
      <c r="B3544" s="134">
        <f t="shared" ca="1" si="275"/>
        <v>0</v>
      </c>
      <c r="C3544" s="135">
        <f t="shared" ca="1" si="277"/>
        <v>0.64630900112296241</v>
      </c>
      <c r="J3544">
        <f t="shared" ca="1" si="278"/>
        <v>0</v>
      </c>
      <c r="K3544">
        <f t="shared" ca="1" si="279"/>
        <v>1</v>
      </c>
      <c r="L3544" s="106">
        <v>3538</v>
      </c>
      <c r="M3544" s="136">
        <f t="shared" ca="1" si="276"/>
        <v>0</v>
      </c>
      <c r="N3544" s="106"/>
    </row>
    <row r="3545" spans="1:14" x14ac:dyDescent="0.25">
      <c r="A3545" s="108">
        <v>3539</v>
      </c>
      <c r="B3545" s="134">
        <f t="shared" ca="1" si="275"/>
        <v>0</v>
      </c>
      <c r="C3545" s="135">
        <f t="shared" ca="1" si="277"/>
        <v>0.63838586184458357</v>
      </c>
      <c r="J3545">
        <f t="shared" ca="1" si="278"/>
        <v>0</v>
      </c>
      <c r="K3545">
        <f t="shared" ca="1" si="279"/>
        <v>1</v>
      </c>
      <c r="L3545" s="106">
        <v>3539</v>
      </c>
      <c r="M3545" s="136">
        <f t="shared" ca="1" si="276"/>
        <v>0</v>
      </c>
      <c r="N3545" s="106"/>
    </row>
    <row r="3546" spans="1:14" x14ac:dyDescent="0.25">
      <c r="A3546" s="108">
        <v>3540</v>
      </c>
      <c r="B3546" s="134">
        <f t="shared" ca="1" si="275"/>
        <v>0</v>
      </c>
      <c r="C3546" s="135">
        <f t="shared" ca="1" si="277"/>
        <v>0.48357085449224957</v>
      </c>
      <c r="J3546">
        <f t="shared" ca="1" si="278"/>
        <v>0</v>
      </c>
      <c r="K3546">
        <f t="shared" ca="1" si="279"/>
        <v>0</v>
      </c>
      <c r="L3546" s="106">
        <v>3540</v>
      </c>
      <c r="M3546" s="136">
        <f t="shared" ca="1" si="276"/>
        <v>0</v>
      </c>
      <c r="N3546" s="106"/>
    </row>
    <row r="3547" spans="1:14" x14ac:dyDescent="0.25">
      <c r="A3547" s="108">
        <v>3541</v>
      </c>
      <c r="B3547" s="134">
        <f t="shared" ca="1" si="275"/>
        <v>1</v>
      </c>
      <c r="C3547" s="135">
        <f t="shared" ca="1" si="277"/>
        <v>0.30369756593781683</v>
      </c>
      <c r="J3547">
        <f t="shared" ca="1" si="278"/>
        <v>1</v>
      </c>
      <c r="K3547">
        <f t="shared" ca="1" si="279"/>
        <v>0</v>
      </c>
      <c r="L3547" s="106">
        <v>3541</v>
      </c>
      <c r="M3547" s="136">
        <f t="shared" ca="1" si="276"/>
        <v>3.643167078036007</v>
      </c>
      <c r="N3547" s="106"/>
    </row>
    <row r="3548" spans="1:14" x14ac:dyDescent="0.25">
      <c r="A3548" s="108">
        <v>3542</v>
      </c>
      <c r="B3548" s="134">
        <f t="shared" ca="1" si="275"/>
        <v>1</v>
      </c>
      <c r="C3548" s="135">
        <f t="shared" ca="1" si="277"/>
        <v>0.63726577843423748</v>
      </c>
      <c r="J3548">
        <f t="shared" ca="1" si="278"/>
        <v>1</v>
      </c>
      <c r="K3548">
        <f t="shared" ca="1" si="279"/>
        <v>0</v>
      </c>
      <c r="L3548" s="106">
        <v>3542</v>
      </c>
      <c r="M3548" s="136">
        <f t="shared" ca="1" si="276"/>
        <v>5.3970925203846297E-2</v>
      </c>
      <c r="N3548" s="106"/>
    </row>
    <row r="3549" spans="1:14" x14ac:dyDescent="0.25">
      <c r="A3549" s="108">
        <v>3543</v>
      </c>
      <c r="B3549" s="134">
        <f t="shared" ca="1" si="275"/>
        <v>1</v>
      </c>
      <c r="C3549" s="135">
        <f t="shared" ca="1" si="277"/>
        <v>0.66799607648554027</v>
      </c>
      <c r="J3549">
        <f t="shared" ca="1" si="278"/>
        <v>0</v>
      </c>
      <c r="K3549">
        <f t="shared" ca="1" si="279"/>
        <v>0</v>
      </c>
      <c r="L3549" s="106">
        <v>3543</v>
      </c>
      <c r="M3549" s="136">
        <f t="shared" ca="1" si="276"/>
        <v>1.2747055022056701</v>
      </c>
      <c r="N3549" s="106"/>
    </row>
    <row r="3550" spans="1:14" x14ac:dyDescent="0.25">
      <c r="A3550" s="108">
        <v>3544</v>
      </c>
      <c r="B3550" s="134">
        <f t="shared" ca="1" si="275"/>
        <v>0</v>
      </c>
      <c r="C3550" s="135">
        <f t="shared" ca="1" si="277"/>
        <v>0.83695347290268995</v>
      </c>
      <c r="J3550">
        <f t="shared" ca="1" si="278"/>
        <v>0</v>
      </c>
      <c r="K3550">
        <f t="shared" ca="1" si="279"/>
        <v>1</v>
      </c>
      <c r="L3550" s="106">
        <v>3544</v>
      </c>
      <c r="M3550" s="136">
        <f t="shared" ca="1" si="276"/>
        <v>0</v>
      </c>
      <c r="N3550" s="106"/>
    </row>
    <row r="3551" spans="1:14" x14ac:dyDescent="0.25">
      <c r="A3551" s="108">
        <v>3545</v>
      </c>
      <c r="B3551" s="134">
        <f t="shared" ca="1" si="275"/>
        <v>0</v>
      </c>
      <c r="C3551" s="135">
        <f t="shared" ca="1" si="277"/>
        <v>0.86925325458978164</v>
      </c>
      <c r="J3551">
        <f t="shared" ca="1" si="278"/>
        <v>0</v>
      </c>
      <c r="K3551">
        <f t="shared" ca="1" si="279"/>
        <v>1</v>
      </c>
      <c r="L3551" s="106">
        <v>3545</v>
      </c>
      <c r="M3551" s="136">
        <f t="shared" ca="1" si="276"/>
        <v>0</v>
      </c>
      <c r="N3551" s="106"/>
    </row>
    <row r="3552" spans="1:14" x14ac:dyDescent="0.25">
      <c r="A3552" s="108">
        <v>3546</v>
      </c>
      <c r="B3552" s="134">
        <f t="shared" ca="1" si="275"/>
        <v>0</v>
      </c>
      <c r="C3552" s="135">
        <f t="shared" ca="1" si="277"/>
        <v>0.75369600745500531</v>
      </c>
      <c r="J3552">
        <f t="shared" ca="1" si="278"/>
        <v>0</v>
      </c>
      <c r="K3552">
        <f t="shared" ca="1" si="279"/>
        <v>0</v>
      </c>
      <c r="L3552" s="106">
        <v>3546</v>
      </c>
      <c r="M3552" s="136">
        <f t="shared" ca="1" si="276"/>
        <v>0</v>
      </c>
      <c r="N3552" s="106"/>
    </row>
    <row r="3553" spans="1:14" x14ac:dyDescent="0.25">
      <c r="A3553" s="108">
        <v>3547</v>
      </c>
      <c r="B3553" s="134">
        <f t="shared" ca="1" si="275"/>
        <v>1</v>
      </c>
      <c r="C3553" s="135">
        <f t="shared" ca="1" si="277"/>
        <v>0.19134682273978143</v>
      </c>
      <c r="J3553">
        <f t="shared" ca="1" si="278"/>
        <v>1</v>
      </c>
      <c r="K3553">
        <f t="shared" ca="1" si="279"/>
        <v>0</v>
      </c>
      <c r="L3553" s="106">
        <v>3547</v>
      </c>
      <c r="M3553" s="136">
        <f t="shared" ca="1" si="276"/>
        <v>6.0231531032241339</v>
      </c>
      <c r="N3553" s="106"/>
    </row>
    <row r="3554" spans="1:14" x14ac:dyDescent="0.25">
      <c r="A3554" s="108">
        <v>3548</v>
      </c>
      <c r="B3554" s="134">
        <f t="shared" ca="1" si="275"/>
        <v>1</v>
      </c>
      <c r="C3554" s="135">
        <f t="shared" ca="1" si="277"/>
        <v>0.3466176005887267</v>
      </c>
      <c r="J3554">
        <f t="shared" ca="1" si="278"/>
        <v>1</v>
      </c>
      <c r="K3554">
        <f t="shared" ca="1" si="279"/>
        <v>0</v>
      </c>
      <c r="L3554" s="106">
        <v>3548</v>
      </c>
      <c r="M3554" s="136">
        <f t="shared" ca="1" si="276"/>
        <v>1.3230855016976883</v>
      </c>
      <c r="N3554" s="106"/>
    </row>
    <row r="3555" spans="1:14" x14ac:dyDescent="0.25">
      <c r="A3555" s="108">
        <v>3549</v>
      </c>
      <c r="B3555" s="134">
        <f t="shared" ca="1" si="275"/>
        <v>1</v>
      </c>
      <c r="C3555" s="135">
        <f t="shared" ca="1" si="277"/>
        <v>0.25003575064509287</v>
      </c>
      <c r="J3555">
        <f t="shared" ca="1" si="278"/>
        <v>1</v>
      </c>
      <c r="K3555">
        <f t="shared" ca="1" si="279"/>
        <v>0</v>
      </c>
      <c r="L3555" s="106">
        <v>3549</v>
      </c>
      <c r="M3555" s="136">
        <f t="shared" ca="1" si="276"/>
        <v>3.9196549245858092</v>
      </c>
      <c r="N3555" s="106"/>
    </row>
    <row r="3556" spans="1:14" x14ac:dyDescent="0.25">
      <c r="A3556" s="108">
        <v>3550</v>
      </c>
      <c r="B3556" s="134">
        <f t="shared" ca="1" si="275"/>
        <v>1</v>
      </c>
      <c r="C3556" s="135">
        <f t="shared" ca="1" si="277"/>
        <v>0.76396143245849546</v>
      </c>
      <c r="J3556">
        <f t="shared" ca="1" si="278"/>
        <v>1</v>
      </c>
      <c r="K3556">
        <f t="shared" ca="1" si="279"/>
        <v>0</v>
      </c>
      <c r="L3556" s="106">
        <v>3550</v>
      </c>
      <c r="M3556" s="136">
        <f t="shared" ca="1" si="276"/>
        <v>10.101712518087229</v>
      </c>
      <c r="N3556" s="106"/>
    </row>
    <row r="3557" spans="1:14" x14ac:dyDescent="0.25">
      <c r="A3557" s="108">
        <v>3551</v>
      </c>
      <c r="B3557" s="134">
        <f t="shared" ca="1" si="275"/>
        <v>1</v>
      </c>
      <c r="C3557" s="135">
        <f t="shared" ca="1" si="277"/>
        <v>0.40770206816147248</v>
      </c>
      <c r="J3557">
        <f t="shared" ca="1" si="278"/>
        <v>1</v>
      </c>
      <c r="K3557">
        <f t="shared" ca="1" si="279"/>
        <v>0</v>
      </c>
      <c r="L3557" s="106">
        <v>3551</v>
      </c>
      <c r="M3557" s="136">
        <f t="shared" ca="1" si="276"/>
        <v>5.931299147541405</v>
      </c>
      <c r="N3557" s="106"/>
    </row>
    <row r="3558" spans="1:14" x14ac:dyDescent="0.25">
      <c r="A3558" s="108">
        <v>3552</v>
      </c>
      <c r="B3558" s="134">
        <f t="shared" ca="1" si="275"/>
        <v>1</v>
      </c>
      <c r="C3558" s="135">
        <f t="shared" ca="1" si="277"/>
        <v>0.73111956127681943</v>
      </c>
      <c r="J3558">
        <f t="shared" ca="1" si="278"/>
        <v>0</v>
      </c>
      <c r="K3558">
        <f t="shared" ca="1" si="279"/>
        <v>0</v>
      </c>
      <c r="L3558" s="106">
        <v>3552</v>
      </c>
      <c r="M3558" s="136">
        <f t="shared" ca="1" si="276"/>
        <v>0.8977927041092838</v>
      </c>
      <c r="N3558" s="106"/>
    </row>
    <row r="3559" spans="1:14" x14ac:dyDescent="0.25">
      <c r="A3559" s="108">
        <v>3553</v>
      </c>
      <c r="B3559" s="134">
        <f t="shared" ca="1" si="275"/>
        <v>0</v>
      </c>
      <c r="C3559" s="135">
        <f t="shared" ca="1" si="277"/>
        <v>0.91814913772461326</v>
      </c>
      <c r="J3559">
        <f t="shared" ca="1" si="278"/>
        <v>0</v>
      </c>
      <c r="K3559">
        <f t="shared" ca="1" si="279"/>
        <v>1</v>
      </c>
      <c r="L3559" s="106">
        <v>3553</v>
      </c>
      <c r="M3559" s="136">
        <f t="shared" ca="1" si="276"/>
        <v>0</v>
      </c>
      <c r="N3559" s="106"/>
    </row>
    <row r="3560" spans="1:14" x14ac:dyDescent="0.25">
      <c r="A3560" s="108">
        <v>3554</v>
      </c>
      <c r="B3560" s="134">
        <f t="shared" ca="1" si="275"/>
        <v>0</v>
      </c>
      <c r="C3560" s="135">
        <f t="shared" ca="1" si="277"/>
        <v>0.60463901179956281</v>
      </c>
      <c r="J3560">
        <f t="shared" ca="1" si="278"/>
        <v>0</v>
      </c>
      <c r="K3560">
        <f t="shared" ca="1" si="279"/>
        <v>0</v>
      </c>
      <c r="L3560" s="106">
        <v>3554</v>
      </c>
      <c r="M3560" s="136">
        <f t="shared" ca="1" si="276"/>
        <v>0</v>
      </c>
      <c r="N3560" s="106"/>
    </row>
    <row r="3561" spans="1:14" x14ac:dyDescent="0.25">
      <c r="A3561" s="108">
        <v>3555</v>
      </c>
      <c r="B3561" s="134">
        <f t="shared" ca="1" si="275"/>
        <v>1</v>
      </c>
      <c r="C3561" s="135">
        <f t="shared" ca="1" si="277"/>
        <v>6.4189427070733385E-2</v>
      </c>
      <c r="J3561">
        <f t="shared" ca="1" si="278"/>
        <v>1</v>
      </c>
      <c r="K3561">
        <f t="shared" ca="1" si="279"/>
        <v>0</v>
      </c>
      <c r="L3561" s="106">
        <v>3555</v>
      </c>
      <c r="M3561" s="136">
        <f t="shared" ca="1" si="276"/>
        <v>0.81712940860506322</v>
      </c>
      <c r="N3561" s="106"/>
    </row>
    <row r="3562" spans="1:14" x14ac:dyDescent="0.25">
      <c r="A3562" s="108">
        <v>3556</v>
      </c>
      <c r="B3562" s="134">
        <f t="shared" ca="1" si="275"/>
        <v>1</v>
      </c>
      <c r="C3562" s="135">
        <f t="shared" ca="1" si="277"/>
        <v>0.28865497224813497</v>
      </c>
      <c r="J3562">
        <f t="shared" ca="1" si="278"/>
        <v>1</v>
      </c>
      <c r="K3562">
        <f t="shared" ca="1" si="279"/>
        <v>0</v>
      </c>
      <c r="L3562" s="106">
        <v>3556</v>
      </c>
      <c r="M3562" s="136">
        <f t="shared" ca="1" si="276"/>
        <v>2.2639157430210561</v>
      </c>
      <c r="N3562" s="106"/>
    </row>
    <row r="3563" spans="1:14" x14ac:dyDescent="0.25">
      <c r="A3563" s="108">
        <v>3557</v>
      </c>
      <c r="B3563" s="134">
        <f t="shared" ca="1" si="275"/>
        <v>1</v>
      </c>
      <c r="C3563" s="135">
        <f t="shared" ca="1" si="277"/>
        <v>0.65135732173610861</v>
      </c>
      <c r="J3563">
        <f t="shared" ca="1" si="278"/>
        <v>1</v>
      </c>
      <c r="K3563">
        <f t="shared" ca="1" si="279"/>
        <v>0</v>
      </c>
      <c r="L3563" s="106">
        <v>3557</v>
      </c>
      <c r="M3563" s="136">
        <f t="shared" ca="1" si="276"/>
        <v>5.7579944139483974</v>
      </c>
      <c r="N3563" s="106"/>
    </row>
    <row r="3564" spans="1:14" x14ac:dyDescent="0.25">
      <c r="A3564" s="108">
        <v>3558</v>
      </c>
      <c r="B3564" s="134">
        <f t="shared" ca="1" si="275"/>
        <v>1</v>
      </c>
      <c r="C3564" s="135">
        <f t="shared" ca="1" si="277"/>
        <v>0.16595434547512811</v>
      </c>
      <c r="J3564">
        <f t="shared" ca="1" si="278"/>
        <v>1</v>
      </c>
      <c r="K3564">
        <f t="shared" ca="1" si="279"/>
        <v>0</v>
      </c>
      <c r="L3564" s="106">
        <v>3558</v>
      </c>
      <c r="M3564" s="136">
        <f t="shared" ca="1" si="276"/>
        <v>3.3274285544465165</v>
      </c>
      <c r="N3564" s="106"/>
    </row>
    <row r="3565" spans="1:14" x14ac:dyDescent="0.25">
      <c r="A3565" s="108">
        <v>3559</v>
      </c>
      <c r="B3565" s="134">
        <f t="shared" ca="1" si="275"/>
        <v>1</v>
      </c>
      <c r="C3565" s="135">
        <f t="shared" ca="1" si="277"/>
        <v>0.6259340395964843</v>
      </c>
      <c r="J3565">
        <f t="shared" ca="1" si="278"/>
        <v>1</v>
      </c>
      <c r="K3565">
        <f t="shared" ca="1" si="279"/>
        <v>0</v>
      </c>
      <c r="L3565" s="106">
        <v>3559</v>
      </c>
      <c r="M3565" s="136">
        <f t="shared" ca="1" si="276"/>
        <v>2.0945710555826942</v>
      </c>
      <c r="N3565" s="106"/>
    </row>
    <row r="3566" spans="1:14" x14ac:dyDescent="0.25">
      <c r="A3566" s="108">
        <v>3560</v>
      </c>
      <c r="B3566" s="134">
        <f t="shared" ca="1" si="275"/>
        <v>1</v>
      </c>
      <c r="C3566" s="135">
        <f t="shared" ca="1" si="277"/>
        <v>0.21337107975516745</v>
      </c>
      <c r="J3566">
        <f t="shared" ca="1" si="278"/>
        <v>1</v>
      </c>
      <c r="K3566">
        <f t="shared" ca="1" si="279"/>
        <v>0</v>
      </c>
      <c r="L3566" s="106">
        <v>3560</v>
      </c>
      <c r="M3566" s="136">
        <f t="shared" ca="1" si="276"/>
        <v>2.3448762653830295</v>
      </c>
      <c r="N3566" s="106"/>
    </row>
    <row r="3567" spans="1:14" x14ac:dyDescent="0.25">
      <c r="A3567" s="108">
        <v>3561</v>
      </c>
      <c r="B3567" s="134">
        <f t="shared" ref="B3567:B3630" ca="1" si="280">IF(B3566&gt;0,IF(C3567&lt;pww,1,0),IF(C3567&lt;pdw,1,0))</f>
        <v>1</v>
      </c>
      <c r="C3567" s="135">
        <f t="shared" ca="1" si="277"/>
        <v>9.9131655935740692E-2</v>
      </c>
      <c r="J3567">
        <f t="shared" ca="1" si="278"/>
        <v>0</v>
      </c>
      <c r="K3567">
        <f t="shared" ca="1" si="279"/>
        <v>0</v>
      </c>
      <c r="L3567" s="106">
        <v>3561</v>
      </c>
      <c r="M3567" s="136">
        <f t="shared" ca="1" si="276"/>
        <v>4.4425495728486677</v>
      </c>
      <c r="N3567" s="106"/>
    </row>
    <row r="3568" spans="1:14" x14ac:dyDescent="0.25">
      <c r="A3568" s="108">
        <v>3562</v>
      </c>
      <c r="B3568" s="134">
        <f t="shared" ca="1" si="280"/>
        <v>0</v>
      </c>
      <c r="C3568" s="135">
        <f t="shared" ca="1" si="277"/>
        <v>0.9247576863033693</v>
      </c>
      <c r="J3568">
        <f t="shared" ca="1" si="278"/>
        <v>0</v>
      </c>
      <c r="K3568">
        <f t="shared" ca="1" si="279"/>
        <v>0</v>
      </c>
      <c r="L3568" s="106">
        <v>3562</v>
      </c>
      <c r="M3568" s="136">
        <f t="shared" ca="1" si="276"/>
        <v>0</v>
      </c>
      <c r="N3568" s="106"/>
    </row>
    <row r="3569" spans="1:14" x14ac:dyDescent="0.25">
      <c r="A3569" s="108">
        <v>3563</v>
      </c>
      <c r="B3569" s="134">
        <f t="shared" ca="1" si="280"/>
        <v>1</v>
      </c>
      <c r="C3569" s="135">
        <f t="shared" ca="1" si="277"/>
        <v>0.293247904827036</v>
      </c>
      <c r="J3569">
        <f t="shared" ca="1" si="278"/>
        <v>1</v>
      </c>
      <c r="K3569">
        <f t="shared" ca="1" si="279"/>
        <v>0</v>
      </c>
      <c r="L3569" s="106">
        <v>3563</v>
      </c>
      <c r="M3569" s="136">
        <f t="shared" ca="1" si="276"/>
        <v>10.600230222835851</v>
      </c>
      <c r="N3569" s="106"/>
    </row>
    <row r="3570" spans="1:14" x14ac:dyDescent="0.25">
      <c r="A3570" s="108">
        <v>3564</v>
      </c>
      <c r="B3570" s="134">
        <f t="shared" ca="1" si="280"/>
        <v>1</v>
      </c>
      <c r="C3570" s="135">
        <f t="shared" ca="1" si="277"/>
        <v>0.35584154780996646</v>
      </c>
      <c r="J3570">
        <f t="shared" ca="1" si="278"/>
        <v>1</v>
      </c>
      <c r="K3570">
        <f t="shared" ca="1" si="279"/>
        <v>0</v>
      </c>
      <c r="L3570" s="106">
        <v>3564</v>
      </c>
      <c r="M3570" s="136">
        <f t="shared" ca="1" si="276"/>
        <v>2.2577936920360515</v>
      </c>
      <c r="N3570" s="106"/>
    </row>
    <row r="3571" spans="1:14" x14ac:dyDescent="0.25">
      <c r="A3571" s="108">
        <v>3565</v>
      </c>
      <c r="B3571" s="134">
        <f t="shared" ca="1" si="280"/>
        <v>1</v>
      </c>
      <c r="C3571" s="135">
        <f t="shared" ca="1" si="277"/>
        <v>0.5511020783451257</v>
      </c>
      <c r="J3571">
        <f t="shared" ca="1" si="278"/>
        <v>1</v>
      </c>
      <c r="K3571">
        <f t="shared" ca="1" si="279"/>
        <v>0</v>
      </c>
      <c r="L3571" s="106">
        <v>3565</v>
      </c>
      <c r="M3571" s="136">
        <f t="shared" ca="1" si="276"/>
        <v>4.7051721062624168</v>
      </c>
      <c r="N3571" s="106"/>
    </row>
    <row r="3572" spans="1:14" x14ac:dyDescent="0.25">
      <c r="A3572" s="108">
        <v>3566</v>
      </c>
      <c r="B3572" s="134">
        <f t="shared" ca="1" si="280"/>
        <v>1</v>
      </c>
      <c r="C3572" s="135">
        <f t="shared" ca="1" si="277"/>
        <v>9.7348223822172564E-2</v>
      </c>
      <c r="J3572">
        <f t="shared" ca="1" si="278"/>
        <v>1</v>
      </c>
      <c r="K3572">
        <f t="shared" ca="1" si="279"/>
        <v>0</v>
      </c>
      <c r="L3572" s="106">
        <v>3566</v>
      </c>
      <c r="M3572" s="136">
        <f t="shared" ca="1" si="276"/>
        <v>8.1729003406331771</v>
      </c>
      <c r="N3572" s="106"/>
    </row>
    <row r="3573" spans="1:14" x14ac:dyDescent="0.25">
      <c r="A3573" s="108">
        <v>3567</v>
      </c>
      <c r="B3573" s="134">
        <f t="shared" ca="1" si="280"/>
        <v>1</v>
      </c>
      <c r="C3573" s="135">
        <f t="shared" ca="1" si="277"/>
        <v>0.46773055612409908</v>
      </c>
      <c r="J3573">
        <f t="shared" ca="1" si="278"/>
        <v>1</v>
      </c>
      <c r="K3573">
        <f t="shared" ca="1" si="279"/>
        <v>0</v>
      </c>
      <c r="L3573" s="106">
        <v>3567</v>
      </c>
      <c r="M3573" s="136">
        <f t="shared" ca="1" si="276"/>
        <v>0.75525669237611615</v>
      </c>
      <c r="N3573" s="106"/>
    </row>
    <row r="3574" spans="1:14" x14ac:dyDescent="0.25">
      <c r="A3574" s="108">
        <v>3568</v>
      </c>
      <c r="B3574" s="134">
        <f t="shared" ca="1" si="280"/>
        <v>1</v>
      </c>
      <c r="C3574" s="135">
        <f t="shared" ca="1" si="277"/>
        <v>0.3470948789323246</v>
      </c>
      <c r="J3574">
        <f t="shared" ca="1" si="278"/>
        <v>1</v>
      </c>
      <c r="K3574">
        <f t="shared" ca="1" si="279"/>
        <v>0</v>
      </c>
      <c r="L3574" s="106">
        <v>3568</v>
      </c>
      <c r="M3574" s="136">
        <f t="shared" ca="1" si="276"/>
        <v>2.0415848868837605</v>
      </c>
      <c r="N3574" s="106"/>
    </row>
    <row r="3575" spans="1:14" x14ac:dyDescent="0.25">
      <c r="A3575" s="108">
        <v>3569</v>
      </c>
      <c r="B3575" s="134">
        <f t="shared" ca="1" si="280"/>
        <v>1</v>
      </c>
      <c r="C3575" s="135">
        <f t="shared" ca="1" si="277"/>
        <v>0.63428990123402706</v>
      </c>
      <c r="J3575">
        <f t="shared" ca="1" si="278"/>
        <v>1</v>
      </c>
      <c r="K3575">
        <f t="shared" ca="1" si="279"/>
        <v>0</v>
      </c>
      <c r="L3575" s="106">
        <v>3569</v>
      </c>
      <c r="M3575" s="136">
        <f t="shared" ca="1" si="276"/>
        <v>2.1515289434226976</v>
      </c>
      <c r="N3575" s="106"/>
    </row>
    <row r="3576" spans="1:14" x14ac:dyDescent="0.25">
      <c r="A3576" s="108">
        <v>3570</v>
      </c>
      <c r="B3576" s="134">
        <f t="shared" ca="1" si="280"/>
        <v>1</v>
      </c>
      <c r="C3576" s="135">
        <f t="shared" ca="1" si="277"/>
        <v>0.39455780876824931</v>
      </c>
      <c r="J3576">
        <f t="shared" ca="1" si="278"/>
        <v>1</v>
      </c>
      <c r="K3576">
        <f t="shared" ca="1" si="279"/>
        <v>0</v>
      </c>
      <c r="L3576" s="106">
        <v>3570</v>
      </c>
      <c r="M3576" s="136">
        <f t="shared" ca="1" si="276"/>
        <v>2.7101002902554425</v>
      </c>
      <c r="N3576" s="106"/>
    </row>
    <row r="3577" spans="1:14" x14ac:dyDescent="0.25">
      <c r="A3577" s="108">
        <v>3571</v>
      </c>
      <c r="B3577" s="134">
        <f t="shared" ca="1" si="280"/>
        <v>1</v>
      </c>
      <c r="C3577" s="135">
        <f t="shared" ca="1" si="277"/>
        <v>0.48009931840883624</v>
      </c>
      <c r="J3577">
        <f t="shared" ca="1" si="278"/>
        <v>1</v>
      </c>
      <c r="K3577">
        <f t="shared" ca="1" si="279"/>
        <v>0</v>
      </c>
      <c r="L3577" s="106">
        <v>3571</v>
      </c>
      <c r="M3577" s="136">
        <f t="shared" ca="1" si="276"/>
        <v>4.4459837131195004</v>
      </c>
      <c r="N3577" s="106"/>
    </row>
    <row r="3578" spans="1:14" x14ac:dyDescent="0.25">
      <c r="A3578" s="108">
        <v>3572</v>
      </c>
      <c r="B3578" s="134">
        <f t="shared" ca="1" si="280"/>
        <v>1</v>
      </c>
      <c r="C3578" s="135">
        <f t="shared" ca="1" si="277"/>
        <v>0.39979089436865411</v>
      </c>
      <c r="J3578">
        <f t="shared" ca="1" si="278"/>
        <v>1</v>
      </c>
      <c r="K3578">
        <f t="shared" ca="1" si="279"/>
        <v>0</v>
      </c>
      <c r="L3578" s="106">
        <v>3572</v>
      </c>
      <c r="M3578" s="136">
        <f t="shared" ca="1" si="276"/>
        <v>0.34366138630154691</v>
      </c>
      <c r="N3578" s="106"/>
    </row>
    <row r="3579" spans="1:14" x14ac:dyDescent="0.25">
      <c r="A3579" s="108">
        <v>3573</v>
      </c>
      <c r="B3579" s="134">
        <f t="shared" ca="1" si="280"/>
        <v>1</v>
      </c>
      <c r="C3579" s="135">
        <f t="shared" ca="1" si="277"/>
        <v>0.19276093223796131</v>
      </c>
      <c r="J3579">
        <f t="shared" ca="1" si="278"/>
        <v>1</v>
      </c>
      <c r="K3579">
        <f t="shared" ca="1" si="279"/>
        <v>0</v>
      </c>
      <c r="L3579" s="106">
        <v>3573</v>
      </c>
      <c r="M3579" s="136">
        <f t="shared" ca="1" si="276"/>
        <v>1.5776278394765575</v>
      </c>
      <c r="N3579" s="106"/>
    </row>
    <row r="3580" spans="1:14" x14ac:dyDescent="0.25">
      <c r="A3580" s="108">
        <v>3574</v>
      </c>
      <c r="B3580" s="134">
        <f t="shared" ca="1" si="280"/>
        <v>1</v>
      </c>
      <c r="C3580" s="135">
        <f t="shared" ca="1" si="277"/>
        <v>0.27089527100703303</v>
      </c>
      <c r="J3580">
        <f t="shared" ca="1" si="278"/>
        <v>0</v>
      </c>
      <c r="K3580">
        <f t="shared" ca="1" si="279"/>
        <v>0</v>
      </c>
      <c r="L3580" s="106">
        <v>3574</v>
      </c>
      <c r="M3580" s="136">
        <f t="shared" ca="1" si="276"/>
        <v>9.4332390966036463</v>
      </c>
      <c r="N3580" s="106"/>
    </row>
    <row r="3581" spans="1:14" x14ac:dyDescent="0.25">
      <c r="A3581" s="108">
        <v>3575</v>
      </c>
      <c r="B3581" s="134">
        <f t="shared" ca="1" si="280"/>
        <v>0</v>
      </c>
      <c r="C3581" s="135">
        <f t="shared" ca="1" si="277"/>
        <v>0.96561988635652274</v>
      </c>
      <c r="J3581">
        <f t="shared" ca="1" si="278"/>
        <v>0</v>
      </c>
      <c r="K3581">
        <f t="shared" ca="1" si="279"/>
        <v>1</v>
      </c>
      <c r="L3581" s="106">
        <v>3575</v>
      </c>
      <c r="M3581" s="136">
        <f t="shared" ca="1" si="276"/>
        <v>0</v>
      </c>
      <c r="N3581" s="106"/>
    </row>
    <row r="3582" spans="1:14" x14ac:dyDescent="0.25">
      <c r="A3582" s="108">
        <v>3576</v>
      </c>
      <c r="B3582" s="134">
        <f t="shared" ca="1" si="280"/>
        <v>0</v>
      </c>
      <c r="C3582" s="135">
        <f t="shared" ca="1" si="277"/>
        <v>0.88032041024800667</v>
      </c>
      <c r="J3582">
        <f t="shared" ca="1" si="278"/>
        <v>0</v>
      </c>
      <c r="K3582">
        <f t="shared" ca="1" si="279"/>
        <v>0</v>
      </c>
      <c r="L3582" s="106">
        <v>3576</v>
      </c>
      <c r="M3582" s="136">
        <f t="shared" ca="1" si="276"/>
        <v>0</v>
      </c>
      <c r="N3582" s="106"/>
    </row>
    <row r="3583" spans="1:14" x14ac:dyDescent="0.25">
      <c r="A3583" s="108">
        <v>3577</v>
      </c>
      <c r="B3583" s="134">
        <f t="shared" ca="1" si="280"/>
        <v>1</v>
      </c>
      <c r="C3583" s="135">
        <f t="shared" ca="1" si="277"/>
        <v>5.2600459366942243E-2</v>
      </c>
      <c r="J3583">
        <f t="shared" ca="1" si="278"/>
        <v>1</v>
      </c>
      <c r="K3583">
        <f t="shared" ca="1" si="279"/>
        <v>0</v>
      </c>
      <c r="L3583" s="106">
        <v>3577</v>
      </c>
      <c r="M3583" s="136">
        <f t="shared" ca="1" si="276"/>
        <v>12.722667686295482</v>
      </c>
      <c r="N3583" s="106"/>
    </row>
    <row r="3584" spans="1:14" x14ac:dyDescent="0.25">
      <c r="A3584" s="108">
        <v>3578</v>
      </c>
      <c r="B3584" s="134">
        <f t="shared" ca="1" si="280"/>
        <v>1</v>
      </c>
      <c r="C3584" s="135">
        <f t="shared" ca="1" si="277"/>
        <v>0.63342422722753811</v>
      </c>
      <c r="J3584">
        <f t="shared" ca="1" si="278"/>
        <v>1</v>
      </c>
      <c r="K3584">
        <f t="shared" ca="1" si="279"/>
        <v>0</v>
      </c>
      <c r="L3584" s="106">
        <v>3578</v>
      </c>
      <c r="M3584" s="136">
        <f t="shared" ca="1" si="276"/>
        <v>1.6862704812913523</v>
      </c>
      <c r="N3584" s="106"/>
    </row>
    <row r="3585" spans="1:14" x14ac:dyDescent="0.25">
      <c r="A3585" s="108">
        <v>3579</v>
      </c>
      <c r="B3585" s="134">
        <f t="shared" ca="1" si="280"/>
        <v>1</v>
      </c>
      <c r="C3585" s="135">
        <f t="shared" ca="1" si="277"/>
        <v>0.67786877954560865</v>
      </c>
      <c r="J3585">
        <f t="shared" ca="1" si="278"/>
        <v>1</v>
      </c>
      <c r="K3585">
        <f t="shared" ca="1" si="279"/>
        <v>0</v>
      </c>
      <c r="L3585" s="106">
        <v>3579</v>
      </c>
      <c r="M3585" s="136">
        <f t="shared" ca="1" si="276"/>
        <v>1.4378338939615962</v>
      </c>
      <c r="N3585" s="106"/>
    </row>
    <row r="3586" spans="1:14" x14ac:dyDescent="0.25">
      <c r="A3586" s="108">
        <v>3580</v>
      </c>
      <c r="B3586" s="134">
        <f t="shared" ca="1" si="280"/>
        <v>1</v>
      </c>
      <c r="C3586" s="135">
        <f t="shared" ca="1" si="277"/>
        <v>0.6121309589676549</v>
      </c>
      <c r="J3586">
        <f t="shared" ca="1" si="278"/>
        <v>0</v>
      </c>
      <c r="K3586">
        <f t="shared" ca="1" si="279"/>
        <v>0</v>
      </c>
      <c r="L3586" s="106">
        <v>3580</v>
      </c>
      <c r="M3586" s="136">
        <f t="shared" ca="1" si="276"/>
        <v>6.3031306335709996</v>
      </c>
      <c r="N3586" s="106"/>
    </row>
    <row r="3587" spans="1:14" x14ac:dyDescent="0.25">
      <c r="A3587" s="108">
        <v>3581</v>
      </c>
      <c r="B3587" s="134">
        <f t="shared" ca="1" si="280"/>
        <v>0</v>
      </c>
      <c r="C3587" s="135">
        <f t="shared" ca="1" si="277"/>
        <v>0.86829665489954977</v>
      </c>
      <c r="J3587">
        <f t="shared" ca="1" si="278"/>
        <v>0</v>
      </c>
      <c r="K3587">
        <f t="shared" ca="1" si="279"/>
        <v>1</v>
      </c>
      <c r="L3587" s="106">
        <v>3581</v>
      </c>
      <c r="M3587" s="136">
        <f t="shared" ca="1" si="276"/>
        <v>0</v>
      </c>
      <c r="N3587" s="106"/>
    </row>
    <row r="3588" spans="1:14" x14ac:dyDescent="0.25">
      <c r="A3588" s="108">
        <v>3582</v>
      </c>
      <c r="B3588" s="134">
        <f t="shared" ca="1" si="280"/>
        <v>0</v>
      </c>
      <c r="C3588" s="135">
        <f t="shared" ca="1" si="277"/>
        <v>0.81718560556517983</v>
      </c>
      <c r="J3588">
        <f t="shared" ca="1" si="278"/>
        <v>0</v>
      </c>
      <c r="K3588">
        <f t="shared" ca="1" si="279"/>
        <v>1</v>
      </c>
      <c r="L3588" s="106">
        <v>3582</v>
      </c>
      <c r="M3588" s="136">
        <f t="shared" ca="1" si="276"/>
        <v>0</v>
      </c>
      <c r="N3588" s="106"/>
    </row>
    <row r="3589" spans="1:14" x14ac:dyDescent="0.25">
      <c r="A3589" s="108">
        <v>3583</v>
      </c>
      <c r="B3589" s="134">
        <f t="shared" ca="1" si="280"/>
        <v>0</v>
      </c>
      <c r="C3589" s="135">
        <f t="shared" ca="1" si="277"/>
        <v>0.69922959734927537</v>
      </c>
      <c r="J3589">
        <f t="shared" ca="1" si="278"/>
        <v>0</v>
      </c>
      <c r="K3589">
        <f t="shared" ca="1" si="279"/>
        <v>1</v>
      </c>
      <c r="L3589" s="106">
        <v>3583</v>
      </c>
      <c r="M3589" s="136">
        <f t="shared" ca="1" si="276"/>
        <v>0</v>
      </c>
      <c r="N3589" s="106"/>
    </row>
    <row r="3590" spans="1:14" x14ac:dyDescent="0.25">
      <c r="A3590" s="108">
        <v>3584</v>
      </c>
      <c r="B3590" s="134">
        <f t="shared" ca="1" si="280"/>
        <v>0</v>
      </c>
      <c r="C3590" s="135">
        <f t="shared" ca="1" si="277"/>
        <v>0.82891311855642724</v>
      </c>
      <c r="J3590">
        <f t="shared" ca="1" si="278"/>
        <v>0</v>
      </c>
      <c r="K3590">
        <f t="shared" ca="1" si="279"/>
        <v>0</v>
      </c>
      <c r="L3590" s="106">
        <v>3584</v>
      </c>
      <c r="M3590" s="136">
        <f t="shared" ca="1" si="276"/>
        <v>0</v>
      </c>
      <c r="N3590" s="106"/>
    </row>
    <row r="3591" spans="1:14" x14ac:dyDescent="0.25">
      <c r="A3591" s="108">
        <v>3585</v>
      </c>
      <c r="B3591" s="134">
        <f t="shared" ca="1" si="280"/>
        <v>1</v>
      </c>
      <c r="C3591" s="135">
        <f t="shared" ca="1" si="277"/>
        <v>0.11461239228820752</v>
      </c>
      <c r="J3591">
        <f t="shared" ca="1" si="278"/>
        <v>1</v>
      </c>
      <c r="K3591">
        <f t="shared" ca="1" si="279"/>
        <v>0</v>
      </c>
      <c r="L3591" s="106">
        <v>3585</v>
      </c>
      <c r="M3591" s="136">
        <f t="shared" ref="M3591:M3657" ca="1" si="281">IF(B3591&gt;0,-LN(1-(RAND()))/lambda,0)</f>
        <v>1.5169736915002525</v>
      </c>
      <c r="N3591" s="106"/>
    </row>
    <row r="3592" spans="1:14" x14ac:dyDescent="0.25">
      <c r="A3592" s="108">
        <v>3586</v>
      </c>
      <c r="B3592" s="134">
        <f t="shared" ca="1" si="280"/>
        <v>1</v>
      </c>
      <c r="C3592" s="135">
        <f t="shared" ref="C3592:C3655" ca="1" si="282">RAND()</f>
        <v>0.37251209146889297</v>
      </c>
      <c r="J3592">
        <f t="shared" ref="J3592:J3655" ca="1" si="283">IF(AND(B3592,B3593),1,0)</f>
        <v>0</v>
      </c>
      <c r="K3592">
        <f t="shared" ref="K3592:K3655" ca="1" si="284">IF(AND(NOT(B3592),NOT(B3593)),1,0)</f>
        <v>0</v>
      </c>
      <c r="L3592" s="106">
        <v>3586</v>
      </c>
      <c r="M3592" s="136">
        <f t="shared" ca="1" si="281"/>
        <v>3.3213145458975837</v>
      </c>
      <c r="N3592" s="106"/>
    </row>
    <row r="3593" spans="1:14" x14ac:dyDescent="0.25">
      <c r="A3593" s="108">
        <v>3587</v>
      </c>
      <c r="B3593" s="134">
        <f t="shared" ca="1" si="280"/>
        <v>0</v>
      </c>
      <c r="C3593" s="135">
        <f t="shared" ca="1" si="282"/>
        <v>0.76961774683991158</v>
      </c>
      <c r="J3593">
        <f t="shared" ca="1" si="283"/>
        <v>0</v>
      </c>
      <c r="K3593">
        <f t="shared" ca="1" si="284"/>
        <v>1</v>
      </c>
      <c r="L3593" s="106">
        <v>3587</v>
      </c>
      <c r="M3593" s="136">
        <f t="shared" ca="1" si="281"/>
        <v>0</v>
      </c>
      <c r="N3593" s="106"/>
    </row>
    <row r="3594" spans="1:14" x14ac:dyDescent="0.25">
      <c r="A3594" s="108">
        <v>3588</v>
      </c>
      <c r="B3594" s="134">
        <f t="shared" ca="1" si="280"/>
        <v>0</v>
      </c>
      <c r="C3594" s="135">
        <f t="shared" ca="1" si="282"/>
        <v>0.76474726983058405</v>
      </c>
      <c r="J3594">
        <f t="shared" ca="1" si="283"/>
        <v>0</v>
      </c>
      <c r="K3594">
        <f t="shared" ca="1" si="284"/>
        <v>0</v>
      </c>
      <c r="L3594" s="106">
        <v>3588</v>
      </c>
      <c r="M3594" s="136">
        <f t="shared" ca="1" si="281"/>
        <v>0</v>
      </c>
      <c r="N3594" s="106"/>
    </row>
    <row r="3595" spans="1:14" x14ac:dyDescent="0.25">
      <c r="A3595" s="108">
        <v>3589</v>
      </c>
      <c r="B3595" s="134">
        <f t="shared" ca="1" si="280"/>
        <v>1</v>
      </c>
      <c r="C3595" s="135">
        <f t="shared" ca="1" si="282"/>
        <v>8.7796278658226035E-2</v>
      </c>
      <c r="J3595">
        <f t="shared" ca="1" si="283"/>
        <v>0</v>
      </c>
      <c r="K3595">
        <f t="shared" ca="1" si="284"/>
        <v>0</v>
      </c>
      <c r="L3595" s="106">
        <v>3589</v>
      </c>
      <c r="M3595" s="136">
        <f t="shared" ca="1" si="281"/>
        <v>2.5852348029994263</v>
      </c>
      <c r="N3595" s="106"/>
    </row>
    <row r="3596" spans="1:14" x14ac:dyDescent="0.25">
      <c r="A3596" s="108">
        <v>3590</v>
      </c>
      <c r="B3596" s="134">
        <f t="shared" ca="1" si="280"/>
        <v>0</v>
      </c>
      <c r="C3596" s="135">
        <f t="shared" ca="1" si="282"/>
        <v>0.92470257058601901</v>
      </c>
      <c r="J3596">
        <f t="shared" ca="1" si="283"/>
        <v>0</v>
      </c>
      <c r="K3596">
        <f t="shared" ca="1" si="284"/>
        <v>1</v>
      </c>
      <c r="L3596" s="106">
        <v>3590</v>
      </c>
      <c r="M3596" s="136">
        <f t="shared" ca="1" si="281"/>
        <v>0</v>
      </c>
      <c r="N3596" s="106"/>
    </row>
    <row r="3597" spans="1:14" x14ac:dyDescent="0.25">
      <c r="A3597" s="108">
        <v>3591</v>
      </c>
      <c r="B3597" s="134">
        <f t="shared" ca="1" si="280"/>
        <v>0</v>
      </c>
      <c r="C3597" s="135">
        <f t="shared" ca="1" si="282"/>
        <v>0.60254773277605578</v>
      </c>
      <c r="J3597">
        <f t="shared" ca="1" si="283"/>
        <v>0</v>
      </c>
      <c r="K3597">
        <f t="shared" ca="1" si="284"/>
        <v>0</v>
      </c>
      <c r="L3597" s="106">
        <v>3591</v>
      </c>
      <c r="M3597" s="136">
        <f t="shared" ca="1" si="281"/>
        <v>0</v>
      </c>
      <c r="N3597" s="106"/>
    </row>
    <row r="3598" spans="1:14" x14ac:dyDescent="0.25">
      <c r="A3598" s="108">
        <v>3592</v>
      </c>
      <c r="B3598" s="134">
        <f t="shared" ca="1" si="280"/>
        <v>1</v>
      </c>
      <c r="C3598" s="135">
        <f t="shared" ca="1" si="282"/>
        <v>0.23332383150154012</v>
      </c>
      <c r="J3598">
        <f t="shared" ca="1" si="283"/>
        <v>1</v>
      </c>
      <c r="K3598">
        <f t="shared" ca="1" si="284"/>
        <v>0</v>
      </c>
      <c r="L3598" s="106">
        <v>3592</v>
      </c>
      <c r="M3598" s="136">
        <f t="shared" ca="1" si="281"/>
        <v>1.3596078245464815</v>
      </c>
      <c r="N3598" s="106"/>
    </row>
    <row r="3599" spans="1:14" x14ac:dyDescent="0.25">
      <c r="A3599" s="108">
        <v>3593</v>
      </c>
      <c r="B3599" s="134">
        <f t="shared" ca="1" si="280"/>
        <v>1</v>
      </c>
      <c r="C3599" s="135">
        <f t="shared" ca="1" si="282"/>
        <v>0.59113398514224036</v>
      </c>
      <c r="J3599">
        <f t="shared" ca="1" si="283"/>
        <v>0</v>
      </c>
      <c r="K3599">
        <f t="shared" ca="1" si="284"/>
        <v>0</v>
      </c>
      <c r="L3599" s="106">
        <v>3593</v>
      </c>
      <c r="M3599" s="136">
        <f t="shared" ca="1" si="281"/>
        <v>7.3285618417918669E-2</v>
      </c>
      <c r="N3599" s="106"/>
    </row>
    <row r="3600" spans="1:14" x14ac:dyDescent="0.25">
      <c r="A3600" s="108">
        <v>3594</v>
      </c>
      <c r="B3600" s="134">
        <f t="shared" ca="1" si="280"/>
        <v>0</v>
      </c>
      <c r="C3600" s="135">
        <f t="shared" ca="1" si="282"/>
        <v>0.93848395715067046</v>
      </c>
      <c r="J3600">
        <f t="shared" ca="1" si="283"/>
        <v>0</v>
      </c>
      <c r="K3600">
        <f t="shared" ca="1" si="284"/>
        <v>1</v>
      </c>
      <c r="L3600" s="106">
        <v>3594</v>
      </c>
      <c r="M3600" s="136">
        <f t="shared" ca="1" si="281"/>
        <v>0</v>
      </c>
      <c r="N3600" s="106"/>
    </row>
    <row r="3601" spans="1:14" x14ac:dyDescent="0.25">
      <c r="A3601" s="108">
        <v>3595</v>
      </c>
      <c r="B3601" s="134">
        <f t="shared" ca="1" si="280"/>
        <v>0</v>
      </c>
      <c r="C3601" s="135">
        <f t="shared" ca="1" si="282"/>
        <v>0.54908972108843601</v>
      </c>
      <c r="J3601">
        <f t="shared" ca="1" si="283"/>
        <v>0</v>
      </c>
      <c r="K3601">
        <f t="shared" ca="1" si="284"/>
        <v>1</v>
      </c>
      <c r="L3601" s="106">
        <v>3595</v>
      </c>
      <c r="M3601" s="136">
        <f t="shared" ca="1" si="281"/>
        <v>0</v>
      </c>
      <c r="N3601" s="106"/>
    </row>
    <row r="3602" spans="1:14" x14ac:dyDescent="0.25">
      <c r="A3602" s="108">
        <v>3596</v>
      </c>
      <c r="B3602" s="134">
        <f t="shared" ca="1" si="280"/>
        <v>0</v>
      </c>
      <c r="C3602" s="135">
        <f t="shared" ca="1" si="282"/>
        <v>0.62498525206231093</v>
      </c>
      <c r="J3602">
        <f t="shared" ca="1" si="283"/>
        <v>0</v>
      </c>
      <c r="K3602">
        <f t="shared" ca="1" si="284"/>
        <v>1</v>
      </c>
      <c r="L3602" s="106">
        <v>3596</v>
      </c>
      <c r="M3602" s="136">
        <f t="shared" ca="1" si="281"/>
        <v>0</v>
      </c>
      <c r="N3602" s="106"/>
    </row>
    <row r="3603" spans="1:14" x14ac:dyDescent="0.25">
      <c r="A3603" s="108">
        <v>3597</v>
      </c>
      <c r="B3603" s="134">
        <f t="shared" ca="1" si="280"/>
        <v>0</v>
      </c>
      <c r="C3603" s="135">
        <f t="shared" ca="1" si="282"/>
        <v>0.82934997664486265</v>
      </c>
      <c r="J3603">
        <f t="shared" ca="1" si="283"/>
        <v>0</v>
      </c>
      <c r="K3603">
        <f t="shared" ca="1" si="284"/>
        <v>0</v>
      </c>
      <c r="L3603" s="106">
        <v>3597</v>
      </c>
      <c r="M3603" s="136">
        <f t="shared" ca="1" si="281"/>
        <v>0</v>
      </c>
      <c r="N3603" s="106"/>
    </row>
    <row r="3604" spans="1:14" x14ac:dyDescent="0.25">
      <c r="A3604" s="108">
        <v>3598</v>
      </c>
      <c r="B3604" s="134">
        <f t="shared" ca="1" si="280"/>
        <v>1</v>
      </c>
      <c r="C3604" s="135">
        <f t="shared" ca="1" si="282"/>
        <v>0.27885727189641252</v>
      </c>
      <c r="J3604">
        <f t="shared" ca="1" si="283"/>
        <v>0</v>
      </c>
      <c r="K3604">
        <f t="shared" ca="1" si="284"/>
        <v>0</v>
      </c>
      <c r="L3604" s="106">
        <v>3598</v>
      </c>
      <c r="M3604" s="136">
        <f t="shared" ca="1" si="281"/>
        <v>12.334393166105954</v>
      </c>
      <c r="N3604" s="106"/>
    </row>
    <row r="3605" spans="1:14" x14ac:dyDescent="0.25">
      <c r="A3605" s="108">
        <v>3599</v>
      </c>
      <c r="B3605" s="134">
        <f t="shared" ca="1" si="280"/>
        <v>0</v>
      </c>
      <c r="C3605" s="135">
        <f t="shared" ca="1" si="282"/>
        <v>0.83786975100938277</v>
      </c>
      <c r="J3605">
        <f t="shared" ca="1" si="283"/>
        <v>0</v>
      </c>
      <c r="K3605">
        <f t="shared" ca="1" si="284"/>
        <v>1</v>
      </c>
      <c r="L3605" s="106">
        <v>3599</v>
      </c>
      <c r="M3605" s="136">
        <f t="shared" ca="1" si="281"/>
        <v>0</v>
      </c>
      <c r="N3605" s="106"/>
    </row>
    <row r="3606" spans="1:14" x14ac:dyDescent="0.25">
      <c r="A3606" s="108">
        <v>3600</v>
      </c>
      <c r="B3606" s="134">
        <f t="shared" ca="1" si="280"/>
        <v>0</v>
      </c>
      <c r="C3606" s="135">
        <f t="shared" ca="1" si="282"/>
        <v>0.65801893118559995</v>
      </c>
      <c r="J3606">
        <f t="shared" ca="1" si="283"/>
        <v>0</v>
      </c>
      <c r="K3606">
        <f t="shared" ca="1" si="284"/>
        <v>1</v>
      </c>
      <c r="L3606" s="106">
        <v>3600</v>
      </c>
      <c r="M3606" s="136">
        <f t="shared" ca="1" si="281"/>
        <v>0</v>
      </c>
      <c r="N3606" s="106"/>
    </row>
    <row r="3607" spans="1:14" x14ac:dyDescent="0.25">
      <c r="A3607" s="108">
        <v>3601</v>
      </c>
      <c r="B3607" s="134">
        <f t="shared" ca="1" si="280"/>
        <v>0</v>
      </c>
      <c r="C3607" s="135">
        <f t="shared" ca="1" si="282"/>
        <v>0.75862687382326299</v>
      </c>
      <c r="J3607">
        <f t="shared" ca="1" si="283"/>
        <v>0</v>
      </c>
      <c r="K3607">
        <f t="shared" ca="1" si="284"/>
        <v>0</v>
      </c>
      <c r="L3607" s="106">
        <v>3601</v>
      </c>
      <c r="M3607" s="136">
        <f t="shared" ca="1" si="281"/>
        <v>0</v>
      </c>
      <c r="N3607" s="106"/>
    </row>
    <row r="3608" spans="1:14" x14ac:dyDescent="0.25">
      <c r="A3608" s="108">
        <v>3602</v>
      </c>
      <c r="B3608" s="134">
        <f t="shared" ca="1" si="280"/>
        <v>1</v>
      </c>
      <c r="C3608" s="135">
        <f t="shared" ca="1" si="282"/>
        <v>0.26421792987160397</v>
      </c>
      <c r="J3608">
        <f t="shared" ca="1" si="283"/>
        <v>1</v>
      </c>
      <c r="K3608">
        <f t="shared" ca="1" si="284"/>
        <v>0</v>
      </c>
      <c r="L3608" s="106">
        <v>3602</v>
      </c>
      <c r="M3608" s="136">
        <f t="shared" ca="1" si="281"/>
        <v>4.4925591968635814</v>
      </c>
      <c r="N3608" s="106"/>
    </row>
    <row r="3609" spans="1:14" x14ac:dyDescent="0.25">
      <c r="A3609" s="108">
        <v>3603</v>
      </c>
      <c r="B3609" s="134">
        <f t="shared" ca="1" si="280"/>
        <v>1</v>
      </c>
      <c r="C3609" s="135">
        <f t="shared" ca="1" si="282"/>
        <v>8.7977674009977247E-2</v>
      </c>
      <c r="J3609">
        <f t="shared" ca="1" si="283"/>
        <v>0</v>
      </c>
      <c r="K3609">
        <f t="shared" ca="1" si="284"/>
        <v>0</v>
      </c>
      <c r="L3609" s="106">
        <v>3603</v>
      </c>
      <c r="M3609" s="136">
        <f t="shared" ca="1" si="281"/>
        <v>2.8867737591354645</v>
      </c>
      <c r="N3609" s="106"/>
    </row>
    <row r="3610" spans="1:14" x14ac:dyDescent="0.25">
      <c r="A3610" s="108">
        <v>3604</v>
      </c>
      <c r="B3610" s="134">
        <f t="shared" ca="1" si="280"/>
        <v>0</v>
      </c>
      <c r="C3610" s="135">
        <f t="shared" ca="1" si="282"/>
        <v>0.98133520371975103</v>
      </c>
      <c r="J3610">
        <f t="shared" ca="1" si="283"/>
        <v>0</v>
      </c>
      <c r="K3610">
        <f t="shared" ca="1" si="284"/>
        <v>0</v>
      </c>
      <c r="L3610" s="106">
        <v>3604</v>
      </c>
      <c r="M3610" s="136">
        <f t="shared" ca="1" si="281"/>
        <v>0</v>
      </c>
      <c r="N3610" s="106"/>
    </row>
    <row r="3611" spans="1:14" x14ac:dyDescent="0.25">
      <c r="A3611" s="108">
        <v>3605</v>
      </c>
      <c r="B3611" s="134">
        <f t="shared" ca="1" si="280"/>
        <v>1</v>
      </c>
      <c r="C3611" s="135">
        <f t="shared" ca="1" si="282"/>
        <v>0.11545223573465868</v>
      </c>
      <c r="J3611">
        <f t="shared" ca="1" si="283"/>
        <v>1</v>
      </c>
      <c r="K3611">
        <f t="shared" ca="1" si="284"/>
        <v>0</v>
      </c>
      <c r="L3611" s="106">
        <v>3605</v>
      </c>
      <c r="M3611" s="136">
        <f t="shared" ca="1" si="281"/>
        <v>1.5838535753810226</v>
      </c>
      <c r="N3611" s="106"/>
    </row>
    <row r="3612" spans="1:14" x14ac:dyDescent="0.25">
      <c r="A3612" s="108">
        <v>3606</v>
      </c>
      <c r="B3612" s="134">
        <f t="shared" ca="1" si="280"/>
        <v>1</v>
      </c>
      <c r="C3612" s="135">
        <f t="shared" ca="1" si="282"/>
        <v>0.31026148300236001</v>
      </c>
      <c r="J3612">
        <f t="shared" ca="1" si="283"/>
        <v>0</v>
      </c>
      <c r="K3612">
        <f t="shared" ca="1" si="284"/>
        <v>0</v>
      </c>
      <c r="L3612" s="106">
        <v>3606</v>
      </c>
      <c r="M3612" s="136">
        <f t="shared" ca="1" si="281"/>
        <v>8.3091064245160204</v>
      </c>
      <c r="N3612" s="106"/>
    </row>
    <row r="3613" spans="1:14" x14ac:dyDescent="0.25">
      <c r="A3613" s="108">
        <v>3607</v>
      </c>
      <c r="B3613" s="134">
        <f t="shared" ca="1" si="280"/>
        <v>0</v>
      </c>
      <c r="C3613" s="135">
        <f t="shared" ca="1" si="282"/>
        <v>0.84521087498201786</v>
      </c>
      <c r="J3613">
        <f t="shared" ca="1" si="283"/>
        <v>0</v>
      </c>
      <c r="K3613">
        <f t="shared" ca="1" si="284"/>
        <v>1</v>
      </c>
      <c r="L3613" s="106">
        <v>3607</v>
      </c>
      <c r="M3613" s="136">
        <f t="shared" ca="1" si="281"/>
        <v>0</v>
      </c>
      <c r="N3613" s="106"/>
    </row>
    <row r="3614" spans="1:14" x14ac:dyDescent="0.25">
      <c r="A3614" s="108">
        <v>3608</v>
      </c>
      <c r="B3614" s="134">
        <f t="shared" ca="1" si="280"/>
        <v>0</v>
      </c>
      <c r="C3614" s="135">
        <f t="shared" ca="1" si="282"/>
        <v>0.5706604745505417</v>
      </c>
      <c r="J3614">
        <f t="shared" ca="1" si="283"/>
        <v>0</v>
      </c>
      <c r="K3614">
        <f t="shared" ca="1" si="284"/>
        <v>0</v>
      </c>
      <c r="L3614" s="106">
        <v>3608</v>
      </c>
      <c r="M3614" s="136">
        <f t="shared" ca="1" si="281"/>
        <v>0</v>
      </c>
      <c r="N3614" s="106"/>
    </row>
    <row r="3615" spans="1:14" x14ac:dyDescent="0.25">
      <c r="A3615" s="108">
        <v>3609</v>
      </c>
      <c r="B3615" s="134">
        <f t="shared" ca="1" si="280"/>
        <v>1</v>
      </c>
      <c r="C3615" s="135">
        <f t="shared" ca="1" si="282"/>
        <v>0.11004303188745579</v>
      </c>
      <c r="J3615">
        <f t="shared" ca="1" si="283"/>
        <v>1</v>
      </c>
      <c r="K3615">
        <f t="shared" ca="1" si="284"/>
        <v>0</v>
      </c>
      <c r="L3615" s="106">
        <v>3609</v>
      </c>
      <c r="M3615" s="136">
        <f t="shared" ca="1" si="281"/>
        <v>1.4735616511274898</v>
      </c>
      <c r="N3615" s="106"/>
    </row>
    <row r="3616" spans="1:14" x14ac:dyDescent="0.25">
      <c r="A3616" s="108">
        <v>3610</v>
      </c>
      <c r="B3616" s="134">
        <f t="shared" ca="1" si="280"/>
        <v>1</v>
      </c>
      <c r="C3616" s="135">
        <f t="shared" ca="1" si="282"/>
        <v>3.1638151311898843E-2</v>
      </c>
      <c r="J3616">
        <f t="shared" ca="1" si="283"/>
        <v>1</v>
      </c>
      <c r="K3616">
        <f t="shared" ca="1" si="284"/>
        <v>0</v>
      </c>
      <c r="L3616" s="106">
        <v>3610</v>
      </c>
      <c r="M3616" s="136">
        <f t="shared" ca="1" si="281"/>
        <v>18.780317193938956</v>
      </c>
      <c r="N3616" s="106"/>
    </row>
    <row r="3617" spans="1:14" x14ac:dyDescent="0.25">
      <c r="A3617" s="108">
        <v>3611</v>
      </c>
      <c r="B3617" s="134">
        <f t="shared" ca="1" si="280"/>
        <v>1</v>
      </c>
      <c r="C3617" s="135">
        <f t="shared" ca="1" si="282"/>
        <v>0.66463423864453142</v>
      </c>
      <c r="J3617">
        <f t="shared" ca="1" si="283"/>
        <v>1</v>
      </c>
      <c r="K3617">
        <f t="shared" ca="1" si="284"/>
        <v>0</v>
      </c>
      <c r="L3617" s="106">
        <v>3611</v>
      </c>
      <c r="M3617" s="136">
        <f t="shared" ca="1" si="281"/>
        <v>2.1460187647254676</v>
      </c>
      <c r="N3617" s="106"/>
    </row>
    <row r="3618" spans="1:14" x14ac:dyDescent="0.25">
      <c r="A3618" s="108">
        <v>3612</v>
      </c>
      <c r="B3618" s="134">
        <f t="shared" ca="1" si="280"/>
        <v>1</v>
      </c>
      <c r="C3618" s="135">
        <f t="shared" ca="1" si="282"/>
        <v>0.27028316548894404</v>
      </c>
      <c r="J3618">
        <f t="shared" ca="1" si="283"/>
        <v>1</v>
      </c>
      <c r="K3618">
        <f t="shared" ca="1" si="284"/>
        <v>0</v>
      </c>
      <c r="L3618" s="106">
        <v>3612</v>
      </c>
      <c r="M3618" s="136">
        <f t="shared" ca="1" si="281"/>
        <v>0.3670392851025171</v>
      </c>
      <c r="N3618" s="106"/>
    </row>
    <row r="3619" spans="1:14" x14ac:dyDescent="0.25">
      <c r="A3619" s="108">
        <v>3613</v>
      </c>
      <c r="B3619" s="134">
        <f t="shared" ca="1" si="280"/>
        <v>1</v>
      </c>
      <c r="C3619" s="135">
        <f t="shared" ca="1" si="282"/>
        <v>0.65490129037084044</v>
      </c>
      <c r="J3619">
        <f t="shared" ca="1" si="283"/>
        <v>1</v>
      </c>
      <c r="K3619">
        <f t="shared" ca="1" si="284"/>
        <v>0</v>
      </c>
      <c r="L3619" s="106">
        <v>3613</v>
      </c>
      <c r="M3619" s="136">
        <f t="shared" ca="1" si="281"/>
        <v>1.5489002008587218</v>
      </c>
      <c r="N3619" s="106"/>
    </row>
    <row r="3620" spans="1:14" x14ac:dyDescent="0.25">
      <c r="A3620" s="108">
        <v>3614</v>
      </c>
      <c r="B3620" s="134">
        <f t="shared" ca="1" si="280"/>
        <v>1</v>
      </c>
      <c r="C3620" s="135">
        <f t="shared" ca="1" si="282"/>
        <v>0.36330448187557662</v>
      </c>
      <c r="J3620">
        <f t="shared" ca="1" si="283"/>
        <v>1</v>
      </c>
      <c r="K3620">
        <f t="shared" ca="1" si="284"/>
        <v>0</v>
      </c>
      <c r="L3620" s="106">
        <v>3614</v>
      </c>
      <c r="M3620" s="136">
        <f t="shared" ca="1" si="281"/>
        <v>2.5346967268200293</v>
      </c>
      <c r="N3620" s="106"/>
    </row>
    <row r="3621" spans="1:14" x14ac:dyDescent="0.25">
      <c r="A3621" s="108">
        <v>3615</v>
      </c>
      <c r="B3621" s="134">
        <f t="shared" ca="1" si="280"/>
        <v>1</v>
      </c>
      <c r="C3621" s="135">
        <f t="shared" ca="1" si="282"/>
        <v>0.20798780526972649</v>
      </c>
      <c r="J3621">
        <f t="shared" ca="1" si="283"/>
        <v>1</v>
      </c>
      <c r="K3621">
        <f t="shared" ca="1" si="284"/>
        <v>0</v>
      </c>
      <c r="L3621" s="106">
        <v>3615</v>
      </c>
      <c r="M3621" s="136">
        <f t="shared" ca="1" si="281"/>
        <v>2.8484907132576978</v>
      </c>
      <c r="N3621" s="106"/>
    </row>
    <row r="3622" spans="1:14" x14ac:dyDescent="0.25">
      <c r="A3622" s="108">
        <v>3616</v>
      </c>
      <c r="B3622" s="134">
        <f t="shared" ca="1" si="280"/>
        <v>1</v>
      </c>
      <c r="C3622" s="135">
        <f t="shared" ca="1" si="282"/>
        <v>2.3017822345821615E-2</v>
      </c>
      <c r="J3622">
        <f t="shared" ca="1" si="283"/>
        <v>0</v>
      </c>
      <c r="K3622">
        <f t="shared" ca="1" si="284"/>
        <v>0</v>
      </c>
      <c r="L3622" s="106">
        <v>3616</v>
      </c>
      <c r="M3622" s="136">
        <f t="shared" ca="1" si="281"/>
        <v>4.8935123866343178</v>
      </c>
      <c r="N3622" s="106"/>
    </row>
    <row r="3623" spans="1:14" x14ac:dyDescent="0.25">
      <c r="A3623" s="108">
        <v>3617</v>
      </c>
      <c r="B3623" s="134">
        <f t="shared" ca="1" si="280"/>
        <v>0</v>
      </c>
      <c r="C3623" s="135">
        <f t="shared" ca="1" si="282"/>
        <v>0.79726927019729754</v>
      </c>
      <c r="J3623">
        <f t="shared" ca="1" si="283"/>
        <v>0</v>
      </c>
      <c r="K3623">
        <f t="shared" ca="1" si="284"/>
        <v>1</v>
      </c>
      <c r="L3623" s="106">
        <v>3617</v>
      </c>
      <c r="M3623" s="136">
        <f t="shared" ca="1" si="281"/>
        <v>0</v>
      </c>
      <c r="N3623" s="106"/>
    </row>
    <row r="3624" spans="1:14" x14ac:dyDescent="0.25">
      <c r="A3624" s="108">
        <v>3618</v>
      </c>
      <c r="B3624" s="134">
        <f t="shared" ca="1" si="280"/>
        <v>0</v>
      </c>
      <c r="C3624" s="135">
        <f t="shared" ca="1" si="282"/>
        <v>0.81157616074765415</v>
      </c>
      <c r="J3624">
        <f t="shared" ca="1" si="283"/>
        <v>0</v>
      </c>
      <c r="K3624">
        <f t="shared" ca="1" si="284"/>
        <v>1</v>
      </c>
      <c r="L3624" s="106">
        <v>3618</v>
      </c>
      <c r="M3624" s="136">
        <f t="shared" ca="1" si="281"/>
        <v>0</v>
      </c>
      <c r="N3624" s="106"/>
    </row>
    <row r="3625" spans="1:14" x14ac:dyDescent="0.25">
      <c r="A3625" s="108">
        <v>3619</v>
      </c>
      <c r="B3625" s="134">
        <f t="shared" ca="1" si="280"/>
        <v>0</v>
      </c>
      <c r="C3625" s="135">
        <f t="shared" ca="1" si="282"/>
        <v>0.50391192418224107</v>
      </c>
      <c r="J3625">
        <f t="shared" ca="1" si="283"/>
        <v>0</v>
      </c>
      <c r="K3625">
        <f t="shared" ca="1" si="284"/>
        <v>0</v>
      </c>
      <c r="L3625" s="106">
        <v>3619</v>
      </c>
      <c r="M3625" s="136">
        <f t="shared" ca="1" si="281"/>
        <v>0</v>
      </c>
      <c r="N3625" s="106"/>
    </row>
    <row r="3626" spans="1:14" x14ac:dyDescent="0.25">
      <c r="A3626" s="108">
        <v>3620</v>
      </c>
      <c r="B3626" s="134">
        <f t="shared" ca="1" si="280"/>
        <v>1</v>
      </c>
      <c r="C3626" s="135">
        <f t="shared" ca="1" si="282"/>
        <v>0.17757932953873101</v>
      </c>
      <c r="J3626">
        <f t="shared" ca="1" si="283"/>
        <v>1</v>
      </c>
      <c r="K3626">
        <f t="shared" ca="1" si="284"/>
        <v>0</v>
      </c>
      <c r="L3626" s="106">
        <v>3620</v>
      </c>
      <c r="M3626" s="136">
        <f t="shared" ca="1" si="281"/>
        <v>2.3009643897910519</v>
      </c>
      <c r="N3626" s="106"/>
    </row>
    <row r="3627" spans="1:14" x14ac:dyDescent="0.25">
      <c r="A3627" s="108">
        <v>3621</v>
      </c>
      <c r="B3627" s="134">
        <f t="shared" ca="1" si="280"/>
        <v>1</v>
      </c>
      <c r="C3627" s="135">
        <f t="shared" ca="1" si="282"/>
        <v>0.55769313161569012</v>
      </c>
      <c r="J3627">
        <f t="shared" ca="1" si="283"/>
        <v>0</v>
      </c>
      <c r="K3627">
        <f t="shared" ca="1" si="284"/>
        <v>0</v>
      </c>
      <c r="L3627" s="106">
        <v>3621</v>
      </c>
      <c r="M3627" s="136">
        <f t="shared" ca="1" si="281"/>
        <v>0.48769004993003712</v>
      </c>
      <c r="N3627" s="106"/>
    </row>
    <row r="3628" spans="1:14" x14ac:dyDescent="0.25">
      <c r="A3628" s="108">
        <v>3622</v>
      </c>
      <c r="B3628" s="134">
        <f t="shared" ca="1" si="280"/>
        <v>0</v>
      </c>
      <c r="C3628" s="135">
        <f t="shared" ca="1" si="282"/>
        <v>0.82717742192982857</v>
      </c>
      <c r="J3628">
        <f t="shared" ca="1" si="283"/>
        <v>0</v>
      </c>
      <c r="K3628">
        <f t="shared" ca="1" si="284"/>
        <v>0</v>
      </c>
      <c r="L3628" s="106">
        <v>3622</v>
      </c>
      <c r="M3628" s="136">
        <f t="shared" ca="1" si="281"/>
        <v>0</v>
      </c>
      <c r="N3628" s="106"/>
    </row>
    <row r="3629" spans="1:14" x14ac:dyDescent="0.25">
      <c r="A3629" s="108">
        <v>3623</v>
      </c>
      <c r="B3629" s="134">
        <f t="shared" ca="1" si="280"/>
        <v>1</v>
      </c>
      <c r="C3629" s="135">
        <f t="shared" ca="1" si="282"/>
        <v>0.15918903324737321</v>
      </c>
      <c r="J3629">
        <f t="shared" ca="1" si="283"/>
        <v>0</v>
      </c>
      <c r="K3629">
        <f t="shared" ca="1" si="284"/>
        <v>0</v>
      </c>
      <c r="L3629" s="106">
        <v>3623</v>
      </c>
      <c r="M3629" s="136">
        <f t="shared" ca="1" si="281"/>
        <v>0.36346241708051041</v>
      </c>
      <c r="N3629" s="106"/>
    </row>
    <row r="3630" spans="1:14" x14ac:dyDescent="0.25">
      <c r="A3630" s="108">
        <v>3624</v>
      </c>
      <c r="B3630" s="134">
        <f t="shared" ca="1" si="280"/>
        <v>0</v>
      </c>
      <c r="C3630" s="135">
        <f t="shared" ca="1" si="282"/>
        <v>0.90454192323721694</v>
      </c>
      <c r="J3630">
        <f t="shared" ca="1" si="283"/>
        <v>0</v>
      </c>
      <c r="K3630">
        <f t="shared" ca="1" si="284"/>
        <v>1</v>
      </c>
      <c r="L3630" s="106">
        <v>3624</v>
      </c>
      <c r="M3630" s="136">
        <f t="shared" ca="1" si="281"/>
        <v>0</v>
      </c>
      <c r="N3630" s="106"/>
    </row>
    <row r="3631" spans="1:14" x14ac:dyDescent="0.25">
      <c r="A3631" s="108">
        <v>3625</v>
      </c>
      <c r="B3631" s="134">
        <f t="shared" ref="B3631:B3694" ca="1" si="285">IF(B3630&gt;0,IF(C3631&lt;pww,1,0),IF(C3631&lt;pdw,1,0))</f>
        <v>0</v>
      </c>
      <c r="C3631" s="135">
        <f t="shared" ca="1" si="282"/>
        <v>0.77339319854367139</v>
      </c>
      <c r="J3631">
        <f t="shared" ca="1" si="283"/>
        <v>0</v>
      </c>
      <c r="K3631">
        <f t="shared" ca="1" si="284"/>
        <v>1</v>
      </c>
      <c r="L3631" s="106">
        <v>3625</v>
      </c>
      <c r="M3631" s="136">
        <f t="shared" ca="1" si="281"/>
        <v>0</v>
      </c>
      <c r="N3631" s="106"/>
    </row>
    <row r="3632" spans="1:14" x14ac:dyDescent="0.25">
      <c r="A3632" s="108">
        <v>3626</v>
      </c>
      <c r="B3632" s="134">
        <f t="shared" ca="1" si="285"/>
        <v>0</v>
      </c>
      <c r="C3632" s="135">
        <f t="shared" ca="1" si="282"/>
        <v>0.67981403757153502</v>
      </c>
      <c r="J3632">
        <f t="shared" ca="1" si="283"/>
        <v>0</v>
      </c>
      <c r="K3632">
        <f t="shared" ca="1" si="284"/>
        <v>1</v>
      </c>
      <c r="L3632" s="106">
        <v>3626</v>
      </c>
      <c r="M3632" s="136">
        <f t="shared" ca="1" si="281"/>
        <v>0</v>
      </c>
      <c r="N3632" s="106"/>
    </row>
    <row r="3633" spans="1:14" x14ac:dyDescent="0.25">
      <c r="A3633" s="108">
        <v>3627</v>
      </c>
      <c r="B3633" s="134">
        <f t="shared" ca="1" si="285"/>
        <v>0</v>
      </c>
      <c r="C3633" s="135">
        <f t="shared" ca="1" si="282"/>
        <v>0.41240519117013263</v>
      </c>
      <c r="J3633">
        <f t="shared" ca="1" si="283"/>
        <v>0</v>
      </c>
      <c r="K3633">
        <f t="shared" ca="1" si="284"/>
        <v>0</v>
      </c>
      <c r="L3633" s="106">
        <v>3627</v>
      </c>
      <c r="M3633" s="136">
        <f t="shared" ca="1" si="281"/>
        <v>0</v>
      </c>
      <c r="N3633" s="106"/>
    </row>
    <row r="3634" spans="1:14" x14ac:dyDescent="0.25">
      <c r="A3634" s="108">
        <v>3628</v>
      </c>
      <c r="B3634" s="134">
        <f t="shared" ca="1" si="285"/>
        <v>1</v>
      </c>
      <c r="C3634" s="135">
        <f t="shared" ca="1" si="282"/>
        <v>0.18569383453172128</v>
      </c>
      <c r="J3634">
        <f t="shared" ca="1" si="283"/>
        <v>0</v>
      </c>
      <c r="K3634">
        <f t="shared" ca="1" si="284"/>
        <v>0</v>
      </c>
      <c r="L3634" s="106">
        <v>3628</v>
      </c>
      <c r="M3634" s="136">
        <f t="shared" ca="1" si="281"/>
        <v>1.8267069586730404</v>
      </c>
      <c r="N3634" s="106"/>
    </row>
    <row r="3635" spans="1:14" x14ac:dyDescent="0.25">
      <c r="A3635" s="108">
        <v>3629</v>
      </c>
      <c r="B3635" s="134">
        <f t="shared" ca="1" si="285"/>
        <v>0</v>
      </c>
      <c r="C3635" s="135">
        <f t="shared" ca="1" si="282"/>
        <v>0.89777424433238273</v>
      </c>
      <c r="J3635">
        <f t="shared" ca="1" si="283"/>
        <v>0</v>
      </c>
      <c r="K3635">
        <f t="shared" ca="1" si="284"/>
        <v>1</v>
      </c>
      <c r="L3635" s="106">
        <v>3629</v>
      </c>
      <c r="M3635" s="136">
        <f t="shared" ca="1" si="281"/>
        <v>0</v>
      </c>
      <c r="N3635" s="106"/>
    </row>
    <row r="3636" spans="1:14" x14ac:dyDescent="0.25">
      <c r="A3636" s="108">
        <v>3630</v>
      </c>
      <c r="B3636" s="134">
        <f t="shared" ca="1" si="285"/>
        <v>0</v>
      </c>
      <c r="C3636" s="135">
        <f t="shared" ca="1" si="282"/>
        <v>0.54446253777264275</v>
      </c>
      <c r="J3636">
        <f t="shared" ca="1" si="283"/>
        <v>0</v>
      </c>
      <c r="K3636">
        <f t="shared" ca="1" si="284"/>
        <v>0</v>
      </c>
      <c r="L3636" s="106">
        <v>3630</v>
      </c>
      <c r="M3636" s="136">
        <f t="shared" ca="1" si="281"/>
        <v>0</v>
      </c>
      <c r="N3636" s="106"/>
    </row>
    <row r="3637" spans="1:14" x14ac:dyDescent="0.25">
      <c r="A3637" s="108">
        <v>3631</v>
      </c>
      <c r="B3637" s="134">
        <f t="shared" ca="1" si="285"/>
        <v>1</v>
      </c>
      <c r="C3637" s="135">
        <f t="shared" ca="1" si="282"/>
        <v>0.36541607003749521</v>
      </c>
      <c r="J3637">
        <f t="shared" ca="1" si="283"/>
        <v>1</v>
      </c>
      <c r="K3637">
        <f t="shared" ca="1" si="284"/>
        <v>0</v>
      </c>
      <c r="L3637" s="106">
        <v>3631</v>
      </c>
      <c r="M3637" s="136">
        <f t="shared" ca="1" si="281"/>
        <v>3.3407543156445572</v>
      </c>
      <c r="N3637" s="106"/>
    </row>
    <row r="3638" spans="1:14" x14ac:dyDescent="0.25">
      <c r="A3638" s="108">
        <v>3632</v>
      </c>
      <c r="B3638" s="134">
        <f t="shared" ca="1" si="285"/>
        <v>1</v>
      </c>
      <c r="C3638" s="135">
        <f t="shared" ca="1" si="282"/>
        <v>0.18155266404089609</v>
      </c>
      <c r="J3638">
        <f t="shared" ca="1" si="283"/>
        <v>1</v>
      </c>
      <c r="K3638">
        <f t="shared" ca="1" si="284"/>
        <v>0</v>
      </c>
      <c r="L3638" s="106">
        <v>3632</v>
      </c>
      <c r="M3638" s="136">
        <f t="shared" ca="1" si="281"/>
        <v>7.6761708949386698</v>
      </c>
      <c r="N3638" s="106"/>
    </row>
    <row r="3639" spans="1:14" x14ac:dyDescent="0.25">
      <c r="A3639" s="108">
        <v>3633</v>
      </c>
      <c r="B3639" s="134">
        <f t="shared" ca="1" si="285"/>
        <v>1</v>
      </c>
      <c r="C3639" s="135">
        <f t="shared" ca="1" si="282"/>
        <v>0.58853837381717433</v>
      </c>
      <c r="J3639">
        <f t="shared" ca="1" si="283"/>
        <v>0</v>
      </c>
      <c r="K3639">
        <f t="shared" ca="1" si="284"/>
        <v>0</v>
      </c>
      <c r="L3639" s="106">
        <v>3633</v>
      </c>
      <c r="M3639" s="136">
        <f t="shared" ca="1" si="281"/>
        <v>8.5829998793420028</v>
      </c>
      <c r="N3639" s="106"/>
    </row>
    <row r="3640" spans="1:14" x14ac:dyDescent="0.25">
      <c r="A3640" s="108">
        <v>3634</v>
      </c>
      <c r="B3640" s="134">
        <f t="shared" ca="1" si="285"/>
        <v>0</v>
      </c>
      <c r="C3640" s="135">
        <f t="shared" ca="1" si="282"/>
        <v>0.87618117176191479</v>
      </c>
      <c r="J3640">
        <f t="shared" ca="1" si="283"/>
        <v>0</v>
      </c>
      <c r="K3640">
        <f t="shared" ca="1" si="284"/>
        <v>1</v>
      </c>
      <c r="L3640" s="106">
        <v>3634</v>
      </c>
      <c r="M3640" s="136">
        <f t="shared" ca="1" si="281"/>
        <v>0</v>
      </c>
      <c r="N3640" s="106"/>
    </row>
    <row r="3641" spans="1:14" x14ac:dyDescent="0.25">
      <c r="A3641" s="108">
        <v>3635</v>
      </c>
      <c r="B3641" s="134">
        <f t="shared" ca="1" si="285"/>
        <v>0</v>
      </c>
      <c r="C3641" s="135">
        <f t="shared" ca="1" si="282"/>
        <v>0.41520764132838128</v>
      </c>
      <c r="J3641">
        <f t="shared" ca="1" si="283"/>
        <v>0</v>
      </c>
      <c r="K3641">
        <f t="shared" ca="1" si="284"/>
        <v>0</v>
      </c>
      <c r="L3641" s="106">
        <v>3635</v>
      </c>
      <c r="M3641" s="136">
        <f t="shared" ca="1" si="281"/>
        <v>0</v>
      </c>
      <c r="N3641" s="106"/>
    </row>
    <row r="3642" spans="1:14" x14ac:dyDescent="0.25">
      <c r="A3642" s="108">
        <v>3636</v>
      </c>
      <c r="B3642" s="134">
        <f t="shared" ca="1" si="285"/>
        <v>1</v>
      </c>
      <c r="C3642" s="135">
        <f t="shared" ca="1" si="282"/>
        <v>4.0785632556270879E-2</v>
      </c>
      <c r="J3642">
        <f t="shared" ca="1" si="283"/>
        <v>1</v>
      </c>
      <c r="K3642">
        <f t="shared" ca="1" si="284"/>
        <v>0</v>
      </c>
      <c r="L3642" s="106">
        <v>3636</v>
      </c>
      <c r="M3642" s="136">
        <f t="shared" ca="1" si="281"/>
        <v>2.0952109754154278</v>
      </c>
      <c r="N3642" s="106"/>
    </row>
    <row r="3643" spans="1:14" x14ac:dyDescent="0.25">
      <c r="A3643" s="108">
        <v>3637</v>
      </c>
      <c r="B3643" s="134">
        <f t="shared" ca="1" si="285"/>
        <v>1</v>
      </c>
      <c r="C3643" s="135">
        <f t="shared" ca="1" si="282"/>
        <v>0.7457686092643111</v>
      </c>
      <c r="J3643">
        <f t="shared" ca="1" si="283"/>
        <v>1</v>
      </c>
      <c r="K3643">
        <f t="shared" ca="1" si="284"/>
        <v>0</v>
      </c>
      <c r="L3643" s="106">
        <v>3637</v>
      </c>
      <c r="M3643" s="136">
        <f t="shared" ca="1" si="281"/>
        <v>3.8217758286158388</v>
      </c>
      <c r="N3643" s="106"/>
    </row>
    <row r="3644" spans="1:14" x14ac:dyDescent="0.25">
      <c r="A3644" s="108">
        <v>3638</v>
      </c>
      <c r="B3644" s="134">
        <f t="shared" ca="1" si="285"/>
        <v>1</v>
      </c>
      <c r="C3644" s="135">
        <f t="shared" ca="1" si="282"/>
        <v>0.21504373100176866</v>
      </c>
      <c r="J3644">
        <f t="shared" ca="1" si="283"/>
        <v>1</v>
      </c>
      <c r="K3644">
        <f t="shared" ca="1" si="284"/>
        <v>0</v>
      </c>
      <c r="L3644" s="106">
        <v>3638</v>
      </c>
      <c r="M3644" s="136">
        <f t="shared" ca="1" si="281"/>
        <v>2.4157390091323521</v>
      </c>
      <c r="N3644" s="106"/>
    </row>
    <row r="3645" spans="1:14" x14ac:dyDescent="0.25">
      <c r="A3645" s="108">
        <v>3639</v>
      </c>
      <c r="B3645" s="134">
        <f t="shared" ca="1" si="285"/>
        <v>1</v>
      </c>
      <c r="C3645" s="135">
        <f t="shared" ca="1" si="282"/>
        <v>0.2783779267955665</v>
      </c>
      <c r="J3645">
        <f t="shared" ca="1" si="283"/>
        <v>1</v>
      </c>
      <c r="K3645">
        <f t="shared" ca="1" si="284"/>
        <v>0</v>
      </c>
      <c r="L3645" s="106">
        <v>3639</v>
      </c>
      <c r="M3645" s="136">
        <f t="shared" ca="1" si="281"/>
        <v>7.2106441497206841</v>
      </c>
      <c r="N3645" s="106"/>
    </row>
    <row r="3646" spans="1:14" x14ac:dyDescent="0.25">
      <c r="A3646" s="108">
        <v>3640</v>
      </c>
      <c r="B3646" s="134">
        <f t="shared" ca="1" si="285"/>
        <v>1</v>
      </c>
      <c r="C3646" s="135">
        <f t="shared" ca="1" si="282"/>
        <v>0.3199121310771551</v>
      </c>
      <c r="J3646">
        <f t="shared" ca="1" si="283"/>
        <v>1</v>
      </c>
      <c r="K3646">
        <f t="shared" ca="1" si="284"/>
        <v>0</v>
      </c>
      <c r="L3646" s="106">
        <v>3640</v>
      </c>
      <c r="M3646" s="136">
        <f t="shared" ca="1" si="281"/>
        <v>3.4639012880248705</v>
      </c>
      <c r="N3646" s="106"/>
    </row>
    <row r="3647" spans="1:14" x14ac:dyDescent="0.25">
      <c r="A3647" s="108">
        <v>3641</v>
      </c>
      <c r="B3647" s="134">
        <f t="shared" ca="1" si="285"/>
        <v>1</v>
      </c>
      <c r="C3647" s="135">
        <f t="shared" ca="1" si="282"/>
        <v>0.36040357399435163</v>
      </c>
      <c r="J3647">
        <f t="shared" ca="1" si="283"/>
        <v>0</v>
      </c>
      <c r="K3647">
        <f t="shared" ca="1" si="284"/>
        <v>0</v>
      </c>
      <c r="L3647" s="106">
        <v>3641</v>
      </c>
      <c r="M3647" s="136">
        <f t="shared" ca="1" si="281"/>
        <v>10.079282391381492</v>
      </c>
      <c r="N3647" s="106"/>
    </row>
    <row r="3648" spans="1:14" x14ac:dyDescent="0.25">
      <c r="A3648" s="108">
        <v>3642</v>
      </c>
      <c r="B3648" s="134">
        <f t="shared" ca="1" si="285"/>
        <v>0</v>
      </c>
      <c r="C3648" s="135">
        <f t="shared" ca="1" si="282"/>
        <v>0.92419454479555596</v>
      </c>
      <c r="J3648">
        <f t="shared" ca="1" si="283"/>
        <v>0</v>
      </c>
      <c r="K3648">
        <f t="shared" ca="1" si="284"/>
        <v>0</v>
      </c>
      <c r="L3648" s="106">
        <v>3642</v>
      </c>
      <c r="M3648" s="136">
        <f t="shared" ca="1" si="281"/>
        <v>0</v>
      </c>
      <c r="N3648" s="106"/>
    </row>
    <row r="3649" spans="1:14" x14ac:dyDescent="0.25">
      <c r="A3649" s="108">
        <v>3643</v>
      </c>
      <c r="B3649" s="134">
        <f t="shared" ca="1" si="285"/>
        <v>1</v>
      </c>
      <c r="C3649" s="135">
        <f t="shared" ca="1" si="282"/>
        <v>0.14561730484042346</v>
      </c>
      <c r="J3649">
        <f t="shared" ca="1" si="283"/>
        <v>1</v>
      </c>
      <c r="K3649">
        <f t="shared" ca="1" si="284"/>
        <v>0</v>
      </c>
      <c r="L3649" s="106">
        <v>3643</v>
      </c>
      <c r="M3649" s="136">
        <f t="shared" ca="1" si="281"/>
        <v>4.9846316366077401</v>
      </c>
      <c r="N3649" s="106"/>
    </row>
    <row r="3650" spans="1:14" x14ac:dyDescent="0.25">
      <c r="A3650" s="108">
        <v>3644</v>
      </c>
      <c r="B3650" s="134">
        <f t="shared" ca="1" si="285"/>
        <v>1</v>
      </c>
      <c r="C3650" s="135">
        <f t="shared" ca="1" si="282"/>
        <v>0.20991360818502292</v>
      </c>
      <c r="J3650">
        <f t="shared" ca="1" si="283"/>
        <v>1</v>
      </c>
      <c r="K3650">
        <f t="shared" ca="1" si="284"/>
        <v>0</v>
      </c>
      <c r="L3650" s="106">
        <v>3644</v>
      </c>
      <c r="M3650" s="136">
        <f t="shared" ca="1" si="281"/>
        <v>5.3313626371063867</v>
      </c>
      <c r="N3650" s="106"/>
    </row>
    <row r="3651" spans="1:14" x14ac:dyDescent="0.25">
      <c r="A3651" s="108">
        <v>3645</v>
      </c>
      <c r="B3651" s="134">
        <f t="shared" ca="1" si="285"/>
        <v>1</v>
      </c>
      <c r="C3651" s="135">
        <f t="shared" ca="1" si="282"/>
        <v>0.2163029359825156</v>
      </c>
      <c r="J3651">
        <f t="shared" ca="1" si="283"/>
        <v>0</v>
      </c>
      <c r="K3651">
        <f t="shared" ca="1" si="284"/>
        <v>0</v>
      </c>
      <c r="L3651" s="106">
        <v>3645</v>
      </c>
      <c r="M3651" s="136">
        <f t="shared" ca="1" si="281"/>
        <v>7.5514986087745362</v>
      </c>
      <c r="N3651" s="106"/>
    </row>
    <row r="3652" spans="1:14" x14ac:dyDescent="0.25">
      <c r="A3652" s="108">
        <v>3646</v>
      </c>
      <c r="B3652" s="134">
        <f t="shared" ca="1" si="285"/>
        <v>0</v>
      </c>
      <c r="C3652" s="135">
        <f t="shared" ca="1" si="282"/>
        <v>0.89450604909616527</v>
      </c>
      <c r="J3652">
        <f t="shared" ca="1" si="283"/>
        <v>0</v>
      </c>
      <c r="K3652">
        <f t="shared" ca="1" si="284"/>
        <v>1</v>
      </c>
      <c r="L3652" s="106">
        <v>3646</v>
      </c>
      <c r="M3652" s="136">
        <f t="shared" ca="1" si="281"/>
        <v>0</v>
      </c>
      <c r="N3652" s="106"/>
    </row>
    <row r="3653" spans="1:14" x14ac:dyDescent="0.25">
      <c r="A3653" s="108">
        <v>3647</v>
      </c>
      <c r="B3653" s="134">
        <f t="shared" ca="1" si="285"/>
        <v>0</v>
      </c>
      <c r="C3653" s="135">
        <f t="shared" ca="1" si="282"/>
        <v>0.57087201860345638</v>
      </c>
      <c r="J3653">
        <f t="shared" ca="1" si="283"/>
        <v>0</v>
      </c>
      <c r="K3653">
        <f t="shared" ca="1" si="284"/>
        <v>1</v>
      </c>
      <c r="L3653" s="106">
        <v>3647</v>
      </c>
      <c r="M3653" s="136">
        <f t="shared" ca="1" si="281"/>
        <v>0</v>
      </c>
      <c r="N3653" s="106"/>
    </row>
    <row r="3654" spans="1:14" x14ac:dyDescent="0.25">
      <c r="A3654" s="108">
        <v>3648</v>
      </c>
      <c r="B3654" s="134">
        <f t="shared" ca="1" si="285"/>
        <v>0</v>
      </c>
      <c r="C3654" s="135">
        <f t="shared" ca="1" si="282"/>
        <v>0.98687061068262139</v>
      </c>
      <c r="J3654">
        <f t="shared" ca="1" si="283"/>
        <v>0</v>
      </c>
      <c r="K3654">
        <f t="shared" ca="1" si="284"/>
        <v>1</v>
      </c>
      <c r="L3654" s="106">
        <v>3648</v>
      </c>
      <c r="M3654" s="136">
        <f t="shared" ca="1" si="281"/>
        <v>0</v>
      </c>
      <c r="N3654" s="106"/>
    </row>
    <row r="3655" spans="1:14" x14ac:dyDescent="0.25">
      <c r="A3655" s="108">
        <v>3649</v>
      </c>
      <c r="B3655" s="134">
        <f t="shared" ca="1" si="285"/>
        <v>0</v>
      </c>
      <c r="C3655" s="135">
        <f t="shared" ca="1" si="282"/>
        <v>0.46510205709132024</v>
      </c>
      <c r="J3655">
        <f t="shared" ca="1" si="283"/>
        <v>0</v>
      </c>
      <c r="K3655">
        <f t="shared" ca="1" si="284"/>
        <v>1</v>
      </c>
      <c r="L3655" s="106">
        <v>3649</v>
      </c>
      <c r="M3655" s="136">
        <f t="shared" ca="1" si="281"/>
        <v>0</v>
      </c>
      <c r="N3655" s="106"/>
    </row>
    <row r="3656" spans="1:14" x14ac:dyDescent="0.25">
      <c r="A3656" s="108">
        <v>3650</v>
      </c>
      <c r="B3656" s="134">
        <f t="shared" ca="1" si="285"/>
        <v>0</v>
      </c>
      <c r="C3656" s="135">
        <f t="shared" ref="C3656:C3719" ca="1" si="286">RAND()</f>
        <v>0.90808185761934823</v>
      </c>
      <c r="J3656">
        <f t="shared" ref="J3656:J3719" ca="1" si="287">IF(AND(B3656,B3657),1,0)</f>
        <v>0</v>
      </c>
      <c r="K3656">
        <f t="shared" ref="K3656:K3719" ca="1" si="288">IF(AND(NOT(B3656),NOT(B3657)),1,0)</f>
        <v>1</v>
      </c>
      <c r="L3656" s="106">
        <v>3650</v>
      </c>
      <c r="M3656" s="136">
        <f t="shared" ca="1" si="281"/>
        <v>0</v>
      </c>
      <c r="N3656" s="106"/>
    </row>
    <row r="3657" spans="1:14" x14ac:dyDescent="0.25">
      <c r="A3657" s="108">
        <f>A3656+1</f>
        <v>3651</v>
      </c>
      <c r="B3657" s="134">
        <f t="shared" ca="1" si="285"/>
        <v>0</v>
      </c>
      <c r="C3657" s="135">
        <f t="shared" ca="1" si="286"/>
        <v>0.98194746348676365</v>
      </c>
      <c r="J3657">
        <f t="shared" ca="1" si="287"/>
        <v>0</v>
      </c>
      <c r="K3657">
        <f t="shared" ca="1" si="288"/>
        <v>0</v>
      </c>
      <c r="L3657" s="106">
        <f>L3656+1</f>
        <v>3651</v>
      </c>
      <c r="M3657" s="136">
        <f t="shared" ca="1" si="281"/>
        <v>0</v>
      </c>
    </row>
    <row r="3658" spans="1:14" x14ac:dyDescent="0.25">
      <c r="A3658" s="108">
        <f t="shared" ref="A3658:A3721" si="289">A3657+1</f>
        <v>3652</v>
      </c>
      <c r="B3658" s="134">
        <f t="shared" ca="1" si="285"/>
        <v>1</v>
      </c>
      <c r="C3658" s="135">
        <f t="shared" ca="1" si="286"/>
        <v>0.22698650355774974</v>
      </c>
      <c r="J3658">
        <f t="shared" ca="1" si="287"/>
        <v>1</v>
      </c>
      <c r="K3658">
        <f t="shared" ca="1" si="288"/>
        <v>0</v>
      </c>
      <c r="L3658" s="106">
        <f t="shared" ref="L3658:L3721" si="290">L3657+1</f>
        <v>3652</v>
      </c>
      <c r="M3658" s="136">
        <f t="shared" ref="M3658:M3721" ca="1" si="291">IF(B3658&gt;0,-LN(1-(RAND()))/lambda,0)</f>
        <v>11.672133516695874</v>
      </c>
    </row>
    <row r="3659" spans="1:14" x14ac:dyDescent="0.25">
      <c r="A3659" s="108">
        <f t="shared" si="289"/>
        <v>3653</v>
      </c>
      <c r="B3659" s="134">
        <f t="shared" ca="1" si="285"/>
        <v>1</v>
      </c>
      <c r="C3659" s="135">
        <f t="shared" ca="1" si="286"/>
        <v>0.15162586485749319</v>
      </c>
      <c r="J3659">
        <f t="shared" ca="1" si="287"/>
        <v>1</v>
      </c>
      <c r="K3659">
        <f t="shared" ca="1" si="288"/>
        <v>0</v>
      </c>
      <c r="L3659" s="106">
        <f t="shared" si="290"/>
        <v>3653</v>
      </c>
      <c r="M3659" s="136">
        <f t="shared" ca="1" si="291"/>
        <v>0.61923340720709197</v>
      </c>
    </row>
    <row r="3660" spans="1:14" x14ac:dyDescent="0.25">
      <c r="A3660" s="108">
        <f t="shared" si="289"/>
        <v>3654</v>
      </c>
      <c r="B3660" s="134">
        <f t="shared" ca="1" si="285"/>
        <v>1</v>
      </c>
      <c r="C3660" s="135">
        <f t="shared" ca="1" si="286"/>
        <v>0.55451483574078952</v>
      </c>
      <c r="J3660">
        <f t="shared" ca="1" si="287"/>
        <v>1</v>
      </c>
      <c r="K3660">
        <f t="shared" ca="1" si="288"/>
        <v>0</v>
      </c>
      <c r="L3660" s="106">
        <f t="shared" si="290"/>
        <v>3654</v>
      </c>
      <c r="M3660" s="136">
        <f t="shared" ca="1" si="291"/>
        <v>0.24596651364015656</v>
      </c>
    </row>
    <row r="3661" spans="1:14" x14ac:dyDescent="0.25">
      <c r="A3661" s="108">
        <f t="shared" si="289"/>
        <v>3655</v>
      </c>
      <c r="B3661" s="134">
        <f t="shared" ca="1" si="285"/>
        <v>1</v>
      </c>
      <c r="C3661" s="135">
        <f t="shared" ca="1" si="286"/>
        <v>0.68531946902144525</v>
      </c>
      <c r="J3661">
        <f t="shared" ca="1" si="287"/>
        <v>1</v>
      </c>
      <c r="K3661">
        <f t="shared" ca="1" si="288"/>
        <v>0</v>
      </c>
      <c r="L3661" s="106">
        <f t="shared" si="290"/>
        <v>3655</v>
      </c>
      <c r="M3661" s="136">
        <f t="shared" ca="1" si="291"/>
        <v>0.1941136049293159</v>
      </c>
    </row>
    <row r="3662" spans="1:14" x14ac:dyDescent="0.25">
      <c r="A3662" s="108">
        <f t="shared" si="289"/>
        <v>3656</v>
      </c>
      <c r="B3662" s="134">
        <f t="shared" ca="1" si="285"/>
        <v>1</v>
      </c>
      <c r="C3662" s="135">
        <f t="shared" ca="1" si="286"/>
        <v>5.8830059519429656E-2</v>
      </c>
      <c r="J3662">
        <f t="shared" ca="1" si="287"/>
        <v>1</v>
      </c>
      <c r="K3662">
        <f t="shared" ca="1" si="288"/>
        <v>0</v>
      </c>
      <c r="L3662" s="106">
        <f t="shared" si="290"/>
        <v>3656</v>
      </c>
      <c r="M3662" s="136">
        <f t="shared" ca="1" si="291"/>
        <v>3.0571510552450989</v>
      </c>
    </row>
    <row r="3663" spans="1:14" x14ac:dyDescent="0.25">
      <c r="A3663" s="108">
        <f t="shared" si="289"/>
        <v>3657</v>
      </c>
      <c r="B3663" s="134">
        <f t="shared" ca="1" si="285"/>
        <v>1</v>
      </c>
      <c r="C3663" s="135">
        <f t="shared" ca="1" si="286"/>
        <v>0.37735291350376643</v>
      </c>
      <c r="J3663">
        <f t="shared" ca="1" si="287"/>
        <v>1</v>
      </c>
      <c r="K3663">
        <f t="shared" ca="1" si="288"/>
        <v>0</v>
      </c>
      <c r="L3663" s="106">
        <f t="shared" si="290"/>
        <v>3657</v>
      </c>
      <c r="M3663" s="136">
        <f t="shared" ca="1" si="291"/>
        <v>1.3553650746623875</v>
      </c>
    </row>
    <row r="3664" spans="1:14" x14ac:dyDescent="0.25">
      <c r="A3664" s="108">
        <f t="shared" si="289"/>
        <v>3658</v>
      </c>
      <c r="B3664" s="134">
        <f t="shared" ca="1" si="285"/>
        <v>1</v>
      </c>
      <c r="C3664" s="135">
        <f t="shared" ca="1" si="286"/>
        <v>0.10201535022979868</v>
      </c>
      <c r="J3664">
        <f t="shared" ca="1" si="287"/>
        <v>1</v>
      </c>
      <c r="K3664">
        <f t="shared" ca="1" si="288"/>
        <v>0</v>
      </c>
      <c r="L3664" s="106">
        <f t="shared" si="290"/>
        <v>3658</v>
      </c>
      <c r="M3664" s="136">
        <f t="shared" ca="1" si="291"/>
        <v>1.2586023213736255</v>
      </c>
    </row>
    <row r="3665" spans="1:13" x14ac:dyDescent="0.25">
      <c r="A3665" s="108">
        <f t="shared" si="289"/>
        <v>3659</v>
      </c>
      <c r="B3665" s="134">
        <f t="shared" ca="1" si="285"/>
        <v>1</v>
      </c>
      <c r="C3665" s="135">
        <f t="shared" ca="1" si="286"/>
        <v>0.49686106225846627</v>
      </c>
      <c r="J3665">
        <f t="shared" ca="1" si="287"/>
        <v>1</v>
      </c>
      <c r="K3665">
        <f t="shared" ca="1" si="288"/>
        <v>0</v>
      </c>
      <c r="L3665" s="106">
        <f t="shared" si="290"/>
        <v>3659</v>
      </c>
      <c r="M3665" s="136">
        <f t="shared" ca="1" si="291"/>
        <v>4.1364415847398206</v>
      </c>
    </row>
    <row r="3666" spans="1:13" x14ac:dyDescent="0.25">
      <c r="A3666" s="108">
        <f t="shared" si="289"/>
        <v>3660</v>
      </c>
      <c r="B3666" s="134">
        <f t="shared" ca="1" si="285"/>
        <v>1</v>
      </c>
      <c r="C3666" s="135">
        <f t="shared" ca="1" si="286"/>
        <v>0.7271658171828802</v>
      </c>
      <c r="J3666">
        <f t="shared" ca="1" si="287"/>
        <v>1</v>
      </c>
      <c r="K3666">
        <f t="shared" ca="1" si="288"/>
        <v>0</v>
      </c>
      <c r="L3666" s="106">
        <f t="shared" si="290"/>
        <v>3660</v>
      </c>
      <c r="M3666" s="136">
        <f t="shared" ca="1" si="291"/>
        <v>3.599621823174882</v>
      </c>
    </row>
    <row r="3667" spans="1:13" x14ac:dyDescent="0.25">
      <c r="A3667" s="108">
        <f t="shared" si="289"/>
        <v>3661</v>
      </c>
      <c r="B3667" s="134">
        <f t="shared" ca="1" si="285"/>
        <v>1</v>
      </c>
      <c r="C3667" s="135">
        <f t="shared" ca="1" si="286"/>
        <v>0.33541331848834077</v>
      </c>
      <c r="J3667">
        <f t="shared" ca="1" si="287"/>
        <v>1</v>
      </c>
      <c r="K3667">
        <f t="shared" ca="1" si="288"/>
        <v>0</v>
      </c>
      <c r="L3667" s="106">
        <f t="shared" si="290"/>
        <v>3661</v>
      </c>
      <c r="M3667" s="136">
        <f t="shared" ca="1" si="291"/>
        <v>1.989927887856608</v>
      </c>
    </row>
    <row r="3668" spans="1:13" x14ac:dyDescent="0.25">
      <c r="A3668" s="108">
        <f t="shared" si="289"/>
        <v>3662</v>
      </c>
      <c r="B3668" s="134">
        <f t="shared" ca="1" si="285"/>
        <v>1</v>
      </c>
      <c r="C3668" s="135">
        <f t="shared" ca="1" si="286"/>
        <v>0.65805607504831931</v>
      </c>
      <c r="J3668">
        <f t="shared" ca="1" si="287"/>
        <v>1</v>
      </c>
      <c r="K3668">
        <f t="shared" ca="1" si="288"/>
        <v>0</v>
      </c>
      <c r="L3668" s="106">
        <f t="shared" si="290"/>
        <v>3662</v>
      </c>
      <c r="M3668" s="136">
        <f t="shared" ca="1" si="291"/>
        <v>1.6908121786777131</v>
      </c>
    </row>
    <row r="3669" spans="1:13" x14ac:dyDescent="0.25">
      <c r="A3669" s="108">
        <f t="shared" si="289"/>
        <v>3663</v>
      </c>
      <c r="B3669" s="134">
        <f t="shared" ca="1" si="285"/>
        <v>1</v>
      </c>
      <c r="C3669" s="135">
        <f t="shared" ca="1" si="286"/>
        <v>0.59000704811292526</v>
      </c>
      <c r="J3669">
        <f t="shared" ca="1" si="287"/>
        <v>1</v>
      </c>
      <c r="K3669">
        <f t="shared" ca="1" si="288"/>
        <v>0</v>
      </c>
      <c r="L3669" s="106">
        <f t="shared" si="290"/>
        <v>3663</v>
      </c>
      <c r="M3669" s="136">
        <f t="shared" ca="1" si="291"/>
        <v>10.804709511474753</v>
      </c>
    </row>
    <row r="3670" spans="1:13" x14ac:dyDescent="0.25">
      <c r="A3670" s="108">
        <f t="shared" si="289"/>
        <v>3664</v>
      </c>
      <c r="B3670" s="134">
        <f t="shared" ca="1" si="285"/>
        <v>1</v>
      </c>
      <c r="C3670" s="135">
        <f t="shared" ca="1" si="286"/>
        <v>0.68922439904475985</v>
      </c>
      <c r="J3670">
        <f t="shared" ca="1" si="287"/>
        <v>1</v>
      </c>
      <c r="K3670">
        <f t="shared" ca="1" si="288"/>
        <v>0</v>
      </c>
      <c r="L3670" s="106">
        <f t="shared" si="290"/>
        <v>3664</v>
      </c>
      <c r="M3670" s="136">
        <f t="shared" ca="1" si="291"/>
        <v>0.75032184211708886</v>
      </c>
    </row>
    <row r="3671" spans="1:13" x14ac:dyDescent="0.25">
      <c r="A3671" s="108">
        <f t="shared" si="289"/>
        <v>3665</v>
      </c>
      <c r="B3671" s="134">
        <f t="shared" ca="1" si="285"/>
        <v>1</v>
      </c>
      <c r="C3671" s="135">
        <f t="shared" ca="1" si="286"/>
        <v>0.54945618704082921</v>
      </c>
      <c r="J3671">
        <f t="shared" ca="1" si="287"/>
        <v>1</v>
      </c>
      <c r="K3671">
        <f t="shared" ca="1" si="288"/>
        <v>0</v>
      </c>
      <c r="L3671" s="106">
        <f t="shared" si="290"/>
        <v>3665</v>
      </c>
      <c r="M3671" s="136">
        <f t="shared" ca="1" si="291"/>
        <v>3.0420373990946681</v>
      </c>
    </row>
    <row r="3672" spans="1:13" x14ac:dyDescent="0.25">
      <c r="A3672" s="108">
        <f t="shared" si="289"/>
        <v>3666</v>
      </c>
      <c r="B3672" s="134">
        <f t="shared" ca="1" si="285"/>
        <v>1</v>
      </c>
      <c r="C3672" s="135">
        <f t="shared" ca="1" si="286"/>
        <v>0.23369180319553251</v>
      </c>
      <c r="J3672">
        <f t="shared" ca="1" si="287"/>
        <v>0</v>
      </c>
      <c r="K3672">
        <f t="shared" ca="1" si="288"/>
        <v>0</v>
      </c>
      <c r="L3672" s="106">
        <f t="shared" si="290"/>
        <v>3666</v>
      </c>
      <c r="M3672" s="136">
        <f t="shared" ca="1" si="291"/>
        <v>3.6462587096236527</v>
      </c>
    </row>
    <row r="3673" spans="1:13" x14ac:dyDescent="0.25">
      <c r="A3673" s="108">
        <f t="shared" si="289"/>
        <v>3667</v>
      </c>
      <c r="B3673" s="134">
        <f t="shared" ca="1" si="285"/>
        <v>0</v>
      </c>
      <c r="C3673" s="135">
        <f t="shared" ca="1" si="286"/>
        <v>0.9891646353617054</v>
      </c>
      <c r="J3673">
        <f t="shared" ca="1" si="287"/>
        <v>0</v>
      </c>
      <c r="K3673">
        <f t="shared" ca="1" si="288"/>
        <v>1</v>
      </c>
      <c r="L3673" s="106">
        <f t="shared" si="290"/>
        <v>3667</v>
      </c>
      <c r="M3673" s="136">
        <f t="shared" ca="1" si="291"/>
        <v>0</v>
      </c>
    </row>
    <row r="3674" spans="1:13" x14ac:dyDescent="0.25">
      <c r="A3674" s="108">
        <f t="shared" si="289"/>
        <v>3668</v>
      </c>
      <c r="B3674" s="134">
        <f t="shared" ca="1" si="285"/>
        <v>0</v>
      </c>
      <c r="C3674" s="135">
        <f t="shared" ca="1" si="286"/>
        <v>0.57360748197609968</v>
      </c>
      <c r="J3674">
        <f t="shared" ca="1" si="287"/>
        <v>0</v>
      </c>
      <c r="K3674">
        <f t="shared" ca="1" si="288"/>
        <v>0</v>
      </c>
      <c r="L3674" s="106">
        <f t="shared" si="290"/>
        <v>3668</v>
      </c>
      <c r="M3674" s="136">
        <f t="shared" ca="1" si="291"/>
        <v>0</v>
      </c>
    </row>
    <row r="3675" spans="1:13" x14ac:dyDescent="0.25">
      <c r="A3675" s="108">
        <f t="shared" si="289"/>
        <v>3669</v>
      </c>
      <c r="B3675" s="134">
        <f t="shared" ca="1" si="285"/>
        <v>1</v>
      </c>
      <c r="C3675" s="135">
        <f t="shared" ca="1" si="286"/>
        <v>0.20305219160302723</v>
      </c>
      <c r="J3675">
        <f t="shared" ca="1" si="287"/>
        <v>1</v>
      </c>
      <c r="K3675">
        <f t="shared" ca="1" si="288"/>
        <v>0</v>
      </c>
      <c r="L3675" s="106">
        <f t="shared" si="290"/>
        <v>3669</v>
      </c>
      <c r="M3675" s="136">
        <f t="shared" ca="1" si="291"/>
        <v>6.0571394195278074</v>
      </c>
    </row>
    <row r="3676" spans="1:13" x14ac:dyDescent="0.25">
      <c r="A3676" s="108">
        <f t="shared" si="289"/>
        <v>3670</v>
      </c>
      <c r="B3676" s="134">
        <f t="shared" ca="1" si="285"/>
        <v>1</v>
      </c>
      <c r="C3676" s="135">
        <f t="shared" ca="1" si="286"/>
        <v>0.45836929614889921</v>
      </c>
      <c r="J3676">
        <f t="shared" ca="1" si="287"/>
        <v>1</v>
      </c>
      <c r="K3676">
        <f t="shared" ca="1" si="288"/>
        <v>0</v>
      </c>
      <c r="L3676" s="106">
        <f t="shared" si="290"/>
        <v>3670</v>
      </c>
      <c r="M3676" s="136">
        <f t="shared" ca="1" si="291"/>
        <v>13.482159036129014</v>
      </c>
    </row>
    <row r="3677" spans="1:13" x14ac:dyDescent="0.25">
      <c r="A3677" s="108">
        <f t="shared" si="289"/>
        <v>3671</v>
      </c>
      <c r="B3677" s="134">
        <f t="shared" ca="1" si="285"/>
        <v>1</v>
      </c>
      <c r="C3677" s="135">
        <f t="shared" ca="1" si="286"/>
        <v>8.7612615764975699E-2</v>
      </c>
      <c r="J3677">
        <f t="shared" ca="1" si="287"/>
        <v>0</v>
      </c>
      <c r="K3677">
        <f t="shared" ca="1" si="288"/>
        <v>0</v>
      </c>
      <c r="L3677" s="106">
        <f t="shared" si="290"/>
        <v>3671</v>
      </c>
      <c r="M3677" s="136">
        <f t="shared" ca="1" si="291"/>
        <v>1.2815497433947847</v>
      </c>
    </row>
    <row r="3678" spans="1:13" x14ac:dyDescent="0.25">
      <c r="A3678" s="108">
        <f t="shared" si="289"/>
        <v>3672</v>
      </c>
      <c r="B3678" s="134">
        <f t="shared" ca="1" si="285"/>
        <v>0</v>
      </c>
      <c r="C3678" s="135">
        <f t="shared" ca="1" si="286"/>
        <v>0.98489952251776547</v>
      </c>
      <c r="J3678">
        <f t="shared" ca="1" si="287"/>
        <v>0</v>
      </c>
      <c r="K3678">
        <f t="shared" ca="1" si="288"/>
        <v>0</v>
      </c>
      <c r="L3678" s="106">
        <f t="shared" si="290"/>
        <v>3672</v>
      </c>
      <c r="M3678" s="136">
        <f t="shared" ca="1" si="291"/>
        <v>0</v>
      </c>
    </row>
    <row r="3679" spans="1:13" x14ac:dyDescent="0.25">
      <c r="A3679" s="108">
        <f t="shared" si="289"/>
        <v>3673</v>
      </c>
      <c r="B3679" s="134">
        <f t="shared" ca="1" si="285"/>
        <v>1</v>
      </c>
      <c r="C3679" s="135">
        <f t="shared" ca="1" si="286"/>
        <v>7.8508980642814974E-2</v>
      </c>
      <c r="J3679">
        <f t="shared" ca="1" si="287"/>
        <v>1</v>
      </c>
      <c r="K3679">
        <f t="shared" ca="1" si="288"/>
        <v>0</v>
      </c>
      <c r="L3679" s="106">
        <f t="shared" si="290"/>
        <v>3673</v>
      </c>
      <c r="M3679" s="136">
        <f t="shared" ca="1" si="291"/>
        <v>6.2842259232919684</v>
      </c>
    </row>
    <row r="3680" spans="1:13" x14ac:dyDescent="0.25">
      <c r="A3680" s="108">
        <f t="shared" si="289"/>
        <v>3674</v>
      </c>
      <c r="B3680" s="134">
        <f t="shared" ca="1" si="285"/>
        <v>1</v>
      </c>
      <c r="C3680" s="135">
        <f t="shared" ca="1" si="286"/>
        <v>7.1876116209167118E-2</v>
      </c>
      <c r="J3680">
        <f t="shared" ca="1" si="287"/>
        <v>1</v>
      </c>
      <c r="K3680">
        <f t="shared" ca="1" si="288"/>
        <v>0</v>
      </c>
      <c r="L3680" s="106">
        <f t="shared" si="290"/>
        <v>3674</v>
      </c>
      <c r="M3680" s="136">
        <f t="shared" ca="1" si="291"/>
        <v>1.611645324452007</v>
      </c>
    </row>
    <row r="3681" spans="1:13" x14ac:dyDescent="0.25">
      <c r="A3681" s="108">
        <f t="shared" si="289"/>
        <v>3675</v>
      </c>
      <c r="B3681" s="134">
        <f t="shared" ca="1" si="285"/>
        <v>1</v>
      </c>
      <c r="C3681" s="135">
        <f t="shared" ca="1" si="286"/>
        <v>0.22422747687730848</v>
      </c>
      <c r="J3681">
        <f t="shared" ca="1" si="287"/>
        <v>1</v>
      </c>
      <c r="K3681">
        <f t="shared" ca="1" si="288"/>
        <v>0</v>
      </c>
      <c r="L3681" s="106">
        <f t="shared" si="290"/>
        <v>3675</v>
      </c>
      <c r="M3681" s="136">
        <f t="shared" ca="1" si="291"/>
        <v>3.341585487732798</v>
      </c>
    </row>
    <row r="3682" spans="1:13" x14ac:dyDescent="0.25">
      <c r="A3682" s="108">
        <f t="shared" si="289"/>
        <v>3676</v>
      </c>
      <c r="B3682" s="134">
        <f t="shared" ca="1" si="285"/>
        <v>1</v>
      </c>
      <c r="C3682" s="135">
        <f t="shared" ca="1" si="286"/>
        <v>0.19465942579017514</v>
      </c>
      <c r="J3682">
        <f t="shared" ca="1" si="287"/>
        <v>1</v>
      </c>
      <c r="K3682">
        <f t="shared" ca="1" si="288"/>
        <v>0</v>
      </c>
      <c r="L3682" s="106">
        <f t="shared" si="290"/>
        <v>3676</v>
      </c>
      <c r="M3682" s="136">
        <f t="shared" ca="1" si="291"/>
        <v>4.0643252291616152</v>
      </c>
    </row>
    <row r="3683" spans="1:13" x14ac:dyDescent="0.25">
      <c r="A3683" s="108">
        <f t="shared" si="289"/>
        <v>3677</v>
      </c>
      <c r="B3683" s="134">
        <f t="shared" ca="1" si="285"/>
        <v>1</v>
      </c>
      <c r="C3683" s="135">
        <f t="shared" ca="1" si="286"/>
        <v>8.9301450257062709E-2</v>
      </c>
      <c r="J3683">
        <f t="shared" ca="1" si="287"/>
        <v>1</v>
      </c>
      <c r="K3683">
        <f t="shared" ca="1" si="288"/>
        <v>0</v>
      </c>
      <c r="L3683" s="106">
        <f t="shared" si="290"/>
        <v>3677</v>
      </c>
      <c r="M3683" s="136">
        <f t="shared" ca="1" si="291"/>
        <v>3.2861104503509249</v>
      </c>
    </row>
    <row r="3684" spans="1:13" x14ac:dyDescent="0.25">
      <c r="A3684" s="108">
        <f t="shared" si="289"/>
        <v>3678</v>
      </c>
      <c r="B3684" s="134">
        <f t="shared" ca="1" si="285"/>
        <v>1</v>
      </c>
      <c r="C3684" s="135">
        <f t="shared" ca="1" si="286"/>
        <v>0.2287668340762351</v>
      </c>
      <c r="J3684">
        <f t="shared" ca="1" si="287"/>
        <v>0</v>
      </c>
      <c r="K3684">
        <f t="shared" ca="1" si="288"/>
        <v>0</v>
      </c>
      <c r="L3684" s="106">
        <f t="shared" si="290"/>
        <v>3678</v>
      </c>
      <c r="M3684" s="136">
        <f t="shared" ca="1" si="291"/>
        <v>4.0337910784789495</v>
      </c>
    </row>
    <row r="3685" spans="1:13" x14ac:dyDescent="0.25">
      <c r="A3685" s="108">
        <f t="shared" si="289"/>
        <v>3679</v>
      </c>
      <c r="B3685" s="134">
        <f t="shared" ca="1" si="285"/>
        <v>0</v>
      </c>
      <c r="C3685" s="135">
        <f t="shared" ca="1" si="286"/>
        <v>0.89758070300793658</v>
      </c>
      <c r="J3685">
        <f t="shared" ca="1" si="287"/>
        <v>0</v>
      </c>
      <c r="K3685">
        <f t="shared" ca="1" si="288"/>
        <v>1</v>
      </c>
      <c r="L3685" s="106">
        <f t="shared" si="290"/>
        <v>3679</v>
      </c>
      <c r="M3685" s="136">
        <f t="shared" ca="1" si="291"/>
        <v>0</v>
      </c>
    </row>
    <row r="3686" spans="1:13" x14ac:dyDescent="0.25">
      <c r="A3686" s="108">
        <f t="shared" si="289"/>
        <v>3680</v>
      </c>
      <c r="B3686" s="134">
        <f t="shared" ca="1" si="285"/>
        <v>0</v>
      </c>
      <c r="C3686" s="135">
        <f t="shared" ca="1" si="286"/>
        <v>0.49511807879691838</v>
      </c>
      <c r="J3686">
        <f t="shared" ca="1" si="287"/>
        <v>0</v>
      </c>
      <c r="K3686">
        <f t="shared" ca="1" si="288"/>
        <v>0</v>
      </c>
      <c r="L3686" s="106">
        <f t="shared" si="290"/>
        <v>3680</v>
      </c>
      <c r="M3686" s="136">
        <f t="shared" ca="1" si="291"/>
        <v>0</v>
      </c>
    </row>
    <row r="3687" spans="1:13" x14ac:dyDescent="0.25">
      <c r="A3687" s="108">
        <f t="shared" si="289"/>
        <v>3681</v>
      </c>
      <c r="B3687" s="134">
        <f t="shared" ca="1" si="285"/>
        <v>1</v>
      </c>
      <c r="C3687" s="135">
        <f t="shared" ca="1" si="286"/>
        <v>0.34287560104122816</v>
      </c>
      <c r="J3687">
        <f t="shared" ca="1" si="287"/>
        <v>1</v>
      </c>
      <c r="K3687">
        <f t="shared" ca="1" si="288"/>
        <v>0</v>
      </c>
      <c r="L3687" s="106">
        <f t="shared" si="290"/>
        <v>3681</v>
      </c>
      <c r="M3687" s="136">
        <f t="shared" ca="1" si="291"/>
        <v>4.4273636007677029</v>
      </c>
    </row>
    <row r="3688" spans="1:13" x14ac:dyDescent="0.25">
      <c r="A3688" s="108">
        <f t="shared" si="289"/>
        <v>3682</v>
      </c>
      <c r="B3688" s="134">
        <f t="shared" ca="1" si="285"/>
        <v>1</v>
      </c>
      <c r="C3688" s="135">
        <f t="shared" ca="1" si="286"/>
        <v>0.20223076277549412</v>
      </c>
      <c r="J3688">
        <f t="shared" ca="1" si="287"/>
        <v>0</v>
      </c>
      <c r="K3688">
        <f t="shared" ca="1" si="288"/>
        <v>0</v>
      </c>
      <c r="L3688" s="106">
        <f t="shared" si="290"/>
        <v>3682</v>
      </c>
      <c r="M3688" s="136">
        <f t="shared" ca="1" si="291"/>
        <v>0.54774093618970776</v>
      </c>
    </row>
    <row r="3689" spans="1:13" x14ac:dyDescent="0.25">
      <c r="A3689" s="108">
        <f t="shared" si="289"/>
        <v>3683</v>
      </c>
      <c r="B3689" s="134">
        <f t="shared" ca="1" si="285"/>
        <v>0</v>
      </c>
      <c r="C3689" s="135">
        <f t="shared" ca="1" si="286"/>
        <v>0.98725588610326176</v>
      </c>
      <c r="J3689">
        <f t="shared" ca="1" si="287"/>
        <v>0</v>
      </c>
      <c r="K3689">
        <f t="shared" ca="1" si="288"/>
        <v>0</v>
      </c>
      <c r="L3689" s="106">
        <f t="shared" si="290"/>
        <v>3683</v>
      </c>
      <c r="M3689" s="136">
        <f t="shared" ca="1" si="291"/>
        <v>0</v>
      </c>
    </row>
    <row r="3690" spans="1:13" x14ac:dyDescent="0.25">
      <c r="A3690" s="108">
        <f t="shared" si="289"/>
        <v>3684</v>
      </c>
      <c r="B3690" s="134">
        <f t="shared" ca="1" si="285"/>
        <v>1</v>
      </c>
      <c r="C3690" s="135">
        <f t="shared" ca="1" si="286"/>
        <v>0.22870712134608218</v>
      </c>
      <c r="J3690">
        <f t="shared" ca="1" si="287"/>
        <v>1</v>
      </c>
      <c r="K3690">
        <f t="shared" ca="1" si="288"/>
        <v>0</v>
      </c>
      <c r="L3690" s="106">
        <f t="shared" si="290"/>
        <v>3684</v>
      </c>
      <c r="M3690" s="136">
        <f t="shared" ca="1" si="291"/>
        <v>0.63281312639228993</v>
      </c>
    </row>
    <row r="3691" spans="1:13" x14ac:dyDescent="0.25">
      <c r="A3691" s="108">
        <f t="shared" si="289"/>
        <v>3685</v>
      </c>
      <c r="B3691" s="134">
        <f t="shared" ca="1" si="285"/>
        <v>1</v>
      </c>
      <c r="C3691" s="135">
        <f t="shared" ca="1" si="286"/>
        <v>9.8942010732469998E-2</v>
      </c>
      <c r="J3691">
        <f t="shared" ca="1" si="287"/>
        <v>0</v>
      </c>
      <c r="K3691">
        <f t="shared" ca="1" si="288"/>
        <v>0</v>
      </c>
      <c r="L3691" s="106">
        <f t="shared" si="290"/>
        <v>3685</v>
      </c>
      <c r="M3691" s="136">
        <f t="shared" ca="1" si="291"/>
        <v>8.79110892226762</v>
      </c>
    </row>
    <row r="3692" spans="1:13" x14ac:dyDescent="0.25">
      <c r="A3692" s="108">
        <f t="shared" si="289"/>
        <v>3686</v>
      </c>
      <c r="B3692" s="134">
        <f t="shared" ca="1" si="285"/>
        <v>0</v>
      </c>
      <c r="C3692" s="135">
        <f t="shared" ca="1" si="286"/>
        <v>0.99277633810712052</v>
      </c>
      <c r="J3692">
        <f t="shared" ca="1" si="287"/>
        <v>0</v>
      </c>
      <c r="K3692">
        <f t="shared" ca="1" si="288"/>
        <v>0</v>
      </c>
      <c r="L3692" s="106">
        <f t="shared" si="290"/>
        <v>3686</v>
      </c>
      <c r="M3692" s="136">
        <f t="shared" ca="1" si="291"/>
        <v>0</v>
      </c>
    </row>
    <row r="3693" spans="1:13" x14ac:dyDescent="0.25">
      <c r="A3693" s="108">
        <f t="shared" si="289"/>
        <v>3687</v>
      </c>
      <c r="B3693" s="134">
        <f t="shared" ca="1" si="285"/>
        <v>1</v>
      </c>
      <c r="C3693" s="135">
        <f t="shared" ca="1" si="286"/>
        <v>0.16002753988332463</v>
      </c>
      <c r="J3693">
        <f t="shared" ca="1" si="287"/>
        <v>1</v>
      </c>
      <c r="K3693">
        <f t="shared" ca="1" si="288"/>
        <v>0</v>
      </c>
      <c r="L3693" s="106">
        <f t="shared" si="290"/>
        <v>3687</v>
      </c>
      <c r="M3693" s="136">
        <f t="shared" ca="1" si="291"/>
        <v>2.7794559614391816</v>
      </c>
    </row>
    <row r="3694" spans="1:13" x14ac:dyDescent="0.25">
      <c r="A3694" s="108">
        <f t="shared" si="289"/>
        <v>3688</v>
      </c>
      <c r="B3694" s="134">
        <f t="shared" ca="1" si="285"/>
        <v>1</v>
      </c>
      <c r="C3694" s="135">
        <f t="shared" ca="1" si="286"/>
        <v>0.14505445562053976</v>
      </c>
      <c r="J3694">
        <f t="shared" ca="1" si="287"/>
        <v>1</v>
      </c>
      <c r="K3694">
        <f t="shared" ca="1" si="288"/>
        <v>0</v>
      </c>
      <c r="L3694" s="106">
        <f t="shared" si="290"/>
        <v>3688</v>
      </c>
      <c r="M3694" s="136">
        <f t="shared" ca="1" si="291"/>
        <v>2.3493296968458095</v>
      </c>
    </row>
    <row r="3695" spans="1:13" x14ac:dyDescent="0.25">
      <c r="A3695" s="108">
        <f t="shared" si="289"/>
        <v>3689</v>
      </c>
      <c r="B3695" s="134">
        <f t="shared" ref="B3695:B3758" ca="1" si="292">IF(B3694&gt;0,IF(C3695&lt;pww,1,0),IF(C3695&lt;pdw,1,0))</f>
        <v>1</v>
      </c>
      <c r="C3695" s="135">
        <f t="shared" ca="1" si="286"/>
        <v>0.27691422535315047</v>
      </c>
      <c r="J3695">
        <f t="shared" ca="1" si="287"/>
        <v>0</v>
      </c>
      <c r="K3695">
        <f t="shared" ca="1" si="288"/>
        <v>0</v>
      </c>
      <c r="L3695" s="106">
        <f t="shared" si="290"/>
        <v>3689</v>
      </c>
      <c r="M3695" s="136">
        <f t="shared" ca="1" si="291"/>
        <v>7.1414943294722972</v>
      </c>
    </row>
    <row r="3696" spans="1:13" x14ac:dyDescent="0.25">
      <c r="A3696" s="108">
        <f t="shared" si="289"/>
        <v>3690</v>
      </c>
      <c r="B3696" s="134">
        <f t="shared" ca="1" si="292"/>
        <v>0</v>
      </c>
      <c r="C3696" s="135">
        <f t="shared" ca="1" si="286"/>
        <v>0.9636198211403304</v>
      </c>
      <c r="J3696">
        <f t="shared" ca="1" si="287"/>
        <v>0</v>
      </c>
      <c r="K3696">
        <f t="shared" ca="1" si="288"/>
        <v>0</v>
      </c>
      <c r="L3696" s="106">
        <f t="shared" si="290"/>
        <v>3690</v>
      </c>
      <c r="M3696" s="136">
        <f t="shared" ca="1" si="291"/>
        <v>0</v>
      </c>
    </row>
    <row r="3697" spans="1:13" x14ac:dyDescent="0.25">
      <c r="A3697" s="108">
        <f t="shared" si="289"/>
        <v>3691</v>
      </c>
      <c r="B3697" s="134">
        <f t="shared" ca="1" si="292"/>
        <v>1</v>
      </c>
      <c r="C3697" s="135">
        <f t="shared" ca="1" si="286"/>
        <v>3.2676192719281461E-2</v>
      </c>
      <c r="J3697">
        <f t="shared" ca="1" si="287"/>
        <v>0</v>
      </c>
      <c r="K3697">
        <f t="shared" ca="1" si="288"/>
        <v>0</v>
      </c>
      <c r="L3697" s="106">
        <f t="shared" si="290"/>
        <v>3691</v>
      </c>
      <c r="M3697" s="136">
        <f t="shared" ca="1" si="291"/>
        <v>11.367535306424616</v>
      </c>
    </row>
    <row r="3698" spans="1:13" x14ac:dyDescent="0.25">
      <c r="A3698" s="108">
        <f t="shared" si="289"/>
        <v>3692</v>
      </c>
      <c r="B3698" s="134">
        <f t="shared" ca="1" si="292"/>
        <v>0</v>
      </c>
      <c r="C3698" s="135">
        <f t="shared" ca="1" si="286"/>
        <v>0.82038983496381135</v>
      </c>
      <c r="J3698">
        <f t="shared" ca="1" si="287"/>
        <v>0</v>
      </c>
      <c r="K3698">
        <f t="shared" ca="1" si="288"/>
        <v>1</v>
      </c>
      <c r="L3698" s="106">
        <f t="shared" si="290"/>
        <v>3692</v>
      </c>
      <c r="M3698" s="136">
        <f t="shared" ca="1" si="291"/>
        <v>0</v>
      </c>
    </row>
    <row r="3699" spans="1:13" x14ac:dyDescent="0.25">
      <c r="A3699" s="108">
        <f t="shared" si="289"/>
        <v>3693</v>
      </c>
      <c r="B3699" s="134">
        <f t="shared" ca="1" si="292"/>
        <v>0</v>
      </c>
      <c r="C3699" s="135">
        <f t="shared" ca="1" si="286"/>
        <v>0.95537109962738975</v>
      </c>
      <c r="J3699">
        <f t="shared" ca="1" si="287"/>
        <v>0</v>
      </c>
      <c r="K3699">
        <f t="shared" ca="1" si="288"/>
        <v>0</v>
      </c>
      <c r="L3699" s="106">
        <f t="shared" si="290"/>
        <v>3693</v>
      </c>
      <c r="M3699" s="136">
        <f t="shared" ca="1" si="291"/>
        <v>0</v>
      </c>
    </row>
    <row r="3700" spans="1:13" x14ac:dyDescent="0.25">
      <c r="A3700" s="108">
        <f t="shared" si="289"/>
        <v>3694</v>
      </c>
      <c r="B3700" s="134">
        <f t="shared" ca="1" si="292"/>
        <v>1</v>
      </c>
      <c r="C3700" s="135">
        <f t="shared" ca="1" si="286"/>
        <v>0.21571840819898713</v>
      </c>
      <c r="J3700">
        <f t="shared" ca="1" si="287"/>
        <v>1</v>
      </c>
      <c r="K3700">
        <f t="shared" ca="1" si="288"/>
        <v>0</v>
      </c>
      <c r="L3700" s="106">
        <f t="shared" si="290"/>
        <v>3694</v>
      </c>
      <c r="M3700" s="136">
        <f t="shared" ca="1" si="291"/>
        <v>3.194910781506334</v>
      </c>
    </row>
    <row r="3701" spans="1:13" x14ac:dyDescent="0.25">
      <c r="A3701" s="108">
        <f t="shared" si="289"/>
        <v>3695</v>
      </c>
      <c r="B3701" s="134">
        <f t="shared" ca="1" si="292"/>
        <v>1</v>
      </c>
      <c r="C3701" s="135">
        <f t="shared" ca="1" si="286"/>
        <v>0.16075268042985269</v>
      </c>
      <c r="J3701">
        <f t="shared" ca="1" si="287"/>
        <v>1</v>
      </c>
      <c r="K3701">
        <f t="shared" ca="1" si="288"/>
        <v>0</v>
      </c>
      <c r="L3701" s="106">
        <f t="shared" si="290"/>
        <v>3695</v>
      </c>
      <c r="M3701" s="136">
        <f t="shared" ca="1" si="291"/>
        <v>0.66223578083502943</v>
      </c>
    </row>
    <row r="3702" spans="1:13" x14ac:dyDescent="0.25">
      <c r="A3702" s="108">
        <f t="shared" si="289"/>
        <v>3696</v>
      </c>
      <c r="B3702" s="134">
        <f t="shared" ca="1" si="292"/>
        <v>1</v>
      </c>
      <c r="C3702" s="135">
        <f t="shared" ca="1" si="286"/>
        <v>0.14385864845478102</v>
      </c>
      <c r="J3702">
        <f t="shared" ca="1" si="287"/>
        <v>0</v>
      </c>
      <c r="K3702">
        <f t="shared" ca="1" si="288"/>
        <v>0</v>
      </c>
      <c r="L3702" s="106">
        <f t="shared" si="290"/>
        <v>3696</v>
      </c>
      <c r="M3702" s="136">
        <f t="shared" ca="1" si="291"/>
        <v>4.9496079970861704</v>
      </c>
    </row>
    <row r="3703" spans="1:13" x14ac:dyDescent="0.25">
      <c r="A3703" s="108">
        <f t="shared" si="289"/>
        <v>3697</v>
      </c>
      <c r="B3703" s="134">
        <f t="shared" ca="1" si="292"/>
        <v>0</v>
      </c>
      <c r="C3703" s="135">
        <f t="shared" ca="1" si="286"/>
        <v>0.95740348558204336</v>
      </c>
      <c r="J3703">
        <f t="shared" ca="1" si="287"/>
        <v>0</v>
      </c>
      <c r="K3703">
        <f t="shared" ca="1" si="288"/>
        <v>1</v>
      </c>
      <c r="L3703" s="106">
        <f t="shared" si="290"/>
        <v>3697</v>
      </c>
      <c r="M3703" s="136">
        <f t="shared" ca="1" si="291"/>
        <v>0</v>
      </c>
    </row>
    <row r="3704" spans="1:13" x14ac:dyDescent="0.25">
      <c r="A3704" s="108">
        <f t="shared" si="289"/>
        <v>3698</v>
      </c>
      <c r="B3704" s="134">
        <f t="shared" ca="1" si="292"/>
        <v>0</v>
      </c>
      <c r="C3704" s="135">
        <f t="shared" ca="1" si="286"/>
        <v>0.95314048292145381</v>
      </c>
      <c r="J3704">
        <f t="shared" ca="1" si="287"/>
        <v>0</v>
      </c>
      <c r="K3704">
        <f t="shared" ca="1" si="288"/>
        <v>1</v>
      </c>
      <c r="L3704" s="106">
        <f t="shared" si="290"/>
        <v>3698</v>
      </c>
      <c r="M3704" s="136">
        <f t="shared" ca="1" si="291"/>
        <v>0</v>
      </c>
    </row>
    <row r="3705" spans="1:13" x14ac:dyDescent="0.25">
      <c r="A3705" s="108">
        <f t="shared" si="289"/>
        <v>3699</v>
      </c>
      <c r="B3705" s="134">
        <f t="shared" ca="1" si="292"/>
        <v>0</v>
      </c>
      <c r="C3705" s="135">
        <f t="shared" ca="1" si="286"/>
        <v>0.83998586630093031</v>
      </c>
      <c r="J3705">
        <f t="shared" ca="1" si="287"/>
        <v>0</v>
      </c>
      <c r="K3705">
        <f t="shared" ca="1" si="288"/>
        <v>0</v>
      </c>
      <c r="L3705" s="106">
        <f t="shared" si="290"/>
        <v>3699</v>
      </c>
      <c r="M3705" s="136">
        <f t="shared" ca="1" si="291"/>
        <v>0</v>
      </c>
    </row>
    <row r="3706" spans="1:13" x14ac:dyDescent="0.25">
      <c r="A3706" s="108">
        <f t="shared" si="289"/>
        <v>3700</v>
      </c>
      <c r="B3706" s="134">
        <f t="shared" ca="1" si="292"/>
        <v>1</v>
      </c>
      <c r="C3706" s="135">
        <f t="shared" ca="1" si="286"/>
        <v>0.31326176247996385</v>
      </c>
      <c r="J3706">
        <f t="shared" ca="1" si="287"/>
        <v>1</v>
      </c>
      <c r="K3706">
        <f t="shared" ca="1" si="288"/>
        <v>0</v>
      </c>
      <c r="L3706" s="106">
        <f t="shared" si="290"/>
        <v>3700</v>
      </c>
      <c r="M3706" s="136">
        <f t="shared" ca="1" si="291"/>
        <v>3.1682359769421247</v>
      </c>
    </row>
    <row r="3707" spans="1:13" x14ac:dyDescent="0.25">
      <c r="A3707" s="108">
        <f t="shared" si="289"/>
        <v>3701</v>
      </c>
      <c r="B3707" s="134">
        <f t="shared" ca="1" si="292"/>
        <v>1</v>
      </c>
      <c r="C3707" s="135">
        <f t="shared" ca="1" si="286"/>
        <v>0.26434367815845305</v>
      </c>
      <c r="J3707">
        <f t="shared" ca="1" si="287"/>
        <v>1</v>
      </c>
      <c r="K3707">
        <f t="shared" ca="1" si="288"/>
        <v>0</v>
      </c>
      <c r="L3707" s="106">
        <f t="shared" si="290"/>
        <v>3701</v>
      </c>
      <c r="M3707" s="136">
        <f t="shared" ca="1" si="291"/>
        <v>1.4507295815675931</v>
      </c>
    </row>
    <row r="3708" spans="1:13" x14ac:dyDescent="0.25">
      <c r="A3708" s="108">
        <f t="shared" si="289"/>
        <v>3702</v>
      </c>
      <c r="B3708" s="134">
        <f t="shared" ca="1" si="292"/>
        <v>1</v>
      </c>
      <c r="C3708" s="135">
        <f t="shared" ca="1" si="286"/>
        <v>0.23495465006090499</v>
      </c>
      <c r="J3708">
        <f t="shared" ca="1" si="287"/>
        <v>1</v>
      </c>
      <c r="K3708">
        <f t="shared" ca="1" si="288"/>
        <v>0</v>
      </c>
      <c r="L3708" s="106">
        <f t="shared" si="290"/>
        <v>3702</v>
      </c>
      <c r="M3708" s="136">
        <f t="shared" ca="1" si="291"/>
        <v>2.3747297027701757</v>
      </c>
    </row>
    <row r="3709" spans="1:13" x14ac:dyDescent="0.25">
      <c r="A3709" s="108">
        <f t="shared" si="289"/>
        <v>3703</v>
      </c>
      <c r="B3709" s="134">
        <f t="shared" ca="1" si="292"/>
        <v>1</v>
      </c>
      <c r="C3709" s="135">
        <f t="shared" ca="1" si="286"/>
        <v>0.39202411818332339</v>
      </c>
      <c r="J3709">
        <f t="shared" ca="1" si="287"/>
        <v>0</v>
      </c>
      <c r="K3709">
        <f t="shared" ca="1" si="288"/>
        <v>0</v>
      </c>
      <c r="L3709" s="106">
        <f t="shared" si="290"/>
        <v>3703</v>
      </c>
      <c r="M3709" s="136">
        <f t="shared" ca="1" si="291"/>
        <v>0.71721272693356475</v>
      </c>
    </row>
    <row r="3710" spans="1:13" x14ac:dyDescent="0.25">
      <c r="A3710" s="108">
        <f t="shared" si="289"/>
        <v>3704</v>
      </c>
      <c r="B3710" s="134">
        <f t="shared" ca="1" si="292"/>
        <v>0</v>
      </c>
      <c r="C3710" s="135">
        <f t="shared" ca="1" si="286"/>
        <v>0.84118612679974225</v>
      </c>
      <c r="J3710">
        <f t="shared" ca="1" si="287"/>
        <v>0</v>
      </c>
      <c r="K3710">
        <f t="shared" ca="1" si="288"/>
        <v>0</v>
      </c>
      <c r="L3710" s="106">
        <f t="shared" si="290"/>
        <v>3704</v>
      </c>
      <c r="M3710" s="136">
        <f t="shared" ca="1" si="291"/>
        <v>0</v>
      </c>
    </row>
    <row r="3711" spans="1:13" x14ac:dyDescent="0.25">
      <c r="A3711" s="108">
        <f t="shared" si="289"/>
        <v>3705</v>
      </c>
      <c r="B3711" s="134">
        <f t="shared" ca="1" si="292"/>
        <v>1</v>
      </c>
      <c r="C3711" s="135">
        <f t="shared" ca="1" si="286"/>
        <v>0.38592295838976565</v>
      </c>
      <c r="J3711">
        <f t="shared" ca="1" si="287"/>
        <v>1</v>
      </c>
      <c r="K3711">
        <f t="shared" ca="1" si="288"/>
        <v>0</v>
      </c>
      <c r="L3711" s="106">
        <f t="shared" si="290"/>
        <v>3705</v>
      </c>
      <c r="M3711" s="136">
        <f t="shared" ca="1" si="291"/>
        <v>7.3209118779247202</v>
      </c>
    </row>
    <row r="3712" spans="1:13" x14ac:dyDescent="0.25">
      <c r="A3712" s="108">
        <f t="shared" si="289"/>
        <v>3706</v>
      </c>
      <c r="B3712" s="134">
        <f t="shared" ca="1" si="292"/>
        <v>1</v>
      </c>
      <c r="C3712" s="135">
        <f t="shared" ca="1" si="286"/>
        <v>5.280831432301647E-2</v>
      </c>
      <c r="J3712">
        <f t="shared" ca="1" si="287"/>
        <v>1</v>
      </c>
      <c r="K3712">
        <f t="shared" ca="1" si="288"/>
        <v>0</v>
      </c>
      <c r="L3712" s="106">
        <f t="shared" si="290"/>
        <v>3706</v>
      </c>
      <c r="M3712" s="136">
        <f t="shared" ca="1" si="291"/>
        <v>9.2905660308598523E-2</v>
      </c>
    </row>
    <row r="3713" spans="1:13" x14ac:dyDescent="0.25">
      <c r="A3713" s="108">
        <f t="shared" si="289"/>
        <v>3707</v>
      </c>
      <c r="B3713" s="134">
        <f t="shared" ca="1" si="292"/>
        <v>1</v>
      </c>
      <c r="C3713" s="135">
        <f t="shared" ca="1" si="286"/>
        <v>0.55309466621011594</v>
      </c>
      <c r="J3713">
        <f t="shared" ca="1" si="287"/>
        <v>0</v>
      </c>
      <c r="K3713">
        <f t="shared" ca="1" si="288"/>
        <v>0</v>
      </c>
      <c r="L3713" s="106">
        <f t="shared" si="290"/>
        <v>3707</v>
      </c>
      <c r="M3713" s="136">
        <f t="shared" ca="1" si="291"/>
        <v>1.7327848379146238</v>
      </c>
    </row>
    <row r="3714" spans="1:13" x14ac:dyDescent="0.25">
      <c r="A3714" s="108">
        <f t="shared" si="289"/>
        <v>3708</v>
      </c>
      <c r="B3714" s="134">
        <f t="shared" ca="1" si="292"/>
        <v>0</v>
      </c>
      <c r="C3714" s="135">
        <f t="shared" ca="1" si="286"/>
        <v>0.90844393960392922</v>
      </c>
      <c r="J3714">
        <f t="shared" ca="1" si="287"/>
        <v>0</v>
      </c>
      <c r="K3714">
        <f t="shared" ca="1" si="288"/>
        <v>1</v>
      </c>
      <c r="L3714" s="106">
        <f t="shared" si="290"/>
        <v>3708</v>
      </c>
      <c r="M3714" s="136">
        <f t="shared" ca="1" si="291"/>
        <v>0</v>
      </c>
    </row>
    <row r="3715" spans="1:13" x14ac:dyDescent="0.25">
      <c r="A3715" s="108">
        <f t="shared" si="289"/>
        <v>3709</v>
      </c>
      <c r="B3715" s="134">
        <f t="shared" ca="1" si="292"/>
        <v>0</v>
      </c>
      <c r="C3715" s="135">
        <f t="shared" ca="1" si="286"/>
        <v>0.85393505375252221</v>
      </c>
      <c r="J3715">
        <f t="shared" ca="1" si="287"/>
        <v>0</v>
      </c>
      <c r="K3715">
        <f t="shared" ca="1" si="288"/>
        <v>0</v>
      </c>
      <c r="L3715" s="106">
        <f t="shared" si="290"/>
        <v>3709</v>
      </c>
      <c r="M3715" s="136">
        <f t="shared" ca="1" si="291"/>
        <v>0</v>
      </c>
    </row>
    <row r="3716" spans="1:13" x14ac:dyDescent="0.25">
      <c r="A3716" s="108">
        <f t="shared" si="289"/>
        <v>3710</v>
      </c>
      <c r="B3716" s="134">
        <f t="shared" ca="1" si="292"/>
        <v>1</v>
      </c>
      <c r="C3716" s="135">
        <f t="shared" ca="1" si="286"/>
        <v>0.25897537756649136</v>
      </c>
      <c r="J3716">
        <f t="shared" ca="1" si="287"/>
        <v>1</v>
      </c>
      <c r="K3716">
        <f t="shared" ca="1" si="288"/>
        <v>0</v>
      </c>
      <c r="L3716" s="106">
        <f t="shared" si="290"/>
        <v>3710</v>
      </c>
      <c r="M3716" s="136">
        <f t="shared" ca="1" si="291"/>
        <v>7.7185096936618436</v>
      </c>
    </row>
    <row r="3717" spans="1:13" x14ac:dyDescent="0.25">
      <c r="A3717" s="108">
        <f t="shared" si="289"/>
        <v>3711</v>
      </c>
      <c r="B3717" s="134">
        <f t="shared" ca="1" si="292"/>
        <v>1</v>
      </c>
      <c r="C3717" s="135">
        <f t="shared" ca="1" si="286"/>
        <v>0.22188729922182215</v>
      </c>
      <c r="J3717">
        <f t="shared" ca="1" si="287"/>
        <v>0</v>
      </c>
      <c r="K3717">
        <f t="shared" ca="1" si="288"/>
        <v>0</v>
      </c>
      <c r="L3717" s="106">
        <f t="shared" si="290"/>
        <v>3711</v>
      </c>
      <c r="M3717" s="136">
        <f t="shared" ca="1" si="291"/>
        <v>5.4293396811390648</v>
      </c>
    </row>
    <row r="3718" spans="1:13" x14ac:dyDescent="0.25">
      <c r="A3718" s="108">
        <f t="shared" si="289"/>
        <v>3712</v>
      </c>
      <c r="B3718" s="134">
        <f t="shared" ca="1" si="292"/>
        <v>0</v>
      </c>
      <c r="C3718" s="135">
        <f t="shared" ca="1" si="286"/>
        <v>0.84417716180707458</v>
      </c>
      <c r="J3718">
        <f t="shared" ca="1" si="287"/>
        <v>0</v>
      </c>
      <c r="K3718">
        <f t="shared" ca="1" si="288"/>
        <v>1</v>
      </c>
      <c r="L3718" s="106">
        <f t="shared" si="290"/>
        <v>3712</v>
      </c>
      <c r="M3718" s="136">
        <f t="shared" ca="1" si="291"/>
        <v>0</v>
      </c>
    </row>
    <row r="3719" spans="1:13" x14ac:dyDescent="0.25">
      <c r="A3719" s="108">
        <f t="shared" si="289"/>
        <v>3713</v>
      </c>
      <c r="B3719" s="134">
        <f t="shared" ca="1" si="292"/>
        <v>0</v>
      </c>
      <c r="C3719" s="135">
        <f t="shared" ca="1" si="286"/>
        <v>0.89799966032594991</v>
      </c>
      <c r="J3719">
        <f t="shared" ca="1" si="287"/>
        <v>0</v>
      </c>
      <c r="K3719">
        <f t="shared" ca="1" si="288"/>
        <v>1</v>
      </c>
      <c r="L3719" s="106">
        <f t="shared" si="290"/>
        <v>3713</v>
      </c>
      <c r="M3719" s="136">
        <f t="shared" ca="1" si="291"/>
        <v>0</v>
      </c>
    </row>
    <row r="3720" spans="1:13" x14ac:dyDescent="0.25">
      <c r="A3720" s="108">
        <f t="shared" si="289"/>
        <v>3714</v>
      </c>
      <c r="B3720" s="134">
        <f t="shared" ca="1" si="292"/>
        <v>0</v>
      </c>
      <c r="C3720" s="135">
        <f t="shared" ref="C3720:C3783" ca="1" si="293">RAND()</f>
        <v>0.74978574527261277</v>
      </c>
      <c r="J3720">
        <f t="shared" ref="J3720:J3783" ca="1" si="294">IF(AND(B3720,B3721),1,0)</f>
        <v>0</v>
      </c>
      <c r="K3720">
        <f t="shared" ref="K3720:K3783" ca="1" si="295">IF(AND(NOT(B3720),NOT(B3721)),1,0)</f>
        <v>0</v>
      </c>
      <c r="L3720" s="106">
        <f t="shared" si="290"/>
        <v>3714</v>
      </c>
      <c r="M3720" s="136">
        <f t="shared" ca="1" si="291"/>
        <v>0</v>
      </c>
    </row>
    <row r="3721" spans="1:13" x14ac:dyDescent="0.25">
      <c r="A3721" s="108">
        <f t="shared" si="289"/>
        <v>3715</v>
      </c>
      <c r="B3721" s="134">
        <f t="shared" ca="1" si="292"/>
        <v>1</v>
      </c>
      <c r="C3721" s="135">
        <f t="shared" ca="1" si="293"/>
        <v>0.22851002470042003</v>
      </c>
      <c r="J3721">
        <f t="shared" ca="1" si="294"/>
        <v>0</v>
      </c>
      <c r="K3721">
        <f t="shared" ca="1" si="295"/>
        <v>0</v>
      </c>
      <c r="L3721" s="106">
        <f t="shared" si="290"/>
        <v>3715</v>
      </c>
      <c r="M3721" s="136">
        <f t="shared" ca="1" si="291"/>
        <v>5.1605651207858099</v>
      </c>
    </row>
    <row r="3722" spans="1:13" x14ac:dyDescent="0.25">
      <c r="A3722" s="108">
        <f t="shared" ref="A3722:A3785" si="296">A3721+1</f>
        <v>3716</v>
      </c>
      <c r="B3722" s="134">
        <f t="shared" ca="1" si="292"/>
        <v>0</v>
      </c>
      <c r="C3722" s="135">
        <f t="shared" ca="1" si="293"/>
        <v>0.82473784033044939</v>
      </c>
      <c r="J3722">
        <f t="shared" ca="1" si="294"/>
        <v>0</v>
      </c>
      <c r="K3722">
        <f t="shared" ca="1" si="295"/>
        <v>0</v>
      </c>
      <c r="L3722" s="106">
        <f t="shared" ref="L3722:L3785" si="297">L3721+1</f>
        <v>3716</v>
      </c>
      <c r="M3722" s="136">
        <f t="shared" ref="M3722:M3785" ca="1" si="298">IF(B3722&gt;0,-LN(1-(RAND()))/lambda,0)</f>
        <v>0</v>
      </c>
    </row>
    <row r="3723" spans="1:13" x14ac:dyDescent="0.25">
      <c r="A3723" s="108">
        <f t="shared" si="296"/>
        <v>3717</v>
      </c>
      <c r="B3723" s="134">
        <f t="shared" ca="1" si="292"/>
        <v>1</v>
      </c>
      <c r="C3723" s="135">
        <f t="shared" ca="1" si="293"/>
        <v>0.23980161235929776</v>
      </c>
      <c r="J3723">
        <f t="shared" ca="1" si="294"/>
        <v>1</v>
      </c>
      <c r="K3723">
        <f t="shared" ca="1" si="295"/>
        <v>0</v>
      </c>
      <c r="L3723" s="106">
        <f t="shared" si="297"/>
        <v>3717</v>
      </c>
      <c r="M3723" s="136">
        <f t="shared" ca="1" si="298"/>
        <v>1.5492241602880237</v>
      </c>
    </row>
    <row r="3724" spans="1:13" x14ac:dyDescent="0.25">
      <c r="A3724" s="108">
        <f t="shared" si="296"/>
        <v>3718</v>
      </c>
      <c r="B3724" s="134">
        <f t="shared" ca="1" si="292"/>
        <v>1</v>
      </c>
      <c r="C3724" s="135">
        <f t="shared" ca="1" si="293"/>
        <v>0.73348519777711718</v>
      </c>
      <c r="J3724">
        <f t="shared" ca="1" si="294"/>
        <v>1</v>
      </c>
      <c r="K3724">
        <f t="shared" ca="1" si="295"/>
        <v>0</v>
      </c>
      <c r="L3724" s="106">
        <f t="shared" si="297"/>
        <v>3718</v>
      </c>
      <c r="M3724" s="136">
        <f t="shared" ca="1" si="298"/>
        <v>1.4670258235042271</v>
      </c>
    </row>
    <row r="3725" spans="1:13" x14ac:dyDescent="0.25">
      <c r="A3725" s="108">
        <f t="shared" si="296"/>
        <v>3719</v>
      </c>
      <c r="B3725" s="134">
        <f t="shared" ca="1" si="292"/>
        <v>1</v>
      </c>
      <c r="C3725" s="135">
        <f t="shared" ca="1" si="293"/>
        <v>0.46504957335010166</v>
      </c>
      <c r="J3725">
        <f t="shared" ca="1" si="294"/>
        <v>1</v>
      </c>
      <c r="K3725">
        <f t="shared" ca="1" si="295"/>
        <v>0</v>
      </c>
      <c r="L3725" s="106">
        <f t="shared" si="297"/>
        <v>3719</v>
      </c>
      <c r="M3725" s="136">
        <f t="shared" ca="1" si="298"/>
        <v>1.0168850494831037</v>
      </c>
    </row>
    <row r="3726" spans="1:13" x14ac:dyDescent="0.25">
      <c r="A3726" s="108">
        <f t="shared" si="296"/>
        <v>3720</v>
      </c>
      <c r="B3726" s="134">
        <f t="shared" ca="1" si="292"/>
        <v>1</v>
      </c>
      <c r="C3726" s="135">
        <f t="shared" ca="1" si="293"/>
        <v>0.18533717246298242</v>
      </c>
      <c r="J3726">
        <f t="shared" ca="1" si="294"/>
        <v>1</v>
      </c>
      <c r="K3726">
        <f t="shared" ca="1" si="295"/>
        <v>0</v>
      </c>
      <c r="L3726" s="106">
        <f t="shared" si="297"/>
        <v>3720</v>
      </c>
      <c r="M3726" s="136">
        <f t="shared" ca="1" si="298"/>
        <v>5.5408750950844547</v>
      </c>
    </row>
    <row r="3727" spans="1:13" x14ac:dyDescent="0.25">
      <c r="A3727" s="108">
        <f t="shared" si="296"/>
        <v>3721</v>
      </c>
      <c r="B3727" s="134">
        <f t="shared" ca="1" si="292"/>
        <v>1</v>
      </c>
      <c r="C3727" s="135">
        <f t="shared" ca="1" si="293"/>
        <v>4.2035372411362459E-2</v>
      </c>
      <c r="J3727">
        <f t="shared" ca="1" si="294"/>
        <v>1</v>
      </c>
      <c r="K3727">
        <f t="shared" ca="1" si="295"/>
        <v>0</v>
      </c>
      <c r="L3727" s="106">
        <f t="shared" si="297"/>
        <v>3721</v>
      </c>
      <c r="M3727" s="136">
        <f t="shared" ca="1" si="298"/>
        <v>3.3404629600611919</v>
      </c>
    </row>
    <row r="3728" spans="1:13" x14ac:dyDescent="0.25">
      <c r="A3728" s="108">
        <f t="shared" si="296"/>
        <v>3722</v>
      </c>
      <c r="B3728" s="134">
        <f t="shared" ca="1" si="292"/>
        <v>1</v>
      </c>
      <c r="C3728" s="135">
        <f t="shared" ca="1" si="293"/>
        <v>8.9783641396523617E-4</v>
      </c>
      <c r="J3728">
        <f t="shared" ca="1" si="294"/>
        <v>1</v>
      </c>
      <c r="K3728">
        <f t="shared" ca="1" si="295"/>
        <v>0</v>
      </c>
      <c r="L3728" s="106">
        <f t="shared" si="297"/>
        <v>3722</v>
      </c>
      <c r="M3728" s="136">
        <f t="shared" ca="1" si="298"/>
        <v>1.0231312457892587</v>
      </c>
    </row>
    <row r="3729" spans="1:13" x14ac:dyDescent="0.25">
      <c r="A3729" s="108">
        <f t="shared" si="296"/>
        <v>3723</v>
      </c>
      <c r="B3729" s="134">
        <f t="shared" ca="1" si="292"/>
        <v>1</v>
      </c>
      <c r="C3729" s="135">
        <f t="shared" ca="1" si="293"/>
        <v>0.74701149580680637</v>
      </c>
      <c r="J3729">
        <f t="shared" ca="1" si="294"/>
        <v>0</v>
      </c>
      <c r="K3729">
        <f t="shared" ca="1" si="295"/>
        <v>0</v>
      </c>
      <c r="L3729" s="106">
        <f t="shared" si="297"/>
        <v>3723</v>
      </c>
      <c r="M3729" s="136">
        <f t="shared" ca="1" si="298"/>
        <v>5.665072160762695</v>
      </c>
    </row>
    <row r="3730" spans="1:13" x14ac:dyDescent="0.25">
      <c r="A3730" s="108">
        <f t="shared" si="296"/>
        <v>3724</v>
      </c>
      <c r="B3730" s="134">
        <f t="shared" ca="1" si="292"/>
        <v>0</v>
      </c>
      <c r="C3730" s="135">
        <f t="shared" ca="1" si="293"/>
        <v>0.86303581897076165</v>
      </c>
      <c r="J3730">
        <f t="shared" ca="1" si="294"/>
        <v>0</v>
      </c>
      <c r="K3730">
        <f t="shared" ca="1" si="295"/>
        <v>1</v>
      </c>
      <c r="L3730" s="106">
        <f t="shared" si="297"/>
        <v>3724</v>
      </c>
      <c r="M3730" s="136">
        <f t="shared" ca="1" si="298"/>
        <v>0</v>
      </c>
    </row>
    <row r="3731" spans="1:13" x14ac:dyDescent="0.25">
      <c r="A3731" s="108">
        <f t="shared" si="296"/>
        <v>3725</v>
      </c>
      <c r="B3731" s="134">
        <f t="shared" ca="1" si="292"/>
        <v>0</v>
      </c>
      <c r="C3731" s="135">
        <f t="shared" ca="1" si="293"/>
        <v>0.95574399740313742</v>
      </c>
      <c r="J3731">
        <f t="shared" ca="1" si="294"/>
        <v>0</v>
      </c>
      <c r="K3731">
        <f t="shared" ca="1" si="295"/>
        <v>0</v>
      </c>
      <c r="L3731" s="106">
        <f t="shared" si="297"/>
        <v>3725</v>
      </c>
      <c r="M3731" s="136">
        <f t="shared" ca="1" si="298"/>
        <v>0</v>
      </c>
    </row>
    <row r="3732" spans="1:13" x14ac:dyDescent="0.25">
      <c r="A3732" s="108">
        <f t="shared" si="296"/>
        <v>3726</v>
      </c>
      <c r="B3732" s="134">
        <f t="shared" ca="1" si="292"/>
        <v>1</v>
      </c>
      <c r="C3732" s="135">
        <f t="shared" ca="1" si="293"/>
        <v>6.5677104335617686E-2</v>
      </c>
      <c r="J3732">
        <f t="shared" ca="1" si="294"/>
        <v>1</v>
      </c>
      <c r="K3732">
        <f t="shared" ca="1" si="295"/>
        <v>0</v>
      </c>
      <c r="L3732" s="106">
        <f t="shared" si="297"/>
        <v>3726</v>
      </c>
      <c r="M3732" s="136">
        <f t="shared" ca="1" si="298"/>
        <v>1.8740367169848109</v>
      </c>
    </row>
    <row r="3733" spans="1:13" x14ac:dyDescent="0.25">
      <c r="A3733" s="108">
        <f t="shared" si="296"/>
        <v>3727</v>
      </c>
      <c r="B3733" s="134">
        <f t="shared" ca="1" si="292"/>
        <v>1</v>
      </c>
      <c r="C3733" s="135">
        <f t="shared" ca="1" si="293"/>
        <v>1.453066389736235E-2</v>
      </c>
      <c r="J3733">
        <f t="shared" ca="1" si="294"/>
        <v>0</v>
      </c>
      <c r="K3733">
        <f t="shared" ca="1" si="295"/>
        <v>0</v>
      </c>
      <c r="L3733" s="106">
        <f t="shared" si="297"/>
        <v>3727</v>
      </c>
      <c r="M3733" s="136">
        <f t="shared" ca="1" si="298"/>
        <v>5.4250759612879476</v>
      </c>
    </row>
    <row r="3734" spans="1:13" x14ac:dyDescent="0.25">
      <c r="A3734" s="108">
        <f t="shared" si="296"/>
        <v>3728</v>
      </c>
      <c r="B3734" s="134">
        <f t="shared" ca="1" si="292"/>
        <v>0</v>
      </c>
      <c r="C3734" s="135">
        <f t="shared" ca="1" si="293"/>
        <v>0.89220795950832099</v>
      </c>
      <c r="J3734">
        <f t="shared" ca="1" si="294"/>
        <v>0</v>
      </c>
      <c r="K3734">
        <f t="shared" ca="1" si="295"/>
        <v>1</v>
      </c>
      <c r="L3734" s="106">
        <f t="shared" si="297"/>
        <v>3728</v>
      </c>
      <c r="M3734" s="136">
        <f t="shared" ca="1" si="298"/>
        <v>0</v>
      </c>
    </row>
    <row r="3735" spans="1:13" x14ac:dyDescent="0.25">
      <c r="A3735" s="108">
        <f t="shared" si="296"/>
        <v>3729</v>
      </c>
      <c r="B3735" s="134">
        <f t="shared" ca="1" si="292"/>
        <v>0</v>
      </c>
      <c r="C3735" s="135">
        <f t="shared" ca="1" si="293"/>
        <v>0.51299933406382781</v>
      </c>
      <c r="J3735">
        <f t="shared" ca="1" si="294"/>
        <v>0</v>
      </c>
      <c r="K3735">
        <f t="shared" ca="1" si="295"/>
        <v>0</v>
      </c>
      <c r="L3735" s="106">
        <f t="shared" si="297"/>
        <v>3729</v>
      </c>
      <c r="M3735" s="136">
        <f t="shared" ca="1" si="298"/>
        <v>0</v>
      </c>
    </row>
    <row r="3736" spans="1:13" x14ac:dyDescent="0.25">
      <c r="A3736" s="108">
        <f t="shared" si="296"/>
        <v>3730</v>
      </c>
      <c r="B3736" s="134">
        <f t="shared" ca="1" si="292"/>
        <v>1</v>
      </c>
      <c r="C3736" s="135">
        <f t="shared" ca="1" si="293"/>
        <v>0.17388412223319527</v>
      </c>
      <c r="J3736">
        <f t="shared" ca="1" si="294"/>
        <v>1</v>
      </c>
      <c r="K3736">
        <f t="shared" ca="1" si="295"/>
        <v>0</v>
      </c>
      <c r="L3736" s="106">
        <f t="shared" si="297"/>
        <v>3730</v>
      </c>
      <c r="M3736" s="136">
        <f t="shared" ca="1" si="298"/>
        <v>5.3592159107451494</v>
      </c>
    </row>
    <row r="3737" spans="1:13" x14ac:dyDescent="0.25">
      <c r="A3737" s="108">
        <f t="shared" si="296"/>
        <v>3731</v>
      </c>
      <c r="B3737" s="134">
        <f t="shared" ca="1" si="292"/>
        <v>1</v>
      </c>
      <c r="C3737" s="135">
        <f t="shared" ca="1" si="293"/>
        <v>0.26007487685668951</v>
      </c>
      <c r="J3737">
        <f t="shared" ca="1" si="294"/>
        <v>1</v>
      </c>
      <c r="K3737">
        <f t="shared" ca="1" si="295"/>
        <v>0</v>
      </c>
      <c r="L3737" s="106">
        <f t="shared" si="297"/>
        <v>3731</v>
      </c>
      <c r="M3737" s="136">
        <f t="shared" ca="1" si="298"/>
        <v>1.0978182022110026</v>
      </c>
    </row>
    <row r="3738" spans="1:13" x14ac:dyDescent="0.25">
      <c r="A3738" s="108">
        <f t="shared" si="296"/>
        <v>3732</v>
      </c>
      <c r="B3738" s="134">
        <f t="shared" ca="1" si="292"/>
        <v>1</v>
      </c>
      <c r="C3738" s="135">
        <f t="shared" ca="1" si="293"/>
        <v>0.13010055305119894</v>
      </c>
      <c r="J3738">
        <f t="shared" ca="1" si="294"/>
        <v>1</v>
      </c>
      <c r="K3738">
        <f t="shared" ca="1" si="295"/>
        <v>0</v>
      </c>
      <c r="L3738" s="106">
        <f t="shared" si="297"/>
        <v>3732</v>
      </c>
      <c r="M3738" s="136">
        <f t="shared" ca="1" si="298"/>
        <v>1.6456915881754166</v>
      </c>
    </row>
    <row r="3739" spans="1:13" x14ac:dyDescent="0.25">
      <c r="A3739" s="108">
        <f t="shared" si="296"/>
        <v>3733</v>
      </c>
      <c r="B3739" s="134">
        <f t="shared" ca="1" si="292"/>
        <v>1</v>
      </c>
      <c r="C3739" s="135">
        <f t="shared" ca="1" si="293"/>
        <v>0.34750783371208127</v>
      </c>
      <c r="J3739">
        <f t="shared" ca="1" si="294"/>
        <v>1</v>
      </c>
      <c r="K3739">
        <f t="shared" ca="1" si="295"/>
        <v>0</v>
      </c>
      <c r="L3739" s="106">
        <f t="shared" si="297"/>
        <v>3733</v>
      </c>
      <c r="M3739" s="136">
        <f t="shared" ca="1" si="298"/>
        <v>3.3306894266338571</v>
      </c>
    </row>
    <row r="3740" spans="1:13" x14ac:dyDescent="0.25">
      <c r="A3740" s="108">
        <f t="shared" si="296"/>
        <v>3734</v>
      </c>
      <c r="B3740" s="134">
        <f t="shared" ca="1" si="292"/>
        <v>1</v>
      </c>
      <c r="C3740" s="135">
        <f t="shared" ca="1" si="293"/>
        <v>0.51206178135820068</v>
      </c>
      <c r="J3740">
        <f t="shared" ca="1" si="294"/>
        <v>0</v>
      </c>
      <c r="K3740">
        <f t="shared" ca="1" si="295"/>
        <v>0</v>
      </c>
      <c r="L3740" s="106">
        <f t="shared" si="297"/>
        <v>3734</v>
      </c>
      <c r="M3740" s="136">
        <f t="shared" ca="1" si="298"/>
        <v>4.7384407435408455</v>
      </c>
    </row>
    <row r="3741" spans="1:13" x14ac:dyDescent="0.25">
      <c r="A3741" s="108">
        <f t="shared" si="296"/>
        <v>3735</v>
      </c>
      <c r="B3741" s="134">
        <f t="shared" ca="1" si="292"/>
        <v>0</v>
      </c>
      <c r="C3741" s="135">
        <f t="shared" ca="1" si="293"/>
        <v>0.87521032812244159</v>
      </c>
      <c r="J3741">
        <f t="shared" ca="1" si="294"/>
        <v>0</v>
      </c>
      <c r="K3741">
        <f t="shared" ca="1" si="295"/>
        <v>1</v>
      </c>
      <c r="L3741" s="106">
        <f t="shared" si="297"/>
        <v>3735</v>
      </c>
      <c r="M3741" s="136">
        <f t="shared" ca="1" si="298"/>
        <v>0</v>
      </c>
    </row>
    <row r="3742" spans="1:13" x14ac:dyDescent="0.25">
      <c r="A3742" s="108">
        <f t="shared" si="296"/>
        <v>3736</v>
      </c>
      <c r="B3742" s="134">
        <f t="shared" ca="1" si="292"/>
        <v>0</v>
      </c>
      <c r="C3742" s="135">
        <f t="shared" ca="1" si="293"/>
        <v>0.45784916416393218</v>
      </c>
      <c r="J3742">
        <f t="shared" ca="1" si="294"/>
        <v>0</v>
      </c>
      <c r="K3742">
        <f t="shared" ca="1" si="295"/>
        <v>1</v>
      </c>
      <c r="L3742" s="106">
        <f t="shared" si="297"/>
        <v>3736</v>
      </c>
      <c r="M3742" s="136">
        <f t="shared" ca="1" si="298"/>
        <v>0</v>
      </c>
    </row>
    <row r="3743" spans="1:13" x14ac:dyDescent="0.25">
      <c r="A3743" s="108">
        <f t="shared" si="296"/>
        <v>3737</v>
      </c>
      <c r="B3743" s="134">
        <f t="shared" ca="1" si="292"/>
        <v>0</v>
      </c>
      <c r="C3743" s="135">
        <f t="shared" ca="1" si="293"/>
        <v>0.82670917040689984</v>
      </c>
      <c r="J3743">
        <f t="shared" ca="1" si="294"/>
        <v>0</v>
      </c>
      <c r="K3743">
        <f t="shared" ca="1" si="295"/>
        <v>0</v>
      </c>
      <c r="L3743" s="106">
        <f t="shared" si="297"/>
        <v>3737</v>
      </c>
      <c r="M3743" s="136">
        <f t="shared" ca="1" si="298"/>
        <v>0</v>
      </c>
    </row>
    <row r="3744" spans="1:13" x14ac:dyDescent="0.25">
      <c r="A3744" s="108">
        <f t="shared" si="296"/>
        <v>3738</v>
      </c>
      <c r="B3744" s="134">
        <f t="shared" ca="1" si="292"/>
        <v>1</v>
      </c>
      <c r="C3744" s="135">
        <f t="shared" ca="1" si="293"/>
        <v>0.25461558568437004</v>
      </c>
      <c r="J3744">
        <f t="shared" ca="1" si="294"/>
        <v>1</v>
      </c>
      <c r="K3744">
        <f t="shared" ca="1" si="295"/>
        <v>0</v>
      </c>
      <c r="L3744" s="106">
        <f t="shared" si="297"/>
        <v>3738</v>
      </c>
      <c r="M3744" s="136">
        <f t="shared" ca="1" si="298"/>
        <v>4.6430045308475845E-2</v>
      </c>
    </row>
    <row r="3745" spans="1:13" x14ac:dyDescent="0.25">
      <c r="A3745" s="108">
        <f t="shared" si="296"/>
        <v>3739</v>
      </c>
      <c r="B3745" s="134">
        <f t="shared" ca="1" si="292"/>
        <v>1</v>
      </c>
      <c r="C3745" s="135">
        <f t="shared" ca="1" si="293"/>
        <v>0.32249936794970679</v>
      </c>
      <c r="J3745">
        <f t="shared" ca="1" si="294"/>
        <v>1</v>
      </c>
      <c r="K3745">
        <f t="shared" ca="1" si="295"/>
        <v>0</v>
      </c>
      <c r="L3745" s="106">
        <f t="shared" si="297"/>
        <v>3739</v>
      </c>
      <c r="M3745" s="136">
        <f t="shared" ca="1" si="298"/>
        <v>1.6453292597526612</v>
      </c>
    </row>
    <row r="3746" spans="1:13" x14ac:dyDescent="0.25">
      <c r="A3746" s="108">
        <f t="shared" si="296"/>
        <v>3740</v>
      </c>
      <c r="B3746" s="134">
        <f t="shared" ca="1" si="292"/>
        <v>1</v>
      </c>
      <c r="C3746" s="135">
        <f t="shared" ca="1" si="293"/>
        <v>0.68526171246273737</v>
      </c>
      <c r="J3746">
        <f t="shared" ca="1" si="294"/>
        <v>1</v>
      </c>
      <c r="K3746">
        <f t="shared" ca="1" si="295"/>
        <v>0</v>
      </c>
      <c r="L3746" s="106">
        <f t="shared" si="297"/>
        <v>3740</v>
      </c>
      <c r="M3746" s="136">
        <f t="shared" ca="1" si="298"/>
        <v>0.43031605443415988</v>
      </c>
    </row>
    <row r="3747" spans="1:13" x14ac:dyDescent="0.25">
      <c r="A3747" s="108">
        <f t="shared" si="296"/>
        <v>3741</v>
      </c>
      <c r="B3747" s="134">
        <f t="shared" ca="1" si="292"/>
        <v>1</v>
      </c>
      <c r="C3747" s="135">
        <f t="shared" ca="1" si="293"/>
        <v>0.61473046727870906</v>
      </c>
      <c r="J3747">
        <f t="shared" ca="1" si="294"/>
        <v>1</v>
      </c>
      <c r="K3747">
        <f t="shared" ca="1" si="295"/>
        <v>0</v>
      </c>
      <c r="L3747" s="106">
        <f t="shared" si="297"/>
        <v>3741</v>
      </c>
      <c r="M3747" s="136">
        <f t="shared" ca="1" si="298"/>
        <v>1.2855831132003808</v>
      </c>
    </row>
    <row r="3748" spans="1:13" x14ac:dyDescent="0.25">
      <c r="A3748" s="108">
        <f t="shared" si="296"/>
        <v>3742</v>
      </c>
      <c r="B3748" s="134">
        <f t="shared" ca="1" si="292"/>
        <v>1</v>
      </c>
      <c r="C3748" s="135">
        <f t="shared" ca="1" si="293"/>
        <v>0.32161388979391303</v>
      </c>
      <c r="J3748">
        <f t="shared" ca="1" si="294"/>
        <v>0</v>
      </c>
      <c r="K3748">
        <f t="shared" ca="1" si="295"/>
        <v>0</v>
      </c>
      <c r="L3748" s="106">
        <f t="shared" si="297"/>
        <v>3742</v>
      </c>
      <c r="M3748" s="136">
        <f t="shared" ca="1" si="298"/>
        <v>8.330554855012414</v>
      </c>
    </row>
    <row r="3749" spans="1:13" x14ac:dyDescent="0.25">
      <c r="A3749" s="108">
        <f t="shared" si="296"/>
        <v>3743</v>
      </c>
      <c r="B3749" s="134">
        <f t="shared" ca="1" si="292"/>
        <v>0</v>
      </c>
      <c r="C3749" s="135">
        <f t="shared" ca="1" si="293"/>
        <v>0.89377366969964644</v>
      </c>
      <c r="J3749">
        <f t="shared" ca="1" si="294"/>
        <v>0</v>
      </c>
      <c r="K3749">
        <f t="shared" ca="1" si="295"/>
        <v>1</v>
      </c>
      <c r="L3749" s="106">
        <f t="shared" si="297"/>
        <v>3743</v>
      </c>
      <c r="M3749" s="136">
        <f t="shared" ca="1" si="298"/>
        <v>0</v>
      </c>
    </row>
    <row r="3750" spans="1:13" x14ac:dyDescent="0.25">
      <c r="A3750" s="108">
        <f t="shared" si="296"/>
        <v>3744</v>
      </c>
      <c r="B3750" s="134">
        <f t="shared" ca="1" si="292"/>
        <v>0</v>
      </c>
      <c r="C3750" s="135">
        <f t="shared" ca="1" si="293"/>
        <v>0.49257509077543071</v>
      </c>
      <c r="J3750">
        <f t="shared" ca="1" si="294"/>
        <v>0</v>
      </c>
      <c r="K3750">
        <f t="shared" ca="1" si="295"/>
        <v>1</v>
      </c>
      <c r="L3750" s="106">
        <f t="shared" si="297"/>
        <v>3744</v>
      </c>
      <c r="M3750" s="136">
        <f t="shared" ca="1" si="298"/>
        <v>0</v>
      </c>
    </row>
    <row r="3751" spans="1:13" x14ac:dyDescent="0.25">
      <c r="A3751" s="108">
        <f t="shared" si="296"/>
        <v>3745</v>
      </c>
      <c r="B3751" s="134">
        <f t="shared" ca="1" si="292"/>
        <v>0</v>
      </c>
      <c r="C3751" s="135">
        <f t="shared" ca="1" si="293"/>
        <v>0.98485345443660144</v>
      </c>
      <c r="J3751">
        <f t="shared" ca="1" si="294"/>
        <v>0</v>
      </c>
      <c r="K3751">
        <f t="shared" ca="1" si="295"/>
        <v>1</v>
      </c>
      <c r="L3751" s="106">
        <f t="shared" si="297"/>
        <v>3745</v>
      </c>
      <c r="M3751" s="136">
        <f t="shared" ca="1" si="298"/>
        <v>0</v>
      </c>
    </row>
    <row r="3752" spans="1:13" x14ac:dyDescent="0.25">
      <c r="A3752" s="108">
        <f t="shared" si="296"/>
        <v>3746</v>
      </c>
      <c r="B3752" s="134">
        <f t="shared" ca="1" si="292"/>
        <v>0</v>
      </c>
      <c r="C3752" s="135">
        <f t="shared" ca="1" si="293"/>
        <v>0.99478510580184631</v>
      </c>
      <c r="J3752">
        <f t="shared" ca="1" si="294"/>
        <v>0</v>
      </c>
      <c r="K3752">
        <f t="shared" ca="1" si="295"/>
        <v>0</v>
      </c>
      <c r="L3752" s="106">
        <f t="shared" si="297"/>
        <v>3746</v>
      </c>
      <c r="M3752" s="136">
        <f t="shared" ca="1" si="298"/>
        <v>0</v>
      </c>
    </row>
    <row r="3753" spans="1:13" x14ac:dyDescent="0.25">
      <c r="A3753" s="108">
        <f t="shared" si="296"/>
        <v>3747</v>
      </c>
      <c r="B3753" s="134">
        <f t="shared" ca="1" si="292"/>
        <v>1</v>
      </c>
      <c r="C3753" s="135">
        <f t="shared" ca="1" si="293"/>
        <v>0.12576922499918852</v>
      </c>
      <c r="J3753">
        <f t="shared" ca="1" si="294"/>
        <v>1</v>
      </c>
      <c r="K3753">
        <f t="shared" ca="1" si="295"/>
        <v>0</v>
      </c>
      <c r="L3753" s="106">
        <f t="shared" si="297"/>
        <v>3747</v>
      </c>
      <c r="M3753" s="136">
        <f t="shared" ca="1" si="298"/>
        <v>8.938921237741944</v>
      </c>
    </row>
    <row r="3754" spans="1:13" x14ac:dyDescent="0.25">
      <c r="A3754" s="108">
        <f t="shared" si="296"/>
        <v>3748</v>
      </c>
      <c r="B3754" s="134">
        <f t="shared" ca="1" si="292"/>
        <v>1</v>
      </c>
      <c r="C3754" s="135">
        <f t="shared" ca="1" si="293"/>
        <v>3.2288145466273788E-3</v>
      </c>
      <c r="J3754">
        <f t="shared" ca="1" si="294"/>
        <v>0</v>
      </c>
      <c r="K3754">
        <f t="shared" ca="1" si="295"/>
        <v>0</v>
      </c>
      <c r="L3754" s="106">
        <f t="shared" si="297"/>
        <v>3748</v>
      </c>
      <c r="M3754" s="136">
        <f t="shared" ca="1" si="298"/>
        <v>2.1928331090250728</v>
      </c>
    </row>
    <row r="3755" spans="1:13" x14ac:dyDescent="0.25">
      <c r="A3755" s="108">
        <f t="shared" si="296"/>
        <v>3749</v>
      </c>
      <c r="B3755" s="134">
        <f t="shared" ca="1" si="292"/>
        <v>0</v>
      </c>
      <c r="C3755" s="135">
        <f t="shared" ca="1" si="293"/>
        <v>0.76998856371225555</v>
      </c>
      <c r="J3755">
        <f t="shared" ca="1" si="294"/>
        <v>0</v>
      </c>
      <c r="K3755">
        <f t="shared" ca="1" si="295"/>
        <v>1</v>
      </c>
      <c r="L3755" s="106">
        <f t="shared" si="297"/>
        <v>3749</v>
      </c>
      <c r="M3755" s="136">
        <f t="shared" ca="1" si="298"/>
        <v>0</v>
      </c>
    </row>
    <row r="3756" spans="1:13" x14ac:dyDescent="0.25">
      <c r="A3756" s="108">
        <f t="shared" si="296"/>
        <v>3750</v>
      </c>
      <c r="B3756" s="134">
        <f t="shared" ca="1" si="292"/>
        <v>0</v>
      </c>
      <c r="C3756" s="135">
        <f t="shared" ca="1" si="293"/>
        <v>0.86266482176325043</v>
      </c>
      <c r="J3756">
        <f t="shared" ca="1" si="294"/>
        <v>0</v>
      </c>
      <c r="K3756">
        <f t="shared" ca="1" si="295"/>
        <v>1</v>
      </c>
      <c r="L3756" s="106">
        <f t="shared" si="297"/>
        <v>3750</v>
      </c>
      <c r="M3756" s="136">
        <f t="shared" ca="1" si="298"/>
        <v>0</v>
      </c>
    </row>
    <row r="3757" spans="1:13" x14ac:dyDescent="0.25">
      <c r="A3757" s="108">
        <f t="shared" si="296"/>
        <v>3751</v>
      </c>
      <c r="B3757" s="134">
        <f t="shared" ca="1" si="292"/>
        <v>0</v>
      </c>
      <c r="C3757" s="135">
        <f t="shared" ca="1" si="293"/>
        <v>0.4728700741424261</v>
      </c>
      <c r="J3757">
        <f t="shared" ca="1" si="294"/>
        <v>0</v>
      </c>
      <c r="K3757">
        <f t="shared" ca="1" si="295"/>
        <v>1</v>
      </c>
      <c r="L3757" s="106">
        <f t="shared" si="297"/>
        <v>3751</v>
      </c>
      <c r="M3757" s="136">
        <f t="shared" ca="1" si="298"/>
        <v>0</v>
      </c>
    </row>
    <row r="3758" spans="1:13" x14ac:dyDescent="0.25">
      <c r="A3758" s="108">
        <f t="shared" si="296"/>
        <v>3752</v>
      </c>
      <c r="B3758" s="134">
        <f t="shared" ca="1" si="292"/>
        <v>0</v>
      </c>
      <c r="C3758" s="135">
        <f t="shared" ca="1" si="293"/>
        <v>0.90106268622815833</v>
      </c>
      <c r="J3758">
        <f t="shared" ca="1" si="294"/>
        <v>0</v>
      </c>
      <c r="K3758">
        <f t="shared" ca="1" si="295"/>
        <v>0</v>
      </c>
      <c r="L3758" s="106">
        <f t="shared" si="297"/>
        <v>3752</v>
      </c>
      <c r="M3758" s="136">
        <f t="shared" ca="1" si="298"/>
        <v>0</v>
      </c>
    </row>
    <row r="3759" spans="1:13" x14ac:dyDescent="0.25">
      <c r="A3759" s="108">
        <f t="shared" si="296"/>
        <v>3753</v>
      </c>
      <c r="B3759" s="134">
        <f t="shared" ref="B3759:B3822" ca="1" si="299">IF(B3758&gt;0,IF(C3759&lt;pww,1,0),IF(C3759&lt;pdw,1,0))</f>
        <v>1</v>
      </c>
      <c r="C3759" s="135">
        <f t="shared" ca="1" si="293"/>
        <v>0.2111960249044128</v>
      </c>
      <c r="J3759">
        <f t="shared" ca="1" si="294"/>
        <v>0</v>
      </c>
      <c r="K3759">
        <f t="shared" ca="1" si="295"/>
        <v>0</v>
      </c>
      <c r="L3759" s="106">
        <f t="shared" si="297"/>
        <v>3753</v>
      </c>
      <c r="M3759" s="136">
        <f t="shared" ca="1" si="298"/>
        <v>0.57151625039181209</v>
      </c>
    </row>
    <row r="3760" spans="1:13" x14ac:dyDescent="0.25">
      <c r="A3760" s="108">
        <f t="shared" si="296"/>
        <v>3754</v>
      </c>
      <c r="B3760" s="134">
        <f t="shared" ca="1" si="299"/>
        <v>0</v>
      </c>
      <c r="C3760" s="135">
        <f t="shared" ca="1" si="293"/>
        <v>0.94064954777049803</v>
      </c>
      <c r="J3760">
        <f t="shared" ca="1" si="294"/>
        <v>0</v>
      </c>
      <c r="K3760">
        <f t="shared" ca="1" si="295"/>
        <v>1</v>
      </c>
      <c r="L3760" s="106">
        <f t="shared" si="297"/>
        <v>3754</v>
      </c>
      <c r="M3760" s="136">
        <f t="shared" ca="1" si="298"/>
        <v>0</v>
      </c>
    </row>
    <row r="3761" spans="1:13" x14ac:dyDescent="0.25">
      <c r="A3761" s="108">
        <f t="shared" si="296"/>
        <v>3755</v>
      </c>
      <c r="B3761" s="134">
        <f t="shared" ca="1" si="299"/>
        <v>0</v>
      </c>
      <c r="C3761" s="135">
        <f t="shared" ca="1" si="293"/>
        <v>0.78383586511242265</v>
      </c>
      <c r="J3761">
        <f t="shared" ca="1" si="294"/>
        <v>0</v>
      </c>
      <c r="K3761">
        <f t="shared" ca="1" si="295"/>
        <v>1</v>
      </c>
      <c r="L3761" s="106">
        <f t="shared" si="297"/>
        <v>3755</v>
      </c>
      <c r="M3761" s="136">
        <f t="shared" ca="1" si="298"/>
        <v>0</v>
      </c>
    </row>
    <row r="3762" spans="1:13" x14ac:dyDescent="0.25">
      <c r="A3762" s="108">
        <f t="shared" si="296"/>
        <v>3756</v>
      </c>
      <c r="B3762" s="134">
        <f t="shared" ca="1" si="299"/>
        <v>0</v>
      </c>
      <c r="C3762" s="135">
        <f t="shared" ca="1" si="293"/>
        <v>0.94096712677334016</v>
      </c>
      <c r="J3762">
        <f t="shared" ca="1" si="294"/>
        <v>0</v>
      </c>
      <c r="K3762">
        <f t="shared" ca="1" si="295"/>
        <v>0</v>
      </c>
      <c r="L3762" s="106">
        <f t="shared" si="297"/>
        <v>3756</v>
      </c>
      <c r="M3762" s="136">
        <f t="shared" ca="1" si="298"/>
        <v>0</v>
      </c>
    </row>
    <row r="3763" spans="1:13" x14ac:dyDescent="0.25">
      <c r="A3763" s="108">
        <f t="shared" si="296"/>
        <v>3757</v>
      </c>
      <c r="B3763" s="134">
        <f t="shared" ca="1" si="299"/>
        <v>1</v>
      </c>
      <c r="C3763" s="135">
        <f t="shared" ca="1" si="293"/>
        <v>0.22738465513686623</v>
      </c>
      <c r="J3763">
        <f t="shared" ca="1" si="294"/>
        <v>1</v>
      </c>
      <c r="K3763">
        <f t="shared" ca="1" si="295"/>
        <v>0</v>
      </c>
      <c r="L3763" s="106">
        <f t="shared" si="297"/>
        <v>3757</v>
      </c>
      <c r="M3763" s="136">
        <f t="shared" ca="1" si="298"/>
        <v>3.5714448747322529</v>
      </c>
    </row>
    <row r="3764" spans="1:13" x14ac:dyDescent="0.25">
      <c r="A3764" s="108">
        <f t="shared" si="296"/>
        <v>3758</v>
      </c>
      <c r="B3764" s="134">
        <f t="shared" ca="1" si="299"/>
        <v>1</v>
      </c>
      <c r="C3764" s="135">
        <f t="shared" ca="1" si="293"/>
        <v>0.3713382757049396</v>
      </c>
      <c r="J3764">
        <f t="shared" ca="1" si="294"/>
        <v>0</v>
      </c>
      <c r="K3764">
        <f t="shared" ca="1" si="295"/>
        <v>0</v>
      </c>
      <c r="L3764" s="106">
        <f t="shared" si="297"/>
        <v>3758</v>
      </c>
      <c r="M3764" s="136">
        <f t="shared" ca="1" si="298"/>
        <v>8.9403174049133547</v>
      </c>
    </row>
    <row r="3765" spans="1:13" x14ac:dyDescent="0.25">
      <c r="A3765" s="108">
        <f t="shared" si="296"/>
        <v>3759</v>
      </c>
      <c r="B3765" s="134">
        <f t="shared" ca="1" si="299"/>
        <v>0</v>
      </c>
      <c r="C3765" s="135">
        <f t="shared" ca="1" si="293"/>
        <v>0.94955134469329883</v>
      </c>
      <c r="J3765">
        <f t="shared" ca="1" si="294"/>
        <v>0</v>
      </c>
      <c r="K3765">
        <f t="shared" ca="1" si="295"/>
        <v>1</v>
      </c>
      <c r="L3765" s="106">
        <f t="shared" si="297"/>
        <v>3759</v>
      </c>
      <c r="M3765" s="136">
        <f t="shared" ca="1" si="298"/>
        <v>0</v>
      </c>
    </row>
    <row r="3766" spans="1:13" x14ac:dyDescent="0.25">
      <c r="A3766" s="108">
        <f t="shared" si="296"/>
        <v>3760</v>
      </c>
      <c r="B3766" s="134">
        <f t="shared" ca="1" si="299"/>
        <v>0</v>
      </c>
      <c r="C3766" s="135">
        <f t="shared" ca="1" si="293"/>
        <v>0.6056347917072854</v>
      </c>
      <c r="J3766">
        <f t="shared" ca="1" si="294"/>
        <v>0</v>
      </c>
      <c r="K3766">
        <f t="shared" ca="1" si="295"/>
        <v>0</v>
      </c>
      <c r="L3766" s="106">
        <f t="shared" si="297"/>
        <v>3760</v>
      </c>
      <c r="M3766" s="136">
        <f t="shared" ca="1" si="298"/>
        <v>0</v>
      </c>
    </row>
    <row r="3767" spans="1:13" x14ac:dyDescent="0.25">
      <c r="A3767" s="108">
        <f t="shared" si="296"/>
        <v>3761</v>
      </c>
      <c r="B3767" s="134">
        <f t="shared" ca="1" si="299"/>
        <v>1</v>
      </c>
      <c r="C3767" s="135">
        <f t="shared" ca="1" si="293"/>
        <v>0.16712740043892005</v>
      </c>
      <c r="J3767">
        <f t="shared" ca="1" si="294"/>
        <v>1</v>
      </c>
      <c r="K3767">
        <f t="shared" ca="1" si="295"/>
        <v>0</v>
      </c>
      <c r="L3767" s="106">
        <f t="shared" si="297"/>
        <v>3761</v>
      </c>
      <c r="M3767" s="136">
        <f t="shared" ca="1" si="298"/>
        <v>3.9447948647781175</v>
      </c>
    </row>
    <row r="3768" spans="1:13" x14ac:dyDescent="0.25">
      <c r="A3768" s="108">
        <f t="shared" si="296"/>
        <v>3762</v>
      </c>
      <c r="B3768" s="134">
        <f t="shared" ca="1" si="299"/>
        <v>1</v>
      </c>
      <c r="C3768" s="135">
        <f t="shared" ca="1" si="293"/>
        <v>0.4701121622915635</v>
      </c>
      <c r="J3768">
        <f t="shared" ca="1" si="294"/>
        <v>1</v>
      </c>
      <c r="K3768">
        <f t="shared" ca="1" si="295"/>
        <v>0</v>
      </c>
      <c r="L3768" s="106">
        <f t="shared" si="297"/>
        <v>3762</v>
      </c>
      <c r="M3768" s="136">
        <f t="shared" ca="1" si="298"/>
        <v>0.94948638442401634</v>
      </c>
    </row>
    <row r="3769" spans="1:13" x14ac:dyDescent="0.25">
      <c r="A3769" s="108">
        <f t="shared" si="296"/>
        <v>3763</v>
      </c>
      <c r="B3769" s="134">
        <f t="shared" ca="1" si="299"/>
        <v>1</v>
      </c>
      <c r="C3769" s="135">
        <f t="shared" ca="1" si="293"/>
        <v>0.25609820432581287</v>
      </c>
      <c r="J3769">
        <f t="shared" ca="1" si="294"/>
        <v>0</v>
      </c>
      <c r="K3769">
        <f t="shared" ca="1" si="295"/>
        <v>0</v>
      </c>
      <c r="L3769" s="106">
        <f t="shared" si="297"/>
        <v>3763</v>
      </c>
      <c r="M3769" s="136">
        <f t="shared" ca="1" si="298"/>
        <v>7.8137268329206297E-2</v>
      </c>
    </row>
    <row r="3770" spans="1:13" x14ac:dyDescent="0.25">
      <c r="A3770" s="108">
        <f t="shared" si="296"/>
        <v>3764</v>
      </c>
      <c r="B3770" s="134">
        <f t="shared" ca="1" si="299"/>
        <v>0</v>
      </c>
      <c r="C3770" s="135">
        <f t="shared" ca="1" si="293"/>
        <v>0.98549418638934583</v>
      </c>
      <c r="J3770">
        <f t="shared" ca="1" si="294"/>
        <v>0</v>
      </c>
      <c r="K3770">
        <f t="shared" ca="1" si="295"/>
        <v>1</v>
      </c>
      <c r="L3770" s="106">
        <f t="shared" si="297"/>
        <v>3764</v>
      </c>
      <c r="M3770" s="136">
        <f t="shared" ca="1" si="298"/>
        <v>0</v>
      </c>
    </row>
    <row r="3771" spans="1:13" x14ac:dyDescent="0.25">
      <c r="A3771" s="108">
        <f t="shared" si="296"/>
        <v>3765</v>
      </c>
      <c r="B3771" s="134">
        <f t="shared" ca="1" si="299"/>
        <v>0</v>
      </c>
      <c r="C3771" s="135">
        <f t="shared" ca="1" si="293"/>
        <v>0.42963930025766639</v>
      </c>
      <c r="J3771">
        <f t="shared" ca="1" si="294"/>
        <v>0</v>
      </c>
      <c r="K3771">
        <f t="shared" ca="1" si="295"/>
        <v>1</v>
      </c>
      <c r="L3771" s="106">
        <f t="shared" si="297"/>
        <v>3765</v>
      </c>
      <c r="M3771" s="136">
        <f t="shared" ca="1" si="298"/>
        <v>0</v>
      </c>
    </row>
    <row r="3772" spans="1:13" x14ac:dyDescent="0.25">
      <c r="A3772" s="108">
        <f t="shared" si="296"/>
        <v>3766</v>
      </c>
      <c r="B3772" s="134">
        <f t="shared" ca="1" si="299"/>
        <v>0</v>
      </c>
      <c r="C3772" s="135">
        <f t="shared" ca="1" si="293"/>
        <v>0.87027415724693791</v>
      </c>
      <c r="J3772">
        <f t="shared" ca="1" si="294"/>
        <v>0</v>
      </c>
      <c r="K3772">
        <f t="shared" ca="1" si="295"/>
        <v>0</v>
      </c>
      <c r="L3772" s="106">
        <f t="shared" si="297"/>
        <v>3766</v>
      </c>
      <c r="M3772" s="136">
        <f t="shared" ca="1" si="298"/>
        <v>0</v>
      </c>
    </row>
    <row r="3773" spans="1:13" x14ac:dyDescent="0.25">
      <c r="A3773" s="108">
        <f t="shared" si="296"/>
        <v>3767</v>
      </c>
      <c r="B3773" s="134">
        <f t="shared" ca="1" si="299"/>
        <v>1</v>
      </c>
      <c r="C3773" s="135">
        <f t="shared" ca="1" si="293"/>
        <v>0.18169405748092138</v>
      </c>
      <c r="J3773">
        <f t="shared" ca="1" si="294"/>
        <v>0</v>
      </c>
      <c r="K3773">
        <f t="shared" ca="1" si="295"/>
        <v>0</v>
      </c>
      <c r="L3773" s="106">
        <f t="shared" si="297"/>
        <v>3767</v>
      </c>
      <c r="M3773" s="136">
        <f t="shared" ca="1" si="298"/>
        <v>0.76818722405190731</v>
      </c>
    </row>
    <row r="3774" spans="1:13" x14ac:dyDescent="0.25">
      <c r="A3774" s="108">
        <f t="shared" si="296"/>
        <v>3768</v>
      </c>
      <c r="B3774" s="134">
        <f t="shared" ca="1" si="299"/>
        <v>0</v>
      </c>
      <c r="C3774" s="135">
        <f t="shared" ca="1" si="293"/>
        <v>0.86288682945643536</v>
      </c>
      <c r="J3774">
        <f t="shared" ca="1" si="294"/>
        <v>0</v>
      </c>
      <c r="K3774">
        <f t="shared" ca="1" si="295"/>
        <v>0</v>
      </c>
      <c r="L3774" s="106">
        <f t="shared" si="297"/>
        <v>3768</v>
      </c>
      <c r="M3774" s="136">
        <f t="shared" ca="1" si="298"/>
        <v>0</v>
      </c>
    </row>
    <row r="3775" spans="1:13" x14ac:dyDescent="0.25">
      <c r="A3775" s="108">
        <f t="shared" si="296"/>
        <v>3769</v>
      </c>
      <c r="B3775" s="134">
        <f t="shared" ca="1" si="299"/>
        <v>1</v>
      </c>
      <c r="C3775" s="135">
        <f t="shared" ca="1" si="293"/>
        <v>0.28213418723878902</v>
      </c>
      <c r="J3775">
        <f t="shared" ca="1" si="294"/>
        <v>1</v>
      </c>
      <c r="K3775">
        <f t="shared" ca="1" si="295"/>
        <v>0</v>
      </c>
      <c r="L3775" s="106">
        <f t="shared" si="297"/>
        <v>3769</v>
      </c>
      <c r="M3775" s="136">
        <f t="shared" ca="1" si="298"/>
        <v>2.9300429067639668</v>
      </c>
    </row>
    <row r="3776" spans="1:13" x14ac:dyDescent="0.25">
      <c r="A3776" s="108">
        <f t="shared" si="296"/>
        <v>3770</v>
      </c>
      <c r="B3776" s="134">
        <f t="shared" ca="1" si="299"/>
        <v>1</v>
      </c>
      <c r="C3776" s="135">
        <f t="shared" ca="1" si="293"/>
        <v>0.6799166507114307</v>
      </c>
      <c r="J3776">
        <f t="shared" ca="1" si="294"/>
        <v>0</v>
      </c>
      <c r="K3776">
        <f t="shared" ca="1" si="295"/>
        <v>0</v>
      </c>
      <c r="L3776" s="106">
        <f t="shared" si="297"/>
        <v>3770</v>
      </c>
      <c r="M3776" s="136">
        <f t="shared" ca="1" si="298"/>
        <v>1.7304263760882768</v>
      </c>
    </row>
    <row r="3777" spans="1:13" x14ac:dyDescent="0.25">
      <c r="A3777" s="108">
        <f t="shared" si="296"/>
        <v>3771</v>
      </c>
      <c r="B3777" s="134">
        <f t="shared" ca="1" si="299"/>
        <v>0</v>
      </c>
      <c r="C3777" s="135">
        <f t="shared" ca="1" si="293"/>
        <v>0.8640833059336267</v>
      </c>
      <c r="J3777">
        <f t="shared" ca="1" si="294"/>
        <v>0</v>
      </c>
      <c r="K3777">
        <f t="shared" ca="1" si="295"/>
        <v>1</v>
      </c>
      <c r="L3777" s="106">
        <f t="shared" si="297"/>
        <v>3771</v>
      </c>
      <c r="M3777" s="136">
        <f t="shared" ca="1" si="298"/>
        <v>0</v>
      </c>
    </row>
    <row r="3778" spans="1:13" x14ac:dyDescent="0.25">
      <c r="A3778" s="108">
        <f t="shared" si="296"/>
        <v>3772</v>
      </c>
      <c r="B3778" s="134">
        <f t="shared" ca="1" si="299"/>
        <v>0</v>
      </c>
      <c r="C3778" s="135">
        <f t="shared" ca="1" si="293"/>
        <v>0.77167963821186447</v>
      </c>
      <c r="J3778">
        <f t="shared" ca="1" si="294"/>
        <v>0</v>
      </c>
      <c r="K3778">
        <f t="shared" ca="1" si="295"/>
        <v>1</v>
      </c>
      <c r="L3778" s="106">
        <f t="shared" si="297"/>
        <v>3772</v>
      </c>
      <c r="M3778" s="136">
        <f t="shared" ca="1" si="298"/>
        <v>0</v>
      </c>
    </row>
    <row r="3779" spans="1:13" x14ac:dyDescent="0.25">
      <c r="A3779" s="108">
        <f t="shared" si="296"/>
        <v>3773</v>
      </c>
      <c r="B3779" s="134">
        <f t="shared" ca="1" si="299"/>
        <v>0</v>
      </c>
      <c r="C3779" s="135">
        <f t="shared" ca="1" si="293"/>
        <v>0.93249845933360165</v>
      </c>
      <c r="J3779">
        <f t="shared" ca="1" si="294"/>
        <v>0</v>
      </c>
      <c r="K3779">
        <f t="shared" ca="1" si="295"/>
        <v>1</v>
      </c>
      <c r="L3779" s="106">
        <f t="shared" si="297"/>
        <v>3773</v>
      </c>
      <c r="M3779" s="136">
        <f t="shared" ca="1" si="298"/>
        <v>0</v>
      </c>
    </row>
    <row r="3780" spans="1:13" x14ac:dyDescent="0.25">
      <c r="A3780" s="108">
        <f t="shared" si="296"/>
        <v>3774</v>
      </c>
      <c r="B3780" s="134">
        <f t="shared" ca="1" si="299"/>
        <v>0</v>
      </c>
      <c r="C3780" s="135">
        <f t="shared" ca="1" si="293"/>
        <v>0.78798806062850435</v>
      </c>
      <c r="J3780">
        <f t="shared" ca="1" si="294"/>
        <v>0</v>
      </c>
      <c r="K3780">
        <f t="shared" ca="1" si="295"/>
        <v>0</v>
      </c>
      <c r="L3780" s="106">
        <f t="shared" si="297"/>
        <v>3774</v>
      </c>
      <c r="M3780" s="136">
        <f t="shared" ca="1" si="298"/>
        <v>0</v>
      </c>
    </row>
    <row r="3781" spans="1:13" x14ac:dyDescent="0.25">
      <c r="A3781" s="108">
        <f t="shared" si="296"/>
        <v>3775</v>
      </c>
      <c r="B3781" s="134">
        <f t="shared" ca="1" si="299"/>
        <v>1</v>
      </c>
      <c r="C3781" s="135">
        <f t="shared" ca="1" si="293"/>
        <v>0.29623152921716822</v>
      </c>
      <c r="J3781">
        <f t="shared" ca="1" si="294"/>
        <v>0</v>
      </c>
      <c r="K3781">
        <f t="shared" ca="1" si="295"/>
        <v>0</v>
      </c>
      <c r="L3781" s="106">
        <f t="shared" si="297"/>
        <v>3775</v>
      </c>
      <c r="M3781" s="136">
        <f t="shared" ca="1" si="298"/>
        <v>2.5003709033254404</v>
      </c>
    </row>
    <row r="3782" spans="1:13" x14ac:dyDescent="0.25">
      <c r="A3782" s="108">
        <f t="shared" si="296"/>
        <v>3776</v>
      </c>
      <c r="B3782" s="134">
        <f t="shared" ca="1" si="299"/>
        <v>0</v>
      </c>
      <c r="C3782" s="135">
        <f t="shared" ca="1" si="293"/>
        <v>0.94973040442245016</v>
      </c>
      <c r="J3782">
        <f t="shared" ca="1" si="294"/>
        <v>0</v>
      </c>
      <c r="K3782">
        <f t="shared" ca="1" si="295"/>
        <v>1</v>
      </c>
      <c r="L3782" s="106">
        <f t="shared" si="297"/>
        <v>3776</v>
      </c>
      <c r="M3782" s="136">
        <f t="shared" ca="1" si="298"/>
        <v>0</v>
      </c>
    </row>
    <row r="3783" spans="1:13" x14ac:dyDescent="0.25">
      <c r="A3783" s="108">
        <f t="shared" si="296"/>
        <v>3777</v>
      </c>
      <c r="B3783" s="134">
        <f t="shared" ca="1" si="299"/>
        <v>0</v>
      </c>
      <c r="C3783" s="135">
        <f t="shared" ca="1" si="293"/>
        <v>0.4994247592763067</v>
      </c>
      <c r="J3783">
        <f t="shared" ca="1" si="294"/>
        <v>0</v>
      </c>
      <c r="K3783">
        <f t="shared" ca="1" si="295"/>
        <v>1</v>
      </c>
      <c r="L3783" s="106">
        <f t="shared" si="297"/>
        <v>3777</v>
      </c>
      <c r="M3783" s="136">
        <f t="shared" ca="1" si="298"/>
        <v>0</v>
      </c>
    </row>
    <row r="3784" spans="1:13" x14ac:dyDescent="0.25">
      <c r="A3784" s="108">
        <f t="shared" si="296"/>
        <v>3778</v>
      </c>
      <c r="B3784" s="134">
        <f t="shared" ca="1" si="299"/>
        <v>0</v>
      </c>
      <c r="C3784" s="135">
        <f t="shared" ref="C3784:C3847" ca="1" si="300">RAND()</f>
        <v>0.8771320853200435</v>
      </c>
      <c r="J3784">
        <f t="shared" ref="J3784:J3847" ca="1" si="301">IF(AND(B3784,B3785),1,0)</f>
        <v>0</v>
      </c>
      <c r="K3784">
        <f t="shared" ref="K3784:K3847" ca="1" si="302">IF(AND(NOT(B3784),NOT(B3785)),1,0)</f>
        <v>1</v>
      </c>
      <c r="L3784" s="106">
        <f t="shared" si="297"/>
        <v>3778</v>
      </c>
      <c r="M3784" s="136">
        <f t="shared" ca="1" si="298"/>
        <v>0</v>
      </c>
    </row>
    <row r="3785" spans="1:13" x14ac:dyDescent="0.25">
      <c r="A3785" s="108">
        <f t="shared" si="296"/>
        <v>3779</v>
      </c>
      <c r="B3785" s="134">
        <f t="shared" ca="1" si="299"/>
        <v>0</v>
      </c>
      <c r="C3785" s="135">
        <f t="shared" ca="1" si="300"/>
        <v>0.66251746879097773</v>
      </c>
      <c r="J3785">
        <f t="shared" ca="1" si="301"/>
        <v>0</v>
      </c>
      <c r="K3785">
        <f t="shared" ca="1" si="302"/>
        <v>1</v>
      </c>
      <c r="L3785" s="106">
        <f t="shared" si="297"/>
        <v>3779</v>
      </c>
      <c r="M3785" s="136">
        <f t="shared" ca="1" si="298"/>
        <v>0</v>
      </c>
    </row>
    <row r="3786" spans="1:13" x14ac:dyDescent="0.25">
      <c r="A3786" s="108">
        <f t="shared" ref="A3786:A3849" si="303">A3785+1</f>
        <v>3780</v>
      </c>
      <c r="B3786" s="134">
        <f t="shared" ca="1" si="299"/>
        <v>0</v>
      </c>
      <c r="C3786" s="135">
        <f t="shared" ca="1" si="300"/>
        <v>0.9174378174259834</v>
      </c>
      <c r="J3786">
        <f t="shared" ca="1" si="301"/>
        <v>0</v>
      </c>
      <c r="K3786">
        <f t="shared" ca="1" si="302"/>
        <v>0</v>
      </c>
      <c r="L3786" s="106">
        <f t="shared" ref="L3786:L3849" si="304">L3785+1</f>
        <v>3780</v>
      </c>
      <c r="M3786" s="136">
        <f t="shared" ref="M3786:M3849" ca="1" si="305">IF(B3786&gt;0,-LN(1-(RAND()))/lambda,0)</f>
        <v>0</v>
      </c>
    </row>
    <row r="3787" spans="1:13" x14ac:dyDescent="0.25">
      <c r="A3787" s="108">
        <f t="shared" si="303"/>
        <v>3781</v>
      </c>
      <c r="B3787" s="134">
        <f t="shared" ca="1" si="299"/>
        <v>1</v>
      </c>
      <c r="C3787" s="135">
        <f t="shared" ca="1" si="300"/>
        <v>0.1589336024747926</v>
      </c>
      <c r="J3787">
        <f t="shared" ca="1" si="301"/>
        <v>0</v>
      </c>
      <c r="K3787">
        <f t="shared" ca="1" si="302"/>
        <v>0</v>
      </c>
      <c r="L3787" s="106">
        <f t="shared" si="304"/>
        <v>3781</v>
      </c>
      <c r="M3787" s="136">
        <f t="shared" ca="1" si="305"/>
        <v>2.4979578316035806</v>
      </c>
    </row>
    <row r="3788" spans="1:13" x14ac:dyDescent="0.25">
      <c r="A3788" s="108">
        <f t="shared" si="303"/>
        <v>3782</v>
      </c>
      <c r="B3788" s="134">
        <f t="shared" ca="1" si="299"/>
        <v>0</v>
      </c>
      <c r="C3788" s="135">
        <f t="shared" ca="1" si="300"/>
        <v>0.87667922644533558</v>
      </c>
      <c r="J3788">
        <f t="shared" ca="1" si="301"/>
        <v>0</v>
      </c>
      <c r="K3788">
        <f t="shared" ca="1" si="302"/>
        <v>1</v>
      </c>
      <c r="L3788" s="106">
        <f t="shared" si="304"/>
        <v>3782</v>
      </c>
      <c r="M3788" s="136">
        <f t="shared" ca="1" si="305"/>
        <v>0</v>
      </c>
    </row>
    <row r="3789" spans="1:13" x14ac:dyDescent="0.25">
      <c r="A3789" s="108">
        <f t="shared" si="303"/>
        <v>3783</v>
      </c>
      <c r="B3789" s="134">
        <f t="shared" ca="1" si="299"/>
        <v>0</v>
      </c>
      <c r="C3789" s="135">
        <f t="shared" ca="1" si="300"/>
        <v>0.44203115384767233</v>
      </c>
      <c r="J3789">
        <f t="shared" ca="1" si="301"/>
        <v>0</v>
      </c>
      <c r="K3789">
        <f t="shared" ca="1" si="302"/>
        <v>0</v>
      </c>
      <c r="L3789" s="106">
        <f t="shared" si="304"/>
        <v>3783</v>
      </c>
      <c r="M3789" s="136">
        <f t="shared" ca="1" si="305"/>
        <v>0</v>
      </c>
    </row>
    <row r="3790" spans="1:13" x14ac:dyDescent="0.25">
      <c r="A3790" s="108">
        <f t="shared" si="303"/>
        <v>3784</v>
      </c>
      <c r="B3790" s="134">
        <f t="shared" ca="1" si="299"/>
        <v>1</v>
      </c>
      <c r="C3790" s="135">
        <f t="shared" ca="1" si="300"/>
        <v>0.32045202384878746</v>
      </c>
      <c r="J3790">
        <f t="shared" ca="1" si="301"/>
        <v>1</v>
      </c>
      <c r="K3790">
        <f t="shared" ca="1" si="302"/>
        <v>0</v>
      </c>
      <c r="L3790" s="106">
        <f t="shared" si="304"/>
        <v>3784</v>
      </c>
      <c r="M3790" s="136">
        <f t="shared" ca="1" si="305"/>
        <v>1.9144073819753291</v>
      </c>
    </row>
    <row r="3791" spans="1:13" x14ac:dyDescent="0.25">
      <c r="A3791" s="108">
        <f t="shared" si="303"/>
        <v>3785</v>
      </c>
      <c r="B3791" s="134">
        <f t="shared" ca="1" si="299"/>
        <v>1</v>
      </c>
      <c r="C3791" s="135">
        <f t="shared" ca="1" si="300"/>
        <v>0.75291379762151678</v>
      </c>
      <c r="J3791">
        <f t="shared" ca="1" si="301"/>
        <v>1</v>
      </c>
      <c r="K3791">
        <f t="shared" ca="1" si="302"/>
        <v>0</v>
      </c>
      <c r="L3791" s="106">
        <f t="shared" si="304"/>
        <v>3785</v>
      </c>
      <c r="M3791" s="136">
        <f t="shared" ca="1" si="305"/>
        <v>6.0079001484648002E-2</v>
      </c>
    </row>
    <row r="3792" spans="1:13" x14ac:dyDescent="0.25">
      <c r="A3792" s="108">
        <f t="shared" si="303"/>
        <v>3786</v>
      </c>
      <c r="B3792" s="134">
        <f t="shared" ca="1" si="299"/>
        <v>1</v>
      </c>
      <c r="C3792" s="135">
        <f t="shared" ca="1" si="300"/>
        <v>0.66726163836680885</v>
      </c>
      <c r="J3792">
        <f t="shared" ca="1" si="301"/>
        <v>1</v>
      </c>
      <c r="K3792">
        <f t="shared" ca="1" si="302"/>
        <v>0</v>
      </c>
      <c r="L3792" s="106">
        <f t="shared" si="304"/>
        <v>3786</v>
      </c>
      <c r="M3792" s="136">
        <f t="shared" ca="1" si="305"/>
        <v>2.1015608822686422</v>
      </c>
    </row>
    <row r="3793" spans="1:13" x14ac:dyDescent="0.25">
      <c r="A3793" s="108">
        <f t="shared" si="303"/>
        <v>3787</v>
      </c>
      <c r="B3793" s="134">
        <f t="shared" ca="1" si="299"/>
        <v>1</v>
      </c>
      <c r="C3793" s="135">
        <f t="shared" ca="1" si="300"/>
        <v>0.4139367387594729</v>
      </c>
      <c r="J3793">
        <f t="shared" ca="1" si="301"/>
        <v>0</v>
      </c>
      <c r="K3793">
        <f t="shared" ca="1" si="302"/>
        <v>0</v>
      </c>
      <c r="L3793" s="106">
        <f t="shared" si="304"/>
        <v>3787</v>
      </c>
      <c r="M3793" s="136">
        <f t="shared" ca="1" si="305"/>
        <v>3.2357699224787186</v>
      </c>
    </row>
    <row r="3794" spans="1:13" x14ac:dyDescent="0.25">
      <c r="A3794" s="108">
        <f t="shared" si="303"/>
        <v>3788</v>
      </c>
      <c r="B3794" s="134">
        <f t="shared" ca="1" si="299"/>
        <v>0</v>
      </c>
      <c r="C3794" s="135">
        <f t="shared" ca="1" si="300"/>
        <v>0.89206102607806559</v>
      </c>
      <c r="J3794">
        <f t="shared" ca="1" si="301"/>
        <v>0</v>
      </c>
      <c r="K3794">
        <f t="shared" ca="1" si="302"/>
        <v>1</v>
      </c>
      <c r="L3794" s="106">
        <f t="shared" si="304"/>
        <v>3788</v>
      </c>
      <c r="M3794" s="136">
        <f t="shared" ca="1" si="305"/>
        <v>0</v>
      </c>
    </row>
    <row r="3795" spans="1:13" x14ac:dyDescent="0.25">
      <c r="A3795" s="108">
        <f t="shared" si="303"/>
        <v>3789</v>
      </c>
      <c r="B3795" s="134">
        <f t="shared" ca="1" si="299"/>
        <v>0</v>
      </c>
      <c r="C3795" s="135">
        <f t="shared" ca="1" si="300"/>
        <v>0.75980420650896308</v>
      </c>
      <c r="J3795">
        <f t="shared" ca="1" si="301"/>
        <v>0</v>
      </c>
      <c r="K3795">
        <f t="shared" ca="1" si="302"/>
        <v>0</v>
      </c>
      <c r="L3795" s="106">
        <f t="shared" si="304"/>
        <v>3789</v>
      </c>
      <c r="M3795" s="136">
        <f t="shared" ca="1" si="305"/>
        <v>0</v>
      </c>
    </row>
    <row r="3796" spans="1:13" x14ac:dyDescent="0.25">
      <c r="A3796" s="108">
        <f t="shared" si="303"/>
        <v>3790</v>
      </c>
      <c r="B3796" s="134">
        <f t="shared" ca="1" si="299"/>
        <v>1</v>
      </c>
      <c r="C3796" s="135">
        <f t="shared" ca="1" si="300"/>
        <v>4.3844723006228103E-2</v>
      </c>
      <c r="J3796">
        <f t="shared" ca="1" si="301"/>
        <v>1</v>
      </c>
      <c r="K3796">
        <f t="shared" ca="1" si="302"/>
        <v>0</v>
      </c>
      <c r="L3796" s="106">
        <f t="shared" si="304"/>
        <v>3790</v>
      </c>
      <c r="M3796" s="136">
        <f t="shared" ca="1" si="305"/>
        <v>6.7993782942017369E-2</v>
      </c>
    </row>
    <row r="3797" spans="1:13" x14ac:dyDescent="0.25">
      <c r="A3797" s="108">
        <f t="shared" si="303"/>
        <v>3791</v>
      </c>
      <c r="B3797" s="134">
        <f t="shared" ca="1" si="299"/>
        <v>1</v>
      </c>
      <c r="C3797" s="135">
        <f t="shared" ca="1" si="300"/>
        <v>0.60062984763651694</v>
      </c>
      <c r="J3797">
        <f t="shared" ca="1" si="301"/>
        <v>0</v>
      </c>
      <c r="K3797">
        <f t="shared" ca="1" si="302"/>
        <v>0</v>
      </c>
      <c r="L3797" s="106">
        <f t="shared" si="304"/>
        <v>3791</v>
      </c>
      <c r="M3797" s="136">
        <f t="shared" ca="1" si="305"/>
        <v>4.0130606640133504</v>
      </c>
    </row>
    <row r="3798" spans="1:13" x14ac:dyDescent="0.25">
      <c r="A3798" s="108">
        <f t="shared" si="303"/>
        <v>3792</v>
      </c>
      <c r="B3798" s="134">
        <f t="shared" ca="1" si="299"/>
        <v>0</v>
      </c>
      <c r="C3798" s="135">
        <f t="shared" ca="1" si="300"/>
        <v>0.90815920074855994</v>
      </c>
      <c r="J3798">
        <f t="shared" ca="1" si="301"/>
        <v>0</v>
      </c>
      <c r="K3798">
        <f t="shared" ca="1" si="302"/>
        <v>1</v>
      </c>
      <c r="L3798" s="106">
        <f t="shared" si="304"/>
        <v>3792</v>
      </c>
      <c r="M3798" s="136">
        <f t="shared" ca="1" si="305"/>
        <v>0</v>
      </c>
    </row>
    <row r="3799" spans="1:13" x14ac:dyDescent="0.25">
      <c r="A3799" s="108">
        <f t="shared" si="303"/>
        <v>3793</v>
      </c>
      <c r="B3799" s="134">
        <f t="shared" ca="1" si="299"/>
        <v>0</v>
      </c>
      <c r="C3799" s="135">
        <f t="shared" ca="1" si="300"/>
        <v>0.72718952265050707</v>
      </c>
      <c r="J3799">
        <f t="shared" ca="1" si="301"/>
        <v>0</v>
      </c>
      <c r="K3799">
        <f t="shared" ca="1" si="302"/>
        <v>1</v>
      </c>
      <c r="L3799" s="106">
        <f t="shared" si="304"/>
        <v>3793</v>
      </c>
      <c r="M3799" s="136">
        <f t="shared" ca="1" si="305"/>
        <v>0</v>
      </c>
    </row>
    <row r="3800" spans="1:13" x14ac:dyDescent="0.25">
      <c r="A3800" s="108">
        <f t="shared" si="303"/>
        <v>3794</v>
      </c>
      <c r="B3800" s="134">
        <f t="shared" ca="1" si="299"/>
        <v>0</v>
      </c>
      <c r="C3800" s="135">
        <f t="shared" ca="1" si="300"/>
        <v>0.82744004326138998</v>
      </c>
      <c r="J3800">
        <f t="shared" ca="1" si="301"/>
        <v>0</v>
      </c>
      <c r="K3800">
        <f t="shared" ca="1" si="302"/>
        <v>0</v>
      </c>
      <c r="L3800" s="106">
        <f t="shared" si="304"/>
        <v>3794</v>
      </c>
      <c r="M3800" s="136">
        <f t="shared" ca="1" si="305"/>
        <v>0</v>
      </c>
    </row>
    <row r="3801" spans="1:13" x14ac:dyDescent="0.25">
      <c r="A3801" s="108">
        <f t="shared" si="303"/>
        <v>3795</v>
      </c>
      <c r="B3801" s="134">
        <f t="shared" ca="1" si="299"/>
        <v>1</v>
      </c>
      <c r="C3801" s="135">
        <f t="shared" ca="1" si="300"/>
        <v>0.24143070439878445</v>
      </c>
      <c r="J3801">
        <f t="shared" ca="1" si="301"/>
        <v>1</v>
      </c>
      <c r="K3801">
        <f t="shared" ca="1" si="302"/>
        <v>0</v>
      </c>
      <c r="L3801" s="106">
        <f t="shared" si="304"/>
        <v>3795</v>
      </c>
      <c r="M3801" s="136">
        <f t="shared" ca="1" si="305"/>
        <v>0.23803276284201386</v>
      </c>
    </row>
    <row r="3802" spans="1:13" x14ac:dyDescent="0.25">
      <c r="A3802" s="108">
        <f t="shared" si="303"/>
        <v>3796</v>
      </c>
      <c r="B3802" s="134">
        <f t="shared" ca="1" si="299"/>
        <v>1</v>
      </c>
      <c r="C3802" s="135">
        <f t="shared" ca="1" si="300"/>
        <v>0.52089277115582999</v>
      </c>
      <c r="J3802">
        <f t="shared" ca="1" si="301"/>
        <v>1</v>
      </c>
      <c r="K3802">
        <f t="shared" ca="1" si="302"/>
        <v>0</v>
      </c>
      <c r="L3802" s="106">
        <f t="shared" si="304"/>
        <v>3796</v>
      </c>
      <c r="M3802" s="136">
        <f t="shared" ca="1" si="305"/>
        <v>0.13559561136808168</v>
      </c>
    </row>
    <row r="3803" spans="1:13" x14ac:dyDescent="0.25">
      <c r="A3803" s="108">
        <f t="shared" si="303"/>
        <v>3797</v>
      </c>
      <c r="B3803" s="134">
        <f t="shared" ca="1" si="299"/>
        <v>1</v>
      </c>
      <c r="C3803" s="135">
        <f t="shared" ca="1" si="300"/>
        <v>8.8002518178378342E-2</v>
      </c>
      <c r="J3803">
        <f t="shared" ca="1" si="301"/>
        <v>1</v>
      </c>
      <c r="K3803">
        <f t="shared" ca="1" si="302"/>
        <v>0</v>
      </c>
      <c r="L3803" s="106">
        <f t="shared" si="304"/>
        <v>3797</v>
      </c>
      <c r="M3803" s="136">
        <f t="shared" ca="1" si="305"/>
        <v>1.775549030385861</v>
      </c>
    </row>
    <row r="3804" spans="1:13" x14ac:dyDescent="0.25">
      <c r="A3804" s="108">
        <f t="shared" si="303"/>
        <v>3798</v>
      </c>
      <c r="B3804" s="134">
        <f t="shared" ca="1" si="299"/>
        <v>1</v>
      </c>
      <c r="C3804" s="135">
        <f t="shared" ca="1" si="300"/>
        <v>0.48109237186513598</v>
      </c>
      <c r="J3804">
        <f t="shared" ca="1" si="301"/>
        <v>1</v>
      </c>
      <c r="K3804">
        <f t="shared" ca="1" si="302"/>
        <v>0</v>
      </c>
      <c r="L3804" s="106">
        <f t="shared" si="304"/>
        <v>3798</v>
      </c>
      <c r="M3804" s="136">
        <f t="shared" ca="1" si="305"/>
        <v>1.5784993944016257</v>
      </c>
    </row>
    <row r="3805" spans="1:13" x14ac:dyDescent="0.25">
      <c r="A3805" s="108">
        <f t="shared" si="303"/>
        <v>3799</v>
      </c>
      <c r="B3805" s="134">
        <f t="shared" ca="1" si="299"/>
        <v>1</v>
      </c>
      <c r="C3805" s="135">
        <f t="shared" ca="1" si="300"/>
        <v>8.4886229242555067E-2</v>
      </c>
      <c r="J3805">
        <f t="shared" ca="1" si="301"/>
        <v>1</v>
      </c>
      <c r="K3805">
        <f t="shared" ca="1" si="302"/>
        <v>0</v>
      </c>
      <c r="L3805" s="106">
        <f t="shared" si="304"/>
        <v>3799</v>
      </c>
      <c r="M3805" s="136">
        <f t="shared" ca="1" si="305"/>
        <v>2.1688608414229711E-2</v>
      </c>
    </row>
    <row r="3806" spans="1:13" x14ac:dyDescent="0.25">
      <c r="A3806" s="108">
        <f t="shared" si="303"/>
        <v>3800</v>
      </c>
      <c r="B3806" s="134">
        <f t="shared" ca="1" si="299"/>
        <v>1</v>
      </c>
      <c r="C3806" s="135">
        <f t="shared" ca="1" si="300"/>
        <v>0.36116991689024891</v>
      </c>
      <c r="J3806">
        <f t="shared" ca="1" si="301"/>
        <v>1</v>
      </c>
      <c r="K3806">
        <f t="shared" ca="1" si="302"/>
        <v>0</v>
      </c>
      <c r="L3806" s="106">
        <f t="shared" si="304"/>
        <v>3800</v>
      </c>
      <c r="M3806" s="136">
        <f t="shared" ca="1" si="305"/>
        <v>0.61699907336428295</v>
      </c>
    </row>
    <row r="3807" spans="1:13" x14ac:dyDescent="0.25">
      <c r="A3807" s="108">
        <f t="shared" si="303"/>
        <v>3801</v>
      </c>
      <c r="B3807" s="134">
        <f t="shared" ca="1" si="299"/>
        <v>1</v>
      </c>
      <c r="C3807" s="135">
        <f t="shared" ca="1" si="300"/>
        <v>0.2003967191357624</v>
      </c>
      <c r="J3807">
        <f t="shared" ca="1" si="301"/>
        <v>1</v>
      </c>
      <c r="K3807">
        <f t="shared" ca="1" si="302"/>
        <v>0</v>
      </c>
      <c r="L3807" s="106">
        <f t="shared" si="304"/>
        <v>3801</v>
      </c>
      <c r="M3807" s="136">
        <f t="shared" ca="1" si="305"/>
        <v>3.3148494651865179</v>
      </c>
    </row>
    <row r="3808" spans="1:13" x14ac:dyDescent="0.25">
      <c r="A3808" s="108">
        <f t="shared" si="303"/>
        <v>3802</v>
      </c>
      <c r="B3808" s="134">
        <f t="shared" ca="1" si="299"/>
        <v>1</v>
      </c>
      <c r="C3808" s="135">
        <f t="shared" ca="1" si="300"/>
        <v>0.28927748295215949</v>
      </c>
      <c r="J3808">
        <f t="shared" ca="1" si="301"/>
        <v>1</v>
      </c>
      <c r="K3808">
        <f t="shared" ca="1" si="302"/>
        <v>0</v>
      </c>
      <c r="L3808" s="106">
        <f t="shared" si="304"/>
        <v>3802</v>
      </c>
      <c r="M3808" s="136">
        <f t="shared" ca="1" si="305"/>
        <v>1.0754569536205874</v>
      </c>
    </row>
    <row r="3809" spans="1:13" x14ac:dyDescent="0.25">
      <c r="A3809" s="108">
        <f t="shared" si="303"/>
        <v>3803</v>
      </c>
      <c r="B3809" s="134">
        <f t="shared" ca="1" si="299"/>
        <v>1</v>
      </c>
      <c r="C3809" s="135">
        <f t="shared" ca="1" si="300"/>
        <v>0.14772648497970642</v>
      </c>
      <c r="J3809">
        <f t="shared" ca="1" si="301"/>
        <v>1</v>
      </c>
      <c r="K3809">
        <f t="shared" ca="1" si="302"/>
        <v>0</v>
      </c>
      <c r="L3809" s="106">
        <f t="shared" si="304"/>
        <v>3803</v>
      </c>
      <c r="M3809" s="136">
        <f t="shared" ca="1" si="305"/>
        <v>4.9655270621126073</v>
      </c>
    </row>
    <row r="3810" spans="1:13" x14ac:dyDescent="0.25">
      <c r="A3810" s="108">
        <f t="shared" si="303"/>
        <v>3804</v>
      </c>
      <c r="B3810" s="134">
        <f t="shared" ca="1" si="299"/>
        <v>1</v>
      </c>
      <c r="C3810" s="135">
        <f t="shared" ca="1" si="300"/>
        <v>0.17392690090578722</v>
      </c>
      <c r="J3810">
        <f t="shared" ca="1" si="301"/>
        <v>0</v>
      </c>
      <c r="K3810">
        <f t="shared" ca="1" si="302"/>
        <v>0</v>
      </c>
      <c r="L3810" s="106">
        <f t="shared" si="304"/>
        <v>3804</v>
      </c>
      <c r="M3810" s="136">
        <f t="shared" ca="1" si="305"/>
        <v>1.8507994189562449</v>
      </c>
    </row>
    <row r="3811" spans="1:13" x14ac:dyDescent="0.25">
      <c r="A3811" s="108">
        <f t="shared" si="303"/>
        <v>3805</v>
      </c>
      <c r="B3811" s="134">
        <f t="shared" ca="1" si="299"/>
        <v>0</v>
      </c>
      <c r="C3811" s="135">
        <f t="shared" ca="1" si="300"/>
        <v>0.84498037050736563</v>
      </c>
      <c r="J3811">
        <f t="shared" ca="1" si="301"/>
        <v>0</v>
      </c>
      <c r="K3811">
        <f t="shared" ca="1" si="302"/>
        <v>0</v>
      </c>
      <c r="L3811" s="106">
        <f t="shared" si="304"/>
        <v>3805</v>
      </c>
      <c r="M3811" s="136">
        <f t="shared" ca="1" si="305"/>
        <v>0</v>
      </c>
    </row>
    <row r="3812" spans="1:13" x14ac:dyDescent="0.25">
      <c r="A3812" s="108">
        <f t="shared" si="303"/>
        <v>3806</v>
      </c>
      <c r="B3812" s="134">
        <f t="shared" ca="1" si="299"/>
        <v>1</v>
      </c>
      <c r="C3812" s="135">
        <f t="shared" ca="1" si="300"/>
        <v>0.22316572711002147</v>
      </c>
      <c r="J3812">
        <f t="shared" ca="1" si="301"/>
        <v>1</v>
      </c>
      <c r="K3812">
        <f t="shared" ca="1" si="302"/>
        <v>0</v>
      </c>
      <c r="L3812" s="106">
        <f t="shared" si="304"/>
        <v>3806</v>
      </c>
      <c r="M3812" s="136">
        <f t="shared" ca="1" si="305"/>
        <v>0.59057723372039783</v>
      </c>
    </row>
    <row r="3813" spans="1:13" x14ac:dyDescent="0.25">
      <c r="A3813" s="108">
        <f t="shared" si="303"/>
        <v>3807</v>
      </c>
      <c r="B3813" s="134">
        <f t="shared" ca="1" si="299"/>
        <v>1</v>
      </c>
      <c r="C3813" s="135">
        <f t="shared" ca="1" si="300"/>
        <v>0.65303886728342531</v>
      </c>
      <c r="J3813">
        <f t="shared" ca="1" si="301"/>
        <v>0</v>
      </c>
      <c r="K3813">
        <f t="shared" ca="1" si="302"/>
        <v>0</v>
      </c>
      <c r="L3813" s="106">
        <f t="shared" si="304"/>
        <v>3807</v>
      </c>
      <c r="M3813" s="136">
        <f t="shared" ca="1" si="305"/>
        <v>1.8924146996122704</v>
      </c>
    </row>
    <row r="3814" spans="1:13" x14ac:dyDescent="0.25">
      <c r="A3814" s="108">
        <f t="shared" si="303"/>
        <v>3808</v>
      </c>
      <c r="B3814" s="134">
        <f t="shared" ca="1" si="299"/>
        <v>0</v>
      </c>
      <c r="C3814" s="135">
        <f t="shared" ca="1" si="300"/>
        <v>0.79150272994866089</v>
      </c>
      <c r="J3814">
        <f t="shared" ca="1" si="301"/>
        <v>0</v>
      </c>
      <c r="K3814">
        <f t="shared" ca="1" si="302"/>
        <v>1</v>
      </c>
      <c r="L3814" s="106">
        <f t="shared" si="304"/>
        <v>3808</v>
      </c>
      <c r="M3814" s="136">
        <f t="shared" ca="1" si="305"/>
        <v>0</v>
      </c>
    </row>
    <row r="3815" spans="1:13" x14ac:dyDescent="0.25">
      <c r="A3815" s="108">
        <f t="shared" si="303"/>
        <v>3809</v>
      </c>
      <c r="B3815" s="134">
        <f t="shared" ca="1" si="299"/>
        <v>0</v>
      </c>
      <c r="C3815" s="135">
        <f t="shared" ca="1" si="300"/>
        <v>0.81455054126807958</v>
      </c>
      <c r="J3815">
        <f t="shared" ca="1" si="301"/>
        <v>0</v>
      </c>
      <c r="K3815">
        <f t="shared" ca="1" si="302"/>
        <v>1</v>
      </c>
      <c r="L3815" s="106">
        <f t="shared" si="304"/>
        <v>3809</v>
      </c>
      <c r="M3815" s="136">
        <f t="shared" ca="1" si="305"/>
        <v>0</v>
      </c>
    </row>
    <row r="3816" spans="1:13" x14ac:dyDescent="0.25">
      <c r="A3816" s="108">
        <f t="shared" si="303"/>
        <v>3810</v>
      </c>
      <c r="B3816" s="134">
        <f t="shared" ca="1" si="299"/>
        <v>0</v>
      </c>
      <c r="C3816" s="135">
        <f t="shared" ca="1" si="300"/>
        <v>0.75887904024837771</v>
      </c>
      <c r="J3816">
        <f t="shared" ca="1" si="301"/>
        <v>0</v>
      </c>
      <c r="K3816">
        <f t="shared" ca="1" si="302"/>
        <v>1</v>
      </c>
      <c r="L3816" s="106">
        <f t="shared" si="304"/>
        <v>3810</v>
      </c>
      <c r="M3816" s="136">
        <f t="shared" ca="1" si="305"/>
        <v>0</v>
      </c>
    </row>
    <row r="3817" spans="1:13" x14ac:dyDescent="0.25">
      <c r="A3817" s="108">
        <f t="shared" si="303"/>
        <v>3811</v>
      </c>
      <c r="B3817" s="134">
        <f t="shared" ca="1" si="299"/>
        <v>0</v>
      </c>
      <c r="C3817" s="135">
        <f t="shared" ca="1" si="300"/>
        <v>0.67292993697356762</v>
      </c>
      <c r="J3817">
        <f t="shared" ca="1" si="301"/>
        <v>0</v>
      </c>
      <c r="K3817">
        <f t="shared" ca="1" si="302"/>
        <v>0</v>
      </c>
      <c r="L3817" s="106">
        <f t="shared" si="304"/>
        <v>3811</v>
      </c>
      <c r="M3817" s="136">
        <f t="shared" ca="1" si="305"/>
        <v>0</v>
      </c>
    </row>
    <row r="3818" spans="1:13" x14ac:dyDescent="0.25">
      <c r="A3818" s="108">
        <f t="shared" si="303"/>
        <v>3812</v>
      </c>
      <c r="B3818" s="134">
        <f t="shared" ca="1" si="299"/>
        <v>1</v>
      </c>
      <c r="C3818" s="135">
        <f t="shared" ca="1" si="300"/>
        <v>0.36695491705618077</v>
      </c>
      <c r="J3818">
        <f t="shared" ca="1" si="301"/>
        <v>1</v>
      </c>
      <c r="K3818">
        <f t="shared" ca="1" si="302"/>
        <v>0</v>
      </c>
      <c r="L3818" s="106">
        <f t="shared" si="304"/>
        <v>3812</v>
      </c>
      <c r="M3818" s="136">
        <f t="shared" ca="1" si="305"/>
        <v>1.5870445519253416</v>
      </c>
    </row>
    <row r="3819" spans="1:13" x14ac:dyDescent="0.25">
      <c r="A3819" s="108">
        <f t="shared" si="303"/>
        <v>3813</v>
      </c>
      <c r="B3819" s="134">
        <f t="shared" ca="1" si="299"/>
        <v>1</v>
      </c>
      <c r="C3819" s="135">
        <f t="shared" ca="1" si="300"/>
        <v>0.71266087503422104</v>
      </c>
      <c r="J3819">
        <f t="shared" ca="1" si="301"/>
        <v>1</v>
      </c>
      <c r="K3819">
        <f t="shared" ca="1" si="302"/>
        <v>0</v>
      </c>
      <c r="L3819" s="106">
        <f t="shared" si="304"/>
        <v>3813</v>
      </c>
      <c r="M3819" s="136">
        <f t="shared" ca="1" si="305"/>
        <v>4.4108935904349433</v>
      </c>
    </row>
    <row r="3820" spans="1:13" x14ac:dyDescent="0.25">
      <c r="A3820" s="108">
        <f t="shared" si="303"/>
        <v>3814</v>
      </c>
      <c r="B3820" s="134">
        <f t="shared" ca="1" si="299"/>
        <v>1</v>
      </c>
      <c r="C3820" s="135">
        <f t="shared" ca="1" si="300"/>
        <v>0.64117936194742864</v>
      </c>
      <c r="J3820">
        <f t="shared" ca="1" si="301"/>
        <v>1</v>
      </c>
      <c r="K3820">
        <f t="shared" ca="1" si="302"/>
        <v>0</v>
      </c>
      <c r="L3820" s="106">
        <f t="shared" si="304"/>
        <v>3814</v>
      </c>
      <c r="M3820" s="136">
        <f t="shared" ca="1" si="305"/>
        <v>1.68785140876336</v>
      </c>
    </row>
    <row r="3821" spans="1:13" x14ac:dyDescent="0.25">
      <c r="A3821" s="108">
        <f t="shared" si="303"/>
        <v>3815</v>
      </c>
      <c r="B3821" s="134">
        <f t="shared" ca="1" si="299"/>
        <v>1</v>
      </c>
      <c r="C3821" s="135">
        <f t="shared" ca="1" si="300"/>
        <v>0.33854849513738994</v>
      </c>
      <c r="J3821">
        <f t="shared" ca="1" si="301"/>
        <v>0</v>
      </c>
      <c r="K3821">
        <f t="shared" ca="1" si="302"/>
        <v>0</v>
      </c>
      <c r="L3821" s="106">
        <f t="shared" si="304"/>
        <v>3815</v>
      </c>
      <c r="M3821" s="136">
        <f t="shared" ca="1" si="305"/>
        <v>10.322670046764689</v>
      </c>
    </row>
    <row r="3822" spans="1:13" x14ac:dyDescent="0.25">
      <c r="A3822" s="108">
        <f t="shared" si="303"/>
        <v>3816</v>
      </c>
      <c r="B3822" s="134">
        <f t="shared" ca="1" si="299"/>
        <v>0</v>
      </c>
      <c r="C3822" s="135">
        <f t="shared" ca="1" si="300"/>
        <v>0.91645737626159729</v>
      </c>
      <c r="J3822">
        <f t="shared" ca="1" si="301"/>
        <v>0</v>
      </c>
      <c r="K3822">
        <f t="shared" ca="1" si="302"/>
        <v>1</v>
      </c>
      <c r="L3822" s="106">
        <f t="shared" si="304"/>
        <v>3816</v>
      </c>
      <c r="M3822" s="136">
        <f t="shared" ca="1" si="305"/>
        <v>0</v>
      </c>
    </row>
    <row r="3823" spans="1:13" x14ac:dyDescent="0.25">
      <c r="A3823" s="108">
        <f t="shared" si="303"/>
        <v>3817</v>
      </c>
      <c r="B3823" s="134">
        <f t="shared" ref="B3823:B3886" ca="1" si="306">IF(B3822&gt;0,IF(C3823&lt;pww,1,0),IF(C3823&lt;pdw,1,0))</f>
        <v>0</v>
      </c>
      <c r="C3823" s="135">
        <f t="shared" ca="1" si="300"/>
        <v>0.60545921558912741</v>
      </c>
      <c r="J3823">
        <f t="shared" ca="1" si="301"/>
        <v>0</v>
      </c>
      <c r="K3823">
        <f t="shared" ca="1" si="302"/>
        <v>1</v>
      </c>
      <c r="L3823" s="106">
        <f t="shared" si="304"/>
        <v>3817</v>
      </c>
      <c r="M3823" s="136">
        <f t="shared" ca="1" si="305"/>
        <v>0</v>
      </c>
    </row>
    <row r="3824" spans="1:13" x14ac:dyDescent="0.25">
      <c r="A3824" s="108">
        <f t="shared" si="303"/>
        <v>3818</v>
      </c>
      <c r="B3824" s="134">
        <f t="shared" ca="1" si="306"/>
        <v>0</v>
      </c>
      <c r="C3824" s="135">
        <f t="shared" ca="1" si="300"/>
        <v>0.93329619011251563</v>
      </c>
      <c r="J3824">
        <f t="shared" ca="1" si="301"/>
        <v>0</v>
      </c>
      <c r="K3824">
        <f t="shared" ca="1" si="302"/>
        <v>1</v>
      </c>
      <c r="L3824" s="106">
        <f t="shared" si="304"/>
        <v>3818</v>
      </c>
      <c r="M3824" s="136">
        <f t="shared" ca="1" si="305"/>
        <v>0</v>
      </c>
    </row>
    <row r="3825" spans="1:13" x14ac:dyDescent="0.25">
      <c r="A3825" s="108">
        <f t="shared" si="303"/>
        <v>3819</v>
      </c>
      <c r="B3825" s="134">
        <f t="shared" ca="1" si="306"/>
        <v>0</v>
      </c>
      <c r="C3825" s="135">
        <f t="shared" ca="1" si="300"/>
        <v>0.75581247243144678</v>
      </c>
      <c r="J3825">
        <f t="shared" ca="1" si="301"/>
        <v>0</v>
      </c>
      <c r="K3825">
        <f t="shared" ca="1" si="302"/>
        <v>1</v>
      </c>
      <c r="L3825" s="106">
        <f t="shared" si="304"/>
        <v>3819</v>
      </c>
      <c r="M3825" s="136">
        <f t="shared" ca="1" si="305"/>
        <v>0</v>
      </c>
    </row>
    <row r="3826" spans="1:13" x14ac:dyDescent="0.25">
      <c r="A3826" s="108">
        <f t="shared" si="303"/>
        <v>3820</v>
      </c>
      <c r="B3826" s="134">
        <f t="shared" ca="1" si="306"/>
        <v>0</v>
      </c>
      <c r="C3826" s="135">
        <f t="shared" ca="1" si="300"/>
        <v>0.56454539578377128</v>
      </c>
      <c r="J3826">
        <f t="shared" ca="1" si="301"/>
        <v>0</v>
      </c>
      <c r="K3826">
        <f t="shared" ca="1" si="302"/>
        <v>0</v>
      </c>
      <c r="L3826" s="106">
        <f t="shared" si="304"/>
        <v>3820</v>
      </c>
      <c r="M3826" s="136">
        <f t="shared" ca="1" si="305"/>
        <v>0</v>
      </c>
    </row>
    <row r="3827" spans="1:13" x14ac:dyDescent="0.25">
      <c r="A3827" s="108">
        <f t="shared" si="303"/>
        <v>3821</v>
      </c>
      <c r="B3827" s="134">
        <f t="shared" ca="1" si="306"/>
        <v>1</v>
      </c>
      <c r="C3827" s="135">
        <f t="shared" ca="1" si="300"/>
        <v>0.36422297580152341</v>
      </c>
      <c r="J3827">
        <f t="shared" ca="1" si="301"/>
        <v>1</v>
      </c>
      <c r="K3827">
        <f t="shared" ca="1" si="302"/>
        <v>0</v>
      </c>
      <c r="L3827" s="106">
        <f t="shared" si="304"/>
        <v>3821</v>
      </c>
      <c r="M3827" s="136">
        <f t="shared" ca="1" si="305"/>
        <v>6.3075388440839726</v>
      </c>
    </row>
    <row r="3828" spans="1:13" x14ac:dyDescent="0.25">
      <c r="A3828" s="108">
        <f t="shared" si="303"/>
        <v>3822</v>
      </c>
      <c r="B3828" s="134">
        <f t="shared" ca="1" si="306"/>
        <v>1</v>
      </c>
      <c r="C3828" s="135">
        <f t="shared" ca="1" si="300"/>
        <v>4.4639001778586818E-2</v>
      </c>
      <c r="J3828">
        <f t="shared" ca="1" si="301"/>
        <v>1</v>
      </c>
      <c r="K3828">
        <f t="shared" ca="1" si="302"/>
        <v>0</v>
      </c>
      <c r="L3828" s="106">
        <f t="shared" si="304"/>
        <v>3822</v>
      </c>
      <c r="M3828" s="136">
        <f t="shared" ca="1" si="305"/>
        <v>0.30931527534288533</v>
      </c>
    </row>
    <row r="3829" spans="1:13" x14ac:dyDescent="0.25">
      <c r="A3829" s="108">
        <f t="shared" si="303"/>
        <v>3823</v>
      </c>
      <c r="B3829" s="134">
        <f t="shared" ca="1" si="306"/>
        <v>1</v>
      </c>
      <c r="C3829" s="135">
        <f t="shared" ca="1" si="300"/>
        <v>0.71635758515431547</v>
      </c>
      <c r="J3829">
        <f t="shared" ca="1" si="301"/>
        <v>1</v>
      </c>
      <c r="K3829">
        <f t="shared" ca="1" si="302"/>
        <v>0</v>
      </c>
      <c r="L3829" s="106">
        <f t="shared" si="304"/>
        <v>3823</v>
      </c>
      <c r="M3829" s="136">
        <f t="shared" ca="1" si="305"/>
        <v>1.1099408912863868</v>
      </c>
    </row>
    <row r="3830" spans="1:13" x14ac:dyDescent="0.25">
      <c r="A3830" s="108">
        <f t="shared" si="303"/>
        <v>3824</v>
      </c>
      <c r="B3830" s="134">
        <f t="shared" ca="1" si="306"/>
        <v>1</v>
      </c>
      <c r="C3830" s="135">
        <f t="shared" ca="1" si="300"/>
        <v>0.69435416113066717</v>
      </c>
      <c r="J3830">
        <f t="shared" ca="1" si="301"/>
        <v>1</v>
      </c>
      <c r="K3830">
        <f t="shared" ca="1" si="302"/>
        <v>0</v>
      </c>
      <c r="L3830" s="106">
        <f t="shared" si="304"/>
        <v>3824</v>
      </c>
      <c r="M3830" s="136">
        <f t="shared" ca="1" si="305"/>
        <v>12.576620845818667</v>
      </c>
    </row>
    <row r="3831" spans="1:13" x14ac:dyDescent="0.25">
      <c r="A3831" s="108">
        <f t="shared" si="303"/>
        <v>3825</v>
      </c>
      <c r="B3831" s="134">
        <f t="shared" ca="1" si="306"/>
        <v>1</v>
      </c>
      <c r="C3831" s="135">
        <f t="shared" ca="1" si="300"/>
        <v>0.26805509252682147</v>
      </c>
      <c r="J3831">
        <f t="shared" ca="1" si="301"/>
        <v>1</v>
      </c>
      <c r="K3831">
        <f t="shared" ca="1" si="302"/>
        <v>0</v>
      </c>
      <c r="L3831" s="106">
        <f t="shared" si="304"/>
        <v>3825</v>
      </c>
      <c r="M3831" s="136">
        <f t="shared" ca="1" si="305"/>
        <v>4.7672966277924225</v>
      </c>
    </row>
    <row r="3832" spans="1:13" x14ac:dyDescent="0.25">
      <c r="A3832" s="108">
        <f t="shared" si="303"/>
        <v>3826</v>
      </c>
      <c r="B3832" s="134">
        <f t="shared" ca="1" si="306"/>
        <v>1</v>
      </c>
      <c r="C3832" s="135">
        <f t="shared" ca="1" si="300"/>
        <v>0.74980970484926313</v>
      </c>
      <c r="J3832">
        <f t="shared" ca="1" si="301"/>
        <v>1</v>
      </c>
      <c r="K3832">
        <f t="shared" ca="1" si="302"/>
        <v>0</v>
      </c>
      <c r="L3832" s="106">
        <f t="shared" si="304"/>
        <v>3826</v>
      </c>
      <c r="M3832" s="136">
        <f t="shared" ca="1" si="305"/>
        <v>2.4817050375639149</v>
      </c>
    </row>
    <row r="3833" spans="1:13" x14ac:dyDescent="0.25">
      <c r="A3833" s="108">
        <f t="shared" si="303"/>
        <v>3827</v>
      </c>
      <c r="B3833" s="134">
        <f t="shared" ca="1" si="306"/>
        <v>1</v>
      </c>
      <c r="C3833" s="135">
        <f t="shared" ca="1" si="300"/>
        <v>0.48508628230532114</v>
      </c>
      <c r="J3833">
        <f t="shared" ca="1" si="301"/>
        <v>0</v>
      </c>
      <c r="K3833">
        <f t="shared" ca="1" si="302"/>
        <v>0</v>
      </c>
      <c r="L3833" s="106">
        <f t="shared" si="304"/>
        <v>3827</v>
      </c>
      <c r="M3833" s="136">
        <f t="shared" ca="1" si="305"/>
        <v>1.3379505958033415</v>
      </c>
    </row>
    <row r="3834" spans="1:13" x14ac:dyDescent="0.25">
      <c r="A3834" s="108">
        <f t="shared" si="303"/>
        <v>3828</v>
      </c>
      <c r="B3834" s="134">
        <f t="shared" ca="1" si="306"/>
        <v>0</v>
      </c>
      <c r="C3834" s="135">
        <f t="shared" ca="1" si="300"/>
        <v>0.79675906083265635</v>
      </c>
      <c r="J3834">
        <f t="shared" ca="1" si="301"/>
        <v>0</v>
      </c>
      <c r="K3834">
        <f t="shared" ca="1" si="302"/>
        <v>0</v>
      </c>
      <c r="L3834" s="106">
        <f t="shared" si="304"/>
        <v>3828</v>
      </c>
      <c r="M3834" s="136">
        <f t="shared" ca="1" si="305"/>
        <v>0</v>
      </c>
    </row>
    <row r="3835" spans="1:13" x14ac:dyDescent="0.25">
      <c r="A3835" s="108">
        <f t="shared" si="303"/>
        <v>3829</v>
      </c>
      <c r="B3835" s="134">
        <f t="shared" ca="1" si="306"/>
        <v>1</v>
      </c>
      <c r="C3835" s="135">
        <f t="shared" ca="1" si="300"/>
        <v>0.27636290650556983</v>
      </c>
      <c r="J3835">
        <f t="shared" ca="1" si="301"/>
        <v>1</v>
      </c>
      <c r="K3835">
        <f t="shared" ca="1" si="302"/>
        <v>0</v>
      </c>
      <c r="L3835" s="106">
        <f t="shared" si="304"/>
        <v>3829</v>
      </c>
      <c r="M3835" s="136">
        <f t="shared" ca="1" si="305"/>
        <v>0.95833171017716567</v>
      </c>
    </row>
    <row r="3836" spans="1:13" x14ac:dyDescent="0.25">
      <c r="A3836" s="108">
        <f t="shared" si="303"/>
        <v>3830</v>
      </c>
      <c r="B3836" s="134">
        <f t="shared" ca="1" si="306"/>
        <v>1</v>
      </c>
      <c r="C3836" s="135">
        <f t="shared" ca="1" si="300"/>
        <v>0.30261482405583717</v>
      </c>
      <c r="J3836">
        <f t="shared" ca="1" si="301"/>
        <v>1</v>
      </c>
      <c r="K3836">
        <f t="shared" ca="1" si="302"/>
        <v>0</v>
      </c>
      <c r="L3836" s="106">
        <f t="shared" si="304"/>
        <v>3830</v>
      </c>
      <c r="M3836" s="136">
        <f t="shared" ca="1" si="305"/>
        <v>2.5870671564959005</v>
      </c>
    </row>
    <row r="3837" spans="1:13" x14ac:dyDescent="0.25">
      <c r="A3837" s="108">
        <f t="shared" si="303"/>
        <v>3831</v>
      </c>
      <c r="B3837" s="134">
        <f t="shared" ca="1" si="306"/>
        <v>1</v>
      </c>
      <c r="C3837" s="135">
        <f t="shared" ca="1" si="300"/>
        <v>0.48632644979676998</v>
      </c>
      <c r="J3837">
        <f t="shared" ca="1" si="301"/>
        <v>0</v>
      </c>
      <c r="K3837">
        <f t="shared" ca="1" si="302"/>
        <v>0</v>
      </c>
      <c r="L3837" s="106">
        <f t="shared" si="304"/>
        <v>3831</v>
      </c>
      <c r="M3837" s="136">
        <f t="shared" ca="1" si="305"/>
        <v>5.9412799693037801</v>
      </c>
    </row>
    <row r="3838" spans="1:13" x14ac:dyDescent="0.25">
      <c r="A3838" s="108">
        <f t="shared" si="303"/>
        <v>3832</v>
      </c>
      <c r="B3838" s="134">
        <f t="shared" ca="1" si="306"/>
        <v>0</v>
      </c>
      <c r="C3838" s="135">
        <f t="shared" ca="1" si="300"/>
        <v>0.9189663161285665</v>
      </c>
      <c r="J3838">
        <f t="shared" ca="1" si="301"/>
        <v>0</v>
      </c>
      <c r="K3838">
        <f t="shared" ca="1" si="302"/>
        <v>1</v>
      </c>
      <c r="L3838" s="106">
        <f t="shared" si="304"/>
        <v>3832</v>
      </c>
      <c r="M3838" s="136">
        <f t="shared" ca="1" si="305"/>
        <v>0</v>
      </c>
    </row>
    <row r="3839" spans="1:13" x14ac:dyDescent="0.25">
      <c r="A3839" s="108">
        <f t="shared" si="303"/>
        <v>3833</v>
      </c>
      <c r="B3839" s="134">
        <f t="shared" ca="1" si="306"/>
        <v>0</v>
      </c>
      <c r="C3839" s="135">
        <f t="shared" ca="1" si="300"/>
        <v>0.96158133090373099</v>
      </c>
      <c r="J3839">
        <f t="shared" ca="1" si="301"/>
        <v>0</v>
      </c>
      <c r="K3839">
        <f t="shared" ca="1" si="302"/>
        <v>1</v>
      </c>
      <c r="L3839" s="106">
        <f t="shared" si="304"/>
        <v>3833</v>
      </c>
      <c r="M3839" s="136">
        <f t="shared" ca="1" si="305"/>
        <v>0</v>
      </c>
    </row>
    <row r="3840" spans="1:13" x14ac:dyDescent="0.25">
      <c r="A3840" s="108">
        <f t="shared" si="303"/>
        <v>3834</v>
      </c>
      <c r="B3840" s="134">
        <f t="shared" ca="1" si="306"/>
        <v>0</v>
      </c>
      <c r="C3840" s="135">
        <f t="shared" ca="1" si="300"/>
        <v>0.50157215949222167</v>
      </c>
      <c r="J3840">
        <f t="shared" ca="1" si="301"/>
        <v>0</v>
      </c>
      <c r="K3840">
        <f t="shared" ca="1" si="302"/>
        <v>0</v>
      </c>
      <c r="L3840" s="106">
        <f t="shared" si="304"/>
        <v>3834</v>
      </c>
      <c r="M3840" s="136">
        <f t="shared" ca="1" si="305"/>
        <v>0</v>
      </c>
    </row>
    <row r="3841" spans="1:13" x14ac:dyDescent="0.25">
      <c r="A3841" s="108">
        <f t="shared" si="303"/>
        <v>3835</v>
      </c>
      <c r="B3841" s="134">
        <f t="shared" ca="1" si="306"/>
        <v>1</v>
      </c>
      <c r="C3841" s="135">
        <f t="shared" ca="1" si="300"/>
        <v>0.18349641123781946</v>
      </c>
      <c r="J3841">
        <f t="shared" ca="1" si="301"/>
        <v>1</v>
      </c>
      <c r="K3841">
        <f t="shared" ca="1" si="302"/>
        <v>0</v>
      </c>
      <c r="L3841" s="106">
        <f t="shared" si="304"/>
        <v>3835</v>
      </c>
      <c r="M3841" s="136">
        <f t="shared" ca="1" si="305"/>
        <v>5.0055117674429317</v>
      </c>
    </row>
    <row r="3842" spans="1:13" x14ac:dyDescent="0.25">
      <c r="A3842" s="108">
        <f t="shared" si="303"/>
        <v>3836</v>
      </c>
      <c r="B3842" s="134">
        <f t="shared" ca="1" si="306"/>
        <v>1</v>
      </c>
      <c r="C3842" s="135">
        <f t="shared" ca="1" si="300"/>
        <v>0.6743112211200849</v>
      </c>
      <c r="J3842">
        <f t="shared" ca="1" si="301"/>
        <v>1</v>
      </c>
      <c r="K3842">
        <f t="shared" ca="1" si="302"/>
        <v>0</v>
      </c>
      <c r="L3842" s="106">
        <f t="shared" si="304"/>
        <v>3836</v>
      </c>
      <c r="M3842" s="136">
        <f t="shared" ca="1" si="305"/>
        <v>2.9215885768178365</v>
      </c>
    </row>
    <row r="3843" spans="1:13" x14ac:dyDescent="0.25">
      <c r="A3843" s="108">
        <f t="shared" si="303"/>
        <v>3837</v>
      </c>
      <c r="B3843" s="134">
        <f t="shared" ca="1" si="306"/>
        <v>1</v>
      </c>
      <c r="C3843" s="135">
        <f t="shared" ca="1" si="300"/>
        <v>0.5351824175700306</v>
      </c>
      <c r="J3843">
        <f t="shared" ca="1" si="301"/>
        <v>1</v>
      </c>
      <c r="K3843">
        <f t="shared" ca="1" si="302"/>
        <v>0</v>
      </c>
      <c r="L3843" s="106">
        <f t="shared" si="304"/>
        <v>3837</v>
      </c>
      <c r="M3843" s="136">
        <f t="shared" ca="1" si="305"/>
        <v>1.2808110123170771</v>
      </c>
    </row>
    <row r="3844" spans="1:13" x14ac:dyDescent="0.25">
      <c r="A3844" s="108">
        <f t="shared" si="303"/>
        <v>3838</v>
      </c>
      <c r="B3844" s="134">
        <f t="shared" ca="1" si="306"/>
        <v>1</v>
      </c>
      <c r="C3844" s="135">
        <f t="shared" ca="1" si="300"/>
        <v>0.55187953104770271</v>
      </c>
      <c r="J3844">
        <f t="shared" ca="1" si="301"/>
        <v>1</v>
      </c>
      <c r="K3844">
        <f t="shared" ca="1" si="302"/>
        <v>0</v>
      </c>
      <c r="L3844" s="106">
        <f t="shared" si="304"/>
        <v>3838</v>
      </c>
      <c r="M3844" s="136">
        <f t="shared" ca="1" si="305"/>
        <v>6.3042374447219878</v>
      </c>
    </row>
    <row r="3845" spans="1:13" x14ac:dyDescent="0.25">
      <c r="A3845" s="108">
        <f t="shared" si="303"/>
        <v>3839</v>
      </c>
      <c r="B3845" s="134">
        <f t="shared" ca="1" si="306"/>
        <v>1</v>
      </c>
      <c r="C3845" s="135">
        <f t="shared" ca="1" si="300"/>
        <v>0.40008774128633939</v>
      </c>
      <c r="J3845">
        <f t="shared" ca="1" si="301"/>
        <v>1</v>
      </c>
      <c r="K3845">
        <f t="shared" ca="1" si="302"/>
        <v>0</v>
      </c>
      <c r="L3845" s="106">
        <f t="shared" si="304"/>
        <v>3839</v>
      </c>
      <c r="M3845" s="136">
        <f t="shared" ca="1" si="305"/>
        <v>2.6656871288569066</v>
      </c>
    </row>
    <row r="3846" spans="1:13" x14ac:dyDescent="0.25">
      <c r="A3846" s="108">
        <f t="shared" si="303"/>
        <v>3840</v>
      </c>
      <c r="B3846" s="134">
        <f t="shared" ca="1" si="306"/>
        <v>1</v>
      </c>
      <c r="C3846" s="135">
        <f t="shared" ca="1" si="300"/>
        <v>0.74501970245754567</v>
      </c>
      <c r="J3846">
        <f t="shared" ca="1" si="301"/>
        <v>1</v>
      </c>
      <c r="K3846">
        <f t="shared" ca="1" si="302"/>
        <v>0</v>
      </c>
      <c r="L3846" s="106">
        <f t="shared" si="304"/>
        <v>3840</v>
      </c>
      <c r="M3846" s="136">
        <f t="shared" ca="1" si="305"/>
        <v>0.91946781574523362</v>
      </c>
    </row>
    <row r="3847" spans="1:13" x14ac:dyDescent="0.25">
      <c r="A3847" s="108">
        <f t="shared" si="303"/>
        <v>3841</v>
      </c>
      <c r="B3847" s="134">
        <f t="shared" ca="1" si="306"/>
        <v>1</v>
      </c>
      <c r="C3847" s="135">
        <f t="shared" ca="1" si="300"/>
        <v>0.63040417931061676</v>
      </c>
      <c r="J3847">
        <f t="shared" ca="1" si="301"/>
        <v>1</v>
      </c>
      <c r="K3847">
        <f t="shared" ca="1" si="302"/>
        <v>0</v>
      </c>
      <c r="L3847" s="106">
        <f t="shared" si="304"/>
        <v>3841</v>
      </c>
      <c r="M3847" s="136">
        <f t="shared" ca="1" si="305"/>
        <v>7.3932850295876817E-2</v>
      </c>
    </row>
    <row r="3848" spans="1:13" x14ac:dyDescent="0.25">
      <c r="A3848" s="108">
        <f t="shared" si="303"/>
        <v>3842</v>
      </c>
      <c r="B3848" s="134">
        <f t="shared" ca="1" si="306"/>
        <v>1</v>
      </c>
      <c r="C3848" s="135">
        <f t="shared" ref="C3848:C3911" ca="1" si="307">RAND()</f>
        <v>4.5428137541217328E-2</v>
      </c>
      <c r="J3848">
        <f t="shared" ref="J3848:J3911" ca="1" si="308">IF(AND(B3848,B3849),1,0)</f>
        <v>1</v>
      </c>
      <c r="K3848">
        <f t="shared" ref="K3848:K3911" ca="1" si="309">IF(AND(NOT(B3848),NOT(B3849)),1,0)</f>
        <v>0</v>
      </c>
      <c r="L3848" s="106">
        <f t="shared" si="304"/>
        <v>3842</v>
      </c>
      <c r="M3848" s="136">
        <f t="shared" ca="1" si="305"/>
        <v>3.5319789468835734</v>
      </c>
    </row>
    <row r="3849" spans="1:13" x14ac:dyDescent="0.25">
      <c r="A3849" s="108">
        <f t="shared" si="303"/>
        <v>3843</v>
      </c>
      <c r="B3849" s="134">
        <f t="shared" ca="1" si="306"/>
        <v>1</v>
      </c>
      <c r="C3849" s="135">
        <f t="shared" ca="1" si="307"/>
        <v>3.2324968694678824E-2</v>
      </c>
      <c r="J3849">
        <f t="shared" ca="1" si="308"/>
        <v>1</v>
      </c>
      <c r="K3849">
        <f t="shared" ca="1" si="309"/>
        <v>0</v>
      </c>
      <c r="L3849" s="106">
        <f t="shared" si="304"/>
        <v>3843</v>
      </c>
      <c r="M3849" s="136">
        <f t="shared" ca="1" si="305"/>
        <v>0.66643895809284948</v>
      </c>
    </row>
    <row r="3850" spans="1:13" x14ac:dyDescent="0.25">
      <c r="A3850" s="108">
        <f t="shared" ref="A3850:A3913" si="310">A3849+1</f>
        <v>3844</v>
      </c>
      <c r="B3850" s="134">
        <f t="shared" ca="1" si="306"/>
        <v>1</v>
      </c>
      <c r="C3850" s="135">
        <f t="shared" ca="1" si="307"/>
        <v>2.2780034719148357E-2</v>
      </c>
      <c r="J3850">
        <f t="shared" ca="1" si="308"/>
        <v>1</v>
      </c>
      <c r="K3850">
        <f t="shared" ca="1" si="309"/>
        <v>0</v>
      </c>
      <c r="L3850" s="106">
        <f t="shared" ref="L3850:L3913" si="311">L3849+1</f>
        <v>3844</v>
      </c>
      <c r="M3850" s="136">
        <f t="shared" ref="M3850:M3913" ca="1" si="312">IF(B3850&gt;0,-LN(1-(RAND()))/lambda,0)</f>
        <v>3.7550078640855675</v>
      </c>
    </row>
    <row r="3851" spans="1:13" x14ac:dyDescent="0.25">
      <c r="A3851" s="108">
        <f t="shared" si="310"/>
        <v>3845</v>
      </c>
      <c r="B3851" s="134">
        <f t="shared" ca="1" si="306"/>
        <v>1</v>
      </c>
      <c r="C3851" s="135">
        <f t="shared" ca="1" si="307"/>
        <v>7.1340775051585203E-2</v>
      </c>
      <c r="J3851">
        <f t="shared" ca="1" si="308"/>
        <v>1</v>
      </c>
      <c r="K3851">
        <f t="shared" ca="1" si="309"/>
        <v>0</v>
      </c>
      <c r="L3851" s="106">
        <f t="shared" si="311"/>
        <v>3845</v>
      </c>
      <c r="M3851" s="136">
        <f t="shared" ca="1" si="312"/>
        <v>0.23847614787937516</v>
      </c>
    </row>
    <row r="3852" spans="1:13" x14ac:dyDescent="0.25">
      <c r="A3852" s="108">
        <f t="shared" si="310"/>
        <v>3846</v>
      </c>
      <c r="B3852" s="134">
        <f t="shared" ca="1" si="306"/>
        <v>1</v>
      </c>
      <c r="C3852" s="135">
        <f t="shared" ca="1" si="307"/>
        <v>0.51132128273525901</v>
      </c>
      <c r="J3852">
        <f t="shared" ca="1" si="308"/>
        <v>0</v>
      </c>
      <c r="K3852">
        <f t="shared" ca="1" si="309"/>
        <v>0</v>
      </c>
      <c r="L3852" s="106">
        <f t="shared" si="311"/>
        <v>3846</v>
      </c>
      <c r="M3852" s="136">
        <f t="shared" ca="1" si="312"/>
        <v>1.0070398082915506</v>
      </c>
    </row>
    <row r="3853" spans="1:13" x14ac:dyDescent="0.25">
      <c r="A3853" s="108">
        <f t="shared" si="310"/>
        <v>3847</v>
      </c>
      <c r="B3853" s="134">
        <f t="shared" ca="1" si="306"/>
        <v>0</v>
      </c>
      <c r="C3853" s="135">
        <f t="shared" ca="1" si="307"/>
        <v>0.81371980346805639</v>
      </c>
      <c r="J3853">
        <f t="shared" ca="1" si="308"/>
        <v>0</v>
      </c>
      <c r="K3853">
        <f t="shared" ca="1" si="309"/>
        <v>0</v>
      </c>
      <c r="L3853" s="106">
        <f t="shared" si="311"/>
        <v>3847</v>
      </c>
      <c r="M3853" s="136">
        <f t="shared" ca="1" si="312"/>
        <v>0</v>
      </c>
    </row>
    <row r="3854" spans="1:13" x14ac:dyDescent="0.25">
      <c r="A3854" s="108">
        <f t="shared" si="310"/>
        <v>3848</v>
      </c>
      <c r="B3854" s="134">
        <f t="shared" ca="1" si="306"/>
        <v>1</v>
      </c>
      <c r="C3854" s="135">
        <f t="shared" ca="1" si="307"/>
        <v>0.27536712548904452</v>
      </c>
      <c r="J3854">
        <f t="shared" ca="1" si="308"/>
        <v>1</v>
      </c>
      <c r="K3854">
        <f t="shared" ca="1" si="309"/>
        <v>0</v>
      </c>
      <c r="L3854" s="106">
        <f t="shared" si="311"/>
        <v>3848</v>
      </c>
      <c r="M3854" s="136">
        <f t="shared" ca="1" si="312"/>
        <v>0.27475848361552141</v>
      </c>
    </row>
    <row r="3855" spans="1:13" x14ac:dyDescent="0.25">
      <c r="A3855" s="108">
        <f t="shared" si="310"/>
        <v>3849</v>
      </c>
      <c r="B3855" s="134">
        <f t="shared" ca="1" si="306"/>
        <v>1</v>
      </c>
      <c r="C3855" s="135">
        <f t="shared" ca="1" si="307"/>
        <v>0.1163989762293578</v>
      </c>
      <c r="J3855">
        <f t="shared" ca="1" si="308"/>
        <v>1</v>
      </c>
      <c r="K3855">
        <f t="shared" ca="1" si="309"/>
        <v>0</v>
      </c>
      <c r="L3855" s="106">
        <f t="shared" si="311"/>
        <v>3849</v>
      </c>
      <c r="M3855" s="136">
        <f t="shared" ca="1" si="312"/>
        <v>6.8859675950533159</v>
      </c>
    </row>
    <row r="3856" spans="1:13" x14ac:dyDescent="0.25">
      <c r="A3856" s="108">
        <f t="shared" si="310"/>
        <v>3850</v>
      </c>
      <c r="B3856" s="134">
        <f t="shared" ca="1" si="306"/>
        <v>1</v>
      </c>
      <c r="C3856" s="135">
        <f t="shared" ca="1" si="307"/>
        <v>0.3050840747656679</v>
      </c>
      <c r="J3856">
        <f t="shared" ca="1" si="308"/>
        <v>0</v>
      </c>
      <c r="K3856">
        <f t="shared" ca="1" si="309"/>
        <v>0</v>
      </c>
      <c r="L3856" s="106">
        <f t="shared" si="311"/>
        <v>3850</v>
      </c>
      <c r="M3856" s="136">
        <f t="shared" ca="1" si="312"/>
        <v>1.2606283053060887</v>
      </c>
    </row>
    <row r="3857" spans="1:13" x14ac:dyDescent="0.25">
      <c r="A3857" s="108">
        <f t="shared" si="310"/>
        <v>3851</v>
      </c>
      <c r="B3857" s="134">
        <f t="shared" ca="1" si="306"/>
        <v>0</v>
      </c>
      <c r="C3857" s="135">
        <f t="shared" ca="1" si="307"/>
        <v>0.95516813262742273</v>
      </c>
      <c r="J3857">
        <f t="shared" ca="1" si="308"/>
        <v>0</v>
      </c>
      <c r="K3857">
        <f t="shared" ca="1" si="309"/>
        <v>0</v>
      </c>
      <c r="L3857" s="106">
        <f t="shared" si="311"/>
        <v>3851</v>
      </c>
      <c r="M3857" s="136">
        <f t="shared" ca="1" si="312"/>
        <v>0</v>
      </c>
    </row>
    <row r="3858" spans="1:13" x14ac:dyDescent="0.25">
      <c r="A3858" s="108">
        <f t="shared" si="310"/>
        <v>3852</v>
      </c>
      <c r="B3858" s="134">
        <f t="shared" ca="1" si="306"/>
        <v>1</v>
      </c>
      <c r="C3858" s="135">
        <f t="shared" ca="1" si="307"/>
        <v>3.6929973311268904E-2</v>
      </c>
      <c r="J3858">
        <f t="shared" ca="1" si="308"/>
        <v>1</v>
      </c>
      <c r="K3858">
        <f t="shared" ca="1" si="309"/>
        <v>0</v>
      </c>
      <c r="L3858" s="106">
        <f t="shared" si="311"/>
        <v>3852</v>
      </c>
      <c r="M3858" s="136">
        <f t="shared" ca="1" si="312"/>
        <v>1.8629442693826321</v>
      </c>
    </row>
    <row r="3859" spans="1:13" x14ac:dyDescent="0.25">
      <c r="A3859" s="108">
        <f t="shared" si="310"/>
        <v>3853</v>
      </c>
      <c r="B3859" s="134">
        <f t="shared" ca="1" si="306"/>
        <v>1</v>
      </c>
      <c r="C3859" s="135">
        <f t="shared" ca="1" si="307"/>
        <v>8.3847323883705527E-2</v>
      </c>
      <c r="J3859">
        <f t="shared" ca="1" si="308"/>
        <v>1</v>
      </c>
      <c r="K3859">
        <f t="shared" ca="1" si="309"/>
        <v>0</v>
      </c>
      <c r="L3859" s="106">
        <f t="shared" si="311"/>
        <v>3853</v>
      </c>
      <c r="M3859" s="136">
        <f t="shared" ca="1" si="312"/>
        <v>0.26928862750975952</v>
      </c>
    </row>
    <row r="3860" spans="1:13" x14ac:dyDescent="0.25">
      <c r="A3860" s="108">
        <f t="shared" si="310"/>
        <v>3854</v>
      </c>
      <c r="B3860" s="134">
        <f t="shared" ca="1" si="306"/>
        <v>1</v>
      </c>
      <c r="C3860" s="135">
        <f t="shared" ca="1" si="307"/>
        <v>9.1346387405219942E-2</v>
      </c>
      <c r="J3860">
        <f t="shared" ca="1" si="308"/>
        <v>1</v>
      </c>
      <c r="K3860">
        <f t="shared" ca="1" si="309"/>
        <v>0</v>
      </c>
      <c r="L3860" s="106">
        <f t="shared" si="311"/>
        <v>3854</v>
      </c>
      <c r="M3860" s="136">
        <f t="shared" ca="1" si="312"/>
        <v>5.3986225911748722</v>
      </c>
    </row>
    <row r="3861" spans="1:13" x14ac:dyDescent="0.25">
      <c r="A3861" s="108">
        <f t="shared" si="310"/>
        <v>3855</v>
      </c>
      <c r="B3861" s="134">
        <f t="shared" ca="1" si="306"/>
        <v>1</v>
      </c>
      <c r="C3861" s="135">
        <f t="shared" ca="1" si="307"/>
        <v>5.8555761308534682E-2</v>
      </c>
      <c r="J3861">
        <f t="shared" ca="1" si="308"/>
        <v>1</v>
      </c>
      <c r="K3861">
        <f t="shared" ca="1" si="309"/>
        <v>0</v>
      </c>
      <c r="L3861" s="106">
        <f t="shared" si="311"/>
        <v>3855</v>
      </c>
      <c r="M3861" s="136">
        <f t="shared" ca="1" si="312"/>
        <v>4.1728156991404877</v>
      </c>
    </row>
    <row r="3862" spans="1:13" x14ac:dyDescent="0.25">
      <c r="A3862" s="108">
        <f t="shared" si="310"/>
        <v>3856</v>
      </c>
      <c r="B3862" s="134">
        <f t="shared" ca="1" si="306"/>
        <v>1</v>
      </c>
      <c r="C3862" s="135">
        <f t="shared" ca="1" si="307"/>
        <v>9.0477570513558869E-2</v>
      </c>
      <c r="J3862">
        <f t="shared" ca="1" si="308"/>
        <v>1</v>
      </c>
      <c r="K3862">
        <f t="shared" ca="1" si="309"/>
        <v>0</v>
      </c>
      <c r="L3862" s="106">
        <f t="shared" si="311"/>
        <v>3856</v>
      </c>
      <c r="M3862" s="136">
        <f t="shared" ca="1" si="312"/>
        <v>10.993949214922768</v>
      </c>
    </row>
    <row r="3863" spans="1:13" x14ac:dyDescent="0.25">
      <c r="A3863" s="108">
        <f t="shared" si="310"/>
        <v>3857</v>
      </c>
      <c r="B3863" s="134">
        <f t="shared" ca="1" si="306"/>
        <v>1</v>
      </c>
      <c r="C3863" s="135">
        <f t="shared" ca="1" si="307"/>
        <v>0.54507932547138416</v>
      </c>
      <c r="J3863">
        <f t="shared" ca="1" si="308"/>
        <v>1</v>
      </c>
      <c r="K3863">
        <f t="shared" ca="1" si="309"/>
        <v>0</v>
      </c>
      <c r="L3863" s="106">
        <f t="shared" si="311"/>
        <v>3857</v>
      </c>
      <c r="M3863" s="136">
        <f t="shared" ca="1" si="312"/>
        <v>3.8019762016989302</v>
      </c>
    </row>
    <row r="3864" spans="1:13" x14ac:dyDescent="0.25">
      <c r="A3864" s="108">
        <f t="shared" si="310"/>
        <v>3858</v>
      </c>
      <c r="B3864" s="134">
        <f t="shared" ca="1" si="306"/>
        <v>1</v>
      </c>
      <c r="C3864" s="135">
        <f t="shared" ca="1" si="307"/>
        <v>0.546456144372097</v>
      </c>
      <c r="J3864">
        <f t="shared" ca="1" si="308"/>
        <v>1</v>
      </c>
      <c r="K3864">
        <f t="shared" ca="1" si="309"/>
        <v>0</v>
      </c>
      <c r="L3864" s="106">
        <f t="shared" si="311"/>
        <v>3858</v>
      </c>
      <c r="M3864" s="136">
        <f t="shared" ca="1" si="312"/>
        <v>0.40455904322784525</v>
      </c>
    </row>
    <row r="3865" spans="1:13" x14ac:dyDescent="0.25">
      <c r="A3865" s="108">
        <f t="shared" si="310"/>
        <v>3859</v>
      </c>
      <c r="B3865" s="134">
        <f t="shared" ca="1" si="306"/>
        <v>1</v>
      </c>
      <c r="C3865" s="135">
        <f t="shared" ca="1" si="307"/>
        <v>0.63047668910061905</v>
      </c>
      <c r="J3865">
        <f t="shared" ca="1" si="308"/>
        <v>1</v>
      </c>
      <c r="K3865">
        <f t="shared" ca="1" si="309"/>
        <v>0</v>
      </c>
      <c r="L3865" s="106">
        <f t="shared" si="311"/>
        <v>3859</v>
      </c>
      <c r="M3865" s="136">
        <f t="shared" ca="1" si="312"/>
        <v>3.0398611596717928</v>
      </c>
    </row>
    <row r="3866" spans="1:13" x14ac:dyDescent="0.25">
      <c r="A3866" s="108">
        <f t="shared" si="310"/>
        <v>3860</v>
      </c>
      <c r="B3866" s="134">
        <f t="shared" ca="1" si="306"/>
        <v>1</v>
      </c>
      <c r="C3866" s="135">
        <f t="shared" ca="1" si="307"/>
        <v>0.30799645558637778</v>
      </c>
      <c r="J3866">
        <f t="shared" ca="1" si="308"/>
        <v>1</v>
      </c>
      <c r="K3866">
        <f t="shared" ca="1" si="309"/>
        <v>0</v>
      </c>
      <c r="L3866" s="106">
        <f t="shared" si="311"/>
        <v>3860</v>
      </c>
      <c r="M3866" s="136">
        <f t="shared" ca="1" si="312"/>
        <v>8.5223644777185577</v>
      </c>
    </row>
    <row r="3867" spans="1:13" x14ac:dyDescent="0.25">
      <c r="A3867" s="108">
        <f t="shared" si="310"/>
        <v>3861</v>
      </c>
      <c r="B3867" s="134">
        <f t="shared" ca="1" si="306"/>
        <v>1</v>
      </c>
      <c r="C3867" s="135">
        <f t="shared" ca="1" si="307"/>
        <v>5.3292819024829519E-2</v>
      </c>
      <c r="J3867">
        <f t="shared" ca="1" si="308"/>
        <v>1</v>
      </c>
      <c r="K3867">
        <f t="shared" ca="1" si="309"/>
        <v>0</v>
      </c>
      <c r="L3867" s="106">
        <f t="shared" si="311"/>
        <v>3861</v>
      </c>
      <c r="M3867" s="136">
        <f t="shared" ca="1" si="312"/>
        <v>3.1861116832606484</v>
      </c>
    </row>
    <row r="3868" spans="1:13" x14ac:dyDescent="0.25">
      <c r="A3868" s="108">
        <f t="shared" si="310"/>
        <v>3862</v>
      </c>
      <c r="B3868" s="134">
        <f t="shared" ca="1" si="306"/>
        <v>1</v>
      </c>
      <c r="C3868" s="135">
        <f t="shared" ca="1" si="307"/>
        <v>7.6068405634934E-2</v>
      </c>
      <c r="J3868">
        <f t="shared" ca="1" si="308"/>
        <v>0</v>
      </c>
      <c r="K3868">
        <f t="shared" ca="1" si="309"/>
        <v>0</v>
      </c>
      <c r="L3868" s="106">
        <f t="shared" si="311"/>
        <v>3862</v>
      </c>
      <c r="M3868" s="136">
        <f t="shared" ca="1" si="312"/>
        <v>5.8912868307621595</v>
      </c>
    </row>
    <row r="3869" spans="1:13" x14ac:dyDescent="0.25">
      <c r="A3869" s="108">
        <f t="shared" si="310"/>
        <v>3863</v>
      </c>
      <c r="B3869" s="134">
        <f t="shared" ca="1" si="306"/>
        <v>0</v>
      </c>
      <c r="C3869" s="135">
        <f t="shared" ca="1" si="307"/>
        <v>0.92707043981569981</v>
      </c>
      <c r="J3869">
        <f t="shared" ca="1" si="308"/>
        <v>0</v>
      </c>
      <c r="K3869">
        <f t="shared" ca="1" si="309"/>
        <v>1</v>
      </c>
      <c r="L3869" s="106">
        <f t="shared" si="311"/>
        <v>3863</v>
      </c>
      <c r="M3869" s="136">
        <f t="shared" ca="1" si="312"/>
        <v>0</v>
      </c>
    </row>
    <row r="3870" spans="1:13" x14ac:dyDescent="0.25">
      <c r="A3870" s="108">
        <f t="shared" si="310"/>
        <v>3864</v>
      </c>
      <c r="B3870" s="134">
        <f t="shared" ca="1" si="306"/>
        <v>0</v>
      </c>
      <c r="C3870" s="135">
        <f t="shared" ca="1" si="307"/>
        <v>0.40905585796252197</v>
      </c>
      <c r="J3870">
        <f t="shared" ca="1" si="308"/>
        <v>0</v>
      </c>
      <c r="K3870">
        <f t="shared" ca="1" si="309"/>
        <v>0</v>
      </c>
      <c r="L3870" s="106">
        <f t="shared" si="311"/>
        <v>3864</v>
      </c>
      <c r="M3870" s="136">
        <f t="shared" ca="1" si="312"/>
        <v>0</v>
      </c>
    </row>
    <row r="3871" spans="1:13" x14ac:dyDescent="0.25">
      <c r="A3871" s="108">
        <f t="shared" si="310"/>
        <v>3865</v>
      </c>
      <c r="B3871" s="134">
        <f t="shared" ca="1" si="306"/>
        <v>1</v>
      </c>
      <c r="C3871" s="135">
        <f t="shared" ca="1" si="307"/>
        <v>0.28561960706102574</v>
      </c>
      <c r="J3871">
        <f t="shared" ca="1" si="308"/>
        <v>0</v>
      </c>
      <c r="K3871">
        <f t="shared" ca="1" si="309"/>
        <v>0</v>
      </c>
      <c r="L3871" s="106">
        <f t="shared" si="311"/>
        <v>3865</v>
      </c>
      <c r="M3871" s="136">
        <f t="shared" ca="1" si="312"/>
        <v>1.6954887378764192</v>
      </c>
    </row>
    <row r="3872" spans="1:13" x14ac:dyDescent="0.25">
      <c r="A3872" s="108">
        <f t="shared" si="310"/>
        <v>3866</v>
      </c>
      <c r="B3872" s="134">
        <f t="shared" ca="1" si="306"/>
        <v>0</v>
      </c>
      <c r="C3872" s="135">
        <f t="shared" ca="1" si="307"/>
        <v>0.94933026228834672</v>
      </c>
      <c r="J3872">
        <f t="shared" ca="1" si="308"/>
        <v>0</v>
      </c>
      <c r="K3872">
        <f t="shared" ca="1" si="309"/>
        <v>1</v>
      </c>
      <c r="L3872" s="106">
        <f t="shared" si="311"/>
        <v>3866</v>
      </c>
      <c r="M3872" s="136">
        <f t="shared" ca="1" si="312"/>
        <v>0</v>
      </c>
    </row>
    <row r="3873" spans="1:13" x14ac:dyDescent="0.25">
      <c r="A3873" s="108">
        <f t="shared" si="310"/>
        <v>3867</v>
      </c>
      <c r="B3873" s="134">
        <f t="shared" ca="1" si="306"/>
        <v>0</v>
      </c>
      <c r="C3873" s="135">
        <f t="shared" ca="1" si="307"/>
        <v>0.41415324821961241</v>
      </c>
      <c r="J3873">
        <f t="shared" ca="1" si="308"/>
        <v>0</v>
      </c>
      <c r="K3873">
        <f t="shared" ca="1" si="309"/>
        <v>1</v>
      </c>
      <c r="L3873" s="106">
        <f t="shared" si="311"/>
        <v>3867</v>
      </c>
      <c r="M3873" s="136">
        <f t="shared" ca="1" si="312"/>
        <v>0</v>
      </c>
    </row>
    <row r="3874" spans="1:13" x14ac:dyDescent="0.25">
      <c r="A3874" s="108">
        <f t="shared" si="310"/>
        <v>3868</v>
      </c>
      <c r="B3874" s="134">
        <f t="shared" ca="1" si="306"/>
        <v>0</v>
      </c>
      <c r="C3874" s="135">
        <f t="shared" ca="1" si="307"/>
        <v>0.64648142228857419</v>
      </c>
      <c r="J3874">
        <f t="shared" ca="1" si="308"/>
        <v>0</v>
      </c>
      <c r="K3874">
        <f t="shared" ca="1" si="309"/>
        <v>0</v>
      </c>
      <c r="L3874" s="106">
        <f t="shared" si="311"/>
        <v>3868</v>
      </c>
      <c r="M3874" s="136">
        <f t="shared" ca="1" si="312"/>
        <v>0</v>
      </c>
    </row>
    <row r="3875" spans="1:13" x14ac:dyDescent="0.25">
      <c r="A3875" s="108">
        <f t="shared" si="310"/>
        <v>3869</v>
      </c>
      <c r="B3875" s="134">
        <f t="shared" ca="1" si="306"/>
        <v>1</v>
      </c>
      <c r="C3875" s="135">
        <f t="shared" ca="1" si="307"/>
        <v>0.34051631188402687</v>
      </c>
      <c r="J3875">
        <f t="shared" ca="1" si="308"/>
        <v>1</v>
      </c>
      <c r="K3875">
        <f t="shared" ca="1" si="309"/>
        <v>0</v>
      </c>
      <c r="L3875" s="106">
        <f t="shared" si="311"/>
        <v>3869</v>
      </c>
      <c r="M3875" s="136">
        <f t="shared" ca="1" si="312"/>
        <v>4.4823800040460098</v>
      </c>
    </row>
    <row r="3876" spans="1:13" x14ac:dyDescent="0.25">
      <c r="A3876" s="108">
        <f t="shared" si="310"/>
        <v>3870</v>
      </c>
      <c r="B3876" s="134">
        <f t="shared" ca="1" si="306"/>
        <v>1</v>
      </c>
      <c r="C3876" s="135">
        <f t="shared" ca="1" si="307"/>
        <v>0.12781273047503539</v>
      </c>
      <c r="J3876">
        <f t="shared" ca="1" si="308"/>
        <v>1</v>
      </c>
      <c r="K3876">
        <f t="shared" ca="1" si="309"/>
        <v>0</v>
      </c>
      <c r="L3876" s="106">
        <f t="shared" si="311"/>
        <v>3870</v>
      </c>
      <c r="M3876" s="136">
        <f t="shared" ca="1" si="312"/>
        <v>1.3153134317425463</v>
      </c>
    </row>
    <row r="3877" spans="1:13" x14ac:dyDescent="0.25">
      <c r="A3877" s="108">
        <f t="shared" si="310"/>
        <v>3871</v>
      </c>
      <c r="B3877" s="134">
        <f t="shared" ca="1" si="306"/>
        <v>1</v>
      </c>
      <c r="C3877" s="135">
        <f t="shared" ca="1" si="307"/>
        <v>0.70489329179622806</v>
      </c>
      <c r="J3877">
        <f t="shared" ca="1" si="308"/>
        <v>0</v>
      </c>
      <c r="K3877">
        <f t="shared" ca="1" si="309"/>
        <v>0</v>
      </c>
      <c r="L3877" s="106">
        <f t="shared" si="311"/>
        <v>3871</v>
      </c>
      <c r="M3877" s="136">
        <f t="shared" ca="1" si="312"/>
        <v>5.8623929174671501</v>
      </c>
    </row>
    <row r="3878" spans="1:13" x14ac:dyDescent="0.25">
      <c r="A3878" s="108">
        <f t="shared" si="310"/>
        <v>3872</v>
      </c>
      <c r="B3878" s="134">
        <f t="shared" ca="1" si="306"/>
        <v>0</v>
      </c>
      <c r="C3878" s="135">
        <f t="shared" ca="1" si="307"/>
        <v>0.95254626852176905</v>
      </c>
      <c r="J3878">
        <f t="shared" ca="1" si="308"/>
        <v>0</v>
      </c>
      <c r="K3878">
        <f t="shared" ca="1" si="309"/>
        <v>1</v>
      </c>
      <c r="L3878" s="106">
        <f t="shared" si="311"/>
        <v>3872</v>
      </c>
      <c r="M3878" s="136">
        <f t="shared" ca="1" si="312"/>
        <v>0</v>
      </c>
    </row>
    <row r="3879" spans="1:13" x14ac:dyDescent="0.25">
      <c r="A3879" s="108">
        <f t="shared" si="310"/>
        <v>3873</v>
      </c>
      <c r="B3879" s="134">
        <f t="shared" ca="1" si="306"/>
        <v>0</v>
      </c>
      <c r="C3879" s="135">
        <f t="shared" ca="1" si="307"/>
        <v>0.65188556850008939</v>
      </c>
      <c r="J3879">
        <f t="shared" ca="1" si="308"/>
        <v>0</v>
      </c>
      <c r="K3879">
        <f t="shared" ca="1" si="309"/>
        <v>1</v>
      </c>
      <c r="L3879" s="106">
        <f t="shared" si="311"/>
        <v>3873</v>
      </c>
      <c r="M3879" s="136">
        <f t="shared" ca="1" si="312"/>
        <v>0</v>
      </c>
    </row>
    <row r="3880" spans="1:13" x14ac:dyDescent="0.25">
      <c r="A3880" s="108">
        <f t="shared" si="310"/>
        <v>3874</v>
      </c>
      <c r="B3880" s="134">
        <f t="shared" ca="1" si="306"/>
        <v>0</v>
      </c>
      <c r="C3880" s="135">
        <f t="shared" ca="1" si="307"/>
        <v>0.89404087084929063</v>
      </c>
      <c r="J3880">
        <f t="shared" ca="1" si="308"/>
        <v>0</v>
      </c>
      <c r="K3880">
        <f t="shared" ca="1" si="309"/>
        <v>0</v>
      </c>
      <c r="L3880" s="106">
        <f t="shared" si="311"/>
        <v>3874</v>
      </c>
      <c r="M3880" s="136">
        <f t="shared" ca="1" si="312"/>
        <v>0</v>
      </c>
    </row>
    <row r="3881" spans="1:13" x14ac:dyDescent="0.25">
      <c r="A3881" s="108">
        <f t="shared" si="310"/>
        <v>3875</v>
      </c>
      <c r="B3881" s="134">
        <f t="shared" ca="1" si="306"/>
        <v>1</v>
      </c>
      <c r="C3881" s="135">
        <f t="shared" ca="1" si="307"/>
        <v>0.29317452302534741</v>
      </c>
      <c r="J3881">
        <f t="shared" ca="1" si="308"/>
        <v>1</v>
      </c>
      <c r="K3881">
        <f t="shared" ca="1" si="309"/>
        <v>0</v>
      </c>
      <c r="L3881" s="106">
        <f t="shared" si="311"/>
        <v>3875</v>
      </c>
      <c r="M3881" s="136">
        <f t="shared" ca="1" si="312"/>
        <v>1.8198339103210728</v>
      </c>
    </row>
    <row r="3882" spans="1:13" x14ac:dyDescent="0.25">
      <c r="A3882" s="108">
        <f t="shared" si="310"/>
        <v>3876</v>
      </c>
      <c r="B3882" s="134">
        <f t="shared" ca="1" si="306"/>
        <v>1</v>
      </c>
      <c r="C3882" s="135">
        <f t="shared" ca="1" si="307"/>
        <v>0.42952375154811484</v>
      </c>
      <c r="J3882">
        <f t="shared" ca="1" si="308"/>
        <v>0</v>
      </c>
      <c r="K3882">
        <f t="shared" ca="1" si="309"/>
        <v>0</v>
      </c>
      <c r="L3882" s="106">
        <f t="shared" si="311"/>
        <v>3876</v>
      </c>
      <c r="M3882" s="136">
        <f t="shared" ca="1" si="312"/>
        <v>0.16699809808034335</v>
      </c>
    </row>
    <row r="3883" spans="1:13" x14ac:dyDescent="0.25">
      <c r="A3883" s="108">
        <f t="shared" si="310"/>
        <v>3877</v>
      </c>
      <c r="B3883" s="134">
        <f t="shared" ca="1" si="306"/>
        <v>0</v>
      </c>
      <c r="C3883" s="135">
        <f t="shared" ca="1" si="307"/>
        <v>0.92374287150817247</v>
      </c>
      <c r="J3883">
        <f t="shared" ca="1" si="308"/>
        <v>0</v>
      </c>
      <c r="K3883">
        <f t="shared" ca="1" si="309"/>
        <v>0</v>
      </c>
      <c r="L3883" s="106">
        <f t="shared" si="311"/>
        <v>3877</v>
      </c>
      <c r="M3883" s="136">
        <f t="shared" ca="1" si="312"/>
        <v>0</v>
      </c>
    </row>
    <row r="3884" spans="1:13" x14ac:dyDescent="0.25">
      <c r="A3884" s="108">
        <f t="shared" si="310"/>
        <v>3878</v>
      </c>
      <c r="B3884" s="134">
        <f t="shared" ca="1" si="306"/>
        <v>1</v>
      </c>
      <c r="C3884" s="135">
        <f t="shared" ca="1" si="307"/>
        <v>8.286970598116894E-3</v>
      </c>
      <c r="J3884">
        <f t="shared" ca="1" si="308"/>
        <v>1</v>
      </c>
      <c r="K3884">
        <f t="shared" ca="1" si="309"/>
        <v>0</v>
      </c>
      <c r="L3884" s="106">
        <f t="shared" si="311"/>
        <v>3878</v>
      </c>
      <c r="M3884" s="136">
        <f t="shared" ca="1" si="312"/>
        <v>10.606807944618827</v>
      </c>
    </row>
    <row r="3885" spans="1:13" x14ac:dyDescent="0.25">
      <c r="A3885" s="108">
        <f t="shared" si="310"/>
        <v>3879</v>
      </c>
      <c r="B3885" s="134">
        <f t="shared" ca="1" si="306"/>
        <v>1</v>
      </c>
      <c r="C3885" s="135">
        <f t="shared" ca="1" si="307"/>
        <v>0.43476950899032352</v>
      </c>
      <c r="J3885">
        <f t="shared" ca="1" si="308"/>
        <v>1</v>
      </c>
      <c r="K3885">
        <f t="shared" ca="1" si="309"/>
        <v>0</v>
      </c>
      <c r="L3885" s="106">
        <f t="shared" si="311"/>
        <v>3879</v>
      </c>
      <c r="M3885" s="136">
        <f t="shared" ca="1" si="312"/>
        <v>6.4377046036115132E-2</v>
      </c>
    </row>
    <row r="3886" spans="1:13" x14ac:dyDescent="0.25">
      <c r="A3886" s="108">
        <f t="shared" si="310"/>
        <v>3880</v>
      </c>
      <c r="B3886" s="134">
        <f t="shared" ca="1" si="306"/>
        <v>1</v>
      </c>
      <c r="C3886" s="135">
        <f t="shared" ca="1" si="307"/>
        <v>7.2383593100621479E-2</v>
      </c>
      <c r="J3886">
        <f t="shared" ca="1" si="308"/>
        <v>1</v>
      </c>
      <c r="K3886">
        <f t="shared" ca="1" si="309"/>
        <v>0</v>
      </c>
      <c r="L3886" s="106">
        <f t="shared" si="311"/>
        <v>3880</v>
      </c>
      <c r="M3886" s="136">
        <f t="shared" ca="1" si="312"/>
        <v>5.085832573992648</v>
      </c>
    </row>
    <row r="3887" spans="1:13" x14ac:dyDescent="0.25">
      <c r="A3887" s="108">
        <f t="shared" si="310"/>
        <v>3881</v>
      </c>
      <c r="B3887" s="134">
        <f t="shared" ref="B3887:B3950" ca="1" si="313">IF(B3886&gt;0,IF(C3887&lt;pww,1,0),IF(C3887&lt;pdw,1,0))</f>
        <v>1</v>
      </c>
      <c r="C3887" s="135">
        <f t="shared" ca="1" si="307"/>
        <v>0.12688590688775148</v>
      </c>
      <c r="J3887">
        <f t="shared" ca="1" si="308"/>
        <v>1</v>
      </c>
      <c r="K3887">
        <f t="shared" ca="1" si="309"/>
        <v>0</v>
      </c>
      <c r="L3887" s="106">
        <f t="shared" si="311"/>
        <v>3881</v>
      </c>
      <c r="M3887" s="136">
        <f t="shared" ca="1" si="312"/>
        <v>1.6581004090672844</v>
      </c>
    </row>
    <row r="3888" spans="1:13" x14ac:dyDescent="0.25">
      <c r="A3888" s="108">
        <f t="shared" si="310"/>
        <v>3882</v>
      </c>
      <c r="B3888" s="134">
        <f t="shared" ca="1" si="313"/>
        <v>1</v>
      </c>
      <c r="C3888" s="135">
        <f t="shared" ca="1" si="307"/>
        <v>0.45506477370647302</v>
      </c>
      <c r="J3888">
        <f t="shared" ca="1" si="308"/>
        <v>1</v>
      </c>
      <c r="K3888">
        <f t="shared" ca="1" si="309"/>
        <v>0</v>
      </c>
      <c r="L3888" s="106">
        <f t="shared" si="311"/>
        <v>3882</v>
      </c>
      <c r="M3888" s="136">
        <f t="shared" ca="1" si="312"/>
        <v>2.1448885250583793</v>
      </c>
    </row>
    <row r="3889" spans="1:13" x14ac:dyDescent="0.25">
      <c r="A3889" s="108">
        <f t="shared" si="310"/>
        <v>3883</v>
      </c>
      <c r="B3889" s="134">
        <f t="shared" ca="1" si="313"/>
        <v>1</v>
      </c>
      <c r="C3889" s="135">
        <f t="shared" ca="1" si="307"/>
        <v>0.30747805260108896</v>
      </c>
      <c r="J3889">
        <f t="shared" ca="1" si="308"/>
        <v>0</v>
      </c>
      <c r="K3889">
        <f t="shared" ca="1" si="309"/>
        <v>0</v>
      </c>
      <c r="L3889" s="106">
        <f t="shared" si="311"/>
        <v>3883</v>
      </c>
      <c r="M3889" s="136">
        <f t="shared" ca="1" si="312"/>
        <v>0.35469123993761448</v>
      </c>
    </row>
    <row r="3890" spans="1:13" x14ac:dyDescent="0.25">
      <c r="A3890" s="108">
        <f t="shared" si="310"/>
        <v>3884</v>
      </c>
      <c r="B3890" s="134">
        <f t="shared" ca="1" si="313"/>
        <v>0</v>
      </c>
      <c r="C3890" s="135">
        <f t="shared" ca="1" si="307"/>
        <v>0.85457287303088814</v>
      </c>
      <c r="J3890">
        <f t="shared" ca="1" si="308"/>
        <v>0</v>
      </c>
      <c r="K3890">
        <f t="shared" ca="1" si="309"/>
        <v>1</v>
      </c>
      <c r="L3890" s="106">
        <f t="shared" si="311"/>
        <v>3884</v>
      </c>
      <c r="M3890" s="136">
        <f t="shared" ca="1" si="312"/>
        <v>0</v>
      </c>
    </row>
    <row r="3891" spans="1:13" x14ac:dyDescent="0.25">
      <c r="A3891" s="108">
        <f t="shared" si="310"/>
        <v>3885</v>
      </c>
      <c r="B3891" s="134">
        <f t="shared" ca="1" si="313"/>
        <v>0</v>
      </c>
      <c r="C3891" s="135">
        <f t="shared" ca="1" si="307"/>
        <v>0.64929158033922896</v>
      </c>
      <c r="J3891">
        <f t="shared" ca="1" si="308"/>
        <v>0</v>
      </c>
      <c r="K3891">
        <f t="shared" ca="1" si="309"/>
        <v>0</v>
      </c>
      <c r="L3891" s="106">
        <f t="shared" si="311"/>
        <v>3885</v>
      </c>
      <c r="M3891" s="136">
        <f t="shared" ca="1" si="312"/>
        <v>0</v>
      </c>
    </row>
    <row r="3892" spans="1:13" x14ac:dyDescent="0.25">
      <c r="A3892" s="108">
        <f t="shared" si="310"/>
        <v>3886</v>
      </c>
      <c r="B3892" s="134">
        <f t="shared" ca="1" si="313"/>
        <v>1</v>
      </c>
      <c r="C3892" s="135">
        <f t="shared" ca="1" si="307"/>
        <v>0.16975166446730228</v>
      </c>
      <c r="J3892">
        <f t="shared" ca="1" si="308"/>
        <v>1</v>
      </c>
      <c r="K3892">
        <f t="shared" ca="1" si="309"/>
        <v>0</v>
      </c>
      <c r="L3892" s="106">
        <f t="shared" si="311"/>
        <v>3886</v>
      </c>
      <c r="M3892" s="136">
        <f t="shared" ca="1" si="312"/>
        <v>7.3261170600240924</v>
      </c>
    </row>
    <row r="3893" spans="1:13" x14ac:dyDescent="0.25">
      <c r="A3893" s="108">
        <f t="shared" si="310"/>
        <v>3887</v>
      </c>
      <c r="B3893" s="134">
        <f t="shared" ca="1" si="313"/>
        <v>1</v>
      </c>
      <c r="C3893" s="135">
        <f t="shared" ca="1" si="307"/>
        <v>0.44324566684693767</v>
      </c>
      <c r="J3893">
        <f t="shared" ca="1" si="308"/>
        <v>1</v>
      </c>
      <c r="K3893">
        <f t="shared" ca="1" si="309"/>
        <v>0</v>
      </c>
      <c r="L3893" s="106">
        <f t="shared" si="311"/>
        <v>3887</v>
      </c>
      <c r="M3893" s="136">
        <f t="shared" ca="1" si="312"/>
        <v>3.6321244636277656</v>
      </c>
    </row>
    <row r="3894" spans="1:13" x14ac:dyDescent="0.25">
      <c r="A3894" s="108">
        <f t="shared" si="310"/>
        <v>3888</v>
      </c>
      <c r="B3894" s="134">
        <f t="shared" ca="1" si="313"/>
        <v>1</v>
      </c>
      <c r="C3894" s="135">
        <f t="shared" ca="1" si="307"/>
        <v>0.44800120922227671</v>
      </c>
      <c r="J3894">
        <f t="shared" ca="1" si="308"/>
        <v>1</v>
      </c>
      <c r="K3894">
        <f t="shared" ca="1" si="309"/>
        <v>0</v>
      </c>
      <c r="L3894" s="106">
        <f t="shared" si="311"/>
        <v>3888</v>
      </c>
      <c r="M3894" s="136">
        <f t="shared" ca="1" si="312"/>
        <v>3.2772356514863437</v>
      </c>
    </row>
    <row r="3895" spans="1:13" x14ac:dyDescent="0.25">
      <c r="A3895" s="108">
        <f t="shared" si="310"/>
        <v>3889</v>
      </c>
      <c r="B3895" s="134">
        <f t="shared" ca="1" si="313"/>
        <v>1</v>
      </c>
      <c r="C3895" s="135">
        <f t="shared" ca="1" si="307"/>
        <v>0.23711644525191067</v>
      </c>
      <c r="J3895">
        <f t="shared" ca="1" si="308"/>
        <v>1</v>
      </c>
      <c r="K3895">
        <f t="shared" ca="1" si="309"/>
        <v>0</v>
      </c>
      <c r="L3895" s="106">
        <f t="shared" si="311"/>
        <v>3889</v>
      </c>
      <c r="M3895" s="136">
        <f t="shared" ca="1" si="312"/>
        <v>3.1831724590570167</v>
      </c>
    </row>
    <row r="3896" spans="1:13" x14ac:dyDescent="0.25">
      <c r="A3896" s="108">
        <f t="shared" si="310"/>
        <v>3890</v>
      </c>
      <c r="B3896" s="134">
        <f t="shared" ca="1" si="313"/>
        <v>1</v>
      </c>
      <c r="C3896" s="135">
        <f t="shared" ca="1" si="307"/>
        <v>0.48070654574318916</v>
      </c>
      <c r="J3896">
        <f t="shared" ca="1" si="308"/>
        <v>1</v>
      </c>
      <c r="K3896">
        <f t="shared" ca="1" si="309"/>
        <v>0</v>
      </c>
      <c r="L3896" s="106">
        <f t="shared" si="311"/>
        <v>3890</v>
      </c>
      <c r="M3896" s="136">
        <f t="shared" ca="1" si="312"/>
        <v>4.0163347161133007</v>
      </c>
    </row>
    <row r="3897" spans="1:13" x14ac:dyDescent="0.25">
      <c r="A3897" s="108">
        <f t="shared" si="310"/>
        <v>3891</v>
      </c>
      <c r="B3897" s="134">
        <f t="shared" ca="1" si="313"/>
        <v>1</v>
      </c>
      <c r="C3897" s="135">
        <f t="shared" ca="1" si="307"/>
        <v>0.67097004758896339</v>
      </c>
      <c r="J3897">
        <f t="shared" ca="1" si="308"/>
        <v>1</v>
      </c>
      <c r="K3897">
        <f t="shared" ca="1" si="309"/>
        <v>0</v>
      </c>
      <c r="L3897" s="106">
        <f t="shared" si="311"/>
        <v>3891</v>
      </c>
      <c r="M3897" s="136">
        <f t="shared" ca="1" si="312"/>
        <v>4.2334656189472319</v>
      </c>
    </row>
    <row r="3898" spans="1:13" x14ac:dyDescent="0.25">
      <c r="A3898" s="108">
        <f t="shared" si="310"/>
        <v>3892</v>
      </c>
      <c r="B3898" s="134">
        <f t="shared" ca="1" si="313"/>
        <v>1</v>
      </c>
      <c r="C3898" s="135">
        <f t="shared" ca="1" si="307"/>
        <v>0.26969094691042172</v>
      </c>
      <c r="J3898">
        <f t="shared" ca="1" si="308"/>
        <v>1</v>
      </c>
      <c r="K3898">
        <f t="shared" ca="1" si="309"/>
        <v>0</v>
      </c>
      <c r="L3898" s="106">
        <f t="shared" si="311"/>
        <v>3892</v>
      </c>
      <c r="M3898" s="136">
        <f t="shared" ca="1" si="312"/>
        <v>0.61843912392212208</v>
      </c>
    </row>
    <row r="3899" spans="1:13" x14ac:dyDescent="0.25">
      <c r="A3899" s="108">
        <f t="shared" si="310"/>
        <v>3893</v>
      </c>
      <c r="B3899" s="134">
        <f t="shared" ca="1" si="313"/>
        <v>1</v>
      </c>
      <c r="C3899" s="135">
        <f t="shared" ca="1" si="307"/>
        <v>0.2176533732277206</v>
      </c>
      <c r="J3899">
        <f t="shared" ca="1" si="308"/>
        <v>1</v>
      </c>
      <c r="K3899">
        <f t="shared" ca="1" si="309"/>
        <v>0</v>
      </c>
      <c r="L3899" s="106">
        <f t="shared" si="311"/>
        <v>3893</v>
      </c>
      <c r="M3899" s="136">
        <f t="shared" ca="1" si="312"/>
        <v>5.0706817741186869</v>
      </c>
    </row>
    <row r="3900" spans="1:13" x14ac:dyDescent="0.25">
      <c r="A3900" s="108">
        <f t="shared" si="310"/>
        <v>3894</v>
      </c>
      <c r="B3900" s="134">
        <f t="shared" ca="1" si="313"/>
        <v>1</v>
      </c>
      <c r="C3900" s="135">
        <f t="shared" ca="1" si="307"/>
        <v>0.37042453828668676</v>
      </c>
      <c r="J3900">
        <f t="shared" ca="1" si="308"/>
        <v>1</v>
      </c>
      <c r="K3900">
        <f t="shared" ca="1" si="309"/>
        <v>0</v>
      </c>
      <c r="L3900" s="106">
        <f t="shared" si="311"/>
        <v>3894</v>
      </c>
      <c r="M3900" s="136">
        <f t="shared" ca="1" si="312"/>
        <v>10.574928794763622</v>
      </c>
    </row>
    <row r="3901" spans="1:13" x14ac:dyDescent="0.25">
      <c r="A3901" s="108">
        <f t="shared" si="310"/>
        <v>3895</v>
      </c>
      <c r="B3901" s="134">
        <f t="shared" ca="1" si="313"/>
        <v>1</v>
      </c>
      <c r="C3901" s="135">
        <f t="shared" ca="1" si="307"/>
        <v>0.13483539622954976</v>
      </c>
      <c r="J3901">
        <f t="shared" ca="1" si="308"/>
        <v>1</v>
      </c>
      <c r="K3901">
        <f t="shared" ca="1" si="309"/>
        <v>0</v>
      </c>
      <c r="L3901" s="106">
        <f t="shared" si="311"/>
        <v>3895</v>
      </c>
      <c r="M3901" s="136">
        <f t="shared" ca="1" si="312"/>
        <v>1.2485126118906562</v>
      </c>
    </row>
    <row r="3902" spans="1:13" x14ac:dyDescent="0.25">
      <c r="A3902" s="108">
        <f t="shared" si="310"/>
        <v>3896</v>
      </c>
      <c r="B3902" s="134">
        <f t="shared" ca="1" si="313"/>
        <v>1</v>
      </c>
      <c r="C3902" s="135">
        <f t="shared" ca="1" si="307"/>
        <v>0.29366107331591262</v>
      </c>
      <c r="J3902">
        <f t="shared" ca="1" si="308"/>
        <v>1</v>
      </c>
      <c r="K3902">
        <f t="shared" ca="1" si="309"/>
        <v>0</v>
      </c>
      <c r="L3902" s="106">
        <f t="shared" si="311"/>
        <v>3896</v>
      </c>
      <c r="M3902" s="136">
        <f t="shared" ca="1" si="312"/>
        <v>4.2745722819951304</v>
      </c>
    </row>
    <row r="3903" spans="1:13" x14ac:dyDescent="0.25">
      <c r="A3903" s="108">
        <f t="shared" si="310"/>
        <v>3897</v>
      </c>
      <c r="B3903" s="134">
        <f t="shared" ca="1" si="313"/>
        <v>1</v>
      </c>
      <c r="C3903" s="135">
        <f t="shared" ca="1" si="307"/>
        <v>0.25610934795961493</v>
      </c>
      <c r="J3903">
        <f t="shared" ca="1" si="308"/>
        <v>0</v>
      </c>
      <c r="K3903">
        <f t="shared" ca="1" si="309"/>
        <v>0</v>
      </c>
      <c r="L3903" s="106">
        <f t="shared" si="311"/>
        <v>3897</v>
      </c>
      <c r="M3903" s="136">
        <f t="shared" ca="1" si="312"/>
        <v>0.81552550345901142</v>
      </c>
    </row>
    <row r="3904" spans="1:13" x14ac:dyDescent="0.25">
      <c r="A3904" s="108">
        <f t="shared" si="310"/>
        <v>3898</v>
      </c>
      <c r="B3904" s="134">
        <f t="shared" ca="1" si="313"/>
        <v>0</v>
      </c>
      <c r="C3904" s="135">
        <f t="shared" ca="1" si="307"/>
        <v>0.80848735772241542</v>
      </c>
      <c r="J3904">
        <f t="shared" ca="1" si="308"/>
        <v>0</v>
      </c>
      <c r="K3904">
        <f t="shared" ca="1" si="309"/>
        <v>0</v>
      </c>
      <c r="L3904" s="106">
        <f t="shared" si="311"/>
        <v>3898</v>
      </c>
      <c r="M3904" s="136">
        <f t="shared" ca="1" si="312"/>
        <v>0</v>
      </c>
    </row>
    <row r="3905" spans="1:13" x14ac:dyDescent="0.25">
      <c r="A3905" s="108">
        <f t="shared" si="310"/>
        <v>3899</v>
      </c>
      <c r="B3905" s="134">
        <f t="shared" ca="1" si="313"/>
        <v>1</v>
      </c>
      <c r="C3905" s="135">
        <f t="shared" ca="1" si="307"/>
        <v>0.13558614599533458</v>
      </c>
      <c r="J3905">
        <f t="shared" ca="1" si="308"/>
        <v>0</v>
      </c>
      <c r="K3905">
        <f t="shared" ca="1" si="309"/>
        <v>0</v>
      </c>
      <c r="L3905" s="106">
        <f t="shared" si="311"/>
        <v>3899</v>
      </c>
      <c r="M3905" s="136">
        <f t="shared" ca="1" si="312"/>
        <v>4.8940824293871854</v>
      </c>
    </row>
    <row r="3906" spans="1:13" x14ac:dyDescent="0.25">
      <c r="A3906" s="108">
        <f t="shared" si="310"/>
        <v>3900</v>
      </c>
      <c r="B3906" s="134">
        <f t="shared" ca="1" si="313"/>
        <v>0</v>
      </c>
      <c r="C3906" s="135">
        <f t="shared" ca="1" si="307"/>
        <v>0.84531129407353944</v>
      </c>
      <c r="J3906">
        <f t="shared" ca="1" si="308"/>
        <v>0</v>
      </c>
      <c r="K3906">
        <f t="shared" ca="1" si="309"/>
        <v>0</v>
      </c>
      <c r="L3906" s="106">
        <f t="shared" si="311"/>
        <v>3900</v>
      </c>
      <c r="M3906" s="136">
        <f t="shared" ca="1" si="312"/>
        <v>0</v>
      </c>
    </row>
    <row r="3907" spans="1:13" x14ac:dyDescent="0.25">
      <c r="A3907" s="108">
        <f t="shared" si="310"/>
        <v>3901</v>
      </c>
      <c r="B3907" s="134">
        <f t="shared" ca="1" si="313"/>
        <v>1</v>
      </c>
      <c r="C3907" s="135">
        <f t="shared" ca="1" si="307"/>
        <v>0.12766015397244934</v>
      </c>
      <c r="J3907">
        <f t="shared" ca="1" si="308"/>
        <v>1</v>
      </c>
      <c r="K3907">
        <f t="shared" ca="1" si="309"/>
        <v>0</v>
      </c>
      <c r="L3907" s="106">
        <f t="shared" si="311"/>
        <v>3901</v>
      </c>
      <c r="M3907" s="136">
        <f t="shared" ca="1" si="312"/>
        <v>5.1951321259845384</v>
      </c>
    </row>
    <row r="3908" spans="1:13" x14ac:dyDescent="0.25">
      <c r="A3908" s="108">
        <f t="shared" si="310"/>
        <v>3902</v>
      </c>
      <c r="B3908" s="134">
        <f t="shared" ca="1" si="313"/>
        <v>1</v>
      </c>
      <c r="C3908" s="135">
        <f t="shared" ca="1" si="307"/>
        <v>0.69340820288574556</v>
      </c>
      <c r="J3908">
        <f t="shared" ca="1" si="308"/>
        <v>1</v>
      </c>
      <c r="K3908">
        <f t="shared" ca="1" si="309"/>
        <v>0</v>
      </c>
      <c r="L3908" s="106">
        <f t="shared" si="311"/>
        <v>3902</v>
      </c>
      <c r="M3908" s="136">
        <f t="shared" ca="1" si="312"/>
        <v>9.8252887844799428</v>
      </c>
    </row>
    <row r="3909" spans="1:13" x14ac:dyDescent="0.25">
      <c r="A3909" s="108">
        <f t="shared" si="310"/>
        <v>3903</v>
      </c>
      <c r="B3909" s="134">
        <f t="shared" ca="1" si="313"/>
        <v>1</v>
      </c>
      <c r="C3909" s="135">
        <f t="shared" ca="1" si="307"/>
        <v>0.49198690501072029</v>
      </c>
      <c r="J3909">
        <f t="shared" ca="1" si="308"/>
        <v>1</v>
      </c>
      <c r="K3909">
        <f t="shared" ca="1" si="309"/>
        <v>0</v>
      </c>
      <c r="L3909" s="106">
        <f t="shared" si="311"/>
        <v>3903</v>
      </c>
      <c r="M3909" s="136">
        <f t="shared" ca="1" si="312"/>
        <v>6.2940813259210637</v>
      </c>
    </row>
    <row r="3910" spans="1:13" x14ac:dyDescent="0.25">
      <c r="A3910" s="108">
        <f t="shared" si="310"/>
        <v>3904</v>
      </c>
      <c r="B3910" s="134">
        <f t="shared" ca="1" si="313"/>
        <v>1</v>
      </c>
      <c r="C3910" s="135">
        <f t="shared" ca="1" si="307"/>
        <v>0.73367172840230532</v>
      </c>
      <c r="J3910">
        <f t="shared" ca="1" si="308"/>
        <v>1</v>
      </c>
      <c r="K3910">
        <f t="shared" ca="1" si="309"/>
        <v>0</v>
      </c>
      <c r="L3910" s="106">
        <f t="shared" si="311"/>
        <v>3904</v>
      </c>
      <c r="M3910" s="136">
        <f t="shared" ca="1" si="312"/>
        <v>0.73178135634910735</v>
      </c>
    </row>
    <row r="3911" spans="1:13" x14ac:dyDescent="0.25">
      <c r="A3911" s="108">
        <f t="shared" si="310"/>
        <v>3905</v>
      </c>
      <c r="B3911" s="134">
        <f t="shared" ca="1" si="313"/>
        <v>1</v>
      </c>
      <c r="C3911" s="135">
        <f t="shared" ca="1" si="307"/>
        <v>0.57820873809819429</v>
      </c>
      <c r="J3911">
        <f t="shared" ca="1" si="308"/>
        <v>0</v>
      </c>
      <c r="K3911">
        <f t="shared" ca="1" si="309"/>
        <v>0</v>
      </c>
      <c r="L3911" s="106">
        <f t="shared" si="311"/>
        <v>3905</v>
      </c>
      <c r="M3911" s="136">
        <f t="shared" ca="1" si="312"/>
        <v>4.2887342085497604</v>
      </c>
    </row>
    <row r="3912" spans="1:13" x14ac:dyDescent="0.25">
      <c r="A3912" s="108">
        <f t="shared" si="310"/>
        <v>3906</v>
      </c>
      <c r="B3912" s="134">
        <f t="shared" ca="1" si="313"/>
        <v>0</v>
      </c>
      <c r="C3912" s="135">
        <f t="shared" ref="C3912:C3975" ca="1" si="314">RAND()</f>
        <v>0.82599805821966532</v>
      </c>
      <c r="J3912">
        <f t="shared" ref="J3912:J3975" ca="1" si="315">IF(AND(B3912,B3913),1,0)</f>
        <v>0</v>
      </c>
      <c r="K3912">
        <f t="shared" ref="K3912:K3975" ca="1" si="316">IF(AND(NOT(B3912),NOT(B3913)),1,0)</f>
        <v>1</v>
      </c>
      <c r="L3912" s="106">
        <f t="shared" si="311"/>
        <v>3906</v>
      </c>
      <c r="M3912" s="136">
        <f t="shared" ca="1" si="312"/>
        <v>0</v>
      </c>
    </row>
    <row r="3913" spans="1:13" x14ac:dyDescent="0.25">
      <c r="A3913" s="108">
        <f t="shared" si="310"/>
        <v>3907</v>
      </c>
      <c r="B3913" s="134">
        <f t="shared" ca="1" si="313"/>
        <v>0</v>
      </c>
      <c r="C3913" s="135">
        <f t="shared" ca="1" si="314"/>
        <v>0.54255844286379595</v>
      </c>
      <c r="J3913">
        <f t="shared" ca="1" si="315"/>
        <v>0</v>
      </c>
      <c r="K3913">
        <f t="shared" ca="1" si="316"/>
        <v>1</v>
      </c>
      <c r="L3913" s="106">
        <f t="shared" si="311"/>
        <v>3907</v>
      </c>
      <c r="M3913" s="136">
        <f t="shared" ca="1" si="312"/>
        <v>0</v>
      </c>
    </row>
    <row r="3914" spans="1:13" x14ac:dyDescent="0.25">
      <c r="A3914" s="108">
        <f t="shared" ref="A3914:A3977" si="317">A3913+1</f>
        <v>3908</v>
      </c>
      <c r="B3914" s="134">
        <f t="shared" ca="1" si="313"/>
        <v>0</v>
      </c>
      <c r="C3914" s="135">
        <f t="shared" ca="1" si="314"/>
        <v>0.95849783994009408</v>
      </c>
      <c r="J3914">
        <f t="shared" ca="1" si="315"/>
        <v>0</v>
      </c>
      <c r="K3914">
        <f t="shared" ca="1" si="316"/>
        <v>1</v>
      </c>
      <c r="L3914" s="106">
        <f t="shared" ref="L3914:L3977" si="318">L3913+1</f>
        <v>3908</v>
      </c>
      <c r="M3914" s="136">
        <f t="shared" ref="M3914:M3977" ca="1" si="319">IF(B3914&gt;0,-LN(1-(RAND()))/lambda,0)</f>
        <v>0</v>
      </c>
    </row>
    <row r="3915" spans="1:13" x14ac:dyDescent="0.25">
      <c r="A3915" s="108">
        <f t="shared" si="317"/>
        <v>3909</v>
      </c>
      <c r="B3915" s="134">
        <f t="shared" ca="1" si="313"/>
        <v>0</v>
      </c>
      <c r="C3915" s="135">
        <f t="shared" ca="1" si="314"/>
        <v>0.99935122590447278</v>
      </c>
      <c r="J3915">
        <f t="shared" ca="1" si="315"/>
        <v>0</v>
      </c>
      <c r="K3915">
        <f t="shared" ca="1" si="316"/>
        <v>0</v>
      </c>
      <c r="L3915" s="106">
        <f t="shared" si="318"/>
        <v>3909</v>
      </c>
      <c r="M3915" s="136">
        <f t="shared" ca="1" si="319"/>
        <v>0</v>
      </c>
    </row>
    <row r="3916" spans="1:13" x14ac:dyDescent="0.25">
      <c r="A3916" s="108">
        <f t="shared" si="317"/>
        <v>3910</v>
      </c>
      <c r="B3916" s="134">
        <f t="shared" ca="1" si="313"/>
        <v>1</v>
      </c>
      <c r="C3916" s="135">
        <f t="shared" ca="1" si="314"/>
        <v>0.22318363043013911</v>
      </c>
      <c r="J3916">
        <f t="shared" ca="1" si="315"/>
        <v>1</v>
      </c>
      <c r="K3916">
        <f t="shared" ca="1" si="316"/>
        <v>0</v>
      </c>
      <c r="L3916" s="106">
        <f t="shared" si="318"/>
        <v>3910</v>
      </c>
      <c r="M3916" s="136">
        <f t="shared" ca="1" si="319"/>
        <v>6.6387635952229118</v>
      </c>
    </row>
    <row r="3917" spans="1:13" x14ac:dyDescent="0.25">
      <c r="A3917" s="108">
        <f t="shared" si="317"/>
        <v>3911</v>
      </c>
      <c r="B3917" s="134">
        <f t="shared" ca="1" si="313"/>
        <v>1</v>
      </c>
      <c r="C3917" s="135">
        <f t="shared" ca="1" si="314"/>
        <v>0.72115169670340118</v>
      </c>
      <c r="J3917">
        <f t="shared" ca="1" si="315"/>
        <v>1</v>
      </c>
      <c r="K3917">
        <f t="shared" ca="1" si="316"/>
        <v>0</v>
      </c>
      <c r="L3917" s="106">
        <f t="shared" si="318"/>
        <v>3911</v>
      </c>
      <c r="M3917" s="136">
        <f t="shared" ca="1" si="319"/>
        <v>0.52214083195888761</v>
      </c>
    </row>
    <row r="3918" spans="1:13" x14ac:dyDescent="0.25">
      <c r="A3918" s="108">
        <f t="shared" si="317"/>
        <v>3912</v>
      </c>
      <c r="B3918" s="134">
        <f t="shared" ca="1" si="313"/>
        <v>1</v>
      </c>
      <c r="C3918" s="135">
        <f t="shared" ca="1" si="314"/>
        <v>0.29795057002948444</v>
      </c>
      <c r="J3918">
        <f t="shared" ca="1" si="315"/>
        <v>1</v>
      </c>
      <c r="K3918">
        <f t="shared" ca="1" si="316"/>
        <v>0</v>
      </c>
      <c r="L3918" s="106">
        <f t="shared" si="318"/>
        <v>3912</v>
      </c>
      <c r="M3918" s="136">
        <f t="shared" ca="1" si="319"/>
        <v>3.3173157182442008</v>
      </c>
    </row>
    <row r="3919" spans="1:13" x14ac:dyDescent="0.25">
      <c r="A3919" s="108">
        <f t="shared" si="317"/>
        <v>3913</v>
      </c>
      <c r="B3919" s="134">
        <f t="shared" ca="1" si="313"/>
        <v>1</v>
      </c>
      <c r="C3919" s="135">
        <f t="shared" ca="1" si="314"/>
        <v>0.75456703193220365</v>
      </c>
      <c r="J3919">
        <f t="shared" ca="1" si="315"/>
        <v>1</v>
      </c>
      <c r="K3919">
        <f t="shared" ca="1" si="316"/>
        <v>0</v>
      </c>
      <c r="L3919" s="106">
        <f t="shared" si="318"/>
        <v>3913</v>
      </c>
      <c r="M3919" s="136">
        <f t="shared" ca="1" si="319"/>
        <v>2.0480294554345408</v>
      </c>
    </row>
    <row r="3920" spans="1:13" x14ac:dyDescent="0.25">
      <c r="A3920" s="108">
        <f t="shared" si="317"/>
        <v>3914</v>
      </c>
      <c r="B3920" s="134">
        <f t="shared" ca="1" si="313"/>
        <v>1</v>
      </c>
      <c r="C3920" s="135">
        <f t="shared" ca="1" si="314"/>
        <v>0.75220109579124095</v>
      </c>
      <c r="J3920">
        <f t="shared" ca="1" si="315"/>
        <v>1</v>
      </c>
      <c r="K3920">
        <f t="shared" ca="1" si="316"/>
        <v>0</v>
      </c>
      <c r="L3920" s="106">
        <f t="shared" si="318"/>
        <v>3914</v>
      </c>
      <c r="M3920" s="136">
        <f t="shared" ca="1" si="319"/>
        <v>5.2469184131799569</v>
      </c>
    </row>
    <row r="3921" spans="1:13" x14ac:dyDescent="0.25">
      <c r="A3921" s="108">
        <f t="shared" si="317"/>
        <v>3915</v>
      </c>
      <c r="B3921" s="134">
        <f t="shared" ca="1" si="313"/>
        <v>1</v>
      </c>
      <c r="C3921" s="135">
        <f t="shared" ca="1" si="314"/>
        <v>0.36293683911795771</v>
      </c>
      <c r="J3921">
        <f t="shared" ca="1" si="315"/>
        <v>1</v>
      </c>
      <c r="K3921">
        <f t="shared" ca="1" si="316"/>
        <v>0</v>
      </c>
      <c r="L3921" s="106">
        <f t="shared" si="318"/>
        <v>3915</v>
      </c>
      <c r="M3921" s="136">
        <f t="shared" ca="1" si="319"/>
        <v>7.7806138173936388</v>
      </c>
    </row>
    <row r="3922" spans="1:13" x14ac:dyDescent="0.25">
      <c r="A3922" s="108">
        <f t="shared" si="317"/>
        <v>3916</v>
      </c>
      <c r="B3922" s="134">
        <f t="shared" ca="1" si="313"/>
        <v>1</v>
      </c>
      <c r="C3922" s="135">
        <f t="shared" ca="1" si="314"/>
        <v>0.38751981820015324</v>
      </c>
      <c r="J3922">
        <f t="shared" ca="1" si="315"/>
        <v>1</v>
      </c>
      <c r="K3922">
        <f t="shared" ca="1" si="316"/>
        <v>0</v>
      </c>
      <c r="L3922" s="106">
        <f t="shared" si="318"/>
        <v>3916</v>
      </c>
      <c r="M3922" s="136">
        <f t="shared" ca="1" si="319"/>
        <v>0.97715925134714998</v>
      </c>
    </row>
    <row r="3923" spans="1:13" x14ac:dyDescent="0.25">
      <c r="A3923" s="108">
        <f t="shared" si="317"/>
        <v>3917</v>
      </c>
      <c r="B3923" s="134">
        <f t="shared" ca="1" si="313"/>
        <v>1</v>
      </c>
      <c r="C3923" s="135">
        <f t="shared" ca="1" si="314"/>
        <v>0.49203196040963149</v>
      </c>
      <c r="J3923">
        <f t="shared" ca="1" si="315"/>
        <v>1</v>
      </c>
      <c r="K3923">
        <f t="shared" ca="1" si="316"/>
        <v>0</v>
      </c>
      <c r="L3923" s="106">
        <f t="shared" si="318"/>
        <v>3917</v>
      </c>
      <c r="M3923" s="136">
        <f t="shared" ca="1" si="319"/>
        <v>8.7222985686381769</v>
      </c>
    </row>
    <row r="3924" spans="1:13" x14ac:dyDescent="0.25">
      <c r="A3924" s="108">
        <f t="shared" si="317"/>
        <v>3918</v>
      </c>
      <c r="B3924" s="134">
        <f t="shared" ca="1" si="313"/>
        <v>1</v>
      </c>
      <c r="C3924" s="135">
        <f t="shared" ca="1" si="314"/>
        <v>0.46482823982736632</v>
      </c>
      <c r="J3924">
        <f t="shared" ca="1" si="315"/>
        <v>1</v>
      </c>
      <c r="K3924">
        <f t="shared" ca="1" si="316"/>
        <v>0</v>
      </c>
      <c r="L3924" s="106">
        <f t="shared" si="318"/>
        <v>3918</v>
      </c>
      <c r="M3924" s="136">
        <f t="shared" ca="1" si="319"/>
        <v>3.7128265256702715</v>
      </c>
    </row>
    <row r="3925" spans="1:13" x14ac:dyDescent="0.25">
      <c r="A3925" s="108">
        <f t="shared" si="317"/>
        <v>3919</v>
      </c>
      <c r="B3925" s="134">
        <f t="shared" ca="1" si="313"/>
        <v>1</v>
      </c>
      <c r="C3925" s="135">
        <f t="shared" ca="1" si="314"/>
        <v>0.48024774593541375</v>
      </c>
      <c r="J3925">
        <f t="shared" ca="1" si="315"/>
        <v>1</v>
      </c>
      <c r="K3925">
        <f t="shared" ca="1" si="316"/>
        <v>0</v>
      </c>
      <c r="L3925" s="106">
        <f t="shared" si="318"/>
        <v>3919</v>
      </c>
      <c r="M3925" s="136">
        <f t="shared" ca="1" si="319"/>
        <v>0.77714338552761852</v>
      </c>
    </row>
    <row r="3926" spans="1:13" x14ac:dyDescent="0.25">
      <c r="A3926" s="108">
        <f t="shared" si="317"/>
        <v>3920</v>
      </c>
      <c r="B3926" s="134">
        <f t="shared" ca="1" si="313"/>
        <v>1</v>
      </c>
      <c r="C3926" s="135">
        <f t="shared" ca="1" si="314"/>
        <v>0.44317854094965459</v>
      </c>
      <c r="J3926">
        <f t="shared" ca="1" si="315"/>
        <v>1</v>
      </c>
      <c r="K3926">
        <f t="shared" ca="1" si="316"/>
        <v>0</v>
      </c>
      <c r="L3926" s="106">
        <f t="shared" si="318"/>
        <v>3920</v>
      </c>
      <c r="M3926" s="136">
        <f t="shared" ca="1" si="319"/>
        <v>2.9171594946253765</v>
      </c>
    </row>
    <row r="3927" spans="1:13" x14ac:dyDescent="0.25">
      <c r="A3927" s="108">
        <f t="shared" si="317"/>
        <v>3921</v>
      </c>
      <c r="B3927" s="134">
        <f t="shared" ca="1" si="313"/>
        <v>1</v>
      </c>
      <c r="C3927" s="135">
        <f t="shared" ca="1" si="314"/>
        <v>0.31191961979825078</v>
      </c>
      <c r="J3927">
        <f t="shared" ca="1" si="315"/>
        <v>1</v>
      </c>
      <c r="K3927">
        <f t="shared" ca="1" si="316"/>
        <v>0</v>
      </c>
      <c r="L3927" s="106">
        <f t="shared" si="318"/>
        <v>3921</v>
      </c>
      <c r="M3927" s="136">
        <f t="shared" ca="1" si="319"/>
        <v>1.1398552711755068</v>
      </c>
    </row>
    <row r="3928" spans="1:13" x14ac:dyDescent="0.25">
      <c r="A3928" s="108">
        <f t="shared" si="317"/>
        <v>3922</v>
      </c>
      <c r="B3928" s="134">
        <f t="shared" ca="1" si="313"/>
        <v>1</v>
      </c>
      <c r="C3928" s="135">
        <f t="shared" ca="1" si="314"/>
        <v>0.10330717860469274</v>
      </c>
      <c r="J3928">
        <f t="shared" ca="1" si="315"/>
        <v>1</v>
      </c>
      <c r="K3928">
        <f t="shared" ca="1" si="316"/>
        <v>0</v>
      </c>
      <c r="L3928" s="106">
        <f t="shared" si="318"/>
        <v>3922</v>
      </c>
      <c r="M3928" s="136">
        <f t="shared" ca="1" si="319"/>
        <v>15.727930009901018</v>
      </c>
    </row>
    <row r="3929" spans="1:13" x14ac:dyDescent="0.25">
      <c r="A3929" s="108">
        <f t="shared" si="317"/>
        <v>3923</v>
      </c>
      <c r="B3929" s="134">
        <f t="shared" ca="1" si="313"/>
        <v>1</v>
      </c>
      <c r="C3929" s="135">
        <f t="shared" ca="1" si="314"/>
        <v>0.14526323511405048</v>
      </c>
      <c r="J3929">
        <f t="shared" ca="1" si="315"/>
        <v>1</v>
      </c>
      <c r="K3929">
        <f t="shared" ca="1" si="316"/>
        <v>0</v>
      </c>
      <c r="L3929" s="106">
        <f t="shared" si="318"/>
        <v>3923</v>
      </c>
      <c r="M3929" s="136">
        <f t="shared" ca="1" si="319"/>
        <v>2.3773040117953848</v>
      </c>
    </row>
    <row r="3930" spans="1:13" x14ac:dyDescent="0.25">
      <c r="A3930" s="108">
        <f t="shared" si="317"/>
        <v>3924</v>
      </c>
      <c r="B3930" s="134">
        <f t="shared" ca="1" si="313"/>
        <v>1</v>
      </c>
      <c r="C3930" s="135">
        <f t="shared" ca="1" si="314"/>
        <v>0.46321410556089992</v>
      </c>
      <c r="J3930">
        <f t="shared" ca="1" si="315"/>
        <v>1</v>
      </c>
      <c r="K3930">
        <f t="shared" ca="1" si="316"/>
        <v>0</v>
      </c>
      <c r="L3930" s="106">
        <f t="shared" si="318"/>
        <v>3924</v>
      </c>
      <c r="M3930" s="136">
        <f t="shared" ca="1" si="319"/>
        <v>13.713989496219478</v>
      </c>
    </row>
    <row r="3931" spans="1:13" x14ac:dyDescent="0.25">
      <c r="A3931" s="108">
        <f t="shared" si="317"/>
        <v>3925</v>
      </c>
      <c r="B3931" s="134">
        <f t="shared" ca="1" si="313"/>
        <v>1</v>
      </c>
      <c r="C3931" s="135">
        <f t="shared" ca="1" si="314"/>
        <v>0.24589647057377118</v>
      </c>
      <c r="J3931">
        <f t="shared" ca="1" si="315"/>
        <v>0</v>
      </c>
      <c r="K3931">
        <f t="shared" ca="1" si="316"/>
        <v>0</v>
      </c>
      <c r="L3931" s="106">
        <f t="shared" si="318"/>
        <v>3925</v>
      </c>
      <c r="M3931" s="136">
        <f t="shared" ca="1" si="319"/>
        <v>0.87604208439989362</v>
      </c>
    </row>
    <row r="3932" spans="1:13" x14ac:dyDescent="0.25">
      <c r="A3932" s="108">
        <f t="shared" si="317"/>
        <v>3926</v>
      </c>
      <c r="B3932" s="134">
        <f t="shared" ca="1" si="313"/>
        <v>0</v>
      </c>
      <c r="C3932" s="135">
        <f t="shared" ca="1" si="314"/>
        <v>0.94663431050981439</v>
      </c>
      <c r="J3932">
        <f t="shared" ca="1" si="315"/>
        <v>0</v>
      </c>
      <c r="K3932">
        <f t="shared" ca="1" si="316"/>
        <v>1</v>
      </c>
      <c r="L3932" s="106">
        <f t="shared" si="318"/>
        <v>3926</v>
      </c>
      <c r="M3932" s="136">
        <f t="shared" ca="1" si="319"/>
        <v>0</v>
      </c>
    </row>
    <row r="3933" spans="1:13" x14ac:dyDescent="0.25">
      <c r="A3933" s="108">
        <f t="shared" si="317"/>
        <v>3927</v>
      </c>
      <c r="B3933" s="134">
        <f t="shared" ca="1" si="313"/>
        <v>0</v>
      </c>
      <c r="C3933" s="135">
        <f t="shared" ca="1" si="314"/>
        <v>0.57331541653412665</v>
      </c>
      <c r="J3933">
        <f t="shared" ca="1" si="315"/>
        <v>0</v>
      </c>
      <c r="K3933">
        <f t="shared" ca="1" si="316"/>
        <v>1</v>
      </c>
      <c r="L3933" s="106">
        <f t="shared" si="318"/>
        <v>3927</v>
      </c>
      <c r="M3933" s="136">
        <f t="shared" ca="1" si="319"/>
        <v>0</v>
      </c>
    </row>
    <row r="3934" spans="1:13" x14ac:dyDescent="0.25">
      <c r="A3934" s="108">
        <f t="shared" si="317"/>
        <v>3928</v>
      </c>
      <c r="B3934" s="134">
        <f t="shared" ca="1" si="313"/>
        <v>0</v>
      </c>
      <c r="C3934" s="135">
        <f t="shared" ca="1" si="314"/>
        <v>0.50228262329528939</v>
      </c>
      <c r="J3934">
        <f t="shared" ca="1" si="315"/>
        <v>0</v>
      </c>
      <c r="K3934">
        <f t="shared" ca="1" si="316"/>
        <v>0</v>
      </c>
      <c r="L3934" s="106">
        <f t="shared" si="318"/>
        <v>3928</v>
      </c>
      <c r="M3934" s="136">
        <f t="shared" ca="1" si="319"/>
        <v>0</v>
      </c>
    </row>
    <row r="3935" spans="1:13" x14ac:dyDescent="0.25">
      <c r="A3935" s="108">
        <f t="shared" si="317"/>
        <v>3929</v>
      </c>
      <c r="B3935" s="134">
        <f t="shared" ca="1" si="313"/>
        <v>1</v>
      </c>
      <c r="C3935" s="135">
        <f t="shared" ca="1" si="314"/>
        <v>0.32059761068179526</v>
      </c>
      <c r="J3935">
        <f t="shared" ca="1" si="315"/>
        <v>1</v>
      </c>
      <c r="K3935">
        <f t="shared" ca="1" si="316"/>
        <v>0</v>
      </c>
      <c r="L3935" s="106">
        <f t="shared" si="318"/>
        <v>3929</v>
      </c>
      <c r="M3935" s="136">
        <f t="shared" ca="1" si="319"/>
        <v>0.51472809520124185</v>
      </c>
    </row>
    <row r="3936" spans="1:13" x14ac:dyDescent="0.25">
      <c r="A3936" s="108">
        <f t="shared" si="317"/>
        <v>3930</v>
      </c>
      <c r="B3936" s="134">
        <f t="shared" ca="1" si="313"/>
        <v>1</v>
      </c>
      <c r="C3936" s="135">
        <f t="shared" ca="1" si="314"/>
        <v>0.23400854448155728</v>
      </c>
      <c r="J3936">
        <f t="shared" ca="1" si="315"/>
        <v>1</v>
      </c>
      <c r="K3936">
        <f t="shared" ca="1" si="316"/>
        <v>0</v>
      </c>
      <c r="L3936" s="106">
        <f t="shared" si="318"/>
        <v>3930</v>
      </c>
      <c r="M3936" s="136">
        <f t="shared" ca="1" si="319"/>
        <v>6.8947192779629702</v>
      </c>
    </row>
    <row r="3937" spans="1:13" x14ac:dyDescent="0.25">
      <c r="A3937" s="108">
        <f t="shared" si="317"/>
        <v>3931</v>
      </c>
      <c r="B3937" s="134">
        <f t="shared" ca="1" si="313"/>
        <v>1</v>
      </c>
      <c r="C3937" s="135">
        <f t="shared" ca="1" si="314"/>
        <v>0.41985444268005945</v>
      </c>
      <c r="J3937">
        <f t="shared" ca="1" si="315"/>
        <v>1</v>
      </c>
      <c r="K3937">
        <f t="shared" ca="1" si="316"/>
        <v>0</v>
      </c>
      <c r="L3937" s="106">
        <f t="shared" si="318"/>
        <v>3931</v>
      </c>
      <c r="M3937" s="136">
        <f t="shared" ca="1" si="319"/>
        <v>0.12224060481212651</v>
      </c>
    </row>
    <row r="3938" spans="1:13" x14ac:dyDescent="0.25">
      <c r="A3938" s="108">
        <f t="shared" si="317"/>
        <v>3932</v>
      </c>
      <c r="B3938" s="134">
        <f t="shared" ca="1" si="313"/>
        <v>1</v>
      </c>
      <c r="C3938" s="135">
        <f t="shared" ca="1" si="314"/>
        <v>0.45825123236614662</v>
      </c>
      <c r="J3938">
        <f t="shared" ca="1" si="315"/>
        <v>1</v>
      </c>
      <c r="K3938">
        <f t="shared" ca="1" si="316"/>
        <v>0</v>
      </c>
      <c r="L3938" s="106">
        <f t="shared" si="318"/>
        <v>3932</v>
      </c>
      <c r="M3938" s="136">
        <f t="shared" ca="1" si="319"/>
        <v>7.7149624702811559E-2</v>
      </c>
    </row>
    <row r="3939" spans="1:13" x14ac:dyDescent="0.25">
      <c r="A3939" s="108">
        <f t="shared" si="317"/>
        <v>3933</v>
      </c>
      <c r="B3939" s="134">
        <f t="shared" ca="1" si="313"/>
        <v>1</v>
      </c>
      <c r="C3939" s="135">
        <f t="shared" ca="1" si="314"/>
        <v>0.66704013624076408</v>
      </c>
      <c r="J3939">
        <f t="shared" ca="1" si="315"/>
        <v>0</v>
      </c>
      <c r="K3939">
        <f t="shared" ca="1" si="316"/>
        <v>0</v>
      </c>
      <c r="L3939" s="106">
        <f t="shared" si="318"/>
        <v>3933</v>
      </c>
      <c r="M3939" s="136">
        <f t="shared" ca="1" si="319"/>
        <v>5.5978342598734141</v>
      </c>
    </row>
    <row r="3940" spans="1:13" x14ac:dyDescent="0.25">
      <c r="A3940" s="108">
        <f t="shared" si="317"/>
        <v>3934</v>
      </c>
      <c r="B3940" s="134">
        <f t="shared" ca="1" si="313"/>
        <v>0</v>
      </c>
      <c r="C3940" s="135">
        <f t="shared" ca="1" si="314"/>
        <v>0.8619659811254442</v>
      </c>
      <c r="J3940">
        <f t="shared" ca="1" si="315"/>
        <v>0</v>
      </c>
      <c r="K3940">
        <f t="shared" ca="1" si="316"/>
        <v>0</v>
      </c>
      <c r="L3940" s="106">
        <f t="shared" si="318"/>
        <v>3934</v>
      </c>
      <c r="M3940" s="136">
        <f t="shared" ca="1" si="319"/>
        <v>0</v>
      </c>
    </row>
    <row r="3941" spans="1:13" x14ac:dyDescent="0.25">
      <c r="A3941" s="108">
        <f t="shared" si="317"/>
        <v>3935</v>
      </c>
      <c r="B3941" s="134">
        <f t="shared" ca="1" si="313"/>
        <v>1</v>
      </c>
      <c r="C3941" s="135">
        <f t="shared" ca="1" si="314"/>
        <v>0.25898732751900022</v>
      </c>
      <c r="J3941">
        <f t="shared" ca="1" si="315"/>
        <v>0</v>
      </c>
      <c r="K3941">
        <f t="shared" ca="1" si="316"/>
        <v>0</v>
      </c>
      <c r="L3941" s="106">
        <f t="shared" si="318"/>
        <v>3935</v>
      </c>
      <c r="M3941" s="136">
        <f t="shared" ca="1" si="319"/>
        <v>7.537899524471678</v>
      </c>
    </row>
    <row r="3942" spans="1:13" x14ac:dyDescent="0.25">
      <c r="A3942" s="108">
        <f t="shared" si="317"/>
        <v>3936</v>
      </c>
      <c r="B3942" s="134">
        <f t="shared" ca="1" si="313"/>
        <v>0</v>
      </c>
      <c r="C3942" s="135">
        <f t="shared" ca="1" si="314"/>
        <v>0.90432554157289236</v>
      </c>
      <c r="J3942">
        <f t="shared" ca="1" si="315"/>
        <v>0</v>
      </c>
      <c r="K3942">
        <f t="shared" ca="1" si="316"/>
        <v>1</v>
      </c>
      <c r="L3942" s="106">
        <f t="shared" si="318"/>
        <v>3936</v>
      </c>
      <c r="M3942" s="136">
        <f t="shared" ca="1" si="319"/>
        <v>0</v>
      </c>
    </row>
    <row r="3943" spans="1:13" x14ac:dyDescent="0.25">
      <c r="A3943" s="108">
        <f t="shared" si="317"/>
        <v>3937</v>
      </c>
      <c r="B3943" s="134">
        <f t="shared" ca="1" si="313"/>
        <v>0</v>
      </c>
      <c r="C3943" s="135">
        <f t="shared" ca="1" si="314"/>
        <v>0.69630749695458383</v>
      </c>
      <c r="J3943">
        <f t="shared" ca="1" si="315"/>
        <v>0</v>
      </c>
      <c r="K3943">
        <f t="shared" ca="1" si="316"/>
        <v>1</v>
      </c>
      <c r="L3943" s="106">
        <f t="shared" si="318"/>
        <v>3937</v>
      </c>
      <c r="M3943" s="136">
        <f t="shared" ca="1" si="319"/>
        <v>0</v>
      </c>
    </row>
    <row r="3944" spans="1:13" x14ac:dyDescent="0.25">
      <c r="A3944" s="108">
        <f t="shared" si="317"/>
        <v>3938</v>
      </c>
      <c r="B3944" s="134">
        <f t="shared" ca="1" si="313"/>
        <v>0</v>
      </c>
      <c r="C3944" s="135">
        <f t="shared" ca="1" si="314"/>
        <v>0.88893289245909479</v>
      </c>
      <c r="J3944">
        <f t="shared" ca="1" si="315"/>
        <v>0</v>
      </c>
      <c r="K3944">
        <f t="shared" ca="1" si="316"/>
        <v>0</v>
      </c>
      <c r="L3944" s="106">
        <f t="shared" si="318"/>
        <v>3938</v>
      </c>
      <c r="M3944" s="136">
        <f t="shared" ca="1" si="319"/>
        <v>0</v>
      </c>
    </row>
    <row r="3945" spans="1:13" x14ac:dyDescent="0.25">
      <c r="A3945" s="108">
        <f t="shared" si="317"/>
        <v>3939</v>
      </c>
      <c r="B3945" s="134">
        <f t="shared" ca="1" si="313"/>
        <v>1</v>
      </c>
      <c r="C3945" s="135">
        <f t="shared" ca="1" si="314"/>
        <v>0.3193634470169513</v>
      </c>
      <c r="J3945">
        <f t="shared" ca="1" si="315"/>
        <v>0</v>
      </c>
      <c r="K3945">
        <f t="shared" ca="1" si="316"/>
        <v>0</v>
      </c>
      <c r="L3945" s="106">
        <f t="shared" si="318"/>
        <v>3939</v>
      </c>
      <c r="M3945" s="136">
        <f t="shared" ca="1" si="319"/>
        <v>3.7122733537913688</v>
      </c>
    </row>
    <row r="3946" spans="1:13" x14ac:dyDescent="0.25">
      <c r="A3946" s="108">
        <f t="shared" si="317"/>
        <v>3940</v>
      </c>
      <c r="B3946" s="134">
        <f t="shared" ca="1" si="313"/>
        <v>0</v>
      </c>
      <c r="C3946" s="135">
        <f t="shared" ca="1" si="314"/>
        <v>0.88999486349709112</v>
      </c>
      <c r="J3946">
        <f t="shared" ca="1" si="315"/>
        <v>0</v>
      </c>
      <c r="K3946">
        <f t="shared" ca="1" si="316"/>
        <v>1</v>
      </c>
      <c r="L3946" s="106">
        <f t="shared" si="318"/>
        <v>3940</v>
      </c>
      <c r="M3946" s="136">
        <f t="shared" ca="1" si="319"/>
        <v>0</v>
      </c>
    </row>
    <row r="3947" spans="1:13" x14ac:dyDescent="0.25">
      <c r="A3947" s="108">
        <f t="shared" si="317"/>
        <v>3941</v>
      </c>
      <c r="B3947" s="134">
        <f t="shared" ca="1" si="313"/>
        <v>0</v>
      </c>
      <c r="C3947" s="135">
        <f t="shared" ca="1" si="314"/>
        <v>0.49129380264892408</v>
      </c>
      <c r="J3947">
        <f t="shared" ca="1" si="315"/>
        <v>0</v>
      </c>
      <c r="K3947">
        <f t="shared" ca="1" si="316"/>
        <v>0</v>
      </c>
      <c r="L3947" s="106">
        <f t="shared" si="318"/>
        <v>3941</v>
      </c>
      <c r="M3947" s="136">
        <f t="shared" ca="1" si="319"/>
        <v>0</v>
      </c>
    </row>
    <row r="3948" spans="1:13" x14ac:dyDescent="0.25">
      <c r="A3948" s="108">
        <f t="shared" si="317"/>
        <v>3942</v>
      </c>
      <c r="B3948" s="134">
        <f t="shared" ca="1" si="313"/>
        <v>1</v>
      </c>
      <c r="C3948" s="135">
        <f t="shared" ca="1" si="314"/>
        <v>0.12845848541482385</v>
      </c>
      <c r="J3948">
        <f t="shared" ca="1" si="315"/>
        <v>0</v>
      </c>
      <c r="K3948">
        <f t="shared" ca="1" si="316"/>
        <v>0</v>
      </c>
      <c r="L3948" s="106">
        <f t="shared" si="318"/>
        <v>3942</v>
      </c>
      <c r="M3948" s="136">
        <f t="shared" ca="1" si="319"/>
        <v>4.2552468863773951</v>
      </c>
    </row>
    <row r="3949" spans="1:13" x14ac:dyDescent="0.25">
      <c r="A3949" s="108">
        <f t="shared" si="317"/>
        <v>3943</v>
      </c>
      <c r="B3949" s="134">
        <f t="shared" ca="1" si="313"/>
        <v>0</v>
      </c>
      <c r="C3949" s="135">
        <f t="shared" ca="1" si="314"/>
        <v>0.93509423778260048</v>
      </c>
      <c r="J3949">
        <f t="shared" ca="1" si="315"/>
        <v>0</v>
      </c>
      <c r="K3949">
        <f t="shared" ca="1" si="316"/>
        <v>1</v>
      </c>
      <c r="L3949" s="106">
        <f t="shared" si="318"/>
        <v>3943</v>
      </c>
      <c r="M3949" s="136">
        <f t="shared" ca="1" si="319"/>
        <v>0</v>
      </c>
    </row>
    <row r="3950" spans="1:13" x14ac:dyDescent="0.25">
      <c r="A3950" s="108">
        <f t="shared" si="317"/>
        <v>3944</v>
      </c>
      <c r="B3950" s="134">
        <f t="shared" ca="1" si="313"/>
        <v>0</v>
      </c>
      <c r="C3950" s="135">
        <f t="shared" ca="1" si="314"/>
        <v>0.67882996677260221</v>
      </c>
      <c r="J3950">
        <f t="shared" ca="1" si="315"/>
        <v>0</v>
      </c>
      <c r="K3950">
        <f t="shared" ca="1" si="316"/>
        <v>1</v>
      </c>
      <c r="L3950" s="106">
        <f t="shared" si="318"/>
        <v>3944</v>
      </c>
      <c r="M3950" s="136">
        <f t="shared" ca="1" si="319"/>
        <v>0</v>
      </c>
    </row>
    <row r="3951" spans="1:13" x14ac:dyDescent="0.25">
      <c r="A3951" s="108">
        <f t="shared" si="317"/>
        <v>3945</v>
      </c>
      <c r="B3951" s="134">
        <f t="shared" ref="B3951:B4014" ca="1" si="320">IF(B3950&gt;0,IF(C3951&lt;pww,1,0),IF(C3951&lt;pdw,1,0))</f>
        <v>0</v>
      </c>
      <c r="C3951" s="135">
        <f t="shared" ca="1" si="314"/>
        <v>0.90639717529425434</v>
      </c>
      <c r="J3951">
        <f t="shared" ca="1" si="315"/>
        <v>0</v>
      </c>
      <c r="K3951">
        <f t="shared" ca="1" si="316"/>
        <v>0</v>
      </c>
      <c r="L3951" s="106">
        <f t="shared" si="318"/>
        <v>3945</v>
      </c>
      <c r="M3951" s="136">
        <f t="shared" ca="1" si="319"/>
        <v>0</v>
      </c>
    </row>
    <row r="3952" spans="1:13" x14ac:dyDescent="0.25">
      <c r="A3952" s="108">
        <f t="shared" si="317"/>
        <v>3946</v>
      </c>
      <c r="B3952" s="134">
        <f t="shared" ca="1" si="320"/>
        <v>1</v>
      </c>
      <c r="C3952" s="135">
        <f t="shared" ca="1" si="314"/>
        <v>2.8614544637891925E-2</v>
      </c>
      <c r="J3952">
        <f t="shared" ca="1" si="315"/>
        <v>1</v>
      </c>
      <c r="K3952">
        <f t="shared" ca="1" si="316"/>
        <v>0</v>
      </c>
      <c r="L3952" s="106">
        <f t="shared" si="318"/>
        <v>3946</v>
      </c>
      <c r="M3952" s="136">
        <f t="shared" ca="1" si="319"/>
        <v>1.5385288498573531</v>
      </c>
    </row>
    <row r="3953" spans="1:13" x14ac:dyDescent="0.25">
      <c r="A3953" s="108">
        <f t="shared" si="317"/>
        <v>3947</v>
      </c>
      <c r="B3953" s="134">
        <f t="shared" ca="1" si="320"/>
        <v>1</v>
      </c>
      <c r="C3953" s="135">
        <f t="shared" ca="1" si="314"/>
        <v>0.1993238990335271</v>
      </c>
      <c r="J3953">
        <f t="shared" ca="1" si="315"/>
        <v>1</v>
      </c>
      <c r="K3953">
        <f t="shared" ca="1" si="316"/>
        <v>0</v>
      </c>
      <c r="L3953" s="106">
        <f t="shared" si="318"/>
        <v>3947</v>
      </c>
      <c r="M3953" s="136">
        <f t="shared" ca="1" si="319"/>
        <v>0.75988739337326916</v>
      </c>
    </row>
    <row r="3954" spans="1:13" x14ac:dyDescent="0.25">
      <c r="A3954" s="108">
        <f t="shared" si="317"/>
        <v>3948</v>
      </c>
      <c r="B3954" s="134">
        <f t="shared" ca="1" si="320"/>
        <v>1</v>
      </c>
      <c r="C3954" s="135">
        <f t="shared" ca="1" si="314"/>
        <v>4.4550295310615051E-2</v>
      </c>
      <c r="J3954">
        <f t="shared" ca="1" si="315"/>
        <v>0</v>
      </c>
      <c r="K3954">
        <f t="shared" ca="1" si="316"/>
        <v>0</v>
      </c>
      <c r="L3954" s="106">
        <f t="shared" si="318"/>
        <v>3948</v>
      </c>
      <c r="M3954" s="136">
        <f t="shared" ca="1" si="319"/>
        <v>0.43674505454826296</v>
      </c>
    </row>
    <row r="3955" spans="1:13" x14ac:dyDescent="0.25">
      <c r="A3955" s="108">
        <f t="shared" si="317"/>
        <v>3949</v>
      </c>
      <c r="B3955" s="134">
        <f t="shared" ca="1" si="320"/>
        <v>0</v>
      </c>
      <c r="C3955" s="135">
        <f t="shared" ca="1" si="314"/>
        <v>0.95353196862828049</v>
      </c>
      <c r="J3955">
        <f t="shared" ca="1" si="315"/>
        <v>0</v>
      </c>
      <c r="K3955">
        <f t="shared" ca="1" si="316"/>
        <v>0</v>
      </c>
      <c r="L3955" s="106">
        <f t="shared" si="318"/>
        <v>3949</v>
      </c>
      <c r="M3955" s="136">
        <f t="shared" ca="1" si="319"/>
        <v>0</v>
      </c>
    </row>
    <row r="3956" spans="1:13" x14ac:dyDescent="0.25">
      <c r="A3956" s="108">
        <f t="shared" si="317"/>
        <v>3950</v>
      </c>
      <c r="B3956" s="134">
        <f t="shared" ca="1" si="320"/>
        <v>1</v>
      </c>
      <c r="C3956" s="135">
        <f t="shared" ca="1" si="314"/>
        <v>0.30125901678540712</v>
      </c>
      <c r="J3956">
        <f t="shared" ca="1" si="315"/>
        <v>1</v>
      </c>
      <c r="K3956">
        <f t="shared" ca="1" si="316"/>
        <v>0</v>
      </c>
      <c r="L3956" s="106">
        <f t="shared" si="318"/>
        <v>3950</v>
      </c>
      <c r="M3956" s="136">
        <f t="shared" ca="1" si="319"/>
        <v>2.7214828884007494</v>
      </c>
    </row>
    <row r="3957" spans="1:13" x14ac:dyDescent="0.25">
      <c r="A3957" s="108">
        <f t="shared" si="317"/>
        <v>3951</v>
      </c>
      <c r="B3957" s="134">
        <f t="shared" ca="1" si="320"/>
        <v>1</v>
      </c>
      <c r="C3957" s="135">
        <f t="shared" ca="1" si="314"/>
        <v>0.4580647649544749</v>
      </c>
      <c r="J3957">
        <f t="shared" ca="1" si="315"/>
        <v>0</v>
      </c>
      <c r="K3957">
        <f t="shared" ca="1" si="316"/>
        <v>0</v>
      </c>
      <c r="L3957" s="106">
        <f t="shared" si="318"/>
        <v>3951</v>
      </c>
      <c r="M3957" s="136">
        <f t="shared" ca="1" si="319"/>
        <v>2.6048755687006668</v>
      </c>
    </row>
    <row r="3958" spans="1:13" x14ac:dyDescent="0.25">
      <c r="A3958" s="108">
        <f t="shared" si="317"/>
        <v>3952</v>
      </c>
      <c r="B3958" s="134">
        <f t="shared" ca="1" si="320"/>
        <v>0</v>
      </c>
      <c r="C3958" s="135">
        <f t="shared" ca="1" si="314"/>
        <v>0.82807540443177141</v>
      </c>
      <c r="J3958">
        <f t="shared" ca="1" si="315"/>
        <v>0</v>
      </c>
      <c r="K3958">
        <f t="shared" ca="1" si="316"/>
        <v>0</v>
      </c>
      <c r="L3958" s="106">
        <f t="shared" si="318"/>
        <v>3952</v>
      </c>
      <c r="M3958" s="136">
        <f t="shared" ca="1" si="319"/>
        <v>0</v>
      </c>
    </row>
    <row r="3959" spans="1:13" x14ac:dyDescent="0.25">
      <c r="A3959" s="108">
        <f t="shared" si="317"/>
        <v>3953</v>
      </c>
      <c r="B3959" s="134">
        <f t="shared" ca="1" si="320"/>
        <v>1</v>
      </c>
      <c r="C3959" s="135">
        <f t="shared" ca="1" si="314"/>
        <v>0.33061825300143277</v>
      </c>
      <c r="J3959">
        <f t="shared" ca="1" si="315"/>
        <v>1</v>
      </c>
      <c r="K3959">
        <f t="shared" ca="1" si="316"/>
        <v>0</v>
      </c>
      <c r="L3959" s="106">
        <f t="shared" si="318"/>
        <v>3953</v>
      </c>
      <c r="M3959" s="136">
        <f t="shared" ca="1" si="319"/>
        <v>3.7031045276406971</v>
      </c>
    </row>
    <row r="3960" spans="1:13" x14ac:dyDescent="0.25">
      <c r="A3960" s="108">
        <f t="shared" si="317"/>
        <v>3954</v>
      </c>
      <c r="B3960" s="134">
        <f t="shared" ca="1" si="320"/>
        <v>1</v>
      </c>
      <c r="C3960" s="135">
        <f t="shared" ca="1" si="314"/>
        <v>0.22587636775345743</v>
      </c>
      <c r="J3960">
        <f t="shared" ca="1" si="315"/>
        <v>1</v>
      </c>
      <c r="K3960">
        <f t="shared" ca="1" si="316"/>
        <v>0</v>
      </c>
      <c r="L3960" s="106">
        <f t="shared" si="318"/>
        <v>3954</v>
      </c>
      <c r="M3960" s="136">
        <f t="shared" ca="1" si="319"/>
        <v>1.6527838694809354</v>
      </c>
    </row>
    <row r="3961" spans="1:13" x14ac:dyDescent="0.25">
      <c r="A3961" s="108">
        <f t="shared" si="317"/>
        <v>3955</v>
      </c>
      <c r="B3961" s="134">
        <f t="shared" ca="1" si="320"/>
        <v>1</v>
      </c>
      <c r="C3961" s="135">
        <f t="shared" ca="1" si="314"/>
        <v>0.36616474854601044</v>
      </c>
      <c r="J3961">
        <f t="shared" ca="1" si="315"/>
        <v>1</v>
      </c>
      <c r="K3961">
        <f t="shared" ca="1" si="316"/>
        <v>0</v>
      </c>
      <c r="L3961" s="106">
        <f t="shared" si="318"/>
        <v>3955</v>
      </c>
      <c r="M3961" s="136">
        <f t="shared" ca="1" si="319"/>
        <v>6.5948527721846784</v>
      </c>
    </row>
    <row r="3962" spans="1:13" x14ac:dyDescent="0.25">
      <c r="A3962" s="108">
        <f t="shared" si="317"/>
        <v>3956</v>
      </c>
      <c r="B3962" s="134">
        <f t="shared" ca="1" si="320"/>
        <v>1</v>
      </c>
      <c r="C3962" s="135">
        <f t="shared" ca="1" si="314"/>
        <v>8.2276786717802919E-2</v>
      </c>
      <c r="J3962">
        <f t="shared" ca="1" si="315"/>
        <v>1</v>
      </c>
      <c r="K3962">
        <f t="shared" ca="1" si="316"/>
        <v>0</v>
      </c>
      <c r="L3962" s="106">
        <f t="shared" si="318"/>
        <v>3956</v>
      </c>
      <c r="M3962" s="136">
        <f t="shared" ca="1" si="319"/>
        <v>1.596670926152954E-2</v>
      </c>
    </row>
    <row r="3963" spans="1:13" x14ac:dyDescent="0.25">
      <c r="A3963" s="108">
        <f t="shared" si="317"/>
        <v>3957</v>
      </c>
      <c r="B3963" s="134">
        <f t="shared" ca="1" si="320"/>
        <v>1</v>
      </c>
      <c r="C3963" s="135">
        <f t="shared" ca="1" si="314"/>
        <v>0.45870548219004936</v>
      </c>
      <c r="J3963">
        <f t="shared" ca="1" si="315"/>
        <v>1</v>
      </c>
      <c r="K3963">
        <f t="shared" ca="1" si="316"/>
        <v>0</v>
      </c>
      <c r="L3963" s="106">
        <f t="shared" si="318"/>
        <v>3957</v>
      </c>
      <c r="M3963" s="136">
        <f t="shared" ca="1" si="319"/>
        <v>0.73656071832922754</v>
      </c>
    </row>
    <row r="3964" spans="1:13" x14ac:dyDescent="0.25">
      <c r="A3964" s="108">
        <f t="shared" si="317"/>
        <v>3958</v>
      </c>
      <c r="B3964" s="134">
        <f t="shared" ca="1" si="320"/>
        <v>1</v>
      </c>
      <c r="C3964" s="135">
        <f t="shared" ca="1" si="314"/>
        <v>0.29382648640079578</v>
      </c>
      <c r="J3964">
        <f t="shared" ca="1" si="315"/>
        <v>1</v>
      </c>
      <c r="K3964">
        <f t="shared" ca="1" si="316"/>
        <v>0</v>
      </c>
      <c r="L3964" s="106">
        <f t="shared" si="318"/>
        <v>3958</v>
      </c>
      <c r="M3964" s="136">
        <f t="shared" ca="1" si="319"/>
        <v>6.3155125178270133</v>
      </c>
    </row>
    <row r="3965" spans="1:13" x14ac:dyDescent="0.25">
      <c r="A3965" s="108">
        <f t="shared" si="317"/>
        <v>3959</v>
      </c>
      <c r="B3965" s="134">
        <f t="shared" ca="1" si="320"/>
        <v>1</v>
      </c>
      <c r="C3965" s="135">
        <f t="shared" ca="1" si="314"/>
        <v>0.7125771572578492</v>
      </c>
      <c r="J3965">
        <f t="shared" ca="1" si="315"/>
        <v>1</v>
      </c>
      <c r="K3965">
        <f t="shared" ca="1" si="316"/>
        <v>0</v>
      </c>
      <c r="L3965" s="106">
        <f t="shared" si="318"/>
        <v>3959</v>
      </c>
      <c r="M3965" s="136">
        <f t="shared" ca="1" si="319"/>
        <v>5.9987714895474546</v>
      </c>
    </row>
    <row r="3966" spans="1:13" x14ac:dyDescent="0.25">
      <c r="A3966" s="108">
        <f t="shared" si="317"/>
        <v>3960</v>
      </c>
      <c r="B3966" s="134">
        <f t="shared" ca="1" si="320"/>
        <v>1</v>
      </c>
      <c r="C3966" s="135">
        <f t="shared" ca="1" si="314"/>
        <v>0.75658798260146287</v>
      </c>
      <c r="J3966">
        <f t="shared" ca="1" si="315"/>
        <v>1</v>
      </c>
      <c r="K3966">
        <f t="shared" ca="1" si="316"/>
        <v>0</v>
      </c>
      <c r="L3966" s="106">
        <f t="shared" si="318"/>
        <v>3960</v>
      </c>
      <c r="M3966" s="136">
        <f t="shared" ca="1" si="319"/>
        <v>1.8814358449646265</v>
      </c>
    </row>
    <row r="3967" spans="1:13" x14ac:dyDescent="0.25">
      <c r="A3967" s="108">
        <f t="shared" si="317"/>
        <v>3961</v>
      </c>
      <c r="B3967" s="134">
        <f t="shared" ca="1" si="320"/>
        <v>1</v>
      </c>
      <c r="C3967" s="135">
        <f t="shared" ca="1" si="314"/>
        <v>4.0640855182132785E-2</v>
      </c>
      <c r="J3967">
        <f t="shared" ca="1" si="315"/>
        <v>1</v>
      </c>
      <c r="K3967">
        <f t="shared" ca="1" si="316"/>
        <v>0</v>
      </c>
      <c r="L3967" s="106">
        <f t="shared" si="318"/>
        <v>3961</v>
      </c>
      <c r="M3967" s="136">
        <f t="shared" ca="1" si="319"/>
        <v>3.0442037747860216</v>
      </c>
    </row>
    <row r="3968" spans="1:13" x14ac:dyDescent="0.25">
      <c r="A3968" s="108">
        <f t="shared" si="317"/>
        <v>3962</v>
      </c>
      <c r="B3968" s="134">
        <f t="shared" ca="1" si="320"/>
        <v>1</v>
      </c>
      <c r="C3968" s="135">
        <f t="shared" ca="1" si="314"/>
        <v>0.69482482215550212</v>
      </c>
      <c r="J3968">
        <f t="shared" ca="1" si="315"/>
        <v>1</v>
      </c>
      <c r="K3968">
        <f t="shared" ca="1" si="316"/>
        <v>0</v>
      </c>
      <c r="L3968" s="106">
        <f t="shared" si="318"/>
        <v>3962</v>
      </c>
      <c r="M3968" s="136">
        <f t="shared" ca="1" si="319"/>
        <v>2.250481372793447</v>
      </c>
    </row>
    <row r="3969" spans="1:13" x14ac:dyDescent="0.25">
      <c r="A3969" s="108">
        <f t="shared" si="317"/>
        <v>3963</v>
      </c>
      <c r="B3969" s="134">
        <f t="shared" ca="1" si="320"/>
        <v>1</v>
      </c>
      <c r="C3969" s="135">
        <f t="shared" ca="1" si="314"/>
        <v>0.66890192402468807</v>
      </c>
      <c r="J3969">
        <f t="shared" ca="1" si="315"/>
        <v>1</v>
      </c>
      <c r="K3969">
        <f t="shared" ca="1" si="316"/>
        <v>0</v>
      </c>
      <c r="L3969" s="106">
        <f t="shared" si="318"/>
        <v>3963</v>
      </c>
      <c r="M3969" s="136">
        <f t="shared" ca="1" si="319"/>
        <v>0.255811035805182</v>
      </c>
    </row>
    <row r="3970" spans="1:13" x14ac:dyDescent="0.25">
      <c r="A3970" s="108">
        <f t="shared" si="317"/>
        <v>3964</v>
      </c>
      <c r="B3970" s="134">
        <f t="shared" ca="1" si="320"/>
        <v>1</v>
      </c>
      <c r="C3970" s="135">
        <f t="shared" ca="1" si="314"/>
        <v>0.52672777441848306</v>
      </c>
      <c r="J3970">
        <f t="shared" ca="1" si="315"/>
        <v>1</v>
      </c>
      <c r="K3970">
        <f t="shared" ca="1" si="316"/>
        <v>0</v>
      </c>
      <c r="L3970" s="106">
        <f t="shared" si="318"/>
        <v>3964</v>
      </c>
      <c r="M3970" s="136">
        <f t="shared" ca="1" si="319"/>
        <v>3.2866677072590842</v>
      </c>
    </row>
    <row r="3971" spans="1:13" x14ac:dyDescent="0.25">
      <c r="A3971" s="108">
        <f t="shared" si="317"/>
        <v>3965</v>
      </c>
      <c r="B3971" s="134">
        <f t="shared" ca="1" si="320"/>
        <v>1</v>
      </c>
      <c r="C3971" s="135">
        <f t="shared" ca="1" si="314"/>
        <v>0.73136468233286656</v>
      </c>
      <c r="J3971">
        <f t="shared" ca="1" si="315"/>
        <v>1</v>
      </c>
      <c r="K3971">
        <f t="shared" ca="1" si="316"/>
        <v>0</v>
      </c>
      <c r="L3971" s="106">
        <f t="shared" si="318"/>
        <v>3965</v>
      </c>
      <c r="M3971" s="136">
        <f t="shared" ca="1" si="319"/>
        <v>5.022907358314785</v>
      </c>
    </row>
    <row r="3972" spans="1:13" x14ac:dyDescent="0.25">
      <c r="A3972" s="108">
        <f t="shared" si="317"/>
        <v>3966</v>
      </c>
      <c r="B3972" s="134">
        <f t="shared" ca="1" si="320"/>
        <v>1</v>
      </c>
      <c r="C3972" s="135">
        <f t="shared" ca="1" si="314"/>
        <v>0.45916775749386285</v>
      </c>
      <c r="J3972">
        <f t="shared" ca="1" si="315"/>
        <v>1</v>
      </c>
      <c r="K3972">
        <f t="shared" ca="1" si="316"/>
        <v>0</v>
      </c>
      <c r="L3972" s="106">
        <f t="shared" si="318"/>
        <v>3966</v>
      </c>
      <c r="M3972" s="136">
        <f t="shared" ca="1" si="319"/>
        <v>0.58979566391583182</v>
      </c>
    </row>
    <row r="3973" spans="1:13" x14ac:dyDescent="0.25">
      <c r="A3973" s="108">
        <f t="shared" si="317"/>
        <v>3967</v>
      </c>
      <c r="B3973" s="134">
        <f t="shared" ca="1" si="320"/>
        <v>1</v>
      </c>
      <c r="C3973" s="135">
        <f t="shared" ca="1" si="314"/>
        <v>0.19637419420189461</v>
      </c>
      <c r="J3973">
        <f t="shared" ca="1" si="315"/>
        <v>0</v>
      </c>
      <c r="K3973">
        <f t="shared" ca="1" si="316"/>
        <v>0</v>
      </c>
      <c r="L3973" s="106">
        <f t="shared" si="318"/>
        <v>3967</v>
      </c>
      <c r="M3973" s="136">
        <f t="shared" ca="1" si="319"/>
        <v>2.8689310096228025</v>
      </c>
    </row>
    <row r="3974" spans="1:13" x14ac:dyDescent="0.25">
      <c r="A3974" s="108">
        <f t="shared" si="317"/>
        <v>3968</v>
      </c>
      <c r="B3974" s="134">
        <f t="shared" ca="1" si="320"/>
        <v>0</v>
      </c>
      <c r="C3974" s="135">
        <f t="shared" ca="1" si="314"/>
        <v>0.85474121604096664</v>
      </c>
      <c r="J3974">
        <f t="shared" ca="1" si="315"/>
        <v>0</v>
      </c>
      <c r="K3974">
        <f t="shared" ca="1" si="316"/>
        <v>1</v>
      </c>
      <c r="L3974" s="106">
        <f t="shared" si="318"/>
        <v>3968</v>
      </c>
      <c r="M3974" s="136">
        <f t="shared" ca="1" si="319"/>
        <v>0</v>
      </c>
    </row>
    <row r="3975" spans="1:13" x14ac:dyDescent="0.25">
      <c r="A3975" s="108">
        <f t="shared" si="317"/>
        <v>3969</v>
      </c>
      <c r="B3975" s="134">
        <f t="shared" ca="1" si="320"/>
        <v>0</v>
      </c>
      <c r="C3975" s="135">
        <f t="shared" ca="1" si="314"/>
        <v>0.47048341728768439</v>
      </c>
      <c r="J3975">
        <f t="shared" ca="1" si="315"/>
        <v>0</v>
      </c>
      <c r="K3975">
        <f t="shared" ca="1" si="316"/>
        <v>1</v>
      </c>
      <c r="L3975" s="106">
        <f t="shared" si="318"/>
        <v>3969</v>
      </c>
      <c r="M3975" s="136">
        <f t="shared" ca="1" si="319"/>
        <v>0</v>
      </c>
    </row>
    <row r="3976" spans="1:13" x14ac:dyDescent="0.25">
      <c r="A3976" s="108">
        <f t="shared" si="317"/>
        <v>3970</v>
      </c>
      <c r="B3976" s="134">
        <f t="shared" ca="1" si="320"/>
        <v>0</v>
      </c>
      <c r="C3976" s="135">
        <f t="shared" ref="C3976:C4039" ca="1" si="321">RAND()</f>
        <v>0.99483894260260652</v>
      </c>
      <c r="J3976">
        <f t="shared" ref="J3976:J4039" ca="1" si="322">IF(AND(B3976,B3977),1,0)</f>
        <v>0</v>
      </c>
      <c r="K3976">
        <f t="shared" ref="K3976:K4039" ca="1" si="323">IF(AND(NOT(B3976),NOT(B3977)),1,0)</f>
        <v>0</v>
      </c>
      <c r="L3976" s="106">
        <f t="shared" si="318"/>
        <v>3970</v>
      </c>
      <c r="M3976" s="136">
        <f t="shared" ca="1" si="319"/>
        <v>0</v>
      </c>
    </row>
    <row r="3977" spans="1:13" x14ac:dyDescent="0.25">
      <c r="A3977" s="108">
        <f t="shared" si="317"/>
        <v>3971</v>
      </c>
      <c r="B3977" s="134">
        <f t="shared" ca="1" si="320"/>
        <v>1</v>
      </c>
      <c r="C3977" s="135">
        <f t="shared" ca="1" si="321"/>
        <v>4.8070070846061852E-2</v>
      </c>
      <c r="J3977">
        <f t="shared" ca="1" si="322"/>
        <v>1</v>
      </c>
      <c r="K3977">
        <f t="shared" ca="1" si="323"/>
        <v>0</v>
      </c>
      <c r="L3977" s="106">
        <f t="shared" si="318"/>
        <v>3971</v>
      </c>
      <c r="M3977" s="136">
        <f t="shared" ca="1" si="319"/>
        <v>0.82012945607223997</v>
      </c>
    </row>
    <row r="3978" spans="1:13" x14ac:dyDescent="0.25">
      <c r="A3978" s="108">
        <f t="shared" ref="A3978:A4041" si="324">A3977+1</f>
        <v>3972</v>
      </c>
      <c r="B3978" s="134">
        <f t="shared" ca="1" si="320"/>
        <v>1</v>
      </c>
      <c r="C3978" s="135">
        <f t="shared" ca="1" si="321"/>
        <v>0.39452667277251041</v>
      </c>
      <c r="J3978">
        <f t="shared" ca="1" si="322"/>
        <v>0</v>
      </c>
      <c r="K3978">
        <f t="shared" ca="1" si="323"/>
        <v>0</v>
      </c>
      <c r="L3978" s="106">
        <f t="shared" ref="L3978:L4041" si="325">L3977+1</f>
        <v>3972</v>
      </c>
      <c r="M3978" s="136">
        <f t="shared" ref="M3978:M4041" ca="1" si="326">IF(B3978&gt;0,-LN(1-(RAND()))/lambda,0)</f>
        <v>2.2359746680996895</v>
      </c>
    </row>
    <row r="3979" spans="1:13" x14ac:dyDescent="0.25">
      <c r="A3979" s="108">
        <f t="shared" si="324"/>
        <v>3973</v>
      </c>
      <c r="B3979" s="134">
        <f t="shared" ca="1" si="320"/>
        <v>0</v>
      </c>
      <c r="C3979" s="135">
        <f t="shared" ca="1" si="321"/>
        <v>0.98034425676671366</v>
      </c>
      <c r="J3979">
        <f t="shared" ca="1" si="322"/>
        <v>0</v>
      </c>
      <c r="K3979">
        <f t="shared" ca="1" si="323"/>
        <v>1</v>
      </c>
      <c r="L3979" s="106">
        <f t="shared" si="325"/>
        <v>3973</v>
      </c>
      <c r="M3979" s="136">
        <f t="shared" ca="1" si="326"/>
        <v>0</v>
      </c>
    </row>
    <row r="3980" spans="1:13" x14ac:dyDescent="0.25">
      <c r="A3980" s="108">
        <f t="shared" si="324"/>
        <v>3974</v>
      </c>
      <c r="B3980" s="134">
        <f t="shared" ca="1" si="320"/>
        <v>0</v>
      </c>
      <c r="C3980" s="135">
        <f t="shared" ca="1" si="321"/>
        <v>0.95966854329613005</v>
      </c>
      <c r="J3980">
        <f t="shared" ca="1" si="322"/>
        <v>0</v>
      </c>
      <c r="K3980">
        <f t="shared" ca="1" si="323"/>
        <v>1</v>
      </c>
      <c r="L3980" s="106">
        <f t="shared" si="325"/>
        <v>3974</v>
      </c>
      <c r="M3980" s="136">
        <f t="shared" ca="1" si="326"/>
        <v>0</v>
      </c>
    </row>
    <row r="3981" spans="1:13" x14ac:dyDescent="0.25">
      <c r="A3981" s="108">
        <f t="shared" si="324"/>
        <v>3975</v>
      </c>
      <c r="B3981" s="134">
        <f t="shared" ca="1" si="320"/>
        <v>0</v>
      </c>
      <c r="C3981" s="135">
        <f t="shared" ca="1" si="321"/>
        <v>0.54924307554281337</v>
      </c>
      <c r="J3981">
        <f t="shared" ca="1" si="322"/>
        <v>0</v>
      </c>
      <c r="K3981">
        <f t="shared" ca="1" si="323"/>
        <v>1</v>
      </c>
      <c r="L3981" s="106">
        <f t="shared" si="325"/>
        <v>3975</v>
      </c>
      <c r="M3981" s="136">
        <f t="shared" ca="1" si="326"/>
        <v>0</v>
      </c>
    </row>
    <row r="3982" spans="1:13" x14ac:dyDescent="0.25">
      <c r="A3982" s="108">
        <f t="shared" si="324"/>
        <v>3976</v>
      </c>
      <c r="B3982" s="134">
        <f t="shared" ca="1" si="320"/>
        <v>0</v>
      </c>
      <c r="C3982" s="135">
        <f t="shared" ca="1" si="321"/>
        <v>0.68731717584725893</v>
      </c>
      <c r="J3982">
        <f t="shared" ca="1" si="322"/>
        <v>0</v>
      </c>
      <c r="K3982">
        <f t="shared" ca="1" si="323"/>
        <v>1</v>
      </c>
      <c r="L3982" s="106">
        <f t="shared" si="325"/>
        <v>3976</v>
      </c>
      <c r="M3982" s="136">
        <f t="shared" ca="1" si="326"/>
        <v>0</v>
      </c>
    </row>
    <row r="3983" spans="1:13" x14ac:dyDescent="0.25">
      <c r="A3983" s="108">
        <f t="shared" si="324"/>
        <v>3977</v>
      </c>
      <c r="B3983" s="134">
        <f t="shared" ca="1" si="320"/>
        <v>0</v>
      </c>
      <c r="C3983" s="135">
        <f t="shared" ca="1" si="321"/>
        <v>0.78053620312597216</v>
      </c>
      <c r="J3983">
        <f t="shared" ca="1" si="322"/>
        <v>0</v>
      </c>
      <c r="K3983">
        <f t="shared" ca="1" si="323"/>
        <v>1</v>
      </c>
      <c r="L3983" s="106">
        <f t="shared" si="325"/>
        <v>3977</v>
      </c>
      <c r="M3983" s="136">
        <f t="shared" ca="1" si="326"/>
        <v>0</v>
      </c>
    </row>
    <row r="3984" spans="1:13" x14ac:dyDescent="0.25">
      <c r="A3984" s="108">
        <f t="shared" si="324"/>
        <v>3978</v>
      </c>
      <c r="B3984" s="134">
        <f t="shared" ca="1" si="320"/>
        <v>0</v>
      </c>
      <c r="C3984" s="135">
        <f t="shared" ca="1" si="321"/>
        <v>0.99588079350393077</v>
      </c>
      <c r="J3984">
        <f t="shared" ca="1" si="322"/>
        <v>0</v>
      </c>
      <c r="K3984">
        <f t="shared" ca="1" si="323"/>
        <v>1</v>
      </c>
      <c r="L3984" s="106">
        <f t="shared" si="325"/>
        <v>3978</v>
      </c>
      <c r="M3984" s="136">
        <f t="shared" ca="1" si="326"/>
        <v>0</v>
      </c>
    </row>
    <row r="3985" spans="1:13" x14ac:dyDescent="0.25">
      <c r="A3985" s="108">
        <f t="shared" si="324"/>
        <v>3979</v>
      </c>
      <c r="B3985" s="134">
        <f t="shared" ca="1" si="320"/>
        <v>0</v>
      </c>
      <c r="C3985" s="135">
        <f t="shared" ca="1" si="321"/>
        <v>0.9443950764763458</v>
      </c>
      <c r="J3985">
        <f t="shared" ca="1" si="322"/>
        <v>0</v>
      </c>
      <c r="K3985">
        <f t="shared" ca="1" si="323"/>
        <v>1</v>
      </c>
      <c r="L3985" s="106">
        <f t="shared" si="325"/>
        <v>3979</v>
      </c>
      <c r="M3985" s="136">
        <f t="shared" ca="1" si="326"/>
        <v>0</v>
      </c>
    </row>
    <row r="3986" spans="1:13" x14ac:dyDescent="0.25">
      <c r="A3986" s="108">
        <f t="shared" si="324"/>
        <v>3980</v>
      </c>
      <c r="B3986" s="134">
        <f t="shared" ca="1" si="320"/>
        <v>0</v>
      </c>
      <c r="C3986" s="135">
        <f t="shared" ca="1" si="321"/>
        <v>0.86632446914869665</v>
      </c>
      <c r="J3986">
        <f t="shared" ca="1" si="322"/>
        <v>0</v>
      </c>
      <c r="K3986">
        <f t="shared" ca="1" si="323"/>
        <v>1</v>
      </c>
      <c r="L3986" s="106">
        <f t="shared" si="325"/>
        <v>3980</v>
      </c>
      <c r="M3986" s="136">
        <f t="shared" ca="1" si="326"/>
        <v>0</v>
      </c>
    </row>
    <row r="3987" spans="1:13" x14ac:dyDescent="0.25">
      <c r="A3987" s="108">
        <f t="shared" si="324"/>
        <v>3981</v>
      </c>
      <c r="B3987" s="134">
        <f t="shared" ca="1" si="320"/>
        <v>0</v>
      </c>
      <c r="C3987" s="135">
        <f t="shared" ca="1" si="321"/>
        <v>0.4470395604573415</v>
      </c>
      <c r="J3987">
        <f t="shared" ca="1" si="322"/>
        <v>0</v>
      </c>
      <c r="K3987">
        <f t="shared" ca="1" si="323"/>
        <v>0</v>
      </c>
      <c r="L3987" s="106">
        <f t="shared" si="325"/>
        <v>3981</v>
      </c>
      <c r="M3987" s="136">
        <f t="shared" ca="1" si="326"/>
        <v>0</v>
      </c>
    </row>
    <row r="3988" spans="1:13" x14ac:dyDescent="0.25">
      <c r="A3988" s="108">
        <f t="shared" si="324"/>
        <v>3982</v>
      </c>
      <c r="B3988" s="134">
        <f t="shared" ca="1" si="320"/>
        <v>1</v>
      </c>
      <c r="C3988" s="135">
        <f t="shared" ca="1" si="321"/>
        <v>9.4780547308756624E-2</v>
      </c>
      <c r="J3988">
        <f t="shared" ca="1" si="322"/>
        <v>1</v>
      </c>
      <c r="K3988">
        <f t="shared" ca="1" si="323"/>
        <v>0</v>
      </c>
      <c r="L3988" s="106">
        <f t="shared" si="325"/>
        <v>3982</v>
      </c>
      <c r="M3988" s="136">
        <f t="shared" ca="1" si="326"/>
        <v>3.1512682575844968</v>
      </c>
    </row>
    <row r="3989" spans="1:13" x14ac:dyDescent="0.25">
      <c r="A3989" s="108">
        <f t="shared" si="324"/>
        <v>3983</v>
      </c>
      <c r="B3989" s="134">
        <f t="shared" ca="1" si="320"/>
        <v>1</v>
      </c>
      <c r="C3989" s="135">
        <f t="shared" ca="1" si="321"/>
        <v>0.44400475231325875</v>
      </c>
      <c r="J3989">
        <f t="shared" ca="1" si="322"/>
        <v>1</v>
      </c>
      <c r="K3989">
        <f t="shared" ca="1" si="323"/>
        <v>0</v>
      </c>
      <c r="L3989" s="106">
        <f t="shared" si="325"/>
        <v>3983</v>
      </c>
      <c r="M3989" s="136">
        <f t="shared" ca="1" si="326"/>
        <v>6.1967331337234173</v>
      </c>
    </row>
    <row r="3990" spans="1:13" x14ac:dyDescent="0.25">
      <c r="A3990" s="108">
        <f t="shared" si="324"/>
        <v>3984</v>
      </c>
      <c r="B3990" s="134">
        <f t="shared" ca="1" si="320"/>
        <v>1</v>
      </c>
      <c r="C3990" s="135">
        <f t="shared" ca="1" si="321"/>
        <v>4.6369345797272143E-2</v>
      </c>
      <c r="J3990">
        <f t="shared" ca="1" si="322"/>
        <v>1</v>
      </c>
      <c r="K3990">
        <f t="shared" ca="1" si="323"/>
        <v>0</v>
      </c>
      <c r="L3990" s="106">
        <f t="shared" si="325"/>
        <v>3984</v>
      </c>
      <c r="M3990" s="136">
        <f t="shared" ca="1" si="326"/>
        <v>1.2159121028020923</v>
      </c>
    </row>
    <row r="3991" spans="1:13" x14ac:dyDescent="0.25">
      <c r="A3991" s="108">
        <f t="shared" si="324"/>
        <v>3985</v>
      </c>
      <c r="B3991" s="134">
        <f t="shared" ca="1" si="320"/>
        <v>1</v>
      </c>
      <c r="C3991" s="135">
        <f t="shared" ca="1" si="321"/>
        <v>0.74938563070563713</v>
      </c>
      <c r="J3991">
        <f t="shared" ca="1" si="322"/>
        <v>1</v>
      </c>
      <c r="K3991">
        <f t="shared" ca="1" si="323"/>
        <v>0</v>
      </c>
      <c r="L3991" s="106">
        <f t="shared" si="325"/>
        <v>3985</v>
      </c>
      <c r="M3991" s="136">
        <f t="shared" ca="1" si="326"/>
        <v>7.2480227613603523</v>
      </c>
    </row>
    <row r="3992" spans="1:13" x14ac:dyDescent="0.25">
      <c r="A3992" s="108">
        <f t="shared" si="324"/>
        <v>3986</v>
      </c>
      <c r="B3992" s="134">
        <f t="shared" ca="1" si="320"/>
        <v>1</v>
      </c>
      <c r="C3992" s="135">
        <f t="shared" ca="1" si="321"/>
        <v>0.76113617845785808</v>
      </c>
      <c r="J3992">
        <f t="shared" ca="1" si="322"/>
        <v>1</v>
      </c>
      <c r="K3992">
        <f t="shared" ca="1" si="323"/>
        <v>0</v>
      </c>
      <c r="L3992" s="106">
        <f t="shared" si="325"/>
        <v>3986</v>
      </c>
      <c r="M3992" s="136">
        <f t="shared" ca="1" si="326"/>
        <v>10.284567592263247</v>
      </c>
    </row>
    <row r="3993" spans="1:13" x14ac:dyDescent="0.25">
      <c r="A3993" s="108">
        <f t="shared" si="324"/>
        <v>3987</v>
      </c>
      <c r="B3993" s="134">
        <f t="shared" ca="1" si="320"/>
        <v>1</v>
      </c>
      <c r="C3993" s="135">
        <f t="shared" ca="1" si="321"/>
        <v>0.58896185249907684</v>
      </c>
      <c r="J3993">
        <f t="shared" ca="1" si="322"/>
        <v>1</v>
      </c>
      <c r="K3993">
        <f t="shared" ca="1" si="323"/>
        <v>0</v>
      </c>
      <c r="L3993" s="106">
        <f t="shared" si="325"/>
        <v>3987</v>
      </c>
      <c r="M3993" s="136">
        <f t="shared" ca="1" si="326"/>
        <v>2.402702927429476</v>
      </c>
    </row>
    <row r="3994" spans="1:13" x14ac:dyDescent="0.25">
      <c r="A3994" s="108">
        <f t="shared" si="324"/>
        <v>3988</v>
      </c>
      <c r="B3994" s="134">
        <f t="shared" ca="1" si="320"/>
        <v>1</v>
      </c>
      <c r="C3994" s="135">
        <f t="shared" ca="1" si="321"/>
        <v>0.31591730405801854</v>
      </c>
      <c r="J3994">
        <f t="shared" ca="1" si="322"/>
        <v>1</v>
      </c>
      <c r="K3994">
        <f t="shared" ca="1" si="323"/>
        <v>0</v>
      </c>
      <c r="L3994" s="106">
        <f t="shared" si="325"/>
        <v>3988</v>
      </c>
      <c r="M3994" s="136">
        <f t="shared" ca="1" si="326"/>
        <v>0.18067786110763848</v>
      </c>
    </row>
    <row r="3995" spans="1:13" x14ac:dyDescent="0.25">
      <c r="A3995" s="108">
        <f t="shared" si="324"/>
        <v>3989</v>
      </c>
      <c r="B3995" s="134">
        <f t="shared" ca="1" si="320"/>
        <v>1</v>
      </c>
      <c r="C3995" s="135">
        <f t="shared" ca="1" si="321"/>
        <v>6.5293203454508397E-2</v>
      </c>
      <c r="J3995">
        <f t="shared" ca="1" si="322"/>
        <v>1</v>
      </c>
      <c r="K3995">
        <f t="shared" ca="1" si="323"/>
        <v>0</v>
      </c>
      <c r="L3995" s="106">
        <f t="shared" si="325"/>
        <v>3989</v>
      </c>
      <c r="M3995" s="136">
        <f t="shared" ca="1" si="326"/>
        <v>0.25433452416972135</v>
      </c>
    </row>
    <row r="3996" spans="1:13" x14ac:dyDescent="0.25">
      <c r="A3996" s="108">
        <f t="shared" si="324"/>
        <v>3990</v>
      </c>
      <c r="B3996" s="134">
        <f t="shared" ca="1" si="320"/>
        <v>1</v>
      </c>
      <c r="C3996" s="135">
        <f t="shared" ca="1" si="321"/>
        <v>0.54416344028031183</v>
      </c>
      <c r="J3996">
        <f t="shared" ca="1" si="322"/>
        <v>0</v>
      </c>
      <c r="K3996">
        <f t="shared" ca="1" si="323"/>
        <v>0</v>
      </c>
      <c r="L3996" s="106">
        <f t="shared" si="325"/>
        <v>3990</v>
      </c>
      <c r="M3996" s="136">
        <f t="shared" ca="1" si="326"/>
        <v>0.49059244912345296</v>
      </c>
    </row>
    <row r="3997" spans="1:13" x14ac:dyDescent="0.25">
      <c r="A3997" s="108">
        <f t="shared" si="324"/>
        <v>3991</v>
      </c>
      <c r="B3997" s="134">
        <f t="shared" ca="1" si="320"/>
        <v>0</v>
      </c>
      <c r="C3997" s="135">
        <f t="shared" ca="1" si="321"/>
        <v>0.92363399086045206</v>
      </c>
      <c r="J3997">
        <f t="shared" ca="1" si="322"/>
        <v>0</v>
      </c>
      <c r="K3997">
        <f t="shared" ca="1" si="323"/>
        <v>1</v>
      </c>
      <c r="L3997" s="106">
        <f t="shared" si="325"/>
        <v>3991</v>
      </c>
      <c r="M3997" s="136">
        <f t="shared" ca="1" si="326"/>
        <v>0</v>
      </c>
    </row>
    <row r="3998" spans="1:13" x14ac:dyDescent="0.25">
      <c r="A3998" s="108">
        <f t="shared" si="324"/>
        <v>3992</v>
      </c>
      <c r="B3998" s="134">
        <f t="shared" ca="1" si="320"/>
        <v>0</v>
      </c>
      <c r="C3998" s="135">
        <f t="shared" ca="1" si="321"/>
        <v>0.91360595234308029</v>
      </c>
      <c r="J3998">
        <f t="shared" ca="1" si="322"/>
        <v>0</v>
      </c>
      <c r="K3998">
        <f t="shared" ca="1" si="323"/>
        <v>0</v>
      </c>
      <c r="L3998" s="106">
        <f t="shared" si="325"/>
        <v>3992</v>
      </c>
      <c r="M3998" s="136">
        <f t="shared" ca="1" si="326"/>
        <v>0</v>
      </c>
    </row>
    <row r="3999" spans="1:13" x14ac:dyDescent="0.25">
      <c r="A3999" s="108">
        <f t="shared" si="324"/>
        <v>3993</v>
      </c>
      <c r="B3999" s="134">
        <f t="shared" ca="1" si="320"/>
        <v>1</v>
      </c>
      <c r="C3999" s="135">
        <f t="shared" ca="1" si="321"/>
        <v>0.31210742997501051</v>
      </c>
      <c r="J3999">
        <f t="shared" ca="1" si="322"/>
        <v>1</v>
      </c>
      <c r="K3999">
        <f t="shared" ca="1" si="323"/>
        <v>0</v>
      </c>
      <c r="L3999" s="106">
        <f t="shared" si="325"/>
        <v>3993</v>
      </c>
      <c r="M3999" s="136">
        <f t="shared" ca="1" si="326"/>
        <v>4.6921321503929816</v>
      </c>
    </row>
    <row r="4000" spans="1:13" x14ac:dyDescent="0.25">
      <c r="A4000" s="108">
        <f t="shared" si="324"/>
        <v>3994</v>
      </c>
      <c r="B4000" s="134">
        <f t="shared" ca="1" si="320"/>
        <v>1</v>
      </c>
      <c r="C4000" s="135">
        <f t="shared" ca="1" si="321"/>
        <v>0.40152014110185941</v>
      </c>
      <c r="J4000">
        <f t="shared" ca="1" si="322"/>
        <v>1</v>
      </c>
      <c r="K4000">
        <f t="shared" ca="1" si="323"/>
        <v>0</v>
      </c>
      <c r="L4000" s="106">
        <f t="shared" si="325"/>
        <v>3994</v>
      </c>
      <c r="M4000" s="136">
        <f t="shared" ca="1" si="326"/>
        <v>3.8478998962660844</v>
      </c>
    </row>
    <row r="4001" spans="1:13" x14ac:dyDescent="0.25">
      <c r="A4001" s="108">
        <f t="shared" si="324"/>
        <v>3995</v>
      </c>
      <c r="B4001" s="134">
        <f t="shared" ca="1" si="320"/>
        <v>1</v>
      </c>
      <c r="C4001" s="135">
        <f t="shared" ca="1" si="321"/>
        <v>0.74108878355648944</v>
      </c>
      <c r="J4001">
        <f t="shared" ca="1" si="322"/>
        <v>1</v>
      </c>
      <c r="K4001">
        <f t="shared" ca="1" si="323"/>
        <v>0</v>
      </c>
      <c r="L4001" s="106">
        <f t="shared" si="325"/>
        <v>3995</v>
      </c>
      <c r="M4001" s="136">
        <f t="shared" ca="1" si="326"/>
        <v>4.2120570870977385</v>
      </c>
    </row>
    <row r="4002" spans="1:13" x14ac:dyDescent="0.25">
      <c r="A4002" s="108">
        <f t="shared" si="324"/>
        <v>3996</v>
      </c>
      <c r="B4002" s="134">
        <f t="shared" ca="1" si="320"/>
        <v>1</v>
      </c>
      <c r="C4002" s="135">
        <f t="shared" ca="1" si="321"/>
        <v>0.62439197978490779</v>
      </c>
      <c r="J4002">
        <f t="shared" ca="1" si="322"/>
        <v>0</v>
      </c>
      <c r="K4002">
        <f t="shared" ca="1" si="323"/>
        <v>0</v>
      </c>
      <c r="L4002" s="106">
        <f t="shared" si="325"/>
        <v>3996</v>
      </c>
      <c r="M4002" s="136">
        <f t="shared" ca="1" si="326"/>
        <v>1.3855013763942108</v>
      </c>
    </row>
    <row r="4003" spans="1:13" x14ac:dyDescent="0.25">
      <c r="A4003" s="108">
        <f t="shared" si="324"/>
        <v>3997</v>
      </c>
      <c r="B4003" s="134">
        <f t="shared" ca="1" si="320"/>
        <v>0</v>
      </c>
      <c r="C4003" s="135">
        <f t="shared" ca="1" si="321"/>
        <v>0.78992765678285404</v>
      </c>
      <c r="J4003">
        <f t="shared" ca="1" si="322"/>
        <v>0</v>
      </c>
      <c r="K4003">
        <f t="shared" ca="1" si="323"/>
        <v>1</v>
      </c>
      <c r="L4003" s="106">
        <f t="shared" si="325"/>
        <v>3997</v>
      </c>
      <c r="M4003" s="136">
        <f t="shared" ca="1" si="326"/>
        <v>0</v>
      </c>
    </row>
    <row r="4004" spans="1:13" x14ac:dyDescent="0.25">
      <c r="A4004" s="108">
        <f t="shared" si="324"/>
        <v>3998</v>
      </c>
      <c r="B4004" s="134">
        <f t="shared" ca="1" si="320"/>
        <v>0</v>
      </c>
      <c r="C4004" s="135">
        <f t="shared" ca="1" si="321"/>
        <v>0.53029385061182543</v>
      </c>
      <c r="J4004">
        <f t="shared" ca="1" si="322"/>
        <v>0</v>
      </c>
      <c r="K4004">
        <f t="shared" ca="1" si="323"/>
        <v>0</v>
      </c>
      <c r="L4004" s="106">
        <f t="shared" si="325"/>
        <v>3998</v>
      </c>
      <c r="M4004" s="136">
        <f t="shared" ca="1" si="326"/>
        <v>0</v>
      </c>
    </row>
    <row r="4005" spans="1:13" x14ac:dyDescent="0.25">
      <c r="A4005" s="108">
        <f t="shared" si="324"/>
        <v>3999</v>
      </c>
      <c r="B4005" s="134">
        <f t="shared" ca="1" si="320"/>
        <v>1</v>
      </c>
      <c r="C4005" s="135">
        <f t="shared" ca="1" si="321"/>
        <v>4.2860670293692338E-2</v>
      </c>
      <c r="J4005">
        <f t="shared" ca="1" si="322"/>
        <v>1</v>
      </c>
      <c r="K4005">
        <f t="shared" ca="1" si="323"/>
        <v>0</v>
      </c>
      <c r="L4005" s="106">
        <f t="shared" si="325"/>
        <v>3999</v>
      </c>
      <c r="M4005" s="136">
        <f t="shared" ca="1" si="326"/>
        <v>17.190031347547837</v>
      </c>
    </row>
    <row r="4006" spans="1:13" x14ac:dyDescent="0.25">
      <c r="A4006" s="108">
        <f t="shared" si="324"/>
        <v>4000</v>
      </c>
      <c r="B4006" s="134">
        <f t="shared" ca="1" si="320"/>
        <v>1</v>
      </c>
      <c r="C4006" s="135">
        <f t="shared" ca="1" si="321"/>
        <v>3.3332378741776969E-2</v>
      </c>
      <c r="J4006">
        <f t="shared" ca="1" si="322"/>
        <v>0</v>
      </c>
      <c r="K4006">
        <f t="shared" ca="1" si="323"/>
        <v>0</v>
      </c>
      <c r="L4006" s="106">
        <f t="shared" si="325"/>
        <v>4000</v>
      </c>
      <c r="M4006" s="136">
        <f t="shared" ca="1" si="326"/>
        <v>0.27005192812450363</v>
      </c>
    </row>
    <row r="4007" spans="1:13" x14ac:dyDescent="0.25">
      <c r="A4007" s="108">
        <f t="shared" si="324"/>
        <v>4001</v>
      </c>
      <c r="B4007" s="134">
        <f t="shared" ca="1" si="320"/>
        <v>0</v>
      </c>
      <c r="C4007" s="135">
        <f t="shared" ca="1" si="321"/>
        <v>0.96455254102844845</v>
      </c>
      <c r="J4007">
        <f t="shared" ca="1" si="322"/>
        <v>0</v>
      </c>
      <c r="K4007">
        <f t="shared" ca="1" si="323"/>
        <v>0</v>
      </c>
      <c r="L4007" s="106">
        <f t="shared" si="325"/>
        <v>4001</v>
      </c>
      <c r="M4007" s="136">
        <f t="shared" ca="1" si="326"/>
        <v>0</v>
      </c>
    </row>
    <row r="4008" spans="1:13" x14ac:dyDescent="0.25">
      <c r="A4008" s="108">
        <f t="shared" si="324"/>
        <v>4002</v>
      </c>
      <c r="B4008" s="134">
        <f t="shared" ca="1" si="320"/>
        <v>1</v>
      </c>
      <c r="C4008" s="135">
        <f t="shared" ca="1" si="321"/>
        <v>5.3126243311212407E-2</v>
      </c>
      <c r="J4008">
        <f t="shared" ca="1" si="322"/>
        <v>1</v>
      </c>
      <c r="K4008">
        <f t="shared" ca="1" si="323"/>
        <v>0</v>
      </c>
      <c r="L4008" s="106">
        <f t="shared" si="325"/>
        <v>4002</v>
      </c>
      <c r="M4008" s="136">
        <f t="shared" ca="1" si="326"/>
        <v>2.4680691139065112</v>
      </c>
    </row>
    <row r="4009" spans="1:13" x14ac:dyDescent="0.25">
      <c r="A4009" s="108">
        <f t="shared" si="324"/>
        <v>4003</v>
      </c>
      <c r="B4009" s="134">
        <f t="shared" ca="1" si="320"/>
        <v>1</v>
      </c>
      <c r="C4009" s="135">
        <f t="shared" ca="1" si="321"/>
        <v>6.8104705374415375E-2</v>
      </c>
      <c r="J4009">
        <f t="shared" ca="1" si="322"/>
        <v>0</v>
      </c>
      <c r="K4009">
        <f t="shared" ca="1" si="323"/>
        <v>0</v>
      </c>
      <c r="L4009" s="106">
        <f t="shared" si="325"/>
        <v>4003</v>
      </c>
      <c r="M4009" s="136">
        <f t="shared" ca="1" si="326"/>
        <v>0.34690780963426326</v>
      </c>
    </row>
    <row r="4010" spans="1:13" x14ac:dyDescent="0.25">
      <c r="A4010" s="108">
        <f t="shared" si="324"/>
        <v>4004</v>
      </c>
      <c r="B4010" s="134">
        <f t="shared" ca="1" si="320"/>
        <v>0</v>
      </c>
      <c r="C4010" s="135">
        <f t="shared" ca="1" si="321"/>
        <v>0.77801318529218633</v>
      </c>
      <c r="J4010">
        <f t="shared" ca="1" si="322"/>
        <v>0</v>
      </c>
      <c r="K4010">
        <f t="shared" ca="1" si="323"/>
        <v>1</v>
      </c>
      <c r="L4010" s="106">
        <f t="shared" si="325"/>
        <v>4004</v>
      </c>
      <c r="M4010" s="136">
        <f t="shared" ca="1" si="326"/>
        <v>0</v>
      </c>
    </row>
    <row r="4011" spans="1:13" x14ac:dyDescent="0.25">
      <c r="A4011" s="108">
        <f t="shared" si="324"/>
        <v>4005</v>
      </c>
      <c r="B4011" s="134">
        <f t="shared" ca="1" si="320"/>
        <v>0</v>
      </c>
      <c r="C4011" s="135">
        <f t="shared" ca="1" si="321"/>
        <v>0.41057144484702712</v>
      </c>
      <c r="J4011">
        <f t="shared" ca="1" si="322"/>
        <v>0</v>
      </c>
      <c r="K4011">
        <f t="shared" ca="1" si="323"/>
        <v>1</v>
      </c>
      <c r="L4011" s="106">
        <f t="shared" si="325"/>
        <v>4005</v>
      </c>
      <c r="M4011" s="136">
        <f t="shared" ca="1" si="326"/>
        <v>0</v>
      </c>
    </row>
    <row r="4012" spans="1:13" x14ac:dyDescent="0.25">
      <c r="A4012" s="108">
        <f t="shared" si="324"/>
        <v>4006</v>
      </c>
      <c r="B4012" s="134">
        <f t="shared" ca="1" si="320"/>
        <v>0</v>
      </c>
      <c r="C4012" s="135">
        <f t="shared" ca="1" si="321"/>
        <v>0.70956982327160545</v>
      </c>
      <c r="J4012">
        <f t="shared" ca="1" si="322"/>
        <v>0</v>
      </c>
      <c r="K4012">
        <f t="shared" ca="1" si="323"/>
        <v>0</v>
      </c>
      <c r="L4012" s="106">
        <f t="shared" si="325"/>
        <v>4006</v>
      </c>
      <c r="M4012" s="136">
        <f t="shared" ca="1" si="326"/>
        <v>0</v>
      </c>
    </row>
    <row r="4013" spans="1:13" x14ac:dyDescent="0.25">
      <c r="A4013" s="108">
        <f t="shared" si="324"/>
        <v>4007</v>
      </c>
      <c r="B4013" s="134">
        <f t="shared" ca="1" si="320"/>
        <v>1</v>
      </c>
      <c r="C4013" s="135">
        <f t="shared" ca="1" si="321"/>
        <v>8.6177843265403453E-2</v>
      </c>
      <c r="J4013">
        <f t="shared" ca="1" si="322"/>
        <v>1</v>
      </c>
      <c r="K4013">
        <f t="shared" ca="1" si="323"/>
        <v>0</v>
      </c>
      <c r="L4013" s="106">
        <f t="shared" si="325"/>
        <v>4007</v>
      </c>
      <c r="M4013" s="136">
        <f t="shared" ca="1" si="326"/>
        <v>6.8199787209681348</v>
      </c>
    </row>
    <row r="4014" spans="1:13" x14ac:dyDescent="0.25">
      <c r="A4014" s="108">
        <f t="shared" si="324"/>
        <v>4008</v>
      </c>
      <c r="B4014" s="134">
        <f t="shared" ca="1" si="320"/>
        <v>1</v>
      </c>
      <c r="C4014" s="135">
        <f t="shared" ca="1" si="321"/>
        <v>0.36086855202103862</v>
      </c>
      <c r="J4014">
        <f t="shared" ca="1" si="322"/>
        <v>0</v>
      </c>
      <c r="K4014">
        <f t="shared" ca="1" si="323"/>
        <v>0</v>
      </c>
      <c r="L4014" s="106">
        <f t="shared" si="325"/>
        <v>4008</v>
      </c>
      <c r="M4014" s="136">
        <f t="shared" ca="1" si="326"/>
        <v>2.486381550562454</v>
      </c>
    </row>
    <row r="4015" spans="1:13" x14ac:dyDescent="0.25">
      <c r="A4015" s="108">
        <f t="shared" si="324"/>
        <v>4009</v>
      </c>
      <c r="B4015" s="134">
        <f t="shared" ref="B4015:B4078" ca="1" si="327">IF(B4014&gt;0,IF(C4015&lt;pww,1,0),IF(C4015&lt;pdw,1,0))</f>
        <v>0</v>
      </c>
      <c r="C4015" s="135">
        <f t="shared" ca="1" si="321"/>
        <v>0.86681507547145364</v>
      </c>
      <c r="J4015">
        <f t="shared" ca="1" si="322"/>
        <v>0</v>
      </c>
      <c r="K4015">
        <f t="shared" ca="1" si="323"/>
        <v>1</v>
      </c>
      <c r="L4015" s="106">
        <f t="shared" si="325"/>
        <v>4009</v>
      </c>
      <c r="M4015" s="136">
        <f t="shared" ca="1" si="326"/>
        <v>0</v>
      </c>
    </row>
    <row r="4016" spans="1:13" x14ac:dyDescent="0.25">
      <c r="A4016" s="108">
        <f t="shared" si="324"/>
        <v>4010</v>
      </c>
      <c r="B4016" s="134">
        <f t="shared" ca="1" si="327"/>
        <v>0</v>
      </c>
      <c r="C4016" s="135">
        <f t="shared" ca="1" si="321"/>
        <v>0.8407755496473972</v>
      </c>
      <c r="J4016">
        <f t="shared" ca="1" si="322"/>
        <v>0</v>
      </c>
      <c r="K4016">
        <f t="shared" ca="1" si="323"/>
        <v>0</v>
      </c>
      <c r="L4016" s="106">
        <f t="shared" si="325"/>
        <v>4010</v>
      </c>
      <c r="M4016" s="136">
        <f t="shared" ca="1" si="326"/>
        <v>0</v>
      </c>
    </row>
    <row r="4017" spans="1:13" x14ac:dyDescent="0.25">
      <c r="A4017" s="108">
        <f t="shared" si="324"/>
        <v>4011</v>
      </c>
      <c r="B4017" s="134">
        <f t="shared" ca="1" si="327"/>
        <v>1</v>
      </c>
      <c r="C4017" s="135">
        <f t="shared" ca="1" si="321"/>
        <v>6.4906954655755356E-2</v>
      </c>
      <c r="J4017">
        <f t="shared" ca="1" si="322"/>
        <v>1</v>
      </c>
      <c r="K4017">
        <f t="shared" ca="1" si="323"/>
        <v>0</v>
      </c>
      <c r="L4017" s="106">
        <f t="shared" si="325"/>
        <v>4011</v>
      </c>
      <c r="M4017" s="136">
        <f t="shared" ca="1" si="326"/>
        <v>1.6893175758645613</v>
      </c>
    </row>
    <row r="4018" spans="1:13" x14ac:dyDescent="0.25">
      <c r="A4018" s="108">
        <f t="shared" si="324"/>
        <v>4012</v>
      </c>
      <c r="B4018" s="134">
        <f t="shared" ca="1" si="327"/>
        <v>1</v>
      </c>
      <c r="C4018" s="135">
        <f t="shared" ca="1" si="321"/>
        <v>0.33683019857940877</v>
      </c>
      <c r="J4018">
        <f t="shared" ca="1" si="322"/>
        <v>1</v>
      </c>
      <c r="K4018">
        <f t="shared" ca="1" si="323"/>
        <v>0</v>
      </c>
      <c r="L4018" s="106">
        <f t="shared" si="325"/>
        <v>4012</v>
      </c>
      <c r="M4018" s="136">
        <f t="shared" ca="1" si="326"/>
        <v>0.8238543410765774</v>
      </c>
    </row>
    <row r="4019" spans="1:13" x14ac:dyDescent="0.25">
      <c r="A4019" s="108">
        <f t="shared" si="324"/>
        <v>4013</v>
      </c>
      <c r="B4019" s="134">
        <f t="shared" ca="1" si="327"/>
        <v>1</v>
      </c>
      <c r="C4019" s="135">
        <f t="shared" ca="1" si="321"/>
        <v>0.56740198194522895</v>
      </c>
      <c r="J4019">
        <f t="shared" ca="1" si="322"/>
        <v>0</v>
      </c>
      <c r="K4019">
        <f t="shared" ca="1" si="323"/>
        <v>0</v>
      </c>
      <c r="L4019" s="106">
        <f t="shared" si="325"/>
        <v>4013</v>
      </c>
      <c r="M4019" s="136">
        <f t="shared" ca="1" si="326"/>
        <v>10.311456988384194</v>
      </c>
    </row>
    <row r="4020" spans="1:13" x14ac:dyDescent="0.25">
      <c r="A4020" s="108">
        <f t="shared" si="324"/>
        <v>4014</v>
      </c>
      <c r="B4020" s="134">
        <f t="shared" ca="1" si="327"/>
        <v>0</v>
      </c>
      <c r="C4020" s="135">
        <f t="shared" ca="1" si="321"/>
        <v>0.89152205530432338</v>
      </c>
      <c r="J4020">
        <f t="shared" ca="1" si="322"/>
        <v>0</v>
      </c>
      <c r="K4020">
        <f t="shared" ca="1" si="323"/>
        <v>1</v>
      </c>
      <c r="L4020" s="106">
        <f t="shared" si="325"/>
        <v>4014</v>
      </c>
      <c r="M4020" s="136">
        <f t="shared" ca="1" si="326"/>
        <v>0</v>
      </c>
    </row>
    <row r="4021" spans="1:13" x14ac:dyDescent="0.25">
      <c r="A4021" s="108">
        <f t="shared" si="324"/>
        <v>4015</v>
      </c>
      <c r="B4021" s="134">
        <f t="shared" ca="1" si="327"/>
        <v>0</v>
      </c>
      <c r="C4021" s="135">
        <f t="shared" ca="1" si="321"/>
        <v>0.95270088558947541</v>
      </c>
      <c r="J4021">
        <f t="shared" ca="1" si="322"/>
        <v>0</v>
      </c>
      <c r="K4021">
        <f t="shared" ca="1" si="323"/>
        <v>1</v>
      </c>
      <c r="L4021" s="106">
        <f t="shared" si="325"/>
        <v>4015</v>
      </c>
      <c r="M4021" s="136">
        <f t="shared" ca="1" si="326"/>
        <v>0</v>
      </c>
    </row>
    <row r="4022" spans="1:13" x14ac:dyDescent="0.25">
      <c r="A4022" s="108">
        <f t="shared" si="324"/>
        <v>4016</v>
      </c>
      <c r="B4022" s="134">
        <f t="shared" ca="1" si="327"/>
        <v>0</v>
      </c>
      <c r="C4022" s="135">
        <f t="shared" ca="1" si="321"/>
        <v>0.6014140121193714</v>
      </c>
      <c r="J4022">
        <f t="shared" ca="1" si="322"/>
        <v>0</v>
      </c>
      <c r="K4022">
        <f t="shared" ca="1" si="323"/>
        <v>0</v>
      </c>
      <c r="L4022" s="106">
        <f t="shared" si="325"/>
        <v>4016</v>
      </c>
      <c r="M4022" s="136">
        <f t="shared" ca="1" si="326"/>
        <v>0</v>
      </c>
    </row>
    <row r="4023" spans="1:13" x14ac:dyDescent="0.25">
      <c r="A4023" s="108">
        <f t="shared" si="324"/>
        <v>4017</v>
      </c>
      <c r="B4023" s="134">
        <f t="shared" ca="1" si="327"/>
        <v>1</v>
      </c>
      <c r="C4023" s="135">
        <f t="shared" ca="1" si="321"/>
        <v>7.6168743775116288E-2</v>
      </c>
      <c r="J4023">
        <f t="shared" ca="1" si="322"/>
        <v>1</v>
      </c>
      <c r="K4023">
        <f t="shared" ca="1" si="323"/>
        <v>0</v>
      </c>
      <c r="L4023" s="106">
        <f t="shared" si="325"/>
        <v>4017</v>
      </c>
      <c r="M4023" s="136">
        <f t="shared" ca="1" si="326"/>
        <v>3.7258820662066134</v>
      </c>
    </row>
    <row r="4024" spans="1:13" x14ac:dyDescent="0.25">
      <c r="A4024" s="108">
        <f t="shared" si="324"/>
        <v>4018</v>
      </c>
      <c r="B4024" s="134">
        <f t="shared" ca="1" si="327"/>
        <v>1</v>
      </c>
      <c r="C4024" s="135">
        <f t="shared" ca="1" si="321"/>
        <v>0.56511863160916853</v>
      </c>
      <c r="J4024">
        <f t="shared" ca="1" si="322"/>
        <v>1</v>
      </c>
      <c r="K4024">
        <f t="shared" ca="1" si="323"/>
        <v>0</v>
      </c>
      <c r="L4024" s="106">
        <f t="shared" si="325"/>
        <v>4018</v>
      </c>
      <c r="M4024" s="136">
        <f t="shared" ca="1" si="326"/>
        <v>1.7310805183168521</v>
      </c>
    </row>
    <row r="4025" spans="1:13" x14ac:dyDescent="0.25">
      <c r="A4025" s="108">
        <f t="shared" si="324"/>
        <v>4019</v>
      </c>
      <c r="B4025" s="134">
        <f t="shared" ca="1" si="327"/>
        <v>1</v>
      </c>
      <c r="C4025" s="135">
        <f t="shared" ca="1" si="321"/>
        <v>0.23411922489413628</v>
      </c>
      <c r="J4025">
        <f t="shared" ca="1" si="322"/>
        <v>1</v>
      </c>
      <c r="K4025">
        <f t="shared" ca="1" si="323"/>
        <v>0</v>
      </c>
      <c r="L4025" s="106">
        <f t="shared" si="325"/>
        <v>4019</v>
      </c>
      <c r="M4025" s="136">
        <f t="shared" ca="1" si="326"/>
        <v>4.9043330136164496</v>
      </c>
    </row>
    <row r="4026" spans="1:13" x14ac:dyDescent="0.25">
      <c r="A4026" s="108">
        <f t="shared" si="324"/>
        <v>4020</v>
      </c>
      <c r="B4026" s="134">
        <f t="shared" ca="1" si="327"/>
        <v>1</v>
      </c>
      <c r="C4026" s="135">
        <f t="shared" ca="1" si="321"/>
        <v>0.57104428041753774</v>
      </c>
      <c r="J4026">
        <f t="shared" ca="1" si="322"/>
        <v>0</v>
      </c>
      <c r="K4026">
        <f t="shared" ca="1" si="323"/>
        <v>0</v>
      </c>
      <c r="L4026" s="106">
        <f t="shared" si="325"/>
        <v>4020</v>
      </c>
      <c r="M4026" s="136">
        <f t="shared" ca="1" si="326"/>
        <v>4.4657199508226366</v>
      </c>
    </row>
    <row r="4027" spans="1:13" x14ac:dyDescent="0.25">
      <c r="A4027" s="108">
        <f t="shared" si="324"/>
        <v>4021</v>
      </c>
      <c r="B4027" s="134">
        <f t="shared" ca="1" si="327"/>
        <v>0</v>
      </c>
      <c r="C4027" s="135">
        <f t="shared" ca="1" si="321"/>
        <v>0.7985743252884171</v>
      </c>
      <c r="J4027">
        <f t="shared" ca="1" si="322"/>
        <v>0</v>
      </c>
      <c r="K4027">
        <f t="shared" ca="1" si="323"/>
        <v>0</v>
      </c>
      <c r="L4027" s="106">
        <f t="shared" si="325"/>
        <v>4021</v>
      </c>
      <c r="M4027" s="136">
        <f t="shared" ca="1" si="326"/>
        <v>0</v>
      </c>
    </row>
    <row r="4028" spans="1:13" x14ac:dyDescent="0.25">
      <c r="A4028" s="108">
        <f t="shared" si="324"/>
        <v>4022</v>
      </c>
      <c r="B4028" s="134">
        <f t="shared" ca="1" si="327"/>
        <v>1</v>
      </c>
      <c r="C4028" s="135">
        <f t="shared" ca="1" si="321"/>
        <v>0.12192149952844067</v>
      </c>
      <c r="J4028">
        <f t="shared" ca="1" si="322"/>
        <v>1</v>
      </c>
      <c r="K4028">
        <f t="shared" ca="1" si="323"/>
        <v>0</v>
      </c>
      <c r="L4028" s="106">
        <f t="shared" si="325"/>
        <v>4022</v>
      </c>
      <c r="M4028" s="136">
        <f t="shared" ca="1" si="326"/>
        <v>9.1665579317430623</v>
      </c>
    </row>
    <row r="4029" spans="1:13" x14ac:dyDescent="0.25">
      <c r="A4029" s="108">
        <f t="shared" si="324"/>
        <v>4023</v>
      </c>
      <c r="B4029" s="134">
        <f t="shared" ca="1" si="327"/>
        <v>1</v>
      </c>
      <c r="C4029" s="135">
        <f t="shared" ca="1" si="321"/>
        <v>0.37299989404786826</v>
      </c>
      <c r="J4029">
        <f t="shared" ca="1" si="322"/>
        <v>0</v>
      </c>
      <c r="K4029">
        <f t="shared" ca="1" si="323"/>
        <v>0</v>
      </c>
      <c r="L4029" s="106">
        <f t="shared" si="325"/>
        <v>4023</v>
      </c>
      <c r="M4029" s="136">
        <f t="shared" ca="1" si="326"/>
        <v>13.0466001792093</v>
      </c>
    </row>
    <row r="4030" spans="1:13" x14ac:dyDescent="0.25">
      <c r="A4030" s="108">
        <f t="shared" si="324"/>
        <v>4024</v>
      </c>
      <c r="B4030" s="134">
        <f t="shared" ca="1" si="327"/>
        <v>0</v>
      </c>
      <c r="C4030" s="135">
        <f t="shared" ca="1" si="321"/>
        <v>0.98031515539447711</v>
      </c>
      <c r="J4030">
        <f t="shared" ca="1" si="322"/>
        <v>0</v>
      </c>
      <c r="K4030">
        <f t="shared" ca="1" si="323"/>
        <v>1</v>
      </c>
      <c r="L4030" s="106">
        <f t="shared" si="325"/>
        <v>4024</v>
      </c>
      <c r="M4030" s="136">
        <f t="shared" ca="1" si="326"/>
        <v>0</v>
      </c>
    </row>
    <row r="4031" spans="1:13" x14ac:dyDescent="0.25">
      <c r="A4031" s="108">
        <f t="shared" si="324"/>
        <v>4025</v>
      </c>
      <c r="B4031" s="134">
        <f t="shared" ca="1" si="327"/>
        <v>0</v>
      </c>
      <c r="C4031" s="135">
        <f t="shared" ca="1" si="321"/>
        <v>0.92036574523995762</v>
      </c>
      <c r="J4031">
        <f t="shared" ca="1" si="322"/>
        <v>0</v>
      </c>
      <c r="K4031">
        <f t="shared" ca="1" si="323"/>
        <v>1</v>
      </c>
      <c r="L4031" s="106">
        <f t="shared" si="325"/>
        <v>4025</v>
      </c>
      <c r="M4031" s="136">
        <f t="shared" ca="1" si="326"/>
        <v>0</v>
      </c>
    </row>
    <row r="4032" spans="1:13" x14ac:dyDescent="0.25">
      <c r="A4032" s="108">
        <f t="shared" si="324"/>
        <v>4026</v>
      </c>
      <c r="B4032" s="134">
        <f t="shared" ca="1" si="327"/>
        <v>0</v>
      </c>
      <c r="C4032" s="135">
        <f t="shared" ca="1" si="321"/>
        <v>0.45819187878059964</v>
      </c>
      <c r="J4032">
        <f t="shared" ca="1" si="322"/>
        <v>0</v>
      </c>
      <c r="K4032">
        <f t="shared" ca="1" si="323"/>
        <v>1</v>
      </c>
      <c r="L4032" s="106">
        <f t="shared" si="325"/>
        <v>4026</v>
      </c>
      <c r="M4032" s="136">
        <f t="shared" ca="1" si="326"/>
        <v>0</v>
      </c>
    </row>
    <row r="4033" spans="1:13" x14ac:dyDescent="0.25">
      <c r="A4033" s="108">
        <f t="shared" si="324"/>
        <v>4027</v>
      </c>
      <c r="B4033" s="134">
        <f t="shared" ca="1" si="327"/>
        <v>0</v>
      </c>
      <c r="C4033" s="135">
        <f t="shared" ca="1" si="321"/>
        <v>0.62012403951159356</v>
      </c>
      <c r="J4033">
        <f t="shared" ca="1" si="322"/>
        <v>0</v>
      </c>
      <c r="K4033">
        <f t="shared" ca="1" si="323"/>
        <v>1</v>
      </c>
      <c r="L4033" s="106">
        <f t="shared" si="325"/>
        <v>4027</v>
      </c>
      <c r="M4033" s="136">
        <f t="shared" ca="1" si="326"/>
        <v>0</v>
      </c>
    </row>
    <row r="4034" spans="1:13" x14ac:dyDescent="0.25">
      <c r="A4034" s="108">
        <f t="shared" si="324"/>
        <v>4028</v>
      </c>
      <c r="B4034" s="134">
        <f t="shared" ca="1" si="327"/>
        <v>0</v>
      </c>
      <c r="C4034" s="135">
        <f t="shared" ca="1" si="321"/>
        <v>0.98810014501517318</v>
      </c>
      <c r="J4034">
        <f t="shared" ca="1" si="322"/>
        <v>0</v>
      </c>
      <c r="K4034">
        <f t="shared" ca="1" si="323"/>
        <v>1</v>
      </c>
      <c r="L4034" s="106">
        <f t="shared" si="325"/>
        <v>4028</v>
      </c>
      <c r="M4034" s="136">
        <f t="shared" ca="1" si="326"/>
        <v>0</v>
      </c>
    </row>
    <row r="4035" spans="1:13" x14ac:dyDescent="0.25">
      <c r="A4035" s="108">
        <f t="shared" si="324"/>
        <v>4029</v>
      </c>
      <c r="B4035" s="134">
        <f t="shared" ca="1" si="327"/>
        <v>0</v>
      </c>
      <c r="C4035" s="135">
        <f t="shared" ca="1" si="321"/>
        <v>0.65873226604790991</v>
      </c>
      <c r="J4035">
        <f t="shared" ca="1" si="322"/>
        <v>0</v>
      </c>
      <c r="K4035">
        <f t="shared" ca="1" si="323"/>
        <v>0</v>
      </c>
      <c r="L4035" s="106">
        <f t="shared" si="325"/>
        <v>4029</v>
      </c>
      <c r="M4035" s="136">
        <f t="shared" ca="1" si="326"/>
        <v>0</v>
      </c>
    </row>
    <row r="4036" spans="1:13" x14ac:dyDescent="0.25">
      <c r="A4036" s="108">
        <f t="shared" si="324"/>
        <v>4030</v>
      </c>
      <c r="B4036" s="134">
        <f t="shared" ca="1" si="327"/>
        <v>1</v>
      </c>
      <c r="C4036" s="135">
        <f t="shared" ca="1" si="321"/>
        <v>0.19927671103793176</v>
      </c>
      <c r="J4036">
        <f t="shared" ca="1" si="322"/>
        <v>1</v>
      </c>
      <c r="K4036">
        <f t="shared" ca="1" si="323"/>
        <v>0</v>
      </c>
      <c r="L4036" s="106">
        <f t="shared" si="325"/>
        <v>4030</v>
      </c>
      <c r="M4036" s="136">
        <f t="shared" ca="1" si="326"/>
        <v>4.7561815693866452</v>
      </c>
    </row>
    <row r="4037" spans="1:13" x14ac:dyDescent="0.25">
      <c r="A4037" s="108">
        <f t="shared" si="324"/>
        <v>4031</v>
      </c>
      <c r="B4037" s="134">
        <f t="shared" ca="1" si="327"/>
        <v>1</v>
      </c>
      <c r="C4037" s="135">
        <f t="shared" ca="1" si="321"/>
        <v>0.4192886835201437</v>
      </c>
      <c r="J4037">
        <f t="shared" ca="1" si="322"/>
        <v>1</v>
      </c>
      <c r="K4037">
        <f t="shared" ca="1" si="323"/>
        <v>0</v>
      </c>
      <c r="L4037" s="106">
        <f t="shared" si="325"/>
        <v>4031</v>
      </c>
      <c r="M4037" s="136">
        <f t="shared" ca="1" si="326"/>
        <v>6.1237891187454832</v>
      </c>
    </row>
    <row r="4038" spans="1:13" x14ac:dyDescent="0.25">
      <c r="A4038" s="108">
        <f t="shared" si="324"/>
        <v>4032</v>
      </c>
      <c r="B4038" s="134">
        <f t="shared" ca="1" si="327"/>
        <v>1</v>
      </c>
      <c r="C4038" s="135">
        <f t="shared" ca="1" si="321"/>
        <v>0.38226947711144876</v>
      </c>
      <c r="J4038">
        <f t="shared" ca="1" si="322"/>
        <v>0</v>
      </c>
      <c r="K4038">
        <f t="shared" ca="1" si="323"/>
        <v>0</v>
      </c>
      <c r="L4038" s="106">
        <f t="shared" si="325"/>
        <v>4032</v>
      </c>
      <c r="M4038" s="136">
        <f t="shared" ca="1" si="326"/>
        <v>2.2676339841790654</v>
      </c>
    </row>
    <row r="4039" spans="1:13" x14ac:dyDescent="0.25">
      <c r="A4039" s="108">
        <f t="shared" si="324"/>
        <v>4033</v>
      </c>
      <c r="B4039" s="134">
        <f t="shared" ca="1" si="327"/>
        <v>0</v>
      </c>
      <c r="C4039" s="135">
        <f t="shared" ca="1" si="321"/>
        <v>0.94962529107109939</v>
      </c>
      <c r="J4039">
        <f t="shared" ca="1" si="322"/>
        <v>0</v>
      </c>
      <c r="K4039">
        <f t="shared" ca="1" si="323"/>
        <v>1</v>
      </c>
      <c r="L4039" s="106">
        <f t="shared" si="325"/>
        <v>4033</v>
      </c>
      <c r="M4039" s="136">
        <f t="shared" ca="1" si="326"/>
        <v>0</v>
      </c>
    </row>
    <row r="4040" spans="1:13" x14ac:dyDescent="0.25">
      <c r="A4040" s="108">
        <f t="shared" si="324"/>
        <v>4034</v>
      </c>
      <c r="B4040" s="134">
        <f t="shared" ca="1" si="327"/>
        <v>0</v>
      </c>
      <c r="C4040" s="135">
        <f t="shared" ref="C4040:C4103" ca="1" si="328">RAND()</f>
        <v>0.41018064682112654</v>
      </c>
      <c r="J4040">
        <f t="shared" ref="J4040:J4103" ca="1" si="329">IF(AND(B4040,B4041),1,0)</f>
        <v>0</v>
      </c>
      <c r="K4040">
        <f t="shared" ref="K4040:K4103" ca="1" si="330">IF(AND(NOT(B4040),NOT(B4041)),1,0)</f>
        <v>0</v>
      </c>
      <c r="L4040" s="106">
        <f t="shared" si="325"/>
        <v>4034</v>
      </c>
      <c r="M4040" s="136">
        <f t="shared" ca="1" si="326"/>
        <v>0</v>
      </c>
    </row>
    <row r="4041" spans="1:13" x14ac:dyDescent="0.25">
      <c r="A4041" s="108">
        <f t="shared" si="324"/>
        <v>4035</v>
      </c>
      <c r="B4041" s="134">
        <f t="shared" ca="1" si="327"/>
        <v>1</v>
      </c>
      <c r="C4041" s="135">
        <f t="shared" ca="1" si="328"/>
        <v>4.0075296930397575E-2</v>
      </c>
      <c r="J4041">
        <f t="shared" ca="1" si="329"/>
        <v>1</v>
      </c>
      <c r="K4041">
        <f t="shared" ca="1" si="330"/>
        <v>0</v>
      </c>
      <c r="L4041" s="106">
        <f t="shared" si="325"/>
        <v>4035</v>
      </c>
      <c r="M4041" s="136">
        <f t="shared" ca="1" si="326"/>
        <v>1.8107554047050372</v>
      </c>
    </row>
    <row r="4042" spans="1:13" x14ac:dyDescent="0.25">
      <c r="A4042" s="108">
        <f t="shared" ref="A4042:A4105" si="331">A4041+1</f>
        <v>4036</v>
      </c>
      <c r="B4042" s="134">
        <f t="shared" ca="1" si="327"/>
        <v>1</v>
      </c>
      <c r="C4042" s="135">
        <f t="shared" ca="1" si="328"/>
        <v>0.12650026143430415</v>
      </c>
      <c r="J4042">
        <f t="shared" ca="1" si="329"/>
        <v>0</v>
      </c>
      <c r="K4042">
        <f t="shared" ca="1" si="330"/>
        <v>0</v>
      </c>
      <c r="L4042" s="106">
        <f t="shared" ref="L4042:L4105" si="332">L4041+1</f>
        <v>4036</v>
      </c>
      <c r="M4042" s="136">
        <f t="shared" ref="M4042:M4105" ca="1" si="333">IF(B4042&gt;0,-LN(1-(RAND()))/lambda,0)</f>
        <v>4.6046585919968575</v>
      </c>
    </row>
    <row r="4043" spans="1:13" x14ac:dyDescent="0.25">
      <c r="A4043" s="108">
        <f t="shared" si="331"/>
        <v>4037</v>
      </c>
      <c r="B4043" s="134">
        <f t="shared" ca="1" si="327"/>
        <v>0</v>
      </c>
      <c r="C4043" s="135">
        <f t="shared" ca="1" si="328"/>
        <v>0.87745174265103887</v>
      </c>
      <c r="J4043">
        <f t="shared" ca="1" si="329"/>
        <v>0</v>
      </c>
      <c r="K4043">
        <f t="shared" ca="1" si="330"/>
        <v>1</v>
      </c>
      <c r="L4043" s="106">
        <f t="shared" si="332"/>
        <v>4037</v>
      </c>
      <c r="M4043" s="136">
        <f t="shared" ca="1" si="333"/>
        <v>0</v>
      </c>
    </row>
    <row r="4044" spans="1:13" x14ac:dyDescent="0.25">
      <c r="A4044" s="108">
        <f t="shared" si="331"/>
        <v>4038</v>
      </c>
      <c r="B4044" s="134">
        <f t="shared" ca="1" si="327"/>
        <v>0</v>
      </c>
      <c r="C4044" s="135">
        <f t="shared" ca="1" si="328"/>
        <v>0.50855034336277505</v>
      </c>
      <c r="J4044">
        <f t="shared" ca="1" si="329"/>
        <v>0</v>
      </c>
      <c r="K4044">
        <f t="shared" ca="1" si="330"/>
        <v>0</v>
      </c>
      <c r="L4044" s="106">
        <f t="shared" si="332"/>
        <v>4038</v>
      </c>
      <c r="M4044" s="136">
        <f t="shared" ca="1" si="333"/>
        <v>0</v>
      </c>
    </row>
    <row r="4045" spans="1:13" x14ac:dyDescent="0.25">
      <c r="A4045" s="108">
        <f t="shared" si="331"/>
        <v>4039</v>
      </c>
      <c r="B4045" s="134">
        <f t="shared" ca="1" si="327"/>
        <v>1</v>
      </c>
      <c r="C4045" s="135">
        <f t="shared" ca="1" si="328"/>
        <v>0.14459115390877053</v>
      </c>
      <c r="J4045">
        <f t="shared" ca="1" si="329"/>
        <v>0</v>
      </c>
      <c r="K4045">
        <f t="shared" ca="1" si="330"/>
        <v>0</v>
      </c>
      <c r="L4045" s="106">
        <f t="shared" si="332"/>
        <v>4039</v>
      </c>
      <c r="M4045" s="136">
        <f t="shared" ca="1" si="333"/>
        <v>1.7953860736041527</v>
      </c>
    </row>
    <row r="4046" spans="1:13" x14ac:dyDescent="0.25">
      <c r="A4046" s="108">
        <f t="shared" si="331"/>
        <v>4040</v>
      </c>
      <c r="B4046" s="134">
        <f t="shared" ca="1" si="327"/>
        <v>0</v>
      </c>
      <c r="C4046" s="135">
        <f t="shared" ca="1" si="328"/>
        <v>0.93261200457449656</v>
      </c>
      <c r="J4046">
        <f t="shared" ca="1" si="329"/>
        <v>0</v>
      </c>
      <c r="K4046">
        <f t="shared" ca="1" si="330"/>
        <v>0</v>
      </c>
      <c r="L4046" s="106">
        <f t="shared" si="332"/>
        <v>4040</v>
      </c>
      <c r="M4046" s="136">
        <f t="shared" ca="1" si="333"/>
        <v>0</v>
      </c>
    </row>
    <row r="4047" spans="1:13" x14ac:dyDescent="0.25">
      <c r="A4047" s="108">
        <f t="shared" si="331"/>
        <v>4041</v>
      </c>
      <c r="B4047" s="134">
        <f t="shared" ca="1" si="327"/>
        <v>1</v>
      </c>
      <c r="C4047" s="135">
        <f t="shared" ca="1" si="328"/>
        <v>0.23906740502405288</v>
      </c>
      <c r="J4047">
        <f t="shared" ca="1" si="329"/>
        <v>1</v>
      </c>
      <c r="K4047">
        <f t="shared" ca="1" si="330"/>
        <v>0</v>
      </c>
      <c r="L4047" s="106">
        <f t="shared" si="332"/>
        <v>4041</v>
      </c>
      <c r="M4047" s="136">
        <f t="shared" ca="1" si="333"/>
        <v>5.2231890128072829</v>
      </c>
    </row>
    <row r="4048" spans="1:13" x14ac:dyDescent="0.25">
      <c r="A4048" s="108">
        <f t="shared" si="331"/>
        <v>4042</v>
      </c>
      <c r="B4048" s="134">
        <f t="shared" ca="1" si="327"/>
        <v>1</v>
      </c>
      <c r="C4048" s="135">
        <f t="shared" ca="1" si="328"/>
        <v>0.6055342704535529</v>
      </c>
      <c r="J4048">
        <f t="shared" ca="1" si="329"/>
        <v>1</v>
      </c>
      <c r="K4048">
        <f t="shared" ca="1" si="330"/>
        <v>0</v>
      </c>
      <c r="L4048" s="106">
        <f t="shared" si="332"/>
        <v>4042</v>
      </c>
      <c r="M4048" s="136">
        <f t="shared" ca="1" si="333"/>
        <v>1.4603478164201489</v>
      </c>
    </row>
    <row r="4049" spans="1:13" x14ac:dyDescent="0.25">
      <c r="A4049" s="108">
        <f t="shared" si="331"/>
        <v>4043</v>
      </c>
      <c r="B4049" s="134">
        <f t="shared" ca="1" si="327"/>
        <v>1</v>
      </c>
      <c r="C4049" s="135">
        <f t="shared" ca="1" si="328"/>
        <v>0.50806160947779089</v>
      </c>
      <c r="J4049">
        <f t="shared" ca="1" si="329"/>
        <v>0</v>
      </c>
      <c r="K4049">
        <f t="shared" ca="1" si="330"/>
        <v>0</v>
      </c>
      <c r="L4049" s="106">
        <f t="shared" si="332"/>
        <v>4043</v>
      </c>
      <c r="M4049" s="136">
        <f t="shared" ca="1" si="333"/>
        <v>3.4990649067846711</v>
      </c>
    </row>
    <row r="4050" spans="1:13" x14ac:dyDescent="0.25">
      <c r="A4050" s="108">
        <f t="shared" si="331"/>
        <v>4044</v>
      </c>
      <c r="B4050" s="134">
        <f t="shared" ca="1" si="327"/>
        <v>0</v>
      </c>
      <c r="C4050" s="135">
        <f t="shared" ca="1" si="328"/>
        <v>0.86611213367011075</v>
      </c>
      <c r="J4050">
        <f t="shared" ca="1" si="329"/>
        <v>0</v>
      </c>
      <c r="K4050">
        <f t="shared" ca="1" si="330"/>
        <v>0</v>
      </c>
      <c r="L4050" s="106">
        <f t="shared" si="332"/>
        <v>4044</v>
      </c>
      <c r="M4050" s="136">
        <f t="shared" ca="1" si="333"/>
        <v>0</v>
      </c>
    </row>
    <row r="4051" spans="1:13" x14ac:dyDescent="0.25">
      <c r="A4051" s="108">
        <f t="shared" si="331"/>
        <v>4045</v>
      </c>
      <c r="B4051" s="134">
        <f t="shared" ca="1" si="327"/>
        <v>1</v>
      </c>
      <c r="C4051" s="135">
        <f t="shared" ca="1" si="328"/>
        <v>0.28596652285950352</v>
      </c>
      <c r="J4051">
        <f t="shared" ca="1" si="329"/>
        <v>0</v>
      </c>
      <c r="K4051">
        <f t="shared" ca="1" si="330"/>
        <v>0</v>
      </c>
      <c r="L4051" s="106">
        <f t="shared" si="332"/>
        <v>4045</v>
      </c>
      <c r="M4051" s="136">
        <f t="shared" ca="1" si="333"/>
        <v>0.32385221882564907</v>
      </c>
    </row>
    <row r="4052" spans="1:13" x14ac:dyDescent="0.25">
      <c r="A4052" s="108">
        <f t="shared" si="331"/>
        <v>4046</v>
      </c>
      <c r="B4052" s="134">
        <f t="shared" ca="1" si="327"/>
        <v>0</v>
      </c>
      <c r="C4052" s="135">
        <f t="shared" ca="1" si="328"/>
        <v>0.98853966848513275</v>
      </c>
      <c r="J4052">
        <f t="shared" ca="1" si="329"/>
        <v>0</v>
      </c>
      <c r="K4052">
        <f t="shared" ca="1" si="330"/>
        <v>1</v>
      </c>
      <c r="L4052" s="106">
        <f t="shared" si="332"/>
        <v>4046</v>
      </c>
      <c r="M4052" s="136">
        <f t="shared" ca="1" si="333"/>
        <v>0</v>
      </c>
    </row>
    <row r="4053" spans="1:13" x14ac:dyDescent="0.25">
      <c r="A4053" s="108">
        <f t="shared" si="331"/>
        <v>4047</v>
      </c>
      <c r="B4053" s="134">
        <f t="shared" ca="1" si="327"/>
        <v>0</v>
      </c>
      <c r="C4053" s="135">
        <f t="shared" ca="1" si="328"/>
        <v>0.79616719351406318</v>
      </c>
      <c r="J4053">
        <f t="shared" ca="1" si="329"/>
        <v>0</v>
      </c>
      <c r="K4053">
        <f t="shared" ca="1" si="330"/>
        <v>1</v>
      </c>
      <c r="L4053" s="106">
        <f t="shared" si="332"/>
        <v>4047</v>
      </c>
      <c r="M4053" s="136">
        <f t="shared" ca="1" si="333"/>
        <v>0</v>
      </c>
    </row>
    <row r="4054" spans="1:13" x14ac:dyDescent="0.25">
      <c r="A4054" s="108">
        <f t="shared" si="331"/>
        <v>4048</v>
      </c>
      <c r="B4054" s="134">
        <f t="shared" ca="1" si="327"/>
        <v>0</v>
      </c>
      <c r="C4054" s="135">
        <f t="shared" ca="1" si="328"/>
        <v>0.58376442070656853</v>
      </c>
      <c r="J4054">
        <f t="shared" ca="1" si="329"/>
        <v>0</v>
      </c>
      <c r="K4054">
        <f t="shared" ca="1" si="330"/>
        <v>0</v>
      </c>
      <c r="L4054" s="106">
        <f t="shared" si="332"/>
        <v>4048</v>
      </c>
      <c r="M4054" s="136">
        <f t="shared" ca="1" si="333"/>
        <v>0</v>
      </c>
    </row>
    <row r="4055" spans="1:13" x14ac:dyDescent="0.25">
      <c r="A4055" s="108">
        <f t="shared" si="331"/>
        <v>4049</v>
      </c>
      <c r="B4055" s="134">
        <f t="shared" ca="1" si="327"/>
        <v>1</v>
      </c>
      <c r="C4055" s="135">
        <f t="shared" ca="1" si="328"/>
        <v>0.27285994331195695</v>
      </c>
      <c r="J4055">
        <f t="shared" ca="1" si="329"/>
        <v>1</v>
      </c>
      <c r="K4055">
        <f t="shared" ca="1" si="330"/>
        <v>0</v>
      </c>
      <c r="L4055" s="106">
        <f t="shared" si="332"/>
        <v>4049</v>
      </c>
      <c r="M4055" s="136">
        <f t="shared" ca="1" si="333"/>
        <v>9.1363736409889373</v>
      </c>
    </row>
    <row r="4056" spans="1:13" x14ac:dyDescent="0.25">
      <c r="A4056" s="108">
        <f t="shared" si="331"/>
        <v>4050</v>
      </c>
      <c r="B4056" s="134">
        <f t="shared" ca="1" si="327"/>
        <v>1</v>
      </c>
      <c r="C4056" s="135">
        <f t="shared" ca="1" si="328"/>
        <v>0.29713922778239088</v>
      </c>
      <c r="J4056">
        <f t="shared" ca="1" si="329"/>
        <v>0</v>
      </c>
      <c r="K4056">
        <f t="shared" ca="1" si="330"/>
        <v>0</v>
      </c>
      <c r="L4056" s="106">
        <f t="shared" si="332"/>
        <v>4050</v>
      </c>
      <c r="M4056" s="136">
        <f t="shared" ca="1" si="333"/>
        <v>0.11914613555777098</v>
      </c>
    </row>
    <row r="4057" spans="1:13" x14ac:dyDescent="0.25">
      <c r="A4057" s="108">
        <f t="shared" si="331"/>
        <v>4051</v>
      </c>
      <c r="B4057" s="134">
        <f t="shared" ca="1" si="327"/>
        <v>0</v>
      </c>
      <c r="C4057" s="135">
        <f t="shared" ca="1" si="328"/>
        <v>0.89765900580363123</v>
      </c>
      <c r="J4057">
        <f t="shared" ca="1" si="329"/>
        <v>0</v>
      </c>
      <c r="K4057">
        <f t="shared" ca="1" si="330"/>
        <v>0</v>
      </c>
      <c r="L4057" s="106">
        <f t="shared" si="332"/>
        <v>4051</v>
      </c>
      <c r="M4057" s="136">
        <f t="shared" ca="1" si="333"/>
        <v>0</v>
      </c>
    </row>
    <row r="4058" spans="1:13" x14ac:dyDescent="0.25">
      <c r="A4058" s="108">
        <f t="shared" si="331"/>
        <v>4052</v>
      </c>
      <c r="B4058" s="134">
        <f t="shared" ca="1" si="327"/>
        <v>1</v>
      </c>
      <c r="C4058" s="135">
        <f t="shared" ca="1" si="328"/>
        <v>0.30414755818835115</v>
      </c>
      <c r="J4058">
        <f t="shared" ca="1" si="329"/>
        <v>1</v>
      </c>
      <c r="K4058">
        <f t="shared" ca="1" si="330"/>
        <v>0</v>
      </c>
      <c r="L4058" s="106">
        <f t="shared" si="332"/>
        <v>4052</v>
      </c>
      <c r="M4058" s="136">
        <f t="shared" ca="1" si="333"/>
        <v>4.0467494617019693</v>
      </c>
    </row>
    <row r="4059" spans="1:13" x14ac:dyDescent="0.25">
      <c r="A4059" s="108">
        <f t="shared" si="331"/>
        <v>4053</v>
      </c>
      <c r="B4059" s="134">
        <f t="shared" ca="1" si="327"/>
        <v>1</v>
      </c>
      <c r="C4059" s="135">
        <f t="shared" ca="1" si="328"/>
        <v>3.1721142017049564E-2</v>
      </c>
      <c r="J4059">
        <f t="shared" ca="1" si="329"/>
        <v>1</v>
      </c>
      <c r="K4059">
        <f t="shared" ca="1" si="330"/>
        <v>0</v>
      </c>
      <c r="L4059" s="106">
        <f t="shared" si="332"/>
        <v>4053</v>
      </c>
      <c r="M4059" s="136">
        <f t="shared" ca="1" si="333"/>
        <v>7.0470046925191383</v>
      </c>
    </row>
    <row r="4060" spans="1:13" x14ac:dyDescent="0.25">
      <c r="A4060" s="108">
        <f t="shared" si="331"/>
        <v>4054</v>
      </c>
      <c r="B4060" s="134">
        <f t="shared" ca="1" si="327"/>
        <v>1</v>
      </c>
      <c r="C4060" s="135">
        <f t="shared" ca="1" si="328"/>
        <v>0.3450763670398741</v>
      </c>
      <c r="J4060">
        <f t="shared" ca="1" si="329"/>
        <v>1</v>
      </c>
      <c r="K4060">
        <f t="shared" ca="1" si="330"/>
        <v>0</v>
      </c>
      <c r="L4060" s="106">
        <f t="shared" si="332"/>
        <v>4054</v>
      </c>
      <c r="M4060" s="136">
        <f t="shared" ca="1" si="333"/>
        <v>1.3025989581637507</v>
      </c>
    </row>
    <row r="4061" spans="1:13" x14ac:dyDescent="0.25">
      <c r="A4061" s="108">
        <f t="shared" si="331"/>
        <v>4055</v>
      </c>
      <c r="B4061" s="134">
        <f t="shared" ca="1" si="327"/>
        <v>1</v>
      </c>
      <c r="C4061" s="135">
        <f t="shared" ca="1" si="328"/>
        <v>8.3488036732423554E-2</v>
      </c>
      <c r="J4061">
        <f t="shared" ca="1" si="329"/>
        <v>0</v>
      </c>
      <c r="K4061">
        <f t="shared" ca="1" si="330"/>
        <v>0</v>
      </c>
      <c r="L4061" s="106">
        <f t="shared" si="332"/>
        <v>4055</v>
      </c>
      <c r="M4061" s="136">
        <f t="shared" ca="1" si="333"/>
        <v>5.6329956785248658</v>
      </c>
    </row>
    <row r="4062" spans="1:13" x14ac:dyDescent="0.25">
      <c r="A4062" s="108">
        <f t="shared" si="331"/>
        <v>4056</v>
      </c>
      <c r="B4062" s="134">
        <f t="shared" ca="1" si="327"/>
        <v>0</v>
      </c>
      <c r="C4062" s="135">
        <f t="shared" ca="1" si="328"/>
        <v>0.85678822756771766</v>
      </c>
      <c r="J4062">
        <f t="shared" ca="1" si="329"/>
        <v>0</v>
      </c>
      <c r="K4062">
        <f t="shared" ca="1" si="330"/>
        <v>0</v>
      </c>
      <c r="L4062" s="106">
        <f t="shared" si="332"/>
        <v>4056</v>
      </c>
      <c r="M4062" s="136">
        <f t="shared" ca="1" si="333"/>
        <v>0</v>
      </c>
    </row>
    <row r="4063" spans="1:13" x14ac:dyDescent="0.25">
      <c r="A4063" s="108">
        <f t="shared" si="331"/>
        <v>4057</v>
      </c>
      <c r="B4063" s="134">
        <f t="shared" ca="1" si="327"/>
        <v>1</v>
      </c>
      <c r="C4063" s="135">
        <f t="shared" ca="1" si="328"/>
        <v>1.8306501949869713E-2</v>
      </c>
      <c r="J4063">
        <f t="shared" ca="1" si="329"/>
        <v>1</v>
      </c>
      <c r="K4063">
        <f t="shared" ca="1" si="330"/>
        <v>0</v>
      </c>
      <c r="L4063" s="106">
        <f t="shared" si="332"/>
        <v>4057</v>
      </c>
      <c r="M4063" s="136">
        <f t="shared" ca="1" si="333"/>
        <v>4.1448285237992595</v>
      </c>
    </row>
    <row r="4064" spans="1:13" x14ac:dyDescent="0.25">
      <c r="A4064" s="108">
        <f t="shared" si="331"/>
        <v>4058</v>
      </c>
      <c r="B4064" s="134">
        <f t="shared" ca="1" si="327"/>
        <v>1</v>
      </c>
      <c r="C4064" s="135">
        <f t="shared" ca="1" si="328"/>
        <v>0.67603346736995351</v>
      </c>
      <c r="J4064">
        <f t="shared" ca="1" si="329"/>
        <v>1</v>
      </c>
      <c r="K4064">
        <f t="shared" ca="1" si="330"/>
        <v>0</v>
      </c>
      <c r="L4064" s="106">
        <f t="shared" si="332"/>
        <v>4058</v>
      </c>
      <c r="M4064" s="136">
        <f t="shared" ca="1" si="333"/>
        <v>1.8945988967984722</v>
      </c>
    </row>
    <row r="4065" spans="1:13" x14ac:dyDescent="0.25">
      <c r="A4065" s="108">
        <f t="shared" si="331"/>
        <v>4059</v>
      </c>
      <c r="B4065" s="134">
        <f t="shared" ca="1" si="327"/>
        <v>1</v>
      </c>
      <c r="C4065" s="135">
        <f t="shared" ca="1" si="328"/>
        <v>3.37001845859356E-2</v>
      </c>
      <c r="J4065">
        <f t="shared" ca="1" si="329"/>
        <v>0</v>
      </c>
      <c r="K4065">
        <f t="shared" ca="1" si="330"/>
        <v>0</v>
      </c>
      <c r="L4065" s="106">
        <f t="shared" si="332"/>
        <v>4059</v>
      </c>
      <c r="M4065" s="136">
        <f t="shared" ca="1" si="333"/>
        <v>1.6315391376689248</v>
      </c>
    </row>
    <row r="4066" spans="1:13" x14ac:dyDescent="0.25">
      <c r="A4066" s="108">
        <f t="shared" si="331"/>
        <v>4060</v>
      </c>
      <c r="B4066" s="134">
        <f t="shared" ca="1" si="327"/>
        <v>0</v>
      </c>
      <c r="C4066" s="135">
        <f t="shared" ca="1" si="328"/>
        <v>0.84426071741925102</v>
      </c>
      <c r="J4066">
        <f t="shared" ca="1" si="329"/>
        <v>0</v>
      </c>
      <c r="K4066">
        <f t="shared" ca="1" si="330"/>
        <v>1</v>
      </c>
      <c r="L4066" s="106">
        <f t="shared" si="332"/>
        <v>4060</v>
      </c>
      <c r="M4066" s="136">
        <f t="shared" ca="1" si="333"/>
        <v>0</v>
      </c>
    </row>
    <row r="4067" spans="1:13" x14ac:dyDescent="0.25">
      <c r="A4067" s="108">
        <f t="shared" si="331"/>
        <v>4061</v>
      </c>
      <c r="B4067" s="134">
        <f t="shared" ca="1" si="327"/>
        <v>0</v>
      </c>
      <c r="C4067" s="135">
        <f t="shared" ca="1" si="328"/>
        <v>0.49453101361529217</v>
      </c>
      <c r="J4067">
        <f t="shared" ca="1" si="329"/>
        <v>0</v>
      </c>
      <c r="K4067">
        <f t="shared" ca="1" si="330"/>
        <v>1</v>
      </c>
      <c r="L4067" s="106">
        <f t="shared" si="332"/>
        <v>4061</v>
      </c>
      <c r="M4067" s="136">
        <f t="shared" ca="1" si="333"/>
        <v>0</v>
      </c>
    </row>
    <row r="4068" spans="1:13" x14ac:dyDescent="0.25">
      <c r="A4068" s="108">
        <f t="shared" si="331"/>
        <v>4062</v>
      </c>
      <c r="B4068" s="134">
        <f t="shared" ca="1" si="327"/>
        <v>0</v>
      </c>
      <c r="C4068" s="135">
        <f t="shared" ca="1" si="328"/>
        <v>0.81251387618025173</v>
      </c>
      <c r="J4068">
        <f t="shared" ca="1" si="329"/>
        <v>0</v>
      </c>
      <c r="K4068">
        <f t="shared" ca="1" si="330"/>
        <v>1</v>
      </c>
      <c r="L4068" s="106">
        <f t="shared" si="332"/>
        <v>4062</v>
      </c>
      <c r="M4068" s="136">
        <f t="shared" ca="1" si="333"/>
        <v>0</v>
      </c>
    </row>
    <row r="4069" spans="1:13" x14ac:dyDescent="0.25">
      <c r="A4069" s="108">
        <f t="shared" si="331"/>
        <v>4063</v>
      </c>
      <c r="B4069" s="134">
        <f t="shared" ca="1" si="327"/>
        <v>0</v>
      </c>
      <c r="C4069" s="135">
        <f t="shared" ca="1" si="328"/>
        <v>0.52369612680823319</v>
      </c>
      <c r="J4069">
        <f t="shared" ca="1" si="329"/>
        <v>0</v>
      </c>
      <c r="K4069">
        <f t="shared" ca="1" si="330"/>
        <v>0</v>
      </c>
      <c r="L4069" s="106">
        <f t="shared" si="332"/>
        <v>4063</v>
      </c>
      <c r="M4069" s="136">
        <f t="shared" ca="1" si="333"/>
        <v>0</v>
      </c>
    </row>
    <row r="4070" spans="1:13" x14ac:dyDescent="0.25">
      <c r="A4070" s="108">
        <f t="shared" si="331"/>
        <v>4064</v>
      </c>
      <c r="B4070" s="134">
        <f t="shared" ca="1" si="327"/>
        <v>1</v>
      </c>
      <c r="C4070" s="135">
        <f t="shared" ca="1" si="328"/>
        <v>0.12513696471182523</v>
      </c>
      <c r="J4070">
        <f t="shared" ca="1" si="329"/>
        <v>0</v>
      </c>
      <c r="K4070">
        <f t="shared" ca="1" si="330"/>
        <v>0</v>
      </c>
      <c r="L4070" s="106">
        <f t="shared" si="332"/>
        <v>4064</v>
      </c>
      <c r="M4070" s="136">
        <f t="shared" ca="1" si="333"/>
        <v>2.1809782389280135</v>
      </c>
    </row>
    <row r="4071" spans="1:13" x14ac:dyDescent="0.25">
      <c r="A4071" s="108">
        <f t="shared" si="331"/>
        <v>4065</v>
      </c>
      <c r="B4071" s="134">
        <f t="shared" ca="1" si="327"/>
        <v>0</v>
      </c>
      <c r="C4071" s="135">
        <f t="shared" ca="1" si="328"/>
        <v>0.97366524657503484</v>
      </c>
      <c r="J4071">
        <f t="shared" ca="1" si="329"/>
        <v>0</v>
      </c>
      <c r="K4071">
        <f t="shared" ca="1" si="330"/>
        <v>0</v>
      </c>
      <c r="L4071" s="106">
        <f t="shared" si="332"/>
        <v>4065</v>
      </c>
      <c r="M4071" s="136">
        <f t="shared" ca="1" si="333"/>
        <v>0</v>
      </c>
    </row>
    <row r="4072" spans="1:13" x14ac:dyDescent="0.25">
      <c r="A4072" s="108">
        <f t="shared" si="331"/>
        <v>4066</v>
      </c>
      <c r="B4072" s="134">
        <f t="shared" ca="1" si="327"/>
        <v>1</v>
      </c>
      <c r="C4072" s="135">
        <f t="shared" ca="1" si="328"/>
        <v>0.1003007022540704</v>
      </c>
      <c r="J4072">
        <f t="shared" ca="1" si="329"/>
        <v>1</v>
      </c>
      <c r="K4072">
        <f t="shared" ca="1" si="330"/>
        <v>0</v>
      </c>
      <c r="L4072" s="106">
        <f t="shared" si="332"/>
        <v>4066</v>
      </c>
      <c r="M4072" s="136">
        <f t="shared" ca="1" si="333"/>
        <v>4.1661284689786475</v>
      </c>
    </row>
    <row r="4073" spans="1:13" x14ac:dyDescent="0.25">
      <c r="A4073" s="108">
        <f t="shared" si="331"/>
        <v>4067</v>
      </c>
      <c r="B4073" s="134">
        <f t="shared" ca="1" si="327"/>
        <v>1</v>
      </c>
      <c r="C4073" s="135">
        <f t="shared" ca="1" si="328"/>
        <v>0.29254978254643327</v>
      </c>
      <c r="J4073">
        <f t="shared" ca="1" si="329"/>
        <v>1</v>
      </c>
      <c r="K4073">
        <f t="shared" ca="1" si="330"/>
        <v>0</v>
      </c>
      <c r="L4073" s="106">
        <f t="shared" si="332"/>
        <v>4067</v>
      </c>
      <c r="M4073" s="136">
        <f t="shared" ca="1" si="333"/>
        <v>6.6276955839515912</v>
      </c>
    </row>
    <row r="4074" spans="1:13" x14ac:dyDescent="0.25">
      <c r="A4074" s="108">
        <f t="shared" si="331"/>
        <v>4068</v>
      </c>
      <c r="B4074" s="134">
        <f t="shared" ca="1" si="327"/>
        <v>1</v>
      </c>
      <c r="C4074" s="135">
        <f t="shared" ca="1" si="328"/>
        <v>0.26293659260766378</v>
      </c>
      <c r="J4074">
        <f t="shared" ca="1" si="329"/>
        <v>1</v>
      </c>
      <c r="K4074">
        <f t="shared" ca="1" si="330"/>
        <v>0</v>
      </c>
      <c r="L4074" s="106">
        <f t="shared" si="332"/>
        <v>4068</v>
      </c>
      <c r="M4074" s="136">
        <f t="shared" ca="1" si="333"/>
        <v>1.9876211890620805</v>
      </c>
    </row>
    <row r="4075" spans="1:13" x14ac:dyDescent="0.25">
      <c r="A4075" s="108">
        <f t="shared" si="331"/>
        <v>4069</v>
      </c>
      <c r="B4075" s="134">
        <f t="shared" ca="1" si="327"/>
        <v>1</v>
      </c>
      <c r="C4075" s="135">
        <f t="shared" ca="1" si="328"/>
        <v>0.47595936010069573</v>
      </c>
      <c r="J4075">
        <f t="shared" ca="1" si="329"/>
        <v>1</v>
      </c>
      <c r="K4075">
        <f t="shared" ca="1" si="330"/>
        <v>0</v>
      </c>
      <c r="L4075" s="106">
        <f t="shared" si="332"/>
        <v>4069</v>
      </c>
      <c r="M4075" s="136">
        <f t="shared" ca="1" si="333"/>
        <v>4.1227005227610967</v>
      </c>
    </row>
    <row r="4076" spans="1:13" x14ac:dyDescent="0.25">
      <c r="A4076" s="108">
        <f t="shared" si="331"/>
        <v>4070</v>
      </c>
      <c r="B4076" s="134">
        <f t="shared" ca="1" si="327"/>
        <v>1</v>
      </c>
      <c r="C4076" s="135">
        <f t="shared" ca="1" si="328"/>
        <v>0.70552436719215939</v>
      </c>
      <c r="J4076">
        <f t="shared" ca="1" si="329"/>
        <v>1</v>
      </c>
      <c r="K4076">
        <f t="shared" ca="1" si="330"/>
        <v>0</v>
      </c>
      <c r="L4076" s="106">
        <f t="shared" si="332"/>
        <v>4070</v>
      </c>
      <c r="M4076" s="136">
        <f t="shared" ca="1" si="333"/>
        <v>1.6997189287161103</v>
      </c>
    </row>
    <row r="4077" spans="1:13" x14ac:dyDescent="0.25">
      <c r="A4077" s="108">
        <f t="shared" si="331"/>
        <v>4071</v>
      </c>
      <c r="B4077" s="134">
        <f t="shared" ca="1" si="327"/>
        <v>1</v>
      </c>
      <c r="C4077" s="135">
        <f t="shared" ca="1" si="328"/>
        <v>0.37551400435202797</v>
      </c>
      <c r="J4077">
        <f t="shared" ca="1" si="329"/>
        <v>1</v>
      </c>
      <c r="K4077">
        <f t="shared" ca="1" si="330"/>
        <v>0</v>
      </c>
      <c r="L4077" s="106">
        <f t="shared" si="332"/>
        <v>4071</v>
      </c>
      <c r="M4077" s="136">
        <f t="shared" ca="1" si="333"/>
        <v>28.391140684690079</v>
      </c>
    </row>
    <row r="4078" spans="1:13" x14ac:dyDescent="0.25">
      <c r="A4078" s="108">
        <f t="shared" si="331"/>
        <v>4072</v>
      </c>
      <c r="B4078" s="134">
        <f t="shared" ca="1" si="327"/>
        <v>1</v>
      </c>
      <c r="C4078" s="135">
        <f t="shared" ca="1" si="328"/>
        <v>0.68427983261529246</v>
      </c>
      <c r="J4078">
        <f t="shared" ca="1" si="329"/>
        <v>0</v>
      </c>
      <c r="K4078">
        <f t="shared" ca="1" si="330"/>
        <v>0</v>
      </c>
      <c r="L4078" s="106">
        <f t="shared" si="332"/>
        <v>4072</v>
      </c>
      <c r="M4078" s="136">
        <f t="shared" ca="1" si="333"/>
        <v>6.5743283462105824</v>
      </c>
    </row>
    <row r="4079" spans="1:13" x14ac:dyDescent="0.25">
      <c r="A4079" s="108">
        <f t="shared" si="331"/>
        <v>4073</v>
      </c>
      <c r="B4079" s="134">
        <f t="shared" ref="B4079:B4142" ca="1" si="334">IF(B4078&gt;0,IF(C4079&lt;pww,1,0),IF(C4079&lt;pdw,1,0))</f>
        <v>0</v>
      </c>
      <c r="C4079" s="135">
        <f t="shared" ca="1" si="328"/>
        <v>0.86238645669507363</v>
      </c>
      <c r="J4079">
        <f t="shared" ca="1" si="329"/>
        <v>0</v>
      </c>
      <c r="K4079">
        <f t="shared" ca="1" si="330"/>
        <v>1</v>
      </c>
      <c r="L4079" s="106">
        <f t="shared" si="332"/>
        <v>4073</v>
      </c>
      <c r="M4079" s="136">
        <f t="shared" ca="1" si="333"/>
        <v>0</v>
      </c>
    </row>
    <row r="4080" spans="1:13" x14ac:dyDescent="0.25">
      <c r="A4080" s="108">
        <f t="shared" si="331"/>
        <v>4074</v>
      </c>
      <c r="B4080" s="134">
        <f t="shared" ca="1" si="334"/>
        <v>0</v>
      </c>
      <c r="C4080" s="135">
        <f t="shared" ca="1" si="328"/>
        <v>0.68112716411459373</v>
      </c>
      <c r="J4080">
        <f t="shared" ca="1" si="329"/>
        <v>0</v>
      </c>
      <c r="K4080">
        <f t="shared" ca="1" si="330"/>
        <v>1</v>
      </c>
      <c r="L4080" s="106">
        <f t="shared" si="332"/>
        <v>4074</v>
      </c>
      <c r="M4080" s="136">
        <f t="shared" ca="1" si="333"/>
        <v>0</v>
      </c>
    </row>
    <row r="4081" spans="1:13" x14ac:dyDescent="0.25">
      <c r="A4081" s="108">
        <f t="shared" si="331"/>
        <v>4075</v>
      </c>
      <c r="B4081" s="134">
        <f t="shared" ca="1" si="334"/>
        <v>0</v>
      </c>
      <c r="C4081" s="135">
        <f t="shared" ca="1" si="328"/>
        <v>0.86460154359415486</v>
      </c>
      <c r="J4081">
        <f t="shared" ca="1" si="329"/>
        <v>0</v>
      </c>
      <c r="K4081">
        <f t="shared" ca="1" si="330"/>
        <v>1</v>
      </c>
      <c r="L4081" s="106">
        <f t="shared" si="332"/>
        <v>4075</v>
      </c>
      <c r="M4081" s="136">
        <f t="shared" ca="1" si="333"/>
        <v>0</v>
      </c>
    </row>
    <row r="4082" spans="1:13" x14ac:dyDescent="0.25">
      <c r="A4082" s="108">
        <f t="shared" si="331"/>
        <v>4076</v>
      </c>
      <c r="B4082" s="134">
        <f t="shared" ca="1" si="334"/>
        <v>0</v>
      </c>
      <c r="C4082" s="135">
        <f t="shared" ca="1" si="328"/>
        <v>0.88640725899811512</v>
      </c>
      <c r="J4082">
        <f t="shared" ca="1" si="329"/>
        <v>0</v>
      </c>
      <c r="K4082">
        <f t="shared" ca="1" si="330"/>
        <v>1</v>
      </c>
      <c r="L4082" s="106">
        <f t="shared" si="332"/>
        <v>4076</v>
      </c>
      <c r="M4082" s="136">
        <f t="shared" ca="1" si="333"/>
        <v>0</v>
      </c>
    </row>
    <row r="4083" spans="1:13" x14ac:dyDescent="0.25">
      <c r="A4083" s="108">
        <f t="shared" si="331"/>
        <v>4077</v>
      </c>
      <c r="B4083" s="134">
        <f t="shared" ca="1" si="334"/>
        <v>0</v>
      </c>
      <c r="C4083" s="135">
        <f t="shared" ca="1" si="328"/>
        <v>0.65555345754085981</v>
      </c>
      <c r="J4083">
        <f t="shared" ca="1" si="329"/>
        <v>0</v>
      </c>
      <c r="K4083">
        <f t="shared" ca="1" si="330"/>
        <v>0</v>
      </c>
      <c r="L4083" s="106">
        <f t="shared" si="332"/>
        <v>4077</v>
      </c>
      <c r="M4083" s="136">
        <f t="shared" ca="1" si="333"/>
        <v>0</v>
      </c>
    </row>
    <row r="4084" spans="1:13" x14ac:dyDescent="0.25">
      <c r="A4084" s="108">
        <f t="shared" si="331"/>
        <v>4078</v>
      </c>
      <c r="B4084" s="134">
        <f t="shared" ca="1" si="334"/>
        <v>1</v>
      </c>
      <c r="C4084" s="135">
        <f t="shared" ca="1" si="328"/>
        <v>0.2699307520973323</v>
      </c>
      <c r="J4084">
        <f t="shared" ca="1" si="329"/>
        <v>1</v>
      </c>
      <c r="K4084">
        <f t="shared" ca="1" si="330"/>
        <v>0</v>
      </c>
      <c r="L4084" s="106">
        <f t="shared" si="332"/>
        <v>4078</v>
      </c>
      <c r="M4084" s="136">
        <f t="shared" ca="1" si="333"/>
        <v>4.0916963263206192</v>
      </c>
    </row>
    <row r="4085" spans="1:13" x14ac:dyDescent="0.25">
      <c r="A4085" s="108">
        <f t="shared" si="331"/>
        <v>4079</v>
      </c>
      <c r="B4085" s="134">
        <f t="shared" ca="1" si="334"/>
        <v>1</v>
      </c>
      <c r="C4085" s="135">
        <f t="shared" ca="1" si="328"/>
        <v>0.36696323543820053</v>
      </c>
      <c r="J4085">
        <f t="shared" ca="1" si="329"/>
        <v>1</v>
      </c>
      <c r="K4085">
        <f t="shared" ca="1" si="330"/>
        <v>0</v>
      </c>
      <c r="L4085" s="106">
        <f t="shared" si="332"/>
        <v>4079</v>
      </c>
      <c r="M4085" s="136">
        <f t="shared" ca="1" si="333"/>
        <v>3.4990238061791779</v>
      </c>
    </row>
    <row r="4086" spans="1:13" x14ac:dyDescent="0.25">
      <c r="A4086" s="108">
        <f t="shared" si="331"/>
        <v>4080</v>
      </c>
      <c r="B4086" s="134">
        <f t="shared" ca="1" si="334"/>
        <v>1</v>
      </c>
      <c r="C4086" s="135">
        <f t="shared" ca="1" si="328"/>
        <v>0.48388059168358755</v>
      </c>
      <c r="J4086">
        <f t="shared" ca="1" si="329"/>
        <v>1</v>
      </c>
      <c r="K4086">
        <f t="shared" ca="1" si="330"/>
        <v>0</v>
      </c>
      <c r="L4086" s="106">
        <f t="shared" si="332"/>
        <v>4080</v>
      </c>
      <c r="M4086" s="136">
        <f t="shared" ca="1" si="333"/>
        <v>3.5821718221141601</v>
      </c>
    </row>
    <row r="4087" spans="1:13" x14ac:dyDescent="0.25">
      <c r="A4087" s="108">
        <f t="shared" si="331"/>
        <v>4081</v>
      </c>
      <c r="B4087" s="134">
        <f t="shared" ca="1" si="334"/>
        <v>1</v>
      </c>
      <c r="C4087" s="135">
        <f t="shared" ca="1" si="328"/>
        <v>0.2083941399367184</v>
      </c>
      <c r="J4087">
        <f t="shared" ca="1" si="329"/>
        <v>1</v>
      </c>
      <c r="K4087">
        <f t="shared" ca="1" si="330"/>
        <v>0</v>
      </c>
      <c r="L4087" s="106">
        <f t="shared" si="332"/>
        <v>4081</v>
      </c>
      <c r="M4087" s="136">
        <f t="shared" ca="1" si="333"/>
        <v>0.26125038659947192</v>
      </c>
    </row>
    <row r="4088" spans="1:13" x14ac:dyDescent="0.25">
      <c r="A4088" s="108">
        <f t="shared" si="331"/>
        <v>4082</v>
      </c>
      <c r="B4088" s="134">
        <f t="shared" ca="1" si="334"/>
        <v>1</v>
      </c>
      <c r="C4088" s="135">
        <f t="shared" ca="1" si="328"/>
        <v>0.72394827219486357</v>
      </c>
      <c r="J4088">
        <f t="shared" ca="1" si="329"/>
        <v>0</v>
      </c>
      <c r="K4088">
        <f t="shared" ca="1" si="330"/>
        <v>0</v>
      </c>
      <c r="L4088" s="106">
        <f t="shared" si="332"/>
        <v>4082</v>
      </c>
      <c r="M4088" s="136">
        <f t="shared" ca="1" si="333"/>
        <v>8.480786288962161E-2</v>
      </c>
    </row>
    <row r="4089" spans="1:13" x14ac:dyDescent="0.25">
      <c r="A4089" s="108">
        <f t="shared" si="331"/>
        <v>4083</v>
      </c>
      <c r="B4089" s="134">
        <f t="shared" ca="1" si="334"/>
        <v>0</v>
      </c>
      <c r="C4089" s="135">
        <f t="shared" ca="1" si="328"/>
        <v>0.82480792480588283</v>
      </c>
      <c r="J4089">
        <f t="shared" ca="1" si="329"/>
        <v>0</v>
      </c>
      <c r="K4089">
        <f t="shared" ca="1" si="330"/>
        <v>1</v>
      </c>
      <c r="L4089" s="106">
        <f t="shared" si="332"/>
        <v>4083</v>
      </c>
      <c r="M4089" s="136">
        <f t="shared" ca="1" si="333"/>
        <v>0</v>
      </c>
    </row>
    <row r="4090" spans="1:13" x14ac:dyDescent="0.25">
      <c r="A4090" s="108">
        <f t="shared" si="331"/>
        <v>4084</v>
      </c>
      <c r="B4090" s="134">
        <f t="shared" ca="1" si="334"/>
        <v>0</v>
      </c>
      <c r="C4090" s="135">
        <f t="shared" ca="1" si="328"/>
        <v>0.83693387859692647</v>
      </c>
      <c r="J4090">
        <f t="shared" ca="1" si="329"/>
        <v>0</v>
      </c>
      <c r="K4090">
        <f t="shared" ca="1" si="330"/>
        <v>0</v>
      </c>
      <c r="L4090" s="106">
        <f t="shared" si="332"/>
        <v>4084</v>
      </c>
      <c r="M4090" s="136">
        <f t="shared" ca="1" si="333"/>
        <v>0</v>
      </c>
    </row>
    <row r="4091" spans="1:13" x14ac:dyDescent="0.25">
      <c r="A4091" s="108">
        <f t="shared" si="331"/>
        <v>4085</v>
      </c>
      <c r="B4091" s="134">
        <f t="shared" ca="1" si="334"/>
        <v>1</v>
      </c>
      <c r="C4091" s="135">
        <f t="shared" ca="1" si="328"/>
        <v>0.27327084525327394</v>
      </c>
      <c r="J4091">
        <f t="shared" ca="1" si="329"/>
        <v>1</v>
      </c>
      <c r="K4091">
        <f t="shared" ca="1" si="330"/>
        <v>0</v>
      </c>
      <c r="L4091" s="106">
        <f t="shared" si="332"/>
        <v>4085</v>
      </c>
      <c r="M4091" s="136">
        <f t="shared" ca="1" si="333"/>
        <v>1.4897085806040409</v>
      </c>
    </row>
    <row r="4092" spans="1:13" x14ac:dyDescent="0.25">
      <c r="A4092" s="108">
        <f t="shared" si="331"/>
        <v>4086</v>
      </c>
      <c r="B4092" s="134">
        <f t="shared" ca="1" si="334"/>
        <v>1</v>
      </c>
      <c r="C4092" s="135">
        <f t="shared" ca="1" si="328"/>
        <v>3.043417540429072E-2</v>
      </c>
      <c r="J4092">
        <f t="shared" ca="1" si="329"/>
        <v>1</v>
      </c>
      <c r="K4092">
        <f t="shared" ca="1" si="330"/>
        <v>0</v>
      </c>
      <c r="L4092" s="106">
        <f t="shared" si="332"/>
        <v>4086</v>
      </c>
      <c r="M4092" s="136">
        <f t="shared" ca="1" si="333"/>
        <v>6.3825674024999461</v>
      </c>
    </row>
    <row r="4093" spans="1:13" x14ac:dyDescent="0.25">
      <c r="A4093" s="108">
        <f t="shared" si="331"/>
        <v>4087</v>
      </c>
      <c r="B4093" s="134">
        <f t="shared" ca="1" si="334"/>
        <v>1</v>
      </c>
      <c r="C4093" s="135">
        <f t="shared" ca="1" si="328"/>
        <v>0.64444650274512694</v>
      </c>
      <c r="J4093">
        <f t="shared" ca="1" si="329"/>
        <v>1</v>
      </c>
      <c r="K4093">
        <f t="shared" ca="1" si="330"/>
        <v>0</v>
      </c>
      <c r="L4093" s="106">
        <f t="shared" si="332"/>
        <v>4087</v>
      </c>
      <c r="M4093" s="136">
        <f t="shared" ca="1" si="333"/>
        <v>5.5481603187678443</v>
      </c>
    </row>
    <row r="4094" spans="1:13" x14ac:dyDescent="0.25">
      <c r="A4094" s="108">
        <f t="shared" si="331"/>
        <v>4088</v>
      </c>
      <c r="B4094" s="134">
        <f t="shared" ca="1" si="334"/>
        <v>1</v>
      </c>
      <c r="C4094" s="135">
        <f t="shared" ca="1" si="328"/>
        <v>0.52942111262004188</v>
      </c>
      <c r="J4094">
        <f t="shared" ca="1" si="329"/>
        <v>1</v>
      </c>
      <c r="K4094">
        <f t="shared" ca="1" si="330"/>
        <v>0</v>
      </c>
      <c r="L4094" s="106">
        <f t="shared" si="332"/>
        <v>4088</v>
      </c>
      <c r="M4094" s="136">
        <f t="shared" ca="1" si="333"/>
        <v>3.028903594445572</v>
      </c>
    </row>
    <row r="4095" spans="1:13" x14ac:dyDescent="0.25">
      <c r="A4095" s="108">
        <f t="shared" si="331"/>
        <v>4089</v>
      </c>
      <c r="B4095" s="134">
        <f t="shared" ca="1" si="334"/>
        <v>1</v>
      </c>
      <c r="C4095" s="135">
        <f t="shared" ca="1" si="328"/>
        <v>0.57300966790542662</v>
      </c>
      <c r="J4095">
        <f t="shared" ca="1" si="329"/>
        <v>1</v>
      </c>
      <c r="K4095">
        <f t="shared" ca="1" si="330"/>
        <v>0</v>
      </c>
      <c r="L4095" s="106">
        <f t="shared" si="332"/>
        <v>4089</v>
      </c>
      <c r="M4095" s="136">
        <f t="shared" ca="1" si="333"/>
        <v>7.0278752799560191</v>
      </c>
    </row>
    <row r="4096" spans="1:13" x14ac:dyDescent="0.25">
      <c r="A4096" s="108">
        <f t="shared" si="331"/>
        <v>4090</v>
      </c>
      <c r="B4096" s="134">
        <f t="shared" ca="1" si="334"/>
        <v>1</v>
      </c>
      <c r="C4096" s="135">
        <f t="shared" ca="1" si="328"/>
        <v>0.57952527992158476</v>
      </c>
      <c r="J4096">
        <f t="shared" ca="1" si="329"/>
        <v>1</v>
      </c>
      <c r="K4096">
        <f t="shared" ca="1" si="330"/>
        <v>0</v>
      </c>
      <c r="L4096" s="106">
        <f t="shared" si="332"/>
        <v>4090</v>
      </c>
      <c r="M4096" s="136">
        <f t="shared" ca="1" si="333"/>
        <v>2.2078233846793838</v>
      </c>
    </row>
    <row r="4097" spans="1:13" x14ac:dyDescent="0.25">
      <c r="A4097" s="108">
        <f t="shared" si="331"/>
        <v>4091</v>
      </c>
      <c r="B4097" s="134">
        <f t="shared" ca="1" si="334"/>
        <v>1</v>
      </c>
      <c r="C4097" s="135">
        <f t="shared" ca="1" si="328"/>
        <v>0.11001486977329411</v>
      </c>
      <c r="J4097">
        <f t="shared" ca="1" si="329"/>
        <v>0</v>
      </c>
      <c r="K4097">
        <f t="shared" ca="1" si="330"/>
        <v>0</v>
      </c>
      <c r="L4097" s="106">
        <f t="shared" si="332"/>
        <v>4091</v>
      </c>
      <c r="M4097" s="136">
        <f t="shared" ca="1" si="333"/>
        <v>3.3598322316453757</v>
      </c>
    </row>
    <row r="4098" spans="1:13" x14ac:dyDescent="0.25">
      <c r="A4098" s="108">
        <f t="shared" si="331"/>
        <v>4092</v>
      </c>
      <c r="B4098" s="134">
        <f t="shared" ca="1" si="334"/>
        <v>0</v>
      </c>
      <c r="C4098" s="135">
        <f t="shared" ca="1" si="328"/>
        <v>0.79609680994988752</v>
      </c>
      <c r="J4098">
        <f t="shared" ca="1" si="329"/>
        <v>0</v>
      </c>
      <c r="K4098">
        <f t="shared" ca="1" si="330"/>
        <v>1</v>
      </c>
      <c r="L4098" s="106">
        <f t="shared" si="332"/>
        <v>4092</v>
      </c>
      <c r="M4098" s="136">
        <f t="shared" ca="1" si="333"/>
        <v>0</v>
      </c>
    </row>
    <row r="4099" spans="1:13" x14ac:dyDescent="0.25">
      <c r="A4099" s="108">
        <f t="shared" si="331"/>
        <v>4093</v>
      </c>
      <c r="B4099" s="134">
        <f t="shared" ca="1" si="334"/>
        <v>0</v>
      </c>
      <c r="C4099" s="135">
        <f t="shared" ca="1" si="328"/>
        <v>0.41680521300557205</v>
      </c>
      <c r="J4099">
        <f t="shared" ca="1" si="329"/>
        <v>0</v>
      </c>
      <c r="K4099">
        <f t="shared" ca="1" si="330"/>
        <v>0</v>
      </c>
      <c r="L4099" s="106">
        <f t="shared" si="332"/>
        <v>4093</v>
      </c>
      <c r="M4099" s="136">
        <f t="shared" ca="1" si="333"/>
        <v>0</v>
      </c>
    </row>
    <row r="4100" spans="1:13" x14ac:dyDescent="0.25">
      <c r="A4100" s="108">
        <f t="shared" si="331"/>
        <v>4094</v>
      </c>
      <c r="B4100" s="134">
        <f t="shared" ca="1" si="334"/>
        <v>1</v>
      </c>
      <c r="C4100" s="135">
        <f t="shared" ca="1" si="328"/>
        <v>0.35701911956199606</v>
      </c>
      <c r="J4100">
        <f t="shared" ca="1" si="329"/>
        <v>0</v>
      </c>
      <c r="K4100">
        <f t="shared" ca="1" si="330"/>
        <v>0</v>
      </c>
      <c r="L4100" s="106">
        <f t="shared" si="332"/>
        <v>4094</v>
      </c>
      <c r="M4100" s="136">
        <f t="shared" ca="1" si="333"/>
        <v>2.6361502236773</v>
      </c>
    </row>
    <row r="4101" spans="1:13" x14ac:dyDescent="0.25">
      <c r="A4101" s="108">
        <f t="shared" si="331"/>
        <v>4095</v>
      </c>
      <c r="B4101" s="134">
        <f t="shared" ca="1" si="334"/>
        <v>0</v>
      </c>
      <c r="C4101" s="135">
        <f t="shared" ca="1" si="328"/>
        <v>0.92311496906974011</v>
      </c>
      <c r="J4101">
        <f t="shared" ca="1" si="329"/>
        <v>0</v>
      </c>
      <c r="K4101">
        <f t="shared" ca="1" si="330"/>
        <v>0</v>
      </c>
      <c r="L4101" s="106">
        <f t="shared" si="332"/>
        <v>4095</v>
      </c>
      <c r="M4101" s="136">
        <f t="shared" ca="1" si="333"/>
        <v>0</v>
      </c>
    </row>
    <row r="4102" spans="1:13" x14ac:dyDescent="0.25">
      <c r="A4102" s="108">
        <f t="shared" si="331"/>
        <v>4096</v>
      </c>
      <c r="B4102" s="134">
        <f t="shared" ca="1" si="334"/>
        <v>1</v>
      </c>
      <c r="C4102" s="135">
        <f t="shared" ca="1" si="328"/>
        <v>0.13045992155791775</v>
      </c>
      <c r="J4102">
        <f t="shared" ca="1" si="329"/>
        <v>1</v>
      </c>
      <c r="K4102">
        <f t="shared" ca="1" si="330"/>
        <v>0</v>
      </c>
      <c r="L4102" s="106">
        <f t="shared" si="332"/>
        <v>4096</v>
      </c>
      <c r="M4102" s="136">
        <f t="shared" ca="1" si="333"/>
        <v>6.2574010280121986</v>
      </c>
    </row>
    <row r="4103" spans="1:13" x14ac:dyDescent="0.25">
      <c r="A4103" s="108">
        <f t="shared" si="331"/>
        <v>4097</v>
      </c>
      <c r="B4103" s="134">
        <f t="shared" ca="1" si="334"/>
        <v>1</v>
      </c>
      <c r="C4103" s="135">
        <f t="shared" ca="1" si="328"/>
        <v>0.21560839733852721</v>
      </c>
      <c r="J4103">
        <f t="shared" ca="1" si="329"/>
        <v>0</v>
      </c>
      <c r="K4103">
        <f t="shared" ca="1" si="330"/>
        <v>0</v>
      </c>
      <c r="L4103" s="106">
        <f t="shared" si="332"/>
        <v>4097</v>
      </c>
      <c r="M4103" s="136">
        <f t="shared" ca="1" si="333"/>
        <v>1.5681711844833255</v>
      </c>
    </row>
    <row r="4104" spans="1:13" x14ac:dyDescent="0.25">
      <c r="A4104" s="108">
        <f t="shared" si="331"/>
        <v>4098</v>
      </c>
      <c r="B4104" s="134">
        <f t="shared" ca="1" si="334"/>
        <v>0</v>
      </c>
      <c r="C4104" s="135">
        <f t="shared" ref="C4104:C4167" ca="1" si="335">RAND()</f>
        <v>0.86468531144382899</v>
      </c>
      <c r="J4104">
        <f t="shared" ref="J4104:J4167" ca="1" si="336">IF(AND(B4104,B4105),1,0)</f>
        <v>0</v>
      </c>
      <c r="K4104">
        <f t="shared" ref="K4104:K4167" ca="1" si="337">IF(AND(NOT(B4104),NOT(B4105)),1,0)</f>
        <v>1</v>
      </c>
      <c r="L4104" s="106">
        <f t="shared" si="332"/>
        <v>4098</v>
      </c>
      <c r="M4104" s="136">
        <f t="shared" ca="1" si="333"/>
        <v>0</v>
      </c>
    </row>
    <row r="4105" spans="1:13" x14ac:dyDescent="0.25">
      <c r="A4105" s="108">
        <f t="shared" si="331"/>
        <v>4099</v>
      </c>
      <c r="B4105" s="134">
        <f t="shared" ca="1" si="334"/>
        <v>0</v>
      </c>
      <c r="C4105" s="135">
        <f t="shared" ca="1" si="335"/>
        <v>0.66461649894547181</v>
      </c>
      <c r="J4105">
        <f t="shared" ca="1" si="336"/>
        <v>0</v>
      </c>
      <c r="K4105">
        <f t="shared" ca="1" si="337"/>
        <v>1</v>
      </c>
      <c r="L4105" s="106">
        <f t="shared" si="332"/>
        <v>4099</v>
      </c>
      <c r="M4105" s="136">
        <f t="shared" ca="1" si="333"/>
        <v>0</v>
      </c>
    </row>
    <row r="4106" spans="1:13" x14ac:dyDescent="0.25">
      <c r="A4106" s="108">
        <f t="shared" ref="A4106:A4169" si="338">A4105+1</f>
        <v>4100</v>
      </c>
      <c r="B4106" s="134">
        <f t="shared" ca="1" si="334"/>
        <v>0</v>
      </c>
      <c r="C4106" s="135">
        <f t="shared" ca="1" si="335"/>
        <v>0.96483237374031783</v>
      </c>
      <c r="J4106">
        <f t="shared" ca="1" si="336"/>
        <v>0</v>
      </c>
      <c r="K4106">
        <f t="shared" ca="1" si="337"/>
        <v>0</v>
      </c>
      <c r="L4106" s="106">
        <f t="shared" ref="L4106:L4169" si="339">L4105+1</f>
        <v>4100</v>
      </c>
      <c r="M4106" s="136">
        <f t="shared" ref="M4106:M4169" ca="1" si="340">IF(B4106&gt;0,-LN(1-(RAND()))/lambda,0)</f>
        <v>0</v>
      </c>
    </row>
    <row r="4107" spans="1:13" x14ac:dyDescent="0.25">
      <c r="A4107" s="108">
        <f t="shared" si="338"/>
        <v>4101</v>
      </c>
      <c r="B4107" s="134">
        <f t="shared" ca="1" si="334"/>
        <v>1</v>
      </c>
      <c r="C4107" s="135">
        <f t="shared" ca="1" si="335"/>
        <v>5.2895124455042963E-2</v>
      </c>
      <c r="J4107">
        <f t="shared" ca="1" si="336"/>
        <v>0</v>
      </c>
      <c r="K4107">
        <f t="shared" ca="1" si="337"/>
        <v>0</v>
      </c>
      <c r="L4107" s="106">
        <f t="shared" si="339"/>
        <v>4101</v>
      </c>
      <c r="M4107" s="136">
        <f t="shared" ca="1" si="340"/>
        <v>1.9333906945202033</v>
      </c>
    </row>
    <row r="4108" spans="1:13" x14ac:dyDescent="0.25">
      <c r="A4108" s="108">
        <f t="shared" si="338"/>
        <v>4102</v>
      </c>
      <c r="B4108" s="134">
        <f t="shared" ca="1" si="334"/>
        <v>0</v>
      </c>
      <c r="C4108" s="135">
        <f t="shared" ca="1" si="335"/>
        <v>0.948521702526261</v>
      </c>
      <c r="J4108">
        <f t="shared" ca="1" si="336"/>
        <v>0</v>
      </c>
      <c r="K4108">
        <f t="shared" ca="1" si="337"/>
        <v>1</v>
      </c>
      <c r="L4108" s="106">
        <f t="shared" si="339"/>
        <v>4102</v>
      </c>
      <c r="M4108" s="136">
        <f t="shared" ca="1" si="340"/>
        <v>0</v>
      </c>
    </row>
    <row r="4109" spans="1:13" x14ac:dyDescent="0.25">
      <c r="A4109" s="108">
        <f t="shared" si="338"/>
        <v>4103</v>
      </c>
      <c r="B4109" s="134">
        <f t="shared" ca="1" si="334"/>
        <v>0</v>
      </c>
      <c r="C4109" s="135">
        <f t="shared" ca="1" si="335"/>
        <v>0.42863335403464753</v>
      </c>
      <c r="J4109">
        <f t="shared" ca="1" si="336"/>
        <v>0</v>
      </c>
      <c r="K4109">
        <f t="shared" ca="1" si="337"/>
        <v>1</v>
      </c>
      <c r="L4109" s="106">
        <f t="shared" si="339"/>
        <v>4103</v>
      </c>
      <c r="M4109" s="136">
        <f t="shared" ca="1" si="340"/>
        <v>0</v>
      </c>
    </row>
    <row r="4110" spans="1:13" x14ac:dyDescent="0.25">
      <c r="A4110" s="108">
        <f t="shared" si="338"/>
        <v>4104</v>
      </c>
      <c r="B4110" s="134">
        <f t="shared" ca="1" si="334"/>
        <v>0</v>
      </c>
      <c r="C4110" s="135">
        <f t="shared" ca="1" si="335"/>
        <v>0.45387499172994794</v>
      </c>
      <c r="J4110">
        <f t="shared" ca="1" si="336"/>
        <v>0</v>
      </c>
      <c r="K4110">
        <f t="shared" ca="1" si="337"/>
        <v>1</v>
      </c>
      <c r="L4110" s="106">
        <f t="shared" si="339"/>
        <v>4104</v>
      </c>
      <c r="M4110" s="136">
        <f t="shared" ca="1" si="340"/>
        <v>0</v>
      </c>
    </row>
    <row r="4111" spans="1:13" x14ac:dyDescent="0.25">
      <c r="A4111" s="108">
        <f t="shared" si="338"/>
        <v>4105</v>
      </c>
      <c r="B4111" s="134">
        <f t="shared" ca="1" si="334"/>
        <v>0</v>
      </c>
      <c r="C4111" s="135">
        <f t="shared" ca="1" si="335"/>
        <v>0.43350895617155982</v>
      </c>
      <c r="J4111">
        <f t="shared" ca="1" si="336"/>
        <v>0</v>
      </c>
      <c r="K4111">
        <f t="shared" ca="1" si="337"/>
        <v>1</v>
      </c>
      <c r="L4111" s="106">
        <f t="shared" si="339"/>
        <v>4105</v>
      </c>
      <c r="M4111" s="136">
        <f t="shared" ca="1" si="340"/>
        <v>0</v>
      </c>
    </row>
    <row r="4112" spans="1:13" x14ac:dyDescent="0.25">
      <c r="A4112" s="108">
        <f t="shared" si="338"/>
        <v>4106</v>
      </c>
      <c r="B4112" s="134">
        <f t="shared" ca="1" si="334"/>
        <v>0</v>
      </c>
      <c r="C4112" s="135">
        <f t="shared" ca="1" si="335"/>
        <v>0.40497507449027226</v>
      </c>
      <c r="J4112">
        <f t="shared" ca="1" si="336"/>
        <v>0</v>
      </c>
      <c r="K4112">
        <f t="shared" ca="1" si="337"/>
        <v>1</v>
      </c>
      <c r="L4112" s="106">
        <f t="shared" si="339"/>
        <v>4106</v>
      </c>
      <c r="M4112" s="136">
        <f t="shared" ca="1" si="340"/>
        <v>0</v>
      </c>
    </row>
    <row r="4113" spans="1:13" x14ac:dyDescent="0.25">
      <c r="A4113" s="108">
        <f t="shared" si="338"/>
        <v>4107</v>
      </c>
      <c r="B4113" s="134">
        <f t="shared" ca="1" si="334"/>
        <v>0</v>
      </c>
      <c r="C4113" s="135">
        <f t="shared" ca="1" si="335"/>
        <v>0.86799093488274559</v>
      </c>
      <c r="J4113">
        <f t="shared" ca="1" si="336"/>
        <v>0</v>
      </c>
      <c r="K4113">
        <f t="shared" ca="1" si="337"/>
        <v>0</v>
      </c>
      <c r="L4113" s="106">
        <f t="shared" si="339"/>
        <v>4107</v>
      </c>
      <c r="M4113" s="136">
        <f t="shared" ca="1" si="340"/>
        <v>0</v>
      </c>
    </row>
    <row r="4114" spans="1:13" x14ac:dyDescent="0.25">
      <c r="A4114" s="108">
        <f t="shared" si="338"/>
        <v>4108</v>
      </c>
      <c r="B4114" s="134">
        <f t="shared" ca="1" si="334"/>
        <v>1</v>
      </c>
      <c r="C4114" s="135">
        <f t="shared" ca="1" si="335"/>
        <v>9.9179158601838679E-2</v>
      </c>
      <c r="J4114">
        <f t="shared" ca="1" si="336"/>
        <v>1</v>
      </c>
      <c r="K4114">
        <f t="shared" ca="1" si="337"/>
        <v>0</v>
      </c>
      <c r="L4114" s="106">
        <f t="shared" si="339"/>
        <v>4108</v>
      </c>
      <c r="M4114" s="136">
        <f t="shared" ca="1" si="340"/>
        <v>0.58903615787095032</v>
      </c>
    </row>
    <row r="4115" spans="1:13" x14ac:dyDescent="0.25">
      <c r="A4115" s="108">
        <f t="shared" si="338"/>
        <v>4109</v>
      </c>
      <c r="B4115" s="134">
        <f t="shared" ca="1" si="334"/>
        <v>1</v>
      </c>
      <c r="C4115" s="135">
        <f t="shared" ca="1" si="335"/>
        <v>0.72139878444009298</v>
      </c>
      <c r="J4115">
        <f t="shared" ca="1" si="336"/>
        <v>1</v>
      </c>
      <c r="K4115">
        <f t="shared" ca="1" si="337"/>
        <v>0</v>
      </c>
      <c r="L4115" s="106">
        <f t="shared" si="339"/>
        <v>4109</v>
      </c>
      <c r="M4115" s="136">
        <f t="shared" ca="1" si="340"/>
        <v>2.1063761611033018</v>
      </c>
    </row>
    <row r="4116" spans="1:13" x14ac:dyDescent="0.25">
      <c r="A4116" s="108">
        <f t="shared" si="338"/>
        <v>4110</v>
      </c>
      <c r="B4116" s="134">
        <f t="shared" ca="1" si="334"/>
        <v>1</v>
      </c>
      <c r="C4116" s="135">
        <f t="shared" ca="1" si="335"/>
        <v>0.26057551031232318</v>
      </c>
      <c r="J4116">
        <f t="shared" ca="1" si="336"/>
        <v>1</v>
      </c>
      <c r="K4116">
        <f t="shared" ca="1" si="337"/>
        <v>0</v>
      </c>
      <c r="L4116" s="106">
        <f t="shared" si="339"/>
        <v>4110</v>
      </c>
      <c r="M4116" s="136">
        <f t="shared" ca="1" si="340"/>
        <v>1.2583198243491447</v>
      </c>
    </row>
    <row r="4117" spans="1:13" x14ac:dyDescent="0.25">
      <c r="A4117" s="108">
        <f t="shared" si="338"/>
        <v>4111</v>
      </c>
      <c r="B4117" s="134">
        <f t="shared" ca="1" si="334"/>
        <v>1</v>
      </c>
      <c r="C4117" s="135">
        <f t="shared" ca="1" si="335"/>
        <v>0.27913905492222324</v>
      </c>
      <c r="J4117">
        <f t="shared" ca="1" si="336"/>
        <v>1</v>
      </c>
      <c r="K4117">
        <f t="shared" ca="1" si="337"/>
        <v>0</v>
      </c>
      <c r="L4117" s="106">
        <f t="shared" si="339"/>
        <v>4111</v>
      </c>
      <c r="M4117" s="136">
        <f t="shared" ca="1" si="340"/>
        <v>7.8546098307907233</v>
      </c>
    </row>
    <row r="4118" spans="1:13" x14ac:dyDescent="0.25">
      <c r="A4118" s="108">
        <f t="shared" si="338"/>
        <v>4112</v>
      </c>
      <c r="B4118" s="134">
        <f t="shared" ca="1" si="334"/>
        <v>1</v>
      </c>
      <c r="C4118" s="135">
        <f t="shared" ca="1" si="335"/>
        <v>0.72570504049640694</v>
      </c>
      <c r="J4118">
        <f t="shared" ca="1" si="336"/>
        <v>0</v>
      </c>
      <c r="K4118">
        <f t="shared" ca="1" si="337"/>
        <v>0</v>
      </c>
      <c r="L4118" s="106">
        <f t="shared" si="339"/>
        <v>4112</v>
      </c>
      <c r="M4118" s="136">
        <f t="shared" ca="1" si="340"/>
        <v>2.9066866039314485</v>
      </c>
    </row>
    <row r="4119" spans="1:13" x14ac:dyDescent="0.25">
      <c r="A4119" s="108">
        <f t="shared" si="338"/>
        <v>4113</v>
      </c>
      <c r="B4119" s="134">
        <f t="shared" ca="1" si="334"/>
        <v>0</v>
      </c>
      <c r="C4119" s="135">
        <f t="shared" ca="1" si="335"/>
        <v>0.91050613756077747</v>
      </c>
      <c r="J4119">
        <f t="shared" ca="1" si="336"/>
        <v>0</v>
      </c>
      <c r="K4119">
        <f t="shared" ca="1" si="337"/>
        <v>0</v>
      </c>
      <c r="L4119" s="106">
        <f t="shared" si="339"/>
        <v>4113</v>
      </c>
      <c r="M4119" s="136">
        <f t="shared" ca="1" si="340"/>
        <v>0</v>
      </c>
    </row>
    <row r="4120" spans="1:13" x14ac:dyDescent="0.25">
      <c r="A4120" s="108">
        <f t="shared" si="338"/>
        <v>4114</v>
      </c>
      <c r="B4120" s="134">
        <f t="shared" ca="1" si="334"/>
        <v>1</v>
      </c>
      <c r="C4120" s="135">
        <f t="shared" ca="1" si="335"/>
        <v>0.1121072546469386</v>
      </c>
      <c r="J4120">
        <f t="shared" ca="1" si="336"/>
        <v>1</v>
      </c>
      <c r="K4120">
        <f t="shared" ca="1" si="337"/>
        <v>0</v>
      </c>
      <c r="L4120" s="106">
        <f t="shared" si="339"/>
        <v>4114</v>
      </c>
      <c r="M4120" s="136">
        <f t="shared" ca="1" si="340"/>
        <v>3.8561864758925015</v>
      </c>
    </row>
    <row r="4121" spans="1:13" x14ac:dyDescent="0.25">
      <c r="A4121" s="108">
        <f t="shared" si="338"/>
        <v>4115</v>
      </c>
      <c r="B4121" s="134">
        <f t="shared" ca="1" si="334"/>
        <v>1</v>
      </c>
      <c r="C4121" s="135">
        <f t="shared" ca="1" si="335"/>
        <v>0.10256797041821175</v>
      </c>
      <c r="J4121">
        <f t="shared" ca="1" si="336"/>
        <v>1</v>
      </c>
      <c r="K4121">
        <f t="shared" ca="1" si="337"/>
        <v>0</v>
      </c>
      <c r="L4121" s="106">
        <f t="shared" si="339"/>
        <v>4115</v>
      </c>
      <c r="M4121" s="136">
        <f t="shared" ca="1" si="340"/>
        <v>0.96724826781211737</v>
      </c>
    </row>
    <row r="4122" spans="1:13" x14ac:dyDescent="0.25">
      <c r="A4122" s="108">
        <f t="shared" si="338"/>
        <v>4116</v>
      </c>
      <c r="B4122" s="134">
        <f t="shared" ca="1" si="334"/>
        <v>1</v>
      </c>
      <c r="C4122" s="135">
        <f t="shared" ca="1" si="335"/>
        <v>0.13537906818265488</v>
      </c>
      <c r="J4122">
        <f t="shared" ca="1" si="336"/>
        <v>1</v>
      </c>
      <c r="K4122">
        <f t="shared" ca="1" si="337"/>
        <v>0</v>
      </c>
      <c r="L4122" s="106">
        <f t="shared" si="339"/>
        <v>4116</v>
      </c>
      <c r="M4122" s="136">
        <f t="shared" ca="1" si="340"/>
        <v>0.18012505274245932</v>
      </c>
    </row>
    <row r="4123" spans="1:13" x14ac:dyDescent="0.25">
      <c r="A4123" s="108">
        <f t="shared" si="338"/>
        <v>4117</v>
      </c>
      <c r="B4123" s="134">
        <f t="shared" ca="1" si="334"/>
        <v>1</v>
      </c>
      <c r="C4123" s="135">
        <f t="shared" ca="1" si="335"/>
        <v>0.32540090801284471</v>
      </c>
      <c r="J4123">
        <f t="shared" ca="1" si="336"/>
        <v>1</v>
      </c>
      <c r="K4123">
        <f t="shared" ca="1" si="337"/>
        <v>0</v>
      </c>
      <c r="L4123" s="106">
        <f t="shared" si="339"/>
        <v>4117</v>
      </c>
      <c r="M4123" s="136">
        <f t="shared" ca="1" si="340"/>
        <v>5.3338061363261247</v>
      </c>
    </row>
    <row r="4124" spans="1:13" x14ac:dyDescent="0.25">
      <c r="A4124" s="108">
        <f t="shared" si="338"/>
        <v>4118</v>
      </c>
      <c r="B4124" s="134">
        <f t="shared" ca="1" si="334"/>
        <v>1</v>
      </c>
      <c r="C4124" s="135">
        <f t="shared" ca="1" si="335"/>
        <v>0.32199449770742372</v>
      </c>
      <c r="J4124">
        <f t="shared" ca="1" si="336"/>
        <v>1</v>
      </c>
      <c r="K4124">
        <f t="shared" ca="1" si="337"/>
        <v>0</v>
      </c>
      <c r="L4124" s="106">
        <f t="shared" si="339"/>
        <v>4118</v>
      </c>
      <c r="M4124" s="136">
        <f t="shared" ca="1" si="340"/>
        <v>3.5777354210433487</v>
      </c>
    </row>
    <row r="4125" spans="1:13" x14ac:dyDescent="0.25">
      <c r="A4125" s="108">
        <f t="shared" si="338"/>
        <v>4119</v>
      </c>
      <c r="B4125" s="134">
        <f t="shared" ca="1" si="334"/>
        <v>1</v>
      </c>
      <c r="C4125" s="135">
        <f t="shared" ca="1" si="335"/>
        <v>0.42535990694157932</v>
      </c>
      <c r="J4125">
        <f t="shared" ca="1" si="336"/>
        <v>1</v>
      </c>
      <c r="K4125">
        <f t="shared" ca="1" si="337"/>
        <v>0</v>
      </c>
      <c r="L4125" s="106">
        <f t="shared" si="339"/>
        <v>4119</v>
      </c>
      <c r="M4125" s="136">
        <f t="shared" ca="1" si="340"/>
        <v>3.1148701303700723</v>
      </c>
    </row>
    <row r="4126" spans="1:13" x14ac:dyDescent="0.25">
      <c r="A4126" s="108">
        <f t="shared" si="338"/>
        <v>4120</v>
      </c>
      <c r="B4126" s="134">
        <f t="shared" ca="1" si="334"/>
        <v>1</v>
      </c>
      <c r="C4126" s="135">
        <f t="shared" ca="1" si="335"/>
        <v>0.46377771988810523</v>
      </c>
      <c r="J4126">
        <f t="shared" ca="1" si="336"/>
        <v>1</v>
      </c>
      <c r="K4126">
        <f t="shared" ca="1" si="337"/>
        <v>0</v>
      </c>
      <c r="L4126" s="106">
        <f t="shared" si="339"/>
        <v>4120</v>
      </c>
      <c r="M4126" s="136">
        <f t="shared" ca="1" si="340"/>
        <v>7.3363651357639501</v>
      </c>
    </row>
    <row r="4127" spans="1:13" x14ac:dyDescent="0.25">
      <c r="A4127" s="108">
        <f t="shared" si="338"/>
        <v>4121</v>
      </c>
      <c r="B4127" s="134">
        <f t="shared" ca="1" si="334"/>
        <v>1</v>
      </c>
      <c r="C4127" s="135">
        <f t="shared" ca="1" si="335"/>
        <v>0.11003458432229296</v>
      </c>
      <c r="J4127">
        <f t="shared" ca="1" si="336"/>
        <v>1</v>
      </c>
      <c r="K4127">
        <f t="shared" ca="1" si="337"/>
        <v>0</v>
      </c>
      <c r="L4127" s="106">
        <f t="shared" si="339"/>
        <v>4121</v>
      </c>
      <c r="M4127" s="136">
        <f t="shared" ca="1" si="340"/>
        <v>5.2080437019432866</v>
      </c>
    </row>
    <row r="4128" spans="1:13" x14ac:dyDescent="0.25">
      <c r="A4128" s="108">
        <f t="shared" si="338"/>
        <v>4122</v>
      </c>
      <c r="B4128" s="134">
        <f t="shared" ca="1" si="334"/>
        <v>1</v>
      </c>
      <c r="C4128" s="135">
        <f t="shared" ca="1" si="335"/>
        <v>0.40610190411082769</v>
      </c>
      <c r="J4128">
        <f t="shared" ca="1" si="336"/>
        <v>1</v>
      </c>
      <c r="K4128">
        <f t="shared" ca="1" si="337"/>
        <v>0</v>
      </c>
      <c r="L4128" s="106">
        <f t="shared" si="339"/>
        <v>4122</v>
      </c>
      <c r="M4128" s="136">
        <f t="shared" ca="1" si="340"/>
        <v>1.8101921269990009</v>
      </c>
    </row>
    <row r="4129" spans="1:13" x14ac:dyDescent="0.25">
      <c r="A4129" s="108">
        <f t="shared" si="338"/>
        <v>4123</v>
      </c>
      <c r="B4129" s="134">
        <f t="shared" ca="1" si="334"/>
        <v>1</v>
      </c>
      <c r="C4129" s="135">
        <f t="shared" ca="1" si="335"/>
        <v>0.18972756384331313</v>
      </c>
      <c r="J4129">
        <f t="shared" ca="1" si="336"/>
        <v>1</v>
      </c>
      <c r="K4129">
        <f t="shared" ca="1" si="337"/>
        <v>0</v>
      </c>
      <c r="L4129" s="106">
        <f t="shared" si="339"/>
        <v>4123</v>
      </c>
      <c r="M4129" s="136">
        <f t="shared" ca="1" si="340"/>
        <v>0.74298420046669633</v>
      </c>
    </row>
    <row r="4130" spans="1:13" x14ac:dyDescent="0.25">
      <c r="A4130" s="108">
        <f t="shared" si="338"/>
        <v>4124</v>
      </c>
      <c r="B4130" s="134">
        <f t="shared" ca="1" si="334"/>
        <v>1</v>
      </c>
      <c r="C4130" s="135">
        <f t="shared" ca="1" si="335"/>
        <v>0.43960892229682025</v>
      </c>
      <c r="J4130">
        <f t="shared" ca="1" si="336"/>
        <v>1</v>
      </c>
      <c r="K4130">
        <f t="shared" ca="1" si="337"/>
        <v>0</v>
      </c>
      <c r="L4130" s="106">
        <f t="shared" si="339"/>
        <v>4124</v>
      </c>
      <c r="M4130" s="136">
        <f t="shared" ca="1" si="340"/>
        <v>2.3376754956737757</v>
      </c>
    </row>
    <row r="4131" spans="1:13" x14ac:dyDescent="0.25">
      <c r="A4131" s="108">
        <f t="shared" si="338"/>
        <v>4125</v>
      </c>
      <c r="B4131" s="134">
        <f t="shared" ca="1" si="334"/>
        <v>1</v>
      </c>
      <c r="C4131" s="135">
        <f t="shared" ca="1" si="335"/>
        <v>0.45089169507439575</v>
      </c>
      <c r="J4131">
        <f t="shared" ca="1" si="336"/>
        <v>0</v>
      </c>
      <c r="K4131">
        <f t="shared" ca="1" si="337"/>
        <v>0</v>
      </c>
      <c r="L4131" s="106">
        <f t="shared" si="339"/>
        <v>4125</v>
      </c>
      <c r="M4131" s="136">
        <f t="shared" ca="1" si="340"/>
        <v>4.6063959482704568</v>
      </c>
    </row>
    <row r="4132" spans="1:13" x14ac:dyDescent="0.25">
      <c r="A4132" s="108">
        <f t="shared" si="338"/>
        <v>4126</v>
      </c>
      <c r="B4132" s="134">
        <f t="shared" ca="1" si="334"/>
        <v>0</v>
      </c>
      <c r="C4132" s="135">
        <f t="shared" ca="1" si="335"/>
        <v>0.81681101685218016</v>
      </c>
      <c r="J4132">
        <f t="shared" ca="1" si="336"/>
        <v>0</v>
      </c>
      <c r="K4132">
        <f t="shared" ca="1" si="337"/>
        <v>0</v>
      </c>
      <c r="L4132" s="106">
        <f t="shared" si="339"/>
        <v>4126</v>
      </c>
      <c r="M4132" s="136">
        <f t="shared" ca="1" si="340"/>
        <v>0</v>
      </c>
    </row>
    <row r="4133" spans="1:13" x14ac:dyDescent="0.25">
      <c r="A4133" s="108">
        <f t="shared" si="338"/>
        <v>4127</v>
      </c>
      <c r="B4133" s="134">
        <f t="shared" ca="1" si="334"/>
        <v>1</v>
      </c>
      <c r="C4133" s="135">
        <f t="shared" ca="1" si="335"/>
        <v>2.8569170798478427E-2</v>
      </c>
      <c r="J4133">
        <f t="shared" ca="1" si="336"/>
        <v>1</v>
      </c>
      <c r="K4133">
        <f t="shared" ca="1" si="337"/>
        <v>0</v>
      </c>
      <c r="L4133" s="106">
        <f t="shared" si="339"/>
        <v>4127</v>
      </c>
      <c r="M4133" s="136">
        <f t="shared" ca="1" si="340"/>
        <v>3.6101638893013797</v>
      </c>
    </row>
    <row r="4134" spans="1:13" x14ac:dyDescent="0.25">
      <c r="A4134" s="108">
        <f t="shared" si="338"/>
        <v>4128</v>
      </c>
      <c r="B4134" s="134">
        <f t="shared" ca="1" si="334"/>
        <v>1</v>
      </c>
      <c r="C4134" s="135">
        <f t="shared" ca="1" si="335"/>
        <v>0.25134404267211818</v>
      </c>
      <c r="J4134">
        <f t="shared" ca="1" si="336"/>
        <v>1</v>
      </c>
      <c r="K4134">
        <f t="shared" ca="1" si="337"/>
        <v>0</v>
      </c>
      <c r="L4134" s="106">
        <f t="shared" si="339"/>
        <v>4128</v>
      </c>
      <c r="M4134" s="136">
        <f t="shared" ca="1" si="340"/>
        <v>7.8081158069003154</v>
      </c>
    </row>
    <row r="4135" spans="1:13" x14ac:dyDescent="0.25">
      <c r="A4135" s="108">
        <f t="shared" si="338"/>
        <v>4129</v>
      </c>
      <c r="B4135" s="134">
        <f t="shared" ca="1" si="334"/>
        <v>1</v>
      </c>
      <c r="C4135" s="135">
        <f t="shared" ca="1" si="335"/>
        <v>0.62034870057518399</v>
      </c>
      <c r="J4135">
        <f t="shared" ca="1" si="336"/>
        <v>1</v>
      </c>
      <c r="K4135">
        <f t="shared" ca="1" si="337"/>
        <v>0</v>
      </c>
      <c r="L4135" s="106">
        <f t="shared" si="339"/>
        <v>4129</v>
      </c>
      <c r="M4135" s="136">
        <f t="shared" ca="1" si="340"/>
        <v>3.0178648879836594</v>
      </c>
    </row>
    <row r="4136" spans="1:13" x14ac:dyDescent="0.25">
      <c r="A4136" s="108">
        <f t="shared" si="338"/>
        <v>4130</v>
      </c>
      <c r="B4136" s="134">
        <f t="shared" ca="1" si="334"/>
        <v>1</v>
      </c>
      <c r="C4136" s="135">
        <f t="shared" ca="1" si="335"/>
        <v>0.49440962225076424</v>
      </c>
      <c r="J4136">
        <f t="shared" ca="1" si="336"/>
        <v>1</v>
      </c>
      <c r="K4136">
        <f t="shared" ca="1" si="337"/>
        <v>0</v>
      </c>
      <c r="L4136" s="106">
        <f t="shared" si="339"/>
        <v>4130</v>
      </c>
      <c r="M4136" s="136">
        <f t="shared" ca="1" si="340"/>
        <v>2.1529315478586395</v>
      </c>
    </row>
    <row r="4137" spans="1:13" x14ac:dyDescent="0.25">
      <c r="A4137" s="108">
        <f t="shared" si="338"/>
        <v>4131</v>
      </c>
      <c r="B4137" s="134">
        <f t="shared" ca="1" si="334"/>
        <v>1</v>
      </c>
      <c r="C4137" s="135">
        <f t="shared" ca="1" si="335"/>
        <v>6.4821484405090501E-2</v>
      </c>
      <c r="J4137">
        <f t="shared" ca="1" si="336"/>
        <v>1</v>
      </c>
      <c r="K4137">
        <f t="shared" ca="1" si="337"/>
        <v>0</v>
      </c>
      <c r="L4137" s="106">
        <f t="shared" si="339"/>
        <v>4131</v>
      </c>
      <c r="M4137" s="136">
        <f t="shared" ca="1" si="340"/>
        <v>3.5900469387406702</v>
      </c>
    </row>
    <row r="4138" spans="1:13" x14ac:dyDescent="0.25">
      <c r="A4138" s="108">
        <f t="shared" si="338"/>
        <v>4132</v>
      </c>
      <c r="B4138" s="134">
        <f t="shared" ca="1" si="334"/>
        <v>1</v>
      </c>
      <c r="C4138" s="135">
        <f t="shared" ca="1" si="335"/>
        <v>0.3550260086643956</v>
      </c>
      <c r="J4138">
        <f t="shared" ca="1" si="336"/>
        <v>0</v>
      </c>
      <c r="K4138">
        <f t="shared" ca="1" si="337"/>
        <v>0</v>
      </c>
      <c r="L4138" s="106">
        <f t="shared" si="339"/>
        <v>4132</v>
      </c>
      <c r="M4138" s="136">
        <f t="shared" ca="1" si="340"/>
        <v>3.5961987767145129</v>
      </c>
    </row>
    <row r="4139" spans="1:13" x14ac:dyDescent="0.25">
      <c r="A4139" s="108">
        <f t="shared" si="338"/>
        <v>4133</v>
      </c>
      <c r="B4139" s="134">
        <f t="shared" ca="1" si="334"/>
        <v>0</v>
      </c>
      <c r="C4139" s="135">
        <f t="shared" ca="1" si="335"/>
        <v>0.90420114698734289</v>
      </c>
      <c r="J4139">
        <f t="shared" ca="1" si="336"/>
        <v>0</v>
      </c>
      <c r="K4139">
        <f t="shared" ca="1" si="337"/>
        <v>1</v>
      </c>
      <c r="L4139" s="106">
        <f t="shared" si="339"/>
        <v>4133</v>
      </c>
      <c r="M4139" s="136">
        <f t="shared" ca="1" si="340"/>
        <v>0</v>
      </c>
    </row>
    <row r="4140" spans="1:13" x14ac:dyDescent="0.25">
      <c r="A4140" s="108">
        <f t="shared" si="338"/>
        <v>4134</v>
      </c>
      <c r="B4140" s="134">
        <f t="shared" ca="1" si="334"/>
        <v>0</v>
      </c>
      <c r="C4140" s="135">
        <f t="shared" ca="1" si="335"/>
        <v>0.42856673886066377</v>
      </c>
      <c r="J4140">
        <f t="shared" ca="1" si="336"/>
        <v>0</v>
      </c>
      <c r="K4140">
        <f t="shared" ca="1" si="337"/>
        <v>1</v>
      </c>
      <c r="L4140" s="106">
        <f t="shared" si="339"/>
        <v>4134</v>
      </c>
      <c r="M4140" s="136">
        <f t="shared" ca="1" si="340"/>
        <v>0</v>
      </c>
    </row>
    <row r="4141" spans="1:13" x14ac:dyDescent="0.25">
      <c r="A4141" s="108">
        <f t="shared" si="338"/>
        <v>4135</v>
      </c>
      <c r="B4141" s="134">
        <f t="shared" ca="1" si="334"/>
        <v>0</v>
      </c>
      <c r="C4141" s="135">
        <f t="shared" ca="1" si="335"/>
        <v>0.87473702065824488</v>
      </c>
      <c r="J4141">
        <f t="shared" ca="1" si="336"/>
        <v>0</v>
      </c>
      <c r="K4141">
        <f t="shared" ca="1" si="337"/>
        <v>0</v>
      </c>
      <c r="L4141" s="106">
        <f t="shared" si="339"/>
        <v>4135</v>
      </c>
      <c r="M4141" s="136">
        <f t="shared" ca="1" si="340"/>
        <v>0</v>
      </c>
    </row>
    <row r="4142" spans="1:13" x14ac:dyDescent="0.25">
      <c r="A4142" s="108">
        <f t="shared" si="338"/>
        <v>4136</v>
      </c>
      <c r="B4142" s="134">
        <f t="shared" ca="1" si="334"/>
        <v>1</v>
      </c>
      <c r="C4142" s="135">
        <f t="shared" ca="1" si="335"/>
        <v>0.27252279314608541</v>
      </c>
      <c r="J4142">
        <f t="shared" ca="1" si="336"/>
        <v>1</v>
      </c>
      <c r="K4142">
        <f t="shared" ca="1" si="337"/>
        <v>0</v>
      </c>
      <c r="L4142" s="106">
        <f t="shared" si="339"/>
        <v>4136</v>
      </c>
      <c r="M4142" s="136">
        <f t="shared" ca="1" si="340"/>
        <v>4.344582465787056</v>
      </c>
    </row>
    <row r="4143" spans="1:13" x14ac:dyDescent="0.25">
      <c r="A4143" s="108">
        <f t="shared" si="338"/>
        <v>4137</v>
      </c>
      <c r="B4143" s="134">
        <f t="shared" ref="B4143:B4206" ca="1" si="341">IF(B4142&gt;0,IF(C4143&lt;pww,1,0),IF(C4143&lt;pdw,1,0))</f>
        <v>1</v>
      </c>
      <c r="C4143" s="135">
        <f t="shared" ca="1" si="335"/>
        <v>0.6768791254847506</v>
      </c>
      <c r="J4143">
        <f t="shared" ca="1" si="336"/>
        <v>1</v>
      </c>
      <c r="K4143">
        <f t="shared" ca="1" si="337"/>
        <v>0</v>
      </c>
      <c r="L4143" s="106">
        <f t="shared" si="339"/>
        <v>4137</v>
      </c>
      <c r="M4143" s="136">
        <f t="shared" ca="1" si="340"/>
        <v>5.4195871535265026</v>
      </c>
    </row>
    <row r="4144" spans="1:13" x14ac:dyDescent="0.25">
      <c r="A4144" s="108">
        <f t="shared" si="338"/>
        <v>4138</v>
      </c>
      <c r="B4144" s="134">
        <f t="shared" ca="1" si="341"/>
        <v>1</v>
      </c>
      <c r="C4144" s="135">
        <f t="shared" ca="1" si="335"/>
        <v>0.11356876114813308</v>
      </c>
      <c r="J4144">
        <f t="shared" ca="1" si="336"/>
        <v>1</v>
      </c>
      <c r="K4144">
        <f t="shared" ca="1" si="337"/>
        <v>0</v>
      </c>
      <c r="L4144" s="106">
        <f t="shared" si="339"/>
        <v>4138</v>
      </c>
      <c r="M4144" s="136">
        <f t="shared" ca="1" si="340"/>
        <v>0.19685234415688296</v>
      </c>
    </row>
    <row r="4145" spans="1:13" x14ac:dyDescent="0.25">
      <c r="A4145" s="108">
        <f t="shared" si="338"/>
        <v>4139</v>
      </c>
      <c r="B4145" s="134">
        <f t="shared" ca="1" si="341"/>
        <v>1</v>
      </c>
      <c r="C4145" s="135">
        <f t="shared" ca="1" si="335"/>
        <v>3.0605909543206522E-3</v>
      </c>
      <c r="J4145">
        <f t="shared" ca="1" si="336"/>
        <v>1</v>
      </c>
      <c r="K4145">
        <f t="shared" ca="1" si="337"/>
        <v>0</v>
      </c>
      <c r="L4145" s="106">
        <f t="shared" si="339"/>
        <v>4139</v>
      </c>
      <c r="M4145" s="136">
        <f t="shared" ca="1" si="340"/>
        <v>1.1837010427881978</v>
      </c>
    </row>
    <row r="4146" spans="1:13" x14ac:dyDescent="0.25">
      <c r="A4146" s="108">
        <f t="shared" si="338"/>
        <v>4140</v>
      </c>
      <c r="B4146" s="134">
        <f t="shared" ca="1" si="341"/>
        <v>1</v>
      </c>
      <c r="C4146" s="135">
        <f t="shared" ca="1" si="335"/>
        <v>8.6820086115537709E-2</v>
      </c>
      <c r="J4146">
        <f t="shared" ca="1" si="336"/>
        <v>1</v>
      </c>
      <c r="K4146">
        <f t="shared" ca="1" si="337"/>
        <v>0</v>
      </c>
      <c r="L4146" s="106">
        <f t="shared" si="339"/>
        <v>4140</v>
      </c>
      <c r="M4146" s="136">
        <f t="shared" ca="1" si="340"/>
        <v>2.4896684672331677</v>
      </c>
    </row>
    <row r="4147" spans="1:13" x14ac:dyDescent="0.25">
      <c r="A4147" s="108">
        <f t="shared" si="338"/>
        <v>4141</v>
      </c>
      <c r="B4147" s="134">
        <f t="shared" ca="1" si="341"/>
        <v>1</v>
      </c>
      <c r="C4147" s="135">
        <f t="shared" ca="1" si="335"/>
        <v>0.50852563164016762</v>
      </c>
      <c r="J4147">
        <f t="shared" ca="1" si="336"/>
        <v>1</v>
      </c>
      <c r="K4147">
        <f t="shared" ca="1" si="337"/>
        <v>0</v>
      </c>
      <c r="L4147" s="106">
        <f t="shared" si="339"/>
        <v>4141</v>
      </c>
      <c r="M4147" s="136">
        <f t="shared" ca="1" si="340"/>
        <v>4.3920031032009854</v>
      </c>
    </row>
    <row r="4148" spans="1:13" x14ac:dyDescent="0.25">
      <c r="A4148" s="108">
        <f t="shared" si="338"/>
        <v>4142</v>
      </c>
      <c r="B4148" s="134">
        <f t="shared" ca="1" si="341"/>
        <v>1</v>
      </c>
      <c r="C4148" s="135">
        <f t="shared" ca="1" si="335"/>
        <v>0.74355375004743585</v>
      </c>
      <c r="J4148">
        <f t="shared" ca="1" si="336"/>
        <v>1</v>
      </c>
      <c r="K4148">
        <f t="shared" ca="1" si="337"/>
        <v>0</v>
      </c>
      <c r="L4148" s="106">
        <f t="shared" si="339"/>
        <v>4142</v>
      </c>
      <c r="M4148" s="136">
        <f t="shared" ca="1" si="340"/>
        <v>4.4151872249898041</v>
      </c>
    </row>
    <row r="4149" spans="1:13" x14ac:dyDescent="0.25">
      <c r="A4149" s="108">
        <f t="shared" si="338"/>
        <v>4143</v>
      </c>
      <c r="B4149" s="134">
        <f t="shared" ca="1" si="341"/>
        <v>1</v>
      </c>
      <c r="C4149" s="135">
        <f t="shared" ca="1" si="335"/>
        <v>0.32511098227455415</v>
      </c>
      <c r="J4149">
        <f t="shared" ca="1" si="336"/>
        <v>1</v>
      </c>
      <c r="K4149">
        <f t="shared" ca="1" si="337"/>
        <v>0</v>
      </c>
      <c r="L4149" s="106">
        <f t="shared" si="339"/>
        <v>4143</v>
      </c>
      <c r="M4149" s="136">
        <f t="shared" ca="1" si="340"/>
        <v>8.8276880573895546</v>
      </c>
    </row>
    <row r="4150" spans="1:13" x14ac:dyDescent="0.25">
      <c r="A4150" s="108">
        <f t="shared" si="338"/>
        <v>4144</v>
      </c>
      <c r="B4150" s="134">
        <f t="shared" ca="1" si="341"/>
        <v>1</v>
      </c>
      <c r="C4150" s="135">
        <f t="shared" ca="1" si="335"/>
        <v>0.15587312664027997</v>
      </c>
      <c r="J4150">
        <f t="shared" ca="1" si="336"/>
        <v>1</v>
      </c>
      <c r="K4150">
        <f t="shared" ca="1" si="337"/>
        <v>0</v>
      </c>
      <c r="L4150" s="106">
        <f t="shared" si="339"/>
        <v>4144</v>
      </c>
      <c r="M4150" s="136">
        <f t="shared" ca="1" si="340"/>
        <v>4.1468493015529848</v>
      </c>
    </row>
    <row r="4151" spans="1:13" x14ac:dyDescent="0.25">
      <c r="A4151" s="108">
        <f t="shared" si="338"/>
        <v>4145</v>
      </c>
      <c r="B4151" s="134">
        <f t="shared" ca="1" si="341"/>
        <v>1</v>
      </c>
      <c r="C4151" s="135">
        <f t="shared" ca="1" si="335"/>
        <v>0.68028217666995361</v>
      </c>
      <c r="J4151">
        <f t="shared" ca="1" si="336"/>
        <v>1</v>
      </c>
      <c r="K4151">
        <f t="shared" ca="1" si="337"/>
        <v>0</v>
      </c>
      <c r="L4151" s="106">
        <f t="shared" si="339"/>
        <v>4145</v>
      </c>
      <c r="M4151" s="136">
        <f t="shared" ca="1" si="340"/>
        <v>8.0004953713688511</v>
      </c>
    </row>
    <row r="4152" spans="1:13" x14ac:dyDescent="0.25">
      <c r="A4152" s="108">
        <f t="shared" si="338"/>
        <v>4146</v>
      </c>
      <c r="B4152" s="134">
        <f t="shared" ca="1" si="341"/>
        <v>1</v>
      </c>
      <c r="C4152" s="135">
        <f t="shared" ca="1" si="335"/>
        <v>0.65166273707171707</v>
      </c>
      <c r="J4152">
        <f t="shared" ca="1" si="336"/>
        <v>1</v>
      </c>
      <c r="K4152">
        <f t="shared" ca="1" si="337"/>
        <v>0</v>
      </c>
      <c r="L4152" s="106">
        <f t="shared" si="339"/>
        <v>4146</v>
      </c>
      <c r="M4152" s="136">
        <f t="shared" ca="1" si="340"/>
        <v>7.1799212602623266</v>
      </c>
    </row>
    <row r="4153" spans="1:13" x14ac:dyDescent="0.25">
      <c r="A4153" s="108">
        <f t="shared" si="338"/>
        <v>4147</v>
      </c>
      <c r="B4153" s="134">
        <f t="shared" ca="1" si="341"/>
        <v>1</v>
      </c>
      <c r="C4153" s="135">
        <f t="shared" ca="1" si="335"/>
        <v>0.58070241988692106</v>
      </c>
      <c r="J4153">
        <f t="shared" ca="1" si="336"/>
        <v>0</v>
      </c>
      <c r="K4153">
        <f t="shared" ca="1" si="337"/>
        <v>0</v>
      </c>
      <c r="L4153" s="106">
        <f t="shared" si="339"/>
        <v>4147</v>
      </c>
      <c r="M4153" s="136">
        <f t="shared" ca="1" si="340"/>
        <v>1.7138081250176209</v>
      </c>
    </row>
    <row r="4154" spans="1:13" x14ac:dyDescent="0.25">
      <c r="A4154" s="108">
        <f t="shared" si="338"/>
        <v>4148</v>
      </c>
      <c r="B4154" s="134">
        <f t="shared" ca="1" si="341"/>
        <v>0</v>
      </c>
      <c r="C4154" s="135">
        <f t="shared" ca="1" si="335"/>
        <v>0.84764196202127118</v>
      </c>
      <c r="J4154">
        <f t="shared" ca="1" si="336"/>
        <v>0</v>
      </c>
      <c r="K4154">
        <f t="shared" ca="1" si="337"/>
        <v>0</v>
      </c>
      <c r="L4154" s="106">
        <f t="shared" si="339"/>
        <v>4148</v>
      </c>
      <c r="M4154" s="136">
        <f t="shared" ca="1" si="340"/>
        <v>0</v>
      </c>
    </row>
    <row r="4155" spans="1:13" x14ac:dyDescent="0.25">
      <c r="A4155" s="108">
        <f t="shared" si="338"/>
        <v>4149</v>
      </c>
      <c r="B4155" s="134">
        <f t="shared" ca="1" si="341"/>
        <v>1</v>
      </c>
      <c r="C4155" s="135">
        <f t="shared" ca="1" si="335"/>
        <v>0.33458431757243645</v>
      </c>
      <c r="J4155">
        <f t="shared" ca="1" si="336"/>
        <v>1</v>
      </c>
      <c r="K4155">
        <f t="shared" ca="1" si="337"/>
        <v>0</v>
      </c>
      <c r="L4155" s="106">
        <f t="shared" si="339"/>
        <v>4149</v>
      </c>
      <c r="M4155" s="136">
        <f t="shared" ca="1" si="340"/>
        <v>2.3236789149876271</v>
      </c>
    </row>
    <row r="4156" spans="1:13" x14ac:dyDescent="0.25">
      <c r="A4156" s="108">
        <f t="shared" si="338"/>
        <v>4150</v>
      </c>
      <c r="B4156" s="134">
        <f t="shared" ca="1" si="341"/>
        <v>1</v>
      </c>
      <c r="C4156" s="135">
        <f t="shared" ca="1" si="335"/>
        <v>0.72629922507861755</v>
      </c>
      <c r="J4156">
        <f t="shared" ca="1" si="336"/>
        <v>0</v>
      </c>
      <c r="K4156">
        <f t="shared" ca="1" si="337"/>
        <v>0</v>
      </c>
      <c r="L4156" s="106">
        <f t="shared" si="339"/>
        <v>4150</v>
      </c>
      <c r="M4156" s="136">
        <f t="shared" ca="1" si="340"/>
        <v>4.6264372762231822</v>
      </c>
    </row>
    <row r="4157" spans="1:13" x14ac:dyDescent="0.25">
      <c r="A4157" s="108">
        <f t="shared" si="338"/>
        <v>4151</v>
      </c>
      <c r="B4157" s="134">
        <f t="shared" ca="1" si="341"/>
        <v>0</v>
      </c>
      <c r="C4157" s="135">
        <f t="shared" ca="1" si="335"/>
        <v>0.88553873997175991</v>
      </c>
      <c r="J4157">
        <f t="shared" ca="1" si="336"/>
        <v>0</v>
      </c>
      <c r="K4157">
        <f t="shared" ca="1" si="337"/>
        <v>1</v>
      </c>
      <c r="L4157" s="106">
        <f t="shared" si="339"/>
        <v>4151</v>
      </c>
      <c r="M4157" s="136">
        <f t="shared" ca="1" si="340"/>
        <v>0</v>
      </c>
    </row>
    <row r="4158" spans="1:13" x14ac:dyDescent="0.25">
      <c r="A4158" s="108">
        <f t="shared" si="338"/>
        <v>4152</v>
      </c>
      <c r="B4158" s="134">
        <f t="shared" ca="1" si="341"/>
        <v>0</v>
      </c>
      <c r="C4158" s="135">
        <f t="shared" ca="1" si="335"/>
        <v>0.85852963287401307</v>
      </c>
      <c r="J4158">
        <f t="shared" ca="1" si="336"/>
        <v>0</v>
      </c>
      <c r="K4158">
        <f t="shared" ca="1" si="337"/>
        <v>0</v>
      </c>
      <c r="L4158" s="106">
        <f t="shared" si="339"/>
        <v>4152</v>
      </c>
      <c r="M4158" s="136">
        <f t="shared" ca="1" si="340"/>
        <v>0</v>
      </c>
    </row>
    <row r="4159" spans="1:13" x14ac:dyDescent="0.25">
      <c r="A4159" s="108">
        <f t="shared" si="338"/>
        <v>4153</v>
      </c>
      <c r="B4159" s="134">
        <f t="shared" ca="1" si="341"/>
        <v>1</v>
      </c>
      <c r="C4159" s="135">
        <f t="shared" ca="1" si="335"/>
        <v>0.25917999188425977</v>
      </c>
      <c r="J4159">
        <f t="shared" ca="1" si="336"/>
        <v>1</v>
      </c>
      <c r="K4159">
        <f t="shared" ca="1" si="337"/>
        <v>0</v>
      </c>
      <c r="L4159" s="106">
        <f t="shared" si="339"/>
        <v>4153</v>
      </c>
      <c r="M4159" s="136">
        <f t="shared" ca="1" si="340"/>
        <v>1.2297773042216302</v>
      </c>
    </row>
    <row r="4160" spans="1:13" x14ac:dyDescent="0.25">
      <c r="A4160" s="108">
        <f t="shared" si="338"/>
        <v>4154</v>
      </c>
      <c r="B4160" s="134">
        <f t="shared" ca="1" si="341"/>
        <v>1</v>
      </c>
      <c r="C4160" s="135">
        <f t="shared" ca="1" si="335"/>
        <v>2.9187244341520313E-2</v>
      </c>
      <c r="J4160">
        <f t="shared" ca="1" si="336"/>
        <v>1</v>
      </c>
      <c r="K4160">
        <f t="shared" ca="1" si="337"/>
        <v>0</v>
      </c>
      <c r="L4160" s="106">
        <f t="shared" si="339"/>
        <v>4154</v>
      </c>
      <c r="M4160" s="136">
        <f t="shared" ca="1" si="340"/>
        <v>14.563483839899257</v>
      </c>
    </row>
    <row r="4161" spans="1:13" x14ac:dyDescent="0.25">
      <c r="A4161" s="108">
        <f t="shared" si="338"/>
        <v>4155</v>
      </c>
      <c r="B4161" s="134">
        <f t="shared" ca="1" si="341"/>
        <v>1</v>
      </c>
      <c r="C4161" s="135">
        <f t="shared" ca="1" si="335"/>
        <v>0.41883149273664078</v>
      </c>
      <c r="J4161">
        <f t="shared" ca="1" si="336"/>
        <v>1</v>
      </c>
      <c r="K4161">
        <f t="shared" ca="1" si="337"/>
        <v>0</v>
      </c>
      <c r="L4161" s="106">
        <f t="shared" si="339"/>
        <v>4155</v>
      </c>
      <c r="M4161" s="136">
        <f t="shared" ca="1" si="340"/>
        <v>1.2350595688360049</v>
      </c>
    </row>
    <row r="4162" spans="1:13" x14ac:dyDescent="0.25">
      <c r="A4162" s="108">
        <f t="shared" si="338"/>
        <v>4156</v>
      </c>
      <c r="B4162" s="134">
        <f t="shared" ca="1" si="341"/>
        <v>1</v>
      </c>
      <c r="C4162" s="135">
        <f t="shared" ca="1" si="335"/>
        <v>0.47441520724190889</v>
      </c>
      <c r="J4162">
        <f t="shared" ca="1" si="336"/>
        <v>1</v>
      </c>
      <c r="K4162">
        <f t="shared" ca="1" si="337"/>
        <v>0</v>
      </c>
      <c r="L4162" s="106">
        <f t="shared" si="339"/>
        <v>4156</v>
      </c>
      <c r="M4162" s="136">
        <f t="shared" ca="1" si="340"/>
        <v>4.9609477062838048</v>
      </c>
    </row>
    <row r="4163" spans="1:13" x14ac:dyDescent="0.25">
      <c r="A4163" s="108">
        <f t="shared" si="338"/>
        <v>4157</v>
      </c>
      <c r="B4163" s="134">
        <f t="shared" ca="1" si="341"/>
        <v>1</v>
      </c>
      <c r="C4163" s="135">
        <f t="shared" ca="1" si="335"/>
        <v>0.68869802642484579</v>
      </c>
      <c r="J4163">
        <f t="shared" ca="1" si="336"/>
        <v>1</v>
      </c>
      <c r="K4163">
        <f t="shared" ca="1" si="337"/>
        <v>0</v>
      </c>
      <c r="L4163" s="106">
        <f t="shared" si="339"/>
        <v>4157</v>
      </c>
      <c r="M4163" s="136">
        <f t="shared" ca="1" si="340"/>
        <v>1.2367858612048881</v>
      </c>
    </row>
    <row r="4164" spans="1:13" x14ac:dyDescent="0.25">
      <c r="A4164" s="108">
        <f t="shared" si="338"/>
        <v>4158</v>
      </c>
      <c r="B4164" s="134">
        <f t="shared" ca="1" si="341"/>
        <v>1</v>
      </c>
      <c r="C4164" s="135">
        <f t="shared" ca="1" si="335"/>
        <v>0.15219855187836862</v>
      </c>
      <c r="J4164">
        <f t="shared" ca="1" si="336"/>
        <v>0</v>
      </c>
      <c r="K4164">
        <f t="shared" ca="1" si="337"/>
        <v>0</v>
      </c>
      <c r="L4164" s="106">
        <f t="shared" si="339"/>
        <v>4158</v>
      </c>
      <c r="M4164" s="136">
        <f t="shared" ca="1" si="340"/>
        <v>4.7603441550417438</v>
      </c>
    </row>
    <row r="4165" spans="1:13" x14ac:dyDescent="0.25">
      <c r="A4165" s="108">
        <f t="shared" si="338"/>
        <v>4159</v>
      </c>
      <c r="B4165" s="134">
        <f t="shared" ca="1" si="341"/>
        <v>0</v>
      </c>
      <c r="C4165" s="135">
        <f t="shared" ca="1" si="335"/>
        <v>0.89852630078510121</v>
      </c>
      <c r="J4165">
        <f t="shared" ca="1" si="336"/>
        <v>0</v>
      </c>
      <c r="K4165">
        <f t="shared" ca="1" si="337"/>
        <v>1</v>
      </c>
      <c r="L4165" s="106">
        <f t="shared" si="339"/>
        <v>4159</v>
      </c>
      <c r="M4165" s="136">
        <f t="shared" ca="1" si="340"/>
        <v>0</v>
      </c>
    </row>
    <row r="4166" spans="1:13" x14ac:dyDescent="0.25">
      <c r="A4166" s="108">
        <f t="shared" si="338"/>
        <v>4160</v>
      </c>
      <c r="B4166" s="134">
        <f t="shared" ca="1" si="341"/>
        <v>0</v>
      </c>
      <c r="C4166" s="135">
        <f t="shared" ca="1" si="335"/>
        <v>0.91353743729846304</v>
      </c>
      <c r="J4166">
        <f t="shared" ca="1" si="336"/>
        <v>0</v>
      </c>
      <c r="K4166">
        <f t="shared" ca="1" si="337"/>
        <v>0</v>
      </c>
      <c r="L4166" s="106">
        <f t="shared" si="339"/>
        <v>4160</v>
      </c>
      <c r="M4166" s="136">
        <f t="shared" ca="1" si="340"/>
        <v>0</v>
      </c>
    </row>
    <row r="4167" spans="1:13" x14ac:dyDescent="0.25">
      <c r="A4167" s="108">
        <f t="shared" si="338"/>
        <v>4161</v>
      </c>
      <c r="B4167" s="134">
        <f t="shared" ca="1" si="341"/>
        <v>1</v>
      </c>
      <c r="C4167" s="135">
        <f t="shared" ca="1" si="335"/>
        <v>0.26830622491766631</v>
      </c>
      <c r="J4167">
        <f t="shared" ca="1" si="336"/>
        <v>1</v>
      </c>
      <c r="K4167">
        <f t="shared" ca="1" si="337"/>
        <v>0</v>
      </c>
      <c r="L4167" s="106">
        <f t="shared" si="339"/>
        <v>4161</v>
      </c>
      <c r="M4167" s="136">
        <f t="shared" ca="1" si="340"/>
        <v>2.8580385104568089</v>
      </c>
    </row>
    <row r="4168" spans="1:13" x14ac:dyDescent="0.25">
      <c r="A4168" s="108">
        <f t="shared" si="338"/>
        <v>4162</v>
      </c>
      <c r="B4168" s="134">
        <f t="shared" ca="1" si="341"/>
        <v>1</v>
      </c>
      <c r="C4168" s="135">
        <f t="shared" ref="C4168:C4231" ca="1" si="342">RAND()</f>
        <v>0.63800217193782827</v>
      </c>
      <c r="J4168">
        <f t="shared" ref="J4168:J4231" ca="1" si="343">IF(AND(B4168,B4169),1,0)</f>
        <v>1</v>
      </c>
      <c r="K4168">
        <f t="shared" ref="K4168:K4231" ca="1" si="344">IF(AND(NOT(B4168),NOT(B4169)),1,0)</f>
        <v>0</v>
      </c>
      <c r="L4168" s="106">
        <f t="shared" si="339"/>
        <v>4162</v>
      </c>
      <c r="M4168" s="136">
        <f t="shared" ca="1" si="340"/>
        <v>2.4793385186332233</v>
      </c>
    </row>
    <row r="4169" spans="1:13" x14ac:dyDescent="0.25">
      <c r="A4169" s="108">
        <f t="shared" si="338"/>
        <v>4163</v>
      </c>
      <c r="B4169" s="134">
        <f t="shared" ca="1" si="341"/>
        <v>1</v>
      </c>
      <c r="C4169" s="135">
        <f t="shared" ca="1" si="342"/>
        <v>0.42234353281926074</v>
      </c>
      <c r="J4169">
        <f t="shared" ca="1" si="343"/>
        <v>1</v>
      </c>
      <c r="K4169">
        <f t="shared" ca="1" si="344"/>
        <v>0</v>
      </c>
      <c r="L4169" s="106">
        <f t="shared" si="339"/>
        <v>4163</v>
      </c>
      <c r="M4169" s="136">
        <f t="shared" ca="1" si="340"/>
        <v>0.58652628009898455</v>
      </c>
    </row>
    <row r="4170" spans="1:13" x14ac:dyDescent="0.25">
      <c r="A4170" s="108">
        <f t="shared" ref="A4170:A4233" si="345">A4169+1</f>
        <v>4164</v>
      </c>
      <c r="B4170" s="134">
        <f t="shared" ca="1" si="341"/>
        <v>1</v>
      </c>
      <c r="C4170" s="135">
        <f t="shared" ca="1" si="342"/>
        <v>0.47903913592766523</v>
      </c>
      <c r="J4170">
        <f t="shared" ca="1" si="343"/>
        <v>1</v>
      </c>
      <c r="K4170">
        <f t="shared" ca="1" si="344"/>
        <v>0</v>
      </c>
      <c r="L4170" s="106">
        <f t="shared" ref="L4170:L4233" si="346">L4169+1</f>
        <v>4164</v>
      </c>
      <c r="M4170" s="136">
        <f t="shared" ref="M4170:M4233" ca="1" si="347">IF(B4170&gt;0,-LN(1-(RAND()))/lambda,0)</f>
        <v>1.1859875320255295</v>
      </c>
    </row>
    <row r="4171" spans="1:13" x14ac:dyDescent="0.25">
      <c r="A4171" s="108">
        <f t="shared" si="345"/>
        <v>4165</v>
      </c>
      <c r="B4171" s="134">
        <f t="shared" ca="1" si="341"/>
        <v>1</v>
      </c>
      <c r="C4171" s="135">
        <f t="shared" ca="1" si="342"/>
        <v>0.48013223070914868</v>
      </c>
      <c r="J4171">
        <f t="shared" ca="1" si="343"/>
        <v>1</v>
      </c>
      <c r="K4171">
        <f t="shared" ca="1" si="344"/>
        <v>0</v>
      </c>
      <c r="L4171" s="106">
        <f t="shared" si="346"/>
        <v>4165</v>
      </c>
      <c r="M4171" s="136">
        <f t="shared" ca="1" si="347"/>
        <v>6.6584603966688416</v>
      </c>
    </row>
    <row r="4172" spans="1:13" x14ac:dyDescent="0.25">
      <c r="A4172" s="108">
        <f t="shared" si="345"/>
        <v>4166</v>
      </c>
      <c r="B4172" s="134">
        <f t="shared" ca="1" si="341"/>
        <v>1</v>
      </c>
      <c r="C4172" s="135">
        <f t="shared" ca="1" si="342"/>
        <v>0.4215767768336055</v>
      </c>
      <c r="J4172">
        <f t="shared" ca="1" si="343"/>
        <v>0</v>
      </c>
      <c r="K4172">
        <f t="shared" ca="1" si="344"/>
        <v>0</v>
      </c>
      <c r="L4172" s="106">
        <f t="shared" si="346"/>
        <v>4166</v>
      </c>
      <c r="M4172" s="136">
        <f t="shared" ca="1" si="347"/>
        <v>9.2931626814944561</v>
      </c>
    </row>
    <row r="4173" spans="1:13" x14ac:dyDescent="0.25">
      <c r="A4173" s="108">
        <f t="shared" si="345"/>
        <v>4167</v>
      </c>
      <c r="B4173" s="134">
        <f t="shared" ca="1" si="341"/>
        <v>0</v>
      </c>
      <c r="C4173" s="135">
        <f t="shared" ca="1" si="342"/>
        <v>0.77560401439823334</v>
      </c>
      <c r="J4173">
        <f t="shared" ca="1" si="343"/>
        <v>0</v>
      </c>
      <c r="K4173">
        <f t="shared" ca="1" si="344"/>
        <v>0</v>
      </c>
      <c r="L4173" s="106">
        <f t="shared" si="346"/>
        <v>4167</v>
      </c>
      <c r="M4173" s="136">
        <f t="shared" ca="1" si="347"/>
        <v>0</v>
      </c>
    </row>
    <row r="4174" spans="1:13" x14ac:dyDescent="0.25">
      <c r="A4174" s="108">
        <f t="shared" si="345"/>
        <v>4168</v>
      </c>
      <c r="B4174" s="134">
        <f t="shared" ca="1" si="341"/>
        <v>1</v>
      </c>
      <c r="C4174" s="135">
        <f t="shared" ca="1" si="342"/>
        <v>1.2898742969445376E-2</v>
      </c>
      <c r="J4174">
        <f t="shared" ca="1" si="343"/>
        <v>0</v>
      </c>
      <c r="K4174">
        <f t="shared" ca="1" si="344"/>
        <v>0</v>
      </c>
      <c r="L4174" s="106">
        <f t="shared" si="346"/>
        <v>4168</v>
      </c>
      <c r="M4174" s="136">
        <f t="shared" ca="1" si="347"/>
        <v>0.76577085151120339</v>
      </c>
    </row>
    <row r="4175" spans="1:13" x14ac:dyDescent="0.25">
      <c r="A4175" s="108">
        <f t="shared" si="345"/>
        <v>4169</v>
      </c>
      <c r="B4175" s="134">
        <f t="shared" ca="1" si="341"/>
        <v>0</v>
      </c>
      <c r="C4175" s="135">
        <f t="shared" ca="1" si="342"/>
        <v>0.98439363802864399</v>
      </c>
      <c r="J4175">
        <f t="shared" ca="1" si="343"/>
        <v>0</v>
      </c>
      <c r="K4175">
        <f t="shared" ca="1" si="344"/>
        <v>1</v>
      </c>
      <c r="L4175" s="106">
        <f t="shared" si="346"/>
        <v>4169</v>
      </c>
      <c r="M4175" s="136">
        <f t="shared" ca="1" si="347"/>
        <v>0</v>
      </c>
    </row>
    <row r="4176" spans="1:13" x14ac:dyDescent="0.25">
      <c r="A4176" s="108">
        <f t="shared" si="345"/>
        <v>4170</v>
      </c>
      <c r="B4176" s="134">
        <f t="shared" ca="1" si="341"/>
        <v>0</v>
      </c>
      <c r="C4176" s="135">
        <f t="shared" ca="1" si="342"/>
        <v>0.89007561491278808</v>
      </c>
      <c r="J4176">
        <f t="shared" ca="1" si="343"/>
        <v>0</v>
      </c>
      <c r="K4176">
        <f t="shared" ca="1" si="344"/>
        <v>1</v>
      </c>
      <c r="L4176" s="106">
        <f t="shared" si="346"/>
        <v>4170</v>
      </c>
      <c r="M4176" s="136">
        <f t="shared" ca="1" si="347"/>
        <v>0</v>
      </c>
    </row>
    <row r="4177" spans="1:13" x14ac:dyDescent="0.25">
      <c r="A4177" s="108">
        <f t="shared" si="345"/>
        <v>4171</v>
      </c>
      <c r="B4177" s="134">
        <f t="shared" ca="1" si="341"/>
        <v>0</v>
      </c>
      <c r="C4177" s="135">
        <f t="shared" ca="1" si="342"/>
        <v>0.76526263781271409</v>
      </c>
      <c r="J4177">
        <f t="shared" ca="1" si="343"/>
        <v>0</v>
      </c>
      <c r="K4177">
        <f t="shared" ca="1" si="344"/>
        <v>1</v>
      </c>
      <c r="L4177" s="106">
        <f t="shared" si="346"/>
        <v>4171</v>
      </c>
      <c r="M4177" s="136">
        <f t="shared" ca="1" si="347"/>
        <v>0</v>
      </c>
    </row>
    <row r="4178" spans="1:13" x14ac:dyDescent="0.25">
      <c r="A4178" s="108">
        <f t="shared" si="345"/>
        <v>4172</v>
      </c>
      <c r="B4178" s="134">
        <f t="shared" ca="1" si="341"/>
        <v>0</v>
      </c>
      <c r="C4178" s="135">
        <f t="shared" ca="1" si="342"/>
        <v>0.74982238199493856</v>
      </c>
      <c r="J4178">
        <f t="shared" ca="1" si="343"/>
        <v>0</v>
      </c>
      <c r="K4178">
        <f t="shared" ca="1" si="344"/>
        <v>0</v>
      </c>
      <c r="L4178" s="106">
        <f t="shared" si="346"/>
        <v>4172</v>
      </c>
      <c r="M4178" s="136">
        <f t="shared" ca="1" si="347"/>
        <v>0</v>
      </c>
    </row>
    <row r="4179" spans="1:13" x14ac:dyDescent="0.25">
      <c r="A4179" s="108">
        <f t="shared" si="345"/>
        <v>4173</v>
      </c>
      <c r="B4179" s="134">
        <f t="shared" ca="1" si="341"/>
        <v>1</v>
      </c>
      <c r="C4179" s="135">
        <f t="shared" ca="1" si="342"/>
        <v>0.18606903451503187</v>
      </c>
      <c r="J4179">
        <f t="shared" ca="1" si="343"/>
        <v>1</v>
      </c>
      <c r="K4179">
        <f t="shared" ca="1" si="344"/>
        <v>0</v>
      </c>
      <c r="L4179" s="106">
        <f t="shared" si="346"/>
        <v>4173</v>
      </c>
      <c r="M4179" s="136">
        <f t="shared" ca="1" si="347"/>
        <v>5.6305247182365568</v>
      </c>
    </row>
    <row r="4180" spans="1:13" x14ac:dyDescent="0.25">
      <c r="A4180" s="108">
        <f t="shared" si="345"/>
        <v>4174</v>
      </c>
      <c r="B4180" s="134">
        <f t="shared" ca="1" si="341"/>
        <v>1</v>
      </c>
      <c r="C4180" s="135">
        <f t="shared" ca="1" si="342"/>
        <v>0.57354894832718517</v>
      </c>
      <c r="J4180">
        <f t="shared" ca="1" si="343"/>
        <v>1</v>
      </c>
      <c r="K4180">
        <f t="shared" ca="1" si="344"/>
        <v>0</v>
      </c>
      <c r="L4180" s="106">
        <f t="shared" si="346"/>
        <v>4174</v>
      </c>
      <c r="M4180" s="136">
        <f t="shared" ca="1" si="347"/>
        <v>2.188839944790514</v>
      </c>
    </row>
    <row r="4181" spans="1:13" x14ac:dyDescent="0.25">
      <c r="A4181" s="108">
        <f t="shared" si="345"/>
        <v>4175</v>
      </c>
      <c r="B4181" s="134">
        <f t="shared" ca="1" si="341"/>
        <v>1</v>
      </c>
      <c r="C4181" s="135">
        <f t="shared" ca="1" si="342"/>
        <v>0.50427596627474358</v>
      </c>
      <c r="J4181">
        <f t="shared" ca="1" si="343"/>
        <v>0</v>
      </c>
      <c r="K4181">
        <f t="shared" ca="1" si="344"/>
        <v>0</v>
      </c>
      <c r="L4181" s="106">
        <f t="shared" si="346"/>
        <v>4175</v>
      </c>
      <c r="M4181" s="136">
        <f t="shared" ca="1" si="347"/>
        <v>7.7041183395014619</v>
      </c>
    </row>
    <row r="4182" spans="1:13" x14ac:dyDescent="0.25">
      <c r="A4182" s="108">
        <f t="shared" si="345"/>
        <v>4176</v>
      </c>
      <c r="B4182" s="134">
        <f t="shared" ca="1" si="341"/>
        <v>0</v>
      </c>
      <c r="C4182" s="135">
        <f t="shared" ca="1" si="342"/>
        <v>0.9660313543259359</v>
      </c>
      <c r="J4182">
        <f t="shared" ca="1" si="343"/>
        <v>0</v>
      </c>
      <c r="K4182">
        <f t="shared" ca="1" si="344"/>
        <v>1</v>
      </c>
      <c r="L4182" s="106">
        <f t="shared" si="346"/>
        <v>4176</v>
      </c>
      <c r="M4182" s="136">
        <f t="shared" ca="1" si="347"/>
        <v>0</v>
      </c>
    </row>
    <row r="4183" spans="1:13" x14ac:dyDescent="0.25">
      <c r="A4183" s="108">
        <f t="shared" si="345"/>
        <v>4177</v>
      </c>
      <c r="B4183" s="134">
        <f t="shared" ca="1" si="341"/>
        <v>0</v>
      </c>
      <c r="C4183" s="135">
        <f t="shared" ca="1" si="342"/>
        <v>0.73739451130322042</v>
      </c>
      <c r="J4183">
        <f t="shared" ca="1" si="343"/>
        <v>0</v>
      </c>
      <c r="K4183">
        <f t="shared" ca="1" si="344"/>
        <v>0</v>
      </c>
      <c r="L4183" s="106">
        <f t="shared" si="346"/>
        <v>4177</v>
      </c>
      <c r="M4183" s="136">
        <f t="shared" ca="1" si="347"/>
        <v>0</v>
      </c>
    </row>
    <row r="4184" spans="1:13" x14ac:dyDescent="0.25">
      <c r="A4184" s="108">
        <f t="shared" si="345"/>
        <v>4178</v>
      </c>
      <c r="B4184" s="134">
        <f t="shared" ca="1" si="341"/>
        <v>1</v>
      </c>
      <c r="C4184" s="135">
        <f t="shared" ca="1" si="342"/>
        <v>0.37665343311503297</v>
      </c>
      <c r="J4184">
        <f t="shared" ca="1" si="343"/>
        <v>1</v>
      </c>
      <c r="K4184">
        <f t="shared" ca="1" si="344"/>
        <v>0</v>
      </c>
      <c r="L4184" s="106">
        <f t="shared" si="346"/>
        <v>4178</v>
      </c>
      <c r="M4184" s="136">
        <f t="shared" ca="1" si="347"/>
        <v>3.8286765804472864</v>
      </c>
    </row>
    <row r="4185" spans="1:13" x14ac:dyDescent="0.25">
      <c r="A4185" s="108">
        <f t="shared" si="345"/>
        <v>4179</v>
      </c>
      <c r="B4185" s="134">
        <f t="shared" ca="1" si="341"/>
        <v>1</v>
      </c>
      <c r="C4185" s="135">
        <f t="shared" ca="1" si="342"/>
        <v>0.74533046965312622</v>
      </c>
      <c r="J4185">
        <f t="shared" ca="1" si="343"/>
        <v>1</v>
      </c>
      <c r="K4185">
        <f t="shared" ca="1" si="344"/>
        <v>0</v>
      </c>
      <c r="L4185" s="106">
        <f t="shared" si="346"/>
        <v>4179</v>
      </c>
      <c r="M4185" s="136">
        <f t="shared" ca="1" si="347"/>
        <v>3.3974551641494064</v>
      </c>
    </row>
    <row r="4186" spans="1:13" x14ac:dyDescent="0.25">
      <c r="A4186" s="108">
        <f t="shared" si="345"/>
        <v>4180</v>
      </c>
      <c r="B4186" s="134">
        <f t="shared" ca="1" si="341"/>
        <v>1</v>
      </c>
      <c r="C4186" s="135">
        <f t="shared" ca="1" si="342"/>
        <v>1.9429979957025778E-2</v>
      </c>
      <c r="J4186">
        <f t="shared" ca="1" si="343"/>
        <v>1</v>
      </c>
      <c r="K4186">
        <f t="shared" ca="1" si="344"/>
        <v>0</v>
      </c>
      <c r="L4186" s="106">
        <f t="shared" si="346"/>
        <v>4180</v>
      </c>
      <c r="M4186" s="136">
        <f t="shared" ca="1" si="347"/>
        <v>2.1439949790838031</v>
      </c>
    </row>
    <row r="4187" spans="1:13" x14ac:dyDescent="0.25">
      <c r="A4187" s="108">
        <f t="shared" si="345"/>
        <v>4181</v>
      </c>
      <c r="B4187" s="134">
        <f t="shared" ca="1" si="341"/>
        <v>1</v>
      </c>
      <c r="C4187" s="135">
        <f t="shared" ca="1" si="342"/>
        <v>0.73553407568614904</v>
      </c>
      <c r="J4187">
        <f t="shared" ca="1" si="343"/>
        <v>1</v>
      </c>
      <c r="K4187">
        <f t="shared" ca="1" si="344"/>
        <v>0</v>
      </c>
      <c r="L4187" s="106">
        <f t="shared" si="346"/>
        <v>4181</v>
      </c>
      <c r="M4187" s="136">
        <f t="shared" ca="1" si="347"/>
        <v>0.74345098913461793</v>
      </c>
    </row>
    <row r="4188" spans="1:13" x14ac:dyDescent="0.25">
      <c r="A4188" s="108">
        <f t="shared" si="345"/>
        <v>4182</v>
      </c>
      <c r="B4188" s="134">
        <f t="shared" ca="1" si="341"/>
        <v>1</v>
      </c>
      <c r="C4188" s="135">
        <f t="shared" ca="1" si="342"/>
        <v>0.19303563258163969</v>
      </c>
      <c r="J4188">
        <f t="shared" ca="1" si="343"/>
        <v>1</v>
      </c>
      <c r="K4188">
        <f t="shared" ca="1" si="344"/>
        <v>0</v>
      </c>
      <c r="L4188" s="106">
        <f t="shared" si="346"/>
        <v>4182</v>
      </c>
      <c r="M4188" s="136">
        <f t="shared" ca="1" si="347"/>
        <v>0.3550569819120406</v>
      </c>
    </row>
    <row r="4189" spans="1:13" x14ac:dyDescent="0.25">
      <c r="A4189" s="108">
        <f t="shared" si="345"/>
        <v>4183</v>
      </c>
      <c r="B4189" s="134">
        <f t="shared" ca="1" si="341"/>
        <v>1</v>
      </c>
      <c r="C4189" s="135">
        <f t="shared" ca="1" si="342"/>
        <v>6.0889625950356741E-2</v>
      </c>
      <c r="J4189">
        <f t="shared" ca="1" si="343"/>
        <v>0</v>
      </c>
      <c r="K4189">
        <f t="shared" ca="1" si="344"/>
        <v>0</v>
      </c>
      <c r="L4189" s="106">
        <f t="shared" si="346"/>
        <v>4183</v>
      </c>
      <c r="M4189" s="136">
        <f t="shared" ca="1" si="347"/>
        <v>1.6315564953756538</v>
      </c>
    </row>
    <row r="4190" spans="1:13" x14ac:dyDescent="0.25">
      <c r="A4190" s="108">
        <f t="shared" si="345"/>
        <v>4184</v>
      </c>
      <c r="B4190" s="134">
        <f t="shared" ca="1" si="341"/>
        <v>0</v>
      </c>
      <c r="C4190" s="135">
        <f t="shared" ca="1" si="342"/>
        <v>0.94682605877244852</v>
      </c>
      <c r="J4190">
        <f t="shared" ca="1" si="343"/>
        <v>0</v>
      </c>
      <c r="K4190">
        <f t="shared" ca="1" si="344"/>
        <v>1</v>
      </c>
      <c r="L4190" s="106">
        <f t="shared" si="346"/>
        <v>4184</v>
      </c>
      <c r="M4190" s="136">
        <f t="shared" ca="1" si="347"/>
        <v>0</v>
      </c>
    </row>
    <row r="4191" spans="1:13" x14ac:dyDescent="0.25">
      <c r="A4191" s="108">
        <f t="shared" si="345"/>
        <v>4185</v>
      </c>
      <c r="B4191" s="134">
        <f t="shared" ca="1" si="341"/>
        <v>0</v>
      </c>
      <c r="C4191" s="135">
        <f t="shared" ca="1" si="342"/>
        <v>0.75221766148059233</v>
      </c>
      <c r="J4191">
        <f t="shared" ca="1" si="343"/>
        <v>0</v>
      </c>
      <c r="K4191">
        <f t="shared" ca="1" si="344"/>
        <v>0</v>
      </c>
      <c r="L4191" s="106">
        <f t="shared" si="346"/>
        <v>4185</v>
      </c>
      <c r="M4191" s="136">
        <f t="shared" ca="1" si="347"/>
        <v>0</v>
      </c>
    </row>
    <row r="4192" spans="1:13" x14ac:dyDescent="0.25">
      <c r="A4192" s="108">
        <f t="shared" si="345"/>
        <v>4186</v>
      </c>
      <c r="B4192" s="134">
        <f t="shared" ca="1" si="341"/>
        <v>1</v>
      </c>
      <c r="C4192" s="135">
        <f t="shared" ca="1" si="342"/>
        <v>0.11604405857950673</v>
      </c>
      <c r="J4192">
        <f t="shared" ca="1" si="343"/>
        <v>1</v>
      </c>
      <c r="K4192">
        <f t="shared" ca="1" si="344"/>
        <v>0</v>
      </c>
      <c r="L4192" s="106">
        <f t="shared" si="346"/>
        <v>4186</v>
      </c>
      <c r="M4192" s="136">
        <f t="shared" ca="1" si="347"/>
        <v>0.29700044720089253</v>
      </c>
    </row>
    <row r="4193" spans="1:13" x14ac:dyDescent="0.25">
      <c r="A4193" s="108">
        <f t="shared" si="345"/>
        <v>4187</v>
      </c>
      <c r="B4193" s="134">
        <f t="shared" ca="1" si="341"/>
        <v>1</v>
      </c>
      <c r="C4193" s="135">
        <f t="shared" ca="1" si="342"/>
        <v>0.26815489395459513</v>
      </c>
      <c r="J4193">
        <f t="shared" ca="1" si="343"/>
        <v>1</v>
      </c>
      <c r="K4193">
        <f t="shared" ca="1" si="344"/>
        <v>0</v>
      </c>
      <c r="L4193" s="106">
        <f t="shared" si="346"/>
        <v>4187</v>
      </c>
      <c r="M4193" s="136">
        <f t="shared" ca="1" si="347"/>
        <v>0.69075362186695666</v>
      </c>
    </row>
    <row r="4194" spans="1:13" x14ac:dyDescent="0.25">
      <c r="A4194" s="108">
        <f t="shared" si="345"/>
        <v>4188</v>
      </c>
      <c r="B4194" s="134">
        <f t="shared" ca="1" si="341"/>
        <v>1</v>
      </c>
      <c r="C4194" s="135">
        <f t="shared" ca="1" si="342"/>
        <v>4.5649858852676917E-2</v>
      </c>
      <c r="J4194">
        <f t="shared" ca="1" si="343"/>
        <v>1</v>
      </c>
      <c r="K4194">
        <f t="shared" ca="1" si="344"/>
        <v>0</v>
      </c>
      <c r="L4194" s="106">
        <f t="shared" si="346"/>
        <v>4188</v>
      </c>
      <c r="M4194" s="136">
        <f t="shared" ca="1" si="347"/>
        <v>3.3520933655429803</v>
      </c>
    </row>
    <row r="4195" spans="1:13" x14ac:dyDescent="0.25">
      <c r="A4195" s="108">
        <f t="shared" si="345"/>
        <v>4189</v>
      </c>
      <c r="B4195" s="134">
        <f t="shared" ca="1" si="341"/>
        <v>1</v>
      </c>
      <c r="C4195" s="135">
        <f t="shared" ca="1" si="342"/>
        <v>0.37083416597357566</v>
      </c>
      <c r="J4195">
        <f t="shared" ca="1" si="343"/>
        <v>0</v>
      </c>
      <c r="K4195">
        <f t="shared" ca="1" si="344"/>
        <v>0</v>
      </c>
      <c r="L4195" s="106">
        <f t="shared" si="346"/>
        <v>4189</v>
      </c>
      <c r="M4195" s="136">
        <f t="shared" ca="1" si="347"/>
        <v>4.9504104079211775</v>
      </c>
    </row>
    <row r="4196" spans="1:13" x14ac:dyDescent="0.25">
      <c r="A4196" s="108">
        <f t="shared" si="345"/>
        <v>4190</v>
      </c>
      <c r="B4196" s="134">
        <f t="shared" ca="1" si="341"/>
        <v>0</v>
      </c>
      <c r="C4196" s="135">
        <f t="shared" ca="1" si="342"/>
        <v>0.97544479961612762</v>
      </c>
      <c r="J4196">
        <f t="shared" ca="1" si="343"/>
        <v>0</v>
      </c>
      <c r="K4196">
        <f t="shared" ca="1" si="344"/>
        <v>1</v>
      </c>
      <c r="L4196" s="106">
        <f t="shared" si="346"/>
        <v>4190</v>
      </c>
      <c r="M4196" s="136">
        <f t="shared" ca="1" si="347"/>
        <v>0</v>
      </c>
    </row>
    <row r="4197" spans="1:13" x14ac:dyDescent="0.25">
      <c r="A4197" s="108">
        <f t="shared" si="345"/>
        <v>4191</v>
      </c>
      <c r="B4197" s="134">
        <f t="shared" ca="1" si="341"/>
        <v>0</v>
      </c>
      <c r="C4197" s="135">
        <f t="shared" ca="1" si="342"/>
        <v>0.8010653694186709</v>
      </c>
      <c r="J4197">
        <f t="shared" ca="1" si="343"/>
        <v>0</v>
      </c>
      <c r="K4197">
        <f t="shared" ca="1" si="344"/>
        <v>1</v>
      </c>
      <c r="L4197" s="106">
        <f t="shared" si="346"/>
        <v>4191</v>
      </c>
      <c r="M4197" s="136">
        <f t="shared" ca="1" si="347"/>
        <v>0</v>
      </c>
    </row>
    <row r="4198" spans="1:13" x14ac:dyDescent="0.25">
      <c r="A4198" s="108">
        <f t="shared" si="345"/>
        <v>4192</v>
      </c>
      <c r="B4198" s="134">
        <f t="shared" ca="1" si="341"/>
        <v>0</v>
      </c>
      <c r="C4198" s="135">
        <f t="shared" ca="1" si="342"/>
        <v>0.94735248120030247</v>
      </c>
      <c r="J4198">
        <f t="shared" ca="1" si="343"/>
        <v>0</v>
      </c>
      <c r="K4198">
        <f t="shared" ca="1" si="344"/>
        <v>0</v>
      </c>
      <c r="L4198" s="106">
        <f t="shared" si="346"/>
        <v>4192</v>
      </c>
      <c r="M4198" s="136">
        <f t="shared" ca="1" si="347"/>
        <v>0</v>
      </c>
    </row>
    <row r="4199" spans="1:13" x14ac:dyDescent="0.25">
      <c r="A4199" s="108">
        <f t="shared" si="345"/>
        <v>4193</v>
      </c>
      <c r="B4199" s="134">
        <f t="shared" ca="1" si="341"/>
        <v>1</v>
      </c>
      <c r="C4199" s="135">
        <f t="shared" ca="1" si="342"/>
        <v>0.16072598159214535</v>
      </c>
      <c r="J4199">
        <f t="shared" ca="1" si="343"/>
        <v>1</v>
      </c>
      <c r="K4199">
        <f t="shared" ca="1" si="344"/>
        <v>0</v>
      </c>
      <c r="L4199" s="106">
        <f t="shared" si="346"/>
        <v>4193</v>
      </c>
      <c r="M4199" s="136">
        <f t="shared" ca="1" si="347"/>
        <v>2.3174059130955764</v>
      </c>
    </row>
    <row r="4200" spans="1:13" x14ac:dyDescent="0.25">
      <c r="A4200" s="108">
        <f t="shared" si="345"/>
        <v>4194</v>
      </c>
      <c r="B4200" s="134">
        <f t="shared" ca="1" si="341"/>
        <v>1</v>
      </c>
      <c r="C4200" s="135">
        <f t="shared" ca="1" si="342"/>
        <v>9.5956888184110189E-2</v>
      </c>
      <c r="J4200">
        <f t="shared" ca="1" si="343"/>
        <v>1</v>
      </c>
      <c r="K4200">
        <f t="shared" ca="1" si="344"/>
        <v>0</v>
      </c>
      <c r="L4200" s="106">
        <f t="shared" si="346"/>
        <v>4194</v>
      </c>
      <c r="M4200" s="136">
        <f t="shared" ca="1" si="347"/>
        <v>0.40940468089891174</v>
      </c>
    </row>
    <row r="4201" spans="1:13" x14ac:dyDescent="0.25">
      <c r="A4201" s="108">
        <f t="shared" si="345"/>
        <v>4195</v>
      </c>
      <c r="B4201" s="134">
        <f t="shared" ca="1" si="341"/>
        <v>1</v>
      </c>
      <c r="C4201" s="135">
        <f t="shared" ca="1" si="342"/>
        <v>0.41879193972249174</v>
      </c>
      <c r="J4201">
        <f t="shared" ca="1" si="343"/>
        <v>1</v>
      </c>
      <c r="K4201">
        <f t="shared" ca="1" si="344"/>
        <v>0</v>
      </c>
      <c r="L4201" s="106">
        <f t="shared" si="346"/>
        <v>4195</v>
      </c>
      <c r="M4201" s="136">
        <f t="shared" ca="1" si="347"/>
        <v>1.4399658749173252</v>
      </c>
    </row>
    <row r="4202" spans="1:13" x14ac:dyDescent="0.25">
      <c r="A4202" s="108">
        <f t="shared" si="345"/>
        <v>4196</v>
      </c>
      <c r="B4202" s="134">
        <f t="shared" ca="1" si="341"/>
        <v>1</v>
      </c>
      <c r="C4202" s="135">
        <f t="shared" ca="1" si="342"/>
        <v>0.22963655580703923</v>
      </c>
      <c r="J4202">
        <f t="shared" ca="1" si="343"/>
        <v>1</v>
      </c>
      <c r="K4202">
        <f t="shared" ca="1" si="344"/>
        <v>0</v>
      </c>
      <c r="L4202" s="106">
        <f t="shared" si="346"/>
        <v>4196</v>
      </c>
      <c r="M4202" s="136">
        <f t="shared" ca="1" si="347"/>
        <v>4.5346837279352838</v>
      </c>
    </row>
    <row r="4203" spans="1:13" x14ac:dyDescent="0.25">
      <c r="A4203" s="108">
        <f t="shared" si="345"/>
        <v>4197</v>
      </c>
      <c r="B4203" s="134">
        <f t="shared" ca="1" si="341"/>
        <v>1</v>
      </c>
      <c r="C4203" s="135">
        <f t="shared" ca="1" si="342"/>
        <v>0.7562541253213797</v>
      </c>
      <c r="J4203">
        <f t="shared" ca="1" si="343"/>
        <v>0</v>
      </c>
      <c r="K4203">
        <f t="shared" ca="1" si="344"/>
        <v>0</v>
      </c>
      <c r="L4203" s="106">
        <f t="shared" si="346"/>
        <v>4197</v>
      </c>
      <c r="M4203" s="136">
        <f t="shared" ca="1" si="347"/>
        <v>4.2230728779908029</v>
      </c>
    </row>
    <row r="4204" spans="1:13" x14ac:dyDescent="0.25">
      <c r="A4204" s="108">
        <f t="shared" si="345"/>
        <v>4198</v>
      </c>
      <c r="B4204" s="134">
        <f t="shared" ca="1" si="341"/>
        <v>0</v>
      </c>
      <c r="C4204" s="135">
        <f t="shared" ca="1" si="342"/>
        <v>0.88683394607227484</v>
      </c>
      <c r="J4204">
        <f t="shared" ca="1" si="343"/>
        <v>0</v>
      </c>
      <c r="K4204">
        <f t="shared" ca="1" si="344"/>
        <v>0</v>
      </c>
      <c r="L4204" s="106">
        <f t="shared" si="346"/>
        <v>4198</v>
      </c>
      <c r="M4204" s="136">
        <f t="shared" ca="1" si="347"/>
        <v>0</v>
      </c>
    </row>
    <row r="4205" spans="1:13" x14ac:dyDescent="0.25">
      <c r="A4205" s="108">
        <f t="shared" si="345"/>
        <v>4199</v>
      </c>
      <c r="B4205" s="134">
        <f t="shared" ca="1" si="341"/>
        <v>1</v>
      </c>
      <c r="C4205" s="135">
        <f t="shared" ca="1" si="342"/>
        <v>0.22974959255450533</v>
      </c>
      <c r="J4205">
        <f t="shared" ca="1" si="343"/>
        <v>1</v>
      </c>
      <c r="K4205">
        <f t="shared" ca="1" si="344"/>
        <v>0</v>
      </c>
      <c r="L4205" s="106">
        <f t="shared" si="346"/>
        <v>4199</v>
      </c>
      <c r="M4205" s="136">
        <f t="shared" ca="1" si="347"/>
        <v>0.61284598344755337</v>
      </c>
    </row>
    <row r="4206" spans="1:13" x14ac:dyDescent="0.25">
      <c r="A4206" s="108">
        <f t="shared" si="345"/>
        <v>4200</v>
      </c>
      <c r="B4206" s="134">
        <f t="shared" ca="1" si="341"/>
        <v>1</v>
      </c>
      <c r="C4206" s="135">
        <f t="shared" ca="1" si="342"/>
        <v>0.4523750091884452</v>
      </c>
      <c r="J4206">
        <f t="shared" ca="1" si="343"/>
        <v>0</v>
      </c>
      <c r="K4206">
        <f t="shared" ca="1" si="344"/>
        <v>0</v>
      </c>
      <c r="L4206" s="106">
        <f t="shared" si="346"/>
        <v>4200</v>
      </c>
      <c r="M4206" s="136">
        <f t="shared" ca="1" si="347"/>
        <v>4.1495609315627986</v>
      </c>
    </row>
    <row r="4207" spans="1:13" x14ac:dyDescent="0.25">
      <c r="A4207" s="108">
        <f t="shared" si="345"/>
        <v>4201</v>
      </c>
      <c r="B4207" s="134">
        <f t="shared" ref="B4207:B4270" ca="1" si="348">IF(B4206&gt;0,IF(C4207&lt;pww,1,0),IF(C4207&lt;pdw,1,0))</f>
        <v>0</v>
      </c>
      <c r="C4207" s="135">
        <f t="shared" ca="1" si="342"/>
        <v>0.94929473873027326</v>
      </c>
      <c r="J4207">
        <f t="shared" ca="1" si="343"/>
        <v>0</v>
      </c>
      <c r="K4207">
        <f t="shared" ca="1" si="344"/>
        <v>1</v>
      </c>
      <c r="L4207" s="106">
        <f t="shared" si="346"/>
        <v>4201</v>
      </c>
      <c r="M4207" s="136">
        <f t="shared" ca="1" si="347"/>
        <v>0</v>
      </c>
    </row>
    <row r="4208" spans="1:13" x14ac:dyDescent="0.25">
      <c r="A4208" s="108">
        <f t="shared" si="345"/>
        <v>4202</v>
      </c>
      <c r="B4208" s="134">
        <f t="shared" ca="1" si="348"/>
        <v>0</v>
      </c>
      <c r="C4208" s="135">
        <f t="shared" ca="1" si="342"/>
        <v>0.62652900927148225</v>
      </c>
      <c r="J4208">
        <f t="shared" ca="1" si="343"/>
        <v>0</v>
      </c>
      <c r="K4208">
        <f t="shared" ca="1" si="344"/>
        <v>0</v>
      </c>
      <c r="L4208" s="106">
        <f t="shared" si="346"/>
        <v>4202</v>
      </c>
      <c r="M4208" s="136">
        <f t="shared" ca="1" si="347"/>
        <v>0</v>
      </c>
    </row>
    <row r="4209" spans="1:13" x14ac:dyDescent="0.25">
      <c r="A4209" s="108">
        <f t="shared" si="345"/>
        <v>4203</v>
      </c>
      <c r="B4209" s="134">
        <f t="shared" ca="1" si="348"/>
        <v>1</v>
      </c>
      <c r="C4209" s="135">
        <f t="shared" ca="1" si="342"/>
        <v>0.21535702138893742</v>
      </c>
      <c r="J4209">
        <f t="shared" ca="1" si="343"/>
        <v>1</v>
      </c>
      <c r="K4209">
        <f t="shared" ca="1" si="344"/>
        <v>0</v>
      </c>
      <c r="L4209" s="106">
        <f t="shared" si="346"/>
        <v>4203</v>
      </c>
      <c r="M4209" s="136">
        <f t="shared" ca="1" si="347"/>
        <v>7.6771239160152369</v>
      </c>
    </row>
    <row r="4210" spans="1:13" x14ac:dyDescent="0.25">
      <c r="A4210" s="108">
        <f t="shared" si="345"/>
        <v>4204</v>
      </c>
      <c r="B4210" s="134">
        <f t="shared" ca="1" si="348"/>
        <v>1</v>
      </c>
      <c r="C4210" s="135">
        <f t="shared" ca="1" si="342"/>
        <v>0.7034420552888816</v>
      </c>
      <c r="J4210">
        <f t="shared" ca="1" si="343"/>
        <v>1</v>
      </c>
      <c r="K4210">
        <f t="shared" ca="1" si="344"/>
        <v>0</v>
      </c>
      <c r="L4210" s="106">
        <f t="shared" si="346"/>
        <v>4204</v>
      </c>
      <c r="M4210" s="136">
        <f t="shared" ca="1" si="347"/>
        <v>0.90291193727825392</v>
      </c>
    </row>
    <row r="4211" spans="1:13" x14ac:dyDescent="0.25">
      <c r="A4211" s="108">
        <f t="shared" si="345"/>
        <v>4205</v>
      </c>
      <c r="B4211" s="134">
        <f t="shared" ca="1" si="348"/>
        <v>1</v>
      </c>
      <c r="C4211" s="135">
        <f t="shared" ca="1" si="342"/>
        <v>0.73100661738429296</v>
      </c>
      <c r="J4211">
        <f t="shared" ca="1" si="343"/>
        <v>1</v>
      </c>
      <c r="K4211">
        <f t="shared" ca="1" si="344"/>
        <v>0</v>
      </c>
      <c r="L4211" s="106">
        <f t="shared" si="346"/>
        <v>4205</v>
      </c>
      <c r="M4211" s="136">
        <f t="shared" ca="1" si="347"/>
        <v>2.585309125817568</v>
      </c>
    </row>
    <row r="4212" spans="1:13" x14ac:dyDescent="0.25">
      <c r="A4212" s="108">
        <f t="shared" si="345"/>
        <v>4206</v>
      </c>
      <c r="B4212" s="134">
        <f t="shared" ca="1" si="348"/>
        <v>1</v>
      </c>
      <c r="C4212" s="135">
        <f t="shared" ca="1" si="342"/>
        <v>0.24242899589967437</v>
      </c>
      <c r="J4212">
        <f t="shared" ca="1" si="343"/>
        <v>1</v>
      </c>
      <c r="K4212">
        <f t="shared" ca="1" si="344"/>
        <v>0</v>
      </c>
      <c r="L4212" s="106">
        <f t="shared" si="346"/>
        <v>4206</v>
      </c>
      <c r="M4212" s="136">
        <f t="shared" ca="1" si="347"/>
        <v>0.22922388739439911</v>
      </c>
    </row>
    <row r="4213" spans="1:13" x14ac:dyDescent="0.25">
      <c r="A4213" s="108">
        <f t="shared" si="345"/>
        <v>4207</v>
      </c>
      <c r="B4213" s="134">
        <f t="shared" ca="1" si="348"/>
        <v>1</v>
      </c>
      <c r="C4213" s="135">
        <f t="shared" ca="1" si="342"/>
        <v>0.22441707534840172</v>
      </c>
      <c r="J4213">
        <f t="shared" ca="1" si="343"/>
        <v>0</v>
      </c>
      <c r="K4213">
        <f t="shared" ca="1" si="344"/>
        <v>0</v>
      </c>
      <c r="L4213" s="106">
        <f t="shared" si="346"/>
        <v>4207</v>
      </c>
      <c r="M4213" s="136">
        <f t="shared" ca="1" si="347"/>
        <v>2.714983310768988</v>
      </c>
    </row>
    <row r="4214" spans="1:13" x14ac:dyDescent="0.25">
      <c r="A4214" s="108">
        <f t="shared" si="345"/>
        <v>4208</v>
      </c>
      <c r="B4214" s="134">
        <f t="shared" ca="1" si="348"/>
        <v>0</v>
      </c>
      <c r="C4214" s="135">
        <f t="shared" ca="1" si="342"/>
        <v>0.7710705062080162</v>
      </c>
      <c r="J4214">
        <f t="shared" ca="1" si="343"/>
        <v>0</v>
      </c>
      <c r="K4214">
        <f t="shared" ca="1" si="344"/>
        <v>1</v>
      </c>
      <c r="L4214" s="106">
        <f t="shared" si="346"/>
        <v>4208</v>
      </c>
      <c r="M4214" s="136">
        <f t="shared" ca="1" si="347"/>
        <v>0</v>
      </c>
    </row>
    <row r="4215" spans="1:13" x14ac:dyDescent="0.25">
      <c r="A4215" s="108">
        <f t="shared" si="345"/>
        <v>4209</v>
      </c>
      <c r="B4215" s="134">
        <f t="shared" ca="1" si="348"/>
        <v>0</v>
      </c>
      <c r="C4215" s="135">
        <f t="shared" ca="1" si="342"/>
        <v>0.77031985888990728</v>
      </c>
      <c r="J4215">
        <f t="shared" ca="1" si="343"/>
        <v>0</v>
      </c>
      <c r="K4215">
        <f t="shared" ca="1" si="344"/>
        <v>0</v>
      </c>
      <c r="L4215" s="106">
        <f t="shared" si="346"/>
        <v>4209</v>
      </c>
      <c r="M4215" s="136">
        <f t="shared" ca="1" si="347"/>
        <v>0</v>
      </c>
    </row>
    <row r="4216" spans="1:13" x14ac:dyDescent="0.25">
      <c r="A4216" s="108">
        <f t="shared" si="345"/>
        <v>4210</v>
      </c>
      <c r="B4216" s="134">
        <f t="shared" ca="1" si="348"/>
        <v>1</v>
      </c>
      <c r="C4216" s="135">
        <f t="shared" ca="1" si="342"/>
        <v>0.12369721164764913</v>
      </c>
      <c r="J4216">
        <f t="shared" ca="1" si="343"/>
        <v>1</v>
      </c>
      <c r="K4216">
        <f t="shared" ca="1" si="344"/>
        <v>0</v>
      </c>
      <c r="L4216" s="106">
        <f t="shared" si="346"/>
        <v>4210</v>
      </c>
      <c r="M4216" s="136">
        <f t="shared" ca="1" si="347"/>
        <v>2.0935223369801155</v>
      </c>
    </row>
    <row r="4217" spans="1:13" x14ac:dyDescent="0.25">
      <c r="A4217" s="108">
        <f t="shared" si="345"/>
        <v>4211</v>
      </c>
      <c r="B4217" s="134">
        <f t="shared" ca="1" si="348"/>
        <v>1</v>
      </c>
      <c r="C4217" s="135">
        <f t="shared" ca="1" si="342"/>
        <v>0.33319316187331194</v>
      </c>
      <c r="J4217">
        <f t="shared" ca="1" si="343"/>
        <v>1</v>
      </c>
      <c r="K4217">
        <f t="shared" ca="1" si="344"/>
        <v>0</v>
      </c>
      <c r="L4217" s="106">
        <f t="shared" si="346"/>
        <v>4211</v>
      </c>
      <c r="M4217" s="136">
        <f t="shared" ca="1" si="347"/>
        <v>2.2620725759176832</v>
      </c>
    </row>
    <row r="4218" spans="1:13" x14ac:dyDescent="0.25">
      <c r="A4218" s="108">
        <f t="shared" si="345"/>
        <v>4212</v>
      </c>
      <c r="B4218" s="134">
        <f t="shared" ca="1" si="348"/>
        <v>1</v>
      </c>
      <c r="C4218" s="135">
        <f t="shared" ca="1" si="342"/>
        <v>6.5653610057223921E-2</v>
      </c>
      <c r="J4218">
        <f t="shared" ca="1" si="343"/>
        <v>0</v>
      </c>
      <c r="K4218">
        <f t="shared" ca="1" si="344"/>
        <v>0</v>
      </c>
      <c r="L4218" s="106">
        <f t="shared" si="346"/>
        <v>4212</v>
      </c>
      <c r="M4218" s="136">
        <f t="shared" ca="1" si="347"/>
        <v>0.51150444171758214</v>
      </c>
    </row>
    <row r="4219" spans="1:13" x14ac:dyDescent="0.25">
      <c r="A4219" s="108">
        <f t="shared" si="345"/>
        <v>4213</v>
      </c>
      <c r="B4219" s="134">
        <f t="shared" ca="1" si="348"/>
        <v>0</v>
      </c>
      <c r="C4219" s="135">
        <f t="shared" ca="1" si="342"/>
        <v>0.81094376614347619</v>
      </c>
      <c r="J4219">
        <f t="shared" ca="1" si="343"/>
        <v>0</v>
      </c>
      <c r="K4219">
        <f t="shared" ca="1" si="344"/>
        <v>0</v>
      </c>
      <c r="L4219" s="106">
        <f t="shared" si="346"/>
        <v>4213</v>
      </c>
      <c r="M4219" s="136">
        <f t="shared" ca="1" si="347"/>
        <v>0</v>
      </c>
    </row>
    <row r="4220" spans="1:13" x14ac:dyDescent="0.25">
      <c r="A4220" s="108">
        <f t="shared" si="345"/>
        <v>4214</v>
      </c>
      <c r="B4220" s="134">
        <f t="shared" ca="1" si="348"/>
        <v>1</v>
      </c>
      <c r="C4220" s="135">
        <f t="shared" ca="1" si="342"/>
        <v>0.12127085137337812</v>
      </c>
      <c r="J4220">
        <f t="shared" ca="1" si="343"/>
        <v>0</v>
      </c>
      <c r="K4220">
        <f t="shared" ca="1" si="344"/>
        <v>0</v>
      </c>
      <c r="L4220" s="106">
        <f t="shared" si="346"/>
        <v>4214</v>
      </c>
      <c r="M4220" s="136">
        <f t="shared" ca="1" si="347"/>
        <v>2.5034561009563792</v>
      </c>
    </row>
    <row r="4221" spans="1:13" x14ac:dyDescent="0.25">
      <c r="A4221" s="108">
        <f t="shared" si="345"/>
        <v>4215</v>
      </c>
      <c r="B4221" s="134">
        <f t="shared" ca="1" si="348"/>
        <v>0</v>
      </c>
      <c r="C4221" s="135">
        <f t="shared" ca="1" si="342"/>
        <v>0.87131839379373421</v>
      </c>
      <c r="J4221">
        <f t="shared" ca="1" si="343"/>
        <v>0</v>
      </c>
      <c r="K4221">
        <f t="shared" ca="1" si="344"/>
        <v>1</v>
      </c>
      <c r="L4221" s="106">
        <f t="shared" si="346"/>
        <v>4215</v>
      </c>
      <c r="M4221" s="136">
        <f t="shared" ca="1" si="347"/>
        <v>0</v>
      </c>
    </row>
    <row r="4222" spans="1:13" x14ac:dyDescent="0.25">
      <c r="A4222" s="108">
        <f t="shared" si="345"/>
        <v>4216</v>
      </c>
      <c r="B4222" s="134">
        <f t="shared" ca="1" si="348"/>
        <v>0</v>
      </c>
      <c r="C4222" s="135">
        <f t="shared" ca="1" si="342"/>
        <v>0.8973262294664538</v>
      </c>
      <c r="J4222">
        <f t="shared" ca="1" si="343"/>
        <v>0</v>
      </c>
      <c r="K4222">
        <f t="shared" ca="1" si="344"/>
        <v>1</v>
      </c>
      <c r="L4222" s="106">
        <f t="shared" si="346"/>
        <v>4216</v>
      </c>
      <c r="M4222" s="136">
        <f t="shared" ca="1" si="347"/>
        <v>0</v>
      </c>
    </row>
    <row r="4223" spans="1:13" x14ac:dyDescent="0.25">
      <c r="A4223" s="108">
        <f t="shared" si="345"/>
        <v>4217</v>
      </c>
      <c r="B4223" s="134">
        <f t="shared" ca="1" si="348"/>
        <v>0</v>
      </c>
      <c r="C4223" s="135">
        <f t="shared" ca="1" si="342"/>
        <v>0.94331525866628185</v>
      </c>
      <c r="J4223">
        <f t="shared" ca="1" si="343"/>
        <v>0</v>
      </c>
      <c r="K4223">
        <f t="shared" ca="1" si="344"/>
        <v>0</v>
      </c>
      <c r="L4223" s="106">
        <f t="shared" si="346"/>
        <v>4217</v>
      </c>
      <c r="M4223" s="136">
        <f t="shared" ca="1" si="347"/>
        <v>0</v>
      </c>
    </row>
    <row r="4224" spans="1:13" x14ac:dyDescent="0.25">
      <c r="A4224" s="108">
        <f t="shared" si="345"/>
        <v>4218</v>
      </c>
      <c r="B4224" s="134">
        <f t="shared" ca="1" si="348"/>
        <v>1</v>
      </c>
      <c r="C4224" s="135">
        <f t="shared" ca="1" si="342"/>
        <v>3.4573793545897291E-2</v>
      </c>
      <c r="J4224">
        <f t="shared" ca="1" si="343"/>
        <v>1</v>
      </c>
      <c r="K4224">
        <f t="shared" ca="1" si="344"/>
        <v>0</v>
      </c>
      <c r="L4224" s="106">
        <f t="shared" si="346"/>
        <v>4218</v>
      </c>
      <c r="M4224" s="136">
        <f t="shared" ca="1" si="347"/>
        <v>6.4863824184537959</v>
      </c>
    </row>
    <row r="4225" spans="1:13" x14ac:dyDescent="0.25">
      <c r="A4225" s="108">
        <f t="shared" si="345"/>
        <v>4219</v>
      </c>
      <c r="B4225" s="134">
        <f t="shared" ca="1" si="348"/>
        <v>1</v>
      </c>
      <c r="C4225" s="135">
        <f t="shared" ca="1" si="342"/>
        <v>0.44860360193772197</v>
      </c>
      <c r="J4225">
        <f t="shared" ca="1" si="343"/>
        <v>1</v>
      </c>
      <c r="K4225">
        <f t="shared" ca="1" si="344"/>
        <v>0</v>
      </c>
      <c r="L4225" s="106">
        <f t="shared" si="346"/>
        <v>4219</v>
      </c>
      <c r="M4225" s="136">
        <f t="shared" ca="1" si="347"/>
        <v>1.5526041275896187</v>
      </c>
    </row>
    <row r="4226" spans="1:13" x14ac:dyDescent="0.25">
      <c r="A4226" s="108">
        <f t="shared" si="345"/>
        <v>4220</v>
      </c>
      <c r="B4226" s="134">
        <f t="shared" ca="1" si="348"/>
        <v>1</v>
      </c>
      <c r="C4226" s="135">
        <f t="shared" ca="1" si="342"/>
        <v>0.27371257393621906</v>
      </c>
      <c r="J4226">
        <f t="shared" ca="1" si="343"/>
        <v>1</v>
      </c>
      <c r="K4226">
        <f t="shared" ca="1" si="344"/>
        <v>0</v>
      </c>
      <c r="L4226" s="106">
        <f t="shared" si="346"/>
        <v>4220</v>
      </c>
      <c r="M4226" s="136">
        <f t="shared" ca="1" si="347"/>
        <v>0.40248116135784834</v>
      </c>
    </row>
    <row r="4227" spans="1:13" x14ac:dyDescent="0.25">
      <c r="A4227" s="108">
        <f t="shared" si="345"/>
        <v>4221</v>
      </c>
      <c r="B4227" s="134">
        <f t="shared" ca="1" si="348"/>
        <v>1</v>
      </c>
      <c r="C4227" s="135">
        <f t="shared" ca="1" si="342"/>
        <v>0.6464605888842363</v>
      </c>
      <c r="J4227">
        <f t="shared" ca="1" si="343"/>
        <v>1</v>
      </c>
      <c r="K4227">
        <f t="shared" ca="1" si="344"/>
        <v>0</v>
      </c>
      <c r="L4227" s="106">
        <f t="shared" si="346"/>
        <v>4221</v>
      </c>
      <c r="M4227" s="136">
        <f t="shared" ca="1" si="347"/>
        <v>5.5607560675066203</v>
      </c>
    </row>
    <row r="4228" spans="1:13" x14ac:dyDescent="0.25">
      <c r="A4228" s="108">
        <f t="shared" si="345"/>
        <v>4222</v>
      </c>
      <c r="B4228" s="134">
        <f t="shared" ca="1" si="348"/>
        <v>1</v>
      </c>
      <c r="C4228" s="135">
        <f t="shared" ca="1" si="342"/>
        <v>0.26410992070541761</v>
      </c>
      <c r="J4228">
        <f t="shared" ca="1" si="343"/>
        <v>1</v>
      </c>
      <c r="K4228">
        <f t="shared" ca="1" si="344"/>
        <v>0</v>
      </c>
      <c r="L4228" s="106">
        <f t="shared" si="346"/>
        <v>4222</v>
      </c>
      <c r="M4228" s="136">
        <f t="shared" ca="1" si="347"/>
        <v>4.4931685170291988</v>
      </c>
    </row>
    <row r="4229" spans="1:13" x14ac:dyDescent="0.25">
      <c r="A4229" s="108">
        <f t="shared" si="345"/>
        <v>4223</v>
      </c>
      <c r="B4229" s="134">
        <f t="shared" ca="1" si="348"/>
        <v>1</v>
      </c>
      <c r="C4229" s="135">
        <f t="shared" ca="1" si="342"/>
        <v>0.53810227617436412</v>
      </c>
      <c r="J4229">
        <f t="shared" ca="1" si="343"/>
        <v>1</v>
      </c>
      <c r="K4229">
        <f t="shared" ca="1" si="344"/>
        <v>0</v>
      </c>
      <c r="L4229" s="106">
        <f t="shared" si="346"/>
        <v>4223</v>
      </c>
      <c r="M4229" s="136">
        <f t="shared" ca="1" si="347"/>
        <v>2.7538615554131658</v>
      </c>
    </row>
    <row r="4230" spans="1:13" x14ac:dyDescent="0.25">
      <c r="A4230" s="108">
        <f t="shared" si="345"/>
        <v>4224</v>
      </c>
      <c r="B4230" s="134">
        <f t="shared" ca="1" si="348"/>
        <v>1</v>
      </c>
      <c r="C4230" s="135">
        <f t="shared" ca="1" si="342"/>
        <v>8.0249255611433146E-2</v>
      </c>
      <c r="J4230">
        <f t="shared" ca="1" si="343"/>
        <v>1</v>
      </c>
      <c r="K4230">
        <f t="shared" ca="1" si="344"/>
        <v>0</v>
      </c>
      <c r="L4230" s="106">
        <f t="shared" si="346"/>
        <v>4224</v>
      </c>
      <c r="M4230" s="136">
        <f t="shared" ca="1" si="347"/>
        <v>6.5497839423666271</v>
      </c>
    </row>
    <row r="4231" spans="1:13" x14ac:dyDescent="0.25">
      <c r="A4231" s="108">
        <f t="shared" si="345"/>
        <v>4225</v>
      </c>
      <c r="B4231" s="134">
        <f t="shared" ca="1" si="348"/>
        <v>1</v>
      </c>
      <c r="C4231" s="135">
        <f t="shared" ca="1" si="342"/>
        <v>3.4421949815639952E-2</v>
      </c>
      <c r="J4231">
        <f t="shared" ca="1" si="343"/>
        <v>0</v>
      </c>
      <c r="K4231">
        <f t="shared" ca="1" si="344"/>
        <v>0</v>
      </c>
      <c r="L4231" s="106">
        <f t="shared" si="346"/>
        <v>4225</v>
      </c>
      <c r="M4231" s="136">
        <f t="shared" ca="1" si="347"/>
        <v>0.19118319646567591</v>
      </c>
    </row>
    <row r="4232" spans="1:13" x14ac:dyDescent="0.25">
      <c r="A4232" s="108">
        <f t="shared" si="345"/>
        <v>4226</v>
      </c>
      <c r="B4232" s="134">
        <f t="shared" ca="1" si="348"/>
        <v>0</v>
      </c>
      <c r="C4232" s="135">
        <f t="shared" ref="C4232:C4295" ca="1" si="349">RAND()</f>
        <v>0.82937569869638428</v>
      </c>
      <c r="J4232">
        <f t="shared" ref="J4232:J4295" ca="1" si="350">IF(AND(B4232,B4233),1,0)</f>
        <v>0</v>
      </c>
      <c r="K4232">
        <f t="shared" ref="K4232:K4295" ca="1" si="351">IF(AND(NOT(B4232),NOT(B4233)),1,0)</f>
        <v>0</v>
      </c>
      <c r="L4232" s="106">
        <f t="shared" si="346"/>
        <v>4226</v>
      </c>
      <c r="M4232" s="136">
        <f t="shared" ca="1" si="347"/>
        <v>0</v>
      </c>
    </row>
    <row r="4233" spans="1:13" x14ac:dyDescent="0.25">
      <c r="A4233" s="108">
        <f t="shared" si="345"/>
        <v>4227</v>
      </c>
      <c r="B4233" s="134">
        <f t="shared" ca="1" si="348"/>
        <v>1</v>
      </c>
      <c r="C4233" s="135">
        <f t="shared" ca="1" si="349"/>
        <v>0.20020011686213601</v>
      </c>
      <c r="J4233">
        <f t="shared" ca="1" si="350"/>
        <v>1</v>
      </c>
      <c r="K4233">
        <f t="shared" ca="1" si="351"/>
        <v>0</v>
      </c>
      <c r="L4233" s="106">
        <f t="shared" si="346"/>
        <v>4227</v>
      </c>
      <c r="M4233" s="136">
        <f t="shared" ca="1" si="347"/>
        <v>0.58783937683323617</v>
      </c>
    </row>
    <row r="4234" spans="1:13" x14ac:dyDescent="0.25">
      <c r="A4234" s="108">
        <f t="shared" ref="A4234:A4297" si="352">A4233+1</f>
        <v>4228</v>
      </c>
      <c r="B4234" s="134">
        <f t="shared" ca="1" si="348"/>
        <v>1</v>
      </c>
      <c r="C4234" s="135">
        <f t="shared" ca="1" si="349"/>
        <v>0.17590405808278642</v>
      </c>
      <c r="J4234">
        <f t="shared" ca="1" si="350"/>
        <v>1</v>
      </c>
      <c r="K4234">
        <f t="shared" ca="1" si="351"/>
        <v>0</v>
      </c>
      <c r="L4234" s="106">
        <f t="shared" ref="L4234:L4297" si="353">L4233+1</f>
        <v>4228</v>
      </c>
      <c r="M4234" s="136">
        <f t="shared" ref="M4234:M4297" ca="1" si="354">IF(B4234&gt;0,-LN(1-(RAND()))/lambda,0)</f>
        <v>3.6384657951070247</v>
      </c>
    </row>
    <row r="4235" spans="1:13" x14ac:dyDescent="0.25">
      <c r="A4235" s="108">
        <f t="shared" si="352"/>
        <v>4229</v>
      </c>
      <c r="B4235" s="134">
        <f t="shared" ca="1" si="348"/>
        <v>1</v>
      </c>
      <c r="C4235" s="135">
        <f t="shared" ca="1" si="349"/>
        <v>0.27184275211009346</v>
      </c>
      <c r="J4235">
        <f t="shared" ca="1" si="350"/>
        <v>1</v>
      </c>
      <c r="K4235">
        <f t="shared" ca="1" si="351"/>
        <v>0</v>
      </c>
      <c r="L4235" s="106">
        <f t="shared" si="353"/>
        <v>4229</v>
      </c>
      <c r="M4235" s="136">
        <f t="shared" ca="1" si="354"/>
        <v>3.3040526332959832</v>
      </c>
    </row>
    <row r="4236" spans="1:13" x14ac:dyDescent="0.25">
      <c r="A4236" s="108">
        <f t="shared" si="352"/>
        <v>4230</v>
      </c>
      <c r="B4236" s="134">
        <f t="shared" ca="1" si="348"/>
        <v>1</v>
      </c>
      <c r="C4236" s="135">
        <f t="shared" ca="1" si="349"/>
        <v>0.46328517413376036</v>
      </c>
      <c r="J4236">
        <f t="shared" ca="1" si="350"/>
        <v>1</v>
      </c>
      <c r="K4236">
        <f t="shared" ca="1" si="351"/>
        <v>0</v>
      </c>
      <c r="L4236" s="106">
        <f t="shared" si="353"/>
        <v>4230</v>
      </c>
      <c r="M4236" s="136">
        <f t="shared" ca="1" si="354"/>
        <v>2.7977888317718436</v>
      </c>
    </row>
    <row r="4237" spans="1:13" x14ac:dyDescent="0.25">
      <c r="A4237" s="108">
        <f t="shared" si="352"/>
        <v>4231</v>
      </c>
      <c r="B4237" s="134">
        <f t="shared" ca="1" si="348"/>
        <v>1</v>
      </c>
      <c r="C4237" s="135">
        <f t="shared" ca="1" si="349"/>
        <v>0.58088520687914225</v>
      </c>
      <c r="J4237">
        <f t="shared" ca="1" si="350"/>
        <v>1</v>
      </c>
      <c r="K4237">
        <f t="shared" ca="1" si="351"/>
        <v>0</v>
      </c>
      <c r="L4237" s="106">
        <f t="shared" si="353"/>
        <v>4231</v>
      </c>
      <c r="M4237" s="136">
        <f t="shared" ca="1" si="354"/>
        <v>4.0236023022753082</v>
      </c>
    </row>
    <row r="4238" spans="1:13" x14ac:dyDescent="0.25">
      <c r="A4238" s="108">
        <f t="shared" si="352"/>
        <v>4232</v>
      </c>
      <c r="B4238" s="134">
        <f t="shared" ca="1" si="348"/>
        <v>1</v>
      </c>
      <c r="C4238" s="135">
        <f t="shared" ca="1" si="349"/>
        <v>0.186942325853244</v>
      </c>
      <c r="J4238">
        <f t="shared" ca="1" si="350"/>
        <v>1</v>
      </c>
      <c r="K4238">
        <f t="shared" ca="1" si="351"/>
        <v>0</v>
      </c>
      <c r="L4238" s="106">
        <f t="shared" si="353"/>
        <v>4232</v>
      </c>
      <c r="M4238" s="136">
        <f t="shared" ca="1" si="354"/>
        <v>4.8477710950478885</v>
      </c>
    </row>
    <row r="4239" spans="1:13" x14ac:dyDescent="0.25">
      <c r="A4239" s="108">
        <f t="shared" si="352"/>
        <v>4233</v>
      </c>
      <c r="B4239" s="134">
        <f t="shared" ca="1" si="348"/>
        <v>1</v>
      </c>
      <c r="C4239" s="135">
        <f t="shared" ca="1" si="349"/>
        <v>0.10445584120732987</v>
      </c>
      <c r="J4239">
        <f t="shared" ca="1" si="350"/>
        <v>1</v>
      </c>
      <c r="K4239">
        <f t="shared" ca="1" si="351"/>
        <v>0</v>
      </c>
      <c r="L4239" s="106">
        <f t="shared" si="353"/>
        <v>4233</v>
      </c>
      <c r="M4239" s="136">
        <f t="shared" ca="1" si="354"/>
        <v>2.7127679731957417</v>
      </c>
    </row>
    <row r="4240" spans="1:13" x14ac:dyDescent="0.25">
      <c r="A4240" s="108">
        <f t="shared" si="352"/>
        <v>4234</v>
      </c>
      <c r="B4240" s="134">
        <f t="shared" ca="1" si="348"/>
        <v>1</v>
      </c>
      <c r="C4240" s="135">
        <f t="shared" ca="1" si="349"/>
        <v>0.31187316549570732</v>
      </c>
      <c r="J4240">
        <f t="shared" ca="1" si="350"/>
        <v>0</v>
      </c>
      <c r="K4240">
        <f t="shared" ca="1" si="351"/>
        <v>0</v>
      </c>
      <c r="L4240" s="106">
        <f t="shared" si="353"/>
        <v>4234</v>
      </c>
      <c r="M4240" s="136">
        <f t="shared" ca="1" si="354"/>
        <v>7.8697688043084441E-2</v>
      </c>
    </row>
    <row r="4241" spans="1:13" x14ac:dyDescent="0.25">
      <c r="A4241" s="108">
        <f t="shared" si="352"/>
        <v>4235</v>
      </c>
      <c r="B4241" s="134">
        <f t="shared" ca="1" si="348"/>
        <v>0</v>
      </c>
      <c r="C4241" s="135">
        <f t="shared" ca="1" si="349"/>
        <v>0.85709251938246511</v>
      </c>
      <c r="J4241">
        <f t="shared" ca="1" si="350"/>
        <v>0</v>
      </c>
      <c r="K4241">
        <f t="shared" ca="1" si="351"/>
        <v>1</v>
      </c>
      <c r="L4241" s="106">
        <f t="shared" si="353"/>
        <v>4235</v>
      </c>
      <c r="M4241" s="136">
        <f t="shared" ca="1" si="354"/>
        <v>0</v>
      </c>
    </row>
    <row r="4242" spans="1:13" x14ac:dyDescent="0.25">
      <c r="A4242" s="108">
        <f t="shared" si="352"/>
        <v>4236</v>
      </c>
      <c r="B4242" s="134">
        <f t="shared" ca="1" si="348"/>
        <v>0</v>
      </c>
      <c r="C4242" s="135">
        <f t="shared" ca="1" si="349"/>
        <v>0.60960824459259633</v>
      </c>
      <c r="J4242">
        <f t="shared" ca="1" si="350"/>
        <v>0</v>
      </c>
      <c r="K4242">
        <f t="shared" ca="1" si="351"/>
        <v>0</v>
      </c>
      <c r="L4242" s="106">
        <f t="shared" si="353"/>
        <v>4236</v>
      </c>
      <c r="M4242" s="136">
        <f t="shared" ca="1" si="354"/>
        <v>0</v>
      </c>
    </row>
    <row r="4243" spans="1:13" x14ac:dyDescent="0.25">
      <c r="A4243" s="108">
        <f t="shared" si="352"/>
        <v>4237</v>
      </c>
      <c r="B4243" s="134">
        <f t="shared" ca="1" si="348"/>
        <v>1</v>
      </c>
      <c r="C4243" s="135">
        <f t="shared" ca="1" si="349"/>
        <v>0.39732976129869935</v>
      </c>
      <c r="J4243">
        <f t="shared" ca="1" si="350"/>
        <v>1</v>
      </c>
      <c r="K4243">
        <f t="shared" ca="1" si="351"/>
        <v>0</v>
      </c>
      <c r="L4243" s="106">
        <f t="shared" si="353"/>
        <v>4237</v>
      </c>
      <c r="M4243" s="136">
        <f t="shared" ca="1" si="354"/>
        <v>7.1902765115430816</v>
      </c>
    </row>
    <row r="4244" spans="1:13" x14ac:dyDescent="0.25">
      <c r="A4244" s="108">
        <f t="shared" si="352"/>
        <v>4238</v>
      </c>
      <c r="B4244" s="134">
        <f t="shared" ca="1" si="348"/>
        <v>1</v>
      </c>
      <c r="C4244" s="135">
        <f t="shared" ca="1" si="349"/>
        <v>0.37923497094709824</v>
      </c>
      <c r="J4244">
        <f t="shared" ca="1" si="350"/>
        <v>0</v>
      </c>
      <c r="K4244">
        <f t="shared" ca="1" si="351"/>
        <v>0</v>
      </c>
      <c r="L4244" s="106">
        <f t="shared" si="353"/>
        <v>4238</v>
      </c>
      <c r="M4244" s="136">
        <f t="shared" ca="1" si="354"/>
        <v>7.1908644228807965</v>
      </c>
    </row>
    <row r="4245" spans="1:13" x14ac:dyDescent="0.25">
      <c r="A4245" s="108">
        <f t="shared" si="352"/>
        <v>4239</v>
      </c>
      <c r="B4245" s="134">
        <f t="shared" ca="1" si="348"/>
        <v>0</v>
      </c>
      <c r="C4245" s="135">
        <f t="shared" ca="1" si="349"/>
        <v>0.9232340785759855</v>
      </c>
      <c r="J4245">
        <f t="shared" ca="1" si="350"/>
        <v>0</v>
      </c>
      <c r="K4245">
        <f t="shared" ca="1" si="351"/>
        <v>1</v>
      </c>
      <c r="L4245" s="106">
        <f t="shared" si="353"/>
        <v>4239</v>
      </c>
      <c r="M4245" s="136">
        <f t="shared" ca="1" si="354"/>
        <v>0</v>
      </c>
    </row>
    <row r="4246" spans="1:13" x14ac:dyDescent="0.25">
      <c r="A4246" s="108">
        <f t="shared" si="352"/>
        <v>4240</v>
      </c>
      <c r="B4246" s="134">
        <f t="shared" ca="1" si="348"/>
        <v>0</v>
      </c>
      <c r="C4246" s="135">
        <f t="shared" ca="1" si="349"/>
        <v>0.88064139783338324</v>
      </c>
      <c r="J4246">
        <f t="shared" ca="1" si="350"/>
        <v>0</v>
      </c>
      <c r="K4246">
        <f t="shared" ca="1" si="351"/>
        <v>0</v>
      </c>
      <c r="L4246" s="106">
        <f t="shared" si="353"/>
        <v>4240</v>
      </c>
      <c r="M4246" s="136">
        <f t="shared" ca="1" si="354"/>
        <v>0</v>
      </c>
    </row>
    <row r="4247" spans="1:13" x14ac:dyDescent="0.25">
      <c r="A4247" s="108">
        <f t="shared" si="352"/>
        <v>4241</v>
      </c>
      <c r="B4247" s="134">
        <f t="shared" ca="1" si="348"/>
        <v>1</v>
      </c>
      <c r="C4247" s="135">
        <f t="shared" ca="1" si="349"/>
        <v>0.15109208930860629</v>
      </c>
      <c r="J4247">
        <f t="shared" ca="1" si="350"/>
        <v>1</v>
      </c>
      <c r="K4247">
        <f t="shared" ca="1" si="351"/>
        <v>0</v>
      </c>
      <c r="L4247" s="106">
        <f t="shared" si="353"/>
        <v>4241</v>
      </c>
      <c r="M4247" s="136">
        <f t="shared" ca="1" si="354"/>
        <v>7.2235418414077666</v>
      </c>
    </row>
    <row r="4248" spans="1:13" x14ac:dyDescent="0.25">
      <c r="A4248" s="108">
        <f t="shared" si="352"/>
        <v>4242</v>
      </c>
      <c r="B4248" s="134">
        <f t="shared" ca="1" si="348"/>
        <v>1</v>
      </c>
      <c r="C4248" s="135">
        <f t="shared" ca="1" si="349"/>
        <v>0.63153696337990661</v>
      </c>
      <c r="J4248">
        <f t="shared" ca="1" si="350"/>
        <v>1</v>
      </c>
      <c r="K4248">
        <f t="shared" ca="1" si="351"/>
        <v>0</v>
      </c>
      <c r="L4248" s="106">
        <f t="shared" si="353"/>
        <v>4242</v>
      </c>
      <c r="M4248" s="136">
        <f t="shared" ca="1" si="354"/>
        <v>7.7084912853084555</v>
      </c>
    </row>
    <row r="4249" spans="1:13" x14ac:dyDescent="0.25">
      <c r="A4249" s="108">
        <f t="shared" si="352"/>
        <v>4243</v>
      </c>
      <c r="B4249" s="134">
        <f t="shared" ca="1" si="348"/>
        <v>1</v>
      </c>
      <c r="C4249" s="135">
        <f t="shared" ca="1" si="349"/>
        <v>0.65790122366944614</v>
      </c>
      <c r="J4249">
        <f t="shared" ca="1" si="350"/>
        <v>1</v>
      </c>
      <c r="K4249">
        <f t="shared" ca="1" si="351"/>
        <v>0</v>
      </c>
      <c r="L4249" s="106">
        <f t="shared" si="353"/>
        <v>4243</v>
      </c>
      <c r="M4249" s="136">
        <f t="shared" ca="1" si="354"/>
        <v>0.13177928133153774</v>
      </c>
    </row>
    <row r="4250" spans="1:13" x14ac:dyDescent="0.25">
      <c r="A4250" s="108">
        <f t="shared" si="352"/>
        <v>4244</v>
      </c>
      <c r="B4250" s="134">
        <f t="shared" ca="1" si="348"/>
        <v>1</v>
      </c>
      <c r="C4250" s="135">
        <f t="shared" ca="1" si="349"/>
        <v>0.21132557113687256</v>
      </c>
      <c r="J4250">
        <f t="shared" ca="1" si="350"/>
        <v>1</v>
      </c>
      <c r="K4250">
        <f t="shared" ca="1" si="351"/>
        <v>0</v>
      </c>
      <c r="L4250" s="106">
        <f t="shared" si="353"/>
        <v>4244</v>
      </c>
      <c r="M4250" s="136">
        <f t="shared" ca="1" si="354"/>
        <v>1.1575431545364985</v>
      </c>
    </row>
    <row r="4251" spans="1:13" x14ac:dyDescent="0.25">
      <c r="A4251" s="108">
        <f t="shared" si="352"/>
        <v>4245</v>
      </c>
      <c r="B4251" s="134">
        <f t="shared" ca="1" si="348"/>
        <v>1</v>
      </c>
      <c r="C4251" s="135">
        <f t="shared" ca="1" si="349"/>
        <v>0.45567790359355465</v>
      </c>
      <c r="J4251">
        <f t="shared" ca="1" si="350"/>
        <v>1</v>
      </c>
      <c r="K4251">
        <f t="shared" ca="1" si="351"/>
        <v>0</v>
      </c>
      <c r="L4251" s="106">
        <f t="shared" si="353"/>
        <v>4245</v>
      </c>
      <c r="M4251" s="136">
        <f t="shared" ca="1" si="354"/>
        <v>7.8981398522027613</v>
      </c>
    </row>
    <row r="4252" spans="1:13" x14ac:dyDescent="0.25">
      <c r="A4252" s="108">
        <f t="shared" si="352"/>
        <v>4246</v>
      </c>
      <c r="B4252" s="134">
        <f t="shared" ca="1" si="348"/>
        <v>1</v>
      </c>
      <c r="C4252" s="135">
        <f t="shared" ca="1" si="349"/>
        <v>0.13197068613233842</v>
      </c>
      <c r="J4252">
        <f t="shared" ca="1" si="350"/>
        <v>1</v>
      </c>
      <c r="K4252">
        <f t="shared" ca="1" si="351"/>
        <v>0</v>
      </c>
      <c r="L4252" s="106">
        <f t="shared" si="353"/>
        <v>4246</v>
      </c>
      <c r="M4252" s="136">
        <f t="shared" ca="1" si="354"/>
        <v>3.3527582646371243</v>
      </c>
    </row>
    <row r="4253" spans="1:13" x14ac:dyDescent="0.25">
      <c r="A4253" s="108">
        <f t="shared" si="352"/>
        <v>4247</v>
      </c>
      <c r="B4253" s="134">
        <f t="shared" ca="1" si="348"/>
        <v>1</v>
      </c>
      <c r="C4253" s="135">
        <f t="shared" ca="1" si="349"/>
        <v>0.15510836734819222</v>
      </c>
      <c r="J4253">
        <f t="shared" ca="1" si="350"/>
        <v>1</v>
      </c>
      <c r="K4253">
        <f t="shared" ca="1" si="351"/>
        <v>0</v>
      </c>
      <c r="L4253" s="106">
        <f t="shared" si="353"/>
        <v>4247</v>
      </c>
      <c r="M4253" s="136">
        <f t="shared" ca="1" si="354"/>
        <v>0.15733846078945668</v>
      </c>
    </row>
    <row r="4254" spans="1:13" x14ac:dyDescent="0.25">
      <c r="A4254" s="108">
        <f t="shared" si="352"/>
        <v>4248</v>
      </c>
      <c r="B4254" s="134">
        <f t="shared" ca="1" si="348"/>
        <v>1</v>
      </c>
      <c r="C4254" s="135">
        <f t="shared" ca="1" si="349"/>
        <v>0.43539790260645117</v>
      </c>
      <c r="J4254">
        <f t="shared" ca="1" si="350"/>
        <v>1</v>
      </c>
      <c r="K4254">
        <f t="shared" ca="1" si="351"/>
        <v>0</v>
      </c>
      <c r="L4254" s="106">
        <f t="shared" si="353"/>
        <v>4248</v>
      </c>
      <c r="M4254" s="136">
        <f t="shared" ca="1" si="354"/>
        <v>5.5417272881767223</v>
      </c>
    </row>
    <row r="4255" spans="1:13" x14ac:dyDescent="0.25">
      <c r="A4255" s="108">
        <f t="shared" si="352"/>
        <v>4249</v>
      </c>
      <c r="B4255" s="134">
        <f t="shared" ca="1" si="348"/>
        <v>1</v>
      </c>
      <c r="C4255" s="135">
        <f t="shared" ca="1" si="349"/>
        <v>0.16060030467184783</v>
      </c>
      <c r="J4255">
        <f t="shared" ca="1" si="350"/>
        <v>1</v>
      </c>
      <c r="K4255">
        <f t="shared" ca="1" si="351"/>
        <v>0</v>
      </c>
      <c r="L4255" s="106">
        <f t="shared" si="353"/>
        <v>4249</v>
      </c>
      <c r="M4255" s="136">
        <f t="shared" ca="1" si="354"/>
        <v>2.5200924388160328</v>
      </c>
    </row>
    <row r="4256" spans="1:13" x14ac:dyDescent="0.25">
      <c r="A4256" s="108">
        <f t="shared" si="352"/>
        <v>4250</v>
      </c>
      <c r="B4256" s="134">
        <f t="shared" ca="1" si="348"/>
        <v>1</v>
      </c>
      <c r="C4256" s="135">
        <f t="shared" ca="1" si="349"/>
        <v>0.24475745664030835</v>
      </c>
      <c r="J4256">
        <f t="shared" ca="1" si="350"/>
        <v>0</v>
      </c>
      <c r="K4256">
        <f t="shared" ca="1" si="351"/>
        <v>0</v>
      </c>
      <c r="L4256" s="106">
        <f t="shared" si="353"/>
        <v>4250</v>
      </c>
      <c r="M4256" s="136">
        <f t="shared" ca="1" si="354"/>
        <v>2.1143290215386683</v>
      </c>
    </row>
    <row r="4257" spans="1:13" x14ac:dyDescent="0.25">
      <c r="A4257" s="108">
        <f t="shared" si="352"/>
        <v>4251</v>
      </c>
      <c r="B4257" s="134">
        <f t="shared" ca="1" si="348"/>
        <v>0</v>
      </c>
      <c r="C4257" s="135">
        <f t="shared" ca="1" si="349"/>
        <v>0.81354997097394921</v>
      </c>
      <c r="J4257">
        <f t="shared" ca="1" si="350"/>
        <v>0</v>
      </c>
      <c r="K4257">
        <f t="shared" ca="1" si="351"/>
        <v>1</v>
      </c>
      <c r="L4257" s="106">
        <f t="shared" si="353"/>
        <v>4251</v>
      </c>
      <c r="M4257" s="136">
        <f t="shared" ca="1" si="354"/>
        <v>0</v>
      </c>
    </row>
    <row r="4258" spans="1:13" x14ac:dyDescent="0.25">
      <c r="A4258" s="108">
        <f t="shared" si="352"/>
        <v>4252</v>
      </c>
      <c r="B4258" s="134">
        <f t="shared" ca="1" si="348"/>
        <v>0</v>
      </c>
      <c r="C4258" s="135">
        <f t="shared" ca="1" si="349"/>
        <v>0.48338215506948012</v>
      </c>
      <c r="J4258">
        <f t="shared" ca="1" si="350"/>
        <v>0</v>
      </c>
      <c r="K4258">
        <f t="shared" ca="1" si="351"/>
        <v>1</v>
      </c>
      <c r="L4258" s="106">
        <f t="shared" si="353"/>
        <v>4252</v>
      </c>
      <c r="M4258" s="136">
        <f t="shared" ca="1" si="354"/>
        <v>0</v>
      </c>
    </row>
    <row r="4259" spans="1:13" x14ac:dyDescent="0.25">
      <c r="A4259" s="108">
        <f t="shared" si="352"/>
        <v>4253</v>
      </c>
      <c r="B4259" s="134">
        <f t="shared" ca="1" si="348"/>
        <v>0</v>
      </c>
      <c r="C4259" s="135">
        <f t="shared" ca="1" si="349"/>
        <v>0.49998118652605839</v>
      </c>
      <c r="J4259">
        <f t="shared" ca="1" si="350"/>
        <v>0</v>
      </c>
      <c r="K4259">
        <f t="shared" ca="1" si="351"/>
        <v>1</v>
      </c>
      <c r="L4259" s="106">
        <f t="shared" si="353"/>
        <v>4253</v>
      </c>
      <c r="M4259" s="136">
        <f t="shared" ca="1" si="354"/>
        <v>0</v>
      </c>
    </row>
    <row r="4260" spans="1:13" x14ac:dyDescent="0.25">
      <c r="A4260" s="108">
        <f t="shared" si="352"/>
        <v>4254</v>
      </c>
      <c r="B4260" s="134">
        <f t="shared" ca="1" si="348"/>
        <v>0</v>
      </c>
      <c r="C4260" s="135">
        <f t="shared" ca="1" si="349"/>
        <v>0.9105216028023273</v>
      </c>
      <c r="J4260">
        <f t="shared" ca="1" si="350"/>
        <v>0</v>
      </c>
      <c r="K4260">
        <f t="shared" ca="1" si="351"/>
        <v>0</v>
      </c>
      <c r="L4260" s="106">
        <f t="shared" si="353"/>
        <v>4254</v>
      </c>
      <c r="M4260" s="136">
        <f t="shared" ca="1" si="354"/>
        <v>0</v>
      </c>
    </row>
    <row r="4261" spans="1:13" x14ac:dyDescent="0.25">
      <c r="A4261" s="108">
        <f t="shared" si="352"/>
        <v>4255</v>
      </c>
      <c r="B4261" s="134">
        <f t="shared" ca="1" si="348"/>
        <v>1</v>
      </c>
      <c r="C4261" s="135">
        <f t="shared" ca="1" si="349"/>
        <v>2.4671488939949193E-2</v>
      </c>
      <c r="J4261">
        <f t="shared" ca="1" si="350"/>
        <v>1</v>
      </c>
      <c r="K4261">
        <f t="shared" ca="1" si="351"/>
        <v>0</v>
      </c>
      <c r="L4261" s="106">
        <f t="shared" si="353"/>
        <v>4255</v>
      </c>
      <c r="M4261" s="136">
        <f t="shared" ca="1" si="354"/>
        <v>2.1941692272573277</v>
      </c>
    </row>
    <row r="4262" spans="1:13" x14ac:dyDescent="0.25">
      <c r="A4262" s="108">
        <f t="shared" si="352"/>
        <v>4256</v>
      </c>
      <c r="B4262" s="134">
        <f t="shared" ca="1" si="348"/>
        <v>1</v>
      </c>
      <c r="C4262" s="135">
        <f t="shared" ca="1" si="349"/>
        <v>0.57357786320297033</v>
      </c>
      <c r="J4262">
        <f t="shared" ca="1" si="350"/>
        <v>1</v>
      </c>
      <c r="K4262">
        <f t="shared" ca="1" si="351"/>
        <v>0</v>
      </c>
      <c r="L4262" s="106">
        <f t="shared" si="353"/>
        <v>4256</v>
      </c>
      <c r="M4262" s="136">
        <f t="shared" ca="1" si="354"/>
        <v>2.0222485637125094</v>
      </c>
    </row>
    <row r="4263" spans="1:13" x14ac:dyDescent="0.25">
      <c r="A4263" s="108">
        <f t="shared" si="352"/>
        <v>4257</v>
      </c>
      <c r="B4263" s="134">
        <f t="shared" ca="1" si="348"/>
        <v>1</v>
      </c>
      <c r="C4263" s="135">
        <f t="shared" ca="1" si="349"/>
        <v>0.48695942944777726</v>
      </c>
      <c r="J4263">
        <f t="shared" ca="1" si="350"/>
        <v>0</v>
      </c>
      <c r="K4263">
        <f t="shared" ca="1" si="351"/>
        <v>0</v>
      </c>
      <c r="L4263" s="106">
        <f t="shared" si="353"/>
        <v>4257</v>
      </c>
      <c r="M4263" s="136">
        <f t="shared" ca="1" si="354"/>
        <v>2.2545231107676948</v>
      </c>
    </row>
    <row r="4264" spans="1:13" x14ac:dyDescent="0.25">
      <c r="A4264" s="108">
        <f t="shared" si="352"/>
        <v>4258</v>
      </c>
      <c r="B4264" s="134">
        <f t="shared" ca="1" si="348"/>
        <v>0</v>
      </c>
      <c r="C4264" s="135">
        <f t="shared" ca="1" si="349"/>
        <v>0.99474253490684061</v>
      </c>
      <c r="J4264">
        <f t="shared" ca="1" si="350"/>
        <v>0</v>
      </c>
      <c r="K4264">
        <f t="shared" ca="1" si="351"/>
        <v>0</v>
      </c>
      <c r="L4264" s="106">
        <f t="shared" si="353"/>
        <v>4258</v>
      </c>
      <c r="M4264" s="136">
        <f t="shared" ca="1" si="354"/>
        <v>0</v>
      </c>
    </row>
    <row r="4265" spans="1:13" x14ac:dyDescent="0.25">
      <c r="A4265" s="108">
        <f t="shared" si="352"/>
        <v>4259</v>
      </c>
      <c r="B4265" s="134">
        <f t="shared" ca="1" si="348"/>
        <v>1</v>
      </c>
      <c r="C4265" s="135">
        <f t="shared" ca="1" si="349"/>
        <v>5.6666460817564657E-2</v>
      </c>
      <c r="J4265">
        <f t="shared" ca="1" si="350"/>
        <v>1</v>
      </c>
      <c r="K4265">
        <f t="shared" ca="1" si="351"/>
        <v>0</v>
      </c>
      <c r="L4265" s="106">
        <f t="shared" si="353"/>
        <v>4259</v>
      </c>
      <c r="M4265" s="136">
        <f t="shared" ca="1" si="354"/>
        <v>7.2476661778226061</v>
      </c>
    </row>
    <row r="4266" spans="1:13" x14ac:dyDescent="0.25">
      <c r="A4266" s="108">
        <f t="shared" si="352"/>
        <v>4260</v>
      </c>
      <c r="B4266" s="134">
        <f t="shared" ca="1" si="348"/>
        <v>1</v>
      </c>
      <c r="C4266" s="135">
        <f t="shared" ca="1" si="349"/>
        <v>0.46046706736622789</v>
      </c>
      <c r="J4266">
        <f t="shared" ca="1" si="350"/>
        <v>1</v>
      </c>
      <c r="K4266">
        <f t="shared" ca="1" si="351"/>
        <v>0</v>
      </c>
      <c r="L4266" s="106">
        <f t="shared" si="353"/>
        <v>4260</v>
      </c>
      <c r="M4266" s="136">
        <f t="shared" ca="1" si="354"/>
        <v>10.780352230461681</v>
      </c>
    </row>
    <row r="4267" spans="1:13" x14ac:dyDescent="0.25">
      <c r="A4267" s="108">
        <f t="shared" si="352"/>
        <v>4261</v>
      </c>
      <c r="B4267" s="134">
        <f t="shared" ca="1" si="348"/>
        <v>1</v>
      </c>
      <c r="C4267" s="135">
        <f t="shared" ca="1" si="349"/>
        <v>5.3899646346657226E-2</v>
      </c>
      <c r="J4267">
        <f t="shared" ca="1" si="350"/>
        <v>1</v>
      </c>
      <c r="K4267">
        <f t="shared" ca="1" si="351"/>
        <v>0</v>
      </c>
      <c r="L4267" s="106">
        <f t="shared" si="353"/>
        <v>4261</v>
      </c>
      <c r="M4267" s="136">
        <f t="shared" ca="1" si="354"/>
        <v>0.77293789873792862</v>
      </c>
    </row>
    <row r="4268" spans="1:13" x14ac:dyDescent="0.25">
      <c r="A4268" s="108">
        <f t="shared" si="352"/>
        <v>4262</v>
      </c>
      <c r="B4268" s="134">
        <f t="shared" ca="1" si="348"/>
        <v>1</v>
      </c>
      <c r="C4268" s="135">
        <f t="shared" ca="1" si="349"/>
        <v>0.42154997602369804</v>
      </c>
      <c r="J4268">
        <f t="shared" ca="1" si="350"/>
        <v>1</v>
      </c>
      <c r="K4268">
        <f t="shared" ca="1" si="351"/>
        <v>0</v>
      </c>
      <c r="L4268" s="106">
        <f t="shared" si="353"/>
        <v>4262</v>
      </c>
      <c r="M4268" s="136">
        <f t="shared" ca="1" si="354"/>
        <v>2.3397152209648411</v>
      </c>
    </row>
    <row r="4269" spans="1:13" x14ac:dyDescent="0.25">
      <c r="A4269" s="108">
        <f t="shared" si="352"/>
        <v>4263</v>
      </c>
      <c r="B4269" s="134">
        <f t="shared" ca="1" si="348"/>
        <v>1</v>
      </c>
      <c r="C4269" s="135">
        <f t="shared" ca="1" si="349"/>
        <v>0.56086612384047319</v>
      </c>
      <c r="J4269">
        <f t="shared" ca="1" si="350"/>
        <v>1</v>
      </c>
      <c r="K4269">
        <f t="shared" ca="1" si="351"/>
        <v>0</v>
      </c>
      <c r="L4269" s="106">
        <f t="shared" si="353"/>
        <v>4263</v>
      </c>
      <c r="M4269" s="136">
        <f t="shared" ca="1" si="354"/>
        <v>7.7820161363747378</v>
      </c>
    </row>
    <row r="4270" spans="1:13" x14ac:dyDescent="0.25">
      <c r="A4270" s="108">
        <f t="shared" si="352"/>
        <v>4264</v>
      </c>
      <c r="B4270" s="134">
        <f t="shared" ca="1" si="348"/>
        <v>1</v>
      </c>
      <c r="C4270" s="135">
        <f t="shared" ca="1" si="349"/>
        <v>0.13232562227480049</v>
      </c>
      <c r="J4270">
        <f t="shared" ca="1" si="350"/>
        <v>1</v>
      </c>
      <c r="K4270">
        <f t="shared" ca="1" si="351"/>
        <v>0</v>
      </c>
      <c r="L4270" s="106">
        <f t="shared" si="353"/>
        <v>4264</v>
      </c>
      <c r="M4270" s="136">
        <f t="shared" ca="1" si="354"/>
        <v>6.5983202432912647</v>
      </c>
    </row>
    <row r="4271" spans="1:13" x14ac:dyDescent="0.25">
      <c r="A4271" s="108">
        <f t="shared" si="352"/>
        <v>4265</v>
      </c>
      <c r="B4271" s="134">
        <f t="shared" ref="B4271:B4334" ca="1" si="355">IF(B4270&gt;0,IF(C4271&lt;pww,1,0),IF(C4271&lt;pdw,1,0))</f>
        <v>1</v>
      </c>
      <c r="C4271" s="135">
        <f t="shared" ca="1" si="349"/>
        <v>0.17290505656701338</v>
      </c>
      <c r="J4271">
        <f t="shared" ca="1" si="350"/>
        <v>0</v>
      </c>
      <c r="K4271">
        <f t="shared" ca="1" si="351"/>
        <v>0</v>
      </c>
      <c r="L4271" s="106">
        <f t="shared" si="353"/>
        <v>4265</v>
      </c>
      <c r="M4271" s="136">
        <f t="shared" ca="1" si="354"/>
        <v>12.692320399634932</v>
      </c>
    </row>
    <row r="4272" spans="1:13" x14ac:dyDescent="0.25">
      <c r="A4272" s="108">
        <f t="shared" si="352"/>
        <v>4266</v>
      </c>
      <c r="B4272" s="134">
        <f t="shared" ca="1" si="355"/>
        <v>0</v>
      </c>
      <c r="C4272" s="135">
        <f t="shared" ca="1" si="349"/>
        <v>0.912297317084105</v>
      </c>
      <c r="J4272">
        <f t="shared" ca="1" si="350"/>
        <v>0</v>
      </c>
      <c r="K4272">
        <f t="shared" ca="1" si="351"/>
        <v>1</v>
      </c>
      <c r="L4272" s="106">
        <f t="shared" si="353"/>
        <v>4266</v>
      </c>
      <c r="M4272" s="136">
        <f t="shared" ca="1" si="354"/>
        <v>0</v>
      </c>
    </row>
    <row r="4273" spans="1:13" x14ac:dyDescent="0.25">
      <c r="A4273" s="108">
        <f t="shared" si="352"/>
        <v>4267</v>
      </c>
      <c r="B4273" s="134">
        <f t="shared" ca="1" si="355"/>
        <v>0</v>
      </c>
      <c r="C4273" s="135">
        <f t="shared" ca="1" si="349"/>
        <v>0.57941997847200266</v>
      </c>
      <c r="J4273">
        <f t="shared" ca="1" si="350"/>
        <v>0</v>
      </c>
      <c r="K4273">
        <f t="shared" ca="1" si="351"/>
        <v>1</v>
      </c>
      <c r="L4273" s="106">
        <f t="shared" si="353"/>
        <v>4267</v>
      </c>
      <c r="M4273" s="136">
        <f t="shared" ca="1" si="354"/>
        <v>0</v>
      </c>
    </row>
    <row r="4274" spans="1:13" x14ac:dyDescent="0.25">
      <c r="A4274" s="108">
        <f t="shared" si="352"/>
        <v>4268</v>
      </c>
      <c r="B4274" s="134">
        <f t="shared" ca="1" si="355"/>
        <v>0</v>
      </c>
      <c r="C4274" s="135">
        <f t="shared" ca="1" si="349"/>
        <v>0.5318153325495194</v>
      </c>
      <c r="J4274">
        <f t="shared" ca="1" si="350"/>
        <v>0</v>
      </c>
      <c r="K4274">
        <f t="shared" ca="1" si="351"/>
        <v>1</v>
      </c>
      <c r="L4274" s="106">
        <f t="shared" si="353"/>
        <v>4268</v>
      </c>
      <c r="M4274" s="136">
        <f t="shared" ca="1" si="354"/>
        <v>0</v>
      </c>
    </row>
    <row r="4275" spans="1:13" x14ac:dyDescent="0.25">
      <c r="A4275" s="108">
        <f t="shared" si="352"/>
        <v>4269</v>
      </c>
      <c r="B4275" s="134">
        <f t="shared" ca="1" si="355"/>
        <v>0</v>
      </c>
      <c r="C4275" s="135">
        <f t="shared" ca="1" si="349"/>
        <v>0.85398318254209749</v>
      </c>
      <c r="J4275">
        <f t="shared" ca="1" si="350"/>
        <v>0</v>
      </c>
      <c r="K4275">
        <f t="shared" ca="1" si="351"/>
        <v>1</v>
      </c>
      <c r="L4275" s="106">
        <f t="shared" si="353"/>
        <v>4269</v>
      </c>
      <c r="M4275" s="136">
        <f t="shared" ca="1" si="354"/>
        <v>0</v>
      </c>
    </row>
    <row r="4276" spans="1:13" x14ac:dyDescent="0.25">
      <c r="A4276" s="108">
        <f t="shared" si="352"/>
        <v>4270</v>
      </c>
      <c r="B4276" s="134">
        <f t="shared" ca="1" si="355"/>
        <v>0</v>
      </c>
      <c r="C4276" s="135">
        <f t="shared" ca="1" si="349"/>
        <v>0.45690197682002187</v>
      </c>
      <c r="J4276">
        <f t="shared" ca="1" si="350"/>
        <v>0</v>
      </c>
      <c r="K4276">
        <f t="shared" ca="1" si="351"/>
        <v>1</v>
      </c>
      <c r="L4276" s="106">
        <f t="shared" si="353"/>
        <v>4270</v>
      </c>
      <c r="M4276" s="136">
        <f t="shared" ca="1" si="354"/>
        <v>0</v>
      </c>
    </row>
    <row r="4277" spans="1:13" x14ac:dyDescent="0.25">
      <c r="A4277" s="108">
        <f t="shared" si="352"/>
        <v>4271</v>
      </c>
      <c r="B4277" s="134">
        <f t="shared" ca="1" si="355"/>
        <v>0</v>
      </c>
      <c r="C4277" s="135">
        <f t="shared" ca="1" si="349"/>
        <v>0.78777160817587888</v>
      </c>
      <c r="J4277">
        <f t="shared" ca="1" si="350"/>
        <v>0</v>
      </c>
      <c r="K4277">
        <f t="shared" ca="1" si="351"/>
        <v>1</v>
      </c>
      <c r="L4277" s="106">
        <f t="shared" si="353"/>
        <v>4271</v>
      </c>
      <c r="M4277" s="136">
        <f t="shared" ca="1" si="354"/>
        <v>0</v>
      </c>
    </row>
    <row r="4278" spans="1:13" x14ac:dyDescent="0.25">
      <c r="A4278" s="108">
        <f t="shared" si="352"/>
        <v>4272</v>
      </c>
      <c r="B4278" s="134">
        <f t="shared" ca="1" si="355"/>
        <v>0</v>
      </c>
      <c r="C4278" s="135">
        <f t="shared" ca="1" si="349"/>
        <v>0.81662890803927679</v>
      </c>
      <c r="J4278">
        <f t="shared" ca="1" si="350"/>
        <v>0</v>
      </c>
      <c r="K4278">
        <f t="shared" ca="1" si="351"/>
        <v>1</v>
      </c>
      <c r="L4278" s="106">
        <f t="shared" si="353"/>
        <v>4272</v>
      </c>
      <c r="M4278" s="136">
        <f t="shared" ca="1" si="354"/>
        <v>0</v>
      </c>
    </row>
    <row r="4279" spans="1:13" x14ac:dyDescent="0.25">
      <c r="A4279" s="108">
        <f t="shared" si="352"/>
        <v>4273</v>
      </c>
      <c r="B4279" s="134">
        <f t="shared" ca="1" si="355"/>
        <v>0</v>
      </c>
      <c r="C4279" s="135">
        <f t="shared" ca="1" si="349"/>
        <v>0.54338832691365835</v>
      </c>
      <c r="J4279">
        <f t="shared" ca="1" si="350"/>
        <v>0</v>
      </c>
      <c r="K4279">
        <f t="shared" ca="1" si="351"/>
        <v>0</v>
      </c>
      <c r="L4279" s="106">
        <f t="shared" si="353"/>
        <v>4273</v>
      </c>
      <c r="M4279" s="136">
        <f t="shared" ca="1" si="354"/>
        <v>0</v>
      </c>
    </row>
    <row r="4280" spans="1:13" x14ac:dyDescent="0.25">
      <c r="A4280" s="108">
        <f t="shared" si="352"/>
        <v>4274</v>
      </c>
      <c r="B4280" s="134">
        <f t="shared" ca="1" si="355"/>
        <v>1</v>
      </c>
      <c r="C4280" s="135">
        <f t="shared" ca="1" si="349"/>
        <v>0.21402419815860374</v>
      </c>
      <c r="J4280">
        <f t="shared" ca="1" si="350"/>
        <v>0</v>
      </c>
      <c r="K4280">
        <f t="shared" ca="1" si="351"/>
        <v>0</v>
      </c>
      <c r="L4280" s="106">
        <f t="shared" si="353"/>
        <v>4274</v>
      </c>
      <c r="M4280" s="136">
        <f t="shared" ca="1" si="354"/>
        <v>10.261833177378604</v>
      </c>
    </row>
    <row r="4281" spans="1:13" x14ac:dyDescent="0.25">
      <c r="A4281" s="108">
        <f t="shared" si="352"/>
        <v>4275</v>
      </c>
      <c r="B4281" s="134">
        <f t="shared" ca="1" si="355"/>
        <v>0</v>
      </c>
      <c r="C4281" s="135">
        <f t="shared" ca="1" si="349"/>
        <v>0.90605546337634724</v>
      </c>
      <c r="J4281">
        <f t="shared" ca="1" si="350"/>
        <v>0</v>
      </c>
      <c r="K4281">
        <f t="shared" ca="1" si="351"/>
        <v>1</v>
      </c>
      <c r="L4281" s="106">
        <f t="shared" si="353"/>
        <v>4275</v>
      </c>
      <c r="M4281" s="136">
        <f t="shared" ca="1" si="354"/>
        <v>0</v>
      </c>
    </row>
    <row r="4282" spans="1:13" x14ac:dyDescent="0.25">
      <c r="A4282" s="108">
        <f t="shared" si="352"/>
        <v>4276</v>
      </c>
      <c r="B4282" s="134">
        <f t="shared" ca="1" si="355"/>
        <v>0</v>
      </c>
      <c r="C4282" s="135">
        <f t="shared" ca="1" si="349"/>
        <v>0.49825876783016854</v>
      </c>
      <c r="J4282">
        <f t="shared" ca="1" si="350"/>
        <v>0</v>
      </c>
      <c r="K4282">
        <f t="shared" ca="1" si="351"/>
        <v>1</v>
      </c>
      <c r="L4282" s="106">
        <f t="shared" si="353"/>
        <v>4276</v>
      </c>
      <c r="M4282" s="136">
        <f t="shared" ca="1" si="354"/>
        <v>0</v>
      </c>
    </row>
    <row r="4283" spans="1:13" x14ac:dyDescent="0.25">
      <c r="A4283" s="108">
        <f t="shared" si="352"/>
        <v>4277</v>
      </c>
      <c r="B4283" s="134">
        <f t="shared" ca="1" si="355"/>
        <v>0</v>
      </c>
      <c r="C4283" s="135">
        <f t="shared" ca="1" si="349"/>
        <v>0.57783544126646891</v>
      </c>
      <c r="J4283">
        <f t="shared" ca="1" si="350"/>
        <v>0</v>
      </c>
      <c r="K4283">
        <f t="shared" ca="1" si="351"/>
        <v>0</v>
      </c>
      <c r="L4283" s="106">
        <f t="shared" si="353"/>
        <v>4277</v>
      </c>
      <c r="M4283" s="136">
        <f t="shared" ca="1" si="354"/>
        <v>0</v>
      </c>
    </row>
    <row r="4284" spans="1:13" x14ac:dyDescent="0.25">
      <c r="A4284" s="108">
        <f t="shared" si="352"/>
        <v>4278</v>
      </c>
      <c r="B4284" s="134">
        <f t="shared" ca="1" si="355"/>
        <v>1</v>
      </c>
      <c r="C4284" s="135">
        <f t="shared" ca="1" si="349"/>
        <v>5.1201166981609481E-2</v>
      </c>
      <c r="J4284">
        <f t="shared" ca="1" si="350"/>
        <v>1</v>
      </c>
      <c r="K4284">
        <f t="shared" ca="1" si="351"/>
        <v>0</v>
      </c>
      <c r="L4284" s="106">
        <f t="shared" si="353"/>
        <v>4278</v>
      </c>
      <c r="M4284" s="136">
        <f t="shared" ca="1" si="354"/>
        <v>1.0934166955811568</v>
      </c>
    </row>
    <row r="4285" spans="1:13" x14ac:dyDescent="0.25">
      <c r="A4285" s="108">
        <f t="shared" si="352"/>
        <v>4279</v>
      </c>
      <c r="B4285" s="134">
        <f t="shared" ca="1" si="355"/>
        <v>1</v>
      </c>
      <c r="C4285" s="135">
        <f t="shared" ca="1" si="349"/>
        <v>0.10438786794389388</v>
      </c>
      <c r="J4285">
        <f t="shared" ca="1" si="350"/>
        <v>1</v>
      </c>
      <c r="K4285">
        <f t="shared" ca="1" si="351"/>
        <v>0</v>
      </c>
      <c r="L4285" s="106">
        <f t="shared" si="353"/>
        <v>4279</v>
      </c>
      <c r="M4285" s="136">
        <f t="shared" ca="1" si="354"/>
        <v>1.6981646059269482</v>
      </c>
    </row>
    <row r="4286" spans="1:13" x14ac:dyDescent="0.25">
      <c r="A4286" s="108">
        <f t="shared" si="352"/>
        <v>4280</v>
      </c>
      <c r="B4286" s="134">
        <f t="shared" ca="1" si="355"/>
        <v>1</v>
      </c>
      <c r="C4286" s="135">
        <f t="shared" ca="1" si="349"/>
        <v>0.26177535375001237</v>
      </c>
      <c r="J4286">
        <f t="shared" ca="1" si="350"/>
        <v>1</v>
      </c>
      <c r="K4286">
        <f t="shared" ca="1" si="351"/>
        <v>0</v>
      </c>
      <c r="L4286" s="106">
        <f t="shared" si="353"/>
        <v>4280</v>
      </c>
      <c r="M4286" s="136">
        <f t="shared" ca="1" si="354"/>
        <v>0.36647278557792029</v>
      </c>
    </row>
    <row r="4287" spans="1:13" x14ac:dyDescent="0.25">
      <c r="A4287" s="108">
        <f t="shared" si="352"/>
        <v>4281</v>
      </c>
      <c r="B4287" s="134">
        <f t="shared" ca="1" si="355"/>
        <v>1</v>
      </c>
      <c r="C4287" s="135">
        <f t="shared" ca="1" si="349"/>
        <v>0.72702479557472333</v>
      </c>
      <c r="J4287">
        <f t="shared" ca="1" si="350"/>
        <v>1</v>
      </c>
      <c r="K4287">
        <f t="shared" ca="1" si="351"/>
        <v>0</v>
      </c>
      <c r="L4287" s="106">
        <f t="shared" si="353"/>
        <v>4281</v>
      </c>
      <c r="M4287" s="136">
        <f t="shared" ca="1" si="354"/>
        <v>3.2040207681023571</v>
      </c>
    </row>
    <row r="4288" spans="1:13" x14ac:dyDescent="0.25">
      <c r="A4288" s="108">
        <f t="shared" si="352"/>
        <v>4282</v>
      </c>
      <c r="B4288" s="134">
        <f t="shared" ca="1" si="355"/>
        <v>1</v>
      </c>
      <c r="C4288" s="135">
        <f t="shared" ca="1" si="349"/>
        <v>0.76287883460072303</v>
      </c>
      <c r="J4288">
        <f t="shared" ca="1" si="350"/>
        <v>1</v>
      </c>
      <c r="K4288">
        <f t="shared" ca="1" si="351"/>
        <v>0</v>
      </c>
      <c r="L4288" s="106">
        <f t="shared" si="353"/>
        <v>4282</v>
      </c>
      <c r="M4288" s="136">
        <f t="shared" ca="1" si="354"/>
        <v>0.66750532811948005</v>
      </c>
    </row>
    <row r="4289" spans="1:13" x14ac:dyDescent="0.25">
      <c r="A4289" s="108">
        <f t="shared" si="352"/>
        <v>4283</v>
      </c>
      <c r="B4289" s="134">
        <f t="shared" ca="1" si="355"/>
        <v>1</v>
      </c>
      <c r="C4289" s="135">
        <f t="shared" ca="1" si="349"/>
        <v>0.71490219205476302</v>
      </c>
      <c r="J4289">
        <f t="shared" ca="1" si="350"/>
        <v>1</v>
      </c>
      <c r="K4289">
        <f t="shared" ca="1" si="351"/>
        <v>0</v>
      </c>
      <c r="L4289" s="106">
        <f t="shared" si="353"/>
        <v>4283</v>
      </c>
      <c r="M4289" s="136">
        <f t="shared" ca="1" si="354"/>
        <v>11.830438656525317</v>
      </c>
    </row>
    <row r="4290" spans="1:13" x14ac:dyDescent="0.25">
      <c r="A4290" s="108">
        <f t="shared" si="352"/>
        <v>4284</v>
      </c>
      <c r="B4290" s="134">
        <f t="shared" ca="1" si="355"/>
        <v>1</v>
      </c>
      <c r="C4290" s="135">
        <f t="shared" ca="1" si="349"/>
        <v>0.37895788107258632</v>
      </c>
      <c r="J4290">
        <f t="shared" ca="1" si="350"/>
        <v>1</v>
      </c>
      <c r="K4290">
        <f t="shared" ca="1" si="351"/>
        <v>0</v>
      </c>
      <c r="L4290" s="106">
        <f t="shared" si="353"/>
        <v>4284</v>
      </c>
      <c r="M4290" s="136">
        <f t="shared" ca="1" si="354"/>
        <v>0.62722784584857139</v>
      </c>
    </row>
    <row r="4291" spans="1:13" x14ac:dyDescent="0.25">
      <c r="A4291" s="108">
        <f t="shared" si="352"/>
        <v>4285</v>
      </c>
      <c r="B4291" s="134">
        <f t="shared" ca="1" si="355"/>
        <v>1</v>
      </c>
      <c r="C4291" s="135">
        <f t="shared" ca="1" si="349"/>
        <v>0.60136166819365644</v>
      </c>
      <c r="J4291">
        <f t="shared" ca="1" si="350"/>
        <v>1</v>
      </c>
      <c r="K4291">
        <f t="shared" ca="1" si="351"/>
        <v>0</v>
      </c>
      <c r="L4291" s="106">
        <f t="shared" si="353"/>
        <v>4285</v>
      </c>
      <c r="M4291" s="136">
        <f t="shared" ca="1" si="354"/>
        <v>2.4695773871236653</v>
      </c>
    </row>
    <row r="4292" spans="1:13" x14ac:dyDescent="0.25">
      <c r="A4292" s="108">
        <f t="shared" si="352"/>
        <v>4286</v>
      </c>
      <c r="B4292" s="134">
        <f t="shared" ca="1" si="355"/>
        <v>1</v>
      </c>
      <c r="C4292" s="135">
        <f t="shared" ca="1" si="349"/>
        <v>0.30176745074186484</v>
      </c>
      <c r="J4292">
        <f t="shared" ca="1" si="350"/>
        <v>0</v>
      </c>
      <c r="K4292">
        <f t="shared" ca="1" si="351"/>
        <v>0</v>
      </c>
      <c r="L4292" s="106">
        <f t="shared" si="353"/>
        <v>4286</v>
      </c>
      <c r="M4292" s="136">
        <f t="shared" ca="1" si="354"/>
        <v>0.38874198094202506</v>
      </c>
    </row>
    <row r="4293" spans="1:13" x14ac:dyDescent="0.25">
      <c r="A4293" s="108">
        <f t="shared" si="352"/>
        <v>4287</v>
      </c>
      <c r="B4293" s="134">
        <f t="shared" ca="1" si="355"/>
        <v>0</v>
      </c>
      <c r="C4293" s="135">
        <f t="shared" ca="1" si="349"/>
        <v>0.87993336523306565</v>
      </c>
      <c r="J4293">
        <f t="shared" ca="1" si="350"/>
        <v>0</v>
      </c>
      <c r="K4293">
        <f t="shared" ca="1" si="351"/>
        <v>0</v>
      </c>
      <c r="L4293" s="106">
        <f t="shared" si="353"/>
        <v>4287</v>
      </c>
      <c r="M4293" s="136">
        <f t="shared" ca="1" si="354"/>
        <v>0</v>
      </c>
    </row>
    <row r="4294" spans="1:13" x14ac:dyDescent="0.25">
      <c r="A4294" s="108">
        <f t="shared" si="352"/>
        <v>4288</v>
      </c>
      <c r="B4294" s="134">
        <f t="shared" ca="1" si="355"/>
        <v>1</v>
      </c>
      <c r="C4294" s="135">
        <f t="shared" ca="1" si="349"/>
        <v>0.39021990470934476</v>
      </c>
      <c r="J4294">
        <f t="shared" ca="1" si="350"/>
        <v>1</v>
      </c>
      <c r="K4294">
        <f t="shared" ca="1" si="351"/>
        <v>0</v>
      </c>
      <c r="L4294" s="106">
        <f t="shared" si="353"/>
        <v>4288</v>
      </c>
      <c r="M4294" s="136">
        <f t="shared" ca="1" si="354"/>
        <v>3.9262134306430903</v>
      </c>
    </row>
    <row r="4295" spans="1:13" x14ac:dyDescent="0.25">
      <c r="A4295" s="108">
        <f t="shared" si="352"/>
        <v>4289</v>
      </c>
      <c r="B4295" s="134">
        <f t="shared" ca="1" si="355"/>
        <v>1</v>
      </c>
      <c r="C4295" s="135">
        <f t="shared" ca="1" si="349"/>
        <v>0.50331620724095316</v>
      </c>
      <c r="J4295">
        <f t="shared" ca="1" si="350"/>
        <v>1</v>
      </c>
      <c r="K4295">
        <f t="shared" ca="1" si="351"/>
        <v>0</v>
      </c>
      <c r="L4295" s="106">
        <f t="shared" si="353"/>
        <v>4289</v>
      </c>
      <c r="M4295" s="136">
        <f t="shared" ca="1" si="354"/>
        <v>7.5393744567828849</v>
      </c>
    </row>
    <row r="4296" spans="1:13" x14ac:dyDescent="0.25">
      <c r="A4296" s="108">
        <f t="shared" si="352"/>
        <v>4290</v>
      </c>
      <c r="B4296" s="134">
        <f t="shared" ca="1" si="355"/>
        <v>1</v>
      </c>
      <c r="C4296" s="135">
        <f t="shared" ref="C4296:C4359" ca="1" si="356">RAND()</f>
        <v>0.73498464373693362</v>
      </c>
      <c r="J4296">
        <f t="shared" ref="J4296:J4359" ca="1" si="357">IF(AND(B4296,B4297),1,0)</f>
        <v>0</v>
      </c>
      <c r="K4296">
        <f t="shared" ref="K4296:K4359" ca="1" si="358">IF(AND(NOT(B4296),NOT(B4297)),1,0)</f>
        <v>0</v>
      </c>
      <c r="L4296" s="106">
        <f t="shared" si="353"/>
        <v>4290</v>
      </c>
      <c r="M4296" s="136">
        <f t="shared" ca="1" si="354"/>
        <v>2.7786374731596348</v>
      </c>
    </row>
    <row r="4297" spans="1:13" x14ac:dyDescent="0.25">
      <c r="A4297" s="108">
        <f t="shared" si="352"/>
        <v>4291</v>
      </c>
      <c r="B4297" s="134">
        <f t="shared" ca="1" si="355"/>
        <v>0</v>
      </c>
      <c r="C4297" s="135">
        <f t="shared" ca="1" si="356"/>
        <v>0.95648150020841982</v>
      </c>
      <c r="J4297">
        <f t="shared" ca="1" si="357"/>
        <v>0</v>
      </c>
      <c r="K4297">
        <f t="shared" ca="1" si="358"/>
        <v>0</v>
      </c>
      <c r="L4297" s="106">
        <f t="shared" si="353"/>
        <v>4291</v>
      </c>
      <c r="M4297" s="136">
        <f t="shared" ca="1" si="354"/>
        <v>0</v>
      </c>
    </row>
    <row r="4298" spans="1:13" x14ac:dyDescent="0.25">
      <c r="A4298" s="108">
        <f t="shared" ref="A4298:A4361" si="359">A4297+1</f>
        <v>4292</v>
      </c>
      <c r="B4298" s="134">
        <f t="shared" ca="1" si="355"/>
        <v>1</v>
      </c>
      <c r="C4298" s="135">
        <f t="shared" ca="1" si="356"/>
        <v>0.16610552570815007</v>
      </c>
      <c r="J4298">
        <f t="shared" ca="1" si="357"/>
        <v>1</v>
      </c>
      <c r="K4298">
        <f t="shared" ca="1" si="358"/>
        <v>0</v>
      </c>
      <c r="L4298" s="106">
        <f t="shared" ref="L4298:L4361" si="360">L4297+1</f>
        <v>4292</v>
      </c>
      <c r="M4298" s="136">
        <f t="shared" ref="M4298:M4361" ca="1" si="361">IF(B4298&gt;0,-LN(1-(RAND()))/lambda,0)</f>
        <v>3.8971772055808458</v>
      </c>
    </row>
    <row r="4299" spans="1:13" x14ac:dyDescent="0.25">
      <c r="A4299" s="108">
        <f t="shared" si="359"/>
        <v>4293</v>
      </c>
      <c r="B4299" s="134">
        <f t="shared" ca="1" si="355"/>
        <v>1</v>
      </c>
      <c r="C4299" s="135">
        <f t="shared" ca="1" si="356"/>
        <v>0.67958047913904707</v>
      </c>
      <c r="J4299">
        <f t="shared" ca="1" si="357"/>
        <v>1</v>
      </c>
      <c r="K4299">
        <f t="shared" ca="1" si="358"/>
        <v>0</v>
      </c>
      <c r="L4299" s="106">
        <f t="shared" si="360"/>
        <v>4293</v>
      </c>
      <c r="M4299" s="136">
        <f t="shared" ca="1" si="361"/>
        <v>2.1437189932251588</v>
      </c>
    </row>
    <row r="4300" spans="1:13" x14ac:dyDescent="0.25">
      <c r="A4300" s="108">
        <f t="shared" si="359"/>
        <v>4294</v>
      </c>
      <c r="B4300" s="134">
        <f t="shared" ca="1" si="355"/>
        <v>1</v>
      </c>
      <c r="C4300" s="135">
        <f t="shared" ca="1" si="356"/>
        <v>5.1936374438696919E-2</v>
      </c>
      <c r="J4300">
        <f t="shared" ca="1" si="357"/>
        <v>0</v>
      </c>
      <c r="K4300">
        <f t="shared" ca="1" si="358"/>
        <v>0</v>
      </c>
      <c r="L4300" s="106">
        <f t="shared" si="360"/>
        <v>4294</v>
      </c>
      <c r="M4300" s="136">
        <f t="shared" ca="1" si="361"/>
        <v>4.0727822017616724</v>
      </c>
    </row>
    <row r="4301" spans="1:13" x14ac:dyDescent="0.25">
      <c r="A4301" s="108">
        <f t="shared" si="359"/>
        <v>4295</v>
      </c>
      <c r="B4301" s="134">
        <f t="shared" ca="1" si="355"/>
        <v>0</v>
      </c>
      <c r="C4301" s="135">
        <f t="shared" ca="1" si="356"/>
        <v>0.77412845638389494</v>
      </c>
      <c r="J4301">
        <f t="shared" ca="1" si="357"/>
        <v>0</v>
      </c>
      <c r="K4301">
        <f t="shared" ca="1" si="358"/>
        <v>1</v>
      </c>
      <c r="L4301" s="106">
        <f t="shared" si="360"/>
        <v>4295</v>
      </c>
      <c r="M4301" s="136">
        <f t="shared" ca="1" si="361"/>
        <v>0</v>
      </c>
    </row>
    <row r="4302" spans="1:13" x14ac:dyDescent="0.25">
      <c r="A4302" s="108">
        <f t="shared" si="359"/>
        <v>4296</v>
      </c>
      <c r="B4302" s="134">
        <f t="shared" ca="1" si="355"/>
        <v>0</v>
      </c>
      <c r="C4302" s="135">
        <f t="shared" ca="1" si="356"/>
        <v>0.95717605401597039</v>
      </c>
      <c r="J4302">
        <f t="shared" ca="1" si="357"/>
        <v>0</v>
      </c>
      <c r="K4302">
        <f t="shared" ca="1" si="358"/>
        <v>0</v>
      </c>
      <c r="L4302" s="106">
        <f t="shared" si="360"/>
        <v>4296</v>
      </c>
      <c r="M4302" s="136">
        <f t="shared" ca="1" si="361"/>
        <v>0</v>
      </c>
    </row>
    <row r="4303" spans="1:13" x14ac:dyDescent="0.25">
      <c r="A4303" s="108">
        <f t="shared" si="359"/>
        <v>4297</v>
      </c>
      <c r="B4303" s="134">
        <f t="shared" ca="1" si="355"/>
        <v>1</v>
      </c>
      <c r="C4303" s="135">
        <f t="shared" ca="1" si="356"/>
        <v>0.17533660291008391</v>
      </c>
      <c r="J4303">
        <f t="shared" ca="1" si="357"/>
        <v>1</v>
      </c>
      <c r="K4303">
        <f t="shared" ca="1" si="358"/>
        <v>0</v>
      </c>
      <c r="L4303" s="106">
        <f t="shared" si="360"/>
        <v>4297</v>
      </c>
      <c r="M4303" s="136">
        <f t="shared" ca="1" si="361"/>
        <v>0.98469759485898034</v>
      </c>
    </row>
    <row r="4304" spans="1:13" x14ac:dyDescent="0.25">
      <c r="A4304" s="108">
        <f t="shared" si="359"/>
        <v>4298</v>
      </c>
      <c r="B4304" s="134">
        <f t="shared" ca="1" si="355"/>
        <v>1</v>
      </c>
      <c r="C4304" s="135">
        <f t="shared" ca="1" si="356"/>
        <v>8.3940085561386657E-2</v>
      </c>
      <c r="J4304">
        <f t="shared" ca="1" si="357"/>
        <v>1</v>
      </c>
      <c r="K4304">
        <f t="shared" ca="1" si="358"/>
        <v>0</v>
      </c>
      <c r="L4304" s="106">
        <f t="shared" si="360"/>
        <v>4298</v>
      </c>
      <c r="M4304" s="136">
        <f t="shared" ca="1" si="361"/>
        <v>1.1288126495538495</v>
      </c>
    </row>
    <row r="4305" spans="1:13" x14ac:dyDescent="0.25">
      <c r="A4305" s="108">
        <f t="shared" si="359"/>
        <v>4299</v>
      </c>
      <c r="B4305" s="134">
        <f t="shared" ca="1" si="355"/>
        <v>1</v>
      </c>
      <c r="C4305" s="135">
        <f t="shared" ca="1" si="356"/>
        <v>0.13076254457076253</v>
      </c>
      <c r="J4305">
        <f t="shared" ca="1" si="357"/>
        <v>1</v>
      </c>
      <c r="K4305">
        <f t="shared" ca="1" si="358"/>
        <v>0</v>
      </c>
      <c r="L4305" s="106">
        <f t="shared" si="360"/>
        <v>4299</v>
      </c>
      <c r="M4305" s="136">
        <f t="shared" ca="1" si="361"/>
        <v>0.11634885643497045</v>
      </c>
    </row>
    <row r="4306" spans="1:13" x14ac:dyDescent="0.25">
      <c r="A4306" s="108">
        <f t="shared" si="359"/>
        <v>4300</v>
      </c>
      <c r="B4306" s="134">
        <f t="shared" ca="1" si="355"/>
        <v>1</v>
      </c>
      <c r="C4306" s="135">
        <f t="shared" ca="1" si="356"/>
        <v>0.48305583432386356</v>
      </c>
      <c r="J4306">
        <f t="shared" ca="1" si="357"/>
        <v>1</v>
      </c>
      <c r="K4306">
        <f t="shared" ca="1" si="358"/>
        <v>0</v>
      </c>
      <c r="L4306" s="106">
        <f t="shared" si="360"/>
        <v>4300</v>
      </c>
      <c r="M4306" s="136">
        <f t="shared" ca="1" si="361"/>
        <v>19.655161795582373</v>
      </c>
    </row>
    <row r="4307" spans="1:13" x14ac:dyDescent="0.25">
      <c r="A4307" s="108">
        <f t="shared" si="359"/>
        <v>4301</v>
      </c>
      <c r="B4307" s="134">
        <f t="shared" ca="1" si="355"/>
        <v>1</v>
      </c>
      <c r="C4307" s="135">
        <f t="shared" ca="1" si="356"/>
        <v>0.48217692097475606</v>
      </c>
      <c r="J4307">
        <f t="shared" ca="1" si="357"/>
        <v>0</v>
      </c>
      <c r="K4307">
        <f t="shared" ca="1" si="358"/>
        <v>0</v>
      </c>
      <c r="L4307" s="106">
        <f t="shared" si="360"/>
        <v>4301</v>
      </c>
      <c r="M4307" s="136">
        <f t="shared" ca="1" si="361"/>
        <v>11.089947835817872</v>
      </c>
    </row>
    <row r="4308" spans="1:13" x14ac:dyDescent="0.25">
      <c r="A4308" s="108">
        <f t="shared" si="359"/>
        <v>4302</v>
      </c>
      <c r="B4308" s="134">
        <f t="shared" ca="1" si="355"/>
        <v>0</v>
      </c>
      <c r="C4308" s="135">
        <f t="shared" ca="1" si="356"/>
        <v>0.81101558463978696</v>
      </c>
      <c r="J4308">
        <f t="shared" ca="1" si="357"/>
        <v>0</v>
      </c>
      <c r="K4308">
        <f t="shared" ca="1" si="358"/>
        <v>0</v>
      </c>
      <c r="L4308" s="106">
        <f t="shared" si="360"/>
        <v>4302</v>
      </c>
      <c r="M4308" s="136">
        <f t="shared" ca="1" si="361"/>
        <v>0</v>
      </c>
    </row>
    <row r="4309" spans="1:13" x14ac:dyDescent="0.25">
      <c r="A4309" s="108">
        <f t="shared" si="359"/>
        <v>4303</v>
      </c>
      <c r="B4309" s="134">
        <f t="shared" ca="1" si="355"/>
        <v>1</v>
      </c>
      <c r="C4309" s="135">
        <f t="shared" ca="1" si="356"/>
        <v>2.0952683737927358E-2</v>
      </c>
      <c r="J4309">
        <f t="shared" ca="1" si="357"/>
        <v>1</v>
      </c>
      <c r="K4309">
        <f t="shared" ca="1" si="358"/>
        <v>0</v>
      </c>
      <c r="L4309" s="106">
        <f t="shared" si="360"/>
        <v>4303</v>
      </c>
      <c r="M4309" s="136">
        <f t="shared" ca="1" si="361"/>
        <v>1.1718293940782285</v>
      </c>
    </row>
    <row r="4310" spans="1:13" x14ac:dyDescent="0.25">
      <c r="A4310" s="108">
        <f t="shared" si="359"/>
        <v>4304</v>
      </c>
      <c r="B4310" s="134">
        <f t="shared" ca="1" si="355"/>
        <v>1</v>
      </c>
      <c r="C4310" s="135">
        <f t="shared" ca="1" si="356"/>
        <v>0.38914442322366216</v>
      </c>
      <c r="J4310">
        <f t="shared" ca="1" si="357"/>
        <v>1</v>
      </c>
      <c r="K4310">
        <f t="shared" ca="1" si="358"/>
        <v>0</v>
      </c>
      <c r="L4310" s="106">
        <f t="shared" si="360"/>
        <v>4304</v>
      </c>
      <c r="M4310" s="136">
        <f t="shared" ca="1" si="361"/>
        <v>0.18132183401333174</v>
      </c>
    </row>
    <row r="4311" spans="1:13" x14ac:dyDescent="0.25">
      <c r="A4311" s="108">
        <f t="shared" si="359"/>
        <v>4305</v>
      </c>
      <c r="B4311" s="134">
        <f t="shared" ca="1" si="355"/>
        <v>1</v>
      </c>
      <c r="C4311" s="135">
        <f t="shared" ca="1" si="356"/>
        <v>9.5441341598774709E-2</v>
      </c>
      <c r="J4311">
        <f t="shared" ca="1" si="357"/>
        <v>0</v>
      </c>
      <c r="K4311">
        <f t="shared" ca="1" si="358"/>
        <v>0</v>
      </c>
      <c r="L4311" s="106">
        <f t="shared" si="360"/>
        <v>4305</v>
      </c>
      <c r="M4311" s="136">
        <f t="shared" ca="1" si="361"/>
        <v>7.8179421754462339</v>
      </c>
    </row>
    <row r="4312" spans="1:13" x14ac:dyDescent="0.25">
      <c r="A4312" s="108">
        <f t="shared" si="359"/>
        <v>4306</v>
      </c>
      <c r="B4312" s="134">
        <f t="shared" ca="1" si="355"/>
        <v>0</v>
      </c>
      <c r="C4312" s="135">
        <f t="shared" ca="1" si="356"/>
        <v>0.77493899593463988</v>
      </c>
      <c r="J4312">
        <f t="shared" ca="1" si="357"/>
        <v>0</v>
      </c>
      <c r="K4312">
        <f t="shared" ca="1" si="358"/>
        <v>1</v>
      </c>
      <c r="L4312" s="106">
        <f t="shared" si="360"/>
        <v>4306</v>
      </c>
      <c r="M4312" s="136">
        <f t="shared" ca="1" si="361"/>
        <v>0</v>
      </c>
    </row>
    <row r="4313" spans="1:13" x14ac:dyDescent="0.25">
      <c r="A4313" s="108">
        <f t="shared" si="359"/>
        <v>4307</v>
      </c>
      <c r="B4313" s="134">
        <f t="shared" ca="1" si="355"/>
        <v>0</v>
      </c>
      <c r="C4313" s="135">
        <f t="shared" ca="1" si="356"/>
        <v>0.99142652175748669</v>
      </c>
      <c r="J4313">
        <f t="shared" ca="1" si="357"/>
        <v>0</v>
      </c>
      <c r="K4313">
        <f t="shared" ca="1" si="358"/>
        <v>1</v>
      </c>
      <c r="L4313" s="106">
        <f t="shared" si="360"/>
        <v>4307</v>
      </c>
      <c r="M4313" s="136">
        <f t="shared" ca="1" si="361"/>
        <v>0</v>
      </c>
    </row>
    <row r="4314" spans="1:13" x14ac:dyDescent="0.25">
      <c r="A4314" s="108">
        <f t="shared" si="359"/>
        <v>4308</v>
      </c>
      <c r="B4314" s="134">
        <f t="shared" ca="1" si="355"/>
        <v>0</v>
      </c>
      <c r="C4314" s="135">
        <f t="shared" ca="1" si="356"/>
        <v>0.94381711135955648</v>
      </c>
      <c r="J4314">
        <f t="shared" ca="1" si="357"/>
        <v>0</v>
      </c>
      <c r="K4314">
        <f t="shared" ca="1" si="358"/>
        <v>0</v>
      </c>
      <c r="L4314" s="106">
        <f t="shared" si="360"/>
        <v>4308</v>
      </c>
      <c r="M4314" s="136">
        <f t="shared" ca="1" si="361"/>
        <v>0</v>
      </c>
    </row>
    <row r="4315" spans="1:13" x14ac:dyDescent="0.25">
      <c r="A4315" s="108">
        <f t="shared" si="359"/>
        <v>4309</v>
      </c>
      <c r="B4315" s="134">
        <f t="shared" ca="1" si="355"/>
        <v>1</v>
      </c>
      <c r="C4315" s="135">
        <f t="shared" ca="1" si="356"/>
        <v>0.32805621445268951</v>
      </c>
      <c r="J4315">
        <f t="shared" ca="1" si="357"/>
        <v>1</v>
      </c>
      <c r="K4315">
        <f t="shared" ca="1" si="358"/>
        <v>0</v>
      </c>
      <c r="L4315" s="106">
        <f t="shared" si="360"/>
        <v>4309</v>
      </c>
      <c r="M4315" s="136">
        <f t="shared" ca="1" si="361"/>
        <v>4.1901104373199516</v>
      </c>
    </row>
    <row r="4316" spans="1:13" x14ac:dyDescent="0.25">
      <c r="A4316" s="108">
        <f t="shared" si="359"/>
        <v>4310</v>
      </c>
      <c r="B4316" s="134">
        <f t="shared" ca="1" si="355"/>
        <v>1</v>
      </c>
      <c r="C4316" s="135">
        <f t="shared" ca="1" si="356"/>
        <v>0.49179541827534168</v>
      </c>
      <c r="J4316">
        <f t="shared" ca="1" si="357"/>
        <v>1</v>
      </c>
      <c r="K4316">
        <f t="shared" ca="1" si="358"/>
        <v>0</v>
      </c>
      <c r="L4316" s="106">
        <f t="shared" si="360"/>
        <v>4310</v>
      </c>
      <c r="M4316" s="136">
        <f t="shared" ca="1" si="361"/>
        <v>9.122817423356091</v>
      </c>
    </row>
    <row r="4317" spans="1:13" x14ac:dyDescent="0.25">
      <c r="A4317" s="108">
        <f t="shared" si="359"/>
        <v>4311</v>
      </c>
      <c r="B4317" s="134">
        <f t="shared" ca="1" si="355"/>
        <v>1</v>
      </c>
      <c r="C4317" s="135">
        <f t="shared" ca="1" si="356"/>
        <v>0.63958410802127896</v>
      </c>
      <c r="J4317">
        <f t="shared" ca="1" si="357"/>
        <v>1</v>
      </c>
      <c r="K4317">
        <f t="shared" ca="1" si="358"/>
        <v>0</v>
      </c>
      <c r="L4317" s="106">
        <f t="shared" si="360"/>
        <v>4311</v>
      </c>
      <c r="M4317" s="136">
        <f t="shared" ca="1" si="361"/>
        <v>2.1035762681178007</v>
      </c>
    </row>
    <row r="4318" spans="1:13" x14ac:dyDescent="0.25">
      <c r="A4318" s="108">
        <f t="shared" si="359"/>
        <v>4312</v>
      </c>
      <c r="B4318" s="134">
        <f t="shared" ca="1" si="355"/>
        <v>1</v>
      </c>
      <c r="C4318" s="135">
        <f t="shared" ca="1" si="356"/>
        <v>0.17507643165013365</v>
      </c>
      <c r="J4318">
        <f t="shared" ca="1" si="357"/>
        <v>1</v>
      </c>
      <c r="K4318">
        <f t="shared" ca="1" si="358"/>
        <v>0</v>
      </c>
      <c r="L4318" s="106">
        <f t="shared" si="360"/>
        <v>4312</v>
      </c>
      <c r="M4318" s="136">
        <f t="shared" ca="1" si="361"/>
        <v>3.6566245365533026</v>
      </c>
    </row>
    <row r="4319" spans="1:13" x14ac:dyDescent="0.25">
      <c r="A4319" s="108">
        <f t="shared" si="359"/>
        <v>4313</v>
      </c>
      <c r="B4319" s="134">
        <f t="shared" ca="1" si="355"/>
        <v>1</v>
      </c>
      <c r="C4319" s="135">
        <f t="shared" ca="1" si="356"/>
        <v>0.44662133141001148</v>
      </c>
      <c r="J4319">
        <f t="shared" ca="1" si="357"/>
        <v>1</v>
      </c>
      <c r="K4319">
        <f t="shared" ca="1" si="358"/>
        <v>0</v>
      </c>
      <c r="L4319" s="106">
        <f t="shared" si="360"/>
        <v>4313</v>
      </c>
      <c r="M4319" s="136">
        <f t="shared" ca="1" si="361"/>
        <v>0.30033065870722564</v>
      </c>
    </row>
    <row r="4320" spans="1:13" x14ac:dyDescent="0.25">
      <c r="A4320" s="108">
        <f t="shared" si="359"/>
        <v>4314</v>
      </c>
      <c r="B4320" s="134">
        <f t="shared" ca="1" si="355"/>
        <v>1</v>
      </c>
      <c r="C4320" s="135">
        <f t="shared" ca="1" si="356"/>
        <v>0.68846184431569013</v>
      </c>
      <c r="J4320">
        <f t="shared" ca="1" si="357"/>
        <v>1</v>
      </c>
      <c r="K4320">
        <f t="shared" ca="1" si="358"/>
        <v>0</v>
      </c>
      <c r="L4320" s="106">
        <f t="shared" si="360"/>
        <v>4314</v>
      </c>
      <c r="M4320" s="136">
        <f t="shared" ca="1" si="361"/>
        <v>9.7770405772860212</v>
      </c>
    </row>
    <row r="4321" spans="1:13" x14ac:dyDescent="0.25">
      <c r="A4321" s="108">
        <f t="shared" si="359"/>
        <v>4315</v>
      </c>
      <c r="B4321" s="134">
        <f t="shared" ca="1" si="355"/>
        <v>1</v>
      </c>
      <c r="C4321" s="135">
        <f t="shared" ca="1" si="356"/>
        <v>0.35374888267744664</v>
      </c>
      <c r="J4321">
        <f t="shared" ca="1" si="357"/>
        <v>1</v>
      </c>
      <c r="K4321">
        <f t="shared" ca="1" si="358"/>
        <v>0</v>
      </c>
      <c r="L4321" s="106">
        <f t="shared" si="360"/>
        <v>4315</v>
      </c>
      <c r="M4321" s="136">
        <f t="shared" ca="1" si="361"/>
        <v>2.9477051008772492</v>
      </c>
    </row>
    <row r="4322" spans="1:13" x14ac:dyDescent="0.25">
      <c r="A4322" s="108">
        <f t="shared" si="359"/>
        <v>4316</v>
      </c>
      <c r="B4322" s="134">
        <f t="shared" ca="1" si="355"/>
        <v>1</v>
      </c>
      <c r="C4322" s="135">
        <f t="shared" ca="1" si="356"/>
        <v>0.47295644605005915</v>
      </c>
      <c r="J4322">
        <f t="shared" ca="1" si="357"/>
        <v>1</v>
      </c>
      <c r="K4322">
        <f t="shared" ca="1" si="358"/>
        <v>0</v>
      </c>
      <c r="L4322" s="106">
        <f t="shared" si="360"/>
        <v>4316</v>
      </c>
      <c r="M4322" s="136">
        <f t="shared" ca="1" si="361"/>
        <v>4.6571841492104111</v>
      </c>
    </row>
    <row r="4323" spans="1:13" x14ac:dyDescent="0.25">
      <c r="A4323" s="108">
        <f t="shared" si="359"/>
        <v>4317</v>
      </c>
      <c r="B4323" s="134">
        <f t="shared" ca="1" si="355"/>
        <v>1</v>
      </c>
      <c r="C4323" s="135">
        <f t="shared" ca="1" si="356"/>
        <v>0.24164960821584691</v>
      </c>
      <c r="J4323">
        <f t="shared" ca="1" si="357"/>
        <v>1</v>
      </c>
      <c r="K4323">
        <f t="shared" ca="1" si="358"/>
        <v>0</v>
      </c>
      <c r="L4323" s="106">
        <f t="shared" si="360"/>
        <v>4317</v>
      </c>
      <c r="M4323" s="136">
        <f t="shared" ca="1" si="361"/>
        <v>6.7841304883419022</v>
      </c>
    </row>
    <row r="4324" spans="1:13" x14ac:dyDescent="0.25">
      <c r="A4324" s="108">
        <f t="shared" si="359"/>
        <v>4318</v>
      </c>
      <c r="B4324" s="134">
        <f t="shared" ca="1" si="355"/>
        <v>1</v>
      </c>
      <c r="C4324" s="135">
        <f t="shared" ca="1" si="356"/>
        <v>0.18390569136061852</v>
      </c>
      <c r="J4324">
        <f t="shared" ca="1" si="357"/>
        <v>0</v>
      </c>
      <c r="K4324">
        <f t="shared" ca="1" si="358"/>
        <v>0</v>
      </c>
      <c r="L4324" s="106">
        <f t="shared" si="360"/>
        <v>4318</v>
      </c>
      <c r="M4324" s="136">
        <f t="shared" ca="1" si="361"/>
        <v>1.8300639969935404</v>
      </c>
    </row>
    <row r="4325" spans="1:13" x14ac:dyDescent="0.25">
      <c r="A4325" s="108">
        <f t="shared" si="359"/>
        <v>4319</v>
      </c>
      <c r="B4325" s="134">
        <f t="shared" ca="1" si="355"/>
        <v>0</v>
      </c>
      <c r="C4325" s="135">
        <f t="shared" ca="1" si="356"/>
        <v>0.88975044025951011</v>
      </c>
      <c r="J4325">
        <f t="shared" ca="1" si="357"/>
        <v>0</v>
      </c>
      <c r="K4325">
        <f t="shared" ca="1" si="358"/>
        <v>0</v>
      </c>
      <c r="L4325" s="106">
        <f t="shared" si="360"/>
        <v>4319</v>
      </c>
      <c r="M4325" s="136">
        <f t="shared" ca="1" si="361"/>
        <v>0</v>
      </c>
    </row>
    <row r="4326" spans="1:13" x14ac:dyDescent="0.25">
      <c r="A4326" s="108">
        <f t="shared" si="359"/>
        <v>4320</v>
      </c>
      <c r="B4326" s="134">
        <f t="shared" ca="1" si="355"/>
        <v>1</v>
      </c>
      <c r="C4326" s="135">
        <f t="shared" ca="1" si="356"/>
        <v>6.743473317487958E-2</v>
      </c>
      <c r="J4326">
        <f t="shared" ca="1" si="357"/>
        <v>1</v>
      </c>
      <c r="K4326">
        <f t="shared" ca="1" si="358"/>
        <v>0</v>
      </c>
      <c r="L4326" s="106">
        <f t="shared" si="360"/>
        <v>4320</v>
      </c>
      <c r="M4326" s="136">
        <f t="shared" ca="1" si="361"/>
        <v>4.7022521413689065</v>
      </c>
    </row>
    <row r="4327" spans="1:13" x14ac:dyDescent="0.25">
      <c r="A4327" s="108">
        <f t="shared" si="359"/>
        <v>4321</v>
      </c>
      <c r="B4327" s="134">
        <f t="shared" ca="1" si="355"/>
        <v>1</v>
      </c>
      <c r="C4327" s="135">
        <f t="shared" ca="1" si="356"/>
        <v>0.12457073393027651</v>
      </c>
      <c r="J4327">
        <f t="shared" ca="1" si="357"/>
        <v>0</v>
      </c>
      <c r="K4327">
        <f t="shared" ca="1" si="358"/>
        <v>0</v>
      </c>
      <c r="L4327" s="106">
        <f t="shared" si="360"/>
        <v>4321</v>
      </c>
      <c r="M4327" s="136">
        <f t="shared" ca="1" si="361"/>
        <v>4.3801012317128833</v>
      </c>
    </row>
    <row r="4328" spans="1:13" x14ac:dyDescent="0.25">
      <c r="A4328" s="108">
        <f t="shared" si="359"/>
        <v>4322</v>
      </c>
      <c r="B4328" s="134">
        <f t="shared" ca="1" si="355"/>
        <v>0</v>
      </c>
      <c r="C4328" s="135">
        <f t="shared" ca="1" si="356"/>
        <v>0.99944436792954894</v>
      </c>
      <c r="J4328">
        <f t="shared" ca="1" si="357"/>
        <v>0</v>
      </c>
      <c r="K4328">
        <f t="shared" ca="1" si="358"/>
        <v>0</v>
      </c>
      <c r="L4328" s="106">
        <f t="shared" si="360"/>
        <v>4322</v>
      </c>
      <c r="M4328" s="136">
        <f t="shared" ca="1" si="361"/>
        <v>0</v>
      </c>
    </row>
    <row r="4329" spans="1:13" x14ac:dyDescent="0.25">
      <c r="A4329" s="108">
        <f t="shared" si="359"/>
        <v>4323</v>
      </c>
      <c r="B4329" s="134">
        <f t="shared" ca="1" si="355"/>
        <v>1</v>
      </c>
      <c r="C4329" s="135">
        <f t="shared" ca="1" si="356"/>
        <v>0.1292761093995658</v>
      </c>
      <c r="J4329">
        <f t="shared" ca="1" si="357"/>
        <v>1</v>
      </c>
      <c r="K4329">
        <f t="shared" ca="1" si="358"/>
        <v>0</v>
      </c>
      <c r="L4329" s="106">
        <f t="shared" si="360"/>
        <v>4323</v>
      </c>
      <c r="M4329" s="136">
        <f t="shared" ca="1" si="361"/>
        <v>7.1759882964521973E-2</v>
      </c>
    </row>
    <row r="4330" spans="1:13" x14ac:dyDescent="0.25">
      <c r="A4330" s="108">
        <f t="shared" si="359"/>
        <v>4324</v>
      </c>
      <c r="B4330" s="134">
        <f t="shared" ca="1" si="355"/>
        <v>1</v>
      </c>
      <c r="C4330" s="135">
        <f t="shared" ca="1" si="356"/>
        <v>0.26791331244337901</v>
      </c>
      <c r="J4330">
        <f t="shared" ca="1" si="357"/>
        <v>1</v>
      </c>
      <c r="K4330">
        <f t="shared" ca="1" si="358"/>
        <v>0</v>
      </c>
      <c r="L4330" s="106">
        <f t="shared" si="360"/>
        <v>4324</v>
      </c>
      <c r="M4330" s="136">
        <f t="shared" ca="1" si="361"/>
        <v>0.70908435822758398</v>
      </c>
    </row>
    <row r="4331" spans="1:13" x14ac:dyDescent="0.25">
      <c r="A4331" s="108">
        <f t="shared" si="359"/>
        <v>4325</v>
      </c>
      <c r="B4331" s="134">
        <f t="shared" ca="1" si="355"/>
        <v>1</v>
      </c>
      <c r="C4331" s="135">
        <f t="shared" ca="1" si="356"/>
        <v>0.53429995964622679</v>
      </c>
      <c r="J4331">
        <f t="shared" ca="1" si="357"/>
        <v>1</v>
      </c>
      <c r="K4331">
        <f t="shared" ca="1" si="358"/>
        <v>0</v>
      </c>
      <c r="L4331" s="106">
        <f t="shared" si="360"/>
        <v>4325</v>
      </c>
      <c r="M4331" s="136">
        <f t="shared" ca="1" si="361"/>
        <v>15.207616704298434</v>
      </c>
    </row>
    <row r="4332" spans="1:13" x14ac:dyDescent="0.25">
      <c r="A4332" s="108">
        <f t="shared" si="359"/>
        <v>4326</v>
      </c>
      <c r="B4332" s="134">
        <f t="shared" ca="1" si="355"/>
        <v>1</v>
      </c>
      <c r="C4332" s="135">
        <f t="shared" ca="1" si="356"/>
        <v>0.48128835473731846</v>
      </c>
      <c r="J4332">
        <f t="shared" ca="1" si="357"/>
        <v>1</v>
      </c>
      <c r="K4332">
        <f t="shared" ca="1" si="358"/>
        <v>0</v>
      </c>
      <c r="L4332" s="106">
        <f t="shared" si="360"/>
        <v>4326</v>
      </c>
      <c r="M4332" s="136">
        <f t="shared" ca="1" si="361"/>
        <v>4.7509805318329859</v>
      </c>
    </row>
    <row r="4333" spans="1:13" x14ac:dyDescent="0.25">
      <c r="A4333" s="108">
        <f t="shared" si="359"/>
        <v>4327</v>
      </c>
      <c r="B4333" s="134">
        <f t="shared" ca="1" si="355"/>
        <v>1</v>
      </c>
      <c r="C4333" s="135">
        <f t="shared" ca="1" si="356"/>
        <v>0.72721745524026282</v>
      </c>
      <c r="J4333">
        <f t="shared" ca="1" si="357"/>
        <v>1</v>
      </c>
      <c r="K4333">
        <f t="shared" ca="1" si="358"/>
        <v>0</v>
      </c>
      <c r="L4333" s="106">
        <f t="shared" si="360"/>
        <v>4327</v>
      </c>
      <c r="M4333" s="136">
        <f t="shared" ca="1" si="361"/>
        <v>3.5186394405164113E-2</v>
      </c>
    </row>
    <row r="4334" spans="1:13" x14ac:dyDescent="0.25">
      <c r="A4334" s="108">
        <f t="shared" si="359"/>
        <v>4328</v>
      </c>
      <c r="B4334" s="134">
        <f t="shared" ca="1" si="355"/>
        <v>1</v>
      </c>
      <c r="C4334" s="135">
        <f t="shared" ca="1" si="356"/>
        <v>0.59535638754473552</v>
      </c>
      <c r="J4334">
        <f t="shared" ca="1" si="357"/>
        <v>0</v>
      </c>
      <c r="K4334">
        <f t="shared" ca="1" si="358"/>
        <v>0</v>
      </c>
      <c r="L4334" s="106">
        <f t="shared" si="360"/>
        <v>4328</v>
      </c>
      <c r="M4334" s="136">
        <f t="shared" ca="1" si="361"/>
        <v>3.8918624043534118</v>
      </c>
    </row>
    <row r="4335" spans="1:13" x14ac:dyDescent="0.25">
      <c r="A4335" s="108">
        <f t="shared" si="359"/>
        <v>4329</v>
      </c>
      <c r="B4335" s="134">
        <f t="shared" ref="B4335:B4398" ca="1" si="362">IF(B4334&gt;0,IF(C4335&lt;pww,1,0),IF(C4335&lt;pdw,1,0))</f>
        <v>0</v>
      </c>
      <c r="C4335" s="135">
        <f t="shared" ca="1" si="356"/>
        <v>0.84690432461211695</v>
      </c>
      <c r="J4335">
        <f t="shared" ca="1" si="357"/>
        <v>0</v>
      </c>
      <c r="K4335">
        <f t="shared" ca="1" si="358"/>
        <v>0</v>
      </c>
      <c r="L4335" s="106">
        <f t="shared" si="360"/>
        <v>4329</v>
      </c>
      <c r="M4335" s="136">
        <f t="shared" ca="1" si="361"/>
        <v>0</v>
      </c>
    </row>
    <row r="4336" spans="1:13" x14ac:dyDescent="0.25">
      <c r="A4336" s="108">
        <f t="shared" si="359"/>
        <v>4330</v>
      </c>
      <c r="B4336" s="134">
        <f t="shared" ca="1" si="362"/>
        <v>1</v>
      </c>
      <c r="C4336" s="135">
        <f t="shared" ca="1" si="356"/>
        <v>0.13526713924195199</v>
      </c>
      <c r="J4336">
        <f t="shared" ca="1" si="357"/>
        <v>0</v>
      </c>
      <c r="K4336">
        <f t="shared" ca="1" si="358"/>
        <v>0</v>
      </c>
      <c r="L4336" s="106">
        <f t="shared" si="360"/>
        <v>4330</v>
      </c>
      <c r="M4336" s="136">
        <f t="shared" ca="1" si="361"/>
        <v>3.8502142106131259</v>
      </c>
    </row>
    <row r="4337" spans="1:13" x14ac:dyDescent="0.25">
      <c r="A4337" s="108">
        <f t="shared" si="359"/>
        <v>4331</v>
      </c>
      <c r="B4337" s="134">
        <f t="shared" ca="1" si="362"/>
        <v>0</v>
      </c>
      <c r="C4337" s="135">
        <f t="shared" ca="1" si="356"/>
        <v>0.78221917190430146</v>
      </c>
      <c r="J4337">
        <f t="shared" ca="1" si="357"/>
        <v>0</v>
      </c>
      <c r="K4337">
        <f t="shared" ca="1" si="358"/>
        <v>0</v>
      </c>
      <c r="L4337" s="106">
        <f t="shared" si="360"/>
        <v>4331</v>
      </c>
      <c r="M4337" s="136">
        <f t="shared" ca="1" si="361"/>
        <v>0</v>
      </c>
    </row>
    <row r="4338" spans="1:13" x14ac:dyDescent="0.25">
      <c r="A4338" s="108">
        <f t="shared" si="359"/>
        <v>4332</v>
      </c>
      <c r="B4338" s="134">
        <f t="shared" ca="1" si="362"/>
        <v>1</v>
      </c>
      <c r="C4338" s="135">
        <f t="shared" ca="1" si="356"/>
        <v>0.30203632054931628</v>
      </c>
      <c r="J4338">
        <f t="shared" ca="1" si="357"/>
        <v>0</v>
      </c>
      <c r="K4338">
        <f t="shared" ca="1" si="358"/>
        <v>0</v>
      </c>
      <c r="L4338" s="106">
        <f t="shared" si="360"/>
        <v>4332</v>
      </c>
      <c r="M4338" s="136">
        <f t="shared" ca="1" si="361"/>
        <v>1.4861242461917463</v>
      </c>
    </row>
    <row r="4339" spans="1:13" x14ac:dyDescent="0.25">
      <c r="A4339" s="108">
        <f t="shared" si="359"/>
        <v>4333</v>
      </c>
      <c r="B4339" s="134">
        <f t="shared" ca="1" si="362"/>
        <v>0</v>
      </c>
      <c r="C4339" s="135">
        <f t="shared" ca="1" si="356"/>
        <v>0.83970966841313888</v>
      </c>
      <c r="J4339">
        <f t="shared" ca="1" si="357"/>
        <v>0</v>
      </c>
      <c r="K4339">
        <f t="shared" ca="1" si="358"/>
        <v>1</v>
      </c>
      <c r="L4339" s="106">
        <f t="shared" si="360"/>
        <v>4333</v>
      </c>
      <c r="M4339" s="136">
        <f t="shared" ca="1" si="361"/>
        <v>0</v>
      </c>
    </row>
    <row r="4340" spans="1:13" x14ac:dyDescent="0.25">
      <c r="A4340" s="108">
        <f t="shared" si="359"/>
        <v>4334</v>
      </c>
      <c r="B4340" s="134">
        <f t="shared" ca="1" si="362"/>
        <v>0</v>
      </c>
      <c r="C4340" s="135">
        <f t="shared" ca="1" si="356"/>
        <v>0.46676595564698053</v>
      </c>
      <c r="J4340">
        <f t="shared" ca="1" si="357"/>
        <v>0</v>
      </c>
      <c r="K4340">
        <f t="shared" ca="1" si="358"/>
        <v>0</v>
      </c>
      <c r="L4340" s="106">
        <f t="shared" si="360"/>
        <v>4334</v>
      </c>
      <c r="M4340" s="136">
        <f t="shared" ca="1" si="361"/>
        <v>0</v>
      </c>
    </row>
    <row r="4341" spans="1:13" x14ac:dyDescent="0.25">
      <c r="A4341" s="108">
        <f t="shared" si="359"/>
        <v>4335</v>
      </c>
      <c r="B4341" s="134">
        <f t="shared" ca="1" si="362"/>
        <v>1</v>
      </c>
      <c r="C4341" s="135">
        <f t="shared" ca="1" si="356"/>
        <v>0.25120775364196257</v>
      </c>
      <c r="J4341">
        <f t="shared" ca="1" si="357"/>
        <v>1</v>
      </c>
      <c r="K4341">
        <f t="shared" ca="1" si="358"/>
        <v>0</v>
      </c>
      <c r="L4341" s="106">
        <f t="shared" si="360"/>
        <v>4335</v>
      </c>
      <c r="M4341" s="136">
        <f t="shared" ca="1" si="361"/>
        <v>1.2755951394412484</v>
      </c>
    </row>
    <row r="4342" spans="1:13" x14ac:dyDescent="0.25">
      <c r="A4342" s="108">
        <f t="shared" si="359"/>
        <v>4336</v>
      </c>
      <c r="B4342" s="134">
        <f t="shared" ca="1" si="362"/>
        <v>1</v>
      </c>
      <c r="C4342" s="135">
        <f t="shared" ca="1" si="356"/>
        <v>9.6137013976101193E-2</v>
      </c>
      <c r="J4342">
        <f t="shared" ca="1" si="357"/>
        <v>1</v>
      </c>
      <c r="K4342">
        <f t="shared" ca="1" si="358"/>
        <v>0</v>
      </c>
      <c r="L4342" s="106">
        <f t="shared" si="360"/>
        <v>4336</v>
      </c>
      <c r="M4342" s="136">
        <f t="shared" ca="1" si="361"/>
        <v>4.2048297315769654</v>
      </c>
    </row>
    <row r="4343" spans="1:13" x14ac:dyDescent="0.25">
      <c r="A4343" s="108">
        <f t="shared" si="359"/>
        <v>4337</v>
      </c>
      <c r="B4343" s="134">
        <f t="shared" ca="1" si="362"/>
        <v>1</v>
      </c>
      <c r="C4343" s="135">
        <f t="shared" ca="1" si="356"/>
        <v>0.15063379670963151</v>
      </c>
      <c r="J4343">
        <f t="shared" ca="1" si="357"/>
        <v>1</v>
      </c>
      <c r="K4343">
        <f t="shared" ca="1" si="358"/>
        <v>0</v>
      </c>
      <c r="L4343" s="106">
        <f t="shared" si="360"/>
        <v>4337</v>
      </c>
      <c r="M4343" s="136">
        <f t="shared" ca="1" si="361"/>
        <v>0.80481688671487295</v>
      </c>
    </row>
    <row r="4344" spans="1:13" x14ac:dyDescent="0.25">
      <c r="A4344" s="108">
        <f t="shared" si="359"/>
        <v>4338</v>
      </c>
      <c r="B4344" s="134">
        <f t="shared" ca="1" si="362"/>
        <v>1</v>
      </c>
      <c r="C4344" s="135">
        <f t="shared" ca="1" si="356"/>
        <v>0.40077349150415553</v>
      </c>
      <c r="J4344">
        <f t="shared" ca="1" si="357"/>
        <v>1</v>
      </c>
      <c r="K4344">
        <f t="shared" ca="1" si="358"/>
        <v>0</v>
      </c>
      <c r="L4344" s="106">
        <f t="shared" si="360"/>
        <v>4338</v>
      </c>
      <c r="M4344" s="136">
        <f t="shared" ca="1" si="361"/>
        <v>0.26895084916524969</v>
      </c>
    </row>
    <row r="4345" spans="1:13" x14ac:dyDescent="0.25">
      <c r="A4345" s="108">
        <f t="shared" si="359"/>
        <v>4339</v>
      </c>
      <c r="B4345" s="134">
        <f t="shared" ca="1" si="362"/>
        <v>1</v>
      </c>
      <c r="C4345" s="135">
        <f t="shared" ca="1" si="356"/>
        <v>0.48388344769299163</v>
      </c>
      <c r="J4345">
        <f t="shared" ca="1" si="357"/>
        <v>1</v>
      </c>
      <c r="K4345">
        <f t="shared" ca="1" si="358"/>
        <v>0</v>
      </c>
      <c r="L4345" s="106">
        <f t="shared" si="360"/>
        <v>4339</v>
      </c>
      <c r="M4345" s="136">
        <f t="shared" ca="1" si="361"/>
        <v>1.3286310305203295</v>
      </c>
    </row>
    <row r="4346" spans="1:13" x14ac:dyDescent="0.25">
      <c r="A4346" s="108">
        <f t="shared" si="359"/>
        <v>4340</v>
      </c>
      <c r="B4346" s="134">
        <f t="shared" ca="1" si="362"/>
        <v>1</v>
      </c>
      <c r="C4346" s="135">
        <f t="shared" ca="1" si="356"/>
        <v>0.29241705740990698</v>
      </c>
      <c r="J4346">
        <f t="shared" ca="1" si="357"/>
        <v>0</v>
      </c>
      <c r="K4346">
        <f t="shared" ca="1" si="358"/>
        <v>0</v>
      </c>
      <c r="L4346" s="106">
        <f t="shared" si="360"/>
        <v>4340</v>
      </c>
      <c r="M4346" s="136">
        <f t="shared" ca="1" si="361"/>
        <v>0.19522415724265349</v>
      </c>
    </row>
    <row r="4347" spans="1:13" x14ac:dyDescent="0.25">
      <c r="A4347" s="108">
        <f t="shared" si="359"/>
        <v>4341</v>
      </c>
      <c r="B4347" s="134">
        <f t="shared" ca="1" si="362"/>
        <v>0</v>
      </c>
      <c r="C4347" s="135">
        <f t="shared" ca="1" si="356"/>
        <v>0.9173982149506541</v>
      </c>
      <c r="J4347">
        <f t="shared" ca="1" si="357"/>
        <v>0</v>
      </c>
      <c r="K4347">
        <f t="shared" ca="1" si="358"/>
        <v>0</v>
      </c>
      <c r="L4347" s="106">
        <f t="shared" si="360"/>
        <v>4341</v>
      </c>
      <c r="M4347" s="136">
        <f t="shared" ca="1" si="361"/>
        <v>0</v>
      </c>
    </row>
    <row r="4348" spans="1:13" x14ac:dyDescent="0.25">
      <c r="A4348" s="108">
        <f t="shared" si="359"/>
        <v>4342</v>
      </c>
      <c r="B4348" s="134">
        <f t="shared" ca="1" si="362"/>
        <v>1</v>
      </c>
      <c r="C4348" s="135">
        <f t="shared" ca="1" si="356"/>
        <v>0.12910346272456319</v>
      </c>
      <c r="J4348">
        <f t="shared" ca="1" si="357"/>
        <v>1</v>
      </c>
      <c r="K4348">
        <f t="shared" ca="1" si="358"/>
        <v>0</v>
      </c>
      <c r="L4348" s="106">
        <f t="shared" si="360"/>
        <v>4342</v>
      </c>
      <c r="M4348" s="136">
        <f t="shared" ca="1" si="361"/>
        <v>15.443344729472312</v>
      </c>
    </row>
    <row r="4349" spans="1:13" x14ac:dyDescent="0.25">
      <c r="A4349" s="108">
        <f t="shared" si="359"/>
        <v>4343</v>
      </c>
      <c r="B4349" s="134">
        <f t="shared" ca="1" si="362"/>
        <v>1</v>
      </c>
      <c r="C4349" s="135">
        <f t="shared" ca="1" si="356"/>
        <v>0.38344641622269005</v>
      </c>
      <c r="J4349">
        <f t="shared" ca="1" si="357"/>
        <v>1</v>
      </c>
      <c r="K4349">
        <f t="shared" ca="1" si="358"/>
        <v>0</v>
      </c>
      <c r="L4349" s="106">
        <f t="shared" si="360"/>
        <v>4343</v>
      </c>
      <c r="M4349" s="136">
        <f t="shared" ca="1" si="361"/>
        <v>7.818114601057613</v>
      </c>
    </row>
    <row r="4350" spans="1:13" x14ac:dyDescent="0.25">
      <c r="A4350" s="108">
        <f t="shared" si="359"/>
        <v>4344</v>
      </c>
      <c r="B4350" s="134">
        <f t="shared" ca="1" si="362"/>
        <v>1</v>
      </c>
      <c r="C4350" s="135">
        <f t="shared" ca="1" si="356"/>
        <v>0.38567444719445887</v>
      </c>
      <c r="J4350">
        <f t="shared" ca="1" si="357"/>
        <v>1</v>
      </c>
      <c r="K4350">
        <f t="shared" ca="1" si="358"/>
        <v>0</v>
      </c>
      <c r="L4350" s="106">
        <f t="shared" si="360"/>
        <v>4344</v>
      </c>
      <c r="M4350" s="136">
        <f t="shared" ca="1" si="361"/>
        <v>1.575974937638607</v>
      </c>
    </row>
    <row r="4351" spans="1:13" x14ac:dyDescent="0.25">
      <c r="A4351" s="108">
        <f t="shared" si="359"/>
        <v>4345</v>
      </c>
      <c r="B4351" s="134">
        <f t="shared" ca="1" si="362"/>
        <v>1</v>
      </c>
      <c r="C4351" s="135">
        <f t="shared" ca="1" si="356"/>
        <v>0.23668098513933034</v>
      </c>
      <c r="J4351">
        <f t="shared" ca="1" si="357"/>
        <v>1</v>
      </c>
      <c r="K4351">
        <f t="shared" ca="1" si="358"/>
        <v>0</v>
      </c>
      <c r="L4351" s="106">
        <f t="shared" si="360"/>
        <v>4345</v>
      </c>
      <c r="M4351" s="136">
        <f t="shared" ca="1" si="361"/>
        <v>2.62478809057145</v>
      </c>
    </row>
    <row r="4352" spans="1:13" x14ac:dyDescent="0.25">
      <c r="A4352" s="108">
        <f t="shared" si="359"/>
        <v>4346</v>
      </c>
      <c r="B4352" s="134">
        <f t="shared" ca="1" si="362"/>
        <v>1</v>
      </c>
      <c r="C4352" s="135">
        <f t="shared" ca="1" si="356"/>
        <v>0.54893199812468496</v>
      </c>
      <c r="J4352">
        <f t="shared" ca="1" si="357"/>
        <v>1</v>
      </c>
      <c r="K4352">
        <f t="shared" ca="1" si="358"/>
        <v>0</v>
      </c>
      <c r="L4352" s="106">
        <f t="shared" si="360"/>
        <v>4346</v>
      </c>
      <c r="M4352" s="136">
        <f t="shared" ca="1" si="361"/>
        <v>4.2389397524863206</v>
      </c>
    </row>
    <row r="4353" spans="1:13" x14ac:dyDescent="0.25">
      <c r="A4353" s="108">
        <f t="shared" si="359"/>
        <v>4347</v>
      </c>
      <c r="B4353" s="134">
        <f t="shared" ca="1" si="362"/>
        <v>1</v>
      </c>
      <c r="C4353" s="135">
        <f t="shared" ca="1" si="356"/>
        <v>0.76101097711502053</v>
      </c>
      <c r="J4353">
        <f t="shared" ca="1" si="357"/>
        <v>1</v>
      </c>
      <c r="K4353">
        <f t="shared" ca="1" si="358"/>
        <v>0</v>
      </c>
      <c r="L4353" s="106">
        <f t="shared" si="360"/>
        <v>4347</v>
      </c>
      <c r="M4353" s="136">
        <f t="shared" ca="1" si="361"/>
        <v>7.3803663905509787</v>
      </c>
    </row>
    <row r="4354" spans="1:13" x14ac:dyDescent="0.25">
      <c r="A4354" s="108">
        <f t="shared" si="359"/>
        <v>4348</v>
      </c>
      <c r="B4354" s="134">
        <f t="shared" ca="1" si="362"/>
        <v>1</v>
      </c>
      <c r="C4354" s="135">
        <f t="shared" ca="1" si="356"/>
        <v>0.32712343709104375</v>
      </c>
      <c r="J4354">
        <f t="shared" ca="1" si="357"/>
        <v>0</v>
      </c>
      <c r="K4354">
        <f t="shared" ca="1" si="358"/>
        <v>0</v>
      </c>
      <c r="L4354" s="106">
        <f t="shared" si="360"/>
        <v>4348</v>
      </c>
      <c r="M4354" s="136">
        <f t="shared" ca="1" si="361"/>
        <v>4.1247779757471346</v>
      </c>
    </row>
    <row r="4355" spans="1:13" x14ac:dyDescent="0.25">
      <c r="A4355" s="108">
        <f t="shared" si="359"/>
        <v>4349</v>
      </c>
      <c r="B4355" s="134">
        <f t="shared" ca="1" si="362"/>
        <v>0</v>
      </c>
      <c r="C4355" s="135">
        <f t="shared" ca="1" si="356"/>
        <v>0.97099973016785668</v>
      </c>
      <c r="J4355">
        <f t="shared" ca="1" si="357"/>
        <v>0</v>
      </c>
      <c r="K4355">
        <f t="shared" ca="1" si="358"/>
        <v>1</v>
      </c>
      <c r="L4355" s="106">
        <f t="shared" si="360"/>
        <v>4349</v>
      </c>
      <c r="M4355" s="136">
        <f t="shared" ca="1" si="361"/>
        <v>0</v>
      </c>
    </row>
    <row r="4356" spans="1:13" x14ac:dyDescent="0.25">
      <c r="A4356" s="108">
        <f t="shared" si="359"/>
        <v>4350</v>
      </c>
      <c r="B4356" s="134">
        <f t="shared" ca="1" si="362"/>
        <v>0</v>
      </c>
      <c r="C4356" s="135">
        <f t="shared" ca="1" si="356"/>
        <v>0.5821247658198373</v>
      </c>
      <c r="J4356">
        <f t="shared" ca="1" si="357"/>
        <v>0</v>
      </c>
      <c r="K4356">
        <f t="shared" ca="1" si="358"/>
        <v>1</v>
      </c>
      <c r="L4356" s="106">
        <f t="shared" si="360"/>
        <v>4350</v>
      </c>
      <c r="M4356" s="136">
        <f t="shared" ca="1" si="361"/>
        <v>0</v>
      </c>
    </row>
    <row r="4357" spans="1:13" x14ac:dyDescent="0.25">
      <c r="A4357" s="108">
        <f t="shared" si="359"/>
        <v>4351</v>
      </c>
      <c r="B4357" s="134">
        <f t="shared" ca="1" si="362"/>
        <v>0</v>
      </c>
      <c r="C4357" s="135">
        <f t="shared" ca="1" si="356"/>
        <v>0.78722847327549339</v>
      </c>
      <c r="J4357">
        <f t="shared" ca="1" si="357"/>
        <v>0</v>
      </c>
      <c r="K4357">
        <f t="shared" ca="1" si="358"/>
        <v>1</v>
      </c>
      <c r="L4357" s="106">
        <f t="shared" si="360"/>
        <v>4351</v>
      </c>
      <c r="M4357" s="136">
        <f t="shared" ca="1" si="361"/>
        <v>0</v>
      </c>
    </row>
    <row r="4358" spans="1:13" x14ac:dyDescent="0.25">
      <c r="A4358" s="108">
        <f t="shared" si="359"/>
        <v>4352</v>
      </c>
      <c r="B4358" s="134">
        <f t="shared" ca="1" si="362"/>
        <v>0</v>
      </c>
      <c r="C4358" s="135">
        <f t="shared" ca="1" si="356"/>
        <v>0.53416997160777446</v>
      </c>
      <c r="J4358">
        <f t="shared" ca="1" si="357"/>
        <v>0</v>
      </c>
      <c r="K4358">
        <f t="shared" ca="1" si="358"/>
        <v>0</v>
      </c>
      <c r="L4358" s="106">
        <f t="shared" si="360"/>
        <v>4352</v>
      </c>
      <c r="M4358" s="136">
        <f t="shared" ca="1" si="361"/>
        <v>0</v>
      </c>
    </row>
    <row r="4359" spans="1:13" x14ac:dyDescent="0.25">
      <c r="A4359" s="108">
        <f t="shared" si="359"/>
        <v>4353</v>
      </c>
      <c r="B4359" s="134">
        <f t="shared" ca="1" si="362"/>
        <v>1</v>
      </c>
      <c r="C4359" s="135">
        <f t="shared" ca="1" si="356"/>
        <v>0.1477200340074688</v>
      </c>
      <c r="J4359">
        <f t="shared" ca="1" si="357"/>
        <v>1</v>
      </c>
      <c r="K4359">
        <f t="shared" ca="1" si="358"/>
        <v>0</v>
      </c>
      <c r="L4359" s="106">
        <f t="shared" si="360"/>
        <v>4353</v>
      </c>
      <c r="M4359" s="136">
        <f t="shared" ca="1" si="361"/>
        <v>2.1504850042047359</v>
      </c>
    </row>
    <row r="4360" spans="1:13" x14ac:dyDescent="0.25">
      <c r="A4360" s="108">
        <f t="shared" si="359"/>
        <v>4354</v>
      </c>
      <c r="B4360" s="134">
        <f t="shared" ca="1" si="362"/>
        <v>1</v>
      </c>
      <c r="C4360" s="135">
        <f t="shared" ref="C4360:C4423" ca="1" si="363">RAND()</f>
        <v>0.3977705283216294</v>
      </c>
      <c r="J4360">
        <f t="shared" ref="J4360:J4423" ca="1" si="364">IF(AND(B4360,B4361),1,0)</f>
        <v>1</v>
      </c>
      <c r="K4360">
        <f t="shared" ref="K4360:K4423" ca="1" si="365">IF(AND(NOT(B4360),NOT(B4361)),1,0)</f>
        <v>0</v>
      </c>
      <c r="L4360" s="106">
        <f t="shared" si="360"/>
        <v>4354</v>
      </c>
      <c r="M4360" s="136">
        <f t="shared" ca="1" si="361"/>
        <v>1.1967718469590125</v>
      </c>
    </row>
    <row r="4361" spans="1:13" x14ac:dyDescent="0.25">
      <c r="A4361" s="108">
        <f t="shared" si="359"/>
        <v>4355</v>
      </c>
      <c r="B4361" s="134">
        <f t="shared" ca="1" si="362"/>
        <v>1</v>
      </c>
      <c r="C4361" s="135">
        <f t="shared" ca="1" si="363"/>
        <v>0.48635720443772601</v>
      </c>
      <c r="J4361">
        <f t="shared" ca="1" si="364"/>
        <v>1</v>
      </c>
      <c r="K4361">
        <f t="shared" ca="1" si="365"/>
        <v>0</v>
      </c>
      <c r="L4361" s="106">
        <f t="shared" si="360"/>
        <v>4355</v>
      </c>
      <c r="M4361" s="136">
        <f t="shared" ca="1" si="361"/>
        <v>4.0092761378307822</v>
      </c>
    </row>
    <row r="4362" spans="1:13" x14ac:dyDescent="0.25">
      <c r="A4362" s="108">
        <f t="shared" ref="A4362:A4425" si="366">A4361+1</f>
        <v>4356</v>
      </c>
      <c r="B4362" s="134">
        <f t="shared" ca="1" si="362"/>
        <v>1</v>
      </c>
      <c r="C4362" s="135">
        <f t="shared" ca="1" si="363"/>
        <v>0.59110285416915764</v>
      </c>
      <c r="J4362">
        <f t="shared" ca="1" si="364"/>
        <v>1</v>
      </c>
      <c r="K4362">
        <f t="shared" ca="1" si="365"/>
        <v>0</v>
      </c>
      <c r="L4362" s="106">
        <f t="shared" ref="L4362:L4425" si="367">L4361+1</f>
        <v>4356</v>
      </c>
      <c r="M4362" s="136">
        <f t="shared" ref="M4362:M4425" ca="1" si="368">IF(B4362&gt;0,-LN(1-(RAND()))/lambda,0)</f>
        <v>7.0138396612042033</v>
      </c>
    </row>
    <row r="4363" spans="1:13" x14ac:dyDescent="0.25">
      <c r="A4363" s="108">
        <f t="shared" si="366"/>
        <v>4357</v>
      </c>
      <c r="B4363" s="134">
        <f t="shared" ca="1" si="362"/>
        <v>1</v>
      </c>
      <c r="C4363" s="135">
        <f t="shared" ca="1" si="363"/>
        <v>0.17381933094282598</v>
      </c>
      <c r="J4363">
        <f t="shared" ca="1" si="364"/>
        <v>1</v>
      </c>
      <c r="K4363">
        <f t="shared" ca="1" si="365"/>
        <v>0</v>
      </c>
      <c r="L4363" s="106">
        <f t="shared" si="367"/>
        <v>4357</v>
      </c>
      <c r="M4363" s="136">
        <f t="shared" ca="1" si="368"/>
        <v>4.2675736238731181</v>
      </c>
    </row>
    <row r="4364" spans="1:13" x14ac:dyDescent="0.25">
      <c r="A4364" s="108">
        <f t="shared" si="366"/>
        <v>4358</v>
      </c>
      <c r="B4364" s="134">
        <f t="shared" ca="1" si="362"/>
        <v>1</v>
      </c>
      <c r="C4364" s="135">
        <f t="shared" ca="1" si="363"/>
        <v>0.38363220216947969</v>
      </c>
      <c r="J4364">
        <f t="shared" ca="1" si="364"/>
        <v>0</v>
      </c>
      <c r="K4364">
        <f t="shared" ca="1" si="365"/>
        <v>0</v>
      </c>
      <c r="L4364" s="106">
        <f t="shared" si="367"/>
        <v>4358</v>
      </c>
      <c r="M4364" s="136">
        <f t="shared" ca="1" si="368"/>
        <v>0.16055512902234884</v>
      </c>
    </row>
    <row r="4365" spans="1:13" x14ac:dyDescent="0.25">
      <c r="A4365" s="108">
        <f t="shared" si="366"/>
        <v>4359</v>
      </c>
      <c r="B4365" s="134">
        <f t="shared" ca="1" si="362"/>
        <v>0</v>
      </c>
      <c r="C4365" s="135">
        <f t="shared" ca="1" si="363"/>
        <v>0.95501775406706868</v>
      </c>
      <c r="J4365">
        <f t="shared" ca="1" si="364"/>
        <v>0</v>
      </c>
      <c r="K4365">
        <f t="shared" ca="1" si="365"/>
        <v>0</v>
      </c>
      <c r="L4365" s="106">
        <f t="shared" si="367"/>
        <v>4359</v>
      </c>
      <c r="M4365" s="136">
        <f t="shared" ca="1" si="368"/>
        <v>0</v>
      </c>
    </row>
    <row r="4366" spans="1:13" x14ac:dyDescent="0.25">
      <c r="A4366" s="108">
        <f t="shared" si="366"/>
        <v>4360</v>
      </c>
      <c r="B4366" s="134">
        <f t="shared" ca="1" si="362"/>
        <v>1</v>
      </c>
      <c r="C4366" s="135">
        <f t="shared" ca="1" si="363"/>
        <v>0.2194530611657215</v>
      </c>
      <c r="J4366">
        <f t="shared" ca="1" si="364"/>
        <v>0</v>
      </c>
      <c r="K4366">
        <f t="shared" ca="1" si="365"/>
        <v>0</v>
      </c>
      <c r="L4366" s="106">
        <f t="shared" si="367"/>
        <v>4360</v>
      </c>
      <c r="M4366" s="136">
        <f t="shared" ca="1" si="368"/>
        <v>0.6963888620678037</v>
      </c>
    </row>
    <row r="4367" spans="1:13" x14ac:dyDescent="0.25">
      <c r="A4367" s="108">
        <f t="shared" si="366"/>
        <v>4361</v>
      </c>
      <c r="B4367" s="134">
        <f t="shared" ca="1" si="362"/>
        <v>0</v>
      </c>
      <c r="C4367" s="135">
        <f t="shared" ca="1" si="363"/>
        <v>0.8887881633499517</v>
      </c>
      <c r="J4367">
        <f t="shared" ca="1" si="364"/>
        <v>0</v>
      </c>
      <c r="K4367">
        <f t="shared" ca="1" si="365"/>
        <v>1</v>
      </c>
      <c r="L4367" s="106">
        <f t="shared" si="367"/>
        <v>4361</v>
      </c>
      <c r="M4367" s="136">
        <f t="shared" ca="1" si="368"/>
        <v>0</v>
      </c>
    </row>
    <row r="4368" spans="1:13" x14ac:dyDescent="0.25">
      <c r="A4368" s="108">
        <f t="shared" si="366"/>
        <v>4362</v>
      </c>
      <c r="B4368" s="134">
        <f t="shared" ca="1" si="362"/>
        <v>0</v>
      </c>
      <c r="C4368" s="135">
        <f t="shared" ca="1" si="363"/>
        <v>0.54255612102501005</v>
      </c>
      <c r="J4368">
        <f t="shared" ca="1" si="364"/>
        <v>0</v>
      </c>
      <c r="K4368">
        <f t="shared" ca="1" si="365"/>
        <v>0</v>
      </c>
      <c r="L4368" s="106">
        <f t="shared" si="367"/>
        <v>4362</v>
      </c>
      <c r="M4368" s="136">
        <f t="shared" ca="1" si="368"/>
        <v>0</v>
      </c>
    </row>
    <row r="4369" spans="1:13" x14ac:dyDescent="0.25">
      <c r="A4369" s="108">
        <f t="shared" si="366"/>
        <v>4363</v>
      </c>
      <c r="B4369" s="134">
        <f t="shared" ca="1" si="362"/>
        <v>1</v>
      </c>
      <c r="C4369" s="135">
        <f t="shared" ca="1" si="363"/>
        <v>0.19977871880097409</v>
      </c>
      <c r="J4369">
        <f t="shared" ca="1" si="364"/>
        <v>1</v>
      </c>
      <c r="K4369">
        <f t="shared" ca="1" si="365"/>
        <v>0</v>
      </c>
      <c r="L4369" s="106">
        <f t="shared" si="367"/>
        <v>4363</v>
      </c>
      <c r="M4369" s="136">
        <f t="shared" ca="1" si="368"/>
        <v>1.3049478371703431</v>
      </c>
    </row>
    <row r="4370" spans="1:13" x14ac:dyDescent="0.25">
      <c r="A4370" s="108">
        <f t="shared" si="366"/>
        <v>4364</v>
      </c>
      <c r="B4370" s="134">
        <f t="shared" ca="1" si="362"/>
        <v>1</v>
      </c>
      <c r="C4370" s="135">
        <f t="shared" ca="1" si="363"/>
        <v>0.40639074497861627</v>
      </c>
      <c r="J4370">
        <f t="shared" ca="1" si="364"/>
        <v>1</v>
      </c>
      <c r="K4370">
        <f t="shared" ca="1" si="365"/>
        <v>0</v>
      </c>
      <c r="L4370" s="106">
        <f t="shared" si="367"/>
        <v>4364</v>
      </c>
      <c r="M4370" s="136">
        <f t="shared" ca="1" si="368"/>
        <v>5.2475924995645453</v>
      </c>
    </row>
    <row r="4371" spans="1:13" x14ac:dyDescent="0.25">
      <c r="A4371" s="108">
        <f t="shared" si="366"/>
        <v>4365</v>
      </c>
      <c r="B4371" s="134">
        <f t="shared" ca="1" si="362"/>
        <v>1</v>
      </c>
      <c r="C4371" s="135">
        <f t="shared" ca="1" si="363"/>
        <v>0.21898903405236569</v>
      </c>
      <c r="J4371">
        <f t="shared" ca="1" si="364"/>
        <v>1</v>
      </c>
      <c r="K4371">
        <f t="shared" ca="1" si="365"/>
        <v>0</v>
      </c>
      <c r="L4371" s="106">
        <f t="shared" si="367"/>
        <v>4365</v>
      </c>
      <c r="M4371" s="136">
        <f t="shared" ca="1" si="368"/>
        <v>3.8867142707165487</v>
      </c>
    </row>
    <row r="4372" spans="1:13" x14ac:dyDescent="0.25">
      <c r="A4372" s="108">
        <f t="shared" si="366"/>
        <v>4366</v>
      </c>
      <c r="B4372" s="134">
        <f t="shared" ca="1" si="362"/>
        <v>1</v>
      </c>
      <c r="C4372" s="135">
        <f t="shared" ca="1" si="363"/>
        <v>2.2169515468014933E-2</v>
      </c>
      <c r="J4372">
        <f t="shared" ca="1" si="364"/>
        <v>1</v>
      </c>
      <c r="K4372">
        <f t="shared" ca="1" si="365"/>
        <v>0</v>
      </c>
      <c r="L4372" s="106">
        <f t="shared" si="367"/>
        <v>4366</v>
      </c>
      <c r="M4372" s="136">
        <f t="shared" ca="1" si="368"/>
        <v>8.1184603784029665</v>
      </c>
    </row>
    <row r="4373" spans="1:13" x14ac:dyDescent="0.25">
      <c r="A4373" s="108">
        <f t="shared" si="366"/>
        <v>4367</v>
      </c>
      <c r="B4373" s="134">
        <f t="shared" ca="1" si="362"/>
        <v>1</v>
      </c>
      <c r="C4373" s="135">
        <f t="shared" ca="1" si="363"/>
        <v>0.62102098409772855</v>
      </c>
      <c r="J4373">
        <f t="shared" ca="1" si="364"/>
        <v>1</v>
      </c>
      <c r="K4373">
        <f t="shared" ca="1" si="365"/>
        <v>0</v>
      </c>
      <c r="L4373" s="106">
        <f t="shared" si="367"/>
        <v>4367</v>
      </c>
      <c r="M4373" s="136">
        <f t="shared" ca="1" si="368"/>
        <v>4.7762268854522798</v>
      </c>
    </row>
    <row r="4374" spans="1:13" x14ac:dyDescent="0.25">
      <c r="A4374" s="108">
        <f t="shared" si="366"/>
        <v>4368</v>
      </c>
      <c r="B4374" s="134">
        <f t="shared" ca="1" si="362"/>
        <v>1</v>
      </c>
      <c r="C4374" s="135">
        <f t="shared" ca="1" si="363"/>
        <v>0.47801038052249234</v>
      </c>
      <c r="J4374">
        <f t="shared" ca="1" si="364"/>
        <v>1</v>
      </c>
      <c r="K4374">
        <f t="shared" ca="1" si="365"/>
        <v>0</v>
      </c>
      <c r="L4374" s="106">
        <f t="shared" si="367"/>
        <v>4368</v>
      </c>
      <c r="M4374" s="136">
        <f t="shared" ca="1" si="368"/>
        <v>2.6235217875865504</v>
      </c>
    </row>
    <row r="4375" spans="1:13" x14ac:dyDescent="0.25">
      <c r="A4375" s="108">
        <f t="shared" si="366"/>
        <v>4369</v>
      </c>
      <c r="B4375" s="134">
        <f t="shared" ca="1" si="362"/>
        <v>1</v>
      </c>
      <c r="C4375" s="135">
        <f t="shared" ca="1" si="363"/>
        <v>0.42962464913665355</v>
      </c>
      <c r="J4375">
        <f t="shared" ca="1" si="364"/>
        <v>1</v>
      </c>
      <c r="K4375">
        <f t="shared" ca="1" si="365"/>
        <v>0</v>
      </c>
      <c r="L4375" s="106">
        <f t="shared" si="367"/>
        <v>4369</v>
      </c>
      <c r="M4375" s="136">
        <f t="shared" ca="1" si="368"/>
        <v>0.45070500349328718</v>
      </c>
    </row>
    <row r="4376" spans="1:13" x14ac:dyDescent="0.25">
      <c r="A4376" s="108">
        <f t="shared" si="366"/>
        <v>4370</v>
      </c>
      <c r="B4376" s="134">
        <f t="shared" ca="1" si="362"/>
        <v>1</v>
      </c>
      <c r="C4376" s="135">
        <f t="shared" ca="1" si="363"/>
        <v>5.3434644846987567E-2</v>
      </c>
      <c r="J4376">
        <f t="shared" ca="1" si="364"/>
        <v>1</v>
      </c>
      <c r="K4376">
        <f t="shared" ca="1" si="365"/>
        <v>0</v>
      </c>
      <c r="L4376" s="106">
        <f t="shared" si="367"/>
        <v>4370</v>
      </c>
      <c r="M4376" s="136">
        <f t="shared" ca="1" si="368"/>
        <v>3.7168469933471093</v>
      </c>
    </row>
    <row r="4377" spans="1:13" x14ac:dyDescent="0.25">
      <c r="A4377" s="108">
        <f t="shared" si="366"/>
        <v>4371</v>
      </c>
      <c r="B4377" s="134">
        <f t="shared" ca="1" si="362"/>
        <v>1</v>
      </c>
      <c r="C4377" s="135">
        <f t="shared" ca="1" si="363"/>
        <v>0.61931030360364925</v>
      </c>
      <c r="J4377">
        <f t="shared" ca="1" si="364"/>
        <v>1</v>
      </c>
      <c r="K4377">
        <f t="shared" ca="1" si="365"/>
        <v>0</v>
      </c>
      <c r="L4377" s="106">
        <f t="shared" si="367"/>
        <v>4371</v>
      </c>
      <c r="M4377" s="136">
        <f t="shared" ca="1" si="368"/>
        <v>2.7226344096253836</v>
      </c>
    </row>
    <row r="4378" spans="1:13" x14ac:dyDescent="0.25">
      <c r="A4378" s="108">
        <f t="shared" si="366"/>
        <v>4372</v>
      </c>
      <c r="B4378" s="134">
        <f t="shared" ca="1" si="362"/>
        <v>1</v>
      </c>
      <c r="C4378" s="135">
        <f t="shared" ca="1" si="363"/>
        <v>0.5718763183667861</v>
      </c>
      <c r="J4378">
        <f t="shared" ca="1" si="364"/>
        <v>1</v>
      </c>
      <c r="K4378">
        <f t="shared" ca="1" si="365"/>
        <v>0</v>
      </c>
      <c r="L4378" s="106">
        <f t="shared" si="367"/>
        <v>4372</v>
      </c>
      <c r="M4378" s="136">
        <f t="shared" ca="1" si="368"/>
        <v>0.11284098776886038</v>
      </c>
    </row>
    <row r="4379" spans="1:13" x14ac:dyDescent="0.25">
      <c r="A4379" s="108">
        <f t="shared" si="366"/>
        <v>4373</v>
      </c>
      <c r="B4379" s="134">
        <f t="shared" ca="1" si="362"/>
        <v>1</v>
      </c>
      <c r="C4379" s="135">
        <f t="shared" ca="1" si="363"/>
        <v>0.17830040680605808</v>
      </c>
      <c r="J4379">
        <f t="shared" ca="1" si="364"/>
        <v>1</v>
      </c>
      <c r="K4379">
        <f t="shared" ca="1" si="365"/>
        <v>0</v>
      </c>
      <c r="L4379" s="106">
        <f t="shared" si="367"/>
        <v>4373</v>
      </c>
      <c r="M4379" s="136">
        <f t="shared" ca="1" si="368"/>
        <v>2.310575423695223</v>
      </c>
    </row>
    <row r="4380" spans="1:13" x14ac:dyDescent="0.25">
      <c r="A4380" s="108">
        <f t="shared" si="366"/>
        <v>4374</v>
      </c>
      <c r="B4380" s="134">
        <f t="shared" ca="1" si="362"/>
        <v>1</v>
      </c>
      <c r="C4380" s="135">
        <f t="shared" ca="1" si="363"/>
        <v>0.14353265857215569</v>
      </c>
      <c r="J4380">
        <f t="shared" ca="1" si="364"/>
        <v>1</v>
      </c>
      <c r="K4380">
        <f t="shared" ca="1" si="365"/>
        <v>0</v>
      </c>
      <c r="L4380" s="106">
        <f t="shared" si="367"/>
        <v>4374</v>
      </c>
      <c r="M4380" s="136">
        <f t="shared" ca="1" si="368"/>
        <v>8.3990942704913127</v>
      </c>
    </row>
    <row r="4381" spans="1:13" x14ac:dyDescent="0.25">
      <c r="A4381" s="108">
        <f t="shared" si="366"/>
        <v>4375</v>
      </c>
      <c r="B4381" s="134">
        <f t="shared" ca="1" si="362"/>
        <v>1</v>
      </c>
      <c r="C4381" s="135">
        <f t="shared" ca="1" si="363"/>
        <v>0.46807821360402757</v>
      </c>
      <c r="J4381">
        <f t="shared" ca="1" si="364"/>
        <v>1</v>
      </c>
      <c r="K4381">
        <f t="shared" ca="1" si="365"/>
        <v>0</v>
      </c>
      <c r="L4381" s="106">
        <f t="shared" si="367"/>
        <v>4375</v>
      </c>
      <c r="M4381" s="136">
        <f t="shared" ca="1" si="368"/>
        <v>2.1576891212507583</v>
      </c>
    </row>
    <row r="4382" spans="1:13" x14ac:dyDescent="0.25">
      <c r="A4382" s="108">
        <f t="shared" si="366"/>
        <v>4376</v>
      </c>
      <c r="B4382" s="134">
        <f t="shared" ca="1" si="362"/>
        <v>1</v>
      </c>
      <c r="C4382" s="135">
        <f t="shared" ca="1" si="363"/>
        <v>0.21806174259704614</v>
      </c>
      <c r="J4382">
        <f t="shared" ca="1" si="364"/>
        <v>1</v>
      </c>
      <c r="K4382">
        <f t="shared" ca="1" si="365"/>
        <v>0</v>
      </c>
      <c r="L4382" s="106">
        <f t="shared" si="367"/>
        <v>4376</v>
      </c>
      <c r="M4382" s="136">
        <f t="shared" ca="1" si="368"/>
        <v>3.6636026163825339</v>
      </c>
    </row>
    <row r="4383" spans="1:13" x14ac:dyDescent="0.25">
      <c r="A4383" s="108">
        <f t="shared" si="366"/>
        <v>4377</v>
      </c>
      <c r="B4383" s="134">
        <f t="shared" ca="1" si="362"/>
        <v>1</v>
      </c>
      <c r="C4383" s="135">
        <f t="shared" ca="1" si="363"/>
        <v>0.70891133282509</v>
      </c>
      <c r="J4383">
        <f t="shared" ca="1" si="364"/>
        <v>1</v>
      </c>
      <c r="K4383">
        <f t="shared" ca="1" si="365"/>
        <v>0</v>
      </c>
      <c r="L4383" s="106">
        <f t="shared" si="367"/>
        <v>4377</v>
      </c>
      <c r="M4383" s="136">
        <f t="shared" ca="1" si="368"/>
        <v>2.4544507037969439</v>
      </c>
    </row>
    <row r="4384" spans="1:13" x14ac:dyDescent="0.25">
      <c r="A4384" s="108">
        <f t="shared" si="366"/>
        <v>4378</v>
      </c>
      <c r="B4384" s="134">
        <f t="shared" ca="1" si="362"/>
        <v>1</v>
      </c>
      <c r="C4384" s="135">
        <f t="shared" ca="1" si="363"/>
        <v>0.49939557894702757</v>
      </c>
      <c r="J4384">
        <f t="shared" ca="1" si="364"/>
        <v>0</v>
      </c>
      <c r="K4384">
        <f t="shared" ca="1" si="365"/>
        <v>0</v>
      </c>
      <c r="L4384" s="106">
        <f t="shared" si="367"/>
        <v>4378</v>
      </c>
      <c r="M4384" s="136">
        <f t="shared" ca="1" si="368"/>
        <v>5.1590170539963056</v>
      </c>
    </row>
    <row r="4385" spans="1:13" x14ac:dyDescent="0.25">
      <c r="A4385" s="108">
        <f t="shared" si="366"/>
        <v>4379</v>
      </c>
      <c r="B4385" s="134">
        <f t="shared" ca="1" si="362"/>
        <v>0</v>
      </c>
      <c r="C4385" s="135">
        <f t="shared" ca="1" si="363"/>
        <v>0.8664750997582843</v>
      </c>
      <c r="J4385">
        <f t="shared" ca="1" si="364"/>
        <v>0</v>
      </c>
      <c r="K4385">
        <f t="shared" ca="1" si="365"/>
        <v>0</v>
      </c>
      <c r="L4385" s="106">
        <f t="shared" si="367"/>
        <v>4379</v>
      </c>
      <c r="M4385" s="136">
        <f t="shared" ca="1" si="368"/>
        <v>0</v>
      </c>
    </row>
    <row r="4386" spans="1:13" x14ac:dyDescent="0.25">
      <c r="A4386" s="108">
        <f t="shared" si="366"/>
        <v>4380</v>
      </c>
      <c r="B4386" s="134">
        <f t="shared" ca="1" si="362"/>
        <v>1</v>
      </c>
      <c r="C4386" s="135">
        <f t="shared" ca="1" si="363"/>
        <v>5.1393565745664671E-2</v>
      </c>
      <c r="J4386">
        <f t="shared" ca="1" si="364"/>
        <v>1</v>
      </c>
      <c r="K4386">
        <f t="shared" ca="1" si="365"/>
        <v>0</v>
      </c>
      <c r="L4386" s="106">
        <f t="shared" si="367"/>
        <v>4380</v>
      </c>
      <c r="M4386" s="136">
        <f t="shared" ca="1" si="368"/>
        <v>1.6561268626050902</v>
      </c>
    </row>
    <row r="4387" spans="1:13" x14ac:dyDescent="0.25">
      <c r="A4387" s="108">
        <f t="shared" si="366"/>
        <v>4381</v>
      </c>
      <c r="B4387" s="134">
        <f t="shared" ca="1" si="362"/>
        <v>1</v>
      </c>
      <c r="C4387" s="135">
        <f t="shared" ca="1" si="363"/>
        <v>0.26311810023015136</v>
      </c>
      <c r="J4387">
        <f t="shared" ca="1" si="364"/>
        <v>1</v>
      </c>
      <c r="K4387">
        <f t="shared" ca="1" si="365"/>
        <v>0</v>
      </c>
      <c r="L4387" s="106">
        <f t="shared" si="367"/>
        <v>4381</v>
      </c>
      <c r="M4387" s="136">
        <f t="shared" ca="1" si="368"/>
        <v>3.960956953285423</v>
      </c>
    </row>
    <row r="4388" spans="1:13" x14ac:dyDescent="0.25">
      <c r="A4388" s="108">
        <f t="shared" si="366"/>
        <v>4382</v>
      </c>
      <c r="B4388" s="134">
        <f t="shared" ca="1" si="362"/>
        <v>1</v>
      </c>
      <c r="C4388" s="135">
        <f t="shared" ca="1" si="363"/>
        <v>0.19468127029859728</v>
      </c>
      <c r="J4388">
        <f t="shared" ca="1" si="364"/>
        <v>0</v>
      </c>
      <c r="K4388">
        <f t="shared" ca="1" si="365"/>
        <v>0</v>
      </c>
      <c r="L4388" s="106">
        <f t="shared" si="367"/>
        <v>4382</v>
      </c>
      <c r="M4388" s="136">
        <f t="shared" ca="1" si="368"/>
        <v>2.5134236070651279</v>
      </c>
    </row>
    <row r="4389" spans="1:13" x14ac:dyDescent="0.25">
      <c r="A4389" s="108">
        <f t="shared" si="366"/>
        <v>4383</v>
      </c>
      <c r="B4389" s="134">
        <f t="shared" ca="1" si="362"/>
        <v>0</v>
      </c>
      <c r="C4389" s="135">
        <f t="shared" ca="1" si="363"/>
        <v>0.78614112147687565</v>
      </c>
      <c r="J4389">
        <f t="shared" ca="1" si="364"/>
        <v>0</v>
      </c>
      <c r="K4389">
        <f t="shared" ca="1" si="365"/>
        <v>1</v>
      </c>
      <c r="L4389" s="106">
        <f t="shared" si="367"/>
        <v>4383</v>
      </c>
      <c r="M4389" s="136">
        <f t="shared" ca="1" si="368"/>
        <v>0</v>
      </c>
    </row>
    <row r="4390" spans="1:13" x14ac:dyDescent="0.25">
      <c r="A4390" s="108">
        <f t="shared" si="366"/>
        <v>4384</v>
      </c>
      <c r="B4390" s="134">
        <f t="shared" ca="1" si="362"/>
        <v>0</v>
      </c>
      <c r="C4390" s="135">
        <f t="shared" ca="1" si="363"/>
        <v>0.4197948545190201</v>
      </c>
      <c r="J4390">
        <f t="shared" ca="1" si="364"/>
        <v>0</v>
      </c>
      <c r="K4390">
        <f t="shared" ca="1" si="365"/>
        <v>1</v>
      </c>
      <c r="L4390" s="106">
        <f t="shared" si="367"/>
        <v>4384</v>
      </c>
      <c r="M4390" s="136">
        <f t="shared" ca="1" si="368"/>
        <v>0</v>
      </c>
    </row>
    <row r="4391" spans="1:13" x14ac:dyDescent="0.25">
      <c r="A4391" s="108">
        <f t="shared" si="366"/>
        <v>4385</v>
      </c>
      <c r="B4391" s="134">
        <f t="shared" ca="1" si="362"/>
        <v>0</v>
      </c>
      <c r="C4391" s="135">
        <f t="shared" ca="1" si="363"/>
        <v>0.94392941561126664</v>
      </c>
      <c r="J4391">
        <f t="shared" ca="1" si="364"/>
        <v>0</v>
      </c>
      <c r="K4391">
        <f t="shared" ca="1" si="365"/>
        <v>1</v>
      </c>
      <c r="L4391" s="106">
        <f t="shared" si="367"/>
        <v>4385</v>
      </c>
      <c r="M4391" s="136">
        <f t="shared" ca="1" si="368"/>
        <v>0</v>
      </c>
    </row>
    <row r="4392" spans="1:13" x14ac:dyDescent="0.25">
      <c r="A4392" s="108">
        <f t="shared" si="366"/>
        <v>4386</v>
      </c>
      <c r="B4392" s="134">
        <f t="shared" ca="1" si="362"/>
        <v>0</v>
      </c>
      <c r="C4392" s="135">
        <f t="shared" ca="1" si="363"/>
        <v>0.80442594074831042</v>
      </c>
      <c r="J4392">
        <f t="shared" ca="1" si="364"/>
        <v>0</v>
      </c>
      <c r="K4392">
        <f t="shared" ca="1" si="365"/>
        <v>0</v>
      </c>
      <c r="L4392" s="106">
        <f t="shared" si="367"/>
        <v>4386</v>
      </c>
      <c r="M4392" s="136">
        <f t="shared" ca="1" si="368"/>
        <v>0</v>
      </c>
    </row>
    <row r="4393" spans="1:13" x14ac:dyDescent="0.25">
      <c r="A4393" s="108">
        <f t="shared" si="366"/>
        <v>4387</v>
      </c>
      <c r="B4393" s="134">
        <f t="shared" ca="1" si="362"/>
        <v>1</v>
      </c>
      <c r="C4393" s="135">
        <f t="shared" ca="1" si="363"/>
        <v>1.7898523672509881E-2</v>
      </c>
      <c r="J4393">
        <f t="shared" ca="1" si="364"/>
        <v>1</v>
      </c>
      <c r="K4393">
        <f t="shared" ca="1" si="365"/>
        <v>0</v>
      </c>
      <c r="L4393" s="106">
        <f t="shared" si="367"/>
        <v>4387</v>
      </c>
      <c r="M4393" s="136">
        <f t="shared" ca="1" si="368"/>
        <v>1.1376099502276986</v>
      </c>
    </row>
    <row r="4394" spans="1:13" x14ac:dyDescent="0.25">
      <c r="A4394" s="108">
        <f t="shared" si="366"/>
        <v>4388</v>
      </c>
      <c r="B4394" s="134">
        <f t="shared" ca="1" si="362"/>
        <v>1</v>
      </c>
      <c r="C4394" s="135">
        <f t="shared" ca="1" si="363"/>
        <v>0.54730376211605081</v>
      </c>
      <c r="J4394">
        <f t="shared" ca="1" si="364"/>
        <v>0</v>
      </c>
      <c r="K4394">
        <f t="shared" ca="1" si="365"/>
        <v>0</v>
      </c>
      <c r="L4394" s="106">
        <f t="shared" si="367"/>
        <v>4388</v>
      </c>
      <c r="M4394" s="136">
        <f t="shared" ca="1" si="368"/>
        <v>1.9981479640175133</v>
      </c>
    </row>
    <row r="4395" spans="1:13" x14ac:dyDescent="0.25">
      <c r="A4395" s="108">
        <f t="shared" si="366"/>
        <v>4389</v>
      </c>
      <c r="B4395" s="134">
        <f t="shared" ca="1" si="362"/>
        <v>0</v>
      </c>
      <c r="C4395" s="135">
        <f t="shared" ca="1" si="363"/>
        <v>0.87603529968766047</v>
      </c>
      <c r="J4395">
        <f t="shared" ca="1" si="364"/>
        <v>0</v>
      </c>
      <c r="K4395">
        <f t="shared" ca="1" si="365"/>
        <v>0</v>
      </c>
      <c r="L4395" s="106">
        <f t="shared" si="367"/>
        <v>4389</v>
      </c>
      <c r="M4395" s="136">
        <f t="shared" ca="1" si="368"/>
        <v>0</v>
      </c>
    </row>
    <row r="4396" spans="1:13" x14ac:dyDescent="0.25">
      <c r="A4396" s="108">
        <f t="shared" si="366"/>
        <v>4390</v>
      </c>
      <c r="B4396" s="134">
        <f t="shared" ca="1" si="362"/>
        <v>1</v>
      </c>
      <c r="C4396" s="135">
        <f t="shared" ca="1" si="363"/>
        <v>0.2459434849493124</v>
      </c>
      <c r="J4396">
        <f t="shared" ca="1" si="364"/>
        <v>0</v>
      </c>
      <c r="K4396">
        <f t="shared" ca="1" si="365"/>
        <v>0</v>
      </c>
      <c r="L4396" s="106">
        <f t="shared" si="367"/>
        <v>4390</v>
      </c>
      <c r="M4396" s="136">
        <f t="shared" ca="1" si="368"/>
        <v>3.5413330446218656</v>
      </c>
    </row>
    <row r="4397" spans="1:13" x14ac:dyDescent="0.25">
      <c r="A4397" s="108">
        <f t="shared" si="366"/>
        <v>4391</v>
      </c>
      <c r="B4397" s="134">
        <f t="shared" ca="1" si="362"/>
        <v>0</v>
      </c>
      <c r="C4397" s="135">
        <f t="shared" ca="1" si="363"/>
        <v>0.95571825255127629</v>
      </c>
      <c r="J4397">
        <f t="shared" ca="1" si="364"/>
        <v>0</v>
      </c>
      <c r="K4397">
        <f t="shared" ca="1" si="365"/>
        <v>1</v>
      </c>
      <c r="L4397" s="106">
        <f t="shared" si="367"/>
        <v>4391</v>
      </c>
      <c r="M4397" s="136">
        <f t="shared" ca="1" si="368"/>
        <v>0</v>
      </c>
    </row>
    <row r="4398" spans="1:13" x14ac:dyDescent="0.25">
      <c r="A4398" s="108">
        <f t="shared" si="366"/>
        <v>4392</v>
      </c>
      <c r="B4398" s="134">
        <f t="shared" ca="1" si="362"/>
        <v>0</v>
      </c>
      <c r="C4398" s="135">
        <f t="shared" ca="1" si="363"/>
        <v>0.95240677314001998</v>
      </c>
      <c r="J4398">
        <f t="shared" ca="1" si="364"/>
        <v>0</v>
      </c>
      <c r="K4398">
        <f t="shared" ca="1" si="365"/>
        <v>1</v>
      </c>
      <c r="L4398" s="106">
        <f t="shared" si="367"/>
        <v>4392</v>
      </c>
      <c r="M4398" s="136">
        <f t="shared" ca="1" si="368"/>
        <v>0</v>
      </c>
    </row>
    <row r="4399" spans="1:13" x14ac:dyDescent="0.25">
      <c r="A4399" s="108">
        <f t="shared" si="366"/>
        <v>4393</v>
      </c>
      <c r="B4399" s="134">
        <f t="shared" ref="B4399:B4462" ca="1" si="369">IF(B4398&gt;0,IF(C4399&lt;pww,1,0),IF(C4399&lt;pdw,1,0))</f>
        <v>0</v>
      </c>
      <c r="C4399" s="135">
        <f t="shared" ca="1" si="363"/>
        <v>0.59950238115727117</v>
      </c>
      <c r="J4399">
        <f t="shared" ca="1" si="364"/>
        <v>0</v>
      </c>
      <c r="K4399">
        <f t="shared" ca="1" si="365"/>
        <v>0</v>
      </c>
      <c r="L4399" s="106">
        <f t="shared" si="367"/>
        <v>4393</v>
      </c>
      <c r="M4399" s="136">
        <f t="shared" ca="1" si="368"/>
        <v>0</v>
      </c>
    </row>
    <row r="4400" spans="1:13" x14ac:dyDescent="0.25">
      <c r="A4400" s="108">
        <f t="shared" si="366"/>
        <v>4394</v>
      </c>
      <c r="B4400" s="134">
        <f t="shared" ca="1" si="369"/>
        <v>1</v>
      </c>
      <c r="C4400" s="135">
        <f t="shared" ca="1" si="363"/>
        <v>0.34015473892003356</v>
      </c>
      <c r="J4400">
        <f t="shared" ca="1" si="364"/>
        <v>1</v>
      </c>
      <c r="K4400">
        <f t="shared" ca="1" si="365"/>
        <v>0</v>
      </c>
      <c r="L4400" s="106">
        <f t="shared" si="367"/>
        <v>4394</v>
      </c>
      <c r="M4400" s="136">
        <f t="shared" ca="1" si="368"/>
        <v>2.1431122623489327</v>
      </c>
    </row>
    <row r="4401" spans="1:13" x14ac:dyDescent="0.25">
      <c r="A4401" s="108">
        <f t="shared" si="366"/>
        <v>4395</v>
      </c>
      <c r="B4401" s="134">
        <f t="shared" ca="1" si="369"/>
        <v>1</v>
      </c>
      <c r="C4401" s="135">
        <f t="shared" ca="1" si="363"/>
        <v>0.15181945015792186</v>
      </c>
      <c r="J4401">
        <f t="shared" ca="1" si="364"/>
        <v>1</v>
      </c>
      <c r="K4401">
        <f t="shared" ca="1" si="365"/>
        <v>0</v>
      </c>
      <c r="L4401" s="106">
        <f t="shared" si="367"/>
        <v>4395</v>
      </c>
      <c r="M4401" s="136">
        <f t="shared" ca="1" si="368"/>
        <v>0.17463988142446127</v>
      </c>
    </row>
    <row r="4402" spans="1:13" x14ac:dyDescent="0.25">
      <c r="A4402" s="108">
        <f t="shared" si="366"/>
        <v>4396</v>
      </c>
      <c r="B4402" s="134">
        <f t="shared" ca="1" si="369"/>
        <v>1</v>
      </c>
      <c r="C4402" s="135">
        <f t="shared" ca="1" si="363"/>
        <v>0.10767885436782554</v>
      </c>
      <c r="J4402">
        <f t="shared" ca="1" si="364"/>
        <v>1</v>
      </c>
      <c r="K4402">
        <f t="shared" ca="1" si="365"/>
        <v>0</v>
      </c>
      <c r="L4402" s="106">
        <f t="shared" si="367"/>
        <v>4396</v>
      </c>
      <c r="M4402" s="136">
        <f t="shared" ca="1" si="368"/>
        <v>0.43190000696569275</v>
      </c>
    </row>
    <row r="4403" spans="1:13" x14ac:dyDescent="0.25">
      <c r="A4403" s="108">
        <f t="shared" si="366"/>
        <v>4397</v>
      </c>
      <c r="B4403" s="134">
        <f t="shared" ca="1" si="369"/>
        <v>1</v>
      </c>
      <c r="C4403" s="135">
        <f t="shared" ca="1" si="363"/>
        <v>0.48682241136870141</v>
      </c>
      <c r="J4403">
        <f t="shared" ca="1" si="364"/>
        <v>1</v>
      </c>
      <c r="K4403">
        <f t="shared" ca="1" si="365"/>
        <v>0</v>
      </c>
      <c r="L4403" s="106">
        <f t="shared" si="367"/>
        <v>4397</v>
      </c>
      <c r="M4403" s="136">
        <f t="shared" ca="1" si="368"/>
        <v>1.255498436188949</v>
      </c>
    </row>
    <row r="4404" spans="1:13" x14ac:dyDescent="0.25">
      <c r="A4404" s="108">
        <f t="shared" si="366"/>
        <v>4398</v>
      </c>
      <c r="B4404" s="134">
        <f t="shared" ca="1" si="369"/>
        <v>1</v>
      </c>
      <c r="C4404" s="135">
        <f t="shared" ca="1" si="363"/>
        <v>0.54108956477015557</v>
      </c>
      <c r="J4404">
        <f t="shared" ca="1" si="364"/>
        <v>1</v>
      </c>
      <c r="K4404">
        <f t="shared" ca="1" si="365"/>
        <v>0</v>
      </c>
      <c r="L4404" s="106">
        <f t="shared" si="367"/>
        <v>4398</v>
      </c>
      <c r="M4404" s="136">
        <f t="shared" ca="1" si="368"/>
        <v>2.6265172549089959</v>
      </c>
    </row>
    <row r="4405" spans="1:13" x14ac:dyDescent="0.25">
      <c r="A4405" s="108">
        <f t="shared" si="366"/>
        <v>4399</v>
      </c>
      <c r="B4405" s="134">
        <f t="shared" ca="1" si="369"/>
        <v>1</v>
      </c>
      <c r="C4405" s="135">
        <f t="shared" ca="1" si="363"/>
        <v>0.24521871754411972</v>
      </c>
      <c r="J4405">
        <f t="shared" ca="1" si="364"/>
        <v>0</v>
      </c>
      <c r="K4405">
        <f t="shared" ca="1" si="365"/>
        <v>0</v>
      </c>
      <c r="L4405" s="106">
        <f t="shared" si="367"/>
        <v>4399</v>
      </c>
      <c r="M4405" s="136">
        <f t="shared" ca="1" si="368"/>
        <v>4.6458365663464738</v>
      </c>
    </row>
    <row r="4406" spans="1:13" x14ac:dyDescent="0.25">
      <c r="A4406" s="108">
        <f t="shared" si="366"/>
        <v>4400</v>
      </c>
      <c r="B4406" s="134">
        <f t="shared" ca="1" si="369"/>
        <v>0</v>
      </c>
      <c r="C4406" s="135">
        <f t="shared" ca="1" si="363"/>
        <v>0.92699634936767672</v>
      </c>
      <c r="J4406">
        <f t="shared" ca="1" si="364"/>
        <v>0</v>
      </c>
      <c r="K4406">
        <f t="shared" ca="1" si="365"/>
        <v>1</v>
      </c>
      <c r="L4406" s="106">
        <f t="shared" si="367"/>
        <v>4400</v>
      </c>
      <c r="M4406" s="136">
        <f t="shared" ca="1" si="368"/>
        <v>0</v>
      </c>
    </row>
    <row r="4407" spans="1:13" x14ac:dyDescent="0.25">
      <c r="A4407" s="108">
        <f t="shared" si="366"/>
        <v>4401</v>
      </c>
      <c r="B4407" s="134">
        <f t="shared" ca="1" si="369"/>
        <v>0</v>
      </c>
      <c r="C4407" s="135">
        <f t="shared" ca="1" si="363"/>
        <v>0.78900126961458594</v>
      </c>
      <c r="J4407">
        <f t="shared" ca="1" si="364"/>
        <v>0</v>
      </c>
      <c r="K4407">
        <f t="shared" ca="1" si="365"/>
        <v>1</v>
      </c>
      <c r="L4407" s="106">
        <f t="shared" si="367"/>
        <v>4401</v>
      </c>
      <c r="M4407" s="136">
        <f t="shared" ca="1" si="368"/>
        <v>0</v>
      </c>
    </row>
    <row r="4408" spans="1:13" x14ac:dyDescent="0.25">
      <c r="A4408" s="108">
        <f t="shared" si="366"/>
        <v>4402</v>
      </c>
      <c r="B4408" s="134">
        <f t="shared" ca="1" si="369"/>
        <v>0</v>
      </c>
      <c r="C4408" s="135">
        <f t="shared" ca="1" si="363"/>
        <v>0.82276802068674548</v>
      </c>
      <c r="J4408">
        <f t="shared" ca="1" si="364"/>
        <v>0</v>
      </c>
      <c r="K4408">
        <f t="shared" ca="1" si="365"/>
        <v>1</v>
      </c>
      <c r="L4408" s="106">
        <f t="shared" si="367"/>
        <v>4402</v>
      </c>
      <c r="M4408" s="136">
        <f t="shared" ca="1" si="368"/>
        <v>0</v>
      </c>
    </row>
    <row r="4409" spans="1:13" x14ac:dyDescent="0.25">
      <c r="A4409" s="108">
        <f t="shared" si="366"/>
        <v>4403</v>
      </c>
      <c r="B4409" s="134">
        <f t="shared" ca="1" si="369"/>
        <v>0</v>
      </c>
      <c r="C4409" s="135">
        <f t="shared" ca="1" si="363"/>
        <v>0.72719051631090026</v>
      </c>
      <c r="J4409">
        <f t="shared" ca="1" si="364"/>
        <v>0</v>
      </c>
      <c r="K4409">
        <f t="shared" ca="1" si="365"/>
        <v>1</v>
      </c>
      <c r="L4409" s="106">
        <f t="shared" si="367"/>
        <v>4403</v>
      </c>
      <c r="M4409" s="136">
        <f t="shared" ca="1" si="368"/>
        <v>0</v>
      </c>
    </row>
    <row r="4410" spans="1:13" x14ac:dyDescent="0.25">
      <c r="A4410" s="108">
        <f t="shared" si="366"/>
        <v>4404</v>
      </c>
      <c r="B4410" s="134">
        <f t="shared" ca="1" si="369"/>
        <v>0</v>
      </c>
      <c r="C4410" s="135">
        <f t="shared" ca="1" si="363"/>
        <v>0.5829594894304041</v>
      </c>
      <c r="J4410">
        <f t="shared" ca="1" si="364"/>
        <v>0</v>
      </c>
      <c r="K4410">
        <f t="shared" ca="1" si="365"/>
        <v>1</v>
      </c>
      <c r="L4410" s="106">
        <f t="shared" si="367"/>
        <v>4404</v>
      </c>
      <c r="M4410" s="136">
        <f t="shared" ca="1" si="368"/>
        <v>0</v>
      </c>
    </row>
    <row r="4411" spans="1:13" x14ac:dyDescent="0.25">
      <c r="A4411" s="108">
        <f t="shared" si="366"/>
        <v>4405</v>
      </c>
      <c r="B4411" s="134">
        <f t="shared" ca="1" si="369"/>
        <v>0</v>
      </c>
      <c r="C4411" s="135">
        <f t="shared" ca="1" si="363"/>
        <v>0.42135970603218476</v>
      </c>
      <c r="J4411">
        <f t="shared" ca="1" si="364"/>
        <v>0</v>
      </c>
      <c r="K4411">
        <f t="shared" ca="1" si="365"/>
        <v>0</v>
      </c>
      <c r="L4411" s="106">
        <f t="shared" si="367"/>
        <v>4405</v>
      </c>
      <c r="M4411" s="136">
        <f t="shared" ca="1" si="368"/>
        <v>0</v>
      </c>
    </row>
    <row r="4412" spans="1:13" x14ac:dyDescent="0.25">
      <c r="A4412" s="108">
        <f t="shared" si="366"/>
        <v>4406</v>
      </c>
      <c r="B4412" s="134">
        <f t="shared" ca="1" si="369"/>
        <v>1</v>
      </c>
      <c r="C4412" s="135">
        <f t="shared" ca="1" si="363"/>
        <v>0.3995111148661884</v>
      </c>
      <c r="J4412">
        <f t="shared" ca="1" si="364"/>
        <v>1</v>
      </c>
      <c r="K4412">
        <f t="shared" ca="1" si="365"/>
        <v>0</v>
      </c>
      <c r="L4412" s="106">
        <f t="shared" si="367"/>
        <v>4406</v>
      </c>
      <c r="M4412" s="136">
        <f t="shared" ca="1" si="368"/>
        <v>3.2764207324368324</v>
      </c>
    </row>
    <row r="4413" spans="1:13" x14ac:dyDescent="0.25">
      <c r="A4413" s="108">
        <f t="shared" si="366"/>
        <v>4407</v>
      </c>
      <c r="B4413" s="134">
        <f t="shared" ca="1" si="369"/>
        <v>1</v>
      </c>
      <c r="C4413" s="135">
        <f t="shared" ca="1" si="363"/>
        <v>0.19101700585203429</v>
      </c>
      <c r="J4413">
        <f t="shared" ca="1" si="364"/>
        <v>1</v>
      </c>
      <c r="K4413">
        <f t="shared" ca="1" si="365"/>
        <v>0</v>
      </c>
      <c r="L4413" s="106">
        <f t="shared" si="367"/>
        <v>4407</v>
      </c>
      <c r="M4413" s="136">
        <f t="shared" ca="1" si="368"/>
        <v>0.43929672335304715</v>
      </c>
    </row>
    <row r="4414" spans="1:13" x14ac:dyDescent="0.25">
      <c r="A4414" s="108">
        <f t="shared" si="366"/>
        <v>4408</v>
      </c>
      <c r="B4414" s="134">
        <f t="shared" ca="1" si="369"/>
        <v>1</v>
      </c>
      <c r="C4414" s="135">
        <f t="shared" ca="1" si="363"/>
        <v>0.3287675768169992</v>
      </c>
      <c r="J4414">
        <f t="shared" ca="1" si="364"/>
        <v>1</v>
      </c>
      <c r="K4414">
        <f t="shared" ca="1" si="365"/>
        <v>0</v>
      </c>
      <c r="L4414" s="106">
        <f t="shared" si="367"/>
        <v>4408</v>
      </c>
      <c r="M4414" s="136">
        <f t="shared" ca="1" si="368"/>
        <v>2.4917245862405082</v>
      </c>
    </row>
    <row r="4415" spans="1:13" x14ac:dyDescent="0.25">
      <c r="A4415" s="108">
        <f t="shared" si="366"/>
        <v>4409</v>
      </c>
      <c r="B4415" s="134">
        <f t="shared" ca="1" si="369"/>
        <v>1</v>
      </c>
      <c r="C4415" s="135">
        <f t="shared" ca="1" si="363"/>
        <v>0.32958850203717138</v>
      </c>
      <c r="J4415">
        <f t="shared" ca="1" si="364"/>
        <v>1</v>
      </c>
      <c r="K4415">
        <f t="shared" ca="1" si="365"/>
        <v>0</v>
      </c>
      <c r="L4415" s="106">
        <f t="shared" si="367"/>
        <v>4409</v>
      </c>
      <c r="M4415" s="136">
        <f t="shared" ca="1" si="368"/>
        <v>6.8911782229308978</v>
      </c>
    </row>
    <row r="4416" spans="1:13" x14ac:dyDescent="0.25">
      <c r="A4416" s="108">
        <f t="shared" si="366"/>
        <v>4410</v>
      </c>
      <c r="B4416" s="134">
        <f t="shared" ca="1" si="369"/>
        <v>1</v>
      </c>
      <c r="C4416" s="135">
        <f t="shared" ca="1" si="363"/>
        <v>0.45997627616316394</v>
      </c>
      <c r="J4416">
        <f t="shared" ca="1" si="364"/>
        <v>0</v>
      </c>
      <c r="K4416">
        <f t="shared" ca="1" si="365"/>
        <v>0</v>
      </c>
      <c r="L4416" s="106">
        <f t="shared" si="367"/>
        <v>4410</v>
      </c>
      <c r="M4416" s="136">
        <f t="shared" ca="1" si="368"/>
        <v>1.3309261474578953</v>
      </c>
    </row>
    <row r="4417" spans="1:13" x14ac:dyDescent="0.25">
      <c r="A4417" s="108">
        <f t="shared" si="366"/>
        <v>4411</v>
      </c>
      <c r="B4417" s="134">
        <f t="shared" ca="1" si="369"/>
        <v>0</v>
      </c>
      <c r="C4417" s="135">
        <f t="shared" ca="1" si="363"/>
        <v>0.78100286258070672</v>
      </c>
      <c r="J4417">
        <f t="shared" ca="1" si="364"/>
        <v>0</v>
      </c>
      <c r="K4417">
        <f t="shared" ca="1" si="365"/>
        <v>0</v>
      </c>
      <c r="L4417" s="106">
        <f t="shared" si="367"/>
        <v>4411</v>
      </c>
      <c r="M4417" s="136">
        <f t="shared" ca="1" si="368"/>
        <v>0</v>
      </c>
    </row>
    <row r="4418" spans="1:13" x14ac:dyDescent="0.25">
      <c r="A4418" s="108">
        <f t="shared" si="366"/>
        <v>4412</v>
      </c>
      <c r="B4418" s="134">
        <f t="shared" ca="1" si="369"/>
        <v>1</v>
      </c>
      <c r="C4418" s="135">
        <f t="shared" ca="1" si="363"/>
        <v>0.17774325929479295</v>
      </c>
      <c r="J4418">
        <f t="shared" ca="1" si="364"/>
        <v>1</v>
      </c>
      <c r="K4418">
        <f t="shared" ca="1" si="365"/>
        <v>0</v>
      </c>
      <c r="L4418" s="106">
        <f t="shared" si="367"/>
        <v>4412</v>
      </c>
      <c r="M4418" s="136">
        <f t="shared" ca="1" si="368"/>
        <v>1.2573194147959106</v>
      </c>
    </row>
    <row r="4419" spans="1:13" x14ac:dyDescent="0.25">
      <c r="A4419" s="108">
        <f t="shared" si="366"/>
        <v>4413</v>
      </c>
      <c r="B4419" s="134">
        <f t="shared" ca="1" si="369"/>
        <v>1</v>
      </c>
      <c r="C4419" s="135">
        <f t="shared" ca="1" si="363"/>
        <v>0.21103320373901591</v>
      </c>
      <c r="J4419">
        <f t="shared" ca="1" si="364"/>
        <v>1</v>
      </c>
      <c r="K4419">
        <f t="shared" ca="1" si="365"/>
        <v>0</v>
      </c>
      <c r="L4419" s="106">
        <f t="shared" si="367"/>
        <v>4413</v>
      </c>
      <c r="M4419" s="136">
        <f t="shared" ca="1" si="368"/>
        <v>0.90442592173889058</v>
      </c>
    </row>
    <row r="4420" spans="1:13" x14ac:dyDescent="0.25">
      <c r="A4420" s="108">
        <f t="shared" si="366"/>
        <v>4414</v>
      </c>
      <c r="B4420" s="134">
        <f t="shared" ca="1" si="369"/>
        <v>1</v>
      </c>
      <c r="C4420" s="135">
        <f t="shared" ca="1" si="363"/>
        <v>7.5477388035759541E-3</v>
      </c>
      <c r="J4420">
        <f t="shared" ca="1" si="364"/>
        <v>1</v>
      </c>
      <c r="K4420">
        <f t="shared" ca="1" si="365"/>
        <v>0</v>
      </c>
      <c r="L4420" s="106">
        <f t="shared" si="367"/>
        <v>4414</v>
      </c>
      <c r="M4420" s="136">
        <f t="shared" ca="1" si="368"/>
        <v>9.0869386883326992</v>
      </c>
    </row>
    <row r="4421" spans="1:13" x14ac:dyDescent="0.25">
      <c r="A4421" s="108">
        <f t="shared" si="366"/>
        <v>4415</v>
      </c>
      <c r="B4421" s="134">
        <f t="shared" ca="1" si="369"/>
        <v>1</v>
      </c>
      <c r="C4421" s="135">
        <f t="shared" ca="1" si="363"/>
        <v>0.66347559071274531</v>
      </c>
      <c r="J4421">
        <f t="shared" ca="1" si="364"/>
        <v>0</v>
      </c>
      <c r="K4421">
        <f t="shared" ca="1" si="365"/>
        <v>0</v>
      </c>
      <c r="L4421" s="106">
        <f t="shared" si="367"/>
        <v>4415</v>
      </c>
      <c r="M4421" s="136">
        <f t="shared" ca="1" si="368"/>
        <v>7.6339732823794586</v>
      </c>
    </row>
    <row r="4422" spans="1:13" x14ac:dyDescent="0.25">
      <c r="A4422" s="108">
        <f t="shared" si="366"/>
        <v>4416</v>
      </c>
      <c r="B4422" s="134">
        <f t="shared" ca="1" si="369"/>
        <v>0</v>
      </c>
      <c r="C4422" s="135">
        <f t="shared" ca="1" si="363"/>
        <v>0.97046936021137986</v>
      </c>
      <c r="J4422">
        <f t="shared" ca="1" si="364"/>
        <v>0</v>
      </c>
      <c r="K4422">
        <f t="shared" ca="1" si="365"/>
        <v>1</v>
      </c>
      <c r="L4422" s="106">
        <f t="shared" si="367"/>
        <v>4416</v>
      </c>
      <c r="M4422" s="136">
        <f t="shared" ca="1" si="368"/>
        <v>0</v>
      </c>
    </row>
    <row r="4423" spans="1:13" x14ac:dyDescent="0.25">
      <c r="A4423" s="108">
        <f t="shared" si="366"/>
        <v>4417</v>
      </c>
      <c r="B4423" s="134">
        <f t="shared" ca="1" si="369"/>
        <v>0</v>
      </c>
      <c r="C4423" s="135">
        <f t="shared" ca="1" si="363"/>
        <v>0.91649147035417433</v>
      </c>
      <c r="J4423">
        <f t="shared" ca="1" si="364"/>
        <v>0</v>
      </c>
      <c r="K4423">
        <f t="shared" ca="1" si="365"/>
        <v>1</v>
      </c>
      <c r="L4423" s="106">
        <f t="shared" si="367"/>
        <v>4417</v>
      </c>
      <c r="M4423" s="136">
        <f t="shared" ca="1" si="368"/>
        <v>0</v>
      </c>
    </row>
    <row r="4424" spans="1:13" x14ac:dyDescent="0.25">
      <c r="A4424" s="108">
        <f t="shared" si="366"/>
        <v>4418</v>
      </c>
      <c r="B4424" s="134">
        <f t="shared" ca="1" si="369"/>
        <v>0</v>
      </c>
      <c r="C4424" s="135">
        <f t="shared" ref="C4424:C4487" ca="1" si="370">RAND()</f>
        <v>0.89453551518830765</v>
      </c>
      <c r="J4424">
        <f t="shared" ref="J4424:J4487" ca="1" si="371">IF(AND(B4424,B4425),1,0)</f>
        <v>0</v>
      </c>
      <c r="K4424">
        <f t="shared" ref="K4424:K4487" ca="1" si="372">IF(AND(NOT(B4424),NOT(B4425)),1,0)</f>
        <v>1</v>
      </c>
      <c r="L4424" s="106">
        <f t="shared" si="367"/>
        <v>4418</v>
      </c>
      <c r="M4424" s="136">
        <f t="shared" ca="1" si="368"/>
        <v>0</v>
      </c>
    </row>
    <row r="4425" spans="1:13" x14ac:dyDescent="0.25">
      <c r="A4425" s="108">
        <f t="shared" si="366"/>
        <v>4419</v>
      </c>
      <c r="B4425" s="134">
        <f t="shared" ca="1" si="369"/>
        <v>0</v>
      </c>
      <c r="C4425" s="135">
        <f t="shared" ca="1" si="370"/>
        <v>0.45094057277515798</v>
      </c>
      <c r="J4425">
        <f t="shared" ca="1" si="371"/>
        <v>0</v>
      </c>
      <c r="K4425">
        <f t="shared" ca="1" si="372"/>
        <v>1</v>
      </c>
      <c r="L4425" s="106">
        <f t="shared" si="367"/>
        <v>4419</v>
      </c>
      <c r="M4425" s="136">
        <f t="shared" ca="1" si="368"/>
        <v>0</v>
      </c>
    </row>
    <row r="4426" spans="1:13" x14ac:dyDescent="0.25">
      <c r="A4426" s="108">
        <f t="shared" ref="A4426:A4489" si="373">A4425+1</f>
        <v>4420</v>
      </c>
      <c r="B4426" s="134">
        <f t="shared" ca="1" si="369"/>
        <v>0</v>
      </c>
      <c r="C4426" s="135">
        <f t="shared" ca="1" si="370"/>
        <v>0.81982581298239443</v>
      </c>
      <c r="J4426">
        <f t="shared" ca="1" si="371"/>
        <v>0</v>
      </c>
      <c r="K4426">
        <f t="shared" ca="1" si="372"/>
        <v>1</v>
      </c>
      <c r="L4426" s="106">
        <f t="shared" ref="L4426:L4489" si="374">L4425+1</f>
        <v>4420</v>
      </c>
      <c r="M4426" s="136">
        <f t="shared" ref="M4426:M4489" ca="1" si="375">IF(B4426&gt;0,-LN(1-(RAND()))/lambda,0)</f>
        <v>0</v>
      </c>
    </row>
    <row r="4427" spans="1:13" x14ac:dyDescent="0.25">
      <c r="A4427" s="108">
        <f t="shared" si="373"/>
        <v>4421</v>
      </c>
      <c r="B4427" s="134">
        <f t="shared" ca="1" si="369"/>
        <v>0</v>
      </c>
      <c r="C4427" s="135">
        <f t="shared" ca="1" si="370"/>
        <v>0.82295104803249475</v>
      </c>
      <c r="J4427">
        <f t="shared" ca="1" si="371"/>
        <v>0</v>
      </c>
      <c r="K4427">
        <f t="shared" ca="1" si="372"/>
        <v>1</v>
      </c>
      <c r="L4427" s="106">
        <f t="shared" si="374"/>
        <v>4421</v>
      </c>
      <c r="M4427" s="136">
        <f t="shared" ca="1" si="375"/>
        <v>0</v>
      </c>
    </row>
    <row r="4428" spans="1:13" x14ac:dyDescent="0.25">
      <c r="A4428" s="108">
        <f t="shared" si="373"/>
        <v>4422</v>
      </c>
      <c r="B4428" s="134">
        <f t="shared" ca="1" si="369"/>
        <v>0</v>
      </c>
      <c r="C4428" s="135">
        <f t="shared" ca="1" si="370"/>
        <v>0.70507480168702474</v>
      </c>
      <c r="J4428">
        <f t="shared" ca="1" si="371"/>
        <v>0</v>
      </c>
      <c r="K4428">
        <f t="shared" ca="1" si="372"/>
        <v>0</v>
      </c>
      <c r="L4428" s="106">
        <f t="shared" si="374"/>
        <v>4422</v>
      </c>
      <c r="M4428" s="136">
        <f t="shared" ca="1" si="375"/>
        <v>0</v>
      </c>
    </row>
    <row r="4429" spans="1:13" x14ac:dyDescent="0.25">
      <c r="A4429" s="108">
        <f t="shared" si="373"/>
        <v>4423</v>
      </c>
      <c r="B4429" s="134">
        <f t="shared" ca="1" si="369"/>
        <v>1</v>
      </c>
      <c r="C4429" s="135">
        <f t="shared" ca="1" si="370"/>
        <v>0.19613787197660904</v>
      </c>
      <c r="J4429">
        <f t="shared" ca="1" si="371"/>
        <v>1</v>
      </c>
      <c r="K4429">
        <f t="shared" ca="1" si="372"/>
        <v>0</v>
      </c>
      <c r="L4429" s="106">
        <f t="shared" si="374"/>
        <v>4423</v>
      </c>
      <c r="M4429" s="136">
        <f t="shared" ca="1" si="375"/>
        <v>9.3146622207127248</v>
      </c>
    </row>
    <row r="4430" spans="1:13" x14ac:dyDescent="0.25">
      <c r="A4430" s="108">
        <f t="shared" si="373"/>
        <v>4424</v>
      </c>
      <c r="B4430" s="134">
        <f t="shared" ca="1" si="369"/>
        <v>1</v>
      </c>
      <c r="C4430" s="135">
        <f t="shared" ca="1" si="370"/>
        <v>0.73983578587311172</v>
      </c>
      <c r="J4430">
        <f t="shared" ca="1" si="371"/>
        <v>1</v>
      </c>
      <c r="K4430">
        <f t="shared" ca="1" si="372"/>
        <v>0</v>
      </c>
      <c r="L4430" s="106">
        <f t="shared" si="374"/>
        <v>4424</v>
      </c>
      <c r="M4430" s="136">
        <f t="shared" ca="1" si="375"/>
        <v>4.0653265532923974</v>
      </c>
    </row>
    <row r="4431" spans="1:13" x14ac:dyDescent="0.25">
      <c r="A4431" s="108">
        <f t="shared" si="373"/>
        <v>4425</v>
      </c>
      <c r="B4431" s="134">
        <f t="shared" ca="1" si="369"/>
        <v>1</v>
      </c>
      <c r="C4431" s="135">
        <f t="shared" ca="1" si="370"/>
        <v>0.31346562024152969</v>
      </c>
      <c r="J4431">
        <f t="shared" ca="1" si="371"/>
        <v>1</v>
      </c>
      <c r="K4431">
        <f t="shared" ca="1" si="372"/>
        <v>0</v>
      </c>
      <c r="L4431" s="106">
        <f t="shared" si="374"/>
        <v>4425</v>
      </c>
      <c r="M4431" s="136">
        <f t="shared" ca="1" si="375"/>
        <v>1.1490475426614615</v>
      </c>
    </row>
    <row r="4432" spans="1:13" x14ac:dyDescent="0.25">
      <c r="A4432" s="108">
        <f t="shared" si="373"/>
        <v>4426</v>
      </c>
      <c r="B4432" s="134">
        <f t="shared" ca="1" si="369"/>
        <v>1</v>
      </c>
      <c r="C4432" s="135">
        <f t="shared" ca="1" si="370"/>
        <v>0.68725002319394313</v>
      </c>
      <c r="J4432">
        <f t="shared" ca="1" si="371"/>
        <v>1</v>
      </c>
      <c r="K4432">
        <f t="shared" ca="1" si="372"/>
        <v>0</v>
      </c>
      <c r="L4432" s="106">
        <f t="shared" si="374"/>
        <v>4426</v>
      </c>
      <c r="M4432" s="136">
        <f t="shared" ca="1" si="375"/>
        <v>9.9035933467414505</v>
      </c>
    </row>
    <row r="4433" spans="1:13" x14ac:dyDescent="0.25">
      <c r="A4433" s="108">
        <f t="shared" si="373"/>
        <v>4427</v>
      </c>
      <c r="B4433" s="134">
        <f t="shared" ca="1" si="369"/>
        <v>1</v>
      </c>
      <c r="C4433" s="135">
        <f t="shared" ca="1" si="370"/>
        <v>0.28449560963656206</v>
      </c>
      <c r="J4433">
        <f t="shared" ca="1" si="371"/>
        <v>0</v>
      </c>
      <c r="K4433">
        <f t="shared" ca="1" si="372"/>
        <v>0</v>
      </c>
      <c r="L4433" s="106">
        <f t="shared" si="374"/>
        <v>4427</v>
      </c>
      <c r="M4433" s="136">
        <f t="shared" ca="1" si="375"/>
        <v>1.5002092354212835</v>
      </c>
    </row>
    <row r="4434" spans="1:13" x14ac:dyDescent="0.25">
      <c r="A4434" s="108">
        <f t="shared" si="373"/>
        <v>4428</v>
      </c>
      <c r="B4434" s="134">
        <f t="shared" ca="1" si="369"/>
        <v>0</v>
      </c>
      <c r="C4434" s="135">
        <f t="shared" ca="1" si="370"/>
        <v>0.91663136807152135</v>
      </c>
      <c r="J4434">
        <f t="shared" ca="1" si="371"/>
        <v>0</v>
      </c>
      <c r="K4434">
        <f t="shared" ca="1" si="372"/>
        <v>0</v>
      </c>
      <c r="L4434" s="106">
        <f t="shared" si="374"/>
        <v>4428</v>
      </c>
      <c r="M4434" s="136">
        <f t="shared" ca="1" si="375"/>
        <v>0</v>
      </c>
    </row>
    <row r="4435" spans="1:13" x14ac:dyDescent="0.25">
      <c r="A4435" s="108">
        <f t="shared" si="373"/>
        <v>4429</v>
      </c>
      <c r="B4435" s="134">
        <f t="shared" ca="1" si="369"/>
        <v>1</v>
      </c>
      <c r="C4435" s="135">
        <f t="shared" ca="1" si="370"/>
        <v>0.1340818256566112</v>
      </c>
      <c r="J4435">
        <f t="shared" ca="1" si="371"/>
        <v>1</v>
      </c>
      <c r="K4435">
        <f t="shared" ca="1" si="372"/>
        <v>0</v>
      </c>
      <c r="L4435" s="106">
        <f t="shared" si="374"/>
        <v>4429</v>
      </c>
      <c r="M4435" s="136">
        <f t="shared" ca="1" si="375"/>
        <v>2.1063326925451502</v>
      </c>
    </row>
    <row r="4436" spans="1:13" x14ac:dyDescent="0.25">
      <c r="A4436" s="108">
        <f t="shared" si="373"/>
        <v>4430</v>
      </c>
      <c r="B4436" s="134">
        <f t="shared" ca="1" si="369"/>
        <v>1</v>
      </c>
      <c r="C4436" s="135">
        <f t="shared" ca="1" si="370"/>
        <v>3.7559190425883182E-3</v>
      </c>
      <c r="J4436">
        <f t="shared" ca="1" si="371"/>
        <v>1</v>
      </c>
      <c r="K4436">
        <f t="shared" ca="1" si="372"/>
        <v>0</v>
      </c>
      <c r="L4436" s="106">
        <f t="shared" si="374"/>
        <v>4430</v>
      </c>
      <c r="M4436" s="136">
        <f t="shared" ca="1" si="375"/>
        <v>0.5641601690627196</v>
      </c>
    </row>
    <row r="4437" spans="1:13" x14ac:dyDescent="0.25">
      <c r="A4437" s="108">
        <f t="shared" si="373"/>
        <v>4431</v>
      </c>
      <c r="B4437" s="134">
        <f t="shared" ca="1" si="369"/>
        <v>1</v>
      </c>
      <c r="C4437" s="135">
        <f t="shared" ca="1" si="370"/>
        <v>0.19726411392788379</v>
      </c>
      <c r="J4437">
        <f t="shared" ca="1" si="371"/>
        <v>1</v>
      </c>
      <c r="K4437">
        <f t="shared" ca="1" si="372"/>
        <v>0</v>
      </c>
      <c r="L4437" s="106">
        <f t="shared" si="374"/>
        <v>4431</v>
      </c>
      <c r="M4437" s="136">
        <f t="shared" ca="1" si="375"/>
        <v>0.64215506809855871</v>
      </c>
    </row>
    <row r="4438" spans="1:13" x14ac:dyDescent="0.25">
      <c r="A4438" s="108">
        <f t="shared" si="373"/>
        <v>4432</v>
      </c>
      <c r="B4438" s="134">
        <f t="shared" ca="1" si="369"/>
        <v>1</v>
      </c>
      <c r="C4438" s="135">
        <f t="shared" ca="1" si="370"/>
        <v>1.9495137588573797E-2</v>
      </c>
      <c r="J4438">
        <f t="shared" ca="1" si="371"/>
        <v>1</v>
      </c>
      <c r="K4438">
        <f t="shared" ca="1" si="372"/>
        <v>0</v>
      </c>
      <c r="L4438" s="106">
        <f t="shared" si="374"/>
        <v>4432</v>
      </c>
      <c r="M4438" s="136">
        <f t="shared" ca="1" si="375"/>
        <v>0.44984841504566464</v>
      </c>
    </row>
    <row r="4439" spans="1:13" x14ac:dyDescent="0.25">
      <c r="A4439" s="108">
        <f t="shared" si="373"/>
        <v>4433</v>
      </c>
      <c r="B4439" s="134">
        <f t="shared" ca="1" si="369"/>
        <v>1</v>
      </c>
      <c r="C4439" s="135">
        <f t="shared" ca="1" si="370"/>
        <v>0.46637047780992258</v>
      </c>
      <c r="J4439">
        <f t="shared" ca="1" si="371"/>
        <v>1</v>
      </c>
      <c r="K4439">
        <f t="shared" ca="1" si="372"/>
        <v>0</v>
      </c>
      <c r="L4439" s="106">
        <f t="shared" si="374"/>
        <v>4433</v>
      </c>
      <c r="M4439" s="136">
        <f t="shared" ca="1" si="375"/>
        <v>0.21578806373245127</v>
      </c>
    </row>
    <row r="4440" spans="1:13" x14ac:dyDescent="0.25">
      <c r="A4440" s="108">
        <f t="shared" si="373"/>
        <v>4434</v>
      </c>
      <c r="B4440" s="134">
        <f t="shared" ca="1" si="369"/>
        <v>1</v>
      </c>
      <c r="C4440" s="135">
        <f t="shared" ca="1" si="370"/>
        <v>0.51274678190457734</v>
      </c>
      <c r="J4440">
        <f t="shared" ca="1" si="371"/>
        <v>1</v>
      </c>
      <c r="K4440">
        <f t="shared" ca="1" si="372"/>
        <v>0</v>
      </c>
      <c r="L4440" s="106">
        <f t="shared" si="374"/>
        <v>4434</v>
      </c>
      <c r="M4440" s="136">
        <f t="shared" ca="1" si="375"/>
        <v>1.8885812597072786</v>
      </c>
    </row>
    <row r="4441" spans="1:13" x14ac:dyDescent="0.25">
      <c r="A4441" s="108">
        <f t="shared" si="373"/>
        <v>4435</v>
      </c>
      <c r="B4441" s="134">
        <f t="shared" ca="1" si="369"/>
        <v>1</v>
      </c>
      <c r="C4441" s="135">
        <f t="shared" ca="1" si="370"/>
        <v>0.53359493497486765</v>
      </c>
      <c r="J4441">
        <f t="shared" ca="1" si="371"/>
        <v>0</v>
      </c>
      <c r="K4441">
        <f t="shared" ca="1" si="372"/>
        <v>0</v>
      </c>
      <c r="L4441" s="106">
        <f t="shared" si="374"/>
        <v>4435</v>
      </c>
      <c r="M4441" s="136">
        <f t="shared" ca="1" si="375"/>
        <v>1.3186299761865405</v>
      </c>
    </row>
    <row r="4442" spans="1:13" x14ac:dyDescent="0.25">
      <c r="A4442" s="108">
        <f t="shared" si="373"/>
        <v>4436</v>
      </c>
      <c r="B4442" s="134">
        <f t="shared" ca="1" si="369"/>
        <v>0</v>
      </c>
      <c r="C4442" s="135">
        <f t="shared" ca="1" si="370"/>
        <v>0.89538430343246633</v>
      </c>
      <c r="J4442">
        <f t="shared" ca="1" si="371"/>
        <v>0</v>
      </c>
      <c r="K4442">
        <f t="shared" ca="1" si="372"/>
        <v>1</v>
      </c>
      <c r="L4442" s="106">
        <f t="shared" si="374"/>
        <v>4436</v>
      </c>
      <c r="M4442" s="136">
        <f t="shared" ca="1" si="375"/>
        <v>0</v>
      </c>
    </row>
    <row r="4443" spans="1:13" x14ac:dyDescent="0.25">
      <c r="A4443" s="108">
        <f t="shared" si="373"/>
        <v>4437</v>
      </c>
      <c r="B4443" s="134">
        <f t="shared" ca="1" si="369"/>
        <v>0</v>
      </c>
      <c r="C4443" s="135">
        <f t="shared" ca="1" si="370"/>
        <v>0.61725227044859954</v>
      </c>
      <c r="J4443">
        <f t="shared" ca="1" si="371"/>
        <v>0</v>
      </c>
      <c r="K4443">
        <f t="shared" ca="1" si="372"/>
        <v>1</v>
      </c>
      <c r="L4443" s="106">
        <f t="shared" si="374"/>
        <v>4437</v>
      </c>
      <c r="M4443" s="136">
        <f t="shared" ca="1" si="375"/>
        <v>0</v>
      </c>
    </row>
    <row r="4444" spans="1:13" x14ac:dyDescent="0.25">
      <c r="A4444" s="108">
        <f t="shared" si="373"/>
        <v>4438</v>
      </c>
      <c r="B4444" s="134">
        <f t="shared" ca="1" si="369"/>
        <v>0</v>
      </c>
      <c r="C4444" s="135">
        <f t="shared" ca="1" si="370"/>
        <v>0.68198206949153617</v>
      </c>
      <c r="J4444">
        <f t="shared" ca="1" si="371"/>
        <v>0</v>
      </c>
      <c r="K4444">
        <f t="shared" ca="1" si="372"/>
        <v>0</v>
      </c>
      <c r="L4444" s="106">
        <f t="shared" si="374"/>
        <v>4438</v>
      </c>
      <c r="M4444" s="136">
        <f t="shared" ca="1" si="375"/>
        <v>0</v>
      </c>
    </row>
    <row r="4445" spans="1:13" x14ac:dyDescent="0.25">
      <c r="A4445" s="108">
        <f t="shared" si="373"/>
        <v>4439</v>
      </c>
      <c r="B4445" s="134">
        <f t="shared" ca="1" si="369"/>
        <v>1</v>
      </c>
      <c r="C4445" s="135">
        <f t="shared" ca="1" si="370"/>
        <v>0.38124447649121551</v>
      </c>
      <c r="J4445">
        <f t="shared" ca="1" si="371"/>
        <v>1</v>
      </c>
      <c r="K4445">
        <f t="shared" ca="1" si="372"/>
        <v>0</v>
      </c>
      <c r="L4445" s="106">
        <f t="shared" si="374"/>
        <v>4439</v>
      </c>
      <c r="M4445" s="136">
        <f t="shared" ca="1" si="375"/>
        <v>5.5426290132025473</v>
      </c>
    </row>
    <row r="4446" spans="1:13" x14ac:dyDescent="0.25">
      <c r="A4446" s="108">
        <f t="shared" si="373"/>
        <v>4440</v>
      </c>
      <c r="B4446" s="134">
        <f t="shared" ca="1" si="369"/>
        <v>1</v>
      </c>
      <c r="C4446" s="135">
        <f t="shared" ca="1" si="370"/>
        <v>0.75416857487493916</v>
      </c>
      <c r="J4446">
        <f t="shared" ca="1" si="371"/>
        <v>1</v>
      </c>
      <c r="K4446">
        <f t="shared" ca="1" si="372"/>
        <v>0</v>
      </c>
      <c r="L4446" s="106">
        <f t="shared" si="374"/>
        <v>4440</v>
      </c>
      <c r="M4446" s="136">
        <f t="shared" ca="1" si="375"/>
        <v>6.9636099879144222</v>
      </c>
    </row>
    <row r="4447" spans="1:13" x14ac:dyDescent="0.25">
      <c r="A4447" s="108">
        <f t="shared" si="373"/>
        <v>4441</v>
      </c>
      <c r="B4447" s="134">
        <f t="shared" ca="1" si="369"/>
        <v>1</v>
      </c>
      <c r="C4447" s="135">
        <f t="shared" ca="1" si="370"/>
        <v>0.60788990271640886</v>
      </c>
      <c r="J4447">
        <f t="shared" ca="1" si="371"/>
        <v>1</v>
      </c>
      <c r="K4447">
        <f t="shared" ca="1" si="372"/>
        <v>0</v>
      </c>
      <c r="L4447" s="106">
        <f t="shared" si="374"/>
        <v>4441</v>
      </c>
      <c r="M4447" s="136">
        <f t="shared" ca="1" si="375"/>
        <v>2.0565447526965639</v>
      </c>
    </row>
    <row r="4448" spans="1:13" x14ac:dyDescent="0.25">
      <c r="A4448" s="108">
        <f t="shared" si="373"/>
        <v>4442</v>
      </c>
      <c r="B4448" s="134">
        <f t="shared" ca="1" si="369"/>
        <v>1</v>
      </c>
      <c r="C4448" s="135">
        <f t="shared" ca="1" si="370"/>
        <v>0.21288378980333578</v>
      </c>
      <c r="J4448">
        <f t="shared" ca="1" si="371"/>
        <v>0</v>
      </c>
      <c r="K4448">
        <f t="shared" ca="1" si="372"/>
        <v>0</v>
      </c>
      <c r="L4448" s="106">
        <f t="shared" si="374"/>
        <v>4442</v>
      </c>
      <c r="M4448" s="136">
        <f t="shared" ca="1" si="375"/>
        <v>2.069601004647196</v>
      </c>
    </row>
    <row r="4449" spans="1:13" x14ac:dyDescent="0.25">
      <c r="A4449" s="108">
        <f t="shared" si="373"/>
        <v>4443</v>
      </c>
      <c r="B4449" s="134">
        <f t="shared" ca="1" si="369"/>
        <v>0</v>
      </c>
      <c r="C4449" s="135">
        <f t="shared" ca="1" si="370"/>
        <v>0.99684298487026812</v>
      </c>
      <c r="J4449">
        <f t="shared" ca="1" si="371"/>
        <v>0</v>
      </c>
      <c r="K4449">
        <f t="shared" ca="1" si="372"/>
        <v>1</v>
      </c>
      <c r="L4449" s="106">
        <f t="shared" si="374"/>
        <v>4443</v>
      </c>
      <c r="M4449" s="136">
        <f t="shared" ca="1" si="375"/>
        <v>0</v>
      </c>
    </row>
    <row r="4450" spans="1:13" x14ac:dyDescent="0.25">
      <c r="A4450" s="108">
        <f t="shared" si="373"/>
        <v>4444</v>
      </c>
      <c r="B4450" s="134">
        <f t="shared" ca="1" si="369"/>
        <v>0</v>
      </c>
      <c r="C4450" s="135">
        <f t="shared" ca="1" si="370"/>
        <v>0.63580475390102253</v>
      </c>
      <c r="J4450">
        <f t="shared" ca="1" si="371"/>
        <v>0</v>
      </c>
      <c r="K4450">
        <f t="shared" ca="1" si="372"/>
        <v>0</v>
      </c>
      <c r="L4450" s="106">
        <f t="shared" si="374"/>
        <v>4444</v>
      </c>
      <c r="M4450" s="136">
        <f t="shared" ca="1" si="375"/>
        <v>0</v>
      </c>
    </row>
    <row r="4451" spans="1:13" x14ac:dyDescent="0.25">
      <c r="A4451" s="108">
        <f t="shared" si="373"/>
        <v>4445</v>
      </c>
      <c r="B4451" s="134">
        <f t="shared" ca="1" si="369"/>
        <v>1</v>
      </c>
      <c r="C4451" s="135">
        <f t="shared" ca="1" si="370"/>
        <v>0.33454490545993643</v>
      </c>
      <c r="J4451">
        <f t="shared" ca="1" si="371"/>
        <v>0</v>
      </c>
      <c r="K4451">
        <f t="shared" ca="1" si="372"/>
        <v>0</v>
      </c>
      <c r="L4451" s="106">
        <f t="shared" si="374"/>
        <v>4445</v>
      </c>
      <c r="M4451" s="136">
        <f t="shared" ca="1" si="375"/>
        <v>5.6816832796473546</v>
      </c>
    </row>
    <row r="4452" spans="1:13" x14ac:dyDescent="0.25">
      <c r="A4452" s="108">
        <f t="shared" si="373"/>
        <v>4446</v>
      </c>
      <c r="B4452" s="134">
        <f t="shared" ca="1" si="369"/>
        <v>0</v>
      </c>
      <c r="C4452" s="135">
        <f t="shared" ca="1" si="370"/>
        <v>0.85905309105257843</v>
      </c>
      <c r="J4452">
        <f t="shared" ca="1" si="371"/>
        <v>0</v>
      </c>
      <c r="K4452">
        <f t="shared" ca="1" si="372"/>
        <v>0</v>
      </c>
      <c r="L4452" s="106">
        <f t="shared" si="374"/>
        <v>4446</v>
      </c>
      <c r="M4452" s="136">
        <f t="shared" ca="1" si="375"/>
        <v>0</v>
      </c>
    </row>
    <row r="4453" spans="1:13" x14ac:dyDescent="0.25">
      <c r="A4453" s="108">
        <f t="shared" si="373"/>
        <v>4447</v>
      </c>
      <c r="B4453" s="134">
        <f t="shared" ca="1" si="369"/>
        <v>1</v>
      </c>
      <c r="C4453" s="135">
        <f t="shared" ca="1" si="370"/>
        <v>0.12151633564702369</v>
      </c>
      <c r="J4453">
        <f t="shared" ca="1" si="371"/>
        <v>0</v>
      </c>
      <c r="K4453">
        <f t="shared" ca="1" si="372"/>
        <v>0</v>
      </c>
      <c r="L4453" s="106">
        <f t="shared" si="374"/>
        <v>4447</v>
      </c>
      <c r="M4453" s="136">
        <f t="shared" ca="1" si="375"/>
        <v>11.132286338890397</v>
      </c>
    </row>
    <row r="4454" spans="1:13" x14ac:dyDescent="0.25">
      <c r="A4454" s="108">
        <f t="shared" si="373"/>
        <v>4448</v>
      </c>
      <c r="B4454" s="134">
        <f t="shared" ca="1" si="369"/>
        <v>0</v>
      </c>
      <c r="C4454" s="135">
        <f t="shared" ca="1" si="370"/>
        <v>0.93268366741475117</v>
      </c>
      <c r="J4454">
        <f t="shared" ca="1" si="371"/>
        <v>0</v>
      </c>
      <c r="K4454">
        <f t="shared" ca="1" si="372"/>
        <v>0</v>
      </c>
      <c r="L4454" s="106">
        <f t="shared" si="374"/>
        <v>4448</v>
      </c>
      <c r="M4454" s="136">
        <f t="shared" ca="1" si="375"/>
        <v>0</v>
      </c>
    </row>
    <row r="4455" spans="1:13" x14ac:dyDescent="0.25">
      <c r="A4455" s="108">
        <f t="shared" si="373"/>
        <v>4449</v>
      </c>
      <c r="B4455" s="134">
        <f t="shared" ca="1" si="369"/>
        <v>1</v>
      </c>
      <c r="C4455" s="135">
        <f t="shared" ca="1" si="370"/>
        <v>0.13475160605169967</v>
      </c>
      <c r="J4455">
        <f t="shared" ca="1" si="371"/>
        <v>0</v>
      </c>
      <c r="K4455">
        <f t="shared" ca="1" si="372"/>
        <v>0</v>
      </c>
      <c r="L4455" s="106">
        <f t="shared" si="374"/>
        <v>4449</v>
      </c>
      <c r="M4455" s="136">
        <f t="shared" ca="1" si="375"/>
        <v>6.5590470655903097</v>
      </c>
    </row>
    <row r="4456" spans="1:13" x14ac:dyDescent="0.25">
      <c r="A4456" s="108">
        <f t="shared" si="373"/>
        <v>4450</v>
      </c>
      <c r="B4456" s="134">
        <f t="shared" ca="1" si="369"/>
        <v>0</v>
      </c>
      <c r="C4456" s="135">
        <f t="shared" ca="1" si="370"/>
        <v>0.77033184150456546</v>
      </c>
      <c r="J4456">
        <f t="shared" ca="1" si="371"/>
        <v>0</v>
      </c>
      <c r="K4456">
        <f t="shared" ca="1" si="372"/>
        <v>1</v>
      </c>
      <c r="L4456" s="106">
        <f t="shared" si="374"/>
        <v>4450</v>
      </c>
      <c r="M4456" s="136">
        <f t="shared" ca="1" si="375"/>
        <v>0</v>
      </c>
    </row>
    <row r="4457" spans="1:13" x14ac:dyDescent="0.25">
      <c r="A4457" s="108">
        <f t="shared" si="373"/>
        <v>4451</v>
      </c>
      <c r="B4457" s="134">
        <f t="shared" ca="1" si="369"/>
        <v>0</v>
      </c>
      <c r="C4457" s="135">
        <f t="shared" ca="1" si="370"/>
        <v>0.74341491797926273</v>
      </c>
      <c r="J4457">
        <f t="shared" ca="1" si="371"/>
        <v>0</v>
      </c>
      <c r="K4457">
        <f t="shared" ca="1" si="372"/>
        <v>1</v>
      </c>
      <c r="L4457" s="106">
        <f t="shared" si="374"/>
        <v>4451</v>
      </c>
      <c r="M4457" s="136">
        <f t="shared" ca="1" si="375"/>
        <v>0</v>
      </c>
    </row>
    <row r="4458" spans="1:13" x14ac:dyDescent="0.25">
      <c r="A4458" s="108">
        <f t="shared" si="373"/>
        <v>4452</v>
      </c>
      <c r="B4458" s="134">
        <f t="shared" ca="1" si="369"/>
        <v>0</v>
      </c>
      <c r="C4458" s="135">
        <f t="shared" ca="1" si="370"/>
        <v>0.78344312918637438</v>
      </c>
      <c r="J4458">
        <f t="shared" ca="1" si="371"/>
        <v>0</v>
      </c>
      <c r="K4458">
        <f t="shared" ca="1" si="372"/>
        <v>0</v>
      </c>
      <c r="L4458" s="106">
        <f t="shared" si="374"/>
        <v>4452</v>
      </c>
      <c r="M4458" s="136">
        <f t="shared" ca="1" si="375"/>
        <v>0</v>
      </c>
    </row>
    <row r="4459" spans="1:13" x14ac:dyDescent="0.25">
      <c r="A4459" s="108">
        <f t="shared" si="373"/>
        <v>4453</v>
      </c>
      <c r="B4459" s="134">
        <f t="shared" ca="1" si="369"/>
        <v>1</v>
      </c>
      <c r="C4459" s="135">
        <f t="shared" ca="1" si="370"/>
        <v>0.30271364653457034</v>
      </c>
      <c r="J4459">
        <f t="shared" ca="1" si="371"/>
        <v>0</v>
      </c>
      <c r="K4459">
        <f t="shared" ca="1" si="372"/>
        <v>0</v>
      </c>
      <c r="L4459" s="106">
        <f t="shared" si="374"/>
        <v>4453</v>
      </c>
      <c r="M4459" s="136">
        <f t="shared" ca="1" si="375"/>
        <v>0.67296907895693303</v>
      </c>
    </row>
    <row r="4460" spans="1:13" x14ac:dyDescent="0.25">
      <c r="A4460" s="108">
        <f t="shared" si="373"/>
        <v>4454</v>
      </c>
      <c r="B4460" s="134">
        <f t="shared" ca="1" si="369"/>
        <v>0</v>
      </c>
      <c r="C4460" s="135">
        <f t="shared" ca="1" si="370"/>
        <v>0.78765537382841566</v>
      </c>
      <c r="J4460">
        <f t="shared" ca="1" si="371"/>
        <v>0</v>
      </c>
      <c r="K4460">
        <f t="shared" ca="1" si="372"/>
        <v>1</v>
      </c>
      <c r="L4460" s="106">
        <f t="shared" si="374"/>
        <v>4454</v>
      </c>
      <c r="M4460" s="136">
        <f t="shared" ca="1" si="375"/>
        <v>0</v>
      </c>
    </row>
    <row r="4461" spans="1:13" x14ac:dyDescent="0.25">
      <c r="A4461" s="108">
        <f t="shared" si="373"/>
        <v>4455</v>
      </c>
      <c r="B4461" s="134">
        <f t="shared" ca="1" si="369"/>
        <v>0</v>
      </c>
      <c r="C4461" s="135">
        <f t="shared" ca="1" si="370"/>
        <v>0.6752392643715055</v>
      </c>
      <c r="J4461">
        <f t="shared" ca="1" si="371"/>
        <v>0</v>
      </c>
      <c r="K4461">
        <f t="shared" ca="1" si="372"/>
        <v>0</v>
      </c>
      <c r="L4461" s="106">
        <f t="shared" si="374"/>
        <v>4455</v>
      </c>
      <c r="M4461" s="136">
        <f t="shared" ca="1" si="375"/>
        <v>0</v>
      </c>
    </row>
    <row r="4462" spans="1:13" x14ac:dyDescent="0.25">
      <c r="A4462" s="108">
        <f t="shared" si="373"/>
        <v>4456</v>
      </c>
      <c r="B4462" s="134">
        <f t="shared" ca="1" si="369"/>
        <v>1</v>
      </c>
      <c r="C4462" s="135">
        <f t="shared" ca="1" si="370"/>
        <v>0.18695101748906584</v>
      </c>
      <c r="J4462">
        <f t="shared" ca="1" si="371"/>
        <v>0</v>
      </c>
      <c r="K4462">
        <f t="shared" ca="1" si="372"/>
        <v>0</v>
      </c>
      <c r="L4462" s="106">
        <f t="shared" si="374"/>
        <v>4456</v>
      </c>
      <c r="M4462" s="136">
        <f t="shared" ca="1" si="375"/>
        <v>6.6842255910486177</v>
      </c>
    </row>
    <row r="4463" spans="1:13" x14ac:dyDescent="0.25">
      <c r="A4463" s="108">
        <f t="shared" si="373"/>
        <v>4457</v>
      </c>
      <c r="B4463" s="134">
        <f t="shared" ref="B4463:B4526" ca="1" si="376">IF(B4462&gt;0,IF(C4463&lt;pww,1,0),IF(C4463&lt;pdw,1,0))</f>
        <v>0</v>
      </c>
      <c r="C4463" s="135">
        <f t="shared" ca="1" si="370"/>
        <v>0.9542848750246733</v>
      </c>
      <c r="J4463">
        <f t="shared" ca="1" si="371"/>
        <v>0</v>
      </c>
      <c r="K4463">
        <f t="shared" ca="1" si="372"/>
        <v>1</v>
      </c>
      <c r="L4463" s="106">
        <f t="shared" si="374"/>
        <v>4457</v>
      </c>
      <c r="M4463" s="136">
        <f t="shared" ca="1" si="375"/>
        <v>0</v>
      </c>
    </row>
    <row r="4464" spans="1:13" x14ac:dyDescent="0.25">
      <c r="A4464" s="108">
        <f t="shared" si="373"/>
        <v>4458</v>
      </c>
      <c r="B4464" s="134">
        <f t="shared" ca="1" si="376"/>
        <v>0</v>
      </c>
      <c r="C4464" s="135">
        <f t="shared" ca="1" si="370"/>
        <v>0.53361287855219575</v>
      </c>
      <c r="J4464">
        <f t="shared" ca="1" si="371"/>
        <v>0</v>
      </c>
      <c r="K4464">
        <f t="shared" ca="1" si="372"/>
        <v>1</v>
      </c>
      <c r="L4464" s="106">
        <f t="shared" si="374"/>
        <v>4458</v>
      </c>
      <c r="M4464" s="136">
        <f t="shared" ca="1" si="375"/>
        <v>0</v>
      </c>
    </row>
    <row r="4465" spans="1:13" x14ac:dyDescent="0.25">
      <c r="A4465" s="108">
        <f t="shared" si="373"/>
        <v>4459</v>
      </c>
      <c r="B4465" s="134">
        <f t="shared" ca="1" si="376"/>
        <v>0</v>
      </c>
      <c r="C4465" s="135">
        <f t="shared" ca="1" si="370"/>
        <v>0.85206676147928551</v>
      </c>
      <c r="J4465">
        <f t="shared" ca="1" si="371"/>
        <v>0</v>
      </c>
      <c r="K4465">
        <f t="shared" ca="1" si="372"/>
        <v>0</v>
      </c>
      <c r="L4465" s="106">
        <f t="shared" si="374"/>
        <v>4459</v>
      </c>
      <c r="M4465" s="136">
        <f t="shared" ca="1" si="375"/>
        <v>0</v>
      </c>
    </row>
    <row r="4466" spans="1:13" x14ac:dyDescent="0.25">
      <c r="A4466" s="108">
        <f t="shared" si="373"/>
        <v>4460</v>
      </c>
      <c r="B4466" s="134">
        <f t="shared" ca="1" si="376"/>
        <v>1</v>
      </c>
      <c r="C4466" s="135">
        <f t="shared" ca="1" si="370"/>
        <v>9.9643861271556999E-2</v>
      </c>
      <c r="J4466">
        <f t="shared" ca="1" si="371"/>
        <v>1</v>
      </c>
      <c r="K4466">
        <f t="shared" ca="1" si="372"/>
        <v>0</v>
      </c>
      <c r="L4466" s="106">
        <f t="shared" si="374"/>
        <v>4460</v>
      </c>
      <c r="M4466" s="136">
        <f t="shared" ca="1" si="375"/>
        <v>1.4489399977226769</v>
      </c>
    </row>
    <row r="4467" spans="1:13" x14ac:dyDescent="0.25">
      <c r="A4467" s="108">
        <f t="shared" si="373"/>
        <v>4461</v>
      </c>
      <c r="B4467" s="134">
        <f t="shared" ca="1" si="376"/>
        <v>1</v>
      </c>
      <c r="C4467" s="135">
        <f t="shared" ca="1" si="370"/>
        <v>0.75571824217516836</v>
      </c>
      <c r="J4467">
        <f t="shared" ca="1" si="371"/>
        <v>0</v>
      </c>
      <c r="K4467">
        <f t="shared" ca="1" si="372"/>
        <v>0</v>
      </c>
      <c r="L4467" s="106">
        <f t="shared" si="374"/>
        <v>4461</v>
      </c>
      <c r="M4467" s="136">
        <f t="shared" ca="1" si="375"/>
        <v>17.774591461963979</v>
      </c>
    </row>
    <row r="4468" spans="1:13" x14ac:dyDescent="0.25">
      <c r="A4468" s="108">
        <f t="shared" si="373"/>
        <v>4462</v>
      </c>
      <c r="B4468" s="134">
        <f t="shared" ca="1" si="376"/>
        <v>0</v>
      </c>
      <c r="C4468" s="135">
        <f t="shared" ca="1" si="370"/>
        <v>0.94768119234034709</v>
      </c>
      <c r="J4468">
        <f t="shared" ca="1" si="371"/>
        <v>0</v>
      </c>
      <c r="K4468">
        <f t="shared" ca="1" si="372"/>
        <v>0</v>
      </c>
      <c r="L4468" s="106">
        <f t="shared" si="374"/>
        <v>4462</v>
      </c>
      <c r="M4468" s="136">
        <f t="shared" ca="1" si="375"/>
        <v>0</v>
      </c>
    </row>
    <row r="4469" spans="1:13" x14ac:dyDescent="0.25">
      <c r="A4469" s="108">
        <f t="shared" si="373"/>
        <v>4463</v>
      </c>
      <c r="B4469" s="134">
        <f t="shared" ca="1" si="376"/>
        <v>1</v>
      </c>
      <c r="C4469" s="135">
        <f t="shared" ca="1" si="370"/>
        <v>3.8829439199039251E-2</v>
      </c>
      <c r="J4469">
        <f t="shared" ca="1" si="371"/>
        <v>1</v>
      </c>
      <c r="K4469">
        <f t="shared" ca="1" si="372"/>
        <v>0</v>
      </c>
      <c r="L4469" s="106">
        <f t="shared" si="374"/>
        <v>4463</v>
      </c>
      <c r="M4469" s="136">
        <f t="shared" ca="1" si="375"/>
        <v>0.83672593856638788</v>
      </c>
    </row>
    <row r="4470" spans="1:13" x14ac:dyDescent="0.25">
      <c r="A4470" s="108">
        <f t="shared" si="373"/>
        <v>4464</v>
      </c>
      <c r="B4470" s="134">
        <f t="shared" ca="1" si="376"/>
        <v>1</v>
      </c>
      <c r="C4470" s="135">
        <f t="shared" ca="1" si="370"/>
        <v>0.19130526070821086</v>
      </c>
      <c r="J4470">
        <f t="shared" ca="1" si="371"/>
        <v>1</v>
      </c>
      <c r="K4470">
        <f t="shared" ca="1" si="372"/>
        <v>0</v>
      </c>
      <c r="L4470" s="106">
        <f t="shared" si="374"/>
        <v>4464</v>
      </c>
      <c r="M4470" s="136">
        <f t="shared" ca="1" si="375"/>
        <v>11.601978105092194</v>
      </c>
    </row>
    <row r="4471" spans="1:13" x14ac:dyDescent="0.25">
      <c r="A4471" s="108">
        <f t="shared" si="373"/>
        <v>4465</v>
      </c>
      <c r="B4471" s="134">
        <f t="shared" ca="1" si="376"/>
        <v>1</v>
      </c>
      <c r="C4471" s="135">
        <f t="shared" ca="1" si="370"/>
        <v>0.24481333398202354</v>
      </c>
      <c r="J4471">
        <f t="shared" ca="1" si="371"/>
        <v>1</v>
      </c>
      <c r="K4471">
        <f t="shared" ca="1" si="372"/>
        <v>0</v>
      </c>
      <c r="L4471" s="106">
        <f t="shared" si="374"/>
        <v>4465</v>
      </c>
      <c r="M4471" s="136">
        <f t="shared" ca="1" si="375"/>
        <v>2.3452691121945177</v>
      </c>
    </row>
    <row r="4472" spans="1:13" x14ac:dyDescent="0.25">
      <c r="A4472" s="108">
        <f t="shared" si="373"/>
        <v>4466</v>
      </c>
      <c r="B4472" s="134">
        <f t="shared" ca="1" si="376"/>
        <v>1</v>
      </c>
      <c r="C4472" s="135">
        <f t="shared" ca="1" si="370"/>
        <v>0.61466550093243522</v>
      </c>
      <c r="J4472">
        <f t="shared" ca="1" si="371"/>
        <v>0</v>
      </c>
      <c r="K4472">
        <f t="shared" ca="1" si="372"/>
        <v>0</v>
      </c>
      <c r="L4472" s="106">
        <f t="shared" si="374"/>
        <v>4466</v>
      </c>
      <c r="M4472" s="136">
        <f t="shared" ca="1" si="375"/>
        <v>6.4277630127409252E-2</v>
      </c>
    </row>
    <row r="4473" spans="1:13" x14ac:dyDescent="0.25">
      <c r="A4473" s="108">
        <f t="shared" si="373"/>
        <v>4467</v>
      </c>
      <c r="B4473" s="134">
        <f t="shared" ca="1" si="376"/>
        <v>0</v>
      </c>
      <c r="C4473" s="135">
        <f t="shared" ca="1" si="370"/>
        <v>0.8032244988152103</v>
      </c>
      <c r="J4473">
        <f t="shared" ca="1" si="371"/>
        <v>0</v>
      </c>
      <c r="K4473">
        <f t="shared" ca="1" si="372"/>
        <v>1</v>
      </c>
      <c r="L4473" s="106">
        <f t="shared" si="374"/>
        <v>4467</v>
      </c>
      <c r="M4473" s="136">
        <f t="shared" ca="1" si="375"/>
        <v>0</v>
      </c>
    </row>
    <row r="4474" spans="1:13" x14ac:dyDescent="0.25">
      <c r="A4474" s="108">
        <f t="shared" si="373"/>
        <v>4468</v>
      </c>
      <c r="B4474" s="134">
        <f t="shared" ca="1" si="376"/>
        <v>0</v>
      </c>
      <c r="C4474" s="135">
        <f t="shared" ca="1" si="370"/>
        <v>0.51476005296552652</v>
      </c>
      <c r="J4474">
        <f t="shared" ca="1" si="371"/>
        <v>0</v>
      </c>
      <c r="K4474">
        <f t="shared" ca="1" si="372"/>
        <v>0</v>
      </c>
      <c r="L4474" s="106">
        <f t="shared" si="374"/>
        <v>4468</v>
      </c>
      <c r="M4474" s="136">
        <f t="shared" ca="1" si="375"/>
        <v>0</v>
      </c>
    </row>
    <row r="4475" spans="1:13" x14ac:dyDescent="0.25">
      <c r="A4475" s="108">
        <f t="shared" si="373"/>
        <v>4469</v>
      </c>
      <c r="B4475" s="134">
        <f t="shared" ca="1" si="376"/>
        <v>1</v>
      </c>
      <c r="C4475" s="135">
        <f t="shared" ca="1" si="370"/>
        <v>0.16348644787549826</v>
      </c>
      <c r="J4475">
        <f t="shared" ca="1" si="371"/>
        <v>1</v>
      </c>
      <c r="K4475">
        <f t="shared" ca="1" si="372"/>
        <v>0</v>
      </c>
      <c r="L4475" s="106">
        <f t="shared" si="374"/>
        <v>4469</v>
      </c>
      <c r="M4475" s="136">
        <f t="shared" ca="1" si="375"/>
        <v>4.0429429176889311</v>
      </c>
    </row>
    <row r="4476" spans="1:13" x14ac:dyDescent="0.25">
      <c r="A4476" s="108">
        <f t="shared" si="373"/>
        <v>4470</v>
      </c>
      <c r="B4476" s="134">
        <f t="shared" ca="1" si="376"/>
        <v>1</v>
      </c>
      <c r="C4476" s="135">
        <f t="shared" ca="1" si="370"/>
        <v>0.14433559612815683</v>
      </c>
      <c r="J4476">
        <f t="shared" ca="1" si="371"/>
        <v>1</v>
      </c>
      <c r="K4476">
        <f t="shared" ca="1" si="372"/>
        <v>0</v>
      </c>
      <c r="L4476" s="106">
        <f t="shared" si="374"/>
        <v>4470</v>
      </c>
      <c r="M4476" s="136">
        <f t="shared" ca="1" si="375"/>
        <v>1.3369054496324089E-2</v>
      </c>
    </row>
    <row r="4477" spans="1:13" x14ac:dyDescent="0.25">
      <c r="A4477" s="108">
        <f t="shared" si="373"/>
        <v>4471</v>
      </c>
      <c r="B4477" s="134">
        <f t="shared" ca="1" si="376"/>
        <v>1</v>
      </c>
      <c r="C4477" s="135">
        <f t="shared" ca="1" si="370"/>
        <v>0.52807518654848196</v>
      </c>
      <c r="J4477">
        <f t="shared" ca="1" si="371"/>
        <v>1</v>
      </c>
      <c r="K4477">
        <f t="shared" ca="1" si="372"/>
        <v>0</v>
      </c>
      <c r="L4477" s="106">
        <f t="shared" si="374"/>
        <v>4471</v>
      </c>
      <c r="M4477" s="136">
        <f t="shared" ca="1" si="375"/>
        <v>4.2567230853071774</v>
      </c>
    </row>
    <row r="4478" spans="1:13" x14ac:dyDescent="0.25">
      <c r="A4478" s="108">
        <f t="shared" si="373"/>
        <v>4472</v>
      </c>
      <c r="B4478" s="134">
        <f t="shared" ca="1" si="376"/>
        <v>1</v>
      </c>
      <c r="C4478" s="135">
        <f t="shared" ca="1" si="370"/>
        <v>0.70333974170409652</v>
      </c>
      <c r="J4478">
        <f t="shared" ca="1" si="371"/>
        <v>1</v>
      </c>
      <c r="K4478">
        <f t="shared" ca="1" si="372"/>
        <v>0</v>
      </c>
      <c r="L4478" s="106">
        <f t="shared" si="374"/>
        <v>4472</v>
      </c>
      <c r="M4478" s="136">
        <f t="shared" ca="1" si="375"/>
        <v>9.673462066532279</v>
      </c>
    </row>
    <row r="4479" spans="1:13" x14ac:dyDescent="0.25">
      <c r="A4479" s="108">
        <f t="shared" si="373"/>
        <v>4473</v>
      </c>
      <c r="B4479" s="134">
        <f t="shared" ca="1" si="376"/>
        <v>1</v>
      </c>
      <c r="C4479" s="135">
        <f t="shared" ca="1" si="370"/>
        <v>0.3346114639238672</v>
      </c>
      <c r="J4479">
        <f t="shared" ca="1" si="371"/>
        <v>1</v>
      </c>
      <c r="K4479">
        <f t="shared" ca="1" si="372"/>
        <v>0</v>
      </c>
      <c r="L4479" s="106">
        <f t="shared" si="374"/>
        <v>4473</v>
      </c>
      <c r="M4479" s="136">
        <f t="shared" ca="1" si="375"/>
        <v>0.20923098480218993</v>
      </c>
    </row>
    <row r="4480" spans="1:13" x14ac:dyDescent="0.25">
      <c r="A4480" s="108">
        <f t="shared" si="373"/>
        <v>4474</v>
      </c>
      <c r="B4480" s="134">
        <f t="shared" ca="1" si="376"/>
        <v>1</v>
      </c>
      <c r="C4480" s="135">
        <f t="shared" ca="1" si="370"/>
        <v>0.57405602962813351</v>
      </c>
      <c r="J4480">
        <f t="shared" ca="1" si="371"/>
        <v>1</v>
      </c>
      <c r="K4480">
        <f t="shared" ca="1" si="372"/>
        <v>0</v>
      </c>
      <c r="L4480" s="106">
        <f t="shared" si="374"/>
        <v>4474</v>
      </c>
      <c r="M4480" s="136">
        <f t="shared" ca="1" si="375"/>
        <v>0.65509880318404379</v>
      </c>
    </row>
    <row r="4481" spans="1:13" x14ac:dyDescent="0.25">
      <c r="A4481" s="108">
        <f t="shared" si="373"/>
        <v>4475</v>
      </c>
      <c r="B4481" s="134">
        <f t="shared" ca="1" si="376"/>
        <v>1</v>
      </c>
      <c r="C4481" s="135">
        <f t="shared" ca="1" si="370"/>
        <v>0.27020510518652485</v>
      </c>
      <c r="J4481">
        <f t="shared" ca="1" si="371"/>
        <v>0</v>
      </c>
      <c r="K4481">
        <f t="shared" ca="1" si="372"/>
        <v>0</v>
      </c>
      <c r="L4481" s="106">
        <f t="shared" si="374"/>
        <v>4475</v>
      </c>
      <c r="M4481" s="136">
        <f t="shared" ca="1" si="375"/>
        <v>1.2076874907960278</v>
      </c>
    </row>
    <row r="4482" spans="1:13" x14ac:dyDescent="0.25">
      <c r="A4482" s="108">
        <f t="shared" si="373"/>
        <v>4476</v>
      </c>
      <c r="B4482" s="134">
        <f t="shared" ca="1" si="376"/>
        <v>0</v>
      </c>
      <c r="C4482" s="135">
        <f t="shared" ca="1" si="370"/>
        <v>0.95147267447888684</v>
      </c>
      <c r="J4482">
        <f t="shared" ca="1" si="371"/>
        <v>0</v>
      </c>
      <c r="K4482">
        <f t="shared" ca="1" si="372"/>
        <v>1</v>
      </c>
      <c r="L4482" s="106">
        <f t="shared" si="374"/>
        <v>4476</v>
      </c>
      <c r="M4482" s="136">
        <f t="shared" ca="1" si="375"/>
        <v>0</v>
      </c>
    </row>
    <row r="4483" spans="1:13" x14ac:dyDescent="0.25">
      <c r="A4483" s="108">
        <f t="shared" si="373"/>
        <v>4477</v>
      </c>
      <c r="B4483" s="134">
        <f t="shared" ca="1" si="376"/>
        <v>0</v>
      </c>
      <c r="C4483" s="135">
        <f t="shared" ca="1" si="370"/>
        <v>0.63021138908371443</v>
      </c>
      <c r="J4483">
        <f t="shared" ca="1" si="371"/>
        <v>0</v>
      </c>
      <c r="K4483">
        <f t="shared" ca="1" si="372"/>
        <v>1</v>
      </c>
      <c r="L4483" s="106">
        <f t="shared" si="374"/>
        <v>4477</v>
      </c>
      <c r="M4483" s="136">
        <f t="shared" ca="1" si="375"/>
        <v>0</v>
      </c>
    </row>
    <row r="4484" spans="1:13" x14ac:dyDescent="0.25">
      <c r="A4484" s="108">
        <f t="shared" si="373"/>
        <v>4478</v>
      </c>
      <c r="B4484" s="134">
        <f t="shared" ca="1" si="376"/>
        <v>0</v>
      </c>
      <c r="C4484" s="135">
        <f t="shared" ca="1" si="370"/>
        <v>0.44242174634025722</v>
      </c>
      <c r="J4484">
        <f t="shared" ca="1" si="371"/>
        <v>0</v>
      </c>
      <c r="K4484">
        <f t="shared" ca="1" si="372"/>
        <v>0</v>
      </c>
      <c r="L4484" s="106">
        <f t="shared" si="374"/>
        <v>4478</v>
      </c>
      <c r="M4484" s="136">
        <f t="shared" ca="1" si="375"/>
        <v>0</v>
      </c>
    </row>
    <row r="4485" spans="1:13" x14ac:dyDescent="0.25">
      <c r="A4485" s="108">
        <f t="shared" si="373"/>
        <v>4479</v>
      </c>
      <c r="B4485" s="134">
        <f t="shared" ca="1" si="376"/>
        <v>1</v>
      </c>
      <c r="C4485" s="135">
        <f t="shared" ca="1" si="370"/>
        <v>8.0274993962540231E-3</v>
      </c>
      <c r="J4485">
        <f t="shared" ca="1" si="371"/>
        <v>0</v>
      </c>
      <c r="K4485">
        <f t="shared" ca="1" si="372"/>
        <v>0</v>
      </c>
      <c r="L4485" s="106">
        <f t="shared" si="374"/>
        <v>4479</v>
      </c>
      <c r="M4485" s="136">
        <f t="shared" ca="1" si="375"/>
        <v>1.3123209022977538</v>
      </c>
    </row>
    <row r="4486" spans="1:13" x14ac:dyDescent="0.25">
      <c r="A4486" s="108">
        <f t="shared" si="373"/>
        <v>4480</v>
      </c>
      <c r="B4486" s="134">
        <f t="shared" ca="1" si="376"/>
        <v>0</v>
      </c>
      <c r="C4486" s="135">
        <f t="shared" ca="1" si="370"/>
        <v>0.84795213847442741</v>
      </c>
      <c r="J4486">
        <f t="shared" ca="1" si="371"/>
        <v>0</v>
      </c>
      <c r="K4486">
        <f t="shared" ca="1" si="372"/>
        <v>1</v>
      </c>
      <c r="L4486" s="106">
        <f t="shared" si="374"/>
        <v>4480</v>
      </c>
      <c r="M4486" s="136">
        <f t="shared" ca="1" si="375"/>
        <v>0</v>
      </c>
    </row>
    <row r="4487" spans="1:13" x14ac:dyDescent="0.25">
      <c r="A4487" s="108">
        <f t="shared" si="373"/>
        <v>4481</v>
      </c>
      <c r="B4487" s="134">
        <f t="shared" ca="1" si="376"/>
        <v>0</v>
      </c>
      <c r="C4487" s="135">
        <f t="shared" ca="1" si="370"/>
        <v>0.91575426676698357</v>
      </c>
      <c r="J4487">
        <f t="shared" ca="1" si="371"/>
        <v>0</v>
      </c>
      <c r="K4487">
        <f t="shared" ca="1" si="372"/>
        <v>1</v>
      </c>
      <c r="L4487" s="106">
        <f t="shared" si="374"/>
        <v>4481</v>
      </c>
      <c r="M4487" s="136">
        <f t="shared" ca="1" si="375"/>
        <v>0</v>
      </c>
    </row>
    <row r="4488" spans="1:13" x14ac:dyDescent="0.25">
      <c r="A4488" s="108">
        <f t="shared" si="373"/>
        <v>4482</v>
      </c>
      <c r="B4488" s="134">
        <f t="shared" ca="1" si="376"/>
        <v>0</v>
      </c>
      <c r="C4488" s="135">
        <f t="shared" ref="C4488:C4551" ca="1" si="377">RAND()</f>
        <v>0.61650498376441187</v>
      </c>
      <c r="J4488">
        <f t="shared" ref="J4488:J4551" ca="1" si="378">IF(AND(B4488,B4489),1,0)</f>
        <v>0</v>
      </c>
      <c r="K4488">
        <f t="shared" ref="K4488:K4551" ca="1" si="379">IF(AND(NOT(B4488),NOT(B4489)),1,0)</f>
        <v>1</v>
      </c>
      <c r="L4488" s="106">
        <f t="shared" si="374"/>
        <v>4482</v>
      </c>
      <c r="M4488" s="136">
        <f t="shared" ca="1" si="375"/>
        <v>0</v>
      </c>
    </row>
    <row r="4489" spans="1:13" x14ac:dyDescent="0.25">
      <c r="A4489" s="108">
        <f t="shared" si="373"/>
        <v>4483</v>
      </c>
      <c r="B4489" s="134">
        <f t="shared" ca="1" si="376"/>
        <v>0</v>
      </c>
      <c r="C4489" s="135">
        <f t="shared" ca="1" si="377"/>
        <v>0.69396639456677178</v>
      </c>
      <c r="J4489">
        <f t="shared" ca="1" si="378"/>
        <v>0</v>
      </c>
      <c r="K4489">
        <f t="shared" ca="1" si="379"/>
        <v>1</v>
      </c>
      <c r="L4489" s="106">
        <f t="shared" si="374"/>
        <v>4483</v>
      </c>
      <c r="M4489" s="136">
        <f t="shared" ca="1" si="375"/>
        <v>0</v>
      </c>
    </row>
    <row r="4490" spans="1:13" x14ac:dyDescent="0.25">
      <c r="A4490" s="108">
        <f t="shared" ref="A4490:A4553" si="380">A4489+1</f>
        <v>4484</v>
      </c>
      <c r="B4490" s="134">
        <f t="shared" ca="1" si="376"/>
        <v>0</v>
      </c>
      <c r="C4490" s="135">
        <f t="shared" ca="1" si="377"/>
        <v>0.45612976754029833</v>
      </c>
      <c r="J4490">
        <f t="shared" ca="1" si="378"/>
        <v>0</v>
      </c>
      <c r="K4490">
        <f t="shared" ca="1" si="379"/>
        <v>1</v>
      </c>
      <c r="L4490" s="106">
        <f t="shared" ref="L4490:L4553" si="381">L4489+1</f>
        <v>4484</v>
      </c>
      <c r="M4490" s="136">
        <f t="shared" ref="M4490:M4553" ca="1" si="382">IF(B4490&gt;0,-LN(1-(RAND()))/lambda,0)</f>
        <v>0</v>
      </c>
    </row>
    <row r="4491" spans="1:13" x14ac:dyDescent="0.25">
      <c r="A4491" s="108">
        <f t="shared" si="380"/>
        <v>4485</v>
      </c>
      <c r="B4491" s="134">
        <f t="shared" ca="1" si="376"/>
        <v>0</v>
      </c>
      <c r="C4491" s="135">
        <f t="shared" ca="1" si="377"/>
        <v>0.79977193906807831</v>
      </c>
      <c r="J4491">
        <f t="shared" ca="1" si="378"/>
        <v>0</v>
      </c>
      <c r="K4491">
        <f t="shared" ca="1" si="379"/>
        <v>0</v>
      </c>
      <c r="L4491" s="106">
        <f t="shared" si="381"/>
        <v>4485</v>
      </c>
      <c r="M4491" s="136">
        <f t="shared" ca="1" si="382"/>
        <v>0</v>
      </c>
    </row>
    <row r="4492" spans="1:13" x14ac:dyDescent="0.25">
      <c r="A4492" s="108">
        <f t="shared" si="380"/>
        <v>4486</v>
      </c>
      <c r="B4492" s="134">
        <f t="shared" ca="1" si="376"/>
        <v>1</v>
      </c>
      <c r="C4492" s="135">
        <f t="shared" ca="1" si="377"/>
        <v>0.12956969674108054</v>
      </c>
      <c r="J4492">
        <f t="shared" ca="1" si="378"/>
        <v>1</v>
      </c>
      <c r="K4492">
        <f t="shared" ca="1" si="379"/>
        <v>0</v>
      </c>
      <c r="L4492" s="106">
        <f t="shared" si="381"/>
        <v>4486</v>
      </c>
      <c r="M4492" s="136">
        <f t="shared" ca="1" si="382"/>
        <v>4.709358243646462</v>
      </c>
    </row>
    <row r="4493" spans="1:13" x14ac:dyDescent="0.25">
      <c r="A4493" s="108">
        <f t="shared" si="380"/>
        <v>4487</v>
      </c>
      <c r="B4493" s="134">
        <f t="shared" ca="1" si="376"/>
        <v>1</v>
      </c>
      <c r="C4493" s="135">
        <f t="shared" ca="1" si="377"/>
        <v>0.67562181905169583</v>
      </c>
      <c r="J4493">
        <f t="shared" ca="1" si="378"/>
        <v>1</v>
      </c>
      <c r="K4493">
        <f t="shared" ca="1" si="379"/>
        <v>0</v>
      </c>
      <c r="L4493" s="106">
        <f t="shared" si="381"/>
        <v>4487</v>
      </c>
      <c r="M4493" s="136">
        <f t="shared" ca="1" si="382"/>
        <v>16.498626979597436</v>
      </c>
    </row>
    <row r="4494" spans="1:13" x14ac:dyDescent="0.25">
      <c r="A4494" s="108">
        <f t="shared" si="380"/>
        <v>4488</v>
      </c>
      <c r="B4494" s="134">
        <f t="shared" ca="1" si="376"/>
        <v>1</v>
      </c>
      <c r="C4494" s="135">
        <f t="shared" ca="1" si="377"/>
        <v>5.3904141144063611E-2</v>
      </c>
      <c r="J4494">
        <f t="shared" ca="1" si="378"/>
        <v>1</v>
      </c>
      <c r="K4494">
        <f t="shared" ca="1" si="379"/>
        <v>0</v>
      </c>
      <c r="L4494" s="106">
        <f t="shared" si="381"/>
        <v>4488</v>
      </c>
      <c r="M4494" s="136">
        <f t="shared" ca="1" si="382"/>
        <v>3.5303409220772393</v>
      </c>
    </row>
    <row r="4495" spans="1:13" x14ac:dyDescent="0.25">
      <c r="A4495" s="108">
        <f t="shared" si="380"/>
        <v>4489</v>
      </c>
      <c r="B4495" s="134">
        <f t="shared" ca="1" si="376"/>
        <v>1</v>
      </c>
      <c r="C4495" s="135">
        <f t="shared" ca="1" si="377"/>
        <v>0.17163175311319812</v>
      </c>
      <c r="J4495">
        <f t="shared" ca="1" si="378"/>
        <v>0</v>
      </c>
      <c r="K4495">
        <f t="shared" ca="1" si="379"/>
        <v>0</v>
      </c>
      <c r="L4495" s="106">
        <f t="shared" si="381"/>
        <v>4489</v>
      </c>
      <c r="M4495" s="136">
        <f t="shared" ca="1" si="382"/>
        <v>1.0915589742640677</v>
      </c>
    </row>
    <row r="4496" spans="1:13" x14ac:dyDescent="0.25">
      <c r="A4496" s="108">
        <f t="shared" si="380"/>
        <v>4490</v>
      </c>
      <c r="B4496" s="134">
        <f t="shared" ca="1" si="376"/>
        <v>0</v>
      </c>
      <c r="C4496" s="135">
        <f t="shared" ca="1" si="377"/>
        <v>0.79013710990553332</v>
      </c>
      <c r="J4496">
        <f t="shared" ca="1" si="378"/>
        <v>0</v>
      </c>
      <c r="K4496">
        <f t="shared" ca="1" si="379"/>
        <v>0</v>
      </c>
      <c r="L4496" s="106">
        <f t="shared" si="381"/>
        <v>4490</v>
      </c>
      <c r="M4496" s="136">
        <f t="shared" ca="1" si="382"/>
        <v>0</v>
      </c>
    </row>
    <row r="4497" spans="1:13" x14ac:dyDescent="0.25">
      <c r="A4497" s="108">
        <f t="shared" si="380"/>
        <v>4491</v>
      </c>
      <c r="B4497" s="134">
        <f t="shared" ca="1" si="376"/>
        <v>1</v>
      </c>
      <c r="C4497" s="135">
        <f t="shared" ca="1" si="377"/>
        <v>0.19572253781360682</v>
      </c>
      <c r="J4497">
        <f t="shared" ca="1" si="378"/>
        <v>1</v>
      </c>
      <c r="K4497">
        <f t="shared" ca="1" si="379"/>
        <v>0</v>
      </c>
      <c r="L4497" s="106">
        <f t="shared" si="381"/>
        <v>4491</v>
      </c>
      <c r="M4497" s="136">
        <f t="shared" ca="1" si="382"/>
        <v>6.1574143598710975</v>
      </c>
    </row>
    <row r="4498" spans="1:13" x14ac:dyDescent="0.25">
      <c r="A4498" s="108">
        <f t="shared" si="380"/>
        <v>4492</v>
      </c>
      <c r="B4498" s="134">
        <f t="shared" ca="1" si="376"/>
        <v>1</v>
      </c>
      <c r="C4498" s="135">
        <f t="shared" ca="1" si="377"/>
        <v>0.65480615916426121</v>
      </c>
      <c r="J4498">
        <f t="shared" ca="1" si="378"/>
        <v>1</v>
      </c>
      <c r="K4498">
        <f t="shared" ca="1" si="379"/>
        <v>0</v>
      </c>
      <c r="L4498" s="106">
        <f t="shared" si="381"/>
        <v>4492</v>
      </c>
      <c r="M4498" s="136">
        <f t="shared" ca="1" si="382"/>
        <v>0.63528128727939948</v>
      </c>
    </row>
    <row r="4499" spans="1:13" x14ac:dyDescent="0.25">
      <c r="A4499" s="108">
        <f t="shared" si="380"/>
        <v>4493</v>
      </c>
      <c r="B4499" s="134">
        <f t="shared" ca="1" si="376"/>
        <v>1</v>
      </c>
      <c r="C4499" s="135">
        <f t="shared" ca="1" si="377"/>
        <v>0.35083039368243474</v>
      </c>
      <c r="J4499">
        <f t="shared" ca="1" si="378"/>
        <v>1</v>
      </c>
      <c r="K4499">
        <f t="shared" ca="1" si="379"/>
        <v>0</v>
      </c>
      <c r="L4499" s="106">
        <f t="shared" si="381"/>
        <v>4493</v>
      </c>
      <c r="M4499" s="136">
        <f t="shared" ca="1" si="382"/>
        <v>0.36432707311412693</v>
      </c>
    </row>
    <row r="4500" spans="1:13" x14ac:dyDescent="0.25">
      <c r="A4500" s="108">
        <f t="shared" si="380"/>
        <v>4494</v>
      </c>
      <c r="B4500" s="134">
        <f t="shared" ca="1" si="376"/>
        <v>1</v>
      </c>
      <c r="C4500" s="135">
        <f t="shared" ca="1" si="377"/>
        <v>0.27597303531014117</v>
      </c>
      <c r="J4500">
        <f t="shared" ca="1" si="378"/>
        <v>1</v>
      </c>
      <c r="K4500">
        <f t="shared" ca="1" si="379"/>
        <v>0</v>
      </c>
      <c r="L4500" s="106">
        <f t="shared" si="381"/>
        <v>4494</v>
      </c>
      <c r="M4500" s="136">
        <f t="shared" ca="1" si="382"/>
        <v>0.39644560630693565</v>
      </c>
    </row>
    <row r="4501" spans="1:13" x14ac:dyDescent="0.25">
      <c r="A4501" s="108">
        <f t="shared" si="380"/>
        <v>4495</v>
      </c>
      <c r="B4501" s="134">
        <f t="shared" ca="1" si="376"/>
        <v>1</v>
      </c>
      <c r="C4501" s="135">
        <f t="shared" ca="1" si="377"/>
        <v>0.59263280468191382</v>
      </c>
      <c r="J4501">
        <f t="shared" ca="1" si="378"/>
        <v>1</v>
      </c>
      <c r="K4501">
        <f t="shared" ca="1" si="379"/>
        <v>0</v>
      </c>
      <c r="L4501" s="106">
        <f t="shared" si="381"/>
        <v>4495</v>
      </c>
      <c r="M4501" s="136">
        <f t="shared" ca="1" si="382"/>
        <v>0.32051557605256009</v>
      </c>
    </row>
    <row r="4502" spans="1:13" x14ac:dyDescent="0.25">
      <c r="A4502" s="108">
        <f t="shared" si="380"/>
        <v>4496</v>
      </c>
      <c r="B4502" s="134">
        <f t="shared" ca="1" si="376"/>
        <v>1</v>
      </c>
      <c r="C4502" s="135">
        <f t="shared" ca="1" si="377"/>
        <v>0.13466122599306074</v>
      </c>
      <c r="J4502">
        <f t="shared" ca="1" si="378"/>
        <v>1</v>
      </c>
      <c r="K4502">
        <f t="shared" ca="1" si="379"/>
        <v>0</v>
      </c>
      <c r="L4502" s="106">
        <f t="shared" si="381"/>
        <v>4496</v>
      </c>
      <c r="M4502" s="136">
        <f t="shared" ca="1" si="382"/>
        <v>2.9286612555321931</v>
      </c>
    </row>
    <row r="4503" spans="1:13" x14ac:dyDescent="0.25">
      <c r="A4503" s="108">
        <f t="shared" si="380"/>
        <v>4497</v>
      </c>
      <c r="B4503" s="134">
        <f t="shared" ca="1" si="376"/>
        <v>1</v>
      </c>
      <c r="C4503" s="135">
        <f t="shared" ca="1" si="377"/>
        <v>0.22520043752256591</v>
      </c>
      <c r="J4503">
        <f t="shared" ca="1" si="378"/>
        <v>1</v>
      </c>
      <c r="K4503">
        <f t="shared" ca="1" si="379"/>
        <v>0</v>
      </c>
      <c r="L4503" s="106">
        <f t="shared" si="381"/>
        <v>4497</v>
      </c>
      <c r="M4503" s="136">
        <f t="shared" ca="1" si="382"/>
        <v>2.6946508121787152</v>
      </c>
    </row>
    <row r="4504" spans="1:13" x14ac:dyDescent="0.25">
      <c r="A4504" s="108">
        <f t="shared" si="380"/>
        <v>4498</v>
      </c>
      <c r="B4504" s="134">
        <f t="shared" ca="1" si="376"/>
        <v>1</v>
      </c>
      <c r="C4504" s="135">
        <f t="shared" ca="1" si="377"/>
        <v>0.25749770063715005</v>
      </c>
      <c r="J4504">
        <f t="shared" ca="1" si="378"/>
        <v>1</v>
      </c>
      <c r="K4504">
        <f t="shared" ca="1" si="379"/>
        <v>0</v>
      </c>
      <c r="L4504" s="106">
        <f t="shared" si="381"/>
        <v>4498</v>
      </c>
      <c r="M4504" s="136">
        <f t="shared" ca="1" si="382"/>
        <v>1.4940242573490146</v>
      </c>
    </row>
    <row r="4505" spans="1:13" x14ac:dyDescent="0.25">
      <c r="A4505" s="108">
        <f t="shared" si="380"/>
        <v>4499</v>
      </c>
      <c r="B4505" s="134">
        <f t="shared" ca="1" si="376"/>
        <v>1</v>
      </c>
      <c r="C4505" s="135">
        <f t="shared" ca="1" si="377"/>
        <v>0.14627838640850688</v>
      </c>
      <c r="J4505">
        <f t="shared" ca="1" si="378"/>
        <v>1</v>
      </c>
      <c r="K4505">
        <f t="shared" ca="1" si="379"/>
        <v>0</v>
      </c>
      <c r="L4505" s="106">
        <f t="shared" si="381"/>
        <v>4499</v>
      </c>
      <c r="M4505" s="136">
        <f t="shared" ca="1" si="382"/>
        <v>2.256502840078586</v>
      </c>
    </row>
    <row r="4506" spans="1:13" x14ac:dyDescent="0.25">
      <c r="A4506" s="108">
        <f t="shared" si="380"/>
        <v>4500</v>
      </c>
      <c r="B4506" s="134">
        <f t="shared" ca="1" si="376"/>
        <v>1</v>
      </c>
      <c r="C4506" s="135">
        <f t="shared" ca="1" si="377"/>
        <v>0.60316880725848243</v>
      </c>
      <c r="J4506">
        <f t="shared" ca="1" si="378"/>
        <v>0</v>
      </c>
      <c r="K4506">
        <f t="shared" ca="1" si="379"/>
        <v>0</v>
      </c>
      <c r="L4506" s="106">
        <f t="shared" si="381"/>
        <v>4500</v>
      </c>
      <c r="M4506" s="136">
        <f t="shared" ca="1" si="382"/>
        <v>0.11602340815237187</v>
      </c>
    </row>
    <row r="4507" spans="1:13" x14ac:dyDescent="0.25">
      <c r="A4507" s="108">
        <f t="shared" si="380"/>
        <v>4501</v>
      </c>
      <c r="B4507" s="134">
        <f t="shared" ca="1" si="376"/>
        <v>0</v>
      </c>
      <c r="C4507" s="135">
        <f t="shared" ca="1" si="377"/>
        <v>0.81112086817681361</v>
      </c>
      <c r="J4507">
        <f t="shared" ca="1" si="378"/>
        <v>0</v>
      </c>
      <c r="K4507">
        <f t="shared" ca="1" si="379"/>
        <v>1</v>
      </c>
      <c r="L4507" s="106">
        <f t="shared" si="381"/>
        <v>4501</v>
      </c>
      <c r="M4507" s="136">
        <f t="shared" ca="1" si="382"/>
        <v>0</v>
      </c>
    </row>
    <row r="4508" spans="1:13" x14ac:dyDescent="0.25">
      <c r="A4508" s="108">
        <f t="shared" si="380"/>
        <v>4502</v>
      </c>
      <c r="B4508" s="134">
        <f t="shared" ca="1" si="376"/>
        <v>0</v>
      </c>
      <c r="C4508" s="135">
        <f t="shared" ca="1" si="377"/>
        <v>0.96874717487774065</v>
      </c>
      <c r="J4508">
        <f t="shared" ca="1" si="378"/>
        <v>0</v>
      </c>
      <c r="K4508">
        <f t="shared" ca="1" si="379"/>
        <v>0</v>
      </c>
      <c r="L4508" s="106">
        <f t="shared" si="381"/>
        <v>4502</v>
      </c>
      <c r="M4508" s="136">
        <f t="shared" ca="1" si="382"/>
        <v>0</v>
      </c>
    </row>
    <row r="4509" spans="1:13" x14ac:dyDescent="0.25">
      <c r="A4509" s="108">
        <f t="shared" si="380"/>
        <v>4503</v>
      </c>
      <c r="B4509" s="134">
        <f t="shared" ca="1" si="376"/>
        <v>1</v>
      </c>
      <c r="C4509" s="135">
        <f t="shared" ca="1" si="377"/>
        <v>4.4033602030511432E-2</v>
      </c>
      <c r="J4509">
        <f t="shared" ca="1" si="378"/>
        <v>1</v>
      </c>
      <c r="K4509">
        <f t="shared" ca="1" si="379"/>
        <v>0</v>
      </c>
      <c r="L4509" s="106">
        <f t="shared" si="381"/>
        <v>4503</v>
      </c>
      <c r="M4509" s="136">
        <f t="shared" ca="1" si="382"/>
        <v>4.1652897608722608</v>
      </c>
    </row>
    <row r="4510" spans="1:13" x14ac:dyDescent="0.25">
      <c r="A4510" s="108">
        <f t="shared" si="380"/>
        <v>4504</v>
      </c>
      <c r="B4510" s="134">
        <f t="shared" ca="1" si="376"/>
        <v>1</v>
      </c>
      <c r="C4510" s="135">
        <f t="shared" ca="1" si="377"/>
        <v>0.65994882507945241</v>
      </c>
      <c r="J4510">
        <f t="shared" ca="1" si="378"/>
        <v>1</v>
      </c>
      <c r="K4510">
        <f t="shared" ca="1" si="379"/>
        <v>0</v>
      </c>
      <c r="L4510" s="106">
        <f t="shared" si="381"/>
        <v>4504</v>
      </c>
      <c r="M4510" s="136">
        <f t="shared" ca="1" si="382"/>
        <v>6.1050739380793875</v>
      </c>
    </row>
    <row r="4511" spans="1:13" x14ac:dyDescent="0.25">
      <c r="A4511" s="108">
        <f t="shared" si="380"/>
        <v>4505</v>
      </c>
      <c r="B4511" s="134">
        <f t="shared" ca="1" si="376"/>
        <v>1</v>
      </c>
      <c r="C4511" s="135">
        <f t="shared" ca="1" si="377"/>
        <v>0.66412744043277039</v>
      </c>
      <c r="J4511">
        <f t="shared" ca="1" si="378"/>
        <v>1</v>
      </c>
      <c r="K4511">
        <f t="shared" ca="1" si="379"/>
        <v>0</v>
      </c>
      <c r="L4511" s="106">
        <f t="shared" si="381"/>
        <v>4505</v>
      </c>
      <c r="M4511" s="136">
        <f t="shared" ca="1" si="382"/>
        <v>0.79163131863366165</v>
      </c>
    </row>
    <row r="4512" spans="1:13" x14ac:dyDescent="0.25">
      <c r="A4512" s="108">
        <f t="shared" si="380"/>
        <v>4506</v>
      </c>
      <c r="B4512" s="134">
        <f t="shared" ca="1" si="376"/>
        <v>1</v>
      </c>
      <c r="C4512" s="135">
        <f t="shared" ca="1" si="377"/>
        <v>0.53838686813444214</v>
      </c>
      <c r="J4512">
        <f t="shared" ca="1" si="378"/>
        <v>0</v>
      </c>
      <c r="K4512">
        <f t="shared" ca="1" si="379"/>
        <v>0</v>
      </c>
      <c r="L4512" s="106">
        <f t="shared" si="381"/>
        <v>4506</v>
      </c>
      <c r="M4512" s="136">
        <f t="shared" ca="1" si="382"/>
        <v>0.54385004954453187</v>
      </c>
    </row>
    <row r="4513" spans="1:13" x14ac:dyDescent="0.25">
      <c r="A4513" s="108">
        <f t="shared" si="380"/>
        <v>4507</v>
      </c>
      <c r="B4513" s="134">
        <f t="shared" ca="1" si="376"/>
        <v>0</v>
      </c>
      <c r="C4513" s="135">
        <f t="shared" ca="1" si="377"/>
        <v>0.99160182894276527</v>
      </c>
      <c r="J4513">
        <f t="shared" ca="1" si="378"/>
        <v>0</v>
      </c>
      <c r="K4513">
        <f t="shared" ca="1" si="379"/>
        <v>0</v>
      </c>
      <c r="L4513" s="106">
        <f t="shared" si="381"/>
        <v>4507</v>
      </c>
      <c r="M4513" s="136">
        <f t="shared" ca="1" si="382"/>
        <v>0</v>
      </c>
    </row>
    <row r="4514" spans="1:13" x14ac:dyDescent="0.25">
      <c r="A4514" s="108">
        <f t="shared" si="380"/>
        <v>4508</v>
      </c>
      <c r="B4514" s="134">
        <f t="shared" ca="1" si="376"/>
        <v>1</v>
      </c>
      <c r="C4514" s="135">
        <f t="shared" ca="1" si="377"/>
        <v>0.26560549472073258</v>
      </c>
      <c r="J4514">
        <f t="shared" ca="1" si="378"/>
        <v>1</v>
      </c>
      <c r="K4514">
        <f t="shared" ca="1" si="379"/>
        <v>0</v>
      </c>
      <c r="L4514" s="106">
        <f t="shared" si="381"/>
        <v>4508</v>
      </c>
      <c r="M4514" s="136">
        <f t="shared" ca="1" si="382"/>
        <v>2.6673245202369746</v>
      </c>
    </row>
    <row r="4515" spans="1:13" x14ac:dyDescent="0.25">
      <c r="A4515" s="108">
        <f t="shared" si="380"/>
        <v>4509</v>
      </c>
      <c r="B4515" s="134">
        <f t="shared" ca="1" si="376"/>
        <v>1</v>
      </c>
      <c r="C4515" s="135">
        <f t="shared" ca="1" si="377"/>
        <v>0.53435211942909944</v>
      </c>
      <c r="J4515">
        <f t="shared" ca="1" si="378"/>
        <v>0</v>
      </c>
      <c r="K4515">
        <f t="shared" ca="1" si="379"/>
        <v>0</v>
      </c>
      <c r="L4515" s="106">
        <f t="shared" si="381"/>
        <v>4509</v>
      </c>
      <c r="M4515" s="136">
        <f t="shared" ca="1" si="382"/>
        <v>4.5908886959063908</v>
      </c>
    </row>
    <row r="4516" spans="1:13" x14ac:dyDescent="0.25">
      <c r="A4516" s="108">
        <f t="shared" si="380"/>
        <v>4510</v>
      </c>
      <c r="B4516" s="134">
        <f t="shared" ca="1" si="376"/>
        <v>0</v>
      </c>
      <c r="C4516" s="135">
        <f t="shared" ca="1" si="377"/>
        <v>0.86145411482478085</v>
      </c>
      <c r="J4516">
        <f t="shared" ca="1" si="378"/>
        <v>0</v>
      </c>
      <c r="K4516">
        <f t="shared" ca="1" si="379"/>
        <v>0</v>
      </c>
      <c r="L4516" s="106">
        <f t="shared" si="381"/>
        <v>4510</v>
      </c>
      <c r="M4516" s="136">
        <f t="shared" ca="1" si="382"/>
        <v>0</v>
      </c>
    </row>
    <row r="4517" spans="1:13" x14ac:dyDescent="0.25">
      <c r="A4517" s="108">
        <f t="shared" si="380"/>
        <v>4511</v>
      </c>
      <c r="B4517" s="134">
        <f t="shared" ca="1" si="376"/>
        <v>1</v>
      </c>
      <c r="C4517" s="135">
        <f t="shared" ca="1" si="377"/>
        <v>0.28714524672046959</v>
      </c>
      <c r="J4517">
        <f t="shared" ca="1" si="378"/>
        <v>0</v>
      </c>
      <c r="K4517">
        <f t="shared" ca="1" si="379"/>
        <v>0</v>
      </c>
      <c r="L4517" s="106">
        <f t="shared" si="381"/>
        <v>4511</v>
      </c>
      <c r="M4517" s="136">
        <f t="shared" ca="1" si="382"/>
        <v>5.9238462002328642</v>
      </c>
    </row>
    <row r="4518" spans="1:13" x14ac:dyDescent="0.25">
      <c r="A4518" s="108">
        <f t="shared" si="380"/>
        <v>4512</v>
      </c>
      <c r="B4518" s="134">
        <f t="shared" ca="1" si="376"/>
        <v>0</v>
      </c>
      <c r="C4518" s="135">
        <f t="shared" ca="1" si="377"/>
        <v>0.83228839655664966</v>
      </c>
      <c r="J4518">
        <f t="shared" ca="1" si="378"/>
        <v>0</v>
      </c>
      <c r="K4518">
        <f t="shared" ca="1" si="379"/>
        <v>1</v>
      </c>
      <c r="L4518" s="106">
        <f t="shared" si="381"/>
        <v>4512</v>
      </c>
      <c r="M4518" s="136">
        <f t="shared" ca="1" si="382"/>
        <v>0</v>
      </c>
    </row>
    <row r="4519" spans="1:13" x14ac:dyDescent="0.25">
      <c r="A4519" s="108">
        <f t="shared" si="380"/>
        <v>4513</v>
      </c>
      <c r="B4519" s="134">
        <f t="shared" ca="1" si="376"/>
        <v>0</v>
      </c>
      <c r="C4519" s="135">
        <f t="shared" ca="1" si="377"/>
        <v>0.91214907217641794</v>
      </c>
      <c r="J4519">
        <f t="shared" ca="1" si="378"/>
        <v>0</v>
      </c>
      <c r="K4519">
        <f t="shared" ca="1" si="379"/>
        <v>1</v>
      </c>
      <c r="L4519" s="106">
        <f t="shared" si="381"/>
        <v>4513</v>
      </c>
      <c r="M4519" s="136">
        <f t="shared" ca="1" si="382"/>
        <v>0</v>
      </c>
    </row>
    <row r="4520" spans="1:13" x14ac:dyDescent="0.25">
      <c r="A4520" s="108">
        <f t="shared" si="380"/>
        <v>4514</v>
      </c>
      <c r="B4520" s="134">
        <f t="shared" ca="1" si="376"/>
        <v>0</v>
      </c>
      <c r="C4520" s="135">
        <f t="shared" ca="1" si="377"/>
        <v>0.54737104294961592</v>
      </c>
      <c r="J4520">
        <f t="shared" ca="1" si="378"/>
        <v>0</v>
      </c>
      <c r="K4520">
        <f t="shared" ca="1" si="379"/>
        <v>1</v>
      </c>
      <c r="L4520" s="106">
        <f t="shared" si="381"/>
        <v>4514</v>
      </c>
      <c r="M4520" s="136">
        <f t="shared" ca="1" si="382"/>
        <v>0</v>
      </c>
    </row>
    <row r="4521" spans="1:13" x14ac:dyDescent="0.25">
      <c r="A4521" s="108">
        <f t="shared" si="380"/>
        <v>4515</v>
      </c>
      <c r="B4521" s="134">
        <f t="shared" ca="1" si="376"/>
        <v>0</v>
      </c>
      <c r="C4521" s="135">
        <f t="shared" ca="1" si="377"/>
        <v>0.97774474807475409</v>
      </c>
      <c r="J4521">
        <f t="shared" ca="1" si="378"/>
        <v>0</v>
      </c>
      <c r="K4521">
        <f t="shared" ca="1" si="379"/>
        <v>1</v>
      </c>
      <c r="L4521" s="106">
        <f t="shared" si="381"/>
        <v>4515</v>
      </c>
      <c r="M4521" s="136">
        <f t="shared" ca="1" si="382"/>
        <v>0</v>
      </c>
    </row>
    <row r="4522" spans="1:13" x14ac:dyDescent="0.25">
      <c r="A4522" s="108">
        <f t="shared" si="380"/>
        <v>4516</v>
      </c>
      <c r="B4522" s="134">
        <f t="shared" ca="1" si="376"/>
        <v>0</v>
      </c>
      <c r="C4522" s="135">
        <f t="shared" ca="1" si="377"/>
        <v>0.88176123597598932</v>
      </c>
      <c r="J4522">
        <f t="shared" ca="1" si="378"/>
        <v>0</v>
      </c>
      <c r="K4522">
        <f t="shared" ca="1" si="379"/>
        <v>0</v>
      </c>
      <c r="L4522" s="106">
        <f t="shared" si="381"/>
        <v>4516</v>
      </c>
      <c r="M4522" s="136">
        <f t="shared" ca="1" si="382"/>
        <v>0</v>
      </c>
    </row>
    <row r="4523" spans="1:13" x14ac:dyDescent="0.25">
      <c r="A4523" s="108">
        <f t="shared" si="380"/>
        <v>4517</v>
      </c>
      <c r="B4523" s="134">
        <f t="shared" ca="1" si="376"/>
        <v>1</v>
      </c>
      <c r="C4523" s="135">
        <f t="shared" ca="1" si="377"/>
        <v>0.36464406948473305</v>
      </c>
      <c r="J4523">
        <f t="shared" ca="1" si="378"/>
        <v>1</v>
      </c>
      <c r="K4523">
        <f t="shared" ca="1" si="379"/>
        <v>0</v>
      </c>
      <c r="L4523" s="106">
        <f t="shared" si="381"/>
        <v>4517</v>
      </c>
      <c r="M4523" s="136">
        <f t="shared" ca="1" si="382"/>
        <v>0.66855792311667062</v>
      </c>
    </row>
    <row r="4524" spans="1:13" x14ac:dyDescent="0.25">
      <c r="A4524" s="108">
        <f t="shared" si="380"/>
        <v>4518</v>
      </c>
      <c r="B4524" s="134">
        <f t="shared" ca="1" si="376"/>
        <v>1</v>
      </c>
      <c r="C4524" s="135">
        <f t="shared" ca="1" si="377"/>
        <v>0.23240540911214502</v>
      </c>
      <c r="J4524">
        <f t="shared" ca="1" si="378"/>
        <v>1</v>
      </c>
      <c r="K4524">
        <f t="shared" ca="1" si="379"/>
        <v>0</v>
      </c>
      <c r="L4524" s="106">
        <f t="shared" si="381"/>
        <v>4518</v>
      </c>
      <c r="M4524" s="136">
        <f t="shared" ca="1" si="382"/>
        <v>7.5069448777652976</v>
      </c>
    </row>
    <row r="4525" spans="1:13" x14ac:dyDescent="0.25">
      <c r="A4525" s="108">
        <f t="shared" si="380"/>
        <v>4519</v>
      </c>
      <c r="B4525" s="134">
        <f t="shared" ca="1" si="376"/>
        <v>1</v>
      </c>
      <c r="C4525" s="135">
        <f t="shared" ca="1" si="377"/>
        <v>4.8871496015227112E-2</v>
      </c>
      <c r="J4525">
        <f t="shared" ca="1" si="378"/>
        <v>1</v>
      </c>
      <c r="K4525">
        <f t="shared" ca="1" si="379"/>
        <v>0</v>
      </c>
      <c r="L4525" s="106">
        <f t="shared" si="381"/>
        <v>4519</v>
      </c>
      <c r="M4525" s="136">
        <f t="shared" ca="1" si="382"/>
        <v>6.3319767376787803</v>
      </c>
    </row>
    <row r="4526" spans="1:13" x14ac:dyDescent="0.25">
      <c r="A4526" s="108">
        <f t="shared" si="380"/>
        <v>4520</v>
      </c>
      <c r="B4526" s="134">
        <f t="shared" ca="1" si="376"/>
        <v>1</v>
      </c>
      <c r="C4526" s="135">
        <f t="shared" ca="1" si="377"/>
        <v>0.66531099825577189</v>
      </c>
      <c r="J4526">
        <f t="shared" ca="1" si="378"/>
        <v>1</v>
      </c>
      <c r="K4526">
        <f t="shared" ca="1" si="379"/>
        <v>0</v>
      </c>
      <c r="L4526" s="106">
        <f t="shared" si="381"/>
        <v>4520</v>
      </c>
      <c r="M4526" s="136">
        <f t="shared" ca="1" si="382"/>
        <v>4.3729571688678455</v>
      </c>
    </row>
    <row r="4527" spans="1:13" x14ac:dyDescent="0.25">
      <c r="A4527" s="108">
        <f t="shared" si="380"/>
        <v>4521</v>
      </c>
      <c r="B4527" s="134">
        <f t="shared" ref="B4527:B4590" ca="1" si="383">IF(B4526&gt;0,IF(C4527&lt;pww,1,0),IF(C4527&lt;pdw,1,0))</f>
        <v>1</v>
      </c>
      <c r="C4527" s="135">
        <f t="shared" ca="1" si="377"/>
        <v>0.73573929213740985</v>
      </c>
      <c r="J4527">
        <f t="shared" ca="1" si="378"/>
        <v>0</v>
      </c>
      <c r="K4527">
        <f t="shared" ca="1" si="379"/>
        <v>0</v>
      </c>
      <c r="L4527" s="106">
        <f t="shared" si="381"/>
        <v>4521</v>
      </c>
      <c r="M4527" s="136">
        <f t="shared" ca="1" si="382"/>
        <v>22.684748833780347</v>
      </c>
    </row>
    <row r="4528" spans="1:13" x14ac:dyDescent="0.25">
      <c r="A4528" s="108">
        <f t="shared" si="380"/>
        <v>4522</v>
      </c>
      <c r="B4528" s="134">
        <f t="shared" ca="1" si="383"/>
        <v>0</v>
      </c>
      <c r="C4528" s="135">
        <f t="shared" ca="1" si="377"/>
        <v>0.99828794472463112</v>
      </c>
      <c r="J4528">
        <f t="shared" ca="1" si="378"/>
        <v>0</v>
      </c>
      <c r="K4528">
        <f t="shared" ca="1" si="379"/>
        <v>1</v>
      </c>
      <c r="L4528" s="106">
        <f t="shared" si="381"/>
        <v>4522</v>
      </c>
      <c r="M4528" s="136">
        <f t="shared" ca="1" si="382"/>
        <v>0</v>
      </c>
    </row>
    <row r="4529" spans="1:13" x14ac:dyDescent="0.25">
      <c r="A4529" s="108">
        <f t="shared" si="380"/>
        <v>4523</v>
      </c>
      <c r="B4529" s="134">
        <f t="shared" ca="1" si="383"/>
        <v>0</v>
      </c>
      <c r="C4529" s="135">
        <f t="shared" ca="1" si="377"/>
        <v>0.92443123950173001</v>
      </c>
      <c r="J4529">
        <f t="shared" ca="1" si="378"/>
        <v>0</v>
      </c>
      <c r="K4529">
        <f t="shared" ca="1" si="379"/>
        <v>0</v>
      </c>
      <c r="L4529" s="106">
        <f t="shared" si="381"/>
        <v>4523</v>
      </c>
      <c r="M4529" s="136">
        <f t="shared" ca="1" si="382"/>
        <v>0</v>
      </c>
    </row>
    <row r="4530" spans="1:13" x14ac:dyDescent="0.25">
      <c r="A4530" s="108">
        <f t="shared" si="380"/>
        <v>4524</v>
      </c>
      <c r="B4530" s="134">
        <f t="shared" ca="1" si="383"/>
        <v>1</v>
      </c>
      <c r="C4530" s="135">
        <f t="shared" ca="1" si="377"/>
        <v>2.5989949220852959E-2</v>
      </c>
      <c r="J4530">
        <f t="shared" ca="1" si="378"/>
        <v>0</v>
      </c>
      <c r="K4530">
        <f t="shared" ca="1" si="379"/>
        <v>0</v>
      </c>
      <c r="L4530" s="106">
        <f t="shared" si="381"/>
        <v>4524</v>
      </c>
      <c r="M4530" s="136">
        <f t="shared" ca="1" si="382"/>
        <v>3.1711223175692642</v>
      </c>
    </row>
    <row r="4531" spans="1:13" x14ac:dyDescent="0.25">
      <c r="A4531" s="108">
        <f t="shared" si="380"/>
        <v>4525</v>
      </c>
      <c r="B4531" s="134">
        <f t="shared" ca="1" si="383"/>
        <v>0</v>
      </c>
      <c r="C4531" s="135">
        <f t="shared" ca="1" si="377"/>
        <v>0.89535395511727611</v>
      </c>
      <c r="J4531">
        <f t="shared" ca="1" si="378"/>
        <v>0</v>
      </c>
      <c r="K4531">
        <f t="shared" ca="1" si="379"/>
        <v>1</v>
      </c>
      <c r="L4531" s="106">
        <f t="shared" si="381"/>
        <v>4525</v>
      </c>
      <c r="M4531" s="136">
        <f t="shared" ca="1" si="382"/>
        <v>0</v>
      </c>
    </row>
    <row r="4532" spans="1:13" x14ac:dyDescent="0.25">
      <c r="A4532" s="108">
        <f t="shared" si="380"/>
        <v>4526</v>
      </c>
      <c r="B4532" s="134">
        <f t="shared" ca="1" si="383"/>
        <v>0</v>
      </c>
      <c r="C4532" s="135">
        <f t="shared" ca="1" si="377"/>
        <v>0.58153752558049698</v>
      </c>
      <c r="J4532">
        <f t="shared" ca="1" si="378"/>
        <v>0</v>
      </c>
      <c r="K4532">
        <f t="shared" ca="1" si="379"/>
        <v>1</v>
      </c>
      <c r="L4532" s="106">
        <f t="shared" si="381"/>
        <v>4526</v>
      </c>
      <c r="M4532" s="136">
        <f t="shared" ca="1" si="382"/>
        <v>0</v>
      </c>
    </row>
    <row r="4533" spans="1:13" x14ac:dyDescent="0.25">
      <c r="A4533" s="108">
        <f t="shared" si="380"/>
        <v>4527</v>
      </c>
      <c r="B4533" s="134">
        <f t="shared" ca="1" si="383"/>
        <v>0</v>
      </c>
      <c r="C4533" s="135">
        <f t="shared" ca="1" si="377"/>
        <v>0.87809324640928121</v>
      </c>
      <c r="J4533">
        <f t="shared" ca="1" si="378"/>
        <v>0</v>
      </c>
      <c r="K4533">
        <f t="shared" ca="1" si="379"/>
        <v>1</v>
      </c>
      <c r="L4533" s="106">
        <f t="shared" si="381"/>
        <v>4527</v>
      </c>
      <c r="M4533" s="136">
        <f t="shared" ca="1" si="382"/>
        <v>0</v>
      </c>
    </row>
    <row r="4534" spans="1:13" x14ac:dyDescent="0.25">
      <c r="A4534" s="108">
        <f t="shared" si="380"/>
        <v>4528</v>
      </c>
      <c r="B4534" s="134">
        <f t="shared" ca="1" si="383"/>
        <v>0</v>
      </c>
      <c r="C4534" s="135">
        <f t="shared" ca="1" si="377"/>
        <v>0.6849334740349563</v>
      </c>
      <c r="J4534">
        <f t="shared" ca="1" si="378"/>
        <v>0</v>
      </c>
      <c r="K4534">
        <f t="shared" ca="1" si="379"/>
        <v>1</v>
      </c>
      <c r="L4534" s="106">
        <f t="shared" si="381"/>
        <v>4528</v>
      </c>
      <c r="M4534" s="136">
        <f t="shared" ca="1" si="382"/>
        <v>0</v>
      </c>
    </row>
    <row r="4535" spans="1:13" x14ac:dyDescent="0.25">
      <c r="A4535" s="108">
        <f t="shared" si="380"/>
        <v>4529</v>
      </c>
      <c r="B4535" s="134">
        <f t="shared" ca="1" si="383"/>
        <v>0</v>
      </c>
      <c r="C4535" s="135">
        <f t="shared" ca="1" si="377"/>
        <v>0.84245541212657771</v>
      </c>
      <c r="J4535">
        <f t="shared" ca="1" si="378"/>
        <v>0</v>
      </c>
      <c r="K4535">
        <f t="shared" ca="1" si="379"/>
        <v>1</v>
      </c>
      <c r="L4535" s="106">
        <f t="shared" si="381"/>
        <v>4529</v>
      </c>
      <c r="M4535" s="136">
        <f t="shared" ca="1" si="382"/>
        <v>0</v>
      </c>
    </row>
    <row r="4536" spans="1:13" x14ac:dyDescent="0.25">
      <c r="A4536" s="108">
        <f t="shared" si="380"/>
        <v>4530</v>
      </c>
      <c r="B4536" s="134">
        <f t="shared" ca="1" si="383"/>
        <v>0</v>
      </c>
      <c r="C4536" s="135">
        <f t="shared" ca="1" si="377"/>
        <v>0.43042381089720061</v>
      </c>
      <c r="J4536">
        <f t="shared" ca="1" si="378"/>
        <v>0</v>
      </c>
      <c r="K4536">
        <f t="shared" ca="1" si="379"/>
        <v>1</v>
      </c>
      <c r="L4536" s="106">
        <f t="shared" si="381"/>
        <v>4530</v>
      </c>
      <c r="M4536" s="136">
        <f t="shared" ca="1" si="382"/>
        <v>0</v>
      </c>
    </row>
    <row r="4537" spans="1:13" x14ac:dyDescent="0.25">
      <c r="A4537" s="108">
        <f t="shared" si="380"/>
        <v>4531</v>
      </c>
      <c r="B4537" s="134">
        <f t="shared" ca="1" si="383"/>
        <v>0</v>
      </c>
      <c r="C4537" s="135">
        <f t="shared" ca="1" si="377"/>
        <v>0.5279738165904323</v>
      </c>
      <c r="J4537">
        <f t="shared" ca="1" si="378"/>
        <v>0</v>
      </c>
      <c r="K4537">
        <f t="shared" ca="1" si="379"/>
        <v>0</v>
      </c>
      <c r="L4537" s="106">
        <f t="shared" si="381"/>
        <v>4531</v>
      </c>
      <c r="M4537" s="136">
        <f t="shared" ca="1" si="382"/>
        <v>0</v>
      </c>
    </row>
    <row r="4538" spans="1:13" x14ac:dyDescent="0.25">
      <c r="A4538" s="108">
        <f t="shared" si="380"/>
        <v>4532</v>
      </c>
      <c r="B4538" s="134">
        <f t="shared" ca="1" si="383"/>
        <v>1</v>
      </c>
      <c r="C4538" s="135">
        <f t="shared" ca="1" si="377"/>
        <v>0.32735684632534379</v>
      </c>
      <c r="J4538">
        <f t="shared" ca="1" si="378"/>
        <v>0</v>
      </c>
      <c r="K4538">
        <f t="shared" ca="1" si="379"/>
        <v>0</v>
      </c>
      <c r="L4538" s="106">
        <f t="shared" si="381"/>
        <v>4532</v>
      </c>
      <c r="M4538" s="136">
        <f t="shared" ca="1" si="382"/>
        <v>0.26925903629192288</v>
      </c>
    </row>
    <row r="4539" spans="1:13" x14ac:dyDescent="0.25">
      <c r="A4539" s="108">
        <f t="shared" si="380"/>
        <v>4533</v>
      </c>
      <c r="B4539" s="134">
        <f t="shared" ca="1" si="383"/>
        <v>0</v>
      </c>
      <c r="C4539" s="135">
        <f t="shared" ca="1" si="377"/>
        <v>0.93410031607326993</v>
      </c>
      <c r="J4539">
        <f t="shared" ca="1" si="378"/>
        <v>0</v>
      </c>
      <c r="K4539">
        <f t="shared" ca="1" si="379"/>
        <v>0</v>
      </c>
      <c r="L4539" s="106">
        <f t="shared" si="381"/>
        <v>4533</v>
      </c>
      <c r="M4539" s="136">
        <f t="shared" ca="1" si="382"/>
        <v>0</v>
      </c>
    </row>
    <row r="4540" spans="1:13" x14ac:dyDescent="0.25">
      <c r="A4540" s="108">
        <f t="shared" si="380"/>
        <v>4534</v>
      </c>
      <c r="B4540" s="134">
        <f t="shared" ca="1" si="383"/>
        <v>1</v>
      </c>
      <c r="C4540" s="135">
        <f t="shared" ca="1" si="377"/>
        <v>0.34896976799320212</v>
      </c>
      <c r="J4540">
        <f t="shared" ca="1" si="378"/>
        <v>1</v>
      </c>
      <c r="K4540">
        <f t="shared" ca="1" si="379"/>
        <v>0</v>
      </c>
      <c r="L4540" s="106">
        <f t="shared" si="381"/>
        <v>4534</v>
      </c>
      <c r="M4540" s="136">
        <f t="shared" ca="1" si="382"/>
        <v>2.2023414587062513</v>
      </c>
    </row>
    <row r="4541" spans="1:13" x14ac:dyDescent="0.25">
      <c r="A4541" s="108">
        <f t="shared" si="380"/>
        <v>4535</v>
      </c>
      <c r="B4541" s="134">
        <f t="shared" ca="1" si="383"/>
        <v>1</v>
      </c>
      <c r="C4541" s="135">
        <f t="shared" ca="1" si="377"/>
        <v>1.7196867948215955E-2</v>
      </c>
      <c r="J4541">
        <f t="shared" ca="1" si="378"/>
        <v>1</v>
      </c>
      <c r="K4541">
        <f t="shared" ca="1" si="379"/>
        <v>0</v>
      </c>
      <c r="L4541" s="106">
        <f t="shared" si="381"/>
        <v>4535</v>
      </c>
      <c r="M4541" s="136">
        <f t="shared" ca="1" si="382"/>
        <v>1.7569640136315989</v>
      </c>
    </row>
    <row r="4542" spans="1:13" x14ac:dyDescent="0.25">
      <c r="A4542" s="108">
        <f t="shared" si="380"/>
        <v>4536</v>
      </c>
      <c r="B4542" s="134">
        <f t="shared" ca="1" si="383"/>
        <v>1</v>
      </c>
      <c r="C4542" s="135">
        <f t="shared" ca="1" si="377"/>
        <v>8.3313664495054507E-2</v>
      </c>
      <c r="J4542">
        <f t="shared" ca="1" si="378"/>
        <v>0</v>
      </c>
      <c r="K4542">
        <f t="shared" ca="1" si="379"/>
        <v>0</v>
      </c>
      <c r="L4542" s="106">
        <f t="shared" si="381"/>
        <v>4536</v>
      </c>
      <c r="M4542" s="136">
        <f t="shared" ca="1" si="382"/>
        <v>3.3286066607186315</v>
      </c>
    </row>
    <row r="4543" spans="1:13" x14ac:dyDescent="0.25">
      <c r="A4543" s="108">
        <f t="shared" si="380"/>
        <v>4537</v>
      </c>
      <c r="B4543" s="134">
        <f t="shared" ca="1" si="383"/>
        <v>0</v>
      </c>
      <c r="C4543" s="135">
        <f t="shared" ca="1" si="377"/>
        <v>0.92171871102996838</v>
      </c>
      <c r="J4543">
        <f t="shared" ca="1" si="378"/>
        <v>0</v>
      </c>
      <c r="K4543">
        <f t="shared" ca="1" si="379"/>
        <v>1</v>
      </c>
      <c r="L4543" s="106">
        <f t="shared" si="381"/>
        <v>4537</v>
      </c>
      <c r="M4543" s="136">
        <f t="shared" ca="1" si="382"/>
        <v>0</v>
      </c>
    </row>
    <row r="4544" spans="1:13" x14ac:dyDescent="0.25">
      <c r="A4544" s="108">
        <f t="shared" si="380"/>
        <v>4538</v>
      </c>
      <c r="B4544" s="134">
        <f t="shared" ca="1" si="383"/>
        <v>0</v>
      </c>
      <c r="C4544" s="135">
        <f t="shared" ca="1" si="377"/>
        <v>0.87577458567163347</v>
      </c>
      <c r="J4544">
        <f t="shared" ca="1" si="378"/>
        <v>0</v>
      </c>
      <c r="K4544">
        <f t="shared" ca="1" si="379"/>
        <v>0</v>
      </c>
      <c r="L4544" s="106">
        <f t="shared" si="381"/>
        <v>4538</v>
      </c>
      <c r="M4544" s="136">
        <f t="shared" ca="1" si="382"/>
        <v>0</v>
      </c>
    </row>
    <row r="4545" spans="1:13" x14ac:dyDescent="0.25">
      <c r="A4545" s="108">
        <f t="shared" si="380"/>
        <v>4539</v>
      </c>
      <c r="B4545" s="134">
        <f t="shared" ca="1" si="383"/>
        <v>1</v>
      </c>
      <c r="C4545" s="135">
        <f t="shared" ca="1" si="377"/>
        <v>1.9739188328680379E-2</v>
      </c>
      <c r="J4545">
        <f t="shared" ca="1" si="378"/>
        <v>0</v>
      </c>
      <c r="K4545">
        <f t="shared" ca="1" si="379"/>
        <v>0</v>
      </c>
      <c r="L4545" s="106">
        <f t="shared" si="381"/>
        <v>4539</v>
      </c>
      <c r="M4545" s="136">
        <f t="shared" ca="1" si="382"/>
        <v>5.0586746464572281</v>
      </c>
    </row>
    <row r="4546" spans="1:13" x14ac:dyDescent="0.25">
      <c r="A4546" s="108">
        <f t="shared" si="380"/>
        <v>4540</v>
      </c>
      <c r="B4546" s="134">
        <f t="shared" ca="1" si="383"/>
        <v>0</v>
      </c>
      <c r="C4546" s="135">
        <f t="shared" ca="1" si="377"/>
        <v>0.81598992259128489</v>
      </c>
      <c r="J4546">
        <f t="shared" ca="1" si="378"/>
        <v>0</v>
      </c>
      <c r="K4546">
        <f t="shared" ca="1" si="379"/>
        <v>1</v>
      </c>
      <c r="L4546" s="106">
        <f t="shared" si="381"/>
        <v>4540</v>
      </c>
      <c r="M4546" s="136">
        <f t="shared" ca="1" si="382"/>
        <v>0</v>
      </c>
    </row>
    <row r="4547" spans="1:13" x14ac:dyDescent="0.25">
      <c r="A4547" s="108">
        <f t="shared" si="380"/>
        <v>4541</v>
      </c>
      <c r="B4547" s="134">
        <f t="shared" ca="1" si="383"/>
        <v>0</v>
      </c>
      <c r="C4547" s="135">
        <f t="shared" ca="1" si="377"/>
        <v>0.43276475419780125</v>
      </c>
      <c r="J4547">
        <f t="shared" ca="1" si="378"/>
        <v>0</v>
      </c>
      <c r="K4547">
        <f t="shared" ca="1" si="379"/>
        <v>1</v>
      </c>
      <c r="L4547" s="106">
        <f t="shared" si="381"/>
        <v>4541</v>
      </c>
      <c r="M4547" s="136">
        <f t="shared" ca="1" si="382"/>
        <v>0</v>
      </c>
    </row>
    <row r="4548" spans="1:13" x14ac:dyDescent="0.25">
      <c r="A4548" s="108">
        <f t="shared" si="380"/>
        <v>4542</v>
      </c>
      <c r="B4548" s="134">
        <f t="shared" ca="1" si="383"/>
        <v>0</v>
      </c>
      <c r="C4548" s="135">
        <f t="shared" ca="1" si="377"/>
        <v>0.61583619163800518</v>
      </c>
      <c r="J4548">
        <f t="shared" ca="1" si="378"/>
        <v>0</v>
      </c>
      <c r="K4548">
        <f t="shared" ca="1" si="379"/>
        <v>1</v>
      </c>
      <c r="L4548" s="106">
        <f t="shared" si="381"/>
        <v>4542</v>
      </c>
      <c r="M4548" s="136">
        <f t="shared" ca="1" si="382"/>
        <v>0</v>
      </c>
    </row>
    <row r="4549" spans="1:13" x14ac:dyDescent="0.25">
      <c r="A4549" s="108">
        <f t="shared" si="380"/>
        <v>4543</v>
      </c>
      <c r="B4549" s="134">
        <f t="shared" ca="1" si="383"/>
        <v>0</v>
      </c>
      <c r="C4549" s="135">
        <f t="shared" ca="1" si="377"/>
        <v>0.55636318071817903</v>
      </c>
      <c r="J4549">
        <f t="shared" ca="1" si="378"/>
        <v>0</v>
      </c>
      <c r="K4549">
        <f t="shared" ca="1" si="379"/>
        <v>1</v>
      </c>
      <c r="L4549" s="106">
        <f t="shared" si="381"/>
        <v>4543</v>
      </c>
      <c r="M4549" s="136">
        <f t="shared" ca="1" si="382"/>
        <v>0</v>
      </c>
    </row>
    <row r="4550" spans="1:13" x14ac:dyDescent="0.25">
      <c r="A4550" s="108">
        <f t="shared" si="380"/>
        <v>4544</v>
      </c>
      <c r="B4550" s="134">
        <f t="shared" ca="1" si="383"/>
        <v>0</v>
      </c>
      <c r="C4550" s="135">
        <f t="shared" ca="1" si="377"/>
        <v>0.77720726918206595</v>
      </c>
      <c r="J4550">
        <f t="shared" ca="1" si="378"/>
        <v>0</v>
      </c>
      <c r="K4550">
        <f t="shared" ca="1" si="379"/>
        <v>0</v>
      </c>
      <c r="L4550" s="106">
        <f t="shared" si="381"/>
        <v>4544</v>
      </c>
      <c r="M4550" s="136">
        <f t="shared" ca="1" si="382"/>
        <v>0</v>
      </c>
    </row>
    <row r="4551" spans="1:13" x14ac:dyDescent="0.25">
      <c r="A4551" s="108">
        <f t="shared" si="380"/>
        <v>4545</v>
      </c>
      <c r="B4551" s="134">
        <f t="shared" ca="1" si="383"/>
        <v>1</v>
      </c>
      <c r="C4551" s="135">
        <f t="shared" ca="1" si="377"/>
        <v>6.1885107098475722E-2</v>
      </c>
      <c r="J4551">
        <f t="shared" ca="1" si="378"/>
        <v>0</v>
      </c>
      <c r="K4551">
        <f t="shared" ca="1" si="379"/>
        <v>0</v>
      </c>
      <c r="L4551" s="106">
        <f t="shared" si="381"/>
        <v>4545</v>
      </c>
      <c r="M4551" s="136">
        <f t="shared" ca="1" si="382"/>
        <v>0.34174130840053873</v>
      </c>
    </row>
    <row r="4552" spans="1:13" x14ac:dyDescent="0.25">
      <c r="A4552" s="108">
        <f t="shared" si="380"/>
        <v>4546</v>
      </c>
      <c r="B4552" s="134">
        <f t="shared" ca="1" si="383"/>
        <v>0</v>
      </c>
      <c r="C4552" s="135">
        <f t="shared" ref="C4552:C4615" ca="1" si="384">RAND()</f>
        <v>0.95353560188264852</v>
      </c>
      <c r="J4552">
        <f t="shared" ref="J4552:J4615" ca="1" si="385">IF(AND(B4552,B4553),1,0)</f>
        <v>0</v>
      </c>
      <c r="K4552">
        <f t="shared" ref="K4552:K4615" ca="1" si="386">IF(AND(NOT(B4552),NOT(B4553)),1,0)</f>
        <v>1</v>
      </c>
      <c r="L4552" s="106">
        <f t="shared" si="381"/>
        <v>4546</v>
      </c>
      <c r="M4552" s="136">
        <f t="shared" ca="1" si="382"/>
        <v>0</v>
      </c>
    </row>
    <row r="4553" spans="1:13" x14ac:dyDescent="0.25">
      <c r="A4553" s="108">
        <f t="shared" si="380"/>
        <v>4547</v>
      </c>
      <c r="B4553" s="134">
        <f t="shared" ca="1" si="383"/>
        <v>0</v>
      </c>
      <c r="C4553" s="135">
        <f t="shared" ca="1" si="384"/>
        <v>0.60527600490676892</v>
      </c>
      <c r="J4553">
        <f t="shared" ca="1" si="385"/>
        <v>0</v>
      </c>
      <c r="K4553">
        <f t="shared" ca="1" si="386"/>
        <v>1</v>
      </c>
      <c r="L4553" s="106">
        <f t="shared" si="381"/>
        <v>4547</v>
      </c>
      <c r="M4553" s="136">
        <f t="shared" ca="1" si="382"/>
        <v>0</v>
      </c>
    </row>
    <row r="4554" spans="1:13" x14ac:dyDescent="0.25">
      <c r="A4554" s="108">
        <f t="shared" ref="A4554:A4617" si="387">A4553+1</f>
        <v>4548</v>
      </c>
      <c r="B4554" s="134">
        <f t="shared" ca="1" si="383"/>
        <v>0</v>
      </c>
      <c r="C4554" s="135">
        <f t="shared" ca="1" si="384"/>
        <v>0.4287754556124902</v>
      </c>
      <c r="J4554">
        <f t="shared" ca="1" si="385"/>
        <v>0</v>
      </c>
      <c r="K4554">
        <f t="shared" ca="1" si="386"/>
        <v>1</v>
      </c>
      <c r="L4554" s="106">
        <f t="shared" ref="L4554:L4617" si="388">L4553+1</f>
        <v>4548</v>
      </c>
      <c r="M4554" s="136">
        <f t="shared" ref="M4554:M4617" ca="1" si="389">IF(B4554&gt;0,-LN(1-(RAND()))/lambda,0)</f>
        <v>0</v>
      </c>
    </row>
    <row r="4555" spans="1:13" x14ac:dyDescent="0.25">
      <c r="A4555" s="108">
        <f t="shared" si="387"/>
        <v>4549</v>
      </c>
      <c r="B4555" s="134">
        <f t="shared" ca="1" si="383"/>
        <v>0</v>
      </c>
      <c r="C4555" s="135">
        <f t="shared" ca="1" si="384"/>
        <v>0.93970189560367556</v>
      </c>
      <c r="J4555">
        <f t="shared" ca="1" si="385"/>
        <v>0</v>
      </c>
      <c r="K4555">
        <f t="shared" ca="1" si="386"/>
        <v>1</v>
      </c>
      <c r="L4555" s="106">
        <f t="shared" si="388"/>
        <v>4549</v>
      </c>
      <c r="M4555" s="136">
        <f t="shared" ca="1" si="389"/>
        <v>0</v>
      </c>
    </row>
    <row r="4556" spans="1:13" x14ac:dyDescent="0.25">
      <c r="A4556" s="108">
        <f t="shared" si="387"/>
        <v>4550</v>
      </c>
      <c r="B4556" s="134">
        <f t="shared" ca="1" si="383"/>
        <v>0</v>
      </c>
      <c r="C4556" s="135">
        <f t="shared" ca="1" si="384"/>
        <v>0.82761170577953125</v>
      </c>
      <c r="J4556">
        <f t="shared" ca="1" si="385"/>
        <v>0</v>
      </c>
      <c r="K4556">
        <f t="shared" ca="1" si="386"/>
        <v>1</v>
      </c>
      <c r="L4556" s="106">
        <f t="shared" si="388"/>
        <v>4550</v>
      </c>
      <c r="M4556" s="136">
        <f t="shared" ca="1" si="389"/>
        <v>0</v>
      </c>
    </row>
    <row r="4557" spans="1:13" x14ac:dyDescent="0.25">
      <c r="A4557" s="108">
        <f t="shared" si="387"/>
        <v>4551</v>
      </c>
      <c r="B4557" s="134">
        <f t="shared" ca="1" si="383"/>
        <v>0</v>
      </c>
      <c r="C4557" s="135">
        <f t="shared" ca="1" si="384"/>
        <v>0.4522294017201528</v>
      </c>
      <c r="J4557">
        <f t="shared" ca="1" si="385"/>
        <v>0</v>
      </c>
      <c r="K4557">
        <f t="shared" ca="1" si="386"/>
        <v>1</v>
      </c>
      <c r="L4557" s="106">
        <f t="shared" si="388"/>
        <v>4551</v>
      </c>
      <c r="M4557" s="136">
        <f t="shared" ca="1" si="389"/>
        <v>0</v>
      </c>
    </row>
    <row r="4558" spans="1:13" x14ac:dyDescent="0.25">
      <c r="A4558" s="108">
        <f t="shared" si="387"/>
        <v>4552</v>
      </c>
      <c r="B4558" s="134">
        <f t="shared" ca="1" si="383"/>
        <v>0</v>
      </c>
      <c r="C4558" s="135">
        <f t="shared" ca="1" si="384"/>
        <v>0.41659534105731422</v>
      </c>
      <c r="J4558">
        <f t="shared" ca="1" si="385"/>
        <v>0</v>
      </c>
      <c r="K4558">
        <f t="shared" ca="1" si="386"/>
        <v>0</v>
      </c>
      <c r="L4558" s="106">
        <f t="shared" si="388"/>
        <v>4552</v>
      </c>
      <c r="M4558" s="136">
        <f t="shared" ca="1" si="389"/>
        <v>0</v>
      </c>
    </row>
    <row r="4559" spans="1:13" x14ac:dyDescent="0.25">
      <c r="A4559" s="108">
        <f t="shared" si="387"/>
        <v>4553</v>
      </c>
      <c r="B4559" s="134">
        <f t="shared" ca="1" si="383"/>
        <v>1</v>
      </c>
      <c r="C4559" s="135">
        <f t="shared" ca="1" si="384"/>
        <v>0.32143803510325664</v>
      </c>
      <c r="J4559">
        <f t="shared" ca="1" si="385"/>
        <v>0</v>
      </c>
      <c r="K4559">
        <f t="shared" ca="1" si="386"/>
        <v>0</v>
      </c>
      <c r="L4559" s="106">
        <f t="shared" si="388"/>
        <v>4553</v>
      </c>
      <c r="M4559" s="136">
        <f t="shared" ca="1" si="389"/>
        <v>6.5814560881834838</v>
      </c>
    </row>
    <row r="4560" spans="1:13" x14ac:dyDescent="0.25">
      <c r="A4560" s="108">
        <f t="shared" si="387"/>
        <v>4554</v>
      </c>
      <c r="B4560" s="134">
        <f t="shared" ca="1" si="383"/>
        <v>0</v>
      </c>
      <c r="C4560" s="135">
        <f t="shared" ca="1" si="384"/>
        <v>0.78097194056146801</v>
      </c>
      <c r="J4560">
        <f t="shared" ca="1" si="385"/>
        <v>0</v>
      </c>
      <c r="K4560">
        <f t="shared" ca="1" si="386"/>
        <v>1</v>
      </c>
      <c r="L4560" s="106">
        <f t="shared" si="388"/>
        <v>4554</v>
      </c>
      <c r="M4560" s="136">
        <f t="shared" ca="1" si="389"/>
        <v>0</v>
      </c>
    </row>
    <row r="4561" spans="1:13" x14ac:dyDescent="0.25">
      <c r="A4561" s="108">
        <f t="shared" si="387"/>
        <v>4555</v>
      </c>
      <c r="B4561" s="134">
        <f t="shared" ca="1" si="383"/>
        <v>0</v>
      </c>
      <c r="C4561" s="135">
        <f t="shared" ca="1" si="384"/>
        <v>0.80456043342998174</v>
      </c>
      <c r="J4561">
        <f t="shared" ca="1" si="385"/>
        <v>0</v>
      </c>
      <c r="K4561">
        <f t="shared" ca="1" si="386"/>
        <v>0</v>
      </c>
      <c r="L4561" s="106">
        <f t="shared" si="388"/>
        <v>4555</v>
      </c>
      <c r="M4561" s="136">
        <f t="shared" ca="1" si="389"/>
        <v>0</v>
      </c>
    </row>
    <row r="4562" spans="1:13" x14ac:dyDescent="0.25">
      <c r="A4562" s="108">
        <f t="shared" si="387"/>
        <v>4556</v>
      </c>
      <c r="B4562" s="134">
        <f t="shared" ca="1" si="383"/>
        <v>1</v>
      </c>
      <c r="C4562" s="135">
        <f t="shared" ca="1" si="384"/>
        <v>0.3747694120405104</v>
      </c>
      <c r="J4562">
        <f t="shared" ca="1" si="385"/>
        <v>0</v>
      </c>
      <c r="K4562">
        <f t="shared" ca="1" si="386"/>
        <v>0</v>
      </c>
      <c r="L4562" s="106">
        <f t="shared" si="388"/>
        <v>4556</v>
      </c>
      <c r="M4562" s="136">
        <f t="shared" ca="1" si="389"/>
        <v>5.008900885925951</v>
      </c>
    </row>
    <row r="4563" spans="1:13" x14ac:dyDescent="0.25">
      <c r="A4563" s="108">
        <f t="shared" si="387"/>
        <v>4557</v>
      </c>
      <c r="B4563" s="134">
        <f t="shared" ca="1" si="383"/>
        <v>0</v>
      </c>
      <c r="C4563" s="135">
        <f t="shared" ca="1" si="384"/>
        <v>0.94130850234314134</v>
      </c>
      <c r="J4563">
        <f t="shared" ca="1" si="385"/>
        <v>0</v>
      </c>
      <c r="K4563">
        <f t="shared" ca="1" si="386"/>
        <v>1</v>
      </c>
      <c r="L4563" s="106">
        <f t="shared" si="388"/>
        <v>4557</v>
      </c>
      <c r="M4563" s="136">
        <f t="shared" ca="1" si="389"/>
        <v>0</v>
      </c>
    </row>
    <row r="4564" spans="1:13" x14ac:dyDescent="0.25">
      <c r="A4564" s="108">
        <f t="shared" si="387"/>
        <v>4558</v>
      </c>
      <c r="B4564" s="134">
        <f t="shared" ca="1" si="383"/>
        <v>0</v>
      </c>
      <c r="C4564" s="135">
        <f t="shared" ca="1" si="384"/>
        <v>0.57895130525994865</v>
      </c>
      <c r="J4564">
        <f t="shared" ca="1" si="385"/>
        <v>0</v>
      </c>
      <c r="K4564">
        <f t="shared" ca="1" si="386"/>
        <v>1</v>
      </c>
      <c r="L4564" s="106">
        <f t="shared" si="388"/>
        <v>4558</v>
      </c>
      <c r="M4564" s="136">
        <f t="shared" ca="1" si="389"/>
        <v>0</v>
      </c>
    </row>
    <row r="4565" spans="1:13" x14ac:dyDescent="0.25">
      <c r="A4565" s="108">
        <f t="shared" si="387"/>
        <v>4559</v>
      </c>
      <c r="B4565" s="134">
        <f t="shared" ca="1" si="383"/>
        <v>0</v>
      </c>
      <c r="C4565" s="135">
        <f t="shared" ca="1" si="384"/>
        <v>0.54927204754872916</v>
      </c>
      <c r="J4565">
        <f t="shared" ca="1" si="385"/>
        <v>0</v>
      </c>
      <c r="K4565">
        <f t="shared" ca="1" si="386"/>
        <v>0</v>
      </c>
      <c r="L4565" s="106">
        <f t="shared" si="388"/>
        <v>4559</v>
      </c>
      <c r="M4565" s="136">
        <f t="shared" ca="1" si="389"/>
        <v>0</v>
      </c>
    </row>
    <row r="4566" spans="1:13" x14ac:dyDescent="0.25">
      <c r="A4566" s="108">
        <f t="shared" si="387"/>
        <v>4560</v>
      </c>
      <c r="B4566" s="134">
        <f t="shared" ca="1" si="383"/>
        <v>1</v>
      </c>
      <c r="C4566" s="135">
        <f t="shared" ca="1" si="384"/>
        <v>0.3669842319886778</v>
      </c>
      <c r="J4566">
        <f t="shared" ca="1" si="385"/>
        <v>1</v>
      </c>
      <c r="K4566">
        <f t="shared" ca="1" si="386"/>
        <v>0</v>
      </c>
      <c r="L4566" s="106">
        <f t="shared" si="388"/>
        <v>4560</v>
      </c>
      <c r="M4566" s="136">
        <f t="shared" ca="1" si="389"/>
        <v>2.083584713177328</v>
      </c>
    </row>
    <row r="4567" spans="1:13" x14ac:dyDescent="0.25">
      <c r="A4567" s="108">
        <f t="shared" si="387"/>
        <v>4561</v>
      </c>
      <c r="B4567" s="134">
        <f t="shared" ca="1" si="383"/>
        <v>1</v>
      </c>
      <c r="C4567" s="135">
        <f t="shared" ca="1" si="384"/>
        <v>0.33507657494421095</v>
      </c>
      <c r="J4567">
        <f t="shared" ca="1" si="385"/>
        <v>0</v>
      </c>
      <c r="K4567">
        <f t="shared" ca="1" si="386"/>
        <v>0</v>
      </c>
      <c r="L4567" s="106">
        <f t="shared" si="388"/>
        <v>4561</v>
      </c>
      <c r="M4567" s="136">
        <f t="shared" ca="1" si="389"/>
        <v>0.9217977653156838</v>
      </c>
    </row>
    <row r="4568" spans="1:13" x14ac:dyDescent="0.25">
      <c r="A4568" s="108">
        <f t="shared" si="387"/>
        <v>4562</v>
      </c>
      <c r="B4568" s="134">
        <f t="shared" ca="1" si="383"/>
        <v>0</v>
      </c>
      <c r="C4568" s="135">
        <f t="shared" ca="1" si="384"/>
        <v>0.94441701302603931</v>
      </c>
      <c r="J4568">
        <f t="shared" ca="1" si="385"/>
        <v>0</v>
      </c>
      <c r="K4568">
        <f t="shared" ca="1" si="386"/>
        <v>0</v>
      </c>
      <c r="L4568" s="106">
        <f t="shared" si="388"/>
        <v>4562</v>
      </c>
      <c r="M4568" s="136">
        <f t="shared" ca="1" si="389"/>
        <v>0</v>
      </c>
    </row>
    <row r="4569" spans="1:13" x14ac:dyDescent="0.25">
      <c r="A4569" s="108">
        <f t="shared" si="387"/>
        <v>4563</v>
      </c>
      <c r="B4569" s="134">
        <f t="shared" ca="1" si="383"/>
        <v>1</v>
      </c>
      <c r="C4569" s="135">
        <f t="shared" ca="1" si="384"/>
        <v>0.1636035133931717</v>
      </c>
      <c r="J4569">
        <f t="shared" ca="1" si="385"/>
        <v>1</v>
      </c>
      <c r="K4569">
        <f t="shared" ca="1" si="386"/>
        <v>0</v>
      </c>
      <c r="L4569" s="106">
        <f t="shared" si="388"/>
        <v>4563</v>
      </c>
      <c r="M4569" s="136">
        <f t="shared" ca="1" si="389"/>
        <v>0.90179961884754711</v>
      </c>
    </row>
    <row r="4570" spans="1:13" x14ac:dyDescent="0.25">
      <c r="A4570" s="108">
        <f t="shared" si="387"/>
        <v>4564</v>
      </c>
      <c r="B4570" s="134">
        <f t="shared" ca="1" si="383"/>
        <v>1</v>
      </c>
      <c r="C4570" s="135">
        <f t="shared" ca="1" si="384"/>
        <v>0.2221411062999008</v>
      </c>
      <c r="J4570">
        <f t="shared" ca="1" si="385"/>
        <v>1</v>
      </c>
      <c r="K4570">
        <f t="shared" ca="1" si="386"/>
        <v>0</v>
      </c>
      <c r="L4570" s="106">
        <f t="shared" si="388"/>
        <v>4564</v>
      </c>
      <c r="M4570" s="136">
        <f t="shared" ca="1" si="389"/>
        <v>1.6262389719155415</v>
      </c>
    </row>
    <row r="4571" spans="1:13" x14ac:dyDescent="0.25">
      <c r="A4571" s="108">
        <f t="shared" si="387"/>
        <v>4565</v>
      </c>
      <c r="B4571" s="134">
        <f t="shared" ca="1" si="383"/>
        <v>1</v>
      </c>
      <c r="C4571" s="135">
        <f t="shared" ca="1" si="384"/>
        <v>0.45352918764156847</v>
      </c>
      <c r="J4571">
        <f t="shared" ca="1" si="385"/>
        <v>1</v>
      </c>
      <c r="K4571">
        <f t="shared" ca="1" si="386"/>
        <v>0</v>
      </c>
      <c r="L4571" s="106">
        <f t="shared" si="388"/>
        <v>4565</v>
      </c>
      <c r="M4571" s="136">
        <f t="shared" ca="1" si="389"/>
        <v>2.94700540647974</v>
      </c>
    </row>
    <row r="4572" spans="1:13" x14ac:dyDescent="0.25">
      <c r="A4572" s="108">
        <f t="shared" si="387"/>
        <v>4566</v>
      </c>
      <c r="B4572" s="134">
        <f t="shared" ca="1" si="383"/>
        <v>1</v>
      </c>
      <c r="C4572" s="135">
        <f t="shared" ca="1" si="384"/>
        <v>0.75370793997843633</v>
      </c>
      <c r="J4572">
        <f t="shared" ca="1" si="385"/>
        <v>1</v>
      </c>
      <c r="K4572">
        <f t="shared" ca="1" si="386"/>
        <v>0</v>
      </c>
      <c r="L4572" s="106">
        <f t="shared" si="388"/>
        <v>4566</v>
      </c>
      <c r="M4572" s="136">
        <f t="shared" ca="1" si="389"/>
        <v>4.1202600829222886</v>
      </c>
    </row>
    <row r="4573" spans="1:13" x14ac:dyDescent="0.25">
      <c r="A4573" s="108">
        <f t="shared" si="387"/>
        <v>4567</v>
      </c>
      <c r="B4573" s="134">
        <f t="shared" ca="1" si="383"/>
        <v>1</v>
      </c>
      <c r="C4573" s="135">
        <f t="shared" ca="1" si="384"/>
        <v>0.12510540068709919</v>
      </c>
      <c r="J4573">
        <f t="shared" ca="1" si="385"/>
        <v>1</v>
      </c>
      <c r="K4573">
        <f t="shared" ca="1" si="386"/>
        <v>0</v>
      </c>
      <c r="L4573" s="106">
        <f t="shared" si="388"/>
        <v>4567</v>
      </c>
      <c r="M4573" s="136">
        <f t="shared" ca="1" si="389"/>
        <v>0.18064843363238264</v>
      </c>
    </row>
    <row r="4574" spans="1:13" x14ac:dyDescent="0.25">
      <c r="A4574" s="108">
        <f t="shared" si="387"/>
        <v>4568</v>
      </c>
      <c r="B4574" s="134">
        <f t="shared" ca="1" si="383"/>
        <v>1</v>
      </c>
      <c r="C4574" s="135">
        <f t="shared" ca="1" si="384"/>
        <v>0.50846885390432706</v>
      </c>
      <c r="J4574">
        <f t="shared" ca="1" si="385"/>
        <v>0</v>
      </c>
      <c r="K4574">
        <f t="shared" ca="1" si="386"/>
        <v>0</v>
      </c>
      <c r="L4574" s="106">
        <f t="shared" si="388"/>
        <v>4568</v>
      </c>
      <c r="M4574" s="136">
        <f t="shared" ca="1" si="389"/>
        <v>1.9394838170741786</v>
      </c>
    </row>
    <row r="4575" spans="1:13" x14ac:dyDescent="0.25">
      <c r="A4575" s="108">
        <f t="shared" si="387"/>
        <v>4569</v>
      </c>
      <c r="B4575" s="134">
        <f t="shared" ca="1" si="383"/>
        <v>0</v>
      </c>
      <c r="C4575" s="135">
        <f t="shared" ca="1" si="384"/>
        <v>0.84068091080612961</v>
      </c>
      <c r="J4575">
        <f t="shared" ca="1" si="385"/>
        <v>0</v>
      </c>
      <c r="K4575">
        <f t="shared" ca="1" si="386"/>
        <v>1</v>
      </c>
      <c r="L4575" s="106">
        <f t="shared" si="388"/>
        <v>4569</v>
      </c>
      <c r="M4575" s="136">
        <f t="shared" ca="1" si="389"/>
        <v>0</v>
      </c>
    </row>
    <row r="4576" spans="1:13" x14ac:dyDescent="0.25">
      <c r="A4576" s="108">
        <f t="shared" si="387"/>
        <v>4570</v>
      </c>
      <c r="B4576" s="134">
        <f t="shared" ca="1" si="383"/>
        <v>0</v>
      </c>
      <c r="C4576" s="135">
        <f t="shared" ca="1" si="384"/>
        <v>0.42046230395367745</v>
      </c>
      <c r="J4576">
        <f t="shared" ca="1" si="385"/>
        <v>0</v>
      </c>
      <c r="K4576">
        <f t="shared" ca="1" si="386"/>
        <v>0</v>
      </c>
      <c r="L4576" s="106">
        <f t="shared" si="388"/>
        <v>4570</v>
      </c>
      <c r="M4576" s="136">
        <f t="shared" ca="1" si="389"/>
        <v>0</v>
      </c>
    </row>
    <row r="4577" spans="1:13" x14ac:dyDescent="0.25">
      <c r="A4577" s="108">
        <f t="shared" si="387"/>
        <v>4571</v>
      </c>
      <c r="B4577" s="134">
        <f t="shared" ca="1" si="383"/>
        <v>1</v>
      </c>
      <c r="C4577" s="135">
        <f t="shared" ca="1" si="384"/>
        <v>0.35160718589595152</v>
      </c>
      <c r="J4577">
        <f t="shared" ca="1" si="385"/>
        <v>1</v>
      </c>
      <c r="K4577">
        <f t="shared" ca="1" si="386"/>
        <v>0</v>
      </c>
      <c r="L4577" s="106">
        <f t="shared" si="388"/>
        <v>4571</v>
      </c>
      <c r="M4577" s="136">
        <f t="shared" ca="1" si="389"/>
        <v>0.88841413126652435</v>
      </c>
    </row>
    <row r="4578" spans="1:13" x14ac:dyDescent="0.25">
      <c r="A4578" s="108">
        <f t="shared" si="387"/>
        <v>4572</v>
      </c>
      <c r="B4578" s="134">
        <f t="shared" ca="1" si="383"/>
        <v>1</v>
      </c>
      <c r="C4578" s="135">
        <f t="shared" ca="1" si="384"/>
        <v>0.49820781925902435</v>
      </c>
      <c r="J4578">
        <f t="shared" ca="1" si="385"/>
        <v>1</v>
      </c>
      <c r="K4578">
        <f t="shared" ca="1" si="386"/>
        <v>0</v>
      </c>
      <c r="L4578" s="106">
        <f t="shared" si="388"/>
        <v>4572</v>
      </c>
      <c r="M4578" s="136">
        <f t="shared" ca="1" si="389"/>
        <v>2.4629021890104412</v>
      </c>
    </row>
    <row r="4579" spans="1:13" x14ac:dyDescent="0.25">
      <c r="A4579" s="108">
        <f t="shared" si="387"/>
        <v>4573</v>
      </c>
      <c r="B4579" s="134">
        <f t="shared" ca="1" si="383"/>
        <v>1</v>
      </c>
      <c r="C4579" s="135">
        <f t="shared" ca="1" si="384"/>
        <v>0.56958048771313541</v>
      </c>
      <c r="J4579">
        <f t="shared" ca="1" si="385"/>
        <v>1</v>
      </c>
      <c r="K4579">
        <f t="shared" ca="1" si="386"/>
        <v>0</v>
      </c>
      <c r="L4579" s="106">
        <f t="shared" si="388"/>
        <v>4573</v>
      </c>
      <c r="M4579" s="136">
        <f t="shared" ca="1" si="389"/>
        <v>7.0999010547183961</v>
      </c>
    </row>
    <row r="4580" spans="1:13" x14ac:dyDescent="0.25">
      <c r="A4580" s="108">
        <f t="shared" si="387"/>
        <v>4574</v>
      </c>
      <c r="B4580" s="134">
        <f t="shared" ca="1" si="383"/>
        <v>1</v>
      </c>
      <c r="C4580" s="135">
        <f t="shared" ca="1" si="384"/>
        <v>0.6073863607345662</v>
      </c>
      <c r="J4580">
        <f t="shared" ca="1" si="385"/>
        <v>0</v>
      </c>
      <c r="K4580">
        <f t="shared" ca="1" si="386"/>
        <v>0</v>
      </c>
      <c r="L4580" s="106">
        <f t="shared" si="388"/>
        <v>4574</v>
      </c>
      <c r="M4580" s="136">
        <f t="shared" ca="1" si="389"/>
        <v>5.4548921579120453</v>
      </c>
    </row>
    <row r="4581" spans="1:13" x14ac:dyDescent="0.25">
      <c r="A4581" s="108">
        <f t="shared" si="387"/>
        <v>4575</v>
      </c>
      <c r="B4581" s="134">
        <f t="shared" ca="1" si="383"/>
        <v>0</v>
      </c>
      <c r="C4581" s="135">
        <f t="shared" ca="1" si="384"/>
        <v>0.97529219659779653</v>
      </c>
      <c r="J4581">
        <f t="shared" ca="1" si="385"/>
        <v>0</v>
      </c>
      <c r="K4581">
        <f t="shared" ca="1" si="386"/>
        <v>1</v>
      </c>
      <c r="L4581" s="106">
        <f t="shared" si="388"/>
        <v>4575</v>
      </c>
      <c r="M4581" s="136">
        <f t="shared" ca="1" si="389"/>
        <v>0</v>
      </c>
    </row>
    <row r="4582" spans="1:13" x14ac:dyDescent="0.25">
      <c r="A4582" s="108">
        <f t="shared" si="387"/>
        <v>4576</v>
      </c>
      <c r="B4582" s="134">
        <f t="shared" ca="1" si="383"/>
        <v>0</v>
      </c>
      <c r="C4582" s="135">
        <f t="shared" ca="1" si="384"/>
        <v>0.71514504576304117</v>
      </c>
      <c r="J4582">
        <f t="shared" ca="1" si="385"/>
        <v>0</v>
      </c>
      <c r="K4582">
        <f t="shared" ca="1" si="386"/>
        <v>0</v>
      </c>
      <c r="L4582" s="106">
        <f t="shared" si="388"/>
        <v>4576</v>
      </c>
      <c r="M4582" s="136">
        <f t="shared" ca="1" si="389"/>
        <v>0</v>
      </c>
    </row>
    <row r="4583" spans="1:13" x14ac:dyDescent="0.25">
      <c r="A4583" s="108">
        <f t="shared" si="387"/>
        <v>4577</v>
      </c>
      <c r="B4583" s="134">
        <f t="shared" ca="1" si="383"/>
        <v>1</v>
      </c>
      <c r="C4583" s="135">
        <f t="shared" ca="1" si="384"/>
        <v>0.22153177593707785</v>
      </c>
      <c r="J4583">
        <f t="shared" ca="1" si="385"/>
        <v>0</v>
      </c>
      <c r="K4583">
        <f t="shared" ca="1" si="386"/>
        <v>0</v>
      </c>
      <c r="L4583" s="106">
        <f t="shared" si="388"/>
        <v>4577</v>
      </c>
      <c r="M4583" s="136">
        <f t="shared" ca="1" si="389"/>
        <v>1.8207764636084478</v>
      </c>
    </row>
    <row r="4584" spans="1:13" x14ac:dyDescent="0.25">
      <c r="A4584" s="108">
        <f t="shared" si="387"/>
        <v>4578</v>
      </c>
      <c r="B4584" s="134">
        <f t="shared" ca="1" si="383"/>
        <v>0</v>
      </c>
      <c r="C4584" s="135">
        <f t="shared" ca="1" si="384"/>
        <v>0.90538091198398374</v>
      </c>
      <c r="J4584">
        <f t="shared" ca="1" si="385"/>
        <v>0</v>
      </c>
      <c r="K4584">
        <f t="shared" ca="1" si="386"/>
        <v>1</v>
      </c>
      <c r="L4584" s="106">
        <f t="shared" si="388"/>
        <v>4578</v>
      </c>
      <c r="M4584" s="136">
        <f t="shared" ca="1" si="389"/>
        <v>0</v>
      </c>
    </row>
    <row r="4585" spans="1:13" x14ac:dyDescent="0.25">
      <c r="A4585" s="108">
        <f t="shared" si="387"/>
        <v>4579</v>
      </c>
      <c r="B4585" s="134">
        <f t="shared" ca="1" si="383"/>
        <v>0</v>
      </c>
      <c r="C4585" s="135">
        <f t="shared" ca="1" si="384"/>
        <v>0.57357304627521022</v>
      </c>
      <c r="J4585">
        <f t="shared" ca="1" si="385"/>
        <v>0</v>
      </c>
      <c r="K4585">
        <f t="shared" ca="1" si="386"/>
        <v>0</v>
      </c>
      <c r="L4585" s="106">
        <f t="shared" si="388"/>
        <v>4579</v>
      </c>
      <c r="M4585" s="136">
        <f t="shared" ca="1" si="389"/>
        <v>0</v>
      </c>
    </row>
    <row r="4586" spans="1:13" x14ac:dyDescent="0.25">
      <c r="A4586" s="108">
        <f t="shared" si="387"/>
        <v>4580</v>
      </c>
      <c r="B4586" s="134">
        <f t="shared" ca="1" si="383"/>
        <v>1</v>
      </c>
      <c r="C4586" s="135">
        <f t="shared" ca="1" si="384"/>
        <v>0.28461089111316129</v>
      </c>
      <c r="J4586">
        <f t="shared" ca="1" si="385"/>
        <v>1</v>
      </c>
      <c r="K4586">
        <f t="shared" ca="1" si="386"/>
        <v>0</v>
      </c>
      <c r="L4586" s="106">
        <f t="shared" si="388"/>
        <v>4580</v>
      </c>
      <c r="M4586" s="136">
        <f t="shared" ca="1" si="389"/>
        <v>4.7502292470652625</v>
      </c>
    </row>
    <row r="4587" spans="1:13" x14ac:dyDescent="0.25">
      <c r="A4587" s="108">
        <f t="shared" si="387"/>
        <v>4581</v>
      </c>
      <c r="B4587" s="134">
        <f t="shared" ca="1" si="383"/>
        <v>1</v>
      </c>
      <c r="C4587" s="135">
        <f t="shared" ca="1" si="384"/>
        <v>0.39349934766769745</v>
      </c>
      <c r="J4587">
        <f t="shared" ca="1" si="385"/>
        <v>0</v>
      </c>
      <c r="K4587">
        <f t="shared" ca="1" si="386"/>
        <v>0</v>
      </c>
      <c r="L4587" s="106">
        <f t="shared" si="388"/>
        <v>4581</v>
      </c>
      <c r="M4587" s="136">
        <f t="shared" ca="1" si="389"/>
        <v>2.040428462549631</v>
      </c>
    </row>
    <row r="4588" spans="1:13" x14ac:dyDescent="0.25">
      <c r="A4588" s="108">
        <f t="shared" si="387"/>
        <v>4582</v>
      </c>
      <c r="B4588" s="134">
        <f t="shared" ca="1" si="383"/>
        <v>0</v>
      </c>
      <c r="C4588" s="135">
        <f t="shared" ca="1" si="384"/>
        <v>0.99461399352369717</v>
      </c>
      <c r="J4588">
        <f t="shared" ca="1" si="385"/>
        <v>0</v>
      </c>
      <c r="K4588">
        <f t="shared" ca="1" si="386"/>
        <v>1</v>
      </c>
      <c r="L4588" s="106">
        <f t="shared" si="388"/>
        <v>4582</v>
      </c>
      <c r="M4588" s="136">
        <f t="shared" ca="1" si="389"/>
        <v>0</v>
      </c>
    </row>
    <row r="4589" spans="1:13" x14ac:dyDescent="0.25">
      <c r="A4589" s="108">
        <f t="shared" si="387"/>
        <v>4583</v>
      </c>
      <c r="B4589" s="134">
        <f t="shared" ca="1" si="383"/>
        <v>0</v>
      </c>
      <c r="C4589" s="135">
        <f t="shared" ca="1" si="384"/>
        <v>0.97647453645296134</v>
      </c>
      <c r="J4589">
        <f t="shared" ca="1" si="385"/>
        <v>0</v>
      </c>
      <c r="K4589">
        <f t="shared" ca="1" si="386"/>
        <v>0</v>
      </c>
      <c r="L4589" s="106">
        <f t="shared" si="388"/>
        <v>4583</v>
      </c>
      <c r="M4589" s="136">
        <f t="shared" ca="1" si="389"/>
        <v>0</v>
      </c>
    </row>
    <row r="4590" spans="1:13" x14ac:dyDescent="0.25">
      <c r="A4590" s="108">
        <f t="shared" si="387"/>
        <v>4584</v>
      </c>
      <c r="B4590" s="134">
        <f t="shared" ca="1" si="383"/>
        <v>1</v>
      </c>
      <c r="C4590" s="135">
        <f t="shared" ca="1" si="384"/>
        <v>0.13330134247671988</v>
      </c>
      <c r="J4590">
        <f t="shared" ca="1" si="385"/>
        <v>0</v>
      </c>
      <c r="K4590">
        <f t="shared" ca="1" si="386"/>
        <v>0</v>
      </c>
      <c r="L4590" s="106">
        <f t="shared" si="388"/>
        <v>4584</v>
      </c>
      <c r="M4590" s="136">
        <f t="shared" ca="1" si="389"/>
        <v>0.68086278037126458</v>
      </c>
    </row>
    <row r="4591" spans="1:13" x14ac:dyDescent="0.25">
      <c r="A4591" s="108">
        <f t="shared" si="387"/>
        <v>4585</v>
      </c>
      <c r="B4591" s="134">
        <f t="shared" ref="B4591:B4654" ca="1" si="390">IF(B4590&gt;0,IF(C4591&lt;pww,1,0),IF(C4591&lt;pdw,1,0))</f>
        <v>0</v>
      </c>
      <c r="C4591" s="135">
        <f t="shared" ca="1" si="384"/>
        <v>0.85772173913047145</v>
      </c>
      <c r="J4591">
        <f t="shared" ca="1" si="385"/>
        <v>0</v>
      </c>
      <c r="K4591">
        <f t="shared" ca="1" si="386"/>
        <v>0</v>
      </c>
      <c r="L4591" s="106">
        <f t="shared" si="388"/>
        <v>4585</v>
      </c>
      <c r="M4591" s="136">
        <f t="shared" ca="1" si="389"/>
        <v>0</v>
      </c>
    </row>
    <row r="4592" spans="1:13" x14ac:dyDescent="0.25">
      <c r="A4592" s="108">
        <f t="shared" si="387"/>
        <v>4586</v>
      </c>
      <c r="B4592" s="134">
        <f t="shared" ca="1" si="390"/>
        <v>1</v>
      </c>
      <c r="C4592" s="135">
        <f t="shared" ca="1" si="384"/>
        <v>0.17906467585280239</v>
      </c>
      <c r="J4592">
        <f t="shared" ca="1" si="385"/>
        <v>1</v>
      </c>
      <c r="K4592">
        <f t="shared" ca="1" si="386"/>
        <v>0</v>
      </c>
      <c r="L4592" s="106">
        <f t="shared" si="388"/>
        <v>4586</v>
      </c>
      <c r="M4592" s="136">
        <f t="shared" ca="1" si="389"/>
        <v>0.13611245431271801</v>
      </c>
    </row>
    <row r="4593" spans="1:13" x14ac:dyDescent="0.25">
      <c r="A4593" s="108">
        <f t="shared" si="387"/>
        <v>4587</v>
      </c>
      <c r="B4593" s="134">
        <f t="shared" ca="1" si="390"/>
        <v>1</v>
      </c>
      <c r="C4593" s="135">
        <f t="shared" ca="1" si="384"/>
        <v>0.72911122020943864</v>
      </c>
      <c r="J4593">
        <f t="shared" ca="1" si="385"/>
        <v>1</v>
      </c>
      <c r="K4593">
        <f t="shared" ca="1" si="386"/>
        <v>0</v>
      </c>
      <c r="L4593" s="106">
        <f t="shared" si="388"/>
        <v>4587</v>
      </c>
      <c r="M4593" s="136">
        <f t="shared" ca="1" si="389"/>
        <v>1.9014407926191099</v>
      </c>
    </row>
    <row r="4594" spans="1:13" x14ac:dyDescent="0.25">
      <c r="A4594" s="108">
        <f t="shared" si="387"/>
        <v>4588</v>
      </c>
      <c r="B4594" s="134">
        <f t="shared" ca="1" si="390"/>
        <v>1</v>
      </c>
      <c r="C4594" s="135">
        <f t="shared" ca="1" si="384"/>
        <v>0.38242134031118435</v>
      </c>
      <c r="J4594">
        <f t="shared" ca="1" si="385"/>
        <v>1</v>
      </c>
      <c r="K4594">
        <f t="shared" ca="1" si="386"/>
        <v>0</v>
      </c>
      <c r="L4594" s="106">
        <f t="shared" si="388"/>
        <v>4588</v>
      </c>
      <c r="M4594" s="136">
        <f t="shared" ca="1" si="389"/>
        <v>5.2455343393165839</v>
      </c>
    </row>
    <row r="4595" spans="1:13" x14ac:dyDescent="0.25">
      <c r="A4595" s="108">
        <f t="shared" si="387"/>
        <v>4589</v>
      </c>
      <c r="B4595" s="134">
        <f t="shared" ca="1" si="390"/>
        <v>1</v>
      </c>
      <c r="C4595" s="135">
        <f t="shared" ca="1" si="384"/>
        <v>0.20660351940437205</v>
      </c>
      <c r="J4595">
        <f t="shared" ca="1" si="385"/>
        <v>1</v>
      </c>
      <c r="K4595">
        <f t="shared" ca="1" si="386"/>
        <v>0</v>
      </c>
      <c r="L4595" s="106">
        <f t="shared" si="388"/>
        <v>4589</v>
      </c>
      <c r="M4595" s="136">
        <f t="shared" ca="1" si="389"/>
        <v>2.4346841871728908</v>
      </c>
    </row>
    <row r="4596" spans="1:13" x14ac:dyDescent="0.25">
      <c r="A4596" s="108">
        <f t="shared" si="387"/>
        <v>4590</v>
      </c>
      <c r="B4596" s="134">
        <f t="shared" ca="1" si="390"/>
        <v>1</v>
      </c>
      <c r="C4596" s="135">
        <f t="shared" ca="1" si="384"/>
        <v>0.2584395073396093</v>
      </c>
      <c r="J4596">
        <f t="shared" ca="1" si="385"/>
        <v>1</v>
      </c>
      <c r="K4596">
        <f t="shared" ca="1" si="386"/>
        <v>0</v>
      </c>
      <c r="L4596" s="106">
        <f t="shared" si="388"/>
        <v>4590</v>
      </c>
      <c r="M4596" s="136">
        <f t="shared" ca="1" si="389"/>
        <v>3.3831506586116018</v>
      </c>
    </row>
    <row r="4597" spans="1:13" x14ac:dyDescent="0.25">
      <c r="A4597" s="108">
        <f t="shared" si="387"/>
        <v>4591</v>
      </c>
      <c r="B4597" s="134">
        <f t="shared" ca="1" si="390"/>
        <v>1</v>
      </c>
      <c r="C4597" s="135">
        <f t="shared" ca="1" si="384"/>
        <v>5.6770551826213045E-2</v>
      </c>
      <c r="J4597">
        <f t="shared" ca="1" si="385"/>
        <v>1</v>
      </c>
      <c r="K4597">
        <f t="shared" ca="1" si="386"/>
        <v>0</v>
      </c>
      <c r="L4597" s="106">
        <f t="shared" si="388"/>
        <v>4591</v>
      </c>
      <c r="M4597" s="136">
        <f t="shared" ca="1" si="389"/>
        <v>3.7762070485073118</v>
      </c>
    </row>
    <row r="4598" spans="1:13" x14ac:dyDescent="0.25">
      <c r="A4598" s="108">
        <f t="shared" si="387"/>
        <v>4592</v>
      </c>
      <c r="B4598" s="134">
        <f t="shared" ca="1" si="390"/>
        <v>1</v>
      </c>
      <c r="C4598" s="135">
        <f t="shared" ca="1" si="384"/>
        <v>0.46161900938353839</v>
      </c>
      <c r="J4598">
        <f t="shared" ca="1" si="385"/>
        <v>1</v>
      </c>
      <c r="K4598">
        <f t="shared" ca="1" si="386"/>
        <v>0</v>
      </c>
      <c r="L4598" s="106">
        <f t="shared" si="388"/>
        <v>4592</v>
      </c>
      <c r="M4598" s="136">
        <f t="shared" ca="1" si="389"/>
        <v>1.8754958920332232</v>
      </c>
    </row>
    <row r="4599" spans="1:13" x14ac:dyDescent="0.25">
      <c r="A4599" s="108">
        <f t="shared" si="387"/>
        <v>4593</v>
      </c>
      <c r="B4599" s="134">
        <f t="shared" ca="1" si="390"/>
        <v>1</v>
      </c>
      <c r="C4599" s="135">
        <f t="shared" ca="1" si="384"/>
        <v>5.1026760187266262E-2</v>
      </c>
      <c r="J4599">
        <f t="shared" ca="1" si="385"/>
        <v>0</v>
      </c>
      <c r="K4599">
        <f t="shared" ca="1" si="386"/>
        <v>0</v>
      </c>
      <c r="L4599" s="106">
        <f t="shared" si="388"/>
        <v>4593</v>
      </c>
      <c r="M4599" s="136">
        <f t="shared" ca="1" si="389"/>
        <v>4.2527913581507688</v>
      </c>
    </row>
    <row r="4600" spans="1:13" x14ac:dyDescent="0.25">
      <c r="A4600" s="108">
        <f t="shared" si="387"/>
        <v>4594</v>
      </c>
      <c r="B4600" s="134">
        <f t="shared" ca="1" si="390"/>
        <v>0</v>
      </c>
      <c r="C4600" s="135">
        <f t="shared" ca="1" si="384"/>
        <v>0.86446485987452004</v>
      </c>
      <c r="J4600">
        <f t="shared" ca="1" si="385"/>
        <v>0</v>
      </c>
      <c r="K4600">
        <f t="shared" ca="1" si="386"/>
        <v>1</v>
      </c>
      <c r="L4600" s="106">
        <f t="shared" si="388"/>
        <v>4594</v>
      </c>
      <c r="M4600" s="136">
        <f t="shared" ca="1" si="389"/>
        <v>0</v>
      </c>
    </row>
    <row r="4601" spans="1:13" x14ac:dyDescent="0.25">
      <c r="A4601" s="108">
        <f t="shared" si="387"/>
        <v>4595</v>
      </c>
      <c r="B4601" s="134">
        <f t="shared" ca="1" si="390"/>
        <v>0</v>
      </c>
      <c r="C4601" s="135">
        <f t="shared" ca="1" si="384"/>
        <v>0.7211358721984733</v>
      </c>
      <c r="J4601">
        <f t="shared" ca="1" si="385"/>
        <v>0</v>
      </c>
      <c r="K4601">
        <f t="shared" ca="1" si="386"/>
        <v>1</v>
      </c>
      <c r="L4601" s="106">
        <f t="shared" si="388"/>
        <v>4595</v>
      </c>
      <c r="M4601" s="136">
        <f t="shared" ca="1" si="389"/>
        <v>0</v>
      </c>
    </row>
    <row r="4602" spans="1:13" x14ac:dyDescent="0.25">
      <c r="A4602" s="108">
        <f t="shared" si="387"/>
        <v>4596</v>
      </c>
      <c r="B4602" s="134">
        <f t="shared" ca="1" si="390"/>
        <v>0</v>
      </c>
      <c r="C4602" s="135">
        <f t="shared" ca="1" si="384"/>
        <v>0.71943077508905917</v>
      </c>
      <c r="J4602">
        <f t="shared" ca="1" si="385"/>
        <v>0</v>
      </c>
      <c r="K4602">
        <f t="shared" ca="1" si="386"/>
        <v>0</v>
      </c>
      <c r="L4602" s="106">
        <f t="shared" si="388"/>
        <v>4596</v>
      </c>
      <c r="M4602" s="136">
        <f t="shared" ca="1" si="389"/>
        <v>0</v>
      </c>
    </row>
    <row r="4603" spans="1:13" x14ac:dyDescent="0.25">
      <c r="A4603" s="108">
        <f t="shared" si="387"/>
        <v>4597</v>
      </c>
      <c r="B4603" s="134">
        <f t="shared" ca="1" si="390"/>
        <v>1</v>
      </c>
      <c r="C4603" s="135">
        <f t="shared" ca="1" si="384"/>
        <v>0.12214297510252481</v>
      </c>
      <c r="J4603">
        <f t="shared" ca="1" si="385"/>
        <v>1</v>
      </c>
      <c r="K4603">
        <f t="shared" ca="1" si="386"/>
        <v>0</v>
      </c>
      <c r="L4603" s="106">
        <f t="shared" si="388"/>
        <v>4597</v>
      </c>
      <c r="M4603" s="136">
        <f t="shared" ca="1" si="389"/>
        <v>6.5246168820027686</v>
      </c>
    </row>
    <row r="4604" spans="1:13" x14ac:dyDescent="0.25">
      <c r="A4604" s="108">
        <f t="shared" si="387"/>
        <v>4598</v>
      </c>
      <c r="B4604" s="134">
        <f t="shared" ca="1" si="390"/>
        <v>1</v>
      </c>
      <c r="C4604" s="135">
        <f t="shared" ca="1" si="384"/>
        <v>0.12471246672455649</v>
      </c>
      <c r="J4604">
        <f t="shared" ca="1" si="385"/>
        <v>1</v>
      </c>
      <c r="K4604">
        <f t="shared" ca="1" si="386"/>
        <v>0</v>
      </c>
      <c r="L4604" s="106">
        <f t="shared" si="388"/>
        <v>4598</v>
      </c>
      <c r="M4604" s="136">
        <f t="shared" ca="1" si="389"/>
        <v>8.7000108765946731</v>
      </c>
    </row>
    <row r="4605" spans="1:13" x14ac:dyDescent="0.25">
      <c r="A4605" s="108">
        <f t="shared" si="387"/>
        <v>4599</v>
      </c>
      <c r="B4605" s="134">
        <f t="shared" ca="1" si="390"/>
        <v>1</v>
      </c>
      <c r="C4605" s="135">
        <f t="shared" ca="1" si="384"/>
        <v>0.6534194421304873</v>
      </c>
      <c r="J4605">
        <f t="shared" ca="1" si="385"/>
        <v>1</v>
      </c>
      <c r="K4605">
        <f t="shared" ca="1" si="386"/>
        <v>0</v>
      </c>
      <c r="L4605" s="106">
        <f t="shared" si="388"/>
        <v>4599</v>
      </c>
      <c r="M4605" s="136">
        <f t="shared" ca="1" si="389"/>
        <v>10.544180720514309</v>
      </c>
    </row>
    <row r="4606" spans="1:13" x14ac:dyDescent="0.25">
      <c r="A4606" s="108">
        <f t="shared" si="387"/>
        <v>4600</v>
      </c>
      <c r="B4606" s="134">
        <f t="shared" ca="1" si="390"/>
        <v>1</v>
      </c>
      <c r="C4606" s="135">
        <f t="shared" ca="1" si="384"/>
        <v>0.52084105670122027</v>
      </c>
      <c r="J4606">
        <f t="shared" ca="1" si="385"/>
        <v>1</v>
      </c>
      <c r="K4606">
        <f t="shared" ca="1" si="386"/>
        <v>0</v>
      </c>
      <c r="L4606" s="106">
        <f t="shared" si="388"/>
        <v>4600</v>
      </c>
      <c r="M4606" s="136">
        <f t="shared" ca="1" si="389"/>
        <v>0.13641938155191835</v>
      </c>
    </row>
    <row r="4607" spans="1:13" x14ac:dyDescent="0.25">
      <c r="A4607" s="108">
        <f t="shared" si="387"/>
        <v>4601</v>
      </c>
      <c r="B4607" s="134">
        <f t="shared" ca="1" si="390"/>
        <v>1</v>
      </c>
      <c r="C4607" s="135">
        <f t="shared" ca="1" si="384"/>
        <v>0.13189477710820485</v>
      </c>
      <c r="J4607">
        <f t="shared" ca="1" si="385"/>
        <v>1</v>
      </c>
      <c r="K4607">
        <f t="shared" ca="1" si="386"/>
        <v>0</v>
      </c>
      <c r="L4607" s="106">
        <f t="shared" si="388"/>
        <v>4601</v>
      </c>
      <c r="M4607" s="136">
        <f t="shared" ca="1" si="389"/>
        <v>0.13227740178166159</v>
      </c>
    </row>
    <row r="4608" spans="1:13" x14ac:dyDescent="0.25">
      <c r="A4608" s="108">
        <f t="shared" si="387"/>
        <v>4602</v>
      </c>
      <c r="B4608" s="134">
        <f t="shared" ca="1" si="390"/>
        <v>1</v>
      </c>
      <c r="C4608" s="135">
        <f t="shared" ca="1" si="384"/>
        <v>0.60295431919141762</v>
      </c>
      <c r="J4608">
        <f t="shared" ca="1" si="385"/>
        <v>1</v>
      </c>
      <c r="K4608">
        <f t="shared" ca="1" si="386"/>
        <v>0</v>
      </c>
      <c r="L4608" s="106">
        <f t="shared" si="388"/>
        <v>4602</v>
      </c>
      <c r="M4608" s="136">
        <f t="shared" ca="1" si="389"/>
        <v>3.5168226295996114</v>
      </c>
    </row>
    <row r="4609" spans="1:13" x14ac:dyDescent="0.25">
      <c r="A4609" s="108">
        <f t="shared" si="387"/>
        <v>4603</v>
      </c>
      <c r="B4609" s="134">
        <f t="shared" ca="1" si="390"/>
        <v>1</v>
      </c>
      <c r="C4609" s="135">
        <f t="shared" ca="1" si="384"/>
        <v>0.28814730397127464</v>
      </c>
      <c r="J4609">
        <f t="shared" ca="1" si="385"/>
        <v>1</v>
      </c>
      <c r="K4609">
        <f t="shared" ca="1" si="386"/>
        <v>0</v>
      </c>
      <c r="L4609" s="106">
        <f t="shared" si="388"/>
        <v>4603</v>
      </c>
      <c r="M4609" s="136">
        <f t="shared" ca="1" si="389"/>
        <v>3.3624735751803683</v>
      </c>
    </row>
    <row r="4610" spans="1:13" x14ac:dyDescent="0.25">
      <c r="A4610" s="108">
        <f t="shared" si="387"/>
        <v>4604</v>
      </c>
      <c r="B4610" s="134">
        <f t="shared" ca="1" si="390"/>
        <v>1</v>
      </c>
      <c r="C4610" s="135">
        <f t="shared" ca="1" si="384"/>
        <v>0.21538632902742127</v>
      </c>
      <c r="J4610">
        <f t="shared" ca="1" si="385"/>
        <v>0</v>
      </c>
      <c r="K4610">
        <f t="shared" ca="1" si="386"/>
        <v>0</v>
      </c>
      <c r="L4610" s="106">
        <f t="shared" si="388"/>
        <v>4604</v>
      </c>
      <c r="M4610" s="136">
        <f t="shared" ca="1" si="389"/>
        <v>10.256189370144051</v>
      </c>
    </row>
    <row r="4611" spans="1:13" x14ac:dyDescent="0.25">
      <c r="A4611" s="108">
        <f t="shared" si="387"/>
        <v>4605</v>
      </c>
      <c r="B4611" s="134">
        <f t="shared" ca="1" si="390"/>
        <v>0</v>
      </c>
      <c r="C4611" s="135">
        <f t="shared" ca="1" si="384"/>
        <v>0.95576638056258933</v>
      </c>
      <c r="J4611">
        <f t="shared" ca="1" si="385"/>
        <v>0</v>
      </c>
      <c r="K4611">
        <f t="shared" ca="1" si="386"/>
        <v>0</v>
      </c>
      <c r="L4611" s="106">
        <f t="shared" si="388"/>
        <v>4605</v>
      </c>
      <c r="M4611" s="136">
        <f t="shared" ca="1" si="389"/>
        <v>0</v>
      </c>
    </row>
    <row r="4612" spans="1:13" x14ac:dyDescent="0.25">
      <c r="A4612" s="108">
        <f t="shared" si="387"/>
        <v>4606</v>
      </c>
      <c r="B4612" s="134">
        <f t="shared" ca="1" si="390"/>
        <v>1</v>
      </c>
      <c r="C4612" s="135">
        <f t="shared" ca="1" si="384"/>
        <v>0.20622578295834704</v>
      </c>
      <c r="J4612">
        <f t="shared" ca="1" si="385"/>
        <v>0</v>
      </c>
      <c r="K4612">
        <f t="shared" ca="1" si="386"/>
        <v>0</v>
      </c>
      <c r="L4612" s="106">
        <f t="shared" si="388"/>
        <v>4606</v>
      </c>
      <c r="M4612" s="136">
        <f t="shared" ca="1" si="389"/>
        <v>3.3648785386939721</v>
      </c>
    </row>
    <row r="4613" spans="1:13" x14ac:dyDescent="0.25">
      <c r="A4613" s="108">
        <f t="shared" si="387"/>
        <v>4607</v>
      </c>
      <c r="B4613" s="134">
        <f t="shared" ca="1" si="390"/>
        <v>0</v>
      </c>
      <c r="C4613" s="135">
        <f t="shared" ca="1" si="384"/>
        <v>0.82413578290292755</v>
      </c>
      <c r="J4613">
        <f t="shared" ca="1" si="385"/>
        <v>0</v>
      </c>
      <c r="K4613">
        <f t="shared" ca="1" si="386"/>
        <v>0</v>
      </c>
      <c r="L4613" s="106">
        <f t="shared" si="388"/>
        <v>4607</v>
      </c>
      <c r="M4613" s="136">
        <f t="shared" ca="1" si="389"/>
        <v>0</v>
      </c>
    </row>
    <row r="4614" spans="1:13" x14ac:dyDescent="0.25">
      <c r="A4614" s="108">
        <f t="shared" si="387"/>
        <v>4608</v>
      </c>
      <c r="B4614" s="134">
        <f t="shared" ca="1" si="390"/>
        <v>1</v>
      </c>
      <c r="C4614" s="135">
        <f t="shared" ca="1" si="384"/>
        <v>7.1233905518572449E-2</v>
      </c>
      <c r="J4614">
        <f t="shared" ca="1" si="385"/>
        <v>1</v>
      </c>
      <c r="K4614">
        <f t="shared" ca="1" si="386"/>
        <v>0</v>
      </c>
      <c r="L4614" s="106">
        <f t="shared" si="388"/>
        <v>4608</v>
      </c>
      <c r="M4614" s="136">
        <f t="shared" ca="1" si="389"/>
        <v>13.91577406762838</v>
      </c>
    </row>
    <row r="4615" spans="1:13" x14ac:dyDescent="0.25">
      <c r="A4615" s="108">
        <f t="shared" si="387"/>
        <v>4609</v>
      </c>
      <c r="B4615" s="134">
        <f t="shared" ca="1" si="390"/>
        <v>1</v>
      </c>
      <c r="C4615" s="135">
        <f t="shared" ca="1" si="384"/>
        <v>0.28546350671427301</v>
      </c>
      <c r="J4615">
        <f t="shared" ca="1" si="385"/>
        <v>0</v>
      </c>
      <c r="K4615">
        <f t="shared" ca="1" si="386"/>
        <v>0</v>
      </c>
      <c r="L4615" s="106">
        <f t="shared" si="388"/>
        <v>4609</v>
      </c>
      <c r="M4615" s="136">
        <f t="shared" ca="1" si="389"/>
        <v>0.59484424573668482</v>
      </c>
    </row>
    <row r="4616" spans="1:13" x14ac:dyDescent="0.25">
      <c r="A4616" s="108">
        <f t="shared" si="387"/>
        <v>4610</v>
      </c>
      <c r="B4616" s="134">
        <f t="shared" ca="1" si="390"/>
        <v>0</v>
      </c>
      <c r="C4616" s="135">
        <f t="shared" ref="C4616:C4679" ca="1" si="391">RAND()</f>
        <v>0.85364513646961482</v>
      </c>
      <c r="J4616">
        <f t="shared" ref="J4616:J4679" ca="1" si="392">IF(AND(B4616,B4617),1,0)</f>
        <v>0</v>
      </c>
      <c r="K4616">
        <f t="shared" ref="K4616:K4679" ca="1" si="393">IF(AND(NOT(B4616),NOT(B4617)),1,0)</f>
        <v>1</v>
      </c>
      <c r="L4616" s="106">
        <f t="shared" si="388"/>
        <v>4610</v>
      </c>
      <c r="M4616" s="136">
        <f t="shared" ca="1" si="389"/>
        <v>0</v>
      </c>
    </row>
    <row r="4617" spans="1:13" x14ac:dyDescent="0.25">
      <c r="A4617" s="108">
        <f t="shared" si="387"/>
        <v>4611</v>
      </c>
      <c r="B4617" s="134">
        <f t="shared" ca="1" si="390"/>
        <v>0</v>
      </c>
      <c r="C4617" s="135">
        <f t="shared" ca="1" si="391"/>
        <v>0.64931376604399516</v>
      </c>
      <c r="J4617">
        <f t="shared" ca="1" si="392"/>
        <v>0</v>
      </c>
      <c r="K4617">
        <f t="shared" ca="1" si="393"/>
        <v>1</v>
      </c>
      <c r="L4617" s="106">
        <f t="shared" si="388"/>
        <v>4611</v>
      </c>
      <c r="M4617" s="136">
        <f t="shared" ca="1" si="389"/>
        <v>0</v>
      </c>
    </row>
    <row r="4618" spans="1:13" x14ac:dyDescent="0.25">
      <c r="A4618" s="108">
        <f t="shared" ref="A4618:A4681" si="394">A4617+1</f>
        <v>4612</v>
      </c>
      <c r="B4618" s="134">
        <f t="shared" ca="1" si="390"/>
        <v>0</v>
      </c>
      <c r="C4618" s="135">
        <f t="shared" ca="1" si="391"/>
        <v>0.84445617479367641</v>
      </c>
      <c r="J4618">
        <f t="shared" ca="1" si="392"/>
        <v>0</v>
      </c>
      <c r="K4618">
        <f t="shared" ca="1" si="393"/>
        <v>1</v>
      </c>
      <c r="L4618" s="106">
        <f t="shared" ref="L4618:L4681" si="395">L4617+1</f>
        <v>4612</v>
      </c>
      <c r="M4618" s="136">
        <f t="shared" ref="M4618:M4681" ca="1" si="396">IF(B4618&gt;0,-LN(1-(RAND()))/lambda,0)</f>
        <v>0</v>
      </c>
    </row>
    <row r="4619" spans="1:13" x14ac:dyDescent="0.25">
      <c r="A4619" s="108">
        <f t="shared" si="394"/>
        <v>4613</v>
      </c>
      <c r="B4619" s="134">
        <f t="shared" ca="1" si="390"/>
        <v>0</v>
      </c>
      <c r="C4619" s="135">
        <f t="shared" ca="1" si="391"/>
        <v>0.59428774995804079</v>
      </c>
      <c r="J4619">
        <f t="shared" ca="1" si="392"/>
        <v>0</v>
      </c>
      <c r="K4619">
        <f t="shared" ca="1" si="393"/>
        <v>0</v>
      </c>
      <c r="L4619" s="106">
        <f t="shared" si="395"/>
        <v>4613</v>
      </c>
      <c r="M4619" s="136">
        <f t="shared" ca="1" si="396"/>
        <v>0</v>
      </c>
    </row>
    <row r="4620" spans="1:13" x14ac:dyDescent="0.25">
      <c r="A4620" s="108">
        <f t="shared" si="394"/>
        <v>4614</v>
      </c>
      <c r="B4620" s="134">
        <f t="shared" ca="1" si="390"/>
        <v>1</v>
      </c>
      <c r="C4620" s="135">
        <f t="shared" ca="1" si="391"/>
        <v>3.3569062989912135E-3</v>
      </c>
      <c r="J4620">
        <f t="shared" ca="1" si="392"/>
        <v>0</v>
      </c>
      <c r="K4620">
        <f t="shared" ca="1" si="393"/>
        <v>0</v>
      </c>
      <c r="L4620" s="106">
        <f t="shared" si="395"/>
        <v>4614</v>
      </c>
      <c r="M4620" s="136">
        <f t="shared" ca="1" si="396"/>
        <v>2.9337049591205204</v>
      </c>
    </row>
    <row r="4621" spans="1:13" x14ac:dyDescent="0.25">
      <c r="A4621" s="108">
        <f t="shared" si="394"/>
        <v>4615</v>
      </c>
      <c r="B4621" s="134">
        <f t="shared" ca="1" si="390"/>
        <v>0</v>
      </c>
      <c r="C4621" s="135">
        <f t="shared" ca="1" si="391"/>
        <v>0.89265620096772658</v>
      </c>
      <c r="J4621">
        <f t="shared" ca="1" si="392"/>
        <v>0</v>
      </c>
      <c r="K4621">
        <f t="shared" ca="1" si="393"/>
        <v>0</v>
      </c>
      <c r="L4621" s="106">
        <f t="shared" si="395"/>
        <v>4615</v>
      </c>
      <c r="M4621" s="136">
        <f t="shared" ca="1" si="396"/>
        <v>0</v>
      </c>
    </row>
    <row r="4622" spans="1:13" x14ac:dyDescent="0.25">
      <c r="A4622" s="108">
        <f t="shared" si="394"/>
        <v>4616</v>
      </c>
      <c r="B4622" s="134">
        <f t="shared" ca="1" si="390"/>
        <v>1</v>
      </c>
      <c r="C4622" s="135">
        <f t="shared" ca="1" si="391"/>
        <v>0.35279427247168282</v>
      </c>
      <c r="J4622">
        <f t="shared" ca="1" si="392"/>
        <v>1</v>
      </c>
      <c r="K4622">
        <f t="shared" ca="1" si="393"/>
        <v>0</v>
      </c>
      <c r="L4622" s="106">
        <f t="shared" si="395"/>
        <v>4616</v>
      </c>
      <c r="M4622" s="136">
        <f t="shared" ca="1" si="396"/>
        <v>1.5698373155160004</v>
      </c>
    </row>
    <row r="4623" spans="1:13" x14ac:dyDescent="0.25">
      <c r="A4623" s="108">
        <f t="shared" si="394"/>
        <v>4617</v>
      </c>
      <c r="B4623" s="134">
        <f t="shared" ca="1" si="390"/>
        <v>1</v>
      </c>
      <c r="C4623" s="135">
        <f t="shared" ca="1" si="391"/>
        <v>0.69254518834412138</v>
      </c>
      <c r="J4623">
        <f t="shared" ca="1" si="392"/>
        <v>1</v>
      </c>
      <c r="K4623">
        <f t="shared" ca="1" si="393"/>
        <v>0</v>
      </c>
      <c r="L4623" s="106">
        <f t="shared" si="395"/>
        <v>4617</v>
      </c>
      <c r="M4623" s="136">
        <f t="shared" ca="1" si="396"/>
        <v>1.4737455160974744</v>
      </c>
    </row>
    <row r="4624" spans="1:13" x14ac:dyDescent="0.25">
      <c r="A4624" s="108">
        <f t="shared" si="394"/>
        <v>4618</v>
      </c>
      <c r="B4624" s="134">
        <f t="shared" ca="1" si="390"/>
        <v>1</v>
      </c>
      <c r="C4624" s="135">
        <f t="shared" ca="1" si="391"/>
        <v>0.2362463096700993</v>
      </c>
      <c r="J4624">
        <f t="shared" ca="1" si="392"/>
        <v>1</v>
      </c>
      <c r="K4624">
        <f t="shared" ca="1" si="393"/>
        <v>0</v>
      </c>
      <c r="L4624" s="106">
        <f t="shared" si="395"/>
        <v>4618</v>
      </c>
      <c r="M4624" s="136">
        <f t="shared" ca="1" si="396"/>
        <v>2.0068120326839995</v>
      </c>
    </row>
    <row r="4625" spans="1:13" x14ac:dyDescent="0.25">
      <c r="A4625" s="108">
        <f t="shared" si="394"/>
        <v>4619</v>
      </c>
      <c r="B4625" s="134">
        <f t="shared" ca="1" si="390"/>
        <v>1</v>
      </c>
      <c r="C4625" s="135">
        <f t="shared" ca="1" si="391"/>
        <v>0.63335102664051446</v>
      </c>
      <c r="J4625">
        <f t="shared" ca="1" si="392"/>
        <v>1</v>
      </c>
      <c r="K4625">
        <f t="shared" ca="1" si="393"/>
        <v>0</v>
      </c>
      <c r="L4625" s="106">
        <f t="shared" si="395"/>
        <v>4619</v>
      </c>
      <c r="M4625" s="136">
        <f t="shared" ca="1" si="396"/>
        <v>3.5113236783080413</v>
      </c>
    </row>
    <row r="4626" spans="1:13" x14ac:dyDescent="0.25">
      <c r="A4626" s="108">
        <f t="shared" si="394"/>
        <v>4620</v>
      </c>
      <c r="B4626" s="134">
        <f t="shared" ca="1" si="390"/>
        <v>1</v>
      </c>
      <c r="C4626" s="135">
        <f t="shared" ca="1" si="391"/>
        <v>3.9524815958943083E-2</v>
      </c>
      <c r="J4626">
        <f t="shared" ca="1" si="392"/>
        <v>1</v>
      </c>
      <c r="K4626">
        <f t="shared" ca="1" si="393"/>
        <v>0</v>
      </c>
      <c r="L4626" s="106">
        <f t="shared" si="395"/>
        <v>4620</v>
      </c>
      <c r="M4626" s="136">
        <f t="shared" ca="1" si="396"/>
        <v>1.3693259583356057</v>
      </c>
    </row>
    <row r="4627" spans="1:13" x14ac:dyDescent="0.25">
      <c r="A4627" s="108">
        <f t="shared" si="394"/>
        <v>4621</v>
      </c>
      <c r="B4627" s="134">
        <f t="shared" ca="1" si="390"/>
        <v>1</v>
      </c>
      <c r="C4627" s="135">
        <f t="shared" ca="1" si="391"/>
        <v>0.26959425577800133</v>
      </c>
      <c r="J4627">
        <f t="shared" ca="1" si="392"/>
        <v>1</v>
      </c>
      <c r="K4627">
        <f t="shared" ca="1" si="393"/>
        <v>0</v>
      </c>
      <c r="L4627" s="106">
        <f t="shared" si="395"/>
        <v>4621</v>
      </c>
      <c r="M4627" s="136">
        <f t="shared" ca="1" si="396"/>
        <v>0.15630086508183075</v>
      </c>
    </row>
    <row r="4628" spans="1:13" x14ac:dyDescent="0.25">
      <c r="A4628" s="108">
        <f t="shared" si="394"/>
        <v>4622</v>
      </c>
      <c r="B4628" s="134">
        <f t="shared" ca="1" si="390"/>
        <v>1</v>
      </c>
      <c r="C4628" s="135">
        <f t="shared" ca="1" si="391"/>
        <v>5.9580442891332464E-2</v>
      </c>
      <c r="J4628">
        <f t="shared" ca="1" si="392"/>
        <v>1</v>
      </c>
      <c r="K4628">
        <f t="shared" ca="1" si="393"/>
        <v>0</v>
      </c>
      <c r="L4628" s="106">
        <f t="shared" si="395"/>
        <v>4622</v>
      </c>
      <c r="M4628" s="136">
        <f t="shared" ca="1" si="396"/>
        <v>1.0067222596848526</v>
      </c>
    </row>
    <row r="4629" spans="1:13" x14ac:dyDescent="0.25">
      <c r="A4629" s="108">
        <f t="shared" si="394"/>
        <v>4623</v>
      </c>
      <c r="B4629" s="134">
        <f t="shared" ca="1" si="390"/>
        <v>1</v>
      </c>
      <c r="C4629" s="135">
        <f t="shared" ca="1" si="391"/>
        <v>0.51612886490912391</v>
      </c>
      <c r="J4629">
        <f t="shared" ca="1" si="392"/>
        <v>1</v>
      </c>
      <c r="K4629">
        <f t="shared" ca="1" si="393"/>
        <v>0</v>
      </c>
      <c r="L4629" s="106">
        <f t="shared" si="395"/>
        <v>4623</v>
      </c>
      <c r="M4629" s="136">
        <f t="shared" ca="1" si="396"/>
        <v>11.747811406377185</v>
      </c>
    </row>
    <row r="4630" spans="1:13" x14ac:dyDescent="0.25">
      <c r="A4630" s="108">
        <f t="shared" si="394"/>
        <v>4624</v>
      </c>
      <c r="B4630" s="134">
        <f t="shared" ca="1" si="390"/>
        <v>1</v>
      </c>
      <c r="C4630" s="135">
        <f t="shared" ca="1" si="391"/>
        <v>0.18635277438125541</v>
      </c>
      <c r="J4630">
        <f t="shared" ca="1" si="392"/>
        <v>0</v>
      </c>
      <c r="K4630">
        <f t="shared" ca="1" si="393"/>
        <v>0</v>
      </c>
      <c r="L4630" s="106">
        <f t="shared" si="395"/>
        <v>4624</v>
      </c>
      <c r="M4630" s="136">
        <f t="shared" ca="1" si="396"/>
        <v>1.3715921921948964</v>
      </c>
    </row>
    <row r="4631" spans="1:13" x14ac:dyDescent="0.25">
      <c r="A4631" s="108">
        <f t="shared" si="394"/>
        <v>4625</v>
      </c>
      <c r="B4631" s="134">
        <f t="shared" ca="1" si="390"/>
        <v>0</v>
      </c>
      <c r="C4631" s="135">
        <f t="shared" ca="1" si="391"/>
        <v>0.7799424703162573</v>
      </c>
      <c r="J4631">
        <f t="shared" ca="1" si="392"/>
        <v>0</v>
      </c>
      <c r="K4631">
        <f t="shared" ca="1" si="393"/>
        <v>0</v>
      </c>
      <c r="L4631" s="106">
        <f t="shared" si="395"/>
        <v>4625</v>
      </c>
      <c r="M4631" s="136">
        <f t="shared" ca="1" si="396"/>
        <v>0</v>
      </c>
    </row>
    <row r="4632" spans="1:13" x14ac:dyDescent="0.25">
      <c r="A4632" s="108">
        <f t="shared" si="394"/>
        <v>4626</v>
      </c>
      <c r="B4632" s="134">
        <f t="shared" ca="1" si="390"/>
        <v>1</v>
      </c>
      <c r="C4632" s="135">
        <f t="shared" ca="1" si="391"/>
        <v>0.36237352963188629</v>
      </c>
      <c r="J4632">
        <f t="shared" ca="1" si="392"/>
        <v>1</v>
      </c>
      <c r="K4632">
        <f t="shared" ca="1" si="393"/>
        <v>0</v>
      </c>
      <c r="L4632" s="106">
        <f t="shared" si="395"/>
        <v>4626</v>
      </c>
      <c r="M4632" s="136">
        <f t="shared" ca="1" si="396"/>
        <v>2.4775721742743557</v>
      </c>
    </row>
    <row r="4633" spans="1:13" x14ac:dyDescent="0.25">
      <c r="A4633" s="108">
        <f t="shared" si="394"/>
        <v>4627</v>
      </c>
      <c r="B4633" s="134">
        <f t="shared" ca="1" si="390"/>
        <v>1</v>
      </c>
      <c r="C4633" s="135">
        <f t="shared" ca="1" si="391"/>
        <v>0.41980099316901698</v>
      </c>
      <c r="J4633">
        <f t="shared" ca="1" si="392"/>
        <v>0</v>
      </c>
      <c r="K4633">
        <f t="shared" ca="1" si="393"/>
        <v>0</v>
      </c>
      <c r="L4633" s="106">
        <f t="shared" si="395"/>
        <v>4627</v>
      </c>
      <c r="M4633" s="136">
        <f t="shared" ca="1" si="396"/>
        <v>19.697242202969662</v>
      </c>
    </row>
    <row r="4634" spans="1:13" x14ac:dyDescent="0.25">
      <c r="A4634" s="108">
        <f t="shared" si="394"/>
        <v>4628</v>
      </c>
      <c r="B4634" s="134">
        <f t="shared" ca="1" si="390"/>
        <v>0</v>
      </c>
      <c r="C4634" s="135">
        <f t="shared" ca="1" si="391"/>
        <v>0.79318481315753231</v>
      </c>
      <c r="J4634">
        <f t="shared" ca="1" si="392"/>
        <v>0</v>
      </c>
      <c r="K4634">
        <f t="shared" ca="1" si="393"/>
        <v>1</v>
      </c>
      <c r="L4634" s="106">
        <f t="shared" si="395"/>
        <v>4628</v>
      </c>
      <c r="M4634" s="136">
        <f t="shared" ca="1" si="396"/>
        <v>0</v>
      </c>
    </row>
    <row r="4635" spans="1:13" x14ac:dyDescent="0.25">
      <c r="A4635" s="108">
        <f t="shared" si="394"/>
        <v>4629</v>
      </c>
      <c r="B4635" s="134">
        <f t="shared" ca="1" si="390"/>
        <v>0</v>
      </c>
      <c r="C4635" s="135">
        <f t="shared" ca="1" si="391"/>
        <v>0.61574839480906751</v>
      </c>
      <c r="J4635">
        <f t="shared" ca="1" si="392"/>
        <v>0</v>
      </c>
      <c r="K4635">
        <f t="shared" ca="1" si="393"/>
        <v>1</v>
      </c>
      <c r="L4635" s="106">
        <f t="shared" si="395"/>
        <v>4629</v>
      </c>
      <c r="M4635" s="136">
        <f t="shared" ca="1" si="396"/>
        <v>0</v>
      </c>
    </row>
    <row r="4636" spans="1:13" x14ac:dyDescent="0.25">
      <c r="A4636" s="108">
        <f t="shared" si="394"/>
        <v>4630</v>
      </c>
      <c r="B4636" s="134">
        <f t="shared" ca="1" si="390"/>
        <v>0</v>
      </c>
      <c r="C4636" s="135">
        <f t="shared" ca="1" si="391"/>
        <v>0.97027286640516264</v>
      </c>
      <c r="J4636">
        <f t="shared" ca="1" si="392"/>
        <v>0</v>
      </c>
      <c r="K4636">
        <f t="shared" ca="1" si="393"/>
        <v>1</v>
      </c>
      <c r="L4636" s="106">
        <f t="shared" si="395"/>
        <v>4630</v>
      </c>
      <c r="M4636" s="136">
        <f t="shared" ca="1" si="396"/>
        <v>0</v>
      </c>
    </row>
    <row r="4637" spans="1:13" x14ac:dyDescent="0.25">
      <c r="A4637" s="108">
        <f t="shared" si="394"/>
        <v>4631</v>
      </c>
      <c r="B4637" s="134">
        <f t="shared" ca="1" si="390"/>
        <v>0</v>
      </c>
      <c r="C4637" s="135">
        <f t="shared" ca="1" si="391"/>
        <v>0.65212530278084602</v>
      </c>
      <c r="J4637">
        <f t="shared" ca="1" si="392"/>
        <v>0</v>
      </c>
      <c r="K4637">
        <f t="shared" ca="1" si="393"/>
        <v>0</v>
      </c>
      <c r="L4637" s="106">
        <f t="shared" si="395"/>
        <v>4631</v>
      </c>
      <c r="M4637" s="136">
        <f t="shared" ca="1" si="396"/>
        <v>0</v>
      </c>
    </row>
    <row r="4638" spans="1:13" x14ac:dyDescent="0.25">
      <c r="A4638" s="108">
        <f t="shared" si="394"/>
        <v>4632</v>
      </c>
      <c r="B4638" s="134">
        <f t="shared" ca="1" si="390"/>
        <v>1</v>
      </c>
      <c r="C4638" s="135">
        <f t="shared" ca="1" si="391"/>
        <v>0.14975981236537284</v>
      </c>
      <c r="J4638">
        <f t="shared" ca="1" si="392"/>
        <v>1</v>
      </c>
      <c r="K4638">
        <f t="shared" ca="1" si="393"/>
        <v>0</v>
      </c>
      <c r="L4638" s="106">
        <f t="shared" si="395"/>
        <v>4632</v>
      </c>
      <c r="M4638" s="136">
        <f t="shared" ca="1" si="396"/>
        <v>8.8700831148928021</v>
      </c>
    </row>
    <row r="4639" spans="1:13" x14ac:dyDescent="0.25">
      <c r="A4639" s="108">
        <f t="shared" si="394"/>
        <v>4633</v>
      </c>
      <c r="B4639" s="134">
        <f t="shared" ca="1" si="390"/>
        <v>1</v>
      </c>
      <c r="C4639" s="135">
        <f t="shared" ca="1" si="391"/>
        <v>0.27634144208542466</v>
      </c>
      <c r="J4639">
        <f t="shared" ca="1" si="392"/>
        <v>1</v>
      </c>
      <c r="K4639">
        <f t="shared" ca="1" si="393"/>
        <v>0</v>
      </c>
      <c r="L4639" s="106">
        <f t="shared" si="395"/>
        <v>4633</v>
      </c>
      <c r="M4639" s="136">
        <f t="shared" ca="1" si="396"/>
        <v>11.159784913647762</v>
      </c>
    </row>
    <row r="4640" spans="1:13" x14ac:dyDescent="0.25">
      <c r="A4640" s="108">
        <f t="shared" si="394"/>
        <v>4634</v>
      </c>
      <c r="B4640" s="134">
        <f t="shared" ca="1" si="390"/>
        <v>1</v>
      </c>
      <c r="C4640" s="135">
        <f t="shared" ca="1" si="391"/>
        <v>0.14757336325322779</v>
      </c>
      <c r="J4640">
        <f t="shared" ca="1" si="392"/>
        <v>1</v>
      </c>
      <c r="K4640">
        <f t="shared" ca="1" si="393"/>
        <v>0</v>
      </c>
      <c r="L4640" s="106">
        <f t="shared" si="395"/>
        <v>4634</v>
      </c>
      <c r="M4640" s="136">
        <f t="shared" ca="1" si="396"/>
        <v>3.2799991105191713</v>
      </c>
    </row>
    <row r="4641" spans="1:13" x14ac:dyDescent="0.25">
      <c r="A4641" s="108">
        <f t="shared" si="394"/>
        <v>4635</v>
      </c>
      <c r="B4641" s="134">
        <f t="shared" ca="1" si="390"/>
        <v>1</v>
      </c>
      <c r="C4641" s="135">
        <f t="shared" ca="1" si="391"/>
        <v>0.17088217717364818</v>
      </c>
      <c r="J4641">
        <f t="shared" ca="1" si="392"/>
        <v>1</v>
      </c>
      <c r="K4641">
        <f t="shared" ca="1" si="393"/>
        <v>0</v>
      </c>
      <c r="L4641" s="106">
        <f t="shared" si="395"/>
        <v>4635</v>
      </c>
      <c r="M4641" s="136">
        <f t="shared" ca="1" si="396"/>
        <v>4.0948628735138852</v>
      </c>
    </row>
    <row r="4642" spans="1:13" x14ac:dyDescent="0.25">
      <c r="A4642" s="108">
        <f t="shared" si="394"/>
        <v>4636</v>
      </c>
      <c r="B4642" s="134">
        <f t="shared" ca="1" si="390"/>
        <v>1</v>
      </c>
      <c r="C4642" s="135">
        <f t="shared" ca="1" si="391"/>
        <v>0.74755725802460471</v>
      </c>
      <c r="J4642">
        <f t="shared" ca="1" si="392"/>
        <v>1</v>
      </c>
      <c r="K4642">
        <f t="shared" ca="1" si="393"/>
        <v>0</v>
      </c>
      <c r="L4642" s="106">
        <f t="shared" si="395"/>
        <v>4636</v>
      </c>
      <c r="M4642" s="136">
        <f t="shared" ca="1" si="396"/>
        <v>2.4872290005635134</v>
      </c>
    </row>
    <row r="4643" spans="1:13" x14ac:dyDescent="0.25">
      <c r="A4643" s="108">
        <f t="shared" si="394"/>
        <v>4637</v>
      </c>
      <c r="B4643" s="134">
        <f t="shared" ca="1" si="390"/>
        <v>1</v>
      </c>
      <c r="C4643" s="135">
        <f t="shared" ca="1" si="391"/>
        <v>0.69975222286293237</v>
      </c>
      <c r="J4643">
        <f t="shared" ca="1" si="392"/>
        <v>1</v>
      </c>
      <c r="K4643">
        <f t="shared" ca="1" si="393"/>
        <v>0</v>
      </c>
      <c r="L4643" s="106">
        <f t="shared" si="395"/>
        <v>4637</v>
      </c>
      <c r="M4643" s="136">
        <f t="shared" ca="1" si="396"/>
        <v>4.3552372470661975</v>
      </c>
    </row>
    <row r="4644" spans="1:13" x14ac:dyDescent="0.25">
      <c r="A4644" s="108">
        <f t="shared" si="394"/>
        <v>4638</v>
      </c>
      <c r="B4644" s="134">
        <f t="shared" ca="1" si="390"/>
        <v>1</v>
      </c>
      <c r="C4644" s="135">
        <f t="shared" ca="1" si="391"/>
        <v>0.36275641517918145</v>
      </c>
      <c r="J4644">
        <f t="shared" ca="1" si="392"/>
        <v>1</v>
      </c>
      <c r="K4644">
        <f t="shared" ca="1" si="393"/>
        <v>0</v>
      </c>
      <c r="L4644" s="106">
        <f t="shared" si="395"/>
        <v>4638</v>
      </c>
      <c r="M4644" s="136">
        <f t="shared" ca="1" si="396"/>
        <v>1.4056866547610283</v>
      </c>
    </row>
    <row r="4645" spans="1:13" x14ac:dyDescent="0.25">
      <c r="A4645" s="108">
        <f t="shared" si="394"/>
        <v>4639</v>
      </c>
      <c r="B4645" s="134">
        <f t="shared" ca="1" si="390"/>
        <v>1</v>
      </c>
      <c r="C4645" s="135">
        <f t="shared" ca="1" si="391"/>
        <v>0.70382443277237239</v>
      </c>
      <c r="J4645">
        <f t="shared" ca="1" si="392"/>
        <v>0</v>
      </c>
      <c r="K4645">
        <f t="shared" ca="1" si="393"/>
        <v>0</v>
      </c>
      <c r="L4645" s="106">
        <f t="shared" si="395"/>
        <v>4639</v>
      </c>
      <c r="M4645" s="136">
        <f t="shared" ca="1" si="396"/>
        <v>3.7155547763499426</v>
      </c>
    </row>
    <row r="4646" spans="1:13" x14ac:dyDescent="0.25">
      <c r="A4646" s="108">
        <f t="shared" si="394"/>
        <v>4640</v>
      </c>
      <c r="B4646" s="134">
        <f t="shared" ca="1" si="390"/>
        <v>0</v>
      </c>
      <c r="C4646" s="135">
        <f t="shared" ca="1" si="391"/>
        <v>0.94532734938814478</v>
      </c>
      <c r="J4646">
        <f t="shared" ca="1" si="392"/>
        <v>0</v>
      </c>
      <c r="K4646">
        <f t="shared" ca="1" si="393"/>
        <v>1</v>
      </c>
      <c r="L4646" s="106">
        <f t="shared" si="395"/>
        <v>4640</v>
      </c>
      <c r="M4646" s="136">
        <f t="shared" ca="1" si="396"/>
        <v>0</v>
      </c>
    </row>
    <row r="4647" spans="1:13" x14ac:dyDescent="0.25">
      <c r="A4647" s="108">
        <f t="shared" si="394"/>
        <v>4641</v>
      </c>
      <c r="B4647" s="134">
        <f t="shared" ca="1" si="390"/>
        <v>0</v>
      </c>
      <c r="C4647" s="135">
        <f t="shared" ca="1" si="391"/>
        <v>0.62920513860634342</v>
      </c>
      <c r="J4647">
        <f t="shared" ca="1" si="392"/>
        <v>0</v>
      </c>
      <c r="K4647">
        <f t="shared" ca="1" si="393"/>
        <v>1</v>
      </c>
      <c r="L4647" s="106">
        <f t="shared" si="395"/>
        <v>4641</v>
      </c>
      <c r="M4647" s="136">
        <f t="shared" ca="1" si="396"/>
        <v>0</v>
      </c>
    </row>
    <row r="4648" spans="1:13" x14ac:dyDescent="0.25">
      <c r="A4648" s="108">
        <f t="shared" si="394"/>
        <v>4642</v>
      </c>
      <c r="B4648" s="134">
        <f t="shared" ca="1" si="390"/>
        <v>0</v>
      </c>
      <c r="C4648" s="135">
        <f t="shared" ca="1" si="391"/>
        <v>0.41838007508453912</v>
      </c>
      <c r="J4648">
        <f t="shared" ca="1" si="392"/>
        <v>0</v>
      </c>
      <c r="K4648">
        <f t="shared" ca="1" si="393"/>
        <v>1</v>
      </c>
      <c r="L4648" s="106">
        <f t="shared" si="395"/>
        <v>4642</v>
      </c>
      <c r="M4648" s="136">
        <f t="shared" ca="1" si="396"/>
        <v>0</v>
      </c>
    </row>
    <row r="4649" spans="1:13" x14ac:dyDescent="0.25">
      <c r="A4649" s="108">
        <f t="shared" si="394"/>
        <v>4643</v>
      </c>
      <c r="B4649" s="134">
        <f t="shared" ca="1" si="390"/>
        <v>0</v>
      </c>
      <c r="C4649" s="135">
        <f t="shared" ca="1" si="391"/>
        <v>0.59040014524221807</v>
      </c>
      <c r="J4649">
        <f t="shared" ca="1" si="392"/>
        <v>0</v>
      </c>
      <c r="K4649">
        <f t="shared" ca="1" si="393"/>
        <v>1</v>
      </c>
      <c r="L4649" s="106">
        <f t="shared" si="395"/>
        <v>4643</v>
      </c>
      <c r="M4649" s="136">
        <f t="shared" ca="1" si="396"/>
        <v>0</v>
      </c>
    </row>
    <row r="4650" spans="1:13" x14ac:dyDescent="0.25">
      <c r="A4650" s="108">
        <f t="shared" si="394"/>
        <v>4644</v>
      </c>
      <c r="B4650" s="134">
        <f t="shared" ca="1" si="390"/>
        <v>0</v>
      </c>
      <c r="C4650" s="135">
        <f t="shared" ca="1" si="391"/>
        <v>0.51124741642721394</v>
      </c>
      <c r="J4650">
        <f t="shared" ca="1" si="392"/>
        <v>0</v>
      </c>
      <c r="K4650">
        <f t="shared" ca="1" si="393"/>
        <v>1</v>
      </c>
      <c r="L4650" s="106">
        <f t="shared" si="395"/>
        <v>4644</v>
      </c>
      <c r="M4650" s="136">
        <f t="shared" ca="1" si="396"/>
        <v>0</v>
      </c>
    </row>
    <row r="4651" spans="1:13" x14ac:dyDescent="0.25">
      <c r="A4651" s="108">
        <f t="shared" si="394"/>
        <v>4645</v>
      </c>
      <c r="B4651" s="134">
        <f t="shared" ca="1" si="390"/>
        <v>0</v>
      </c>
      <c r="C4651" s="135">
        <f t="shared" ca="1" si="391"/>
        <v>0.54472089561561088</v>
      </c>
      <c r="J4651">
        <f t="shared" ca="1" si="392"/>
        <v>0</v>
      </c>
      <c r="K4651">
        <f t="shared" ca="1" si="393"/>
        <v>1</v>
      </c>
      <c r="L4651" s="106">
        <f t="shared" si="395"/>
        <v>4645</v>
      </c>
      <c r="M4651" s="136">
        <f t="shared" ca="1" si="396"/>
        <v>0</v>
      </c>
    </row>
    <row r="4652" spans="1:13" x14ac:dyDescent="0.25">
      <c r="A4652" s="108">
        <f t="shared" si="394"/>
        <v>4646</v>
      </c>
      <c r="B4652" s="134">
        <f t="shared" ca="1" si="390"/>
        <v>0</v>
      </c>
      <c r="C4652" s="135">
        <f t="shared" ca="1" si="391"/>
        <v>0.76379396207417161</v>
      </c>
      <c r="J4652">
        <f t="shared" ca="1" si="392"/>
        <v>0</v>
      </c>
      <c r="K4652">
        <f t="shared" ca="1" si="393"/>
        <v>0</v>
      </c>
      <c r="L4652" s="106">
        <f t="shared" si="395"/>
        <v>4646</v>
      </c>
      <c r="M4652" s="136">
        <f t="shared" ca="1" si="396"/>
        <v>0</v>
      </c>
    </row>
    <row r="4653" spans="1:13" x14ac:dyDescent="0.25">
      <c r="A4653" s="108">
        <f t="shared" si="394"/>
        <v>4647</v>
      </c>
      <c r="B4653" s="134">
        <f t="shared" ca="1" si="390"/>
        <v>1</v>
      </c>
      <c r="C4653" s="135">
        <f t="shared" ca="1" si="391"/>
        <v>0.26297997001709317</v>
      </c>
      <c r="J4653">
        <f t="shared" ca="1" si="392"/>
        <v>0</v>
      </c>
      <c r="K4653">
        <f t="shared" ca="1" si="393"/>
        <v>0</v>
      </c>
      <c r="L4653" s="106">
        <f t="shared" si="395"/>
        <v>4647</v>
      </c>
      <c r="M4653" s="136">
        <f t="shared" ca="1" si="396"/>
        <v>4.0202832378687523</v>
      </c>
    </row>
    <row r="4654" spans="1:13" x14ac:dyDescent="0.25">
      <c r="A4654" s="108">
        <f t="shared" si="394"/>
        <v>4648</v>
      </c>
      <c r="B4654" s="134">
        <f t="shared" ca="1" si="390"/>
        <v>0</v>
      </c>
      <c r="C4654" s="135">
        <f t="shared" ca="1" si="391"/>
        <v>0.85049969268733638</v>
      </c>
      <c r="J4654">
        <f t="shared" ca="1" si="392"/>
        <v>0</v>
      </c>
      <c r="K4654">
        <f t="shared" ca="1" si="393"/>
        <v>0</v>
      </c>
      <c r="L4654" s="106">
        <f t="shared" si="395"/>
        <v>4648</v>
      </c>
      <c r="M4654" s="136">
        <f t="shared" ca="1" si="396"/>
        <v>0</v>
      </c>
    </row>
    <row r="4655" spans="1:13" x14ac:dyDescent="0.25">
      <c r="A4655" s="108">
        <f t="shared" si="394"/>
        <v>4649</v>
      </c>
      <c r="B4655" s="134">
        <f t="shared" ref="B4655:B4718" ca="1" si="397">IF(B4654&gt;0,IF(C4655&lt;pww,1,0),IF(C4655&lt;pdw,1,0))</f>
        <v>1</v>
      </c>
      <c r="C4655" s="135">
        <f t="shared" ca="1" si="391"/>
        <v>0.11319577848098883</v>
      </c>
      <c r="J4655">
        <f t="shared" ca="1" si="392"/>
        <v>0</v>
      </c>
      <c r="K4655">
        <f t="shared" ca="1" si="393"/>
        <v>0</v>
      </c>
      <c r="L4655" s="106">
        <f t="shared" si="395"/>
        <v>4649</v>
      </c>
      <c r="M4655" s="136">
        <f t="shared" ca="1" si="396"/>
        <v>5.8124240628602877</v>
      </c>
    </row>
    <row r="4656" spans="1:13" x14ac:dyDescent="0.25">
      <c r="A4656" s="108">
        <f t="shared" si="394"/>
        <v>4650</v>
      </c>
      <c r="B4656" s="134">
        <f t="shared" ca="1" si="397"/>
        <v>0</v>
      </c>
      <c r="C4656" s="135">
        <f t="shared" ca="1" si="391"/>
        <v>0.85741722106856744</v>
      </c>
      <c r="J4656">
        <f t="shared" ca="1" si="392"/>
        <v>0</v>
      </c>
      <c r="K4656">
        <f t="shared" ca="1" si="393"/>
        <v>0</v>
      </c>
      <c r="L4656" s="106">
        <f t="shared" si="395"/>
        <v>4650</v>
      </c>
      <c r="M4656" s="136">
        <f t="shared" ca="1" si="396"/>
        <v>0</v>
      </c>
    </row>
    <row r="4657" spans="1:13" x14ac:dyDescent="0.25">
      <c r="A4657" s="108">
        <f t="shared" si="394"/>
        <v>4651</v>
      </c>
      <c r="B4657" s="134">
        <f t="shared" ca="1" si="397"/>
        <v>1</v>
      </c>
      <c r="C4657" s="135">
        <f t="shared" ca="1" si="391"/>
        <v>0.18143041842245355</v>
      </c>
      <c r="J4657">
        <f t="shared" ca="1" si="392"/>
        <v>1</v>
      </c>
      <c r="K4657">
        <f t="shared" ca="1" si="393"/>
        <v>0</v>
      </c>
      <c r="L4657" s="106">
        <f t="shared" si="395"/>
        <v>4651</v>
      </c>
      <c r="M4657" s="136">
        <f t="shared" ca="1" si="396"/>
        <v>0.43011290117163575</v>
      </c>
    </row>
    <row r="4658" spans="1:13" x14ac:dyDescent="0.25">
      <c r="A4658" s="108">
        <f t="shared" si="394"/>
        <v>4652</v>
      </c>
      <c r="B4658" s="134">
        <f t="shared" ca="1" si="397"/>
        <v>1</v>
      </c>
      <c r="C4658" s="135">
        <f t="shared" ca="1" si="391"/>
        <v>0.12895535969990313</v>
      </c>
      <c r="J4658">
        <f t="shared" ca="1" si="392"/>
        <v>1</v>
      </c>
      <c r="K4658">
        <f t="shared" ca="1" si="393"/>
        <v>0</v>
      </c>
      <c r="L4658" s="106">
        <f t="shared" si="395"/>
        <v>4652</v>
      </c>
      <c r="M4658" s="136">
        <f t="shared" ca="1" si="396"/>
        <v>5.2421665848891159</v>
      </c>
    </row>
    <row r="4659" spans="1:13" x14ac:dyDescent="0.25">
      <c r="A4659" s="108">
        <f t="shared" si="394"/>
        <v>4653</v>
      </c>
      <c r="B4659" s="134">
        <f t="shared" ca="1" si="397"/>
        <v>1</v>
      </c>
      <c r="C4659" s="135">
        <f t="shared" ca="1" si="391"/>
        <v>0.27836239828629195</v>
      </c>
      <c r="J4659">
        <f t="shared" ca="1" si="392"/>
        <v>0</v>
      </c>
      <c r="K4659">
        <f t="shared" ca="1" si="393"/>
        <v>0</v>
      </c>
      <c r="L4659" s="106">
        <f t="shared" si="395"/>
        <v>4653</v>
      </c>
      <c r="M4659" s="136">
        <f t="shared" ca="1" si="396"/>
        <v>6.314652255566406</v>
      </c>
    </row>
    <row r="4660" spans="1:13" x14ac:dyDescent="0.25">
      <c r="A4660" s="108">
        <f t="shared" si="394"/>
        <v>4654</v>
      </c>
      <c r="B4660" s="134">
        <f t="shared" ca="1" si="397"/>
        <v>0</v>
      </c>
      <c r="C4660" s="135">
        <f t="shared" ca="1" si="391"/>
        <v>0.79664821453960277</v>
      </c>
      <c r="J4660">
        <f t="shared" ca="1" si="392"/>
        <v>0</v>
      </c>
      <c r="K4660">
        <f t="shared" ca="1" si="393"/>
        <v>0</v>
      </c>
      <c r="L4660" s="106">
        <f t="shared" si="395"/>
        <v>4654</v>
      </c>
      <c r="M4660" s="136">
        <f t="shared" ca="1" si="396"/>
        <v>0</v>
      </c>
    </row>
    <row r="4661" spans="1:13" x14ac:dyDescent="0.25">
      <c r="A4661" s="108">
        <f t="shared" si="394"/>
        <v>4655</v>
      </c>
      <c r="B4661" s="134">
        <f t="shared" ca="1" si="397"/>
        <v>1</v>
      </c>
      <c r="C4661" s="135">
        <f t="shared" ca="1" si="391"/>
        <v>0.21972053905740152</v>
      </c>
      <c r="J4661">
        <f t="shared" ca="1" si="392"/>
        <v>1</v>
      </c>
      <c r="K4661">
        <f t="shared" ca="1" si="393"/>
        <v>0</v>
      </c>
      <c r="L4661" s="106">
        <f t="shared" si="395"/>
        <v>4655</v>
      </c>
      <c r="M4661" s="136">
        <f t="shared" ca="1" si="396"/>
        <v>3.4507178684883102</v>
      </c>
    </row>
    <row r="4662" spans="1:13" x14ac:dyDescent="0.25">
      <c r="A4662" s="108">
        <f t="shared" si="394"/>
        <v>4656</v>
      </c>
      <c r="B4662" s="134">
        <f t="shared" ca="1" si="397"/>
        <v>1</v>
      </c>
      <c r="C4662" s="135">
        <f t="shared" ca="1" si="391"/>
        <v>0.27199589122251611</v>
      </c>
      <c r="J4662">
        <f t="shared" ca="1" si="392"/>
        <v>1</v>
      </c>
      <c r="K4662">
        <f t="shared" ca="1" si="393"/>
        <v>0</v>
      </c>
      <c r="L4662" s="106">
        <f t="shared" si="395"/>
        <v>4656</v>
      </c>
      <c r="M4662" s="136">
        <f t="shared" ca="1" si="396"/>
        <v>2.7241133886858466</v>
      </c>
    </row>
    <row r="4663" spans="1:13" x14ac:dyDescent="0.25">
      <c r="A4663" s="108">
        <f t="shared" si="394"/>
        <v>4657</v>
      </c>
      <c r="B4663" s="134">
        <f t="shared" ca="1" si="397"/>
        <v>1</v>
      </c>
      <c r="C4663" s="135">
        <f t="shared" ca="1" si="391"/>
        <v>0.17513668220775291</v>
      </c>
      <c r="J4663">
        <f t="shared" ca="1" si="392"/>
        <v>1</v>
      </c>
      <c r="K4663">
        <f t="shared" ca="1" si="393"/>
        <v>0</v>
      </c>
      <c r="L4663" s="106">
        <f t="shared" si="395"/>
        <v>4657</v>
      </c>
      <c r="M4663" s="136">
        <f t="shared" ca="1" si="396"/>
        <v>0.23568779657123498</v>
      </c>
    </row>
    <row r="4664" spans="1:13" x14ac:dyDescent="0.25">
      <c r="A4664" s="108">
        <f t="shared" si="394"/>
        <v>4658</v>
      </c>
      <c r="B4664" s="134">
        <f t="shared" ca="1" si="397"/>
        <v>1</v>
      </c>
      <c r="C4664" s="135">
        <f t="shared" ca="1" si="391"/>
        <v>0.54403951404594497</v>
      </c>
      <c r="J4664">
        <f t="shared" ca="1" si="392"/>
        <v>1</v>
      </c>
      <c r="K4664">
        <f t="shared" ca="1" si="393"/>
        <v>0</v>
      </c>
      <c r="L4664" s="106">
        <f t="shared" si="395"/>
        <v>4658</v>
      </c>
      <c r="M4664" s="136">
        <f t="shared" ca="1" si="396"/>
        <v>13.741654587824566</v>
      </c>
    </row>
    <row r="4665" spans="1:13" x14ac:dyDescent="0.25">
      <c r="A4665" s="108">
        <f t="shared" si="394"/>
        <v>4659</v>
      </c>
      <c r="B4665" s="134">
        <f t="shared" ca="1" si="397"/>
        <v>1</v>
      </c>
      <c r="C4665" s="135">
        <f t="shared" ca="1" si="391"/>
        <v>1.3264643799594023E-2</v>
      </c>
      <c r="J4665">
        <f t="shared" ca="1" si="392"/>
        <v>0</v>
      </c>
      <c r="K4665">
        <f t="shared" ca="1" si="393"/>
        <v>0</v>
      </c>
      <c r="L4665" s="106">
        <f t="shared" si="395"/>
        <v>4659</v>
      </c>
      <c r="M4665" s="136">
        <f t="shared" ca="1" si="396"/>
        <v>0.93831530874351488</v>
      </c>
    </row>
    <row r="4666" spans="1:13" x14ac:dyDescent="0.25">
      <c r="A4666" s="108">
        <f t="shared" si="394"/>
        <v>4660</v>
      </c>
      <c r="B4666" s="134">
        <f t="shared" ca="1" si="397"/>
        <v>0</v>
      </c>
      <c r="C4666" s="135">
        <f t="shared" ca="1" si="391"/>
        <v>0.93824875782545691</v>
      </c>
      <c r="J4666">
        <f t="shared" ca="1" si="392"/>
        <v>0</v>
      </c>
      <c r="K4666">
        <f t="shared" ca="1" si="393"/>
        <v>0</v>
      </c>
      <c r="L4666" s="106">
        <f t="shared" si="395"/>
        <v>4660</v>
      </c>
      <c r="M4666" s="136">
        <f t="shared" ca="1" si="396"/>
        <v>0</v>
      </c>
    </row>
    <row r="4667" spans="1:13" x14ac:dyDescent="0.25">
      <c r="A4667" s="108">
        <f t="shared" si="394"/>
        <v>4661</v>
      </c>
      <c r="B4667" s="134">
        <f t="shared" ca="1" si="397"/>
        <v>1</v>
      </c>
      <c r="C4667" s="135">
        <f t="shared" ca="1" si="391"/>
        <v>5.5554963140239333E-2</v>
      </c>
      <c r="J4667">
        <f t="shared" ca="1" si="392"/>
        <v>1</v>
      </c>
      <c r="K4667">
        <f t="shared" ca="1" si="393"/>
        <v>0</v>
      </c>
      <c r="L4667" s="106">
        <f t="shared" si="395"/>
        <v>4661</v>
      </c>
      <c r="M4667" s="136">
        <f t="shared" ca="1" si="396"/>
        <v>13.166165480730818</v>
      </c>
    </row>
    <row r="4668" spans="1:13" x14ac:dyDescent="0.25">
      <c r="A4668" s="108">
        <f t="shared" si="394"/>
        <v>4662</v>
      </c>
      <c r="B4668" s="134">
        <f t="shared" ca="1" si="397"/>
        <v>1</v>
      </c>
      <c r="C4668" s="135">
        <f t="shared" ca="1" si="391"/>
        <v>0.36332719008739878</v>
      </c>
      <c r="J4668">
        <f t="shared" ca="1" si="392"/>
        <v>1</v>
      </c>
      <c r="K4668">
        <f t="shared" ca="1" si="393"/>
        <v>0</v>
      </c>
      <c r="L4668" s="106">
        <f t="shared" si="395"/>
        <v>4662</v>
      </c>
      <c r="M4668" s="136">
        <f t="shared" ca="1" si="396"/>
        <v>1.5385482158005745</v>
      </c>
    </row>
    <row r="4669" spans="1:13" x14ac:dyDescent="0.25">
      <c r="A4669" s="108">
        <f t="shared" si="394"/>
        <v>4663</v>
      </c>
      <c r="B4669" s="134">
        <f t="shared" ca="1" si="397"/>
        <v>1</v>
      </c>
      <c r="C4669" s="135">
        <f t="shared" ca="1" si="391"/>
        <v>0.57249404937843917</v>
      </c>
      <c r="J4669">
        <f t="shared" ca="1" si="392"/>
        <v>0</v>
      </c>
      <c r="K4669">
        <f t="shared" ca="1" si="393"/>
        <v>0</v>
      </c>
      <c r="L4669" s="106">
        <f t="shared" si="395"/>
        <v>4663</v>
      </c>
      <c r="M4669" s="136">
        <f t="shared" ca="1" si="396"/>
        <v>2.526787067539189</v>
      </c>
    </row>
    <row r="4670" spans="1:13" x14ac:dyDescent="0.25">
      <c r="A4670" s="108">
        <f t="shared" si="394"/>
        <v>4664</v>
      </c>
      <c r="B4670" s="134">
        <f t="shared" ca="1" si="397"/>
        <v>0</v>
      </c>
      <c r="C4670" s="135">
        <f t="shared" ca="1" si="391"/>
        <v>0.78587937680197928</v>
      </c>
      <c r="J4670">
        <f t="shared" ca="1" si="392"/>
        <v>0</v>
      </c>
      <c r="K4670">
        <f t="shared" ca="1" si="393"/>
        <v>0</v>
      </c>
      <c r="L4670" s="106">
        <f t="shared" si="395"/>
        <v>4664</v>
      </c>
      <c r="M4670" s="136">
        <f t="shared" ca="1" si="396"/>
        <v>0</v>
      </c>
    </row>
    <row r="4671" spans="1:13" x14ac:dyDescent="0.25">
      <c r="A4671" s="108">
        <f t="shared" si="394"/>
        <v>4665</v>
      </c>
      <c r="B4671" s="134">
        <f t="shared" ca="1" si="397"/>
        <v>1</v>
      </c>
      <c r="C4671" s="135">
        <f t="shared" ca="1" si="391"/>
        <v>0.15554214566826197</v>
      </c>
      <c r="J4671">
        <f t="shared" ca="1" si="392"/>
        <v>1</v>
      </c>
      <c r="K4671">
        <f t="shared" ca="1" si="393"/>
        <v>0</v>
      </c>
      <c r="L4671" s="106">
        <f t="shared" si="395"/>
        <v>4665</v>
      </c>
      <c r="M4671" s="136">
        <f t="shared" ca="1" si="396"/>
        <v>1.3222913730651862</v>
      </c>
    </row>
    <row r="4672" spans="1:13" x14ac:dyDescent="0.25">
      <c r="A4672" s="108">
        <f t="shared" si="394"/>
        <v>4666</v>
      </c>
      <c r="B4672" s="134">
        <f t="shared" ca="1" si="397"/>
        <v>1</v>
      </c>
      <c r="C4672" s="135">
        <f t="shared" ca="1" si="391"/>
        <v>7.3486207741899956E-2</v>
      </c>
      <c r="J4672">
        <f t="shared" ca="1" si="392"/>
        <v>0</v>
      </c>
      <c r="K4672">
        <f t="shared" ca="1" si="393"/>
        <v>0</v>
      </c>
      <c r="L4672" s="106">
        <f t="shared" si="395"/>
        <v>4666</v>
      </c>
      <c r="M4672" s="136">
        <f t="shared" ca="1" si="396"/>
        <v>2.4843162774336767</v>
      </c>
    </row>
    <row r="4673" spans="1:13" x14ac:dyDescent="0.25">
      <c r="A4673" s="108">
        <f t="shared" si="394"/>
        <v>4667</v>
      </c>
      <c r="B4673" s="134">
        <f t="shared" ca="1" si="397"/>
        <v>0</v>
      </c>
      <c r="C4673" s="135">
        <f t="shared" ca="1" si="391"/>
        <v>0.99870261954101336</v>
      </c>
      <c r="J4673">
        <f t="shared" ca="1" si="392"/>
        <v>0</v>
      </c>
      <c r="K4673">
        <f t="shared" ca="1" si="393"/>
        <v>0</v>
      </c>
      <c r="L4673" s="106">
        <f t="shared" si="395"/>
        <v>4667</v>
      </c>
      <c r="M4673" s="136">
        <f t="shared" ca="1" si="396"/>
        <v>0</v>
      </c>
    </row>
    <row r="4674" spans="1:13" x14ac:dyDescent="0.25">
      <c r="A4674" s="108">
        <f t="shared" si="394"/>
        <v>4668</v>
      </c>
      <c r="B4674" s="134">
        <f t="shared" ca="1" si="397"/>
        <v>1</v>
      </c>
      <c r="C4674" s="135">
        <f t="shared" ca="1" si="391"/>
        <v>8.6164793499333814E-2</v>
      </c>
      <c r="J4674">
        <f t="shared" ca="1" si="392"/>
        <v>0</v>
      </c>
      <c r="K4674">
        <f t="shared" ca="1" si="393"/>
        <v>0</v>
      </c>
      <c r="L4674" s="106">
        <f t="shared" si="395"/>
        <v>4668</v>
      </c>
      <c r="M4674" s="136">
        <f t="shared" ca="1" si="396"/>
        <v>5.6186556457518959</v>
      </c>
    </row>
    <row r="4675" spans="1:13" x14ac:dyDescent="0.25">
      <c r="A4675" s="108">
        <f t="shared" si="394"/>
        <v>4669</v>
      </c>
      <c r="B4675" s="134">
        <f t="shared" ca="1" si="397"/>
        <v>0</v>
      </c>
      <c r="C4675" s="135">
        <f t="shared" ca="1" si="391"/>
        <v>0.97783848113057392</v>
      </c>
      <c r="J4675">
        <f t="shared" ca="1" si="392"/>
        <v>0</v>
      </c>
      <c r="K4675">
        <f t="shared" ca="1" si="393"/>
        <v>0</v>
      </c>
      <c r="L4675" s="106">
        <f t="shared" si="395"/>
        <v>4669</v>
      </c>
      <c r="M4675" s="136">
        <f t="shared" ca="1" si="396"/>
        <v>0</v>
      </c>
    </row>
    <row r="4676" spans="1:13" x14ac:dyDescent="0.25">
      <c r="A4676" s="108">
        <f t="shared" si="394"/>
        <v>4670</v>
      </c>
      <c r="B4676" s="134">
        <f t="shared" ca="1" si="397"/>
        <v>1</v>
      </c>
      <c r="C4676" s="135">
        <f t="shared" ca="1" si="391"/>
        <v>0.34956460835779291</v>
      </c>
      <c r="J4676">
        <f t="shared" ca="1" si="392"/>
        <v>1</v>
      </c>
      <c r="K4676">
        <f t="shared" ca="1" si="393"/>
        <v>0</v>
      </c>
      <c r="L4676" s="106">
        <f t="shared" si="395"/>
        <v>4670</v>
      </c>
      <c r="M4676" s="136">
        <f t="shared" ca="1" si="396"/>
        <v>1.9579481056236507</v>
      </c>
    </row>
    <row r="4677" spans="1:13" x14ac:dyDescent="0.25">
      <c r="A4677" s="108">
        <f t="shared" si="394"/>
        <v>4671</v>
      </c>
      <c r="B4677" s="134">
        <f t="shared" ca="1" si="397"/>
        <v>1</v>
      </c>
      <c r="C4677" s="135">
        <f t="shared" ca="1" si="391"/>
        <v>0.17346729437423924</v>
      </c>
      <c r="J4677">
        <f t="shared" ca="1" si="392"/>
        <v>1</v>
      </c>
      <c r="K4677">
        <f t="shared" ca="1" si="393"/>
        <v>0</v>
      </c>
      <c r="L4677" s="106">
        <f t="shared" si="395"/>
        <v>4671</v>
      </c>
      <c r="M4677" s="136">
        <f t="shared" ca="1" si="396"/>
        <v>4.7254812820425203</v>
      </c>
    </row>
    <row r="4678" spans="1:13" x14ac:dyDescent="0.25">
      <c r="A4678" s="108">
        <f t="shared" si="394"/>
        <v>4672</v>
      </c>
      <c r="B4678" s="134">
        <f t="shared" ca="1" si="397"/>
        <v>1</v>
      </c>
      <c r="C4678" s="135">
        <f t="shared" ca="1" si="391"/>
        <v>0.70314310406360603</v>
      </c>
      <c r="J4678">
        <f t="shared" ca="1" si="392"/>
        <v>1</v>
      </c>
      <c r="K4678">
        <f t="shared" ca="1" si="393"/>
        <v>0</v>
      </c>
      <c r="L4678" s="106">
        <f t="shared" si="395"/>
        <v>4672</v>
      </c>
      <c r="M4678" s="136">
        <f t="shared" ca="1" si="396"/>
        <v>3.6611825898098664</v>
      </c>
    </row>
    <row r="4679" spans="1:13" x14ac:dyDescent="0.25">
      <c r="A4679" s="108">
        <f t="shared" si="394"/>
        <v>4673</v>
      </c>
      <c r="B4679" s="134">
        <f t="shared" ca="1" si="397"/>
        <v>1</v>
      </c>
      <c r="C4679" s="135">
        <f t="shared" ca="1" si="391"/>
        <v>9.2992693997299813E-2</v>
      </c>
      <c r="J4679">
        <f t="shared" ca="1" si="392"/>
        <v>1</v>
      </c>
      <c r="K4679">
        <f t="shared" ca="1" si="393"/>
        <v>0</v>
      </c>
      <c r="L4679" s="106">
        <f t="shared" si="395"/>
        <v>4673</v>
      </c>
      <c r="M4679" s="136">
        <f t="shared" ca="1" si="396"/>
        <v>4.1852137182936178E-2</v>
      </c>
    </row>
    <row r="4680" spans="1:13" x14ac:dyDescent="0.25">
      <c r="A4680" s="108">
        <f t="shared" si="394"/>
        <v>4674</v>
      </c>
      <c r="B4680" s="134">
        <f t="shared" ca="1" si="397"/>
        <v>1</v>
      </c>
      <c r="C4680" s="135">
        <f t="shared" ref="C4680:C4743" ca="1" si="398">RAND()</f>
        <v>0.74130617985174119</v>
      </c>
      <c r="J4680">
        <f t="shared" ref="J4680:J4743" ca="1" si="399">IF(AND(B4680,B4681),1,0)</f>
        <v>1</v>
      </c>
      <c r="K4680">
        <f t="shared" ref="K4680:K4743" ca="1" si="400">IF(AND(NOT(B4680),NOT(B4681)),1,0)</f>
        <v>0</v>
      </c>
      <c r="L4680" s="106">
        <f t="shared" si="395"/>
        <v>4674</v>
      </c>
      <c r="M4680" s="136">
        <f t="shared" ca="1" si="396"/>
        <v>4.48665949503037</v>
      </c>
    </row>
    <row r="4681" spans="1:13" x14ac:dyDescent="0.25">
      <c r="A4681" s="108">
        <f t="shared" si="394"/>
        <v>4675</v>
      </c>
      <c r="B4681" s="134">
        <f t="shared" ca="1" si="397"/>
        <v>1</v>
      </c>
      <c r="C4681" s="135">
        <f t="shared" ca="1" si="398"/>
        <v>0.76494060511198214</v>
      </c>
      <c r="J4681">
        <f t="shared" ca="1" si="399"/>
        <v>1</v>
      </c>
      <c r="K4681">
        <f t="shared" ca="1" si="400"/>
        <v>0</v>
      </c>
      <c r="L4681" s="106">
        <f t="shared" si="395"/>
        <v>4675</v>
      </c>
      <c r="M4681" s="136">
        <f t="shared" ca="1" si="396"/>
        <v>0.51993725013844472</v>
      </c>
    </row>
    <row r="4682" spans="1:13" x14ac:dyDescent="0.25">
      <c r="A4682" s="108">
        <f t="shared" ref="A4682:A4745" si="401">A4681+1</f>
        <v>4676</v>
      </c>
      <c r="B4682" s="134">
        <f t="shared" ca="1" si="397"/>
        <v>1</v>
      </c>
      <c r="C4682" s="135">
        <f t="shared" ca="1" si="398"/>
        <v>0.57846834712140527</v>
      </c>
      <c r="J4682">
        <f t="shared" ca="1" si="399"/>
        <v>1</v>
      </c>
      <c r="K4682">
        <f t="shared" ca="1" si="400"/>
        <v>0</v>
      </c>
      <c r="L4682" s="106">
        <f t="shared" ref="L4682:L4745" si="402">L4681+1</f>
        <v>4676</v>
      </c>
      <c r="M4682" s="136">
        <f t="shared" ref="M4682:M4745" ca="1" si="403">IF(B4682&gt;0,-LN(1-(RAND()))/lambda,0)</f>
        <v>0.11113063891239421</v>
      </c>
    </row>
    <row r="4683" spans="1:13" x14ac:dyDescent="0.25">
      <c r="A4683" s="108">
        <f t="shared" si="401"/>
        <v>4677</v>
      </c>
      <c r="B4683" s="134">
        <f t="shared" ca="1" si="397"/>
        <v>1</v>
      </c>
      <c r="C4683" s="135">
        <f t="shared" ca="1" si="398"/>
        <v>9.2994835962830313E-2</v>
      </c>
      <c r="J4683">
        <f t="shared" ca="1" si="399"/>
        <v>1</v>
      </c>
      <c r="K4683">
        <f t="shared" ca="1" si="400"/>
        <v>0</v>
      </c>
      <c r="L4683" s="106">
        <f t="shared" si="402"/>
        <v>4677</v>
      </c>
      <c r="M4683" s="136">
        <f t="shared" ca="1" si="403"/>
        <v>15.748305020151022</v>
      </c>
    </row>
    <row r="4684" spans="1:13" x14ac:dyDescent="0.25">
      <c r="A4684" s="108">
        <f t="shared" si="401"/>
        <v>4678</v>
      </c>
      <c r="B4684" s="134">
        <f t="shared" ca="1" si="397"/>
        <v>1</v>
      </c>
      <c r="C4684" s="135">
        <f t="shared" ca="1" si="398"/>
        <v>0.74114633954960751</v>
      </c>
      <c r="J4684">
        <f t="shared" ca="1" si="399"/>
        <v>1</v>
      </c>
      <c r="K4684">
        <f t="shared" ca="1" si="400"/>
        <v>0</v>
      </c>
      <c r="L4684" s="106">
        <f t="shared" si="402"/>
        <v>4678</v>
      </c>
      <c r="M4684" s="136">
        <f t="shared" ca="1" si="403"/>
        <v>1.4298542426856451</v>
      </c>
    </row>
    <row r="4685" spans="1:13" x14ac:dyDescent="0.25">
      <c r="A4685" s="108">
        <f t="shared" si="401"/>
        <v>4679</v>
      </c>
      <c r="B4685" s="134">
        <f t="shared" ca="1" si="397"/>
        <v>1</v>
      </c>
      <c r="C4685" s="135">
        <f t="shared" ca="1" si="398"/>
        <v>0.59846022265004417</v>
      </c>
      <c r="J4685">
        <f t="shared" ca="1" si="399"/>
        <v>1</v>
      </c>
      <c r="K4685">
        <f t="shared" ca="1" si="400"/>
        <v>0</v>
      </c>
      <c r="L4685" s="106">
        <f t="shared" si="402"/>
        <v>4679</v>
      </c>
      <c r="M4685" s="136">
        <f t="shared" ca="1" si="403"/>
        <v>0.726315921299028</v>
      </c>
    </row>
    <row r="4686" spans="1:13" x14ac:dyDescent="0.25">
      <c r="A4686" s="108">
        <f t="shared" si="401"/>
        <v>4680</v>
      </c>
      <c r="B4686" s="134">
        <f t="shared" ca="1" si="397"/>
        <v>1</v>
      </c>
      <c r="C4686" s="135">
        <f t="shared" ca="1" si="398"/>
        <v>5.8742131767403394E-2</v>
      </c>
      <c r="J4686">
        <f t="shared" ca="1" si="399"/>
        <v>0</v>
      </c>
      <c r="K4686">
        <f t="shared" ca="1" si="400"/>
        <v>0</v>
      </c>
      <c r="L4686" s="106">
        <f t="shared" si="402"/>
        <v>4680</v>
      </c>
      <c r="M4686" s="136">
        <f t="shared" ca="1" si="403"/>
        <v>2.7789032249739236</v>
      </c>
    </row>
    <row r="4687" spans="1:13" x14ac:dyDescent="0.25">
      <c r="A4687" s="108">
        <f t="shared" si="401"/>
        <v>4681</v>
      </c>
      <c r="B4687" s="134">
        <f t="shared" ca="1" si="397"/>
        <v>0</v>
      </c>
      <c r="C4687" s="135">
        <f t="shared" ca="1" si="398"/>
        <v>0.85254632528615137</v>
      </c>
      <c r="J4687">
        <f t="shared" ca="1" si="399"/>
        <v>0</v>
      </c>
      <c r="K4687">
        <f t="shared" ca="1" si="400"/>
        <v>1</v>
      </c>
      <c r="L4687" s="106">
        <f t="shared" si="402"/>
        <v>4681</v>
      </c>
      <c r="M4687" s="136">
        <f t="shared" ca="1" si="403"/>
        <v>0</v>
      </c>
    </row>
    <row r="4688" spans="1:13" x14ac:dyDescent="0.25">
      <c r="A4688" s="108">
        <f t="shared" si="401"/>
        <v>4682</v>
      </c>
      <c r="B4688" s="134">
        <f t="shared" ca="1" si="397"/>
        <v>0</v>
      </c>
      <c r="C4688" s="135">
        <f t="shared" ca="1" si="398"/>
        <v>0.44573698509792681</v>
      </c>
      <c r="J4688">
        <f t="shared" ca="1" si="399"/>
        <v>0</v>
      </c>
      <c r="K4688">
        <f t="shared" ca="1" si="400"/>
        <v>0</v>
      </c>
      <c r="L4688" s="106">
        <f t="shared" si="402"/>
        <v>4682</v>
      </c>
      <c r="M4688" s="136">
        <f t="shared" ca="1" si="403"/>
        <v>0</v>
      </c>
    </row>
    <row r="4689" spans="1:13" x14ac:dyDescent="0.25">
      <c r="A4689" s="108">
        <f t="shared" si="401"/>
        <v>4683</v>
      </c>
      <c r="B4689" s="134">
        <f t="shared" ca="1" si="397"/>
        <v>1</v>
      </c>
      <c r="C4689" s="135">
        <f t="shared" ca="1" si="398"/>
        <v>0.38420027266957979</v>
      </c>
      <c r="J4689">
        <f t="shared" ca="1" si="399"/>
        <v>1</v>
      </c>
      <c r="K4689">
        <f t="shared" ca="1" si="400"/>
        <v>0</v>
      </c>
      <c r="L4689" s="106">
        <f t="shared" si="402"/>
        <v>4683</v>
      </c>
      <c r="M4689" s="136">
        <f t="shared" ca="1" si="403"/>
        <v>2.3356705646705569</v>
      </c>
    </row>
    <row r="4690" spans="1:13" x14ac:dyDescent="0.25">
      <c r="A4690" s="108">
        <f t="shared" si="401"/>
        <v>4684</v>
      </c>
      <c r="B4690" s="134">
        <f t="shared" ca="1" si="397"/>
        <v>1</v>
      </c>
      <c r="C4690" s="135">
        <f t="shared" ca="1" si="398"/>
        <v>0.19546600537824976</v>
      </c>
      <c r="J4690">
        <f t="shared" ca="1" si="399"/>
        <v>1</v>
      </c>
      <c r="K4690">
        <f t="shared" ca="1" si="400"/>
        <v>0</v>
      </c>
      <c r="L4690" s="106">
        <f t="shared" si="402"/>
        <v>4684</v>
      </c>
      <c r="M4690" s="136">
        <f t="shared" ca="1" si="403"/>
        <v>1.2084438474539696</v>
      </c>
    </row>
    <row r="4691" spans="1:13" x14ac:dyDescent="0.25">
      <c r="A4691" s="108">
        <f t="shared" si="401"/>
        <v>4685</v>
      </c>
      <c r="B4691" s="134">
        <f t="shared" ca="1" si="397"/>
        <v>1</v>
      </c>
      <c r="C4691" s="135">
        <f t="shared" ca="1" si="398"/>
        <v>0.64391176385061966</v>
      </c>
      <c r="J4691">
        <f t="shared" ca="1" si="399"/>
        <v>1</v>
      </c>
      <c r="K4691">
        <f t="shared" ca="1" si="400"/>
        <v>0</v>
      </c>
      <c r="L4691" s="106">
        <f t="shared" si="402"/>
        <v>4685</v>
      </c>
      <c r="M4691" s="136">
        <f t="shared" ca="1" si="403"/>
        <v>3.4584010798754026</v>
      </c>
    </row>
    <row r="4692" spans="1:13" x14ac:dyDescent="0.25">
      <c r="A4692" s="108">
        <f t="shared" si="401"/>
        <v>4686</v>
      </c>
      <c r="B4692" s="134">
        <f t="shared" ca="1" si="397"/>
        <v>1</v>
      </c>
      <c r="C4692" s="135">
        <f t="shared" ca="1" si="398"/>
        <v>0.54660505608566512</v>
      </c>
      <c r="J4692">
        <f t="shared" ca="1" si="399"/>
        <v>1</v>
      </c>
      <c r="K4692">
        <f t="shared" ca="1" si="400"/>
        <v>0</v>
      </c>
      <c r="L4692" s="106">
        <f t="shared" si="402"/>
        <v>4686</v>
      </c>
      <c r="M4692" s="136">
        <f t="shared" ca="1" si="403"/>
        <v>0.37397865190866625</v>
      </c>
    </row>
    <row r="4693" spans="1:13" x14ac:dyDescent="0.25">
      <c r="A4693" s="108">
        <f t="shared" si="401"/>
        <v>4687</v>
      </c>
      <c r="B4693" s="134">
        <f t="shared" ca="1" si="397"/>
        <v>1</v>
      </c>
      <c r="C4693" s="135">
        <f t="shared" ca="1" si="398"/>
        <v>0.30394610834254066</v>
      </c>
      <c r="J4693">
        <f t="shared" ca="1" si="399"/>
        <v>1</v>
      </c>
      <c r="K4693">
        <f t="shared" ca="1" si="400"/>
        <v>0</v>
      </c>
      <c r="L4693" s="106">
        <f t="shared" si="402"/>
        <v>4687</v>
      </c>
      <c r="M4693" s="136">
        <f t="shared" ca="1" si="403"/>
        <v>3.9772414782752752</v>
      </c>
    </row>
    <row r="4694" spans="1:13" x14ac:dyDescent="0.25">
      <c r="A4694" s="108">
        <f t="shared" si="401"/>
        <v>4688</v>
      </c>
      <c r="B4694" s="134">
        <f t="shared" ca="1" si="397"/>
        <v>1</v>
      </c>
      <c r="C4694" s="135">
        <f t="shared" ca="1" si="398"/>
        <v>0.23241263117464506</v>
      </c>
      <c r="J4694">
        <f t="shared" ca="1" si="399"/>
        <v>1</v>
      </c>
      <c r="K4694">
        <f t="shared" ca="1" si="400"/>
        <v>0</v>
      </c>
      <c r="L4694" s="106">
        <f t="shared" si="402"/>
        <v>4688</v>
      </c>
      <c r="M4694" s="136">
        <f t="shared" ca="1" si="403"/>
        <v>4.635610560315869</v>
      </c>
    </row>
    <row r="4695" spans="1:13" x14ac:dyDescent="0.25">
      <c r="A4695" s="108">
        <f t="shared" si="401"/>
        <v>4689</v>
      </c>
      <c r="B4695" s="134">
        <f t="shared" ca="1" si="397"/>
        <v>1</v>
      </c>
      <c r="C4695" s="135">
        <f t="shared" ca="1" si="398"/>
        <v>1.7250569104620528E-2</v>
      </c>
      <c r="J4695">
        <f t="shared" ca="1" si="399"/>
        <v>1</v>
      </c>
      <c r="K4695">
        <f t="shared" ca="1" si="400"/>
        <v>0</v>
      </c>
      <c r="L4695" s="106">
        <f t="shared" si="402"/>
        <v>4689</v>
      </c>
      <c r="M4695" s="136">
        <f t="shared" ca="1" si="403"/>
        <v>16.539660449838529</v>
      </c>
    </row>
    <row r="4696" spans="1:13" x14ac:dyDescent="0.25">
      <c r="A4696" s="108">
        <f t="shared" si="401"/>
        <v>4690</v>
      </c>
      <c r="B4696" s="134">
        <f t="shared" ca="1" si="397"/>
        <v>1</v>
      </c>
      <c r="C4696" s="135">
        <f t="shared" ca="1" si="398"/>
        <v>0.44123885150594266</v>
      </c>
      <c r="J4696">
        <f t="shared" ca="1" si="399"/>
        <v>1</v>
      </c>
      <c r="K4696">
        <f t="shared" ca="1" si="400"/>
        <v>0</v>
      </c>
      <c r="L4696" s="106">
        <f t="shared" si="402"/>
        <v>4690</v>
      </c>
      <c r="M4696" s="136">
        <f t="shared" ca="1" si="403"/>
        <v>1.4427112529727697</v>
      </c>
    </row>
    <row r="4697" spans="1:13" x14ac:dyDescent="0.25">
      <c r="A4697" s="108">
        <f t="shared" si="401"/>
        <v>4691</v>
      </c>
      <c r="B4697" s="134">
        <f t="shared" ca="1" si="397"/>
        <v>1</v>
      </c>
      <c r="C4697" s="135">
        <f t="shared" ca="1" si="398"/>
        <v>0.50852005434099601</v>
      </c>
      <c r="J4697">
        <f t="shared" ca="1" si="399"/>
        <v>0</v>
      </c>
      <c r="K4697">
        <f t="shared" ca="1" si="400"/>
        <v>0</v>
      </c>
      <c r="L4697" s="106">
        <f t="shared" si="402"/>
        <v>4691</v>
      </c>
      <c r="M4697" s="136">
        <f t="shared" ca="1" si="403"/>
        <v>1.1622682157214921</v>
      </c>
    </row>
    <row r="4698" spans="1:13" x14ac:dyDescent="0.25">
      <c r="A4698" s="108">
        <f t="shared" si="401"/>
        <v>4692</v>
      </c>
      <c r="B4698" s="134">
        <f t="shared" ca="1" si="397"/>
        <v>0</v>
      </c>
      <c r="C4698" s="135">
        <f t="shared" ca="1" si="398"/>
        <v>0.94655383865119547</v>
      </c>
      <c r="J4698">
        <f t="shared" ca="1" si="399"/>
        <v>0</v>
      </c>
      <c r="K4698">
        <f t="shared" ca="1" si="400"/>
        <v>1</v>
      </c>
      <c r="L4698" s="106">
        <f t="shared" si="402"/>
        <v>4692</v>
      </c>
      <c r="M4698" s="136">
        <f t="shared" ca="1" si="403"/>
        <v>0</v>
      </c>
    </row>
    <row r="4699" spans="1:13" x14ac:dyDescent="0.25">
      <c r="A4699" s="108">
        <f t="shared" si="401"/>
        <v>4693</v>
      </c>
      <c r="B4699" s="134">
        <f t="shared" ca="1" si="397"/>
        <v>0</v>
      </c>
      <c r="C4699" s="135">
        <f t="shared" ca="1" si="398"/>
        <v>0.57962928196186836</v>
      </c>
      <c r="J4699">
        <f t="shared" ca="1" si="399"/>
        <v>0</v>
      </c>
      <c r="K4699">
        <f t="shared" ca="1" si="400"/>
        <v>1</v>
      </c>
      <c r="L4699" s="106">
        <f t="shared" si="402"/>
        <v>4693</v>
      </c>
      <c r="M4699" s="136">
        <f t="shared" ca="1" si="403"/>
        <v>0</v>
      </c>
    </row>
    <row r="4700" spans="1:13" x14ac:dyDescent="0.25">
      <c r="A4700" s="108">
        <f t="shared" si="401"/>
        <v>4694</v>
      </c>
      <c r="B4700" s="134">
        <f t="shared" ca="1" si="397"/>
        <v>0</v>
      </c>
      <c r="C4700" s="135">
        <f t="shared" ca="1" si="398"/>
        <v>0.76836975854756862</v>
      </c>
      <c r="J4700">
        <f t="shared" ca="1" si="399"/>
        <v>0</v>
      </c>
      <c r="K4700">
        <f t="shared" ca="1" si="400"/>
        <v>1</v>
      </c>
      <c r="L4700" s="106">
        <f t="shared" si="402"/>
        <v>4694</v>
      </c>
      <c r="M4700" s="136">
        <f t="shared" ca="1" si="403"/>
        <v>0</v>
      </c>
    </row>
    <row r="4701" spans="1:13" x14ac:dyDescent="0.25">
      <c r="A4701" s="108">
        <f t="shared" si="401"/>
        <v>4695</v>
      </c>
      <c r="B4701" s="134">
        <f t="shared" ca="1" si="397"/>
        <v>0</v>
      </c>
      <c r="C4701" s="135">
        <f t="shared" ca="1" si="398"/>
        <v>0.84003586056285451</v>
      </c>
      <c r="J4701">
        <f t="shared" ca="1" si="399"/>
        <v>0</v>
      </c>
      <c r="K4701">
        <f t="shared" ca="1" si="400"/>
        <v>0</v>
      </c>
      <c r="L4701" s="106">
        <f t="shared" si="402"/>
        <v>4695</v>
      </c>
      <c r="M4701" s="136">
        <f t="shared" ca="1" si="403"/>
        <v>0</v>
      </c>
    </row>
    <row r="4702" spans="1:13" x14ac:dyDescent="0.25">
      <c r="A4702" s="108">
        <f t="shared" si="401"/>
        <v>4696</v>
      </c>
      <c r="B4702" s="134">
        <f t="shared" ca="1" si="397"/>
        <v>1</v>
      </c>
      <c r="C4702" s="135">
        <f t="shared" ca="1" si="398"/>
        <v>0.10357281889813619</v>
      </c>
      <c r="J4702">
        <f t="shared" ca="1" si="399"/>
        <v>1</v>
      </c>
      <c r="K4702">
        <f t="shared" ca="1" si="400"/>
        <v>0</v>
      </c>
      <c r="L4702" s="106">
        <f t="shared" si="402"/>
        <v>4696</v>
      </c>
      <c r="M4702" s="136">
        <f t="shared" ca="1" si="403"/>
        <v>0.87232930337360681</v>
      </c>
    </row>
    <row r="4703" spans="1:13" x14ac:dyDescent="0.25">
      <c r="A4703" s="108">
        <f t="shared" si="401"/>
        <v>4697</v>
      </c>
      <c r="B4703" s="134">
        <f t="shared" ca="1" si="397"/>
        <v>1</v>
      </c>
      <c r="C4703" s="135">
        <f t="shared" ca="1" si="398"/>
        <v>0.75339628421272553</v>
      </c>
      <c r="J4703">
        <f t="shared" ca="1" si="399"/>
        <v>1</v>
      </c>
      <c r="K4703">
        <f t="shared" ca="1" si="400"/>
        <v>0</v>
      </c>
      <c r="L4703" s="106">
        <f t="shared" si="402"/>
        <v>4697</v>
      </c>
      <c r="M4703" s="136">
        <f t="shared" ca="1" si="403"/>
        <v>0.9819770003725744</v>
      </c>
    </row>
    <row r="4704" spans="1:13" x14ac:dyDescent="0.25">
      <c r="A4704" s="108">
        <f t="shared" si="401"/>
        <v>4698</v>
      </c>
      <c r="B4704" s="134">
        <f t="shared" ca="1" si="397"/>
        <v>1</v>
      </c>
      <c r="C4704" s="135">
        <f t="shared" ca="1" si="398"/>
        <v>0.61591520907502739</v>
      </c>
      <c r="J4704">
        <f t="shared" ca="1" si="399"/>
        <v>1</v>
      </c>
      <c r="K4704">
        <f t="shared" ca="1" si="400"/>
        <v>0</v>
      </c>
      <c r="L4704" s="106">
        <f t="shared" si="402"/>
        <v>4698</v>
      </c>
      <c r="M4704" s="136">
        <f t="shared" ca="1" si="403"/>
        <v>0.64930156999582467</v>
      </c>
    </row>
    <row r="4705" spans="1:13" x14ac:dyDescent="0.25">
      <c r="A4705" s="108">
        <f t="shared" si="401"/>
        <v>4699</v>
      </c>
      <c r="B4705" s="134">
        <f t="shared" ca="1" si="397"/>
        <v>1</v>
      </c>
      <c r="C4705" s="135">
        <f t="shared" ca="1" si="398"/>
        <v>0.55000023844701795</v>
      </c>
      <c r="J4705">
        <f t="shared" ca="1" si="399"/>
        <v>0</v>
      </c>
      <c r="K4705">
        <f t="shared" ca="1" si="400"/>
        <v>0</v>
      </c>
      <c r="L4705" s="106">
        <f t="shared" si="402"/>
        <v>4699</v>
      </c>
      <c r="M4705" s="136">
        <f t="shared" ca="1" si="403"/>
        <v>8.3820752639456284</v>
      </c>
    </row>
    <row r="4706" spans="1:13" x14ac:dyDescent="0.25">
      <c r="A4706" s="108">
        <f t="shared" si="401"/>
        <v>4700</v>
      </c>
      <c r="B4706" s="134">
        <f t="shared" ca="1" si="397"/>
        <v>0</v>
      </c>
      <c r="C4706" s="135">
        <f t="shared" ca="1" si="398"/>
        <v>0.88791256778434102</v>
      </c>
      <c r="J4706">
        <f t="shared" ca="1" si="399"/>
        <v>0</v>
      </c>
      <c r="K4706">
        <f t="shared" ca="1" si="400"/>
        <v>1</v>
      </c>
      <c r="L4706" s="106">
        <f t="shared" si="402"/>
        <v>4700</v>
      </c>
      <c r="M4706" s="136">
        <f t="shared" ca="1" si="403"/>
        <v>0</v>
      </c>
    </row>
    <row r="4707" spans="1:13" x14ac:dyDescent="0.25">
      <c r="A4707" s="108">
        <f t="shared" si="401"/>
        <v>4701</v>
      </c>
      <c r="B4707" s="134">
        <f t="shared" ca="1" si="397"/>
        <v>0</v>
      </c>
      <c r="C4707" s="135">
        <f t="shared" ca="1" si="398"/>
        <v>0.56125771389952372</v>
      </c>
      <c r="J4707">
        <f t="shared" ca="1" si="399"/>
        <v>0</v>
      </c>
      <c r="K4707">
        <f t="shared" ca="1" si="400"/>
        <v>1</v>
      </c>
      <c r="L4707" s="106">
        <f t="shared" si="402"/>
        <v>4701</v>
      </c>
      <c r="M4707" s="136">
        <f t="shared" ca="1" si="403"/>
        <v>0</v>
      </c>
    </row>
    <row r="4708" spans="1:13" x14ac:dyDescent="0.25">
      <c r="A4708" s="108">
        <f t="shared" si="401"/>
        <v>4702</v>
      </c>
      <c r="B4708" s="134">
        <f t="shared" ca="1" si="397"/>
        <v>0</v>
      </c>
      <c r="C4708" s="135">
        <f t="shared" ca="1" si="398"/>
        <v>0.66982639449704584</v>
      </c>
      <c r="J4708">
        <f t="shared" ca="1" si="399"/>
        <v>0</v>
      </c>
      <c r="K4708">
        <f t="shared" ca="1" si="400"/>
        <v>0</v>
      </c>
      <c r="L4708" s="106">
        <f t="shared" si="402"/>
        <v>4702</v>
      </c>
      <c r="M4708" s="136">
        <f t="shared" ca="1" si="403"/>
        <v>0</v>
      </c>
    </row>
    <row r="4709" spans="1:13" x14ac:dyDescent="0.25">
      <c r="A4709" s="108">
        <f t="shared" si="401"/>
        <v>4703</v>
      </c>
      <c r="B4709" s="134">
        <f t="shared" ca="1" si="397"/>
        <v>1</v>
      </c>
      <c r="C4709" s="135">
        <f t="shared" ca="1" si="398"/>
        <v>0.25472041311937221</v>
      </c>
      <c r="J4709">
        <f t="shared" ca="1" si="399"/>
        <v>0</v>
      </c>
      <c r="K4709">
        <f t="shared" ca="1" si="400"/>
        <v>0</v>
      </c>
      <c r="L4709" s="106">
        <f t="shared" si="402"/>
        <v>4703</v>
      </c>
      <c r="M4709" s="136">
        <f t="shared" ca="1" si="403"/>
        <v>3.370653236131675</v>
      </c>
    </row>
    <row r="4710" spans="1:13" x14ac:dyDescent="0.25">
      <c r="A4710" s="108">
        <f t="shared" si="401"/>
        <v>4704</v>
      </c>
      <c r="B4710" s="134">
        <f t="shared" ca="1" si="397"/>
        <v>0</v>
      </c>
      <c r="C4710" s="135">
        <f t="shared" ca="1" si="398"/>
        <v>0.89602959368740098</v>
      </c>
      <c r="J4710">
        <f t="shared" ca="1" si="399"/>
        <v>0</v>
      </c>
      <c r="K4710">
        <f t="shared" ca="1" si="400"/>
        <v>0</v>
      </c>
      <c r="L4710" s="106">
        <f t="shared" si="402"/>
        <v>4704</v>
      </c>
      <c r="M4710" s="136">
        <f t="shared" ca="1" si="403"/>
        <v>0</v>
      </c>
    </row>
    <row r="4711" spans="1:13" x14ac:dyDescent="0.25">
      <c r="A4711" s="108">
        <f t="shared" si="401"/>
        <v>4705</v>
      </c>
      <c r="B4711" s="134">
        <f t="shared" ca="1" si="397"/>
        <v>1</v>
      </c>
      <c r="C4711" s="135">
        <f t="shared" ca="1" si="398"/>
        <v>0.16355756464033555</v>
      </c>
      <c r="J4711">
        <f t="shared" ca="1" si="399"/>
        <v>0</v>
      </c>
      <c r="K4711">
        <f t="shared" ca="1" si="400"/>
        <v>0</v>
      </c>
      <c r="L4711" s="106">
        <f t="shared" si="402"/>
        <v>4705</v>
      </c>
      <c r="M4711" s="136">
        <f t="shared" ca="1" si="403"/>
        <v>3.6225307631282995</v>
      </c>
    </row>
    <row r="4712" spans="1:13" x14ac:dyDescent="0.25">
      <c r="A4712" s="108">
        <f t="shared" si="401"/>
        <v>4706</v>
      </c>
      <c r="B4712" s="134">
        <f t="shared" ca="1" si="397"/>
        <v>0</v>
      </c>
      <c r="C4712" s="135">
        <f t="shared" ca="1" si="398"/>
        <v>0.79175177453968992</v>
      </c>
      <c r="J4712">
        <f t="shared" ca="1" si="399"/>
        <v>0</v>
      </c>
      <c r="K4712">
        <f t="shared" ca="1" si="400"/>
        <v>1</v>
      </c>
      <c r="L4712" s="106">
        <f t="shared" si="402"/>
        <v>4706</v>
      </c>
      <c r="M4712" s="136">
        <f t="shared" ca="1" si="403"/>
        <v>0</v>
      </c>
    </row>
    <row r="4713" spans="1:13" x14ac:dyDescent="0.25">
      <c r="A4713" s="108">
        <f t="shared" si="401"/>
        <v>4707</v>
      </c>
      <c r="B4713" s="134">
        <f t="shared" ca="1" si="397"/>
        <v>0</v>
      </c>
      <c r="C4713" s="135">
        <f t="shared" ca="1" si="398"/>
        <v>0.51818528481682236</v>
      </c>
      <c r="J4713">
        <f t="shared" ca="1" si="399"/>
        <v>0</v>
      </c>
      <c r="K4713">
        <f t="shared" ca="1" si="400"/>
        <v>0</v>
      </c>
      <c r="L4713" s="106">
        <f t="shared" si="402"/>
        <v>4707</v>
      </c>
      <c r="M4713" s="136">
        <f t="shared" ca="1" si="403"/>
        <v>0</v>
      </c>
    </row>
    <row r="4714" spans="1:13" x14ac:dyDescent="0.25">
      <c r="A4714" s="108">
        <f t="shared" si="401"/>
        <v>4708</v>
      </c>
      <c r="B4714" s="134">
        <f t="shared" ca="1" si="397"/>
        <v>1</v>
      </c>
      <c r="C4714" s="135">
        <f t="shared" ca="1" si="398"/>
        <v>0.37505705970074366</v>
      </c>
      <c r="J4714">
        <f t="shared" ca="1" si="399"/>
        <v>1</v>
      </c>
      <c r="K4714">
        <f t="shared" ca="1" si="400"/>
        <v>0</v>
      </c>
      <c r="L4714" s="106">
        <f t="shared" si="402"/>
        <v>4708</v>
      </c>
      <c r="M4714" s="136">
        <f t="shared" ca="1" si="403"/>
        <v>3.975907314303853</v>
      </c>
    </row>
    <row r="4715" spans="1:13" x14ac:dyDescent="0.25">
      <c r="A4715" s="108">
        <f t="shared" si="401"/>
        <v>4709</v>
      </c>
      <c r="B4715" s="134">
        <f t="shared" ca="1" si="397"/>
        <v>1</v>
      </c>
      <c r="C4715" s="135">
        <f t="shared" ca="1" si="398"/>
        <v>3.8086850217267432E-2</v>
      </c>
      <c r="J4715">
        <f t="shared" ca="1" si="399"/>
        <v>0</v>
      </c>
      <c r="K4715">
        <f t="shared" ca="1" si="400"/>
        <v>0</v>
      </c>
      <c r="L4715" s="106">
        <f t="shared" si="402"/>
        <v>4709</v>
      </c>
      <c r="M4715" s="136">
        <f t="shared" ca="1" si="403"/>
        <v>2.9525825950441136</v>
      </c>
    </row>
    <row r="4716" spans="1:13" x14ac:dyDescent="0.25">
      <c r="A4716" s="108">
        <f t="shared" si="401"/>
        <v>4710</v>
      </c>
      <c r="B4716" s="134">
        <f t="shared" ca="1" si="397"/>
        <v>0</v>
      </c>
      <c r="C4716" s="135">
        <f t="shared" ca="1" si="398"/>
        <v>0.98274177308594779</v>
      </c>
      <c r="J4716">
        <f t="shared" ca="1" si="399"/>
        <v>0</v>
      </c>
      <c r="K4716">
        <f t="shared" ca="1" si="400"/>
        <v>1</v>
      </c>
      <c r="L4716" s="106">
        <f t="shared" si="402"/>
        <v>4710</v>
      </c>
      <c r="M4716" s="136">
        <f t="shared" ca="1" si="403"/>
        <v>0</v>
      </c>
    </row>
    <row r="4717" spans="1:13" x14ac:dyDescent="0.25">
      <c r="A4717" s="108">
        <f t="shared" si="401"/>
        <v>4711</v>
      </c>
      <c r="B4717" s="134">
        <f t="shared" ca="1" si="397"/>
        <v>0</v>
      </c>
      <c r="C4717" s="135">
        <f t="shared" ca="1" si="398"/>
        <v>0.47705863430217554</v>
      </c>
      <c r="J4717">
        <f t="shared" ca="1" si="399"/>
        <v>0</v>
      </c>
      <c r="K4717">
        <f t="shared" ca="1" si="400"/>
        <v>1</v>
      </c>
      <c r="L4717" s="106">
        <f t="shared" si="402"/>
        <v>4711</v>
      </c>
      <c r="M4717" s="136">
        <f t="shared" ca="1" si="403"/>
        <v>0</v>
      </c>
    </row>
    <row r="4718" spans="1:13" x14ac:dyDescent="0.25">
      <c r="A4718" s="108">
        <f t="shared" si="401"/>
        <v>4712</v>
      </c>
      <c r="B4718" s="134">
        <f t="shared" ca="1" si="397"/>
        <v>0</v>
      </c>
      <c r="C4718" s="135">
        <f t="shared" ca="1" si="398"/>
        <v>0.7504993851294598</v>
      </c>
      <c r="J4718">
        <f t="shared" ca="1" si="399"/>
        <v>0</v>
      </c>
      <c r="K4718">
        <f t="shared" ca="1" si="400"/>
        <v>0</v>
      </c>
      <c r="L4718" s="106">
        <f t="shared" si="402"/>
        <v>4712</v>
      </c>
      <c r="M4718" s="136">
        <f t="shared" ca="1" si="403"/>
        <v>0</v>
      </c>
    </row>
    <row r="4719" spans="1:13" x14ac:dyDescent="0.25">
      <c r="A4719" s="108">
        <f t="shared" si="401"/>
        <v>4713</v>
      </c>
      <c r="B4719" s="134">
        <f t="shared" ref="B4719:B4782" ca="1" si="404">IF(B4718&gt;0,IF(C4719&lt;pww,1,0),IF(C4719&lt;pdw,1,0))</f>
        <v>1</v>
      </c>
      <c r="C4719" s="135">
        <f t="shared" ca="1" si="398"/>
        <v>0.27531845212018613</v>
      </c>
      <c r="J4719">
        <f t="shared" ca="1" si="399"/>
        <v>1</v>
      </c>
      <c r="K4719">
        <f t="shared" ca="1" si="400"/>
        <v>0</v>
      </c>
      <c r="L4719" s="106">
        <f t="shared" si="402"/>
        <v>4713</v>
      </c>
      <c r="M4719" s="136">
        <f t="shared" ca="1" si="403"/>
        <v>6.7582354708570662</v>
      </c>
    </row>
    <row r="4720" spans="1:13" x14ac:dyDescent="0.25">
      <c r="A4720" s="108">
        <f t="shared" si="401"/>
        <v>4714</v>
      </c>
      <c r="B4720" s="134">
        <f t="shared" ca="1" si="404"/>
        <v>1</v>
      </c>
      <c r="C4720" s="135">
        <f t="shared" ca="1" si="398"/>
        <v>0.13562984426069502</v>
      </c>
      <c r="J4720">
        <f t="shared" ca="1" si="399"/>
        <v>1</v>
      </c>
      <c r="K4720">
        <f t="shared" ca="1" si="400"/>
        <v>0</v>
      </c>
      <c r="L4720" s="106">
        <f t="shared" si="402"/>
        <v>4714</v>
      </c>
      <c r="M4720" s="136">
        <f t="shared" ca="1" si="403"/>
        <v>0.32172617620506705</v>
      </c>
    </row>
    <row r="4721" spans="1:13" x14ac:dyDescent="0.25">
      <c r="A4721" s="108">
        <f t="shared" si="401"/>
        <v>4715</v>
      </c>
      <c r="B4721" s="134">
        <f t="shared" ca="1" si="404"/>
        <v>1</v>
      </c>
      <c r="C4721" s="135">
        <f t="shared" ca="1" si="398"/>
        <v>0.39488449698160966</v>
      </c>
      <c r="J4721">
        <f t="shared" ca="1" si="399"/>
        <v>1</v>
      </c>
      <c r="K4721">
        <f t="shared" ca="1" si="400"/>
        <v>0</v>
      </c>
      <c r="L4721" s="106">
        <f t="shared" si="402"/>
        <v>4715</v>
      </c>
      <c r="M4721" s="136">
        <f t="shared" ca="1" si="403"/>
        <v>0.52583366798838649</v>
      </c>
    </row>
    <row r="4722" spans="1:13" x14ac:dyDescent="0.25">
      <c r="A4722" s="108">
        <f t="shared" si="401"/>
        <v>4716</v>
      </c>
      <c r="B4722" s="134">
        <f t="shared" ca="1" si="404"/>
        <v>1</v>
      </c>
      <c r="C4722" s="135">
        <f t="shared" ca="1" si="398"/>
        <v>0.58759726451716554</v>
      </c>
      <c r="J4722">
        <f t="shared" ca="1" si="399"/>
        <v>1</v>
      </c>
      <c r="K4722">
        <f t="shared" ca="1" si="400"/>
        <v>0</v>
      </c>
      <c r="L4722" s="106">
        <f t="shared" si="402"/>
        <v>4716</v>
      </c>
      <c r="M4722" s="136">
        <f t="shared" ca="1" si="403"/>
        <v>4.1185748023620716</v>
      </c>
    </row>
    <row r="4723" spans="1:13" x14ac:dyDescent="0.25">
      <c r="A4723" s="108">
        <f t="shared" si="401"/>
        <v>4717</v>
      </c>
      <c r="B4723" s="134">
        <f t="shared" ca="1" si="404"/>
        <v>1</v>
      </c>
      <c r="C4723" s="135">
        <f t="shared" ca="1" si="398"/>
        <v>0.28697792659164612</v>
      </c>
      <c r="J4723">
        <f t="shared" ca="1" si="399"/>
        <v>1</v>
      </c>
      <c r="K4723">
        <f t="shared" ca="1" si="400"/>
        <v>0</v>
      </c>
      <c r="L4723" s="106">
        <f t="shared" si="402"/>
        <v>4717</v>
      </c>
      <c r="M4723" s="136">
        <f t="shared" ca="1" si="403"/>
        <v>1.5422879201113109</v>
      </c>
    </row>
    <row r="4724" spans="1:13" x14ac:dyDescent="0.25">
      <c r="A4724" s="108">
        <f t="shared" si="401"/>
        <v>4718</v>
      </c>
      <c r="B4724" s="134">
        <f t="shared" ca="1" si="404"/>
        <v>1</v>
      </c>
      <c r="C4724" s="135">
        <f t="shared" ca="1" si="398"/>
        <v>3.9541536761519724E-2</v>
      </c>
      <c r="J4724">
        <f t="shared" ca="1" si="399"/>
        <v>1</v>
      </c>
      <c r="K4724">
        <f t="shared" ca="1" si="400"/>
        <v>0</v>
      </c>
      <c r="L4724" s="106">
        <f t="shared" si="402"/>
        <v>4718</v>
      </c>
      <c r="M4724" s="136">
        <f t="shared" ca="1" si="403"/>
        <v>2.9010548386149861</v>
      </c>
    </row>
    <row r="4725" spans="1:13" x14ac:dyDescent="0.25">
      <c r="A4725" s="108">
        <f t="shared" si="401"/>
        <v>4719</v>
      </c>
      <c r="B4725" s="134">
        <f t="shared" ca="1" si="404"/>
        <v>1</v>
      </c>
      <c r="C4725" s="135">
        <f t="shared" ca="1" si="398"/>
        <v>0.39577937940031094</v>
      </c>
      <c r="J4725">
        <f t="shared" ca="1" si="399"/>
        <v>0</v>
      </c>
      <c r="K4725">
        <f t="shared" ca="1" si="400"/>
        <v>0</v>
      </c>
      <c r="L4725" s="106">
        <f t="shared" si="402"/>
        <v>4719</v>
      </c>
      <c r="M4725" s="136">
        <f t="shared" ca="1" si="403"/>
        <v>0.13348215066135538</v>
      </c>
    </row>
    <row r="4726" spans="1:13" x14ac:dyDescent="0.25">
      <c r="A4726" s="108">
        <f t="shared" si="401"/>
        <v>4720</v>
      </c>
      <c r="B4726" s="134">
        <f t="shared" ca="1" si="404"/>
        <v>0</v>
      </c>
      <c r="C4726" s="135">
        <f t="shared" ca="1" si="398"/>
        <v>0.88535386749544087</v>
      </c>
      <c r="J4726">
        <f t="shared" ca="1" si="399"/>
        <v>0</v>
      </c>
      <c r="K4726">
        <f t="shared" ca="1" si="400"/>
        <v>1</v>
      </c>
      <c r="L4726" s="106">
        <f t="shared" si="402"/>
        <v>4720</v>
      </c>
      <c r="M4726" s="136">
        <f t="shared" ca="1" si="403"/>
        <v>0</v>
      </c>
    </row>
    <row r="4727" spans="1:13" x14ac:dyDescent="0.25">
      <c r="A4727" s="108">
        <f t="shared" si="401"/>
        <v>4721</v>
      </c>
      <c r="B4727" s="134">
        <f t="shared" ca="1" si="404"/>
        <v>0</v>
      </c>
      <c r="C4727" s="135">
        <f t="shared" ca="1" si="398"/>
        <v>0.57952352172335631</v>
      </c>
      <c r="J4727">
        <f t="shared" ca="1" si="399"/>
        <v>0</v>
      </c>
      <c r="K4727">
        <f t="shared" ca="1" si="400"/>
        <v>1</v>
      </c>
      <c r="L4727" s="106">
        <f t="shared" si="402"/>
        <v>4721</v>
      </c>
      <c r="M4727" s="136">
        <f t="shared" ca="1" si="403"/>
        <v>0</v>
      </c>
    </row>
    <row r="4728" spans="1:13" x14ac:dyDescent="0.25">
      <c r="A4728" s="108">
        <f t="shared" si="401"/>
        <v>4722</v>
      </c>
      <c r="B4728" s="134">
        <f t="shared" ca="1" si="404"/>
        <v>0</v>
      </c>
      <c r="C4728" s="135">
        <f t="shared" ca="1" si="398"/>
        <v>0.83132125309631177</v>
      </c>
      <c r="J4728">
        <f t="shared" ca="1" si="399"/>
        <v>0</v>
      </c>
      <c r="K4728">
        <f t="shared" ca="1" si="400"/>
        <v>1</v>
      </c>
      <c r="L4728" s="106">
        <f t="shared" si="402"/>
        <v>4722</v>
      </c>
      <c r="M4728" s="136">
        <f t="shared" ca="1" si="403"/>
        <v>0</v>
      </c>
    </row>
    <row r="4729" spans="1:13" x14ac:dyDescent="0.25">
      <c r="A4729" s="108">
        <f t="shared" si="401"/>
        <v>4723</v>
      </c>
      <c r="B4729" s="134">
        <f t="shared" ca="1" si="404"/>
        <v>0</v>
      </c>
      <c r="C4729" s="135">
        <f t="shared" ca="1" si="398"/>
        <v>0.69897347783553487</v>
      </c>
      <c r="J4729">
        <f t="shared" ca="1" si="399"/>
        <v>0</v>
      </c>
      <c r="K4729">
        <f t="shared" ca="1" si="400"/>
        <v>1</v>
      </c>
      <c r="L4729" s="106">
        <f t="shared" si="402"/>
        <v>4723</v>
      </c>
      <c r="M4729" s="136">
        <f t="shared" ca="1" si="403"/>
        <v>0</v>
      </c>
    </row>
    <row r="4730" spans="1:13" x14ac:dyDescent="0.25">
      <c r="A4730" s="108">
        <f t="shared" si="401"/>
        <v>4724</v>
      </c>
      <c r="B4730" s="134">
        <f t="shared" ca="1" si="404"/>
        <v>0</v>
      </c>
      <c r="C4730" s="135">
        <f t="shared" ca="1" si="398"/>
        <v>0.56433422613452811</v>
      </c>
      <c r="J4730">
        <f t="shared" ca="1" si="399"/>
        <v>0</v>
      </c>
      <c r="K4730">
        <f t="shared" ca="1" si="400"/>
        <v>0</v>
      </c>
      <c r="L4730" s="106">
        <f t="shared" si="402"/>
        <v>4724</v>
      </c>
      <c r="M4730" s="136">
        <f t="shared" ca="1" si="403"/>
        <v>0</v>
      </c>
    </row>
    <row r="4731" spans="1:13" x14ac:dyDescent="0.25">
      <c r="A4731" s="108">
        <f t="shared" si="401"/>
        <v>4725</v>
      </c>
      <c r="B4731" s="134">
        <f t="shared" ca="1" si="404"/>
        <v>1</v>
      </c>
      <c r="C4731" s="135">
        <f t="shared" ca="1" si="398"/>
        <v>0.16782826319750876</v>
      </c>
      <c r="J4731">
        <f t="shared" ca="1" si="399"/>
        <v>0</v>
      </c>
      <c r="K4731">
        <f t="shared" ca="1" si="400"/>
        <v>0</v>
      </c>
      <c r="L4731" s="106">
        <f t="shared" si="402"/>
        <v>4725</v>
      </c>
      <c r="M4731" s="136">
        <f t="shared" ca="1" si="403"/>
        <v>0.54077656273802543</v>
      </c>
    </row>
    <row r="4732" spans="1:13" x14ac:dyDescent="0.25">
      <c r="A4732" s="108">
        <f t="shared" si="401"/>
        <v>4726</v>
      </c>
      <c r="B4732" s="134">
        <f t="shared" ca="1" si="404"/>
        <v>0</v>
      </c>
      <c r="C4732" s="135">
        <f t="shared" ca="1" si="398"/>
        <v>0.99858594537306355</v>
      </c>
      <c r="J4732">
        <f t="shared" ca="1" si="399"/>
        <v>0</v>
      </c>
      <c r="K4732">
        <f t="shared" ca="1" si="400"/>
        <v>1</v>
      </c>
      <c r="L4732" s="106">
        <f t="shared" si="402"/>
        <v>4726</v>
      </c>
      <c r="M4732" s="136">
        <f t="shared" ca="1" si="403"/>
        <v>0</v>
      </c>
    </row>
    <row r="4733" spans="1:13" x14ac:dyDescent="0.25">
      <c r="A4733" s="108">
        <f t="shared" si="401"/>
        <v>4727</v>
      </c>
      <c r="B4733" s="134">
        <f t="shared" ca="1" si="404"/>
        <v>0</v>
      </c>
      <c r="C4733" s="135">
        <f t="shared" ca="1" si="398"/>
        <v>0.62762240783338241</v>
      </c>
      <c r="J4733">
        <f t="shared" ca="1" si="399"/>
        <v>0</v>
      </c>
      <c r="K4733">
        <f t="shared" ca="1" si="400"/>
        <v>1</v>
      </c>
      <c r="L4733" s="106">
        <f t="shared" si="402"/>
        <v>4727</v>
      </c>
      <c r="M4733" s="136">
        <f t="shared" ca="1" si="403"/>
        <v>0</v>
      </c>
    </row>
    <row r="4734" spans="1:13" x14ac:dyDescent="0.25">
      <c r="A4734" s="108">
        <f t="shared" si="401"/>
        <v>4728</v>
      </c>
      <c r="B4734" s="134">
        <f t="shared" ca="1" si="404"/>
        <v>0</v>
      </c>
      <c r="C4734" s="135">
        <f t="shared" ca="1" si="398"/>
        <v>0.53048148180588428</v>
      </c>
      <c r="J4734">
        <f t="shared" ca="1" si="399"/>
        <v>0</v>
      </c>
      <c r="K4734">
        <f t="shared" ca="1" si="400"/>
        <v>1</v>
      </c>
      <c r="L4734" s="106">
        <f t="shared" si="402"/>
        <v>4728</v>
      </c>
      <c r="M4734" s="136">
        <f t="shared" ca="1" si="403"/>
        <v>0</v>
      </c>
    </row>
    <row r="4735" spans="1:13" x14ac:dyDescent="0.25">
      <c r="A4735" s="108">
        <f t="shared" si="401"/>
        <v>4729</v>
      </c>
      <c r="B4735" s="134">
        <f t="shared" ca="1" si="404"/>
        <v>0</v>
      </c>
      <c r="C4735" s="135">
        <f t="shared" ca="1" si="398"/>
        <v>0.92427633532698728</v>
      </c>
      <c r="J4735">
        <f t="shared" ca="1" si="399"/>
        <v>0</v>
      </c>
      <c r="K4735">
        <f t="shared" ca="1" si="400"/>
        <v>1</v>
      </c>
      <c r="L4735" s="106">
        <f t="shared" si="402"/>
        <v>4729</v>
      </c>
      <c r="M4735" s="136">
        <f t="shared" ca="1" si="403"/>
        <v>0</v>
      </c>
    </row>
    <row r="4736" spans="1:13" x14ac:dyDescent="0.25">
      <c r="A4736" s="108">
        <f t="shared" si="401"/>
        <v>4730</v>
      </c>
      <c r="B4736" s="134">
        <f t="shared" ca="1" si="404"/>
        <v>0</v>
      </c>
      <c r="C4736" s="135">
        <f t="shared" ca="1" si="398"/>
        <v>0.98811658694583593</v>
      </c>
      <c r="J4736">
        <f t="shared" ca="1" si="399"/>
        <v>0</v>
      </c>
      <c r="K4736">
        <f t="shared" ca="1" si="400"/>
        <v>1</v>
      </c>
      <c r="L4736" s="106">
        <f t="shared" si="402"/>
        <v>4730</v>
      </c>
      <c r="M4736" s="136">
        <f t="shared" ca="1" si="403"/>
        <v>0</v>
      </c>
    </row>
    <row r="4737" spans="1:13" x14ac:dyDescent="0.25">
      <c r="A4737" s="108">
        <f t="shared" si="401"/>
        <v>4731</v>
      </c>
      <c r="B4737" s="134">
        <f t="shared" ca="1" si="404"/>
        <v>0</v>
      </c>
      <c r="C4737" s="135">
        <f t="shared" ca="1" si="398"/>
        <v>0.87954891522247447</v>
      </c>
      <c r="J4737">
        <f t="shared" ca="1" si="399"/>
        <v>0</v>
      </c>
      <c r="K4737">
        <f t="shared" ca="1" si="400"/>
        <v>0</v>
      </c>
      <c r="L4737" s="106">
        <f t="shared" si="402"/>
        <v>4731</v>
      </c>
      <c r="M4737" s="136">
        <f t="shared" ca="1" si="403"/>
        <v>0</v>
      </c>
    </row>
    <row r="4738" spans="1:13" x14ac:dyDescent="0.25">
      <c r="A4738" s="108">
        <f t="shared" si="401"/>
        <v>4732</v>
      </c>
      <c r="B4738" s="134">
        <f t="shared" ca="1" si="404"/>
        <v>1</v>
      </c>
      <c r="C4738" s="135">
        <f t="shared" ca="1" si="398"/>
        <v>0.24397108602660311</v>
      </c>
      <c r="J4738">
        <f t="shared" ca="1" si="399"/>
        <v>1</v>
      </c>
      <c r="K4738">
        <f t="shared" ca="1" si="400"/>
        <v>0</v>
      </c>
      <c r="L4738" s="106">
        <f t="shared" si="402"/>
        <v>4732</v>
      </c>
      <c r="M4738" s="136">
        <f t="shared" ca="1" si="403"/>
        <v>0.47287999221665411</v>
      </c>
    </row>
    <row r="4739" spans="1:13" x14ac:dyDescent="0.25">
      <c r="A4739" s="108">
        <f t="shared" si="401"/>
        <v>4733</v>
      </c>
      <c r="B4739" s="134">
        <f t="shared" ca="1" si="404"/>
        <v>1</v>
      </c>
      <c r="C4739" s="135">
        <f t="shared" ca="1" si="398"/>
        <v>0.35683477588255763</v>
      </c>
      <c r="J4739">
        <f t="shared" ca="1" si="399"/>
        <v>1</v>
      </c>
      <c r="K4739">
        <f t="shared" ca="1" si="400"/>
        <v>0</v>
      </c>
      <c r="L4739" s="106">
        <f t="shared" si="402"/>
        <v>4733</v>
      </c>
      <c r="M4739" s="136">
        <f t="shared" ca="1" si="403"/>
        <v>4.2652237504240507</v>
      </c>
    </row>
    <row r="4740" spans="1:13" x14ac:dyDescent="0.25">
      <c r="A4740" s="108">
        <f t="shared" si="401"/>
        <v>4734</v>
      </c>
      <c r="B4740" s="134">
        <f t="shared" ca="1" si="404"/>
        <v>1</v>
      </c>
      <c r="C4740" s="135">
        <f t="shared" ca="1" si="398"/>
        <v>0.26941011186512343</v>
      </c>
      <c r="J4740">
        <f t="shared" ca="1" si="399"/>
        <v>1</v>
      </c>
      <c r="K4740">
        <f t="shared" ca="1" si="400"/>
        <v>0</v>
      </c>
      <c r="L4740" s="106">
        <f t="shared" si="402"/>
        <v>4734</v>
      </c>
      <c r="M4740" s="136">
        <f t="shared" ca="1" si="403"/>
        <v>8.1995776001336979E-2</v>
      </c>
    </row>
    <row r="4741" spans="1:13" x14ac:dyDescent="0.25">
      <c r="A4741" s="108">
        <f t="shared" si="401"/>
        <v>4735</v>
      </c>
      <c r="B4741" s="134">
        <f t="shared" ca="1" si="404"/>
        <v>1</v>
      </c>
      <c r="C4741" s="135">
        <f t="shared" ca="1" si="398"/>
        <v>0.65076610210325969</v>
      </c>
      <c r="J4741">
        <f t="shared" ca="1" si="399"/>
        <v>1</v>
      </c>
      <c r="K4741">
        <f t="shared" ca="1" si="400"/>
        <v>0</v>
      </c>
      <c r="L4741" s="106">
        <f t="shared" si="402"/>
        <v>4735</v>
      </c>
      <c r="M4741" s="136">
        <f t="shared" ca="1" si="403"/>
        <v>2.6186852310264919</v>
      </c>
    </row>
    <row r="4742" spans="1:13" x14ac:dyDescent="0.25">
      <c r="A4742" s="108">
        <f t="shared" si="401"/>
        <v>4736</v>
      </c>
      <c r="B4742" s="134">
        <f t="shared" ca="1" si="404"/>
        <v>1</v>
      </c>
      <c r="C4742" s="135">
        <f t="shared" ca="1" si="398"/>
        <v>0.64949845071276879</v>
      </c>
      <c r="J4742">
        <f t="shared" ca="1" si="399"/>
        <v>1</v>
      </c>
      <c r="K4742">
        <f t="shared" ca="1" si="400"/>
        <v>0</v>
      </c>
      <c r="L4742" s="106">
        <f t="shared" si="402"/>
        <v>4736</v>
      </c>
      <c r="M4742" s="136">
        <f t="shared" ca="1" si="403"/>
        <v>5.1968585063678869</v>
      </c>
    </row>
    <row r="4743" spans="1:13" x14ac:dyDescent="0.25">
      <c r="A4743" s="108">
        <f t="shared" si="401"/>
        <v>4737</v>
      </c>
      <c r="B4743" s="134">
        <f t="shared" ca="1" si="404"/>
        <v>1</v>
      </c>
      <c r="C4743" s="135">
        <f t="shared" ca="1" si="398"/>
        <v>0.37789327621083579</v>
      </c>
      <c r="J4743">
        <f t="shared" ca="1" si="399"/>
        <v>1</v>
      </c>
      <c r="K4743">
        <f t="shared" ca="1" si="400"/>
        <v>0</v>
      </c>
      <c r="L4743" s="106">
        <f t="shared" si="402"/>
        <v>4737</v>
      </c>
      <c r="M4743" s="136">
        <f t="shared" ca="1" si="403"/>
        <v>0.20270542316460413</v>
      </c>
    </row>
    <row r="4744" spans="1:13" x14ac:dyDescent="0.25">
      <c r="A4744" s="108">
        <f t="shared" si="401"/>
        <v>4738</v>
      </c>
      <c r="B4744" s="134">
        <f t="shared" ca="1" si="404"/>
        <v>1</v>
      </c>
      <c r="C4744" s="135">
        <f t="shared" ref="C4744:C4807" ca="1" si="405">RAND()</f>
        <v>9.0411857575088406E-2</v>
      </c>
      <c r="J4744">
        <f t="shared" ref="J4744:J4807" ca="1" si="406">IF(AND(B4744,B4745),1,0)</f>
        <v>0</v>
      </c>
      <c r="K4744">
        <f t="shared" ref="K4744:K4807" ca="1" si="407">IF(AND(NOT(B4744),NOT(B4745)),1,0)</f>
        <v>0</v>
      </c>
      <c r="L4744" s="106">
        <f t="shared" si="402"/>
        <v>4738</v>
      </c>
      <c r="M4744" s="136">
        <f t="shared" ca="1" si="403"/>
        <v>8.1094370481761526</v>
      </c>
    </row>
    <row r="4745" spans="1:13" x14ac:dyDescent="0.25">
      <c r="A4745" s="108">
        <f t="shared" si="401"/>
        <v>4739</v>
      </c>
      <c r="B4745" s="134">
        <f t="shared" ca="1" si="404"/>
        <v>0</v>
      </c>
      <c r="C4745" s="135">
        <f t="shared" ca="1" si="405"/>
        <v>0.77238438501038398</v>
      </c>
      <c r="J4745">
        <f t="shared" ca="1" si="406"/>
        <v>0</v>
      </c>
      <c r="K4745">
        <f t="shared" ca="1" si="407"/>
        <v>1</v>
      </c>
      <c r="L4745" s="106">
        <f t="shared" si="402"/>
        <v>4739</v>
      </c>
      <c r="M4745" s="136">
        <f t="shared" ca="1" si="403"/>
        <v>0</v>
      </c>
    </row>
    <row r="4746" spans="1:13" x14ac:dyDescent="0.25">
      <c r="A4746" s="108">
        <f t="shared" ref="A4746:A4809" si="408">A4745+1</f>
        <v>4740</v>
      </c>
      <c r="B4746" s="134">
        <f t="shared" ca="1" si="404"/>
        <v>0</v>
      </c>
      <c r="C4746" s="135">
        <f t="shared" ca="1" si="405"/>
        <v>0.9235630233957467</v>
      </c>
      <c r="J4746">
        <f t="shared" ca="1" si="406"/>
        <v>0</v>
      </c>
      <c r="K4746">
        <f t="shared" ca="1" si="407"/>
        <v>0</v>
      </c>
      <c r="L4746" s="106">
        <f t="shared" ref="L4746:L4809" si="409">L4745+1</f>
        <v>4740</v>
      </c>
      <c r="M4746" s="136">
        <f t="shared" ref="M4746:M4809" ca="1" si="410">IF(B4746&gt;0,-LN(1-(RAND()))/lambda,0)</f>
        <v>0</v>
      </c>
    </row>
    <row r="4747" spans="1:13" x14ac:dyDescent="0.25">
      <c r="A4747" s="108">
        <f t="shared" si="408"/>
        <v>4741</v>
      </c>
      <c r="B4747" s="134">
        <f t="shared" ca="1" si="404"/>
        <v>1</v>
      </c>
      <c r="C4747" s="135">
        <f t="shared" ca="1" si="405"/>
        <v>0.24789348917457299</v>
      </c>
      <c r="J4747">
        <f t="shared" ca="1" si="406"/>
        <v>0</v>
      </c>
      <c r="K4747">
        <f t="shared" ca="1" si="407"/>
        <v>0</v>
      </c>
      <c r="L4747" s="106">
        <f t="shared" si="409"/>
        <v>4741</v>
      </c>
      <c r="M4747" s="136">
        <f t="shared" ca="1" si="410"/>
        <v>1.6531213434785303</v>
      </c>
    </row>
    <row r="4748" spans="1:13" x14ac:dyDescent="0.25">
      <c r="A4748" s="108">
        <f t="shared" si="408"/>
        <v>4742</v>
      </c>
      <c r="B4748" s="134">
        <f t="shared" ca="1" si="404"/>
        <v>0</v>
      </c>
      <c r="C4748" s="135">
        <f t="shared" ca="1" si="405"/>
        <v>0.9029555263342508</v>
      </c>
      <c r="J4748">
        <f t="shared" ca="1" si="406"/>
        <v>0</v>
      </c>
      <c r="K4748">
        <f t="shared" ca="1" si="407"/>
        <v>0</v>
      </c>
      <c r="L4748" s="106">
        <f t="shared" si="409"/>
        <v>4742</v>
      </c>
      <c r="M4748" s="136">
        <f t="shared" ca="1" si="410"/>
        <v>0</v>
      </c>
    </row>
    <row r="4749" spans="1:13" x14ac:dyDescent="0.25">
      <c r="A4749" s="108">
        <f t="shared" si="408"/>
        <v>4743</v>
      </c>
      <c r="B4749" s="134">
        <f t="shared" ca="1" si="404"/>
        <v>1</v>
      </c>
      <c r="C4749" s="135">
        <f t="shared" ca="1" si="405"/>
        <v>0.24583976706823829</v>
      </c>
      <c r="J4749">
        <f t="shared" ca="1" si="406"/>
        <v>1</v>
      </c>
      <c r="K4749">
        <f t="shared" ca="1" si="407"/>
        <v>0</v>
      </c>
      <c r="L4749" s="106">
        <f t="shared" si="409"/>
        <v>4743</v>
      </c>
      <c r="M4749" s="136">
        <f t="shared" ca="1" si="410"/>
        <v>2.6930156099927305</v>
      </c>
    </row>
    <row r="4750" spans="1:13" x14ac:dyDescent="0.25">
      <c r="A4750" s="108">
        <f t="shared" si="408"/>
        <v>4744</v>
      </c>
      <c r="B4750" s="134">
        <f t="shared" ca="1" si="404"/>
        <v>1</v>
      </c>
      <c r="C4750" s="135">
        <f t="shared" ca="1" si="405"/>
        <v>0.58325245449311802</v>
      </c>
      <c r="J4750">
        <f t="shared" ca="1" si="406"/>
        <v>1</v>
      </c>
      <c r="K4750">
        <f t="shared" ca="1" si="407"/>
        <v>0</v>
      </c>
      <c r="L4750" s="106">
        <f t="shared" si="409"/>
        <v>4744</v>
      </c>
      <c r="M4750" s="136">
        <f t="shared" ca="1" si="410"/>
        <v>3.6237413704863148</v>
      </c>
    </row>
    <row r="4751" spans="1:13" x14ac:dyDescent="0.25">
      <c r="A4751" s="108">
        <f t="shared" si="408"/>
        <v>4745</v>
      </c>
      <c r="B4751" s="134">
        <f t="shared" ca="1" si="404"/>
        <v>1</v>
      </c>
      <c r="C4751" s="135">
        <f t="shared" ca="1" si="405"/>
        <v>0.32144883236923016</v>
      </c>
      <c r="J4751">
        <f t="shared" ca="1" si="406"/>
        <v>1</v>
      </c>
      <c r="K4751">
        <f t="shared" ca="1" si="407"/>
        <v>0</v>
      </c>
      <c r="L4751" s="106">
        <f t="shared" si="409"/>
        <v>4745</v>
      </c>
      <c r="M4751" s="136">
        <f t="shared" ca="1" si="410"/>
        <v>3.9342025118083992</v>
      </c>
    </row>
    <row r="4752" spans="1:13" x14ac:dyDescent="0.25">
      <c r="A4752" s="108">
        <f t="shared" si="408"/>
        <v>4746</v>
      </c>
      <c r="B4752" s="134">
        <f t="shared" ca="1" si="404"/>
        <v>1</v>
      </c>
      <c r="C4752" s="135">
        <f t="shared" ca="1" si="405"/>
        <v>2.1186930366213441E-2</v>
      </c>
      <c r="J4752">
        <f t="shared" ca="1" si="406"/>
        <v>1</v>
      </c>
      <c r="K4752">
        <f t="shared" ca="1" si="407"/>
        <v>0</v>
      </c>
      <c r="L4752" s="106">
        <f t="shared" si="409"/>
        <v>4746</v>
      </c>
      <c r="M4752" s="136">
        <f t="shared" ca="1" si="410"/>
        <v>5.0467392867047005</v>
      </c>
    </row>
    <row r="4753" spans="1:13" x14ac:dyDescent="0.25">
      <c r="A4753" s="108">
        <f t="shared" si="408"/>
        <v>4747</v>
      </c>
      <c r="B4753" s="134">
        <f t="shared" ca="1" si="404"/>
        <v>1</v>
      </c>
      <c r="C4753" s="135">
        <f t="shared" ca="1" si="405"/>
        <v>9.2919704764461875E-2</v>
      </c>
      <c r="J4753">
        <f t="shared" ca="1" si="406"/>
        <v>1</v>
      </c>
      <c r="K4753">
        <f t="shared" ca="1" si="407"/>
        <v>0</v>
      </c>
      <c r="L4753" s="106">
        <f t="shared" si="409"/>
        <v>4747</v>
      </c>
      <c r="M4753" s="136">
        <f t="shared" ca="1" si="410"/>
        <v>0.96440438453670829</v>
      </c>
    </row>
    <row r="4754" spans="1:13" x14ac:dyDescent="0.25">
      <c r="A4754" s="108">
        <f t="shared" si="408"/>
        <v>4748</v>
      </c>
      <c r="B4754" s="134">
        <f t="shared" ca="1" si="404"/>
        <v>1</v>
      </c>
      <c r="C4754" s="135">
        <f t="shared" ca="1" si="405"/>
        <v>0.4929093986872003</v>
      </c>
      <c r="J4754">
        <f t="shared" ca="1" si="406"/>
        <v>1</v>
      </c>
      <c r="K4754">
        <f t="shared" ca="1" si="407"/>
        <v>0</v>
      </c>
      <c r="L4754" s="106">
        <f t="shared" si="409"/>
        <v>4748</v>
      </c>
      <c r="M4754" s="136">
        <f t="shared" ca="1" si="410"/>
        <v>2.8436427740030754</v>
      </c>
    </row>
    <row r="4755" spans="1:13" x14ac:dyDescent="0.25">
      <c r="A4755" s="108">
        <f t="shared" si="408"/>
        <v>4749</v>
      </c>
      <c r="B4755" s="134">
        <f t="shared" ca="1" si="404"/>
        <v>1</v>
      </c>
      <c r="C4755" s="135">
        <f t="shared" ca="1" si="405"/>
        <v>0.66148707021603992</v>
      </c>
      <c r="J4755">
        <f t="shared" ca="1" si="406"/>
        <v>1</v>
      </c>
      <c r="K4755">
        <f t="shared" ca="1" si="407"/>
        <v>0</v>
      </c>
      <c r="L4755" s="106">
        <f t="shared" si="409"/>
        <v>4749</v>
      </c>
      <c r="M4755" s="136">
        <f t="shared" ca="1" si="410"/>
        <v>6.5540565707254084</v>
      </c>
    </row>
    <row r="4756" spans="1:13" x14ac:dyDescent="0.25">
      <c r="A4756" s="108">
        <f t="shared" si="408"/>
        <v>4750</v>
      </c>
      <c r="B4756" s="134">
        <f t="shared" ca="1" si="404"/>
        <v>1</v>
      </c>
      <c r="C4756" s="135">
        <f t="shared" ca="1" si="405"/>
        <v>0.22980499768162521</v>
      </c>
      <c r="J4756">
        <f t="shared" ca="1" si="406"/>
        <v>1</v>
      </c>
      <c r="K4756">
        <f t="shared" ca="1" si="407"/>
        <v>0</v>
      </c>
      <c r="L4756" s="106">
        <f t="shared" si="409"/>
        <v>4750</v>
      </c>
      <c r="M4756" s="136">
        <f t="shared" ca="1" si="410"/>
        <v>0.13683900453273212</v>
      </c>
    </row>
    <row r="4757" spans="1:13" x14ac:dyDescent="0.25">
      <c r="A4757" s="108">
        <f t="shared" si="408"/>
        <v>4751</v>
      </c>
      <c r="B4757" s="134">
        <f t="shared" ca="1" si="404"/>
        <v>1</v>
      </c>
      <c r="C4757" s="135">
        <f t="shared" ca="1" si="405"/>
        <v>3.9181038406546631E-2</v>
      </c>
      <c r="J4757">
        <f t="shared" ca="1" si="406"/>
        <v>1</v>
      </c>
      <c r="K4757">
        <f t="shared" ca="1" si="407"/>
        <v>0</v>
      </c>
      <c r="L4757" s="106">
        <f t="shared" si="409"/>
        <v>4751</v>
      </c>
      <c r="M4757" s="136">
        <f t="shared" ca="1" si="410"/>
        <v>1.7578284484203464</v>
      </c>
    </row>
    <row r="4758" spans="1:13" x14ac:dyDescent="0.25">
      <c r="A4758" s="108">
        <f t="shared" si="408"/>
        <v>4752</v>
      </c>
      <c r="B4758" s="134">
        <f t="shared" ca="1" si="404"/>
        <v>1</v>
      </c>
      <c r="C4758" s="135">
        <f t="shared" ca="1" si="405"/>
        <v>0.33030324387967014</v>
      </c>
      <c r="J4758">
        <f t="shared" ca="1" si="406"/>
        <v>0</v>
      </c>
      <c r="K4758">
        <f t="shared" ca="1" si="407"/>
        <v>0</v>
      </c>
      <c r="L4758" s="106">
        <f t="shared" si="409"/>
        <v>4752</v>
      </c>
      <c r="M4758" s="136">
        <f t="shared" ca="1" si="410"/>
        <v>3.0807737947584308</v>
      </c>
    </row>
    <row r="4759" spans="1:13" x14ac:dyDescent="0.25">
      <c r="A4759" s="108">
        <f t="shared" si="408"/>
        <v>4753</v>
      </c>
      <c r="B4759" s="134">
        <f t="shared" ca="1" si="404"/>
        <v>0</v>
      </c>
      <c r="C4759" s="135">
        <f t="shared" ca="1" si="405"/>
        <v>0.8141840768134796</v>
      </c>
      <c r="J4759">
        <f t="shared" ca="1" si="406"/>
        <v>0</v>
      </c>
      <c r="K4759">
        <f t="shared" ca="1" si="407"/>
        <v>0</v>
      </c>
      <c r="L4759" s="106">
        <f t="shared" si="409"/>
        <v>4753</v>
      </c>
      <c r="M4759" s="136">
        <f t="shared" ca="1" si="410"/>
        <v>0</v>
      </c>
    </row>
    <row r="4760" spans="1:13" x14ac:dyDescent="0.25">
      <c r="A4760" s="108">
        <f t="shared" si="408"/>
        <v>4754</v>
      </c>
      <c r="B4760" s="134">
        <f t="shared" ca="1" si="404"/>
        <v>1</v>
      </c>
      <c r="C4760" s="135">
        <f t="shared" ca="1" si="405"/>
        <v>0.27828825783146782</v>
      </c>
      <c r="J4760">
        <f t="shared" ca="1" si="406"/>
        <v>1</v>
      </c>
      <c r="K4760">
        <f t="shared" ca="1" si="407"/>
        <v>0</v>
      </c>
      <c r="L4760" s="106">
        <f t="shared" si="409"/>
        <v>4754</v>
      </c>
      <c r="M4760" s="136">
        <f t="shared" ca="1" si="410"/>
        <v>8.5313976587864495</v>
      </c>
    </row>
    <row r="4761" spans="1:13" x14ac:dyDescent="0.25">
      <c r="A4761" s="108">
        <f t="shared" si="408"/>
        <v>4755</v>
      </c>
      <c r="B4761" s="134">
        <f t="shared" ca="1" si="404"/>
        <v>1</v>
      </c>
      <c r="C4761" s="135">
        <f t="shared" ca="1" si="405"/>
        <v>5.3940058653396017E-2</v>
      </c>
      <c r="J4761">
        <f t="shared" ca="1" si="406"/>
        <v>1</v>
      </c>
      <c r="K4761">
        <f t="shared" ca="1" si="407"/>
        <v>0</v>
      </c>
      <c r="L4761" s="106">
        <f t="shared" si="409"/>
        <v>4755</v>
      </c>
      <c r="M4761" s="136">
        <f t="shared" ca="1" si="410"/>
        <v>4.4967731121237717</v>
      </c>
    </row>
    <row r="4762" spans="1:13" x14ac:dyDescent="0.25">
      <c r="A4762" s="108">
        <f t="shared" si="408"/>
        <v>4756</v>
      </c>
      <c r="B4762" s="134">
        <f t="shared" ca="1" si="404"/>
        <v>1</v>
      </c>
      <c r="C4762" s="135">
        <f t="shared" ca="1" si="405"/>
        <v>0.24263778329262498</v>
      </c>
      <c r="J4762">
        <f t="shared" ca="1" si="406"/>
        <v>1</v>
      </c>
      <c r="K4762">
        <f t="shared" ca="1" si="407"/>
        <v>0</v>
      </c>
      <c r="L4762" s="106">
        <f t="shared" si="409"/>
        <v>4756</v>
      </c>
      <c r="M4762" s="136">
        <f t="shared" ca="1" si="410"/>
        <v>1.224984922269746</v>
      </c>
    </row>
    <row r="4763" spans="1:13" x14ac:dyDescent="0.25">
      <c r="A4763" s="108">
        <f t="shared" si="408"/>
        <v>4757</v>
      </c>
      <c r="B4763" s="134">
        <f t="shared" ca="1" si="404"/>
        <v>1</v>
      </c>
      <c r="C4763" s="135">
        <f t="shared" ca="1" si="405"/>
        <v>0.68929515351833348</v>
      </c>
      <c r="J4763">
        <f t="shared" ca="1" si="406"/>
        <v>1</v>
      </c>
      <c r="K4763">
        <f t="shared" ca="1" si="407"/>
        <v>0</v>
      </c>
      <c r="L4763" s="106">
        <f t="shared" si="409"/>
        <v>4757</v>
      </c>
      <c r="M4763" s="136">
        <f t="shared" ca="1" si="410"/>
        <v>3.9835863555229696</v>
      </c>
    </row>
    <row r="4764" spans="1:13" x14ac:dyDescent="0.25">
      <c r="A4764" s="108">
        <f t="shared" si="408"/>
        <v>4758</v>
      </c>
      <c r="B4764" s="134">
        <f t="shared" ca="1" si="404"/>
        <v>1</v>
      </c>
      <c r="C4764" s="135">
        <f t="shared" ca="1" si="405"/>
        <v>0.11478849708672734</v>
      </c>
      <c r="J4764">
        <f t="shared" ca="1" si="406"/>
        <v>0</v>
      </c>
      <c r="K4764">
        <f t="shared" ca="1" si="407"/>
        <v>0</v>
      </c>
      <c r="L4764" s="106">
        <f t="shared" si="409"/>
        <v>4758</v>
      </c>
      <c r="M4764" s="136">
        <f t="shared" ca="1" si="410"/>
        <v>0.58292895070845718</v>
      </c>
    </row>
    <row r="4765" spans="1:13" x14ac:dyDescent="0.25">
      <c r="A4765" s="108">
        <f t="shared" si="408"/>
        <v>4759</v>
      </c>
      <c r="B4765" s="134">
        <f t="shared" ca="1" si="404"/>
        <v>0</v>
      </c>
      <c r="C4765" s="135">
        <f t="shared" ca="1" si="405"/>
        <v>0.80703091220078216</v>
      </c>
      <c r="J4765">
        <f t="shared" ca="1" si="406"/>
        <v>0</v>
      </c>
      <c r="K4765">
        <f t="shared" ca="1" si="407"/>
        <v>0</v>
      </c>
      <c r="L4765" s="106">
        <f t="shared" si="409"/>
        <v>4759</v>
      </c>
      <c r="M4765" s="136">
        <f t="shared" ca="1" si="410"/>
        <v>0</v>
      </c>
    </row>
    <row r="4766" spans="1:13" x14ac:dyDescent="0.25">
      <c r="A4766" s="108">
        <f t="shared" si="408"/>
        <v>4760</v>
      </c>
      <c r="B4766" s="134">
        <f t="shared" ca="1" si="404"/>
        <v>1</v>
      </c>
      <c r="C4766" s="135">
        <f t="shared" ca="1" si="405"/>
        <v>0.37838583286362915</v>
      </c>
      <c r="J4766">
        <f t="shared" ca="1" si="406"/>
        <v>1</v>
      </c>
      <c r="K4766">
        <f t="shared" ca="1" si="407"/>
        <v>0</v>
      </c>
      <c r="L4766" s="106">
        <f t="shared" si="409"/>
        <v>4760</v>
      </c>
      <c r="M4766" s="136">
        <f t="shared" ca="1" si="410"/>
        <v>4.0609400376600941</v>
      </c>
    </row>
    <row r="4767" spans="1:13" x14ac:dyDescent="0.25">
      <c r="A4767" s="108">
        <f t="shared" si="408"/>
        <v>4761</v>
      </c>
      <c r="B4767" s="134">
        <f t="shared" ca="1" si="404"/>
        <v>1</v>
      </c>
      <c r="C4767" s="135">
        <f t="shared" ca="1" si="405"/>
        <v>0.18004101153332175</v>
      </c>
      <c r="J4767">
        <f t="shared" ca="1" si="406"/>
        <v>1</v>
      </c>
      <c r="K4767">
        <f t="shared" ca="1" si="407"/>
        <v>0</v>
      </c>
      <c r="L4767" s="106">
        <f t="shared" si="409"/>
        <v>4761</v>
      </c>
      <c r="M4767" s="136">
        <f t="shared" ca="1" si="410"/>
        <v>3.5203347316753479</v>
      </c>
    </row>
    <row r="4768" spans="1:13" x14ac:dyDescent="0.25">
      <c r="A4768" s="108">
        <f t="shared" si="408"/>
        <v>4762</v>
      </c>
      <c r="B4768" s="134">
        <f t="shared" ca="1" si="404"/>
        <v>1</v>
      </c>
      <c r="C4768" s="135">
        <f t="shared" ca="1" si="405"/>
        <v>0.56484799780649175</v>
      </c>
      <c r="J4768">
        <f t="shared" ca="1" si="406"/>
        <v>1</v>
      </c>
      <c r="K4768">
        <f t="shared" ca="1" si="407"/>
        <v>0</v>
      </c>
      <c r="L4768" s="106">
        <f t="shared" si="409"/>
        <v>4762</v>
      </c>
      <c r="M4768" s="136">
        <f t="shared" ca="1" si="410"/>
        <v>3.5703246527861281</v>
      </c>
    </row>
    <row r="4769" spans="1:13" x14ac:dyDescent="0.25">
      <c r="A4769" s="108">
        <f t="shared" si="408"/>
        <v>4763</v>
      </c>
      <c r="B4769" s="134">
        <f t="shared" ca="1" si="404"/>
        <v>1</v>
      </c>
      <c r="C4769" s="135">
        <f t="shared" ca="1" si="405"/>
        <v>0.13164503883681211</v>
      </c>
      <c r="J4769">
        <f t="shared" ca="1" si="406"/>
        <v>1</v>
      </c>
      <c r="K4769">
        <f t="shared" ca="1" si="407"/>
        <v>0</v>
      </c>
      <c r="L4769" s="106">
        <f t="shared" si="409"/>
        <v>4763</v>
      </c>
      <c r="M4769" s="136">
        <f t="shared" ca="1" si="410"/>
        <v>4.5497378844239762</v>
      </c>
    </row>
    <row r="4770" spans="1:13" x14ac:dyDescent="0.25">
      <c r="A4770" s="108">
        <f t="shared" si="408"/>
        <v>4764</v>
      </c>
      <c r="B4770" s="134">
        <f t="shared" ca="1" si="404"/>
        <v>1</v>
      </c>
      <c r="C4770" s="135">
        <f t="shared" ca="1" si="405"/>
        <v>0.138417092373049</v>
      </c>
      <c r="J4770">
        <f t="shared" ca="1" si="406"/>
        <v>1</v>
      </c>
      <c r="K4770">
        <f t="shared" ca="1" si="407"/>
        <v>0</v>
      </c>
      <c r="L4770" s="106">
        <f t="shared" si="409"/>
        <v>4764</v>
      </c>
      <c r="M4770" s="136">
        <f t="shared" ca="1" si="410"/>
        <v>2.5601521921690114</v>
      </c>
    </row>
    <row r="4771" spans="1:13" x14ac:dyDescent="0.25">
      <c r="A4771" s="108">
        <f t="shared" si="408"/>
        <v>4765</v>
      </c>
      <c r="B4771" s="134">
        <f t="shared" ca="1" si="404"/>
        <v>1</v>
      </c>
      <c r="C4771" s="135">
        <f t="shared" ca="1" si="405"/>
        <v>0.16657656465224913</v>
      </c>
      <c r="J4771">
        <f t="shared" ca="1" si="406"/>
        <v>1</v>
      </c>
      <c r="K4771">
        <f t="shared" ca="1" si="407"/>
        <v>0</v>
      </c>
      <c r="L4771" s="106">
        <f t="shared" si="409"/>
        <v>4765</v>
      </c>
      <c r="M4771" s="136">
        <f t="shared" ca="1" si="410"/>
        <v>1.6285057425336262</v>
      </c>
    </row>
    <row r="4772" spans="1:13" x14ac:dyDescent="0.25">
      <c r="A4772" s="108">
        <f t="shared" si="408"/>
        <v>4766</v>
      </c>
      <c r="B4772" s="134">
        <f t="shared" ca="1" si="404"/>
        <v>1</v>
      </c>
      <c r="C4772" s="135">
        <f t="shared" ca="1" si="405"/>
        <v>0.41586830705047384</v>
      </c>
      <c r="J4772">
        <f t="shared" ca="1" si="406"/>
        <v>1</v>
      </c>
      <c r="K4772">
        <f t="shared" ca="1" si="407"/>
        <v>0</v>
      </c>
      <c r="L4772" s="106">
        <f t="shared" si="409"/>
        <v>4766</v>
      </c>
      <c r="M4772" s="136">
        <f t="shared" ca="1" si="410"/>
        <v>2.0228179441654528</v>
      </c>
    </row>
    <row r="4773" spans="1:13" x14ac:dyDescent="0.25">
      <c r="A4773" s="108">
        <f t="shared" si="408"/>
        <v>4767</v>
      </c>
      <c r="B4773" s="134">
        <f t="shared" ca="1" si="404"/>
        <v>1</v>
      </c>
      <c r="C4773" s="135">
        <f t="shared" ca="1" si="405"/>
        <v>0.26944447808930927</v>
      </c>
      <c r="J4773">
        <f t="shared" ca="1" si="406"/>
        <v>1</v>
      </c>
      <c r="K4773">
        <f t="shared" ca="1" si="407"/>
        <v>0</v>
      </c>
      <c r="L4773" s="106">
        <f t="shared" si="409"/>
        <v>4767</v>
      </c>
      <c r="M4773" s="136">
        <f t="shared" ca="1" si="410"/>
        <v>1.7678608757021337</v>
      </c>
    </row>
    <row r="4774" spans="1:13" x14ac:dyDescent="0.25">
      <c r="A4774" s="108">
        <f t="shared" si="408"/>
        <v>4768</v>
      </c>
      <c r="B4774" s="134">
        <f t="shared" ca="1" si="404"/>
        <v>1</v>
      </c>
      <c r="C4774" s="135">
        <f t="shared" ca="1" si="405"/>
        <v>0.13839750629191971</v>
      </c>
      <c r="J4774">
        <f t="shared" ca="1" si="406"/>
        <v>1</v>
      </c>
      <c r="K4774">
        <f t="shared" ca="1" si="407"/>
        <v>0</v>
      </c>
      <c r="L4774" s="106">
        <f t="shared" si="409"/>
        <v>4768</v>
      </c>
      <c r="M4774" s="136">
        <f t="shared" ca="1" si="410"/>
        <v>3.7441187768655011</v>
      </c>
    </row>
    <row r="4775" spans="1:13" x14ac:dyDescent="0.25">
      <c r="A4775" s="108">
        <f t="shared" si="408"/>
        <v>4769</v>
      </c>
      <c r="B4775" s="134">
        <f t="shared" ca="1" si="404"/>
        <v>1</v>
      </c>
      <c r="C4775" s="135">
        <f t="shared" ca="1" si="405"/>
        <v>0.34655101010542055</v>
      </c>
      <c r="J4775">
        <f t="shared" ca="1" si="406"/>
        <v>1</v>
      </c>
      <c r="K4775">
        <f t="shared" ca="1" si="407"/>
        <v>0</v>
      </c>
      <c r="L4775" s="106">
        <f t="shared" si="409"/>
        <v>4769</v>
      </c>
      <c r="M4775" s="136">
        <f t="shared" ca="1" si="410"/>
        <v>3.771714179844468</v>
      </c>
    </row>
    <row r="4776" spans="1:13" x14ac:dyDescent="0.25">
      <c r="A4776" s="108">
        <f t="shared" si="408"/>
        <v>4770</v>
      </c>
      <c r="B4776" s="134">
        <f t="shared" ca="1" si="404"/>
        <v>1</v>
      </c>
      <c r="C4776" s="135">
        <f t="shared" ca="1" si="405"/>
        <v>0.61443618463696315</v>
      </c>
      <c r="J4776">
        <f t="shared" ca="1" si="406"/>
        <v>1</v>
      </c>
      <c r="K4776">
        <f t="shared" ca="1" si="407"/>
        <v>0</v>
      </c>
      <c r="L4776" s="106">
        <f t="shared" si="409"/>
        <v>4770</v>
      </c>
      <c r="M4776" s="136">
        <f t="shared" ca="1" si="410"/>
        <v>7.6079751503955464</v>
      </c>
    </row>
    <row r="4777" spans="1:13" x14ac:dyDescent="0.25">
      <c r="A4777" s="108">
        <f t="shared" si="408"/>
        <v>4771</v>
      </c>
      <c r="B4777" s="134">
        <f t="shared" ca="1" si="404"/>
        <v>1</v>
      </c>
      <c r="C4777" s="135">
        <f t="shared" ca="1" si="405"/>
        <v>0.69853314121283705</v>
      </c>
      <c r="J4777">
        <f t="shared" ca="1" si="406"/>
        <v>1</v>
      </c>
      <c r="K4777">
        <f t="shared" ca="1" si="407"/>
        <v>0</v>
      </c>
      <c r="L4777" s="106">
        <f t="shared" si="409"/>
        <v>4771</v>
      </c>
      <c r="M4777" s="136">
        <f t="shared" ca="1" si="410"/>
        <v>2.9136234955488982</v>
      </c>
    </row>
    <row r="4778" spans="1:13" x14ac:dyDescent="0.25">
      <c r="A4778" s="108">
        <f t="shared" si="408"/>
        <v>4772</v>
      </c>
      <c r="B4778" s="134">
        <f t="shared" ca="1" si="404"/>
        <v>1</v>
      </c>
      <c r="C4778" s="135">
        <f t="shared" ca="1" si="405"/>
        <v>0.72083104164433254</v>
      </c>
      <c r="J4778">
        <f t="shared" ca="1" si="406"/>
        <v>1</v>
      </c>
      <c r="K4778">
        <f t="shared" ca="1" si="407"/>
        <v>0</v>
      </c>
      <c r="L4778" s="106">
        <f t="shared" si="409"/>
        <v>4772</v>
      </c>
      <c r="M4778" s="136">
        <f t="shared" ca="1" si="410"/>
        <v>1.8617845028360929</v>
      </c>
    </row>
    <row r="4779" spans="1:13" x14ac:dyDescent="0.25">
      <c r="A4779" s="108">
        <f t="shared" si="408"/>
        <v>4773</v>
      </c>
      <c r="B4779" s="134">
        <f t="shared" ca="1" si="404"/>
        <v>1</v>
      </c>
      <c r="C4779" s="135">
        <f t="shared" ca="1" si="405"/>
        <v>0.45954909893817564</v>
      </c>
      <c r="J4779">
        <f t="shared" ca="1" si="406"/>
        <v>1</v>
      </c>
      <c r="K4779">
        <f t="shared" ca="1" si="407"/>
        <v>0</v>
      </c>
      <c r="L4779" s="106">
        <f t="shared" si="409"/>
        <v>4773</v>
      </c>
      <c r="M4779" s="136">
        <f t="shared" ca="1" si="410"/>
        <v>2.8738921455093709</v>
      </c>
    </row>
    <row r="4780" spans="1:13" x14ac:dyDescent="0.25">
      <c r="A4780" s="108">
        <f t="shared" si="408"/>
        <v>4774</v>
      </c>
      <c r="B4780" s="134">
        <f t="shared" ca="1" si="404"/>
        <v>1</v>
      </c>
      <c r="C4780" s="135">
        <f t="shared" ca="1" si="405"/>
        <v>0.72078786933256511</v>
      </c>
      <c r="J4780">
        <f t="shared" ca="1" si="406"/>
        <v>1</v>
      </c>
      <c r="K4780">
        <f t="shared" ca="1" si="407"/>
        <v>0</v>
      </c>
      <c r="L4780" s="106">
        <f t="shared" si="409"/>
        <v>4774</v>
      </c>
      <c r="M4780" s="136">
        <f t="shared" ca="1" si="410"/>
        <v>0.72424391538525879</v>
      </c>
    </row>
    <row r="4781" spans="1:13" x14ac:dyDescent="0.25">
      <c r="A4781" s="108">
        <f t="shared" si="408"/>
        <v>4775</v>
      </c>
      <c r="B4781" s="134">
        <f t="shared" ca="1" si="404"/>
        <v>1</v>
      </c>
      <c r="C4781" s="135">
        <f t="shared" ca="1" si="405"/>
        <v>0.56648605515018657</v>
      </c>
      <c r="J4781">
        <f t="shared" ca="1" si="406"/>
        <v>1</v>
      </c>
      <c r="K4781">
        <f t="shared" ca="1" si="407"/>
        <v>0</v>
      </c>
      <c r="L4781" s="106">
        <f t="shared" si="409"/>
        <v>4775</v>
      </c>
      <c r="M4781" s="136">
        <f t="shared" ca="1" si="410"/>
        <v>2.5109933611079565</v>
      </c>
    </row>
    <row r="4782" spans="1:13" x14ac:dyDescent="0.25">
      <c r="A4782" s="108">
        <f t="shared" si="408"/>
        <v>4776</v>
      </c>
      <c r="B4782" s="134">
        <f t="shared" ca="1" si="404"/>
        <v>1</v>
      </c>
      <c r="C4782" s="135">
        <f t="shared" ca="1" si="405"/>
        <v>0.59393105165240923</v>
      </c>
      <c r="J4782">
        <f t="shared" ca="1" si="406"/>
        <v>0</v>
      </c>
      <c r="K4782">
        <f t="shared" ca="1" si="407"/>
        <v>0</v>
      </c>
      <c r="L4782" s="106">
        <f t="shared" si="409"/>
        <v>4776</v>
      </c>
      <c r="M4782" s="136">
        <f t="shared" ca="1" si="410"/>
        <v>4.9851470254596357</v>
      </c>
    </row>
    <row r="4783" spans="1:13" x14ac:dyDescent="0.25">
      <c r="A4783" s="108">
        <f t="shared" si="408"/>
        <v>4777</v>
      </c>
      <c r="B4783" s="134">
        <f t="shared" ref="B4783:B4846" ca="1" si="411">IF(B4782&gt;0,IF(C4783&lt;pww,1,0),IF(C4783&lt;pdw,1,0))</f>
        <v>0</v>
      </c>
      <c r="C4783" s="135">
        <f t="shared" ca="1" si="405"/>
        <v>0.8719244579735268</v>
      </c>
      <c r="J4783">
        <f t="shared" ca="1" si="406"/>
        <v>0</v>
      </c>
      <c r="K4783">
        <f t="shared" ca="1" si="407"/>
        <v>1</v>
      </c>
      <c r="L4783" s="106">
        <f t="shared" si="409"/>
        <v>4777</v>
      </c>
      <c r="M4783" s="136">
        <f t="shared" ca="1" si="410"/>
        <v>0</v>
      </c>
    </row>
    <row r="4784" spans="1:13" x14ac:dyDescent="0.25">
      <c r="A4784" s="108">
        <f t="shared" si="408"/>
        <v>4778</v>
      </c>
      <c r="B4784" s="134">
        <f t="shared" ca="1" si="411"/>
        <v>0</v>
      </c>
      <c r="C4784" s="135">
        <f t="shared" ca="1" si="405"/>
        <v>0.64315576042273981</v>
      </c>
      <c r="J4784">
        <f t="shared" ca="1" si="406"/>
        <v>0</v>
      </c>
      <c r="K4784">
        <f t="shared" ca="1" si="407"/>
        <v>1</v>
      </c>
      <c r="L4784" s="106">
        <f t="shared" si="409"/>
        <v>4778</v>
      </c>
      <c r="M4784" s="136">
        <f t="shared" ca="1" si="410"/>
        <v>0</v>
      </c>
    </row>
    <row r="4785" spans="1:13" x14ac:dyDescent="0.25">
      <c r="A4785" s="108">
        <f t="shared" si="408"/>
        <v>4779</v>
      </c>
      <c r="B4785" s="134">
        <f t="shared" ca="1" si="411"/>
        <v>0</v>
      </c>
      <c r="C4785" s="135">
        <f t="shared" ca="1" si="405"/>
        <v>0.41843073028376754</v>
      </c>
      <c r="J4785">
        <f t="shared" ca="1" si="406"/>
        <v>0</v>
      </c>
      <c r="K4785">
        <f t="shared" ca="1" si="407"/>
        <v>0</v>
      </c>
      <c r="L4785" s="106">
        <f t="shared" si="409"/>
        <v>4779</v>
      </c>
      <c r="M4785" s="136">
        <f t="shared" ca="1" si="410"/>
        <v>0</v>
      </c>
    </row>
    <row r="4786" spans="1:13" x14ac:dyDescent="0.25">
      <c r="A4786" s="108">
        <f t="shared" si="408"/>
        <v>4780</v>
      </c>
      <c r="B4786" s="134">
        <f t="shared" ca="1" si="411"/>
        <v>1</v>
      </c>
      <c r="C4786" s="135">
        <f t="shared" ca="1" si="405"/>
        <v>0.17017299436331057</v>
      </c>
      <c r="J4786">
        <f t="shared" ca="1" si="406"/>
        <v>1</v>
      </c>
      <c r="K4786">
        <f t="shared" ca="1" si="407"/>
        <v>0</v>
      </c>
      <c r="L4786" s="106">
        <f t="shared" si="409"/>
        <v>4780</v>
      </c>
      <c r="M4786" s="136">
        <f t="shared" ca="1" si="410"/>
        <v>4.2138710569950115</v>
      </c>
    </row>
    <row r="4787" spans="1:13" x14ac:dyDescent="0.25">
      <c r="A4787" s="108">
        <f t="shared" si="408"/>
        <v>4781</v>
      </c>
      <c r="B4787" s="134">
        <f t="shared" ca="1" si="411"/>
        <v>1</v>
      </c>
      <c r="C4787" s="135">
        <f t="shared" ca="1" si="405"/>
        <v>0.37507156639584571</v>
      </c>
      <c r="J4787">
        <f t="shared" ca="1" si="406"/>
        <v>1</v>
      </c>
      <c r="K4787">
        <f t="shared" ca="1" si="407"/>
        <v>0</v>
      </c>
      <c r="L4787" s="106">
        <f t="shared" si="409"/>
        <v>4781</v>
      </c>
      <c r="M4787" s="136">
        <f t="shared" ca="1" si="410"/>
        <v>0.85352013877177613</v>
      </c>
    </row>
    <row r="4788" spans="1:13" x14ac:dyDescent="0.25">
      <c r="A4788" s="108">
        <f t="shared" si="408"/>
        <v>4782</v>
      </c>
      <c r="B4788" s="134">
        <f t="shared" ca="1" si="411"/>
        <v>1</v>
      </c>
      <c r="C4788" s="135">
        <f t="shared" ca="1" si="405"/>
        <v>0.21129156584328923</v>
      </c>
      <c r="J4788">
        <f t="shared" ca="1" si="406"/>
        <v>1</v>
      </c>
      <c r="K4788">
        <f t="shared" ca="1" si="407"/>
        <v>0</v>
      </c>
      <c r="L4788" s="106">
        <f t="shared" si="409"/>
        <v>4782</v>
      </c>
      <c r="M4788" s="136">
        <f t="shared" ca="1" si="410"/>
        <v>10.156383078067831</v>
      </c>
    </row>
    <row r="4789" spans="1:13" x14ac:dyDescent="0.25">
      <c r="A4789" s="108">
        <f t="shared" si="408"/>
        <v>4783</v>
      </c>
      <c r="B4789" s="134">
        <f t="shared" ca="1" si="411"/>
        <v>1</v>
      </c>
      <c r="C4789" s="135">
        <f t="shared" ca="1" si="405"/>
        <v>0.22013623425519913</v>
      </c>
      <c r="J4789">
        <f t="shared" ca="1" si="406"/>
        <v>1</v>
      </c>
      <c r="K4789">
        <f t="shared" ca="1" si="407"/>
        <v>0</v>
      </c>
      <c r="L4789" s="106">
        <f t="shared" si="409"/>
        <v>4783</v>
      </c>
      <c r="M4789" s="136">
        <f t="shared" ca="1" si="410"/>
        <v>2.9393002339568586</v>
      </c>
    </row>
    <row r="4790" spans="1:13" x14ac:dyDescent="0.25">
      <c r="A4790" s="108">
        <f t="shared" si="408"/>
        <v>4784</v>
      </c>
      <c r="B4790" s="134">
        <f t="shared" ca="1" si="411"/>
        <v>1</v>
      </c>
      <c r="C4790" s="135">
        <f t="shared" ca="1" si="405"/>
        <v>0.34553445189791221</v>
      </c>
      <c r="J4790">
        <f t="shared" ca="1" si="406"/>
        <v>1</v>
      </c>
      <c r="K4790">
        <f t="shared" ca="1" si="407"/>
        <v>0</v>
      </c>
      <c r="L4790" s="106">
        <f t="shared" si="409"/>
        <v>4784</v>
      </c>
      <c r="M4790" s="136">
        <f t="shared" ca="1" si="410"/>
        <v>1.606752822334899</v>
      </c>
    </row>
    <row r="4791" spans="1:13" x14ac:dyDescent="0.25">
      <c r="A4791" s="108">
        <f t="shared" si="408"/>
        <v>4785</v>
      </c>
      <c r="B4791" s="134">
        <f t="shared" ca="1" si="411"/>
        <v>1</v>
      </c>
      <c r="C4791" s="135">
        <f t="shared" ca="1" si="405"/>
        <v>9.7929047270358227E-2</v>
      </c>
      <c r="J4791">
        <f t="shared" ca="1" si="406"/>
        <v>1</v>
      </c>
      <c r="K4791">
        <f t="shared" ca="1" si="407"/>
        <v>0</v>
      </c>
      <c r="L4791" s="106">
        <f t="shared" si="409"/>
        <v>4785</v>
      </c>
      <c r="M4791" s="136">
        <f t="shared" ca="1" si="410"/>
        <v>1.3069742691265382</v>
      </c>
    </row>
    <row r="4792" spans="1:13" x14ac:dyDescent="0.25">
      <c r="A4792" s="108">
        <f t="shared" si="408"/>
        <v>4786</v>
      </c>
      <c r="B4792" s="134">
        <f t="shared" ca="1" si="411"/>
        <v>1</v>
      </c>
      <c r="C4792" s="135">
        <f t="shared" ca="1" si="405"/>
        <v>0.36874854332626628</v>
      </c>
      <c r="J4792">
        <f t="shared" ca="1" si="406"/>
        <v>1</v>
      </c>
      <c r="K4792">
        <f t="shared" ca="1" si="407"/>
        <v>0</v>
      </c>
      <c r="L4792" s="106">
        <f t="shared" si="409"/>
        <v>4786</v>
      </c>
      <c r="M4792" s="136">
        <f t="shared" ca="1" si="410"/>
        <v>2.6502179302732563</v>
      </c>
    </row>
    <row r="4793" spans="1:13" x14ac:dyDescent="0.25">
      <c r="A4793" s="108">
        <f t="shared" si="408"/>
        <v>4787</v>
      </c>
      <c r="B4793" s="134">
        <f t="shared" ca="1" si="411"/>
        <v>1</v>
      </c>
      <c r="C4793" s="135">
        <f t="shared" ca="1" si="405"/>
        <v>0.46391812728569948</v>
      </c>
      <c r="J4793">
        <f t="shared" ca="1" si="406"/>
        <v>0</v>
      </c>
      <c r="K4793">
        <f t="shared" ca="1" si="407"/>
        <v>0</v>
      </c>
      <c r="L4793" s="106">
        <f t="shared" si="409"/>
        <v>4787</v>
      </c>
      <c r="M4793" s="136">
        <f t="shared" ca="1" si="410"/>
        <v>2.1277860731806144</v>
      </c>
    </row>
    <row r="4794" spans="1:13" x14ac:dyDescent="0.25">
      <c r="A4794" s="108">
        <f t="shared" si="408"/>
        <v>4788</v>
      </c>
      <c r="B4794" s="134">
        <f t="shared" ca="1" si="411"/>
        <v>0</v>
      </c>
      <c r="C4794" s="135">
        <f t="shared" ca="1" si="405"/>
        <v>0.81007797565267814</v>
      </c>
      <c r="J4794">
        <f t="shared" ca="1" si="406"/>
        <v>0</v>
      </c>
      <c r="K4794">
        <f t="shared" ca="1" si="407"/>
        <v>0</v>
      </c>
      <c r="L4794" s="106">
        <f t="shared" si="409"/>
        <v>4788</v>
      </c>
      <c r="M4794" s="136">
        <f t="shared" ca="1" si="410"/>
        <v>0</v>
      </c>
    </row>
    <row r="4795" spans="1:13" x14ac:dyDescent="0.25">
      <c r="A4795" s="108">
        <f t="shared" si="408"/>
        <v>4789</v>
      </c>
      <c r="B4795" s="134">
        <f t="shared" ca="1" si="411"/>
        <v>1</v>
      </c>
      <c r="C4795" s="135">
        <f t="shared" ca="1" si="405"/>
        <v>0.32352392367852079</v>
      </c>
      <c r="J4795">
        <f t="shared" ca="1" si="406"/>
        <v>1</v>
      </c>
      <c r="K4795">
        <f t="shared" ca="1" si="407"/>
        <v>0</v>
      </c>
      <c r="L4795" s="106">
        <f t="shared" si="409"/>
        <v>4789</v>
      </c>
      <c r="M4795" s="136">
        <f t="shared" ca="1" si="410"/>
        <v>0.97542947860438534</v>
      </c>
    </row>
    <row r="4796" spans="1:13" x14ac:dyDescent="0.25">
      <c r="A4796" s="108">
        <f t="shared" si="408"/>
        <v>4790</v>
      </c>
      <c r="B4796" s="134">
        <f t="shared" ca="1" si="411"/>
        <v>1</v>
      </c>
      <c r="C4796" s="135">
        <f t="shared" ca="1" si="405"/>
        <v>0.15135823782305846</v>
      </c>
      <c r="J4796">
        <f t="shared" ca="1" si="406"/>
        <v>0</v>
      </c>
      <c r="K4796">
        <f t="shared" ca="1" si="407"/>
        <v>0</v>
      </c>
      <c r="L4796" s="106">
        <f t="shared" si="409"/>
        <v>4790</v>
      </c>
      <c r="M4796" s="136">
        <f t="shared" ca="1" si="410"/>
        <v>5.5590007052151584</v>
      </c>
    </row>
    <row r="4797" spans="1:13" x14ac:dyDescent="0.25">
      <c r="A4797" s="108">
        <f t="shared" si="408"/>
        <v>4791</v>
      </c>
      <c r="B4797" s="134">
        <f t="shared" ca="1" si="411"/>
        <v>0</v>
      </c>
      <c r="C4797" s="135">
        <f t="shared" ca="1" si="405"/>
        <v>0.85271837036826126</v>
      </c>
      <c r="J4797">
        <f t="shared" ca="1" si="406"/>
        <v>0</v>
      </c>
      <c r="K4797">
        <f t="shared" ca="1" si="407"/>
        <v>1</v>
      </c>
      <c r="L4797" s="106">
        <f t="shared" si="409"/>
        <v>4791</v>
      </c>
      <c r="M4797" s="136">
        <f t="shared" ca="1" si="410"/>
        <v>0</v>
      </c>
    </row>
    <row r="4798" spans="1:13" x14ac:dyDescent="0.25">
      <c r="A4798" s="108">
        <f t="shared" si="408"/>
        <v>4792</v>
      </c>
      <c r="B4798" s="134">
        <f t="shared" ca="1" si="411"/>
        <v>0</v>
      </c>
      <c r="C4798" s="135">
        <f t="shared" ca="1" si="405"/>
        <v>0.56368835339263423</v>
      </c>
      <c r="J4798">
        <f t="shared" ca="1" si="406"/>
        <v>0</v>
      </c>
      <c r="K4798">
        <f t="shared" ca="1" si="407"/>
        <v>0</v>
      </c>
      <c r="L4798" s="106">
        <f t="shared" si="409"/>
        <v>4792</v>
      </c>
      <c r="M4798" s="136">
        <f t="shared" ca="1" si="410"/>
        <v>0</v>
      </c>
    </row>
    <row r="4799" spans="1:13" x14ac:dyDescent="0.25">
      <c r="A4799" s="108">
        <f t="shared" si="408"/>
        <v>4793</v>
      </c>
      <c r="B4799" s="134">
        <f t="shared" ca="1" si="411"/>
        <v>1</v>
      </c>
      <c r="C4799" s="135">
        <f t="shared" ca="1" si="405"/>
        <v>0.22208722405812198</v>
      </c>
      <c r="J4799">
        <f t="shared" ca="1" si="406"/>
        <v>1</v>
      </c>
      <c r="K4799">
        <f t="shared" ca="1" si="407"/>
        <v>0</v>
      </c>
      <c r="L4799" s="106">
        <f t="shared" si="409"/>
        <v>4793</v>
      </c>
      <c r="M4799" s="136">
        <f t="shared" ca="1" si="410"/>
        <v>4.7340297543353014</v>
      </c>
    </row>
    <row r="4800" spans="1:13" x14ac:dyDescent="0.25">
      <c r="A4800" s="108">
        <f t="shared" si="408"/>
        <v>4794</v>
      </c>
      <c r="B4800" s="134">
        <f t="shared" ca="1" si="411"/>
        <v>1</v>
      </c>
      <c r="C4800" s="135">
        <f t="shared" ca="1" si="405"/>
        <v>0.3501929504587139</v>
      </c>
      <c r="J4800">
        <f t="shared" ca="1" si="406"/>
        <v>1</v>
      </c>
      <c r="K4800">
        <f t="shared" ca="1" si="407"/>
        <v>0</v>
      </c>
      <c r="L4800" s="106">
        <f t="shared" si="409"/>
        <v>4794</v>
      </c>
      <c r="M4800" s="136">
        <f t="shared" ca="1" si="410"/>
        <v>0.51443683769674364</v>
      </c>
    </row>
    <row r="4801" spans="1:13" x14ac:dyDescent="0.25">
      <c r="A4801" s="108">
        <f t="shared" si="408"/>
        <v>4795</v>
      </c>
      <c r="B4801" s="134">
        <f t="shared" ca="1" si="411"/>
        <v>1</v>
      </c>
      <c r="C4801" s="135">
        <f t="shared" ca="1" si="405"/>
        <v>0.55713042840005955</v>
      </c>
      <c r="J4801">
        <f t="shared" ca="1" si="406"/>
        <v>1</v>
      </c>
      <c r="K4801">
        <f t="shared" ca="1" si="407"/>
        <v>0</v>
      </c>
      <c r="L4801" s="106">
        <f t="shared" si="409"/>
        <v>4795</v>
      </c>
      <c r="M4801" s="136">
        <f t="shared" ca="1" si="410"/>
        <v>4.6149550223419586</v>
      </c>
    </row>
    <row r="4802" spans="1:13" x14ac:dyDescent="0.25">
      <c r="A4802" s="108">
        <f t="shared" si="408"/>
        <v>4796</v>
      </c>
      <c r="B4802" s="134">
        <f t="shared" ca="1" si="411"/>
        <v>1</v>
      </c>
      <c r="C4802" s="135">
        <f t="shared" ca="1" si="405"/>
        <v>0.36820579051108249</v>
      </c>
      <c r="J4802">
        <f t="shared" ca="1" si="406"/>
        <v>1</v>
      </c>
      <c r="K4802">
        <f t="shared" ca="1" si="407"/>
        <v>0</v>
      </c>
      <c r="L4802" s="106">
        <f t="shared" si="409"/>
        <v>4796</v>
      </c>
      <c r="M4802" s="136">
        <f t="shared" ca="1" si="410"/>
        <v>2.1402529176709062</v>
      </c>
    </row>
    <row r="4803" spans="1:13" x14ac:dyDescent="0.25">
      <c r="A4803" s="108">
        <f t="shared" si="408"/>
        <v>4797</v>
      </c>
      <c r="B4803" s="134">
        <f t="shared" ca="1" si="411"/>
        <v>1</v>
      </c>
      <c r="C4803" s="135">
        <f t="shared" ca="1" si="405"/>
        <v>0.48711014501603656</v>
      </c>
      <c r="J4803">
        <f t="shared" ca="1" si="406"/>
        <v>1</v>
      </c>
      <c r="K4803">
        <f t="shared" ca="1" si="407"/>
        <v>0</v>
      </c>
      <c r="L4803" s="106">
        <f t="shared" si="409"/>
        <v>4797</v>
      </c>
      <c r="M4803" s="136">
        <f t="shared" ca="1" si="410"/>
        <v>3.3462967764036105</v>
      </c>
    </row>
    <row r="4804" spans="1:13" x14ac:dyDescent="0.25">
      <c r="A4804" s="108">
        <f t="shared" si="408"/>
        <v>4798</v>
      </c>
      <c r="B4804" s="134">
        <f t="shared" ca="1" si="411"/>
        <v>1</v>
      </c>
      <c r="C4804" s="135">
        <f t="shared" ca="1" si="405"/>
        <v>0.29782665078058324</v>
      </c>
      <c r="J4804">
        <f t="shared" ca="1" si="406"/>
        <v>1</v>
      </c>
      <c r="K4804">
        <f t="shared" ca="1" si="407"/>
        <v>0</v>
      </c>
      <c r="L4804" s="106">
        <f t="shared" si="409"/>
        <v>4798</v>
      </c>
      <c r="M4804" s="136">
        <f t="shared" ca="1" si="410"/>
        <v>0.57862634280737901</v>
      </c>
    </row>
    <row r="4805" spans="1:13" x14ac:dyDescent="0.25">
      <c r="A4805" s="108">
        <f t="shared" si="408"/>
        <v>4799</v>
      </c>
      <c r="B4805" s="134">
        <f t="shared" ca="1" si="411"/>
        <v>1</v>
      </c>
      <c r="C4805" s="135">
        <f t="shared" ca="1" si="405"/>
        <v>0.11019998643726026</v>
      </c>
      <c r="J4805">
        <f t="shared" ca="1" si="406"/>
        <v>1</v>
      </c>
      <c r="K4805">
        <f t="shared" ca="1" si="407"/>
        <v>0</v>
      </c>
      <c r="L4805" s="106">
        <f t="shared" si="409"/>
        <v>4799</v>
      </c>
      <c r="M4805" s="136">
        <f t="shared" ca="1" si="410"/>
        <v>3.1626907818757868</v>
      </c>
    </row>
    <row r="4806" spans="1:13" x14ac:dyDescent="0.25">
      <c r="A4806" s="108">
        <f t="shared" si="408"/>
        <v>4800</v>
      </c>
      <c r="B4806" s="134">
        <f t="shared" ca="1" si="411"/>
        <v>1</v>
      </c>
      <c r="C4806" s="135">
        <f t="shared" ca="1" si="405"/>
        <v>0.60383707738575543</v>
      </c>
      <c r="J4806">
        <f t="shared" ca="1" si="406"/>
        <v>1</v>
      </c>
      <c r="K4806">
        <f t="shared" ca="1" si="407"/>
        <v>0</v>
      </c>
      <c r="L4806" s="106">
        <f t="shared" si="409"/>
        <v>4800</v>
      </c>
      <c r="M4806" s="136">
        <f t="shared" ca="1" si="410"/>
        <v>1.201841780398621</v>
      </c>
    </row>
    <row r="4807" spans="1:13" x14ac:dyDescent="0.25">
      <c r="A4807" s="108">
        <f t="shared" si="408"/>
        <v>4801</v>
      </c>
      <c r="B4807" s="134">
        <f t="shared" ca="1" si="411"/>
        <v>1</v>
      </c>
      <c r="C4807" s="135">
        <f t="shared" ca="1" si="405"/>
        <v>0.515949287520863</v>
      </c>
      <c r="J4807">
        <f t="shared" ca="1" si="406"/>
        <v>1</v>
      </c>
      <c r="K4807">
        <f t="shared" ca="1" si="407"/>
        <v>0</v>
      </c>
      <c r="L4807" s="106">
        <f t="shared" si="409"/>
        <v>4801</v>
      </c>
      <c r="M4807" s="136">
        <f t="shared" ca="1" si="410"/>
        <v>1.6851910175479592</v>
      </c>
    </row>
    <row r="4808" spans="1:13" x14ac:dyDescent="0.25">
      <c r="A4808" s="108">
        <f t="shared" si="408"/>
        <v>4802</v>
      </c>
      <c r="B4808" s="134">
        <f t="shared" ca="1" si="411"/>
        <v>1</v>
      </c>
      <c r="C4808" s="135">
        <f t="shared" ref="C4808:C4871" ca="1" si="412">RAND()</f>
        <v>0.58514495794776755</v>
      </c>
      <c r="J4808">
        <f t="shared" ref="J4808:J4871" ca="1" si="413">IF(AND(B4808,B4809),1,0)</f>
        <v>1</v>
      </c>
      <c r="K4808">
        <f t="shared" ref="K4808:K4871" ca="1" si="414">IF(AND(NOT(B4808),NOT(B4809)),1,0)</f>
        <v>0</v>
      </c>
      <c r="L4808" s="106">
        <f t="shared" si="409"/>
        <v>4802</v>
      </c>
      <c r="M4808" s="136">
        <f t="shared" ca="1" si="410"/>
        <v>0.94507696727962864</v>
      </c>
    </row>
    <row r="4809" spans="1:13" x14ac:dyDescent="0.25">
      <c r="A4809" s="108">
        <f t="shared" si="408"/>
        <v>4803</v>
      </c>
      <c r="B4809" s="134">
        <f t="shared" ca="1" si="411"/>
        <v>1</v>
      </c>
      <c r="C4809" s="135">
        <f t="shared" ca="1" si="412"/>
        <v>0.3565659089250206</v>
      </c>
      <c r="J4809">
        <f t="shared" ca="1" si="413"/>
        <v>0</v>
      </c>
      <c r="K4809">
        <f t="shared" ca="1" si="414"/>
        <v>0</v>
      </c>
      <c r="L4809" s="106">
        <f t="shared" si="409"/>
        <v>4803</v>
      </c>
      <c r="M4809" s="136">
        <f t="shared" ca="1" si="410"/>
        <v>0.70549707784382376</v>
      </c>
    </row>
    <row r="4810" spans="1:13" x14ac:dyDescent="0.25">
      <c r="A4810" s="108">
        <f t="shared" ref="A4810:A4873" si="415">A4809+1</f>
        <v>4804</v>
      </c>
      <c r="B4810" s="134">
        <f t="shared" ca="1" si="411"/>
        <v>0</v>
      </c>
      <c r="C4810" s="135">
        <f t="shared" ca="1" si="412"/>
        <v>0.8009233012207011</v>
      </c>
      <c r="J4810">
        <f t="shared" ca="1" si="413"/>
        <v>0</v>
      </c>
      <c r="K4810">
        <f t="shared" ca="1" si="414"/>
        <v>1</v>
      </c>
      <c r="L4810" s="106">
        <f t="shared" ref="L4810:L4873" si="416">L4809+1</f>
        <v>4804</v>
      </c>
      <c r="M4810" s="136">
        <f t="shared" ref="M4810:M4873" ca="1" si="417">IF(B4810&gt;0,-LN(1-(RAND()))/lambda,0)</f>
        <v>0</v>
      </c>
    </row>
    <row r="4811" spans="1:13" x14ac:dyDescent="0.25">
      <c r="A4811" s="108">
        <f t="shared" si="415"/>
        <v>4805</v>
      </c>
      <c r="B4811" s="134">
        <f t="shared" ca="1" si="411"/>
        <v>0</v>
      </c>
      <c r="C4811" s="135">
        <f t="shared" ca="1" si="412"/>
        <v>0.42072797171256604</v>
      </c>
      <c r="J4811">
        <f t="shared" ca="1" si="413"/>
        <v>0</v>
      </c>
      <c r="K4811">
        <f t="shared" ca="1" si="414"/>
        <v>0</v>
      </c>
      <c r="L4811" s="106">
        <f t="shared" si="416"/>
        <v>4805</v>
      </c>
      <c r="M4811" s="136">
        <f t="shared" ca="1" si="417"/>
        <v>0</v>
      </c>
    </row>
    <row r="4812" spans="1:13" x14ac:dyDescent="0.25">
      <c r="A4812" s="108">
        <f t="shared" si="415"/>
        <v>4806</v>
      </c>
      <c r="B4812" s="134">
        <f t="shared" ca="1" si="411"/>
        <v>1</v>
      </c>
      <c r="C4812" s="135">
        <f t="shared" ca="1" si="412"/>
        <v>0.30681549385881168</v>
      </c>
      <c r="J4812">
        <f t="shared" ca="1" si="413"/>
        <v>0</v>
      </c>
      <c r="K4812">
        <f t="shared" ca="1" si="414"/>
        <v>0</v>
      </c>
      <c r="L4812" s="106">
        <f t="shared" si="416"/>
        <v>4806</v>
      </c>
      <c r="M4812" s="136">
        <f t="shared" ca="1" si="417"/>
        <v>7.1400114828751091</v>
      </c>
    </row>
    <row r="4813" spans="1:13" x14ac:dyDescent="0.25">
      <c r="A4813" s="108">
        <f t="shared" si="415"/>
        <v>4807</v>
      </c>
      <c r="B4813" s="134">
        <f t="shared" ca="1" si="411"/>
        <v>0</v>
      </c>
      <c r="C4813" s="135">
        <f t="shared" ca="1" si="412"/>
        <v>0.98348304268851461</v>
      </c>
      <c r="J4813">
        <f t="shared" ca="1" si="413"/>
        <v>0</v>
      </c>
      <c r="K4813">
        <f t="shared" ca="1" si="414"/>
        <v>1</v>
      </c>
      <c r="L4813" s="106">
        <f t="shared" si="416"/>
        <v>4807</v>
      </c>
      <c r="M4813" s="136">
        <f t="shared" ca="1" si="417"/>
        <v>0</v>
      </c>
    </row>
    <row r="4814" spans="1:13" x14ac:dyDescent="0.25">
      <c r="A4814" s="108">
        <f t="shared" si="415"/>
        <v>4808</v>
      </c>
      <c r="B4814" s="134">
        <f t="shared" ca="1" si="411"/>
        <v>0</v>
      </c>
      <c r="C4814" s="135">
        <f t="shared" ca="1" si="412"/>
        <v>0.50219623693527049</v>
      </c>
      <c r="J4814">
        <f t="shared" ca="1" si="413"/>
        <v>0</v>
      </c>
      <c r="K4814">
        <f t="shared" ca="1" si="414"/>
        <v>0</v>
      </c>
      <c r="L4814" s="106">
        <f t="shared" si="416"/>
        <v>4808</v>
      </c>
      <c r="M4814" s="136">
        <f t="shared" ca="1" si="417"/>
        <v>0</v>
      </c>
    </row>
    <row r="4815" spans="1:13" x14ac:dyDescent="0.25">
      <c r="A4815" s="108">
        <f t="shared" si="415"/>
        <v>4809</v>
      </c>
      <c r="B4815" s="134">
        <f t="shared" ca="1" si="411"/>
        <v>1</v>
      </c>
      <c r="C4815" s="135">
        <f t="shared" ca="1" si="412"/>
        <v>0.29283040123120707</v>
      </c>
      <c r="J4815">
        <f t="shared" ca="1" si="413"/>
        <v>1</v>
      </c>
      <c r="K4815">
        <f t="shared" ca="1" si="414"/>
        <v>0</v>
      </c>
      <c r="L4815" s="106">
        <f t="shared" si="416"/>
        <v>4809</v>
      </c>
      <c r="M4815" s="136">
        <f t="shared" ca="1" si="417"/>
        <v>2.5530862861339609</v>
      </c>
    </row>
    <row r="4816" spans="1:13" x14ac:dyDescent="0.25">
      <c r="A4816" s="108">
        <f t="shared" si="415"/>
        <v>4810</v>
      </c>
      <c r="B4816" s="134">
        <f t="shared" ca="1" si="411"/>
        <v>1</v>
      </c>
      <c r="C4816" s="135">
        <f t="shared" ca="1" si="412"/>
        <v>0.72464701804341569</v>
      </c>
      <c r="J4816">
        <f t="shared" ca="1" si="413"/>
        <v>1</v>
      </c>
      <c r="K4816">
        <f t="shared" ca="1" si="414"/>
        <v>0</v>
      </c>
      <c r="L4816" s="106">
        <f t="shared" si="416"/>
        <v>4810</v>
      </c>
      <c r="M4816" s="136">
        <f t="shared" ca="1" si="417"/>
        <v>6.6850615651172847</v>
      </c>
    </row>
    <row r="4817" spans="1:13" x14ac:dyDescent="0.25">
      <c r="A4817" s="108">
        <f t="shared" si="415"/>
        <v>4811</v>
      </c>
      <c r="B4817" s="134">
        <f t="shared" ca="1" si="411"/>
        <v>1</v>
      </c>
      <c r="C4817" s="135">
        <f t="shared" ca="1" si="412"/>
        <v>0.19560113989767625</v>
      </c>
      <c r="J4817">
        <f t="shared" ca="1" si="413"/>
        <v>1</v>
      </c>
      <c r="K4817">
        <f t="shared" ca="1" si="414"/>
        <v>0</v>
      </c>
      <c r="L4817" s="106">
        <f t="shared" si="416"/>
        <v>4811</v>
      </c>
      <c r="M4817" s="136">
        <f t="shared" ca="1" si="417"/>
        <v>0.29933889905084671</v>
      </c>
    </row>
    <row r="4818" spans="1:13" x14ac:dyDescent="0.25">
      <c r="A4818" s="108">
        <f t="shared" si="415"/>
        <v>4812</v>
      </c>
      <c r="B4818" s="134">
        <f t="shared" ca="1" si="411"/>
        <v>1</v>
      </c>
      <c r="C4818" s="135">
        <f t="shared" ca="1" si="412"/>
        <v>0.66730893776025924</v>
      </c>
      <c r="J4818">
        <f t="shared" ca="1" si="413"/>
        <v>0</v>
      </c>
      <c r="K4818">
        <f t="shared" ca="1" si="414"/>
        <v>0</v>
      </c>
      <c r="L4818" s="106">
        <f t="shared" si="416"/>
        <v>4812</v>
      </c>
      <c r="M4818" s="136">
        <f t="shared" ca="1" si="417"/>
        <v>3.2239082467916114</v>
      </c>
    </row>
    <row r="4819" spans="1:13" x14ac:dyDescent="0.25">
      <c r="A4819" s="108">
        <f t="shared" si="415"/>
        <v>4813</v>
      </c>
      <c r="B4819" s="134">
        <f t="shared" ca="1" si="411"/>
        <v>0</v>
      </c>
      <c r="C4819" s="135">
        <f t="shared" ca="1" si="412"/>
        <v>0.94466804272554394</v>
      </c>
      <c r="J4819">
        <f t="shared" ca="1" si="413"/>
        <v>0</v>
      </c>
      <c r="K4819">
        <f t="shared" ca="1" si="414"/>
        <v>0</v>
      </c>
      <c r="L4819" s="106">
        <f t="shared" si="416"/>
        <v>4813</v>
      </c>
      <c r="M4819" s="136">
        <f t="shared" ca="1" si="417"/>
        <v>0</v>
      </c>
    </row>
    <row r="4820" spans="1:13" x14ac:dyDescent="0.25">
      <c r="A4820" s="108">
        <f t="shared" si="415"/>
        <v>4814</v>
      </c>
      <c r="B4820" s="134">
        <f t="shared" ca="1" si="411"/>
        <v>1</v>
      </c>
      <c r="C4820" s="135">
        <f t="shared" ca="1" si="412"/>
        <v>0.24518903826410765</v>
      </c>
      <c r="J4820">
        <f t="shared" ca="1" si="413"/>
        <v>1</v>
      </c>
      <c r="K4820">
        <f t="shared" ca="1" si="414"/>
        <v>0</v>
      </c>
      <c r="L4820" s="106">
        <f t="shared" si="416"/>
        <v>4814</v>
      </c>
      <c r="M4820" s="136">
        <f t="shared" ca="1" si="417"/>
        <v>6.6432384659153936</v>
      </c>
    </row>
    <row r="4821" spans="1:13" x14ac:dyDescent="0.25">
      <c r="A4821" s="108">
        <f t="shared" si="415"/>
        <v>4815</v>
      </c>
      <c r="B4821" s="134">
        <f t="shared" ca="1" si="411"/>
        <v>1</v>
      </c>
      <c r="C4821" s="135">
        <f t="shared" ca="1" si="412"/>
        <v>0.18681846909217303</v>
      </c>
      <c r="J4821">
        <f t="shared" ca="1" si="413"/>
        <v>1</v>
      </c>
      <c r="K4821">
        <f t="shared" ca="1" si="414"/>
        <v>0</v>
      </c>
      <c r="L4821" s="106">
        <f t="shared" si="416"/>
        <v>4815</v>
      </c>
      <c r="M4821" s="136">
        <f t="shared" ca="1" si="417"/>
        <v>5.4732574849989257</v>
      </c>
    </row>
    <row r="4822" spans="1:13" x14ac:dyDescent="0.25">
      <c r="A4822" s="108">
        <f t="shared" si="415"/>
        <v>4816</v>
      </c>
      <c r="B4822" s="134">
        <f t="shared" ca="1" si="411"/>
        <v>1</v>
      </c>
      <c r="C4822" s="135">
        <f t="shared" ca="1" si="412"/>
        <v>0.10198748133751756</v>
      </c>
      <c r="J4822">
        <f t="shared" ca="1" si="413"/>
        <v>1</v>
      </c>
      <c r="K4822">
        <f t="shared" ca="1" si="414"/>
        <v>0</v>
      </c>
      <c r="L4822" s="106">
        <f t="shared" si="416"/>
        <v>4816</v>
      </c>
      <c r="M4822" s="136">
        <f t="shared" ca="1" si="417"/>
        <v>5.7944358207833053</v>
      </c>
    </row>
    <row r="4823" spans="1:13" x14ac:dyDescent="0.25">
      <c r="A4823" s="108">
        <f t="shared" si="415"/>
        <v>4817</v>
      </c>
      <c r="B4823" s="134">
        <f t="shared" ca="1" si="411"/>
        <v>1</v>
      </c>
      <c r="C4823" s="135">
        <f t="shared" ca="1" si="412"/>
        <v>0.46013702498967446</v>
      </c>
      <c r="J4823">
        <f t="shared" ca="1" si="413"/>
        <v>0</v>
      </c>
      <c r="K4823">
        <f t="shared" ca="1" si="414"/>
        <v>0</v>
      </c>
      <c r="L4823" s="106">
        <f t="shared" si="416"/>
        <v>4817</v>
      </c>
      <c r="M4823" s="136">
        <f t="shared" ca="1" si="417"/>
        <v>3.6214360856602954</v>
      </c>
    </row>
    <row r="4824" spans="1:13" x14ac:dyDescent="0.25">
      <c r="A4824" s="108">
        <f t="shared" si="415"/>
        <v>4818</v>
      </c>
      <c r="B4824" s="134">
        <f t="shared" ca="1" si="411"/>
        <v>0</v>
      </c>
      <c r="C4824" s="135">
        <f t="shared" ca="1" si="412"/>
        <v>0.84770036702211127</v>
      </c>
      <c r="J4824">
        <f t="shared" ca="1" si="413"/>
        <v>0</v>
      </c>
      <c r="K4824">
        <f t="shared" ca="1" si="414"/>
        <v>1</v>
      </c>
      <c r="L4824" s="106">
        <f t="shared" si="416"/>
        <v>4818</v>
      </c>
      <c r="M4824" s="136">
        <f t="shared" ca="1" si="417"/>
        <v>0</v>
      </c>
    </row>
    <row r="4825" spans="1:13" x14ac:dyDescent="0.25">
      <c r="A4825" s="108">
        <f t="shared" si="415"/>
        <v>4819</v>
      </c>
      <c r="B4825" s="134">
        <f t="shared" ca="1" si="411"/>
        <v>0</v>
      </c>
      <c r="C4825" s="135">
        <f t="shared" ca="1" si="412"/>
        <v>0.96765545140192155</v>
      </c>
      <c r="J4825">
        <f t="shared" ca="1" si="413"/>
        <v>0</v>
      </c>
      <c r="K4825">
        <f t="shared" ca="1" si="414"/>
        <v>0</v>
      </c>
      <c r="L4825" s="106">
        <f t="shared" si="416"/>
        <v>4819</v>
      </c>
      <c r="M4825" s="136">
        <f t="shared" ca="1" si="417"/>
        <v>0</v>
      </c>
    </row>
    <row r="4826" spans="1:13" x14ac:dyDescent="0.25">
      <c r="A4826" s="108">
        <f t="shared" si="415"/>
        <v>4820</v>
      </c>
      <c r="B4826" s="134">
        <f t="shared" ca="1" si="411"/>
        <v>1</v>
      </c>
      <c r="C4826" s="135">
        <f t="shared" ca="1" si="412"/>
        <v>3.1663946820205346E-2</v>
      </c>
      <c r="J4826">
        <f t="shared" ca="1" si="413"/>
        <v>1</v>
      </c>
      <c r="K4826">
        <f t="shared" ca="1" si="414"/>
        <v>0</v>
      </c>
      <c r="L4826" s="106">
        <f t="shared" si="416"/>
        <v>4820</v>
      </c>
      <c r="M4826" s="136">
        <f t="shared" ca="1" si="417"/>
        <v>11.917000644961037</v>
      </c>
    </row>
    <row r="4827" spans="1:13" x14ac:dyDescent="0.25">
      <c r="A4827" s="108">
        <f t="shared" si="415"/>
        <v>4821</v>
      </c>
      <c r="B4827" s="134">
        <f t="shared" ca="1" si="411"/>
        <v>1</v>
      </c>
      <c r="C4827" s="135">
        <f t="shared" ca="1" si="412"/>
        <v>0.38071084205225358</v>
      </c>
      <c r="J4827">
        <f t="shared" ca="1" si="413"/>
        <v>1</v>
      </c>
      <c r="K4827">
        <f t="shared" ca="1" si="414"/>
        <v>0</v>
      </c>
      <c r="L4827" s="106">
        <f t="shared" si="416"/>
        <v>4821</v>
      </c>
      <c r="M4827" s="136">
        <f t="shared" ca="1" si="417"/>
        <v>5.6472264175611873</v>
      </c>
    </row>
    <row r="4828" spans="1:13" x14ac:dyDescent="0.25">
      <c r="A4828" s="108">
        <f t="shared" si="415"/>
        <v>4822</v>
      </c>
      <c r="B4828" s="134">
        <f t="shared" ca="1" si="411"/>
        <v>1</v>
      </c>
      <c r="C4828" s="135">
        <f t="shared" ca="1" si="412"/>
        <v>0.20379572973494364</v>
      </c>
      <c r="J4828">
        <f t="shared" ca="1" si="413"/>
        <v>1</v>
      </c>
      <c r="K4828">
        <f t="shared" ca="1" si="414"/>
        <v>0</v>
      </c>
      <c r="L4828" s="106">
        <f t="shared" si="416"/>
        <v>4822</v>
      </c>
      <c r="M4828" s="136">
        <f t="shared" ca="1" si="417"/>
        <v>4.1668742232092697</v>
      </c>
    </row>
    <row r="4829" spans="1:13" x14ac:dyDescent="0.25">
      <c r="A4829" s="108">
        <f t="shared" si="415"/>
        <v>4823</v>
      </c>
      <c r="B4829" s="134">
        <f t="shared" ca="1" si="411"/>
        <v>1</v>
      </c>
      <c r="C4829" s="135">
        <f t="shared" ca="1" si="412"/>
        <v>0.28552262740892598</v>
      </c>
      <c r="J4829">
        <f t="shared" ca="1" si="413"/>
        <v>1</v>
      </c>
      <c r="K4829">
        <f t="shared" ca="1" si="414"/>
        <v>0</v>
      </c>
      <c r="L4829" s="106">
        <f t="shared" si="416"/>
        <v>4823</v>
      </c>
      <c r="M4829" s="136">
        <f t="shared" ca="1" si="417"/>
        <v>1.7352576333364389</v>
      </c>
    </row>
    <row r="4830" spans="1:13" x14ac:dyDescent="0.25">
      <c r="A4830" s="108">
        <f t="shared" si="415"/>
        <v>4824</v>
      </c>
      <c r="B4830" s="134">
        <f t="shared" ca="1" si="411"/>
        <v>1</v>
      </c>
      <c r="C4830" s="135">
        <f t="shared" ca="1" si="412"/>
        <v>0.70810631534360136</v>
      </c>
      <c r="J4830">
        <f t="shared" ca="1" si="413"/>
        <v>0</v>
      </c>
      <c r="K4830">
        <f t="shared" ca="1" si="414"/>
        <v>0</v>
      </c>
      <c r="L4830" s="106">
        <f t="shared" si="416"/>
        <v>4824</v>
      </c>
      <c r="M4830" s="136">
        <f t="shared" ca="1" si="417"/>
        <v>9.6663671529698014</v>
      </c>
    </row>
    <row r="4831" spans="1:13" x14ac:dyDescent="0.25">
      <c r="A4831" s="108">
        <f t="shared" si="415"/>
        <v>4825</v>
      </c>
      <c r="B4831" s="134">
        <f t="shared" ca="1" si="411"/>
        <v>0</v>
      </c>
      <c r="C4831" s="135">
        <f t="shared" ca="1" si="412"/>
        <v>0.90990721450773804</v>
      </c>
      <c r="J4831">
        <f t="shared" ca="1" si="413"/>
        <v>0</v>
      </c>
      <c r="K4831">
        <f t="shared" ca="1" si="414"/>
        <v>1</v>
      </c>
      <c r="L4831" s="106">
        <f t="shared" si="416"/>
        <v>4825</v>
      </c>
      <c r="M4831" s="136">
        <f t="shared" ca="1" si="417"/>
        <v>0</v>
      </c>
    </row>
    <row r="4832" spans="1:13" x14ac:dyDescent="0.25">
      <c r="A4832" s="108">
        <f t="shared" si="415"/>
        <v>4826</v>
      </c>
      <c r="B4832" s="134">
        <f t="shared" ca="1" si="411"/>
        <v>0</v>
      </c>
      <c r="C4832" s="135">
        <f t="shared" ca="1" si="412"/>
        <v>0.60019764902504469</v>
      </c>
      <c r="J4832">
        <f t="shared" ca="1" si="413"/>
        <v>0</v>
      </c>
      <c r="K4832">
        <f t="shared" ca="1" si="414"/>
        <v>1</v>
      </c>
      <c r="L4832" s="106">
        <f t="shared" si="416"/>
        <v>4826</v>
      </c>
      <c r="M4832" s="136">
        <f t="shared" ca="1" si="417"/>
        <v>0</v>
      </c>
    </row>
    <row r="4833" spans="1:13" x14ac:dyDescent="0.25">
      <c r="A4833" s="108">
        <f t="shared" si="415"/>
        <v>4827</v>
      </c>
      <c r="B4833" s="134">
        <f t="shared" ca="1" si="411"/>
        <v>0</v>
      </c>
      <c r="C4833" s="135">
        <f t="shared" ca="1" si="412"/>
        <v>0.69290298287731023</v>
      </c>
      <c r="J4833">
        <f t="shared" ca="1" si="413"/>
        <v>0</v>
      </c>
      <c r="K4833">
        <f t="shared" ca="1" si="414"/>
        <v>1</v>
      </c>
      <c r="L4833" s="106">
        <f t="shared" si="416"/>
        <v>4827</v>
      </c>
      <c r="M4833" s="136">
        <f t="shared" ca="1" si="417"/>
        <v>0</v>
      </c>
    </row>
    <row r="4834" spans="1:13" x14ac:dyDescent="0.25">
      <c r="A4834" s="108">
        <f t="shared" si="415"/>
        <v>4828</v>
      </c>
      <c r="B4834" s="134">
        <f t="shared" ca="1" si="411"/>
        <v>0</v>
      </c>
      <c r="C4834" s="135">
        <f t="shared" ca="1" si="412"/>
        <v>0.47072824858632234</v>
      </c>
      <c r="J4834">
        <f t="shared" ca="1" si="413"/>
        <v>0</v>
      </c>
      <c r="K4834">
        <f t="shared" ca="1" si="414"/>
        <v>1</v>
      </c>
      <c r="L4834" s="106">
        <f t="shared" si="416"/>
        <v>4828</v>
      </c>
      <c r="M4834" s="136">
        <f t="shared" ca="1" si="417"/>
        <v>0</v>
      </c>
    </row>
    <row r="4835" spans="1:13" x14ac:dyDescent="0.25">
      <c r="A4835" s="108">
        <f t="shared" si="415"/>
        <v>4829</v>
      </c>
      <c r="B4835" s="134">
        <f t="shared" ca="1" si="411"/>
        <v>0</v>
      </c>
      <c r="C4835" s="135">
        <f t="shared" ca="1" si="412"/>
        <v>0.58912611705015216</v>
      </c>
      <c r="J4835">
        <f t="shared" ca="1" si="413"/>
        <v>0</v>
      </c>
      <c r="K4835">
        <f t="shared" ca="1" si="414"/>
        <v>1</v>
      </c>
      <c r="L4835" s="106">
        <f t="shared" si="416"/>
        <v>4829</v>
      </c>
      <c r="M4835" s="136">
        <f t="shared" ca="1" si="417"/>
        <v>0</v>
      </c>
    </row>
    <row r="4836" spans="1:13" x14ac:dyDescent="0.25">
      <c r="A4836" s="108">
        <f t="shared" si="415"/>
        <v>4830</v>
      </c>
      <c r="B4836" s="134">
        <f t="shared" ca="1" si="411"/>
        <v>0</v>
      </c>
      <c r="C4836" s="135">
        <f t="shared" ca="1" si="412"/>
        <v>0.82883434048077875</v>
      </c>
      <c r="J4836">
        <f t="shared" ca="1" si="413"/>
        <v>0</v>
      </c>
      <c r="K4836">
        <f t="shared" ca="1" si="414"/>
        <v>0</v>
      </c>
      <c r="L4836" s="106">
        <f t="shared" si="416"/>
        <v>4830</v>
      </c>
      <c r="M4836" s="136">
        <f t="shared" ca="1" si="417"/>
        <v>0</v>
      </c>
    </row>
    <row r="4837" spans="1:13" x14ac:dyDescent="0.25">
      <c r="A4837" s="108">
        <f t="shared" si="415"/>
        <v>4831</v>
      </c>
      <c r="B4837" s="134">
        <f t="shared" ca="1" si="411"/>
        <v>1</v>
      </c>
      <c r="C4837" s="135">
        <f t="shared" ca="1" si="412"/>
        <v>0.32543449074814557</v>
      </c>
      <c r="J4837">
        <f t="shared" ca="1" si="413"/>
        <v>0</v>
      </c>
      <c r="K4837">
        <f t="shared" ca="1" si="414"/>
        <v>0</v>
      </c>
      <c r="L4837" s="106">
        <f t="shared" si="416"/>
        <v>4831</v>
      </c>
      <c r="M4837" s="136">
        <f t="shared" ca="1" si="417"/>
        <v>2.2958965560310762</v>
      </c>
    </row>
    <row r="4838" spans="1:13" x14ac:dyDescent="0.25">
      <c r="A4838" s="108">
        <f t="shared" si="415"/>
        <v>4832</v>
      </c>
      <c r="B4838" s="134">
        <f t="shared" ca="1" si="411"/>
        <v>0</v>
      </c>
      <c r="C4838" s="135">
        <f t="shared" ca="1" si="412"/>
        <v>0.85685392303550634</v>
      </c>
      <c r="J4838">
        <f t="shared" ca="1" si="413"/>
        <v>0</v>
      </c>
      <c r="K4838">
        <f t="shared" ca="1" si="414"/>
        <v>1</v>
      </c>
      <c r="L4838" s="106">
        <f t="shared" si="416"/>
        <v>4832</v>
      </c>
      <c r="M4838" s="136">
        <f t="shared" ca="1" si="417"/>
        <v>0</v>
      </c>
    </row>
    <row r="4839" spans="1:13" x14ac:dyDescent="0.25">
      <c r="A4839" s="108">
        <f t="shared" si="415"/>
        <v>4833</v>
      </c>
      <c r="B4839" s="134">
        <f t="shared" ca="1" si="411"/>
        <v>0</v>
      </c>
      <c r="C4839" s="135">
        <f t="shared" ca="1" si="412"/>
        <v>0.87117752135668869</v>
      </c>
      <c r="J4839">
        <f t="shared" ca="1" si="413"/>
        <v>0</v>
      </c>
      <c r="K4839">
        <f t="shared" ca="1" si="414"/>
        <v>0</v>
      </c>
      <c r="L4839" s="106">
        <f t="shared" si="416"/>
        <v>4833</v>
      </c>
      <c r="M4839" s="136">
        <f t="shared" ca="1" si="417"/>
        <v>0</v>
      </c>
    </row>
    <row r="4840" spans="1:13" x14ac:dyDescent="0.25">
      <c r="A4840" s="108">
        <f t="shared" si="415"/>
        <v>4834</v>
      </c>
      <c r="B4840" s="134">
        <f t="shared" ca="1" si="411"/>
        <v>1</v>
      </c>
      <c r="C4840" s="135">
        <f t="shared" ca="1" si="412"/>
        <v>0.34081629279741754</v>
      </c>
      <c r="J4840">
        <f t="shared" ca="1" si="413"/>
        <v>1</v>
      </c>
      <c r="K4840">
        <f t="shared" ca="1" si="414"/>
        <v>0</v>
      </c>
      <c r="L4840" s="106">
        <f t="shared" si="416"/>
        <v>4834</v>
      </c>
      <c r="M4840" s="136">
        <f t="shared" ca="1" si="417"/>
        <v>1.2996105289357851</v>
      </c>
    </row>
    <row r="4841" spans="1:13" x14ac:dyDescent="0.25">
      <c r="A4841" s="108">
        <f t="shared" si="415"/>
        <v>4835</v>
      </c>
      <c r="B4841" s="134">
        <f t="shared" ca="1" si="411"/>
        <v>1</v>
      </c>
      <c r="C4841" s="135">
        <f t="shared" ca="1" si="412"/>
        <v>0.42108459659871578</v>
      </c>
      <c r="J4841">
        <f t="shared" ca="1" si="413"/>
        <v>1</v>
      </c>
      <c r="K4841">
        <f t="shared" ca="1" si="414"/>
        <v>0</v>
      </c>
      <c r="L4841" s="106">
        <f t="shared" si="416"/>
        <v>4835</v>
      </c>
      <c r="M4841" s="136">
        <f t="shared" ca="1" si="417"/>
        <v>3.1403601290399568</v>
      </c>
    </row>
    <row r="4842" spans="1:13" x14ac:dyDescent="0.25">
      <c r="A4842" s="108">
        <f t="shared" si="415"/>
        <v>4836</v>
      </c>
      <c r="B4842" s="134">
        <f t="shared" ca="1" si="411"/>
        <v>1</v>
      </c>
      <c r="C4842" s="135">
        <f t="shared" ca="1" si="412"/>
        <v>5.302595934567389E-3</v>
      </c>
      <c r="J4842">
        <f t="shared" ca="1" si="413"/>
        <v>0</v>
      </c>
      <c r="K4842">
        <f t="shared" ca="1" si="414"/>
        <v>0</v>
      </c>
      <c r="L4842" s="106">
        <f t="shared" si="416"/>
        <v>4836</v>
      </c>
      <c r="M4842" s="136">
        <f t="shared" ca="1" si="417"/>
        <v>6.1633039344764402</v>
      </c>
    </row>
    <row r="4843" spans="1:13" x14ac:dyDescent="0.25">
      <c r="A4843" s="108">
        <f t="shared" si="415"/>
        <v>4837</v>
      </c>
      <c r="B4843" s="134">
        <f t="shared" ca="1" si="411"/>
        <v>0</v>
      </c>
      <c r="C4843" s="135">
        <f t="shared" ca="1" si="412"/>
        <v>0.78871283715477003</v>
      </c>
      <c r="J4843">
        <f t="shared" ca="1" si="413"/>
        <v>0</v>
      </c>
      <c r="K4843">
        <f t="shared" ca="1" si="414"/>
        <v>0</v>
      </c>
      <c r="L4843" s="106">
        <f t="shared" si="416"/>
        <v>4837</v>
      </c>
      <c r="M4843" s="136">
        <f t="shared" ca="1" si="417"/>
        <v>0</v>
      </c>
    </row>
    <row r="4844" spans="1:13" x14ac:dyDescent="0.25">
      <c r="A4844" s="108">
        <f t="shared" si="415"/>
        <v>4838</v>
      </c>
      <c r="B4844" s="134">
        <f t="shared" ca="1" si="411"/>
        <v>1</v>
      </c>
      <c r="C4844" s="135">
        <f t="shared" ca="1" si="412"/>
        <v>0.23297828782759489</v>
      </c>
      <c r="J4844">
        <f t="shared" ca="1" si="413"/>
        <v>0</v>
      </c>
      <c r="K4844">
        <f t="shared" ca="1" si="414"/>
        <v>0</v>
      </c>
      <c r="L4844" s="106">
        <f t="shared" si="416"/>
        <v>4838</v>
      </c>
      <c r="M4844" s="136">
        <f t="shared" ca="1" si="417"/>
        <v>0.85451230496370123</v>
      </c>
    </row>
    <row r="4845" spans="1:13" x14ac:dyDescent="0.25">
      <c r="A4845" s="108">
        <f t="shared" si="415"/>
        <v>4839</v>
      </c>
      <c r="B4845" s="134">
        <f t="shared" ca="1" si="411"/>
        <v>0</v>
      </c>
      <c r="C4845" s="135">
        <f t="shared" ca="1" si="412"/>
        <v>0.77666260054156055</v>
      </c>
      <c r="J4845">
        <f t="shared" ca="1" si="413"/>
        <v>0</v>
      </c>
      <c r="K4845">
        <f t="shared" ca="1" si="414"/>
        <v>1</v>
      </c>
      <c r="L4845" s="106">
        <f t="shared" si="416"/>
        <v>4839</v>
      </c>
      <c r="M4845" s="136">
        <f t="shared" ca="1" si="417"/>
        <v>0</v>
      </c>
    </row>
    <row r="4846" spans="1:13" x14ac:dyDescent="0.25">
      <c r="A4846" s="108">
        <f t="shared" si="415"/>
        <v>4840</v>
      </c>
      <c r="B4846" s="134">
        <f t="shared" ca="1" si="411"/>
        <v>0</v>
      </c>
      <c r="C4846" s="135">
        <f t="shared" ca="1" si="412"/>
        <v>0.76424966768219482</v>
      </c>
      <c r="J4846">
        <f t="shared" ca="1" si="413"/>
        <v>0</v>
      </c>
      <c r="K4846">
        <f t="shared" ca="1" si="414"/>
        <v>1</v>
      </c>
      <c r="L4846" s="106">
        <f t="shared" si="416"/>
        <v>4840</v>
      </c>
      <c r="M4846" s="136">
        <f t="shared" ca="1" si="417"/>
        <v>0</v>
      </c>
    </row>
    <row r="4847" spans="1:13" x14ac:dyDescent="0.25">
      <c r="A4847" s="108">
        <f t="shared" si="415"/>
        <v>4841</v>
      </c>
      <c r="B4847" s="134">
        <f t="shared" ref="B4847:B4910" ca="1" si="418">IF(B4846&gt;0,IF(C4847&lt;pww,1,0),IF(C4847&lt;pdw,1,0))</f>
        <v>0</v>
      </c>
      <c r="C4847" s="135">
        <f t="shared" ca="1" si="412"/>
        <v>0.46051537807845266</v>
      </c>
      <c r="J4847">
        <f t="shared" ca="1" si="413"/>
        <v>0</v>
      </c>
      <c r="K4847">
        <f t="shared" ca="1" si="414"/>
        <v>0</v>
      </c>
      <c r="L4847" s="106">
        <f t="shared" si="416"/>
        <v>4841</v>
      </c>
      <c r="M4847" s="136">
        <f t="shared" ca="1" si="417"/>
        <v>0</v>
      </c>
    </row>
    <row r="4848" spans="1:13" x14ac:dyDescent="0.25">
      <c r="A4848" s="108">
        <f t="shared" si="415"/>
        <v>4842</v>
      </c>
      <c r="B4848" s="134">
        <f t="shared" ca="1" si="418"/>
        <v>1</v>
      </c>
      <c r="C4848" s="135">
        <f t="shared" ca="1" si="412"/>
        <v>0.33380834033315443</v>
      </c>
      <c r="J4848">
        <f t="shared" ca="1" si="413"/>
        <v>0</v>
      </c>
      <c r="K4848">
        <f t="shared" ca="1" si="414"/>
        <v>0</v>
      </c>
      <c r="L4848" s="106">
        <f t="shared" si="416"/>
        <v>4842</v>
      </c>
      <c r="M4848" s="136">
        <f t="shared" ca="1" si="417"/>
        <v>8.6407840139865613</v>
      </c>
    </row>
    <row r="4849" spans="1:13" x14ac:dyDescent="0.25">
      <c r="A4849" s="108">
        <f t="shared" si="415"/>
        <v>4843</v>
      </c>
      <c r="B4849" s="134">
        <f t="shared" ca="1" si="418"/>
        <v>0</v>
      </c>
      <c r="C4849" s="135">
        <f t="shared" ca="1" si="412"/>
        <v>0.8808034068033902</v>
      </c>
      <c r="J4849">
        <f t="shared" ca="1" si="413"/>
        <v>0</v>
      </c>
      <c r="K4849">
        <f t="shared" ca="1" si="414"/>
        <v>0</v>
      </c>
      <c r="L4849" s="106">
        <f t="shared" si="416"/>
        <v>4843</v>
      </c>
      <c r="M4849" s="136">
        <f t="shared" ca="1" si="417"/>
        <v>0</v>
      </c>
    </row>
    <row r="4850" spans="1:13" x14ac:dyDescent="0.25">
      <c r="A4850" s="108">
        <f t="shared" si="415"/>
        <v>4844</v>
      </c>
      <c r="B4850" s="134">
        <f t="shared" ca="1" si="418"/>
        <v>1</v>
      </c>
      <c r="C4850" s="135">
        <f t="shared" ca="1" si="412"/>
        <v>0.19267355670831821</v>
      </c>
      <c r="J4850">
        <f t="shared" ca="1" si="413"/>
        <v>1</v>
      </c>
      <c r="K4850">
        <f t="shared" ca="1" si="414"/>
        <v>0</v>
      </c>
      <c r="L4850" s="106">
        <f t="shared" si="416"/>
        <v>4844</v>
      </c>
      <c r="M4850" s="136">
        <f t="shared" ca="1" si="417"/>
        <v>0.93475380888625048</v>
      </c>
    </row>
    <row r="4851" spans="1:13" x14ac:dyDescent="0.25">
      <c r="A4851" s="108">
        <f t="shared" si="415"/>
        <v>4845</v>
      </c>
      <c r="B4851" s="134">
        <f t="shared" ca="1" si="418"/>
        <v>1</v>
      </c>
      <c r="C4851" s="135">
        <f t="shared" ca="1" si="412"/>
        <v>0.50718754521788501</v>
      </c>
      <c r="J4851">
        <f t="shared" ca="1" si="413"/>
        <v>0</v>
      </c>
      <c r="K4851">
        <f t="shared" ca="1" si="414"/>
        <v>0</v>
      </c>
      <c r="L4851" s="106">
        <f t="shared" si="416"/>
        <v>4845</v>
      </c>
      <c r="M4851" s="136">
        <f t="shared" ca="1" si="417"/>
        <v>5.9647281980260765</v>
      </c>
    </row>
    <row r="4852" spans="1:13" x14ac:dyDescent="0.25">
      <c r="A4852" s="108">
        <f t="shared" si="415"/>
        <v>4846</v>
      </c>
      <c r="B4852" s="134">
        <f t="shared" ca="1" si="418"/>
        <v>0</v>
      </c>
      <c r="C4852" s="135">
        <f t="shared" ca="1" si="412"/>
        <v>0.89923879858525324</v>
      </c>
      <c r="J4852">
        <f t="shared" ca="1" si="413"/>
        <v>0</v>
      </c>
      <c r="K4852">
        <f t="shared" ca="1" si="414"/>
        <v>1</v>
      </c>
      <c r="L4852" s="106">
        <f t="shared" si="416"/>
        <v>4846</v>
      </c>
      <c r="M4852" s="136">
        <f t="shared" ca="1" si="417"/>
        <v>0</v>
      </c>
    </row>
    <row r="4853" spans="1:13" x14ac:dyDescent="0.25">
      <c r="A4853" s="108">
        <f t="shared" si="415"/>
        <v>4847</v>
      </c>
      <c r="B4853" s="134">
        <f t="shared" ca="1" si="418"/>
        <v>0</v>
      </c>
      <c r="C4853" s="135">
        <f t="shared" ca="1" si="412"/>
        <v>0.77686032353203405</v>
      </c>
      <c r="J4853">
        <f t="shared" ca="1" si="413"/>
        <v>0</v>
      </c>
      <c r="K4853">
        <f t="shared" ca="1" si="414"/>
        <v>0</v>
      </c>
      <c r="L4853" s="106">
        <f t="shared" si="416"/>
        <v>4847</v>
      </c>
      <c r="M4853" s="136">
        <f t="shared" ca="1" si="417"/>
        <v>0</v>
      </c>
    </row>
    <row r="4854" spans="1:13" x14ac:dyDescent="0.25">
      <c r="A4854" s="108">
        <f t="shared" si="415"/>
        <v>4848</v>
      </c>
      <c r="B4854" s="134">
        <f t="shared" ca="1" si="418"/>
        <v>1</v>
      </c>
      <c r="C4854" s="135">
        <f t="shared" ca="1" si="412"/>
        <v>0.12810395138646868</v>
      </c>
      <c r="J4854">
        <f t="shared" ca="1" si="413"/>
        <v>1</v>
      </c>
      <c r="K4854">
        <f t="shared" ca="1" si="414"/>
        <v>0</v>
      </c>
      <c r="L4854" s="106">
        <f t="shared" si="416"/>
        <v>4848</v>
      </c>
      <c r="M4854" s="136">
        <f t="shared" ca="1" si="417"/>
        <v>2.0018952536603671</v>
      </c>
    </row>
    <row r="4855" spans="1:13" x14ac:dyDescent="0.25">
      <c r="A4855" s="108">
        <f t="shared" si="415"/>
        <v>4849</v>
      </c>
      <c r="B4855" s="134">
        <f t="shared" ca="1" si="418"/>
        <v>1</v>
      </c>
      <c r="C4855" s="135">
        <f t="shared" ca="1" si="412"/>
        <v>0.17600718070735522</v>
      </c>
      <c r="J4855">
        <f t="shared" ca="1" si="413"/>
        <v>1</v>
      </c>
      <c r="K4855">
        <f t="shared" ca="1" si="414"/>
        <v>0</v>
      </c>
      <c r="L4855" s="106">
        <f t="shared" si="416"/>
        <v>4849</v>
      </c>
      <c r="M4855" s="136">
        <f t="shared" ca="1" si="417"/>
        <v>0.38815239083550812</v>
      </c>
    </row>
    <row r="4856" spans="1:13" x14ac:dyDescent="0.25">
      <c r="A4856" s="108">
        <f t="shared" si="415"/>
        <v>4850</v>
      </c>
      <c r="B4856" s="134">
        <f t="shared" ca="1" si="418"/>
        <v>1</v>
      </c>
      <c r="C4856" s="135">
        <f t="shared" ca="1" si="412"/>
        <v>0.16283661002389993</v>
      </c>
      <c r="J4856">
        <f t="shared" ca="1" si="413"/>
        <v>1</v>
      </c>
      <c r="K4856">
        <f t="shared" ca="1" si="414"/>
        <v>0</v>
      </c>
      <c r="L4856" s="106">
        <f t="shared" si="416"/>
        <v>4850</v>
      </c>
      <c r="M4856" s="136">
        <f t="shared" ca="1" si="417"/>
        <v>2.1111314855588655E-2</v>
      </c>
    </row>
    <row r="4857" spans="1:13" x14ac:dyDescent="0.25">
      <c r="A4857" s="108">
        <f t="shared" si="415"/>
        <v>4851</v>
      </c>
      <c r="B4857" s="134">
        <f t="shared" ca="1" si="418"/>
        <v>1</v>
      </c>
      <c r="C4857" s="135">
        <f t="shared" ca="1" si="412"/>
        <v>0.65133280587555265</v>
      </c>
      <c r="J4857">
        <f t="shared" ca="1" si="413"/>
        <v>1</v>
      </c>
      <c r="K4857">
        <f t="shared" ca="1" si="414"/>
        <v>0</v>
      </c>
      <c r="L4857" s="106">
        <f t="shared" si="416"/>
        <v>4851</v>
      </c>
      <c r="M4857" s="136">
        <f t="shared" ca="1" si="417"/>
        <v>1.0387566767469265</v>
      </c>
    </row>
    <row r="4858" spans="1:13" x14ac:dyDescent="0.25">
      <c r="A4858" s="108">
        <f t="shared" si="415"/>
        <v>4852</v>
      </c>
      <c r="B4858" s="134">
        <f t="shared" ca="1" si="418"/>
        <v>1</v>
      </c>
      <c r="C4858" s="135">
        <f t="shared" ca="1" si="412"/>
        <v>0.58954364430708595</v>
      </c>
      <c r="J4858">
        <f t="shared" ca="1" si="413"/>
        <v>1</v>
      </c>
      <c r="K4858">
        <f t="shared" ca="1" si="414"/>
        <v>0</v>
      </c>
      <c r="L4858" s="106">
        <f t="shared" si="416"/>
        <v>4852</v>
      </c>
      <c r="M4858" s="136">
        <f t="shared" ca="1" si="417"/>
        <v>1.3365025944280982</v>
      </c>
    </row>
    <row r="4859" spans="1:13" x14ac:dyDescent="0.25">
      <c r="A4859" s="108">
        <f t="shared" si="415"/>
        <v>4853</v>
      </c>
      <c r="B4859" s="134">
        <f t="shared" ca="1" si="418"/>
        <v>1</v>
      </c>
      <c r="C4859" s="135">
        <f t="shared" ca="1" si="412"/>
        <v>0.25244771124069898</v>
      </c>
      <c r="J4859">
        <f t="shared" ca="1" si="413"/>
        <v>1</v>
      </c>
      <c r="K4859">
        <f t="shared" ca="1" si="414"/>
        <v>0</v>
      </c>
      <c r="L4859" s="106">
        <f t="shared" si="416"/>
        <v>4853</v>
      </c>
      <c r="M4859" s="136">
        <f t="shared" ca="1" si="417"/>
        <v>2.3171265044255165</v>
      </c>
    </row>
    <row r="4860" spans="1:13" x14ac:dyDescent="0.25">
      <c r="A4860" s="108">
        <f t="shared" si="415"/>
        <v>4854</v>
      </c>
      <c r="B4860" s="134">
        <f t="shared" ca="1" si="418"/>
        <v>1</v>
      </c>
      <c r="C4860" s="135">
        <f t="shared" ca="1" si="412"/>
        <v>0.63184464801910434</v>
      </c>
      <c r="J4860">
        <f t="shared" ca="1" si="413"/>
        <v>1</v>
      </c>
      <c r="K4860">
        <f t="shared" ca="1" si="414"/>
        <v>0</v>
      </c>
      <c r="L4860" s="106">
        <f t="shared" si="416"/>
        <v>4854</v>
      </c>
      <c r="M4860" s="136">
        <f t="shared" ca="1" si="417"/>
        <v>2.0781910361836395</v>
      </c>
    </row>
    <row r="4861" spans="1:13" x14ac:dyDescent="0.25">
      <c r="A4861" s="108">
        <f t="shared" si="415"/>
        <v>4855</v>
      </c>
      <c r="B4861" s="134">
        <f t="shared" ca="1" si="418"/>
        <v>1</v>
      </c>
      <c r="C4861" s="135">
        <f t="shared" ca="1" si="412"/>
        <v>0.2962353006234133</v>
      </c>
      <c r="J4861">
        <f t="shared" ca="1" si="413"/>
        <v>0</v>
      </c>
      <c r="K4861">
        <f t="shared" ca="1" si="414"/>
        <v>0</v>
      </c>
      <c r="L4861" s="106">
        <f t="shared" si="416"/>
        <v>4855</v>
      </c>
      <c r="M4861" s="136">
        <f t="shared" ca="1" si="417"/>
        <v>3.1177215431163434</v>
      </c>
    </row>
    <row r="4862" spans="1:13" x14ac:dyDescent="0.25">
      <c r="A4862" s="108">
        <f t="shared" si="415"/>
        <v>4856</v>
      </c>
      <c r="B4862" s="134">
        <f t="shared" ca="1" si="418"/>
        <v>0</v>
      </c>
      <c r="C4862" s="135">
        <f t="shared" ca="1" si="412"/>
        <v>0.93553668418642832</v>
      </c>
      <c r="J4862">
        <f t="shared" ca="1" si="413"/>
        <v>0</v>
      </c>
      <c r="K4862">
        <f t="shared" ca="1" si="414"/>
        <v>1</v>
      </c>
      <c r="L4862" s="106">
        <f t="shared" si="416"/>
        <v>4856</v>
      </c>
      <c r="M4862" s="136">
        <f t="shared" ca="1" si="417"/>
        <v>0</v>
      </c>
    </row>
    <row r="4863" spans="1:13" x14ac:dyDescent="0.25">
      <c r="A4863" s="108">
        <f t="shared" si="415"/>
        <v>4857</v>
      </c>
      <c r="B4863" s="134">
        <f t="shared" ca="1" si="418"/>
        <v>0</v>
      </c>
      <c r="C4863" s="135">
        <f t="shared" ca="1" si="412"/>
        <v>0.76334408435845758</v>
      </c>
      <c r="J4863">
        <f t="shared" ca="1" si="413"/>
        <v>0</v>
      </c>
      <c r="K4863">
        <f t="shared" ca="1" si="414"/>
        <v>1</v>
      </c>
      <c r="L4863" s="106">
        <f t="shared" si="416"/>
        <v>4857</v>
      </c>
      <c r="M4863" s="136">
        <f t="shared" ca="1" si="417"/>
        <v>0</v>
      </c>
    </row>
    <row r="4864" spans="1:13" x14ac:dyDescent="0.25">
      <c r="A4864" s="108">
        <f t="shared" si="415"/>
        <v>4858</v>
      </c>
      <c r="B4864" s="134">
        <f t="shared" ca="1" si="418"/>
        <v>0</v>
      </c>
      <c r="C4864" s="135">
        <f t="shared" ca="1" si="412"/>
        <v>0.48330169671211176</v>
      </c>
      <c r="J4864">
        <f t="shared" ca="1" si="413"/>
        <v>0</v>
      </c>
      <c r="K4864">
        <f t="shared" ca="1" si="414"/>
        <v>0</v>
      </c>
      <c r="L4864" s="106">
        <f t="shared" si="416"/>
        <v>4858</v>
      </c>
      <c r="M4864" s="136">
        <f t="shared" ca="1" si="417"/>
        <v>0</v>
      </c>
    </row>
    <row r="4865" spans="1:13" x14ac:dyDescent="0.25">
      <c r="A4865" s="108">
        <f t="shared" si="415"/>
        <v>4859</v>
      </c>
      <c r="B4865" s="134">
        <f t="shared" ca="1" si="418"/>
        <v>1</v>
      </c>
      <c r="C4865" s="135">
        <f t="shared" ca="1" si="412"/>
        <v>0.25904664242957498</v>
      </c>
      <c r="J4865">
        <f t="shared" ca="1" si="413"/>
        <v>1</v>
      </c>
      <c r="K4865">
        <f t="shared" ca="1" si="414"/>
        <v>0</v>
      </c>
      <c r="L4865" s="106">
        <f t="shared" si="416"/>
        <v>4859</v>
      </c>
      <c r="M4865" s="136">
        <f t="shared" ca="1" si="417"/>
        <v>3.34260235148892</v>
      </c>
    </row>
    <row r="4866" spans="1:13" x14ac:dyDescent="0.25">
      <c r="A4866" s="108">
        <f t="shared" si="415"/>
        <v>4860</v>
      </c>
      <c r="B4866" s="134">
        <f t="shared" ca="1" si="418"/>
        <v>1</v>
      </c>
      <c r="C4866" s="135">
        <f t="shared" ca="1" si="412"/>
        <v>0.47231881952811983</v>
      </c>
      <c r="J4866">
        <f t="shared" ca="1" si="413"/>
        <v>1</v>
      </c>
      <c r="K4866">
        <f t="shared" ca="1" si="414"/>
        <v>0</v>
      </c>
      <c r="L4866" s="106">
        <f t="shared" si="416"/>
        <v>4860</v>
      </c>
      <c r="M4866" s="136">
        <f t="shared" ca="1" si="417"/>
        <v>3.8377382772978872</v>
      </c>
    </row>
    <row r="4867" spans="1:13" x14ac:dyDescent="0.25">
      <c r="A4867" s="108">
        <f t="shared" si="415"/>
        <v>4861</v>
      </c>
      <c r="B4867" s="134">
        <f t="shared" ca="1" si="418"/>
        <v>1</v>
      </c>
      <c r="C4867" s="135">
        <f t="shared" ca="1" si="412"/>
        <v>1.7635631927895967E-2</v>
      </c>
      <c r="J4867">
        <f t="shared" ca="1" si="413"/>
        <v>1</v>
      </c>
      <c r="K4867">
        <f t="shared" ca="1" si="414"/>
        <v>0</v>
      </c>
      <c r="L4867" s="106">
        <f t="shared" si="416"/>
        <v>4861</v>
      </c>
      <c r="M4867" s="136">
        <f t="shared" ca="1" si="417"/>
        <v>6.035403526696415</v>
      </c>
    </row>
    <row r="4868" spans="1:13" x14ac:dyDescent="0.25">
      <c r="A4868" s="108">
        <f t="shared" si="415"/>
        <v>4862</v>
      </c>
      <c r="B4868" s="134">
        <f t="shared" ca="1" si="418"/>
        <v>1</v>
      </c>
      <c r="C4868" s="135">
        <f t="shared" ca="1" si="412"/>
        <v>6.3824432935277398E-2</v>
      </c>
      <c r="J4868">
        <f t="shared" ca="1" si="413"/>
        <v>0</v>
      </c>
      <c r="K4868">
        <f t="shared" ca="1" si="414"/>
        <v>0</v>
      </c>
      <c r="L4868" s="106">
        <f t="shared" si="416"/>
        <v>4862</v>
      </c>
      <c r="M4868" s="136">
        <f t="shared" ca="1" si="417"/>
        <v>0.58155467425347318</v>
      </c>
    </row>
    <row r="4869" spans="1:13" x14ac:dyDescent="0.25">
      <c r="A4869" s="108">
        <f t="shared" si="415"/>
        <v>4863</v>
      </c>
      <c r="B4869" s="134">
        <f t="shared" ca="1" si="418"/>
        <v>0</v>
      </c>
      <c r="C4869" s="135">
        <f t="shared" ca="1" si="412"/>
        <v>0.91613517455750315</v>
      </c>
      <c r="J4869">
        <f t="shared" ca="1" si="413"/>
        <v>0</v>
      </c>
      <c r="K4869">
        <f t="shared" ca="1" si="414"/>
        <v>1</v>
      </c>
      <c r="L4869" s="106">
        <f t="shared" si="416"/>
        <v>4863</v>
      </c>
      <c r="M4869" s="136">
        <f t="shared" ca="1" si="417"/>
        <v>0</v>
      </c>
    </row>
    <row r="4870" spans="1:13" x14ac:dyDescent="0.25">
      <c r="A4870" s="108">
        <f t="shared" si="415"/>
        <v>4864</v>
      </c>
      <c r="B4870" s="134">
        <f t="shared" ca="1" si="418"/>
        <v>0</v>
      </c>
      <c r="C4870" s="135">
        <f t="shared" ca="1" si="412"/>
        <v>0.56625383333853796</v>
      </c>
      <c r="J4870">
        <f t="shared" ca="1" si="413"/>
        <v>0</v>
      </c>
      <c r="K4870">
        <f t="shared" ca="1" si="414"/>
        <v>0</v>
      </c>
      <c r="L4870" s="106">
        <f t="shared" si="416"/>
        <v>4864</v>
      </c>
      <c r="M4870" s="136">
        <f t="shared" ca="1" si="417"/>
        <v>0</v>
      </c>
    </row>
    <row r="4871" spans="1:13" x14ac:dyDescent="0.25">
      <c r="A4871" s="108">
        <f t="shared" si="415"/>
        <v>4865</v>
      </c>
      <c r="B4871" s="134">
        <f t="shared" ca="1" si="418"/>
        <v>1</v>
      </c>
      <c r="C4871" s="135">
        <f t="shared" ca="1" si="412"/>
        <v>4.5190729906001481E-2</v>
      </c>
      <c r="J4871">
        <f t="shared" ca="1" si="413"/>
        <v>1</v>
      </c>
      <c r="K4871">
        <f t="shared" ca="1" si="414"/>
        <v>0</v>
      </c>
      <c r="L4871" s="106">
        <f t="shared" si="416"/>
        <v>4865</v>
      </c>
      <c r="M4871" s="136">
        <f t="shared" ca="1" si="417"/>
        <v>2.2406598656733694</v>
      </c>
    </row>
    <row r="4872" spans="1:13" x14ac:dyDescent="0.25">
      <c r="A4872" s="108">
        <f t="shared" si="415"/>
        <v>4866</v>
      </c>
      <c r="B4872" s="134">
        <f t="shared" ca="1" si="418"/>
        <v>1</v>
      </c>
      <c r="C4872" s="135">
        <f t="shared" ref="C4872:C4935" ca="1" si="419">RAND()</f>
        <v>0.5460542389091243</v>
      </c>
      <c r="J4872">
        <f t="shared" ref="J4872:J4935" ca="1" si="420">IF(AND(B4872,B4873),1,0)</f>
        <v>0</v>
      </c>
      <c r="K4872">
        <f t="shared" ref="K4872:K4935" ca="1" si="421">IF(AND(NOT(B4872),NOT(B4873)),1,0)</f>
        <v>0</v>
      </c>
      <c r="L4872" s="106">
        <f t="shared" si="416"/>
        <v>4866</v>
      </c>
      <c r="M4872" s="136">
        <f t="shared" ca="1" si="417"/>
        <v>6.6843744835470592E-2</v>
      </c>
    </row>
    <row r="4873" spans="1:13" x14ac:dyDescent="0.25">
      <c r="A4873" s="108">
        <f t="shared" si="415"/>
        <v>4867</v>
      </c>
      <c r="B4873" s="134">
        <f t="shared" ca="1" si="418"/>
        <v>0</v>
      </c>
      <c r="C4873" s="135">
        <f t="shared" ca="1" si="419"/>
        <v>0.83219113750874452</v>
      </c>
      <c r="J4873">
        <f t="shared" ca="1" si="420"/>
        <v>0</v>
      </c>
      <c r="K4873">
        <f t="shared" ca="1" si="421"/>
        <v>1</v>
      </c>
      <c r="L4873" s="106">
        <f t="shared" si="416"/>
        <v>4867</v>
      </c>
      <c r="M4873" s="136">
        <f t="shared" ca="1" si="417"/>
        <v>0</v>
      </c>
    </row>
    <row r="4874" spans="1:13" x14ac:dyDescent="0.25">
      <c r="A4874" s="108">
        <f t="shared" ref="A4874:A4937" si="422">A4873+1</f>
        <v>4868</v>
      </c>
      <c r="B4874" s="134">
        <f t="shared" ca="1" si="418"/>
        <v>0</v>
      </c>
      <c r="C4874" s="135">
        <f t="shared" ca="1" si="419"/>
        <v>0.91102851703878163</v>
      </c>
      <c r="J4874">
        <f t="shared" ca="1" si="420"/>
        <v>0</v>
      </c>
      <c r="K4874">
        <f t="shared" ca="1" si="421"/>
        <v>1</v>
      </c>
      <c r="L4874" s="106">
        <f t="shared" ref="L4874:L4937" si="423">L4873+1</f>
        <v>4868</v>
      </c>
      <c r="M4874" s="136">
        <f t="shared" ref="M4874:M4937" ca="1" si="424">IF(B4874&gt;0,-LN(1-(RAND()))/lambda,0)</f>
        <v>0</v>
      </c>
    </row>
    <row r="4875" spans="1:13" x14ac:dyDescent="0.25">
      <c r="A4875" s="108">
        <f t="shared" si="422"/>
        <v>4869</v>
      </c>
      <c r="B4875" s="134">
        <f t="shared" ca="1" si="418"/>
        <v>0</v>
      </c>
      <c r="C4875" s="135">
        <f t="shared" ca="1" si="419"/>
        <v>0.82800374893868889</v>
      </c>
      <c r="J4875">
        <f t="shared" ca="1" si="420"/>
        <v>0</v>
      </c>
      <c r="K4875">
        <f t="shared" ca="1" si="421"/>
        <v>1</v>
      </c>
      <c r="L4875" s="106">
        <f t="shared" si="423"/>
        <v>4869</v>
      </c>
      <c r="M4875" s="136">
        <f t="shared" ca="1" si="424"/>
        <v>0</v>
      </c>
    </row>
    <row r="4876" spans="1:13" x14ac:dyDescent="0.25">
      <c r="A4876" s="108">
        <f t="shared" si="422"/>
        <v>4870</v>
      </c>
      <c r="B4876" s="134">
        <f t="shared" ca="1" si="418"/>
        <v>0</v>
      </c>
      <c r="C4876" s="135">
        <f t="shared" ca="1" si="419"/>
        <v>0.75725020264995713</v>
      </c>
      <c r="J4876">
        <f t="shared" ca="1" si="420"/>
        <v>0</v>
      </c>
      <c r="K4876">
        <f t="shared" ca="1" si="421"/>
        <v>0</v>
      </c>
      <c r="L4876" s="106">
        <f t="shared" si="423"/>
        <v>4870</v>
      </c>
      <c r="M4876" s="136">
        <f t="shared" ca="1" si="424"/>
        <v>0</v>
      </c>
    </row>
    <row r="4877" spans="1:13" x14ac:dyDescent="0.25">
      <c r="A4877" s="108">
        <f t="shared" si="422"/>
        <v>4871</v>
      </c>
      <c r="B4877" s="134">
        <f t="shared" ca="1" si="418"/>
        <v>1</v>
      </c>
      <c r="C4877" s="135">
        <f t="shared" ca="1" si="419"/>
        <v>0.1337611234921201</v>
      </c>
      <c r="J4877">
        <f t="shared" ca="1" si="420"/>
        <v>1</v>
      </c>
      <c r="K4877">
        <f t="shared" ca="1" si="421"/>
        <v>0</v>
      </c>
      <c r="L4877" s="106">
        <f t="shared" si="423"/>
        <v>4871</v>
      </c>
      <c r="M4877" s="136">
        <f t="shared" ca="1" si="424"/>
        <v>2.5786399083982867</v>
      </c>
    </row>
    <row r="4878" spans="1:13" x14ac:dyDescent="0.25">
      <c r="A4878" s="108">
        <f t="shared" si="422"/>
        <v>4872</v>
      </c>
      <c r="B4878" s="134">
        <f t="shared" ca="1" si="418"/>
        <v>1</v>
      </c>
      <c r="C4878" s="135">
        <f t="shared" ca="1" si="419"/>
        <v>0.48484575962906407</v>
      </c>
      <c r="J4878">
        <f t="shared" ca="1" si="420"/>
        <v>1</v>
      </c>
      <c r="K4878">
        <f t="shared" ca="1" si="421"/>
        <v>0</v>
      </c>
      <c r="L4878" s="106">
        <f t="shared" si="423"/>
        <v>4872</v>
      </c>
      <c r="M4878" s="136">
        <f t="shared" ca="1" si="424"/>
        <v>2.047211185803282</v>
      </c>
    </row>
    <row r="4879" spans="1:13" x14ac:dyDescent="0.25">
      <c r="A4879" s="108">
        <f t="shared" si="422"/>
        <v>4873</v>
      </c>
      <c r="B4879" s="134">
        <f t="shared" ca="1" si="418"/>
        <v>1</v>
      </c>
      <c r="C4879" s="135">
        <f t="shared" ca="1" si="419"/>
        <v>0.72231657654050718</v>
      </c>
      <c r="J4879">
        <f t="shared" ca="1" si="420"/>
        <v>1</v>
      </c>
      <c r="K4879">
        <f t="shared" ca="1" si="421"/>
        <v>0</v>
      </c>
      <c r="L4879" s="106">
        <f t="shared" si="423"/>
        <v>4873</v>
      </c>
      <c r="M4879" s="136">
        <f t="shared" ca="1" si="424"/>
        <v>1.5503059386085432</v>
      </c>
    </row>
    <row r="4880" spans="1:13" x14ac:dyDescent="0.25">
      <c r="A4880" s="108">
        <f t="shared" si="422"/>
        <v>4874</v>
      </c>
      <c r="B4880" s="134">
        <f t="shared" ca="1" si="418"/>
        <v>1</v>
      </c>
      <c r="C4880" s="135">
        <f t="shared" ca="1" si="419"/>
        <v>0.4375299066633026</v>
      </c>
      <c r="J4880">
        <f t="shared" ca="1" si="420"/>
        <v>0</v>
      </c>
      <c r="K4880">
        <f t="shared" ca="1" si="421"/>
        <v>0</v>
      </c>
      <c r="L4880" s="106">
        <f t="shared" si="423"/>
        <v>4874</v>
      </c>
      <c r="M4880" s="136">
        <f t="shared" ca="1" si="424"/>
        <v>8.3403785350624897</v>
      </c>
    </row>
    <row r="4881" spans="1:13" x14ac:dyDescent="0.25">
      <c r="A4881" s="108">
        <f t="shared" si="422"/>
        <v>4875</v>
      </c>
      <c r="B4881" s="134">
        <f t="shared" ca="1" si="418"/>
        <v>0</v>
      </c>
      <c r="C4881" s="135">
        <f t="shared" ca="1" si="419"/>
        <v>0.9864015196154946</v>
      </c>
      <c r="J4881">
        <f t="shared" ca="1" si="420"/>
        <v>0</v>
      </c>
      <c r="K4881">
        <f t="shared" ca="1" si="421"/>
        <v>0</v>
      </c>
      <c r="L4881" s="106">
        <f t="shared" si="423"/>
        <v>4875</v>
      </c>
      <c r="M4881" s="136">
        <f t="shared" ca="1" si="424"/>
        <v>0</v>
      </c>
    </row>
    <row r="4882" spans="1:13" x14ac:dyDescent="0.25">
      <c r="A4882" s="108">
        <f t="shared" si="422"/>
        <v>4876</v>
      </c>
      <c r="B4882" s="134">
        <f t="shared" ca="1" si="418"/>
        <v>1</v>
      </c>
      <c r="C4882" s="135">
        <f t="shared" ca="1" si="419"/>
        <v>0.33481262058433181</v>
      </c>
      <c r="J4882">
        <f t="shared" ca="1" si="420"/>
        <v>0</v>
      </c>
      <c r="K4882">
        <f t="shared" ca="1" si="421"/>
        <v>0</v>
      </c>
      <c r="L4882" s="106">
        <f t="shared" si="423"/>
        <v>4876</v>
      </c>
      <c r="M4882" s="136">
        <f t="shared" ca="1" si="424"/>
        <v>12.287363603844749</v>
      </c>
    </row>
    <row r="4883" spans="1:13" x14ac:dyDescent="0.25">
      <c r="A4883" s="108">
        <f t="shared" si="422"/>
        <v>4877</v>
      </c>
      <c r="B4883" s="134">
        <f t="shared" ca="1" si="418"/>
        <v>0</v>
      </c>
      <c r="C4883" s="135">
        <f t="shared" ca="1" si="419"/>
        <v>0.8357582568962153</v>
      </c>
      <c r="J4883">
        <f t="shared" ca="1" si="420"/>
        <v>0</v>
      </c>
      <c r="K4883">
        <f t="shared" ca="1" si="421"/>
        <v>0</v>
      </c>
      <c r="L4883" s="106">
        <f t="shared" si="423"/>
        <v>4877</v>
      </c>
      <c r="M4883" s="136">
        <f t="shared" ca="1" si="424"/>
        <v>0</v>
      </c>
    </row>
    <row r="4884" spans="1:13" x14ac:dyDescent="0.25">
      <c r="A4884" s="108">
        <f t="shared" si="422"/>
        <v>4878</v>
      </c>
      <c r="B4884" s="134">
        <f t="shared" ca="1" si="418"/>
        <v>1</v>
      </c>
      <c r="C4884" s="135">
        <f t="shared" ca="1" si="419"/>
        <v>6.6472738887199623E-2</v>
      </c>
      <c r="J4884">
        <f t="shared" ca="1" si="420"/>
        <v>0</v>
      </c>
      <c r="K4884">
        <f t="shared" ca="1" si="421"/>
        <v>0</v>
      </c>
      <c r="L4884" s="106">
        <f t="shared" si="423"/>
        <v>4878</v>
      </c>
      <c r="M4884" s="136">
        <f t="shared" ca="1" si="424"/>
        <v>4.6546152700794217</v>
      </c>
    </row>
    <row r="4885" spans="1:13" x14ac:dyDescent="0.25">
      <c r="A4885" s="108">
        <f t="shared" si="422"/>
        <v>4879</v>
      </c>
      <c r="B4885" s="134">
        <f t="shared" ca="1" si="418"/>
        <v>0</v>
      </c>
      <c r="C4885" s="135">
        <f t="shared" ca="1" si="419"/>
        <v>0.91367972673697762</v>
      </c>
      <c r="J4885">
        <f t="shared" ca="1" si="420"/>
        <v>0</v>
      </c>
      <c r="K4885">
        <f t="shared" ca="1" si="421"/>
        <v>0</v>
      </c>
      <c r="L4885" s="106">
        <f t="shared" si="423"/>
        <v>4879</v>
      </c>
      <c r="M4885" s="136">
        <f t="shared" ca="1" si="424"/>
        <v>0</v>
      </c>
    </row>
    <row r="4886" spans="1:13" x14ac:dyDescent="0.25">
      <c r="A4886" s="108">
        <f t="shared" si="422"/>
        <v>4880</v>
      </c>
      <c r="B4886" s="134">
        <f t="shared" ca="1" si="418"/>
        <v>1</v>
      </c>
      <c r="C4886" s="135">
        <f t="shared" ca="1" si="419"/>
        <v>0.22508056445102442</v>
      </c>
      <c r="J4886">
        <f t="shared" ca="1" si="420"/>
        <v>1</v>
      </c>
      <c r="K4886">
        <f t="shared" ca="1" si="421"/>
        <v>0</v>
      </c>
      <c r="L4886" s="106">
        <f t="shared" si="423"/>
        <v>4880</v>
      </c>
      <c r="M4886" s="136">
        <f t="shared" ca="1" si="424"/>
        <v>0.82095440256603791</v>
      </c>
    </row>
    <row r="4887" spans="1:13" x14ac:dyDescent="0.25">
      <c r="A4887" s="108">
        <f t="shared" si="422"/>
        <v>4881</v>
      </c>
      <c r="B4887" s="134">
        <f t="shared" ca="1" si="418"/>
        <v>1</v>
      </c>
      <c r="C4887" s="135">
        <f t="shared" ca="1" si="419"/>
        <v>0.41936653677106539</v>
      </c>
      <c r="J4887">
        <f t="shared" ca="1" si="420"/>
        <v>1</v>
      </c>
      <c r="K4887">
        <f t="shared" ca="1" si="421"/>
        <v>0</v>
      </c>
      <c r="L4887" s="106">
        <f t="shared" si="423"/>
        <v>4881</v>
      </c>
      <c r="M4887" s="136">
        <f t="shared" ca="1" si="424"/>
        <v>0.10980011694840126</v>
      </c>
    </row>
    <row r="4888" spans="1:13" x14ac:dyDescent="0.25">
      <c r="A4888" s="108">
        <f t="shared" si="422"/>
        <v>4882</v>
      </c>
      <c r="B4888" s="134">
        <f t="shared" ca="1" si="418"/>
        <v>1</v>
      </c>
      <c r="C4888" s="135">
        <f t="shared" ca="1" si="419"/>
        <v>0.58227810714983486</v>
      </c>
      <c r="J4888">
        <f t="shared" ca="1" si="420"/>
        <v>1</v>
      </c>
      <c r="K4888">
        <f t="shared" ca="1" si="421"/>
        <v>0</v>
      </c>
      <c r="L4888" s="106">
        <f t="shared" si="423"/>
        <v>4882</v>
      </c>
      <c r="M4888" s="136">
        <f t="shared" ca="1" si="424"/>
        <v>16.069504607965968</v>
      </c>
    </row>
    <row r="4889" spans="1:13" x14ac:dyDescent="0.25">
      <c r="A4889" s="108">
        <f t="shared" si="422"/>
        <v>4883</v>
      </c>
      <c r="B4889" s="134">
        <f t="shared" ca="1" si="418"/>
        <v>1</v>
      </c>
      <c r="C4889" s="135">
        <f t="shared" ca="1" si="419"/>
        <v>0.45345624355352532</v>
      </c>
      <c r="J4889">
        <f t="shared" ca="1" si="420"/>
        <v>1</v>
      </c>
      <c r="K4889">
        <f t="shared" ca="1" si="421"/>
        <v>0</v>
      </c>
      <c r="L4889" s="106">
        <f t="shared" si="423"/>
        <v>4883</v>
      </c>
      <c r="M4889" s="136">
        <f t="shared" ca="1" si="424"/>
        <v>7.6855735669883352</v>
      </c>
    </row>
    <row r="4890" spans="1:13" x14ac:dyDescent="0.25">
      <c r="A4890" s="108">
        <f t="shared" si="422"/>
        <v>4884</v>
      </c>
      <c r="B4890" s="134">
        <f t="shared" ca="1" si="418"/>
        <v>1</v>
      </c>
      <c r="C4890" s="135">
        <f t="shared" ca="1" si="419"/>
        <v>0.72807768651106997</v>
      </c>
      <c r="J4890">
        <f t="shared" ca="1" si="420"/>
        <v>1</v>
      </c>
      <c r="K4890">
        <f t="shared" ca="1" si="421"/>
        <v>0</v>
      </c>
      <c r="L4890" s="106">
        <f t="shared" si="423"/>
        <v>4884</v>
      </c>
      <c r="M4890" s="136">
        <f t="shared" ca="1" si="424"/>
        <v>0.14800865732600779</v>
      </c>
    </row>
    <row r="4891" spans="1:13" x14ac:dyDescent="0.25">
      <c r="A4891" s="108">
        <f t="shared" si="422"/>
        <v>4885</v>
      </c>
      <c r="B4891" s="134">
        <f t="shared" ca="1" si="418"/>
        <v>1</v>
      </c>
      <c r="C4891" s="135">
        <f t="shared" ca="1" si="419"/>
        <v>0.50761135610145658</v>
      </c>
      <c r="J4891">
        <f t="shared" ca="1" si="420"/>
        <v>1</v>
      </c>
      <c r="K4891">
        <f t="shared" ca="1" si="421"/>
        <v>0</v>
      </c>
      <c r="L4891" s="106">
        <f t="shared" si="423"/>
        <v>4885</v>
      </c>
      <c r="M4891" s="136">
        <f t="shared" ca="1" si="424"/>
        <v>3.3072731887880589</v>
      </c>
    </row>
    <row r="4892" spans="1:13" x14ac:dyDescent="0.25">
      <c r="A4892" s="108">
        <f t="shared" si="422"/>
        <v>4886</v>
      </c>
      <c r="B4892" s="134">
        <f t="shared" ca="1" si="418"/>
        <v>1</v>
      </c>
      <c r="C4892" s="135">
        <f t="shared" ca="1" si="419"/>
        <v>0.4376053043577518</v>
      </c>
      <c r="J4892">
        <f t="shared" ca="1" si="420"/>
        <v>1</v>
      </c>
      <c r="K4892">
        <f t="shared" ca="1" si="421"/>
        <v>0</v>
      </c>
      <c r="L4892" s="106">
        <f t="shared" si="423"/>
        <v>4886</v>
      </c>
      <c r="M4892" s="136">
        <f t="shared" ca="1" si="424"/>
        <v>6.4317707224426641</v>
      </c>
    </row>
    <row r="4893" spans="1:13" x14ac:dyDescent="0.25">
      <c r="A4893" s="108">
        <f t="shared" si="422"/>
        <v>4887</v>
      </c>
      <c r="B4893" s="134">
        <f t="shared" ca="1" si="418"/>
        <v>1</v>
      </c>
      <c r="C4893" s="135">
        <f t="shared" ca="1" si="419"/>
        <v>0.52224120254797213</v>
      </c>
      <c r="J4893">
        <f t="shared" ca="1" si="420"/>
        <v>1</v>
      </c>
      <c r="K4893">
        <f t="shared" ca="1" si="421"/>
        <v>0</v>
      </c>
      <c r="L4893" s="106">
        <f t="shared" si="423"/>
        <v>4887</v>
      </c>
      <c r="M4893" s="136">
        <f t="shared" ca="1" si="424"/>
        <v>7.6638415615544853E-2</v>
      </c>
    </row>
    <row r="4894" spans="1:13" x14ac:dyDescent="0.25">
      <c r="A4894" s="108">
        <f t="shared" si="422"/>
        <v>4888</v>
      </c>
      <c r="B4894" s="134">
        <f t="shared" ca="1" si="418"/>
        <v>1</v>
      </c>
      <c r="C4894" s="135">
        <f t="shared" ca="1" si="419"/>
        <v>0.58312696593326629</v>
      </c>
      <c r="J4894">
        <f t="shared" ca="1" si="420"/>
        <v>1</v>
      </c>
      <c r="K4894">
        <f t="shared" ca="1" si="421"/>
        <v>0</v>
      </c>
      <c r="L4894" s="106">
        <f t="shared" si="423"/>
        <v>4888</v>
      </c>
      <c r="M4894" s="136">
        <f t="shared" ca="1" si="424"/>
        <v>4.8873591803098542</v>
      </c>
    </row>
    <row r="4895" spans="1:13" x14ac:dyDescent="0.25">
      <c r="A4895" s="108">
        <f t="shared" si="422"/>
        <v>4889</v>
      </c>
      <c r="B4895" s="134">
        <f t="shared" ca="1" si="418"/>
        <v>1</v>
      </c>
      <c r="C4895" s="135">
        <f t="shared" ca="1" si="419"/>
        <v>0.22821820907974444</v>
      </c>
      <c r="J4895">
        <f t="shared" ca="1" si="420"/>
        <v>1</v>
      </c>
      <c r="K4895">
        <f t="shared" ca="1" si="421"/>
        <v>0</v>
      </c>
      <c r="L4895" s="106">
        <f t="shared" si="423"/>
        <v>4889</v>
      </c>
      <c r="M4895" s="136">
        <f t="shared" ca="1" si="424"/>
        <v>0.44547884873284282</v>
      </c>
    </row>
    <row r="4896" spans="1:13" x14ac:dyDescent="0.25">
      <c r="A4896" s="108">
        <f t="shared" si="422"/>
        <v>4890</v>
      </c>
      <c r="B4896" s="134">
        <f t="shared" ca="1" si="418"/>
        <v>1</v>
      </c>
      <c r="C4896" s="135">
        <f t="shared" ca="1" si="419"/>
        <v>0.27081753813084264</v>
      </c>
      <c r="J4896">
        <f t="shared" ca="1" si="420"/>
        <v>1</v>
      </c>
      <c r="K4896">
        <f t="shared" ca="1" si="421"/>
        <v>0</v>
      </c>
      <c r="L4896" s="106">
        <f t="shared" si="423"/>
        <v>4890</v>
      </c>
      <c r="M4896" s="136">
        <f t="shared" ca="1" si="424"/>
        <v>1.1924923394666824</v>
      </c>
    </row>
    <row r="4897" spans="1:13" x14ac:dyDescent="0.25">
      <c r="A4897" s="108">
        <f t="shared" si="422"/>
        <v>4891</v>
      </c>
      <c r="B4897" s="134">
        <f t="shared" ca="1" si="418"/>
        <v>1</v>
      </c>
      <c r="C4897" s="135">
        <f t="shared" ca="1" si="419"/>
        <v>7.3193599360834583E-2</v>
      </c>
      <c r="J4897">
        <f t="shared" ca="1" si="420"/>
        <v>1</v>
      </c>
      <c r="K4897">
        <f t="shared" ca="1" si="421"/>
        <v>0</v>
      </c>
      <c r="L4897" s="106">
        <f t="shared" si="423"/>
        <v>4891</v>
      </c>
      <c r="M4897" s="136">
        <f t="shared" ca="1" si="424"/>
        <v>1.9343518044318606</v>
      </c>
    </row>
    <row r="4898" spans="1:13" x14ac:dyDescent="0.25">
      <c r="A4898" s="108">
        <f t="shared" si="422"/>
        <v>4892</v>
      </c>
      <c r="B4898" s="134">
        <f t="shared" ca="1" si="418"/>
        <v>1</v>
      </c>
      <c r="C4898" s="135">
        <f t="shared" ca="1" si="419"/>
        <v>0.20449294658313855</v>
      </c>
      <c r="J4898">
        <f t="shared" ca="1" si="420"/>
        <v>1</v>
      </c>
      <c r="K4898">
        <f t="shared" ca="1" si="421"/>
        <v>0</v>
      </c>
      <c r="L4898" s="106">
        <f t="shared" si="423"/>
        <v>4892</v>
      </c>
      <c r="M4898" s="136">
        <f t="shared" ca="1" si="424"/>
        <v>0.38985864798221015</v>
      </c>
    </row>
    <row r="4899" spans="1:13" x14ac:dyDescent="0.25">
      <c r="A4899" s="108">
        <f t="shared" si="422"/>
        <v>4893</v>
      </c>
      <c r="B4899" s="134">
        <f t="shared" ca="1" si="418"/>
        <v>1</v>
      </c>
      <c r="C4899" s="135">
        <f t="shared" ca="1" si="419"/>
        <v>0.17173644820675482</v>
      </c>
      <c r="J4899">
        <f t="shared" ca="1" si="420"/>
        <v>1</v>
      </c>
      <c r="K4899">
        <f t="shared" ca="1" si="421"/>
        <v>0</v>
      </c>
      <c r="L4899" s="106">
        <f t="shared" si="423"/>
        <v>4893</v>
      </c>
      <c r="M4899" s="136">
        <f t="shared" ca="1" si="424"/>
        <v>6.1299615736338335</v>
      </c>
    </row>
    <row r="4900" spans="1:13" x14ac:dyDescent="0.25">
      <c r="A4900" s="108">
        <f t="shared" si="422"/>
        <v>4894</v>
      </c>
      <c r="B4900" s="134">
        <f t="shared" ca="1" si="418"/>
        <v>1</v>
      </c>
      <c r="C4900" s="135">
        <f t="shared" ca="1" si="419"/>
        <v>0.47925778140933639</v>
      </c>
      <c r="J4900">
        <f t="shared" ca="1" si="420"/>
        <v>1</v>
      </c>
      <c r="K4900">
        <f t="shared" ca="1" si="421"/>
        <v>0</v>
      </c>
      <c r="L4900" s="106">
        <f t="shared" si="423"/>
        <v>4894</v>
      </c>
      <c r="M4900" s="136">
        <f t="shared" ca="1" si="424"/>
        <v>3.1939707453319084</v>
      </c>
    </row>
    <row r="4901" spans="1:13" x14ac:dyDescent="0.25">
      <c r="A4901" s="108">
        <f t="shared" si="422"/>
        <v>4895</v>
      </c>
      <c r="B4901" s="134">
        <f t="shared" ca="1" si="418"/>
        <v>1</v>
      </c>
      <c r="C4901" s="135">
        <f t="shared" ca="1" si="419"/>
        <v>0.46750364156887758</v>
      </c>
      <c r="J4901">
        <f t="shared" ca="1" si="420"/>
        <v>1</v>
      </c>
      <c r="K4901">
        <f t="shared" ca="1" si="421"/>
        <v>0</v>
      </c>
      <c r="L4901" s="106">
        <f t="shared" si="423"/>
        <v>4895</v>
      </c>
      <c r="M4901" s="136">
        <f t="shared" ca="1" si="424"/>
        <v>3.0144963139939542</v>
      </c>
    </row>
    <row r="4902" spans="1:13" x14ac:dyDescent="0.25">
      <c r="A4902" s="108">
        <f t="shared" si="422"/>
        <v>4896</v>
      </c>
      <c r="B4902" s="134">
        <f t="shared" ca="1" si="418"/>
        <v>1</v>
      </c>
      <c r="C4902" s="135">
        <f t="shared" ca="1" si="419"/>
        <v>0.1695069763818855</v>
      </c>
      <c r="J4902">
        <f t="shared" ca="1" si="420"/>
        <v>1</v>
      </c>
      <c r="K4902">
        <f t="shared" ca="1" si="421"/>
        <v>0</v>
      </c>
      <c r="L4902" s="106">
        <f t="shared" si="423"/>
        <v>4896</v>
      </c>
      <c r="M4902" s="136">
        <f t="shared" ca="1" si="424"/>
        <v>0.19078211239359569</v>
      </c>
    </row>
    <row r="4903" spans="1:13" x14ac:dyDescent="0.25">
      <c r="A4903" s="108">
        <f t="shared" si="422"/>
        <v>4897</v>
      </c>
      <c r="B4903" s="134">
        <f t="shared" ca="1" si="418"/>
        <v>1</v>
      </c>
      <c r="C4903" s="135">
        <f t="shared" ca="1" si="419"/>
        <v>0.76041796013821783</v>
      </c>
      <c r="J4903">
        <f t="shared" ca="1" si="420"/>
        <v>1</v>
      </c>
      <c r="K4903">
        <f t="shared" ca="1" si="421"/>
        <v>0</v>
      </c>
      <c r="L4903" s="106">
        <f t="shared" si="423"/>
        <v>4897</v>
      </c>
      <c r="M4903" s="136">
        <f t="shared" ca="1" si="424"/>
        <v>0.24143325792521658</v>
      </c>
    </row>
    <row r="4904" spans="1:13" x14ac:dyDescent="0.25">
      <c r="A4904" s="108">
        <f t="shared" si="422"/>
        <v>4898</v>
      </c>
      <c r="B4904" s="134">
        <f t="shared" ca="1" si="418"/>
        <v>1</v>
      </c>
      <c r="C4904" s="135">
        <f t="shared" ca="1" si="419"/>
        <v>0.68367705366677711</v>
      </c>
      <c r="J4904">
        <f t="shared" ca="1" si="420"/>
        <v>1</v>
      </c>
      <c r="K4904">
        <f t="shared" ca="1" si="421"/>
        <v>0</v>
      </c>
      <c r="L4904" s="106">
        <f t="shared" si="423"/>
        <v>4898</v>
      </c>
      <c r="M4904" s="136">
        <f t="shared" ca="1" si="424"/>
        <v>0.10729062414829073</v>
      </c>
    </row>
    <row r="4905" spans="1:13" x14ac:dyDescent="0.25">
      <c r="A4905" s="108">
        <f t="shared" si="422"/>
        <v>4899</v>
      </c>
      <c r="B4905" s="134">
        <f t="shared" ca="1" si="418"/>
        <v>1</v>
      </c>
      <c r="C4905" s="135">
        <f t="shared" ca="1" si="419"/>
        <v>0.40745160273199077</v>
      </c>
      <c r="J4905">
        <f t="shared" ca="1" si="420"/>
        <v>1</v>
      </c>
      <c r="K4905">
        <f t="shared" ca="1" si="421"/>
        <v>0</v>
      </c>
      <c r="L4905" s="106">
        <f t="shared" si="423"/>
        <v>4899</v>
      </c>
      <c r="M4905" s="136">
        <f t="shared" ca="1" si="424"/>
        <v>9.126398423117065</v>
      </c>
    </row>
    <row r="4906" spans="1:13" x14ac:dyDescent="0.25">
      <c r="A4906" s="108">
        <f t="shared" si="422"/>
        <v>4900</v>
      </c>
      <c r="B4906" s="134">
        <f t="shared" ca="1" si="418"/>
        <v>1</v>
      </c>
      <c r="C4906" s="135">
        <f t="shared" ca="1" si="419"/>
        <v>0.22510146545318876</v>
      </c>
      <c r="J4906">
        <f t="shared" ca="1" si="420"/>
        <v>1</v>
      </c>
      <c r="K4906">
        <f t="shared" ca="1" si="421"/>
        <v>0</v>
      </c>
      <c r="L4906" s="106">
        <f t="shared" si="423"/>
        <v>4900</v>
      </c>
      <c r="M4906" s="136">
        <f t="shared" ca="1" si="424"/>
        <v>0.63800230022163174</v>
      </c>
    </row>
    <row r="4907" spans="1:13" x14ac:dyDescent="0.25">
      <c r="A4907" s="108">
        <f t="shared" si="422"/>
        <v>4901</v>
      </c>
      <c r="B4907" s="134">
        <f t="shared" ca="1" si="418"/>
        <v>1</v>
      </c>
      <c r="C4907" s="135">
        <f t="shared" ca="1" si="419"/>
        <v>0.49775242388010421</v>
      </c>
      <c r="J4907">
        <f t="shared" ca="1" si="420"/>
        <v>1</v>
      </c>
      <c r="K4907">
        <f t="shared" ca="1" si="421"/>
        <v>0</v>
      </c>
      <c r="L4907" s="106">
        <f t="shared" si="423"/>
        <v>4901</v>
      </c>
      <c r="M4907" s="136">
        <f t="shared" ca="1" si="424"/>
        <v>2.6163269543640606</v>
      </c>
    </row>
    <row r="4908" spans="1:13" x14ac:dyDescent="0.25">
      <c r="A4908" s="108">
        <f t="shared" si="422"/>
        <v>4902</v>
      </c>
      <c r="B4908" s="134">
        <f t="shared" ca="1" si="418"/>
        <v>1</v>
      </c>
      <c r="C4908" s="135">
        <f t="shared" ca="1" si="419"/>
        <v>0.19350462441380389</v>
      </c>
      <c r="J4908">
        <f t="shared" ca="1" si="420"/>
        <v>1</v>
      </c>
      <c r="K4908">
        <f t="shared" ca="1" si="421"/>
        <v>0</v>
      </c>
      <c r="L4908" s="106">
        <f t="shared" si="423"/>
        <v>4902</v>
      </c>
      <c r="M4908" s="136">
        <f t="shared" ca="1" si="424"/>
        <v>0.24794328436222868</v>
      </c>
    </row>
    <row r="4909" spans="1:13" x14ac:dyDescent="0.25">
      <c r="A4909" s="108">
        <f t="shared" si="422"/>
        <v>4903</v>
      </c>
      <c r="B4909" s="134">
        <f t="shared" ca="1" si="418"/>
        <v>1</v>
      </c>
      <c r="C4909" s="135">
        <f t="shared" ca="1" si="419"/>
        <v>8.1024262266875202E-2</v>
      </c>
      <c r="J4909">
        <f t="shared" ca="1" si="420"/>
        <v>1</v>
      </c>
      <c r="K4909">
        <f t="shared" ca="1" si="421"/>
        <v>0</v>
      </c>
      <c r="L4909" s="106">
        <f t="shared" si="423"/>
        <v>4903</v>
      </c>
      <c r="M4909" s="136">
        <f t="shared" ca="1" si="424"/>
        <v>1.2872670277534783</v>
      </c>
    </row>
    <row r="4910" spans="1:13" x14ac:dyDescent="0.25">
      <c r="A4910" s="108">
        <f t="shared" si="422"/>
        <v>4904</v>
      </c>
      <c r="B4910" s="134">
        <f t="shared" ca="1" si="418"/>
        <v>1</v>
      </c>
      <c r="C4910" s="135">
        <f t="shared" ca="1" si="419"/>
        <v>3.12123553703747E-2</v>
      </c>
      <c r="J4910">
        <f t="shared" ca="1" si="420"/>
        <v>1</v>
      </c>
      <c r="K4910">
        <f t="shared" ca="1" si="421"/>
        <v>0</v>
      </c>
      <c r="L4910" s="106">
        <f t="shared" si="423"/>
        <v>4904</v>
      </c>
      <c r="M4910" s="136">
        <f t="shared" ca="1" si="424"/>
        <v>5.9603651540586124</v>
      </c>
    </row>
    <row r="4911" spans="1:13" x14ac:dyDescent="0.25">
      <c r="A4911" s="108">
        <f t="shared" si="422"/>
        <v>4905</v>
      </c>
      <c r="B4911" s="134">
        <f t="shared" ref="B4911:B4974" ca="1" si="425">IF(B4910&gt;0,IF(C4911&lt;pww,1,0),IF(C4911&lt;pdw,1,0))</f>
        <v>1</v>
      </c>
      <c r="C4911" s="135">
        <f t="shared" ca="1" si="419"/>
        <v>0.19264464207453202</v>
      </c>
      <c r="J4911">
        <f t="shared" ca="1" si="420"/>
        <v>1</v>
      </c>
      <c r="K4911">
        <f t="shared" ca="1" si="421"/>
        <v>0</v>
      </c>
      <c r="L4911" s="106">
        <f t="shared" si="423"/>
        <v>4905</v>
      </c>
      <c r="M4911" s="136">
        <f t="shared" ca="1" si="424"/>
        <v>2.8525224715947775</v>
      </c>
    </row>
    <row r="4912" spans="1:13" x14ac:dyDescent="0.25">
      <c r="A4912" s="108">
        <f t="shared" si="422"/>
        <v>4906</v>
      </c>
      <c r="B4912" s="134">
        <f t="shared" ca="1" si="425"/>
        <v>1</v>
      </c>
      <c r="C4912" s="135">
        <f t="shared" ca="1" si="419"/>
        <v>0.13549355257652984</v>
      </c>
      <c r="J4912">
        <f t="shared" ca="1" si="420"/>
        <v>1</v>
      </c>
      <c r="K4912">
        <f t="shared" ca="1" si="421"/>
        <v>0</v>
      </c>
      <c r="L4912" s="106">
        <f t="shared" si="423"/>
        <v>4906</v>
      </c>
      <c r="M4912" s="136">
        <f t="shared" ca="1" si="424"/>
        <v>21.36506264230357</v>
      </c>
    </row>
    <row r="4913" spans="1:13" x14ac:dyDescent="0.25">
      <c r="A4913" s="108">
        <f t="shared" si="422"/>
        <v>4907</v>
      </c>
      <c r="B4913" s="134">
        <f t="shared" ca="1" si="425"/>
        <v>1</v>
      </c>
      <c r="C4913" s="135">
        <f t="shared" ca="1" si="419"/>
        <v>0.11308558551195358</v>
      </c>
      <c r="J4913">
        <f t="shared" ca="1" si="420"/>
        <v>1</v>
      </c>
      <c r="K4913">
        <f t="shared" ca="1" si="421"/>
        <v>0</v>
      </c>
      <c r="L4913" s="106">
        <f t="shared" si="423"/>
        <v>4907</v>
      </c>
      <c r="M4913" s="136">
        <f t="shared" ca="1" si="424"/>
        <v>1.3770193042372634</v>
      </c>
    </row>
    <row r="4914" spans="1:13" x14ac:dyDescent="0.25">
      <c r="A4914" s="108">
        <f t="shared" si="422"/>
        <v>4908</v>
      </c>
      <c r="B4914" s="134">
        <f t="shared" ca="1" si="425"/>
        <v>1</v>
      </c>
      <c r="C4914" s="135">
        <f t="shared" ca="1" si="419"/>
        <v>0.66845595621800513</v>
      </c>
      <c r="J4914">
        <f t="shared" ca="1" si="420"/>
        <v>1</v>
      </c>
      <c r="K4914">
        <f t="shared" ca="1" si="421"/>
        <v>0</v>
      </c>
      <c r="L4914" s="106">
        <f t="shared" si="423"/>
        <v>4908</v>
      </c>
      <c r="M4914" s="136">
        <f t="shared" ca="1" si="424"/>
        <v>2.4708994713683881</v>
      </c>
    </row>
    <row r="4915" spans="1:13" x14ac:dyDescent="0.25">
      <c r="A4915" s="108">
        <f t="shared" si="422"/>
        <v>4909</v>
      </c>
      <c r="B4915" s="134">
        <f t="shared" ca="1" si="425"/>
        <v>1</v>
      </c>
      <c r="C4915" s="135">
        <f t="shared" ca="1" si="419"/>
        <v>0.49451394398090565</v>
      </c>
      <c r="J4915">
        <f t="shared" ca="1" si="420"/>
        <v>1</v>
      </c>
      <c r="K4915">
        <f t="shared" ca="1" si="421"/>
        <v>0</v>
      </c>
      <c r="L4915" s="106">
        <f t="shared" si="423"/>
        <v>4909</v>
      </c>
      <c r="M4915" s="136">
        <f t="shared" ca="1" si="424"/>
        <v>0.57752673682516087</v>
      </c>
    </row>
    <row r="4916" spans="1:13" x14ac:dyDescent="0.25">
      <c r="A4916" s="108">
        <f t="shared" si="422"/>
        <v>4910</v>
      </c>
      <c r="B4916" s="134">
        <f t="shared" ca="1" si="425"/>
        <v>1</v>
      </c>
      <c r="C4916" s="135">
        <f t="shared" ca="1" si="419"/>
        <v>0.26392859883363373</v>
      </c>
      <c r="J4916">
        <f t="shared" ca="1" si="420"/>
        <v>1</v>
      </c>
      <c r="K4916">
        <f t="shared" ca="1" si="421"/>
        <v>0</v>
      </c>
      <c r="L4916" s="106">
        <f t="shared" si="423"/>
        <v>4910</v>
      </c>
      <c r="M4916" s="136">
        <f t="shared" ca="1" si="424"/>
        <v>0.82462539476986518</v>
      </c>
    </row>
    <row r="4917" spans="1:13" x14ac:dyDescent="0.25">
      <c r="A4917" s="108">
        <f t="shared" si="422"/>
        <v>4911</v>
      </c>
      <c r="B4917" s="134">
        <f t="shared" ca="1" si="425"/>
        <v>1</v>
      </c>
      <c r="C4917" s="135">
        <f t="shared" ca="1" si="419"/>
        <v>0.46035806662450229</v>
      </c>
      <c r="J4917">
        <f t="shared" ca="1" si="420"/>
        <v>1</v>
      </c>
      <c r="K4917">
        <f t="shared" ca="1" si="421"/>
        <v>0</v>
      </c>
      <c r="L4917" s="106">
        <f t="shared" si="423"/>
        <v>4911</v>
      </c>
      <c r="M4917" s="136">
        <f t="shared" ca="1" si="424"/>
        <v>3.2287340412519607</v>
      </c>
    </row>
    <row r="4918" spans="1:13" x14ac:dyDescent="0.25">
      <c r="A4918" s="108">
        <f t="shared" si="422"/>
        <v>4912</v>
      </c>
      <c r="B4918" s="134">
        <f t="shared" ca="1" si="425"/>
        <v>1</v>
      </c>
      <c r="C4918" s="135">
        <f t="shared" ca="1" si="419"/>
        <v>0.14341340026642446</v>
      </c>
      <c r="J4918">
        <f t="shared" ca="1" si="420"/>
        <v>1</v>
      </c>
      <c r="K4918">
        <f t="shared" ca="1" si="421"/>
        <v>0</v>
      </c>
      <c r="L4918" s="106">
        <f t="shared" si="423"/>
        <v>4912</v>
      </c>
      <c r="M4918" s="136">
        <f t="shared" ca="1" si="424"/>
        <v>4.2374024267805357</v>
      </c>
    </row>
    <row r="4919" spans="1:13" x14ac:dyDescent="0.25">
      <c r="A4919" s="108">
        <f t="shared" si="422"/>
        <v>4913</v>
      </c>
      <c r="B4919" s="134">
        <f t="shared" ca="1" si="425"/>
        <v>1</v>
      </c>
      <c r="C4919" s="135">
        <f t="shared" ca="1" si="419"/>
        <v>0.76373161828596281</v>
      </c>
      <c r="J4919">
        <f t="shared" ca="1" si="420"/>
        <v>1</v>
      </c>
      <c r="K4919">
        <f t="shared" ca="1" si="421"/>
        <v>0</v>
      </c>
      <c r="L4919" s="106">
        <f t="shared" si="423"/>
        <v>4913</v>
      </c>
      <c r="M4919" s="136">
        <f t="shared" ca="1" si="424"/>
        <v>1.9110880165550883</v>
      </c>
    </row>
    <row r="4920" spans="1:13" x14ac:dyDescent="0.25">
      <c r="A4920" s="108">
        <f t="shared" si="422"/>
        <v>4914</v>
      </c>
      <c r="B4920" s="134">
        <f t="shared" ca="1" si="425"/>
        <v>1</v>
      </c>
      <c r="C4920" s="135">
        <f t="shared" ca="1" si="419"/>
        <v>0.69426943574043565</v>
      </c>
      <c r="J4920">
        <f t="shared" ca="1" si="420"/>
        <v>0</v>
      </c>
      <c r="K4920">
        <f t="shared" ca="1" si="421"/>
        <v>0</v>
      </c>
      <c r="L4920" s="106">
        <f t="shared" si="423"/>
        <v>4914</v>
      </c>
      <c r="M4920" s="136">
        <f t="shared" ca="1" si="424"/>
        <v>10.700401068234576</v>
      </c>
    </row>
    <row r="4921" spans="1:13" x14ac:dyDescent="0.25">
      <c r="A4921" s="108">
        <f t="shared" si="422"/>
        <v>4915</v>
      </c>
      <c r="B4921" s="134">
        <f t="shared" ca="1" si="425"/>
        <v>0</v>
      </c>
      <c r="C4921" s="135">
        <f t="shared" ca="1" si="419"/>
        <v>0.96478641853001834</v>
      </c>
      <c r="J4921">
        <f t="shared" ca="1" si="420"/>
        <v>0</v>
      </c>
      <c r="K4921">
        <f t="shared" ca="1" si="421"/>
        <v>1</v>
      </c>
      <c r="L4921" s="106">
        <f t="shared" si="423"/>
        <v>4915</v>
      </c>
      <c r="M4921" s="136">
        <f t="shared" ca="1" si="424"/>
        <v>0</v>
      </c>
    </row>
    <row r="4922" spans="1:13" x14ac:dyDescent="0.25">
      <c r="A4922" s="108">
        <f t="shared" si="422"/>
        <v>4916</v>
      </c>
      <c r="B4922" s="134">
        <f t="shared" ca="1" si="425"/>
        <v>0</v>
      </c>
      <c r="C4922" s="135">
        <f t="shared" ca="1" si="419"/>
        <v>0.48921170034896899</v>
      </c>
      <c r="J4922">
        <f t="shared" ca="1" si="420"/>
        <v>0</v>
      </c>
      <c r="K4922">
        <f t="shared" ca="1" si="421"/>
        <v>0</v>
      </c>
      <c r="L4922" s="106">
        <f t="shared" si="423"/>
        <v>4916</v>
      </c>
      <c r="M4922" s="136">
        <f t="shared" ca="1" si="424"/>
        <v>0</v>
      </c>
    </row>
    <row r="4923" spans="1:13" x14ac:dyDescent="0.25">
      <c r="A4923" s="108">
        <f t="shared" si="422"/>
        <v>4917</v>
      </c>
      <c r="B4923" s="134">
        <f t="shared" ca="1" si="425"/>
        <v>1</v>
      </c>
      <c r="C4923" s="135">
        <f t="shared" ca="1" si="419"/>
        <v>0.37716798576163424</v>
      </c>
      <c r="J4923">
        <f t="shared" ca="1" si="420"/>
        <v>1</v>
      </c>
      <c r="K4923">
        <f t="shared" ca="1" si="421"/>
        <v>0</v>
      </c>
      <c r="L4923" s="106">
        <f t="shared" si="423"/>
        <v>4917</v>
      </c>
      <c r="M4923" s="136">
        <f t="shared" ca="1" si="424"/>
        <v>6.1421769830889072</v>
      </c>
    </row>
    <row r="4924" spans="1:13" x14ac:dyDescent="0.25">
      <c r="A4924" s="108">
        <f t="shared" si="422"/>
        <v>4918</v>
      </c>
      <c r="B4924" s="134">
        <f t="shared" ca="1" si="425"/>
        <v>1</v>
      </c>
      <c r="C4924" s="135">
        <f t="shared" ca="1" si="419"/>
        <v>2.5779962312455496E-3</v>
      </c>
      <c r="J4924">
        <f t="shared" ca="1" si="420"/>
        <v>1</v>
      </c>
      <c r="K4924">
        <f t="shared" ca="1" si="421"/>
        <v>0</v>
      </c>
      <c r="L4924" s="106">
        <f t="shared" si="423"/>
        <v>4918</v>
      </c>
      <c r="M4924" s="136">
        <f t="shared" ca="1" si="424"/>
        <v>3.2297726300186289</v>
      </c>
    </row>
    <row r="4925" spans="1:13" x14ac:dyDescent="0.25">
      <c r="A4925" s="108">
        <f t="shared" si="422"/>
        <v>4919</v>
      </c>
      <c r="B4925" s="134">
        <f t="shared" ca="1" si="425"/>
        <v>1</v>
      </c>
      <c r="C4925" s="135">
        <f t="shared" ca="1" si="419"/>
        <v>0.53224745965959652</v>
      </c>
      <c r="J4925">
        <f t="shared" ca="1" si="420"/>
        <v>0</v>
      </c>
      <c r="K4925">
        <f t="shared" ca="1" si="421"/>
        <v>0</v>
      </c>
      <c r="L4925" s="106">
        <f t="shared" si="423"/>
        <v>4919</v>
      </c>
      <c r="M4925" s="136">
        <f t="shared" ca="1" si="424"/>
        <v>1.3097386609875683</v>
      </c>
    </row>
    <row r="4926" spans="1:13" x14ac:dyDescent="0.25">
      <c r="A4926" s="108">
        <f t="shared" si="422"/>
        <v>4920</v>
      </c>
      <c r="B4926" s="134">
        <f t="shared" ca="1" si="425"/>
        <v>0</v>
      </c>
      <c r="C4926" s="135">
        <f t="shared" ca="1" si="419"/>
        <v>0.77737654770096232</v>
      </c>
      <c r="J4926">
        <f t="shared" ca="1" si="420"/>
        <v>0</v>
      </c>
      <c r="K4926">
        <f t="shared" ca="1" si="421"/>
        <v>0</v>
      </c>
      <c r="L4926" s="106">
        <f t="shared" si="423"/>
        <v>4920</v>
      </c>
      <c r="M4926" s="136">
        <f t="shared" ca="1" si="424"/>
        <v>0</v>
      </c>
    </row>
    <row r="4927" spans="1:13" x14ac:dyDescent="0.25">
      <c r="A4927" s="108">
        <f t="shared" si="422"/>
        <v>4921</v>
      </c>
      <c r="B4927" s="134">
        <f t="shared" ca="1" si="425"/>
        <v>1</v>
      </c>
      <c r="C4927" s="135">
        <f t="shared" ca="1" si="419"/>
        <v>0.30857249480718474</v>
      </c>
      <c r="J4927">
        <f t="shared" ca="1" si="420"/>
        <v>1</v>
      </c>
      <c r="K4927">
        <f t="shared" ca="1" si="421"/>
        <v>0</v>
      </c>
      <c r="L4927" s="106">
        <f t="shared" si="423"/>
        <v>4921</v>
      </c>
      <c r="M4927" s="136">
        <f t="shared" ca="1" si="424"/>
        <v>0.17839459695887358</v>
      </c>
    </row>
    <row r="4928" spans="1:13" x14ac:dyDescent="0.25">
      <c r="A4928" s="108">
        <f t="shared" si="422"/>
        <v>4922</v>
      </c>
      <c r="B4928" s="134">
        <f t="shared" ca="1" si="425"/>
        <v>1</v>
      </c>
      <c r="C4928" s="135">
        <f t="shared" ca="1" si="419"/>
        <v>0.66576935659272463</v>
      </c>
      <c r="J4928">
        <f t="shared" ca="1" si="420"/>
        <v>0</v>
      </c>
      <c r="K4928">
        <f t="shared" ca="1" si="421"/>
        <v>0</v>
      </c>
      <c r="L4928" s="106">
        <f t="shared" si="423"/>
        <v>4922</v>
      </c>
      <c r="M4928" s="136">
        <f t="shared" ca="1" si="424"/>
        <v>11.098998098732755</v>
      </c>
    </row>
    <row r="4929" spans="1:13" x14ac:dyDescent="0.25">
      <c r="A4929" s="108">
        <f t="shared" si="422"/>
        <v>4923</v>
      </c>
      <c r="B4929" s="134">
        <f t="shared" ca="1" si="425"/>
        <v>0</v>
      </c>
      <c r="C4929" s="135">
        <f t="shared" ca="1" si="419"/>
        <v>0.84241279061767715</v>
      </c>
      <c r="J4929">
        <f t="shared" ca="1" si="420"/>
        <v>0</v>
      </c>
      <c r="K4929">
        <f t="shared" ca="1" si="421"/>
        <v>1</v>
      </c>
      <c r="L4929" s="106">
        <f t="shared" si="423"/>
        <v>4923</v>
      </c>
      <c r="M4929" s="136">
        <f t="shared" ca="1" si="424"/>
        <v>0</v>
      </c>
    </row>
    <row r="4930" spans="1:13" x14ac:dyDescent="0.25">
      <c r="A4930" s="108">
        <f t="shared" si="422"/>
        <v>4924</v>
      </c>
      <c r="B4930" s="134">
        <f t="shared" ca="1" si="425"/>
        <v>0</v>
      </c>
      <c r="C4930" s="135">
        <f t="shared" ca="1" si="419"/>
        <v>0.55399029285402679</v>
      </c>
      <c r="J4930">
        <f t="shared" ca="1" si="420"/>
        <v>0</v>
      </c>
      <c r="K4930">
        <f t="shared" ca="1" si="421"/>
        <v>1</v>
      </c>
      <c r="L4930" s="106">
        <f t="shared" si="423"/>
        <v>4924</v>
      </c>
      <c r="M4930" s="136">
        <f t="shared" ca="1" si="424"/>
        <v>0</v>
      </c>
    </row>
    <row r="4931" spans="1:13" x14ac:dyDescent="0.25">
      <c r="A4931" s="108">
        <f t="shared" si="422"/>
        <v>4925</v>
      </c>
      <c r="B4931" s="134">
        <f t="shared" ca="1" si="425"/>
        <v>0</v>
      </c>
      <c r="C4931" s="135">
        <f t="shared" ca="1" si="419"/>
        <v>0.52805446015696511</v>
      </c>
      <c r="J4931">
        <f t="shared" ca="1" si="420"/>
        <v>0</v>
      </c>
      <c r="K4931">
        <f t="shared" ca="1" si="421"/>
        <v>0</v>
      </c>
      <c r="L4931" s="106">
        <f t="shared" si="423"/>
        <v>4925</v>
      </c>
      <c r="M4931" s="136">
        <f t="shared" ca="1" si="424"/>
        <v>0</v>
      </c>
    </row>
    <row r="4932" spans="1:13" x14ac:dyDescent="0.25">
      <c r="A4932" s="108">
        <f t="shared" si="422"/>
        <v>4926</v>
      </c>
      <c r="B4932" s="134">
        <f t="shared" ca="1" si="425"/>
        <v>1</v>
      </c>
      <c r="C4932" s="135">
        <f t="shared" ca="1" si="419"/>
        <v>0.15387151344658401</v>
      </c>
      <c r="J4932">
        <f t="shared" ca="1" si="420"/>
        <v>1</v>
      </c>
      <c r="K4932">
        <f t="shared" ca="1" si="421"/>
        <v>0</v>
      </c>
      <c r="L4932" s="106">
        <f t="shared" si="423"/>
        <v>4926</v>
      </c>
      <c r="M4932" s="136">
        <f t="shared" ca="1" si="424"/>
        <v>1.3781761346828703</v>
      </c>
    </row>
    <row r="4933" spans="1:13" x14ac:dyDescent="0.25">
      <c r="A4933" s="108">
        <f t="shared" si="422"/>
        <v>4927</v>
      </c>
      <c r="B4933" s="134">
        <f t="shared" ca="1" si="425"/>
        <v>1</v>
      </c>
      <c r="C4933" s="135">
        <f t="shared" ca="1" si="419"/>
        <v>0.32316022748818385</v>
      </c>
      <c r="J4933">
        <f t="shared" ca="1" si="420"/>
        <v>0</v>
      </c>
      <c r="K4933">
        <f t="shared" ca="1" si="421"/>
        <v>0</v>
      </c>
      <c r="L4933" s="106">
        <f t="shared" si="423"/>
        <v>4927</v>
      </c>
      <c r="M4933" s="136">
        <f t="shared" ca="1" si="424"/>
        <v>4.2474460355151935</v>
      </c>
    </row>
    <row r="4934" spans="1:13" x14ac:dyDescent="0.25">
      <c r="A4934" s="108">
        <f t="shared" si="422"/>
        <v>4928</v>
      </c>
      <c r="B4934" s="134">
        <f t="shared" ca="1" si="425"/>
        <v>0</v>
      </c>
      <c r="C4934" s="135">
        <f t="shared" ca="1" si="419"/>
        <v>0.96774554517570233</v>
      </c>
      <c r="J4934">
        <f t="shared" ca="1" si="420"/>
        <v>0</v>
      </c>
      <c r="K4934">
        <f t="shared" ca="1" si="421"/>
        <v>0</v>
      </c>
      <c r="L4934" s="106">
        <f t="shared" si="423"/>
        <v>4928</v>
      </c>
      <c r="M4934" s="136">
        <f t="shared" ca="1" si="424"/>
        <v>0</v>
      </c>
    </row>
    <row r="4935" spans="1:13" x14ac:dyDescent="0.25">
      <c r="A4935" s="108">
        <f t="shared" si="422"/>
        <v>4929</v>
      </c>
      <c r="B4935" s="134">
        <f t="shared" ca="1" si="425"/>
        <v>1</v>
      </c>
      <c r="C4935" s="135">
        <f t="shared" ca="1" si="419"/>
        <v>0.39841160256494257</v>
      </c>
      <c r="J4935">
        <f t="shared" ca="1" si="420"/>
        <v>0</v>
      </c>
      <c r="K4935">
        <f t="shared" ca="1" si="421"/>
        <v>0</v>
      </c>
      <c r="L4935" s="106">
        <f t="shared" si="423"/>
        <v>4929</v>
      </c>
      <c r="M4935" s="136">
        <f t="shared" ca="1" si="424"/>
        <v>1.4578208318389252</v>
      </c>
    </row>
    <row r="4936" spans="1:13" x14ac:dyDescent="0.25">
      <c r="A4936" s="108">
        <f t="shared" si="422"/>
        <v>4930</v>
      </c>
      <c r="B4936" s="134">
        <f t="shared" ca="1" si="425"/>
        <v>0</v>
      </c>
      <c r="C4936" s="135">
        <f t="shared" ref="C4936:C4999" ca="1" si="426">RAND()</f>
        <v>0.94492972963349076</v>
      </c>
      <c r="J4936">
        <f t="shared" ref="J4936:J4999" ca="1" si="427">IF(AND(B4936,B4937),1,0)</f>
        <v>0</v>
      </c>
      <c r="K4936">
        <f t="shared" ref="K4936:K4999" ca="1" si="428">IF(AND(NOT(B4936),NOT(B4937)),1,0)</f>
        <v>1</v>
      </c>
      <c r="L4936" s="106">
        <f t="shared" si="423"/>
        <v>4930</v>
      </c>
      <c r="M4936" s="136">
        <f t="shared" ca="1" si="424"/>
        <v>0</v>
      </c>
    </row>
    <row r="4937" spans="1:13" x14ac:dyDescent="0.25">
      <c r="A4937" s="108">
        <f t="shared" si="422"/>
        <v>4931</v>
      </c>
      <c r="B4937" s="134">
        <f t="shared" ca="1" si="425"/>
        <v>0</v>
      </c>
      <c r="C4937" s="135">
        <f t="shared" ca="1" si="426"/>
        <v>0.75804002526178782</v>
      </c>
      <c r="J4937">
        <f t="shared" ca="1" si="427"/>
        <v>0</v>
      </c>
      <c r="K4937">
        <f t="shared" ca="1" si="428"/>
        <v>1</v>
      </c>
      <c r="L4937" s="106">
        <f t="shared" si="423"/>
        <v>4931</v>
      </c>
      <c r="M4937" s="136">
        <f t="shared" ca="1" si="424"/>
        <v>0</v>
      </c>
    </row>
    <row r="4938" spans="1:13" x14ac:dyDescent="0.25">
      <c r="A4938" s="108">
        <f t="shared" ref="A4938:A5001" si="429">A4937+1</f>
        <v>4932</v>
      </c>
      <c r="B4938" s="134">
        <f t="shared" ca="1" si="425"/>
        <v>0</v>
      </c>
      <c r="C4938" s="135">
        <f t="shared" ca="1" si="426"/>
        <v>0.95738597663699043</v>
      </c>
      <c r="J4938">
        <f t="shared" ca="1" si="427"/>
        <v>0</v>
      </c>
      <c r="K4938">
        <f t="shared" ca="1" si="428"/>
        <v>1</v>
      </c>
      <c r="L4938" s="106">
        <f t="shared" ref="L4938:L5001" si="430">L4937+1</f>
        <v>4932</v>
      </c>
      <c r="M4938" s="136">
        <f t="shared" ref="M4938:M5001" ca="1" si="431">IF(B4938&gt;0,-LN(1-(RAND()))/lambda,0)</f>
        <v>0</v>
      </c>
    </row>
    <row r="4939" spans="1:13" x14ac:dyDescent="0.25">
      <c r="A4939" s="108">
        <f t="shared" si="429"/>
        <v>4933</v>
      </c>
      <c r="B4939" s="134">
        <f t="shared" ca="1" si="425"/>
        <v>0</v>
      </c>
      <c r="C4939" s="135">
        <f t="shared" ca="1" si="426"/>
        <v>0.41738356565590773</v>
      </c>
      <c r="J4939">
        <f t="shared" ca="1" si="427"/>
        <v>0</v>
      </c>
      <c r="K4939">
        <f t="shared" ca="1" si="428"/>
        <v>0</v>
      </c>
      <c r="L4939" s="106">
        <f t="shared" si="430"/>
        <v>4933</v>
      </c>
      <c r="M4939" s="136">
        <f t="shared" ca="1" si="431"/>
        <v>0</v>
      </c>
    </row>
    <row r="4940" spans="1:13" x14ac:dyDescent="0.25">
      <c r="A4940" s="108">
        <f t="shared" si="429"/>
        <v>4934</v>
      </c>
      <c r="B4940" s="134">
        <f t="shared" ca="1" si="425"/>
        <v>1</v>
      </c>
      <c r="C4940" s="135">
        <f t="shared" ca="1" si="426"/>
        <v>0.22720487124832689</v>
      </c>
      <c r="J4940">
        <f t="shared" ca="1" si="427"/>
        <v>1</v>
      </c>
      <c r="K4940">
        <f t="shared" ca="1" si="428"/>
        <v>0</v>
      </c>
      <c r="L4940" s="106">
        <f t="shared" si="430"/>
        <v>4934</v>
      </c>
      <c r="M4940" s="136">
        <f t="shared" ca="1" si="431"/>
        <v>3.6606631704917434</v>
      </c>
    </row>
    <row r="4941" spans="1:13" x14ac:dyDescent="0.25">
      <c r="A4941" s="108">
        <f t="shared" si="429"/>
        <v>4935</v>
      </c>
      <c r="B4941" s="134">
        <f t="shared" ca="1" si="425"/>
        <v>1</v>
      </c>
      <c r="C4941" s="135">
        <f t="shared" ca="1" si="426"/>
        <v>0.66242697725674948</v>
      </c>
      <c r="J4941">
        <f t="shared" ca="1" si="427"/>
        <v>1</v>
      </c>
      <c r="K4941">
        <f t="shared" ca="1" si="428"/>
        <v>0</v>
      </c>
      <c r="L4941" s="106">
        <f t="shared" si="430"/>
        <v>4935</v>
      </c>
      <c r="M4941" s="136">
        <f t="shared" ca="1" si="431"/>
        <v>1.5706933552609728</v>
      </c>
    </row>
    <row r="4942" spans="1:13" x14ac:dyDescent="0.25">
      <c r="A4942" s="108">
        <f t="shared" si="429"/>
        <v>4936</v>
      </c>
      <c r="B4942" s="134">
        <f t="shared" ca="1" si="425"/>
        <v>1</v>
      </c>
      <c r="C4942" s="135">
        <f t="shared" ca="1" si="426"/>
        <v>0.70393152770883394</v>
      </c>
      <c r="J4942">
        <f t="shared" ca="1" si="427"/>
        <v>0</v>
      </c>
      <c r="K4942">
        <f t="shared" ca="1" si="428"/>
        <v>0</v>
      </c>
      <c r="L4942" s="106">
        <f t="shared" si="430"/>
        <v>4936</v>
      </c>
      <c r="M4942" s="136">
        <f t="shared" ca="1" si="431"/>
        <v>3.087557325184688</v>
      </c>
    </row>
    <row r="4943" spans="1:13" x14ac:dyDescent="0.25">
      <c r="A4943" s="108">
        <f t="shared" si="429"/>
        <v>4937</v>
      </c>
      <c r="B4943" s="134">
        <f t="shared" ca="1" si="425"/>
        <v>0</v>
      </c>
      <c r="C4943" s="135">
        <f t="shared" ca="1" si="426"/>
        <v>0.95292513577666016</v>
      </c>
      <c r="J4943">
        <f t="shared" ca="1" si="427"/>
        <v>0</v>
      </c>
      <c r="K4943">
        <f t="shared" ca="1" si="428"/>
        <v>0</v>
      </c>
      <c r="L4943" s="106">
        <f t="shared" si="430"/>
        <v>4937</v>
      </c>
      <c r="M4943" s="136">
        <f t="shared" ca="1" si="431"/>
        <v>0</v>
      </c>
    </row>
    <row r="4944" spans="1:13" x14ac:dyDescent="0.25">
      <c r="A4944" s="108">
        <f t="shared" si="429"/>
        <v>4938</v>
      </c>
      <c r="B4944" s="134">
        <f t="shared" ca="1" si="425"/>
        <v>1</v>
      </c>
      <c r="C4944" s="135">
        <f t="shared" ca="1" si="426"/>
        <v>0.10541559103052034</v>
      </c>
      <c r="J4944">
        <f t="shared" ca="1" si="427"/>
        <v>1</v>
      </c>
      <c r="K4944">
        <f t="shared" ca="1" si="428"/>
        <v>0</v>
      </c>
      <c r="L4944" s="106">
        <f t="shared" si="430"/>
        <v>4938</v>
      </c>
      <c r="M4944" s="136">
        <f t="shared" ca="1" si="431"/>
        <v>10.213152882510926</v>
      </c>
    </row>
    <row r="4945" spans="1:13" x14ac:dyDescent="0.25">
      <c r="A4945" s="108">
        <f t="shared" si="429"/>
        <v>4939</v>
      </c>
      <c r="B4945" s="134">
        <f t="shared" ca="1" si="425"/>
        <v>1</v>
      </c>
      <c r="C4945" s="135">
        <f t="shared" ca="1" si="426"/>
        <v>0.31972522389751734</v>
      </c>
      <c r="J4945">
        <f t="shared" ca="1" si="427"/>
        <v>1</v>
      </c>
      <c r="K4945">
        <f t="shared" ca="1" si="428"/>
        <v>0</v>
      </c>
      <c r="L4945" s="106">
        <f t="shared" si="430"/>
        <v>4939</v>
      </c>
      <c r="M4945" s="136">
        <f t="shared" ca="1" si="431"/>
        <v>0.57269144525726456</v>
      </c>
    </row>
    <row r="4946" spans="1:13" x14ac:dyDescent="0.25">
      <c r="A4946" s="108">
        <f t="shared" si="429"/>
        <v>4940</v>
      </c>
      <c r="B4946" s="134">
        <f t="shared" ca="1" si="425"/>
        <v>1</v>
      </c>
      <c r="C4946" s="135">
        <f t="shared" ca="1" si="426"/>
        <v>0.27475713982188765</v>
      </c>
      <c r="J4946">
        <f t="shared" ca="1" si="427"/>
        <v>1</v>
      </c>
      <c r="K4946">
        <f t="shared" ca="1" si="428"/>
        <v>0</v>
      </c>
      <c r="L4946" s="106">
        <f t="shared" si="430"/>
        <v>4940</v>
      </c>
      <c r="M4946" s="136">
        <f t="shared" ca="1" si="431"/>
        <v>4.4641702070545675</v>
      </c>
    </row>
    <row r="4947" spans="1:13" x14ac:dyDescent="0.25">
      <c r="A4947" s="108">
        <f t="shared" si="429"/>
        <v>4941</v>
      </c>
      <c r="B4947" s="134">
        <f t="shared" ca="1" si="425"/>
        <v>1</v>
      </c>
      <c r="C4947" s="135">
        <f t="shared" ca="1" si="426"/>
        <v>0.52804984004703381</v>
      </c>
      <c r="J4947">
        <f t="shared" ca="1" si="427"/>
        <v>0</v>
      </c>
      <c r="K4947">
        <f t="shared" ca="1" si="428"/>
        <v>0</v>
      </c>
      <c r="L4947" s="106">
        <f t="shared" si="430"/>
        <v>4941</v>
      </c>
      <c r="M4947" s="136">
        <f t="shared" ca="1" si="431"/>
        <v>1.3002717185536623</v>
      </c>
    </row>
    <row r="4948" spans="1:13" x14ac:dyDescent="0.25">
      <c r="A4948" s="108">
        <f t="shared" si="429"/>
        <v>4942</v>
      </c>
      <c r="B4948" s="134">
        <f t="shared" ca="1" si="425"/>
        <v>0</v>
      </c>
      <c r="C4948" s="135">
        <f t="shared" ca="1" si="426"/>
        <v>0.95513106708743245</v>
      </c>
      <c r="J4948">
        <f t="shared" ca="1" si="427"/>
        <v>0</v>
      </c>
      <c r="K4948">
        <f t="shared" ca="1" si="428"/>
        <v>1</v>
      </c>
      <c r="L4948" s="106">
        <f t="shared" si="430"/>
        <v>4942</v>
      </c>
      <c r="M4948" s="136">
        <f t="shared" ca="1" si="431"/>
        <v>0</v>
      </c>
    </row>
    <row r="4949" spans="1:13" x14ac:dyDescent="0.25">
      <c r="A4949" s="108">
        <f t="shared" si="429"/>
        <v>4943</v>
      </c>
      <c r="B4949" s="134">
        <f t="shared" ca="1" si="425"/>
        <v>0</v>
      </c>
      <c r="C4949" s="135">
        <f t="shared" ca="1" si="426"/>
        <v>0.40710242772541494</v>
      </c>
      <c r="J4949">
        <f t="shared" ca="1" si="427"/>
        <v>0</v>
      </c>
      <c r="K4949">
        <f t="shared" ca="1" si="428"/>
        <v>1</v>
      </c>
      <c r="L4949" s="106">
        <f t="shared" si="430"/>
        <v>4943</v>
      </c>
      <c r="M4949" s="136">
        <f t="shared" ca="1" si="431"/>
        <v>0</v>
      </c>
    </row>
    <row r="4950" spans="1:13" x14ac:dyDescent="0.25">
      <c r="A4950" s="108">
        <f t="shared" si="429"/>
        <v>4944</v>
      </c>
      <c r="B4950" s="134">
        <f t="shared" ca="1" si="425"/>
        <v>0</v>
      </c>
      <c r="C4950" s="135">
        <f t="shared" ca="1" si="426"/>
        <v>0.86837359439409856</v>
      </c>
      <c r="J4950">
        <f t="shared" ca="1" si="427"/>
        <v>0</v>
      </c>
      <c r="K4950">
        <f t="shared" ca="1" si="428"/>
        <v>1</v>
      </c>
      <c r="L4950" s="106">
        <f t="shared" si="430"/>
        <v>4944</v>
      </c>
      <c r="M4950" s="136">
        <f t="shared" ca="1" si="431"/>
        <v>0</v>
      </c>
    </row>
    <row r="4951" spans="1:13" x14ac:dyDescent="0.25">
      <c r="A4951" s="108">
        <f t="shared" si="429"/>
        <v>4945</v>
      </c>
      <c r="B4951" s="134">
        <f t="shared" ca="1" si="425"/>
        <v>0</v>
      </c>
      <c r="C4951" s="135">
        <f t="shared" ca="1" si="426"/>
        <v>0.85056398489889351</v>
      </c>
      <c r="J4951">
        <f t="shared" ca="1" si="427"/>
        <v>0</v>
      </c>
      <c r="K4951">
        <f t="shared" ca="1" si="428"/>
        <v>1</v>
      </c>
      <c r="L4951" s="106">
        <f t="shared" si="430"/>
        <v>4945</v>
      </c>
      <c r="M4951" s="136">
        <f t="shared" ca="1" si="431"/>
        <v>0</v>
      </c>
    </row>
    <row r="4952" spans="1:13" x14ac:dyDescent="0.25">
      <c r="A4952" s="108">
        <f t="shared" si="429"/>
        <v>4946</v>
      </c>
      <c r="B4952" s="134">
        <f t="shared" ca="1" si="425"/>
        <v>0</v>
      </c>
      <c r="C4952" s="135">
        <f t="shared" ca="1" si="426"/>
        <v>0.89554904184063622</v>
      </c>
      <c r="J4952">
        <f t="shared" ca="1" si="427"/>
        <v>0</v>
      </c>
      <c r="K4952">
        <f t="shared" ca="1" si="428"/>
        <v>1</v>
      </c>
      <c r="L4952" s="106">
        <f t="shared" si="430"/>
        <v>4946</v>
      </c>
      <c r="M4952" s="136">
        <f t="shared" ca="1" si="431"/>
        <v>0</v>
      </c>
    </row>
    <row r="4953" spans="1:13" x14ac:dyDescent="0.25">
      <c r="A4953" s="108">
        <f t="shared" si="429"/>
        <v>4947</v>
      </c>
      <c r="B4953" s="134">
        <f t="shared" ca="1" si="425"/>
        <v>0</v>
      </c>
      <c r="C4953" s="135">
        <f t="shared" ca="1" si="426"/>
        <v>0.57502974061344303</v>
      </c>
      <c r="J4953">
        <f t="shared" ca="1" si="427"/>
        <v>0</v>
      </c>
      <c r="K4953">
        <f t="shared" ca="1" si="428"/>
        <v>1</v>
      </c>
      <c r="L4953" s="106">
        <f t="shared" si="430"/>
        <v>4947</v>
      </c>
      <c r="M4953" s="136">
        <f t="shared" ca="1" si="431"/>
        <v>0</v>
      </c>
    </row>
    <row r="4954" spans="1:13" x14ac:dyDescent="0.25">
      <c r="A4954" s="108">
        <f t="shared" si="429"/>
        <v>4948</v>
      </c>
      <c r="B4954" s="134">
        <f t="shared" ca="1" si="425"/>
        <v>0</v>
      </c>
      <c r="C4954" s="135">
        <f t="shared" ca="1" si="426"/>
        <v>0.63447463003197524</v>
      </c>
      <c r="J4954">
        <f t="shared" ca="1" si="427"/>
        <v>0</v>
      </c>
      <c r="K4954">
        <f t="shared" ca="1" si="428"/>
        <v>0</v>
      </c>
      <c r="L4954" s="106">
        <f t="shared" si="430"/>
        <v>4948</v>
      </c>
      <c r="M4954" s="136">
        <f t="shared" ca="1" si="431"/>
        <v>0</v>
      </c>
    </row>
    <row r="4955" spans="1:13" x14ac:dyDescent="0.25">
      <c r="A4955" s="108">
        <f t="shared" si="429"/>
        <v>4949</v>
      </c>
      <c r="B4955" s="134">
        <f t="shared" ca="1" si="425"/>
        <v>1</v>
      </c>
      <c r="C4955" s="135">
        <f t="shared" ca="1" si="426"/>
        <v>0.2897539566242554</v>
      </c>
      <c r="J4955">
        <f t="shared" ca="1" si="427"/>
        <v>1</v>
      </c>
      <c r="K4955">
        <f t="shared" ca="1" si="428"/>
        <v>0</v>
      </c>
      <c r="L4955" s="106">
        <f t="shared" si="430"/>
        <v>4949</v>
      </c>
      <c r="M4955" s="136">
        <f t="shared" ca="1" si="431"/>
        <v>0.24421146365737464</v>
      </c>
    </row>
    <row r="4956" spans="1:13" x14ac:dyDescent="0.25">
      <c r="A4956" s="108">
        <f t="shared" si="429"/>
        <v>4950</v>
      </c>
      <c r="B4956" s="134">
        <f t="shared" ca="1" si="425"/>
        <v>1</v>
      </c>
      <c r="C4956" s="135">
        <f t="shared" ca="1" si="426"/>
        <v>0.70303111159072096</v>
      </c>
      <c r="J4956">
        <f t="shared" ca="1" si="427"/>
        <v>1</v>
      </c>
      <c r="K4956">
        <f t="shared" ca="1" si="428"/>
        <v>0</v>
      </c>
      <c r="L4956" s="106">
        <f t="shared" si="430"/>
        <v>4950</v>
      </c>
      <c r="M4956" s="136">
        <f t="shared" ca="1" si="431"/>
        <v>2.8555810595749129</v>
      </c>
    </row>
    <row r="4957" spans="1:13" x14ac:dyDescent="0.25">
      <c r="A4957" s="108">
        <f t="shared" si="429"/>
        <v>4951</v>
      </c>
      <c r="B4957" s="134">
        <f t="shared" ca="1" si="425"/>
        <v>1</v>
      </c>
      <c r="C4957" s="135">
        <f t="shared" ca="1" si="426"/>
        <v>0.6908276125780336</v>
      </c>
      <c r="J4957">
        <f t="shared" ca="1" si="427"/>
        <v>1</v>
      </c>
      <c r="K4957">
        <f t="shared" ca="1" si="428"/>
        <v>0</v>
      </c>
      <c r="L4957" s="106">
        <f t="shared" si="430"/>
        <v>4951</v>
      </c>
      <c r="M4957" s="136">
        <f t="shared" ca="1" si="431"/>
        <v>2.4063194501112961</v>
      </c>
    </row>
    <row r="4958" spans="1:13" x14ac:dyDescent="0.25">
      <c r="A4958" s="108">
        <f t="shared" si="429"/>
        <v>4952</v>
      </c>
      <c r="B4958" s="134">
        <f t="shared" ca="1" si="425"/>
        <v>1</v>
      </c>
      <c r="C4958" s="135">
        <f t="shared" ca="1" si="426"/>
        <v>0.24841432153199194</v>
      </c>
      <c r="J4958">
        <f t="shared" ca="1" si="427"/>
        <v>1</v>
      </c>
      <c r="K4958">
        <f t="shared" ca="1" si="428"/>
        <v>0</v>
      </c>
      <c r="L4958" s="106">
        <f t="shared" si="430"/>
        <v>4952</v>
      </c>
      <c r="M4958" s="136">
        <f t="shared" ca="1" si="431"/>
        <v>6.7220402331035318</v>
      </c>
    </row>
    <row r="4959" spans="1:13" x14ac:dyDescent="0.25">
      <c r="A4959" s="108">
        <f t="shared" si="429"/>
        <v>4953</v>
      </c>
      <c r="B4959" s="134">
        <f t="shared" ca="1" si="425"/>
        <v>1</v>
      </c>
      <c r="C4959" s="135">
        <f t="shared" ca="1" si="426"/>
        <v>0.41402165246111966</v>
      </c>
      <c r="J4959">
        <f t="shared" ca="1" si="427"/>
        <v>0</v>
      </c>
      <c r="K4959">
        <f t="shared" ca="1" si="428"/>
        <v>0</v>
      </c>
      <c r="L4959" s="106">
        <f t="shared" si="430"/>
        <v>4953</v>
      </c>
      <c r="M4959" s="136">
        <f t="shared" ca="1" si="431"/>
        <v>4.7145770685753243</v>
      </c>
    </row>
    <row r="4960" spans="1:13" x14ac:dyDescent="0.25">
      <c r="A4960" s="108">
        <f t="shared" si="429"/>
        <v>4954</v>
      </c>
      <c r="B4960" s="134">
        <f t="shared" ca="1" si="425"/>
        <v>0</v>
      </c>
      <c r="C4960" s="135">
        <f t="shared" ca="1" si="426"/>
        <v>0.88602902610543766</v>
      </c>
      <c r="J4960">
        <f t="shared" ca="1" si="427"/>
        <v>0</v>
      </c>
      <c r="K4960">
        <f t="shared" ca="1" si="428"/>
        <v>0</v>
      </c>
      <c r="L4960" s="106">
        <f t="shared" si="430"/>
        <v>4954</v>
      </c>
      <c r="M4960" s="136">
        <f t="shared" ca="1" si="431"/>
        <v>0</v>
      </c>
    </row>
    <row r="4961" spans="1:13" x14ac:dyDescent="0.25">
      <c r="A4961" s="108">
        <f t="shared" si="429"/>
        <v>4955</v>
      </c>
      <c r="B4961" s="134">
        <f t="shared" ca="1" si="425"/>
        <v>1</v>
      </c>
      <c r="C4961" s="135">
        <f t="shared" ca="1" si="426"/>
        <v>0.21284583988236405</v>
      </c>
      <c r="J4961">
        <f t="shared" ca="1" si="427"/>
        <v>1</v>
      </c>
      <c r="K4961">
        <f t="shared" ca="1" si="428"/>
        <v>0</v>
      </c>
      <c r="L4961" s="106">
        <f t="shared" si="430"/>
        <v>4955</v>
      </c>
      <c r="M4961" s="136">
        <f t="shared" ca="1" si="431"/>
        <v>5.3905202252611231</v>
      </c>
    </row>
    <row r="4962" spans="1:13" x14ac:dyDescent="0.25">
      <c r="A4962" s="108">
        <f t="shared" si="429"/>
        <v>4956</v>
      </c>
      <c r="B4962" s="134">
        <f t="shared" ca="1" si="425"/>
        <v>1</v>
      </c>
      <c r="C4962" s="135">
        <f t="shared" ca="1" si="426"/>
        <v>0.12086504623134608</v>
      </c>
      <c r="J4962">
        <f t="shared" ca="1" si="427"/>
        <v>1</v>
      </c>
      <c r="K4962">
        <f t="shared" ca="1" si="428"/>
        <v>0</v>
      </c>
      <c r="L4962" s="106">
        <f t="shared" si="430"/>
        <v>4956</v>
      </c>
      <c r="M4962" s="136">
        <f t="shared" ca="1" si="431"/>
        <v>4.5556638757394099</v>
      </c>
    </row>
    <row r="4963" spans="1:13" x14ac:dyDescent="0.25">
      <c r="A4963" s="108">
        <f t="shared" si="429"/>
        <v>4957</v>
      </c>
      <c r="B4963" s="134">
        <f t="shared" ca="1" si="425"/>
        <v>1</v>
      </c>
      <c r="C4963" s="135">
        <f t="shared" ca="1" si="426"/>
        <v>0.73220075647271721</v>
      </c>
      <c r="J4963">
        <f t="shared" ca="1" si="427"/>
        <v>1</v>
      </c>
      <c r="K4963">
        <f t="shared" ca="1" si="428"/>
        <v>0</v>
      </c>
      <c r="L4963" s="106">
        <f t="shared" si="430"/>
        <v>4957</v>
      </c>
      <c r="M4963" s="136">
        <f t="shared" ca="1" si="431"/>
        <v>11.373362440877564</v>
      </c>
    </row>
    <row r="4964" spans="1:13" x14ac:dyDescent="0.25">
      <c r="A4964" s="108">
        <f t="shared" si="429"/>
        <v>4958</v>
      </c>
      <c r="B4964" s="134">
        <f t="shared" ca="1" si="425"/>
        <v>1</v>
      </c>
      <c r="C4964" s="135">
        <f t="shared" ca="1" si="426"/>
        <v>0.76047056519511669</v>
      </c>
      <c r="J4964">
        <f t="shared" ca="1" si="427"/>
        <v>1</v>
      </c>
      <c r="K4964">
        <f t="shared" ca="1" si="428"/>
        <v>0</v>
      </c>
      <c r="L4964" s="106">
        <f t="shared" si="430"/>
        <v>4958</v>
      </c>
      <c r="M4964" s="136">
        <f t="shared" ca="1" si="431"/>
        <v>1.7624715661403747</v>
      </c>
    </row>
    <row r="4965" spans="1:13" x14ac:dyDescent="0.25">
      <c r="A4965" s="108">
        <f t="shared" si="429"/>
        <v>4959</v>
      </c>
      <c r="B4965" s="134">
        <f t="shared" ca="1" si="425"/>
        <v>1</v>
      </c>
      <c r="C4965" s="135">
        <f t="shared" ca="1" si="426"/>
        <v>0.29532104038068874</v>
      </c>
      <c r="J4965">
        <f t="shared" ca="1" si="427"/>
        <v>1</v>
      </c>
      <c r="K4965">
        <f t="shared" ca="1" si="428"/>
        <v>0</v>
      </c>
      <c r="L4965" s="106">
        <f t="shared" si="430"/>
        <v>4959</v>
      </c>
      <c r="M4965" s="136">
        <f t="shared" ca="1" si="431"/>
        <v>5.4022630522981192</v>
      </c>
    </row>
    <row r="4966" spans="1:13" x14ac:dyDescent="0.25">
      <c r="A4966" s="108">
        <f t="shared" si="429"/>
        <v>4960</v>
      </c>
      <c r="B4966" s="134">
        <f t="shared" ca="1" si="425"/>
        <v>1</v>
      </c>
      <c r="C4966" s="135">
        <f t="shared" ca="1" si="426"/>
        <v>0.60759506581953082</v>
      </c>
      <c r="J4966">
        <f t="shared" ca="1" si="427"/>
        <v>1</v>
      </c>
      <c r="K4966">
        <f t="shared" ca="1" si="428"/>
        <v>0</v>
      </c>
      <c r="L4966" s="106">
        <f t="shared" si="430"/>
        <v>4960</v>
      </c>
      <c r="M4966" s="136">
        <f t="shared" ca="1" si="431"/>
        <v>2.5681780752741132</v>
      </c>
    </row>
    <row r="4967" spans="1:13" x14ac:dyDescent="0.25">
      <c r="A4967" s="108">
        <f t="shared" si="429"/>
        <v>4961</v>
      </c>
      <c r="B4967" s="134">
        <f t="shared" ca="1" si="425"/>
        <v>1</v>
      </c>
      <c r="C4967" s="135">
        <f t="shared" ca="1" si="426"/>
        <v>0.72725707281976659</v>
      </c>
      <c r="J4967">
        <f t="shared" ca="1" si="427"/>
        <v>0</v>
      </c>
      <c r="K4967">
        <f t="shared" ca="1" si="428"/>
        <v>0</v>
      </c>
      <c r="L4967" s="106">
        <f t="shared" si="430"/>
        <v>4961</v>
      </c>
      <c r="M4967" s="136">
        <f t="shared" ca="1" si="431"/>
        <v>4.9270144032663774</v>
      </c>
    </row>
    <row r="4968" spans="1:13" x14ac:dyDescent="0.25">
      <c r="A4968" s="108">
        <f t="shared" si="429"/>
        <v>4962</v>
      </c>
      <c r="B4968" s="134">
        <f t="shared" ca="1" si="425"/>
        <v>0</v>
      </c>
      <c r="C4968" s="135">
        <f t="shared" ca="1" si="426"/>
        <v>0.99535190922438077</v>
      </c>
      <c r="J4968">
        <f t="shared" ca="1" si="427"/>
        <v>0</v>
      </c>
      <c r="K4968">
        <f t="shared" ca="1" si="428"/>
        <v>1</v>
      </c>
      <c r="L4968" s="106">
        <f t="shared" si="430"/>
        <v>4962</v>
      </c>
      <c r="M4968" s="136">
        <f t="shared" ca="1" si="431"/>
        <v>0</v>
      </c>
    </row>
    <row r="4969" spans="1:13" x14ac:dyDescent="0.25">
      <c r="A4969" s="108">
        <f t="shared" si="429"/>
        <v>4963</v>
      </c>
      <c r="B4969" s="134">
        <f t="shared" ca="1" si="425"/>
        <v>0</v>
      </c>
      <c r="C4969" s="135">
        <f t="shared" ca="1" si="426"/>
        <v>0.50516767767593318</v>
      </c>
      <c r="J4969">
        <f t="shared" ca="1" si="427"/>
        <v>0</v>
      </c>
      <c r="K4969">
        <f t="shared" ca="1" si="428"/>
        <v>1</v>
      </c>
      <c r="L4969" s="106">
        <f t="shared" si="430"/>
        <v>4963</v>
      </c>
      <c r="M4969" s="136">
        <f t="shared" ca="1" si="431"/>
        <v>0</v>
      </c>
    </row>
    <row r="4970" spans="1:13" x14ac:dyDescent="0.25">
      <c r="A4970" s="108">
        <f t="shared" si="429"/>
        <v>4964</v>
      </c>
      <c r="B4970" s="134">
        <f t="shared" ca="1" si="425"/>
        <v>0</v>
      </c>
      <c r="C4970" s="135">
        <f t="shared" ca="1" si="426"/>
        <v>0.9156533008261114</v>
      </c>
      <c r="J4970">
        <f t="shared" ca="1" si="427"/>
        <v>0</v>
      </c>
      <c r="K4970">
        <f t="shared" ca="1" si="428"/>
        <v>1</v>
      </c>
      <c r="L4970" s="106">
        <f t="shared" si="430"/>
        <v>4964</v>
      </c>
      <c r="M4970" s="136">
        <f t="shared" ca="1" si="431"/>
        <v>0</v>
      </c>
    </row>
    <row r="4971" spans="1:13" x14ac:dyDescent="0.25">
      <c r="A4971" s="108">
        <f t="shared" si="429"/>
        <v>4965</v>
      </c>
      <c r="B4971" s="134">
        <f t="shared" ca="1" si="425"/>
        <v>0</v>
      </c>
      <c r="C4971" s="135">
        <f t="shared" ca="1" si="426"/>
        <v>0.87688442197118477</v>
      </c>
      <c r="J4971">
        <f t="shared" ca="1" si="427"/>
        <v>0</v>
      </c>
      <c r="K4971">
        <f t="shared" ca="1" si="428"/>
        <v>1</v>
      </c>
      <c r="L4971" s="106">
        <f t="shared" si="430"/>
        <v>4965</v>
      </c>
      <c r="M4971" s="136">
        <f t="shared" ca="1" si="431"/>
        <v>0</v>
      </c>
    </row>
    <row r="4972" spans="1:13" x14ac:dyDescent="0.25">
      <c r="A4972" s="108">
        <f t="shared" si="429"/>
        <v>4966</v>
      </c>
      <c r="B4972" s="134">
        <f t="shared" ca="1" si="425"/>
        <v>0</v>
      </c>
      <c r="C4972" s="135">
        <f t="shared" ca="1" si="426"/>
        <v>0.64510160735858268</v>
      </c>
      <c r="J4972">
        <f t="shared" ca="1" si="427"/>
        <v>0</v>
      </c>
      <c r="K4972">
        <f t="shared" ca="1" si="428"/>
        <v>1</v>
      </c>
      <c r="L4972" s="106">
        <f t="shared" si="430"/>
        <v>4966</v>
      </c>
      <c r="M4972" s="136">
        <f t="shared" ca="1" si="431"/>
        <v>0</v>
      </c>
    </row>
    <row r="4973" spans="1:13" x14ac:dyDescent="0.25">
      <c r="A4973" s="108">
        <f t="shared" si="429"/>
        <v>4967</v>
      </c>
      <c r="B4973" s="134">
        <f t="shared" ca="1" si="425"/>
        <v>0</v>
      </c>
      <c r="C4973" s="135">
        <f t="shared" ca="1" si="426"/>
        <v>0.76549488563508583</v>
      </c>
      <c r="J4973">
        <f t="shared" ca="1" si="427"/>
        <v>0</v>
      </c>
      <c r="K4973">
        <f t="shared" ca="1" si="428"/>
        <v>1</v>
      </c>
      <c r="L4973" s="106">
        <f t="shared" si="430"/>
        <v>4967</v>
      </c>
      <c r="M4973" s="136">
        <f t="shared" ca="1" si="431"/>
        <v>0</v>
      </c>
    </row>
    <row r="4974" spans="1:13" x14ac:dyDescent="0.25">
      <c r="A4974" s="108">
        <f t="shared" si="429"/>
        <v>4968</v>
      </c>
      <c r="B4974" s="134">
        <f t="shared" ca="1" si="425"/>
        <v>0</v>
      </c>
      <c r="C4974" s="135">
        <f t="shared" ca="1" si="426"/>
        <v>0.41871853356277933</v>
      </c>
      <c r="J4974">
        <f t="shared" ca="1" si="427"/>
        <v>0</v>
      </c>
      <c r="K4974">
        <f t="shared" ca="1" si="428"/>
        <v>0</v>
      </c>
      <c r="L4974" s="106">
        <f t="shared" si="430"/>
        <v>4968</v>
      </c>
      <c r="M4974" s="136">
        <f t="shared" ca="1" si="431"/>
        <v>0</v>
      </c>
    </row>
    <row r="4975" spans="1:13" x14ac:dyDescent="0.25">
      <c r="A4975" s="108">
        <f t="shared" si="429"/>
        <v>4969</v>
      </c>
      <c r="B4975" s="134">
        <f t="shared" ref="B4975:B5038" ca="1" si="432">IF(B4974&gt;0,IF(C4975&lt;pww,1,0),IF(C4975&lt;pdw,1,0))</f>
        <v>1</v>
      </c>
      <c r="C4975" s="135">
        <f t="shared" ca="1" si="426"/>
        <v>6.3385728968556321E-2</v>
      </c>
      <c r="J4975">
        <f t="shared" ca="1" si="427"/>
        <v>1</v>
      </c>
      <c r="K4975">
        <f t="shared" ca="1" si="428"/>
        <v>0</v>
      </c>
      <c r="L4975" s="106">
        <f t="shared" si="430"/>
        <v>4969</v>
      </c>
      <c r="M4975" s="136">
        <f t="shared" ca="1" si="431"/>
        <v>1.756043062440463</v>
      </c>
    </row>
    <row r="4976" spans="1:13" x14ac:dyDescent="0.25">
      <c r="A4976" s="108">
        <f t="shared" si="429"/>
        <v>4970</v>
      </c>
      <c r="B4976" s="134">
        <f t="shared" ca="1" si="432"/>
        <v>1</v>
      </c>
      <c r="C4976" s="135">
        <f t="shared" ca="1" si="426"/>
        <v>0.40882203456332955</v>
      </c>
      <c r="J4976">
        <f t="shared" ca="1" si="427"/>
        <v>1</v>
      </c>
      <c r="K4976">
        <f t="shared" ca="1" si="428"/>
        <v>0</v>
      </c>
      <c r="L4976" s="106">
        <f t="shared" si="430"/>
        <v>4970</v>
      </c>
      <c r="M4976" s="136">
        <f t="shared" ca="1" si="431"/>
        <v>4.9851510390230445</v>
      </c>
    </row>
    <row r="4977" spans="1:13" x14ac:dyDescent="0.25">
      <c r="A4977" s="108">
        <f t="shared" si="429"/>
        <v>4971</v>
      </c>
      <c r="B4977" s="134">
        <f t="shared" ca="1" si="432"/>
        <v>1</v>
      </c>
      <c r="C4977" s="135">
        <f t="shared" ca="1" si="426"/>
        <v>3.8457923869301136E-2</v>
      </c>
      <c r="J4977">
        <f t="shared" ca="1" si="427"/>
        <v>1</v>
      </c>
      <c r="K4977">
        <f t="shared" ca="1" si="428"/>
        <v>0</v>
      </c>
      <c r="L4977" s="106">
        <f t="shared" si="430"/>
        <v>4971</v>
      </c>
      <c r="M4977" s="136">
        <f t="shared" ca="1" si="431"/>
        <v>4.3351218531956848</v>
      </c>
    </row>
    <row r="4978" spans="1:13" x14ac:dyDescent="0.25">
      <c r="A4978" s="108">
        <f t="shared" si="429"/>
        <v>4972</v>
      </c>
      <c r="B4978" s="134">
        <f t="shared" ca="1" si="432"/>
        <v>1</v>
      </c>
      <c r="C4978" s="135">
        <f t="shared" ca="1" si="426"/>
        <v>0.43886056715500765</v>
      </c>
      <c r="J4978">
        <f t="shared" ca="1" si="427"/>
        <v>1</v>
      </c>
      <c r="K4978">
        <f t="shared" ca="1" si="428"/>
        <v>0</v>
      </c>
      <c r="L4978" s="106">
        <f t="shared" si="430"/>
        <v>4972</v>
      </c>
      <c r="M4978" s="136">
        <f t="shared" ca="1" si="431"/>
        <v>0.83786027172113919</v>
      </c>
    </row>
    <row r="4979" spans="1:13" x14ac:dyDescent="0.25">
      <c r="A4979" s="108">
        <f t="shared" si="429"/>
        <v>4973</v>
      </c>
      <c r="B4979" s="134">
        <f t="shared" ca="1" si="432"/>
        <v>1</v>
      </c>
      <c r="C4979" s="135">
        <f t="shared" ca="1" si="426"/>
        <v>4.3827213497611095E-2</v>
      </c>
      <c r="J4979">
        <f t="shared" ca="1" si="427"/>
        <v>1</v>
      </c>
      <c r="K4979">
        <f t="shared" ca="1" si="428"/>
        <v>0</v>
      </c>
      <c r="L4979" s="106">
        <f t="shared" si="430"/>
        <v>4973</v>
      </c>
      <c r="M4979" s="136">
        <f t="shared" ca="1" si="431"/>
        <v>6.6293954969386117</v>
      </c>
    </row>
    <row r="4980" spans="1:13" x14ac:dyDescent="0.25">
      <c r="A4980" s="108">
        <f t="shared" si="429"/>
        <v>4974</v>
      </c>
      <c r="B4980" s="134">
        <f t="shared" ca="1" si="432"/>
        <v>1</v>
      </c>
      <c r="C4980" s="135">
        <f t="shared" ca="1" si="426"/>
        <v>0.32057802524181156</v>
      </c>
      <c r="J4980">
        <f t="shared" ca="1" si="427"/>
        <v>1</v>
      </c>
      <c r="K4980">
        <f t="shared" ca="1" si="428"/>
        <v>0</v>
      </c>
      <c r="L4980" s="106">
        <f t="shared" si="430"/>
        <v>4974</v>
      </c>
      <c r="M4980" s="136">
        <f t="shared" ca="1" si="431"/>
        <v>5.4923109456793802E-2</v>
      </c>
    </row>
    <row r="4981" spans="1:13" x14ac:dyDescent="0.25">
      <c r="A4981" s="108">
        <f t="shared" si="429"/>
        <v>4975</v>
      </c>
      <c r="B4981" s="134">
        <f t="shared" ca="1" si="432"/>
        <v>1</v>
      </c>
      <c r="C4981" s="135">
        <f t="shared" ca="1" si="426"/>
        <v>0.28510764253306919</v>
      </c>
      <c r="J4981">
        <f t="shared" ca="1" si="427"/>
        <v>1</v>
      </c>
      <c r="K4981">
        <f t="shared" ca="1" si="428"/>
        <v>0</v>
      </c>
      <c r="L4981" s="106">
        <f t="shared" si="430"/>
        <v>4975</v>
      </c>
      <c r="M4981" s="136">
        <f t="shared" ca="1" si="431"/>
        <v>2.2703569112646815</v>
      </c>
    </row>
    <row r="4982" spans="1:13" x14ac:dyDescent="0.25">
      <c r="A4982" s="108">
        <f t="shared" si="429"/>
        <v>4976</v>
      </c>
      <c r="B4982" s="134">
        <f t="shared" ca="1" si="432"/>
        <v>1</v>
      </c>
      <c r="C4982" s="135">
        <f t="shared" ca="1" si="426"/>
        <v>0.45410573687925904</v>
      </c>
      <c r="J4982">
        <f t="shared" ca="1" si="427"/>
        <v>1</v>
      </c>
      <c r="K4982">
        <f t="shared" ca="1" si="428"/>
        <v>0</v>
      </c>
      <c r="L4982" s="106">
        <f t="shared" si="430"/>
        <v>4976</v>
      </c>
      <c r="M4982" s="136">
        <f t="shared" ca="1" si="431"/>
        <v>2.2083179203803964</v>
      </c>
    </row>
    <row r="4983" spans="1:13" x14ac:dyDescent="0.25">
      <c r="A4983" s="108">
        <f t="shared" si="429"/>
        <v>4977</v>
      </c>
      <c r="B4983" s="134">
        <f t="shared" ca="1" si="432"/>
        <v>1</v>
      </c>
      <c r="C4983" s="135">
        <f t="shared" ca="1" si="426"/>
        <v>9.8398575935026877E-2</v>
      </c>
      <c r="J4983">
        <f t="shared" ca="1" si="427"/>
        <v>1</v>
      </c>
      <c r="K4983">
        <f t="shared" ca="1" si="428"/>
        <v>0</v>
      </c>
      <c r="L4983" s="106">
        <f t="shared" si="430"/>
        <v>4977</v>
      </c>
      <c r="M4983" s="136">
        <f t="shared" ca="1" si="431"/>
        <v>3.2168541701920201</v>
      </c>
    </row>
    <row r="4984" spans="1:13" x14ac:dyDescent="0.25">
      <c r="A4984" s="108">
        <f t="shared" si="429"/>
        <v>4978</v>
      </c>
      <c r="B4984" s="134">
        <f t="shared" ca="1" si="432"/>
        <v>1</v>
      </c>
      <c r="C4984" s="135">
        <f t="shared" ca="1" si="426"/>
        <v>0.44702477464006107</v>
      </c>
      <c r="J4984">
        <f t="shared" ca="1" si="427"/>
        <v>1</v>
      </c>
      <c r="K4984">
        <f t="shared" ca="1" si="428"/>
        <v>0</v>
      </c>
      <c r="L4984" s="106">
        <f t="shared" si="430"/>
        <v>4978</v>
      </c>
      <c r="M4984" s="136">
        <f t="shared" ca="1" si="431"/>
        <v>7.5358600486402549</v>
      </c>
    </row>
    <row r="4985" spans="1:13" x14ac:dyDescent="0.25">
      <c r="A4985" s="108">
        <f t="shared" si="429"/>
        <v>4979</v>
      </c>
      <c r="B4985" s="134">
        <f t="shared" ca="1" si="432"/>
        <v>1</v>
      </c>
      <c r="C4985" s="135">
        <f t="shared" ca="1" si="426"/>
        <v>0.43545757542062968</v>
      </c>
      <c r="J4985">
        <f t="shared" ca="1" si="427"/>
        <v>1</v>
      </c>
      <c r="K4985">
        <f t="shared" ca="1" si="428"/>
        <v>0</v>
      </c>
      <c r="L4985" s="106">
        <f t="shared" si="430"/>
        <v>4979</v>
      </c>
      <c r="M4985" s="136">
        <f t="shared" ca="1" si="431"/>
        <v>5.6671249654934099</v>
      </c>
    </row>
    <row r="4986" spans="1:13" x14ac:dyDescent="0.25">
      <c r="A4986" s="108">
        <f t="shared" si="429"/>
        <v>4980</v>
      </c>
      <c r="B4986" s="134">
        <f t="shared" ca="1" si="432"/>
        <v>1</v>
      </c>
      <c r="C4986" s="135">
        <f t="shared" ca="1" si="426"/>
        <v>0.44833778016311188</v>
      </c>
      <c r="J4986">
        <f t="shared" ca="1" si="427"/>
        <v>1</v>
      </c>
      <c r="K4986">
        <f t="shared" ca="1" si="428"/>
        <v>0</v>
      </c>
      <c r="L4986" s="106">
        <f t="shared" si="430"/>
        <v>4980</v>
      </c>
      <c r="M4986" s="136">
        <f t="shared" ca="1" si="431"/>
        <v>1.1398315709814593</v>
      </c>
    </row>
    <row r="4987" spans="1:13" x14ac:dyDescent="0.25">
      <c r="A4987" s="108">
        <f t="shared" si="429"/>
        <v>4981</v>
      </c>
      <c r="B4987" s="134">
        <f t="shared" ca="1" si="432"/>
        <v>1</v>
      </c>
      <c r="C4987" s="135">
        <f t="shared" ca="1" si="426"/>
        <v>0.20360304104549942</v>
      </c>
      <c r="J4987">
        <f t="shared" ca="1" si="427"/>
        <v>1</v>
      </c>
      <c r="K4987">
        <f t="shared" ca="1" si="428"/>
        <v>0</v>
      </c>
      <c r="L4987" s="106">
        <f t="shared" si="430"/>
        <v>4981</v>
      </c>
      <c r="M4987" s="136">
        <f t="shared" ca="1" si="431"/>
        <v>4.7978157193152899</v>
      </c>
    </row>
    <row r="4988" spans="1:13" x14ac:dyDescent="0.25">
      <c r="A4988" s="108">
        <f t="shared" si="429"/>
        <v>4982</v>
      </c>
      <c r="B4988" s="134">
        <f t="shared" ca="1" si="432"/>
        <v>1</v>
      </c>
      <c r="C4988" s="135">
        <f t="shared" ca="1" si="426"/>
        <v>0.221073164259319</v>
      </c>
      <c r="J4988">
        <f t="shared" ca="1" si="427"/>
        <v>1</v>
      </c>
      <c r="K4988">
        <f t="shared" ca="1" si="428"/>
        <v>0</v>
      </c>
      <c r="L4988" s="106">
        <f t="shared" si="430"/>
        <v>4982</v>
      </c>
      <c r="M4988" s="136">
        <f t="shared" ca="1" si="431"/>
        <v>0.60532031738676351</v>
      </c>
    </row>
    <row r="4989" spans="1:13" x14ac:dyDescent="0.25">
      <c r="A4989" s="108">
        <f t="shared" si="429"/>
        <v>4983</v>
      </c>
      <c r="B4989" s="134">
        <f t="shared" ca="1" si="432"/>
        <v>1</v>
      </c>
      <c r="C4989" s="135">
        <f t="shared" ca="1" si="426"/>
        <v>0.75880244773847583</v>
      </c>
      <c r="J4989">
        <f t="shared" ca="1" si="427"/>
        <v>1</v>
      </c>
      <c r="K4989">
        <f t="shared" ca="1" si="428"/>
        <v>0</v>
      </c>
      <c r="L4989" s="106">
        <f t="shared" si="430"/>
        <v>4983</v>
      </c>
      <c r="M4989" s="136">
        <f t="shared" ca="1" si="431"/>
        <v>1.554189939034107</v>
      </c>
    </row>
    <row r="4990" spans="1:13" x14ac:dyDescent="0.25">
      <c r="A4990" s="108">
        <f t="shared" si="429"/>
        <v>4984</v>
      </c>
      <c r="B4990" s="134">
        <f t="shared" ca="1" si="432"/>
        <v>1</v>
      </c>
      <c r="C4990" s="135">
        <f t="shared" ca="1" si="426"/>
        <v>0.42826008572485064</v>
      </c>
      <c r="J4990">
        <f t="shared" ca="1" si="427"/>
        <v>0</v>
      </c>
      <c r="K4990">
        <f t="shared" ca="1" si="428"/>
        <v>0</v>
      </c>
      <c r="L4990" s="106">
        <f t="shared" si="430"/>
        <v>4984</v>
      </c>
      <c r="M4990" s="136">
        <f t="shared" ca="1" si="431"/>
        <v>3.2436210293340717</v>
      </c>
    </row>
    <row r="4991" spans="1:13" x14ac:dyDescent="0.25">
      <c r="A4991" s="108">
        <f t="shared" si="429"/>
        <v>4985</v>
      </c>
      <c r="B4991" s="134">
        <f t="shared" ca="1" si="432"/>
        <v>0</v>
      </c>
      <c r="C4991" s="135">
        <f t="shared" ca="1" si="426"/>
        <v>0.88309539098417988</v>
      </c>
      <c r="J4991">
        <f t="shared" ca="1" si="427"/>
        <v>0</v>
      </c>
      <c r="K4991">
        <f t="shared" ca="1" si="428"/>
        <v>0</v>
      </c>
      <c r="L4991" s="106">
        <f t="shared" si="430"/>
        <v>4985</v>
      </c>
      <c r="M4991" s="136">
        <f t="shared" ca="1" si="431"/>
        <v>0</v>
      </c>
    </row>
    <row r="4992" spans="1:13" x14ac:dyDescent="0.25">
      <c r="A4992" s="108">
        <f t="shared" si="429"/>
        <v>4986</v>
      </c>
      <c r="B4992" s="134">
        <f t="shared" ca="1" si="432"/>
        <v>1</v>
      </c>
      <c r="C4992" s="135">
        <f t="shared" ca="1" si="426"/>
        <v>9.6832300668374338E-2</v>
      </c>
      <c r="J4992">
        <f t="shared" ca="1" si="427"/>
        <v>1</v>
      </c>
      <c r="K4992">
        <f t="shared" ca="1" si="428"/>
        <v>0</v>
      </c>
      <c r="L4992" s="106">
        <f t="shared" si="430"/>
        <v>4986</v>
      </c>
      <c r="M4992" s="136">
        <f t="shared" ca="1" si="431"/>
        <v>2.3912804565774493</v>
      </c>
    </row>
    <row r="4993" spans="1:13" x14ac:dyDescent="0.25">
      <c r="A4993" s="108">
        <f t="shared" si="429"/>
        <v>4987</v>
      </c>
      <c r="B4993" s="134">
        <f t="shared" ca="1" si="432"/>
        <v>1</v>
      </c>
      <c r="C4993" s="135">
        <f t="shared" ca="1" si="426"/>
        <v>0.32131211433843232</v>
      </c>
      <c r="J4993">
        <f t="shared" ca="1" si="427"/>
        <v>1</v>
      </c>
      <c r="K4993">
        <f t="shared" ca="1" si="428"/>
        <v>0</v>
      </c>
      <c r="L4993" s="106">
        <f t="shared" si="430"/>
        <v>4987</v>
      </c>
      <c r="M4993" s="136">
        <f t="shared" ca="1" si="431"/>
        <v>0.67011114311673259</v>
      </c>
    </row>
    <row r="4994" spans="1:13" x14ac:dyDescent="0.25">
      <c r="A4994" s="108">
        <f t="shared" si="429"/>
        <v>4988</v>
      </c>
      <c r="B4994" s="134">
        <f t="shared" ca="1" si="432"/>
        <v>1</v>
      </c>
      <c r="C4994" s="135">
        <f t="shared" ca="1" si="426"/>
        <v>0.18957926583833007</v>
      </c>
      <c r="J4994">
        <f t="shared" ca="1" si="427"/>
        <v>1</v>
      </c>
      <c r="K4994">
        <f t="shared" ca="1" si="428"/>
        <v>0</v>
      </c>
      <c r="L4994" s="106">
        <f t="shared" si="430"/>
        <v>4988</v>
      </c>
      <c r="M4994" s="136">
        <f t="shared" ca="1" si="431"/>
        <v>0.6816756384253142</v>
      </c>
    </row>
    <row r="4995" spans="1:13" x14ac:dyDescent="0.25">
      <c r="A4995" s="108">
        <f t="shared" si="429"/>
        <v>4989</v>
      </c>
      <c r="B4995" s="134">
        <f t="shared" ca="1" si="432"/>
        <v>1</v>
      </c>
      <c r="C4995" s="135">
        <f t="shared" ca="1" si="426"/>
        <v>0.37823672442574341</v>
      </c>
      <c r="J4995">
        <f t="shared" ca="1" si="427"/>
        <v>1</v>
      </c>
      <c r="K4995">
        <f t="shared" ca="1" si="428"/>
        <v>0</v>
      </c>
      <c r="L4995" s="106">
        <f t="shared" si="430"/>
        <v>4989</v>
      </c>
      <c r="M4995" s="136">
        <f t="shared" ca="1" si="431"/>
        <v>1.6826216148013269</v>
      </c>
    </row>
    <row r="4996" spans="1:13" x14ac:dyDescent="0.25">
      <c r="A4996" s="108">
        <f t="shared" si="429"/>
        <v>4990</v>
      </c>
      <c r="B4996" s="134">
        <f t="shared" ca="1" si="432"/>
        <v>1</v>
      </c>
      <c r="C4996" s="135">
        <f t="shared" ca="1" si="426"/>
        <v>0.36858472143616716</v>
      </c>
      <c r="J4996">
        <f t="shared" ca="1" si="427"/>
        <v>1</v>
      </c>
      <c r="K4996">
        <f t="shared" ca="1" si="428"/>
        <v>0</v>
      </c>
      <c r="L4996" s="106">
        <f t="shared" si="430"/>
        <v>4990</v>
      </c>
      <c r="M4996" s="136">
        <f t="shared" ca="1" si="431"/>
        <v>2.5134468649834933</v>
      </c>
    </row>
    <row r="4997" spans="1:13" x14ac:dyDescent="0.25">
      <c r="A4997" s="108">
        <f t="shared" si="429"/>
        <v>4991</v>
      </c>
      <c r="B4997" s="134">
        <f t="shared" ca="1" si="432"/>
        <v>1</v>
      </c>
      <c r="C4997" s="135">
        <f t="shared" ca="1" si="426"/>
        <v>0.43874507803406193</v>
      </c>
      <c r="J4997">
        <f t="shared" ca="1" si="427"/>
        <v>1</v>
      </c>
      <c r="K4997">
        <f t="shared" ca="1" si="428"/>
        <v>0</v>
      </c>
      <c r="L4997" s="106">
        <f t="shared" si="430"/>
        <v>4991</v>
      </c>
      <c r="M4997" s="136">
        <f t="shared" ca="1" si="431"/>
        <v>0.90663800683403872</v>
      </c>
    </row>
    <row r="4998" spans="1:13" x14ac:dyDescent="0.25">
      <c r="A4998" s="108">
        <f t="shared" si="429"/>
        <v>4992</v>
      </c>
      <c r="B4998" s="134">
        <f t="shared" ca="1" si="432"/>
        <v>1</v>
      </c>
      <c r="C4998" s="135">
        <f t="shared" ca="1" si="426"/>
        <v>1.7900189646006148E-2</v>
      </c>
      <c r="J4998">
        <f t="shared" ca="1" si="427"/>
        <v>1</v>
      </c>
      <c r="K4998">
        <f t="shared" ca="1" si="428"/>
        <v>0</v>
      </c>
      <c r="L4998" s="106">
        <f t="shared" si="430"/>
        <v>4992</v>
      </c>
      <c r="M4998" s="136">
        <f t="shared" ca="1" si="431"/>
        <v>4.0800566361641089</v>
      </c>
    </row>
    <row r="4999" spans="1:13" x14ac:dyDescent="0.25">
      <c r="A4999" s="108">
        <f t="shared" si="429"/>
        <v>4993</v>
      </c>
      <c r="B4999" s="134">
        <f t="shared" ca="1" si="432"/>
        <v>1</v>
      </c>
      <c r="C4999" s="135">
        <f t="shared" ca="1" si="426"/>
        <v>0.75618641214788518</v>
      </c>
      <c r="J4999">
        <f t="shared" ca="1" si="427"/>
        <v>1</v>
      </c>
      <c r="K4999">
        <f t="shared" ca="1" si="428"/>
        <v>0</v>
      </c>
      <c r="L4999" s="106">
        <f t="shared" si="430"/>
        <v>4993</v>
      </c>
      <c r="M4999" s="136">
        <f t="shared" ca="1" si="431"/>
        <v>6.2216595157868051</v>
      </c>
    </row>
    <row r="5000" spans="1:13" x14ac:dyDescent="0.25">
      <c r="A5000" s="108">
        <f t="shared" si="429"/>
        <v>4994</v>
      </c>
      <c r="B5000" s="134">
        <f t="shared" ca="1" si="432"/>
        <v>1</v>
      </c>
      <c r="C5000" s="135">
        <f t="shared" ref="C5000:C5063" ca="1" si="433">RAND()</f>
        <v>0.65870306709526061</v>
      </c>
      <c r="J5000">
        <f t="shared" ref="J5000:J5063" ca="1" si="434">IF(AND(B5000,B5001),1,0)</f>
        <v>1</v>
      </c>
      <c r="K5000">
        <f t="shared" ref="K5000:K5063" ca="1" si="435">IF(AND(NOT(B5000),NOT(B5001)),1,0)</f>
        <v>0</v>
      </c>
      <c r="L5000" s="106">
        <f t="shared" si="430"/>
        <v>4994</v>
      </c>
      <c r="M5000" s="136">
        <f t="shared" ca="1" si="431"/>
        <v>5.0100370746375766</v>
      </c>
    </row>
    <row r="5001" spans="1:13" x14ac:dyDescent="0.25">
      <c r="A5001" s="108">
        <f t="shared" si="429"/>
        <v>4995</v>
      </c>
      <c r="B5001" s="134">
        <f t="shared" ca="1" si="432"/>
        <v>1</v>
      </c>
      <c r="C5001" s="135">
        <f t="shared" ca="1" si="433"/>
        <v>0.34279315921014686</v>
      </c>
      <c r="J5001">
        <f t="shared" ca="1" si="434"/>
        <v>1</v>
      </c>
      <c r="K5001">
        <f t="shared" ca="1" si="435"/>
        <v>0</v>
      </c>
      <c r="L5001" s="106">
        <f t="shared" si="430"/>
        <v>4995</v>
      </c>
      <c r="M5001" s="136">
        <f t="shared" ca="1" si="431"/>
        <v>4.8879285391102245</v>
      </c>
    </row>
    <row r="5002" spans="1:13" x14ac:dyDescent="0.25">
      <c r="A5002" s="108">
        <f t="shared" ref="A5002:A5065" si="436">A5001+1</f>
        <v>4996</v>
      </c>
      <c r="B5002" s="134">
        <f t="shared" ca="1" si="432"/>
        <v>1</v>
      </c>
      <c r="C5002" s="135">
        <f t="shared" ca="1" si="433"/>
        <v>0.24643611811155941</v>
      </c>
      <c r="J5002">
        <f t="shared" ca="1" si="434"/>
        <v>1</v>
      </c>
      <c r="K5002">
        <f t="shared" ca="1" si="435"/>
        <v>0</v>
      </c>
      <c r="L5002" s="106">
        <f t="shared" ref="L5002:L5065" si="437">L5001+1</f>
        <v>4996</v>
      </c>
      <c r="M5002" s="136">
        <f t="shared" ref="M5002:M5065" ca="1" si="438">IF(B5002&gt;0,-LN(1-(RAND()))/lambda,0)</f>
        <v>12.598978007290043</v>
      </c>
    </row>
    <row r="5003" spans="1:13" x14ac:dyDescent="0.25">
      <c r="A5003" s="108">
        <f t="shared" si="436"/>
        <v>4997</v>
      </c>
      <c r="B5003" s="134">
        <f t="shared" ca="1" si="432"/>
        <v>1</v>
      </c>
      <c r="C5003" s="135">
        <f t="shared" ca="1" si="433"/>
        <v>0.45890741695338222</v>
      </c>
      <c r="J5003">
        <f t="shared" ca="1" si="434"/>
        <v>0</v>
      </c>
      <c r="K5003">
        <f t="shared" ca="1" si="435"/>
        <v>0</v>
      </c>
      <c r="L5003" s="106">
        <f t="shared" si="437"/>
        <v>4997</v>
      </c>
      <c r="M5003" s="136">
        <f t="shared" ca="1" si="438"/>
        <v>3.5397732599429026</v>
      </c>
    </row>
    <row r="5004" spans="1:13" x14ac:dyDescent="0.25">
      <c r="A5004" s="108">
        <f t="shared" si="436"/>
        <v>4998</v>
      </c>
      <c r="B5004" s="134">
        <f t="shared" ca="1" si="432"/>
        <v>0</v>
      </c>
      <c r="C5004" s="135">
        <f t="shared" ca="1" si="433"/>
        <v>0.78316782048203781</v>
      </c>
      <c r="J5004">
        <f t="shared" ca="1" si="434"/>
        <v>0</v>
      </c>
      <c r="K5004">
        <f t="shared" ca="1" si="435"/>
        <v>1</v>
      </c>
      <c r="L5004" s="106">
        <f t="shared" si="437"/>
        <v>4998</v>
      </c>
      <c r="M5004" s="136">
        <f t="shared" ca="1" si="438"/>
        <v>0</v>
      </c>
    </row>
    <row r="5005" spans="1:13" x14ac:dyDescent="0.25">
      <c r="A5005" s="108">
        <f t="shared" si="436"/>
        <v>4999</v>
      </c>
      <c r="B5005" s="134">
        <f t="shared" ca="1" si="432"/>
        <v>0</v>
      </c>
      <c r="C5005" s="135">
        <f t="shared" ca="1" si="433"/>
        <v>0.53055545147668826</v>
      </c>
      <c r="J5005">
        <f t="shared" ca="1" si="434"/>
        <v>0</v>
      </c>
      <c r="K5005">
        <f t="shared" ca="1" si="435"/>
        <v>1</v>
      </c>
      <c r="L5005" s="106">
        <f t="shared" si="437"/>
        <v>4999</v>
      </c>
      <c r="M5005" s="136">
        <f t="shared" ca="1" si="438"/>
        <v>0</v>
      </c>
    </row>
    <row r="5006" spans="1:13" x14ac:dyDescent="0.25">
      <c r="A5006" s="108">
        <f t="shared" si="436"/>
        <v>5000</v>
      </c>
      <c r="B5006" s="134">
        <f t="shared" ca="1" si="432"/>
        <v>0</v>
      </c>
      <c r="C5006" s="135">
        <f t="shared" ca="1" si="433"/>
        <v>0.44916402817845669</v>
      </c>
      <c r="J5006">
        <f t="shared" ca="1" si="434"/>
        <v>0</v>
      </c>
      <c r="K5006">
        <f t="shared" ca="1" si="435"/>
        <v>0</v>
      </c>
      <c r="L5006" s="106">
        <f t="shared" si="437"/>
        <v>5000</v>
      </c>
      <c r="M5006" s="136">
        <f t="shared" ca="1" si="438"/>
        <v>0</v>
      </c>
    </row>
    <row r="5007" spans="1:13" x14ac:dyDescent="0.25">
      <c r="A5007" s="108">
        <f t="shared" si="436"/>
        <v>5001</v>
      </c>
      <c r="B5007" s="134">
        <f t="shared" ca="1" si="432"/>
        <v>1</v>
      </c>
      <c r="C5007" s="135">
        <f t="shared" ca="1" si="433"/>
        <v>0.23419242230213355</v>
      </c>
      <c r="J5007">
        <f t="shared" ca="1" si="434"/>
        <v>1</v>
      </c>
      <c r="K5007">
        <f t="shared" ca="1" si="435"/>
        <v>0</v>
      </c>
      <c r="L5007" s="106">
        <f t="shared" si="437"/>
        <v>5001</v>
      </c>
      <c r="M5007" s="136">
        <f t="shared" ca="1" si="438"/>
        <v>1.7261819092277648</v>
      </c>
    </row>
    <row r="5008" spans="1:13" x14ac:dyDescent="0.25">
      <c r="A5008" s="108">
        <f t="shared" si="436"/>
        <v>5002</v>
      </c>
      <c r="B5008" s="134">
        <f t="shared" ca="1" si="432"/>
        <v>1</v>
      </c>
      <c r="C5008" s="135">
        <f t="shared" ca="1" si="433"/>
        <v>9.8325889409337397E-2</v>
      </c>
      <c r="J5008">
        <f t="shared" ca="1" si="434"/>
        <v>1</v>
      </c>
      <c r="K5008">
        <f t="shared" ca="1" si="435"/>
        <v>0</v>
      </c>
      <c r="L5008" s="106">
        <f t="shared" si="437"/>
        <v>5002</v>
      </c>
      <c r="M5008" s="136">
        <f t="shared" ca="1" si="438"/>
        <v>1.8613672317713885</v>
      </c>
    </row>
    <row r="5009" spans="1:13" x14ac:dyDescent="0.25">
      <c r="A5009" s="108">
        <f t="shared" si="436"/>
        <v>5003</v>
      </c>
      <c r="B5009" s="134">
        <f t="shared" ca="1" si="432"/>
        <v>1</v>
      </c>
      <c r="C5009" s="135">
        <f t="shared" ca="1" si="433"/>
        <v>0.13161159980743531</v>
      </c>
      <c r="J5009">
        <f t="shared" ca="1" si="434"/>
        <v>1</v>
      </c>
      <c r="K5009">
        <f t="shared" ca="1" si="435"/>
        <v>0</v>
      </c>
      <c r="L5009" s="106">
        <f t="shared" si="437"/>
        <v>5003</v>
      </c>
      <c r="M5009" s="136">
        <f t="shared" ca="1" si="438"/>
        <v>0.43248144452271975</v>
      </c>
    </row>
    <row r="5010" spans="1:13" x14ac:dyDescent="0.25">
      <c r="A5010" s="108">
        <f t="shared" si="436"/>
        <v>5004</v>
      </c>
      <c r="B5010" s="134">
        <f t="shared" ca="1" si="432"/>
        <v>1</v>
      </c>
      <c r="C5010" s="135">
        <f t="shared" ca="1" si="433"/>
        <v>0.6300824491214011</v>
      </c>
      <c r="J5010">
        <f t="shared" ca="1" si="434"/>
        <v>1</v>
      </c>
      <c r="K5010">
        <f t="shared" ca="1" si="435"/>
        <v>0</v>
      </c>
      <c r="L5010" s="106">
        <f t="shared" si="437"/>
        <v>5004</v>
      </c>
      <c r="M5010" s="136">
        <f t="shared" ca="1" si="438"/>
        <v>2.2946402061206443</v>
      </c>
    </row>
    <row r="5011" spans="1:13" x14ac:dyDescent="0.25">
      <c r="A5011" s="108">
        <f t="shared" si="436"/>
        <v>5005</v>
      </c>
      <c r="B5011" s="134">
        <f t="shared" ca="1" si="432"/>
        <v>1</v>
      </c>
      <c r="C5011" s="135">
        <f t="shared" ca="1" si="433"/>
        <v>0.75002467062909128</v>
      </c>
      <c r="J5011">
        <f t="shared" ca="1" si="434"/>
        <v>1</v>
      </c>
      <c r="K5011">
        <f t="shared" ca="1" si="435"/>
        <v>0</v>
      </c>
      <c r="L5011" s="106">
        <f t="shared" si="437"/>
        <v>5005</v>
      </c>
      <c r="M5011" s="136">
        <f t="shared" ca="1" si="438"/>
        <v>4.1201638887456253</v>
      </c>
    </row>
    <row r="5012" spans="1:13" x14ac:dyDescent="0.25">
      <c r="A5012" s="108">
        <f t="shared" si="436"/>
        <v>5006</v>
      </c>
      <c r="B5012" s="134">
        <f t="shared" ca="1" si="432"/>
        <v>1</v>
      </c>
      <c r="C5012" s="135">
        <f t="shared" ca="1" si="433"/>
        <v>0.28460275901323251</v>
      </c>
      <c r="J5012">
        <f t="shared" ca="1" si="434"/>
        <v>1</v>
      </c>
      <c r="K5012">
        <f t="shared" ca="1" si="435"/>
        <v>0</v>
      </c>
      <c r="L5012" s="106">
        <f t="shared" si="437"/>
        <v>5006</v>
      </c>
      <c r="M5012" s="136">
        <f t="shared" ca="1" si="438"/>
        <v>7.6857747542110193</v>
      </c>
    </row>
    <row r="5013" spans="1:13" x14ac:dyDescent="0.25">
      <c r="A5013" s="108">
        <f t="shared" si="436"/>
        <v>5007</v>
      </c>
      <c r="B5013" s="134">
        <f t="shared" ca="1" si="432"/>
        <v>1</v>
      </c>
      <c r="C5013" s="135">
        <f t="shared" ca="1" si="433"/>
        <v>0.35596310769904471</v>
      </c>
      <c r="J5013">
        <f t="shared" ca="1" si="434"/>
        <v>1</v>
      </c>
      <c r="K5013">
        <f t="shared" ca="1" si="435"/>
        <v>0</v>
      </c>
      <c r="L5013" s="106">
        <f t="shared" si="437"/>
        <v>5007</v>
      </c>
      <c r="M5013" s="136">
        <f t="shared" ca="1" si="438"/>
        <v>2.0578292043233777</v>
      </c>
    </row>
    <row r="5014" spans="1:13" x14ac:dyDescent="0.25">
      <c r="A5014" s="108">
        <f t="shared" si="436"/>
        <v>5008</v>
      </c>
      <c r="B5014" s="134">
        <f t="shared" ca="1" si="432"/>
        <v>1</v>
      </c>
      <c r="C5014" s="135">
        <f t="shared" ca="1" si="433"/>
        <v>0.40719248236779138</v>
      </c>
      <c r="J5014">
        <f t="shared" ca="1" si="434"/>
        <v>1</v>
      </c>
      <c r="K5014">
        <f t="shared" ca="1" si="435"/>
        <v>0</v>
      </c>
      <c r="L5014" s="106">
        <f t="shared" si="437"/>
        <v>5008</v>
      </c>
      <c r="M5014" s="136">
        <f t="shared" ca="1" si="438"/>
        <v>0.72327878704537296</v>
      </c>
    </row>
    <row r="5015" spans="1:13" x14ac:dyDescent="0.25">
      <c r="A5015" s="108">
        <f t="shared" si="436"/>
        <v>5009</v>
      </c>
      <c r="B5015" s="134">
        <f t="shared" ca="1" si="432"/>
        <v>1</v>
      </c>
      <c r="C5015" s="135">
        <f t="shared" ca="1" si="433"/>
        <v>0.60553829378667257</v>
      </c>
      <c r="J5015">
        <f t="shared" ca="1" si="434"/>
        <v>1</v>
      </c>
      <c r="K5015">
        <f t="shared" ca="1" si="435"/>
        <v>0</v>
      </c>
      <c r="L5015" s="106">
        <f t="shared" si="437"/>
        <v>5009</v>
      </c>
      <c r="M5015" s="136">
        <f t="shared" ca="1" si="438"/>
        <v>2.2341532972259812</v>
      </c>
    </row>
    <row r="5016" spans="1:13" x14ac:dyDescent="0.25">
      <c r="A5016" s="108">
        <f t="shared" si="436"/>
        <v>5010</v>
      </c>
      <c r="B5016" s="134">
        <f t="shared" ca="1" si="432"/>
        <v>1</v>
      </c>
      <c r="C5016" s="135">
        <f t="shared" ca="1" si="433"/>
        <v>0.23308513446762269</v>
      </c>
      <c r="J5016">
        <f t="shared" ca="1" si="434"/>
        <v>1</v>
      </c>
      <c r="K5016">
        <f t="shared" ca="1" si="435"/>
        <v>0</v>
      </c>
      <c r="L5016" s="106">
        <f t="shared" si="437"/>
        <v>5010</v>
      </c>
      <c r="M5016" s="136">
        <f t="shared" ca="1" si="438"/>
        <v>2.5023498966541164</v>
      </c>
    </row>
    <row r="5017" spans="1:13" x14ac:dyDescent="0.25">
      <c r="A5017" s="108">
        <f t="shared" si="436"/>
        <v>5011</v>
      </c>
      <c r="B5017" s="134">
        <f t="shared" ca="1" si="432"/>
        <v>1</v>
      </c>
      <c r="C5017" s="135">
        <f t="shared" ca="1" si="433"/>
        <v>0.50090202150635565</v>
      </c>
      <c r="J5017">
        <f t="shared" ca="1" si="434"/>
        <v>0</v>
      </c>
      <c r="K5017">
        <f t="shared" ca="1" si="435"/>
        <v>0</v>
      </c>
      <c r="L5017" s="106">
        <f t="shared" si="437"/>
        <v>5011</v>
      </c>
      <c r="M5017" s="136">
        <f t="shared" ca="1" si="438"/>
        <v>0.17487386363883786</v>
      </c>
    </row>
    <row r="5018" spans="1:13" x14ac:dyDescent="0.25">
      <c r="A5018" s="108">
        <f t="shared" si="436"/>
        <v>5012</v>
      </c>
      <c r="B5018" s="134">
        <f t="shared" ca="1" si="432"/>
        <v>0</v>
      </c>
      <c r="C5018" s="135">
        <f t="shared" ca="1" si="433"/>
        <v>0.90326909094111807</v>
      </c>
      <c r="J5018">
        <f t="shared" ca="1" si="434"/>
        <v>0</v>
      </c>
      <c r="K5018">
        <f t="shared" ca="1" si="435"/>
        <v>1</v>
      </c>
      <c r="L5018" s="106">
        <f t="shared" si="437"/>
        <v>5012</v>
      </c>
      <c r="M5018" s="136">
        <f t="shared" ca="1" si="438"/>
        <v>0</v>
      </c>
    </row>
    <row r="5019" spans="1:13" x14ac:dyDescent="0.25">
      <c r="A5019" s="108">
        <f t="shared" si="436"/>
        <v>5013</v>
      </c>
      <c r="B5019" s="134">
        <f t="shared" ca="1" si="432"/>
        <v>0</v>
      </c>
      <c r="C5019" s="135">
        <f t="shared" ca="1" si="433"/>
        <v>0.44586929752930815</v>
      </c>
      <c r="J5019">
        <f t="shared" ca="1" si="434"/>
        <v>0</v>
      </c>
      <c r="K5019">
        <f t="shared" ca="1" si="435"/>
        <v>1</v>
      </c>
      <c r="L5019" s="106">
        <f t="shared" si="437"/>
        <v>5013</v>
      </c>
      <c r="M5019" s="136">
        <f t="shared" ca="1" si="438"/>
        <v>0</v>
      </c>
    </row>
    <row r="5020" spans="1:13" x14ac:dyDescent="0.25">
      <c r="A5020" s="108">
        <f t="shared" si="436"/>
        <v>5014</v>
      </c>
      <c r="B5020" s="134">
        <f t="shared" ca="1" si="432"/>
        <v>0</v>
      </c>
      <c r="C5020" s="135">
        <f t="shared" ca="1" si="433"/>
        <v>0.83078046713338982</v>
      </c>
      <c r="J5020">
        <f t="shared" ca="1" si="434"/>
        <v>0</v>
      </c>
      <c r="K5020">
        <f t="shared" ca="1" si="435"/>
        <v>0</v>
      </c>
      <c r="L5020" s="106">
        <f t="shared" si="437"/>
        <v>5014</v>
      </c>
      <c r="M5020" s="136">
        <f t="shared" ca="1" si="438"/>
        <v>0</v>
      </c>
    </row>
    <row r="5021" spans="1:13" x14ac:dyDescent="0.25">
      <c r="A5021" s="108">
        <f t="shared" si="436"/>
        <v>5015</v>
      </c>
      <c r="B5021" s="134">
        <f t="shared" ca="1" si="432"/>
        <v>1</v>
      </c>
      <c r="C5021" s="135">
        <f t="shared" ca="1" si="433"/>
        <v>0.16147637615043697</v>
      </c>
      <c r="J5021">
        <f t="shared" ca="1" si="434"/>
        <v>1</v>
      </c>
      <c r="K5021">
        <f t="shared" ca="1" si="435"/>
        <v>0</v>
      </c>
      <c r="L5021" s="106">
        <f t="shared" si="437"/>
        <v>5015</v>
      </c>
      <c r="M5021" s="136">
        <f t="shared" ca="1" si="438"/>
        <v>18.540163401144795</v>
      </c>
    </row>
    <row r="5022" spans="1:13" x14ac:dyDescent="0.25">
      <c r="A5022" s="108">
        <f t="shared" si="436"/>
        <v>5016</v>
      </c>
      <c r="B5022" s="134">
        <f t="shared" ca="1" si="432"/>
        <v>1</v>
      </c>
      <c r="C5022" s="135">
        <f t="shared" ca="1" si="433"/>
        <v>0.69193865209533356</v>
      </c>
      <c r="J5022">
        <f t="shared" ca="1" si="434"/>
        <v>1</v>
      </c>
      <c r="K5022">
        <f t="shared" ca="1" si="435"/>
        <v>0</v>
      </c>
      <c r="L5022" s="106">
        <f t="shared" si="437"/>
        <v>5016</v>
      </c>
      <c r="M5022" s="136">
        <f t="shared" ca="1" si="438"/>
        <v>2.7708892969029972</v>
      </c>
    </row>
    <row r="5023" spans="1:13" x14ac:dyDescent="0.25">
      <c r="A5023" s="108">
        <f t="shared" si="436"/>
        <v>5017</v>
      </c>
      <c r="B5023" s="134">
        <f t="shared" ca="1" si="432"/>
        <v>1</v>
      </c>
      <c r="C5023" s="135">
        <f t="shared" ca="1" si="433"/>
        <v>0.19855196178320289</v>
      </c>
      <c r="J5023">
        <f t="shared" ca="1" si="434"/>
        <v>1</v>
      </c>
      <c r="K5023">
        <f t="shared" ca="1" si="435"/>
        <v>0</v>
      </c>
      <c r="L5023" s="106">
        <f t="shared" si="437"/>
        <v>5017</v>
      </c>
      <c r="M5023" s="136">
        <f t="shared" ca="1" si="438"/>
        <v>3.9031838763779838</v>
      </c>
    </row>
    <row r="5024" spans="1:13" x14ac:dyDescent="0.25">
      <c r="A5024" s="108">
        <f t="shared" si="436"/>
        <v>5018</v>
      </c>
      <c r="B5024" s="134">
        <f t="shared" ca="1" si="432"/>
        <v>1</v>
      </c>
      <c r="C5024" s="135">
        <f t="shared" ca="1" si="433"/>
        <v>0.5850255514706475</v>
      </c>
      <c r="J5024">
        <f t="shared" ca="1" si="434"/>
        <v>0</v>
      </c>
      <c r="K5024">
        <f t="shared" ca="1" si="435"/>
        <v>0</v>
      </c>
      <c r="L5024" s="106">
        <f t="shared" si="437"/>
        <v>5018</v>
      </c>
      <c r="M5024" s="136">
        <f t="shared" ca="1" si="438"/>
        <v>20.526463103258141</v>
      </c>
    </row>
    <row r="5025" spans="1:13" x14ac:dyDescent="0.25">
      <c r="A5025" s="108">
        <f t="shared" si="436"/>
        <v>5019</v>
      </c>
      <c r="B5025" s="134">
        <f t="shared" ca="1" si="432"/>
        <v>0</v>
      </c>
      <c r="C5025" s="135">
        <f t="shared" ca="1" si="433"/>
        <v>0.95657821949545863</v>
      </c>
      <c r="J5025">
        <f t="shared" ca="1" si="434"/>
        <v>0</v>
      </c>
      <c r="K5025">
        <f t="shared" ca="1" si="435"/>
        <v>1</v>
      </c>
      <c r="L5025" s="106">
        <f t="shared" si="437"/>
        <v>5019</v>
      </c>
      <c r="M5025" s="136">
        <f t="shared" ca="1" si="438"/>
        <v>0</v>
      </c>
    </row>
    <row r="5026" spans="1:13" x14ac:dyDescent="0.25">
      <c r="A5026" s="108">
        <f t="shared" si="436"/>
        <v>5020</v>
      </c>
      <c r="B5026" s="134">
        <f t="shared" ca="1" si="432"/>
        <v>0</v>
      </c>
      <c r="C5026" s="135">
        <f t="shared" ca="1" si="433"/>
        <v>0.54167539997990322</v>
      </c>
      <c r="J5026">
        <f t="shared" ca="1" si="434"/>
        <v>0</v>
      </c>
      <c r="K5026">
        <f t="shared" ca="1" si="435"/>
        <v>0</v>
      </c>
      <c r="L5026" s="106">
        <f t="shared" si="437"/>
        <v>5020</v>
      </c>
      <c r="M5026" s="136">
        <f t="shared" ca="1" si="438"/>
        <v>0</v>
      </c>
    </row>
    <row r="5027" spans="1:13" x14ac:dyDescent="0.25">
      <c r="A5027" s="108">
        <f t="shared" si="436"/>
        <v>5021</v>
      </c>
      <c r="B5027" s="134">
        <f t="shared" ca="1" si="432"/>
        <v>1</v>
      </c>
      <c r="C5027" s="135">
        <f t="shared" ca="1" si="433"/>
        <v>5.1021386864459561E-2</v>
      </c>
      <c r="J5027">
        <f t="shared" ca="1" si="434"/>
        <v>1</v>
      </c>
      <c r="K5027">
        <f t="shared" ca="1" si="435"/>
        <v>0</v>
      </c>
      <c r="L5027" s="106">
        <f t="shared" si="437"/>
        <v>5021</v>
      </c>
      <c r="M5027" s="136">
        <f t="shared" ca="1" si="438"/>
        <v>3.4586547909847751</v>
      </c>
    </row>
    <row r="5028" spans="1:13" x14ac:dyDescent="0.25">
      <c r="A5028" s="108">
        <f t="shared" si="436"/>
        <v>5022</v>
      </c>
      <c r="B5028" s="134">
        <f t="shared" ca="1" si="432"/>
        <v>1</v>
      </c>
      <c r="C5028" s="135">
        <f t="shared" ca="1" si="433"/>
        <v>0.638088378705295</v>
      </c>
      <c r="J5028">
        <f t="shared" ca="1" si="434"/>
        <v>1</v>
      </c>
      <c r="K5028">
        <f t="shared" ca="1" si="435"/>
        <v>0</v>
      </c>
      <c r="L5028" s="106">
        <f t="shared" si="437"/>
        <v>5022</v>
      </c>
      <c r="M5028" s="136">
        <f t="shared" ca="1" si="438"/>
        <v>9.6505615826183</v>
      </c>
    </row>
    <row r="5029" spans="1:13" x14ac:dyDescent="0.25">
      <c r="A5029" s="108">
        <f t="shared" si="436"/>
        <v>5023</v>
      </c>
      <c r="B5029" s="134">
        <f t="shared" ca="1" si="432"/>
        <v>1</v>
      </c>
      <c r="C5029" s="135">
        <f t="shared" ca="1" si="433"/>
        <v>0.61382304752142347</v>
      </c>
      <c r="J5029">
        <f t="shared" ca="1" si="434"/>
        <v>1</v>
      </c>
      <c r="K5029">
        <f t="shared" ca="1" si="435"/>
        <v>0</v>
      </c>
      <c r="L5029" s="106">
        <f t="shared" si="437"/>
        <v>5023</v>
      </c>
      <c r="M5029" s="136">
        <f t="shared" ca="1" si="438"/>
        <v>0.13690004657284899</v>
      </c>
    </row>
    <row r="5030" spans="1:13" x14ac:dyDescent="0.25">
      <c r="A5030" s="108">
        <f t="shared" si="436"/>
        <v>5024</v>
      </c>
      <c r="B5030" s="134">
        <f t="shared" ca="1" si="432"/>
        <v>1</v>
      </c>
      <c r="C5030" s="135">
        <f t="shared" ca="1" si="433"/>
        <v>0.38301938803304059</v>
      </c>
      <c r="J5030">
        <f t="shared" ca="1" si="434"/>
        <v>1</v>
      </c>
      <c r="K5030">
        <f t="shared" ca="1" si="435"/>
        <v>0</v>
      </c>
      <c r="L5030" s="106">
        <f t="shared" si="437"/>
        <v>5024</v>
      </c>
      <c r="M5030" s="136">
        <f t="shared" ca="1" si="438"/>
        <v>0.58297397322644173</v>
      </c>
    </row>
    <row r="5031" spans="1:13" x14ac:dyDescent="0.25">
      <c r="A5031" s="108">
        <f t="shared" si="436"/>
        <v>5025</v>
      </c>
      <c r="B5031" s="134">
        <f t="shared" ca="1" si="432"/>
        <v>1</v>
      </c>
      <c r="C5031" s="135">
        <f t="shared" ca="1" si="433"/>
        <v>0.73107119735034387</v>
      </c>
      <c r="J5031">
        <f t="shared" ca="1" si="434"/>
        <v>1</v>
      </c>
      <c r="K5031">
        <f t="shared" ca="1" si="435"/>
        <v>0</v>
      </c>
      <c r="L5031" s="106">
        <f t="shared" si="437"/>
        <v>5025</v>
      </c>
      <c r="M5031" s="136">
        <f t="shared" ca="1" si="438"/>
        <v>2.1716777368465392</v>
      </c>
    </row>
    <row r="5032" spans="1:13" x14ac:dyDescent="0.25">
      <c r="A5032" s="108">
        <f t="shared" si="436"/>
        <v>5026</v>
      </c>
      <c r="B5032" s="134">
        <f t="shared" ca="1" si="432"/>
        <v>1</v>
      </c>
      <c r="C5032" s="135">
        <f t="shared" ca="1" si="433"/>
        <v>0.51991082128539412</v>
      </c>
      <c r="J5032">
        <f t="shared" ca="1" si="434"/>
        <v>1</v>
      </c>
      <c r="K5032">
        <f t="shared" ca="1" si="435"/>
        <v>0</v>
      </c>
      <c r="L5032" s="106">
        <f t="shared" si="437"/>
        <v>5026</v>
      </c>
      <c r="M5032" s="136">
        <f t="shared" ca="1" si="438"/>
        <v>6.1132321617275585</v>
      </c>
    </row>
    <row r="5033" spans="1:13" x14ac:dyDescent="0.25">
      <c r="A5033" s="108">
        <f t="shared" si="436"/>
        <v>5027</v>
      </c>
      <c r="B5033" s="134">
        <f t="shared" ca="1" si="432"/>
        <v>1</v>
      </c>
      <c r="C5033" s="135">
        <f t="shared" ca="1" si="433"/>
        <v>0.42612108504381663</v>
      </c>
      <c r="J5033">
        <f t="shared" ca="1" si="434"/>
        <v>0</v>
      </c>
      <c r="K5033">
        <f t="shared" ca="1" si="435"/>
        <v>0</v>
      </c>
      <c r="L5033" s="106">
        <f t="shared" si="437"/>
        <v>5027</v>
      </c>
      <c r="M5033" s="136">
        <f t="shared" ca="1" si="438"/>
        <v>5.1684276530721833</v>
      </c>
    </row>
    <row r="5034" spans="1:13" x14ac:dyDescent="0.25">
      <c r="A5034" s="108">
        <f t="shared" si="436"/>
        <v>5028</v>
      </c>
      <c r="B5034" s="134">
        <f t="shared" ca="1" si="432"/>
        <v>0</v>
      </c>
      <c r="C5034" s="135">
        <f t="shared" ca="1" si="433"/>
        <v>0.95521577913874978</v>
      </c>
      <c r="J5034">
        <f t="shared" ca="1" si="434"/>
        <v>0</v>
      </c>
      <c r="K5034">
        <f t="shared" ca="1" si="435"/>
        <v>1</v>
      </c>
      <c r="L5034" s="106">
        <f t="shared" si="437"/>
        <v>5028</v>
      </c>
      <c r="M5034" s="136">
        <f t="shared" ca="1" si="438"/>
        <v>0</v>
      </c>
    </row>
    <row r="5035" spans="1:13" x14ac:dyDescent="0.25">
      <c r="A5035" s="108">
        <f t="shared" si="436"/>
        <v>5029</v>
      </c>
      <c r="B5035" s="134">
        <f t="shared" ca="1" si="432"/>
        <v>0</v>
      </c>
      <c r="C5035" s="135">
        <f t="shared" ca="1" si="433"/>
        <v>0.8006621123895038</v>
      </c>
      <c r="J5035">
        <f t="shared" ca="1" si="434"/>
        <v>0</v>
      </c>
      <c r="K5035">
        <f t="shared" ca="1" si="435"/>
        <v>0</v>
      </c>
      <c r="L5035" s="106">
        <f t="shared" si="437"/>
        <v>5029</v>
      </c>
      <c r="M5035" s="136">
        <f t="shared" ca="1" si="438"/>
        <v>0</v>
      </c>
    </row>
    <row r="5036" spans="1:13" x14ac:dyDescent="0.25">
      <c r="A5036" s="108">
        <f t="shared" si="436"/>
        <v>5030</v>
      </c>
      <c r="B5036" s="134">
        <f t="shared" ca="1" si="432"/>
        <v>1</v>
      </c>
      <c r="C5036" s="135">
        <f t="shared" ca="1" si="433"/>
        <v>0.34064218111236932</v>
      </c>
      <c r="J5036">
        <f t="shared" ca="1" si="434"/>
        <v>1</v>
      </c>
      <c r="K5036">
        <f t="shared" ca="1" si="435"/>
        <v>0</v>
      </c>
      <c r="L5036" s="106">
        <f t="shared" si="437"/>
        <v>5030</v>
      </c>
      <c r="M5036" s="136">
        <f t="shared" ca="1" si="438"/>
        <v>5.9410572279773657</v>
      </c>
    </row>
    <row r="5037" spans="1:13" x14ac:dyDescent="0.25">
      <c r="A5037" s="108">
        <f t="shared" si="436"/>
        <v>5031</v>
      </c>
      <c r="B5037" s="134">
        <f t="shared" ca="1" si="432"/>
        <v>1</v>
      </c>
      <c r="C5037" s="135">
        <f t="shared" ca="1" si="433"/>
        <v>0.66520294409164649</v>
      </c>
      <c r="J5037">
        <f t="shared" ca="1" si="434"/>
        <v>0</v>
      </c>
      <c r="K5037">
        <f t="shared" ca="1" si="435"/>
        <v>0</v>
      </c>
      <c r="L5037" s="106">
        <f t="shared" si="437"/>
        <v>5031</v>
      </c>
      <c r="M5037" s="136">
        <f t="shared" ca="1" si="438"/>
        <v>4.2741966311286248</v>
      </c>
    </row>
    <row r="5038" spans="1:13" x14ac:dyDescent="0.25">
      <c r="A5038" s="108">
        <f t="shared" si="436"/>
        <v>5032</v>
      </c>
      <c r="B5038" s="134">
        <f t="shared" ca="1" si="432"/>
        <v>0</v>
      </c>
      <c r="C5038" s="135">
        <f t="shared" ca="1" si="433"/>
        <v>0.99699608547378449</v>
      </c>
      <c r="J5038">
        <f t="shared" ca="1" si="434"/>
        <v>0</v>
      </c>
      <c r="K5038">
        <f t="shared" ca="1" si="435"/>
        <v>0</v>
      </c>
      <c r="L5038" s="106">
        <f t="shared" si="437"/>
        <v>5032</v>
      </c>
      <c r="M5038" s="136">
        <f t="shared" ca="1" si="438"/>
        <v>0</v>
      </c>
    </row>
    <row r="5039" spans="1:13" x14ac:dyDescent="0.25">
      <c r="A5039" s="108">
        <f t="shared" si="436"/>
        <v>5033</v>
      </c>
      <c r="B5039" s="134">
        <f t="shared" ref="B5039:B5102" ca="1" si="439">IF(B5038&gt;0,IF(C5039&lt;pww,1,0),IF(C5039&lt;pdw,1,0))</f>
        <v>1</v>
      </c>
      <c r="C5039" s="135">
        <f t="shared" ca="1" si="433"/>
        <v>1.0578752628969013E-2</v>
      </c>
      <c r="J5039">
        <f t="shared" ca="1" si="434"/>
        <v>1</v>
      </c>
      <c r="K5039">
        <f t="shared" ca="1" si="435"/>
        <v>0</v>
      </c>
      <c r="L5039" s="106">
        <f t="shared" si="437"/>
        <v>5033</v>
      </c>
      <c r="M5039" s="136">
        <f t="shared" ca="1" si="438"/>
        <v>2.1544175667058219</v>
      </c>
    </row>
    <row r="5040" spans="1:13" x14ac:dyDescent="0.25">
      <c r="A5040" s="108">
        <f t="shared" si="436"/>
        <v>5034</v>
      </c>
      <c r="B5040" s="134">
        <f t="shared" ca="1" si="439"/>
        <v>1</v>
      </c>
      <c r="C5040" s="135">
        <f t="shared" ca="1" si="433"/>
        <v>0.25446848883272122</v>
      </c>
      <c r="J5040">
        <f t="shared" ca="1" si="434"/>
        <v>1</v>
      </c>
      <c r="K5040">
        <f t="shared" ca="1" si="435"/>
        <v>0</v>
      </c>
      <c r="L5040" s="106">
        <f t="shared" si="437"/>
        <v>5034</v>
      </c>
      <c r="M5040" s="136">
        <f t="shared" ca="1" si="438"/>
        <v>2.4182408926624208</v>
      </c>
    </row>
    <row r="5041" spans="1:13" x14ac:dyDescent="0.25">
      <c r="A5041" s="108">
        <f t="shared" si="436"/>
        <v>5035</v>
      </c>
      <c r="B5041" s="134">
        <f t="shared" ca="1" si="439"/>
        <v>1</v>
      </c>
      <c r="C5041" s="135">
        <f t="shared" ca="1" si="433"/>
        <v>0.55270015969735387</v>
      </c>
      <c r="J5041">
        <f t="shared" ca="1" si="434"/>
        <v>0</v>
      </c>
      <c r="K5041">
        <f t="shared" ca="1" si="435"/>
        <v>0</v>
      </c>
      <c r="L5041" s="106">
        <f t="shared" si="437"/>
        <v>5035</v>
      </c>
      <c r="M5041" s="136">
        <f t="shared" ca="1" si="438"/>
        <v>1.8736060154763554</v>
      </c>
    </row>
    <row r="5042" spans="1:13" x14ac:dyDescent="0.25">
      <c r="A5042" s="108">
        <f t="shared" si="436"/>
        <v>5036</v>
      </c>
      <c r="B5042" s="134">
        <f t="shared" ca="1" si="439"/>
        <v>0</v>
      </c>
      <c r="C5042" s="135">
        <f t="shared" ca="1" si="433"/>
        <v>0.9041544436300657</v>
      </c>
      <c r="J5042">
        <f t="shared" ca="1" si="434"/>
        <v>0</v>
      </c>
      <c r="K5042">
        <f t="shared" ca="1" si="435"/>
        <v>1</v>
      </c>
      <c r="L5042" s="106">
        <f t="shared" si="437"/>
        <v>5036</v>
      </c>
      <c r="M5042" s="136">
        <f t="shared" ca="1" si="438"/>
        <v>0</v>
      </c>
    </row>
    <row r="5043" spans="1:13" x14ac:dyDescent="0.25">
      <c r="A5043" s="108">
        <f t="shared" si="436"/>
        <v>5037</v>
      </c>
      <c r="B5043" s="134">
        <f t="shared" ca="1" si="439"/>
        <v>0</v>
      </c>
      <c r="C5043" s="135">
        <f t="shared" ca="1" si="433"/>
        <v>0.80287147244395585</v>
      </c>
      <c r="J5043">
        <f t="shared" ca="1" si="434"/>
        <v>0</v>
      </c>
      <c r="K5043">
        <f t="shared" ca="1" si="435"/>
        <v>1</v>
      </c>
      <c r="L5043" s="106">
        <f t="shared" si="437"/>
        <v>5037</v>
      </c>
      <c r="M5043" s="136">
        <f t="shared" ca="1" si="438"/>
        <v>0</v>
      </c>
    </row>
    <row r="5044" spans="1:13" x14ac:dyDescent="0.25">
      <c r="A5044" s="108">
        <f t="shared" si="436"/>
        <v>5038</v>
      </c>
      <c r="B5044" s="134">
        <f t="shared" ca="1" si="439"/>
        <v>0</v>
      </c>
      <c r="C5044" s="135">
        <f t="shared" ca="1" si="433"/>
        <v>0.86148222088939097</v>
      </c>
      <c r="J5044">
        <f t="shared" ca="1" si="434"/>
        <v>0</v>
      </c>
      <c r="K5044">
        <f t="shared" ca="1" si="435"/>
        <v>1</v>
      </c>
      <c r="L5044" s="106">
        <f t="shared" si="437"/>
        <v>5038</v>
      </c>
      <c r="M5044" s="136">
        <f t="shared" ca="1" si="438"/>
        <v>0</v>
      </c>
    </row>
    <row r="5045" spans="1:13" x14ac:dyDescent="0.25">
      <c r="A5045" s="108">
        <f t="shared" si="436"/>
        <v>5039</v>
      </c>
      <c r="B5045" s="134">
        <f t="shared" ca="1" si="439"/>
        <v>0</v>
      </c>
      <c r="C5045" s="135">
        <f t="shared" ca="1" si="433"/>
        <v>0.43418525723501522</v>
      </c>
      <c r="J5045">
        <f t="shared" ca="1" si="434"/>
        <v>0</v>
      </c>
      <c r="K5045">
        <f t="shared" ca="1" si="435"/>
        <v>0</v>
      </c>
      <c r="L5045" s="106">
        <f t="shared" si="437"/>
        <v>5039</v>
      </c>
      <c r="M5045" s="136">
        <f t="shared" ca="1" si="438"/>
        <v>0</v>
      </c>
    </row>
    <row r="5046" spans="1:13" x14ac:dyDescent="0.25">
      <c r="A5046" s="108">
        <f t="shared" si="436"/>
        <v>5040</v>
      </c>
      <c r="B5046" s="134">
        <f t="shared" ca="1" si="439"/>
        <v>1</v>
      </c>
      <c r="C5046" s="135">
        <f t="shared" ca="1" si="433"/>
        <v>0.25243651159191505</v>
      </c>
      <c r="J5046">
        <f t="shared" ca="1" si="434"/>
        <v>1</v>
      </c>
      <c r="K5046">
        <f t="shared" ca="1" si="435"/>
        <v>0</v>
      </c>
      <c r="L5046" s="106">
        <f t="shared" si="437"/>
        <v>5040</v>
      </c>
      <c r="M5046" s="136">
        <f t="shared" ca="1" si="438"/>
        <v>3.1892779666227962</v>
      </c>
    </row>
    <row r="5047" spans="1:13" x14ac:dyDescent="0.25">
      <c r="A5047" s="108">
        <f t="shared" si="436"/>
        <v>5041</v>
      </c>
      <c r="B5047" s="134">
        <f t="shared" ca="1" si="439"/>
        <v>1</v>
      </c>
      <c r="C5047" s="135">
        <f t="shared" ca="1" si="433"/>
        <v>0.36869346856879415</v>
      </c>
      <c r="J5047">
        <f t="shared" ca="1" si="434"/>
        <v>1</v>
      </c>
      <c r="K5047">
        <f t="shared" ca="1" si="435"/>
        <v>0</v>
      </c>
      <c r="L5047" s="106">
        <f t="shared" si="437"/>
        <v>5041</v>
      </c>
      <c r="M5047" s="136">
        <f t="shared" ca="1" si="438"/>
        <v>1.8919343023814259</v>
      </c>
    </row>
    <row r="5048" spans="1:13" x14ac:dyDescent="0.25">
      <c r="A5048" s="108">
        <f t="shared" si="436"/>
        <v>5042</v>
      </c>
      <c r="B5048" s="134">
        <f t="shared" ca="1" si="439"/>
        <v>1</v>
      </c>
      <c r="C5048" s="135">
        <f t="shared" ca="1" si="433"/>
        <v>0.3025649983284735</v>
      </c>
      <c r="J5048">
        <f t="shared" ca="1" si="434"/>
        <v>1</v>
      </c>
      <c r="K5048">
        <f t="shared" ca="1" si="435"/>
        <v>0</v>
      </c>
      <c r="L5048" s="106">
        <f t="shared" si="437"/>
        <v>5042</v>
      </c>
      <c r="M5048" s="136">
        <f t="shared" ca="1" si="438"/>
        <v>0.61340914703892124</v>
      </c>
    </row>
    <row r="5049" spans="1:13" x14ac:dyDescent="0.25">
      <c r="A5049" s="108">
        <f t="shared" si="436"/>
        <v>5043</v>
      </c>
      <c r="B5049" s="134">
        <f t="shared" ca="1" si="439"/>
        <v>1</v>
      </c>
      <c r="C5049" s="135">
        <f t="shared" ca="1" si="433"/>
        <v>0.71464028734979634</v>
      </c>
      <c r="J5049">
        <f t="shared" ca="1" si="434"/>
        <v>1</v>
      </c>
      <c r="K5049">
        <f t="shared" ca="1" si="435"/>
        <v>0</v>
      </c>
      <c r="L5049" s="106">
        <f t="shared" si="437"/>
        <v>5043</v>
      </c>
      <c r="M5049" s="136">
        <f t="shared" ca="1" si="438"/>
        <v>0.76649867523923443</v>
      </c>
    </row>
    <row r="5050" spans="1:13" x14ac:dyDescent="0.25">
      <c r="A5050" s="108">
        <f t="shared" si="436"/>
        <v>5044</v>
      </c>
      <c r="B5050" s="134">
        <f t="shared" ca="1" si="439"/>
        <v>1</v>
      </c>
      <c r="C5050" s="135">
        <f t="shared" ca="1" si="433"/>
        <v>0.13086461215955381</v>
      </c>
      <c r="J5050">
        <f t="shared" ca="1" si="434"/>
        <v>1</v>
      </c>
      <c r="K5050">
        <f t="shared" ca="1" si="435"/>
        <v>0</v>
      </c>
      <c r="L5050" s="106">
        <f t="shared" si="437"/>
        <v>5044</v>
      </c>
      <c r="M5050" s="136">
        <f t="shared" ca="1" si="438"/>
        <v>3.8450400809146252</v>
      </c>
    </row>
    <row r="5051" spans="1:13" x14ac:dyDescent="0.25">
      <c r="A5051" s="108">
        <f t="shared" si="436"/>
        <v>5045</v>
      </c>
      <c r="B5051" s="134">
        <f t="shared" ca="1" si="439"/>
        <v>1</v>
      </c>
      <c r="C5051" s="135">
        <f t="shared" ca="1" si="433"/>
        <v>0.62753869463842837</v>
      </c>
      <c r="J5051">
        <f t="shared" ca="1" si="434"/>
        <v>0</v>
      </c>
      <c r="K5051">
        <f t="shared" ca="1" si="435"/>
        <v>0</v>
      </c>
      <c r="L5051" s="106">
        <f t="shared" si="437"/>
        <v>5045</v>
      </c>
      <c r="M5051" s="136">
        <f t="shared" ca="1" si="438"/>
        <v>2.5086019771098811</v>
      </c>
    </row>
    <row r="5052" spans="1:13" x14ac:dyDescent="0.25">
      <c r="A5052" s="108">
        <f t="shared" si="436"/>
        <v>5046</v>
      </c>
      <c r="B5052" s="134">
        <f t="shared" ca="1" si="439"/>
        <v>0</v>
      </c>
      <c r="C5052" s="135">
        <f t="shared" ca="1" si="433"/>
        <v>0.99980239381810454</v>
      </c>
      <c r="J5052">
        <f t="shared" ca="1" si="434"/>
        <v>0</v>
      </c>
      <c r="K5052">
        <f t="shared" ca="1" si="435"/>
        <v>1</v>
      </c>
      <c r="L5052" s="106">
        <f t="shared" si="437"/>
        <v>5046</v>
      </c>
      <c r="M5052" s="136">
        <f t="shared" ca="1" si="438"/>
        <v>0</v>
      </c>
    </row>
    <row r="5053" spans="1:13" x14ac:dyDescent="0.25">
      <c r="A5053" s="108">
        <f t="shared" si="436"/>
        <v>5047</v>
      </c>
      <c r="B5053" s="134">
        <f t="shared" ca="1" si="439"/>
        <v>0</v>
      </c>
      <c r="C5053" s="135">
        <f t="shared" ca="1" si="433"/>
        <v>0.48464753701073326</v>
      </c>
      <c r="J5053">
        <f t="shared" ca="1" si="434"/>
        <v>0</v>
      </c>
      <c r="K5053">
        <f t="shared" ca="1" si="435"/>
        <v>1</v>
      </c>
      <c r="L5053" s="106">
        <f t="shared" si="437"/>
        <v>5047</v>
      </c>
      <c r="M5053" s="136">
        <f t="shared" ca="1" si="438"/>
        <v>0</v>
      </c>
    </row>
    <row r="5054" spans="1:13" x14ac:dyDescent="0.25">
      <c r="A5054" s="108">
        <f t="shared" si="436"/>
        <v>5048</v>
      </c>
      <c r="B5054" s="134">
        <f t="shared" ca="1" si="439"/>
        <v>0</v>
      </c>
      <c r="C5054" s="135">
        <f t="shared" ca="1" si="433"/>
        <v>0.71469352773620032</v>
      </c>
      <c r="J5054">
        <f t="shared" ca="1" si="434"/>
        <v>0</v>
      </c>
      <c r="K5054">
        <f t="shared" ca="1" si="435"/>
        <v>0</v>
      </c>
      <c r="L5054" s="106">
        <f t="shared" si="437"/>
        <v>5048</v>
      </c>
      <c r="M5054" s="136">
        <f t="shared" ca="1" si="438"/>
        <v>0</v>
      </c>
    </row>
    <row r="5055" spans="1:13" x14ac:dyDescent="0.25">
      <c r="A5055" s="108">
        <f t="shared" si="436"/>
        <v>5049</v>
      </c>
      <c r="B5055" s="134">
        <f t="shared" ca="1" si="439"/>
        <v>1</v>
      </c>
      <c r="C5055" s="135">
        <f t="shared" ca="1" si="433"/>
        <v>0.14058541498028654</v>
      </c>
      <c r="J5055">
        <f t="shared" ca="1" si="434"/>
        <v>0</v>
      </c>
      <c r="K5055">
        <f t="shared" ca="1" si="435"/>
        <v>0</v>
      </c>
      <c r="L5055" s="106">
        <f t="shared" si="437"/>
        <v>5049</v>
      </c>
      <c r="M5055" s="136">
        <f t="shared" ca="1" si="438"/>
        <v>6.0935073116244389</v>
      </c>
    </row>
    <row r="5056" spans="1:13" x14ac:dyDescent="0.25">
      <c r="A5056" s="108">
        <f t="shared" si="436"/>
        <v>5050</v>
      </c>
      <c r="B5056" s="134">
        <f t="shared" ca="1" si="439"/>
        <v>0</v>
      </c>
      <c r="C5056" s="135">
        <f t="shared" ca="1" si="433"/>
        <v>0.7955934420402202</v>
      </c>
      <c r="J5056">
        <f t="shared" ca="1" si="434"/>
        <v>0</v>
      </c>
      <c r="K5056">
        <f t="shared" ca="1" si="435"/>
        <v>1</v>
      </c>
      <c r="L5056" s="106">
        <f t="shared" si="437"/>
        <v>5050</v>
      </c>
      <c r="M5056" s="136">
        <f t="shared" ca="1" si="438"/>
        <v>0</v>
      </c>
    </row>
    <row r="5057" spans="1:13" x14ac:dyDescent="0.25">
      <c r="A5057" s="108">
        <f t="shared" si="436"/>
        <v>5051</v>
      </c>
      <c r="B5057" s="134">
        <f t="shared" ca="1" si="439"/>
        <v>0</v>
      </c>
      <c r="C5057" s="135">
        <f t="shared" ca="1" si="433"/>
        <v>0.9202214974011278</v>
      </c>
      <c r="J5057">
        <f t="shared" ca="1" si="434"/>
        <v>0</v>
      </c>
      <c r="K5057">
        <f t="shared" ca="1" si="435"/>
        <v>1</v>
      </c>
      <c r="L5057" s="106">
        <f t="shared" si="437"/>
        <v>5051</v>
      </c>
      <c r="M5057" s="136">
        <f t="shared" ca="1" si="438"/>
        <v>0</v>
      </c>
    </row>
    <row r="5058" spans="1:13" x14ac:dyDescent="0.25">
      <c r="A5058" s="108">
        <f t="shared" si="436"/>
        <v>5052</v>
      </c>
      <c r="B5058" s="134">
        <f t="shared" ca="1" si="439"/>
        <v>0</v>
      </c>
      <c r="C5058" s="135">
        <f t="shared" ca="1" si="433"/>
        <v>0.87215940811571224</v>
      </c>
      <c r="J5058">
        <f t="shared" ca="1" si="434"/>
        <v>0</v>
      </c>
      <c r="K5058">
        <f t="shared" ca="1" si="435"/>
        <v>1</v>
      </c>
      <c r="L5058" s="106">
        <f t="shared" si="437"/>
        <v>5052</v>
      </c>
      <c r="M5058" s="136">
        <f t="shared" ca="1" si="438"/>
        <v>0</v>
      </c>
    </row>
    <row r="5059" spans="1:13" x14ac:dyDescent="0.25">
      <c r="A5059" s="108">
        <f t="shared" si="436"/>
        <v>5053</v>
      </c>
      <c r="B5059" s="134">
        <f t="shared" ca="1" si="439"/>
        <v>0</v>
      </c>
      <c r="C5059" s="135">
        <f t="shared" ca="1" si="433"/>
        <v>0.91397036943867704</v>
      </c>
      <c r="J5059">
        <f t="shared" ca="1" si="434"/>
        <v>0</v>
      </c>
      <c r="K5059">
        <f t="shared" ca="1" si="435"/>
        <v>1</v>
      </c>
      <c r="L5059" s="106">
        <f t="shared" si="437"/>
        <v>5053</v>
      </c>
      <c r="M5059" s="136">
        <f t="shared" ca="1" si="438"/>
        <v>0</v>
      </c>
    </row>
    <row r="5060" spans="1:13" x14ac:dyDescent="0.25">
      <c r="A5060" s="108">
        <f t="shared" si="436"/>
        <v>5054</v>
      </c>
      <c r="B5060" s="134">
        <f t="shared" ca="1" si="439"/>
        <v>0</v>
      </c>
      <c r="C5060" s="135">
        <f t="shared" ca="1" si="433"/>
        <v>0.67944127939564314</v>
      </c>
      <c r="J5060">
        <f t="shared" ca="1" si="434"/>
        <v>0</v>
      </c>
      <c r="K5060">
        <f t="shared" ca="1" si="435"/>
        <v>1</v>
      </c>
      <c r="L5060" s="106">
        <f t="shared" si="437"/>
        <v>5054</v>
      </c>
      <c r="M5060" s="136">
        <f t="shared" ca="1" si="438"/>
        <v>0</v>
      </c>
    </row>
    <row r="5061" spans="1:13" x14ac:dyDescent="0.25">
      <c r="A5061" s="108">
        <f t="shared" si="436"/>
        <v>5055</v>
      </c>
      <c r="B5061" s="134">
        <f t="shared" ca="1" si="439"/>
        <v>0</v>
      </c>
      <c r="C5061" s="135">
        <f t="shared" ca="1" si="433"/>
        <v>0.6776754696176176</v>
      </c>
      <c r="J5061">
        <f t="shared" ca="1" si="434"/>
        <v>0</v>
      </c>
      <c r="K5061">
        <f t="shared" ca="1" si="435"/>
        <v>1</v>
      </c>
      <c r="L5061" s="106">
        <f t="shared" si="437"/>
        <v>5055</v>
      </c>
      <c r="M5061" s="136">
        <f t="shared" ca="1" si="438"/>
        <v>0</v>
      </c>
    </row>
    <row r="5062" spans="1:13" x14ac:dyDescent="0.25">
      <c r="A5062" s="108">
        <f t="shared" si="436"/>
        <v>5056</v>
      </c>
      <c r="B5062" s="134">
        <f t="shared" ca="1" si="439"/>
        <v>0</v>
      </c>
      <c r="C5062" s="135">
        <f t="shared" ca="1" si="433"/>
        <v>0.78780451563381348</v>
      </c>
      <c r="J5062">
        <f t="shared" ca="1" si="434"/>
        <v>0</v>
      </c>
      <c r="K5062">
        <f t="shared" ca="1" si="435"/>
        <v>1</v>
      </c>
      <c r="L5062" s="106">
        <f t="shared" si="437"/>
        <v>5056</v>
      </c>
      <c r="M5062" s="136">
        <f t="shared" ca="1" si="438"/>
        <v>0</v>
      </c>
    </row>
    <row r="5063" spans="1:13" x14ac:dyDescent="0.25">
      <c r="A5063" s="108">
        <f t="shared" si="436"/>
        <v>5057</v>
      </c>
      <c r="B5063" s="134">
        <f t="shared" ca="1" si="439"/>
        <v>0</v>
      </c>
      <c r="C5063" s="135">
        <f t="shared" ca="1" si="433"/>
        <v>0.85741157046360028</v>
      </c>
      <c r="J5063">
        <f t="shared" ca="1" si="434"/>
        <v>0</v>
      </c>
      <c r="K5063">
        <f t="shared" ca="1" si="435"/>
        <v>0</v>
      </c>
      <c r="L5063" s="106">
        <f t="shared" si="437"/>
        <v>5057</v>
      </c>
      <c r="M5063" s="136">
        <f t="shared" ca="1" si="438"/>
        <v>0</v>
      </c>
    </row>
    <row r="5064" spans="1:13" x14ac:dyDescent="0.25">
      <c r="A5064" s="108">
        <f t="shared" si="436"/>
        <v>5058</v>
      </c>
      <c r="B5064" s="134">
        <f t="shared" ca="1" si="439"/>
        <v>1</v>
      </c>
      <c r="C5064" s="135">
        <f t="shared" ref="C5064:C5127" ca="1" si="440">RAND()</f>
        <v>0.38940795392678684</v>
      </c>
      <c r="J5064">
        <f t="shared" ref="J5064:J5127" ca="1" si="441">IF(AND(B5064,B5065),1,0)</f>
        <v>1</v>
      </c>
      <c r="K5064">
        <f t="shared" ref="K5064:K5127" ca="1" si="442">IF(AND(NOT(B5064),NOT(B5065)),1,0)</f>
        <v>0</v>
      </c>
      <c r="L5064" s="106">
        <f t="shared" si="437"/>
        <v>5058</v>
      </c>
      <c r="M5064" s="136">
        <f t="shared" ca="1" si="438"/>
        <v>2.7454898404612855</v>
      </c>
    </row>
    <row r="5065" spans="1:13" x14ac:dyDescent="0.25">
      <c r="A5065" s="108">
        <f t="shared" si="436"/>
        <v>5059</v>
      </c>
      <c r="B5065" s="134">
        <f t="shared" ca="1" si="439"/>
        <v>1</v>
      </c>
      <c r="C5065" s="135">
        <f t="shared" ca="1" si="440"/>
        <v>0.2715175410185533</v>
      </c>
      <c r="J5065">
        <f t="shared" ca="1" si="441"/>
        <v>1</v>
      </c>
      <c r="K5065">
        <f t="shared" ca="1" si="442"/>
        <v>0</v>
      </c>
      <c r="L5065" s="106">
        <f t="shared" si="437"/>
        <v>5059</v>
      </c>
      <c r="M5065" s="136">
        <f t="shared" ca="1" si="438"/>
        <v>5.1605024472061389</v>
      </c>
    </row>
    <row r="5066" spans="1:13" x14ac:dyDescent="0.25">
      <c r="A5066" s="108">
        <f t="shared" ref="A5066:A5129" si="443">A5065+1</f>
        <v>5060</v>
      </c>
      <c r="B5066" s="134">
        <f t="shared" ca="1" si="439"/>
        <v>1</v>
      </c>
      <c r="C5066" s="135">
        <f t="shared" ca="1" si="440"/>
        <v>0.17314871347322125</v>
      </c>
      <c r="J5066">
        <f t="shared" ca="1" si="441"/>
        <v>1</v>
      </c>
      <c r="K5066">
        <f t="shared" ca="1" si="442"/>
        <v>0</v>
      </c>
      <c r="L5066" s="106">
        <f t="shared" ref="L5066:L5129" si="444">L5065+1</f>
        <v>5060</v>
      </c>
      <c r="M5066" s="136">
        <f t="shared" ref="M5066:M5129" ca="1" si="445">IF(B5066&gt;0,-LN(1-(RAND()))/lambda,0)</f>
        <v>0.96545210700924144</v>
      </c>
    </row>
    <row r="5067" spans="1:13" x14ac:dyDescent="0.25">
      <c r="A5067" s="108">
        <f t="shared" si="443"/>
        <v>5061</v>
      </c>
      <c r="B5067" s="134">
        <f t="shared" ca="1" si="439"/>
        <v>1</v>
      </c>
      <c r="C5067" s="135">
        <f t="shared" ca="1" si="440"/>
        <v>0.60996931718867797</v>
      </c>
      <c r="J5067">
        <f t="shared" ca="1" si="441"/>
        <v>1</v>
      </c>
      <c r="K5067">
        <f t="shared" ca="1" si="442"/>
        <v>0</v>
      </c>
      <c r="L5067" s="106">
        <f t="shared" si="444"/>
        <v>5061</v>
      </c>
      <c r="M5067" s="136">
        <f t="shared" ca="1" si="445"/>
        <v>16.912128066632068</v>
      </c>
    </row>
    <row r="5068" spans="1:13" x14ac:dyDescent="0.25">
      <c r="A5068" s="108">
        <f t="shared" si="443"/>
        <v>5062</v>
      </c>
      <c r="B5068" s="134">
        <f t="shared" ca="1" si="439"/>
        <v>1</v>
      </c>
      <c r="C5068" s="135">
        <f t="shared" ca="1" si="440"/>
        <v>0.1253561959432693</v>
      </c>
      <c r="J5068">
        <f t="shared" ca="1" si="441"/>
        <v>1</v>
      </c>
      <c r="K5068">
        <f t="shared" ca="1" si="442"/>
        <v>0</v>
      </c>
      <c r="L5068" s="106">
        <f t="shared" si="444"/>
        <v>5062</v>
      </c>
      <c r="M5068" s="136">
        <f t="shared" ca="1" si="445"/>
        <v>2.3786777038992697</v>
      </c>
    </row>
    <row r="5069" spans="1:13" x14ac:dyDescent="0.25">
      <c r="A5069" s="108">
        <f t="shared" si="443"/>
        <v>5063</v>
      </c>
      <c r="B5069" s="134">
        <f t="shared" ca="1" si="439"/>
        <v>1</v>
      </c>
      <c r="C5069" s="135">
        <f t="shared" ca="1" si="440"/>
        <v>0.23615793528483298</v>
      </c>
      <c r="J5069">
        <f t="shared" ca="1" si="441"/>
        <v>1</v>
      </c>
      <c r="K5069">
        <f t="shared" ca="1" si="442"/>
        <v>0</v>
      </c>
      <c r="L5069" s="106">
        <f t="shared" si="444"/>
        <v>5063</v>
      </c>
      <c r="M5069" s="136">
        <f t="shared" ca="1" si="445"/>
        <v>6.9443380937116812</v>
      </c>
    </row>
    <row r="5070" spans="1:13" x14ac:dyDescent="0.25">
      <c r="A5070" s="108">
        <f t="shared" si="443"/>
        <v>5064</v>
      </c>
      <c r="B5070" s="134">
        <f t="shared" ca="1" si="439"/>
        <v>1</v>
      </c>
      <c r="C5070" s="135">
        <f t="shared" ca="1" si="440"/>
        <v>0.60755381470933445</v>
      </c>
      <c r="J5070">
        <f t="shared" ca="1" si="441"/>
        <v>1</v>
      </c>
      <c r="K5070">
        <f t="shared" ca="1" si="442"/>
        <v>0</v>
      </c>
      <c r="L5070" s="106">
        <f t="shared" si="444"/>
        <v>5064</v>
      </c>
      <c r="M5070" s="136">
        <f t="shared" ca="1" si="445"/>
        <v>3.8881184523207772</v>
      </c>
    </row>
    <row r="5071" spans="1:13" x14ac:dyDescent="0.25">
      <c r="A5071" s="108">
        <f t="shared" si="443"/>
        <v>5065</v>
      </c>
      <c r="B5071" s="134">
        <f t="shared" ca="1" si="439"/>
        <v>1</v>
      </c>
      <c r="C5071" s="135">
        <f t="shared" ca="1" si="440"/>
        <v>8.2930690460117362E-2</v>
      </c>
      <c r="J5071">
        <f t="shared" ca="1" si="441"/>
        <v>0</v>
      </c>
      <c r="K5071">
        <f t="shared" ca="1" si="442"/>
        <v>0</v>
      </c>
      <c r="L5071" s="106">
        <f t="shared" si="444"/>
        <v>5065</v>
      </c>
      <c r="M5071" s="136">
        <f t="shared" ca="1" si="445"/>
        <v>4.0110687386093948</v>
      </c>
    </row>
    <row r="5072" spans="1:13" x14ac:dyDescent="0.25">
      <c r="A5072" s="108">
        <f t="shared" si="443"/>
        <v>5066</v>
      </c>
      <c r="B5072" s="134">
        <f t="shared" ca="1" si="439"/>
        <v>0</v>
      </c>
      <c r="C5072" s="135">
        <f t="shared" ca="1" si="440"/>
        <v>0.87771730443589324</v>
      </c>
      <c r="J5072">
        <f t="shared" ca="1" si="441"/>
        <v>0</v>
      </c>
      <c r="K5072">
        <f t="shared" ca="1" si="442"/>
        <v>1</v>
      </c>
      <c r="L5072" s="106">
        <f t="shared" si="444"/>
        <v>5066</v>
      </c>
      <c r="M5072" s="136">
        <f t="shared" ca="1" si="445"/>
        <v>0</v>
      </c>
    </row>
    <row r="5073" spans="1:13" x14ac:dyDescent="0.25">
      <c r="A5073" s="108">
        <f t="shared" si="443"/>
        <v>5067</v>
      </c>
      <c r="B5073" s="134">
        <f t="shared" ca="1" si="439"/>
        <v>0</v>
      </c>
      <c r="C5073" s="135">
        <f t="shared" ca="1" si="440"/>
        <v>0.5121196760101393</v>
      </c>
      <c r="J5073">
        <f t="shared" ca="1" si="441"/>
        <v>0</v>
      </c>
      <c r="K5073">
        <f t="shared" ca="1" si="442"/>
        <v>1</v>
      </c>
      <c r="L5073" s="106">
        <f t="shared" si="444"/>
        <v>5067</v>
      </c>
      <c r="M5073" s="136">
        <f t="shared" ca="1" si="445"/>
        <v>0</v>
      </c>
    </row>
    <row r="5074" spans="1:13" x14ac:dyDescent="0.25">
      <c r="A5074" s="108">
        <f t="shared" si="443"/>
        <v>5068</v>
      </c>
      <c r="B5074" s="134">
        <f t="shared" ca="1" si="439"/>
        <v>0</v>
      </c>
      <c r="C5074" s="135">
        <f t="shared" ca="1" si="440"/>
        <v>0.79463179321490418</v>
      </c>
      <c r="J5074">
        <f t="shared" ca="1" si="441"/>
        <v>0</v>
      </c>
      <c r="K5074">
        <f t="shared" ca="1" si="442"/>
        <v>1</v>
      </c>
      <c r="L5074" s="106">
        <f t="shared" si="444"/>
        <v>5068</v>
      </c>
      <c r="M5074" s="136">
        <f t="shared" ca="1" si="445"/>
        <v>0</v>
      </c>
    </row>
    <row r="5075" spans="1:13" x14ac:dyDescent="0.25">
      <c r="A5075" s="108">
        <f t="shared" si="443"/>
        <v>5069</v>
      </c>
      <c r="B5075" s="134">
        <f t="shared" ca="1" si="439"/>
        <v>0</v>
      </c>
      <c r="C5075" s="135">
        <f t="shared" ca="1" si="440"/>
        <v>0.92730283256667589</v>
      </c>
      <c r="J5075">
        <f t="shared" ca="1" si="441"/>
        <v>0</v>
      </c>
      <c r="K5075">
        <f t="shared" ca="1" si="442"/>
        <v>0</v>
      </c>
      <c r="L5075" s="106">
        <f t="shared" si="444"/>
        <v>5069</v>
      </c>
      <c r="M5075" s="136">
        <f t="shared" ca="1" si="445"/>
        <v>0</v>
      </c>
    </row>
    <row r="5076" spans="1:13" x14ac:dyDescent="0.25">
      <c r="A5076" s="108">
        <f t="shared" si="443"/>
        <v>5070</v>
      </c>
      <c r="B5076" s="134">
        <f t="shared" ca="1" si="439"/>
        <v>1</v>
      </c>
      <c r="C5076" s="135">
        <f t="shared" ca="1" si="440"/>
        <v>3.449501808088451E-2</v>
      </c>
      <c r="J5076">
        <f t="shared" ca="1" si="441"/>
        <v>1</v>
      </c>
      <c r="K5076">
        <f t="shared" ca="1" si="442"/>
        <v>0</v>
      </c>
      <c r="L5076" s="106">
        <f t="shared" si="444"/>
        <v>5070</v>
      </c>
      <c r="M5076" s="136">
        <f t="shared" ca="1" si="445"/>
        <v>7.5023634419436673</v>
      </c>
    </row>
    <row r="5077" spans="1:13" x14ac:dyDescent="0.25">
      <c r="A5077" s="108">
        <f t="shared" si="443"/>
        <v>5071</v>
      </c>
      <c r="B5077" s="134">
        <f t="shared" ca="1" si="439"/>
        <v>1</v>
      </c>
      <c r="C5077" s="135">
        <f t="shared" ca="1" si="440"/>
        <v>0.10881597328041692</v>
      </c>
      <c r="J5077">
        <f t="shared" ca="1" si="441"/>
        <v>1</v>
      </c>
      <c r="K5077">
        <f t="shared" ca="1" si="442"/>
        <v>0</v>
      </c>
      <c r="L5077" s="106">
        <f t="shared" si="444"/>
        <v>5071</v>
      </c>
      <c r="M5077" s="136">
        <f t="shared" ca="1" si="445"/>
        <v>6.2640039003587571</v>
      </c>
    </row>
    <row r="5078" spans="1:13" x14ac:dyDescent="0.25">
      <c r="A5078" s="108">
        <f t="shared" si="443"/>
        <v>5072</v>
      </c>
      <c r="B5078" s="134">
        <f t="shared" ca="1" si="439"/>
        <v>1</v>
      </c>
      <c r="C5078" s="135">
        <f t="shared" ca="1" si="440"/>
        <v>0.67104814820076131</v>
      </c>
      <c r="J5078">
        <f t="shared" ca="1" si="441"/>
        <v>1</v>
      </c>
      <c r="K5078">
        <f t="shared" ca="1" si="442"/>
        <v>0</v>
      </c>
      <c r="L5078" s="106">
        <f t="shared" si="444"/>
        <v>5072</v>
      </c>
      <c r="M5078" s="136">
        <f t="shared" ca="1" si="445"/>
        <v>2.193300290090813</v>
      </c>
    </row>
    <row r="5079" spans="1:13" x14ac:dyDescent="0.25">
      <c r="A5079" s="108">
        <f t="shared" si="443"/>
        <v>5073</v>
      </c>
      <c r="B5079" s="134">
        <f t="shared" ca="1" si="439"/>
        <v>1</v>
      </c>
      <c r="C5079" s="135">
        <f t="shared" ca="1" si="440"/>
        <v>0.5986799963507019</v>
      </c>
      <c r="J5079">
        <f t="shared" ca="1" si="441"/>
        <v>1</v>
      </c>
      <c r="K5079">
        <f t="shared" ca="1" si="442"/>
        <v>0</v>
      </c>
      <c r="L5079" s="106">
        <f t="shared" si="444"/>
        <v>5073</v>
      </c>
      <c r="M5079" s="136">
        <f t="shared" ca="1" si="445"/>
        <v>0.20921264615504948</v>
      </c>
    </row>
    <row r="5080" spans="1:13" x14ac:dyDescent="0.25">
      <c r="A5080" s="108">
        <f t="shared" si="443"/>
        <v>5074</v>
      </c>
      <c r="B5080" s="134">
        <f t="shared" ca="1" si="439"/>
        <v>1</v>
      </c>
      <c r="C5080" s="135">
        <f t="shared" ca="1" si="440"/>
        <v>0.18365861238328651</v>
      </c>
      <c r="J5080">
        <f t="shared" ca="1" si="441"/>
        <v>0</v>
      </c>
      <c r="K5080">
        <f t="shared" ca="1" si="442"/>
        <v>0</v>
      </c>
      <c r="L5080" s="106">
        <f t="shared" si="444"/>
        <v>5074</v>
      </c>
      <c r="M5080" s="136">
        <f t="shared" ca="1" si="445"/>
        <v>4.365619428894111</v>
      </c>
    </row>
    <row r="5081" spans="1:13" x14ac:dyDescent="0.25">
      <c r="A5081" s="108">
        <f t="shared" si="443"/>
        <v>5075</v>
      </c>
      <c r="B5081" s="134">
        <f t="shared" ca="1" si="439"/>
        <v>0</v>
      </c>
      <c r="C5081" s="135">
        <f t="shared" ca="1" si="440"/>
        <v>0.8792893584633803</v>
      </c>
      <c r="J5081">
        <f t="shared" ca="1" si="441"/>
        <v>0</v>
      </c>
      <c r="K5081">
        <f t="shared" ca="1" si="442"/>
        <v>0</v>
      </c>
      <c r="L5081" s="106">
        <f t="shared" si="444"/>
        <v>5075</v>
      </c>
      <c r="M5081" s="136">
        <f t="shared" ca="1" si="445"/>
        <v>0</v>
      </c>
    </row>
    <row r="5082" spans="1:13" x14ac:dyDescent="0.25">
      <c r="A5082" s="108">
        <f t="shared" si="443"/>
        <v>5076</v>
      </c>
      <c r="B5082" s="134">
        <f t="shared" ca="1" si="439"/>
        <v>1</v>
      </c>
      <c r="C5082" s="135">
        <f t="shared" ca="1" si="440"/>
        <v>0.36139855207885585</v>
      </c>
      <c r="J5082">
        <f t="shared" ca="1" si="441"/>
        <v>1</v>
      </c>
      <c r="K5082">
        <f t="shared" ca="1" si="442"/>
        <v>0</v>
      </c>
      <c r="L5082" s="106">
        <f t="shared" si="444"/>
        <v>5076</v>
      </c>
      <c r="M5082" s="136">
        <f t="shared" ca="1" si="445"/>
        <v>2.7271562778285401</v>
      </c>
    </row>
    <row r="5083" spans="1:13" x14ac:dyDescent="0.25">
      <c r="A5083" s="108">
        <f t="shared" si="443"/>
        <v>5077</v>
      </c>
      <c r="B5083" s="134">
        <f t="shared" ca="1" si="439"/>
        <v>1</v>
      </c>
      <c r="C5083" s="135">
        <f t="shared" ca="1" si="440"/>
        <v>0.73254310551542523</v>
      </c>
      <c r="J5083">
        <f t="shared" ca="1" si="441"/>
        <v>0</v>
      </c>
      <c r="K5083">
        <f t="shared" ca="1" si="442"/>
        <v>0</v>
      </c>
      <c r="L5083" s="106">
        <f t="shared" si="444"/>
        <v>5077</v>
      </c>
      <c r="M5083" s="136">
        <f t="shared" ca="1" si="445"/>
        <v>2.9550257974761793</v>
      </c>
    </row>
    <row r="5084" spans="1:13" x14ac:dyDescent="0.25">
      <c r="A5084" s="108">
        <f t="shared" si="443"/>
        <v>5078</v>
      </c>
      <c r="B5084" s="134">
        <f t="shared" ca="1" si="439"/>
        <v>0</v>
      </c>
      <c r="C5084" s="135">
        <f t="shared" ca="1" si="440"/>
        <v>0.93244932016850957</v>
      </c>
      <c r="J5084">
        <f t="shared" ca="1" si="441"/>
        <v>0</v>
      </c>
      <c r="K5084">
        <f t="shared" ca="1" si="442"/>
        <v>1</v>
      </c>
      <c r="L5084" s="106">
        <f t="shared" si="444"/>
        <v>5078</v>
      </c>
      <c r="M5084" s="136">
        <f t="shared" ca="1" si="445"/>
        <v>0</v>
      </c>
    </row>
    <row r="5085" spans="1:13" x14ac:dyDescent="0.25">
      <c r="A5085" s="108">
        <f t="shared" si="443"/>
        <v>5079</v>
      </c>
      <c r="B5085" s="134">
        <f t="shared" ca="1" si="439"/>
        <v>0</v>
      </c>
      <c r="C5085" s="135">
        <f t="shared" ca="1" si="440"/>
        <v>0.50839200068830481</v>
      </c>
      <c r="J5085">
        <f t="shared" ca="1" si="441"/>
        <v>0</v>
      </c>
      <c r="K5085">
        <f t="shared" ca="1" si="442"/>
        <v>1</v>
      </c>
      <c r="L5085" s="106">
        <f t="shared" si="444"/>
        <v>5079</v>
      </c>
      <c r="M5085" s="136">
        <f t="shared" ca="1" si="445"/>
        <v>0</v>
      </c>
    </row>
    <row r="5086" spans="1:13" x14ac:dyDescent="0.25">
      <c r="A5086" s="108">
        <f t="shared" si="443"/>
        <v>5080</v>
      </c>
      <c r="B5086" s="134">
        <f t="shared" ca="1" si="439"/>
        <v>0</v>
      </c>
      <c r="C5086" s="135">
        <f t="shared" ca="1" si="440"/>
        <v>0.80030343960126482</v>
      </c>
      <c r="J5086">
        <f t="shared" ca="1" si="441"/>
        <v>0</v>
      </c>
      <c r="K5086">
        <f t="shared" ca="1" si="442"/>
        <v>1</v>
      </c>
      <c r="L5086" s="106">
        <f t="shared" si="444"/>
        <v>5080</v>
      </c>
      <c r="M5086" s="136">
        <f t="shared" ca="1" si="445"/>
        <v>0</v>
      </c>
    </row>
    <row r="5087" spans="1:13" x14ac:dyDescent="0.25">
      <c r="A5087" s="108">
        <f t="shared" si="443"/>
        <v>5081</v>
      </c>
      <c r="B5087" s="134">
        <f t="shared" ca="1" si="439"/>
        <v>0</v>
      </c>
      <c r="C5087" s="135">
        <f t="shared" ca="1" si="440"/>
        <v>0.54632211095676708</v>
      </c>
      <c r="J5087">
        <f t="shared" ca="1" si="441"/>
        <v>0</v>
      </c>
      <c r="K5087">
        <f t="shared" ca="1" si="442"/>
        <v>0</v>
      </c>
      <c r="L5087" s="106">
        <f t="shared" si="444"/>
        <v>5081</v>
      </c>
      <c r="M5087" s="136">
        <f t="shared" ca="1" si="445"/>
        <v>0</v>
      </c>
    </row>
    <row r="5088" spans="1:13" x14ac:dyDescent="0.25">
      <c r="A5088" s="108">
        <f t="shared" si="443"/>
        <v>5082</v>
      </c>
      <c r="B5088" s="134">
        <f t="shared" ca="1" si="439"/>
        <v>1</v>
      </c>
      <c r="C5088" s="135">
        <f t="shared" ca="1" si="440"/>
        <v>0.21966648739932004</v>
      </c>
      <c r="J5088">
        <f t="shared" ca="1" si="441"/>
        <v>1</v>
      </c>
      <c r="K5088">
        <f t="shared" ca="1" si="442"/>
        <v>0</v>
      </c>
      <c r="L5088" s="106">
        <f t="shared" si="444"/>
        <v>5082</v>
      </c>
      <c r="M5088" s="136">
        <f t="shared" ca="1" si="445"/>
        <v>0.57887143883967285</v>
      </c>
    </row>
    <row r="5089" spans="1:13" x14ac:dyDescent="0.25">
      <c r="A5089" s="108">
        <f t="shared" si="443"/>
        <v>5083</v>
      </c>
      <c r="B5089" s="134">
        <f t="shared" ca="1" si="439"/>
        <v>1</v>
      </c>
      <c r="C5089" s="135">
        <f t="shared" ca="1" si="440"/>
        <v>0.44751744058373044</v>
      </c>
      <c r="J5089">
        <f t="shared" ca="1" si="441"/>
        <v>0</v>
      </c>
      <c r="K5089">
        <f t="shared" ca="1" si="442"/>
        <v>0</v>
      </c>
      <c r="L5089" s="106">
        <f t="shared" si="444"/>
        <v>5083</v>
      </c>
      <c r="M5089" s="136">
        <f t="shared" ca="1" si="445"/>
        <v>6.6094207846630706</v>
      </c>
    </row>
    <row r="5090" spans="1:13" x14ac:dyDescent="0.25">
      <c r="A5090" s="108">
        <f t="shared" si="443"/>
        <v>5084</v>
      </c>
      <c r="B5090" s="134">
        <f t="shared" ca="1" si="439"/>
        <v>0</v>
      </c>
      <c r="C5090" s="135">
        <f t="shared" ca="1" si="440"/>
        <v>0.78369145426519093</v>
      </c>
      <c r="J5090">
        <f t="shared" ca="1" si="441"/>
        <v>0</v>
      </c>
      <c r="K5090">
        <f t="shared" ca="1" si="442"/>
        <v>0</v>
      </c>
      <c r="L5090" s="106">
        <f t="shared" si="444"/>
        <v>5084</v>
      </c>
      <c r="M5090" s="136">
        <f t="shared" ca="1" si="445"/>
        <v>0</v>
      </c>
    </row>
    <row r="5091" spans="1:13" x14ac:dyDescent="0.25">
      <c r="A5091" s="108">
        <f t="shared" si="443"/>
        <v>5085</v>
      </c>
      <c r="B5091" s="134">
        <f t="shared" ca="1" si="439"/>
        <v>1</v>
      </c>
      <c r="C5091" s="135">
        <f t="shared" ca="1" si="440"/>
        <v>0.23289772867723846</v>
      </c>
      <c r="J5091">
        <f t="shared" ca="1" si="441"/>
        <v>0</v>
      </c>
      <c r="K5091">
        <f t="shared" ca="1" si="442"/>
        <v>0</v>
      </c>
      <c r="L5091" s="106">
        <f t="shared" si="444"/>
        <v>5085</v>
      </c>
      <c r="M5091" s="136">
        <f t="shared" ca="1" si="445"/>
        <v>3.9886637161442557</v>
      </c>
    </row>
    <row r="5092" spans="1:13" x14ac:dyDescent="0.25">
      <c r="A5092" s="108">
        <f t="shared" si="443"/>
        <v>5086</v>
      </c>
      <c r="B5092" s="134">
        <f t="shared" ca="1" si="439"/>
        <v>0</v>
      </c>
      <c r="C5092" s="135">
        <f t="shared" ca="1" si="440"/>
        <v>0.84999420606765907</v>
      </c>
      <c r="J5092">
        <f t="shared" ca="1" si="441"/>
        <v>0</v>
      </c>
      <c r="K5092">
        <f t="shared" ca="1" si="442"/>
        <v>0</v>
      </c>
      <c r="L5092" s="106">
        <f t="shared" si="444"/>
        <v>5086</v>
      </c>
      <c r="M5092" s="136">
        <f t="shared" ca="1" si="445"/>
        <v>0</v>
      </c>
    </row>
    <row r="5093" spans="1:13" x14ac:dyDescent="0.25">
      <c r="A5093" s="108">
        <f t="shared" si="443"/>
        <v>5087</v>
      </c>
      <c r="B5093" s="134">
        <f t="shared" ca="1" si="439"/>
        <v>1</v>
      </c>
      <c r="C5093" s="135">
        <f t="shared" ca="1" si="440"/>
        <v>0.24280063798599349</v>
      </c>
      <c r="J5093">
        <f t="shared" ca="1" si="441"/>
        <v>1</v>
      </c>
      <c r="K5093">
        <f t="shared" ca="1" si="442"/>
        <v>0</v>
      </c>
      <c r="L5093" s="106">
        <f t="shared" si="444"/>
        <v>5087</v>
      </c>
      <c r="M5093" s="136">
        <f t="shared" ca="1" si="445"/>
        <v>1.7186135274758734</v>
      </c>
    </row>
    <row r="5094" spans="1:13" x14ac:dyDescent="0.25">
      <c r="A5094" s="108">
        <f t="shared" si="443"/>
        <v>5088</v>
      </c>
      <c r="B5094" s="134">
        <f t="shared" ca="1" si="439"/>
        <v>1</v>
      </c>
      <c r="C5094" s="135">
        <f t="shared" ca="1" si="440"/>
        <v>0.49897019941810239</v>
      </c>
      <c r="J5094">
        <f t="shared" ca="1" si="441"/>
        <v>1</v>
      </c>
      <c r="K5094">
        <f t="shared" ca="1" si="442"/>
        <v>0</v>
      </c>
      <c r="L5094" s="106">
        <f t="shared" si="444"/>
        <v>5088</v>
      </c>
      <c r="M5094" s="136">
        <f t="shared" ca="1" si="445"/>
        <v>6.2217872676708321</v>
      </c>
    </row>
    <row r="5095" spans="1:13" x14ac:dyDescent="0.25">
      <c r="A5095" s="108">
        <f t="shared" si="443"/>
        <v>5089</v>
      </c>
      <c r="B5095" s="134">
        <f t="shared" ca="1" si="439"/>
        <v>1</v>
      </c>
      <c r="C5095" s="135">
        <f t="shared" ca="1" si="440"/>
        <v>0.14446329397855517</v>
      </c>
      <c r="J5095">
        <f t="shared" ca="1" si="441"/>
        <v>1</v>
      </c>
      <c r="K5095">
        <f t="shared" ca="1" si="442"/>
        <v>0</v>
      </c>
      <c r="L5095" s="106">
        <f t="shared" si="444"/>
        <v>5089</v>
      </c>
      <c r="M5095" s="136">
        <f t="shared" ca="1" si="445"/>
        <v>17.824347081885122</v>
      </c>
    </row>
    <row r="5096" spans="1:13" x14ac:dyDescent="0.25">
      <c r="A5096" s="108">
        <f t="shared" si="443"/>
        <v>5090</v>
      </c>
      <c r="B5096" s="134">
        <f t="shared" ca="1" si="439"/>
        <v>1</v>
      </c>
      <c r="C5096" s="135">
        <f t="shared" ca="1" si="440"/>
        <v>0.57692296653381858</v>
      </c>
      <c r="J5096">
        <f t="shared" ca="1" si="441"/>
        <v>1</v>
      </c>
      <c r="K5096">
        <f t="shared" ca="1" si="442"/>
        <v>0</v>
      </c>
      <c r="L5096" s="106">
        <f t="shared" si="444"/>
        <v>5090</v>
      </c>
      <c r="M5096" s="136">
        <f t="shared" ca="1" si="445"/>
        <v>0.26017489742096328</v>
      </c>
    </row>
    <row r="5097" spans="1:13" x14ac:dyDescent="0.25">
      <c r="A5097" s="108">
        <f t="shared" si="443"/>
        <v>5091</v>
      </c>
      <c r="B5097" s="134">
        <f t="shared" ca="1" si="439"/>
        <v>1</v>
      </c>
      <c r="C5097" s="135">
        <f t="shared" ca="1" si="440"/>
        <v>0.63813205718579336</v>
      </c>
      <c r="J5097">
        <f t="shared" ca="1" si="441"/>
        <v>1</v>
      </c>
      <c r="K5097">
        <f t="shared" ca="1" si="442"/>
        <v>0</v>
      </c>
      <c r="L5097" s="106">
        <f t="shared" si="444"/>
        <v>5091</v>
      </c>
      <c r="M5097" s="136">
        <f t="shared" ca="1" si="445"/>
        <v>15.399120018498134</v>
      </c>
    </row>
    <row r="5098" spans="1:13" x14ac:dyDescent="0.25">
      <c r="A5098" s="108">
        <f t="shared" si="443"/>
        <v>5092</v>
      </c>
      <c r="B5098" s="134">
        <f t="shared" ca="1" si="439"/>
        <v>1</v>
      </c>
      <c r="C5098" s="135">
        <f t="shared" ca="1" si="440"/>
        <v>0.56404146503132779</v>
      </c>
      <c r="J5098">
        <f t="shared" ca="1" si="441"/>
        <v>1</v>
      </c>
      <c r="K5098">
        <f t="shared" ca="1" si="442"/>
        <v>0</v>
      </c>
      <c r="L5098" s="106">
        <f t="shared" si="444"/>
        <v>5092</v>
      </c>
      <c r="M5098" s="136">
        <f t="shared" ca="1" si="445"/>
        <v>4.3613962348523581</v>
      </c>
    </row>
    <row r="5099" spans="1:13" x14ac:dyDescent="0.25">
      <c r="A5099" s="108">
        <f t="shared" si="443"/>
        <v>5093</v>
      </c>
      <c r="B5099" s="134">
        <f t="shared" ca="1" si="439"/>
        <v>1</v>
      </c>
      <c r="C5099" s="135">
        <f t="shared" ca="1" si="440"/>
        <v>0.72367332357904446</v>
      </c>
      <c r="J5099">
        <f t="shared" ca="1" si="441"/>
        <v>1</v>
      </c>
      <c r="K5099">
        <f t="shared" ca="1" si="442"/>
        <v>0</v>
      </c>
      <c r="L5099" s="106">
        <f t="shared" si="444"/>
        <v>5093</v>
      </c>
      <c r="M5099" s="136">
        <f t="shared" ca="1" si="445"/>
        <v>0.82761810765904342</v>
      </c>
    </row>
    <row r="5100" spans="1:13" x14ac:dyDescent="0.25">
      <c r="A5100" s="108">
        <f t="shared" si="443"/>
        <v>5094</v>
      </c>
      <c r="B5100" s="134">
        <f t="shared" ca="1" si="439"/>
        <v>1</v>
      </c>
      <c r="C5100" s="135">
        <f t="shared" ca="1" si="440"/>
        <v>0.61044044716711698</v>
      </c>
      <c r="J5100">
        <f t="shared" ca="1" si="441"/>
        <v>1</v>
      </c>
      <c r="K5100">
        <f t="shared" ca="1" si="442"/>
        <v>0</v>
      </c>
      <c r="L5100" s="106">
        <f t="shared" si="444"/>
        <v>5094</v>
      </c>
      <c r="M5100" s="136">
        <f t="shared" ca="1" si="445"/>
        <v>3.8212856136468552</v>
      </c>
    </row>
    <row r="5101" spans="1:13" x14ac:dyDescent="0.25">
      <c r="A5101" s="108">
        <f t="shared" si="443"/>
        <v>5095</v>
      </c>
      <c r="B5101" s="134">
        <f t="shared" ca="1" si="439"/>
        <v>1</v>
      </c>
      <c r="C5101" s="135">
        <f t="shared" ca="1" si="440"/>
        <v>0.56667443399935458</v>
      </c>
      <c r="J5101">
        <f t="shared" ca="1" si="441"/>
        <v>1</v>
      </c>
      <c r="K5101">
        <f t="shared" ca="1" si="442"/>
        <v>0</v>
      </c>
      <c r="L5101" s="106">
        <f t="shared" si="444"/>
        <v>5095</v>
      </c>
      <c r="M5101" s="136">
        <f t="shared" ca="1" si="445"/>
        <v>0.92641288790177156</v>
      </c>
    </row>
    <row r="5102" spans="1:13" x14ac:dyDescent="0.25">
      <c r="A5102" s="108">
        <f t="shared" si="443"/>
        <v>5096</v>
      </c>
      <c r="B5102" s="134">
        <f t="shared" ca="1" si="439"/>
        <v>1</v>
      </c>
      <c r="C5102" s="135">
        <f t="shared" ca="1" si="440"/>
        <v>0.58827968837583922</v>
      </c>
      <c r="J5102">
        <f t="shared" ca="1" si="441"/>
        <v>1</v>
      </c>
      <c r="K5102">
        <f t="shared" ca="1" si="442"/>
        <v>0</v>
      </c>
      <c r="L5102" s="106">
        <f t="shared" si="444"/>
        <v>5096</v>
      </c>
      <c r="M5102" s="136">
        <f t="shared" ca="1" si="445"/>
        <v>0.21644479452028145</v>
      </c>
    </row>
    <row r="5103" spans="1:13" x14ac:dyDescent="0.25">
      <c r="A5103" s="108">
        <f t="shared" si="443"/>
        <v>5097</v>
      </c>
      <c r="B5103" s="134">
        <f t="shared" ref="B5103:B5166" ca="1" si="446">IF(B5102&gt;0,IF(C5103&lt;pww,1,0),IF(C5103&lt;pdw,1,0))</f>
        <v>1</v>
      </c>
      <c r="C5103" s="135">
        <f t="shared" ca="1" si="440"/>
        <v>0.67091385146261906</v>
      </c>
      <c r="J5103">
        <f t="shared" ca="1" si="441"/>
        <v>1</v>
      </c>
      <c r="K5103">
        <f t="shared" ca="1" si="442"/>
        <v>0</v>
      </c>
      <c r="L5103" s="106">
        <f t="shared" si="444"/>
        <v>5097</v>
      </c>
      <c r="M5103" s="136">
        <f t="shared" ca="1" si="445"/>
        <v>5.1948041004030632</v>
      </c>
    </row>
    <row r="5104" spans="1:13" x14ac:dyDescent="0.25">
      <c r="A5104" s="108">
        <f t="shared" si="443"/>
        <v>5098</v>
      </c>
      <c r="B5104" s="134">
        <f t="shared" ca="1" si="446"/>
        <v>1</v>
      </c>
      <c r="C5104" s="135">
        <f t="shared" ca="1" si="440"/>
        <v>0.72447651702629867</v>
      </c>
      <c r="J5104">
        <f t="shared" ca="1" si="441"/>
        <v>1</v>
      </c>
      <c r="K5104">
        <f t="shared" ca="1" si="442"/>
        <v>0</v>
      </c>
      <c r="L5104" s="106">
        <f t="shared" si="444"/>
        <v>5098</v>
      </c>
      <c r="M5104" s="136">
        <f t="shared" ca="1" si="445"/>
        <v>3.2959969686031152</v>
      </c>
    </row>
    <row r="5105" spans="1:13" x14ac:dyDescent="0.25">
      <c r="A5105" s="108">
        <f t="shared" si="443"/>
        <v>5099</v>
      </c>
      <c r="B5105" s="134">
        <f t="shared" ca="1" si="446"/>
        <v>1</v>
      </c>
      <c r="C5105" s="135">
        <f t="shared" ca="1" si="440"/>
        <v>0.18487127596077657</v>
      </c>
      <c r="J5105">
        <f t="shared" ca="1" si="441"/>
        <v>1</v>
      </c>
      <c r="K5105">
        <f t="shared" ca="1" si="442"/>
        <v>0</v>
      </c>
      <c r="L5105" s="106">
        <f t="shared" si="444"/>
        <v>5099</v>
      </c>
      <c r="M5105" s="136">
        <f t="shared" ca="1" si="445"/>
        <v>15.317058574526328</v>
      </c>
    </row>
    <row r="5106" spans="1:13" x14ac:dyDescent="0.25">
      <c r="A5106" s="108">
        <f t="shared" si="443"/>
        <v>5100</v>
      </c>
      <c r="B5106" s="134">
        <f t="shared" ca="1" si="446"/>
        <v>1</v>
      </c>
      <c r="C5106" s="135">
        <f t="shared" ca="1" si="440"/>
        <v>0.10642167236405342</v>
      </c>
      <c r="J5106">
        <f t="shared" ca="1" si="441"/>
        <v>1</v>
      </c>
      <c r="K5106">
        <f t="shared" ca="1" si="442"/>
        <v>0</v>
      </c>
      <c r="L5106" s="106">
        <f t="shared" si="444"/>
        <v>5100</v>
      </c>
      <c r="M5106" s="136">
        <f t="shared" ca="1" si="445"/>
        <v>2.7466038294635311</v>
      </c>
    </row>
    <row r="5107" spans="1:13" x14ac:dyDescent="0.25">
      <c r="A5107" s="108">
        <f t="shared" si="443"/>
        <v>5101</v>
      </c>
      <c r="B5107" s="134">
        <f t="shared" ca="1" si="446"/>
        <v>1</v>
      </c>
      <c r="C5107" s="135">
        <f t="shared" ca="1" si="440"/>
        <v>0.1477132924864818</v>
      </c>
      <c r="J5107">
        <f t="shared" ca="1" si="441"/>
        <v>1</v>
      </c>
      <c r="K5107">
        <f t="shared" ca="1" si="442"/>
        <v>0</v>
      </c>
      <c r="L5107" s="106">
        <f t="shared" si="444"/>
        <v>5101</v>
      </c>
      <c r="M5107" s="136">
        <f t="shared" ca="1" si="445"/>
        <v>4.6890761212505998</v>
      </c>
    </row>
    <row r="5108" spans="1:13" x14ac:dyDescent="0.25">
      <c r="A5108" s="108">
        <f t="shared" si="443"/>
        <v>5102</v>
      </c>
      <c r="B5108" s="134">
        <f t="shared" ca="1" si="446"/>
        <v>1</v>
      </c>
      <c r="C5108" s="135">
        <f t="shared" ca="1" si="440"/>
        <v>0.70484678845239523</v>
      </c>
      <c r="J5108">
        <f t="shared" ca="1" si="441"/>
        <v>1</v>
      </c>
      <c r="K5108">
        <f t="shared" ca="1" si="442"/>
        <v>0</v>
      </c>
      <c r="L5108" s="106">
        <f t="shared" si="444"/>
        <v>5102</v>
      </c>
      <c r="M5108" s="136">
        <f t="shared" ca="1" si="445"/>
        <v>0.57209274704676938</v>
      </c>
    </row>
    <row r="5109" spans="1:13" x14ac:dyDescent="0.25">
      <c r="A5109" s="108">
        <f t="shared" si="443"/>
        <v>5103</v>
      </c>
      <c r="B5109" s="134">
        <f t="shared" ca="1" si="446"/>
        <v>1</v>
      </c>
      <c r="C5109" s="135">
        <f t="shared" ca="1" si="440"/>
        <v>0.54940089566314765</v>
      </c>
      <c r="J5109">
        <f t="shared" ca="1" si="441"/>
        <v>1</v>
      </c>
      <c r="K5109">
        <f t="shared" ca="1" si="442"/>
        <v>0</v>
      </c>
      <c r="L5109" s="106">
        <f t="shared" si="444"/>
        <v>5103</v>
      </c>
      <c r="M5109" s="136">
        <f t="shared" ca="1" si="445"/>
        <v>10.107121367178403</v>
      </c>
    </row>
    <row r="5110" spans="1:13" x14ac:dyDescent="0.25">
      <c r="A5110" s="108">
        <f t="shared" si="443"/>
        <v>5104</v>
      </c>
      <c r="B5110" s="134">
        <f t="shared" ca="1" si="446"/>
        <v>1</v>
      </c>
      <c r="C5110" s="135">
        <f t="shared" ca="1" si="440"/>
        <v>0.52734541993673656</v>
      </c>
      <c r="J5110">
        <f t="shared" ca="1" si="441"/>
        <v>1</v>
      </c>
      <c r="K5110">
        <f t="shared" ca="1" si="442"/>
        <v>0</v>
      </c>
      <c r="L5110" s="106">
        <f t="shared" si="444"/>
        <v>5104</v>
      </c>
      <c r="M5110" s="136">
        <f t="shared" ca="1" si="445"/>
        <v>8.6508273794940695</v>
      </c>
    </row>
    <row r="5111" spans="1:13" x14ac:dyDescent="0.25">
      <c r="A5111" s="108">
        <f t="shared" si="443"/>
        <v>5105</v>
      </c>
      <c r="B5111" s="134">
        <f t="shared" ca="1" si="446"/>
        <v>1</v>
      </c>
      <c r="C5111" s="135">
        <f t="shared" ca="1" si="440"/>
        <v>0.6375875042319088</v>
      </c>
      <c r="J5111">
        <f t="shared" ca="1" si="441"/>
        <v>1</v>
      </c>
      <c r="K5111">
        <f t="shared" ca="1" si="442"/>
        <v>0</v>
      </c>
      <c r="L5111" s="106">
        <f t="shared" si="444"/>
        <v>5105</v>
      </c>
      <c r="M5111" s="136">
        <f t="shared" ca="1" si="445"/>
        <v>9.7879340175143099</v>
      </c>
    </row>
    <row r="5112" spans="1:13" x14ac:dyDescent="0.25">
      <c r="A5112" s="108">
        <f t="shared" si="443"/>
        <v>5106</v>
      </c>
      <c r="B5112" s="134">
        <f t="shared" ca="1" si="446"/>
        <v>1</v>
      </c>
      <c r="C5112" s="135">
        <f t="shared" ca="1" si="440"/>
        <v>0.37736761793726825</v>
      </c>
      <c r="J5112">
        <f t="shared" ca="1" si="441"/>
        <v>1</v>
      </c>
      <c r="K5112">
        <f t="shared" ca="1" si="442"/>
        <v>0</v>
      </c>
      <c r="L5112" s="106">
        <f t="shared" si="444"/>
        <v>5106</v>
      </c>
      <c r="M5112" s="136">
        <f t="shared" ca="1" si="445"/>
        <v>1.2977859120282274</v>
      </c>
    </row>
    <row r="5113" spans="1:13" x14ac:dyDescent="0.25">
      <c r="A5113" s="108">
        <f t="shared" si="443"/>
        <v>5107</v>
      </c>
      <c r="B5113" s="134">
        <f t="shared" ca="1" si="446"/>
        <v>1</v>
      </c>
      <c r="C5113" s="135">
        <f t="shared" ca="1" si="440"/>
        <v>0.40609800748224734</v>
      </c>
      <c r="J5113">
        <f t="shared" ca="1" si="441"/>
        <v>0</v>
      </c>
      <c r="K5113">
        <f t="shared" ca="1" si="442"/>
        <v>0</v>
      </c>
      <c r="L5113" s="106">
        <f t="shared" si="444"/>
        <v>5107</v>
      </c>
      <c r="M5113" s="136">
        <f t="shared" ca="1" si="445"/>
        <v>3.9410367561016528</v>
      </c>
    </row>
    <row r="5114" spans="1:13" x14ac:dyDescent="0.25">
      <c r="A5114" s="108">
        <f t="shared" si="443"/>
        <v>5108</v>
      </c>
      <c r="B5114" s="134">
        <f t="shared" ca="1" si="446"/>
        <v>0</v>
      </c>
      <c r="C5114" s="135">
        <f t="shared" ca="1" si="440"/>
        <v>0.85024165358942716</v>
      </c>
      <c r="J5114">
        <f t="shared" ca="1" si="441"/>
        <v>0</v>
      </c>
      <c r="K5114">
        <f t="shared" ca="1" si="442"/>
        <v>1</v>
      </c>
      <c r="L5114" s="106">
        <f t="shared" si="444"/>
        <v>5108</v>
      </c>
      <c r="M5114" s="136">
        <f t="shared" ca="1" si="445"/>
        <v>0</v>
      </c>
    </row>
    <row r="5115" spans="1:13" x14ac:dyDescent="0.25">
      <c r="A5115" s="108">
        <f t="shared" si="443"/>
        <v>5109</v>
      </c>
      <c r="B5115" s="134">
        <f t="shared" ca="1" si="446"/>
        <v>0</v>
      </c>
      <c r="C5115" s="135">
        <f t="shared" ca="1" si="440"/>
        <v>0.53606608852678084</v>
      </c>
      <c r="J5115">
        <f t="shared" ca="1" si="441"/>
        <v>0</v>
      </c>
      <c r="K5115">
        <f t="shared" ca="1" si="442"/>
        <v>1</v>
      </c>
      <c r="L5115" s="106">
        <f t="shared" si="444"/>
        <v>5109</v>
      </c>
      <c r="M5115" s="136">
        <f t="shared" ca="1" si="445"/>
        <v>0</v>
      </c>
    </row>
    <row r="5116" spans="1:13" x14ac:dyDescent="0.25">
      <c r="A5116" s="108">
        <f t="shared" si="443"/>
        <v>5110</v>
      </c>
      <c r="B5116" s="134">
        <f t="shared" ca="1" si="446"/>
        <v>0</v>
      </c>
      <c r="C5116" s="135">
        <f t="shared" ca="1" si="440"/>
        <v>0.8160456548993047</v>
      </c>
      <c r="J5116">
        <f t="shared" ca="1" si="441"/>
        <v>0</v>
      </c>
      <c r="K5116">
        <f t="shared" ca="1" si="442"/>
        <v>1</v>
      </c>
      <c r="L5116" s="106">
        <f t="shared" si="444"/>
        <v>5110</v>
      </c>
      <c r="M5116" s="136">
        <f t="shared" ca="1" si="445"/>
        <v>0</v>
      </c>
    </row>
    <row r="5117" spans="1:13" x14ac:dyDescent="0.25">
      <c r="A5117" s="108">
        <f t="shared" si="443"/>
        <v>5111</v>
      </c>
      <c r="B5117" s="134">
        <f t="shared" ca="1" si="446"/>
        <v>0</v>
      </c>
      <c r="C5117" s="135">
        <f t="shared" ca="1" si="440"/>
        <v>0.81467783059645116</v>
      </c>
      <c r="J5117">
        <f t="shared" ca="1" si="441"/>
        <v>0</v>
      </c>
      <c r="K5117">
        <f t="shared" ca="1" si="442"/>
        <v>0</v>
      </c>
      <c r="L5117" s="106">
        <f t="shared" si="444"/>
        <v>5111</v>
      </c>
      <c r="M5117" s="136">
        <f t="shared" ca="1" si="445"/>
        <v>0</v>
      </c>
    </row>
    <row r="5118" spans="1:13" x14ac:dyDescent="0.25">
      <c r="A5118" s="108">
        <f t="shared" si="443"/>
        <v>5112</v>
      </c>
      <c r="B5118" s="134">
        <f t="shared" ca="1" si="446"/>
        <v>1</v>
      </c>
      <c r="C5118" s="135">
        <f t="shared" ca="1" si="440"/>
        <v>0.17294296385197705</v>
      </c>
      <c r="J5118">
        <f t="shared" ca="1" si="441"/>
        <v>1</v>
      </c>
      <c r="K5118">
        <f t="shared" ca="1" si="442"/>
        <v>0</v>
      </c>
      <c r="L5118" s="106">
        <f t="shared" si="444"/>
        <v>5112</v>
      </c>
      <c r="M5118" s="136">
        <f t="shared" ca="1" si="445"/>
        <v>2.9746278187086124</v>
      </c>
    </row>
    <row r="5119" spans="1:13" x14ac:dyDescent="0.25">
      <c r="A5119" s="108">
        <f t="shared" si="443"/>
        <v>5113</v>
      </c>
      <c r="B5119" s="134">
        <f t="shared" ca="1" si="446"/>
        <v>1</v>
      </c>
      <c r="C5119" s="135">
        <f t="shared" ca="1" si="440"/>
        <v>0.18564283179063368</v>
      </c>
      <c r="J5119">
        <f t="shared" ca="1" si="441"/>
        <v>1</v>
      </c>
      <c r="K5119">
        <f t="shared" ca="1" si="442"/>
        <v>0</v>
      </c>
      <c r="L5119" s="106">
        <f t="shared" si="444"/>
        <v>5113</v>
      </c>
      <c r="M5119" s="136">
        <f t="shared" ca="1" si="445"/>
        <v>2.7674500920992431</v>
      </c>
    </row>
    <row r="5120" spans="1:13" x14ac:dyDescent="0.25">
      <c r="A5120" s="108">
        <f t="shared" si="443"/>
        <v>5114</v>
      </c>
      <c r="B5120" s="134">
        <f t="shared" ca="1" si="446"/>
        <v>1</v>
      </c>
      <c r="C5120" s="135">
        <f t="shared" ca="1" si="440"/>
        <v>0.22904731718518856</v>
      </c>
      <c r="J5120">
        <f t="shared" ca="1" si="441"/>
        <v>1</v>
      </c>
      <c r="K5120">
        <f t="shared" ca="1" si="442"/>
        <v>0</v>
      </c>
      <c r="L5120" s="106">
        <f t="shared" si="444"/>
        <v>5114</v>
      </c>
      <c r="M5120" s="136">
        <f t="shared" ca="1" si="445"/>
        <v>6.4455732067775804</v>
      </c>
    </row>
    <row r="5121" spans="1:13" x14ac:dyDescent="0.25">
      <c r="A5121" s="108">
        <f t="shared" si="443"/>
        <v>5115</v>
      </c>
      <c r="B5121" s="134">
        <f t="shared" ca="1" si="446"/>
        <v>1</v>
      </c>
      <c r="C5121" s="135">
        <f t="shared" ca="1" si="440"/>
        <v>1.2317432937066219E-2</v>
      </c>
      <c r="J5121">
        <f t="shared" ca="1" si="441"/>
        <v>1</v>
      </c>
      <c r="K5121">
        <f t="shared" ca="1" si="442"/>
        <v>0</v>
      </c>
      <c r="L5121" s="106">
        <f t="shared" si="444"/>
        <v>5115</v>
      </c>
      <c r="M5121" s="136">
        <f t="shared" ca="1" si="445"/>
        <v>5.266261699882147</v>
      </c>
    </row>
    <row r="5122" spans="1:13" x14ac:dyDescent="0.25">
      <c r="A5122" s="108">
        <f t="shared" si="443"/>
        <v>5116</v>
      </c>
      <c r="B5122" s="134">
        <f t="shared" ca="1" si="446"/>
        <v>1</v>
      </c>
      <c r="C5122" s="135">
        <f t="shared" ca="1" si="440"/>
        <v>0.63950564404916255</v>
      </c>
      <c r="J5122">
        <f t="shared" ca="1" si="441"/>
        <v>0</v>
      </c>
      <c r="K5122">
        <f t="shared" ca="1" si="442"/>
        <v>0</v>
      </c>
      <c r="L5122" s="106">
        <f t="shared" si="444"/>
        <v>5116</v>
      </c>
      <c r="M5122" s="136">
        <f t="shared" ca="1" si="445"/>
        <v>2.583174804774405</v>
      </c>
    </row>
    <row r="5123" spans="1:13" x14ac:dyDescent="0.25">
      <c r="A5123" s="108">
        <f t="shared" si="443"/>
        <v>5117</v>
      </c>
      <c r="B5123" s="134">
        <f t="shared" ca="1" si="446"/>
        <v>0</v>
      </c>
      <c r="C5123" s="135">
        <f t="shared" ca="1" si="440"/>
        <v>0.8037767677127714</v>
      </c>
      <c r="J5123">
        <f t="shared" ca="1" si="441"/>
        <v>0</v>
      </c>
      <c r="K5123">
        <f t="shared" ca="1" si="442"/>
        <v>1</v>
      </c>
      <c r="L5123" s="106">
        <f t="shared" si="444"/>
        <v>5117</v>
      </c>
      <c r="M5123" s="136">
        <f t="shared" ca="1" si="445"/>
        <v>0</v>
      </c>
    </row>
    <row r="5124" spans="1:13" x14ac:dyDescent="0.25">
      <c r="A5124" s="108">
        <f t="shared" si="443"/>
        <v>5118</v>
      </c>
      <c r="B5124" s="134">
        <f t="shared" ca="1" si="446"/>
        <v>0</v>
      </c>
      <c r="C5124" s="135">
        <f t="shared" ca="1" si="440"/>
        <v>0.70037131804559161</v>
      </c>
      <c r="J5124">
        <f t="shared" ca="1" si="441"/>
        <v>0</v>
      </c>
      <c r="K5124">
        <f t="shared" ca="1" si="442"/>
        <v>0</v>
      </c>
      <c r="L5124" s="106">
        <f t="shared" si="444"/>
        <v>5118</v>
      </c>
      <c r="M5124" s="136">
        <f t="shared" ca="1" si="445"/>
        <v>0</v>
      </c>
    </row>
    <row r="5125" spans="1:13" x14ac:dyDescent="0.25">
      <c r="A5125" s="108">
        <f t="shared" si="443"/>
        <v>5119</v>
      </c>
      <c r="B5125" s="134">
        <f t="shared" ca="1" si="446"/>
        <v>1</v>
      </c>
      <c r="C5125" s="135">
        <f t="shared" ca="1" si="440"/>
        <v>0.36966810210023593</v>
      </c>
      <c r="J5125">
        <f t="shared" ca="1" si="441"/>
        <v>1</v>
      </c>
      <c r="K5125">
        <f t="shared" ca="1" si="442"/>
        <v>0</v>
      </c>
      <c r="L5125" s="106">
        <f t="shared" si="444"/>
        <v>5119</v>
      </c>
      <c r="M5125" s="136">
        <f t="shared" ca="1" si="445"/>
        <v>1.0669398209809737</v>
      </c>
    </row>
    <row r="5126" spans="1:13" x14ac:dyDescent="0.25">
      <c r="A5126" s="108">
        <f t="shared" si="443"/>
        <v>5120</v>
      </c>
      <c r="B5126" s="134">
        <f t="shared" ca="1" si="446"/>
        <v>1</v>
      </c>
      <c r="C5126" s="135">
        <f t="shared" ca="1" si="440"/>
        <v>0.11999832361424279</v>
      </c>
      <c r="J5126">
        <f t="shared" ca="1" si="441"/>
        <v>0</v>
      </c>
      <c r="K5126">
        <f t="shared" ca="1" si="442"/>
        <v>0</v>
      </c>
      <c r="L5126" s="106">
        <f t="shared" si="444"/>
        <v>5120</v>
      </c>
      <c r="M5126" s="136">
        <f t="shared" ca="1" si="445"/>
        <v>1.7716820356415943</v>
      </c>
    </row>
    <row r="5127" spans="1:13" x14ac:dyDescent="0.25">
      <c r="A5127" s="108">
        <f t="shared" si="443"/>
        <v>5121</v>
      </c>
      <c r="B5127" s="134">
        <f t="shared" ca="1" si="446"/>
        <v>0</v>
      </c>
      <c r="C5127" s="135">
        <f t="shared" ca="1" si="440"/>
        <v>0.97368063816135053</v>
      </c>
      <c r="J5127">
        <f t="shared" ca="1" si="441"/>
        <v>0</v>
      </c>
      <c r="K5127">
        <f t="shared" ca="1" si="442"/>
        <v>0</v>
      </c>
      <c r="L5127" s="106">
        <f t="shared" si="444"/>
        <v>5121</v>
      </c>
      <c r="M5127" s="136">
        <f t="shared" ca="1" si="445"/>
        <v>0</v>
      </c>
    </row>
    <row r="5128" spans="1:13" x14ac:dyDescent="0.25">
      <c r="A5128" s="108">
        <f t="shared" si="443"/>
        <v>5122</v>
      </c>
      <c r="B5128" s="134">
        <f t="shared" ca="1" si="446"/>
        <v>1</v>
      </c>
      <c r="C5128" s="135">
        <f t="shared" ref="C5128:C5191" ca="1" si="447">RAND()</f>
        <v>7.3028113097411751E-2</v>
      </c>
      <c r="J5128">
        <f t="shared" ref="J5128:J5191" ca="1" si="448">IF(AND(B5128,B5129),1,0)</f>
        <v>1</v>
      </c>
      <c r="K5128">
        <f t="shared" ref="K5128:K5191" ca="1" si="449">IF(AND(NOT(B5128),NOT(B5129)),1,0)</f>
        <v>0</v>
      </c>
      <c r="L5128" s="106">
        <f t="shared" si="444"/>
        <v>5122</v>
      </c>
      <c r="M5128" s="136">
        <f t="shared" ca="1" si="445"/>
        <v>2.284425721214407</v>
      </c>
    </row>
    <row r="5129" spans="1:13" x14ac:dyDescent="0.25">
      <c r="A5129" s="108">
        <f t="shared" si="443"/>
        <v>5123</v>
      </c>
      <c r="B5129" s="134">
        <f t="shared" ca="1" si="446"/>
        <v>1</v>
      </c>
      <c r="C5129" s="135">
        <f t="shared" ca="1" si="447"/>
        <v>0.23787721494402092</v>
      </c>
      <c r="J5129">
        <f t="shared" ca="1" si="448"/>
        <v>1</v>
      </c>
      <c r="K5129">
        <f t="shared" ca="1" si="449"/>
        <v>0</v>
      </c>
      <c r="L5129" s="106">
        <f t="shared" si="444"/>
        <v>5123</v>
      </c>
      <c r="M5129" s="136">
        <f t="shared" ca="1" si="445"/>
        <v>15.59506531327564</v>
      </c>
    </row>
    <row r="5130" spans="1:13" x14ac:dyDescent="0.25">
      <c r="A5130" s="108">
        <f t="shared" ref="A5130:A5193" si="450">A5129+1</f>
        <v>5124</v>
      </c>
      <c r="B5130" s="134">
        <f t="shared" ca="1" si="446"/>
        <v>1</v>
      </c>
      <c r="C5130" s="135">
        <f t="shared" ca="1" si="447"/>
        <v>0.17278386834528181</v>
      </c>
      <c r="J5130">
        <f t="shared" ca="1" si="448"/>
        <v>0</v>
      </c>
      <c r="K5130">
        <f t="shared" ca="1" si="449"/>
        <v>0</v>
      </c>
      <c r="L5130" s="106">
        <f t="shared" ref="L5130:L5193" si="451">L5129+1</f>
        <v>5124</v>
      </c>
      <c r="M5130" s="136">
        <f t="shared" ref="M5130:M5193" ca="1" si="452">IF(B5130&gt;0,-LN(1-(RAND()))/lambda,0)</f>
        <v>1.0771789915810857</v>
      </c>
    </row>
    <row r="5131" spans="1:13" x14ac:dyDescent="0.25">
      <c r="A5131" s="108">
        <f t="shared" si="450"/>
        <v>5125</v>
      </c>
      <c r="B5131" s="134">
        <f t="shared" ca="1" si="446"/>
        <v>0</v>
      </c>
      <c r="C5131" s="135">
        <f t="shared" ca="1" si="447"/>
        <v>0.86298960796051116</v>
      </c>
      <c r="J5131">
        <f t="shared" ca="1" si="448"/>
        <v>0</v>
      </c>
      <c r="K5131">
        <f t="shared" ca="1" si="449"/>
        <v>0</v>
      </c>
      <c r="L5131" s="106">
        <f t="shared" si="451"/>
        <v>5125</v>
      </c>
      <c r="M5131" s="136">
        <f t="shared" ca="1" si="452"/>
        <v>0</v>
      </c>
    </row>
    <row r="5132" spans="1:13" x14ac:dyDescent="0.25">
      <c r="A5132" s="108">
        <f t="shared" si="450"/>
        <v>5126</v>
      </c>
      <c r="B5132" s="134">
        <f t="shared" ca="1" si="446"/>
        <v>1</v>
      </c>
      <c r="C5132" s="135">
        <f t="shared" ca="1" si="447"/>
        <v>0.28122405758447033</v>
      </c>
      <c r="J5132">
        <f t="shared" ca="1" si="448"/>
        <v>1</v>
      </c>
      <c r="K5132">
        <f t="shared" ca="1" si="449"/>
        <v>0</v>
      </c>
      <c r="L5132" s="106">
        <f t="shared" si="451"/>
        <v>5126</v>
      </c>
      <c r="M5132" s="136">
        <f t="shared" ca="1" si="452"/>
        <v>0.38359860128096218</v>
      </c>
    </row>
    <row r="5133" spans="1:13" x14ac:dyDescent="0.25">
      <c r="A5133" s="108">
        <f t="shared" si="450"/>
        <v>5127</v>
      </c>
      <c r="B5133" s="134">
        <f t="shared" ca="1" si="446"/>
        <v>1</v>
      </c>
      <c r="C5133" s="135">
        <f t="shared" ca="1" si="447"/>
        <v>0.24852236381835247</v>
      </c>
      <c r="J5133">
        <f t="shared" ca="1" si="448"/>
        <v>1</v>
      </c>
      <c r="K5133">
        <f t="shared" ca="1" si="449"/>
        <v>0</v>
      </c>
      <c r="L5133" s="106">
        <f t="shared" si="451"/>
        <v>5127</v>
      </c>
      <c r="M5133" s="136">
        <f t="shared" ca="1" si="452"/>
        <v>1.7005176366096868</v>
      </c>
    </row>
    <row r="5134" spans="1:13" x14ac:dyDescent="0.25">
      <c r="A5134" s="108">
        <f t="shared" si="450"/>
        <v>5128</v>
      </c>
      <c r="B5134" s="134">
        <f t="shared" ca="1" si="446"/>
        <v>1</v>
      </c>
      <c r="C5134" s="135">
        <f t="shared" ca="1" si="447"/>
        <v>0.12088795441249833</v>
      </c>
      <c r="J5134">
        <f t="shared" ca="1" si="448"/>
        <v>1</v>
      </c>
      <c r="K5134">
        <f t="shared" ca="1" si="449"/>
        <v>0</v>
      </c>
      <c r="L5134" s="106">
        <f t="shared" si="451"/>
        <v>5128</v>
      </c>
      <c r="M5134" s="136">
        <f t="shared" ca="1" si="452"/>
        <v>11.377777665581503</v>
      </c>
    </row>
    <row r="5135" spans="1:13" x14ac:dyDescent="0.25">
      <c r="A5135" s="108">
        <f t="shared" si="450"/>
        <v>5129</v>
      </c>
      <c r="B5135" s="134">
        <f t="shared" ca="1" si="446"/>
        <v>1</v>
      </c>
      <c r="C5135" s="135">
        <f t="shared" ca="1" si="447"/>
        <v>0.54157694914226695</v>
      </c>
      <c r="J5135">
        <f t="shared" ca="1" si="448"/>
        <v>1</v>
      </c>
      <c r="K5135">
        <f t="shared" ca="1" si="449"/>
        <v>0</v>
      </c>
      <c r="L5135" s="106">
        <f t="shared" si="451"/>
        <v>5129</v>
      </c>
      <c r="M5135" s="136">
        <f t="shared" ca="1" si="452"/>
        <v>18.632898955509972</v>
      </c>
    </row>
    <row r="5136" spans="1:13" x14ac:dyDescent="0.25">
      <c r="A5136" s="108">
        <f t="shared" si="450"/>
        <v>5130</v>
      </c>
      <c r="B5136" s="134">
        <f t="shared" ca="1" si="446"/>
        <v>1</v>
      </c>
      <c r="C5136" s="135">
        <f t="shared" ca="1" si="447"/>
        <v>0.23366034728647955</v>
      </c>
      <c r="J5136">
        <f t="shared" ca="1" si="448"/>
        <v>1</v>
      </c>
      <c r="K5136">
        <f t="shared" ca="1" si="449"/>
        <v>0</v>
      </c>
      <c r="L5136" s="106">
        <f t="shared" si="451"/>
        <v>5130</v>
      </c>
      <c r="M5136" s="136">
        <f t="shared" ca="1" si="452"/>
        <v>3.9669042419518323</v>
      </c>
    </row>
    <row r="5137" spans="1:13" x14ac:dyDescent="0.25">
      <c r="A5137" s="108">
        <f t="shared" si="450"/>
        <v>5131</v>
      </c>
      <c r="B5137" s="134">
        <f t="shared" ca="1" si="446"/>
        <v>1</v>
      </c>
      <c r="C5137" s="135">
        <f t="shared" ca="1" si="447"/>
        <v>0.13834923958267398</v>
      </c>
      <c r="J5137">
        <f t="shared" ca="1" si="448"/>
        <v>1</v>
      </c>
      <c r="K5137">
        <f t="shared" ca="1" si="449"/>
        <v>0</v>
      </c>
      <c r="L5137" s="106">
        <f t="shared" si="451"/>
        <v>5131</v>
      </c>
      <c r="M5137" s="136">
        <f t="shared" ca="1" si="452"/>
        <v>2.9413360487865901</v>
      </c>
    </row>
    <row r="5138" spans="1:13" x14ac:dyDescent="0.25">
      <c r="A5138" s="108">
        <f t="shared" si="450"/>
        <v>5132</v>
      </c>
      <c r="B5138" s="134">
        <f t="shared" ca="1" si="446"/>
        <v>1</v>
      </c>
      <c r="C5138" s="135">
        <f t="shared" ca="1" si="447"/>
        <v>0.60707874017753793</v>
      </c>
      <c r="J5138">
        <f t="shared" ca="1" si="448"/>
        <v>0</v>
      </c>
      <c r="K5138">
        <f t="shared" ca="1" si="449"/>
        <v>0</v>
      </c>
      <c r="L5138" s="106">
        <f t="shared" si="451"/>
        <v>5132</v>
      </c>
      <c r="M5138" s="136">
        <f t="shared" ca="1" si="452"/>
        <v>9.6252229680442554</v>
      </c>
    </row>
    <row r="5139" spans="1:13" x14ac:dyDescent="0.25">
      <c r="A5139" s="108">
        <f t="shared" si="450"/>
        <v>5133</v>
      </c>
      <c r="B5139" s="134">
        <f t="shared" ca="1" si="446"/>
        <v>0</v>
      </c>
      <c r="C5139" s="135">
        <f t="shared" ca="1" si="447"/>
        <v>0.81745075103249976</v>
      </c>
      <c r="J5139">
        <f t="shared" ca="1" si="448"/>
        <v>0</v>
      </c>
      <c r="K5139">
        <f t="shared" ca="1" si="449"/>
        <v>1</v>
      </c>
      <c r="L5139" s="106">
        <f t="shared" si="451"/>
        <v>5133</v>
      </c>
      <c r="M5139" s="136">
        <f t="shared" ca="1" si="452"/>
        <v>0</v>
      </c>
    </row>
    <row r="5140" spans="1:13" x14ac:dyDescent="0.25">
      <c r="A5140" s="108">
        <f t="shared" si="450"/>
        <v>5134</v>
      </c>
      <c r="B5140" s="134">
        <f t="shared" ca="1" si="446"/>
        <v>0</v>
      </c>
      <c r="C5140" s="135">
        <f t="shared" ca="1" si="447"/>
        <v>0.69749427033558409</v>
      </c>
      <c r="J5140">
        <f t="shared" ca="1" si="448"/>
        <v>0</v>
      </c>
      <c r="K5140">
        <f t="shared" ca="1" si="449"/>
        <v>1</v>
      </c>
      <c r="L5140" s="106">
        <f t="shared" si="451"/>
        <v>5134</v>
      </c>
      <c r="M5140" s="136">
        <f t="shared" ca="1" si="452"/>
        <v>0</v>
      </c>
    </row>
    <row r="5141" spans="1:13" x14ac:dyDescent="0.25">
      <c r="A5141" s="108">
        <f t="shared" si="450"/>
        <v>5135</v>
      </c>
      <c r="B5141" s="134">
        <f t="shared" ca="1" si="446"/>
        <v>0</v>
      </c>
      <c r="C5141" s="135">
        <f t="shared" ca="1" si="447"/>
        <v>0.86884688872076654</v>
      </c>
      <c r="J5141">
        <f t="shared" ca="1" si="448"/>
        <v>0</v>
      </c>
      <c r="K5141">
        <f t="shared" ca="1" si="449"/>
        <v>1</v>
      </c>
      <c r="L5141" s="106">
        <f t="shared" si="451"/>
        <v>5135</v>
      </c>
      <c r="M5141" s="136">
        <f t="shared" ca="1" si="452"/>
        <v>0</v>
      </c>
    </row>
    <row r="5142" spans="1:13" x14ac:dyDescent="0.25">
      <c r="A5142" s="108">
        <f t="shared" si="450"/>
        <v>5136</v>
      </c>
      <c r="B5142" s="134">
        <f t="shared" ca="1" si="446"/>
        <v>0</v>
      </c>
      <c r="C5142" s="135">
        <f t="shared" ca="1" si="447"/>
        <v>0.77821863749954345</v>
      </c>
      <c r="J5142">
        <f t="shared" ca="1" si="448"/>
        <v>0</v>
      </c>
      <c r="K5142">
        <f t="shared" ca="1" si="449"/>
        <v>0</v>
      </c>
      <c r="L5142" s="106">
        <f t="shared" si="451"/>
        <v>5136</v>
      </c>
      <c r="M5142" s="136">
        <f t="shared" ca="1" si="452"/>
        <v>0</v>
      </c>
    </row>
    <row r="5143" spans="1:13" x14ac:dyDescent="0.25">
      <c r="A5143" s="108">
        <f t="shared" si="450"/>
        <v>5137</v>
      </c>
      <c r="B5143" s="134">
        <f t="shared" ca="1" si="446"/>
        <v>1</v>
      </c>
      <c r="C5143" s="135">
        <f t="shared" ca="1" si="447"/>
        <v>3.756941153450799E-2</v>
      </c>
      <c r="J5143">
        <f t="shared" ca="1" si="448"/>
        <v>1</v>
      </c>
      <c r="K5143">
        <f t="shared" ca="1" si="449"/>
        <v>0</v>
      </c>
      <c r="L5143" s="106">
        <f t="shared" si="451"/>
        <v>5137</v>
      </c>
      <c r="M5143" s="136">
        <f t="shared" ca="1" si="452"/>
        <v>9.97948417469701</v>
      </c>
    </row>
    <row r="5144" spans="1:13" x14ac:dyDescent="0.25">
      <c r="A5144" s="108">
        <f t="shared" si="450"/>
        <v>5138</v>
      </c>
      <c r="B5144" s="134">
        <f t="shared" ca="1" si="446"/>
        <v>1</v>
      </c>
      <c r="C5144" s="135">
        <f t="shared" ca="1" si="447"/>
        <v>0.52208524368174214</v>
      </c>
      <c r="J5144">
        <f t="shared" ca="1" si="448"/>
        <v>1</v>
      </c>
      <c r="K5144">
        <f t="shared" ca="1" si="449"/>
        <v>0</v>
      </c>
      <c r="L5144" s="106">
        <f t="shared" si="451"/>
        <v>5138</v>
      </c>
      <c r="M5144" s="136">
        <f t="shared" ca="1" si="452"/>
        <v>1.4792456784850663</v>
      </c>
    </row>
    <row r="5145" spans="1:13" x14ac:dyDescent="0.25">
      <c r="A5145" s="108">
        <f t="shared" si="450"/>
        <v>5139</v>
      </c>
      <c r="B5145" s="134">
        <f t="shared" ca="1" si="446"/>
        <v>1</v>
      </c>
      <c r="C5145" s="135">
        <f t="shared" ca="1" si="447"/>
        <v>0.58811879551834945</v>
      </c>
      <c r="J5145">
        <f t="shared" ca="1" si="448"/>
        <v>1</v>
      </c>
      <c r="K5145">
        <f t="shared" ca="1" si="449"/>
        <v>0</v>
      </c>
      <c r="L5145" s="106">
        <f t="shared" si="451"/>
        <v>5139</v>
      </c>
      <c r="M5145" s="136">
        <f t="shared" ca="1" si="452"/>
        <v>0.59995704409009953</v>
      </c>
    </row>
    <row r="5146" spans="1:13" x14ac:dyDescent="0.25">
      <c r="A5146" s="108">
        <f t="shared" si="450"/>
        <v>5140</v>
      </c>
      <c r="B5146" s="134">
        <f t="shared" ca="1" si="446"/>
        <v>1</v>
      </c>
      <c r="C5146" s="135">
        <f t="shared" ca="1" si="447"/>
        <v>0.56128776194950303</v>
      </c>
      <c r="J5146">
        <f t="shared" ca="1" si="448"/>
        <v>1</v>
      </c>
      <c r="K5146">
        <f t="shared" ca="1" si="449"/>
        <v>0</v>
      </c>
      <c r="L5146" s="106">
        <f t="shared" si="451"/>
        <v>5140</v>
      </c>
      <c r="M5146" s="136">
        <f t="shared" ca="1" si="452"/>
        <v>9.4888698107790006</v>
      </c>
    </row>
    <row r="5147" spans="1:13" x14ac:dyDescent="0.25">
      <c r="A5147" s="108">
        <f t="shared" si="450"/>
        <v>5141</v>
      </c>
      <c r="B5147" s="134">
        <f t="shared" ca="1" si="446"/>
        <v>1</v>
      </c>
      <c r="C5147" s="135">
        <f t="shared" ca="1" si="447"/>
        <v>0.2390622976984812</v>
      </c>
      <c r="J5147">
        <f t="shared" ca="1" si="448"/>
        <v>0</v>
      </c>
      <c r="K5147">
        <f t="shared" ca="1" si="449"/>
        <v>0</v>
      </c>
      <c r="L5147" s="106">
        <f t="shared" si="451"/>
        <v>5141</v>
      </c>
      <c r="M5147" s="136">
        <f t="shared" ca="1" si="452"/>
        <v>5.7156559288355266</v>
      </c>
    </row>
    <row r="5148" spans="1:13" x14ac:dyDescent="0.25">
      <c r="A5148" s="108">
        <f t="shared" si="450"/>
        <v>5142</v>
      </c>
      <c r="B5148" s="134">
        <f t="shared" ca="1" si="446"/>
        <v>0</v>
      </c>
      <c r="C5148" s="135">
        <f t="shared" ca="1" si="447"/>
        <v>0.82440604085846092</v>
      </c>
      <c r="J5148">
        <f t="shared" ca="1" si="448"/>
        <v>0</v>
      </c>
      <c r="K5148">
        <f t="shared" ca="1" si="449"/>
        <v>1</v>
      </c>
      <c r="L5148" s="106">
        <f t="shared" si="451"/>
        <v>5142</v>
      </c>
      <c r="M5148" s="136">
        <f t="shared" ca="1" si="452"/>
        <v>0</v>
      </c>
    </row>
    <row r="5149" spans="1:13" x14ac:dyDescent="0.25">
      <c r="A5149" s="108">
        <f t="shared" si="450"/>
        <v>5143</v>
      </c>
      <c r="B5149" s="134">
        <f t="shared" ca="1" si="446"/>
        <v>0</v>
      </c>
      <c r="C5149" s="135">
        <f t="shared" ca="1" si="447"/>
        <v>0.92611383777929568</v>
      </c>
      <c r="J5149">
        <f t="shared" ca="1" si="448"/>
        <v>0</v>
      </c>
      <c r="K5149">
        <f t="shared" ca="1" si="449"/>
        <v>1</v>
      </c>
      <c r="L5149" s="106">
        <f t="shared" si="451"/>
        <v>5143</v>
      </c>
      <c r="M5149" s="136">
        <f t="shared" ca="1" si="452"/>
        <v>0</v>
      </c>
    </row>
    <row r="5150" spans="1:13" x14ac:dyDescent="0.25">
      <c r="A5150" s="108">
        <f t="shared" si="450"/>
        <v>5144</v>
      </c>
      <c r="B5150" s="134">
        <f t="shared" ca="1" si="446"/>
        <v>0</v>
      </c>
      <c r="C5150" s="135">
        <f t="shared" ca="1" si="447"/>
        <v>0.9702945538621589</v>
      </c>
      <c r="J5150">
        <f t="shared" ca="1" si="448"/>
        <v>0</v>
      </c>
      <c r="K5150">
        <f t="shared" ca="1" si="449"/>
        <v>0</v>
      </c>
      <c r="L5150" s="106">
        <f t="shared" si="451"/>
        <v>5144</v>
      </c>
      <c r="M5150" s="136">
        <f t="shared" ca="1" si="452"/>
        <v>0</v>
      </c>
    </row>
    <row r="5151" spans="1:13" x14ac:dyDescent="0.25">
      <c r="A5151" s="108">
        <f t="shared" si="450"/>
        <v>5145</v>
      </c>
      <c r="B5151" s="134">
        <f t="shared" ca="1" si="446"/>
        <v>1</v>
      </c>
      <c r="C5151" s="135">
        <f t="shared" ca="1" si="447"/>
        <v>0.31857438574797103</v>
      </c>
      <c r="J5151">
        <f t="shared" ca="1" si="448"/>
        <v>1</v>
      </c>
      <c r="K5151">
        <f t="shared" ca="1" si="449"/>
        <v>0</v>
      </c>
      <c r="L5151" s="106">
        <f t="shared" si="451"/>
        <v>5145</v>
      </c>
      <c r="M5151" s="136">
        <f t="shared" ca="1" si="452"/>
        <v>2.4624684819259608</v>
      </c>
    </row>
    <row r="5152" spans="1:13" x14ac:dyDescent="0.25">
      <c r="A5152" s="108">
        <f t="shared" si="450"/>
        <v>5146</v>
      </c>
      <c r="B5152" s="134">
        <f t="shared" ca="1" si="446"/>
        <v>1</v>
      </c>
      <c r="C5152" s="135">
        <f t="shared" ca="1" si="447"/>
        <v>0.53653444688684249</v>
      </c>
      <c r="J5152">
        <f t="shared" ca="1" si="448"/>
        <v>0</v>
      </c>
      <c r="K5152">
        <f t="shared" ca="1" si="449"/>
        <v>0</v>
      </c>
      <c r="L5152" s="106">
        <f t="shared" si="451"/>
        <v>5146</v>
      </c>
      <c r="M5152" s="136">
        <f t="shared" ca="1" si="452"/>
        <v>0.3290059173119968</v>
      </c>
    </row>
    <row r="5153" spans="1:13" x14ac:dyDescent="0.25">
      <c r="A5153" s="108">
        <f t="shared" si="450"/>
        <v>5147</v>
      </c>
      <c r="B5153" s="134">
        <f t="shared" ca="1" si="446"/>
        <v>0</v>
      </c>
      <c r="C5153" s="135">
        <f t="shared" ca="1" si="447"/>
        <v>0.98024766728378465</v>
      </c>
      <c r="J5153">
        <f t="shared" ca="1" si="448"/>
        <v>0</v>
      </c>
      <c r="K5153">
        <f t="shared" ca="1" si="449"/>
        <v>0</v>
      </c>
      <c r="L5153" s="106">
        <f t="shared" si="451"/>
        <v>5147</v>
      </c>
      <c r="M5153" s="136">
        <f t="shared" ca="1" si="452"/>
        <v>0</v>
      </c>
    </row>
    <row r="5154" spans="1:13" x14ac:dyDescent="0.25">
      <c r="A5154" s="108">
        <f t="shared" si="450"/>
        <v>5148</v>
      </c>
      <c r="B5154" s="134">
        <f t="shared" ca="1" si="446"/>
        <v>1</v>
      </c>
      <c r="C5154" s="135">
        <f t="shared" ca="1" si="447"/>
        <v>3.3362628680819517E-2</v>
      </c>
      <c r="J5154">
        <f t="shared" ca="1" si="448"/>
        <v>1</v>
      </c>
      <c r="K5154">
        <f t="shared" ca="1" si="449"/>
        <v>0</v>
      </c>
      <c r="L5154" s="106">
        <f t="shared" si="451"/>
        <v>5148</v>
      </c>
      <c r="M5154" s="136">
        <f t="shared" ca="1" si="452"/>
        <v>6.5065445241214457</v>
      </c>
    </row>
    <row r="5155" spans="1:13" x14ac:dyDescent="0.25">
      <c r="A5155" s="108">
        <f t="shared" si="450"/>
        <v>5149</v>
      </c>
      <c r="B5155" s="134">
        <f t="shared" ca="1" si="446"/>
        <v>1</v>
      </c>
      <c r="C5155" s="135">
        <f t="shared" ca="1" si="447"/>
        <v>0.28824809518802064</v>
      </c>
      <c r="J5155">
        <f t="shared" ca="1" si="448"/>
        <v>1</v>
      </c>
      <c r="K5155">
        <f t="shared" ca="1" si="449"/>
        <v>0</v>
      </c>
      <c r="L5155" s="106">
        <f t="shared" si="451"/>
        <v>5149</v>
      </c>
      <c r="M5155" s="136">
        <f t="shared" ca="1" si="452"/>
        <v>3.348663227692473</v>
      </c>
    </row>
    <row r="5156" spans="1:13" x14ac:dyDescent="0.25">
      <c r="A5156" s="108">
        <f t="shared" si="450"/>
        <v>5150</v>
      </c>
      <c r="B5156" s="134">
        <f t="shared" ca="1" si="446"/>
        <v>1</v>
      </c>
      <c r="C5156" s="135">
        <f t="shared" ca="1" si="447"/>
        <v>0.13397230746251898</v>
      </c>
      <c r="J5156">
        <f t="shared" ca="1" si="448"/>
        <v>1</v>
      </c>
      <c r="K5156">
        <f t="shared" ca="1" si="449"/>
        <v>0</v>
      </c>
      <c r="L5156" s="106">
        <f t="shared" si="451"/>
        <v>5150</v>
      </c>
      <c r="M5156" s="136">
        <f t="shared" ca="1" si="452"/>
        <v>3.8169340681451978</v>
      </c>
    </row>
    <row r="5157" spans="1:13" x14ac:dyDescent="0.25">
      <c r="A5157" s="108">
        <f t="shared" si="450"/>
        <v>5151</v>
      </c>
      <c r="B5157" s="134">
        <f t="shared" ca="1" si="446"/>
        <v>1</v>
      </c>
      <c r="C5157" s="135">
        <f t="shared" ca="1" si="447"/>
        <v>0.10854103147464234</v>
      </c>
      <c r="J5157">
        <f t="shared" ca="1" si="448"/>
        <v>1</v>
      </c>
      <c r="K5157">
        <f t="shared" ca="1" si="449"/>
        <v>0</v>
      </c>
      <c r="L5157" s="106">
        <f t="shared" si="451"/>
        <v>5151</v>
      </c>
      <c r="M5157" s="136">
        <f t="shared" ca="1" si="452"/>
        <v>0.64747041139089956</v>
      </c>
    </row>
    <row r="5158" spans="1:13" x14ac:dyDescent="0.25">
      <c r="A5158" s="108">
        <f t="shared" si="450"/>
        <v>5152</v>
      </c>
      <c r="B5158" s="134">
        <f t="shared" ca="1" si="446"/>
        <v>1</v>
      </c>
      <c r="C5158" s="135">
        <f t="shared" ca="1" si="447"/>
        <v>0.46653814867560151</v>
      </c>
      <c r="J5158">
        <f t="shared" ca="1" si="448"/>
        <v>1</v>
      </c>
      <c r="K5158">
        <f t="shared" ca="1" si="449"/>
        <v>0</v>
      </c>
      <c r="L5158" s="106">
        <f t="shared" si="451"/>
        <v>5152</v>
      </c>
      <c r="M5158" s="136">
        <f t="shared" ca="1" si="452"/>
        <v>3.69207200486774</v>
      </c>
    </row>
    <row r="5159" spans="1:13" x14ac:dyDescent="0.25">
      <c r="A5159" s="108">
        <f t="shared" si="450"/>
        <v>5153</v>
      </c>
      <c r="B5159" s="134">
        <f t="shared" ca="1" si="446"/>
        <v>1</v>
      </c>
      <c r="C5159" s="135">
        <f t="shared" ca="1" si="447"/>
        <v>0.46856364846928522</v>
      </c>
      <c r="J5159">
        <f t="shared" ca="1" si="448"/>
        <v>1</v>
      </c>
      <c r="K5159">
        <f t="shared" ca="1" si="449"/>
        <v>0</v>
      </c>
      <c r="L5159" s="106">
        <f t="shared" si="451"/>
        <v>5153</v>
      </c>
      <c r="M5159" s="136">
        <f t="shared" ca="1" si="452"/>
        <v>2.7995227699788119</v>
      </c>
    </row>
    <row r="5160" spans="1:13" x14ac:dyDescent="0.25">
      <c r="A5160" s="108">
        <f t="shared" si="450"/>
        <v>5154</v>
      </c>
      <c r="B5160" s="134">
        <f t="shared" ca="1" si="446"/>
        <v>1</v>
      </c>
      <c r="C5160" s="135">
        <f t="shared" ca="1" si="447"/>
        <v>0.39672892472155941</v>
      </c>
      <c r="J5160">
        <f t="shared" ca="1" si="448"/>
        <v>1</v>
      </c>
      <c r="K5160">
        <f t="shared" ca="1" si="449"/>
        <v>0</v>
      </c>
      <c r="L5160" s="106">
        <f t="shared" si="451"/>
        <v>5154</v>
      </c>
      <c r="M5160" s="136">
        <f t="shared" ca="1" si="452"/>
        <v>4.3470931467587794</v>
      </c>
    </row>
    <row r="5161" spans="1:13" x14ac:dyDescent="0.25">
      <c r="A5161" s="108">
        <f t="shared" si="450"/>
        <v>5155</v>
      </c>
      <c r="B5161" s="134">
        <f t="shared" ca="1" si="446"/>
        <v>1</v>
      </c>
      <c r="C5161" s="135">
        <f t="shared" ca="1" si="447"/>
        <v>5.3628554596940492E-2</v>
      </c>
      <c r="J5161">
        <f t="shared" ca="1" si="448"/>
        <v>1</v>
      </c>
      <c r="K5161">
        <f t="shared" ca="1" si="449"/>
        <v>0</v>
      </c>
      <c r="L5161" s="106">
        <f t="shared" si="451"/>
        <v>5155</v>
      </c>
      <c r="M5161" s="136">
        <f t="shared" ca="1" si="452"/>
        <v>0.20135657895341191</v>
      </c>
    </row>
    <row r="5162" spans="1:13" x14ac:dyDescent="0.25">
      <c r="A5162" s="108">
        <f t="shared" si="450"/>
        <v>5156</v>
      </c>
      <c r="B5162" s="134">
        <f t="shared" ca="1" si="446"/>
        <v>1</v>
      </c>
      <c r="C5162" s="135">
        <f t="shared" ca="1" si="447"/>
        <v>0.74663385805912352</v>
      </c>
      <c r="J5162">
        <f t="shared" ca="1" si="448"/>
        <v>1</v>
      </c>
      <c r="K5162">
        <f t="shared" ca="1" si="449"/>
        <v>0</v>
      </c>
      <c r="L5162" s="106">
        <f t="shared" si="451"/>
        <v>5156</v>
      </c>
      <c r="M5162" s="136">
        <f t="shared" ca="1" si="452"/>
        <v>0.72196211195867765</v>
      </c>
    </row>
    <row r="5163" spans="1:13" x14ac:dyDescent="0.25">
      <c r="A5163" s="108">
        <f t="shared" si="450"/>
        <v>5157</v>
      </c>
      <c r="B5163" s="134">
        <f t="shared" ca="1" si="446"/>
        <v>1</v>
      </c>
      <c r="C5163" s="135">
        <f t="shared" ca="1" si="447"/>
        <v>0.16599772736893803</v>
      </c>
      <c r="J5163">
        <f t="shared" ca="1" si="448"/>
        <v>1</v>
      </c>
      <c r="K5163">
        <f t="shared" ca="1" si="449"/>
        <v>0</v>
      </c>
      <c r="L5163" s="106">
        <f t="shared" si="451"/>
        <v>5157</v>
      </c>
      <c r="M5163" s="136">
        <f t="shared" ca="1" si="452"/>
        <v>8.0440567574787281</v>
      </c>
    </row>
    <row r="5164" spans="1:13" x14ac:dyDescent="0.25">
      <c r="A5164" s="108">
        <f t="shared" si="450"/>
        <v>5158</v>
      </c>
      <c r="B5164" s="134">
        <f t="shared" ca="1" si="446"/>
        <v>1</v>
      </c>
      <c r="C5164" s="135">
        <f t="shared" ca="1" si="447"/>
        <v>0.66743180083266462</v>
      </c>
      <c r="J5164">
        <f t="shared" ca="1" si="448"/>
        <v>1</v>
      </c>
      <c r="K5164">
        <f t="shared" ca="1" si="449"/>
        <v>0</v>
      </c>
      <c r="L5164" s="106">
        <f t="shared" si="451"/>
        <v>5158</v>
      </c>
      <c r="M5164" s="136">
        <f t="shared" ca="1" si="452"/>
        <v>2.1512325959002738</v>
      </c>
    </row>
    <row r="5165" spans="1:13" x14ac:dyDescent="0.25">
      <c r="A5165" s="108">
        <f t="shared" si="450"/>
        <v>5159</v>
      </c>
      <c r="B5165" s="134">
        <f t="shared" ca="1" si="446"/>
        <v>1</v>
      </c>
      <c r="C5165" s="135">
        <f t="shared" ca="1" si="447"/>
        <v>0.17382848901363179</v>
      </c>
      <c r="J5165">
        <f t="shared" ca="1" si="448"/>
        <v>1</v>
      </c>
      <c r="K5165">
        <f t="shared" ca="1" si="449"/>
        <v>0</v>
      </c>
      <c r="L5165" s="106">
        <f t="shared" si="451"/>
        <v>5159</v>
      </c>
      <c r="M5165" s="136">
        <f t="shared" ca="1" si="452"/>
        <v>0.32099513908668342</v>
      </c>
    </row>
    <row r="5166" spans="1:13" x14ac:dyDescent="0.25">
      <c r="A5166" s="108">
        <f t="shared" si="450"/>
        <v>5160</v>
      </c>
      <c r="B5166" s="134">
        <f t="shared" ca="1" si="446"/>
        <v>1</v>
      </c>
      <c r="C5166" s="135">
        <f t="shared" ca="1" si="447"/>
        <v>0.27649647489861007</v>
      </c>
      <c r="J5166">
        <f t="shared" ca="1" si="448"/>
        <v>0</v>
      </c>
      <c r="K5166">
        <f t="shared" ca="1" si="449"/>
        <v>0</v>
      </c>
      <c r="L5166" s="106">
        <f t="shared" si="451"/>
        <v>5160</v>
      </c>
      <c r="M5166" s="136">
        <f t="shared" ca="1" si="452"/>
        <v>4.4477016778721215</v>
      </c>
    </row>
    <row r="5167" spans="1:13" x14ac:dyDescent="0.25">
      <c r="A5167" s="108">
        <f t="shared" si="450"/>
        <v>5161</v>
      </c>
      <c r="B5167" s="134">
        <f t="shared" ref="B5167:B5230" ca="1" si="453">IF(B5166&gt;0,IF(C5167&lt;pww,1,0),IF(C5167&lt;pdw,1,0))</f>
        <v>0</v>
      </c>
      <c r="C5167" s="135">
        <f t="shared" ca="1" si="447"/>
        <v>0.88253868618280673</v>
      </c>
      <c r="J5167">
        <f t="shared" ca="1" si="448"/>
        <v>0</v>
      </c>
      <c r="K5167">
        <f t="shared" ca="1" si="449"/>
        <v>1</v>
      </c>
      <c r="L5167" s="106">
        <f t="shared" si="451"/>
        <v>5161</v>
      </c>
      <c r="M5167" s="136">
        <f t="shared" ca="1" si="452"/>
        <v>0</v>
      </c>
    </row>
    <row r="5168" spans="1:13" x14ac:dyDescent="0.25">
      <c r="A5168" s="108">
        <f t="shared" si="450"/>
        <v>5162</v>
      </c>
      <c r="B5168" s="134">
        <f t="shared" ca="1" si="453"/>
        <v>0</v>
      </c>
      <c r="C5168" s="135">
        <f t="shared" ca="1" si="447"/>
        <v>0.71770423357669622</v>
      </c>
      <c r="J5168">
        <f t="shared" ca="1" si="448"/>
        <v>0</v>
      </c>
      <c r="K5168">
        <f t="shared" ca="1" si="449"/>
        <v>1</v>
      </c>
      <c r="L5168" s="106">
        <f t="shared" si="451"/>
        <v>5162</v>
      </c>
      <c r="M5168" s="136">
        <f t="shared" ca="1" si="452"/>
        <v>0</v>
      </c>
    </row>
    <row r="5169" spans="1:13" x14ac:dyDescent="0.25">
      <c r="A5169" s="108">
        <f t="shared" si="450"/>
        <v>5163</v>
      </c>
      <c r="B5169" s="134">
        <f t="shared" ca="1" si="453"/>
        <v>0</v>
      </c>
      <c r="C5169" s="135">
        <f t="shared" ca="1" si="447"/>
        <v>0.87241671994867831</v>
      </c>
      <c r="J5169">
        <f t="shared" ca="1" si="448"/>
        <v>0</v>
      </c>
      <c r="K5169">
        <f t="shared" ca="1" si="449"/>
        <v>1</v>
      </c>
      <c r="L5169" s="106">
        <f t="shared" si="451"/>
        <v>5163</v>
      </c>
      <c r="M5169" s="136">
        <f t="shared" ca="1" si="452"/>
        <v>0</v>
      </c>
    </row>
    <row r="5170" spans="1:13" x14ac:dyDescent="0.25">
      <c r="A5170" s="108">
        <f t="shared" si="450"/>
        <v>5164</v>
      </c>
      <c r="B5170" s="134">
        <f t="shared" ca="1" si="453"/>
        <v>0</v>
      </c>
      <c r="C5170" s="135">
        <f t="shared" ca="1" si="447"/>
        <v>0.71236790146243567</v>
      </c>
      <c r="J5170">
        <f t="shared" ca="1" si="448"/>
        <v>0</v>
      </c>
      <c r="K5170">
        <f t="shared" ca="1" si="449"/>
        <v>1</v>
      </c>
      <c r="L5170" s="106">
        <f t="shared" si="451"/>
        <v>5164</v>
      </c>
      <c r="M5170" s="136">
        <f t="shared" ca="1" si="452"/>
        <v>0</v>
      </c>
    </row>
    <row r="5171" spans="1:13" x14ac:dyDescent="0.25">
      <c r="A5171" s="108">
        <f t="shared" si="450"/>
        <v>5165</v>
      </c>
      <c r="B5171" s="134">
        <f t="shared" ca="1" si="453"/>
        <v>0</v>
      </c>
      <c r="C5171" s="135">
        <f t="shared" ca="1" si="447"/>
        <v>0.68905371167781626</v>
      </c>
      <c r="J5171">
        <f t="shared" ca="1" si="448"/>
        <v>0</v>
      </c>
      <c r="K5171">
        <f t="shared" ca="1" si="449"/>
        <v>0</v>
      </c>
      <c r="L5171" s="106">
        <f t="shared" si="451"/>
        <v>5165</v>
      </c>
      <c r="M5171" s="136">
        <f t="shared" ca="1" si="452"/>
        <v>0</v>
      </c>
    </row>
    <row r="5172" spans="1:13" x14ac:dyDescent="0.25">
      <c r="A5172" s="108">
        <f t="shared" si="450"/>
        <v>5166</v>
      </c>
      <c r="B5172" s="134">
        <f t="shared" ca="1" si="453"/>
        <v>1</v>
      </c>
      <c r="C5172" s="135">
        <f t="shared" ca="1" si="447"/>
        <v>0.39925896098499458</v>
      </c>
      <c r="J5172">
        <f t="shared" ca="1" si="448"/>
        <v>0</v>
      </c>
      <c r="K5172">
        <f t="shared" ca="1" si="449"/>
        <v>0</v>
      </c>
      <c r="L5172" s="106">
        <f t="shared" si="451"/>
        <v>5166</v>
      </c>
      <c r="M5172" s="136">
        <f t="shared" ca="1" si="452"/>
        <v>2.6830543869048151</v>
      </c>
    </row>
    <row r="5173" spans="1:13" x14ac:dyDescent="0.25">
      <c r="A5173" s="108">
        <f t="shared" si="450"/>
        <v>5167</v>
      </c>
      <c r="B5173" s="134">
        <f t="shared" ca="1" si="453"/>
        <v>0</v>
      </c>
      <c r="C5173" s="135">
        <f t="shared" ca="1" si="447"/>
        <v>0.87706633884857299</v>
      </c>
      <c r="J5173">
        <f t="shared" ca="1" si="448"/>
        <v>0</v>
      </c>
      <c r="K5173">
        <f t="shared" ca="1" si="449"/>
        <v>0</v>
      </c>
      <c r="L5173" s="106">
        <f t="shared" si="451"/>
        <v>5167</v>
      </c>
      <c r="M5173" s="136">
        <f t="shared" ca="1" si="452"/>
        <v>0</v>
      </c>
    </row>
    <row r="5174" spans="1:13" x14ac:dyDescent="0.25">
      <c r="A5174" s="108">
        <f t="shared" si="450"/>
        <v>5168</v>
      </c>
      <c r="B5174" s="134">
        <f t="shared" ca="1" si="453"/>
        <v>1</v>
      </c>
      <c r="C5174" s="135">
        <f t="shared" ca="1" si="447"/>
        <v>0.31639068061553688</v>
      </c>
      <c r="J5174">
        <f t="shared" ca="1" si="448"/>
        <v>0</v>
      </c>
      <c r="K5174">
        <f t="shared" ca="1" si="449"/>
        <v>0</v>
      </c>
      <c r="L5174" s="106">
        <f t="shared" si="451"/>
        <v>5168</v>
      </c>
      <c r="M5174" s="136">
        <f t="shared" ca="1" si="452"/>
        <v>11.162772146625723</v>
      </c>
    </row>
    <row r="5175" spans="1:13" x14ac:dyDescent="0.25">
      <c r="A5175" s="108">
        <f t="shared" si="450"/>
        <v>5169</v>
      </c>
      <c r="B5175" s="134">
        <f t="shared" ca="1" si="453"/>
        <v>0</v>
      </c>
      <c r="C5175" s="135">
        <f t="shared" ca="1" si="447"/>
        <v>0.98757736982952982</v>
      </c>
      <c r="J5175">
        <f t="shared" ca="1" si="448"/>
        <v>0</v>
      </c>
      <c r="K5175">
        <f t="shared" ca="1" si="449"/>
        <v>1</v>
      </c>
      <c r="L5175" s="106">
        <f t="shared" si="451"/>
        <v>5169</v>
      </c>
      <c r="M5175" s="136">
        <f t="shared" ca="1" si="452"/>
        <v>0</v>
      </c>
    </row>
    <row r="5176" spans="1:13" x14ac:dyDescent="0.25">
      <c r="A5176" s="108">
        <f t="shared" si="450"/>
        <v>5170</v>
      </c>
      <c r="B5176" s="134">
        <f t="shared" ca="1" si="453"/>
        <v>0</v>
      </c>
      <c r="C5176" s="135">
        <f t="shared" ca="1" si="447"/>
        <v>0.51477793548182127</v>
      </c>
      <c r="J5176">
        <f t="shared" ca="1" si="448"/>
        <v>0</v>
      </c>
      <c r="K5176">
        <f t="shared" ca="1" si="449"/>
        <v>1</v>
      </c>
      <c r="L5176" s="106">
        <f t="shared" si="451"/>
        <v>5170</v>
      </c>
      <c r="M5176" s="136">
        <f t="shared" ca="1" si="452"/>
        <v>0</v>
      </c>
    </row>
    <row r="5177" spans="1:13" x14ac:dyDescent="0.25">
      <c r="A5177" s="108">
        <f t="shared" si="450"/>
        <v>5171</v>
      </c>
      <c r="B5177" s="134">
        <f t="shared" ca="1" si="453"/>
        <v>0</v>
      </c>
      <c r="C5177" s="135">
        <f t="shared" ca="1" si="447"/>
        <v>0.62085411925048595</v>
      </c>
      <c r="J5177">
        <f t="shared" ca="1" si="448"/>
        <v>0</v>
      </c>
      <c r="K5177">
        <f t="shared" ca="1" si="449"/>
        <v>0</v>
      </c>
      <c r="L5177" s="106">
        <f t="shared" si="451"/>
        <v>5171</v>
      </c>
      <c r="M5177" s="136">
        <f t="shared" ca="1" si="452"/>
        <v>0</v>
      </c>
    </row>
    <row r="5178" spans="1:13" x14ac:dyDescent="0.25">
      <c r="A5178" s="108">
        <f t="shared" si="450"/>
        <v>5172</v>
      </c>
      <c r="B5178" s="134">
        <f t="shared" ca="1" si="453"/>
        <v>1</v>
      </c>
      <c r="C5178" s="135">
        <f t="shared" ca="1" si="447"/>
        <v>0.17855416541756641</v>
      </c>
      <c r="J5178">
        <f t="shared" ca="1" si="448"/>
        <v>1</v>
      </c>
      <c r="K5178">
        <f t="shared" ca="1" si="449"/>
        <v>0</v>
      </c>
      <c r="L5178" s="106">
        <f t="shared" si="451"/>
        <v>5172</v>
      </c>
      <c r="M5178" s="136">
        <f t="shared" ca="1" si="452"/>
        <v>7.8549758941445074</v>
      </c>
    </row>
    <row r="5179" spans="1:13" x14ac:dyDescent="0.25">
      <c r="A5179" s="108">
        <f t="shared" si="450"/>
        <v>5173</v>
      </c>
      <c r="B5179" s="134">
        <f t="shared" ca="1" si="453"/>
        <v>1</v>
      </c>
      <c r="C5179" s="135">
        <f t="shared" ca="1" si="447"/>
        <v>0.64844049880871224</v>
      </c>
      <c r="J5179">
        <f t="shared" ca="1" si="448"/>
        <v>1</v>
      </c>
      <c r="K5179">
        <f t="shared" ca="1" si="449"/>
        <v>0</v>
      </c>
      <c r="L5179" s="106">
        <f t="shared" si="451"/>
        <v>5173</v>
      </c>
      <c r="M5179" s="136">
        <f t="shared" ca="1" si="452"/>
        <v>1.1862169000419518</v>
      </c>
    </row>
    <row r="5180" spans="1:13" x14ac:dyDescent="0.25">
      <c r="A5180" s="108">
        <f t="shared" si="450"/>
        <v>5174</v>
      </c>
      <c r="B5180" s="134">
        <f t="shared" ca="1" si="453"/>
        <v>1</v>
      </c>
      <c r="C5180" s="135">
        <f t="shared" ca="1" si="447"/>
        <v>0.31604321365842858</v>
      </c>
      <c r="J5180">
        <f t="shared" ca="1" si="448"/>
        <v>0</v>
      </c>
      <c r="K5180">
        <f t="shared" ca="1" si="449"/>
        <v>0</v>
      </c>
      <c r="L5180" s="106">
        <f t="shared" si="451"/>
        <v>5174</v>
      </c>
      <c r="M5180" s="136">
        <f t="shared" ca="1" si="452"/>
        <v>2.1159599769469439</v>
      </c>
    </row>
    <row r="5181" spans="1:13" x14ac:dyDescent="0.25">
      <c r="A5181" s="108">
        <f t="shared" si="450"/>
        <v>5175</v>
      </c>
      <c r="B5181" s="134">
        <f t="shared" ca="1" si="453"/>
        <v>0</v>
      </c>
      <c r="C5181" s="135">
        <f t="shared" ca="1" si="447"/>
        <v>0.95912283055273118</v>
      </c>
      <c r="J5181">
        <f t="shared" ca="1" si="448"/>
        <v>0</v>
      </c>
      <c r="K5181">
        <f t="shared" ca="1" si="449"/>
        <v>1</v>
      </c>
      <c r="L5181" s="106">
        <f t="shared" si="451"/>
        <v>5175</v>
      </c>
      <c r="M5181" s="136">
        <f t="shared" ca="1" si="452"/>
        <v>0</v>
      </c>
    </row>
    <row r="5182" spans="1:13" x14ac:dyDescent="0.25">
      <c r="A5182" s="108">
        <f t="shared" si="450"/>
        <v>5176</v>
      </c>
      <c r="B5182" s="134">
        <f t="shared" ca="1" si="453"/>
        <v>0</v>
      </c>
      <c r="C5182" s="135">
        <f t="shared" ca="1" si="447"/>
        <v>0.99535123188766073</v>
      </c>
      <c r="J5182">
        <f t="shared" ca="1" si="448"/>
        <v>0</v>
      </c>
      <c r="K5182">
        <f t="shared" ca="1" si="449"/>
        <v>1</v>
      </c>
      <c r="L5182" s="106">
        <f t="shared" si="451"/>
        <v>5176</v>
      </c>
      <c r="M5182" s="136">
        <f t="shared" ca="1" si="452"/>
        <v>0</v>
      </c>
    </row>
    <row r="5183" spans="1:13" x14ac:dyDescent="0.25">
      <c r="A5183" s="108">
        <f t="shared" si="450"/>
        <v>5177</v>
      </c>
      <c r="B5183" s="134">
        <f t="shared" ca="1" si="453"/>
        <v>0</v>
      </c>
      <c r="C5183" s="135">
        <f t="shared" ca="1" si="447"/>
        <v>0.45913435909846168</v>
      </c>
      <c r="J5183">
        <f t="shared" ca="1" si="448"/>
        <v>0</v>
      </c>
      <c r="K5183">
        <f t="shared" ca="1" si="449"/>
        <v>1</v>
      </c>
      <c r="L5183" s="106">
        <f t="shared" si="451"/>
        <v>5177</v>
      </c>
      <c r="M5183" s="136">
        <f t="shared" ca="1" si="452"/>
        <v>0</v>
      </c>
    </row>
    <row r="5184" spans="1:13" x14ac:dyDescent="0.25">
      <c r="A5184" s="108">
        <f t="shared" si="450"/>
        <v>5178</v>
      </c>
      <c r="B5184" s="134">
        <f t="shared" ca="1" si="453"/>
        <v>0</v>
      </c>
      <c r="C5184" s="135">
        <f t="shared" ca="1" si="447"/>
        <v>0.97899430115063746</v>
      </c>
      <c r="J5184">
        <f t="shared" ca="1" si="448"/>
        <v>0</v>
      </c>
      <c r="K5184">
        <f t="shared" ca="1" si="449"/>
        <v>0</v>
      </c>
      <c r="L5184" s="106">
        <f t="shared" si="451"/>
        <v>5178</v>
      </c>
      <c r="M5184" s="136">
        <f t="shared" ca="1" si="452"/>
        <v>0</v>
      </c>
    </row>
    <row r="5185" spans="1:13" x14ac:dyDescent="0.25">
      <c r="A5185" s="108">
        <f t="shared" si="450"/>
        <v>5179</v>
      </c>
      <c r="B5185" s="134">
        <f t="shared" ca="1" si="453"/>
        <v>1</v>
      </c>
      <c r="C5185" s="135">
        <f t="shared" ca="1" si="447"/>
        <v>0.25520903832876984</v>
      </c>
      <c r="J5185">
        <f t="shared" ca="1" si="448"/>
        <v>1</v>
      </c>
      <c r="K5185">
        <f t="shared" ca="1" si="449"/>
        <v>0</v>
      </c>
      <c r="L5185" s="106">
        <f t="shared" si="451"/>
        <v>5179</v>
      </c>
      <c r="M5185" s="136">
        <f t="shared" ca="1" si="452"/>
        <v>1.0377891503000529</v>
      </c>
    </row>
    <row r="5186" spans="1:13" x14ac:dyDescent="0.25">
      <c r="A5186" s="108">
        <f t="shared" si="450"/>
        <v>5180</v>
      </c>
      <c r="B5186" s="134">
        <f t="shared" ca="1" si="453"/>
        <v>1</v>
      </c>
      <c r="C5186" s="135">
        <f t="shared" ca="1" si="447"/>
        <v>0.41146416462173885</v>
      </c>
      <c r="J5186">
        <f t="shared" ca="1" si="448"/>
        <v>1</v>
      </c>
      <c r="K5186">
        <f t="shared" ca="1" si="449"/>
        <v>0</v>
      </c>
      <c r="L5186" s="106">
        <f t="shared" si="451"/>
        <v>5180</v>
      </c>
      <c r="M5186" s="136">
        <f t="shared" ca="1" si="452"/>
        <v>0.15131055531244655</v>
      </c>
    </row>
    <row r="5187" spans="1:13" x14ac:dyDescent="0.25">
      <c r="A5187" s="108">
        <f t="shared" si="450"/>
        <v>5181</v>
      </c>
      <c r="B5187" s="134">
        <f t="shared" ca="1" si="453"/>
        <v>1</v>
      </c>
      <c r="C5187" s="135">
        <f t="shared" ca="1" si="447"/>
        <v>0.17041026514394708</v>
      </c>
      <c r="J5187">
        <f t="shared" ca="1" si="448"/>
        <v>1</v>
      </c>
      <c r="K5187">
        <f t="shared" ca="1" si="449"/>
        <v>0</v>
      </c>
      <c r="L5187" s="106">
        <f t="shared" si="451"/>
        <v>5181</v>
      </c>
      <c r="M5187" s="136">
        <f t="shared" ca="1" si="452"/>
        <v>7.3277825228302733</v>
      </c>
    </row>
    <row r="5188" spans="1:13" x14ac:dyDescent="0.25">
      <c r="A5188" s="108">
        <f t="shared" si="450"/>
        <v>5182</v>
      </c>
      <c r="B5188" s="134">
        <f t="shared" ca="1" si="453"/>
        <v>1</v>
      </c>
      <c r="C5188" s="135">
        <f t="shared" ca="1" si="447"/>
        <v>0.6335953936051818</v>
      </c>
      <c r="J5188">
        <f t="shared" ca="1" si="448"/>
        <v>1</v>
      </c>
      <c r="K5188">
        <f t="shared" ca="1" si="449"/>
        <v>0</v>
      </c>
      <c r="L5188" s="106">
        <f t="shared" si="451"/>
        <v>5182</v>
      </c>
      <c r="M5188" s="136">
        <f t="shared" ca="1" si="452"/>
        <v>2.3579852033254949</v>
      </c>
    </row>
    <row r="5189" spans="1:13" x14ac:dyDescent="0.25">
      <c r="A5189" s="108">
        <f t="shared" si="450"/>
        <v>5183</v>
      </c>
      <c r="B5189" s="134">
        <f t="shared" ca="1" si="453"/>
        <v>1</v>
      </c>
      <c r="C5189" s="135">
        <f t="shared" ca="1" si="447"/>
        <v>0.3369755564636403</v>
      </c>
      <c r="J5189">
        <f t="shared" ca="1" si="448"/>
        <v>0</v>
      </c>
      <c r="K5189">
        <f t="shared" ca="1" si="449"/>
        <v>0</v>
      </c>
      <c r="L5189" s="106">
        <f t="shared" si="451"/>
        <v>5183</v>
      </c>
      <c r="M5189" s="136">
        <f t="shared" ca="1" si="452"/>
        <v>0.40252650768955595</v>
      </c>
    </row>
    <row r="5190" spans="1:13" x14ac:dyDescent="0.25">
      <c r="A5190" s="108">
        <f t="shared" si="450"/>
        <v>5184</v>
      </c>
      <c r="B5190" s="134">
        <f t="shared" ca="1" si="453"/>
        <v>0</v>
      </c>
      <c r="C5190" s="135">
        <f t="shared" ca="1" si="447"/>
        <v>0.95917885229396449</v>
      </c>
      <c r="J5190">
        <f t="shared" ca="1" si="448"/>
        <v>0</v>
      </c>
      <c r="K5190">
        <f t="shared" ca="1" si="449"/>
        <v>1</v>
      </c>
      <c r="L5190" s="106">
        <f t="shared" si="451"/>
        <v>5184</v>
      </c>
      <c r="M5190" s="136">
        <f t="shared" ca="1" si="452"/>
        <v>0</v>
      </c>
    </row>
    <row r="5191" spans="1:13" x14ac:dyDescent="0.25">
      <c r="A5191" s="108">
        <f t="shared" si="450"/>
        <v>5185</v>
      </c>
      <c r="B5191" s="134">
        <f t="shared" ca="1" si="453"/>
        <v>0</v>
      </c>
      <c r="C5191" s="135">
        <f t="shared" ca="1" si="447"/>
        <v>0.68155572442977252</v>
      </c>
      <c r="J5191">
        <f t="shared" ca="1" si="448"/>
        <v>0</v>
      </c>
      <c r="K5191">
        <f t="shared" ca="1" si="449"/>
        <v>1</v>
      </c>
      <c r="L5191" s="106">
        <f t="shared" si="451"/>
        <v>5185</v>
      </c>
      <c r="M5191" s="136">
        <f t="shared" ca="1" si="452"/>
        <v>0</v>
      </c>
    </row>
    <row r="5192" spans="1:13" x14ac:dyDescent="0.25">
      <c r="A5192" s="108">
        <f t="shared" si="450"/>
        <v>5186</v>
      </c>
      <c r="B5192" s="134">
        <f t="shared" ca="1" si="453"/>
        <v>0</v>
      </c>
      <c r="C5192" s="135">
        <f t="shared" ref="C5192:C5255" ca="1" si="454">RAND()</f>
        <v>0.8873406159273951</v>
      </c>
      <c r="J5192">
        <f t="shared" ref="J5192:J5255" ca="1" si="455">IF(AND(B5192,B5193),1,0)</f>
        <v>0</v>
      </c>
      <c r="K5192">
        <f t="shared" ref="K5192:K5255" ca="1" si="456">IF(AND(NOT(B5192),NOT(B5193)),1,0)</f>
        <v>1</v>
      </c>
      <c r="L5192" s="106">
        <f t="shared" si="451"/>
        <v>5186</v>
      </c>
      <c r="M5192" s="136">
        <f t="shared" ca="1" si="452"/>
        <v>0</v>
      </c>
    </row>
    <row r="5193" spans="1:13" x14ac:dyDescent="0.25">
      <c r="A5193" s="108">
        <f t="shared" si="450"/>
        <v>5187</v>
      </c>
      <c r="B5193" s="134">
        <f t="shared" ca="1" si="453"/>
        <v>0</v>
      </c>
      <c r="C5193" s="135">
        <f t="shared" ca="1" si="454"/>
        <v>0.6479619873139949</v>
      </c>
      <c r="J5193">
        <f t="shared" ca="1" si="455"/>
        <v>0</v>
      </c>
      <c r="K5193">
        <f t="shared" ca="1" si="456"/>
        <v>1</v>
      </c>
      <c r="L5193" s="106">
        <f t="shared" si="451"/>
        <v>5187</v>
      </c>
      <c r="M5193" s="136">
        <f t="shared" ca="1" si="452"/>
        <v>0</v>
      </c>
    </row>
    <row r="5194" spans="1:13" x14ac:dyDescent="0.25">
      <c r="A5194" s="108">
        <f t="shared" ref="A5194:A5257" si="457">A5193+1</f>
        <v>5188</v>
      </c>
      <c r="B5194" s="134">
        <f t="shared" ca="1" si="453"/>
        <v>0</v>
      </c>
      <c r="C5194" s="135">
        <f t="shared" ca="1" si="454"/>
        <v>0.60927277001809821</v>
      </c>
      <c r="J5194">
        <f t="shared" ca="1" si="455"/>
        <v>0</v>
      </c>
      <c r="K5194">
        <f t="shared" ca="1" si="456"/>
        <v>1</v>
      </c>
      <c r="L5194" s="106">
        <f t="shared" ref="L5194:L5257" si="458">L5193+1</f>
        <v>5188</v>
      </c>
      <c r="M5194" s="136">
        <f t="shared" ref="M5194:M5257" ca="1" si="459">IF(B5194&gt;0,-LN(1-(RAND()))/lambda,0)</f>
        <v>0</v>
      </c>
    </row>
    <row r="5195" spans="1:13" x14ac:dyDescent="0.25">
      <c r="A5195" s="108">
        <f t="shared" si="457"/>
        <v>5189</v>
      </c>
      <c r="B5195" s="134">
        <f t="shared" ca="1" si="453"/>
        <v>0</v>
      </c>
      <c r="C5195" s="135">
        <f t="shared" ca="1" si="454"/>
        <v>0.41083344349452933</v>
      </c>
      <c r="J5195">
        <f t="shared" ca="1" si="455"/>
        <v>0</v>
      </c>
      <c r="K5195">
        <f t="shared" ca="1" si="456"/>
        <v>0</v>
      </c>
      <c r="L5195" s="106">
        <f t="shared" si="458"/>
        <v>5189</v>
      </c>
      <c r="M5195" s="136">
        <f t="shared" ca="1" si="459"/>
        <v>0</v>
      </c>
    </row>
    <row r="5196" spans="1:13" x14ac:dyDescent="0.25">
      <c r="A5196" s="108">
        <f t="shared" si="457"/>
        <v>5190</v>
      </c>
      <c r="B5196" s="134">
        <f t="shared" ca="1" si="453"/>
        <v>1</v>
      </c>
      <c r="C5196" s="135">
        <f t="shared" ca="1" si="454"/>
        <v>0.19217094137023893</v>
      </c>
      <c r="J5196">
        <f t="shared" ca="1" si="455"/>
        <v>0</v>
      </c>
      <c r="K5196">
        <f t="shared" ca="1" si="456"/>
        <v>0</v>
      </c>
      <c r="L5196" s="106">
        <f t="shared" si="458"/>
        <v>5190</v>
      </c>
      <c r="M5196" s="136">
        <f t="shared" ca="1" si="459"/>
        <v>9.8217004150901044</v>
      </c>
    </row>
    <row r="5197" spans="1:13" x14ac:dyDescent="0.25">
      <c r="A5197" s="108">
        <f t="shared" si="457"/>
        <v>5191</v>
      </c>
      <c r="B5197" s="134">
        <f t="shared" ca="1" si="453"/>
        <v>0</v>
      </c>
      <c r="C5197" s="135">
        <f t="shared" ca="1" si="454"/>
        <v>0.83686910281680493</v>
      </c>
      <c r="J5197">
        <f t="shared" ca="1" si="455"/>
        <v>0</v>
      </c>
      <c r="K5197">
        <f t="shared" ca="1" si="456"/>
        <v>1</v>
      </c>
      <c r="L5197" s="106">
        <f t="shared" si="458"/>
        <v>5191</v>
      </c>
      <c r="M5197" s="136">
        <f t="shared" ca="1" si="459"/>
        <v>0</v>
      </c>
    </row>
    <row r="5198" spans="1:13" x14ac:dyDescent="0.25">
      <c r="A5198" s="108">
        <f t="shared" si="457"/>
        <v>5192</v>
      </c>
      <c r="B5198" s="134">
        <f t="shared" ca="1" si="453"/>
        <v>0</v>
      </c>
      <c r="C5198" s="135">
        <f t="shared" ca="1" si="454"/>
        <v>0.93524115940159325</v>
      </c>
      <c r="J5198">
        <f t="shared" ca="1" si="455"/>
        <v>0</v>
      </c>
      <c r="K5198">
        <f t="shared" ca="1" si="456"/>
        <v>1</v>
      </c>
      <c r="L5198" s="106">
        <f t="shared" si="458"/>
        <v>5192</v>
      </c>
      <c r="M5198" s="136">
        <f t="shared" ca="1" si="459"/>
        <v>0</v>
      </c>
    </row>
    <row r="5199" spans="1:13" x14ac:dyDescent="0.25">
      <c r="A5199" s="108">
        <f t="shared" si="457"/>
        <v>5193</v>
      </c>
      <c r="B5199" s="134">
        <f t="shared" ca="1" si="453"/>
        <v>0</v>
      </c>
      <c r="C5199" s="135">
        <f t="shared" ca="1" si="454"/>
        <v>0.4312802847534557</v>
      </c>
      <c r="J5199">
        <f t="shared" ca="1" si="455"/>
        <v>0</v>
      </c>
      <c r="K5199">
        <f t="shared" ca="1" si="456"/>
        <v>1</v>
      </c>
      <c r="L5199" s="106">
        <f t="shared" si="458"/>
        <v>5193</v>
      </c>
      <c r="M5199" s="136">
        <f t="shared" ca="1" si="459"/>
        <v>0</v>
      </c>
    </row>
    <row r="5200" spans="1:13" x14ac:dyDescent="0.25">
      <c r="A5200" s="108">
        <f t="shared" si="457"/>
        <v>5194</v>
      </c>
      <c r="B5200" s="134">
        <f t="shared" ca="1" si="453"/>
        <v>0</v>
      </c>
      <c r="C5200" s="135">
        <f t="shared" ca="1" si="454"/>
        <v>0.84592637112295099</v>
      </c>
      <c r="J5200">
        <f t="shared" ca="1" si="455"/>
        <v>0</v>
      </c>
      <c r="K5200">
        <f t="shared" ca="1" si="456"/>
        <v>0</v>
      </c>
      <c r="L5200" s="106">
        <f t="shared" si="458"/>
        <v>5194</v>
      </c>
      <c r="M5200" s="136">
        <f t="shared" ca="1" si="459"/>
        <v>0</v>
      </c>
    </row>
    <row r="5201" spans="1:13" x14ac:dyDescent="0.25">
      <c r="A5201" s="108">
        <f t="shared" si="457"/>
        <v>5195</v>
      </c>
      <c r="B5201" s="134">
        <f t="shared" ca="1" si="453"/>
        <v>1</v>
      </c>
      <c r="C5201" s="135">
        <f t="shared" ca="1" si="454"/>
        <v>0.21167220959275146</v>
      </c>
      <c r="J5201">
        <f t="shared" ca="1" si="455"/>
        <v>0</v>
      </c>
      <c r="K5201">
        <f t="shared" ca="1" si="456"/>
        <v>0</v>
      </c>
      <c r="L5201" s="106">
        <f t="shared" si="458"/>
        <v>5195</v>
      </c>
      <c r="M5201" s="136">
        <f t="shared" ca="1" si="459"/>
        <v>3.1266659757314565</v>
      </c>
    </row>
    <row r="5202" spans="1:13" x14ac:dyDescent="0.25">
      <c r="A5202" s="108">
        <f t="shared" si="457"/>
        <v>5196</v>
      </c>
      <c r="B5202" s="134">
        <f t="shared" ca="1" si="453"/>
        <v>0</v>
      </c>
      <c r="C5202" s="135">
        <f t="shared" ca="1" si="454"/>
        <v>0.95827770918894728</v>
      </c>
      <c r="J5202">
        <f t="shared" ca="1" si="455"/>
        <v>0</v>
      </c>
      <c r="K5202">
        <f t="shared" ca="1" si="456"/>
        <v>1</v>
      </c>
      <c r="L5202" s="106">
        <f t="shared" si="458"/>
        <v>5196</v>
      </c>
      <c r="M5202" s="136">
        <f t="shared" ca="1" si="459"/>
        <v>0</v>
      </c>
    </row>
    <row r="5203" spans="1:13" x14ac:dyDescent="0.25">
      <c r="A5203" s="108">
        <f t="shared" si="457"/>
        <v>5197</v>
      </c>
      <c r="B5203" s="134">
        <f t="shared" ca="1" si="453"/>
        <v>0</v>
      </c>
      <c r="C5203" s="135">
        <f t="shared" ca="1" si="454"/>
        <v>0.97967428866044326</v>
      </c>
      <c r="J5203">
        <f t="shared" ca="1" si="455"/>
        <v>0</v>
      </c>
      <c r="K5203">
        <f t="shared" ca="1" si="456"/>
        <v>0</v>
      </c>
      <c r="L5203" s="106">
        <f t="shared" si="458"/>
        <v>5197</v>
      </c>
      <c r="M5203" s="136">
        <f t="shared" ca="1" si="459"/>
        <v>0</v>
      </c>
    </row>
    <row r="5204" spans="1:13" x14ac:dyDescent="0.25">
      <c r="A5204" s="108">
        <f t="shared" si="457"/>
        <v>5198</v>
      </c>
      <c r="B5204" s="134">
        <f t="shared" ca="1" si="453"/>
        <v>1</v>
      </c>
      <c r="C5204" s="135">
        <f t="shared" ca="1" si="454"/>
        <v>0.18859954759954245</v>
      </c>
      <c r="J5204">
        <f t="shared" ca="1" si="455"/>
        <v>1</v>
      </c>
      <c r="K5204">
        <f t="shared" ca="1" si="456"/>
        <v>0</v>
      </c>
      <c r="L5204" s="106">
        <f t="shared" si="458"/>
        <v>5198</v>
      </c>
      <c r="M5204" s="136">
        <f t="shared" ca="1" si="459"/>
        <v>0.6004565160753127</v>
      </c>
    </row>
    <row r="5205" spans="1:13" x14ac:dyDescent="0.25">
      <c r="A5205" s="108">
        <f t="shared" si="457"/>
        <v>5199</v>
      </c>
      <c r="B5205" s="134">
        <f t="shared" ca="1" si="453"/>
        <v>1</v>
      </c>
      <c r="C5205" s="135">
        <f t="shared" ca="1" si="454"/>
        <v>0.66483650020197982</v>
      </c>
      <c r="J5205">
        <f t="shared" ca="1" si="455"/>
        <v>1</v>
      </c>
      <c r="K5205">
        <f t="shared" ca="1" si="456"/>
        <v>0</v>
      </c>
      <c r="L5205" s="106">
        <f t="shared" si="458"/>
        <v>5199</v>
      </c>
      <c r="M5205" s="136">
        <f t="shared" ca="1" si="459"/>
        <v>0.37108117896629611</v>
      </c>
    </row>
    <row r="5206" spans="1:13" x14ac:dyDescent="0.25">
      <c r="A5206" s="108">
        <f t="shared" si="457"/>
        <v>5200</v>
      </c>
      <c r="B5206" s="134">
        <f t="shared" ca="1" si="453"/>
        <v>1</v>
      </c>
      <c r="C5206" s="135">
        <f t="shared" ca="1" si="454"/>
        <v>0.24701280864491704</v>
      </c>
      <c r="J5206">
        <f t="shared" ca="1" si="455"/>
        <v>1</v>
      </c>
      <c r="K5206">
        <f t="shared" ca="1" si="456"/>
        <v>0</v>
      </c>
      <c r="L5206" s="106">
        <f t="shared" si="458"/>
        <v>5200</v>
      </c>
      <c r="M5206" s="136">
        <f t="shared" ca="1" si="459"/>
        <v>21.558007808995818</v>
      </c>
    </row>
    <row r="5207" spans="1:13" x14ac:dyDescent="0.25">
      <c r="A5207" s="108">
        <f t="shared" si="457"/>
        <v>5201</v>
      </c>
      <c r="B5207" s="134">
        <f t="shared" ca="1" si="453"/>
        <v>1</v>
      </c>
      <c r="C5207" s="135">
        <f t="shared" ca="1" si="454"/>
        <v>0.16162131978868666</v>
      </c>
      <c r="J5207">
        <f t="shared" ca="1" si="455"/>
        <v>1</v>
      </c>
      <c r="K5207">
        <f t="shared" ca="1" si="456"/>
        <v>0</v>
      </c>
      <c r="L5207" s="106">
        <f t="shared" si="458"/>
        <v>5201</v>
      </c>
      <c r="M5207" s="136">
        <f t="shared" ca="1" si="459"/>
        <v>5.919730301518614</v>
      </c>
    </row>
    <row r="5208" spans="1:13" x14ac:dyDescent="0.25">
      <c r="A5208" s="108">
        <f t="shared" si="457"/>
        <v>5202</v>
      </c>
      <c r="B5208" s="134">
        <f t="shared" ca="1" si="453"/>
        <v>1</v>
      </c>
      <c r="C5208" s="135">
        <f t="shared" ca="1" si="454"/>
        <v>0.75077945719049854</v>
      </c>
      <c r="J5208">
        <f t="shared" ca="1" si="455"/>
        <v>1</v>
      </c>
      <c r="K5208">
        <f t="shared" ca="1" si="456"/>
        <v>0</v>
      </c>
      <c r="L5208" s="106">
        <f t="shared" si="458"/>
        <v>5202</v>
      </c>
      <c r="M5208" s="136">
        <f t="shared" ca="1" si="459"/>
        <v>3.8741612021116735E-2</v>
      </c>
    </row>
    <row r="5209" spans="1:13" x14ac:dyDescent="0.25">
      <c r="A5209" s="108">
        <f t="shared" si="457"/>
        <v>5203</v>
      </c>
      <c r="B5209" s="134">
        <f t="shared" ca="1" si="453"/>
        <v>1</v>
      </c>
      <c r="C5209" s="135">
        <f t="shared" ca="1" si="454"/>
        <v>0.16742815925702337</v>
      </c>
      <c r="J5209">
        <f t="shared" ca="1" si="455"/>
        <v>0</v>
      </c>
      <c r="K5209">
        <f t="shared" ca="1" si="456"/>
        <v>0</v>
      </c>
      <c r="L5209" s="106">
        <f t="shared" si="458"/>
        <v>5203</v>
      </c>
      <c r="M5209" s="136">
        <f t="shared" ca="1" si="459"/>
        <v>3.3770952734384245</v>
      </c>
    </row>
    <row r="5210" spans="1:13" x14ac:dyDescent="0.25">
      <c r="A5210" s="108">
        <f t="shared" si="457"/>
        <v>5204</v>
      </c>
      <c r="B5210" s="134">
        <f t="shared" ca="1" si="453"/>
        <v>0</v>
      </c>
      <c r="C5210" s="135">
        <f t="shared" ca="1" si="454"/>
        <v>0.99950194114660673</v>
      </c>
      <c r="J5210">
        <f t="shared" ca="1" si="455"/>
        <v>0</v>
      </c>
      <c r="K5210">
        <f t="shared" ca="1" si="456"/>
        <v>1</v>
      </c>
      <c r="L5210" s="106">
        <f t="shared" si="458"/>
        <v>5204</v>
      </c>
      <c r="M5210" s="136">
        <f t="shared" ca="1" si="459"/>
        <v>0</v>
      </c>
    </row>
    <row r="5211" spans="1:13" x14ac:dyDescent="0.25">
      <c r="A5211" s="108">
        <f t="shared" si="457"/>
        <v>5205</v>
      </c>
      <c r="B5211" s="134">
        <f t="shared" ca="1" si="453"/>
        <v>0</v>
      </c>
      <c r="C5211" s="135">
        <f t="shared" ca="1" si="454"/>
        <v>0.82704772853137098</v>
      </c>
      <c r="J5211">
        <f t="shared" ca="1" si="455"/>
        <v>0</v>
      </c>
      <c r="K5211">
        <f t="shared" ca="1" si="456"/>
        <v>0</v>
      </c>
      <c r="L5211" s="106">
        <f t="shared" si="458"/>
        <v>5205</v>
      </c>
      <c r="M5211" s="136">
        <f t="shared" ca="1" si="459"/>
        <v>0</v>
      </c>
    </row>
    <row r="5212" spans="1:13" x14ac:dyDescent="0.25">
      <c r="A5212" s="108">
        <f t="shared" si="457"/>
        <v>5206</v>
      </c>
      <c r="B5212" s="134">
        <f t="shared" ca="1" si="453"/>
        <v>1</v>
      </c>
      <c r="C5212" s="135">
        <f t="shared" ca="1" si="454"/>
        <v>0.11652813457659705</v>
      </c>
      <c r="J5212">
        <f t="shared" ca="1" si="455"/>
        <v>1</v>
      </c>
      <c r="K5212">
        <f t="shared" ca="1" si="456"/>
        <v>0</v>
      </c>
      <c r="L5212" s="106">
        <f t="shared" si="458"/>
        <v>5206</v>
      </c>
      <c r="M5212" s="136">
        <f t="shared" ca="1" si="459"/>
        <v>0.77118021961309791</v>
      </c>
    </row>
    <row r="5213" spans="1:13" x14ac:dyDescent="0.25">
      <c r="A5213" s="108">
        <f t="shared" si="457"/>
        <v>5207</v>
      </c>
      <c r="B5213" s="134">
        <f t="shared" ca="1" si="453"/>
        <v>1</v>
      </c>
      <c r="C5213" s="135">
        <f t="shared" ca="1" si="454"/>
        <v>3.623581236443274E-2</v>
      </c>
      <c r="J5213">
        <f t="shared" ca="1" si="455"/>
        <v>1</v>
      </c>
      <c r="K5213">
        <f t="shared" ca="1" si="456"/>
        <v>0</v>
      </c>
      <c r="L5213" s="106">
        <f t="shared" si="458"/>
        <v>5207</v>
      </c>
      <c r="M5213" s="136">
        <f t="shared" ca="1" si="459"/>
        <v>0.97106618148628554</v>
      </c>
    </row>
    <row r="5214" spans="1:13" x14ac:dyDescent="0.25">
      <c r="A5214" s="108">
        <f t="shared" si="457"/>
        <v>5208</v>
      </c>
      <c r="B5214" s="134">
        <f t="shared" ca="1" si="453"/>
        <v>1</v>
      </c>
      <c r="C5214" s="135">
        <f t="shared" ca="1" si="454"/>
        <v>0.32749339733327198</v>
      </c>
      <c r="J5214">
        <f t="shared" ca="1" si="455"/>
        <v>1</v>
      </c>
      <c r="K5214">
        <f t="shared" ca="1" si="456"/>
        <v>0</v>
      </c>
      <c r="L5214" s="106">
        <f t="shared" si="458"/>
        <v>5208</v>
      </c>
      <c r="M5214" s="136">
        <f t="shared" ca="1" si="459"/>
        <v>3.1064926337623464</v>
      </c>
    </row>
    <row r="5215" spans="1:13" x14ac:dyDescent="0.25">
      <c r="A5215" s="108">
        <f t="shared" si="457"/>
        <v>5209</v>
      </c>
      <c r="B5215" s="134">
        <f t="shared" ca="1" si="453"/>
        <v>1</v>
      </c>
      <c r="C5215" s="135">
        <f t="shared" ca="1" si="454"/>
        <v>8.029310238783316E-2</v>
      </c>
      <c r="J5215">
        <f t="shared" ca="1" si="455"/>
        <v>1</v>
      </c>
      <c r="K5215">
        <f t="shared" ca="1" si="456"/>
        <v>0</v>
      </c>
      <c r="L5215" s="106">
        <f t="shared" si="458"/>
        <v>5209</v>
      </c>
      <c r="M5215" s="136">
        <f t="shared" ca="1" si="459"/>
        <v>3.8451313811715369</v>
      </c>
    </row>
    <row r="5216" spans="1:13" x14ac:dyDescent="0.25">
      <c r="A5216" s="108">
        <f t="shared" si="457"/>
        <v>5210</v>
      </c>
      <c r="B5216" s="134">
        <f t="shared" ca="1" si="453"/>
        <v>1</v>
      </c>
      <c r="C5216" s="135">
        <f t="shared" ca="1" si="454"/>
        <v>0.36579236850828278</v>
      </c>
      <c r="J5216">
        <f t="shared" ca="1" si="455"/>
        <v>0</v>
      </c>
      <c r="K5216">
        <f t="shared" ca="1" si="456"/>
        <v>0</v>
      </c>
      <c r="L5216" s="106">
        <f t="shared" si="458"/>
        <v>5210</v>
      </c>
      <c r="M5216" s="136">
        <f t="shared" ca="1" si="459"/>
        <v>2.7214579773173324</v>
      </c>
    </row>
    <row r="5217" spans="1:13" x14ac:dyDescent="0.25">
      <c r="A5217" s="108">
        <f t="shared" si="457"/>
        <v>5211</v>
      </c>
      <c r="B5217" s="134">
        <f t="shared" ca="1" si="453"/>
        <v>0</v>
      </c>
      <c r="C5217" s="135">
        <f t="shared" ca="1" si="454"/>
        <v>0.9544926271263362</v>
      </c>
      <c r="J5217">
        <f t="shared" ca="1" si="455"/>
        <v>0</v>
      </c>
      <c r="K5217">
        <f t="shared" ca="1" si="456"/>
        <v>1</v>
      </c>
      <c r="L5217" s="106">
        <f t="shared" si="458"/>
        <v>5211</v>
      </c>
      <c r="M5217" s="136">
        <f t="shared" ca="1" si="459"/>
        <v>0</v>
      </c>
    </row>
    <row r="5218" spans="1:13" x14ac:dyDescent="0.25">
      <c r="A5218" s="108">
        <f t="shared" si="457"/>
        <v>5212</v>
      </c>
      <c r="B5218" s="134">
        <f t="shared" ca="1" si="453"/>
        <v>0</v>
      </c>
      <c r="C5218" s="135">
        <f t="shared" ca="1" si="454"/>
        <v>0.90978568912430224</v>
      </c>
      <c r="J5218">
        <f t="shared" ca="1" si="455"/>
        <v>0</v>
      </c>
      <c r="K5218">
        <f t="shared" ca="1" si="456"/>
        <v>0</v>
      </c>
      <c r="L5218" s="106">
        <f t="shared" si="458"/>
        <v>5212</v>
      </c>
      <c r="M5218" s="136">
        <f t="shared" ca="1" si="459"/>
        <v>0</v>
      </c>
    </row>
    <row r="5219" spans="1:13" x14ac:dyDescent="0.25">
      <c r="A5219" s="108">
        <f t="shared" si="457"/>
        <v>5213</v>
      </c>
      <c r="B5219" s="134">
        <f t="shared" ca="1" si="453"/>
        <v>1</v>
      </c>
      <c r="C5219" s="135">
        <f t="shared" ca="1" si="454"/>
        <v>0.17960888312709988</v>
      </c>
      <c r="J5219">
        <f t="shared" ca="1" si="455"/>
        <v>1</v>
      </c>
      <c r="K5219">
        <f t="shared" ca="1" si="456"/>
        <v>0</v>
      </c>
      <c r="L5219" s="106">
        <f t="shared" si="458"/>
        <v>5213</v>
      </c>
      <c r="M5219" s="136">
        <f t="shared" ca="1" si="459"/>
        <v>3.2891418024312582</v>
      </c>
    </row>
    <row r="5220" spans="1:13" x14ac:dyDescent="0.25">
      <c r="A5220" s="108">
        <f t="shared" si="457"/>
        <v>5214</v>
      </c>
      <c r="B5220" s="134">
        <f t="shared" ca="1" si="453"/>
        <v>1</v>
      </c>
      <c r="C5220" s="135">
        <f t="shared" ca="1" si="454"/>
        <v>0.40532617181642616</v>
      </c>
      <c r="J5220">
        <f t="shared" ca="1" si="455"/>
        <v>1</v>
      </c>
      <c r="K5220">
        <f t="shared" ca="1" si="456"/>
        <v>0</v>
      </c>
      <c r="L5220" s="106">
        <f t="shared" si="458"/>
        <v>5214</v>
      </c>
      <c r="M5220" s="136">
        <f t="shared" ca="1" si="459"/>
        <v>3.6130844431913061</v>
      </c>
    </row>
    <row r="5221" spans="1:13" x14ac:dyDescent="0.25">
      <c r="A5221" s="108">
        <f t="shared" si="457"/>
        <v>5215</v>
      </c>
      <c r="B5221" s="134">
        <f t="shared" ca="1" si="453"/>
        <v>1</v>
      </c>
      <c r="C5221" s="135">
        <f t="shared" ca="1" si="454"/>
        <v>0.66923898872909238</v>
      </c>
      <c r="J5221">
        <f t="shared" ca="1" si="455"/>
        <v>0</v>
      </c>
      <c r="K5221">
        <f t="shared" ca="1" si="456"/>
        <v>0</v>
      </c>
      <c r="L5221" s="106">
        <f t="shared" si="458"/>
        <v>5215</v>
      </c>
      <c r="M5221" s="136">
        <f t="shared" ca="1" si="459"/>
        <v>3.3608341287976149</v>
      </c>
    </row>
    <row r="5222" spans="1:13" x14ac:dyDescent="0.25">
      <c r="A5222" s="108">
        <f t="shared" si="457"/>
        <v>5216</v>
      </c>
      <c r="B5222" s="134">
        <f t="shared" ca="1" si="453"/>
        <v>0</v>
      </c>
      <c r="C5222" s="135">
        <f t="shared" ca="1" si="454"/>
        <v>0.81015399687748668</v>
      </c>
      <c r="J5222">
        <f t="shared" ca="1" si="455"/>
        <v>0</v>
      </c>
      <c r="K5222">
        <f t="shared" ca="1" si="456"/>
        <v>0</v>
      </c>
      <c r="L5222" s="106">
        <f t="shared" si="458"/>
        <v>5216</v>
      </c>
      <c r="M5222" s="136">
        <f t="shared" ca="1" si="459"/>
        <v>0</v>
      </c>
    </row>
    <row r="5223" spans="1:13" x14ac:dyDescent="0.25">
      <c r="A5223" s="108">
        <f t="shared" si="457"/>
        <v>5217</v>
      </c>
      <c r="B5223" s="134">
        <f t="shared" ca="1" si="453"/>
        <v>1</v>
      </c>
      <c r="C5223" s="135">
        <f t="shared" ca="1" si="454"/>
        <v>2.5011965067506692E-2</v>
      </c>
      <c r="J5223">
        <f t="shared" ca="1" si="455"/>
        <v>1</v>
      </c>
      <c r="K5223">
        <f t="shared" ca="1" si="456"/>
        <v>0</v>
      </c>
      <c r="L5223" s="106">
        <f t="shared" si="458"/>
        <v>5217</v>
      </c>
      <c r="M5223" s="136">
        <f t="shared" ca="1" si="459"/>
        <v>2.0227526640411786</v>
      </c>
    </row>
    <row r="5224" spans="1:13" x14ac:dyDescent="0.25">
      <c r="A5224" s="108">
        <f t="shared" si="457"/>
        <v>5218</v>
      </c>
      <c r="B5224" s="134">
        <f t="shared" ca="1" si="453"/>
        <v>1</v>
      </c>
      <c r="C5224" s="135">
        <f t="shared" ca="1" si="454"/>
        <v>0.56733251967855136</v>
      </c>
      <c r="J5224">
        <f t="shared" ca="1" si="455"/>
        <v>1</v>
      </c>
      <c r="K5224">
        <f t="shared" ca="1" si="456"/>
        <v>0</v>
      </c>
      <c r="L5224" s="106">
        <f t="shared" si="458"/>
        <v>5218</v>
      </c>
      <c r="M5224" s="136">
        <f t="shared" ca="1" si="459"/>
        <v>7.9238657273112292</v>
      </c>
    </row>
    <row r="5225" spans="1:13" x14ac:dyDescent="0.25">
      <c r="A5225" s="108">
        <f t="shared" si="457"/>
        <v>5219</v>
      </c>
      <c r="B5225" s="134">
        <f t="shared" ca="1" si="453"/>
        <v>1</v>
      </c>
      <c r="C5225" s="135">
        <f t="shared" ca="1" si="454"/>
        <v>0.49720138774642031</v>
      </c>
      <c r="J5225">
        <f t="shared" ca="1" si="455"/>
        <v>1</v>
      </c>
      <c r="K5225">
        <f t="shared" ca="1" si="456"/>
        <v>0</v>
      </c>
      <c r="L5225" s="106">
        <f t="shared" si="458"/>
        <v>5219</v>
      </c>
      <c r="M5225" s="136">
        <f t="shared" ca="1" si="459"/>
        <v>1.2692859802755709</v>
      </c>
    </row>
    <row r="5226" spans="1:13" x14ac:dyDescent="0.25">
      <c r="A5226" s="108">
        <f t="shared" si="457"/>
        <v>5220</v>
      </c>
      <c r="B5226" s="134">
        <f t="shared" ca="1" si="453"/>
        <v>1</v>
      </c>
      <c r="C5226" s="135">
        <f t="shared" ca="1" si="454"/>
        <v>0.29971613237368522</v>
      </c>
      <c r="J5226">
        <f t="shared" ca="1" si="455"/>
        <v>0</v>
      </c>
      <c r="K5226">
        <f t="shared" ca="1" si="456"/>
        <v>0</v>
      </c>
      <c r="L5226" s="106">
        <f t="shared" si="458"/>
        <v>5220</v>
      </c>
      <c r="M5226" s="136">
        <f t="shared" ca="1" si="459"/>
        <v>1.7955292994751004</v>
      </c>
    </row>
    <row r="5227" spans="1:13" x14ac:dyDescent="0.25">
      <c r="A5227" s="108">
        <f t="shared" si="457"/>
        <v>5221</v>
      </c>
      <c r="B5227" s="134">
        <f t="shared" ca="1" si="453"/>
        <v>0</v>
      </c>
      <c r="C5227" s="135">
        <f t="shared" ca="1" si="454"/>
        <v>0.80021620942329652</v>
      </c>
      <c r="J5227">
        <f t="shared" ca="1" si="455"/>
        <v>0</v>
      </c>
      <c r="K5227">
        <f t="shared" ca="1" si="456"/>
        <v>0</v>
      </c>
      <c r="L5227" s="106">
        <f t="shared" si="458"/>
        <v>5221</v>
      </c>
      <c r="M5227" s="136">
        <f t="shared" ca="1" si="459"/>
        <v>0</v>
      </c>
    </row>
    <row r="5228" spans="1:13" x14ac:dyDescent="0.25">
      <c r="A5228" s="108">
        <f t="shared" si="457"/>
        <v>5222</v>
      </c>
      <c r="B5228" s="134">
        <f t="shared" ca="1" si="453"/>
        <v>1</v>
      </c>
      <c r="C5228" s="135">
        <f t="shared" ca="1" si="454"/>
        <v>0.10335335126357115</v>
      </c>
      <c r="J5228">
        <f t="shared" ca="1" si="455"/>
        <v>1</v>
      </c>
      <c r="K5228">
        <f t="shared" ca="1" si="456"/>
        <v>0</v>
      </c>
      <c r="L5228" s="106">
        <f t="shared" si="458"/>
        <v>5222</v>
      </c>
      <c r="M5228" s="136">
        <f t="shared" ca="1" si="459"/>
        <v>2.791002638628433</v>
      </c>
    </row>
    <row r="5229" spans="1:13" x14ac:dyDescent="0.25">
      <c r="A5229" s="108">
        <f t="shared" si="457"/>
        <v>5223</v>
      </c>
      <c r="B5229" s="134">
        <f t="shared" ca="1" si="453"/>
        <v>1</v>
      </c>
      <c r="C5229" s="135">
        <f t="shared" ca="1" si="454"/>
        <v>0.4176309018649994</v>
      </c>
      <c r="J5229">
        <f t="shared" ca="1" si="455"/>
        <v>1</v>
      </c>
      <c r="K5229">
        <f t="shared" ca="1" si="456"/>
        <v>0</v>
      </c>
      <c r="L5229" s="106">
        <f t="shared" si="458"/>
        <v>5223</v>
      </c>
      <c r="M5229" s="136">
        <f t="shared" ca="1" si="459"/>
        <v>1.1017543295095751</v>
      </c>
    </row>
    <row r="5230" spans="1:13" x14ac:dyDescent="0.25">
      <c r="A5230" s="108">
        <f t="shared" si="457"/>
        <v>5224</v>
      </c>
      <c r="B5230" s="134">
        <f t="shared" ca="1" si="453"/>
        <v>1</v>
      </c>
      <c r="C5230" s="135">
        <f t="shared" ca="1" si="454"/>
        <v>0.40557972277185905</v>
      </c>
      <c r="J5230">
        <f t="shared" ca="1" si="455"/>
        <v>1</v>
      </c>
      <c r="K5230">
        <f t="shared" ca="1" si="456"/>
        <v>0</v>
      </c>
      <c r="L5230" s="106">
        <f t="shared" si="458"/>
        <v>5224</v>
      </c>
      <c r="M5230" s="136">
        <f t="shared" ca="1" si="459"/>
        <v>0.96382605623756235</v>
      </c>
    </row>
    <row r="5231" spans="1:13" x14ac:dyDescent="0.25">
      <c r="A5231" s="108">
        <f t="shared" si="457"/>
        <v>5225</v>
      </c>
      <c r="B5231" s="134">
        <f t="shared" ref="B5231:B5294" ca="1" si="460">IF(B5230&gt;0,IF(C5231&lt;pww,1,0),IF(C5231&lt;pdw,1,0))</f>
        <v>1</v>
      </c>
      <c r="C5231" s="135">
        <f t="shared" ca="1" si="454"/>
        <v>1.8467429925930201E-2</v>
      </c>
      <c r="J5231">
        <f t="shared" ca="1" si="455"/>
        <v>0</v>
      </c>
      <c r="K5231">
        <f t="shared" ca="1" si="456"/>
        <v>0</v>
      </c>
      <c r="L5231" s="106">
        <f t="shared" si="458"/>
        <v>5225</v>
      </c>
      <c r="M5231" s="136">
        <f t="shared" ca="1" si="459"/>
        <v>2.2882468814441563</v>
      </c>
    </row>
    <row r="5232" spans="1:13" x14ac:dyDescent="0.25">
      <c r="A5232" s="108">
        <f t="shared" si="457"/>
        <v>5226</v>
      </c>
      <c r="B5232" s="134">
        <f t="shared" ca="1" si="460"/>
        <v>0</v>
      </c>
      <c r="C5232" s="135">
        <f t="shared" ca="1" si="454"/>
        <v>0.84087411991933192</v>
      </c>
      <c r="J5232">
        <f t="shared" ca="1" si="455"/>
        <v>0</v>
      </c>
      <c r="K5232">
        <f t="shared" ca="1" si="456"/>
        <v>1</v>
      </c>
      <c r="L5232" s="106">
        <f t="shared" si="458"/>
        <v>5226</v>
      </c>
      <c r="M5232" s="136">
        <f t="shared" ca="1" si="459"/>
        <v>0</v>
      </c>
    </row>
    <row r="5233" spans="1:13" x14ac:dyDescent="0.25">
      <c r="A5233" s="108">
        <f t="shared" si="457"/>
        <v>5227</v>
      </c>
      <c r="B5233" s="134">
        <f t="shared" ca="1" si="460"/>
        <v>0</v>
      </c>
      <c r="C5233" s="135">
        <f t="shared" ca="1" si="454"/>
        <v>0.469170425422061</v>
      </c>
      <c r="J5233">
        <f t="shared" ca="1" si="455"/>
        <v>0</v>
      </c>
      <c r="K5233">
        <f t="shared" ca="1" si="456"/>
        <v>0</v>
      </c>
      <c r="L5233" s="106">
        <f t="shared" si="458"/>
        <v>5227</v>
      </c>
      <c r="M5233" s="136">
        <f t="shared" ca="1" si="459"/>
        <v>0</v>
      </c>
    </row>
    <row r="5234" spans="1:13" x14ac:dyDescent="0.25">
      <c r="A5234" s="108">
        <f t="shared" si="457"/>
        <v>5228</v>
      </c>
      <c r="B5234" s="134">
        <f t="shared" ca="1" si="460"/>
        <v>1</v>
      </c>
      <c r="C5234" s="135">
        <f t="shared" ca="1" si="454"/>
        <v>0.22830337374156762</v>
      </c>
      <c r="J5234">
        <f t="shared" ca="1" si="455"/>
        <v>1</v>
      </c>
      <c r="K5234">
        <f t="shared" ca="1" si="456"/>
        <v>0</v>
      </c>
      <c r="L5234" s="106">
        <f t="shared" si="458"/>
        <v>5228</v>
      </c>
      <c r="M5234" s="136">
        <f t="shared" ca="1" si="459"/>
        <v>1.5216455900884032</v>
      </c>
    </row>
    <row r="5235" spans="1:13" x14ac:dyDescent="0.25">
      <c r="A5235" s="108">
        <f t="shared" si="457"/>
        <v>5229</v>
      </c>
      <c r="B5235" s="134">
        <f t="shared" ca="1" si="460"/>
        <v>1</v>
      </c>
      <c r="C5235" s="135">
        <f t="shared" ca="1" si="454"/>
        <v>4.5257781526148677E-2</v>
      </c>
      <c r="J5235">
        <f t="shared" ca="1" si="455"/>
        <v>1</v>
      </c>
      <c r="K5235">
        <f t="shared" ca="1" si="456"/>
        <v>0</v>
      </c>
      <c r="L5235" s="106">
        <f t="shared" si="458"/>
        <v>5229</v>
      </c>
      <c r="M5235" s="136">
        <f t="shared" ca="1" si="459"/>
        <v>0.48811777803810652</v>
      </c>
    </row>
    <row r="5236" spans="1:13" x14ac:dyDescent="0.25">
      <c r="A5236" s="108">
        <f t="shared" si="457"/>
        <v>5230</v>
      </c>
      <c r="B5236" s="134">
        <f t="shared" ca="1" si="460"/>
        <v>1</v>
      </c>
      <c r="C5236" s="135">
        <f t="shared" ca="1" si="454"/>
        <v>0.21991773090305944</v>
      </c>
      <c r="J5236">
        <f t="shared" ca="1" si="455"/>
        <v>1</v>
      </c>
      <c r="K5236">
        <f t="shared" ca="1" si="456"/>
        <v>0</v>
      </c>
      <c r="L5236" s="106">
        <f t="shared" si="458"/>
        <v>5230</v>
      </c>
      <c r="M5236" s="136">
        <f t="shared" ca="1" si="459"/>
        <v>0.33047339072447468</v>
      </c>
    </row>
    <row r="5237" spans="1:13" x14ac:dyDescent="0.25">
      <c r="A5237" s="108">
        <f t="shared" si="457"/>
        <v>5231</v>
      </c>
      <c r="B5237" s="134">
        <f t="shared" ca="1" si="460"/>
        <v>1</v>
      </c>
      <c r="C5237" s="135">
        <f t="shared" ca="1" si="454"/>
        <v>0.56786004710261595</v>
      </c>
      <c r="J5237">
        <f t="shared" ca="1" si="455"/>
        <v>1</v>
      </c>
      <c r="K5237">
        <f t="shared" ca="1" si="456"/>
        <v>0</v>
      </c>
      <c r="L5237" s="106">
        <f t="shared" si="458"/>
        <v>5231</v>
      </c>
      <c r="M5237" s="136">
        <f t="shared" ca="1" si="459"/>
        <v>9.0969576250225987</v>
      </c>
    </row>
    <row r="5238" spans="1:13" x14ac:dyDescent="0.25">
      <c r="A5238" s="108">
        <f t="shared" si="457"/>
        <v>5232</v>
      </c>
      <c r="B5238" s="134">
        <f t="shared" ca="1" si="460"/>
        <v>1</v>
      </c>
      <c r="C5238" s="135">
        <f t="shared" ca="1" si="454"/>
        <v>0.48107456511568969</v>
      </c>
      <c r="J5238">
        <f t="shared" ca="1" si="455"/>
        <v>1</v>
      </c>
      <c r="K5238">
        <f t="shared" ca="1" si="456"/>
        <v>0</v>
      </c>
      <c r="L5238" s="106">
        <f t="shared" si="458"/>
        <v>5232</v>
      </c>
      <c r="M5238" s="136">
        <f t="shared" ca="1" si="459"/>
        <v>2.5340730737994015</v>
      </c>
    </row>
    <row r="5239" spans="1:13" x14ac:dyDescent="0.25">
      <c r="A5239" s="108">
        <f t="shared" si="457"/>
        <v>5233</v>
      </c>
      <c r="B5239" s="134">
        <f t="shared" ca="1" si="460"/>
        <v>1</v>
      </c>
      <c r="C5239" s="135">
        <f t="shared" ca="1" si="454"/>
        <v>0.41538638058311295</v>
      </c>
      <c r="J5239">
        <f t="shared" ca="1" si="455"/>
        <v>1</v>
      </c>
      <c r="K5239">
        <f t="shared" ca="1" si="456"/>
        <v>0</v>
      </c>
      <c r="L5239" s="106">
        <f t="shared" si="458"/>
        <v>5233</v>
      </c>
      <c r="M5239" s="136">
        <f t="shared" ca="1" si="459"/>
        <v>4.8460744024658977</v>
      </c>
    </row>
    <row r="5240" spans="1:13" x14ac:dyDescent="0.25">
      <c r="A5240" s="108">
        <f t="shared" si="457"/>
        <v>5234</v>
      </c>
      <c r="B5240" s="134">
        <f t="shared" ca="1" si="460"/>
        <v>1</v>
      </c>
      <c r="C5240" s="135">
        <f t="shared" ca="1" si="454"/>
        <v>0.60740845225968487</v>
      </c>
      <c r="J5240">
        <f t="shared" ca="1" si="455"/>
        <v>0</v>
      </c>
      <c r="K5240">
        <f t="shared" ca="1" si="456"/>
        <v>0</v>
      </c>
      <c r="L5240" s="106">
        <f t="shared" si="458"/>
        <v>5234</v>
      </c>
      <c r="M5240" s="136">
        <f t="shared" ca="1" si="459"/>
        <v>1.2753895349797428</v>
      </c>
    </row>
    <row r="5241" spans="1:13" x14ac:dyDescent="0.25">
      <c r="A5241" s="108">
        <f t="shared" si="457"/>
        <v>5235</v>
      </c>
      <c r="B5241" s="134">
        <f t="shared" ca="1" si="460"/>
        <v>0</v>
      </c>
      <c r="C5241" s="135">
        <f t="shared" ca="1" si="454"/>
        <v>0.78667006086542557</v>
      </c>
      <c r="J5241">
        <f t="shared" ca="1" si="455"/>
        <v>0</v>
      </c>
      <c r="K5241">
        <f t="shared" ca="1" si="456"/>
        <v>1</v>
      </c>
      <c r="L5241" s="106">
        <f t="shared" si="458"/>
        <v>5235</v>
      </c>
      <c r="M5241" s="136">
        <f t="shared" ca="1" si="459"/>
        <v>0</v>
      </c>
    </row>
    <row r="5242" spans="1:13" x14ac:dyDescent="0.25">
      <c r="A5242" s="108">
        <f t="shared" si="457"/>
        <v>5236</v>
      </c>
      <c r="B5242" s="134">
        <f t="shared" ca="1" si="460"/>
        <v>0</v>
      </c>
      <c r="C5242" s="135">
        <f t="shared" ca="1" si="454"/>
        <v>0.9229781367836345</v>
      </c>
      <c r="J5242">
        <f t="shared" ca="1" si="455"/>
        <v>0</v>
      </c>
      <c r="K5242">
        <f t="shared" ca="1" si="456"/>
        <v>1</v>
      </c>
      <c r="L5242" s="106">
        <f t="shared" si="458"/>
        <v>5236</v>
      </c>
      <c r="M5242" s="136">
        <f t="shared" ca="1" si="459"/>
        <v>0</v>
      </c>
    </row>
    <row r="5243" spans="1:13" x14ac:dyDescent="0.25">
      <c r="A5243" s="108">
        <f t="shared" si="457"/>
        <v>5237</v>
      </c>
      <c r="B5243" s="134">
        <f t="shared" ca="1" si="460"/>
        <v>0</v>
      </c>
      <c r="C5243" s="135">
        <f t="shared" ca="1" si="454"/>
        <v>0.87763145695170675</v>
      </c>
      <c r="J5243">
        <f t="shared" ca="1" si="455"/>
        <v>0</v>
      </c>
      <c r="K5243">
        <f t="shared" ca="1" si="456"/>
        <v>1</v>
      </c>
      <c r="L5243" s="106">
        <f t="shared" si="458"/>
        <v>5237</v>
      </c>
      <c r="M5243" s="136">
        <f t="shared" ca="1" si="459"/>
        <v>0</v>
      </c>
    </row>
    <row r="5244" spans="1:13" x14ac:dyDescent="0.25">
      <c r="A5244" s="108">
        <f t="shared" si="457"/>
        <v>5238</v>
      </c>
      <c r="B5244" s="134">
        <f t="shared" ca="1" si="460"/>
        <v>0</v>
      </c>
      <c r="C5244" s="135">
        <f t="shared" ca="1" si="454"/>
        <v>0.77229656016625792</v>
      </c>
      <c r="J5244">
        <f t="shared" ca="1" si="455"/>
        <v>0</v>
      </c>
      <c r="K5244">
        <f t="shared" ca="1" si="456"/>
        <v>0</v>
      </c>
      <c r="L5244" s="106">
        <f t="shared" si="458"/>
        <v>5238</v>
      </c>
      <c r="M5244" s="136">
        <f t="shared" ca="1" si="459"/>
        <v>0</v>
      </c>
    </row>
    <row r="5245" spans="1:13" x14ac:dyDescent="0.25">
      <c r="A5245" s="108">
        <f t="shared" si="457"/>
        <v>5239</v>
      </c>
      <c r="B5245" s="134">
        <f t="shared" ca="1" si="460"/>
        <v>1</v>
      </c>
      <c r="C5245" s="135">
        <f t="shared" ca="1" si="454"/>
        <v>3.1212118204390737E-2</v>
      </c>
      <c r="J5245">
        <f t="shared" ca="1" si="455"/>
        <v>0</v>
      </c>
      <c r="K5245">
        <f t="shared" ca="1" si="456"/>
        <v>0</v>
      </c>
      <c r="L5245" s="106">
        <f t="shared" si="458"/>
        <v>5239</v>
      </c>
      <c r="M5245" s="136">
        <f t="shared" ca="1" si="459"/>
        <v>4.9696636387839872</v>
      </c>
    </row>
    <row r="5246" spans="1:13" x14ac:dyDescent="0.25">
      <c r="A5246" s="108">
        <f t="shared" si="457"/>
        <v>5240</v>
      </c>
      <c r="B5246" s="134">
        <f t="shared" ca="1" si="460"/>
        <v>0</v>
      </c>
      <c r="C5246" s="135">
        <f t="shared" ca="1" si="454"/>
        <v>0.92802318291112429</v>
      </c>
      <c r="J5246">
        <f t="shared" ca="1" si="455"/>
        <v>0</v>
      </c>
      <c r="K5246">
        <f t="shared" ca="1" si="456"/>
        <v>0</v>
      </c>
      <c r="L5246" s="106">
        <f t="shared" si="458"/>
        <v>5240</v>
      </c>
      <c r="M5246" s="136">
        <f t="shared" ca="1" si="459"/>
        <v>0</v>
      </c>
    </row>
    <row r="5247" spans="1:13" x14ac:dyDescent="0.25">
      <c r="A5247" s="108">
        <f t="shared" si="457"/>
        <v>5241</v>
      </c>
      <c r="B5247" s="134">
        <f t="shared" ca="1" si="460"/>
        <v>1</v>
      </c>
      <c r="C5247" s="135">
        <f t="shared" ca="1" si="454"/>
        <v>0.19163276247584549</v>
      </c>
      <c r="J5247">
        <f t="shared" ca="1" si="455"/>
        <v>0</v>
      </c>
      <c r="K5247">
        <f t="shared" ca="1" si="456"/>
        <v>0</v>
      </c>
      <c r="L5247" s="106">
        <f t="shared" si="458"/>
        <v>5241</v>
      </c>
      <c r="M5247" s="136">
        <f t="shared" ca="1" si="459"/>
        <v>5.409254643720053</v>
      </c>
    </row>
    <row r="5248" spans="1:13" x14ac:dyDescent="0.25">
      <c r="A5248" s="108">
        <f t="shared" si="457"/>
        <v>5242</v>
      </c>
      <c r="B5248" s="134">
        <f t="shared" ca="1" si="460"/>
        <v>0</v>
      </c>
      <c r="C5248" s="135">
        <f t="shared" ca="1" si="454"/>
        <v>0.96296293039863923</v>
      </c>
      <c r="J5248">
        <f t="shared" ca="1" si="455"/>
        <v>0</v>
      </c>
      <c r="K5248">
        <f t="shared" ca="1" si="456"/>
        <v>1</v>
      </c>
      <c r="L5248" s="106">
        <f t="shared" si="458"/>
        <v>5242</v>
      </c>
      <c r="M5248" s="136">
        <f t="shared" ca="1" si="459"/>
        <v>0</v>
      </c>
    </row>
    <row r="5249" spans="1:13" x14ac:dyDescent="0.25">
      <c r="A5249" s="108">
        <f t="shared" si="457"/>
        <v>5243</v>
      </c>
      <c r="B5249" s="134">
        <f t="shared" ca="1" si="460"/>
        <v>0</v>
      </c>
      <c r="C5249" s="135">
        <f t="shared" ca="1" si="454"/>
        <v>0.63636403186789081</v>
      </c>
      <c r="J5249">
        <f t="shared" ca="1" si="455"/>
        <v>0</v>
      </c>
      <c r="K5249">
        <f t="shared" ca="1" si="456"/>
        <v>0</v>
      </c>
      <c r="L5249" s="106">
        <f t="shared" si="458"/>
        <v>5243</v>
      </c>
      <c r="M5249" s="136">
        <f t="shared" ca="1" si="459"/>
        <v>0</v>
      </c>
    </row>
    <row r="5250" spans="1:13" x14ac:dyDescent="0.25">
      <c r="A5250" s="108">
        <f t="shared" si="457"/>
        <v>5244</v>
      </c>
      <c r="B5250" s="134">
        <f t="shared" ca="1" si="460"/>
        <v>1</v>
      </c>
      <c r="C5250" s="135">
        <f t="shared" ca="1" si="454"/>
        <v>0.21523954477292506</v>
      </c>
      <c r="J5250">
        <f t="shared" ca="1" si="455"/>
        <v>1</v>
      </c>
      <c r="K5250">
        <f t="shared" ca="1" si="456"/>
        <v>0</v>
      </c>
      <c r="L5250" s="106">
        <f t="shared" si="458"/>
        <v>5244</v>
      </c>
      <c r="M5250" s="136">
        <f t="shared" ca="1" si="459"/>
        <v>1.7155912479969826</v>
      </c>
    </row>
    <row r="5251" spans="1:13" x14ac:dyDescent="0.25">
      <c r="A5251" s="108">
        <f t="shared" si="457"/>
        <v>5245</v>
      </c>
      <c r="B5251" s="134">
        <f t="shared" ca="1" si="460"/>
        <v>1</v>
      </c>
      <c r="C5251" s="135">
        <f t="shared" ca="1" si="454"/>
        <v>0.58719714486461372</v>
      </c>
      <c r="J5251">
        <f t="shared" ca="1" si="455"/>
        <v>1</v>
      </c>
      <c r="K5251">
        <f t="shared" ca="1" si="456"/>
        <v>0</v>
      </c>
      <c r="L5251" s="106">
        <f t="shared" si="458"/>
        <v>5245</v>
      </c>
      <c r="M5251" s="136">
        <f t="shared" ca="1" si="459"/>
        <v>3.2800425919622351</v>
      </c>
    </row>
    <row r="5252" spans="1:13" x14ac:dyDescent="0.25">
      <c r="A5252" s="108">
        <f t="shared" si="457"/>
        <v>5246</v>
      </c>
      <c r="B5252" s="134">
        <f t="shared" ca="1" si="460"/>
        <v>1</v>
      </c>
      <c r="C5252" s="135">
        <f t="shared" ca="1" si="454"/>
        <v>0.69157300052421378</v>
      </c>
      <c r="J5252">
        <f t="shared" ca="1" si="455"/>
        <v>1</v>
      </c>
      <c r="K5252">
        <f t="shared" ca="1" si="456"/>
        <v>0</v>
      </c>
      <c r="L5252" s="106">
        <f t="shared" si="458"/>
        <v>5246</v>
      </c>
      <c r="M5252" s="136">
        <f t="shared" ca="1" si="459"/>
        <v>12.033607560161332</v>
      </c>
    </row>
    <row r="5253" spans="1:13" x14ac:dyDescent="0.25">
      <c r="A5253" s="108">
        <f t="shared" si="457"/>
        <v>5247</v>
      </c>
      <c r="B5253" s="134">
        <f t="shared" ca="1" si="460"/>
        <v>1</v>
      </c>
      <c r="C5253" s="135">
        <f t="shared" ca="1" si="454"/>
        <v>0.48141762599898186</v>
      </c>
      <c r="J5253">
        <f t="shared" ca="1" si="455"/>
        <v>1</v>
      </c>
      <c r="K5253">
        <f t="shared" ca="1" si="456"/>
        <v>0</v>
      </c>
      <c r="L5253" s="106">
        <f t="shared" si="458"/>
        <v>5247</v>
      </c>
      <c r="M5253" s="136">
        <f t="shared" ca="1" si="459"/>
        <v>2.9306968065827848</v>
      </c>
    </row>
    <row r="5254" spans="1:13" x14ac:dyDescent="0.25">
      <c r="A5254" s="108">
        <f t="shared" si="457"/>
        <v>5248</v>
      </c>
      <c r="B5254" s="134">
        <f t="shared" ca="1" si="460"/>
        <v>1</v>
      </c>
      <c r="C5254" s="135">
        <f t="shared" ca="1" si="454"/>
        <v>0.3804148172388242</v>
      </c>
      <c r="J5254">
        <f t="shared" ca="1" si="455"/>
        <v>1</v>
      </c>
      <c r="K5254">
        <f t="shared" ca="1" si="456"/>
        <v>0</v>
      </c>
      <c r="L5254" s="106">
        <f t="shared" si="458"/>
        <v>5248</v>
      </c>
      <c r="M5254" s="136">
        <f t="shared" ca="1" si="459"/>
        <v>0.7366960406012828</v>
      </c>
    </row>
    <row r="5255" spans="1:13" x14ac:dyDescent="0.25">
      <c r="A5255" s="108">
        <f t="shared" si="457"/>
        <v>5249</v>
      </c>
      <c r="B5255" s="134">
        <f t="shared" ca="1" si="460"/>
        <v>1</v>
      </c>
      <c r="C5255" s="135">
        <f t="shared" ca="1" si="454"/>
        <v>0.46554136456818496</v>
      </c>
      <c r="J5255">
        <f t="shared" ca="1" si="455"/>
        <v>1</v>
      </c>
      <c r="K5255">
        <f t="shared" ca="1" si="456"/>
        <v>0</v>
      </c>
      <c r="L5255" s="106">
        <f t="shared" si="458"/>
        <v>5249</v>
      </c>
      <c r="M5255" s="136">
        <f t="shared" ca="1" si="459"/>
        <v>5.8469158231374436</v>
      </c>
    </row>
    <row r="5256" spans="1:13" x14ac:dyDescent="0.25">
      <c r="A5256" s="108">
        <f t="shared" si="457"/>
        <v>5250</v>
      </c>
      <c r="B5256" s="134">
        <f t="shared" ca="1" si="460"/>
        <v>1</v>
      </c>
      <c r="C5256" s="135">
        <f t="shared" ref="C5256:C5319" ca="1" si="461">RAND()</f>
        <v>0.20225719370423756</v>
      </c>
      <c r="J5256">
        <f t="shared" ref="J5256:J5319" ca="1" si="462">IF(AND(B5256,B5257),1,0)</f>
        <v>1</v>
      </c>
      <c r="K5256">
        <f t="shared" ref="K5256:K5319" ca="1" si="463">IF(AND(NOT(B5256),NOT(B5257)),1,0)</f>
        <v>0</v>
      </c>
      <c r="L5256" s="106">
        <f t="shared" si="458"/>
        <v>5250</v>
      </c>
      <c r="M5256" s="136">
        <f t="shared" ca="1" si="459"/>
        <v>3.2059484361545389</v>
      </c>
    </row>
    <row r="5257" spans="1:13" x14ac:dyDescent="0.25">
      <c r="A5257" s="108">
        <f t="shared" si="457"/>
        <v>5251</v>
      </c>
      <c r="B5257" s="134">
        <f t="shared" ca="1" si="460"/>
        <v>1</v>
      </c>
      <c r="C5257" s="135">
        <f t="shared" ca="1" si="461"/>
        <v>4.4057972326596362E-2</v>
      </c>
      <c r="J5257">
        <f t="shared" ca="1" si="462"/>
        <v>1</v>
      </c>
      <c r="K5257">
        <f t="shared" ca="1" si="463"/>
        <v>0</v>
      </c>
      <c r="L5257" s="106">
        <f t="shared" si="458"/>
        <v>5251</v>
      </c>
      <c r="M5257" s="136">
        <f t="shared" ca="1" si="459"/>
        <v>0.68817363850243884</v>
      </c>
    </row>
    <row r="5258" spans="1:13" x14ac:dyDescent="0.25">
      <c r="A5258" s="108">
        <f t="shared" ref="A5258:A5321" si="464">A5257+1</f>
        <v>5252</v>
      </c>
      <c r="B5258" s="134">
        <f t="shared" ca="1" si="460"/>
        <v>1</v>
      </c>
      <c r="C5258" s="135">
        <f t="shared" ca="1" si="461"/>
        <v>0.68091389465647845</v>
      </c>
      <c r="J5258">
        <f t="shared" ca="1" si="462"/>
        <v>1</v>
      </c>
      <c r="K5258">
        <f t="shared" ca="1" si="463"/>
        <v>0</v>
      </c>
      <c r="L5258" s="106">
        <f t="shared" ref="L5258:L5321" si="465">L5257+1</f>
        <v>5252</v>
      </c>
      <c r="M5258" s="136">
        <f t="shared" ref="M5258:M5321" ca="1" si="466">IF(B5258&gt;0,-LN(1-(RAND()))/lambda,0)</f>
        <v>2.9378368960169006</v>
      </c>
    </row>
    <row r="5259" spans="1:13" x14ac:dyDescent="0.25">
      <c r="A5259" s="108">
        <f t="shared" si="464"/>
        <v>5253</v>
      </c>
      <c r="B5259" s="134">
        <f t="shared" ca="1" si="460"/>
        <v>1</v>
      </c>
      <c r="C5259" s="135">
        <f t="shared" ca="1" si="461"/>
        <v>6.6500913133337169E-2</v>
      </c>
      <c r="J5259">
        <f t="shared" ca="1" si="462"/>
        <v>1</v>
      </c>
      <c r="K5259">
        <f t="shared" ca="1" si="463"/>
        <v>0</v>
      </c>
      <c r="L5259" s="106">
        <f t="shared" si="465"/>
        <v>5253</v>
      </c>
      <c r="M5259" s="136">
        <f t="shared" ca="1" si="466"/>
        <v>2.4962437979839431</v>
      </c>
    </row>
    <row r="5260" spans="1:13" x14ac:dyDescent="0.25">
      <c r="A5260" s="108">
        <f t="shared" si="464"/>
        <v>5254</v>
      </c>
      <c r="B5260" s="134">
        <f t="shared" ca="1" si="460"/>
        <v>1</v>
      </c>
      <c r="C5260" s="135">
        <f t="shared" ca="1" si="461"/>
        <v>0.50615101410823815</v>
      </c>
      <c r="J5260">
        <f t="shared" ca="1" si="462"/>
        <v>1</v>
      </c>
      <c r="K5260">
        <f t="shared" ca="1" si="463"/>
        <v>0</v>
      </c>
      <c r="L5260" s="106">
        <f t="shared" si="465"/>
        <v>5254</v>
      </c>
      <c r="M5260" s="136">
        <f t="shared" ca="1" si="466"/>
        <v>3.4728837384591809</v>
      </c>
    </row>
    <row r="5261" spans="1:13" x14ac:dyDescent="0.25">
      <c r="A5261" s="108">
        <f t="shared" si="464"/>
        <v>5255</v>
      </c>
      <c r="B5261" s="134">
        <f t="shared" ca="1" si="460"/>
        <v>1</v>
      </c>
      <c r="C5261" s="135">
        <f t="shared" ca="1" si="461"/>
        <v>0.64463661652611759</v>
      </c>
      <c r="J5261">
        <f t="shared" ca="1" si="462"/>
        <v>1</v>
      </c>
      <c r="K5261">
        <f t="shared" ca="1" si="463"/>
        <v>0</v>
      </c>
      <c r="L5261" s="106">
        <f t="shared" si="465"/>
        <v>5255</v>
      </c>
      <c r="M5261" s="136">
        <f t="shared" ca="1" si="466"/>
        <v>19.185913535026799</v>
      </c>
    </row>
    <row r="5262" spans="1:13" x14ac:dyDescent="0.25">
      <c r="A5262" s="108">
        <f t="shared" si="464"/>
        <v>5256</v>
      </c>
      <c r="B5262" s="134">
        <f t="shared" ca="1" si="460"/>
        <v>1</v>
      </c>
      <c r="C5262" s="135">
        <f t="shared" ca="1" si="461"/>
        <v>0.4409372018735952</v>
      </c>
      <c r="J5262">
        <f t="shared" ca="1" si="462"/>
        <v>0</v>
      </c>
      <c r="K5262">
        <f t="shared" ca="1" si="463"/>
        <v>0</v>
      </c>
      <c r="L5262" s="106">
        <f t="shared" si="465"/>
        <v>5256</v>
      </c>
      <c r="M5262" s="136">
        <f t="shared" ca="1" si="466"/>
        <v>0.53020402362797525</v>
      </c>
    </row>
    <row r="5263" spans="1:13" x14ac:dyDescent="0.25">
      <c r="A5263" s="108">
        <f t="shared" si="464"/>
        <v>5257</v>
      </c>
      <c r="B5263" s="134">
        <f t="shared" ca="1" si="460"/>
        <v>0</v>
      </c>
      <c r="C5263" s="135">
        <f t="shared" ca="1" si="461"/>
        <v>0.88837835711244628</v>
      </c>
      <c r="J5263">
        <f t="shared" ca="1" si="462"/>
        <v>0</v>
      </c>
      <c r="K5263">
        <f t="shared" ca="1" si="463"/>
        <v>1</v>
      </c>
      <c r="L5263" s="106">
        <f t="shared" si="465"/>
        <v>5257</v>
      </c>
      <c r="M5263" s="136">
        <f t="shared" ca="1" si="466"/>
        <v>0</v>
      </c>
    </row>
    <row r="5264" spans="1:13" x14ac:dyDescent="0.25">
      <c r="A5264" s="108">
        <f t="shared" si="464"/>
        <v>5258</v>
      </c>
      <c r="B5264" s="134">
        <f t="shared" ca="1" si="460"/>
        <v>0</v>
      </c>
      <c r="C5264" s="135">
        <f t="shared" ca="1" si="461"/>
        <v>0.9731357160175006</v>
      </c>
      <c r="J5264">
        <f t="shared" ca="1" si="462"/>
        <v>0</v>
      </c>
      <c r="K5264">
        <f t="shared" ca="1" si="463"/>
        <v>0</v>
      </c>
      <c r="L5264" s="106">
        <f t="shared" si="465"/>
        <v>5258</v>
      </c>
      <c r="M5264" s="136">
        <f t="shared" ca="1" si="466"/>
        <v>0</v>
      </c>
    </row>
    <row r="5265" spans="1:13" x14ac:dyDescent="0.25">
      <c r="A5265" s="108">
        <f t="shared" si="464"/>
        <v>5259</v>
      </c>
      <c r="B5265" s="134">
        <f t="shared" ca="1" si="460"/>
        <v>1</v>
      </c>
      <c r="C5265" s="135">
        <f t="shared" ca="1" si="461"/>
        <v>0.27293768477253644</v>
      </c>
      <c r="J5265">
        <f t="shared" ca="1" si="462"/>
        <v>1</v>
      </c>
      <c r="K5265">
        <f t="shared" ca="1" si="463"/>
        <v>0</v>
      </c>
      <c r="L5265" s="106">
        <f t="shared" si="465"/>
        <v>5259</v>
      </c>
      <c r="M5265" s="136">
        <f t="shared" ca="1" si="466"/>
        <v>3.3412706311313918</v>
      </c>
    </row>
    <row r="5266" spans="1:13" x14ac:dyDescent="0.25">
      <c r="A5266" s="108">
        <f t="shared" si="464"/>
        <v>5260</v>
      </c>
      <c r="B5266" s="134">
        <f t="shared" ca="1" si="460"/>
        <v>1</v>
      </c>
      <c r="C5266" s="135">
        <f t="shared" ca="1" si="461"/>
        <v>0.3791330731614474</v>
      </c>
      <c r="J5266">
        <f t="shared" ca="1" si="462"/>
        <v>1</v>
      </c>
      <c r="K5266">
        <f t="shared" ca="1" si="463"/>
        <v>0</v>
      </c>
      <c r="L5266" s="106">
        <f t="shared" si="465"/>
        <v>5260</v>
      </c>
      <c r="M5266" s="136">
        <f t="shared" ca="1" si="466"/>
        <v>3.5417736128603408</v>
      </c>
    </row>
    <row r="5267" spans="1:13" x14ac:dyDescent="0.25">
      <c r="A5267" s="108">
        <f t="shared" si="464"/>
        <v>5261</v>
      </c>
      <c r="B5267" s="134">
        <f t="shared" ca="1" si="460"/>
        <v>1</v>
      </c>
      <c r="C5267" s="135">
        <f t="shared" ca="1" si="461"/>
        <v>0.31928048593280978</v>
      </c>
      <c r="J5267">
        <f t="shared" ca="1" si="462"/>
        <v>0</v>
      </c>
      <c r="K5267">
        <f t="shared" ca="1" si="463"/>
        <v>0</v>
      </c>
      <c r="L5267" s="106">
        <f t="shared" si="465"/>
        <v>5261</v>
      </c>
      <c r="M5267" s="136">
        <f t="shared" ca="1" si="466"/>
        <v>0.33562334877631955</v>
      </c>
    </row>
    <row r="5268" spans="1:13" x14ac:dyDescent="0.25">
      <c r="A5268" s="108">
        <f t="shared" si="464"/>
        <v>5262</v>
      </c>
      <c r="B5268" s="134">
        <f t="shared" ca="1" si="460"/>
        <v>0</v>
      </c>
      <c r="C5268" s="135">
        <f t="shared" ca="1" si="461"/>
        <v>0.82499985770155015</v>
      </c>
      <c r="J5268">
        <f t="shared" ca="1" si="462"/>
        <v>0</v>
      </c>
      <c r="K5268">
        <f t="shared" ca="1" si="463"/>
        <v>0</v>
      </c>
      <c r="L5268" s="106">
        <f t="shared" si="465"/>
        <v>5262</v>
      </c>
      <c r="M5268" s="136">
        <f t="shared" ca="1" si="466"/>
        <v>0</v>
      </c>
    </row>
    <row r="5269" spans="1:13" x14ac:dyDescent="0.25">
      <c r="A5269" s="108">
        <f t="shared" si="464"/>
        <v>5263</v>
      </c>
      <c r="B5269" s="134">
        <f t="shared" ca="1" si="460"/>
        <v>1</v>
      </c>
      <c r="C5269" s="135">
        <f t="shared" ca="1" si="461"/>
        <v>0.1301392984529508</v>
      </c>
      <c r="J5269">
        <f t="shared" ca="1" si="462"/>
        <v>1</v>
      </c>
      <c r="K5269">
        <f t="shared" ca="1" si="463"/>
        <v>0</v>
      </c>
      <c r="L5269" s="106">
        <f t="shared" si="465"/>
        <v>5263</v>
      </c>
      <c r="M5269" s="136">
        <f t="shared" ca="1" si="466"/>
        <v>1.246444456952728</v>
      </c>
    </row>
    <row r="5270" spans="1:13" x14ac:dyDescent="0.25">
      <c r="A5270" s="108">
        <f t="shared" si="464"/>
        <v>5264</v>
      </c>
      <c r="B5270" s="134">
        <f t="shared" ca="1" si="460"/>
        <v>1</v>
      </c>
      <c r="C5270" s="135">
        <f t="shared" ca="1" si="461"/>
        <v>6.4497705074752387E-2</v>
      </c>
      <c r="J5270">
        <f t="shared" ca="1" si="462"/>
        <v>1</v>
      </c>
      <c r="K5270">
        <f t="shared" ca="1" si="463"/>
        <v>0</v>
      </c>
      <c r="L5270" s="106">
        <f t="shared" si="465"/>
        <v>5264</v>
      </c>
      <c r="M5270" s="136">
        <f t="shared" ca="1" si="466"/>
        <v>0.97657293908612408</v>
      </c>
    </row>
    <row r="5271" spans="1:13" x14ac:dyDescent="0.25">
      <c r="A5271" s="108">
        <f t="shared" si="464"/>
        <v>5265</v>
      </c>
      <c r="B5271" s="134">
        <f t="shared" ca="1" si="460"/>
        <v>1</v>
      </c>
      <c r="C5271" s="135">
        <f t="shared" ca="1" si="461"/>
        <v>0.44604893446332061</v>
      </c>
      <c r="J5271">
        <f t="shared" ca="1" si="462"/>
        <v>1</v>
      </c>
      <c r="K5271">
        <f t="shared" ca="1" si="463"/>
        <v>0</v>
      </c>
      <c r="L5271" s="106">
        <f t="shared" si="465"/>
        <v>5265</v>
      </c>
      <c r="M5271" s="136">
        <f t="shared" ca="1" si="466"/>
        <v>1.5364557315937646</v>
      </c>
    </row>
    <row r="5272" spans="1:13" x14ac:dyDescent="0.25">
      <c r="A5272" s="108">
        <f t="shared" si="464"/>
        <v>5266</v>
      </c>
      <c r="B5272" s="134">
        <f t="shared" ca="1" si="460"/>
        <v>1</v>
      </c>
      <c r="C5272" s="135">
        <f t="shared" ca="1" si="461"/>
        <v>0.10854103925013003</v>
      </c>
      <c r="J5272">
        <f t="shared" ca="1" si="462"/>
        <v>1</v>
      </c>
      <c r="K5272">
        <f t="shared" ca="1" si="463"/>
        <v>0</v>
      </c>
      <c r="L5272" s="106">
        <f t="shared" si="465"/>
        <v>5266</v>
      </c>
      <c r="M5272" s="136">
        <f t="shared" ca="1" si="466"/>
        <v>3.7319295240858725</v>
      </c>
    </row>
    <row r="5273" spans="1:13" x14ac:dyDescent="0.25">
      <c r="A5273" s="108">
        <f t="shared" si="464"/>
        <v>5267</v>
      </c>
      <c r="B5273" s="134">
        <f t="shared" ca="1" si="460"/>
        <v>1</v>
      </c>
      <c r="C5273" s="135">
        <f t="shared" ca="1" si="461"/>
        <v>0.67442727729018026</v>
      </c>
      <c r="J5273">
        <f t="shared" ca="1" si="462"/>
        <v>0</v>
      </c>
      <c r="K5273">
        <f t="shared" ca="1" si="463"/>
        <v>0</v>
      </c>
      <c r="L5273" s="106">
        <f t="shared" si="465"/>
        <v>5267</v>
      </c>
      <c r="M5273" s="136">
        <f t="shared" ca="1" si="466"/>
        <v>14.552943480182938</v>
      </c>
    </row>
    <row r="5274" spans="1:13" x14ac:dyDescent="0.25">
      <c r="A5274" s="108">
        <f t="shared" si="464"/>
        <v>5268</v>
      </c>
      <c r="B5274" s="134">
        <f t="shared" ca="1" si="460"/>
        <v>0</v>
      </c>
      <c r="C5274" s="135">
        <f t="shared" ca="1" si="461"/>
        <v>0.81117608807080077</v>
      </c>
      <c r="J5274">
        <f t="shared" ca="1" si="462"/>
        <v>0</v>
      </c>
      <c r="K5274">
        <f t="shared" ca="1" si="463"/>
        <v>1</v>
      </c>
      <c r="L5274" s="106">
        <f t="shared" si="465"/>
        <v>5268</v>
      </c>
      <c r="M5274" s="136">
        <f t="shared" ca="1" si="466"/>
        <v>0</v>
      </c>
    </row>
    <row r="5275" spans="1:13" x14ac:dyDescent="0.25">
      <c r="A5275" s="108">
        <f t="shared" si="464"/>
        <v>5269</v>
      </c>
      <c r="B5275" s="134">
        <f t="shared" ca="1" si="460"/>
        <v>0</v>
      </c>
      <c r="C5275" s="135">
        <f t="shared" ca="1" si="461"/>
        <v>0.6886464737870992</v>
      </c>
      <c r="J5275">
        <f t="shared" ca="1" si="462"/>
        <v>0</v>
      </c>
      <c r="K5275">
        <f t="shared" ca="1" si="463"/>
        <v>0</v>
      </c>
      <c r="L5275" s="106">
        <f t="shared" si="465"/>
        <v>5269</v>
      </c>
      <c r="M5275" s="136">
        <f t="shared" ca="1" si="466"/>
        <v>0</v>
      </c>
    </row>
    <row r="5276" spans="1:13" x14ac:dyDescent="0.25">
      <c r="A5276" s="108">
        <f t="shared" si="464"/>
        <v>5270</v>
      </c>
      <c r="B5276" s="134">
        <f t="shared" ca="1" si="460"/>
        <v>1</v>
      </c>
      <c r="C5276" s="135">
        <f t="shared" ca="1" si="461"/>
        <v>0.12439288743187804</v>
      </c>
      <c r="J5276">
        <f t="shared" ca="1" si="462"/>
        <v>0</v>
      </c>
      <c r="K5276">
        <f t="shared" ca="1" si="463"/>
        <v>0</v>
      </c>
      <c r="L5276" s="106">
        <f t="shared" si="465"/>
        <v>5270</v>
      </c>
      <c r="M5276" s="136">
        <f t="shared" ca="1" si="466"/>
        <v>4.4074525268201235E-2</v>
      </c>
    </row>
    <row r="5277" spans="1:13" x14ac:dyDescent="0.25">
      <c r="A5277" s="108">
        <f t="shared" si="464"/>
        <v>5271</v>
      </c>
      <c r="B5277" s="134">
        <f t="shared" ca="1" si="460"/>
        <v>0</v>
      </c>
      <c r="C5277" s="135">
        <f t="shared" ca="1" si="461"/>
        <v>0.8114546792282038</v>
      </c>
      <c r="J5277">
        <f t="shared" ca="1" si="462"/>
        <v>0</v>
      </c>
      <c r="K5277">
        <f t="shared" ca="1" si="463"/>
        <v>0</v>
      </c>
      <c r="L5277" s="106">
        <f t="shared" si="465"/>
        <v>5271</v>
      </c>
      <c r="M5277" s="136">
        <f t="shared" ca="1" si="466"/>
        <v>0</v>
      </c>
    </row>
    <row r="5278" spans="1:13" x14ac:dyDescent="0.25">
      <c r="A5278" s="108">
        <f t="shared" si="464"/>
        <v>5272</v>
      </c>
      <c r="B5278" s="134">
        <f t="shared" ca="1" si="460"/>
        <v>1</v>
      </c>
      <c r="C5278" s="135">
        <f t="shared" ca="1" si="461"/>
        <v>2.9366269894834041E-2</v>
      </c>
      <c r="J5278">
        <f t="shared" ca="1" si="462"/>
        <v>1</v>
      </c>
      <c r="K5278">
        <f t="shared" ca="1" si="463"/>
        <v>0</v>
      </c>
      <c r="L5278" s="106">
        <f t="shared" si="465"/>
        <v>5272</v>
      </c>
      <c r="M5278" s="136">
        <f t="shared" ca="1" si="466"/>
        <v>8.987588895486569</v>
      </c>
    </row>
    <row r="5279" spans="1:13" x14ac:dyDescent="0.25">
      <c r="A5279" s="108">
        <f t="shared" si="464"/>
        <v>5273</v>
      </c>
      <c r="B5279" s="134">
        <f t="shared" ca="1" si="460"/>
        <v>1</v>
      </c>
      <c r="C5279" s="135">
        <f t="shared" ca="1" si="461"/>
        <v>0.25936230484922973</v>
      </c>
      <c r="J5279">
        <f t="shared" ca="1" si="462"/>
        <v>1</v>
      </c>
      <c r="K5279">
        <f t="shared" ca="1" si="463"/>
        <v>0</v>
      </c>
      <c r="L5279" s="106">
        <f t="shared" si="465"/>
        <v>5273</v>
      </c>
      <c r="M5279" s="136">
        <f t="shared" ca="1" si="466"/>
        <v>0.33435860924109662</v>
      </c>
    </row>
    <row r="5280" spans="1:13" x14ac:dyDescent="0.25">
      <c r="A5280" s="108">
        <f t="shared" si="464"/>
        <v>5274</v>
      </c>
      <c r="B5280" s="134">
        <f t="shared" ca="1" si="460"/>
        <v>1</v>
      </c>
      <c r="C5280" s="135">
        <f t="shared" ca="1" si="461"/>
        <v>0.24824948072026598</v>
      </c>
      <c r="J5280">
        <f t="shared" ca="1" si="462"/>
        <v>0</v>
      </c>
      <c r="K5280">
        <f t="shared" ca="1" si="463"/>
        <v>0</v>
      </c>
      <c r="L5280" s="106">
        <f t="shared" si="465"/>
        <v>5274</v>
      </c>
      <c r="M5280" s="136">
        <f t="shared" ca="1" si="466"/>
        <v>4.1183585315774511</v>
      </c>
    </row>
    <row r="5281" spans="1:13" x14ac:dyDescent="0.25">
      <c r="A5281" s="108">
        <f t="shared" si="464"/>
        <v>5275</v>
      </c>
      <c r="B5281" s="134">
        <f t="shared" ca="1" si="460"/>
        <v>0</v>
      </c>
      <c r="C5281" s="135">
        <f t="shared" ca="1" si="461"/>
        <v>0.8790382796614129</v>
      </c>
      <c r="J5281">
        <f t="shared" ca="1" si="462"/>
        <v>0</v>
      </c>
      <c r="K5281">
        <f t="shared" ca="1" si="463"/>
        <v>0</v>
      </c>
      <c r="L5281" s="106">
        <f t="shared" si="465"/>
        <v>5275</v>
      </c>
      <c r="M5281" s="136">
        <f t="shared" ca="1" si="466"/>
        <v>0</v>
      </c>
    </row>
    <row r="5282" spans="1:13" x14ac:dyDescent="0.25">
      <c r="A5282" s="108">
        <f t="shared" si="464"/>
        <v>5276</v>
      </c>
      <c r="B5282" s="134">
        <f t="shared" ca="1" si="460"/>
        <v>1</v>
      </c>
      <c r="C5282" s="135">
        <f t="shared" ca="1" si="461"/>
        <v>0.16211297600252672</v>
      </c>
      <c r="J5282">
        <f t="shared" ca="1" si="462"/>
        <v>1</v>
      </c>
      <c r="K5282">
        <f t="shared" ca="1" si="463"/>
        <v>0</v>
      </c>
      <c r="L5282" s="106">
        <f t="shared" si="465"/>
        <v>5276</v>
      </c>
      <c r="M5282" s="136">
        <f t="shared" ca="1" si="466"/>
        <v>0.34032929951758223</v>
      </c>
    </row>
    <row r="5283" spans="1:13" x14ac:dyDescent="0.25">
      <c r="A5283" s="108">
        <f t="shared" si="464"/>
        <v>5277</v>
      </c>
      <c r="B5283" s="134">
        <f t="shared" ca="1" si="460"/>
        <v>1</v>
      </c>
      <c r="C5283" s="135">
        <f t="shared" ca="1" si="461"/>
        <v>0.40181941588617831</v>
      </c>
      <c r="J5283">
        <f t="shared" ca="1" si="462"/>
        <v>1</v>
      </c>
      <c r="K5283">
        <f t="shared" ca="1" si="463"/>
        <v>0</v>
      </c>
      <c r="L5283" s="106">
        <f t="shared" si="465"/>
        <v>5277</v>
      </c>
      <c r="M5283" s="136">
        <f t="shared" ca="1" si="466"/>
        <v>0.91263631015527225</v>
      </c>
    </row>
    <row r="5284" spans="1:13" x14ac:dyDescent="0.25">
      <c r="A5284" s="108">
        <f t="shared" si="464"/>
        <v>5278</v>
      </c>
      <c r="B5284" s="134">
        <f t="shared" ca="1" si="460"/>
        <v>1</v>
      </c>
      <c r="C5284" s="135">
        <f t="shared" ca="1" si="461"/>
        <v>4.0483614696586567E-2</v>
      </c>
      <c r="J5284">
        <f t="shared" ca="1" si="462"/>
        <v>1</v>
      </c>
      <c r="K5284">
        <f t="shared" ca="1" si="463"/>
        <v>0</v>
      </c>
      <c r="L5284" s="106">
        <f t="shared" si="465"/>
        <v>5278</v>
      </c>
      <c r="M5284" s="136">
        <f t="shared" ca="1" si="466"/>
        <v>0.59343436809798378</v>
      </c>
    </row>
    <row r="5285" spans="1:13" x14ac:dyDescent="0.25">
      <c r="A5285" s="108">
        <f t="shared" si="464"/>
        <v>5279</v>
      </c>
      <c r="B5285" s="134">
        <f t="shared" ca="1" si="460"/>
        <v>1</v>
      </c>
      <c r="C5285" s="135">
        <f t="shared" ca="1" si="461"/>
        <v>0.71992103331847701</v>
      </c>
      <c r="J5285">
        <f t="shared" ca="1" si="462"/>
        <v>0</v>
      </c>
      <c r="K5285">
        <f t="shared" ca="1" si="463"/>
        <v>0</v>
      </c>
      <c r="L5285" s="106">
        <f t="shared" si="465"/>
        <v>5279</v>
      </c>
      <c r="M5285" s="136">
        <f t="shared" ca="1" si="466"/>
        <v>2.7726468643403974</v>
      </c>
    </row>
    <row r="5286" spans="1:13" x14ac:dyDescent="0.25">
      <c r="A5286" s="108">
        <f t="shared" si="464"/>
        <v>5280</v>
      </c>
      <c r="B5286" s="134">
        <f t="shared" ca="1" si="460"/>
        <v>0</v>
      </c>
      <c r="C5286" s="135">
        <f t="shared" ca="1" si="461"/>
        <v>0.97754882752402561</v>
      </c>
      <c r="J5286">
        <f t="shared" ca="1" si="462"/>
        <v>0</v>
      </c>
      <c r="K5286">
        <f t="shared" ca="1" si="463"/>
        <v>1</v>
      </c>
      <c r="L5286" s="106">
        <f t="shared" si="465"/>
        <v>5280</v>
      </c>
      <c r="M5286" s="136">
        <f t="shared" ca="1" si="466"/>
        <v>0</v>
      </c>
    </row>
    <row r="5287" spans="1:13" x14ac:dyDescent="0.25">
      <c r="A5287" s="108">
        <f t="shared" si="464"/>
        <v>5281</v>
      </c>
      <c r="B5287" s="134">
        <f t="shared" ca="1" si="460"/>
        <v>0</v>
      </c>
      <c r="C5287" s="135">
        <f t="shared" ca="1" si="461"/>
        <v>0.76315999901249987</v>
      </c>
      <c r="J5287">
        <f t="shared" ca="1" si="462"/>
        <v>0</v>
      </c>
      <c r="K5287">
        <f t="shared" ca="1" si="463"/>
        <v>1</v>
      </c>
      <c r="L5287" s="106">
        <f t="shared" si="465"/>
        <v>5281</v>
      </c>
      <c r="M5287" s="136">
        <f t="shared" ca="1" si="466"/>
        <v>0</v>
      </c>
    </row>
    <row r="5288" spans="1:13" x14ac:dyDescent="0.25">
      <c r="A5288" s="108">
        <f t="shared" si="464"/>
        <v>5282</v>
      </c>
      <c r="B5288" s="134">
        <f t="shared" ca="1" si="460"/>
        <v>0</v>
      </c>
      <c r="C5288" s="135">
        <f t="shared" ca="1" si="461"/>
        <v>0.56799208794544287</v>
      </c>
      <c r="J5288">
        <f t="shared" ca="1" si="462"/>
        <v>0</v>
      </c>
      <c r="K5288">
        <f t="shared" ca="1" si="463"/>
        <v>0</v>
      </c>
      <c r="L5288" s="106">
        <f t="shared" si="465"/>
        <v>5282</v>
      </c>
      <c r="M5288" s="136">
        <f t="shared" ca="1" si="466"/>
        <v>0</v>
      </c>
    </row>
    <row r="5289" spans="1:13" x14ac:dyDescent="0.25">
      <c r="A5289" s="108">
        <f t="shared" si="464"/>
        <v>5283</v>
      </c>
      <c r="B5289" s="134">
        <f t="shared" ca="1" si="460"/>
        <v>1</v>
      </c>
      <c r="C5289" s="135">
        <f t="shared" ca="1" si="461"/>
        <v>0.20535381151586396</v>
      </c>
      <c r="J5289">
        <f t="shared" ca="1" si="462"/>
        <v>1</v>
      </c>
      <c r="K5289">
        <f t="shared" ca="1" si="463"/>
        <v>0</v>
      </c>
      <c r="L5289" s="106">
        <f t="shared" si="465"/>
        <v>5283</v>
      </c>
      <c r="M5289" s="136">
        <f t="shared" ca="1" si="466"/>
        <v>0.49583880055967267</v>
      </c>
    </row>
    <row r="5290" spans="1:13" x14ac:dyDescent="0.25">
      <c r="A5290" s="108">
        <f t="shared" si="464"/>
        <v>5284</v>
      </c>
      <c r="B5290" s="134">
        <f t="shared" ca="1" si="460"/>
        <v>1</v>
      </c>
      <c r="C5290" s="135">
        <f t="shared" ca="1" si="461"/>
        <v>0.40147245627851635</v>
      </c>
      <c r="J5290">
        <f t="shared" ca="1" si="462"/>
        <v>0</v>
      </c>
      <c r="K5290">
        <f t="shared" ca="1" si="463"/>
        <v>0</v>
      </c>
      <c r="L5290" s="106">
        <f t="shared" si="465"/>
        <v>5284</v>
      </c>
      <c r="M5290" s="136">
        <f t="shared" ca="1" si="466"/>
        <v>1.2169560271059126</v>
      </c>
    </row>
    <row r="5291" spans="1:13" x14ac:dyDescent="0.25">
      <c r="A5291" s="108">
        <f t="shared" si="464"/>
        <v>5285</v>
      </c>
      <c r="B5291" s="134">
        <f t="shared" ca="1" si="460"/>
        <v>0</v>
      </c>
      <c r="C5291" s="135">
        <f t="shared" ca="1" si="461"/>
        <v>0.93321608554382351</v>
      </c>
      <c r="J5291">
        <f t="shared" ca="1" si="462"/>
        <v>0</v>
      </c>
      <c r="K5291">
        <f t="shared" ca="1" si="463"/>
        <v>0</v>
      </c>
      <c r="L5291" s="106">
        <f t="shared" si="465"/>
        <v>5285</v>
      </c>
      <c r="M5291" s="136">
        <f t="shared" ca="1" si="466"/>
        <v>0</v>
      </c>
    </row>
    <row r="5292" spans="1:13" x14ac:dyDescent="0.25">
      <c r="A5292" s="108">
        <f t="shared" si="464"/>
        <v>5286</v>
      </c>
      <c r="B5292" s="134">
        <f t="shared" ca="1" si="460"/>
        <v>1</v>
      </c>
      <c r="C5292" s="135">
        <f t="shared" ca="1" si="461"/>
        <v>0.21176938261489242</v>
      </c>
      <c r="J5292">
        <f t="shared" ca="1" si="462"/>
        <v>1</v>
      </c>
      <c r="K5292">
        <f t="shared" ca="1" si="463"/>
        <v>0</v>
      </c>
      <c r="L5292" s="106">
        <f t="shared" si="465"/>
        <v>5286</v>
      </c>
      <c r="M5292" s="136">
        <f t="shared" ca="1" si="466"/>
        <v>0.95509803371898361</v>
      </c>
    </row>
    <row r="5293" spans="1:13" x14ac:dyDescent="0.25">
      <c r="A5293" s="108">
        <f t="shared" si="464"/>
        <v>5287</v>
      </c>
      <c r="B5293" s="134">
        <f t="shared" ca="1" si="460"/>
        <v>1</v>
      </c>
      <c r="C5293" s="135">
        <f t="shared" ca="1" si="461"/>
        <v>0.46329419157743512</v>
      </c>
      <c r="J5293">
        <f t="shared" ca="1" si="462"/>
        <v>1</v>
      </c>
      <c r="K5293">
        <f t="shared" ca="1" si="463"/>
        <v>0</v>
      </c>
      <c r="L5293" s="106">
        <f t="shared" si="465"/>
        <v>5287</v>
      </c>
      <c r="M5293" s="136">
        <f t="shared" ca="1" si="466"/>
        <v>2.445208621596191</v>
      </c>
    </row>
    <row r="5294" spans="1:13" x14ac:dyDescent="0.25">
      <c r="A5294" s="108">
        <f t="shared" si="464"/>
        <v>5288</v>
      </c>
      <c r="B5294" s="134">
        <f t="shared" ca="1" si="460"/>
        <v>1</v>
      </c>
      <c r="C5294" s="135">
        <f t="shared" ca="1" si="461"/>
        <v>6.3403377441735964E-2</v>
      </c>
      <c r="J5294">
        <f t="shared" ca="1" si="462"/>
        <v>0</v>
      </c>
      <c r="K5294">
        <f t="shared" ca="1" si="463"/>
        <v>0</v>
      </c>
      <c r="L5294" s="106">
        <f t="shared" si="465"/>
        <v>5288</v>
      </c>
      <c r="M5294" s="136">
        <f t="shared" ca="1" si="466"/>
        <v>6.1090416051707068</v>
      </c>
    </row>
    <row r="5295" spans="1:13" x14ac:dyDescent="0.25">
      <c r="A5295" s="108">
        <f t="shared" si="464"/>
        <v>5289</v>
      </c>
      <c r="B5295" s="134">
        <f t="shared" ref="B5295:B5358" ca="1" si="467">IF(B5294&gt;0,IF(C5295&lt;pww,1,0),IF(C5295&lt;pdw,1,0))</f>
        <v>0</v>
      </c>
      <c r="C5295" s="135">
        <f t="shared" ca="1" si="461"/>
        <v>0.89861882813314253</v>
      </c>
      <c r="J5295">
        <f t="shared" ca="1" si="462"/>
        <v>0</v>
      </c>
      <c r="K5295">
        <f t="shared" ca="1" si="463"/>
        <v>1</v>
      </c>
      <c r="L5295" s="106">
        <f t="shared" si="465"/>
        <v>5289</v>
      </c>
      <c r="M5295" s="136">
        <f t="shared" ca="1" si="466"/>
        <v>0</v>
      </c>
    </row>
    <row r="5296" spans="1:13" x14ac:dyDescent="0.25">
      <c r="A5296" s="108">
        <f t="shared" si="464"/>
        <v>5290</v>
      </c>
      <c r="B5296" s="134">
        <f t="shared" ca="1" si="467"/>
        <v>0</v>
      </c>
      <c r="C5296" s="135">
        <f t="shared" ca="1" si="461"/>
        <v>0.63505785409994897</v>
      </c>
      <c r="J5296">
        <f t="shared" ca="1" si="462"/>
        <v>0</v>
      </c>
      <c r="K5296">
        <f t="shared" ca="1" si="463"/>
        <v>0</v>
      </c>
      <c r="L5296" s="106">
        <f t="shared" si="465"/>
        <v>5290</v>
      </c>
      <c r="M5296" s="136">
        <f t="shared" ca="1" si="466"/>
        <v>0</v>
      </c>
    </row>
    <row r="5297" spans="1:13" x14ac:dyDescent="0.25">
      <c r="A5297" s="108">
        <f t="shared" si="464"/>
        <v>5291</v>
      </c>
      <c r="B5297" s="134">
        <f t="shared" ca="1" si="467"/>
        <v>1</v>
      </c>
      <c r="C5297" s="135">
        <f t="shared" ca="1" si="461"/>
        <v>0.32933072523424312</v>
      </c>
      <c r="J5297">
        <f t="shared" ca="1" si="462"/>
        <v>1</v>
      </c>
      <c r="K5297">
        <f t="shared" ca="1" si="463"/>
        <v>0</v>
      </c>
      <c r="L5297" s="106">
        <f t="shared" si="465"/>
        <v>5291</v>
      </c>
      <c r="M5297" s="136">
        <f t="shared" ca="1" si="466"/>
        <v>2.6076989034862623</v>
      </c>
    </row>
    <row r="5298" spans="1:13" x14ac:dyDescent="0.25">
      <c r="A5298" s="108">
        <f t="shared" si="464"/>
        <v>5292</v>
      </c>
      <c r="B5298" s="134">
        <f t="shared" ca="1" si="467"/>
        <v>1</v>
      </c>
      <c r="C5298" s="135">
        <f t="shared" ca="1" si="461"/>
        <v>0.50121129885510607</v>
      </c>
      <c r="J5298">
        <f t="shared" ca="1" si="462"/>
        <v>1</v>
      </c>
      <c r="K5298">
        <f t="shared" ca="1" si="463"/>
        <v>0</v>
      </c>
      <c r="L5298" s="106">
        <f t="shared" si="465"/>
        <v>5292</v>
      </c>
      <c r="M5298" s="136">
        <f t="shared" ca="1" si="466"/>
        <v>6.2888127653921444</v>
      </c>
    </row>
    <row r="5299" spans="1:13" x14ac:dyDescent="0.25">
      <c r="A5299" s="108">
        <f t="shared" si="464"/>
        <v>5293</v>
      </c>
      <c r="B5299" s="134">
        <f t="shared" ca="1" si="467"/>
        <v>1</v>
      </c>
      <c r="C5299" s="135">
        <f t="shared" ca="1" si="461"/>
        <v>0.25733738862076683</v>
      </c>
      <c r="J5299">
        <f t="shared" ca="1" si="462"/>
        <v>1</v>
      </c>
      <c r="K5299">
        <f t="shared" ca="1" si="463"/>
        <v>0</v>
      </c>
      <c r="L5299" s="106">
        <f t="shared" si="465"/>
        <v>5293</v>
      </c>
      <c r="M5299" s="136">
        <f t="shared" ca="1" si="466"/>
        <v>1.8602992886963539</v>
      </c>
    </row>
    <row r="5300" spans="1:13" x14ac:dyDescent="0.25">
      <c r="A5300" s="108">
        <f t="shared" si="464"/>
        <v>5294</v>
      </c>
      <c r="B5300" s="134">
        <f t="shared" ca="1" si="467"/>
        <v>1</v>
      </c>
      <c r="C5300" s="135">
        <f t="shared" ca="1" si="461"/>
        <v>0.45956906865444802</v>
      </c>
      <c r="J5300">
        <f t="shared" ca="1" si="462"/>
        <v>1</v>
      </c>
      <c r="K5300">
        <f t="shared" ca="1" si="463"/>
        <v>0</v>
      </c>
      <c r="L5300" s="106">
        <f t="shared" si="465"/>
        <v>5294</v>
      </c>
      <c r="M5300" s="136">
        <f t="shared" ca="1" si="466"/>
        <v>0.39837648039323903</v>
      </c>
    </row>
    <row r="5301" spans="1:13" x14ac:dyDescent="0.25">
      <c r="A5301" s="108">
        <f t="shared" si="464"/>
        <v>5295</v>
      </c>
      <c r="B5301" s="134">
        <f t="shared" ca="1" si="467"/>
        <v>1</v>
      </c>
      <c r="C5301" s="135">
        <f t="shared" ca="1" si="461"/>
        <v>0.36422807127877166</v>
      </c>
      <c r="J5301">
        <f t="shared" ca="1" si="462"/>
        <v>1</v>
      </c>
      <c r="K5301">
        <f t="shared" ca="1" si="463"/>
        <v>0</v>
      </c>
      <c r="L5301" s="106">
        <f t="shared" si="465"/>
        <v>5295</v>
      </c>
      <c r="M5301" s="136">
        <f t="shared" ca="1" si="466"/>
        <v>0.75251784328329097</v>
      </c>
    </row>
    <row r="5302" spans="1:13" x14ac:dyDescent="0.25">
      <c r="A5302" s="108">
        <f t="shared" si="464"/>
        <v>5296</v>
      </c>
      <c r="B5302" s="134">
        <f t="shared" ca="1" si="467"/>
        <v>1</v>
      </c>
      <c r="C5302" s="135">
        <f t="shared" ca="1" si="461"/>
        <v>0.26233690103426621</v>
      </c>
      <c r="J5302">
        <f t="shared" ca="1" si="462"/>
        <v>1</v>
      </c>
      <c r="K5302">
        <f t="shared" ca="1" si="463"/>
        <v>0</v>
      </c>
      <c r="L5302" s="106">
        <f t="shared" si="465"/>
        <v>5296</v>
      </c>
      <c r="M5302" s="136">
        <f t="shared" ca="1" si="466"/>
        <v>0.4414599942345232</v>
      </c>
    </row>
    <row r="5303" spans="1:13" x14ac:dyDescent="0.25">
      <c r="A5303" s="108">
        <f t="shared" si="464"/>
        <v>5297</v>
      </c>
      <c r="B5303" s="134">
        <f t="shared" ca="1" si="467"/>
        <v>1</v>
      </c>
      <c r="C5303" s="135">
        <f t="shared" ca="1" si="461"/>
        <v>5.7442133920559746E-2</v>
      </c>
      <c r="J5303">
        <f t="shared" ca="1" si="462"/>
        <v>0</v>
      </c>
      <c r="K5303">
        <f t="shared" ca="1" si="463"/>
        <v>0</v>
      </c>
      <c r="L5303" s="106">
        <f t="shared" si="465"/>
        <v>5297</v>
      </c>
      <c r="M5303" s="136">
        <f t="shared" ca="1" si="466"/>
        <v>3.9757573354914211</v>
      </c>
    </row>
    <row r="5304" spans="1:13" x14ac:dyDescent="0.25">
      <c r="A5304" s="108">
        <f t="shared" si="464"/>
        <v>5298</v>
      </c>
      <c r="B5304" s="134">
        <f t="shared" ca="1" si="467"/>
        <v>0</v>
      </c>
      <c r="C5304" s="135">
        <f t="shared" ca="1" si="461"/>
        <v>0.9378763651114056</v>
      </c>
      <c r="J5304">
        <f t="shared" ca="1" si="462"/>
        <v>0</v>
      </c>
      <c r="K5304">
        <f t="shared" ca="1" si="463"/>
        <v>1</v>
      </c>
      <c r="L5304" s="106">
        <f t="shared" si="465"/>
        <v>5298</v>
      </c>
      <c r="M5304" s="136">
        <f t="shared" ca="1" si="466"/>
        <v>0</v>
      </c>
    </row>
    <row r="5305" spans="1:13" x14ac:dyDescent="0.25">
      <c r="A5305" s="108">
        <f t="shared" si="464"/>
        <v>5299</v>
      </c>
      <c r="B5305" s="134">
        <f t="shared" ca="1" si="467"/>
        <v>0</v>
      </c>
      <c r="C5305" s="135">
        <f t="shared" ca="1" si="461"/>
        <v>0.82325559857935238</v>
      </c>
      <c r="J5305">
        <f t="shared" ca="1" si="462"/>
        <v>0</v>
      </c>
      <c r="K5305">
        <f t="shared" ca="1" si="463"/>
        <v>1</v>
      </c>
      <c r="L5305" s="106">
        <f t="shared" si="465"/>
        <v>5299</v>
      </c>
      <c r="M5305" s="136">
        <f t="shared" ca="1" si="466"/>
        <v>0</v>
      </c>
    </row>
    <row r="5306" spans="1:13" x14ac:dyDescent="0.25">
      <c r="A5306" s="108">
        <f t="shared" si="464"/>
        <v>5300</v>
      </c>
      <c r="B5306" s="134">
        <f t="shared" ca="1" si="467"/>
        <v>0</v>
      </c>
      <c r="C5306" s="135">
        <f t="shared" ca="1" si="461"/>
        <v>0.82689029502347355</v>
      </c>
      <c r="J5306">
        <f t="shared" ca="1" si="462"/>
        <v>0</v>
      </c>
      <c r="K5306">
        <f t="shared" ca="1" si="463"/>
        <v>1</v>
      </c>
      <c r="L5306" s="106">
        <f t="shared" si="465"/>
        <v>5300</v>
      </c>
      <c r="M5306" s="136">
        <f t="shared" ca="1" si="466"/>
        <v>0</v>
      </c>
    </row>
    <row r="5307" spans="1:13" x14ac:dyDescent="0.25">
      <c r="A5307" s="108">
        <f t="shared" si="464"/>
        <v>5301</v>
      </c>
      <c r="B5307" s="134">
        <f t="shared" ca="1" si="467"/>
        <v>0</v>
      </c>
      <c r="C5307" s="135">
        <f t="shared" ca="1" si="461"/>
        <v>0.95394510367915919</v>
      </c>
      <c r="J5307">
        <f t="shared" ca="1" si="462"/>
        <v>0</v>
      </c>
      <c r="K5307">
        <f t="shared" ca="1" si="463"/>
        <v>1</v>
      </c>
      <c r="L5307" s="106">
        <f t="shared" si="465"/>
        <v>5301</v>
      </c>
      <c r="M5307" s="136">
        <f t="shared" ca="1" si="466"/>
        <v>0</v>
      </c>
    </row>
    <row r="5308" spans="1:13" x14ac:dyDescent="0.25">
      <c r="A5308" s="108">
        <f t="shared" si="464"/>
        <v>5302</v>
      </c>
      <c r="B5308" s="134">
        <f t="shared" ca="1" si="467"/>
        <v>0</v>
      </c>
      <c r="C5308" s="135">
        <f t="shared" ca="1" si="461"/>
        <v>0.80386881297606916</v>
      </c>
      <c r="J5308">
        <f t="shared" ca="1" si="462"/>
        <v>0</v>
      </c>
      <c r="K5308">
        <f t="shared" ca="1" si="463"/>
        <v>0</v>
      </c>
      <c r="L5308" s="106">
        <f t="shared" si="465"/>
        <v>5302</v>
      </c>
      <c r="M5308" s="136">
        <f t="shared" ca="1" si="466"/>
        <v>0</v>
      </c>
    </row>
    <row r="5309" spans="1:13" x14ac:dyDescent="0.25">
      <c r="A5309" s="108">
        <f t="shared" si="464"/>
        <v>5303</v>
      </c>
      <c r="B5309" s="134">
        <f t="shared" ca="1" si="467"/>
        <v>1</v>
      </c>
      <c r="C5309" s="135">
        <f t="shared" ca="1" si="461"/>
        <v>0.15311620698787454</v>
      </c>
      <c r="J5309">
        <f t="shared" ca="1" si="462"/>
        <v>1</v>
      </c>
      <c r="K5309">
        <f t="shared" ca="1" si="463"/>
        <v>0</v>
      </c>
      <c r="L5309" s="106">
        <f t="shared" si="465"/>
        <v>5303</v>
      </c>
      <c r="M5309" s="136">
        <f t="shared" ca="1" si="466"/>
        <v>3.4294971133417906</v>
      </c>
    </row>
    <row r="5310" spans="1:13" x14ac:dyDescent="0.25">
      <c r="A5310" s="108">
        <f t="shared" si="464"/>
        <v>5304</v>
      </c>
      <c r="B5310" s="134">
        <f t="shared" ca="1" si="467"/>
        <v>1</v>
      </c>
      <c r="C5310" s="135">
        <f t="shared" ca="1" si="461"/>
        <v>0.4347658684332385</v>
      </c>
      <c r="J5310">
        <f t="shared" ca="1" si="462"/>
        <v>1</v>
      </c>
      <c r="K5310">
        <f t="shared" ca="1" si="463"/>
        <v>0</v>
      </c>
      <c r="L5310" s="106">
        <f t="shared" si="465"/>
        <v>5304</v>
      </c>
      <c r="M5310" s="136">
        <f t="shared" ca="1" si="466"/>
        <v>2.21182500410562</v>
      </c>
    </row>
    <row r="5311" spans="1:13" x14ac:dyDescent="0.25">
      <c r="A5311" s="108">
        <f t="shared" si="464"/>
        <v>5305</v>
      </c>
      <c r="B5311" s="134">
        <f t="shared" ca="1" si="467"/>
        <v>1</v>
      </c>
      <c r="C5311" s="135">
        <f t="shared" ca="1" si="461"/>
        <v>1.6461555987246634E-2</v>
      </c>
      <c r="J5311">
        <f t="shared" ca="1" si="462"/>
        <v>1</v>
      </c>
      <c r="K5311">
        <f t="shared" ca="1" si="463"/>
        <v>0</v>
      </c>
      <c r="L5311" s="106">
        <f t="shared" si="465"/>
        <v>5305</v>
      </c>
      <c r="M5311" s="136">
        <f t="shared" ca="1" si="466"/>
        <v>1.5275289056104346</v>
      </c>
    </row>
    <row r="5312" spans="1:13" x14ac:dyDescent="0.25">
      <c r="A5312" s="108">
        <f t="shared" si="464"/>
        <v>5306</v>
      </c>
      <c r="B5312" s="134">
        <f t="shared" ca="1" si="467"/>
        <v>1</v>
      </c>
      <c r="C5312" s="135">
        <f t="shared" ca="1" si="461"/>
        <v>0.61032131747475893</v>
      </c>
      <c r="J5312">
        <f t="shared" ca="1" si="462"/>
        <v>0</v>
      </c>
      <c r="K5312">
        <f t="shared" ca="1" si="463"/>
        <v>0</v>
      </c>
      <c r="L5312" s="106">
        <f t="shared" si="465"/>
        <v>5306</v>
      </c>
      <c r="M5312" s="136">
        <f t="shared" ca="1" si="466"/>
        <v>9.3723575521077898</v>
      </c>
    </row>
    <row r="5313" spans="1:13" x14ac:dyDescent="0.25">
      <c r="A5313" s="108">
        <f t="shared" si="464"/>
        <v>5307</v>
      </c>
      <c r="B5313" s="134">
        <f t="shared" ca="1" si="467"/>
        <v>0</v>
      </c>
      <c r="C5313" s="135">
        <f t="shared" ca="1" si="461"/>
        <v>0.81045210682891711</v>
      </c>
      <c r="J5313">
        <f t="shared" ca="1" si="462"/>
        <v>0</v>
      </c>
      <c r="K5313">
        <f t="shared" ca="1" si="463"/>
        <v>0</v>
      </c>
      <c r="L5313" s="106">
        <f t="shared" si="465"/>
        <v>5307</v>
      </c>
      <c r="M5313" s="136">
        <f t="shared" ca="1" si="466"/>
        <v>0</v>
      </c>
    </row>
    <row r="5314" spans="1:13" x14ac:dyDescent="0.25">
      <c r="A5314" s="108">
        <f t="shared" si="464"/>
        <v>5308</v>
      </c>
      <c r="B5314" s="134">
        <f t="shared" ca="1" si="467"/>
        <v>1</v>
      </c>
      <c r="C5314" s="135">
        <f t="shared" ca="1" si="461"/>
        <v>2.7090045511734884E-2</v>
      </c>
      <c r="J5314">
        <f t="shared" ca="1" si="462"/>
        <v>1</v>
      </c>
      <c r="K5314">
        <f t="shared" ca="1" si="463"/>
        <v>0</v>
      </c>
      <c r="L5314" s="106">
        <f t="shared" si="465"/>
        <v>5308</v>
      </c>
      <c r="M5314" s="136">
        <f t="shared" ca="1" si="466"/>
        <v>2.0656740673766869</v>
      </c>
    </row>
    <row r="5315" spans="1:13" x14ac:dyDescent="0.25">
      <c r="A5315" s="108">
        <f t="shared" si="464"/>
        <v>5309</v>
      </c>
      <c r="B5315" s="134">
        <f t="shared" ca="1" si="467"/>
        <v>1</v>
      </c>
      <c r="C5315" s="135">
        <f t="shared" ca="1" si="461"/>
        <v>0.36506653930769772</v>
      </c>
      <c r="J5315">
        <f t="shared" ca="1" si="462"/>
        <v>1</v>
      </c>
      <c r="K5315">
        <f t="shared" ca="1" si="463"/>
        <v>0</v>
      </c>
      <c r="L5315" s="106">
        <f t="shared" si="465"/>
        <v>5309</v>
      </c>
      <c r="M5315" s="136">
        <f t="shared" ca="1" si="466"/>
        <v>0.75414195321490884</v>
      </c>
    </row>
    <row r="5316" spans="1:13" x14ac:dyDescent="0.25">
      <c r="A5316" s="108">
        <f t="shared" si="464"/>
        <v>5310</v>
      </c>
      <c r="B5316" s="134">
        <f t="shared" ca="1" si="467"/>
        <v>1</v>
      </c>
      <c r="C5316" s="135">
        <f t="shared" ca="1" si="461"/>
        <v>0.21710889655196641</v>
      </c>
      <c r="J5316">
        <f t="shared" ca="1" si="462"/>
        <v>1</v>
      </c>
      <c r="K5316">
        <f t="shared" ca="1" si="463"/>
        <v>0</v>
      </c>
      <c r="L5316" s="106">
        <f t="shared" si="465"/>
        <v>5310</v>
      </c>
      <c r="M5316" s="136">
        <f t="shared" ca="1" si="466"/>
        <v>8.8502552048084571</v>
      </c>
    </row>
    <row r="5317" spans="1:13" x14ac:dyDescent="0.25">
      <c r="A5317" s="108">
        <f t="shared" si="464"/>
        <v>5311</v>
      </c>
      <c r="B5317" s="134">
        <f t="shared" ca="1" si="467"/>
        <v>1</v>
      </c>
      <c r="C5317" s="135">
        <f t="shared" ca="1" si="461"/>
        <v>0.2041599258655078</v>
      </c>
      <c r="J5317">
        <f t="shared" ca="1" si="462"/>
        <v>1</v>
      </c>
      <c r="K5317">
        <f t="shared" ca="1" si="463"/>
        <v>0</v>
      </c>
      <c r="L5317" s="106">
        <f t="shared" si="465"/>
        <v>5311</v>
      </c>
      <c r="M5317" s="136">
        <f t="shared" ca="1" si="466"/>
        <v>4.4023168890691897</v>
      </c>
    </row>
    <row r="5318" spans="1:13" x14ac:dyDescent="0.25">
      <c r="A5318" s="108">
        <f t="shared" si="464"/>
        <v>5312</v>
      </c>
      <c r="B5318" s="134">
        <f t="shared" ca="1" si="467"/>
        <v>1</v>
      </c>
      <c r="C5318" s="135">
        <f t="shared" ca="1" si="461"/>
        <v>0.57444327589520561</v>
      </c>
      <c r="J5318">
        <f t="shared" ca="1" si="462"/>
        <v>1</v>
      </c>
      <c r="K5318">
        <f t="shared" ca="1" si="463"/>
        <v>0</v>
      </c>
      <c r="L5318" s="106">
        <f t="shared" si="465"/>
        <v>5312</v>
      </c>
      <c r="M5318" s="136">
        <f t="shared" ca="1" si="466"/>
        <v>7.898999346261236E-2</v>
      </c>
    </row>
    <row r="5319" spans="1:13" x14ac:dyDescent="0.25">
      <c r="A5319" s="108">
        <f t="shared" si="464"/>
        <v>5313</v>
      </c>
      <c r="B5319" s="134">
        <f t="shared" ca="1" si="467"/>
        <v>1</v>
      </c>
      <c r="C5319" s="135">
        <f t="shared" ca="1" si="461"/>
        <v>0.58226235970341245</v>
      </c>
      <c r="J5319">
        <f t="shared" ca="1" si="462"/>
        <v>1</v>
      </c>
      <c r="K5319">
        <f t="shared" ca="1" si="463"/>
        <v>0</v>
      </c>
      <c r="L5319" s="106">
        <f t="shared" si="465"/>
        <v>5313</v>
      </c>
      <c r="M5319" s="136">
        <f t="shared" ca="1" si="466"/>
        <v>9.0235462919025018</v>
      </c>
    </row>
    <row r="5320" spans="1:13" x14ac:dyDescent="0.25">
      <c r="A5320" s="108">
        <f t="shared" si="464"/>
        <v>5314</v>
      </c>
      <c r="B5320" s="134">
        <f t="shared" ca="1" si="467"/>
        <v>1</v>
      </c>
      <c r="C5320" s="135">
        <f t="shared" ref="C5320:C5383" ca="1" si="468">RAND()</f>
        <v>0.22110300389569271</v>
      </c>
      <c r="J5320">
        <f t="shared" ref="J5320:J5383" ca="1" si="469">IF(AND(B5320,B5321),1,0)</f>
        <v>1</v>
      </c>
      <c r="K5320">
        <f t="shared" ref="K5320:K5383" ca="1" si="470">IF(AND(NOT(B5320),NOT(B5321)),1,0)</f>
        <v>0</v>
      </c>
      <c r="L5320" s="106">
        <f t="shared" si="465"/>
        <v>5314</v>
      </c>
      <c r="M5320" s="136">
        <f t="shared" ca="1" si="466"/>
        <v>1.6178780237229493</v>
      </c>
    </row>
    <row r="5321" spans="1:13" x14ac:dyDescent="0.25">
      <c r="A5321" s="108">
        <f t="shared" si="464"/>
        <v>5315</v>
      </c>
      <c r="B5321" s="134">
        <f t="shared" ca="1" si="467"/>
        <v>1</v>
      </c>
      <c r="C5321" s="135">
        <f t="shared" ca="1" si="468"/>
        <v>0.28836751904171976</v>
      </c>
      <c r="J5321">
        <f t="shared" ca="1" si="469"/>
        <v>1</v>
      </c>
      <c r="K5321">
        <f t="shared" ca="1" si="470"/>
        <v>0</v>
      </c>
      <c r="L5321" s="106">
        <f t="shared" si="465"/>
        <v>5315</v>
      </c>
      <c r="M5321" s="136">
        <f t="shared" ca="1" si="466"/>
        <v>5.7431457363357419</v>
      </c>
    </row>
    <row r="5322" spans="1:13" x14ac:dyDescent="0.25">
      <c r="A5322" s="108">
        <f t="shared" ref="A5322:A5385" si="471">A5321+1</f>
        <v>5316</v>
      </c>
      <c r="B5322" s="134">
        <f t="shared" ca="1" si="467"/>
        <v>1</v>
      </c>
      <c r="C5322" s="135">
        <f t="shared" ca="1" si="468"/>
        <v>5.7173748128047985E-2</v>
      </c>
      <c r="J5322">
        <f t="shared" ca="1" si="469"/>
        <v>1</v>
      </c>
      <c r="K5322">
        <f t="shared" ca="1" si="470"/>
        <v>0</v>
      </c>
      <c r="L5322" s="106">
        <f t="shared" ref="L5322:L5385" si="472">L5321+1</f>
        <v>5316</v>
      </c>
      <c r="M5322" s="136">
        <f t="shared" ref="M5322:M5385" ca="1" si="473">IF(B5322&gt;0,-LN(1-(RAND()))/lambda,0)</f>
        <v>1.6766616785299716E-2</v>
      </c>
    </row>
    <row r="5323" spans="1:13" x14ac:dyDescent="0.25">
      <c r="A5323" s="108">
        <f t="shared" si="471"/>
        <v>5317</v>
      </c>
      <c r="B5323" s="134">
        <f t="shared" ca="1" si="467"/>
        <v>1</v>
      </c>
      <c r="C5323" s="135">
        <f t="shared" ca="1" si="468"/>
        <v>0.73030964191227832</v>
      </c>
      <c r="J5323">
        <f t="shared" ca="1" si="469"/>
        <v>1</v>
      </c>
      <c r="K5323">
        <f t="shared" ca="1" si="470"/>
        <v>0</v>
      </c>
      <c r="L5323" s="106">
        <f t="shared" si="472"/>
        <v>5317</v>
      </c>
      <c r="M5323" s="136">
        <f t="shared" ca="1" si="473"/>
        <v>1.7220578721137287</v>
      </c>
    </row>
    <row r="5324" spans="1:13" x14ac:dyDescent="0.25">
      <c r="A5324" s="108">
        <f t="shared" si="471"/>
        <v>5318</v>
      </c>
      <c r="B5324" s="134">
        <f t="shared" ca="1" si="467"/>
        <v>1</v>
      </c>
      <c r="C5324" s="135">
        <f t="shared" ca="1" si="468"/>
        <v>0.176601501185631</v>
      </c>
      <c r="J5324">
        <f t="shared" ca="1" si="469"/>
        <v>1</v>
      </c>
      <c r="K5324">
        <f t="shared" ca="1" si="470"/>
        <v>0</v>
      </c>
      <c r="L5324" s="106">
        <f t="shared" si="472"/>
        <v>5318</v>
      </c>
      <c r="M5324" s="136">
        <f t="shared" ca="1" si="473"/>
        <v>8.5518453208383356</v>
      </c>
    </row>
    <row r="5325" spans="1:13" x14ac:dyDescent="0.25">
      <c r="A5325" s="108">
        <f t="shared" si="471"/>
        <v>5319</v>
      </c>
      <c r="B5325" s="134">
        <f t="shared" ca="1" si="467"/>
        <v>1</v>
      </c>
      <c r="C5325" s="135">
        <f t="shared" ca="1" si="468"/>
        <v>0.19825420808600247</v>
      </c>
      <c r="J5325">
        <f t="shared" ca="1" si="469"/>
        <v>1</v>
      </c>
      <c r="K5325">
        <f t="shared" ca="1" si="470"/>
        <v>0</v>
      </c>
      <c r="L5325" s="106">
        <f t="shared" si="472"/>
        <v>5319</v>
      </c>
      <c r="M5325" s="136">
        <f t="shared" ca="1" si="473"/>
        <v>0.56535354903650969</v>
      </c>
    </row>
    <row r="5326" spans="1:13" x14ac:dyDescent="0.25">
      <c r="A5326" s="108">
        <f t="shared" si="471"/>
        <v>5320</v>
      </c>
      <c r="B5326" s="134">
        <f t="shared" ca="1" si="467"/>
        <v>1</v>
      </c>
      <c r="C5326" s="135">
        <f t="shared" ca="1" si="468"/>
        <v>0.66784355978375287</v>
      </c>
      <c r="J5326">
        <f t="shared" ca="1" si="469"/>
        <v>1</v>
      </c>
      <c r="K5326">
        <f t="shared" ca="1" si="470"/>
        <v>0</v>
      </c>
      <c r="L5326" s="106">
        <f t="shared" si="472"/>
        <v>5320</v>
      </c>
      <c r="M5326" s="136">
        <f t="shared" ca="1" si="473"/>
        <v>4.1049422322758131</v>
      </c>
    </row>
    <row r="5327" spans="1:13" x14ac:dyDescent="0.25">
      <c r="A5327" s="108">
        <f t="shared" si="471"/>
        <v>5321</v>
      </c>
      <c r="B5327" s="134">
        <f t="shared" ca="1" si="467"/>
        <v>1</v>
      </c>
      <c r="C5327" s="135">
        <f t="shared" ca="1" si="468"/>
        <v>0.71304399975756527</v>
      </c>
      <c r="J5327">
        <f t="shared" ca="1" si="469"/>
        <v>0</v>
      </c>
      <c r="K5327">
        <f t="shared" ca="1" si="470"/>
        <v>0</v>
      </c>
      <c r="L5327" s="106">
        <f t="shared" si="472"/>
        <v>5321</v>
      </c>
      <c r="M5327" s="136">
        <f t="shared" ca="1" si="473"/>
        <v>1.4238319174947582</v>
      </c>
    </row>
    <row r="5328" spans="1:13" x14ac:dyDescent="0.25">
      <c r="A5328" s="108">
        <f t="shared" si="471"/>
        <v>5322</v>
      </c>
      <c r="B5328" s="134">
        <f t="shared" ca="1" si="467"/>
        <v>0</v>
      </c>
      <c r="C5328" s="135">
        <f t="shared" ca="1" si="468"/>
        <v>0.91043589562504623</v>
      </c>
      <c r="J5328">
        <f t="shared" ca="1" si="469"/>
        <v>0</v>
      </c>
      <c r="K5328">
        <f t="shared" ca="1" si="470"/>
        <v>0</v>
      </c>
      <c r="L5328" s="106">
        <f t="shared" si="472"/>
        <v>5322</v>
      </c>
      <c r="M5328" s="136">
        <f t="shared" ca="1" si="473"/>
        <v>0</v>
      </c>
    </row>
    <row r="5329" spans="1:13" x14ac:dyDescent="0.25">
      <c r="A5329" s="108">
        <f t="shared" si="471"/>
        <v>5323</v>
      </c>
      <c r="B5329" s="134">
        <f t="shared" ca="1" si="467"/>
        <v>1</v>
      </c>
      <c r="C5329" s="135">
        <f t="shared" ca="1" si="468"/>
        <v>0.10459314202565029</v>
      </c>
      <c r="J5329">
        <f t="shared" ca="1" si="469"/>
        <v>1</v>
      </c>
      <c r="K5329">
        <f t="shared" ca="1" si="470"/>
        <v>0</v>
      </c>
      <c r="L5329" s="106">
        <f t="shared" si="472"/>
        <v>5323</v>
      </c>
      <c r="M5329" s="136">
        <f t="shared" ca="1" si="473"/>
        <v>1.9957961834758142</v>
      </c>
    </row>
    <row r="5330" spans="1:13" x14ac:dyDescent="0.25">
      <c r="A5330" s="108">
        <f t="shared" si="471"/>
        <v>5324</v>
      </c>
      <c r="B5330" s="134">
        <f t="shared" ca="1" si="467"/>
        <v>1</v>
      </c>
      <c r="C5330" s="135">
        <f t="shared" ca="1" si="468"/>
        <v>3.4089773090010267E-3</v>
      </c>
      <c r="J5330">
        <f t="shared" ca="1" si="469"/>
        <v>1</v>
      </c>
      <c r="K5330">
        <f t="shared" ca="1" si="470"/>
        <v>0</v>
      </c>
      <c r="L5330" s="106">
        <f t="shared" si="472"/>
        <v>5324</v>
      </c>
      <c r="M5330" s="136">
        <f t="shared" ca="1" si="473"/>
        <v>4.7615549909554842</v>
      </c>
    </row>
    <row r="5331" spans="1:13" x14ac:dyDescent="0.25">
      <c r="A5331" s="108">
        <f t="shared" si="471"/>
        <v>5325</v>
      </c>
      <c r="B5331" s="134">
        <f t="shared" ca="1" si="467"/>
        <v>1</v>
      </c>
      <c r="C5331" s="135">
        <f t="shared" ca="1" si="468"/>
        <v>0.54541183313869557</v>
      </c>
      <c r="J5331">
        <f t="shared" ca="1" si="469"/>
        <v>1</v>
      </c>
      <c r="K5331">
        <f t="shared" ca="1" si="470"/>
        <v>0</v>
      </c>
      <c r="L5331" s="106">
        <f t="shared" si="472"/>
        <v>5325</v>
      </c>
      <c r="M5331" s="136">
        <f t="shared" ca="1" si="473"/>
        <v>2.3935332910411504</v>
      </c>
    </row>
    <row r="5332" spans="1:13" x14ac:dyDescent="0.25">
      <c r="A5332" s="108">
        <f t="shared" si="471"/>
        <v>5326</v>
      </c>
      <c r="B5332" s="134">
        <f t="shared" ca="1" si="467"/>
        <v>1</v>
      </c>
      <c r="C5332" s="135">
        <f t="shared" ca="1" si="468"/>
        <v>0.5430735579959719</v>
      </c>
      <c r="J5332">
        <f t="shared" ca="1" si="469"/>
        <v>1</v>
      </c>
      <c r="K5332">
        <f t="shared" ca="1" si="470"/>
        <v>0</v>
      </c>
      <c r="L5332" s="106">
        <f t="shared" si="472"/>
        <v>5326</v>
      </c>
      <c r="M5332" s="136">
        <f t="shared" ca="1" si="473"/>
        <v>2.1120918027473659</v>
      </c>
    </row>
    <row r="5333" spans="1:13" x14ac:dyDescent="0.25">
      <c r="A5333" s="108">
        <f t="shared" si="471"/>
        <v>5327</v>
      </c>
      <c r="B5333" s="134">
        <f t="shared" ca="1" si="467"/>
        <v>1</v>
      </c>
      <c r="C5333" s="135">
        <f t="shared" ca="1" si="468"/>
        <v>0.45496287645824729</v>
      </c>
      <c r="J5333">
        <f t="shared" ca="1" si="469"/>
        <v>1</v>
      </c>
      <c r="K5333">
        <f t="shared" ca="1" si="470"/>
        <v>0</v>
      </c>
      <c r="L5333" s="106">
        <f t="shared" si="472"/>
        <v>5327</v>
      </c>
      <c r="M5333" s="136">
        <f t="shared" ca="1" si="473"/>
        <v>9.3031048452558629</v>
      </c>
    </row>
    <row r="5334" spans="1:13" x14ac:dyDescent="0.25">
      <c r="A5334" s="108">
        <f t="shared" si="471"/>
        <v>5328</v>
      </c>
      <c r="B5334" s="134">
        <f t="shared" ca="1" si="467"/>
        <v>1</v>
      </c>
      <c r="C5334" s="135">
        <f t="shared" ca="1" si="468"/>
        <v>0.5019035923475621</v>
      </c>
      <c r="J5334">
        <f t="shared" ca="1" si="469"/>
        <v>1</v>
      </c>
      <c r="K5334">
        <f t="shared" ca="1" si="470"/>
        <v>0</v>
      </c>
      <c r="L5334" s="106">
        <f t="shared" si="472"/>
        <v>5328</v>
      </c>
      <c r="M5334" s="136">
        <f t="shared" ca="1" si="473"/>
        <v>5.6294425312244671</v>
      </c>
    </row>
    <row r="5335" spans="1:13" x14ac:dyDescent="0.25">
      <c r="A5335" s="108">
        <f t="shared" si="471"/>
        <v>5329</v>
      </c>
      <c r="B5335" s="134">
        <f t="shared" ca="1" si="467"/>
        <v>1</v>
      </c>
      <c r="C5335" s="135">
        <f t="shared" ca="1" si="468"/>
        <v>0.17878691729485874</v>
      </c>
      <c r="J5335">
        <f t="shared" ca="1" si="469"/>
        <v>1</v>
      </c>
      <c r="K5335">
        <f t="shared" ca="1" si="470"/>
        <v>0</v>
      </c>
      <c r="L5335" s="106">
        <f t="shared" si="472"/>
        <v>5329</v>
      </c>
      <c r="M5335" s="136">
        <f t="shared" ca="1" si="473"/>
        <v>7.1806290565630677</v>
      </c>
    </row>
    <row r="5336" spans="1:13" x14ac:dyDescent="0.25">
      <c r="A5336" s="108">
        <f t="shared" si="471"/>
        <v>5330</v>
      </c>
      <c r="B5336" s="134">
        <f t="shared" ca="1" si="467"/>
        <v>1</v>
      </c>
      <c r="C5336" s="135">
        <f t="shared" ca="1" si="468"/>
        <v>0.75979417665438809</v>
      </c>
      <c r="J5336">
        <f t="shared" ca="1" si="469"/>
        <v>1</v>
      </c>
      <c r="K5336">
        <f t="shared" ca="1" si="470"/>
        <v>0</v>
      </c>
      <c r="L5336" s="106">
        <f t="shared" si="472"/>
        <v>5330</v>
      </c>
      <c r="M5336" s="136">
        <f t="shared" ca="1" si="473"/>
        <v>10.021272815759794</v>
      </c>
    </row>
    <row r="5337" spans="1:13" x14ac:dyDescent="0.25">
      <c r="A5337" s="108">
        <f t="shared" si="471"/>
        <v>5331</v>
      </c>
      <c r="B5337" s="134">
        <f t="shared" ca="1" si="467"/>
        <v>1</v>
      </c>
      <c r="C5337" s="135">
        <f t="shared" ca="1" si="468"/>
        <v>0.21786061692316327</v>
      </c>
      <c r="J5337">
        <f t="shared" ca="1" si="469"/>
        <v>0</v>
      </c>
      <c r="K5337">
        <f t="shared" ca="1" si="470"/>
        <v>0</v>
      </c>
      <c r="L5337" s="106">
        <f t="shared" si="472"/>
        <v>5331</v>
      </c>
      <c r="M5337" s="136">
        <f t="shared" ca="1" si="473"/>
        <v>7.0079416321686416</v>
      </c>
    </row>
    <row r="5338" spans="1:13" x14ac:dyDescent="0.25">
      <c r="A5338" s="108">
        <f t="shared" si="471"/>
        <v>5332</v>
      </c>
      <c r="B5338" s="134">
        <f t="shared" ca="1" si="467"/>
        <v>0</v>
      </c>
      <c r="C5338" s="135">
        <f t="shared" ca="1" si="468"/>
        <v>0.85584505750956186</v>
      </c>
      <c r="J5338">
        <f t="shared" ca="1" si="469"/>
        <v>0</v>
      </c>
      <c r="K5338">
        <f t="shared" ca="1" si="470"/>
        <v>0</v>
      </c>
      <c r="L5338" s="106">
        <f t="shared" si="472"/>
        <v>5332</v>
      </c>
      <c r="M5338" s="136">
        <f t="shared" ca="1" si="473"/>
        <v>0</v>
      </c>
    </row>
    <row r="5339" spans="1:13" x14ac:dyDescent="0.25">
      <c r="A5339" s="108">
        <f t="shared" si="471"/>
        <v>5333</v>
      </c>
      <c r="B5339" s="134">
        <f t="shared" ca="1" si="467"/>
        <v>1</v>
      </c>
      <c r="C5339" s="135">
        <f t="shared" ca="1" si="468"/>
        <v>4.1179381276752469E-3</v>
      </c>
      <c r="J5339">
        <f t="shared" ca="1" si="469"/>
        <v>0</v>
      </c>
      <c r="K5339">
        <f t="shared" ca="1" si="470"/>
        <v>0</v>
      </c>
      <c r="L5339" s="106">
        <f t="shared" si="472"/>
        <v>5333</v>
      </c>
      <c r="M5339" s="136">
        <f t="shared" ca="1" si="473"/>
        <v>9.3464568657879804E-2</v>
      </c>
    </row>
    <row r="5340" spans="1:13" x14ac:dyDescent="0.25">
      <c r="A5340" s="108">
        <f t="shared" si="471"/>
        <v>5334</v>
      </c>
      <c r="B5340" s="134">
        <f t="shared" ca="1" si="467"/>
        <v>0</v>
      </c>
      <c r="C5340" s="135">
        <f t="shared" ca="1" si="468"/>
        <v>0.86177602843458478</v>
      </c>
      <c r="J5340">
        <f t="shared" ca="1" si="469"/>
        <v>0</v>
      </c>
      <c r="K5340">
        <f t="shared" ca="1" si="470"/>
        <v>1</v>
      </c>
      <c r="L5340" s="106">
        <f t="shared" si="472"/>
        <v>5334</v>
      </c>
      <c r="M5340" s="136">
        <f t="shared" ca="1" si="473"/>
        <v>0</v>
      </c>
    </row>
    <row r="5341" spans="1:13" x14ac:dyDescent="0.25">
      <c r="A5341" s="108">
        <f t="shared" si="471"/>
        <v>5335</v>
      </c>
      <c r="B5341" s="134">
        <f t="shared" ca="1" si="467"/>
        <v>0</v>
      </c>
      <c r="C5341" s="135">
        <f t="shared" ca="1" si="468"/>
        <v>0.57289683725599982</v>
      </c>
      <c r="J5341">
        <f t="shared" ca="1" si="469"/>
        <v>0</v>
      </c>
      <c r="K5341">
        <f t="shared" ca="1" si="470"/>
        <v>0</v>
      </c>
      <c r="L5341" s="106">
        <f t="shared" si="472"/>
        <v>5335</v>
      </c>
      <c r="M5341" s="136">
        <f t="shared" ca="1" si="473"/>
        <v>0</v>
      </c>
    </row>
    <row r="5342" spans="1:13" x14ac:dyDescent="0.25">
      <c r="A5342" s="108">
        <f t="shared" si="471"/>
        <v>5336</v>
      </c>
      <c r="B5342" s="134">
        <f t="shared" ca="1" si="467"/>
        <v>1</v>
      </c>
      <c r="C5342" s="135">
        <f t="shared" ca="1" si="468"/>
        <v>0.21655595390985061</v>
      </c>
      <c r="J5342">
        <f t="shared" ca="1" si="469"/>
        <v>1</v>
      </c>
      <c r="K5342">
        <f t="shared" ca="1" si="470"/>
        <v>0</v>
      </c>
      <c r="L5342" s="106">
        <f t="shared" si="472"/>
        <v>5336</v>
      </c>
      <c r="M5342" s="136">
        <f t="shared" ca="1" si="473"/>
        <v>2.6728180518634757</v>
      </c>
    </row>
    <row r="5343" spans="1:13" x14ac:dyDescent="0.25">
      <c r="A5343" s="108">
        <f t="shared" si="471"/>
        <v>5337</v>
      </c>
      <c r="B5343" s="134">
        <f t="shared" ca="1" si="467"/>
        <v>1</v>
      </c>
      <c r="C5343" s="135">
        <f t="shared" ca="1" si="468"/>
        <v>0.47451754039129779</v>
      </c>
      <c r="J5343">
        <f t="shared" ca="1" si="469"/>
        <v>1</v>
      </c>
      <c r="K5343">
        <f t="shared" ca="1" si="470"/>
        <v>0</v>
      </c>
      <c r="L5343" s="106">
        <f t="shared" si="472"/>
        <v>5337</v>
      </c>
      <c r="M5343" s="136">
        <f t="shared" ca="1" si="473"/>
        <v>4.1933742825804323</v>
      </c>
    </row>
    <row r="5344" spans="1:13" x14ac:dyDescent="0.25">
      <c r="A5344" s="108">
        <f t="shared" si="471"/>
        <v>5338</v>
      </c>
      <c r="B5344" s="134">
        <f t="shared" ca="1" si="467"/>
        <v>1</v>
      </c>
      <c r="C5344" s="135">
        <f t="shared" ca="1" si="468"/>
        <v>3.7444509415862193E-2</v>
      </c>
      <c r="J5344">
        <f t="shared" ca="1" si="469"/>
        <v>1</v>
      </c>
      <c r="K5344">
        <f t="shared" ca="1" si="470"/>
        <v>0</v>
      </c>
      <c r="L5344" s="106">
        <f t="shared" si="472"/>
        <v>5338</v>
      </c>
      <c r="M5344" s="136">
        <f t="shared" ca="1" si="473"/>
        <v>5.0429248695101636</v>
      </c>
    </row>
    <row r="5345" spans="1:13" x14ac:dyDescent="0.25">
      <c r="A5345" s="108">
        <f t="shared" si="471"/>
        <v>5339</v>
      </c>
      <c r="B5345" s="134">
        <f t="shared" ca="1" si="467"/>
        <v>1</v>
      </c>
      <c r="C5345" s="135">
        <f t="shared" ca="1" si="468"/>
        <v>0.74011891243900374</v>
      </c>
      <c r="J5345">
        <f t="shared" ca="1" si="469"/>
        <v>1</v>
      </c>
      <c r="K5345">
        <f t="shared" ca="1" si="470"/>
        <v>0</v>
      </c>
      <c r="L5345" s="106">
        <f t="shared" si="472"/>
        <v>5339</v>
      </c>
      <c r="M5345" s="136">
        <f t="shared" ca="1" si="473"/>
        <v>6.4564414068888469</v>
      </c>
    </row>
    <row r="5346" spans="1:13" x14ac:dyDescent="0.25">
      <c r="A5346" s="108">
        <f t="shared" si="471"/>
        <v>5340</v>
      </c>
      <c r="B5346" s="134">
        <f t="shared" ca="1" si="467"/>
        <v>1</v>
      </c>
      <c r="C5346" s="135">
        <f t="shared" ca="1" si="468"/>
        <v>0.19147355831165447</v>
      </c>
      <c r="J5346">
        <f t="shared" ca="1" si="469"/>
        <v>0</v>
      </c>
      <c r="K5346">
        <f t="shared" ca="1" si="470"/>
        <v>0</v>
      </c>
      <c r="L5346" s="106">
        <f t="shared" si="472"/>
        <v>5340</v>
      </c>
      <c r="M5346" s="136">
        <f t="shared" ca="1" si="473"/>
        <v>7.2334605453183798</v>
      </c>
    </row>
    <row r="5347" spans="1:13" x14ac:dyDescent="0.25">
      <c r="A5347" s="108">
        <f t="shared" si="471"/>
        <v>5341</v>
      </c>
      <c r="B5347" s="134">
        <f t="shared" ca="1" si="467"/>
        <v>0</v>
      </c>
      <c r="C5347" s="135">
        <f t="shared" ca="1" si="468"/>
        <v>0.77337562421438055</v>
      </c>
      <c r="J5347">
        <f t="shared" ca="1" si="469"/>
        <v>0</v>
      </c>
      <c r="K5347">
        <f t="shared" ca="1" si="470"/>
        <v>1</v>
      </c>
      <c r="L5347" s="106">
        <f t="shared" si="472"/>
        <v>5341</v>
      </c>
      <c r="M5347" s="136">
        <f t="shared" ca="1" si="473"/>
        <v>0</v>
      </c>
    </row>
    <row r="5348" spans="1:13" x14ac:dyDescent="0.25">
      <c r="A5348" s="108">
        <f t="shared" si="471"/>
        <v>5342</v>
      </c>
      <c r="B5348" s="134">
        <f t="shared" ca="1" si="467"/>
        <v>0</v>
      </c>
      <c r="C5348" s="135">
        <f t="shared" ca="1" si="468"/>
        <v>0.91563068310153672</v>
      </c>
      <c r="J5348">
        <f t="shared" ca="1" si="469"/>
        <v>0</v>
      </c>
      <c r="K5348">
        <f t="shared" ca="1" si="470"/>
        <v>1</v>
      </c>
      <c r="L5348" s="106">
        <f t="shared" si="472"/>
        <v>5342</v>
      </c>
      <c r="M5348" s="136">
        <f t="shared" ca="1" si="473"/>
        <v>0</v>
      </c>
    </row>
    <row r="5349" spans="1:13" x14ac:dyDescent="0.25">
      <c r="A5349" s="108">
        <f t="shared" si="471"/>
        <v>5343</v>
      </c>
      <c r="B5349" s="134">
        <f t="shared" ca="1" si="467"/>
        <v>0</v>
      </c>
      <c r="C5349" s="135">
        <f t="shared" ca="1" si="468"/>
        <v>0.83669532279773795</v>
      </c>
      <c r="J5349">
        <f t="shared" ca="1" si="469"/>
        <v>0</v>
      </c>
      <c r="K5349">
        <f t="shared" ca="1" si="470"/>
        <v>0</v>
      </c>
      <c r="L5349" s="106">
        <f t="shared" si="472"/>
        <v>5343</v>
      </c>
      <c r="M5349" s="136">
        <f t="shared" ca="1" si="473"/>
        <v>0</v>
      </c>
    </row>
    <row r="5350" spans="1:13" x14ac:dyDescent="0.25">
      <c r="A5350" s="108">
        <f t="shared" si="471"/>
        <v>5344</v>
      </c>
      <c r="B5350" s="134">
        <f t="shared" ca="1" si="467"/>
        <v>1</v>
      </c>
      <c r="C5350" s="135">
        <f t="shared" ca="1" si="468"/>
        <v>0.40068339937521491</v>
      </c>
      <c r="J5350">
        <f t="shared" ca="1" si="469"/>
        <v>1</v>
      </c>
      <c r="K5350">
        <f t="shared" ca="1" si="470"/>
        <v>0</v>
      </c>
      <c r="L5350" s="106">
        <f t="shared" si="472"/>
        <v>5344</v>
      </c>
      <c r="M5350" s="136">
        <f t="shared" ca="1" si="473"/>
        <v>0.69507014033665171</v>
      </c>
    </row>
    <row r="5351" spans="1:13" x14ac:dyDescent="0.25">
      <c r="A5351" s="108">
        <f t="shared" si="471"/>
        <v>5345</v>
      </c>
      <c r="B5351" s="134">
        <f t="shared" ca="1" si="467"/>
        <v>1</v>
      </c>
      <c r="C5351" s="135">
        <f t="shared" ca="1" si="468"/>
        <v>0.11209283029917338</v>
      </c>
      <c r="J5351">
        <f t="shared" ca="1" si="469"/>
        <v>1</v>
      </c>
      <c r="K5351">
        <f t="shared" ca="1" si="470"/>
        <v>0</v>
      </c>
      <c r="L5351" s="106">
        <f t="shared" si="472"/>
        <v>5345</v>
      </c>
      <c r="M5351" s="136">
        <f t="shared" ca="1" si="473"/>
        <v>7.8655524158341779</v>
      </c>
    </row>
    <row r="5352" spans="1:13" x14ac:dyDescent="0.25">
      <c r="A5352" s="108">
        <f t="shared" si="471"/>
        <v>5346</v>
      </c>
      <c r="B5352" s="134">
        <f t="shared" ca="1" si="467"/>
        <v>1</v>
      </c>
      <c r="C5352" s="135">
        <f t="shared" ca="1" si="468"/>
        <v>2.864489418858851E-2</v>
      </c>
      <c r="J5352">
        <f t="shared" ca="1" si="469"/>
        <v>1</v>
      </c>
      <c r="K5352">
        <f t="shared" ca="1" si="470"/>
        <v>0</v>
      </c>
      <c r="L5352" s="106">
        <f t="shared" si="472"/>
        <v>5346</v>
      </c>
      <c r="M5352" s="136">
        <f t="shared" ca="1" si="473"/>
        <v>0.11108289637828443</v>
      </c>
    </row>
    <row r="5353" spans="1:13" x14ac:dyDescent="0.25">
      <c r="A5353" s="108">
        <f t="shared" si="471"/>
        <v>5347</v>
      </c>
      <c r="B5353" s="134">
        <f t="shared" ca="1" si="467"/>
        <v>1</v>
      </c>
      <c r="C5353" s="135">
        <f t="shared" ca="1" si="468"/>
        <v>0.10930162992196468</v>
      </c>
      <c r="J5353">
        <f t="shared" ca="1" si="469"/>
        <v>1</v>
      </c>
      <c r="K5353">
        <f t="shared" ca="1" si="470"/>
        <v>0</v>
      </c>
      <c r="L5353" s="106">
        <f t="shared" si="472"/>
        <v>5347</v>
      </c>
      <c r="M5353" s="136">
        <f t="shared" ca="1" si="473"/>
        <v>2.4022131818333185E-2</v>
      </c>
    </row>
    <row r="5354" spans="1:13" x14ac:dyDescent="0.25">
      <c r="A5354" s="108">
        <f t="shared" si="471"/>
        <v>5348</v>
      </c>
      <c r="B5354" s="134">
        <f t="shared" ca="1" si="467"/>
        <v>1</v>
      </c>
      <c r="C5354" s="135">
        <f t="shared" ca="1" si="468"/>
        <v>0.1508658391328942</v>
      </c>
      <c r="J5354">
        <f t="shared" ca="1" si="469"/>
        <v>1</v>
      </c>
      <c r="K5354">
        <f t="shared" ca="1" si="470"/>
        <v>0</v>
      </c>
      <c r="L5354" s="106">
        <f t="shared" si="472"/>
        <v>5348</v>
      </c>
      <c r="M5354" s="136">
        <f t="shared" ca="1" si="473"/>
        <v>2.0716727550275751</v>
      </c>
    </row>
    <row r="5355" spans="1:13" x14ac:dyDescent="0.25">
      <c r="A5355" s="108">
        <f t="shared" si="471"/>
        <v>5349</v>
      </c>
      <c r="B5355" s="134">
        <f t="shared" ca="1" si="467"/>
        <v>1</v>
      </c>
      <c r="C5355" s="135">
        <f t="shared" ca="1" si="468"/>
        <v>0.68850293601563084</v>
      </c>
      <c r="J5355">
        <f t="shared" ca="1" si="469"/>
        <v>0</v>
      </c>
      <c r="K5355">
        <f t="shared" ca="1" si="470"/>
        <v>0</v>
      </c>
      <c r="L5355" s="106">
        <f t="shared" si="472"/>
        <v>5349</v>
      </c>
      <c r="M5355" s="136">
        <f t="shared" ca="1" si="473"/>
        <v>0.96321283026087934</v>
      </c>
    </row>
    <row r="5356" spans="1:13" x14ac:dyDescent="0.25">
      <c r="A5356" s="108">
        <f t="shared" si="471"/>
        <v>5350</v>
      </c>
      <c r="B5356" s="134">
        <f t="shared" ca="1" si="467"/>
        <v>0</v>
      </c>
      <c r="C5356" s="135">
        <f t="shared" ca="1" si="468"/>
        <v>0.83630737447775627</v>
      </c>
      <c r="J5356">
        <f t="shared" ca="1" si="469"/>
        <v>0</v>
      </c>
      <c r="K5356">
        <f t="shared" ca="1" si="470"/>
        <v>1</v>
      </c>
      <c r="L5356" s="106">
        <f t="shared" si="472"/>
        <v>5350</v>
      </c>
      <c r="M5356" s="136">
        <f t="shared" ca="1" si="473"/>
        <v>0</v>
      </c>
    </row>
    <row r="5357" spans="1:13" x14ac:dyDescent="0.25">
      <c r="A5357" s="108">
        <f t="shared" si="471"/>
        <v>5351</v>
      </c>
      <c r="B5357" s="134">
        <f t="shared" ca="1" si="467"/>
        <v>0</v>
      </c>
      <c r="C5357" s="135">
        <f t="shared" ca="1" si="468"/>
        <v>0.66650064966969835</v>
      </c>
      <c r="J5357">
        <f t="shared" ca="1" si="469"/>
        <v>0</v>
      </c>
      <c r="K5357">
        <f t="shared" ca="1" si="470"/>
        <v>0</v>
      </c>
      <c r="L5357" s="106">
        <f t="shared" si="472"/>
        <v>5351</v>
      </c>
      <c r="M5357" s="136">
        <f t="shared" ca="1" si="473"/>
        <v>0</v>
      </c>
    </row>
    <row r="5358" spans="1:13" x14ac:dyDescent="0.25">
      <c r="A5358" s="108">
        <f t="shared" si="471"/>
        <v>5352</v>
      </c>
      <c r="B5358" s="134">
        <f t="shared" ca="1" si="467"/>
        <v>1</v>
      </c>
      <c r="C5358" s="135">
        <f t="shared" ca="1" si="468"/>
        <v>0.38887737405419365</v>
      </c>
      <c r="J5358">
        <f t="shared" ca="1" si="469"/>
        <v>1</v>
      </c>
      <c r="K5358">
        <f t="shared" ca="1" si="470"/>
        <v>0</v>
      </c>
      <c r="L5358" s="106">
        <f t="shared" si="472"/>
        <v>5352</v>
      </c>
      <c r="M5358" s="136">
        <f t="shared" ca="1" si="473"/>
        <v>1.7021531538854739</v>
      </c>
    </row>
    <row r="5359" spans="1:13" x14ac:dyDescent="0.25">
      <c r="A5359" s="108">
        <f t="shared" si="471"/>
        <v>5353</v>
      </c>
      <c r="B5359" s="134">
        <f t="shared" ref="B5359:B5422" ca="1" si="474">IF(B5358&gt;0,IF(C5359&lt;pww,1,0),IF(C5359&lt;pdw,1,0))</f>
        <v>1</v>
      </c>
      <c r="C5359" s="135">
        <f t="shared" ca="1" si="468"/>
        <v>0.51436842766878277</v>
      </c>
      <c r="J5359">
        <f t="shared" ca="1" si="469"/>
        <v>1</v>
      </c>
      <c r="K5359">
        <f t="shared" ca="1" si="470"/>
        <v>0</v>
      </c>
      <c r="L5359" s="106">
        <f t="shared" si="472"/>
        <v>5353</v>
      </c>
      <c r="M5359" s="136">
        <f t="shared" ca="1" si="473"/>
        <v>9.8059794440851906</v>
      </c>
    </row>
    <row r="5360" spans="1:13" x14ac:dyDescent="0.25">
      <c r="A5360" s="108">
        <f t="shared" si="471"/>
        <v>5354</v>
      </c>
      <c r="B5360" s="134">
        <f t="shared" ca="1" si="474"/>
        <v>1</v>
      </c>
      <c r="C5360" s="135">
        <f t="shared" ca="1" si="468"/>
        <v>0.6710627588631547</v>
      </c>
      <c r="J5360">
        <f t="shared" ca="1" si="469"/>
        <v>0</v>
      </c>
      <c r="K5360">
        <f t="shared" ca="1" si="470"/>
        <v>0</v>
      </c>
      <c r="L5360" s="106">
        <f t="shared" si="472"/>
        <v>5354</v>
      </c>
      <c r="M5360" s="136">
        <f t="shared" ca="1" si="473"/>
        <v>7.4225022000803156</v>
      </c>
    </row>
    <row r="5361" spans="1:13" x14ac:dyDescent="0.25">
      <c r="A5361" s="108">
        <f t="shared" si="471"/>
        <v>5355</v>
      </c>
      <c r="B5361" s="134">
        <f t="shared" ca="1" si="474"/>
        <v>0</v>
      </c>
      <c r="C5361" s="135">
        <f t="shared" ca="1" si="468"/>
        <v>0.91891414479815281</v>
      </c>
      <c r="J5361">
        <f t="shared" ca="1" si="469"/>
        <v>0</v>
      </c>
      <c r="K5361">
        <f t="shared" ca="1" si="470"/>
        <v>0</v>
      </c>
      <c r="L5361" s="106">
        <f t="shared" si="472"/>
        <v>5355</v>
      </c>
      <c r="M5361" s="136">
        <f t="shared" ca="1" si="473"/>
        <v>0</v>
      </c>
    </row>
    <row r="5362" spans="1:13" x14ac:dyDescent="0.25">
      <c r="A5362" s="108">
        <f t="shared" si="471"/>
        <v>5356</v>
      </c>
      <c r="B5362" s="134">
        <f t="shared" ca="1" si="474"/>
        <v>1</v>
      </c>
      <c r="C5362" s="135">
        <f t="shared" ca="1" si="468"/>
        <v>6.4372709204976841E-2</v>
      </c>
      <c r="J5362">
        <f t="shared" ca="1" si="469"/>
        <v>1</v>
      </c>
      <c r="K5362">
        <f t="shared" ca="1" si="470"/>
        <v>0</v>
      </c>
      <c r="L5362" s="106">
        <f t="shared" si="472"/>
        <v>5356</v>
      </c>
      <c r="M5362" s="136">
        <f t="shared" ca="1" si="473"/>
        <v>0.52142467587797892</v>
      </c>
    </row>
    <row r="5363" spans="1:13" x14ac:dyDescent="0.25">
      <c r="A5363" s="108">
        <f t="shared" si="471"/>
        <v>5357</v>
      </c>
      <c r="B5363" s="134">
        <f t="shared" ca="1" si="474"/>
        <v>1</v>
      </c>
      <c r="C5363" s="135">
        <f t="shared" ca="1" si="468"/>
        <v>0.31541896160731187</v>
      </c>
      <c r="J5363">
        <f t="shared" ca="1" si="469"/>
        <v>1</v>
      </c>
      <c r="K5363">
        <f t="shared" ca="1" si="470"/>
        <v>0</v>
      </c>
      <c r="L5363" s="106">
        <f t="shared" si="472"/>
        <v>5357</v>
      </c>
      <c r="M5363" s="136">
        <f t="shared" ca="1" si="473"/>
        <v>7.289430684245006E-2</v>
      </c>
    </row>
    <row r="5364" spans="1:13" x14ac:dyDescent="0.25">
      <c r="A5364" s="108">
        <f t="shared" si="471"/>
        <v>5358</v>
      </c>
      <c r="B5364" s="134">
        <f t="shared" ca="1" si="474"/>
        <v>1</v>
      </c>
      <c r="C5364" s="135">
        <f t="shared" ca="1" si="468"/>
        <v>0.12474262317974061</v>
      </c>
      <c r="J5364">
        <f t="shared" ca="1" si="469"/>
        <v>1</v>
      </c>
      <c r="K5364">
        <f t="shared" ca="1" si="470"/>
        <v>0</v>
      </c>
      <c r="L5364" s="106">
        <f t="shared" si="472"/>
        <v>5358</v>
      </c>
      <c r="M5364" s="136">
        <f t="shared" ca="1" si="473"/>
        <v>3.4116147954086005</v>
      </c>
    </row>
    <row r="5365" spans="1:13" x14ac:dyDescent="0.25">
      <c r="A5365" s="108">
        <f t="shared" si="471"/>
        <v>5359</v>
      </c>
      <c r="B5365" s="134">
        <f t="shared" ca="1" si="474"/>
        <v>1</v>
      </c>
      <c r="C5365" s="135">
        <f t="shared" ca="1" si="468"/>
        <v>0.69118779737555991</v>
      </c>
      <c r="J5365">
        <f t="shared" ca="1" si="469"/>
        <v>0</v>
      </c>
      <c r="K5365">
        <f t="shared" ca="1" si="470"/>
        <v>0</v>
      </c>
      <c r="L5365" s="106">
        <f t="shared" si="472"/>
        <v>5359</v>
      </c>
      <c r="M5365" s="136">
        <f t="shared" ca="1" si="473"/>
        <v>0.2399291618646853</v>
      </c>
    </row>
    <row r="5366" spans="1:13" x14ac:dyDescent="0.25">
      <c r="A5366" s="108">
        <f t="shared" si="471"/>
        <v>5360</v>
      </c>
      <c r="B5366" s="134">
        <f t="shared" ca="1" si="474"/>
        <v>0</v>
      </c>
      <c r="C5366" s="135">
        <f t="shared" ca="1" si="468"/>
        <v>0.81065919377399043</v>
      </c>
      <c r="J5366">
        <f t="shared" ca="1" si="469"/>
        <v>0</v>
      </c>
      <c r="K5366">
        <f t="shared" ca="1" si="470"/>
        <v>1</v>
      </c>
      <c r="L5366" s="106">
        <f t="shared" si="472"/>
        <v>5360</v>
      </c>
      <c r="M5366" s="136">
        <f t="shared" ca="1" si="473"/>
        <v>0</v>
      </c>
    </row>
    <row r="5367" spans="1:13" x14ac:dyDescent="0.25">
      <c r="A5367" s="108">
        <f t="shared" si="471"/>
        <v>5361</v>
      </c>
      <c r="B5367" s="134">
        <f t="shared" ca="1" si="474"/>
        <v>0</v>
      </c>
      <c r="C5367" s="135">
        <f t="shared" ca="1" si="468"/>
        <v>0.42516042600426474</v>
      </c>
      <c r="J5367">
        <f t="shared" ca="1" si="469"/>
        <v>0</v>
      </c>
      <c r="K5367">
        <f t="shared" ca="1" si="470"/>
        <v>1</v>
      </c>
      <c r="L5367" s="106">
        <f t="shared" si="472"/>
        <v>5361</v>
      </c>
      <c r="M5367" s="136">
        <f t="shared" ca="1" si="473"/>
        <v>0</v>
      </c>
    </row>
    <row r="5368" spans="1:13" x14ac:dyDescent="0.25">
      <c r="A5368" s="108">
        <f t="shared" si="471"/>
        <v>5362</v>
      </c>
      <c r="B5368" s="134">
        <f t="shared" ca="1" si="474"/>
        <v>0</v>
      </c>
      <c r="C5368" s="135">
        <f t="shared" ca="1" si="468"/>
        <v>0.67564296034080251</v>
      </c>
      <c r="J5368">
        <f t="shared" ca="1" si="469"/>
        <v>0</v>
      </c>
      <c r="K5368">
        <f t="shared" ca="1" si="470"/>
        <v>0</v>
      </c>
      <c r="L5368" s="106">
        <f t="shared" si="472"/>
        <v>5362</v>
      </c>
      <c r="M5368" s="136">
        <f t="shared" ca="1" si="473"/>
        <v>0</v>
      </c>
    </row>
    <row r="5369" spans="1:13" x14ac:dyDescent="0.25">
      <c r="A5369" s="108">
        <f t="shared" si="471"/>
        <v>5363</v>
      </c>
      <c r="B5369" s="134">
        <f t="shared" ca="1" si="474"/>
        <v>1</v>
      </c>
      <c r="C5369" s="135">
        <f t="shared" ca="1" si="468"/>
        <v>0.33909619283389703</v>
      </c>
      <c r="J5369">
        <f t="shared" ca="1" si="469"/>
        <v>0</v>
      </c>
      <c r="K5369">
        <f t="shared" ca="1" si="470"/>
        <v>0</v>
      </c>
      <c r="L5369" s="106">
        <f t="shared" si="472"/>
        <v>5363</v>
      </c>
      <c r="M5369" s="136">
        <f t="shared" ca="1" si="473"/>
        <v>6.3408803670728528E-2</v>
      </c>
    </row>
    <row r="5370" spans="1:13" x14ac:dyDescent="0.25">
      <c r="A5370" s="108">
        <f t="shared" si="471"/>
        <v>5364</v>
      </c>
      <c r="B5370" s="134">
        <f t="shared" ca="1" si="474"/>
        <v>0</v>
      </c>
      <c r="C5370" s="135">
        <f t="shared" ca="1" si="468"/>
        <v>0.94572519233287744</v>
      </c>
      <c r="J5370">
        <f t="shared" ca="1" si="469"/>
        <v>0</v>
      </c>
      <c r="K5370">
        <f t="shared" ca="1" si="470"/>
        <v>0</v>
      </c>
      <c r="L5370" s="106">
        <f t="shared" si="472"/>
        <v>5364</v>
      </c>
      <c r="M5370" s="136">
        <f t="shared" ca="1" si="473"/>
        <v>0</v>
      </c>
    </row>
    <row r="5371" spans="1:13" x14ac:dyDescent="0.25">
      <c r="A5371" s="108">
        <f t="shared" si="471"/>
        <v>5365</v>
      </c>
      <c r="B5371" s="134">
        <f t="shared" ca="1" si="474"/>
        <v>1</v>
      </c>
      <c r="C5371" s="135">
        <f t="shared" ca="1" si="468"/>
        <v>6.6535084968078806E-2</v>
      </c>
      <c r="J5371">
        <f t="shared" ca="1" si="469"/>
        <v>1</v>
      </c>
      <c r="K5371">
        <f t="shared" ca="1" si="470"/>
        <v>0</v>
      </c>
      <c r="L5371" s="106">
        <f t="shared" si="472"/>
        <v>5365</v>
      </c>
      <c r="M5371" s="136">
        <f t="shared" ca="1" si="473"/>
        <v>2.8209521631384948</v>
      </c>
    </row>
    <row r="5372" spans="1:13" x14ac:dyDescent="0.25">
      <c r="A5372" s="108">
        <f t="shared" si="471"/>
        <v>5366</v>
      </c>
      <c r="B5372" s="134">
        <f t="shared" ca="1" si="474"/>
        <v>1</v>
      </c>
      <c r="C5372" s="135">
        <f t="shared" ca="1" si="468"/>
        <v>0.48562885209506224</v>
      </c>
      <c r="J5372">
        <f t="shared" ca="1" si="469"/>
        <v>1</v>
      </c>
      <c r="K5372">
        <f t="shared" ca="1" si="470"/>
        <v>0</v>
      </c>
      <c r="L5372" s="106">
        <f t="shared" si="472"/>
        <v>5366</v>
      </c>
      <c r="M5372" s="136">
        <f t="shared" ca="1" si="473"/>
        <v>13.185398403901289</v>
      </c>
    </row>
    <row r="5373" spans="1:13" x14ac:dyDescent="0.25">
      <c r="A5373" s="108">
        <f t="shared" si="471"/>
        <v>5367</v>
      </c>
      <c r="B5373" s="134">
        <f t="shared" ca="1" si="474"/>
        <v>1</v>
      </c>
      <c r="C5373" s="135">
        <f t="shared" ca="1" si="468"/>
        <v>0.40897022934332339</v>
      </c>
      <c r="J5373">
        <f t="shared" ca="1" si="469"/>
        <v>1</v>
      </c>
      <c r="K5373">
        <f t="shared" ca="1" si="470"/>
        <v>0</v>
      </c>
      <c r="L5373" s="106">
        <f t="shared" si="472"/>
        <v>5367</v>
      </c>
      <c r="M5373" s="136">
        <f t="shared" ca="1" si="473"/>
        <v>1.2226526595862137E-2</v>
      </c>
    </row>
    <row r="5374" spans="1:13" x14ac:dyDescent="0.25">
      <c r="A5374" s="108">
        <f t="shared" si="471"/>
        <v>5368</v>
      </c>
      <c r="B5374" s="134">
        <f t="shared" ca="1" si="474"/>
        <v>1</v>
      </c>
      <c r="C5374" s="135">
        <f t="shared" ca="1" si="468"/>
        <v>0.72496940149301226</v>
      </c>
      <c r="J5374">
        <f t="shared" ca="1" si="469"/>
        <v>1</v>
      </c>
      <c r="K5374">
        <f t="shared" ca="1" si="470"/>
        <v>0</v>
      </c>
      <c r="L5374" s="106">
        <f t="shared" si="472"/>
        <v>5368</v>
      </c>
      <c r="M5374" s="136">
        <f t="shared" ca="1" si="473"/>
        <v>1.2450658937094168</v>
      </c>
    </row>
    <row r="5375" spans="1:13" x14ac:dyDescent="0.25">
      <c r="A5375" s="108">
        <f t="shared" si="471"/>
        <v>5369</v>
      </c>
      <c r="B5375" s="134">
        <f t="shared" ca="1" si="474"/>
        <v>1</v>
      </c>
      <c r="C5375" s="135">
        <f t="shared" ca="1" si="468"/>
        <v>0.52372066189126953</v>
      </c>
      <c r="J5375">
        <f t="shared" ca="1" si="469"/>
        <v>0</v>
      </c>
      <c r="K5375">
        <f t="shared" ca="1" si="470"/>
        <v>0</v>
      </c>
      <c r="L5375" s="106">
        <f t="shared" si="472"/>
        <v>5369</v>
      </c>
      <c r="M5375" s="136">
        <f t="shared" ca="1" si="473"/>
        <v>1.0061285938700992</v>
      </c>
    </row>
    <row r="5376" spans="1:13" x14ac:dyDescent="0.25">
      <c r="A5376" s="108">
        <f t="shared" si="471"/>
        <v>5370</v>
      </c>
      <c r="B5376" s="134">
        <f t="shared" ca="1" si="474"/>
        <v>0</v>
      </c>
      <c r="C5376" s="135">
        <f t="shared" ca="1" si="468"/>
        <v>0.771154888946605</v>
      </c>
      <c r="J5376">
        <f t="shared" ca="1" si="469"/>
        <v>0</v>
      </c>
      <c r="K5376">
        <f t="shared" ca="1" si="470"/>
        <v>0</v>
      </c>
      <c r="L5376" s="106">
        <f t="shared" si="472"/>
        <v>5370</v>
      </c>
      <c r="M5376" s="136">
        <f t="shared" ca="1" si="473"/>
        <v>0</v>
      </c>
    </row>
    <row r="5377" spans="1:13" x14ac:dyDescent="0.25">
      <c r="A5377" s="108">
        <f t="shared" si="471"/>
        <v>5371</v>
      </c>
      <c r="B5377" s="134">
        <f t="shared" ca="1" si="474"/>
        <v>1</v>
      </c>
      <c r="C5377" s="135">
        <f t="shared" ca="1" si="468"/>
        <v>0.27775287055610598</v>
      </c>
      <c r="J5377">
        <f t="shared" ca="1" si="469"/>
        <v>1</v>
      </c>
      <c r="K5377">
        <f t="shared" ca="1" si="470"/>
        <v>0</v>
      </c>
      <c r="L5377" s="106">
        <f t="shared" si="472"/>
        <v>5371</v>
      </c>
      <c r="M5377" s="136">
        <f t="shared" ca="1" si="473"/>
        <v>0.11758732193729166</v>
      </c>
    </row>
    <row r="5378" spans="1:13" x14ac:dyDescent="0.25">
      <c r="A5378" s="108">
        <f t="shared" si="471"/>
        <v>5372</v>
      </c>
      <c r="B5378" s="134">
        <f t="shared" ca="1" si="474"/>
        <v>1</v>
      </c>
      <c r="C5378" s="135">
        <f t="shared" ca="1" si="468"/>
        <v>0.29212249358512166</v>
      </c>
      <c r="J5378">
        <f t="shared" ca="1" si="469"/>
        <v>1</v>
      </c>
      <c r="K5378">
        <f t="shared" ca="1" si="470"/>
        <v>0</v>
      </c>
      <c r="L5378" s="106">
        <f t="shared" si="472"/>
        <v>5372</v>
      </c>
      <c r="M5378" s="136">
        <f t="shared" ca="1" si="473"/>
        <v>0.76334905803740993</v>
      </c>
    </row>
    <row r="5379" spans="1:13" x14ac:dyDescent="0.25">
      <c r="A5379" s="108">
        <f t="shared" si="471"/>
        <v>5373</v>
      </c>
      <c r="B5379" s="134">
        <f t="shared" ca="1" si="474"/>
        <v>1</v>
      </c>
      <c r="C5379" s="135">
        <f t="shared" ca="1" si="468"/>
        <v>0.59090034181026296</v>
      </c>
      <c r="J5379">
        <f t="shared" ca="1" si="469"/>
        <v>0</v>
      </c>
      <c r="K5379">
        <f t="shared" ca="1" si="470"/>
        <v>0</v>
      </c>
      <c r="L5379" s="106">
        <f t="shared" si="472"/>
        <v>5373</v>
      </c>
      <c r="M5379" s="136">
        <f t="shared" ca="1" si="473"/>
        <v>3.5102395096702197</v>
      </c>
    </row>
    <row r="5380" spans="1:13" x14ac:dyDescent="0.25">
      <c r="A5380" s="108">
        <f t="shared" si="471"/>
        <v>5374</v>
      </c>
      <c r="B5380" s="134">
        <f t="shared" ca="1" si="474"/>
        <v>0</v>
      </c>
      <c r="C5380" s="135">
        <f t="shared" ca="1" si="468"/>
        <v>0.99423139662070781</v>
      </c>
      <c r="J5380">
        <f t="shared" ca="1" si="469"/>
        <v>0</v>
      </c>
      <c r="K5380">
        <f t="shared" ca="1" si="470"/>
        <v>0</v>
      </c>
      <c r="L5380" s="106">
        <f t="shared" si="472"/>
        <v>5374</v>
      </c>
      <c r="M5380" s="136">
        <f t="shared" ca="1" si="473"/>
        <v>0</v>
      </c>
    </row>
    <row r="5381" spans="1:13" x14ac:dyDescent="0.25">
      <c r="A5381" s="108">
        <f t="shared" si="471"/>
        <v>5375</v>
      </c>
      <c r="B5381" s="134">
        <f t="shared" ca="1" si="474"/>
        <v>1</v>
      </c>
      <c r="C5381" s="135">
        <f t="shared" ca="1" si="468"/>
        <v>0.16587459641929003</v>
      </c>
      <c r="J5381">
        <f t="shared" ca="1" si="469"/>
        <v>1</v>
      </c>
      <c r="K5381">
        <f t="shared" ca="1" si="470"/>
        <v>0</v>
      </c>
      <c r="L5381" s="106">
        <f t="shared" si="472"/>
        <v>5375</v>
      </c>
      <c r="M5381" s="136">
        <f t="shared" ca="1" si="473"/>
        <v>5.2926769998240699</v>
      </c>
    </row>
    <row r="5382" spans="1:13" x14ac:dyDescent="0.25">
      <c r="A5382" s="108">
        <f t="shared" si="471"/>
        <v>5376</v>
      </c>
      <c r="B5382" s="134">
        <f t="shared" ca="1" si="474"/>
        <v>1</v>
      </c>
      <c r="C5382" s="135">
        <f t="shared" ca="1" si="468"/>
        <v>0.68053901103569614</v>
      </c>
      <c r="J5382">
        <f t="shared" ca="1" si="469"/>
        <v>1</v>
      </c>
      <c r="K5382">
        <f t="shared" ca="1" si="470"/>
        <v>0</v>
      </c>
      <c r="L5382" s="106">
        <f t="shared" si="472"/>
        <v>5376</v>
      </c>
      <c r="M5382" s="136">
        <f t="shared" ca="1" si="473"/>
        <v>1.7256823541455584</v>
      </c>
    </row>
    <row r="5383" spans="1:13" x14ac:dyDescent="0.25">
      <c r="A5383" s="108">
        <f t="shared" si="471"/>
        <v>5377</v>
      </c>
      <c r="B5383" s="134">
        <f t="shared" ca="1" si="474"/>
        <v>1</v>
      </c>
      <c r="C5383" s="135">
        <f t="shared" ca="1" si="468"/>
        <v>0.29511469702129312</v>
      </c>
      <c r="J5383">
        <f t="shared" ca="1" si="469"/>
        <v>1</v>
      </c>
      <c r="K5383">
        <f t="shared" ca="1" si="470"/>
        <v>0</v>
      </c>
      <c r="L5383" s="106">
        <f t="shared" si="472"/>
        <v>5377</v>
      </c>
      <c r="M5383" s="136">
        <f t="shared" ca="1" si="473"/>
        <v>2.8603138855232744</v>
      </c>
    </row>
    <row r="5384" spans="1:13" x14ac:dyDescent="0.25">
      <c r="A5384" s="108">
        <f t="shared" si="471"/>
        <v>5378</v>
      </c>
      <c r="B5384" s="134">
        <f t="shared" ca="1" si="474"/>
        <v>1</v>
      </c>
      <c r="C5384" s="135">
        <f t="shared" ref="C5384:C5447" ca="1" si="475">RAND()</f>
        <v>8.9422260269119924E-2</v>
      </c>
      <c r="J5384">
        <f t="shared" ref="J5384:J5447" ca="1" si="476">IF(AND(B5384,B5385),1,0)</f>
        <v>1</v>
      </c>
      <c r="K5384">
        <f t="shared" ref="K5384:K5447" ca="1" si="477">IF(AND(NOT(B5384),NOT(B5385)),1,0)</f>
        <v>0</v>
      </c>
      <c r="L5384" s="106">
        <f t="shared" si="472"/>
        <v>5378</v>
      </c>
      <c r="M5384" s="136">
        <f t="shared" ca="1" si="473"/>
        <v>0.89659812956229856</v>
      </c>
    </row>
    <row r="5385" spans="1:13" x14ac:dyDescent="0.25">
      <c r="A5385" s="108">
        <f t="shared" si="471"/>
        <v>5379</v>
      </c>
      <c r="B5385" s="134">
        <f t="shared" ca="1" si="474"/>
        <v>1</v>
      </c>
      <c r="C5385" s="135">
        <f t="shared" ca="1" si="475"/>
        <v>5.8061389510420947E-2</v>
      </c>
      <c r="J5385">
        <f t="shared" ca="1" si="476"/>
        <v>1</v>
      </c>
      <c r="K5385">
        <f t="shared" ca="1" si="477"/>
        <v>0</v>
      </c>
      <c r="L5385" s="106">
        <f t="shared" si="472"/>
        <v>5379</v>
      </c>
      <c r="M5385" s="136">
        <f t="shared" ca="1" si="473"/>
        <v>7.1411941335366267</v>
      </c>
    </row>
    <row r="5386" spans="1:13" x14ac:dyDescent="0.25">
      <c r="A5386" s="108">
        <f t="shared" ref="A5386:A5449" si="478">A5385+1</f>
        <v>5380</v>
      </c>
      <c r="B5386" s="134">
        <f t="shared" ca="1" si="474"/>
        <v>1</v>
      </c>
      <c r="C5386" s="135">
        <f t="shared" ca="1" si="475"/>
        <v>4.0812943184249773E-2</v>
      </c>
      <c r="J5386">
        <f t="shared" ca="1" si="476"/>
        <v>1</v>
      </c>
      <c r="K5386">
        <f t="shared" ca="1" si="477"/>
        <v>0</v>
      </c>
      <c r="L5386" s="106">
        <f t="shared" ref="L5386:L5449" si="479">L5385+1</f>
        <v>5380</v>
      </c>
      <c r="M5386" s="136">
        <f t="shared" ref="M5386:M5449" ca="1" si="480">IF(B5386&gt;0,-LN(1-(RAND()))/lambda,0)</f>
        <v>4.0603607263073123</v>
      </c>
    </row>
    <row r="5387" spans="1:13" x14ac:dyDescent="0.25">
      <c r="A5387" s="108">
        <f t="shared" si="478"/>
        <v>5381</v>
      </c>
      <c r="B5387" s="134">
        <f t="shared" ca="1" si="474"/>
        <v>1</v>
      </c>
      <c r="C5387" s="135">
        <f t="shared" ca="1" si="475"/>
        <v>0.19005438277082998</v>
      </c>
      <c r="J5387">
        <f t="shared" ca="1" si="476"/>
        <v>1</v>
      </c>
      <c r="K5387">
        <f t="shared" ca="1" si="477"/>
        <v>0</v>
      </c>
      <c r="L5387" s="106">
        <f t="shared" si="479"/>
        <v>5381</v>
      </c>
      <c r="M5387" s="136">
        <f t="shared" ca="1" si="480"/>
        <v>3.0797154373001727</v>
      </c>
    </row>
    <row r="5388" spans="1:13" x14ac:dyDescent="0.25">
      <c r="A5388" s="108">
        <f t="shared" si="478"/>
        <v>5382</v>
      </c>
      <c r="B5388" s="134">
        <f t="shared" ca="1" si="474"/>
        <v>1</v>
      </c>
      <c r="C5388" s="135">
        <f t="shared" ca="1" si="475"/>
        <v>0.18751646007990297</v>
      </c>
      <c r="J5388">
        <f t="shared" ca="1" si="476"/>
        <v>0</v>
      </c>
      <c r="K5388">
        <f t="shared" ca="1" si="477"/>
        <v>0</v>
      </c>
      <c r="L5388" s="106">
        <f t="shared" si="479"/>
        <v>5382</v>
      </c>
      <c r="M5388" s="136">
        <f t="shared" ca="1" si="480"/>
        <v>6.6482625981894126</v>
      </c>
    </row>
    <row r="5389" spans="1:13" x14ac:dyDescent="0.25">
      <c r="A5389" s="108">
        <f t="shared" si="478"/>
        <v>5383</v>
      </c>
      <c r="B5389" s="134">
        <f t="shared" ca="1" si="474"/>
        <v>0</v>
      </c>
      <c r="C5389" s="135">
        <f t="shared" ca="1" si="475"/>
        <v>0.80532581494234634</v>
      </c>
      <c r="J5389">
        <f t="shared" ca="1" si="476"/>
        <v>0</v>
      </c>
      <c r="K5389">
        <f t="shared" ca="1" si="477"/>
        <v>1</v>
      </c>
      <c r="L5389" s="106">
        <f t="shared" si="479"/>
        <v>5383</v>
      </c>
      <c r="M5389" s="136">
        <f t="shared" ca="1" si="480"/>
        <v>0</v>
      </c>
    </row>
    <row r="5390" spans="1:13" x14ac:dyDescent="0.25">
      <c r="A5390" s="108">
        <f t="shared" si="478"/>
        <v>5384</v>
      </c>
      <c r="B5390" s="134">
        <f t="shared" ca="1" si="474"/>
        <v>0</v>
      </c>
      <c r="C5390" s="135">
        <f t="shared" ca="1" si="475"/>
        <v>0.81045487128934424</v>
      </c>
      <c r="J5390">
        <f t="shared" ca="1" si="476"/>
        <v>0</v>
      </c>
      <c r="K5390">
        <f t="shared" ca="1" si="477"/>
        <v>1</v>
      </c>
      <c r="L5390" s="106">
        <f t="shared" si="479"/>
        <v>5384</v>
      </c>
      <c r="M5390" s="136">
        <f t="shared" ca="1" si="480"/>
        <v>0</v>
      </c>
    </row>
    <row r="5391" spans="1:13" x14ac:dyDescent="0.25">
      <c r="A5391" s="108">
        <f t="shared" si="478"/>
        <v>5385</v>
      </c>
      <c r="B5391" s="134">
        <f t="shared" ca="1" si="474"/>
        <v>0</v>
      </c>
      <c r="C5391" s="135">
        <f t="shared" ca="1" si="475"/>
        <v>0.94298371665192238</v>
      </c>
      <c r="J5391">
        <f t="shared" ca="1" si="476"/>
        <v>0</v>
      </c>
      <c r="K5391">
        <f t="shared" ca="1" si="477"/>
        <v>1</v>
      </c>
      <c r="L5391" s="106">
        <f t="shared" si="479"/>
        <v>5385</v>
      </c>
      <c r="M5391" s="136">
        <f t="shared" ca="1" si="480"/>
        <v>0</v>
      </c>
    </row>
    <row r="5392" spans="1:13" x14ac:dyDescent="0.25">
      <c r="A5392" s="108">
        <f t="shared" si="478"/>
        <v>5386</v>
      </c>
      <c r="B5392" s="134">
        <f t="shared" ca="1" si="474"/>
        <v>0</v>
      </c>
      <c r="C5392" s="135">
        <f t="shared" ca="1" si="475"/>
        <v>0.51531356107057957</v>
      </c>
      <c r="J5392">
        <f t="shared" ca="1" si="476"/>
        <v>0</v>
      </c>
      <c r="K5392">
        <f t="shared" ca="1" si="477"/>
        <v>1</v>
      </c>
      <c r="L5392" s="106">
        <f t="shared" si="479"/>
        <v>5386</v>
      </c>
      <c r="M5392" s="136">
        <f t="shared" ca="1" si="480"/>
        <v>0</v>
      </c>
    </row>
    <row r="5393" spans="1:13" x14ac:dyDescent="0.25">
      <c r="A5393" s="108">
        <f t="shared" si="478"/>
        <v>5387</v>
      </c>
      <c r="B5393" s="134">
        <f t="shared" ca="1" si="474"/>
        <v>0</v>
      </c>
      <c r="C5393" s="135">
        <f t="shared" ca="1" si="475"/>
        <v>0.8078393683000048</v>
      </c>
      <c r="J5393">
        <f t="shared" ca="1" si="476"/>
        <v>0</v>
      </c>
      <c r="K5393">
        <f t="shared" ca="1" si="477"/>
        <v>1</v>
      </c>
      <c r="L5393" s="106">
        <f t="shared" si="479"/>
        <v>5387</v>
      </c>
      <c r="M5393" s="136">
        <f t="shared" ca="1" si="480"/>
        <v>0</v>
      </c>
    </row>
    <row r="5394" spans="1:13" x14ac:dyDescent="0.25">
      <c r="A5394" s="108">
        <f t="shared" si="478"/>
        <v>5388</v>
      </c>
      <c r="B5394" s="134">
        <f t="shared" ca="1" si="474"/>
        <v>0</v>
      </c>
      <c r="C5394" s="135">
        <f t="shared" ca="1" si="475"/>
        <v>0.6068117472849387</v>
      </c>
      <c r="J5394">
        <f t="shared" ca="1" si="476"/>
        <v>0</v>
      </c>
      <c r="K5394">
        <f t="shared" ca="1" si="477"/>
        <v>1</v>
      </c>
      <c r="L5394" s="106">
        <f t="shared" si="479"/>
        <v>5388</v>
      </c>
      <c r="M5394" s="136">
        <f t="shared" ca="1" si="480"/>
        <v>0</v>
      </c>
    </row>
    <row r="5395" spans="1:13" x14ac:dyDescent="0.25">
      <c r="A5395" s="108">
        <f t="shared" si="478"/>
        <v>5389</v>
      </c>
      <c r="B5395" s="134">
        <f t="shared" ca="1" si="474"/>
        <v>0</v>
      </c>
      <c r="C5395" s="135">
        <f t="shared" ca="1" si="475"/>
        <v>0.73513497766347324</v>
      </c>
      <c r="J5395">
        <f t="shared" ca="1" si="476"/>
        <v>0</v>
      </c>
      <c r="K5395">
        <f t="shared" ca="1" si="477"/>
        <v>0</v>
      </c>
      <c r="L5395" s="106">
        <f t="shared" si="479"/>
        <v>5389</v>
      </c>
      <c r="M5395" s="136">
        <f t="shared" ca="1" si="480"/>
        <v>0</v>
      </c>
    </row>
    <row r="5396" spans="1:13" x14ac:dyDescent="0.25">
      <c r="A5396" s="108">
        <f t="shared" si="478"/>
        <v>5390</v>
      </c>
      <c r="B5396" s="134">
        <f t="shared" ca="1" si="474"/>
        <v>1</v>
      </c>
      <c r="C5396" s="135">
        <f t="shared" ca="1" si="475"/>
        <v>0.15983154882338024</v>
      </c>
      <c r="J5396">
        <f t="shared" ca="1" si="476"/>
        <v>1</v>
      </c>
      <c r="K5396">
        <f t="shared" ca="1" si="477"/>
        <v>0</v>
      </c>
      <c r="L5396" s="106">
        <f t="shared" si="479"/>
        <v>5390</v>
      </c>
      <c r="M5396" s="136">
        <f t="shared" ca="1" si="480"/>
        <v>2.6340854478566289</v>
      </c>
    </row>
    <row r="5397" spans="1:13" x14ac:dyDescent="0.25">
      <c r="A5397" s="108">
        <f t="shared" si="478"/>
        <v>5391</v>
      </c>
      <c r="B5397" s="134">
        <f t="shared" ca="1" si="474"/>
        <v>1</v>
      </c>
      <c r="C5397" s="135">
        <f t="shared" ca="1" si="475"/>
        <v>0.56513292827511474</v>
      </c>
      <c r="J5397">
        <f t="shared" ca="1" si="476"/>
        <v>1</v>
      </c>
      <c r="K5397">
        <f t="shared" ca="1" si="477"/>
        <v>0</v>
      </c>
      <c r="L5397" s="106">
        <f t="shared" si="479"/>
        <v>5391</v>
      </c>
      <c r="M5397" s="136">
        <f t="shared" ca="1" si="480"/>
        <v>2.5376518305856273</v>
      </c>
    </row>
    <row r="5398" spans="1:13" x14ac:dyDescent="0.25">
      <c r="A5398" s="108">
        <f t="shared" si="478"/>
        <v>5392</v>
      </c>
      <c r="B5398" s="134">
        <f t="shared" ca="1" si="474"/>
        <v>1</v>
      </c>
      <c r="C5398" s="135">
        <f t="shared" ca="1" si="475"/>
        <v>0.67266965217717345</v>
      </c>
      <c r="J5398">
        <f t="shared" ca="1" si="476"/>
        <v>1</v>
      </c>
      <c r="K5398">
        <f t="shared" ca="1" si="477"/>
        <v>0</v>
      </c>
      <c r="L5398" s="106">
        <f t="shared" si="479"/>
        <v>5392</v>
      </c>
      <c r="M5398" s="136">
        <f t="shared" ca="1" si="480"/>
        <v>8.0246478609518572</v>
      </c>
    </row>
    <row r="5399" spans="1:13" x14ac:dyDescent="0.25">
      <c r="A5399" s="108">
        <f t="shared" si="478"/>
        <v>5393</v>
      </c>
      <c r="B5399" s="134">
        <f t="shared" ca="1" si="474"/>
        <v>1</v>
      </c>
      <c r="C5399" s="135">
        <f t="shared" ca="1" si="475"/>
        <v>3.0671647438861305E-2</v>
      </c>
      <c r="J5399">
        <f t="shared" ca="1" si="476"/>
        <v>1</v>
      </c>
      <c r="K5399">
        <f t="shared" ca="1" si="477"/>
        <v>0</v>
      </c>
      <c r="L5399" s="106">
        <f t="shared" si="479"/>
        <v>5393</v>
      </c>
      <c r="M5399" s="136">
        <f t="shared" ca="1" si="480"/>
        <v>16.448533304056038</v>
      </c>
    </row>
    <row r="5400" spans="1:13" x14ac:dyDescent="0.25">
      <c r="A5400" s="108">
        <f t="shared" si="478"/>
        <v>5394</v>
      </c>
      <c r="B5400" s="134">
        <f t="shared" ca="1" si="474"/>
        <v>1</v>
      </c>
      <c r="C5400" s="135">
        <f t="shared" ca="1" si="475"/>
        <v>0.4902660915619762</v>
      </c>
      <c r="J5400">
        <f t="shared" ca="1" si="476"/>
        <v>1</v>
      </c>
      <c r="K5400">
        <f t="shared" ca="1" si="477"/>
        <v>0</v>
      </c>
      <c r="L5400" s="106">
        <f t="shared" si="479"/>
        <v>5394</v>
      </c>
      <c r="M5400" s="136">
        <f t="shared" ca="1" si="480"/>
        <v>2.5621737670769225</v>
      </c>
    </row>
    <row r="5401" spans="1:13" x14ac:dyDescent="0.25">
      <c r="A5401" s="108">
        <f t="shared" si="478"/>
        <v>5395</v>
      </c>
      <c r="B5401" s="134">
        <f t="shared" ca="1" si="474"/>
        <v>1</v>
      </c>
      <c r="C5401" s="135">
        <f t="shared" ca="1" si="475"/>
        <v>0.22206964764799653</v>
      </c>
      <c r="J5401">
        <f t="shared" ca="1" si="476"/>
        <v>1</v>
      </c>
      <c r="K5401">
        <f t="shared" ca="1" si="477"/>
        <v>0</v>
      </c>
      <c r="L5401" s="106">
        <f t="shared" si="479"/>
        <v>5395</v>
      </c>
      <c r="M5401" s="136">
        <f t="shared" ca="1" si="480"/>
        <v>1.7437674539371433</v>
      </c>
    </row>
    <row r="5402" spans="1:13" x14ac:dyDescent="0.25">
      <c r="A5402" s="108">
        <f t="shared" si="478"/>
        <v>5396</v>
      </c>
      <c r="B5402" s="134">
        <f t="shared" ca="1" si="474"/>
        <v>1</v>
      </c>
      <c r="C5402" s="135">
        <f t="shared" ca="1" si="475"/>
        <v>0.65145832236916956</v>
      </c>
      <c r="J5402">
        <f t="shared" ca="1" si="476"/>
        <v>0</v>
      </c>
      <c r="K5402">
        <f t="shared" ca="1" si="477"/>
        <v>0</v>
      </c>
      <c r="L5402" s="106">
        <f t="shared" si="479"/>
        <v>5396</v>
      </c>
      <c r="M5402" s="136">
        <f t="shared" ca="1" si="480"/>
        <v>7.0881053212178813</v>
      </c>
    </row>
    <row r="5403" spans="1:13" x14ac:dyDescent="0.25">
      <c r="A5403" s="108">
        <f t="shared" si="478"/>
        <v>5397</v>
      </c>
      <c r="B5403" s="134">
        <f t="shared" ca="1" si="474"/>
        <v>0</v>
      </c>
      <c r="C5403" s="135">
        <f t="shared" ca="1" si="475"/>
        <v>0.85178190878520077</v>
      </c>
      <c r="J5403">
        <f t="shared" ca="1" si="476"/>
        <v>0</v>
      </c>
      <c r="K5403">
        <f t="shared" ca="1" si="477"/>
        <v>1</v>
      </c>
      <c r="L5403" s="106">
        <f t="shared" si="479"/>
        <v>5397</v>
      </c>
      <c r="M5403" s="136">
        <f t="shared" ca="1" si="480"/>
        <v>0</v>
      </c>
    </row>
    <row r="5404" spans="1:13" x14ac:dyDescent="0.25">
      <c r="A5404" s="108">
        <f t="shared" si="478"/>
        <v>5398</v>
      </c>
      <c r="B5404" s="134">
        <f t="shared" ca="1" si="474"/>
        <v>0</v>
      </c>
      <c r="C5404" s="135">
        <f t="shared" ca="1" si="475"/>
        <v>0.45196665382881673</v>
      </c>
      <c r="J5404">
        <f t="shared" ca="1" si="476"/>
        <v>0</v>
      </c>
      <c r="K5404">
        <f t="shared" ca="1" si="477"/>
        <v>1</v>
      </c>
      <c r="L5404" s="106">
        <f t="shared" si="479"/>
        <v>5398</v>
      </c>
      <c r="M5404" s="136">
        <f t="shared" ca="1" si="480"/>
        <v>0</v>
      </c>
    </row>
    <row r="5405" spans="1:13" x14ac:dyDescent="0.25">
      <c r="A5405" s="108">
        <f t="shared" si="478"/>
        <v>5399</v>
      </c>
      <c r="B5405" s="134">
        <f t="shared" ca="1" si="474"/>
        <v>0</v>
      </c>
      <c r="C5405" s="135">
        <f t="shared" ca="1" si="475"/>
        <v>0.79955962864742181</v>
      </c>
      <c r="J5405">
        <f t="shared" ca="1" si="476"/>
        <v>0</v>
      </c>
      <c r="K5405">
        <f t="shared" ca="1" si="477"/>
        <v>1</v>
      </c>
      <c r="L5405" s="106">
        <f t="shared" si="479"/>
        <v>5399</v>
      </c>
      <c r="M5405" s="136">
        <f t="shared" ca="1" si="480"/>
        <v>0</v>
      </c>
    </row>
    <row r="5406" spans="1:13" x14ac:dyDescent="0.25">
      <c r="A5406" s="108">
        <f t="shared" si="478"/>
        <v>5400</v>
      </c>
      <c r="B5406" s="134">
        <f t="shared" ca="1" si="474"/>
        <v>0</v>
      </c>
      <c r="C5406" s="135">
        <f t="shared" ca="1" si="475"/>
        <v>0.95348412366057322</v>
      </c>
      <c r="J5406">
        <f t="shared" ca="1" si="476"/>
        <v>0</v>
      </c>
      <c r="K5406">
        <f t="shared" ca="1" si="477"/>
        <v>0</v>
      </c>
      <c r="L5406" s="106">
        <f t="shared" si="479"/>
        <v>5400</v>
      </c>
      <c r="M5406" s="136">
        <f t="shared" ca="1" si="480"/>
        <v>0</v>
      </c>
    </row>
    <row r="5407" spans="1:13" x14ac:dyDescent="0.25">
      <c r="A5407" s="108">
        <f t="shared" si="478"/>
        <v>5401</v>
      </c>
      <c r="B5407" s="134">
        <f t="shared" ca="1" si="474"/>
        <v>1</v>
      </c>
      <c r="C5407" s="135">
        <f t="shared" ca="1" si="475"/>
        <v>3.1727293544338453E-2</v>
      </c>
      <c r="J5407">
        <f t="shared" ca="1" si="476"/>
        <v>1</v>
      </c>
      <c r="K5407">
        <f t="shared" ca="1" si="477"/>
        <v>0</v>
      </c>
      <c r="L5407" s="106">
        <f t="shared" si="479"/>
        <v>5401</v>
      </c>
      <c r="M5407" s="136">
        <f t="shared" ca="1" si="480"/>
        <v>0.53774137267470656</v>
      </c>
    </row>
    <row r="5408" spans="1:13" x14ac:dyDescent="0.25">
      <c r="A5408" s="108">
        <f t="shared" si="478"/>
        <v>5402</v>
      </c>
      <c r="B5408" s="134">
        <f t="shared" ca="1" si="474"/>
        <v>1</v>
      </c>
      <c r="C5408" s="135">
        <f t="shared" ca="1" si="475"/>
        <v>0.73732582972185168</v>
      </c>
      <c r="J5408">
        <f t="shared" ca="1" si="476"/>
        <v>1</v>
      </c>
      <c r="K5408">
        <f t="shared" ca="1" si="477"/>
        <v>0</v>
      </c>
      <c r="L5408" s="106">
        <f t="shared" si="479"/>
        <v>5402</v>
      </c>
      <c r="M5408" s="136">
        <f t="shared" ca="1" si="480"/>
        <v>2.0729294185996765</v>
      </c>
    </row>
    <row r="5409" spans="1:13" x14ac:dyDescent="0.25">
      <c r="A5409" s="108">
        <f t="shared" si="478"/>
        <v>5403</v>
      </c>
      <c r="B5409" s="134">
        <f t="shared" ca="1" si="474"/>
        <v>1</v>
      </c>
      <c r="C5409" s="135">
        <f t="shared" ca="1" si="475"/>
        <v>0.33006700546638557</v>
      </c>
      <c r="J5409">
        <f t="shared" ca="1" si="476"/>
        <v>0</v>
      </c>
      <c r="K5409">
        <f t="shared" ca="1" si="477"/>
        <v>0</v>
      </c>
      <c r="L5409" s="106">
        <f t="shared" si="479"/>
        <v>5403</v>
      </c>
      <c r="M5409" s="136">
        <f t="shared" ca="1" si="480"/>
        <v>2.7479126284244906</v>
      </c>
    </row>
    <row r="5410" spans="1:13" x14ac:dyDescent="0.25">
      <c r="A5410" s="108">
        <f t="shared" si="478"/>
        <v>5404</v>
      </c>
      <c r="B5410" s="134">
        <f t="shared" ca="1" si="474"/>
        <v>0</v>
      </c>
      <c r="C5410" s="135">
        <f t="shared" ca="1" si="475"/>
        <v>0.86778931165337803</v>
      </c>
      <c r="J5410">
        <f t="shared" ca="1" si="476"/>
        <v>0</v>
      </c>
      <c r="K5410">
        <f t="shared" ca="1" si="477"/>
        <v>1</v>
      </c>
      <c r="L5410" s="106">
        <f t="shared" si="479"/>
        <v>5404</v>
      </c>
      <c r="M5410" s="136">
        <f t="shared" ca="1" si="480"/>
        <v>0</v>
      </c>
    </row>
    <row r="5411" spans="1:13" x14ac:dyDescent="0.25">
      <c r="A5411" s="108">
        <f t="shared" si="478"/>
        <v>5405</v>
      </c>
      <c r="B5411" s="134">
        <f t="shared" ca="1" si="474"/>
        <v>0</v>
      </c>
      <c r="C5411" s="135">
        <f t="shared" ca="1" si="475"/>
        <v>0.64043563346064236</v>
      </c>
      <c r="J5411">
        <f t="shared" ca="1" si="476"/>
        <v>0</v>
      </c>
      <c r="K5411">
        <f t="shared" ca="1" si="477"/>
        <v>1</v>
      </c>
      <c r="L5411" s="106">
        <f t="shared" si="479"/>
        <v>5405</v>
      </c>
      <c r="M5411" s="136">
        <f t="shared" ca="1" si="480"/>
        <v>0</v>
      </c>
    </row>
    <row r="5412" spans="1:13" x14ac:dyDescent="0.25">
      <c r="A5412" s="108">
        <f t="shared" si="478"/>
        <v>5406</v>
      </c>
      <c r="B5412" s="134">
        <f t="shared" ca="1" si="474"/>
        <v>0</v>
      </c>
      <c r="C5412" s="135">
        <f t="shared" ca="1" si="475"/>
        <v>0.50510265955989353</v>
      </c>
      <c r="J5412">
        <f t="shared" ca="1" si="476"/>
        <v>0</v>
      </c>
      <c r="K5412">
        <f t="shared" ca="1" si="477"/>
        <v>0</v>
      </c>
      <c r="L5412" s="106">
        <f t="shared" si="479"/>
        <v>5406</v>
      </c>
      <c r="M5412" s="136">
        <f t="shared" ca="1" si="480"/>
        <v>0</v>
      </c>
    </row>
    <row r="5413" spans="1:13" x14ac:dyDescent="0.25">
      <c r="A5413" s="108">
        <f t="shared" si="478"/>
        <v>5407</v>
      </c>
      <c r="B5413" s="134">
        <f t="shared" ca="1" si="474"/>
        <v>1</v>
      </c>
      <c r="C5413" s="135">
        <f t="shared" ca="1" si="475"/>
        <v>0.29513223891729279</v>
      </c>
      <c r="J5413">
        <f t="shared" ca="1" si="476"/>
        <v>1</v>
      </c>
      <c r="K5413">
        <f t="shared" ca="1" si="477"/>
        <v>0</v>
      </c>
      <c r="L5413" s="106">
        <f t="shared" si="479"/>
        <v>5407</v>
      </c>
      <c r="M5413" s="136">
        <f t="shared" ca="1" si="480"/>
        <v>2.2694200537656251</v>
      </c>
    </row>
    <row r="5414" spans="1:13" x14ac:dyDescent="0.25">
      <c r="A5414" s="108">
        <f t="shared" si="478"/>
        <v>5408</v>
      </c>
      <c r="B5414" s="134">
        <f t="shared" ca="1" si="474"/>
        <v>1</v>
      </c>
      <c r="C5414" s="135">
        <f t="shared" ca="1" si="475"/>
        <v>0.3673837858456438</v>
      </c>
      <c r="J5414">
        <f t="shared" ca="1" si="476"/>
        <v>0</v>
      </c>
      <c r="K5414">
        <f t="shared" ca="1" si="477"/>
        <v>0</v>
      </c>
      <c r="L5414" s="106">
        <f t="shared" si="479"/>
        <v>5408</v>
      </c>
      <c r="M5414" s="136">
        <f t="shared" ca="1" si="480"/>
        <v>1.2843391453509725</v>
      </c>
    </row>
    <row r="5415" spans="1:13" x14ac:dyDescent="0.25">
      <c r="A5415" s="108">
        <f t="shared" si="478"/>
        <v>5409</v>
      </c>
      <c r="B5415" s="134">
        <f t="shared" ca="1" si="474"/>
        <v>0</v>
      </c>
      <c r="C5415" s="135">
        <f t="shared" ca="1" si="475"/>
        <v>0.80565822508290019</v>
      </c>
      <c r="J5415">
        <f t="shared" ca="1" si="476"/>
        <v>0</v>
      </c>
      <c r="K5415">
        <f t="shared" ca="1" si="477"/>
        <v>0</v>
      </c>
      <c r="L5415" s="106">
        <f t="shared" si="479"/>
        <v>5409</v>
      </c>
      <c r="M5415" s="136">
        <f t="shared" ca="1" si="480"/>
        <v>0</v>
      </c>
    </row>
    <row r="5416" spans="1:13" x14ac:dyDescent="0.25">
      <c r="A5416" s="108">
        <f t="shared" si="478"/>
        <v>5410</v>
      </c>
      <c r="B5416" s="134">
        <f t="shared" ca="1" si="474"/>
        <v>1</v>
      </c>
      <c r="C5416" s="135">
        <f t="shared" ca="1" si="475"/>
        <v>0.27203628883076569</v>
      </c>
      <c r="J5416">
        <f t="shared" ca="1" si="476"/>
        <v>1</v>
      </c>
      <c r="K5416">
        <f t="shared" ca="1" si="477"/>
        <v>0</v>
      </c>
      <c r="L5416" s="106">
        <f t="shared" si="479"/>
        <v>5410</v>
      </c>
      <c r="M5416" s="136">
        <f t="shared" ca="1" si="480"/>
        <v>6.6647390494840311</v>
      </c>
    </row>
    <row r="5417" spans="1:13" x14ac:dyDescent="0.25">
      <c r="A5417" s="108">
        <f t="shared" si="478"/>
        <v>5411</v>
      </c>
      <c r="B5417" s="134">
        <f t="shared" ca="1" si="474"/>
        <v>1</v>
      </c>
      <c r="C5417" s="135">
        <f t="shared" ca="1" si="475"/>
        <v>0.13355490631784384</v>
      </c>
      <c r="J5417">
        <f t="shared" ca="1" si="476"/>
        <v>1</v>
      </c>
      <c r="K5417">
        <f t="shared" ca="1" si="477"/>
        <v>0</v>
      </c>
      <c r="L5417" s="106">
        <f t="shared" si="479"/>
        <v>5411</v>
      </c>
      <c r="M5417" s="136">
        <f t="shared" ca="1" si="480"/>
        <v>0.92081045720820143</v>
      </c>
    </row>
    <row r="5418" spans="1:13" x14ac:dyDescent="0.25">
      <c r="A5418" s="108">
        <f t="shared" si="478"/>
        <v>5412</v>
      </c>
      <c r="B5418" s="134">
        <f t="shared" ca="1" si="474"/>
        <v>1</v>
      </c>
      <c r="C5418" s="135">
        <f t="shared" ca="1" si="475"/>
        <v>5.2287372126963438E-2</v>
      </c>
      <c r="J5418">
        <f t="shared" ca="1" si="476"/>
        <v>1</v>
      </c>
      <c r="K5418">
        <f t="shared" ca="1" si="477"/>
        <v>0</v>
      </c>
      <c r="L5418" s="106">
        <f t="shared" si="479"/>
        <v>5412</v>
      </c>
      <c r="M5418" s="136">
        <f t="shared" ca="1" si="480"/>
        <v>1.8550250970140609</v>
      </c>
    </row>
    <row r="5419" spans="1:13" x14ac:dyDescent="0.25">
      <c r="A5419" s="108">
        <f t="shared" si="478"/>
        <v>5413</v>
      </c>
      <c r="B5419" s="134">
        <f t="shared" ca="1" si="474"/>
        <v>1</v>
      </c>
      <c r="C5419" s="135">
        <f t="shared" ca="1" si="475"/>
        <v>0.69732266802124887</v>
      </c>
      <c r="J5419">
        <f t="shared" ca="1" si="476"/>
        <v>0</v>
      </c>
      <c r="K5419">
        <f t="shared" ca="1" si="477"/>
        <v>0</v>
      </c>
      <c r="L5419" s="106">
        <f t="shared" si="479"/>
        <v>5413</v>
      </c>
      <c r="M5419" s="136">
        <f t="shared" ca="1" si="480"/>
        <v>1.2757869662554266</v>
      </c>
    </row>
    <row r="5420" spans="1:13" x14ac:dyDescent="0.25">
      <c r="A5420" s="108">
        <f t="shared" si="478"/>
        <v>5414</v>
      </c>
      <c r="B5420" s="134">
        <f t="shared" ca="1" si="474"/>
        <v>0</v>
      </c>
      <c r="C5420" s="135">
        <f t="shared" ca="1" si="475"/>
        <v>0.85041856574537789</v>
      </c>
      <c r="J5420">
        <f t="shared" ca="1" si="476"/>
        <v>0</v>
      </c>
      <c r="K5420">
        <f t="shared" ca="1" si="477"/>
        <v>1</v>
      </c>
      <c r="L5420" s="106">
        <f t="shared" si="479"/>
        <v>5414</v>
      </c>
      <c r="M5420" s="136">
        <f t="shared" ca="1" si="480"/>
        <v>0</v>
      </c>
    </row>
    <row r="5421" spans="1:13" x14ac:dyDescent="0.25">
      <c r="A5421" s="108">
        <f t="shared" si="478"/>
        <v>5415</v>
      </c>
      <c r="B5421" s="134">
        <f t="shared" ca="1" si="474"/>
        <v>0</v>
      </c>
      <c r="C5421" s="135">
        <f t="shared" ca="1" si="475"/>
        <v>0.42462762072461391</v>
      </c>
      <c r="J5421">
        <f t="shared" ca="1" si="476"/>
        <v>0</v>
      </c>
      <c r="K5421">
        <f t="shared" ca="1" si="477"/>
        <v>1</v>
      </c>
      <c r="L5421" s="106">
        <f t="shared" si="479"/>
        <v>5415</v>
      </c>
      <c r="M5421" s="136">
        <f t="shared" ca="1" si="480"/>
        <v>0</v>
      </c>
    </row>
    <row r="5422" spans="1:13" x14ac:dyDescent="0.25">
      <c r="A5422" s="108">
        <f t="shared" si="478"/>
        <v>5416</v>
      </c>
      <c r="B5422" s="134">
        <f t="shared" ca="1" si="474"/>
        <v>0</v>
      </c>
      <c r="C5422" s="135">
        <f t="shared" ca="1" si="475"/>
        <v>0.98751498298903129</v>
      </c>
      <c r="J5422">
        <f t="shared" ca="1" si="476"/>
        <v>0</v>
      </c>
      <c r="K5422">
        <f t="shared" ca="1" si="477"/>
        <v>1</v>
      </c>
      <c r="L5422" s="106">
        <f t="shared" si="479"/>
        <v>5416</v>
      </c>
      <c r="M5422" s="136">
        <f t="shared" ca="1" si="480"/>
        <v>0</v>
      </c>
    </row>
    <row r="5423" spans="1:13" x14ac:dyDescent="0.25">
      <c r="A5423" s="108">
        <f t="shared" si="478"/>
        <v>5417</v>
      </c>
      <c r="B5423" s="134">
        <f t="shared" ref="B5423:B5486" ca="1" si="481">IF(B5422&gt;0,IF(C5423&lt;pww,1,0),IF(C5423&lt;pdw,1,0))</f>
        <v>0</v>
      </c>
      <c r="C5423" s="135">
        <f t="shared" ca="1" si="475"/>
        <v>0.66770813403573503</v>
      </c>
      <c r="J5423">
        <f t="shared" ca="1" si="476"/>
        <v>0</v>
      </c>
      <c r="K5423">
        <f t="shared" ca="1" si="477"/>
        <v>1</v>
      </c>
      <c r="L5423" s="106">
        <f t="shared" si="479"/>
        <v>5417</v>
      </c>
      <c r="M5423" s="136">
        <f t="shared" ca="1" si="480"/>
        <v>0</v>
      </c>
    </row>
    <row r="5424" spans="1:13" x14ac:dyDescent="0.25">
      <c r="A5424" s="108">
        <f t="shared" si="478"/>
        <v>5418</v>
      </c>
      <c r="B5424" s="134">
        <f t="shared" ca="1" si="481"/>
        <v>0</v>
      </c>
      <c r="C5424" s="135">
        <f t="shared" ca="1" si="475"/>
        <v>0.62559634957819232</v>
      </c>
      <c r="J5424">
        <f t="shared" ca="1" si="476"/>
        <v>0</v>
      </c>
      <c r="K5424">
        <f t="shared" ca="1" si="477"/>
        <v>0</v>
      </c>
      <c r="L5424" s="106">
        <f t="shared" si="479"/>
        <v>5418</v>
      </c>
      <c r="M5424" s="136">
        <f t="shared" ca="1" si="480"/>
        <v>0</v>
      </c>
    </row>
    <row r="5425" spans="1:13" x14ac:dyDescent="0.25">
      <c r="A5425" s="108">
        <f t="shared" si="478"/>
        <v>5419</v>
      </c>
      <c r="B5425" s="134">
        <f t="shared" ca="1" si="481"/>
        <v>1</v>
      </c>
      <c r="C5425" s="135">
        <f t="shared" ca="1" si="475"/>
        <v>0.37125886359509597</v>
      </c>
      <c r="J5425">
        <f t="shared" ca="1" si="476"/>
        <v>1</v>
      </c>
      <c r="K5425">
        <f t="shared" ca="1" si="477"/>
        <v>0</v>
      </c>
      <c r="L5425" s="106">
        <f t="shared" si="479"/>
        <v>5419</v>
      </c>
      <c r="M5425" s="136">
        <f t="shared" ca="1" si="480"/>
        <v>3.3461580078064612</v>
      </c>
    </row>
    <row r="5426" spans="1:13" x14ac:dyDescent="0.25">
      <c r="A5426" s="108">
        <f t="shared" si="478"/>
        <v>5420</v>
      </c>
      <c r="B5426" s="134">
        <f t="shared" ca="1" si="481"/>
        <v>1</v>
      </c>
      <c r="C5426" s="135">
        <f t="shared" ca="1" si="475"/>
        <v>0.10695923723097445</v>
      </c>
      <c r="J5426">
        <f t="shared" ca="1" si="476"/>
        <v>0</v>
      </c>
      <c r="K5426">
        <f t="shared" ca="1" si="477"/>
        <v>0</v>
      </c>
      <c r="L5426" s="106">
        <f t="shared" si="479"/>
        <v>5420</v>
      </c>
      <c r="M5426" s="136">
        <f t="shared" ca="1" si="480"/>
        <v>1.9901495788113235</v>
      </c>
    </row>
    <row r="5427" spans="1:13" x14ac:dyDescent="0.25">
      <c r="A5427" s="108">
        <f t="shared" si="478"/>
        <v>5421</v>
      </c>
      <c r="B5427" s="134">
        <f t="shared" ca="1" si="481"/>
        <v>0</v>
      </c>
      <c r="C5427" s="135">
        <f t="shared" ca="1" si="475"/>
        <v>0.86421222343948101</v>
      </c>
      <c r="J5427">
        <f t="shared" ca="1" si="476"/>
        <v>0</v>
      </c>
      <c r="K5427">
        <f t="shared" ca="1" si="477"/>
        <v>1</v>
      </c>
      <c r="L5427" s="106">
        <f t="shared" si="479"/>
        <v>5421</v>
      </c>
      <c r="M5427" s="136">
        <f t="shared" ca="1" si="480"/>
        <v>0</v>
      </c>
    </row>
    <row r="5428" spans="1:13" x14ac:dyDescent="0.25">
      <c r="A5428" s="108">
        <f t="shared" si="478"/>
        <v>5422</v>
      </c>
      <c r="B5428" s="134">
        <f t="shared" ca="1" si="481"/>
        <v>0</v>
      </c>
      <c r="C5428" s="135">
        <f t="shared" ca="1" si="475"/>
        <v>0.40301800394683207</v>
      </c>
      <c r="J5428">
        <f t="shared" ca="1" si="476"/>
        <v>0</v>
      </c>
      <c r="K5428">
        <f t="shared" ca="1" si="477"/>
        <v>1</v>
      </c>
      <c r="L5428" s="106">
        <f t="shared" si="479"/>
        <v>5422</v>
      </c>
      <c r="M5428" s="136">
        <f t="shared" ca="1" si="480"/>
        <v>0</v>
      </c>
    </row>
    <row r="5429" spans="1:13" x14ac:dyDescent="0.25">
      <c r="A5429" s="108">
        <f t="shared" si="478"/>
        <v>5423</v>
      </c>
      <c r="B5429" s="134">
        <f t="shared" ca="1" si="481"/>
        <v>0</v>
      </c>
      <c r="C5429" s="135">
        <f t="shared" ca="1" si="475"/>
        <v>0.70149485963973146</v>
      </c>
      <c r="J5429">
        <f t="shared" ca="1" si="476"/>
        <v>0</v>
      </c>
      <c r="K5429">
        <f t="shared" ca="1" si="477"/>
        <v>0</v>
      </c>
      <c r="L5429" s="106">
        <f t="shared" si="479"/>
        <v>5423</v>
      </c>
      <c r="M5429" s="136">
        <f t="shared" ca="1" si="480"/>
        <v>0</v>
      </c>
    </row>
    <row r="5430" spans="1:13" x14ac:dyDescent="0.25">
      <c r="A5430" s="108">
        <f t="shared" si="478"/>
        <v>5424</v>
      </c>
      <c r="B5430" s="134">
        <f t="shared" ca="1" si="481"/>
        <v>1</v>
      </c>
      <c r="C5430" s="135">
        <f t="shared" ca="1" si="475"/>
        <v>0.29056363274012953</v>
      </c>
      <c r="J5430">
        <f t="shared" ca="1" si="476"/>
        <v>1</v>
      </c>
      <c r="K5430">
        <f t="shared" ca="1" si="477"/>
        <v>0</v>
      </c>
      <c r="L5430" s="106">
        <f t="shared" si="479"/>
        <v>5424</v>
      </c>
      <c r="M5430" s="136">
        <f t="shared" ca="1" si="480"/>
        <v>1.5905875503891014</v>
      </c>
    </row>
    <row r="5431" spans="1:13" x14ac:dyDescent="0.25">
      <c r="A5431" s="108">
        <f t="shared" si="478"/>
        <v>5425</v>
      </c>
      <c r="B5431" s="134">
        <f t="shared" ca="1" si="481"/>
        <v>1</v>
      </c>
      <c r="C5431" s="135">
        <f t="shared" ca="1" si="475"/>
        <v>0.2909608130732394</v>
      </c>
      <c r="J5431">
        <f t="shared" ca="1" si="476"/>
        <v>1</v>
      </c>
      <c r="K5431">
        <f t="shared" ca="1" si="477"/>
        <v>0</v>
      </c>
      <c r="L5431" s="106">
        <f t="shared" si="479"/>
        <v>5425</v>
      </c>
      <c r="M5431" s="136">
        <f t="shared" ca="1" si="480"/>
        <v>5.7107132943480599</v>
      </c>
    </row>
    <row r="5432" spans="1:13" x14ac:dyDescent="0.25">
      <c r="A5432" s="108">
        <f t="shared" si="478"/>
        <v>5426</v>
      </c>
      <c r="B5432" s="134">
        <f t="shared" ca="1" si="481"/>
        <v>1</v>
      </c>
      <c r="C5432" s="135">
        <f t="shared" ca="1" si="475"/>
        <v>0.38219645007653624</v>
      </c>
      <c r="J5432">
        <f t="shared" ca="1" si="476"/>
        <v>1</v>
      </c>
      <c r="K5432">
        <f t="shared" ca="1" si="477"/>
        <v>0</v>
      </c>
      <c r="L5432" s="106">
        <f t="shared" si="479"/>
        <v>5426</v>
      </c>
      <c r="M5432" s="136">
        <f t="shared" ca="1" si="480"/>
        <v>2.5636773953792562</v>
      </c>
    </row>
    <row r="5433" spans="1:13" x14ac:dyDescent="0.25">
      <c r="A5433" s="108">
        <f t="shared" si="478"/>
        <v>5427</v>
      </c>
      <c r="B5433" s="134">
        <f t="shared" ca="1" si="481"/>
        <v>1</v>
      </c>
      <c r="C5433" s="135">
        <f t="shared" ca="1" si="475"/>
        <v>0.7312037726576065</v>
      </c>
      <c r="J5433">
        <f t="shared" ca="1" si="476"/>
        <v>0</v>
      </c>
      <c r="K5433">
        <f t="shared" ca="1" si="477"/>
        <v>0</v>
      </c>
      <c r="L5433" s="106">
        <f t="shared" si="479"/>
        <v>5427</v>
      </c>
      <c r="M5433" s="136">
        <f t="shared" ca="1" si="480"/>
        <v>0.1437181700880843</v>
      </c>
    </row>
    <row r="5434" spans="1:13" x14ac:dyDescent="0.25">
      <c r="A5434" s="108">
        <f t="shared" si="478"/>
        <v>5428</v>
      </c>
      <c r="B5434" s="134">
        <f t="shared" ca="1" si="481"/>
        <v>0</v>
      </c>
      <c r="C5434" s="135">
        <f t="shared" ca="1" si="475"/>
        <v>0.86255430767945129</v>
      </c>
      <c r="J5434">
        <f t="shared" ca="1" si="476"/>
        <v>0</v>
      </c>
      <c r="K5434">
        <f t="shared" ca="1" si="477"/>
        <v>0</v>
      </c>
      <c r="L5434" s="106">
        <f t="shared" si="479"/>
        <v>5428</v>
      </c>
      <c r="M5434" s="136">
        <f t="shared" ca="1" si="480"/>
        <v>0</v>
      </c>
    </row>
    <row r="5435" spans="1:13" x14ac:dyDescent="0.25">
      <c r="A5435" s="108">
        <f t="shared" si="478"/>
        <v>5429</v>
      </c>
      <c r="B5435" s="134">
        <f t="shared" ca="1" si="481"/>
        <v>1</v>
      </c>
      <c r="C5435" s="135">
        <f t="shared" ca="1" si="475"/>
        <v>0.25195429659862045</v>
      </c>
      <c r="J5435">
        <f t="shared" ca="1" si="476"/>
        <v>0</v>
      </c>
      <c r="K5435">
        <f t="shared" ca="1" si="477"/>
        <v>0</v>
      </c>
      <c r="L5435" s="106">
        <f t="shared" si="479"/>
        <v>5429</v>
      </c>
      <c r="M5435" s="136">
        <f t="shared" ca="1" si="480"/>
        <v>0.90129520998891766</v>
      </c>
    </row>
    <row r="5436" spans="1:13" x14ac:dyDescent="0.25">
      <c r="A5436" s="108">
        <f t="shared" si="478"/>
        <v>5430</v>
      </c>
      <c r="B5436" s="134">
        <f t="shared" ca="1" si="481"/>
        <v>0</v>
      </c>
      <c r="C5436" s="135">
        <f t="shared" ca="1" si="475"/>
        <v>0.79520426894543494</v>
      </c>
      <c r="J5436">
        <f t="shared" ca="1" si="476"/>
        <v>0</v>
      </c>
      <c r="K5436">
        <f t="shared" ca="1" si="477"/>
        <v>1</v>
      </c>
      <c r="L5436" s="106">
        <f t="shared" si="479"/>
        <v>5430</v>
      </c>
      <c r="M5436" s="136">
        <f t="shared" ca="1" si="480"/>
        <v>0</v>
      </c>
    </row>
    <row r="5437" spans="1:13" x14ac:dyDescent="0.25">
      <c r="A5437" s="108">
        <f t="shared" si="478"/>
        <v>5431</v>
      </c>
      <c r="B5437" s="134">
        <f t="shared" ca="1" si="481"/>
        <v>0</v>
      </c>
      <c r="C5437" s="135">
        <f t="shared" ca="1" si="475"/>
        <v>0.45762713514772224</v>
      </c>
      <c r="J5437">
        <f t="shared" ca="1" si="476"/>
        <v>0</v>
      </c>
      <c r="K5437">
        <f t="shared" ca="1" si="477"/>
        <v>1</v>
      </c>
      <c r="L5437" s="106">
        <f t="shared" si="479"/>
        <v>5431</v>
      </c>
      <c r="M5437" s="136">
        <f t="shared" ca="1" si="480"/>
        <v>0</v>
      </c>
    </row>
    <row r="5438" spans="1:13" x14ac:dyDescent="0.25">
      <c r="A5438" s="108">
        <f t="shared" si="478"/>
        <v>5432</v>
      </c>
      <c r="B5438" s="134">
        <f t="shared" ca="1" si="481"/>
        <v>0</v>
      </c>
      <c r="C5438" s="135">
        <f t="shared" ca="1" si="475"/>
        <v>0.47652091434968691</v>
      </c>
      <c r="J5438">
        <f t="shared" ca="1" si="476"/>
        <v>0</v>
      </c>
      <c r="K5438">
        <f t="shared" ca="1" si="477"/>
        <v>0</v>
      </c>
      <c r="L5438" s="106">
        <f t="shared" si="479"/>
        <v>5432</v>
      </c>
      <c r="M5438" s="136">
        <f t="shared" ca="1" si="480"/>
        <v>0</v>
      </c>
    </row>
    <row r="5439" spans="1:13" x14ac:dyDescent="0.25">
      <c r="A5439" s="108">
        <f t="shared" si="478"/>
        <v>5433</v>
      </c>
      <c r="B5439" s="134">
        <f t="shared" ca="1" si="481"/>
        <v>1</v>
      </c>
      <c r="C5439" s="135">
        <f t="shared" ca="1" si="475"/>
        <v>6.8588173270895947E-3</v>
      </c>
      <c r="J5439">
        <f t="shared" ca="1" si="476"/>
        <v>0</v>
      </c>
      <c r="K5439">
        <f t="shared" ca="1" si="477"/>
        <v>0</v>
      </c>
      <c r="L5439" s="106">
        <f t="shared" si="479"/>
        <v>5433</v>
      </c>
      <c r="M5439" s="136">
        <f t="shared" ca="1" si="480"/>
        <v>8.5622140424781751E-2</v>
      </c>
    </row>
    <row r="5440" spans="1:13" x14ac:dyDescent="0.25">
      <c r="A5440" s="108">
        <f t="shared" si="478"/>
        <v>5434</v>
      </c>
      <c r="B5440" s="134">
        <f t="shared" ca="1" si="481"/>
        <v>0</v>
      </c>
      <c r="C5440" s="135">
        <f t="shared" ca="1" si="475"/>
        <v>0.77379876405905301</v>
      </c>
      <c r="J5440">
        <f t="shared" ca="1" si="476"/>
        <v>0</v>
      </c>
      <c r="K5440">
        <f t="shared" ca="1" si="477"/>
        <v>1</v>
      </c>
      <c r="L5440" s="106">
        <f t="shared" si="479"/>
        <v>5434</v>
      </c>
      <c r="M5440" s="136">
        <f t="shared" ca="1" si="480"/>
        <v>0</v>
      </c>
    </row>
    <row r="5441" spans="1:13" x14ac:dyDescent="0.25">
      <c r="A5441" s="108">
        <f t="shared" si="478"/>
        <v>5435</v>
      </c>
      <c r="B5441" s="134">
        <f t="shared" ca="1" si="481"/>
        <v>0</v>
      </c>
      <c r="C5441" s="135">
        <f t="shared" ca="1" si="475"/>
        <v>0.75242623693613553</v>
      </c>
      <c r="J5441">
        <f t="shared" ca="1" si="476"/>
        <v>0</v>
      </c>
      <c r="K5441">
        <f t="shared" ca="1" si="477"/>
        <v>1</v>
      </c>
      <c r="L5441" s="106">
        <f t="shared" si="479"/>
        <v>5435</v>
      </c>
      <c r="M5441" s="136">
        <f t="shared" ca="1" si="480"/>
        <v>0</v>
      </c>
    </row>
    <row r="5442" spans="1:13" x14ac:dyDescent="0.25">
      <c r="A5442" s="108">
        <f t="shared" si="478"/>
        <v>5436</v>
      </c>
      <c r="B5442" s="134">
        <f t="shared" ca="1" si="481"/>
        <v>0</v>
      </c>
      <c r="C5442" s="135">
        <f t="shared" ca="1" si="475"/>
        <v>0.6631978958775826</v>
      </c>
      <c r="J5442">
        <f t="shared" ca="1" si="476"/>
        <v>0</v>
      </c>
      <c r="K5442">
        <f t="shared" ca="1" si="477"/>
        <v>0</v>
      </c>
      <c r="L5442" s="106">
        <f t="shared" si="479"/>
        <v>5436</v>
      </c>
      <c r="M5442" s="136">
        <f t="shared" ca="1" si="480"/>
        <v>0</v>
      </c>
    </row>
    <row r="5443" spans="1:13" x14ac:dyDescent="0.25">
      <c r="A5443" s="108">
        <f t="shared" si="478"/>
        <v>5437</v>
      </c>
      <c r="B5443" s="134">
        <f t="shared" ca="1" si="481"/>
        <v>1</v>
      </c>
      <c r="C5443" s="135">
        <f t="shared" ca="1" si="475"/>
        <v>3.293254677957913E-2</v>
      </c>
      <c r="J5443">
        <f t="shared" ca="1" si="476"/>
        <v>1</v>
      </c>
      <c r="K5443">
        <f t="shared" ca="1" si="477"/>
        <v>0</v>
      </c>
      <c r="L5443" s="106">
        <f t="shared" si="479"/>
        <v>5437</v>
      </c>
      <c r="M5443" s="136">
        <f t="shared" ca="1" si="480"/>
        <v>0.89034303351280031</v>
      </c>
    </row>
    <row r="5444" spans="1:13" x14ac:dyDescent="0.25">
      <c r="A5444" s="108">
        <f t="shared" si="478"/>
        <v>5438</v>
      </c>
      <c r="B5444" s="134">
        <f t="shared" ca="1" si="481"/>
        <v>1</v>
      </c>
      <c r="C5444" s="135">
        <f t="shared" ca="1" si="475"/>
        <v>0.39176397564255561</v>
      </c>
      <c r="J5444">
        <f t="shared" ca="1" si="476"/>
        <v>0</v>
      </c>
      <c r="K5444">
        <f t="shared" ca="1" si="477"/>
        <v>0</v>
      </c>
      <c r="L5444" s="106">
        <f t="shared" si="479"/>
        <v>5438</v>
      </c>
      <c r="M5444" s="136">
        <f t="shared" ca="1" si="480"/>
        <v>3.4311133265486582</v>
      </c>
    </row>
    <row r="5445" spans="1:13" x14ac:dyDescent="0.25">
      <c r="A5445" s="108">
        <f t="shared" si="478"/>
        <v>5439</v>
      </c>
      <c r="B5445" s="134">
        <f t="shared" ca="1" si="481"/>
        <v>0</v>
      </c>
      <c r="C5445" s="135">
        <f t="shared" ca="1" si="475"/>
        <v>0.8073429095586151</v>
      </c>
      <c r="J5445">
        <f t="shared" ca="1" si="476"/>
        <v>0</v>
      </c>
      <c r="K5445">
        <f t="shared" ca="1" si="477"/>
        <v>0</v>
      </c>
      <c r="L5445" s="106">
        <f t="shared" si="479"/>
        <v>5439</v>
      </c>
      <c r="M5445" s="136">
        <f t="shared" ca="1" si="480"/>
        <v>0</v>
      </c>
    </row>
    <row r="5446" spans="1:13" x14ac:dyDescent="0.25">
      <c r="A5446" s="108">
        <f t="shared" si="478"/>
        <v>5440</v>
      </c>
      <c r="B5446" s="134">
        <f t="shared" ca="1" si="481"/>
        <v>1</v>
      </c>
      <c r="C5446" s="135">
        <f t="shared" ca="1" si="475"/>
        <v>0.16682156794955738</v>
      </c>
      <c r="J5446">
        <f t="shared" ca="1" si="476"/>
        <v>0</v>
      </c>
      <c r="K5446">
        <f t="shared" ca="1" si="477"/>
        <v>0</v>
      </c>
      <c r="L5446" s="106">
        <f t="shared" si="479"/>
        <v>5440</v>
      </c>
      <c r="M5446" s="136">
        <f t="shared" ca="1" si="480"/>
        <v>10.261076030304155</v>
      </c>
    </row>
    <row r="5447" spans="1:13" x14ac:dyDescent="0.25">
      <c r="A5447" s="108">
        <f t="shared" si="478"/>
        <v>5441</v>
      </c>
      <c r="B5447" s="134">
        <f t="shared" ca="1" si="481"/>
        <v>0</v>
      </c>
      <c r="C5447" s="135">
        <f t="shared" ca="1" si="475"/>
        <v>0.94067275786134907</v>
      </c>
      <c r="J5447">
        <f t="shared" ca="1" si="476"/>
        <v>0</v>
      </c>
      <c r="K5447">
        <f t="shared" ca="1" si="477"/>
        <v>1</v>
      </c>
      <c r="L5447" s="106">
        <f t="shared" si="479"/>
        <v>5441</v>
      </c>
      <c r="M5447" s="136">
        <f t="shared" ca="1" si="480"/>
        <v>0</v>
      </c>
    </row>
    <row r="5448" spans="1:13" x14ac:dyDescent="0.25">
      <c r="A5448" s="108">
        <f t="shared" si="478"/>
        <v>5442</v>
      </c>
      <c r="B5448" s="134">
        <f t="shared" ca="1" si="481"/>
        <v>0</v>
      </c>
      <c r="C5448" s="135">
        <f t="shared" ref="C5448:C5511" ca="1" si="482">RAND()</f>
        <v>0.46279076209357062</v>
      </c>
      <c r="J5448">
        <f t="shared" ref="J5448:J5511" ca="1" si="483">IF(AND(B5448,B5449),1,0)</f>
        <v>0</v>
      </c>
      <c r="K5448">
        <f t="shared" ref="K5448:K5511" ca="1" si="484">IF(AND(NOT(B5448),NOT(B5449)),1,0)</f>
        <v>1</v>
      </c>
      <c r="L5448" s="106">
        <f t="shared" si="479"/>
        <v>5442</v>
      </c>
      <c r="M5448" s="136">
        <f t="shared" ca="1" si="480"/>
        <v>0</v>
      </c>
    </row>
    <row r="5449" spans="1:13" x14ac:dyDescent="0.25">
      <c r="A5449" s="108">
        <f t="shared" si="478"/>
        <v>5443</v>
      </c>
      <c r="B5449" s="134">
        <f t="shared" ca="1" si="481"/>
        <v>0</v>
      </c>
      <c r="C5449" s="135">
        <f t="shared" ca="1" si="482"/>
        <v>0.53574194105986128</v>
      </c>
      <c r="J5449">
        <f t="shared" ca="1" si="483"/>
        <v>0</v>
      </c>
      <c r="K5449">
        <f t="shared" ca="1" si="484"/>
        <v>1</v>
      </c>
      <c r="L5449" s="106">
        <f t="shared" si="479"/>
        <v>5443</v>
      </c>
      <c r="M5449" s="136">
        <f t="shared" ca="1" si="480"/>
        <v>0</v>
      </c>
    </row>
    <row r="5450" spans="1:13" x14ac:dyDescent="0.25">
      <c r="A5450" s="108">
        <f t="shared" ref="A5450:A5513" si="485">A5449+1</f>
        <v>5444</v>
      </c>
      <c r="B5450" s="134">
        <f t="shared" ca="1" si="481"/>
        <v>0</v>
      </c>
      <c r="C5450" s="135">
        <f t="shared" ca="1" si="482"/>
        <v>0.46963335536773665</v>
      </c>
      <c r="J5450">
        <f t="shared" ca="1" si="483"/>
        <v>0</v>
      </c>
      <c r="K5450">
        <f t="shared" ca="1" si="484"/>
        <v>0</v>
      </c>
      <c r="L5450" s="106">
        <f t="shared" ref="L5450:L5513" si="486">L5449+1</f>
        <v>5444</v>
      </c>
      <c r="M5450" s="136">
        <f t="shared" ref="M5450:M5513" ca="1" si="487">IF(B5450&gt;0,-LN(1-(RAND()))/lambda,0)</f>
        <v>0</v>
      </c>
    </row>
    <row r="5451" spans="1:13" x14ac:dyDescent="0.25">
      <c r="A5451" s="108">
        <f t="shared" si="485"/>
        <v>5445</v>
      </c>
      <c r="B5451" s="134">
        <f t="shared" ca="1" si="481"/>
        <v>1</v>
      </c>
      <c r="C5451" s="135">
        <f t="shared" ca="1" si="482"/>
        <v>0.20983276111993576</v>
      </c>
      <c r="J5451">
        <f t="shared" ca="1" si="483"/>
        <v>1</v>
      </c>
      <c r="K5451">
        <f t="shared" ca="1" si="484"/>
        <v>0</v>
      </c>
      <c r="L5451" s="106">
        <f t="shared" si="486"/>
        <v>5445</v>
      </c>
      <c r="M5451" s="136">
        <f t="shared" ca="1" si="487"/>
        <v>0.168822267411989</v>
      </c>
    </row>
    <row r="5452" spans="1:13" x14ac:dyDescent="0.25">
      <c r="A5452" s="108">
        <f t="shared" si="485"/>
        <v>5446</v>
      </c>
      <c r="B5452" s="134">
        <f t="shared" ca="1" si="481"/>
        <v>1</v>
      </c>
      <c r="C5452" s="135">
        <f t="shared" ca="1" si="482"/>
        <v>0.17459675396061825</v>
      </c>
      <c r="J5452">
        <f t="shared" ca="1" si="483"/>
        <v>1</v>
      </c>
      <c r="K5452">
        <f t="shared" ca="1" si="484"/>
        <v>0</v>
      </c>
      <c r="L5452" s="106">
        <f t="shared" si="486"/>
        <v>5446</v>
      </c>
      <c r="M5452" s="136">
        <f t="shared" ca="1" si="487"/>
        <v>5.6503421882645144</v>
      </c>
    </row>
    <row r="5453" spans="1:13" x14ac:dyDescent="0.25">
      <c r="A5453" s="108">
        <f t="shared" si="485"/>
        <v>5447</v>
      </c>
      <c r="B5453" s="134">
        <f t="shared" ca="1" si="481"/>
        <v>1</v>
      </c>
      <c r="C5453" s="135">
        <f t="shared" ca="1" si="482"/>
        <v>0.21992611328150113</v>
      </c>
      <c r="J5453">
        <f t="shared" ca="1" si="483"/>
        <v>0</v>
      </c>
      <c r="K5453">
        <f t="shared" ca="1" si="484"/>
        <v>0</v>
      </c>
      <c r="L5453" s="106">
        <f t="shared" si="486"/>
        <v>5447</v>
      </c>
      <c r="M5453" s="136">
        <f t="shared" ca="1" si="487"/>
        <v>0.69314930746477377</v>
      </c>
    </row>
    <row r="5454" spans="1:13" x14ac:dyDescent="0.25">
      <c r="A5454" s="108">
        <f t="shared" si="485"/>
        <v>5448</v>
      </c>
      <c r="B5454" s="134">
        <f t="shared" ca="1" si="481"/>
        <v>0</v>
      </c>
      <c r="C5454" s="135">
        <f t="shared" ca="1" si="482"/>
        <v>0.93797083698706674</v>
      </c>
      <c r="J5454">
        <f t="shared" ca="1" si="483"/>
        <v>0</v>
      </c>
      <c r="K5454">
        <f t="shared" ca="1" si="484"/>
        <v>0</v>
      </c>
      <c r="L5454" s="106">
        <f t="shared" si="486"/>
        <v>5448</v>
      </c>
      <c r="M5454" s="136">
        <f t="shared" ca="1" si="487"/>
        <v>0</v>
      </c>
    </row>
    <row r="5455" spans="1:13" x14ac:dyDescent="0.25">
      <c r="A5455" s="108">
        <f t="shared" si="485"/>
        <v>5449</v>
      </c>
      <c r="B5455" s="134">
        <f t="shared" ca="1" si="481"/>
        <v>1</v>
      </c>
      <c r="C5455" s="135">
        <f t="shared" ca="1" si="482"/>
        <v>0.26932776924235735</v>
      </c>
      <c r="J5455">
        <f t="shared" ca="1" si="483"/>
        <v>0</v>
      </c>
      <c r="K5455">
        <f t="shared" ca="1" si="484"/>
        <v>0</v>
      </c>
      <c r="L5455" s="106">
        <f t="shared" si="486"/>
        <v>5449</v>
      </c>
      <c r="M5455" s="136">
        <f t="shared" ca="1" si="487"/>
        <v>9.0457824908772994E-2</v>
      </c>
    </row>
    <row r="5456" spans="1:13" x14ac:dyDescent="0.25">
      <c r="A5456" s="108">
        <f t="shared" si="485"/>
        <v>5450</v>
      </c>
      <c r="B5456" s="134">
        <f t="shared" ca="1" si="481"/>
        <v>0</v>
      </c>
      <c r="C5456" s="135">
        <f t="shared" ca="1" si="482"/>
        <v>0.98747281767817852</v>
      </c>
      <c r="J5456">
        <f t="shared" ca="1" si="483"/>
        <v>0</v>
      </c>
      <c r="K5456">
        <f t="shared" ca="1" si="484"/>
        <v>1</v>
      </c>
      <c r="L5456" s="106">
        <f t="shared" si="486"/>
        <v>5450</v>
      </c>
      <c r="M5456" s="136">
        <f t="shared" ca="1" si="487"/>
        <v>0</v>
      </c>
    </row>
    <row r="5457" spans="1:13" x14ac:dyDescent="0.25">
      <c r="A5457" s="108">
        <f t="shared" si="485"/>
        <v>5451</v>
      </c>
      <c r="B5457" s="134">
        <f t="shared" ca="1" si="481"/>
        <v>0</v>
      </c>
      <c r="C5457" s="135">
        <f t="shared" ca="1" si="482"/>
        <v>0.99072226274065656</v>
      </c>
      <c r="J5457">
        <f t="shared" ca="1" si="483"/>
        <v>0</v>
      </c>
      <c r="K5457">
        <f t="shared" ca="1" si="484"/>
        <v>1</v>
      </c>
      <c r="L5457" s="106">
        <f t="shared" si="486"/>
        <v>5451</v>
      </c>
      <c r="M5457" s="136">
        <f t="shared" ca="1" si="487"/>
        <v>0</v>
      </c>
    </row>
    <row r="5458" spans="1:13" x14ac:dyDescent="0.25">
      <c r="A5458" s="108">
        <f t="shared" si="485"/>
        <v>5452</v>
      </c>
      <c r="B5458" s="134">
        <f t="shared" ca="1" si="481"/>
        <v>0</v>
      </c>
      <c r="C5458" s="135">
        <f t="shared" ca="1" si="482"/>
        <v>0.7612969222085082</v>
      </c>
      <c r="J5458">
        <f t="shared" ca="1" si="483"/>
        <v>0</v>
      </c>
      <c r="K5458">
        <f t="shared" ca="1" si="484"/>
        <v>0</v>
      </c>
      <c r="L5458" s="106">
        <f t="shared" si="486"/>
        <v>5452</v>
      </c>
      <c r="M5458" s="136">
        <f t="shared" ca="1" si="487"/>
        <v>0</v>
      </c>
    </row>
    <row r="5459" spans="1:13" x14ac:dyDescent="0.25">
      <c r="A5459" s="108">
        <f t="shared" si="485"/>
        <v>5453</v>
      </c>
      <c r="B5459" s="134">
        <f t="shared" ca="1" si="481"/>
        <v>1</v>
      </c>
      <c r="C5459" s="135">
        <f t="shared" ca="1" si="482"/>
        <v>0.39918099967403242</v>
      </c>
      <c r="J5459">
        <f t="shared" ca="1" si="483"/>
        <v>1</v>
      </c>
      <c r="K5459">
        <f t="shared" ca="1" si="484"/>
        <v>0</v>
      </c>
      <c r="L5459" s="106">
        <f t="shared" si="486"/>
        <v>5453</v>
      </c>
      <c r="M5459" s="136">
        <f t="shared" ca="1" si="487"/>
        <v>0.93711614059914683</v>
      </c>
    </row>
    <row r="5460" spans="1:13" x14ac:dyDescent="0.25">
      <c r="A5460" s="108">
        <f t="shared" si="485"/>
        <v>5454</v>
      </c>
      <c r="B5460" s="134">
        <f t="shared" ca="1" si="481"/>
        <v>1</v>
      </c>
      <c r="C5460" s="135">
        <f t="shared" ca="1" si="482"/>
        <v>0.42416290587756245</v>
      </c>
      <c r="J5460">
        <f t="shared" ca="1" si="483"/>
        <v>1</v>
      </c>
      <c r="K5460">
        <f t="shared" ca="1" si="484"/>
        <v>0</v>
      </c>
      <c r="L5460" s="106">
        <f t="shared" si="486"/>
        <v>5454</v>
      </c>
      <c r="M5460" s="136">
        <f t="shared" ca="1" si="487"/>
        <v>8.4436474419050196</v>
      </c>
    </row>
    <row r="5461" spans="1:13" x14ac:dyDescent="0.25">
      <c r="A5461" s="108">
        <f t="shared" si="485"/>
        <v>5455</v>
      </c>
      <c r="B5461" s="134">
        <f t="shared" ca="1" si="481"/>
        <v>1</v>
      </c>
      <c r="C5461" s="135">
        <f t="shared" ca="1" si="482"/>
        <v>0.46695123225394253</v>
      </c>
      <c r="J5461">
        <f t="shared" ca="1" si="483"/>
        <v>1</v>
      </c>
      <c r="K5461">
        <f t="shared" ca="1" si="484"/>
        <v>0</v>
      </c>
      <c r="L5461" s="106">
        <f t="shared" si="486"/>
        <v>5455</v>
      </c>
      <c r="M5461" s="136">
        <f t="shared" ca="1" si="487"/>
        <v>6.9151960559095782</v>
      </c>
    </row>
    <row r="5462" spans="1:13" x14ac:dyDescent="0.25">
      <c r="A5462" s="108">
        <f t="shared" si="485"/>
        <v>5456</v>
      </c>
      <c r="B5462" s="134">
        <f t="shared" ca="1" si="481"/>
        <v>1</v>
      </c>
      <c r="C5462" s="135">
        <f t="shared" ca="1" si="482"/>
        <v>0.75240568615266112</v>
      </c>
      <c r="J5462">
        <f t="shared" ca="1" si="483"/>
        <v>1</v>
      </c>
      <c r="K5462">
        <f t="shared" ca="1" si="484"/>
        <v>0</v>
      </c>
      <c r="L5462" s="106">
        <f t="shared" si="486"/>
        <v>5456</v>
      </c>
      <c r="M5462" s="136">
        <f t="shared" ca="1" si="487"/>
        <v>2.5234595439113798</v>
      </c>
    </row>
    <row r="5463" spans="1:13" x14ac:dyDescent="0.25">
      <c r="A5463" s="108">
        <f t="shared" si="485"/>
        <v>5457</v>
      </c>
      <c r="B5463" s="134">
        <f t="shared" ca="1" si="481"/>
        <v>1</v>
      </c>
      <c r="C5463" s="135">
        <f t="shared" ca="1" si="482"/>
        <v>0.50595217701497319</v>
      </c>
      <c r="J5463">
        <f t="shared" ca="1" si="483"/>
        <v>1</v>
      </c>
      <c r="K5463">
        <f t="shared" ca="1" si="484"/>
        <v>0</v>
      </c>
      <c r="L5463" s="106">
        <f t="shared" si="486"/>
        <v>5457</v>
      </c>
      <c r="M5463" s="136">
        <f t="shared" ca="1" si="487"/>
        <v>0.72004517149453029</v>
      </c>
    </row>
    <row r="5464" spans="1:13" x14ac:dyDescent="0.25">
      <c r="A5464" s="108">
        <f t="shared" si="485"/>
        <v>5458</v>
      </c>
      <c r="B5464" s="134">
        <f t="shared" ca="1" si="481"/>
        <v>1</v>
      </c>
      <c r="C5464" s="135">
        <f t="shared" ca="1" si="482"/>
        <v>0.48651460901021126</v>
      </c>
      <c r="J5464">
        <f t="shared" ca="1" si="483"/>
        <v>1</v>
      </c>
      <c r="K5464">
        <f t="shared" ca="1" si="484"/>
        <v>0</v>
      </c>
      <c r="L5464" s="106">
        <f t="shared" si="486"/>
        <v>5458</v>
      </c>
      <c r="M5464" s="136">
        <f t="shared" ca="1" si="487"/>
        <v>5.548466729966691</v>
      </c>
    </row>
    <row r="5465" spans="1:13" x14ac:dyDescent="0.25">
      <c r="A5465" s="108">
        <f t="shared" si="485"/>
        <v>5459</v>
      </c>
      <c r="B5465" s="134">
        <f t="shared" ca="1" si="481"/>
        <v>1</v>
      </c>
      <c r="C5465" s="135">
        <f t="shared" ca="1" si="482"/>
        <v>0.66385301025225729</v>
      </c>
      <c r="J5465">
        <f t="shared" ca="1" si="483"/>
        <v>1</v>
      </c>
      <c r="K5465">
        <f t="shared" ca="1" si="484"/>
        <v>0</v>
      </c>
      <c r="L5465" s="106">
        <f t="shared" si="486"/>
        <v>5459</v>
      </c>
      <c r="M5465" s="136">
        <f t="shared" ca="1" si="487"/>
        <v>3.0603388358694033</v>
      </c>
    </row>
    <row r="5466" spans="1:13" x14ac:dyDescent="0.25">
      <c r="A5466" s="108">
        <f t="shared" si="485"/>
        <v>5460</v>
      </c>
      <c r="B5466" s="134">
        <f t="shared" ca="1" si="481"/>
        <v>1</v>
      </c>
      <c r="C5466" s="135">
        <f t="shared" ca="1" si="482"/>
        <v>0.17455808430739572</v>
      </c>
      <c r="J5466">
        <f t="shared" ca="1" si="483"/>
        <v>1</v>
      </c>
      <c r="K5466">
        <f t="shared" ca="1" si="484"/>
        <v>0</v>
      </c>
      <c r="L5466" s="106">
        <f t="shared" si="486"/>
        <v>5460</v>
      </c>
      <c r="M5466" s="136">
        <f t="shared" ca="1" si="487"/>
        <v>2.2710091041578586</v>
      </c>
    </row>
    <row r="5467" spans="1:13" x14ac:dyDescent="0.25">
      <c r="A5467" s="108">
        <f t="shared" si="485"/>
        <v>5461</v>
      </c>
      <c r="B5467" s="134">
        <f t="shared" ca="1" si="481"/>
        <v>1</v>
      </c>
      <c r="C5467" s="135">
        <f t="shared" ca="1" si="482"/>
        <v>0.69347814225966831</v>
      </c>
      <c r="J5467">
        <f t="shared" ca="1" si="483"/>
        <v>0</v>
      </c>
      <c r="K5467">
        <f t="shared" ca="1" si="484"/>
        <v>0</v>
      </c>
      <c r="L5467" s="106">
        <f t="shared" si="486"/>
        <v>5461</v>
      </c>
      <c r="M5467" s="136">
        <f t="shared" ca="1" si="487"/>
        <v>1.4721600090609033</v>
      </c>
    </row>
    <row r="5468" spans="1:13" x14ac:dyDescent="0.25">
      <c r="A5468" s="108">
        <f t="shared" si="485"/>
        <v>5462</v>
      </c>
      <c r="B5468" s="134">
        <f t="shared" ca="1" si="481"/>
        <v>0</v>
      </c>
      <c r="C5468" s="135">
        <f t="shared" ca="1" si="482"/>
        <v>0.81057468929566734</v>
      </c>
      <c r="J5468">
        <f t="shared" ca="1" si="483"/>
        <v>0</v>
      </c>
      <c r="K5468">
        <f t="shared" ca="1" si="484"/>
        <v>1</v>
      </c>
      <c r="L5468" s="106">
        <f t="shared" si="486"/>
        <v>5462</v>
      </c>
      <c r="M5468" s="136">
        <f t="shared" ca="1" si="487"/>
        <v>0</v>
      </c>
    </row>
    <row r="5469" spans="1:13" x14ac:dyDescent="0.25">
      <c r="A5469" s="108">
        <f t="shared" si="485"/>
        <v>5463</v>
      </c>
      <c r="B5469" s="134">
        <f t="shared" ca="1" si="481"/>
        <v>0</v>
      </c>
      <c r="C5469" s="135">
        <f t="shared" ca="1" si="482"/>
        <v>0.93019620619470111</v>
      </c>
      <c r="J5469">
        <f t="shared" ca="1" si="483"/>
        <v>0</v>
      </c>
      <c r="K5469">
        <f t="shared" ca="1" si="484"/>
        <v>1</v>
      </c>
      <c r="L5469" s="106">
        <f t="shared" si="486"/>
        <v>5463</v>
      </c>
      <c r="M5469" s="136">
        <f t="shared" ca="1" si="487"/>
        <v>0</v>
      </c>
    </row>
    <row r="5470" spans="1:13" x14ac:dyDescent="0.25">
      <c r="A5470" s="108">
        <f t="shared" si="485"/>
        <v>5464</v>
      </c>
      <c r="B5470" s="134">
        <f t="shared" ca="1" si="481"/>
        <v>0</v>
      </c>
      <c r="C5470" s="135">
        <f t="shared" ca="1" si="482"/>
        <v>0.50395158192824219</v>
      </c>
      <c r="J5470">
        <f t="shared" ca="1" si="483"/>
        <v>0</v>
      </c>
      <c r="K5470">
        <f t="shared" ca="1" si="484"/>
        <v>0</v>
      </c>
      <c r="L5470" s="106">
        <f t="shared" si="486"/>
        <v>5464</v>
      </c>
      <c r="M5470" s="136">
        <f t="shared" ca="1" si="487"/>
        <v>0</v>
      </c>
    </row>
    <row r="5471" spans="1:13" x14ac:dyDescent="0.25">
      <c r="A5471" s="108">
        <f t="shared" si="485"/>
        <v>5465</v>
      </c>
      <c r="B5471" s="134">
        <f t="shared" ca="1" si="481"/>
        <v>1</v>
      </c>
      <c r="C5471" s="135">
        <f t="shared" ca="1" si="482"/>
        <v>0.24349334692876523</v>
      </c>
      <c r="J5471">
        <f t="shared" ca="1" si="483"/>
        <v>1</v>
      </c>
      <c r="K5471">
        <f t="shared" ca="1" si="484"/>
        <v>0</v>
      </c>
      <c r="L5471" s="106">
        <f t="shared" si="486"/>
        <v>5465</v>
      </c>
      <c r="M5471" s="136">
        <f t="shared" ca="1" si="487"/>
        <v>0.72990900863051933</v>
      </c>
    </row>
    <row r="5472" spans="1:13" x14ac:dyDescent="0.25">
      <c r="A5472" s="108">
        <f t="shared" si="485"/>
        <v>5466</v>
      </c>
      <c r="B5472" s="134">
        <f t="shared" ca="1" si="481"/>
        <v>1</v>
      </c>
      <c r="C5472" s="135">
        <f t="shared" ca="1" si="482"/>
        <v>5.1705924499399702E-2</v>
      </c>
      <c r="J5472">
        <f t="shared" ca="1" si="483"/>
        <v>0</v>
      </c>
      <c r="K5472">
        <f t="shared" ca="1" si="484"/>
        <v>0</v>
      </c>
      <c r="L5472" s="106">
        <f t="shared" si="486"/>
        <v>5466</v>
      </c>
      <c r="M5472" s="136">
        <f t="shared" ca="1" si="487"/>
        <v>3.9256978811044649</v>
      </c>
    </row>
    <row r="5473" spans="1:13" x14ac:dyDescent="0.25">
      <c r="A5473" s="108">
        <f t="shared" si="485"/>
        <v>5467</v>
      </c>
      <c r="B5473" s="134">
        <f t="shared" ca="1" si="481"/>
        <v>0</v>
      </c>
      <c r="C5473" s="135">
        <f t="shared" ca="1" si="482"/>
        <v>0.98291968841647948</v>
      </c>
      <c r="J5473">
        <f t="shared" ca="1" si="483"/>
        <v>0</v>
      </c>
      <c r="K5473">
        <f t="shared" ca="1" si="484"/>
        <v>0</v>
      </c>
      <c r="L5473" s="106">
        <f t="shared" si="486"/>
        <v>5467</v>
      </c>
      <c r="M5473" s="136">
        <f t="shared" ca="1" si="487"/>
        <v>0</v>
      </c>
    </row>
    <row r="5474" spans="1:13" x14ac:dyDescent="0.25">
      <c r="A5474" s="108">
        <f t="shared" si="485"/>
        <v>5468</v>
      </c>
      <c r="B5474" s="134">
        <f t="shared" ca="1" si="481"/>
        <v>1</v>
      </c>
      <c r="C5474" s="135">
        <f t="shared" ca="1" si="482"/>
        <v>0.23250637425844645</v>
      </c>
      <c r="J5474">
        <f t="shared" ca="1" si="483"/>
        <v>1</v>
      </c>
      <c r="K5474">
        <f t="shared" ca="1" si="484"/>
        <v>0</v>
      </c>
      <c r="L5474" s="106">
        <f t="shared" si="486"/>
        <v>5468</v>
      </c>
      <c r="M5474" s="136">
        <f t="shared" ca="1" si="487"/>
        <v>3.2372486776246978</v>
      </c>
    </row>
    <row r="5475" spans="1:13" x14ac:dyDescent="0.25">
      <c r="A5475" s="108">
        <f t="shared" si="485"/>
        <v>5469</v>
      </c>
      <c r="B5475" s="134">
        <f t="shared" ca="1" si="481"/>
        <v>1</v>
      </c>
      <c r="C5475" s="135">
        <f t="shared" ca="1" si="482"/>
        <v>0.56423171186845822</v>
      </c>
      <c r="J5475">
        <f t="shared" ca="1" si="483"/>
        <v>1</v>
      </c>
      <c r="K5475">
        <f t="shared" ca="1" si="484"/>
        <v>0</v>
      </c>
      <c r="L5475" s="106">
        <f t="shared" si="486"/>
        <v>5469</v>
      </c>
      <c r="M5475" s="136">
        <f t="shared" ca="1" si="487"/>
        <v>4.1818767156237664</v>
      </c>
    </row>
    <row r="5476" spans="1:13" x14ac:dyDescent="0.25">
      <c r="A5476" s="108">
        <f t="shared" si="485"/>
        <v>5470</v>
      </c>
      <c r="B5476" s="134">
        <f t="shared" ca="1" si="481"/>
        <v>1</v>
      </c>
      <c r="C5476" s="135">
        <f t="shared" ca="1" si="482"/>
        <v>0.73817604761488198</v>
      </c>
      <c r="J5476">
        <f t="shared" ca="1" si="483"/>
        <v>0</v>
      </c>
      <c r="K5476">
        <f t="shared" ca="1" si="484"/>
        <v>0</v>
      </c>
      <c r="L5476" s="106">
        <f t="shared" si="486"/>
        <v>5470</v>
      </c>
      <c r="M5476" s="136">
        <f t="shared" ca="1" si="487"/>
        <v>0.43888756478701807</v>
      </c>
    </row>
    <row r="5477" spans="1:13" x14ac:dyDescent="0.25">
      <c r="A5477" s="108">
        <f t="shared" si="485"/>
        <v>5471</v>
      </c>
      <c r="B5477" s="134">
        <f t="shared" ca="1" si="481"/>
        <v>0</v>
      </c>
      <c r="C5477" s="135">
        <f t="shared" ca="1" si="482"/>
        <v>0.96184014554036645</v>
      </c>
      <c r="J5477">
        <f t="shared" ca="1" si="483"/>
        <v>0</v>
      </c>
      <c r="K5477">
        <f t="shared" ca="1" si="484"/>
        <v>1</v>
      </c>
      <c r="L5477" s="106">
        <f t="shared" si="486"/>
        <v>5471</v>
      </c>
      <c r="M5477" s="136">
        <f t="shared" ca="1" si="487"/>
        <v>0</v>
      </c>
    </row>
    <row r="5478" spans="1:13" x14ac:dyDescent="0.25">
      <c r="A5478" s="108">
        <f t="shared" si="485"/>
        <v>5472</v>
      </c>
      <c r="B5478" s="134">
        <f t="shared" ca="1" si="481"/>
        <v>0</v>
      </c>
      <c r="C5478" s="135">
        <f t="shared" ca="1" si="482"/>
        <v>0.49226453876317644</v>
      </c>
      <c r="J5478">
        <f t="shared" ca="1" si="483"/>
        <v>0</v>
      </c>
      <c r="K5478">
        <f t="shared" ca="1" si="484"/>
        <v>1</v>
      </c>
      <c r="L5478" s="106">
        <f t="shared" si="486"/>
        <v>5472</v>
      </c>
      <c r="M5478" s="136">
        <f t="shared" ca="1" si="487"/>
        <v>0</v>
      </c>
    </row>
    <row r="5479" spans="1:13" x14ac:dyDescent="0.25">
      <c r="A5479" s="108">
        <f t="shared" si="485"/>
        <v>5473</v>
      </c>
      <c r="B5479" s="134">
        <f t="shared" ca="1" si="481"/>
        <v>0</v>
      </c>
      <c r="C5479" s="135">
        <f t="shared" ca="1" si="482"/>
        <v>0.56118862260632885</v>
      </c>
      <c r="J5479">
        <f t="shared" ca="1" si="483"/>
        <v>0</v>
      </c>
      <c r="K5479">
        <f t="shared" ca="1" si="484"/>
        <v>0</v>
      </c>
      <c r="L5479" s="106">
        <f t="shared" si="486"/>
        <v>5473</v>
      </c>
      <c r="M5479" s="136">
        <f t="shared" ca="1" si="487"/>
        <v>0</v>
      </c>
    </row>
    <row r="5480" spans="1:13" x14ac:dyDescent="0.25">
      <c r="A5480" s="108">
        <f t="shared" si="485"/>
        <v>5474</v>
      </c>
      <c r="B5480" s="134">
        <f t="shared" ca="1" si="481"/>
        <v>1</v>
      </c>
      <c r="C5480" s="135">
        <f t="shared" ca="1" si="482"/>
        <v>0.3103855338619298</v>
      </c>
      <c r="J5480">
        <f t="shared" ca="1" si="483"/>
        <v>1</v>
      </c>
      <c r="K5480">
        <f t="shared" ca="1" si="484"/>
        <v>0</v>
      </c>
      <c r="L5480" s="106">
        <f t="shared" si="486"/>
        <v>5474</v>
      </c>
      <c r="M5480" s="136">
        <f t="shared" ca="1" si="487"/>
        <v>1.8890415157291973</v>
      </c>
    </row>
    <row r="5481" spans="1:13" x14ac:dyDescent="0.25">
      <c r="A5481" s="108">
        <f t="shared" si="485"/>
        <v>5475</v>
      </c>
      <c r="B5481" s="134">
        <f t="shared" ca="1" si="481"/>
        <v>1</v>
      </c>
      <c r="C5481" s="135">
        <f t="shared" ca="1" si="482"/>
        <v>0.31689667330460813</v>
      </c>
      <c r="J5481">
        <f t="shared" ca="1" si="483"/>
        <v>1</v>
      </c>
      <c r="K5481">
        <f t="shared" ca="1" si="484"/>
        <v>0</v>
      </c>
      <c r="L5481" s="106">
        <f t="shared" si="486"/>
        <v>5475</v>
      </c>
      <c r="M5481" s="136">
        <f t="shared" ca="1" si="487"/>
        <v>1.3490503723355647</v>
      </c>
    </row>
    <row r="5482" spans="1:13" x14ac:dyDescent="0.25">
      <c r="A5482" s="108">
        <f t="shared" si="485"/>
        <v>5476</v>
      </c>
      <c r="B5482" s="134">
        <f t="shared" ca="1" si="481"/>
        <v>1</v>
      </c>
      <c r="C5482" s="135">
        <f t="shared" ca="1" si="482"/>
        <v>0.27043390573068959</v>
      </c>
      <c r="J5482">
        <f t="shared" ca="1" si="483"/>
        <v>0</v>
      </c>
      <c r="K5482">
        <f t="shared" ca="1" si="484"/>
        <v>0</v>
      </c>
      <c r="L5482" s="106">
        <f t="shared" si="486"/>
        <v>5476</v>
      </c>
      <c r="M5482" s="136">
        <f t="shared" ca="1" si="487"/>
        <v>0.48650706119964238</v>
      </c>
    </row>
    <row r="5483" spans="1:13" x14ac:dyDescent="0.25">
      <c r="A5483" s="108">
        <f t="shared" si="485"/>
        <v>5477</v>
      </c>
      <c r="B5483" s="134">
        <f t="shared" ca="1" si="481"/>
        <v>0</v>
      </c>
      <c r="C5483" s="135">
        <f t="shared" ca="1" si="482"/>
        <v>0.9874553370509267</v>
      </c>
      <c r="J5483">
        <f t="shared" ca="1" si="483"/>
        <v>0</v>
      </c>
      <c r="K5483">
        <f t="shared" ca="1" si="484"/>
        <v>0</v>
      </c>
      <c r="L5483" s="106">
        <f t="shared" si="486"/>
        <v>5477</v>
      </c>
      <c r="M5483" s="136">
        <f t="shared" ca="1" si="487"/>
        <v>0</v>
      </c>
    </row>
    <row r="5484" spans="1:13" x14ac:dyDescent="0.25">
      <c r="A5484" s="108">
        <f t="shared" si="485"/>
        <v>5478</v>
      </c>
      <c r="B5484" s="134">
        <f t="shared" ca="1" si="481"/>
        <v>1</v>
      </c>
      <c r="C5484" s="135">
        <f t="shared" ca="1" si="482"/>
        <v>0.3124919288932545</v>
      </c>
      <c r="J5484">
        <f t="shared" ca="1" si="483"/>
        <v>1</v>
      </c>
      <c r="K5484">
        <f t="shared" ca="1" si="484"/>
        <v>0</v>
      </c>
      <c r="L5484" s="106">
        <f t="shared" si="486"/>
        <v>5478</v>
      </c>
      <c r="M5484" s="136">
        <f t="shared" ca="1" si="487"/>
        <v>2.1427195551110212</v>
      </c>
    </row>
    <row r="5485" spans="1:13" x14ac:dyDescent="0.25">
      <c r="A5485" s="108">
        <f t="shared" si="485"/>
        <v>5479</v>
      </c>
      <c r="B5485" s="134">
        <f t="shared" ca="1" si="481"/>
        <v>1</v>
      </c>
      <c r="C5485" s="135">
        <f t="shared" ca="1" si="482"/>
        <v>0.29170270120666031</v>
      </c>
      <c r="J5485">
        <f t="shared" ca="1" si="483"/>
        <v>0</v>
      </c>
      <c r="K5485">
        <f t="shared" ca="1" si="484"/>
        <v>0</v>
      </c>
      <c r="L5485" s="106">
        <f t="shared" si="486"/>
        <v>5479</v>
      </c>
      <c r="M5485" s="136">
        <f t="shared" ca="1" si="487"/>
        <v>14.043758421098646</v>
      </c>
    </row>
    <row r="5486" spans="1:13" x14ac:dyDescent="0.25">
      <c r="A5486" s="108">
        <f t="shared" si="485"/>
        <v>5480</v>
      </c>
      <c r="B5486" s="134">
        <f t="shared" ca="1" si="481"/>
        <v>0</v>
      </c>
      <c r="C5486" s="135">
        <f t="shared" ca="1" si="482"/>
        <v>0.97493875738436209</v>
      </c>
      <c r="J5486">
        <f t="shared" ca="1" si="483"/>
        <v>0</v>
      </c>
      <c r="K5486">
        <f t="shared" ca="1" si="484"/>
        <v>1</v>
      </c>
      <c r="L5486" s="106">
        <f t="shared" si="486"/>
        <v>5480</v>
      </c>
      <c r="M5486" s="136">
        <f t="shared" ca="1" si="487"/>
        <v>0</v>
      </c>
    </row>
    <row r="5487" spans="1:13" x14ac:dyDescent="0.25">
      <c r="A5487" s="108">
        <f t="shared" si="485"/>
        <v>5481</v>
      </c>
      <c r="B5487" s="134">
        <f t="shared" ref="B5487:B5550" ca="1" si="488">IF(B5486&gt;0,IF(C5487&lt;pww,1,0),IF(C5487&lt;pdw,1,0))</f>
        <v>0</v>
      </c>
      <c r="C5487" s="135">
        <f t="shared" ca="1" si="482"/>
        <v>0.68772213860345466</v>
      </c>
      <c r="J5487">
        <f t="shared" ca="1" si="483"/>
        <v>0</v>
      </c>
      <c r="K5487">
        <f t="shared" ca="1" si="484"/>
        <v>0</v>
      </c>
      <c r="L5487" s="106">
        <f t="shared" si="486"/>
        <v>5481</v>
      </c>
      <c r="M5487" s="136">
        <f t="shared" ca="1" si="487"/>
        <v>0</v>
      </c>
    </row>
    <row r="5488" spans="1:13" x14ac:dyDescent="0.25">
      <c r="A5488" s="108">
        <f t="shared" si="485"/>
        <v>5482</v>
      </c>
      <c r="B5488" s="134">
        <f t="shared" ca="1" si="488"/>
        <v>1</v>
      </c>
      <c r="C5488" s="135">
        <f t="shared" ca="1" si="482"/>
        <v>0.16068586489300341</v>
      </c>
      <c r="J5488">
        <f t="shared" ca="1" si="483"/>
        <v>0</v>
      </c>
      <c r="K5488">
        <f t="shared" ca="1" si="484"/>
        <v>0</v>
      </c>
      <c r="L5488" s="106">
        <f t="shared" si="486"/>
        <v>5482</v>
      </c>
      <c r="M5488" s="136">
        <f t="shared" ca="1" si="487"/>
        <v>0.40296510205344732</v>
      </c>
    </row>
    <row r="5489" spans="1:13" x14ac:dyDescent="0.25">
      <c r="A5489" s="108">
        <f t="shared" si="485"/>
        <v>5483</v>
      </c>
      <c r="B5489" s="134">
        <f t="shared" ca="1" si="488"/>
        <v>0</v>
      </c>
      <c r="C5489" s="135">
        <f t="shared" ca="1" si="482"/>
        <v>0.80826437613790125</v>
      </c>
      <c r="J5489">
        <f t="shared" ca="1" si="483"/>
        <v>0</v>
      </c>
      <c r="K5489">
        <f t="shared" ca="1" si="484"/>
        <v>1</v>
      </c>
      <c r="L5489" s="106">
        <f t="shared" si="486"/>
        <v>5483</v>
      </c>
      <c r="M5489" s="136">
        <f t="shared" ca="1" si="487"/>
        <v>0</v>
      </c>
    </row>
    <row r="5490" spans="1:13" x14ac:dyDescent="0.25">
      <c r="A5490" s="108">
        <f t="shared" si="485"/>
        <v>5484</v>
      </c>
      <c r="B5490" s="134">
        <f t="shared" ca="1" si="488"/>
        <v>0</v>
      </c>
      <c r="C5490" s="135">
        <f t="shared" ca="1" si="482"/>
        <v>0.68927041129205968</v>
      </c>
      <c r="J5490">
        <f t="shared" ca="1" si="483"/>
        <v>0</v>
      </c>
      <c r="K5490">
        <f t="shared" ca="1" si="484"/>
        <v>1</v>
      </c>
      <c r="L5490" s="106">
        <f t="shared" si="486"/>
        <v>5484</v>
      </c>
      <c r="M5490" s="136">
        <f t="shared" ca="1" si="487"/>
        <v>0</v>
      </c>
    </row>
    <row r="5491" spans="1:13" x14ac:dyDescent="0.25">
      <c r="A5491" s="108">
        <f t="shared" si="485"/>
        <v>5485</v>
      </c>
      <c r="B5491" s="134">
        <f t="shared" ca="1" si="488"/>
        <v>0</v>
      </c>
      <c r="C5491" s="135">
        <f t="shared" ca="1" si="482"/>
        <v>0.77597024130444681</v>
      </c>
      <c r="J5491">
        <f t="shared" ca="1" si="483"/>
        <v>0</v>
      </c>
      <c r="K5491">
        <f t="shared" ca="1" si="484"/>
        <v>0</v>
      </c>
      <c r="L5491" s="106">
        <f t="shared" si="486"/>
        <v>5485</v>
      </c>
      <c r="M5491" s="136">
        <f t="shared" ca="1" si="487"/>
        <v>0</v>
      </c>
    </row>
    <row r="5492" spans="1:13" x14ac:dyDescent="0.25">
      <c r="A5492" s="108">
        <f t="shared" si="485"/>
        <v>5486</v>
      </c>
      <c r="B5492" s="134">
        <f t="shared" ca="1" si="488"/>
        <v>1</v>
      </c>
      <c r="C5492" s="135">
        <f t="shared" ca="1" si="482"/>
        <v>0.13489959802000795</v>
      </c>
      <c r="J5492">
        <f t="shared" ca="1" si="483"/>
        <v>1</v>
      </c>
      <c r="K5492">
        <f t="shared" ca="1" si="484"/>
        <v>0</v>
      </c>
      <c r="L5492" s="106">
        <f t="shared" si="486"/>
        <v>5486</v>
      </c>
      <c r="M5492" s="136">
        <f t="shared" ca="1" si="487"/>
        <v>1.2963485520160136</v>
      </c>
    </row>
    <row r="5493" spans="1:13" x14ac:dyDescent="0.25">
      <c r="A5493" s="108">
        <f t="shared" si="485"/>
        <v>5487</v>
      </c>
      <c r="B5493" s="134">
        <f t="shared" ca="1" si="488"/>
        <v>1</v>
      </c>
      <c r="C5493" s="135">
        <f t="shared" ca="1" si="482"/>
        <v>0.12788874403751593</v>
      </c>
      <c r="J5493">
        <f t="shared" ca="1" si="483"/>
        <v>0</v>
      </c>
      <c r="K5493">
        <f t="shared" ca="1" si="484"/>
        <v>0</v>
      </c>
      <c r="L5493" s="106">
        <f t="shared" si="486"/>
        <v>5487</v>
      </c>
      <c r="M5493" s="136">
        <f t="shared" ca="1" si="487"/>
        <v>0.39584403362867715</v>
      </c>
    </row>
    <row r="5494" spans="1:13" x14ac:dyDescent="0.25">
      <c r="A5494" s="108">
        <f t="shared" si="485"/>
        <v>5488</v>
      </c>
      <c r="B5494" s="134">
        <f t="shared" ca="1" si="488"/>
        <v>0</v>
      </c>
      <c r="C5494" s="135">
        <f t="shared" ca="1" si="482"/>
        <v>0.93866499955417682</v>
      </c>
      <c r="J5494">
        <f t="shared" ca="1" si="483"/>
        <v>0</v>
      </c>
      <c r="K5494">
        <f t="shared" ca="1" si="484"/>
        <v>1</v>
      </c>
      <c r="L5494" s="106">
        <f t="shared" si="486"/>
        <v>5488</v>
      </c>
      <c r="M5494" s="136">
        <f t="shared" ca="1" si="487"/>
        <v>0</v>
      </c>
    </row>
    <row r="5495" spans="1:13" x14ac:dyDescent="0.25">
      <c r="A5495" s="108">
        <f t="shared" si="485"/>
        <v>5489</v>
      </c>
      <c r="B5495" s="134">
        <f t="shared" ca="1" si="488"/>
        <v>0</v>
      </c>
      <c r="C5495" s="135">
        <f t="shared" ca="1" si="482"/>
        <v>0.63395723689706518</v>
      </c>
      <c r="J5495">
        <f t="shared" ca="1" si="483"/>
        <v>0</v>
      </c>
      <c r="K5495">
        <f t="shared" ca="1" si="484"/>
        <v>1</v>
      </c>
      <c r="L5495" s="106">
        <f t="shared" si="486"/>
        <v>5489</v>
      </c>
      <c r="M5495" s="136">
        <f t="shared" ca="1" si="487"/>
        <v>0</v>
      </c>
    </row>
    <row r="5496" spans="1:13" x14ac:dyDescent="0.25">
      <c r="A5496" s="108">
        <f t="shared" si="485"/>
        <v>5490</v>
      </c>
      <c r="B5496" s="134">
        <f t="shared" ca="1" si="488"/>
        <v>0</v>
      </c>
      <c r="C5496" s="135">
        <f t="shared" ca="1" si="482"/>
        <v>0.83351894607194021</v>
      </c>
      <c r="J5496">
        <f t="shared" ca="1" si="483"/>
        <v>0</v>
      </c>
      <c r="K5496">
        <f t="shared" ca="1" si="484"/>
        <v>0</v>
      </c>
      <c r="L5496" s="106">
        <f t="shared" si="486"/>
        <v>5490</v>
      </c>
      <c r="M5496" s="136">
        <f t="shared" ca="1" si="487"/>
        <v>0</v>
      </c>
    </row>
    <row r="5497" spans="1:13" x14ac:dyDescent="0.25">
      <c r="A5497" s="108">
        <f t="shared" si="485"/>
        <v>5491</v>
      </c>
      <c r="B5497" s="134">
        <f t="shared" ca="1" si="488"/>
        <v>1</v>
      </c>
      <c r="C5497" s="135">
        <f t="shared" ca="1" si="482"/>
        <v>8.2914476421748984E-2</v>
      </c>
      <c r="J5497">
        <f t="shared" ca="1" si="483"/>
        <v>1</v>
      </c>
      <c r="K5497">
        <f t="shared" ca="1" si="484"/>
        <v>0</v>
      </c>
      <c r="L5497" s="106">
        <f t="shared" si="486"/>
        <v>5491</v>
      </c>
      <c r="M5497" s="136">
        <f t="shared" ca="1" si="487"/>
        <v>2.1363150993710147</v>
      </c>
    </row>
    <row r="5498" spans="1:13" x14ac:dyDescent="0.25">
      <c r="A5498" s="108">
        <f t="shared" si="485"/>
        <v>5492</v>
      </c>
      <c r="B5498" s="134">
        <f t="shared" ca="1" si="488"/>
        <v>1</v>
      </c>
      <c r="C5498" s="135">
        <f t="shared" ca="1" si="482"/>
        <v>0.14537130771079265</v>
      </c>
      <c r="J5498">
        <f t="shared" ca="1" si="483"/>
        <v>1</v>
      </c>
      <c r="K5498">
        <f t="shared" ca="1" si="484"/>
        <v>0</v>
      </c>
      <c r="L5498" s="106">
        <f t="shared" si="486"/>
        <v>5492</v>
      </c>
      <c r="M5498" s="136">
        <f t="shared" ca="1" si="487"/>
        <v>3.081465260700913</v>
      </c>
    </row>
    <row r="5499" spans="1:13" x14ac:dyDescent="0.25">
      <c r="A5499" s="108">
        <f t="shared" si="485"/>
        <v>5493</v>
      </c>
      <c r="B5499" s="134">
        <f t="shared" ca="1" si="488"/>
        <v>1</v>
      </c>
      <c r="C5499" s="135">
        <f t="shared" ca="1" si="482"/>
        <v>0.62338212081304012</v>
      </c>
      <c r="J5499">
        <f t="shared" ca="1" si="483"/>
        <v>1</v>
      </c>
      <c r="K5499">
        <f t="shared" ca="1" si="484"/>
        <v>0</v>
      </c>
      <c r="L5499" s="106">
        <f t="shared" si="486"/>
        <v>5493</v>
      </c>
      <c r="M5499" s="136">
        <f t="shared" ca="1" si="487"/>
        <v>19.27930742755035</v>
      </c>
    </row>
    <row r="5500" spans="1:13" x14ac:dyDescent="0.25">
      <c r="A5500" s="108">
        <f t="shared" si="485"/>
        <v>5494</v>
      </c>
      <c r="B5500" s="134">
        <f t="shared" ca="1" si="488"/>
        <v>1</v>
      </c>
      <c r="C5500" s="135">
        <f t="shared" ca="1" si="482"/>
        <v>0.55532429270781825</v>
      </c>
      <c r="J5500">
        <f t="shared" ca="1" si="483"/>
        <v>0</v>
      </c>
      <c r="K5500">
        <f t="shared" ca="1" si="484"/>
        <v>0</v>
      </c>
      <c r="L5500" s="106">
        <f t="shared" si="486"/>
        <v>5494</v>
      </c>
      <c r="M5500" s="136">
        <f t="shared" ca="1" si="487"/>
        <v>7.4150810677664705</v>
      </c>
    </row>
    <row r="5501" spans="1:13" x14ac:dyDescent="0.25">
      <c r="A5501" s="108">
        <f t="shared" si="485"/>
        <v>5495</v>
      </c>
      <c r="B5501" s="134">
        <f t="shared" ca="1" si="488"/>
        <v>0</v>
      </c>
      <c r="C5501" s="135">
        <f t="shared" ca="1" si="482"/>
        <v>0.94162221479530794</v>
      </c>
      <c r="J5501">
        <f t="shared" ca="1" si="483"/>
        <v>0</v>
      </c>
      <c r="K5501">
        <f t="shared" ca="1" si="484"/>
        <v>1</v>
      </c>
      <c r="L5501" s="106">
        <f t="shared" si="486"/>
        <v>5495</v>
      </c>
      <c r="M5501" s="136">
        <f t="shared" ca="1" si="487"/>
        <v>0</v>
      </c>
    </row>
    <row r="5502" spans="1:13" x14ac:dyDescent="0.25">
      <c r="A5502" s="108">
        <f t="shared" si="485"/>
        <v>5496</v>
      </c>
      <c r="B5502" s="134">
        <f t="shared" ca="1" si="488"/>
        <v>0</v>
      </c>
      <c r="C5502" s="135">
        <f t="shared" ca="1" si="482"/>
        <v>0.61916378580373199</v>
      </c>
      <c r="J5502">
        <f t="shared" ca="1" si="483"/>
        <v>0</v>
      </c>
      <c r="K5502">
        <f t="shared" ca="1" si="484"/>
        <v>1</v>
      </c>
      <c r="L5502" s="106">
        <f t="shared" si="486"/>
        <v>5496</v>
      </c>
      <c r="M5502" s="136">
        <f t="shared" ca="1" si="487"/>
        <v>0</v>
      </c>
    </row>
    <row r="5503" spans="1:13" x14ac:dyDescent="0.25">
      <c r="A5503" s="108">
        <f t="shared" si="485"/>
        <v>5497</v>
      </c>
      <c r="B5503" s="134">
        <f t="shared" ca="1" si="488"/>
        <v>0</v>
      </c>
      <c r="C5503" s="135">
        <f t="shared" ca="1" si="482"/>
        <v>0.70501966112901393</v>
      </c>
      <c r="J5503">
        <f t="shared" ca="1" si="483"/>
        <v>0</v>
      </c>
      <c r="K5503">
        <f t="shared" ca="1" si="484"/>
        <v>1</v>
      </c>
      <c r="L5503" s="106">
        <f t="shared" si="486"/>
        <v>5497</v>
      </c>
      <c r="M5503" s="136">
        <f t="shared" ca="1" si="487"/>
        <v>0</v>
      </c>
    </row>
    <row r="5504" spans="1:13" x14ac:dyDescent="0.25">
      <c r="A5504" s="108">
        <f t="shared" si="485"/>
        <v>5498</v>
      </c>
      <c r="B5504" s="134">
        <f t="shared" ca="1" si="488"/>
        <v>0</v>
      </c>
      <c r="C5504" s="135">
        <f t="shared" ca="1" si="482"/>
        <v>0.81992934290242536</v>
      </c>
      <c r="J5504">
        <f t="shared" ca="1" si="483"/>
        <v>0</v>
      </c>
      <c r="K5504">
        <f t="shared" ca="1" si="484"/>
        <v>1</v>
      </c>
      <c r="L5504" s="106">
        <f t="shared" si="486"/>
        <v>5498</v>
      </c>
      <c r="M5504" s="136">
        <f t="shared" ca="1" si="487"/>
        <v>0</v>
      </c>
    </row>
    <row r="5505" spans="1:13" x14ac:dyDescent="0.25">
      <c r="A5505" s="108">
        <f t="shared" si="485"/>
        <v>5499</v>
      </c>
      <c r="B5505" s="134">
        <f t="shared" ca="1" si="488"/>
        <v>0</v>
      </c>
      <c r="C5505" s="135">
        <f t="shared" ca="1" si="482"/>
        <v>0.86768413865148819</v>
      </c>
      <c r="J5505">
        <f t="shared" ca="1" si="483"/>
        <v>0</v>
      </c>
      <c r="K5505">
        <f t="shared" ca="1" si="484"/>
        <v>0</v>
      </c>
      <c r="L5505" s="106">
        <f t="shared" si="486"/>
        <v>5499</v>
      </c>
      <c r="M5505" s="136">
        <f t="shared" ca="1" si="487"/>
        <v>0</v>
      </c>
    </row>
    <row r="5506" spans="1:13" x14ac:dyDescent="0.25">
      <c r="A5506" s="108">
        <f t="shared" si="485"/>
        <v>5500</v>
      </c>
      <c r="B5506" s="134">
        <f t="shared" ca="1" si="488"/>
        <v>1</v>
      </c>
      <c r="C5506" s="135">
        <f t="shared" ca="1" si="482"/>
        <v>0.11926041809168964</v>
      </c>
      <c r="J5506">
        <f t="shared" ca="1" si="483"/>
        <v>1</v>
      </c>
      <c r="K5506">
        <f t="shared" ca="1" si="484"/>
        <v>0</v>
      </c>
      <c r="L5506" s="106">
        <f t="shared" si="486"/>
        <v>5500</v>
      </c>
      <c r="M5506" s="136">
        <f t="shared" ca="1" si="487"/>
        <v>7.9034959451496167</v>
      </c>
    </row>
    <row r="5507" spans="1:13" x14ac:dyDescent="0.25">
      <c r="A5507" s="108">
        <f t="shared" si="485"/>
        <v>5501</v>
      </c>
      <c r="B5507" s="134">
        <f t="shared" ca="1" si="488"/>
        <v>1</v>
      </c>
      <c r="C5507" s="135">
        <f t="shared" ca="1" si="482"/>
        <v>0.48071249055053544</v>
      </c>
      <c r="J5507">
        <f t="shared" ca="1" si="483"/>
        <v>0</v>
      </c>
      <c r="K5507">
        <f t="shared" ca="1" si="484"/>
        <v>0</v>
      </c>
      <c r="L5507" s="106">
        <f t="shared" si="486"/>
        <v>5501</v>
      </c>
      <c r="M5507" s="136">
        <f t="shared" ca="1" si="487"/>
        <v>17.17457024365368</v>
      </c>
    </row>
    <row r="5508" spans="1:13" x14ac:dyDescent="0.25">
      <c r="A5508" s="108">
        <f t="shared" si="485"/>
        <v>5502</v>
      </c>
      <c r="B5508" s="134">
        <f t="shared" ca="1" si="488"/>
        <v>0</v>
      </c>
      <c r="C5508" s="135">
        <f t="shared" ca="1" si="482"/>
        <v>0.98818135733119783</v>
      </c>
      <c r="J5508">
        <f t="shared" ca="1" si="483"/>
        <v>0</v>
      </c>
      <c r="K5508">
        <f t="shared" ca="1" si="484"/>
        <v>1</v>
      </c>
      <c r="L5508" s="106">
        <f t="shared" si="486"/>
        <v>5502</v>
      </c>
      <c r="M5508" s="136">
        <f t="shared" ca="1" si="487"/>
        <v>0</v>
      </c>
    </row>
    <row r="5509" spans="1:13" x14ac:dyDescent="0.25">
      <c r="A5509" s="108">
        <f t="shared" si="485"/>
        <v>5503</v>
      </c>
      <c r="B5509" s="134">
        <f t="shared" ca="1" si="488"/>
        <v>0</v>
      </c>
      <c r="C5509" s="135">
        <f t="shared" ca="1" si="482"/>
        <v>0.76019891656846306</v>
      </c>
      <c r="J5509">
        <f t="shared" ca="1" si="483"/>
        <v>0</v>
      </c>
      <c r="K5509">
        <f t="shared" ca="1" si="484"/>
        <v>1</v>
      </c>
      <c r="L5509" s="106">
        <f t="shared" si="486"/>
        <v>5503</v>
      </c>
      <c r="M5509" s="136">
        <f t="shared" ca="1" si="487"/>
        <v>0</v>
      </c>
    </row>
    <row r="5510" spans="1:13" x14ac:dyDescent="0.25">
      <c r="A5510" s="108">
        <f t="shared" si="485"/>
        <v>5504</v>
      </c>
      <c r="B5510" s="134">
        <f t="shared" ca="1" si="488"/>
        <v>0</v>
      </c>
      <c r="C5510" s="135">
        <f t="shared" ca="1" si="482"/>
        <v>0.78097165594723505</v>
      </c>
      <c r="J5510">
        <f t="shared" ca="1" si="483"/>
        <v>0</v>
      </c>
      <c r="K5510">
        <f t="shared" ca="1" si="484"/>
        <v>1</v>
      </c>
      <c r="L5510" s="106">
        <f t="shared" si="486"/>
        <v>5504</v>
      </c>
      <c r="M5510" s="136">
        <f t="shared" ca="1" si="487"/>
        <v>0</v>
      </c>
    </row>
    <row r="5511" spans="1:13" x14ac:dyDescent="0.25">
      <c r="A5511" s="108">
        <f t="shared" si="485"/>
        <v>5505</v>
      </c>
      <c r="B5511" s="134">
        <f t="shared" ca="1" si="488"/>
        <v>0</v>
      </c>
      <c r="C5511" s="135">
        <f t="shared" ca="1" si="482"/>
        <v>0.48452426389357672</v>
      </c>
      <c r="J5511">
        <f t="shared" ca="1" si="483"/>
        <v>0</v>
      </c>
      <c r="K5511">
        <f t="shared" ca="1" si="484"/>
        <v>1</v>
      </c>
      <c r="L5511" s="106">
        <f t="shared" si="486"/>
        <v>5505</v>
      </c>
      <c r="M5511" s="136">
        <f t="shared" ca="1" si="487"/>
        <v>0</v>
      </c>
    </row>
    <row r="5512" spans="1:13" x14ac:dyDescent="0.25">
      <c r="A5512" s="108">
        <f t="shared" si="485"/>
        <v>5506</v>
      </c>
      <c r="B5512" s="134">
        <f t="shared" ca="1" si="488"/>
        <v>0</v>
      </c>
      <c r="C5512" s="135">
        <f t="shared" ref="C5512:C5575" ca="1" si="489">RAND()</f>
        <v>0.98496993082901307</v>
      </c>
      <c r="J5512">
        <f t="shared" ref="J5512:J5575" ca="1" si="490">IF(AND(B5512,B5513),1,0)</f>
        <v>0</v>
      </c>
      <c r="K5512">
        <f t="shared" ref="K5512:K5575" ca="1" si="491">IF(AND(NOT(B5512),NOT(B5513)),1,0)</f>
        <v>0</v>
      </c>
      <c r="L5512" s="106">
        <f t="shared" si="486"/>
        <v>5506</v>
      </c>
      <c r="M5512" s="136">
        <f t="shared" ca="1" si="487"/>
        <v>0</v>
      </c>
    </row>
    <row r="5513" spans="1:13" x14ac:dyDescent="0.25">
      <c r="A5513" s="108">
        <f t="shared" si="485"/>
        <v>5507</v>
      </c>
      <c r="B5513" s="134">
        <f t="shared" ca="1" si="488"/>
        <v>1</v>
      </c>
      <c r="C5513" s="135">
        <f t="shared" ca="1" si="489"/>
        <v>8.5369951715816406E-2</v>
      </c>
      <c r="J5513">
        <f t="shared" ca="1" si="490"/>
        <v>1</v>
      </c>
      <c r="K5513">
        <f t="shared" ca="1" si="491"/>
        <v>0</v>
      </c>
      <c r="L5513" s="106">
        <f t="shared" si="486"/>
        <v>5507</v>
      </c>
      <c r="M5513" s="136">
        <f t="shared" ca="1" si="487"/>
        <v>6.2660634331022171</v>
      </c>
    </row>
    <row r="5514" spans="1:13" x14ac:dyDescent="0.25">
      <c r="A5514" s="108">
        <f t="shared" ref="A5514:A5577" si="492">A5513+1</f>
        <v>5508</v>
      </c>
      <c r="B5514" s="134">
        <f t="shared" ca="1" si="488"/>
        <v>1</v>
      </c>
      <c r="C5514" s="135">
        <f t="shared" ca="1" si="489"/>
        <v>8.8393539237858754E-3</v>
      </c>
      <c r="J5514">
        <f t="shared" ca="1" si="490"/>
        <v>1</v>
      </c>
      <c r="K5514">
        <f t="shared" ca="1" si="491"/>
        <v>0</v>
      </c>
      <c r="L5514" s="106">
        <f t="shared" ref="L5514:L5577" si="493">L5513+1</f>
        <v>5508</v>
      </c>
      <c r="M5514" s="136">
        <f t="shared" ref="M5514:M5577" ca="1" si="494">IF(B5514&gt;0,-LN(1-(RAND()))/lambda,0)</f>
        <v>0.42921213182518958</v>
      </c>
    </row>
    <row r="5515" spans="1:13" x14ac:dyDescent="0.25">
      <c r="A5515" s="108">
        <f t="shared" si="492"/>
        <v>5509</v>
      </c>
      <c r="B5515" s="134">
        <f t="shared" ca="1" si="488"/>
        <v>1</v>
      </c>
      <c r="C5515" s="135">
        <f t="shared" ca="1" si="489"/>
        <v>0.44926184963612903</v>
      </c>
      <c r="J5515">
        <f t="shared" ca="1" si="490"/>
        <v>1</v>
      </c>
      <c r="K5515">
        <f t="shared" ca="1" si="491"/>
        <v>0</v>
      </c>
      <c r="L5515" s="106">
        <f t="shared" si="493"/>
        <v>5509</v>
      </c>
      <c r="M5515" s="136">
        <f t="shared" ca="1" si="494"/>
        <v>8.7812987639089304</v>
      </c>
    </row>
    <row r="5516" spans="1:13" x14ac:dyDescent="0.25">
      <c r="A5516" s="108">
        <f t="shared" si="492"/>
        <v>5510</v>
      </c>
      <c r="B5516" s="134">
        <f t="shared" ca="1" si="488"/>
        <v>1</v>
      </c>
      <c r="C5516" s="135">
        <f t="shared" ca="1" si="489"/>
        <v>0.15328470374095382</v>
      </c>
      <c r="J5516">
        <f t="shared" ca="1" si="490"/>
        <v>0</v>
      </c>
      <c r="K5516">
        <f t="shared" ca="1" si="491"/>
        <v>0</v>
      </c>
      <c r="L5516" s="106">
        <f t="shared" si="493"/>
        <v>5510</v>
      </c>
      <c r="M5516" s="136">
        <f t="shared" ca="1" si="494"/>
        <v>4.975365846309856</v>
      </c>
    </row>
    <row r="5517" spans="1:13" x14ac:dyDescent="0.25">
      <c r="A5517" s="108">
        <f t="shared" si="492"/>
        <v>5511</v>
      </c>
      <c r="B5517" s="134">
        <f t="shared" ca="1" si="488"/>
        <v>0</v>
      </c>
      <c r="C5517" s="135">
        <f t="shared" ca="1" si="489"/>
        <v>0.97163004369287409</v>
      </c>
      <c r="J5517">
        <f t="shared" ca="1" si="490"/>
        <v>0</v>
      </c>
      <c r="K5517">
        <f t="shared" ca="1" si="491"/>
        <v>0</v>
      </c>
      <c r="L5517" s="106">
        <f t="shared" si="493"/>
        <v>5511</v>
      </c>
      <c r="M5517" s="136">
        <f t="shared" ca="1" si="494"/>
        <v>0</v>
      </c>
    </row>
    <row r="5518" spans="1:13" x14ac:dyDescent="0.25">
      <c r="A5518" s="108">
        <f t="shared" si="492"/>
        <v>5512</v>
      </c>
      <c r="B5518" s="134">
        <f t="shared" ca="1" si="488"/>
        <v>1</v>
      </c>
      <c r="C5518" s="135">
        <f t="shared" ca="1" si="489"/>
        <v>0.21965246717300935</v>
      </c>
      <c r="J5518">
        <f t="shared" ca="1" si="490"/>
        <v>1</v>
      </c>
      <c r="K5518">
        <f t="shared" ca="1" si="491"/>
        <v>0</v>
      </c>
      <c r="L5518" s="106">
        <f t="shared" si="493"/>
        <v>5512</v>
      </c>
      <c r="M5518" s="136">
        <f t="shared" ca="1" si="494"/>
        <v>0.59885766895300441</v>
      </c>
    </row>
    <row r="5519" spans="1:13" x14ac:dyDescent="0.25">
      <c r="A5519" s="108">
        <f t="shared" si="492"/>
        <v>5513</v>
      </c>
      <c r="B5519" s="134">
        <f t="shared" ca="1" si="488"/>
        <v>1</v>
      </c>
      <c r="C5519" s="135">
        <f t="shared" ca="1" si="489"/>
        <v>8.3073669486567581E-2</v>
      </c>
      <c r="J5519">
        <f t="shared" ca="1" si="490"/>
        <v>0</v>
      </c>
      <c r="K5519">
        <f t="shared" ca="1" si="491"/>
        <v>0</v>
      </c>
      <c r="L5519" s="106">
        <f t="shared" si="493"/>
        <v>5513</v>
      </c>
      <c r="M5519" s="136">
        <f t="shared" ca="1" si="494"/>
        <v>3.4960340129209464</v>
      </c>
    </row>
    <row r="5520" spans="1:13" x14ac:dyDescent="0.25">
      <c r="A5520" s="108">
        <f t="shared" si="492"/>
        <v>5514</v>
      </c>
      <c r="B5520" s="134">
        <f t="shared" ca="1" si="488"/>
        <v>0</v>
      </c>
      <c r="C5520" s="135">
        <f t="shared" ca="1" si="489"/>
        <v>0.79265852943646509</v>
      </c>
      <c r="J5520">
        <f t="shared" ca="1" si="490"/>
        <v>0</v>
      </c>
      <c r="K5520">
        <f t="shared" ca="1" si="491"/>
        <v>0</v>
      </c>
      <c r="L5520" s="106">
        <f t="shared" si="493"/>
        <v>5514</v>
      </c>
      <c r="M5520" s="136">
        <f t="shared" ca="1" si="494"/>
        <v>0</v>
      </c>
    </row>
    <row r="5521" spans="1:13" x14ac:dyDescent="0.25">
      <c r="A5521" s="108">
        <f t="shared" si="492"/>
        <v>5515</v>
      </c>
      <c r="B5521" s="134">
        <f t="shared" ca="1" si="488"/>
        <v>1</v>
      </c>
      <c r="C5521" s="135">
        <f t="shared" ca="1" si="489"/>
        <v>0.32515599089137492</v>
      </c>
      <c r="J5521">
        <f t="shared" ca="1" si="490"/>
        <v>1</v>
      </c>
      <c r="K5521">
        <f t="shared" ca="1" si="491"/>
        <v>0</v>
      </c>
      <c r="L5521" s="106">
        <f t="shared" si="493"/>
        <v>5515</v>
      </c>
      <c r="M5521" s="136">
        <f t="shared" ca="1" si="494"/>
        <v>3.5646572202103322</v>
      </c>
    </row>
    <row r="5522" spans="1:13" x14ac:dyDescent="0.25">
      <c r="A5522" s="108">
        <f t="shared" si="492"/>
        <v>5516</v>
      </c>
      <c r="B5522" s="134">
        <f t="shared" ca="1" si="488"/>
        <v>1</v>
      </c>
      <c r="C5522" s="135">
        <f t="shared" ca="1" si="489"/>
        <v>7.2616760309323181E-2</v>
      </c>
      <c r="J5522">
        <f t="shared" ca="1" si="490"/>
        <v>1</v>
      </c>
      <c r="K5522">
        <f t="shared" ca="1" si="491"/>
        <v>0</v>
      </c>
      <c r="L5522" s="106">
        <f t="shared" si="493"/>
        <v>5516</v>
      </c>
      <c r="M5522" s="136">
        <f t="shared" ca="1" si="494"/>
        <v>2.2558278338362268</v>
      </c>
    </row>
    <row r="5523" spans="1:13" x14ac:dyDescent="0.25">
      <c r="A5523" s="108">
        <f t="shared" si="492"/>
        <v>5517</v>
      </c>
      <c r="B5523" s="134">
        <f t="shared" ca="1" si="488"/>
        <v>1</v>
      </c>
      <c r="C5523" s="135">
        <f t="shared" ca="1" si="489"/>
        <v>0.17602212643196258</v>
      </c>
      <c r="J5523">
        <f t="shared" ca="1" si="490"/>
        <v>1</v>
      </c>
      <c r="K5523">
        <f t="shared" ca="1" si="491"/>
        <v>0</v>
      </c>
      <c r="L5523" s="106">
        <f t="shared" si="493"/>
        <v>5517</v>
      </c>
      <c r="M5523" s="136">
        <f t="shared" ca="1" si="494"/>
        <v>2.971410006153608</v>
      </c>
    </row>
    <row r="5524" spans="1:13" x14ac:dyDescent="0.25">
      <c r="A5524" s="108">
        <f t="shared" si="492"/>
        <v>5518</v>
      </c>
      <c r="B5524" s="134">
        <f t="shared" ca="1" si="488"/>
        <v>1</v>
      </c>
      <c r="C5524" s="135">
        <f t="shared" ca="1" si="489"/>
        <v>0.76164310666475854</v>
      </c>
      <c r="J5524">
        <f t="shared" ca="1" si="490"/>
        <v>1</v>
      </c>
      <c r="K5524">
        <f t="shared" ca="1" si="491"/>
        <v>0</v>
      </c>
      <c r="L5524" s="106">
        <f t="shared" si="493"/>
        <v>5518</v>
      </c>
      <c r="M5524" s="136">
        <f t="shared" ca="1" si="494"/>
        <v>2.6904573708649062</v>
      </c>
    </row>
    <row r="5525" spans="1:13" x14ac:dyDescent="0.25">
      <c r="A5525" s="108">
        <f t="shared" si="492"/>
        <v>5519</v>
      </c>
      <c r="B5525" s="134">
        <f t="shared" ca="1" si="488"/>
        <v>1</v>
      </c>
      <c r="C5525" s="135">
        <f t="shared" ca="1" si="489"/>
        <v>0.66672694861605397</v>
      </c>
      <c r="J5525">
        <f t="shared" ca="1" si="490"/>
        <v>1</v>
      </c>
      <c r="K5525">
        <f t="shared" ca="1" si="491"/>
        <v>0</v>
      </c>
      <c r="L5525" s="106">
        <f t="shared" si="493"/>
        <v>5519</v>
      </c>
      <c r="M5525" s="136">
        <f t="shared" ca="1" si="494"/>
        <v>2.1987208595785481</v>
      </c>
    </row>
    <row r="5526" spans="1:13" x14ac:dyDescent="0.25">
      <c r="A5526" s="108">
        <f t="shared" si="492"/>
        <v>5520</v>
      </c>
      <c r="B5526" s="134">
        <f t="shared" ca="1" si="488"/>
        <v>1</v>
      </c>
      <c r="C5526" s="135">
        <f t="shared" ca="1" si="489"/>
        <v>0.11238586358111391</v>
      </c>
      <c r="J5526">
        <f t="shared" ca="1" si="490"/>
        <v>1</v>
      </c>
      <c r="K5526">
        <f t="shared" ca="1" si="491"/>
        <v>0</v>
      </c>
      <c r="L5526" s="106">
        <f t="shared" si="493"/>
        <v>5520</v>
      </c>
      <c r="M5526" s="136">
        <f t="shared" ca="1" si="494"/>
        <v>2.1784042529497998</v>
      </c>
    </row>
    <row r="5527" spans="1:13" x14ac:dyDescent="0.25">
      <c r="A5527" s="108">
        <f t="shared" si="492"/>
        <v>5521</v>
      </c>
      <c r="B5527" s="134">
        <f t="shared" ca="1" si="488"/>
        <v>1</v>
      </c>
      <c r="C5527" s="135">
        <f t="shared" ca="1" si="489"/>
        <v>4.6676579200652268E-2</v>
      </c>
      <c r="J5527">
        <f t="shared" ca="1" si="490"/>
        <v>1</v>
      </c>
      <c r="K5527">
        <f t="shared" ca="1" si="491"/>
        <v>0</v>
      </c>
      <c r="L5527" s="106">
        <f t="shared" si="493"/>
        <v>5521</v>
      </c>
      <c r="M5527" s="136">
        <f t="shared" ca="1" si="494"/>
        <v>1.8496588139113848</v>
      </c>
    </row>
    <row r="5528" spans="1:13" x14ac:dyDescent="0.25">
      <c r="A5528" s="108">
        <f t="shared" si="492"/>
        <v>5522</v>
      </c>
      <c r="B5528" s="134">
        <f t="shared" ca="1" si="488"/>
        <v>1</v>
      </c>
      <c r="C5528" s="135">
        <f t="shared" ca="1" si="489"/>
        <v>0.2175705630015401</v>
      </c>
      <c r="J5528">
        <f t="shared" ca="1" si="490"/>
        <v>1</v>
      </c>
      <c r="K5528">
        <f t="shared" ca="1" si="491"/>
        <v>0</v>
      </c>
      <c r="L5528" s="106">
        <f t="shared" si="493"/>
        <v>5522</v>
      </c>
      <c r="M5528" s="136">
        <f t="shared" ca="1" si="494"/>
        <v>5.3715442796263355</v>
      </c>
    </row>
    <row r="5529" spans="1:13" x14ac:dyDescent="0.25">
      <c r="A5529" s="108">
        <f t="shared" si="492"/>
        <v>5523</v>
      </c>
      <c r="B5529" s="134">
        <f t="shared" ca="1" si="488"/>
        <v>1</v>
      </c>
      <c r="C5529" s="135">
        <f t="shared" ca="1" si="489"/>
        <v>0.38986345172595827</v>
      </c>
      <c r="J5529">
        <f t="shared" ca="1" si="490"/>
        <v>1</v>
      </c>
      <c r="K5529">
        <f t="shared" ca="1" si="491"/>
        <v>0</v>
      </c>
      <c r="L5529" s="106">
        <f t="shared" si="493"/>
        <v>5523</v>
      </c>
      <c r="M5529" s="136">
        <f t="shared" ca="1" si="494"/>
        <v>1.0081297612672802</v>
      </c>
    </row>
    <row r="5530" spans="1:13" x14ac:dyDescent="0.25">
      <c r="A5530" s="108">
        <f t="shared" si="492"/>
        <v>5524</v>
      </c>
      <c r="B5530" s="134">
        <f t="shared" ca="1" si="488"/>
        <v>1</v>
      </c>
      <c r="C5530" s="135">
        <f t="shared" ca="1" si="489"/>
        <v>0.59792030423952602</v>
      </c>
      <c r="J5530">
        <f t="shared" ca="1" si="490"/>
        <v>0</v>
      </c>
      <c r="K5530">
        <f t="shared" ca="1" si="491"/>
        <v>0</v>
      </c>
      <c r="L5530" s="106">
        <f t="shared" si="493"/>
        <v>5524</v>
      </c>
      <c r="M5530" s="136">
        <f t="shared" ca="1" si="494"/>
        <v>4.7913126891080671</v>
      </c>
    </row>
    <row r="5531" spans="1:13" x14ac:dyDescent="0.25">
      <c r="A5531" s="108">
        <f t="shared" si="492"/>
        <v>5525</v>
      </c>
      <c r="B5531" s="134">
        <f t="shared" ca="1" si="488"/>
        <v>0</v>
      </c>
      <c r="C5531" s="135">
        <f t="shared" ca="1" si="489"/>
        <v>0.84574244144184074</v>
      </c>
      <c r="J5531">
        <f t="shared" ca="1" si="490"/>
        <v>0</v>
      </c>
      <c r="K5531">
        <f t="shared" ca="1" si="491"/>
        <v>0</v>
      </c>
      <c r="L5531" s="106">
        <f t="shared" si="493"/>
        <v>5525</v>
      </c>
      <c r="M5531" s="136">
        <f t="shared" ca="1" si="494"/>
        <v>0</v>
      </c>
    </row>
    <row r="5532" spans="1:13" x14ac:dyDescent="0.25">
      <c r="A5532" s="108">
        <f t="shared" si="492"/>
        <v>5526</v>
      </c>
      <c r="B5532" s="134">
        <f t="shared" ca="1" si="488"/>
        <v>1</v>
      </c>
      <c r="C5532" s="135">
        <f t="shared" ca="1" si="489"/>
        <v>2.5704758253086823E-2</v>
      </c>
      <c r="J5532">
        <f t="shared" ca="1" si="490"/>
        <v>1</v>
      </c>
      <c r="K5532">
        <f t="shared" ca="1" si="491"/>
        <v>0</v>
      </c>
      <c r="L5532" s="106">
        <f t="shared" si="493"/>
        <v>5526</v>
      </c>
      <c r="M5532" s="136">
        <f t="shared" ca="1" si="494"/>
        <v>0.25592609562156926</v>
      </c>
    </row>
    <row r="5533" spans="1:13" x14ac:dyDescent="0.25">
      <c r="A5533" s="108">
        <f t="shared" si="492"/>
        <v>5527</v>
      </c>
      <c r="B5533" s="134">
        <f t="shared" ca="1" si="488"/>
        <v>1</v>
      </c>
      <c r="C5533" s="135">
        <f t="shared" ca="1" si="489"/>
        <v>0.28681856897266433</v>
      </c>
      <c r="J5533">
        <f t="shared" ca="1" si="490"/>
        <v>1</v>
      </c>
      <c r="K5533">
        <f t="shared" ca="1" si="491"/>
        <v>0</v>
      </c>
      <c r="L5533" s="106">
        <f t="shared" si="493"/>
        <v>5527</v>
      </c>
      <c r="M5533" s="136">
        <f t="shared" ca="1" si="494"/>
        <v>2.2412640145853482</v>
      </c>
    </row>
    <row r="5534" spans="1:13" x14ac:dyDescent="0.25">
      <c r="A5534" s="108">
        <f t="shared" si="492"/>
        <v>5528</v>
      </c>
      <c r="B5534" s="134">
        <f t="shared" ca="1" si="488"/>
        <v>1</v>
      </c>
      <c r="C5534" s="135">
        <f t="shared" ca="1" si="489"/>
        <v>0.17994594754953497</v>
      </c>
      <c r="J5534">
        <f t="shared" ca="1" si="490"/>
        <v>1</v>
      </c>
      <c r="K5534">
        <f t="shared" ca="1" si="491"/>
        <v>0</v>
      </c>
      <c r="L5534" s="106">
        <f t="shared" si="493"/>
        <v>5528</v>
      </c>
      <c r="M5534" s="136">
        <f t="shared" ca="1" si="494"/>
        <v>0.47265518450525179</v>
      </c>
    </row>
    <row r="5535" spans="1:13" x14ac:dyDescent="0.25">
      <c r="A5535" s="108">
        <f t="shared" si="492"/>
        <v>5529</v>
      </c>
      <c r="B5535" s="134">
        <f t="shared" ca="1" si="488"/>
        <v>1</v>
      </c>
      <c r="C5535" s="135">
        <f t="shared" ca="1" si="489"/>
        <v>0.33607992751039151</v>
      </c>
      <c r="J5535">
        <f t="shared" ca="1" si="490"/>
        <v>1</v>
      </c>
      <c r="K5535">
        <f t="shared" ca="1" si="491"/>
        <v>0</v>
      </c>
      <c r="L5535" s="106">
        <f t="shared" si="493"/>
        <v>5529</v>
      </c>
      <c r="M5535" s="136">
        <f t="shared" ca="1" si="494"/>
        <v>0.56426714650770182</v>
      </c>
    </row>
    <row r="5536" spans="1:13" x14ac:dyDescent="0.25">
      <c r="A5536" s="108">
        <f t="shared" si="492"/>
        <v>5530</v>
      </c>
      <c r="B5536" s="134">
        <f t="shared" ca="1" si="488"/>
        <v>1</v>
      </c>
      <c r="C5536" s="135">
        <f t="shared" ca="1" si="489"/>
        <v>0.59774762566280804</v>
      </c>
      <c r="J5536">
        <f t="shared" ca="1" si="490"/>
        <v>1</v>
      </c>
      <c r="K5536">
        <f t="shared" ca="1" si="491"/>
        <v>0</v>
      </c>
      <c r="L5536" s="106">
        <f t="shared" si="493"/>
        <v>5530</v>
      </c>
      <c r="M5536" s="136">
        <f t="shared" ca="1" si="494"/>
        <v>8.8624409242248294</v>
      </c>
    </row>
    <row r="5537" spans="1:13" x14ac:dyDescent="0.25">
      <c r="A5537" s="108">
        <f t="shared" si="492"/>
        <v>5531</v>
      </c>
      <c r="B5537" s="134">
        <f t="shared" ca="1" si="488"/>
        <v>1</v>
      </c>
      <c r="C5537" s="135">
        <f t="shared" ca="1" si="489"/>
        <v>0.44071289411122339</v>
      </c>
      <c r="J5537">
        <f t="shared" ca="1" si="490"/>
        <v>0</v>
      </c>
      <c r="K5537">
        <f t="shared" ca="1" si="491"/>
        <v>0</v>
      </c>
      <c r="L5537" s="106">
        <f t="shared" si="493"/>
        <v>5531</v>
      </c>
      <c r="M5537" s="136">
        <f t="shared" ca="1" si="494"/>
        <v>9.6141262759353552</v>
      </c>
    </row>
    <row r="5538" spans="1:13" x14ac:dyDescent="0.25">
      <c r="A5538" s="108">
        <f t="shared" si="492"/>
        <v>5532</v>
      </c>
      <c r="B5538" s="134">
        <f t="shared" ca="1" si="488"/>
        <v>0</v>
      </c>
      <c r="C5538" s="135">
        <f t="shared" ca="1" si="489"/>
        <v>0.9897420594249785</v>
      </c>
      <c r="J5538">
        <f t="shared" ca="1" si="490"/>
        <v>0</v>
      </c>
      <c r="K5538">
        <f t="shared" ca="1" si="491"/>
        <v>1</v>
      </c>
      <c r="L5538" s="106">
        <f t="shared" si="493"/>
        <v>5532</v>
      </c>
      <c r="M5538" s="136">
        <f t="shared" ca="1" si="494"/>
        <v>0</v>
      </c>
    </row>
    <row r="5539" spans="1:13" x14ac:dyDescent="0.25">
      <c r="A5539" s="108">
        <f t="shared" si="492"/>
        <v>5533</v>
      </c>
      <c r="B5539" s="134">
        <f t="shared" ca="1" si="488"/>
        <v>0</v>
      </c>
      <c r="C5539" s="135">
        <f t="shared" ca="1" si="489"/>
        <v>0.79638876003192804</v>
      </c>
      <c r="J5539">
        <f t="shared" ca="1" si="490"/>
        <v>0</v>
      </c>
      <c r="K5539">
        <f t="shared" ca="1" si="491"/>
        <v>1</v>
      </c>
      <c r="L5539" s="106">
        <f t="shared" si="493"/>
        <v>5533</v>
      </c>
      <c r="M5539" s="136">
        <f t="shared" ca="1" si="494"/>
        <v>0</v>
      </c>
    </row>
    <row r="5540" spans="1:13" x14ac:dyDescent="0.25">
      <c r="A5540" s="108">
        <f t="shared" si="492"/>
        <v>5534</v>
      </c>
      <c r="B5540" s="134">
        <f t="shared" ca="1" si="488"/>
        <v>0</v>
      </c>
      <c r="C5540" s="135">
        <f t="shared" ca="1" si="489"/>
        <v>0.81383552043802676</v>
      </c>
      <c r="J5540">
        <f t="shared" ca="1" si="490"/>
        <v>0</v>
      </c>
      <c r="K5540">
        <f t="shared" ca="1" si="491"/>
        <v>0</v>
      </c>
      <c r="L5540" s="106">
        <f t="shared" si="493"/>
        <v>5534</v>
      </c>
      <c r="M5540" s="136">
        <f t="shared" ca="1" si="494"/>
        <v>0</v>
      </c>
    </row>
    <row r="5541" spans="1:13" x14ac:dyDescent="0.25">
      <c r="A5541" s="108">
        <f t="shared" si="492"/>
        <v>5535</v>
      </c>
      <c r="B5541" s="134">
        <f t="shared" ca="1" si="488"/>
        <v>1</v>
      </c>
      <c r="C5541" s="135">
        <f t="shared" ca="1" si="489"/>
        <v>0.33601410433504952</v>
      </c>
      <c r="J5541">
        <f t="shared" ca="1" si="490"/>
        <v>1</v>
      </c>
      <c r="K5541">
        <f t="shared" ca="1" si="491"/>
        <v>0</v>
      </c>
      <c r="L5541" s="106">
        <f t="shared" si="493"/>
        <v>5535</v>
      </c>
      <c r="M5541" s="136">
        <f t="shared" ca="1" si="494"/>
        <v>1.3414827371907407</v>
      </c>
    </row>
    <row r="5542" spans="1:13" x14ac:dyDescent="0.25">
      <c r="A5542" s="108">
        <f t="shared" si="492"/>
        <v>5536</v>
      </c>
      <c r="B5542" s="134">
        <f t="shared" ca="1" si="488"/>
        <v>1</v>
      </c>
      <c r="C5542" s="135">
        <f t="shared" ca="1" si="489"/>
        <v>0.12140876821325186</v>
      </c>
      <c r="J5542">
        <f t="shared" ca="1" si="490"/>
        <v>1</v>
      </c>
      <c r="K5542">
        <f t="shared" ca="1" si="491"/>
        <v>0</v>
      </c>
      <c r="L5542" s="106">
        <f t="shared" si="493"/>
        <v>5536</v>
      </c>
      <c r="M5542" s="136">
        <f t="shared" ca="1" si="494"/>
        <v>5.0663893302459844</v>
      </c>
    </row>
    <row r="5543" spans="1:13" x14ac:dyDescent="0.25">
      <c r="A5543" s="108">
        <f t="shared" si="492"/>
        <v>5537</v>
      </c>
      <c r="B5543" s="134">
        <f t="shared" ca="1" si="488"/>
        <v>1</v>
      </c>
      <c r="C5543" s="135">
        <f t="shared" ca="1" si="489"/>
        <v>0.71431473906850251</v>
      </c>
      <c r="J5543">
        <f t="shared" ca="1" si="490"/>
        <v>1</v>
      </c>
      <c r="K5543">
        <f t="shared" ca="1" si="491"/>
        <v>0</v>
      </c>
      <c r="L5543" s="106">
        <f t="shared" si="493"/>
        <v>5537</v>
      </c>
      <c r="M5543" s="136">
        <f t="shared" ca="1" si="494"/>
        <v>8.1636037386578693</v>
      </c>
    </row>
    <row r="5544" spans="1:13" x14ac:dyDescent="0.25">
      <c r="A5544" s="108">
        <f t="shared" si="492"/>
        <v>5538</v>
      </c>
      <c r="B5544" s="134">
        <f t="shared" ca="1" si="488"/>
        <v>1</v>
      </c>
      <c r="C5544" s="135">
        <f t="shared" ca="1" si="489"/>
        <v>0.23170525374474904</v>
      </c>
      <c r="J5544">
        <f t="shared" ca="1" si="490"/>
        <v>1</v>
      </c>
      <c r="K5544">
        <f t="shared" ca="1" si="491"/>
        <v>0</v>
      </c>
      <c r="L5544" s="106">
        <f t="shared" si="493"/>
        <v>5538</v>
      </c>
      <c r="M5544" s="136">
        <f t="shared" ca="1" si="494"/>
        <v>1.6825803188485753</v>
      </c>
    </row>
    <row r="5545" spans="1:13" x14ac:dyDescent="0.25">
      <c r="A5545" s="108">
        <f t="shared" si="492"/>
        <v>5539</v>
      </c>
      <c r="B5545" s="134">
        <f t="shared" ca="1" si="488"/>
        <v>1</v>
      </c>
      <c r="C5545" s="135">
        <f t="shared" ca="1" si="489"/>
        <v>0.341815825224565</v>
      </c>
      <c r="J5545">
        <f t="shared" ca="1" si="490"/>
        <v>1</v>
      </c>
      <c r="K5545">
        <f t="shared" ca="1" si="491"/>
        <v>0</v>
      </c>
      <c r="L5545" s="106">
        <f t="shared" si="493"/>
        <v>5539</v>
      </c>
      <c r="M5545" s="136">
        <f t="shared" ca="1" si="494"/>
        <v>0.23218642719116048</v>
      </c>
    </row>
    <row r="5546" spans="1:13" x14ac:dyDescent="0.25">
      <c r="A5546" s="108">
        <f t="shared" si="492"/>
        <v>5540</v>
      </c>
      <c r="B5546" s="134">
        <f t="shared" ca="1" si="488"/>
        <v>1</v>
      </c>
      <c r="C5546" s="135">
        <f t="shared" ca="1" si="489"/>
        <v>0.68572053340034345</v>
      </c>
      <c r="J5546">
        <f t="shared" ca="1" si="490"/>
        <v>1</v>
      </c>
      <c r="K5546">
        <f t="shared" ca="1" si="491"/>
        <v>0</v>
      </c>
      <c r="L5546" s="106">
        <f t="shared" si="493"/>
        <v>5540</v>
      </c>
      <c r="M5546" s="136">
        <f t="shared" ca="1" si="494"/>
        <v>5.8239535573581707</v>
      </c>
    </row>
    <row r="5547" spans="1:13" x14ac:dyDescent="0.25">
      <c r="A5547" s="108">
        <f t="shared" si="492"/>
        <v>5541</v>
      </c>
      <c r="B5547" s="134">
        <f t="shared" ca="1" si="488"/>
        <v>1</v>
      </c>
      <c r="C5547" s="135">
        <f t="shared" ca="1" si="489"/>
        <v>0.74053978249287111</v>
      </c>
      <c r="J5547">
        <f t="shared" ca="1" si="490"/>
        <v>0</v>
      </c>
      <c r="K5547">
        <f t="shared" ca="1" si="491"/>
        <v>0</v>
      </c>
      <c r="L5547" s="106">
        <f t="shared" si="493"/>
        <v>5541</v>
      </c>
      <c r="M5547" s="136">
        <f t="shared" ca="1" si="494"/>
        <v>2.9867463675410559</v>
      </c>
    </row>
    <row r="5548" spans="1:13" x14ac:dyDescent="0.25">
      <c r="A5548" s="108">
        <f t="shared" si="492"/>
        <v>5542</v>
      </c>
      <c r="B5548" s="134">
        <f t="shared" ca="1" si="488"/>
        <v>0</v>
      </c>
      <c r="C5548" s="135">
        <f t="shared" ca="1" si="489"/>
        <v>0.88655921724934983</v>
      </c>
      <c r="J5548">
        <f t="shared" ca="1" si="490"/>
        <v>0</v>
      </c>
      <c r="K5548">
        <f t="shared" ca="1" si="491"/>
        <v>0</v>
      </c>
      <c r="L5548" s="106">
        <f t="shared" si="493"/>
        <v>5542</v>
      </c>
      <c r="M5548" s="136">
        <f t="shared" ca="1" si="494"/>
        <v>0</v>
      </c>
    </row>
    <row r="5549" spans="1:13" x14ac:dyDescent="0.25">
      <c r="A5549" s="108">
        <f t="shared" si="492"/>
        <v>5543</v>
      </c>
      <c r="B5549" s="134">
        <f t="shared" ca="1" si="488"/>
        <v>1</v>
      </c>
      <c r="C5549" s="135">
        <f t="shared" ca="1" si="489"/>
        <v>0.14186602112277458</v>
      </c>
      <c r="J5549">
        <f t="shared" ca="1" si="490"/>
        <v>1</v>
      </c>
      <c r="K5549">
        <f t="shared" ca="1" si="491"/>
        <v>0</v>
      </c>
      <c r="L5549" s="106">
        <f t="shared" si="493"/>
        <v>5543</v>
      </c>
      <c r="M5549" s="136">
        <f t="shared" ca="1" si="494"/>
        <v>7.3890579424516831</v>
      </c>
    </row>
    <row r="5550" spans="1:13" x14ac:dyDescent="0.25">
      <c r="A5550" s="108">
        <f t="shared" si="492"/>
        <v>5544</v>
      </c>
      <c r="B5550" s="134">
        <f t="shared" ca="1" si="488"/>
        <v>1</v>
      </c>
      <c r="C5550" s="135">
        <f t="shared" ca="1" si="489"/>
        <v>7.5324060420591699E-2</v>
      </c>
      <c r="J5550">
        <f t="shared" ca="1" si="490"/>
        <v>1</v>
      </c>
      <c r="K5550">
        <f t="shared" ca="1" si="491"/>
        <v>0</v>
      </c>
      <c r="L5550" s="106">
        <f t="shared" si="493"/>
        <v>5544</v>
      </c>
      <c r="M5550" s="136">
        <f t="shared" ca="1" si="494"/>
        <v>0.81089063811880935</v>
      </c>
    </row>
    <row r="5551" spans="1:13" x14ac:dyDescent="0.25">
      <c r="A5551" s="108">
        <f t="shared" si="492"/>
        <v>5545</v>
      </c>
      <c r="B5551" s="134">
        <f t="shared" ref="B5551:B5614" ca="1" si="495">IF(B5550&gt;0,IF(C5551&lt;pww,1,0),IF(C5551&lt;pdw,1,0))</f>
        <v>1</v>
      </c>
      <c r="C5551" s="135">
        <f t="shared" ca="1" si="489"/>
        <v>0.48426731599989781</v>
      </c>
      <c r="J5551">
        <f t="shared" ca="1" si="490"/>
        <v>1</v>
      </c>
      <c r="K5551">
        <f t="shared" ca="1" si="491"/>
        <v>0</v>
      </c>
      <c r="L5551" s="106">
        <f t="shared" si="493"/>
        <v>5545</v>
      </c>
      <c r="M5551" s="136">
        <f t="shared" ca="1" si="494"/>
        <v>2.6148040300745898</v>
      </c>
    </row>
    <row r="5552" spans="1:13" x14ac:dyDescent="0.25">
      <c r="A5552" s="108">
        <f t="shared" si="492"/>
        <v>5546</v>
      </c>
      <c r="B5552" s="134">
        <f t="shared" ca="1" si="495"/>
        <v>1</v>
      </c>
      <c r="C5552" s="135">
        <f t="shared" ca="1" si="489"/>
        <v>0.59988613753238695</v>
      </c>
      <c r="J5552">
        <f t="shared" ca="1" si="490"/>
        <v>1</v>
      </c>
      <c r="K5552">
        <f t="shared" ca="1" si="491"/>
        <v>0</v>
      </c>
      <c r="L5552" s="106">
        <f t="shared" si="493"/>
        <v>5546</v>
      </c>
      <c r="M5552" s="136">
        <f t="shared" ca="1" si="494"/>
        <v>2.5000192856349321</v>
      </c>
    </row>
    <row r="5553" spans="1:13" x14ac:dyDescent="0.25">
      <c r="A5553" s="108">
        <f t="shared" si="492"/>
        <v>5547</v>
      </c>
      <c r="B5553" s="134">
        <f t="shared" ca="1" si="495"/>
        <v>1</v>
      </c>
      <c r="C5553" s="135">
        <f t="shared" ca="1" si="489"/>
        <v>5.0877549991977022E-2</v>
      </c>
      <c r="J5553">
        <f t="shared" ca="1" si="490"/>
        <v>1</v>
      </c>
      <c r="K5553">
        <f t="shared" ca="1" si="491"/>
        <v>0</v>
      </c>
      <c r="L5553" s="106">
        <f t="shared" si="493"/>
        <v>5547</v>
      </c>
      <c r="M5553" s="136">
        <f t="shared" ca="1" si="494"/>
        <v>8.6007029112923625</v>
      </c>
    </row>
    <row r="5554" spans="1:13" x14ac:dyDescent="0.25">
      <c r="A5554" s="108">
        <f t="shared" si="492"/>
        <v>5548</v>
      </c>
      <c r="B5554" s="134">
        <f t="shared" ca="1" si="495"/>
        <v>1</v>
      </c>
      <c r="C5554" s="135">
        <f t="shared" ca="1" si="489"/>
        <v>5.5695863765213849E-2</v>
      </c>
      <c r="J5554">
        <f t="shared" ca="1" si="490"/>
        <v>1</v>
      </c>
      <c r="K5554">
        <f t="shared" ca="1" si="491"/>
        <v>0</v>
      </c>
      <c r="L5554" s="106">
        <f t="shared" si="493"/>
        <v>5548</v>
      </c>
      <c r="M5554" s="136">
        <f t="shared" ca="1" si="494"/>
        <v>2.4116303427861872</v>
      </c>
    </row>
    <row r="5555" spans="1:13" x14ac:dyDescent="0.25">
      <c r="A5555" s="108">
        <f t="shared" si="492"/>
        <v>5549</v>
      </c>
      <c r="B5555" s="134">
        <f t="shared" ca="1" si="495"/>
        <v>1</v>
      </c>
      <c r="C5555" s="135">
        <f t="shared" ca="1" si="489"/>
        <v>0.10157288078760285</v>
      </c>
      <c r="J5555">
        <f t="shared" ca="1" si="490"/>
        <v>1</v>
      </c>
      <c r="K5555">
        <f t="shared" ca="1" si="491"/>
        <v>0</v>
      </c>
      <c r="L5555" s="106">
        <f t="shared" si="493"/>
        <v>5549</v>
      </c>
      <c r="M5555" s="136">
        <f t="shared" ca="1" si="494"/>
        <v>1.1624043724395483</v>
      </c>
    </row>
    <row r="5556" spans="1:13" x14ac:dyDescent="0.25">
      <c r="A5556" s="108">
        <f t="shared" si="492"/>
        <v>5550</v>
      </c>
      <c r="B5556" s="134">
        <f t="shared" ca="1" si="495"/>
        <v>1</v>
      </c>
      <c r="C5556" s="135">
        <f t="shared" ca="1" si="489"/>
        <v>0.27119740844538331</v>
      </c>
      <c r="J5556">
        <f t="shared" ca="1" si="490"/>
        <v>0</v>
      </c>
      <c r="K5556">
        <f t="shared" ca="1" si="491"/>
        <v>0</v>
      </c>
      <c r="L5556" s="106">
        <f t="shared" si="493"/>
        <v>5550</v>
      </c>
      <c r="M5556" s="136">
        <f t="shared" ca="1" si="494"/>
        <v>10.89660599705082</v>
      </c>
    </row>
    <row r="5557" spans="1:13" x14ac:dyDescent="0.25">
      <c r="A5557" s="108">
        <f t="shared" si="492"/>
        <v>5551</v>
      </c>
      <c r="B5557" s="134">
        <f t="shared" ca="1" si="495"/>
        <v>0</v>
      </c>
      <c r="C5557" s="135">
        <f t="shared" ca="1" si="489"/>
        <v>0.85360858586701227</v>
      </c>
      <c r="J5557">
        <f t="shared" ca="1" si="490"/>
        <v>0</v>
      </c>
      <c r="K5557">
        <f t="shared" ca="1" si="491"/>
        <v>1</v>
      </c>
      <c r="L5557" s="106">
        <f t="shared" si="493"/>
        <v>5551</v>
      </c>
      <c r="M5557" s="136">
        <f t="shared" ca="1" si="494"/>
        <v>0</v>
      </c>
    </row>
    <row r="5558" spans="1:13" x14ac:dyDescent="0.25">
      <c r="A5558" s="108">
        <f t="shared" si="492"/>
        <v>5552</v>
      </c>
      <c r="B5558" s="134">
        <f t="shared" ca="1" si="495"/>
        <v>0</v>
      </c>
      <c r="C5558" s="135">
        <f t="shared" ca="1" si="489"/>
        <v>0.75249764060836777</v>
      </c>
      <c r="J5558">
        <f t="shared" ca="1" si="490"/>
        <v>0</v>
      </c>
      <c r="K5558">
        <f t="shared" ca="1" si="491"/>
        <v>0</v>
      </c>
      <c r="L5558" s="106">
        <f t="shared" si="493"/>
        <v>5552</v>
      </c>
      <c r="M5558" s="136">
        <f t="shared" ca="1" si="494"/>
        <v>0</v>
      </c>
    </row>
    <row r="5559" spans="1:13" x14ac:dyDescent="0.25">
      <c r="A5559" s="108">
        <f t="shared" si="492"/>
        <v>5553</v>
      </c>
      <c r="B5559" s="134">
        <f t="shared" ca="1" si="495"/>
        <v>1</v>
      </c>
      <c r="C5559" s="135">
        <f t="shared" ca="1" si="489"/>
        <v>0.31191594944989698</v>
      </c>
      <c r="J5559">
        <f t="shared" ca="1" si="490"/>
        <v>1</v>
      </c>
      <c r="K5559">
        <f t="shared" ca="1" si="491"/>
        <v>0</v>
      </c>
      <c r="L5559" s="106">
        <f t="shared" si="493"/>
        <v>5553</v>
      </c>
      <c r="M5559" s="136">
        <f t="shared" ca="1" si="494"/>
        <v>12.874638788337164</v>
      </c>
    </row>
    <row r="5560" spans="1:13" x14ac:dyDescent="0.25">
      <c r="A5560" s="108">
        <f t="shared" si="492"/>
        <v>5554</v>
      </c>
      <c r="B5560" s="134">
        <f t="shared" ca="1" si="495"/>
        <v>1</v>
      </c>
      <c r="C5560" s="135">
        <f t="shared" ca="1" si="489"/>
        <v>0.66858756849212553</v>
      </c>
      <c r="J5560">
        <f t="shared" ca="1" si="490"/>
        <v>1</v>
      </c>
      <c r="K5560">
        <f t="shared" ca="1" si="491"/>
        <v>0</v>
      </c>
      <c r="L5560" s="106">
        <f t="shared" si="493"/>
        <v>5554</v>
      </c>
      <c r="M5560" s="136">
        <f t="shared" ca="1" si="494"/>
        <v>4.5713485670182799</v>
      </c>
    </row>
    <row r="5561" spans="1:13" x14ac:dyDescent="0.25">
      <c r="A5561" s="108">
        <f t="shared" si="492"/>
        <v>5555</v>
      </c>
      <c r="B5561" s="134">
        <f t="shared" ca="1" si="495"/>
        <v>1</v>
      </c>
      <c r="C5561" s="135">
        <f t="shared" ca="1" si="489"/>
        <v>0.12874629287762596</v>
      </c>
      <c r="J5561">
        <f t="shared" ca="1" si="490"/>
        <v>1</v>
      </c>
      <c r="K5561">
        <f t="shared" ca="1" si="491"/>
        <v>0</v>
      </c>
      <c r="L5561" s="106">
        <f t="shared" si="493"/>
        <v>5555</v>
      </c>
      <c r="M5561" s="136">
        <f t="shared" ca="1" si="494"/>
        <v>2.9310307769412378</v>
      </c>
    </row>
    <row r="5562" spans="1:13" x14ac:dyDescent="0.25">
      <c r="A5562" s="108">
        <f t="shared" si="492"/>
        <v>5556</v>
      </c>
      <c r="B5562" s="134">
        <f t="shared" ca="1" si="495"/>
        <v>1</v>
      </c>
      <c r="C5562" s="135">
        <f t="shared" ca="1" si="489"/>
        <v>0.71466771541539942</v>
      </c>
      <c r="J5562">
        <f t="shared" ca="1" si="490"/>
        <v>1</v>
      </c>
      <c r="K5562">
        <f t="shared" ca="1" si="491"/>
        <v>0</v>
      </c>
      <c r="L5562" s="106">
        <f t="shared" si="493"/>
        <v>5556</v>
      </c>
      <c r="M5562" s="136">
        <f t="shared" ca="1" si="494"/>
        <v>0.45892601401782995</v>
      </c>
    </row>
    <row r="5563" spans="1:13" x14ac:dyDescent="0.25">
      <c r="A5563" s="108">
        <f t="shared" si="492"/>
        <v>5557</v>
      </c>
      <c r="B5563" s="134">
        <f t="shared" ca="1" si="495"/>
        <v>1</v>
      </c>
      <c r="C5563" s="135">
        <f t="shared" ca="1" si="489"/>
        <v>0.53380637350762827</v>
      </c>
      <c r="J5563">
        <f t="shared" ca="1" si="490"/>
        <v>1</v>
      </c>
      <c r="K5563">
        <f t="shared" ca="1" si="491"/>
        <v>0</v>
      </c>
      <c r="L5563" s="106">
        <f t="shared" si="493"/>
        <v>5557</v>
      </c>
      <c r="M5563" s="136">
        <f t="shared" ca="1" si="494"/>
        <v>2.4432498443198631</v>
      </c>
    </row>
    <row r="5564" spans="1:13" x14ac:dyDescent="0.25">
      <c r="A5564" s="108">
        <f t="shared" si="492"/>
        <v>5558</v>
      </c>
      <c r="B5564" s="134">
        <f t="shared" ca="1" si="495"/>
        <v>1</v>
      </c>
      <c r="C5564" s="135">
        <f t="shared" ca="1" si="489"/>
        <v>0.65455311896975088</v>
      </c>
      <c r="J5564">
        <f t="shared" ca="1" si="490"/>
        <v>1</v>
      </c>
      <c r="K5564">
        <f t="shared" ca="1" si="491"/>
        <v>0</v>
      </c>
      <c r="L5564" s="106">
        <f t="shared" si="493"/>
        <v>5558</v>
      </c>
      <c r="M5564" s="136">
        <f t="shared" ca="1" si="494"/>
        <v>6.655936950276204</v>
      </c>
    </row>
    <row r="5565" spans="1:13" x14ac:dyDescent="0.25">
      <c r="A5565" s="108">
        <f t="shared" si="492"/>
        <v>5559</v>
      </c>
      <c r="B5565" s="134">
        <f t="shared" ca="1" si="495"/>
        <v>1</v>
      </c>
      <c r="C5565" s="135">
        <f t="shared" ca="1" si="489"/>
        <v>0.41816891951145219</v>
      </c>
      <c r="J5565">
        <f t="shared" ca="1" si="490"/>
        <v>1</v>
      </c>
      <c r="K5565">
        <f t="shared" ca="1" si="491"/>
        <v>0</v>
      </c>
      <c r="L5565" s="106">
        <f t="shared" si="493"/>
        <v>5559</v>
      </c>
      <c r="M5565" s="136">
        <f t="shared" ca="1" si="494"/>
        <v>0.9793136147632403</v>
      </c>
    </row>
    <row r="5566" spans="1:13" x14ac:dyDescent="0.25">
      <c r="A5566" s="108">
        <f t="shared" si="492"/>
        <v>5560</v>
      </c>
      <c r="B5566" s="134">
        <f t="shared" ca="1" si="495"/>
        <v>1</v>
      </c>
      <c r="C5566" s="135">
        <f t="shared" ca="1" si="489"/>
        <v>0.66288081244497565</v>
      </c>
      <c r="J5566">
        <f t="shared" ca="1" si="490"/>
        <v>1</v>
      </c>
      <c r="K5566">
        <f t="shared" ca="1" si="491"/>
        <v>0</v>
      </c>
      <c r="L5566" s="106">
        <f t="shared" si="493"/>
        <v>5560</v>
      </c>
      <c r="M5566" s="136">
        <f t="shared" ca="1" si="494"/>
        <v>0.49208786311029939</v>
      </c>
    </row>
    <row r="5567" spans="1:13" x14ac:dyDescent="0.25">
      <c r="A5567" s="108">
        <f t="shared" si="492"/>
        <v>5561</v>
      </c>
      <c r="B5567" s="134">
        <f t="shared" ca="1" si="495"/>
        <v>1</v>
      </c>
      <c r="C5567" s="135">
        <f t="shared" ca="1" si="489"/>
        <v>0.404815243514283</v>
      </c>
      <c r="J5567">
        <f t="shared" ca="1" si="490"/>
        <v>1</v>
      </c>
      <c r="K5567">
        <f t="shared" ca="1" si="491"/>
        <v>0</v>
      </c>
      <c r="L5567" s="106">
        <f t="shared" si="493"/>
        <v>5561</v>
      </c>
      <c r="M5567" s="136">
        <f t="shared" ca="1" si="494"/>
        <v>3.5194672908230187</v>
      </c>
    </row>
    <row r="5568" spans="1:13" x14ac:dyDescent="0.25">
      <c r="A5568" s="108">
        <f t="shared" si="492"/>
        <v>5562</v>
      </c>
      <c r="B5568" s="134">
        <f t="shared" ca="1" si="495"/>
        <v>1</v>
      </c>
      <c r="C5568" s="135">
        <f t="shared" ca="1" si="489"/>
        <v>0.59798011416716512</v>
      </c>
      <c r="J5568">
        <f t="shared" ca="1" si="490"/>
        <v>1</v>
      </c>
      <c r="K5568">
        <f t="shared" ca="1" si="491"/>
        <v>0</v>
      </c>
      <c r="L5568" s="106">
        <f t="shared" si="493"/>
        <v>5562</v>
      </c>
      <c r="M5568" s="136">
        <f t="shared" ca="1" si="494"/>
        <v>0.58082417143855802</v>
      </c>
    </row>
    <row r="5569" spans="1:13" x14ac:dyDescent="0.25">
      <c r="A5569" s="108">
        <f t="shared" si="492"/>
        <v>5563</v>
      </c>
      <c r="B5569" s="134">
        <f t="shared" ca="1" si="495"/>
        <v>1</v>
      </c>
      <c r="C5569" s="135">
        <f t="shared" ca="1" si="489"/>
        <v>3.2248714146773994E-2</v>
      </c>
      <c r="J5569">
        <f t="shared" ca="1" si="490"/>
        <v>1</v>
      </c>
      <c r="K5569">
        <f t="shared" ca="1" si="491"/>
        <v>0</v>
      </c>
      <c r="L5569" s="106">
        <f t="shared" si="493"/>
        <v>5563</v>
      </c>
      <c r="M5569" s="136">
        <f t="shared" ca="1" si="494"/>
        <v>2.2815086611063249</v>
      </c>
    </row>
    <row r="5570" spans="1:13" x14ac:dyDescent="0.25">
      <c r="A5570" s="108">
        <f t="shared" si="492"/>
        <v>5564</v>
      </c>
      <c r="B5570" s="134">
        <f t="shared" ca="1" si="495"/>
        <v>1</v>
      </c>
      <c r="C5570" s="135">
        <f t="shared" ca="1" si="489"/>
        <v>0.37965595267211305</v>
      </c>
      <c r="J5570">
        <f t="shared" ca="1" si="490"/>
        <v>1</v>
      </c>
      <c r="K5570">
        <f t="shared" ca="1" si="491"/>
        <v>0</v>
      </c>
      <c r="L5570" s="106">
        <f t="shared" si="493"/>
        <v>5564</v>
      </c>
      <c r="M5570" s="136">
        <f t="shared" ca="1" si="494"/>
        <v>2.8876937380838754</v>
      </c>
    </row>
    <row r="5571" spans="1:13" x14ac:dyDescent="0.25">
      <c r="A5571" s="108">
        <f t="shared" si="492"/>
        <v>5565</v>
      </c>
      <c r="B5571" s="134">
        <f t="shared" ca="1" si="495"/>
        <v>1</v>
      </c>
      <c r="C5571" s="135">
        <f t="shared" ca="1" si="489"/>
        <v>0.52642558532532746</v>
      </c>
      <c r="J5571">
        <f t="shared" ca="1" si="490"/>
        <v>0</v>
      </c>
      <c r="K5571">
        <f t="shared" ca="1" si="491"/>
        <v>0</v>
      </c>
      <c r="L5571" s="106">
        <f t="shared" si="493"/>
        <v>5565</v>
      </c>
      <c r="M5571" s="136">
        <f t="shared" ca="1" si="494"/>
        <v>4.4287630392409563</v>
      </c>
    </row>
    <row r="5572" spans="1:13" x14ac:dyDescent="0.25">
      <c r="A5572" s="108">
        <f t="shared" si="492"/>
        <v>5566</v>
      </c>
      <c r="B5572" s="134">
        <f t="shared" ca="1" si="495"/>
        <v>0</v>
      </c>
      <c r="C5572" s="135">
        <f t="shared" ca="1" si="489"/>
        <v>0.88255033825900675</v>
      </c>
      <c r="J5572">
        <f t="shared" ca="1" si="490"/>
        <v>0</v>
      </c>
      <c r="K5572">
        <f t="shared" ca="1" si="491"/>
        <v>1</v>
      </c>
      <c r="L5572" s="106">
        <f t="shared" si="493"/>
        <v>5566</v>
      </c>
      <c r="M5572" s="136">
        <f t="shared" ca="1" si="494"/>
        <v>0</v>
      </c>
    </row>
    <row r="5573" spans="1:13" x14ac:dyDescent="0.25">
      <c r="A5573" s="108">
        <f t="shared" si="492"/>
        <v>5567</v>
      </c>
      <c r="B5573" s="134">
        <f t="shared" ca="1" si="495"/>
        <v>0</v>
      </c>
      <c r="C5573" s="135">
        <f t="shared" ca="1" si="489"/>
        <v>0.62000378560261238</v>
      </c>
      <c r="J5573">
        <f t="shared" ca="1" si="490"/>
        <v>0</v>
      </c>
      <c r="K5573">
        <f t="shared" ca="1" si="491"/>
        <v>0</v>
      </c>
      <c r="L5573" s="106">
        <f t="shared" si="493"/>
        <v>5567</v>
      </c>
      <c r="M5573" s="136">
        <f t="shared" ca="1" si="494"/>
        <v>0</v>
      </c>
    </row>
    <row r="5574" spans="1:13" x14ac:dyDescent="0.25">
      <c r="A5574" s="108">
        <f t="shared" si="492"/>
        <v>5568</v>
      </c>
      <c r="B5574" s="134">
        <f t="shared" ca="1" si="495"/>
        <v>1</v>
      </c>
      <c r="C5574" s="135">
        <f t="shared" ca="1" si="489"/>
        <v>0.22142968416476638</v>
      </c>
      <c r="J5574">
        <f t="shared" ca="1" si="490"/>
        <v>1</v>
      </c>
      <c r="K5574">
        <f t="shared" ca="1" si="491"/>
        <v>0</v>
      </c>
      <c r="L5574" s="106">
        <f t="shared" si="493"/>
        <v>5568</v>
      </c>
      <c r="M5574" s="136">
        <f t="shared" ca="1" si="494"/>
        <v>4.2964389195741317</v>
      </c>
    </row>
    <row r="5575" spans="1:13" x14ac:dyDescent="0.25">
      <c r="A5575" s="108">
        <f t="shared" si="492"/>
        <v>5569</v>
      </c>
      <c r="B5575" s="134">
        <f t="shared" ca="1" si="495"/>
        <v>1</v>
      </c>
      <c r="C5575" s="135">
        <f t="shared" ca="1" si="489"/>
        <v>0.32376782771559831</v>
      </c>
      <c r="J5575">
        <f t="shared" ca="1" si="490"/>
        <v>1</v>
      </c>
      <c r="K5575">
        <f t="shared" ca="1" si="491"/>
        <v>0</v>
      </c>
      <c r="L5575" s="106">
        <f t="shared" si="493"/>
        <v>5569</v>
      </c>
      <c r="M5575" s="136">
        <f t="shared" ca="1" si="494"/>
        <v>1.5110611334138528</v>
      </c>
    </row>
    <row r="5576" spans="1:13" x14ac:dyDescent="0.25">
      <c r="A5576" s="108">
        <f t="shared" si="492"/>
        <v>5570</v>
      </c>
      <c r="B5576" s="134">
        <f t="shared" ca="1" si="495"/>
        <v>1</v>
      </c>
      <c r="C5576" s="135">
        <f t="shared" ref="C5576:C5639" ca="1" si="496">RAND()</f>
        <v>0.74087998322317783</v>
      </c>
      <c r="J5576">
        <f t="shared" ref="J5576:J5639" ca="1" si="497">IF(AND(B5576,B5577),1,0)</f>
        <v>1</v>
      </c>
      <c r="K5576">
        <f t="shared" ref="K5576:K5639" ca="1" si="498">IF(AND(NOT(B5576),NOT(B5577)),1,0)</f>
        <v>0</v>
      </c>
      <c r="L5576" s="106">
        <f t="shared" si="493"/>
        <v>5570</v>
      </c>
      <c r="M5576" s="136">
        <f t="shared" ca="1" si="494"/>
        <v>0.34346021120836739</v>
      </c>
    </row>
    <row r="5577" spans="1:13" x14ac:dyDescent="0.25">
      <c r="A5577" s="108">
        <f t="shared" si="492"/>
        <v>5571</v>
      </c>
      <c r="B5577" s="134">
        <f t="shared" ca="1" si="495"/>
        <v>1</v>
      </c>
      <c r="C5577" s="135">
        <f t="shared" ca="1" si="496"/>
        <v>0.71126039464557012</v>
      </c>
      <c r="J5577">
        <f t="shared" ca="1" si="497"/>
        <v>1</v>
      </c>
      <c r="K5577">
        <f t="shared" ca="1" si="498"/>
        <v>0</v>
      </c>
      <c r="L5577" s="106">
        <f t="shared" si="493"/>
        <v>5571</v>
      </c>
      <c r="M5577" s="136">
        <f t="shared" ca="1" si="494"/>
        <v>1.9699480594771723</v>
      </c>
    </row>
    <row r="5578" spans="1:13" x14ac:dyDescent="0.25">
      <c r="A5578" s="108">
        <f t="shared" ref="A5578:A5641" si="499">A5577+1</f>
        <v>5572</v>
      </c>
      <c r="B5578" s="134">
        <f t="shared" ca="1" si="495"/>
        <v>1</v>
      </c>
      <c r="C5578" s="135">
        <f t="shared" ca="1" si="496"/>
        <v>0.16974576835734811</v>
      </c>
      <c r="J5578">
        <f t="shared" ca="1" si="497"/>
        <v>1</v>
      </c>
      <c r="K5578">
        <f t="shared" ca="1" si="498"/>
        <v>0</v>
      </c>
      <c r="L5578" s="106">
        <f t="shared" ref="L5578:L5641" si="500">L5577+1</f>
        <v>5572</v>
      </c>
      <c r="M5578" s="136">
        <f t="shared" ref="M5578:M5641" ca="1" si="501">IF(B5578&gt;0,-LN(1-(RAND()))/lambda,0)</f>
        <v>1.8328581072877541E-2</v>
      </c>
    </row>
    <row r="5579" spans="1:13" x14ac:dyDescent="0.25">
      <c r="A5579" s="108">
        <f t="shared" si="499"/>
        <v>5573</v>
      </c>
      <c r="B5579" s="134">
        <f t="shared" ca="1" si="495"/>
        <v>1</v>
      </c>
      <c r="C5579" s="135">
        <f t="shared" ca="1" si="496"/>
        <v>0.58104400923501209</v>
      </c>
      <c r="J5579">
        <f t="shared" ca="1" si="497"/>
        <v>0</v>
      </c>
      <c r="K5579">
        <f t="shared" ca="1" si="498"/>
        <v>0</v>
      </c>
      <c r="L5579" s="106">
        <f t="shared" si="500"/>
        <v>5573</v>
      </c>
      <c r="M5579" s="136">
        <f t="shared" ca="1" si="501"/>
        <v>6.5733603876981785</v>
      </c>
    </row>
    <row r="5580" spans="1:13" x14ac:dyDescent="0.25">
      <c r="A5580" s="108">
        <f t="shared" si="499"/>
        <v>5574</v>
      </c>
      <c r="B5580" s="134">
        <f t="shared" ca="1" si="495"/>
        <v>0</v>
      </c>
      <c r="C5580" s="135">
        <f t="shared" ca="1" si="496"/>
        <v>0.7825148339922906</v>
      </c>
      <c r="J5580">
        <f t="shared" ca="1" si="497"/>
        <v>0</v>
      </c>
      <c r="K5580">
        <f t="shared" ca="1" si="498"/>
        <v>0</v>
      </c>
      <c r="L5580" s="106">
        <f t="shared" si="500"/>
        <v>5574</v>
      </c>
      <c r="M5580" s="136">
        <f t="shared" ca="1" si="501"/>
        <v>0</v>
      </c>
    </row>
    <row r="5581" spans="1:13" x14ac:dyDescent="0.25">
      <c r="A5581" s="108">
        <f t="shared" si="499"/>
        <v>5575</v>
      </c>
      <c r="B5581" s="134">
        <f t="shared" ca="1" si="495"/>
        <v>1</v>
      </c>
      <c r="C5581" s="135">
        <f t="shared" ca="1" si="496"/>
        <v>0.27342561419345301</v>
      </c>
      <c r="J5581">
        <f t="shared" ca="1" si="497"/>
        <v>1</v>
      </c>
      <c r="K5581">
        <f t="shared" ca="1" si="498"/>
        <v>0</v>
      </c>
      <c r="L5581" s="106">
        <f t="shared" si="500"/>
        <v>5575</v>
      </c>
      <c r="M5581" s="136">
        <f t="shared" ca="1" si="501"/>
        <v>5.9351097124188259</v>
      </c>
    </row>
    <row r="5582" spans="1:13" x14ac:dyDescent="0.25">
      <c r="A5582" s="108">
        <f t="shared" si="499"/>
        <v>5576</v>
      </c>
      <c r="B5582" s="134">
        <f t="shared" ca="1" si="495"/>
        <v>1</v>
      </c>
      <c r="C5582" s="135">
        <f t="shared" ca="1" si="496"/>
        <v>0.15945242042537888</v>
      </c>
      <c r="J5582">
        <f t="shared" ca="1" si="497"/>
        <v>0</v>
      </c>
      <c r="K5582">
        <f t="shared" ca="1" si="498"/>
        <v>0</v>
      </c>
      <c r="L5582" s="106">
        <f t="shared" si="500"/>
        <v>5576</v>
      </c>
      <c r="M5582" s="136">
        <f t="shared" ca="1" si="501"/>
        <v>4.2642427271927845</v>
      </c>
    </row>
    <row r="5583" spans="1:13" x14ac:dyDescent="0.25">
      <c r="A5583" s="108">
        <f t="shared" si="499"/>
        <v>5577</v>
      </c>
      <c r="B5583" s="134">
        <f t="shared" ca="1" si="495"/>
        <v>0</v>
      </c>
      <c r="C5583" s="135">
        <f t="shared" ca="1" si="496"/>
        <v>0.87533169056236815</v>
      </c>
      <c r="J5583">
        <f t="shared" ca="1" si="497"/>
        <v>0</v>
      </c>
      <c r="K5583">
        <f t="shared" ca="1" si="498"/>
        <v>1</v>
      </c>
      <c r="L5583" s="106">
        <f t="shared" si="500"/>
        <v>5577</v>
      </c>
      <c r="M5583" s="136">
        <f t="shared" ca="1" si="501"/>
        <v>0</v>
      </c>
    </row>
    <row r="5584" spans="1:13" x14ac:dyDescent="0.25">
      <c r="A5584" s="108">
        <f t="shared" si="499"/>
        <v>5578</v>
      </c>
      <c r="B5584" s="134">
        <f t="shared" ca="1" si="495"/>
        <v>0</v>
      </c>
      <c r="C5584" s="135">
        <f t="shared" ca="1" si="496"/>
        <v>0.4408795579210093</v>
      </c>
      <c r="J5584">
        <f t="shared" ca="1" si="497"/>
        <v>0</v>
      </c>
      <c r="K5584">
        <f t="shared" ca="1" si="498"/>
        <v>1</v>
      </c>
      <c r="L5584" s="106">
        <f t="shared" si="500"/>
        <v>5578</v>
      </c>
      <c r="M5584" s="136">
        <f t="shared" ca="1" si="501"/>
        <v>0</v>
      </c>
    </row>
    <row r="5585" spans="1:13" x14ac:dyDescent="0.25">
      <c r="A5585" s="108">
        <f t="shared" si="499"/>
        <v>5579</v>
      </c>
      <c r="B5585" s="134">
        <f t="shared" ca="1" si="495"/>
        <v>0</v>
      </c>
      <c r="C5585" s="135">
        <f t="shared" ca="1" si="496"/>
        <v>0.7362664351470295</v>
      </c>
      <c r="J5585">
        <f t="shared" ca="1" si="497"/>
        <v>0</v>
      </c>
      <c r="K5585">
        <f t="shared" ca="1" si="498"/>
        <v>1</v>
      </c>
      <c r="L5585" s="106">
        <f t="shared" si="500"/>
        <v>5579</v>
      </c>
      <c r="M5585" s="136">
        <f t="shared" ca="1" si="501"/>
        <v>0</v>
      </c>
    </row>
    <row r="5586" spans="1:13" x14ac:dyDescent="0.25">
      <c r="A5586" s="108">
        <f t="shared" si="499"/>
        <v>5580</v>
      </c>
      <c r="B5586" s="134">
        <f t="shared" ca="1" si="495"/>
        <v>0</v>
      </c>
      <c r="C5586" s="135">
        <f t="shared" ca="1" si="496"/>
        <v>0.74561742691734612</v>
      </c>
      <c r="J5586">
        <f t="shared" ca="1" si="497"/>
        <v>0</v>
      </c>
      <c r="K5586">
        <f t="shared" ca="1" si="498"/>
        <v>0</v>
      </c>
      <c r="L5586" s="106">
        <f t="shared" si="500"/>
        <v>5580</v>
      </c>
      <c r="M5586" s="136">
        <f t="shared" ca="1" si="501"/>
        <v>0</v>
      </c>
    </row>
    <row r="5587" spans="1:13" x14ac:dyDescent="0.25">
      <c r="A5587" s="108">
        <f t="shared" si="499"/>
        <v>5581</v>
      </c>
      <c r="B5587" s="134">
        <f t="shared" ca="1" si="495"/>
        <v>1</v>
      </c>
      <c r="C5587" s="135">
        <f t="shared" ca="1" si="496"/>
        <v>0.19069610160154582</v>
      </c>
      <c r="J5587">
        <f t="shared" ca="1" si="497"/>
        <v>1</v>
      </c>
      <c r="K5587">
        <f t="shared" ca="1" si="498"/>
        <v>0</v>
      </c>
      <c r="L5587" s="106">
        <f t="shared" si="500"/>
        <v>5581</v>
      </c>
      <c r="M5587" s="136">
        <f t="shared" ca="1" si="501"/>
        <v>2.2219562899919327</v>
      </c>
    </row>
    <row r="5588" spans="1:13" x14ac:dyDescent="0.25">
      <c r="A5588" s="108">
        <f t="shared" si="499"/>
        <v>5582</v>
      </c>
      <c r="B5588" s="134">
        <f t="shared" ca="1" si="495"/>
        <v>1</v>
      </c>
      <c r="C5588" s="135">
        <f t="shared" ca="1" si="496"/>
        <v>0.49719394033385611</v>
      </c>
      <c r="J5588">
        <f t="shared" ca="1" si="497"/>
        <v>1</v>
      </c>
      <c r="K5588">
        <f t="shared" ca="1" si="498"/>
        <v>0</v>
      </c>
      <c r="L5588" s="106">
        <f t="shared" si="500"/>
        <v>5582</v>
      </c>
      <c r="M5588" s="136">
        <f t="shared" ca="1" si="501"/>
        <v>5.045953537865997</v>
      </c>
    </row>
    <row r="5589" spans="1:13" x14ac:dyDescent="0.25">
      <c r="A5589" s="108">
        <f t="shared" si="499"/>
        <v>5583</v>
      </c>
      <c r="B5589" s="134">
        <f t="shared" ca="1" si="495"/>
        <v>1</v>
      </c>
      <c r="C5589" s="135">
        <f t="shared" ca="1" si="496"/>
        <v>0.29063749598958499</v>
      </c>
      <c r="J5589">
        <f t="shared" ca="1" si="497"/>
        <v>1</v>
      </c>
      <c r="K5589">
        <f t="shared" ca="1" si="498"/>
        <v>0</v>
      </c>
      <c r="L5589" s="106">
        <f t="shared" si="500"/>
        <v>5583</v>
      </c>
      <c r="M5589" s="136">
        <f t="shared" ca="1" si="501"/>
        <v>6.5827718815709035</v>
      </c>
    </row>
    <row r="5590" spans="1:13" x14ac:dyDescent="0.25">
      <c r="A5590" s="108">
        <f t="shared" si="499"/>
        <v>5584</v>
      </c>
      <c r="B5590" s="134">
        <f t="shared" ca="1" si="495"/>
        <v>1</v>
      </c>
      <c r="C5590" s="135">
        <f t="shared" ca="1" si="496"/>
        <v>0.19052499213933416</v>
      </c>
      <c r="J5590">
        <f t="shared" ca="1" si="497"/>
        <v>1</v>
      </c>
      <c r="K5590">
        <f t="shared" ca="1" si="498"/>
        <v>0</v>
      </c>
      <c r="L5590" s="106">
        <f t="shared" si="500"/>
        <v>5584</v>
      </c>
      <c r="M5590" s="136">
        <f t="shared" ca="1" si="501"/>
        <v>1.0818955863341233</v>
      </c>
    </row>
    <row r="5591" spans="1:13" x14ac:dyDescent="0.25">
      <c r="A5591" s="108">
        <f t="shared" si="499"/>
        <v>5585</v>
      </c>
      <c r="B5591" s="134">
        <f t="shared" ca="1" si="495"/>
        <v>1</v>
      </c>
      <c r="C5591" s="135">
        <f t="shared" ca="1" si="496"/>
        <v>0.16929813884893674</v>
      </c>
      <c r="J5591">
        <f t="shared" ca="1" si="497"/>
        <v>0</v>
      </c>
      <c r="K5591">
        <f t="shared" ca="1" si="498"/>
        <v>0</v>
      </c>
      <c r="L5591" s="106">
        <f t="shared" si="500"/>
        <v>5585</v>
      </c>
      <c r="M5591" s="136">
        <f t="shared" ca="1" si="501"/>
        <v>0.15316921367937705</v>
      </c>
    </row>
    <row r="5592" spans="1:13" x14ac:dyDescent="0.25">
      <c r="A5592" s="108">
        <f t="shared" si="499"/>
        <v>5586</v>
      </c>
      <c r="B5592" s="134">
        <f t="shared" ca="1" si="495"/>
        <v>0</v>
      </c>
      <c r="C5592" s="135">
        <f t="shared" ca="1" si="496"/>
        <v>0.90303136778030502</v>
      </c>
      <c r="J5592">
        <f t="shared" ca="1" si="497"/>
        <v>0</v>
      </c>
      <c r="K5592">
        <f t="shared" ca="1" si="498"/>
        <v>1</v>
      </c>
      <c r="L5592" s="106">
        <f t="shared" si="500"/>
        <v>5586</v>
      </c>
      <c r="M5592" s="136">
        <f t="shared" ca="1" si="501"/>
        <v>0</v>
      </c>
    </row>
    <row r="5593" spans="1:13" x14ac:dyDescent="0.25">
      <c r="A5593" s="108">
        <f t="shared" si="499"/>
        <v>5587</v>
      </c>
      <c r="B5593" s="134">
        <f t="shared" ca="1" si="495"/>
        <v>0</v>
      </c>
      <c r="C5593" s="135">
        <f t="shared" ca="1" si="496"/>
        <v>0.43421181983451052</v>
      </c>
      <c r="J5593">
        <f t="shared" ca="1" si="497"/>
        <v>0</v>
      </c>
      <c r="K5593">
        <f t="shared" ca="1" si="498"/>
        <v>0</v>
      </c>
      <c r="L5593" s="106">
        <f t="shared" si="500"/>
        <v>5587</v>
      </c>
      <c r="M5593" s="136">
        <f t="shared" ca="1" si="501"/>
        <v>0</v>
      </c>
    </row>
    <row r="5594" spans="1:13" x14ac:dyDescent="0.25">
      <c r="A5594" s="108">
        <f t="shared" si="499"/>
        <v>5588</v>
      </c>
      <c r="B5594" s="134">
        <f t="shared" ca="1" si="495"/>
        <v>1</v>
      </c>
      <c r="C5594" s="135">
        <f t="shared" ca="1" si="496"/>
        <v>9.2101311046640544E-2</v>
      </c>
      <c r="J5594">
        <f t="shared" ca="1" si="497"/>
        <v>1</v>
      </c>
      <c r="K5594">
        <f t="shared" ca="1" si="498"/>
        <v>0</v>
      </c>
      <c r="L5594" s="106">
        <f t="shared" si="500"/>
        <v>5588</v>
      </c>
      <c r="M5594" s="136">
        <f t="shared" ca="1" si="501"/>
        <v>2.1097686403721503</v>
      </c>
    </row>
    <row r="5595" spans="1:13" x14ac:dyDescent="0.25">
      <c r="A5595" s="108">
        <f t="shared" si="499"/>
        <v>5589</v>
      </c>
      <c r="B5595" s="134">
        <f t="shared" ca="1" si="495"/>
        <v>1</v>
      </c>
      <c r="C5595" s="135">
        <f t="shared" ca="1" si="496"/>
        <v>0.66935755449701839</v>
      </c>
      <c r="J5595">
        <f t="shared" ca="1" si="497"/>
        <v>1</v>
      </c>
      <c r="K5595">
        <f t="shared" ca="1" si="498"/>
        <v>0</v>
      </c>
      <c r="L5595" s="106">
        <f t="shared" si="500"/>
        <v>5589</v>
      </c>
      <c r="M5595" s="136">
        <f t="shared" ca="1" si="501"/>
        <v>0.96467364764176911</v>
      </c>
    </row>
    <row r="5596" spans="1:13" x14ac:dyDescent="0.25">
      <c r="A5596" s="108">
        <f t="shared" si="499"/>
        <v>5590</v>
      </c>
      <c r="B5596" s="134">
        <f t="shared" ca="1" si="495"/>
        <v>1</v>
      </c>
      <c r="C5596" s="135">
        <f t="shared" ca="1" si="496"/>
        <v>6.8117542869578496E-2</v>
      </c>
      <c r="J5596">
        <f t="shared" ca="1" si="497"/>
        <v>1</v>
      </c>
      <c r="K5596">
        <f t="shared" ca="1" si="498"/>
        <v>0</v>
      </c>
      <c r="L5596" s="106">
        <f t="shared" si="500"/>
        <v>5590</v>
      </c>
      <c r="M5596" s="136">
        <f t="shared" ca="1" si="501"/>
        <v>1.2535470980044101</v>
      </c>
    </row>
    <row r="5597" spans="1:13" x14ac:dyDescent="0.25">
      <c r="A5597" s="108">
        <f t="shared" si="499"/>
        <v>5591</v>
      </c>
      <c r="B5597" s="134">
        <f t="shared" ca="1" si="495"/>
        <v>1</v>
      </c>
      <c r="C5597" s="135">
        <f t="shared" ca="1" si="496"/>
        <v>8.4757755801108003E-2</v>
      </c>
      <c r="J5597">
        <f t="shared" ca="1" si="497"/>
        <v>1</v>
      </c>
      <c r="K5597">
        <f t="shared" ca="1" si="498"/>
        <v>0</v>
      </c>
      <c r="L5597" s="106">
        <f t="shared" si="500"/>
        <v>5591</v>
      </c>
      <c r="M5597" s="136">
        <f t="shared" ca="1" si="501"/>
        <v>4.320991525789962</v>
      </c>
    </row>
    <row r="5598" spans="1:13" x14ac:dyDescent="0.25">
      <c r="A5598" s="108">
        <f t="shared" si="499"/>
        <v>5592</v>
      </c>
      <c r="B5598" s="134">
        <f t="shared" ca="1" si="495"/>
        <v>1</v>
      </c>
      <c r="C5598" s="135">
        <f t="shared" ca="1" si="496"/>
        <v>0.5837473356281967</v>
      </c>
      <c r="J5598">
        <f t="shared" ca="1" si="497"/>
        <v>0</v>
      </c>
      <c r="K5598">
        <f t="shared" ca="1" si="498"/>
        <v>0</v>
      </c>
      <c r="L5598" s="106">
        <f t="shared" si="500"/>
        <v>5592</v>
      </c>
      <c r="M5598" s="136">
        <f t="shared" ca="1" si="501"/>
        <v>9.7938997008004467</v>
      </c>
    </row>
    <row r="5599" spans="1:13" x14ac:dyDescent="0.25">
      <c r="A5599" s="108">
        <f t="shared" si="499"/>
        <v>5593</v>
      </c>
      <c r="B5599" s="134">
        <f t="shared" ca="1" si="495"/>
        <v>0</v>
      </c>
      <c r="C5599" s="135">
        <f t="shared" ca="1" si="496"/>
        <v>0.92930709900975728</v>
      </c>
      <c r="J5599">
        <f t="shared" ca="1" si="497"/>
        <v>0</v>
      </c>
      <c r="K5599">
        <f t="shared" ca="1" si="498"/>
        <v>1</v>
      </c>
      <c r="L5599" s="106">
        <f t="shared" si="500"/>
        <v>5593</v>
      </c>
      <c r="M5599" s="136">
        <f t="shared" ca="1" si="501"/>
        <v>0</v>
      </c>
    </row>
    <row r="5600" spans="1:13" x14ac:dyDescent="0.25">
      <c r="A5600" s="108">
        <f t="shared" si="499"/>
        <v>5594</v>
      </c>
      <c r="B5600" s="134">
        <f t="shared" ca="1" si="495"/>
        <v>0</v>
      </c>
      <c r="C5600" s="135">
        <f t="shared" ca="1" si="496"/>
        <v>0.5661225467467913</v>
      </c>
      <c r="J5600">
        <f t="shared" ca="1" si="497"/>
        <v>0</v>
      </c>
      <c r="K5600">
        <f t="shared" ca="1" si="498"/>
        <v>0</v>
      </c>
      <c r="L5600" s="106">
        <f t="shared" si="500"/>
        <v>5594</v>
      </c>
      <c r="M5600" s="136">
        <f t="shared" ca="1" si="501"/>
        <v>0</v>
      </c>
    </row>
    <row r="5601" spans="1:13" x14ac:dyDescent="0.25">
      <c r="A5601" s="108">
        <f t="shared" si="499"/>
        <v>5595</v>
      </c>
      <c r="B5601" s="134">
        <f t="shared" ca="1" si="495"/>
        <v>1</v>
      </c>
      <c r="C5601" s="135">
        <f t="shared" ca="1" si="496"/>
        <v>0.25429746600980985</v>
      </c>
      <c r="J5601">
        <f t="shared" ca="1" si="497"/>
        <v>1</v>
      </c>
      <c r="K5601">
        <f t="shared" ca="1" si="498"/>
        <v>0</v>
      </c>
      <c r="L5601" s="106">
        <f t="shared" si="500"/>
        <v>5595</v>
      </c>
      <c r="M5601" s="136">
        <f t="shared" ca="1" si="501"/>
        <v>5.0223389291453797</v>
      </c>
    </row>
    <row r="5602" spans="1:13" x14ac:dyDescent="0.25">
      <c r="A5602" s="108">
        <f t="shared" si="499"/>
        <v>5596</v>
      </c>
      <c r="B5602" s="134">
        <f t="shared" ca="1" si="495"/>
        <v>1</v>
      </c>
      <c r="C5602" s="135">
        <f t="shared" ca="1" si="496"/>
        <v>0.45844495326136825</v>
      </c>
      <c r="J5602">
        <f t="shared" ca="1" si="497"/>
        <v>0</v>
      </c>
      <c r="K5602">
        <f t="shared" ca="1" si="498"/>
        <v>0</v>
      </c>
      <c r="L5602" s="106">
        <f t="shared" si="500"/>
        <v>5596</v>
      </c>
      <c r="M5602" s="136">
        <f t="shared" ca="1" si="501"/>
        <v>5.7967834355983641</v>
      </c>
    </row>
    <row r="5603" spans="1:13" x14ac:dyDescent="0.25">
      <c r="A5603" s="108">
        <f t="shared" si="499"/>
        <v>5597</v>
      </c>
      <c r="B5603" s="134">
        <f t="shared" ca="1" si="495"/>
        <v>0</v>
      </c>
      <c r="C5603" s="135">
        <f t="shared" ca="1" si="496"/>
        <v>0.85096082114276239</v>
      </c>
      <c r="J5603">
        <f t="shared" ca="1" si="497"/>
        <v>0</v>
      </c>
      <c r="K5603">
        <f t="shared" ca="1" si="498"/>
        <v>0</v>
      </c>
      <c r="L5603" s="106">
        <f t="shared" si="500"/>
        <v>5597</v>
      </c>
      <c r="M5603" s="136">
        <f t="shared" ca="1" si="501"/>
        <v>0</v>
      </c>
    </row>
    <row r="5604" spans="1:13" x14ac:dyDescent="0.25">
      <c r="A5604" s="108">
        <f t="shared" si="499"/>
        <v>5598</v>
      </c>
      <c r="B5604" s="134">
        <f t="shared" ca="1" si="495"/>
        <v>1</v>
      </c>
      <c r="C5604" s="135">
        <f t="shared" ca="1" si="496"/>
        <v>9.1094129298305071E-2</v>
      </c>
      <c r="J5604">
        <f t="shared" ca="1" si="497"/>
        <v>1</v>
      </c>
      <c r="K5604">
        <f t="shared" ca="1" si="498"/>
        <v>0</v>
      </c>
      <c r="L5604" s="106">
        <f t="shared" si="500"/>
        <v>5598</v>
      </c>
      <c r="M5604" s="136">
        <f t="shared" ca="1" si="501"/>
        <v>4.9351443023734536</v>
      </c>
    </row>
    <row r="5605" spans="1:13" x14ac:dyDescent="0.25">
      <c r="A5605" s="108">
        <f t="shared" si="499"/>
        <v>5599</v>
      </c>
      <c r="B5605" s="134">
        <f t="shared" ca="1" si="495"/>
        <v>1</v>
      </c>
      <c r="C5605" s="135">
        <f t="shared" ca="1" si="496"/>
        <v>0.25107948431935723</v>
      </c>
      <c r="J5605">
        <f t="shared" ca="1" si="497"/>
        <v>0</v>
      </c>
      <c r="K5605">
        <f t="shared" ca="1" si="498"/>
        <v>0</v>
      </c>
      <c r="L5605" s="106">
        <f t="shared" si="500"/>
        <v>5599</v>
      </c>
      <c r="M5605" s="136">
        <f t="shared" ca="1" si="501"/>
        <v>6.6137980298047303</v>
      </c>
    </row>
    <row r="5606" spans="1:13" x14ac:dyDescent="0.25">
      <c r="A5606" s="108">
        <f t="shared" si="499"/>
        <v>5600</v>
      </c>
      <c r="B5606" s="134">
        <f t="shared" ca="1" si="495"/>
        <v>0</v>
      </c>
      <c r="C5606" s="135">
        <f t="shared" ca="1" si="496"/>
        <v>0.96651228067504158</v>
      </c>
      <c r="J5606">
        <f t="shared" ca="1" si="497"/>
        <v>0</v>
      </c>
      <c r="K5606">
        <f t="shared" ca="1" si="498"/>
        <v>1</v>
      </c>
      <c r="L5606" s="106">
        <f t="shared" si="500"/>
        <v>5600</v>
      </c>
      <c r="M5606" s="136">
        <f t="shared" ca="1" si="501"/>
        <v>0</v>
      </c>
    </row>
    <row r="5607" spans="1:13" x14ac:dyDescent="0.25">
      <c r="A5607" s="108">
        <f t="shared" si="499"/>
        <v>5601</v>
      </c>
      <c r="B5607" s="134">
        <f t="shared" ca="1" si="495"/>
        <v>0</v>
      </c>
      <c r="C5607" s="135">
        <f t="shared" ca="1" si="496"/>
        <v>0.44378045011478162</v>
      </c>
      <c r="J5607">
        <f t="shared" ca="1" si="497"/>
        <v>0</v>
      </c>
      <c r="K5607">
        <f t="shared" ca="1" si="498"/>
        <v>1</v>
      </c>
      <c r="L5607" s="106">
        <f t="shared" si="500"/>
        <v>5601</v>
      </c>
      <c r="M5607" s="136">
        <f t="shared" ca="1" si="501"/>
        <v>0</v>
      </c>
    </row>
    <row r="5608" spans="1:13" x14ac:dyDescent="0.25">
      <c r="A5608" s="108">
        <f t="shared" si="499"/>
        <v>5602</v>
      </c>
      <c r="B5608" s="134">
        <f t="shared" ca="1" si="495"/>
        <v>0</v>
      </c>
      <c r="C5608" s="135">
        <f t="shared" ca="1" si="496"/>
        <v>0.98115081567914098</v>
      </c>
      <c r="J5608">
        <f t="shared" ca="1" si="497"/>
        <v>0</v>
      </c>
      <c r="K5608">
        <f t="shared" ca="1" si="498"/>
        <v>0</v>
      </c>
      <c r="L5608" s="106">
        <f t="shared" si="500"/>
        <v>5602</v>
      </c>
      <c r="M5608" s="136">
        <f t="shared" ca="1" si="501"/>
        <v>0</v>
      </c>
    </row>
    <row r="5609" spans="1:13" x14ac:dyDescent="0.25">
      <c r="A5609" s="108">
        <f t="shared" si="499"/>
        <v>5603</v>
      </c>
      <c r="B5609" s="134">
        <f t="shared" ca="1" si="495"/>
        <v>1</v>
      </c>
      <c r="C5609" s="135">
        <f t="shared" ca="1" si="496"/>
        <v>0.29266586740473344</v>
      </c>
      <c r="J5609">
        <f t="shared" ca="1" si="497"/>
        <v>1</v>
      </c>
      <c r="K5609">
        <f t="shared" ca="1" si="498"/>
        <v>0</v>
      </c>
      <c r="L5609" s="106">
        <f t="shared" si="500"/>
        <v>5603</v>
      </c>
      <c r="M5609" s="136">
        <f t="shared" ca="1" si="501"/>
        <v>3.4024005486266488E-2</v>
      </c>
    </row>
    <row r="5610" spans="1:13" x14ac:dyDescent="0.25">
      <c r="A5610" s="108">
        <f t="shared" si="499"/>
        <v>5604</v>
      </c>
      <c r="B5610" s="134">
        <f t="shared" ca="1" si="495"/>
        <v>1</v>
      </c>
      <c r="C5610" s="135">
        <f t="shared" ca="1" si="496"/>
        <v>0.738287843968917</v>
      </c>
      <c r="J5610">
        <f t="shared" ca="1" si="497"/>
        <v>1</v>
      </c>
      <c r="K5610">
        <f t="shared" ca="1" si="498"/>
        <v>0</v>
      </c>
      <c r="L5610" s="106">
        <f t="shared" si="500"/>
        <v>5604</v>
      </c>
      <c r="M5610" s="136">
        <f t="shared" ca="1" si="501"/>
        <v>15.490652047637726</v>
      </c>
    </row>
    <row r="5611" spans="1:13" x14ac:dyDescent="0.25">
      <c r="A5611" s="108">
        <f t="shared" si="499"/>
        <v>5605</v>
      </c>
      <c r="B5611" s="134">
        <f t="shared" ca="1" si="495"/>
        <v>1</v>
      </c>
      <c r="C5611" s="135">
        <f t="shared" ca="1" si="496"/>
        <v>0.35798439116436997</v>
      </c>
      <c r="J5611">
        <f t="shared" ca="1" si="497"/>
        <v>0</v>
      </c>
      <c r="K5611">
        <f t="shared" ca="1" si="498"/>
        <v>0</v>
      </c>
      <c r="L5611" s="106">
        <f t="shared" si="500"/>
        <v>5605</v>
      </c>
      <c r="M5611" s="136">
        <f t="shared" ca="1" si="501"/>
        <v>0.42257243177054549</v>
      </c>
    </row>
    <row r="5612" spans="1:13" x14ac:dyDescent="0.25">
      <c r="A5612" s="108">
        <f t="shared" si="499"/>
        <v>5606</v>
      </c>
      <c r="B5612" s="134">
        <f t="shared" ca="1" si="495"/>
        <v>0</v>
      </c>
      <c r="C5612" s="135">
        <f t="shared" ca="1" si="496"/>
        <v>0.84174853684768969</v>
      </c>
      <c r="J5612">
        <f t="shared" ca="1" si="497"/>
        <v>0</v>
      </c>
      <c r="K5612">
        <f t="shared" ca="1" si="498"/>
        <v>0</v>
      </c>
      <c r="L5612" s="106">
        <f t="shared" si="500"/>
        <v>5606</v>
      </c>
      <c r="M5612" s="136">
        <f t="shared" ca="1" si="501"/>
        <v>0</v>
      </c>
    </row>
    <row r="5613" spans="1:13" x14ac:dyDescent="0.25">
      <c r="A5613" s="108">
        <f t="shared" si="499"/>
        <v>5607</v>
      </c>
      <c r="B5613" s="134">
        <f t="shared" ca="1" si="495"/>
        <v>1</v>
      </c>
      <c r="C5613" s="135">
        <f t="shared" ca="1" si="496"/>
        <v>5.8515730084736761E-2</v>
      </c>
      <c r="J5613">
        <f t="shared" ca="1" si="497"/>
        <v>1</v>
      </c>
      <c r="K5613">
        <f t="shared" ca="1" si="498"/>
        <v>0</v>
      </c>
      <c r="L5613" s="106">
        <f t="shared" si="500"/>
        <v>5607</v>
      </c>
      <c r="M5613" s="136">
        <f t="shared" ca="1" si="501"/>
        <v>1.9543355856283104</v>
      </c>
    </row>
    <row r="5614" spans="1:13" x14ac:dyDescent="0.25">
      <c r="A5614" s="108">
        <f t="shared" si="499"/>
        <v>5608</v>
      </c>
      <c r="B5614" s="134">
        <f t="shared" ca="1" si="495"/>
        <v>1</v>
      </c>
      <c r="C5614" s="135">
        <f t="shared" ca="1" si="496"/>
        <v>0.34114369895832386</v>
      </c>
      <c r="J5614">
        <f t="shared" ca="1" si="497"/>
        <v>1</v>
      </c>
      <c r="K5614">
        <f t="shared" ca="1" si="498"/>
        <v>0</v>
      </c>
      <c r="L5614" s="106">
        <f t="shared" si="500"/>
        <v>5608</v>
      </c>
      <c r="M5614" s="136">
        <f t="shared" ca="1" si="501"/>
        <v>6.9164901546815294</v>
      </c>
    </row>
    <row r="5615" spans="1:13" x14ac:dyDescent="0.25">
      <c r="A5615" s="108">
        <f t="shared" si="499"/>
        <v>5609</v>
      </c>
      <c r="B5615" s="134">
        <f t="shared" ref="B5615:B5678" ca="1" si="502">IF(B5614&gt;0,IF(C5615&lt;pww,1,0),IF(C5615&lt;pdw,1,0))</f>
        <v>1</v>
      </c>
      <c r="C5615" s="135">
        <f t="shared" ca="1" si="496"/>
        <v>2.2263544618020492E-2</v>
      </c>
      <c r="J5615">
        <f t="shared" ca="1" si="497"/>
        <v>1</v>
      </c>
      <c r="K5615">
        <f t="shared" ca="1" si="498"/>
        <v>0</v>
      </c>
      <c r="L5615" s="106">
        <f t="shared" si="500"/>
        <v>5609</v>
      </c>
      <c r="M5615" s="136">
        <f t="shared" ca="1" si="501"/>
        <v>5.4864912133883736</v>
      </c>
    </row>
    <row r="5616" spans="1:13" x14ac:dyDescent="0.25">
      <c r="A5616" s="108">
        <f t="shared" si="499"/>
        <v>5610</v>
      </c>
      <c r="B5616" s="134">
        <f t="shared" ca="1" si="502"/>
        <v>1</v>
      </c>
      <c r="C5616" s="135">
        <f t="shared" ca="1" si="496"/>
        <v>1.1799718979549123E-2</v>
      </c>
      <c r="J5616">
        <f t="shared" ca="1" si="497"/>
        <v>1</v>
      </c>
      <c r="K5616">
        <f t="shared" ca="1" si="498"/>
        <v>0</v>
      </c>
      <c r="L5616" s="106">
        <f t="shared" si="500"/>
        <v>5610</v>
      </c>
      <c r="M5616" s="136">
        <f t="shared" ca="1" si="501"/>
        <v>1.6432393320619647</v>
      </c>
    </row>
    <row r="5617" spans="1:13" x14ac:dyDescent="0.25">
      <c r="A5617" s="108">
        <f t="shared" si="499"/>
        <v>5611</v>
      </c>
      <c r="B5617" s="134">
        <f t="shared" ca="1" si="502"/>
        <v>1</v>
      </c>
      <c r="C5617" s="135">
        <f t="shared" ca="1" si="496"/>
        <v>9.6931207076807802E-2</v>
      </c>
      <c r="J5617">
        <f t="shared" ca="1" si="497"/>
        <v>1</v>
      </c>
      <c r="K5617">
        <f t="shared" ca="1" si="498"/>
        <v>0</v>
      </c>
      <c r="L5617" s="106">
        <f t="shared" si="500"/>
        <v>5611</v>
      </c>
      <c r="M5617" s="136">
        <f t="shared" ca="1" si="501"/>
        <v>5.2936656758578762</v>
      </c>
    </row>
    <row r="5618" spans="1:13" x14ac:dyDescent="0.25">
      <c r="A5618" s="108">
        <f t="shared" si="499"/>
        <v>5612</v>
      </c>
      <c r="B5618" s="134">
        <f t="shared" ca="1" si="502"/>
        <v>1</v>
      </c>
      <c r="C5618" s="135">
        <f t="shared" ca="1" si="496"/>
        <v>0.21127360502995918</v>
      </c>
      <c r="J5618">
        <f t="shared" ca="1" si="497"/>
        <v>1</v>
      </c>
      <c r="K5618">
        <f t="shared" ca="1" si="498"/>
        <v>0</v>
      </c>
      <c r="L5618" s="106">
        <f t="shared" si="500"/>
        <v>5612</v>
      </c>
      <c r="M5618" s="136">
        <f t="shared" ca="1" si="501"/>
        <v>1.7654059572215459</v>
      </c>
    </row>
    <row r="5619" spans="1:13" x14ac:dyDescent="0.25">
      <c r="A5619" s="108">
        <f t="shared" si="499"/>
        <v>5613</v>
      </c>
      <c r="B5619" s="134">
        <f t="shared" ca="1" si="502"/>
        <v>1</v>
      </c>
      <c r="C5619" s="135">
        <f t="shared" ca="1" si="496"/>
        <v>0.12015174033373832</v>
      </c>
      <c r="J5619">
        <f t="shared" ca="1" si="497"/>
        <v>1</v>
      </c>
      <c r="K5619">
        <f t="shared" ca="1" si="498"/>
        <v>0</v>
      </c>
      <c r="L5619" s="106">
        <f t="shared" si="500"/>
        <v>5613</v>
      </c>
      <c r="M5619" s="136">
        <f t="shared" ca="1" si="501"/>
        <v>11.359694556008703</v>
      </c>
    </row>
    <row r="5620" spans="1:13" x14ac:dyDescent="0.25">
      <c r="A5620" s="108">
        <f t="shared" si="499"/>
        <v>5614</v>
      </c>
      <c r="B5620" s="134">
        <f t="shared" ca="1" si="502"/>
        <v>1</v>
      </c>
      <c r="C5620" s="135">
        <f t="shared" ca="1" si="496"/>
        <v>0.52481928838477432</v>
      </c>
      <c r="J5620">
        <f t="shared" ca="1" si="497"/>
        <v>0</v>
      </c>
      <c r="K5620">
        <f t="shared" ca="1" si="498"/>
        <v>0</v>
      </c>
      <c r="L5620" s="106">
        <f t="shared" si="500"/>
        <v>5614</v>
      </c>
      <c r="M5620" s="136">
        <f t="shared" ca="1" si="501"/>
        <v>1.9956040597446854</v>
      </c>
    </row>
    <row r="5621" spans="1:13" x14ac:dyDescent="0.25">
      <c r="A5621" s="108">
        <f t="shared" si="499"/>
        <v>5615</v>
      </c>
      <c r="B5621" s="134">
        <f t="shared" ca="1" si="502"/>
        <v>0</v>
      </c>
      <c r="C5621" s="135">
        <f t="shared" ca="1" si="496"/>
        <v>0.94547295459739256</v>
      </c>
      <c r="J5621">
        <f t="shared" ca="1" si="497"/>
        <v>0</v>
      </c>
      <c r="K5621">
        <f t="shared" ca="1" si="498"/>
        <v>0</v>
      </c>
      <c r="L5621" s="106">
        <f t="shared" si="500"/>
        <v>5615</v>
      </c>
      <c r="M5621" s="136">
        <f t="shared" ca="1" si="501"/>
        <v>0</v>
      </c>
    </row>
    <row r="5622" spans="1:13" x14ac:dyDescent="0.25">
      <c r="A5622" s="108">
        <f t="shared" si="499"/>
        <v>5616</v>
      </c>
      <c r="B5622" s="134">
        <f t="shared" ca="1" si="502"/>
        <v>1</v>
      </c>
      <c r="C5622" s="135">
        <f t="shared" ca="1" si="496"/>
        <v>0.18302178568433247</v>
      </c>
      <c r="J5622">
        <f t="shared" ca="1" si="497"/>
        <v>1</v>
      </c>
      <c r="K5622">
        <f t="shared" ca="1" si="498"/>
        <v>0</v>
      </c>
      <c r="L5622" s="106">
        <f t="shared" si="500"/>
        <v>5616</v>
      </c>
      <c r="M5622" s="136">
        <f t="shared" ca="1" si="501"/>
        <v>1.2000255387655392</v>
      </c>
    </row>
    <row r="5623" spans="1:13" x14ac:dyDescent="0.25">
      <c r="A5623" s="108">
        <f t="shared" si="499"/>
        <v>5617</v>
      </c>
      <c r="B5623" s="134">
        <f t="shared" ca="1" si="502"/>
        <v>1</v>
      </c>
      <c r="C5623" s="135">
        <f t="shared" ca="1" si="496"/>
        <v>0.17384591137898486</v>
      </c>
      <c r="J5623">
        <f t="shared" ca="1" si="497"/>
        <v>1</v>
      </c>
      <c r="K5623">
        <f t="shared" ca="1" si="498"/>
        <v>0</v>
      </c>
      <c r="L5623" s="106">
        <f t="shared" si="500"/>
        <v>5617</v>
      </c>
      <c r="M5623" s="136">
        <f t="shared" ca="1" si="501"/>
        <v>2.0014472646670676</v>
      </c>
    </row>
    <row r="5624" spans="1:13" x14ac:dyDescent="0.25">
      <c r="A5624" s="108">
        <f t="shared" si="499"/>
        <v>5618</v>
      </c>
      <c r="B5624" s="134">
        <f t="shared" ca="1" si="502"/>
        <v>1</v>
      </c>
      <c r="C5624" s="135">
        <f t="shared" ca="1" si="496"/>
        <v>0.72362427144894359</v>
      </c>
      <c r="J5624">
        <f t="shared" ca="1" si="497"/>
        <v>1</v>
      </c>
      <c r="K5624">
        <f t="shared" ca="1" si="498"/>
        <v>0</v>
      </c>
      <c r="L5624" s="106">
        <f t="shared" si="500"/>
        <v>5618</v>
      </c>
      <c r="M5624" s="136">
        <f t="shared" ca="1" si="501"/>
        <v>1.8000634141366383</v>
      </c>
    </row>
    <row r="5625" spans="1:13" x14ac:dyDescent="0.25">
      <c r="A5625" s="108">
        <f t="shared" si="499"/>
        <v>5619</v>
      </c>
      <c r="B5625" s="134">
        <f t="shared" ca="1" si="502"/>
        <v>1</v>
      </c>
      <c r="C5625" s="135">
        <f t="shared" ca="1" si="496"/>
        <v>0.65307966537961282</v>
      </c>
      <c r="J5625">
        <f t="shared" ca="1" si="497"/>
        <v>1</v>
      </c>
      <c r="K5625">
        <f t="shared" ca="1" si="498"/>
        <v>0</v>
      </c>
      <c r="L5625" s="106">
        <f t="shared" si="500"/>
        <v>5619</v>
      </c>
      <c r="M5625" s="136">
        <f t="shared" ca="1" si="501"/>
        <v>11.452642531900267</v>
      </c>
    </row>
    <row r="5626" spans="1:13" x14ac:dyDescent="0.25">
      <c r="A5626" s="108">
        <f t="shared" si="499"/>
        <v>5620</v>
      </c>
      <c r="B5626" s="134">
        <f t="shared" ca="1" si="502"/>
        <v>1</v>
      </c>
      <c r="C5626" s="135">
        <f t="shared" ca="1" si="496"/>
        <v>0.38813262310415897</v>
      </c>
      <c r="J5626">
        <f t="shared" ca="1" si="497"/>
        <v>1</v>
      </c>
      <c r="K5626">
        <f t="shared" ca="1" si="498"/>
        <v>0</v>
      </c>
      <c r="L5626" s="106">
        <f t="shared" si="500"/>
        <v>5620</v>
      </c>
      <c r="M5626" s="136">
        <f t="shared" ca="1" si="501"/>
        <v>0.12882237216742212</v>
      </c>
    </row>
    <row r="5627" spans="1:13" x14ac:dyDescent="0.25">
      <c r="A5627" s="108">
        <f t="shared" si="499"/>
        <v>5621</v>
      </c>
      <c r="B5627" s="134">
        <f t="shared" ca="1" si="502"/>
        <v>1</v>
      </c>
      <c r="C5627" s="135">
        <f t="shared" ca="1" si="496"/>
        <v>7.2129694622651508E-2</v>
      </c>
      <c r="J5627">
        <f t="shared" ca="1" si="497"/>
        <v>1</v>
      </c>
      <c r="K5627">
        <f t="shared" ca="1" si="498"/>
        <v>0</v>
      </c>
      <c r="L5627" s="106">
        <f t="shared" si="500"/>
        <v>5621</v>
      </c>
      <c r="M5627" s="136">
        <f t="shared" ca="1" si="501"/>
        <v>5.0964910226650808</v>
      </c>
    </row>
    <row r="5628" spans="1:13" x14ac:dyDescent="0.25">
      <c r="A5628" s="108">
        <f t="shared" si="499"/>
        <v>5622</v>
      </c>
      <c r="B5628" s="134">
        <f t="shared" ca="1" si="502"/>
        <v>1</v>
      </c>
      <c r="C5628" s="135">
        <f t="shared" ca="1" si="496"/>
        <v>2.132471185824969E-2</v>
      </c>
      <c r="J5628">
        <f t="shared" ca="1" si="497"/>
        <v>1</v>
      </c>
      <c r="K5628">
        <f t="shared" ca="1" si="498"/>
        <v>0</v>
      </c>
      <c r="L5628" s="106">
        <f t="shared" si="500"/>
        <v>5622</v>
      </c>
      <c r="M5628" s="136">
        <f t="shared" ca="1" si="501"/>
        <v>6.336974649650994</v>
      </c>
    </row>
    <row r="5629" spans="1:13" x14ac:dyDescent="0.25">
      <c r="A5629" s="108">
        <f t="shared" si="499"/>
        <v>5623</v>
      </c>
      <c r="B5629" s="134">
        <f t="shared" ca="1" si="502"/>
        <v>1</v>
      </c>
      <c r="C5629" s="135">
        <f t="shared" ca="1" si="496"/>
        <v>0.68600234554875139</v>
      </c>
      <c r="J5629">
        <f t="shared" ca="1" si="497"/>
        <v>0</v>
      </c>
      <c r="K5629">
        <f t="shared" ca="1" si="498"/>
        <v>0</v>
      </c>
      <c r="L5629" s="106">
        <f t="shared" si="500"/>
        <v>5623</v>
      </c>
      <c r="M5629" s="136">
        <f t="shared" ca="1" si="501"/>
        <v>2.6020606898354619</v>
      </c>
    </row>
    <row r="5630" spans="1:13" x14ac:dyDescent="0.25">
      <c r="A5630" s="108">
        <f t="shared" si="499"/>
        <v>5624</v>
      </c>
      <c r="B5630" s="134">
        <f t="shared" ca="1" si="502"/>
        <v>0</v>
      </c>
      <c r="C5630" s="135">
        <f t="shared" ca="1" si="496"/>
        <v>0.99986460595269178</v>
      </c>
      <c r="J5630">
        <f t="shared" ca="1" si="497"/>
        <v>0</v>
      </c>
      <c r="K5630">
        <f t="shared" ca="1" si="498"/>
        <v>1</v>
      </c>
      <c r="L5630" s="106">
        <f t="shared" si="500"/>
        <v>5624</v>
      </c>
      <c r="M5630" s="136">
        <f t="shared" ca="1" si="501"/>
        <v>0</v>
      </c>
    </row>
    <row r="5631" spans="1:13" x14ac:dyDescent="0.25">
      <c r="A5631" s="108">
        <f t="shared" si="499"/>
        <v>5625</v>
      </c>
      <c r="B5631" s="134">
        <f t="shared" ca="1" si="502"/>
        <v>0</v>
      </c>
      <c r="C5631" s="135">
        <f t="shared" ca="1" si="496"/>
        <v>0.73273618916966843</v>
      </c>
      <c r="J5631">
        <f t="shared" ca="1" si="497"/>
        <v>0</v>
      </c>
      <c r="K5631">
        <f t="shared" ca="1" si="498"/>
        <v>0</v>
      </c>
      <c r="L5631" s="106">
        <f t="shared" si="500"/>
        <v>5625</v>
      </c>
      <c r="M5631" s="136">
        <f t="shared" ca="1" si="501"/>
        <v>0</v>
      </c>
    </row>
    <row r="5632" spans="1:13" x14ac:dyDescent="0.25">
      <c r="A5632" s="108">
        <f t="shared" si="499"/>
        <v>5626</v>
      </c>
      <c r="B5632" s="134">
        <f t="shared" ca="1" si="502"/>
        <v>1</v>
      </c>
      <c r="C5632" s="135">
        <f t="shared" ca="1" si="496"/>
        <v>0.21240506161645456</v>
      </c>
      <c r="J5632">
        <f t="shared" ca="1" si="497"/>
        <v>1</v>
      </c>
      <c r="K5632">
        <f t="shared" ca="1" si="498"/>
        <v>0</v>
      </c>
      <c r="L5632" s="106">
        <f t="shared" si="500"/>
        <v>5626</v>
      </c>
      <c r="M5632" s="136">
        <f t="shared" ca="1" si="501"/>
        <v>8.706741266856536</v>
      </c>
    </row>
    <row r="5633" spans="1:13" x14ac:dyDescent="0.25">
      <c r="A5633" s="108">
        <f t="shared" si="499"/>
        <v>5627</v>
      </c>
      <c r="B5633" s="134">
        <f t="shared" ca="1" si="502"/>
        <v>1</v>
      </c>
      <c r="C5633" s="135">
        <f t="shared" ca="1" si="496"/>
        <v>0.63506775793065617</v>
      </c>
      <c r="J5633">
        <f t="shared" ca="1" si="497"/>
        <v>0</v>
      </c>
      <c r="K5633">
        <f t="shared" ca="1" si="498"/>
        <v>0</v>
      </c>
      <c r="L5633" s="106">
        <f t="shared" si="500"/>
        <v>5627</v>
      </c>
      <c r="M5633" s="136">
        <f t="shared" ca="1" si="501"/>
        <v>5.9116530454004748</v>
      </c>
    </row>
    <row r="5634" spans="1:13" x14ac:dyDescent="0.25">
      <c r="A5634" s="108">
        <f t="shared" si="499"/>
        <v>5628</v>
      </c>
      <c r="B5634" s="134">
        <f t="shared" ca="1" si="502"/>
        <v>0</v>
      </c>
      <c r="C5634" s="135">
        <f t="shared" ca="1" si="496"/>
        <v>0.97057692000091322</v>
      </c>
      <c r="J5634">
        <f t="shared" ca="1" si="497"/>
        <v>0</v>
      </c>
      <c r="K5634">
        <f t="shared" ca="1" si="498"/>
        <v>1</v>
      </c>
      <c r="L5634" s="106">
        <f t="shared" si="500"/>
        <v>5628</v>
      </c>
      <c r="M5634" s="136">
        <f t="shared" ca="1" si="501"/>
        <v>0</v>
      </c>
    </row>
    <row r="5635" spans="1:13" x14ac:dyDescent="0.25">
      <c r="A5635" s="108">
        <f t="shared" si="499"/>
        <v>5629</v>
      </c>
      <c r="B5635" s="134">
        <f t="shared" ca="1" si="502"/>
        <v>0</v>
      </c>
      <c r="C5635" s="135">
        <f t="shared" ca="1" si="496"/>
        <v>0.67790791189772526</v>
      </c>
      <c r="J5635">
        <f t="shared" ca="1" si="497"/>
        <v>0</v>
      </c>
      <c r="K5635">
        <f t="shared" ca="1" si="498"/>
        <v>0</v>
      </c>
      <c r="L5635" s="106">
        <f t="shared" si="500"/>
        <v>5629</v>
      </c>
      <c r="M5635" s="136">
        <f t="shared" ca="1" si="501"/>
        <v>0</v>
      </c>
    </row>
    <row r="5636" spans="1:13" x14ac:dyDescent="0.25">
      <c r="A5636" s="108">
        <f t="shared" si="499"/>
        <v>5630</v>
      </c>
      <c r="B5636" s="134">
        <f t="shared" ca="1" si="502"/>
        <v>1</v>
      </c>
      <c r="C5636" s="135">
        <f t="shared" ca="1" si="496"/>
        <v>0.21237281036220435</v>
      </c>
      <c r="J5636">
        <f t="shared" ca="1" si="497"/>
        <v>1</v>
      </c>
      <c r="K5636">
        <f t="shared" ca="1" si="498"/>
        <v>0</v>
      </c>
      <c r="L5636" s="106">
        <f t="shared" si="500"/>
        <v>5630</v>
      </c>
      <c r="M5636" s="136">
        <f t="shared" ca="1" si="501"/>
        <v>0.32460107835358193</v>
      </c>
    </row>
    <row r="5637" spans="1:13" x14ac:dyDescent="0.25">
      <c r="A5637" s="108">
        <f t="shared" si="499"/>
        <v>5631</v>
      </c>
      <c r="B5637" s="134">
        <f t="shared" ca="1" si="502"/>
        <v>1</v>
      </c>
      <c r="C5637" s="135">
        <f t="shared" ca="1" si="496"/>
        <v>0.43862305151584058</v>
      </c>
      <c r="J5637">
        <f t="shared" ca="1" si="497"/>
        <v>0</v>
      </c>
      <c r="K5637">
        <f t="shared" ca="1" si="498"/>
        <v>0</v>
      </c>
      <c r="L5637" s="106">
        <f t="shared" si="500"/>
        <v>5631</v>
      </c>
      <c r="M5637" s="136">
        <f t="shared" ca="1" si="501"/>
        <v>1.3549360465887075</v>
      </c>
    </row>
    <row r="5638" spans="1:13" x14ac:dyDescent="0.25">
      <c r="A5638" s="108">
        <f t="shared" si="499"/>
        <v>5632</v>
      </c>
      <c r="B5638" s="134">
        <f t="shared" ca="1" si="502"/>
        <v>0</v>
      </c>
      <c r="C5638" s="135">
        <f t="shared" ca="1" si="496"/>
        <v>0.95058649572477105</v>
      </c>
      <c r="J5638">
        <f t="shared" ca="1" si="497"/>
        <v>0</v>
      </c>
      <c r="K5638">
        <f t="shared" ca="1" si="498"/>
        <v>1</v>
      </c>
      <c r="L5638" s="106">
        <f t="shared" si="500"/>
        <v>5632</v>
      </c>
      <c r="M5638" s="136">
        <f t="shared" ca="1" si="501"/>
        <v>0</v>
      </c>
    </row>
    <row r="5639" spans="1:13" x14ac:dyDescent="0.25">
      <c r="A5639" s="108">
        <f t="shared" si="499"/>
        <v>5633</v>
      </c>
      <c r="B5639" s="134">
        <f t="shared" ca="1" si="502"/>
        <v>0</v>
      </c>
      <c r="C5639" s="135">
        <f t="shared" ca="1" si="496"/>
        <v>0.86100079391527629</v>
      </c>
      <c r="J5639">
        <f t="shared" ca="1" si="497"/>
        <v>0</v>
      </c>
      <c r="K5639">
        <f t="shared" ca="1" si="498"/>
        <v>1</v>
      </c>
      <c r="L5639" s="106">
        <f t="shared" si="500"/>
        <v>5633</v>
      </c>
      <c r="M5639" s="136">
        <f t="shared" ca="1" si="501"/>
        <v>0</v>
      </c>
    </row>
    <row r="5640" spans="1:13" x14ac:dyDescent="0.25">
      <c r="A5640" s="108">
        <f t="shared" si="499"/>
        <v>5634</v>
      </c>
      <c r="B5640" s="134">
        <f t="shared" ca="1" si="502"/>
        <v>0</v>
      </c>
      <c r="C5640" s="135">
        <f t="shared" ref="C5640:C5703" ca="1" si="503">RAND()</f>
        <v>0.83872696187486984</v>
      </c>
      <c r="J5640">
        <f t="shared" ref="J5640:J5703" ca="1" si="504">IF(AND(B5640,B5641),1,0)</f>
        <v>0</v>
      </c>
      <c r="K5640">
        <f t="shared" ref="K5640:K5703" ca="1" si="505">IF(AND(NOT(B5640),NOT(B5641)),1,0)</f>
        <v>1</v>
      </c>
      <c r="L5640" s="106">
        <f t="shared" si="500"/>
        <v>5634</v>
      </c>
      <c r="M5640" s="136">
        <f t="shared" ca="1" si="501"/>
        <v>0</v>
      </c>
    </row>
    <row r="5641" spans="1:13" x14ac:dyDescent="0.25">
      <c r="A5641" s="108">
        <f t="shared" si="499"/>
        <v>5635</v>
      </c>
      <c r="B5641" s="134">
        <f t="shared" ca="1" si="502"/>
        <v>0</v>
      </c>
      <c r="C5641" s="135">
        <f t="shared" ca="1" si="503"/>
        <v>0.45194664809674834</v>
      </c>
      <c r="J5641">
        <f t="shared" ca="1" si="504"/>
        <v>0</v>
      </c>
      <c r="K5641">
        <f t="shared" ca="1" si="505"/>
        <v>1</v>
      </c>
      <c r="L5641" s="106">
        <f t="shared" si="500"/>
        <v>5635</v>
      </c>
      <c r="M5641" s="136">
        <f t="shared" ca="1" si="501"/>
        <v>0</v>
      </c>
    </row>
    <row r="5642" spans="1:13" x14ac:dyDescent="0.25">
      <c r="A5642" s="108">
        <f t="shared" ref="A5642:A5705" si="506">A5641+1</f>
        <v>5636</v>
      </c>
      <c r="B5642" s="134">
        <f t="shared" ca="1" si="502"/>
        <v>0</v>
      </c>
      <c r="C5642" s="135">
        <f t="shared" ca="1" si="503"/>
        <v>0.6810929981955729</v>
      </c>
      <c r="J5642">
        <f t="shared" ca="1" si="504"/>
        <v>0</v>
      </c>
      <c r="K5642">
        <f t="shared" ca="1" si="505"/>
        <v>0</v>
      </c>
      <c r="L5642" s="106">
        <f t="shared" ref="L5642:L5705" si="507">L5641+1</f>
        <v>5636</v>
      </c>
      <c r="M5642" s="136">
        <f t="shared" ref="M5642:M5705" ca="1" si="508">IF(B5642&gt;0,-LN(1-(RAND()))/lambda,0)</f>
        <v>0</v>
      </c>
    </row>
    <row r="5643" spans="1:13" x14ac:dyDescent="0.25">
      <c r="A5643" s="108">
        <f t="shared" si="506"/>
        <v>5637</v>
      </c>
      <c r="B5643" s="134">
        <f t="shared" ca="1" si="502"/>
        <v>1</v>
      </c>
      <c r="C5643" s="135">
        <f t="shared" ca="1" si="503"/>
        <v>0.39379555491301121</v>
      </c>
      <c r="J5643">
        <f t="shared" ca="1" si="504"/>
        <v>1</v>
      </c>
      <c r="K5643">
        <f t="shared" ca="1" si="505"/>
        <v>0</v>
      </c>
      <c r="L5643" s="106">
        <f t="shared" si="507"/>
        <v>5637</v>
      </c>
      <c r="M5643" s="136">
        <f t="shared" ca="1" si="508"/>
        <v>2.2103935052464614</v>
      </c>
    </row>
    <row r="5644" spans="1:13" x14ac:dyDescent="0.25">
      <c r="A5644" s="108">
        <f t="shared" si="506"/>
        <v>5638</v>
      </c>
      <c r="B5644" s="134">
        <f t="shared" ca="1" si="502"/>
        <v>1</v>
      </c>
      <c r="C5644" s="135">
        <f t="shared" ca="1" si="503"/>
        <v>0.10872480399926898</v>
      </c>
      <c r="J5644">
        <f t="shared" ca="1" si="504"/>
        <v>1</v>
      </c>
      <c r="K5644">
        <f t="shared" ca="1" si="505"/>
        <v>0</v>
      </c>
      <c r="L5644" s="106">
        <f t="shared" si="507"/>
        <v>5638</v>
      </c>
      <c r="M5644" s="136">
        <f t="shared" ca="1" si="508"/>
        <v>9.0110640730422915</v>
      </c>
    </row>
    <row r="5645" spans="1:13" x14ac:dyDescent="0.25">
      <c r="A5645" s="108">
        <f t="shared" si="506"/>
        <v>5639</v>
      </c>
      <c r="B5645" s="134">
        <f t="shared" ca="1" si="502"/>
        <v>1</v>
      </c>
      <c r="C5645" s="135">
        <f t="shared" ca="1" si="503"/>
        <v>0.62763288910211057</v>
      </c>
      <c r="J5645">
        <f t="shared" ca="1" si="504"/>
        <v>1</v>
      </c>
      <c r="K5645">
        <f t="shared" ca="1" si="505"/>
        <v>0</v>
      </c>
      <c r="L5645" s="106">
        <f t="shared" si="507"/>
        <v>5639</v>
      </c>
      <c r="M5645" s="136">
        <f t="shared" ca="1" si="508"/>
        <v>10.229384656561333</v>
      </c>
    </row>
    <row r="5646" spans="1:13" x14ac:dyDescent="0.25">
      <c r="A5646" s="108">
        <f t="shared" si="506"/>
        <v>5640</v>
      </c>
      <c r="B5646" s="134">
        <f t="shared" ca="1" si="502"/>
        <v>1</v>
      </c>
      <c r="C5646" s="135">
        <f t="shared" ca="1" si="503"/>
        <v>0.4499685673572632</v>
      </c>
      <c r="J5646">
        <f t="shared" ca="1" si="504"/>
        <v>1</v>
      </c>
      <c r="K5646">
        <f t="shared" ca="1" si="505"/>
        <v>0</v>
      </c>
      <c r="L5646" s="106">
        <f t="shared" si="507"/>
        <v>5640</v>
      </c>
      <c r="M5646" s="136">
        <f t="shared" ca="1" si="508"/>
        <v>1.918333461827441</v>
      </c>
    </row>
    <row r="5647" spans="1:13" x14ac:dyDescent="0.25">
      <c r="A5647" s="108">
        <f t="shared" si="506"/>
        <v>5641</v>
      </c>
      <c r="B5647" s="134">
        <f t="shared" ca="1" si="502"/>
        <v>1</v>
      </c>
      <c r="C5647" s="135">
        <f t="shared" ca="1" si="503"/>
        <v>2.839394329645728E-2</v>
      </c>
      <c r="J5647">
        <f t="shared" ca="1" si="504"/>
        <v>1</v>
      </c>
      <c r="K5647">
        <f t="shared" ca="1" si="505"/>
        <v>0</v>
      </c>
      <c r="L5647" s="106">
        <f t="shared" si="507"/>
        <v>5641</v>
      </c>
      <c r="M5647" s="136">
        <f t="shared" ca="1" si="508"/>
        <v>5.787325283019217</v>
      </c>
    </row>
    <row r="5648" spans="1:13" x14ac:dyDescent="0.25">
      <c r="A5648" s="108">
        <f t="shared" si="506"/>
        <v>5642</v>
      </c>
      <c r="B5648" s="134">
        <f t="shared" ca="1" si="502"/>
        <v>1</v>
      </c>
      <c r="C5648" s="135">
        <f t="shared" ca="1" si="503"/>
        <v>0.57357529537300611</v>
      </c>
      <c r="J5648">
        <f t="shared" ca="1" si="504"/>
        <v>1</v>
      </c>
      <c r="K5648">
        <f t="shared" ca="1" si="505"/>
        <v>0</v>
      </c>
      <c r="L5648" s="106">
        <f t="shared" si="507"/>
        <v>5642</v>
      </c>
      <c r="M5648" s="136">
        <f t="shared" ca="1" si="508"/>
        <v>0.84940331355468657</v>
      </c>
    </row>
    <row r="5649" spans="1:13" x14ac:dyDescent="0.25">
      <c r="A5649" s="108">
        <f t="shared" si="506"/>
        <v>5643</v>
      </c>
      <c r="B5649" s="134">
        <f t="shared" ca="1" si="502"/>
        <v>1</v>
      </c>
      <c r="C5649" s="135">
        <f t="shared" ca="1" si="503"/>
        <v>0.63497589250653941</v>
      </c>
      <c r="J5649">
        <f t="shared" ca="1" si="504"/>
        <v>1</v>
      </c>
      <c r="K5649">
        <f t="shared" ca="1" si="505"/>
        <v>0</v>
      </c>
      <c r="L5649" s="106">
        <f t="shared" si="507"/>
        <v>5643</v>
      </c>
      <c r="M5649" s="136">
        <f t="shared" ca="1" si="508"/>
        <v>5.5386444553492451</v>
      </c>
    </row>
    <row r="5650" spans="1:13" x14ac:dyDescent="0.25">
      <c r="A5650" s="108">
        <f t="shared" si="506"/>
        <v>5644</v>
      </c>
      <c r="B5650" s="134">
        <f t="shared" ca="1" si="502"/>
        <v>1</v>
      </c>
      <c r="C5650" s="135">
        <f t="shared" ca="1" si="503"/>
        <v>0.41223847303575878</v>
      </c>
      <c r="J5650">
        <f t="shared" ca="1" si="504"/>
        <v>1</v>
      </c>
      <c r="K5650">
        <f t="shared" ca="1" si="505"/>
        <v>0</v>
      </c>
      <c r="L5650" s="106">
        <f t="shared" si="507"/>
        <v>5644</v>
      </c>
      <c r="M5650" s="136">
        <f t="shared" ca="1" si="508"/>
        <v>4.9944046965119533</v>
      </c>
    </row>
    <row r="5651" spans="1:13" x14ac:dyDescent="0.25">
      <c r="A5651" s="108">
        <f t="shared" si="506"/>
        <v>5645</v>
      </c>
      <c r="B5651" s="134">
        <f t="shared" ca="1" si="502"/>
        <v>1</v>
      </c>
      <c r="C5651" s="135">
        <f t="shared" ca="1" si="503"/>
        <v>1.8749788009421064E-2</v>
      </c>
      <c r="J5651">
        <f t="shared" ca="1" si="504"/>
        <v>0</v>
      </c>
      <c r="K5651">
        <f t="shared" ca="1" si="505"/>
        <v>0</v>
      </c>
      <c r="L5651" s="106">
        <f t="shared" si="507"/>
        <v>5645</v>
      </c>
      <c r="M5651" s="136">
        <f t="shared" ca="1" si="508"/>
        <v>3.8399758772497039</v>
      </c>
    </row>
    <row r="5652" spans="1:13" x14ac:dyDescent="0.25">
      <c r="A5652" s="108">
        <f t="shared" si="506"/>
        <v>5646</v>
      </c>
      <c r="B5652" s="134">
        <f t="shared" ca="1" si="502"/>
        <v>0</v>
      </c>
      <c r="C5652" s="135">
        <f t="shared" ca="1" si="503"/>
        <v>0.78091556606864132</v>
      </c>
      <c r="J5652">
        <f t="shared" ca="1" si="504"/>
        <v>0</v>
      </c>
      <c r="K5652">
        <f t="shared" ca="1" si="505"/>
        <v>1</v>
      </c>
      <c r="L5652" s="106">
        <f t="shared" si="507"/>
        <v>5646</v>
      </c>
      <c r="M5652" s="136">
        <f t="shared" ca="1" si="508"/>
        <v>0</v>
      </c>
    </row>
    <row r="5653" spans="1:13" x14ac:dyDescent="0.25">
      <c r="A5653" s="108">
        <f t="shared" si="506"/>
        <v>5647</v>
      </c>
      <c r="B5653" s="134">
        <f t="shared" ca="1" si="502"/>
        <v>0</v>
      </c>
      <c r="C5653" s="135">
        <f t="shared" ca="1" si="503"/>
        <v>0.57823844285993986</v>
      </c>
      <c r="J5653">
        <f t="shared" ca="1" si="504"/>
        <v>0</v>
      </c>
      <c r="K5653">
        <f t="shared" ca="1" si="505"/>
        <v>1</v>
      </c>
      <c r="L5653" s="106">
        <f t="shared" si="507"/>
        <v>5647</v>
      </c>
      <c r="M5653" s="136">
        <f t="shared" ca="1" si="508"/>
        <v>0</v>
      </c>
    </row>
    <row r="5654" spans="1:13" x14ac:dyDescent="0.25">
      <c r="A5654" s="108">
        <f t="shared" si="506"/>
        <v>5648</v>
      </c>
      <c r="B5654" s="134">
        <f t="shared" ca="1" si="502"/>
        <v>0</v>
      </c>
      <c r="C5654" s="135">
        <f t="shared" ca="1" si="503"/>
        <v>0.46320865054567817</v>
      </c>
      <c r="J5654">
        <f t="shared" ca="1" si="504"/>
        <v>0</v>
      </c>
      <c r="K5654">
        <f t="shared" ca="1" si="505"/>
        <v>1</v>
      </c>
      <c r="L5654" s="106">
        <f t="shared" si="507"/>
        <v>5648</v>
      </c>
      <c r="M5654" s="136">
        <f t="shared" ca="1" si="508"/>
        <v>0</v>
      </c>
    </row>
    <row r="5655" spans="1:13" x14ac:dyDescent="0.25">
      <c r="A5655" s="108">
        <f t="shared" si="506"/>
        <v>5649</v>
      </c>
      <c r="B5655" s="134">
        <f t="shared" ca="1" si="502"/>
        <v>0</v>
      </c>
      <c r="C5655" s="135">
        <f t="shared" ca="1" si="503"/>
        <v>0.52972654025496424</v>
      </c>
      <c r="J5655">
        <f t="shared" ca="1" si="504"/>
        <v>0</v>
      </c>
      <c r="K5655">
        <f t="shared" ca="1" si="505"/>
        <v>0</v>
      </c>
      <c r="L5655" s="106">
        <f t="shared" si="507"/>
        <v>5649</v>
      </c>
      <c r="M5655" s="136">
        <f t="shared" ca="1" si="508"/>
        <v>0</v>
      </c>
    </row>
    <row r="5656" spans="1:13" x14ac:dyDescent="0.25">
      <c r="A5656" s="108">
        <f t="shared" si="506"/>
        <v>5650</v>
      </c>
      <c r="B5656" s="134">
        <f t="shared" ca="1" si="502"/>
        <v>1</v>
      </c>
      <c r="C5656" s="135">
        <f t="shared" ca="1" si="503"/>
        <v>2.1726639761731614E-2</v>
      </c>
      <c r="J5656">
        <f t="shared" ca="1" si="504"/>
        <v>1</v>
      </c>
      <c r="K5656">
        <f t="shared" ca="1" si="505"/>
        <v>0</v>
      </c>
      <c r="L5656" s="106">
        <f t="shared" si="507"/>
        <v>5650</v>
      </c>
      <c r="M5656" s="136">
        <f t="shared" ca="1" si="508"/>
        <v>12.325991958418998</v>
      </c>
    </row>
    <row r="5657" spans="1:13" x14ac:dyDescent="0.25">
      <c r="A5657" s="108">
        <f t="shared" si="506"/>
        <v>5651</v>
      </c>
      <c r="B5657" s="134">
        <f t="shared" ca="1" si="502"/>
        <v>1</v>
      </c>
      <c r="C5657" s="135">
        <f t="shared" ca="1" si="503"/>
        <v>0.73761192589278302</v>
      </c>
      <c r="J5657">
        <f t="shared" ca="1" si="504"/>
        <v>0</v>
      </c>
      <c r="K5657">
        <f t="shared" ca="1" si="505"/>
        <v>0</v>
      </c>
      <c r="L5657" s="106">
        <f t="shared" si="507"/>
        <v>5651</v>
      </c>
      <c r="M5657" s="136">
        <f t="shared" ca="1" si="508"/>
        <v>2.8159967927987686</v>
      </c>
    </row>
    <row r="5658" spans="1:13" x14ac:dyDescent="0.25">
      <c r="A5658" s="108">
        <f t="shared" si="506"/>
        <v>5652</v>
      </c>
      <c r="B5658" s="134">
        <f t="shared" ca="1" si="502"/>
        <v>0</v>
      </c>
      <c r="C5658" s="135">
        <f t="shared" ca="1" si="503"/>
        <v>0.94999918351851298</v>
      </c>
      <c r="J5658">
        <f t="shared" ca="1" si="504"/>
        <v>0</v>
      </c>
      <c r="K5658">
        <f t="shared" ca="1" si="505"/>
        <v>1</v>
      </c>
      <c r="L5658" s="106">
        <f t="shared" si="507"/>
        <v>5652</v>
      </c>
      <c r="M5658" s="136">
        <f t="shared" ca="1" si="508"/>
        <v>0</v>
      </c>
    </row>
    <row r="5659" spans="1:13" x14ac:dyDescent="0.25">
      <c r="A5659" s="108">
        <f t="shared" si="506"/>
        <v>5653</v>
      </c>
      <c r="B5659" s="134">
        <f t="shared" ca="1" si="502"/>
        <v>0</v>
      </c>
      <c r="C5659" s="135">
        <f t="shared" ca="1" si="503"/>
        <v>0.551621925835587</v>
      </c>
      <c r="J5659">
        <f t="shared" ca="1" si="504"/>
        <v>0</v>
      </c>
      <c r="K5659">
        <f t="shared" ca="1" si="505"/>
        <v>1</v>
      </c>
      <c r="L5659" s="106">
        <f t="shared" si="507"/>
        <v>5653</v>
      </c>
      <c r="M5659" s="136">
        <f t="shared" ca="1" si="508"/>
        <v>0</v>
      </c>
    </row>
    <row r="5660" spans="1:13" x14ac:dyDescent="0.25">
      <c r="A5660" s="108">
        <f t="shared" si="506"/>
        <v>5654</v>
      </c>
      <c r="B5660" s="134">
        <f t="shared" ca="1" si="502"/>
        <v>0</v>
      </c>
      <c r="C5660" s="135">
        <f t="shared" ca="1" si="503"/>
        <v>0.44216437594993396</v>
      </c>
      <c r="J5660">
        <f t="shared" ca="1" si="504"/>
        <v>0</v>
      </c>
      <c r="K5660">
        <f t="shared" ca="1" si="505"/>
        <v>1</v>
      </c>
      <c r="L5660" s="106">
        <f t="shared" si="507"/>
        <v>5654</v>
      </c>
      <c r="M5660" s="136">
        <f t="shared" ca="1" si="508"/>
        <v>0</v>
      </c>
    </row>
    <row r="5661" spans="1:13" x14ac:dyDescent="0.25">
      <c r="A5661" s="108">
        <f t="shared" si="506"/>
        <v>5655</v>
      </c>
      <c r="B5661" s="134">
        <f t="shared" ca="1" si="502"/>
        <v>0</v>
      </c>
      <c r="C5661" s="135">
        <f t="shared" ca="1" si="503"/>
        <v>0.97534141352073622</v>
      </c>
      <c r="J5661">
        <f t="shared" ca="1" si="504"/>
        <v>0</v>
      </c>
      <c r="K5661">
        <f t="shared" ca="1" si="505"/>
        <v>1</v>
      </c>
      <c r="L5661" s="106">
        <f t="shared" si="507"/>
        <v>5655</v>
      </c>
      <c r="M5661" s="136">
        <f t="shared" ca="1" si="508"/>
        <v>0</v>
      </c>
    </row>
    <row r="5662" spans="1:13" x14ac:dyDescent="0.25">
      <c r="A5662" s="108">
        <f t="shared" si="506"/>
        <v>5656</v>
      </c>
      <c r="B5662" s="134">
        <f t="shared" ca="1" si="502"/>
        <v>0</v>
      </c>
      <c r="C5662" s="135">
        <f t="shared" ca="1" si="503"/>
        <v>0.51502818710741294</v>
      </c>
      <c r="J5662">
        <f t="shared" ca="1" si="504"/>
        <v>0</v>
      </c>
      <c r="K5662">
        <f t="shared" ca="1" si="505"/>
        <v>1</v>
      </c>
      <c r="L5662" s="106">
        <f t="shared" si="507"/>
        <v>5656</v>
      </c>
      <c r="M5662" s="136">
        <f t="shared" ca="1" si="508"/>
        <v>0</v>
      </c>
    </row>
    <row r="5663" spans="1:13" x14ac:dyDescent="0.25">
      <c r="A5663" s="108">
        <f t="shared" si="506"/>
        <v>5657</v>
      </c>
      <c r="B5663" s="134">
        <f t="shared" ca="1" si="502"/>
        <v>0</v>
      </c>
      <c r="C5663" s="135">
        <f t="shared" ca="1" si="503"/>
        <v>0.86777090514025412</v>
      </c>
      <c r="J5663">
        <f t="shared" ca="1" si="504"/>
        <v>0</v>
      </c>
      <c r="K5663">
        <f t="shared" ca="1" si="505"/>
        <v>1</v>
      </c>
      <c r="L5663" s="106">
        <f t="shared" si="507"/>
        <v>5657</v>
      </c>
      <c r="M5663" s="136">
        <f t="shared" ca="1" si="508"/>
        <v>0</v>
      </c>
    </row>
    <row r="5664" spans="1:13" x14ac:dyDescent="0.25">
      <c r="A5664" s="108">
        <f t="shared" si="506"/>
        <v>5658</v>
      </c>
      <c r="B5664" s="134">
        <f t="shared" ca="1" si="502"/>
        <v>0</v>
      </c>
      <c r="C5664" s="135">
        <f t="shared" ca="1" si="503"/>
        <v>0.48697439614357163</v>
      </c>
      <c r="J5664">
        <f t="shared" ca="1" si="504"/>
        <v>0</v>
      </c>
      <c r="K5664">
        <f t="shared" ca="1" si="505"/>
        <v>1</v>
      </c>
      <c r="L5664" s="106">
        <f t="shared" si="507"/>
        <v>5658</v>
      </c>
      <c r="M5664" s="136">
        <f t="shared" ca="1" si="508"/>
        <v>0</v>
      </c>
    </row>
    <row r="5665" spans="1:13" x14ac:dyDescent="0.25">
      <c r="A5665" s="108">
        <f t="shared" si="506"/>
        <v>5659</v>
      </c>
      <c r="B5665" s="134">
        <f t="shared" ca="1" si="502"/>
        <v>0</v>
      </c>
      <c r="C5665" s="135">
        <f t="shared" ca="1" si="503"/>
        <v>0.52312701252231608</v>
      </c>
      <c r="J5665">
        <f t="shared" ca="1" si="504"/>
        <v>0</v>
      </c>
      <c r="K5665">
        <f t="shared" ca="1" si="505"/>
        <v>0</v>
      </c>
      <c r="L5665" s="106">
        <f t="shared" si="507"/>
        <v>5659</v>
      </c>
      <c r="M5665" s="136">
        <f t="shared" ca="1" si="508"/>
        <v>0</v>
      </c>
    </row>
    <row r="5666" spans="1:13" x14ac:dyDescent="0.25">
      <c r="A5666" s="108">
        <f t="shared" si="506"/>
        <v>5660</v>
      </c>
      <c r="B5666" s="134">
        <f t="shared" ca="1" si="502"/>
        <v>1</v>
      </c>
      <c r="C5666" s="135">
        <f t="shared" ca="1" si="503"/>
        <v>0.3997874719329354</v>
      </c>
      <c r="J5666">
        <f t="shared" ca="1" si="504"/>
        <v>0</v>
      </c>
      <c r="K5666">
        <f t="shared" ca="1" si="505"/>
        <v>0</v>
      </c>
      <c r="L5666" s="106">
        <f t="shared" si="507"/>
        <v>5660</v>
      </c>
      <c r="M5666" s="136">
        <f t="shared" ca="1" si="508"/>
        <v>0.96971579709165345</v>
      </c>
    </row>
    <row r="5667" spans="1:13" x14ac:dyDescent="0.25">
      <c r="A5667" s="108">
        <f t="shared" si="506"/>
        <v>5661</v>
      </c>
      <c r="B5667" s="134">
        <f t="shared" ca="1" si="502"/>
        <v>0</v>
      </c>
      <c r="C5667" s="135">
        <f t="shared" ca="1" si="503"/>
        <v>0.84040886863334052</v>
      </c>
      <c r="J5667">
        <f t="shared" ca="1" si="504"/>
        <v>0</v>
      </c>
      <c r="K5667">
        <f t="shared" ca="1" si="505"/>
        <v>1</v>
      </c>
      <c r="L5667" s="106">
        <f t="shared" si="507"/>
        <v>5661</v>
      </c>
      <c r="M5667" s="136">
        <f t="shared" ca="1" si="508"/>
        <v>0</v>
      </c>
    </row>
    <row r="5668" spans="1:13" x14ac:dyDescent="0.25">
      <c r="A5668" s="108">
        <f t="shared" si="506"/>
        <v>5662</v>
      </c>
      <c r="B5668" s="134">
        <f t="shared" ca="1" si="502"/>
        <v>0</v>
      </c>
      <c r="C5668" s="135">
        <f t="shared" ca="1" si="503"/>
        <v>0.67241773290242957</v>
      </c>
      <c r="J5668">
        <f t="shared" ca="1" si="504"/>
        <v>0</v>
      </c>
      <c r="K5668">
        <f t="shared" ca="1" si="505"/>
        <v>0</v>
      </c>
      <c r="L5668" s="106">
        <f t="shared" si="507"/>
        <v>5662</v>
      </c>
      <c r="M5668" s="136">
        <f t="shared" ca="1" si="508"/>
        <v>0</v>
      </c>
    </row>
    <row r="5669" spans="1:13" x14ac:dyDescent="0.25">
      <c r="A5669" s="108">
        <f t="shared" si="506"/>
        <v>5663</v>
      </c>
      <c r="B5669" s="134">
        <f t="shared" ca="1" si="502"/>
        <v>1</v>
      </c>
      <c r="C5669" s="135">
        <f t="shared" ca="1" si="503"/>
        <v>0.31236433149284126</v>
      </c>
      <c r="J5669">
        <f t="shared" ca="1" si="504"/>
        <v>1</v>
      </c>
      <c r="K5669">
        <f t="shared" ca="1" si="505"/>
        <v>0</v>
      </c>
      <c r="L5669" s="106">
        <f t="shared" si="507"/>
        <v>5663</v>
      </c>
      <c r="M5669" s="136">
        <f t="shared" ca="1" si="508"/>
        <v>0.32435548234935985</v>
      </c>
    </row>
    <row r="5670" spans="1:13" x14ac:dyDescent="0.25">
      <c r="A5670" s="108">
        <f t="shared" si="506"/>
        <v>5664</v>
      </c>
      <c r="B5670" s="134">
        <f t="shared" ca="1" si="502"/>
        <v>1</v>
      </c>
      <c r="C5670" s="135">
        <f t="shared" ca="1" si="503"/>
        <v>0.5928930474852</v>
      </c>
      <c r="J5670">
        <f t="shared" ca="1" si="504"/>
        <v>1</v>
      </c>
      <c r="K5670">
        <f t="shared" ca="1" si="505"/>
        <v>0</v>
      </c>
      <c r="L5670" s="106">
        <f t="shared" si="507"/>
        <v>5664</v>
      </c>
      <c r="M5670" s="136">
        <f t="shared" ca="1" si="508"/>
        <v>0.82267504382381607</v>
      </c>
    </row>
    <row r="5671" spans="1:13" x14ac:dyDescent="0.25">
      <c r="A5671" s="108">
        <f t="shared" si="506"/>
        <v>5665</v>
      </c>
      <c r="B5671" s="134">
        <f t="shared" ca="1" si="502"/>
        <v>1</v>
      </c>
      <c r="C5671" s="135">
        <f t="shared" ca="1" si="503"/>
        <v>0.39653489674605746</v>
      </c>
      <c r="J5671">
        <f t="shared" ca="1" si="504"/>
        <v>1</v>
      </c>
      <c r="K5671">
        <f t="shared" ca="1" si="505"/>
        <v>0</v>
      </c>
      <c r="L5671" s="106">
        <f t="shared" si="507"/>
        <v>5665</v>
      </c>
      <c r="M5671" s="136">
        <f t="shared" ca="1" si="508"/>
        <v>4.5457062986398338</v>
      </c>
    </row>
    <row r="5672" spans="1:13" x14ac:dyDescent="0.25">
      <c r="A5672" s="108">
        <f t="shared" si="506"/>
        <v>5666</v>
      </c>
      <c r="B5672" s="134">
        <f t="shared" ca="1" si="502"/>
        <v>1</v>
      </c>
      <c r="C5672" s="135">
        <f t="shared" ca="1" si="503"/>
        <v>0.2599269857676586</v>
      </c>
      <c r="J5672">
        <f t="shared" ca="1" si="504"/>
        <v>0</v>
      </c>
      <c r="K5672">
        <f t="shared" ca="1" si="505"/>
        <v>0</v>
      </c>
      <c r="L5672" s="106">
        <f t="shared" si="507"/>
        <v>5666</v>
      </c>
      <c r="M5672" s="136">
        <f t="shared" ca="1" si="508"/>
        <v>0.65558219055421163</v>
      </c>
    </row>
    <row r="5673" spans="1:13" x14ac:dyDescent="0.25">
      <c r="A5673" s="108">
        <f t="shared" si="506"/>
        <v>5667</v>
      </c>
      <c r="B5673" s="134">
        <f t="shared" ca="1" si="502"/>
        <v>0</v>
      </c>
      <c r="C5673" s="135">
        <f t="shared" ca="1" si="503"/>
        <v>0.84121840186029551</v>
      </c>
      <c r="J5673">
        <f t="shared" ca="1" si="504"/>
        <v>0</v>
      </c>
      <c r="K5673">
        <f t="shared" ca="1" si="505"/>
        <v>0</v>
      </c>
      <c r="L5673" s="106">
        <f t="shared" si="507"/>
        <v>5667</v>
      </c>
      <c r="M5673" s="136">
        <f t="shared" ca="1" si="508"/>
        <v>0</v>
      </c>
    </row>
    <row r="5674" spans="1:13" x14ac:dyDescent="0.25">
      <c r="A5674" s="108">
        <f t="shared" si="506"/>
        <v>5668</v>
      </c>
      <c r="B5674" s="134">
        <f t="shared" ca="1" si="502"/>
        <v>1</v>
      </c>
      <c r="C5674" s="135">
        <f t="shared" ca="1" si="503"/>
        <v>8.6219607294993006E-2</v>
      </c>
      <c r="J5674">
        <f t="shared" ca="1" si="504"/>
        <v>0</v>
      </c>
      <c r="K5674">
        <f t="shared" ca="1" si="505"/>
        <v>0</v>
      </c>
      <c r="L5674" s="106">
        <f t="shared" si="507"/>
        <v>5668</v>
      </c>
      <c r="M5674" s="136">
        <f t="shared" ca="1" si="508"/>
        <v>1.2947185394739573</v>
      </c>
    </row>
    <row r="5675" spans="1:13" x14ac:dyDescent="0.25">
      <c r="A5675" s="108">
        <f t="shared" si="506"/>
        <v>5669</v>
      </c>
      <c r="B5675" s="134">
        <f t="shared" ca="1" si="502"/>
        <v>0</v>
      </c>
      <c r="C5675" s="135">
        <f t="shared" ca="1" si="503"/>
        <v>0.86564833637147842</v>
      </c>
      <c r="J5675">
        <f t="shared" ca="1" si="504"/>
        <v>0</v>
      </c>
      <c r="K5675">
        <f t="shared" ca="1" si="505"/>
        <v>0</v>
      </c>
      <c r="L5675" s="106">
        <f t="shared" si="507"/>
        <v>5669</v>
      </c>
      <c r="M5675" s="136">
        <f t="shared" ca="1" si="508"/>
        <v>0</v>
      </c>
    </row>
    <row r="5676" spans="1:13" x14ac:dyDescent="0.25">
      <c r="A5676" s="108">
        <f t="shared" si="506"/>
        <v>5670</v>
      </c>
      <c r="B5676" s="134">
        <f t="shared" ca="1" si="502"/>
        <v>1</v>
      </c>
      <c r="C5676" s="135">
        <f t="shared" ca="1" si="503"/>
        <v>6.8606209778231286E-2</v>
      </c>
      <c r="J5676">
        <f t="shared" ca="1" si="504"/>
        <v>0</v>
      </c>
      <c r="K5676">
        <f t="shared" ca="1" si="505"/>
        <v>0</v>
      </c>
      <c r="L5676" s="106">
        <f t="shared" si="507"/>
        <v>5670</v>
      </c>
      <c r="M5676" s="136">
        <f t="shared" ca="1" si="508"/>
        <v>5.3719622130770013</v>
      </c>
    </row>
    <row r="5677" spans="1:13" x14ac:dyDescent="0.25">
      <c r="A5677" s="108">
        <f t="shared" si="506"/>
        <v>5671</v>
      </c>
      <c r="B5677" s="134">
        <f t="shared" ca="1" si="502"/>
        <v>0</v>
      </c>
      <c r="C5677" s="135">
        <f t="shared" ca="1" si="503"/>
        <v>0.82677849658008817</v>
      </c>
      <c r="J5677">
        <f t="shared" ca="1" si="504"/>
        <v>0</v>
      </c>
      <c r="K5677">
        <f t="shared" ca="1" si="505"/>
        <v>1</v>
      </c>
      <c r="L5677" s="106">
        <f t="shared" si="507"/>
        <v>5671</v>
      </c>
      <c r="M5677" s="136">
        <f t="shared" ca="1" si="508"/>
        <v>0</v>
      </c>
    </row>
    <row r="5678" spans="1:13" x14ac:dyDescent="0.25">
      <c r="A5678" s="108">
        <f t="shared" si="506"/>
        <v>5672</v>
      </c>
      <c r="B5678" s="134">
        <f t="shared" ca="1" si="502"/>
        <v>0</v>
      </c>
      <c r="C5678" s="135">
        <f t="shared" ca="1" si="503"/>
        <v>0.83267831012847515</v>
      </c>
      <c r="J5678">
        <f t="shared" ca="1" si="504"/>
        <v>0</v>
      </c>
      <c r="K5678">
        <f t="shared" ca="1" si="505"/>
        <v>0</v>
      </c>
      <c r="L5678" s="106">
        <f t="shared" si="507"/>
        <v>5672</v>
      </c>
      <c r="M5678" s="136">
        <f t="shared" ca="1" si="508"/>
        <v>0</v>
      </c>
    </row>
    <row r="5679" spans="1:13" x14ac:dyDescent="0.25">
      <c r="A5679" s="108">
        <f t="shared" si="506"/>
        <v>5673</v>
      </c>
      <c r="B5679" s="134">
        <f t="shared" ref="B5679:B5742" ca="1" si="509">IF(B5678&gt;0,IF(C5679&lt;pww,1,0),IF(C5679&lt;pdw,1,0))</f>
        <v>1</v>
      </c>
      <c r="C5679" s="135">
        <f t="shared" ca="1" si="503"/>
        <v>0.35244224872853158</v>
      </c>
      <c r="J5679">
        <f t="shared" ca="1" si="504"/>
        <v>1</v>
      </c>
      <c r="K5679">
        <f t="shared" ca="1" si="505"/>
        <v>0</v>
      </c>
      <c r="L5679" s="106">
        <f t="shared" si="507"/>
        <v>5673</v>
      </c>
      <c r="M5679" s="136">
        <f t="shared" ca="1" si="508"/>
        <v>0.8730511648182705</v>
      </c>
    </row>
    <row r="5680" spans="1:13" x14ac:dyDescent="0.25">
      <c r="A5680" s="108">
        <f t="shared" si="506"/>
        <v>5674</v>
      </c>
      <c r="B5680" s="134">
        <f t="shared" ca="1" si="509"/>
        <v>1</v>
      </c>
      <c r="C5680" s="135">
        <f t="shared" ca="1" si="503"/>
        <v>0.63032755412861585</v>
      </c>
      <c r="J5680">
        <f t="shared" ca="1" si="504"/>
        <v>1</v>
      </c>
      <c r="K5680">
        <f t="shared" ca="1" si="505"/>
        <v>0</v>
      </c>
      <c r="L5680" s="106">
        <f t="shared" si="507"/>
        <v>5674</v>
      </c>
      <c r="M5680" s="136">
        <f t="shared" ca="1" si="508"/>
        <v>7.3652741395456467E-2</v>
      </c>
    </row>
    <row r="5681" spans="1:13" x14ac:dyDescent="0.25">
      <c r="A5681" s="108">
        <f t="shared" si="506"/>
        <v>5675</v>
      </c>
      <c r="B5681" s="134">
        <f t="shared" ca="1" si="509"/>
        <v>1</v>
      </c>
      <c r="C5681" s="135">
        <f t="shared" ca="1" si="503"/>
        <v>0.60166903319356202</v>
      </c>
      <c r="J5681">
        <f t="shared" ca="1" si="504"/>
        <v>1</v>
      </c>
      <c r="K5681">
        <f t="shared" ca="1" si="505"/>
        <v>0</v>
      </c>
      <c r="L5681" s="106">
        <f t="shared" si="507"/>
        <v>5675</v>
      </c>
      <c r="M5681" s="136">
        <f t="shared" ca="1" si="508"/>
        <v>0.3671071750430322</v>
      </c>
    </row>
    <row r="5682" spans="1:13" x14ac:dyDescent="0.25">
      <c r="A5682" s="108">
        <f t="shared" si="506"/>
        <v>5676</v>
      </c>
      <c r="B5682" s="134">
        <f t="shared" ca="1" si="509"/>
        <v>1</v>
      </c>
      <c r="C5682" s="135">
        <f t="shared" ca="1" si="503"/>
        <v>0.47342880566649892</v>
      </c>
      <c r="J5682">
        <f t="shared" ca="1" si="504"/>
        <v>1</v>
      </c>
      <c r="K5682">
        <f t="shared" ca="1" si="505"/>
        <v>0</v>
      </c>
      <c r="L5682" s="106">
        <f t="shared" si="507"/>
        <v>5676</v>
      </c>
      <c r="M5682" s="136">
        <f t="shared" ca="1" si="508"/>
        <v>5.0460902179797049</v>
      </c>
    </row>
    <row r="5683" spans="1:13" x14ac:dyDescent="0.25">
      <c r="A5683" s="108">
        <f t="shared" si="506"/>
        <v>5677</v>
      </c>
      <c r="B5683" s="134">
        <f t="shared" ca="1" si="509"/>
        <v>1</v>
      </c>
      <c r="C5683" s="135">
        <f t="shared" ca="1" si="503"/>
        <v>0.28048388567853233</v>
      </c>
      <c r="J5683">
        <f t="shared" ca="1" si="504"/>
        <v>0</v>
      </c>
      <c r="K5683">
        <f t="shared" ca="1" si="505"/>
        <v>0</v>
      </c>
      <c r="L5683" s="106">
        <f t="shared" si="507"/>
        <v>5677</v>
      </c>
      <c r="M5683" s="136">
        <f t="shared" ca="1" si="508"/>
        <v>0.98687836825103892</v>
      </c>
    </row>
    <row r="5684" spans="1:13" x14ac:dyDescent="0.25">
      <c r="A5684" s="108">
        <f t="shared" si="506"/>
        <v>5678</v>
      </c>
      <c r="B5684" s="134">
        <f t="shared" ca="1" si="509"/>
        <v>0</v>
      </c>
      <c r="C5684" s="135">
        <f t="shared" ca="1" si="503"/>
        <v>0.92893452112639785</v>
      </c>
      <c r="J5684">
        <f t="shared" ca="1" si="504"/>
        <v>0</v>
      </c>
      <c r="K5684">
        <f t="shared" ca="1" si="505"/>
        <v>0</v>
      </c>
      <c r="L5684" s="106">
        <f t="shared" si="507"/>
        <v>5678</v>
      </c>
      <c r="M5684" s="136">
        <f t="shared" ca="1" si="508"/>
        <v>0</v>
      </c>
    </row>
    <row r="5685" spans="1:13" x14ac:dyDescent="0.25">
      <c r="A5685" s="108">
        <f t="shared" si="506"/>
        <v>5679</v>
      </c>
      <c r="B5685" s="134">
        <f t="shared" ca="1" si="509"/>
        <v>1</v>
      </c>
      <c r="C5685" s="135">
        <f t="shared" ca="1" si="503"/>
        <v>0.27578944039988684</v>
      </c>
      <c r="J5685">
        <f t="shared" ca="1" si="504"/>
        <v>1</v>
      </c>
      <c r="K5685">
        <f t="shared" ca="1" si="505"/>
        <v>0</v>
      </c>
      <c r="L5685" s="106">
        <f t="shared" si="507"/>
        <v>5679</v>
      </c>
      <c r="M5685" s="136">
        <f t="shared" ca="1" si="508"/>
        <v>3.8726837046757172</v>
      </c>
    </row>
    <row r="5686" spans="1:13" x14ac:dyDescent="0.25">
      <c r="A5686" s="108">
        <f t="shared" si="506"/>
        <v>5680</v>
      </c>
      <c r="B5686" s="134">
        <f t="shared" ca="1" si="509"/>
        <v>1</v>
      </c>
      <c r="C5686" s="135">
        <f t="shared" ca="1" si="503"/>
        <v>0.47708799283134851</v>
      </c>
      <c r="J5686">
        <f t="shared" ca="1" si="504"/>
        <v>1</v>
      </c>
      <c r="K5686">
        <f t="shared" ca="1" si="505"/>
        <v>0</v>
      </c>
      <c r="L5686" s="106">
        <f t="shared" si="507"/>
        <v>5680</v>
      </c>
      <c r="M5686" s="136">
        <f t="shared" ca="1" si="508"/>
        <v>2.4875661796063455</v>
      </c>
    </row>
    <row r="5687" spans="1:13" x14ac:dyDescent="0.25">
      <c r="A5687" s="108">
        <f t="shared" si="506"/>
        <v>5681</v>
      </c>
      <c r="B5687" s="134">
        <f t="shared" ca="1" si="509"/>
        <v>1</v>
      </c>
      <c r="C5687" s="135">
        <f t="shared" ca="1" si="503"/>
        <v>0.26536164406024132</v>
      </c>
      <c r="J5687">
        <f t="shared" ca="1" si="504"/>
        <v>0</v>
      </c>
      <c r="K5687">
        <f t="shared" ca="1" si="505"/>
        <v>0</v>
      </c>
      <c r="L5687" s="106">
        <f t="shared" si="507"/>
        <v>5681</v>
      </c>
      <c r="M5687" s="136">
        <f t="shared" ca="1" si="508"/>
        <v>0.13837610060190805</v>
      </c>
    </row>
    <row r="5688" spans="1:13" x14ac:dyDescent="0.25">
      <c r="A5688" s="108">
        <f t="shared" si="506"/>
        <v>5682</v>
      </c>
      <c r="B5688" s="134">
        <f t="shared" ca="1" si="509"/>
        <v>0</v>
      </c>
      <c r="C5688" s="135">
        <f t="shared" ca="1" si="503"/>
        <v>0.87518557169766109</v>
      </c>
      <c r="J5688">
        <f t="shared" ca="1" si="504"/>
        <v>0</v>
      </c>
      <c r="K5688">
        <f t="shared" ca="1" si="505"/>
        <v>0</v>
      </c>
      <c r="L5688" s="106">
        <f t="shared" si="507"/>
        <v>5682</v>
      </c>
      <c r="M5688" s="136">
        <f t="shared" ca="1" si="508"/>
        <v>0</v>
      </c>
    </row>
    <row r="5689" spans="1:13" x14ac:dyDescent="0.25">
      <c r="A5689" s="108">
        <f t="shared" si="506"/>
        <v>5683</v>
      </c>
      <c r="B5689" s="134">
        <f t="shared" ca="1" si="509"/>
        <v>1</v>
      </c>
      <c r="C5689" s="135">
        <f t="shared" ca="1" si="503"/>
        <v>0.13433281298048616</v>
      </c>
      <c r="J5689">
        <f t="shared" ca="1" si="504"/>
        <v>1</v>
      </c>
      <c r="K5689">
        <f t="shared" ca="1" si="505"/>
        <v>0</v>
      </c>
      <c r="L5689" s="106">
        <f t="shared" si="507"/>
        <v>5683</v>
      </c>
      <c r="M5689" s="136">
        <f t="shared" ca="1" si="508"/>
        <v>5.8910302655267746</v>
      </c>
    </row>
    <row r="5690" spans="1:13" x14ac:dyDescent="0.25">
      <c r="A5690" s="108">
        <f t="shared" si="506"/>
        <v>5684</v>
      </c>
      <c r="B5690" s="134">
        <f t="shared" ca="1" si="509"/>
        <v>1</v>
      </c>
      <c r="C5690" s="135">
        <f t="shared" ca="1" si="503"/>
        <v>0.15828213889416154</v>
      </c>
      <c r="J5690">
        <f t="shared" ca="1" si="504"/>
        <v>1</v>
      </c>
      <c r="K5690">
        <f t="shared" ca="1" si="505"/>
        <v>0</v>
      </c>
      <c r="L5690" s="106">
        <f t="shared" si="507"/>
        <v>5684</v>
      </c>
      <c r="M5690" s="136">
        <f t="shared" ca="1" si="508"/>
        <v>0.51134266408500684</v>
      </c>
    </row>
    <row r="5691" spans="1:13" x14ac:dyDescent="0.25">
      <c r="A5691" s="108">
        <f t="shared" si="506"/>
        <v>5685</v>
      </c>
      <c r="B5691" s="134">
        <f t="shared" ca="1" si="509"/>
        <v>1</v>
      </c>
      <c r="C5691" s="135">
        <f t="shared" ca="1" si="503"/>
        <v>0.1906452831531571</v>
      </c>
      <c r="J5691">
        <f t="shared" ca="1" si="504"/>
        <v>1</v>
      </c>
      <c r="K5691">
        <f t="shared" ca="1" si="505"/>
        <v>0</v>
      </c>
      <c r="L5691" s="106">
        <f t="shared" si="507"/>
        <v>5685</v>
      </c>
      <c r="M5691" s="136">
        <f t="shared" ca="1" si="508"/>
        <v>3.1294005358546775</v>
      </c>
    </row>
    <row r="5692" spans="1:13" x14ac:dyDescent="0.25">
      <c r="A5692" s="108">
        <f t="shared" si="506"/>
        <v>5686</v>
      </c>
      <c r="B5692" s="134">
        <f t="shared" ca="1" si="509"/>
        <v>1</v>
      </c>
      <c r="C5692" s="135">
        <f t="shared" ca="1" si="503"/>
        <v>0.32988097599053534</v>
      </c>
      <c r="J5692">
        <f t="shared" ca="1" si="504"/>
        <v>1</v>
      </c>
      <c r="K5692">
        <f t="shared" ca="1" si="505"/>
        <v>0</v>
      </c>
      <c r="L5692" s="106">
        <f t="shared" si="507"/>
        <v>5686</v>
      </c>
      <c r="M5692" s="136">
        <f t="shared" ca="1" si="508"/>
        <v>1.6721493134614848E-2</v>
      </c>
    </row>
    <row r="5693" spans="1:13" x14ac:dyDescent="0.25">
      <c r="A5693" s="108">
        <f t="shared" si="506"/>
        <v>5687</v>
      </c>
      <c r="B5693" s="134">
        <f t="shared" ca="1" si="509"/>
        <v>1</v>
      </c>
      <c r="C5693" s="135">
        <f t="shared" ca="1" si="503"/>
        <v>0.34199330002318296</v>
      </c>
      <c r="J5693">
        <f t="shared" ca="1" si="504"/>
        <v>0</v>
      </c>
      <c r="K5693">
        <f t="shared" ca="1" si="505"/>
        <v>0</v>
      </c>
      <c r="L5693" s="106">
        <f t="shared" si="507"/>
        <v>5687</v>
      </c>
      <c r="M5693" s="136">
        <f t="shared" ca="1" si="508"/>
        <v>0.29741186841865908</v>
      </c>
    </row>
    <row r="5694" spans="1:13" x14ac:dyDescent="0.25">
      <c r="A5694" s="108">
        <f t="shared" si="506"/>
        <v>5688</v>
      </c>
      <c r="B5694" s="134">
        <f t="shared" ca="1" si="509"/>
        <v>0</v>
      </c>
      <c r="C5694" s="135">
        <f t="shared" ca="1" si="503"/>
        <v>0.88245920665186994</v>
      </c>
      <c r="J5694">
        <f t="shared" ca="1" si="504"/>
        <v>0</v>
      </c>
      <c r="K5694">
        <f t="shared" ca="1" si="505"/>
        <v>1</v>
      </c>
      <c r="L5694" s="106">
        <f t="shared" si="507"/>
        <v>5688</v>
      </c>
      <c r="M5694" s="136">
        <f t="shared" ca="1" si="508"/>
        <v>0</v>
      </c>
    </row>
    <row r="5695" spans="1:13" x14ac:dyDescent="0.25">
      <c r="A5695" s="108">
        <f t="shared" si="506"/>
        <v>5689</v>
      </c>
      <c r="B5695" s="134">
        <f t="shared" ca="1" si="509"/>
        <v>0</v>
      </c>
      <c r="C5695" s="135">
        <f t="shared" ca="1" si="503"/>
        <v>0.59151052832474849</v>
      </c>
      <c r="J5695">
        <f t="shared" ca="1" si="504"/>
        <v>0</v>
      </c>
      <c r="K5695">
        <f t="shared" ca="1" si="505"/>
        <v>0</v>
      </c>
      <c r="L5695" s="106">
        <f t="shared" si="507"/>
        <v>5689</v>
      </c>
      <c r="M5695" s="136">
        <f t="shared" ca="1" si="508"/>
        <v>0</v>
      </c>
    </row>
    <row r="5696" spans="1:13" x14ac:dyDescent="0.25">
      <c r="A5696" s="108">
        <f t="shared" si="506"/>
        <v>5690</v>
      </c>
      <c r="B5696" s="134">
        <f t="shared" ca="1" si="509"/>
        <v>1</v>
      </c>
      <c r="C5696" s="135">
        <f t="shared" ca="1" si="503"/>
        <v>0.14117176741105564</v>
      </c>
      <c r="J5696">
        <f t="shared" ca="1" si="504"/>
        <v>1</v>
      </c>
      <c r="K5696">
        <f t="shared" ca="1" si="505"/>
        <v>0</v>
      </c>
      <c r="L5696" s="106">
        <f t="shared" si="507"/>
        <v>5690</v>
      </c>
      <c r="M5696" s="136">
        <f t="shared" ca="1" si="508"/>
        <v>1.3335999841221793</v>
      </c>
    </row>
    <row r="5697" spans="1:13" x14ac:dyDescent="0.25">
      <c r="A5697" s="108">
        <f t="shared" si="506"/>
        <v>5691</v>
      </c>
      <c r="B5697" s="134">
        <f t="shared" ca="1" si="509"/>
        <v>1</v>
      </c>
      <c r="C5697" s="135">
        <f t="shared" ca="1" si="503"/>
        <v>5.0920028620134672E-2</v>
      </c>
      <c r="J5697">
        <f t="shared" ca="1" si="504"/>
        <v>0</v>
      </c>
      <c r="K5697">
        <f t="shared" ca="1" si="505"/>
        <v>0</v>
      </c>
      <c r="L5697" s="106">
        <f t="shared" si="507"/>
        <v>5691</v>
      </c>
      <c r="M5697" s="136">
        <f t="shared" ca="1" si="508"/>
        <v>4.3113712009721628</v>
      </c>
    </row>
    <row r="5698" spans="1:13" x14ac:dyDescent="0.25">
      <c r="A5698" s="108">
        <f t="shared" si="506"/>
        <v>5692</v>
      </c>
      <c r="B5698" s="134">
        <f t="shared" ca="1" si="509"/>
        <v>0</v>
      </c>
      <c r="C5698" s="135">
        <f t="shared" ca="1" si="503"/>
        <v>0.92774347058388007</v>
      </c>
      <c r="J5698">
        <f t="shared" ca="1" si="504"/>
        <v>0</v>
      </c>
      <c r="K5698">
        <f t="shared" ca="1" si="505"/>
        <v>0</v>
      </c>
      <c r="L5698" s="106">
        <f t="shared" si="507"/>
        <v>5692</v>
      </c>
      <c r="M5698" s="136">
        <f t="shared" ca="1" si="508"/>
        <v>0</v>
      </c>
    </row>
    <row r="5699" spans="1:13" x14ac:dyDescent="0.25">
      <c r="A5699" s="108">
        <f t="shared" si="506"/>
        <v>5693</v>
      </c>
      <c r="B5699" s="134">
        <f t="shared" ca="1" si="509"/>
        <v>1</v>
      </c>
      <c r="C5699" s="135">
        <f t="shared" ca="1" si="503"/>
        <v>0.16420590204960495</v>
      </c>
      <c r="J5699">
        <f t="shared" ca="1" si="504"/>
        <v>0</v>
      </c>
      <c r="K5699">
        <f t="shared" ca="1" si="505"/>
        <v>0</v>
      </c>
      <c r="L5699" s="106">
        <f t="shared" si="507"/>
        <v>5693</v>
      </c>
      <c r="M5699" s="136">
        <f t="shared" ca="1" si="508"/>
        <v>4.1641475319037493</v>
      </c>
    </row>
    <row r="5700" spans="1:13" x14ac:dyDescent="0.25">
      <c r="A5700" s="108">
        <f t="shared" si="506"/>
        <v>5694</v>
      </c>
      <c r="B5700" s="134">
        <f t="shared" ca="1" si="509"/>
        <v>0</v>
      </c>
      <c r="C5700" s="135">
        <f t="shared" ca="1" si="503"/>
        <v>0.80389729490195794</v>
      </c>
      <c r="J5700">
        <f t="shared" ca="1" si="504"/>
        <v>0</v>
      </c>
      <c r="K5700">
        <f t="shared" ca="1" si="505"/>
        <v>1</v>
      </c>
      <c r="L5700" s="106">
        <f t="shared" si="507"/>
        <v>5694</v>
      </c>
      <c r="M5700" s="136">
        <f t="shared" ca="1" si="508"/>
        <v>0</v>
      </c>
    </row>
    <row r="5701" spans="1:13" x14ac:dyDescent="0.25">
      <c r="A5701" s="108">
        <f t="shared" si="506"/>
        <v>5695</v>
      </c>
      <c r="B5701" s="134">
        <f t="shared" ca="1" si="509"/>
        <v>0</v>
      </c>
      <c r="C5701" s="135">
        <f t="shared" ca="1" si="503"/>
        <v>0.66073619595512734</v>
      </c>
      <c r="J5701">
        <f t="shared" ca="1" si="504"/>
        <v>0</v>
      </c>
      <c r="K5701">
        <f t="shared" ca="1" si="505"/>
        <v>1</v>
      </c>
      <c r="L5701" s="106">
        <f t="shared" si="507"/>
        <v>5695</v>
      </c>
      <c r="M5701" s="136">
        <f t="shared" ca="1" si="508"/>
        <v>0</v>
      </c>
    </row>
    <row r="5702" spans="1:13" x14ac:dyDescent="0.25">
      <c r="A5702" s="108">
        <f t="shared" si="506"/>
        <v>5696</v>
      </c>
      <c r="B5702" s="134">
        <f t="shared" ca="1" si="509"/>
        <v>0</v>
      </c>
      <c r="C5702" s="135">
        <f t="shared" ca="1" si="503"/>
        <v>0.95480685501307294</v>
      </c>
      <c r="J5702">
        <f t="shared" ca="1" si="504"/>
        <v>0</v>
      </c>
      <c r="K5702">
        <f t="shared" ca="1" si="505"/>
        <v>1</v>
      </c>
      <c r="L5702" s="106">
        <f t="shared" si="507"/>
        <v>5696</v>
      </c>
      <c r="M5702" s="136">
        <f t="shared" ca="1" si="508"/>
        <v>0</v>
      </c>
    </row>
    <row r="5703" spans="1:13" x14ac:dyDescent="0.25">
      <c r="A5703" s="108">
        <f t="shared" si="506"/>
        <v>5697</v>
      </c>
      <c r="B5703" s="134">
        <f t="shared" ca="1" si="509"/>
        <v>0</v>
      </c>
      <c r="C5703" s="135">
        <f t="shared" ca="1" si="503"/>
        <v>0.46601181083319831</v>
      </c>
      <c r="J5703">
        <f t="shared" ca="1" si="504"/>
        <v>0</v>
      </c>
      <c r="K5703">
        <f t="shared" ca="1" si="505"/>
        <v>0</v>
      </c>
      <c r="L5703" s="106">
        <f t="shared" si="507"/>
        <v>5697</v>
      </c>
      <c r="M5703" s="136">
        <f t="shared" ca="1" si="508"/>
        <v>0</v>
      </c>
    </row>
    <row r="5704" spans="1:13" x14ac:dyDescent="0.25">
      <c r="A5704" s="108">
        <f t="shared" si="506"/>
        <v>5698</v>
      </c>
      <c r="B5704" s="134">
        <f t="shared" ca="1" si="509"/>
        <v>1</v>
      </c>
      <c r="C5704" s="135">
        <f t="shared" ref="C5704:C5767" ca="1" si="510">RAND()</f>
        <v>0.17737687671618696</v>
      </c>
      <c r="J5704">
        <f t="shared" ref="J5704:J5767" ca="1" si="511">IF(AND(B5704,B5705),1,0)</f>
        <v>1</v>
      </c>
      <c r="K5704">
        <f t="shared" ref="K5704:K5767" ca="1" si="512">IF(AND(NOT(B5704),NOT(B5705)),1,0)</f>
        <v>0</v>
      </c>
      <c r="L5704" s="106">
        <f t="shared" si="507"/>
        <v>5698</v>
      </c>
      <c r="M5704" s="136">
        <f t="shared" ca="1" si="508"/>
        <v>8.5303726619033737E-2</v>
      </c>
    </row>
    <row r="5705" spans="1:13" x14ac:dyDescent="0.25">
      <c r="A5705" s="108">
        <f t="shared" si="506"/>
        <v>5699</v>
      </c>
      <c r="B5705" s="134">
        <f t="shared" ca="1" si="509"/>
        <v>1</v>
      </c>
      <c r="C5705" s="135">
        <f t="shared" ca="1" si="510"/>
        <v>0.23048480670656646</v>
      </c>
      <c r="J5705">
        <f t="shared" ca="1" si="511"/>
        <v>1</v>
      </c>
      <c r="K5705">
        <f t="shared" ca="1" si="512"/>
        <v>0</v>
      </c>
      <c r="L5705" s="106">
        <f t="shared" si="507"/>
        <v>5699</v>
      </c>
      <c r="M5705" s="136">
        <f t="shared" ca="1" si="508"/>
        <v>21.604375781605906</v>
      </c>
    </row>
    <row r="5706" spans="1:13" x14ac:dyDescent="0.25">
      <c r="A5706" s="108">
        <f t="shared" ref="A5706:A5769" si="513">A5705+1</f>
        <v>5700</v>
      </c>
      <c r="B5706" s="134">
        <f t="shared" ca="1" si="509"/>
        <v>1</v>
      </c>
      <c r="C5706" s="135">
        <f t="shared" ca="1" si="510"/>
        <v>0.2307650373587351</v>
      </c>
      <c r="J5706">
        <f t="shared" ca="1" si="511"/>
        <v>1</v>
      </c>
      <c r="K5706">
        <f t="shared" ca="1" si="512"/>
        <v>0</v>
      </c>
      <c r="L5706" s="106">
        <f t="shared" ref="L5706:L5769" si="514">L5705+1</f>
        <v>5700</v>
      </c>
      <c r="M5706" s="136">
        <f t="shared" ref="M5706:M5769" ca="1" si="515">IF(B5706&gt;0,-LN(1-(RAND()))/lambda,0)</f>
        <v>1.969740873604505</v>
      </c>
    </row>
    <row r="5707" spans="1:13" x14ac:dyDescent="0.25">
      <c r="A5707" s="108">
        <f t="shared" si="513"/>
        <v>5701</v>
      </c>
      <c r="B5707" s="134">
        <f t="shared" ca="1" si="509"/>
        <v>1</v>
      </c>
      <c r="C5707" s="135">
        <f t="shared" ca="1" si="510"/>
        <v>6.223889155857254E-2</v>
      </c>
      <c r="J5707">
        <f t="shared" ca="1" si="511"/>
        <v>1</v>
      </c>
      <c r="K5707">
        <f t="shared" ca="1" si="512"/>
        <v>0</v>
      </c>
      <c r="L5707" s="106">
        <f t="shared" si="514"/>
        <v>5701</v>
      </c>
      <c r="M5707" s="136">
        <f t="shared" ca="1" si="515"/>
        <v>2.5869180983013615</v>
      </c>
    </row>
    <row r="5708" spans="1:13" x14ac:dyDescent="0.25">
      <c r="A5708" s="108">
        <f t="shared" si="513"/>
        <v>5702</v>
      </c>
      <c r="B5708" s="134">
        <f t="shared" ca="1" si="509"/>
        <v>1</v>
      </c>
      <c r="C5708" s="135">
        <f t="shared" ca="1" si="510"/>
        <v>0.21414788252971628</v>
      </c>
      <c r="J5708">
        <f t="shared" ca="1" si="511"/>
        <v>0</v>
      </c>
      <c r="K5708">
        <f t="shared" ca="1" si="512"/>
        <v>0</v>
      </c>
      <c r="L5708" s="106">
        <f t="shared" si="514"/>
        <v>5702</v>
      </c>
      <c r="M5708" s="136">
        <f t="shared" ca="1" si="515"/>
        <v>17.900471474087094</v>
      </c>
    </row>
    <row r="5709" spans="1:13" x14ac:dyDescent="0.25">
      <c r="A5709" s="108">
        <f t="shared" si="513"/>
        <v>5703</v>
      </c>
      <c r="B5709" s="134">
        <f t="shared" ca="1" si="509"/>
        <v>0</v>
      </c>
      <c r="C5709" s="135">
        <f t="shared" ca="1" si="510"/>
        <v>0.86792861622272366</v>
      </c>
      <c r="J5709">
        <f t="shared" ca="1" si="511"/>
        <v>0</v>
      </c>
      <c r="K5709">
        <f t="shared" ca="1" si="512"/>
        <v>1</v>
      </c>
      <c r="L5709" s="106">
        <f t="shared" si="514"/>
        <v>5703</v>
      </c>
      <c r="M5709" s="136">
        <f t="shared" ca="1" si="515"/>
        <v>0</v>
      </c>
    </row>
    <row r="5710" spans="1:13" x14ac:dyDescent="0.25">
      <c r="A5710" s="108">
        <f t="shared" si="513"/>
        <v>5704</v>
      </c>
      <c r="B5710" s="134">
        <f t="shared" ca="1" si="509"/>
        <v>0</v>
      </c>
      <c r="C5710" s="135">
        <f t="shared" ca="1" si="510"/>
        <v>0.54816304275174899</v>
      </c>
      <c r="J5710">
        <f t="shared" ca="1" si="511"/>
        <v>0</v>
      </c>
      <c r="K5710">
        <f t="shared" ca="1" si="512"/>
        <v>1</v>
      </c>
      <c r="L5710" s="106">
        <f t="shared" si="514"/>
        <v>5704</v>
      </c>
      <c r="M5710" s="136">
        <f t="shared" ca="1" si="515"/>
        <v>0</v>
      </c>
    </row>
    <row r="5711" spans="1:13" x14ac:dyDescent="0.25">
      <c r="A5711" s="108">
        <f t="shared" si="513"/>
        <v>5705</v>
      </c>
      <c r="B5711" s="134">
        <f t="shared" ca="1" si="509"/>
        <v>0</v>
      </c>
      <c r="C5711" s="135">
        <f t="shared" ca="1" si="510"/>
        <v>0.68108448584742176</v>
      </c>
      <c r="J5711">
        <f t="shared" ca="1" si="511"/>
        <v>0</v>
      </c>
      <c r="K5711">
        <f t="shared" ca="1" si="512"/>
        <v>0</v>
      </c>
      <c r="L5711" s="106">
        <f t="shared" si="514"/>
        <v>5705</v>
      </c>
      <c r="M5711" s="136">
        <f t="shared" ca="1" si="515"/>
        <v>0</v>
      </c>
    </row>
    <row r="5712" spans="1:13" x14ac:dyDescent="0.25">
      <c r="A5712" s="108">
        <f t="shared" si="513"/>
        <v>5706</v>
      </c>
      <c r="B5712" s="134">
        <f t="shared" ca="1" si="509"/>
        <v>1</v>
      </c>
      <c r="C5712" s="135">
        <f t="shared" ca="1" si="510"/>
        <v>0.30837339934042785</v>
      </c>
      <c r="J5712">
        <f t="shared" ca="1" si="511"/>
        <v>1</v>
      </c>
      <c r="K5712">
        <f t="shared" ca="1" si="512"/>
        <v>0</v>
      </c>
      <c r="L5712" s="106">
        <f t="shared" si="514"/>
        <v>5706</v>
      </c>
      <c r="M5712" s="136">
        <f t="shared" ca="1" si="515"/>
        <v>1.0205394057241735</v>
      </c>
    </row>
    <row r="5713" spans="1:13" x14ac:dyDescent="0.25">
      <c r="A5713" s="108">
        <f t="shared" si="513"/>
        <v>5707</v>
      </c>
      <c r="B5713" s="134">
        <f t="shared" ca="1" si="509"/>
        <v>1</v>
      </c>
      <c r="C5713" s="135">
        <f t="shared" ca="1" si="510"/>
        <v>0.38284499346313694</v>
      </c>
      <c r="J5713">
        <f t="shared" ca="1" si="511"/>
        <v>1</v>
      </c>
      <c r="K5713">
        <f t="shared" ca="1" si="512"/>
        <v>0</v>
      </c>
      <c r="L5713" s="106">
        <f t="shared" si="514"/>
        <v>5707</v>
      </c>
      <c r="M5713" s="136">
        <f t="shared" ca="1" si="515"/>
        <v>12.174394208778747</v>
      </c>
    </row>
    <row r="5714" spans="1:13" x14ac:dyDescent="0.25">
      <c r="A5714" s="108">
        <f t="shared" si="513"/>
        <v>5708</v>
      </c>
      <c r="B5714" s="134">
        <f t="shared" ca="1" si="509"/>
        <v>1</v>
      </c>
      <c r="C5714" s="135">
        <f t="shared" ca="1" si="510"/>
        <v>0.11724508625297647</v>
      </c>
      <c r="J5714">
        <f t="shared" ca="1" si="511"/>
        <v>1</v>
      </c>
      <c r="K5714">
        <f t="shared" ca="1" si="512"/>
        <v>0</v>
      </c>
      <c r="L5714" s="106">
        <f t="shared" si="514"/>
        <v>5708</v>
      </c>
      <c r="M5714" s="136">
        <f t="shared" ca="1" si="515"/>
        <v>2.1455712343205087</v>
      </c>
    </row>
    <row r="5715" spans="1:13" x14ac:dyDescent="0.25">
      <c r="A5715" s="108">
        <f t="shared" si="513"/>
        <v>5709</v>
      </c>
      <c r="B5715" s="134">
        <f t="shared" ca="1" si="509"/>
        <v>1</v>
      </c>
      <c r="C5715" s="135">
        <f t="shared" ca="1" si="510"/>
        <v>0.33636641210799356</v>
      </c>
      <c r="J5715">
        <f t="shared" ca="1" si="511"/>
        <v>1</v>
      </c>
      <c r="K5715">
        <f t="shared" ca="1" si="512"/>
        <v>0</v>
      </c>
      <c r="L5715" s="106">
        <f t="shared" si="514"/>
        <v>5709</v>
      </c>
      <c r="M5715" s="136">
        <f t="shared" ca="1" si="515"/>
        <v>8.4618292142792875</v>
      </c>
    </row>
    <row r="5716" spans="1:13" x14ac:dyDescent="0.25">
      <c r="A5716" s="108">
        <f t="shared" si="513"/>
        <v>5710</v>
      </c>
      <c r="B5716" s="134">
        <f t="shared" ca="1" si="509"/>
        <v>1</v>
      </c>
      <c r="C5716" s="135">
        <f t="shared" ca="1" si="510"/>
        <v>0.71952005159605192</v>
      </c>
      <c r="J5716">
        <f t="shared" ca="1" si="511"/>
        <v>1</v>
      </c>
      <c r="K5716">
        <f t="shared" ca="1" si="512"/>
        <v>0</v>
      </c>
      <c r="L5716" s="106">
        <f t="shared" si="514"/>
        <v>5710</v>
      </c>
      <c r="M5716" s="136">
        <f t="shared" ca="1" si="515"/>
        <v>3.0502229723535859</v>
      </c>
    </row>
    <row r="5717" spans="1:13" x14ac:dyDescent="0.25">
      <c r="A5717" s="108">
        <f t="shared" si="513"/>
        <v>5711</v>
      </c>
      <c r="B5717" s="134">
        <f t="shared" ca="1" si="509"/>
        <v>1</v>
      </c>
      <c r="C5717" s="135">
        <f t="shared" ca="1" si="510"/>
        <v>0.22144181799979845</v>
      </c>
      <c r="J5717">
        <f t="shared" ca="1" si="511"/>
        <v>1</v>
      </c>
      <c r="K5717">
        <f t="shared" ca="1" si="512"/>
        <v>0</v>
      </c>
      <c r="L5717" s="106">
        <f t="shared" si="514"/>
        <v>5711</v>
      </c>
      <c r="M5717" s="136">
        <f t="shared" ca="1" si="515"/>
        <v>2.9433125842104921</v>
      </c>
    </row>
    <row r="5718" spans="1:13" x14ac:dyDescent="0.25">
      <c r="A5718" s="108">
        <f t="shared" si="513"/>
        <v>5712</v>
      </c>
      <c r="B5718" s="134">
        <f t="shared" ca="1" si="509"/>
        <v>1</v>
      </c>
      <c r="C5718" s="135">
        <f t="shared" ca="1" si="510"/>
        <v>0.45406038364010859</v>
      </c>
      <c r="J5718">
        <f t="shared" ca="1" si="511"/>
        <v>1</v>
      </c>
      <c r="K5718">
        <f t="shared" ca="1" si="512"/>
        <v>0</v>
      </c>
      <c r="L5718" s="106">
        <f t="shared" si="514"/>
        <v>5712</v>
      </c>
      <c r="M5718" s="136">
        <f t="shared" ca="1" si="515"/>
        <v>1.4525477644422256</v>
      </c>
    </row>
    <row r="5719" spans="1:13" x14ac:dyDescent="0.25">
      <c r="A5719" s="108">
        <f t="shared" si="513"/>
        <v>5713</v>
      </c>
      <c r="B5719" s="134">
        <f t="shared" ca="1" si="509"/>
        <v>1</v>
      </c>
      <c r="C5719" s="135">
        <f t="shared" ca="1" si="510"/>
        <v>3.8779802736224722E-2</v>
      </c>
      <c r="J5719">
        <f t="shared" ca="1" si="511"/>
        <v>1</v>
      </c>
      <c r="K5719">
        <f t="shared" ca="1" si="512"/>
        <v>0</v>
      </c>
      <c r="L5719" s="106">
        <f t="shared" si="514"/>
        <v>5713</v>
      </c>
      <c r="M5719" s="136">
        <f t="shared" ca="1" si="515"/>
        <v>3.7154898982666902</v>
      </c>
    </row>
    <row r="5720" spans="1:13" x14ac:dyDescent="0.25">
      <c r="A5720" s="108">
        <f t="shared" si="513"/>
        <v>5714</v>
      </c>
      <c r="B5720" s="134">
        <f t="shared" ca="1" si="509"/>
        <v>1</v>
      </c>
      <c r="C5720" s="135">
        <f t="shared" ca="1" si="510"/>
        <v>0.49089852393263156</v>
      </c>
      <c r="J5720">
        <f t="shared" ca="1" si="511"/>
        <v>1</v>
      </c>
      <c r="K5720">
        <f t="shared" ca="1" si="512"/>
        <v>0</v>
      </c>
      <c r="L5720" s="106">
        <f t="shared" si="514"/>
        <v>5714</v>
      </c>
      <c r="M5720" s="136">
        <f t="shared" ca="1" si="515"/>
        <v>15.572616459668243</v>
      </c>
    </row>
    <row r="5721" spans="1:13" x14ac:dyDescent="0.25">
      <c r="A5721" s="108">
        <f t="shared" si="513"/>
        <v>5715</v>
      </c>
      <c r="B5721" s="134">
        <f t="shared" ca="1" si="509"/>
        <v>1</v>
      </c>
      <c r="C5721" s="135">
        <f t="shared" ca="1" si="510"/>
        <v>0.5526372830764319</v>
      </c>
      <c r="J5721">
        <f t="shared" ca="1" si="511"/>
        <v>0</v>
      </c>
      <c r="K5721">
        <f t="shared" ca="1" si="512"/>
        <v>0</v>
      </c>
      <c r="L5721" s="106">
        <f t="shared" si="514"/>
        <v>5715</v>
      </c>
      <c r="M5721" s="136">
        <f t="shared" ca="1" si="515"/>
        <v>3.216396414858512</v>
      </c>
    </row>
    <row r="5722" spans="1:13" x14ac:dyDescent="0.25">
      <c r="A5722" s="108">
        <f t="shared" si="513"/>
        <v>5716</v>
      </c>
      <c r="B5722" s="134">
        <f t="shared" ca="1" si="509"/>
        <v>0</v>
      </c>
      <c r="C5722" s="135">
        <f t="shared" ca="1" si="510"/>
        <v>0.87340065697154468</v>
      </c>
      <c r="J5722">
        <f t="shared" ca="1" si="511"/>
        <v>0</v>
      </c>
      <c r="K5722">
        <f t="shared" ca="1" si="512"/>
        <v>0</v>
      </c>
      <c r="L5722" s="106">
        <f t="shared" si="514"/>
        <v>5716</v>
      </c>
      <c r="M5722" s="136">
        <f t="shared" ca="1" si="515"/>
        <v>0</v>
      </c>
    </row>
    <row r="5723" spans="1:13" x14ac:dyDescent="0.25">
      <c r="A5723" s="108">
        <f t="shared" si="513"/>
        <v>5717</v>
      </c>
      <c r="B5723" s="134">
        <f t="shared" ca="1" si="509"/>
        <v>1</v>
      </c>
      <c r="C5723" s="135">
        <f t="shared" ca="1" si="510"/>
        <v>0.20519348312189212</v>
      </c>
      <c r="J5723">
        <f t="shared" ca="1" si="511"/>
        <v>1</v>
      </c>
      <c r="K5723">
        <f t="shared" ca="1" si="512"/>
        <v>0</v>
      </c>
      <c r="L5723" s="106">
        <f t="shared" si="514"/>
        <v>5717</v>
      </c>
      <c r="M5723" s="136">
        <f t="shared" ca="1" si="515"/>
        <v>0.38170347953448974</v>
      </c>
    </row>
    <row r="5724" spans="1:13" x14ac:dyDescent="0.25">
      <c r="A5724" s="108">
        <f t="shared" si="513"/>
        <v>5718</v>
      </c>
      <c r="B5724" s="134">
        <f t="shared" ca="1" si="509"/>
        <v>1</v>
      </c>
      <c r="C5724" s="135">
        <f t="shared" ca="1" si="510"/>
        <v>0.7493239880306205</v>
      </c>
      <c r="J5724">
        <f t="shared" ca="1" si="511"/>
        <v>1</v>
      </c>
      <c r="K5724">
        <f t="shared" ca="1" si="512"/>
        <v>0</v>
      </c>
      <c r="L5724" s="106">
        <f t="shared" si="514"/>
        <v>5718</v>
      </c>
      <c r="M5724" s="136">
        <f t="shared" ca="1" si="515"/>
        <v>0.34993603660847805</v>
      </c>
    </row>
    <row r="5725" spans="1:13" x14ac:dyDescent="0.25">
      <c r="A5725" s="108">
        <f t="shared" si="513"/>
        <v>5719</v>
      </c>
      <c r="B5725" s="134">
        <f t="shared" ca="1" si="509"/>
        <v>1</v>
      </c>
      <c r="C5725" s="135">
        <f t="shared" ca="1" si="510"/>
        <v>0.61925371216044378</v>
      </c>
      <c r="J5725">
        <f t="shared" ca="1" si="511"/>
        <v>0</v>
      </c>
      <c r="K5725">
        <f t="shared" ca="1" si="512"/>
        <v>0</v>
      </c>
      <c r="L5725" s="106">
        <f t="shared" si="514"/>
        <v>5719</v>
      </c>
      <c r="M5725" s="136">
        <f t="shared" ca="1" si="515"/>
        <v>7.6420180342150568</v>
      </c>
    </row>
    <row r="5726" spans="1:13" x14ac:dyDescent="0.25">
      <c r="A5726" s="108">
        <f t="shared" si="513"/>
        <v>5720</v>
      </c>
      <c r="B5726" s="134">
        <f t="shared" ca="1" si="509"/>
        <v>0</v>
      </c>
      <c r="C5726" s="135">
        <f t="shared" ca="1" si="510"/>
        <v>0.84380845792669412</v>
      </c>
      <c r="J5726">
        <f t="shared" ca="1" si="511"/>
        <v>0</v>
      </c>
      <c r="K5726">
        <f t="shared" ca="1" si="512"/>
        <v>1</v>
      </c>
      <c r="L5726" s="106">
        <f t="shared" si="514"/>
        <v>5720</v>
      </c>
      <c r="M5726" s="136">
        <f t="shared" ca="1" si="515"/>
        <v>0</v>
      </c>
    </row>
    <row r="5727" spans="1:13" x14ac:dyDescent="0.25">
      <c r="A5727" s="108">
        <f t="shared" si="513"/>
        <v>5721</v>
      </c>
      <c r="B5727" s="134">
        <f t="shared" ca="1" si="509"/>
        <v>0</v>
      </c>
      <c r="C5727" s="135">
        <f t="shared" ca="1" si="510"/>
        <v>0.48106836222459803</v>
      </c>
      <c r="J5727">
        <f t="shared" ca="1" si="511"/>
        <v>0</v>
      </c>
      <c r="K5727">
        <f t="shared" ca="1" si="512"/>
        <v>1</v>
      </c>
      <c r="L5727" s="106">
        <f t="shared" si="514"/>
        <v>5721</v>
      </c>
      <c r="M5727" s="136">
        <f t="shared" ca="1" si="515"/>
        <v>0</v>
      </c>
    </row>
    <row r="5728" spans="1:13" x14ac:dyDescent="0.25">
      <c r="A5728" s="108">
        <f t="shared" si="513"/>
        <v>5722</v>
      </c>
      <c r="B5728" s="134">
        <f t="shared" ca="1" si="509"/>
        <v>0</v>
      </c>
      <c r="C5728" s="135">
        <f t="shared" ca="1" si="510"/>
        <v>0.63165776682134012</v>
      </c>
      <c r="J5728">
        <f t="shared" ca="1" si="511"/>
        <v>0</v>
      </c>
      <c r="K5728">
        <f t="shared" ca="1" si="512"/>
        <v>1</v>
      </c>
      <c r="L5728" s="106">
        <f t="shared" si="514"/>
        <v>5722</v>
      </c>
      <c r="M5728" s="136">
        <f t="shared" ca="1" si="515"/>
        <v>0</v>
      </c>
    </row>
    <row r="5729" spans="1:13" x14ac:dyDescent="0.25">
      <c r="A5729" s="108">
        <f t="shared" si="513"/>
        <v>5723</v>
      </c>
      <c r="B5729" s="134">
        <f t="shared" ca="1" si="509"/>
        <v>0</v>
      </c>
      <c r="C5729" s="135">
        <f t="shared" ca="1" si="510"/>
        <v>0.80592670876234784</v>
      </c>
      <c r="J5729">
        <f t="shared" ca="1" si="511"/>
        <v>0</v>
      </c>
      <c r="K5729">
        <f t="shared" ca="1" si="512"/>
        <v>1</v>
      </c>
      <c r="L5729" s="106">
        <f t="shared" si="514"/>
        <v>5723</v>
      </c>
      <c r="M5729" s="136">
        <f t="shared" ca="1" si="515"/>
        <v>0</v>
      </c>
    </row>
    <row r="5730" spans="1:13" x14ac:dyDescent="0.25">
      <c r="A5730" s="108">
        <f t="shared" si="513"/>
        <v>5724</v>
      </c>
      <c r="B5730" s="134">
        <f t="shared" ca="1" si="509"/>
        <v>0</v>
      </c>
      <c r="C5730" s="135">
        <f t="shared" ca="1" si="510"/>
        <v>0.85053496756525426</v>
      </c>
      <c r="J5730">
        <f t="shared" ca="1" si="511"/>
        <v>0</v>
      </c>
      <c r="K5730">
        <f t="shared" ca="1" si="512"/>
        <v>0</v>
      </c>
      <c r="L5730" s="106">
        <f t="shared" si="514"/>
        <v>5724</v>
      </c>
      <c r="M5730" s="136">
        <f t="shared" ca="1" si="515"/>
        <v>0</v>
      </c>
    </row>
    <row r="5731" spans="1:13" x14ac:dyDescent="0.25">
      <c r="A5731" s="108">
        <f t="shared" si="513"/>
        <v>5725</v>
      </c>
      <c r="B5731" s="134">
        <f t="shared" ca="1" si="509"/>
        <v>1</v>
      </c>
      <c r="C5731" s="135">
        <f t="shared" ca="1" si="510"/>
        <v>1.6502644431332092E-3</v>
      </c>
      <c r="J5731">
        <f t="shared" ca="1" si="511"/>
        <v>1</v>
      </c>
      <c r="K5731">
        <f t="shared" ca="1" si="512"/>
        <v>0</v>
      </c>
      <c r="L5731" s="106">
        <f t="shared" si="514"/>
        <v>5725</v>
      </c>
      <c r="M5731" s="136">
        <f t="shared" ca="1" si="515"/>
        <v>3.2228354732642792</v>
      </c>
    </row>
    <row r="5732" spans="1:13" x14ac:dyDescent="0.25">
      <c r="A5732" s="108">
        <f t="shared" si="513"/>
        <v>5726</v>
      </c>
      <c r="B5732" s="134">
        <f t="shared" ca="1" si="509"/>
        <v>1</v>
      </c>
      <c r="C5732" s="135">
        <f t="shared" ca="1" si="510"/>
        <v>0.75303121318339317</v>
      </c>
      <c r="J5732">
        <f t="shared" ca="1" si="511"/>
        <v>1</v>
      </c>
      <c r="K5732">
        <f t="shared" ca="1" si="512"/>
        <v>0</v>
      </c>
      <c r="L5732" s="106">
        <f t="shared" si="514"/>
        <v>5726</v>
      </c>
      <c r="M5732" s="136">
        <f t="shared" ca="1" si="515"/>
        <v>3.8832991710842988</v>
      </c>
    </row>
    <row r="5733" spans="1:13" x14ac:dyDescent="0.25">
      <c r="A5733" s="108">
        <f t="shared" si="513"/>
        <v>5727</v>
      </c>
      <c r="B5733" s="134">
        <f t="shared" ca="1" si="509"/>
        <v>1</v>
      </c>
      <c r="C5733" s="135">
        <f t="shared" ca="1" si="510"/>
        <v>0.53581146984265271</v>
      </c>
      <c r="J5733">
        <f t="shared" ca="1" si="511"/>
        <v>1</v>
      </c>
      <c r="K5733">
        <f t="shared" ca="1" si="512"/>
        <v>0</v>
      </c>
      <c r="L5733" s="106">
        <f t="shared" si="514"/>
        <v>5727</v>
      </c>
      <c r="M5733" s="136">
        <f t="shared" ca="1" si="515"/>
        <v>1.8038722355320491</v>
      </c>
    </row>
    <row r="5734" spans="1:13" x14ac:dyDescent="0.25">
      <c r="A5734" s="108">
        <f t="shared" si="513"/>
        <v>5728</v>
      </c>
      <c r="B5734" s="134">
        <f t="shared" ca="1" si="509"/>
        <v>1</v>
      </c>
      <c r="C5734" s="135">
        <f t="shared" ca="1" si="510"/>
        <v>0.45442294670011063</v>
      </c>
      <c r="J5734">
        <f t="shared" ca="1" si="511"/>
        <v>1</v>
      </c>
      <c r="K5734">
        <f t="shared" ca="1" si="512"/>
        <v>0</v>
      </c>
      <c r="L5734" s="106">
        <f t="shared" si="514"/>
        <v>5728</v>
      </c>
      <c r="M5734" s="136">
        <f t="shared" ca="1" si="515"/>
        <v>2.8144880418454812</v>
      </c>
    </row>
    <row r="5735" spans="1:13" x14ac:dyDescent="0.25">
      <c r="A5735" s="108">
        <f t="shared" si="513"/>
        <v>5729</v>
      </c>
      <c r="B5735" s="134">
        <f t="shared" ca="1" si="509"/>
        <v>1</v>
      </c>
      <c r="C5735" s="135">
        <f t="shared" ca="1" si="510"/>
        <v>0.52226472883822916</v>
      </c>
      <c r="J5735">
        <f t="shared" ca="1" si="511"/>
        <v>1</v>
      </c>
      <c r="K5735">
        <f t="shared" ca="1" si="512"/>
        <v>0</v>
      </c>
      <c r="L5735" s="106">
        <f t="shared" si="514"/>
        <v>5729</v>
      </c>
      <c r="M5735" s="136">
        <f t="shared" ca="1" si="515"/>
        <v>16.711306937622727</v>
      </c>
    </row>
    <row r="5736" spans="1:13" x14ac:dyDescent="0.25">
      <c r="A5736" s="108">
        <f t="shared" si="513"/>
        <v>5730</v>
      </c>
      <c r="B5736" s="134">
        <f t="shared" ca="1" si="509"/>
        <v>1</v>
      </c>
      <c r="C5736" s="135">
        <f t="shared" ca="1" si="510"/>
        <v>0.59545459754703722</v>
      </c>
      <c r="J5736">
        <f t="shared" ca="1" si="511"/>
        <v>1</v>
      </c>
      <c r="K5736">
        <f t="shared" ca="1" si="512"/>
        <v>0</v>
      </c>
      <c r="L5736" s="106">
        <f t="shared" si="514"/>
        <v>5730</v>
      </c>
      <c r="M5736" s="136">
        <f t="shared" ca="1" si="515"/>
        <v>11.425572090467632</v>
      </c>
    </row>
    <row r="5737" spans="1:13" x14ac:dyDescent="0.25">
      <c r="A5737" s="108">
        <f t="shared" si="513"/>
        <v>5731</v>
      </c>
      <c r="B5737" s="134">
        <f t="shared" ca="1" si="509"/>
        <v>1</v>
      </c>
      <c r="C5737" s="135">
        <f t="shared" ca="1" si="510"/>
        <v>0.33527449947466736</v>
      </c>
      <c r="J5737">
        <f t="shared" ca="1" si="511"/>
        <v>1</v>
      </c>
      <c r="K5737">
        <f t="shared" ca="1" si="512"/>
        <v>0</v>
      </c>
      <c r="L5737" s="106">
        <f t="shared" si="514"/>
        <v>5731</v>
      </c>
      <c r="M5737" s="136">
        <f t="shared" ca="1" si="515"/>
        <v>11.683108290943144</v>
      </c>
    </row>
    <row r="5738" spans="1:13" x14ac:dyDescent="0.25">
      <c r="A5738" s="108">
        <f t="shared" si="513"/>
        <v>5732</v>
      </c>
      <c r="B5738" s="134">
        <f t="shared" ca="1" si="509"/>
        <v>1</v>
      </c>
      <c r="C5738" s="135">
        <f t="shared" ca="1" si="510"/>
        <v>0.57764130716093143</v>
      </c>
      <c r="J5738">
        <f t="shared" ca="1" si="511"/>
        <v>1</v>
      </c>
      <c r="K5738">
        <f t="shared" ca="1" si="512"/>
        <v>0</v>
      </c>
      <c r="L5738" s="106">
        <f t="shared" si="514"/>
        <v>5732</v>
      </c>
      <c r="M5738" s="136">
        <f t="shared" ca="1" si="515"/>
        <v>4.9939683497410146</v>
      </c>
    </row>
    <row r="5739" spans="1:13" x14ac:dyDescent="0.25">
      <c r="A5739" s="108">
        <f t="shared" si="513"/>
        <v>5733</v>
      </c>
      <c r="B5739" s="134">
        <f t="shared" ca="1" si="509"/>
        <v>1</v>
      </c>
      <c r="C5739" s="135">
        <f t="shared" ca="1" si="510"/>
        <v>0.23568089535584025</v>
      </c>
      <c r="J5739">
        <f t="shared" ca="1" si="511"/>
        <v>1</v>
      </c>
      <c r="K5739">
        <f t="shared" ca="1" si="512"/>
        <v>0</v>
      </c>
      <c r="L5739" s="106">
        <f t="shared" si="514"/>
        <v>5733</v>
      </c>
      <c r="M5739" s="136">
        <f t="shared" ca="1" si="515"/>
        <v>10.100662954406912</v>
      </c>
    </row>
    <row r="5740" spans="1:13" x14ac:dyDescent="0.25">
      <c r="A5740" s="108">
        <f t="shared" si="513"/>
        <v>5734</v>
      </c>
      <c r="B5740" s="134">
        <f t="shared" ca="1" si="509"/>
        <v>1</v>
      </c>
      <c r="C5740" s="135">
        <f t="shared" ca="1" si="510"/>
        <v>0.44287674408991462</v>
      </c>
      <c r="J5740">
        <f t="shared" ca="1" si="511"/>
        <v>1</v>
      </c>
      <c r="K5740">
        <f t="shared" ca="1" si="512"/>
        <v>0</v>
      </c>
      <c r="L5740" s="106">
        <f t="shared" si="514"/>
        <v>5734</v>
      </c>
      <c r="M5740" s="136">
        <f t="shared" ca="1" si="515"/>
        <v>0.96894506792407886</v>
      </c>
    </row>
    <row r="5741" spans="1:13" x14ac:dyDescent="0.25">
      <c r="A5741" s="108">
        <f t="shared" si="513"/>
        <v>5735</v>
      </c>
      <c r="B5741" s="134">
        <f t="shared" ca="1" si="509"/>
        <v>1</v>
      </c>
      <c r="C5741" s="135">
        <f t="shared" ca="1" si="510"/>
        <v>7.2722708767258837E-3</v>
      </c>
      <c r="J5741">
        <f t="shared" ca="1" si="511"/>
        <v>1</v>
      </c>
      <c r="K5741">
        <f t="shared" ca="1" si="512"/>
        <v>0</v>
      </c>
      <c r="L5741" s="106">
        <f t="shared" si="514"/>
        <v>5735</v>
      </c>
      <c r="M5741" s="136">
        <f t="shared" ca="1" si="515"/>
        <v>0.54103030494411097</v>
      </c>
    </row>
    <row r="5742" spans="1:13" x14ac:dyDescent="0.25">
      <c r="A5742" s="108">
        <f t="shared" si="513"/>
        <v>5736</v>
      </c>
      <c r="B5742" s="134">
        <f t="shared" ca="1" si="509"/>
        <v>1</v>
      </c>
      <c r="C5742" s="135">
        <f t="shared" ca="1" si="510"/>
        <v>2.0304840867023444E-2</v>
      </c>
      <c r="J5742">
        <f t="shared" ca="1" si="511"/>
        <v>0</v>
      </c>
      <c r="K5742">
        <f t="shared" ca="1" si="512"/>
        <v>0</v>
      </c>
      <c r="L5742" s="106">
        <f t="shared" si="514"/>
        <v>5736</v>
      </c>
      <c r="M5742" s="136">
        <f t="shared" ca="1" si="515"/>
        <v>4.9598213888625811</v>
      </c>
    </row>
    <row r="5743" spans="1:13" x14ac:dyDescent="0.25">
      <c r="A5743" s="108">
        <f t="shared" si="513"/>
        <v>5737</v>
      </c>
      <c r="B5743" s="134">
        <f t="shared" ref="B5743:B5806" ca="1" si="516">IF(B5742&gt;0,IF(C5743&lt;pww,1,0),IF(C5743&lt;pdw,1,0))</f>
        <v>0</v>
      </c>
      <c r="C5743" s="135">
        <f t="shared" ca="1" si="510"/>
        <v>0.85480527987479271</v>
      </c>
      <c r="J5743">
        <f t="shared" ca="1" si="511"/>
        <v>0</v>
      </c>
      <c r="K5743">
        <f t="shared" ca="1" si="512"/>
        <v>1</v>
      </c>
      <c r="L5743" s="106">
        <f t="shared" si="514"/>
        <v>5737</v>
      </c>
      <c r="M5743" s="136">
        <f t="shared" ca="1" si="515"/>
        <v>0</v>
      </c>
    </row>
    <row r="5744" spans="1:13" x14ac:dyDescent="0.25">
      <c r="A5744" s="108">
        <f t="shared" si="513"/>
        <v>5738</v>
      </c>
      <c r="B5744" s="134">
        <f t="shared" ca="1" si="516"/>
        <v>0</v>
      </c>
      <c r="C5744" s="135">
        <f t="shared" ca="1" si="510"/>
        <v>0.79657497860432036</v>
      </c>
      <c r="J5744">
        <f t="shared" ca="1" si="511"/>
        <v>0</v>
      </c>
      <c r="K5744">
        <f t="shared" ca="1" si="512"/>
        <v>1</v>
      </c>
      <c r="L5744" s="106">
        <f t="shared" si="514"/>
        <v>5738</v>
      </c>
      <c r="M5744" s="136">
        <f t="shared" ca="1" si="515"/>
        <v>0</v>
      </c>
    </row>
    <row r="5745" spans="1:13" x14ac:dyDescent="0.25">
      <c r="A5745" s="108">
        <f t="shared" si="513"/>
        <v>5739</v>
      </c>
      <c r="B5745" s="134">
        <f t="shared" ca="1" si="516"/>
        <v>0</v>
      </c>
      <c r="C5745" s="135">
        <f t="shared" ca="1" si="510"/>
        <v>0.6695162964974497</v>
      </c>
      <c r="J5745">
        <f t="shared" ca="1" si="511"/>
        <v>0</v>
      </c>
      <c r="K5745">
        <f t="shared" ca="1" si="512"/>
        <v>0</v>
      </c>
      <c r="L5745" s="106">
        <f t="shared" si="514"/>
        <v>5739</v>
      </c>
      <c r="M5745" s="136">
        <f t="shared" ca="1" si="515"/>
        <v>0</v>
      </c>
    </row>
    <row r="5746" spans="1:13" x14ac:dyDescent="0.25">
      <c r="A5746" s="108">
        <f t="shared" si="513"/>
        <v>5740</v>
      </c>
      <c r="B5746" s="134">
        <f t="shared" ca="1" si="516"/>
        <v>1</v>
      </c>
      <c r="C5746" s="135">
        <f t="shared" ca="1" si="510"/>
        <v>4.7044382132402918E-3</v>
      </c>
      <c r="J5746">
        <f t="shared" ca="1" si="511"/>
        <v>1</v>
      </c>
      <c r="K5746">
        <f t="shared" ca="1" si="512"/>
        <v>0</v>
      </c>
      <c r="L5746" s="106">
        <f t="shared" si="514"/>
        <v>5740</v>
      </c>
      <c r="M5746" s="136">
        <f t="shared" ca="1" si="515"/>
        <v>0.9970418686524507</v>
      </c>
    </row>
    <row r="5747" spans="1:13" x14ac:dyDescent="0.25">
      <c r="A5747" s="108">
        <f t="shared" si="513"/>
        <v>5741</v>
      </c>
      <c r="B5747" s="134">
        <f t="shared" ca="1" si="516"/>
        <v>1</v>
      </c>
      <c r="C5747" s="135">
        <f t="shared" ca="1" si="510"/>
        <v>0.15959057071554761</v>
      </c>
      <c r="J5747">
        <f t="shared" ca="1" si="511"/>
        <v>1</v>
      </c>
      <c r="K5747">
        <f t="shared" ca="1" si="512"/>
        <v>0</v>
      </c>
      <c r="L5747" s="106">
        <f t="shared" si="514"/>
        <v>5741</v>
      </c>
      <c r="M5747" s="136">
        <f t="shared" ca="1" si="515"/>
        <v>0.91906790936956584</v>
      </c>
    </row>
    <row r="5748" spans="1:13" x14ac:dyDescent="0.25">
      <c r="A5748" s="108">
        <f t="shared" si="513"/>
        <v>5742</v>
      </c>
      <c r="B5748" s="134">
        <f t="shared" ca="1" si="516"/>
        <v>1</v>
      </c>
      <c r="C5748" s="135">
        <f t="shared" ca="1" si="510"/>
        <v>0.61033713390250766</v>
      </c>
      <c r="J5748">
        <f t="shared" ca="1" si="511"/>
        <v>0</v>
      </c>
      <c r="K5748">
        <f t="shared" ca="1" si="512"/>
        <v>0</v>
      </c>
      <c r="L5748" s="106">
        <f t="shared" si="514"/>
        <v>5742</v>
      </c>
      <c r="M5748" s="136">
        <f t="shared" ca="1" si="515"/>
        <v>7.1848885462093826</v>
      </c>
    </row>
    <row r="5749" spans="1:13" x14ac:dyDescent="0.25">
      <c r="A5749" s="108">
        <f t="shared" si="513"/>
        <v>5743</v>
      </c>
      <c r="B5749" s="134">
        <f t="shared" ca="1" si="516"/>
        <v>0</v>
      </c>
      <c r="C5749" s="135">
        <f t="shared" ca="1" si="510"/>
        <v>0.97736996543148369</v>
      </c>
      <c r="J5749">
        <f t="shared" ca="1" si="511"/>
        <v>0</v>
      </c>
      <c r="K5749">
        <f t="shared" ca="1" si="512"/>
        <v>1</v>
      </c>
      <c r="L5749" s="106">
        <f t="shared" si="514"/>
        <v>5743</v>
      </c>
      <c r="M5749" s="136">
        <f t="shared" ca="1" si="515"/>
        <v>0</v>
      </c>
    </row>
    <row r="5750" spans="1:13" x14ac:dyDescent="0.25">
      <c r="A5750" s="108">
        <f t="shared" si="513"/>
        <v>5744</v>
      </c>
      <c r="B5750" s="134">
        <f t="shared" ca="1" si="516"/>
        <v>0</v>
      </c>
      <c r="C5750" s="135">
        <f t="shared" ca="1" si="510"/>
        <v>0.56801276446782289</v>
      </c>
      <c r="J5750">
        <f t="shared" ca="1" si="511"/>
        <v>0</v>
      </c>
      <c r="K5750">
        <f t="shared" ca="1" si="512"/>
        <v>1</v>
      </c>
      <c r="L5750" s="106">
        <f t="shared" si="514"/>
        <v>5744</v>
      </c>
      <c r="M5750" s="136">
        <f t="shared" ca="1" si="515"/>
        <v>0</v>
      </c>
    </row>
    <row r="5751" spans="1:13" x14ac:dyDescent="0.25">
      <c r="A5751" s="108">
        <f t="shared" si="513"/>
        <v>5745</v>
      </c>
      <c r="B5751" s="134">
        <f t="shared" ca="1" si="516"/>
        <v>0</v>
      </c>
      <c r="C5751" s="135">
        <f t="shared" ca="1" si="510"/>
        <v>0.89874025484719189</v>
      </c>
      <c r="J5751">
        <f t="shared" ca="1" si="511"/>
        <v>0</v>
      </c>
      <c r="K5751">
        <f t="shared" ca="1" si="512"/>
        <v>0</v>
      </c>
      <c r="L5751" s="106">
        <f t="shared" si="514"/>
        <v>5745</v>
      </c>
      <c r="M5751" s="136">
        <f t="shared" ca="1" si="515"/>
        <v>0</v>
      </c>
    </row>
    <row r="5752" spans="1:13" x14ac:dyDescent="0.25">
      <c r="A5752" s="108">
        <f t="shared" si="513"/>
        <v>5746</v>
      </c>
      <c r="B5752" s="134">
        <f t="shared" ca="1" si="516"/>
        <v>1</v>
      </c>
      <c r="C5752" s="135">
        <f t="shared" ca="1" si="510"/>
        <v>0.31959966668249662</v>
      </c>
      <c r="J5752">
        <f t="shared" ca="1" si="511"/>
        <v>1</v>
      </c>
      <c r="K5752">
        <f t="shared" ca="1" si="512"/>
        <v>0</v>
      </c>
      <c r="L5752" s="106">
        <f t="shared" si="514"/>
        <v>5746</v>
      </c>
      <c r="M5752" s="136">
        <f t="shared" ca="1" si="515"/>
        <v>8.9073779382487928</v>
      </c>
    </row>
    <row r="5753" spans="1:13" x14ac:dyDescent="0.25">
      <c r="A5753" s="108">
        <f t="shared" si="513"/>
        <v>5747</v>
      </c>
      <c r="B5753" s="134">
        <f t="shared" ca="1" si="516"/>
        <v>1</v>
      </c>
      <c r="C5753" s="135">
        <f t="shared" ca="1" si="510"/>
        <v>0.64680044703575512</v>
      </c>
      <c r="J5753">
        <f t="shared" ca="1" si="511"/>
        <v>0</v>
      </c>
      <c r="K5753">
        <f t="shared" ca="1" si="512"/>
        <v>0</v>
      </c>
      <c r="L5753" s="106">
        <f t="shared" si="514"/>
        <v>5747</v>
      </c>
      <c r="M5753" s="136">
        <f t="shared" ca="1" si="515"/>
        <v>0.41896079495400046</v>
      </c>
    </row>
    <row r="5754" spans="1:13" x14ac:dyDescent="0.25">
      <c r="A5754" s="108">
        <f t="shared" si="513"/>
        <v>5748</v>
      </c>
      <c r="B5754" s="134">
        <f t="shared" ca="1" si="516"/>
        <v>0</v>
      </c>
      <c r="C5754" s="135">
        <f t="shared" ca="1" si="510"/>
        <v>0.99672485770466124</v>
      </c>
      <c r="J5754">
        <f t="shared" ca="1" si="511"/>
        <v>0</v>
      </c>
      <c r="K5754">
        <f t="shared" ca="1" si="512"/>
        <v>1</v>
      </c>
      <c r="L5754" s="106">
        <f t="shared" si="514"/>
        <v>5748</v>
      </c>
      <c r="M5754" s="136">
        <f t="shared" ca="1" si="515"/>
        <v>0</v>
      </c>
    </row>
    <row r="5755" spans="1:13" x14ac:dyDescent="0.25">
      <c r="A5755" s="108">
        <f t="shared" si="513"/>
        <v>5749</v>
      </c>
      <c r="B5755" s="134">
        <f t="shared" ca="1" si="516"/>
        <v>0</v>
      </c>
      <c r="C5755" s="135">
        <f t="shared" ca="1" si="510"/>
        <v>0.84780069729017282</v>
      </c>
      <c r="J5755">
        <f t="shared" ca="1" si="511"/>
        <v>0</v>
      </c>
      <c r="K5755">
        <f t="shared" ca="1" si="512"/>
        <v>1</v>
      </c>
      <c r="L5755" s="106">
        <f t="shared" si="514"/>
        <v>5749</v>
      </c>
      <c r="M5755" s="136">
        <f t="shared" ca="1" si="515"/>
        <v>0</v>
      </c>
    </row>
    <row r="5756" spans="1:13" x14ac:dyDescent="0.25">
      <c r="A5756" s="108">
        <f t="shared" si="513"/>
        <v>5750</v>
      </c>
      <c r="B5756" s="134">
        <f t="shared" ca="1" si="516"/>
        <v>0</v>
      </c>
      <c r="C5756" s="135">
        <f t="shared" ca="1" si="510"/>
        <v>0.41445788935283079</v>
      </c>
      <c r="J5756">
        <f t="shared" ca="1" si="511"/>
        <v>0</v>
      </c>
      <c r="K5756">
        <f t="shared" ca="1" si="512"/>
        <v>1</v>
      </c>
      <c r="L5756" s="106">
        <f t="shared" si="514"/>
        <v>5750</v>
      </c>
      <c r="M5756" s="136">
        <f t="shared" ca="1" si="515"/>
        <v>0</v>
      </c>
    </row>
    <row r="5757" spans="1:13" x14ac:dyDescent="0.25">
      <c r="A5757" s="108">
        <f t="shared" si="513"/>
        <v>5751</v>
      </c>
      <c r="B5757" s="134">
        <f t="shared" ca="1" si="516"/>
        <v>0</v>
      </c>
      <c r="C5757" s="135">
        <f t="shared" ca="1" si="510"/>
        <v>0.67320923246905751</v>
      </c>
      <c r="J5757">
        <f t="shared" ca="1" si="511"/>
        <v>0</v>
      </c>
      <c r="K5757">
        <f t="shared" ca="1" si="512"/>
        <v>1</v>
      </c>
      <c r="L5757" s="106">
        <f t="shared" si="514"/>
        <v>5751</v>
      </c>
      <c r="M5757" s="136">
        <f t="shared" ca="1" si="515"/>
        <v>0</v>
      </c>
    </row>
    <row r="5758" spans="1:13" x14ac:dyDescent="0.25">
      <c r="A5758" s="108">
        <f t="shared" si="513"/>
        <v>5752</v>
      </c>
      <c r="B5758" s="134">
        <f t="shared" ca="1" si="516"/>
        <v>0</v>
      </c>
      <c r="C5758" s="135">
        <f t="shared" ca="1" si="510"/>
        <v>0.58510091053116131</v>
      </c>
      <c r="J5758">
        <f t="shared" ca="1" si="511"/>
        <v>0</v>
      </c>
      <c r="K5758">
        <f t="shared" ca="1" si="512"/>
        <v>1</v>
      </c>
      <c r="L5758" s="106">
        <f t="shared" si="514"/>
        <v>5752</v>
      </c>
      <c r="M5758" s="136">
        <f t="shared" ca="1" si="515"/>
        <v>0</v>
      </c>
    </row>
    <row r="5759" spans="1:13" x14ac:dyDescent="0.25">
      <c r="A5759" s="108">
        <f t="shared" si="513"/>
        <v>5753</v>
      </c>
      <c r="B5759" s="134">
        <f t="shared" ca="1" si="516"/>
        <v>0</v>
      </c>
      <c r="C5759" s="135">
        <f t="shared" ca="1" si="510"/>
        <v>0.47890237722962825</v>
      </c>
      <c r="J5759">
        <f t="shared" ca="1" si="511"/>
        <v>0</v>
      </c>
      <c r="K5759">
        <f t="shared" ca="1" si="512"/>
        <v>1</v>
      </c>
      <c r="L5759" s="106">
        <f t="shared" si="514"/>
        <v>5753</v>
      </c>
      <c r="M5759" s="136">
        <f t="shared" ca="1" si="515"/>
        <v>0</v>
      </c>
    </row>
    <row r="5760" spans="1:13" x14ac:dyDescent="0.25">
      <c r="A5760" s="108">
        <f t="shared" si="513"/>
        <v>5754</v>
      </c>
      <c r="B5760" s="134">
        <f t="shared" ca="1" si="516"/>
        <v>0</v>
      </c>
      <c r="C5760" s="135">
        <f t="shared" ca="1" si="510"/>
        <v>0.96923233635843564</v>
      </c>
      <c r="J5760">
        <f t="shared" ca="1" si="511"/>
        <v>0</v>
      </c>
      <c r="K5760">
        <f t="shared" ca="1" si="512"/>
        <v>0</v>
      </c>
      <c r="L5760" s="106">
        <f t="shared" si="514"/>
        <v>5754</v>
      </c>
      <c r="M5760" s="136">
        <f t="shared" ca="1" si="515"/>
        <v>0</v>
      </c>
    </row>
    <row r="5761" spans="1:13" x14ac:dyDescent="0.25">
      <c r="A5761" s="108">
        <f t="shared" si="513"/>
        <v>5755</v>
      </c>
      <c r="B5761" s="134">
        <f t="shared" ca="1" si="516"/>
        <v>1</v>
      </c>
      <c r="C5761" s="135">
        <f t="shared" ca="1" si="510"/>
        <v>0.19341782885257564</v>
      </c>
      <c r="J5761">
        <f t="shared" ca="1" si="511"/>
        <v>1</v>
      </c>
      <c r="K5761">
        <f t="shared" ca="1" si="512"/>
        <v>0</v>
      </c>
      <c r="L5761" s="106">
        <f t="shared" si="514"/>
        <v>5755</v>
      </c>
      <c r="M5761" s="136">
        <f t="shared" ca="1" si="515"/>
        <v>16.157633880114314</v>
      </c>
    </row>
    <row r="5762" spans="1:13" x14ac:dyDescent="0.25">
      <c r="A5762" s="108">
        <f t="shared" si="513"/>
        <v>5756</v>
      </c>
      <c r="B5762" s="134">
        <f t="shared" ca="1" si="516"/>
        <v>1</v>
      </c>
      <c r="C5762" s="135">
        <f t="shared" ca="1" si="510"/>
        <v>0.36298513831128976</v>
      </c>
      <c r="J5762">
        <f t="shared" ca="1" si="511"/>
        <v>1</v>
      </c>
      <c r="K5762">
        <f t="shared" ca="1" si="512"/>
        <v>0</v>
      </c>
      <c r="L5762" s="106">
        <f t="shared" si="514"/>
        <v>5756</v>
      </c>
      <c r="M5762" s="136">
        <f t="shared" ca="1" si="515"/>
        <v>9.2106363710565891</v>
      </c>
    </row>
    <row r="5763" spans="1:13" x14ac:dyDescent="0.25">
      <c r="A5763" s="108">
        <f t="shared" si="513"/>
        <v>5757</v>
      </c>
      <c r="B5763" s="134">
        <f t="shared" ca="1" si="516"/>
        <v>1</v>
      </c>
      <c r="C5763" s="135">
        <f t="shared" ca="1" si="510"/>
        <v>0.1929995065527097</v>
      </c>
      <c r="J5763">
        <f t="shared" ca="1" si="511"/>
        <v>1</v>
      </c>
      <c r="K5763">
        <f t="shared" ca="1" si="512"/>
        <v>0</v>
      </c>
      <c r="L5763" s="106">
        <f t="shared" si="514"/>
        <v>5757</v>
      </c>
      <c r="M5763" s="136">
        <f t="shared" ca="1" si="515"/>
        <v>2.3312503578832451</v>
      </c>
    </row>
    <row r="5764" spans="1:13" x14ac:dyDescent="0.25">
      <c r="A5764" s="108">
        <f t="shared" si="513"/>
        <v>5758</v>
      </c>
      <c r="B5764" s="134">
        <f t="shared" ca="1" si="516"/>
        <v>1</v>
      </c>
      <c r="C5764" s="135">
        <f t="shared" ca="1" si="510"/>
        <v>7.061606719556679E-2</v>
      </c>
      <c r="J5764">
        <f t="shared" ca="1" si="511"/>
        <v>1</v>
      </c>
      <c r="K5764">
        <f t="shared" ca="1" si="512"/>
        <v>0</v>
      </c>
      <c r="L5764" s="106">
        <f t="shared" si="514"/>
        <v>5758</v>
      </c>
      <c r="M5764" s="136">
        <f t="shared" ca="1" si="515"/>
        <v>2.6377829479099932</v>
      </c>
    </row>
    <row r="5765" spans="1:13" x14ac:dyDescent="0.25">
      <c r="A5765" s="108">
        <f t="shared" si="513"/>
        <v>5759</v>
      </c>
      <c r="B5765" s="134">
        <f t="shared" ca="1" si="516"/>
        <v>1</v>
      </c>
      <c r="C5765" s="135">
        <f t="shared" ca="1" si="510"/>
        <v>0.59208130679341586</v>
      </c>
      <c r="J5765">
        <f t="shared" ca="1" si="511"/>
        <v>1</v>
      </c>
      <c r="K5765">
        <f t="shared" ca="1" si="512"/>
        <v>0</v>
      </c>
      <c r="L5765" s="106">
        <f t="shared" si="514"/>
        <v>5759</v>
      </c>
      <c r="M5765" s="136">
        <f t="shared" ca="1" si="515"/>
        <v>2.161950740062335</v>
      </c>
    </row>
    <row r="5766" spans="1:13" x14ac:dyDescent="0.25">
      <c r="A5766" s="108">
        <f t="shared" si="513"/>
        <v>5760</v>
      </c>
      <c r="B5766" s="134">
        <f t="shared" ca="1" si="516"/>
        <v>1</v>
      </c>
      <c r="C5766" s="135">
        <f t="shared" ca="1" si="510"/>
        <v>0.48906600690634894</v>
      </c>
      <c r="J5766">
        <f t="shared" ca="1" si="511"/>
        <v>1</v>
      </c>
      <c r="K5766">
        <f t="shared" ca="1" si="512"/>
        <v>0</v>
      </c>
      <c r="L5766" s="106">
        <f t="shared" si="514"/>
        <v>5760</v>
      </c>
      <c r="M5766" s="136">
        <f t="shared" ca="1" si="515"/>
        <v>1.9901304363499599</v>
      </c>
    </row>
    <row r="5767" spans="1:13" x14ac:dyDescent="0.25">
      <c r="A5767" s="108">
        <f t="shared" si="513"/>
        <v>5761</v>
      </c>
      <c r="B5767" s="134">
        <f t="shared" ca="1" si="516"/>
        <v>1</v>
      </c>
      <c r="C5767" s="135">
        <f t="shared" ca="1" si="510"/>
        <v>0.43198096404995479</v>
      </c>
      <c r="J5767">
        <f t="shared" ca="1" si="511"/>
        <v>1</v>
      </c>
      <c r="K5767">
        <f t="shared" ca="1" si="512"/>
        <v>0</v>
      </c>
      <c r="L5767" s="106">
        <f t="shared" si="514"/>
        <v>5761</v>
      </c>
      <c r="M5767" s="136">
        <f t="shared" ca="1" si="515"/>
        <v>1.8012724914316132</v>
      </c>
    </row>
    <row r="5768" spans="1:13" x14ac:dyDescent="0.25">
      <c r="A5768" s="108">
        <f t="shared" si="513"/>
        <v>5762</v>
      </c>
      <c r="B5768" s="134">
        <f t="shared" ca="1" si="516"/>
        <v>1</v>
      </c>
      <c r="C5768" s="135">
        <f t="shared" ref="C5768:C5831" ca="1" si="517">RAND()</f>
        <v>0.57360016603455521</v>
      </c>
      <c r="J5768">
        <f t="shared" ref="J5768:J5831" ca="1" si="518">IF(AND(B5768,B5769),1,0)</f>
        <v>0</v>
      </c>
      <c r="K5768">
        <f t="shared" ref="K5768:K5831" ca="1" si="519">IF(AND(NOT(B5768),NOT(B5769)),1,0)</f>
        <v>0</v>
      </c>
      <c r="L5768" s="106">
        <f t="shared" si="514"/>
        <v>5762</v>
      </c>
      <c r="M5768" s="136">
        <f t="shared" ca="1" si="515"/>
        <v>0.56828375317869884</v>
      </c>
    </row>
    <row r="5769" spans="1:13" x14ac:dyDescent="0.25">
      <c r="A5769" s="108">
        <f t="shared" si="513"/>
        <v>5763</v>
      </c>
      <c r="B5769" s="134">
        <f t="shared" ca="1" si="516"/>
        <v>0</v>
      </c>
      <c r="C5769" s="135">
        <f t="shared" ca="1" si="517"/>
        <v>0.98510023289407955</v>
      </c>
      <c r="J5769">
        <f t="shared" ca="1" si="518"/>
        <v>0</v>
      </c>
      <c r="K5769">
        <f t="shared" ca="1" si="519"/>
        <v>1</v>
      </c>
      <c r="L5769" s="106">
        <f t="shared" si="514"/>
        <v>5763</v>
      </c>
      <c r="M5769" s="136">
        <f t="shared" ca="1" si="515"/>
        <v>0</v>
      </c>
    </row>
    <row r="5770" spans="1:13" x14ac:dyDescent="0.25">
      <c r="A5770" s="108">
        <f t="shared" ref="A5770:A5833" si="520">A5769+1</f>
        <v>5764</v>
      </c>
      <c r="B5770" s="134">
        <f t="shared" ca="1" si="516"/>
        <v>0</v>
      </c>
      <c r="C5770" s="135">
        <f t="shared" ca="1" si="517"/>
        <v>0.88551379290784993</v>
      </c>
      <c r="J5770">
        <f t="shared" ca="1" si="518"/>
        <v>0</v>
      </c>
      <c r="K5770">
        <f t="shared" ca="1" si="519"/>
        <v>1</v>
      </c>
      <c r="L5770" s="106">
        <f t="shared" ref="L5770:L5833" si="521">L5769+1</f>
        <v>5764</v>
      </c>
      <c r="M5770" s="136">
        <f t="shared" ref="M5770:M5833" ca="1" si="522">IF(B5770&gt;0,-LN(1-(RAND()))/lambda,0)</f>
        <v>0</v>
      </c>
    </row>
    <row r="5771" spans="1:13" x14ac:dyDescent="0.25">
      <c r="A5771" s="108">
        <f t="shared" si="520"/>
        <v>5765</v>
      </c>
      <c r="B5771" s="134">
        <f t="shared" ca="1" si="516"/>
        <v>0</v>
      </c>
      <c r="C5771" s="135">
        <f t="shared" ca="1" si="517"/>
        <v>0.6262518053674363</v>
      </c>
      <c r="J5771">
        <f t="shared" ca="1" si="518"/>
        <v>0</v>
      </c>
      <c r="K5771">
        <f t="shared" ca="1" si="519"/>
        <v>0</v>
      </c>
      <c r="L5771" s="106">
        <f t="shared" si="521"/>
        <v>5765</v>
      </c>
      <c r="M5771" s="136">
        <f t="shared" ca="1" si="522"/>
        <v>0</v>
      </c>
    </row>
    <row r="5772" spans="1:13" x14ac:dyDescent="0.25">
      <c r="A5772" s="108">
        <f t="shared" si="520"/>
        <v>5766</v>
      </c>
      <c r="B5772" s="134">
        <f t="shared" ca="1" si="516"/>
        <v>1</v>
      </c>
      <c r="C5772" s="135">
        <f t="shared" ca="1" si="517"/>
        <v>9.253154906455674E-2</v>
      </c>
      <c r="J5772">
        <f t="shared" ca="1" si="518"/>
        <v>0</v>
      </c>
      <c r="K5772">
        <f t="shared" ca="1" si="519"/>
        <v>0</v>
      </c>
      <c r="L5772" s="106">
        <f t="shared" si="521"/>
        <v>5766</v>
      </c>
      <c r="M5772" s="136">
        <f t="shared" ca="1" si="522"/>
        <v>0.50187703520881022</v>
      </c>
    </row>
    <row r="5773" spans="1:13" x14ac:dyDescent="0.25">
      <c r="A5773" s="108">
        <f t="shared" si="520"/>
        <v>5767</v>
      </c>
      <c r="B5773" s="134">
        <f t="shared" ca="1" si="516"/>
        <v>0</v>
      </c>
      <c r="C5773" s="135">
        <f t="shared" ca="1" si="517"/>
        <v>0.78024606600977242</v>
      </c>
      <c r="J5773">
        <f t="shared" ca="1" si="518"/>
        <v>0</v>
      </c>
      <c r="K5773">
        <f t="shared" ca="1" si="519"/>
        <v>1</v>
      </c>
      <c r="L5773" s="106">
        <f t="shared" si="521"/>
        <v>5767</v>
      </c>
      <c r="M5773" s="136">
        <f t="shared" ca="1" si="522"/>
        <v>0</v>
      </c>
    </row>
    <row r="5774" spans="1:13" x14ac:dyDescent="0.25">
      <c r="A5774" s="108">
        <f t="shared" si="520"/>
        <v>5768</v>
      </c>
      <c r="B5774" s="134">
        <f t="shared" ca="1" si="516"/>
        <v>0</v>
      </c>
      <c r="C5774" s="135">
        <f t="shared" ca="1" si="517"/>
        <v>0.520502946047809</v>
      </c>
      <c r="J5774">
        <f t="shared" ca="1" si="518"/>
        <v>0</v>
      </c>
      <c r="K5774">
        <f t="shared" ca="1" si="519"/>
        <v>1</v>
      </c>
      <c r="L5774" s="106">
        <f t="shared" si="521"/>
        <v>5768</v>
      </c>
      <c r="M5774" s="136">
        <f t="shared" ca="1" si="522"/>
        <v>0</v>
      </c>
    </row>
    <row r="5775" spans="1:13" x14ac:dyDescent="0.25">
      <c r="A5775" s="108">
        <f t="shared" si="520"/>
        <v>5769</v>
      </c>
      <c r="B5775" s="134">
        <f t="shared" ca="1" si="516"/>
        <v>0</v>
      </c>
      <c r="C5775" s="135">
        <f t="shared" ca="1" si="517"/>
        <v>0.46391119835933803</v>
      </c>
      <c r="J5775">
        <f t="shared" ca="1" si="518"/>
        <v>0</v>
      </c>
      <c r="K5775">
        <f t="shared" ca="1" si="519"/>
        <v>0</v>
      </c>
      <c r="L5775" s="106">
        <f t="shared" si="521"/>
        <v>5769</v>
      </c>
      <c r="M5775" s="136">
        <f t="shared" ca="1" si="522"/>
        <v>0</v>
      </c>
    </row>
    <row r="5776" spans="1:13" x14ac:dyDescent="0.25">
      <c r="A5776" s="108">
        <f t="shared" si="520"/>
        <v>5770</v>
      </c>
      <c r="B5776" s="134">
        <f t="shared" ca="1" si="516"/>
        <v>1</v>
      </c>
      <c r="C5776" s="135">
        <f t="shared" ca="1" si="517"/>
        <v>0.34692093512032496</v>
      </c>
      <c r="J5776">
        <f t="shared" ca="1" si="518"/>
        <v>1</v>
      </c>
      <c r="K5776">
        <f t="shared" ca="1" si="519"/>
        <v>0</v>
      </c>
      <c r="L5776" s="106">
        <f t="shared" si="521"/>
        <v>5770</v>
      </c>
      <c r="M5776" s="136">
        <f t="shared" ca="1" si="522"/>
        <v>7.0117753591620007</v>
      </c>
    </row>
    <row r="5777" spans="1:13" x14ac:dyDescent="0.25">
      <c r="A5777" s="108">
        <f t="shared" si="520"/>
        <v>5771</v>
      </c>
      <c r="B5777" s="134">
        <f t="shared" ca="1" si="516"/>
        <v>1</v>
      </c>
      <c r="C5777" s="135">
        <f t="shared" ca="1" si="517"/>
        <v>5.0943450177690863E-2</v>
      </c>
      <c r="J5777">
        <f t="shared" ca="1" si="518"/>
        <v>1</v>
      </c>
      <c r="K5777">
        <f t="shared" ca="1" si="519"/>
        <v>0</v>
      </c>
      <c r="L5777" s="106">
        <f t="shared" si="521"/>
        <v>5771</v>
      </c>
      <c r="M5777" s="136">
        <f t="shared" ca="1" si="522"/>
        <v>2.5747803707927046</v>
      </c>
    </row>
    <row r="5778" spans="1:13" x14ac:dyDescent="0.25">
      <c r="A5778" s="108">
        <f t="shared" si="520"/>
        <v>5772</v>
      </c>
      <c r="B5778" s="134">
        <f t="shared" ca="1" si="516"/>
        <v>1</v>
      </c>
      <c r="C5778" s="135">
        <f t="shared" ca="1" si="517"/>
        <v>0.56817825298911284</v>
      </c>
      <c r="J5778">
        <f t="shared" ca="1" si="518"/>
        <v>1</v>
      </c>
      <c r="K5778">
        <f t="shared" ca="1" si="519"/>
        <v>0</v>
      </c>
      <c r="L5778" s="106">
        <f t="shared" si="521"/>
        <v>5772</v>
      </c>
      <c r="M5778" s="136">
        <f t="shared" ca="1" si="522"/>
        <v>13.509601973671135</v>
      </c>
    </row>
    <row r="5779" spans="1:13" x14ac:dyDescent="0.25">
      <c r="A5779" s="108">
        <f t="shared" si="520"/>
        <v>5773</v>
      </c>
      <c r="B5779" s="134">
        <f t="shared" ca="1" si="516"/>
        <v>1</v>
      </c>
      <c r="C5779" s="135">
        <f t="shared" ca="1" si="517"/>
        <v>0.49505456242642054</v>
      </c>
      <c r="J5779">
        <f t="shared" ca="1" si="518"/>
        <v>1</v>
      </c>
      <c r="K5779">
        <f t="shared" ca="1" si="519"/>
        <v>0</v>
      </c>
      <c r="L5779" s="106">
        <f t="shared" si="521"/>
        <v>5773</v>
      </c>
      <c r="M5779" s="136">
        <f t="shared" ca="1" si="522"/>
        <v>0.18839127954495866</v>
      </c>
    </row>
    <row r="5780" spans="1:13" x14ac:dyDescent="0.25">
      <c r="A5780" s="108">
        <f t="shared" si="520"/>
        <v>5774</v>
      </c>
      <c r="B5780" s="134">
        <f t="shared" ca="1" si="516"/>
        <v>1</v>
      </c>
      <c r="C5780" s="135">
        <f t="shared" ca="1" si="517"/>
        <v>0.25689999198339364</v>
      </c>
      <c r="J5780">
        <f t="shared" ca="1" si="518"/>
        <v>1</v>
      </c>
      <c r="K5780">
        <f t="shared" ca="1" si="519"/>
        <v>0</v>
      </c>
      <c r="L5780" s="106">
        <f t="shared" si="521"/>
        <v>5774</v>
      </c>
      <c r="M5780" s="136">
        <f t="shared" ca="1" si="522"/>
        <v>5.8750037669131121</v>
      </c>
    </row>
    <row r="5781" spans="1:13" x14ac:dyDescent="0.25">
      <c r="A5781" s="108">
        <f t="shared" si="520"/>
        <v>5775</v>
      </c>
      <c r="B5781" s="134">
        <f t="shared" ca="1" si="516"/>
        <v>1</v>
      </c>
      <c r="C5781" s="135">
        <f t="shared" ca="1" si="517"/>
        <v>0.38065697141725041</v>
      </c>
      <c r="J5781">
        <f t="shared" ca="1" si="518"/>
        <v>1</v>
      </c>
      <c r="K5781">
        <f t="shared" ca="1" si="519"/>
        <v>0</v>
      </c>
      <c r="L5781" s="106">
        <f t="shared" si="521"/>
        <v>5775</v>
      </c>
      <c r="M5781" s="136">
        <f t="shared" ca="1" si="522"/>
        <v>1.9119985306156853</v>
      </c>
    </row>
    <row r="5782" spans="1:13" x14ac:dyDescent="0.25">
      <c r="A5782" s="108">
        <f t="shared" si="520"/>
        <v>5776</v>
      </c>
      <c r="B5782" s="134">
        <f t="shared" ca="1" si="516"/>
        <v>1</v>
      </c>
      <c r="C5782" s="135">
        <f t="shared" ca="1" si="517"/>
        <v>8.7634540357073187E-2</v>
      </c>
      <c r="J5782">
        <f t="shared" ca="1" si="518"/>
        <v>1</v>
      </c>
      <c r="K5782">
        <f t="shared" ca="1" si="519"/>
        <v>0</v>
      </c>
      <c r="L5782" s="106">
        <f t="shared" si="521"/>
        <v>5776</v>
      </c>
      <c r="M5782" s="136">
        <f t="shared" ca="1" si="522"/>
        <v>3.6457340779939891</v>
      </c>
    </row>
    <row r="5783" spans="1:13" x14ac:dyDescent="0.25">
      <c r="A5783" s="108">
        <f t="shared" si="520"/>
        <v>5777</v>
      </c>
      <c r="B5783" s="134">
        <f t="shared" ca="1" si="516"/>
        <v>1</v>
      </c>
      <c r="C5783" s="135">
        <f t="shared" ca="1" si="517"/>
        <v>0.11571809833577507</v>
      </c>
      <c r="J5783">
        <f t="shared" ca="1" si="518"/>
        <v>1</v>
      </c>
      <c r="K5783">
        <f t="shared" ca="1" si="519"/>
        <v>0</v>
      </c>
      <c r="L5783" s="106">
        <f t="shared" si="521"/>
        <v>5777</v>
      </c>
      <c r="M5783" s="136">
        <f t="shared" ca="1" si="522"/>
        <v>0.15294375091045731</v>
      </c>
    </row>
    <row r="5784" spans="1:13" x14ac:dyDescent="0.25">
      <c r="A5784" s="108">
        <f t="shared" si="520"/>
        <v>5778</v>
      </c>
      <c r="B5784" s="134">
        <f t="shared" ca="1" si="516"/>
        <v>1</v>
      </c>
      <c r="C5784" s="135">
        <f t="shared" ca="1" si="517"/>
        <v>0.22798017577468843</v>
      </c>
      <c r="J5784">
        <f t="shared" ca="1" si="518"/>
        <v>0</v>
      </c>
      <c r="K5784">
        <f t="shared" ca="1" si="519"/>
        <v>0</v>
      </c>
      <c r="L5784" s="106">
        <f t="shared" si="521"/>
        <v>5778</v>
      </c>
      <c r="M5784" s="136">
        <f t="shared" ca="1" si="522"/>
        <v>1.5670461263736271</v>
      </c>
    </row>
    <row r="5785" spans="1:13" x14ac:dyDescent="0.25">
      <c r="A5785" s="108">
        <f t="shared" si="520"/>
        <v>5779</v>
      </c>
      <c r="B5785" s="134">
        <f t="shared" ca="1" si="516"/>
        <v>0</v>
      </c>
      <c r="C5785" s="135">
        <f t="shared" ca="1" si="517"/>
        <v>0.79599387169573588</v>
      </c>
      <c r="J5785">
        <f t="shared" ca="1" si="518"/>
        <v>0</v>
      </c>
      <c r="K5785">
        <f t="shared" ca="1" si="519"/>
        <v>1</v>
      </c>
      <c r="L5785" s="106">
        <f t="shared" si="521"/>
        <v>5779</v>
      </c>
      <c r="M5785" s="136">
        <f t="shared" ca="1" si="522"/>
        <v>0</v>
      </c>
    </row>
    <row r="5786" spans="1:13" x14ac:dyDescent="0.25">
      <c r="A5786" s="108">
        <f t="shared" si="520"/>
        <v>5780</v>
      </c>
      <c r="B5786" s="134">
        <f t="shared" ca="1" si="516"/>
        <v>0</v>
      </c>
      <c r="C5786" s="135">
        <f t="shared" ca="1" si="517"/>
        <v>0.73242959444528288</v>
      </c>
      <c r="J5786">
        <f t="shared" ca="1" si="518"/>
        <v>0</v>
      </c>
      <c r="K5786">
        <f t="shared" ca="1" si="519"/>
        <v>0</v>
      </c>
      <c r="L5786" s="106">
        <f t="shared" si="521"/>
        <v>5780</v>
      </c>
      <c r="M5786" s="136">
        <f t="shared" ca="1" si="522"/>
        <v>0</v>
      </c>
    </row>
    <row r="5787" spans="1:13" x14ac:dyDescent="0.25">
      <c r="A5787" s="108">
        <f t="shared" si="520"/>
        <v>5781</v>
      </c>
      <c r="B5787" s="134">
        <f t="shared" ca="1" si="516"/>
        <v>1</v>
      </c>
      <c r="C5787" s="135">
        <f t="shared" ca="1" si="517"/>
        <v>0.24741247576368441</v>
      </c>
      <c r="J5787">
        <f t="shared" ca="1" si="518"/>
        <v>0</v>
      </c>
      <c r="K5787">
        <f t="shared" ca="1" si="519"/>
        <v>0</v>
      </c>
      <c r="L5787" s="106">
        <f t="shared" si="521"/>
        <v>5781</v>
      </c>
      <c r="M5787" s="136">
        <f t="shared" ca="1" si="522"/>
        <v>0.61268633586763577</v>
      </c>
    </row>
    <row r="5788" spans="1:13" x14ac:dyDescent="0.25">
      <c r="A5788" s="108">
        <f t="shared" si="520"/>
        <v>5782</v>
      </c>
      <c r="B5788" s="134">
        <f t="shared" ca="1" si="516"/>
        <v>0</v>
      </c>
      <c r="C5788" s="135">
        <f t="shared" ca="1" si="517"/>
        <v>0.81023187280412323</v>
      </c>
      <c r="J5788">
        <f t="shared" ca="1" si="518"/>
        <v>0</v>
      </c>
      <c r="K5788">
        <f t="shared" ca="1" si="519"/>
        <v>1</v>
      </c>
      <c r="L5788" s="106">
        <f t="shared" si="521"/>
        <v>5782</v>
      </c>
      <c r="M5788" s="136">
        <f t="shared" ca="1" si="522"/>
        <v>0</v>
      </c>
    </row>
    <row r="5789" spans="1:13" x14ac:dyDescent="0.25">
      <c r="A5789" s="108">
        <f t="shared" si="520"/>
        <v>5783</v>
      </c>
      <c r="B5789" s="134">
        <f t="shared" ca="1" si="516"/>
        <v>0</v>
      </c>
      <c r="C5789" s="135">
        <f t="shared" ca="1" si="517"/>
        <v>0.59097305038472348</v>
      </c>
      <c r="J5789">
        <f t="shared" ca="1" si="518"/>
        <v>0</v>
      </c>
      <c r="K5789">
        <f t="shared" ca="1" si="519"/>
        <v>1</v>
      </c>
      <c r="L5789" s="106">
        <f t="shared" si="521"/>
        <v>5783</v>
      </c>
      <c r="M5789" s="136">
        <f t="shared" ca="1" si="522"/>
        <v>0</v>
      </c>
    </row>
    <row r="5790" spans="1:13" x14ac:dyDescent="0.25">
      <c r="A5790" s="108">
        <f t="shared" si="520"/>
        <v>5784</v>
      </c>
      <c r="B5790" s="134">
        <f t="shared" ca="1" si="516"/>
        <v>0</v>
      </c>
      <c r="C5790" s="135">
        <f t="shared" ca="1" si="517"/>
        <v>0.68014858935632205</v>
      </c>
      <c r="J5790">
        <f t="shared" ca="1" si="518"/>
        <v>0</v>
      </c>
      <c r="K5790">
        <f t="shared" ca="1" si="519"/>
        <v>0</v>
      </c>
      <c r="L5790" s="106">
        <f t="shared" si="521"/>
        <v>5784</v>
      </c>
      <c r="M5790" s="136">
        <f t="shared" ca="1" si="522"/>
        <v>0</v>
      </c>
    </row>
    <row r="5791" spans="1:13" x14ac:dyDescent="0.25">
      <c r="A5791" s="108">
        <f t="shared" si="520"/>
        <v>5785</v>
      </c>
      <c r="B5791" s="134">
        <f t="shared" ca="1" si="516"/>
        <v>1</v>
      </c>
      <c r="C5791" s="135">
        <f t="shared" ca="1" si="517"/>
        <v>0.33665527882969448</v>
      </c>
      <c r="J5791">
        <f t="shared" ca="1" si="518"/>
        <v>1</v>
      </c>
      <c r="K5791">
        <f t="shared" ca="1" si="519"/>
        <v>0</v>
      </c>
      <c r="L5791" s="106">
        <f t="shared" si="521"/>
        <v>5785</v>
      </c>
      <c r="M5791" s="136">
        <f t="shared" ca="1" si="522"/>
        <v>7.6468622912558057</v>
      </c>
    </row>
    <row r="5792" spans="1:13" x14ac:dyDescent="0.25">
      <c r="A5792" s="108">
        <f t="shared" si="520"/>
        <v>5786</v>
      </c>
      <c r="B5792" s="134">
        <f t="shared" ca="1" si="516"/>
        <v>1</v>
      </c>
      <c r="C5792" s="135">
        <f t="shared" ca="1" si="517"/>
        <v>0.2898083900759626</v>
      </c>
      <c r="J5792">
        <f t="shared" ca="1" si="518"/>
        <v>0</v>
      </c>
      <c r="K5792">
        <f t="shared" ca="1" si="519"/>
        <v>0</v>
      </c>
      <c r="L5792" s="106">
        <f t="shared" si="521"/>
        <v>5786</v>
      </c>
      <c r="M5792" s="136">
        <f t="shared" ca="1" si="522"/>
        <v>9.444962167730738</v>
      </c>
    </row>
    <row r="5793" spans="1:13" x14ac:dyDescent="0.25">
      <c r="A5793" s="108">
        <f t="shared" si="520"/>
        <v>5787</v>
      </c>
      <c r="B5793" s="134">
        <f t="shared" ca="1" si="516"/>
        <v>0</v>
      </c>
      <c r="C5793" s="135">
        <f t="shared" ca="1" si="517"/>
        <v>0.84165228126062996</v>
      </c>
      <c r="J5793">
        <f t="shared" ca="1" si="518"/>
        <v>0</v>
      </c>
      <c r="K5793">
        <f t="shared" ca="1" si="519"/>
        <v>1</v>
      </c>
      <c r="L5793" s="106">
        <f t="shared" si="521"/>
        <v>5787</v>
      </c>
      <c r="M5793" s="136">
        <f t="shared" ca="1" si="522"/>
        <v>0</v>
      </c>
    </row>
    <row r="5794" spans="1:13" x14ac:dyDescent="0.25">
      <c r="A5794" s="108">
        <f t="shared" si="520"/>
        <v>5788</v>
      </c>
      <c r="B5794" s="134">
        <f t="shared" ca="1" si="516"/>
        <v>0</v>
      </c>
      <c r="C5794" s="135">
        <f t="shared" ca="1" si="517"/>
        <v>0.41643425893327701</v>
      </c>
      <c r="J5794">
        <f t="shared" ca="1" si="518"/>
        <v>0</v>
      </c>
      <c r="K5794">
        <f t="shared" ca="1" si="519"/>
        <v>1</v>
      </c>
      <c r="L5794" s="106">
        <f t="shared" si="521"/>
        <v>5788</v>
      </c>
      <c r="M5794" s="136">
        <f t="shared" ca="1" si="522"/>
        <v>0</v>
      </c>
    </row>
    <row r="5795" spans="1:13" x14ac:dyDescent="0.25">
      <c r="A5795" s="108">
        <f t="shared" si="520"/>
        <v>5789</v>
      </c>
      <c r="B5795" s="134">
        <f t="shared" ca="1" si="516"/>
        <v>0</v>
      </c>
      <c r="C5795" s="135">
        <f t="shared" ca="1" si="517"/>
        <v>0.49900373099897299</v>
      </c>
      <c r="J5795">
        <f t="shared" ca="1" si="518"/>
        <v>0</v>
      </c>
      <c r="K5795">
        <f t="shared" ca="1" si="519"/>
        <v>0</v>
      </c>
      <c r="L5795" s="106">
        <f t="shared" si="521"/>
        <v>5789</v>
      </c>
      <c r="M5795" s="136">
        <f t="shared" ca="1" si="522"/>
        <v>0</v>
      </c>
    </row>
    <row r="5796" spans="1:13" x14ac:dyDescent="0.25">
      <c r="A5796" s="108">
        <f t="shared" si="520"/>
        <v>5790</v>
      </c>
      <c r="B5796" s="134">
        <f t="shared" ca="1" si="516"/>
        <v>1</v>
      </c>
      <c r="C5796" s="135">
        <f t="shared" ca="1" si="517"/>
        <v>0.16163158048081905</v>
      </c>
      <c r="J5796">
        <f t="shared" ca="1" si="518"/>
        <v>1</v>
      </c>
      <c r="K5796">
        <f t="shared" ca="1" si="519"/>
        <v>0</v>
      </c>
      <c r="L5796" s="106">
        <f t="shared" si="521"/>
        <v>5790</v>
      </c>
      <c r="M5796" s="136">
        <f t="shared" ca="1" si="522"/>
        <v>6.8853059310297384</v>
      </c>
    </row>
    <row r="5797" spans="1:13" x14ac:dyDescent="0.25">
      <c r="A5797" s="108">
        <f t="shared" si="520"/>
        <v>5791</v>
      </c>
      <c r="B5797" s="134">
        <f t="shared" ca="1" si="516"/>
        <v>1</v>
      </c>
      <c r="C5797" s="135">
        <f t="shared" ca="1" si="517"/>
        <v>0.376867060697053</v>
      </c>
      <c r="J5797">
        <f t="shared" ca="1" si="518"/>
        <v>1</v>
      </c>
      <c r="K5797">
        <f t="shared" ca="1" si="519"/>
        <v>0</v>
      </c>
      <c r="L5797" s="106">
        <f t="shared" si="521"/>
        <v>5791</v>
      </c>
      <c r="M5797" s="136">
        <f t="shared" ca="1" si="522"/>
        <v>2.5934294580002768</v>
      </c>
    </row>
    <row r="5798" spans="1:13" x14ac:dyDescent="0.25">
      <c r="A5798" s="108">
        <f t="shared" si="520"/>
        <v>5792</v>
      </c>
      <c r="B5798" s="134">
        <f t="shared" ca="1" si="516"/>
        <v>1</v>
      </c>
      <c r="C5798" s="135">
        <f t="shared" ca="1" si="517"/>
        <v>0.47127282041594953</v>
      </c>
      <c r="J5798">
        <f t="shared" ca="1" si="518"/>
        <v>1</v>
      </c>
      <c r="K5798">
        <f t="shared" ca="1" si="519"/>
        <v>0</v>
      </c>
      <c r="L5798" s="106">
        <f t="shared" si="521"/>
        <v>5792</v>
      </c>
      <c r="M5798" s="136">
        <f t="shared" ca="1" si="522"/>
        <v>4.8282012927271305</v>
      </c>
    </row>
    <row r="5799" spans="1:13" x14ac:dyDescent="0.25">
      <c r="A5799" s="108">
        <f t="shared" si="520"/>
        <v>5793</v>
      </c>
      <c r="B5799" s="134">
        <f t="shared" ca="1" si="516"/>
        <v>1</v>
      </c>
      <c r="C5799" s="135">
        <f t="shared" ca="1" si="517"/>
        <v>7.5498095532483767E-2</v>
      </c>
      <c r="J5799">
        <f t="shared" ca="1" si="518"/>
        <v>1</v>
      </c>
      <c r="K5799">
        <f t="shared" ca="1" si="519"/>
        <v>0</v>
      </c>
      <c r="L5799" s="106">
        <f t="shared" si="521"/>
        <v>5793</v>
      </c>
      <c r="M5799" s="136">
        <f t="shared" ca="1" si="522"/>
        <v>10.810174070152561</v>
      </c>
    </row>
    <row r="5800" spans="1:13" x14ac:dyDescent="0.25">
      <c r="A5800" s="108">
        <f t="shared" si="520"/>
        <v>5794</v>
      </c>
      <c r="B5800" s="134">
        <f t="shared" ca="1" si="516"/>
        <v>1</v>
      </c>
      <c r="C5800" s="135">
        <f t="shared" ca="1" si="517"/>
        <v>0.10279997186546153</v>
      </c>
      <c r="J5800">
        <f t="shared" ca="1" si="518"/>
        <v>1</v>
      </c>
      <c r="K5800">
        <f t="shared" ca="1" si="519"/>
        <v>0</v>
      </c>
      <c r="L5800" s="106">
        <f t="shared" si="521"/>
        <v>5794</v>
      </c>
      <c r="M5800" s="136">
        <f t="shared" ca="1" si="522"/>
        <v>5.3683098983289099</v>
      </c>
    </row>
    <row r="5801" spans="1:13" x14ac:dyDescent="0.25">
      <c r="A5801" s="108">
        <f t="shared" si="520"/>
        <v>5795</v>
      </c>
      <c r="B5801" s="134">
        <f t="shared" ca="1" si="516"/>
        <v>1</v>
      </c>
      <c r="C5801" s="135">
        <f t="shared" ca="1" si="517"/>
        <v>0.73247876784500376</v>
      </c>
      <c r="J5801">
        <f t="shared" ca="1" si="518"/>
        <v>0</v>
      </c>
      <c r="K5801">
        <f t="shared" ca="1" si="519"/>
        <v>0</v>
      </c>
      <c r="L5801" s="106">
        <f t="shared" si="521"/>
        <v>5795</v>
      </c>
      <c r="M5801" s="136">
        <f t="shared" ca="1" si="522"/>
        <v>3.5156893433901253</v>
      </c>
    </row>
    <row r="5802" spans="1:13" x14ac:dyDescent="0.25">
      <c r="A5802" s="108">
        <f t="shared" si="520"/>
        <v>5796</v>
      </c>
      <c r="B5802" s="134">
        <f t="shared" ca="1" si="516"/>
        <v>0</v>
      </c>
      <c r="C5802" s="135">
        <f t="shared" ca="1" si="517"/>
        <v>0.98577691692576142</v>
      </c>
      <c r="J5802">
        <f t="shared" ca="1" si="518"/>
        <v>0</v>
      </c>
      <c r="K5802">
        <f t="shared" ca="1" si="519"/>
        <v>1</v>
      </c>
      <c r="L5802" s="106">
        <f t="shared" si="521"/>
        <v>5796</v>
      </c>
      <c r="M5802" s="136">
        <f t="shared" ca="1" si="522"/>
        <v>0</v>
      </c>
    </row>
    <row r="5803" spans="1:13" x14ac:dyDescent="0.25">
      <c r="A5803" s="108">
        <f t="shared" si="520"/>
        <v>5797</v>
      </c>
      <c r="B5803" s="134">
        <f t="shared" ca="1" si="516"/>
        <v>0</v>
      </c>
      <c r="C5803" s="135">
        <f t="shared" ca="1" si="517"/>
        <v>0.78803397566131417</v>
      </c>
      <c r="J5803">
        <f t="shared" ca="1" si="518"/>
        <v>0</v>
      </c>
      <c r="K5803">
        <f t="shared" ca="1" si="519"/>
        <v>1</v>
      </c>
      <c r="L5803" s="106">
        <f t="shared" si="521"/>
        <v>5797</v>
      </c>
      <c r="M5803" s="136">
        <f t="shared" ca="1" si="522"/>
        <v>0</v>
      </c>
    </row>
    <row r="5804" spans="1:13" x14ac:dyDescent="0.25">
      <c r="A5804" s="108">
        <f t="shared" si="520"/>
        <v>5798</v>
      </c>
      <c r="B5804" s="134">
        <f t="shared" ca="1" si="516"/>
        <v>0</v>
      </c>
      <c r="C5804" s="135">
        <f t="shared" ca="1" si="517"/>
        <v>0.43513292461406861</v>
      </c>
      <c r="J5804">
        <f t="shared" ca="1" si="518"/>
        <v>0</v>
      </c>
      <c r="K5804">
        <f t="shared" ca="1" si="519"/>
        <v>1</v>
      </c>
      <c r="L5804" s="106">
        <f t="shared" si="521"/>
        <v>5798</v>
      </c>
      <c r="M5804" s="136">
        <f t="shared" ca="1" si="522"/>
        <v>0</v>
      </c>
    </row>
    <row r="5805" spans="1:13" x14ac:dyDescent="0.25">
      <c r="A5805" s="108">
        <f t="shared" si="520"/>
        <v>5799</v>
      </c>
      <c r="B5805" s="134">
        <f t="shared" ca="1" si="516"/>
        <v>0</v>
      </c>
      <c r="C5805" s="135">
        <f t="shared" ca="1" si="517"/>
        <v>0.48608506251110251</v>
      </c>
      <c r="J5805">
        <f t="shared" ca="1" si="518"/>
        <v>0</v>
      </c>
      <c r="K5805">
        <f t="shared" ca="1" si="519"/>
        <v>1</v>
      </c>
      <c r="L5805" s="106">
        <f t="shared" si="521"/>
        <v>5799</v>
      </c>
      <c r="M5805" s="136">
        <f t="shared" ca="1" si="522"/>
        <v>0</v>
      </c>
    </row>
    <row r="5806" spans="1:13" x14ac:dyDescent="0.25">
      <c r="A5806" s="108">
        <f t="shared" si="520"/>
        <v>5800</v>
      </c>
      <c r="B5806" s="134">
        <f t="shared" ca="1" si="516"/>
        <v>0</v>
      </c>
      <c r="C5806" s="135">
        <f t="shared" ca="1" si="517"/>
        <v>0.41271552950167423</v>
      </c>
      <c r="J5806">
        <f t="shared" ca="1" si="518"/>
        <v>0</v>
      </c>
      <c r="K5806">
        <f t="shared" ca="1" si="519"/>
        <v>1</v>
      </c>
      <c r="L5806" s="106">
        <f t="shared" si="521"/>
        <v>5800</v>
      </c>
      <c r="M5806" s="136">
        <f t="shared" ca="1" si="522"/>
        <v>0</v>
      </c>
    </row>
    <row r="5807" spans="1:13" x14ac:dyDescent="0.25">
      <c r="A5807" s="108">
        <f t="shared" si="520"/>
        <v>5801</v>
      </c>
      <c r="B5807" s="134">
        <f t="shared" ref="B5807:B5870" ca="1" si="523">IF(B5806&gt;0,IF(C5807&lt;pww,1,0),IF(C5807&lt;pdw,1,0))</f>
        <v>0</v>
      </c>
      <c r="C5807" s="135">
        <f t="shared" ca="1" si="517"/>
        <v>0.93957144851314067</v>
      </c>
      <c r="J5807">
        <f t="shared" ca="1" si="518"/>
        <v>0</v>
      </c>
      <c r="K5807">
        <f t="shared" ca="1" si="519"/>
        <v>0</v>
      </c>
      <c r="L5807" s="106">
        <f t="shared" si="521"/>
        <v>5801</v>
      </c>
      <c r="M5807" s="136">
        <f t="shared" ca="1" si="522"/>
        <v>0</v>
      </c>
    </row>
    <row r="5808" spans="1:13" x14ac:dyDescent="0.25">
      <c r="A5808" s="108">
        <f t="shared" si="520"/>
        <v>5802</v>
      </c>
      <c r="B5808" s="134">
        <f t="shared" ca="1" si="523"/>
        <v>1</v>
      </c>
      <c r="C5808" s="135">
        <f t="shared" ca="1" si="517"/>
        <v>9.4089588258071677E-2</v>
      </c>
      <c r="J5808">
        <f t="shared" ca="1" si="518"/>
        <v>1</v>
      </c>
      <c r="K5808">
        <f t="shared" ca="1" si="519"/>
        <v>0</v>
      </c>
      <c r="L5808" s="106">
        <f t="shared" si="521"/>
        <v>5802</v>
      </c>
      <c r="M5808" s="136">
        <f t="shared" ca="1" si="522"/>
        <v>1.8099911614105553</v>
      </c>
    </row>
    <row r="5809" spans="1:13" x14ac:dyDescent="0.25">
      <c r="A5809" s="108">
        <f t="shared" si="520"/>
        <v>5803</v>
      </c>
      <c r="B5809" s="134">
        <f t="shared" ca="1" si="523"/>
        <v>1</v>
      </c>
      <c r="C5809" s="135">
        <f t="shared" ca="1" si="517"/>
        <v>0.27593562120316717</v>
      </c>
      <c r="J5809">
        <f t="shared" ca="1" si="518"/>
        <v>1</v>
      </c>
      <c r="K5809">
        <f t="shared" ca="1" si="519"/>
        <v>0</v>
      </c>
      <c r="L5809" s="106">
        <f t="shared" si="521"/>
        <v>5803</v>
      </c>
      <c r="M5809" s="136">
        <f t="shared" ca="1" si="522"/>
        <v>4.1266425147167496</v>
      </c>
    </row>
    <row r="5810" spans="1:13" x14ac:dyDescent="0.25">
      <c r="A5810" s="108">
        <f t="shared" si="520"/>
        <v>5804</v>
      </c>
      <c r="B5810" s="134">
        <f t="shared" ca="1" si="523"/>
        <v>1</v>
      </c>
      <c r="C5810" s="135">
        <f t="shared" ca="1" si="517"/>
        <v>0.56509363257345202</v>
      </c>
      <c r="J5810">
        <f t="shared" ca="1" si="518"/>
        <v>0</v>
      </c>
      <c r="K5810">
        <f t="shared" ca="1" si="519"/>
        <v>0</v>
      </c>
      <c r="L5810" s="106">
        <f t="shared" si="521"/>
        <v>5804</v>
      </c>
      <c r="M5810" s="136">
        <f t="shared" ca="1" si="522"/>
        <v>1.6049931399473423</v>
      </c>
    </row>
    <row r="5811" spans="1:13" x14ac:dyDescent="0.25">
      <c r="A5811" s="108">
        <f t="shared" si="520"/>
        <v>5805</v>
      </c>
      <c r="B5811" s="134">
        <f t="shared" ca="1" si="523"/>
        <v>0</v>
      </c>
      <c r="C5811" s="135">
        <f t="shared" ca="1" si="517"/>
        <v>0.86549784895367354</v>
      </c>
      <c r="J5811">
        <f t="shared" ca="1" si="518"/>
        <v>0</v>
      </c>
      <c r="K5811">
        <f t="shared" ca="1" si="519"/>
        <v>1</v>
      </c>
      <c r="L5811" s="106">
        <f t="shared" si="521"/>
        <v>5805</v>
      </c>
      <c r="M5811" s="136">
        <f t="shared" ca="1" si="522"/>
        <v>0</v>
      </c>
    </row>
    <row r="5812" spans="1:13" x14ac:dyDescent="0.25">
      <c r="A5812" s="108">
        <f t="shared" si="520"/>
        <v>5806</v>
      </c>
      <c r="B5812" s="134">
        <f t="shared" ca="1" si="523"/>
        <v>0</v>
      </c>
      <c r="C5812" s="135">
        <f t="shared" ca="1" si="517"/>
        <v>0.75507789271169046</v>
      </c>
      <c r="J5812">
        <f t="shared" ca="1" si="518"/>
        <v>0</v>
      </c>
      <c r="K5812">
        <f t="shared" ca="1" si="519"/>
        <v>1</v>
      </c>
      <c r="L5812" s="106">
        <f t="shared" si="521"/>
        <v>5806</v>
      </c>
      <c r="M5812" s="136">
        <f t="shared" ca="1" si="522"/>
        <v>0</v>
      </c>
    </row>
    <row r="5813" spans="1:13" x14ac:dyDescent="0.25">
      <c r="A5813" s="108">
        <f t="shared" si="520"/>
        <v>5807</v>
      </c>
      <c r="B5813" s="134">
        <f t="shared" ca="1" si="523"/>
        <v>0</v>
      </c>
      <c r="C5813" s="135">
        <f t="shared" ca="1" si="517"/>
        <v>0.96030319256947161</v>
      </c>
      <c r="J5813">
        <f t="shared" ca="1" si="518"/>
        <v>0</v>
      </c>
      <c r="K5813">
        <f t="shared" ca="1" si="519"/>
        <v>0</v>
      </c>
      <c r="L5813" s="106">
        <f t="shared" si="521"/>
        <v>5807</v>
      </c>
      <c r="M5813" s="136">
        <f t="shared" ca="1" si="522"/>
        <v>0</v>
      </c>
    </row>
    <row r="5814" spans="1:13" x14ac:dyDescent="0.25">
      <c r="A5814" s="108">
        <f t="shared" si="520"/>
        <v>5808</v>
      </c>
      <c r="B5814" s="134">
        <f t="shared" ca="1" si="523"/>
        <v>1</v>
      </c>
      <c r="C5814" s="135">
        <f t="shared" ca="1" si="517"/>
        <v>2.7767108861993961E-2</v>
      </c>
      <c r="J5814">
        <f t="shared" ca="1" si="518"/>
        <v>0</v>
      </c>
      <c r="K5814">
        <f t="shared" ca="1" si="519"/>
        <v>0</v>
      </c>
      <c r="L5814" s="106">
        <f t="shared" si="521"/>
        <v>5808</v>
      </c>
      <c r="M5814" s="136">
        <f t="shared" ca="1" si="522"/>
        <v>0.63921473769934878</v>
      </c>
    </row>
    <row r="5815" spans="1:13" x14ac:dyDescent="0.25">
      <c r="A5815" s="108">
        <f t="shared" si="520"/>
        <v>5809</v>
      </c>
      <c r="B5815" s="134">
        <f t="shared" ca="1" si="523"/>
        <v>0</v>
      </c>
      <c r="C5815" s="135">
        <f t="shared" ca="1" si="517"/>
        <v>0.90821268953043588</v>
      </c>
      <c r="J5815">
        <f t="shared" ca="1" si="518"/>
        <v>0</v>
      </c>
      <c r="K5815">
        <f t="shared" ca="1" si="519"/>
        <v>0</v>
      </c>
      <c r="L5815" s="106">
        <f t="shared" si="521"/>
        <v>5809</v>
      </c>
      <c r="M5815" s="136">
        <f t="shared" ca="1" si="522"/>
        <v>0</v>
      </c>
    </row>
    <row r="5816" spans="1:13" x14ac:dyDescent="0.25">
      <c r="A5816" s="108">
        <f t="shared" si="520"/>
        <v>5810</v>
      </c>
      <c r="B5816" s="134">
        <f t="shared" ca="1" si="523"/>
        <v>1</v>
      </c>
      <c r="C5816" s="135">
        <f t="shared" ca="1" si="517"/>
        <v>0.19097538470329567</v>
      </c>
      <c r="J5816">
        <f t="shared" ca="1" si="518"/>
        <v>1</v>
      </c>
      <c r="K5816">
        <f t="shared" ca="1" si="519"/>
        <v>0</v>
      </c>
      <c r="L5816" s="106">
        <f t="shared" si="521"/>
        <v>5810</v>
      </c>
      <c r="M5816" s="136">
        <f t="shared" ca="1" si="522"/>
        <v>3.0971927735559612</v>
      </c>
    </row>
    <row r="5817" spans="1:13" x14ac:dyDescent="0.25">
      <c r="A5817" s="108">
        <f t="shared" si="520"/>
        <v>5811</v>
      </c>
      <c r="B5817" s="134">
        <f t="shared" ca="1" si="523"/>
        <v>1</v>
      </c>
      <c r="C5817" s="135">
        <f t="shared" ca="1" si="517"/>
        <v>0.65611593168906446</v>
      </c>
      <c r="J5817">
        <f t="shared" ca="1" si="518"/>
        <v>0</v>
      </c>
      <c r="K5817">
        <f t="shared" ca="1" si="519"/>
        <v>0</v>
      </c>
      <c r="L5817" s="106">
        <f t="shared" si="521"/>
        <v>5811</v>
      </c>
      <c r="M5817" s="136">
        <f t="shared" ca="1" si="522"/>
        <v>4.1863430339135679</v>
      </c>
    </row>
    <row r="5818" spans="1:13" x14ac:dyDescent="0.25">
      <c r="A5818" s="108">
        <f t="shared" si="520"/>
        <v>5812</v>
      </c>
      <c r="B5818" s="134">
        <f t="shared" ca="1" si="523"/>
        <v>0</v>
      </c>
      <c r="C5818" s="135">
        <f t="shared" ca="1" si="517"/>
        <v>0.8533791944241258</v>
      </c>
      <c r="J5818">
        <f t="shared" ca="1" si="518"/>
        <v>0</v>
      </c>
      <c r="K5818">
        <f t="shared" ca="1" si="519"/>
        <v>1</v>
      </c>
      <c r="L5818" s="106">
        <f t="shared" si="521"/>
        <v>5812</v>
      </c>
      <c r="M5818" s="136">
        <f t="shared" ca="1" si="522"/>
        <v>0</v>
      </c>
    </row>
    <row r="5819" spans="1:13" x14ac:dyDescent="0.25">
      <c r="A5819" s="108">
        <f t="shared" si="520"/>
        <v>5813</v>
      </c>
      <c r="B5819" s="134">
        <f t="shared" ca="1" si="523"/>
        <v>0</v>
      </c>
      <c r="C5819" s="135">
        <f t="shared" ca="1" si="517"/>
        <v>0.67191117589445271</v>
      </c>
      <c r="J5819">
        <f t="shared" ca="1" si="518"/>
        <v>0</v>
      </c>
      <c r="K5819">
        <f t="shared" ca="1" si="519"/>
        <v>0</v>
      </c>
      <c r="L5819" s="106">
        <f t="shared" si="521"/>
        <v>5813</v>
      </c>
      <c r="M5819" s="136">
        <f t="shared" ca="1" si="522"/>
        <v>0</v>
      </c>
    </row>
    <row r="5820" spans="1:13" x14ac:dyDescent="0.25">
      <c r="A5820" s="108">
        <f t="shared" si="520"/>
        <v>5814</v>
      </c>
      <c r="B5820" s="134">
        <f t="shared" ca="1" si="523"/>
        <v>1</v>
      </c>
      <c r="C5820" s="135">
        <f t="shared" ca="1" si="517"/>
        <v>0.29444784084934106</v>
      </c>
      <c r="J5820">
        <f t="shared" ca="1" si="518"/>
        <v>1</v>
      </c>
      <c r="K5820">
        <f t="shared" ca="1" si="519"/>
        <v>0</v>
      </c>
      <c r="L5820" s="106">
        <f t="shared" si="521"/>
        <v>5814</v>
      </c>
      <c r="M5820" s="136">
        <f t="shared" ca="1" si="522"/>
        <v>0.30914629495711848</v>
      </c>
    </row>
    <row r="5821" spans="1:13" x14ac:dyDescent="0.25">
      <c r="A5821" s="108">
        <f t="shared" si="520"/>
        <v>5815</v>
      </c>
      <c r="B5821" s="134">
        <f t="shared" ca="1" si="523"/>
        <v>1</v>
      </c>
      <c r="C5821" s="135">
        <f t="shared" ca="1" si="517"/>
        <v>0.62402890307034886</v>
      </c>
      <c r="J5821">
        <f t="shared" ca="1" si="518"/>
        <v>0</v>
      </c>
      <c r="K5821">
        <f t="shared" ca="1" si="519"/>
        <v>0</v>
      </c>
      <c r="L5821" s="106">
        <f t="shared" si="521"/>
        <v>5815</v>
      </c>
      <c r="M5821" s="136">
        <f t="shared" ca="1" si="522"/>
        <v>1.8308024858693313</v>
      </c>
    </row>
    <row r="5822" spans="1:13" x14ac:dyDescent="0.25">
      <c r="A5822" s="108">
        <f t="shared" si="520"/>
        <v>5816</v>
      </c>
      <c r="B5822" s="134">
        <f t="shared" ca="1" si="523"/>
        <v>0</v>
      </c>
      <c r="C5822" s="135">
        <f t="shared" ca="1" si="517"/>
        <v>0.81709406952588004</v>
      </c>
      <c r="J5822">
        <f t="shared" ca="1" si="518"/>
        <v>0</v>
      </c>
      <c r="K5822">
        <f t="shared" ca="1" si="519"/>
        <v>1</v>
      </c>
      <c r="L5822" s="106">
        <f t="shared" si="521"/>
        <v>5816</v>
      </c>
      <c r="M5822" s="136">
        <f t="shared" ca="1" si="522"/>
        <v>0</v>
      </c>
    </row>
    <row r="5823" spans="1:13" x14ac:dyDescent="0.25">
      <c r="A5823" s="108">
        <f t="shared" si="520"/>
        <v>5817</v>
      </c>
      <c r="B5823" s="134">
        <f t="shared" ca="1" si="523"/>
        <v>0</v>
      </c>
      <c r="C5823" s="135">
        <f t="shared" ca="1" si="517"/>
        <v>0.45189933054663944</v>
      </c>
      <c r="J5823">
        <f t="shared" ca="1" si="518"/>
        <v>0</v>
      </c>
      <c r="K5823">
        <f t="shared" ca="1" si="519"/>
        <v>1</v>
      </c>
      <c r="L5823" s="106">
        <f t="shared" si="521"/>
        <v>5817</v>
      </c>
      <c r="M5823" s="136">
        <f t="shared" ca="1" si="522"/>
        <v>0</v>
      </c>
    </row>
    <row r="5824" spans="1:13" x14ac:dyDescent="0.25">
      <c r="A5824" s="108">
        <f t="shared" si="520"/>
        <v>5818</v>
      </c>
      <c r="B5824" s="134">
        <f t="shared" ca="1" si="523"/>
        <v>0</v>
      </c>
      <c r="C5824" s="135">
        <f t="shared" ca="1" si="517"/>
        <v>0.73168595050596275</v>
      </c>
      <c r="J5824">
        <f t="shared" ca="1" si="518"/>
        <v>0</v>
      </c>
      <c r="K5824">
        <f t="shared" ca="1" si="519"/>
        <v>0</v>
      </c>
      <c r="L5824" s="106">
        <f t="shared" si="521"/>
        <v>5818</v>
      </c>
      <c r="M5824" s="136">
        <f t="shared" ca="1" si="522"/>
        <v>0</v>
      </c>
    </row>
    <row r="5825" spans="1:13" x14ac:dyDescent="0.25">
      <c r="A5825" s="108">
        <f t="shared" si="520"/>
        <v>5819</v>
      </c>
      <c r="B5825" s="134">
        <f t="shared" ca="1" si="523"/>
        <v>1</v>
      </c>
      <c r="C5825" s="135">
        <f t="shared" ca="1" si="517"/>
        <v>0.17898603785612477</v>
      </c>
      <c r="J5825">
        <f t="shared" ca="1" si="518"/>
        <v>1</v>
      </c>
      <c r="K5825">
        <f t="shared" ca="1" si="519"/>
        <v>0</v>
      </c>
      <c r="L5825" s="106">
        <f t="shared" si="521"/>
        <v>5819</v>
      </c>
      <c r="M5825" s="136">
        <f t="shared" ca="1" si="522"/>
        <v>7.5361924405352365</v>
      </c>
    </row>
    <row r="5826" spans="1:13" x14ac:dyDescent="0.25">
      <c r="A5826" s="108">
        <f t="shared" si="520"/>
        <v>5820</v>
      </c>
      <c r="B5826" s="134">
        <f t="shared" ca="1" si="523"/>
        <v>1</v>
      </c>
      <c r="C5826" s="135">
        <f t="shared" ca="1" si="517"/>
        <v>0.17362087592400433</v>
      </c>
      <c r="J5826">
        <f t="shared" ca="1" si="518"/>
        <v>0</v>
      </c>
      <c r="K5826">
        <f t="shared" ca="1" si="519"/>
        <v>0</v>
      </c>
      <c r="L5826" s="106">
        <f t="shared" si="521"/>
        <v>5820</v>
      </c>
      <c r="M5826" s="136">
        <f t="shared" ca="1" si="522"/>
        <v>3.1823109662792479</v>
      </c>
    </row>
    <row r="5827" spans="1:13" x14ac:dyDescent="0.25">
      <c r="A5827" s="108">
        <f t="shared" si="520"/>
        <v>5821</v>
      </c>
      <c r="B5827" s="134">
        <f t="shared" ca="1" si="523"/>
        <v>0</v>
      </c>
      <c r="C5827" s="135">
        <f t="shared" ca="1" si="517"/>
        <v>0.93860175463314743</v>
      </c>
      <c r="J5827">
        <f t="shared" ca="1" si="518"/>
        <v>0</v>
      </c>
      <c r="K5827">
        <f t="shared" ca="1" si="519"/>
        <v>1</v>
      </c>
      <c r="L5827" s="106">
        <f t="shared" si="521"/>
        <v>5821</v>
      </c>
      <c r="M5827" s="136">
        <f t="shared" ca="1" si="522"/>
        <v>0</v>
      </c>
    </row>
    <row r="5828" spans="1:13" x14ac:dyDescent="0.25">
      <c r="A5828" s="108">
        <f t="shared" si="520"/>
        <v>5822</v>
      </c>
      <c r="B5828" s="134">
        <f t="shared" ca="1" si="523"/>
        <v>0</v>
      </c>
      <c r="C5828" s="135">
        <f t="shared" ca="1" si="517"/>
        <v>0.53245667679509179</v>
      </c>
      <c r="J5828">
        <f t="shared" ca="1" si="518"/>
        <v>0</v>
      </c>
      <c r="K5828">
        <f t="shared" ca="1" si="519"/>
        <v>0</v>
      </c>
      <c r="L5828" s="106">
        <f t="shared" si="521"/>
        <v>5822</v>
      </c>
      <c r="M5828" s="136">
        <f t="shared" ca="1" si="522"/>
        <v>0</v>
      </c>
    </row>
    <row r="5829" spans="1:13" x14ac:dyDescent="0.25">
      <c r="A5829" s="108">
        <f t="shared" si="520"/>
        <v>5823</v>
      </c>
      <c r="B5829" s="134">
        <f t="shared" ca="1" si="523"/>
        <v>1</v>
      </c>
      <c r="C5829" s="135">
        <f t="shared" ca="1" si="517"/>
        <v>0.25870115137539973</v>
      </c>
      <c r="J5829">
        <f t="shared" ca="1" si="518"/>
        <v>1</v>
      </c>
      <c r="K5829">
        <f t="shared" ca="1" si="519"/>
        <v>0</v>
      </c>
      <c r="L5829" s="106">
        <f t="shared" si="521"/>
        <v>5823</v>
      </c>
      <c r="M5829" s="136">
        <f t="shared" ca="1" si="522"/>
        <v>5.2113096994376367</v>
      </c>
    </row>
    <row r="5830" spans="1:13" x14ac:dyDescent="0.25">
      <c r="A5830" s="108">
        <f t="shared" si="520"/>
        <v>5824</v>
      </c>
      <c r="B5830" s="134">
        <f t="shared" ca="1" si="523"/>
        <v>1</v>
      </c>
      <c r="C5830" s="135">
        <f t="shared" ca="1" si="517"/>
        <v>7.8263715355254226E-2</v>
      </c>
      <c r="J5830">
        <f t="shared" ca="1" si="518"/>
        <v>0</v>
      </c>
      <c r="K5830">
        <f t="shared" ca="1" si="519"/>
        <v>0</v>
      </c>
      <c r="L5830" s="106">
        <f t="shared" si="521"/>
        <v>5824</v>
      </c>
      <c r="M5830" s="136">
        <f t="shared" ca="1" si="522"/>
        <v>2.4167310583269135</v>
      </c>
    </row>
    <row r="5831" spans="1:13" x14ac:dyDescent="0.25">
      <c r="A5831" s="108">
        <f t="shared" si="520"/>
        <v>5825</v>
      </c>
      <c r="B5831" s="134">
        <f t="shared" ca="1" si="523"/>
        <v>0</v>
      </c>
      <c r="C5831" s="135">
        <f t="shared" ca="1" si="517"/>
        <v>0.91636165682704707</v>
      </c>
      <c r="J5831">
        <f t="shared" ca="1" si="518"/>
        <v>0</v>
      </c>
      <c r="K5831">
        <f t="shared" ca="1" si="519"/>
        <v>1</v>
      </c>
      <c r="L5831" s="106">
        <f t="shared" si="521"/>
        <v>5825</v>
      </c>
      <c r="M5831" s="136">
        <f t="shared" ca="1" si="522"/>
        <v>0</v>
      </c>
    </row>
    <row r="5832" spans="1:13" x14ac:dyDescent="0.25">
      <c r="A5832" s="108">
        <f t="shared" si="520"/>
        <v>5826</v>
      </c>
      <c r="B5832" s="134">
        <f t="shared" ca="1" si="523"/>
        <v>0</v>
      </c>
      <c r="C5832" s="135">
        <f t="shared" ref="C5832:C5895" ca="1" si="524">RAND()</f>
        <v>0.93045931298810702</v>
      </c>
      <c r="J5832">
        <f t="shared" ref="J5832:J5895" ca="1" si="525">IF(AND(B5832,B5833),1,0)</f>
        <v>0</v>
      </c>
      <c r="K5832">
        <f t="shared" ref="K5832:K5895" ca="1" si="526">IF(AND(NOT(B5832),NOT(B5833)),1,0)</f>
        <v>0</v>
      </c>
      <c r="L5832" s="106">
        <f t="shared" si="521"/>
        <v>5826</v>
      </c>
      <c r="M5832" s="136">
        <f t="shared" ca="1" si="522"/>
        <v>0</v>
      </c>
    </row>
    <row r="5833" spans="1:13" x14ac:dyDescent="0.25">
      <c r="A5833" s="108">
        <f t="shared" si="520"/>
        <v>5827</v>
      </c>
      <c r="B5833" s="134">
        <f t="shared" ca="1" si="523"/>
        <v>1</v>
      </c>
      <c r="C5833" s="135">
        <f t="shared" ca="1" si="524"/>
        <v>0.13272385676422582</v>
      </c>
      <c r="J5833">
        <f t="shared" ca="1" si="525"/>
        <v>1</v>
      </c>
      <c r="K5833">
        <f t="shared" ca="1" si="526"/>
        <v>0</v>
      </c>
      <c r="L5833" s="106">
        <f t="shared" si="521"/>
        <v>5827</v>
      </c>
      <c r="M5833" s="136">
        <f t="shared" ca="1" si="522"/>
        <v>2.3794014825978289</v>
      </c>
    </row>
    <row r="5834" spans="1:13" x14ac:dyDescent="0.25">
      <c r="A5834" s="108">
        <f t="shared" ref="A5834:A5897" si="527">A5833+1</f>
        <v>5828</v>
      </c>
      <c r="B5834" s="134">
        <f t="shared" ca="1" si="523"/>
        <v>1</v>
      </c>
      <c r="C5834" s="135">
        <f t="shared" ca="1" si="524"/>
        <v>0.47342368707608917</v>
      </c>
      <c r="J5834">
        <f t="shared" ca="1" si="525"/>
        <v>0</v>
      </c>
      <c r="K5834">
        <f t="shared" ca="1" si="526"/>
        <v>0</v>
      </c>
      <c r="L5834" s="106">
        <f t="shared" ref="L5834:L5897" si="528">L5833+1</f>
        <v>5828</v>
      </c>
      <c r="M5834" s="136">
        <f t="shared" ref="M5834:M5897" ca="1" si="529">IF(B5834&gt;0,-LN(1-(RAND()))/lambda,0)</f>
        <v>5.1384670553755161</v>
      </c>
    </row>
    <row r="5835" spans="1:13" x14ac:dyDescent="0.25">
      <c r="A5835" s="108">
        <f t="shared" si="527"/>
        <v>5829</v>
      </c>
      <c r="B5835" s="134">
        <f t="shared" ca="1" si="523"/>
        <v>0</v>
      </c>
      <c r="C5835" s="135">
        <f t="shared" ca="1" si="524"/>
        <v>0.80631685472266368</v>
      </c>
      <c r="J5835">
        <f t="shared" ca="1" si="525"/>
        <v>0</v>
      </c>
      <c r="K5835">
        <f t="shared" ca="1" si="526"/>
        <v>1</v>
      </c>
      <c r="L5835" s="106">
        <f t="shared" si="528"/>
        <v>5829</v>
      </c>
      <c r="M5835" s="136">
        <f t="shared" ca="1" si="529"/>
        <v>0</v>
      </c>
    </row>
    <row r="5836" spans="1:13" x14ac:dyDescent="0.25">
      <c r="A5836" s="108">
        <f t="shared" si="527"/>
        <v>5830</v>
      </c>
      <c r="B5836" s="134">
        <f t="shared" ca="1" si="523"/>
        <v>0</v>
      </c>
      <c r="C5836" s="135">
        <f t="shared" ca="1" si="524"/>
        <v>0.67453463647702716</v>
      </c>
      <c r="J5836">
        <f t="shared" ca="1" si="525"/>
        <v>0</v>
      </c>
      <c r="K5836">
        <f t="shared" ca="1" si="526"/>
        <v>1</v>
      </c>
      <c r="L5836" s="106">
        <f t="shared" si="528"/>
        <v>5830</v>
      </c>
      <c r="M5836" s="136">
        <f t="shared" ca="1" si="529"/>
        <v>0</v>
      </c>
    </row>
    <row r="5837" spans="1:13" x14ac:dyDescent="0.25">
      <c r="A5837" s="108">
        <f t="shared" si="527"/>
        <v>5831</v>
      </c>
      <c r="B5837" s="134">
        <f t="shared" ca="1" si="523"/>
        <v>0</v>
      </c>
      <c r="C5837" s="135">
        <f t="shared" ca="1" si="524"/>
        <v>0.81259013706679617</v>
      </c>
      <c r="J5837">
        <f t="shared" ca="1" si="525"/>
        <v>0</v>
      </c>
      <c r="K5837">
        <f t="shared" ca="1" si="526"/>
        <v>1</v>
      </c>
      <c r="L5837" s="106">
        <f t="shared" si="528"/>
        <v>5831</v>
      </c>
      <c r="M5837" s="136">
        <f t="shared" ca="1" si="529"/>
        <v>0</v>
      </c>
    </row>
    <row r="5838" spans="1:13" x14ac:dyDescent="0.25">
      <c r="A5838" s="108">
        <f t="shared" si="527"/>
        <v>5832</v>
      </c>
      <c r="B5838" s="134">
        <f t="shared" ca="1" si="523"/>
        <v>0</v>
      </c>
      <c r="C5838" s="135">
        <f t="shared" ca="1" si="524"/>
        <v>0.77767323795819598</v>
      </c>
      <c r="J5838">
        <f t="shared" ca="1" si="525"/>
        <v>0</v>
      </c>
      <c r="K5838">
        <f t="shared" ca="1" si="526"/>
        <v>1</v>
      </c>
      <c r="L5838" s="106">
        <f t="shared" si="528"/>
        <v>5832</v>
      </c>
      <c r="M5838" s="136">
        <f t="shared" ca="1" si="529"/>
        <v>0</v>
      </c>
    </row>
    <row r="5839" spans="1:13" x14ac:dyDescent="0.25">
      <c r="A5839" s="108">
        <f t="shared" si="527"/>
        <v>5833</v>
      </c>
      <c r="B5839" s="134">
        <f t="shared" ca="1" si="523"/>
        <v>0</v>
      </c>
      <c r="C5839" s="135">
        <f t="shared" ca="1" si="524"/>
        <v>0.88068096451339428</v>
      </c>
      <c r="J5839">
        <f t="shared" ca="1" si="525"/>
        <v>0</v>
      </c>
      <c r="K5839">
        <f t="shared" ca="1" si="526"/>
        <v>0</v>
      </c>
      <c r="L5839" s="106">
        <f t="shared" si="528"/>
        <v>5833</v>
      </c>
      <c r="M5839" s="136">
        <f t="shared" ca="1" si="529"/>
        <v>0</v>
      </c>
    </row>
    <row r="5840" spans="1:13" x14ac:dyDescent="0.25">
      <c r="A5840" s="108">
        <f t="shared" si="527"/>
        <v>5834</v>
      </c>
      <c r="B5840" s="134">
        <f t="shared" ca="1" si="523"/>
        <v>1</v>
      </c>
      <c r="C5840" s="135">
        <f t="shared" ca="1" si="524"/>
        <v>0.20113478365897752</v>
      </c>
      <c r="J5840">
        <f t="shared" ca="1" si="525"/>
        <v>1</v>
      </c>
      <c r="K5840">
        <f t="shared" ca="1" si="526"/>
        <v>0</v>
      </c>
      <c r="L5840" s="106">
        <f t="shared" si="528"/>
        <v>5834</v>
      </c>
      <c r="M5840" s="136">
        <f t="shared" ca="1" si="529"/>
        <v>0.68348984073050167</v>
      </c>
    </row>
    <row r="5841" spans="1:13" x14ac:dyDescent="0.25">
      <c r="A5841" s="108">
        <f t="shared" si="527"/>
        <v>5835</v>
      </c>
      <c r="B5841" s="134">
        <f t="shared" ca="1" si="523"/>
        <v>1</v>
      </c>
      <c r="C5841" s="135">
        <f t="shared" ca="1" si="524"/>
        <v>0.19036433312182133</v>
      </c>
      <c r="J5841">
        <f t="shared" ca="1" si="525"/>
        <v>1</v>
      </c>
      <c r="K5841">
        <f t="shared" ca="1" si="526"/>
        <v>0</v>
      </c>
      <c r="L5841" s="106">
        <f t="shared" si="528"/>
        <v>5835</v>
      </c>
      <c r="M5841" s="136">
        <f t="shared" ca="1" si="529"/>
        <v>5.2105135307941222</v>
      </c>
    </row>
    <row r="5842" spans="1:13" x14ac:dyDescent="0.25">
      <c r="A5842" s="108">
        <f t="shared" si="527"/>
        <v>5836</v>
      </c>
      <c r="B5842" s="134">
        <f t="shared" ca="1" si="523"/>
        <v>1</v>
      </c>
      <c r="C5842" s="135">
        <f t="shared" ca="1" si="524"/>
        <v>0.58797682923737205</v>
      </c>
      <c r="J5842">
        <f t="shared" ca="1" si="525"/>
        <v>1</v>
      </c>
      <c r="K5842">
        <f t="shared" ca="1" si="526"/>
        <v>0</v>
      </c>
      <c r="L5842" s="106">
        <f t="shared" si="528"/>
        <v>5836</v>
      </c>
      <c r="M5842" s="136">
        <f t="shared" ca="1" si="529"/>
        <v>6.179296583170844</v>
      </c>
    </row>
    <row r="5843" spans="1:13" x14ac:dyDescent="0.25">
      <c r="A5843" s="108">
        <f t="shared" si="527"/>
        <v>5837</v>
      </c>
      <c r="B5843" s="134">
        <f t="shared" ca="1" si="523"/>
        <v>1</v>
      </c>
      <c r="C5843" s="135">
        <f t="shared" ca="1" si="524"/>
        <v>0.14885035853531225</v>
      </c>
      <c r="J5843">
        <f t="shared" ca="1" si="525"/>
        <v>1</v>
      </c>
      <c r="K5843">
        <f t="shared" ca="1" si="526"/>
        <v>0</v>
      </c>
      <c r="L5843" s="106">
        <f t="shared" si="528"/>
        <v>5837</v>
      </c>
      <c r="M5843" s="136">
        <f t="shared" ca="1" si="529"/>
        <v>3.0728340920963237</v>
      </c>
    </row>
    <row r="5844" spans="1:13" x14ac:dyDescent="0.25">
      <c r="A5844" s="108">
        <f t="shared" si="527"/>
        <v>5838</v>
      </c>
      <c r="B5844" s="134">
        <f t="shared" ca="1" si="523"/>
        <v>1</v>
      </c>
      <c r="C5844" s="135">
        <f t="shared" ca="1" si="524"/>
        <v>4.5566308024075797E-2</v>
      </c>
      <c r="J5844">
        <f t="shared" ca="1" si="525"/>
        <v>1</v>
      </c>
      <c r="K5844">
        <f t="shared" ca="1" si="526"/>
        <v>0</v>
      </c>
      <c r="L5844" s="106">
        <f t="shared" si="528"/>
        <v>5838</v>
      </c>
      <c r="M5844" s="136">
        <f t="shared" ca="1" si="529"/>
        <v>0.72059580082541119</v>
      </c>
    </row>
    <row r="5845" spans="1:13" x14ac:dyDescent="0.25">
      <c r="A5845" s="108">
        <f t="shared" si="527"/>
        <v>5839</v>
      </c>
      <c r="B5845" s="134">
        <f t="shared" ca="1" si="523"/>
        <v>1</v>
      </c>
      <c r="C5845" s="135">
        <f t="shared" ca="1" si="524"/>
        <v>0.59201679532863372</v>
      </c>
      <c r="J5845">
        <f t="shared" ca="1" si="525"/>
        <v>1</v>
      </c>
      <c r="K5845">
        <f t="shared" ca="1" si="526"/>
        <v>0</v>
      </c>
      <c r="L5845" s="106">
        <f t="shared" si="528"/>
        <v>5839</v>
      </c>
      <c r="M5845" s="136">
        <f t="shared" ca="1" si="529"/>
        <v>4.0421592142598364</v>
      </c>
    </row>
    <row r="5846" spans="1:13" x14ac:dyDescent="0.25">
      <c r="A5846" s="108">
        <f t="shared" si="527"/>
        <v>5840</v>
      </c>
      <c r="B5846" s="134">
        <f t="shared" ca="1" si="523"/>
        <v>1</v>
      </c>
      <c r="C5846" s="135">
        <f t="shared" ca="1" si="524"/>
        <v>0.40095966153994467</v>
      </c>
      <c r="J5846">
        <f t="shared" ca="1" si="525"/>
        <v>0</v>
      </c>
      <c r="K5846">
        <f t="shared" ca="1" si="526"/>
        <v>0</v>
      </c>
      <c r="L5846" s="106">
        <f t="shared" si="528"/>
        <v>5840</v>
      </c>
      <c r="M5846" s="136">
        <f t="shared" ca="1" si="529"/>
        <v>8.7684607335409872</v>
      </c>
    </row>
    <row r="5847" spans="1:13" x14ac:dyDescent="0.25">
      <c r="A5847" s="108">
        <f t="shared" si="527"/>
        <v>5841</v>
      </c>
      <c r="B5847" s="134">
        <f t="shared" ca="1" si="523"/>
        <v>0</v>
      </c>
      <c r="C5847" s="135">
        <f t="shared" ca="1" si="524"/>
        <v>0.81084538950463303</v>
      </c>
      <c r="J5847">
        <f t="shared" ca="1" si="525"/>
        <v>0</v>
      </c>
      <c r="K5847">
        <f t="shared" ca="1" si="526"/>
        <v>0</v>
      </c>
      <c r="L5847" s="106">
        <f t="shared" si="528"/>
        <v>5841</v>
      </c>
      <c r="M5847" s="136">
        <f t="shared" ca="1" si="529"/>
        <v>0</v>
      </c>
    </row>
    <row r="5848" spans="1:13" x14ac:dyDescent="0.25">
      <c r="A5848" s="108">
        <f t="shared" si="527"/>
        <v>5842</v>
      </c>
      <c r="B5848" s="134">
        <f t="shared" ca="1" si="523"/>
        <v>1</v>
      </c>
      <c r="C5848" s="135">
        <f t="shared" ca="1" si="524"/>
        <v>8.6451194209683502E-3</v>
      </c>
      <c r="J5848">
        <f t="shared" ca="1" si="525"/>
        <v>1</v>
      </c>
      <c r="K5848">
        <f t="shared" ca="1" si="526"/>
        <v>0</v>
      </c>
      <c r="L5848" s="106">
        <f t="shared" si="528"/>
        <v>5842</v>
      </c>
      <c r="M5848" s="136">
        <f t="shared" ca="1" si="529"/>
        <v>2.6447573546627972</v>
      </c>
    </row>
    <row r="5849" spans="1:13" x14ac:dyDescent="0.25">
      <c r="A5849" s="108">
        <f t="shared" si="527"/>
        <v>5843</v>
      </c>
      <c r="B5849" s="134">
        <f t="shared" ca="1" si="523"/>
        <v>1</v>
      </c>
      <c r="C5849" s="135">
        <f t="shared" ca="1" si="524"/>
        <v>0.30928789329739714</v>
      </c>
      <c r="J5849">
        <f t="shared" ca="1" si="525"/>
        <v>0</v>
      </c>
      <c r="K5849">
        <f t="shared" ca="1" si="526"/>
        <v>0</v>
      </c>
      <c r="L5849" s="106">
        <f t="shared" si="528"/>
        <v>5843</v>
      </c>
      <c r="M5849" s="136">
        <f t="shared" ca="1" si="529"/>
        <v>4.5683939000728113</v>
      </c>
    </row>
    <row r="5850" spans="1:13" x14ac:dyDescent="0.25">
      <c r="A5850" s="108">
        <f t="shared" si="527"/>
        <v>5844</v>
      </c>
      <c r="B5850" s="134">
        <f t="shared" ca="1" si="523"/>
        <v>0</v>
      </c>
      <c r="C5850" s="135">
        <f t="shared" ca="1" si="524"/>
        <v>0.87008661180675062</v>
      </c>
      <c r="J5850">
        <f t="shared" ca="1" si="525"/>
        <v>0</v>
      </c>
      <c r="K5850">
        <f t="shared" ca="1" si="526"/>
        <v>1</v>
      </c>
      <c r="L5850" s="106">
        <f t="shared" si="528"/>
        <v>5844</v>
      </c>
      <c r="M5850" s="136">
        <f t="shared" ca="1" si="529"/>
        <v>0</v>
      </c>
    </row>
    <row r="5851" spans="1:13" x14ac:dyDescent="0.25">
      <c r="A5851" s="108">
        <f t="shared" si="527"/>
        <v>5845</v>
      </c>
      <c r="B5851" s="134">
        <f t="shared" ca="1" si="523"/>
        <v>0</v>
      </c>
      <c r="C5851" s="135">
        <f t="shared" ca="1" si="524"/>
        <v>0.43994618778109773</v>
      </c>
      <c r="J5851">
        <f t="shared" ca="1" si="525"/>
        <v>0</v>
      </c>
      <c r="K5851">
        <f t="shared" ca="1" si="526"/>
        <v>0</v>
      </c>
      <c r="L5851" s="106">
        <f t="shared" si="528"/>
        <v>5845</v>
      </c>
      <c r="M5851" s="136">
        <f t="shared" ca="1" si="529"/>
        <v>0</v>
      </c>
    </row>
    <row r="5852" spans="1:13" x14ac:dyDescent="0.25">
      <c r="A5852" s="108">
        <f t="shared" si="527"/>
        <v>5846</v>
      </c>
      <c r="B5852" s="134">
        <f t="shared" ca="1" si="523"/>
        <v>1</v>
      </c>
      <c r="C5852" s="135">
        <f t="shared" ca="1" si="524"/>
        <v>0.22376903047562757</v>
      </c>
      <c r="J5852">
        <f t="shared" ca="1" si="525"/>
        <v>1</v>
      </c>
      <c r="K5852">
        <f t="shared" ca="1" si="526"/>
        <v>0</v>
      </c>
      <c r="L5852" s="106">
        <f t="shared" si="528"/>
        <v>5846</v>
      </c>
      <c r="M5852" s="136">
        <f t="shared" ca="1" si="529"/>
        <v>3.1929612358993</v>
      </c>
    </row>
    <row r="5853" spans="1:13" x14ac:dyDescent="0.25">
      <c r="A5853" s="108">
        <f t="shared" si="527"/>
        <v>5847</v>
      </c>
      <c r="B5853" s="134">
        <f t="shared" ca="1" si="523"/>
        <v>1</v>
      </c>
      <c r="C5853" s="135">
        <f t="shared" ca="1" si="524"/>
        <v>0.45455918100855175</v>
      </c>
      <c r="J5853">
        <f t="shared" ca="1" si="525"/>
        <v>0</v>
      </c>
      <c r="K5853">
        <f t="shared" ca="1" si="526"/>
        <v>0</v>
      </c>
      <c r="L5853" s="106">
        <f t="shared" si="528"/>
        <v>5847</v>
      </c>
      <c r="M5853" s="136">
        <f t="shared" ca="1" si="529"/>
        <v>2.5901290734353695</v>
      </c>
    </row>
    <row r="5854" spans="1:13" x14ac:dyDescent="0.25">
      <c r="A5854" s="108">
        <f t="shared" si="527"/>
        <v>5848</v>
      </c>
      <c r="B5854" s="134">
        <f t="shared" ca="1" si="523"/>
        <v>0</v>
      </c>
      <c r="C5854" s="135">
        <f t="shared" ca="1" si="524"/>
        <v>0.96685004463531377</v>
      </c>
      <c r="J5854">
        <f t="shared" ca="1" si="525"/>
        <v>0</v>
      </c>
      <c r="K5854">
        <f t="shared" ca="1" si="526"/>
        <v>0</v>
      </c>
      <c r="L5854" s="106">
        <f t="shared" si="528"/>
        <v>5848</v>
      </c>
      <c r="M5854" s="136">
        <f t="shared" ca="1" si="529"/>
        <v>0</v>
      </c>
    </row>
    <row r="5855" spans="1:13" x14ac:dyDescent="0.25">
      <c r="A5855" s="108">
        <f t="shared" si="527"/>
        <v>5849</v>
      </c>
      <c r="B5855" s="134">
        <f t="shared" ca="1" si="523"/>
        <v>1</v>
      </c>
      <c r="C5855" s="135">
        <f t="shared" ca="1" si="524"/>
        <v>7.1415621878576085E-2</v>
      </c>
      <c r="J5855">
        <f t="shared" ca="1" si="525"/>
        <v>0</v>
      </c>
      <c r="K5855">
        <f t="shared" ca="1" si="526"/>
        <v>0</v>
      </c>
      <c r="L5855" s="106">
        <f t="shared" si="528"/>
        <v>5849</v>
      </c>
      <c r="M5855" s="136">
        <f t="shared" ca="1" si="529"/>
        <v>6.7404260259434485</v>
      </c>
    </row>
    <row r="5856" spans="1:13" x14ac:dyDescent="0.25">
      <c r="A5856" s="108">
        <f t="shared" si="527"/>
        <v>5850</v>
      </c>
      <c r="B5856" s="134">
        <f t="shared" ca="1" si="523"/>
        <v>0</v>
      </c>
      <c r="C5856" s="135">
        <f t="shared" ca="1" si="524"/>
        <v>0.88315973998074582</v>
      </c>
      <c r="J5856">
        <f t="shared" ca="1" si="525"/>
        <v>0</v>
      </c>
      <c r="K5856">
        <f t="shared" ca="1" si="526"/>
        <v>0</v>
      </c>
      <c r="L5856" s="106">
        <f t="shared" si="528"/>
        <v>5850</v>
      </c>
      <c r="M5856" s="136">
        <f t="shared" ca="1" si="529"/>
        <v>0</v>
      </c>
    </row>
    <row r="5857" spans="1:13" x14ac:dyDescent="0.25">
      <c r="A5857" s="108">
        <f t="shared" si="527"/>
        <v>5851</v>
      </c>
      <c r="B5857" s="134">
        <f t="shared" ca="1" si="523"/>
        <v>1</v>
      </c>
      <c r="C5857" s="135">
        <f t="shared" ca="1" si="524"/>
        <v>0.28767050520096238</v>
      </c>
      <c r="J5857">
        <f t="shared" ca="1" si="525"/>
        <v>1</v>
      </c>
      <c r="K5857">
        <f t="shared" ca="1" si="526"/>
        <v>0</v>
      </c>
      <c r="L5857" s="106">
        <f t="shared" si="528"/>
        <v>5851</v>
      </c>
      <c r="M5857" s="136">
        <f t="shared" ca="1" si="529"/>
        <v>3.0387916116217881</v>
      </c>
    </row>
    <row r="5858" spans="1:13" x14ac:dyDescent="0.25">
      <c r="A5858" s="108">
        <f t="shared" si="527"/>
        <v>5852</v>
      </c>
      <c r="B5858" s="134">
        <f t="shared" ca="1" si="523"/>
        <v>1</v>
      </c>
      <c r="C5858" s="135">
        <f t="shared" ca="1" si="524"/>
        <v>8.0956354656951723E-2</v>
      </c>
      <c r="J5858">
        <f t="shared" ca="1" si="525"/>
        <v>1</v>
      </c>
      <c r="K5858">
        <f t="shared" ca="1" si="526"/>
        <v>0</v>
      </c>
      <c r="L5858" s="106">
        <f t="shared" si="528"/>
        <v>5852</v>
      </c>
      <c r="M5858" s="136">
        <f t="shared" ca="1" si="529"/>
        <v>2.7567367948819816</v>
      </c>
    </row>
    <row r="5859" spans="1:13" x14ac:dyDescent="0.25">
      <c r="A5859" s="108">
        <f t="shared" si="527"/>
        <v>5853</v>
      </c>
      <c r="B5859" s="134">
        <f t="shared" ca="1" si="523"/>
        <v>1</v>
      </c>
      <c r="C5859" s="135">
        <f t="shared" ca="1" si="524"/>
        <v>0.16020604447995923</v>
      </c>
      <c r="J5859">
        <f t="shared" ca="1" si="525"/>
        <v>1</v>
      </c>
      <c r="K5859">
        <f t="shared" ca="1" si="526"/>
        <v>0</v>
      </c>
      <c r="L5859" s="106">
        <f t="shared" si="528"/>
        <v>5853</v>
      </c>
      <c r="M5859" s="136">
        <f t="shared" ca="1" si="529"/>
        <v>1.0498005669943997</v>
      </c>
    </row>
    <row r="5860" spans="1:13" x14ac:dyDescent="0.25">
      <c r="A5860" s="108">
        <f t="shared" si="527"/>
        <v>5854</v>
      </c>
      <c r="B5860" s="134">
        <f t="shared" ca="1" si="523"/>
        <v>1</v>
      </c>
      <c r="C5860" s="135">
        <f t="shared" ca="1" si="524"/>
        <v>0.4141920955997721</v>
      </c>
      <c r="J5860">
        <f t="shared" ca="1" si="525"/>
        <v>1</v>
      </c>
      <c r="K5860">
        <f t="shared" ca="1" si="526"/>
        <v>0</v>
      </c>
      <c r="L5860" s="106">
        <f t="shared" si="528"/>
        <v>5854</v>
      </c>
      <c r="M5860" s="136">
        <f t="shared" ca="1" si="529"/>
        <v>5.0152948719432429</v>
      </c>
    </row>
    <row r="5861" spans="1:13" x14ac:dyDescent="0.25">
      <c r="A5861" s="108">
        <f t="shared" si="527"/>
        <v>5855</v>
      </c>
      <c r="B5861" s="134">
        <f t="shared" ca="1" si="523"/>
        <v>1</v>
      </c>
      <c r="C5861" s="135">
        <f t="shared" ca="1" si="524"/>
        <v>0.29574226363987477</v>
      </c>
      <c r="J5861">
        <f t="shared" ca="1" si="525"/>
        <v>1</v>
      </c>
      <c r="K5861">
        <f t="shared" ca="1" si="526"/>
        <v>0</v>
      </c>
      <c r="L5861" s="106">
        <f t="shared" si="528"/>
        <v>5855</v>
      </c>
      <c r="M5861" s="136">
        <f t="shared" ca="1" si="529"/>
        <v>3.2614905175497491</v>
      </c>
    </row>
    <row r="5862" spans="1:13" x14ac:dyDescent="0.25">
      <c r="A5862" s="108">
        <f t="shared" si="527"/>
        <v>5856</v>
      </c>
      <c r="B5862" s="134">
        <f t="shared" ca="1" si="523"/>
        <v>1</v>
      </c>
      <c r="C5862" s="135">
        <f t="shared" ca="1" si="524"/>
        <v>0.62320215788924305</v>
      </c>
      <c r="J5862">
        <f t="shared" ca="1" si="525"/>
        <v>1</v>
      </c>
      <c r="K5862">
        <f t="shared" ca="1" si="526"/>
        <v>0</v>
      </c>
      <c r="L5862" s="106">
        <f t="shared" si="528"/>
        <v>5856</v>
      </c>
      <c r="M5862" s="136">
        <f t="shared" ca="1" si="529"/>
        <v>5.8447923126955157</v>
      </c>
    </row>
    <row r="5863" spans="1:13" x14ac:dyDescent="0.25">
      <c r="A5863" s="108">
        <f t="shared" si="527"/>
        <v>5857</v>
      </c>
      <c r="B5863" s="134">
        <f t="shared" ca="1" si="523"/>
        <v>1</v>
      </c>
      <c r="C5863" s="135">
        <f t="shared" ca="1" si="524"/>
        <v>1.6732205351201346E-2</v>
      </c>
      <c r="J5863">
        <f t="shared" ca="1" si="525"/>
        <v>0</v>
      </c>
      <c r="K5863">
        <f t="shared" ca="1" si="526"/>
        <v>0</v>
      </c>
      <c r="L5863" s="106">
        <f t="shared" si="528"/>
        <v>5857</v>
      </c>
      <c r="M5863" s="136">
        <f t="shared" ca="1" si="529"/>
        <v>8.9107665959357512</v>
      </c>
    </row>
    <row r="5864" spans="1:13" x14ac:dyDescent="0.25">
      <c r="A5864" s="108">
        <f t="shared" si="527"/>
        <v>5858</v>
      </c>
      <c r="B5864" s="134">
        <f t="shared" ca="1" si="523"/>
        <v>0</v>
      </c>
      <c r="C5864" s="135">
        <f t="shared" ca="1" si="524"/>
        <v>0.98722879563553145</v>
      </c>
      <c r="J5864">
        <f t="shared" ca="1" si="525"/>
        <v>0</v>
      </c>
      <c r="K5864">
        <f t="shared" ca="1" si="526"/>
        <v>0</v>
      </c>
      <c r="L5864" s="106">
        <f t="shared" si="528"/>
        <v>5858</v>
      </c>
      <c r="M5864" s="136">
        <f t="shared" ca="1" si="529"/>
        <v>0</v>
      </c>
    </row>
    <row r="5865" spans="1:13" x14ac:dyDescent="0.25">
      <c r="A5865" s="108">
        <f t="shared" si="527"/>
        <v>5859</v>
      </c>
      <c r="B5865" s="134">
        <f t="shared" ca="1" si="523"/>
        <v>1</v>
      </c>
      <c r="C5865" s="135">
        <f t="shared" ca="1" si="524"/>
        <v>0.39413982601023601</v>
      </c>
      <c r="J5865">
        <f t="shared" ca="1" si="525"/>
        <v>1</v>
      </c>
      <c r="K5865">
        <f t="shared" ca="1" si="526"/>
        <v>0</v>
      </c>
      <c r="L5865" s="106">
        <f t="shared" si="528"/>
        <v>5859</v>
      </c>
      <c r="M5865" s="136">
        <f t="shared" ca="1" si="529"/>
        <v>1.1994844357083012</v>
      </c>
    </row>
    <row r="5866" spans="1:13" x14ac:dyDescent="0.25">
      <c r="A5866" s="108">
        <f t="shared" si="527"/>
        <v>5860</v>
      </c>
      <c r="B5866" s="134">
        <f t="shared" ca="1" si="523"/>
        <v>1</v>
      </c>
      <c r="C5866" s="135">
        <f t="shared" ca="1" si="524"/>
        <v>0.38663925471647276</v>
      </c>
      <c r="J5866">
        <f t="shared" ca="1" si="525"/>
        <v>1</v>
      </c>
      <c r="K5866">
        <f t="shared" ca="1" si="526"/>
        <v>0</v>
      </c>
      <c r="L5866" s="106">
        <f t="shared" si="528"/>
        <v>5860</v>
      </c>
      <c r="M5866" s="136">
        <f t="shared" ca="1" si="529"/>
        <v>12.775638950962529</v>
      </c>
    </row>
    <row r="5867" spans="1:13" x14ac:dyDescent="0.25">
      <c r="A5867" s="108">
        <f t="shared" si="527"/>
        <v>5861</v>
      </c>
      <c r="B5867" s="134">
        <f t="shared" ca="1" si="523"/>
        <v>1</v>
      </c>
      <c r="C5867" s="135">
        <f t="shared" ca="1" si="524"/>
        <v>0.13414880260014972</v>
      </c>
      <c r="J5867">
        <f t="shared" ca="1" si="525"/>
        <v>1</v>
      </c>
      <c r="K5867">
        <f t="shared" ca="1" si="526"/>
        <v>0</v>
      </c>
      <c r="L5867" s="106">
        <f t="shared" si="528"/>
        <v>5861</v>
      </c>
      <c r="M5867" s="136">
        <f t="shared" ca="1" si="529"/>
        <v>4.1481254164753132</v>
      </c>
    </row>
    <row r="5868" spans="1:13" x14ac:dyDescent="0.25">
      <c r="A5868" s="108">
        <f t="shared" si="527"/>
        <v>5862</v>
      </c>
      <c r="B5868" s="134">
        <f t="shared" ca="1" si="523"/>
        <v>1</v>
      </c>
      <c r="C5868" s="135">
        <f t="shared" ca="1" si="524"/>
        <v>0.12894513673153662</v>
      </c>
      <c r="J5868">
        <f t="shared" ca="1" si="525"/>
        <v>1</v>
      </c>
      <c r="K5868">
        <f t="shared" ca="1" si="526"/>
        <v>0</v>
      </c>
      <c r="L5868" s="106">
        <f t="shared" si="528"/>
        <v>5862</v>
      </c>
      <c r="M5868" s="136">
        <f t="shared" ca="1" si="529"/>
        <v>1.6326767955045967</v>
      </c>
    </row>
    <row r="5869" spans="1:13" x14ac:dyDescent="0.25">
      <c r="A5869" s="108">
        <f t="shared" si="527"/>
        <v>5863</v>
      </c>
      <c r="B5869" s="134">
        <f t="shared" ca="1" si="523"/>
        <v>1</v>
      </c>
      <c r="C5869" s="135">
        <f t="shared" ca="1" si="524"/>
        <v>0.16855379990938013</v>
      </c>
      <c r="J5869">
        <f t="shared" ca="1" si="525"/>
        <v>1</v>
      </c>
      <c r="K5869">
        <f t="shared" ca="1" si="526"/>
        <v>0</v>
      </c>
      <c r="L5869" s="106">
        <f t="shared" si="528"/>
        <v>5863</v>
      </c>
      <c r="M5869" s="136">
        <f t="shared" ca="1" si="529"/>
        <v>16.938566850078164</v>
      </c>
    </row>
    <row r="5870" spans="1:13" x14ac:dyDescent="0.25">
      <c r="A5870" s="108">
        <f t="shared" si="527"/>
        <v>5864</v>
      </c>
      <c r="B5870" s="134">
        <f t="shared" ca="1" si="523"/>
        <v>1</v>
      </c>
      <c r="C5870" s="135">
        <f t="shared" ca="1" si="524"/>
        <v>0.75346411254441714</v>
      </c>
      <c r="J5870">
        <f t="shared" ca="1" si="525"/>
        <v>1</v>
      </c>
      <c r="K5870">
        <f t="shared" ca="1" si="526"/>
        <v>0</v>
      </c>
      <c r="L5870" s="106">
        <f t="shared" si="528"/>
        <v>5864</v>
      </c>
      <c r="M5870" s="136">
        <f t="shared" ca="1" si="529"/>
        <v>2.377281557832565</v>
      </c>
    </row>
    <row r="5871" spans="1:13" x14ac:dyDescent="0.25">
      <c r="A5871" s="108">
        <f t="shared" si="527"/>
        <v>5865</v>
      </c>
      <c r="B5871" s="134">
        <f t="shared" ref="B5871:B5934" ca="1" si="530">IF(B5870&gt;0,IF(C5871&lt;pww,1,0),IF(C5871&lt;pdw,1,0))</f>
        <v>1</v>
      </c>
      <c r="C5871" s="135">
        <f t="shared" ca="1" si="524"/>
        <v>0.61688808945543538</v>
      </c>
      <c r="J5871">
        <f t="shared" ca="1" si="525"/>
        <v>1</v>
      </c>
      <c r="K5871">
        <f t="shared" ca="1" si="526"/>
        <v>0</v>
      </c>
      <c r="L5871" s="106">
        <f t="shared" si="528"/>
        <v>5865</v>
      </c>
      <c r="M5871" s="136">
        <f t="shared" ca="1" si="529"/>
        <v>6.2593788229367444</v>
      </c>
    </row>
    <row r="5872" spans="1:13" x14ac:dyDescent="0.25">
      <c r="A5872" s="108">
        <f t="shared" si="527"/>
        <v>5866</v>
      </c>
      <c r="B5872" s="134">
        <f t="shared" ca="1" si="530"/>
        <v>1</v>
      </c>
      <c r="C5872" s="135">
        <f t="shared" ca="1" si="524"/>
        <v>0.11983317114098779</v>
      </c>
      <c r="J5872">
        <f t="shared" ca="1" si="525"/>
        <v>1</v>
      </c>
      <c r="K5872">
        <f t="shared" ca="1" si="526"/>
        <v>0</v>
      </c>
      <c r="L5872" s="106">
        <f t="shared" si="528"/>
        <v>5866</v>
      </c>
      <c r="M5872" s="136">
        <f t="shared" ca="1" si="529"/>
        <v>5.373494770029783</v>
      </c>
    </row>
    <row r="5873" spans="1:13" x14ac:dyDescent="0.25">
      <c r="A5873" s="108">
        <f t="shared" si="527"/>
        <v>5867</v>
      </c>
      <c r="B5873" s="134">
        <f t="shared" ca="1" si="530"/>
        <v>1</v>
      </c>
      <c r="C5873" s="135">
        <f t="shared" ca="1" si="524"/>
        <v>0.25375047320462563</v>
      </c>
      <c r="J5873">
        <f t="shared" ca="1" si="525"/>
        <v>1</v>
      </c>
      <c r="K5873">
        <f t="shared" ca="1" si="526"/>
        <v>0</v>
      </c>
      <c r="L5873" s="106">
        <f t="shared" si="528"/>
        <v>5867</v>
      </c>
      <c r="M5873" s="136">
        <f t="shared" ca="1" si="529"/>
        <v>1.0434176656067227</v>
      </c>
    </row>
    <row r="5874" spans="1:13" x14ac:dyDescent="0.25">
      <c r="A5874" s="108">
        <f t="shared" si="527"/>
        <v>5868</v>
      </c>
      <c r="B5874" s="134">
        <f t="shared" ca="1" si="530"/>
        <v>1</v>
      </c>
      <c r="C5874" s="135">
        <f t="shared" ca="1" si="524"/>
        <v>0.30395884012293761</v>
      </c>
      <c r="J5874">
        <f t="shared" ca="1" si="525"/>
        <v>1</v>
      </c>
      <c r="K5874">
        <f t="shared" ca="1" si="526"/>
        <v>0</v>
      </c>
      <c r="L5874" s="106">
        <f t="shared" si="528"/>
        <v>5868</v>
      </c>
      <c r="M5874" s="136">
        <f t="shared" ca="1" si="529"/>
        <v>3.0226899663959368</v>
      </c>
    </row>
    <row r="5875" spans="1:13" x14ac:dyDescent="0.25">
      <c r="A5875" s="108">
        <f t="shared" si="527"/>
        <v>5869</v>
      </c>
      <c r="B5875" s="134">
        <f t="shared" ca="1" si="530"/>
        <v>1</v>
      </c>
      <c r="C5875" s="135">
        <f t="shared" ca="1" si="524"/>
        <v>0.7382537245364621</v>
      </c>
      <c r="J5875">
        <f t="shared" ca="1" si="525"/>
        <v>1</v>
      </c>
      <c r="K5875">
        <f t="shared" ca="1" si="526"/>
        <v>0</v>
      </c>
      <c r="L5875" s="106">
        <f t="shared" si="528"/>
        <v>5869</v>
      </c>
      <c r="M5875" s="136">
        <f t="shared" ca="1" si="529"/>
        <v>5.7573937672578728</v>
      </c>
    </row>
    <row r="5876" spans="1:13" x14ac:dyDescent="0.25">
      <c r="A5876" s="108">
        <f t="shared" si="527"/>
        <v>5870</v>
      </c>
      <c r="B5876" s="134">
        <f t="shared" ca="1" si="530"/>
        <v>1</v>
      </c>
      <c r="C5876" s="135">
        <f t="shared" ca="1" si="524"/>
        <v>0.60571061324589581</v>
      </c>
      <c r="J5876">
        <f t="shared" ca="1" si="525"/>
        <v>0</v>
      </c>
      <c r="K5876">
        <f t="shared" ca="1" si="526"/>
        <v>0</v>
      </c>
      <c r="L5876" s="106">
        <f t="shared" si="528"/>
        <v>5870</v>
      </c>
      <c r="M5876" s="136">
        <f t="shared" ca="1" si="529"/>
        <v>4.5521280762280787</v>
      </c>
    </row>
    <row r="5877" spans="1:13" x14ac:dyDescent="0.25">
      <c r="A5877" s="108">
        <f t="shared" si="527"/>
        <v>5871</v>
      </c>
      <c r="B5877" s="134">
        <f t="shared" ca="1" si="530"/>
        <v>0</v>
      </c>
      <c r="C5877" s="135">
        <f t="shared" ca="1" si="524"/>
        <v>0.92194992504620177</v>
      </c>
      <c r="J5877">
        <f t="shared" ca="1" si="525"/>
        <v>0</v>
      </c>
      <c r="K5877">
        <f t="shared" ca="1" si="526"/>
        <v>1</v>
      </c>
      <c r="L5877" s="106">
        <f t="shared" si="528"/>
        <v>5871</v>
      </c>
      <c r="M5877" s="136">
        <f t="shared" ca="1" si="529"/>
        <v>0</v>
      </c>
    </row>
    <row r="5878" spans="1:13" x14ac:dyDescent="0.25">
      <c r="A5878" s="108">
        <f t="shared" si="527"/>
        <v>5872</v>
      </c>
      <c r="B5878" s="134">
        <f t="shared" ca="1" si="530"/>
        <v>0</v>
      </c>
      <c r="C5878" s="135">
        <f t="shared" ca="1" si="524"/>
        <v>0.60106158439046042</v>
      </c>
      <c r="J5878">
        <f t="shared" ca="1" si="525"/>
        <v>0</v>
      </c>
      <c r="K5878">
        <f t="shared" ca="1" si="526"/>
        <v>0</v>
      </c>
      <c r="L5878" s="106">
        <f t="shared" si="528"/>
        <v>5872</v>
      </c>
      <c r="M5878" s="136">
        <f t="shared" ca="1" si="529"/>
        <v>0</v>
      </c>
    </row>
    <row r="5879" spans="1:13" x14ac:dyDescent="0.25">
      <c r="A5879" s="108">
        <f t="shared" si="527"/>
        <v>5873</v>
      </c>
      <c r="B5879" s="134">
        <f t="shared" ca="1" si="530"/>
        <v>1</v>
      </c>
      <c r="C5879" s="135">
        <f t="shared" ca="1" si="524"/>
        <v>0.3808481097218358</v>
      </c>
      <c r="J5879">
        <f t="shared" ca="1" si="525"/>
        <v>1</v>
      </c>
      <c r="K5879">
        <f t="shared" ca="1" si="526"/>
        <v>0</v>
      </c>
      <c r="L5879" s="106">
        <f t="shared" si="528"/>
        <v>5873</v>
      </c>
      <c r="M5879" s="136">
        <f t="shared" ca="1" si="529"/>
        <v>4.6283334866352632</v>
      </c>
    </row>
    <row r="5880" spans="1:13" x14ac:dyDescent="0.25">
      <c r="A5880" s="108">
        <f t="shared" si="527"/>
        <v>5874</v>
      </c>
      <c r="B5880" s="134">
        <f t="shared" ca="1" si="530"/>
        <v>1</v>
      </c>
      <c r="C5880" s="135">
        <f t="shared" ca="1" si="524"/>
        <v>0.50376628990993055</v>
      </c>
      <c r="J5880">
        <f t="shared" ca="1" si="525"/>
        <v>1</v>
      </c>
      <c r="K5880">
        <f t="shared" ca="1" si="526"/>
        <v>0</v>
      </c>
      <c r="L5880" s="106">
        <f t="shared" si="528"/>
        <v>5874</v>
      </c>
      <c r="M5880" s="136">
        <f t="shared" ca="1" si="529"/>
        <v>1.1155794768542786</v>
      </c>
    </row>
    <row r="5881" spans="1:13" x14ac:dyDescent="0.25">
      <c r="A5881" s="108">
        <f t="shared" si="527"/>
        <v>5875</v>
      </c>
      <c r="B5881" s="134">
        <f t="shared" ca="1" si="530"/>
        <v>1</v>
      </c>
      <c r="C5881" s="135">
        <f t="shared" ca="1" si="524"/>
        <v>0.67382427792584332</v>
      </c>
      <c r="J5881">
        <f t="shared" ca="1" si="525"/>
        <v>1</v>
      </c>
      <c r="K5881">
        <f t="shared" ca="1" si="526"/>
        <v>0</v>
      </c>
      <c r="L5881" s="106">
        <f t="shared" si="528"/>
        <v>5875</v>
      </c>
      <c r="M5881" s="136">
        <f t="shared" ca="1" si="529"/>
        <v>4.1152150982919418</v>
      </c>
    </row>
    <row r="5882" spans="1:13" x14ac:dyDescent="0.25">
      <c r="A5882" s="108">
        <f t="shared" si="527"/>
        <v>5876</v>
      </c>
      <c r="B5882" s="134">
        <f t="shared" ca="1" si="530"/>
        <v>1</v>
      </c>
      <c r="C5882" s="135">
        <f t="shared" ca="1" si="524"/>
        <v>9.7793436857562255E-2</v>
      </c>
      <c r="J5882">
        <f t="shared" ca="1" si="525"/>
        <v>1</v>
      </c>
      <c r="K5882">
        <f t="shared" ca="1" si="526"/>
        <v>0</v>
      </c>
      <c r="L5882" s="106">
        <f t="shared" si="528"/>
        <v>5876</v>
      </c>
      <c r="M5882" s="136">
        <f t="shared" ca="1" si="529"/>
        <v>1.8178586493368294</v>
      </c>
    </row>
    <row r="5883" spans="1:13" x14ac:dyDescent="0.25">
      <c r="A5883" s="108">
        <f t="shared" si="527"/>
        <v>5877</v>
      </c>
      <c r="B5883" s="134">
        <f t="shared" ca="1" si="530"/>
        <v>1</v>
      </c>
      <c r="C5883" s="135">
        <f t="shared" ca="1" si="524"/>
        <v>0.35828015968419702</v>
      </c>
      <c r="J5883">
        <f t="shared" ca="1" si="525"/>
        <v>1</v>
      </c>
      <c r="K5883">
        <f t="shared" ca="1" si="526"/>
        <v>0</v>
      </c>
      <c r="L5883" s="106">
        <f t="shared" si="528"/>
        <v>5877</v>
      </c>
      <c r="M5883" s="136">
        <f t="shared" ca="1" si="529"/>
        <v>7.0762353453043643</v>
      </c>
    </row>
    <row r="5884" spans="1:13" x14ac:dyDescent="0.25">
      <c r="A5884" s="108">
        <f t="shared" si="527"/>
        <v>5878</v>
      </c>
      <c r="B5884" s="134">
        <f t="shared" ca="1" si="530"/>
        <v>1</v>
      </c>
      <c r="C5884" s="135">
        <f t="shared" ca="1" si="524"/>
        <v>0.33530958631613406</v>
      </c>
      <c r="J5884">
        <f t="shared" ca="1" si="525"/>
        <v>0</v>
      </c>
      <c r="K5884">
        <f t="shared" ca="1" si="526"/>
        <v>0</v>
      </c>
      <c r="L5884" s="106">
        <f t="shared" si="528"/>
        <v>5878</v>
      </c>
      <c r="M5884" s="136">
        <f t="shared" ca="1" si="529"/>
        <v>3.490131914738666</v>
      </c>
    </row>
    <row r="5885" spans="1:13" x14ac:dyDescent="0.25">
      <c r="A5885" s="108">
        <f t="shared" si="527"/>
        <v>5879</v>
      </c>
      <c r="B5885" s="134">
        <f t="shared" ca="1" si="530"/>
        <v>0</v>
      </c>
      <c r="C5885" s="135">
        <f t="shared" ca="1" si="524"/>
        <v>0.96132630826751864</v>
      </c>
      <c r="J5885">
        <f t="shared" ca="1" si="525"/>
        <v>0</v>
      </c>
      <c r="K5885">
        <f t="shared" ca="1" si="526"/>
        <v>1</v>
      </c>
      <c r="L5885" s="106">
        <f t="shared" si="528"/>
        <v>5879</v>
      </c>
      <c r="M5885" s="136">
        <f t="shared" ca="1" si="529"/>
        <v>0</v>
      </c>
    </row>
    <row r="5886" spans="1:13" x14ac:dyDescent="0.25">
      <c r="A5886" s="108">
        <f t="shared" si="527"/>
        <v>5880</v>
      </c>
      <c r="B5886" s="134">
        <f t="shared" ca="1" si="530"/>
        <v>0</v>
      </c>
      <c r="C5886" s="135">
        <f t="shared" ca="1" si="524"/>
        <v>0.95701866952902159</v>
      </c>
      <c r="J5886">
        <f t="shared" ca="1" si="525"/>
        <v>0</v>
      </c>
      <c r="K5886">
        <f t="shared" ca="1" si="526"/>
        <v>1</v>
      </c>
      <c r="L5886" s="106">
        <f t="shared" si="528"/>
        <v>5880</v>
      </c>
      <c r="M5886" s="136">
        <f t="shared" ca="1" si="529"/>
        <v>0</v>
      </c>
    </row>
    <row r="5887" spans="1:13" x14ac:dyDescent="0.25">
      <c r="A5887" s="108">
        <f t="shared" si="527"/>
        <v>5881</v>
      </c>
      <c r="B5887" s="134">
        <f t="shared" ca="1" si="530"/>
        <v>0</v>
      </c>
      <c r="C5887" s="135">
        <f t="shared" ca="1" si="524"/>
        <v>0.43332959434127172</v>
      </c>
      <c r="J5887">
        <f t="shared" ca="1" si="525"/>
        <v>0</v>
      </c>
      <c r="K5887">
        <f t="shared" ca="1" si="526"/>
        <v>0</v>
      </c>
      <c r="L5887" s="106">
        <f t="shared" si="528"/>
        <v>5881</v>
      </c>
      <c r="M5887" s="136">
        <f t="shared" ca="1" si="529"/>
        <v>0</v>
      </c>
    </row>
    <row r="5888" spans="1:13" x14ac:dyDescent="0.25">
      <c r="A5888" s="108">
        <f t="shared" si="527"/>
        <v>5882</v>
      </c>
      <c r="B5888" s="134">
        <f t="shared" ca="1" si="530"/>
        <v>1</v>
      </c>
      <c r="C5888" s="135">
        <f t="shared" ca="1" si="524"/>
        <v>0.34689630772572055</v>
      </c>
      <c r="J5888">
        <f t="shared" ca="1" si="525"/>
        <v>0</v>
      </c>
      <c r="K5888">
        <f t="shared" ca="1" si="526"/>
        <v>0</v>
      </c>
      <c r="L5888" s="106">
        <f t="shared" si="528"/>
        <v>5882</v>
      </c>
      <c r="M5888" s="136">
        <f t="shared" ca="1" si="529"/>
        <v>6.6083147334187782</v>
      </c>
    </row>
    <row r="5889" spans="1:13" x14ac:dyDescent="0.25">
      <c r="A5889" s="108">
        <f t="shared" si="527"/>
        <v>5883</v>
      </c>
      <c r="B5889" s="134">
        <f t="shared" ca="1" si="530"/>
        <v>0</v>
      </c>
      <c r="C5889" s="135">
        <f t="shared" ca="1" si="524"/>
        <v>0.99950397749965603</v>
      </c>
      <c r="J5889">
        <f t="shared" ca="1" si="525"/>
        <v>0</v>
      </c>
      <c r="K5889">
        <f t="shared" ca="1" si="526"/>
        <v>0</v>
      </c>
      <c r="L5889" s="106">
        <f t="shared" si="528"/>
        <v>5883</v>
      </c>
      <c r="M5889" s="136">
        <f t="shared" ca="1" si="529"/>
        <v>0</v>
      </c>
    </row>
    <row r="5890" spans="1:13" x14ac:dyDescent="0.25">
      <c r="A5890" s="108">
        <f t="shared" si="527"/>
        <v>5884</v>
      </c>
      <c r="B5890" s="134">
        <f t="shared" ca="1" si="530"/>
        <v>1</v>
      </c>
      <c r="C5890" s="135">
        <f t="shared" ca="1" si="524"/>
        <v>8.4656088461835477E-2</v>
      </c>
      <c r="J5890">
        <f t="shared" ca="1" si="525"/>
        <v>1</v>
      </c>
      <c r="K5890">
        <f t="shared" ca="1" si="526"/>
        <v>0</v>
      </c>
      <c r="L5890" s="106">
        <f t="shared" si="528"/>
        <v>5884</v>
      </c>
      <c r="M5890" s="136">
        <f t="shared" ca="1" si="529"/>
        <v>1.3194208205444566</v>
      </c>
    </row>
    <row r="5891" spans="1:13" x14ac:dyDescent="0.25">
      <c r="A5891" s="108">
        <f t="shared" si="527"/>
        <v>5885</v>
      </c>
      <c r="B5891" s="134">
        <f t="shared" ca="1" si="530"/>
        <v>1</v>
      </c>
      <c r="C5891" s="135">
        <f t="shared" ca="1" si="524"/>
        <v>0.46576501810096038</v>
      </c>
      <c r="J5891">
        <f t="shared" ca="1" si="525"/>
        <v>0</v>
      </c>
      <c r="K5891">
        <f t="shared" ca="1" si="526"/>
        <v>0</v>
      </c>
      <c r="L5891" s="106">
        <f t="shared" si="528"/>
        <v>5885</v>
      </c>
      <c r="M5891" s="136">
        <f t="shared" ca="1" si="529"/>
        <v>2.1622169520338543</v>
      </c>
    </row>
    <row r="5892" spans="1:13" x14ac:dyDescent="0.25">
      <c r="A5892" s="108">
        <f t="shared" si="527"/>
        <v>5886</v>
      </c>
      <c r="B5892" s="134">
        <f t="shared" ca="1" si="530"/>
        <v>0</v>
      </c>
      <c r="C5892" s="135">
        <f t="shared" ca="1" si="524"/>
        <v>0.85692607754383465</v>
      </c>
      <c r="J5892">
        <f t="shared" ca="1" si="525"/>
        <v>0</v>
      </c>
      <c r="K5892">
        <f t="shared" ca="1" si="526"/>
        <v>0</v>
      </c>
      <c r="L5892" s="106">
        <f t="shared" si="528"/>
        <v>5886</v>
      </c>
      <c r="M5892" s="136">
        <f t="shared" ca="1" si="529"/>
        <v>0</v>
      </c>
    </row>
    <row r="5893" spans="1:13" x14ac:dyDescent="0.25">
      <c r="A5893" s="108">
        <f t="shared" si="527"/>
        <v>5887</v>
      </c>
      <c r="B5893" s="134">
        <f t="shared" ca="1" si="530"/>
        <v>1</v>
      </c>
      <c r="C5893" s="135">
        <f t="shared" ca="1" si="524"/>
        <v>8.6504377131142784E-2</v>
      </c>
      <c r="J5893">
        <f t="shared" ca="1" si="525"/>
        <v>1</v>
      </c>
      <c r="K5893">
        <f t="shared" ca="1" si="526"/>
        <v>0</v>
      </c>
      <c r="L5893" s="106">
        <f t="shared" si="528"/>
        <v>5887</v>
      </c>
      <c r="M5893" s="136">
        <f t="shared" ca="1" si="529"/>
        <v>12.494293802250127</v>
      </c>
    </row>
    <row r="5894" spans="1:13" x14ac:dyDescent="0.25">
      <c r="A5894" s="108">
        <f t="shared" si="527"/>
        <v>5888</v>
      </c>
      <c r="B5894" s="134">
        <f t="shared" ca="1" si="530"/>
        <v>1</v>
      </c>
      <c r="C5894" s="135">
        <f t="shared" ca="1" si="524"/>
        <v>0.10834899373804496</v>
      </c>
      <c r="J5894">
        <f t="shared" ca="1" si="525"/>
        <v>0</v>
      </c>
      <c r="K5894">
        <f t="shared" ca="1" si="526"/>
        <v>0</v>
      </c>
      <c r="L5894" s="106">
        <f t="shared" si="528"/>
        <v>5888</v>
      </c>
      <c r="M5894" s="136">
        <f t="shared" ca="1" si="529"/>
        <v>3.1311306821029707</v>
      </c>
    </row>
    <row r="5895" spans="1:13" x14ac:dyDescent="0.25">
      <c r="A5895" s="108">
        <f t="shared" si="527"/>
        <v>5889</v>
      </c>
      <c r="B5895" s="134">
        <f t="shared" ca="1" si="530"/>
        <v>0</v>
      </c>
      <c r="C5895" s="135">
        <f t="shared" ca="1" si="524"/>
        <v>0.85395629660339312</v>
      </c>
      <c r="J5895">
        <f t="shared" ca="1" si="525"/>
        <v>0</v>
      </c>
      <c r="K5895">
        <f t="shared" ca="1" si="526"/>
        <v>0</v>
      </c>
      <c r="L5895" s="106">
        <f t="shared" si="528"/>
        <v>5889</v>
      </c>
      <c r="M5895" s="136">
        <f t="shared" ca="1" si="529"/>
        <v>0</v>
      </c>
    </row>
    <row r="5896" spans="1:13" x14ac:dyDescent="0.25">
      <c r="A5896" s="108">
        <f t="shared" si="527"/>
        <v>5890</v>
      </c>
      <c r="B5896" s="134">
        <f t="shared" ca="1" si="530"/>
        <v>1</v>
      </c>
      <c r="C5896" s="135">
        <f t="shared" ref="C5896:C5959" ca="1" si="531">RAND()</f>
        <v>0.13249049075404185</v>
      </c>
      <c r="J5896">
        <f t="shared" ref="J5896:J5959" ca="1" si="532">IF(AND(B5896,B5897),1,0)</f>
        <v>1</v>
      </c>
      <c r="K5896">
        <f t="shared" ref="K5896:K5959" ca="1" si="533">IF(AND(NOT(B5896),NOT(B5897)),1,0)</f>
        <v>0</v>
      </c>
      <c r="L5896" s="106">
        <f t="shared" si="528"/>
        <v>5890</v>
      </c>
      <c r="M5896" s="136">
        <f t="shared" ca="1" si="529"/>
        <v>15.245020903055451</v>
      </c>
    </row>
    <row r="5897" spans="1:13" x14ac:dyDescent="0.25">
      <c r="A5897" s="108">
        <f t="shared" si="527"/>
        <v>5891</v>
      </c>
      <c r="B5897" s="134">
        <f t="shared" ca="1" si="530"/>
        <v>1</v>
      </c>
      <c r="C5897" s="135">
        <f t="shared" ca="1" si="531"/>
        <v>0.35164888869005839</v>
      </c>
      <c r="J5897">
        <f t="shared" ca="1" si="532"/>
        <v>1</v>
      </c>
      <c r="K5897">
        <f t="shared" ca="1" si="533"/>
        <v>0</v>
      </c>
      <c r="L5897" s="106">
        <f t="shared" si="528"/>
        <v>5891</v>
      </c>
      <c r="M5897" s="136">
        <f t="shared" ca="1" si="529"/>
        <v>8.5788964636147433</v>
      </c>
    </row>
    <row r="5898" spans="1:13" x14ac:dyDescent="0.25">
      <c r="A5898" s="108">
        <f t="shared" ref="A5898:A5961" si="534">A5897+1</f>
        <v>5892</v>
      </c>
      <c r="B5898" s="134">
        <f t="shared" ca="1" si="530"/>
        <v>1</v>
      </c>
      <c r="C5898" s="135">
        <f t="shared" ca="1" si="531"/>
        <v>1.3114481800492461E-3</v>
      </c>
      <c r="J5898">
        <f t="shared" ca="1" si="532"/>
        <v>1</v>
      </c>
      <c r="K5898">
        <f t="shared" ca="1" si="533"/>
        <v>0</v>
      </c>
      <c r="L5898" s="106">
        <f t="shared" ref="L5898:L5961" si="535">L5897+1</f>
        <v>5892</v>
      </c>
      <c r="M5898" s="136">
        <f t="shared" ref="M5898:M5961" ca="1" si="536">IF(B5898&gt;0,-LN(1-(RAND()))/lambda,0)</f>
        <v>7.9457894394402357</v>
      </c>
    </row>
    <row r="5899" spans="1:13" x14ac:dyDescent="0.25">
      <c r="A5899" s="108">
        <f t="shared" si="534"/>
        <v>5893</v>
      </c>
      <c r="B5899" s="134">
        <f t="shared" ca="1" si="530"/>
        <v>1</v>
      </c>
      <c r="C5899" s="135">
        <f t="shared" ca="1" si="531"/>
        <v>0.41128782537554132</v>
      </c>
      <c r="J5899">
        <f t="shared" ca="1" si="532"/>
        <v>1</v>
      </c>
      <c r="K5899">
        <f t="shared" ca="1" si="533"/>
        <v>0</v>
      </c>
      <c r="L5899" s="106">
        <f t="shared" si="535"/>
        <v>5893</v>
      </c>
      <c r="M5899" s="136">
        <f t="shared" ca="1" si="536"/>
        <v>0.27636795880257942</v>
      </c>
    </row>
    <row r="5900" spans="1:13" x14ac:dyDescent="0.25">
      <c r="A5900" s="108">
        <f t="shared" si="534"/>
        <v>5894</v>
      </c>
      <c r="B5900" s="134">
        <f t="shared" ca="1" si="530"/>
        <v>1</v>
      </c>
      <c r="C5900" s="135">
        <f t="shared" ca="1" si="531"/>
        <v>0.50956616980740876</v>
      </c>
      <c r="J5900">
        <f t="shared" ca="1" si="532"/>
        <v>1</v>
      </c>
      <c r="K5900">
        <f t="shared" ca="1" si="533"/>
        <v>0</v>
      </c>
      <c r="L5900" s="106">
        <f t="shared" si="535"/>
        <v>5894</v>
      </c>
      <c r="M5900" s="136">
        <f t="shared" ca="1" si="536"/>
        <v>0.82502590056190017</v>
      </c>
    </row>
    <row r="5901" spans="1:13" x14ac:dyDescent="0.25">
      <c r="A5901" s="108">
        <f t="shared" si="534"/>
        <v>5895</v>
      </c>
      <c r="B5901" s="134">
        <f t="shared" ca="1" si="530"/>
        <v>1</v>
      </c>
      <c r="C5901" s="135">
        <f t="shared" ca="1" si="531"/>
        <v>2.5060725581600107E-2</v>
      </c>
      <c r="J5901">
        <f t="shared" ca="1" si="532"/>
        <v>1</v>
      </c>
      <c r="K5901">
        <f t="shared" ca="1" si="533"/>
        <v>0</v>
      </c>
      <c r="L5901" s="106">
        <f t="shared" si="535"/>
        <v>5895</v>
      </c>
      <c r="M5901" s="136">
        <f t="shared" ca="1" si="536"/>
        <v>9.1534845494978523</v>
      </c>
    </row>
    <row r="5902" spans="1:13" x14ac:dyDescent="0.25">
      <c r="A5902" s="108">
        <f t="shared" si="534"/>
        <v>5896</v>
      </c>
      <c r="B5902" s="134">
        <f t="shared" ca="1" si="530"/>
        <v>1</v>
      </c>
      <c r="C5902" s="135">
        <f t="shared" ca="1" si="531"/>
        <v>0.52680102911009141</v>
      </c>
      <c r="J5902">
        <f t="shared" ca="1" si="532"/>
        <v>1</v>
      </c>
      <c r="K5902">
        <f t="shared" ca="1" si="533"/>
        <v>0</v>
      </c>
      <c r="L5902" s="106">
        <f t="shared" si="535"/>
        <v>5896</v>
      </c>
      <c r="M5902" s="136">
        <f t="shared" ca="1" si="536"/>
        <v>2.201932599985585</v>
      </c>
    </row>
    <row r="5903" spans="1:13" x14ac:dyDescent="0.25">
      <c r="A5903" s="108">
        <f t="shared" si="534"/>
        <v>5897</v>
      </c>
      <c r="B5903" s="134">
        <f t="shared" ca="1" si="530"/>
        <v>1</v>
      </c>
      <c r="C5903" s="135">
        <f t="shared" ca="1" si="531"/>
        <v>0.60519985207836846</v>
      </c>
      <c r="J5903">
        <f t="shared" ca="1" si="532"/>
        <v>1</v>
      </c>
      <c r="K5903">
        <f t="shared" ca="1" si="533"/>
        <v>0</v>
      </c>
      <c r="L5903" s="106">
        <f t="shared" si="535"/>
        <v>5897</v>
      </c>
      <c r="M5903" s="136">
        <f t="shared" ca="1" si="536"/>
        <v>12.26193824786713</v>
      </c>
    </row>
    <row r="5904" spans="1:13" x14ac:dyDescent="0.25">
      <c r="A5904" s="108">
        <f t="shared" si="534"/>
        <v>5898</v>
      </c>
      <c r="B5904" s="134">
        <f t="shared" ca="1" si="530"/>
        <v>1</v>
      </c>
      <c r="C5904" s="135">
        <f t="shared" ca="1" si="531"/>
        <v>0.57163185331077149</v>
      </c>
      <c r="J5904">
        <f t="shared" ca="1" si="532"/>
        <v>1</v>
      </c>
      <c r="K5904">
        <f t="shared" ca="1" si="533"/>
        <v>0</v>
      </c>
      <c r="L5904" s="106">
        <f t="shared" si="535"/>
        <v>5898</v>
      </c>
      <c r="M5904" s="136">
        <f t="shared" ca="1" si="536"/>
        <v>3.0260884503099357</v>
      </c>
    </row>
    <row r="5905" spans="1:13" x14ac:dyDescent="0.25">
      <c r="A5905" s="108">
        <f t="shared" si="534"/>
        <v>5899</v>
      </c>
      <c r="B5905" s="134">
        <f t="shared" ca="1" si="530"/>
        <v>1</v>
      </c>
      <c r="C5905" s="135">
        <f t="shared" ca="1" si="531"/>
        <v>0.70341115560876455</v>
      </c>
      <c r="J5905">
        <f t="shared" ca="1" si="532"/>
        <v>1</v>
      </c>
      <c r="K5905">
        <f t="shared" ca="1" si="533"/>
        <v>0</v>
      </c>
      <c r="L5905" s="106">
        <f t="shared" si="535"/>
        <v>5899</v>
      </c>
      <c r="M5905" s="136">
        <f t="shared" ca="1" si="536"/>
        <v>3.3557845332109402</v>
      </c>
    </row>
    <row r="5906" spans="1:13" x14ac:dyDescent="0.25">
      <c r="A5906" s="108">
        <f t="shared" si="534"/>
        <v>5900</v>
      </c>
      <c r="B5906" s="134">
        <f t="shared" ca="1" si="530"/>
        <v>1</v>
      </c>
      <c r="C5906" s="135">
        <f t="shared" ca="1" si="531"/>
        <v>0.11494585848262506</v>
      </c>
      <c r="J5906">
        <f t="shared" ca="1" si="532"/>
        <v>0</v>
      </c>
      <c r="K5906">
        <f t="shared" ca="1" si="533"/>
        <v>0</v>
      </c>
      <c r="L5906" s="106">
        <f t="shared" si="535"/>
        <v>5900</v>
      </c>
      <c r="M5906" s="136">
        <f t="shared" ca="1" si="536"/>
        <v>7.2131678137901902</v>
      </c>
    </row>
    <row r="5907" spans="1:13" x14ac:dyDescent="0.25">
      <c r="A5907" s="108">
        <f t="shared" si="534"/>
        <v>5901</v>
      </c>
      <c r="B5907" s="134">
        <f t="shared" ca="1" si="530"/>
        <v>0</v>
      </c>
      <c r="C5907" s="135">
        <f t="shared" ca="1" si="531"/>
        <v>0.84466672625705219</v>
      </c>
      <c r="J5907">
        <f t="shared" ca="1" si="532"/>
        <v>0</v>
      </c>
      <c r="K5907">
        <f t="shared" ca="1" si="533"/>
        <v>0</v>
      </c>
      <c r="L5907" s="106">
        <f t="shared" si="535"/>
        <v>5901</v>
      </c>
      <c r="M5907" s="136">
        <f t="shared" ca="1" si="536"/>
        <v>0</v>
      </c>
    </row>
    <row r="5908" spans="1:13" x14ac:dyDescent="0.25">
      <c r="A5908" s="108">
        <f t="shared" si="534"/>
        <v>5902</v>
      </c>
      <c r="B5908" s="134">
        <f t="shared" ca="1" si="530"/>
        <v>1</v>
      </c>
      <c r="C5908" s="135">
        <f t="shared" ca="1" si="531"/>
        <v>0.10110813342716063</v>
      </c>
      <c r="J5908">
        <f t="shared" ca="1" si="532"/>
        <v>1</v>
      </c>
      <c r="K5908">
        <f t="shared" ca="1" si="533"/>
        <v>0</v>
      </c>
      <c r="L5908" s="106">
        <f t="shared" si="535"/>
        <v>5902</v>
      </c>
      <c r="M5908" s="136">
        <f t="shared" ca="1" si="536"/>
        <v>0.10455407376551697</v>
      </c>
    </row>
    <row r="5909" spans="1:13" x14ac:dyDescent="0.25">
      <c r="A5909" s="108">
        <f t="shared" si="534"/>
        <v>5903</v>
      </c>
      <c r="B5909" s="134">
        <f t="shared" ca="1" si="530"/>
        <v>1</v>
      </c>
      <c r="C5909" s="135">
        <f t="shared" ca="1" si="531"/>
        <v>0.40674044588342473</v>
      </c>
      <c r="J5909">
        <f t="shared" ca="1" si="532"/>
        <v>1</v>
      </c>
      <c r="K5909">
        <f t="shared" ca="1" si="533"/>
        <v>0</v>
      </c>
      <c r="L5909" s="106">
        <f t="shared" si="535"/>
        <v>5903</v>
      </c>
      <c r="M5909" s="136">
        <f t="shared" ca="1" si="536"/>
        <v>17.512736691142401</v>
      </c>
    </row>
    <row r="5910" spans="1:13" x14ac:dyDescent="0.25">
      <c r="A5910" s="108">
        <f t="shared" si="534"/>
        <v>5904</v>
      </c>
      <c r="B5910" s="134">
        <f t="shared" ca="1" si="530"/>
        <v>1</v>
      </c>
      <c r="C5910" s="135">
        <f t="shared" ca="1" si="531"/>
        <v>0.7631332646507607</v>
      </c>
      <c r="J5910">
        <f t="shared" ca="1" si="532"/>
        <v>1</v>
      </c>
      <c r="K5910">
        <f t="shared" ca="1" si="533"/>
        <v>0</v>
      </c>
      <c r="L5910" s="106">
        <f t="shared" si="535"/>
        <v>5904</v>
      </c>
      <c r="M5910" s="136">
        <f t="shared" ca="1" si="536"/>
        <v>0.43807368772734057</v>
      </c>
    </row>
    <row r="5911" spans="1:13" x14ac:dyDescent="0.25">
      <c r="A5911" s="108">
        <f t="shared" si="534"/>
        <v>5905</v>
      </c>
      <c r="B5911" s="134">
        <f t="shared" ca="1" si="530"/>
        <v>1</v>
      </c>
      <c r="C5911" s="135">
        <f t="shared" ca="1" si="531"/>
        <v>0.66762349917983799</v>
      </c>
      <c r="J5911">
        <f t="shared" ca="1" si="532"/>
        <v>1</v>
      </c>
      <c r="K5911">
        <f t="shared" ca="1" si="533"/>
        <v>0</v>
      </c>
      <c r="L5911" s="106">
        <f t="shared" si="535"/>
        <v>5905</v>
      </c>
      <c r="M5911" s="136">
        <f t="shared" ca="1" si="536"/>
        <v>2.5080330890440203</v>
      </c>
    </row>
    <row r="5912" spans="1:13" x14ac:dyDescent="0.25">
      <c r="A5912" s="108">
        <f t="shared" si="534"/>
        <v>5906</v>
      </c>
      <c r="B5912" s="134">
        <f t="shared" ca="1" si="530"/>
        <v>1</v>
      </c>
      <c r="C5912" s="135">
        <f t="shared" ca="1" si="531"/>
        <v>0.4430329311973924</v>
      </c>
      <c r="J5912">
        <f t="shared" ca="1" si="532"/>
        <v>1</v>
      </c>
      <c r="K5912">
        <f t="shared" ca="1" si="533"/>
        <v>0</v>
      </c>
      <c r="L5912" s="106">
        <f t="shared" si="535"/>
        <v>5906</v>
      </c>
      <c r="M5912" s="136">
        <f t="shared" ca="1" si="536"/>
        <v>2.2851061306721743</v>
      </c>
    </row>
    <row r="5913" spans="1:13" x14ac:dyDescent="0.25">
      <c r="A5913" s="108">
        <f t="shared" si="534"/>
        <v>5907</v>
      </c>
      <c r="B5913" s="134">
        <f t="shared" ca="1" si="530"/>
        <v>1</v>
      </c>
      <c r="C5913" s="135">
        <f t="shared" ca="1" si="531"/>
        <v>0.2989421618419732</v>
      </c>
      <c r="J5913">
        <f t="shared" ca="1" si="532"/>
        <v>1</v>
      </c>
      <c r="K5913">
        <f t="shared" ca="1" si="533"/>
        <v>0</v>
      </c>
      <c r="L5913" s="106">
        <f t="shared" si="535"/>
        <v>5907</v>
      </c>
      <c r="M5913" s="136">
        <f t="shared" ca="1" si="536"/>
        <v>6.6460416198155796</v>
      </c>
    </row>
    <row r="5914" spans="1:13" x14ac:dyDescent="0.25">
      <c r="A5914" s="108">
        <f t="shared" si="534"/>
        <v>5908</v>
      </c>
      <c r="B5914" s="134">
        <f t="shared" ca="1" si="530"/>
        <v>1</v>
      </c>
      <c r="C5914" s="135">
        <f t="shared" ca="1" si="531"/>
        <v>0.41761583377939127</v>
      </c>
      <c r="J5914">
        <f t="shared" ca="1" si="532"/>
        <v>1</v>
      </c>
      <c r="K5914">
        <f t="shared" ca="1" si="533"/>
        <v>0</v>
      </c>
      <c r="L5914" s="106">
        <f t="shared" si="535"/>
        <v>5908</v>
      </c>
      <c r="M5914" s="136">
        <f t="shared" ca="1" si="536"/>
        <v>3.1851737576615649</v>
      </c>
    </row>
    <row r="5915" spans="1:13" x14ac:dyDescent="0.25">
      <c r="A5915" s="108">
        <f t="shared" si="534"/>
        <v>5909</v>
      </c>
      <c r="B5915" s="134">
        <f t="shared" ca="1" si="530"/>
        <v>1</v>
      </c>
      <c r="C5915" s="135">
        <f t="shared" ca="1" si="531"/>
        <v>0.52520633121487248</v>
      </c>
      <c r="J5915">
        <f t="shared" ca="1" si="532"/>
        <v>0</v>
      </c>
      <c r="K5915">
        <f t="shared" ca="1" si="533"/>
        <v>0</v>
      </c>
      <c r="L5915" s="106">
        <f t="shared" si="535"/>
        <v>5909</v>
      </c>
      <c r="M5915" s="136">
        <f t="shared" ca="1" si="536"/>
        <v>2.3461181517596046</v>
      </c>
    </row>
    <row r="5916" spans="1:13" x14ac:dyDescent="0.25">
      <c r="A5916" s="108">
        <f t="shared" si="534"/>
        <v>5910</v>
      </c>
      <c r="B5916" s="134">
        <f t="shared" ca="1" si="530"/>
        <v>0</v>
      </c>
      <c r="C5916" s="135">
        <f t="shared" ca="1" si="531"/>
        <v>0.90381304024121123</v>
      </c>
      <c r="J5916">
        <f t="shared" ca="1" si="532"/>
        <v>0</v>
      </c>
      <c r="K5916">
        <f t="shared" ca="1" si="533"/>
        <v>1</v>
      </c>
      <c r="L5916" s="106">
        <f t="shared" si="535"/>
        <v>5910</v>
      </c>
      <c r="M5916" s="136">
        <f t="shared" ca="1" si="536"/>
        <v>0</v>
      </c>
    </row>
    <row r="5917" spans="1:13" x14ac:dyDescent="0.25">
      <c r="A5917" s="108">
        <f t="shared" si="534"/>
        <v>5911</v>
      </c>
      <c r="B5917" s="134">
        <f t="shared" ca="1" si="530"/>
        <v>0</v>
      </c>
      <c r="C5917" s="135">
        <f t="shared" ca="1" si="531"/>
        <v>0.63811380691567743</v>
      </c>
      <c r="J5917">
        <f t="shared" ca="1" si="532"/>
        <v>0</v>
      </c>
      <c r="K5917">
        <f t="shared" ca="1" si="533"/>
        <v>0</v>
      </c>
      <c r="L5917" s="106">
        <f t="shared" si="535"/>
        <v>5911</v>
      </c>
      <c r="M5917" s="136">
        <f t="shared" ca="1" si="536"/>
        <v>0</v>
      </c>
    </row>
    <row r="5918" spans="1:13" x14ac:dyDescent="0.25">
      <c r="A5918" s="108">
        <f t="shared" si="534"/>
        <v>5912</v>
      </c>
      <c r="B5918" s="134">
        <f t="shared" ca="1" si="530"/>
        <v>1</v>
      </c>
      <c r="C5918" s="135">
        <f t="shared" ca="1" si="531"/>
        <v>0.26127958783512117</v>
      </c>
      <c r="J5918">
        <f t="shared" ca="1" si="532"/>
        <v>1</v>
      </c>
      <c r="K5918">
        <f t="shared" ca="1" si="533"/>
        <v>0</v>
      </c>
      <c r="L5918" s="106">
        <f t="shared" si="535"/>
        <v>5912</v>
      </c>
      <c r="M5918" s="136">
        <f t="shared" ca="1" si="536"/>
        <v>0.89843789437016963</v>
      </c>
    </row>
    <row r="5919" spans="1:13" x14ac:dyDescent="0.25">
      <c r="A5919" s="108">
        <f t="shared" si="534"/>
        <v>5913</v>
      </c>
      <c r="B5919" s="134">
        <f t="shared" ca="1" si="530"/>
        <v>1</v>
      </c>
      <c r="C5919" s="135">
        <f t="shared" ca="1" si="531"/>
        <v>0.31044955071565017</v>
      </c>
      <c r="J5919">
        <f t="shared" ca="1" si="532"/>
        <v>0</v>
      </c>
      <c r="K5919">
        <f t="shared" ca="1" si="533"/>
        <v>0</v>
      </c>
      <c r="L5919" s="106">
        <f t="shared" si="535"/>
        <v>5913</v>
      </c>
      <c r="M5919" s="136">
        <f t="shared" ca="1" si="536"/>
        <v>2.4655810632423272</v>
      </c>
    </row>
    <row r="5920" spans="1:13" x14ac:dyDescent="0.25">
      <c r="A5920" s="108">
        <f t="shared" si="534"/>
        <v>5914</v>
      </c>
      <c r="B5920" s="134">
        <f t="shared" ca="1" si="530"/>
        <v>0</v>
      </c>
      <c r="C5920" s="135">
        <f t="shared" ca="1" si="531"/>
        <v>0.97533715645364694</v>
      </c>
      <c r="J5920">
        <f t="shared" ca="1" si="532"/>
        <v>0</v>
      </c>
      <c r="K5920">
        <f t="shared" ca="1" si="533"/>
        <v>1</v>
      </c>
      <c r="L5920" s="106">
        <f t="shared" si="535"/>
        <v>5914</v>
      </c>
      <c r="M5920" s="136">
        <f t="shared" ca="1" si="536"/>
        <v>0</v>
      </c>
    </row>
    <row r="5921" spans="1:13" x14ac:dyDescent="0.25">
      <c r="A5921" s="108">
        <f t="shared" si="534"/>
        <v>5915</v>
      </c>
      <c r="B5921" s="134">
        <f t="shared" ca="1" si="530"/>
        <v>0</v>
      </c>
      <c r="C5921" s="135">
        <f t="shared" ca="1" si="531"/>
        <v>0.54383169424467592</v>
      </c>
      <c r="J5921">
        <f t="shared" ca="1" si="532"/>
        <v>0</v>
      </c>
      <c r="K5921">
        <f t="shared" ca="1" si="533"/>
        <v>1</v>
      </c>
      <c r="L5921" s="106">
        <f t="shared" si="535"/>
        <v>5915</v>
      </c>
      <c r="M5921" s="136">
        <f t="shared" ca="1" si="536"/>
        <v>0</v>
      </c>
    </row>
    <row r="5922" spans="1:13" x14ac:dyDescent="0.25">
      <c r="A5922" s="108">
        <f t="shared" si="534"/>
        <v>5916</v>
      </c>
      <c r="B5922" s="134">
        <f t="shared" ca="1" si="530"/>
        <v>0</v>
      </c>
      <c r="C5922" s="135">
        <f t="shared" ca="1" si="531"/>
        <v>0.69126973741720654</v>
      </c>
      <c r="J5922">
        <f t="shared" ca="1" si="532"/>
        <v>0</v>
      </c>
      <c r="K5922">
        <f t="shared" ca="1" si="533"/>
        <v>0</v>
      </c>
      <c r="L5922" s="106">
        <f t="shared" si="535"/>
        <v>5916</v>
      </c>
      <c r="M5922" s="136">
        <f t="shared" ca="1" si="536"/>
        <v>0</v>
      </c>
    </row>
    <row r="5923" spans="1:13" x14ac:dyDescent="0.25">
      <c r="A5923" s="108">
        <f t="shared" si="534"/>
        <v>5917</v>
      </c>
      <c r="B5923" s="134">
        <f t="shared" ca="1" si="530"/>
        <v>1</v>
      </c>
      <c r="C5923" s="135">
        <f t="shared" ca="1" si="531"/>
        <v>0.20961361044665372</v>
      </c>
      <c r="J5923">
        <f t="shared" ca="1" si="532"/>
        <v>0</v>
      </c>
      <c r="K5923">
        <f t="shared" ca="1" si="533"/>
        <v>0</v>
      </c>
      <c r="L5923" s="106">
        <f t="shared" si="535"/>
        <v>5917</v>
      </c>
      <c r="M5923" s="136">
        <f t="shared" ca="1" si="536"/>
        <v>3.1272882392747219</v>
      </c>
    </row>
    <row r="5924" spans="1:13" x14ac:dyDescent="0.25">
      <c r="A5924" s="108">
        <f t="shared" si="534"/>
        <v>5918</v>
      </c>
      <c r="B5924" s="134">
        <f t="shared" ca="1" si="530"/>
        <v>0</v>
      </c>
      <c r="C5924" s="135">
        <f t="shared" ca="1" si="531"/>
        <v>0.7801563375712216</v>
      </c>
      <c r="J5924">
        <f t="shared" ca="1" si="532"/>
        <v>0</v>
      </c>
      <c r="K5924">
        <f t="shared" ca="1" si="533"/>
        <v>0</v>
      </c>
      <c r="L5924" s="106">
        <f t="shared" si="535"/>
        <v>5918</v>
      </c>
      <c r="M5924" s="136">
        <f t="shared" ca="1" si="536"/>
        <v>0</v>
      </c>
    </row>
    <row r="5925" spans="1:13" x14ac:dyDescent="0.25">
      <c r="A5925" s="108">
        <f t="shared" si="534"/>
        <v>5919</v>
      </c>
      <c r="B5925" s="134">
        <f t="shared" ca="1" si="530"/>
        <v>1</v>
      </c>
      <c r="C5925" s="135">
        <f t="shared" ca="1" si="531"/>
        <v>0.11808896078943543</v>
      </c>
      <c r="J5925">
        <f t="shared" ca="1" si="532"/>
        <v>1</v>
      </c>
      <c r="K5925">
        <f t="shared" ca="1" si="533"/>
        <v>0</v>
      </c>
      <c r="L5925" s="106">
        <f t="shared" si="535"/>
        <v>5919</v>
      </c>
      <c r="M5925" s="136">
        <f t="shared" ca="1" si="536"/>
        <v>1.6729349512371163</v>
      </c>
    </row>
    <row r="5926" spans="1:13" x14ac:dyDescent="0.25">
      <c r="A5926" s="108">
        <f t="shared" si="534"/>
        <v>5920</v>
      </c>
      <c r="B5926" s="134">
        <f t="shared" ca="1" si="530"/>
        <v>1</v>
      </c>
      <c r="C5926" s="135">
        <f t="shared" ca="1" si="531"/>
        <v>0.12552439470467625</v>
      </c>
      <c r="J5926">
        <f t="shared" ca="1" si="532"/>
        <v>1</v>
      </c>
      <c r="K5926">
        <f t="shared" ca="1" si="533"/>
        <v>0</v>
      </c>
      <c r="L5926" s="106">
        <f t="shared" si="535"/>
        <v>5920</v>
      </c>
      <c r="M5926" s="136">
        <f t="shared" ca="1" si="536"/>
        <v>6.8282170498190684</v>
      </c>
    </row>
    <row r="5927" spans="1:13" x14ac:dyDescent="0.25">
      <c r="A5927" s="108">
        <f t="shared" si="534"/>
        <v>5921</v>
      </c>
      <c r="B5927" s="134">
        <f t="shared" ca="1" si="530"/>
        <v>1</v>
      </c>
      <c r="C5927" s="135">
        <f t="shared" ca="1" si="531"/>
        <v>0.40627020108831746</v>
      </c>
      <c r="J5927">
        <f t="shared" ca="1" si="532"/>
        <v>0</v>
      </c>
      <c r="K5927">
        <f t="shared" ca="1" si="533"/>
        <v>0</v>
      </c>
      <c r="L5927" s="106">
        <f t="shared" si="535"/>
        <v>5921</v>
      </c>
      <c r="M5927" s="136">
        <f t="shared" ca="1" si="536"/>
        <v>2.359534864464524</v>
      </c>
    </row>
    <row r="5928" spans="1:13" x14ac:dyDescent="0.25">
      <c r="A5928" s="108">
        <f t="shared" si="534"/>
        <v>5922</v>
      </c>
      <c r="B5928" s="134">
        <f t="shared" ca="1" si="530"/>
        <v>0</v>
      </c>
      <c r="C5928" s="135">
        <f t="shared" ca="1" si="531"/>
        <v>0.83047071506986891</v>
      </c>
      <c r="J5928">
        <f t="shared" ca="1" si="532"/>
        <v>0</v>
      </c>
      <c r="K5928">
        <f t="shared" ca="1" si="533"/>
        <v>1</v>
      </c>
      <c r="L5928" s="106">
        <f t="shared" si="535"/>
        <v>5922</v>
      </c>
      <c r="M5928" s="136">
        <f t="shared" ca="1" si="536"/>
        <v>0</v>
      </c>
    </row>
    <row r="5929" spans="1:13" x14ac:dyDescent="0.25">
      <c r="A5929" s="108">
        <f t="shared" si="534"/>
        <v>5923</v>
      </c>
      <c r="B5929" s="134">
        <f t="shared" ca="1" si="530"/>
        <v>0</v>
      </c>
      <c r="C5929" s="135">
        <f t="shared" ca="1" si="531"/>
        <v>0.93572741325685616</v>
      </c>
      <c r="J5929">
        <f t="shared" ca="1" si="532"/>
        <v>0</v>
      </c>
      <c r="K5929">
        <f t="shared" ca="1" si="533"/>
        <v>1</v>
      </c>
      <c r="L5929" s="106">
        <f t="shared" si="535"/>
        <v>5923</v>
      </c>
      <c r="M5929" s="136">
        <f t="shared" ca="1" si="536"/>
        <v>0</v>
      </c>
    </row>
    <row r="5930" spans="1:13" x14ac:dyDescent="0.25">
      <c r="A5930" s="108">
        <f t="shared" si="534"/>
        <v>5924</v>
      </c>
      <c r="B5930" s="134">
        <f t="shared" ca="1" si="530"/>
        <v>0</v>
      </c>
      <c r="C5930" s="135">
        <f t="shared" ca="1" si="531"/>
        <v>0.47819995209647248</v>
      </c>
      <c r="J5930">
        <f t="shared" ca="1" si="532"/>
        <v>0</v>
      </c>
      <c r="K5930">
        <f t="shared" ca="1" si="533"/>
        <v>1</v>
      </c>
      <c r="L5930" s="106">
        <f t="shared" si="535"/>
        <v>5924</v>
      </c>
      <c r="M5930" s="136">
        <f t="shared" ca="1" si="536"/>
        <v>0</v>
      </c>
    </row>
    <row r="5931" spans="1:13" x14ac:dyDescent="0.25">
      <c r="A5931" s="108">
        <f t="shared" si="534"/>
        <v>5925</v>
      </c>
      <c r="B5931" s="134">
        <f t="shared" ca="1" si="530"/>
        <v>0</v>
      </c>
      <c r="C5931" s="135">
        <f t="shared" ca="1" si="531"/>
        <v>0.65458916165579972</v>
      </c>
      <c r="J5931">
        <f t="shared" ca="1" si="532"/>
        <v>0</v>
      </c>
      <c r="K5931">
        <f t="shared" ca="1" si="533"/>
        <v>1</v>
      </c>
      <c r="L5931" s="106">
        <f t="shared" si="535"/>
        <v>5925</v>
      </c>
      <c r="M5931" s="136">
        <f t="shared" ca="1" si="536"/>
        <v>0</v>
      </c>
    </row>
    <row r="5932" spans="1:13" x14ac:dyDescent="0.25">
      <c r="A5932" s="108">
        <f t="shared" si="534"/>
        <v>5926</v>
      </c>
      <c r="B5932" s="134">
        <f t="shared" ca="1" si="530"/>
        <v>0</v>
      </c>
      <c r="C5932" s="135">
        <f t="shared" ca="1" si="531"/>
        <v>0.43866030040723047</v>
      </c>
      <c r="J5932">
        <f t="shared" ca="1" si="532"/>
        <v>0</v>
      </c>
      <c r="K5932">
        <f t="shared" ca="1" si="533"/>
        <v>1</v>
      </c>
      <c r="L5932" s="106">
        <f t="shared" si="535"/>
        <v>5926</v>
      </c>
      <c r="M5932" s="136">
        <f t="shared" ca="1" si="536"/>
        <v>0</v>
      </c>
    </row>
    <row r="5933" spans="1:13" x14ac:dyDescent="0.25">
      <c r="A5933" s="108">
        <f t="shared" si="534"/>
        <v>5927</v>
      </c>
      <c r="B5933" s="134">
        <f t="shared" ca="1" si="530"/>
        <v>0</v>
      </c>
      <c r="C5933" s="135">
        <f t="shared" ca="1" si="531"/>
        <v>0.89513449969778147</v>
      </c>
      <c r="J5933">
        <f t="shared" ca="1" si="532"/>
        <v>0</v>
      </c>
      <c r="K5933">
        <f t="shared" ca="1" si="533"/>
        <v>0</v>
      </c>
      <c r="L5933" s="106">
        <f t="shared" si="535"/>
        <v>5927</v>
      </c>
      <c r="M5933" s="136">
        <f t="shared" ca="1" si="536"/>
        <v>0</v>
      </c>
    </row>
    <row r="5934" spans="1:13" x14ac:dyDescent="0.25">
      <c r="A5934" s="108">
        <f t="shared" si="534"/>
        <v>5928</v>
      </c>
      <c r="B5934" s="134">
        <f t="shared" ca="1" si="530"/>
        <v>1</v>
      </c>
      <c r="C5934" s="135">
        <f t="shared" ca="1" si="531"/>
        <v>0.37257169598267481</v>
      </c>
      <c r="J5934">
        <f t="shared" ca="1" si="532"/>
        <v>0</v>
      </c>
      <c r="K5934">
        <f t="shared" ca="1" si="533"/>
        <v>0</v>
      </c>
      <c r="L5934" s="106">
        <f t="shared" si="535"/>
        <v>5928</v>
      </c>
      <c r="M5934" s="136">
        <f t="shared" ca="1" si="536"/>
        <v>2.7325465126793445</v>
      </c>
    </row>
    <row r="5935" spans="1:13" x14ac:dyDescent="0.25">
      <c r="A5935" s="108">
        <f t="shared" si="534"/>
        <v>5929</v>
      </c>
      <c r="B5935" s="134">
        <f t="shared" ref="B5935:B5998" ca="1" si="537">IF(B5934&gt;0,IF(C5935&lt;pww,1,0),IF(C5935&lt;pdw,1,0))</f>
        <v>0</v>
      </c>
      <c r="C5935" s="135">
        <f t="shared" ca="1" si="531"/>
        <v>0.96912003633025379</v>
      </c>
      <c r="J5935">
        <f t="shared" ca="1" si="532"/>
        <v>0</v>
      </c>
      <c r="K5935">
        <f t="shared" ca="1" si="533"/>
        <v>1</v>
      </c>
      <c r="L5935" s="106">
        <f t="shared" si="535"/>
        <v>5929</v>
      </c>
      <c r="M5935" s="136">
        <f t="shared" ca="1" si="536"/>
        <v>0</v>
      </c>
    </row>
    <row r="5936" spans="1:13" x14ac:dyDescent="0.25">
      <c r="A5936" s="108">
        <f t="shared" si="534"/>
        <v>5930</v>
      </c>
      <c r="B5936" s="134">
        <f t="shared" ca="1" si="537"/>
        <v>0</v>
      </c>
      <c r="C5936" s="135">
        <f t="shared" ca="1" si="531"/>
        <v>0.91906687151204947</v>
      </c>
      <c r="J5936">
        <f t="shared" ca="1" si="532"/>
        <v>0</v>
      </c>
      <c r="K5936">
        <f t="shared" ca="1" si="533"/>
        <v>1</v>
      </c>
      <c r="L5936" s="106">
        <f t="shared" si="535"/>
        <v>5930</v>
      </c>
      <c r="M5936" s="136">
        <f t="shared" ca="1" si="536"/>
        <v>0</v>
      </c>
    </row>
    <row r="5937" spans="1:13" x14ac:dyDescent="0.25">
      <c r="A5937" s="108">
        <f t="shared" si="534"/>
        <v>5931</v>
      </c>
      <c r="B5937" s="134">
        <f t="shared" ca="1" si="537"/>
        <v>0</v>
      </c>
      <c r="C5937" s="135">
        <f t="shared" ca="1" si="531"/>
        <v>0.97623026313651173</v>
      </c>
      <c r="J5937">
        <f t="shared" ca="1" si="532"/>
        <v>0</v>
      </c>
      <c r="K5937">
        <f t="shared" ca="1" si="533"/>
        <v>1</v>
      </c>
      <c r="L5937" s="106">
        <f t="shared" si="535"/>
        <v>5931</v>
      </c>
      <c r="M5937" s="136">
        <f t="shared" ca="1" si="536"/>
        <v>0</v>
      </c>
    </row>
    <row r="5938" spans="1:13" x14ac:dyDescent="0.25">
      <c r="A5938" s="108">
        <f t="shared" si="534"/>
        <v>5932</v>
      </c>
      <c r="B5938" s="134">
        <f t="shared" ca="1" si="537"/>
        <v>0</v>
      </c>
      <c r="C5938" s="135">
        <f t="shared" ca="1" si="531"/>
        <v>0.86496480508615237</v>
      </c>
      <c r="J5938">
        <f t="shared" ca="1" si="532"/>
        <v>0</v>
      </c>
      <c r="K5938">
        <f t="shared" ca="1" si="533"/>
        <v>0</v>
      </c>
      <c r="L5938" s="106">
        <f t="shared" si="535"/>
        <v>5932</v>
      </c>
      <c r="M5938" s="136">
        <f t="shared" ca="1" si="536"/>
        <v>0</v>
      </c>
    </row>
    <row r="5939" spans="1:13" x14ac:dyDescent="0.25">
      <c r="A5939" s="108">
        <f t="shared" si="534"/>
        <v>5933</v>
      </c>
      <c r="B5939" s="134">
        <f t="shared" ca="1" si="537"/>
        <v>1</v>
      </c>
      <c r="C5939" s="135">
        <f t="shared" ca="1" si="531"/>
        <v>4.2542286142433716E-2</v>
      </c>
      <c r="J5939">
        <f t="shared" ca="1" si="532"/>
        <v>0</v>
      </c>
      <c r="K5939">
        <f t="shared" ca="1" si="533"/>
        <v>0</v>
      </c>
      <c r="L5939" s="106">
        <f t="shared" si="535"/>
        <v>5933</v>
      </c>
      <c r="M5939" s="136">
        <f t="shared" ca="1" si="536"/>
        <v>2.4437074231049492</v>
      </c>
    </row>
    <row r="5940" spans="1:13" x14ac:dyDescent="0.25">
      <c r="A5940" s="108">
        <f t="shared" si="534"/>
        <v>5934</v>
      </c>
      <c r="B5940" s="134">
        <f t="shared" ca="1" si="537"/>
        <v>0</v>
      </c>
      <c r="C5940" s="135">
        <f t="shared" ca="1" si="531"/>
        <v>0.7720329873305688</v>
      </c>
      <c r="J5940">
        <f t="shared" ca="1" si="532"/>
        <v>0</v>
      </c>
      <c r="K5940">
        <f t="shared" ca="1" si="533"/>
        <v>0</v>
      </c>
      <c r="L5940" s="106">
        <f t="shared" si="535"/>
        <v>5934</v>
      </c>
      <c r="M5940" s="136">
        <f t="shared" ca="1" si="536"/>
        <v>0</v>
      </c>
    </row>
    <row r="5941" spans="1:13" x14ac:dyDescent="0.25">
      <c r="A5941" s="108">
        <f t="shared" si="534"/>
        <v>5935</v>
      </c>
      <c r="B5941" s="134">
        <f t="shared" ca="1" si="537"/>
        <v>1</v>
      </c>
      <c r="C5941" s="135">
        <f t="shared" ca="1" si="531"/>
        <v>0.1038381910644971</v>
      </c>
      <c r="J5941">
        <f t="shared" ca="1" si="532"/>
        <v>1</v>
      </c>
      <c r="K5941">
        <f t="shared" ca="1" si="533"/>
        <v>0</v>
      </c>
      <c r="L5941" s="106">
        <f t="shared" si="535"/>
        <v>5935</v>
      </c>
      <c r="M5941" s="136">
        <f t="shared" ca="1" si="536"/>
        <v>2.892351815867519</v>
      </c>
    </row>
    <row r="5942" spans="1:13" x14ac:dyDescent="0.25">
      <c r="A5942" s="108">
        <f t="shared" si="534"/>
        <v>5936</v>
      </c>
      <c r="B5942" s="134">
        <f t="shared" ca="1" si="537"/>
        <v>1</v>
      </c>
      <c r="C5942" s="135">
        <f t="shared" ca="1" si="531"/>
        <v>0.56954267288081173</v>
      </c>
      <c r="J5942">
        <f t="shared" ca="1" si="532"/>
        <v>1</v>
      </c>
      <c r="K5942">
        <f t="shared" ca="1" si="533"/>
        <v>0</v>
      </c>
      <c r="L5942" s="106">
        <f t="shared" si="535"/>
        <v>5936</v>
      </c>
      <c r="M5942" s="136">
        <f t="shared" ca="1" si="536"/>
        <v>6.0328420826356192E-2</v>
      </c>
    </row>
    <row r="5943" spans="1:13" x14ac:dyDescent="0.25">
      <c r="A5943" s="108">
        <f t="shared" si="534"/>
        <v>5937</v>
      </c>
      <c r="B5943" s="134">
        <f t="shared" ca="1" si="537"/>
        <v>1</v>
      </c>
      <c r="C5943" s="135">
        <f t="shared" ca="1" si="531"/>
        <v>0.17286971431710485</v>
      </c>
      <c r="J5943">
        <f t="shared" ca="1" si="532"/>
        <v>1</v>
      </c>
      <c r="K5943">
        <f t="shared" ca="1" si="533"/>
        <v>0</v>
      </c>
      <c r="L5943" s="106">
        <f t="shared" si="535"/>
        <v>5937</v>
      </c>
      <c r="M5943" s="136">
        <f t="shared" ca="1" si="536"/>
        <v>4.8857500321088256</v>
      </c>
    </row>
    <row r="5944" spans="1:13" x14ac:dyDescent="0.25">
      <c r="A5944" s="108">
        <f t="shared" si="534"/>
        <v>5938</v>
      </c>
      <c r="B5944" s="134">
        <f t="shared" ca="1" si="537"/>
        <v>1</v>
      </c>
      <c r="C5944" s="135">
        <f t="shared" ca="1" si="531"/>
        <v>7.3604120837312825E-3</v>
      </c>
      <c r="J5944">
        <f t="shared" ca="1" si="532"/>
        <v>1</v>
      </c>
      <c r="K5944">
        <f t="shared" ca="1" si="533"/>
        <v>0</v>
      </c>
      <c r="L5944" s="106">
        <f t="shared" si="535"/>
        <v>5938</v>
      </c>
      <c r="M5944" s="136">
        <f t="shared" ca="1" si="536"/>
        <v>4.8223900949640166</v>
      </c>
    </row>
    <row r="5945" spans="1:13" x14ac:dyDescent="0.25">
      <c r="A5945" s="108">
        <f t="shared" si="534"/>
        <v>5939</v>
      </c>
      <c r="B5945" s="134">
        <f t="shared" ca="1" si="537"/>
        <v>1</v>
      </c>
      <c r="C5945" s="135">
        <f t="shared" ca="1" si="531"/>
        <v>2.8365647657487836E-3</v>
      </c>
      <c r="J5945">
        <f t="shared" ca="1" si="532"/>
        <v>1</v>
      </c>
      <c r="K5945">
        <f t="shared" ca="1" si="533"/>
        <v>0</v>
      </c>
      <c r="L5945" s="106">
        <f t="shared" si="535"/>
        <v>5939</v>
      </c>
      <c r="M5945" s="136">
        <f t="shared" ca="1" si="536"/>
        <v>4.8008546503850749</v>
      </c>
    </row>
    <row r="5946" spans="1:13" x14ac:dyDescent="0.25">
      <c r="A5946" s="108">
        <f t="shared" si="534"/>
        <v>5940</v>
      </c>
      <c r="B5946" s="134">
        <f t="shared" ca="1" si="537"/>
        <v>1</v>
      </c>
      <c r="C5946" s="135">
        <f t="shared" ca="1" si="531"/>
        <v>0.36249964617519059</v>
      </c>
      <c r="J5946">
        <f t="shared" ca="1" si="532"/>
        <v>0</v>
      </c>
      <c r="K5946">
        <f t="shared" ca="1" si="533"/>
        <v>0</v>
      </c>
      <c r="L5946" s="106">
        <f t="shared" si="535"/>
        <v>5940</v>
      </c>
      <c r="M5946" s="136">
        <f t="shared" ca="1" si="536"/>
        <v>0.8840608409569839</v>
      </c>
    </row>
    <row r="5947" spans="1:13" x14ac:dyDescent="0.25">
      <c r="A5947" s="108">
        <f t="shared" si="534"/>
        <v>5941</v>
      </c>
      <c r="B5947" s="134">
        <f t="shared" ca="1" si="537"/>
        <v>0</v>
      </c>
      <c r="C5947" s="135">
        <f t="shared" ca="1" si="531"/>
        <v>0.77693400320206507</v>
      </c>
      <c r="J5947">
        <f t="shared" ca="1" si="532"/>
        <v>0</v>
      </c>
      <c r="K5947">
        <f t="shared" ca="1" si="533"/>
        <v>0</v>
      </c>
      <c r="L5947" s="106">
        <f t="shared" si="535"/>
        <v>5941</v>
      </c>
      <c r="M5947" s="136">
        <f t="shared" ca="1" si="536"/>
        <v>0</v>
      </c>
    </row>
    <row r="5948" spans="1:13" x14ac:dyDescent="0.25">
      <c r="A5948" s="108">
        <f t="shared" si="534"/>
        <v>5942</v>
      </c>
      <c r="B5948" s="134">
        <f t="shared" ca="1" si="537"/>
        <v>1</v>
      </c>
      <c r="C5948" s="135">
        <f t="shared" ca="1" si="531"/>
        <v>9.5900203693170094E-2</v>
      </c>
      <c r="J5948">
        <f t="shared" ca="1" si="532"/>
        <v>0</v>
      </c>
      <c r="K5948">
        <f t="shared" ca="1" si="533"/>
        <v>0</v>
      </c>
      <c r="L5948" s="106">
        <f t="shared" si="535"/>
        <v>5942</v>
      </c>
      <c r="M5948" s="136">
        <f t="shared" ca="1" si="536"/>
        <v>0.26001816040312437</v>
      </c>
    </row>
    <row r="5949" spans="1:13" x14ac:dyDescent="0.25">
      <c r="A5949" s="108">
        <f t="shared" si="534"/>
        <v>5943</v>
      </c>
      <c r="B5949" s="134">
        <f t="shared" ca="1" si="537"/>
        <v>0</v>
      </c>
      <c r="C5949" s="135">
        <f t="shared" ca="1" si="531"/>
        <v>0.97210352063472005</v>
      </c>
      <c r="J5949">
        <f t="shared" ca="1" si="532"/>
        <v>0</v>
      </c>
      <c r="K5949">
        <f t="shared" ca="1" si="533"/>
        <v>0</v>
      </c>
      <c r="L5949" s="106">
        <f t="shared" si="535"/>
        <v>5943</v>
      </c>
      <c r="M5949" s="136">
        <f t="shared" ca="1" si="536"/>
        <v>0</v>
      </c>
    </row>
    <row r="5950" spans="1:13" x14ac:dyDescent="0.25">
      <c r="A5950" s="108">
        <f t="shared" si="534"/>
        <v>5944</v>
      </c>
      <c r="B5950" s="134">
        <f t="shared" ca="1" si="537"/>
        <v>1</v>
      </c>
      <c r="C5950" s="135">
        <f t="shared" ca="1" si="531"/>
        <v>0.27553795274359649</v>
      </c>
      <c r="J5950">
        <f t="shared" ca="1" si="532"/>
        <v>1</v>
      </c>
      <c r="K5950">
        <f t="shared" ca="1" si="533"/>
        <v>0</v>
      </c>
      <c r="L5950" s="106">
        <f t="shared" si="535"/>
        <v>5944</v>
      </c>
      <c r="M5950" s="136">
        <f t="shared" ca="1" si="536"/>
        <v>2.7995654872279654</v>
      </c>
    </row>
    <row r="5951" spans="1:13" x14ac:dyDescent="0.25">
      <c r="A5951" s="108">
        <f t="shared" si="534"/>
        <v>5945</v>
      </c>
      <c r="B5951" s="134">
        <f t="shared" ca="1" si="537"/>
        <v>1</v>
      </c>
      <c r="C5951" s="135">
        <f t="shared" ca="1" si="531"/>
        <v>0.21730997057529444</v>
      </c>
      <c r="J5951">
        <f t="shared" ca="1" si="532"/>
        <v>1</v>
      </c>
      <c r="K5951">
        <f t="shared" ca="1" si="533"/>
        <v>0</v>
      </c>
      <c r="L5951" s="106">
        <f t="shared" si="535"/>
        <v>5945</v>
      </c>
      <c r="M5951" s="136">
        <f t="shared" ca="1" si="536"/>
        <v>5.8291559285412333</v>
      </c>
    </row>
    <row r="5952" spans="1:13" x14ac:dyDescent="0.25">
      <c r="A5952" s="108">
        <f t="shared" si="534"/>
        <v>5946</v>
      </c>
      <c r="B5952" s="134">
        <f t="shared" ca="1" si="537"/>
        <v>1</v>
      </c>
      <c r="C5952" s="135">
        <f t="shared" ca="1" si="531"/>
        <v>0.20231095027171164</v>
      </c>
      <c r="J5952">
        <f t="shared" ca="1" si="532"/>
        <v>0</v>
      </c>
      <c r="K5952">
        <f t="shared" ca="1" si="533"/>
        <v>0</v>
      </c>
      <c r="L5952" s="106">
        <f t="shared" si="535"/>
        <v>5946</v>
      </c>
      <c r="M5952" s="136">
        <f t="shared" ca="1" si="536"/>
        <v>0.18841226771242314</v>
      </c>
    </row>
    <row r="5953" spans="1:13" x14ac:dyDescent="0.25">
      <c r="A5953" s="108">
        <f t="shared" si="534"/>
        <v>5947</v>
      </c>
      <c r="B5953" s="134">
        <f t="shared" ca="1" si="537"/>
        <v>0</v>
      </c>
      <c r="C5953" s="135">
        <f t="shared" ca="1" si="531"/>
        <v>0.88594686922633892</v>
      </c>
      <c r="J5953">
        <f t="shared" ca="1" si="532"/>
        <v>0</v>
      </c>
      <c r="K5953">
        <f t="shared" ca="1" si="533"/>
        <v>0</v>
      </c>
      <c r="L5953" s="106">
        <f t="shared" si="535"/>
        <v>5947</v>
      </c>
      <c r="M5953" s="136">
        <f t="shared" ca="1" si="536"/>
        <v>0</v>
      </c>
    </row>
    <row r="5954" spans="1:13" x14ac:dyDescent="0.25">
      <c r="A5954" s="108">
        <f t="shared" si="534"/>
        <v>5948</v>
      </c>
      <c r="B5954" s="134">
        <f t="shared" ca="1" si="537"/>
        <v>1</v>
      </c>
      <c r="C5954" s="135">
        <f t="shared" ca="1" si="531"/>
        <v>7.4858907308256395E-2</v>
      </c>
      <c r="J5954">
        <f t="shared" ca="1" si="532"/>
        <v>1</v>
      </c>
      <c r="K5954">
        <f t="shared" ca="1" si="533"/>
        <v>0</v>
      </c>
      <c r="L5954" s="106">
        <f t="shared" si="535"/>
        <v>5948</v>
      </c>
      <c r="M5954" s="136">
        <f t="shared" ca="1" si="536"/>
        <v>2.9011325548854945</v>
      </c>
    </row>
    <row r="5955" spans="1:13" x14ac:dyDescent="0.25">
      <c r="A5955" s="108">
        <f t="shared" si="534"/>
        <v>5949</v>
      </c>
      <c r="B5955" s="134">
        <f t="shared" ca="1" si="537"/>
        <v>1</v>
      </c>
      <c r="C5955" s="135">
        <f t="shared" ca="1" si="531"/>
        <v>0.48056029263935574</v>
      </c>
      <c r="J5955">
        <f t="shared" ca="1" si="532"/>
        <v>1</v>
      </c>
      <c r="K5955">
        <f t="shared" ca="1" si="533"/>
        <v>0</v>
      </c>
      <c r="L5955" s="106">
        <f t="shared" si="535"/>
        <v>5949</v>
      </c>
      <c r="M5955" s="136">
        <f t="shared" ca="1" si="536"/>
        <v>0.86445137102254765</v>
      </c>
    </row>
    <row r="5956" spans="1:13" x14ac:dyDescent="0.25">
      <c r="A5956" s="108">
        <f t="shared" si="534"/>
        <v>5950</v>
      </c>
      <c r="B5956" s="134">
        <f t="shared" ca="1" si="537"/>
        <v>1</v>
      </c>
      <c r="C5956" s="135">
        <f t="shared" ca="1" si="531"/>
        <v>0.24275394723797861</v>
      </c>
      <c r="J5956">
        <f t="shared" ca="1" si="532"/>
        <v>1</v>
      </c>
      <c r="K5956">
        <f t="shared" ca="1" si="533"/>
        <v>0</v>
      </c>
      <c r="L5956" s="106">
        <f t="shared" si="535"/>
        <v>5950</v>
      </c>
      <c r="M5956" s="136">
        <f t="shared" ca="1" si="536"/>
        <v>2.2449354305342948</v>
      </c>
    </row>
    <row r="5957" spans="1:13" x14ac:dyDescent="0.25">
      <c r="A5957" s="108">
        <f t="shared" si="534"/>
        <v>5951</v>
      </c>
      <c r="B5957" s="134">
        <f t="shared" ca="1" si="537"/>
        <v>1</v>
      </c>
      <c r="C5957" s="135">
        <f t="shared" ca="1" si="531"/>
        <v>0.67717347601995903</v>
      </c>
      <c r="J5957">
        <f t="shared" ca="1" si="532"/>
        <v>1</v>
      </c>
      <c r="K5957">
        <f t="shared" ca="1" si="533"/>
        <v>0</v>
      </c>
      <c r="L5957" s="106">
        <f t="shared" si="535"/>
        <v>5951</v>
      </c>
      <c r="M5957" s="136">
        <f t="shared" ca="1" si="536"/>
        <v>0.43085445475883288</v>
      </c>
    </row>
    <row r="5958" spans="1:13" x14ac:dyDescent="0.25">
      <c r="A5958" s="108">
        <f t="shared" si="534"/>
        <v>5952</v>
      </c>
      <c r="B5958" s="134">
        <f t="shared" ca="1" si="537"/>
        <v>1</v>
      </c>
      <c r="C5958" s="135">
        <f t="shared" ca="1" si="531"/>
        <v>0.38541196179493831</v>
      </c>
      <c r="J5958">
        <f t="shared" ca="1" si="532"/>
        <v>1</v>
      </c>
      <c r="K5958">
        <f t="shared" ca="1" si="533"/>
        <v>0</v>
      </c>
      <c r="L5958" s="106">
        <f t="shared" si="535"/>
        <v>5952</v>
      </c>
      <c r="M5958" s="136">
        <f t="shared" ca="1" si="536"/>
        <v>8.9122948395975587</v>
      </c>
    </row>
    <row r="5959" spans="1:13" x14ac:dyDescent="0.25">
      <c r="A5959" s="108">
        <f t="shared" si="534"/>
        <v>5953</v>
      </c>
      <c r="B5959" s="134">
        <f t="shared" ca="1" si="537"/>
        <v>1</v>
      </c>
      <c r="C5959" s="135">
        <f t="shared" ca="1" si="531"/>
        <v>0.32035773563671865</v>
      </c>
      <c r="J5959">
        <f t="shared" ca="1" si="532"/>
        <v>0</v>
      </c>
      <c r="K5959">
        <f t="shared" ca="1" si="533"/>
        <v>0</v>
      </c>
      <c r="L5959" s="106">
        <f t="shared" si="535"/>
        <v>5953</v>
      </c>
      <c r="M5959" s="136">
        <f t="shared" ca="1" si="536"/>
        <v>2.2430933896712699</v>
      </c>
    </row>
    <row r="5960" spans="1:13" x14ac:dyDescent="0.25">
      <c r="A5960" s="108">
        <f t="shared" si="534"/>
        <v>5954</v>
      </c>
      <c r="B5960" s="134">
        <f t="shared" ca="1" si="537"/>
        <v>0</v>
      </c>
      <c r="C5960" s="135">
        <f t="shared" ref="C5960:C6023" ca="1" si="538">RAND()</f>
        <v>0.89878148918069622</v>
      </c>
      <c r="J5960">
        <f t="shared" ref="J5960:J6023" ca="1" si="539">IF(AND(B5960,B5961),1,0)</f>
        <v>0</v>
      </c>
      <c r="K5960">
        <f t="shared" ref="K5960:K6023" ca="1" si="540">IF(AND(NOT(B5960),NOT(B5961)),1,0)</f>
        <v>0</v>
      </c>
      <c r="L5960" s="106">
        <f t="shared" si="535"/>
        <v>5954</v>
      </c>
      <c r="M5960" s="136">
        <f t="shared" ca="1" si="536"/>
        <v>0</v>
      </c>
    </row>
    <row r="5961" spans="1:13" x14ac:dyDescent="0.25">
      <c r="A5961" s="108">
        <f t="shared" si="534"/>
        <v>5955</v>
      </c>
      <c r="B5961" s="134">
        <f t="shared" ca="1" si="537"/>
        <v>1</v>
      </c>
      <c r="C5961" s="135">
        <f t="shared" ca="1" si="538"/>
        <v>9.2309898599434059E-2</v>
      </c>
      <c r="J5961">
        <f t="shared" ca="1" si="539"/>
        <v>0</v>
      </c>
      <c r="K5961">
        <f t="shared" ca="1" si="540"/>
        <v>0</v>
      </c>
      <c r="L5961" s="106">
        <f t="shared" si="535"/>
        <v>5955</v>
      </c>
      <c r="M5961" s="136">
        <f t="shared" ca="1" si="536"/>
        <v>0.50809671430391667</v>
      </c>
    </row>
    <row r="5962" spans="1:13" x14ac:dyDescent="0.25">
      <c r="A5962" s="108">
        <f t="shared" ref="A5962:A6025" si="541">A5961+1</f>
        <v>5956</v>
      </c>
      <c r="B5962" s="134">
        <f t="shared" ca="1" si="537"/>
        <v>0</v>
      </c>
      <c r="C5962" s="135">
        <f t="shared" ca="1" si="538"/>
        <v>0.83856395950103801</v>
      </c>
      <c r="J5962">
        <f t="shared" ca="1" si="539"/>
        <v>0</v>
      </c>
      <c r="K5962">
        <f t="shared" ca="1" si="540"/>
        <v>1</v>
      </c>
      <c r="L5962" s="106">
        <f t="shared" ref="L5962:L6025" si="542">L5961+1</f>
        <v>5956</v>
      </c>
      <c r="M5962" s="136">
        <f t="shared" ref="M5962:M6025" ca="1" si="543">IF(B5962&gt;0,-LN(1-(RAND()))/lambda,0)</f>
        <v>0</v>
      </c>
    </row>
    <row r="5963" spans="1:13" x14ac:dyDescent="0.25">
      <c r="A5963" s="108">
        <f t="shared" si="541"/>
        <v>5957</v>
      </c>
      <c r="B5963" s="134">
        <f t="shared" ca="1" si="537"/>
        <v>0</v>
      </c>
      <c r="C5963" s="135">
        <f t="shared" ca="1" si="538"/>
        <v>0.75530880842915971</v>
      </c>
      <c r="J5963">
        <f t="shared" ca="1" si="539"/>
        <v>0</v>
      </c>
      <c r="K5963">
        <f t="shared" ca="1" si="540"/>
        <v>1</v>
      </c>
      <c r="L5963" s="106">
        <f t="shared" si="542"/>
        <v>5957</v>
      </c>
      <c r="M5963" s="136">
        <f t="shared" ca="1" si="543"/>
        <v>0</v>
      </c>
    </row>
    <row r="5964" spans="1:13" x14ac:dyDescent="0.25">
      <c r="A5964" s="108">
        <f t="shared" si="541"/>
        <v>5958</v>
      </c>
      <c r="B5964" s="134">
        <f t="shared" ca="1" si="537"/>
        <v>0</v>
      </c>
      <c r="C5964" s="135">
        <f t="shared" ca="1" si="538"/>
        <v>0.54179949088071244</v>
      </c>
      <c r="J5964">
        <f t="shared" ca="1" si="539"/>
        <v>0</v>
      </c>
      <c r="K5964">
        <f t="shared" ca="1" si="540"/>
        <v>1</v>
      </c>
      <c r="L5964" s="106">
        <f t="shared" si="542"/>
        <v>5958</v>
      </c>
      <c r="M5964" s="136">
        <f t="shared" ca="1" si="543"/>
        <v>0</v>
      </c>
    </row>
    <row r="5965" spans="1:13" x14ac:dyDescent="0.25">
      <c r="A5965" s="108">
        <f t="shared" si="541"/>
        <v>5959</v>
      </c>
      <c r="B5965" s="134">
        <f t="shared" ca="1" si="537"/>
        <v>0</v>
      </c>
      <c r="C5965" s="135">
        <f t="shared" ca="1" si="538"/>
        <v>0.43054941939945013</v>
      </c>
      <c r="J5965">
        <f t="shared" ca="1" si="539"/>
        <v>0</v>
      </c>
      <c r="K5965">
        <f t="shared" ca="1" si="540"/>
        <v>1</v>
      </c>
      <c r="L5965" s="106">
        <f t="shared" si="542"/>
        <v>5959</v>
      </c>
      <c r="M5965" s="136">
        <f t="shared" ca="1" si="543"/>
        <v>0</v>
      </c>
    </row>
    <row r="5966" spans="1:13" x14ac:dyDescent="0.25">
      <c r="A5966" s="108">
        <f t="shared" si="541"/>
        <v>5960</v>
      </c>
      <c r="B5966" s="134">
        <f t="shared" ca="1" si="537"/>
        <v>0</v>
      </c>
      <c r="C5966" s="135">
        <f t="shared" ca="1" si="538"/>
        <v>0.87403964494633013</v>
      </c>
      <c r="J5966">
        <f t="shared" ca="1" si="539"/>
        <v>0</v>
      </c>
      <c r="K5966">
        <f t="shared" ca="1" si="540"/>
        <v>0</v>
      </c>
      <c r="L5966" s="106">
        <f t="shared" si="542"/>
        <v>5960</v>
      </c>
      <c r="M5966" s="136">
        <f t="shared" ca="1" si="543"/>
        <v>0</v>
      </c>
    </row>
    <row r="5967" spans="1:13" x14ac:dyDescent="0.25">
      <c r="A5967" s="108">
        <f t="shared" si="541"/>
        <v>5961</v>
      </c>
      <c r="B5967" s="134">
        <f t="shared" ca="1" si="537"/>
        <v>1</v>
      </c>
      <c r="C5967" s="135">
        <f t="shared" ca="1" si="538"/>
        <v>0.26124587826870782</v>
      </c>
      <c r="J5967">
        <f t="shared" ca="1" si="539"/>
        <v>1</v>
      </c>
      <c r="K5967">
        <f t="shared" ca="1" si="540"/>
        <v>0</v>
      </c>
      <c r="L5967" s="106">
        <f t="shared" si="542"/>
        <v>5961</v>
      </c>
      <c r="M5967" s="136">
        <f t="shared" ca="1" si="543"/>
        <v>2.3903393080720701</v>
      </c>
    </row>
    <row r="5968" spans="1:13" x14ac:dyDescent="0.25">
      <c r="A5968" s="108">
        <f t="shared" si="541"/>
        <v>5962</v>
      </c>
      <c r="B5968" s="134">
        <f t="shared" ca="1" si="537"/>
        <v>1</v>
      </c>
      <c r="C5968" s="135">
        <f t="shared" ca="1" si="538"/>
        <v>0.12327689116336005</v>
      </c>
      <c r="J5968">
        <f t="shared" ca="1" si="539"/>
        <v>1</v>
      </c>
      <c r="K5968">
        <f t="shared" ca="1" si="540"/>
        <v>0</v>
      </c>
      <c r="L5968" s="106">
        <f t="shared" si="542"/>
        <v>5962</v>
      </c>
      <c r="M5968" s="136">
        <f t="shared" ca="1" si="543"/>
        <v>1.0071090312153455</v>
      </c>
    </row>
    <row r="5969" spans="1:13" x14ac:dyDescent="0.25">
      <c r="A5969" s="108">
        <f t="shared" si="541"/>
        <v>5963</v>
      </c>
      <c r="B5969" s="134">
        <f t="shared" ca="1" si="537"/>
        <v>1</v>
      </c>
      <c r="C5969" s="135">
        <f t="shared" ca="1" si="538"/>
        <v>0.26221097662948212</v>
      </c>
      <c r="J5969">
        <f t="shared" ca="1" si="539"/>
        <v>1</v>
      </c>
      <c r="K5969">
        <f t="shared" ca="1" si="540"/>
        <v>0</v>
      </c>
      <c r="L5969" s="106">
        <f t="shared" si="542"/>
        <v>5963</v>
      </c>
      <c r="M5969" s="136">
        <f t="shared" ca="1" si="543"/>
        <v>6.4140800757386742</v>
      </c>
    </row>
    <row r="5970" spans="1:13" x14ac:dyDescent="0.25">
      <c r="A5970" s="108">
        <f t="shared" si="541"/>
        <v>5964</v>
      </c>
      <c r="B5970" s="134">
        <f t="shared" ca="1" si="537"/>
        <v>1</v>
      </c>
      <c r="C5970" s="135">
        <f t="shared" ca="1" si="538"/>
        <v>0.4296004280315372</v>
      </c>
      <c r="J5970">
        <f t="shared" ca="1" si="539"/>
        <v>0</v>
      </c>
      <c r="K5970">
        <f t="shared" ca="1" si="540"/>
        <v>0</v>
      </c>
      <c r="L5970" s="106">
        <f t="shared" si="542"/>
        <v>5964</v>
      </c>
      <c r="M5970" s="136">
        <f t="shared" ca="1" si="543"/>
        <v>2.3167786070570573</v>
      </c>
    </row>
    <row r="5971" spans="1:13" x14ac:dyDescent="0.25">
      <c r="A5971" s="108">
        <f t="shared" si="541"/>
        <v>5965</v>
      </c>
      <c r="B5971" s="134">
        <f t="shared" ca="1" si="537"/>
        <v>0</v>
      </c>
      <c r="C5971" s="135">
        <f t="shared" ca="1" si="538"/>
        <v>0.86010031635234163</v>
      </c>
      <c r="J5971">
        <f t="shared" ca="1" si="539"/>
        <v>0</v>
      </c>
      <c r="K5971">
        <f t="shared" ca="1" si="540"/>
        <v>0</v>
      </c>
      <c r="L5971" s="106">
        <f t="shared" si="542"/>
        <v>5965</v>
      </c>
      <c r="M5971" s="136">
        <f t="shared" ca="1" si="543"/>
        <v>0</v>
      </c>
    </row>
    <row r="5972" spans="1:13" x14ac:dyDescent="0.25">
      <c r="A5972" s="108">
        <f t="shared" si="541"/>
        <v>5966</v>
      </c>
      <c r="B5972" s="134">
        <f t="shared" ca="1" si="537"/>
        <v>1</v>
      </c>
      <c r="C5972" s="135">
        <f t="shared" ca="1" si="538"/>
        <v>0.29336701871220794</v>
      </c>
      <c r="J5972">
        <f t="shared" ca="1" si="539"/>
        <v>0</v>
      </c>
      <c r="K5972">
        <f t="shared" ca="1" si="540"/>
        <v>0</v>
      </c>
      <c r="L5972" s="106">
        <f t="shared" si="542"/>
        <v>5966</v>
      </c>
      <c r="M5972" s="136">
        <f t="shared" ca="1" si="543"/>
        <v>4.8537901030042567</v>
      </c>
    </row>
    <row r="5973" spans="1:13" x14ac:dyDescent="0.25">
      <c r="A5973" s="108">
        <f t="shared" si="541"/>
        <v>5967</v>
      </c>
      <c r="B5973" s="134">
        <f t="shared" ca="1" si="537"/>
        <v>0</v>
      </c>
      <c r="C5973" s="135">
        <f t="shared" ca="1" si="538"/>
        <v>0.84315381813766055</v>
      </c>
      <c r="J5973">
        <f t="shared" ca="1" si="539"/>
        <v>0</v>
      </c>
      <c r="K5973">
        <f t="shared" ca="1" si="540"/>
        <v>0</v>
      </c>
      <c r="L5973" s="106">
        <f t="shared" si="542"/>
        <v>5967</v>
      </c>
      <c r="M5973" s="136">
        <f t="shared" ca="1" si="543"/>
        <v>0</v>
      </c>
    </row>
    <row r="5974" spans="1:13" x14ac:dyDescent="0.25">
      <c r="A5974" s="108">
        <f t="shared" si="541"/>
        <v>5968</v>
      </c>
      <c r="B5974" s="134">
        <f t="shared" ca="1" si="537"/>
        <v>1</v>
      </c>
      <c r="C5974" s="135">
        <f t="shared" ca="1" si="538"/>
        <v>0.23376806830007735</v>
      </c>
      <c r="J5974">
        <f t="shared" ca="1" si="539"/>
        <v>1</v>
      </c>
      <c r="K5974">
        <f t="shared" ca="1" si="540"/>
        <v>0</v>
      </c>
      <c r="L5974" s="106">
        <f t="shared" si="542"/>
        <v>5968</v>
      </c>
      <c r="M5974" s="136">
        <f t="shared" ca="1" si="543"/>
        <v>0.98301915384456617</v>
      </c>
    </row>
    <row r="5975" spans="1:13" x14ac:dyDescent="0.25">
      <c r="A5975" s="108">
        <f t="shared" si="541"/>
        <v>5969</v>
      </c>
      <c r="B5975" s="134">
        <f t="shared" ca="1" si="537"/>
        <v>1</v>
      </c>
      <c r="C5975" s="135">
        <f t="shared" ca="1" si="538"/>
        <v>0.21674570298948681</v>
      </c>
      <c r="J5975">
        <f t="shared" ca="1" si="539"/>
        <v>1</v>
      </c>
      <c r="K5975">
        <f t="shared" ca="1" si="540"/>
        <v>0</v>
      </c>
      <c r="L5975" s="106">
        <f t="shared" si="542"/>
        <v>5969</v>
      </c>
      <c r="M5975" s="136">
        <f t="shared" ca="1" si="543"/>
        <v>0.12197629384855802</v>
      </c>
    </row>
    <row r="5976" spans="1:13" x14ac:dyDescent="0.25">
      <c r="A5976" s="108">
        <f t="shared" si="541"/>
        <v>5970</v>
      </c>
      <c r="B5976" s="134">
        <f t="shared" ca="1" si="537"/>
        <v>1</v>
      </c>
      <c r="C5976" s="135">
        <f t="shared" ca="1" si="538"/>
        <v>0.36268569527325667</v>
      </c>
      <c r="J5976">
        <f t="shared" ca="1" si="539"/>
        <v>1</v>
      </c>
      <c r="K5976">
        <f t="shared" ca="1" si="540"/>
        <v>0</v>
      </c>
      <c r="L5976" s="106">
        <f t="shared" si="542"/>
        <v>5970</v>
      </c>
      <c r="M5976" s="136">
        <f t="shared" ca="1" si="543"/>
        <v>1.7239558760818789</v>
      </c>
    </row>
    <row r="5977" spans="1:13" x14ac:dyDescent="0.25">
      <c r="A5977" s="108">
        <f t="shared" si="541"/>
        <v>5971</v>
      </c>
      <c r="B5977" s="134">
        <f t="shared" ca="1" si="537"/>
        <v>1</v>
      </c>
      <c r="C5977" s="135">
        <f t="shared" ca="1" si="538"/>
        <v>0.35836563933083676</v>
      </c>
      <c r="J5977">
        <f t="shared" ca="1" si="539"/>
        <v>1</v>
      </c>
      <c r="K5977">
        <f t="shared" ca="1" si="540"/>
        <v>0</v>
      </c>
      <c r="L5977" s="106">
        <f t="shared" si="542"/>
        <v>5971</v>
      </c>
      <c r="M5977" s="136">
        <f t="shared" ca="1" si="543"/>
        <v>4.3847692151175046</v>
      </c>
    </row>
    <row r="5978" spans="1:13" x14ac:dyDescent="0.25">
      <c r="A5978" s="108">
        <f t="shared" si="541"/>
        <v>5972</v>
      </c>
      <c r="B5978" s="134">
        <f t="shared" ca="1" si="537"/>
        <v>1</v>
      </c>
      <c r="C5978" s="135">
        <f t="shared" ca="1" si="538"/>
        <v>0.5608203498084201</v>
      </c>
      <c r="J5978">
        <f t="shared" ca="1" si="539"/>
        <v>0</v>
      </c>
      <c r="K5978">
        <f t="shared" ca="1" si="540"/>
        <v>0</v>
      </c>
      <c r="L5978" s="106">
        <f t="shared" si="542"/>
        <v>5972</v>
      </c>
      <c r="M5978" s="136">
        <f t="shared" ca="1" si="543"/>
        <v>0.90338717525393697</v>
      </c>
    </row>
    <row r="5979" spans="1:13" x14ac:dyDescent="0.25">
      <c r="A5979" s="108">
        <f t="shared" si="541"/>
        <v>5973</v>
      </c>
      <c r="B5979" s="134">
        <f t="shared" ca="1" si="537"/>
        <v>0</v>
      </c>
      <c r="C5979" s="135">
        <f t="shared" ca="1" si="538"/>
        <v>0.80719560655169953</v>
      </c>
      <c r="J5979">
        <f t="shared" ca="1" si="539"/>
        <v>0</v>
      </c>
      <c r="K5979">
        <f t="shared" ca="1" si="540"/>
        <v>0</v>
      </c>
      <c r="L5979" s="106">
        <f t="shared" si="542"/>
        <v>5973</v>
      </c>
      <c r="M5979" s="136">
        <f t="shared" ca="1" si="543"/>
        <v>0</v>
      </c>
    </row>
    <row r="5980" spans="1:13" x14ac:dyDescent="0.25">
      <c r="A5980" s="108">
        <f t="shared" si="541"/>
        <v>5974</v>
      </c>
      <c r="B5980" s="134">
        <f t="shared" ca="1" si="537"/>
        <v>1</v>
      </c>
      <c r="C5980" s="135">
        <f t="shared" ca="1" si="538"/>
        <v>5.2121595717187885E-2</v>
      </c>
      <c r="J5980">
        <f t="shared" ca="1" si="539"/>
        <v>1</v>
      </c>
      <c r="K5980">
        <f t="shared" ca="1" si="540"/>
        <v>0</v>
      </c>
      <c r="L5980" s="106">
        <f t="shared" si="542"/>
        <v>5974</v>
      </c>
      <c r="M5980" s="136">
        <f t="shared" ca="1" si="543"/>
        <v>19.607894317423369</v>
      </c>
    </row>
    <row r="5981" spans="1:13" x14ac:dyDescent="0.25">
      <c r="A5981" s="108">
        <f t="shared" si="541"/>
        <v>5975</v>
      </c>
      <c r="B5981" s="134">
        <f t="shared" ca="1" si="537"/>
        <v>1</v>
      </c>
      <c r="C5981" s="135">
        <f t="shared" ca="1" si="538"/>
        <v>0.14013041989361841</v>
      </c>
      <c r="J5981">
        <f t="shared" ca="1" si="539"/>
        <v>0</v>
      </c>
      <c r="K5981">
        <f t="shared" ca="1" si="540"/>
        <v>0</v>
      </c>
      <c r="L5981" s="106">
        <f t="shared" si="542"/>
        <v>5975</v>
      </c>
      <c r="M5981" s="136">
        <f t="shared" ca="1" si="543"/>
        <v>0.213991475709124</v>
      </c>
    </row>
    <row r="5982" spans="1:13" x14ac:dyDescent="0.25">
      <c r="A5982" s="108">
        <f t="shared" si="541"/>
        <v>5976</v>
      </c>
      <c r="B5982" s="134">
        <f t="shared" ca="1" si="537"/>
        <v>0</v>
      </c>
      <c r="C5982" s="135">
        <f t="shared" ca="1" si="538"/>
        <v>0.79105436418831288</v>
      </c>
      <c r="J5982">
        <f t="shared" ca="1" si="539"/>
        <v>0</v>
      </c>
      <c r="K5982">
        <f t="shared" ca="1" si="540"/>
        <v>1</v>
      </c>
      <c r="L5982" s="106">
        <f t="shared" si="542"/>
        <v>5976</v>
      </c>
      <c r="M5982" s="136">
        <f t="shared" ca="1" si="543"/>
        <v>0</v>
      </c>
    </row>
    <row r="5983" spans="1:13" x14ac:dyDescent="0.25">
      <c r="A5983" s="108">
        <f t="shared" si="541"/>
        <v>5977</v>
      </c>
      <c r="B5983" s="134">
        <f t="shared" ca="1" si="537"/>
        <v>0</v>
      </c>
      <c r="C5983" s="135">
        <f t="shared" ca="1" si="538"/>
        <v>0.63597294495027679</v>
      </c>
      <c r="J5983">
        <f t="shared" ca="1" si="539"/>
        <v>0</v>
      </c>
      <c r="K5983">
        <f t="shared" ca="1" si="540"/>
        <v>1</v>
      </c>
      <c r="L5983" s="106">
        <f t="shared" si="542"/>
        <v>5977</v>
      </c>
      <c r="M5983" s="136">
        <f t="shared" ca="1" si="543"/>
        <v>0</v>
      </c>
    </row>
    <row r="5984" spans="1:13" x14ac:dyDescent="0.25">
      <c r="A5984" s="108">
        <f t="shared" si="541"/>
        <v>5978</v>
      </c>
      <c r="B5984" s="134">
        <f t="shared" ca="1" si="537"/>
        <v>0</v>
      </c>
      <c r="C5984" s="135">
        <f t="shared" ca="1" si="538"/>
        <v>0.85905937362012785</v>
      </c>
      <c r="J5984">
        <f t="shared" ca="1" si="539"/>
        <v>0</v>
      </c>
      <c r="K5984">
        <f t="shared" ca="1" si="540"/>
        <v>0</v>
      </c>
      <c r="L5984" s="106">
        <f t="shared" si="542"/>
        <v>5978</v>
      </c>
      <c r="M5984" s="136">
        <f t="shared" ca="1" si="543"/>
        <v>0</v>
      </c>
    </row>
    <row r="5985" spans="1:13" x14ac:dyDescent="0.25">
      <c r="A5985" s="108">
        <f t="shared" si="541"/>
        <v>5979</v>
      </c>
      <c r="B5985" s="134">
        <f t="shared" ca="1" si="537"/>
        <v>1</v>
      </c>
      <c r="C5985" s="135">
        <f t="shared" ca="1" si="538"/>
        <v>0.33791186465529799</v>
      </c>
      <c r="J5985">
        <f t="shared" ca="1" si="539"/>
        <v>1</v>
      </c>
      <c r="K5985">
        <f t="shared" ca="1" si="540"/>
        <v>0</v>
      </c>
      <c r="L5985" s="106">
        <f t="shared" si="542"/>
        <v>5979</v>
      </c>
      <c r="M5985" s="136">
        <f t="shared" ca="1" si="543"/>
        <v>8.3686444592692002</v>
      </c>
    </row>
    <row r="5986" spans="1:13" x14ac:dyDescent="0.25">
      <c r="A5986" s="108">
        <f t="shared" si="541"/>
        <v>5980</v>
      </c>
      <c r="B5986" s="134">
        <f t="shared" ca="1" si="537"/>
        <v>1</v>
      </c>
      <c r="C5986" s="135">
        <f t="shared" ca="1" si="538"/>
        <v>0.71486352363061068</v>
      </c>
      <c r="J5986">
        <f t="shared" ca="1" si="539"/>
        <v>0</v>
      </c>
      <c r="K5986">
        <f t="shared" ca="1" si="540"/>
        <v>0</v>
      </c>
      <c r="L5986" s="106">
        <f t="shared" si="542"/>
        <v>5980</v>
      </c>
      <c r="M5986" s="136">
        <f t="shared" ca="1" si="543"/>
        <v>0.86649116911845969</v>
      </c>
    </row>
    <row r="5987" spans="1:13" x14ac:dyDescent="0.25">
      <c r="A5987" s="108">
        <f t="shared" si="541"/>
        <v>5981</v>
      </c>
      <c r="B5987" s="134">
        <f t="shared" ca="1" si="537"/>
        <v>0</v>
      </c>
      <c r="C5987" s="135">
        <f t="shared" ca="1" si="538"/>
        <v>0.91819187441785155</v>
      </c>
      <c r="J5987">
        <f t="shared" ca="1" si="539"/>
        <v>0</v>
      </c>
      <c r="K5987">
        <f t="shared" ca="1" si="540"/>
        <v>1</v>
      </c>
      <c r="L5987" s="106">
        <f t="shared" si="542"/>
        <v>5981</v>
      </c>
      <c r="M5987" s="136">
        <f t="shared" ca="1" si="543"/>
        <v>0</v>
      </c>
    </row>
    <row r="5988" spans="1:13" x14ac:dyDescent="0.25">
      <c r="A5988" s="108">
        <f t="shared" si="541"/>
        <v>5982</v>
      </c>
      <c r="B5988" s="134">
        <f t="shared" ca="1" si="537"/>
        <v>0</v>
      </c>
      <c r="C5988" s="135">
        <f t="shared" ca="1" si="538"/>
        <v>0.67306835641887131</v>
      </c>
      <c r="J5988">
        <f t="shared" ca="1" si="539"/>
        <v>0</v>
      </c>
      <c r="K5988">
        <f t="shared" ca="1" si="540"/>
        <v>1</v>
      </c>
      <c r="L5988" s="106">
        <f t="shared" si="542"/>
        <v>5982</v>
      </c>
      <c r="M5988" s="136">
        <f t="shared" ca="1" si="543"/>
        <v>0</v>
      </c>
    </row>
    <row r="5989" spans="1:13" x14ac:dyDescent="0.25">
      <c r="A5989" s="108">
        <f t="shared" si="541"/>
        <v>5983</v>
      </c>
      <c r="B5989" s="134">
        <f t="shared" ca="1" si="537"/>
        <v>0</v>
      </c>
      <c r="C5989" s="135">
        <f t="shared" ca="1" si="538"/>
        <v>0.51016064801251215</v>
      </c>
      <c r="J5989">
        <f t="shared" ca="1" si="539"/>
        <v>0</v>
      </c>
      <c r="K5989">
        <f t="shared" ca="1" si="540"/>
        <v>1</v>
      </c>
      <c r="L5989" s="106">
        <f t="shared" si="542"/>
        <v>5983</v>
      </c>
      <c r="M5989" s="136">
        <f t="shared" ca="1" si="543"/>
        <v>0</v>
      </c>
    </row>
    <row r="5990" spans="1:13" x14ac:dyDescent="0.25">
      <c r="A5990" s="108">
        <f t="shared" si="541"/>
        <v>5984</v>
      </c>
      <c r="B5990" s="134">
        <f t="shared" ca="1" si="537"/>
        <v>0</v>
      </c>
      <c r="C5990" s="135">
        <f t="shared" ca="1" si="538"/>
        <v>0.7895127724144394</v>
      </c>
      <c r="J5990">
        <f t="shared" ca="1" si="539"/>
        <v>0</v>
      </c>
      <c r="K5990">
        <f t="shared" ca="1" si="540"/>
        <v>1</v>
      </c>
      <c r="L5990" s="106">
        <f t="shared" si="542"/>
        <v>5984</v>
      </c>
      <c r="M5990" s="136">
        <f t="shared" ca="1" si="543"/>
        <v>0</v>
      </c>
    </row>
    <row r="5991" spans="1:13" x14ac:dyDescent="0.25">
      <c r="A5991" s="108">
        <f t="shared" si="541"/>
        <v>5985</v>
      </c>
      <c r="B5991" s="134">
        <f t="shared" ca="1" si="537"/>
        <v>0</v>
      </c>
      <c r="C5991" s="135">
        <f t="shared" ca="1" si="538"/>
        <v>0.995415905863408</v>
      </c>
      <c r="J5991">
        <f t="shared" ca="1" si="539"/>
        <v>0</v>
      </c>
      <c r="K5991">
        <f t="shared" ca="1" si="540"/>
        <v>1</v>
      </c>
      <c r="L5991" s="106">
        <f t="shared" si="542"/>
        <v>5985</v>
      </c>
      <c r="M5991" s="136">
        <f t="shared" ca="1" si="543"/>
        <v>0</v>
      </c>
    </row>
    <row r="5992" spans="1:13" x14ac:dyDescent="0.25">
      <c r="A5992" s="108">
        <f t="shared" si="541"/>
        <v>5986</v>
      </c>
      <c r="B5992" s="134">
        <f t="shared" ca="1" si="537"/>
        <v>0</v>
      </c>
      <c r="C5992" s="135">
        <f t="shared" ca="1" si="538"/>
        <v>0.64839895743167753</v>
      </c>
      <c r="J5992">
        <f t="shared" ca="1" si="539"/>
        <v>0</v>
      </c>
      <c r="K5992">
        <f t="shared" ca="1" si="540"/>
        <v>1</v>
      </c>
      <c r="L5992" s="106">
        <f t="shared" si="542"/>
        <v>5986</v>
      </c>
      <c r="M5992" s="136">
        <f t="shared" ca="1" si="543"/>
        <v>0</v>
      </c>
    </row>
    <row r="5993" spans="1:13" x14ac:dyDescent="0.25">
      <c r="A5993" s="108">
        <f t="shared" si="541"/>
        <v>5987</v>
      </c>
      <c r="B5993" s="134">
        <f t="shared" ca="1" si="537"/>
        <v>0</v>
      </c>
      <c r="C5993" s="135">
        <f t="shared" ca="1" si="538"/>
        <v>0.41286861908559114</v>
      </c>
      <c r="J5993">
        <f t="shared" ca="1" si="539"/>
        <v>0</v>
      </c>
      <c r="K5993">
        <f t="shared" ca="1" si="540"/>
        <v>0</v>
      </c>
      <c r="L5993" s="106">
        <f t="shared" si="542"/>
        <v>5987</v>
      </c>
      <c r="M5993" s="136">
        <f t="shared" ca="1" si="543"/>
        <v>0</v>
      </c>
    </row>
    <row r="5994" spans="1:13" x14ac:dyDescent="0.25">
      <c r="A5994" s="108">
        <f t="shared" si="541"/>
        <v>5988</v>
      </c>
      <c r="B5994" s="134">
        <f t="shared" ca="1" si="537"/>
        <v>1</v>
      </c>
      <c r="C5994" s="135">
        <f t="shared" ca="1" si="538"/>
        <v>0.24217862028525139</v>
      </c>
      <c r="J5994">
        <f t="shared" ca="1" si="539"/>
        <v>1</v>
      </c>
      <c r="K5994">
        <f t="shared" ca="1" si="540"/>
        <v>0</v>
      </c>
      <c r="L5994" s="106">
        <f t="shared" si="542"/>
        <v>5988</v>
      </c>
      <c r="M5994" s="136">
        <f t="shared" ca="1" si="543"/>
        <v>6.7805724210145097</v>
      </c>
    </row>
    <row r="5995" spans="1:13" x14ac:dyDescent="0.25">
      <c r="A5995" s="108">
        <f t="shared" si="541"/>
        <v>5989</v>
      </c>
      <c r="B5995" s="134">
        <f t="shared" ca="1" si="537"/>
        <v>1</v>
      </c>
      <c r="C5995" s="135">
        <f t="shared" ca="1" si="538"/>
        <v>0.66000208523633186</v>
      </c>
      <c r="J5995">
        <f t="shared" ca="1" si="539"/>
        <v>1</v>
      </c>
      <c r="K5995">
        <f t="shared" ca="1" si="540"/>
        <v>0</v>
      </c>
      <c r="L5995" s="106">
        <f t="shared" si="542"/>
        <v>5989</v>
      </c>
      <c r="M5995" s="136">
        <f t="shared" ca="1" si="543"/>
        <v>6.4503739203347674</v>
      </c>
    </row>
    <row r="5996" spans="1:13" x14ac:dyDescent="0.25">
      <c r="A5996" s="108">
        <f t="shared" si="541"/>
        <v>5990</v>
      </c>
      <c r="B5996" s="134">
        <f t="shared" ca="1" si="537"/>
        <v>1</v>
      </c>
      <c r="C5996" s="135">
        <f t="shared" ca="1" si="538"/>
        <v>0.30142445843976418</v>
      </c>
      <c r="J5996">
        <f t="shared" ca="1" si="539"/>
        <v>1</v>
      </c>
      <c r="K5996">
        <f t="shared" ca="1" si="540"/>
        <v>0</v>
      </c>
      <c r="L5996" s="106">
        <f t="shared" si="542"/>
        <v>5990</v>
      </c>
      <c r="M5996" s="136">
        <f t="shared" ca="1" si="543"/>
        <v>8.9121363111858898</v>
      </c>
    </row>
    <row r="5997" spans="1:13" x14ac:dyDescent="0.25">
      <c r="A5997" s="108">
        <f t="shared" si="541"/>
        <v>5991</v>
      </c>
      <c r="B5997" s="134">
        <f t="shared" ca="1" si="537"/>
        <v>1</v>
      </c>
      <c r="C5997" s="135">
        <f t="shared" ca="1" si="538"/>
        <v>0.464750640109171</v>
      </c>
      <c r="J5997">
        <f t="shared" ca="1" si="539"/>
        <v>1</v>
      </c>
      <c r="K5997">
        <f t="shared" ca="1" si="540"/>
        <v>0</v>
      </c>
      <c r="L5997" s="106">
        <f t="shared" si="542"/>
        <v>5991</v>
      </c>
      <c r="M5997" s="136">
        <f t="shared" ca="1" si="543"/>
        <v>1.7075327387382853</v>
      </c>
    </row>
    <row r="5998" spans="1:13" x14ac:dyDescent="0.25">
      <c r="A5998" s="108">
        <f t="shared" si="541"/>
        <v>5992</v>
      </c>
      <c r="B5998" s="134">
        <f t="shared" ca="1" si="537"/>
        <v>1</v>
      </c>
      <c r="C5998" s="135">
        <f t="shared" ca="1" si="538"/>
        <v>0.49124569271724183</v>
      </c>
      <c r="J5998">
        <f t="shared" ca="1" si="539"/>
        <v>1</v>
      </c>
      <c r="K5998">
        <f t="shared" ca="1" si="540"/>
        <v>0</v>
      </c>
      <c r="L5998" s="106">
        <f t="shared" si="542"/>
        <v>5992</v>
      </c>
      <c r="M5998" s="136">
        <f t="shared" ca="1" si="543"/>
        <v>0.13932370469287245</v>
      </c>
    </row>
    <row r="5999" spans="1:13" x14ac:dyDescent="0.25">
      <c r="A5999" s="108">
        <f t="shared" si="541"/>
        <v>5993</v>
      </c>
      <c r="B5999" s="134">
        <f t="shared" ref="B5999:B6062" ca="1" si="544">IF(B5998&gt;0,IF(C5999&lt;pww,1,0),IF(C5999&lt;pdw,1,0))</f>
        <v>1</v>
      </c>
      <c r="C5999" s="135">
        <f t="shared" ca="1" si="538"/>
        <v>0.19066386281116166</v>
      </c>
      <c r="J5999">
        <f t="shared" ca="1" si="539"/>
        <v>0</v>
      </c>
      <c r="K5999">
        <f t="shared" ca="1" si="540"/>
        <v>0</v>
      </c>
      <c r="L5999" s="106">
        <f t="shared" si="542"/>
        <v>5993</v>
      </c>
      <c r="M5999" s="136">
        <f t="shared" ca="1" si="543"/>
        <v>0.35393685616226073</v>
      </c>
    </row>
    <row r="6000" spans="1:13" x14ac:dyDescent="0.25">
      <c r="A6000" s="108">
        <f t="shared" si="541"/>
        <v>5994</v>
      </c>
      <c r="B6000" s="134">
        <f t="shared" ca="1" si="544"/>
        <v>0</v>
      </c>
      <c r="C6000" s="135">
        <f t="shared" ca="1" si="538"/>
        <v>0.9847109581240302</v>
      </c>
      <c r="J6000">
        <f t="shared" ca="1" si="539"/>
        <v>0</v>
      </c>
      <c r="K6000">
        <f t="shared" ca="1" si="540"/>
        <v>1</v>
      </c>
      <c r="L6000" s="106">
        <f t="shared" si="542"/>
        <v>5994</v>
      </c>
      <c r="M6000" s="136">
        <f t="shared" ca="1" si="543"/>
        <v>0</v>
      </c>
    </row>
    <row r="6001" spans="1:13" x14ac:dyDescent="0.25">
      <c r="A6001" s="108">
        <f t="shared" si="541"/>
        <v>5995</v>
      </c>
      <c r="B6001" s="134">
        <f t="shared" ca="1" si="544"/>
        <v>0</v>
      </c>
      <c r="C6001" s="135">
        <f t="shared" ca="1" si="538"/>
        <v>0.93880491562112234</v>
      </c>
      <c r="J6001">
        <f t="shared" ca="1" si="539"/>
        <v>0</v>
      </c>
      <c r="K6001">
        <f t="shared" ca="1" si="540"/>
        <v>0</v>
      </c>
      <c r="L6001" s="106">
        <f t="shared" si="542"/>
        <v>5995</v>
      </c>
      <c r="M6001" s="136">
        <f t="shared" ca="1" si="543"/>
        <v>0</v>
      </c>
    </row>
    <row r="6002" spans="1:13" x14ac:dyDescent="0.25">
      <c r="A6002" s="108">
        <f t="shared" si="541"/>
        <v>5996</v>
      </c>
      <c r="B6002" s="134">
        <f t="shared" ca="1" si="544"/>
        <v>1</v>
      </c>
      <c r="C6002" s="135">
        <f t="shared" ca="1" si="538"/>
        <v>0.15257864277403055</v>
      </c>
      <c r="J6002">
        <f t="shared" ca="1" si="539"/>
        <v>1</v>
      </c>
      <c r="K6002">
        <f t="shared" ca="1" si="540"/>
        <v>0</v>
      </c>
      <c r="L6002" s="106">
        <f t="shared" si="542"/>
        <v>5996</v>
      </c>
      <c r="M6002" s="136">
        <f t="shared" ca="1" si="543"/>
        <v>1.0277462956725723</v>
      </c>
    </row>
    <row r="6003" spans="1:13" x14ac:dyDescent="0.25">
      <c r="A6003" s="108">
        <f t="shared" si="541"/>
        <v>5997</v>
      </c>
      <c r="B6003" s="134">
        <f t="shared" ca="1" si="544"/>
        <v>1</v>
      </c>
      <c r="C6003" s="135">
        <f t="shared" ca="1" si="538"/>
        <v>0.45009523618337077</v>
      </c>
      <c r="J6003">
        <f t="shared" ca="1" si="539"/>
        <v>0</v>
      </c>
      <c r="K6003">
        <f t="shared" ca="1" si="540"/>
        <v>0</v>
      </c>
      <c r="L6003" s="106">
        <f t="shared" si="542"/>
        <v>5997</v>
      </c>
      <c r="M6003" s="136">
        <f t="shared" ca="1" si="543"/>
        <v>0.19870106887889988</v>
      </c>
    </row>
    <row r="6004" spans="1:13" x14ac:dyDescent="0.25">
      <c r="A6004" s="108">
        <f t="shared" si="541"/>
        <v>5998</v>
      </c>
      <c r="B6004" s="134">
        <f t="shared" ca="1" si="544"/>
        <v>0</v>
      </c>
      <c r="C6004" s="135">
        <f t="shared" ca="1" si="538"/>
        <v>0.86457868852891284</v>
      </c>
      <c r="J6004">
        <f t="shared" ca="1" si="539"/>
        <v>0</v>
      </c>
      <c r="K6004">
        <f t="shared" ca="1" si="540"/>
        <v>1</v>
      </c>
      <c r="L6004" s="106">
        <f t="shared" si="542"/>
        <v>5998</v>
      </c>
      <c r="M6004" s="136">
        <f t="shared" ca="1" si="543"/>
        <v>0</v>
      </c>
    </row>
    <row r="6005" spans="1:13" x14ac:dyDescent="0.25">
      <c r="A6005" s="108">
        <f t="shared" si="541"/>
        <v>5999</v>
      </c>
      <c r="B6005" s="134">
        <f t="shared" ca="1" si="544"/>
        <v>0</v>
      </c>
      <c r="C6005" s="135">
        <f t="shared" ca="1" si="538"/>
        <v>0.52644623418891312</v>
      </c>
      <c r="J6005">
        <f t="shared" ca="1" si="539"/>
        <v>0</v>
      </c>
      <c r="K6005">
        <f t="shared" ca="1" si="540"/>
        <v>1</v>
      </c>
      <c r="L6005" s="106">
        <f t="shared" si="542"/>
        <v>5999</v>
      </c>
      <c r="M6005" s="136">
        <f t="shared" ca="1" si="543"/>
        <v>0</v>
      </c>
    </row>
    <row r="6006" spans="1:13" x14ac:dyDescent="0.25">
      <c r="A6006" s="108">
        <f t="shared" si="541"/>
        <v>6000</v>
      </c>
      <c r="B6006" s="134">
        <f t="shared" ca="1" si="544"/>
        <v>0</v>
      </c>
      <c r="C6006" s="135">
        <f t="shared" ca="1" si="538"/>
        <v>0.52800969117648389</v>
      </c>
      <c r="J6006">
        <f t="shared" ca="1" si="539"/>
        <v>0</v>
      </c>
      <c r="K6006">
        <f t="shared" ca="1" si="540"/>
        <v>0</v>
      </c>
      <c r="L6006" s="106">
        <f t="shared" si="542"/>
        <v>6000</v>
      </c>
      <c r="M6006" s="136">
        <f t="shared" ca="1" si="543"/>
        <v>0</v>
      </c>
    </row>
    <row r="6007" spans="1:13" x14ac:dyDescent="0.25">
      <c r="A6007" s="108">
        <f t="shared" si="541"/>
        <v>6001</v>
      </c>
      <c r="B6007" s="134">
        <f t="shared" ca="1" si="544"/>
        <v>1</v>
      </c>
      <c r="C6007" s="135">
        <f t="shared" ca="1" si="538"/>
        <v>5.1855353611880872E-2</v>
      </c>
      <c r="J6007">
        <f t="shared" ca="1" si="539"/>
        <v>0</v>
      </c>
      <c r="K6007">
        <f t="shared" ca="1" si="540"/>
        <v>0</v>
      </c>
      <c r="L6007" s="106">
        <f t="shared" si="542"/>
        <v>6001</v>
      </c>
      <c r="M6007" s="136">
        <f t="shared" ca="1" si="543"/>
        <v>0.64913085878000754</v>
      </c>
    </row>
    <row r="6008" spans="1:13" x14ac:dyDescent="0.25">
      <c r="A6008" s="108">
        <f t="shared" si="541"/>
        <v>6002</v>
      </c>
      <c r="B6008" s="134">
        <f t="shared" ca="1" si="544"/>
        <v>0</v>
      </c>
      <c r="C6008" s="135">
        <f t="shared" ca="1" si="538"/>
        <v>0.92324039044114081</v>
      </c>
      <c r="J6008">
        <f t="shared" ca="1" si="539"/>
        <v>0</v>
      </c>
      <c r="K6008">
        <f t="shared" ca="1" si="540"/>
        <v>1</v>
      </c>
      <c r="L6008" s="106">
        <f t="shared" si="542"/>
        <v>6002</v>
      </c>
      <c r="M6008" s="136">
        <f t="shared" ca="1" si="543"/>
        <v>0</v>
      </c>
    </row>
    <row r="6009" spans="1:13" x14ac:dyDescent="0.25">
      <c r="A6009" s="108">
        <f t="shared" si="541"/>
        <v>6003</v>
      </c>
      <c r="B6009" s="134">
        <f t="shared" ca="1" si="544"/>
        <v>0</v>
      </c>
      <c r="C6009" s="135">
        <f t="shared" ca="1" si="538"/>
        <v>0.54145784962981935</v>
      </c>
      <c r="J6009">
        <f t="shared" ca="1" si="539"/>
        <v>0</v>
      </c>
      <c r="K6009">
        <f t="shared" ca="1" si="540"/>
        <v>0</v>
      </c>
      <c r="L6009" s="106">
        <f t="shared" si="542"/>
        <v>6003</v>
      </c>
      <c r="M6009" s="136">
        <f t="shared" ca="1" si="543"/>
        <v>0</v>
      </c>
    </row>
    <row r="6010" spans="1:13" x14ac:dyDescent="0.25">
      <c r="A6010" s="108">
        <f t="shared" si="541"/>
        <v>6004</v>
      </c>
      <c r="B6010" s="134">
        <f t="shared" ca="1" si="544"/>
        <v>1</v>
      </c>
      <c r="C6010" s="135">
        <f t="shared" ca="1" si="538"/>
        <v>1.8976474272015098E-2</v>
      </c>
      <c r="J6010">
        <f t="shared" ca="1" si="539"/>
        <v>1</v>
      </c>
      <c r="K6010">
        <f t="shared" ca="1" si="540"/>
        <v>0</v>
      </c>
      <c r="L6010" s="106">
        <f t="shared" si="542"/>
        <v>6004</v>
      </c>
      <c r="M6010" s="136">
        <f t="shared" ca="1" si="543"/>
        <v>2.8012096938282629</v>
      </c>
    </row>
    <row r="6011" spans="1:13" x14ac:dyDescent="0.25">
      <c r="A6011" s="108">
        <f t="shared" si="541"/>
        <v>6005</v>
      </c>
      <c r="B6011" s="134">
        <f t="shared" ca="1" si="544"/>
        <v>1</v>
      </c>
      <c r="C6011" s="135">
        <f t="shared" ca="1" si="538"/>
        <v>0.12865217905279736</v>
      </c>
      <c r="J6011">
        <f t="shared" ca="1" si="539"/>
        <v>1</v>
      </c>
      <c r="K6011">
        <f t="shared" ca="1" si="540"/>
        <v>0</v>
      </c>
      <c r="L6011" s="106">
        <f t="shared" si="542"/>
        <v>6005</v>
      </c>
      <c r="M6011" s="136">
        <f t="shared" ca="1" si="543"/>
        <v>0.78647545957701825</v>
      </c>
    </row>
    <row r="6012" spans="1:13" x14ac:dyDescent="0.25">
      <c r="A6012" s="108">
        <f t="shared" si="541"/>
        <v>6006</v>
      </c>
      <c r="B6012" s="134">
        <f t="shared" ca="1" si="544"/>
        <v>1</v>
      </c>
      <c r="C6012" s="135">
        <f t="shared" ca="1" si="538"/>
        <v>0.59932493655600494</v>
      </c>
      <c r="J6012">
        <f t="shared" ca="1" si="539"/>
        <v>0</v>
      </c>
      <c r="K6012">
        <f t="shared" ca="1" si="540"/>
        <v>0</v>
      </c>
      <c r="L6012" s="106">
        <f t="shared" si="542"/>
        <v>6006</v>
      </c>
      <c r="M6012" s="136">
        <f t="shared" ca="1" si="543"/>
        <v>1.8267480931501532</v>
      </c>
    </row>
    <row r="6013" spans="1:13" x14ac:dyDescent="0.25">
      <c r="A6013" s="108">
        <f t="shared" si="541"/>
        <v>6007</v>
      </c>
      <c r="B6013" s="134">
        <f t="shared" ca="1" si="544"/>
        <v>0</v>
      </c>
      <c r="C6013" s="135">
        <f t="shared" ca="1" si="538"/>
        <v>0.96529458492237963</v>
      </c>
      <c r="J6013">
        <f t="shared" ca="1" si="539"/>
        <v>0</v>
      </c>
      <c r="K6013">
        <f t="shared" ca="1" si="540"/>
        <v>1</v>
      </c>
      <c r="L6013" s="106">
        <f t="shared" si="542"/>
        <v>6007</v>
      </c>
      <c r="M6013" s="136">
        <f t="shared" ca="1" si="543"/>
        <v>0</v>
      </c>
    </row>
    <row r="6014" spans="1:13" x14ac:dyDescent="0.25">
      <c r="A6014" s="108">
        <f t="shared" si="541"/>
        <v>6008</v>
      </c>
      <c r="B6014" s="134">
        <f t="shared" ca="1" si="544"/>
        <v>0</v>
      </c>
      <c r="C6014" s="135">
        <f t="shared" ca="1" si="538"/>
        <v>0.49486727457312751</v>
      </c>
      <c r="J6014">
        <f t="shared" ca="1" si="539"/>
        <v>0</v>
      </c>
      <c r="K6014">
        <f t="shared" ca="1" si="540"/>
        <v>1</v>
      </c>
      <c r="L6014" s="106">
        <f t="shared" si="542"/>
        <v>6008</v>
      </c>
      <c r="M6014" s="136">
        <f t="shared" ca="1" si="543"/>
        <v>0</v>
      </c>
    </row>
    <row r="6015" spans="1:13" x14ac:dyDescent="0.25">
      <c r="A6015" s="108">
        <f t="shared" si="541"/>
        <v>6009</v>
      </c>
      <c r="B6015" s="134">
        <f t="shared" ca="1" si="544"/>
        <v>0</v>
      </c>
      <c r="C6015" s="135">
        <f t="shared" ca="1" si="538"/>
        <v>0.7691894939891093</v>
      </c>
      <c r="J6015">
        <f t="shared" ca="1" si="539"/>
        <v>0</v>
      </c>
      <c r="K6015">
        <f t="shared" ca="1" si="540"/>
        <v>0</v>
      </c>
      <c r="L6015" s="106">
        <f t="shared" si="542"/>
        <v>6009</v>
      </c>
      <c r="M6015" s="136">
        <f t="shared" ca="1" si="543"/>
        <v>0</v>
      </c>
    </row>
    <row r="6016" spans="1:13" x14ac:dyDescent="0.25">
      <c r="A6016" s="108">
        <f t="shared" si="541"/>
        <v>6010</v>
      </c>
      <c r="B6016" s="134">
        <f t="shared" ca="1" si="544"/>
        <v>1</v>
      </c>
      <c r="C6016" s="135">
        <f t="shared" ca="1" si="538"/>
        <v>0.3293680882071407</v>
      </c>
      <c r="J6016">
        <f t="shared" ca="1" si="539"/>
        <v>1</v>
      </c>
      <c r="K6016">
        <f t="shared" ca="1" si="540"/>
        <v>0</v>
      </c>
      <c r="L6016" s="106">
        <f t="shared" si="542"/>
        <v>6010</v>
      </c>
      <c r="M6016" s="136">
        <f t="shared" ca="1" si="543"/>
        <v>15.121765159412744</v>
      </c>
    </row>
    <row r="6017" spans="1:13" x14ac:dyDescent="0.25">
      <c r="A6017" s="108">
        <f t="shared" si="541"/>
        <v>6011</v>
      </c>
      <c r="B6017" s="134">
        <f t="shared" ca="1" si="544"/>
        <v>1</v>
      </c>
      <c r="C6017" s="135">
        <f t="shared" ca="1" si="538"/>
        <v>0.5414698599670803</v>
      </c>
      <c r="J6017">
        <f t="shared" ca="1" si="539"/>
        <v>0</v>
      </c>
      <c r="K6017">
        <f t="shared" ca="1" si="540"/>
        <v>0</v>
      </c>
      <c r="L6017" s="106">
        <f t="shared" si="542"/>
        <v>6011</v>
      </c>
      <c r="M6017" s="136">
        <f t="shared" ca="1" si="543"/>
        <v>2.6968197379307335</v>
      </c>
    </row>
    <row r="6018" spans="1:13" x14ac:dyDescent="0.25">
      <c r="A6018" s="108">
        <f t="shared" si="541"/>
        <v>6012</v>
      </c>
      <c r="B6018" s="134">
        <f t="shared" ca="1" si="544"/>
        <v>0</v>
      </c>
      <c r="C6018" s="135">
        <f t="shared" ca="1" si="538"/>
        <v>0.87944061767712156</v>
      </c>
      <c r="J6018">
        <f t="shared" ca="1" si="539"/>
        <v>0</v>
      </c>
      <c r="K6018">
        <f t="shared" ca="1" si="540"/>
        <v>1</v>
      </c>
      <c r="L6018" s="106">
        <f t="shared" si="542"/>
        <v>6012</v>
      </c>
      <c r="M6018" s="136">
        <f t="shared" ca="1" si="543"/>
        <v>0</v>
      </c>
    </row>
    <row r="6019" spans="1:13" x14ac:dyDescent="0.25">
      <c r="A6019" s="108">
        <f t="shared" si="541"/>
        <v>6013</v>
      </c>
      <c r="B6019" s="134">
        <f t="shared" ca="1" si="544"/>
        <v>0</v>
      </c>
      <c r="C6019" s="135">
        <f t="shared" ca="1" si="538"/>
        <v>0.92493165852342563</v>
      </c>
      <c r="J6019">
        <f t="shared" ca="1" si="539"/>
        <v>0</v>
      </c>
      <c r="K6019">
        <f t="shared" ca="1" si="540"/>
        <v>0</v>
      </c>
      <c r="L6019" s="106">
        <f t="shared" si="542"/>
        <v>6013</v>
      </c>
      <c r="M6019" s="136">
        <f t="shared" ca="1" si="543"/>
        <v>0</v>
      </c>
    </row>
    <row r="6020" spans="1:13" x14ac:dyDescent="0.25">
      <c r="A6020" s="108">
        <f t="shared" si="541"/>
        <v>6014</v>
      </c>
      <c r="B6020" s="134">
        <f t="shared" ca="1" si="544"/>
        <v>1</v>
      </c>
      <c r="C6020" s="135">
        <f t="shared" ca="1" si="538"/>
        <v>0.34585436472292375</v>
      </c>
      <c r="J6020">
        <f t="shared" ca="1" si="539"/>
        <v>1</v>
      </c>
      <c r="K6020">
        <f t="shared" ca="1" si="540"/>
        <v>0</v>
      </c>
      <c r="L6020" s="106">
        <f t="shared" si="542"/>
        <v>6014</v>
      </c>
      <c r="M6020" s="136">
        <f t="shared" ca="1" si="543"/>
        <v>1.8637601517299154</v>
      </c>
    </row>
    <row r="6021" spans="1:13" x14ac:dyDescent="0.25">
      <c r="A6021" s="108">
        <f t="shared" si="541"/>
        <v>6015</v>
      </c>
      <c r="B6021" s="134">
        <f t="shared" ca="1" si="544"/>
        <v>1</v>
      </c>
      <c r="C6021" s="135">
        <f t="shared" ca="1" si="538"/>
        <v>0.3176861074988494</v>
      </c>
      <c r="J6021">
        <f t="shared" ca="1" si="539"/>
        <v>0</v>
      </c>
      <c r="K6021">
        <f t="shared" ca="1" si="540"/>
        <v>0</v>
      </c>
      <c r="L6021" s="106">
        <f t="shared" si="542"/>
        <v>6015</v>
      </c>
      <c r="M6021" s="136">
        <f t="shared" ca="1" si="543"/>
        <v>1.0106052185732579</v>
      </c>
    </row>
    <row r="6022" spans="1:13" x14ac:dyDescent="0.25">
      <c r="A6022" s="108">
        <f t="shared" si="541"/>
        <v>6016</v>
      </c>
      <c r="B6022" s="134">
        <f t="shared" ca="1" si="544"/>
        <v>0</v>
      </c>
      <c r="C6022" s="135">
        <f t="shared" ca="1" si="538"/>
        <v>0.94024626260528177</v>
      </c>
      <c r="J6022">
        <f t="shared" ca="1" si="539"/>
        <v>0</v>
      </c>
      <c r="K6022">
        <f t="shared" ca="1" si="540"/>
        <v>0</v>
      </c>
      <c r="L6022" s="106">
        <f t="shared" si="542"/>
        <v>6016</v>
      </c>
      <c r="M6022" s="136">
        <f t="shared" ca="1" si="543"/>
        <v>0</v>
      </c>
    </row>
    <row r="6023" spans="1:13" x14ac:dyDescent="0.25">
      <c r="A6023" s="108">
        <f t="shared" si="541"/>
        <v>6017</v>
      </c>
      <c r="B6023" s="134">
        <f t="shared" ca="1" si="544"/>
        <v>1</v>
      </c>
      <c r="C6023" s="135">
        <f t="shared" ca="1" si="538"/>
        <v>0.18817207053585161</v>
      </c>
      <c r="J6023">
        <f t="shared" ca="1" si="539"/>
        <v>1</v>
      </c>
      <c r="K6023">
        <f t="shared" ca="1" si="540"/>
        <v>0</v>
      </c>
      <c r="L6023" s="106">
        <f t="shared" si="542"/>
        <v>6017</v>
      </c>
      <c r="M6023" s="136">
        <f t="shared" ca="1" si="543"/>
        <v>14.733318603146779</v>
      </c>
    </row>
    <row r="6024" spans="1:13" x14ac:dyDescent="0.25">
      <c r="A6024" s="108">
        <f t="shared" si="541"/>
        <v>6018</v>
      </c>
      <c r="B6024" s="134">
        <f t="shared" ca="1" si="544"/>
        <v>1</v>
      </c>
      <c r="C6024" s="135">
        <f t="shared" ref="C6024:C6087" ca="1" si="545">RAND()</f>
        <v>0.24985086811275603</v>
      </c>
      <c r="J6024">
        <f t="shared" ref="J6024:J6087" ca="1" si="546">IF(AND(B6024,B6025),1,0)</f>
        <v>1</v>
      </c>
      <c r="K6024">
        <f t="shared" ref="K6024:K6087" ca="1" si="547">IF(AND(NOT(B6024),NOT(B6025)),1,0)</f>
        <v>0</v>
      </c>
      <c r="L6024" s="106">
        <f t="shared" si="542"/>
        <v>6018</v>
      </c>
      <c r="M6024" s="136">
        <f t="shared" ca="1" si="543"/>
        <v>0.13003969807616181</v>
      </c>
    </row>
    <row r="6025" spans="1:13" x14ac:dyDescent="0.25">
      <c r="A6025" s="108">
        <f t="shared" si="541"/>
        <v>6019</v>
      </c>
      <c r="B6025" s="134">
        <f t="shared" ca="1" si="544"/>
        <v>1</v>
      </c>
      <c r="C6025" s="135">
        <f t="shared" ca="1" si="545"/>
        <v>0.58854800971560728</v>
      </c>
      <c r="J6025">
        <f t="shared" ca="1" si="546"/>
        <v>1</v>
      </c>
      <c r="K6025">
        <f t="shared" ca="1" si="547"/>
        <v>0</v>
      </c>
      <c r="L6025" s="106">
        <f t="shared" si="542"/>
        <v>6019</v>
      </c>
      <c r="M6025" s="136">
        <f t="shared" ca="1" si="543"/>
        <v>16.88089598133697</v>
      </c>
    </row>
    <row r="6026" spans="1:13" x14ac:dyDescent="0.25">
      <c r="A6026" s="108">
        <f t="shared" ref="A6026:A6089" si="548">A6025+1</f>
        <v>6020</v>
      </c>
      <c r="B6026" s="134">
        <f t="shared" ca="1" si="544"/>
        <v>1</v>
      </c>
      <c r="C6026" s="135">
        <f t="shared" ca="1" si="545"/>
        <v>0.45728075633018128</v>
      </c>
      <c r="J6026">
        <f t="shared" ca="1" si="546"/>
        <v>1</v>
      </c>
      <c r="K6026">
        <f t="shared" ca="1" si="547"/>
        <v>0</v>
      </c>
      <c r="L6026" s="106">
        <f t="shared" ref="L6026:L6089" si="549">L6025+1</f>
        <v>6020</v>
      </c>
      <c r="M6026" s="136">
        <f t="shared" ref="M6026:M6089" ca="1" si="550">IF(B6026&gt;0,-LN(1-(RAND()))/lambda,0)</f>
        <v>7.1023821801823335</v>
      </c>
    </row>
    <row r="6027" spans="1:13" x14ac:dyDescent="0.25">
      <c r="A6027" s="108">
        <f t="shared" si="548"/>
        <v>6021</v>
      </c>
      <c r="B6027" s="134">
        <f t="shared" ca="1" si="544"/>
        <v>1</v>
      </c>
      <c r="C6027" s="135">
        <f t="shared" ca="1" si="545"/>
        <v>0.28787154445023455</v>
      </c>
      <c r="J6027">
        <f t="shared" ca="1" si="546"/>
        <v>0</v>
      </c>
      <c r="K6027">
        <f t="shared" ca="1" si="547"/>
        <v>0</v>
      </c>
      <c r="L6027" s="106">
        <f t="shared" si="549"/>
        <v>6021</v>
      </c>
      <c r="M6027" s="136">
        <f t="shared" ca="1" si="550"/>
        <v>5.6290084748273461</v>
      </c>
    </row>
    <row r="6028" spans="1:13" x14ac:dyDescent="0.25">
      <c r="A6028" s="108">
        <f t="shared" si="548"/>
        <v>6022</v>
      </c>
      <c r="B6028" s="134">
        <f t="shared" ca="1" si="544"/>
        <v>0</v>
      </c>
      <c r="C6028" s="135">
        <f t="shared" ca="1" si="545"/>
        <v>0.8460144666430367</v>
      </c>
      <c r="J6028">
        <f t="shared" ca="1" si="546"/>
        <v>0</v>
      </c>
      <c r="K6028">
        <f t="shared" ca="1" si="547"/>
        <v>1</v>
      </c>
      <c r="L6028" s="106">
        <f t="shared" si="549"/>
        <v>6022</v>
      </c>
      <c r="M6028" s="136">
        <f t="shared" ca="1" si="550"/>
        <v>0</v>
      </c>
    </row>
    <row r="6029" spans="1:13" x14ac:dyDescent="0.25">
      <c r="A6029" s="108">
        <f t="shared" si="548"/>
        <v>6023</v>
      </c>
      <c r="B6029" s="134">
        <f t="shared" ca="1" si="544"/>
        <v>0</v>
      </c>
      <c r="C6029" s="135">
        <f t="shared" ca="1" si="545"/>
        <v>0.72666857976196186</v>
      </c>
      <c r="J6029">
        <f t="shared" ca="1" si="546"/>
        <v>0</v>
      </c>
      <c r="K6029">
        <f t="shared" ca="1" si="547"/>
        <v>0</v>
      </c>
      <c r="L6029" s="106">
        <f t="shared" si="549"/>
        <v>6023</v>
      </c>
      <c r="M6029" s="136">
        <f t="shared" ca="1" si="550"/>
        <v>0</v>
      </c>
    </row>
    <row r="6030" spans="1:13" x14ac:dyDescent="0.25">
      <c r="A6030" s="108">
        <f t="shared" si="548"/>
        <v>6024</v>
      </c>
      <c r="B6030" s="134">
        <f t="shared" ca="1" si="544"/>
        <v>1</v>
      </c>
      <c r="C6030" s="135">
        <f t="shared" ca="1" si="545"/>
        <v>0.38601325404094733</v>
      </c>
      <c r="J6030">
        <f t="shared" ca="1" si="546"/>
        <v>0</v>
      </c>
      <c r="K6030">
        <f t="shared" ca="1" si="547"/>
        <v>0</v>
      </c>
      <c r="L6030" s="106">
        <f t="shared" si="549"/>
        <v>6024</v>
      </c>
      <c r="M6030" s="136">
        <f t="shared" ca="1" si="550"/>
        <v>5.2202223365993703</v>
      </c>
    </row>
    <row r="6031" spans="1:13" x14ac:dyDescent="0.25">
      <c r="A6031" s="108">
        <f t="shared" si="548"/>
        <v>6025</v>
      </c>
      <c r="B6031" s="134">
        <f t="shared" ca="1" si="544"/>
        <v>0</v>
      </c>
      <c r="C6031" s="135">
        <f t="shared" ca="1" si="545"/>
        <v>0.8439494433014304</v>
      </c>
      <c r="J6031">
        <f t="shared" ca="1" si="546"/>
        <v>0</v>
      </c>
      <c r="K6031">
        <f t="shared" ca="1" si="547"/>
        <v>0</v>
      </c>
      <c r="L6031" s="106">
        <f t="shared" si="549"/>
        <v>6025</v>
      </c>
      <c r="M6031" s="136">
        <f t="shared" ca="1" si="550"/>
        <v>0</v>
      </c>
    </row>
    <row r="6032" spans="1:13" x14ac:dyDescent="0.25">
      <c r="A6032" s="108">
        <f t="shared" si="548"/>
        <v>6026</v>
      </c>
      <c r="B6032" s="134">
        <f t="shared" ca="1" si="544"/>
        <v>1</v>
      </c>
      <c r="C6032" s="135">
        <f t="shared" ca="1" si="545"/>
        <v>0.16599287167744947</v>
      </c>
      <c r="J6032">
        <f t="shared" ca="1" si="546"/>
        <v>1</v>
      </c>
      <c r="K6032">
        <f t="shared" ca="1" si="547"/>
        <v>0</v>
      </c>
      <c r="L6032" s="106">
        <f t="shared" si="549"/>
        <v>6026</v>
      </c>
      <c r="M6032" s="136">
        <f t="shared" ca="1" si="550"/>
        <v>1.0315516926569683</v>
      </c>
    </row>
    <row r="6033" spans="1:13" x14ac:dyDescent="0.25">
      <c r="A6033" s="108">
        <f t="shared" si="548"/>
        <v>6027</v>
      </c>
      <c r="B6033" s="134">
        <f t="shared" ca="1" si="544"/>
        <v>1</v>
      </c>
      <c r="C6033" s="135">
        <f t="shared" ca="1" si="545"/>
        <v>2.4059982719342843E-2</v>
      </c>
      <c r="J6033">
        <f t="shared" ca="1" si="546"/>
        <v>0</v>
      </c>
      <c r="K6033">
        <f t="shared" ca="1" si="547"/>
        <v>0</v>
      </c>
      <c r="L6033" s="106">
        <f t="shared" si="549"/>
        <v>6027</v>
      </c>
      <c r="M6033" s="136">
        <f t="shared" ca="1" si="550"/>
        <v>11.226190409664392</v>
      </c>
    </row>
    <row r="6034" spans="1:13" x14ac:dyDescent="0.25">
      <c r="A6034" s="108">
        <f t="shared" si="548"/>
        <v>6028</v>
      </c>
      <c r="B6034" s="134">
        <f t="shared" ca="1" si="544"/>
        <v>0</v>
      </c>
      <c r="C6034" s="135">
        <f t="shared" ca="1" si="545"/>
        <v>0.99364772285819114</v>
      </c>
      <c r="J6034">
        <f t="shared" ca="1" si="546"/>
        <v>0</v>
      </c>
      <c r="K6034">
        <f t="shared" ca="1" si="547"/>
        <v>0</v>
      </c>
      <c r="L6034" s="106">
        <f t="shared" si="549"/>
        <v>6028</v>
      </c>
      <c r="M6034" s="136">
        <f t="shared" ca="1" si="550"/>
        <v>0</v>
      </c>
    </row>
    <row r="6035" spans="1:13" x14ac:dyDescent="0.25">
      <c r="A6035" s="108">
        <f t="shared" si="548"/>
        <v>6029</v>
      </c>
      <c r="B6035" s="134">
        <f t="shared" ca="1" si="544"/>
        <v>1</v>
      </c>
      <c r="C6035" s="135">
        <f t="shared" ca="1" si="545"/>
        <v>0.27688756561496641</v>
      </c>
      <c r="J6035">
        <f t="shared" ca="1" si="546"/>
        <v>0</v>
      </c>
      <c r="K6035">
        <f t="shared" ca="1" si="547"/>
        <v>0</v>
      </c>
      <c r="L6035" s="106">
        <f t="shared" si="549"/>
        <v>6029</v>
      </c>
      <c r="M6035" s="136">
        <f t="shared" ca="1" si="550"/>
        <v>2.2089675913324331</v>
      </c>
    </row>
    <row r="6036" spans="1:13" x14ac:dyDescent="0.25">
      <c r="A6036" s="108">
        <f t="shared" si="548"/>
        <v>6030</v>
      </c>
      <c r="B6036" s="134">
        <f t="shared" ca="1" si="544"/>
        <v>0</v>
      </c>
      <c r="C6036" s="135">
        <f t="shared" ca="1" si="545"/>
        <v>0.9123210154843624</v>
      </c>
      <c r="J6036">
        <f t="shared" ca="1" si="546"/>
        <v>0</v>
      </c>
      <c r="K6036">
        <f t="shared" ca="1" si="547"/>
        <v>0</v>
      </c>
      <c r="L6036" s="106">
        <f t="shared" si="549"/>
        <v>6030</v>
      </c>
      <c r="M6036" s="136">
        <f t="shared" ca="1" si="550"/>
        <v>0</v>
      </c>
    </row>
    <row r="6037" spans="1:13" x14ac:dyDescent="0.25">
      <c r="A6037" s="108">
        <f t="shared" si="548"/>
        <v>6031</v>
      </c>
      <c r="B6037" s="134">
        <f t="shared" ca="1" si="544"/>
        <v>1</v>
      </c>
      <c r="C6037" s="135">
        <f t="shared" ca="1" si="545"/>
        <v>0.12698719291575911</v>
      </c>
      <c r="J6037">
        <f t="shared" ca="1" si="546"/>
        <v>1</v>
      </c>
      <c r="K6037">
        <f t="shared" ca="1" si="547"/>
        <v>0</v>
      </c>
      <c r="L6037" s="106">
        <f t="shared" si="549"/>
        <v>6031</v>
      </c>
      <c r="M6037" s="136">
        <f t="shared" ca="1" si="550"/>
        <v>0.73660959788824776</v>
      </c>
    </row>
    <row r="6038" spans="1:13" x14ac:dyDescent="0.25">
      <c r="A6038" s="108">
        <f t="shared" si="548"/>
        <v>6032</v>
      </c>
      <c r="B6038" s="134">
        <f t="shared" ca="1" si="544"/>
        <v>1</v>
      </c>
      <c r="C6038" s="135">
        <f t="shared" ca="1" si="545"/>
        <v>0.14771861776894957</v>
      </c>
      <c r="J6038">
        <f t="shared" ca="1" si="546"/>
        <v>1</v>
      </c>
      <c r="K6038">
        <f t="shared" ca="1" si="547"/>
        <v>0</v>
      </c>
      <c r="L6038" s="106">
        <f t="shared" si="549"/>
        <v>6032</v>
      </c>
      <c r="M6038" s="136">
        <f t="shared" ca="1" si="550"/>
        <v>9.3931108124205167</v>
      </c>
    </row>
    <row r="6039" spans="1:13" x14ac:dyDescent="0.25">
      <c r="A6039" s="108">
        <f t="shared" si="548"/>
        <v>6033</v>
      </c>
      <c r="B6039" s="134">
        <f t="shared" ca="1" si="544"/>
        <v>1</v>
      </c>
      <c r="C6039" s="135">
        <f t="shared" ca="1" si="545"/>
        <v>0.28986669103888707</v>
      </c>
      <c r="J6039">
        <f t="shared" ca="1" si="546"/>
        <v>1</v>
      </c>
      <c r="K6039">
        <f t="shared" ca="1" si="547"/>
        <v>0</v>
      </c>
      <c r="L6039" s="106">
        <f t="shared" si="549"/>
        <v>6033</v>
      </c>
      <c r="M6039" s="136">
        <f t="shared" ca="1" si="550"/>
        <v>6.1431591697002075</v>
      </c>
    </row>
    <row r="6040" spans="1:13" x14ac:dyDescent="0.25">
      <c r="A6040" s="108">
        <f t="shared" si="548"/>
        <v>6034</v>
      </c>
      <c r="B6040" s="134">
        <f t="shared" ca="1" si="544"/>
        <v>1</v>
      </c>
      <c r="C6040" s="135">
        <f t="shared" ca="1" si="545"/>
        <v>0.42421569740616838</v>
      </c>
      <c r="J6040">
        <f t="shared" ca="1" si="546"/>
        <v>1</v>
      </c>
      <c r="K6040">
        <f t="shared" ca="1" si="547"/>
        <v>0</v>
      </c>
      <c r="L6040" s="106">
        <f t="shared" si="549"/>
        <v>6034</v>
      </c>
      <c r="M6040" s="136">
        <f t="shared" ca="1" si="550"/>
        <v>7.2746666937459405</v>
      </c>
    </row>
    <row r="6041" spans="1:13" x14ac:dyDescent="0.25">
      <c r="A6041" s="108">
        <f t="shared" si="548"/>
        <v>6035</v>
      </c>
      <c r="B6041" s="134">
        <f t="shared" ca="1" si="544"/>
        <v>1</v>
      </c>
      <c r="C6041" s="135">
        <f t="shared" ca="1" si="545"/>
        <v>0.10863332486863553</v>
      </c>
      <c r="J6041">
        <f t="shared" ca="1" si="546"/>
        <v>0</v>
      </c>
      <c r="K6041">
        <f t="shared" ca="1" si="547"/>
        <v>0</v>
      </c>
      <c r="L6041" s="106">
        <f t="shared" si="549"/>
        <v>6035</v>
      </c>
      <c r="M6041" s="136">
        <f t="shared" ca="1" si="550"/>
        <v>7.688443065889885</v>
      </c>
    </row>
    <row r="6042" spans="1:13" x14ac:dyDescent="0.25">
      <c r="A6042" s="108">
        <f t="shared" si="548"/>
        <v>6036</v>
      </c>
      <c r="B6042" s="134">
        <f t="shared" ca="1" si="544"/>
        <v>0</v>
      </c>
      <c r="C6042" s="135">
        <f t="shared" ca="1" si="545"/>
        <v>0.93796623960069958</v>
      </c>
      <c r="J6042">
        <f t="shared" ca="1" si="546"/>
        <v>0</v>
      </c>
      <c r="K6042">
        <f t="shared" ca="1" si="547"/>
        <v>1</v>
      </c>
      <c r="L6042" s="106">
        <f t="shared" si="549"/>
        <v>6036</v>
      </c>
      <c r="M6042" s="136">
        <f t="shared" ca="1" si="550"/>
        <v>0</v>
      </c>
    </row>
    <row r="6043" spans="1:13" x14ac:dyDescent="0.25">
      <c r="A6043" s="108">
        <f t="shared" si="548"/>
        <v>6037</v>
      </c>
      <c r="B6043" s="134">
        <f t="shared" ca="1" si="544"/>
        <v>0</v>
      </c>
      <c r="C6043" s="135">
        <f t="shared" ca="1" si="545"/>
        <v>0.53995029716836795</v>
      </c>
      <c r="J6043">
        <f t="shared" ca="1" si="546"/>
        <v>0</v>
      </c>
      <c r="K6043">
        <f t="shared" ca="1" si="547"/>
        <v>0</v>
      </c>
      <c r="L6043" s="106">
        <f t="shared" si="549"/>
        <v>6037</v>
      </c>
      <c r="M6043" s="136">
        <f t="shared" ca="1" si="550"/>
        <v>0</v>
      </c>
    </row>
    <row r="6044" spans="1:13" x14ac:dyDescent="0.25">
      <c r="A6044" s="108">
        <f t="shared" si="548"/>
        <v>6038</v>
      </c>
      <c r="B6044" s="134">
        <f t="shared" ca="1" si="544"/>
        <v>1</v>
      </c>
      <c r="C6044" s="135">
        <f t="shared" ca="1" si="545"/>
        <v>0.28841518024805068</v>
      </c>
      <c r="J6044">
        <f t="shared" ca="1" si="546"/>
        <v>1</v>
      </c>
      <c r="K6044">
        <f t="shared" ca="1" si="547"/>
        <v>0</v>
      </c>
      <c r="L6044" s="106">
        <f t="shared" si="549"/>
        <v>6038</v>
      </c>
      <c r="M6044" s="136">
        <f t="shared" ca="1" si="550"/>
        <v>1.261178051853693</v>
      </c>
    </row>
    <row r="6045" spans="1:13" x14ac:dyDescent="0.25">
      <c r="A6045" s="108">
        <f t="shared" si="548"/>
        <v>6039</v>
      </c>
      <c r="B6045" s="134">
        <f t="shared" ca="1" si="544"/>
        <v>1</v>
      </c>
      <c r="C6045" s="135">
        <f t="shared" ca="1" si="545"/>
        <v>0.76496844965577326</v>
      </c>
      <c r="J6045">
        <f t="shared" ca="1" si="546"/>
        <v>0</v>
      </c>
      <c r="K6045">
        <f t="shared" ca="1" si="547"/>
        <v>0</v>
      </c>
      <c r="L6045" s="106">
        <f t="shared" si="549"/>
        <v>6039</v>
      </c>
      <c r="M6045" s="136">
        <f t="shared" ca="1" si="550"/>
        <v>11.047006022012539</v>
      </c>
    </row>
    <row r="6046" spans="1:13" x14ac:dyDescent="0.25">
      <c r="A6046" s="108">
        <f t="shared" si="548"/>
        <v>6040</v>
      </c>
      <c r="B6046" s="134">
        <f t="shared" ca="1" si="544"/>
        <v>0</v>
      </c>
      <c r="C6046" s="135">
        <f t="shared" ca="1" si="545"/>
        <v>0.83016161903085683</v>
      </c>
      <c r="J6046">
        <f t="shared" ca="1" si="546"/>
        <v>0</v>
      </c>
      <c r="K6046">
        <f t="shared" ca="1" si="547"/>
        <v>0</v>
      </c>
      <c r="L6046" s="106">
        <f t="shared" si="549"/>
        <v>6040</v>
      </c>
      <c r="M6046" s="136">
        <f t="shared" ca="1" si="550"/>
        <v>0</v>
      </c>
    </row>
    <row r="6047" spans="1:13" x14ac:dyDescent="0.25">
      <c r="A6047" s="108">
        <f t="shared" si="548"/>
        <v>6041</v>
      </c>
      <c r="B6047" s="134">
        <f t="shared" ca="1" si="544"/>
        <v>1</v>
      </c>
      <c r="C6047" s="135">
        <f t="shared" ca="1" si="545"/>
        <v>0.12743936780969611</v>
      </c>
      <c r="J6047">
        <f t="shared" ca="1" si="546"/>
        <v>0</v>
      </c>
      <c r="K6047">
        <f t="shared" ca="1" si="547"/>
        <v>0</v>
      </c>
      <c r="L6047" s="106">
        <f t="shared" si="549"/>
        <v>6041</v>
      </c>
      <c r="M6047" s="136">
        <f t="shared" ca="1" si="550"/>
        <v>7.0148908449046852</v>
      </c>
    </row>
    <row r="6048" spans="1:13" x14ac:dyDescent="0.25">
      <c r="A6048" s="108">
        <f t="shared" si="548"/>
        <v>6042</v>
      </c>
      <c r="B6048" s="134">
        <f t="shared" ca="1" si="544"/>
        <v>0</v>
      </c>
      <c r="C6048" s="135">
        <f t="shared" ca="1" si="545"/>
        <v>0.84774691212263964</v>
      </c>
      <c r="J6048">
        <f t="shared" ca="1" si="546"/>
        <v>0</v>
      </c>
      <c r="K6048">
        <f t="shared" ca="1" si="547"/>
        <v>1</v>
      </c>
      <c r="L6048" s="106">
        <f t="shared" si="549"/>
        <v>6042</v>
      </c>
      <c r="M6048" s="136">
        <f t="shared" ca="1" si="550"/>
        <v>0</v>
      </c>
    </row>
    <row r="6049" spans="1:13" x14ac:dyDescent="0.25">
      <c r="A6049" s="108">
        <f t="shared" si="548"/>
        <v>6043</v>
      </c>
      <c r="B6049" s="134">
        <f t="shared" ca="1" si="544"/>
        <v>0</v>
      </c>
      <c r="C6049" s="135">
        <f t="shared" ca="1" si="545"/>
        <v>0.54765498522942135</v>
      </c>
      <c r="J6049">
        <f t="shared" ca="1" si="546"/>
        <v>0</v>
      </c>
      <c r="K6049">
        <f t="shared" ca="1" si="547"/>
        <v>1</v>
      </c>
      <c r="L6049" s="106">
        <f t="shared" si="549"/>
        <v>6043</v>
      </c>
      <c r="M6049" s="136">
        <f t="shared" ca="1" si="550"/>
        <v>0</v>
      </c>
    </row>
    <row r="6050" spans="1:13" x14ac:dyDescent="0.25">
      <c r="A6050" s="108">
        <f t="shared" si="548"/>
        <v>6044</v>
      </c>
      <c r="B6050" s="134">
        <f t="shared" ca="1" si="544"/>
        <v>0</v>
      </c>
      <c r="C6050" s="135">
        <f t="shared" ca="1" si="545"/>
        <v>0.83655671170374035</v>
      </c>
      <c r="J6050">
        <f t="shared" ca="1" si="546"/>
        <v>0</v>
      </c>
      <c r="K6050">
        <f t="shared" ca="1" si="547"/>
        <v>1</v>
      </c>
      <c r="L6050" s="106">
        <f t="shared" si="549"/>
        <v>6044</v>
      </c>
      <c r="M6050" s="136">
        <f t="shared" ca="1" si="550"/>
        <v>0</v>
      </c>
    </row>
    <row r="6051" spans="1:13" x14ac:dyDescent="0.25">
      <c r="A6051" s="108">
        <f t="shared" si="548"/>
        <v>6045</v>
      </c>
      <c r="B6051" s="134">
        <f t="shared" ca="1" si="544"/>
        <v>0</v>
      </c>
      <c r="C6051" s="135">
        <f t="shared" ca="1" si="545"/>
        <v>0.62863076454726807</v>
      </c>
      <c r="J6051">
        <f t="shared" ca="1" si="546"/>
        <v>0</v>
      </c>
      <c r="K6051">
        <f t="shared" ca="1" si="547"/>
        <v>0</v>
      </c>
      <c r="L6051" s="106">
        <f t="shared" si="549"/>
        <v>6045</v>
      </c>
      <c r="M6051" s="136">
        <f t="shared" ca="1" si="550"/>
        <v>0</v>
      </c>
    </row>
    <row r="6052" spans="1:13" x14ac:dyDescent="0.25">
      <c r="A6052" s="108">
        <f t="shared" si="548"/>
        <v>6046</v>
      </c>
      <c r="B6052" s="134">
        <f t="shared" ca="1" si="544"/>
        <v>1</v>
      </c>
      <c r="C6052" s="135">
        <f t="shared" ca="1" si="545"/>
        <v>0.19684361468239076</v>
      </c>
      <c r="J6052">
        <f t="shared" ca="1" si="546"/>
        <v>1</v>
      </c>
      <c r="K6052">
        <f t="shared" ca="1" si="547"/>
        <v>0</v>
      </c>
      <c r="L6052" s="106">
        <f t="shared" si="549"/>
        <v>6046</v>
      </c>
      <c r="M6052" s="136">
        <f t="shared" ca="1" si="550"/>
        <v>11.890705867172935</v>
      </c>
    </row>
    <row r="6053" spans="1:13" x14ac:dyDescent="0.25">
      <c r="A6053" s="108">
        <f t="shared" si="548"/>
        <v>6047</v>
      </c>
      <c r="B6053" s="134">
        <f t="shared" ca="1" si="544"/>
        <v>1</v>
      </c>
      <c r="C6053" s="135">
        <f t="shared" ca="1" si="545"/>
        <v>0.32497572205179648</v>
      </c>
      <c r="J6053">
        <f t="shared" ca="1" si="546"/>
        <v>1</v>
      </c>
      <c r="K6053">
        <f t="shared" ca="1" si="547"/>
        <v>0</v>
      </c>
      <c r="L6053" s="106">
        <f t="shared" si="549"/>
        <v>6047</v>
      </c>
      <c r="M6053" s="136">
        <f t="shared" ca="1" si="550"/>
        <v>16.646427753457374</v>
      </c>
    </row>
    <row r="6054" spans="1:13" x14ac:dyDescent="0.25">
      <c r="A6054" s="108">
        <f t="shared" si="548"/>
        <v>6048</v>
      </c>
      <c r="B6054" s="134">
        <f t="shared" ca="1" si="544"/>
        <v>1</v>
      </c>
      <c r="C6054" s="135">
        <f t="shared" ca="1" si="545"/>
        <v>0.64001528100021177</v>
      </c>
      <c r="J6054">
        <f t="shared" ca="1" si="546"/>
        <v>1</v>
      </c>
      <c r="K6054">
        <f t="shared" ca="1" si="547"/>
        <v>0</v>
      </c>
      <c r="L6054" s="106">
        <f t="shared" si="549"/>
        <v>6048</v>
      </c>
      <c r="M6054" s="136">
        <f t="shared" ca="1" si="550"/>
        <v>1.9884058787860248</v>
      </c>
    </row>
    <row r="6055" spans="1:13" x14ac:dyDescent="0.25">
      <c r="A6055" s="108">
        <f t="shared" si="548"/>
        <v>6049</v>
      </c>
      <c r="B6055" s="134">
        <f t="shared" ca="1" si="544"/>
        <v>1</v>
      </c>
      <c r="C6055" s="135">
        <f t="shared" ca="1" si="545"/>
        <v>0.40103605931357322</v>
      </c>
      <c r="J6055">
        <f t="shared" ca="1" si="546"/>
        <v>1</v>
      </c>
      <c r="K6055">
        <f t="shared" ca="1" si="547"/>
        <v>0</v>
      </c>
      <c r="L6055" s="106">
        <f t="shared" si="549"/>
        <v>6049</v>
      </c>
      <c r="M6055" s="136">
        <f t="shared" ca="1" si="550"/>
        <v>5.3924265138874317</v>
      </c>
    </row>
    <row r="6056" spans="1:13" x14ac:dyDescent="0.25">
      <c r="A6056" s="108">
        <f t="shared" si="548"/>
        <v>6050</v>
      </c>
      <c r="B6056" s="134">
        <f t="shared" ca="1" si="544"/>
        <v>1</v>
      </c>
      <c r="C6056" s="135">
        <f t="shared" ca="1" si="545"/>
        <v>8.165811107551979E-2</v>
      </c>
      <c r="J6056">
        <f t="shared" ca="1" si="546"/>
        <v>1</v>
      </c>
      <c r="K6056">
        <f t="shared" ca="1" si="547"/>
        <v>0</v>
      </c>
      <c r="L6056" s="106">
        <f t="shared" si="549"/>
        <v>6050</v>
      </c>
      <c r="M6056" s="136">
        <f t="shared" ca="1" si="550"/>
        <v>4.1118639057984723</v>
      </c>
    </row>
    <row r="6057" spans="1:13" x14ac:dyDescent="0.25">
      <c r="A6057" s="108">
        <f t="shared" si="548"/>
        <v>6051</v>
      </c>
      <c r="B6057" s="134">
        <f t="shared" ca="1" si="544"/>
        <v>1</v>
      </c>
      <c r="C6057" s="135">
        <f t="shared" ca="1" si="545"/>
        <v>0.11300864445600523</v>
      </c>
      <c r="J6057">
        <f t="shared" ca="1" si="546"/>
        <v>1</v>
      </c>
      <c r="K6057">
        <f t="shared" ca="1" si="547"/>
        <v>0</v>
      </c>
      <c r="L6057" s="106">
        <f t="shared" si="549"/>
        <v>6051</v>
      </c>
      <c r="M6057" s="136">
        <f t="shared" ca="1" si="550"/>
        <v>5.6774783564513527</v>
      </c>
    </row>
    <row r="6058" spans="1:13" x14ac:dyDescent="0.25">
      <c r="A6058" s="108">
        <f t="shared" si="548"/>
        <v>6052</v>
      </c>
      <c r="B6058" s="134">
        <f t="shared" ca="1" si="544"/>
        <v>1</v>
      </c>
      <c r="C6058" s="135">
        <f t="shared" ca="1" si="545"/>
        <v>0.17980228114757535</v>
      </c>
      <c r="J6058">
        <f t="shared" ca="1" si="546"/>
        <v>0</v>
      </c>
      <c r="K6058">
        <f t="shared" ca="1" si="547"/>
        <v>0</v>
      </c>
      <c r="L6058" s="106">
        <f t="shared" si="549"/>
        <v>6052</v>
      </c>
      <c r="M6058" s="136">
        <f t="shared" ca="1" si="550"/>
        <v>4.1241090388437804</v>
      </c>
    </row>
    <row r="6059" spans="1:13" x14ac:dyDescent="0.25">
      <c r="A6059" s="108">
        <f t="shared" si="548"/>
        <v>6053</v>
      </c>
      <c r="B6059" s="134">
        <f t="shared" ca="1" si="544"/>
        <v>0</v>
      </c>
      <c r="C6059" s="135">
        <f t="shared" ca="1" si="545"/>
        <v>0.86333797681032487</v>
      </c>
      <c r="J6059">
        <f t="shared" ca="1" si="546"/>
        <v>0</v>
      </c>
      <c r="K6059">
        <f t="shared" ca="1" si="547"/>
        <v>1</v>
      </c>
      <c r="L6059" s="106">
        <f t="shared" si="549"/>
        <v>6053</v>
      </c>
      <c r="M6059" s="136">
        <f t="shared" ca="1" si="550"/>
        <v>0</v>
      </c>
    </row>
    <row r="6060" spans="1:13" x14ac:dyDescent="0.25">
      <c r="A6060" s="108">
        <f t="shared" si="548"/>
        <v>6054</v>
      </c>
      <c r="B6060" s="134">
        <f t="shared" ca="1" si="544"/>
        <v>0</v>
      </c>
      <c r="C6060" s="135">
        <f t="shared" ca="1" si="545"/>
        <v>0.83402924424777369</v>
      </c>
      <c r="J6060">
        <f t="shared" ca="1" si="546"/>
        <v>0</v>
      </c>
      <c r="K6060">
        <f t="shared" ca="1" si="547"/>
        <v>1</v>
      </c>
      <c r="L6060" s="106">
        <f t="shared" si="549"/>
        <v>6054</v>
      </c>
      <c r="M6060" s="136">
        <f t="shared" ca="1" si="550"/>
        <v>0</v>
      </c>
    </row>
    <row r="6061" spans="1:13" x14ac:dyDescent="0.25">
      <c r="A6061" s="108">
        <f t="shared" si="548"/>
        <v>6055</v>
      </c>
      <c r="B6061" s="134">
        <f t="shared" ca="1" si="544"/>
        <v>0</v>
      </c>
      <c r="C6061" s="135">
        <f t="shared" ca="1" si="545"/>
        <v>0.48698461648961222</v>
      </c>
      <c r="J6061">
        <f t="shared" ca="1" si="546"/>
        <v>0</v>
      </c>
      <c r="K6061">
        <f t="shared" ca="1" si="547"/>
        <v>0</v>
      </c>
      <c r="L6061" s="106">
        <f t="shared" si="549"/>
        <v>6055</v>
      </c>
      <c r="M6061" s="136">
        <f t="shared" ca="1" si="550"/>
        <v>0</v>
      </c>
    </row>
    <row r="6062" spans="1:13" x14ac:dyDescent="0.25">
      <c r="A6062" s="108">
        <f t="shared" si="548"/>
        <v>6056</v>
      </c>
      <c r="B6062" s="134">
        <f t="shared" ca="1" si="544"/>
        <v>1</v>
      </c>
      <c r="C6062" s="135">
        <f t="shared" ca="1" si="545"/>
        <v>0.33251604199017915</v>
      </c>
      <c r="J6062">
        <f t="shared" ca="1" si="546"/>
        <v>0</v>
      </c>
      <c r="K6062">
        <f t="shared" ca="1" si="547"/>
        <v>0</v>
      </c>
      <c r="L6062" s="106">
        <f t="shared" si="549"/>
        <v>6056</v>
      </c>
      <c r="M6062" s="136">
        <f t="shared" ca="1" si="550"/>
        <v>2.9922546639255168</v>
      </c>
    </row>
    <row r="6063" spans="1:13" x14ac:dyDescent="0.25">
      <c r="A6063" s="108">
        <f t="shared" si="548"/>
        <v>6057</v>
      </c>
      <c r="B6063" s="134">
        <f t="shared" ref="B6063:B6126" ca="1" si="551">IF(B6062&gt;0,IF(C6063&lt;pww,1,0),IF(C6063&lt;pdw,1,0))</f>
        <v>0</v>
      </c>
      <c r="C6063" s="135">
        <f t="shared" ca="1" si="545"/>
        <v>0.99428621331644229</v>
      </c>
      <c r="J6063">
        <f t="shared" ca="1" si="546"/>
        <v>0</v>
      </c>
      <c r="K6063">
        <f t="shared" ca="1" si="547"/>
        <v>1</v>
      </c>
      <c r="L6063" s="106">
        <f t="shared" si="549"/>
        <v>6057</v>
      </c>
      <c r="M6063" s="136">
        <f t="shared" ca="1" si="550"/>
        <v>0</v>
      </c>
    </row>
    <row r="6064" spans="1:13" x14ac:dyDescent="0.25">
      <c r="A6064" s="108">
        <f t="shared" si="548"/>
        <v>6058</v>
      </c>
      <c r="B6064" s="134">
        <f t="shared" ca="1" si="551"/>
        <v>0</v>
      </c>
      <c r="C6064" s="135">
        <f t="shared" ca="1" si="545"/>
        <v>0.53400751914812961</v>
      </c>
      <c r="J6064">
        <f t="shared" ca="1" si="546"/>
        <v>0</v>
      </c>
      <c r="K6064">
        <f t="shared" ca="1" si="547"/>
        <v>1</v>
      </c>
      <c r="L6064" s="106">
        <f t="shared" si="549"/>
        <v>6058</v>
      </c>
      <c r="M6064" s="136">
        <f t="shared" ca="1" si="550"/>
        <v>0</v>
      </c>
    </row>
    <row r="6065" spans="1:13" x14ac:dyDescent="0.25">
      <c r="A6065" s="108">
        <f t="shared" si="548"/>
        <v>6059</v>
      </c>
      <c r="B6065" s="134">
        <f t="shared" ca="1" si="551"/>
        <v>0</v>
      </c>
      <c r="C6065" s="135">
        <f t="shared" ca="1" si="545"/>
        <v>0.93900146493715442</v>
      </c>
      <c r="J6065">
        <f t="shared" ca="1" si="546"/>
        <v>0</v>
      </c>
      <c r="K6065">
        <f t="shared" ca="1" si="547"/>
        <v>1</v>
      </c>
      <c r="L6065" s="106">
        <f t="shared" si="549"/>
        <v>6059</v>
      </c>
      <c r="M6065" s="136">
        <f t="shared" ca="1" si="550"/>
        <v>0</v>
      </c>
    </row>
    <row r="6066" spans="1:13" x14ac:dyDescent="0.25">
      <c r="A6066" s="108">
        <f t="shared" si="548"/>
        <v>6060</v>
      </c>
      <c r="B6066" s="134">
        <f t="shared" ca="1" si="551"/>
        <v>0</v>
      </c>
      <c r="C6066" s="135">
        <f t="shared" ca="1" si="545"/>
        <v>0.9799989041785383</v>
      </c>
      <c r="J6066">
        <f t="shared" ca="1" si="546"/>
        <v>0</v>
      </c>
      <c r="K6066">
        <f t="shared" ca="1" si="547"/>
        <v>0</v>
      </c>
      <c r="L6066" s="106">
        <f t="shared" si="549"/>
        <v>6060</v>
      </c>
      <c r="M6066" s="136">
        <f t="shared" ca="1" si="550"/>
        <v>0</v>
      </c>
    </row>
    <row r="6067" spans="1:13" x14ac:dyDescent="0.25">
      <c r="A6067" s="108">
        <f t="shared" si="548"/>
        <v>6061</v>
      </c>
      <c r="B6067" s="134">
        <f t="shared" ca="1" si="551"/>
        <v>1</v>
      </c>
      <c r="C6067" s="135">
        <f t="shared" ca="1" si="545"/>
        <v>0.13603015326563517</v>
      </c>
      <c r="J6067">
        <f t="shared" ca="1" si="546"/>
        <v>0</v>
      </c>
      <c r="K6067">
        <f t="shared" ca="1" si="547"/>
        <v>0</v>
      </c>
      <c r="L6067" s="106">
        <f t="shared" si="549"/>
        <v>6061</v>
      </c>
      <c r="M6067" s="136">
        <f t="shared" ca="1" si="550"/>
        <v>1.111139626112648</v>
      </c>
    </row>
    <row r="6068" spans="1:13" x14ac:dyDescent="0.25">
      <c r="A6068" s="108">
        <f t="shared" si="548"/>
        <v>6062</v>
      </c>
      <c r="B6068" s="134">
        <f t="shared" ca="1" si="551"/>
        <v>0</v>
      </c>
      <c r="C6068" s="135">
        <f t="shared" ca="1" si="545"/>
        <v>0.98102661971964089</v>
      </c>
      <c r="J6068">
        <f t="shared" ca="1" si="546"/>
        <v>0</v>
      </c>
      <c r="K6068">
        <f t="shared" ca="1" si="547"/>
        <v>0</v>
      </c>
      <c r="L6068" s="106">
        <f t="shared" si="549"/>
        <v>6062</v>
      </c>
      <c r="M6068" s="136">
        <f t="shared" ca="1" si="550"/>
        <v>0</v>
      </c>
    </row>
    <row r="6069" spans="1:13" x14ac:dyDescent="0.25">
      <c r="A6069" s="108">
        <f t="shared" si="548"/>
        <v>6063</v>
      </c>
      <c r="B6069" s="134">
        <f t="shared" ca="1" si="551"/>
        <v>1</v>
      </c>
      <c r="C6069" s="135">
        <f t="shared" ca="1" si="545"/>
        <v>0.10236500380606794</v>
      </c>
      <c r="J6069">
        <f t="shared" ca="1" si="546"/>
        <v>0</v>
      </c>
      <c r="K6069">
        <f t="shared" ca="1" si="547"/>
        <v>0</v>
      </c>
      <c r="L6069" s="106">
        <f t="shared" si="549"/>
        <v>6063</v>
      </c>
      <c r="M6069" s="136">
        <f t="shared" ca="1" si="550"/>
        <v>2.4145672672290686</v>
      </c>
    </row>
    <row r="6070" spans="1:13" x14ac:dyDescent="0.25">
      <c r="A6070" s="108">
        <f t="shared" si="548"/>
        <v>6064</v>
      </c>
      <c r="B6070" s="134">
        <f t="shared" ca="1" si="551"/>
        <v>0</v>
      </c>
      <c r="C6070" s="135">
        <f t="shared" ca="1" si="545"/>
        <v>0.79397534100107503</v>
      </c>
      <c r="J6070">
        <f t="shared" ca="1" si="546"/>
        <v>0</v>
      </c>
      <c r="K6070">
        <f t="shared" ca="1" si="547"/>
        <v>1</v>
      </c>
      <c r="L6070" s="106">
        <f t="shared" si="549"/>
        <v>6064</v>
      </c>
      <c r="M6070" s="136">
        <f t="shared" ca="1" si="550"/>
        <v>0</v>
      </c>
    </row>
    <row r="6071" spans="1:13" x14ac:dyDescent="0.25">
      <c r="A6071" s="108">
        <f t="shared" si="548"/>
        <v>6065</v>
      </c>
      <c r="B6071" s="134">
        <f t="shared" ca="1" si="551"/>
        <v>0</v>
      </c>
      <c r="C6071" s="135">
        <f t="shared" ca="1" si="545"/>
        <v>0.83774923714354155</v>
      </c>
      <c r="J6071">
        <f t="shared" ca="1" si="546"/>
        <v>0</v>
      </c>
      <c r="K6071">
        <f t="shared" ca="1" si="547"/>
        <v>0</v>
      </c>
      <c r="L6071" s="106">
        <f t="shared" si="549"/>
        <v>6065</v>
      </c>
      <c r="M6071" s="136">
        <f t="shared" ca="1" si="550"/>
        <v>0</v>
      </c>
    </row>
    <row r="6072" spans="1:13" x14ac:dyDescent="0.25">
      <c r="A6072" s="108">
        <f t="shared" si="548"/>
        <v>6066</v>
      </c>
      <c r="B6072" s="134">
        <f t="shared" ca="1" si="551"/>
        <v>1</v>
      </c>
      <c r="C6072" s="135">
        <f t="shared" ca="1" si="545"/>
        <v>0.11858765344061817</v>
      </c>
      <c r="J6072">
        <f t="shared" ca="1" si="546"/>
        <v>1</v>
      </c>
      <c r="K6072">
        <f t="shared" ca="1" si="547"/>
        <v>0</v>
      </c>
      <c r="L6072" s="106">
        <f t="shared" si="549"/>
        <v>6066</v>
      </c>
      <c r="M6072" s="136">
        <f t="shared" ca="1" si="550"/>
        <v>2.6485178276279563E-2</v>
      </c>
    </row>
    <row r="6073" spans="1:13" x14ac:dyDescent="0.25">
      <c r="A6073" s="108">
        <f t="shared" si="548"/>
        <v>6067</v>
      </c>
      <c r="B6073" s="134">
        <f t="shared" ca="1" si="551"/>
        <v>1</v>
      </c>
      <c r="C6073" s="135">
        <f t="shared" ca="1" si="545"/>
        <v>0.14473004188938932</v>
      </c>
      <c r="J6073">
        <f t="shared" ca="1" si="546"/>
        <v>1</v>
      </c>
      <c r="K6073">
        <f t="shared" ca="1" si="547"/>
        <v>0</v>
      </c>
      <c r="L6073" s="106">
        <f t="shared" si="549"/>
        <v>6067</v>
      </c>
      <c r="M6073" s="136">
        <f t="shared" ca="1" si="550"/>
        <v>8.8771425684122764</v>
      </c>
    </row>
    <row r="6074" spans="1:13" x14ac:dyDescent="0.25">
      <c r="A6074" s="108">
        <f t="shared" si="548"/>
        <v>6068</v>
      </c>
      <c r="B6074" s="134">
        <f t="shared" ca="1" si="551"/>
        <v>1</v>
      </c>
      <c r="C6074" s="135">
        <f t="shared" ca="1" si="545"/>
        <v>0.34735840544532381</v>
      </c>
      <c r="J6074">
        <f t="shared" ca="1" si="546"/>
        <v>1</v>
      </c>
      <c r="K6074">
        <f t="shared" ca="1" si="547"/>
        <v>0</v>
      </c>
      <c r="L6074" s="106">
        <f t="shared" si="549"/>
        <v>6068</v>
      </c>
      <c r="M6074" s="136">
        <f t="shared" ca="1" si="550"/>
        <v>4.4436055520040254</v>
      </c>
    </row>
    <row r="6075" spans="1:13" x14ac:dyDescent="0.25">
      <c r="A6075" s="108">
        <f t="shared" si="548"/>
        <v>6069</v>
      </c>
      <c r="B6075" s="134">
        <f t="shared" ca="1" si="551"/>
        <v>1</v>
      </c>
      <c r="C6075" s="135">
        <f t="shared" ca="1" si="545"/>
        <v>0.37896878604060102</v>
      </c>
      <c r="J6075">
        <f t="shared" ca="1" si="546"/>
        <v>1</v>
      </c>
      <c r="K6075">
        <f t="shared" ca="1" si="547"/>
        <v>0</v>
      </c>
      <c r="L6075" s="106">
        <f t="shared" si="549"/>
        <v>6069</v>
      </c>
      <c r="M6075" s="136">
        <f t="shared" ca="1" si="550"/>
        <v>4.0309646516978805</v>
      </c>
    </row>
    <row r="6076" spans="1:13" x14ac:dyDescent="0.25">
      <c r="A6076" s="108">
        <f t="shared" si="548"/>
        <v>6070</v>
      </c>
      <c r="B6076" s="134">
        <f t="shared" ca="1" si="551"/>
        <v>1</v>
      </c>
      <c r="C6076" s="135">
        <f t="shared" ca="1" si="545"/>
        <v>0.56123848718091074</v>
      </c>
      <c r="J6076">
        <f t="shared" ca="1" si="546"/>
        <v>0</v>
      </c>
      <c r="K6076">
        <f t="shared" ca="1" si="547"/>
        <v>0</v>
      </c>
      <c r="L6076" s="106">
        <f t="shared" si="549"/>
        <v>6070</v>
      </c>
      <c r="M6076" s="136">
        <f t="shared" ca="1" si="550"/>
        <v>2.2560025592358741</v>
      </c>
    </row>
    <row r="6077" spans="1:13" x14ac:dyDescent="0.25">
      <c r="A6077" s="108">
        <f t="shared" si="548"/>
        <v>6071</v>
      </c>
      <c r="B6077" s="134">
        <f t="shared" ca="1" si="551"/>
        <v>0</v>
      </c>
      <c r="C6077" s="135">
        <f t="shared" ca="1" si="545"/>
        <v>0.85442725471529668</v>
      </c>
      <c r="J6077">
        <f t="shared" ca="1" si="546"/>
        <v>0</v>
      </c>
      <c r="K6077">
        <f t="shared" ca="1" si="547"/>
        <v>0</v>
      </c>
      <c r="L6077" s="106">
        <f t="shared" si="549"/>
        <v>6071</v>
      </c>
      <c r="M6077" s="136">
        <f t="shared" ca="1" si="550"/>
        <v>0</v>
      </c>
    </row>
    <row r="6078" spans="1:13" x14ac:dyDescent="0.25">
      <c r="A6078" s="108">
        <f t="shared" si="548"/>
        <v>6072</v>
      </c>
      <c r="B6078" s="134">
        <f t="shared" ca="1" si="551"/>
        <v>1</v>
      </c>
      <c r="C6078" s="135">
        <f t="shared" ca="1" si="545"/>
        <v>0.24728547912929599</v>
      </c>
      <c r="J6078">
        <f t="shared" ca="1" si="546"/>
        <v>1</v>
      </c>
      <c r="K6078">
        <f t="shared" ca="1" si="547"/>
        <v>0</v>
      </c>
      <c r="L6078" s="106">
        <f t="shared" si="549"/>
        <v>6072</v>
      </c>
      <c r="M6078" s="136">
        <f t="shared" ca="1" si="550"/>
        <v>2.2322946512576052</v>
      </c>
    </row>
    <row r="6079" spans="1:13" x14ac:dyDescent="0.25">
      <c r="A6079" s="108">
        <f t="shared" si="548"/>
        <v>6073</v>
      </c>
      <c r="B6079" s="134">
        <f t="shared" ca="1" si="551"/>
        <v>1</v>
      </c>
      <c r="C6079" s="135">
        <f t="shared" ca="1" si="545"/>
        <v>3.6660668852306566E-2</v>
      </c>
      <c r="J6079">
        <f t="shared" ca="1" si="546"/>
        <v>1</v>
      </c>
      <c r="K6079">
        <f t="shared" ca="1" si="547"/>
        <v>0</v>
      </c>
      <c r="L6079" s="106">
        <f t="shared" si="549"/>
        <v>6073</v>
      </c>
      <c r="M6079" s="136">
        <f t="shared" ca="1" si="550"/>
        <v>3.2309388060178303</v>
      </c>
    </row>
    <row r="6080" spans="1:13" x14ac:dyDescent="0.25">
      <c r="A6080" s="108">
        <f t="shared" si="548"/>
        <v>6074</v>
      </c>
      <c r="B6080" s="134">
        <f t="shared" ca="1" si="551"/>
        <v>1</v>
      </c>
      <c r="C6080" s="135">
        <f t="shared" ca="1" si="545"/>
        <v>0.52936919146015038</v>
      </c>
      <c r="J6080">
        <f t="shared" ca="1" si="546"/>
        <v>1</v>
      </c>
      <c r="K6080">
        <f t="shared" ca="1" si="547"/>
        <v>0</v>
      </c>
      <c r="L6080" s="106">
        <f t="shared" si="549"/>
        <v>6074</v>
      </c>
      <c r="M6080" s="136">
        <f t="shared" ca="1" si="550"/>
        <v>0.70495854689994575</v>
      </c>
    </row>
    <row r="6081" spans="1:13" x14ac:dyDescent="0.25">
      <c r="A6081" s="108">
        <f t="shared" si="548"/>
        <v>6075</v>
      </c>
      <c r="B6081" s="134">
        <f t="shared" ca="1" si="551"/>
        <v>1</v>
      </c>
      <c r="C6081" s="135">
        <f t="shared" ca="1" si="545"/>
        <v>0.49409815923285028</v>
      </c>
      <c r="J6081">
        <f t="shared" ca="1" si="546"/>
        <v>1</v>
      </c>
      <c r="K6081">
        <f t="shared" ca="1" si="547"/>
        <v>0</v>
      </c>
      <c r="L6081" s="106">
        <f t="shared" si="549"/>
        <v>6075</v>
      </c>
      <c r="M6081" s="136">
        <f t="shared" ca="1" si="550"/>
        <v>5.5616927421035323</v>
      </c>
    </row>
    <row r="6082" spans="1:13" x14ac:dyDescent="0.25">
      <c r="A6082" s="108">
        <f t="shared" si="548"/>
        <v>6076</v>
      </c>
      <c r="B6082" s="134">
        <f t="shared" ca="1" si="551"/>
        <v>1</v>
      </c>
      <c r="C6082" s="135">
        <f t="shared" ca="1" si="545"/>
        <v>0.76561805339466649</v>
      </c>
      <c r="J6082">
        <f t="shared" ca="1" si="546"/>
        <v>0</v>
      </c>
      <c r="K6082">
        <f t="shared" ca="1" si="547"/>
        <v>0</v>
      </c>
      <c r="L6082" s="106">
        <f t="shared" si="549"/>
        <v>6076</v>
      </c>
      <c r="M6082" s="136">
        <f t="shared" ca="1" si="550"/>
        <v>1.4964571417493295</v>
      </c>
    </row>
    <row r="6083" spans="1:13" x14ac:dyDescent="0.25">
      <c r="A6083" s="108">
        <f t="shared" si="548"/>
        <v>6077</v>
      </c>
      <c r="B6083" s="134">
        <f t="shared" ca="1" si="551"/>
        <v>0</v>
      </c>
      <c r="C6083" s="135">
        <f t="shared" ca="1" si="545"/>
        <v>0.7947734218538266</v>
      </c>
      <c r="J6083">
        <f t="shared" ca="1" si="546"/>
        <v>0</v>
      </c>
      <c r="K6083">
        <f t="shared" ca="1" si="547"/>
        <v>0</v>
      </c>
      <c r="L6083" s="106">
        <f t="shared" si="549"/>
        <v>6077</v>
      </c>
      <c r="M6083" s="136">
        <f t="shared" ca="1" si="550"/>
        <v>0</v>
      </c>
    </row>
    <row r="6084" spans="1:13" x14ac:dyDescent="0.25">
      <c r="A6084" s="108">
        <f t="shared" si="548"/>
        <v>6078</v>
      </c>
      <c r="B6084" s="134">
        <f t="shared" ca="1" si="551"/>
        <v>1</v>
      </c>
      <c r="C6084" s="135">
        <f t="shared" ca="1" si="545"/>
        <v>0.13767823869234208</v>
      </c>
      <c r="J6084">
        <f t="shared" ca="1" si="546"/>
        <v>1</v>
      </c>
      <c r="K6084">
        <f t="shared" ca="1" si="547"/>
        <v>0</v>
      </c>
      <c r="L6084" s="106">
        <f t="shared" si="549"/>
        <v>6078</v>
      </c>
      <c r="M6084" s="136">
        <f t="shared" ca="1" si="550"/>
        <v>1.1787638601001929</v>
      </c>
    </row>
    <row r="6085" spans="1:13" x14ac:dyDescent="0.25">
      <c r="A6085" s="108">
        <f t="shared" si="548"/>
        <v>6079</v>
      </c>
      <c r="B6085" s="134">
        <f t="shared" ca="1" si="551"/>
        <v>1</v>
      </c>
      <c r="C6085" s="135">
        <f t="shared" ca="1" si="545"/>
        <v>0.25517239969109062</v>
      </c>
      <c r="J6085">
        <f t="shared" ca="1" si="546"/>
        <v>1</v>
      </c>
      <c r="K6085">
        <f t="shared" ca="1" si="547"/>
        <v>0</v>
      </c>
      <c r="L6085" s="106">
        <f t="shared" si="549"/>
        <v>6079</v>
      </c>
      <c r="M6085" s="136">
        <f t="shared" ca="1" si="550"/>
        <v>0.6268846722143202</v>
      </c>
    </row>
    <row r="6086" spans="1:13" x14ac:dyDescent="0.25">
      <c r="A6086" s="108">
        <f t="shared" si="548"/>
        <v>6080</v>
      </c>
      <c r="B6086" s="134">
        <f t="shared" ca="1" si="551"/>
        <v>1</v>
      </c>
      <c r="C6086" s="135">
        <f t="shared" ca="1" si="545"/>
        <v>0.36008915620659576</v>
      </c>
      <c r="J6086">
        <f t="shared" ca="1" si="546"/>
        <v>1</v>
      </c>
      <c r="K6086">
        <f t="shared" ca="1" si="547"/>
        <v>0</v>
      </c>
      <c r="L6086" s="106">
        <f t="shared" si="549"/>
        <v>6080</v>
      </c>
      <c r="M6086" s="136">
        <f t="shared" ca="1" si="550"/>
        <v>2.3096059981819694</v>
      </c>
    </row>
    <row r="6087" spans="1:13" x14ac:dyDescent="0.25">
      <c r="A6087" s="108">
        <f t="shared" si="548"/>
        <v>6081</v>
      </c>
      <c r="B6087" s="134">
        <f t="shared" ca="1" si="551"/>
        <v>1</v>
      </c>
      <c r="C6087" s="135">
        <f t="shared" ca="1" si="545"/>
        <v>0.30845181980120506</v>
      </c>
      <c r="J6087">
        <f t="shared" ca="1" si="546"/>
        <v>1</v>
      </c>
      <c r="K6087">
        <f t="shared" ca="1" si="547"/>
        <v>0</v>
      </c>
      <c r="L6087" s="106">
        <f t="shared" si="549"/>
        <v>6081</v>
      </c>
      <c r="M6087" s="136">
        <f t="shared" ca="1" si="550"/>
        <v>3.5269494737512139</v>
      </c>
    </row>
    <row r="6088" spans="1:13" x14ac:dyDescent="0.25">
      <c r="A6088" s="108">
        <f t="shared" si="548"/>
        <v>6082</v>
      </c>
      <c r="B6088" s="134">
        <f t="shared" ca="1" si="551"/>
        <v>1</v>
      </c>
      <c r="C6088" s="135">
        <f t="shared" ref="C6088:C6151" ca="1" si="552">RAND()</f>
        <v>0.37600682169736499</v>
      </c>
      <c r="J6088">
        <f t="shared" ref="J6088:J6151" ca="1" si="553">IF(AND(B6088,B6089),1,0)</f>
        <v>1</v>
      </c>
      <c r="K6088">
        <f t="shared" ref="K6088:K6151" ca="1" si="554">IF(AND(NOT(B6088),NOT(B6089)),1,0)</f>
        <v>0</v>
      </c>
      <c r="L6088" s="106">
        <f t="shared" si="549"/>
        <v>6082</v>
      </c>
      <c r="M6088" s="136">
        <f t="shared" ca="1" si="550"/>
        <v>6.3208809515173883</v>
      </c>
    </row>
    <row r="6089" spans="1:13" x14ac:dyDescent="0.25">
      <c r="A6089" s="108">
        <f t="shared" si="548"/>
        <v>6083</v>
      </c>
      <c r="B6089" s="134">
        <f t="shared" ca="1" si="551"/>
        <v>1</v>
      </c>
      <c r="C6089" s="135">
        <f t="shared" ca="1" si="552"/>
        <v>0.16300974414844771</v>
      </c>
      <c r="J6089">
        <f t="shared" ca="1" si="553"/>
        <v>1</v>
      </c>
      <c r="K6089">
        <f t="shared" ca="1" si="554"/>
        <v>0</v>
      </c>
      <c r="L6089" s="106">
        <f t="shared" si="549"/>
        <v>6083</v>
      </c>
      <c r="M6089" s="136">
        <f t="shared" ca="1" si="550"/>
        <v>4.2342138557916371</v>
      </c>
    </row>
    <row r="6090" spans="1:13" x14ac:dyDescent="0.25">
      <c r="A6090" s="108">
        <f t="shared" ref="A6090:A6153" si="555">A6089+1</f>
        <v>6084</v>
      </c>
      <c r="B6090" s="134">
        <f t="shared" ca="1" si="551"/>
        <v>1</v>
      </c>
      <c r="C6090" s="135">
        <f t="shared" ca="1" si="552"/>
        <v>0.75713443599436603</v>
      </c>
      <c r="J6090">
        <f t="shared" ca="1" si="553"/>
        <v>0</v>
      </c>
      <c r="K6090">
        <f t="shared" ca="1" si="554"/>
        <v>0</v>
      </c>
      <c r="L6090" s="106">
        <f t="shared" ref="L6090:L6153" si="556">L6089+1</f>
        <v>6084</v>
      </c>
      <c r="M6090" s="136">
        <f t="shared" ref="M6090:M6153" ca="1" si="557">IF(B6090&gt;0,-LN(1-(RAND()))/lambda,0)</f>
        <v>1.5531572109982075</v>
      </c>
    </row>
    <row r="6091" spans="1:13" x14ac:dyDescent="0.25">
      <c r="A6091" s="108">
        <f t="shared" si="555"/>
        <v>6085</v>
      </c>
      <c r="B6091" s="134">
        <f t="shared" ca="1" si="551"/>
        <v>0</v>
      </c>
      <c r="C6091" s="135">
        <f t="shared" ca="1" si="552"/>
        <v>0.88321891144499154</v>
      </c>
      <c r="J6091">
        <f t="shared" ca="1" si="553"/>
        <v>0</v>
      </c>
      <c r="K6091">
        <f t="shared" ca="1" si="554"/>
        <v>0</v>
      </c>
      <c r="L6091" s="106">
        <f t="shared" si="556"/>
        <v>6085</v>
      </c>
      <c r="M6091" s="136">
        <f t="shared" ca="1" si="557"/>
        <v>0</v>
      </c>
    </row>
    <row r="6092" spans="1:13" x14ac:dyDescent="0.25">
      <c r="A6092" s="108">
        <f t="shared" si="555"/>
        <v>6086</v>
      </c>
      <c r="B6092" s="134">
        <f t="shared" ca="1" si="551"/>
        <v>1</v>
      </c>
      <c r="C6092" s="135">
        <f t="shared" ca="1" si="552"/>
        <v>0.19347158994339042</v>
      </c>
      <c r="J6092">
        <f t="shared" ca="1" si="553"/>
        <v>1</v>
      </c>
      <c r="K6092">
        <f t="shared" ca="1" si="554"/>
        <v>0</v>
      </c>
      <c r="L6092" s="106">
        <f t="shared" si="556"/>
        <v>6086</v>
      </c>
      <c r="M6092" s="136">
        <f t="shared" ca="1" si="557"/>
        <v>2.9360184546054113E-2</v>
      </c>
    </row>
    <row r="6093" spans="1:13" x14ac:dyDescent="0.25">
      <c r="A6093" s="108">
        <f t="shared" si="555"/>
        <v>6087</v>
      </c>
      <c r="B6093" s="134">
        <f t="shared" ca="1" si="551"/>
        <v>1</v>
      </c>
      <c r="C6093" s="135">
        <f t="shared" ca="1" si="552"/>
        <v>0.39765335141595892</v>
      </c>
      <c r="J6093">
        <f t="shared" ca="1" si="553"/>
        <v>1</v>
      </c>
      <c r="K6093">
        <f t="shared" ca="1" si="554"/>
        <v>0</v>
      </c>
      <c r="L6093" s="106">
        <f t="shared" si="556"/>
        <v>6087</v>
      </c>
      <c r="M6093" s="136">
        <f t="shared" ca="1" si="557"/>
        <v>5.6080653226722044</v>
      </c>
    </row>
    <row r="6094" spans="1:13" x14ac:dyDescent="0.25">
      <c r="A6094" s="108">
        <f t="shared" si="555"/>
        <v>6088</v>
      </c>
      <c r="B6094" s="134">
        <f t="shared" ca="1" si="551"/>
        <v>1</v>
      </c>
      <c r="C6094" s="135">
        <f t="shared" ca="1" si="552"/>
        <v>8.5636999033166017E-2</v>
      </c>
      <c r="J6094">
        <f t="shared" ca="1" si="553"/>
        <v>1</v>
      </c>
      <c r="K6094">
        <f t="shared" ca="1" si="554"/>
        <v>0</v>
      </c>
      <c r="L6094" s="106">
        <f t="shared" si="556"/>
        <v>6088</v>
      </c>
      <c r="M6094" s="136">
        <f t="shared" ca="1" si="557"/>
        <v>5.2741573957155579</v>
      </c>
    </row>
    <row r="6095" spans="1:13" x14ac:dyDescent="0.25">
      <c r="A6095" s="108">
        <f t="shared" si="555"/>
        <v>6089</v>
      </c>
      <c r="B6095" s="134">
        <f t="shared" ca="1" si="551"/>
        <v>1</v>
      </c>
      <c r="C6095" s="135">
        <f t="shared" ca="1" si="552"/>
        <v>0.37250521836406081</v>
      </c>
      <c r="J6095">
        <f t="shared" ca="1" si="553"/>
        <v>0</v>
      </c>
      <c r="K6095">
        <f t="shared" ca="1" si="554"/>
        <v>0</v>
      </c>
      <c r="L6095" s="106">
        <f t="shared" si="556"/>
        <v>6089</v>
      </c>
      <c r="M6095" s="136">
        <f t="shared" ca="1" si="557"/>
        <v>6.1798183651722756</v>
      </c>
    </row>
    <row r="6096" spans="1:13" x14ac:dyDescent="0.25">
      <c r="A6096" s="108">
        <f t="shared" si="555"/>
        <v>6090</v>
      </c>
      <c r="B6096" s="134">
        <f t="shared" ca="1" si="551"/>
        <v>0</v>
      </c>
      <c r="C6096" s="135">
        <f t="shared" ca="1" si="552"/>
        <v>0.88148886360506817</v>
      </c>
      <c r="J6096">
        <f t="shared" ca="1" si="553"/>
        <v>0</v>
      </c>
      <c r="K6096">
        <f t="shared" ca="1" si="554"/>
        <v>0</v>
      </c>
      <c r="L6096" s="106">
        <f t="shared" si="556"/>
        <v>6090</v>
      </c>
      <c r="M6096" s="136">
        <f t="shared" ca="1" si="557"/>
        <v>0</v>
      </c>
    </row>
    <row r="6097" spans="1:13" x14ac:dyDescent="0.25">
      <c r="A6097" s="108">
        <f t="shared" si="555"/>
        <v>6091</v>
      </c>
      <c r="B6097" s="134">
        <f t="shared" ca="1" si="551"/>
        <v>1</v>
      </c>
      <c r="C6097" s="135">
        <f t="shared" ca="1" si="552"/>
        <v>7.7308769297511293E-2</v>
      </c>
      <c r="J6097">
        <f t="shared" ca="1" si="553"/>
        <v>1</v>
      </c>
      <c r="K6097">
        <f t="shared" ca="1" si="554"/>
        <v>0</v>
      </c>
      <c r="L6097" s="106">
        <f t="shared" si="556"/>
        <v>6091</v>
      </c>
      <c r="M6097" s="136">
        <f t="shared" ca="1" si="557"/>
        <v>4.2762026992640276</v>
      </c>
    </row>
    <row r="6098" spans="1:13" x14ac:dyDescent="0.25">
      <c r="A6098" s="108">
        <f t="shared" si="555"/>
        <v>6092</v>
      </c>
      <c r="B6098" s="134">
        <f t="shared" ca="1" si="551"/>
        <v>1</v>
      </c>
      <c r="C6098" s="135">
        <f t="shared" ca="1" si="552"/>
        <v>0.49700042409712952</v>
      </c>
      <c r="J6098">
        <f t="shared" ca="1" si="553"/>
        <v>1</v>
      </c>
      <c r="K6098">
        <f t="shared" ca="1" si="554"/>
        <v>0</v>
      </c>
      <c r="L6098" s="106">
        <f t="shared" si="556"/>
        <v>6092</v>
      </c>
      <c r="M6098" s="136">
        <f t="shared" ca="1" si="557"/>
        <v>4.9434921354189854</v>
      </c>
    </row>
    <row r="6099" spans="1:13" x14ac:dyDescent="0.25">
      <c r="A6099" s="108">
        <f t="shared" si="555"/>
        <v>6093</v>
      </c>
      <c r="B6099" s="134">
        <f t="shared" ca="1" si="551"/>
        <v>1</v>
      </c>
      <c r="C6099" s="135">
        <f t="shared" ca="1" si="552"/>
        <v>0.10816938770160955</v>
      </c>
      <c r="J6099">
        <f t="shared" ca="1" si="553"/>
        <v>1</v>
      </c>
      <c r="K6099">
        <f t="shared" ca="1" si="554"/>
        <v>0</v>
      </c>
      <c r="L6099" s="106">
        <f t="shared" si="556"/>
        <v>6093</v>
      </c>
      <c r="M6099" s="136">
        <f t="shared" ca="1" si="557"/>
        <v>1.1286314790493432</v>
      </c>
    </row>
    <row r="6100" spans="1:13" x14ac:dyDescent="0.25">
      <c r="A6100" s="108">
        <f t="shared" si="555"/>
        <v>6094</v>
      </c>
      <c r="B6100" s="134">
        <f t="shared" ca="1" si="551"/>
        <v>1</v>
      </c>
      <c r="C6100" s="135">
        <f t="shared" ca="1" si="552"/>
        <v>3.5259819390652258E-2</v>
      </c>
      <c r="J6100">
        <f t="shared" ca="1" si="553"/>
        <v>1</v>
      </c>
      <c r="K6100">
        <f t="shared" ca="1" si="554"/>
        <v>0</v>
      </c>
      <c r="L6100" s="106">
        <f t="shared" si="556"/>
        <v>6094</v>
      </c>
      <c r="M6100" s="136">
        <f t="shared" ca="1" si="557"/>
        <v>2.7544263517610288</v>
      </c>
    </row>
    <row r="6101" spans="1:13" x14ac:dyDescent="0.25">
      <c r="A6101" s="108">
        <f t="shared" si="555"/>
        <v>6095</v>
      </c>
      <c r="B6101" s="134">
        <f t="shared" ca="1" si="551"/>
        <v>1</v>
      </c>
      <c r="C6101" s="135">
        <f t="shared" ca="1" si="552"/>
        <v>0.63610670264913616</v>
      </c>
      <c r="J6101">
        <f t="shared" ca="1" si="553"/>
        <v>1</v>
      </c>
      <c r="K6101">
        <f t="shared" ca="1" si="554"/>
        <v>0</v>
      </c>
      <c r="L6101" s="106">
        <f t="shared" si="556"/>
        <v>6095</v>
      </c>
      <c r="M6101" s="136">
        <f t="shared" ca="1" si="557"/>
        <v>6.6229718001512934</v>
      </c>
    </row>
    <row r="6102" spans="1:13" x14ac:dyDescent="0.25">
      <c r="A6102" s="108">
        <f t="shared" si="555"/>
        <v>6096</v>
      </c>
      <c r="B6102" s="134">
        <f t="shared" ca="1" si="551"/>
        <v>1</v>
      </c>
      <c r="C6102" s="135">
        <f t="shared" ca="1" si="552"/>
        <v>0.6738478065466732</v>
      </c>
      <c r="J6102">
        <f t="shared" ca="1" si="553"/>
        <v>1</v>
      </c>
      <c r="K6102">
        <f t="shared" ca="1" si="554"/>
        <v>0</v>
      </c>
      <c r="L6102" s="106">
        <f t="shared" si="556"/>
        <v>6096</v>
      </c>
      <c r="M6102" s="136">
        <f t="shared" ca="1" si="557"/>
        <v>2.4897064380111043</v>
      </c>
    </row>
    <row r="6103" spans="1:13" x14ac:dyDescent="0.25">
      <c r="A6103" s="108">
        <f t="shared" si="555"/>
        <v>6097</v>
      </c>
      <c r="B6103" s="134">
        <f t="shared" ca="1" si="551"/>
        <v>1</v>
      </c>
      <c r="C6103" s="135">
        <f t="shared" ca="1" si="552"/>
        <v>0.6420847082966602</v>
      </c>
      <c r="J6103">
        <f t="shared" ca="1" si="553"/>
        <v>0</v>
      </c>
      <c r="K6103">
        <f t="shared" ca="1" si="554"/>
        <v>0</v>
      </c>
      <c r="L6103" s="106">
        <f t="shared" si="556"/>
        <v>6097</v>
      </c>
      <c r="M6103" s="136">
        <f t="shared" ca="1" si="557"/>
        <v>8.6635642777839088</v>
      </c>
    </row>
    <row r="6104" spans="1:13" x14ac:dyDescent="0.25">
      <c r="A6104" s="108">
        <f t="shared" si="555"/>
        <v>6098</v>
      </c>
      <c r="B6104" s="134">
        <f t="shared" ca="1" si="551"/>
        <v>0</v>
      </c>
      <c r="C6104" s="135">
        <f t="shared" ca="1" si="552"/>
        <v>0.80665895422635703</v>
      </c>
      <c r="J6104">
        <f t="shared" ca="1" si="553"/>
        <v>0</v>
      </c>
      <c r="K6104">
        <f t="shared" ca="1" si="554"/>
        <v>1</v>
      </c>
      <c r="L6104" s="106">
        <f t="shared" si="556"/>
        <v>6098</v>
      </c>
      <c r="M6104" s="136">
        <f t="shared" ca="1" si="557"/>
        <v>0</v>
      </c>
    </row>
    <row r="6105" spans="1:13" x14ac:dyDescent="0.25">
      <c r="A6105" s="108">
        <f t="shared" si="555"/>
        <v>6099</v>
      </c>
      <c r="B6105" s="134">
        <f t="shared" ca="1" si="551"/>
        <v>0</v>
      </c>
      <c r="C6105" s="135">
        <f t="shared" ca="1" si="552"/>
        <v>0.69614320235573601</v>
      </c>
      <c r="J6105">
        <f t="shared" ca="1" si="553"/>
        <v>0</v>
      </c>
      <c r="K6105">
        <f t="shared" ca="1" si="554"/>
        <v>1</v>
      </c>
      <c r="L6105" s="106">
        <f t="shared" si="556"/>
        <v>6099</v>
      </c>
      <c r="M6105" s="136">
        <f t="shared" ca="1" si="557"/>
        <v>0</v>
      </c>
    </row>
    <row r="6106" spans="1:13" x14ac:dyDescent="0.25">
      <c r="A6106" s="108">
        <f t="shared" si="555"/>
        <v>6100</v>
      </c>
      <c r="B6106" s="134">
        <f t="shared" ca="1" si="551"/>
        <v>0</v>
      </c>
      <c r="C6106" s="135">
        <f t="shared" ca="1" si="552"/>
        <v>0.40459466234551855</v>
      </c>
      <c r="J6106">
        <f t="shared" ca="1" si="553"/>
        <v>0</v>
      </c>
      <c r="K6106">
        <f t="shared" ca="1" si="554"/>
        <v>1</v>
      </c>
      <c r="L6106" s="106">
        <f t="shared" si="556"/>
        <v>6100</v>
      </c>
      <c r="M6106" s="136">
        <f t="shared" ca="1" si="557"/>
        <v>0</v>
      </c>
    </row>
    <row r="6107" spans="1:13" x14ac:dyDescent="0.25">
      <c r="A6107" s="108">
        <f t="shared" si="555"/>
        <v>6101</v>
      </c>
      <c r="B6107" s="134">
        <f t="shared" ca="1" si="551"/>
        <v>0</v>
      </c>
      <c r="C6107" s="135">
        <f t="shared" ca="1" si="552"/>
        <v>0.77069349608184434</v>
      </c>
      <c r="J6107">
        <f t="shared" ca="1" si="553"/>
        <v>0</v>
      </c>
      <c r="K6107">
        <f t="shared" ca="1" si="554"/>
        <v>1</v>
      </c>
      <c r="L6107" s="106">
        <f t="shared" si="556"/>
        <v>6101</v>
      </c>
      <c r="M6107" s="136">
        <f t="shared" ca="1" si="557"/>
        <v>0</v>
      </c>
    </row>
    <row r="6108" spans="1:13" x14ac:dyDescent="0.25">
      <c r="A6108" s="108">
        <f t="shared" si="555"/>
        <v>6102</v>
      </c>
      <c r="B6108" s="134">
        <f t="shared" ca="1" si="551"/>
        <v>0</v>
      </c>
      <c r="C6108" s="135">
        <f t="shared" ca="1" si="552"/>
        <v>0.71093963917875547</v>
      </c>
      <c r="J6108">
        <f t="shared" ca="1" si="553"/>
        <v>0</v>
      </c>
      <c r="K6108">
        <f t="shared" ca="1" si="554"/>
        <v>1</v>
      </c>
      <c r="L6108" s="106">
        <f t="shared" si="556"/>
        <v>6102</v>
      </c>
      <c r="M6108" s="136">
        <f t="shared" ca="1" si="557"/>
        <v>0</v>
      </c>
    </row>
    <row r="6109" spans="1:13" x14ac:dyDescent="0.25">
      <c r="A6109" s="108">
        <f t="shared" si="555"/>
        <v>6103</v>
      </c>
      <c r="B6109" s="134">
        <f t="shared" ca="1" si="551"/>
        <v>0</v>
      </c>
      <c r="C6109" s="135">
        <f t="shared" ca="1" si="552"/>
        <v>0.80602196407841209</v>
      </c>
      <c r="J6109">
        <f t="shared" ca="1" si="553"/>
        <v>0</v>
      </c>
      <c r="K6109">
        <f t="shared" ca="1" si="554"/>
        <v>0</v>
      </c>
      <c r="L6109" s="106">
        <f t="shared" si="556"/>
        <v>6103</v>
      </c>
      <c r="M6109" s="136">
        <f t="shared" ca="1" si="557"/>
        <v>0</v>
      </c>
    </row>
    <row r="6110" spans="1:13" x14ac:dyDescent="0.25">
      <c r="A6110" s="108">
        <f t="shared" si="555"/>
        <v>6104</v>
      </c>
      <c r="B6110" s="134">
        <f t="shared" ca="1" si="551"/>
        <v>1</v>
      </c>
      <c r="C6110" s="135">
        <f t="shared" ca="1" si="552"/>
        <v>0.35182187087231498</v>
      </c>
      <c r="J6110">
        <f t="shared" ca="1" si="553"/>
        <v>1</v>
      </c>
      <c r="K6110">
        <f t="shared" ca="1" si="554"/>
        <v>0</v>
      </c>
      <c r="L6110" s="106">
        <f t="shared" si="556"/>
        <v>6104</v>
      </c>
      <c r="M6110" s="136">
        <f t="shared" ca="1" si="557"/>
        <v>0.9826316515945237</v>
      </c>
    </row>
    <row r="6111" spans="1:13" x14ac:dyDescent="0.25">
      <c r="A6111" s="108">
        <f t="shared" si="555"/>
        <v>6105</v>
      </c>
      <c r="B6111" s="134">
        <f t="shared" ca="1" si="551"/>
        <v>1</v>
      </c>
      <c r="C6111" s="135">
        <f t="shared" ca="1" si="552"/>
        <v>7.3168554056649238E-2</v>
      </c>
      <c r="J6111">
        <f t="shared" ca="1" si="553"/>
        <v>0</v>
      </c>
      <c r="K6111">
        <f t="shared" ca="1" si="554"/>
        <v>0</v>
      </c>
      <c r="L6111" s="106">
        <f t="shared" si="556"/>
        <v>6105</v>
      </c>
      <c r="M6111" s="136">
        <f t="shared" ca="1" si="557"/>
        <v>2.4187583327631659</v>
      </c>
    </row>
    <row r="6112" spans="1:13" x14ac:dyDescent="0.25">
      <c r="A6112" s="108">
        <f t="shared" si="555"/>
        <v>6106</v>
      </c>
      <c r="B6112" s="134">
        <f t="shared" ca="1" si="551"/>
        <v>0</v>
      </c>
      <c r="C6112" s="135">
        <f t="shared" ca="1" si="552"/>
        <v>0.92067661892278807</v>
      </c>
      <c r="J6112">
        <f t="shared" ca="1" si="553"/>
        <v>0</v>
      </c>
      <c r="K6112">
        <f t="shared" ca="1" si="554"/>
        <v>0</v>
      </c>
      <c r="L6112" s="106">
        <f t="shared" si="556"/>
        <v>6106</v>
      </c>
      <c r="M6112" s="136">
        <f t="shared" ca="1" si="557"/>
        <v>0</v>
      </c>
    </row>
    <row r="6113" spans="1:13" x14ac:dyDescent="0.25">
      <c r="A6113" s="108">
        <f t="shared" si="555"/>
        <v>6107</v>
      </c>
      <c r="B6113" s="134">
        <f t="shared" ca="1" si="551"/>
        <v>1</v>
      </c>
      <c r="C6113" s="135">
        <f t="shared" ca="1" si="552"/>
        <v>1.6785957429741649E-2</v>
      </c>
      <c r="J6113">
        <f t="shared" ca="1" si="553"/>
        <v>1</v>
      </c>
      <c r="K6113">
        <f t="shared" ca="1" si="554"/>
        <v>0</v>
      </c>
      <c r="L6113" s="106">
        <f t="shared" si="556"/>
        <v>6107</v>
      </c>
      <c r="M6113" s="136">
        <f t="shared" ca="1" si="557"/>
        <v>5.1623760331793989</v>
      </c>
    </row>
    <row r="6114" spans="1:13" x14ac:dyDescent="0.25">
      <c r="A6114" s="108">
        <f t="shared" si="555"/>
        <v>6108</v>
      </c>
      <c r="B6114" s="134">
        <f t="shared" ca="1" si="551"/>
        <v>1</v>
      </c>
      <c r="C6114" s="135">
        <f t="shared" ca="1" si="552"/>
        <v>0.60187081414108656</v>
      </c>
      <c r="J6114">
        <f t="shared" ca="1" si="553"/>
        <v>1</v>
      </c>
      <c r="K6114">
        <f t="shared" ca="1" si="554"/>
        <v>0</v>
      </c>
      <c r="L6114" s="106">
        <f t="shared" si="556"/>
        <v>6108</v>
      </c>
      <c r="M6114" s="136">
        <f t="shared" ca="1" si="557"/>
        <v>0.60552577189091816</v>
      </c>
    </row>
    <row r="6115" spans="1:13" x14ac:dyDescent="0.25">
      <c r="A6115" s="108">
        <f t="shared" si="555"/>
        <v>6109</v>
      </c>
      <c r="B6115" s="134">
        <f t="shared" ca="1" si="551"/>
        <v>1</v>
      </c>
      <c r="C6115" s="135">
        <f t="shared" ca="1" si="552"/>
        <v>0.1133357761801177</v>
      </c>
      <c r="J6115">
        <f t="shared" ca="1" si="553"/>
        <v>1</v>
      </c>
      <c r="K6115">
        <f t="shared" ca="1" si="554"/>
        <v>0</v>
      </c>
      <c r="L6115" s="106">
        <f t="shared" si="556"/>
        <v>6109</v>
      </c>
      <c r="M6115" s="136">
        <f t="shared" ca="1" si="557"/>
        <v>2.7445089150953526</v>
      </c>
    </row>
    <row r="6116" spans="1:13" x14ac:dyDescent="0.25">
      <c r="A6116" s="108">
        <f t="shared" si="555"/>
        <v>6110</v>
      </c>
      <c r="B6116" s="134">
        <f t="shared" ca="1" si="551"/>
        <v>1</v>
      </c>
      <c r="C6116" s="135">
        <f t="shared" ca="1" si="552"/>
        <v>0.30483088348760234</v>
      </c>
      <c r="J6116">
        <f t="shared" ca="1" si="553"/>
        <v>1</v>
      </c>
      <c r="K6116">
        <f t="shared" ca="1" si="554"/>
        <v>0</v>
      </c>
      <c r="L6116" s="106">
        <f t="shared" si="556"/>
        <v>6110</v>
      </c>
      <c r="M6116" s="136">
        <f t="shared" ca="1" si="557"/>
        <v>0.68074498861989496</v>
      </c>
    </row>
    <row r="6117" spans="1:13" x14ac:dyDescent="0.25">
      <c r="A6117" s="108">
        <f t="shared" si="555"/>
        <v>6111</v>
      </c>
      <c r="B6117" s="134">
        <f t="shared" ca="1" si="551"/>
        <v>1</v>
      </c>
      <c r="C6117" s="135">
        <f t="shared" ca="1" si="552"/>
        <v>0.41922880992096767</v>
      </c>
      <c r="J6117">
        <f t="shared" ca="1" si="553"/>
        <v>0</v>
      </c>
      <c r="K6117">
        <f t="shared" ca="1" si="554"/>
        <v>0</v>
      </c>
      <c r="L6117" s="106">
        <f t="shared" si="556"/>
        <v>6111</v>
      </c>
      <c r="M6117" s="136">
        <f t="shared" ca="1" si="557"/>
        <v>1.6388042090018222</v>
      </c>
    </row>
    <row r="6118" spans="1:13" x14ac:dyDescent="0.25">
      <c r="A6118" s="108">
        <f t="shared" si="555"/>
        <v>6112</v>
      </c>
      <c r="B6118" s="134">
        <f t="shared" ca="1" si="551"/>
        <v>0</v>
      </c>
      <c r="C6118" s="135">
        <f t="shared" ca="1" si="552"/>
        <v>0.99657831828106092</v>
      </c>
      <c r="J6118">
        <f t="shared" ca="1" si="553"/>
        <v>0</v>
      </c>
      <c r="K6118">
        <f t="shared" ca="1" si="554"/>
        <v>1</v>
      </c>
      <c r="L6118" s="106">
        <f t="shared" si="556"/>
        <v>6112</v>
      </c>
      <c r="M6118" s="136">
        <f t="shared" ca="1" si="557"/>
        <v>0</v>
      </c>
    </row>
    <row r="6119" spans="1:13" x14ac:dyDescent="0.25">
      <c r="A6119" s="108">
        <f t="shared" si="555"/>
        <v>6113</v>
      </c>
      <c r="B6119" s="134">
        <f t="shared" ca="1" si="551"/>
        <v>0</v>
      </c>
      <c r="C6119" s="135">
        <f t="shared" ca="1" si="552"/>
        <v>0.9097404279743504</v>
      </c>
      <c r="J6119">
        <f t="shared" ca="1" si="553"/>
        <v>0</v>
      </c>
      <c r="K6119">
        <f t="shared" ca="1" si="554"/>
        <v>0</v>
      </c>
      <c r="L6119" s="106">
        <f t="shared" si="556"/>
        <v>6113</v>
      </c>
      <c r="M6119" s="136">
        <f t="shared" ca="1" si="557"/>
        <v>0</v>
      </c>
    </row>
    <row r="6120" spans="1:13" x14ac:dyDescent="0.25">
      <c r="A6120" s="108">
        <f t="shared" si="555"/>
        <v>6114</v>
      </c>
      <c r="B6120" s="134">
        <f t="shared" ca="1" si="551"/>
        <v>1</v>
      </c>
      <c r="C6120" s="135">
        <f t="shared" ca="1" si="552"/>
        <v>0.19224382497331338</v>
      </c>
      <c r="J6120">
        <f t="shared" ca="1" si="553"/>
        <v>0</v>
      </c>
      <c r="K6120">
        <f t="shared" ca="1" si="554"/>
        <v>0</v>
      </c>
      <c r="L6120" s="106">
        <f t="shared" si="556"/>
        <v>6114</v>
      </c>
      <c r="M6120" s="136">
        <f t="shared" ca="1" si="557"/>
        <v>8.4181753154993721</v>
      </c>
    </row>
    <row r="6121" spans="1:13" x14ac:dyDescent="0.25">
      <c r="A6121" s="108">
        <f t="shared" si="555"/>
        <v>6115</v>
      </c>
      <c r="B6121" s="134">
        <f t="shared" ca="1" si="551"/>
        <v>0</v>
      </c>
      <c r="C6121" s="135">
        <f t="shared" ca="1" si="552"/>
        <v>0.87426701006926655</v>
      </c>
      <c r="J6121">
        <f t="shared" ca="1" si="553"/>
        <v>0</v>
      </c>
      <c r="K6121">
        <f t="shared" ca="1" si="554"/>
        <v>1</v>
      </c>
      <c r="L6121" s="106">
        <f t="shared" si="556"/>
        <v>6115</v>
      </c>
      <c r="M6121" s="136">
        <f t="shared" ca="1" si="557"/>
        <v>0</v>
      </c>
    </row>
    <row r="6122" spans="1:13" x14ac:dyDescent="0.25">
      <c r="A6122" s="108">
        <f t="shared" si="555"/>
        <v>6116</v>
      </c>
      <c r="B6122" s="134">
        <f t="shared" ca="1" si="551"/>
        <v>0</v>
      </c>
      <c r="C6122" s="135">
        <f t="shared" ca="1" si="552"/>
        <v>0.40439531981036525</v>
      </c>
      <c r="J6122">
        <f t="shared" ca="1" si="553"/>
        <v>0</v>
      </c>
      <c r="K6122">
        <f t="shared" ca="1" si="554"/>
        <v>1</v>
      </c>
      <c r="L6122" s="106">
        <f t="shared" si="556"/>
        <v>6116</v>
      </c>
      <c r="M6122" s="136">
        <f t="shared" ca="1" si="557"/>
        <v>0</v>
      </c>
    </row>
    <row r="6123" spans="1:13" x14ac:dyDescent="0.25">
      <c r="A6123" s="108">
        <f t="shared" si="555"/>
        <v>6117</v>
      </c>
      <c r="B6123" s="134">
        <f t="shared" ca="1" si="551"/>
        <v>0</v>
      </c>
      <c r="C6123" s="135">
        <f t="shared" ca="1" si="552"/>
        <v>0.75251549148282648</v>
      </c>
      <c r="J6123">
        <f t="shared" ca="1" si="553"/>
        <v>0</v>
      </c>
      <c r="K6123">
        <f t="shared" ca="1" si="554"/>
        <v>1</v>
      </c>
      <c r="L6123" s="106">
        <f t="shared" si="556"/>
        <v>6117</v>
      </c>
      <c r="M6123" s="136">
        <f t="shared" ca="1" si="557"/>
        <v>0</v>
      </c>
    </row>
    <row r="6124" spans="1:13" x14ac:dyDescent="0.25">
      <c r="A6124" s="108">
        <f t="shared" si="555"/>
        <v>6118</v>
      </c>
      <c r="B6124" s="134">
        <f t="shared" ca="1" si="551"/>
        <v>0</v>
      </c>
      <c r="C6124" s="135">
        <f t="shared" ca="1" si="552"/>
        <v>0.56391898643316773</v>
      </c>
      <c r="J6124">
        <f t="shared" ca="1" si="553"/>
        <v>0</v>
      </c>
      <c r="K6124">
        <f t="shared" ca="1" si="554"/>
        <v>1</v>
      </c>
      <c r="L6124" s="106">
        <f t="shared" si="556"/>
        <v>6118</v>
      </c>
      <c r="M6124" s="136">
        <f t="shared" ca="1" si="557"/>
        <v>0</v>
      </c>
    </row>
    <row r="6125" spans="1:13" x14ac:dyDescent="0.25">
      <c r="A6125" s="108">
        <f t="shared" si="555"/>
        <v>6119</v>
      </c>
      <c r="B6125" s="134">
        <f t="shared" ca="1" si="551"/>
        <v>0</v>
      </c>
      <c r="C6125" s="135">
        <f t="shared" ca="1" si="552"/>
        <v>0.50838897170060215</v>
      </c>
      <c r="J6125">
        <f t="shared" ca="1" si="553"/>
        <v>0</v>
      </c>
      <c r="K6125">
        <f t="shared" ca="1" si="554"/>
        <v>0</v>
      </c>
      <c r="L6125" s="106">
        <f t="shared" si="556"/>
        <v>6119</v>
      </c>
      <c r="M6125" s="136">
        <f t="shared" ca="1" si="557"/>
        <v>0</v>
      </c>
    </row>
    <row r="6126" spans="1:13" x14ac:dyDescent="0.25">
      <c r="A6126" s="108">
        <f t="shared" si="555"/>
        <v>6120</v>
      </c>
      <c r="B6126" s="134">
        <f t="shared" ca="1" si="551"/>
        <v>1</v>
      </c>
      <c r="C6126" s="135">
        <f t="shared" ca="1" si="552"/>
        <v>4.673346856600924E-3</v>
      </c>
      <c r="J6126">
        <f t="shared" ca="1" si="553"/>
        <v>0</v>
      </c>
      <c r="K6126">
        <f t="shared" ca="1" si="554"/>
        <v>0</v>
      </c>
      <c r="L6126" s="106">
        <f t="shared" si="556"/>
        <v>6120</v>
      </c>
      <c r="M6126" s="136">
        <f t="shared" ca="1" si="557"/>
        <v>3.2063088227250582</v>
      </c>
    </row>
    <row r="6127" spans="1:13" x14ac:dyDescent="0.25">
      <c r="A6127" s="108">
        <f t="shared" si="555"/>
        <v>6121</v>
      </c>
      <c r="B6127" s="134">
        <f t="shared" ref="B6127:B6190" ca="1" si="558">IF(B6126&gt;0,IF(C6127&lt;pww,1,0),IF(C6127&lt;pdw,1,0))</f>
        <v>0</v>
      </c>
      <c r="C6127" s="135">
        <f t="shared" ca="1" si="552"/>
        <v>0.92578066614654686</v>
      </c>
      <c r="J6127">
        <f t="shared" ca="1" si="553"/>
        <v>0</v>
      </c>
      <c r="K6127">
        <f t="shared" ca="1" si="554"/>
        <v>1</v>
      </c>
      <c r="L6127" s="106">
        <f t="shared" si="556"/>
        <v>6121</v>
      </c>
      <c r="M6127" s="136">
        <f t="shared" ca="1" si="557"/>
        <v>0</v>
      </c>
    </row>
    <row r="6128" spans="1:13" x14ac:dyDescent="0.25">
      <c r="A6128" s="108">
        <f t="shared" si="555"/>
        <v>6122</v>
      </c>
      <c r="B6128" s="134">
        <f t="shared" ca="1" si="558"/>
        <v>0</v>
      </c>
      <c r="C6128" s="135">
        <f t="shared" ca="1" si="552"/>
        <v>0.77802988398158268</v>
      </c>
      <c r="J6128">
        <f t="shared" ca="1" si="553"/>
        <v>0</v>
      </c>
      <c r="K6128">
        <f t="shared" ca="1" si="554"/>
        <v>0</v>
      </c>
      <c r="L6128" s="106">
        <f t="shared" si="556"/>
        <v>6122</v>
      </c>
      <c r="M6128" s="136">
        <f t="shared" ca="1" si="557"/>
        <v>0</v>
      </c>
    </row>
    <row r="6129" spans="1:13" x14ac:dyDescent="0.25">
      <c r="A6129" s="108">
        <f t="shared" si="555"/>
        <v>6123</v>
      </c>
      <c r="B6129" s="134">
        <f t="shared" ca="1" si="558"/>
        <v>1</v>
      </c>
      <c r="C6129" s="135">
        <f t="shared" ca="1" si="552"/>
        <v>0.17935937844920169</v>
      </c>
      <c r="J6129">
        <f t="shared" ca="1" si="553"/>
        <v>0</v>
      </c>
      <c r="K6129">
        <f t="shared" ca="1" si="554"/>
        <v>0</v>
      </c>
      <c r="L6129" s="106">
        <f t="shared" si="556"/>
        <v>6123</v>
      </c>
      <c r="M6129" s="136">
        <f t="shared" ca="1" si="557"/>
        <v>4.1044033173537979</v>
      </c>
    </row>
    <row r="6130" spans="1:13" x14ac:dyDescent="0.25">
      <c r="A6130" s="108">
        <f t="shared" si="555"/>
        <v>6124</v>
      </c>
      <c r="B6130" s="134">
        <f t="shared" ca="1" si="558"/>
        <v>0</v>
      </c>
      <c r="C6130" s="135">
        <f t="shared" ca="1" si="552"/>
        <v>0.89670145971321846</v>
      </c>
      <c r="J6130">
        <f t="shared" ca="1" si="553"/>
        <v>0</v>
      </c>
      <c r="K6130">
        <f t="shared" ca="1" si="554"/>
        <v>1</v>
      </c>
      <c r="L6130" s="106">
        <f t="shared" si="556"/>
        <v>6124</v>
      </c>
      <c r="M6130" s="136">
        <f t="shared" ca="1" si="557"/>
        <v>0</v>
      </c>
    </row>
    <row r="6131" spans="1:13" x14ac:dyDescent="0.25">
      <c r="A6131" s="108">
        <f t="shared" si="555"/>
        <v>6125</v>
      </c>
      <c r="B6131" s="134">
        <f t="shared" ca="1" si="558"/>
        <v>0</v>
      </c>
      <c r="C6131" s="135">
        <f t="shared" ca="1" si="552"/>
        <v>0.67118831880560614</v>
      </c>
      <c r="J6131">
        <f t="shared" ca="1" si="553"/>
        <v>0</v>
      </c>
      <c r="K6131">
        <f t="shared" ca="1" si="554"/>
        <v>0</v>
      </c>
      <c r="L6131" s="106">
        <f t="shared" si="556"/>
        <v>6125</v>
      </c>
      <c r="M6131" s="136">
        <f t="shared" ca="1" si="557"/>
        <v>0</v>
      </c>
    </row>
    <row r="6132" spans="1:13" x14ac:dyDescent="0.25">
      <c r="A6132" s="108">
        <f t="shared" si="555"/>
        <v>6126</v>
      </c>
      <c r="B6132" s="134">
        <f t="shared" ca="1" si="558"/>
        <v>1</v>
      </c>
      <c r="C6132" s="135">
        <f t="shared" ca="1" si="552"/>
        <v>5.7345980313510903E-2</v>
      </c>
      <c r="J6132">
        <f t="shared" ca="1" si="553"/>
        <v>1</v>
      </c>
      <c r="K6132">
        <f t="shared" ca="1" si="554"/>
        <v>0</v>
      </c>
      <c r="L6132" s="106">
        <f t="shared" si="556"/>
        <v>6126</v>
      </c>
      <c r="M6132" s="136">
        <f t="shared" ca="1" si="557"/>
        <v>9.5399925892770979E-2</v>
      </c>
    </row>
    <row r="6133" spans="1:13" x14ac:dyDescent="0.25">
      <c r="A6133" s="108">
        <f t="shared" si="555"/>
        <v>6127</v>
      </c>
      <c r="B6133" s="134">
        <f t="shared" ca="1" si="558"/>
        <v>1</v>
      </c>
      <c r="C6133" s="135">
        <f t="shared" ca="1" si="552"/>
        <v>0.5149435562842577</v>
      </c>
      <c r="J6133">
        <f t="shared" ca="1" si="553"/>
        <v>1</v>
      </c>
      <c r="K6133">
        <f t="shared" ca="1" si="554"/>
        <v>0</v>
      </c>
      <c r="L6133" s="106">
        <f t="shared" si="556"/>
        <v>6127</v>
      </c>
      <c r="M6133" s="136">
        <f t="shared" ca="1" si="557"/>
        <v>1.8215249443907913</v>
      </c>
    </row>
    <row r="6134" spans="1:13" x14ac:dyDescent="0.25">
      <c r="A6134" s="108">
        <f t="shared" si="555"/>
        <v>6128</v>
      </c>
      <c r="B6134" s="134">
        <f t="shared" ca="1" si="558"/>
        <v>1</v>
      </c>
      <c r="C6134" s="135">
        <f t="shared" ca="1" si="552"/>
        <v>0.37817437616038985</v>
      </c>
      <c r="J6134">
        <f t="shared" ca="1" si="553"/>
        <v>1</v>
      </c>
      <c r="K6134">
        <f t="shared" ca="1" si="554"/>
        <v>0</v>
      </c>
      <c r="L6134" s="106">
        <f t="shared" si="556"/>
        <v>6128</v>
      </c>
      <c r="M6134" s="136">
        <f t="shared" ca="1" si="557"/>
        <v>6.8878459447357097</v>
      </c>
    </row>
    <row r="6135" spans="1:13" x14ac:dyDescent="0.25">
      <c r="A6135" s="108">
        <f t="shared" si="555"/>
        <v>6129</v>
      </c>
      <c r="B6135" s="134">
        <f t="shared" ca="1" si="558"/>
        <v>1</v>
      </c>
      <c r="C6135" s="135">
        <f t="shared" ca="1" si="552"/>
        <v>0.49018550692195695</v>
      </c>
      <c r="J6135">
        <f t="shared" ca="1" si="553"/>
        <v>1</v>
      </c>
      <c r="K6135">
        <f t="shared" ca="1" si="554"/>
        <v>0</v>
      </c>
      <c r="L6135" s="106">
        <f t="shared" si="556"/>
        <v>6129</v>
      </c>
      <c r="M6135" s="136">
        <f t="shared" ca="1" si="557"/>
        <v>6.0762250540416005</v>
      </c>
    </row>
    <row r="6136" spans="1:13" x14ac:dyDescent="0.25">
      <c r="A6136" s="108">
        <f t="shared" si="555"/>
        <v>6130</v>
      </c>
      <c r="B6136" s="134">
        <f t="shared" ca="1" si="558"/>
        <v>1</v>
      </c>
      <c r="C6136" s="135">
        <f t="shared" ca="1" si="552"/>
        <v>0.19934019764513977</v>
      </c>
      <c r="J6136">
        <f t="shared" ca="1" si="553"/>
        <v>1</v>
      </c>
      <c r="K6136">
        <f t="shared" ca="1" si="554"/>
        <v>0</v>
      </c>
      <c r="L6136" s="106">
        <f t="shared" si="556"/>
        <v>6130</v>
      </c>
      <c r="M6136" s="136">
        <f t="shared" ca="1" si="557"/>
        <v>2.039778776072414</v>
      </c>
    </row>
    <row r="6137" spans="1:13" x14ac:dyDescent="0.25">
      <c r="A6137" s="108">
        <f t="shared" si="555"/>
        <v>6131</v>
      </c>
      <c r="B6137" s="134">
        <f t="shared" ca="1" si="558"/>
        <v>1</v>
      </c>
      <c r="C6137" s="135">
        <f t="shared" ca="1" si="552"/>
        <v>0.3437300863170184</v>
      </c>
      <c r="J6137">
        <f t="shared" ca="1" si="553"/>
        <v>1</v>
      </c>
      <c r="K6137">
        <f t="shared" ca="1" si="554"/>
        <v>0</v>
      </c>
      <c r="L6137" s="106">
        <f t="shared" si="556"/>
        <v>6131</v>
      </c>
      <c r="M6137" s="136">
        <f t="shared" ca="1" si="557"/>
        <v>0.37353282243800967</v>
      </c>
    </row>
    <row r="6138" spans="1:13" x14ac:dyDescent="0.25">
      <c r="A6138" s="108">
        <f t="shared" si="555"/>
        <v>6132</v>
      </c>
      <c r="B6138" s="134">
        <f t="shared" ca="1" si="558"/>
        <v>1</v>
      </c>
      <c r="C6138" s="135">
        <f t="shared" ca="1" si="552"/>
        <v>0.37207252003490598</v>
      </c>
      <c r="J6138">
        <f t="shared" ca="1" si="553"/>
        <v>1</v>
      </c>
      <c r="K6138">
        <f t="shared" ca="1" si="554"/>
        <v>0</v>
      </c>
      <c r="L6138" s="106">
        <f t="shared" si="556"/>
        <v>6132</v>
      </c>
      <c r="M6138" s="136">
        <f t="shared" ca="1" si="557"/>
        <v>8.6878587261346301</v>
      </c>
    </row>
    <row r="6139" spans="1:13" x14ac:dyDescent="0.25">
      <c r="A6139" s="108">
        <f t="shared" si="555"/>
        <v>6133</v>
      </c>
      <c r="B6139" s="134">
        <f t="shared" ca="1" si="558"/>
        <v>1</v>
      </c>
      <c r="C6139" s="135">
        <f t="shared" ca="1" si="552"/>
        <v>2.200928218541498E-2</v>
      </c>
      <c r="J6139">
        <f t="shared" ca="1" si="553"/>
        <v>0</v>
      </c>
      <c r="K6139">
        <f t="shared" ca="1" si="554"/>
        <v>0</v>
      </c>
      <c r="L6139" s="106">
        <f t="shared" si="556"/>
        <v>6133</v>
      </c>
      <c r="M6139" s="136">
        <f t="shared" ca="1" si="557"/>
        <v>0.78373352025123955</v>
      </c>
    </row>
    <row r="6140" spans="1:13" x14ac:dyDescent="0.25">
      <c r="A6140" s="108">
        <f t="shared" si="555"/>
        <v>6134</v>
      </c>
      <c r="B6140" s="134">
        <f t="shared" ca="1" si="558"/>
        <v>0</v>
      </c>
      <c r="C6140" s="135">
        <f t="shared" ca="1" si="552"/>
        <v>0.95576832642707599</v>
      </c>
      <c r="J6140">
        <f t="shared" ca="1" si="553"/>
        <v>0</v>
      </c>
      <c r="K6140">
        <f t="shared" ca="1" si="554"/>
        <v>0</v>
      </c>
      <c r="L6140" s="106">
        <f t="shared" si="556"/>
        <v>6134</v>
      </c>
      <c r="M6140" s="136">
        <f t="shared" ca="1" si="557"/>
        <v>0</v>
      </c>
    </row>
    <row r="6141" spans="1:13" x14ac:dyDescent="0.25">
      <c r="A6141" s="108">
        <f t="shared" si="555"/>
        <v>6135</v>
      </c>
      <c r="B6141" s="134">
        <f t="shared" ca="1" si="558"/>
        <v>1</v>
      </c>
      <c r="C6141" s="135">
        <f t="shared" ca="1" si="552"/>
        <v>0.38640849812437883</v>
      </c>
      <c r="J6141">
        <f t="shared" ca="1" si="553"/>
        <v>1</v>
      </c>
      <c r="K6141">
        <f t="shared" ca="1" si="554"/>
        <v>0</v>
      </c>
      <c r="L6141" s="106">
        <f t="shared" si="556"/>
        <v>6135</v>
      </c>
      <c r="M6141" s="136">
        <f t="shared" ca="1" si="557"/>
        <v>2.1728115590494292</v>
      </c>
    </row>
    <row r="6142" spans="1:13" x14ac:dyDescent="0.25">
      <c r="A6142" s="108">
        <f t="shared" si="555"/>
        <v>6136</v>
      </c>
      <c r="B6142" s="134">
        <f t="shared" ca="1" si="558"/>
        <v>1</v>
      </c>
      <c r="C6142" s="135">
        <f t="shared" ca="1" si="552"/>
        <v>0.7663099210340969</v>
      </c>
      <c r="J6142">
        <f t="shared" ca="1" si="553"/>
        <v>1</v>
      </c>
      <c r="K6142">
        <f t="shared" ca="1" si="554"/>
        <v>0</v>
      </c>
      <c r="L6142" s="106">
        <f t="shared" si="556"/>
        <v>6136</v>
      </c>
      <c r="M6142" s="136">
        <f t="shared" ca="1" si="557"/>
        <v>11.205205103466344</v>
      </c>
    </row>
    <row r="6143" spans="1:13" x14ac:dyDescent="0.25">
      <c r="A6143" s="108">
        <f t="shared" si="555"/>
        <v>6137</v>
      </c>
      <c r="B6143" s="134">
        <f t="shared" ca="1" si="558"/>
        <v>1</v>
      </c>
      <c r="C6143" s="135">
        <f t="shared" ca="1" si="552"/>
        <v>0.70383629616580734</v>
      </c>
      <c r="J6143">
        <f t="shared" ca="1" si="553"/>
        <v>1</v>
      </c>
      <c r="K6143">
        <f t="shared" ca="1" si="554"/>
        <v>0</v>
      </c>
      <c r="L6143" s="106">
        <f t="shared" si="556"/>
        <v>6137</v>
      </c>
      <c r="M6143" s="136">
        <f t="shared" ca="1" si="557"/>
        <v>22.723315643975063</v>
      </c>
    </row>
    <row r="6144" spans="1:13" x14ac:dyDescent="0.25">
      <c r="A6144" s="108">
        <f t="shared" si="555"/>
        <v>6138</v>
      </c>
      <c r="B6144" s="134">
        <f t="shared" ca="1" si="558"/>
        <v>1</v>
      </c>
      <c r="C6144" s="135">
        <f t="shared" ca="1" si="552"/>
        <v>0.70956573835715142</v>
      </c>
      <c r="J6144">
        <f t="shared" ca="1" si="553"/>
        <v>1</v>
      </c>
      <c r="K6144">
        <f t="shared" ca="1" si="554"/>
        <v>0</v>
      </c>
      <c r="L6144" s="106">
        <f t="shared" si="556"/>
        <v>6138</v>
      </c>
      <c r="M6144" s="136">
        <f t="shared" ca="1" si="557"/>
        <v>3.8979796288100341</v>
      </c>
    </row>
    <row r="6145" spans="1:13" x14ac:dyDescent="0.25">
      <c r="A6145" s="108">
        <f t="shared" si="555"/>
        <v>6139</v>
      </c>
      <c r="B6145" s="134">
        <f t="shared" ca="1" si="558"/>
        <v>1</v>
      </c>
      <c r="C6145" s="135">
        <f t="shared" ca="1" si="552"/>
        <v>0.58884112793175047</v>
      </c>
      <c r="J6145">
        <f t="shared" ca="1" si="553"/>
        <v>1</v>
      </c>
      <c r="K6145">
        <f t="shared" ca="1" si="554"/>
        <v>0</v>
      </c>
      <c r="L6145" s="106">
        <f t="shared" si="556"/>
        <v>6139</v>
      </c>
      <c r="M6145" s="136">
        <f t="shared" ca="1" si="557"/>
        <v>3.3968097898179566</v>
      </c>
    </row>
    <row r="6146" spans="1:13" x14ac:dyDescent="0.25">
      <c r="A6146" s="108">
        <f t="shared" si="555"/>
        <v>6140</v>
      </c>
      <c r="B6146" s="134">
        <f t="shared" ca="1" si="558"/>
        <v>1</v>
      </c>
      <c r="C6146" s="135">
        <f t="shared" ca="1" si="552"/>
        <v>0.41746538104953701</v>
      </c>
      <c r="J6146">
        <f t="shared" ca="1" si="553"/>
        <v>0</v>
      </c>
      <c r="K6146">
        <f t="shared" ca="1" si="554"/>
        <v>0</v>
      </c>
      <c r="L6146" s="106">
        <f t="shared" si="556"/>
        <v>6140</v>
      </c>
      <c r="M6146" s="136">
        <f t="shared" ca="1" si="557"/>
        <v>8.6185374574943978</v>
      </c>
    </row>
    <row r="6147" spans="1:13" x14ac:dyDescent="0.25">
      <c r="A6147" s="108">
        <f t="shared" si="555"/>
        <v>6141</v>
      </c>
      <c r="B6147" s="134">
        <f t="shared" ca="1" si="558"/>
        <v>0</v>
      </c>
      <c r="C6147" s="135">
        <f t="shared" ca="1" si="552"/>
        <v>0.87492395090054909</v>
      </c>
      <c r="J6147">
        <f t="shared" ca="1" si="553"/>
        <v>0</v>
      </c>
      <c r="K6147">
        <f t="shared" ca="1" si="554"/>
        <v>1</v>
      </c>
      <c r="L6147" s="106">
        <f t="shared" si="556"/>
        <v>6141</v>
      </c>
      <c r="M6147" s="136">
        <f t="shared" ca="1" si="557"/>
        <v>0</v>
      </c>
    </row>
    <row r="6148" spans="1:13" x14ac:dyDescent="0.25">
      <c r="A6148" s="108">
        <f t="shared" si="555"/>
        <v>6142</v>
      </c>
      <c r="B6148" s="134">
        <f t="shared" ca="1" si="558"/>
        <v>0</v>
      </c>
      <c r="C6148" s="135">
        <f t="shared" ca="1" si="552"/>
        <v>0.64744171643590842</v>
      </c>
      <c r="J6148">
        <f t="shared" ca="1" si="553"/>
        <v>0</v>
      </c>
      <c r="K6148">
        <f t="shared" ca="1" si="554"/>
        <v>0</v>
      </c>
      <c r="L6148" s="106">
        <f t="shared" si="556"/>
        <v>6142</v>
      </c>
      <c r="M6148" s="136">
        <f t="shared" ca="1" si="557"/>
        <v>0</v>
      </c>
    </row>
    <row r="6149" spans="1:13" x14ac:dyDescent="0.25">
      <c r="A6149" s="108">
        <f t="shared" si="555"/>
        <v>6143</v>
      </c>
      <c r="B6149" s="134">
        <f t="shared" ca="1" si="558"/>
        <v>1</v>
      </c>
      <c r="C6149" s="135">
        <f t="shared" ca="1" si="552"/>
        <v>0.1382435075612124</v>
      </c>
      <c r="J6149">
        <f t="shared" ca="1" si="553"/>
        <v>0</v>
      </c>
      <c r="K6149">
        <f t="shared" ca="1" si="554"/>
        <v>0</v>
      </c>
      <c r="L6149" s="106">
        <f t="shared" si="556"/>
        <v>6143</v>
      </c>
      <c r="M6149" s="136">
        <f t="shared" ca="1" si="557"/>
        <v>12.130051246522203</v>
      </c>
    </row>
    <row r="6150" spans="1:13" x14ac:dyDescent="0.25">
      <c r="A6150" s="108">
        <f t="shared" si="555"/>
        <v>6144</v>
      </c>
      <c r="B6150" s="134">
        <f t="shared" ca="1" si="558"/>
        <v>0</v>
      </c>
      <c r="C6150" s="135">
        <f t="shared" ca="1" si="552"/>
        <v>0.98167087710346634</v>
      </c>
      <c r="J6150">
        <f t="shared" ca="1" si="553"/>
        <v>0</v>
      </c>
      <c r="K6150">
        <f t="shared" ca="1" si="554"/>
        <v>1</v>
      </c>
      <c r="L6150" s="106">
        <f t="shared" si="556"/>
        <v>6144</v>
      </c>
      <c r="M6150" s="136">
        <f t="shared" ca="1" si="557"/>
        <v>0</v>
      </c>
    </row>
    <row r="6151" spans="1:13" x14ac:dyDescent="0.25">
      <c r="A6151" s="108">
        <f t="shared" si="555"/>
        <v>6145</v>
      </c>
      <c r="B6151" s="134">
        <f t="shared" ca="1" si="558"/>
        <v>0</v>
      </c>
      <c r="C6151" s="135">
        <f t="shared" ca="1" si="552"/>
        <v>0.43490917916967953</v>
      </c>
      <c r="J6151">
        <f t="shared" ca="1" si="553"/>
        <v>0</v>
      </c>
      <c r="K6151">
        <f t="shared" ca="1" si="554"/>
        <v>0</v>
      </c>
      <c r="L6151" s="106">
        <f t="shared" si="556"/>
        <v>6145</v>
      </c>
      <c r="M6151" s="136">
        <f t="shared" ca="1" si="557"/>
        <v>0</v>
      </c>
    </row>
    <row r="6152" spans="1:13" x14ac:dyDescent="0.25">
      <c r="A6152" s="108">
        <f t="shared" si="555"/>
        <v>6146</v>
      </c>
      <c r="B6152" s="134">
        <f t="shared" ca="1" si="558"/>
        <v>1</v>
      </c>
      <c r="C6152" s="135">
        <f t="shared" ref="C6152:C6214" ca="1" si="559">RAND()</f>
        <v>0.29429898525662934</v>
      </c>
      <c r="J6152">
        <f t="shared" ref="J6152:J6215" ca="1" si="560">IF(AND(B6152,B6153),1,0)</f>
        <v>1</v>
      </c>
      <c r="K6152">
        <f t="shared" ref="K6152:K6215" ca="1" si="561">IF(AND(NOT(B6152),NOT(B6153)),1,0)</f>
        <v>0</v>
      </c>
      <c r="L6152" s="106">
        <f t="shared" si="556"/>
        <v>6146</v>
      </c>
      <c r="M6152" s="136">
        <f t="shared" ca="1" si="557"/>
        <v>0.37103489973619125</v>
      </c>
    </row>
    <row r="6153" spans="1:13" x14ac:dyDescent="0.25">
      <c r="A6153" s="108">
        <f t="shared" si="555"/>
        <v>6147</v>
      </c>
      <c r="B6153" s="134">
        <f t="shared" ca="1" si="558"/>
        <v>1</v>
      </c>
      <c r="C6153" s="135">
        <f t="shared" ca="1" si="559"/>
        <v>0.16009792983376636</v>
      </c>
      <c r="J6153">
        <f t="shared" ca="1" si="560"/>
        <v>0</v>
      </c>
      <c r="K6153">
        <f t="shared" ca="1" si="561"/>
        <v>0</v>
      </c>
      <c r="L6153" s="106">
        <f t="shared" si="556"/>
        <v>6147</v>
      </c>
      <c r="M6153" s="136">
        <f t="shared" ca="1" si="557"/>
        <v>12.67522034871423</v>
      </c>
    </row>
    <row r="6154" spans="1:13" x14ac:dyDescent="0.25">
      <c r="A6154" s="108">
        <f t="shared" ref="A6154:A6214" si="562">A6153+1</f>
        <v>6148</v>
      </c>
      <c r="B6154" s="134">
        <f t="shared" ca="1" si="558"/>
        <v>0</v>
      </c>
      <c r="C6154" s="135">
        <f t="shared" ca="1" si="559"/>
        <v>0.86859789144621291</v>
      </c>
      <c r="J6154">
        <f t="shared" ca="1" si="560"/>
        <v>0</v>
      </c>
      <c r="K6154">
        <f t="shared" ca="1" si="561"/>
        <v>1</v>
      </c>
      <c r="L6154" s="106">
        <f t="shared" ref="L6154:L6214" si="563">L6153+1</f>
        <v>6148</v>
      </c>
      <c r="M6154" s="136">
        <f t="shared" ref="M6154:M6214" ca="1" si="564">IF(B6154&gt;0,-LN(1-(RAND()))/lambda,0)</f>
        <v>0</v>
      </c>
    </row>
    <row r="6155" spans="1:13" x14ac:dyDescent="0.25">
      <c r="A6155" s="108">
        <f t="shared" si="562"/>
        <v>6149</v>
      </c>
      <c r="B6155" s="134">
        <f t="shared" ca="1" si="558"/>
        <v>0</v>
      </c>
      <c r="C6155" s="135">
        <f t="shared" ca="1" si="559"/>
        <v>0.68022007571383125</v>
      </c>
      <c r="J6155">
        <f t="shared" ca="1" si="560"/>
        <v>0</v>
      </c>
      <c r="K6155">
        <f t="shared" ca="1" si="561"/>
        <v>1</v>
      </c>
      <c r="L6155" s="106">
        <f t="shared" si="563"/>
        <v>6149</v>
      </c>
      <c r="M6155" s="136">
        <f t="shared" ca="1" si="564"/>
        <v>0</v>
      </c>
    </row>
    <row r="6156" spans="1:13" x14ac:dyDescent="0.25">
      <c r="A6156" s="108">
        <f t="shared" si="562"/>
        <v>6150</v>
      </c>
      <c r="B6156" s="134">
        <f t="shared" ca="1" si="558"/>
        <v>0</v>
      </c>
      <c r="C6156" s="135">
        <f t="shared" ca="1" si="559"/>
        <v>0.78430387865734308</v>
      </c>
      <c r="J6156">
        <f t="shared" ca="1" si="560"/>
        <v>0</v>
      </c>
      <c r="K6156">
        <f t="shared" ca="1" si="561"/>
        <v>1</v>
      </c>
      <c r="L6156" s="106">
        <f t="shared" si="563"/>
        <v>6150</v>
      </c>
      <c r="M6156" s="136">
        <f t="shared" ca="1" si="564"/>
        <v>0</v>
      </c>
    </row>
    <row r="6157" spans="1:13" x14ac:dyDescent="0.25">
      <c r="A6157" s="108">
        <f t="shared" si="562"/>
        <v>6151</v>
      </c>
      <c r="B6157" s="134">
        <f t="shared" ca="1" si="558"/>
        <v>0</v>
      </c>
      <c r="C6157" s="135">
        <f t="shared" ca="1" si="559"/>
        <v>0.54604905034050621</v>
      </c>
      <c r="J6157">
        <f t="shared" ca="1" si="560"/>
        <v>0</v>
      </c>
      <c r="K6157">
        <f t="shared" ca="1" si="561"/>
        <v>0</v>
      </c>
      <c r="L6157" s="106">
        <f t="shared" si="563"/>
        <v>6151</v>
      </c>
      <c r="M6157" s="136">
        <f t="shared" ca="1" si="564"/>
        <v>0</v>
      </c>
    </row>
    <row r="6158" spans="1:13" x14ac:dyDescent="0.25">
      <c r="A6158" s="108">
        <f t="shared" si="562"/>
        <v>6152</v>
      </c>
      <c r="B6158" s="134">
        <f t="shared" ca="1" si="558"/>
        <v>1</v>
      </c>
      <c r="C6158" s="135">
        <f t="shared" ca="1" si="559"/>
        <v>6.3773039315701663E-2</v>
      </c>
      <c r="J6158">
        <f t="shared" ca="1" si="560"/>
        <v>1</v>
      </c>
      <c r="K6158">
        <f t="shared" ca="1" si="561"/>
        <v>0</v>
      </c>
      <c r="L6158" s="106">
        <f t="shared" si="563"/>
        <v>6152</v>
      </c>
      <c r="M6158" s="136">
        <f t="shared" ca="1" si="564"/>
        <v>0.75095366485210713</v>
      </c>
    </row>
    <row r="6159" spans="1:13" x14ac:dyDescent="0.25">
      <c r="A6159" s="108">
        <f t="shared" si="562"/>
        <v>6153</v>
      </c>
      <c r="B6159" s="134">
        <f t="shared" ca="1" si="558"/>
        <v>1</v>
      </c>
      <c r="C6159" s="135">
        <f t="shared" ca="1" si="559"/>
        <v>2.7783538382385897E-2</v>
      </c>
      <c r="J6159">
        <f t="shared" ca="1" si="560"/>
        <v>1</v>
      </c>
      <c r="K6159">
        <f t="shared" ca="1" si="561"/>
        <v>0</v>
      </c>
      <c r="L6159" s="106">
        <f t="shared" si="563"/>
        <v>6153</v>
      </c>
      <c r="M6159" s="136">
        <f t="shared" ca="1" si="564"/>
        <v>0.39953016746351983</v>
      </c>
    </row>
    <row r="6160" spans="1:13" x14ac:dyDescent="0.25">
      <c r="A6160" s="108">
        <f t="shared" si="562"/>
        <v>6154</v>
      </c>
      <c r="B6160" s="134">
        <f t="shared" ca="1" si="558"/>
        <v>1</v>
      </c>
      <c r="C6160" s="135">
        <f t="shared" ca="1" si="559"/>
        <v>0.60038996236543862</v>
      </c>
      <c r="J6160">
        <f t="shared" ca="1" si="560"/>
        <v>1</v>
      </c>
      <c r="K6160">
        <f t="shared" ca="1" si="561"/>
        <v>0</v>
      </c>
      <c r="L6160" s="106">
        <f t="shared" si="563"/>
        <v>6154</v>
      </c>
      <c r="M6160" s="136">
        <f t="shared" ca="1" si="564"/>
        <v>1.7096610639495948</v>
      </c>
    </row>
    <row r="6161" spans="1:13" x14ac:dyDescent="0.25">
      <c r="A6161" s="108">
        <f t="shared" si="562"/>
        <v>6155</v>
      </c>
      <c r="B6161" s="134">
        <f t="shared" ca="1" si="558"/>
        <v>1</v>
      </c>
      <c r="C6161" s="135">
        <f t="shared" ca="1" si="559"/>
        <v>0.17035124681950797</v>
      </c>
      <c r="J6161">
        <f t="shared" ca="1" si="560"/>
        <v>1</v>
      </c>
      <c r="K6161">
        <f t="shared" ca="1" si="561"/>
        <v>0</v>
      </c>
      <c r="L6161" s="106">
        <f t="shared" si="563"/>
        <v>6155</v>
      </c>
      <c r="M6161" s="136">
        <f t="shared" ca="1" si="564"/>
        <v>1.5372398983595243</v>
      </c>
    </row>
    <row r="6162" spans="1:13" x14ac:dyDescent="0.25">
      <c r="A6162" s="108">
        <f t="shared" si="562"/>
        <v>6156</v>
      </c>
      <c r="B6162" s="134">
        <f t="shared" ca="1" si="558"/>
        <v>1</v>
      </c>
      <c r="C6162" s="135">
        <f t="shared" ca="1" si="559"/>
        <v>0.52492345722121991</v>
      </c>
      <c r="J6162">
        <f t="shared" ca="1" si="560"/>
        <v>1</v>
      </c>
      <c r="K6162">
        <f t="shared" ca="1" si="561"/>
        <v>0</v>
      </c>
      <c r="L6162" s="106">
        <f t="shared" si="563"/>
        <v>6156</v>
      </c>
      <c r="M6162" s="136">
        <f t="shared" ca="1" si="564"/>
        <v>7.2421496925310187</v>
      </c>
    </row>
    <row r="6163" spans="1:13" x14ac:dyDescent="0.25">
      <c r="A6163" s="108">
        <f t="shared" si="562"/>
        <v>6157</v>
      </c>
      <c r="B6163" s="134">
        <f t="shared" ca="1" si="558"/>
        <v>1</v>
      </c>
      <c r="C6163" s="135">
        <f t="shared" ca="1" si="559"/>
        <v>0.43922799479397445</v>
      </c>
      <c r="J6163">
        <f t="shared" ca="1" si="560"/>
        <v>1</v>
      </c>
      <c r="K6163">
        <f t="shared" ca="1" si="561"/>
        <v>0</v>
      </c>
      <c r="L6163" s="106">
        <f t="shared" si="563"/>
        <v>6157</v>
      </c>
      <c r="M6163" s="136">
        <f t="shared" ca="1" si="564"/>
        <v>4.2661522136505825</v>
      </c>
    </row>
    <row r="6164" spans="1:13" x14ac:dyDescent="0.25">
      <c r="A6164" s="108">
        <f t="shared" si="562"/>
        <v>6158</v>
      </c>
      <c r="B6164" s="134">
        <f t="shared" ca="1" si="558"/>
        <v>1</v>
      </c>
      <c r="C6164" s="135">
        <f t="shared" ca="1" si="559"/>
        <v>6.9642289464412754E-2</v>
      </c>
      <c r="J6164">
        <f t="shared" ca="1" si="560"/>
        <v>0</v>
      </c>
      <c r="K6164">
        <f t="shared" ca="1" si="561"/>
        <v>0</v>
      </c>
      <c r="L6164" s="106">
        <f t="shared" si="563"/>
        <v>6158</v>
      </c>
      <c r="M6164" s="136">
        <f t="shared" ca="1" si="564"/>
        <v>2.6727876158640185</v>
      </c>
    </row>
    <row r="6165" spans="1:13" x14ac:dyDescent="0.25">
      <c r="A6165" s="108">
        <f t="shared" si="562"/>
        <v>6159</v>
      </c>
      <c r="B6165" s="134">
        <f t="shared" ca="1" si="558"/>
        <v>0</v>
      </c>
      <c r="C6165" s="135">
        <f t="shared" ca="1" si="559"/>
        <v>0.91492043324141403</v>
      </c>
      <c r="J6165">
        <f t="shared" ca="1" si="560"/>
        <v>0</v>
      </c>
      <c r="K6165">
        <f t="shared" ca="1" si="561"/>
        <v>1</v>
      </c>
      <c r="L6165" s="106">
        <f t="shared" si="563"/>
        <v>6159</v>
      </c>
      <c r="M6165" s="136">
        <f t="shared" ca="1" si="564"/>
        <v>0</v>
      </c>
    </row>
    <row r="6166" spans="1:13" x14ac:dyDescent="0.25">
      <c r="A6166" s="108">
        <f t="shared" si="562"/>
        <v>6160</v>
      </c>
      <c r="B6166" s="134">
        <f t="shared" ca="1" si="558"/>
        <v>0</v>
      </c>
      <c r="C6166" s="135">
        <f t="shared" ca="1" si="559"/>
        <v>0.6620984597166949</v>
      </c>
      <c r="J6166">
        <f t="shared" ca="1" si="560"/>
        <v>0</v>
      </c>
      <c r="K6166">
        <f t="shared" ca="1" si="561"/>
        <v>0</v>
      </c>
      <c r="L6166" s="106">
        <f t="shared" si="563"/>
        <v>6160</v>
      </c>
      <c r="M6166" s="136">
        <f t="shared" ca="1" si="564"/>
        <v>0</v>
      </c>
    </row>
    <row r="6167" spans="1:13" x14ac:dyDescent="0.25">
      <c r="A6167" s="108">
        <f t="shared" si="562"/>
        <v>6161</v>
      </c>
      <c r="B6167" s="134">
        <f t="shared" ca="1" si="558"/>
        <v>1</v>
      </c>
      <c r="C6167" s="135">
        <f t="shared" ca="1" si="559"/>
        <v>0.33211866522345268</v>
      </c>
      <c r="J6167">
        <f t="shared" ca="1" si="560"/>
        <v>0</v>
      </c>
      <c r="K6167">
        <f t="shared" ca="1" si="561"/>
        <v>0</v>
      </c>
      <c r="L6167" s="106">
        <f t="shared" si="563"/>
        <v>6161</v>
      </c>
      <c r="M6167" s="136">
        <f t="shared" ca="1" si="564"/>
        <v>13.667680471940642</v>
      </c>
    </row>
    <row r="6168" spans="1:13" x14ac:dyDescent="0.25">
      <c r="A6168" s="108">
        <f t="shared" si="562"/>
        <v>6162</v>
      </c>
      <c r="B6168" s="134">
        <f t="shared" ca="1" si="558"/>
        <v>0</v>
      </c>
      <c r="C6168" s="135">
        <f t="shared" ca="1" si="559"/>
        <v>0.86362300801470582</v>
      </c>
      <c r="J6168">
        <f t="shared" ca="1" si="560"/>
        <v>0</v>
      </c>
      <c r="K6168">
        <f t="shared" ca="1" si="561"/>
        <v>1</v>
      </c>
      <c r="L6168" s="106">
        <f t="shared" si="563"/>
        <v>6162</v>
      </c>
      <c r="M6168" s="136">
        <f t="shared" ca="1" si="564"/>
        <v>0</v>
      </c>
    </row>
    <row r="6169" spans="1:13" x14ac:dyDescent="0.25">
      <c r="A6169" s="108">
        <f t="shared" si="562"/>
        <v>6163</v>
      </c>
      <c r="B6169" s="134">
        <f t="shared" ca="1" si="558"/>
        <v>0</v>
      </c>
      <c r="C6169" s="135">
        <f t="shared" ca="1" si="559"/>
        <v>0.99522403199003395</v>
      </c>
      <c r="J6169">
        <f t="shared" ca="1" si="560"/>
        <v>0</v>
      </c>
      <c r="K6169">
        <f t="shared" ca="1" si="561"/>
        <v>1</v>
      </c>
      <c r="L6169" s="106">
        <f t="shared" si="563"/>
        <v>6163</v>
      </c>
      <c r="M6169" s="136">
        <f t="shared" ca="1" si="564"/>
        <v>0</v>
      </c>
    </row>
    <row r="6170" spans="1:13" x14ac:dyDescent="0.25">
      <c r="A6170" s="108">
        <f t="shared" si="562"/>
        <v>6164</v>
      </c>
      <c r="B6170" s="134">
        <f t="shared" ca="1" si="558"/>
        <v>0</v>
      </c>
      <c r="C6170" s="135">
        <f t="shared" ca="1" si="559"/>
        <v>0.96647465035967639</v>
      </c>
      <c r="J6170">
        <f t="shared" ca="1" si="560"/>
        <v>0</v>
      </c>
      <c r="K6170">
        <f t="shared" ca="1" si="561"/>
        <v>1</v>
      </c>
      <c r="L6170" s="106">
        <f t="shared" si="563"/>
        <v>6164</v>
      </c>
      <c r="M6170" s="136">
        <f t="shared" ca="1" si="564"/>
        <v>0</v>
      </c>
    </row>
    <row r="6171" spans="1:13" x14ac:dyDescent="0.25">
      <c r="A6171" s="108">
        <f t="shared" si="562"/>
        <v>6165</v>
      </c>
      <c r="B6171" s="134">
        <f t="shared" ca="1" si="558"/>
        <v>0</v>
      </c>
      <c r="C6171" s="135">
        <f t="shared" ca="1" si="559"/>
        <v>0.54554820330970033</v>
      </c>
      <c r="J6171">
        <f t="shared" ca="1" si="560"/>
        <v>0</v>
      </c>
      <c r="K6171">
        <f t="shared" ca="1" si="561"/>
        <v>1</v>
      </c>
      <c r="L6171" s="106">
        <f t="shared" si="563"/>
        <v>6165</v>
      </c>
      <c r="M6171" s="136">
        <f t="shared" ca="1" si="564"/>
        <v>0</v>
      </c>
    </row>
    <row r="6172" spans="1:13" x14ac:dyDescent="0.25">
      <c r="A6172" s="108">
        <f t="shared" si="562"/>
        <v>6166</v>
      </c>
      <c r="B6172" s="134">
        <f t="shared" ca="1" si="558"/>
        <v>0</v>
      </c>
      <c r="C6172" s="135">
        <f t="shared" ca="1" si="559"/>
        <v>0.9865945943620188</v>
      </c>
      <c r="J6172">
        <f t="shared" ca="1" si="560"/>
        <v>0</v>
      </c>
      <c r="K6172">
        <f t="shared" ca="1" si="561"/>
        <v>1</v>
      </c>
      <c r="L6172" s="106">
        <f t="shared" si="563"/>
        <v>6166</v>
      </c>
      <c r="M6172" s="136">
        <f t="shared" ca="1" si="564"/>
        <v>0</v>
      </c>
    </row>
    <row r="6173" spans="1:13" x14ac:dyDescent="0.25">
      <c r="A6173" s="108">
        <f t="shared" si="562"/>
        <v>6167</v>
      </c>
      <c r="B6173" s="134">
        <f t="shared" ca="1" si="558"/>
        <v>0</v>
      </c>
      <c r="C6173" s="135">
        <f t="shared" ca="1" si="559"/>
        <v>0.72770169614164271</v>
      </c>
      <c r="J6173">
        <f t="shared" ca="1" si="560"/>
        <v>0</v>
      </c>
      <c r="K6173">
        <f t="shared" ca="1" si="561"/>
        <v>1</v>
      </c>
      <c r="L6173" s="106">
        <f t="shared" si="563"/>
        <v>6167</v>
      </c>
      <c r="M6173" s="136">
        <f t="shared" ca="1" si="564"/>
        <v>0</v>
      </c>
    </row>
    <row r="6174" spans="1:13" x14ac:dyDescent="0.25">
      <c r="A6174" s="108">
        <f t="shared" si="562"/>
        <v>6168</v>
      </c>
      <c r="B6174" s="134">
        <f t="shared" ca="1" si="558"/>
        <v>0</v>
      </c>
      <c r="C6174" s="135">
        <f t="shared" ca="1" si="559"/>
        <v>0.48207990750365626</v>
      </c>
      <c r="J6174">
        <f t="shared" ca="1" si="560"/>
        <v>0</v>
      </c>
      <c r="K6174">
        <f t="shared" ca="1" si="561"/>
        <v>0</v>
      </c>
      <c r="L6174" s="106">
        <f t="shared" si="563"/>
        <v>6168</v>
      </c>
      <c r="M6174" s="136">
        <f t="shared" ca="1" si="564"/>
        <v>0</v>
      </c>
    </row>
    <row r="6175" spans="1:13" x14ac:dyDescent="0.25">
      <c r="A6175" s="108">
        <f t="shared" si="562"/>
        <v>6169</v>
      </c>
      <c r="B6175" s="134">
        <f t="shared" ca="1" si="558"/>
        <v>1</v>
      </c>
      <c r="C6175" s="135">
        <f t="shared" ca="1" si="559"/>
        <v>0.38647872458921517</v>
      </c>
      <c r="J6175">
        <f t="shared" ca="1" si="560"/>
        <v>0</v>
      </c>
      <c r="K6175">
        <f t="shared" ca="1" si="561"/>
        <v>0</v>
      </c>
      <c r="L6175" s="106">
        <f t="shared" si="563"/>
        <v>6169</v>
      </c>
      <c r="M6175" s="136">
        <f t="shared" ca="1" si="564"/>
        <v>2.2249493673507583</v>
      </c>
    </row>
    <row r="6176" spans="1:13" x14ac:dyDescent="0.25">
      <c r="A6176" s="108">
        <f t="shared" si="562"/>
        <v>6170</v>
      </c>
      <c r="B6176" s="134">
        <f t="shared" ca="1" si="558"/>
        <v>0</v>
      </c>
      <c r="C6176" s="135">
        <f t="shared" ca="1" si="559"/>
        <v>0.98039108620872906</v>
      </c>
      <c r="J6176">
        <f t="shared" ca="1" si="560"/>
        <v>0</v>
      </c>
      <c r="K6176">
        <f t="shared" ca="1" si="561"/>
        <v>1</v>
      </c>
      <c r="L6176" s="106">
        <f t="shared" si="563"/>
        <v>6170</v>
      </c>
      <c r="M6176" s="136">
        <f t="shared" ca="1" si="564"/>
        <v>0</v>
      </c>
    </row>
    <row r="6177" spans="1:13" x14ac:dyDescent="0.25">
      <c r="A6177" s="108">
        <f t="shared" si="562"/>
        <v>6171</v>
      </c>
      <c r="B6177" s="134">
        <f t="shared" ca="1" si="558"/>
        <v>0</v>
      </c>
      <c r="C6177" s="135">
        <f t="shared" ca="1" si="559"/>
        <v>0.44812303653068408</v>
      </c>
      <c r="J6177">
        <f t="shared" ca="1" si="560"/>
        <v>0</v>
      </c>
      <c r="K6177">
        <f t="shared" ca="1" si="561"/>
        <v>0</v>
      </c>
      <c r="L6177" s="106">
        <f t="shared" si="563"/>
        <v>6171</v>
      </c>
      <c r="M6177" s="136">
        <f t="shared" ca="1" si="564"/>
        <v>0</v>
      </c>
    </row>
    <row r="6178" spans="1:13" x14ac:dyDescent="0.25">
      <c r="A6178" s="108">
        <f t="shared" si="562"/>
        <v>6172</v>
      </c>
      <c r="B6178" s="134">
        <f t="shared" ca="1" si="558"/>
        <v>1</v>
      </c>
      <c r="C6178" s="135">
        <f t="shared" ca="1" si="559"/>
        <v>0.11829210141982471</v>
      </c>
      <c r="J6178">
        <f t="shared" ca="1" si="560"/>
        <v>1</v>
      </c>
      <c r="K6178">
        <f t="shared" ca="1" si="561"/>
        <v>0</v>
      </c>
      <c r="L6178" s="106">
        <f t="shared" si="563"/>
        <v>6172</v>
      </c>
      <c r="M6178" s="136">
        <f t="shared" ca="1" si="564"/>
        <v>0.17897715135558695</v>
      </c>
    </row>
    <row r="6179" spans="1:13" x14ac:dyDescent="0.25">
      <c r="A6179" s="108">
        <f t="shared" si="562"/>
        <v>6173</v>
      </c>
      <c r="B6179" s="134">
        <f t="shared" ca="1" si="558"/>
        <v>1</v>
      </c>
      <c r="C6179" s="135">
        <f t="shared" ca="1" si="559"/>
        <v>3.9054037172860934E-3</v>
      </c>
      <c r="J6179">
        <f t="shared" ca="1" si="560"/>
        <v>1</v>
      </c>
      <c r="K6179">
        <f t="shared" ca="1" si="561"/>
        <v>0</v>
      </c>
      <c r="L6179" s="106">
        <f t="shared" si="563"/>
        <v>6173</v>
      </c>
      <c r="M6179" s="136">
        <f t="shared" ca="1" si="564"/>
        <v>7.6560735740947825</v>
      </c>
    </row>
    <row r="6180" spans="1:13" x14ac:dyDescent="0.25">
      <c r="A6180" s="108">
        <f t="shared" si="562"/>
        <v>6174</v>
      </c>
      <c r="B6180" s="134">
        <f t="shared" ca="1" si="558"/>
        <v>1</v>
      </c>
      <c r="C6180" s="135">
        <f t="shared" ca="1" si="559"/>
        <v>0.44171019112830701</v>
      </c>
      <c r="J6180">
        <f t="shared" ca="1" si="560"/>
        <v>1</v>
      </c>
      <c r="K6180">
        <f t="shared" ca="1" si="561"/>
        <v>0</v>
      </c>
      <c r="L6180" s="106">
        <f t="shared" si="563"/>
        <v>6174</v>
      </c>
      <c r="M6180" s="136">
        <f t="shared" ca="1" si="564"/>
        <v>20.389934595990312</v>
      </c>
    </row>
    <row r="6181" spans="1:13" x14ac:dyDescent="0.25">
      <c r="A6181" s="108">
        <f t="shared" si="562"/>
        <v>6175</v>
      </c>
      <c r="B6181" s="134">
        <f t="shared" ca="1" si="558"/>
        <v>1</v>
      </c>
      <c r="C6181" s="135">
        <f t="shared" ca="1" si="559"/>
        <v>0.65666645365674614</v>
      </c>
      <c r="J6181">
        <f t="shared" ca="1" si="560"/>
        <v>1</v>
      </c>
      <c r="K6181">
        <f t="shared" ca="1" si="561"/>
        <v>0</v>
      </c>
      <c r="L6181" s="106">
        <f t="shared" si="563"/>
        <v>6175</v>
      </c>
      <c r="M6181" s="136">
        <f t="shared" ca="1" si="564"/>
        <v>6.3125957671814765</v>
      </c>
    </row>
    <row r="6182" spans="1:13" x14ac:dyDescent="0.25">
      <c r="A6182" s="108">
        <f t="shared" si="562"/>
        <v>6176</v>
      </c>
      <c r="B6182" s="134">
        <f t="shared" ca="1" si="558"/>
        <v>1</v>
      </c>
      <c r="C6182" s="135">
        <f t="shared" ca="1" si="559"/>
        <v>0.28234851006425976</v>
      </c>
      <c r="J6182">
        <f t="shared" ca="1" si="560"/>
        <v>1</v>
      </c>
      <c r="K6182">
        <f t="shared" ca="1" si="561"/>
        <v>0</v>
      </c>
      <c r="L6182" s="106">
        <f t="shared" si="563"/>
        <v>6176</v>
      </c>
      <c r="M6182" s="136">
        <f t="shared" ca="1" si="564"/>
        <v>2.8132452590208534</v>
      </c>
    </row>
    <row r="6183" spans="1:13" x14ac:dyDescent="0.25">
      <c r="A6183" s="108">
        <f t="shared" si="562"/>
        <v>6177</v>
      </c>
      <c r="B6183" s="134">
        <f t="shared" ca="1" si="558"/>
        <v>1</v>
      </c>
      <c r="C6183" s="135">
        <f t="shared" ca="1" si="559"/>
        <v>0.16208540435523455</v>
      </c>
      <c r="J6183">
        <f t="shared" ca="1" si="560"/>
        <v>0</v>
      </c>
      <c r="K6183">
        <f t="shared" ca="1" si="561"/>
        <v>0</v>
      </c>
      <c r="L6183" s="106">
        <f t="shared" si="563"/>
        <v>6177</v>
      </c>
      <c r="M6183" s="136">
        <f t="shared" ca="1" si="564"/>
        <v>3.619016087355603</v>
      </c>
    </row>
    <row r="6184" spans="1:13" x14ac:dyDescent="0.25">
      <c r="A6184" s="108">
        <f t="shared" si="562"/>
        <v>6178</v>
      </c>
      <c r="B6184" s="134">
        <f t="shared" ca="1" si="558"/>
        <v>0</v>
      </c>
      <c r="C6184" s="135">
        <f t="shared" ca="1" si="559"/>
        <v>0.80418261995444207</v>
      </c>
      <c r="J6184">
        <f t="shared" ca="1" si="560"/>
        <v>0</v>
      </c>
      <c r="K6184">
        <f t="shared" ca="1" si="561"/>
        <v>0</v>
      </c>
      <c r="L6184" s="106">
        <f t="shared" si="563"/>
        <v>6178</v>
      </c>
      <c r="M6184" s="136">
        <f t="shared" ca="1" si="564"/>
        <v>0</v>
      </c>
    </row>
    <row r="6185" spans="1:13" x14ac:dyDescent="0.25">
      <c r="A6185" s="108">
        <f t="shared" si="562"/>
        <v>6179</v>
      </c>
      <c r="B6185" s="134">
        <f t="shared" ca="1" si="558"/>
        <v>1</v>
      </c>
      <c r="C6185" s="135">
        <f t="shared" ca="1" si="559"/>
        <v>0.27457753230417226</v>
      </c>
      <c r="J6185">
        <f t="shared" ca="1" si="560"/>
        <v>1</v>
      </c>
      <c r="K6185">
        <f t="shared" ca="1" si="561"/>
        <v>0</v>
      </c>
      <c r="L6185" s="106">
        <f t="shared" si="563"/>
        <v>6179</v>
      </c>
      <c r="M6185" s="136">
        <f t="shared" ca="1" si="564"/>
        <v>5.1211644034018544</v>
      </c>
    </row>
    <row r="6186" spans="1:13" x14ac:dyDescent="0.25">
      <c r="A6186" s="108">
        <f t="shared" si="562"/>
        <v>6180</v>
      </c>
      <c r="B6186" s="134">
        <f t="shared" ca="1" si="558"/>
        <v>1</v>
      </c>
      <c r="C6186" s="135">
        <f t="shared" ca="1" si="559"/>
        <v>0.30528377738502899</v>
      </c>
      <c r="J6186">
        <f t="shared" ca="1" si="560"/>
        <v>1</v>
      </c>
      <c r="K6186">
        <f t="shared" ca="1" si="561"/>
        <v>0</v>
      </c>
      <c r="L6186" s="106">
        <f t="shared" si="563"/>
        <v>6180</v>
      </c>
      <c r="M6186" s="136">
        <f t="shared" ca="1" si="564"/>
        <v>0.31409889765131843</v>
      </c>
    </row>
    <row r="6187" spans="1:13" x14ac:dyDescent="0.25">
      <c r="A6187" s="108">
        <f t="shared" si="562"/>
        <v>6181</v>
      </c>
      <c r="B6187" s="134">
        <f t="shared" ca="1" si="558"/>
        <v>1</v>
      </c>
      <c r="C6187" s="135">
        <f t="shared" ca="1" si="559"/>
        <v>0.31028633573259434</v>
      </c>
      <c r="J6187">
        <f t="shared" ca="1" si="560"/>
        <v>1</v>
      </c>
      <c r="K6187">
        <f t="shared" ca="1" si="561"/>
        <v>0</v>
      </c>
      <c r="L6187" s="106">
        <f t="shared" si="563"/>
        <v>6181</v>
      </c>
      <c r="M6187" s="136">
        <f t="shared" ca="1" si="564"/>
        <v>5.9519311966188821</v>
      </c>
    </row>
    <row r="6188" spans="1:13" x14ac:dyDescent="0.25">
      <c r="A6188" s="108">
        <f t="shared" si="562"/>
        <v>6182</v>
      </c>
      <c r="B6188" s="134">
        <f t="shared" ca="1" si="558"/>
        <v>1</v>
      </c>
      <c r="C6188" s="135">
        <f t="shared" ca="1" si="559"/>
        <v>0.59965634240784627</v>
      </c>
      <c r="J6188">
        <f t="shared" ca="1" si="560"/>
        <v>0</v>
      </c>
      <c r="K6188">
        <f t="shared" ca="1" si="561"/>
        <v>0</v>
      </c>
      <c r="L6188" s="106">
        <f t="shared" si="563"/>
        <v>6182</v>
      </c>
      <c r="M6188" s="136">
        <f t="shared" ca="1" si="564"/>
        <v>2.0302554778409903</v>
      </c>
    </row>
    <row r="6189" spans="1:13" x14ac:dyDescent="0.25">
      <c r="A6189" s="108">
        <f t="shared" si="562"/>
        <v>6183</v>
      </c>
      <c r="B6189" s="134">
        <f t="shared" ca="1" si="558"/>
        <v>0</v>
      </c>
      <c r="C6189" s="135">
        <f t="shared" ca="1" si="559"/>
        <v>0.83586129586689006</v>
      </c>
      <c r="J6189">
        <f t="shared" ca="1" si="560"/>
        <v>0</v>
      </c>
      <c r="K6189">
        <f t="shared" ca="1" si="561"/>
        <v>1</v>
      </c>
      <c r="L6189" s="106">
        <f t="shared" si="563"/>
        <v>6183</v>
      </c>
      <c r="M6189" s="136">
        <f t="shared" ca="1" si="564"/>
        <v>0</v>
      </c>
    </row>
    <row r="6190" spans="1:13" x14ac:dyDescent="0.25">
      <c r="A6190" s="108">
        <f t="shared" si="562"/>
        <v>6184</v>
      </c>
      <c r="B6190" s="134">
        <f t="shared" ca="1" si="558"/>
        <v>0</v>
      </c>
      <c r="C6190" s="135">
        <f t="shared" ca="1" si="559"/>
        <v>0.67358302960336547</v>
      </c>
      <c r="J6190">
        <f t="shared" ca="1" si="560"/>
        <v>0</v>
      </c>
      <c r="K6190">
        <f t="shared" ca="1" si="561"/>
        <v>1</v>
      </c>
      <c r="L6190" s="106">
        <f t="shared" si="563"/>
        <v>6184</v>
      </c>
      <c r="M6190" s="136">
        <f t="shared" ca="1" si="564"/>
        <v>0</v>
      </c>
    </row>
    <row r="6191" spans="1:13" x14ac:dyDescent="0.25">
      <c r="A6191" s="108">
        <f t="shared" si="562"/>
        <v>6185</v>
      </c>
      <c r="B6191" s="134">
        <f t="shared" ref="B6191:B6214" ca="1" si="565">IF(B6190&gt;0,IF(C6191&lt;pww,1,0),IF(C6191&lt;pdw,1,0))</f>
        <v>0</v>
      </c>
      <c r="C6191" s="135">
        <f t="shared" ca="1" si="559"/>
        <v>0.84404093893990384</v>
      </c>
      <c r="J6191">
        <f t="shared" ca="1" si="560"/>
        <v>0</v>
      </c>
      <c r="K6191">
        <f t="shared" ca="1" si="561"/>
        <v>0</v>
      </c>
      <c r="L6191" s="106">
        <f t="shared" si="563"/>
        <v>6185</v>
      </c>
      <c r="M6191" s="136">
        <f t="shared" ca="1" si="564"/>
        <v>0</v>
      </c>
    </row>
    <row r="6192" spans="1:13" x14ac:dyDescent="0.25">
      <c r="A6192" s="108">
        <f t="shared" si="562"/>
        <v>6186</v>
      </c>
      <c r="B6192" s="134">
        <f t="shared" ca="1" si="565"/>
        <v>1</v>
      </c>
      <c r="C6192" s="135">
        <f t="shared" ca="1" si="559"/>
        <v>0.39899190210423263</v>
      </c>
      <c r="J6192">
        <f t="shared" ca="1" si="560"/>
        <v>0</v>
      </c>
      <c r="K6192">
        <f t="shared" ca="1" si="561"/>
        <v>0</v>
      </c>
      <c r="L6192" s="106">
        <f t="shared" si="563"/>
        <v>6186</v>
      </c>
      <c r="M6192" s="136">
        <f t="shared" ca="1" si="564"/>
        <v>1.2506194790336183</v>
      </c>
    </row>
    <row r="6193" spans="1:13" x14ac:dyDescent="0.25">
      <c r="A6193" s="108">
        <f t="shared" si="562"/>
        <v>6187</v>
      </c>
      <c r="B6193" s="134">
        <f t="shared" ca="1" si="565"/>
        <v>0</v>
      </c>
      <c r="C6193" s="135">
        <f t="shared" ca="1" si="559"/>
        <v>0.82867429652453595</v>
      </c>
      <c r="J6193">
        <f t="shared" ca="1" si="560"/>
        <v>0</v>
      </c>
      <c r="K6193">
        <f t="shared" ca="1" si="561"/>
        <v>1</v>
      </c>
      <c r="L6193" s="106">
        <f t="shared" si="563"/>
        <v>6187</v>
      </c>
      <c r="M6193" s="136">
        <f t="shared" ca="1" si="564"/>
        <v>0</v>
      </c>
    </row>
    <row r="6194" spans="1:13" x14ac:dyDescent="0.25">
      <c r="A6194" s="108">
        <f t="shared" si="562"/>
        <v>6188</v>
      </c>
      <c r="B6194" s="134">
        <f t="shared" ca="1" si="565"/>
        <v>0</v>
      </c>
      <c r="C6194" s="135">
        <f t="shared" ca="1" si="559"/>
        <v>0.84889276610472086</v>
      </c>
      <c r="J6194">
        <f t="shared" ca="1" si="560"/>
        <v>0</v>
      </c>
      <c r="K6194">
        <f t="shared" ca="1" si="561"/>
        <v>1</v>
      </c>
      <c r="L6194" s="106">
        <f t="shared" si="563"/>
        <v>6188</v>
      </c>
      <c r="M6194" s="136">
        <f t="shared" ca="1" si="564"/>
        <v>0</v>
      </c>
    </row>
    <row r="6195" spans="1:13" x14ac:dyDescent="0.25">
      <c r="A6195" s="108">
        <f t="shared" si="562"/>
        <v>6189</v>
      </c>
      <c r="B6195" s="134">
        <f t="shared" ca="1" si="565"/>
        <v>0</v>
      </c>
      <c r="C6195" s="135">
        <f t="shared" ca="1" si="559"/>
        <v>0.93229019502858779</v>
      </c>
      <c r="J6195">
        <f t="shared" ca="1" si="560"/>
        <v>0</v>
      </c>
      <c r="K6195">
        <f t="shared" ca="1" si="561"/>
        <v>0</v>
      </c>
      <c r="L6195" s="106">
        <f t="shared" si="563"/>
        <v>6189</v>
      </c>
      <c r="M6195" s="136">
        <f t="shared" ca="1" si="564"/>
        <v>0</v>
      </c>
    </row>
    <row r="6196" spans="1:13" x14ac:dyDescent="0.25">
      <c r="A6196" s="108">
        <f t="shared" si="562"/>
        <v>6190</v>
      </c>
      <c r="B6196" s="134">
        <f t="shared" ca="1" si="565"/>
        <v>1</v>
      </c>
      <c r="C6196" s="135">
        <f t="shared" ca="1" si="559"/>
        <v>0.33031744468540669</v>
      </c>
      <c r="J6196">
        <f t="shared" ca="1" si="560"/>
        <v>1</v>
      </c>
      <c r="K6196">
        <f t="shared" ca="1" si="561"/>
        <v>0</v>
      </c>
      <c r="L6196" s="106">
        <f t="shared" si="563"/>
        <v>6190</v>
      </c>
      <c r="M6196" s="136">
        <f t="shared" ca="1" si="564"/>
        <v>0.91861958858751347</v>
      </c>
    </row>
    <row r="6197" spans="1:13" x14ac:dyDescent="0.25">
      <c r="A6197" s="108">
        <f t="shared" si="562"/>
        <v>6191</v>
      </c>
      <c r="B6197" s="134">
        <f t="shared" ca="1" si="565"/>
        <v>1</v>
      </c>
      <c r="C6197" s="135">
        <f t="shared" ca="1" si="559"/>
        <v>0.43149861474786966</v>
      </c>
      <c r="J6197">
        <f t="shared" ca="1" si="560"/>
        <v>0</v>
      </c>
      <c r="K6197">
        <f t="shared" ca="1" si="561"/>
        <v>0</v>
      </c>
      <c r="L6197" s="106">
        <f t="shared" si="563"/>
        <v>6191</v>
      </c>
      <c r="M6197" s="136">
        <f t="shared" ca="1" si="564"/>
        <v>4.1350999835572244</v>
      </c>
    </row>
    <row r="6198" spans="1:13" x14ac:dyDescent="0.25">
      <c r="A6198" s="108">
        <f t="shared" si="562"/>
        <v>6192</v>
      </c>
      <c r="B6198" s="134">
        <f t="shared" ca="1" si="565"/>
        <v>0</v>
      </c>
      <c r="C6198" s="135">
        <f t="shared" ca="1" si="559"/>
        <v>0.78463533605318758</v>
      </c>
      <c r="J6198">
        <f t="shared" ca="1" si="560"/>
        <v>0</v>
      </c>
      <c r="K6198">
        <f t="shared" ca="1" si="561"/>
        <v>0</v>
      </c>
      <c r="L6198" s="106">
        <f t="shared" si="563"/>
        <v>6192</v>
      </c>
      <c r="M6198" s="136">
        <f t="shared" ca="1" si="564"/>
        <v>0</v>
      </c>
    </row>
    <row r="6199" spans="1:13" x14ac:dyDescent="0.25">
      <c r="A6199" s="108">
        <f t="shared" si="562"/>
        <v>6193</v>
      </c>
      <c r="B6199" s="134">
        <f t="shared" ca="1" si="565"/>
        <v>1</v>
      </c>
      <c r="C6199" s="135">
        <f t="shared" ca="1" si="559"/>
        <v>0.16496472596670653</v>
      </c>
      <c r="J6199">
        <f t="shared" ca="1" si="560"/>
        <v>1</v>
      </c>
      <c r="K6199">
        <f t="shared" ca="1" si="561"/>
        <v>0</v>
      </c>
      <c r="L6199" s="106">
        <f t="shared" si="563"/>
        <v>6193</v>
      </c>
      <c r="M6199" s="136">
        <f t="shared" ca="1" si="564"/>
        <v>7.7828383426093266</v>
      </c>
    </row>
    <row r="6200" spans="1:13" x14ac:dyDescent="0.25">
      <c r="A6200" s="108">
        <f t="shared" si="562"/>
        <v>6194</v>
      </c>
      <c r="B6200" s="134">
        <f t="shared" ca="1" si="565"/>
        <v>1</v>
      </c>
      <c r="C6200" s="135">
        <f t="shared" ca="1" si="559"/>
        <v>0.65943991505389854</v>
      </c>
      <c r="J6200">
        <f t="shared" ca="1" si="560"/>
        <v>0</v>
      </c>
      <c r="K6200">
        <f t="shared" ca="1" si="561"/>
        <v>0</v>
      </c>
      <c r="L6200" s="106">
        <f t="shared" si="563"/>
        <v>6194</v>
      </c>
      <c r="M6200" s="136">
        <f t="shared" ca="1" si="564"/>
        <v>2.5636709452908959</v>
      </c>
    </row>
    <row r="6201" spans="1:13" x14ac:dyDescent="0.25">
      <c r="A6201" s="108">
        <f t="shared" si="562"/>
        <v>6195</v>
      </c>
      <c r="B6201" s="134">
        <f t="shared" ca="1" si="565"/>
        <v>0</v>
      </c>
      <c r="C6201" s="135">
        <f t="shared" ca="1" si="559"/>
        <v>0.95375323257371136</v>
      </c>
      <c r="J6201">
        <f t="shared" ca="1" si="560"/>
        <v>0</v>
      </c>
      <c r="K6201">
        <f t="shared" ca="1" si="561"/>
        <v>1</v>
      </c>
      <c r="L6201" s="106">
        <f t="shared" si="563"/>
        <v>6195</v>
      </c>
      <c r="M6201" s="136">
        <f t="shared" ca="1" si="564"/>
        <v>0</v>
      </c>
    </row>
    <row r="6202" spans="1:13" x14ac:dyDescent="0.25">
      <c r="A6202" s="108">
        <f t="shared" si="562"/>
        <v>6196</v>
      </c>
      <c r="B6202" s="134">
        <f t="shared" ca="1" si="565"/>
        <v>0</v>
      </c>
      <c r="C6202" s="135">
        <f t="shared" ca="1" si="559"/>
        <v>0.99070483982853652</v>
      </c>
      <c r="J6202">
        <f t="shared" ca="1" si="560"/>
        <v>0</v>
      </c>
      <c r="K6202">
        <f t="shared" ca="1" si="561"/>
        <v>1</v>
      </c>
      <c r="L6202" s="106">
        <f t="shared" si="563"/>
        <v>6196</v>
      </c>
      <c r="M6202" s="136">
        <f t="shared" ca="1" si="564"/>
        <v>0</v>
      </c>
    </row>
    <row r="6203" spans="1:13" x14ac:dyDescent="0.25">
      <c r="A6203" s="108">
        <f t="shared" si="562"/>
        <v>6197</v>
      </c>
      <c r="B6203" s="134">
        <f t="shared" ca="1" si="565"/>
        <v>0</v>
      </c>
      <c r="C6203" s="135">
        <f t="shared" ca="1" si="559"/>
        <v>0.52518665860126601</v>
      </c>
      <c r="J6203">
        <f t="shared" ca="1" si="560"/>
        <v>0</v>
      </c>
      <c r="K6203">
        <f t="shared" ca="1" si="561"/>
        <v>1</v>
      </c>
      <c r="L6203" s="106">
        <f t="shared" si="563"/>
        <v>6197</v>
      </c>
      <c r="M6203" s="136">
        <f t="shared" ca="1" si="564"/>
        <v>0</v>
      </c>
    </row>
    <row r="6204" spans="1:13" x14ac:dyDescent="0.25">
      <c r="A6204" s="108">
        <f t="shared" si="562"/>
        <v>6198</v>
      </c>
      <c r="B6204" s="134">
        <f t="shared" ca="1" si="565"/>
        <v>0</v>
      </c>
      <c r="C6204" s="135">
        <f t="shared" ca="1" si="559"/>
        <v>0.74594627009292236</v>
      </c>
      <c r="J6204">
        <f t="shared" ca="1" si="560"/>
        <v>0</v>
      </c>
      <c r="K6204">
        <f t="shared" ca="1" si="561"/>
        <v>0</v>
      </c>
      <c r="L6204" s="106">
        <f t="shared" si="563"/>
        <v>6198</v>
      </c>
      <c r="M6204" s="136">
        <f t="shared" ca="1" si="564"/>
        <v>0</v>
      </c>
    </row>
    <row r="6205" spans="1:13" x14ac:dyDescent="0.25">
      <c r="A6205" s="108">
        <f t="shared" si="562"/>
        <v>6199</v>
      </c>
      <c r="B6205" s="134">
        <f t="shared" ca="1" si="565"/>
        <v>1</v>
      </c>
      <c r="C6205" s="135">
        <f t="shared" ca="1" si="559"/>
        <v>0.2978370201809537</v>
      </c>
      <c r="J6205">
        <f t="shared" ca="1" si="560"/>
        <v>1</v>
      </c>
      <c r="K6205">
        <f t="shared" ca="1" si="561"/>
        <v>0</v>
      </c>
      <c r="L6205" s="106">
        <f t="shared" si="563"/>
        <v>6199</v>
      </c>
      <c r="M6205" s="136">
        <f t="shared" ca="1" si="564"/>
        <v>0.9734526412607063</v>
      </c>
    </row>
    <row r="6206" spans="1:13" x14ac:dyDescent="0.25">
      <c r="A6206" s="108">
        <f t="shared" si="562"/>
        <v>6200</v>
      </c>
      <c r="B6206" s="134">
        <f t="shared" ca="1" si="565"/>
        <v>1</v>
      </c>
      <c r="C6206" s="135">
        <f t="shared" ca="1" si="559"/>
        <v>9.3376492042120951E-2</v>
      </c>
      <c r="J6206">
        <f t="shared" ca="1" si="560"/>
        <v>1</v>
      </c>
      <c r="K6206">
        <f t="shared" ca="1" si="561"/>
        <v>0</v>
      </c>
      <c r="L6206" s="106">
        <f t="shared" si="563"/>
        <v>6200</v>
      </c>
      <c r="M6206" s="136">
        <f t="shared" ca="1" si="564"/>
        <v>7.6708683842785366</v>
      </c>
    </row>
    <row r="6207" spans="1:13" x14ac:dyDescent="0.25">
      <c r="A6207" s="108">
        <f t="shared" si="562"/>
        <v>6201</v>
      </c>
      <c r="B6207" s="134">
        <f t="shared" ca="1" si="565"/>
        <v>1</v>
      </c>
      <c r="C6207" s="135">
        <f t="shared" ca="1" si="559"/>
        <v>0.30398158938790554</v>
      </c>
      <c r="J6207">
        <f t="shared" ca="1" si="560"/>
        <v>1</v>
      </c>
      <c r="K6207">
        <f t="shared" ca="1" si="561"/>
        <v>0</v>
      </c>
      <c r="L6207" s="106">
        <f t="shared" si="563"/>
        <v>6201</v>
      </c>
      <c r="M6207" s="136">
        <f t="shared" ca="1" si="564"/>
        <v>5.0130365966932739</v>
      </c>
    </row>
    <row r="6208" spans="1:13" x14ac:dyDescent="0.25">
      <c r="A6208" s="108">
        <f t="shared" si="562"/>
        <v>6202</v>
      </c>
      <c r="B6208" s="134">
        <f t="shared" ca="1" si="565"/>
        <v>1</v>
      </c>
      <c r="C6208" s="135">
        <f t="shared" ca="1" si="559"/>
        <v>5.1596271310387354E-2</v>
      </c>
      <c r="J6208">
        <f t="shared" ca="1" si="560"/>
        <v>1</v>
      </c>
      <c r="K6208">
        <f t="shared" ca="1" si="561"/>
        <v>0</v>
      </c>
      <c r="L6208" s="106">
        <f t="shared" si="563"/>
        <v>6202</v>
      </c>
      <c r="M6208" s="136">
        <f t="shared" ca="1" si="564"/>
        <v>3.5636164332479159</v>
      </c>
    </row>
    <row r="6209" spans="1:13" x14ac:dyDescent="0.25">
      <c r="A6209" s="108">
        <f t="shared" si="562"/>
        <v>6203</v>
      </c>
      <c r="B6209" s="134">
        <f t="shared" ca="1" si="565"/>
        <v>1</v>
      </c>
      <c r="C6209" s="135">
        <f t="shared" ca="1" si="559"/>
        <v>0.73150607178140004</v>
      </c>
      <c r="J6209">
        <f t="shared" ca="1" si="560"/>
        <v>0</v>
      </c>
      <c r="K6209">
        <f t="shared" ca="1" si="561"/>
        <v>0</v>
      </c>
      <c r="L6209" s="106">
        <f t="shared" si="563"/>
        <v>6203</v>
      </c>
      <c r="M6209" s="136">
        <f t="shared" ca="1" si="564"/>
        <v>4.9086426118398752</v>
      </c>
    </row>
    <row r="6210" spans="1:13" x14ac:dyDescent="0.25">
      <c r="A6210" s="108">
        <f t="shared" si="562"/>
        <v>6204</v>
      </c>
      <c r="B6210" s="134">
        <f t="shared" ca="1" si="565"/>
        <v>0</v>
      </c>
      <c r="C6210" s="135">
        <f t="shared" ca="1" si="559"/>
        <v>0.99140659769403916</v>
      </c>
      <c r="J6210">
        <f t="shared" ca="1" si="560"/>
        <v>0</v>
      </c>
      <c r="K6210">
        <f t="shared" ca="1" si="561"/>
        <v>1</v>
      </c>
      <c r="L6210" s="106">
        <f t="shared" si="563"/>
        <v>6204</v>
      </c>
      <c r="M6210" s="136">
        <f t="shared" ca="1" si="564"/>
        <v>0</v>
      </c>
    </row>
    <row r="6211" spans="1:13" x14ac:dyDescent="0.25">
      <c r="A6211" s="108">
        <f t="shared" si="562"/>
        <v>6205</v>
      </c>
      <c r="B6211" s="134">
        <f t="shared" ca="1" si="565"/>
        <v>0</v>
      </c>
      <c r="C6211" s="135">
        <f t="shared" ca="1" si="559"/>
        <v>0.55949628937770379</v>
      </c>
      <c r="J6211">
        <f t="shared" ca="1" si="560"/>
        <v>0</v>
      </c>
      <c r="K6211">
        <f t="shared" ca="1" si="561"/>
        <v>0</v>
      </c>
      <c r="L6211" s="106">
        <f t="shared" si="563"/>
        <v>6205</v>
      </c>
      <c r="M6211" s="136">
        <f t="shared" ca="1" si="564"/>
        <v>0</v>
      </c>
    </row>
    <row r="6212" spans="1:13" x14ac:dyDescent="0.25">
      <c r="A6212" s="108">
        <f t="shared" si="562"/>
        <v>6206</v>
      </c>
      <c r="B6212" s="134">
        <f t="shared" ca="1" si="565"/>
        <v>1</v>
      </c>
      <c r="C6212" s="135">
        <f t="shared" ca="1" si="559"/>
        <v>1.8887941859857094E-2</v>
      </c>
      <c r="J6212">
        <f t="shared" ca="1" si="560"/>
        <v>1</v>
      </c>
      <c r="K6212">
        <f t="shared" ca="1" si="561"/>
        <v>0</v>
      </c>
      <c r="L6212" s="106">
        <f t="shared" si="563"/>
        <v>6206</v>
      </c>
      <c r="M6212" s="136">
        <f t="shared" ca="1" si="564"/>
        <v>0.29370202361057657</v>
      </c>
    </row>
    <row r="6213" spans="1:13" x14ac:dyDescent="0.25">
      <c r="A6213" s="108">
        <f t="shared" si="562"/>
        <v>6207</v>
      </c>
      <c r="B6213" s="134">
        <f t="shared" ca="1" si="565"/>
        <v>1</v>
      </c>
      <c r="C6213" s="135">
        <f t="shared" ca="1" si="559"/>
        <v>0.49274185367760936</v>
      </c>
      <c r="J6213">
        <f t="shared" ca="1" si="560"/>
        <v>0</v>
      </c>
      <c r="K6213">
        <f t="shared" ca="1" si="561"/>
        <v>0</v>
      </c>
      <c r="L6213" s="106">
        <f t="shared" si="563"/>
        <v>6207</v>
      </c>
      <c r="M6213" s="136">
        <f t="shared" ca="1" si="564"/>
        <v>2.9651724057655651</v>
      </c>
    </row>
    <row r="6214" spans="1:13" x14ac:dyDescent="0.25">
      <c r="A6214" s="108">
        <f t="shared" si="562"/>
        <v>6208</v>
      </c>
      <c r="B6214" s="134">
        <f t="shared" ca="1" si="565"/>
        <v>0</v>
      </c>
      <c r="C6214" s="135">
        <f t="shared" ca="1" si="559"/>
        <v>0.96817297398210089</v>
      </c>
      <c r="J6214">
        <f t="shared" ca="1" si="560"/>
        <v>0</v>
      </c>
      <c r="K6214">
        <f t="shared" ca="1" si="561"/>
        <v>1</v>
      </c>
      <c r="L6214" s="106">
        <f t="shared" si="563"/>
        <v>6208</v>
      </c>
      <c r="M6214" s="136">
        <f t="shared" ca="1" si="564"/>
        <v>0</v>
      </c>
    </row>
    <row r="6215" spans="1:13" x14ac:dyDescent="0.25">
      <c r="B6215" s="145"/>
      <c r="C6215" s="81"/>
      <c r="M6215" s="138"/>
    </row>
    <row r="6216" spans="1:13" x14ac:dyDescent="0.25">
      <c r="B6216" s="145"/>
      <c r="C6216" s="81"/>
      <c r="M6216" s="138"/>
    </row>
  </sheetData>
  <pageMargins left="0.7" right="0.7" top="0.75" bottom="0.75" header="0.3" footer="0.3"/>
  <pageSetup paperSize="9" orientation="portrait" verticalDpi="4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FB95-C568-4C30-945E-283647C7D138}">
  <dimension ref="A1:CW30"/>
  <sheetViews>
    <sheetView workbookViewId="0">
      <selection activeCell="I18" sqref="I18"/>
    </sheetView>
  </sheetViews>
  <sheetFormatPr defaultRowHeight="15" x14ac:dyDescent="0.25"/>
  <cols>
    <col min="1" max="1" width="26.7109375" customWidth="1"/>
  </cols>
  <sheetData>
    <row r="1" spans="1:101" x14ac:dyDescent="0.25">
      <c r="A1" s="146" t="s">
        <v>123</v>
      </c>
      <c r="B1" s="147">
        <v>1</v>
      </c>
      <c r="C1" s="147">
        <f>B1+1</f>
        <v>2</v>
      </c>
      <c r="D1" s="147">
        <f t="shared" ref="D1:BO1" si="0">C1+1</f>
        <v>3</v>
      </c>
      <c r="E1" s="147">
        <f t="shared" si="0"/>
        <v>4</v>
      </c>
      <c r="F1" s="147">
        <f t="shared" si="0"/>
        <v>5</v>
      </c>
      <c r="G1" s="147">
        <f t="shared" si="0"/>
        <v>6</v>
      </c>
      <c r="H1" s="147">
        <f t="shared" si="0"/>
        <v>7</v>
      </c>
      <c r="I1" s="147">
        <f t="shared" si="0"/>
        <v>8</v>
      </c>
      <c r="J1" s="147">
        <f t="shared" si="0"/>
        <v>9</v>
      </c>
      <c r="K1" s="147">
        <f t="shared" si="0"/>
        <v>10</v>
      </c>
      <c r="L1" s="147">
        <f t="shared" si="0"/>
        <v>11</v>
      </c>
      <c r="M1" s="147">
        <f t="shared" si="0"/>
        <v>12</v>
      </c>
      <c r="N1" s="147">
        <f t="shared" si="0"/>
        <v>13</v>
      </c>
      <c r="O1" s="147">
        <f t="shared" si="0"/>
        <v>14</v>
      </c>
      <c r="P1" s="147">
        <f t="shared" si="0"/>
        <v>15</v>
      </c>
      <c r="Q1" s="147">
        <f t="shared" si="0"/>
        <v>16</v>
      </c>
      <c r="R1" s="147">
        <f t="shared" si="0"/>
        <v>17</v>
      </c>
      <c r="S1" s="147">
        <f t="shared" si="0"/>
        <v>18</v>
      </c>
      <c r="T1" s="147">
        <f t="shared" si="0"/>
        <v>19</v>
      </c>
      <c r="U1" s="147">
        <f t="shared" si="0"/>
        <v>20</v>
      </c>
      <c r="V1" s="147">
        <f t="shared" si="0"/>
        <v>21</v>
      </c>
      <c r="W1" s="147">
        <f t="shared" si="0"/>
        <v>22</v>
      </c>
      <c r="X1" s="147">
        <f t="shared" si="0"/>
        <v>23</v>
      </c>
      <c r="Y1" s="147">
        <f t="shared" si="0"/>
        <v>24</v>
      </c>
      <c r="Z1" s="147">
        <f t="shared" si="0"/>
        <v>25</v>
      </c>
      <c r="AA1" s="147">
        <f t="shared" si="0"/>
        <v>26</v>
      </c>
      <c r="AB1" s="147">
        <f t="shared" si="0"/>
        <v>27</v>
      </c>
      <c r="AC1" s="147">
        <f t="shared" si="0"/>
        <v>28</v>
      </c>
      <c r="AD1" s="147">
        <f t="shared" si="0"/>
        <v>29</v>
      </c>
      <c r="AE1" s="147">
        <f t="shared" si="0"/>
        <v>30</v>
      </c>
      <c r="AF1" s="147">
        <f t="shared" si="0"/>
        <v>31</v>
      </c>
      <c r="AG1" s="147">
        <f t="shared" si="0"/>
        <v>32</v>
      </c>
      <c r="AH1" s="147">
        <f t="shared" si="0"/>
        <v>33</v>
      </c>
      <c r="AI1" s="147">
        <f t="shared" si="0"/>
        <v>34</v>
      </c>
      <c r="AJ1" s="147">
        <f t="shared" si="0"/>
        <v>35</v>
      </c>
      <c r="AK1" s="147">
        <f t="shared" si="0"/>
        <v>36</v>
      </c>
      <c r="AL1" s="147">
        <f t="shared" si="0"/>
        <v>37</v>
      </c>
      <c r="AM1" s="147">
        <f t="shared" si="0"/>
        <v>38</v>
      </c>
      <c r="AN1" s="147">
        <f t="shared" si="0"/>
        <v>39</v>
      </c>
      <c r="AO1" s="147">
        <f t="shared" si="0"/>
        <v>40</v>
      </c>
      <c r="AP1" s="147">
        <f t="shared" si="0"/>
        <v>41</v>
      </c>
      <c r="AQ1" s="147">
        <f t="shared" si="0"/>
        <v>42</v>
      </c>
      <c r="AR1" s="147">
        <f t="shared" si="0"/>
        <v>43</v>
      </c>
      <c r="AS1" s="147">
        <f t="shared" si="0"/>
        <v>44</v>
      </c>
      <c r="AT1" s="147">
        <f t="shared" si="0"/>
        <v>45</v>
      </c>
      <c r="AU1" s="147">
        <f t="shared" si="0"/>
        <v>46</v>
      </c>
      <c r="AV1" s="147">
        <f t="shared" si="0"/>
        <v>47</v>
      </c>
      <c r="AW1" s="147">
        <f t="shared" si="0"/>
        <v>48</v>
      </c>
      <c r="AX1" s="147">
        <f t="shared" si="0"/>
        <v>49</v>
      </c>
      <c r="AY1" s="147">
        <f t="shared" si="0"/>
        <v>50</v>
      </c>
      <c r="AZ1" s="147">
        <f t="shared" si="0"/>
        <v>51</v>
      </c>
      <c r="BA1" s="147">
        <f t="shared" si="0"/>
        <v>52</v>
      </c>
      <c r="BB1" s="147">
        <f t="shared" si="0"/>
        <v>53</v>
      </c>
      <c r="BC1" s="147">
        <f t="shared" si="0"/>
        <v>54</v>
      </c>
      <c r="BD1" s="147">
        <f t="shared" si="0"/>
        <v>55</v>
      </c>
      <c r="BE1" s="147">
        <f t="shared" si="0"/>
        <v>56</v>
      </c>
      <c r="BF1" s="147">
        <f t="shared" si="0"/>
        <v>57</v>
      </c>
      <c r="BG1" s="147">
        <f t="shared" si="0"/>
        <v>58</v>
      </c>
      <c r="BH1" s="147">
        <f t="shared" si="0"/>
        <v>59</v>
      </c>
      <c r="BI1" s="147">
        <f t="shared" si="0"/>
        <v>60</v>
      </c>
      <c r="BJ1" s="147">
        <f t="shared" si="0"/>
        <v>61</v>
      </c>
      <c r="BK1" s="147">
        <f t="shared" si="0"/>
        <v>62</v>
      </c>
      <c r="BL1" s="147">
        <f t="shared" si="0"/>
        <v>63</v>
      </c>
      <c r="BM1" s="147">
        <f t="shared" si="0"/>
        <v>64</v>
      </c>
      <c r="BN1" s="147">
        <f t="shared" si="0"/>
        <v>65</v>
      </c>
      <c r="BO1" s="147">
        <f t="shared" si="0"/>
        <v>66</v>
      </c>
      <c r="BP1" s="147">
        <f t="shared" ref="BP1:CC1" si="1">BO1+1</f>
        <v>67</v>
      </c>
      <c r="BQ1" s="147">
        <f t="shared" si="1"/>
        <v>68</v>
      </c>
      <c r="BR1" s="147">
        <f t="shared" si="1"/>
        <v>69</v>
      </c>
      <c r="BS1" s="147">
        <f t="shared" si="1"/>
        <v>70</v>
      </c>
      <c r="BT1" s="147">
        <f t="shared" si="1"/>
        <v>71</v>
      </c>
      <c r="BU1" s="147">
        <f t="shared" si="1"/>
        <v>72</v>
      </c>
      <c r="BV1" s="147">
        <f t="shared" si="1"/>
        <v>73</v>
      </c>
      <c r="BW1" s="147">
        <f t="shared" si="1"/>
        <v>74</v>
      </c>
      <c r="BX1" s="147">
        <f t="shared" si="1"/>
        <v>75</v>
      </c>
      <c r="BY1" s="147">
        <f t="shared" si="1"/>
        <v>76</v>
      </c>
      <c r="BZ1" s="147">
        <f t="shared" si="1"/>
        <v>77</v>
      </c>
      <c r="CA1" s="147">
        <f t="shared" si="1"/>
        <v>78</v>
      </c>
      <c r="CB1" s="147">
        <f t="shared" si="1"/>
        <v>79</v>
      </c>
      <c r="CC1" s="147">
        <f t="shared" si="1"/>
        <v>80</v>
      </c>
      <c r="CD1" s="147">
        <f>CC1+1</f>
        <v>81</v>
      </c>
      <c r="CE1" s="147">
        <f t="shared" ref="CE1:CN1" si="2">CD1+1</f>
        <v>82</v>
      </c>
      <c r="CF1" s="147">
        <f t="shared" si="2"/>
        <v>83</v>
      </c>
      <c r="CG1" s="147">
        <f t="shared" si="2"/>
        <v>84</v>
      </c>
      <c r="CH1" s="147">
        <f t="shared" si="2"/>
        <v>85</v>
      </c>
      <c r="CI1" s="147">
        <f t="shared" si="2"/>
        <v>86</v>
      </c>
      <c r="CJ1" s="147">
        <f t="shared" si="2"/>
        <v>87</v>
      </c>
      <c r="CK1" s="147">
        <f t="shared" si="2"/>
        <v>88</v>
      </c>
      <c r="CL1" s="147">
        <f t="shared" si="2"/>
        <v>89</v>
      </c>
      <c r="CM1" s="147">
        <f t="shared" si="2"/>
        <v>90</v>
      </c>
      <c r="CN1" s="147">
        <f t="shared" si="2"/>
        <v>91</v>
      </c>
      <c r="CO1" s="147">
        <f>CN1+1</f>
        <v>92</v>
      </c>
      <c r="CP1" s="147">
        <f t="shared" ref="CP1:CR1" si="3">CO1+1</f>
        <v>93</v>
      </c>
      <c r="CQ1" s="147">
        <f t="shared" si="3"/>
        <v>94</v>
      </c>
      <c r="CR1" s="147">
        <f t="shared" si="3"/>
        <v>95</v>
      </c>
      <c r="CS1" s="147">
        <f>CR1+1</f>
        <v>96</v>
      </c>
      <c r="CT1" s="147">
        <f t="shared" ref="CT1:CV1" si="4">CS1+1</f>
        <v>97</v>
      </c>
      <c r="CU1" s="147">
        <f t="shared" si="4"/>
        <v>98</v>
      </c>
      <c r="CV1" s="147">
        <f t="shared" si="4"/>
        <v>99</v>
      </c>
      <c r="CW1" s="147">
        <f>CV1+1</f>
        <v>100</v>
      </c>
    </row>
    <row r="2" spans="1:101" x14ac:dyDescent="0.25">
      <c r="A2" s="146" t="s">
        <v>124</v>
      </c>
      <c r="B2" s="147">
        <v>3932</v>
      </c>
      <c r="C2" s="148">
        <v>3904</v>
      </c>
      <c r="D2" s="147">
        <v>3958</v>
      </c>
      <c r="E2" s="147">
        <v>3954</v>
      </c>
      <c r="F2" s="147">
        <v>3921</v>
      </c>
      <c r="G2" s="147">
        <v>4043</v>
      </c>
      <c r="H2" s="147">
        <v>4035</v>
      </c>
      <c r="I2" s="147">
        <v>4027</v>
      </c>
      <c r="J2" s="147">
        <v>4004</v>
      </c>
      <c r="K2" s="147">
        <v>3941</v>
      </c>
      <c r="L2" s="147">
        <v>3970</v>
      </c>
      <c r="M2" s="147">
        <v>3972</v>
      </c>
      <c r="N2" s="147">
        <v>3970</v>
      </c>
      <c r="O2" s="147">
        <v>3922</v>
      </c>
      <c r="P2" s="147">
        <v>3928</v>
      </c>
      <c r="Q2" s="147">
        <v>3970</v>
      </c>
      <c r="R2" s="147">
        <v>3912</v>
      </c>
      <c r="S2" s="147">
        <v>3886</v>
      </c>
      <c r="T2" s="147">
        <v>4015</v>
      </c>
      <c r="U2" s="147">
        <v>3928</v>
      </c>
      <c r="V2" s="147">
        <v>4062</v>
      </c>
      <c r="W2" s="147">
        <v>3903</v>
      </c>
      <c r="X2" s="147">
        <v>3970</v>
      </c>
      <c r="Y2" s="147">
        <v>3959</v>
      </c>
      <c r="Z2" s="147">
        <v>3957</v>
      </c>
      <c r="AA2" s="147">
        <v>4094</v>
      </c>
      <c r="AB2" s="147">
        <v>3946</v>
      </c>
      <c r="AC2" s="147">
        <v>3974</v>
      </c>
      <c r="AD2" s="147">
        <v>4026</v>
      </c>
      <c r="AE2" s="147">
        <v>4042</v>
      </c>
      <c r="AF2" s="147">
        <v>4075</v>
      </c>
      <c r="AG2" s="147">
        <v>4031</v>
      </c>
      <c r="AH2" s="147">
        <v>3981</v>
      </c>
      <c r="AI2" s="147">
        <v>3884</v>
      </c>
      <c r="AJ2" s="147">
        <v>4023</v>
      </c>
      <c r="AK2" s="147">
        <v>3848</v>
      </c>
      <c r="AL2" s="147">
        <v>3916</v>
      </c>
      <c r="AM2" s="147">
        <v>3947</v>
      </c>
      <c r="AN2" s="147">
        <v>3921</v>
      </c>
      <c r="AO2" s="147">
        <v>4021</v>
      </c>
      <c r="AP2" s="147">
        <v>3981</v>
      </c>
      <c r="AQ2" s="147">
        <v>3950</v>
      </c>
      <c r="AR2" s="147">
        <v>3905</v>
      </c>
      <c r="AS2" s="147">
        <v>3869</v>
      </c>
      <c r="AT2" s="147">
        <v>3878</v>
      </c>
      <c r="AU2" s="147">
        <v>3881</v>
      </c>
      <c r="AV2" s="147">
        <v>3998</v>
      </c>
      <c r="AW2" s="147">
        <v>3918</v>
      </c>
      <c r="AX2" s="147">
        <v>3897</v>
      </c>
      <c r="AY2" s="147">
        <v>3906</v>
      </c>
      <c r="AZ2" s="147">
        <v>3957</v>
      </c>
      <c r="BA2" s="147">
        <v>4013</v>
      </c>
      <c r="BB2" s="147">
        <v>3922</v>
      </c>
      <c r="BC2" s="148">
        <v>4002</v>
      </c>
      <c r="BD2" s="147">
        <v>4024</v>
      </c>
      <c r="BE2" s="147">
        <v>3896</v>
      </c>
      <c r="BF2" s="147">
        <v>3896</v>
      </c>
      <c r="BG2" s="147">
        <v>3965</v>
      </c>
      <c r="BH2" s="147">
        <v>3887</v>
      </c>
      <c r="BI2" s="147">
        <v>3878</v>
      </c>
      <c r="BJ2" s="147">
        <v>3962</v>
      </c>
      <c r="BK2" s="147">
        <v>4012</v>
      </c>
      <c r="BL2" s="147">
        <v>3882</v>
      </c>
      <c r="BM2" s="147">
        <v>3953</v>
      </c>
      <c r="BN2" s="147">
        <v>3929</v>
      </c>
      <c r="BO2" s="147">
        <v>4001</v>
      </c>
      <c r="BP2" s="147">
        <v>3981</v>
      </c>
      <c r="BQ2" s="147">
        <v>3907</v>
      </c>
      <c r="BR2" s="147">
        <v>3963</v>
      </c>
      <c r="BS2" s="147">
        <v>3945</v>
      </c>
      <c r="BT2" s="147">
        <v>3897</v>
      </c>
      <c r="BU2" s="147">
        <v>4070</v>
      </c>
      <c r="BV2" s="147">
        <v>4005</v>
      </c>
      <c r="BW2" s="147">
        <v>3888</v>
      </c>
      <c r="BX2" s="147">
        <v>3927</v>
      </c>
      <c r="BY2" s="147">
        <v>3866</v>
      </c>
      <c r="BZ2" s="147">
        <v>3908</v>
      </c>
      <c r="CA2" s="147">
        <v>4009</v>
      </c>
      <c r="CB2" s="147">
        <v>3990</v>
      </c>
      <c r="CC2" s="147">
        <v>3932</v>
      </c>
      <c r="CD2" s="147">
        <v>3952</v>
      </c>
      <c r="CE2" s="147">
        <v>4031</v>
      </c>
      <c r="CF2" s="147">
        <v>3906</v>
      </c>
      <c r="CG2" s="147">
        <v>3979</v>
      </c>
      <c r="CH2" s="147">
        <v>3974</v>
      </c>
      <c r="CI2" s="147">
        <v>3960</v>
      </c>
      <c r="CJ2" s="147">
        <v>3901</v>
      </c>
      <c r="CK2" s="147">
        <v>3978</v>
      </c>
      <c r="CL2" s="147">
        <v>3935</v>
      </c>
      <c r="CM2" s="147">
        <v>3909</v>
      </c>
      <c r="CN2" s="147">
        <v>4000</v>
      </c>
      <c r="CO2" s="147">
        <v>3964</v>
      </c>
      <c r="CP2" s="147">
        <v>3945</v>
      </c>
      <c r="CQ2" s="147">
        <v>3919</v>
      </c>
      <c r="CR2" s="147">
        <v>3946</v>
      </c>
      <c r="CS2" s="147">
        <v>3934</v>
      </c>
      <c r="CT2" s="147">
        <v>3910</v>
      </c>
      <c r="CU2" s="147">
        <v>3983</v>
      </c>
      <c r="CV2" s="147">
        <v>3991</v>
      </c>
      <c r="CW2" s="147">
        <v>3969</v>
      </c>
    </row>
    <row r="3" spans="1:101" x14ac:dyDescent="0.25">
      <c r="A3" s="146" t="s">
        <v>125</v>
      </c>
      <c r="B3" s="149">
        <v>2.5656229506410977</v>
      </c>
      <c r="C3" s="149">
        <v>2.4901121256142482</v>
      </c>
      <c r="D3" s="149">
        <v>2.5962160231438958</v>
      </c>
      <c r="E3" s="149">
        <v>2.5552374809289575</v>
      </c>
      <c r="F3" s="149">
        <v>2.4745066476398927</v>
      </c>
      <c r="G3" s="149">
        <v>2.5690188584218943</v>
      </c>
      <c r="H3" s="149">
        <v>2.6742638106067864</v>
      </c>
      <c r="I3" s="149">
        <v>2.5990278891122967</v>
      </c>
      <c r="J3" s="149">
        <v>2.5497910740968837</v>
      </c>
      <c r="K3" s="149">
        <v>2.5774548371867136</v>
      </c>
      <c r="L3" s="149">
        <v>2.5286618698748522</v>
      </c>
      <c r="M3" s="149">
        <v>2.5500419918572765</v>
      </c>
      <c r="N3" s="149">
        <v>2.5647009444660447</v>
      </c>
      <c r="O3" s="149">
        <v>2.5384864435746266</v>
      </c>
      <c r="P3" s="149">
        <v>2.5638231318380065</v>
      </c>
      <c r="Q3" s="149">
        <v>2.6130691863234321</v>
      </c>
      <c r="R3" s="149">
        <v>2.5605838821542273</v>
      </c>
      <c r="S3" s="149">
        <v>2.5053658727440964</v>
      </c>
      <c r="T3" s="149">
        <v>2.5535978888899571</v>
      </c>
      <c r="U3" s="149">
        <v>2.5154252258249792</v>
      </c>
      <c r="V3" s="149">
        <v>2.6998170722384396</v>
      </c>
      <c r="W3" s="149">
        <v>2.5479792430613619</v>
      </c>
      <c r="X3" s="149">
        <v>2.5485815222334876</v>
      </c>
      <c r="Y3" s="149">
        <v>2.5016001329208608</v>
      </c>
      <c r="Z3" s="149">
        <v>2.565458544673036</v>
      </c>
      <c r="AA3" s="149">
        <v>2.6084223347833557</v>
      </c>
      <c r="AB3" s="149">
        <v>2.534148386870569</v>
      </c>
      <c r="AC3" s="149">
        <v>2.6128965777816164</v>
      </c>
      <c r="AD3" s="149">
        <v>2.6662777788331797</v>
      </c>
      <c r="AE3" s="149">
        <v>2.583940529571529</v>
      </c>
      <c r="AF3" s="149">
        <v>2.5887057363153603</v>
      </c>
      <c r="AG3" s="149">
        <v>2.5698075465986134</v>
      </c>
      <c r="AH3" s="149">
        <v>2.6137069559641781</v>
      </c>
      <c r="AI3" s="149">
        <v>2.5578364617930669</v>
      </c>
      <c r="AJ3" s="149">
        <v>2.5803251588264571</v>
      </c>
      <c r="AK3" s="149">
        <v>2.4911036235527635</v>
      </c>
      <c r="AL3" s="149">
        <v>2.5465621300647916</v>
      </c>
      <c r="AM3" s="149">
        <v>2.5092416633878036</v>
      </c>
      <c r="AN3" s="149">
        <v>2.5347383437606421</v>
      </c>
      <c r="AO3" s="149">
        <v>2.6335683865206705</v>
      </c>
      <c r="AP3" s="149">
        <v>2.5748769386016099</v>
      </c>
      <c r="AQ3" s="149">
        <v>2.5376163775082254</v>
      </c>
      <c r="AR3" s="149">
        <v>2.4544241887613576</v>
      </c>
      <c r="AS3" s="149">
        <v>2.5021089382495778</v>
      </c>
      <c r="AT3" s="149">
        <v>2.4467468551619267</v>
      </c>
      <c r="AU3" s="149">
        <v>2.4348051936946584</v>
      </c>
      <c r="AV3" s="149">
        <v>2.6428934909226589</v>
      </c>
      <c r="AW3" s="149">
        <v>2.5371047663565918</v>
      </c>
      <c r="AX3" s="149">
        <v>2.5267910923116057</v>
      </c>
      <c r="AY3" s="149">
        <v>2.6198905192483504</v>
      </c>
      <c r="AZ3" s="149">
        <v>2.5078859238028657</v>
      </c>
      <c r="BA3" s="149">
        <v>2.5479129174802813</v>
      </c>
      <c r="BB3" s="149">
        <v>2.4894318132745719</v>
      </c>
      <c r="BC3" s="149">
        <v>2.5968950766104215</v>
      </c>
      <c r="BD3" s="149">
        <v>2.608075748645196</v>
      </c>
      <c r="BE3" s="149">
        <v>2.4889805315425089</v>
      </c>
      <c r="BF3" s="149">
        <v>2.4798586017048883</v>
      </c>
      <c r="BG3" s="149">
        <v>2.6382586069773262</v>
      </c>
      <c r="BH3" s="149">
        <v>2.4692413753743065</v>
      </c>
      <c r="BI3" s="149">
        <v>2.4582592474605982</v>
      </c>
      <c r="BJ3" s="149">
        <v>2.6085571334397573</v>
      </c>
      <c r="BK3" s="149">
        <v>2.5115867191277563</v>
      </c>
      <c r="BL3" s="149">
        <v>2.5571928294847086</v>
      </c>
      <c r="BM3" s="149">
        <v>2.5861231572428625</v>
      </c>
      <c r="BN3" s="149">
        <v>2.5129435548193895</v>
      </c>
      <c r="BO3" s="149">
        <v>2.5644799233422924</v>
      </c>
      <c r="BP3" s="149">
        <v>2.5505114447902657</v>
      </c>
      <c r="BQ3" s="149">
        <v>2.5313282471451566</v>
      </c>
      <c r="BR3" s="149">
        <v>2.5290777343275481</v>
      </c>
      <c r="BS3" s="149">
        <v>2.4788155295946539</v>
      </c>
      <c r="BT3" s="149">
        <v>2.4755191937517638</v>
      </c>
      <c r="BU3" s="149">
        <v>2.6585754004181457</v>
      </c>
      <c r="BV3" s="149">
        <v>2.5713978921219023</v>
      </c>
      <c r="BW3" s="149">
        <v>2.5751847726504873</v>
      </c>
      <c r="BX3" s="149">
        <v>2.5537675096956627</v>
      </c>
      <c r="BY3" s="149">
        <v>2.4441395703961164</v>
      </c>
      <c r="BZ3" s="149">
        <v>2.5900896685540324</v>
      </c>
      <c r="CA3" s="149">
        <v>2.6565246274471574</v>
      </c>
      <c r="CB3" s="149">
        <v>2.5794642411501614</v>
      </c>
      <c r="CC3" s="149">
        <v>2.5607223906349197</v>
      </c>
      <c r="CD3" s="149">
        <v>2.5711891337213375</v>
      </c>
      <c r="CE3" s="149">
        <v>2.5502595088374478</v>
      </c>
      <c r="CF3" s="149">
        <v>2.5293849945258664</v>
      </c>
      <c r="CG3" s="149">
        <v>2.5700797732659884</v>
      </c>
      <c r="CH3" s="149">
        <v>2.5550030230341303</v>
      </c>
      <c r="CI3" s="149">
        <v>2.5081094286046657</v>
      </c>
      <c r="CJ3" s="149">
        <v>2.5782294390527269</v>
      </c>
      <c r="CK3" s="149">
        <v>2.5630404104833331</v>
      </c>
      <c r="CL3" s="149">
        <v>2.4911912481419591</v>
      </c>
      <c r="CM3" s="149">
        <v>2.5077426557948415</v>
      </c>
      <c r="CN3" s="149">
        <v>2.5756008909920212</v>
      </c>
      <c r="CO3" s="149">
        <v>2.5030997085692688</v>
      </c>
      <c r="CP3" s="149">
        <v>2.4779478062036548</v>
      </c>
      <c r="CQ3" s="149">
        <v>2.6105401154066872</v>
      </c>
      <c r="CR3" s="149">
        <v>2.5438925738145972</v>
      </c>
      <c r="CS3" s="149">
        <v>2.5643002433267577</v>
      </c>
      <c r="CT3" s="149">
        <v>2.4579248919432422</v>
      </c>
      <c r="CU3" s="149">
        <v>2.6593087569446809</v>
      </c>
      <c r="CV3" s="149">
        <v>2.5162845091820056</v>
      </c>
      <c r="CW3" s="149">
        <v>2.5386214414650556</v>
      </c>
    </row>
    <row r="4" spans="1:101" x14ac:dyDescent="0.25">
      <c r="A4" s="150" t="s">
        <v>126</v>
      </c>
      <c r="B4" s="149">
        <v>4.0507088701881822</v>
      </c>
      <c r="C4" s="149">
        <v>3.9596864948292145</v>
      </c>
      <c r="D4" s="149">
        <v>4.0720841515101833</v>
      </c>
      <c r="E4" s="149">
        <v>4.0118650181100071</v>
      </c>
      <c r="F4" s="149">
        <v>3.9178110860873381</v>
      </c>
      <c r="G4" s="149">
        <v>3.9447116183732671</v>
      </c>
      <c r="H4" s="149">
        <v>4.1144559445469469</v>
      </c>
      <c r="I4" s="149">
        <v>4.0066464205634809</v>
      </c>
      <c r="J4" s="149">
        <v>3.9533224245737899</v>
      </c>
      <c r="K4" s="149">
        <v>4.0600963281540512</v>
      </c>
      <c r="L4" s="149">
        <v>3.9541392665448569</v>
      </c>
      <c r="M4" s="149">
        <v>3.9855641202039203</v>
      </c>
      <c r="N4" s="149">
        <v>4.0104945751247367</v>
      </c>
      <c r="O4" s="149">
        <v>4.0180835904414289</v>
      </c>
      <c r="P4" s="149">
        <v>4.051989308159456</v>
      </c>
      <c r="Q4" s="149">
        <v>4.0861293472785558</v>
      </c>
      <c r="R4" s="149">
        <v>4.0634214571609011</v>
      </c>
      <c r="S4" s="149">
        <v>4.0023961240338011</v>
      </c>
      <c r="T4" s="149">
        <v>3.9483775079025785</v>
      </c>
      <c r="U4" s="149">
        <v>3.9754989312427371</v>
      </c>
      <c r="V4" s="149">
        <v>4.1261606067100525</v>
      </c>
      <c r="W4" s="149">
        <v>4.0527427980847897</v>
      </c>
      <c r="X4" s="149">
        <v>3.9852881838855145</v>
      </c>
      <c r="Y4" s="149">
        <v>3.9226909889297055</v>
      </c>
      <c r="Z4" s="149">
        <v>4.024858894447866</v>
      </c>
      <c r="AA4" s="149">
        <v>3.9553214104384637</v>
      </c>
      <c r="AB4" s="149">
        <v>3.9868203714375299</v>
      </c>
      <c r="AC4" s="149">
        <v>4.0817468431978545</v>
      </c>
      <c r="AD4" s="149">
        <v>4.111339406606155</v>
      </c>
      <c r="AE4" s="149">
        <v>3.9686053457644856</v>
      </c>
      <c r="AF4" s="149">
        <v>3.943726432158468</v>
      </c>
      <c r="AG4" s="149">
        <v>3.9576693746673759</v>
      </c>
      <c r="AH4" s="149">
        <v>4.075833404326958</v>
      </c>
      <c r="AI4" s="149">
        <v>4.0883235722995259</v>
      </c>
      <c r="AJ4" s="149">
        <v>3.981769472034463</v>
      </c>
      <c r="AK4" s="149">
        <v>4.0189114592036272</v>
      </c>
      <c r="AL4" s="149">
        <v>4.0370423144643066</v>
      </c>
      <c r="AM4" s="149">
        <v>3.9466359884244957</v>
      </c>
      <c r="AN4" s="149">
        <v>4.0131740979510493</v>
      </c>
      <c r="AO4" s="149">
        <v>4.0659518884656354</v>
      </c>
      <c r="AP4" s="149">
        <v>4.0152815962920858</v>
      </c>
      <c r="AQ4" s="149">
        <v>3.9882335371065984</v>
      </c>
      <c r="AR4" s="149">
        <v>3.9019373530935995</v>
      </c>
      <c r="AS4" s="149">
        <v>4.0147563423761641</v>
      </c>
      <c r="AT4" s="149">
        <v>3.9168139445191441</v>
      </c>
      <c r="AU4" s="149">
        <v>3.8946845252400002</v>
      </c>
      <c r="AV4" s="149">
        <v>4.103822609216575</v>
      </c>
      <c r="AW4" s="149">
        <v>4.0199965261719557</v>
      </c>
      <c r="AX4" s="149">
        <v>4.0252294331717859</v>
      </c>
      <c r="AY4" s="149">
        <v>4.1639222589589755</v>
      </c>
      <c r="AZ4" s="149">
        <v>3.9345352072196591</v>
      </c>
      <c r="BA4" s="149">
        <v>3.9415508078040333</v>
      </c>
      <c r="BB4" s="149">
        <v>3.9404366896503169</v>
      </c>
      <c r="BC4" s="149">
        <v>4.0283669754116689</v>
      </c>
      <c r="BD4" s="149">
        <v>4.023592009838314</v>
      </c>
      <c r="BE4" s="149">
        <v>3.9660141529301578</v>
      </c>
      <c r="BF4" s="149">
        <v>3.9514790039486516</v>
      </c>
      <c r="BG4" s="149">
        <v>4.1307211682510063</v>
      </c>
      <c r="BH4" s="149">
        <v>3.9436713296433483</v>
      </c>
      <c r="BI4" s="149">
        <v>3.9352432718502826</v>
      </c>
      <c r="BJ4" s="149">
        <v>4.0873101172120174</v>
      </c>
      <c r="BK4" s="149">
        <v>3.8863236172345741</v>
      </c>
      <c r="BL4" s="149">
        <v>4.0894005887277354</v>
      </c>
      <c r="BM4" s="149">
        <v>4.0613844068210705</v>
      </c>
      <c r="BN4" s="149">
        <v>3.970565942560135</v>
      </c>
      <c r="BO4" s="149">
        <v>3.9790780715093605</v>
      </c>
      <c r="BP4" s="149">
        <v>3.9772858701979326</v>
      </c>
      <c r="BQ4" s="149">
        <v>4.0221361039869805</v>
      </c>
      <c r="BR4" s="149">
        <v>3.9617750630091892</v>
      </c>
      <c r="BS4" s="149">
        <v>3.9007571122239826</v>
      </c>
      <c r="BT4" s="149">
        <v>3.9435522593818191</v>
      </c>
      <c r="BU4" s="149">
        <v>4.0551440014240416</v>
      </c>
      <c r="BV4" s="149">
        <v>3.9858272445175453</v>
      </c>
      <c r="BW4" s="149">
        <v>4.1118176616806128</v>
      </c>
      <c r="BX4" s="149">
        <v>4.0371247008379614</v>
      </c>
      <c r="BY4" s="149">
        <v>3.9247849076614307</v>
      </c>
      <c r="BZ4" s="149">
        <v>4.114451551275188</v>
      </c>
      <c r="CA4" s="149">
        <v>4.1136704632556631</v>
      </c>
      <c r="CB4" s="149">
        <v>4.0133619070326318</v>
      </c>
      <c r="CC4" s="149">
        <v>4.0429716686321422</v>
      </c>
      <c r="CD4" s="149">
        <v>4.0389529711897936</v>
      </c>
      <c r="CE4" s="149">
        <v>3.9275641356643205</v>
      </c>
      <c r="CF4" s="149">
        <v>4.0200773287292835</v>
      </c>
      <c r="CG4" s="149">
        <v>4.0098153386366562</v>
      </c>
      <c r="CH4" s="149">
        <v>3.9913081950165776</v>
      </c>
      <c r="CI4" s="149">
        <v>3.931904882014587</v>
      </c>
      <c r="CJ4" s="149">
        <v>4.1029603582771923</v>
      </c>
      <c r="CK4" s="149">
        <v>3.9998378251082283</v>
      </c>
      <c r="CL4" s="149">
        <v>3.9301944773736426</v>
      </c>
      <c r="CM4" s="149">
        <v>3.9826212348872794</v>
      </c>
      <c r="CN4" s="149">
        <v>3.9973325828196171</v>
      </c>
      <c r="CO4" s="149">
        <v>3.92009157184612</v>
      </c>
      <c r="CP4" s="149">
        <v>3.899391630142532</v>
      </c>
      <c r="CQ4" s="149">
        <v>4.1352980445125578</v>
      </c>
      <c r="CR4" s="149">
        <v>4.0021503036596604</v>
      </c>
      <c r="CS4" s="149">
        <v>4.0465622548481219</v>
      </c>
      <c r="CT4" s="149">
        <v>3.9025058130904466</v>
      </c>
      <c r="CU4" s="149">
        <v>4.1448628579243234</v>
      </c>
      <c r="CV4" s="149">
        <v>3.9140802387877454</v>
      </c>
      <c r="CW4" s="149">
        <v>3.9707135068317125</v>
      </c>
    </row>
    <row r="5" spans="1:101" x14ac:dyDescent="0.25">
      <c r="A5" s="146" t="s">
        <v>127</v>
      </c>
      <c r="B5" s="149">
        <v>936.90513397529025</v>
      </c>
      <c r="C5" s="149">
        <v>909.33035740077958</v>
      </c>
      <c r="D5" s="149">
        <v>948.07700421631205</v>
      </c>
      <c r="E5" s="149">
        <v>933.11260480040983</v>
      </c>
      <c r="F5" s="149">
        <v>903.63160403226198</v>
      </c>
      <c r="G5" s="149">
        <v>938.14523959312464</v>
      </c>
      <c r="H5" s="149">
        <v>976.57821977923129</v>
      </c>
      <c r="I5" s="149">
        <v>949.10383150641985</v>
      </c>
      <c r="J5" s="149">
        <v>931.12370517608554</v>
      </c>
      <c r="K5" s="149">
        <v>941.22586054441865</v>
      </c>
      <c r="L5" s="149">
        <v>923.40781695194607</v>
      </c>
      <c r="M5" s="149">
        <v>931.21533443823364</v>
      </c>
      <c r="N5" s="149">
        <v>936.56843901442392</v>
      </c>
      <c r="O5" s="149">
        <v>926.99552010066373</v>
      </c>
      <c r="P5" s="149">
        <v>936.2478824970791</v>
      </c>
      <c r="Q5" s="149">
        <v>954.23138286446283</v>
      </c>
      <c r="R5" s="149">
        <v>935.06498473020258</v>
      </c>
      <c r="S5" s="149">
        <v>914.90066694090297</v>
      </c>
      <c r="T5" s="149">
        <v>932.51386436640314</v>
      </c>
      <c r="U5" s="149">
        <v>918.57410599538071</v>
      </c>
      <c r="V5" s="149">
        <v>985.90966967389613</v>
      </c>
      <c r="W5" s="149">
        <v>930.46206711323146</v>
      </c>
      <c r="X5" s="149">
        <v>930.68200529561716</v>
      </c>
      <c r="Y5" s="149">
        <v>913.52550736310025</v>
      </c>
      <c r="Z5" s="149">
        <v>936.84509678412985</v>
      </c>
      <c r="AA5" s="149">
        <v>952.53446201971008</v>
      </c>
      <c r="AB5" s="149">
        <v>925.41136386426422</v>
      </c>
      <c r="AC5" s="149">
        <v>954.1683502863691</v>
      </c>
      <c r="AD5" s="149">
        <v>973.66190888213998</v>
      </c>
      <c r="AE5" s="149">
        <v>943.5942827988265</v>
      </c>
      <c r="AF5" s="149">
        <v>945.33442417916217</v>
      </c>
      <c r="AG5" s="149">
        <v>938.43324995789362</v>
      </c>
      <c r="AH5" s="149">
        <v>954.46428133091877</v>
      </c>
      <c r="AI5" s="149">
        <v>934.06169145949173</v>
      </c>
      <c r="AJ5" s="149">
        <v>942.27403447027325</v>
      </c>
      <c r="AK5" s="149">
        <v>909.69242911856213</v>
      </c>
      <c r="AL5" s="149">
        <v>929.94457079071913</v>
      </c>
      <c r="AM5" s="149">
        <v>916.31601448891081</v>
      </c>
      <c r="AN5" s="149">
        <v>925.62680223918039</v>
      </c>
      <c r="AO5" s="149">
        <v>961.71720844237188</v>
      </c>
      <c r="AP5" s="149">
        <v>940.28447263757607</v>
      </c>
      <c r="AQ5" s="149">
        <v>926.67779244535677</v>
      </c>
      <c r="AR5" s="149">
        <v>896.29796257826513</v>
      </c>
      <c r="AS5" s="149">
        <v>913.71131109725764</v>
      </c>
      <c r="AT5" s="149">
        <v>893.4943809908965</v>
      </c>
      <c r="AU5" s="149">
        <v>889.13356720332001</v>
      </c>
      <c r="AV5" s="149">
        <v>965.1225171557569</v>
      </c>
      <c r="AW5" s="149">
        <v>926.49096409068943</v>
      </c>
      <c r="AX5" s="149">
        <v>922.72465300414399</v>
      </c>
      <c r="AY5" s="149">
        <v>956.72237314669167</v>
      </c>
      <c r="AZ5" s="149">
        <v>915.82093029224654</v>
      </c>
      <c r="BA5" s="149">
        <v>930.43784657162269</v>
      </c>
      <c r="BB5" s="149">
        <v>909.08192334167904</v>
      </c>
      <c r="BC5" s="149">
        <v>948.32497856455871</v>
      </c>
      <c r="BD5" s="149">
        <v>952.40789691702207</v>
      </c>
      <c r="BE5" s="149">
        <v>908.91712587152324</v>
      </c>
      <c r="BF5" s="149">
        <v>905.58601172846738</v>
      </c>
      <c r="BG5" s="149">
        <v>963.42996659501409</v>
      </c>
      <c r="BH5" s="149">
        <v>901.70885048962907</v>
      </c>
      <c r="BI5" s="149">
        <v>897.69843577855261</v>
      </c>
      <c r="BJ5" s="149">
        <v>952.58368731729479</v>
      </c>
      <c r="BK5" s="149">
        <v>917.17237366735947</v>
      </c>
      <c r="BL5" s="149">
        <v>933.82665208476885</v>
      </c>
      <c r="BM5" s="149">
        <v>944.39132706845248</v>
      </c>
      <c r="BN5" s="149">
        <v>917.66785813639831</v>
      </c>
      <c r="BO5" s="149">
        <v>936.48772730052656</v>
      </c>
      <c r="BP5" s="149">
        <v>931.38676760341002</v>
      </c>
      <c r="BQ5" s="149">
        <v>924.38151519277255</v>
      </c>
      <c r="BR5" s="149">
        <v>923.55968086502457</v>
      </c>
      <c r="BS5" s="149">
        <v>905.205106336683</v>
      </c>
      <c r="BT5" s="149">
        <v>904.00136204770297</v>
      </c>
      <c r="BU5" s="149">
        <v>970.84918151740294</v>
      </c>
      <c r="BV5" s="149">
        <v>939.0140067231041</v>
      </c>
      <c r="BW5" s="149">
        <v>940.39688638907205</v>
      </c>
      <c r="BX5" s="149">
        <v>932.57580589356905</v>
      </c>
      <c r="BY5" s="149">
        <v>892.54226194229955</v>
      </c>
      <c r="BZ5" s="149">
        <v>945.83980366961373</v>
      </c>
      <c r="CA5" s="149">
        <v>970.1002874818796</v>
      </c>
      <c r="CB5" s="149">
        <v>941.95964759177662</v>
      </c>
      <c r="CC5" s="149">
        <v>935.11556476832834</v>
      </c>
      <c r="CD5" s="149">
        <v>938.93777306718016</v>
      </c>
      <c r="CE5" s="149">
        <v>931.29476652134565</v>
      </c>
      <c r="CF5" s="149">
        <v>923.6718850597988</v>
      </c>
      <c r="CG5" s="149">
        <v>938.53266073148563</v>
      </c>
      <c r="CH5" s="149">
        <v>933.02698629387532</v>
      </c>
      <c r="CI5" s="149">
        <v>915.90254898692729</v>
      </c>
      <c r="CJ5" s="149">
        <v>941.5087269199604</v>
      </c>
      <c r="CK5" s="149">
        <v>935.96205107532546</v>
      </c>
      <c r="CL5" s="149">
        <v>909.72442755678139</v>
      </c>
      <c r="CM5" s="149">
        <v>915.76861218672798</v>
      </c>
      <c r="CN5" s="149">
        <v>940.54884301638049</v>
      </c>
      <c r="CO5" s="149">
        <v>914.07311710576596</v>
      </c>
      <c r="CP5" s="149">
        <v>904.88823417131118</v>
      </c>
      <c r="CQ5" s="149">
        <v>953.30782567321853</v>
      </c>
      <c r="CR5" s="149">
        <v>928.96971166123649</v>
      </c>
      <c r="CS5" s="149">
        <v>936.42211238661832</v>
      </c>
      <c r="CT5" s="149">
        <v>897.57633701080272</v>
      </c>
      <c r="CU5" s="149">
        <v>971.11698606544576</v>
      </c>
      <c r="CV5" s="149">
        <v>918.88789605893476</v>
      </c>
      <c r="CW5" s="149">
        <v>927.04481815382746</v>
      </c>
    </row>
    <row r="6" spans="1:101" x14ac:dyDescent="0.25">
      <c r="A6" s="151" t="s">
        <v>128</v>
      </c>
      <c r="B6" s="149">
        <v>34.717763475375115</v>
      </c>
      <c r="C6" s="149">
        <v>48.545587543189455</v>
      </c>
      <c r="D6" s="149">
        <v>41.613792570105595</v>
      </c>
      <c r="E6" s="149">
        <v>35.611653089527415</v>
      </c>
      <c r="F6" s="149">
        <v>30.40810704037678</v>
      </c>
      <c r="G6" s="149">
        <v>30.872734617512926</v>
      </c>
      <c r="H6" s="149">
        <v>39.560452730747123</v>
      </c>
      <c r="I6" s="149">
        <v>36.286357006782232</v>
      </c>
      <c r="J6" s="149">
        <v>34.87931974137291</v>
      </c>
      <c r="K6" s="149">
        <v>41.676683231805029</v>
      </c>
      <c r="L6" s="149">
        <v>35.684012206600272</v>
      </c>
      <c r="M6" s="149">
        <v>31.28743658436067</v>
      </c>
      <c r="N6" s="149">
        <v>47.267096396921765</v>
      </c>
      <c r="O6" s="149">
        <v>43.281293887531923</v>
      </c>
      <c r="P6" s="149">
        <v>28.484332098869086</v>
      </c>
      <c r="Q6" s="149">
        <v>33.948810253319401</v>
      </c>
      <c r="R6" s="149">
        <v>34.585654049673415</v>
      </c>
      <c r="S6" s="149">
        <v>40.506067952860512</v>
      </c>
      <c r="T6" s="149">
        <v>32.173606833459161</v>
      </c>
      <c r="U6" s="149">
        <v>36.462982014746459</v>
      </c>
      <c r="V6" s="149">
        <v>31.946811527387204</v>
      </c>
      <c r="W6" s="149">
        <v>47.931187259480758</v>
      </c>
      <c r="X6" s="149">
        <v>33.173702464640797</v>
      </c>
      <c r="Y6" s="149">
        <v>39.898362309645819</v>
      </c>
      <c r="Z6" s="149">
        <v>39.129796731205019</v>
      </c>
      <c r="AA6" s="149">
        <v>32.097548585751213</v>
      </c>
      <c r="AB6" s="149">
        <v>29.668671094177054</v>
      </c>
      <c r="AC6" s="149">
        <v>35.258531363976807</v>
      </c>
      <c r="AD6" s="149">
        <v>30.539163547695193</v>
      </c>
      <c r="AE6" s="149">
        <v>35.738867811900931</v>
      </c>
      <c r="AF6" s="149">
        <v>39.466111505605497</v>
      </c>
      <c r="AG6" s="149">
        <v>37.269330651654464</v>
      </c>
      <c r="AH6" s="149">
        <v>41.982981970291711</v>
      </c>
      <c r="AI6" s="149">
        <v>36.259965579089119</v>
      </c>
      <c r="AJ6" s="149">
        <v>34.681790764472773</v>
      </c>
      <c r="AK6" s="149">
        <v>37.77967096413807</v>
      </c>
      <c r="AL6" s="149">
        <v>37.926822743447367</v>
      </c>
      <c r="AM6" s="149">
        <v>27.76299810567545</v>
      </c>
      <c r="AN6" s="149">
        <v>28.263459539916699</v>
      </c>
      <c r="AO6" s="149">
        <v>34.294281257194037</v>
      </c>
      <c r="AP6" s="149">
        <v>32.876217325658843</v>
      </c>
      <c r="AQ6" s="149">
        <v>40.905424803075249</v>
      </c>
      <c r="AR6" s="149">
        <v>40.996419096954824</v>
      </c>
      <c r="AS6" s="149">
        <v>31.051031710312799</v>
      </c>
      <c r="AT6" s="149">
        <v>28.96035569181505</v>
      </c>
      <c r="AU6" s="149">
        <v>30.038044230930328</v>
      </c>
      <c r="AV6" s="149">
        <v>35.349273736477016</v>
      </c>
      <c r="AW6" s="149">
        <v>45.322725716068369</v>
      </c>
      <c r="AX6" s="149">
        <v>40.005721300969967</v>
      </c>
      <c r="AY6" s="149">
        <v>38.15770041029652</v>
      </c>
      <c r="AZ6" s="149">
        <v>28.905308541242952</v>
      </c>
      <c r="BA6" s="149">
        <v>30.524300446037959</v>
      </c>
      <c r="BB6" s="149">
        <v>35.35511137152389</v>
      </c>
      <c r="BC6" s="149">
        <v>28.382436601901261</v>
      </c>
      <c r="BD6" s="149">
        <v>38.328236909520896</v>
      </c>
      <c r="BE6" s="149">
        <v>34.760119481141984</v>
      </c>
      <c r="BF6" s="149">
        <v>44.921269690411407</v>
      </c>
      <c r="BG6" s="149">
        <v>38.334231567325517</v>
      </c>
      <c r="BH6" s="149">
        <v>26.731206272754374</v>
      </c>
      <c r="BI6" s="149">
        <v>31.713330756779861</v>
      </c>
      <c r="BJ6" s="149">
        <v>37.701874057444861</v>
      </c>
      <c r="BK6" s="149">
        <v>29.237536447002242</v>
      </c>
      <c r="BL6" s="149">
        <v>33.650007461828721</v>
      </c>
      <c r="BM6" s="149">
        <v>38.939473511388698</v>
      </c>
      <c r="BN6" s="149">
        <v>38.93323496821408</v>
      </c>
      <c r="BO6" s="149">
        <v>30.697019870108129</v>
      </c>
      <c r="BP6" s="149">
        <v>33.784775302882039</v>
      </c>
      <c r="BQ6" s="149">
        <v>33.167028770549486</v>
      </c>
      <c r="BR6" s="149">
        <v>29.139892529853302</v>
      </c>
      <c r="BS6" s="149">
        <v>33.689115803824905</v>
      </c>
      <c r="BT6" s="149">
        <v>34.386589437861922</v>
      </c>
      <c r="BU6" s="149">
        <v>36.940425171774585</v>
      </c>
      <c r="BV6" s="149">
        <v>34.434308401986293</v>
      </c>
      <c r="BW6" s="149">
        <v>30.81883608828824</v>
      </c>
      <c r="BX6" s="149">
        <v>37.149062391697726</v>
      </c>
      <c r="BY6" s="149">
        <v>30.595598376252649</v>
      </c>
      <c r="BZ6" s="149">
        <v>32.738252318052005</v>
      </c>
      <c r="CA6" s="149">
        <v>33.924991607888671</v>
      </c>
      <c r="CB6" s="149">
        <v>34.146551805135182</v>
      </c>
      <c r="CC6" s="149">
        <v>33.942389959291781</v>
      </c>
      <c r="CD6" s="149">
        <v>27.911331474451195</v>
      </c>
      <c r="CE6" s="149">
        <v>35.061380814699106</v>
      </c>
      <c r="CF6" s="149">
        <v>47.174850748257349</v>
      </c>
      <c r="CG6" s="149">
        <v>35.096518030276492</v>
      </c>
      <c r="CH6" s="149">
        <v>39.572890398492078</v>
      </c>
      <c r="CI6" s="149">
        <v>36.807391262979031</v>
      </c>
      <c r="CJ6" s="149">
        <v>35.583004973872093</v>
      </c>
      <c r="CK6" s="149">
        <v>33.695003614973871</v>
      </c>
      <c r="CL6" s="149">
        <v>36.776526282856459</v>
      </c>
      <c r="CM6" s="149">
        <v>41.744021701000612</v>
      </c>
      <c r="CN6" s="149">
        <v>38.061617069368658</v>
      </c>
      <c r="CO6" s="149">
        <v>37.679898667403599</v>
      </c>
      <c r="CP6" s="149">
        <v>33.074592713540312</v>
      </c>
      <c r="CQ6" s="149">
        <v>31.059905799313945</v>
      </c>
      <c r="CR6" s="149">
        <v>30.702126138820262</v>
      </c>
      <c r="CS6" s="149">
        <v>36.060038253427876</v>
      </c>
      <c r="CT6" s="149">
        <v>30.09224247544946</v>
      </c>
      <c r="CU6" s="149">
        <v>52.341807714098664</v>
      </c>
      <c r="CV6" s="149">
        <v>29.200708560351682</v>
      </c>
      <c r="CW6" s="149">
        <v>28.15181211761324</v>
      </c>
    </row>
    <row r="7" spans="1:101" x14ac:dyDescent="0.25">
      <c r="A7" s="150" t="s">
        <v>129</v>
      </c>
      <c r="B7" s="149">
        <v>63.337628865979376</v>
      </c>
      <c r="C7" s="149">
        <v>62.886597938144327</v>
      </c>
      <c r="D7" s="149">
        <v>63.756443298969067</v>
      </c>
      <c r="E7" s="149">
        <v>63.692010309278345</v>
      </c>
      <c r="F7" s="149">
        <v>63.160438144329902</v>
      </c>
      <c r="G7" s="149">
        <v>65.1256443298969</v>
      </c>
      <c r="H7" s="149">
        <v>64.996778350515456</v>
      </c>
      <c r="I7" s="149">
        <v>64.867912371134011</v>
      </c>
      <c r="J7" s="149">
        <v>64.49742268041237</v>
      </c>
      <c r="K7" s="149">
        <v>63.482603092783506</v>
      </c>
      <c r="L7" s="149">
        <v>63.949742268041234</v>
      </c>
      <c r="M7" s="149">
        <v>63.981958762886592</v>
      </c>
      <c r="N7" s="149">
        <v>63.949742268041234</v>
      </c>
      <c r="O7" s="149">
        <v>63.176546391752574</v>
      </c>
      <c r="P7" s="149">
        <v>63.273195876288653</v>
      </c>
      <c r="Q7" s="149">
        <v>63.949742268041234</v>
      </c>
      <c r="R7" s="149">
        <v>63.015463917525771</v>
      </c>
      <c r="S7" s="149">
        <v>62.59664948453608</v>
      </c>
      <c r="T7" s="149">
        <v>64.674613402061851</v>
      </c>
      <c r="U7" s="149">
        <v>63.273195876288653</v>
      </c>
      <c r="V7" s="149">
        <v>65.43170103092784</v>
      </c>
      <c r="W7" s="149">
        <v>62.870489690721655</v>
      </c>
      <c r="X7" s="149">
        <v>63.949742268041234</v>
      </c>
      <c r="Y7" s="149">
        <v>63.772551546391753</v>
      </c>
      <c r="Z7" s="149">
        <v>63.740335051546396</v>
      </c>
      <c r="AA7" s="149">
        <v>65.947164948453604</v>
      </c>
      <c r="AB7" s="149">
        <v>63.5631443298969</v>
      </c>
      <c r="AC7" s="149">
        <v>64.014175257731949</v>
      </c>
      <c r="AD7" s="149">
        <v>64.851804123711347</v>
      </c>
      <c r="AE7" s="149">
        <v>65.109536082474222</v>
      </c>
      <c r="AF7" s="149">
        <v>65.641108247422693</v>
      </c>
      <c r="AG7" s="149">
        <v>64.932345360824741</v>
      </c>
      <c r="AH7" s="149">
        <v>64.126932989690715</v>
      </c>
      <c r="AI7" s="149">
        <v>62.564432989690722</v>
      </c>
      <c r="AJ7" s="149">
        <v>64.803479381443296</v>
      </c>
      <c r="AK7" s="149">
        <v>61.984536082474229</v>
      </c>
      <c r="AL7" s="149">
        <v>63.079896907216494</v>
      </c>
      <c r="AM7" s="149">
        <v>63.579252577319586</v>
      </c>
      <c r="AN7" s="149">
        <v>63.160438144329902</v>
      </c>
      <c r="AO7" s="149">
        <v>64.771262886597938</v>
      </c>
      <c r="AP7" s="149">
        <v>64.126932989690715</v>
      </c>
      <c r="AQ7" s="149">
        <v>63.627577319587623</v>
      </c>
      <c r="AR7" s="149">
        <v>62.902706185567013</v>
      </c>
      <c r="AS7" s="149">
        <v>62.322809278350512</v>
      </c>
      <c r="AT7" s="149">
        <v>62.467783505154642</v>
      </c>
      <c r="AU7" s="149">
        <v>62.516108247422686</v>
      </c>
      <c r="AV7" s="149">
        <v>64.400773195876297</v>
      </c>
      <c r="AW7" s="149">
        <v>63.112113402061851</v>
      </c>
      <c r="AX7" s="149">
        <v>62.773840206185568</v>
      </c>
      <c r="AY7" s="149">
        <v>62.918814432989691</v>
      </c>
      <c r="AZ7" s="149">
        <v>63.740335051546396</v>
      </c>
      <c r="BA7" s="149">
        <v>64.642396907216494</v>
      </c>
      <c r="BB7" s="149">
        <v>63.176546391752574</v>
      </c>
      <c r="BC7" s="149">
        <v>64.465206185567013</v>
      </c>
      <c r="BD7" s="149">
        <v>64.819587628865989</v>
      </c>
      <c r="BE7" s="149">
        <v>62.757731958762889</v>
      </c>
      <c r="BF7" s="149">
        <v>62.757731958762889</v>
      </c>
      <c r="BG7" s="149">
        <v>63.869201030927833</v>
      </c>
      <c r="BH7" s="149">
        <v>62.612757731958766</v>
      </c>
      <c r="BI7" s="149">
        <v>62.467783505154642</v>
      </c>
      <c r="BJ7" s="149">
        <v>63.82087628865979</v>
      </c>
      <c r="BK7" s="149">
        <v>64.626288659793815</v>
      </c>
      <c r="BL7" s="149">
        <v>62.532216494845358</v>
      </c>
      <c r="BM7" s="149">
        <v>63.675902061855673</v>
      </c>
      <c r="BN7" s="149">
        <v>63.289304123711347</v>
      </c>
      <c r="BO7" s="149">
        <v>64.449097938144334</v>
      </c>
      <c r="BP7" s="149">
        <v>64.126932989690715</v>
      </c>
      <c r="BQ7" s="149">
        <v>62.934922680412377</v>
      </c>
      <c r="BR7" s="149">
        <v>63.836984536082475</v>
      </c>
      <c r="BS7" s="149">
        <v>63.547036082474229</v>
      </c>
      <c r="BT7" s="149">
        <v>62.773840206185568</v>
      </c>
      <c r="BU7" s="149">
        <v>65.560567010309285</v>
      </c>
      <c r="BV7" s="149">
        <v>64.513530927835049</v>
      </c>
      <c r="BW7" s="149">
        <v>62.628865979381445</v>
      </c>
      <c r="BX7" s="149">
        <v>63.257087628865982</v>
      </c>
      <c r="BY7" s="149">
        <v>62.274484536082475</v>
      </c>
      <c r="BZ7" s="149">
        <v>62.951030927835049</v>
      </c>
      <c r="CA7" s="149">
        <v>64.577963917525778</v>
      </c>
      <c r="CB7" s="149">
        <v>64.271907216494853</v>
      </c>
      <c r="CC7" s="149">
        <v>63.337628865979376</v>
      </c>
      <c r="CD7" s="149">
        <v>63.659793814432987</v>
      </c>
      <c r="CE7" s="149">
        <v>64.932345360824741</v>
      </c>
      <c r="CF7" s="149">
        <v>62.918814432989691</v>
      </c>
      <c r="CG7" s="149">
        <v>64.094716494845358</v>
      </c>
      <c r="CH7" s="149">
        <v>64.014175257731949</v>
      </c>
      <c r="CI7" s="149">
        <v>63.788659793814432</v>
      </c>
      <c r="CJ7" s="149">
        <v>62.83827319587629</v>
      </c>
      <c r="CK7" s="149">
        <v>64.078608247422693</v>
      </c>
      <c r="CL7" s="149">
        <v>63.385953608247426</v>
      </c>
      <c r="CM7" s="149">
        <v>62.967139175257735</v>
      </c>
      <c r="CN7" s="149">
        <v>64.432989690721655</v>
      </c>
      <c r="CO7" s="149">
        <v>63.853092783505147</v>
      </c>
      <c r="CP7" s="149">
        <v>63.547036082474229</v>
      </c>
      <c r="CQ7" s="149">
        <v>63.128221649484537</v>
      </c>
      <c r="CR7" s="149">
        <v>63.5631443298969</v>
      </c>
      <c r="CS7" s="149">
        <v>63.369845360824741</v>
      </c>
      <c r="CT7" s="149">
        <v>62.983247422680414</v>
      </c>
      <c r="CU7" s="149">
        <v>64.159149484536087</v>
      </c>
      <c r="CV7" s="149">
        <v>64.288015463917532</v>
      </c>
      <c r="CW7" s="149">
        <v>63.933634020618555</v>
      </c>
    </row>
    <row r="9" spans="1:101" x14ac:dyDescent="0.25">
      <c r="A9" t="s">
        <v>130</v>
      </c>
    </row>
    <row r="10" spans="1:101" x14ac:dyDescent="0.25">
      <c r="A10" t="s">
        <v>131</v>
      </c>
    </row>
    <row r="12" spans="1:101" x14ac:dyDescent="0.25">
      <c r="A12" s="108" t="s">
        <v>132</v>
      </c>
      <c r="B12" s="108"/>
      <c r="C12" s="108"/>
      <c r="D12" s="108"/>
      <c r="E12" s="108">
        <v>6208</v>
      </c>
      <c r="F12" s="108" t="s">
        <v>9</v>
      </c>
    </row>
    <row r="13" spans="1:101" x14ac:dyDescent="0.25">
      <c r="A13" s="108" t="s">
        <v>133</v>
      </c>
      <c r="B13" s="108"/>
      <c r="C13" s="108"/>
      <c r="D13" s="108"/>
      <c r="E13" s="143">
        <f t="shared" ref="E13:E18" si="5">AVERAGE(B2:CW2)</f>
        <v>3955.08</v>
      </c>
      <c r="F13" s="108" t="s">
        <v>9</v>
      </c>
    </row>
    <row r="14" spans="1:101" x14ac:dyDescent="0.25">
      <c r="A14" s="108" t="s">
        <v>134</v>
      </c>
      <c r="B14" s="108"/>
      <c r="C14" s="108"/>
      <c r="D14" s="108"/>
      <c r="E14" s="131">
        <f t="shared" si="5"/>
        <v>2.5516953656182646</v>
      </c>
      <c r="F14" s="108" t="s">
        <v>15</v>
      </c>
    </row>
    <row r="15" spans="1:101" x14ac:dyDescent="0.25">
      <c r="A15" s="108" t="s">
        <v>135</v>
      </c>
      <c r="B15" s="108"/>
      <c r="C15" s="108"/>
      <c r="D15" s="108"/>
      <c r="E15" s="131">
        <f t="shared" si="5"/>
        <v>4.0051933299176454</v>
      </c>
      <c r="F15" s="108" t="s">
        <v>15</v>
      </c>
    </row>
    <row r="16" spans="1:101" x14ac:dyDescent="0.25">
      <c r="A16" s="108" t="s">
        <v>136</v>
      </c>
      <c r="B16" s="108"/>
      <c r="C16" s="108"/>
      <c r="D16" s="108"/>
      <c r="E16" s="131">
        <f t="shared" si="5"/>
        <v>931.81910763283497</v>
      </c>
      <c r="F16" s="108" t="s">
        <v>15</v>
      </c>
    </row>
    <row r="17" spans="1:6" x14ac:dyDescent="0.25">
      <c r="A17" s="108" t="s">
        <v>137</v>
      </c>
      <c r="B17" s="108"/>
      <c r="C17" s="108"/>
      <c r="D17" s="108"/>
      <c r="E17" s="131">
        <f t="shared" si="5"/>
        <v>35.444068978562548</v>
      </c>
      <c r="F17" s="108" t="s">
        <v>15</v>
      </c>
    </row>
    <row r="18" spans="1:6" x14ac:dyDescent="0.25">
      <c r="A18" s="108" t="s">
        <v>138</v>
      </c>
      <c r="B18" s="108"/>
      <c r="C18" s="108"/>
      <c r="D18" s="108"/>
      <c r="E18" s="131">
        <f t="shared" si="5"/>
        <v>63.709407216494874</v>
      </c>
      <c r="F18" s="108" t="s">
        <v>13</v>
      </c>
    </row>
    <row r="25" spans="1:6" x14ac:dyDescent="0.25">
      <c r="D25" s="93"/>
    </row>
    <row r="26" spans="1:6" x14ac:dyDescent="0.25">
      <c r="D26" s="8"/>
    </row>
    <row r="27" spans="1:6" x14ac:dyDescent="0.25">
      <c r="D27" s="8"/>
    </row>
    <row r="28" spans="1:6" x14ac:dyDescent="0.25">
      <c r="D28" s="8"/>
    </row>
    <row r="29" spans="1:6" x14ac:dyDescent="0.25">
      <c r="D29" s="8"/>
    </row>
    <row r="30" spans="1:6" x14ac:dyDescent="0.25">
      <c r="D30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74AE-7786-47D3-8380-868183EB3937}">
  <dimension ref="A1:O3652"/>
  <sheetViews>
    <sheetView workbookViewId="0">
      <selection activeCell="J22" sqref="J22"/>
    </sheetView>
  </sheetViews>
  <sheetFormatPr defaultRowHeight="15" x14ac:dyDescent="0.25"/>
  <cols>
    <col min="1" max="1" width="12.7109375" style="82" customWidth="1"/>
    <col min="2" max="2" width="12" style="82" customWidth="1"/>
    <col min="3" max="6" width="9.140625" style="82"/>
    <col min="9" max="9" width="15.7109375" customWidth="1"/>
    <col min="12" max="12" width="18" customWidth="1"/>
    <col min="14" max="14" width="10.85546875" customWidth="1"/>
  </cols>
  <sheetData>
    <row r="1" spans="1:15" s="79" customFormat="1" ht="37.5" customHeight="1" x14ac:dyDescent="0.25">
      <c r="A1" s="1" t="s">
        <v>0</v>
      </c>
      <c r="B1" s="77" t="s">
        <v>52</v>
      </c>
      <c r="C1" s="78" t="s">
        <v>53</v>
      </c>
      <c r="D1" s="78" t="s">
        <v>54</v>
      </c>
      <c r="E1" s="78" t="s">
        <v>55</v>
      </c>
      <c r="F1" s="78" t="s">
        <v>56</v>
      </c>
      <c r="G1" s="78"/>
      <c r="L1" s="80"/>
      <c r="M1" s="80" t="s">
        <v>57</v>
      </c>
    </row>
    <row r="2" spans="1:15" x14ac:dyDescent="0.25">
      <c r="A2" s="1">
        <v>39539</v>
      </c>
      <c r="B2" s="152">
        <v>0.1</v>
      </c>
      <c r="C2" s="82">
        <f>IF(B2&gt;0,1,0)</f>
        <v>1</v>
      </c>
      <c r="G2" s="82"/>
      <c r="H2">
        <f>COUNTA(B2:B3110)</f>
        <v>3109</v>
      </c>
      <c r="I2" t="s">
        <v>58</v>
      </c>
      <c r="L2" s="83">
        <v>-1</v>
      </c>
      <c r="M2" s="83" t="s">
        <v>59</v>
      </c>
    </row>
    <row r="3" spans="1:15" x14ac:dyDescent="0.25">
      <c r="A3" s="1">
        <v>39540</v>
      </c>
      <c r="B3" s="152">
        <v>0</v>
      </c>
      <c r="C3" s="82">
        <f t="shared" ref="C3:C66" si="0">IF(B3&gt;0,1,0)</f>
        <v>0</v>
      </c>
      <c r="D3" s="82">
        <f t="shared" ref="D3:D66" si="1">SUM(C2:C3)</f>
        <v>1</v>
      </c>
      <c r="E3" s="82">
        <f t="shared" ref="E3:E66" si="2">IF(D3=1,IF(C2=1,1,-1),D3)</f>
        <v>1</v>
      </c>
      <c r="F3" s="82" t="str">
        <f t="shared" ref="F3:F66" si="3">VLOOKUP(E3,codes,2,)</f>
        <v>wd</v>
      </c>
      <c r="G3" s="82"/>
      <c r="H3">
        <f>COUNTIF(B2:B3110,"&gt;0")</f>
        <v>1669</v>
      </c>
      <c r="I3" t="s">
        <v>10</v>
      </c>
      <c r="L3" s="83">
        <v>0</v>
      </c>
      <c r="M3" s="83" t="s">
        <v>60</v>
      </c>
    </row>
    <row r="4" spans="1:15" x14ac:dyDescent="0.25">
      <c r="A4" s="1">
        <v>39541</v>
      </c>
      <c r="B4" s="152">
        <v>0</v>
      </c>
      <c r="C4" s="82">
        <f t="shared" si="0"/>
        <v>0</v>
      </c>
      <c r="D4" s="82">
        <f t="shared" si="1"/>
        <v>0</v>
      </c>
      <c r="E4" s="82">
        <f t="shared" si="2"/>
        <v>0</v>
      </c>
      <c r="F4" s="82" t="str">
        <f t="shared" si="3"/>
        <v>dd</v>
      </c>
      <c r="G4" s="82"/>
      <c r="H4">
        <f>COUNTIF(B2:B3110,"=0")</f>
        <v>1440</v>
      </c>
      <c r="I4" t="s">
        <v>11</v>
      </c>
      <c r="L4" s="83">
        <v>1</v>
      </c>
      <c r="M4" s="83" t="s">
        <v>61</v>
      </c>
    </row>
    <row r="5" spans="1:15" x14ac:dyDescent="0.25">
      <c r="A5" s="1">
        <v>39542</v>
      </c>
      <c r="B5" s="152">
        <v>0</v>
      </c>
      <c r="C5" s="82">
        <f t="shared" si="0"/>
        <v>0</v>
      </c>
      <c r="D5" s="82">
        <f t="shared" si="1"/>
        <v>0</v>
      </c>
      <c r="E5" s="82">
        <f t="shared" si="2"/>
        <v>0</v>
      </c>
      <c r="F5" s="82" t="str">
        <f t="shared" si="3"/>
        <v>dd</v>
      </c>
      <c r="G5" s="82"/>
      <c r="H5" s="84">
        <f>H3/H2</f>
        <v>0.53682856223866193</v>
      </c>
      <c r="I5" t="s">
        <v>62</v>
      </c>
      <c r="L5" s="83">
        <v>2</v>
      </c>
      <c r="M5" s="83" t="s">
        <v>63</v>
      </c>
    </row>
    <row r="6" spans="1:15" x14ac:dyDescent="0.25">
      <c r="A6" s="1">
        <v>39543</v>
      </c>
      <c r="B6" s="152">
        <v>3.2</v>
      </c>
      <c r="C6" s="82">
        <f t="shared" si="0"/>
        <v>1</v>
      </c>
      <c r="D6" s="82">
        <f t="shared" si="1"/>
        <v>1</v>
      </c>
      <c r="E6" s="82">
        <f t="shared" si="2"/>
        <v>-1</v>
      </c>
      <c r="F6" s="82" t="str">
        <f t="shared" si="3"/>
        <v>dw</v>
      </c>
      <c r="G6" s="82"/>
      <c r="H6" s="84">
        <f>1-H5</f>
        <v>0.46317143776133807</v>
      </c>
      <c r="I6" t="s">
        <v>64</v>
      </c>
    </row>
    <row r="7" spans="1:15" x14ac:dyDescent="0.25">
      <c r="A7" s="1">
        <v>39544</v>
      </c>
      <c r="B7" s="152">
        <v>0.8</v>
      </c>
      <c r="C7" s="82">
        <f t="shared" si="0"/>
        <v>1</v>
      </c>
      <c r="D7" s="82">
        <f t="shared" si="1"/>
        <v>2</v>
      </c>
      <c r="E7" s="82">
        <f t="shared" si="2"/>
        <v>2</v>
      </c>
      <c r="F7" s="82" t="str">
        <f t="shared" si="3"/>
        <v>ww</v>
      </c>
      <c r="G7" s="82"/>
      <c r="H7" s="6"/>
      <c r="I7" s="22"/>
      <c r="J7" s="22"/>
      <c r="K7" s="22"/>
      <c r="L7" s="22"/>
      <c r="M7" s="22"/>
      <c r="N7" s="22"/>
      <c r="O7" s="22"/>
    </row>
    <row r="8" spans="1:15" x14ac:dyDescent="0.25">
      <c r="A8" s="1">
        <v>39545</v>
      </c>
      <c r="B8" s="152">
        <v>18.8</v>
      </c>
      <c r="C8" s="82">
        <f t="shared" si="0"/>
        <v>1</v>
      </c>
      <c r="D8" s="82">
        <f t="shared" si="1"/>
        <v>2</v>
      </c>
      <c r="E8" s="82">
        <f t="shared" si="2"/>
        <v>2</v>
      </c>
      <c r="F8" s="82" t="str">
        <f t="shared" si="3"/>
        <v>ww</v>
      </c>
      <c r="G8" s="82"/>
    </row>
    <row r="9" spans="1:15" x14ac:dyDescent="0.25">
      <c r="A9" s="1">
        <v>39546</v>
      </c>
      <c r="B9" s="152">
        <v>3.2</v>
      </c>
      <c r="C9" s="82">
        <f t="shared" si="0"/>
        <v>1</v>
      </c>
      <c r="D9" s="82">
        <f t="shared" si="1"/>
        <v>2</v>
      </c>
      <c r="E9" s="82">
        <f t="shared" si="2"/>
        <v>2</v>
      </c>
      <c r="F9" s="82" t="str">
        <f t="shared" si="3"/>
        <v>ww</v>
      </c>
      <c r="G9" s="82"/>
      <c r="H9" s="6">
        <f>COUNTIF(F$3:F$3110,"=ww")/H3</f>
        <v>0.67765128819652487</v>
      </c>
      <c r="I9" t="s">
        <v>65</v>
      </c>
      <c r="J9" t="s">
        <v>66</v>
      </c>
      <c r="L9" s="85">
        <v>0.67765128819652487</v>
      </c>
      <c r="M9" t="s">
        <v>65</v>
      </c>
    </row>
    <row r="10" spans="1:15" x14ac:dyDescent="0.25">
      <c r="A10" s="1">
        <v>39547</v>
      </c>
      <c r="B10" s="152">
        <v>1.7000000000000002</v>
      </c>
      <c r="C10" s="82">
        <f t="shared" si="0"/>
        <v>1</v>
      </c>
      <c r="D10" s="82">
        <f t="shared" si="1"/>
        <v>2</v>
      </c>
      <c r="E10" s="82">
        <f t="shared" si="2"/>
        <v>2</v>
      </c>
      <c r="F10" s="82" t="str">
        <f t="shared" si="3"/>
        <v>ww</v>
      </c>
      <c r="G10" s="82"/>
      <c r="H10" s="6">
        <f>COUNTIF(F$3:F$3110,"=dd")/(3109-H3)</f>
        <v>0.62847222222222221</v>
      </c>
      <c r="I10" t="s">
        <v>67</v>
      </c>
      <c r="L10" s="85">
        <v>0.62847222222222221</v>
      </c>
      <c r="M10" t="s">
        <v>67</v>
      </c>
    </row>
    <row r="11" spans="1:15" x14ac:dyDescent="0.25">
      <c r="A11" s="1">
        <v>39548</v>
      </c>
      <c r="B11" s="152">
        <v>1.9</v>
      </c>
      <c r="C11" s="82">
        <f t="shared" si="0"/>
        <v>1</v>
      </c>
      <c r="D11" s="82">
        <f t="shared" si="1"/>
        <v>2</v>
      </c>
      <c r="E11" s="82">
        <f t="shared" si="2"/>
        <v>2</v>
      </c>
      <c r="F11" s="82" t="str">
        <f t="shared" si="3"/>
        <v>ww</v>
      </c>
      <c r="G11" s="82"/>
      <c r="H11" s="6">
        <f>COUNTIF(F$3:F$3110,"=wd")/H3</f>
        <v>0.32174955062911925</v>
      </c>
      <c r="I11" t="s">
        <v>68</v>
      </c>
      <c r="L11" s="85">
        <v>0.32174955062911925</v>
      </c>
      <c r="M11" t="s">
        <v>68</v>
      </c>
    </row>
    <row r="12" spans="1:15" x14ac:dyDescent="0.25">
      <c r="A12" s="1">
        <v>39549</v>
      </c>
      <c r="B12" s="152">
        <v>2.6</v>
      </c>
      <c r="C12" s="82">
        <f t="shared" si="0"/>
        <v>1</v>
      </c>
      <c r="D12" s="82">
        <f t="shared" si="1"/>
        <v>2</v>
      </c>
      <c r="E12" s="82">
        <f t="shared" si="2"/>
        <v>2</v>
      </c>
      <c r="F12" s="82" t="str">
        <f t="shared" si="3"/>
        <v>ww</v>
      </c>
      <c r="G12" s="82"/>
      <c r="H12" s="6">
        <f>COUNTIF(F$3:F$3110,"=dw")/(3109-H3)</f>
        <v>0.37152777777777779</v>
      </c>
      <c r="I12" t="s">
        <v>69</v>
      </c>
      <c r="L12" s="85">
        <v>0.37152777777777779</v>
      </c>
      <c r="M12" t="s">
        <v>69</v>
      </c>
    </row>
    <row r="13" spans="1:15" x14ac:dyDescent="0.25">
      <c r="A13" s="1">
        <v>39550</v>
      </c>
      <c r="B13" s="152">
        <v>15.3</v>
      </c>
      <c r="C13" s="82">
        <f t="shared" si="0"/>
        <v>1</v>
      </c>
      <c r="D13" s="82">
        <f t="shared" si="1"/>
        <v>2</v>
      </c>
      <c r="E13" s="82">
        <f t="shared" si="2"/>
        <v>2</v>
      </c>
      <c r="F13" s="82" t="str">
        <f t="shared" si="3"/>
        <v>ww</v>
      </c>
      <c r="G13" s="82"/>
      <c r="L13" s="22" t="s">
        <v>70</v>
      </c>
    </row>
    <row r="14" spans="1:15" x14ac:dyDescent="0.25">
      <c r="A14" s="1">
        <v>39551</v>
      </c>
      <c r="B14" s="152">
        <v>1.1000000000000001</v>
      </c>
      <c r="C14" s="82">
        <f t="shared" si="0"/>
        <v>1</v>
      </c>
      <c r="D14" s="82">
        <f t="shared" si="1"/>
        <v>2</v>
      </c>
      <c r="E14" s="82">
        <f t="shared" si="2"/>
        <v>2</v>
      </c>
      <c r="F14" s="82" t="str">
        <f t="shared" si="3"/>
        <v>ww</v>
      </c>
      <c r="G14" s="82"/>
    </row>
    <row r="15" spans="1:15" x14ac:dyDescent="0.25">
      <c r="A15" s="1">
        <v>39552</v>
      </c>
      <c r="B15" s="152">
        <v>0</v>
      </c>
      <c r="C15" s="82">
        <f t="shared" si="0"/>
        <v>0</v>
      </c>
      <c r="D15" s="82">
        <f t="shared" si="1"/>
        <v>1</v>
      </c>
      <c r="E15" s="82">
        <f t="shared" si="2"/>
        <v>1</v>
      </c>
      <c r="F15" s="82" t="str">
        <f t="shared" si="3"/>
        <v>wd</v>
      </c>
      <c r="G15" s="82"/>
      <c r="H15">
        <f>COUNTIF(B2:B3110,"&lt;0.5")</f>
        <v>1901</v>
      </c>
      <c r="I15" t="s">
        <v>19</v>
      </c>
      <c r="L15" s="6">
        <f>H15/H$2</f>
        <v>0.61145062721132193</v>
      </c>
      <c r="M15" t="s">
        <v>25</v>
      </c>
    </row>
    <row r="16" spans="1:15" x14ac:dyDescent="0.25">
      <c r="A16" s="1">
        <v>39553</v>
      </c>
      <c r="B16" s="152">
        <v>0.89999999999999991</v>
      </c>
      <c r="C16" s="82">
        <f t="shared" si="0"/>
        <v>1</v>
      </c>
      <c r="D16" s="82">
        <f t="shared" si="1"/>
        <v>1</v>
      </c>
      <c r="E16" s="82">
        <f t="shared" si="2"/>
        <v>-1</v>
      </c>
      <c r="F16" s="82" t="str">
        <f t="shared" si="3"/>
        <v>dw</v>
      </c>
      <c r="G16" s="82"/>
      <c r="H16">
        <f>COUNTIF(B2:B3110,"&lt;1.0")</f>
        <v>2115</v>
      </c>
      <c r="I16" t="s">
        <v>20</v>
      </c>
      <c r="L16" s="6">
        <f t="shared" ref="L16:L18" si="4">H16/H$2</f>
        <v>0.68028304921196525</v>
      </c>
      <c r="M16" t="s">
        <v>26</v>
      </c>
    </row>
    <row r="17" spans="1:13" x14ac:dyDescent="0.25">
      <c r="A17" s="1">
        <v>39554</v>
      </c>
      <c r="B17" s="152">
        <v>3</v>
      </c>
      <c r="C17" s="82">
        <f t="shared" si="0"/>
        <v>1</v>
      </c>
      <c r="D17" s="82">
        <f t="shared" si="1"/>
        <v>2</v>
      </c>
      <c r="E17" s="82">
        <f t="shared" si="2"/>
        <v>2</v>
      </c>
      <c r="F17" s="82" t="str">
        <f t="shared" si="3"/>
        <v>ww</v>
      </c>
      <c r="G17" s="82"/>
      <c r="H17">
        <f>COUNTIF(B2:B3110,"&lt;2.0")</f>
        <v>2378</v>
      </c>
      <c r="I17" t="s">
        <v>21</v>
      </c>
      <c r="L17" s="6">
        <f t="shared" si="4"/>
        <v>0.76487616596976515</v>
      </c>
      <c r="M17" t="s">
        <v>27</v>
      </c>
    </row>
    <row r="18" spans="1:13" x14ac:dyDescent="0.25">
      <c r="A18" s="1">
        <v>39555</v>
      </c>
      <c r="B18" s="152">
        <v>0.7</v>
      </c>
      <c r="C18" s="82">
        <f t="shared" si="0"/>
        <v>1</v>
      </c>
      <c r="D18" s="82">
        <f t="shared" si="1"/>
        <v>2</v>
      </c>
      <c r="E18" s="82">
        <f t="shared" si="2"/>
        <v>2</v>
      </c>
      <c r="F18" s="82" t="str">
        <f t="shared" si="3"/>
        <v>ww</v>
      </c>
      <c r="G18" s="82"/>
      <c r="H18">
        <f>COUNTIF(B2:B3110,"&lt;5.0")</f>
        <v>2750</v>
      </c>
      <c r="I18" t="s">
        <v>22</v>
      </c>
      <c r="L18" s="6">
        <f t="shared" si="4"/>
        <v>0.88452878739144425</v>
      </c>
      <c r="M18" t="s">
        <v>28</v>
      </c>
    </row>
    <row r="19" spans="1:13" x14ac:dyDescent="0.25">
      <c r="A19" s="1">
        <v>39556</v>
      </c>
      <c r="B19" s="152">
        <v>7.4</v>
      </c>
      <c r="C19" s="82">
        <f t="shared" si="0"/>
        <v>1</v>
      </c>
      <c r="D19" s="82">
        <f t="shared" si="1"/>
        <v>2</v>
      </c>
      <c r="E19" s="82">
        <f t="shared" si="2"/>
        <v>2</v>
      </c>
      <c r="F19" s="82" t="str">
        <f t="shared" si="3"/>
        <v>ww</v>
      </c>
      <c r="G19" s="82"/>
    </row>
    <row r="20" spans="1:13" x14ac:dyDescent="0.25">
      <c r="A20" s="1">
        <v>39557</v>
      </c>
      <c r="B20" s="152">
        <v>0.4</v>
      </c>
      <c r="C20" s="82">
        <f t="shared" si="0"/>
        <v>1</v>
      </c>
      <c r="D20" s="82">
        <f t="shared" si="1"/>
        <v>2</v>
      </c>
      <c r="E20" s="82">
        <f t="shared" si="2"/>
        <v>2</v>
      </c>
      <c r="F20" s="82" t="str">
        <f t="shared" si="3"/>
        <v>ww</v>
      </c>
      <c r="G20" s="82"/>
      <c r="H20" s="86" t="s">
        <v>139</v>
      </c>
      <c r="I20" s="86"/>
      <c r="J20" s="153">
        <f>SUM(B2:B3110)/17</f>
        <v>345.75196078431441</v>
      </c>
      <c r="K20" s="86" t="s">
        <v>15</v>
      </c>
    </row>
    <row r="21" spans="1:13" x14ac:dyDescent="0.25">
      <c r="A21" s="1">
        <v>39558</v>
      </c>
      <c r="B21" s="152">
        <v>0</v>
      </c>
      <c r="C21" s="82">
        <f t="shared" si="0"/>
        <v>0</v>
      </c>
      <c r="D21" s="82">
        <f t="shared" si="1"/>
        <v>1</v>
      </c>
      <c r="E21" s="82">
        <f t="shared" si="2"/>
        <v>1</v>
      </c>
      <c r="F21" s="82" t="str">
        <f t="shared" si="3"/>
        <v>wd</v>
      </c>
      <c r="G21" s="82"/>
      <c r="H21" s="86"/>
      <c r="I21" s="86"/>
      <c r="J21" s="153"/>
      <c r="K21" s="86"/>
    </row>
    <row r="22" spans="1:13" x14ac:dyDescent="0.25">
      <c r="A22" s="1">
        <v>39559</v>
      </c>
      <c r="B22" s="152">
        <v>0</v>
      </c>
      <c r="C22" s="82">
        <f t="shared" si="0"/>
        <v>0</v>
      </c>
      <c r="D22" s="82">
        <f t="shared" si="1"/>
        <v>0</v>
      </c>
      <c r="E22" s="82">
        <f t="shared" si="2"/>
        <v>0</v>
      </c>
      <c r="F22" s="82" t="str">
        <f t="shared" si="3"/>
        <v>dd</v>
      </c>
      <c r="G22" s="82"/>
      <c r="H22" s="83" t="s">
        <v>71</v>
      </c>
      <c r="I22" s="83"/>
      <c r="J22" s="154">
        <f>AVERAGE(B2:B3110)</f>
        <v>1.8905703870483579</v>
      </c>
      <c r="K22" s="83" t="s">
        <v>15</v>
      </c>
    </row>
    <row r="23" spans="1:13" x14ac:dyDescent="0.25">
      <c r="A23" s="1">
        <v>39560</v>
      </c>
      <c r="B23" s="152">
        <v>0</v>
      </c>
      <c r="C23" s="82">
        <f t="shared" si="0"/>
        <v>0</v>
      </c>
      <c r="D23" s="82">
        <f t="shared" si="1"/>
        <v>0</v>
      </c>
      <c r="E23" s="82">
        <f t="shared" si="2"/>
        <v>0</v>
      </c>
      <c r="F23" s="82" t="str">
        <f t="shared" si="3"/>
        <v>dd</v>
      </c>
      <c r="G23" s="82"/>
      <c r="H23" s="83" t="s">
        <v>72</v>
      </c>
      <c r="I23" s="83"/>
      <c r="J23" s="154">
        <f>SUM(B2:B3110)/1669</f>
        <v>3.5217395646095535</v>
      </c>
      <c r="K23" s="83" t="s">
        <v>15</v>
      </c>
    </row>
    <row r="24" spans="1:13" x14ac:dyDescent="0.25">
      <c r="A24" s="1">
        <v>39561</v>
      </c>
      <c r="B24" s="152">
        <v>0</v>
      </c>
      <c r="C24" s="82">
        <f t="shared" si="0"/>
        <v>0</v>
      </c>
      <c r="D24" s="82">
        <f t="shared" si="1"/>
        <v>0</v>
      </c>
      <c r="E24" s="82">
        <f t="shared" si="2"/>
        <v>0</v>
      </c>
      <c r="F24" s="82" t="str">
        <f t="shared" si="3"/>
        <v>dd</v>
      </c>
      <c r="G24" s="82"/>
    </row>
    <row r="25" spans="1:13" x14ac:dyDescent="0.25">
      <c r="A25" s="1">
        <v>39562</v>
      </c>
      <c r="B25" s="152">
        <v>0.60000000000000009</v>
      </c>
      <c r="C25" s="82">
        <f t="shared" si="0"/>
        <v>1</v>
      </c>
      <c r="D25" s="82">
        <f t="shared" si="1"/>
        <v>1</v>
      </c>
      <c r="E25" s="82">
        <f t="shared" si="2"/>
        <v>-1</v>
      </c>
      <c r="F25" s="82" t="str">
        <f t="shared" si="3"/>
        <v>dw</v>
      </c>
      <c r="G25" s="82"/>
    </row>
    <row r="26" spans="1:13" x14ac:dyDescent="0.25">
      <c r="A26" s="1">
        <v>39563</v>
      </c>
      <c r="B26" s="152">
        <v>0.2</v>
      </c>
      <c r="C26" s="82">
        <f t="shared" si="0"/>
        <v>1</v>
      </c>
      <c r="D26" s="82">
        <f t="shared" si="1"/>
        <v>2</v>
      </c>
      <c r="E26" s="82">
        <f t="shared" si="2"/>
        <v>2</v>
      </c>
      <c r="F26" s="82" t="str">
        <f t="shared" si="3"/>
        <v>ww</v>
      </c>
      <c r="G26" s="82"/>
    </row>
    <row r="27" spans="1:13" x14ac:dyDescent="0.25">
      <c r="A27" s="1">
        <v>39564</v>
      </c>
      <c r="B27" s="152">
        <v>0.5</v>
      </c>
      <c r="C27" s="82">
        <f t="shared" si="0"/>
        <v>1</v>
      </c>
      <c r="D27" s="82">
        <f t="shared" si="1"/>
        <v>2</v>
      </c>
      <c r="E27" s="82">
        <f t="shared" si="2"/>
        <v>2</v>
      </c>
      <c r="F27" s="82" t="str">
        <f t="shared" si="3"/>
        <v>ww</v>
      </c>
      <c r="G27" s="82"/>
    </row>
    <row r="28" spans="1:13" x14ac:dyDescent="0.25">
      <c r="A28" s="1">
        <v>39565</v>
      </c>
      <c r="B28" s="152">
        <v>1.8</v>
      </c>
      <c r="C28" s="82">
        <f t="shared" si="0"/>
        <v>1</v>
      </c>
      <c r="D28" s="82">
        <f t="shared" si="1"/>
        <v>2</v>
      </c>
      <c r="E28" s="82">
        <f t="shared" si="2"/>
        <v>2</v>
      </c>
      <c r="F28" s="82" t="str">
        <f t="shared" si="3"/>
        <v>ww</v>
      </c>
      <c r="G28" s="82"/>
    </row>
    <row r="29" spans="1:13" x14ac:dyDescent="0.25">
      <c r="A29" s="1">
        <v>39566</v>
      </c>
      <c r="B29" s="152">
        <v>5.9</v>
      </c>
      <c r="C29" s="82">
        <f t="shared" si="0"/>
        <v>1</v>
      </c>
      <c r="D29" s="82">
        <f t="shared" si="1"/>
        <v>2</v>
      </c>
      <c r="E29" s="82">
        <f t="shared" si="2"/>
        <v>2</v>
      </c>
      <c r="F29" s="82" t="str">
        <f t="shared" si="3"/>
        <v>ww</v>
      </c>
      <c r="G29" s="82"/>
    </row>
    <row r="30" spans="1:13" x14ac:dyDescent="0.25">
      <c r="A30" s="1">
        <v>39567</v>
      </c>
      <c r="B30" s="152">
        <v>1.7000000000000002</v>
      </c>
      <c r="C30" s="82">
        <f t="shared" si="0"/>
        <v>1</v>
      </c>
      <c r="D30" s="82">
        <f t="shared" si="1"/>
        <v>2</v>
      </c>
      <c r="E30" s="82">
        <f t="shared" si="2"/>
        <v>2</v>
      </c>
      <c r="F30" s="82" t="str">
        <f t="shared" si="3"/>
        <v>ww</v>
      </c>
      <c r="G30" s="82"/>
    </row>
    <row r="31" spans="1:13" x14ac:dyDescent="0.25">
      <c r="A31" s="1">
        <v>39568</v>
      </c>
      <c r="B31" s="152">
        <v>14.2</v>
      </c>
      <c r="C31" s="82">
        <f t="shared" si="0"/>
        <v>1</v>
      </c>
      <c r="D31" s="82">
        <f t="shared" si="1"/>
        <v>2</v>
      </c>
      <c r="E31" s="82">
        <f t="shared" si="2"/>
        <v>2</v>
      </c>
      <c r="F31" s="82" t="str">
        <f t="shared" si="3"/>
        <v>ww</v>
      </c>
      <c r="G31" s="82"/>
    </row>
    <row r="32" spans="1:13" x14ac:dyDescent="0.25">
      <c r="A32" s="1">
        <v>39569</v>
      </c>
      <c r="B32" s="152">
        <v>1.5</v>
      </c>
      <c r="C32" s="82">
        <f t="shared" si="0"/>
        <v>1</v>
      </c>
      <c r="D32" s="82">
        <f t="shared" si="1"/>
        <v>2</v>
      </c>
      <c r="E32" s="82">
        <f t="shared" si="2"/>
        <v>2</v>
      </c>
      <c r="F32" s="82" t="str">
        <f t="shared" si="3"/>
        <v>ww</v>
      </c>
      <c r="G32" s="82"/>
    </row>
    <row r="33" spans="1:7" x14ac:dyDescent="0.25">
      <c r="A33" s="1">
        <v>39570</v>
      </c>
      <c r="B33" s="152">
        <v>1.9000000000000001</v>
      </c>
      <c r="C33" s="82">
        <f t="shared" si="0"/>
        <v>1</v>
      </c>
      <c r="D33" s="82">
        <f t="shared" si="1"/>
        <v>2</v>
      </c>
      <c r="E33" s="82">
        <f t="shared" si="2"/>
        <v>2</v>
      </c>
      <c r="F33" s="82" t="str">
        <f t="shared" si="3"/>
        <v>ww</v>
      </c>
      <c r="G33" s="82"/>
    </row>
    <row r="34" spans="1:7" x14ac:dyDescent="0.25">
      <c r="A34" s="1">
        <v>39571</v>
      </c>
      <c r="B34" s="152">
        <v>0.7</v>
      </c>
      <c r="C34" s="82">
        <f t="shared" si="0"/>
        <v>1</v>
      </c>
      <c r="D34" s="82">
        <f t="shared" si="1"/>
        <v>2</v>
      </c>
      <c r="E34" s="82">
        <f t="shared" si="2"/>
        <v>2</v>
      </c>
      <c r="F34" s="82" t="str">
        <f t="shared" si="3"/>
        <v>ww</v>
      </c>
      <c r="G34" s="82"/>
    </row>
    <row r="35" spans="1:7" x14ac:dyDescent="0.25">
      <c r="A35" s="1">
        <v>39572</v>
      </c>
      <c r="B35" s="152">
        <v>0.1</v>
      </c>
      <c r="C35" s="82">
        <f t="shared" si="0"/>
        <v>1</v>
      </c>
      <c r="D35" s="82">
        <f t="shared" si="1"/>
        <v>2</v>
      </c>
      <c r="E35" s="82">
        <f t="shared" si="2"/>
        <v>2</v>
      </c>
      <c r="F35" s="82" t="str">
        <f t="shared" si="3"/>
        <v>ww</v>
      </c>
      <c r="G35" s="82"/>
    </row>
    <row r="36" spans="1:7" x14ac:dyDescent="0.25">
      <c r="A36" s="1">
        <v>39573</v>
      </c>
      <c r="B36" s="152">
        <v>1</v>
      </c>
      <c r="C36" s="82">
        <f t="shared" si="0"/>
        <v>1</v>
      </c>
      <c r="D36" s="82">
        <f t="shared" si="1"/>
        <v>2</v>
      </c>
      <c r="E36" s="82">
        <f t="shared" si="2"/>
        <v>2</v>
      </c>
      <c r="F36" s="82" t="str">
        <f t="shared" si="3"/>
        <v>ww</v>
      </c>
      <c r="G36" s="82"/>
    </row>
    <row r="37" spans="1:7" x14ac:dyDescent="0.25">
      <c r="A37" s="1">
        <v>39574</v>
      </c>
      <c r="B37" s="152">
        <v>0</v>
      </c>
      <c r="C37" s="82">
        <f t="shared" si="0"/>
        <v>0</v>
      </c>
      <c r="D37" s="82">
        <f t="shared" si="1"/>
        <v>1</v>
      </c>
      <c r="E37" s="82">
        <f t="shared" si="2"/>
        <v>1</v>
      </c>
      <c r="F37" s="82" t="str">
        <f t="shared" si="3"/>
        <v>wd</v>
      </c>
      <c r="G37" s="82"/>
    </row>
    <row r="38" spans="1:7" x14ac:dyDescent="0.25">
      <c r="A38" s="1">
        <v>39575</v>
      </c>
      <c r="B38" s="152">
        <v>0</v>
      </c>
      <c r="C38" s="82">
        <f t="shared" si="0"/>
        <v>0</v>
      </c>
      <c r="D38" s="82">
        <f t="shared" si="1"/>
        <v>0</v>
      </c>
      <c r="E38" s="82">
        <f t="shared" si="2"/>
        <v>0</v>
      </c>
      <c r="F38" s="82" t="str">
        <f t="shared" si="3"/>
        <v>dd</v>
      </c>
      <c r="G38" s="82"/>
    </row>
    <row r="39" spans="1:7" x14ac:dyDescent="0.25">
      <c r="A39" s="1">
        <v>39576</v>
      </c>
      <c r="B39" s="152">
        <v>0</v>
      </c>
      <c r="C39" s="82">
        <f t="shared" si="0"/>
        <v>0</v>
      </c>
      <c r="D39" s="82">
        <f t="shared" si="1"/>
        <v>0</v>
      </c>
      <c r="E39" s="82">
        <f t="shared" si="2"/>
        <v>0</v>
      </c>
      <c r="F39" s="82" t="str">
        <f t="shared" si="3"/>
        <v>dd</v>
      </c>
      <c r="G39" s="82"/>
    </row>
    <row r="40" spans="1:7" x14ac:dyDescent="0.25">
      <c r="A40" s="1">
        <v>39577</v>
      </c>
      <c r="B40" s="152">
        <v>0</v>
      </c>
      <c r="C40" s="82">
        <f t="shared" si="0"/>
        <v>0</v>
      </c>
      <c r="D40" s="82">
        <f t="shared" si="1"/>
        <v>0</v>
      </c>
      <c r="E40" s="82">
        <f t="shared" si="2"/>
        <v>0</v>
      </c>
      <c r="F40" s="82" t="str">
        <f t="shared" si="3"/>
        <v>dd</v>
      </c>
      <c r="G40" s="82"/>
    </row>
    <row r="41" spans="1:7" x14ac:dyDescent="0.25">
      <c r="A41" s="1">
        <v>39578</v>
      </c>
      <c r="B41" s="152">
        <v>0</v>
      </c>
      <c r="C41" s="82">
        <f t="shared" si="0"/>
        <v>0</v>
      </c>
      <c r="D41" s="82">
        <f t="shared" si="1"/>
        <v>0</v>
      </c>
      <c r="E41" s="82">
        <f t="shared" si="2"/>
        <v>0</v>
      </c>
      <c r="F41" s="82" t="str">
        <f t="shared" si="3"/>
        <v>dd</v>
      </c>
      <c r="G41" s="82"/>
    </row>
    <row r="42" spans="1:7" x14ac:dyDescent="0.25">
      <c r="A42" s="1">
        <v>39579</v>
      </c>
      <c r="B42" s="152">
        <v>0</v>
      </c>
      <c r="C42" s="82">
        <f t="shared" si="0"/>
        <v>0</v>
      </c>
      <c r="D42" s="82">
        <f t="shared" si="1"/>
        <v>0</v>
      </c>
      <c r="E42" s="82">
        <f t="shared" si="2"/>
        <v>0</v>
      </c>
      <c r="F42" s="82" t="str">
        <f t="shared" si="3"/>
        <v>dd</v>
      </c>
      <c r="G42" s="82"/>
    </row>
    <row r="43" spans="1:7" x14ac:dyDescent="0.25">
      <c r="A43" s="1">
        <v>39580</v>
      </c>
      <c r="B43" s="152">
        <v>0</v>
      </c>
      <c r="C43" s="82">
        <f t="shared" si="0"/>
        <v>0</v>
      </c>
      <c r="D43" s="82">
        <f t="shared" si="1"/>
        <v>0</v>
      </c>
      <c r="E43" s="82">
        <f t="shared" si="2"/>
        <v>0</v>
      </c>
      <c r="F43" s="82" t="str">
        <f t="shared" si="3"/>
        <v>dd</v>
      </c>
      <c r="G43" s="82"/>
    </row>
    <row r="44" spans="1:7" x14ac:dyDescent="0.25">
      <c r="A44" s="1">
        <v>39581</v>
      </c>
      <c r="B44" s="152">
        <v>0</v>
      </c>
      <c r="C44" s="82">
        <f t="shared" si="0"/>
        <v>0</v>
      </c>
      <c r="D44" s="82">
        <f t="shared" si="1"/>
        <v>0</v>
      </c>
      <c r="E44" s="82">
        <f t="shared" si="2"/>
        <v>0</v>
      </c>
      <c r="F44" s="82" t="str">
        <f t="shared" si="3"/>
        <v>dd</v>
      </c>
      <c r="G44" s="82"/>
    </row>
    <row r="45" spans="1:7" x14ac:dyDescent="0.25">
      <c r="A45" s="1">
        <v>39582</v>
      </c>
      <c r="B45" s="152">
        <v>0</v>
      </c>
      <c r="C45" s="82">
        <f t="shared" si="0"/>
        <v>0</v>
      </c>
      <c r="D45" s="82">
        <f t="shared" si="1"/>
        <v>0</v>
      </c>
      <c r="E45" s="82">
        <f t="shared" si="2"/>
        <v>0</v>
      </c>
      <c r="F45" s="82" t="str">
        <f t="shared" si="3"/>
        <v>dd</v>
      </c>
      <c r="G45" s="82"/>
    </row>
    <row r="46" spans="1:7" x14ac:dyDescent="0.25">
      <c r="A46" s="1">
        <v>39583</v>
      </c>
      <c r="B46" s="152">
        <v>0</v>
      </c>
      <c r="C46" s="82">
        <f t="shared" si="0"/>
        <v>0</v>
      </c>
      <c r="D46" s="82">
        <f t="shared" si="1"/>
        <v>0</v>
      </c>
      <c r="E46" s="82">
        <f t="shared" si="2"/>
        <v>0</v>
      </c>
      <c r="F46" s="82" t="str">
        <f t="shared" si="3"/>
        <v>dd</v>
      </c>
      <c r="G46" s="82"/>
    </row>
    <row r="47" spans="1:7" x14ac:dyDescent="0.25">
      <c r="A47" s="1">
        <v>39584</v>
      </c>
      <c r="B47" s="152">
        <v>0</v>
      </c>
      <c r="C47" s="82">
        <f t="shared" si="0"/>
        <v>0</v>
      </c>
      <c r="D47" s="82">
        <f t="shared" si="1"/>
        <v>0</v>
      </c>
      <c r="E47" s="82">
        <f t="shared" si="2"/>
        <v>0</v>
      </c>
      <c r="F47" s="82" t="str">
        <f t="shared" si="3"/>
        <v>dd</v>
      </c>
      <c r="G47" s="82"/>
    </row>
    <row r="48" spans="1:7" x14ac:dyDescent="0.25">
      <c r="A48" s="1">
        <v>39585</v>
      </c>
      <c r="B48" s="152">
        <v>0.8</v>
      </c>
      <c r="C48" s="82">
        <f t="shared" si="0"/>
        <v>1</v>
      </c>
      <c r="D48" s="82">
        <f t="shared" si="1"/>
        <v>1</v>
      </c>
      <c r="E48" s="82">
        <f t="shared" si="2"/>
        <v>-1</v>
      </c>
      <c r="F48" s="82" t="str">
        <f t="shared" si="3"/>
        <v>dw</v>
      </c>
      <c r="G48" s="82"/>
    </row>
    <row r="49" spans="1:7" x14ac:dyDescent="0.25">
      <c r="A49" s="1">
        <v>39586</v>
      </c>
      <c r="B49" s="152">
        <v>0.60000000000000009</v>
      </c>
      <c r="C49" s="82">
        <f t="shared" si="0"/>
        <v>1</v>
      </c>
      <c r="D49" s="82">
        <f t="shared" si="1"/>
        <v>2</v>
      </c>
      <c r="E49" s="82">
        <f t="shared" si="2"/>
        <v>2</v>
      </c>
      <c r="F49" s="82" t="str">
        <f t="shared" si="3"/>
        <v>ww</v>
      </c>
      <c r="G49" s="82"/>
    </row>
    <row r="50" spans="1:7" x14ac:dyDescent="0.25">
      <c r="A50" s="1">
        <v>39587</v>
      </c>
      <c r="B50" s="152">
        <v>0</v>
      </c>
      <c r="C50" s="82">
        <f t="shared" si="0"/>
        <v>0</v>
      </c>
      <c r="D50" s="82">
        <f t="shared" si="1"/>
        <v>1</v>
      </c>
      <c r="E50" s="82">
        <f t="shared" si="2"/>
        <v>1</v>
      </c>
      <c r="F50" s="82" t="str">
        <f t="shared" si="3"/>
        <v>wd</v>
      </c>
      <c r="G50" s="82"/>
    </row>
    <row r="51" spans="1:7" x14ac:dyDescent="0.25">
      <c r="A51" s="1">
        <v>39588</v>
      </c>
      <c r="B51" s="152">
        <v>0</v>
      </c>
      <c r="C51" s="82">
        <f t="shared" si="0"/>
        <v>0</v>
      </c>
      <c r="D51" s="82">
        <f t="shared" si="1"/>
        <v>0</v>
      </c>
      <c r="E51" s="82">
        <f t="shared" si="2"/>
        <v>0</v>
      </c>
      <c r="F51" s="82" t="str">
        <f t="shared" si="3"/>
        <v>dd</v>
      </c>
      <c r="G51" s="82"/>
    </row>
    <row r="52" spans="1:7" x14ac:dyDescent="0.25">
      <c r="A52" s="1">
        <v>39589</v>
      </c>
      <c r="B52" s="152">
        <v>0</v>
      </c>
      <c r="C52" s="82">
        <f t="shared" si="0"/>
        <v>0</v>
      </c>
      <c r="D52" s="82">
        <f t="shared" si="1"/>
        <v>0</v>
      </c>
      <c r="E52" s="82">
        <f t="shared" si="2"/>
        <v>0</v>
      </c>
      <c r="F52" s="82" t="str">
        <f t="shared" si="3"/>
        <v>dd</v>
      </c>
      <c r="G52" s="82"/>
    </row>
    <row r="53" spans="1:7" x14ac:dyDescent="0.25">
      <c r="A53" s="1">
        <v>39590</v>
      </c>
      <c r="B53" s="152">
        <v>0</v>
      </c>
      <c r="C53" s="82">
        <f t="shared" si="0"/>
        <v>0</v>
      </c>
      <c r="D53" s="82">
        <f t="shared" si="1"/>
        <v>0</v>
      </c>
      <c r="E53" s="82">
        <f t="shared" si="2"/>
        <v>0</v>
      </c>
      <c r="F53" s="82" t="str">
        <f t="shared" si="3"/>
        <v>dd</v>
      </c>
      <c r="G53" s="82"/>
    </row>
    <row r="54" spans="1:7" x14ac:dyDescent="0.25">
      <c r="A54" s="1">
        <v>39591</v>
      </c>
      <c r="B54" s="152">
        <v>0</v>
      </c>
      <c r="C54" s="82">
        <f t="shared" si="0"/>
        <v>0</v>
      </c>
      <c r="D54" s="82">
        <f t="shared" si="1"/>
        <v>0</v>
      </c>
      <c r="E54" s="82">
        <f t="shared" si="2"/>
        <v>0</v>
      </c>
      <c r="F54" s="82" t="str">
        <f t="shared" si="3"/>
        <v>dd</v>
      </c>
      <c r="G54" s="82"/>
    </row>
    <row r="55" spans="1:7" x14ac:dyDescent="0.25">
      <c r="A55" s="1">
        <v>39592</v>
      </c>
      <c r="B55" s="152">
        <v>0</v>
      </c>
      <c r="C55" s="82">
        <f t="shared" si="0"/>
        <v>0</v>
      </c>
      <c r="D55" s="82">
        <f t="shared" si="1"/>
        <v>0</v>
      </c>
      <c r="E55" s="82">
        <f t="shared" si="2"/>
        <v>0</v>
      </c>
      <c r="F55" s="82" t="str">
        <f t="shared" si="3"/>
        <v>dd</v>
      </c>
      <c r="G55" s="82"/>
    </row>
    <row r="56" spans="1:7" x14ac:dyDescent="0.25">
      <c r="A56" s="1">
        <v>39593</v>
      </c>
      <c r="B56" s="152">
        <v>0</v>
      </c>
      <c r="C56" s="82">
        <f t="shared" si="0"/>
        <v>0</v>
      </c>
      <c r="D56" s="82">
        <f t="shared" si="1"/>
        <v>0</v>
      </c>
      <c r="E56" s="82">
        <f t="shared" si="2"/>
        <v>0</v>
      </c>
      <c r="F56" s="82" t="str">
        <f t="shared" si="3"/>
        <v>dd</v>
      </c>
      <c r="G56" s="82"/>
    </row>
    <row r="57" spans="1:7" x14ac:dyDescent="0.25">
      <c r="A57" s="1">
        <v>39594</v>
      </c>
      <c r="B57" s="152">
        <v>0</v>
      </c>
      <c r="C57" s="82">
        <f t="shared" si="0"/>
        <v>0</v>
      </c>
      <c r="D57" s="82">
        <f t="shared" si="1"/>
        <v>0</v>
      </c>
      <c r="E57" s="82">
        <f t="shared" si="2"/>
        <v>0</v>
      </c>
      <c r="F57" s="82" t="str">
        <f t="shared" si="3"/>
        <v>dd</v>
      </c>
      <c r="G57" s="82"/>
    </row>
    <row r="58" spans="1:7" x14ac:dyDescent="0.25">
      <c r="A58" s="1">
        <v>39595</v>
      </c>
      <c r="B58" s="152">
        <v>0</v>
      </c>
      <c r="C58" s="82">
        <f t="shared" si="0"/>
        <v>0</v>
      </c>
      <c r="D58" s="82">
        <f t="shared" si="1"/>
        <v>0</v>
      </c>
      <c r="E58" s="82">
        <f t="shared" si="2"/>
        <v>0</v>
      </c>
      <c r="F58" s="82" t="str">
        <f t="shared" si="3"/>
        <v>dd</v>
      </c>
      <c r="G58" s="82"/>
    </row>
    <row r="59" spans="1:7" x14ac:dyDescent="0.25">
      <c r="A59" s="1">
        <v>39596</v>
      </c>
      <c r="B59" s="152">
        <v>1.1000000000000001</v>
      </c>
      <c r="C59" s="82">
        <f t="shared" si="0"/>
        <v>1</v>
      </c>
      <c r="D59" s="82">
        <f t="shared" si="1"/>
        <v>1</v>
      </c>
      <c r="E59" s="82">
        <f t="shared" si="2"/>
        <v>-1</v>
      </c>
      <c r="F59" s="82" t="str">
        <f t="shared" si="3"/>
        <v>dw</v>
      </c>
      <c r="G59" s="82"/>
    </row>
    <row r="60" spans="1:7" x14ac:dyDescent="0.25">
      <c r="A60" s="1">
        <v>39597</v>
      </c>
      <c r="B60" s="152">
        <v>1.6</v>
      </c>
      <c r="C60" s="82">
        <f t="shared" si="0"/>
        <v>1</v>
      </c>
      <c r="D60" s="82">
        <f t="shared" si="1"/>
        <v>2</v>
      </c>
      <c r="E60" s="82">
        <f t="shared" si="2"/>
        <v>2</v>
      </c>
      <c r="F60" s="82" t="str">
        <f t="shared" si="3"/>
        <v>ww</v>
      </c>
      <c r="G60" s="82"/>
    </row>
    <row r="61" spans="1:7" x14ac:dyDescent="0.25">
      <c r="A61" s="1">
        <v>39598</v>
      </c>
      <c r="B61" s="152">
        <v>14.600000000000001</v>
      </c>
      <c r="C61" s="82">
        <f t="shared" si="0"/>
        <v>1</v>
      </c>
      <c r="D61" s="82">
        <f t="shared" si="1"/>
        <v>2</v>
      </c>
      <c r="E61" s="82">
        <f t="shared" si="2"/>
        <v>2</v>
      </c>
      <c r="F61" s="82" t="str">
        <f t="shared" si="3"/>
        <v>ww</v>
      </c>
      <c r="G61" s="82"/>
    </row>
    <row r="62" spans="1:7" x14ac:dyDescent="0.25">
      <c r="A62" s="1">
        <v>39599</v>
      </c>
      <c r="B62" s="152">
        <v>0</v>
      </c>
      <c r="C62" s="82">
        <f t="shared" si="0"/>
        <v>0</v>
      </c>
      <c r="D62" s="82">
        <f t="shared" si="1"/>
        <v>1</v>
      </c>
      <c r="E62" s="82">
        <f t="shared" si="2"/>
        <v>1</v>
      </c>
      <c r="F62" s="82" t="str">
        <f t="shared" si="3"/>
        <v>wd</v>
      </c>
      <c r="G62" s="82"/>
    </row>
    <row r="63" spans="1:7" x14ac:dyDescent="0.25">
      <c r="A63" s="1">
        <v>39600</v>
      </c>
      <c r="B63" s="152">
        <v>1.2</v>
      </c>
      <c r="C63" s="82">
        <f t="shared" si="0"/>
        <v>1</v>
      </c>
      <c r="D63" s="82">
        <f t="shared" si="1"/>
        <v>1</v>
      </c>
      <c r="E63" s="82">
        <f t="shared" si="2"/>
        <v>-1</v>
      </c>
      <c r="F63" s="82" t="str">
        <f t="shared" si="3"/>
        <v>dw</v>
      </c>
      <c r="G63" s="82"/>
    </row>
    <row r="64" spans="1:7" x14ac:dyDescent="0.25">
      <c r="A64" s="1">
        <v>39601</v>
      </c>
      <c r="B64" s="152">
        <v>6.5</v>
      </c>
      <c r="C64" s="82">
        <f t="shared" si="0"/>
        <v>1</v>
      </c>
      <c r="D64" s="82">
        <f t="shared" si="1"/>
        <v>2</v>
      </c>
      <c r="E64" s="82">
        <f t="shared" si="2"/>
        <v>2</v>
      </c>
      <c r="F64" s="82" t="str">
        <f t="shared" si="3"/>
        <v>ww</v>
      </c>
      <c r="G64" s="82"/>
    </row>
    <row r="65" spans="1:7" x14ac:dyDescent="0.25">
      <c r="A65" s="1">
        <v>39602</v>
      </c>
      <c r="B65" s="152">
        <v>6.2</v>
      </c>
      <c r="C65" s="82">
        <f t="shared" si="0"/>
        <v>1</v>
      </c>
      <c r="D65" s="82">
        <f t="shared" si="1"/>
        <v>2</v>
      </c>
      <c r="E65" s="82">
        <f t="shared" si="2"/>
        <v>2</v>
      </c>
      <c r="F65" s="82" t="str">
        <f t="shared" si="3"/>
        <v>ww</v>
      </c>
      <c r="G65" s="82"/>
    </row>
    <row r="66" spans="1:7" x14ac:dyDescent="0.25">
      <c r="A66" s="1">
        <v>39603</v>
      </c>
      <c r="B66" s="152">
        <v>10.100000000000001</v>
      </c>
      <c r="C66" s="82">
        <f t="shared" si="0"/>
        <v>1</v>
      </c>
      <c r="D66" s="82">
        <f t="shared" si="1"/>
        <v>2</v>
      </c>
      <c r="E66" s="82">
        <f t="shared" si="2"/>
        <v>2</v>
      </c>
      <c r="F66" s="82" t="str">
        <f t="shared" si="3"/>
        <v>ww</v>
      </c>
      <c r="G66" s="82"/>
    </row>
    <row r="67" spans="1:7" x14ac:dyDescent="0.25">
      <c r="A67" s="1">
        <v>39604</v>
      </c>
      <c r="B67" s="152">
        <v>0</v>
      </c>
      <c r="C67" s="82">
        <f t="shared" ref="C67:C130" si="5">IF(B67&gt;0,1,0)</f>
        <v>0</v>
      </c>
      <c r="D67" s="82">
        <f t="shared" ref="D67:D130" si="6">SUM(C66:C67)</f>
        <v>1</v>
      </c>
      <c r="E67" s="82">
        <f t="shared" ref="E67:E130" si="7">IF(D67=1,IF(C66=1,1,-1),D67)</f>
        <v>1</v>
      </c>
      <c r="F67" s="82" t="str">
        <f t="shared" ref="F67:F130" si="8">VLOOKUP(E67,codes,2,)</f>
        <v>wd</v>
      </c>
      <c r="G67" s="82"/>
    </row>
    <row r="68" spans="1:7" x14ac:dyDescent="0.25">
      <c r="A68" s="1">
        <v>39605</v>
      </c>
      <c r="B68" s="152">
        <v>0</v>
      </c>
      <c r="C68" s="82">
        <f t="shared" si="5"/>
        <v>0</v>
      </c>
      <c r="D68" s="82">
        <f t="shared" si="6"/>
        <v>0</v>
      </c>
      <c r="E68" s="82">
        <f t="shared" si="7"/>
        <v>0</v>
      </c>
      <c r="F68" s="82" t="str">
        <f t="shared" si="8"/>
        <v>dd</v>
      </c>
      <c r="G68" s="82"/>
    </row>
    <row r="69" spans="1:7" x14ac:dyDescent="0.25">
      <c r="A69" s="1">
        <v>39606</v>
      </c>
      <c r="B69" s="152">
        <v>0.9</v>
      </c>
      <c r="C69" s="82">
        <f t="shared" si="5"/>
        <v>1</v>
      </c>
      <c r="D69" s="82">
        <f t="shared" si="6"/>
        <v>1</v>
      </c>
      <c r="E69" s="82">
        <f t="shared" si="7"/>
        <v>-1</v>
      </c>
      <c r="F69" s="82" t="str">
        <f t="shared" si="8"/>
        <v>dw</v>
      </c>
      <c r="G69" s="82"/>
    </row>
    <row r="70" spans="1:7" x14ac:dyDescent="0.25">
      <c r="A70" s="1">
        <v>39607</v>
      </c>
      <c r="B70" s="152">
        <v>0</v>
      </c>
      <c r="C70" s="82">
        <f t="shared" si="5"/>
        <v>0</v>
      </c>
      <c r="D70" s="82">
        <f t="shared" si="6"/>
        <v>1</v>
      </c>
      <c r="E70" s="82">
        <f t="shared" si="7"/>
        <v>1</v>
      </c>
      <c r="F70" s="82" t="str">
        <f t="shared" si="8"/>
        <v>wd</v>
      </c>
      <c r="G70" s="82"/>
    </row>
    <row r="71" spans="1:7" x14ac:dyDescent="0.25">
      <c r="A71" s="1">
        <v>39608</v>
      </c>
      <c r="B71" s="152">
        <v>0</v>
      </c>
      <c r="C71" s="82">
        <f t="shared" si="5"/>
        <v>0</v>
      </c>
      <c r="D71" s="82">
        <f t="shared" si="6"/>
        <v>0</v>
      </c>
      <c r="E71" s="82">
        <f t="shared" si="7"/>
        <v>0</v>
      </c>
      <c r="F71" s="82" t="str">
        <f t="shared" si="8"/>
        <v>dd</v>
      </c>
      <c r="G71" s="82"/>
    </row>
    <row r="72" spans="1:7" x14ac:dyDescent="0.25">
      <c r="A72" s="1">
        <v>39609</v>
      </c>
      <c r="B72" s="152">
        <v>0</v>
      </c>
      <c r="C72" s="82">
        <f t="shared" si="5"/>
        <v>0</v>
      </c>
      <c r="D72" s="82">
        <f t="shared" si="6"/>
        <v>0</v>
      </c>
      <c r="E72" s="82">
        <f t="shared" si="7"/>
        <v>0</v>
      </c>
      <c r="F72" s="82" t="str">
        <f t="shared" si="8"/>
        <v>dd</v>
      </c>
      <c r="G72" s="82"/>
    </row>
    <row r="73" spans="1:7" x14ac:dyDescent="0.25">
      <c r="A73" s="1">
        <v>39610</v>
      </c>
      <c r="B73" s="152">
        <v>0</v>
      </c>
      <c r="C73" s="82">
        <f t="shared" si="5"/>
        <v>0</v>
      </c>
      <c r="D73" s="82">
        <f t="shared" si="6"/>
        <v>0</v>
      </c>
      <c r="E73" s="82">
        <f t="shared" si="7"/>
        <v>0</v>
      </c>
      <c r="F73" s="82" t="str">
        <f t="shared" si="8"/>
        <v>dd</v>
      </c>
      <c r="G73" s="82"/>
    </row>
    <row r="74" spans="1:7" x14ac:dyDescent="0.25">
      <c r="A74" s="1">
        <v>39611</v>
      </c>
      <c r="B74" s="152">
        <v>2.2000000000000002</v>
      </c>
      <c r="C74" s="82">
        <f t="shared" si="5"/>
        <v>1</v>
      </c>
      <c r="D74" s="82">
        <f t="shared" si="6"/>
        <v>1</v>
      </c>
      <c r="E74" s="82">
        <f t="shared" si="7"/>
        <v>-1</v>
      </c>
      <c r="F74" s="82" t="str">
        <f t="shared" si="8"/>
        <v>dw</v>
      </c>
      <c r="G74" s="82"/>
    </row>
    <row r="75" spans="1:7" x14ac:dyDescent="0.25">
      <c r="A75" s="1">
        <v>39612</v>
      </c>
      <c r="B75" s="152">
        <v>0.6</v>
      </c>
      <c r="C75" s="82">
        <f t="shared" si="5"/>
        <v>1</v>
      </c>
      <c r="D75" s="82">
        <f t="shared" si="6"/>
        <v>2</v>
      </c>
      <c r="E75" s="82">
        <f t="shared" si="7"/>
        <v>2</v>
      </c>
      <c r="F75" s="82" t="str">
        <f t="shared" si="8"/>
        <v>ww</v>
      </c>
      <c r="G75" s="82"/>
    </row>
    <row r="76" spans="1:7" x14ac:dyDescent="0.25">
      <c r="A76" s="1">
        <v>39613</v>
      </c>
      <c r="B76" s="152">
        <v>1.8</v>
      </c>
      <c r="C76" s="82">
        <f t="shared" si="5"/>
        <v>1</v>
      </c>
      <c r="D76" s="82">
        <f t="shared" si="6"/>
        <v>2</v>
      </c>
      <c r="E76" s="82">
        <f t="shared" si="7"/>
        <v>2</v>
      </c>
      <c r="F76" s="82" t="str">
        <f t="shared" si="8"/>
        <v>ww</v>
      </c>
      <c r="G76" s="82"/>
    </row>
    <row r="77" spans="1:7" x14ac:dyDescent="0.25">
      <c r="A77" s="1">
        <v>39614</v>
      </c>
      <c r="B77" s="152">
        <v>0</v>
      </c>
      <c r="C77" s="82">
        <f t="shared" si="5"/>
        <v>0</v>
      </c>
      <c r="D77" s="82">
        <f t="shared" si="6"/>
        <v>1</v>
      </c>
      <c r="E77" s="82">
        <f t="shared" si="7"/>
        <v>1</v>
      </c>
      <c r="F77" s="82" t="str">
        <f t="shared" si="8"/>
        <v>wd</v>
      </c>
      <c r="G77" s="82"/>
    </row>
    <row r="78" spans="1:7" x14ac:dyDescent="0.25">
      <c r="A78" s="1">
        <v>39615</v>
      </c>
      <c r="B78" s="152">
        <v>0</v>
      </c>
      <c r="C78" s="82">
        <f t="shared" si="5"/>
        <v>0</v>
      </c>
      <c r="D78" s="82">
        <f t="shared" si="6"/>
        <v>0</v>
      </c>
      <c r="E78" s="82">
        <f t="shared" si="7"/>
        <v>0</v>
      </c>
      <c r="F78" s="82" t="str">
        <f t="shared" si="8"/>
        <v>dd</v>
      </c>
      <c r="G78" s="82"/>
    </row>
    <row r="79" spans="1:7" x14ac:dyDescent="0.25">
      <c r="A79" s="1">
        <v>39616</v>
      </c>
      <c r="B79" s="152">
        <v>0</v>
      </c>
      <c r="C79" s="82">
        <f t="shared" si="5"/>
        <v>0</v>
      </c>
      <c r="D79" s="82">
        <f t="shared" si="6"/>
        <v>0</v>
      </c>
      <c r="E79" s="82">
        <f t="shared" si="7"/>
        <v>0</v>
      </c>
      <c r="F79" s="82" t="str">
        <f t="shared" si="8"/>
        <v>dd</v>
      </c>
      <c r="G79" s="82"/>
    </row>
    <row r="80" spans="1:7" x14ac:dyDescent="0.25">
      <c r="A80" s="1">
        <v>39617</v>
      </c>
      <c r="B80" s="152">
        <v>3.5</v>
      </c>
      <c r="C80" s="82">
        <f t="shared" si="5"/>
        <v>1</v>
      </c>
      <c r="D80" s="82">
        <f t="shared" si="6"/>
        <v>1</v>
      </c>
      <c r="E80" s="82">
        <f t="shared" si="7"/>
        <v>-1</v>
      </c>
      <c r="F80" s="82" t="str">
        <f t="shared" si="8"/>
        <v>dw</v>
      </c>
      <c r="G80" s="82"/>
    </row>
    <row r="81" spans="1:7" x14ac:dyDescent="0.25">
      <c r="A81" s="1">
        <v>39618</v>
      </c>
      <c r="B81" s="152">
        <v>2.5</v>
      </c>
      <c r="C81" s="82">
        <f t="shared" si="5"/>
        <v>1</v>
      </c>
      <c r="D81" s="82">
        <f t="shared" si="6"/>
        <v>2</v>
      </c>
      <c r="E81" s="82">
        <f t="shared" si="7"/>
        <v>2</v>
      </c>
      <c r="F81" s="82" t="str">
        <f t="shared" si="8"/>
        <v>ww</v>
      </c>
      <c r="G81" s="82"/>
    </row>
    <row r="82" spans="1:7" x14ac:dyDescent="0.25">
      <c r="A82" s="1">
        <v>39619</v>
      </c>
      <c r="B82" s="152">
        <v>0</v>
      </c>
      <c r="C82" s="82">
        <f t="shared" si="5"/>
        <v>0</v>
      </c>
      <c r="D82" s="82">
        <f t="shared" si="6"/>
        <v>1</v>
      </c>
      <c r="E82" s="82">
        <f t="shared" si="7"/>
        <v>1</v>
      </c>
      <c r="F82" s="82" t="str">
        <f t="shared" si="8"/>
        <v>wd</v>
      </c>
      <c r="G82" s="82"/>
    </row>
    <row r="83" spans="1:7" x14ac:dyDescent="0.25">
      <c r="A83" s="1">
        <v>39620</v>
      </c>
      <c r="B83" s="152">
        <v>0</v>
      </c>
      <c r="C83" s="82">
        <f t="shared" si="5"/>
        <v>0</v>
      </c>
      <c r="D83" s="82">
        <f t="shared" si="6"/>
        <v>0</v>
      </c>
      <c r="E83" s="82">
        <f t="shared" si="7"/>
        <v>0</v>
      </c>
      <c r="F83" s="82" t="str">
        <f t="shared" si="8"/>
        <v>dd</v>
      </c>
      <c r="G83" s="82"/>
    </row>
    <row r="84" spans="1:7" x14ac:dyDescent="0.25">
      <c r="A84" s="1">
        <v>39621</v>
      </c>
      <c r="B84" s="152">
        <v>17.3</v>
      </c>
      <c r="C84" s="82">
        <f t="shared" si="5"/>
        <v>1</v>
      </c>
      <c r="D84" s="82">
        <f t="shared" si="6"/>
        <v>1</v>
      </c>
      <c r="E84" s="82">
        <f t="shared" si="7"/>
        <v>-1</v>
      </c>
      <c r="F84" s="82" t="str">
        <f t="shared" si="8"/>
        <v>dw</v>
      </c>
      <c r="G84" s="82"/>
    </row>
    <row r="85" spans="1:7" x14ac:dyDescent="0.25">
      <c r="A85" s="1">
        <v>39622</v>
      </c>
      <c r="B85" s="152">
        <v>2.2999999999999998</v>
      </c>
      <c r="C85" s="82">
        <f t="shared" si="5"/>
        <v>1</v>
      </c>
      <c r="D85" s="82">
        <f t="shared" si="6"/>
        <v>2</v>
      </c>
      <c r="E85" s="82">
        <f t="shared" si="7"/>
        <v>2</v>
      </c>
      <c r="F85" s="82" t="str">
        <f t="shared" si="8"/>
        <v>ww</v>
      </c>
      <c r="G85" s="82"/>
    </row>
    <row r="86" spans="1:7" x14ac:dyDescent="0.25">
      <c r="A86" s="1">
        <v>39623</v>
      </c>
      <c r="B86" s="152">
        <v>0</v>
      </c>
      <c r="C86" s="82">
        <f t="shared" si="5"/>
        <v>0</v>
      </c>
      <c r="D86" s="82">
        <f t="shared" si="6"/>
        <v>1</v>
      </c>
      <c r="E86" s="82">
        <f t="shared" si="7"/>
        <v>1</v>
      </c>
      <c r="F86" s="82" t="str">
        <f t="shared" si="8"/>
        <v>wd</v>
      </c>
      <c r="G86" s="82"/>
    </row>
    <row r="87" spans="1:7" x14ac:dyDescent="0.25">
      <c r="A87" s="1">
        <v>39624</v>
      </c>
      <c r="B87" s="152">
        <v>4.5999999999999996</v>
      </c>
      <c r="C87" s="82">
        <f t="shared" si="5"/>
        <v>1</v>
      </c>
      <c r="D87" s="82">
        <f t="shared" si="6"/>
        <v>1</v>
      </c>
      <c r="E87" s="82">
        <f t="shared" si="7"/>
        <v>-1</v>
      </c>
      <c r="F87" s="82" t="str">
        <f t="shared" si="8"/>
        <v>dw</v>
      </c>
      <c r="G87" s="82"/>
    </row>
    <row r="88" spans="1:7" x14ac:dyDescent="0.25">
      <c r="A88" s="1">
        <v>39625</v>
      </c>
      <c r="B88" s="152">
        <v>0.2</v>
      </c>
      <c r="C88" s="82">
        <f t="shared" si="5"/>
        <v>1</v>
      </c>
      <c r="D88" s="82">
        <f t="shared" si="6"/>
        <v>2</v>
      </c>
      <c r="E88" s="82">
        <f t="shared" si="7"/>
        <v>2</v>
      </c>
      <c r="F88" s="82" t="str">
        <f t="shared" si="8"/>
        <v>ww</v>
      </c>
      <c r="G88" s="82"/>
    </row>
    <row r="89" spans="1:7" x14ac:dyDescent="0.25">
      <c r="A89" s="1">
        <v>39626</v>
      </c>
      <c r="B89" s="152">
        <v>3</v>
      </c>
      <c r="C89" s="82">
        <f t="shared" si="5"/>
        <v>1</v>
      </c>
      <c r="D89" s="82">
        <f t="shared" si="6"/>
        <v>2</v>
      </c>
      <c r="E89" s="82">
        <f t="shared" si="7"/>
        <v>2</v>
      </c>
      <c r="F89" s="82" t="str">
        <f t="shared" si="8"/>
        <v>ww</v>
      </c>
      <c r="G89" s="82"/>
    </row>
    <row r="90" spans="1:7" x14ac:dyDescent="0.25">
      <c r="A90" s="1">
        <v>39627</v>
      </c>
      <c r="B90" s="152">
        <v>3.6</v>
      </c>
      <c r="C90" s="82">
        <f t="shared" si="5"/>
        <v>1</v>
      </c>
      <c r="D90" s="82">
        <f t="shared" si="6"/>
        <v>2</v>
      </c>
      <c r="E90" s="82">
        <f t="shared" si="7"/>
        <v>2</v>
      </c>
      <c r="F90" s="82" t="str">
        <f t="shared" si="8"/>
        <v>ww</v>
      </c>
      <c r="G90" s="82"/>
    </row>
    <row r="91" spans="1:7" x14ac:dyDescent="0.25">
      <c r="A91" s="1">
        <v>39628</v>
      </c>
      <c r="B91" s="152">
        <v>0.1</v>
      </c>
      <c r="C91" s="82">
        <f t="shared" si="5"/>
        <v>1</v>
      </c>
      <c r="D91" s="82">
        <f t="shared" si="6"/>
        <v>2</v>
      </c>
      <c r="E91" s="82">
        <f t="shared" si="7"/>
        <v>2</v>
      </c>
      <c r="F91" s="82" t="str">
        <f t="shared" si="8"/>
        <v>ww</v>
      </c>
      <c r="G91" s="82"/>
    </row>
    <row r="92" spans="1:7" x14ac:dyDescent="0.25">
      <c r="A92" s="1">
        <v>39629</v>
      </c>
      <c r="B92" s="152">
        <v>1.9000000000000001</v>
      </c>
      <c r="C92" s="82">
        <f t="shared" si="5"/>
        <v>1</v>
      </c>
      <c r="D92" s="82">
        <f t="shared" si="6"/>
        <v>2</v>
      </c>
      <c r="E92" s="82">
        <f t="shared" si="7"/>
        <v>2</v>
      </c>
      <c r="F92" s="82" t="str">
        <f t="shared" si="8"/>
        <v>ww</v>
      </c>
      <c r="G92" s="82"/>
    </row>
    <row r="93" spans="1:7" x14ac:dyDescent="0.25">
      <c r="A93" s="1">
        <v>39630</v>
      </c>
      <c r="B93" s="152">
        <v>0</v>
      </c>
      <c r="C93" s="82">
        <f t="shared" si="5"/>
        <v>0</v>
      </c>
      <c r="D93" s="82">
        <f t="shared" si="6"/>
        <v>1</v>
      </c>
      <c r="E93" s="82">
        <f t="shared" si="7"/>
        <v>1</v>
      </c>
      <c r="F93" s="82" t="str">
        <f t="shared" si="8"/>
        <v>wd</v>
      </c>
      <c r="G93" s="82"/>
    </row>
    <row r="94" spans="1:7" x14ac:dyDescent="0.25">
      <c r="A94" s="1">
        <v>39631</v>
      </c>
      <c r="B94" s="152">
        <v>4.2</v>
      </c>
      <c r="C94" s="82">
        <f t="shared" si="5"/>
        <v>1</v>
      </c>
      <c r="D94" s="82">
        <f t="shared" si="6"/>
        <v>1</v>
      </c>
      <c r="E94" s="82">
        <f t="shared" si="7"/>
        <v>-1</v>
      </c>
      <c r="F94" s="82" t="str">
        <f t="shared" si="8"/>
        <v>dw</v>
      </c>
      <c r="G94" s="82"/>
    </row>
    <row r="95" spans="1:7" x14ac:dyDescent="0.25">
      <c r="A95" s="1">
        <v>39632</v>
      </c>
      <c r="B95" s="152">
        <v>0</v>
      </c>
      <c r="C95" s="82">
        <f t="shared" si="5"/>
        <v>0</v>
      </c>
      <c r="D95" s="82">
        <f t="shared" si="6"/>
        <v>1</v>
      </c>
      <c r="E95" s="82">
        <f t="shared" si="7"/>
        <v>1</v>
      </c>
      <c r="F95" s="82" t="str">
        <f t="shared" si="8"/>
        <v>wd</v>
      </c>
      <c r="G95" s="82"/>
    </row>
    <row r="96" spans="1:7" x14ac:dyDescent="0.25">
      <c r="A96" s="1">
        <v>39633</v>
      </c>
      <c r="B96" s="152">
        <v>0.5</v>
      </c>
      <c r="C96" s="82">
        <f t="shared" si="5"/>
        <v>1</v>
      </c>
      <c r="D96" s="82">
        <f t="shared" si="6"/>
        <v>1</v>
      </c>
      <c r="E96" s="82">
        <f t="shared" si="7"/>
        <v>-1</v>
      </c>
      <c r="F96" s="82" t="str">
        <f t="shared" si="8"/>
        <v>dw</v>
      </c>
      <c r="G96" s="82"/>
    </row>
    <row r="97" spans="1:7" x14ac:dyDescent="0.25">
      <c r="A97" s="1">
        <v>39634</v>
      </c>
      <c r="B97" s="152">
        <v>0</v>
      </c>
      <c r="C97" s="82">
        <f t="shared" si="5"/>
        <v>0</v>
      </c>
      <c r="D97" s="82">
        <f t="shared" si="6"/>
        <v>1</v>
      </c>
      <c r="E97" s="82">
        <f t="shared" si="7"/>
        <v>1</v>
      </c>
      <c r="F97" s="82" t="str">
        <f t="shared" si="8"/>
        <v>wd</v>
      </c>
      <c r="G97" s="82"/>
    </row>
    <row r="98" spans="1:7" x14ac:dyDescent="0.25">
      <c r="A98" s="1">
        <v>39635</v>
      </c>
      <c r="B98" s="152">
        <v>11.899999999999999</v>
      </c>
      <c r="C98" s="82">
        <f t="shared" si="5"/>
        <v>1</v>
      </c>
      <c r="D98" s="82">
        <f t="shared" si="6"/>
        <v>1</v>
      </c>
      <c r="E98" s="82">
        <f t="shared" si="7"/>
        <v>-1</v>
      </c>
      <c r="F98" s="82" t="str">
        <f t="shared" si="8"/>
        <v>dw</v>
      </c>
      <c r="G98" s="82"/>
    </row>
    <row r="99" spans="1:7" x14ac:dyDescent="0.25">
      <c r="A99" s="1">
        <v>39636</v>
      </c>
      <c r="B99" s="152">
        <v>7.8999999999999995</v>
      </c>
      <c r="C99" s="82">
        <f t="shared" si="5"/>
        <v>1</v>
      </c>
      <c r="D99" s="82">
        <f t="shared" si="6"/>
        <v>2</v>
      </c>
      <c r="E99" s="82">
        <f t="shared" si="7"/>
        <v>2</v>
      </c>
      <c r="F99" s="82" t="str">
        <f t="shared" si="8"/>
        <v>ww</v>
      </c>
      <c r="G99" s="82"/>
    </row>
    <row r="100" spans="1:7" x14ac:dyDescent="0.25">
      <c r="A100" s="1">
        <v>39637</v>
      </c>
      <c r="B100" s="152">
        <v>0.8</v>
      </c>
      <c r="C100" s="82">
        <f t="shared" si="5"/>
        <v>1</v>
      </c>
      <c r="D100" s="82">
        <f t="shared" si="6"/>
        <v>2</v>
      </c>
      <c r="E100" s="82">
        <f t="shared" si="7"/>
        <v>2</v>
      </c>
      <c r="F100" s="82" t="str">
        <f t="shared" si="8"/>
        <v>ww</v>
      </c>
      <c r="G100" s="82"/>
    </row>
    <row r="101" spans="1:7" x14ac:dyDescent="0.25">
      <c r="A101" s="1">
        <v>39638</v>
      </c>
      <c r="B101" s="152">
        <v>0</v>
      </c>
      <c r="C101" s="82">
        <f t="shared" si="5"/>
        <v>0</v>
      </c>
      <c r="D101" s="82">
        <f t="shared" si="6"/>
        <v>1</v>
      </c>
      <c r="E101" s="82">
        <f t="shared" si="7"/>
        <v>1</v>
      </c>
      <c r="F101" s="82" t="str">
        <f t="shared" si="8"/>
        <v>wd</v>
      </c>
      <c r="G101" s="82"/>
    </row>
    <row r="102" spans="1:7" x14ac:dyDescent="0.25">
      <c r="A102" s="1">
        <v>39639</v>
      </c>
      <c r="B102" s="152">
        <v>33</v>
      </c>
      <c r="C102" s="82">
        <f t="shared" si="5"/>
        <v>1</v>
      </c>
      <c r="D102" s="82">
        <f t="shared" si="6"/>
        <v>1</v>
      </c>
      <c r="E102" s="82">
        <f t="shared" si="7"/>
        <v>-1</v>
      </c>
      <c r="F102" s="82" t="str">
        <f t="shared" si="8"/>
        <v>dw</v>
      </c>
      <c r="G102" s="82"/>
    </row>
    <row r="103" spans="1:7" x14ac:dyDescent="0.25">
      <c r="A103" s="1">
        <v>39640</v>
      </c>
      <c r="B103" s="152">
        <v>10.199999999999999</v>
      </c>
      <c r="C103" s="82">
        <f t="shared" si="5"/>
        <v>1</v>
      </c>
      <c r="D103" s="82">
        <f t="shared" si="6"/>
        <v>2</v>
      </c>
      <c r="E103" s="82">
        <f t="shared" si="7"/>
        <v>2</v>
      </c>
      <c r="F103" s="82" t="str">
        <f t="shared" si="8"/>
        <v>ww</v>
      </c>
      <c r="G103" s="82"/>
    </row>
    <row r="104" spans="1:7" x14ac:dyDescent="0.25">
      <c r="A104" s="1">
        <v>39641</v>
      </c>
      <c r="B104" s="152">
        <v>1.6</v>
      </c>
      <c r="C104" s="82">
        <f t="shared" si="5"/>
        <v>1</v>
      </c>
      <c r="D104" s="82">
        <f t="shared" si="6"/>
        <v>2</v>
      </c>
      <c r="E104" s="82">
        <f t="shared" si="7"/>
        <v>2</v>
      </c>
      <c r="F104" s="82" t="str">
        <f t="shared" si="8"/>
        <v>ww</v>
      </c>
      <c r="G104" s="82"/>
    </row>
    <row r="105" spans="1:7" x14ac:dyDescent="0.25">
      <c r="A105" s="1">
        <v>39642</v>
      </c>
      <c r="B105" s="152">
        <v>2</v>
      </c>
      <c r="C105" s="82">
        <f t="shared" si="5"/>
        <v>1</v>
      </c>
      <c r="D105" s="82">
        <f t="shared" si="6"/>
        <v>2</v>
      </c>
      <c r="E105" s="82">
        <f t="shared" si="7"/>
        <v>2</v>
      </c>
      <c r="F105" s="82" t="str">
        <f t="shared" si="8"/>
        <v>ww</v>
      </c>
      <c r="G105" s="82"/>
    </row>
    <row r="106" spans="1:7" x14ac:dyDescent="0.25">
      <c r="A106" s="1">
        <v>39643</v>
      </c>
      <c r="B106" s="152">
        <v>0</v>
      </c>
      <c r="C106" s="82">
        <f t="shared" si="5"/>
        <v>0</v>
      </c>
      <c r="D106" s="82">
        <f t="shared" si="6"/>
        <v>1</v>
      </c>
      <c r="E106" s="82">
        <f t="shared" si="7"/>
        <v>1</v>
      </c>
      <c r="F106" s="82" t="str">
        <f t="shared" si="8"/>
        <v>wd</v>
      </c>
      <c r="G106" s="82"/>
    </row>
    <row r="107" spans="1:7" x14ac:dyDescent="0.25">
      <c r="A107" s="1">
        <v>39644</v>
      </c>
      <c r="B107" s="152">
        <v>0</v>
      </c>
      <c r="C107" s="82">
        <f t="shared" si="5"/>
        <v>0</v>
      </c>
      <c r="D107" s="82">
        <f t="shared" si="6"/>
        <v>0</v>
      </c>
      <c r="E107" s="82">
        <f t="shared" si="7"/>
        <v>0</v>
      </c>
      <c r="F107" s="82" t="str">
        <f t="shared" si="8"/>
        <v>dd</v>
      </c>
      <c r="G107" s="82"/>
    </row>
    <row r="108" spans="1:7" x14ac:dyDescent="0.25">
      <c r="A108" s="1">
        <v>39645</v>
      </c>
      <c r="B108" s="152">
        <v>0.4</v>
      </c>
      <c r="C108" s="82">
        <f t="shared" si="5"/>
        <v>1</v>
      </c>
      <c r="D108" s="82">
        <f t="shared" si="6"/>
        <v>1</v>
      </c>
      <c r="E108" s="82">
        <f t="shared" si="7"/>
        <v>-1</v>
      </c>
      <c r="F108" s="82" t="str">
        <f t="shared" si="8"/>
        <v>dw</v>
      </c>
      <c r="G108" s="82"/>
    </row>
    <row r="109" spans="1:7" x14ac:dyDescent="0.25">
      <c r="A109" s="1">
        <v>39646</v>
      </c>
      <c r="B109" s="152">
        <v>1.4</v>
      </c>
      <c r="C109" s="82">
        <f t="shared" si="5"/>
        <v>1</v>
      </c>
      <c r="D109" s="82">
        <f t="shared" si="6"/>
        <v>2</v>
      </c>
      <c r="E109" s="82">
        <f t="shared" si="7"/>
        <v>2</v>
      </c>
      <c r="F109" s="82" t="str">
        <f t="shared" si="8"/>
        <v>ww</v>
      </c>
      <c r="G109" s="82"/>
    </row>
    <row r="110" spans="1:7" x14ac:dyDescent="0.25">
      <c r="A110" s="1">
        <v>39647</v>
      </c>
      <c r="B110" s="152">
        <v>4.3</v>
      </c>
      <c r="C110" s="82">
        <f t="shared" si="5"/>
        <v>1</v>
      </c>
      <c r="D110" s="82">
        <f t="shared" si="6"/>
        <v>2</v>
      </c>
      <c r="E110" s="82">
        <f t="shared" si="7"/>
        <v>2</v>
      </c>
      <c r="F110" s="82" t="str">
        <f t="shared" si="8"/>
        <v>ww</v>
      </c>
      <c r="G110" s="82"/>
    </row>
    <row r="111" spans="1:7" x14ac:dyDescent="0.25">
      <c r="A111" s="1">
        <v>39648</v>
      </c>
      <c r="B111" s="152">
        <v>4.2</v>
      </c>
      <c r="C111" s="82">
        <f t="shared" si="5"/>
        <v>1</v>
      </c>
      <c r="D111" s="82">
        <f t="shared" si="6"/>
        <v>2</v>
      </c>
      <c r="E111" s="82">
        <f t="shared" si="7"/>
        <v>2</v>
      </c>
      <c r="F111" s="82" t="str">
        <f t="shared" si="8"/>
        <v>ww</v>
      </c>
      <c r="G111" s="82"/>
    </row>
    <row r="112" spans="1:7" x14ac:dyDescent="0.25">
      <c r="A112" s="1">
        <v>39649</v>
      </c>
      <c r="B112" s="152">
        <v>4.6999999999999993</v>
      </c>
      <c r="C112" s="82">
        <f t="shared" si="5"/>
        <v>1</v>
      </c>
      <c r="D112" s="82">
        <f t="shared" si="6"/>
        <v>2</v>
      </c>
      <c r="E112" s="82">
        <f t="shared" si="7"/>
        <v>2</v>
      </c>
      <c r="F112" s="82" t="str">
        <f t="shared" si="8"/>
        <v>ww</v>
      </c>
      <c r="G112" s="82"/>
    </row>
    <row r="113" spans="1:7" x14ac:dyDescent="0.25">
      <c r="A113" s="1">
        <v>39650</v>
      </c>
      <c r="B113" s="152">
        <v>0.3</v>
      </c>
      <c r="C113" s="82">
        <f t="shared" si="5"/>
        <v>1</v>
      </c>
      <c r="D113" s="82">
        <f t="shared" si="6"/>
        <v>2</v>
      </c>
      <c r="E113" s="82">
        <f t="shared" si="7"/>
        <v>2</v>
      </c>
      <c r="F113" s="82" t="str">
        <f t="shared" si="8"/>
        <v>ww</v>
      </c>
      <c r="G113" s="82"/>
    </row>
    <row r="114" spans="1:7" x14ac:dyDescent="0.25">
      <c r="A114" s="1">
        <v>39651</v>
      </c>
      <c r="B114" s="152">
        <v>0</v>
      </c>
      <c r="C114" s="82">
        <f t="shared" si="5"/>
        <v>0</v>
      </c>
      <c r="D114" s="82">
        <f t="shared" si="6"/>
        <v>1</v>
      </c>
      <c r="E114" s="82">
        <f t="shared" si="7"/>
        <v>1</v>
      </c>
      <c r="F114" s="82" t="str">
        <f t="shared" si="8"/>
        <v>wd</v>
      </c>
      <c r="G114" s="82"/>
    </row>
    <row r="115" spans="1:7" x14ac:dyDescent="0.25">
      <c r="A115" s="1">
        <v>39652</v>
      </c>
      <c r="B115" s="152">
        <v>0</v>
      </c>
      <c r="C115" s="82">
        <f t="shared" si="5"/>
        <v>0</v>
      </c>
      <c r="D115" s="82">
        <f t="shared" si="6"/>
        <v>0</v>
      </c>
      <c r="E115" s="82">
        <f t="shared" si="7"/>
        <v>0</v>
      </c>
      <c r="F115" s="82" t="str">
        <f t="shared" si="8"/>
        <v>dd</v>
      </c>
      <c r="G115" s="82"/>
    </row>
    <row r="116" spans="1:7" x14ac:dyDescent="0.25">
      <c r="A116" s="1">
        <v>39653</v>
      </c>
      <c r="B116" s="152">
        <v>0</v>
      </c>
      <c r="C116" s="82">
        <f t="shared" si="5"/>
        <v>0</v>
      </c>
      <c r="D116" s="82">
        <f t="shared" si="6"/>
        <v>0</v>
      </c>
      <c r="E116" s="82">
        <f t="shared" si="7"/>
        <v>0</v>
      </c>
      <c r="F116" s="82" t="str">
        <f t="shared" si="8"/>
        <v>dd</v>
      </c>
      <c r="G116" s="82"/>
    </row>
    <row r="117" spans="1:7" x14ac:dyDescent="0.25">
      <c r="A117" s="1">
        <v>39654</v>
      </c>
      <c r="B117" s="152">
        <v>0</v>
      </c>
      <c r="C117" s="82">
        <f t="shared" si="5"/>
        <v>0</v>
      </c>
      <c r="D117" s="82">
        <f t="shared" si="6"/>
        <v>0</v>
      </c>
      <c r="E117" s="82">
        <f t="shared" si="7"/>
        <v>0</v>
      </c>
      <c r="F117" s="82" t="str">
        <f t="shared" si="8"/>
        <v>dd</v>
      </c>
      <c r="G117" s="82"/>
    </row>
    <row r="118" spans="1:7" x14ac:dyDescent="0.25">
      <c r="A118" s="1">
        <v>39655</v>
      </c>
      <c r="B118" s="152">
        <v>0</v>
      </c>
      <c r="C118" s="82">
        <f t="shared" si="5"/>
        <v>0</v>
      </c>
      <c r="D118" s="82">
        <f t="shared" si="6"/>
        <v>0</v>
      </c>
      <c r="E118" s="82">
        <f t="shared" si="7"/>
        <v>0</v>
      </c>
      <c r="F118" s="82" t="str">
        <f t="shared" si="8"/>
        <v>dd</v>
      </c>
      <c r="G118" s="82"/>
    </row>
    <row r="119" spans="1:7" x14ac:dyDescent="0.25">
      <c r="A119" s="1">
        <v>39656</v>
      </c>
      <c r="B119" s="152">
        <v>0</v>
      </c>
      <c r="C119" s="82">
        <f t="shared" si="5"/>
        <v>0</v>
      </c>
      <c r="D119" s="82">
        <f t="shared" si="6"/>
        <v>0</v>
      </c>
      <c r="E119" s="82">
        <f t="shared" si="7"/>
        <v>0</v>
      </c>
      <c r="F119" s="82" t="str">
        <f t="shared" si="8"/>
        <v>dd</v>
      </c>
      <c r="G119" s="82"/>
    </row>
    <row r="120" spans="1:7" x14ac:dyDescent="0.25">
      <c r="A120" s="1">
        <v>39657</v>
      </c>
      <c r="B120" s="152">
        <v>0</v>
      </c>
      <c r="C120" s="82">
        <f t="shared" si="5"/>
        <v>0</v>
      </c>
      <c r="D120" s="82">
        <f t="shared" si="6"/>
        <v>0</v>
      </c>
      <c r="E120" s="82">
        <f t="shared" si="7"/>
        <v>0</v>
      </c>
      <c r="F120" s="82" t="str">
        <f t="shared" si="8"/>
        <v>dd</v>
      </c>
      <c r="G120" s="82"/>
    </row>
    <row r="121" spans="1:7" x14ac:dyDescent="0.25">
      <c r="A121" s="1">
        <v>39658</v>
      </c>
      <c r="B121" s="152">
        <v>0</v>
      </c>
      <c r="C121" s="82">
        <f t="shared" si="5"/>
        <v>0</v>
      </c>
      <c r="D121" s="82">
        <f t="shared" si="6"/>
        <v>0</v>
      </c>
      <c r="E121" s="82">
        <f t="shared" si="7"/>
        <v>0</v>
      </c>
      <c r="F121" s="82" t="str">
        <f t="shared" si="8"/>
        <v>dd</v>
      </c>
      <c r="G121" s="82"/>
    </row>
    <row r="122" spans="1:7" x14ac:dyDescent="0.25">
      <c r="A122" s="1">
        <v>39659</v>
      </c>
      <c r="B122" s="152">
        <v>0</v>
      </c>
      <c r="C122" s="82">
        <f t="shared" si="5"/>
        <v>0</v>
      </c>
      <c r="D122" s="82">
        <f t="shared" si="6"/>
        <v>0</v>
      </c>
      <c r="E122" s="82">
        <f t="shared" si="7"/>
        <v>0</v>
      </c>
      <c r="F122" s="82" t="str">
        <f t="shared" si="8"/>
        <v>dd</v>
      </c>
      <c r="G122" s="82"/>
    </row>
    <row r="123" spans="1:7" x14ac:dyDescent="0.25">
      <c r="A123" s="1">
        <v>39660</v>
      </c>
      <c r="B123" s="152">
        <v>0</v>
      </c>
      <c r="C123" s="82">
        <f t="shared" si="5"/>
        <v>0</v>
      </c>
      <c r="D123" s="82">
        <f t="shared" si="6"/>
        <v>0</v>
      </c>
      <c r="E123" s="82">
        <f t="shared" si="7"/>
        <v>0</v>
      </c>
      <c r="F123" s="82" t="str">
        <f t="shared" si="8"/>
        <v>dd</v>
      </c>
      <c r="G123" s="82"/>
    </row>
    <row r="124" spans="1:7" x14ac:dyDescent="0.25">
      <c r="A124" s="1">
        <v>39661</v>
      </c>
      <c r="B124" s="152">
        <v>30.6</v>
      </c>
      <c r="C124" s="82">
        <f t="shared" si="5"/>
        <v>1</v>
      </c>
      <c r="D124" s="82">
        <f t="shared" si="6"/>
        <v>1</v>
      </c>
      <c r="E124" s="82">
        <f t="shared" si="7"/>
        <v>-1</v>
      </c>
      <c r="F124" s="82" t="str">
        <f t="shared" si="8"/>
        <v>dw</v>
      </c>
      <c r="G124" s="82"/>
    </row>
    <row r="125" spans="1:7" x14ac:dyDescent="0.25">
      <c r="A125" s="1">
        <v>39662</v>
      </c>
      <c r="B125" s="152">
        <v>1.2000000000000002</v>
      </c>
      <c r="C125" s="82">
        <f t="shared" si="5"/>
        <v>1</v>
      </c>
      <c r="D125" s="82">
        <f t="shared" si="6"/>
        <v>2</v>
      </c>
      <c r="E125" s="82">
        <f t="shared" si="7"/>
        <v>2</v>
      </c>
      <c r="F125" s="82" t="str">
        <f t="shared" si="8"/>
        <v>ww</v>
      </c>
      <c r="G125" s="82"/>
    </row>
    <row r="126" spans="1:7" x14ac:dyDescent="0.25">
      <c r="A126" s="1">
        <v>39663</v>
      </c>
      <c r="B126" s="152">
        <v>7.2</v>
      </c>
      <c r="C126" s="82">
        <f t="shared" si="5"/>
        <v>1</v>
      </c>
      <c r="D126" s="82">
        <f t="shared" si="6"/>
        <v>2</v>
      </c>
      <c r="E126" s="82">
        <f t="shared" si="7"/>
        <v>2</v>
      </c>
      <c r="F126" s="82" t="str">
        <f t="shared" si="8"/>
        <v>ww</v>
      </c>
      <c r="G126" s="82"/>
    </row>
    <row r="127" spans="1:7" x14ac:dyDescent="0.25">
      <c r="A127" s="1">
        <v>39664</v>
      </c>
      <c r="B127" s="152">
        <v>2.6</v>
      </c>
      <c r="C127" s="82">
        <f t="shared" si="5"/>
        <v>1</v>
      </c>
      <c r="D127" s="82">
        <f t="shared" si="6"/>
        <v>2</v>
      </c>
      <c r="E127" s="82">
        <f t="shared" si="7"/>
        <v>2</v>
      </c>
      <c r="F127" s="82" t="str">
        <f t="shared" si="8"/>
        <v>ww</v>
      </c>
      <c r="G127" s="82"/>
    </row>
    <row r="128" spans="1:7" x14ac:dyDescent="0.25">
      <c r="A128" s="1">
        <v>39665</v>
      </c>
      <c r="B128" s="152">
        <v>0</v>
      </c>
      <c r="C128" s="82">
        <f t="shared" si="5"/>
        <v>0</v>
      </c>
      <c r="D128" s="82">
        <f t="shared" si="6"/>
        <v>1</v>
      </c>
      <c r="E128" s="82">
        <f t="shared" si="7"/>
        <v>1</v>
      </c>
      <c r="F128" s="82" t="str">
        <f t="shared" si="8"/>
        <v>wd</v>
      </c>
      <c r="G128" s="82"/>
    </row>
    <row r="129" spans="1:7" x14ac:dyDescent="0.25">
      <c r="A129" s="1">
        <v>39666</v>
      </c>
      <c r="B129" s="152">
        <v>3.8</v>
      </c>
      <c r="C129" s="82">
        <f t="shared" si="5"/>
        <v>1</v>
      </c>
      <c r="D129" s="82">
        <f t="shared" si="6"/>
        <v>1</v>
      </c>
      <c r="E129" s="82">
        <f t="shared" si="7"/>
        <v>-1</v>
      </c>
      <c r="F129" s="82" t="str">
        <f t="shared" si="8"/>
        <v>dw</v>
      </c>
      <c r="G129" s="82"/>
    </row>
    <row r="130" spans="1:7" x14ac:dyDescent="0.25">
      <c r="A130" s="1">
        <v>39667</v>
      </c>
      <c r="B130" s="152">
        <v>2.2000000000000002</v>
      </c>
      <c r="C130" s="82">
        <f t="shared" si="5"/>
        <v>1</v>
      </c>
      <c r="D130" s="82">
        <f t="shared" si="6"/>
        <v>2</v>
      </c>
      <c r="E130" s="82">
        <f t="shared" si="7"/>
        <v>2</v>
      </c>
      <c r="F130" s="82" t="str">
        <f t="shared" si="8"/>
        <v>ww</v>
      </c>
      <c r="G130" s="82"/>
    </row>
    <row r="131" spans="1:7" x14ac:dyDescent="0.25">
      <c r="A131" s="1">
        <v>39668</v>
      </c>
      <c r="B131" s="152">
        <v>6.9</v>
      </c>
      <c r="C131" s="82">
        <f t="shared" ref="C131:C194" si="9">IF(B131&gt;0,1,0)</f>
        <v>1</v>
      </c>
      <c r="D131" s="82">
        <f t="shared" ref="D131:D194" si="10">SUM(C130:C131)</f>
        <v>2</v>
      </c>
      <c r="E131" s="82">
        <f t="shared" ref="E131:E194" si="11">IF(D131=1,IF(C130=1,1,-1),D131)</f>
        <v>2</v>
      </c>
      <c r="F131" s="82" t="str">
        <f t="shared" ref="F131:F194" si="12">VLOOKUP(E131,codes,2,)</f>
        <v>ww</v>
      </c>
      <c r="G131" s="82"/>
    </row>
    <row r="132" spans="1:7" x14ac:dyDescent="0.25">
      <c r="A132" s="1">
        <v>39669</v>
      </c>
      <c r="B132" s="152">
        <v>0.1</v>
      </c>
      <c r="C132" s="82">
        <f t="shared" si="9"/>
        <v>1</v>
      </c>
      <c r="D132" s="82">
        <f t="shared" si="10"/>
        <v>2</v>
      </c>
      <c r="E132" s="82">
        <f t="shared" si="11"/>
        <v>2</v>
      </c>
      <c r="F132" s="82" t="str">
        <f t="shared" si="12"/>
        <v>ww</v>
      </c>
      <c r="G132" s="82"/>
    </row>
    <row r="133" spans="1:7" x14ac:dyDescent="0.25">
      <c r="A133" s="1">
        <v>39670</v>
      </c>
      <c r="B133" s="152">
        <v>7.4</v>
      </c>
      <c r="C133" s="82">
        <f t="shared" si="9"/>
        <v>1</v>
      </c>
      <c r="D133" s="82">
        <f t="shared" si="10"/>
        <v>2</v>
      </c>
      <c r="E133" s="82">
        <f t="shared" si="11"/>
        <v>2</v>
      </c>
      <c r="F133" s="82" t="str">
        <f t="shared" si="12"/>
        <v>ww</v>
      </c>
      <c r="G133" s="82"/>
    </row>
    <row r="134" spans="1:7" x14ac:dyDescent="0.25">
      <c r="A134" s="1">
        <v>39671</v>
      </c>
      <c r="B134" s="152">
        <v>0.5</v>
      </c>
      <c r="C134" s="82">
        <f t="shared" si="9"/>
        <v>1</v>
      </c>
      <c r="D134" s="82">
        <f t="shared" si="10"/>
        <v>2</v>
      </c>
      <c r="E134" s="82">
        <f t="shared" si="11"/>
        <v>2</v>
      </c>
      <c r="F134" s="82" t="str">
        <f t="shared" si="12"/>
        <v>ww</v>
      </c>
      <c r="G134" s="82"/>
    </row>
    <row r="135" spans="1:7" x14ac:dyDescent="0.25">
      <c r="A135" s="1">
        <v>39672</v>
      </c>
      <c r="B135" s="152">
        <v>0</v>
      </c>
      <c r="C135" s="82">
        <f t="shared" si="9"/>
        <v>0</v>
      </c>
      <c r="D135" s="82">
        <f t="shared" si="10"/>
        <v>1</v>
      </c>
      <c r="E135" s="82">
        <f t="shared" si="11"/>
        <v>1</v>
      </c>
      <c r="F135" s="82" t="str">
        <f t="shared" si="12"/>
        <v>wd</v>
      </c>
      <c r="G135" s="82"/>
    </row>
    <row r="136" spans="1:7" x14ac:dyDescent="0.25">
      <c r="A136" s="1">
        <v>39673</v>
      </c>
      <c r="B136" s="152">
        <v>9.3000000000000007</v>
      </c>
      <c r="C136" s="82">
        <f t="shared" si="9"/>
        <v>1</v>
      </c>
      <c r="D136" s="82">
        <f t="shared" si="10"/>
        <v>1</v>
      </c>
      <c r="E136" s="82">
        <f t="shared" si="11"/>
        <v>-1</v>
      </c>
      <c r="F136" s="82" t="str">
        <f t="shared" si="12"/>
        <v>dw</v>
      </c>
      <c r="G136" s="82"/>
    </row>
    <row r="137" spans="1:7" x14ac:dyDescent="0.25">
      <c r="A137" s="1">
        <v>39674</v>
      </c>
      <c r="B137" s="152">
        <v>17.700000000000003</v>
      </c>
      <c r="C137" s="82">
        <f t="shared" si="9"/>
        <v>1</v>
      </c>
      <c r="D137" s="82">
        <f t="shared" si="10"/>
        <v>2</v>
      </c>
      <c r="E137" s="82">
        <f t="shared" si="11"/>
        <v>2</v>
      </c>
      <c r="F137" s="82" t="str">
        <f t="shared" si="12"/>
        <v>ww</v>
      </c>
      <c r="G137" s="82"/>
    </row>
    <row r="138" spans="1:7" x14ac:dyDescent="0.25">
      <c r="A138" s="1">
        <v>39675</v>
      </c>
      <c r="B138" s="152">
        <v>1.5999999999999999</v>
      </c>
      <c r="C138" s="82">
        <f t="shared" si="9"/>
        <v>1</v>
      </c>
      <c r="D138" s="82">
        <f t="shared" si="10"/>
        <v>2</v>
      </c>
      <c r="E138" s="82">
        <f t="shared" si="11"/>
        <v>2</v>
      </c>
      <c r="F138" s="82" t="str">
        <f t="shared" si="12"/>
        <v>ww</v>
      </c>
      <c r="G138" s="82"/>
    </row>
    <row r="139" spans="1:7" x14ac:dyDescent="0.25">
      <c r="A139" s="1">
        <v>39676</v>
      </c>
      <c r="B139" s="152">
        <v>0.5</v>
      </c>
      <c r="C139" s="82">
        <f t="shared" si="9"/>
        <v>1</v>
      </c>
      <c r="D139" s="82">
        <f t="shared" si="10"/>
        <v>2</v>
      </c>
      <c r="E139" s="82">
        <f t="shared" si="11"/>
        <v>2</v>
      </c>
      <c r="F139" s="82" t="str">
        <f t="shared" si="12"/>
        <v>ww</v>
      </c>
      <c r="G139" s="82"/>
    </row>
    <row r="140" spans="1:7" x14ac:dyDescent="0.25">
      <c r="A140" s="1">
        <v>39677</v>
      </c>
      <c r="B140" s="152">
        <v>7.6</v>
      </c>
      <c r="C140" s="82">
        <f t="shared" si="9"/>
        <v>1</v>
      </c>
      <c r="D140" s="82">
        <f t="shared" si="10"/>
        <v>2</v>
      </c>
      <c r="E140" s="82">
        <f t="shared" si="11"/>
        <v>2</v>
      </c>
      <c r="F140" s="82" t="str">
        <f t="shared" si="12"/>
        <v>ww</v>
      </c>
      <c r="G140" s="82"/>
    </row>
    <row r="141" spans="1:7" x14ac:dyDescent="0.25">
      <c r="A141" s="1">
        <v>39678</v>
      </c>
      <c r="B141" s="152">
        <v>2.7</v>
      </c>
      <c r="C141" s="82">
        <f t="shared" si="9"/>
        <v>1</v>
      </c>
      <c r="D141" s="82">
        <f t="shared" si="10"/>
        <v>2</v>
      </c>
      <c r="E141" s="82">
        <f t="shared" si="11"/>
        <v>2</v>
      </c>
      <c r="F141" s="82" t="str">
        <f t="shared" si="12"/>
        <v>ww</v>
      </c>
      <c r="G141" s="82"/>
    </row>
    <row r="142" spans="1:7" x14ac:dyDescent="0.25">
      <c r="A142" s="1">
        <v>39679</v>
      </c>
      <c r="B142" s="152">
        <v>8</v>
      </c>
      <c r="C142" s="82">
        <f t="shared" si="9"/>
        <v>1</v>
      </c>
      <c r="D142" s="82">
        <f t="shared" si="10"/>
        <v>2</v>
      </c>
      <c r="E142" s="82">
        <f t="shared" si="11"/>
        <v>2</v>
      </c>
      <c r="F142" s="82" t="str">
        <f t="shared" si="12"/>
        <v>ww</v>
      </c>
      <c r="G142" s="82"/>
    </row>
    <row r="143" spans="1:7" x14ac:dyDescent="0.25">
      <c r="A143" s="1">
        <v>39680</v>
      </c>
      <c r="B143" s="152">
        <v>9.4</v>
      </c>
      <c r="C143" s="82">
        <f t="shared" si="9"/>
        <v>1</v>
      </c>
      <c r="D143" s="82">
        <f t="shared" si="10"/>
        <v>2</v>
      </c>
      <c r="E143" s="82">
        <f t="shared" si="11"/>
        <v>2</v>
      </c>
      <c r="F143" s="82" t="str">
        <f t="shared" si="12"/>
        <v>ww</v>
      </c>
      <c r="G143" s="82"/>
    </row>
    <row r="144" spans="1:7" x14ac:dyDescent="0.25">
      <c r="A144" s="1">
        <v>39681</v>
      </c>
      <c r="B144" s="152">
        <v>0.1</v>
      </c>
      <c r="C144" s="82">
        <f t="shared" si="9"/>
        <v>1</v>
      </c>
      <c r="D144" s="82">
        <f t="shared" si="10"/>
        <v>2</v>
      </c>
      <c r="E144" s="82">
        <f t="shared" si="11"/>
        <v>2</v>
      </c>
      <c r="F144" s="82" t="str">
        <f t="shared" si="12"/>
        <v>ww</v>
      </c>
      <c r="G144" s="82"/>
    </row>
    <row r="145" spans="1:7" x14ac:dyDescent="0.25">
      <c r="A145" s="1">
        <v>39682</v>
      </c>
      <c r="B145" s="152">
        <v>2</v>
      </c>
      <c r="C145" s="82">
        <f t="shared" si="9"/>
        <v>1</v>
      </c>
      <c r="D145" s="82">
        <f t="shared" si="10"/>
        <v>2</v>
      </c>
      <c r="E145" s="82">
        <f t="shared" si="11"/>
        <v>2</v>
      </c>
      <c r="F145" s="82" t="str">
        <f t="shared" si="12"/>
        <v>ww</v>
      </c>
      <c r="G145" s="82"/>
    </row>
    <row r="146" spans="1:7" x14ac:dyDescent="0.25">
      <c r="A146" s="1">
        <v>39683</v>
      </c>
      <c r="B146" s="152">
        <v>3.2</v>
      </c>
      <c r="C146" s="82">
        <f t="shared" si="9"/>
        <v>1</v>
      </c>
      <c r="D146" s="82">
        <f t="shared" si="10"/>
        <v>2</v>
      </c>
      <c r="E146" s="82">
        <f t="shared" si="11"/>
        <v>2</v>
      </c>
      <c r="F146" s="82" t="str">
        <f t="shared" si="12"/>
        <v>ww</v>
      </c>
      <c r="G146" s="82"/>
    </row>
    <row r="147" spans="1:7" x14ac:dyDescent="0.25">
      <c r="A147" s="1">
        <v>39684</v>
      </c>
      <c r="B147" s="152">
        <v>0.1</v>
      </c>
      <c r="C147" s="82">
        <f t="shared" si="9"/>
        <v>1</v>
      </c>
      <c r="D147" s="82">
        <f t="shared" si="10"/>
        <v>2</v>
      </c>
      <c r="E147" s="82">
        <f t="shared" si="11"/>
        <v>2</v>
      </c>
      <c r="F147" s="82" t="str">
        <f t="shared" si="12"/>
        <v>ww</v>
      </c>
      <c r="G147" s="82"/>
    </row>
    <row r="148" spans="1:7" x14ac:dyDescent="0.25">
      <c r="A148" s="1">
        <v>39685</v>
      </c>
      <c r="B148" s="152">
        <v>0</v>
      </c>
      <c r="C148" s="82">
        <f t="shared" si="9"/>
        <v>0</v>
      </c>
      <c r="D148" s="82">
        <f t="shared" si="10"/>
        <v>1</v>
      </c>
      <c r="E148" s="82">
        <f t="shared" si="11"/>
        <v>1</v>
      </c>
      <c r="F148" s="82" t="str">
        <f t="shared" si="12"/>
        <v>wd</v>
      </c>
      <c r="G148" s="82"/>
    </row>
    <row r="149" spans="1:7" x14ac:dyDescent="0.25">
      <c r="A149" s="1">
        <v>39686</v>
      </c>
      <c r="B149" s="152">
        <v>0.2</v>
      </c>
      <c r="C149" s="82">
        <f t="shared" si="9"/>
        <v>1</v>
      </c>
      <c r="D149" s="82">
        <f t="shared" si="10"/>
        <v>1</v>
      </c>
      <c r="E149" s="82">
        <f t="shared" si="11"/>
        <v>-1</v>
      </c>
      <c r="F149" s="82" t="str">
        <f t="shared" si="12"/>
        <v>dw</v>
      </c>
      <c r="G149" s="82"/>
    </row>
    <row r="150" spans="1:7" x14ac:dyDescent="0.25">
      <c r="A150" s="1">
        <v>39687</v>
      </c>
      <c r="B150" s="152">
        <v>0</v>
      </c>
      <c r="C150" s="82">
        <f t="shared" si="9"/>
        <v>0</v>
      </c>
      <c r="D150" s="82">
        <f t="shared" si="10"/>
        <v>1</v>
      </c>
      <c r="E150" s="82">
        <f t="shared" si="11"/>
        <v>1</v>
      </c>
      <c r="F150" s="82" t="str">
        <f t="shared" si="12"/>
        <v>wd</v>
      </c>
      <c r="G150" s="82"/>
    </row>
    <row r="151" spans="1:7" x14ac:dyDescent="0.25">
      <c r="A151" s="1">
        <v>39688</v>
      </c>
      <c r="B151" s="152">
        <v>0</v>
      </c>
      <c r="C151" s="82">
        <f t="shared" si="9"/>
        <v>0</v>
      </c>
      <c r="D151" s="82">
        <f t="shared" si="10"/>
        <v>0</v>
      </c>
      <c r="E151" s="82">
        <f t="shared" si="11"/>
        <v>0</v>
      </c>
      <c r="F151" s="82" t="str">
        <f t="shared" si="12"/>
        <v>dd</v>
      </c>
      <c r="G151" s="82"/>
    </row>
    <row r="152" spans="1:7" x14ac:dyDescent="0.25">
      <c r="A152" s="1">
        <v>39689</v>
      </c>
      <c r="B152" s="152">
        <v>0</v>
      </c>
      <c r="C152" s="82">
        <f t="shared" si="9"/>
        <v>0</v>
      </c>
      <c r="D152" s="82">
        <f t="shared" si="10"/>
        <v>0</v>
      </c>
      <c r="E152" s="82">
        <f t="shared" si="11"/>
        <v>0</v>
      </c>
      <c r="F152" s="82" t="str">
        <f t="shared" si="12"/>
        <v>dd</v>
      </c>
      <c r="G152" s="82"/>
    </row>
    <row r="153" spans="1:7" x14ac:dyDescent="0.25">
      <c r="A153" s="1">
        <v>39690</v>
      </c>
      <c r="B153" s="152">
        <v>0</v>
      </c>
      <c r="C153" s="82">
        <f t="shared" si="9"/>
        <v>0</v>
      </c>
      <c r="D153" s="82">
        <f t="shared" si="10"/>
        <v>0</v>
      </c>
      <c r="E153" s="82">
        <f t="shared" si="11"/>
        <v>0</v>
      </c>
      <c r="F153" s="82" t="str">
        <f t="shared" si="12"/>
        <v>dd</v>
      </c>
      <c r="G153" s="82"/>
    </row>
    <row r="154" spans="1:7" x14ac:dyDescent="0.25">
      <c r="A154" s="1">
        <v>39691</v>
      </c>
      <c r="B154" s="152">
        <v>0</v>
      </c>
      <c r="C154" s="82">
        <f t="shared" si="9"/>
        <v>0</v>
      </c>
      <c r="D154" s="82">
        <f t="shared" si="10"/>
        <v>0</v>
      </c>
      <c r="E154" s="82">
        <f t="shared" si="11"/>
        <v>0</v>
      </c>
      <c r="F154" s="82" t="str">
        <f t="shared" si="12"/>
        <v>dd</v>
      </c>
      <c r="G154" s="82"/>
    </row>
    <row r="155" spans="1:7" x14ac:dyDescent="0.25">
      <c r="A155" s="1">
        <v>39692</v>
      </c>
      <c r="B155" s="152">
        <v>8.1999999999999993</v>
      </c>
      <c r="C155" s="82">
        <f t="shared" si="9"/>
        <v>1</v>
      </c>
      <c r="D155" s="82">
        <f t="shared" si="10"/>
        <v>1</v>
      </c>
      <c r="E155" s="82">
        <f t="shared" si="11"/>
        <v>-1</v>
      </c>
      <c r="F155" s="82" t="str">
        <f t="shared" si="12"/>
        <v>dw</v>
      </c>
      <c r="G155" s="82"/>
    </row>
    <row r="156" spans="1:7" x14ac:dyDescent="0.25">
      <c r="A156" s="1">
        <v>39693</v>
      </c>
      <c r="B156" s="152">
        <v>0.4</v>
      </c>
      <c r="C156" s="82">
        <f t="shared" si="9"/>
        <v>1</v>
      </c>
      <c r="D156" s="82">
        <f t="shared" si="10"/>
        <v>2</v>
      </c>
      <c r="E156" s="82">
        <f t="shared" si="11"/>
        <v>2</v>
      </c>
      <c r="F156" s="82" t="str">
        <f t="shared" si="12"/>
        <v>ww</v>
      </c>
      <c r="G156" s="82"/>
    </row>
    <row r="157" spans="1:7" x14ac:dyDescent="0.25">
      <c r="A157" s="1">
        <v>39694</v>
      </c>
      <c r="B157" s="152">
        <v>1.5</v>
      </c>
      <c r="C157" s="82">
        <f t="shared" si="9"/>
        <v>1</v>
      </c>
      <c r="D157" s="82">
        <f t="shared" si="10"/>
        <v>2</v>
      </c>
      <c r="E157" s="82">
        <f t="shared" si="11"/>
        <v>2</v>
      </c>
      <c r="F157" s="82" t="str">
        <f t="shared" si="12"/>
        <v>ww</v>
      </c>
      <c r="G157" s="82"/>
    </row>
    <row r="158" spans="1:7" x14ac:dyDescent="0.25">
      <c r="A158" s="1">
        <v>39695</v>
      </c>
      <c r="B158" s="152">
        <v>1.9</v>
      </c>
      <c r="C158" s="82">
        <f t="shared" si="9"/>
        <v>1</v>
      </c>
      <c r="D158" s="82">
        <f t="shared" si="10"/>
        <v>2</v>
      </c>
      <c r="E158" s="82">
        <f t="shared" si="11"/>
        <v>2</v>
      </c>
      <c r="F158" s="82" t="str">
        <f t="shared" si="12"/>
        <v>ww</v>
      </c>
      <c r="G158" s="82"/>
    </row>
    <row r="159" spans="1:7" x14ac:dyDescent="0.25">
      <c r="A159" s="1">
        <v>39696</v>
      </c>
      <c r="B159" s="152">
        <v>2.8</v>
      </c>
      <c r="C159" s="82">
        <f t="shared" si="9"/>
        <v>1</v>
      </c>
      <c r="D159" s="82">
        <f t="shared" si="10"/>
        <v>2</v>
      </c>
      <c r="E159" s="82">
        <f t="shared" si="11"/>
        <v>2</v>
      </c>
      <c r="F159" s="82" t="str">
        <f t="shared" si="12"/>
        <v>ww</v>
      </c>
      <c r="G159" s="82"/>
    </row>
    <row r="160" spans="1:7" x14ac:dyDescent="0.25">
      <c r="A160" s="1">
        <v>39697</v>
      </c>
      <c r="B160" s="152">
        <v>40.200000000000003</v>
      </c>
      <c r="C160" s="82">
        <f t="shared" si="9"/>
        <v>1</v>
      </c>
      <c r="D160" s="82">
        <f t="shared" si="10"/>
        <v>2</v>
      </c>
      <c r="E160" s="82">
        <f t="shared" si="11"/>
        <v>2</v>
      </c>
      <c r="F160" s="82" t="str">
        <f t="shared" si="12"/>
        <v>ww</v>
      </c>
      <c r="G160" s="82"/>
    </row>
    <row r="161" spans="1:7" x14ac:dyDescent="0.25">
      <c r="A161" s="1">
        <v>39698</v>
      </c>
      <c r="B161" s="152">
        <v>32.1</v>
      </c>
      <c r="C161" s="82">
        <f t="shared" si="9"/>
        <v>1</v>
      </c>
      <c r="D161" s="82">
        <f t="shared" si="10"/>
        <v>2</v>
      </c>
      <c r="E161" s="82">
        <f t="shared" si="11"/>
        <v>2</v>
      </c>
      <c r="F161" s="82" t="str">
        <f t="shared" si="12"/>
        <v>ww</v>
      </c>
      <c r="G161" s="82"/>
    </row>
    <row r="162" spans="1:7" x14ac:dyDescent="0.25">
      <c r="A162" s="1">
        <v>39699</v>
      </c>
      <c r="B162" s="152">
        <v>3.5</v>
      </c>
      <c r="C162" s="82">
        <f t="shared" si="9"/>
        <v>1</v>
      </c>
      <c r="D162" s="82">
        <f t="shared" si="10"/>
        <v>2</v>
      </c>
      <c r="E162" s="82">
        <f t="shared" si="11"/>
        <v>2</v>
      </c>
      <c r="F162" s="82" t="str">
        <f t="shared" si="12"/>
        <v>ww</v>
      </c>
      <c r="G162" s="82"/>
    </row>
    <row r="163" spans="1:7" x14ac:dyDescent="0.25">
      <c r="A163" s="1">
        <v>39700</v>
      </c>
      <c r="B163" s="152">
        <v>0</v>
      </c>
      <c r="C163" s="82">
        <f t="shared" si="9"/>
        <v>0</v>
      </c>
      <c r="D163" s="82">
        <f t="shared" si="10"/>
        <v>1</v>
      </c>
      <c r="E163" s="82">
        <f t="shared" si="11"/>
        <v>1</v>
      </c>
      <c r="F163" s="82" t="str">
        <f t="shared" si="12"/>
        <v>wd</v>
      </c>
      <c r="G163" s="82"/>
    </row>
    <row r="164" spans="1:7" x14ac:dyDescent="0.25">
      <c r="A164" s="1">
        <v>39701</v>
      </c>
      <c r="B164" s="152">
        <v>7.9</v>
      </c>
      <c r="C164" s="82">
        <f t="shared" si="9"/>
        <v>1</v>
      </c>
      <c r="D164" s="82">
        <f t="shared" si="10"/>
        <v>1</v>
      </c>
      <c r="E164" s="82">
        <f t="shared" si="11"/>
        <v>-1</v>
      </c>
      <c r="F164" s="82" t="str">
        <f t="shared" si="12"/>
        <v>dw</v>
      </c>
      <c r="G164" s="82"/>
    </row>
    <row r="165" spans="1:7" x14ac:dyDescent="0.25">
      <c r="A165" s="1">
        <v>39702</v>
      </c>
      <c r="B165" s="152">
        <v>0.9</v>
      </c>
      <c r="C165" s="82">
        <f t="shared" si="9"/>
        <v>1</v>
      </c>
      <c r="D165" s="82">
        <f t="shared" si="10"/>
        <v>2</v>
      </c>
      <c r="E165" s="82">
        <f t="shared" si="11"/>
        <v>2</v>
      </c>
      <c r="F165" s="82" t="str">
        <f t="shared" si="12"/>
        <v>ww</v>
      </c>
      <c r="G165" s="82"/>
    </row>
    <row r="166" spans="1:7" x14ac:dyDescent="0.25">
      <c r="A166" s="1">
        <v>39703</v>
      </c>
      <c r="B166" s="152">
        <v>0.1</v>
      </c>
      <c r="C166" s="82">
        <f t="shared" si="9"/>
        <v>1</v>
      </c>
      <c r="D166" s="82">
        <f t="shared" si="10"/>
        <v>2</v>
      </c>
      <c r="E166" s="82">
        <f t="shared" si="11"/>
        <v>2</v>
      </c>
      <c r="F166" s="82" t="str">
        <f t="shared" si="12"/>
        <v>ww</v>
      </c>
      <c r="G166" s="82"/>
    </row>
    <row r="167" spans="1:7" x14ac:dyDescent="0.25">
      <c r="A167" s="1">
        <v>39704</v>
      </c>
      <c r="B167" s="152">
        <v>15.399999999999999</v>
      </c>
      <c r="C167" s="82">
        <f t="shared" si="9"/>
        <v>1</v>
      </c>
      <c r="D167" s="82">
        <f t="shared" si="10"/>
        <v>2</v>
      </c>
      <c r="E167" s="82">
        <f t="shared" si="11"/>
        <v>2</v>
      </c>
      <c r="F167" s="82" t="str">
        <f t="shared" si="12"/>
        <v>ww</v>
      </c>
      <c r="G167" s="82"/>
    </row>
    <row r="168" spans="1:7" x14ac:dyDescent="0.25">
      <c r="A168" s="1">
        <v>39705</v>
      </c>
      <c r="B168" s="152">
        <v>0.1</v>
      </c>
      <c r="C168" s="82">
        <f t="shared" si="9"/>
        <v>1</v>
      </c>
      <c r="D168" s="82">
        <f t="shared" si="10"/>
        <v>2</v>
      </c>
      <c r="E168" s="82">
        <f t="shared" si="11"/>
        <v>2</v>
      </c>
      <c r="F168" s="82" t="str">
        <f t="shared" si="12"/>
        <v>ww</v>
      </c>
      <c r="G168" s="82"/>
    </row>
    <row r="169" spans="1:7" x14ac:dyDescent="0.25">
      <c r="A169" s="1">
        <v>39706</v>
      </c>
      <c r="B169" s="152">
        <v>0.1</v>
      </c>
      <c r="C169" s="82">
        <f t="shared" si="9"/>
        <v>1</v>
      </c>
      <c r="D169" s="82">
        <f t="shared" si="10"/>
        <v>2</v>
      </c>
      <c r="E169" s="82">
        <f t="shared" si="11"/>
        <v>2</v>
      </c>
      <c r="F169" s="82" t="str">
        <f t="shared" si="12"/>
        <v>ww</v>
      </c>
      <c r="G169" s="82"/>
    </row>
    <row r="170" spans="1:7" x14ac:dyDescent="0.25">
      <c r="A170" s="1">
        <v>39707</v>
      </c>
      <c r="B170" s="152">
        <v>1.9000000000000001</v>
      </c>
      <c r="C170" s="82">
        <f t="shared" si="9"/>
        <v>1</v>
      </c>
      <c r="D170" s="82">
        <f t="shared" si="10"/>
        <v>2</v>
      </c>
      <c r="E170" s="82">
        <f t="shared" si="11"/>
        <v>2</v>
      </c>
      <c r="F170" s="82" t="str">
        <f t="shared" si="12"/>
        <v>ww</v>
      </c>
      <c r="G170" s="82"/>
    </row>
    <row r="171" spans="1:7" x14ac:dyDescent="0.25">
      <c r="A171" s="1">
        <v>39708</v>
      </c>
      <c r="B171" s="152">
        <v>6.4</v>
      </c>
      <c r="C171" s="82">
        <f t="shared" si="9"/>
        <v>1</v>
      </c>
      <c r="D171" s="82">
        <f t="shared" si="10"/>
        <v>2</v>
      </c>
      <c r="E171" s="82">
        <f t="shared" si="11"/>
        <v>2</v>
      </c>
      <c r="F171" s="82" t="str">
        <f t="shared" si="12"/>
        <v>ww</v>
      </c>
      <c r="G171" s="82"/>
    </row>
    <row r="172" spans="1:7" x14ac:dyDescent="0.25">
      <c r="A172" s="1">
        <v>39709</v>
      </c>
      <c r="B172" s="152">
        <v>0</v>
      </c>
      <c r="C172" s="82">
        <f t="shared" si="9"/>
        <v>0</v>
      </c>
      <c r="D172" s="82">
        <f t="shared" si="10"/>
        <v>1</v>
      </c>
      <c r="E172" s="82">
        <f t="shared" si="11"/>
        <v>1</v>
      </c>
      <c r="F172" s="82" t="str">
        <f t="shared" si="12"/>
        <v>wd</v>
      </c>
      <c r="G172" s="82"/>
    </row>
    <row r="173" spans="1:7" x14ac:dyDescent="0.25">
      <c r="A173" s="1">
        <v>39710</v>
      </c>
      <c r="B173" s="152">
        <v>0.1</v>
      </c>
      <c r="C173" s="82">
        <f t="shared" si="9"/>
        <v>1</v>
      </c>
      <c r="D173" s="82">
        <f t="shared" si="10"/>
        <v>1</v>
      </c>
      <c r="E173" s="82">
        <f t="shared" si="11"/>
        <v>-1</v>
      </c>
      <c r="F173" s="82" t="str">
        <f t="shared" si="12"/>
        <v>dw</v>
      </c>
      <c r="G173" s="82"/>
    </row>
    <row r="174" spans="1:7" x14ac:dyDescent="0.25">
      <c r="A174" s="1">
        <v>39711</v>
      </c>
      <c r="B174" s="152">
        <v>0</v>
      </c>
      <c r="C174" s="82">
        <f t="shared" si="9"/>
        <v>0</v>
      </c>
      <c r="D174" s="82">
        <f t="shared" si="10"/>
        <v>1</v>
      </c>
      <c r="E174" s="82">
        <f t="shared" si="11"/>
        <v>1</v>
      </c>
      <c r="F174" s="82" t="str">
        <f t="shared" si="12"/>
        <v>wd</v>
      </c>
      <c r="G174" s="82"/>
    </row>
    <row r="175" spans="1:7" x14ac:dyDescent="0.25">
      <c r="A175" s="1">
        <v>39712</v>
      </c>
      <c r="B175" s="152">
        <v>0</v>
      </c>
      <c r="C175" s="82">
        <f t="shared" si="9"/>
        <v>0</v>
      </c>
      <c r="D175" s="82">
        <f t="shared" si="10"/>
        <v>0</v>
      </c>
      <c r="E175" s="82">
        <f t="shared" si="11"/>
        <v>0</v>
      </c>
      <c r="F175" s="82" t="str">
        <f t="shared" si="12"/>
        <v>dd</v>
      </c>
      <c r="G175" s="82"/>
    </row>
    <row r="176" spans="1:7" x14ac:dyDescent="0.25">
      <c r="A176" s="1">
        <v>39713</v>
      </c>
      <c r="B176" s="152">
        <v>0.1</v>
      </c>
      <c r="C176" s="82">
        <f t="shared" si="9"/>
        <v>1</v>
      </c>
      <c r="D176" s="82">
        <f t="shared" si="10"/>
        <v>1</v>
      </c>
      <c r="E176" s="82">
        <f t="shared" si="11"/>
        <v>-1</v>
      </c>
      <c r="F176" s="82" t="str">
        <f t="shared" si="12"/>
        <v>dw</v>
      </c>
      <c r="G176" s="82"/>
    </row>
    <row r="177" spans="1:7" x14ac:dyDescent="0.25">
      <c r="A177" s="1">
        <v>39714</v>
      </c>
      <c r="B177" s="152">
        <v>0.30000000000000004</v>
      </c>
      <c r="C177" s="82">
        <f t="shared" si="9"/>
        <v>1</v>
      </c>
      <c r="D177" s="82">
        <f t="shared" si="10"/>
        <v>2</v>
      </c>
      <c r="E177" s="82">
        <f t="shared" si="11"/>
        <v>2</v>
      </c>
      <c r="F177" s="82" t="str">
        <f t="shared" si="12"/>
        <v>ww</v>
      </c>
      <c r="G177" s="82"/>
    </row>
    <row r="178" spans="1:7" x14ac:dyDescent="0.25">
      <c r="A178" s="1">
        <v>39715</v>
      </c>
      <c r="B178" s="152">
        <v>0.1</v>
      </c>
      <c r="C178" s="82">
        <f t="shared" si="9"/>
        <v>1</v>
      </c>
      <c r="D178" s="82">
        <f t="shared" si="10"/>
        <v>2</v>
      </c>
      <c r="E178" s="82">
        <f t="shared" si="11"/>
        <v>2</v>
      </c>
      <c r="F178" s="82" t="str">
        <f t="shared" si="12"/>
        <v>ww</v>
      </c>
      <c r="G178" s="82"/>
    </row>
    <row r="179" spans="1:7" x14ac:dyDescent="0.25">
      <c r="A179" s="1">
        <v>39716</v>
      </c>
      <c r="B179" s="152">
        <v>0</v>
      </c>
      <c r="C179" s="82">
        <f t="shared" si="9"/>
        <v>0</v>
      </c>
      <c r="D179" s="82">
        <f t="shared" si="10"/>
        <v>1</v>
      </c>
      <c r="E179" s="82">
        <f t="shared" si="11"/>
        <v>1</v>
      </c>
      <c r="F179" s="82" t="str">
        <f t="shared" si="12"/>
        <v>wd</v>
      </c>
      <c r="G179" s="82"/>
    </row>
    <row r="180" spans="1:7" x14ac:dyDescent="0.25">
      <c r="A180" s="1">
        <v>39717</v>
      </c>
      <c r="B180" s="152">
        <v>0</v>
      </c>
      <c r="C180" s="82">
        <f t="shared" si="9"/>
        <v>0</v>
      </c>
      <c r="D180" s="82">
        <f t="shared" si="10"/>
        <v>0</v>
      </c>
      <c r="E180" s="82">
        <f t="shared" si="11"/>
        <v>0</v>
      </c>
      <c r="F180" s="82" t="str">
        <f t="shared" si="12"/>
        <v>dd</v>
      </c>
      <c r="G180" s="82"/>
    </row>
    <row r="181" spans="1:7" x14ac:dyDescent="0.25">
      <c r="A181" s="1">
        <v>39718</v>
      </c>
      <c r="B181" s="152">
        <v>0</v>
      </c>
      <c r="C181" s="82">
        <f t="shared" si="9"/>
        <v>0</v>
      </c>
      <c r="D181" s="82">
        <f t="shared" si="10"/>
        <v>0</v>
      </c>
      <c r="E181" s="82">
        <f t="shared" si="11"/>
        <v>0</v>
      </c>
      <c r="F181" s="82" t="str">
        <f t="shared" si="12"/>
        <v>dd</v>
      </c>
      <c r="G181" s="82"/>
    </row>
    <row r="182" spans="1:7" x14ac:dyDescent="0.25">
      <c r="A182" s="1">
        <v>39719</v>
      </c>
      <c r="B182" s="152">
        <v>0</v>
      </c>
      <c r="C182" s="82">
        <f t="shared" si="9"/>
        <v>0</v>
      </c>
      <c r="D182" s="82">
        <f t="shared" si="10"/>
        <v>0</v>
      </c>
      <c r="E182" s="82">
        <f t="shared" si="11"/>
        <v>0</v>
      </c>
      <c r="F182" s="82" t="str">
        <f t="shared" si="12"/>
        <v>dd</v>
      </c>
      <c r="G182" s="82"/>
    </row>
    <row r="183" spans="1:7" x14ac:dyDescent="0.25">
      <c r="A183" s="1">
        <v>39720</v>
      </c>
      <c r="B183" s="152">
        <v>0</v>
      </c>
      <c r="C183" s="82">
        <f t="shared" si="9"/>
        <v>0</v>
      </c>
      <c r="D183" s="82">
        <f t="shared" si="10"/>
        <v>0</v>
      </c>
      <c r="E183" s="82">
        <f t="shared" si="11"/>
        <v>0</v>
      </c>
      <c r="F183" s="82" t="str">
        <f t="shared" si="12"/>
        <v>dd</v>
      </c>
      <c r="G183" s="82"/>
    </row>
    <row r="184" spans="1:7" x14ac:dyDescent="0.25">
      <c r="A184" s="1">
        <v>39721</v>
      </c>
      <c r="B184" s="152">
        <v>2.2000000000000002</v>
      </c>
      <c r="C184" s="82">
        <f t="shared" si="9"/>
        <v>1</v>
      </c>
      <c r="D184" s="82">
        <f t="shared" si="10"/>
        <v>1</v>
      </c>
      <c r="E184" s="82">
        <f t="shared" si="11"/>
        <v>-1</v>
      </c>
      <c r="F184" s="82" t="str">
        <f t="shared" si="12"/>
        <v>dw</v>
      </c>
      <c r="G184" s="82"/>
    </row>
    <row r="185" spans="1:7" x14ac:dyDescent="0.25">
      <c r="A185" s="1">
        <v>39904</v>
      </c>
      <c r="B185" s="152">
        <v>0</v>
      </c>
      <c r="C185" s="82">
        <f t="shared" si="9"/>
        <v>0</v>
      </c>
      <c r="D185" s="82">
        <f t="shared" si="10"/>
        <v>1</v>
      </c>
      <c r="E185" s="82">
        <f t="shared" si="11"/>
        <v>1</v>
      </c>
      <c r="F185" s="82" t="str">
        <f t="shared" si="12"/>
        <v>wd</v>
      </c>
      <c r="G185" s="82"/>
    </row>
    <row r="186" spans="1:7" x14ac:dyDescent="0.25">
      <c r="A186" s="1">
        <v>39905</v>
      </c>
      <c r="B186" s="152">
        <v>0</v>
      </c>
      <c r="C186" s="82">
        <f t="shared" si="9"/>
        <v>0</v>
      </c>
      <c r="D186" s="82">
        <f t="shared" si="10"/>
        <v>0</v>
      </c>
      <c r="E186" s="82">
        <f t="shared" si="11"/>
        <v>0</v>
      </c>
      <c r="F186" s="82" t="str">
        <f t="shared" si="12"/>
        <v>dd</v>
      </c>
      <c r="G186" s="82"/>
    </row>
    <row r="187" spans="1:7" x14ac:dyDescent="0.25">
      <c r="A187" s="1">
        <v>39906</v>
      </c>
      <c r="B187" s="152">
        <v>0</v>
      </c>
      <c r="C187" s="82">
        <f t="shared" si="9"/>
        <v>0</v>
      </c>
      <c r="D187" s="82">
        <f t="shared" si="10"/>
        <v>0</v>
      </c>
      <c r="E187" s="82">
        <f t="shared" si="11"/>
        <v>0</v>
      </c>
      <c r="F187" s="82" t="str">
        <f t="shared" si="12"/>
        <v>dd</v>
      </c>
      <c r="G187" s="82"/>
    </row>
    <row r="188" spans="1:7" x14ac:dyDescent="0.25">
      <c r="A188" s="1">
        <v>39907</v>
      </c>
      <c r="B188" s="152">
        <v>0.1</v>
      </c>
      <c r="C188" s="82">
        <f t="shared" si="9"/>
        <v>1</v>
      </c>
      <c r="D188" s="82">
        <f t="shared" si="10"/>
        <v>1</v>
      </c>
      <c r="E188" s="82">
        <f t="shared" si="11"/>
        <v>-1</v>
      </c>
      <c r="F188" s="82" t="str">
        <f t="shared" si="12"/>
        <v>dw</v>
      </c>
      <c r="G188" s="82"/>
    </row>
    <row r="189" spans="1:7" x14ac:dyDescent="0.25">
      <c r="A189" s="1">
        <v>39908</v>
      </c>
      <c r="B189" s="152">
        <v>0.1</v>
      </c>
      <c r="C189" s="82">
        <f t="shared" si="9"/>
        <v>1</v>
      </c>
      <c r="D189" s="82">
        <f t="shared" si="10"/>
        <v>2</v>
      </c>
      <c r="E189" s="82">
        <f t="shared" si="11"/>
        <v>2</v>
      </c>
      <c r="F189" s="82" t="str">
        <f t="shared" si="12"/>
        <v>ww</v>
      </c>
      <c r="G189" s="82"/>
    </row>
    <row r="190" spans="1:7" x14ac:dyDescent="0.25">
      <c r="A190" s="1">
        <v>39909</v>
      </c>
      <c r="B190" s="152">
        <v>0</v>
      </c>
      <c r="C190" s="82">
        <f t="shared" si="9"/>
        <v>0</v>
      </c>
      <c r="D190" s="82">
        <f t="shared" si="10"/>
        <v>1</v>
      </c>
      <c r="E190" s="82">
        <f t="shared" si="11"/>
        <v>1</v>
      </c>
      <c r="F190" s="82" t="str">
        <f t="shared" si="12"/>
        <v>wd</v>
      </c>
      <c r="G190" s="82"/>
    </row>
    <row r="191" spans="1:7" x14ac:dyDescent="0.25">
      <c r="A191" s="1">
        <v>39910</v>
      </c>
      <c r="B191" s="152">
        <v>2.1</v>
      </c>
      <c r="C191" s="82">
        <f t="shared" si="9"/>
        <v>1</v>
      </c>
      <c r="D191" s="82">
        <f t="shared" si="10"/>
        <v>1</v>
      </c>
      <c r="E191" s="82">
        <f t="shared" si="11"/>
        <v>-1</v>
      </c>
      <c r="F191" s="82" t="str">
        <f t="shared" si="12"/>
        <v>dw</v>
      </c>
      <c r="G191" s="82"/>
    </row>
    <row r="192" spans="1:7" x14ac:dyDescent="0.25">
      <c r="A192" s="1">
        <v>39911</v>
      </c>
      <c r="B192" s="152">
        <v>1.4</v>
      </c>
      <c r="C192" s="82">
        <f t="shared" si="9"/>
        <v>1</v>
      </c>
      <c r="D192" s="82">
        <f t="shared" si="10"/>
        <v>2</v>
      </c>
      <c r="E192" s="82">
        <f t="shared" si="11"/>
        <v>2</v>
      </c>
      <c r="F192" s="82" t="str">
        <f t="shared" si="12"/>
        <v>ww</v>
      </c>
      <c r="G192" s="82"/>
    </row>
    <row r="193" spans="1:7" x14ac:dyDescent="0.25">
      <c r="A193" s="1">
        <v>39912</v>
      </c>
      <c r="B193" s="152">
        <v>0.30000000000000004</v>
      </c>
      <c r="C193" s="82">
        <f t="shared" si="9"/>
        <v>1</v>
      </c>
      <c r="D193" s="82">
        <f t="shared" si="10"/>
        <v>2</v>
      </c>
      <c r="E193" s="82">
        <f t="shared" si="11"/>
        <v>2</v>
      </c>
      <c r="F193" s="82" t="str">
        <f t="shared" si="12"/>
        <v>ww</v>
      </c>
      <c r="G193" s="82"/>
    </row>
    <row r="194" spans="1:7" x14ac:dyDescent="0.25">
      <c r="A194" s="1">
        <v>39913</v>
      </c>
      <c r="B194" s="152">
        <v>0</v>
      </c>
      <c r="C194" s="82">
        <f t="shared" si="9"/>
        <v>0</v>
      </c>
      <c r="D194" s="82">
        <f t="shared" si="10"/>
        <v>1</v>
      </c>
      <c r="E194" s="82">
        <f t="shared" si="11"/>
        <v>1</v>
      </c>
      <c r="F194" s="82" t="str">
        <f t="shared" si="12"/>
        <v>wd</v>
      </c>
      <c r="G194" s="82"/>
    </row>
    <row r="195" spans="1:7" x14ac:dyDescent="0.25">
      <c r="A195" s="1">
        <v>39914</v>
      </c>
      <c r="B195" s="152">
        <v>3.8</v>
      </c>
      <c r="C195" s="82">
        <f t="shared" ref="C195:C258" si="13">IF(B195&gt;0,1,0)</f>
        <v>1</v>
      </c>
      <c r="D195" s="82">
        <f t="shared" ref="D195:D258" si="14">SUM(C194:C195)</f>
        <v>1</v>
      </c>
      <c r="E195" s="82">
        <f t="shared" ref="E195:E258" si="15">IF(D195=1,IF(C194=1,1,-1),D195)</f>
        <v>-1</v>
      </c>
      <c r="F195" s="82" t="str">
        <f t="shared" ref="F195:F258" si="16">VLOOKUP(E195,codes,2,)</f>
        <v>dw</v>
      </c>
      <c r="G195" s="82"/>
    </row>
    <row r="196" spans="1:7" x14ac:dyDescent="0.25">
      <c r="A196" s="1">
        <v>39915</v>
      </c>
      <c r="B196" s="152">
        <v>0</v>
      </c>
      <c r="C196" s="82">
        <f t="shared" si="13"/>
        <v>0</v>
      </c>
      <c r="D196" s="82">
        <f t="shared" si="14"/>
        <v>1</v>
      </c>
      <c r="E196" s="82">
        <f t="shared" si="15"/>
        <v>1</v>
      </c>
      <c r="F196" s="82" t="str">
        <f t="shared" si="16"/>
        <v>wd</v>
      </c>
      <c r="G196" s="82"/>
    </row>
    <row r="197" spans="1:7" x14ac:dyDescent="0.25">
      <c r="A197" s="1">
        <v>39916</v>
      </c>
      <c r="B197" s="152">
        <v>0.1</v>
      </c>
      <c r="C197" s="82">
        <f t="shared" si="13"/>
        <v>1</v>
      </c>
      <c r="D197" s="82">
        <f t="shared" si="14"/>
        <v>1</v>
      </c>
      <c r="E197" s="82">
        <f t="shared" si="15"/>
        <v>-1</v>
      </c>
      <c r="F197" s="82" t="str">
        <f t="shared" si="16"/>
        <v>dw</v>
      </c>
      <c r="G197" s="82"/>
    </row>
    <row r="198" spans="1:7" x14ac:dyDescent="0.25">
      <c r="A198" s="1">
        <v>39917</v>
      </c>
      <c r="B198" s="152">
        <v>0.1</v>
      </c>
      <c r="C198" s="82">
        <f t="shared" si="13"/>
        <v>1</v>
      </c>
      <c r="D198" s="82">
        <f t="shared" si="14"/>
        <v>2</v>
      </c>
      <c r="E198" s="82">
        <f t="shared" si="15"/>
        <v>2</v>
      </c>
      <c r="F198" s="82" t="str">
        <f t="shared" si="16"/>
        <v>ww</v>
      </c>
      <c r="G198" s="82"/>
    </row>
    <row r="199" spans="1:7" x14ac:dyDescent="0.25">
      <c r="A199" s="1">
        <v>39918</v>
      </c>
      <c r="B199" s="152">
        <v>0.1</v>
      </c>
      <c r="C199" s="82">
        <f t="shared" si="13"/>
        <v>1</v>
      </c>
      <c r="D199" s="82">
        <f t="shared" si="14"/>
        <v>2</v>
      </c>
      <c r="E199" s="82">
        <f t="shared" si="15"/>
        <v>2</v>
      </c>
      <c r="F199" s="82" t="str">
        <f t="shared" si="16"/>
        <v>ww</v>
      </c>
      <c r="G199" s="82"/>
    </row>
    <row r="200" spans="1:7" x14ac:dyDescent="0.25">
      <c r="A200" s="1">
        <v>39919</v>
      </c>
      <c r="B200" s="152">
        <v>0</v>
      </c>
      <c r="C200" s="82">
        <f t="shared" si="13"/>
        <v>0</v>
      </c>
      <c r="D200" s="82">
        <f t="shared" si="14"/>
        <v>1</v>
      </c>
      <c r="E200" s="82">
        <f t="shared" si="15"/>
        <v>1</v>
      </c>
      <c r="F200" s="82" t="str">
        <f t="shared" si="16"/>
        <v>wd</v>
      </c>
      <c r="G200" s="82"/>
    </row>
    <row r="201" spans="1:7" x14ac:dyDescent="0.25">
      <c r="A201" s="1">
        <v>39920</v>
      </c>
      <c r="B201" s="152">
        <v>0</v>
      </c>
      <c r="C201" s="82">
        <f t="shared" si="13"/>
        <v>0</v>
      </c>
      <c r="D201" s="82">
        <f t="shared" si="14"/>
        <v>0</v>
      </c>
      <c r="E201" s="82">
        <f t="shared" si="15"/>
        <v>0</v>
      </c>
      <c r="F201" s="82" t="str">
        <f t="shared" si="16"/>
        <v>dd</v>
      </c>
      <c r="G201" s="82"/>
    </row>
    <row r="202" spans="1:7" x14ac:dyDescent="0.25">
      <c r="A202" s="1">
        <v>39921</v>
      </c>
      <c r="B202" s="152">
        <v>0</v>
      </c>
      <c r="C202" s="82">
        <f t="shared" si="13"/>
        <v>0</v>
      </c>
      <c r="D202" s="82">
        <f t="shared" si="14"/>
        <v>0</v>
      </c>
      <c r="E202" s="82">
        <f t="shared" si="15"/>
        <v>0</v>
      </c>
      <c r="F202" s="82" t="str">
        <f t="shared" si="16"/>
        <v>dd</v>
      </c>
      <c r="G202" s="82"/>
    </row>
    <row r="203" spans="1:7" x14ac:dyDescent="0.25">
      <c r="A203" s="1">
        <v>39922</v>
      </c>
      <c r="B203" s="152">
        <v>0</v>
      </c>
      <c r="C203" s="82">
        <f t="shared" si="13"/>
        <v>0</v>
      </c>
      <c r="D203" s="82">
        <f t="shared" si="14"/>
        <v>0</v>
      </c>
      <c r="E203" s="82">
        <f t="shared" si="15"/>
        <v>0</v>
      </c>
      <c r="F203" s="82" t="str">
        <f t="shared" si="16"/>
        <v>dd</v>
      </c>
      <c r="G203" s="82"/>
    </row>
    <row r="204" spans="1:7" x14ac:dyDescent="0.25">
      <c r="A204" s="1">
        <v>39923</v>
      </c>
      <c r="B204" s="152">
        <v>0</v>
      </c>
      <c r="C204" s="82">
        <f t="shared" si="13"/>
        <v>0</v>
      </c>
      <c r="D204" s="82">
        <f t="shared" si="14"/>
        <v>0</v>
      </c>
      <c r="E204" s="82">
        <f t="shared" si="15"/>
        <v>0</v>
      </c>
      <c r="F204" s="82" t="str">
        <f t="shared" si="16"/>
        <v>dd</v>
      </c>
      <c r="G204" s="82"/>
    </row>
    <row r="205" spans="1:7" x14ac:dyDescent="0.25">
      <c r="A205" s="1">
        <v>39924</v>
      </c>
      <c r="B205" s="152">
        <v>0</v>
      </c>
      <c r="C205" s="82">
        <f t="shared" si="13"/>
        <v>0</v>
      </c>
      <c r="D205" s="82">
        <f t="shared" si="14"/>
        <v>0</v>
      </c>
      <c r="E205" s="82">
        <f t="shared" si="15"/>
        <v>0</v>
      </c>
      <c r="F205" s="82" t="str">
        <f t="shared" si="16"/>
        <v>dd</v>
      </c>
      <c r="G205" s="82"/>
    </row>
    <row r="206" spans="1:7" x14ac:dyDescent="0.25">
      <c r="A206" s="1">
        <v>39925</v>
      </c>
      <c r="B206" s="152">
        <v>0</v>
      </c>
      <c r="C206" s="82">
        <f t="shared" si="13"/>
        <v>0</v>
      </c>
      <c r="D206" s="82">
        <f t="shared" si="14"/>
        <v>0</v>
      </c>
      <c r="E206" s="82">
        <f t="shared" si="15"/>
        <v>0</v>
      </c>
      <c r="F206" s="82" t="str">
        <f t="shared" si="16"/>
        <v>dd</v>
      </c>
      <c r="G206" s="82"/>
    </row>
    <row r="207" spans="1:7" x14ac:dyDescent="0.25">
      <c r="A207" s="1">
        <v>39926</v>
      </c>
      <c r="B207" s="152">
        <v>0</v>
      </c>
      <c r="C207" s="82">
        <f t="shared" si="13"/>
        <v>0</v>
      </c>
      <c r="D207" s="82">
        <f t="shared" si="14"/>
        <v>0</v>
      </c>
      <c r="E207" s="82">
        <f t="shared" si="15"/>
        <v>0</v>
      </c>
      <c r="F207" s="82" t="str">
        <f t="shared" si="16"/>
        <v>dd</v>
      </c>
      <c r="G207" s="82"/>
    </row>
    <row r="208" spans="1:7" x14ac:dyDescent="0.25">
      <c r="A208" s="1">
        <v>39927</v>
      </c>
      <c r="B208" s="152">
        <v>0</v>
      </c>
      <c r="C208" s="82">
        <f t="shared" si="13"/>
        <v>0</v>
      </c>
      <c r="D208" s="82">
        <f t="shared" si="14"/>
        <v>0</v>
      </c>
      <c r="E208" s="82">
        <f t="shared" si="15"/>
        <v>0</v>
      </c>
      <c r="F208" s="82" t="str">
        <f t="shared" si="16"/>
        <v>dd</v>
      </c>
      <c r="G208" s="82"/>
    </row>
    <row r="209" spans="1:7" x14ac:dyDescent="0.25">
      <c r="A209" s="1">
        <v>39928</v>
      </c>
      <c r="B209" s="152">
        <v>0</v>
      </c>
      <c r="C209" s="82">
        <f t="shared" si="13"/>
        <v>0</v>
      </c>
      <c r="D209" s="82">
        <f t="shared" si="14"/>
        <v>0</v>
      </c>
      <c r="E209" s="82">
        <f t="shared" si="15"/>
        <v>0</v>
      </c>
      <c r="F209" s="82" t="str">
        <f t="shared" si="16"/>
        <v>dd</v>
      </c>
      <c r="G209" s="82"/>
    </row>
    <row r="210" spans="1:7" x14ac:dyDescent="0.25">
      <c r="A210" s="1">
        <v>39929</v>
      </c>
      <c r="B210" s="152">
        <v>0</v>
      </c>
      <c r="C210" s="82">
        <f t="shared" si="13"/>
        <v>0</v>
      </c>
      <c r="D210" s="82">
        <f t="shared" si="14"/>
        <v>0</v>
      </c>
      <c r="E210" s="82">
        <f t="shared" si="15"/>
        <v>0</v>
      </c>
      <c r="F210" s="82" t="str">
        <f t="shared" si="16"/>
        <v>dd</v>
      </c>
      <c r="G210" s="82"/>
    </row>
    <row r="211" spans="1:7" x14ac:dyDescent="0.25">
      <c r="A211" s="1">
        <v>39930</v>
      </c>
      <c r="B211" s="152">
        <v>0</v>
      </c>
      <c r="C211" s="82">
        <f t="shared" si="13"/>
        <v>0</v>
      </c>
      <c r="D211" s="82">
        <f t="shared" si="14"/>
        <v>0</v>
      </c>
      <c r="E211" s="82">
        <f t="shared" si="15"/>
        <v>0</v>
      </c>
      <c r="F211" s="82" t="str">
        <f t="shared" si="16"/>
        <v>dd</v>
      </c>
      <c r="G211" s="82"/>
    </row>
    <row r="212" spans="1:7" x14ac:dyDescent="0.25">
      <c r="A212" s="1">
        <v>39931</v>
      </c>
      <c r="B212" s="152">
        <v>5.6</v>
      </c>
      <c r="C212" s="82">
        <f t="shared" si="13"/>
        <v>1</v>
      </c>
      <c r="D212" s="82">
        <f t="shared" si="14"/>
        <v>1</v>
      </c>
      <c r="E212" s="82">
        <f t="shared" si="15"/>
        <v>-1</v>
      </c>
      <c r="F212" s="82" t="str">
        <f t="shared" si="16"/>
        <v>dw</v>
      </c>
      <c r="G212" s="82"/>
    </row>
    <row r="213" spans="1:7" x14ac:dyDescent="0.25">
      <c r="A213" s="1">
        <v>39932</v>
      </c>
      <c r="B213" s="152">
        <v>16.100000000000001</v>
      </c>
      <c r="C213" s="82">
        <f t="shared" si="13"/>
        <v>1</v>
      </c>
      <c r="D213" s="82">
        <f t="shared" si="14"/>
        <v>2</v>
      </c>
      <c r="E213" s="82">
        <f t="shared" si="15"/>
        <v>2</v>
      </c>
      <c r="F213" s="82" t="str">
        <f t="shared" si="16"/>
        <v>ww</v>
      </c>
      <c r="G213" s="82"/>
    </row>
    <row r="214" spans="1:7" x14ac:dyDescent="0.25">
      <c r="A214" s="1">
        <v>39933</v>
      </c>
      <c r="B214" s="152">
        <v>0</v>
      </c>
      <c r="C214" s="82">
        <f t="shared" si="13"/>
        <v>0</v>
      </c>
      <c r="D214" s="82">
        <f t="shared" si="14"/>
        <v>1</v>
      </c>
      <c r="E214" s="82">
        <f t="shared" si="15"/>
        <v>1</v>
      </c>
      <c r="F214" s="82" t="str">
        <f t="shared" si="16"/>
        <v>wd</v>
      </c>
      <c r="G214" s="82"/>
    </row>
    <row r="215" spans="1:7" x14ac:dyDescent="0.25">
      <c r="A215" s="1">
        <v>39934</v>
      </c>
      <c r="B215" s="152">
        <v>0</v>
      </c>
      <c r="C215" s="82">
        <f t="shared" si="13"/>
        <v>0</v>
      </c>
      <c r="D215" s="82">
        <f t="shared" si="14"/>
        <v>0</v>
      </c>
      <c r="E215" s="82">
        <f t="shared" si="15"/>
        <v>0</v>
      </c>
      <c r="F215" s="82" t="str">
        <f t="shared" si="16"/>
        <v>dd</v>
      </c>
      <c r="G215" s="82"/>
    </row>
    <row r="216" spans="1:7" x14ac:dyDescent="0.25">
      <c r="A216" s="1">
        <v>39935</v>
      </c>
      <c r="B216" s="152">
        <v>2.2000000000000002</v>
      </c>
      <c r="C216" s="82">
        <f t="shared" si="13"/>
        <v>1</v>
      </c>
      <c r="D216" s="82">
        <f t="shared" si="14"/>
        <v>1</v>
      </c>
      <c r="E216" s="82">
        <f t="shared" si="15"/>
        <v>-1</v>
      </c>
      <c r="F216" s="82" t="str">
        <f t="shared" si="16"/>
        <v>dw</v>
      </c>
      <c r="G216" s="82"/>
    </row>
    <row r="217" spans="1:7" x14ac:dyDescent="0.25">
      <c r="A217" s="1">
        <v>39936</v>
      </c>
      <c r="B217" s="152">
        <v>2.2999999999999998</v>
      </c>
      <c r="C217" s="82">
        <f t="shared" si="13"/>
        <v>1</v>
      </c>
      <c r="D217" s="82">
        <f t="shared" si="14"/>
        <v>2</v>
      </c>
      <c r="E217" s="82">
        <f t="shared" si="15"/>
        <v>2</v>
      </c>
      <c r="F217" s="82" t="str">
        <f t="shared" si="16"/>
        <v>ww</v>
      </c>
      <c r="G217" s="82"/>
    </row>
    <row r="218" spans="1:7" x14ac:dyDescent="0.25">
      <c r="A218" s="1">
        <v>39937</v>
      </c>
      <c r="B218" s="152">
        <v>1</v>
      </c>
      <c r="C218" s="82">
        <f t="shared" si="13"/>
        <v>1</v>
      </c>
      <c r="D218" s="82">
        <f t="shared" si="14"/>
        <v>2</v>
      </c>
      <c r="E218" s="82">
        <f t="shared" si="15"/>
        <v>2</v>
      </c>
      <c r="F218" s="82" t="str">
        <f t="shared" si="16"/>
        <v>ww</v>
      </c>
      <c r="G218" s="82"/>
    </row>
    <row r="219" spans="1:7" x14ac:dyDescent="0.25">
      <c r="A219" s="1">
        <v>39938</v>
      </c>
      <c r="B219" s="152">
        <v>0</v>
      </c>
      <c r="C219" s="82">
        <f t="shared" si="13"/>
        <v>0</v>
      </c>
      <c r="D219" s="82">
        <f t="shared" si="14"/>
        <v>1</v>
      </c>
      <c r="E219" s="82">
        <f t="shared" si="15"/>
        <v>1</v>
      </c>
      <c r="F219" s="82" t="str">
        <f t="shared" si="16"/>
        <v>wd</v>
      </c>
      <c r="G219" s="82"/>
    </row>
    <row r="220" spans="1:7" x14ac:dyDescent="0.25">
      <c r="A220" s="1">
        <v>39939</v>
      </c>
      <c r="B220" s="152">
        <v>1</v>
      </c>
      <c r="C220" s="82">
        <f t="shared" si="13"/>
        <v>1</v>
      </c>
      <c r="D220" s="82">
        <f t="shared" si="14"/>
        <v>1</v>
      </c>
      <c r="E220" s="82">
        <f t="shared" si="15"/>
        <v>-1</v>
      </c>
      <c r="F220" s="82" t="str">
        <f t="shared" si="16"/>
        <v>dw</v>
      </c>
      <c r="G220" s="82"/>
    </row>
    <row r="221" spans="1:7" x14ac:dyDescent="0.25">
      <c r="A221" s="1">
        <v>39940</v>
      </c>
      <c r="B221" s="152">
        <v>0.5</v>
      </c>
      <c r="C221" s="82">
        <f t="shared" si="13"/>
        <v>1</v>
      </c>
      <c r="D221" s="82">
        <f t="shared" si="14"/>
        <v>2</v>
      </c>
      <c r="E221" s="82">
        <f t="shared" si="15"/>
        <v>2</v>
      </c>
      <c r="F221" s="82" t="str">
        <f t="shared" si="16"/>
        <v>ww</v>
      </c>
      <c r="G221" s="82"/>
    </row>
    <row r="222" spans="1:7" x14ac:dyDescent="0.25">
      <c r="A222" s="1">
        <v>39941</v>
      </c>
      <c r="B222" s="152">
        <v>0.1</v>
      </c>
      <c r="C222" s="82">
        <f t="shared" si="13"/>
        <v>1</v>
      </c>
      <c r="D222" s="82">
        <f t="shared" si="14"/>
        <v>2</v>
      </c>
      <c r="E222" s="82">
        <f t="shared" si="15"/>
        <v>2</v>
      </c>
      <c r="F222" s="82" t="str">
        <f t="shared" si="16"/>
        <v>ww</v>
      </c>
      <c r="G222" s="82"/>
    </row>
    <row r="223" spans="1:7" x14ac:dyDescent="0.25">
      <c r="A223" s="1">
        <v>39942</v>
      </c>
      <c r="B223" s="152">
        <v>0.1</v>
      </c>
      <c r="C223" s="82">
        <f t="shared" si="13"/>
        <v>1</v>
      </c>
      <c r="D223" s="82">
        <f t="shared" si="14"/>
        <v>2</v>
      </c>
      <c r="E223" s="82">
        <f t="shared" si="15"/>
        <v>2</v>
      </c>
      <c r="F223" s="82" t="str">
        <f t="shared" si="16"/>
        <v>ww</v>
      </c>
      <c r="G223" s="82"/>
    </row>
    <row r="224" spans="1:7" x14ac:dyDescent="0.25">
      <c r="A224" s="1">
        <v>39943</v>
      </c>
      <c r="B224" s="152">
        <v>0.7</v>
      </c>
      <c r="C224" s="82">
        <f t="shared" si="13"/>
        <v>1</v>
      </c>
      <c r="D224" s="82">
        <f t="shared" si="14"/>
        <v>2</v>
      </c>
      <c r="E224" s="82">
        <f t="shared" si="15"/>
        <v>2</v>
      </c>
      <c r="F224" s="82" t="str">
        <f t="shared" si="16"/>
        <v>ww</v>
      </c>
      <c r="G224" s="82"/>
    </row>
    <row r="225" spans="1:7" x14ac:dyDescent="0.25">
      <c r="A225" s="1">
        <v>39944</v>
      </c>
      <c r="B225" s="152">
        <v>0.1</v>
      </c>
      <c r="C225" s="82">
        <f t="shared" si="13"/>
        <v>1</v>
      </c>
      <c r="D225" s="82">
        <f t="shared" si="14"/>
        <v>2</v>
      </c>
      <c r="E225" s="82">
        <f t="shared" si="15"/>
        <v>2</v>
      </c>
      <c r="F225" s="82" t="str">
        <f t="shared" si="16"/>
        <v>ww</v>
      </c>
      <c r="G225" s="82"/>
    </row>
    <row r="226" spans="1:7" x14ac:dyDescent="0.25">
      <c r="A226" s="1">
        <v>39945</v>
      </c>
      <c r="B226" s="152">
        <v>0</v>
      </c>
      <c r="C226" s="82">
        <f t="shared" si="13"/>
        <v>0</v>
      </c>
      <c r="D226" s="82">
        <f t="shared" si="14"/>
        <v>1</v>
      </c>
      <c r="E226" s="82">
        <f t="shared" si="15"/>
        <v>1</v>
      </c>
      <c r="F226" s="82" t="str">
        <f t="shared" si="16"/>
        <v>wd</v>
      </c>
      <c r="G226" s="82"/>
    </row>
    <row r="227" spans="1:7" x14ac:dyDescent="0.25">
      <c r="A227" s="1">
        <v>39946</v>
      </c>
      <c r="B227" s="152">
        <v>0</v>
      </c>
      <c r="C227" s="82">
        <f t="shared" si="13"/>
        <v>0</v>
      </c>
      <c r="D227" s="82">
        <f t="shared" si="14"/>
        <v>0</v>
      </c>
      <c r="E227" s="82">
        <f t="shared" si="15"/>
        <v>0</v>
      </c>
      <c r="F227" s="82" t="str">
        <f t="shared" si="16"/>
        <v>dd</v>
      </c>
      <c r="G227" s="82"/>
    </row>
    <row r="228" spans="1:7" x14ac:dyDescent="0.25">
      <c r="A228" s="1">
        <v>39947</v>
      </c>
      <c r="B228" s="152">
        <v>0</v>
      </c>
      <c r="C228" s="82">
        <f t="shared" si="13"/>
        <v>0</v>
      </c>
      <c r="D228" s="82">
        <f t="shared" si="14"/>
        <v>0</v>
      </c>
      <c r="E228" s="82">
        <f t="shared" si="15"/>
        <v>0</v>
      </c>
      <c r="F228" s="82" t="str">
        <f t="shared" si="16"/>
        <v>dd</v>
      </c>
      <c r="G228" s="82"/>
    </row>
    <row r="229" spans="1:7" x14ac:dyDescent="0.25">
      <c r="A229" s="1">
        <v>39948</v>
      </c>
      <c r="B229" s="152">
        <v>0</v>
      </c>
      <c r="C229" s="82">
        <f t="shared" si="13"/>
        <v>0</v>
      </c>
      <c r="D229" s="82">
        <f t="shared" si="14"/>
        <v>0</v>
      </c>
      <c r="E229" s="82">
        <f t="shared" si="15"/>
        <v>0</v>
      </c>
      <c r="F229" s="82" t="str">
        <f t="shared" si="16"/>
        <v>dd</v>
      </c>
      <c r="G229" s="82"/>
    </row>
    <row r="230" spans="1:7" x14ac:dyDescent="0.25">
      <c r="A230" s="1">
        <v>39949</v>
      </c>
      <c r="B230" s="152">
        <v>11.5</v>
      </c>
      <c r="C230" s="82">
        <f t="shared" si="13"/>
        <v>1</v>
      </c>
      <c r="D230" s="82">
        <f t="shared" si="14"/>
        <v>1</v>
      </c>
      <c r="E230" s="82">
        <f t="shared" si="15"/>
        <v>-1</v>
      </c>
      <c r="F230" s="82" t="str">
        <f t="shared" si="16"/>
        <v>dw</v>
      </c>
      <c r="G230" s="82"/>
    </row>
    <row r="231" spans="1:7" x14ac:dyDescent="0.25">
      <c r="A231" s="1">
        <v>39950</v>
      </c>
      <c r="B231" s="152">
        <v>2.5</v>
      </c>
      <c r="C231" s="82">
        <f t="shared" si="13"/>
        <v>1</v>
      </c>
      <c r="D231" s="82">
        <f t="shared" si="14"/>
        <v>2</v>
      </c>
      <c r="E231" s="82">
        <f t="shared" si="15"/>
        <v>2</v>
      </c>
      <c r="F231" s="82" t="str">
        <f t="shared" si="16"/>
        <v>ww</v>
      </c>
      <c r="G231" s="82"/>
    </row>
    <row r="232" spans="1:7" x14ac:dyDescent="0.25">
      <c r="A232" s="1">
        <v>39951</v>
      </c>
      <c r="B232" s="152">
        <v>2</v>
      </c>
      <c r="C232" s="82">
        <f t="shared" si="13"/>
        <v>1</v>
      </c>
      <c r="D232" s="82">
        <f t="shared" si="14"/>
        <v>2</v>
      </c>
      <c r="E232" s="82">
        <f t="shared" si="15"/>
        <v>2</v>
      </c>
      <c r="F232" s="82" t="str">
        <f t="shared" si="16"/>
        <v>ww</v>
      </c>
      <c r="G232" s="82"/>
    </row>
    <row r="233" spans="1:7" x14ac:dyDescent="0.25">
      <c r="A233" s="1">
        <v>39952</v>
      </c>
      <c r="B233" s="152">
        <v>0</v>
      </c>
      <c r="C233" s="82">
        <f t="shared" si="13"/>
        <v>0</v>
      </c>
      <c r="D233" s="82">
        <f t="shared" si="14"/>
        <v>1</v>
      </c>
      <c r="E233" s="82">
        <f t="shared" si="15"/>
        <v>1</v>
      </c>
      <c r="F233" s="82" t="str">
        <f t="shared" si="16"/>
        <v>wd</v>
      </c>
      <c r="G233" s="82"/>
    </row>
    <row r="234" spans="1:7" x14ac:dyDescent="0.25">
      <c r="A234" s="1">
        <v>39953</v>
      </c>
      <c r="B234" s="152">
        <v>1.2</v>
      </c>
      <c r="C234" s="82">
        <f t="shared" si="13"/>
        <v>1</v>
      </c>
      <c r="D234" s="82">
        <f t="shared" si="14"/>
        <v>1</v>
      </c>
      <c r="E234" s="82">
        <f t="shared" si="15"/>
        <v>-1</v>
      </c>
      <c r="F234" s="82" t="str">
        <f t="shared" si="16"/>
        <v>dw</v>
      </c>
      <c r="G234" s="82"/>
    </row>
    <row r="235" spans="1:7" x14ac:dyDescent="0.25">
      <c r="A235" s="1">
        <v>39954</v>
      </c>
      <c r="B235" s="152">
        <v>3.6</v>
      </c>
      <c r="C235" s="82">
        <f t="shared" si="13"/>
        <v>1</v>
      </c>
      <c r="D235" s="82">
        <f t="shared" si="14"/>
        <v>2</v>
      </c>
      <c r="E235" s="82">
        <f t="shared" si="15"/>
        <v>2</v>
      </c>
      <c r="F235" s="82" t="str">
        <f t="shared" si="16"/>
        <v>ww</v>
      </c>
      <c r="G235" s="82"/>
    </row>
    <row r="236" spans="1:7" x14ac:dyDescent="0.25">
      <c r="A236" s="1">
        <v>39955</v>
      </c>
      <c r="B236" s="152">
        <v>0.2</v>
      </c>
      <c r="C236" s="82">
        <f t="shared" si="13"/>
        <v>1</v>
      </c>
      <c r="D236" s="82">
        <f t="shared" si="14"/>
        <v>2</v>
      </c>
      <c r="E236" s="82">
        <f t="shared" si="15"/>
        <v>2</v>
      </c>
      <c r="F236" s="82" t="str">
        <f t="shared" si="16"/>
        <v>ww</v>
      </c>
      <c r="G236" s="82"/>
    </row>
    <row r="237" spans="1:7" x14ac:dyDescent="0.25">
      <c r="A237" s="1">
        <v>39956</v>
      </c>
      <c r="B237" s="152">
        <v>0.1</v>
      </c>
      <c r="C237" s="82">
        <f t="shared" si="13"/>
        <v>1</v>
      </c>
      <c r="D237" s="82">
        <f t="shared" si="14"/>
        <v>2</v>
      </c>
      <c r="E237" s="82">
        <f t="shared" si="15"/>
        <v>2</v>
      </c>
      <c r="F237" s="82" t="str">
        <f t="shared" si="16"/>
        <v>ww</v>
      </c>
      <c r="G237" s="82"/>
    </row>
    <row r="238" spans="1:7" x14ac:dyDescent="0.25">
      <c r="A238" s="1">
        <v>39957</v>
      </c>
      <c r="B238" s="152">
        <v>0</v>
      </c>
      <c r="C238" s="82">
        <f t="shared" si="13"/>
        <v>0</v>
      </c>
      <c r="D238" s="82">
        <f t="shared" si="14"/>
        <v>1</v>
      </c>
      <c r="E238" s="82">
        <f t="shared" si="15"/>
        <v>1</v>
      </c>
      <c r="F238" s="82" t="str">
        <f t="shared" si="16"/>
        <v>wd</v>
      </c>
      <c r="G238" s="82"/>
    </row>
    <row r="239" spans="1:7" x14ac:dyDescent="0.25">
      <c r="A239" s="1">
        <v>39958</v>
      </c>
      <c r="B239" s="152">
        <v>0</v>
      </c>
      <c r="C239" s="82">
        <f t="shared" si="13"/>
        <v>0</v>
      </c>
      <c r="D239" s="82">
        <f t="shared" si="14"/>
        <v>0</v>
      </c>
      <c r="E239" s="82">
        <f t="shared" si="15"/>
        <v>0</v>
      </c>
      <c r="F239" s="82" t="str">
        <f t="shared" si="16"/>
        <v>dd</v>
      </c>
      <c r="G239" s="82"/>
    </row>
    <row r="240" spans="1:7" x14ac:dyDescent="0.25">
      <c r="A240" s="1">
        <v>39959</v>
      </c>
      <c r="B240" s="152">
        <v>0.9</v>
      </c>
      <c r="C240" s="82">
        <f t="shared" si="13"/>
        <v>1</v>
      </c>
      <c r="D240" s="82">
        <f t="shared" si="14"/>
        <v>1</v>
      </c>
      <c r="E240" s="82">
        <f t="shared" si="15"/>
        <v>-1</v>
      </c>
      <c r="F240" s="82" t="str">
        <f t="shared" si="16"/>
        <v>dw</v>
      </c>
      <c r="G240" s="82"/>
    </row>
    <row r="241" spans="1:7" x14ac:dyDescent="0.25">
      <c r="A241" s="1">
        <v>39960</v>
      </c>
      <c r="B241" s="152">
        <v>0.5</v>
      </c>
      <c r="C241" s="82">
        <f t="shared" si="13"/>
        <v>1</v>
      </c>
      <c r="D241" s="82">
        <f t="shared" si="14"/>
        <v>2</v>
      </c>
      <c r="E241" s="82">
        <f t="shared" si="15"/>
        <v>2</v>
      </c>
      <c r="F241" s="82" t="str">
        <f t="shared" si="16"/>
        <v>ww</v>
      </c>
      <c r="G241" s="82"/>
    </row>
    <row r="242" spans="1:7" x14ac:dyDescent="0.25">
      <c r="A242" s="1">
        <v>39961</v>
      </c>
      <c r="B242" s="152">
        <v>0</v>
      </c>
      <c r="C242" s="82">
        <f t="shared" si="13"/>
        <v>0</v>
      </c>
      <c r="D242" s="82">
        <f t="shared" si="14"/>
        <v>1</v>
      </c>
      <c r="E242" s="82">
        <f t="shared" si="15"/>
        <v>1</v>
      </c>
      <c r="F242" s="82" t="str">
        <f t="shared" si="16"/>
        <v>wd</v>
      </c>
      <c r="G242" s="82"/>
    </row>
    <row r="243" spans="1:7" x14ac:dyDescent="0.25">
      <c r="A243" s="1">
        <v>39962</v>
      </c>
      <c r="B243" s="152">
        <v>0</v>
      </c>
      <c r="C243" s="82">
        <f t="shared" si="13"/>
        <v>0</v>
      </c>
      <c r="D243" s="82">
        <f t="shared" si="14"/>
        <v>0</v>
      </c>
      <c r="E243" s="82">
        <f t="shared" si="15"/>
        <v>0</v>
      </c>
      <c r="F243" s="82" t="str">
        <f t="shared" si="16"/>
        <v>dd</v>
      </c>
      <c r="G243" s="82"/>
    </row>
    <row r="244" spans="1:7" x14ac:dyDescent="0.25">
      <c r="A244" s="1">
        <v>39963</v>
      </c>
      <c r="B244" s="152">
        <v>0</v>
      </c>
      <c r="C244" s="82">
        <f t="shared" si="13"/>
        <v>0</v>
      </c>
      <c r="D244" s="82">
        <f t="shared" si="14"/>
        <v>0</v>
      </c>
      <c r="E244" s="82">
        <f t="shared" si="15"/>
        <v>0</v>
      </c>
      <c r="F244" s="82" t="str">
        <f t="shared" si="16"/>
        <v>dd</v>
      </c>
      <c r="G244" s="82"/>
    </row>
    <row r="245" spans="1:7" x14ac:dyDescent="0.25">
      <c r="A245" s="1">
        <v>39964</v>
      </c>
      <c r="B245" s="152">
        <v>0</v>
      </c>
      <c r="C245" s="82">
        <f t="shared" si="13"/>
        <v>0</v>
      </c>
      <c r="D245" s="82">
        <f t="shared" si="14"/>
        <v>0</v>
      </c>
      <c r="E245" s="82">
        <f t="shared" si="15"/>
        <v>0</v>
      </c>
      <c r="F245" s="82" t="str">
        <f t="shared" si="16"/>
        <v>dd</v>
      </c>
      <c r="G245" s="82"/>
    </row>
    <row r="246" spans="1:7" x14ac:dyDescent="0.25">
      <c r="A246" s="1">
        <v>39965</v>
      </c>
      <c r="B246" s="152">
        <v>0</v>
      </c>
      <c r="C246" s="82">
        <f t="shared" si="13"/>
        <v>0</v>
      </c>
      <c r="D246" s="82">
        <f t="shared" si="14"/>
        <v>0</v>
      </c>
      <c r="E246" s="82">
        <f t="shared" si="15"/>
        <v>0</v>
      </c>
      <c r="F246" s="82" t="str">
        <f t="shared" si="16"/>
        <v>dd</v>
      </c>
      <c r="G246" s="82"/>
    </row>
    <row r="247" spans="1:7" x14ac:dyDescent="0.25">
      <c r="A247" s="1">
        <v>39966</v>
      </c>
      <c r="B247" s="152">
        <v>0</v>
      </c>
      <c r="C247" s="82">
        <f t="shared" si="13"/>
        <v>0</v>
      </c>
      <c r="D247" s="82">
        <f t="shared" si="14"/>
        <v>0</v>
      </c>
      <c r="E247" s="82">
        <f t="shared" si="15"/>
        <v>0</v>
      </c>
      <c r="F247" s="82" t="str">
        <f t="shared" si="16"/>
        <v>dd</v>
      </c>
      <c r="G247" s="82"/>
    </row>
    <row r="248" spans="1:7" x14ac:dyDescent="0.25">
      <c r="A248" s="1">
        <v>39967</v>
      </c>
      <c r="B248" s="152">
        <v>0</v>
      </c>
      <c r="C248" s="82">
        <f t="shared" si="13"/>
        <v>0</v>
      </c>
      <c r="D248" s="82">
        <f t="shared" si="14"/>
        <v>0</v>
      </c>
      <c r="E248" s="82">
        <f t="shared" si="15"/>
        <v>0</v>
      </c>
      <c r="F248" s="82" t="str">
        <f t="shared" si="16"/>
        <v>dd</v>
      </c>
      <c r="G248" s="82"/>
    </row>
    <row r="249" spans="1:7" x14ac:dyDescent="0.25">
      <c r="A249" s="1">
        <v>39968</v>
      </c>
      <c r="B249" s="152">
        <v>0</v>
      </c>
      <c r="C249" s="82">
        <f t="shared" si="13"/>
        <v>0</v>
      </c>
      <c r="D249" s="82">
        <f t="shared" si="14"/>
        <v>0</v>
      </c>
      <c r="E249" s="82">
        <f t="shared" si="15"/>
        <v>0</v>
      </c>
      <c r="F249" s="82" t="str">
        <f t="shared" si="16"/>
        <v>dd</v>
      </c>
      <c r="G249" s="82"/>
    </row>
    <row r="250" spans="1:7" x14ac:dyDescent="0.25">
      <c r="A250" s="1">
        <v>39969</v>
      </c>
      <c r="B250" s="152">
        <v>3.3</v>
      </c>
      <c r="C250" s="82">
        <f t="shared" si="13"/>
        <v>1</v>
      </c>
      <c r="D250" s="82">
        <f t="shared" si="14"/>
        <v>1</v>
      </c>
      <c r="E250" s="82">
        <f t="shared" si="15"/>
        <v>-1</v>
      </c>
      <c r="F250" s="82" t="str">
        <f t="shared" si="16"/>
        <v>dw</v>
      </c>
      <c r="G250" s="82"/>
    </row>
    <row r="251" spans="1:7" x14ac:dyDescent="0.25">
      <c r="A251" s="1">
        <v>39970</v>
      </c>
      <c r="B251" s="152">
        <v>10.6</v>
      </c>
      <c r="C251" s="82">
        <f t="shared" si="13"/>
        <v>1</v>
      </c>
      <c r="D251" s="82">
        <f t="shared" si="14"/>
        <v>2</v>
      </c>
      <c r="E251" s="82">
        <f t="shared" si="15"/>
        <v>2</v>
      </c>
      <c r="F251" s="82" t="str">
        <f t="shared" si="16"/>
        <v>ww</v>
      </c>
      <c r="G251" s="82"/>
    </row>
    <row r="252" spans="1:7" x14ac:dyDescent="0.25">
      <c r="A252" s="1">
        <v>39971</v>
      </c>
      <c r="B252" s="152">
        <v>0.2</v>
      </c>
      <c r="C252" s="82">
        <f t="shared" si="13"/>
        <v>1</v>
      </c>
      <c r="D252" s="82">
        <f t="shared" si="14"/>
        <v>2</v>
      </c>
      <c r="E252" s="82">
        <f t="shared" si="15"/>
        <v>2</v>
      </c>
      <c r="F252" s="82" t="str">
        <f t="shared" si="16"/>
        <v>ww</v>
      </c>
      <c r="G252" s="82"/>
    </row>
    <row r="253" spans="1:7" x14ac:dyDescent="0.25">
      <c r="A253" s="1">
        <v>39972</v>
      </c>
      <c r="B253" s="152">
        <v>0</v>
      </c>
      <c r="C253" s="82">
        <f t="shared" si="13"/>
        <v>0</v>
      </c>
      <c r="D253" s="82">
        <f t="shared" si="14"/>
        <v>1</v>
      </c>
      <c r="E253" s="82">
        <f t="shared" si="15"/>
        <v>1</v>
      </c>
      <c r="F253" s="82" t="str">
        <f t="shared" si="16"/>
        <v>wd</v>
      </c>
      <c r="G253" s="82"/>
    </row>
    <row r="254" spans="1:7" x14ac:dyDescent="0.25">
      <c r="A254" s="1">
        <v>39973</v>
      </c>
      <c r="B254" s="152">
        <v>0</v>
      </c>
      <c r="C254" s="82">
        <f t="shared" si="13"/>
        <v>0</v>
      </c>
      <c r="D254" s="82">
        <f t="shared" si="14"/>
        <v>0</v>
      </c>
      <c r="E254" s="82">
        <f t="shared" si="15"/>
        <v>0</v>
      </c>
      <c r="F254" s="82" t="str">
        <f t="shared" si="16"/>
        <v>dd</v>
      </c>
      <c r="G254" s="82"/>
    </row>
    <row r="255" spans="1:7" x14ac:dyDescent="0.25">
      <c r="A255" s="1">
        <v>39974</v>
      </c>
      <c r="B255" s="152">
        <v>0</v>
      </c>
      <c r="C255" s="82">
        <f t="shared" si="13"/>
        <v>0</v>
      </c>
      <c r="D255" s="82">
        <f t="shared" si="14"/>
        <v>0</v>
      </c>
      <c r="E255" s="82">
        <f t="shared" si="15"/>
        <v>0</v>
      </c>
      <c r="F255" s="82" t="str">
        <f t="shared" si="16"/>
        <v>dd</v>
      </c>
      <c r="G255" s="82"/>
    </row>
    <row r="256" spans="1:7" x14ac:dyDescent="0.25">
      <c r="A256" s="1">
        <v>39975</v>
      </c>
      <c r="B256" s="152">
        <v>4.2</v>
      </c>
      <c r="C256" s="82">
        <f t="shared" si="13"/>
        <v>1</v>
      </c>
      <c r="D256" s="82">
        <f t="shared" si="14"/>
        <v>1</v>
      </c>
      <c r="E256" s="82">
        <f t="shared" si="15"/>
        <v>-1</v>
      </c>
      <c r="F256" s="82" t="str">
        <f t="shared" si="16"/>
        <v>dw</v>
      </c>
      <c r="G256" s="82"/>
    </row>
    <row r="257" spans="1:7" x14ac:dyDescent="0.25">
      <c r="A257" s="1">
        <v>39976</v>
      </c>
      <c r="B257" s="152">
        <v>2.2000000000000002</v>
      </c>
      <c r="C257" s="82">
        <f t="shared" si="13"/>
        <v>1</v>
      </c>
      <c r="D257" s="82">
        <f t="shared" si="14"/>
        <v>2</v>
      </c>
      <c r="E257" s="82">
        <f t="shared" si="15"/>
        <v>2</v>
      </c>
      <c r="F257" s="82" t="str">
        <f t="shared" si="16"/>
        <v>ww</v>
      </c>
      <c r="G257" s="82"/>
    </row>
    <row r="258" spans="1:7" x14ac:dyDescent="0.25">
      <c r="A258" s="1">
        <v>39977</v>
      </c>
      <c r="B258" s="152">
        <v>0.6</v>
      </c>
      <c r="C258" s="82">
        <f t="shared" si="13"/>
        <v>1</v>
      </c>
      <c r="D258" s="82">
        <f t="shared" si="14"/>
        <v>2</v>
      </c>
      <c r="E258" s="82">
        <f t="shared" si="15"/>
        <v>2</v>
      </c>
      <c r="F258" s="82" t="str">
        <f t="shared" si="16"/>
        <v>ww</v>
      </c>
      <c r="G258" s="82"/>
    </row>
    <row r="259" spans="1:7" x14ac:dyDescent="0.25">
      <c r="A259" s="1">
        <v>39978</v>
      </c>
      <c r="B259" s="152">
        <v>0</v>
      </c>
      <c r="C259" s="82">
        <f t="shared" ref="C259:C322" si="17">IF(B259&gt;0,1,0)</f>
        <v>0</v>
      </c>
      <c r="D259" s="82">
        <f t="shared" ref="D259:D322" si="18">SUM(C258:C259)</f>
        <v>1</v>
      </c>
      <c r="E259" s="82">
        <f t="shared" ref="E259:E322" si="19">IF(D259=1,IF(C258=1,1,-1),D259)</f>
        <v>1</v>
      </c>
      <c r="F259" s="82" t="str">
        <f t="shared" ref="F259:F322" si="20">VLOOKUP(E259,codes,2,)</f>
        <v>wd</v>
      </c>
      <c r="G259" s="82"/>
    </row>
    <row r="260" spans="1:7" x14ac:dyDescent="0.25">
      <c r="A260" s="1">
        <v>39979</v>
      </c>
      <c r="B260" s="152">
        <v>3.5999999999999996</v>
      </c>
      <c r="C260" s="82">
        <f t="shared" si="17"/>
        <v>1</v>
      </c>
      <c r="D260" s="82">
        <f t="shared" si="18"/>
        <v>1</v>
      </c>
      <c r="E260" s="82">
        <f t="shared" si="19"/>
        <v>-1</v>
      </c>
      <c r="F260" s="82" t="str">
        <f t="shared" si="20"/>
        <v>dw</v>
      </c>
      <c r="G260" s="82"/>
    </row>
    <row r="261" spans="1:7" x14ac:dyDescent="0.25">
      <c r="A261" s="1">
        <v>39980</v>
      </c>
      <c r="B261" s="152">
        <v>9.9</v>
      </c>
      <c r="C261" s="82">
        <f t="shared" si="17"/>
        <v>1</v>
      </c>
      <c r="D261" s="82">
        <f t="shared" si="18"/>
        <v>2</v>
      </c>
      <c r="E261" s="82">
        <f t="shared" si="19"/>
        <v>2</v>
      </c>
      <c r="F261" s="82" t="str">
        <f t="shared" si="20"/>
        <v>ww</v>
      </c>
      <c r="G261" s="82"/>
    </row>
    <row r="262" spans="1:7" x14ac:dyDescent="0.25">
      <c r="A262" s="1">
        <v>39981</v>
      </c>
      <c r="B262" s="152">
        <v>0.3</v>
      </c>
      <c r="C262" s="82">
        <f t="shared" si="17"/>
        <v>1</v>
      </c>
      <c r="D262" s="82">
        <f t="shared" si="18"/>
        <v>2</v>
      </c>
      <c r="E262" s="82">
        <f t="shared" si="19"/>
        <v>2</v>
      </c>
      <c r="F262" s="82" t="str">
        <f t="shared" si="20"/>
        <v>ww</v>
      </c>
      <c r="G262" s="82"/>
    </row>
    <row r="263" spans="1:7" x14ac:dyDescent="0.25">
      <c r="A263" s="1">
        <v>39982</v>
      </c>
      <c r="B263" s="152">
        <v>3.8</v>
      </c>
      <c r="C263" s="82">
        <f t="shared" si="17"/>
        <v>1</v>
      </c>
      <c r="D263" s="82">
        <f t="shared" si="18"/>
        <v>2</v>
      </c>
      <c r="E263" s="82">
        <f t="shared" si="19"/>
        <v>2</v>
      </c>
      <c r="F263" s="82" t="str">
        <f t="shared" si="20"/>
        <v>ww</v>
      </c>
      <c r="G263" s="82"/>
    </row>
    <row r="264" spans="1:7" x14ac:dyDescent="0.25">
      <c r="A264" s="1">
        <v>39983</v>
      </c>
      <c r="B264" s="152">
        <v>0</v>
      </c>
      <c r="C264" s="82">
        <f t="shared" si="17"/>
        <v>0</v>
      </c>
      <c r="D264" s="82">
        <f t="shared" si="18"/>
        <v>1</v>
      </c>
      <c r="E264" s="82">
        <f t="shared" si="19"/>
        <v>1</v>
      </c>
      <c r="F264" s="82" t="str">
        <f t="shared" si="20"/>
        <v>wd</v>
      </c>
      <c r="G264" s="82"/>
    </row>
    <row r="265" spans="1:7" x14ac:dyDescent="0.25">
      <c r="A265" s="1">
        <v>39984</v>
      </c>
      <c r="B265" s="152">
        <v>0.4</v>
      </c>
      <c r="C265" s="82">
        <f t="shared" si="17"/>
        <v>1</v>
      </c>
      <c r="D265" s="82">
        <f t="shared" si="18"/>
        <v>1</v>
      </c>
      <c r="E265" s="82">
        <f t="shared" si="19"/>
        <v>-1</v>
      </c>
      <c r="F265" s="82" t="str">
        <f t="shared" si="20"/>
        <v>dw</v>
      </c>
      <c r="G265" s="82"/>
    </row>
    <row r="266" spans="1:7" x14ac:dyDescent="0.25">
      <c r="A266" s="1">
        <v>39985</v>
      </c>
      <c r="B266" s="152">
        <v>3.1</v>
      </c>
      <c r="C266" s="82">
        <f t="shared" si="17"/>
        <v>1</v>
      </c>
      <c r="D266" s="82">
        <f t="shared" si="18"/>
        <v>2</v>
      </c>
      <c r="E266" s="82">
        <f t="shared" si="19"/>
        <v>2</v>
      </c>
      <c r="F266" s="82" t="str">
        <f t="shared" si="20"/>
        <v>ww</v>
      </c>
      <c r="G266" s="82"/>
    </row>
    <row r="267" spans="1:7" x14ac:dyDescent="0.25">
      <c r="A267" s="1">
        <v>39986</v>
      </c>
      <c r="B267" s="152">
        <v>0</v>
      </c>
      <c r="C267" s="82">
        <f t="shared" si="17"/>
        <v>0</v>
      </c>
      <c r="D267" s="82">
        <f t="shared" si="18"/>
        <v>1</v>
      </c>
      <c r="E267" s="82">
        <f t="shared" si="19"/>
        <v>1</v>
      </c>
      <c r="F267" s="82" t="str">
        <f t="shared" si="20"/>
        <v>wd</v>
      </c>
      <c r="G267" s="82"/>
    </row>
    <row r="268" spans="1:7" x14ac:dyDescent="0.25">
      <c r="A268" s="1">
        <v>39987</v>
      </c>
      <c r="B268" s="152">
        <v>0.4</v>
      </c>
      <c r="C268" s="82">
        <f t="shared" si="17"/>
        <v>1</v>
      </c>
      <c r="D268" s="82">
        <f t="shared" si="18"/>
        <v>1</v>
      </c>
      <c r="E268" s="82">
        <f t="shared" si="19"/>
        <v>-1</v>
      </c>
      <c r="F268" s="82" t="str">
        <f t="shared" si="20"/>
        <v>dw</v>
      </c>
      <c r="G268" s="82"/>
    </row>
    <row r="269" spans="1:7" x14ac:dyDescent="0.25">
      <c r="A269" s="1">
        <v>39988</v>
      </c>
      <c r="B269" s="152">
        <v>0</v>
      </c>
      <c r="C269" s="82">
        <f t="shared" si="17"/>
        <v>0</v>
      </c>
      <c r="D269" s="82">
        <f t="shared" si="18"/>
        <v>1</v>
      </c>
      <c r="E269" s="82">
        <f t="shared" si="19"/>
        <v>1</v>
      </c>
      <c r="F269" s="82" t="str">
        <f t="shared" si="20"/>
        <v>wd</v>
      </c>
      <c r="G269" s="82"/>
    </row>
    <row r="270" spans="1:7" x14ac:dyDescent="0.25">
      <c r="A270" s="1">
        <v>39989</v>
      </c>
      <c r="B270" s="152">
        <v>0</v>
      </c>
      <c r="C270" s="82">
        <f t="shared" si="17"/>
        <v>0</v>
      </c>
      <c r="D270" s="82">
        <f t="shared" si="18"/>
        <v>0</v>
      </c>
      <c r="E270" s="82">
        <f t="shared" si="19"/>
        <v>0</v>
      </c>
      <c r="F270" s="82" t="str">
        <f t="shared" si="20"/>
        <v>dd</v>
      </c>
      <c r="G270" s="82"/>
    </row>
    <row r="271" spans="1:7" x14ac:dyDescent="0.25">
      <c r="A271" s="1">
        <v>39990</v>
      </c>
      <c r="B271" s="152">
        <v>0</v>
      </c>
      <c r="C271" s="82">
        <f t="shared" si="17"/>
        <v>0</v>
      </c>
      <c r="D271" s="82">
        <f t="shared" si="18"/>
        <v>0</v>
      </c>
      <c r="E271" s="82">
        <f t="shared" si="19"/>
        <v>0</v>
      </c>
      <c r="F271" s="82" t="str">
        <f t="shared" si="20"/>
        <v>dd</v>
      </c>
      <c r="G271" s="82"/>
    </row>
    <row r="272" spans="1:7" x14ac:dyDescent="0.25">
      <c r="A272" s="1">
        <v>39991</v>
      </c>
      <c r="B272" s="152">
        <v>7.8</v>
      </c>
      <c r="C272" s="82">
        <f t="shared" si="17"/>
        <v>1</v>
      </c>
      <c r="D272" s="82">
        <f t="shared" si="18"/>
        <v>1</v>
      </c>
      <c r="E272" s="82">
        <f t="shared" si="19"/>
        <v>-1</v>
      </c>
      <c r="F272" s="82" t="str">
        <f t="shared" si="20"/>
        <v>dw</v>
      </c>
      <c r="G272" s="82"/>
    </row>
    <row r="273" spans="1:7" x14ac:dyDescent="0.25">
      <c r="A273" s="1">
        <v>39992</v>
      </c>
      <c r="B273" s="152">
        <v>4.2</v>
      </c>
      <c r="C273" s="82">
        <f t="shared" si="17"/>
        <v>1</v>
      </c>
      <c r="D273" s="82">
        <f t="shared" si="18"/>
        <v>2</v>
      </c>
      <c r="E273" s="82">
        <f t="shared" si="19"/>
        <v>2</v>
      </c>
      <c r="F273" s="82" t="str">
        <f t="shared" si="20"/>
        <v>ww</v>
      </c>
      <c r="G273" s="82"/>
    </row>
    <row r="274" spans="1:7" x14ac:dyDescent="0.25">
      <c r="A274" s="1">
        <v>39993</v>
      </c>
      <c r="B274" s="152">
        <v>0.1</v>
      </c>
      <c r="C274" s="82">
        <f t="shared" si="17"/>
        <v>1</v>
      </c>
      <c r="D274" s="82">
        <f t="shared" si="18"/>
        <v>2</v>
      </c>
      <c r="E274" s="82">
        <f t="shared" si="19"/>
        <v>2</v>
      </c>
      <c r="F274" s="82" t="str">
        <f t="shared" si="20"/>
        <v>ww</v>
      </c>
      <c r="G274" s="82"/>
    </row>
    <row r="275" spans="1:7" x14ac:dyDescent="0.25">
      <c r="A275" s="1">
        <v>39994</v>
      </c>
      <c r="B275" s="152">
        <v>5.6999999999999993</v>
      </c>
      <c r="C275" s="82">
        <f t="shared" si="17"/>
        <v>1</v>
      </c>
      <c r="D275" s="82">
        <f t="shared" si="18"/>
        <v>2</v>
      </c>
      <c r="E275" s="82">
        <f t="shared" si="19"/>
        <v>2</v>
      </c>
      <c r="F275" s="82" t="str">
        <f t="shared" si="20"/>
        <v>ww</v>
      </c>
      <c r="G275" s="82"/>
    </row>
    <row r="276" spans="1:7" x14ac:dyDescent="0.25">
      <c r="A276" s="1">
        <v>39995</v>
      </c>
      <c r="B276" s="152">
        <v>1.6</v>
      </c>
      <c r="C276" s="82">
        <f t="shared" si="17"/>
        <v>1</v>
      </c>
      <c r="D276" s="82">
        <f t="shared" si="18"/>
        <v>2</v>
      </c>
      <c r="E276" s="82">
        <f t="shared" si="19"/>
        <v>2</v>
      </c>
      <c r="F276" s="82" t="str">
        <f t="shared" si="20"/>
        <v>ww</v>
      </c>
      <c r="G276" s="82"/>
    </row>
    <row r="277" spans="1:7" x14ac:dyDescent="0.25">
      <c r="A277" s="1">
        <v>39996</v>
      </c>
      <c r="B277" s="152">
        <v>12.200000000000001</v>
      </c>
      <c r="C277" s="82">
        <f t="shared" si="17"/>
        <v>1</v>
      </c>
      <c r="D277" s="82">
        <f t="shared" si="18"/>
        <v>2</v>
      </c>
      <c r="E277" s="82">
        <f t="shared" si="19"/>
        <v>2</v>
      </c>
      <c r="F277" s="82" t="str">
        <f t="shared" si="20"/>
        <v>ww</v>
      </c>
      <c r="G277" s="82"/>
    </row>
    <row r="278" spans="1:7" x14ac:dyDescent="0.25">
      <c r="A278" s="1">
        <v>39997</v>
      </c>
      <c r="B278" s="152">
        <v>0</v>
      </c>
      <c r="C278" s="82">
        <f t="shared" si="17"/>
        <v>0</v>
      </c>
      <c r="D278" s="82">
        <f t="shared" si="18"/>
        <v>1</v>
      </c>
      <c r="E278" s="82">
        <f t="shared" si="19"/>
        <v>1</v>
      </c>
      <c r="F278" s="82" t="str">
        <f t="shared" si="20"/>
        <v>wd</v>
      </c>
      <c r="G278" s="82"/>
    </row>
    <row r="279" spans="1:7" x14ac:dyDescent="0.25">
      <c r="A279" s="1">
        <v>39998</v>
      </c>
      <c r="B279" s="152">
        <v>5.0999999999999996</v>
      </c>
      <c r="C279" s="82">
        <f t="shared" si="17"/>
        <v>1</v>
      </c>
      <c r="D279" s="82">
        <f t="shared" si="18"/>
        <v>1</v>
      </c>
      <c r="E279" s="82">
        <f t="shared" si="19"/>
        <v>-1</v>
      </c>
      <c r="F279" s="82" t="str">
        <f t="shared" si="20"/>
        <v>dw</v>
      </c>
      <c r="G279" s="82"/>
    </row>
    <row r="280" spans="1:7" x14ac:dyDescent="0.25">
      <c r="A280" s="1">
        <v>39999</v>
      </c>
      <c r="B280" s="152">
        <v>4.5999999999999996</v>
      </c>
      <c r="C280" s="82">
        <f t="shared" si="17"/>
        <v>1</v>
      </c>
      <c r="D280" s="82">
        <f t="shared" si="18"/>
        <v>2</v>
      </c>
      <c r="E280" s="82">
        <f t="shared" si="19"/>
        <v>2</v>
      </c>
      <c r="F280" s="82" t="str">
        <f t="shared" si="20"/>
        <v>ww</v>
      </c>
      <c r="G280" s="82"/>
    </row>
    <row r="281" spans="1:7" x14ac:dyDescent="0.25">
      <c r="A281" s="1">
        <v>40000</v>
      </c>
      <c r="B281" s="152">
        <v>5.5</v>
      </c>
      <c r="C281" s="82">
        <f t="shared" si="17"/>
        <v>1</v>
      </c>
      <c r="D281" s="82">
        <f t="shared" si="18"/>
        <v>2</v>
      </c>
      <c r="E281" s="82">
        <f t="shared" si="19"/>
        <v>2</v>
      </c>
      <c r="F281" s="82" t="str">
        <f t="shared" si="20"/>
        <v>ww</v>
      </c>
      <c r="G281" s="82"/>
    </row>
    <row r="282" spans="1:7" x14ac:dyDescent="0.25">
      <c r="A282" s="1">
        <v>40001</v>
      </c>
      <c r="B282" s="152">
        <v>10.7</v>
      </c>
      <c r="C282" s="82">
        <f t="shared" si="17"/>
        <v>1</v>
      </c>
      <c r="D282" s="82">
        <f t="shared" si="18"/>
        <v>2</v>
      </c>
      <c r="E282" s="82">
        <f t="shared" si="19"/>
        <v>2</v>
      </c>
      <c r="F282" s="82" t="str">
        <f t="shared" si="20"/>
        <v>ww</v>
      </c>
      <c r="G282" s="82"/>
    </row>
    <row r="283" spans="1:7" x14ac:dyDescent="0.25">
      <c r="A283" s="1">
        <v>40002</v>
      </c>
      <c r="B283" s="152">
        <v>1.4000000000000001</v>
      </c>
      <c r="C283" s="82">
        <f t="shared" si="17"/>
        <v>1</v>
      </c>
      <c r="D283" s="82">
        <f t="shared" si="18"/>
        <v>2</v>
      </c>
      <c r="E283" s="82">
        <f t="shared" si="19"/>
        <v>2</v>
      </c>
      <c r="F283" s="82" t="str">
        <f t="shared" si="20"/>
        <v>ww</v>
      </c>
      <c r="G283" s="82"/>
    </row>
    <row r="284" spans="1:7" x14ac:dyDescent="0.25">
      <c r="A284" s="1">
        <v>40003</v>
      </c>
      <c r="B284" s="152">
        <v>0.1</v>
      </c>
      <c r="C284" s="82">
        <f t="shared" si="17"/>
        <v>1</v>
      </c>
      <c r="D284" s="82">
        <f t="shared" si="18"/>
        <v>2</v>
      </c>
      <c r="E284" s="82">
        <f t="shared" si="19"/>
        <v>2</v>
      </c>
      <c r="F284" s="82" t="str">
        <f t="shared" si="20"/>
        <v>ww</v>
      </c>
      <c r="G284" s="82"/>
    </row>
    <row r="285" spans="1:7" x14ac:dyDescent="0.25">
      <c r="A285" s="1">
        <v>40004</v>
      </c>
      <c r="B285" s="152">
        <v>0</v>
      </c>
      <c r="C285" s="82">
        <f t="shared" si="17"/>
        <v>0</v>
      </c>
      <c r="D285" s="82">
        <f t="shared" si="18"/>
        <v>1</v>
      </c>
      <c r="E285" s="82">
        <f t="shared" si="19"/>
        <v>1</v>
      </c>
      <c r="F285" s="82" t="str">
        <f t="shared" si="20"/>
        <v>wd</v>
      </c>
      <c r="G285" s="82"/>
    </row>
    <row r="286" spans="1:7" x14ac:dyDescent="0.25">
      <c r="A286" s="1">
        <v>40005</v>
      </c>
      <c r="B286" s="152">
        <v>0</v>
      </c>
      <c r="C286" s="82">
        <f t="shared" si="17"/>
        <v>0</v>
      </c>
      <c r="D286" s="82">
        <f t="shared" si="18"/>
        <v>0</v>
      </c>
      <c r="E286" s="82">
        <f t="shared" si="19"/>
        <v>0</v>
      </c>
      <c r="F286" s="82" t="str">
        <f t="shared" si="20"/>
        <v>dd</v>
      </c>
      <c r="G286" s="82"/>
    </row>
    <row r="287" spans="1:7" x14ac:dyDescent="0.25">
      <c r="A287" s="1">
        <v>40006</v>
      </c>
      <c r="B287" s="152">
        <v>8.6</v>
      </c>
      <c r="C287" s="82">
        <f t="shared" si="17"/>
        <v>1</v>
      </c>
      <c r="D287" s="82">
        <f t="shared" si="18"/>
        <v>1</v>
      </c>
      <c r="E287" s="82">
        <f t="shared" si="19"/>
        <v>-1</v>
      </c>
      <c r="F287" s="82" t="str">
        <f t="shared" si="20"/>
        <v>dw</v>
      </c>
      <c r="G287" s="82"/>
    </row>
    <row r="288" spans="1:7" x14ac:dyDescent="0.25">
      <c r="A288" s="1">
        <v>40007</v>
      </c>
      <c r="B288" s="152">
        <v>0</v>
      </c>
      <c r="C288" s="82">
        <f t="shared" si="17"/>
        <v>0</v>
      </c>
      <c r="D288" s="82">
        <f t="shared" si="18"/>
        <v>1</v>
      </c>
      <c r="E288" s="82">
        <f t="shared" si="19"/>
        <v>1</v>
      </c>
      <c r="F288" s="82" t="str">
        <f t="shared" si="20"/>
        <v>wd</v>
      </c>
      <c r="G288" s="82"/>
    </row>
    <row r="289" spans="1:7" x14ac:dyDescent="0.25">
      <c r="A289" s="1">
        <v>40008</v>
      </c>
      <c r="B289" s="152">
        <v>3.3</v>
      </c>
      <c r="C289" s="82">
        <f t="shared" si="17"/>
        <v>1</v>
      </c>
      <c r="D289" s="82">
        <f t="shared" si="18"/>
        <v>1</v>
      </c>
      <c r="E289" s="82">
        <f t="shared" si="19"/>
        <v>-1</v>
      </c>
      <c r="F289" s="82" t="str">
        <f t="shared" si="20"/>
        <v>dw</v>
      </c>
      <c r="G289" s="82"/>
    </row>
    <row r="290" spans="1:7" x14ac:dyDescent="0.25">
      <c r="A290" s="1">
        <v>40009</v>
      </c>
      <c r="B290" s="152">
        <v>3</v>
      </c>
      <c r="C290" s="82">
        <f t="shared" si="17"/>
        <v>1</v>
      </c>
      <c r="D290" s="82">
        <f t="shared" si="18"/>
        <v>2</v>
      </c>
      <c r="E290" s="82">
        <f t="shared" si="19"/>
        <v>2</v>
      </c>
      <c r="F290" s="82" t="str">
        <f t="shared" si="20"/>
        <v>ww</v>
      </c>
      <c r="G290" s="82"/>
    </row>
    <row r="291" spans="1:7" x14ac:dyDescent="0.25">
      <c r="A291" s="1">
        <v>40010</v>
      </c>
      <c r="B291" s="152">
        <v>0.1</v>
      </c>
      <c r="C291" s="82">
        <f t="shared" si="17"/>
        <v>1</v>
      </c>
      <c r="D291" s="82">
        <f t="shared" si="18"/>
        <v>2</v>
      </c>
      <c r="E291" s="82">
        <f t="shared" si="19"/>
        <v>2</v>
      </c>
      <c r="F291" s="82" t="str">
        <f t="shared" si="20"/>
        <v>ww</v>
      </c>
      <c r="G291" s="82"/>
    </row>
    <row r="292" spans="1:7" x14ac:dyDescent="0.25">
      <c r="A292" s="1">
        <v>40011</v>
      </c>
      <c r="B292" s="152">
        <v>27.299999999999997</v>
      </c>
      <c r="C292" s="82">
        <f t="shared" si="17"/>
        <v>1</v>
      </c>
      <c r="D292" s="82">
        <f t="shared" si="18"/>
        <v>2</v>
      </c>
      <c r="E292" s="82">
        <f t="shared" si="19"/>
        <v>2</v>
      </c>
      <c r="F292" s="82" t="str">
        <f t="shared" si="20"/>
        <v>ww</v>
      </c>
      <c r="G292" s="82"/>
    </row>
    <row r="293" spans="1:7" x14ac:dyDescent="0.25">
      <c r="A293" s="1">
        <v>40012</v>
      </c>
      <c r="B293" s="152">
        <v>34.4</v>
      </c>
      <c r="C293" s="82">
        <f t="shared" si="17"/>
        <v>1</v>
      </c>
      <c r="D293" s="82">
        <f t="shared" si="18"/>
        <v>2</v>
      </c>
      <c r="E293" s="82">
        <f t="shared" si="19"/>
        <v>2</v>
      </c>
      <c r="F293" s="82" t="str">
        <f t="shared" si="20"/>
        <v>ww</v>
      </c>
      <c r="G293" s="82"/>
    </row>
    <row r="294" spans="1:7" x14ac:dyDescent="0.25">
      <c r="A294" s="1">
        <v>40013</v>
      </c>
      <c r="B294" s="152">
        <v>4.7</v>
      </c>
      <c r="C294" s="82">
        <f t="shared" si="17"/>
        <v>1</v>
      </c>
      <c r="D294" s="82">
        <f t="shared" si="18"/>
        <v>2</v>
      </c>
      <c r="E294" s="82">
        <f t="shared" si="19"/>
        <v>2</v>
      </c>
      <c r="F294" s="82" t="str">
        <f t="shared" si="20"/>
        <v>ww</v>
      </c>
      <c r="G294" s="82"/>
    </row>
    <row r="295" spans="1:7" x14ac:dyDescent="0.25">
      <c r="A295" s="1">
        <v>40014</v>
      </c>
      <c r="B295" s="152">
        <v>0</v>
      </c>
      <c r="C295" s="82">
        <f t="shared" si="17"/>
        <v>0</v>
      </c>
      <c r="D295" s="82">
        <f t="shared" si="18"/>
        <v>1</v>
      </c>
      <c r="E295" s="82">
        <f t="shared" si="19"/>
        <v>1</v>
      </c>
      <c r="F295" s="82" t="str">
        <f t="shared" si="20"/>
        <v>wd</v>
      </c>
      <c r="G295" s="82"/>
    </row>
    <row r="296" spans="1:7" x14ac:dyDescent="0.25">
      <c r="A296" s="1">
        <v>40015</v>
      </c>
      <c r="B296" s="152">
        <v>0</v>
      </c>
      <c r="C296" s="82">
        <f t="shared" si="17"/>
        <v>0</v>
      </c>
      <c r="D296" s="82">
        <f t="shared" si="18"/>
        <v>0</v>
      </c>
      <c r="E296" s="82">
        <f t="shared" si="19"/>
        <v>0</v>
      </c>
      <c r="F296" s="82" t="str">
        <f t="shared" si="20"/>
        <v>dd</v>
      </c>
      <c r="G296" s="82"/>
    </row>
    <row r="297" spans="1:7" x14ac:dyDescent="0.25">
      <c r="A297" s="1">
        <v>40016</v>
      </c>
      <c r="B297" s="152">
        <v>2.2000000000000002</v>
      </c>
      <c r="C297" s="82">
        <f t="shared" si="17"/>
        <v>1</v>
      </c>
      <c r="D297" s="82">
        <f t="shared" si="18"/>
        <v>1</v>
      </c>
      <c r="E297" s="82">
        <f t="shared" si="19"/>
        <v>-1</v>
      </c>
      <c r="F297" s="82" t="str">
        <f t="shared" si="20"/>
        <v>dw</v>
      </c>
      <c r="G297" s="82"/>
    </row>
    <row r="298" spans="1:7" x14ac:dyDescent="0.25">
      <c r="A298" s="1">
        <v>40017</v>
      </c>
      <c r="B298" s="152">
        <v>0.1</v>
      </c>
      <c r="C298" s="82">
        <f t="shared" si="17"/>
        <v>1</v>
      </c>
      <c r="D298" s="82">
        <f t="shared" si="18"/>
        <v>2</v>
      </c>
      <c r="E298" s="82">
        <f t="shared" si="19"/>
        <v>2</v>
      </c>
      <c r="F298" s="82" t="str">
        <f t="shared" si="20"/>
        <v>ww</v>
      </c>
      <c r="G298" s="82"/>
    </row>
    <row r="299" spans="1:7" x14ac:dyDescent="0.25">
      <c r="A299" s="1">
        <v>40018</v>
      </c>
      <c r="B299" s="152">
        <v>0</v>
      </c>
      <c r="C299" s="82">
        <f t="shared" si="17"/>
        <v>0</v>
      </c>
      <c r="D299" s="82">
        <f t="shared" si="18"/>
        <v>1</v>
      </c>
      <c r="E299" s="82">
        <f t="shared" si="19"/>
        <v>1</v>
      </c>
      <c r="F299" s="82" t="str">
        <f t="shared" si="20"/>
        <v>wd</v>
      </c>
      <c r="G299" s="82"/>
    </row>
    <row r="300" spans="1:7" x14ac:dyDescent="0.25">
      <c r="A300" s="1">
        <v>40019</v>
      </c>
      <c r="B300" s="152">
        <v>2.2999999999999998</v>
      </c>
      <c r="C300" s="82">
        <f t="shared" si="17"/>
        <v>1</v>
      </c>
      <c r="D300" s="82">
        <f t="shared" si="18"/>
        <v>1</v>
      </c>
      <c r="E300" s="82">
        <f t="shared" si="19"/>
        <v>-1</v>
      </c>
      <c r="F300" s="82" t="str">
        <f t="shared" si="20"/>
        <v>dw</v>
      </c>
      <c r="G300" s="82"/>
    </row>
    <row r="301" spans="1:7" x14ac:dyDescent="0.25">
      <c r="A301" s="1">
        <v>40020</v>
      </c>
      <c r="B301" s="152">
        <v>0.8</v>
      </c>
      <c r="C301" s="82">
        <f t="shared" si="17"/>
        <v>1</v>
      </c>
      <c r="D301" s="82">
        <f t="shared" si="18"/>
        <v>2</v>
      </c>
      <c r="E301" s="82">
        <f t="shared" si="19"/>
        <v>2</v>
      </c>
      <c r="F301" s="82" t="str">
        <f t="shared" si="20"/>
        <v>ww</v>
      </c>
      <c r="G301" s="82"/>
    </row>
    <row r="302" spans="1:7" x14ac:dyDescent="0.25">
      <c r="A302" s="1">
        <v>40021</v>
      </c>
      <c r="B302" s="152">
        <v>0.60000000000000009</v>
      </c>
      <c r="C302" s="82">
        <f t="shared" si="17"/>
        <v>1</v>
      </c>
      <c r="D302" s="82">
        <f t="shared" si="18"/>
        <v>2</v>
      </c>
      <c r="E302" s="82">
        <f t="shared" si="19"/>
        <v>2</v>
      </c>
      <c r="F302" s="82" t="str">
        <f t="shared" si="20"/>
        <v>ww</v>
      </c>
      <c r="G302" s="82"/>
    </row>
    <row r="303" spans="1:7" x14ac:dyDescent="0.25">
      <c r="A303" s="1">
        <v>40022</v>
      </c>
      <c r="B303" s="152">
        <v>0</v>
      </c>
      <c r="C303" s="82">
        <f t="shared" si="17"/>
        <v>0</v>
      </c>
      <c r="D303" s="82">
        <f t="shared" si="18"/>
        <v>1</v>
      </c>
      <c r="E303" s="82">
        <f t="shared" si="19"/>
        <v>1</v>
      </c>
      <c r="F303" s="82" t="str">
        <f t="shared" si="20"/>
        <v>wd</v>
      </c>
      <c r="G303" s="82"/>
    </row>
    <row r="304" spans="1:7" x14ac:dyDescent="0.25">
      <c r="A304" s="1">
        <v>40023</v>
      </c>
      <c r="B304" s="152">
        <v>0.2</v>
      </c>
      <c r="C304" s="82">
        <f t="shared" si="17"/>
        <v>1</v>
      </c>
      <c r="D304" s="82">
        <f t="shared" si="18"/>
        <v>1</v>
      </c>
      <c r="E304" s="82">
        <f t="shared" si="19"/>
        <v>-1</v>
      </c>
      <c r="F304" s="82" t="str">
        <f t="shared" si="20"/>
        <v>dw</v>
      </c>
      <c r="G304" s="82"/>
    </row>
    <row r="305" spans="1:7" x14ac:dyDescent="0.25">
      <c r="A305" s="1">
        <v>40024</v>
      </c>
      <c r="B305" s="152">
        <v>13.6</v>
      </c>
      <c r="C305" s="82">
        <f t="shared" si="17"/>
        <v>1</v>
      </c>
      <c r="D305" s="82">
        <f t="shared" si="18"/>
        <v>2</v>
      </c>
      <c r="E305" s="82">
        <f t="shared" si="19"/>
        <v>2</v>
      </c>
      <c r="F305" s="82" t="str">
        <f t="shared" si="20"/>
        <v>ww</v>
      </c>
      <c r="G305" s="82"/>
    </row>
    <row r="306" spans="1:7" x14ac:dyDescent="0.25">
      <c r="A306" s="1">
        <v>40025</v>
      </c>
      <c r="B306" s="152">
        <v>0</v>
      </c>
      <c r="C306" s="82">
        <f t="shared" si="17"/>
        <v>0</v>
      </c>
      <c r="D306" s="82">
        <f t="shared" si="18"/>
        <v>1</v>
      </c>
      <c r="E306" s="82">
        <f t="shared" si="19"/>
        <v>1</v>
      </c>
      <c r="F306" s="82" t="str">
        <f t="shared" si="20"/>
        <v>wd</v>
      </c>
      <c r="G306" s="82"/>
    </row>
    <row r="307" spans="1:7" x14ac:dyDescent="0.25">
      <c r="A307" s="1">
        <v>40026</v>
      </c>
      <c r="B307" s="152">
        <v>1.7000000000000002</v>
      </c>
      <c r="C307" s="82">
        <f t="shared" si="17"/>
        <v>1</v>
      </c>
      <c r="D307" s="82">
        <f t="shared" si="18"/>
        <v>1</v>
      </c>
      <c r="E307" s="82">
        <f t="shared" si="19"/>
        <v>-1</v>
      </c>
      <c r="F307" s="82" t="str">
        <f t="shared" si="20"/>
        <v>dw</v>
      </c>
      <c r="G307" s="82"/>
    </row>
    <row r="308" spans="1:7" x14ac:dyDescent="0.25">
      <c r="A308" s="1">
        <v>40027</v>
      </c>
      <c r="B308" s="152">
        <v>0.4</v>
      </c>
      <c r="C308" s="82">
        <f t="shared" si="17"/>
        <v>1</v>
      </c>
      <c r="D308" s="82">
        <f t="shared" si="18"/>
        <v>2</v>
      </c>
      <c r="E308" s="82">
        <f t="shared" si="19"/>
        <v>2</v>
      </c>
      <c r="F308" s="82" t="str">
        <f t="shared" si="20"/>
        <v>ww</v>
      </c>
      <c r="G308" s="82"/>
    </row>
    <row r="309" spans="1:7" x14ac:dyDescent="0.25">
      <c r="A309" s="1">
        <v>40028</v>
      </c>
      <c r="B309" s="152">
        <v>0</v>
      </c>
      <c r="C309" s="82">
        <f t="shared" si="17"/>
        <v>0</v>
      </c>
      <c r="D309" s="82">
        <f t="shared" si="18"/>
        <v>1</v>
      </c>
      <c r="E309" s="82">
        <f t="shared" si="19"/>
        <v>1</v>
      </c>
      <c r="F309" s="82" t="str">
        <f t="shared" si="20"/>
        <v>wd</v>
      </c>
      <c r="G309" s="82"/>
    </row>
    <row r="310" spans="1:7" x14ac:dyDescent="0.25">
      <c r="A310" s="1">
        <v>40029</v>
      </c>
      <c r="B310" s="152">
        <v>1.2</v>
      </c>
      <c r="C310" s="82">
        <f t="shared" si="17"/>
        <v>1</v>
      </c>
      <c r="D310" s="82">
        <f t="shared" si="18"/>
        <v>1</v>
      </c>
      <c r="E310" s="82">
        <f t="shared" si="19"/>
        <v>-1</v>
      </c>
      <c r="F310" s="82" t="str">
        <f t="shared" si="20"/>
        <v>dw</v>
      </c>
      <c r="G310" s="82"/>
    </row>
    <row r="311" spans="1:7" x14ac:dyDescent="0.25">
      <c r="A311" s="1">
        <v>40030</v>
      </c>
      <c r="B311" s="152">
        <v>0</v>
      </c>
      <c r="C311" s="82">
        <f t="shared" si="17"/>
        <v>0</v>
      </c>
      <c r="D311" s="82">
        <f t="shared" si="18"/>
        <v>1</v>
      </c>
      <c r="E311" s="82">
        <f t="shared" si="19"/>
        <v>1</v>
      </c>
      <c r="F311" s="82" t="str">
        <f t="shared" si="20"/>
        <v>wd</v>
      </c>
      <c r="G311" s="82"/>
    </row>
    <row r="312" spans="1:7" x14ac:dyDescent="0.25">
      <c r="A312" s="1">
        <v>40031</v>
      </c>
      <c r="B312" s="152">
        <v>0</v>
      </c>
      <c r="C312" s="82">
        <f t="shared" si="17"/>
        <v>0</v>
      </c>
      <c r="D312" s="82">
        <f t="shared" si="18"/>
        <v>0</v>
      </c>
      <c r="E312" s="82">
        <f t="shared" si="19"/>
        <v>0</v>
      </c>
      <c r="F312" s="82" t="str">
        <f t="shared" si="20"/>
        <v>dd</v>
      </c>
      <c r="G312" s="82"/>
    </row>
    <row r="313" spans="1:7" x14ac:dyDescent="0.25">
      <c r="A313" s="1">
        <v>40032</v>
      </c>
      <c r="B313" s="152">
        <v>0</v>
      </c>
      <c r="C313" s="82">
        <f t="shared" si="17"/>
        <v>0</v>
      </c>
      <c r="D313" s="82">
        <f t="shared" si="18"/>
        <v>0</v>
      </c>
      <c r="E313" s="82">
        <f t="shared" si="19"/>
        <v>0</v>
      </c>
      <c r="F313" s="82" t="str">
        <f t="shared" si="20"/>
        <v>dd</v>
      </c>
      <c r="G313" s="82"/>
    </row>
    <row r="314" spans="1:7" x14ac:dyDescent="0.25">
      <c r="A314" s="1">
        <v>40033</v>
      </c>
      <c r="B314" s="152">
        <v>0</v>
      </c>
      <c r="C314" s="82">
        <f t="shared" si="17"/>
        <v>0</v>
      </c>
      <c r="D314" s="82">
        <f t="shared" si="18"/>
        <v>0</v>
      </c>
      <c r="E314" s="82">
        <f t="shared" si="19"/>
        <v>0</v>
      </c>
      <c r="F314" s="82" t="str">
        <f t="shared" si="20"/>
        <v>dd</v>
      </c>
      <c r="G314" s="82"/>
    </row>
    <row r="315" spans="1:7" x14ac:dyDescent="0.25">
      <c r="A315" s="1">
        <v>40034</v>
      </c>
      <c r="B315" s="152">
        <v>0</v>
      </c>
      <c r="C315" s="82">
        <f t="shared" si="17"/>
        <v>0</v>
      </c>
      <c r="D315" s="82">
        <f t="shared" si="18"/>
        <v>0</v>
      </c>
      <c r="E315" s="82">
        <f t="shared" si="19"/>
        <v>0</v>
      </c>
      <c r="F315" s="82" t="str">
        <f t="shared" si="20"/>
        <v>dd</v>
      </c>
      <c r="G315" s="82"/>
    </row>
    <row r="316" spans="1:7" x14ac:dyDescent="0.25">
      <c r="A316" s="1">
        <v>40035</v>
      </c>
      <c r="B316" s="152">
        <v>2.7</v>
      </c>
      <c r="C316" s="82">
        <f t="shared" si="17"/>
        <v>1</v>
      </c>
      <c r="D316" s="82">
        <f t="shared" si="18"/>
        <v>1</v>
      </c>
      <c r="E316" s="82">
        <f t="shared" si="19"/>
        <v>-1</v>
      </c>
      <c r="F316" s="82" t="str">
        <f t="shared" si="20"/>
        <v>dw</v>
      </c>
      <c r="G316" s="82"/>
    </row>
    <row r="317" spans="1:7" x14ac:dyDescent="0.25">
      <c r="A317" s="1">
        <v>40036</v>
      </c>
      <c r="B317" s="152">
        <v>1.5</v>
      </c>
      <c r="C317" s="82">
        <f t="shared" si="17"/>
        <v>1</v>
      </c>
      <c r="D317" s="82">
        <f t="shared" si="18"/>
        <v>2</v>
      </c>
      <c r="E317" s="82">
        <f t="shared" si="19"/>
        <v>2</v>
      </c>
      <c r="F317" s="82" t="str">
        <f t="shared" si="20"/>
        <v>ww</v>
      </c>
      <c r="G317" s="82"/>
    </row>
    <row r="318" spans="1:7" x14ac:dyDescent="0.25">
      <c r="A318" s="1">
        <v>40037</v>
      </c>
      <c r="B318" s="152">
        <v>0.6</v>
      </c>
      <c r="C318" s="82">
        <f t="shared" si="17"/>
        <v>1</v>
      </c>
      <c r="D318" s="82">
        <f t="shared" si="18"/>
        <v>2</v>
      </c>
      <c r="E318" s="82">
        <f t="shared" si="19"/>
        <v>2</v>
      </c>
      <c r="F318" s="82" t="str">
        <f t="shared" si="20"/>
        <v>ww</v>
      </c>
      <c r="G318" s="82"/>
    </row>
    <row r="319" spans="1:7" x14ac:dyDescent="0.25">
      <c r="A319" s="1">
        <v>40038</v>
      </c>
      <c r="B319" s="152">
        <v>0</v>
      </c>
      <c r="C319" s="82">
        <f t="shared" si="17"/>
        <v>0</v>
      </c>
      <c r="D319" s="82">
        <f t="shared" si="18"/>
        <v>1</v>
      </c>
      <c r="E319" s="82">
        <f t="shared" si="19"/>
        <v>1</v>
      </c>
      <c r="F319" s="82" t="str">
        <f t="shared" si="20"/>
        <v>wd</v>
      </c>
      <c r="G319" s="82"/>
    </row>
    <row r="320" spans="1:7" x14ac:dyDescent="0.25">
      <c r="A320" s="1">
        <v>40039</v>
      </c>
      <c r="B320" s="152">
        <v>0</v>
      </c>
      <c r="C320" s="82">
        <f t="shared" si="17"/>
        <v>0</v>
      </c>
      <c r="D320" s="82">
        <f t="shared" si="18"/>
        <v>0</v>
      </c>
      <c r="E320" s="82">
        <f t="shared" si="19"/>
        <v>0</v>
      </c>
      <c r="F320" s="82" t="str">
        <f t="shared" si="20"/>
        <v>dd</v>
      </c>
      <c r="G320" s="82"/>
    </row>
    <row r="321" spans="1:7" x14ac:dyDescent="0.25">
      <c r="A321" s="1">
        <v>40040</v>
      </c>
      <c r="B321" s="152">
        <v>1.8</v>
      </c>
      <c r="C321" s="82">
        <f t="shared" si="17"/>
        <v>1</v>
      </c>
      <c r="D321" s="82">
        <f t="shared" si="18"/>
        <v>1</v>
      </c>
      <c r="E321" s="82">
        <f t="shared" si="19"/>
        <v>-1</v>
      </c>
      <c r="F321" s="82" t="str">
        <f t="shared" si="20"/>
        <v>dw</v>
      </c>
      <c r="G321" s="82"/>
    </row>
    <row r="322" spans="1:7" x14ac:dyDescent="0.25">
      <c r="A322" s="1">
        <v>40041</v>
      </c>
      <c r="B322" s="152">
        <v>1.8</v>
      </c>
      <c r="C322" s="82">
        <f t="shared" si="17"/>
        <v>1</v>
      </c>
      <c r="D322" s="82">
        <f t="shared" si="18"/>
        <v>2</v>
      </c>
      <c r="E322" s="82">
        <f t="shared" si="19"/>
        <v>2</v>
      </c>
      <c r="F322" s="82" t="str">
        <f t="shared" si="20"/>
        <v>ww</v>
      </c>
      <c r="G322" s="82"/>
    </row>
    <row r="323" spans="1:7" x14ac:dyDescent="0.25">
      <c r="A323" s="1">
        <v>40042</v>
      </c>
      <c r="B323" s="152">
        <v>2.2000000000000002</v>
      </c>
      <c r="C323" s="82">
        <f t="shared" ref="C323:C386" si="21">IF(B323&gt;0,1,0)</f>
        <v>1</v>
      </c>
      <c r="D323" s="82">
        <f t="shared" ref="D323:D386" si="22">SUM(C322:C323)</f>
        <v>2</v>
      </c>
      <c r="E323" s="82">
        <f t="shared" ref="E323:E386" si="23">IF(D323=1,IF(C322=1,1,-1),D323)</f>
        <v>2</v>
      </c>
      <c r="F323" s="82" t="str">
        <f t="shared" ref="F323:F386" si="24">VLOOKUP(E323,codes,2,)</f>
        <v>ww</v>
      </c>
      <c r="G323" s="82"/>
    </row>
    <row r="324" spans="1:7" x14ac:dyDescent="0.25">
      <c r="A324" s="1">
        <v>40043</v>
      </c>
      <c r="B324" s="152">
        <v>0.5</v>
      </c>
      <c r="C324" s="82">
        <f t="shared" si="21"/>
        <v>1</v>
      </c>
      <c r="D324" s="82">
        <f t="shared" si="22"/>
        <v>2</v>
      </c>
      <c r="E324" s="82">
        <f t="shared" si="23"/>
        <v>2</v>
      </c>
      <c r="F324" s="82" t="str">
        <f t="shared" si="24"/>
        <v>ww</v>
      </c>
      <c r="G324" s="82"/>
    </row>
    <row r="325" spans="1:7" x14ac:dyDescent="0.25">
      <c r="A325" s="1">
        <v>40044</v>
      </c>
      <c r="B325" s="152">
        <v>0.1</v>
      </c>
      <c r="C325" s="82">
        <f t="shared" si="21"/>
        <v>1</v>
      </c>
      <c r="D325" s="82">
        <f t="shared" si="22"/>
        <v>2</v>
      </c>
      <c r="E325" s="82">
        <f t="shared" si="23"/>
        <v>2</v>
      </c>
      <c r="F325" s="82" t="str">
        <f t="shared" si="24"/>
        <v>ww</v>
      </c>
      <c r="G325" s="82"/>
    </row>
    <row r="326" spans="1:7" x14ac:dyDescent="0.25">
      <c r="A326" s="1">
        <v>40045</v>
      </c>
      <c r="B326" s="152">
        <v>0</v>
      </c>
      <c r="C326" s="82">
        <f t="shared" si="21"/>
        <v>0</v>
      </c>
      <c r="D326" s="82">
        <f t="shared" si="22"/>
        <v>1</v>
      </c>
      <c r="E326" s="82">
        <f t="shared" si="23"/>
        <v>1</v>
      </c>
      <c r="F326" s="82" t="str">
        <f t="shared" si="24"/>
        <v>wd</v>
      </c>
      <c r="G326" s="82"/>
    </row>
    <row r="327" spans="1:7" x14ac:dyDescent="0.25">
      <c r="A327" s="1">
        <v>40046</v>
      </c>
      <c r="B327" s="152">
        <v>1.1000000000000001</v>
      </c>
      <c r="C327" s="82">
        <f t="shared" si="21"/>
        <v>1</v>
      </c>
      <c r="D327" s="82">
        <f t="shared" si="22"/>
        <v>1</v>
      </c>
      <c r="E327" s="82">
        <f t="shared" si="23"/>
        <v>-1</v>
      </c>
      <c r="F327" s="82" t="str">
        <f t="shared" si="24"/>
        <v>dw</v>
      </c>
      <c r="G327" s="82"/>
    </row>
    <row r="328" spans="1:7" x14ac:dyDescent="0.25">
      <c r="A328" s="1">
        <v>40047</v>
      </c>
      <c r="B328" s="152">
        <v>2.2000000000000002</v>
      </c>
      <c r="C328" s="82">
        <f t="shared" si="21"/>
        <v>1</v>
      </c>
      <c r="D328" s="82">
        <f t="shared" si="22"/>
        <v>2</v>
      </c>
      <c r="E328" s="82">
        <f t="shared" si="23"/>
        <v>2</v>
      </c>
      <c r="F328" s="82" t="str">
        <f t="shared" si="24"/>
        <v>ww</v>
      </c>
      <c r="G328" s="82"/>
    </row>
    <row r="329" spans="1:7" x14ac:dyDescent="0.25">
      <c r="A329" s="1">
        <v>40048</v>
      </c>
      <c r="B329" s="152">
        <v>0.30000000000000004</v>
      </c>
      <c r="C329" s="82">
        <f t="shared" si="21"/>
        <v>1</v>
      </c>
      <c r="D329" s="82">
        <f t="shared" si="22"/>
        <v>2</v>
      </c>
      <c r="E329" s="82">
        <f t="shared" si="23"/>
        <v>2</v>
      </c>
      <c r="F329" s="82" t="str">
        <f t="shared" si="24"/>
        <v>ww</v>
      </c>
      <c r="G329" s="82"/>
    </row>
    <row r="330" spans="1:7" x14ac:dyDescent="0.25">
      <c r="A330" s="1">
        <v>40049</v>
      </c>
      <c r="B330" s="152">
        <v>0.1</v>
      </c>
      <c r="C330" s="82">
        <f t="shared" si="21"/>
        <v>1</v>
      </c>
      <c r="D330" s="82">
        <f t="shared" si="22"/>
        <v>2</v>
      </c>
      <c r="E330" s="82">
        <f t="shared" si="23"/>
        <v>2</v>
      </c>
      <c r="F330" s="82" t="str">
        <f t="shared" si="24"/>
        <v>ww</v>
      </c>
      <c r="G330" s="82"/>
    </row>
    <row r="331" spans="1:7" x14ac:dyDescent="0.25">
      <c r="A331" s="1">
        <v>40050</v>
      </c>
      <c r="B331" s="152">
        <v>3</v>
      </c>
      <c r="C331" s="82">
        <f t="shared" si="21"/>
        <v>1</v>
      </c>
      <c r="D331" s="82">
        <f t="shared" si="22"/>
        <v>2</v>
      </c>
      <c r="E331" s="82">
        <f t="shared" si="23"/>
        <v>2</v>
      </c>
      <c r="F331" s="82" t="str">
        <f t="shared" si="24"/>
        <v>ww</v>
      </c>
      <c r="G331" s="82"/>
    </row>
    <row r="332" spans="1:7" x14ac:dyDescent="0.25">
      <c r="A332" s="1">
        <v>40051</v>
      </c>
      <c r="B332" s="152">
        <v>3.4</v>
      </c>
      <c r="C332" s="82">
        <f t="shared" si="21"/>
        <v>1</v>
      </c>
      <c r="D332" s="82">
        <f t="shared" si="22"/>
        <v>2</v>
      </c>
      <c r="E332" s="82">
        <f t="shared" si="23"/>
        <v>2</v>
      </c>
      <c r="F332" s="82" t="str">
        <f t="shared" si="24"/>
        <v>ww</v>
      </c>
      <c r="G332" s="82"/>
    </row>
    <row r="333" spans="1:7" x14ac:dyDescent="0.25">
      <c r="A333" s="1">
        <v>40052</v>
      </c>
      <c r="B333" s="152">
        <v>1.1000000000000001</v>
      </c>
      <c r="C333" s="82">
        <f t="shared" si="21"/>
        <v>1</v>
      </c>
      <c r="D333" s="82">
        <f t="shared" si="22"/>
        <v>2</v>
      </c>
      <c r="E333" s="82">
        <f t="shared" si="23"/>
        <v>2</v>
      </c>
      <c r="F333" s="82" t="str">
        <f t="shared" si="24"/>
        <v>ww</v>
      </c>
      <c r="G333" s="82"/>
    </row>
    <row r="334" spans="1:7" x14ac:dyDescent="0.25">
      <c r="A334" s="1">
        <v>40053</v>
      </c>
      <c r="B334" s="152">
        <v>0.2</v>
      </c>
      <c r="C334" s="82">
        <f t="shared" si="21"/>
        <v>1</v>
      </c>
      <c r="D334" s="82">
        <f t="shared" si="22"/>
        <v>2</v>
      </c>
      <c r="E334" s="82">
        <f t="shared" si="23"/>
        <v>2</v>
      </c>
      <c r="F334" s="82" t="str">
        <f t="shared" si="24"/>
        <v>ww</v>
      </c>
      <c r="G334" s="82"/>
    </row>
    <row r="335" spans="1:7" x14ac:dyDescent="0.25">
      <c r="A335" s="1">
        <v>40054</v>
      </c>
      <c r="B335" s="152">
        <v>0</v>
      </c>
      <c r="C335" s="82">
        <f t="shared" si="21"/>
        <v>0</v>
      </c>
      <c r="D335" s="82">
        <f t="shared" si="22"/>
        <v>1</v>
      </c>
      <c r="E335" s="82">
        <f t="shared" si="23"/>
        <v>1</v>
      </c>
      <c r="F335" s="82" t="str">
        <f t="shared" si="24"/>
        <v>wd</v>
      </c>
      <c r="G335" s="82"/>
    </row>
    <row r="336" spans="1:7" x14ac:dyDescent="0.25">
      <c r="A336" s="1">
        <v>40055</v>
      </c>
      <c r="B336" s="152">
        <v>0</v>
      </c>
      <c r="C336" s="82">
        <f t="shared" si="21"/>
        <v>0</v>
      </c>
      <c r="D336" s="82">
        <f t="shared" si="22"/>
        <v>0</v>
      </c>
      <c r="E336" s="82">
        <f t="shared" si="23"/>
        <v>0</v>
      </c>
      <c r="F336" s="82" t="str">
        <f t="shared" si="24"/>
        <v>dd</v>
      </c>
      <c r="G336" s="82"/>
    </row>
    <row r="337" spans="1:7" x14ac:dyDescent="0.25">
      <c r="A337" s="1">
        <v>40056</v>
      </c>
      <c r="B337" s="152">
        <v>1.9</v>
      </c>
      <c r="C337" s="82">
        <f t="shared" si="21"/>
        <v>1</v>
      </c>
      <c r="D337" s="82">
        <f t="shared" si="22"/>
        <v>1</v>
      </c>
      <c r="E337" s="82">
        <f t="shared" si="23"/>
        <v>-1</v>
      </c>
      <c r="F337" s="82" t="str">
        <f t="shared" si="24"/>
        <v>dw</v>
      </c>
      <c r="G337" s="82"/>
    </row>
    <row r="338" spans="1:7" x14ac:dyDescent="0.25">
      <c r="A338" s="1">
        <v>40057</v>
      </c>
      <c r="B338" s="152">
        <v>9.3999999999999986</v>
      </c>
      <c r="C338" s="82">
        <f t="shared" si="21"/>
        <v>1</v>
      </c>
      <c r="D338" s="82">
        <f t="shared" si="22"/>
        <v>2</v>
      </c>
      <c r="E338" s="82">
        <f t="shared" si="23"/>
        <v>2</v>
      </c>
      <c r="F338" s="82" t="str">
        <f t="shared" si="24"/>
        <v>ww</v>
      </c>
      <c r="G338" s="82"/>
    </row>
    <row r="339" spans="1:7" x14ac:dyDescent="0.25">
      <c r="A339" s="1">
        <v>40058</v>
      </c>
      <c r="B339" s="152">
        <v>2.4</v>
      </c>
      <c r="C339" s="82">
        <f t="shared" si="21"/>
        <v>1</v>
      </c>
      <c r="D339" s="82">
        <f t="shared" si="22"/>
        <v>2</v>
      </c>
      <c r="E339" s="82">
        <f t="shared" si="23"/>
        <v>2</v>
      </c>
      <c r="F339" s="82" t="str">
        <f t="shared" si="24"/>
        <v>ww</v>
      </c>
      <c r="G339" s="82"/>
    </row>
    <row r="340" spans="1:7" x14ac:dyDescent="0.25">
      <c r="A340" s="1">
        <v>40059</v>
      </c>
      <c r="B340" s="152">
        <v>5.4</v>
      </c>
      <c r="C340" s="82">
        <f t="shared" si="21"/>
        <v>1</v>
      </c>
      <c r="D340" s="82">
        <f t="shared" si="22"/>
        <v>2</v>
      </c>
      <c r="E340" s="82">
        <f t="shared" si="23"/>
        <v>2</v>
      </c>
      <c r="F340" s="82" t="str">
        <f t="shared" si="24"/>
        <v>ww</v>
      </c>
      <c r="G340" s="82"/>
    </row>
    <row r="341" spans="1:7" x14ac:dyDescent="0.25">
      <c r="A341" s="1">
        <v>40060</v>
      </c>
      <c r="B341" s="152">
        <v>7.8</v>
      </c>
      <c r="C341" s="82">
        <f t="shared" si="21"/>
        <v>1</v>
      </c>
      <c r="D341" s="82">
        <f t="shared" si="22"/>
        <v>2</v>
      </c>
      <c r="E341" s="82">
        <f t="shared" si="23"/>
        <v>2</v>
      </c>
      <c r="F341" s="82" t="str">
        <f t="shared" si="24"/>
        <v>ww</v>
      </c>
      <c r="G341" s="82"/>
    </row>
    <row r="342" spans="1:7" x14ac:dyDescent="0.25">
      <c r="A342" s="1">
        <v>40061</v>
      </c>
      <c r="B342" s="152">
        <v>5.8</v>
      </c>
      <c r="C342" s="82">
        <f t="shared" si="21"/>
        <v>1</v>
      </c>
      <c r="D342" s="82">
        <f t="shared" si="22"/>
        <v>2</v>
      </c>
      <c r="E342" s="82">
        <f t="shared" si="23"/>
        <v>2</v>
      </c>
      <c r="F342" s="82" t="str">
        <f t="shared" si="24"/>
        <v>ww</v>
      </c>
      <c r="G342" s="82"/>
    </row>
    <row r="343" spans="1:7" x14ac:dyDescent="0.25">
      <c r="A343" s="1">
        <v>40062</v>
      </c>
      <c r="B343" s="152">
        <v>0</v>
      </c>
      <c r="C343" s="82">
        <f t="shared" si="21"/>
        <v>0</v>
      </c>
      <c r="D343" s="82">
        <f t="shared" si="22"/>
        <v>1</v>
      </c>
      <c r="E343" s="82">
        <f t="shared" si="23"/>
        <v>1</v>
      </c>
      <c r="F343" s="82" t="str">
        <f t="shared" si="24"/>
        <v>wd</v>
      </c>
      <c r="G343" s="82"/>
    </row>
    <row r="344" spans="1:7" x14ac:dyDescent="0.25">
      <c r="A344" s="1">
        <v>40063</v>
      </c>
      <c r="B344" s="152">
        <v>1</v>
      </c>
      <c r="C344" s="82">
        <f t="shared" si="21"/>
        <v>1</v>
      </c>
      <c r="D344" s="82">
        <f t="shared" si="22"/>
        <v>1</v>
      </c>
      <c r="E344" s="82">
        <f t="shared" si="23"/>
        <v>-1</v>
      </c>
      <c r="F344" s="82" t="str">
        <f t="shared" si="24"/>
        <v>dw</v>
      </c>
      <c r="G344" s="82"/>
    </row>
    <row r="345" spans="1:7" x14ac:dyDescent="0.25">
      <c r="A345" s="1">
        <v>40064</v>
      </c>
      <c r="B345" s="152">
        <v>0</v>
      </c>
      <c r="C345" s="82">
        <f t="shared" si="21"/>
        <v>0</v>
      </c>
      <c r="D345" s="82">
        <f t="shared" si="22"/>
        <v>1</v>
      </c>
      <c r="E345" s="82">
        <f t="shared" si="23"/>
        <v>1</v>
      </c>
      <c r="F345" s="82" t="str">
        <f t="shared" si="24"/>
        <v>wd</v>
      </c>
      <c r="G345" s="82"/>
    </row>
    <row r="346" spans="1:7" x14ac:dyDescent="0.25">
      <c r="A346" s="1">
        <v>40065</v>
      </c>
      <c r="B346" s="152">
        <v>0.6</v>
      </c>
      <c r="C346" s="82">
        <f t="shared" si="21"/>
        <v>1</v>
      </c>
      <c r="D346" s="82">
        <f t="shared" si="22"/>
        <v>1</v>
      </c>
      <c r="E346" s="82">
        <f t="shared" si="23"/>
        <v>-1</v>
      </c>
      <c r="F346" s="82" t="str">
        <f t="shared" si="24"/>
        <v>dw</v>
      </c>
      <c r="G346" s="82"/>
    </row>
    <row r="347" spans="1:7" x14ac:dyDescent="0.25">
      <c r="A347" s="1">
        <v>40066</v>
      </c>
      <c r="B347" s="152">
        <v>0</v>
      </c>
      <c r="C347" s="82">
        <f t="shared" si="21"/>
        <v>0</v>
      </c>
      <c r="D347" s="82">
        <f t="shared" si="22"/>
        <v>1</v>
      </c>
      <c r="E347" s="82">
        <f t="shared" si="23"/>
        <v>1</v>
      </c>
      <c r="F347" s="82" t="str">
        <f t="shared" si="24"/>
        <v>wd</v>
      </c>
      <c r="G347" s="82"/>
    </row>
    <row r="348" spans="1:7" x14ac:dyDescent="0.25">
      <c r="A348" s="1">
        <v>40067</v>
      </c>
      <c r="B348" s="152">
        <v>0</v>
      </c>
      <c r="C348" s="82">
        <f t="shared" si="21"/>
        <v>0</v>
      </c>
      <c r="D348" s="82">
        <f t="shared" si="22"/>
        <v>0</v>
      </c>
      <c r="E348" s="82">
        <f t="shared" si="23"/>
        <v>0</v>
      </c>
      <c r="F348" s="82" t="str">
        <f t="shared" si="24"/>
        <v>dd</v>
      </c>
      <c r="G348" s="82"/>
    </row>
    <row r="349" spans="1:7" x14ac:dyDescent="0.25">
      <c r="A349" s="1">
        <v>40068</v>
      </c>
      <c r="B349" s="152">
        <v>0</v>
      </c>
      <c r="C349" s="82">
        <f t="shared" si="21"/>
        <v>0</v>
      </c>
      <c r="D349" s="82">
        <f t="shared" si="22"/>
        <v>0</v>
      </c>
      <c r="E349" s="82">
        <f t="shared" si="23"/>
        <v>0</v>
      </c>
      <c r="F349" s="82" t="str">
        <f t="shared" si="24"/>
        <v>dd</v>
      </c>
      <c r="G349" s="82"/>
    </row>
    <row r="350" spans="1:7" x14ac:dyDescent="0.25">
      <c r="A350" s="1">
        <v>40069</v>
      </c>
      <c r="B350" s="152">
        <v>0</v>
      </c>
      <c r="C350" s="82">
        <f t="shared" si="21"/>
        <v>0</v>
      </c>
      <c r="D350" s="82">
        <f t="shared" si="22"/>
        <v>0</v>
      </c>
      <c r="E350" s="82">
        <f t="shared" si="23"/>
        <v>0</v>
      </c>
      <c r="F350" s="82" t="str">
        <f t="shared" si="24"/>
        <v>dd</v>
      </c>
      <c r="G350" s="82"/>
    </row>
    <row r="351" spans="1:7" x14ac:dyDescent="0.25">
      <c r="A351" s="1">
        <v>40070</v>
      </c>
      <c r="B351" s="152">
        <v>0.30000000000000004</v>
      </c>
      <c r="C351" s="82">
        <f t="shared" si="21"/>
        <v>1</v>
      </c>
      <c r="D351" s="82">
        <f t="shared" si="22"/>
        <v>1</v>
      </c>
      <c r="E351" s="82">
        <f t="shared" si="23"/>
        <v>-1</v>
      </c>
      <c r="F351" s="82" t="str">
        <f t="shared" si="24"/>
        <v>dw</v>
      </c>
      <c r="G351" s="82"/>
    </row>
    <row r="352" spans="1:7" x14ac:dyDescent="0.25">
      <c r="A352" s="1">
        <v>40071</v>
      </c>
      <c r="B352" s="152">
        <v>0</v>
      </c>
      <c r="C352" s="82">
        <f t="shared" si="21"/>
        <v>0</v>
      </c>
      <c r="D352" s="82">
        <f t="shared" si="22"/>
        <v>1</v>
      </c>
      <c r="E352" s="82">
        <f t="shared" si="23"/>
        <v>1</v>
      </c>
      <c r="F352" s="82" t="str">
        <f t="shared" si="24"/>
        <v>wd</v>
      </c>
      <c r="G352" s="82"/>
    </row>
    <row r="353" spans="1:7" x14ac:dyDescent="0.25">
      <c r="A353" s="1">
        <v>40072</v>
      </c>
      <c r="B353" s="152">
        <v>0.5</v>
      </c>
      <c r="C353" s="82">
        <f t="shared" si="21"/>
        <v>1</v>
      </c>
      <c r="D353" s="82">
        <f t="shared" si="22"/>
        <v>1</v>
      </c>
      <c r="E353" s="82">
        <f t="shared" si="23"/>
        <v>-1</v>
      </c>
      <c r="F353" s="82" t="str">
        <f t="shared" si="24"/>
        <v>dw</v>
      </c>
      <c r="G353" s="82"/>
    </row>
    <row r="354" spans="1:7" x14ac:dyDescent="0.25">
      <c r="A354" s="1">
        <v>40073</v>
      </c>
      <c r="B354" s="152">
        <v>0</v>
      </c>
      <c r="C354" s="82">
        <f t="shared" si="21"/>
        <v>0</v>
      </c>
      <c r="D354" s="82">
        <f t="shared" si="22"/>
        <v>1</v>
      </c>
      <c r="E354" s="82">
        <f t="shared" si="23"/>
        <v>1</v>
      </c>
      <c r="F354" s="82" t="str">
        <f t="shared" si="24"/>
        <v>wd</v>
      </c>
      <c r="G354" s="82"/>
    </row>
    <row r="355" spans="1:7" x14ac:dyDescent="0.25">
      <c r="A355" s="1">
        <v>40074</v>
      </c>
      <c r="B355" s="152">
        <v>0</v>
      </c>
      <c r="C355" s="82">
        <f t="shared" si="21"/>
        <v>0</v>
      </c>
      <c r="D355" s="82">
        <f t="shared" si="22"/>
        <v>0</v>
      </c>
      <c r="E355" s="82">
        <f t="shared" si="23"/>
        <v>0</v>
      </c>
      <c r="F355" s="82" t="str">
        <f t="shared" si="24"/>
        <v>dd</v>
      </c>
      <c r="G355" s="82"/>
    </row>
    <row r="356" spans="1:7" x14ac:dyDescent="0.25">
      <c r="A356" s="1">
        <v>40075</v>
      </c>
      <c r="B356" s="152">
        <v>0</v>
      </c>
      <c r="C356" s="82">
        <f t="shared" si="21"/>
        <v>0</v>
      </c>
      <c r="D356" s="82">
        <f t="shared" si="22"/>
        <v>0</v>
      </c>
      <c r="E356" s="82">
        <f t="shared" si="23"/>
        <v>0</v>
      </c>
      <c r="F356" s="82" t="str">
        <f t="shared" si="24"/>
        <v>dd</v>
      </c>
      <c r="G356" s="82"/>
    </row>
    <row r="357" spans="1:7" x14ac:dyDescent="0.25">
      <c r="A357" s="1">
        <v>40076</v>
      </c>
      <c r="B357" s="152">
        <v>0</v>
      </c>
      <c r="C357" s="82">
        <f t="shared" si="21"/>
        <v>0</v>
      </c>
      <c r="D357" s="82">
        <f t="shared" si="22"/>
        <v>0</v>
      </c>
      <c r="E357" s="82">
        <f t="shared" si="23"/>
        <v>0</v>
      </c>
      <c r="F357" s="82" t="str">
        <f t="shared" si="24"/>
        <v>dd</v>
      </c>
      <c r="G357" s="82"/>
    </row>
    <row r="358" spans="1:7" x14ac:dyDescent="0.25">
      <c r="A358" s="1">
        <v>40077</v>
      </c>
      <c r="B358" s="152">
        <v>0</v>
      </c>
      <c r="C358" s="82">
        <f t="shared" si="21"/>
        <v>0</v>
      </c>
      <c r="D358" s="82">
        <f t="shared" si="22"/>
        <v>0</v>
      </c>
      <c r="E358" s="82">
        <f t="shared" si="23"/>
        <v>0</v>
      </c>
      <c r="F358" s="82" t="str">
        <f t="shared" si="24"/>
        <v>dd</v>
      </c>
      <c r="G358" s="82"/>
    </row>
    <row r="359" spans="1:7" x14ac:dyDescent="0.25">
      <c r="A359" s="1">
        <v>40078</v>
      </c>
      <c r="B359" s="152">
        <v>1.4</v>
      </c>
      <c r="C359" s="82">
        <f t="shared" si="21"/>
        <v>1</v>
      </c>
      <c r="D359" s="82">
        <f t="shared" si="22"/>
        <v>1</v>
      </c>
      <c r="E359" s="82">
        <f t="shared" si="23"/>
        <v>-1</v>
      </c>
      <c r="F359" s="82" t="str">
        <f t="shared" si="24"/>
        <v>dw</v>
      </c>
      <c r="G359" s="82"/>
    </row>
    <row r="360" spans="1:7" x14ac:dyDescent="0.25">
      <c r="A360" s="1">
        <v>40079</v>
      </c>
      <c r="B360" s="152">
        <v>0.1</v>
      </c>
      <c r="C360" s="82">
        <f t="shared" si="21"/>
        <v>1</v>
      </c>
      <c r="D360" s="82">
        <f t="shared" si="22"/>
        <v>2</v>
      </c>
      <c r="E360" s="82">
        <f t="shared" si="23"/>
        <v>2</v>
      </c>
      <c r="F360" s="82" t="str">
        <f t="shared" si="24"/>
        <v>ww</v>
      </c>
      <c r="G360" s="82"/>
    </row>
    <row r="361" spans="1:7" x14ac:dyDescent="0.25">
      <c r="A361" s="1">
        <v>40080</v>
      </c>
      <c r="B361" s="152">
        <v>0</v>
      </c>
      <c r="C361" s="82">
        <f t="shared" si="21"/>
        <v>0</v>
      </c>
      <c r="D361" s="82">
        <f t="shared" si="22"/>
        <v>1</v>
      </c>
      <c r="E361" s="82">
        <f t="shared" si="23"/>
        <v>1</v>
      </c>
      <c r="F361" s="82" t="str">
        <f t="shared" si="24"/>
        <v>wd</v>
      </c>
      <c r="G361" s="82"/>
    </row>
    <row r="362" spans="1:7" x14ac:dyDescent="0.25">
      <c r="A362" s="1">
        <v>40081</v>
      </c>
      <c r="B362" s="152">
        <v>0</v>
      </c>
      <c r="C362" s="82">
        <f t="shared" si="21"/>
        <v>0</v>
      </c>
      <c r="D362" s="82">
        <f t="shared" si="22"/>
        <v>0</v>
      </c>
      <c r="E362" s="82">
        <f t="shared" si="23"/>
        <v>0</v>
      </c>
      <c r="F362" s="82" t="str">
        <f t="shared" si="24"/>
        <v>dd</v>
      </c>
      <c r="G362" s="82"/>
    </row>
    <row r="363" spans="1:7" x14ac:dyDescent="0.25">
      <c r="A363" s="1">
        <v>40082</v>
      </c>
      <c r="B363" s="152">
        <v>0</v>
      </c>
      <c r="C363" s="82">
        <f t="shared" si="21"/>
        <v>0</v>
      </c>
      <c r="D363" s="82">
        <f t="shared" si="22"/>
        <v>0</v>
      </c>
      <c r="E363" s="82">
        <f t="shared" si="23"/>
        <v>0</v>
      </c>
      <c r="F363" s="82" t="str">
        <f t="shared" si="24"/>
        <v>dd</v>
      </c>
      <c r="G363" s="82"/>
    </row>
    <row r="364" spans="1:7" x14ac:dyDescent="0.25">
      <c r="A364" s="1">
        <v>40083</v>
      </c>
      <c r="B364" s="152">
        <v>0</v>
      </c>
      <c r="C364" s="82">
        <f t="shared" si="21"/>
        <v>0</v>
      </c>
      <c r="D364" s="82">
        <f t="shared" si="22"/>
        <v>0</v>
      </c>
      <c r="E364" s="82">
        <f t="shared" si="23"/>
        <v>0</v>
      </c>
      <c r="F364" s="82" t="str">
        <f t="shared" si="24"/>
        <v>dd</v>
      </c>
      <c r="G364" s="82"/>
    </row>
    <row r="365" spans="1:7" x14ac:dyDescent="0.25">
      <c r="A365" s="1">
        <v>40084</v>
      </c>
      <c r="B365" s="152">
        <v>0</v>
      </c>
      <c r="C365" s="82">
        <f t="shared" si="21"/>
        <v>0</v>
      </c>
      <c r="D365" s="82">
        <f t="shared" si="22"/>
        <v>0</v>
      </c>
      <c r="E365" s="82">
        <f t="shared" si="23"/>
        <v>0</v>
      </c>
      <c r="F365" s="82" t="str">
        <f t="shared" si="24"/>
        <v>dd</v>
      </c>
      <c r="G365" s="82"/>
    </row>
    <row r="366" spans="1:7" x14ac:dyDescent="0.25">
      <c r="A366" s="1">
        <v>40085</v>
      </c>
      <c r="B366" s="152">
        <v>0</v>
      </c>
      <c r="C366" s="82">
        <f t="shared" si="21"/>
        <v>0</v>
      </c>
      <c r="D366" s="82">
        <f t="shared" si="22"/>
        <v>0</v>
      </c>
      <c r="E366" s="82">
        <f t="shared" si="23"/>
        <v>0</v>
      </c>
      <c r="F366" s="82" t="str">
        <f t="shared" si="24"/>
        <v>dd</v>
      </c>
      <c r="G366" s="82"/>
    </row>
    <row r="367" spans="1:7" x14ac:dyDescent="0.25">
      <c r="A367" s="1">
        <v>40086</v>
      </c>
      <c r="B367" s="152">
        <v>4.8000000000000007</v>
      </c>
      <c r="C367" s="82">
        <f t="shared" si="21"/>
        <v>1</v>
      </c>
      <c r="D367" s="82">
        <f t="shared" si="22"/>
        <v>1</v>
      </c>
      <c r="E367" s="82">
        <f t="shared" si="23"/>
        <v>-1</v>
      </c>
      <c r="F367" s="82" t="str">
        <f t="shared" si="24"/>
        <v>dw</v>
      </c>
      <c r="G367" s="82"/>
    </row>
    <row r="368" spans="1:7" x14ac:dyDescent="0.25">
      <c r="A368" s="1">
        <v>40269</v>
      </c>
      <c r="B368" s="152">
        <v>0.8</v>
      </c>
      <c r="C368" s="82">
        <f t="shared" si="21"/>
        <v>1</v>
      </c>
      <c r="D368" s="82">
        <f t="shared" si="22"/>
        <v>2</v>
      </c>
      <c r="E368" s="82">
        <f t="shared" si="23"/>
        <v>2</v>
      </c>
      <c r="F368" s="82" t="str">
        <f t="shared" si="24"/>
        <v>ww</v>
      </c>
      <c r="G368" s="82"/>
    </row>
    <row r="369" spans="1:7" x14ac:dyDescent="0.25">
      <c r="A369" s="1">
        <v>40270</v>
      </c>
      <c r="B369" s="152">
        <v>0</v>
      </c>
      <c r="C369" s="82">
        <f t="shared" si="21"/>
        <v>0</v>
      </c>
      <c r="D369" s="82">
        <f t="shared" si="22"/>
        <v>1</v>
      </c>
      <c r="E369" s="82">
        <f t="shared" si="23"/>
        <v>1</v>
      </c>
      <c r="F369" s="82" t="str">
        <f t="shared" si="24"/>
        <v>wd</v>
      </c>
      <c r="G369" s="82"/>
    </row>
    <row r="370" spans="1:7" x14ac:dyDescent="0.25">
      <c r="A370" s="1">
        <v>40271</v>
      </c>
      <c r="B370" s="152">
        <v>2.5</v>
      </c>
      <c r="C370" s="82">
        <f t="shared" si="21"/>
        <v>1</v>
      </c>
      <c r="D370" s="82">
        <f t="shared" si="22"/>
        <v>1</v>
      </c>
      <c r="E370" s="82">
        <f t="shared" si="23"/>
        <v>-1</v>
      </c>
      <c r="F370" s="82" t="str">
        <f t="shared" si="24"/>
        <v>dw</v>
      </c>
      <c r="G370" s="82"/>
    </row>
    <row r="371" spans="1:7" x14ac:dyDescent="0.25">
      <c r="A371" s="1">
        <v>40272</v>
      </c>
      <c r="B371" s="152">
        <v>4.5999999999999996</v>
      </c>
      <c r="C371" s="82">
        <f t="shared" si="21"/>
        <v>1</v>
      </c>
      <c r="D371" s="82">
        <f t="shared" si="22"/>
        <v>2</v>
      </c>
      <c r="E371" s="82">
        <f t="shared" si="23"/>
        <v>2</v>
      </c>
      <c r="F371" s="82" t="str">
        <f t="shared" si="24"/>
        <v>ww</v>
      </c>
      <c r="G371" s="82"/>
    </row>
    <row r="372" spans="1:7" x14ac:dyDescent="0.25">
      <c r="A372" s="1">
        <v>40273</v>
      </c>
      <c r="B372" s="152">
        <v>2.6</v>
      </c>
      <c r="C372" s="82">
        <f t="shared" si="21"/>
        <v>1</v>
      </c>
      <c r="D372" s="82">
        <f t="shared" si="22"/>
        <v>2</v>
      </c>
      <c r="E372" s="82">
        <f t="shared" si="23"/>
        <v>2</v>
      </c>
      <c r="F372" s="82" t="str">
        <f t="shared" si="24"/>
        <v>ww</v>
      </c>
      <c r="G372" s="82"/>
    </row>
    <row r="373" spans="1:7" x14ac:dyDescent="0.25">
      <c r="A373" s="1">
        <v>40274</v>
      </c>
      <c r="B373" s="152">
        <v>0.1</v>
      </c>
      <c r="C373" s="82">
        <f t="shared" si="21"/>
        <v>1</v>
      </c>
      <c r="D373" s="82">
        <f t="shared" si="22"/>
        <v>2</v>
      </c>
      <c r="E373" s="82">
        <f t="shared" si="23"/>
        <v>2</v>
      </c>
      <c r="F373" s="82" t="str">
        <f t="shared" si="24"/>
        <v>ww</v>
      </c>
      <c r="G373" s="82"/>
    </row>
    <row r="374" spans="1:7" x14ac:dyDescent="0.25">
      <c r="A374" s="1">
        <v>40275</v>
      </c>
      <c r="B374" s="152">
        <v>0.1</v>
      </c>
      <c r="C374" s="82">
        <f t="shared" si="21"/>
        <v>1</v>
      </c>
      <c r="D374" s="82">
        <f t="shared" si="22"/>
        <v>2</v>
      </c>
      <c r="E374" s="82">
        <f t="shared" si="23"/>
        <v>2</v>
      </c>
      <c r="F374" s="82" t="str">
        <f t="shared" si="24"/>
        <v>ww</v>
      </c>
      <c r="G374" s="82"/>
    </row>
    <row r="375" spans="1:7" x14ac:dyDescent="0.25">
      <c r="A375" s="1">
        <v>40276</v>
      </c>
      <c r="B375" s="152">
        <v>0</v>
      </c>
      <c r="C375" s="82">
        <f t="shared" si="21"/>
        <v>0</v>
      </c>
      <c r="D375" s="82">
        <f t="shared" si="22"/>
        <v>1</v>
      </c>
      <c r="E375" s="82">
        <f t="shared" si="23"/>
        <v>1</v>
      </c>
      <c r="F375" s="82" t="str">
        <f t="shared" si="24"/>
        <v>wd</v>
      </c>
      <c r="G375" s="82"/>
    </row>
    <row r="376" spans="1:7" x14ac:dyDescent="0.25">
      <c r="A376" s="1">
        <v>40277</v>
      </c>
      <c r="B376" s="152">
        <v>0</v>
      </c>
      <c r="C376" s="82">
        <f t="shared" si="21"/>
        <v>0</v>
      </c>
      <c r="D376" s="82">
        <f t="shared" si="22"/>
        <v>0</v>
      </c>
      <c r="E376" s="82">
        <f t="shared" si="23"/>
        <v>0</v>
      </c>
      <c r="F376" s="82" t="str">
        <f t="shared" si="24"/>
        <v>dd</v>
      </c>
      <c r="G376" s="82"/>
    </row>
    <row r="377" spans="1:7" x14ac:dyDescent="0.25">
      <c r="A377" s="1">
        <v>40278</v>
      </c>
      <c r="B377" s="152">
        <v>0</v>
      </c>
      <c r="C377" s="82">
        <f t="shared" si="21"/>
        <v>0</v>
      </c>
      <c r="D377" s="82">
        <f t="shared" si="22"/>
        <v>0</v>
      </c>
      <c r="E377" s="82">
        <f t="shared" si="23"/>
        <v>0</v>
      </c>
      <c r="F377" s="82" t="str">
        <f t="shared" si="24"/>
        <v>dd</v>
      </c>
      <c r="G377" s="82"/>
    </row>
    <row r="378" spans="1:7" x14ac:dyDescent="0.25">
      <c r="A378" s="1">
        <v>40279</v>
      </c>
      <c r="B378" s="152">
        <v>0</v>
      </c>
      <c r="C378" s="82">
        <f t="shared" si="21"/>
        <v>0</v>
      </c>
      <c r="D378" s="82">
        <f t="shared" si="22"/>
        <v>0</v>
      </c>
      <c r="E378" s="82">
        <f t="shared" si="23"/>
        <v>0</v>
      </c>
      <c r="F378" s="82" t="str">
        <f t="shared" si="24"/>
        <v>dd</v>
      </c>
      <c r="G378" s="82"/>
    </row>
    <row r="379" spans="1:7" x14ac:dyDescent="0.25">
      <c r="A379" s="1">
        <v>40280</v>
      </c>
      <c r="B379" s="152">
        <v>0</v>
      </c>
      <c r="C379" s="82">
        <f t="shared" si="21"/>
        <v>0</v>
      </c>
      <c r="D379" s="82">
        <f t="shared" si="22"/>
        <v>0</v>
      </c>
      <c r="E379" s="82">
        <f t="shared" si="23"/>
        <v>0</v>
      </c>
      <c r="F379" s="82" t="str">
        <f t="shared" si="24"/>
        <v>dd</v>
      </c>
      <c r="G379" s="82"/>
    </row>
    <row r="380" spans="1:7" x14ac:dyDescent="0.25">
      <c r="A380" s="1">
        <v>40281</v>
      </c>
      <c r="B380" s="152">
        <v>0.7</v>
      </c>
      <c r="C380" s="82">
        <f t="shared" si="21"/>
        <v>1</v>
      </c>
      <c r="D380" s="82">
        <f t="shared" si="22"/>
        <v>1</v>
      </c>
      <c r="E380" s="82">
        <f t="shared" si="23"/>
        <v>-1</v>
      </c>
      <c r="F380" s="82" t="str">
        <f t="shared" si="24"/>
        <v>dw</v>
      </c>
      <c r="G380" s="82"/>
    </row>
    <row r="381" spans="1:7" x14ac:dyDescent="0.25">
      <c r="A381" s="1">
        <v>40282</v>
      </c>
      <c r="B381" s="152">
        <v>0</v>
      </c>
      <c r="C381" s="82">
        <f t="shared" si="21"/>
        <v>0</v>
      </c>
      <c r="D381" s="82">
        <f t="shared" si="22"/>
        <v>1</v>
      </c>
      <c r="E381" s="82">
        <f t="shared" si="23"/>
        <v>1</v>
      </c>
      <c r="F381" s="82" t="str">
        <f t="shared" si="24"/>
        <v>wd</v>
      </c>
      <c r="G381" s="82"/>
    </row>
    <row r="382" spans="1:7" x14ac:dyDescent="0.25">
      <c r="A382" s="1">
        <v>40283</v>
      </c>
      <c r="B382" s="152">
        <v>0</v>
      </c>
      <c r="C382" s="82">
        <f t="shared" si="21"/>
        <v>0</v>
      </c>
      <c r="D382" s="82">
        <f t="shared" si="22"/>
        <v>0</v>
      </c>
      <c r="E382" s="82">
        <f t="shared" si="23"/>
        <v>0</v>
      </c>
      <c r="F382" s="82" t="str">
        <f t="shared" si="24"/>
        <v>dd</v>
      </c>
      <c r="G382" s="82"/>
    </row>
    <row r="383" spans="1:7" x14ac:dyDescent="0.25">
      <c r="A383" s="1">
        <v>40284</v>
      </c>
      <c r="B383" s="152">
        <v>0</v>
      </c>
      <c r="C383" s="82">
        <f t="shared" si="21"/>
        <v>0</v>
      </c>
      <c r="D383" s="82">
        <f t="shared" si="22"/>
        <v>0</v>
      </c>
      <c r="E383" s="82">
        <f t="shared" si="23"/>
        <v>0</v>
      </c>
      <c r="F383" s="82" t="str">
        <f t="shared" si="24"/>
        <v>dd</v>
      </c>
      <c r="G383" s="82"/>
    </row>
    <row r="384" spans="1:7" x14ac:dyDescent="0.25">
      <c r="A384" s="1">
        <v>40285</v>
      </c>
      <c r="B384" s="152">
        <v>0</v>
      </c>
      <c r="C384" s="82">
        <f t="shared" si="21"/>
        <v>0</v>
      </c>
      <c r="D384" s="82">
        <f t="shared" si="22"/>
        <v>0</v>
      </c>
      <c r="E384" s="82">
        <f t="shared" si="23"/>
        <v>0</v>
      </c>
      <c r="F384" s="82" t="str">
        <f t="shared" si="24"/>
        <v>dd</v>
      </c>
      <c r="G384" s="82"/>
    </row>
    <row r="385" spans="1:7" x14ac:dyDescent="0.25">
      <c r="A385" s="1">
        <v>40286</v>
      </c>
      <c r="B385" s="152">
        <v>0</v>
      </c>
      <c r="C385" s="82">
        <f t="shared" si="21"/>
        <v>0</v>
      </c>
      <c r="D385" s="82">
        <f t="shared" si="22"/>
        <v>0</v>
      </c>
      <c r="E385" s="82">
        <f t="shared" si="23"/>
        <v>0</v>
      </c>
      <c r="F385" s="82" t="str">
        <f t="shared" si="24"/>
        <v>dd</v>
      </c>
      <c r="G385" s="82"/>
    </row>
    <row r="386" spans="1:7" x14ac:dyDescent="0.25">
      <c r="A386" s="1">
        <v>40287</v>
      </c>
      <c r="B386" s="152">
        <v>4.8</v>
      </c>
      <c r="C386" s="82">
        <f t="shared" si="21"/>
        <v>1</v>
      </c>
      <c r="D386" s="82">
        <f t="shared" si="22"/>
        <v>1</v>
      </c>
      <c r="E386" s="82">
        <f t="shared" si="23"/>
        <v>-1</v>
      </c>
      <c r="F386" s="82" t="str">
        <f t="shared" si="24"/>
        <v>dw</v>
      </c>
      <c r="G386" s="82"/>
    </row>
    <row r="387" spans="1:7" x14ac:dyDescent="0.25">
      <c r="A387" s="1">
        <v>40288</v>
      </c>
      <c r="B387" s="152">
        <v>0</v>
      </c>
      <c r="C387" s="82">
        <f t="shared" ref="C387:C450" si="25">IF(B387&gt;0,1,0)</f>
        <v>0</v>
      </c>
      <c r="D387" s="82">
        <f t="shared" ref="D387:D450" si="26">SUM(C386:C387)</f>
        <v>1</v>
      </c>
      <c r="E387" s="82">
        <f t="shared" ref="E387:E450" si="27">IF(D387=1,IF(C386=1,1,-1),D387)</f>
        <v>1</v>
      </c>
      <c r="F387" s="82" t="str">
        <f t="shared" ref="F387:F450" si="28">VLOOKUP(E387,codes,2,)</f>
        <v>wd</v>
      </c>
      <c r="G387" s="82"/>
    </row>
    <row r="388" spans="1:7" x14ac:dyDescent="0.25">
      <c r="A388" s="1">
        <v>40289</v>
      </c>
      <c r="B388" s="152">
        <v>0</v>
      </c>
      <c r="C388" s="82">
        <f t="shared" si="25"/>
        <v>0</v>
      </c>
      <c r="D388" s="82">
        <f t="shared" si="26"/>
        <v>0</v>
      </c>
      <c r="E388" s="82">
        <f t="shared" si="27"/>
        <v>0</v>
      </c>
      <c r="F388" s="82" t="str">
        <f t="shared" si="28"/>
        <v>dd</v>
      </c>
      <c r="G388" s="82"/>
    </row>
    <row r="389" spans="1:7" x14ac:dyDescent="0.25">
      <c r="A389" s="1">
        <v>40290</v>
      </c>
      <c r="B389" s="152">
        <v>0</v>
      </c>
      <c r="C389" s="82">
        <f t="shared" si="25"/>
        <v>0</v>
      </c>
      <c r="D389" s="82">
        <f t="shared" si="26"/>
        <v>0</v>
      </c>
      <c r="E389" s="82">
        <f t="shared" si="27"/>
        <v>0</v>
      </c>
      <c r="F389" s="82" t="str">
        <f t="shared" si="28"/>
        <v>dd</v>
      </c>
      <c r="G389" s="82"/>
    </row>
    <row r="390" spans="1:7" x14ac:dyDescent="0.25">
      <c r="A390" s="1">
        <v>40291</v>
      </c>
      <c r="B390" s="152">
        <v>0</v>
      </c>
      <c r="C390" s="82">
        <f t="shared" si="25"/>
        <v>0</v>
      </c>
      <c r="D390" s="82">
        <f t="shared" si="26"/>
        <v>0</v>
      </c>
      <c r="E390" s="82">
        <f t="shared" si="27"/>
        <v>0</v>
      </c>
      <c r="F390" s="82" t="str">
        <f t="shared" si="28"/>
        <v>dd</v>
      </c>
      <c r="G390" s="82"/>
    </row>
    <row r="391" spans="1:7" x14ac:dyDescent="0.25">
      <c r="A391" s="1">
        <v>40292</v>
      </c>
      <c r="B391" s="152">
        <v>0</v>
      </c>
      <c r="C391" s="82">
        <f t="shared" si="25"/>
        <v>0</v>
      </c>
      <c r="D391" s="82">
        <f t="shared" si="26"/>
        <v>0</v>
      </c>
      <c r="E391" s="82">
        <f t="shared" si="27"/>
        <v>0</v>
      </c>
      <c r="F391" s="82" t="str">
        <f t="shared" si="28"/>
        <v>dd</v>
      </c>
      <c r="G391" s="82"/>
    </row>
    <row r="392" spans="1:7" x14ac:dyDescent="0.25">
      <c r="A392" s="1">
        <v>40293</v>
      </c>
      <c r="B392" s="152">
        <v>0</v>
      </c>
      <c r="C392" s="82">
        <f t="shared" si="25"/>
        <v>0</v>
      </c>
      <c r="D392" s="82">
        <f t="shared" si="26"/>
        <v>0</v>
      </c>
      <c r="E392" s="82">
        <f t="shared" si="27"/>
        <v>0</v>
      </c>
      <c r="F392" s="82" t="str">
        <f t="shared" si="28"/>
        <v>dd</v>
      </c>
      <c r="G392" s="82"/>
    </row>
    <row r="393" spans="1:7" x14ac:dyDescent="0.25">
      <c r="A393" s="1">
        <v>40294</v>
      </c>
      <c r="B393" s="152">
        <v>0</v>
      </c>
      <c r="C393" s="82">
        <f t="shared" si="25"/>
        <v>0</v>
      </c>
      <c r="D393" s="82">
        <f t="shared" si="26"/>
        <v>0</v>
      </c>
      <c r="E393" s="82">
        <f t="shared" si="27"/>
        <v>0</v>
      </c>
      <c r="F393" s="82" t="str">
        <f t="shared" si="28"/>
        <v>dd</v>
      </c>
      <c r="G393" s="82"/>
    </row>
    <row r="394" spans="1:7" x14ac:dyDescent="0.25">
      <c r="A394" s="1">
        <v>40295</v>
      </c>
      <c r="B394" s="152">
        <v>0</v>
      </c>
      <c r="C394" s="82">
        <f t="shared" si="25"/>
        <v>0</v>
      </c>
      <c r="D394" s="82">
        <f t="shared" si="26"/>
        <v>0</v>
      </c>
      <c r="E394" s="82">
        <f t="shared" si="27"/>
        <v>0</v>
      </c>
      <c r="F394" s="82" t="str">
        <f t="shared" si="28"/>
        <v>dd</v>
      </c>
      <c r="G394" s="82"/>
    </row>
    <row r="395" spans="1:7" x14ac:dyDescent="0.25">
      <c r="A395" s="1">
        <v>40296</v>
      </c>
      <c r="B395" s="152">
        <v>0</v>
      </c>
      <c r="C395" s="82">
        <f t="shared" si="25"/>
        <v>0</v>
      </c>
      <c r="D395" s="82">
        <f t="shared" si="26"/>
        <v>0</v>
      </c>
      <c r="E395" s="82">
        <f t="shared" si="27"/>
        <v>0</v>
      </c>
      <c r="F395" s="82" t="str">
        <f t="shared" si="28"/>
        <v>dd</v>
      </c>
      <c r="G395" s="82"/>
    </row>
    <row r="396" spans="1:7" x14ac:dyDescent="0.25">
      <c r="A396" s="1">
        <v>40297</v>
      </c>
      <c r="B396" s="152">
        <v>0</v>
      </c>
      <c r="C396" s="82">
        <f t="shared" si="25"/>
        <v>0</v>
      </c>
      <c r="D396" s="82">
        <f t="shared" si="26"/>
        <v>0</v>
      </c>
      <c r="E396" s="82">
        <f t="shared" si="27"/>
        <v>0</v>
      </c>
      <c r="F396" s="82" t="str">
        <f t="shared" si="28"/>
        <v>dd</v>
      </c>
      <c r="G396" s="82"/>
    </row>
    <row r="397" spans="1:7" x14ac:dyDescent="0.25">
      <c r="A397" s="1">
        <v>40298</v>
      </c>
      <c r="B397" s="152">
        <v>0</v>
      </c>
      <c r="C397" s="82">
        <f t="shared" si="25"/>
        <v>0</v>
      </c>
      <c r="D397" s="82">
        <f t="shared" si="26"/>
        <v>0</v>
      </c>
      <c r="E397" s="82">
        <f t="shared" si="27"/>
        <v>0</v>
      </c>
      <c r="F397" s="82" t="str">
        <f t="shared" si="28"/>
        <v>dd</v>
      </c>
      <c r="G397" s="82"/>
    </row>
    <row r="398" spans="1:7" x14ac:dyDescent="0.25">
      <c r="A398" s="1">
        <v>40299</v>
      </c>
      <c r="B398" s="152">
        <v>0</v>
      </c>
      <c r="C398" s="82">
        <f t="shared" si="25"/>
        <v>0</v>
      </c>
      <c r="D398" s="82">
        <f t="shared" si="26"/>
        <v>0</v>
      </c>
      <c r="E398" s="82">
        <f t="shared" si="27"/>
        <v>0</v>
      </c>
      <c r="F398" s="82" t="str">
        <f t="shared" si="28"/>
        <v>dd</v>
      </c>
      <c r="G398" s="82"/>
    </row>
    <row r="399" spans="1:7" x14ac:dyDescent="0.25">
      <c r="A399" s="1">
        <v>40300</v>
      </c>
      <c r="B399" s="152">
        <v>0</v>
      </c>
      <c r="C399" s="82">
        <f t="shared" si="25"/>
        <v>0</v>
      </c>
      <c r="D399" s="82">
        <f t="shared" si="26"/>
        <v>0</v>
      </c>
      <c r="E399" s="82">
        <f t="shared" si="27"/>
        <v>0</v>
      </c>
      <c r="F399" s="82" t="str">
        <f t="shared" si="28"/>
        <v>dd</v>
      </c>
      <c r="G399" s="82"/>
    </row>
    <row r="400" spans="1:7" x14ac:dyDescent="0.25">
      <c r="A400" s="1">
        <v>40301</v>
      </c>
      <c r="B400" s="152">
        <v>1</v>
      </c>
      <c r="C400" s="82">
        <f t="shared" si="25"/>
        <v>1</v>
      </c>
      <c r="D400" s="82">
        <f t="shared" si="26"/>
        <v>1</v>
      </c>
      <c r="E400" s="82">
        <f t="shared" si="27"/>
        <v>-1</v>
      </c>
      <c r="F400" s="82" t="str">
        <f t="shared" si="28"/>
        <v>dw</v>
      </c>
      <c r="G400" s="82"/>
    </row>
    <row r="401" spans="1:7" x14ac:dyDescent="0.25">
      <c r="A401" s="1">
        <v>40302</v>
      </c>
      <c r="B401" s="152">
        <v>0.1</v>
      </c>
      <c r="C401" s="82">
        <f t="shared" si="25"/>
        <v>1</v>
      </c>
      <c r="D401" s="82">
        <f t="shared" si="26"/>
        <v>2</v>
      </c>
      <c r="E401" s="82">
        <f t="shared" si="27"/>
        <v>2</v>
      </c>
      <c r="F401" s="82" t="str">
        <f t="shared" si="28"/>
        <v>ww</v>
      </c>
      <c r="G401" s="82"/>
    </row>
    <row r="402" spans="1:7" x14ac:dyDescent="0.25">
      <c r="A402" s="1">
        <v>40303</v>
      </c>
      <c r="B402" s="152">
        <v>0.2</v>
      </c>
      <c r="C402" s="82">
        <f t="shared" si="25"/>
        <v>1</v>
      </c>
      <c r="D402" s="82">
        <f t="shared" si="26"/>
        <v>2</v>
      </c>
      <c r="E402" s="82">
        <f t="shared" si="27"/>
        <v>2</v>
      </c>
      <c r="F402" s="82" t="str">
        <f t="shared" si="28"/>
        <v>ww</v>
      </c>
      <c r="G402" s="82"/>
    </row>
    <row r="403" spans="1:7" x14ac:dyDescent="0.25">
      <c r="A403" s="1">
        <v>40304</v>
      </c>
      <c r="B403" s="152">
        <v>5.8000000000000007</v>
      </c>
      <c r="C403" s="82">
        <f t="shared" si="25"/>
        <v>1</v>
      </c>
      <c r="D403" s="82">
        <f t="shared" si="26"/>
        <v>2</v>
      </c>
      <c r="E403" s="82">
        <f t="shared" si="27"/>
        <v>2</v>
      </c>
      <c r="F403" s="82" t="str">
        <f t="shared" si="28"/>
        <v>ww</v>
      </c>
      <c r="G403" s="82"/>
    </row>
    <row r="404" spans="1:7" x14ac:dyDescent="0.25">
      <c r="A404" s="1">
        <v>40305</v>
      </c>
      <c r="B404" s="152">
        <v>2.8</v>
      </c>
      <c r="C404" s="82">
        <f t="shared" si="25"/>
        <v>1</v>
      </c>
      <c r="D404" s="82">
        <f t="shared" si="26"/>
        <v>2</v>
      </c>
      <c r="E404" s="82">
        <f t="shared" si="27"/>
        <v>2</v>
      </c>
      <c r="F404" s="82" t="str">
        <f t="shared" si="28"/>
        <v>ww</v>
      </c>
      <c r="G404" s="82"/>
    </row>
    <row r="405" spans="1:7" x14ac:dyDescent="0.25">
      <c r="A405" s="1">
        <v>40306</v>
      </c>
      <c r="B405" s="152">
        <v>0</v>
      </c>
      <c r="C405" s="82">
        <f t="shared" si="25"/>
        <v>0</v>
      </c>
      <c r="D405" s="82">
        <f t="shared" si="26"/>
        <v>1</v>
      </c>
      <c r="E405" s="82">
        <f t="shared" si="27"/>
        <v>1</v>
      </c>
      <c r="F405" s="82" t="str">
        <f t="shared" si="28"/>
        <v>wd</v>
      </c>
      <c r="G405" s="82"/>
    </row>
    <row r="406" spans="1:7" x14ac:dyDescent="0.25">
      <c r="A406" s="1">
        <v>40307</v>
      </c>
      <c r="B406" s="152">
        <v>0.4</v>
      </c>
      <c r="C406" s="82">
        <f t="shared" si="25"/>
        <v>1</v>
      </c>
      <c r="D406" s="82">
        <f t="shared" si="26"/>
        <v>1</v>
      </c>
      <c r="E406" s="82">
        <f t="shared" si="27"/>
        <v>-1</v>
      </c>
      <c r="F406" s="82" t="str">
        <f t="shared" si="28"/>
        <v>dw</v>
      </c>
      <c r="G406" s="82"/>
    </row>
    <row r="407" spans="1:7" x14ac:dyDescent="0.25">
      <c r="A407" s="1">
        <v>40308</v>
      </c>
      <c r="B407" s="152">
        <v>1.2</v>
      </c>
      <c r="C407" s="82">
        <f t="shared" si="25"/>
        <v>1</v>
      </c>
      <c r="D407" s="82">
        <f t="shared" si="26"/>
        <v>2</v>
      </c>
      <c r="E407" s="82">
        <f t="shared" si="27"/>
        <v>2</v>
      </c>
      <c r="F407" s="82" t="str">
        <f t="shared" si="28"/>
        <v>ww</v>
      </c>
      <c r="G407" s="82"/>
    </row>
    <row r="408" spans="1:7" x14ac:dyDescent="0.25">
      <c r="A408" s="1">
        <v>40309</v>
      </c>
      <c r="B408" s="152">
        <v>0.1</v>
      </c>
      <c r="C408" s="82">
        <f t="shared" si="25"/>
        <v>1</v>
      </c>
      <c r="D408" s="82">
        <f t="shared" si="26"/>
        <v>2</v>
      </c>
      <c r="E408" s="82">
        <f t="shared" si="27"/>
        <v>2</v>
      </c>
      <c r="F408" s="82" t="str">
        <f t="shared" si="28"/>
        <v>ww</v>
      </c>
      <c r="G408" s="82"/>
    </row>
    <row r="409" spans="1:7" x14ac:dyDescent="0.25">
      <c r="A409" s="1">
        <v>40310</v>
      </c>
      <c r="B409" s="152">
        <v>0.4</v>
      </c>
      <c r="C409" s="82">
        <f t="shared" si="25"/>
        <v>1</v>
      </c>
      <c r="D409" s="82">
        <f t="shared" si="26"/>
        <v>2</v>
      </c>
      <c r="E409" s="82">
        <f t="shared" si="27"/>
        <v>2</v>
      </c>
      <c r="F409" s="82" t="str">
        <f t="shared" si="28"/>
        <v>ww</v>
      </c>
      <c r="G409" s="82"/>
    </row>
    <row r="410" spans="1:7" x14ac:dyDescent="0.25">
      <c r="A410" s="1">
        <v>40311</v>
      </c>
      <c r="B410" s="152">
        <v>0</v>
      </c>
      <c r="C410" s="82">
        <f t="shared" si="25"/>
        <v>0</v>
      </c>
      <c r="D410" s="82">
        <f t="shared" si="26"/>
        <v>1</v>
      </c>
      <c r="E410" s="82">
        <f t="shared" si="27"/>
        <v>1</v>
      </c>
      <c r="F410" s="82" t="str">
        <f t="shared" si="28"/>
        <v>wd</v>
      </c>
      <c r="G410" s="82"/>
    </row>
    <row r="411" spans="1:7" x14ac:dyDescent="0.25">
      <c r="A411" s="1">
        <v>40312</v>
      </c>
      <c r="B411" s="152">
        <v>0</v>
      </c>
      <c r="C411" s="82">
        <f t="shared" si="25"/>
        <v>0</v>
      </c>
      <c r="D411" s="82">
        <f t="shared" si="26"/>
        <v>0</v>
      </c>
      <c r="E411" s="82">
        <f t="shared" si="27"/>
        <v>0</v>
      </c>
      <c r="F411" s="82" t="str">
        <f t="shared" si="28"/>
        <v>dd</v>
      </c>
      <c r="G411" s="82"/>
    </row>
    <row r="412" spans="1:7" x14ac:dyDescent="0.25">
      <c r="A412" s="1">
        <v>40313</v>
      </c>
      <c r="B412" s="152">
        <v>0</v>
      </c>
      <c r="C412" s="82">
        <f t="shared" si="25"/>
        <v>0</v>
      </c>
      <c r="D412" s="82">
        <f t="shared" si="26"/>
        <v>0</v>
      </c>
      <c r="E412" s="82">
        <f t="shared" si="27"/>
        <v>0</v>
      </c>
      <c r="F412" s="82" t="str">
        <f t="shared" si="28"/>
        <v>dd</v>
      </c>
      <c r="G412" s="82"/>
    </row>
    <row r="413" spans="1:7" x14ac:dyDescent="0.25">
      <c r="A413" s="1">
        <v>40314</v>
      </c>
      <c r="B413" s="152">
        <v>0.30000000000000004</v>
      </c>
      <c r="C413" s="82">
        <f t="shared" si="25"/>
        <v>1</v>
      </c>
      <c r="D413" s="82">
        <f t="shared" si="26"/>
        <v>1</v>
      </c>
      <c r="E413" s="82">
        <f t="shared" si="27"/>
        <v>-1</v>
      </c>
      <c r="F413" s="82" t="str">
        <f t="shared" si="28"/>
        <v>dw</v>
      </c>
      <c r="G413" s="82"/>
    </row>
    <row r="414" spans="1:7" x14ac:dyDescent="0.25">
      <c r="A414" s="1">
        <v>40315</v>
      </c>
      <c r="B414" s="152">
        <v>6.3</v>
      </c>
      <c r="C414" s="82">
        <f t="shared" si="25"/>
        <v>1</v>
      </c>
      <c r="D414" s="82">
        <f t="shared" si="26"/>
        <v>2</v>
      </c>
      <c r="E414" s="82">
        <f t="shared" si="27"/>
        <v>2</v>
      </c>
      <c r="F414" s="82" t="str">
        <f t="shared" si="28"/>
        <v>ww</v>
      </c>
      <c r="G414" s="82"/>
    </row>
    <row r="415" spans="1:7" x14ac:dyDescent="0.25">
      <c r="A415" s="1">
        <v>40316</v>
      </c>
      <c r="B415" s="152">
        <v>0.5</v>
      </c>
      <c r="C415" s="82">
        <f t="shared" si="25"/>
        <v>1</v>
      </c>
      <c r="D415" s="82">
        <f t="shared" si="26"/>
        <v>2</v>
      </c>
      <c r="E415" s="82">
        <f t="shared" si="27"/>
        <v>2</v>
      </c>
      <c r="F415" s="82" t="str">
        <f t="shared" si="28"/>
        <v>ww</v>
      </c>
      <c r="G415" s="82"/>
    </row>
    <row r="416" spans="1:7" x14ac:dyDescent="0.25">
      <c r="A416" s="1">
        <v>40317</v>
      </c>
      <c r="B416" s="152">
        <v>0</v>
      </c>
      <c r="C416" s="82">
        <f t="shared" si="25"/>
        <v>0</v>
      </c>
      <c r="D416" s="82">
        <f t="shared" si="26"/>
        <v>1</v>
      </c>
      <c r="E416" s="82">
        <f t="shared" si="27"/>
        <v>1</v>
      </c>
      <c r="F416" s="82" t="str">
        <f t="shared" si="28"/>
        <v>wd</v>
      </c>
      <c r="G416" s="82"/>
    </row>
    <row r="417" spans="1:7" x14ac:dyDescent="0.25">
      <c r="A417" s="1">
        <v>40318</v>
      </c>
      <c r="B417" s="152">
        <v>0</v>
      </c>
      <c r="C417" s="82">
        <f t="shared" si="25"/>
        <v>0</v>
      </c>
      <c r="D417" s="82">
        <f t="shared" si="26"/>
        <v>0</v>
      </c>
      <c r="E417" s="82">
        <f t="shared" si="27"/>
        <v>0</v>
      </c>
      <c r="F417" s="82" t="str">
        <f t="shared" si="28"/>
        <v>dd</v>
      </c>
      <c r="G417" s="82"/>
    </row>
    <row r="418" spans="1:7" x14ac:dyDescent="0.25">
      <c r="A418" s="1">
        <v>40319</v>
      </c>
      <c r="B418" s="152">
        <v>0</v>
      </c>
      <c r="C418" s="82">
        <f t="shared" si="25"/>
        <v>0</v>
      </c>
      <c r="D418" s="82">
        <f t="shared" si="26"/>
        <v>0</v>
      </c>
      <c r="E418" s="82">
        <f t="shared" si="27"/>
        <v>0</v>
      </c>
      <c r="F418" s="82" t="str">
        <f t="shared" si="28"/>
        <v>dd</v>
      </c>
      <c r="G418" s="82"/>
    </row>
    <row r="419" spans="1:7" x14ac:dyDescent="0.25">
      <c r="A419" s="1">
        <v>40320</v>
      </c>
      <c r="B419" s="152">
        <v>0</v>
      </c>
      <c r="C419" s="82">
        <f t="shared" si="25"/>
        <v>0</v>
      </c>
      <c r="D419" s="82">
        <f t="shared" si="26"/>
        <v>0</v>
      </c>
      <c r="E419" s="82">
        <f t="shared" si="27"/>
        <v>0</v>
      </c>
      <c r="F419" s="82" t="str">
        <f t="shared" si="28"/>
        <v>dd</v>
      </c>
      <c r="G419" s="82"/>
    </row>
    <row r="420" spans="1:7" x14ac:dyDescent="0.25">
      <c r="A420" s="1">
        <v>40321</v>
      </c>
      <c r="B420" s="152">
        <v>0</v>
      </c>
      <c r="C420" s="82">
        <f t="shared" si="25"/>
        <v>0</v>
      </c>
      <c r="D420" s="82">
        <f t="shared" si="26"/>
        <v>0</v>
      </c>
      <c r="E420" s="82">
        <f t="shared" si="27"/>
        <v>0</v>
      </c>
      <c r="F420" s="82" t="str">
        <f t="shared" si="28"/>
        <v>dd</v>
      </c>
      <c r="G420" s="82"/>
    </row>
    <row r="421" spans="1:7" x14ac:dyDescent="0.25">
      <c r="A421" s="1">
        <v>40322</v>
      </c>
      <c r="B421" s="152">
        <v>0</v>
      </c>
      <c r="C421" s="82">
        <f t="shared" si="25"/>
        <v>0</v>
      </c>
      <c r="D421" s="82">
        <f t="shared" si="26"/>
        <v>0</v>
      </c>
      <c r="E421" s="82">
        <f t="shared" si="27"/>
        <v>0</v>
      </c>
      <c r="F421" s="82" t="str">
        <f t="shared" si="28"/>
        <v>dd</v>
      </c>
      <c r="G421" s="82"/>
    </row>
    <row r="422" spans="1:7" x14ac:dyDescent="0.25">
      <c r="A422" s="1">
        <v>40323</v>
      </c>
      <c r="B422" s="152">
        <v>0.7</v>
      </c>
      <c r="C422" s="82">
        <f t="shared" si="25"/>
        <v>1</v>
      </c>
      <c r="D422" s="82">
        <f t="shared" si="26"/>
        <v>1</v>
      </c>
      <c r="E422" s="82">
        <f t="shared" si="27"/>
        <v>-1</v>
      </c>
      <c r="F422" s="82" t="str">
        <f t="shared" si="28"/>
        <v>dw</v>
      </c>
      <c r="G422" s="82"/>
    </row>
    <row r="423" spans="1:7" x14ac:dyDescent="0.25">
      <c r="A423" s="1">
        <v>40324</v>
      </c>
      <c r="B423" s="152">
        <v>0</v>
      </c>
      <c r="C423" s="82">
        <f t="shared" si="25"/>
        <v>0</v>
      </c>
      <c r="D423" s="82">
        <f t="shared" si="26"/>
        <v>1</v>
      </c>
      <c r="E423" s="82">
        <f t="shared" si="27"/>
        <v>1</v>
      </c>
      <c r="F423" s="82" t="str">
        <f t="shared" si="28"/>
        <v>wd</v>
      </c>
      <c r="G423" s="82"/>
    </row>
    <row r="424" spans="1:7" x14ac:dyDescent="0.25">
      <c r="A424" s="1">
        <v>40325</v>
      </c>
      <c r="B424" s="152">
        <v>2.9000000000000004</v>
      </c>
      <c r="C424" s="82">
        <f t="shared" si="25"/>
        <v>1</v>
      </c>
      <c r="D424" s="82">
        <f t="shared" si="26"/>
        <v>1</v>
      </c>
      <c r="E424" s="82">
        <f t="shared" si="27"/>
        <v>-1</v>
      </c>
      <c r="F424" s="82" t="str">
        <f t="shared" si="28"/>
        <v>dw</v>
      </c>
      <c r="G424" s="82"/>
    </row>
    <row r="425" spans="1:7" x14ac:dyDescent="0.25">
      <c r="A425" s="1">
        <v>40326</v>
      </c>
      <c r="B425" s="152">
        <v>1.4</v>
      </c>
      <c r="C425" s="82">
        <f t="shared" si="25"/>
        <v>1</v>
      </c>
      <c r="D425" s="82">
        <f t="shared" si="26"/>
        <v>2</v>
      </c>
      <c r="E425" s="82">
        <f t="shared" si="27"/>
        <v>2</v>
      </c>
      <c r="F425" s="82" t="str">
        <f t="shared" si="28"/>
        <v>ww</v>
      </c>
      <c r="G425" s="82"/>
    </row>
    <row r="426" spans="1:7" x14ac:dyDescent="0.25">
      <c r="A426" s="1">
        <v>40327</v>
      </c>
      <c r="B426" s="152">
        <v>0</v>
      </c>
      <c r="C426" s="82">
        <f t="shared" si="25"/>
        <v>0</v>
      </c>
      <c r="D426" s="82">
        <f t="shared" si="26"/>
        <v>1</v>
      </c>
      <c r="E426" s="82">
        <f t="shared" si="27"/>
        <v>1</v>
      </c>
      <c r="F426" s="82" t="str">
        <f t="shared" si="28"/>
        <v>wd</v>
      </c>
      <c r="G426" s="82"/>
    </row>
    <row r="427" spans="1:7" x14ac:dyDescent="0.25">
      <c r="A427" s="1">
        <v>40328</v>
      </c>
      <c r="B427" s="152">
        <v>2.6</v>
      </c>
      <c r="C427" s="82">
        <f t="shared" si="25"/>
        <v>1</v>
      </c>
      <c r="D427" s="82">
        <f t="shared" si="26"/>
        <v>1</v>
      </c>
      <c r="E427" s="82">
        <f t="shared" si="27"/>
        <v>-1</v>
      </c>
      <c r="F427" s="82" t="str">
        <f t="shared" si="28"/>
        <v>dw</v>
      </c>
      <c r="G427" s="82"/>
    </row>
    <row r="428" spans="1:7" x14ac:dyDescent="0.25">
      <c r="A428" s="1">
        <v>40329</v>
      </c>
      <c r="B428" s="152">
        <v>0.2</v>
      </c>
      <c r="C428" s="82">
        <f t="shared" si="25"/>
        <v>1</v>
      </c>
      <c r="D428" s="82">
        <f t="shared" si="26"/>
        <v>2</v>
      </c>
      <c r="E428" s="82">
        <f t="shared" si="27"/>
        <v>2</v>
      </c>
      <c r="F428" s="82" t="str">
        <f t="shared" si="28"/>
        <v>ww</v>
      </c>
      <c r="G428" s="82"/>
    </row>
    <row r="429" spans="1:7" x14ac:dyDescent="0.25">
      <c r="A429" s="1">
        <v>40330</v>
      </c>
      <c r="B429" s="152">
        <v>0.30000000000000004</v>
      </c>
      <c r="C429" s="82">
        <f t="shared" si="25"/>
        <v>1</v>
      </c>
      <c r="D429" s="82">
        <f t="shared" si="26"/>
        <v>2</v>
      </c>
      <c r="E429" s="82">
        <f t="shared" si="27"/>
        <v>2</v>
      </c>
      <c r="F429" s="82" t="str">
        <f t="shared" si="28"/>
        <v>ww</v>
      </c>
      <c r="G429" s="82"/>
    </row>
    <row r="430" spans="1:7" x14ac:dyDescent="0.25">
      <c r="A430" s="1">
        <v>40331</v>
      </c>
      <c r="B430" s="152">
        <v>1.7000000000000002</v>
      </c>
      <c r="C430" s="82">
        <f t="shared" si="25"/>
        <v>1</v>
      </c>
      <c r="D430" s="82">
        <f t="shared" si="26"/>
        <v>2</v>
      </c>
      <c r="E430" s="82">
        <f t="shared" si="27"/>
        <v>2</v>
      </c>
      <c r="F430" s="82" t="str">
        <f t="shared" si="28"/>
        <v>ww</v>
      </c>
      <c r="G430" s="82"/>
    </row>
    <row r="431" spans="1:7" x14ac:dyDescent="0.25">
      <c r="A431" s="1">
        <v>40332</v>
      </c>
      <c r="B431" s="152">
        <v>0</v>
      </c>
      <c r="C431" s="82">
        <f t="shared" si="25"/>
        <v>0</v>
      </c>
      <c r="D431" s="82">
        <f t="shared" si="26"/>
        <v>1</v>
      </c>
      <c r="E431" s="82">
        <f t="shared" si="27"/>
        <v>1</v>
      </c>
      <c r="F431" s="82" t="str">
        <f t="shared" si="28"/>
        <v>wd</v>
      </c>
      <c r="G431" s="82"/>
    </row>
    <row r="432" spans="1:7" x14ac:dyDescent="0.25">
      <c r="A432" s="1">
        <v>40333</v>
      </c>
      <c r="B432" s="152">
        <v>0</v>
      </c>
      <c r="C432" s="82">
        <f t="shared" si="25"/>
        <v>0</v>
      </c>
      <c r="D432" s="82">
        <f t="shared" si="26"/>
        <v>0</v>
      </c>
      <c r="E432" s="82">
        <f t="shared" si="27"/>
        <v>0</v>
      </c>
      <c r="F432" s="82" t="str">
        <f t="shared" si="28"/>
        <v>dd</v>
      </c>
      <c r="G432" s="82"/>
    </row>
    <row r="433" spans="1:7" x14ac:dyDescent="0.25">
      <c r="A433" s="1">
        <v>40334</v>
      </c>
      <c r="B433" s="152">
        <v>0</v>
      </c>
      <c r="C433" s="82">
        <f t="shared" si="25"/>
        <v>0</v>
      </c>
      <c r="D433" s="82">
        <f t="shared" si="26"/>
        <v>0</v>
      </c>
      <c r="E433" s="82">
        <f t="shared" si="27"/>
        <v>0</v>
      </c>
      <c r="F433" s="82" t="str">
        <f t="shared" si="28"/>
        <v>dd</v>
      </c>
      <c r="G433" s="82"/>
    </row>
    <row r="434" spans="1:7" x14ac:dyDescent="0.25">
      <c r="A434" s="1">
        <v>40335</v>
      </c>
      <c r="B434" s="152">
        <v>0</v>
      </c>
      <c r="C434" s="82">
        <f t="shared" si="25"/>
        <v>0</v>
      </c>
      <c r="D434" s="82">
        <f t="shared" si="26"/>
        <v>0</v>
      </c>
      <c r="E434" s="82">
        <f t="shared" si="27"/>
        <v>0</v>
      </c>
      <c r="F434" s="82" t="str">
        <f t="shared" si="28"/>
        <v>dd</v>
      </c>
      <c r="G434" s="82"/>
    </row>
    <row r="435" spans="1:7" x14ac:dyDescent="0.25">
      <c r="A435" s="1">
        <v>40336</v>
      </c>
      <c r="B435" s="152">
        <v>4</v>
      </c>
      <c r="C435" s="82">
        <f t="shared" si="25"/>
        <v>1</v>
      </c>
      <c r="D435" s="82">
        <f t="shared" si="26"/>
        <v>1</v>
      </c>
      <c r="E435" s="82">
        <f t="shared" si="27"/>
        <v>-1</v>
      </c>
      <c r="F435" s="82" t="str">
        <f t="shared" si="28"/>
        <v>dw</v>
      </c>
      <c r="G435" s="82"/>
    </row>
    <row r="436" spans="1:7" x14ac:dyDescent="0.25">
      <c r="A436" s="1">
        <v>40337</v>
      </c>
      <c r="B436" s="152">
        <v>0.1</v>
      </c>
      <c r="C436" s="82">
        <f t="shared" si="25"/>
        <v>1</v>
      </c>
      <c r="D436" s="82">
        <f t="shared" si="26"/>
        <v>2</v>
      </c>
      <c r="E436" s="82">
        <f t="shared" si="27"/>
        <v>2</v>
      </c>
      <c r="F436" s="82" t="str">
        <f t="shared" si="28"/>
        <v>ww</v>
      </c>
      <c r="G436" s="82"/>
    </row>
    <row r="437" spans="1:7" x14ac:dyDescent="0.25">
      <c r="A437" s="1">
        <v>40338</v>
      </c>
      <c r="B437" s="152">
        <v>8.6</v>
      </c>
      <c r="C437" s="82">
        <f t="shared" si="25"/>
        <v>1</v>
      </c>
      <c r="D437" s="82">
        <f t="shared" si="26"/>
        <v>2</v>
      </c>
      <c r="E437" s="82">
        <f t="shared" si="27"/>
        <v>2</v>
      </c>
      <c r="F437" s="82" t="str">
        <f t="shared" si="28"/>
        <v>ww</v>
      </c>
      <c r="G437" s="82"/>
    </row>
    <row r="438" spans="1:7" x14ac:dyDescent="0.25">
      <c r="A438" s="1">
        <v>40339</v>
      </c>
      <c r="B438" s="152">
        <v>14.2</v>
      </c>
      <c r="C438" s="82">
        <f t="shared" si="25"/>
        <v>1</v>
      </c>
      <c r="D438" s="82">
        <f t="shared" si="26"/>
        <v>2</v>
      </c>
      <c r="E438" s="82">
        <f t="shared" si="27"/>
        <v>2</v>
      </c>
      <c r="F438" s="82" t="str">
        <f t="shared" si="28"/>
        <v>ww</v>
      </c>
      <c r="G438" s="82"/>
    </row>
    <row r="439" spans="1:7" x14ac:dyDescent="0.25">
      <c r="A439" s="1">
        <v>40340</v>
      </c>
      <c r="B439" s="152">
        <v>0</v>
      </c>
      <c r="C439" s="82">
        <f t="shared" si="25"/>
        <v>0</v>
      </c>
      <c r="D439" s="82">
        <f t="shared" si="26"/>
        <v>1</v>
      </c>
      <c r="E439" s="82">
        <f t="shared" si="27"/>
        <v>1</v>
      </c>
      <c r="F439" s="82" t="str">
        <f t="shared" si="28"/>
        <v>wd</v>
      </c>
      <c r="G439" s="82"/>
    </row>
    <row r="440" spans="1:7" x14ac:dyDescent="0.25">
      <c r="A440" s="1">
        <v>40341</v>
      </c>
      <c r="B440" s="152">
        <v>0</v>
      </c>
      <c r="C440" s="82">
        <f t="shared" si="25"/>
        <v>0</v>
      </c>
      <c r="D440" s="82">
        <f t="shared" si="26"/>
        <v>0</v>
      </c>
      <c r="E440" s="82">
        <f t="shared" si="27"/>
        <v>0</v>
      </c>
      <c r="F440" s="82" t="str">
        <f t="shared" si="28"/>
        <v>dd</v>
      </c>
      <c r="G440" s="82"/>
    </row>
    <row r="441" spans="1:7" x14ac:dyDescent="0.25">
      <c r="A441" s="1">
        <v>40342</v>
      </c>
      <c r="B441" s="152">
        <v>0.1</v>
      </c>
      <c r="C441" s="82">
        <f t="shared" si="25"/>
        <v>1</v>
      </c>
      <c r="D441" s="82">
        <f t="shared" si="26"/>
        <v>1</v>
      </c>
      <c r="E441" s="82">
        <f t="shared" si="27"/>
        <v>-1</v>
      </c>
      <c r="F441" s="82" t="str">
        <f t="shared" si="28"/>
        <v>dw</v>
      </c>
      <c r="G441" s="82"/>
    </row>
    <row r="442" spans="1:7" x14ac:dyDescent="0.25">
      <c r="A442" s="1">
        <v>40343</v>
      </c>
      <c r="B442" s="152">
        <v>2</v>
      </c>
      <c r="C442" s="82">
        <f t="shared" si="25"/>
        <v>1</v>
      </c>
      <c r="D442" s="82">
        <f t="shared" si="26"/>
        <v>2</v>
      </c>
      <c r="E442" s="82">
        <f t="shared" si="27"/>
        <v>2</v>
      </c>
      <c r="F442" s="82" t="str">
        <f t="shared" si="28"/>
        <v>ww</v>
      </c>
      <c r="G442" s="82"/>
    </row>
    <row r="443" spans="1:7" x14ac:dyDescent="0.25">
      <c r="A443" s="1">
        <v>40344</v>
      </c>
      <c r="B443" s="152">
        <v>0</v>
      </c>
      <c r="C443" s="82">
        <f t="shared" si="25"/>
        <v>0</v>
      </c>
      <c r="D443" s="82">
        <f t="shared" si="26"/>
        <v>1</v>
      </c>
      <c r="E443" s="82">
        <f t="shared" si="27"/>
        <v>1</v>
      </c>
      <c r="F443" s="82" t="str">
        <f t="shared" si="28"/>
        <v>wd</v>
      </c>
      <c r="G443" s="82"/>
    </row>
    <row r="444" spans="1:7" x14ac:dyDescent="0.25">
      <c r="A444" s="1">
        <v>40345</v>
      </c>
      <c r="B444" s="152">
        <v>0</v>
      </c>
      <c r="C444" s="82">
        <f t="shared" si="25"/>
        <v>0</v>
      </c>
      <c r="D444" s="82">
        <f t="shared" si="26"/>
        <v>0</v>
      </c>
      <c r="E444" s="82">
        <f t="shared" si="27"/>
        <v>0</v>
      </c>
      <c r="F444" s="82" t="str">
        <f t="shared" si="28"/>
        <v>dd</v>
      </c>
      <c r="G444" s="82"/>
    </row>
    <row r="445" spans="1:7" x14ac:dyDescent="0.25">
      <c r="A445" s="1">
        <v>40346</v>
      </c>
      <c r="B445" s="152">
        <v>0</v>
      </c>
      <c r="C445" s="82">
        <f t="shared" si="25"/>
        <v>0</v>
      </c>
      <c r="D445" s="82">
        <f t="shared" si="26"/>
        <v>0</v>
      </c>
      <c r="E445" s="82">
        <f t="shared" si="27"/>
        <v>0</v>
      </c>
      <c r="F445" s="82" t="str">
        <f t="shared" si="28"/>
        <v>dd</v>
      </c>
      <c r="G445" s="82"/>
    </row>
    <row r="446" spans="1:7" x14ac:dyDescent="0.25">
      <c r="A446" s="1">
        <v>40347</v>
      </c>
      <c r="B446" s="152">
        <v>0</v>
      </c>
      <c r="C446" s="82">
        <f t="shared" si="25"/>
        <v>0</v>
      </c>
      <c r="D446" s="82">
        <f t="shared" si="26"/>
        <v>0</v>
      </c>
      <c r="E446" s="82">
        <f t="shared" si="27"/>
        <v>0</v>
      </c>
      <c r="F446" s="82" t="str">
        <f t="shared" si="28"/>
        <v>dd</v>
      </c>
      <c r="G446" s="82"/>
    </row>
    <row r="447" spans="1:7" x14ac:dyDescent="0.25">
      <c r="A447" s="1">
        <v>40348</v>
      </c>
      <c r="B447" s="152">
        <v>0</v>
      </c>
      <c r="C447" s="82">
        <f t="shared" si="25"/>
        <v>0</v>
      </c>
      <c r="D447" s="82">
        <f t="shared" si="26"/>
        <v>0</v>
      </c>
      <c r="E447" s="82">
        <f t="shared" si="27"/>
        <v>0</v>
      </c>
      <c r="F447" s="82" t="str">
        <f t="shared" si="28"/>
        <v>dd</v>
      </c>
      <c r="G447" s="82"/>
    </row>
    <row r="448" spans="1:7" x14ac:dyDescent="0.25">
      <c r="A448" s="1">
        <v>40349</v>
      </c>
      <c r="B448" s="152">
        <v>0</v>
      </c>
      <c r="C448" s="82">
        <f t="shared" si="25"/>
        <v>0</v>
      </c>
      <c r="D448" s="82">
        <f t="shared" si="26"/>
        <v>0</v>
      </c>
      <c r="E448" s="82">
        <f t="shared" si="27"/>
        <v>0</v>
      </c>
      <c r="F448" s="82" t="str">
        <f t="shared" si="28"/>
        <v>dd</v>
      </c>
      <c r="G448" s="82"/>
    </row>
    <row r="449" spans="1:7" x14ac:dyDescent="0.25">
      <c r="A449" s="1">
        <v>40350</v>
      </c>
      <c r="B449" s="152">
        <v>0</v>
      </c>
      <c r="C449" s="82">
        <f t="shared" si="25"/>
        <v>0</v>
      </c>
      <c r="D449" s="82">
        <f t="shared" si="26"/>
        <v>0</v>
      </c>
      <c r="E449" s="82">
        <f t="shared" si="27"/>
        <v>0</v>
      </c>
      <c r="F449" s="82" t="str">
        <f t="shared" si="28"/>
        <v>dd</v>
      </c>
      <c r="G449" s="82"/>
    </row>
    <row r="450" spans="1:7" x14ac:dyDescent="0.25">
      <c r="A450" s="1">
        <v>40351</v>
      </c>
      <c r="B450" s="152">
        <v>0</v>
      </c>
      <c r="C450" s="82">
        <f t="shared" si="25"/>
        <v>0</v>
      </c>
      <c r="D450" s="82">
        <f t="shared" si="26"/>
        <v>0</v>
      </c>
      <c r="E450" s="82">
        <f t="shared" si="27"/>
        <v>0</v>
      </c>
      <c r="F450" s="82" t="str">
        <f t="shared" si="28"/>
        <v>dd</v>
      </c>
      <c r="G450" s="82"/>
    </row>
    <row r="451" spans="1:7" x14ac:dyDescent="0.25">
      <c r="A451" s="1">
        <v>40352</v>
      </c>
      <c r="B451" s="152">
        <v>0</v>
      </c>
      <c r="C451" s="82">
        <f t="shared" ref="C451:C514" si="29">IF(B451&gt;0,1,0)</f>
        <v>0</v>
      </c>
      <c r="D451" s="82">
        <f t="shared" ref="D451:D514" si="30">SUM(C450:C451)</f>
        <v>0</v>
      </c>
      <c r="E451" s="82">
        <f t="shared" ref="E451:E514" si="31">IF(D451=1,IF(C450=1,1,-1),D451)</f>
        <v>0</v>
      </c>
      <c r="F451" s="82" t="str">
        <f t="shared" ref="F451:F514" si="32">VLOOKUP(E451,codes,2,)</f>
        <v>dd</v>
      </c>
      <c r="G451" s="82"/>
    </row>
    <row r="452" spans="1:7" x14ac:dyDescent="0.25">
      <c r="A452" s="1">
        <v>40353</v>
      </c>
      <c r="B452" s="152">
        <v>0</v>
      </c>
      <c r="C452" s="82">
        <f t="shared" si="29"/>
        <v>0</v>
      </c>
      <c r="D452" s="82">
        <f t="shared" si="30"/>
        <v>0</v>
      </c>
      <c r="E452" s="82">
        <f t="shared" si="31"/>
        <v>0</v>
      </c>
      <c r="F452" s="82" t="str">
        <f t="shared" si="32"/>
        <v>dd</v>
      </c>
      <c r="G452" s="82"/>
    </row>
    <row r="453" spans="1:7" x14ac:dyDescent="0.25">
      <c r="A453" s="1">
        <v>40354</v>
      </c>
      <c r="B453" s="152">
        <v>0</v>
      </c>
      <c r="C453" s="82">
        <f t="shared" si="29"/>
        <v>0</v>
      </c>
      <c r="D453" s="82">
        <f t="shared" si="30"/>
        <v>0</v>
      </c>
      <c r="E453" s="82">
        <f t="shared" si="31"/>
        <v>0</v>
      </c>
      <c r="F453" s="82" t="str">
        <f t="shared" si="32"/>
        <v>dd</v>
      </c>
      <c r="G453" s="82"/>
    </row>
    <row r="454" spans="1:7" x14ac:dyDescent="0.25">
      <c r="A454" s="1">
        <v>40355</v>
      </c>
      <c r="B454" s="152">
        <v>0</v>
      </c>
      <c r="C454" s="82">
        <f t="shared" si="29"/>
        <v>0</v>
      </c>
      <c r="D454" s="82">
        <f t="shared" si="30"/>
        <v>0</v>
      </c>
      <c r="E454" s="82">
        <f t="shared" si="31"/>
        <v>0</v>
      </c>
      <c r="F454" s="82" t="str">
        <f t="shared" si="32"/>
        <v>dd</v>
      </c>
      <c r="G454" s="82"/>
    </row>
    <row r="455" spans="1:7" x14ac:dyDescent="0.25">
      <c r="A455" s="1">
        <v>40356</v>
      </c>
      <c r="B455" s="152">
        <v>0.2</v>
      </c>
      <c r="C455" s="82">
        <f t="shared" si="29"/>
        <v>1</v>
      </c>
      <c r="D455" s="82">
        <f t="shared" si="30"/>
        <v>1</v>
      </c>
      <c r="E455" s="82">
        <f t="shared" si="31"/>
        <v>-1</v>
      </c>
      <c r="F455" s="82" t="str">
        <f t="shared" si="32"/>
        <v>dw</v>
      </c>
      <c r="G455" s="82"/>
    </row>
    <row r="456" spans="1:7" x14ac:dyDescent="0.25">
      <c r="A456" s="1">
        <v>40357</v>
      </c>
      <c r="B456" s="152">
        <v>0</v>
      </c>
      <c r="C456" s="82">
        <f t="shared" si="29"/>
        <v>0</v>
      </c>
      <c r="D456" s="82">
        <f t="shared" si="30"/>
        <v>1</v>
      </c>
      <c r="E456" s="82">
        <f t="shared" si="31"/>
        <v>1</v>
      </c>
      <c r="F456" s="82" t="str">
        <f t="shared" si="32"/>
        <v>wd</v>
      </c>
      <c r="G456" s="82"/>
    </row>
    <row r="457" spans="1:7" x14ac:dyDescent="0.25">
      <c r="A457" s="1">
        <v>40358</v>
      </c>
      <c r="B457" s="152">
        <v>19.3</v>
      </c>
      <c r="C457" s="82">
        <f t="shared" si="29"/>
        <v>1</v>
      </c>
      <c r="D457" s="82">
        <f t="shared" si="30"/>
        <v>1</v>
      </c>
      <c r="E457" s="82">
        <f t="shared" si="31"/>
        <v>-1</v>
      </c>
      <c r="F457" s="82" t="str">
        <f t="shared" si="32"/>
        <v>dw</v>
      </c>
      <c r="G457" s="82"/>
    </row>
    <row r="458" spans="1:7" x14ac:dyDescent="0.25">
      <c r="A458" s="1">
        <v>40359</v>
      </c>
      <c r="B458" s="152">
        <v>0</v>
      </c>
      <c r="C458" s="82">
        <f t="shared" si="29"/>
        <v>0</v>
      </c>
      <c r="D458" s="82">
        <f t="shared" si="30"/>
        <v>1</v>
      </c>
      <c r="E458" s="82">
        <f t="shared" si="31"/>
        <v>1</v>
      </c>
      <c r="F458" s="82" t="str">
        <f t="shared" si="32"/>
        <v>wd</v>
      </c>
      <c r="G458" s="82"/>
    </row>
    <row r="459" spans="1:7" x14ac:dyDescent="0.25">
      <c r="A459" s="1">
        <v>40360</v>
      </c>
      <c r="B459" s="152">
        <v>0</v>
      </c>
      <c r="C459" s="82">
        <f t="shared" si="29"/>
        <v>0</v>
      </c>
      <c r="D459" s="82">
        <f t="shared" si="30"/>
        <v>0</v>
      </c>
      <c r="E459" s="82">
        <f t="shared" si="31"/>
        <v>0</v>
      </c>
      <c r="F459" s="82" t="str">
        <f t="shared" si="32"/>
        <v>dd</v>
      </c>
      <c r="G459" s="82"/>
    </row>
    <row r="460" spans="1:7" x14ac:dyDescent="0.25">
      <c r="A460" s="1">
        <v>40361</v>
      </c>
      <c r="B460" s="152">
        <v>1.5999999999999999</v>
      </c>
      <c r="C460" s="82">
        <f t="shared" si="29"/>
        <v>1</v>
      </c>
      <c r="D460" s="82">
        <f t="shared" si="30"/>
        <v>1</v>
      </c>
      <c r="E460" s="82">
        <f t="shared" si="31"/>
        <v>-1</v>
      </c>
      <c r="F460" s="82" t="str">
        <f t="shared" si="32"/>
        <v>dw</v>
      </c>
      <c r="G460" s="82"/>
    </row>
    <row r="461" spans="1:7" x14ac:dyDescent="0.25">
      <c r="A461" s="1">
        <v>40362</v>
      </c>
      <c r="B461" s="152">
        <v>0</v>
      </c>
      <c r="C461" s="82">
        <f t="shared" si="29"/>
        <v>0</v>
      </c>
      <c r="D461" s="82">
        <f t="shared" si="30"/>
        <v>1</v>
      </c>
      <c r="E461" s="82">
        <f t="shared" si="31"/>
        <v>1</v>
      </c>
      <c r="F461" s="82" t="str">
        <f t="shared" si="32"/>
        <v>wd</v>
      </c>
      <c r="G461" s="82"/>
    </row>
    <row r="462" spans="1:7" x14ac:dyDescent="0.25">
      <c r="A462" s="1">
        <v>40363</v>
      </c>
      <c r="B462" s="152">
        <v>0</v>
      </c>
      <c r="C462" s="82">
        <f t="shared" si="29"/>
        <v>0</v>
      </c>
      <c r="D462" s="82">
        <f t="shared" si="30"/>
        <v>0</v>
      </c>
      <c r="E462" s="82">
        <f t="shared" si="31"/>
        <v>0</v>
      </c>
      <c r="F462" s="82" t="str">
        <f t="shared" si="32"/>
        <v>dd</v>
      </c>
      <c r="G462" s="82"/>
    </row>
    <row r="463" spans="1:7" x14ac:dyDescent="0.25">
      <c r="A463" s="1">
        <v>40364</v>
      </c>
      <c r="B463" s="152">
        <v>0</v>
      </c>
      <c r="C463" s="82">
        <f t="shared" si="29"/>
        <v>0</v>
      </c>
      <c r="D463" s="82">
        <f t="shared" si="30"/>
        <v>0</v>
      </c>
      <c r="E463" s="82">
        <f t="shared" si="31"/>
        <v>0</v>
      </c>
      <c r="F463" s="82" t="str">
        <f t="shared" si="32"/>
        <v>dd</v>
      </c>
      <c r="G463" s="82"/>
    </row>
    <row r="464" spans="1:7" x14ac:dyDescent="0.25">
      <c r="A464" s="1">
        <v>40365</v>
      </c>
      <c r="B464" s="152">
        <v>0</v>
      </c>
      <c r="C464" s="82">
        <f t="shared" si="29"/>
        <v>0</v>
      </c>
      <c r="D464" s="82">
        <f t="shared" si="30"/>
        <v>0</v>
      </c>
      <c r="E464" s="82">
        <f t="shared" si="31"/>
        <v>0</v>
      </c>
      <c r="F464" s="82" t="str">
        <f t="shared" si="32"/>
        <v>dd</v>
      </c>
      <c r="G464" s="82"/>
    </row>
    <row r="465" spans="1:7" x14ac:dyDescent="0.25">
      <c r="A465" s="1">
        <v>40366</v>
      </c>
      <c r="B465" s="152">
        <v>0</v>
      </c>
      <c r="C465" s="82">
        <f t="shared" si="29"/>
        <v>0</v>
      </c>
      <c r="D465" s="82">
        <f t="shared" si="30"/>
        <v>0</v>
      </c>
      <c r="E465" s="82">
        <f t="shared" si="31"/>
        <v>0</v>
      </c>
      <c r="F465" s="82" t="str">
        <f t="shared" si="32"/>
        <v>dd</v>
      </c>
      <c r="G465" s="82"/>
    </row>
    <row r="466" spans="1:7" x14ac:dyDescent="0.25">
      <c r="A466" s="1">
        <v>40367</v>
      </c>
      <c r="B466" s="152">
        <v>0</v>
      </c>
      <c r="C466" s="82">
        <f t="shared" si="29"/>
        <v>0</v>
      </c>
      <c r="D466" s="82">
        <f t="shared" si="30"/>
        <v>0</v>
      </c>
      <c r="E466" s="82">
        <f t="shared" si="31"/>
        <v>0</v>
      </c>
      <c r="F466" s="82" t="str">
        <f t="shared" si="32"/>
        <v>dd</v>
      </c>
      <c r="G466" s="82"/>
    </row>
    <row r="467" spans="1:7" x14ac:dyDescent="0.25">
      <c r="A467" s="1">
        <v>40368</v>
      </c>
      <c r="B467" s="152">
        <v>0</v>
      </c>
      <c r="C467" s="82">
        <f t="shared" si="29"/>
        <v>0</v>
      </c>
      <c r="D467" s="82">
        <f t="shared" si="30"/>
        <v>0</v>
      </c>
      <c r="E467" s="82">
        <f t="shared" si="31"/>
        <v>0</v>
      </c>
      <c r="F467" s="82" t="str">
        <f t="shared" si="32"/>
        <v>dd</v>
      </c>
      <c r="G467" s="82"/>
    </row>
    <row r="468" spans="1:7" x14ac:dyDescent="0.25">
      <c r="A468" s="1">
        <v>40369</v>
      </c>
      <c r="B468" s="152">
        <v>0.4</v>
      </c>
      <c r="C468" s="82">
        <f t="shared" si="29"/>
        <v>1</v>
      </c>
      <c r="D468" s="82">
        <f t="shared" si="30"/>
        <v>1</v>
      </c>
      <c r="E468" s="82">
        <f t="shared" si="31"/>
        <v>-1</v>
      </c>
      <c r="F468" s="82" t="str">
        <f t="shared" si="32"/>
        <v>dw</v>
      </c>
      <c r="G468" s="82"/>
    </row>
    <row r="469" spans="1:7" x14ac:dyDescent="0.25">
      <c r="A469" s="1">
        <v>40370</v>
      </c>
      <c r="B469" s="152">
        <v>2.2999999999999998</v>
      </c>
      <c r="C469" s="82">
        <f t="shared" si="29"/>
        <v>1</v>
      </c>
      <c r="D469" s="82">
        <f t="shared" si="30"/>
        <v>2</v>
      </c>
      <c r="E469" s="82">
        <f t="shared" si="31"/>
        <v>2</v>
      </c>
      <c r="F469" s="82" t="str">
        <f t="shared" si="32"/>
        <v>ww</v>
      </c>
      <c r="G469" s="82"/>
    </row>
    <row r="470" spans="1:7" x14ac:dyDescent="0.25">
      <c r="A470" s="1">
        <v>40371</v>
      </c>
      <c r="B470" s="152">
        <v>0</v>
      </c>
      <c r="C470" s="82">
        <f t="shared" si="29"/>
        <v>0</v>
      </c>
      <c r="D470" s="82">
        <f t="shared" si="30"/>
        <v>1</v>
      </c>
      <c r="E470" s="82">
        <f t="shared" si="31"/>
        <v>1</v>
      </c>
      <c r="F470" s="82" t="str">
        <f t="shared" si="32"/>
        <v>wd</v>
      </c>
      <c r="G470" s="82"/>
    </row>
    <row r="471" spans="1:7" x14ac:dyDescent="0.25">
      <c r="A471" s="1">
        <v>40372</v>
      </c>
      <c r="B471" s="152">
        <v>0</v>
      </c>
      <c r="C471" s="82">
        <f t="shared" si="29"/>
        <v>0</v>
      </c>
      <c r="D471" s="82">
        <f t="shared" si="30"/>
        <v>0</v>
      </c>
      <c r="E471" s="82">
        <f t="shared" si="31"/>
        <v>0</v>
      </c>
      <c r="F471" s="82" t="str">
        <f t="shared" si="32"/>
        <v>dd</v>
      </c>
      <c r="G471" s="82"/>
    </row>
    <row r="472" spans="1:7" x14ac:dyDescent="0.25">
      <c r="A472" s="1">
        <v>40373</v>
      </c>
      <c r="B472" s="152">
        <v>10.6</v>
      </c>
      <c r="C472" s="82">
        <f t="shared" si="29"/>
        <v>1</v>
      </c>
      <c r="D472" s="82">
        <f t="shared" si="30"/>
        <v>1</v>
      </c>
      <c r="E472" s="82">
        <f t="shared" si="31"/>
        <v>-1</v>
      </c>
      <c r="F472" s="82" t="str">
        <f t="shared" si="32"/>
        <v>dw</v>
      </c>
      <c r="G472" s="82"/>
    </row>
    <row r="473" spans="1:7" x14ac:dyDescent="0.25">
      <c r="A473" s="1">
        <v>40374</v>
      </c>
      <c r="B473" s="152">
        <v>11.2</v>
      </c>
      <c r="C473" s="82">
        <f t="shared" si="29"/>
        <v>1</v>
      </c>
      <c r="D473" s="82">
        <f t="shared" si="30"/>
        <v>2</v>
      </c>
      <c r="E473" s="82">
        <f t="shared" si="31"/>
        <v>2</v>
      </c>
      <c r="F473" s="82" t="str">
        <f t="shared" si="32"/>
        <v>ww</v>
      </c>
      <c r="G473" s="82"/>
    </row>
    <row r="474" spans="1:7" x14ac:dyDescent="0.25">
      <c r="A474" s="1">
        <v>40375</v>
      </c>
      <c r="B474" s="152">
        <v>1.1000000000000001</v>
      </c>
      <c r="C474" s="82">
        <f t="shared" si="29"/>
        <v>1</v>
      </c>
      <c r="D474" s="82">
        <f t="shared" si="30"/>
        <v>2</v>
      </c>
      <c r="E474" s="82">
        <f t="shared" si="31"/>
        <v>2</v>
      </c>
      <c r="F474" s="82" t="str">
        <f t="shared" si="32"/>
        <v>ww</v>
      </c>
      <c r="G474" s="82"/>
    </row>
    <row r="475" spans="1:7" x14ac:dyDescent="0.25">
      <c r="A475" s="1">
        <v>40376</v>
      </c>
      <c r="B475" s="152">
        <v>0</v>
      </c>
      <c r="C475" s="82">
        <f t="shared" si="29"/>
        <v>0</v>
      </c>
      <c r="D475" s="82">
        <f t="shared" si="30"/>
        <v>1</v>
      </c>
      <c r="E475" s="82">
        <f t="shared" si="31"/>
        <v>1</v>
      </c>
      <c r="F475" s="82" t="str">
        <f t="shared" si="32"/>
        <v>wd</v>
      </c>
      <c r="G475" s="82"/>
    </row>
    <row r="476" spans="1:7" x14ac:dyDescent="0.25">
      <c r="A476" s="1">
        <v>40377</v>
      </c>
      <c r="B476" s="152">
        <v>0.5</v>
      </c>
      <c r="C476" s="82">
        <f t="shared" si="29"/>
        <v>1</v>
      </c>
      <c r="D476" s="82">
        <f t="shared" si="30"/>
        <v>1</v>
      </c>
      <c r="E476" s="82">
        <f t="shared" si="31"/>
        <v>-1</v>
      </c>
      <c r="F476" s="82" t="str">
        <f t="shared" si="32"/>
        <v>dw</v>
      </c>
      <c r="G476" s="82"/>
    </row>
    <row r="477" spans="1:7" x14ac:dyDescent="0.25">
      <c r="A477" s="1">
        <v>40378</v>
      </c>
      <c r="B477" s="152">
        <v>0.8</v>
      </c>
      <c r="C477" s="82">
        <f t="shared" si="29"/>
        <v>1</v>
      </c>
      <c r="D477" s="82">
        <f t="shared" si="30"/>
        <v>2</v>
      </c>
      <c r="E477" s="82">
        <f t="shared" si="31"/>
        <v>2</v>
      </c>
      <c r="F477" s="82" t="str">
        <f t="shared" si="32"/>
        <v>ww</v>
      </c>
      <c r="G477" s="82"/>
    </row>
    <row r="478" spans="1:7" x14ac:dyDescent="0.25">
      <c r="A478" s="1">
        <v>40379</v>
      </c>
      <c r="B478" s="152">
        <v>15.2</v>
      </c>
      <c r="C478" s="82">
        <f t="shared" si="29"/>
        <v>1</v>
      </c>
      <c r="D478" s="82">
        <f t="shared" si="30"/>
        <v>2</v>
      </c>
      <c r="E478" s="82">
        <f t="shared" si="31"/>
        <v>2</v>
      </c>
      <c r="F478" s="82" t="str">
        <f t="shared" si="32"/>
        <v>ww</v>
      </c>
      <c r="G478" s="82"/>
    </row>
    <row r="479" spans="1:7" x14ac:dyDescent="0.25">
      <c r="A479" s="1">
        <v>40380</v>
      </c>
      <c r="B479" s="152">
        <v>25.5</v>
      </c>
      <c r="C479" s="82">
        <f t="shared" si="29"/>
        <v>1</v>
      </c>
      <c r="D479" s="82">
        <f t="shared" si="30"/>
        <v>2</v>
      </c>
      <c r="E479" s="82">
        <f t="shared" si="31"/>
        <v>2</v>
      </c>
      <c r="F479" s="82" t="str">
        <f t="shared" si="32"/>
        <v>ww</v>
      </c>
      <c r="G479" s="82"/>
    </row>
    <row r="480" spans="1:7" x14ac:dyDescent="0.25">
      <c r="A480" s="1">
        <v>40381</v>
      </c>
      <c r="B480" s="152">
        <v>0.1</v>
      </c>
      <c r="C480" s="82">
        <f t="shared" si="29"/>
        <v>1</v>
      </c>
      <c r="D480" s="82">
        <f t="shared" si="30"/>
        <v>2</v>
      </c>
      <c r="E480" s="82">
        <f t="shared" si="31"/>
        <v>2</v>
      </c>
      <c r="F480" s="82" t="str">
        <f t="shared" si="32"/>
        <v>ww</v>
      </c>
      <c r="G480" s="82"/>
    </row>
    <row r="481" spans="1:7" x14ac:dyDescent="0.25">
      <c r="A481" s="1">
        <v>40382</v>
      </c>
      <c r="B481" s="152">
        <v>2.2999999999999998</v>
      </c>
      <c r="C481" s="82">
        <f t="shared" si="29"/>
        <v>1</v>
      </c>
      <c r="D481" s="82">
        <f t="shared" si="30"/>
        <v>2</v>
      </c>
      <c r="E481" s="82">
        <f t="shared" si="31"/>
        <v>2</v>
      </c>
      <c r="F481" s="82" t="str">
        <f t="shared" si="32"/>
        <v>ww</v>
      </c>
      <c r="G481" s="82"/>
    </row>
    <row r="482" spans="1:7" x14ac:dyDescent="0.25">
      <c r="A482" s="1">
        <v>40383</v>
      </c>
      <c r="B482" s="152">
        <v>0</v>
      </c>
      <c r="C482" s="82">
        <f t="shared" si="29"/>
        <v>0</v>
      </c>
      <c r="D482" s="82">
        <f t="shared" si="30"/>
        <v>1</v>
      </c>
      <c r="E482" s="82">
        <f t="shared" si="31"/>
        <v>1</v>
      </c>
      <c r="F482" s="82" t="str">
        <f t="shared" si="32"/>
        <v>wd</v>
      </c>
      <c r="G482" s="82"/>
    </row>
    <row r="483" spans="1:7" x14ac:dyDescent="0.25">
      <c r="A483" s="1">
        <v>40384</v>
      </c>
      <c r="B483" s="152">
        <v>0</v>
      </c>
      <c r="C483" s="82">
        <f t="shared" si="29"/>
        <v>0</v>
      </c>
      <c r="D483" s="82">
        <f t="shared" si="30"/>
        <v>0</v>
      </c>
      <c r="E483" s="82">
        <f t="shared" si="31"/>
        <v>0</v>
      </c>
      <c r="F483" s="82" t="str">
        <f t="shared" si="32"/>
        <v>dd</v>
      </c>
      <c r="G483" s="82"/>
    </row>
    <row r="484" spans="1:7" x14ac:dyDescent="0.25">
      <c r="A484" s="1">
        <v>40385</v>
      </c>
      <c r="B484" s="152">
        <v>0</v>
      </c>
      <c r="C484" s="82">
        <f t="shared" si="29"/>
        <v>0</v>
      </c>
      <c r="D484" s="82">
        <f t="shared" si="30"/>
        <v>0</v>
      </c>
      <c r="E484" s="82">
        <f t="shared" si="31"/>
        <v>0</v>
      </c>
      <c r="F484" s="82" t="str">
        <f t="shared" si="32"/>
        <v>dd</v>
      </c>
      <c r="G484" s="82"/>
    </row>
    <row r="485" spans="1:7" x14ac:dyDescent="0.25">
      <c r="A485" s="1">
        <v>40386</v>
      </c>
      <c r="B485" s="152">
        <v>0</v>
      </c>
      <c r="C485" s="82">
        <f t="shared" si="29"/>
        <v>0</v>
      </c>
      <c r="D485" s="82">
        <f t="shared" si="30"/>
        <v>0</v>
      </c>
      <c r="E485" s="82">
        <f t="shared" si="31"/>
        <v>0</v>
      </c>
      <c r="F485" s="82" t="str">
        <f t="shared" si="32"/>
        <v>dd</v>
      </c>
      <c r="G485" s="82"/>
    </row>
    <row r="486" spans="1:7" x14ac:dyDescent="0.25">
      <c r="A486" s="1">
        <v>40387</v>
      </c>
      <c r="B486" s="152">
        <v>0</v>
      </c>
      <c r="C486" s="82">
        <f t="shared" si="29"/>
        <v>0</v>
      </c>
      <c r="D486" s="82">
        <f t="shared" si="30"/>
        <v>0</v>
      </c>
      <c r="E486" s="82">
        <f t="shared" si="31"/>
        <v>0</v>
      </c>
      <c r="F486" s="82" t="str">
        <f t="shared" si="32"/>
        <v>dd</v>
      </c>
      <c r="G486" s="82"/>
    </row>
    <row r="487" spans="1:7" x14ac:dyDescent="0.25">
      <c r="A487" s="1">
        <v>40388</v>
      </c>
      <c r="B487" s="152">
        <v>0.1</v>
      </c>
      <c r="C487" s="82">
        <f t="shared" si="29"/>
        <v>1</v>
      </c>
      <c r="D487" s="82">
        <f t="shared" si="30"/>
        <v>1</v>
      </c>
      <c r="E487" s="82">
        <f t="shared" si="31"/>
        <v>-1</v>
      </c>
      <c r="F487" s="82" t="str">
        <f t="shared" si="32"/>
        <v>dw</v>
      </c>
      <c r="G487" s="82"/>
    </row>
    <row r="488" spans="1:7" x14ac:dyDescent="0.25">
      <c r="A488" s="1">
        <v>40389</v>
      </c>
      <c r="B488" s="152">
        <v>0</v>
      </c>
      <c r="C488" s="82">
        <f t="shared" si="29"/>
        <v>0</v>
      </c>
      <c r="D488" s="82">
        <f t="shared" si="30"/>
        <v>1</v>
      </c>
      <c r="E488" s="82">
        <f t="shared" si="31"/>
        <v>1</v>
      </c>
      <c r="F488" s="82" t="str">
        <f t="shared" si="32"/>
        <v>wd</v>
      </c>
      <c r="G488" s="82"/>
    </row>
    <row r="489" spans="1:7" x14ac:dyDescent="0.25">
      <c r="A489" s="1">
        <v>40390</v>
      </c>
      <c r="B489" s="152">
        <v>0.2</v>
      </c>
      <c r="C489" s="82">
        <f t="shared" si="29"/>
        <v>1</v>
      </c>
      <c r="D489" s="82">
        <f t="shared" si="30"/>
        <v>1</v>
      </c>
      <c r="E489" s="82">
        <f t="shared" si="31"/>
        <v>-1</v>
      </c>
      <c r="F489" s="82" t="str">
        <f t="shared" si="32"/>
        <v>dw</v>
      </c>
      <c r="G489" s="82"/>
    </row>
    <row r="490" spans="1:7" x14ac:dyDescent="0.25">
      <c r="A490" s="1">
        <v>40391</v>
      </c>
      <c r="B490" s="152">
        <v>0</v>
      </c>
      <c r="C490" s="82">
        <f t="shared" si="29"/>
        <v>0</v>
      </c>
      <c r="D490" s="82">
        <f t="shared" si="30"/>
        <v>1</v>
      </c>
      <c r="E490" s="82">
        <f t="shared" si="31"/>
        <v>1</v>
      </c>
      <c r="F490" s="82" t="str">
        <f t="shared" si="32"/>
        <v>wd</v>
      </c>
      <c r="G490" s="82"/>
    </row>
    <row r="491" spans="1:7" x14ac:dyDescent="0.25">
      <c r="A491" s="1">
        <v>40392</v>
      </c>
      <c r="B491" s="152">
        <v>3.3</v>
      </c>
      <c r="C491" s="82">
        <f t="shared" si="29"/>
        <v>1</v>
      </c>
      <c r="D491" s="82">
        <f t="shared" si="30"/>
        <v>1</v>
      </c>
      <c r="E491" s="82">
        <f t="shared" si="31"/>
        <v>-1</v>
      </c>
      <c r="F491" s="82" t="str">
        <f t="shared" si="32"/>
        <v>dw</v>
      </c>
      <c r="G491" s="82"/>
    </row>
    <row r="492" spans="1:7" x14ac:dyDescent="0.25">
      <c r="A492" s="1">
        <v>40393</v>
      </c>
      <c r="B492" s="152">
        <v>0</v>
      </c>
      <c r="C492" s="82">
        <f t="shared" si="29"/>
        <v>0</v>
      </c>
      <c r="D492" s="82">
        <f t="shared" si="30"/>
        <v>1</v>
      </c>
      <c r="E492" s="82">
        <f t="shared" si="31"/>
        <v>1</v>
      </c>
      <c r="F492" s="82" t="str">
        <f t="shared" si="32"/>
        <v>wd</v>
      </c>
      <c r="G492" s="82"/>
    </row>
    <row r="493" spans="1:7" x14ac:dyDescent="0.25">
      <c r="A493" s="1">
        <v>40394</v>
      </c>
      <c r="B493" s="152">
        <v>0</v>
      </c>
      <c r="C493" s="82">
        <f t="shared" si="29"/>
        <v>0</v>
      </c>
      <c r="D493" s="82">
        <f t="shared" si="30"/>
        <v>0</v>
      </c>
      <c r="E493" s="82">
        <f t="shared" si="31"/>
        <v>0</v>
      </c>
      <c r="F493" s="82" t="str">
        <f t="shared" si="32"/>
        <v>dd</v>
      </c>
      <c r="G493" s="82"/>
    </row>
    <row r="494" spans="1:7" x14ac:dyDescent="0.25">
      <c r="A494" s="1">
        <v>40395</v>
      </c>
      <c r="B494" s="152">
        <v>0</v>
      </c>
      <c r="C494" s="82">
        <f t="shared" si="29"/>
        <v>0</v>
      </c>
      <c r="D494" s="82">
        <f t="shared" si="30"/>
        <v>0</v>
      </c>
      <c r="E494" s="82">
        <f t="shared" si="31"/>
        <v>0</v>
      </c>
      <c r="F494" s="82" t="str">
        <f t="shared" si="32"/>
        <v>dd</v>
      </c>
      <c r="G494" s="82"/>
    </row>
    <row r="495" spans="1:7" x14ac:dyDescent="0.25">
      <c r="A495" s="1">
        <v>40396</v>
      </c>
      <c r="B495" s="152">
        <v>2.7</v>
      </c>
      <c r="C495" s="82">
        <f t="shared" si="29"/>
        <v>1</v>
      </c>
      <c r="D495" s="82">
        <f t="shared" si="30"/>
        <v>1</v>
      </c>
      <c r="E495" s="82">
        <f t="shared" si="31"/>
        <v>-1</v>
      </c>
      <c r="F495" s="82" t="str">
        <f t="shared" si="32"/>
        <v>dw</v>
      </c>
      <c r="G495" s="82"/>
    </row>
    <row r="496" spans="1:7" x14ac:dyDescent="0.25">
      <c r="A496" s="1">
        <v>40397</v>
      </c>
      <c r="B496" s="152">
        <v>0.8</v>
      </c>
      <c r="C496" s="82">
        <f t="shared" si="29"/>
        <v>1</v>
      </c>
      <c r="D496" s="82">
        <f t="shared" si="30"/>
        <v>2</v>
      </c>
      <c r="E496" s="82">
        <f t="shared" si="31"/>
        <v>2</v>
      </c>
      <c r="F496" s="82" t="str">
        <f t="shared" si="32"/>
        <v>ww</v>
      </c>
      <c r="G496" s="82"/>
    </row>
    <row r="497" spans="1:7" x14ac:dyDescent="0.25">
      <c r="A497" s="1">
        <v>40398</v>
      </c>
      <c r="B497" s="152">
        <v>2.3000000000000003</v>
      </c>
      <c r="C497" s="82">
        <f t="shared" si="29"/>
        <v>1</v>
      </c>
      <c r="D497" s="82">
        <f t="shared" si="30"/>
        <v>2</v>
      </c>
      <c r="E497" s="82">
        <f t="shared" si="31"/>
        <v>2</v>
      </c>
      <c r="F497" s="82" t="str">
        <f t="shared" si="32"/>
        <v>ww</v>
      </c>
      <c r="G497" s="82"/>
    </row>
    <row r="498" spans="1:7" x14ac:dyDescent="0.25">
      <c r="A498" s="1">
        <v>40399</v>
      </c>
      <c r="B498" s="152">
        <v>0</v>
      </c>
      <c r="C498" s="82">
        <f t="shared" si="29"/>
        <v>0</v>
      </c>
      <c r="D498" s="82">
        <f t="shared" si="30"/>
        <v>1</v>
      </c>
      <c r="E498" s="82">
        <f t="shared" si="31"/>
        <v>1</v>
      </c>
      <c r="F498" s="82" t="str">
        <f t="shared" si="32"/>
        <v>wd</v>
      </c>
      <c r="G498" s="82"/>
    </row>
    <row r="499" spans="1:7" x14ac:dyDescent="0.25">
      <c r="A499" s="1">
        <v>40400</v>
      </c>
      <c r="B499" s="152">
        <v>0</v>
      </c>
      <c r="C499" s="82">
        <f t="shared" si="29"/>
        <v>0</v>
      </c>
      <c r="D499" s="82">
        <f t="shared" si="30"/>
        <v>0</v>
      </c>
      <c r="E499" s="82">
        <f t="shared" si="31"/>
        <v>0</v>
      </c>
      <c r="F499" s="82" t="str">
        <f t="shared" si="32"/>
        <v>dd</v>
      </c>
      <c r="G499" s="82"/>
    </row>
    <row r="500" spans="1:7" x14ac:dyDescent="0.25">
      <c r="A500" s="1">
        <v>40401</v>
      </c>
      <c r="B500" s="152">
        <v>1.2999999999999998</v>
      </c>
      <c r="C500" s="82">
        <f t="shared" si="29"/>
        <v>1</v>
      </c>
      <c r="D500" s="82">
        <f t="shared" si="30"/>
        <v>1</v>
      </c>
      <c r="E500" s="82">
        <f t="shared" si="31"/>
        <v>-1</v>
      </c>
      <c r="F500" s="82" t="str">
        <f t="shared" si="32"/>
        <v>dw</v>
      </c>
      <c r="G500" s="82"/>
    </row>
    <row r="501" spans="1:7" x14ac:dyDescent="0.25">
      <c r="A501" s="1">
        <v>40402</v>
      </c>
      <c r="B501" s="152">
        <v>0</v>
      </c>
      <c r="C501" s="82">
        <f t="shared" si="29"/>
        <v>0</v>
      </c>
      <c r="D501" s="82">
        <f t="shared" si="30"/>
        <v>1</v>
      </c>
      <c r="E501" s="82">
        <f t="shared" si="31"/>
        <v>1</v>
      </c>
      <c r="F501" s="82" t="str">
        <f t="shared" si="32"/>
        <v>wd</v>
      </c>
      <c r="G501" s="82"/>
    </row>
    <row r="502" spans="1:7" x14ac:dyDescent="0.25">
      <c r="A502" s="1">
        <v>40403</v>
      </c>
      <c r="B502" s="152">
        <v>9.3000000000000007</v>
      </c>
      <c r="C502" s="82">
        <f t="shared" si="29"/>
        <v>1</v>
      </c>
      <c r="D502" s="82">
        <f t="shared" si="30"/>
        <v>1</v>
      </c>
      <c r="E502" s="82">
        <f t="shared" si="31"/>
        <v>-1</v>
      </c>
      <c r="F502" s="82" t="str">
        <f t="shared" si="32"/>
        <v>dw</v>
      </c>
      <c r="G502" s="82"/>
    </row>
    <row r="503" spans="1:7" x14ac:dyDescent="0.25">
      <c r="A503" s="1">
        <v>40404</v>
      </c>
      <c r="B503" s="152">
        <v>15.5</v>
      </c>
      <c r="C503" s="82">
        <f t="shared" si="29"/>
        <v>1</v>
      </c>
      <c r="D503" s="82">
        <f t="shared" si="30"/>
        <v>2</v>
      </c>
      <c r="E503" s="82">
        <f t="shared" si="31"/>
        <v>2</v>
      </c>
      <c r="F503" s="82" t="str">
        <f t="shared" si="32"/>
        <v>ww</v>
      </c>
      <c r="G503" s="82"/>
    </row>
    <row r="504" spans="1:7" x14ac:dyDescent="0.25">
      <c r="A504" s="1">
        <v>40405</v>
      </c>
      <c r="B504" s="152">
        <v>0</v>
      </c>
      <c r="C504" s="82">
        <f t="shared" si="29"/>
        <v>0</v>
      </c>
      <c r="D504" s="82">
        <f t="shared" si="30"/>
        <v>1</v>
      </c>
      <c r="E504" s="82">
        <f t="shared" si="31"/>
        <v>1</v>
      </c>
      <c r="F504" s="82" t="str">
        <f t="shared" si="32"/>
        <v>wd</v>
      </c>
      <c r="G504" s="82"/>
    </row>
    <row r="505" spans="1:7" x14ac:dyDescent="0.25">
      <c r="A505" s="1">
        <v>40406</v>
      </c>
      <c r="B505" s="152">
        <v>0</v>
      </c>
      <c r="C505" s="82">
        <f t="shared" si="29"/>
        <v>0</v>
      </c>
      <c r="D505" s="82">
        <f t="shared" si="30"/>
        <v>0</v>
      </c>
      <c r="E505" s="82">
        <f t="shared" si="31"/>
        <v>0</v>
      </c>
      <c r="F505" s="82" t="str">
        <f t="shared" si="32"/>
        <v>dd</v>
      </c>
      <c r="G505" s="82"/>
    </row>
    <row r="506" spans="1:7" x14ac:dyDescent="0.25">
      <c r="A506" s="1">
        <v>40407</v>
      </c>
      <c r="B506" s="152">
        <v>2.5999999999999996</v>
      </c>
      <c r="C506" s="82">
        <f t="shared" si="29"/>
        <v>1</v>
      </c>
      <c r="D506" s="82">
        <f t="shared" si="30"/>
        <v>1</v>
      </c>
      <c r="E506" s="82">
        <f t="shared" si="31"/>
        <v>-1</v>
      </c>
      <c r="F506" s="82" t="str">
        <f t="shared" si="32"/>
        <v>dw</v>
      </c>
      <c r="G506" s="82"/>
    </row>
    <row r="507" spans="1:7" x14ac:dyDescent="0.25">
      <c r="A507" s="1">
        <v>40408</v>
      </c>
      <c r="B507" s="152">
        <v>4.9000000000000004</v>
      </c>
      <c r="C507" s="82">
        <f t="shared" si="29"/>
        <v>1</v>
      </c>
      <c r="D507" s="82">
        <f t="shared" si="30"/>
        <v>2</v>
      </c>
      <c r="E507" s="82">
        <f t="shared" si="31"/>
        <v>2</v>
      </c>
      <c r="F507" s="82" t="str">
        <f t="shared" si="32"/>
        <v>ww</v>
      </c>
      <c r="G507" s="82"/>
    </row>
    <row r="508" spans="1:7" x14ac:dyDescent="0.25">
      <c r="A508" s="1">
        <v>40409</v>
      </c>
      <c r="B508" s="152">
        <v>0</v>
      </c>
      <c r="C508" s="82">
        <f t="shared" si="29"/>
        <v>0</v>
      </c>
      <c r="D508" s="82">
        <f t="shared" si="30"/>
        <v>1</v>
      </c>
      <c r="E508" s="82">
        <f t="shared" si="31"/>
        <v>1</v>
      </c>
      <c r="F508" s="82" t="str">
        <f t="shared" si="32"/>
        <v>wd</v>
      </c>
      <c r="G508" s="82"/>
    </row>
    <row r="509" spans="1:7" x14ac:dyDescent="0.25">
      <c r="A509" s="1">
        <v>40410</v>
      </c>
      <c r="B509" s="152">
        <v>5.6999999999999993</v>
      </c>
      <c r="C509" s="82">
        <f t="shared" si="29"/>
        <v>1</v>
      </c>
      <c r="D509" s="82">
        <f t="shared" si="30"/>
        <v>1</v>
      </c>
      <c r="E509" s="82">
        <f t="shared" si="31"/>
        <v>-1</v>
      </c>
      <c r="F509" s="82" t="str">
        <f t="shared" si="32"/>
        <v>dw</v>
      </c>
      <c r="G509" s="82"/>
    </row>
    <row r="510" spans="1:7" x14ac:dyDescent="0.25">
      <c r="A510" s="1">
        <v>40411</v>
      </c>
      <c r="B510" s="152">
        <v>1.5</v>
      </c>
      <c r="C510" s="82">
        <f t="shared" si="29"/>
        <v>1</v>
      </c>
      <c r="D510" s="82">
        <f t="shared" si="30"/>
        <v>2</v>
      </c>
      <c r="E510" s="82">
        <f t="shared" si="31"/>
        <v>2</v>
      </c>
      <c r="F510" s="82" t="str">
        <f t="shared" si="32"/>
        <v>ww</v>
      </c>
      <c r="G510" s="82"/>
    </row>
    <row r="511" spans="1:7" x14ac:dyDescent="0.25">
      <c r="A511" s="1">
        <v>40412</v>
      </c>
      <c r="B511" s="152">
        <v>2.5</v>
      </c>
      <c r="C511" s="82">
        <f t="shared" si="29"/>
        <v>1</v>
      </c>
      <c r="D511" s="82">
        <f t="shared" si="30"/>
        <v>2</v>
      </c>
      <c r="E511" s="82">
        <f t="shared" si="31"/>
        <v>2</v>
      </c>
      <c r="F511" s="82" t="str">
        <f t="shared" si="32"/>
        <v>ww</v>
      </c>
      <c r="G511" s="82"/>
    </row>
    <row r="512" spans="1:7" x14ac:dyDescent="0.25">
      <c r="A512" s="1">
        <v>40413</v>
      </c>
      <c r="B512" s="152">
        <v>0</v>
      </c>
      <c r="C512" s="82">
        <f t="shared" si="29"/>
        <v>0</v>
      </c>
      <c r="D512" s="82">
        <f t="shared" si="30"/>
        <v>1</v>
      </c>
      <c r="E512" s="82">
        <f t="shared" si="31"/>
        <v>1</v>
      </c>
      <c r="F512" s="82" t="str">
        <f t="shared" si="32"/>
        <v>wd</v>
      </c>
      <c r="G512" s="82"/>
    </row>
    <row r="513" spans="1:7" x14ac:dyDescent="0.25">
      <c r="A513" s="1">
        <v>40414</v>
      </c>
      <c r="B513" s="152">
        <v>8.6999999999999993</v>
      </c>
      <c r="C513" s="82">
        <f t="shared" si="29"/>
        <v>1</v>
      </c>
      <c r="D513" s="82">
        <f t="shared" si="30"/>
        <v>1</v>
      </c>
      <c r="E513" s="82">
        <f t="shared" si="31"/>
        <v>-1</v>
      </c>
      <c r="F513" s="82" t="str">
        <f t="shared" si="32"/>
        <v>dw</v>
      </c>
      <c r="G513" s="82"/>
    </row>
    <row r="514" spans="1:7" x14ac:dyDescent="0.25">
      <c r="A514" s="1">
        <v>40415</v>
      </c>
      <c r="B514" s="152">
        <v>1.3</v>
      </c>
      <c r="C514" s="82">
        <f t="shared" si="29"/>
        <v>1</v>
      </c>
      <c r="D514" s="82">
        <f t="shared" si="30"/>
        <v>2</v>
      </c>
      <c r="E514" s="82">
        <f t="shared" si="31"/>
        <v>2</v>
      </c>
      <c r="F514" s="82" t="str">
        <f t="shared" si="32"/>
        <v>ww</v>
      </c>
      <c r="G514" s="82"/>
    </row>
    <row r="515" spans="1:7" x14ac:dyDescent="0.25">
      <c r="A515" s="1">
        <v>40416</v>
      </c>
      <c r="B515" s="152">
        <v>0.1</v>
      </c>
      <c r="C515" s="82">
        <f t="shared" ref="C515:C578" si="33">IF(B515&gt;0,1,0)</f>
        <v>1</v>
      </c>
      <c r="D515" s="82">
        <f t="shared" ref="D515:D578" si="34">SUM(C514:C515)</f>
        <v>2</v>
      </c>
      <c r="E515" s="82">
        <f t="shared" ref="E515:E578" si="35">IF(D515=1,IF(C514=1,1,-1),D515)</f>
        <v>2</v>
      </c>
      <c r="F515" s="82" t="str">
        <f t="shared" ref="F515:F578" si="36">VLOOKUP(E515,codes,2,)</f>
        <v>ww</v>
      </c>
      <c r="G515" s="82"/>
    </row>
    <row r="516" spans="1:7" x14ac:dyDescent="0.25">
      <c r="A516" s="1">
        <v>40417</v>
      </c>
      <c r="B516" s="152">
        <v>0</v>
      </c>
      <c r="C516" s="82">
        <f t="shared" si="33"/>
        <v>0</v>
      </c>
      <c r="D516" s="82">
        <f t="shared" si="34"/>
        <v>1</v>
      </c>
      <c r="E516" s="82">
        <f t="shared" si="35"/>
        <v>1</v>
      </c>
      <c r="F516" s="82" t="str">
        <f t="shared" si="36"/>
        <v>wd</v>
      </c>
      <c r="G516" s="82"/>
    </row>
    <row r="517" spans="1:7" x14ac:dyDescent="0.25">
      <c r="A517" s="1">
        <v>40418</v>
      </c>
      <c r="B517" s="152">
        <v>3</v>
      </c>
      <c r="C517" s="82">
        <f t="shared" si="33"/>
        <v>1</v>
      </c>
      <c r="D517" s="82">
        <f t="shared" si="34"/>
        <v>1</v>
      </c>
      <c r="E517" s="82">
        <f t="shared" si="35"/>
        <v>-1</v>
      </c>
      <c r="F517" s="82" t="str">
        <f t="shared" si="36"/>
        <v>dw</v>
      </c>
      <c r="G517" s="82"/>
    </row>
    <row r="518" spans="1:7" x14ac:dyDescent="0.25">
      <c r="A518" s="1">
        <v>40419</v>
      </c>
      <c r="B518" s="152">
        <v>1.6</v>
      </c>
      <c r="C518" s="82">
        <f t="shared" si="33"/>
        <v>1</v>
      </c>
      <c r="D518" s="82">
        <f t="shared" si="34"/>
        <v>2</v>
      </c>
      <c r="E518" s="82">
        <f t="shared" si="35"/>
        <v>2</v>
      </c>
      <c r="F518" s="82" t="str">
        <f t="shared" si="36"/>
        <v>ww</v>
      </c>
      <c r="G518" s="82"/>
    </row>
    <row r="519" spans="1:7" x14ac:dyDescent="0.25">
      <c r="A519" s="1">
        <v>40420</v>
      </c>
      <c r="B519" s="152">
        <v>0.1</v>
      </c>
      <c r="C519" s="82">
        <f t="shared" si="33"/>
        <v>1</v>
      </c>
      <c r="D519" s="82">
        <f t="shared" si="34"/>
        <v>2</v>
      </c>
      <c r="E519" s="82">
        <f t="shared" si="35"/>
        <v>2</v>
      </c>
      <c r="F519" s="82" t="str">
        <f t="shared" si="36"/>
        <v>ww</v>
      </c>
      <c r="G519" s="82"/>
    </row>
    <row r="520" spans="1:7" x14ac:dyDescent="0.25">
      <c r="A520" s="1">
        <v>40421</v>
      </c>
      <c r="B520" s="152">
        <v>0</v>
      </c>
      <c r="C520" s="82">
        <f t="shared" si="33"/>
        <v>0</v>
      </c>
      <c r="D520" s="82">
        <f t="shared" si="34"/>
        <v>1</v>
      </c>
      <c r="E520" s="82">
        <f t="shared" si="35"/>
        <v>1</v>
      </c>
      <c r="F520" s="82" t="str">
        <f t="shared" si="36"/>
        <v>wd</v>
      </c>
      <c r="G520" s="82"/>
    </row>
    <row r="521" spans="1:7" x14ac:dyDescent="0.25">
      <c r="A521" s="1">
        <v>40422</v>
      </c>
      <c r="B521" s="152">
        <v>0</v>
      </c>
      <c r="C521" s="82">
        <f t="shared" si="33"/>
        <v>0</v>
      </c>
      <c r="D521" s="82">
        <f t="shared" si="34"/>
        <v>0</v>
      </c>
      <c r="E521" s="82">
        <f t="shared" si="35"/>
        <v>0</v>
      </c>
      <c r="F521" s="82" t="str">
        <f t="shared" si="36"/>
        <v>dd</v>
      </c>
      <c r="G521" s="82"/>
    </row>
    <row r="522" spans="1:7" x14ac:dyDescent="0.25">
      <c r="A522" s="1">
        <v>40423</v>
      </c>
      <c r="B522" s="152">
        <v>0.1</v>
      </c>
      <c r="C522" s="82">
        <f t="shared" si="33"/>
        <v>1</v>
      </c>
      <c r="D522" s="82">
        <f t="shared" si="34"/>
        <v>1</v>
      </c>
      <c r="E522" s="82">
        <f t="shared" si="35"/>
        <v>-1</v>
      </c>
      <c r="F522" s="82" t="str">
        <f t="shared" si="36"/>
        <v>dw</v>
      </c>
      <c r="G522" s="82"/>
    </row>
    <row r="523" spans="1:7" x14ac:dyDescent="0.25">
      <c r="A523" s="1">
        <v>40424</v>
      </c>
      <c r="B523" s="152">
        <v>0</v>
      </c>
      <c r="C523" s="82">
        <f t="shared" si="33"/>
        <v>0</v>
      </c>
      <c r="D523" s="82">
        <f t="shared" si="34"/>
        <v>1</v>
      </c>
      <c r="E523" s="82">
        <f t="shared" si="35"/>
        <v>1</v>
      </c>
      <c r="F523" s="82" t="str">
        <f t="shared" si="36"/>
        <v>wd</v>
      </c>
      <c r="G523" s="82"/>
    </row>
    <row r="524" spans="1:7" x14ac:dyDescent="0.25">
      <c r="A524" s="1">
        <v>40425</v>
      </c>
      <c r="B524" s="152">
        <v>0</v>
      </c>
      <c r="C524" s="82">
        <f t="shared" si="33"/>
        <v>0</v>
      </c>
      <c r="D524" s="82">
        <f t="shared" si="34"/>
        <v>0</v>
      </c>
      <c r="E524" s="82">
        <f t="shared" si="35"/>
        <v>0</v>
      </c>
      <c r="F524" s="82" t="str">
        <f t="shared" si="36"/>
        <v>dd</v>
      </c>
      <c r="G524" s="82"/>
    </row>
    <row r="525" spans="1:7" x14ac:dyDescent="0.25">
      <c r="A525" s="1">
        <v>40426</v>
      </c>
      <c r="B525" s="152">
        <v>0</v>
      </c>
      <c r="C525" s="82">
        <f t="shared" si="33"/>
        <v>0</v>
      </c>
      <c r="D525" s="82">
        <f t="shared" si="34"/>
        <v>0</v>
      </c>
      <c r="E525" s="82">
        <f t="shared" si="35"/>
        <v>0</v>
      </c>
      <c r="F525" s="82" t="str">
        <f t="shared" si="36"/>
        <v>dd</v>
      </c>
      <c r="G525" s="82"/>
    </row>
    <row r="526" spans="1:7" x14ac:dyDescent="0.25">
      <c r="A526" s="1">
        <v>40427</v>
      </c>
      <c r="B526" s="152">
        <v>0</v>
      </c>
      <c r="C526" s="82">
        <f t="shared" si="33"/>
        <v>0</v>
      </c>
      <c r="D526" s="82">
        <f t="shared" si="34"/>
        <v>0</v>
      </c>
      <c r="E526" s="82">
        <f t="shared" si="35"/>
        <v>0</v>
      </c>
      <c r="F526" s="82" t="str">
        <f t="shared" si="36"/>
        <v>dd</v>
      </c>
      <c r="G526" s="82"/>
    </row>
    <row r="527" spans="1:7" x14ac:dyDescent="0.25">
      <c r="A527" s="1">
        <v>40428</v>
      </c>
      <c r="B527" s="152">
        <v>16.2</v>
      </c>
      <c r="C527" s="82">
        <f t="shared" si="33"/>
        <v>1</v>
      </c>
      <c r="D527" s="82">
        <f t="shared" si="34"/>
        <v>1</v>
      </c>
      <c r="E527" s="82">
        <f t="shared" si="35"/>
        <v>-1</v>
      </c>
      <c r="F527" s="82" t="str">
        <f t="shared" si="36"/>
        <v>dw</v>
      </c>
      <c r="G527" s="82"/>
    </row>
    <row r="528" spans="1:7" x14ac:dyDescent="0.25">
      <c r="A528" s="1">
        <v>40429</v>
      </c>
      <c r="B528" s="152">
        <v>4.2</v>
      </c>
      <c r="C528" s="82">
        <f t="shared" si="33"/>
        <v>1</v>
      </c>
      <c r="D528" s="82">
        <f t="shared" si="34"/>
        <v>2</v>
      </c>
      <c r="E528" s="82">
        <f t="shared" si="35"/>
        <v>2</v>
      </c>
      <c r="F528" s="82" t="str">
        <f t="shared" si="36"/>
        <v>ww</v>
      </c>
      <c r="G528" s="82"/>
    </row>
    <row r="529" spans="1:7" x14ac:dyDescent="0.25">
      <c r="A529" s="1">
        <v>40430</v>
      </c>
      <c r="B529" s="152">
        <v>0</v>
      </c>
      <c r="C529" s="82">
        <f t="shared" si="33"/>
        <v>0</v>
      </c>
      <c r="D529" s="82">
        <f t="shared" si="34"/>
        <v>1</v>
      </c>
      <c r="E529" s="82">
        <f t="shared" si="35"/>
        <v>1</v>
      </c>
      <c r="F529" s="82" t="str">
        <f t="shared" si="36"/>
        <v>wd</v>
      </c>
      <c r="G529" s="82"/>
    </row>
    <row r="530" spans="1:7" x14ac:dyDescent="0.25">
      <c r="A530" s="1">
        <v>40431</v>
      </c>
      <c r="B530" s="152">
        <v>3.1</v>
      </c>
      <c r="C530" s="82">
        <f t="shared" si="33"/>
        <v>1</v>
      </c>
      <c r="D530" s="82">
        <f t="shared" si="34"/>
        <v>1</v>
      </c>
      <c r="E530" s="82">
        <f t="shared" si="35"/>
        <v>-1</v>
      </c>
      <c r="F530" s="82" t="str">
        <f t="shared" si="36"/>
        <v>dw</v>
      </c>
      <c r="G530" s="82"/>
    </row>
    <row r="531" spans="1:7" x14ac:dyDescent="0.25">
      <c r="A531" s="1">
        <v>40432</v>
      </c>
      <c r="B531" s="152">
        <v>12.9</v>
      </c>
      <c r="C531" s="82">
        <f t="shared" si="33"/>
        <v>1</v>
      </c>
      <c r="D531" s="82">
        <f t="shared" si="34"/>
        <v>2</v>
      </c>
      <c r="E531" s="82">
        <f t="shared" si="35"/>
        <v>2</v>
      </c>
      <c r="F531" s="82" t="str">
        <f t="shared" si="36"/>
        <v>ww</v>
      </c>
      <c r="G531" s="82"/>
    </row>
    <row r="532" spans="1:7" x14ac:dyDescent="0.25">
      <c r="A532" s="1">
        <v>40433</v>
      </c>
      <c r="B532" s="152">
        <v>0.60000000000000009</v>
      </c>
      <c r="C532" s="82">
        <f t="shared" si="33"/>
        <v>1</v>
      </c>
      <c r="D532" s="82">
        <f t="shared" si="34"/>
        <v>2</v>
      </c>
      <c r="E532" s="82">
        <f t="shared" si="35"/>
        <v>2</v>
      </c>
      <c r="F532" s="82" t="str">
        <f t="shared" si="36"/>
        <v>ww</v>
      </c>
      <c r="G532" s="82"/>
    </row>
    <row r="533" spans="1:7" x14ac:dyDescent="0.25">
      <c r="A533" s="1">
        <v>40434</v>
      </c>
      <c r="B533" s="152">
        <v>0.5</v>
      </c>
      <c r="C533" s="82">
        <f t="shared" si="33"/>
        <v>1</v>
      </c>
      <c r="D533" s="82">
        <f t="shared" si="34"/>
        <v>2</v>
      </c>
      <c r="E533" s="82">
        <f t="shared" si="35"/>
        <v>2</v>
      </c>
      <c r="F533" s="82" t="str">
        <f t="shared" si="36"/>
        <v>ww</v>
      </c>
      <c r="G533" s="82"/>
    </row>
    <row r="534" spans="1:7" x14ac:dyDescent="0.25">
      <c r="A534" s="1">
        <v>40435</v>
      </c>
      <c r="B534" s="152">
        <v>1.5</v>
      </c>
      <c r="C534" s="82">
        <f t="shared" si="33"/>
        <v>1</v>
      </c>
      <c r="D534" s="82">
        <f t="shared" si="34"/>
        <v>2</v>
      </c>
      <c r="E534" s="82">
        <f t="shared" si="35"/>
        <v>2</v>
      </c>
      <c r="F534" s="82" t="str">
        <f t="shared" si="36"/>
        <v>ww</v>
      </c>
      <c r="G534" s="82"/>
    </row>
    <row r="535" spans="1:7" x14ac:dyDescent="0.25">
      <c r="A535" s="1">
        <v>40436</v>
      </c>
      <c r="B535" s="152">
        <v>0.8</v>
      </c>
      <c r="C535" s="82">
        <f t="shared" si="33"/>
        <v>1</v>
      </c>
      <c r="D535" s="82">
        <f t="shared" si="34"/>
        <v>2</v>
      </c>
      <c r="E535" s="82">
        <f t="shared" si="35"/>
        <v>2</v>
      </c>
      <c r="F535" s="82" t="str">
        <f t="shared" si="36"/>
        <v>ww</v>
      </c>
      <c r="G535" s="82"/>
    </row>
    <row r="536" spans="1:7" x14ac:dyDescent="0.25">
      <c r="A536" s="1">
        <v>40437</v>
      </c>
      <c r="B536" s="152">
        <v>0.2</v>
      </c>
      <c r="C536" s="82">
        <f t="shared" si="33"/>
        <v>1</v>
      </c>
      <c r="D536" s="82">
        <f t="shared" si="34"/>
        <v>2</v>
      </c>
      <c r="E536" s="82">
        <f t="shared" si="35"/>
        <v>2</v>
      </c>
      <c r="F536" s="82" t="str">
        <f t="shared" si="36"/>
        <v>ww</v>
      </c>
      <c r="G536" s="82"/>
    </row>
    <row r="537" spans="1:7" x14ac:dyDescent="0.25">
      <c r="A537" s="1">
        <v>40438</v>
      </c>
      <c r="B537" s="152">
        <v>0.2</v>
      </c>
      <c r="C537" s="82">
        <f t="shared" si="33"/>
        <v>1</v>
      </c>
      <c r="D537" s="82">
        <f t="shared" si="34"/>
        <v>2</v>
      </c>
      <c r="E537" s="82">
        <f t="shared" si="35"/>
        <v>2</v>
      </c>
      <c r="F537" s="82" t="str">
        <f t="shared" si="36"/>
        <v>ww</v>
      </c>
      <c r="G537" s="82"/>
    </row>
    <row r="538" spans="1:7" x14ac:dyDescent="0.25">
      <c r="A538" s="1">
        <v>40439</v>
      </c>
      <c r="B538" s="152">
        <v>0</v>
      </c>
      <c r="C538" s="82">
        <f t="shared" si="33"/>
        <v>0</v>
      </c>
      <c r="D538" s="82">
        <f t="shared" si="34"/>
        <v>1</v>
      </c>
      <c r="E538" s="82">
        <f t="shared" si="35"/>
        <v>1</v>
      </c>
      <c r="F538" s="82" t="str">
        <f t="shared" si="36"/>
        <v>wd</v>
      </c>
      <c r="G538" s="82"/>
    </row>
    <row r="539" spans="1:7" x14ac:dyDescent="0.25">
      <c r="A539" s="1">
        <v>40440</v>
      </c>
      <c r="B539" s="152">
        <v>3.1</v>
      </c>
      <c r="C539" s="82">
        <f t="shared" si="33"/>
        <v>1</v>
      </c>
      <c r="D539" s="82">
        <f t="shared" si="34"/>
        <v>1</v>
      </c>
      <c r="E539" s="82">
        <f t="shared" si="35"/>
        <v>-1</v>
      </c>
      <c r="F539" s="82" t="str">
        <f t="shared" si="36"/>
        <v>dw</v>
      </c>
      <c r="G539" s="82"/>
    </row>
    <row r="540" spans="1:7" x14ac:dyDescent="0.25">
      <c r="A540" s="1">
        <v>40441</v>
      </c>
      <c r="B540" s="152">
        <v>4.3</v>
      </c>
      <c r="C540" s="82">
        <f t="shared" si="33"/>
        <v>1</v>
      </c>
      <c r="D540" s="82">
        <f t="shared" si="34"/>
        <v>2</v>
      </c>
      <c r="E540" s="82">
        <f t="shared" si="35"/>
        <v>2</v>
      </c>
      <c r="F540" s="82" t="str">
        <f t="shared" si="36"/>
        <v>ww</v>
      </c>
      <c r="G540" s="82"/>
    </row>
    <row r="541" spans="1:7" x14ac:dyDescent="0.25">
      <c r="A541" s="1">
        <v>40442</v>
      </c>
      <c r="B541" s="152">
        <v>0</v>
      </c>
      <c r="C541" s="82">
        <f t="shared" si="33"/>
        <v>0</v>
      </c>
      <c r="D541" s="82">
        <f t="shared" si="34"/>
        <v>1</v>
      </c>
      <c r="E541" s="82">
        <f t="shared" si="35"/>
        <v>1</v>
      </c>
      <c r="F541" s="82" t="str">
        <f t="shared" si="36"/>
        <v>wd</v>
      </c>
      <c r="G541" s="82"/>
    </row>
    <row r="542" spans="1:7" x14ac:dyDescent="0.25">
      <c r="A542" s="1">
        <v>40443</v>
      </c>
      <c r="B542" s="152">
        <v>0</v>
      </c>
      <c r="C542" s="82">
        <f t="shared" si="33"/>
        <v>0</v>
      </c>
      <c r="D542" s="82">
        <f t="shared" si="34"/>
        <v>0</v>
      </c>
      <c r="E542" s="82">
        <f t="shared" si="35"/>
        <v>0</v>
      </c>
      <c r="F542" s="82" t="str">
        <f t="shared" si="36"/>
        <v>dd</v>
      </c>
      <c r="G542" s="82"/>
    </row>
    <row r="543" spans="1:7" x14ac:dyDescent="0.25">
      <c r="A543" s="1">
        <v>40444</v>
      </c>
      <c r="B543" s="152">
        <v>5.7</v>
      </c>
      <c r="C543" s="82">
        <f t="shared" si="33"/>
        <v>1</v>
      </c>
      <c r="D543" s="82">
        <f t="shared" si="34"/>
        <v>1</v>
      </c>
      <c r="E543" s="82">
        <f t="shared" si="35"/>
        <v>-1</v>
      </c>
      <c r="F543" s="82" t="str">
        <f t="shared" si="36"/>
        <v>dw</v>
      </c>
      <c r="G543" s="82"/>
    </row>
    <row r="544" spans="1:7" x14ac:dyDescent="0.25">
      <c r="A544" s="1">
        <v>40445</v>
      </c>
      <c r="B544" s="152">
        <v>27.3</v>
      </c>
      <c r="C544" s="82">
        <f t="shared" si="33"/>
        <v>1</v>
      </c>
      <c r="D544" s="82">
        <f t="shared" si="34"/>
        <v>2</v>
      </c>
      <c r="E544" s="82">
        <f t="shared" si="35"/>
        <v>2</v>
      </c>
      <c r="F544" s="82" t="str">
        <f t="shared" si="36"/>
        <v>ww</v>
      </c>
      <c r="G544" s="82"/>
    </row>
    <row r="545" spans="1:7" x14ac:dyDescent="0.25">
      <c r="A545" s="1">
        <v>40446</v>
      </c>
      <c r="B545" s="152">
        <v>0.60000000000000009</v>
      </c>
      <c r="C545" s="82">
        <f t="shared" si="33"/>
        <v>1</v>
      </c>
      <c r="D545" s="82">
        <f t="shared" si="34"/>
        <v>2</v>
      </c>
      <c r="E545" s="82">
        <f t="shared" si="35"/>
        <v>2</v>
      </c>
      <c r="F545" s="82" t="str">
        <f t="shared" si="36"/>
        <v>ww</v>
      </c>
      <c r="G545" s="82"/>
    </row>
    <row r="546" spans="1:7" x14ac:dyDescent="0.25">
      <c r="A546" s="1">
        <v>40447</v>
      </c>
      <c r="B546" s="152">
        <v>0.1</v>
      </c>
      <c r="C546" s="82">
        <f t="shared" si="33"/>
        <v>1</v>
      </c>
      <c r="D546" s="82">
        <f t="shared" si="34"/>
        <v>2</v>
      </c>
      <c r="E546" s="82">
        <f t="shared" si="35"/>
        <v>2</v>
      </c>
      <c r="F546" s="82" t="str">
        <f t="shared" si="36"/>
        <v>ww</v>
      </c>
      <c r="G546" s="82"/>
    </row>
    <row r="547" spans="1:7" x14ac:dyDescent="0.25">
      <c r="A547" s="1">
        <v>40448</v>
      </c>
      <c r="B547" s="152">
        <v>2.8</v>
      </c>
      <c r="C547" s="82">
        <f t="shared" si="33"/>
        <v>1</v>
      </c>
      <c r="D547" s="82">
        <f t="shared" si="34"/>
        <v>2</v>
      </c>
      <c r="E547" s="82">
        <f t="shared" si="35"/>
        <v>2</v>
      </c>
      <c r="F547" s="82" t="str">
        <f t="shared" si="36"/>
        <v>ww</v>
      </c>
      <c r="G547" s="82"/>
    </row>
    <row r="548" spans="1:7" x14ac:dyDescent="0.25">
      <c r="A548" s="1">
        <v>40449</v>
      </c>
      <c r="B548" s="152">
        <v>1</v>
      </c>
      <c r="C548" s="82">
        <f t="shared" si="33"/>
        <v>1</v>
      </c>
      <c r="D548" s="82">
        <f t="shared" si="34"/>
        <v>2</v>
      </c>
      <c r="E548" s="82">
        <f t="shared" si="35"/>
        <v>2</v>
      </c>
      <c r="F548" s="82" t="str">
        <f t="shared" si="36"/>
        <v>ww</v>
      </c>
      <c r="G548" s="82"/>
    </row>
    <row r="549" spans="1:7" x14ac:dyDescent="0.25">
      <c r="A549" s="1">
        <v>40450</v>
      </c>
      <c r="B549" s="152">
        <v>0.89999999999999991</v>
      </c>
      <c r="C549" s="82">
        <f t="shared" si="33"/>
        <v>1</v>
      </c>
      <c r="D549" s="82">
        <f t="shared" si="34"/>
        <v>2</v>
      </c>
      <c r="E549" s="82">
        <f t="shared" si="35"/>
        <v>2</v>
      </c>
      <c r="F549" s="82" t="str">
        <f t="shared" si="36"/>
        <v>ww</v>
      </c>
      <c r="G549" s="82"/>
    </row>
    <row r="550" spans="1:7" x14ac:dyDescent="0.25">
      <c r="A550" s="1">
        <v>40451</v>
      </c>
      <c r="B550" s="152">
        <v>2.7</v>
      </c>
      <c r="C550" s="82">
        <f t="shared" si="33"/>
        <v>1</v>
      </c>
      <c r="D550" s="82">
        <f t="shared" si="34"/>
        <v>2</v>
      </c>
      <c r="E550" s="82">
        <f t="shared" si="35"/>
        <v>2</v>
      </c>
      <c r="F550" s="82" t="str">
        <f t="shared" si="36"/>
        <v>ww</v>
      </c>
      <c r="G550" s="82"/>
    </row>
    <row r="551" spans="1:7" x14ac:dyDescent="0.25">
      <c r="A551" s="1">
        <v>40634</v>
      </c>
      <c r="B551" s="152">
        <v>0.6</v>
      </c>
      <c r="C551" s="82">
        <f t="shared" si="33"/>
        <v>1</v>
      </c>
      <c r="D551" s="82">
        <f t="shared" si="34"/>
        <v>2</v>
      </c>
      <c r="E551" s="82">
        <f t="shared" si="35"/>
        <v>2</v>
      </c>
      <c r="F551" s="82" t="str">
        <f t="shared" si="36"/>
        <v>ww</v>
      </c>
      <c r="G551" s="82"/>
    </row>
    <row r="552" spans="1:7" x14ac:dyDescent="0.25">
      <c r="A552" s="1">
        <v>40635</v>
      </c>
      <c r="B552" s="152">
        <v>1.5</v>
      </c>
      <c r="C552" s="82">
        <f t="shared" si="33"/>
        <v>1</v>
      </c>
      <c r="D552" s="82">
        <f t="shared" si="34"/>
        <v>2</v>
      </c>
      <c r="E552" s="82">
        <f t="shared" si="35"/>
        <v>2</v>
      </c>
      <c r="F552" s="82" t="str">
        <f t="shared" si="36"/>
        <v>ww</v>
      </c>
      <c r="G552" s="82"/>
    </row>
    <row r="553" spans="1:7" x14ac:dyDescent="0.25">
      <c r="A553" s="1">
        <v>40636</v>
      </c>
      <c r="B553" s="152">
        <v>0.1</v>
      </c>
      <c r="C553" s="82">
        <f t="shared" si="33"/>
        <v>1</v>
      </c>
      <c r="D553" s="82">
        <f t="shared" si="34"/>
        <v>2</v>
      </c>
      <c r="E553" s="82">
        <f t="shared" si="35"/>
        <v>2</v>
      </c>
      <c r="F553" s="82" t="str">
        <f t="shared" si="36"/>
        <v>ww</v>
      </c>
      <c r="G553" s="82"/>
    </row>
    <row r="554" spans="1:7" x14ac:dyDescent="0.25">
      <c r="A554" s="1">
        <v>40637</v>
      </c>
      <c r="B554" s="152">
        <v>0.1</v>
      </c>
      <c r="C554" s="82">
        <f t="shared" si="33"/>
        <v>1</v>
      </c>
      <c r="D554" s="82">
        <f t="shared" si="34"/>
        <v>2</v>
      </c>
      <c r="E554" s="82">
        <f t="shared" si="35"/>
        <v>2</v>
      </c>
      <c r="F554" s="82" t="str">
        <f t="shared" si="36"/>
        <v>ww</v>
      </c>
      <c r="G554" s="82"/>
    </row>
    <row r="555" spans="1:7" x14ac:dyDescent="0.25">
      <c r="A555" s="1">
        <v>40638</v>
      </c>
      <c r="B555" s="152">
        <v>0.2</v>
      </c>
      <c r="C555" s="82">
        <f t="shared" si="33"/>
        <v>1</v>
      </c>
      <c r="D555" s="82">
        <f t="shared" si="34"/>
        <v>2</v>
      </c>
      <c r="E555" s="82">
        <f t="shared" si="35"/>
        <v>2</v>
      </c>
      <c r="F555" s="82" t="str">
        <f t="shared" si="36"/>
        <v>ww</v>
      </c>
      <c r="G555" s="82"/>
    </row>
    <row r="556" spans="1:7" x14ac:dyDescent="0.25">
      <c r="A556" s="1">
        <v>40639</v>
      </c>
      <c r="B556" s="152">
        <v>0</v>
      </c>
      <c r="C556" s="82">
        <f t="shared" si="33"/>
        <v>0</v>
      </c>
      <c r="D556" s="82">
        <f t="shared" si="34"/>
        <v>1</v>
      </c>
      <c r="E556" s="82">
        <f t="shared" si="35"/>
        <v>1</v>
      </c>
      <c r="F556" s="82" t="str">
        <f t="shared" si="36"/>
        <v>wd</v>
      </c>
      <c r="G556" s="82"/>
    </row>
    <row r="557" spans="1:7" x14ac:dyDescent="0.25">
      <c r="A557" s="1">
        <v>40640</v>
      </c>
      <c r="B557" s="152">
        <v>0</v>
      </c>
      <c r="C557" s="82">
        <f t="shared" si="33"/>
        <v>0</v>
      </c>
      <c r="D557" s="82">
        <f t="shared" si="34"/>
        <v>0</v>
      </c>
      <c r="E557" s="82">
        <f t="shared" si="35"/>
        <v>0</v>
      </c>
      <c r="F557" s="82" t="str">
        <f t="shared" si="36"/>
        <v>dd</v>
      </c>
      <c r="G557" s="82"/>
    </row>
    <row r="558" spans="1:7" x14ac:dyDescent="0.25">
      <c r="A558" s="1">
        <v>40641</v>
      </c>
      <c r="B558" s="152">
        <v>0</v>
      </c>
      <c r="C558" s="82">
        <f t="shared" si="33"/>
        <v>0</v>
      </c>
      <c r="D558" s="82">
        <f t="shared" si="34"/>
        <v>0</v>
      </c>
      <c r="E558" s="82">
        <f t="shared" si="35"/>
        <v>0</v>
      </c>
      <c r="F558" s="82" t="str">
        <f t="shared" si="36"/>
        <v>dd</v>
      </c>
      <c r="G558" s="82"/>
    </row>
    <row r="559" spans="1:7" x14ac:dyDescent="0.25">
      <c r="A559" s="1">
        <v>40642</v>
      </c>
      <c r="B559" s="152">
        <v>0</v>
      </c>
      <c r="C559" s="82">
        <f t="shared" si="33"/>
        <v>0</v>
      </c>
      <c r="D559" s="82">
        <f t="shared" si="34"/>
        <v>0</v>
      </c>
      <c r="E559" s="82">
        <f t="shared" si="35"/>
        <v>0</v>
      </c>
      <c r="F559" s="82" t="str">
        <f t="shared" si="36"/>
        <v>dd</v>
      </c>
      <c r="G559" s="82"/>
    </row>
    <row r="560" spans="1:7" x14ac:dyDescent="0.25">
      <c r="A560" s="1">
        <v>40643</v>
      </c>
      <c r="B560" s="152">
        <v>0</v>
      </c>
      <c r="C560" s="82">
        <f t="shared" si="33"/>
        <v>0</v>
      </c>
      <c r="D560" s="82">
        <f t="shared" si="34"/>
        <v>0</v>
      </c>
      <c r="E560" s="82">
        <f t="shared" si="35"/>
        <v>0</v>
      </c>
      <c r="F560" s="82" t="str">
        <f t="shared" si="36"/>
        <v>dd</v>
      </c>
      <c r="G560" s="82"/>
    </row>
    <row r="561" spans="1:7" x14ac:dyDescent="0.25">
      <c r="A561" s="1">
        <v>40644</v>
      </c>
      <c r="B561" s="152">
        <v>0</v>
      </c>
      <c r="C561" s="82">
        <f t="shared" si="33"/>
        <v>0</v>
      </c>
      <c r="D561" s="82">
        <f t="shared" si="34"/>
        <v>0</v>
      </c>
      <c r="E561" s="82">
        <f t="shared" si="35"/>
        <v>0</v>
      </c>
      <c r="F561" s="82" t="str">
        <f t="shared" si="36"/>
        <v>dd</v>
      </c>
      <c r="G561" s="82"/>
    </row>
    <row r="562" spans="1:7" x14ac:dyDescent="0.25">
      <c r="A562" s="1">
        <v>40645</v>
      </c>
      <c r="B562" s="152">
        <v>0.89999999999999991</v>
      </c>
      <c r="C562" s="82">
        <f t="shared" si="33"/>
        <v>1</v>
      </c>
      <c r="D562" s="82">
        <f t="shared" si="34"/>
        <v>1</v>
      </c>
      <c r="E562" s="82">
        <f t="shared" si="35"/>
        <v>-1</v>
      </c>
      <c r="F562" s="82" t="str">
        <f t="shared" si="36"/>
        <v>dw</v>
      </c>
      <c r="G562" s="82"/>
    </row>
    <row r="563" spans="1:7" x14ac:dyDescent="0.25">
      <c r="A563" s="1">
        <v>40646</v>
      </c>
      <c r="B563" s="152">
        <v>0</v>
      </c>
      <c r="C563" s="82">
        <f t="shared" si="33"/>
        <v>0</v>
      </c>
      <c r="D563" s="82">
        <f t="shared" si="34"/>
        <v>1</v>
      </c>
      <c r="E563" s="82">
        <f t="shared" si="35"/>
        <v>1</v>
      </c>
      <c r="F563" s="82" t="str">
        <f t="shared" si="36"/>
        <v>wd</v>
      </c>
      <c r="G563" s="82"/>
    </row>
    <row r="564" spans="1:7" x14ac:dyDescent="0.25">
      <c r="A564" s="1">
        <v>40647</v>
      </c>
      <c r="B564" s="152">
        <v>0</v>
      </c>
      <c r="C564" s="82">
        <f t="shared" si="33"/>
        <v>0</v>
      </c>
      <c r="D564" s="82">
        <f t="shared" si="34"/>
        <v>0</v>
      </c>
      <c r="E564" s="82">
        <f t="shared" si="35"/>
        <v>0</v>
      </c>
      <c r="F564" s="82" t="str">
        <f t="shared" si="36"/>
        <v>dd</v>
      </c>
      <c r="G564" s="82"/>
    </row>
    <row r="565" spans="1:7" x14ac:dyDescent="0.25">
      <c r="A565" s="1">
        <v>40648</v>
      </c>
      <c r="B565" s="152">
        <v>0</v>
      </c>
      <c r="C565" s="82">
        <f t="shared" si="33"/>
        <v>0</v>
      </c>
      <c r="D565" s="82">
        <f t="shared" si="34"/>
        <v>0</v>
      </c>
      <c r="E565" s="82">
        <f t="shared" si="35"/>
        <v>0</v>
      </c>
      <c r="F565" s="82" t="str">
        <f t="shared" si="36"/>
        <v>dd</v>
      </c>
      <c r="G565" s="82"/>
    </row>
    <row r="566" spans="1:7" x14ac:dyDescent="0.25">
      <c r="A566" s="1">
        <v>40649</v>
      </c>
      <c r="B566" s="152">
        <v>0</v>
      </c>
      <c r="C566" s="82">
        <f t="shared" si="33"/>
        <v>0</v>
      </c>
      <c r="D566" s="82">
        <f t="shared" si="34"/>
        <v>0</v>
      </c>
      <c r="E566" s="82">
        <f t="shared" si="35"/>
        <v>0</v>
      </c>
      <c r="F566" s="82" t="str">
        <f t="shared" si="36"/>
        <v>dd</v>
      </c>
      <c r="G566" s="82"/>
    </row>
    <row r="567" spans="1:7" x14ac:dyDescent="0.25">
      <c r="A567" s="1">
        <v>40650</v>
      </c>
      <c r="B567" s="152">
        <v>0</v>
      </c>
      <c r="C567" s="82">
        <f t="shared" si="33"/>
        <v>0</v>
      </c>
      <c r="D567" s="82">
        <f t="shared" si="34"/>
        <v>0</v>
      </c>
      <c r="E567" s="82">
        <f t="shared" si="35"/>
        <v>0</v>
      </c>
      <c r="F567" s="82" t="str">
        <f t="shared" si="36"/>
        <v>dd</v>
      </c>
      <c r="G567" s="82"/>
    </row>
    <row r="568" spans="1:7" x14ac:dyDescent="0.25">
      <c r="A568" s="1">
        <v>40651</v>
      </c>
      <c r="B568" s="152">
        <v>0</v>
      </c>
      <c r="C568" s="82">
        <f t="shared" si="33"/>
        <v>0</v>
      </c>
      <c r="D568" s="82">
        <f t="shared" si="34"/>
        <v>0</v>
      </c>
      <c r="E568" s="82">
        <f t="shared" si="35"/>
        <v>0</v>
      </c>
      <c r="F568" s="82" t="str">
        <f t="shared" si="36"/>
        <v>dd</v>
      </c>
      <c r="G568" s="82"/>
    </row>
    <row r="569" spans="1:7" x14ac:dyDescent="0.25">
      <c r="A569" s="1">
        <v>40652</v>
      </c>
      <c r="B569" s="152">
        <v>0</v>
      </c>
      <c r="C569" s="82">
        <f t="shared" si="33"/>
        <v>0</v>
      </c>
      <c r="D569" s="82">
        <f t="shared" si="34"/>
        <v>0</v>
      </c>
      <c r="E569" s="82">
        <f t="shared" si="35"/>
        <v>0</v>
      </c>
      <c r="F569" s="82" t="str">
        <f t="shared" si="36"/>
        <v>dd</v>
      </c>
      <c r="G569" s="82"/>
    </row>
    <row r="570" spans="1:7" x14ac:dyDescent="0.25">
      <c r="A570" s="1">
        <v>40653</v>
      </c>
      <c r="B570" s="152">
        <v>0</v>
      </c>
      <c r="C570" s="82">
        <f t="shared" si="33"/>
        <v>0</v>
      </c>
      <c r="D570" s="82">
        <f t="shared" si="34"/>
        <v>0</v>
      </c>
      <c r="E570" s="82">
        <f t="shared" si="35"/>
        <v>0</v>
      </c>
      <c r="F570" s="82" t="str">
        <f t="shared" si="36"/>
        <v>dd</v>
      </c>
      <c r="G570" s="82"/>
    </row>
    <row r="571" spans="1:7" x14ac:dyDescent="0.25">
      <c r="A571" s="1">
        <v>40654</v>
      </c>
      <c r="B571" s="152">
        <v>0</v>
      </c>
      <c r="C571" s="82">
        <f t="shared" si="33"/>
        <v>0</v>
      </c>
      <c r="D571" s="82">
        <f t="shared" si="34"/>
        <v>0</v>
      </c>
      <c r="E571" s="82">
        <f t="shared" si="35"/>
        <v>0</v>
      </c>
      <c r="F571" s="82" t="str">
        <f t="shared" si="36"/>
        <v>dd</v>
      </c>
      <c r="G571" s="82"/>
    </row>
    <row r="572" spans="1:7" x14ac:dyDescent="0.25">
      <c r="A572" s="1">
        <v>40655</v>
      </c>
      <c r="B572" s="152">
        <v>0</v>
      </c>
      <c r="C572" s="82">
        <f t="shared" si="33"/>
        <v>0</v>
      </c>
      <c r="D572" s="82">
        <f t="shared" si="34"/>
        <v>0</v>
      </c>
      <c r="E572" s="82">
        <f t="shared" si="35"/>
        <v>0</v>
      </c>
      <c r="F572" s="82" t="str">
        <f t="shared" si="36"/>
        <v>dd</v>
      </c>
      <c r="G572" s="82"/>
    </row>
    <row r="573" spans="1:7" x14ac:dyDescent="0.25">
      <c r="A573" s="1">
        <v>40656</v>
      </c>
      <c r="B573" s="152">
        <v>0</v>
      </c>
      <c r="C573" s="82">
        <f t="shared" si="33"/>
        <v>0</v>
      </c>
      <c r="D573" s="82">
        <f t="shared" si="34"/>
        <v>0</v>
      </c>
      <c r="E573" s="82">
        <f t="shared" si="35"/>
        <v>0</v>
      </c>
      <c r="F573" s="82" t="str">
        <f t="shared" si="36"/>
        <v>dd</v>
      </c>
      <c r="G573" s="82"/>
    </row>
    <row r="574" spans="1:7" x14ac:dyDescent="0.25">
      <c r="A574" s="1">
        <v>40657</v>
      </c>
      <c r="B574" s="152">
        <v>1.7999999999999998</v>
      </c>
      <c r="C574" s="82">
        <f t="shared" si="33"/>
        <v>1</v>
      </c>
      <c r="D574" s="82">
        <f t="shared" si="34"/>
        <v>1</v>
      </c>
      <c r="E574" s="82">
        <f t="shared" si="35"/>
        <v>-1</v>
      </c>
      <c r="F574" s="82" t="str">
        <f t="shared" si="36"/>
        <v>dw</v>
      </c>
      <c r="G574" s="82"/>
    </row>
    <row r="575" spans="1:7" x14ac:dyDescent="0.25">
      <c r="A575" s="1">
        <v>40658</v>
      </c>
      <c r="B575" s="152">
        <v>0</v>
      </c>
      <c r="C575" s="82">
        <f t="shared" si="33"/>
        <v>0</v>
      </c>
      <c r="D575" s="82">
        <f t="shared" si="34"/>
        <v>1</v>
      </c>
      <c r="E575" s="82">
        <f t="shared" si="35"/>
        <v>1</v>
      </c>
      <c r="F575" s="82" t="str">
        <f t="shared" si="36"/>
        <v>wd</v>
      </c>
      <c r="G575" s="82"/>
    </row>
    <row r="576" spans="1:7" x14ac:dyDescent="0.25">
      <c r="A576" s="1">
        <v>40659</v>
      </c>
      <c r="B576" s="152">
        <v>0</v>
      </c>
      <c r="C576" s="82">
        <f t="shared" si="33"/>
        <v>0</v>
      </c>
      <c r="D576" s="82">
        <f t="shared" si="34"/>
        <v>0</v>
      </c>
      <c r="E576" s="82">
        <f t="shared" si="35"/>
        <v>0</v>
      </c>
      <c r="F576" s="82" t="str">
        <f t="shared" si="36"/>
        <v>dd</v>
      </c>
      <c r="G576" s="82"/>
    </row>
    <row r="577" spans="1:7" x14ac:dyDescent="0.25">
      <c r="A577" s="1">
        <v>40660</v>
      </c>
      <c r="B577" s="152">
        <v>0</v>
      </c>
      <c r="C577" s="82">
        <f t="shared" si="33"/>
        <v>0</v>
      </c>
      <c r="D577" s="82">
        <f t="shared" si="34"/>
        <v>0</v>
      </c>
      <c r="E577" s="82">
        <f t="shared" si="35"/>
        <v>0</v>
      </c>
      <c r="F577" s="82" t="str">
        <f t="shared" si="36"/>
        <v>dd</v>
      </c>
      <c r="G577" s="82"/>
    </row>
    <row r="578" spans="1:7" x14ac:dyDescent="0.25">
      <c r="A578" s="1">
        <v>40661</v>
      </c>
      <c r="B578" s="152">
        <v>0</v>
      </c>
      <c r="C578" s="82">
        <f t="shared" si="33"/>
        <v>0</v>
      </c>
      <c r="D578" s="82">
        <f t="shared" si="34"/>
        <v>0</v>
      </c>
      <c r="E578" s="82">
        <f t="shared" si="35"/>
        <v>0</v>
      </c>
      <c r="F578" s="82" t="str">
        <f t="shared" si="36"/>
        <v>dd</v>
      </c>
      <c r="G578" s="82"/>
    </row>
    <row r="579" spans="1:7" x14ac:dyDescent="0.25">
      <c r="A579" s="1">
        <v>40662</v>
      </c>
      <c r="B579" s="152">
        <v>0</v>
      </c>
      <c r="C579" s="82">
        <f t="shared" ref="C579:C642" si="37">IF(B579&gt;0,1,0)</f>
        <v>0</v>
      </c>
      <c r="D579" s="82">
        <f t="shared" ref="D579:D642" si="38">SUM(C578:C579)</f>
        <v>0</v>
      </c>
      <c r="E579" s="82">
        <f t="shared" ref="E579:E642" si="39">IF(D579=1,IF(C578=1,1,-1),D579)</f>
        <v>0</v>
      </c>
      <c r="F579" s="82" t="str">
        <f t="shared" ref="F579:F642" si="40">VLOOKUP(E579,codes,2,)</f>
        <v>dd</v>
      </c>
      <c r="G579" s="82"/>
    </row>
    <row r="580" spans="1:7" x14ac:dyDescent="0.25">
      <c r="A580" s="1">
        <v>40663</v>
      </c>
      <c r="B580" s="152">
        <v>0.30000000000000004</v>
      </c>
      <c r="C580" s="82">
        <f t="shared" si="37"/>
        <v>1</v>
      </c>
      <c r="D580" s="82">
        <f t="shared" si="38"/>
        <v>1</v>
      </c>
      <c r="E580" s="82">
        <f t="shared" si="39"/>
        <v>-1</v>
      </c>
      <c r="F580" s="82" t="str">
        <f t="shared" si="40"/>
        <v>dw</v>
      </c>
      <c r="G580" s="82"/>
    </row>
    <row r="581" spans="1:7" x14ac:dyDescent="0.25">
      <c r="A581" s="1">
        <v>40664</v>
      </c>
      <c r="B581" s="152">
        <v>0</v>
      </c>
      <c r="C581" s="82">
        <f t="shared" si="37"/>
        <v>0</v>
      </c>
      <c r="D581" s="82">
        <f t="shared" si="38"/>
        <v>1</v>
      </c>
      <c r="E581" s="82">
        <f t="shared" si="39"/>
        <v>1</v>
      </c>
      <c r="F581" s="82" t="str">
        <f t="shared" si="40"/>
        <v>wd</v>
      </c>
      <c r="G581" s="82"/>
    </row>
    <row r="582" spans="1:7" x14ac:dyDescent="0.25">
      <c r="A582" s="1">
        <v>40665</v>
      </c>
      <c r="B582" s="152">
        <v>0</v>
      </c>
      <c r="C582" s="82">
        <f t="shared" si="37"/>
        <v>0</v>
      </c>
      <c r="D582" s="82">
        <f t="shared" si="38"/>
        <v>0</v>
      </c>
      <c r="E582" s="82">
        <f t="shared" si="39"/>
        <v>0</v>
      </c>
      <c r="F582" s="82" t="str">
        <f t="shared" si="40"/>
        <v>dd</v>
      </c>
      <c r="G582" s="82"/>
    </row>
    <row r="583" spans="1:7" x14ac:dyDescent="0.25">
      <c r="A583" s="1">
        <v>40666</v>
      </c>
      <c r="B583" s="152">
        <v>0</v>
      </c>
      <c r="C583" s="82">
        <f t="shared" si="37"/>
        <v>0</v>
      </c>
      <c r="D583" s="82">
        <f t="shared" si="38"/>
        <v>0</v>
      </c>
      <c r="E583" s="82">
        <f t="shared" si="39"/>
        <v>0</v>
      </c>
      <c r="F583" s="82" t="str">
        <f t="shared" si="40"/>
        <v>dd</v>
      </c>
      <c r="G583" s="82"/>
    </row>
    <row r="584" spans="1:7" x14ac:dyDescent="0.25">
      <c r="A584" s="1">
        <v>40667</v>
      </c>
      <c r="B584" s="152">
        <v>0</v>
      </c>
      <c r="C584" s="82">
        <f t="shared" si="37"/>
        <v>0</v>
      </c>
      <c r="D584" s="82">
        <f t="shared" si="38"/>
        <v>0</v>
      </c>
      <c r="E584" s="82">
        <f t="shared" si="39"/>
        <v>0</v>
      </c>
      <c r="F584" s="82" t="str">
        <f t="shared" si="40"/>
        <v>dd</v>
      </c>
      <c r="G584" s="82"/>
    </row>
    <row r="585" spans="1:7" x14ac:dyDescent="0.25">
      <c r="A585" s="1">
        <v>40668</v>
      </c>
      <c r="B585" s="152">
        <v>0</v>
      </c>
      <c r="C585" s="82">
        <f t="shared" si="37"/>
        <v>0</v>
      </c>
      <c r="D585" s="82">
        <f t="shared" si="38"/>
        <v>0</v>
      </c>
      <c r="E585" s="82">
        <f t="shared" si="39"/>
        <v>0</v>
      </c>
      <c r="F585" s="82" t="str">
        <f t="shared" si="40"/>
        <v>dd</v>
      </c>
      <c r="G585" s="82"/>
    </row>
    <row r="586" spans="1:7" x14ac:dyDescent="0.25">
      <c r="A586" s="1">
        <v>40669</v>
      </c>
      <c r="B586" s="152">
        <v>0.2</v>
      </c>
      <c r="C586" s="82">
        <f t="shared" si="37"/>
        <v>1</v>
      </c>
      <c r="D586" s="82">
        <f t="shared" si="38"/>
        <v>1</v>
      </c>
      <c r="E586" s="82">
        <f t="shared" si="39"/>
        <v>-1</v>
      </c>
      <c r="F586" s="82" t="str">
        <f t="shared" si="40"/>
        <v>dw</v>
      </c>
      <c r="G586" s="82"/>
    </row>
    <row r="587" spans="1:7" x14ac:dyDescent="0.25">
      <c r="A587" s="1">
        <v>40670</v>
      </c>
      <c r="B587" s="152">
        <v>0</v>
      </c>
      <c r="C587" s="82">
        <f t="shared" si="37"/>
        <v>0</v>
      </c>
      <c r="D587" s="82">
        <f t="shared" si="38"/>
        <v>1</v>
      </c>
      <c r="E587" s="82">
        <f t="shared" si="39"/>
        <v>1</v>
      </c>
      <c r="F587" s="82" t="str">
        <f t="shared" si="40"/>
        <v>wd</v>
      </c>
      <c r="G587" s="82"/>
    </row>
    <row r="588" spans="1:7" x14ac:dyDescent="0.25">
      <c r="A588" s="1">
        <v>40671</v>
      </c>
      <c r="B588" s="152">
        <v>15.8</v>
      </c>
      <c r="C588" s="82">
        <f t="shared" si="37"/>
        <v>1</v>
      </c>
      <c r="D588" s="82">
        <f t="shared" si="38"/>
        <v>1</v>
      </c>
      <c r="E588" s="82">
        <f t="shared" si="39"/>
        <v>-1</v>
      </c>
      <c r="F588" s="82" t="str">
        <f t="shared" si="40"/>
        <v>dw</v>
      </c>
      <c r="G588" s="82"/>
    </row>
    <row r="589" spans="1:7" x14ac:dyDescent="0.25">
      <c r="A589" s="1">
        <v>40672</v>
      </c>
      <c r="B589" s="152">
        <v>1.3</v>
      </c>
      <c r="C589" s="82">
        <f t="shared" si="37"/>
        <v>1</v>
      </c>
      <c r="D589" s="82">
        <f t="shared" si="38"/>
        <v>2</v>
      </c>
      <c r="E589" s="82">
        <f t="shared" si="39"/>
        <v>2</v>
      </c>
      <c r="F589" s="82" t="str">
        <f t="shared" si="40"/>
        <v>ww</v>
      </c>
      <c r="G589" s="82"/>
    </row>
    <row r="590" spans="1:7" x14ac:dyDescent="0.25">
      <c r="A590" s="1">
        <v>40673</v>
      </c>
      <c r="B590" s="152">
        <v>0.3</v>
      </c>
      <c r="C590" s="82">
        <f t="shared" si="37"/>
        <v>1</v>
      </c>
      <c r="D590" s="82">
        <f t="shared" si="38"/>
        <v>2</v>
      </c>
      <c r="E590" s="82">
        <f t="shared" si="39"/>
        <v>2</v>
      </c>
      <c r="F590" s="82" t="str">
        <f t="shared" si="40"/>
        <v>ww</v>
      </c>
      <c r="G590" s="82"/>
    </row>
    <row r="591" spans="1:7" x14ac:dyDescent="0.25">
      <c r="A591" s="1">
        <v>40674</v>
      </c>
      <c r="B591" s="152">
        <v>0.2</v>
      </c>
      <c r="C591" s="82">
        <f t="shared" si="37"/>
        <v>1</v>
      </c>
      <c r="D591" s="82">
        <f t="shared" si="38"/>
        <v>2</v>
      </c>
      <c r="E591" s="82">
        <f t="shared" si="39"/>
        <v>2</v>
      </c>
      <c r="F591" s="82" t="str">
        <f t="shared" si="40"/>
        <v>ww</v>
      </c>
      <c r="G591" s="82"/>
    </row>
    <row r="592" spans="1:7" x14ac:dyDescent="0.25">
      <c r="A592" s="1">
        <v>40675</v>
      </c>
      <c r="B592" s="152">
        <v>0.5</v>
      </c>
      <c r="C592" s="82">
        <f t="shared" si="37"/>
        <v>1</v>
      </c>
      <c r="D592" s="82">
        <f t="shared" si="38"/>
        <v>2</v>
      </c>
      <c r="E592" s="82">
        <f t="shared" si="39"/>
        <v>2</v>
      </c>
      <c r="F592" s="82" t="str">
        <f t="shared" si="40"/>
        <v>ww</v>
      </c>
      <c r="G592" s="82"/>
    </row>
    <row r="593" spans="1:7" x14ac:dyDescent="0.25">
      <c r="A593" s="1">
        <v>40676</v>
      </c>
      <c r="B593" s="152">
        <v>0.30000000000000004</v>
      </c>
      <c r="C593" s="82">
        <f t="shared" si="37"/>
        <v>1</v>
      </c>
      <c r="D593" s="82">
        <f t="shared" si="38"/>
        <v>2</v>
      </c>
      <c r="E593" s="82">
        <f t="shared" si="39"/>
        <v>2</v>
      </c>
      <c r="F593" s="82" t="str">
        <f t="shared" si="40"/>
        <v>ww</v>
      </c>
      <c r="G593" s="82"/>
    </row>
    <row r="594" spans="1:7" x14ac:dyDescent="0.25">
      <c r="A594" s="1">
        <v>40677</v>
      </c>
      <c r="B594" s="152">
        <v>1.9000000000000001</v>
      </c>
      <c r="C594" s="82">
        <f t="shared" si="37"/>
        <v>1</v>
      </c>
      <c r="D594" s="82">
        <f t="shared" si="38"/>
        <v>2</v>
      </c>
      <c r="E594" s="82">
        <f t="shared" si="39"/>
        <v>2</v>
      </c>
      <c r="F594" s="82" t="str">
        <f t="shared" si="40"/>
        <v>ww</v>
      </c>
      <c r="G594" s="82"/>
    </row>
    <row r="595" spans="1:7" x14ac:dyDescent="0.25">
      <c r="A595" s="1">
        <v>40678</v>
      </c>
      <c r="B595" s="152">
        <v>0.4</v>
      </c>
      <c r="C595" s="82">
        <f t="shared" si="37"/>
        <v>1</v>
      </c>
      <c r="D595" s="82">
        <f t="shared" si="38"/>
        <v>2</v>
      </c>
      <c r="E595" s="82">
        <f t="shared" si="39"/>
        <v>2</v>
      </c>
      <c r="F595" s="82" t="str">
        <f t="shared" si="40"/>
        <v>ww</v>
      </c>
      <c r="G595" s="82"/>
    </row>
    <row r="596" spans="1:7" x14ac:dyDescent="0.25">
      <c r="A596" s="1">
        <v>40679</v>
      </c>
      <c r="B596" s="152">
        <v>0</v>
      </c>
      <c r="C596" s="82">
        <f t="shared" si="37"/>
        <v>0</v>
      </c>
      <c r="D596" s="82">
        <f t="shared" si="38"/>
        <v>1</v>
      </c>
      <c r="E596" s="82">
        <f t="shared" si="39"/>
        <v>1</v>
      </c>
      <c r="F596" s="82" t="str">
        <f t="shared" si="40"/>
        <v>wd</v>
      </c>
      <c r="G596" s="82"/>
    </row>
    <row r="597" spans="1:7" x14ac:dyDescent="0.25">
      <c r="A597" s="1">
        <v>40680</v>
      </c>
      <c r="B597" s="152">
        <v>0</v>
      </c>
      <c r="C597" s="82">
        <f t="shared" si="37"/>
        <v>0</v>
      </c>
      <c r="D597" s="82">
        <f t="shared" si="38"/>
        <v>0</v>
      </c>
      <c r="E597" s="82">
        <f t="shared" si="39"/>
        <v>0</v>
      </c>
      <c r="F597" s="82" t="str">
        <f t="shared" si="40"/>
        <v>dd</v>
      </c>
      <c r="G597" s="82"/>
    </row>
    <row r="598" spans="1:7" x14ac:dyDescent="0.25">
      <c r="A598" s="1">
        <v>40681</v>
      </c>
      <c r="B598" s="152">
        <v>0.6</v>
      </c>
      <c r="C598" s="82">
        <f t="shared" si="37"/>
        <v>1</v>
      </c>
      <c r="D598" s="82">
        <f t="shared" si="38"/>
        <v>1</v>
      </c>
      <c r="E598" s="82">
        <f t="shared" si="39"/>
        <v>-1</v>
      </c>
      <c r="F598" s="82" t="str">
        <f t="shared" si="40"/>
        <v>dw</v>
      </c>
      <c r="G598" s="82"/>
    </row>
    <row r="599" spans="1:7" x14ac:dyDescent="0.25">
      <c r="A599" s="1">
        <v>40682</v>
      </c>
      <c r="B599" s="152">
        <v>0</v>
      </c>
      <c r="C599" s="82">
        <f t="shared" si="37"/>
        <v>0</v>
      </c>
      <c r="D599" s="82">
        <f t="shared" si="38"/>
        <v>1</v>
      </c>
      <c r="E599" s="82">
        <f t="shared" si="39"/>
        <v>1</v>
      </c>
      <c r="F599" s="82" t="str">
        <f t="shared" si="40"/>
        <v>wd</v>
      </c>
      <c r="G599" s="82"/>
    </row>
    <row r="600" spans="1:7" x14ac:dyDescent="0.25">
      <c r="A600" s="1">
        <v>40683</v>
      </c>
      <c r="B600" s="152">
        <v>0</v>
      </c>
      <c r="C600" s="82">
        <f t="shared" si="37"/>
        <v>0</v>
      </c>
      <c r="D600" s="82">
        <f t="shared" si="38"/>
        <v>0</v>
      </c>
      <c r="E600" s="82">
        <f t="shared" si="39"/>
        <v>0</v>
      </c>
      <c r="F600" s="82" t="str">
        <f t="shared" si="40"/>
        <v>dd</v>
      </c>
      <c r="G600" s="82"/>
    </row>
    <row r="601" spans="1:7" x14ac:dyDescent="0.25">
      <c r="A601" s="1">
        <v>40684</v>
      </c>
      <c r="B601" s="152">
        <v>0</v>
      </c>
      <c r="C601" s="82">
        <f t="shared" si="37"/>
        <v>0</v>
      </c>
      <c r="D601" s="82">
        <f t="shared" si="38"/>
        <v>0</v>
      </c>
      <c r="E601" s="82">
        <f t="shared" si="39"/>
        <v>0</v>
      </c>
      <c r="F601" s="82" t="str">
        <f t="shared" si="40"/>
        <v>dd</v>
      </c>
      <c r="G601" s="82"/>
    </row>
    <row r="602" spans="1:7" x14ac:dyDescent="0.25">
      <c r="A602" s="1">
        <v>40685</v>
      </c>
      <c r="B602" s="152">
        <v>1.7000000000000002</v>
      </c>
      <c r="C602" s="82">
        <f t="shared" si="37"/>
        <v>1</v>
      </c>
      <c r="D602" s="82">
        <f t="shared" si="38"/>
        <v>1</v>
      </c>
      <c r="E602" s="82">
        <f t="shared" si="39"/>
        <v>-1</v>
      </c>
      <c r="F602" s="82" t="str">
        <f t="shared" si="40"/>
        <v>dw</v>
      </c>
      <c r="G602" s="82"/>
    </row>
    <row r="603" spans="1:7" x14ac:dyDescent="0.25">
      <c r="A603" s="1">
        <v>40686</v>
      </c>
      <c r="B603" s="152">
        <v>0.1</v>
      </c>
      <c r="C603" s="82">
        <f t="shared" si="37"/>
        <v>1</v>
      </c>
      <c r="D603" s="82">
        <f t="shared" si="38"/>
        <v>2</v>
      </c>
      <c r="E603" s="82">
        <f t="shared" si="39"/>
        <v>2</v>
      </c>
      <c r="F603" s="82" t="str">
        <f t="shared" si="40"/>
        <v>ww</v>
      </c>
      <c r="G603" s="82"/>
    </row>
    <row r="604" spans="1:7" x14ac:dyDescent="0.25">
      <c r="A604" s="1">
        <v>40687</v>
      </c>
      <c r="B604" s="152">
        <v>1.6</v>
      </c>
      <c r="C604" s="82">
        <f t="shared" si="37"/>
        <v>1</v>
      </c>
      <c r="D604" s="82">
        <f t="shared" si="38"/>
        <v>2</v>
      </c>
      <c r="E604" s="82">
        <f t="shared" si="39"/>
        <v>2</v>
      </c>
      <c r="F604" s="82" t="str">
        <f t="shared" si="40"/>
        <v>ww</v>
      </c>
      <c r="G604" s="82"/>
    </row>
    <row r="605" spans="1:7" x14ac:dyDescent="0.25">
      <c r="A605" s="1">
        <v>40688</v>
      </c>
      <c r="B605" s="152">
        <v>1.6</v>
      </c>
      <c r="C605" s="82">
        <f t="shared" si="37"/>
        <v>1</v>
      </c>
      <c r="D605" s="82">
        <f t="shared" si="38"/>
        <v>2</v>
      </c>
      <c r="E605" s="82">
        <f t="shared" si="39"/>
        <v>2</v>
      </c>
      <c r="F605" s="82" t="str">
        <f t="shared" si="40"/>
        <v>ww</v>
      </c>
      <c r="G605" s="82"/>
    </row>
    <row r="606" spans="1:7" x14ac:dyDescent="0.25">
      <c r="A606" s="1">
        <v>40689</v>
      </c>
      <c r="B606" s="152">
        <v>0</v>
      </c>
      <c r="C606" s="82">
        <f t="shared" si="37"/>
        <v>0</v>
      </c>
      <c r="D606" s="82">
        <f t="shared" si="38"/>
        <v>1</v>
      </c>
      <c r="E606" s="82">
        <f t="shared" si="39"/>
        <v>1</v>
      </c>
      <c r="F606" s="82" t="str">
        <f t="shared" si="40"/>
        <v>wd</v>
      </c>
      <c r="G606" s="82"/>
    </row>
    <row r="607" spans="1:7" x14ac:dyDescent="0.25">
      <c r="A607" s="1">
        <v>40690</v>
      </c>
      <c r="B607" s="152">
        <v>3.5</v>
      </c>
      <c r="C607" s="82">
        <f t="shared" si="37"/>
        <v>1</v>
      </c>
      <c r="D607" s="82">
        <f t="shared" si="38"/>
        <v>1</v>
      </c>
      <c r="E607" s="82">
        <f t="shared" si="39"/>
        <v>-1</v>
      </c>
      <c r="F607" s="82" t="str">
        <f t="shared" si="40"/>
        <v>dw</v>
      </c>
      <c r="G607" s="82"/>
    </row>
    <row r="608" spans="1:7" x14ac:dyDescent="0.25">
      <c r="A608" s="1">
        <v>40691</v>
      </c>
      <c r="B608" s="152">
        <v>0.3</v>
      </c>
      <c r="C608" s="82">
        <f t="shared" si="37"/>
        <v>1</v>
      </c>
      <c r="D608" s="82">
        <f t="shared" si="38"/>
        <v>2</v>
      </c>
      <c r="E608" s="82">
        <f t="shared" si="39"/>
        <v>2</v>
      </c>
      <c r="F608" s="82" t="str">
        <f t="shared" si="40"/>
        <v>ww</v>
      </c>
      <c r="G608" s="82"/>
    </row>
    <row r="609" spans="1:7" x14ac:dyDescent="0.25">
      <c r="A609" s="1">
        <v>40692</v>
      </c>
      <c r="B609" s="152">
        <v>0</v>
      </c>
      <c r="C609" s="82">
        <f t="shared" si="37"/>
        <v>0</v>
      </c>
      <c r="D609" s="82">
        <f t="shared" si="38"/>
        <v>1</v>
      </c>
      <c r="E609" s="82">
        <f t="shared" si="39"/>
        <v>1</v>
      </c>
      <c r="F609" s="82" t="str">
        <f t="shared" si="40"/>
        <v>wd</v>
      </c>
      <c r="G609" s="82"/>
    </row>
    <row r="610" spans="1:7" x14ac:dyDescent="0.25">
      <c r="A610" s="1">
        <v>40693</v>
      </c>
      <c r="B610" s="152">
        <v>0.30000000000000004</v>
      </c>
      <c r="C610" s="82">
        <f t="shared" si="37"/>
        <v>1</v>
      </c>
      <c r="D610" s="82">
        <f t="shared" si="38"/>
        <v>1</v>
      </c>
      <c r="E610" s="82">
        <f t="shared" si="39"/>
        <v>-1</v>
      </c>
      <c r="F610" s="82" t="str">
        <f t="shared" si="40"/>
        <v>dw</v>
      </c>
      <c r="G610" s="82"/>
    </row>
    <row r="611" spans="1:7" x14ac:dyDescent="0.25">
      <c r="A611" s="1">
        <v>40694</v>
      </c>
      <c r="B611" s="152">
        <v>0.4</v>
      </c>
      <c r="C611" s="82">
        <f t="shared" si="37"/>
        <v>1</v>
      </c>
      <c r="D611" s="82">
        <f t="shared" si="38"/>
        <v>2</v>
      </c>
      <c r="E611" s="82">
        <f t="shared" si="39"/>
        <v>2</v>
      </c>
      <c r="F611" s="82" t="str">
        <f t="shared" si="40"/>
        <v>ww</v>
      </c>
      <c r="G611" s="82"/>
    </row>
    <row r="612" spans="1:7" x14ac:dyDescent="0.25">
      <c r="A612" s="1">
        <v>40695</v>
      </c>
      <c r="B612" s="152">
        <v>0</v>
      </c>
      <c r="C612" s="82">
        <f t="shared" si="37"/>
        <v>0</v>
      </c>
      <c r="D612" s="82">
        <f t="shared" si="38"/>
        <v>1</v>
      </c>
      <c r="E612" s="82">
        <f t="shared" si="39"/>
        <v>1</v>
      </c>
      <c r="F612" s="82" t="str">
        <f t="shared" si="40"/>
        <v>wd</v>
      </c>
      <c r="G612" s="82"/>
    </row>
    <row r="613" spans="1:7" x14ac:dyDescent="0.25">
      <c r="A613" s="1">
        <v>40696</v>
      </c>
      <c r="B613" s="152">
        <v>0</v>
      </c>
      <c r="C613" s="82">
        <f t="shared" si="37"/>
        <v>0</v>
      </c>
      <c r="D613" s="82">
        <f t="shared" si="38"/>
        <v>0</v>
      </c>
      <c r="E613" s="82">
        <f t="shared" si="39"/>
        <v>0</v>
      </c>
      <c r="F613" s="82" t="str">
        <f t="shared" si="40"/>
        <v>dd</v>
      </c>
      <c r="G613" s="82"/>
    </row>
    <row r="614" spans="1:7" x14ac:dyDescent="0.25">
      <c r="A614" s="1">
        <v>40697</v>
      </c>
      <c r="B614" s="152">
        <v>0</v>
      </c>
      <c r="C614" s="82">
        <f t="shared" si="37"/>
        <v>0</v>
      </c>
      <c r="D614" s="82">
        <f t="shared" si="38"/>
        <v>0</v>
      </c>
      <c r="E614" s="82">
        <f t="shared" si="39"/>
        <v>0</v>
      </c>
      <c r="F614" s="82" t="str">
        <f t="shared" si="40"/>
        <v>dd</v>
      </c>
      <c r="G614" s="82"/>
    </row>
    <row r="615" spans="1:7" x14ac:dyDescent="0.25">
      <c r="A615" s="1">
        <v>40698</v>
      </c>
      <c r="B615" s="152">
        <v>0</v>
      </c>
      <c r="C615" s="82">
        <f t="shared" si="37"/>
        <v>0</v>
      </c>
      <c r="D615" s="82">
        <f t="shared" si="38"/>
        <v>0</v>
      </c>
      <c r="E615" s="82">
        <f t="shared" si="39"/>
        <v>0</v>
      </c>
      <c r="F615" s="82" t="str">
        <f t="shared" si="40"/>
        <v>dd</v>
      </c>
      <c r="G615" s="82"/>
    </row>
    <row r="616" spans="1:7" x14ac:dyDescent="0.25">
      <c r="A616" s="1">
        <v>40699</v>
      </c>
      <c r="B616" s="152">
        <v>0.2</v>
      </c>
      <c r="C616" s="82">
        <f t="shared" si="37"/>
        <v>1</v>
      </c>
      <c r="D616" s="82">
        <f t="shared" si="38"/>
        <v>1</v>
      </c>
      <c r="E616" s="82">
        <f t="shared" si="39"/>
        <v>-1</v>
      </c>
      <c r="F616" s="82" t="str">
        <f t="shared" si="40"/>
        <v>dw</v>
      </c>
      <c r="G616" s="82"/>
    </row>
    <row r="617" spans="1:7" x14ac:dyDescent="0.25">
      <c r="A617" s="1">
        <v>40700</v>
      </c>
      <c r="B617" s="152">
        <v>0.1</v>
      </c>
      <c r="C617" s="82">
        <f t="shared" si="37"/>
        <v>1</v>
      </c>
      <c r="D617" s="82">
        <f t="shared" si="38"/>
        <v>2</v>
      </c>
      <c r="E617" s="82">
        <f t="shared" si="39"/>
        <v>2</v>
      </c>
      <c r="F617" s="82" t="str">
        <f t="shared" si="40"/>
        <v>ww</v>
      </c>
      <c r="G617" s="82"/>
    </row>
    <row r="618" spans="1:7" x14ac:dyDescent="0.25">
      <c r="A618" s="1">
        <v>40701</v>
      </c>
      <c r="B618" s="152">
        <v>0</v>
      </c>
      <c r="C618" s="82">
        <f t="shared" si="37"/>
        <v>0</v>
      </c>
      <c r="D618" s="82">
        <f t="shared" si="38"/>
        <v>1</v>
      </c>
      <c r="E618" s="82">
        <f t="shared" si="39"/>
        <v>1</v>
      </c>
      <c r="F618" s="82" t="str">
        <f t="shared" si="40"/>
        <v>wd</v>
      </c>
      <c r="G618" s="82"/>
    </row>
    <row r="619" spans="1:7" x14ac:dyDescent="0.25">
      <c r="A619" s="1">
        <v>40702</v>
      </c>
      <c r="B619" s="152">
        <v>1.2</v>
      </c>
      <c r="C619" s="82">
        <f t="shared" si="37"/>
        <v>1</v>
      </c>
      <c r="D619" s="82">
        <f t="shared" si="38"/>
        <v>1</v>
      </c>
      <c r="E619" s="82">
        <f t="shared" si="39"/>
        <v>-1</v>
      </c>
      <c r="F619" s="82" t="str">
        <f t="shared" si="40"/>
        <v>dw</v>
      </c>
      <c r="G619" s="82"/>
    </row>
    <row r="620" spans="1:7" x14ac:dyDescent="0.25">
      <c r="A620" s="1">
        <v>40703</v>
      </c>
      <c r="B620" s="152">
        <v>0.3</v>
      </c>
      <c r="C620" s="82">
        <f t="shared" si="37"/>
        <v>1</v>
      </c>
      <c r="D620" s="82">
        <f t="shared" si="38"/>
        <v>2</v>
      </c>
      <c r="E620" s="82">
        <f t="shared" si="39"/>
        <v>2</v>
      </c>
      <c r="F620" s="82" t="str">
        <f t="shared" si="40"/>
        <v>ww</v>
      </c>
      <c r="G620" s="82"/>
    </row>
    <row r="621" spans="1:7" x14ac:dyDescent="0.25">
      <c r="A621" s="1">
        <v>40704</v>
      </c>
      <c r="B621" s="152">
        <v>0</v>
      </c>
      <c r="C621" s="82">
        <f t="shared" si="37"/>
        <v>0</v>
      </c>
      <c r="D621" s="82">
        <f t="shared" si="38"/>
        <v>1</v>
      </c>
      <c r="E621" s="82">
        <f t="shared" si="39"/>
        <v>1</v>
      </c>
      <c r="F621" s="82" t="str">
        <f t="shared" si="40"/>
        <v>wd</v>
      </c>
      <c r="G621" s="82"/>
    </row>
    <row r="622" spans="1:7" x14ac:dyDescent="0.25">
      <c r="A622" s="1">
        <v>40705</v>
      </c>
      <c r="B622" s="152">
        <v>0.5</v>
      </c>
      <c r="C622" s="82">
        <f t="shared" si="37"/>
        <v>1</v>
      </c>
      <c r="D622" s="82">
        <f t="shared" si="38"/>
        <v>1</v>
      </c>
      <c r="E622" s="82">
        <f t="shared" si="39"/>
        <v>-1</v>
      </c>
      <c r="F622" s="82" t="str">
        <f t="shared" si="40"/>
        <v>dw</v>
      </c>
      <c r="G622" s="82"/>
    </row>
    <row r="623" spans="1:7" x14ac:dyDescent="0.25">
      <c r="A623" s="1">
        <v>40706</v>
      </c>
      <c r="B623" s="152">
        <v>4.9000000000000004</v>
      </c>
      <c r="C623" s="82">
        <f t="shared" si="37"/>
        <v>1</v>
      </c>
      <c r="D623" s="82">
        <f t="shared" si="38"/>
        <v>2</v>
      </c>
      <c r="E623" s="82">
        <f t="shared" si="39"/>
        <v>2</v>
      </c>
      <c r="F623" s="82" t="str">
        <f t="shared" si="40"/>
        <v>ww</v>
      </c>
      <c r="G623" s="82"/>
    </row>
    <row r="624" spans="1:7" x14ac:dyDescent="0.25">
      <c r="A624" s="1">
        <v>40707</v>
      </c>
      <c r="B624" s="152">
        <v>7.2</v>
      </c>
      <c r="C624" s="82">
        <f t="shared" si="37"/>
        <v>1</v>
      </c>
      <c r="D624" s="82">
        <f t="shared" si="38"/>
        <v>2</v>
      </c>
      <c r="E624" s="82">
        <f t="shared" si="39"/>
        <v>2</v>
      </c>
      <c r="F624" s="82" t="str">
        <f t="shared" si="40"/>
        <v>ww</v>
      </c>
      <c r="G624" s="82"/>
    </row>
    <row r="625" spans="1:7" x14ac:dyDescent="0.25">
      <c r="A625" s="1">
        <v>40708</v>
      </c>
      <c r="B625" s="152">
        <v>0</v>
      </c>
      <c r="C625" s="82">
        <f t="shared" si="37"/>
        <v>0</v>
      </c>
      <c r="D625" s="82">
        <f t="shared" si="38"/>
        <v>1</v>
      </c>
      <c r="E625" s="82">
        <f t="shared" si="39"/>
        <v>1</v>
      </c>
      <c r="F625" s="82" t="str">
        <f t="shared" si="40"/>
        <v>wd</v>
      </c>
      <c r="G625" s="82"/>
    </row>
    <row r="626" spans="1:7" x14ac:dyDescent="0.25">
      <c r="A626" s="1">
        <v>40709</v>
      </c>
      <c r="B626" s="152">
        <v>0</v>
      </c>
      <c r="C626" s="82">
        <f t="shared" si="37"/>
        <v>0</v>
      </c>
      <c r="D626" s="82">
        <f t="shared" si="38"/>
        <v>0</v>
      </c>
      <c r="E626" s="82">
        <f t="shared" si="39"/>
        <v>0</v>
      </c>
      <c r="F626" s="82" t="str">
        <f t="shared" si="40"/>
        <v>dd</v>
      </c>
      <c r="G626" s="82"/>
    </row>
    <row r="627" spans="1:7" x14ac:dyDescent="0.25">
      <c r="A627" s="1">
        <v>40710</v>
      </c>
      <c r="B627" s="152">
        <v>1.5</v>
      </c>
      <c r="C627" s="82">
        <f t="shared" si="37"/>
        <v>1</v>
      </c>
      <c r="D627" s="82">
        <f t="shared" si="38"/>
        <v>1</v>
      </c>
      <c r="E627" s="82">
        <f t="shared" si="39"/>
        <v>-1</v>
      </c>
      <c r="F627" s="82" t="str">
        <f t="shared" si="40"/>
        <v>dw</v>
      </c>
      <c r="G627" s="82"/>
    </row>
    <row r="628" spans="1:7" x14ac:dyDescent="0.25">
      <c r="A628" s="1">
        <v>40711</v>
      </c>
      <c r="B628" s="152">
        <v>0</v>
      </c>
      <c r="C628" s="82">
        <f t="shared" si="37"/>
        <v>0</v>
      </c>
      <c r="D628" s="82">
        <f t="shared" si="38"/>
        <v>1</v>
      </c>
      <c r="E628" s="82">
        <f t="shared" si="39"/>
        <v>1</v>
      </c>
      <c r="F628" s="82" t="str">
        <f t="shared" si="40"/>
        <v>wd</v>
      </c>
      <c r="G628" s="82"/>
    </row>
    <row r="629" spans="1:7" x14ac:dyDescent="0.25">
      <c r="A629" s="1">
        <v>40712</v>
      </c>
      <c r="B629" s="152">
        <v>0.30000000000000004</v>
      </c>
      <c r="C629" s="82">
        <f t="shared" si="37"/>
        <v>1</v>
      </c>
      <c r="D629" s="82">
        <f t="shared" si="38"/>
        <v>1</v>
      </c>
      <c r="E629" s="82">
        <f t="shared" si="39"/>
        <v>-1</v>
      </c>
      <c r="F629" s="82" t="str">
        <f t="shared" si="40"/>
        <v>dw</v>
      </c>
      <c r="G629" s="82"/>
    </row>
    <row r="630" spans="1:7" x14ac:dyDescent="0.25">
      <c r="A630" s="1">
        <v>40713</v>
      </c>
      <c r="B630" s="152">
        <v>6.3000000000000007</v>
      </c>
      <c r="C630" s="82">
        <f t="shared" si="37"/>
        <v>1</v>
      </c>
      <c r="D630" s="82">
        <f t="shared" si="38"/>
        <v>2</v>
      </c>
      <c r="E630" s="82">
        <f t="shared" si="39"/>
        <v>2</v>
      </c>
      <c r="F630" s="82" t="str">
        <f t="shared" si="40"/>
        <v>ww</v>
      </c>
      <c r="G630" s="82"/>
    </row>
    <row r="631" spans="1:7" x14ac:dyDescent="0.25">
      <c r="A631" s="1">
        <v>40714</v>
      </c>
      <c r="B631" s="152">
        <v>3.3</v>
      </c>
      <c r="C631" s="82">
        <f t="shared" si="37"/>
        <v>1</v>
      </c>
      <c r="D631" s="82">
        <f t="shared" si="38"/>
        <v>2</v>
      </c>
      <c r="E631" s="82">
        <f t="shared" si="39"/>
        <v>2</v>
      </c>
      <c r="F631" s="82" t="str">
        <f t="shared" si="40"/>
        <v>ww</v>
      </c>
      <c r="G631" s="82"/>
    </row>
    <row r="632" spans="1:7" x14ac:dyDescent="0.25">
      <c r="A632" s="1">
        <v>40715</v>
      </c>
      <c r="B632" s="152">
        <v>7.6</v>
      </c>
      <c r="C632" s="82">
        <f t="shared" si="37"/>
        <v>1</v>
      </c>
      <c r="D632" s="82">
        <f t="shared" si="38"/>
        <v>2</v>
      </c>
      <c r="E632" s="82">
        <f t="shared" si="39"/>
        <v>2</v>
      </c>
      <c r="F632" s="82" t="str">
        <f t="shared" si="40"/>
        <v>ww</v>
      </c>
      <c r="G632" s="82"/>
    </row>
    <row r="633" spans="1:7" x14ac:dyDescent="0.25">
      <c r="A633" s="1">
        <v>40716</v>
      </c>
      <c r="B633" s="152">
        <v>1.1000000000000001</v>
      </c>
      <c r="C633" s="82">
        <f t="shared" si="37"/>
        <v>1</v>
      </c>
      <c r="D633" s="82">
        <f t="shared" si="38"/>
        <v>2</v>
      </c>
      <c r="E633" s="82">
        <f t="shared" si="39"/>
        <v>2</v>
      </c>
      <c r="F633" s="82" t="str">
        <f t="shared" si="40"/>
        <v>ww</v>
      </c>
      <c r="G633" s="82"/>
    </row>
    <row r="634" spans="1:7" x14ac:dyDescent="0.25">
      <c r="A634" s="1">
        <v>40717</v>
      </c>
      <c r="B634" s="152">
        <v>2.8</v>
      </c>
      <c r="C634" s="82">
        <f t="shared" si="37"/>
        <v>1</v>
      </c>
      <c r="D634" s="82">
        <f t="shared" si="38"/>
        <v>2</v>
      </c>
      <c r="E634" s="82">
        <f t="shared" si="39"/>
        <v>2</v>
      </c>
      <c r="F634" s="82" t="str">
        <f t="shared" si="40"/>
        <v>ww</v>
      </c>
      <c r="G634" s="82"/>
    </row>
    <row r="635" spans="1:7" x14ac:dyDescent="0.25">
      <c r="A635" s="1">
        <v>40718</v>
      </c>
      <c r="B635" s="152">
        <v>2.1</v>
      </c>
      <c r="C635" s="82">
        <f t="shared" si="37"/>
        <v>1</v>
      </c>
      <c r="D635" s="82">
        <f t="shared" si="38"/>
        <v>2</v>
      </c>
      <c r="E635" s="82">
        <f t="shared" si="39"/>
        <v>2</v>
      </c>
      <c r="F635" s="82" t="str">
        <f t="shared" si="40"/>
        <v>ww</v>
      </c>
      <c r="G635" s="82"/>
    </row>
    <row r="636" spans="1:7" x14ac:dyDescent="0.25">
      <c r="A636" s="1">
        <v>40719</v>
      </c>
      <c r="B636" s="152">
        <v>1.6</v>
      </c>
      <c r="C636" s="82">
        <f t="shared" si="37"/>
        <v>1</v>
      </c>
      <c r="D636" s="82">
        <f t="shared" si="38"/>
        <v>2</v>
      </c>
      <c r="E636" s="82">
        <f t="shared" si="39"/>
        <v>2</v>
      </c>
      <c r="F636" s="82" t="str">
        <f t="shared" si="40"/>
        <v>ww</v>
      </c>
      <c r="G636" s="82"/>
    </row>
    <row r="637" spans="1:7" x14ac:dyDescent="0.25">
      <c r="A637" s="1">
        <v>40720</v>
      </c>
      <c r="B637" s="152">
        <v>0.1</v>
      </c>
      <c r="C637" s="82">
        <f t="shared" si="37"/>
        <v>1</v>
      </c>
      <c r="D637" s="82">
        <f t="shared" si="38"/>
        <v>2</v>
      </c>
      <c r="E637" s="82">
        <f t="shared" si="39"/>
        <v>2</v>
      </c>
      <c r="F637" s="82" t="str">
        <f t="shared" si="40"/>
        <v>ww</v>
      </c>
      <c r="G637" s="82"/>
    </row>
    <row r="638" spans="1:7" x14ac:dyDescent="0.25">
      <c r="A638" s="1">
        <v>40721</v>
      </c>
      <c r="B638" s="152">
        <v>0.9</v>
      </c>
      <c r="C638" s="82">
        <f t="shared" si="37"/>
        <v>1</v>
      </c>
      <c r="D638" s="82">
        <f t="shared" si="38"/>
        <v>2</v>
      </c>
      <c r="E638" s="82">
        <f t="shared" si="39"/>
        <v>2</v>
      </c>
      <c r="F638" s="82" t="str">
        <f t="shared" si="40"/>
        <v>ww</v>
      </c>
      <c r="G638" s="82"/>
    </row>
    <row r="639" spans="1:7" x14ac:dyDescent="0.25">
      <c r="A639" s="1">
        <v>40722</v>
      </c>
      <c r="B639" s="152">
        <v>0.8</v>
      </c>
      <c r="C639" s="82">
        <f t="shared" si="37"/>
        <v>1</v>
      </c>
      <c r="D639" s="82">
        <f t="shared" si="38"/>
        <v>2</v>
      </c>
      <c r="E639" s="82">
        <f t="shared" si="39"/>
        <v>2</v>
      </c>
      <c r="F639" s="82" t="str">
        <f t="shared" si="40"/>
        <v>ww</v>
      </c>
      <c r="G639" s="82"/>
    </row>
    <row r="640" spans="1:7" x14ac:dyDescent="0.25">
      <c r="A640" s="1">
        <v>40723</v>
      </c>
      <c r="B640" s="152">
        <v>0</v>
      </c>
      <c r="C640" s="82">
        <f t="shared" si="37"/>
        <v>0</v>
      </c>
      <c r="D640" s="82">
        <f t="shared" si="38"/>
        <v>1</v>
      </c>
      <c r="E640" s="82">
        <f t="shared" si="39"/>
        <v>1</v>
      </c>
      <c r="F640" s="82" t="str">
        <f t="shared" si="40"/>
        <v>wd</v>
      </c>
      <c r="G640" s="82"/>
    </row>
    <row r="641" spans="1:7" x14ac:dyDescent="0.25">
      <c r="A641" s="1">
        <v>40724</v>
      </c>
      <c r="B641" s="152">
        <v>0</v>
      </c>
      <c r="C641" s="82">
        <f t="shared" si="37"/>
        <v>0</v>
      </c>
      <c r="D641" s="82">
        <f t="shared" si="38"/>
        <v>0</v>
      </c>
      <c r="E641" s="82">
        <f t="shared" si="39"/>
        <v>0</v>
      </c>
      <c r="F641" s="82" t="str">
        <f t="shared" si="40"/>
        <v>dd</v>
      </c>
      <c r="G641" s="82"/>
    </row>
    <row r="642" spans="1:7" x14ac:dyDescent="0.25">
      <c r="A642" s="1">
        <v>40725</v>
      </c>
      <c r="B642" s="152">
        <v>4.0999999999999996</v>
      </c>
      <c r="C642" s="82">
        <f t="shared" si="37"/>
        <v>1</v>
      </c>
      <c r="D642" s="82">
        <f t="shared" si="38"/>
        <v>1</v>
      </c>
      <c r="E642" s="82">
        <f t="shared" si="39"/>
        <v>-1</v>
      </c>
      <c r="F642" s="82" t="str">
        <f t="shared" si="40"/>
        <v>dw</v>
      </c>
      <c r="G642" s="82"/>
    </row>
    <row r="643" spans="1:7" x14ac:dyDescent="0.25">
      <c r="A643" s="1">
        <v>40726</v>
      </c>
      <c r="B643" s="152">
        <v>0</v>
      </c>
      <c r="C643" s="82">
        <f t="shared" ref="C643:C706" si="41">IF(B643&gt;0,1,0)</f>
        <v>0</v>
      </c>
      <c r="D643" s="82">
        <f t="shared" ref="D643:D706" si="42">SUM(C642:C643)</f>
        <v>1</v>
      </c>
      <c r="E643" s="82">
        <f t="shared" ref="E643:E706" si="43">IF(D643=1,IF(C642=1,1,-1),D643)</f>
        <v>1</v>
      </c>
      <c r="F643" s="82" t="str">
        <f t="shared" ref="F643:F706" si="44">VLOOKUP(E643,codes,2,)</f>
        <v>wd</v>
      </c>
      <c r="G643" s="82"/>
    </row>
    <row r="644" spans="1:7" x14ac:dyDescent="0.25">
      <c r="A644" s="1">
        <v>40727</v>
      </c>
      <c r="B644" s="152">
        <v>0</v>
      </c>
      <c r="C644" s="82">
        <f t="shared" si="41"/>
        <v>0</v>
      </c>
      <c r="D644" s="82">
        <f t="shared" si="42"/>
        <v>0</v>
      </c>
      <c r="E644" s="82">
        <f t="shared" si="43"/>
        <v>0</v>
      </c>
      <c r="F644" s="82" t="str">
        <f t="shared" si="44"/>
        <v>dd</v>
      </c>
      <c r="G644" s="82"/>
    </row>
    <row r="645" spans="1:7" x14ac:dyDescent="0.25">
      <c r="A645" s="1">
        <v>40728</v>
      </c>
      <c r="B645" s="152">
        <v>0</v>
      </c>
      <c r="C645" s="82">
        <f t="shared" si="41"/>
        <v>0</v>
      </c>
      <c r="D645" s="82">
        <f t="shared" si="42"/>
        <v>0</v>
      </c>
      <c r="E645" s="82">
        <f t="shared" si="43"/>
        <v>0</v>
      </c>
      <c r="F645" s="82" t="str">
        <f t="shared" si="44"/>
        <v>dd</v>
      </c>
      <c r="G645" s="82"/>
    </row>
    <row r="646" spans="1:7" x14ac:dyDescent="0.25">
      <c r="A646" s="1">
        <v>40729</v>
      </c>
      <c r="B646" s="152">
        <v>0</v>
      </c>
      <c r="C646" s="82">
        <f t="shared" si="41"/>
        <v>0</v>
      </c>
      <c r="D646" s="82">
        <f t="shared" si="42"/>
        <v>0</v>
      </c>
      <c r="E646" s="82">
        <f t="shared" si="43"/>
        <v>0</v>
      </c>
      <c r="F646" s="82" t="str">
        <f t="shared" si="44"/>
        <v>dd</v>
      </c>
      <c r="G646" s="82"/>
    </row>
    <row r="647" spans="1:7" x14ac:dyDescent="0.25">
      <c r="A647" s="1">
        <v>40730</v>
      </c>
      <c r="B647" s="152">
        <v>5.3</v>
      </c>
      <c r="C647" s="82">
        <f t="shared" si="41"/>
        <v>1</v>
      </c>
      <c r="D647" s="82">
        <f t="shared" si="42"/>
        <v>1</v>
      </c>
      <c r="E647" s="82">
        <f t="shared" si="43"/>
        <v>-1</v>
      </c>
      <c r="F647" s="82" t="str">
        <f t="shared" si="44"/>
        <v>dw</v>
      </c>
      <c r="G647" s="82"/>
    </row>
    <row r="648" spans="1:7" x14ac:dyDescent="0.25">
      <c r="A648" s="1">
        <v>40731</v>
      </c>
      <c r="B648" s="152">
        <v>5.3</v>
      </c>
      <c r="C648" s="82">
        <f t="shared" si="41"/>
        <v>1</v>
      </c>
      <c r="D648" s="82">
        <f t="shared" si="42"/>
        <v>2</v>
      </c>
      <c r="E648" s="82">
        <f t="shared" si="43"/>
        <v>2</v>
      </c>
      <c r="F648" s="82" t="str">
        <f t="shared" si="44"/>
        <v>ww</v>
      </c>
      <c r="G648" s="82"/>
    </row>
    <row r="649" spans="1:7" x14ac:dyDescent="0.25">
      <c r="A649" s="1">
        <v>40732</v>
      </c>
      <c r="B649" s="152">
        <v>5.6</v>
      </c>
      <c r="C649" s="82">
        <f t="shared" si="41"/>
        <v>1</v>
      </c>
      <c r="D649" s="82">
        <f t="shared" si="42"/>
        <v>2</v>
      </c>
      <c r="E649" s="82">
        <f t="shared" si="43"/>
        <v>2</v>
      </c>
      <c r="F649" s="82" t="str">
        <f t="shared" si="44"/>
        <v>ww</v>
      </c>
      <c r="G649" s="82"/>
    </row>
    <row r="650" spans="1:7" x14ac:dyDescent="0.25">
      <c r="A650" s="1">
        <v>40733</v>
      </c>
      <c r="B650" s="152">
        <v>0.4</v>
      </c>
      <c r="C650" s="82">
        <f t="shared" si="41"/>
        <v>1</v>
      </c>
      <c r="D650" s="82">
        <f t="shared" si="42"/>
        <v>2</v>
      </c>
      <c r="E650" s="82">
        <f t="shared" si="43"/>
        <v>2</v>
      </c>
      <c r="F650" s="82" t="str">
        <f t="shared" si="44"/>
        <v>ww</v>
      </c>
      <c r="G650" s="82"/>
    </row>
    <row r="651" spans="1:7" x14ac:dyDescent="0.25">
      <c r="A651" s="1">
        <v>40734</v>
      </c>
      <c r="B651" s="152">
        <v>5</v>
      </c>
      <c r="C651" s="82">
        <f t="shared" si="41"/>
        <v>1</v>
      </c>
      <c r="D651" s="82">
        <f t="shared" si="42"/>
        <v>2</v>
      </c>
      <c r="E651" s="82">
        <f t="shared" si="43"/>
        <v>2</v>
      </c>
      <c r="F651" s="82" t="str">
        <f t="shared" si="44"/>
        <v>ww</v>
      </c>
      <c r="G651" s="82"/>
    </row>
    <row r="652" spans="1:7" x14ac:dyDescent="0.25">
      <c r="A652" s="1">
        <v>40735</v>
      </c>
      <c r="B652" s="152">
        <v>0</v>
      </c>
      <c r="C652" s="82">
        <f t="shared" si="41"/>
        <v>0</v>
      </c>
      <c r="D652" s="82">
        <f t="shared" si="42"/>
        <v>1</v>
      </c>
      <c r="E652" s="82">
        <f t="shared" si="43"/>
        <v>1</v>
      </c>
      <c r="F652" s="82" t="str">
        <f t="shared" si="44"/>
        <v>wd</v>
      </c>
      <c r="G652" s="82"/>
    </row>
    <row r="653" spans="1:7" x14ac:dyDescent="0.25">
      <c r="A653" s="1">
        <v>40736</v>
      </c>
      <c r="B653" s="152">
        <v>3.9</v>
      </c>
      <c r="C653" s="82">
        <f t="shared" si="41"/>
        <v>1</v>
      </c>
      <c r="D653" s="82">
        <f t="shared" si="42"/>
        <v>1</v>
      </c>
      <c r="E653" s="82">
        <f t="shared" si="43"/>
        <v>-1</v>
      </c>
      <c r="F653" s="82" t="str">
        <f t="shared" si="44"/>
        <v>dw</v>
      </c>
      <c r="G653" s="82"/>
    </row>
    <row r="654" spans="1:7" x14ac:dyDescent="0.25">
      <c r="A654" s="1">
        <v>40737</v>
      </c>
      <c r="B654" s="152">
        <v>0</v>
      </c>
      <c r="C654" s="82">
        <f t="shared" si="41"/>
        <v>0</v>
      </c>
      <c r="D654" s="82">
        <f t="shared" si="42"/>
        <v>1</v>
      </c>
      <c r="E654" s="82">
        <f t="shared" si="43"/>
        <v>1</v>
      </c>
      <c r="F654" s="82" t="str">
        <f t="shared" si="44"/>
        <v>wd</v>
      </c>
      <c r="G654" s="82"/>
    </row>
    <row r="655" spans="1:7" x14ac:dyDescent="0.25">
      <c r="A655" s="1">
        <v>40738</v>
      </c>
      <c r="B655" s="152">
        <v>0</v>
      </c>
      <c r="C655" s="82">
        <f t="shared" si="41"/>
        <v>0</v>
      </c>
      <c r="D655" s="82">
        <f t="shared" si="42"/>
        <v>0</v>
      </c>
      <c r="E655" s="82">
        <f t="shared" si="43"/>
        <v>0</v>
      </c>
      <c r="F655" s="82" t="str">
        <f t="shared" si="44"/>
        <v>dd</v>
      </c>
      <c r="G655" s="82"/>
    </row>
    <row r="656" spans="1:7" x14ac:dyDescent="0.25">
      <c r="A656" s="1">
        <v>40739</v>
      </c>
      <c r="B656" s="152">
        <v>0</v>
      </c>
      <c r="C656" s="82">
        <f t="shared" si="41"/>
        <v>0</v>
      </c>
      <c r="D656" s="82">
        <f t="shared" si="42"/>
        <v>0</v>
      </c>
      <c r="E656" s="82">
        <f t="shared" si="43"/>
        <v>0</v>
      </c>
      <c r="F656" s="82" t="str">
        <f t="shared" si="44"/>
        <v>dd</v>
      </c>
      <c r="G656" s="82"/>
    </row>
    <row r="657" spans="1:7" x14ac:dyDescent="0.25">
      <c r="A657" s="1">
        <v>40740</v>
      </c>
      <c r="B657" s="152">
        <v>3.9</v>
      </c>
      <c r="C657" s="82">
        <f t="shared" si="41"/>
        <v>1</v>
      </c>
      <c r="D657" s="82">
        <f t="shared" si="42"/>
        <v>1</v>
      </c>
      <c r="E657" s="82">
        <f t="shared" si="43"/>
        <v>-1</v>
      </c>
      <c r="F657" s="82" t="str">
        <f t="shared" si="44"/>
        <v>dw</v>
      </c>
      <c r="G657" s="82"/>
    </row>
    <row r="658" spans="1:7" x14ac:dyDescent="0.25">
      <c r="A658" s="1">
        <v>40741</v>
      </c>
      <c r="B658" s="152">
        <v>25</v>
      </c>
      <c r="C658" s="82">
        <f t="shared" si="41"/>
        <v>1</v>
      </c>
      <c r="D658" s="82">
        <f t="shared" si="42"/>
        <v>2</v>
      </c>
      <c r="E658" s="82">
        <f t="shared" si="43"/>
        <v>2</v>
      </c>
      <c r="F658" s="82" t="str">
        <f t="shared" si="44"/>
        <v>ww</v>
      </c>
      <c r="G658" s="82"/>
    </row>
    <row r="659" spans="1:7" x14ac:dyDescent="0.25">
      <c r="A659" s="1">
        <v>40742</v>
      </c>
      <c r="B659" s="152">
        <v>10</v>
      </c>
      <c r="C659" s="82">
        <f t="shared" si="41"/>
        <v>1</v>
      </c>
      <c r="D659" s="82">
        <f t="shared" si="42"/>
        <v>2</v>
      </c>
      <c r="E659" s="82">
        <f t="shared" si="43"/>
        <v>2</v>
      </c>
      <c r="F659" s="82" t="str">
        <f t="shared" si="44"/>
        <v>ww</v>
      </c>
      <c r="G659" s="82"/>
    </row>
    <row r="660" spans="1:7" x14ac:dyDescent="0.25">
      <c r="A660" s="1">
        <v>40743</v>
      </c>
      <c r="B660" s="152">
        <v>2.7</v>
      </c>
      <c r="C660" s="82">
        <f t="shared" si="41"/>
        <v>1</v>
      </c>
      <c r="D660" s="82">
        <f t="shared" si="42"/>
        <v>2</v>
      </c>
      <c r="E660" s="82">
        <f t="shared" si="43"/>
        <v>2</v>
      </c>
      <c r="F660" s="82" t="str">
        <f t="shared" si="44"/>
        <v>ww</v>
      </c>
      <c r="G660" s="82"/>
    </row>
    <row r="661" spans="1:7" x14ac:dyDescent="0.25">
      <c r="A661" s="1">
        <v>40744</v>
      </c>
      <c r="B661" s="152">
        <v>3.7</v>
      </c>
      <c r="C661" s="82">
        <f t="shared" si="41"/>
        <v>1</v>
      </c>
      <c r="D661" s="82">
        <f t="shared" si="42"/>
        <v>2</v>
      </c>
      <c r="E661" s="82">
        <f t="shared" si="43"/>
        <v>2</v>
      </c>
      <c r="F661" s="82" t="str">
        <f t="shared" si="44"/>
        <v>ww</v>
      </c>
      <c r="G661" s="82"/>
    </row>
    <row r="662" spans="1:7" x14ac:dyDescent="0.25">
      <c r="A662" s="1">
        <v>40745</v>
      </c>
      <c r="B662" s="152">
        <v>2.8</v>
      </c>
      <c r="C662" s="82">
        <f t="shared" si="41"/>
        <v>1</v>
      </c>
      <c r="D662" s="82">
        <f t="shared" si="42"/>
        <v>2</v>
      </c>
      <c r="E662" s="82">
        <f t="shared" si="43"/>
        <v>2</v>
      </c>
      <c r="F662" s="82" t="str">
        <f t="shared" si="44"/>
        <v>ww</v>
      </c>
      <c r="G662" s="82"/>
    </row>
    <row r="663" spans="1:7" x14ac:dyDescent="0.25">
      <c r="A663" s="1">
        <v>40746</v>
      </c>
      <c r="B663" s="152">
        <v>0</v>
      </c>
      <c r="C663" s="82">
        <f t="shared" si="41"/>
        <v>0</v>
      </c>
      <c r="D663" s="82">
        <f t="shared" si="42"/>
        <v>1</v>
      </c>
      <c r="E663" s="82">
        <f t="shared" si="43"/>
        <v>1</v>
      </c>
      <c r="F663" s="82" t="str">
        <f t="shared" si="44"/>
        <v>wd</v>
      </c>
      <c r="G663" s="82"/>
    </row>
    <row r="664" spans="1:7" x14ac:dyDescent="0.25">
      <c r="A664" s="1">
        <v>40747</v>
      </c>
      <c r="B664" s="152">
        <v>0.2</v>
      </c>
      <c r="C664" s="82">
        <f t="shared" si="41"/>
        <v>1</v>
      </c>
      <c r="D664" s="82">
        <f t="shared" si="42"/>
        <v>1</v>
      </c>
      <c r="E664" s="82">
        <f t="shared" si="43"/>
        <v>-1</v>
      </c>
      <c r="F664" s="82" t="str">
        <f t="shared" si="44"/>
        <v>dw</v>
      </c>
      <c r="G664" s="82"/>
    </row>
    <row r="665" spans="1:7" x14ac:dyDescent="0.25">
      <c r="A665" s="1">
        <v>40748</v>
      </c>
      <c r="B665" s="152">
        <v>0</v>
      </c>
      <c r="C665" s="82">
        <f t="shared" si="41"/>
        <v>0</v>
      </c>
      <c r="D665" s="82">
        <f t="shared" si="42"/>
        <v>1</v>
      </c>
      <c r="E665" s="82">
        <f t="shared" si="43"/>
        <v>1</v>
      </c>
      <c r="F665" s="82" t="str">
        <f t="shared" si="44"/>
        <v>wd</v>
      </c>
      <c r="G665" s="82"/>
    </row>
    <row r="666" spans="1:7" x14ac:dyDescent="0.25">
      <c r="A666" s="1">
        <v>40749</v>
      </c>
      <c r="B666" s="152">
        <v>0</v>
      </c>
      <c r="C666" s="82">
        <f t="shared" si="41"/>
        <v>0</v>
      </c>
      <c r="D666" s="82">
        <f t="shared" si="42"/>
        <v>0</v>
      </c>
      <c r="E666" s="82">
        <f t="shared" si="43"/>
        <v>0</v>
      </c>
      <c r="F666" s="82" t="str">
        <f t="shared" si="44"/>
        <v>dd</v>
      </c>
      <c r="G666" s="82"/>
    </row>
    <row r="667" spans="1:7" x14ac:dyDescent="0.25">
      <c r="A667" s="1">
        <v>40750</v>
      </c>
      <c r="B667" s="152">
        <v>0</v>
      </c>
      <c r="C667" s="82">
        <f t="shared" si="41"/>
        <v>0</v>
      </c>
      <c r="D667" s="82">
        <f t="shared" si="42"/>
        <v>0</v>
      </c>
      <c r="E667" s="82">
        <f t="shared" si="43"/>
        <v>0</v>
      </c>
      <c r="F667" s="82" t="str">
        <f t="shared" si="44"/>
        <v>dd</v>
      </c>
      <c r="G667" s="82"/>
    </row>
    <row r="668" spans="1:7" x14ac:dyDescent="0.25">
      <c r="A668" s="1">
        <v>40751</v>
      </c>
      <c r="B668" s="152">
        <v>0</v>
      </c>
      <c r="C668" s="82">
        <f t="shared" si="41"/>
        <v>0</v>
      </c>
      <c r="D668" s="82">
        <f t="shared" si="42"/>
        <v>0</v>
      </c>
      <c r="E668" s="82">
        <f t="shared" si="43"/>
        <v>0</v>
      </c>
      <c r="F668" s="82" t="str">
        <f t="shared" si="44"/>
        <v>dd</v>
      </c>
      <c r="G668" s="82"/>
    </row>
    <row r="669" spans="1:7" x14ac:dyDescent="0.25">
      <c r="A669" s="1">
        <v>40752</v>
      </c>
      <c r="B669" s="152">
        <v>0</v>
      </c>
      <c r="C669" s="82">
        <f t="shared" si="41"/>
        <v>0</v>
      </c>
      <c r="D669" s="82">
        <f t="shared" si="42"/>
        <v>0</v>
      </c>
      <c r="E669" s="82">
        <f t="shared" si="43"/>
        <v>0</v>
      </c>
      <c r="F669" s="82" t="str">
        <f t="shared" si="44"/>
        <v>dd</v>
      </c>
      <c r="G669" s="82"/>
    </row>
    <row r="670" spans="1:7" x14ac:dyDescent="0.25">
      <c r="A670" s="1">
        <v>40753</v>
      </c>
      <c r="B670" s="152">
        <v>0</v>
      </c>
      <c r="C670" s="82">
        <f t="shared" si="41"/>
        <v>0</v>
      </c>
      <c r="D670" s="82">
        <f t="shared" si="42"/>
        <v>0</v>
      </c>
      <c r="E670" s="82">
        <f t="shared" si="43"/>
        <v>0</v>
      </c>
      <c r="F670" s="82" t="str">
        <f t="shared" si="44"/>
        <v>dd</v>
      </c>
      <c r="G670" s="82"/>
    </row>
    <row r="671" spans="1:7" x14ac:dyDescent="0.25">
      <c r="A671" s="1">
        <v>40754</v>
      </c>
      <c r="B671" s="152">
        <v>0</v>
      </c>
      <c r="C671" s="82">
        <f t="shared" si="41"/>
        <v>0</v>
      </c>
      <c r="D671" s="82">
        <f t="shared" si="42"/>
        <v>0</v>
      </c>
      <c r="E671" s="82">
        <f t="shared" si="43"/>
        <v>0</v>
      </c>
      <c r="F671" s="82" t="str">
        <f t="shared" si="44"/>
        <v>dd</v>
      </c>
      <c r="G671" s="82"/>
    </row>
    <row r="672" spans="1:7" x14ac:dyDescent="0.25">
      <c r="A672" s="1">
        <v>40755</v>
      </c>
      <c r="B672" s="152">
        <v>0</v>
      </c>
      <c r="C672" s="82">
        <f t="shared" si="41"/>
        <v>0</v>
      </c>
      <c r="D672" s="82">
        <f t="shared" si="42"/>
        <v>0</v>
      </c>
      <c r="E672" s="82">
        <f t="shared" si="43"/>
        <v>0</v>
      </c>
      <c r="F672" s="82" t="str">
        <f t="shared" si="44"/>
        <v>dd</v>
      </c>
      <c r="G672" s="82"/>
    </row>
    <row r="673" spans="1:7" x14ac:dyDescent="0.25">
      <c r="A673" s="1">
        <v>40756</v>
      </c>
      <c r="B673" s="152">
        <v>0</v>
      </c>
      <c r="C673" s="82">
        <f t="shared" si="41"/>
        <v>0</v>
      </c>
      <c r="D673" s="82">
        <f t="shared" si="42"/>
        <v>0</v>
      </c>
      <c r="E673" s="82">
        <f t="shared" si="43"/>
        <v>0</v>
      </c>
      <c r="F673" s="82" t="str">
        <f t="shared" si="44"/>
        <v>dd</v>
      </c>
      <c r="G673" s="82"/>
    </row>
    <row r="674" spans="1:7" x14ac:dyDescent="0.25">
      <c r="A674" s="1">
        <v>40757</v>
      </c>
      <c r="B674" s="152">
        <v>6.1</v>
      </c>
      <c r="C674" s="82">
        <f t="shared" si="41"/>
        <v>1</v>
      </c>
      <c r="D674" s="82">
        <f t="shared" si="42"/>
        <v>1</v>
      </c>
      <c r="E674" s="82">
        <f t="shared" si="43"/>
        <v>-1</v>
      </c>
      <c r="F674" s="82" t="str">
        <f t="shared" si="44"/>
        <v>dw</v>
      </c>
      <c r="G674" s="82"/>
    </row>
    <row r="675" spans="1:7" x14ac:dyDescent="0.25">
      <c r="A675" s="1">
        <v>40758</v>
      </c>
      <c r="B675" s="152">
        <v>4.2</v>
      </c>
      <c r="C675" s="82">
        <f t="shared" si="41"/>
        <v>1</v>
      </c>
      <c r="D675" s="82">
        <f t="shared" si="42"/>
        <v>2</v>
      </c>
      <c r="E675" s="82">
        <f t="shared" si="43"/>
        <v>2</v>
      </c>
      <c r="F675" s="82" t="str">
        <f t="shared" si="44"/>
        <v>ww</v>
      </c>
      <c r="G675" s="82"/>
    </row>
    <row r="676" spans="1:7" x14ac:dyDescent="0.25">
      <c r="A676" s="1">
        <v>40759</v>
      </c>
      <c r="B676" s="152">
        <v>0</v>
      </c>
      <c r="C676" s="82">
        <f t="shared" si="41"/>
        <v>0</v>
      </c>
      <c r="D676" s="82">
        <f t="shared" si="42"/>
        <v>1</v>
      </c>
      <c r="E676" s="82">
        <f t="shared" si="43"/>
        <v>1</v>
      </c>
      <c r="F676" s="82" t="str">
        <f t="shared" si="44"/>
        <v>wd</v>
      </c>
      <c r="G676" s="82"/>
    </row>
    <row r="677" spans="1:7" x14ac:dyDescent="0.25">
      <c r="A677" s="1">
        <v>40760</v>
      </c>
      <c r="B677" s="152">
        <v>3.5</v>
      </c>
      <c r="C677" s="82">
        <f t="shared" si="41"/>
        <v>1</v>
      </c>
      <c r="D677" s="82">
        <f t="shared" si="42"/>
        <v>1</v>
      </c>
      <c r="E677" s="82">
        <f t="shared" si="43"/>
        <v>-1</v>
      </c>
      <c r="F677" s="82" t="str">
        <f t="shared" si="44"/>
        <v>dw</v>
      </c>
      <c r="G677" s="82"/>
    </row>
    <row r="678" spans="1:7" x14ac:dyDescent="0.25">
      <c r="A678" s="1">
        <v>40761</v>
      </c>
      <c r="B678" s="152">
        <v>0.2</v>
      </c>
      <c r="C678" s="82">
        <f t="shared" si="41"/>
        <v>1</v>
      </c>
      <c r="D678" s="82">
        <f t="shared" si="42"/>
        <v>2</v>
      </c>
      <c r="E678" s="82">
        <f t="shared" si="43"/>
        <v>2</v>
      </c>
      <c r="F678" s="82" t="str">
        <f t="shared" si="44"/>
        <v>ww</v>
      </c>
      <c r="G678" s="82"/>
    </row>
    <row r="679" spans="1:7" x14ac:dyDescent="0.25">
      <c r="A679" s="1">
        <v>40762</v>
      </c>
      <c r="B679" s="152">
        <v>28.5</v>
      </c>
      <c r="C679" s="82">
        <f t="shared" si="41"/>
        <v>1</v>
      </c>
      <c r="D679" s="82">
        <f t="shared" si="42"/>
        <v>2</v>
      </c>
      <c r="E679" s="82">
        <f t="shared" si="43"/>
        <v>2</v>
      </c>
      <c r="F679" s="82" t="str">
        <f t="shared" si="44"/>
        <v>ww</v>
      </c>
      <c r="G679" s="82"/>
    </row>
    <row r="680" spans="1:7" x14ac:dyDescent="0.25">
      <c r="A680" s="1">
        <v>40763</v>
      </c>
      <c r="B680" s="152">
        <v>1.5</v>
      </c>
      <c r="C680" s="82">
        <f t="shared" si="41"/>
        <v>1</v>
      </c>
      <c r="D680" s="82">
        <f t="shared" si="42"/>
        <v>2</v>
      </c>
      <c r="E680" s="82">
        <f t="shared" si="43"/>
        <v>2</v>
      </c>
      <c r="F680" s="82" t="str">
        <f t="shared" si="44"/>
        <v>ww</v>
      </c>
      <c r="G680" s="82"/>
    </row>
    <row r="681" spans="1:7" x14ac:dyDescent="0.25">
      <c r="A681" s="1">
        <v>40764</v>
      </c>
      <c r="B681" s="152">
        <v>0</v>
      </c>
      <c r="C681" s="82">
        <f t="shared" si="41"/>
        <v>0</v>
      </c>
      <c r="D681" s="82">
        <f t="shared" si="42"/>
        <v>1</v>
      </c>
      <c r="E681" s="82">
        <f t="shared" si="43"/>
        <v>1</v>
      </c>
      <c r="F681" s="82" t="str">
        <f t="shared" si="44"/>
        <v>wd</v>
      </c>
      <c r="G681" s="82"/>
    </row>
    <row r="682" spans="1:7" x14ac:dyDescent="0.25">
      <c r="A682" s="1">
        <v>40765</v>
      </c>
      <c r="B682" s="152">
        <v>6.5</v>
      </c>
      <c r="C682" s="82">
        <f t="shared" si="41"/>
        <v>1</v>
      </c>
      <c r="D682" s="82">
        <f t="shared" si="42"/>
        <v>1</v>
      </c>
      <c r="E682" s="82">
        <f t="shared" si="43"/>
        <v>-1</v>
      </c>
      <c r="F682" s="82" t="str">
        <f t="shared" si="44"/>
        <v>dw</v>
      </c>
      <c r="G682" s="82"/>
    </row>
    <row r="683" spans="1:7" x14ac:dyDescent="0.25">
      <c r="A683" s="1">
        <v>40766</v>
      </c>
      <c r="B683" s="152">
        <v>9.3000000000000007</v>
      </c>
      <c r="C683" s="82">
        <f t="shared" si="41"/>
        <v>1</v>
      </c>
      <c r="D683" s="82">
        <f t="shared" si="42"/>
        <v>2</v>
      </c>
      <c r="E683" s="82">
        <f t="shared" si="43"/>
        <v>2</v>
      </c>
      <c r="F683" s="82" t="str">
        <f t="shared" si="44"/>
        <v>ww</v>
      </c>
      <c r="G683" s="82"/>
    </row>
    <row r="684" spans="1:7" x14ac:dyDescent="0.25">
      <c r="A684" s="1">
        <v>40767</v>
      </c>
      <c r="B684" s="152">
        <v>5.5</v>
      </c>
      <c r="C684" s="82">
        <f t="shared" si="41"/>
        <v>1</v>
      </c>
      <c r="D684" s="82">
        <f t="shared" si="42"/>
        <v>2</v>
      </c>
      <c r="E684" s="82">
        <f t="shared" si="43"/>
        <v>2</v>
      </c>
      <c r="F684" s="82" t="str">
        <f t="shared" si="44"/>
        <v>ww</v>
      </c>
      <c r="G684" s="82"/>
    </row>
    <row r="685" spans="1:7" x14ac:dyDescent="0.25">
      <c r="A685" s="1">
        <v>40768</v>
      </c>
      <c r="B685" s="152">
        <v>2</v>
      </c>
      <c r="C685" s="82">
        <f t="shared" si="41"/>
        <v>1</v>
      </c>
      <c r="D685" s="82">
        <f t="shared" si="42"/>
        <v>2</v>
      </c>
      <c r="E685" s="82">
        <f t="shared" si="43"/>
        <v>2</v>
      </c>
      <c r="F685" s="82" t="str">
        <f t="shared" si="44"/>
        <v>ww</v>
      </c>
      <c r="G685" s="82"/>
    </row>
    <row r="686" spans="1:7" x14ac:dyDescent="0.25">
      <c r="A686" s="1">
        <v>40769</v>
      </c>
      <c r="B686" s="152">
        <v>0</v>
      </c>
      <c r="C686" s="82">
        <f t="shared" si="41"/>
        <v>0</v>
      </c>
      <c r="D686" s="82">
        <f t="shared" si="42"/>
        <v>1</v>
      </c>
      <c r="E686" s="82">
        <f t="shared" si="43"/>
        <v>1</v>
      </c>
      <c r="F686" s="82" t="str">
        <f t="shared" si="44"/>
        <v>wd</v>
      </c>
      <c r="G686" s="82"/>
    </row>
    <row r="687" spans="1:7" x14ac:dyDescent="0.25">
      <c r="A687" s="1">
        <v>40770</v>
      </c>
      <c r="B687" s="152">
        <v>0.1</v>
      </c>
      <c r="C687" s="82">
        <f t="shared" si="41"/>
        <v>1</v>
      </c>
      <c r="D687" s="82">
        <f t="shared" si="42"/>
        <v>1</v>
      </c>
      <c r="E687" s="82">
        <f t="shared" si="43"/>
        <v>-1</v>
      </c>
      <c r="F687" s="82" t="str">
        <f t="shared" si="44"/>
        <v>dw</v>
      </c>
      <c r="G687" s="82"/>
    </row>
    <row r="688" spans="1:7" x14ac:dyDescent="0.25">
      <c r="A688" s="1">
        <v>40771</v>
      </c>
      <c r="B688" s="152">
        <v>1.4</v>
      </c>
      <c r="C688" s="82">
        <f t="shared" si="41"/>
        <v>1</v>
      </c>
      <c r="D688" s="82">
        <f t="shared" si="42"/>
        <v>2</v>
      </c>
      <c r="E688" s="82">
        <f t="shared" si="43"/>
        <v>2</v>
      </c>
      <c r="F688" s="82" t="str">
        <f t="shared" si="44"/>
        <v>ww</v>
      </c>
      <c r="G688" s="82"/>
    </row>
    <row r="689" spans="1:7" x14ac:dyDescent="0.25">
      <c r="A689" s="1">
        <v>40772</v>
      </c>
      <c r="B689" s="152">
        <v>4.9000000000000004</v>
      </c>
      <c r="C689" s="82">
        <f t="shared" si="41"/>
        <v>1</v>
      </c>
      <c r="D689" s="82">
        <f t="shared" si="42"/>
        <v>2</v>
      </c>
      <c r="E689" s="82">
        <f t="shared" si="43"/>
        <v>2</v>
      </c>
      <c r="F689" s="82" t="str">
        <f t="shared" si="44"/>
        <v>ww</v>
      </c>
      <c r="G689" s="82"/>
    </row>
    <row r="690" spans="1:7" x14ac:dyDescent="0.25">
      <c r="A690" s="1">
        <v>40773</v>
      </c>
      <c r="B690" s="152">
        <v>0</v>
      </c>
      <c r="C690" s="82">
        <f t="shared" si="41"/>
        <v>0</v>
      </c>
      <c r="D690" s="82">
        <f t="shared" si="42"/>
        <v>1</v>
      </c>
      <c r="E690" s="82">
        <f t="shared" si="43"/>
        <v>1</v>
      </c>
      <c r="F690" s="82" t="str">
        <f t="shared" si="44"/>
        <v>wd</v>
      </c>
      <c r="G690" s="82"/>
    </row>
    <row r="691" spans="1:7" x14ac:dyDescent="0.25">
      <c r="A691" s="1">
        <v>40774</v>
      </c>
      <c r="B691" s="152">
        <v>1.5</v>
      </c>
      <c r="C691" s="82">
        <f t="shared" si="41"/>
        <v>1</v>
      </c>
      <c r="D691" s="82">
        <f t="shared" si="42"/>
        <v>1</v>
      </c>
      <c r="E691" s="82">
        <f t="shared" si="43"/>
        <v>-1</v>
      </c>
      <c r="F691" s="82" t="str">
        <f t="shared" si="44"/>
        <v>dw</v>
      </c>
      <c r="G691" s="82"/>
    </row>
    <row r="692" spans="1:7" x14ac:dyDescent="0.25">
      <c r="A692" s="1">
        <v>40775</v>
      </c>
      <c r="B692" s="152">
        <v>0.2</v>
      </c>
      <c r="C692" s="82">
        <f t="shared" si="41"/>
        <v>1</v>
      </c>
      <c r="D692" s="82">
        <f t="shared" si="42"/>
        <v>2</v>
      </c>
      <c r="E692" s="82">
        <f t="shared" si="43"/>
        <v>2</v>
      </c>
      <c r="F692" s="82" t="str">
        <f t="shared" si="44"/>
        <v>ww</v>
      </c>
      <c r="G692" s="82"/>
    </row>
    <row r="693" spans="1:7" x14ac:dyDescent="0.25">
      <c r="A693" s="1">
        <v>40776</v>
      </c>
      <c r="B693" s="152">
        <v>3.1</v>
      </c>
      <c r="C693" s="82">
        <f t="shared" si="41"/>
        <v>1</v>
      </c>
      <c r="D693" s="82">
        <f t="shared" si="42"/>
        <v>2</v>
      </c>
      <c r="E693" s="82">
        <f t="shared" si="43"/>
        <v>2</v>
      </c>
      <c r="F693" s="82" t="str">
        <f t="shared" si="44"/>
        <v>ww</v>
      </c>
      <c r="G693" s="82"/>
    </row>
    <row r="694" spans="1:7" x14ac:dyDescent="0.25">
      <c r="A694" s="1">
        <v>40777</v>
      </c>
      <c r="B694" s="152">
        <v>0.2</v>
      </c>
      <c r="C694" s="82">
        <f t="shared" si="41"/>
        <v>1</v>
      </c>
      <c r="D694" s="82">
        <f t="shared" si="42"/>
        <v>2</v>
      </c>
      <c r="E694" s="82">
        <f t="shared" si="43"/>
        <v>2</v>
      </c>
      <c r="F694" s="82" t="str">
        <f t="shared" si="44"/>
        <v>ww</v>
      </c>
      <c r="G694" s="82"/>
    </row>
    <row r="695" spans="1:7" x14ac:dyDescent="0.25">
      <c r="A695" s="1">
        <v>40778</v>
      </c>
      <c r="B695" s="152">
        <v>0</v>
      </c>
      <c r="C695" s="82">
        <f t="shared" si="41"/>
        <v>0</v>
      </c>
      <c r="D695" s="82">
        <f t="shared" si="42"/>
        <v>1</v>
      </c>
      <c r="E695" s="82">
        <f t="shared" si="43"/>
        <v>1</v>
      </c>
      <c r="F695" s="82" t="str">
        <f t="shared" si="44"/>
        <v>wd</v>
      </c>
      <c r="G695" s="82"/>
    </row>
    <row r="696" spans="1:7" x14ac:dyDescent="0.25">
      <c r="A696" s="1">
        <v>40779</v>
      </c>
      <c r="B696" s="152">
        <v>1</v>
      </c>
      <c r="C696" s="82">
        <f t="shared" si="41"/>
        <v>1</v>
      </c>
      <c r="D696" s="82">
        <f t="shared" si="42"/>
        <v>1</v>
      </c>
      <c r="E696" s="82">
        <f t="shared" si="43"/>
        <v>-1</v>
      </c>
      <c r="F696" s="82" t="str">
        <f t="shared" si="44"/>
        <v>dw</v>
      </c>
      <c r="G696" s="82"/>
    </row>
    <row r="697" spans="1:7" x14ac:dyDescent="0.25">
      <c r="A697" s="1">
        <v>40780</v>
      </c>
      <c r="B697" s="152">
        <v>7.3</v>
      </c>
      <c r="C697" s="82">
        <f t="shared" si="41"/>
        <v>1</v>
      </c>
      <c r="D697" s="82">
        <f t="shared" si="42"/>
        <v>2</v>
      </c>
      <c r="E697" s="82">
        <f t="shared" si="43"/>
        <v>2</v>
      </c>
      <c r="F697" s="82" t="str">
        <f t="shared" si="44"/>
        <v>ww</v>
      </c>
      <c r="G697" s="82"/>
    </row>
    <row r="698" spans="1:7" x14ac:dyDescent="0.25">
      <c r="A698" s="1">
        <v>40781</v>
      </c>
      <c r="B698" s="152">
        <v>0.2</v>
      </c>
      <c r="C698" s="82">
        <f t="shared" si="41"/>
        <v>1</v>
      </c>
      <c r="D698" s="82">
        <f t="shared" si="42"/>
        <v>2</v>
      </c>
      <c r="E698" s="82">
        <f t="shared" si="43"/>
        <v>2</v>
      </c>
      <c r="F698" s="82" t="str">
        <f t="shared" si="44"/>
        <v>ww</v>
      </c>
      <c r="G698" s="82"/>
    </row>
    <row r="699" spans="1:7" x14ac:dyDescent="0.25">
      <c r="A699" s="1">
        <v>40782</v>
      </c>
      <c r="B699" s="152">
        <v>7.9</v>
      </c>
      <c r="C699" s="82">
        <f t="shared" si="41"/>
        <v>1</v>
      </c>
      <c r="D699" s="82">
        <f t="shared" si="42"/>
        <v>2</v>
      </c>
      <c r="E699" s="82">
        <f t="shared" si="43"/>
        <v>2</v>
      </c>
      <c r="F699" s="82" t="str">
        <f t="shared" si="44"/>
        <v>ww</v>
      </c>
      <c r="G699" s="82"/>
    </row>
    <row r="700" spans="1:7" x14ac:dyDescent="0.25">
      <c r="A700" s="1">
        <v>40783</v>
      </c>
      <c r="B700" s="152">
        <v>0.4</v>
      </c>
      <c r="C700" s="82">
        <f t="shared" si="41"/>
        <v>1</v>
      </c>
      <c r="D700" s="82">
        <f t="shared" si="42"/>
        <v>2</v>
      </c>
      <c r="E700" s="82">
        <f t="shared" si="43"/>
        <v>2</v>
      </c>
      <c r="F700" s="82" t="str">
        <f t="shared" si="44"/>
        <v>ww</v>
      </c>
      <c r="G700" s="82"/>
    </row>
    <row r="701" spans="1:7" x14ac:dyDescent="0.25">
      <c r="A701" s="1">
        <v>40784</v>
      </c>
      <c r="B701" s="152">
        <v>1.3</v>
      </c>
      <c r="C701" s="82">
        <f t="shared" si="41"/>
        <v>1</v>
      </c>
      <c r="D701" s="82">
        <f t="shared" si="42"/>
        <v>2</v>
      </c>
      <c r="E701" s="82">
        <f t="shared" si="43"/>
        <v>2</v>
      </c>
      <c r="F701" s="82" t="str">
        <f t="shared" si="44"/>
        <v>ww</v>
      </c>
      <c r="G701" s="82"/>
    </row>
    <row r="702" spans="1:7" x14ac:dyDescent="0.25">
      <c r="A702" s="1">
        <v>40785</v>
      </c>
      <c r="B702" s="152">
        <v>0</v>
      </c>
      <c r="C702" s="82">
        <f t="shared" si="41"/>
        <v>0</v>
      </c>
      <c r="D702" s="82">
        <f t="shared" si="42"/>
        <v>1</v>
      </c>
      <c r="E702" s="82">
        <f t="shared" si="43"/>
        <v>1</v>
      </c>
      <c r="F702" s="82" t="str">
        <f t="shared" si="44"/>
        <v>wd</v>
      </c>
      <c r="G702" s="82"/>
    </row>
    <row r="703" spans="1:7" x14ac:dyDescent="0.25">
      <c r="A703" s="1">
        <v>40786</v>
      </c>
      <c r="B703" s="152">
        <v>0.30000000000000004</v>
      </c>
      <c r="C703" s="82">
        <f t="shared" si="41"/>
        <v>1</v>
      </c>
      <c r="D703" s="82">
        <f t="shared" si="42"/>
        <v>1</v>
      </c>
      <c r="E703" s="82">
        <f t="shared" si="43"/>
        <v>-1</v>
      </c>
      <c r="F703" s="82" t="str">
        <f t="shared" si="44"/>
        <v>dw</v>
      </c>
      <c r="G703" s="82"/>
    </row>
    <row r="704" spans="1:7" x14ac:dyDescent="0.25">
      <c r="A704" s="1">
        <v>40787</v>
      </c>
      <c r="B704" s="152">
        <v>0</v>
      </c>
      <c r="C704" s="82">
        <f t="shared" si="41"/>
        <v>0</v>
      </c>
      <c r="D704" s="82">
        <f t="shared" si="42"/>
        <v>1</v>
      </c>
      <c r="E704" s="82">
        <f t="shared" si="43"/>
        <v>1</v>
      </c>
      <c r="F704" s="82" t="str">
        <f t="shared" si="44"/>
        <v>wd</v>
      </c>
      <c r="G704" s="82"/>
    </row>
    <row r="705" spans="1:7" x14ac:dyDescent="0.25">
      <c r="A705" s="1">
        <v>40788</v>
      </c>
      <c r="B705" s="152">
        <v>0</v>
      </c>
      <c r="C705" s="82">
        <f t="shared" si="41"/>
        <v>0</v>
      </c>
      <c r="D705" s="82">
        <f t="shared" si="42"/>
        <v>0</v>
      </c>
      <c r="E705" s="82">
        <f t="shared" si="43"/>
        <v>0</v>
      </c>
      <c r="F705" s="82" t="str">
        <f t="shared" si="44"/>
        <v>dd</v>
      </c>
      <c r="G705" s="82"/>
    </row>
    <row r="706" spans="1:7" x14ac:dyDescent="0.25">
      <c r="A706" s="1">
        <v>40789</v>
      </c>
      <c r="B706" s="152">
        <v>0.7</v>
      </c>
      <c r="C706" s="82">
        <f t="shared" si="41"/>
        <v>1</v>
      </c>
      <c r="D706" s="82">
        <f t="shared" si="42"/>
        <v>1</v>
      </c>
      <c r="E706" s="82">
        <f t="shared" si="43"/>
        <v>-1</v>
      </c>
      <c r="F706" s="82" t="str">
        <f t="shared" si="44"/>
        <v>dw</v>
      </c>
      <c r="G706" s="82"/>
    </row>
    <row r="707" spans="1:7" x14ac:dyDescent="0.25">
      <c r="A707" s="1">
        <v>40790</v>
      </c>
      <c r="B707" s="152">
        <v>4.0999999999999996</v>
      </c>
      <c r="C707" s="82">
        <f t="shared" ref="C707:C770" si="45">IF(B707&gt;0,1,0)</f>
        <v>1</v>
      </c>
      <c r="D707" s="82">
        <f t="shared" ref="D707:D770" si="46">SUM(C706:C707)</f>
        <v>2</v>
      </c>
      <c r="E707" s="82">
        <f t="shared" ref="E707:E770" si="47">IF(D707=1,IF(C706=1,1,-1),D707)</f>
        <v>2</v>
      </c>
      <c r="F707" s="82" t="str">
        <f t="shared" ref="F707:F770" si="48">VLOOKUP(E707,codes,2,)</f>
        <v>ww</v>
      </c>
      <c r="G707" s="82"/>
    </row>
    <row r="708" spans="1:7" x14ac:dyDescent="0.25">
      <c r="A708" s="1">
        <v>40791</v>
      </c>
      <c r="B708" s="152">
        <v>2</v>
      </c>
      <c r="C708" s="82">
        <f t="shared" si="45"/>
        <v>1</v>
      </c>
      <c r="D708" s="82">
        <f t="shared" si="46"/>
        <v>2</v>
      </c>
      <c r="E708" s="82">
        <f t="shared" si="47"/>
        <v>2</v>
      </c>
      <c r="F708" s="82" t="str">
        <f t="shared" si="48"/>
        <v>ww</v>
      </c>
      <c r="G708" s="82"/>
    </row>
    <row r="709" spans="1:7" x14ac:dyDescent="0.25">
      <c r="A709" s="1">
        <v>40792</v>
      </c>
      <c r="B709" s="152">
        <v>5.8</v>
      </c>
      <c r="C709" s="82">
        <f t="shared" si="45"/>
        <v>1</v>
      </c>
      <c r="D709" s="82">
        <f t="shared" si="46"/>
        <v>2</v>
      </c>
      <c r="E709" s="82">
        <f t="shared" si="47"/>
        <v>2</v>
      </c>
      <c r="F709" s="82" t="str">
        <f t="shared" si="48"/>
        <v>ww</v>
      </c>
      <c r="G709" s="82"/>
    </row>
    <row r="710" spans="1:7" x14ac:dyDescent="0.25">
      <c r="A710" s="1">
        <v>40793</v>
      </c>
      <c r="B710" s="152">
        <v>0</v>
      </c>
      <c r="C710" s="82">
        <f t="shared" si="45"/>
        <v>0</v>
      </c>
      <c r="D710" s="82">
        <f t="shared" si="46"/>
        <v>1</v>
      </c>
      <c r="E710" s="82">
        <f t="shared" si="47"/>
        <v>1</v>
      </c>
      <c r="F710" s="82" t="str">
        <f t="shared" si="48"/>
        <v>wd</v>
      </c>
      <c r="G710" s="82"/>
    </row>
    <row r="711" spans="1:7" x14ac:dyDescent="0.25">
      <c r="A711" s="1">
        <v>40794</v>
      </c>
      <c r="B711" s="152">
        <v>0.4</v>
      </c>
      <c r="C711" s="82">
        <f t="shared" si="45"/>
        <v>1</v>
      </c>
      <c r="D711" s="82">
        <f t="shared" si="46"/>
        <v>1</v>
      </c>
      <c r="E711" s="82">
        <f t="shared" si="47"/>
        <v>-1</v>
      </c>
      <c r="F711" s="82" t="str">
        <f t="shared" si="48"/>
        <v>dw</v>
      </c>
      <c r="G711" s="82"/>
    </row>
    <row r="712" spans="1:7" x14ac:dyDescent="0.25">
      <c r="A712" s="1">
        <v>40795</v>
      </c>
      <c r="B712" s="152">
        <v>0.4</v>
      </c>
      <c r="C712" s="82">
        <f t="shared" si="45"/>
        <v>1</v>
      </c>
      <c r="D712" s="82">
        <f t="shared" si="46"/>
        <v>2</v>
      </c>
      <c r="E712" s="82">
        <f t="shared" si="47"/>
        <v>2</v>
      </c>
      <c r="F712" s="82" t="str">
        <f t="shared" si="48"/>
        <v>ww</v>
      </c>
      <c r="G712" s="82"/>
    </row>
    <row r="713" spans="1:7" x14ac:dyDescent="0.25">
      <c r="A713" s="1">
        <v>40796</v>
      </c>
      <c r="B713" s="152">
        <v>0</v>
      </c>
      <c r="C713" s="82">
        <f t="shared" si="45"/>
        <v>0</v>
      </c>
      <c r="D713" s="82">
        <f t="shared" si="46"/>
        <v>1</v>
      </c>
      <c r="E713" s="82">
        <f t="shared" si="47"/>
        <v>1</v>
      </c>
      <c r="F713" s="82" t="str">
        <f t="shared" si="48"/>
        <v>wd</v>
      </c>
      <c r="G713" s="82"/>
    </row>
    <row r="714" spans="1:7" x14ac:dyDescent="0.25">
      <c r="A714" s="1">
        <v>40797</v>
      </c>
      <c r="B714" s="152">
        <v>2.8</v>
      </c>
      <c r="C714" s="82">
        <f t="shared" si="45"/>
        <v>1</v>
      </c>
      <c r="D714" s="82">
        <f t="shared" si="46"/>
        <v>1</v>
      </c>
      <c r="E714" s="82">
        <f t="shared" si="47"/>
        <v>-1</v>
      </c>
      <c r="F714" s="82" t="str">
        <f t="shared" si="48"/>
        <v>dw</v>
      </c>
      <c r="G714" s="82"/>
    </row>
    <row r="715" spans="1:7" x14ac:dyDescent="0.25">
      <c r="A715" s="1">
        <v>40798</v>
      </c>
      <c r="B715" s="152">
        <v>1.2999999999999998</v>
      </c>
      <c r="C715" s="82">
        <f t="shared" si="45"/>
        <v>1</v>
      </c>
      <c r="D715" s="82">
        <f t="shared" si="46"/>
        <v>2</v>
      </c>
      <c r="E715" s="82">
        <f t="shared" si="47"/>
        <v>2</v>
      </c>
      <c r="F715" s="82" t="str">
        <f t="shared" si="48"/>
        <v>ww</v>
      </c>
      <c r="G715" s="82"/>
    </row>
    <row r="716" spans="1:7" x14ac:dyDescent="0.25">
      <c r="A716" s="1">
        <v>40799</v>
      </c>
      <c r="B716" s="152">
        <v>0.1</v>
      </c>
      <c r="C716" s="82">
        <f t="shared" si="45"/>
        <v>1</v>
      </c>
      <c r="D716" s="82">
        <f t="shared" si="46"/>
        <v>2</v>
      </c>
      <c r="E716" s="82">
        <f t="shared" si="47"/>
        <v>2</v>
      </c>
      <c r="F716" s="82" t="str">
        <f t="shared" si="48"/>
        <v>ww</v>
      </c>
      <c r="G716" s="82"/>
    </row>
    <row r="717" spans="1:7" x14ac:dyDescent="0.25">
      <c r="A717" s="1">
        <v>40800</v>
      </c>
      <c r="B717" s="152">
        <v>0</v>
      </c>
      <c r="C717" s="82">
        <f t="shared" si="45"/>
        <v>0</v>
      </c>
      <c r="D717" s="82">
        <f t="shared" si="46"/>
        <v>1</v>
      </c>
      <c r="E717" s="82">
        <f t="shared" si="47"/>
        <v>1</v>
      </c>
      <c r="F717" s="82" t="str">
        <f t="shared" si="48"/>
        <v>wd</v>
      </c>
      <c r="G717" s="82"/>
    </row>
    <row r="718" spans="1:7" x14ac:dyDescent="0.25">
      <c r="A718" s="1">
        <v>40801</v>
      </c>
      <c r="B718" s="152">
        <v>0</v>
      </c>
      <c r="C718" s="82">
        <f t="shared" si="45"/>
        <v>0</v>
      </c>
      <c r="D718" s="82">
        <f t="shared" si="46"/>
        <v>0</v>
      </c>
      <c r="E718" s="82">
        <f t="shared" si="47"/>
        <v>0</v>
      </c>
      <c r="F718" s="82" t="str">
        <f t="shared" si="48"/>
        <v>dd</v>
      </c>
      <c r="G718" s="82"/>
    </row>
    <row r="719" spans="1:7" x14ac:dyDescent="0.25">
      <c r="A719" s="1">
        <v>40802</v>
      </c>
      <c r="B719" s="152">
        <v>0</v>
      </c>
      <c r="C719" s="82">
        <f t="shared" si="45"/>
        <v>0</v>
      </c>
      <c r="D719" s="82">
        <f t="shared" si="46"/>
        <v>0</v>
      </c>
      <c r="E719" s="82">
        <f t="shared" si="47"/>
        <v>0</v>
      </c>
      <c r="F719" s="82" t="str">
        <f t="shared" si="48"/>
        <v>dd</v>
      </c>
      <c r="G719" s="82"/>
    </row>
    <row r="720" spans="1:7" x14ac:dyDescent="0.25">
      <c r="A720" s="1">
        <v>40803</v>
      </c>
      <c r="B720" s="152">
        <v>4.9000000000000004</v>
      </c>
      <c r="C720" s="82">
        <f t="shared" si="45"/>
        <v>1</v>
      </c>
      <c r="D720" s="82">
        <f t="shared" si="46"/>
        <v>1</v>
      </c>
      <c r="E720" s="82">
        <f t="shared" si="47"/>
        <v>-1</v>
      </c>
      <c r="F720" s="82" t="str">
        <f t="shared" si="48"/>
        <v>dw</v>
      </c>
      <c r="G720" s="82"/>
    </row>
    <row r="721" spans="1:7" x14ac:dyDescent="0.25">
      <c r="A721" s="1">
        <v>40804</v>
      </c>
      <c r="B721" s="152">
        <v>0.7</v>
      </c>
      <c r="C721" s="82">
        <f t="shared" si="45"/>
        <v>1</v>
      </c>
      <c r="D721" s="82">
        <f t="shared" si="46"/>
        <v>2</v>
      </c>
      <c r="E721" s="82">
        <f t="shared" si="47"/>
        <v>2</v>
      </c>
      <c r="F721" s="82" t="str">
        <f t="shared" si="48"/>
        <v>ww</v>
      </c>
      <c r="G721" s="82"/>
    </row>
    <row r="722" spans="1:7" x14ac:dyDescent="0.25">
      <c r="A722" s="1">
        <v>40805</v>
      </c>
      <c r="B722" s="152">
        <v>1.4000000000000001</v>
      </c>
      <c r="C722" s="82">
        <f t="shared" si="45"/>
        <v>1</v>
      </c>
      <c r="D722" s="82">
        <f t="shared" si="46"/>
        <v>2</v>
      </c>
      <c r="E722" s="82">
        <f t="shared" si="47"/>
        <v>2</v>
      </c>
      <c r="F722" s="82" t="str">
        <f t="shared" si="48"/>
        <v>ww</v>
      </c>
      <c r="G722" s="82"/>
    </row>
    <row r="723" spans="1:7" x14ac:dyDescent="0.25">
      <c r="A723" s="1">
        <v>40806</v>
      </c>
      <c r="B723" s="152">
        <v>0.4</v>
      </c>
      <c r="C723" s="82">
        <f t="shared" si="45"/>
        <v>1</v>
      </c>
      <c r="D723" s="82">
        <f t="shared" si="46"/>
        <v>2</v>
      </c>
      <c r="E723" s="82">
        <f t="shared" si="47"/>
        <v>2</v>
      </c>
      <c r="F723" s="82" t="str">
        <f t="shared" si="48"/>
        <v>ww</v>
      </c>
      <c r="G723" s="82"/>
    </row>
    <row r="724" spans="1:7" x14ac:dyDescent="0.25">
      <c r="A724" s="1">
        <v>40807</v>
      </c>
      <c r="B724" s="152">
        <v>0</v>
      </c>
      <c r="C724" s="82">
        <f t="shared" si="45"/>
        <v>0</v>
      </c>
      <c r="D724" s="82">
        <f t="shared" si="46"/>
        <v>1</v>
      </c>
      <c r="E724" s="82">
        <f t="shared" si="47"/>
        <v>1</v>
      </c>
      <c r="F724" s="82" t="str">
        <f t="shared" si="48"/>
        <v>wd</v>
      </c>
      <c r="G724" s="82"/>
    </row>
    <row r="725" spans="1:7" x14ac:dyDescent="0.25">
      <c r="A725" s="1">
        <v>40808</v>
      </c>
      <c r="B725" s="152">
        <v>0.89999999999999991</v>
      </c>
      <c r="C725" s="82">
        <f t="shared" si="45"/>
        <v>1</v>
      </c>
      <c r="D725" s="82">
        <f t="shared" si="46"/>
        <v>1</v>
      </c>
      <c r="E725" s="82">
        <f t="shared" si="47"/>
        <v>-1</v>
      </c>
      <c r="F725" s="82" t="str">
        <f t="shared" si="48"/>
        <v>dw</v>
      </c>
      <c r="G725" s="82"/>
    </row>
    <row r="726" spans="1:7" x14ac:dyDescent="0.25">
      <c r="A726" s="1">
        <v>40809</v>
      </c>
      <c r="B726" s="152">
        <v>0</v>
      </c>
      <c r="C726" s="82">
        <f t="shared" si="45"/>
        <v>0</v>
      </c>
      <c r="D726" s="82">
        <f t="shared" si="46"/>
        <v>1</v>
      </c>
      <c r="E726" s="82">
        <f t="shared" si="47"/>
        <v>1</v>
      </c>
      <c r="F726" s="82" t="str">
        <f t="shared" si="48"/>
        <v>wd</v>
      </c>
      <c r="G726" s="82"/>
    </row>
    <row r="727" spans="1:7" x14ac:dyDescent="0.25">
      <c r="A727" s="1">
        <v>40810</v>
      </c>
      <c r="B727" s="152">
        <v>0</v>
      </c>
      <c r="C727" s="82">
        <f t="shared" si="45"/>
        <v>0</v>
      </c>
      <c r="D727" s="82">
        <f t="shared" si="46"/>
        <v>0</v>
      </c>
      <c r="E727" s="82">
        <f t="shared" si="47"/>
        <v>0</v>
      </c>
      <c r="F727" s="82" t="str">
        <f t="shared" si="48"/>
        <v>dd</v>
      </c>
      <c r="G727" s="82"/>
    </row>
    <row r="728" spans="1:7" x14ac:dyDescent="0.25">
      <c r="A728" s="1">
        <v>40811</v>
      </c>
      <c r="B728" s="152">
        <v>0</v>
      </c>
      <c r="C728" s="82">
        <f t="shared" si="45"/>
        <v>0</v>
      </c>
      <c r="D728" s="82">
        <f t="shared" si="46"/>
        <v>0</v>
      </c>
      <c r="E728" s="82">
        <f t="shared" si="47"/>
        <v>0</v>
      </c>
      <c r="F728" s="82" t="str">
        <f t="shared" si="48"/>
        <v>dd</v>
      </c>
      <c r="G728" s="82"/>
    </row>
    <row r="729" spans="1:7" x14ac:dyDescent="0.25">
      <c r="A729" s="1">
        <v>40812</v>
      </c>
      <c r="B729" s="152">
        <v>1.9</v>
      </c>
      <c r="C729" s="82">
        <f t="shared" si="45"/>
        <v>1</v>
      </c>
      <c r="D729" s="82">
        <f t="shared" si="46"/>
        <v>1</v>
      </c>
      <c r="E729" s="82">
        <f t="shared" si="47"/>
        <v>-1</v>
      </c>
      <c r="F729" s="82" t="str">
        <f t="shared" si="48"/>
        <v>dw</v>
      </c>
      <c r="G729" s="82"/>
    </row>
    <row r="730" spans="1:7" x14ac:dyDescent="0.25">
      <c r="A730" s="1">
        <v>40813</v>
      </c>
      <c r="B730" s="152">
        <v>0</v>
      </c>
      <c r="C730" s="82">
        <f t="shared" si="45"/>
        <v>0</v>
      </c>
      <c r="D730" s="82">
        <f t="shared" si="46"/>
        <v>1</v>
      </c>
      <c r="E730" s="82">
        <f t="shared" si="47"/>
        <v>1</v>
      </c>
      <c r="F730" s="82" t="str">
        <f t="shared" si="48"/>
        <v>wd</v>
      </c>
      <c r="G730" s="82"/>
    </row>
    <row r="731" spans="1:7" x14ac:dyDescent="0.25">
      <c r="A731" s="1">
        <v>40814</v>
      </c>
      <c r="B731" s="152">
        <v>0</v>
      </c>
      <c r="C731" s="82">
        <f t="shared" si="45"/>
        <v>0</v>
      </c>
      <c r="D731" s="82">
        <f t="shared" si="46"/>
        <v>0</v>
      </c>
      <c r="E731" s="82">
        <f t="shared" si="47"/>
        <v>0</v>
      </c>
      <c r="F731" s="82" t="str">
        <f t="shared" si="48"/>
        <v>dd</v>
      </c>
      <c r="G731" s="82"/>
    </row>
    <row r="732" spans="1:7" x14ac:dyDescent="0.25">
      <c r="A732" s="1">
        <v>40815</v>
      </c>
      <c r="B732" s="152">
        <v>0</v>
      </c>
      <c r="C732" s="82">
        <f t="shared" si="45"/>
        <v>0</v>
      </c>
      <c r="D732" s="82">
        <f t="shared" si="46"/>
        <v>0</v>
      </c>
      <c r="E732" s="82">
        <f t="shared" si="47"/>
        <v>0</v>
      </c>
      <c r="F732" s="82" t="str">
        <f t="shared" si="48"/>
        <v>dd</v>
      </c>
      <c r="G732" s="82"/>
    </row>
    <row r="733" spans="1:7" x14ac:dyDescent="0.25">
      <c r="A733" s="1">
        <v>40816</v>
      </c>
      <c r="B733" s="152">
        <v>0</v>
      </c>
      <c r="C733" s="82">
        <f t="shared" si="45"/>
        <v>0</v>
      </c>
      <c r="D733" s="82">
        <f t="shared" si="46"/>
        <v>0</v>
      </c>
      <c r="E733" s="82">
        <f t="shared" si="47"/>
        <v>0</v>
      </c>
      <c r="F733" s="82" t="str">
        <f t="shared" si="48"/>
        <v>dd</v>
      </c>
      <c r="G733" s="82"/>
    </row>
    <row r="734" spans="1:7" x14ac:dyDescent="0.25">
      <c r="A734" s="1">
        <v>41000</v>
      </c>
      <c r="B734" s="152">
        <v>0</v>
      </c>
      <c r="C734" s="82">
        <f t="shared" si="45"/>
        <v>0</v>
      </c>
      <c r="D734" s="82">
        <f t="shared" si="46"/>
        <v>0</v>
      </c>
      <c r="E734" s="82">
        <f t="shared" si="47"/>
        <v>0</v>
      </c>
      <c r="F734" s="82" t="str">
        <f t="shared" si="48"/>
        <v>dd</v>
      </c>
      <c r="G734" s="82"/>
    </row>
    <row r="735" spans="1:7" x14ac:dyDescent="0.25">
      <c r="A735" s="1">
        <v>41001</v>
      </c>
      <c r="B735" s="152">
        <v>0.2</v>
      </c>
      <c r="C735" s="82">
        <f t="shared" si="45"/>
        <v>1</v>
      </c>
      <c r="D735" s="82">
        <f t="shared" si="46"/>
        <v>1</v>
      </c>
      <c r="E735" s="82">
        <f t="shared" si="47"/>
        <v>-1</v>
      </c>
      <c r="F735" s="82" t="str">
        <f t="shared" si="48"/>
        <v>dw</v>
      </c>
      <c r="G735" s="82"/>
    </row>
    <row r="736" spans="1:7" x14ac:dyDescent="0.25">
      <c r="A736" s="1">
        <v>41002</v>
      </c>
      <c r="B736" s="152">
        <v>3.0999999999999996</v>
      </c>
      <c r="C736" s="82">
        <f t="shared" si="45"/>
        <v>1</v>
      </c>
      <c r="D736" s="82">
        <f t="shared" si="46"/>
        <v>2</v>
      </c>
      <c r="E736" s="82">
        <f t="shared" si="47"/>
        <v>2</v>
      </c>
      <c r="F736" s="82" t="str">
        <f t="shared" si="48"/>
        <v>ww</v>
      </c>
      <c r="G736" s="82"/>
    </row>
    <row r="737" spans="1:7" x14ac:dyDescent="0.25">
      <c r="A737" s="1">
        <v>41003</v>
      </c>
      <c r="B737" s="152">
        <v>23.7</v>
      </c>
      <c r="C737" s="82">
        <f t="shared" si="45"/>
        <v>1</v>
      </c>
      <c r="D737" s="82">
        <f t="shared" si="46"/>
        <v>2</v>
      </c>
      <c r="E737" s="82">
        <f t="shared" si="47"/>
        <v>2</v>
      </c>
      <c r="F737" s="82" t="str">
        <f t="shared" si="48"/>
        <v>ww</v>
      </c>
      <c r="G737" s="82"/>
    </row>
    <row r="738" spans="1:7" x14ac:dyDescent="0.25">
      <c r="A738" s="1">
        <v>41004</v>
      </c>
      <c r="B738" s="152">
        <v>0</v>
      </c>
      <c r="C738" s="82">
        <f t="shared" si="45"/>
        <v>0</v>
      </c>
      <c r="D738" s="82">
        <f t="shared" si="46"/>
        <v>1</v>
      </c>
      <c r="E738" s="82">
        <f t="shared" si="47"/>
        <v>1</v>
      </c>
      <c r="F738" s="82" t="str">
        <f t="shared" si="48"/>
        <v>wd</v>
      </c>
      <c r="G738" s="82"/>
    </row>
    <row r="739" spans="1:7" x14ac:dyDescent="0.25">
      <c r="A739" s="1">
        <v>41005</v>
      </c>
      <c r="B739" s="152">
        <v>0</v>
      </c>
      <c r="C739" s="82">
        <f t="shared" si="45"/>
        <v>0</v>
      </c>
      <c r="D739" s="82">
        <f t="shared" si="46"/>
        <v>0</v>
      </c>
      <c r="E739" s="82">
        <f t="shared" si="47"/>
        <v>0</v>
      </c>
      <c r="F739" s="82" t="str">
        <f t="shared" si="48"/>
        <v>dd</v>
      </c>
      <c r="G739" s="82"/>
    </row>
    <row r="740" spans="1:7" x14ac:dyDescent="0.25">
      <c r="A740" s="1">
        <v>41006</v>
      </c>
      <c r="B740" s="152">
        <v>5.0999999999999996</v>
      </c>
      <c r="C740" s="82">
        <f t="shared" si="45"/>
        <v>1</v>
      </c>
      <c r="D740" s="82">
        <f t="shared" si="46"/>
        <v>1</v>
      </c>
      <c r="E740" s="82">
        <f t="shared" si="47"/>
        <v>-1</v>
      </c>
      <c r="F740" s="82" t="str">
        <f t="shared" si="48"/>
        <v>dw</v>
      </c>
      <c r="G740" s="82"/>
    </row>
    <row r="741" spans="1:7" x14ac:dyDescent="0.25">
      <c r="A741" s="1">
        <v>41007</v>
      </c>
      <c r="B741" s="152">
        <v>0.8</v>
      </c>
      <c r="C741" s="82">
        <f t="shared" si="45"/>
        <v>1</v>
      </c>
      <c r="D741" s="82">
        <f t="shared" si="46"/>
        <v>2</v>
      </c>
      <c r="E741" s="82">
        <f t="shared" si="47"/>
        <v>2</v>
      </c>
      <c r="F741" s="82" t="str">
        <f t="shared" si="48"/>
        <v>ww</v>
      </c>
      <c r="G741" s="82"/>
    </row>
    <row r="742" spans="1:7" x14ac:dyDescent="0.25">
      <c r="A742" s="1">
        <v>41008</v>
      </c>
      <c r="B742" s="152">
        <v>0.1</v>
      </c>
      <c r="C742" s="82">
        <f t="shared" si="45"/>
        <v>1</v>
      </c>
      <c r="D742" s="82">
        <f t="shared" si="46"/>
        <v>2</v>
      </c>
      <c r="E742" s="82">
        <f t="shared" si="47"/>
        <v>2</v>
      </c>
      <c r="F742" s="82" t="str">
        <f t="shared" si="48"/>
        <v>ww</v>
      </c>
      <c r="G742" s="82"/>
    </row>
    <row r="743" spans="1:7" x14ac:dyDescent="0.25">
      <c r="A743" s="1">
        <v>41009</v>
      </c>
      <c r="B743" s="152">
        <v>4.1999999999999993</v>
      </c>
      <c r="C743" s="82">
        <f t="shared" si="45"/>
        <v>1</v>
      </c>
      <c r="D743" s="82">
        <f t="shared" si="46"/>
        <v>2</v>
      </c>
      <c r="E743" s="82">
        <f t="shared" si="47"/>
        <v>2</v>
      </c>
      <c r="F743" s="82" t="str">
        <f t="shared" si="48"/>
        <v>ww</v>
      </c>
      <c r="G743" s="82"/>
    </row>
    <row r="744" spans="1:7" x14ac:dyDescent="0.25">
      <c r="A744" s="1">
        <v>41010</v>
      </c>
      <c r="B744" s="152">
        <v>4.7</v>
      </c>
      <c r="C744" s="82">
        <f t="shared" si="45"/>
        <v>1</v>
      </c>
      <c r="D744" s="82">
        <f t="shared" si="46"/>
        <v>2</v>
      </c>
      <c r="E744" s="82">
        <f t="shared" si="47"/>
        <v>2</v>
      </c>
      <c r="F744" s="82" t="str">
        <f t="shared" si="48"/>
        <v>ww</v>
      </c>
      <c r="G744" s="82"/>
    </row>
    <row r="745" spans="1:7" x14ac:dyDescent="0.25">
      <c r="A745" s="1">
        <v>41011</v>
      </c>
      <c r="B745" s="152">
        <v>3.8</v>
      </c>
      <c r="C745" s="82">
        <f t="shared" si="45"/>
        <v>1</v>
      </c>
      <c r="D745" s="82">
        <f t="shared" si="46"/>
        <v>2</v>
      </c>
      <c r="E745" s="82">
        <f t="shared" si="47"/>
        <v>2</v>
      </c>
      <c r="F745" s="82" t="str">
        <f t="shared" si="48"/>
        <v>ww</v>
      </c>
      <c r="G745" s="82"/>
    </row>
    <row r="746" spans="1:7" x14ac:dyDescent="0.25">
      <c r="A746" s="1">
        <v>41012</v>
      </c>
      <c r="B746" s="152">
        <v>0.8</v>
      </c>
      <c r="C746" s="82">
        <f t="shared" si="45"/>
        <v>1</v>
      </c>
      <c r="D746" s="82">
        <f t="shared" si="46"/>
        <v>2</v>
      </c>
      <c r="E746" s="82">
        <f t="shared" si="47"/>
        <v>2</v>
      </c>
      <c r="F746" s="82" t="str">
        <f t="shared" si="48"/>
        <v>ww</v>
      </c>
      <c r="G746" s="82"/>
    </row>
    <row r="747" spans="1:7" x14ac:dyDescent="0.25">
      <c r="A747" s="1">
        <v>41013</v>
      </c>
      <c r="B747" s="152">
        <v>5.0999999999999996</v>
      </c>
      <c r="C747" s="82">
        <f t="shared" si="45"/>
        <v>1</v>
      </c>
      <c r="D747" s="82">
        <f t="shared" si="46"/>
        <v>2</v>
      </c>
      <c r="E747" s="82">
        <f t="shared" si="47"/>
        <v>2</v>
      </c>
      <c r="F747" s="82" t="str">
        <f t="shared" si="48"/>
        <v>ww</v>
      </c>
      <c r="G747" s="82"/>
    </row>
    <row r="748" spans="1:7" x14ac:dyDescent="0.25">
      <c r="A748" s="1">
        <v>41014</v>
      </c>
      <c r="B748" s="152">
        <v>0.2</v>
      </c>
      <c r="C748" s="82">
        <f t="shared" si="45"/>
        <v>1</v>
      </c>
      <c r="D748" s="82">
        <f t="shared" si="46"/>
        <v>2</v>
      </c>
      <c r="E748" s="82">
        <f t="shared" si="47"/>
        <v>2</v>
      </c>
      <c r="F748" s="82" t="str">
        <f t="shared" si="48"/>
        <v>ww</v>
      </c>
      <c r="G748" s="82"/>
    </row>
    <row r="749" spans="1:7" x14ac:dyDescent="0.25">
      <c r="A749" s="1">
        <v>41015</v>
      </c>
      <c r="B749" s="152">
        <v>0.7</v>
      </c>
      <c r="C749" s="82">
        <f t="shared" si="45"/>
        <v>1</v>
      </c>
      <c r="D749" s="82">
        <f t="shared" si="46"/>
        <v>2</v>
      </c>
      <c r="E749" s="82">
        <f t="shared" si="47"/>
        <v>2</v>
      </c>
      <c r="F749" s="82" t="str">
        <f t="shared" si="48"/>
        <v>ww</v>
      </c>
      <c r="G749" s="82"/>
    </row>
    <row r="750" spans="1:7" x14ac:dyDescent="0.25">
      <c r="A750" s="1">
        <v>41016</v>
      </c>
      <c r="B750" s="152">
        <v>0.30000000000000004</v>
      </c>
      <c r="C750" s="82">
        <f t="shared" si="45"/>
        <v>1</v>
      </c>
      <c r="D750" s="82">
        <f t="shared" si="46"/>
        <v>2</v>
      </c>
      <c r="E750" s="82">
        <f t="shared" si="47"/>
        <v>2</v>
      </c>
      <c r="F750" s="82" t="str">
        <f t="shared" si="48"/>
        <v>ww</v>
      </c>
      <c r="G750" s="82"/>
    </row>
    <row r="751" spans="1:7" x14ac:dyDescent="0.25">
      <c r="A751" s="1">
        <v>41017</v>
      </c>
      <c r="B751" s="152">
        <v>0</v>
      </c>
      <c r="C751" s="82">
        <f t="shared" si="45"/>
        <v>0</v>
      </c>
      <c r="D751" s="82">
        <f t="shared" si="46"/>
        <v>1</v>
      </c>
      <c r="E751" s="82">
        <f t="shared" si="47"/>
        <v>1</v>
      </c>
      <c r="F751" s="82" t="str">
        <f t="shared" si="48"/>
        <v>wd</v>
      </c>
      <c r="G751" s="82"/>
    </row>
    <row r="752" spans="1:7" x14ac:dyDescent="0.25">
      <c r="A752" s="1">
        <v>41018</v>
      </c>
      <c r="B752" s="152">
        <v>19.8</v>
      </c>
      <c r="C752" s="82">
        <f t="shared" si="45"/>
        <v>1</v>
      </c>
      <c r="D752" s="82">
        <f t="shared" si="46"/>
        <v>1</v>
      </c>
      <c r="E752" s="82">
        <f t="shared" si="47"/>
        <v>-1</v>
      </c>
      <c r="F752" s="82" t="str">
        <f t="shared" si="48"/>
        <v>dw</v>
      </c>
      <c r="G752" s="82"/>
    </row>
    <row r="753" spans="1:7" x14ac:dyDescent="0.25">
      <c r="A753" s="1">
        <v>41019</v>
      </c>
      <c r="B753" s="152">
        <v>4.5999999999999996</v>
      </c>
      <c r="C753" s="82">
        <f t="shared" si="45"/>
        <v>1</v>
      </c>
      <c r="D753" s="82">
        <f t="shared" si="46"/>
        <v>2</v>
      </c>
      <c r="E753" s="82">
        <f t="shared" si="47"/>
        <v>2</v>
      </c>
      <c r="F753" s="82" t="str">
        <f t="shared" si="48"/>
        <v>ww</v>
      </c>
      <c r="G753" s="82"/>
    </row>
    <row r="754" spans="1:7" x14ac:dyDescent="0.25">
      <c r="A754" s="1">
        <v>41020</v>
      </c>
      <c r="B754" s="152">
        <v>4.0999999999999996</v>
      </c>
      <c r="C754" s="82">
        <f t="shared" si="45"/>
        <v>1</v>
      </c>
      <c r="D754" s="82">
        <f t="shared" si="46"/>
        <v>2</v>
      </c>
      <c r="E754" s="82">
        <f t="shared" si="47"/>
        <v>2</v>
      </c>
      <c r="F754" s="82" t="str">
        <f t="shared" si="48"/>
        <v>ww</v>
      </c>
      <c r="G754" s="82"/>
    </row>
    <row r="755" spans="1:7" x14ac:dyDescent="0.25">
      <c r="A755" s="1">
        <v>41021</v>
      </c>
      <c r="B755" s="152">
        <v>11.1</v>
      </c>
      <c r="C755" s="82">
        <f t="shared" si="45"/>
        <v>1</v>
      </c>
      <c r="D755" s="82">
        <f t="shared" si="46"/>
        <v>2</v>
      </c>
      <c r="E755" s="82">
        <f t="shared" si="47"/>
        <v>2</v>
      </c>
      <c r="F755" s="82" t="str">
        <f t="shared" si="48"/>
        <v>ww</v>
      </c>
      <c r="G755" s="82"/>
    </row>
    <row r="756" spans="1:7" x14ac:dyDescent="0.25">
      <c r="A756" s="1">
        <v>41022</v>
      </c>
      <c r="B756" s="152">
        <v>1.3</v>
      </c>
      <c r="C756" s="82">
        <f t="shared" si="45"/>
        <v>1</v>
      </c>
      <c r="D756" s="82">
        <f t="shared" si="46"/>
        <v>2</v>
      </c>
      <c r="E756" s="82">
        <f t="shared" si="47"/>
        <v>2</v>
      </c>
      <c r="F756" s="82" t="str">
        <f t="shared" si="48"/>
        <v>ww</v>
      </c>
      <c r="G756" s="82"/>
    </row>
    <row r="757" spans="1:7" x14ac:dyDescent="0.25">
      <c r="A757" s="1">
        <v>41023</v>
      </c>
      <c r="B757" s="152">
        <v>0.1</v>
      </c>
      <c r="C757" s="82">
        <f t="shared" si="45"/>
        <v>1</v>
      </c>
      <c r="D757" s="82">
        <f t="shared" si="46"/>
        <v>2</v>
      </c>
      <c r="E757" s="82">
        <f t="shared" si="47"/>
        <v>2</v>
      </c>
      <c r="F757" s="82" t="str">
        <f t="shared" si="48"/>
        <v>ww</v>
      </c>
      <c r="G757" s="82"/>
    </row>
    <row r="758" spans="1:7" x14ac:dyDescent="0.25">
      <c r="A758" s="1">
        <v>41024</v>
      </c>
      <c r="B758" s="152">
        <v>0.2</v>
      </c>
      <c r="C758" s="82">
        <f t="shared" si="45"/>
        <v>1</v>
      </c>
      <c r="D758" s="82">
        <f t="shared" si="46"/>
        <v>2</v>
      </c>
      <c r="E758" s="82">
        <f t="shared" si="47"/>
        <v>2</v>
      </c>
      <c r="F758" s="82" t="str">
        <f t="shared" si="48"/>
        <v>ww</v>
      </c>
      <c r="G758" s="82"/>
    </row>
    <row r="759" spans="1:7" x14ac:dyDescent="0.25">
      <c r="A759" s="1">
        <v>41025</v>
      </c>
      <c r="B759" s="152">
        <v>14.8</v>
      </c>
      <c r="C759" s="82">
        <f t="shared" si="45"/>
        <v>1</v>
      </c>
      <c r="D759" s="82">
        <f t="shared" si="46"/>
        <v>2</v>
      </c>
      <c r="E759" s="82">
        <f t="shared" si="47"/>
        <v>2</v>
      </c>
      <c r="F759" s="82" t="str">
        <f t="shared" si="48"/>
        <v>ww</v>
      </c>
      <c r="G759" s="82"/>
    </row>
    <row r="760" spans="1:7" x14ac:dyDescent="0.25">
      <c r="A760" s="1">
        <v>41026</v>
      </c>
      <c r="B760" s="152">
        <v>10.3</v>
      </c>
      <c r="C760" s="82">
        <f t="shared" si="45"/>
        <v>1</v>
      </c>
      <c r="D760" s="82">
        <f t="shared" si="46"/>
        <v>2</v>
      </c>
      <c r="E760" s="82">
        <f t="shared" si="47"/>
        <v>2</v>
      </c>
      <c r="F760" s="82" t="str">
        <f t="shared" si="48"/>
        <v>ww</v>
      </c>
      <c r="G760" s="82"/>
    </row>
    <row r="761" spans="1:7" x14ac:dyDescent="0.25">
      <c r="A761" s="1">
        <v>41027</v>
      </c>
      <c r="B761" s="152">
        <v>0.4</v>
      </c>
      <c r="C761" s="82">
        <f t="shared" si="45"/>
        <v>1</v>
      </c>
      <c r="D761" s="82">
        <f t="shared" si="46"/>
        <v>2</v>
      </c>
      <c r="E761" s="82">
        <f t="shared" si="47"/>
        <v>2</v>
      </c>
      <c r="F761" s="82" t="str">
        <f t="shared" si="48"/>
        <v>ww</v>
      </c>
      <c r="G761" s="82"/>
    </row>
    <row r="762" spans="1:7" x14ac:dyDescent="0.25">
      <c r="A762" s="1">
        <v>41028</v>
      </c>
      <c r="B762" s="152">
        <v>0</v>
      </c>
      <c r="C762" s="82">
        <f t="shared" si="45"/>
        <v>0</v>
      </c>
      <c r="D762" s="82">
        <f t="shared" si="46"/>
        <v>1</v>
      </c>
      <c r="E762" s="82">
        <f t="shared" si="47"/>
        <v>1</v>
      </c>
      <c r="F762" s="82" t="str">
        <f t="shared" si="48"/>
        <v>wd</v>
      </c>
      <c r="G762" s="82"/>
    </row>
    <row r="763" spans="1:7" x14ac:dyDescent="0.25">
      <c r="A763" s="1">
        <v>41029</v>
      </c>
      <c r="B763" s="152">
        <v>12.399999999999999</v>
      </c>
      <c r="C763" s="82">
        <f t="shared" si="45"/>
        <v>1</v>
      </c>
      <c r="D763" s="82">
        <f t="shared" si="46"/>
        <v>1</v>
      </c>
      <c r="E763" s="82">
        <f t="shared" si="47"/>
        <v>-1</v>
      </c>
      <c r="F763" s="82" t="str">
        <f t="shared" si="48"/>
        <v>dw</v>
      </c>
      <c r="G763" s="82"/>
    </row>
    <row r="764" spans="1:7" x14ac:dyDescent="0.25">
      <c r="A764" s="1">
        <v>41030</v>
      </c>
      <c r="B764" s="152">
        <v>0.1</v>
      </c>
      <c r="C764" s="82">
        <f t="shared" si="45"/>
        <v>1</v>
      </c>
      <c r="D764" s="82">
        <f t="shared" si="46"/>
        <v>2</v>
      </c>
      <c r="E764" s="82">
        <f t="shared" si="47"/>
        <v>2</v>
      </c>
      <c r="F764" s="82" t="str">
        <f t="shared" si="48"/>
        <v>ww</v>
      </c>
      <c r="G764" s="82"/>
    </row>
    <row r="765" spans="1:7" x14ac:dyDescent="0.25">
      <c r="A765" s="1">
        <v>41031</v>
      </c>
      <c r="B765" s="152">
        <v>0.2</v>
      </c>
      <c r="C765" s="82">
        <f t="shared" si="45"/>
        <v>1</v>
      </c>
      <c r="D765" s="82">
        <f t="shared" si="46"/>
        <v>2</v>
      </c>
      <c r="E765" s="82">
        <f t="shared" si="47"/>
        <v>2</v>
      </c>
      <c r="F765" s="82" t="str">
        <f t="shared" si="48"/>
        <v>ww</v>
      </c>
      <c r="G765" s="82"/>
    </row>
    <row r="766" spans="1:7" x14ac:dyDescent="0.25">
      <c r="A766" s="1">
        <v>41032</v>
      </c>
      <c r="B766" s="152">
        <v>0</v>
      </c>
      <c r="C766" s="82">
        <f t="shared" si="45"/>
        <v>0</v>
      </c>
      <c r="D766" s="82">
        <f t="shared" si="46"/>
        <v>1</v>
      </c>
      <c r="E766" s="82">
        <f t="shared" si="47"/>
        <v>1</v>
      </c>
      <c r="F766" s="82" t="str">
        <f t="shared" si="48"/>
        <v>wd</v>
      </c>
      <c r="G766" s="82"/>
    </row>
    <row r="767" spans="1:7" x14ac:dyDescent="0.25">
      <c r="A767" s="1">
        <v>41033</v>
      </c>
      <c r="B767" s="152">
        <v>0.30000000000000004</v>
      </c>
      <c r="C767" s="82">
        <f t="shared" si="45"/>
        <v>1</v>
      </c>
      <c r="D767" s="82">
        <f t="shared" si="46"/>
        <v>1</v>
      </c>
      <c r="E767" s="82">
        <f t="shared" si="47"/>
        <v>-1</v>
      </c>
      <c r="F767" s="82" t="str">
        <f t="shared" si="48"/>
        <v>dw</v>
      </c>
      <c r="G767" s="82"/>
    </row>
    <row r="768" spans="1:7" x14ac:dyDescent="0.25">
      <c r="A768" s="1">
        <v>41034</v>
      </c>
      <c r="B768" s="152">
        <v>0.5</v>
      </c>
      <c r="C768" s="82">
        <f t="shared" si="45"/>
        <v>1</v>
      </c>
      <c r="D768" s="82">
        <f t="shared" si="46"/>
        <v>2</v>
      </c>
      <c r="E768" s="82">
        <f t="shared" si="47"/>
        <v>2</v>
      </c>
      <c r="F768" s="82" t="str">
        <f t="shared" si="48"/>
        <v>ww</v>
      </c>
      <c r="G768" s="82"/>
    </row>
    <row r="769" spans="1:7" x14ac:dyDescent="0.25">
      <c r="A769" s="1">
        <v>41035</v>
      </c>
      <c r="B769" s="152">
        <v>0</v>
      </c>
      <c r="C769" s="82">
        <f t="shared" si="45"/>
        <v>0</v>
      </c>
      <c r="D769" s="82">
        <f t="shared" si="46"/>
        <v>1</v>
      </c>
      <c r="E769" s="82">
        <f t="shared" si="47"/>
        <v>1</v>
      </c>
      <c r="F769" s="82" t="str">
        <f t="shared" si="48"/>
        <v>wd</v>
      </c>
      <c r="G769" s="82"/>
    </row>
    <row r="770" spans="1:7" x14ac:dyDescent="0.25">
      <c r="A770" s="1">
        <v>41036</v>
      </c>
      <c r="B770" s="152">
        <v>0</v>
      </c>
      <c r="C770" s="82">
        <f t="shared" si="45"/>
        <v>0</v>
      </c>
      <c r="D770" s="82">
        <f t="shared" si="46"/>
        <v>0</v>
      </c>
      <c r="E770" s="82">
        <f t="shared" si="47"/>
        <v>0</v>
      </c>
      <c r="F770" s="82" t="str">
        <f t="shared" si="48"/>
        <v>dd</v>
      </c>
      <c r="G770" s="82"/>
    </row>
    <row r="771" spans="1:7" x14ac:dyDescent="0.25">
      <c r="A771" s="1">
        <v>41037</v>
      </c>
      <c r="B771" s="152">
        <v>4.6999999999999993</v>
      </c>
      <c r="C771" s="82">
        <f t="shared" ref="C771:C834" si="49">IF(B771&gt;0,1,0)</f>
        <v>1</v>
      </c>
      <c r="D771" s="82">
        <f t="shared" ref="D771:D834" si="50">SUM(C770:C771)</f>
        <v>1</v>
      </c>
      <c r="E771" s="82">
        <f t="shared" ref="E771:E834" si="51">IF(D771=1,IF(C770=1,1,-1),D771)</f>
        <v>-1</v>
      </c>
      <c r="F771" s="82" t="str">
        <f t="shared" ref="F771:F833" si="52">VLOOKUP(E771,codes,2,)</f>
        <v>dw</v>
      </c>
      <c r="G771" s="82"/>
    </row>
    <row r="772" spans="1:7" x14ac:dyDescent="0.25">
      <c r="A772" s="1">
        <v>41038</v>
      </c>
      <c r="B772" s="152">
        <v>0.9</v>
      </c>
      <c r="C772" s="82">
        <f t="shared" si="49"/>
        <v>1</v>
      </c>
      <c r="D772" s="82">
        <f t="shared" si="50"/>
        <v>2</v>
      </c>
      <c r="E772" s="82">
        <f t="shared" si="51"/>
        <v>2</v>
      </c>
      <c r="F772" s="82" t="str">
        <f t="shared" si="52"/>
        <v>ww</v>
      </c>
      <c r="G772" s="82"/>
    </row>
    <row r="773" spans="1:7" x14ac:dyDescent="0.25">
      <c r="A773" s="1">
        <v>41039</v>
      </c>
      <c r="B773" s="152">
        <v>13.6</v>
      </c>
      <c r="C773" s="82">
        <f t="shared" si="49"/>
        <v>1</v>
      </c>
      <c r="D773" s="82">
        <f t="shared" si="50"/>
        <v>2</v>
      </c>
      <c r="E773" s="82">
        <f t="shared" si="51"/>
        <v>2</v>
      </c>
      <c r="F773" s="82" t="str">
        <f t="shared" si="52"/>
        <v>ww</v>
      </c>
      <c r="G773" s="82"/>
    </row>
    <row r="774" spans="1:7" x14ac:dyDescent="0.25">
      <c r="A774" s="1">
        <v>41040</v>
      </c>
      <c r="B774" s="152">
        <v>10.7</v>
      </c>
      <c r="C774" s="82">
        <f t="shared" si="49"/>
        <v>1</v>
      </c>
      <c r="D774" s="82">
        <f t="shared" si="50"/>
        <v>2</v>
      </c>
      <c r="E774" s="82">
        <f t="shared" si="51"/>
        <v>2</v>
      </c>
      <c r="F774" s="82" t="str">
        <f t="shared" si="52"/>
        <v>ww</v>
      </c>
      <c r="G774" s="82"/>
    </row>
    <row r="775" spans="1:7" x14ac:dyDescent="0.25">
      <c r="A775" s="1">
        <v>41041</v>
      </c>
      <c r="B775" s="152">
        <v>4.2</v>
      </c>
      <c r="C775" s="82">
        <f t="shared" si="49"/>
        <v>1</v>
      </c>
      <c r="D775" s="82">
        <f t="shared" si="50"/>
        <v>2</v>
      </c>
      <c r="E775" s="82">
        <f t="shared" si="51"/>
        <v>2</v>
      </c>
      <c r="F775" s="82" t="str">
        <f t="shared" si="52"/>
        <v>ww</v>
      </c>
      <c r="G775" s="82"/>
    </row>
    <row r="776" spans="1:7" x14ac:dyDescent="0.25">
      <c r="A776" s="1">
        <v>41042</v>
      </c>
      <c r="B776" s="152">
        <v>0.1</v>
      </c>
      <c r="C776" s="82">
        <f t="shared" si="49"/>
        <v>1</v>
      </c>
      <c r="D776" s="82">
        <f t="shared" si="50"/>
        <v>2</v>
      </c>
      <c r="E776" s="82">
        <f t="shared" si="51"/>
        <v>2</v>
      </c>
      <c r="F776" s="82" t="str">
        <f t="shared" si="52"/>
        <v>ww</v>
      </c>
      <c r="G776" s="82"/>
    </row>
    <row r="777" spans="1:7" x14ac:dyDescent="0.25">
      <c r="A777" s="1">
        <v>41043</v>
      </c>
      <c r="B777" s="152">
        <v>0.1</v>
      </c>
      <c r="C777" s="82">
        <f t="shared" si="49"/>
        <v>1</v>
      </c>
      <c r="D777" s="82">
        <f t="shared" si="50"/>
        <v>2</v>
      </c>
      <c r="E777" s="82">
        <f t="shared" si="51"/>
        <v>2</v>
      </c>
      <c r="F777" s="82" t="str">
        <f t="shared" si="52"/>
        <v>ww</v>
      </c>
      <c r="G777" s="82"/>
    </row>
    <row r="778" spans="1:7" x14ac:dyDescent="0.25">
      <c r="A778" s="1">
        <v>41044</v>
      </c>
      <c r="B778" s="152">
        <v>4</v>
      </c>
      <c r="C778" s="82">
        <f t="shared" si="49"/>
        <v>1</v>
      </c>
      <c r="D778" s="82">
        <f t="shared" si="50"/>
        <v>2</v>
      </c>
      <c r="E778" s="82">
        <f t="shared" si="51"/>
        <v>2</v>
      </c>
      <c r="F778" s="82" t="str">
        <f t="shared" si="52"/>
        <v>ww</v>
      </c>
      <c r="G778" s="82"/>
    </row>
    <row r="779" spans="1:7" x14ac:dyDescent="0.25">
      <c r="A779" s="1">
        <v>41045</v>
      </c>
      <c r="B779" s="152">
        <v>0</v>
      </c>
      <c r="C779" s="82">
        <f t="shared" si="49"/>
        <v>0</v>
      </c>
      <c r="D779" s="82">
        <f t="shared" si="50"/>
        <v>1</v>
      </c>
      <c r="E779" s="82">
        <f t="shared" si="51"/>
        <v>1</v>
      </c>
      <c r="F779" s="82" t="str">
        <f t="shared" si="52"/>
        <v>wd</v>
      </c>
      <c r="G779" s="82"/>
    </row>
    <row r="780" spans="1:7" x14ac:dyDescent="0.25">
      <c r="A780" s="1">
        <v>41046</v>
      </c>
      <c r="B780" s="152">
        <v>0.1</v>
      </c>
      <c r="C780" s="82">
        <f t="shared" si="49"/>
        <v>1</v>
      </c>
      <c r="D780" s="82">
        <f t="shared" si="50"/>
        <v>1</v>
      </c>
      <c r="E780" s="82">
        <f t="shared" si="51"/>
        <v>-1</v>
      </c>
      <c r="F780" s="82" t="str">
        <f t="shared" si="52"/>
        <v>dw</v>
      </c>
      <c r="G780" s="82"/>
    </row>
    <row r="781" spans="1:7" x14ac:dyDescent="0.25">
      <c r="A781" s="1">
        <v>41047</v>
      </c>
      <c r="B781" s="152">
        <v>1.3</v>
      </c>
      <c r="C781" s="82">
        <f t="shared" si="49"/>
        <v>1</v>
      </c>
      <c r="D781" s="82">
        <f t="shared" si="50"/>
        <v>2</v>
      </c>
      <c r="E781" s="82">
        <f t="shared" si="51"/>
        <v>2</v>
      </c>
      <c r="F781" s="82" t="str">
        <f t="shared" si="52"/>
        <v>ww</v>
      </c>
      <c r="G781" s="82"/>
    </row>
    <row r="782" spans="1:7" x14ac:dyDescent="0.25">
      <c r="A782" s="1">
        <v>41048</v>
      </c>
      <c r="B782" s="152">
        <v>0.1</v>
      </c>
      <c r="C782" s="82">
        <f t="shared" si="49"/>
        <v>1</v>
      </c>
      <c r="D782" s="82">
        <f t="shared" si="50"/>
        <v>2</v>
      </c>
      <c r="E782" s="82">
        <f t="shared" si="51"/>
        <v>2</v>
      </c>
      <c r="F782" s="82" t="str">
        <f t="shared" si="52"/>
        <v>ww</v>
      </c>
      <c r="G782" s="82"/>
    </row>
    <row r="783" spans="1:7" x14ac:dyDescent="0.25">
      <c r="A783" s="1">
        <v>41049</v>
      </c>
      <c r="B783" s="152">
        <v>0</v>
      </c>
      <c r="C783" s="82">
        <f t="shared" si="49"/>
        <v>0</v>
      </c>
      <c r="D783" s="82">
        <f t="shared" si="50"/>
        <v>1</v>
      </c>
      <c r="E783" s="82">
        <f t="shared" si="51"/>
        <v>1</v>
      </c>
      <c r="F783" s="82" t="str">
        <f t="shared" si="52"/>
        <v>wd</v>
      </c>
      <c r="G783" s="82"/>
    </row>
    <row r="784" spans="1:7" x14ac:dyDescent="0.25">
      <c r="A784" s="1">
        <v>41050</v>
      </c>
      <c r="B784" s="152">
        <v>0</v>
      </c>
      <c r="C784" s="82">
        <f t="shared" si="49"/>
        <v>0</v>
      </c>
      <c r="D784" s="82">
        <f t="shared" si="50"/>
        <v>0</v>
      </c>
      <c r="E784" s="82">
        <f t="shared" si="51"/>
        <v>0</v>
      </c>
      <c r="F784" s="82" t="str">
        <f t="shared" si="52"/>
        <v>dd</v>
      </c>
      <c r="G784" s="82"/>
    </row>
    <row r="785" spans="1:7" x14ac:dyDescent="0.25">
      <c r="A785" s="1">
        <v>41051</v>
      </c>
      <c r="B785" s="152">
        <v>0</v>
      </c>
      <c r="C785" s="82">
        <f t="shared" si="49"/>
        <v>0</v>
      </c>
      <c r="D785" s="82">
        <f t="shared" si="50"/>
        <v>0</v>
      </c>
      <c r="E785" s="82">
        <f t="shared" si="51"/>
        <v>0</v>
      </c>
      <c r="F785" s="82" t="str">
        <f t="shared" si="52"/>
        <v>dd</v>
      </c>
      <c r="G785" s="82"/>
    </row>
    <row r="786" spans="1:7" x14ac:dyDescent="0.25">
      <c r="A786" s="1">
        <v>41052</v>
      </c>
      <c r="B786" s="152">
        <v>0</v>
      </c>
      <c r="C786" s="82">
        <f t="shared" si="49"/>
        <v>0</v>
      </c>
      <c r="D786" s="82">
        <f t="shared" si="50"/>
        <v>0</v>
      </c>
      <c r="E786" s="82">
        <f t="shared" si="51"/>
        <v>0</v>
      </c>
      <c r="F786" s="82" t="str">
        <f t="shared" si="52"/>
        <v>dd</v>
      </c>
      <c r="G786" s="82"/>
    </row>
    <row r="787" spans="1:7" x14ac:dyDescent="0.25">
      <c r="A787" s="1">
        <v>41053</v>
      </c>
      <c r="B787" s="152">
        <v>0</v>
      </c>
      <c r="C787" s="82">
        <f t="shared" si="49"/>
        <v>0</v>
      </c>
      <c r="D787" s="82">
        <f t="shared" si="50"/>
        <v>0</v>
      </c>
      <c r="E787" s="82">
        <f t="shared" si="51"/>
        <v>0</v>
      </c>
      <c r="F787" s="82" t="str">
        <f t="shared" si="52"/>
        <v>dd</v>
      </c>
      <c r="G787" s="82"/>
    </row>
    <row r="788" spans="1:7" x14ac:dyDescent="0.25">
      <c r="A788" s="1">
        <v>41054</v>
      </c>
      <c r="B788" s="152">
        <v>0</v>
      </c>
      <c r="C788" s="82">
        <f t="shared" si="49"/>
        <v>0</v>
      </c>
      <c r="D788" s="82">
        <f t="shared" si="50"/>
        <v>0</v>
      </c>
      <c r="E788" s="82">
        <f t="shared" si="51"/>
        <v>0</v>
      </c>
      <c r="F788" s="82" t="str">
        <f t="shared" si="52"/>
        <v>dd</v>
      </c>
      <c r="G788" s="82"/>
    </row>
    <row r="789" spans="1:7" x14ac:dyDescent="0.25">
      <c r="A789" s="1">
        <v>41055</v>
      </c>
      <c r="B789" s="152">
        <v>0</v>
      </c>
      <c r="C789" s="82">
        <f t="shared" si="49"/>
        <v>0</v>
      </c>
      <c r="D789" s="82">
        <f t="shared" si="50"/>
        <v>0</v>
      </c>
      <c r="E789" s="82">
        <f t="shared" si="51"/>
        <v>0</v>
      </c>
      <c r="F789" s="82" t="str">
        <f t="shared" si="52"/>
        <v>dd</v>
      </c>
      <c r="G789" s="82"/>
    </row>
    <row r="790" spans="1:7" x14ac:dyDescent="0.25">
      <c r="A790" s="1">
        <v>41056</v>
      </c>
      <c r="B790" s="152">
        <v>0</v>
      </c>
      <c r="C790" s="82">
        <f t="shared" si="49"/>
        <v>0</v>
      </c>
      <c r="D790" s="82">
        <f t="shared" si="50"/>
        <v>0</v>
      </c>
      <c r="E790" s="82">
        <f t="shared" si="51"/>
        <v>0</v>
      </c>
      <c r="F790" s="82" t="str">
        <f t="shared" si="52"/>
        <v>dd</v>
      </c>
      <c r="G790" s="82"/>
    </row>
    <row r="791" spans="1:7" x14ac:dyDescent="0.25">
      <c r="A791" s="1">
        <v>41057</v>
      </c>
      <c r="B791" s="152">
        <v>0</v>
      </c>
      <c r="C791" s="82">
        <f t="shared" si="49"/>
        <v>0</v>
      </c>
      <c r="D791" s="82">
        <f t="shared" si="50"/>
        <v>0</v>
      </c>
      <c r="E791" s="82">
        <f t="shared" si="51"/>
        <v>0</v>
      </c>
      <c r="F791" s="82" t="str">
        <f t="shared" si="52"/>
        <v>dd</v>
      </c>
      <c r="G791" s="82"/>
    </row>
    <row r="792" spans="1:7" x14ac:dyDescent="0.25">
      <c r="A792" s="1">
        <v>41058</v>
      </c>
      <c r="B792" s="152">
        <v>0</v>
      </c>
      <c r="C792" s="82">
        <f t="shared" si="49"/>
        <v>0</v>
      </c>
      <c r="D792" s="82">
        <f t="shared" si="50"/>
        <v>0</v>
      </c>
      <c r="E792" s="82">
        <f t="shared" si="51"/>
        <v>0</v>
      </c>
      <c r="F792" s="82" t="str">
        <f t="shared" si="52"/>
        <v>dd</v>
      </c>
      <c r="G792" s="82"/>
    </row>
    <row r="793" spans="1:7" x14ac:dyDescent="0.25">
      <c r="A793" s="1">
        <v>41059</v>
      </c>
      <c r="B793" s="152">
        <v>0.1</v>
      </c>
      <c r="C793" s="82">
        <f t="shared" si="49"/>
        <v>1</v>
      </c>
      <c r="D793" s="82">
        <f t="shared" si="50"/>
        <v>1</v>
      </c>
      <c r="E793" s="82">
        <f t="shared" si="51"/>
        <v>-1</v>
      </c>
      <c r="F793" s="82" t="str">
        <f t="shared" si="52"/>
        <v>dw</v>
      </c>
      <c r="G793" s="82"/>
    </row>
    <row r="794" spans="1:7" x14ac:dyDescent="0.25">
      <c r="A794" s="1">
        <v>41060</v>
      </c>
      <c r="B794" s="152">
        <v>2</v>
      </c>
      <c r="C794" s="82">
        <f t="shared" si="49"/>
        <v>1</v>
      </c>
      <c r="D794" s="82">
        <f t="shared" si="50"/>
        <v>2</v>
      </c>
      <c r="E794" s="82">
        <f t="shared" si="51"/>
        <v>2</v>
      </c>
      <c r="F794" s="82" t="str">
        <f t="shared" si="52"/>
        <v>ww</v>
      </c>
      <c r="G794" s="82"/>
    </row>
    <row r="795" spans="1:7" x14ac:dyDescent="0.25">
      <c r="A795" s="1">
        <v>41061</v>
      </c>
      <c r="B795" s="152">
        <v>10.8</v>
      </c>
      <c r="C795" s="82">
        <f t="shared" si="49"/>
        <v>1</v>
      </c>
      <c r="D795" s="82">
        <f t="shared" si="50"/>
        <v>2</v>
      </c>
      <c r="E795" s="82">
        <f t="shared" si="51"/>
        <v>2</v>
      </c>
      <c r="F795" s="82" t="str">
        <f t="shared" si="52"/>
        <v>ww</v>
      </c>
      <c r="G795" s="82"/>
    </row>
    <row r="796" spans="1:7" x14ac:dyDescent="0.25">
      <c r="A796" s="1">
        <v>41062</v>
      </c>
      <c r="B796" s="152">
        <v>0</v>
      </c>
      <c r="C796" s="82">
        <f t="shared" si="49"/>
        <v>0</v>
      </c>
      <c r="D796" s="82">
        <f t="shared" si="50"/>
        <v>1</v>
      </c>
      <c r="E796" s="82">
        <f t="shared" si="51"/>
        <v>1</v>
      </c>
      <c r="F796" s="82" t="str">
        <f t="shared" si="52"/>
        <v>wd</v>
      </c>
      <c r="G796" s="82"/>
    </row>
    <row r="797" spans="1:7" x14ac:dyDescent="0.25">
      <c r="A797" s="1">
        <v>41063</v>
      </c>
      <c r="B797" s="152">
        <v>0.7</v>
      </c>
      <c r="C797" s="82">
        <f t="shared" si="49"/>
        <v>1</v>
      </c>
      <c r="D797" s="82">
        <f t="shared" si="50"/>
        <v>1</v>
      </c>
      <c r="E797" s="82">
        <f t="shared" si="51"/>
        <v>-1</v>
      </c>
      <c r="F797" s="82" t="str">
        <f t="shared" si="52"/>
        <v>dw</v>
      </c>
      <c r="G797" s="82"/>
    </row>
    <row r="798" spans="1:7" x14ac:dyDescent="0.25">
      <c r="A798" s="1">
        <v>41064</v>
      </c>
      <c r="B798" s="152">
        <v>1.6</v>
      </c>
      <c r="C798" s="82">
        <f t="shared" si="49"/>
        <v>1</v>
      </c>
      <c r="D798" s="82">
        <f t="shared" si="50"/>
        <v>2</v>
      </c>
      <c r="E798" s="82">
        <f t="shared" si="51"/>
        <v>2</v>
      </c>
      <c r="F798" s="82" t="str">
        <f t="shared" si="52"/>
        <v>ww</v>
      </c>
      <c r="G798" s="82"/>
    </row>
    <row r="799" spans="1:7" x14ac:dyDescent="0.25">
      <c r="A799" s="1">
        <v>41065</v>
      </c>
      <c r="B799" s="152">
        <v>0</v>
      </c>
      <c r="C799" s="82">
        <f t="shared" si="49"/>
        <v>0</v>
      </c>
      <c r="D799" s="82">
        <f t="shared" si="50"/>
        <v>1</v>
      </c>
      <c r="E799" s="82">
        <f t="shared" si="51"/>
        <v>1</v>
      </c>
      <c r="F799" s="82" t="str">
        <f t="shared" si="52"/>
        <v>wd</v>
      </c>
      <c r="G799" s="82"/>
    </row>
    <row r="800" spans="1:7" x14ac:dyDescent="0.25">
      <c r="A800" s="1">
        <v>41066</v>
      </c>
      <c r="B800" s="152">
        <v>3.9</v>
      </c>
      <c r="C800" s="82">
        <f t="shared" si="49"/>
        <v>1</v>
      </c>
      <c r="D800" s="82">
        <f t="shared" si="50"/>
        <v>1</v>
      </c>
      <c r="E800" s="82">
        <f t="shared" si="51"/>
        <v>-1</v>
      </c>
      <c r="F800" s="82" t="str">
        <f t="shared" si="52"/>
        <v>dw</v>
      </c>
      <c r="G800" s="82"/>
    </row>
    <row r="801" spans="1:7" x14ac:dyDescent="0.25">
      <c r="A801" s="1">
        <v>41067</v>
      </c>
      <c r="B801" s="152">
        <v>1</v>
      </c>
      <c r="C801" s="82">
        <f t="shared" si="49"/>
        <v>1</v>
      </c>
      <c r="D801" s="82">
        <f t="shared" si="50"/>
        <v>2</v>
      </c>
      <c r="E801" s="82">
        <f t="shared" si="51"/>
        <v>2</v>
      </c>
      <c r="F801" s="82" t="str">
        <f t="shared" si="52"/>
        <v>ww</v>
      </c>
      <c r="G801" s="82"/>
    </row>
    <row r="802" spans="1:7" x14ac:dyDescent="0.25">
      <c r="A802" s="1">
        <v>41068</v>
      </c>
      <c r="B802" s="152">
        <v>9.6</v>
      </c>
      <c r="C802" s="82">
        <f t="shared" si="49"/>
        <v>1</v>
      </c>
      <c r="D802" s="82">
        <f t="shared" si="50"/>
        <v>2</v>
      </c>
      <c r="E802" s="82">
        <f t="shared" si="51"/>
        <v>2</v>
      </c>
      <c r="F802" s="82" t="str">
        <f t="shared" si="52"/>
        <v>ww</v>
      </c>
      <c r="G802" s="82"/>
    </row>
    <row r="803" spans="1:7" x14ac:dyDescent="0.25">
      <c r="A803" s="1">
        <v>41069</v>
      </c>
      <c r="B803" s="152">
        <v>11.5</v>
      </c>
      <c r="C803" s="82">
        <f t="shared" si="49"/>
        <v>1</v>
      </c>
      <c r="D803" s="82">
        <f t="shared" si="50"/>
        <v>2</v>
      </c>
      <c r="E803" s="82">
        <f t="shared" si="51"/>
        <v>2</v>
      </c>
      <c r="F803" s="82" t="str">
        <f t="shared" si="52"/>
        <v>ww</v>
      </c>
      <c r="G803" s="82"/>
    </row>
    <row r="804" spans="1:7" x14ac:dyDescent="0.25">
      <c r="A804" s="1">
        <v>41070</v>
      </c>
      <c r="B804" s="152">
        <v>8.4</v>
      </c>
      <c r="C804" s="82">
        <f t="shared" si="49"/>
        <v>1</v>
      </c>
      <c r="D804" s="82">
        <f t="shared" si="50"/>
        <v>2</v>
      </c>
      <c r="E804" s="82">
        <f t="shared" si="51"/>
        <v>2</v>
      </c>
      <c r="F804" s="82" t="str">
        <f t="shared" si="52"/>
        <v>ww</v>
      </c>
      <c r="G804" s="82"/>
    </row>
    <row r="805" spans="1:7" x14ac:dyDescent="0.25">
      <c r="A805" s="1">
        <v>41071</v>
      </c>
      <c r="B805" s="152">
        <v>0</v>
      </c>
      <c r="C805" s="82">
        <f t="shared" si="49"/>
        <v>0</v>
      </c>
      <c r="D805" s="82">
        <f t="shared" si="50"/>
        <v>1</v>
      </c>
      <c r="E805" s="82">
        <f t="shared" si="51"/>
        <v>1</v>
      </c>
      <c r="F805" s="82" t="str">
        <f t="shared" si="52"/>
        <v>wd</v>
      </c>
      <c r="G805" s="82"/>
    </row>
    <row r="806" spans="1:7" x14ac:dyDescent="0.25">
      <c r="A806" s="1">
        <v>41072</v>
      </c>
      <c r="B806" s="152">
        <v>0.1</v>
      </c>
      <c r="C806" s="82">
        <f t="shared" si="49"/>
        <v>1</v>
      </c>
      <c r="D806" s="82">
        <f t="shared" si="50"/>
        <v>1</v>
      </c>
      <c r="E806" s="82">
        <f t="shared" si="51"/>
        <v>-1</v>
      </c>
      <c r="F806" s="82" t="str">
        <f t="shared" si="52"/>
        <v>dw</v>
      </c>
      <c r="G806" s="82"/>
    </row>
    <row r="807" spans="1:7" x14ac:dyDescent="0.25">
      <c r="A807" s="1">
        <v>41073</v>
      </c>
      <c r="B807" s="152">
        <v>0</v>
      </c>
      <c r="C807" s="82">
        <f t="shared" si="49"/>
        <v>0</v>
      </c>
      <c r="D807" s="82">
        <f t="shared" si="50"/>
        <v>1</v>
      </c>
      <c r="E807" s="82">
        <f t="shared" si="51"/>
        <v>1</v>
      </c>
      <c r="F807" s="82" t="str">
        <f t="shared" si="52"/>
        <v>wd</v>
      </c>
      <c r="G807" s="82"/>
    </row>
    <row r="808" spans="1:7" x14ac:dyDescent="0.25">
      <c r="A808" s="1">
        <v>41074</v>
      </c>
      <c r="B808" s="152">
        <v>0</v>
      </c>
      <c r="C808" s="82">
        <f t="shared" si="49"/>
        <v>0</v>
      </c>
      <c r="D808" s="82">
        <f t="shared" si="50"/>
        <v>0</v>
      </c>
      <c r="E808" s="82">
        <f t="shared" si="51"/>
        <v>0</v>
      </c>
      <c r="F808" s="82" t="str">
        <f t="shared" si="52"/>
        <v>dd</v>
      </c>
      <c r="G808" s="82"/>
    </row>
    <row r="809" spans="1:7" x14ac:dyDescent="0.25">
      <c r="A809" s="1">
        <v>41075</v>
      </c>
      <c r="B809" s="152">
        <v>7.3000000000000007</v>
      </c>
      <c r="C809" s="82">
        <f t="shared" si="49"/>
        <v>1</v>
      </c>
      <c r="D809" s="82">
        <f t="shared" si="50"/>
        <v>1</v>
      </c>
      <c r="E809" s="82">
        <f t="shared" si="51"/>
        <v>-1</v>
      </c>
      <c r="F809" s="82" t="str">
        <f t="shared" si="52"/>
        <v>dw</v>
      </c>
      <c r="G809" s="82"/>
    </row>
    <row r="810" spans="1:7" x14ac:dyDescent="0.25">
      <c r="A810" s="1">
        <v>41076</v>
      </c>
      <c r="B810" s="152">
        <v>9.6999999999999993</v>
      </c>
      <c r="C810" s="82">
        <f t="shared" si="49"/>
        <v>1</v>
      </c>
      <c r="D810" s="82">
        <f t="shared" si="50"/>
        <v>2</v>
      </c>
      <c r="E810" s="82">
        <f t="shared" si="51"/>
        <v>2</v>
      </c>
      <c r="F810" s="82" t="str">
        <f t="shared" si="52"/>
        <v>ww</v>
      </c>
      <c r="G810" s="82"/>
    </row>
    <row r="811" spans="1:7" x14ac:dyDescent="0.25">
      <c r="A811" s="1">
        <v>41077</v>
      </c>
      <c r="B811" s="152">
        <v>2.9</v>
      </c>
      <c r="C811" s="82">
        <f t="shared" si="49"/>
        <v>1</v>
      </c>
      <c r="D811" s="82">
        <f t="shared" si="50"/>
        <v>2</v>
      </c>
      <c r="E811" s="82">
        <f t="shared" si="51"/>
        <v>2</v>
      </c>
      <c r="F811" s="82" t="str">
        <f t="shared" si="52"/>
        <v>ww</v>
      </c>
      <c r="G811" s="82"/>
    </row>
    <row r="812" spans="1:7" x14ac:dyDescent="0.25">
      <c r="A812" s="1">
        <v>41078</v>
      </c>
      <c r="B812" s="152">
        <v>0.2</v>
      </c>
      <c r="C812" s="82">
        <f t="shared" si="49"/>
        <v>1</v>
      </c>
      <c r="D812" s="82">
        <f t="shared" si="50"/>
        <v>2</v>
      </c>
      <c r="E812" s="82">
        <f t="shared" si="51"/>
        <v>2</v>
      </c>
      <c r="F812" s="82" t="str">
        <f t="shared" si="52"/>
        <v>ww</v>
      </c>
      <c r="G812" s="82"/>
    </row>
    <row r="813" spans="1:7" x14ac:dyDescent="0.25">
      <c r="A813" s="1">
        <v>41079</v>
      </c>
      <c r="B813" s="152">
        <v>0.7</v>
      </c>
      <c r="C813" s="82">
        <f t="shared" si="49"/>
        <v>1</v>
      </c>
      <c r="D813" s="82">
        <f t="shared" si="50"/>
        <v>2</v>
      </c>
      <c r="E813" s="82">
        <f t="shared" si="51"/>
        <v>2</v>
      </c>
      <c r="F813" s="82" t="str">
        <f t="shared" si="52"/>
        <v>ww</v>
      </c>
      <c r="G813" s="82"/>
    </row>
    <row r="814" spans="1:7" x14ac:dyDescent="0.25">
      <c r="A814" s="1">
        <v>41080</v>
      </c>
      <c r="B814" s="152">
        <v>0.2</v>
      </c>
      <c r="C814" s="82">
        <f t="shared" si="49"/>
        <v>1</v>
      </c>
      <c r="D814" s="82">
        <f t="shared" si="50"/>
        <v>2</v>
      </c>
      <c r="E814" s="82">
        <f t="shared" si="51"/>
        <v>2</v>
      </c>
      <c r="F814" s="82" t="str">
        <f t="shared" si="52"/>
        <v>ww</v>
      </c>
      <c r="G814" s="82"/>
    </row>
    <row r="815" spans="1:7" x14ac:dyDescent="0.25">
      <c r="A815" s="1">
        <v>41081</v>
      </c>
      <c r="B815" s="152">
        <v>0.5</v>
      </c>
      <c r="C815" s="82">
        <f t="shared" si="49"/>
        <v>1</v>
      </c>
      <c r="D815" s="82">
        <f t="shared" si="50"/>
        <v>2</v>
      </c>
      <c r="E815" s="82">
        <f t="shared" si="51"/>
        <v>2</v>
      </c>
      <c r="F815" s="82" t="str">
        <f t="shared" si="52"/>
        <v>ww</v>
      </c>
      <c r="G815" s="82"/>
    </row>
    <row r="816" spans="1:7" x14ac:dyDescent="0.25">
      <c r="A816" s="1">
        <v>41082</v>
      </c>
      <c r="B816" s="152">
        <v>12.3</v>
      </c>
      <c r="C816" s="82">
        <f t="shared" si="49"/>
        <v>1</v>
      </c>
      <c r="D816" s="82">
        <f t="shared" si="50"/>
        <v>2</v>
      </c>
      <c r="E816" s="82">
        <f t="shared" si="51"/>
        <v>2</v>
      </c>
      <c r="F816" s="82" t="str">
        <f t="shared" si="52"/>
        <v>ww</v>
      </c>
      <c r="G816" s="82"/>
    </row>
    <row r="817" spans="1:7" x14ac:dyDescent="0.25">
      <c r="A817" s="1">
        <v>41083</v>
      </c>
      <c r="B817" s="152">
        <v>2.4</v>
      </c>
      <c r="C817" s="82">
        <f t="shared" si="49"/>
        <v>1</v>
      </c>
      <c r="D817" s="82">
        <f t="shared" si="50"/>
        <v>2</v>
      </c>
      <c r="E817" s="82">
        <f t="shared" si="51"/>
        <v>2</v>
      </c>
      <c r="F817" s="82" t="str">
        <f t="shared" si="52"/>
        <v>ww</v>
      </c>
      <c r="G817" s="82"/>
    </row>
    <row r="818" spans="1:7" x14ac:dyDescent="0.25">
      <c r="A818" s="1">
        <v>41084</v>
      </c>
      <c r="B818" s="152">
        <v>5.1999999999999993</v>
      </c>
      <c r="C818" s="82">
        <f t="shared" si="49"/>
        <v>1</v>
      </c>
      <c r="D818" s="82">
        <f t="shared" si="50"/>
        <v>2</v>
      </c>
      <c r="E818" s="82">
        <f t="shared" si="51"/>
        <v>2</v>
      </c>
      <c r="F818" s="82" t="str">
        <f t="shared" si="52"/>
        <v>ww</v>
      </c>
      <c r="G818" s="82"/>
    </row>
    <row r="819" spans="1:7" x14ac:dyDescent="0.25">
      <c r="A819" s="1">
        <v>41085</v>
      </c>
      <c r="B819" s="152">
        <v>13.9</v>
      </c>
      <c r="C819" s="82">
        <f t="shared" si="49"/>
        <v>1</v>
      </c>
      <c r="D819" s="82">
        <f t="shared" si="50"/>
        <v>2</v>
      </c>
      <c r="E819" s="82">
        <f t="shared" si="51"/>
        <v>2</v>
      </c>
      <c r="F819" s="82" t="str">
        <f t="shared" si="52"/>
        <v>ww</v>
      </c>
      <c r="G819" s="82"/>
    </row>
    <row r="820" spans="1:7" x14ac:dyDescent="0.25">
      <c r="A820" s="1">
        <v>41086</v>
      </c>
      <c r="B820" s="152">
        <v>0</v>
      </c>
      <c r="C820" s="82">
        <f t="shared" si="49"/>
        <v>0</v>
      </c>
      <c r="D820" s="82">
        <f t="shared" si="50"/>
        <v>1</v>
      </c>
      <c r="E820" s="82">
        <f t="shared" si="51"/>
        <v>1</v>
      </c>
      <c r="F820" s="82" t="str">
        <f t="shared" si="52"/>
        <v>wd</v>
      </c>
      <c r="G820" s="82"/>
    </row>
    <row r="821" spans="1:7" x14ac:dyDescent="0.25">
      <c r="A821" s="1">
        <v>41087</v>
      </c>
      <c r="B821" s="152">
        <v>1.9</v>
      </c>
      <c r="C821" s="82">
        <f t="shared" si="49"/>
        <v>1</v>
      </c>
      <c r="D821" s="82">
        <f t="shared" si="50"/>
        <v>1</v>
      </c>
      <c r="E821" s="82">
        <f t="shared" si="51"/>
        <v>-1</v>
      </c>
      <c r="F821" s="82" t="str">
        <f t="shared" si="52"/>
        <v>dw</v>
      </c>
      <c r="G821" s="82"/>
    </row>
    <row r="822" spans="1:7" x14ac:dyDescent="0.25">
      <c r="A822" s="1">
        <v>41088</v>
      </c>
      <c r="B822" s="152">
        <v>3.1</v>
      </c>
      <c r="C822" s="82">
        <f t="shared" si="49"/>
        <v>1</v>
      </c>
      <c r="D822" s="82">
        <f t="shared" si="50"/>
        <v>2</v>
      </c>
      <c r="E822" s="82">
        <f t="shared" si="51"/>
        <v>2</v>
      </c>
      <c r="F822" s="82" t="str">
        <f t="shared" si="52"/>
        <v>ww</v>
      </c>
      <c r="G822" s="82"/>
    </row>
    <row r="823" spans="1:7" x14ac:dyDescent="0.25">
      <c r="A823" s="1">
        <v>41090</v>
      </c>
      <c r="B823" s="152">
        <v>0.5</v>
      </c>
      <c r="C823" s="82">
        <f t="shared" si="49"/>
        <v>1</v>
      </c>
      <c r="D823" s="82">
        <f>SUM(C823:C823)</f>
        <v>1</v>
      </c>
      <c r="E823" s="82">
        <f>IF(D823=1,IF(C822=1,1,-1),D823)</f>
        <v>1</v>
      </c>
      <c r="F823" s="82" t="str">
        <f t="shared" si="52"/>
        <v>wd</v>
      </c>
      <c r="G823" s="82"/>
    </row>
    <row r="824" spans="1:7" x14ac:dyDescent="0.25">
      <c r="A824" s="1">
        <v>41091</v>
      </c>
      <c r="B824" s="152">
        <v>1</v>
      </c>
      <c r="C824" s="82">
        <f t="shared" si="49"/>
        <v>1</v>
      </c>
      <c r="D824" s="82">
        <f t="shared" si="50"/>
        <v>2</v>
      </c>
      <c r="E824" s="82">
        <f t="shared" si="51"/>
        <v>2</v>
      </c>
      <c r="F824" s="82" t="str">
        <f t="shared" si="52"/>
        <v>ww</v>
      </c>
      <c r="G824" s="82"/>
    </row>
    <row r="825" spans="1:7" x14ac:dyDescent="0.25">
      <c r="A825" s="1">
        <v>41092</v>
      </c>
      <c r="B825" s="152">
        <v>2.7</v>
      </c>
      <c r="C825" s="82">
        <f t="shared" si="49"/>
        <v>1</v>
      </c>
      <c r="D825" s="82">
        <f t="shared" si="50"/>
        <v>2</v>
      </c>
      <c r="E825" s="82">
        <f t="shared" si="51"/>
        <v>2</v>
      </c>
      <c r="F825" s="82" t="str">
        <f t="shared" si="52"/>
        <v>ww</v>
      </c>
      <c r="G825" s="82"/>
    </row>
    <row r="826" spans="1:7" x14ac:dyDescent="0.25">
      <c r="A826" s="1">
        <v>41093</v>
      </c>
      <c r="B826" s="152">
        <v>0.60000000000000009</v>
      </c>
      <c r="C826" s="82">
        <f t="shared" si="49"/>
        <v>1</v>
      </c>
      <c r="D826" s="82">
        <f t="shared" si="50"/>
        <v>2</v>
      </c>
      <c r="E826" s="82">
        <f t="shared" si="51"/>
        <v>2</v>
      </c>
      <c r="F826" s="82" t="str">
        <f t="shared" si="52"/>
        <v>ww</v>
      </c>
      <c r="G826" s="82"/>
    </row>
    <row r="827" spans="1:7" x14ac:dyDescent="0.25">
      <c r="A827" s="1">
        <v>41094</v>
      </c>
      <c r="B827" s="152">
        <v>1.9</v>
      </c>
      <c r="C827" s="82">
        <f t="shared" si="49"/>
        <v>1</v>
      </c>
      <c r="D827" s="82">
        <f t="shared" si="50"/>
        <v>2</v>
      </c>
      <c r="E827" s="82">
        <f t="shared" si="51"/>
        <v>2</v>
      </c>
      <c r="F827" s="82" t="str">
        <f t="shared" si="52"/>
        <v>ww</v>
      </c>
      <c r="G827" s="82"/>
    </row>
    <row r="828" spans="1:7" x14ac:dyDescent="0.25">
      <c r="A828" s="1">
        <v>41095</v>
      </c>
      <c r="B828" s="152">
        <v>0</v>
      </c>
      <c r="C828" s="82">
        <f t="shared" si="49"/>
        <v>0</v>
      </c>
      <c r="D828" s="82">
        <f t="shared" si="50"/>
        <v>1</v>
      </c>
      <c r="E828" s="82">
        <f t="shared" si="51"/>
        <v>1</v>
      </c>
      <c r="F828" s="82" t="str">
        <f t="shared" si="52"/>
        <v>wd</v>
      </c>
      <c r="G828" s="82"/>
    </row>
    <row r="829" spans="1:7" x14ac:dyDescent="0.25">
      <c r="A829" s="1">
        <v>41096</v>
      </c>
      <c r="B829" s="152">
        <v>8.3000000000000007</v>
      </c>
      <c r="C829" s="82">
        <f t="shared" si="49"/>
        <v>1</v>
      </c>
      <c r="D829" s="82">
        <f t="shared" si="50"/>
        <v>1</v>
      </c>
      <c r="E829" s="82">
        <f t="shared" si="51"/>
        <v>-1</v>
      </c>
      <c r="F829" s="82" t="str">
        <f t="shared" si="52"/>
        <v>dw</v>
      </c>
      <c r="G829" s="82"/>
    </row>
    <row r="830" spans="1:7" x14ac:dyDescent="0.25">
      <c r="A830" s="1">
        <v>41097</v>
      </c>
      <c r="B830" s="152">
        <v>17.2</v>
      </c>
      <c r="C830" s="82">
        <f t="shared" si="49"/>
        <v>1</v>
      </c>
      <c r="D830" s="82">
        <f t="shared" si="50"/>
        <v>2</v>
      </c>
      <c r="E830" s="82">
        <f t="shared" si="51"/>
        <v>2</v>
      </c>
      <c r="F830" s="82" t="str">
        <f t="shared" si="52"/>
        <v>ww</v>
      </c>
      <c r="G830" s="82"/>
    </row>
    <row r="831" spans="1:7" x14ac:dyDescent="0.25">
      <c r="A831" s="1">
        <v>41098</v>
      </c>
      <c r="B831" s="152">
        <v>0.1</v>
      </c>
      <c r="C831" s="82">
        <f t="shared" si="49"/>
        <v>1</v>
      </c>
      <c r="D831" s="82">
        <f t="shared" si="50"/>
        <v>2</v>
      </c>
      <c r="E831" s="82">
        <f t="shared" si="51"/>
        <v>2</v>
      </c>
      <c r="F831" s="82" t="str">
        <f t="shared" si="52"/>
        <v>ww</v>
      </c>
      <c r="G831" s="82"/>
    </row>
    <row r="832" spans="1:7" x14ac:dyDescent="0.25">
      <c r="A832" s="1">
        <v>41099</v>
      </c>
      <c r="B832" s="152">
        <v>2.9</v>
      </c>
      <c r="C832" s="82">
        <f t="shared" si="49"/>
        <v>1</v>
      </c>
      <c r="D832" s="82">
        <f t="shared" si="50"/>
        <v>2</v>
      </c>
      <c r="E832" s="82">
        <f t="shared" si="51"/>
        <v>2</v>
      </c>
      <c r="F832" s="82" t="str">
        <f t="shared" si="52"/>
        <v>ww</v>
      </c>
      <c r="G832" s="82"/>
    </row>
    <row r="833" spans="1:7" x14ac:dyDescent="0.25">
      <c r="A833" s="1">
        <v>41100</v>
      </c>
      <c r="B833" s="152">
        <v>2.5</v>
      </c>
      <c r="C833" s="82">
        <f t="shared" si="49"/>
        <v>1</v>
      </c>
      <c r="D833" s="82">
        <f t="shared" si="50"/>
        <v>2</v>
      </c>
      <c r="E833" s="82">
        <f t="shared" si="51"/>
        <v>2</v>
      </c>
      <c r="F833" s="82" t="str">
        <f t="shared" si="52"/>
        <v>ww</v>
      </c>
      <c r="G833" s="82"/>
    </row>
    <row r="834" spans="1:7" x14ac:dyDescent="0.25">
      <c r="A834" s="1">
        <v>41101</v>
      </c>
      <c r="B834" s="152">
        <v>19.5</v>
      </c>
      <c r="C834" s="82">
        <f t="shared" si="49"/>
        <v>1</v>
      </c>
      <c r="D834" s="82">
        <f t="shared" si="50"/>
        <v>2</v>
      </c>
      <c r="E834" s="82">
        <f t="shared" si="51"/>
        <v>2</v>
      </c>
      <c r="F834" s="82" t="str">
        <f t="shared" ref="F834:F897" si="53">VLOOKUP(E834,codes,2,)</f>
        <v>ww</v>
      </c>
      <c r="G834" s="82"/>
    </row>
    <row r="835" spans="1:7" x14ac:dyDescent="0.25">
      <c r="A835" s="1">
        <v>41102</v>
      </c>
      <c r="B835" s="152">
        <v>11.7</v>
      </c>
      <c r="C835" s="82">
        <f t="shared" ref="C835:C898" si="54">IF(B835&gt;0,1,0)</f>
        <v>1</v>
      </c>
      <c r="D835" s="82">
        <f t="shared" ref="D835:D898" si="55">SUM(C834:C835)</f>
        <v>2</v>
      </c>
      <c r="E835" s="82">
        <f t="shared" ref="E835:E898" si="56">IF(D835=1,IF(C834=1,1,-1),D835)</f>
        <v>2</v>
      </c>
      <c r="F835" s="82" t="str">
        <f t="shared" si="53"/>
        <v>ww</v>
      </c>
      <c r="G835" s="82"/>
    </row>
    <row r="836" spans="1:7" x14ac:dyDescent="0.25">
      <c r="A836" s="1">
        <v>41103</v>
      </c>
      <c r="B836" s="152">
        <v>0</v>
      </c>
      <c r="C836" s="82">
        <f t="shared" si="54"/>
        <v>0</v>
      </c>
      <c r="D836" s="82">
        <f t="shared" si="55"/>
        <v>1</v>
      </c>
      <c r="E836" s="82">
        <f t="shared" si="56"/>
        <v>1</v>
      </c>
      <c r="F836" s="82" t="str">
        <f t="shared" si="53"/>
        <v>wd</v>
      </c>
      <c r="G836" s="82"/>
    </row>
    <row r="837" spans="1:7" x14ac:dyDescent="0.25">
      <c r="A837" s="1">
        <v>41104</v>
      </c>
      <c r="B837" s="152">
        <v>0</v>
      </c>
      <c r="C837" s="82">
        <f t="shared" si="54"/>
        <v>0</v>
      </c>
      <c r="D837" s="82">
        <f t="shared" si="55"/>
        <v>0</v>
      </c>
      <c r="E837" s="82">
        <f t="shared" si="56"/>
        <v>0</v>
      </c>
      <c r="F837" s="82" t="str">
        <f t="shared" si="53"/>
        <v>dd</v>
      </c>
      <c r="G837" s="82"/>
    </row>
    <row r="838" spans="1:7" x14ac:dyDescent="0.25">
      <c r="A838" s="1">
        <v>41105</v>
      </c>
      <c r="B838" s="152">
        <v>1.1000000000000001</v>
      </c>
      <c r="C838" s="82">
        <f t="shared" si="54"/>
        <v>1</v>
      </c>
      <c r="D838" s="82">
        <f t="shared" si="55"/>
        <v>1</v>
      </c>
      <c r="E838" s="82">
        <f t="shared" si="56"/>
        <v>-1</v>
      </c>
      <c r="F838" s="82" t="str">
        <f t="shared" si="53"/>
        <v>dw</v>
      </c>
      <c r="G838" s="82"/>
    </row>
    <row r="839" spans="1:7" x14ac:dyDescent="0.25">
      <c r="A839" s="1">
        <v>41106</v>
      </c>
      <c r="B839" s="152">
        <v>0</v>
      </c>
      <c r="C839" s="82">
        <f t="shared" si="54"/>
        <v>0</v>
      </c>
      <c r="D839" s="82">
        <f t="shared" si="55"/>
        <v>1</v>
      </c>
      <c r="E839" s="82">
        <f t="shared" si="56"/>
        <v>1</v>
      </c>
      <c r="F839" s="82" t="str">
        <f t="shared" si="53"/>
        <v>wd</v>
      </c>
      <c r="G839" s="82"/>
    </row>
    <row r="840" spans="1:7" x14ac:dyDescent="0.25">
      <c r="A840" s="1">
        <v>41107</v>
      </c>
      <c r="B840" s="152">
        <v>0.60000000000000009</v>
      </c>
      <c r="C840" s="82">
        <f t="shared" si="54"/>
        <v>1</v>
      </c>
      <c r="D840" s="82">
        <f t="shared" si="55"/>
        <v>1</v>
      </c>
      <c r="E840" s="82">
        <f t="shared" si="56"/>
        <v>-1</v>
      </c>
      <c r="F840" s="82" t="str">
        <f t="shared" si="53"/>
        <v>dw</v>
      </c>
      <c r="G840" s="82"/>
    </row>
    <row r="841" spans="1:7" x14ac:dyDescent="0.25">
      <c r="A841" s="1">
        <v>41108</v>
      </c>
      <c r="B841" s="152">
        <v>5.2</v>
      </c>
      <c r="C841" s="82">
        <f t="shared" si="54"/>
        <v>1</v>
      </c>
      <c r="D841" s="82">
        <f t="shared" si="55"/>
        <v>2</v>
      </c>
      <c r="E841" s="82">
        <f t="shared" si="56"/>
        <v>2</v>
      </c>
      <c r="F841" s="82" t="str">
        <f t="shared" si="53"/>
        <v>ww</v>
      </c>
      <c r="G841" s="82"/>
    </row>
    <row r="842" spans="1:7" x14ac:dyDescent="0.25">
      <c r="A842" s="1">
        <v>41109</v>
      </c>
      <c r="B842" s="152">
        <v>6.6999999999999993</v>
      </c>
      <c r="C842" s="82">
        <f t="shared" si="54"/>
        <v>1</v>
      </c>
      <c r="D842" s="82">
        <f t="shared" si="55"/>
        <v>2</v>
      </c>
      <c r="E842" s="82">
        <f t="shared" si="56"/>
        <v>2</v>
      </c>
      <c r="F842" s="82" t="str">
        <f t="shared" si="53"/>
        <v>ww</v>
      </c>
      <c r="G842" s="82"/>
    </row>
    <row r="843" spans="1:7" x14ac:dyDescent="0.25">
      <c r="A843" s="1">
        <v>41110</v>
      </c>
      <c r="B843" s="152">
        <v>0</v>
      </c>
      <c r="C843" s="82">
        <f t="shared" si="54"/>
        <v>0</v>
      </c>
      <c r="D843" s="82">
        <f t="shared" si="55"/>
        <v>1</v>
      </c>
      <c r="E843" s="82">
        <f t="shared" si="56"/>
        <v>1</v>
      </c>
      <c r="F843" s="82" t="str">
        <f t="shared" si="53"/>
        <v>wd</v>
      </c>
      <c r="G843" s="82"/>
    </row>
    <row r="844" spans="1:7" x14ac:dyDescent="0.25">
      <c r="A844" s="1">
        <v>41111</v>
      </c>
      <c r="B844" s="152">
        <v>0</v>
      </c>
      <c r="C844" s="82">
        <f t="shared" si="54"/>
        <v>0</v>
      </c>
      <c r="D844" s="82">
        <f t="shared" si="55"/>
        <v>0</v>
      </c>
      <c r="E844" s="82">
        <f t="shared" si="56"/>
        <v>0</v>
      </c>
      <c r="F844" s="82" t="str">
        <f t="shared" si="53"/>
        <v>dd</v>
      </c>
      <c r="G844" s="82"/>
    </row>
    <row r="845" spans="1:7" x14ac:dyDescent="0.25">
      <c r="A845" s="1">
        <v>41112</v>
      </c>
      <c r="B845" s="152">
        <v>0</v>
      </c>
      <c r="C845" s="82">
        <f t="shared" si="54"/>
        <v>0</v>
      </c>
      <c r="D845" s="82">
        <f t="shared" si="55"/>
        <v>0</v>
      </c>
      <c r="E845" s="82">
        <f t="shared" si="56"/>
        <v>0</v>
      </c>
      <c r="F845" s="82" t="str">
        <f t="shared" si="53"/>
        <v>dd</v>
      </c>
      <c r="G845" s="82"/>
    </row>
    <row r="846" spans="1:7" x14ac:dyDescent="0.25">
      <c r="A846" s="1">
        <v>41113</v>
      </c>
      <c r="B846" s="152">
        <v>0</v>
      </c>
      <c r="C846" s="82">
        <f t="shared" si="54"/>
        <v>0</v>
      </c>
      <c r="D846" s="82">
        <f t="shared" si="55"/>
        <v>0</v>
      </c>
      <c r="E846" s="82">
        <f t="shared" si="56"/>
        <v>0</v>
      </c>
      <c r="F846" s="82" t="str">
        <f t="shared" si="53"/>
        <v>dd</v>
      </c>
      <c r="G846" s="82"/>
    </row>
    <row r="847" spans="1:7" x14ac:dyDescent="0.25">
      <c r="A847" s="1">
        <v>41114</v>
      </c>
      <c r="B847" s="152">
        <v>0</v>
      </c>
      <c r="C847" s="82">
        <f t="shared" si="54"/>
        <v>0</v>
      </c>
      <c r="D847" s="82">
        <f t="shared" si="55"/>
        <v>0</v>
      </c>
      <c r="E847" s="82">
        <f t="shared" si="56"/>
        <v>0</v>
      </c>
      <c r="F847" s="82" t="str">
        <f t="shared" si="53"/>
        <v>dd</v>
      </c>
      <c r="G847" s="82"/>
    </row>
    <row r="848" spans="1:7" x14ac:dyDescent="0.25">
      <c r="A848" s="1">
        <v>41115</v>
      </c>
      <c r="B848" s="152">
        <v>1</v>
      </c>
      <c r="C848" s="82">
        <f t="shared" si="54"/>
        <v>1</v>
      </c>
      <c r="D848" s="82">
        <f t="shared" si="55"/>
        <v>1</v>
      </c>
      <c r="E848" s="82">
        <f t="shared" si="56"/>
        <v>-1</v>
      </c>
      <c r="F848" s="82" t="str">
        <f t="shared" si="53"/>
        <v>dw</v>
      </c>
      <c r="G848" s="82"/>
    </row>
    <row r="849" spans="1:7" x14ac:dyDescent="0.25">
      <c r="A849" s="1">
        <v>41116</v>
      </c>
      <c r="B849" s="152">
        <v>0</v>
      </c>
      <c r="C849" s="82">
        <f t="shared" si="54"/>
        <v>0</v>
      </c>
      <c r="D849" s="82">
        <f t="shared" si="55"/>
        <v>1</v>
      </c>
      <c r="E849" s="82">
        <f t="shared" si="56"/>
        <v>1</v>
      </c>
      <c r="F849" s="82" t="str">
        <f t="shared" si="53"/>
        <v>wd</v>
      </c>
      <c r="G849" s="82"/>
    </row>
    <row r="850" spans="1:7" x14ac:dyDescent="0.25">
      <c r="A850" s="1">
        <v>41117</v>
      </c>
      <c r="B850" s="152">
        <v>0.60000000000000009</v>
      </c>
      <c r="C850" s="82">
        <f t="shared" si="54"/>
        <v>1</v>
      </c>
      <c r="D850" s="82">
        <f t="shared" si="55"/>
        <v>1</v>
      </c>
      <c r="E850" s="82">
        <f t="shared" si="56"/>
        <v>-1</v>
      </c>
      <c r="F850" s="82" t="str">
        <f t="shared" si="53"/>
        <v>dw</v>
      </c>
      <c r="G850" s="82"/>
    </row>
    <row r="851" spans="1:7" x14ac:dyDescent="0.25">
      <c r="A851" s="1">
        <v>41118</v>
      </c>
      <c r="B851" s="152">
        <v>0</v>
      </c>
      <c r="C851" s="82">
        <f t="shared" si="54"/>
        <v>0</v>
      </c>
      <c r="D851" s="82">
        <f t="shared" si="55"/>
        <v>1</v>
      </c>
      <c r="E851" s="82">
        <f t="shared" si="56"/>
        <v>1</v>
      </c>
      <c r="F851" s="82" t="str">
        <f t="shared" si="53"/>
        <v>wd</v>
      </c>
      <c r="G851" s="82"/>
    </row>
    <row r="852" spans="1:7" x14ac:dyDescent="0.25">
      <c r="A852" s="1">
        <v>41119</v>
      </c>
      <c r="B852" s="152">
        <v>0.6</v>
      </c>
      <c r="C852" s="82">
        <f t="shared" si="54"/>
        <v>1</v>
      </c>
      <c r="D852" s="82">
        <f t="shared" si="55"/>
        <v>1</v>
      </c>
      <c r="E852" s="82">
        <f t="shared" si="56"/>
        <v>-1</v>
      </c>
      <c r="F852" s="82" t="str">
        <f t="shared" si="53"/>
        <v>dw</v>
      </c>
      <c r="G852" s="82"/>
    </row>
    <row r="853" spans="1:7" x14ac:dyDescent="0.25">
      <c r="A853" s="1">
        <v>41120</v>
      </c>
      <c r="B853" s="152">
        <v>0.9</v>
      </c>
      <c r="C853" s="82">
        <f t="shared" si="54"/>
        <v>1</v>
      </c>
      <c r="D853" s="82">
        <f t="shared" si="55"/>
        <v>2</v>
      </c>
      <c r="E853" s="82">
        <f t="shared" si="56"/>
        <v>2</v>
      </c>
      <c r="F853" s="82" t="str">
        <f t="shared" si="53"/>
        <v>ww</v>
      </c>
      <c r="G853" s="82"/>
    </row>
    <row r="854" spans="1:7" x14ac:dyDescent="0.25">
      <c r="A854" s="1">
        <v>41121</v>
      </c>
      <c r="B854" s="152">
        <v>0.1</v>
      </c>
      <c r="C854" s="82">
        <f t="shared" si="54"/>
        <v>1</v>
      </c>
      <c r="D854" s="82">
        <f t="shared" si="55"/>
        <v>2</v>
      </c>
      <c r="E854" s="82">
        <f t="shared" si="56"/>
        <v>2</v>
      </c>
      <c r="F854" s="82" t="str">
        <f t="shared" si="53"/>
        <v>ww</v>
      </c>
      <c r="G854" s="82"/>
    </row>
    <row r="855" spans="1:7" x14ac:dyDescent="0.25">
      <c r="A855" s="1">
        <v>41122</v>
      </c>
      <c r="B855" s="152">
        <v>3.3</v>
      </c>
      <c r="C855" s="82">
        <f t="shared" si="54"/>
        <v>1</v>
      </c>
      <c r="D855" s="82">
        <f t="shared" si="55"/>
        <v>2</v>
      </c>
      <c r="E855" s="82">
        <f t="shared" si="56"/>
        <v>2</v>
      </c>
      <c r="F855" s="82" t="str">
        <f t="shared" si="53"/>
        <v>ww</v>
      </c>
      <c r="G855" s="82"/>
    </row>
    <row r="856" spans="1:7" x14ac:dyDescent="0.25">
      <c r="A856" s="1">
        <v>41123</v>
      </c>
      <c r="B856" s="152">
        <v>0.30000000000000004</v>
      </c>
      <c r="C856" s="82">
        <f t="shared" si="54"/>
        <v>1</v>
      </c>
      <c r="D856" s="82">
        <f t="shared" si="55"/>
        <v>2</v>
      </c>
      <c r="E856" s="82">
        <f t="shared" si="56"/>
        <v>2</v>
      </c>
      <c r="F856" s="82" t="str">
        <f t="shared" si="53"/>
        <v>ww</v>
      </c>
      <c r="G856" s="82"/>
    </row>
    <row r="857" spans="1:7" x14ac:dyDescent="0.25">
      <c r="A857" s="1">
        <v>41124</v>
      </c>
      <c r="B857" s="152">
        <v>0</v>
      </c>
      <c r="C857" s="82">
        <f t="shared" si="54"/>
        <v>0</v>
      </c>
      <c r="D857" s="82">
        <f t="shared" si="55"/>
        <v>1</v>
      </c>
      <c r="E857" s="82">
        <f t="shared" si="56"/>
        <v>1</v>
      </c>
      <c r="F857" s="82" t="str">
        <f t="shared" si="53"/>
        <v>wd</v>
      </c>
      <c r="G857" s="82"/>
    </row>
    <row r="858" spans="1:7" x14ac:dyDescent="0.25">
      <c r="A858" s="1">
        <v>41125</v>
      </c>
      <c r="B858" s="152">
        <v>0</v>
      </c>
      <c r="C858" s="82">
        <f t="shared" si="54"/>
        <v>0</v>
      </c>
      <c r="D858" s="82">
        <f t="shared" si="55"/>
        <v>0</v>
      </c>
      <c r="E858" s="82">
        <f t="shared" si="56"/>
        <v>0</v>
      </c>
      <c r="F858" s="82" t="str">
        <f t="shared" si="53"/>
        <v>dd</v>
      </c>
      <c r="G858" s="82"/>
    </row>
    <row r="859" spans="1:7" x14ac:dyDescent="0.25">
      <c r="A859" s="1">
        <v>41126</v>
      </c>
      <c r="B859" s="152">
        <v>0.1</v>
      </c>
      <c r="C859" s="82">
        <f t="shared" si="54"/>
        <v>1</v>
      </c>
      <c r="D859" s="82">
        <f t="shared" si="55"/>
        <v>1</v>
      </c>
      <c r="E859" s="82">
        <f t="shared" si="56"/>
        <v>-1</v>
      </c>
      <c r="F859" s="82" t="str">
        <f t="shared" si="53"/>
        <v>dw</v>
      </c>
      <c r="G859" s="82"/>
    </row>
    <row r="860" spans="1:7" x14ac:dyDescent="0.25">
      <c r="A860" s="1">
        <v>41127</v>
      </c>
      <c r="B860" s="152">
        <v>34.9</v>
      </c>
      <c r="C860" s="82">
        <f t="shared" si="54"/>
        <v>1</v>
      </c>
      <c r="D860" s="82">
        <f t="shared" si="55"/>
        <v>2</v>
      </c>
      <c r="E860" s="82">
        <f t="shared" si="56"/>
        <v>2</v>
      </c>
      <c r="F860" s="82" t="str">
        <f t="shared" si="53"/>
        <v>ww</v>
      </c>
      <c r="G860" s="82"/>
    </row>
    <row r="861" spans="1:7" x14ac:dyDescent="0.25">
      <c r="A861" s="1">
        <v>41128</v>
      </c>
      <c r="B861" s="152">
        <v>8.4</v>
      </c>
      <c r="C861" s="82">
        <f t="shared" si="54"/>
        <v>1</v>
      </c>
      <c r="D861" s="82">
        <f t="shared" si="55"/>
        <v>2</v>
      </c>
      <c r="E861" s="82">
        <f t="shared" si="56"/>
        <v>2</v>
      </c>
      <c r="F861" s="82" t="str">
        <f t="shared" si="53"/>
        <v>ww</v>
      </c>
      <c r="G861" s="82"/>
    </row>
    <row r="862" spans="1:7" x14ac:dyDescent="0.25">
      <c r="A862" s="1">
        <v>41129</v>
      </c>
      <c r="B862" s="152">
        <v>0</v>
      </c>
      <c r="C862" s="82">
        <f t="shared" si="54"/>
        <v>0</v>
      </c>
      <c r="D862" s="82">
        <f t="shared" si="55"/>
        <v>1</v>
      </c>
      <c r="E862" s="82">
        <f t="shared" si="56"/>
        <v>1</v>
      </c>
      <c r="F862" s="82" t="str">
        <f t="shared" si="53"/>
        <v>wd</v>
      </c>
      <c r="G862" s="82"/>
    </row>
    <row r="863" spans="1:7" x14ac:dyDescent="0.25">
      <c r="A863" s="1">
        <v>41130</v>
      </c>
      <c r="B863" s="152">
        <v>0</v>
      </c>
      <c r="C863" s="82">
        <f t="shared" si="54"/>
        <v>0</v>
      </c>
      <c r="D863" s="82">
        <f t="shared" si="55"/>
        <v>0</v>
      </c>
      <c r="E863" s="82">
        <f t="shared" si="56"/>
        <v>0</v>
      </c>
      <c r="F863" s="82" t="str">
        <f t="shared" si="53"/>
        <v>dd</v>
      </c>
      <c r="G863" s="82"/>
    </row>
    <row r="864" spans="1:7" x14ac:dyDescent="0.25">
      <c r="A864" s="1">
        <v>41131</v>
      </c>
      <c r="B864" s="152">
        <v>0</v>
      </c>
      <c r="C864" s="82">
        <f t="shared" si="54"/>
        <v>0</v>
      </c>
      <c r="D864" s="82">
        <f t="shared" si="55"/>
        <v>0</v>
      </c>
      <c r="E864" s="82">
        <f t="shared" si="56"/>
        <v>0</v>
      </c>
      <c r="F864" s="82" t="str">
        <f t="shared" si="53"/>
        <v>dd</v>
      </c>
      <c r="G864" s="82"/>
    </row>
    <row r="865" spans="1:7" x14ac:dyDescent="0.25">
      <c r="A865" s="1">
        <v>41132</v>
      </c>
      <c r="B865" s="152">
        <v>0</v>
      </c>
      <c r="C865" s="82">
        <f t="shared" si="54"/>
        <v>0</v>
      </c>
      <c r="D865" s="82">
        <f t="shared" si="55"/>
        <v>0</v>
      </c>
      <c r="E865" s="82">
        <f t="shared" si="56"/>
        <v>0</v>
      </c>
      <c r="F865" s="82" t="str">
        <f t="shared" si="53"/>
        <v>dd</v>
      </c>
      <c r="G865" s="82"/>
    </row>
    <row r="866" spans="1:7" x14ac:dyDescent="0.25">
      <c r="A866" s="1">
        <v>41133</v>
      </c>
      <c r="B866" s="152">
        <v>0</v>
      </c>
      <c r="C866" s="82">
        <f t="shared" si="54"/>
        <v>0</v>
      </c>
      <c r="D866" s="82">
        <f t="shared" si="55"/>
        <v>0</v>
      </c>
      <c r="E866" s="82">
        <f t="shared" si="56"/>
        <v>0</v>
      </c>
      <c r="F866" s="82" t="str">
        <f t="shared" si="53"/>
        <v>dd</v>
      </c>
      <c r="G866" s="82"/>
    </row>
    <row r="867" spans="1:7" x14ac:dyDescent="0.25">
      <c r="A867" s="1">
        <v>41134</v>
      </c>
      <c r="B867" s="152">
        <v>0</v>
      </c>
      <c r="C867" s="82">
        <f t="shared" si="54"/>
        <v>0</v>
      </c>
      <c r="D867" s="82">
        <f t="shared" si="55"/>
        <v>0</v>
      </c>
      <c r="E867" s="82">
        <f t="shared" si="56"/>
        <v>0</v>
      </c>
      <c r="F867" s="82" t="str">
        <f t="shared" si="53"/>
        <v>dd</v>
      </c>
      <c r="G867" s="82"/>
    </row>
    <row r="868" spans="1:7" x14ac:dyDescent="0.25">
      <c r="A868" s="1">
        <v>41135</v>
      </c>
      <c r="B868" s="152">
        <v>0</v>
      </c>
      <c r="C868" s="82">
        <f t="shared" si="54"/>
        <v>0</v>
      </c>
      <c r="D868" s="82">
        <f t="shared" si="55"/>
        <v>0</v>
      </c>
      <c r="E868" s="82">
        <f t="shared" si="56"/>
        <v>0</v>
      </c>
      <c r="F868" s="82" t="str">
        <f t="shared" si="53"/>
        <v>dd</v>
      </c>
      <c r="G868" s="82"/>
    </row>
    <row r="869" spans="1:7" x14ac:dyDescent="0.25">
      <c r="A869" s="1">
        <v>41136</v>
      </c>
      <c r="B869" s="152">
        <v>0</v>
      </c>
      <c r="C869" s="82">
        <f t="shared" si="54"/>
        <v>0</v>
      </c>
      <c r="D869" s="82">
        <f t="shared" si="55"/>
        <v>0</v>
      </c>
      <c r="E869" s="82">
        <f t="shared" si="56"/>
        <v>0</v>
      </c>
      <c r="F869" s="82" t="str">
        <f t="shared" si="53"/>
        <v>dd</v>
      </c>
      <c r="G869" s="82"/>
    </row>
    <row r="870" spans="1:7" x14ac:dyDescent="0.25">
      <c r="A870" s="1">
        <v>41137</v>
      </c>
      <c r="B870" s="152">
        <v>15.7</v>
      </c>
      <c r="C870" s="82">
        <f t="shared" si="54"/>
        <v>1</v>
      </c>
      <c r="D870" s="82">
        <f t="shared" si="55"/>
        <v>1</v>
      </c>
      <c r="E870" s="82">
        <f t="shared" si="56"/>
        <v>-1</v>
      </c>
      <c r="F870" s="82" t="str">
        <f t="shared" si="53"/>
        <v>dw</v>
      </c>
      <c r="G870" s="82"/>
    </row>
    <row r="871" spans="1:7" x14ac:dyDescent="0.25">
      <c r="A871" s="1">
        <v>41138</v>
      </c>
      <c r="B871" s="152">
        <v>0.5</v>
      </c>
      <c r="C871" s="82">
        <f t="shared" si="54"/>
        <v>1</v>
      </c>
      <c r="D871" s="82">
        <f t="shared" si="55"/>
        <v>2</v>
      </c>
      <c r="E871" s="82">
        <f t="shared" si="56"/>
        <v>2</v>
      </c>
      <c r="F871" s="82" t="str">
        <f t="shared" si="53"/>
        <v>ww</v>
      </c>
      <c r="G871" s="82"/>
    </row>
    <row r="872" spans="1:7" x14ac:dyDescent="0.25">
      <c r="A872" s="1">
        <v>41139</v>
      </c>
      <c r="B872" s="152">
        <v>9.1999999999999993</v>
      </c>
      <c r="C872" s="82">
        <f t="shared" si="54"/>
        <v>1</v>
      </c>
      <c r="D872" s="82">
        <f t="shared" si="55"/>
        <v>2</v>
      </c>
      <c r="E872" s="82">
        <f t="shared" si="56"/>
        <v>2</v>
      </c>
      <c r="F872" s="82" t="str">
        <f t="shared" si="53"/>
        <v>ww</v>
      </c>
      <c r="G872" s="82"/>
    </row>
    <row r="873" spans="1:7" x14ac:dyDescent="0.25">
      <c r="A873" s="1">
        <v>41140</v>
      </c>
      <c r="B873" s="152">
        <v>0</v>
      </c>
      <c r="C873" s="82">
        <f t="shared" si="54"/>
        <v>0</v>
      </c>
      <c r="D873" s="82">
        <f t="shared" si="55"/>
        <v>1</v>
      </c>
      <c r="E873" s="82">
        <f t="shared" si="56"/>
        <v>1</v>
      </c>
      <c r="F873" s="82" t="str">
        <f t="shared" si="53"/>
        <v>wd</v>
      </c>
      <c r="G873" s="82"/>
    </row>
    <row r="874" spans="1:7" x14ac:dyDescent="0.25">
      <c r="A874" s="1">
        <v>41141</v>
      </c>
      <c r="B874" s="152">
        <v>5.8000000000000007</v>
      </c>
      <c r="C874" s="82">
        <f t="shared" si="54"/>
        <v>1</v>
      </c>
      <c r="D874" s="82">
        <f t="shared" si="55"/>
        <v>1</v>
      </c>
      <c r="E874" s="82">
        <f t="shared" si="56"/>
        <v>-1</v>
      </c>
      <c r="F874" s="82" t="str">
        <f t="shared" si="53"/>
        <v>dw</v>
      </c>
      <c r="G874" s="82"/>
    </row>
    <row r="875" spans="1:7" x14ac:dyDescent="0.25">
      <c r="A875" s="1">
        <v>41142</v>
      </c>
      <c r="B875" s="152">
        <v>0.1</v>
      </c>
      <c r="C875" s="82">
        <f t="shared" si="54"/>
        <v>1</v>
      </c>
      <c r="D875" s="82">
        <f t="shared" si="55"/>
        <v>2</v>
      </c>
      <c r="E875" s="82">
        <f t="shared" si="56"/>
        <v>2</v>
      </c>
      <c r="F875" s="82" t="str">
        <f t="shared" si="53"/>
        <v>ww</v>
      </c>
      <c r="G875" s="82"/>
    </row>
    <row r="876" spans="1:7" x14ac:dyDescent="0.25">
      <c r="A876" s="1">
        <v>41143</v>
      </c>
      <c r="B876" s="152">
        <v>0</v>
      </c>
      <c r="C876" s="82">
        <f t="shared" si="54"/>
        <v>0</v>
      </c>
      <c r="D876" s="82">
        <f t="shared" si="55"/>
        <v>1</v>
      </c>
      <c r="E876" s="82">
        <f t="shared" si="56"/>
        <v>1</v>
      </c>
      <c r="F876" s="82" t="str">
        <f t="shared" si="53"/>
        <v>wd</v>
      </c>
      <c r="G876" s="82"/>
    </row>
    <row r="877" spans="1:7" x14ac:dyDescent="0.25">
      <c r="A877" s="1">
        <v>41144</v>
      </c>
      <c r="B877" s="152">
        <v>0.4</v>
      </c>
      <c r="C877" s="82">
        <f t="shared" si="54"/>
        <v>1</v>
      </c>
      <c r="D877" s="82">
        <f t="shared" si="55"/>
        <v>1</v>
      </c>
      <c r="E877" s="82">
        <f t="shared" si="56"/>
        <v>-1</v>
      </c>
      <c r="F877" s="82" t="str">
        <f t="shared" si="53"/>
        <v>dw</v>
      </c>
      <c r="G877" s="82"/>
    </row>
    <row r="878" spans="1:7" x14ac:dyDescent="0.25">
      <c r="A878" s="1">
        <v>41145</v>
      </c>
      <c r="B878" s="152">
        <v>2.1</v>
      </c>
      <c r="C878" s="82">
        <f t="shared" si="54"/>
        <v>1</v>
      </c>
      <c r="D878" s="82">
        <f t="shared" si="55"/>
        <v>2</v>
      </c>
      <c r="E878" s="82">
        <f t="shared" si="56"/>
        <v>2</v>
      </c>
      <c r="F878" s="82" t="str">
        <f t="shared" si="53"/>
        <v>ww</v>
      </c>
      <c r="G878" s="82"/>
    </row>
    <row r="879" spans="1:7" x14ac:dyDescent="0.25">
      <c r="A879" s="1">
        <v>41146</v>
      </c>
      <c r="B879" s="152">
        <v>8.5</v>
      </c>
      <c r="C879" s="82">
        <f t="shared" si="54"/>
        <v>1</v>
      </c>
      <c r="D879" s="82">
        <f t="shared" si="55"/>
        <v>2</v>
      </c>
      <c r="E879" s="82">
        <f t="shared" si="56"/>
        <v>2</v>
      </c>
      <c r="F879" s="82" t="str">
        <f t="shared" si="53"/>
        <v>ww</v>
      </c>
      <c r="G879" s="82"/>
    </row>
    <row r="880" spans="1:7" x14ac:dyDescent="0.25">
      <c r="A880" s="1">
        <v>41147</v>
      </c>
      <c r="B880" s="152">
        <v>5.1999999999999993</v>
      </c>
      <c r="C880" s="82">
        <f t="shared" si="54"/>
        <v>1</v>
      </c>
      <c r="D880" s="82">
        <f t="shared" si="55"/>
        <v>2</v>
      </c>
      <c r="E880" s="82">
        <f t="shared" si="56"/>
        <v>2</v>
      </c>
      <c r="F880" s="82" t="str">
        <f t="shared" si="53"/>
        <v>ww</v>
      </c>
      <c r="G880" s="82"/>
    </row>
    <row r="881" spans="1:7" x14ac:dyDescent="0.25">
      <c r="A881" s="1">
        <v>41148</v>
      </c>
      <c r="B881" s="152">
        <v>0</v>
      </c>
      <c r="C881" s="82">
        <f t="shared" si="54"/>
        <v>0</v>
      </c>
      <c r="D881" s="82">
        <f t="shared" si="55"/>
        <v>1</v>
      </c>
      <c r="E881" s="82">
        <f t="shared" si="56"/>
        <v>1</v>
      </c>
      <c r="F881" s="82" t="str">
        <f t="shared" si="53"/>
        <v>wd</v>
      </c>
      <c r="G881" s="82"/>
    </row>
    <row r="882" spans="1:7" x14ac:dyDescent="0.25">
      <c r="A882" s="1">
        <v>41149</v>
      </c>
      <c r="B882" s="152">
        <v>1.7000000000000002</v>
      </c>
      <c r="C882" s="82">
        <f t="shared" si="54"/>
        <v>1</v>
      </c>
      <c r="D882" s="82">
        <f t="shared" si="55"/>
        <v>1</v>
      </c>
      <c r="E882" s="82">
        <f t="shared" si="56"/>
        <v>-1</v>
      </c>
      <c r="F882" s="82" t="str">
        <f t="shared" si="53"/>
        <v>dw</v>
      </c>
      <c r="G882" s="82"/>
    </row>
    <row r="883" spans="1:7" x14ac:dyDescent="0.25">
      <c r="A883" s="1">
        <v>41150</v>
      </c>
      <c r="B883" s="152">
        <v>0</v>
      </c>
      <c r="C883" s="82">
        <f t="shared" si="54"/>
        <v>0</v>
      </c>
      <c r="D883" s="82">
        <f t="shared" si="55"/>
        <v>1</v>
      </c>
      <c r="E883" s="82">
        <f t="shared" si="56"/>
        <v>1</v>
      </c>
      <c r="F883" s="82" t="str">
        <f t="shared" si="53"/>
        <v>wd</v>
      </c>
      <c r="G883" s="82"/>
    </row>
    <row r="884" spans="1:7" x14ac:dyDescent="0.25">
      <c r="A884" s="1">
        <v>41151</v>
      </c>
      <c r="B884" s="152">
        <v>7.9</v>
      </c>
      <c r="C884" s="82">
        <f t="shared" si="54"/>
        <v>1</v>
      </c>
      <c r="D884" s="82">
        <f t="shared" si="55"/>
        <v>1</v>
      </c>
      <c r="E884" s="82">
        <f t="shared" si="56"/>
        <v>-1</v>
      </c>
      <c r="F884" s="82" t="str">
        <f t="shared" si="53"/>
        <v>dw</v>
      </c>
      <c r="G884" s="82"/>
    </row>
    <row r="885" spans="1:7" x14ac:dyDescent="0.25">
      <c r="A885" s="1">
        <v>41152</v>
      </c>
      <c r="B885" s="152">
        <v>0</v>
      </c>
      <c r="C885" s="82">
        <f t="shared" si="54"/>
        <v>0</v>
      </c>
      <c r="D885" s="82">
        <f t="shared" si="55"/>
        <v>1</v>
      </c>
      <c r="E885" s="82">
        <f t="shared" si="56"/>
        <v>1</v>
      </c>
      <c r="F885" s="82" t="str">
        <f t="shared" si="53"/>
        <v>wd</v>
      </c>
      <c r="G885" s="82"/>
    </row>
    <row r="886" spans="1:7" x14ac:dyDescent="0.25">
      <c r="A886" s="1">
        <v>41153</v>
      </c>
      <c r="B886" s="152">
        <v>0.2</v>
      </c>
      <c r="C886" s="82">
        <f t="shared" si="54"/>
        <v>1</v>
      </c>
      <c r="D886" s="82">
        <f t="shared" si="55"/>
        <v>1</v>
      </c>
      <c r="E886" s="82">
        <f t="shared" si="56"/>
        <v>-1</v>
      </c>
      <c r="F886" s="82" t="str">
        <f t="shared" si="53"/>
        <v>dw</v>
      </c>
      <c r="G886" s="82"/>
    </row>
    <row r="887" spans="1:7" x14ac:dyDescent="0.25">
      <c r="A887" s="1">
        <v>41154</v>
      </c>
      <c r="B887" s="152">
        <v>0</v>
      </c>
      <c r="C887" s="82">
        <f t="shared" si="54"/>
        <v>0</v>
      </c>
      <c r="D887" s="82">
        <f t="shared" si="55"/>
        <v>1</v>
      </c>
      <c r="E887" s="82">
        <f t="shared" si="56"/>
        <v>1</v>
      </c>
      <c r="F887" s="82" t="str">
        <f t="shared" si="53"/>
        <v>wd</v>
      </c>
      <c r="G887" s="82"/>
    </row>
    <row r="888" spans="1:7" x14ac:dyDescent="0.25">
      <c r="A888" s="1">
        <v>41155</v>
      </c>
      <c r="B888" s="152">
        <v>0</v>
      </c>
      <c r="C888" s="82">
        <f t="shared" si="54"/>
        <v>0</v>
      </c>
      <c r="D888" s="82">
        <f t="shared" si="55"/>
        <v>0</v>
      </c>
      <c r="E888" s="82">
        <f t="shared" si="56"/>
        <v>0</v>
      </c>
      <c r="F888" s="82" t="str">
        <f t="shared" si="53"/>
        <v>dd</v>
      </c>
      <c r="G888" s="82"/>
    </row>
    <row r="889" spans="1:7" x14ac:dyDescent="0.25">
      <c r="A889" s="1">
        <v>41156</v>
      </c>
      <c r="B889" s="152">
        <v>0</v>
      </c>
      <c r="C889" s="82">
        <f t="shared" si="54"/>
        <v>0</v>
      </c>
      <c r="D889" s="82">
        <f t="shared" si="55"/>
        <v>0</v>
      </c>
      <c r="E889" s="82">
        <f t="shared" si="56"/>
        <v>0</v>
      </c>
      <c r="F889" s="82" t="str">
        <f t="shared" si="53"/>
        <v>dd</v>
      </c>
      <c r="G889" s="82"/>
    </row>
    <row r="890" spans="1:7" x14ac:dyDescent="0.25">
      <c r="A890" s="1">
        <v>41157</v>
      </c>
      <c r="B890" s="152">
        <v>0</v>
      </c>
      <c r="C890" s="82">
        <f t="shared" si="54"/>
        <v>0</v>
      </c>
      <c r="D890" s="82">
        <f t="shared" si="55"/>
        <v>0</v>
      </c>
      <c r="E890" s="82">
        <f t="shared" si="56"/>
        <v>0</v>
      </c>
      <c r="F890" s="82" t="str">
        <f t="shared" si="53"/>
        <v>dd</v>
      </c>
      <c r="G890" s="82"/>
    </row>
    <row r="891" spans="1:7" x14ac:dyDescent="0.25">
      <c r="A891" s="1">
        <v>41158</v>
      </c>
      <c r="B891" s="152">
        <v>0</v>
      </c>
      <c r="C891" s="82">
        <f t="shared" si="54"/>
        <v>0</v>
      </c>
      <c r="D891" s="82">
        <f t="shared" si="55"/>
        <v>0</v>
      </c>
      <c r="E891" s="82">
        <f t="shared" si="56"/>
        <v>0</v>
      </c>
      <c r="F891" s="82" t="str">
        <f t="shared" si="53"/>
        <v>dd</v>
      </c>
      <c r="G891" s="82"/>
    </row>
    <row r="892" spans="1:7" x14ac:dyDescent="0.25">
      <c r="A892" s="1">
        <v>41159</v>
      </c>
      <c r="B892" s="152">
        <v>0</v>
      </c>
      <c r="C892" s="82">
        <f t="shared" si="54"/>
        <v>0</v>
      </c>
      <c r="D892" s="82">
        <f t="shared" si="55"/>
        <v>0</v>
      </c>
      <c r="E892" s="82">
        <f t="shared" si="56"/>
        <v>0</v>
      </c>
      <c r="F892" s="82" t="str">
        <f t="shared" si="53"/>
        <v>dd</v>
      </c>
      <c r="G892" s="82"/>
    </row>
    <row r="893" spans="1:7" x14ac:dyDescent="0.25">
      <c r="A893" s="1">
        <v>41160</v>
      </c>
      <c r="B893" s="152">
        <v>0</v>
      </c>
      <c r="C893" s="82">
        <f t="shared" si="54"/>
        <v>0</v>
      </c>
      <c r="D893" s="82">
        <f t="shared" si="55"/>
        <v>0</v>
      </c>
      <c r="E893" s="82">
        <f t="shared" si="56"/>
        <v>0</v>
      </c>
      <c r="F893" s="82" t="str">
        <f t="shared" si="53"/>
        <v>dd</v>
      </c>
      <c r="G893" s="82"/>
    </row>
    <row r="894" spans="1:7" x14ac:dyDescent="0.25">
      <c r="A894" s="1">
        <v>41161</v>
      </c>
      <c r="B894" s="152">
        <v>0</v>
      </c>
      <c r="C894" s="82">
        <f t="shared" si="54"/>
        <v>0</v>
      </c>
      <c r="D894" s="82">
        <f t="shared" si="55"/>
        <v>0</v>
      </c>
      <c r="E894" s="82">
        <f t="shared" si="56"/>
        <v>0</v>
      </c>
      <c r="F894" s="82" t="str">
        <f t="shared" si="53"/>
        <v>dd</v>
      </c>
      <c r="G894" s="82"/>
    </row>
    <row r="895" spans="1:7" x14ac:dyDescent="0.25">
      <c r="A895" s="1">
        <v>41162</v>
      </c>
      <c r="B895" s="152">
        <v>0</v>
      </c>
      <c r="C895" s="82">
        <f t="shared" si="54"/>
        <v>0</v>
      </c>
      <c r="D895" s="82">
        <f t="shared" si="55"/>
        <v>0</v>
      </c>
      <c r="E895" s="82">
        <f t="shared" si="56"/>
        <v>0</v>
      </c>
      <c r="F895" s="82" t="str">
        <f t="shared" si="53"/>
        <v>dd</v>
      </c>
      <c r="G895" s="82"/>
    </row>
    <row r="896" spans="1:7" x14ac:dyDescent="0.25">
      <c r="A896" s="1">
        <v>41163</v>
      </c>
      <c r="B896" s="152">
        <v>5.6</v>
      </c>
      <c r="C896" s="82">
        <f t="shared" si="54"/>
        <v>1</v>
      </c>
      <c r="D896" s="82">
        <f t="shared" si="55"/>
        <v>1</v>
      </c>
      <c r="E896" s="82">
        <f t="shared" si="56"/>
        <v>-1</v>
      </c>
      <c r="F896" s="82" t="str">
        <f t="shared" si="53"/>
        <v>dw</v>
      </c>
      <c r="G896" s="82"/>
    </row>
    <row r="897" spans="1:7" x14ac:dyDescent="0.25">
      <c r="A897" s="1">
        <v>41164</v>
      </c>
      <c r="B897" s="152">
        <v>0</v>
      </c>
      <c r="C897" s="82">
        <f t="shared" si="54"/>
        <v>0</v>
      </c>
      <c r="D897" s="82">
        <f t="shared" si="55"/>
        <v>1</v>
      </c>
      <c r="E897" s="82">
        <f t="shared" si="56"/>
        <v>1</v>
      </c>
      <c r="F897" s="82" t="str">
        <f t="shared" si="53"/>
        <v>wd</v>
      </c>
      <c r="G897" s="82"/>
    </row>
    <row r="898" spans="1:7" x14ac:dyDescent="0.25">
      <c r="A898" s="1">
        <v>41165</v>
      </c>
      <c r="B898" s="152">
        <v>0.4</v>
      </c>
      <c r="C898" s="82">
        <f t="shared" si="54"/>
        <v>1</v>
      </c>
      <c r="D898" s="82">
        <f t="shared" si="55"/>
        <v>1</v>
      </c>
      <c r="E898" s="82">
        <f t="shared" si="56"/>
        <v>-1</v>
      </c>
      <c r="F898" s="82" t="str">
        <f t="shared" ref="F898:F960" si="57">VLOOKUP(E898,codes,2,)</f>
        <v>dw</v>
      </c>
      <c r="G898" s="82"/>
    </row>
    <row r="899" spans="1:7" x14ac:dyDescent="0.25">
      <c r="A899" s="1">
        <v>41166</v>
      </c>
      <c r="B899" s="152">
        <v>0.30000000000000004</v>
      </c>
      <c r="C899" s="82">
        <f t="shared" ref="C899:C962" si="58">IF(B899&gt;0,1,0)</f>
        <v>1</v>
      </c>
      <c r="D899" s="82">
        <f t="shared" ref="D899:D962" si="59">SUM(C898:C899)</f>
        <v>2</v>
      </c>
      <c r="E899" s="82">
        <f t="shared" ref="E899:E962" si="60">IF(D899=1,IF(C898=1,1,-1),D899)</f>
        <v>2</v>
      </c>
      <c r="F899" s="82" t="str">
        <f t="shared" si="57"/>
        <v>ww</v>
      </c>
      <c r="G899" s="82"/>
    </row>
    <row r="900" spans="1:7" x14ac:dyDescent="0.25">
      <c r="A900" s="1">
        <v>41167</v>
      </c>
      <c r="B900" s="152">
        <v>0</v>
      </c>
      <c r="C900" s="82">
        <f t="shared" si="58"/>
        <v>0</v>
      </c>
      <c r="D900" s="82">
        <f t="shared" si="59"/>
        <v>1</v>
      </c>
      <c r="E900" s="82">
        <f t="shared" si="60"/>
        <v>1</v>
      </c>
      <c r="F900" s="82" t="str">
        <f t="shared" si="57"/>
        <v>wd</v>
      </c>
      <c r="G900" s="82"/>
    </row>
    <row r="901" spans="1:7" x14ac:dyDescent="0.25">
      <c r="A901" s="1">
        <v>41168</v>
      </c>
      <c r="B901" s="152">
        <v>0</v>
      </c>
      <c r="C901" s="82">
        <f t="shared" si="58"/>
        <v>0</v>
      </c>
      <c r="D901" s="82">
        <f t="shared" si="59"/>
        <v>0</v>
      </c>
      <c r="E901" s="82">
        <f t="shared" si="60"/>
        <v>0</v>
      </c>
      <c r="F901" s="82" t="str">
        <f t="shared" si="57"/>
        <v>dd</v>
      </c>
      <c r="G901" s="82"/>
    </row>
    <row r="902" spans="1:7" x14ac:dyDescent="0.25">
      <c r="A902" s="1">
        <v>41169</v>
      </c>
      <c r="B902" s="152">
        <v>2.2000000000000002</v>
      </c>
      <c r="C902" s="82">
        <f t="shared" si="58"/>
        <v>1</v>
      </c>
      <c r="D902" s="82">
        <f t="shared" si="59"/>
        <v>1</v>
      </c>
      <c r="E902" s="82">
        <f t="shared" si="60"/>
        <v>-1</v>
      </c>
      <c r="F902" s="82" t="str">
        <f t="shared" si="57"/>
        <v>dw</v>
      </c>
      <c r="G902" s="82"/>
    </row>
    <row r="903" spans="1:7" x14ac:dyDescent="0.25">
      <c r="A903" s="1">
        <v>41170</v>
      </c>
      <c r="B903" s="152">
        <v>0.7</v>
      </c>
      <c r="C903" s="82">
        <f t="shared" si="58"/>
        <v>1</v>
      </c>
      <c r="D903" s="82">
        <f t="shared" si="59"/>
        <v>2</v>
      </c>
      <c r="E903" s="82">
        <f t="shared" si="60"/>
        <v>2</v>
      </c>
      <c r="F903" s="82" t="str">
        <f t="shared" si="57"/>
        <v>ww</v>
      </c>
      <c r="G903" s="82"/>
    </row>
    <row r="904" spans="1:7" x14ac:dyDescent="0.25">
      <c r="A904" s="1">
        <v>41171</v>
      </c>
      <c r="B904" s="152">
        <v>0.3</v>
      </c>
      <c r="C904" s="82">
        <f t="shared" si="58"/>
        <v>1</v>
      </c>
      <c r="D904" s="82">
        <f t="shared" si="59"/>
        <v>2</v>
      </c>
      <c r="E904" s="82">
        <f t="shared" si="60"/>
        <v>2</v>
      </c>
      <c r="F904" s="82" t="str">
        <f t="shared" si="57"/>
        <v>ww</v>
      </c>
      <c r="G904" s="82"/>
    </row>
    <row r="905" spans="1:7" x14ac:dyDescent="0.25">
      <c r="A905" s="1">
        <v>41172</v>
      </c>
      <c r="B905" s="152">
        <v>0.60000000000000009</v>
      </c>
      <c r="C905" s="82">
        <f t="shared" si="58"/>
        <v>1</v>
      </c>
      <c r="D905" s="82">
        <f t="shared" si="59"/>
        <v>2</v>
      </c>
      <c r="E905" s="82">
        <f t="shared" si="60"/>
        <v>2</v>
      </c>
      <c r="F905" s="82" t="str">
        <f t="shared" si="57"/>
        <v>ww</v>
      </c>
      <c r="G905" s="82"/>
    </row>
    <row r="906" spans="1:7" x14ac:dyDescent="0.25">
      <c r="A906" s="1">
        <v>41173</v>
      </c>
      <c r="B906" s="152">
        <v>13.1</v>
      </c>
      <c r="C906" s="82">
        <f t="shared" si="58"/>
        <v>1</v>
      </c>
      <c r="D906" s="82">
        <f t="shared" si="59"/>
        <v>2</v>
      </c>
      <c r="E906" s="82">
        <f t="shared" si="60"/>
        <v>2</v>
      </c>
      <c r="F906" s="82" t="str">
        <f t="shared" si="57"/>
        <v>ww</v>
      </c>
      <c r="G906" s="82"/>
    </row>
    <row r="907" spans="1:7" x14ac:dyDescent="0.25">
      <c r="A907" s="1">
        <v>41174</v>
      </c>
      <c r="B907" s="152">
        <v>0</v>
      </c>
      <c r="C907" s="82">
        <f t="shared" si="58"/>
        <v>0</v>
      </c>
      <c r="D907" s="82">
        <f t="shared" si="59"/>
        <v>1</v>
      </c>
      <c r="E907" s="82">
        <f t="shared" si="60"/>
        <v>1</v>
      </c>
      <c r="F907" s="82" t="str">
        <f t="shared" si="57"/>
        <v>wd</v>
      </c>
      <c r="G907" s="82"/>
    </row>
    <row r="908" spans="1:7" x14ac:dyDescent="0.25">
      <c r="A908" s="1">
        <v>41175</v>
      </c>
      <c r="B908" s="152">
        <v>0</v>
      </c>
      <c r="C908" s="82">
        <f t="shared" si="58"/>
        <v>0</v>
      </c>
      <c r="D908" s="82">
        <f t="shared" si="59"/>
        <v>0</v>
      </c>
      <c r="E908" s="82">
        <f t="shared" si="60"/>
        <v>0</v>
      </c>
      <c r="F908" s="82" t="str">
        <f t="shared" si="57"/>
        <v>dd</v>
      </c>
      <c r="G908" s="82"/>
    </row>
    <row r="909" spans="1:7" x14ac:dyDescent="0.25">
      <c r="A909" s="1">
        <v>41176</v>
      </c>
      <c r="B909" s="152">
        <v>9</v>
      </c>
      <c r="C909" s="82">
        <f t="shared" si="58"/>
        <v>1</v>
      </c>
      <c r="D909" s="82">
        <f t="shared" si="59"/>
        <v>1</v>
      </c>
      <c r="E909" s="82">
        <f t="shared" si="60"/>
        <v>-1</v>
      </c>
      <c r="F909" s="82" t="str">
        <f t="shared" si="57"/>
        <v>dw</v>
      </c>
      <c r="G909" s="82"/>
    </row>
    <row r="910" spans="1:7" x14ac:dyDescent="0.25">
      <c r="A910" s="1">
        <v>41178</v>
      </c>
      <c r="B910" s="152">
        <v>16.899999999999999</v>
      </c>
      <c r="C910" s="82">
        <f t="shared" si="58"/>
        <v>1</v>
      </c>
      <c r="D910" s="82">
        <f>SUM(C910:C910)</f>
        <v>1</v>
      </c>
      <c r="E910" s="82">
        <f>IF(D910=1,IF(C909=1,1,-1),D910)</f>
        <v>1</v>
      </c>
      <c r="F910" s="82" t="str">
        <f t="shared" si="57"/>
        <v>wd</v>
      </c>
      <c r="G910" s="82"/>
    </row>
    <row r="911" spans="1:7" x14ac:dyDescent="0.25">
      <c r="A911" s="1">
        <v>41179</v>
      </c>
      <c r="B911" s="152">
        <v>0.2</v>
      </c>
      <c r="C911" s="82">
        <f t="shared" si="58"/>
        <v>1</v>
      </c>
      <c r="D911" s="82">
        <f t="shared" si="59"/>
        <v>2</v>
      </c>
      <c r="E911" s="82">
        <f t="shared" si="60"/>
        <v>2</v>
      </c>
      <c r="F911" s="82" t="str">
        <f t="shared" si="57"/>
        <v>ww</v>
      </c>
      <c r="G911" s="82"/>
    </row>
    <row r="912" spans="1:7" x14ac:dyDescent="0.25">
      <c r="A912" s="1">
        <v>41180</v>
      </c>
      <c r="B912" s="152">
        <v>0.30000000000000004</v>
      </c>
      <c r="C912" s="82">
        <f t="shared" si="58"/>
        <v>1</v>
      </c>
      <c r="D912" s="82">
        <f t="shared" si="59"/>
        <v>2</v>
      </c>
      <c r="E912" s="82">
        <f t="shared" si="60"/>
        <v>2</v>
      </c>
      <c r="F912" s="82" t="str">
        <f t="shared" si="57"/>
        <v>ww</v>
      </c>
      <c r="G912" s="82"/>
    </row>
    <row r="913" spans="1:7" x14ac:dyDescent="0.25">
      <c r="A913" s="1">
        <v>41181</v>
      </c>
      <c r="B913" s="152">
        <v>0.1</v>
      </c>
      <c r="C913" s="82">
        <f t="shared" si="58"/>
        <v>1</v>
      </c>
      <c r="D913" s="82">
        <f t="shared" si="59"/>
        <v>2</v>
      </c>
      <c r="E913" s="82">
        <f t="shared" si="60"/>
        <v>2</v>
      </c>
      <c r="F913" s="82" t="str">
        <f t="shared" si="57"/>
        <v>ww</v>
      </c>
      <c r="G913" s="82"/>
    </row>
    <row r="914" spans="1:7" x14ac:dyDescent="0.25">
      <c r="A914" s="1">
        <v>41182</v>
      </c>
      <c r="B914" s="152">
        <v>0.60000000000000009</v>
      </c>
      <c r="C914" s="82">
        <f t="shared" si="58"/>
        <v>1</v>
      </c>
      <c r="D914" s="82">
        <f t="shared" si="59"/>
        <v>2</v>
      </c>
      <c r="E914" s="82">
        <f t="shared" si="60"/>
        <v>2</v>
      </c>
      <c r="F914" s="82" t="str">
        <f t="shared" si="57"/>
        <v>ww</v>
      </c>
      <c r="G914" s="82"/>
    </row>
    <row r="915" spans="1:7" x14ac:dyDescent="0.25">
      <c r="A915" s="1">
        <v>41365</v>
      </c>
      <c r="B915" s="152">
        <v>0</v>
      </c>
      <c r="C915" s="82">
        <f t="shared" si="58"/>
        <v>0</v>
      </c>
      <c r="D915" s="82">
        <f t="shared" si="59"/>
        <v>1</v>
      </c>
      <c r="E915" s="82">
        <f t="shared" si="60"/>
        <v>1</v>
      </c>
      <c r="F915" s="82" t="str">
        <f t="shared" si="57"/>
        <v>wd</v>
      </c>
      <c r="G915" s="82"/>
    </row>
    <row r="916" spans="1:7" x14ac:dyDescent="0.25">
      <c r="A916" s="1">
        <v>41366</v>
      </c>
      <c r="B916" s="152">
        <v>0.2</v>
      </c>
      <c r="C916" s="82">
        <f t="shared" si="58"/>
        <v>1</v>
      </c>
      <c r="D916" s="82">
        <f t="shared" si="59"/>
        <v>1</v>
      </c>
      <c r="E916" s="82">
        <f t="shared" si="60"/>
        <v>-1</v>
      </c>
      <c r="F916" s="82" t="str">
        <f t="shared" si="57"/>
        <v>dw</v>
      </c>
      <c r="G916" s="82"/>
    </row>
    <row r="917" spans="1:7" x14ac:dyDescent="0.25">
      <c r="A917" s="1">
        <v>41367</v>
      </c>
      <c r="B917" s="152">
        <v>0.1</v>
      </c>
      <c r="C917" s="82">
        <f t="shared" si="58"/>
        <v>1</v>
      </c>
      <c r="D917" s="82">
        <f t="shared" si="59"/>
        <v>2</v>
      </c>
      <c r="E917" s="82">
        <f t="shared" si="60"/>
        <v>2</v>
      </c>
      <c r="F917" s="82" t="str">
        <f t="shared" si="57"/>
        <v>ww</v>
      </c>
      <c r="G917" s="82"/>
    </row>
    <row r="918" spans="1:7" x14ac:dyDescent="0.25">
      <c r="A918" s="1">
        <v>41368</v>
      </c>
      <c r="B918" s="152">
        <v>0</v>
      </c>
      <c r="C918" s="82">
        <f t="shared" si="58"/>
        <v>0</v>
      </c>
      <c r="D918" s="82">
        <f t="shared" si="59"/>
        <v>1</v>
      </c>
      <c r="E918" s="82">
        <f t="shared" si="60"/>
        <v>1</v>
      </c>
      <c r="F918" s="82" t="str">
        <f t="shared" si="57"/>
        <v>wd</v>
      </c>
      <c r="G918" s="82"/>
    </row>
    <row r="919" spans="1:7" x14ac:dyDescent="0.25">
      <c r="A919" s="1">
        <v>41369</v>
      </c>
      <c r="B919" s="152">
        <v>1.2</v>
      </c>
      <c r="C919" s="82">
        <f t="shared" si="58"/>
        <v>1</v>
      </c>
      <c r="D919" s="82">
        <f t="shared" si="59"/>
        <v>1</v>
      </c>
      <c r="E919" s="82">
        <f t="shared" si="60"/>
        <v>-1</v>
      </c>
      <c r="F919" s="82" t="str">
        <f t="shared" si="57"/>
        <v>dw</v>
      </c>
      <c r="G919" s="82"/>
    </row>
    <row r="920" spans="1:7" x14ac:dyDescent="0.25">
      <c r="A920" s="1">
        <v>41370</v>
      </c>
      <c r="B920" s="152">
        <v>0</v>
      </c>
      <c r="C920" s="82">
        <f t="shared" si="58"/>
        <v>0</v>
      </c>
      <c r="D920" s="82">
        <f t="shared" si="59"/>
        <v>1</v>
      </c>
      <c r="E920" s="82">
        <f t="shared" si="60"/>
        <v>1</v>
      </c>
      <c r="F920" s="82" t="str">
        <f t="shared" si="57"/>
        <v>wd</v>
      </c>
      <c r="G920" s="82"/>
    </row>
    <row r="921" spans="1:7" x14ac:dyDescent="0.25">
      <c r="A921" s="1">
        <v>41371</v>
      </c>
      <c r="B921" s="152">
        <v>0</v>
      </c>
      <c r="C921" s="82">
        <f t="shared" si="58"/>
        <v>0</v>
      </c>
      <c r="D921" s="82">
        <f t="shared" si="59"/>
        <v>0</v>
      </c>
      <c r="E921" s="82">
        <f t="shared" si="60"/>
        <v>0</v>
      </c>
      <c r="F921" s="82" t="str">
        <f t="shared" si="57"/>
        <v>dd</v>
      </c>
      <c r="G921" s="82"/>
    </row>
    <row r="922" spans="1:7" x14ac:dyDescent="0.25">
      <c r="A922" s="1">
        <v>41372</v>
      </c>
      <c r="B922" s="152">
        <v>0</v>
      </c>
      <c r="C922" s="82">
        <f t="shared" si="58"/>
        <v>0</v>
      </c>
      <c r="D922" s="82">
        <f t="shared" si="59"/>
        <v>0</v>
      </c>
      <c r="E922" s="82">
        <f t="shared" si="60"/>
        <v>0</v>
      </c>
      <c r="F922" s="82" t="str">
        <f t="shared" si="57"/>
        <v>dd</v>
      </c>
      <c r="G922" s="82"/>
    </row>
    <row r="923" spans="1:7" x14ac:dyDescent="0.25">
      <c r="A923" s="1">
        <v>41373</v>
      </c>
      <c r="B923" s="152">
        <v>0</v>
      </c>
      <c r="C923" s="82">
        <f t="shared" si="58"/>
        <v>0</v>
      </c>
      <c r="D923" s="82">
        <f t="shared" si="59"/>
        <v>0</v>
      </c>
      <c r="E923" s="82">
        <f t="shared" si="60"/>
        <v>0</v>
      </c>
      <c r="F923" s="82" t="str">
        <f t="shared" si="57"/>
        <v>dd</v>
      </c>
      <c r="G923" s="82"/>
    </row>
    <row r="924" spans="1:7" x14ac:dyDescent="0.25">
      <c r="A924" s="1">
        <v>41374</v>
      </c>
      <c r="B924" s="152">
        <v>0</v>
      </c>
      <c r="C924" s="82">
        <f t="shared" si="58"/>
        <v>0</v>
      </c>
      <c r="D924" s="82">
        <f t="shared" si="59"/>
        <v>0</v>
      </c>
      <c r="E924" s="82">
        <f t="shared" si="60"/>
        <v>0</v>
      </c>
      <c r="F924" s="82" t="str">
        <f t="shared" si="57"/>
        <v>dd</v>
      </c>
      <c r="G924" s="82"/>
    </row>
    <row r="925" spans="1:7" x14ac:dyDescent="0.25">
      <c r="A925" s="1">
        <v>41375</v>
      </c>
      <c r="B925" s="152">
        <v>0</v>
      </c>
      <c r="C925" s="82">
        <f t="shared" si="58"/>
        <v>0</v>
      </c>
      <c r="D925" s="82">
        <f t="shared" si="59"/>
        <v>0</v>
      </c>
      <c r="E925" s="82">
        <f t="shared" si="60"/>
        <v>0</v>
      </c>
      <c r="F925" s="82" t="str">
        <f t="shared" si="57"/>
        <v>dd</v>
      </c>
      <c r="G925" s="82"/>
    </row>
    <row r="926" spans="1:7" x14ac:dyDescent="0.25">
      <c r="A926" s="1">
        <v>41376</v>
      </c>
      <c r="B926" s="152">
        <v>1.7</v>
      </c>
      <c r="C926" s="82">
        <f t="shared" si="58"/>
        <v>1</v>
      </c>
      <c r="D926" s="82">
        <f t="shared" si="59"/>
        <v>1</v>
      </c>
      <c r="E926" s="82">
        <f t="shared" si="60"/>
        <v>-1</v>
      </c>
      <c r="F926" s="82" t="str">
        <f t="shared" si="57"/>
        <v>dw</v>
      </c>
      <c r="G926" s="82"/>
    </row>
    <row r="927" spans="1:7" x14ac:dyDescent="0.25">
      <c r="A927" s="1">
        <v>41377</v>
      </c>
      <c r="B927" s="152">
        <v>0.30000000000000004</v>
      </c>
      <c r="C927" s="82">
        <f t="shared" si="58"/>
        <v>1</v>
      </c>
      <c r="D927" s="82">
        <f t="shared" si="59"/>
        <v>2</v>
      </c>
      <c r="E927" s="82">
        <f t="shared" si="60"/>
        <v>2</v>
      </c>
      <c r="F927" s="82" t="str">
        <f t="shared" si="57"/>
        <v>ww</v>
      </c>
      <c r="G927" s="82"/>
    </row>
    <row r="928" spans="1:7" x14ac:dyDescent="0.25">
      <c r="A928" s="1">
        <v>41378</v>
      </c>
      <c r="B928" s="152">
        <v>0.1</v>
      </c>
      <c r="C928" s="82">
        <f t="shared" si="58"/>
        <v>1</v>
      </c>
      <c r="D928" s="82">
        <f t="shared" si="59"/>
        <v>2</v>
      </c>
      <c r="E928" s="82">
        <f t="shared" si="60"/>
        <v>2</v>
      </c>
      <c r="F928" s="82" t="str">
        <f t="shared" si="57"/>
        <v>ww</v>
      </c>
      <c r="G928" s="82"/>
    </row>
    <row r="929" spans="1:7" x14ac:dyDescent="0.25">
      <c r="A929" s="1">
        <v>41379</v>
      </c>
      <c r="B929" s="152">
        <v>0</v>
      </c>
      <c r="C929" s="82">
        <f t="shared" si="58"/>
        <v>0</v>
      </c>
      <c r="D929" s="82">
        <f t="shared" si="59"/>
        <v>1</v>
      </c>
      <c r="E929" s="82">
        <f t="shared" si="60"/>
        <v>1</v>
      </c>
      <c r="F929" s="82" t="str">
        <f t="shared" si="57"/>
        <v>wd</v>
      </c>
      <c r="G929" s="82"/>
    </row>
    <row r="930" spans="1:7" x14ac:dyDescent="0.25">
      <c r="A930" s="1">
        <v>41380</v>
      </c>
      <c r="B930" s="152">
        <v>0.5</v>
      </c>
      <c r="C930" s="82">
        <f t="shared" si="58"/>
        <v>1</v>
      </c>
      <c r="D930" s="82">
        <f t="shared" si="59"/>
        <v>1</v>
      </c>
      <c r="E930" s="82">
        <f t="shared" si="60"/>
        <v>-1</v>
      </c>
      <c r="F930" s="82" t="str">
        <f t="shared" si="57"/>
        <v>dw</v>
      </c>
      <c r="G930" s="82"/>
    </row>
    <row r="931" spans="1:7" x14ac:dyDescent="0.25">
      <c r="A931" s="1">
        <v>41381</v>
      </c>
      <c r="B931" s="152">
        <v>0.3</v>
      </c>
      <c r="C931" s="82">
        <f t="shared" si="58"/>
        <v>1</v>
      </c>
      <c r="D931" s="82">
        <f t="shared" si="59"/>
        <v>2</v>
      </c>
      <c r="E931" s="82">
        <f t="shared" si="60"/>
        <v>2</v>
      </c>
      <c r="F931" s="82" t="str">
        <f t="shared" si="57"/>
        <v>ww</v>
      </c>
      <c r="G931" s="82"/>
    </row>
    <row r="932" spans="1:7" x14ac:dyDescent="0.25">
      <c r="A932" s="1">
        <v>41382</v>
      </c>
      <c r="B932" s="152">
        <v>0.1</v>
      </c>
      <c r="C932" s="82">
        <f t="shared" si="58"/>
        <v>1</v>
      </c>
      <c r="D932" s="82">
        <f t="shared" si="59"/>
        <v>2</v>
      </c>
      <c r="E932" s="82">
        <f t="shared" si="60"/>
        <v>2</v>
      </c>
      <c r="F932" s="82" t="str">
        <f t="shared" si="57"/>
        <v>ww</v>
      </c>
      <c r="G932" s="82"/>
    </row>
    <row r="933" spans="1:7" x14ac:dyDescent="0.25">
      <c r="A933" s="1">
        <v>41383</v>
      </c>
      <c r="B933" s="152">
        <v>3.3499999999999996</v>
      </c>
      <c r="C933" s="82">
        <f t="shared" si="58"/>
        <v>1</v>
      </c>
      <c r="D933" s="82">
        <f t="shared" si="59"/>
        <v>2</v>
      </c>
      <c r="E933" s="82">
        <f t="shared" si="60"/>
        <v>2</v>
      </c>
      <c r="F933" s="82" t="str">
        <f t="shared" si="57"/>
        <v>ww</v>
      </c>
      <c r="G933" s="82"/>
    </row>
    <row r="934" spans="1:7" x14ac:dyDescent="0.25">
      <c r="A934" s="1">
        <v>41384</v>
      </c>
      <c r="B934" s="152">
        <v>0</v>
      </c>
      <c r="C934" s="82">
        <f t="shared" si="58"/>
        <v>0</v>
      </c>
      <c r="D934" s="82">
        <f t="shared" si="59"/>
        <v>1</v>
      </c>
      <c r="E934" s="82">
        <f t="shared" si="60"/>
        <v>1</v>
      </c>
      <c r="F934" s="82" t="str">
        <f t="shared" si="57"/>
        <v>wd</v>
      </c>
      <c r="G934" s="82"/>
    </row>
    <row r="935" spans="1:7" x14ac:dyDescent="0.25">
      <c r="A935" s="1">
        <v>41385</v>
      </c>
      <c r="B935" s="152">
        <v>0</v>
      </c>
      <c r="C935" s="82">
        <f t="shared" si="58"/>
        <v>0</v>
      </c>
      <c r="D935" s="82">
        <f t="shared" si="59"/>
        <v>0</v>
      </c>
      <c r="E935" s="82">
        <f t="shared" si="60"/>
        <v>0</v>
      </c>
      <c r="F935" s="82" t="str">
        <f t="shared" si="57"/>
        <v>dd</v>
      </c>
      <c r="G935" s="82"/>
    </row>
    <row r="936" spans="1:7" x14ac:dyDescent="0.25">
      <c r="A936" s="1">
        <v>41386</v>
      </c>
      <c r="B936" s="152">
        <v>0.6</v>
      </c>
      <c r="C936" s="82">
        <f t="shared" si="58"/>
        <v>1</v>
      </c>
      <c r="D936" s="82">
        <f t="shared" si="59"/>
        <v>1</v>
      </c>
      <c r="E936" s="82">
        <f t="shared" si="60"/>
        <v>-1</v>
      </c>
      <c r="F936" s="82" t="str">
        <f t="shared" si="57"/>
        <v>dw</v>
      </c>
      <c r="G936" s="82"/>
    </row>
    <row r="937" spans="1:7" x14ac:dyDescent="0.25">
      <c r="A937" s="1">
        <v>41387</v>
      </c>
      <c r="B937" s="152">
        <v>0</v>
      </c>
      <c r="C937" s="82">
        <f t="shared" si="58"/>
        <v>0</v>
      </c>
      <c r="D937" s="82">
        <f t="shared" si="59"/>
        <v>1</v>
      </c>
      <c r="E937" s="82">
        <f t="shared" si="60"/>
        <v>1</v>
      </c>
      <c r="F937" s="82" t="str">
        <f t="shared" si="57"/>
        <v>wd</v>
      </c>
      <c r="G937" s="82"/>
    </row>
    <row r="938" spans="1:7" x14ac:dyDescent="0.25">
      <c r="A938" s="1">
        <v>41388</v>
      </c>
      <c r="B938" s="152">
        <v>0</v>
      </c>
      <c r="C938" s="82">
        <f t="shared" si="58"/>
        <v>0</v>
      </c>
      <c r="D938" s="82">
        <f t="shared" si="59"/>
        <v>0</v>
      </c>
      <c r="E938" s="82">
        <f t="shared" si="60"/>
        <v>0</v>
      </c>
      <c r="F938" s="82" t="str">
        <f t="shared" si="57"/>
        <v>dd</v>
      </c>
      <c r="G938" s="82"/>
    </row>
    <row r="939" spans="1:7" x14ac:dyDescent="0.25">
      <c r="A939" s="1">
        <v>41389</v>
      </c>
      <c r="B939" s="152">
        <v>1.8</v>
      </c>
      <c r="C939" s="82">
        <f t="shared" si="58"/>
        <v>1</v>
      </c>
      <c r="D939" s="82">
        <f t="shared" si="59"/>
        <v>1</v>
      </c>
      <c r="E939" s="82">
        <f t="shared" si="60"/>
        <v>-1</v>
      </c>
      <c r="F939" s="82" t="str">
        <f t="shared" si="57"/>
        <v>dw</v>
      </c>
      <c r="G939" s="82"/>
    </row>
    <row r="940" spans="1:7" x14ac:dyDescent="0.25">
      <c r="A940" s="1">
        <v>41390</v>
      </c>
      <c r="B940" s="152">
        <v>2</v>
      </c>
      <c r="C940" s="82">
        <f t="shared" si="58"/>
        <v>1</v>
      </c>
      <c r="D940" s="82">
        <f t="shared" si="59"/>
        <v>2</v>
      </c>
      <c r="E940" s="82">
        <f t="shared" si="60"/>
        <v>2</v>
      </c>
      <c r="F940" s="82" t="str">
        <f t="shared" si="57"/>
        <v>ww</v>
      </c>
      <c r="G940" s="82"/>
    </row>
    <row r="941" spans="1:7" x14ac:dyDescent="0.25">
      <c r="A941" s="1">
        <v>41391</v>
      </c>
      <c r="B941" s="152">
        <v>2.1</v>
      </c>
      <c r="C941" s="82">
        <f t="shared" si="58"/>
        <v>1</v>
      </c>
      <c r="D941" s="82">
        <f t="shared" si="59"/>
        <v>2</v>
      </c>
      <c r="E941" s="82">
        <f t="shared" si="60"/>
        <v>2</v>
      </c>
      <c r="F941" s="82" t="str">
        <f t="shared" si="57"/>
        <v>ww</v>
      </c>
      <c r="G941" s="82"/>
    </row>
    <row r="942" spans="1:7" x14ac:dyDescent="0.25">
      <c r="A942" s="1">
        <v>41392</v>
      </c>
      <c r="B942" s="152">
        <v>0</v>
      </c>
      <c r="C942" s="82">
        <f t="shared" si="58"/>
        <v>0</v>
      </c>
      <c r="D942" s="82">
        <f t="shared" si="59"/>
        <v>1</v>
      </c>
      <c r="E942" s="82">
        <f t="shared" si="60"/>
        <v>1</v>
      </c>
      <c r="F942" s="82" t="str">
        <f t="shared" si="57"/>
        <v>wd</v>
      </c>
      <c r="G942" s="82"/>
    </row>
    <row r="943" spans="1:7" x14ac:dyDescent="0.25">
      <c r="A943" s="1">
        <v>41393</v>
      </c>
      <c r="B943" s="152">
        <v>0.7</v>
      </c>
      <c r="C943" s="82">
        <f t="shared" si="58"/>
        <v>1</v>
      </c>
      <c r="D943" s="82">
        <f t="shared" si="59"/>
        <v>1</v>
      </c>
      <c r="E943" s="82">
        <f t="shared" si="60"/>
        <v>-1</v>
      </c>
      <c r="F943" s="82" t="str">
        <f t="shared" si="57"/>
        <v>dw</v>
      </c>
      <c r="G943" s="82"/>
    </row>
    <row r="944" spans="1:7" x14ac:dyDescent="0.25">
      <c r="A944" s="1">
        <v>41394</v>
      </c>
      <c r="B944" s="152">
        <v>0.7</v>
      </c>
      <c r="C944" s="82">
        <f t="shared" si="58"/>
        <v>1</v>
      </c>
      <c r="D944" s="82">
        <f t="shared" si="59"/>
        <v>2</v>
      </c>
      <c r="E944" s="82">
        <f t="shared" si="60"/>
        <v>2</v>
      </c>
      <c r="F944" s="82" t="str">
        <f t="shared" si="57"/>
        <v>ww</v>
      </c>
      <c r="G944" s="82"/>
    </row>
    <row r="945" spans="1:7" x14ac:dyDescent="0.25">
      <c r="A945" s="1">
        <v>41395</v>
      </c>
      <c r="B945" s="152">
        <v>0</v>
      </c>
      <c r="C945" s="82">
        <f t="shared" si="58"/>
        <v>0</v>
      </c>
      <c r="D945" s="82">
        <f t="shared" si="59"/>
        <v>1</v>
      </c>
      <c r="E945" s="82">
        <f t="shared" si="60"/>
        <v>1</v>
      </c>
      <c r="F945" s="82" t="str">
        <f t="shared" si="57"/>
        <v>wd</v>
      </c>
      <c r="G945" s="82"/>
    </row>
    <row r="946" spans="1:7" x14ac:dyDescent="0.25">
      <c r="A946" s="1">
        <v>41396</v>
      </c>
      <c r="B946" s="152">
        <v>0</v>
      </c>
      <c r="C946" s="82">
        <f t="shared" si="58"/>
        <v>0</v>
      </c>
      <c r="D946" s="82">
        <f t="shared" si="59"/>
        <v>0</v>
      </c>
      <c r="E946" s="82">
        <f t="shared" si="60"/>
        <v>0</v>
      </c>
      <c r="F946" s="82" t="str">
        <f t="shared" si="57"/>
        <v>dd</v>
      </c>
      <c r="G946" s="82"/>
    </row>
    <row r="947" spans="1:7" x14ac:dyDescent="0.25">
      <c r="A947" s="1">
        <v>41397</v>
      </c>
      <c r="B947" s="152">
        <v>0</v>
      </c>
      <c r="C947" s="82">
        <f t="shared" si="58"/>
        <v>0</v>
      </c>
      <c r="D947" s="82">
        <f t="shared" si="59"/>
        <v>0</v>
      </c>
      <c r="E947" s="82">
        <f t="shared" si="60"/>
        <v>0</v>
      </c>
      <c r="F947" s="82" t="str">
        <f t="shared" si="57"/>
        <v>dd</v>
      </c>
      <c r="G947" s="82"/>
    </row>
    <row r="948" spans="1:7" x14ac:dyDescent="0.25">
      <c r="A948" s="1">
        <v>41398</v>
      </c>
      <c r="B948" s="152">
        <v>0.1</v>
      </c>
      <c r="C948" s="82">
        <f t="shared" si="58"/>
        <v>1</v>
      </c>
      <c r="D948" s="82">
        <f t="shared" si="59"/>
        <v>1</v>
      </c>
      <c r="E948" s="82">
        <f t="shared" si="60"/>
        <v>-1</v>
      </c>
      <c r="F948" s="82" t="str">
        <f t="shared" si="57"/>
        <v>dw</v>
      </c>
      <c r="G948" s="82"/>
    </row>
    <row r="949" spans="1:7" x14ac:dyDescent="0.25">
      <c r="A949" s="1">
        <v>41399</v>
      </c>
      <c r="B949" s="152">
        <v>0</v>
      </c>
      <c r="C949" s="82">
        <f t="shared" si="58"/>
        <v>0</v>
      </c>
      <c r="D949" s="82">
        <f t="shared" si="59"/>
        <v>1</v>
      </c>
      <c r="E949" s="82">
        <f t="shared" si="60"/>
        <v>1</v>
      </c>
      <c r="F949" s="82" t="str">
        <f t="shared" si="57"/>
        <v>wd</v>
      </c>
      <c r="G949" s="82"/>
    </row>
    <row r="950" spans="1:7" x14ac:dyDescent="0.25">
      <c r="A950" s="1">
        <v>41400</v>
      </c>
      <c r="B950" s="152">
        <v>0</v>
      </c>
      <c r="C950" s="82">
        <f t="shared" si="58"/>
        <v>0</v>
      </c>
      <c r="D950" s="82">
        <f t="shared" si="59"/>
        <v>0</v>
      </c>
      <c r="E950" s="82">
        <f t="shared" si="60"/>
        <v>0</v>
      </c>
      <c r="F950" s="82" t="str">
        <f t="shared" si="57"/>
        <v>dd</v>
      </c>
      <c r="G950" s="82"/>
    </row>
    <row r="951" spans="1:7" x14ac:dyDescent="0.25">
      <c r="A951" s="1">
        <v>41401</v>
      </c>
      <c r="B951" s="152">
        <v>0</v>
      </c>
      <c r="C951" s="82">
        <f t="shared" si="58"/>
        <v>0</v>
      </c>
      <c r="D951" s="82">
        <f t="shared" si="59"/>
        <v>0</v>
      </c>
      <c r="E951" s="82">
        <f t="shared" si="60"/>
        <v>0</v>
      </c>
      <c r="F951" s="82" t="str">
        <f t="shared" si="57"/>
        <v>dd</v>
      </c>
      <c r="G951" s="82"/>
    </row>
    <row r="952" spans="1:7" x14ac:dyDescent="0.25">
      <c r="A952" s="1">
        <v>41402</v>
      </c>
      <c r="B952" s="152">
        <v>0</v>
      </c>
      <c r="C952" s="82">
        <f t="shared" si="58"/>
        <v>0</v>
      </c>
      <c r="D952" s="82">
        <f t="shared" si="59"/>
        <v>0</v>
      </c>
      <c r="E952" s="82">
        <f t="shared" si="60"/>
        <v>0</v>
      </c>
      <c r="F952" s="82" t="str">
        <f t="shared" si="57"/>
        <v>dd</v>
      </c>
      <c r="G952" s="82"/>
    </row>
    <row r="953" spans="1:7" x14ac:dyDescent="0.25">
      <c r="A953" s="1">
        <v>41403</v>
      </c>
      <c r="B953" s="152">
        <v>2.2999999999999998</v>
      </c>
      <c r="C953" s="82">
        <f t="shared" si="58"/>
        <v>1</v>
      </c>
      <c r="D953" s="82">
        <f t="shared" si="59"/>
        <v>1</v>
      </c>
      <c r="E953" s="82">
        <f t="shared" si="60"/>
        <v>-1</v>
      </c>
      <c r="F953" s="82" t="str">
        <f t="shared" si="57"/>
        <v>dw</v>
      </c>
      <c r="G953" s="82"/>
    </row>
    <row r="954" spans="1:7" x14ac:dyDescent="0.25">
      <c r="A954" s="1">
        <v>41404</v>
      </c>
      <c r="B954" s="152">
        <v>1.9</v>
      </c>
      <c r="C954" s="82">
        <f t="shared" si="58"/>
        <v>1</v>
      </c>
      <c r="D954" s="82">
        <f t="shared" si="59"/>
        <v>2</v>
      </c>
      <c r="E954" s="82">
        <f t="shared" si="60"/>
        <v>2</v>
      </c>
      <c r="F954" s="82" t="str">
        <f t="shared" si="57"/>
        <v>ww</v>
      </c>
      <c r="G954" s="82"/>
    </row>
    <row r="955" spans="1:7" x14ac:dyDescent="0.25">
      <c r="A955" s="1">
        <v>41405</v>
      </c>
      <c r="B955" s="152">
        <v>0.1</v>
      </c>
      <c r="C955" s="82">
        <f t="shared" si="58"/>
        <v>1</v>
      </c>
      <c r="D955" s="82">
        <f t="shared" si="59"/>
        <v>2</v>
      </c>
      <c r="E955" s="82">
        <f t="shared" si="60"/>
        <v>2</v>
      </c>
      <c r="F955" s="82" t="str">
        <f t="shared" si="57"/>
        <v>ww</v>
      </c>
      <c r="G955" s="82"/>
    </row>
    <row r="956" spans="1:7" x14ac:dyDescent="0.25">
      <c r="A956" s="1">
        <v>41406</v>
      </c>
      <c r="B956" s="152">
        <v>0.30000000000000004</v>
      </c>
      <c r="C956" s="82">
        <f t="shared" si="58"/>
        <v>1</v>
      </c>
      <c r="D956" s="82">
        <f t="shared" si="59"/>
        <v>2</v>
      </c>
      <c r="E956" s="82">
        <f t="shared" si="60"/>
        <v>2</v>
      </c>
      <c r="F956" s="82" t="str">
        <f t="shared" si="57"/>
        <v>ww</v>
      </c>
      <c r="G956" s="82"/>
    </row>
    <row r="957" spans="1:7" x14ac:dyDescent="0.25">
      <c r="A957" s="1">
        <v>41407</v>
      </c>
      <c r="B957" s="152">
        <v>2.1</v>
      </c>
      <c r="C957" s="82">
        <f t="shared" si="58"/>
        <v>1</v>
      </c>
      <c r="D957" s="82">
        <f t="shared" si="59"/>
        <v>2</v>
      </c>
      <c r="E957" s="82">
        <f t="shared" si="60"/>
        <v>2</v>
      </c>
      <c r="F957" s="82" t="str">
        <f t="shared" si="57"/>
        <v>ww</v>
      </c>
      <c r="G957" s="82"/>
    </row>
    <row r="958" spans="1:7" x14ac:dyDescent="0.25">
      <c r="A958" s="1">
        <v>41408</v>
      </c>
      <c r="B958" s="152">
        <v>0.1</v>
      </c>
      <c r="C958" s="82">
        <f t="shared" si="58"/>
        <v>1</v>
      </c>
      <c r="D958" s="82">
        <f t="shared" si="59"/>
        <v>2</v>
      </c>
      <c r="E958" s="82">
        <f t="shared" si="60"/>
        <v>2</v>
      </c>
      <c r="F958" s="82" t="str">
        <f t="shared" si="57"/>
        <v>ww</v>
      </c>
      <c r="G958" s="82"/>
    </row>
    <row r="959" spans="1:7" x14ac:dyDescent="0.25">
      <c r="A959" s="1">
        <v>41409</v>
      </c>
      <c r="B959" s="152">
        <v>11.8</v>
      </c>
      <c r="C959" s="82">
        <f t="shared" si="58"/>
        <v>1</v>
      </c>
      <c r="D959" s="82">
        <f t="shared" si="59"/>
        <v>2</v>
      </c>
      <c r="E959" s="82">
        <f t="shared" si="60"/>
        <v>2</v>
      </c>
      <c r="F959" s="82" t="str">
        <f t="shared" si="57"/>
        <v>ww</v>
      </c>
      <c r="G959" s="82"/>
    </row>
    <row r="960" spans="1:7" x14ac:dyDescent="0.25">
      <c r="A960" s="1">
        <v>41410</v>
      </c>
      <c r="B960" s="152">
        <v>2</v>
      </c>
      <c r="C960" s="82">
        <f t="shared" si="58"/>
        <v>1</v>
      </c>
      <c r="D960" s="82">
        <f t="shared" si="59"/>
        <v>2</v>
      </c>
      <c r="E960" s="82">
        <f t="shared" si="60"/>
        <v>2</v>
      </c>
      <c r="F960" s="82" t="str">
        <f t="shared" si="57"/>
        <v>ww</v>
      </c>
      <c r="G960" s="82"/>
    </row>
    <row r="961" spans="1:7" x14ac:dyDescent="0.25">
      <c r="A961" s="1">
        <v>41411</v>
      </c>
      <c r="B961" s="152">
        <v>0</v>
      </c>
      <c r="C961" s="82">
        <f t="shared" si="58"/>
        <v>0</v>
      </c>
      <c r="D961" s="82">
        <f t="shared" si="59"/>
        <v>1</v>
      </c>
      <c r="E961" s="82">
        <f t="shared" si="60"/>
        <v>1</v>
      </c>
      <c r="F961" s="82" t="str">
        <f t="shared" ref="F961:F1024" si="61">VLOOKUP(E961,codes,2,)</f>
        <v>wd</v>
      </c>
      <c r="G961" s="82"/>
    </row>
    <row r="962" spans="1:7" x14ac:dyDescent="0.25">
      <c r="A962" s="1">
        <v>41412</v>
      </c>
      <c r="B962" s="152">
        <v>25.700000000000003</v>
      </c>
      <c r="C962" s="82">
        <f t="shared" si="58"/>
        <v>1</v>
      </c>
      <c r="D962" s="82">
        <f t="shared" si="59"/>
        <v>1</v>
      </c>
      <c r="E962" s="82">
        <f t="shared" si="60"/>
        <v>-1</v>
      </c>
      <c r="F962" s="82" t="str">
        <f t="shared" si="61"/>
        <v>dw</v>
      </c>
      <c r="G962" s="82"/>
    </row>
    <row r="963" spans="1:7" x14ac:dyDescent="0.25">
      <c r="A963" s="1">
        <v>41413</v>
      </c>
      <c r="B963" s="152">
        <v>10.399999999999999</v>
      </c>
      <c r="C963" s="82">
        <f t="shared" ref="C963:C1026" si="62">IF(B963&gt;0,1,0)</f>
        <v>1</v>
      </c>
      <c r="D963" s="82">
        <f t="shared" ref="D963:D1026" si="63">SUM(C962:C963)</f>
        <v>2</v>
      </c>
      <c r="E963" s="82">
        <f t="shared" ref="E963:E1026" si="64">IF(D963=1,IF(C962=1,1,-1),D963)</f>
        <v>2</v>
      </c>
      <c r="F963" s="82" t="str">
        <f t="shared" si="61"/>
        <v>ww</v>
      </c>
      <c r="G963" s="82"/>
    </row>
    <row r="964" spans="1:7" x14ac:dyDescent="0.25">
      <c r="A964" s="1">
        <v>41414</v>
      </c>
      <c r="B964" s="152">
        <v>0.2</v>
      </c>
      <c r="C964" s="82">
        <f t="shared" si="62"/>
        <v>1</v>
      </c>
      <c r="D964" s="82">
        <f t="shared" si="63"/>
        <v>2</v>
      </c>
      <c r="E964" s="82">
        <f t="shared" si="64"/>
        <v>2</v>
      </c>
      <c r="F964" s="82" t="str">
        <f t="shared" si="61"/>
        <v>ww</v>
      </c>
      <c r="G964" s="82"/>
    </row>
    <row r="965" spans="1:7" x14ac:dyDescent="0.25">
      <c r="A965" s="1">
        <v>41415</v>
      </c>
      <c r="B965" s="152">
        <v>5.0999999999999996</v>
      </c>
      <c r="C965" s="82">
        <f t="shared" si="62"/>
        <v>1</v>
      </c>
      <c r="D965" s="82">
        <f t="shared" si="63"/>
        <v>2</v>
      </c>
      <c r="E965" s="82">
        <f t="shared" si="64"/>
        <v>2</v>
      </c>
      <c r="F965" s="82" t="str">
        <f t="shared" si="61"/>
        <v>ww</v>
      </c>
      <c r="G965" s="82"/>
    </row>
    <row r="966" spans="1:7" x14ac:dyDescent="0.25">
      <c r="A966" s="1">
        <v>41416</v>
      </c>
      <c r="B966" s="152">
        <v>0</v>
      </c>
      <c r="C966" s="82">
        <f t="shared" si="62"/>
        <v>0</v>
      </c>
      <c r="D966" s="82">
        <f t="shared" si="63"/>
        <v>1</v>
      </c>
      <c r="E966" s="82">
        <f t="shared" si="64"/>
        <v>1</v>
      </c>
      <c r="F966" s="82" t="str">
        <f t="shared" si="61"/>
        <v>wd</v>
      </c>
      <c r="G966" s="82"/>
    </row>
    <row r="967" spans="1:7" x14ac:dyDescent="0.25">
      <c r="A967" s="1">
        <v>41417</v>
      </c>
      <c r="B967" s="152">
        <v>3.5</v>
      </c>
      <c r="C967" s="82">
        <f t="shared" si="62"/>
        <v>1</v>
      </c>
      <c r="D967" s="82">
        <f t="shared" si="63"/>
        <v>1</v>
      </c>
      <c r="E967" s="82">
        <f t="shared" si="64"/>
        <v>-1</v>
      </c>
      <c r="F967" s="82" t="str">
        <f t="shared" si="61"/>
        <v>dw</v>
      </c>
      <c r="G967" s="82"/>
    </row>
    <row r="968" spans="1:7" x14ac:dyDescent="0.25">
      <c r="A968" s="1">
        <v>41418</v>
      </c>
      <c r="B968" s="152">
        <v>5.4</v>
      </c>
      <c r="C968" s="82">
        <f t="shared" si="62"/>
        <v>1</v>
      </c>
      <c r="D968" s="82">
        <f t="shared" si="63"/>
        <v>2</v>
      </c>
      <c r="E968" s="82">
        <f t="shared" si="64"/>
        <v>2</v>
      </c>
      <c r="F968" s="82" t="str">
        <f t="shared" si="61"/>
        <v>ww</v>
      </c>
      <c r="G968" s="82"/>
    </row>
    <row r="969" spans="1:7" x14ac:dyDescent="0.25">
      <c r="A969" s="1">
        <v>41419</v>
      </c>
      <c r="B969" s="152">
        <v>0.6</v>
      </c>
      <c r="C969" s="82">
        <f t="shared" si="62"/>
        <v>1</v>
      </c>
      <c r="D969" s="82">
        <f t="shared" si="63"/>
        <v>2</v>
      </c>
      <c r="E969" s="82">
        <f t="shared" si="64"/>
        <v>2</v>
      </c>
      <c r="F969" s="82" t="str">
        <f t="shared" si="61"/>
        <v>ww</v>
      </c>
      <c r="G969" s="82"/>
    </row>
    <row r="970" spans="1:7" x14ac:dyDescent="0.25">
      <c r="A970" s="1">
        <v>41420</v>
      </c>
      <c r="B970" s="152">
        <v>0</v>
      </c>
      <c r="C970" s="82">
        <f t="shared" si="62"/>
        <v>0</v>
      </c>
      <c r="D970" s="82">
        <f t="shared" si="63"/>
        <v>1</v>
      </c>
      <c r="E970" s="82">
        <f t="shared" si="64"/>
        <v>1</v>
      </c>
      <c r="F970" s="82" t="str">
        <f t="shared" si="61"/>
        <v>wd</v>
      </c>
      <c r="G970" s="82"/>
    </row>
    <row r="971" spans="1:7" x14ac:dyDescent="0.25">
      <c r="A971" s="1">
        <v>41421</v>
      </c>
      <c r="B971" s="152">
        <v>0</v>
      </c>
      <c r="C971" s="82">
        <f t="shared" si="62"/>
        <v>0</v>
      </c>
      <c r="D971" s="82">
        <f t="shared" si="63"/>
        <v>0</v>
      </c>
      <c r="E971" s="82">
        <f t="shared" si="64"/>
        <v>0</v>
      </c>
      <c r="F971" s="82" t="str">
        <f t="shared" si="61"/>
        <v>dd</v>
      </c>
      <c r="G971" s="82"/>
    </row>
    <row r="972" spans="1:7" x14ac:dyDescent="0.25">
      <c r="A972" s="1">
        <v>41422</v>
      </c>
      <c r="B972" s="152">
        <v>0.1</v>
      </c>
      <c r="C972" s="82">
        <f t="shared" si="62"/>
        <v>1</v>
      </c>
      <c r="D972" s="82">
        <f t="shared" si="63"/>
        <v>1</v>
      </c>
      <c r="E972" s="82">
        <f t="shared" si="64"/>
        <v>-1</v>
      </c>
      <c r="F972" s="82" t="str">
        <f t="shared" si="61"/>
        <v>dw</v>
      </c>
      <c r="G972" s="82"/>
    </row>
    <row r="973" spans="1:7" x14ac:dyDescent="0.25">
      <c r="A973" s="1">
        <v>41423</v>
      </c>
      <c r="B973" s="152">
        <v>0.5</v>
      </c>
      <c r="C973" s="82">
        <f t="shared" si="62"/>
        <v>1</v>
      </c>
      <c r="D973" s="82">
        <f t="shared" si="63"/>
        <v>2</v>
      </c>
      <c r="E973" s="82">
        <f t="shared" si="64"/>
        <v>2</v>
      </c>
      <c r="F973" s="82" t="str">
        <f t="shared" si="61"/>
        <v>ww</v>
      </c>
      <c r="G973" s="82"/>
    </row>
    <row r="974" spans="1:7" x14ac:dyDescent="0.25">
      <c r="A974" s="1">
        <v>41424</v>
      </c>
      <c r="B974" s="152">
        <v>4.5999999999999996</v>
      </c>
      <c r="C974" s="82">
        <f t="shared" si="62"/>
        <v>1</v>
      </c>
      <c r="D974" s="82">
        <f t="shared" si="63"/>
        <v>2</v>
      </c>
      <c r="E974" s="82">
        <f t="shared" si="64"/>
        <v>2</v>
      </c>
      <c r="F974" s="82" t="str">
        <f t="shared" si="61"/>
        <v>ww</v>
      </c>
      <c r="G974" s="82"/>
    </row>
    <row r="975" spans="1:7" x14ac:dyDescent="0.25">
      <c r="A975" s="1">
        <v>41425</v>
      </c>
      <c r="B975" s="152">
        <v>0.2</v>
      </c>
      <c r="C975" s="82">
        <f t="shared" si="62"/>
        <v>1</v>
      </c>
      <c r="D975" s="82">
        <f t="shared" si="63"/>
        <v>2</v>
      </c>
      <c r="E975" s="82">
        <f t="shared" si="64"/>
        <v>2</v>
      </c>
      <c r="F975" s="82" t="str">
        <f t="shared" si="61"/>
        <v>ww</v>
      </c>
      <c r="G975" s="82"/>
    </row>
    <row r="976" spans="1:7" x14ac:dyDescent="0.25">
      <c r="A976" s="1">
        <v>41426</v>
      </c>
      <c r="B976" s="152">
        <v>0.6</v>
      </c>
      <c r="C976" s="82">
        <f t="shared" si="62"/>
        <v>1</v>
      </c>
      <c r="D976" s="82">
        <f t="shared" si="63"/>
        <v>2</v>
      </c>
      <c r="E976" s="82">
        <f t="shared" si="64"/>
        <v>2</v>
      </c>
      <c r="F976" s="82" t="str">
        <f t="shared" si="61"/>
        <v>ww</v>
      </c>
      <c r="G976" s="82"/>
    </row>
    <row r="977" spans="1:7" x14ac:dyDescent="0.25">
      <c r="A977" s="1">
        <v>41427</v>
      </c>
      <c r="B977" s="152">
        <v>0</v>
      </c>
      <c r="C977" s="82">
        <f t="shared" si="62"/>
        <v>0</v>
      </c>
      <c r="D977" s="82">
        <f t="shared" si="63"/>
        <v>1</v>
      </c>
      <c r="E977" s="82">
        <f t="shared" si="64"/>
        <v>1</v>
      </c>
      <c r="F977" s="82" t="str">
        <f t="shared" si="61"/>
        <v>wd</v>
      </c>
      <c r="G977" s="82"/>
    </row>
    <row r="978" spans="1:7" x14ac:dyDescent="0.25">
      <c r="A978" s="1">
        <v>41428</v>
      </c>
      <c r="B978" s="152">
        <v>0</v>
      </c>
      <c r="C978" s="82">
        <f t="shared" si="62"/>
        <v>0</v>
      </c>
      <c r="D978" s="82">
        <f t="shared" si="63"/>
        <v>0</v>
      </c>
      <c r="E978" s="82">
        <f t="shared" si="64"/>
        <v>0</v>
      </c>
      <c r="F978" s="82" t="str">
        <f t="shared" si="61"/>
        <v>dd</v>
      </c>
      <c r="G978" s="82"/>
    </row>
    <row r="979" spans="1:7" x14ac:dyDescent="0.25">
      <c r="A979" s="1">
        <v>41429</v>
      </c>
      <c r="B979" s="152">
        <v>0</v>
      </c>
      <c r="C979" s="82">
        <f t="shared" si="62"/>
        <v>0</v>
      </c>
      <c r="D979" s="82">
        <f t="shared" si="63"/>
        <v>0</v>
      </c>
      <c r="E979" s="82">
        <f t="shared" si="64"/>
        <v>0</v>
      </c>
      <c r="F979" s="82" t="str">
        <f t="shared" si="61"/>
        <v>dd</v>
      </c>
      <c r="G979" s="82"/>
    </row>
    <row r="980" spans="1:7" x14ac:dyDescent="0.25">
      <c r="A980" s="1">
        <v>41430</v>
      </c>
      <c r="B980" s="152">
        <v>0</v>
      </c>
      <c r="C980" s="82">
        <f t="shared" si="62"/>
        <v>0</v>
      </c>
      <c r="D980" s="82">
        <f t="shared" si="63"/>
        <v>0</v>
      </c>
      <c r="E980" s="82">
        <f t="shared" si="64"/>
        <v>0</v>
      </c>
      <c r="F980" s="82" t="str">
        <f t="shared" si="61"/>
        <v>dd</v>
      </c>
      <c r="G980" s="82"/>
    </row>
    <row r="981" spans="1:7" x14ac:dyDescent="0.25">
      <c r="A981" s="1">
        <v>41431</v>
      </c>
      <c r="B981" s="152">
        <v>0</v>
      </c>
      <c r="C981" s="82">
        <f t="shared" si="62"/>
        <v>0</v>
      </c>
      <c r="D981" s="82">
        <f t="shared" si="63"/>
        <v>0</v>
      </c>
      <c r="E981" s="82">
        <f t="shared" si="64"/>
        <v>0</v>
      </c>
      <c r="F981" s="82" t="str">
        <f t="shared" si="61"/>
        <v>dd</v>
      </c>
      <c r="G981" s="82"/>
    </row>
    <row r="982" spans="1:7" x14ac:dyDescent="0.25">
      <c r="A982" s="1">
        <v>41432</v>
      </c>
      <c r="B982" s="152">
        <v>0</v>
      </c>
      <c r="C982" s="82">
        <f t="shared" si="62"/>
        <v>0</v>
      </c>
      <c r="D982" s="82">
        <f t="shared" si="63"/>
        <v>0</v>
      </c>
      <c r="E982" s="82">
        <f t="shared" si="64"/>
        <v>0</v>
      </c>
      <c r="F982" s="82" t="str">
        <f t="shared" si="61"/>
        <v>dd</v>
      </c>
      <c r="G982" s="82"/>
    </row>
    <row r="983" spans="1:7" x14ac:dyDescent="0.25">
      <c r="A983" s="1">
        <v>41433</v>
      </c>
      <c r="B983" s="152">
        <v>0</v>
      </c>
      <c r="C983" s="82">
        <f t="shared" si="62"/>
        <v>0</v>
      </c>
      <c r="D983" s="82">
        <f t="shared" si="63"/>
        <v>0</v>
      </c>
      <c r="E983" s="82">
        <f t="shared" si="64"/>
        <v>0</v>
      </c>
      <c r="F983" s="82" t="str">
        <f t="shared" si="61"/>
        <v>dd</v>
      </c>
      <c r="G983" s="82"/>
    </row>
    <row r="984" spans="1:7" x14ac:dyDescent="0.25">
      <c r="A984" s="1">
        <v>41434</v>
      </c>
      <c r="B984" s="152">
        <v>0</v>
      </c>
      <c r="C984" s="82">
        <f t="shared" si="62"/>
        <v>0</v>
      </c>
      <c r="D984" s="82">
        <f t="shared" si="63"/>
        <v>0</v>
      </c>
      <c r="E984" s="82">
        <f t="shared" si="64"/>
        <v>0</v>
      </c>
      <c r="F984" s="82" t="str">
        <f t="shared" si="61"/>
        <v>dd</v>
      </c>
      <c r="G984" s="82"/>
    </row>
    <row r="985" spans="1:7" x14ac:dyDescent="0.25">
      <c r="A985" s="1">
        <v>41435</v>
      </c>
      <c r="B985" s="152">
        <v>0</v>
      </c>
      <c r="C985" s="82">
        <f t="shared" si="62"/>
        <v>0</v>
      </c>
      <c r="D985" s="82">
        <f t="shared" si="63"/>
        <v>0</v>
      </c>
      <c r="E985" s="82">
        <f t="shared" si="64"/>
        <v>0</v>
      </c>
      <c r="F985" s="82" t="str">
        <f t="shared" si="61"/>
        <v>dd</v>
      </c>
      <c r="G985" s="82"/>
    </row>
    <row r="986" spans="1:7" x14ac:dyDescent="0.25">
      <c r="A986" s="1">
        <v>41436</v>
      </c>
      <c r="B986" s="152">
        <v>0</v>
      </c>
      <c r="C986" s="82">
        <f t="shared" si="62"/>
        <v>0</v>
      </c>
      <c r="D986" s="82">
        <f t="shared" si="63"/>
        <v>0</v>
      </c>
      <c r="E986" s="82">
        <f t="shared" si="64"/>
        <v>0</v>
      </c>
      <c r="F986" s="82" t="str">
        <f t="shared" si="61"/>
        <v>dd</v>
      </c>
      <c r="G986" s="82"/>
    </row>
    <row r="987" spans="1:7" x14ac:dyDescent="0.25">
      <c r="A987" s="1">
        <v>41437</v>
      </c>
      <c r="B987" s="152">
        <v>0</v>
      </c>
      <c r="C987" s="82">
        <f t="shared" si="62"/>
        <v>0</v>
      </c>
      <c r="D987" s="82">
        <f t="shared" si="63"/>
        <v>0</v>
      </c>
      <c r="E987" s="82">
        <f t="shared" si="64"/>
        <v>0</v>
      </c>
      <c r="F987" s="82" t="str">
        <f t="shared" si="61"/>
        <v>dd</v>
      </c>
      <c r="G987" s="82"/>
    </row>
    <row r="988" spans="1:7" x14ac:dyDescent="0.25">
      <c r="A988" s="1">
        <v>41438</v>
      </c>
      <c r="B988" s="152">
        <v>0.2</v>
      </c>
      <c r="C988" s="82">
        <f t="shared" si="62"/>
        <v>1</v>
      </c>
      <c r="D988" s="82">
        <f t="shared" si="63"/>
        <v>1</v>
      </c>
      <c r="E988" s="82">
        <f t="shared" si="64"/>
        <v>-1</v>
      </c>
      <c r="F988" s="82" t="str">
        <f t="shared" si="61"/>
        <v>dw</v>
      </c>
      <c r="G988" s="82"/>
    </row>
    <row r="989" spans="1:7" x14ac:dyDescent="0.25">
      <c r="A989" s="1">
        <v>41439</v>
      </c>
      <c r="B989" s="152">
        <v>0</v>
      </c>
      <c r="C989" s="82">
        <f t="shared" si="62"/>
        <v>0</v>
      </c>
      <c r="D989" s="82">
        <f t="shared" si="63"/>
        <v>1</v>
      </c>
      <c r="E989" s="82">
        <f t="shared" si="64"/>
        <v>1</v>
      </c>
      <c r="F989" s="82" t="str">
        <f t="shared" si="61"/>
        <v>wd</v>
      </c>
      <c r="G989" s="82"/>
    </row>
    <row r="990" spans="1:7" x14ac:dyDescent="0.25">
      <c r="A990" s="1">
        <v>41440</v>
      </c>
      <c r="B990" s="152">
        <v>3.4</v>
      </c>
      <c r="C990" s="82">
        <f t="shared" si="62"/>
        <v>1</v>
      </c>
      <c r="D990" s="82">
        <f t="shared" si="63"/>
        <v>1</v>
      </c>
      <c r="E990" s="82">
        <f t="shared" si="64"/>
        <v>-1</v>
      </c>
      <c r="F990" s="82" t="str">
        <f t="shared" si="61"/>
        <v>dw</v>
      </c>
      <c r="G990" s="82"/>
    </row>
    <row r="991" spans="1:7" x14ac:dyDescent="0.25">
      <c r="A991" s="1">
        <v>41441</v>
      </c>
      <c r="B991" s="152">
        <v>0.2</v>
      </c>
      <c r="C991" s="82">
        <f t="shared" si="62"/>
        <v>1</v>
      </c>
      <c r="D991" s="82">
        <f t="shared" si="63"/>
        <v>2</v>
      </c>
      <c r="E991" s="82">
        <f t="shared" si="64"/>
        <v>2</v>
      </c>
      <c r="F991" s="82" t="str">
        <f t="shared" si="61"/>
        <v>ww</v>
      </c>
      <c r="G991" s="82"/>
    </row>
    <row r="992" spans="1:7" x14ac:dyDescent="0.25">
      <c r="A992" s="1">
        <v>41442</v>
      </c>
      <c r="B992" s="152">
        <v>0</v>
      </c>
      <c r="C992" s="82">
        <f t="shared" si="62"/>
        <v>0</v>
      </c>
      <c r="D992" s="82">
        <f t="shared" si="63"/>
        <v>1</v>
      </c>
      <c r="E992" s="82">
        <f t="shared" si="64"/>
        <v>1</v>
      </c>
      <c r="F992" s="82" t="str">
        <f t="shared" si="61"/>
        <v>wd</v>
      </c>
      <c r="G992" s="82"/>
    </row>
    <row r="993" spans="1:7" x14ac:dyDescent="0.25">
      <c r="A993" s="1">
        <v>41443</v>
      </c>
      <c r="B993" s="152">
        <v>0</v>
      </c>
      <c r="C993" s="82">
        <f t="shared" si="62"/>
        <v>0</v>
      </c>
      <c r="D993" s="82">
        <f t="shared" si="63"/>
        <v>0</v>
      </c>
      <c r="E993" s="82">
        <f t="shared" si="64"/>
        <v>0</v>
      </c>
      <c r="F993" s="82" t="str">
        <f t="shared" si="61"/>
        <v>dd</v>
      </c>
      <c r="G993" s="82"/>
    </row>
    <row r="994" spans="1:7" x14ac:dyDescent="0.25">
      <c r="A994" s="1">
        <v>41444</v>
      </c>
      <c r="B994" s="152">
        <v>0</v>
      </c>
      <c r="C994" s="82">
        <f t="shared" si="62"/>
        <v>0</v>
      </c>
      <c r="D994" s="82">
        <f t="shared" si="63"/>
        <v>0</v>
      </c>
      <c r="E994" s="82">
        <f t="shared" si="64"/>
        <v>0</v>
      </c>
      <c r="F994" s="82" t="str">
        <f t="shared" si="61"/>
        <v>dd</v>
      </c>
      <c r="G994" s="82"/>
    </row>
    <row r="995" spans="1:7" x14ac:dyDescent="0.25">
      <c r="A995" s="1">
        <v>41445</v>
      </c>
      <c r="B995" s="152">
        <v>0</v>
      </c>
      <c r="C995" s="82">
        <f t="shared" si="62"/>
        <v>0</v>
      </c>
      <c r="D995" s="82">
        <f t="shared" si="63"/>
        <v>0</v>
      </c>
      <c r="E995" s="82">
        <f t="shared" si="64"/>
        <v>0</v>
      </c>
      <c r="F995" s="82" t="str">
        <f t="shared" si="61"/>
        <v>dd</v>
      </c>
      <c r="G995" s="82"/>
    </row>
    <row r="996" spans="1:7" x14ac:dyDescent="0.25">
      <c r="A996" s="1">
        <v>41446</v>
      </c>
      <c r="B996" s="152">
        <v>0</v>
      </c>
      <c r="C996" s="82">
        <f t="shared" si="62"/>
        <v>0</v>
      </c>
      <c r="D996" s="82">
        <f t="shared" si="63"/>
        <v>0</v>
      </c>
      <c r="E996" s="82">
        <f t="shared" si="64"/>
        <v>0</v>
      </c>
      <c r="F996" s="82" t="str">
        <f t="shared" si="61"/>
        <v>dd</v>
      </c>
      <c r="G996" s="82"/>
    </row>
    <row r="997" spans="1:7" x14ac:dyDescent="0.25">
      <c r="A997" s="1">
        <v>41447</v>
      </c>
      <c r="B997" s="152">
        <v>3</v>
      </c>
      <c r="C997" s="82">
        <f t="shared" si="62"/>
        <v>1</v>
      </c>
      <c r="D997" s="82">
        <f t="shared" si="63"/>
        <v>1</v>
      </c>
      <c r="E997" s="82">
        <f t="shared" si="64"/>
        <v>-1</v>
      </c>
      <c r="F997" s="82" t="str">
        <f t="shared" si="61"/>
        <v>dw</v>
      </c>
      <c r="G997" s="82"/>
    </row>
    <row r="998" spans="1:7" x14ac:dyDescent="0.25">
      <c r="A998" s="1">
        <v>41448</v>
      </c>
      <c r="B998" s="152">
        <v>0.8</v>
      </c>
      <c r="C998" s="82">
        <f t="shared" si="62"/>
        <v>1</v>
      </c>
      <c r="D998" s="82">
        <f t="shared" si="63"/>
        <v>2</v>
      </c>
      <c r="E998" s="82">
        <f t="shared" si="64"/>
        <v>2</v>
      </c>
      <c r="F998" s="82" t="str">
        <f t="shared" si="61"/>
        <v>ww</v>
      </c>
      <c r="G998" s="82"/>
    </row>
    <row r="999" spans="1:7" x14ac:dyDescent="0.25">
      <c r="A999" s="1">
        <v>41449</v>
      </c>
      <c r="B999" s="152">
        <v>5.6</v>
      </c>
      <c r="C999" s="82">
        <f t="shared" si="62"/>
        <v>1</v>
      </c>
      <c r="D999" s="82">
        <f t="shared" si="63"/>
        <v>2</v>
      </c>
      <c r="E999" s="82">
        <f t="shared" si="64"/>
        <v>2</v>
      </c>
      <c r="F999" s="82" t="str">
        <f t="shared" si="61"/>
        <v>ww</v>
      </c>
      <c r="G999" s="82"/>
    </row>
    <row r="1000" spans="1:7" x14ac:dyDescent="0.25">
      <c r="A1000" s="1">
        <v>41450</v>
      </c>
      <c r="B1000" s="152">
        <v>0</v>
      </c>
      <c r="C1000" s="82">
        <f t="shared" si="62"/>
        <v>0</v>
      </c>
      <c r="D1000" s="82">
        <f t="shared" si="63"/>
        <v>1</v>
      </c>
      <c r="E1000" s="82">
        <f t="shared" si="64"/>
        <v>1</v>
      </c>
      <c r="F1000" s="82" t="str">
        <f t="shared" si="61"/>
        <v>wd</v>
      </c>
      <c r="G1000" s="82"/>
    </row>
    <row r="1001" spans="1:7" x14ac:dyDescent="0.25">
      <c r="A1001" s="1">
        <v>41451</v>
      </c>
      <c r="B1001" s="152">
        <v>0</v>
      </c>
      <c r="C1001" s="82">
        <f t="shared" si="62"/>
        <v>0</v>
      </c>
      <c r="D1001" s="82">
        <f t="shared" si="63"/>
        <v>0</v>
      </c>
      <c r="E1001" s="82">
        <f t="shared" si="64"/>
        <v>0</v>
      </c>
      <c r="F1001" s="82" t="str">
        <f t="shared" si="61"/>
        <v>dd</v>
      </c>
      <c r="G1001" s="82"/>
    </row>
    <row r="1002" spans="1:7" x14ac:dyDescent="0.25">
      <c r="A1002" s="1">
        <v>41452</v>
      </c>
      <c r="B1002" s="152">
        <v>0</v>
      </c>
      <c r="C1002" s="82">
        <f t="shared" si="62"/>
        <v>0</v>
      </c>
      <c r="D1002" s="82">
        <f t="shared" si="63"/>
        <v>0</v>
      </c>
      <c r="E1002" s="82">
        <f t="shared" si="64"/>
        <v>0</v>
      </c>
      <c r="F1002" s="82" t="str">
        <f t="shared" si="61"/>
        <v>dd</v>
      </c>
      <c r="G1002" s="82"/>
    </row>
    <row r="1003" spans="1:7" x14ac:dyDescent="0.25">
      <c r="A1003" s="1">
        <v>41453</v>
      </c>
      <c r="B1003" s="152">
        <v>4</v>
      </c>
      <c r="C1003" s="82">
        <f t="shared" si="62"/>
        <v>1</v>
      </c>
      <c r="D1003" s="82">
        <f t="shared" si="63"/>
        <v>1</v>
      </c>
      <c r="E1003" s="82">
        <f t="shared" si="64"/>
        <v>-1</v>
      </c>
      <c r="F1003" s="82" t="str">
        <f t="shared" si="61"/>
        <v>dw</v>
      </c>
      <c r="G1003" s="82"/>
    </row>
    <row r="1004" spans="1:7" x14ac:dyDescent="0.25">
      <c r="A1004" s="1">
        <v>41454</v>
      </c>
      <c r="B1004" s="152">
        <v>5.4</v>
      </c>
      <c r="C1004" s="82">
        <f t="shared" si="62"/>
        <v>1</v>
      </c>
      <c r="D1004" s="82">
        <f t="shared" si="63"/>
        <v>2</v>
      </c>
      <c r="E1004" s="82">
        <f t="shared" si="64"/>
        <v>2</v>
      </c>
      <c r="F1004" s="82" t="str">
        <f t="shared" si="61"/>
        <v>ww</v>
      </c>
      <c r="G1004" s="82"/>
    </row>
    <row r="1005" spans="1:7" x14ac:dyDescent="0.25">
      <c r="A1005" s="1">
        <v>41455</v>
      </c>
      <c r="B1005" s="152">
        <v>0</v>
      </c>
      <c r="C1005" s="82">
        <f t="shared" si="62"/>
        <v>0</v>
      </c>
      <c r="D1005" s="82">
        <f t="shared" si="63"/>
        <v>1</v>
      </c>
      <c r="E1005" s="82">
        <f t="shared" si="64"/>
        <v>1</v>
      </c>
      <c r="F1005" s="82" t="str">
        <f t="shared" si="61"/>
        <v>wd</v>
      </c>
      <c r="G1005" s="82"/>
    </row>
    <row r="1006" spans="1:7" x14ac:dyDescent="0.25">
      <c r="A1006" s="1">
        <v>41456</v>
      </c>
      <c r="B1006" s="152">
        <v>0</v>
      </c>
      <c r="C1006" s="82">
        <f t="shared" si="62"/>
        <v>0</v>
      </c>
      <c r="D1006" s="82">
        <f t="shared" si="63"/>
        <v>0</v>
      </c>
      <c r="E1006" s="82">
        <f t="shared" si="64"/>
        <v>0</v>
      </c>
      <c r="F1006" s="82" t="str">
        <f t="shared" si="61"/>
        <v>dd</v>
      </c>
      <c r="G1006" s="82"/>
    </row>
    <row r="1007" spans="1:7" x14ac:dyDescent="0.25">
      <c r="A1007" s="1">
        <v>41457</v>
      </c>
      <c r="B1007" s="152">
        <v>0</v>
      </c>
      <c r="C1007" s="82">
        <f t="shared" si="62"/>
        <v>0</v>
      </c>
      <c r="D1007" s="82">
        <f t="shared" si="63"/>
        <v>0</v>
      </c>
      <c r="E1007" s="82">
        <f t="shared" si="64"/>
        <v>0</v>
      </c>
      <c r="F1007" s="82" t="str">
        <f t="shared" si="61"/>
        <v>dd</v>
      </c>
      <c r="G1007" s="82"/>
    </row>
    <row r="1008" spans="1:7" x14ac:dyDescent="0.25">
      <c r="A1008" s="1">
        <v>41458</v>
      </c>
      <c r="B1008" s="152">
        <v>2.6</v>
      </c>
      <c r="C1008" s="82">
        <f t="shared" si="62"/>
        <v>1</v>
      </c>
      <c r="D1008" s="82">
        <f t="shared" si="63"/>
        <v>1</v>
      </c>
      <c r="E1008" s="82">
        <f t="shared" si="64"/>
        <v>-1</v>
      </c>
      <c r="F1008" s="82" t="str">
        <f t="shared" si="61"/>
        <v>dw</v>
      </c>
      <c r="G1008" s="82"/>
    </row>
    <row r="1009" spans="1:7" x14ac:dyDescent="0.25">
      <c r="A1009" s="1">
        <v>41459</v>
      </c>
      <c r="B1009" s="152">
        <v>0</v>
      </c>
      <c r="C1009" s="82">
        <f t="shared" si="62"/>
        <v>0</v>
      </c>
      <c r="D1009" s="82">
        <f t="shared" si="63"/>
        <v>1</v>
      </c>
      <c r="E1009" s="82">
        <f t="shared" si="64"/>
        <v>1</v>
      </c>
      <c r="F1009" s="82" t="str">
        <f t="shared" si="61"/>
        <v>wd</v>
      </c>
      <c r="G1009" s="82"/>
    </row>
    <row r="1010" spans="1:7" x14ac:dyDescent="0.25">
      <c r="A1010" s="1">
        <v>41460</v>
      </c>
      <c r="B1010" s="152">
        <v>0</v>
      </c>
      <c r="C1010" s="82">
        <f t="shared" si="62"/>
        <v>0</v>
      </c>
      <c r="D1010" s="82">
        <f t="shared" si="63"/>
        <v>0</v>
      </c>
      <c r="E1010" s="82">
        <f t="shared" si="64"/>
        <v>0</v>
      </c>
      <c r="F1010" s="82" t="str">
        <f t="shared" si="61"/>
        <v>dd</v>
      </c>
      <c r="G1010" s="82"/>
    </row>
    <row r="1011" spans="1:7" x14ac:dyDescent="0.25">
      <c r="A1011" s="1">
        <v>41461</v>
      </c>
      <c r="B1011" s="152">
        <v>0</v>
      </c>
      <c r="C1011" s="82">
        <f t="shared" si="62"/>
        <v>0</v>
      </c>
      <c r="D1011" s="82">
        <f t="shared" si="63"/>
        <v>0</v>
      </c>
      <c r="E1011" s="82">
        <f t="shared" si="64"/>
        <v>0</v>
      </c>
      <c r="F1011" s="82" t="str">
        <f t="shared" si="61"/>
        <v>dd</v>
      </c>
      <c r="G1011" s="82"/>
    </row>
    <row r="1012" spans="1:7" x14ac:dyDescent="0.25">
      <c r="A1012" s="1">
        <v>41462</v>
      </c>
      <c r="B1012" s="152">
        <v>0</v>
      </c>
      <c r="C1012" s="82">
        <f t="shared" si="62"/>
        <v>0</v>
      </c>
      <c r="D1012" s="82">
        <f t="shared" si="63"/>
        <v>0</v>
      </c>
      <c r="E1012" s="82">
        <f t="shared" si="64"/>
        <v>0</v>
      </c>
      <c r="F1012" s="82" t="str">
        <f t="shared" si="61"/>
        <v>dd</v>
      </c>
      <c r="G1012" s="82"/>
    </row>
    <row r="1013" spans="1:7" x14ac:dyDescent="0.25">
      <c r="A1013" s="1">
        <v>41463</v>
      </c>
      <c r="B1013" s="152">
        <v>0</v>
      </c>
      <c r="C1013" s="82">
        <f t="shared" si="62"/>
        <v>0</v>
      </c>
      <c r="D1013" s="82">
        <f t="shared" si="63"/>
        <v>0</v>
      </c>
      <c r="E1013" s="82">
        <f t="shared" si="64"/>
        <v>0</v>
      </c>
      <c r="F1013" s="82" t="str">
        <f t="shared" si="61"/>
        <v>dd</v>
      </c>
      <c r="G1013" s="82"/>
    </row>
    <row r="1014" spans="1:7" x14ac:dyDescent="0.25">
      <c r="A1014" s="1">
        <v>41464</v>
      </c>
      <c r="B1014" s="152">
        <v>0</v>
      </c>
      <c r="C1014" s="82">
        <f t="shared" si="62"/>
        <v>0</v>
      </c>
      <c r="D1014" s="82">
        <f t="shared" si="63"/>
        <v>0</v>
      </c>
      <c r="E1014" s="82">
        <f t="shared" si="64"/>
        <v>0</v>
      </c>
      <c r="F1014" s="82" t="str">
        <f t="shared" si="61"/>
        <v>dd</v>
      </c>
      <c r="G1014" s="82"/>
    </row>
    <row r="1015" spans="1:7" x14ac:dyDescent="0.25">
      <c r="A1015" s="1">
        <v>41465</v>
      </c>
      <c r="B1015" s="152">
        <v>0</v>
      </c>
      <c r="C1015" s="82">
        <f t="shared" si="62"/>
        <v>0</v>
      </c>
      <c r="D1015" s="82">
        <f t="shared" si="63"/>
        <v>0</v>
      </c>
      <c r="E1015" s="82">
        <f t="shared" si="64"/>
        <v>0</v>
      </c>
      <c r="F1015" s="82" t="str">
        <f t="shared" si="61"/>
        <v>dd</v>
      </c>
      <c r="G1015" s="82"/>
    </row>
    <row r="1016" spans="1:7" x14ac:dyDescent="0.25">
      <c r="A1016" s="1">
        <v>41466</v>
      </c>
      <c r="B1016" s="152">
        <v>0</v>
      </c>
      <c r="C1016" s="82">
        <f t="shared" si="62"/>
        <v>0</v>
      </c>
      <c r="D1016" s="82">
        <f t="shared" si="63"/>
        <v>0</v>
      </c>
      <c r="E1016" s="82">
        <f t="shared" si="64"/>
        <v>0</v>
      </c>
      <c r="F1016" s="82" t="str">
        <f t="shared" si="61"/>
        <v>dd</v>
      </c>
      <c r="G1016" s="82"/>
    </row>
    <row r="1017" spans="1:7" x14ac:dyDescent="0.25">
      <c r="A1017" s="1">
        <v>41467</v>
      </c>
      <c r="B1017" s="152">
        <v>0</v>
      </c>
      <c r="C1017" s="82">
        <f t="shared" si="62"/>
        <v>0</v>
      </c>
      <c r="D1017" s="82">
        <f t="shared" si="63"/>
        <v>0</v>
      </c>
      <c r="E1017" s="82">
        <f t="shared" si="64"/>
        <v>0</v>
      </c>
      <c r="F1017" s="82" t="str">
        <f t="shared" si="61"/>
        <v>dd</v>
      </c>
      <c r="G1017" s="82"/>
    </row>
    <row r="1018" spans="1:7" x14ac:dyDescent="0.25">
      <c r="A1018" s="1">
        <v>41468</v>
      </c>
      <c r="B1018" s="152">
        <v>0</v>
      </c>
      <c r="C1018" s="82">
        <f t="shared" si="62"/>
        <v>0</v>
      </c>
      <c r="D1018" s="82">
        <f t="shared" si="63"/>
        <v>0</v>
      </c>
      <c r="E1018" s="82">
        <f t="shared" si="64"/>
        <v>0</v>
      </c>
      <c r="F1018" s="82" t="str">
        <f t="shared" si="61"/>
        <v>dd</v>
      </c>
      <c r="G1018" s="82"/>
    </row>
    <row r="1019" spans="1:7" x14ac:dyDescent="0.25">
      <c r="A1019" s="1">
        <v>41469</v>
      </c>
      <c r="B1019" s="152">
        <v>0.1</v>
      </c>
      <c r="C1019" s="82">
        <f t="shared" si="62"/>
        <v>1</v>
      </c>
      <c r="D1019" s="82">
        <f t="shared" si="63"/>
        <v>1</v>
      </c>
      <c r="E1019" s="82">
        <f t="shared" si="64"/>
        <v>-1</v>
      </c>
      <c r="F1019" s="82" t="str">
        <f t="shared" si="61"/>
        <v>dw</v>
      </c>
      <c r="G1019" s="82"/>
    </row>
    <row r="1020" spans="1:7" x14ac:dyDescent="0.25">
      <c r="A1020" s="1">
        <v>41470</v>
      </c>
      <c r="B1020" s="152">
        <v>0</v>
      </c>
      <c r="C1020" s="82">
        <f t="shared" si="62"/>
        <v>0</v>
      </c>
      <c r="D1020" s="82">
        <f t="shared" si="63"/>
        <v>1</v>
      </c>
      <c r="E1020" s="82">
        <f t="shared" si="64"/>
        <v>1</v>
      </c>
      <c r="F1020" s="82" t="str">
        <f t="shared" si="61"/>
        <v>wd</v>
      </c>
      <c r="G1020" s="82"/>
    </row>
    <row r="1021" spans="1:7" x14ac:dyDescent="0.25">
      <c r="A1021" s="1">
        <v>41471</v>
      </c>
      <c r="B1021" s="152">
        <v>0</v>
      </c>
      <c r="C1021" s="82">
        <f t="shared" si="62"/>
        <v>0</v>
      </c>
      <c r="D1021" s="82">
        <f t="shared" si="63"/>
        <v>0</v>
      </c>
      <c r="E1021" s="82">
        <f t="shared" si="64"/>
        <v>0</v>
      </c>
      <c r="F1021" s="82" t="str">
        <f t="shared" si="61"/>
        <v>dd</v>
      </c>
      <c r="G1021" s="82"/>
    </row>
    <row r="1022" spans="1:7" x14ac:dyDescent="0.25">
      <c r="A1022" s="1">
        <v>41472</v>
      </c>
      <c r="B1022" s="152">
        <v>0</v>
      </c>
      <c r="C1022" s="82">
        <f t="shared" si="62"/>
        <v>0</v>
      </c>
      <c r="D1022" s="82">
        <f t="shared" si="63"/>
        <v>0</v>
      </c>
      <c r="E1022" s="82">
        <f t="shared" si="64"/>
        <v>0</v>
      </c>
      <c r="F1022" s="82" t="str">
        <f t="shared" si="61"/>
        <v>dd</v>
      </c>
      <c r="G1022" s="82"/>
    </row>
    <row r="1023" spans="1:7" x14ac:dyDescent="0.25">
      <c r="A1023" s="1">
        <v>41473</v>
      </c>
      <c r="B1023" s="152">
        <v>0</v>
      </c>
      <c r="C1023" s="82">
        <f t="shared" si="62"/>
        <v>0</v>
      </c>
      <c r="D1023" s="82">
        <f t="shared" si="63"/>
        <v>0</v>
      </c>
      <c r="E1023" s="82">
        <f t="shared" si="64"/>
        <v>0</v>
      </c>
      <c r="F1023" s="82" t="str">
        <f t="shared" si="61"/>
        <v>dd</v>
      </c>
      <c r="G1023" s="82"/>
    </row>
    <row r="1024" spans="1:7" x14ac:dyDescent="0.25">
      <c r="A1024" s="1">
        <v>41474</v>
      </c>
      <c r="B1024" s="152">
        <v>0.1</v>
      </c>
      <c r="C1024" s="82">
        <f t="shared" si="62"/>
        <v>1</v>
      </c>
      <c r="D1024" s="82">
        <f t="shared" si="63"/>
        <v>1</v>
      </c>
      <c r="E1024" s="82">
        <f t="shared" si="64"/>
        <v>-1</v>
      </c>
      <c r="F1024" s="82" t="str">
        <f t="shared" si="61"/>
        <v>dw</v>
      </c>
      <c r="G1024" s="82"/>
    </row>
    <row r="1025" spans="1:7" x14ac:dyDescent="0.25">
      <c r="A1025" s="1">
        <v>41475</v>
      </c>
      <c r="B1025" s="152">
        <v>0</v>
      </c>
      <c r="C1025" s="82">
        <f t="shared" si="62"/>
        <v>0</v>
      </c>
      <c r="D1025" s="82">
        <f t="shared" si="63"/>
        <v>1</v>
      </c>
      <c r="E1025" s="82">
        <f t="shared" si="64"/>
        <v>1</v>
      </c>
      <c r="F1025" s="82" t="str">
        <f t="shared" ref="F1025:F1088" si="65">VLOOKUP(E1025,codes,2,)</f>
        <v>wd</v>
      </c>
      <c r="G1025" s="82"/>
    </row>
    <row r="1026" spans="1:7" x14ac:dyDescent="0.25">
      <c r="A1026" s="1">
        <v>41476</v>
      </c>
      <c r="B1026" s="152">
        <v>0</v>
      </c>
      <c r="C1026" s="82">
        <f t="shared" si="62"/>
        <v>0</v>
      </c>
      <c r="D1026" s="82">
        <f t="shared" si="63"/>
        <v>0</v>
      </c>
      <c r="E1026" s="82">
        <f t="shared" si="64"/>
        <v>0</v>
      </c>
      <c r="F1026" s="82" t="str">
        <f t="shared" si="65"/>
        <v>dd</v>
      </c>
      <c r="G1026" s="82"/>
    </row>
    <row r="1027" spans="1:7" x14ac:dyDescent="0.25">
      <c r="A1027" s="1">
        <v>41477</v>
      </c>
      <c r="B1027" s="152">
        <v>0.1</v>
      </c>
      <c r="C1027" s="82">
        <f t="shared" ref="C1027:C1090" si="66">IF(B1027&gt;0,1,0)</f>
        <v>1</v>
      </c>
      <c r="D1027" s="82">
        <f t="shared" ref="D1027:D1090" si="67">SUM(C1026:C1027)</f>
        <v>1</v>
      </c>
      <c r="E1027" s="82">
        <f t="shared" ref="E1027:E1090" si="68">IF(D1027=1,IF(C1026=1,1,-1),D1027)</f>
        <v>-1</v>
      </c>
      <c r="F1027" s="82" t="str">
        <f t="shared" si="65"/>
        <v>dw</v>
      </c>
      <c r="G1027" s="82"/>
    </row>
    <row r="1028" spans="1:7" x14ac:dyDescent="0.25">
      <c r="A1028" s="1">
        <v>41478</v>
      </c>
      <c r="B1028" s="152">
        <v>1.2</v>
      </c>
      <c r="C1028" s="82">
        <f t="shared" si="66"/>
        <v>1</v>
      </c>
      <c r="D1028" s="82">
        <f t="shared" si="67"/>
        <v>2</v>
      </c>
      <c r="E1028" s="82">
        <f t="shared" si="68"/>
        <v>2</v>
      </c>
      <c r="F1028" s="82" t="str">
        <f t="shared" si="65"/>
        <v>ww</v>
      </c>
      <c r="G1028" s="82"/>
    </row>
    <row r="1029" spans="1:7" x14ac:dyDescent="0.25">
      <c r="A1029" s="1">
        <v>41479</v>
      </c>
      <c r="B1029" s="152">
        <v>0.6</v>
      </c>
      <c r="C1029" s="82">
        <f t="shared" si="66"/>
        <v>1</v>
      </c>
      <c r="D1029" s="82">
        <f t="shared" si="67"/>
        <v>2</v>
      </c>
      <c r="E1029" s="82">
        <f t="shared" si="68"/>
        <v>2</v>
      </c>
      <c r="F1029" s="82" t="str">
        <f t="shared" si="65"/>
        <v>ww</v>
      </c>
      <c r="G1029" s="82"/>
    </row>
    <row r="1030" spans="1:7" x14ac:dyDescent="0.25">
      <c r="A1030" s="1">
        <v>41480</v>
      </c>
      <c r="B1030" s="152">
        <v>5.3000000000000007</v>
      </c>
      <c r="C1030" s="82">
        <f t="shared" si="66"/>
        <v>1</v>
      </c>
      <c r="D1030" s="82">
        <f t="shared" si="67"/>
        <v>2</v>
      </c>
      <c r="E1030" s="82">
        <f t="shared" si="68"/>
        <v>2</v>
      </c>
      <c r="F1030" s="82" t="str">
        <f t="shared" si="65"/>
        <v>ww</v>
      </c>
      <c r="G1030" s="82"/>
    </row>
    <row r="1031" spans="1:7" x14ac:dyDescent="0.25">
      <c r="A1031" s="1">
        <v>41481</v>
      </c>
      <c r="B1031" s="152">
        <v>0</v>
      </c>
      <c r="C1031" s="82">
        <f t="shared" si="66"/>
        <v>0</v>
      </c>
      <c r="D1031" s="82">
        <f t="shared" si="67"/>
        <v>1</v>
      </c>
      <c r="E1031" s="82">
        <f t="shared" si="68"/>
        <v>1</v>
      </c>
      <c r="F1031" s="82" t="str">
        <f t="shared" si="65"/>
        <v>wd</v>
      </c>
      <c r="G1031" s="82"/>
    </row>
    <row r="1032" spans="1:7" x14ac:dyDescent="0.25">
      <c r="A1032" s="1">
        <v>41482</v>
      </c>
      <c r="B1032" s="152">
        <v>0</v>
      </c>
      <c r="C1032" s="82">
        <f t="shared" si="66"/>
        <v>0</v>
      </c>
      <c r="D1032" s="82">
        <f t="shared" si="67"/>
        <v>0</v>
      </c>
      <c r="E1032" s="82">
        <f t="shared" si="68"/>
        <v>0</v>
      </c>
      <c r="F1032" s="82" t="str">
        <f t="shared" si="65"/>
        <v>dd</v>
      </c>
      <c r="G1032" s="82"/>
    </row>
    <row r="1033" spans="1:7" x14ac:dyDescent="0.25">
      <c r="A1033" s="1">
        <v>41483</v>
      </c>
      <c r="B1033" s="152">
        <v>39.799999999999997</v>
      </c>
      <c r="C1033" s="82">
        <f t="shared" si="66"/>
        <v>1</v>
      </c>
      <c r="D1033" s="82">
        <f t="shared" si="67"/>
        <v>1</v>
      </c>
      <c r="E1033" s="82">
        <f t="shared" si="68"/>
        <v>-1</v>
      </c>
      <c r="F1033" s="82" t="str">
        <f t="shared" si="65"/>
        <v>dw</v>
      </c>
      <c r="G1033" s="82"/>
    </row>
    <row r="1034" spans="1:7" x14ac:dyDescent="0.25">
      <c r="A1034" s="1">
        <v>41484</v>
      </c>
      <c r="B1034" s="152">
        <v>0.9</v>
      </c>
      <c r="C1034" s="82">
        <f t="shared" si="66"/>
        <v>1</v>
      </c>
      <c r="D1034" s="82">
        <f t="shared" si="67"/>
        <v>2</v>
      </c>
      <c r="E1034" s="82">
        <f t="shared" si="68"/>
        <v>2</v>
      </c>
      <c r="F1034" s="82" t="str">
        <f t="shared" si="65"/>
        <v>ww</v>
      </c>
      <c r="G1034" s="82"/>
    </row>
    <row r="1035" spans="1:7" x14ac:dyDescent="0.25">
      <c r="A1035" s="1">
        <v>41485</v>
      </c>
      <c r="B1035" s="152">
        <v>4.8</v>
      </c>
      <c r="C1035" s="82">
        <f t="shared" si="66"/>
        <v>1</v>
      </c>
      <c r="D1035" s="82">
        <f t="shared" si="67"/>
        <v>2</v>
      </c>
      <c r="E1035" s="82">
        <f t="shared" si="68"/>
        <v>2</v>
      </c>
      <c r="F1035" s="82" t="str">
        <f t="shared" si="65"/>
        <v>ww</v>
      </c>
      <c r="G1035" s="82"/>
    </row>
    <row r="1036" spans="1:7" x14ac:dyDescent="0.25">
      <c r="A1036" s="1">
        <v>41486</v>
      </c>
      <c r="B1036" s="152">
        <v>1.8</v>
      </c>
      <c r="C1036" s="82">
        <f t="shared" si="66"/>
        <v>1</v>
      </c>
      <c r="D1036" s="82">
        <f t="shared" si="67"/>
        <v>2</v>
      </c>
      <c r="E1036" s="82">
        <f t="shared" si="68"/>
        <v>2</v>
      </c>
      <c r="F1036" s="82" t="str">
        <f t="shared" si="65"/>
        <v>ww</v>
      </c>
      <c r="G1036" s="82"/>
    </row>
    <row r="1037" spans="1:7" x14ac:dyDescent="0.25">
      <c r="A1037" s="1">
        <v>41487</v>
      </c>
      <c r="B1037" s="152">
        <v>9.6</v>
      </c>
      <c r="C1037" s="82">
        <f t="shared" si="66"/>
        <v>1</v>
      </c>
      <c r="D1037" s="82">
        <f t="shared" si="67"/>
        <v>2</v>
      </c>
      <c r="E1037" s="82">
        <f t="shared" si="68"/>
        <v>2</v>
      </c>
      <c r="F1037" s="82" t="str">
        <f t="shared" si="65"/>
        <v>ww</v>
      </c>
      <c r="G1037" s="82"/>
    </row>
    <row r="1038" spans="1:7" x14ac:dyDescent="0.25">
      <c r="A1038" s="1">
        <v>41488</v>
      </c>
      <c r="B1038" s="152">
        <v>0</v>
      </c>
      <c r="C1038" s="82">
        <f t="shared" si="66"/>
        <v>0</v>
      </c>
      <c r="D1038" s="82">
        <f t="shared" si="67"/>
        <v>1</v>
      </c>
      <c r="E1038" s="82">
        <f t="shared" si="68"/>
        <v>1</v>
      </c>
      <c r="F1038" s="82" t="str">
        <f t="shared" si="65"/>
        <v>wd</v>
      </c>
      <c r="G1038" s="82"/>
    </row>
    <row r="1039" spans="1:7" x14ac:dyDescent="0.25">
      <c r="A1039" s="1">
        <v>41489</v>
      </c>
      <c r="B1039" s="152">
        <v>0</v>
      </c>
      <c r="C1039" s="82">
        <f t="shared" si="66"/>
        <v>0</v>
      </c>
      <c r="D1039" s="82">
        <f t="shared" si="67"/>
        <v>0</v>
      </c>
      <c r="E1039" s="82">
        <f t="shared" si="68"/>
        <v>0</v>
      </c>
      <c r="F1039" s="82" t="str">
        <f t="shared" si="65"/>
        <v>dd</v>
      </c>
      <c r="G1039" s="82"/>
    </row>
    <row r="1040" spans="1:7" x14ac:dyDescent="0.25">
      <c r="A1040" s="1">
        <v>41490</v>
      </c>
      <c r="B1040" s="152">
        <v>0.7</v>
      </c>
      <c r="C1040" s="82">
        <f t="shared" si="66"/>
        <v>1</v>
      </c>
      <c r="D1040" s="82">
        <f t="shared" si="67"/>
        <v>1</v>
      </c>
      <c r="E1040" s="82">
        <f t="shared" si="68"/>
        <v>-1</v>
      </c>
      <c r="F1040" s="82" t="str">
        <f t="shared" si="65"/>
        <v>dw</v>
      </c>
      <c r="G1040" s="82"/>
    </row>
    <row r="1041" spans="1:7" x14ac:dyDescent="0.25">
      <c r="A1041" s="1">
        <v>41491</v>
      </c>
      <c r="B1041" s="152">
        <v>6.7</v>
      </c>
      <c r="C1041" s="82">
        <f t="shared" si="66"/>
        <v>1</v>
      </c>
      <c r="D1041" s="82">
        <f t="shared" si="67"/>
        <v>2</v>
      </c>
      <c r="E1041" s="82">
        <f t="shared" si="68"/>
        <v>2</v>
      </c>
      <c r="F1041" s="82" t="str">
        <f t="shared" si="65"/>
        <v>ww</v>
      </c>
      <c r="G1041" s="82"/>
    </row>
    <row r="1042" spans="1:7" x14ac:dyDescent="0.25">
      <c r="A1042" s="1">
        <v>41492</v>
      </c>
      <c r="B1042" s="152">
        <v>35</v>
      </c>
      <c r="C1042" s="82">
        <f t="shared" si="66"/>
        <v>1</v>
      </c>
      <c r="D1042" s="82">
        <f t="shared" si="67"/>
        <v>2</v>
      </c>
      <c r="E1042" s="82">
        <f t="shared" si="68"/>
        <v>2</v>
      </c>
      <c r="F1042" s="82" t="str">
        <f t="shared" si="65"/>
        <v>ww</v>
      </c>
      <c r="G1042" s="82"/>
    </row>
    <row r="1043" spans="1:7" x14ac:dyDescent="0.25">
      <c r="A1043" s="1">
        <v>41493</v>
      </c>
      <c r="B1043" s="152">
        <v>0</v>
      </c>
      <c r="C1043" s="82">
        <f t="shared" si="66"/>
        <v>0</v>
      </c>
      <c r="D1043" s="82">
        <f t="shared" si="67"/>
        <v>1</v>
      </c>
      <c r="E1043" s="82">
        <f t="shared" si="68"/>
        <v>1</v>
      </c>
      <c r="F1043" s="82" t="str">
        <f t="shared" si="65"/>
        <v>wd</v>
      </c>
      <c r="G1043" s="82"/>
    </row>
    <row r="1044" spans="1:7" x14ac:dyDescent="0.25">
      <c r="A1044" s="1">
        <v>41494</v>
      </c>
      <c r="B1044" s="152">
        <v>0</v>
      </c>
      <c r="C1044" s="82">
        <f t="shared" si="66"/>
        <v>0</v>
      </c>
      <c r="D1044" s="82">
        <f t="shared" si="67"/>
        <v>0</v>
      </c>
      <c r="E1044" s="82">
        <f t="shared" si="68"/>
        <v>0</v>
      </c>
      <c r="F1044" s="82" t="str">
        <f t="shared" si="65"/>
        <v>dd</v>
      </c>
      <c r="G1044" s="82"/>
    </row>
    <row r="1045" spans="1:7" x14ac:dyDescent="0.25">
      <c r="A1045" s="1">
        <v>41495</v>
      </c>
      <c r="B1045" s="152">
        <v>2.5</v>
      </c>
      <c r="C1045" s="82">
        <f t="shared" si="66"/>
        <v>1</v>
      </c>
      <c r="D1045" s="82">
        <f t="shared" si="67"/>
        <v>1</v>
      </c>
      <c r="E1045" s="82">
        <f t="shared" si="68"/>
        <v>-1</v>
      </c>
      <c r="F1045" s="82" t="str">
        <f t="shared" si="65"/>
        <v>dw</v>
      </c>
      <c r="G1045" s="82"/>
    </row>
    <row r="1046" spans="1:7" x14ac:dyDescent="0.25">
      <c r="A1046" s="1">
        <v>41496</v>
      </c>
      <c r="B1046" s="152">
        <v>0</v>
      </c>
      <c r="C1046" s="82">
        <f t="shared" si="66"/>
        <v>0</v>
      </c>
      <c r="D1046" s="82">
        <f t="shared" si="67"/>
        <v>1</v>
      </c>
      <c r="E1046" s="82">
        <f t="shared" si="68"/>
        <v>1</v>
      </c>
      <c r="F1046" s="82" t="str">
        <f t="shared" si="65"/>
        <v>wd</v>
      </c>
      <c r="G1046" s="82"/>
    </row>
    <row r="1047" spans="1:7" x14ac:dyDescent="0.25">
      <c r="A1047" s="1">
        <v>41497</v>
      </c>
      <c r="B1047" s="152">
        <v>0</v>
      </c>
      <c r="C1047" s="82">
        <f t="shared" si="66"/>
        <v>0</v>
      </c>
      <c r="D1047" s="82">
        <f t="shared" si="67"/>
        <v>0</v>
      </c>
      <c r="E1047" s="82">
        <f t="shared" si="68"/>
        <v>0</v>
      </c>
      <c r="F1047" s="82" t="str">
        <f t="shared" si="65"/>
        <v>dd</v>
      </c>
      <c r="G1047" s="82"/>
    </row>
    <row r="1048" spans="1:7" x14ac:dyDescent="0.25">
      <c r="A1048" s="1">
        <v>41498</v>
      </c>
      <c r="B1048" s="152">
        <v>1.4</v>
      </c>
      <c r="C1048" s="82">
        <f t="shared" si="66"/>
        <v>1</v>
      </c>
      <c r="D1048" s="82">
        <f t="shared" si="67"/>
        <v>1</v>
      </c>
      <c r="E1048" s="82">
        <f t="shared" si="68"/>
        <v>-1</v>
      </c>
      <c r="F1048" s="82" t="str">
        <f t="shared" si="65"/>
        <v>dw</v>
      </c>
      <c r="G1048" s="82"/>
    </row>
    <row r="1049" spans="1:7" x14ac:dyDescent="0.25">
      <c r="A1049" s="1">
        <v>41499</v>
      </c>
      <c r="B1049" s="152">
        <v>8.3000000000000007</v>
      </c>
      <c r="C1049" s="82">
        <f t="shared" si="66"/>
        <v>1</v>
      </c>
      <c r="D1049" s="82">
        <f t="shared" si="67"/>
        <v>2</v>
      </c>
      <c r="E1049" s="82">
        <f t="shared" si="68"/>
        <v>2</v>
      </c>
      <c r="F1049" s="82" t="str">
        <f t="shared" si="65"/>
        <v>ww</v>
      </c>
      <c r="G1049" s="82"/>
    </row>
    <row r="1050" spans="1:7" x14ac:dyDescent="0.25">
      <c r="A1050" s="1">
        <v>41500</v>
      </c>
      <c r="B1050" s="152">
        <v>0</v>
      </c>
      <c r="C1050" s="82">
        <f t="shared" si="66"/>
        <v>0</v>
      </c>
      <c r="D1050" s="82">
        <f t="shared" si="67"/>
        <v>1</v>
      </c>
      <c r="E1050" s="82">
        <f t="shared" si="68"/>
        <v>1</v>
      </c>
      <c r="F1050" s="82" t="str">
        <f t="shared" si="65"/>
        <v>wd</v>
      </c>
      <c r="G1050" s="82"/>
    </row>
    <row r="1051" spans="1:7" x14ac:dyDescent="0.25">
      <c r="A1051" s="1">
        <v>41501</v>
      </c>
      <c r="B1051" s="152">
        <v>5</v>
      </c>
      <c r="C1051" s="82">
        <f t="shared" si="66"/>
        <v>1</v>
      </c>
      <c r="D1051" s="82">
        <f t="shared" si="67"/>
        <v>1</v>
      </c>
      <c r="E1051" s="82">
        <f t="shared" si="68"/>
        <v>-1</v>
      </c>
      <c r="F1051" s="82" t="str">
        <f t="shared" si="65"/>
        <v>dw</v>
      </c>
      <c r="G1051" s="82"/>
    </row>
    <row r="1052" spans="1:7" x14ac:dyDescent="0.25">
      <c r="A1052" s="1">
        <v>41502</v>
      </c>
      <c r="B1052" s="152">
        <v>12.7</v>
      </c>
      <c r="C1052" s="82">
        <f t="shared" si="66"/>
        <v>1</v>
      </c>
      <c r="D1052" s="82">
        <f t="shared" si="67"/>
        <v>2</v>
      </c>
      <c r="E1052" s="82">
        <f t="shared" si="68"/>
        <v>2</v>
      </c>
      <c r="F1052" s="82" t="str">
        <f t="shared" si="65"/>
        <v>ww</v>
      </c>
      <c r="G1052" s="82"/>
    </row>
    <row r="1053" spans="1:7" x14ac:dyDescent="0.25">
      <c r="A1053" s="1">
        <v>41503</v>
      </c>
      <c r="B1053" s="152">
        <v>0</v>
      </c>
      <c r="C1053" s="82">
        <f t="shared" si="66"/>
        <v>0</v>
      </c>
      <c r="D1053" s="82">
        <f t="shared" si="67"/>
        <v>1</v>
      </c>
      <c r="E1053" s="82">
        <f t="shared" si="68"/>
        <v>1</v>
      </c>
      <c r="F1053" s="82" t="str">
        <f t="shared" si="65"/>
        <v>wd</v>
      </c>
      <c r="G1053" s="82"/>
    </row>
    <row r="1054" spans="1:7" x14ac:dyDescent="0.25">
      <c r="A1054" s="1">
        <v>41504</v>
      </c>
      <c r="B1054" s="152">
        <v>4.8000000000000007</v>
      </c>
      <c r="C1054" s="82">
        <f t="shared" si="66"/>
        <v>1</v>
      </c>
      <c r="D1054" s="82">
        <f t="shared" si="67"/>
        <v>1</v>
      </c>
      <c r="E1054" s="82">
        <f t="shared" si="68"/>
        <v>-1</v>
      </c>
      <c r="F1054" s="82" t="str">
        <f t="shared" si="65"/>
        <v>dw</v>
      </c>
      <c r="G1054" s="82"/>
    </row>
    <row r="1055" spans="1:7" x14ac:dyDescent="0.25">
      <c r="A1055" s="1">
        <v>41505</v>
      </c>
      <c r="B1055" s="152">
        <v>0</v>
      </c>
      <c r="C1055" s="82">
        <f t="shared" si="66"/>
        <v>0</v>
      </c>
      <c r="D1055" s="82">
        <f t="shared" si="67"/>
        <v>1</v>
      </c>
      <c r="E1055" s="82">
        <f t="shared" si="68"/>
        <v>1</v>
      </c>
      <c r="F1055" s="82" t="str">
        <f t="shared" si="65"/>
        <v>wd</v>
      </c>
      <c r="G1055" s="82"/>
    </row>
    <row r="1056" spans="1:7" x14ac:dyDescent="0.25">
      <c r="A1056" s="1">
        <v>41506</v>
      </c>
      <c r="B1056" s="152">
        <v>0</v>
      </c>
      <c r="C1056" s="82">
        <f t="shared" si="66"/>
        <v>0</v>
      </c>
      <c r="D1056" s="82">
        <f t="shared" si="67"/>
        <v>0</v>
      </c>
      <c r="E1056" s="82">
        <f t="shared" si="68"/>
        <v>0</v>
      </c>
      <c r="F1056" s="82" t="str">
        <f t="shared" si="65"/>
        <v>dd</v>
      </c>
      <c r="G1056" s="82"/>
    </row>
    <row r="1057" spans="1:7" x14ac:dyDescent="0.25">
      <c r="A1057" s="1">
        <v>41507</v>
      </c>
      <c r="B1057" s="152">
        <v>0</v>
      </c>
      <c r="C1057" s="82">
        <f t="shared" si="66"/>
        <v>0</v>
      </c>
      <c r="D1057" s="82">
        <f t="shared" si="67"/>
        <v>0</v>
      </c>
      <c r="E1057" s="82">
        <f t="shared" si="68"/>
        <v>0</v>
      </c>
      <c r="F1057" s="82" t="str">
        <f t="shared" si="65"/>
        <v>dd</v>
      </c>
      <c r="G1057" s="82"/>
    </row>
    <row r="1058" spans="1:7" x14ac:dyDescent="0.25">
      <c r="A1058" s="1">
        <v>41508</v>
      </c>
      <c r="B1058" s="152">
        <v>0</v>
      </c>
      <c r="C1058" s="82">
        <f t="shared" si="66"/>
        <v>0</v>
      </c>
      <c r="D1058" s="82">
        <f t="shared" si="67"/>
        <v>0</v>
      </c>
      <c r="E1058" s="82">
        <f t="shared" si="68"/>
        <v>0</v>
      </c>
      <c r="F1058" s="82" t="str">
        <f t="shared" si="65"/>
        <v>dd</v>
      </c>
      <c r="G1058" s="82"/>
    </row>
    <row r="1059" spans="1:7" x14ac:dyDescent="0.25">
      <c r="A1059" s="1">
        <v>41509</v>
      </c>
      <c r="B1059" s="152">
        <v>0.1</v>
      </c>
      <c r="C1059" s="82">
        <f t="shared" si="66"/>
        <v>1</v>
      </c>
      <c r="D1059" s="82">
        <f t="shared" si="67"/>
        <v>1</v>
      </c>
      <c r="E1059" s="82">
        <f t="shared" si="68"/>
        <v>-1</v>
      </c>
      <c r="F1059" s="82" t="str">
        <f t="shared" si="65"/>
        <v>dw</v>
      </c>
      <c r="G1059" s="82"/>
    </row>
    <row r="1060" spans="1:7" x14ac:dyDescent="0.25">
      <c r="A1060" s="1">
        <v>41510</v>
      </c>
      <c r="B1060" s="152">
        <v>6.9</v>
      </c>
      <c r="C1060" s="82">
        <f t="shared" si="66"/>
        <v>1</v>
      </c>
      <c r="D1060" s="82">
        <f t="shared" si="67"/>
        <v>2</v>
      </c>
      <c r="E1060" s="82">
        <f t="shared" si="68"/>
        <v>2</v>
      </c>
      <c r="F1060" s="82" t="str">
        <f t="shared" si="65"/>
        <v>ww</v>
      </c>
      <c r="G1060" s="82"/>
    </row>
    <row r="1061" spans="1:7" x14ac:dyDescent="0.25">
      <c r="A1061" s="1">
        <v>41511</v>
      </c>
      <c r="B1061" s="152">
        <v>8.6999999999999993</v>
      </c>
      <c r="C1061" s="82">
        <f t="shared" si="66"/>
        <v>1</v>
      </c>
      <c r="D1061" s="82">
        <f t="shared" si="67"/>
        <v>2</v>
      </c>
      <c r="E1061" s="82">
        <f t="shared" si="68"/>
        <v>2</v>
      </c>
      <c r="F1061" s="82" t="str">
        <f t="shared" si="65"/>
        <v>ww</v>
      </c>
      <c r="G1061" s="82"/>
    </row>
    <row r="1062" spans="1:7" x14ac:dyDescent="0.25">
      <c r="A1062" s="1">
        <v>41512</v>
      </c>
      <c r="B1062" s="152">
        <v>0</v>
      </c>
      <c r="C1062" s="82">
        <f t="shared" si="66"/>
        <v>0</v>
      </c>
      <c r="D1062" s="82">
        <f t="shared" si="67"/>
        <v>1</v>
      </c>
      <c r="E1062" s="82">
        <f t="shared" si="68"/>
        <v>1</v>
      </c>
      <c r="F1062" s="82" t="str">
        <f t="shared" si="65"/>
        <v>wd</v>
      </c>
      <c r="G1062" s="82"/>
    </row>
    <row r="1063" spans="1:7" x14ac:dyDescent="0.25">
      <c r="A1063" s="1">
        <v>41513</v>
      </c>
      <c r="B1063" s="152">
        <v>0</v>
      </c>
      <c r="C1063" s="82">
        <f t="shared" si="66"/>
        <v>0</v>
      </c>
      <c r="D1063" s="82">
        <f t="shared" si="67"/>
        <v>0</v>
      </c>
      <c r="E1063" s="82">
        <f t="shared" si="68"/>
        <v>0</v>
      </c>
      <c r="F1063" s="82" t="str">
        <f t="shared" si="65"/>
        <v>dd</v>
      </c>
      <c r="G1063" s="82"/>
    </row>
    <row r="1064" spans="1:7" x14ac:dyDescent="0.25">
      <c r="A1064" s="1">
        <v>41514</v>
      </c>
      <c r="B1064" s="152">
        <v>0</v>
      </c>
      <c r="C1064" s="82">
        <f t="shared" si="66"/>
        <v>0</v>
      </c>
      <c r="D1064" s="82">
        <f t="shared" si="67"/>
        <v>0</v>
      </c>
      <c r="E1064" s="82">
        <f t="shared" si="68"/>
        <v>0</v>
      </c>
      <c r="F1064" s="82" t="str">
        <f t="shared" si="65"/>
        <v>dd</v>
      </c>
      <c r="G1064" s="82"/>
    </row>
    <row r="1065" spans="1:7" x14ac:dyDescent="0.25">
      <c r="A1065" s="1">
        <v>41515</v>
      </c>
      <c r="B1065" s="152">
        <v>0</v>
      </c>
      <c r="C1065" s="82">
        <f t="shared" si="66"/>
        <v>0</v>
      </c>
      <c r="D1065" s="82">
        <f t="shared" si="67"/>
        <v>0</v>
      </c>
      <c r="E1065" s="82">
        <f t="shared" si="68"/>
        <v>0</v>
      </c>
      <c r="F1065" s="82" t="str">
        <f t="shared" si="65"/>
        <v>dd</v>
      </c>
      <c r="G1065" s="82"/>
    </row>
    <row r="1066" spans="1:7" x14ac:dyDescent="0.25">
      <c r="A1066" s="1">
        <v>41516</v>
      </c>
      <c r="B1066" s="152">
        <v>0</v>
      </c>
      <c r="C1066" s="82">
        <f t="shared" si="66"/>
        <v>0</v>
      </c>
      <c r="D1066" s="82">
        <f t="shared" si="67"/>
        <v>0</v>
      </c>
      <c r="E1066" s="82">
        <f t="shared" si="68"/>
        <v>0</v>
      </c>
      <c r="F1066" s="82" t="str">
        <f t="shared" si="65"/>
        <v>dd</v>
      </c>
      <c r="G1066" s="82"/>
    </row>
    <row r="1067" spans="1:7" x14ac:dyDescent="0.25">
      <c r="A1067" s="1">
        <v>41517</v>
      </c>
      <c r="B1067" s="152">
        <v>0</v>
      </c>
      <c r="C1067" s="82">
        <f t="shared" si="66"/>
        <v>0</v>
      </c>
      <c r="D1067" s="82">
        <f t="shared" si="67"/>
        <v>0</v>
      </c>
      <c r="E1067" s="82">
        <f t="shared" si="68"/>
        <v>0</v>
      </c>
      <c r="F1067" s="82" t="str">
        <f t="shared" si="65"/>
        <v>dd</v>
      </c>
      <c r="G1067" s="82"/>
    </row>
    <row r="1068" spans="1:7" x14ac:dyDescent="0.25">
      <c r="A1068" s="1">
        <v>41518</v>
      </c>
      <c r="B1068" s="152">
        <v>0</v>
      </c>
      <c r="C1068" s="82">
        <f t="shared" si="66"/>
        <v>0</v>
      </c>
      <c r="D1068" s="82">
        <f t="shared" si="67"/>
        <v>0</v>
      </c>
      <c r="E1068" s="82">
        <f t="shared" si="68"/>
        <v>0</v>
      </c>
      <c r="F1068" s="82" t="str">
        <f t="shared" si="65"/>
        <v>dd</v>
      </c>
      <c r="G1068" s="82"/>
    </row>
    <row r="1069" spans="1:7" x14ac:dyDescent="0.25">
      <c r="A1069" s="1">
        <v>41519</v>
      </c>
      <c r="B1069" s="152">
        <v>0</v>
      </c>
      <c r="C1069" s="82">
        <f t="shared" si="66"/>
        <v>0</v>
      </c>
      <c r="D1069" s="82">
        <f t="shared" si="67"/>
        <v>0</v>
      </c>
      <c r="E1069" s="82">
        <f t="shared" si="68"/>
        <v>0</v>
      </c>
      <c r="F1069" s="82" t="str">
        <f t="shared" si="65"/>
        <v>dd</v>
      </c>
      <c r="G1069" s="82"/>
    </row>
    <row r="1070" spans="1:7" x14ac:dyDescent="0.25">
      <c r="A1070" s="1">
        <v>41520</v>
      </c>
      <c r="B1070" s="152">
        <v>0</v>
      </c>
      <c r="C1070" s="82">
        <f t="shared" si="66"/>
        <v>0</v>
      </c>
      <c r="D1070" s="82">
        <f t="shared" si="67"/>
        <v>0</v>
      </c>
      <c r="E1070" s="82">
        <f t="shared" si="68"/>
        <v>0</v>
      </c>
      <c r="F1070" s="82" t="str">
        <f t="shared" si="65"/>
        <v>dd</v>
      </c>
      <c r="G1070" s="82"/>
    </row>
    <row r="1071" spans="1:7" x14ac:dyDescent="0.25">
      <c r="A1071" s="1">
        <v>41521</v>
      </c>
      <c r="B1071" s="152">
        <v>0</v>
      </c>
      <c r="C1071" s="82">
        <f t="shared" si="66"/>
        <v>0</v>
      </c>
      <c r="D1071" s="82">
        <f t="shared" si="67"/>
        <v>0</v>
      </c>
      <c r="E1071" s="82">
        <f t="shared" si="68"/>
        <v>0</v>
      </c>
      <c r="F1071" s="82" t="str">
        <f t="shared" si="65"/>
        <v>dd</v>
      </c>
      <c r="G1071" s="82"/>
    </row>
    <row r="1072" spans="1:7" x14ac:dyDescent="0.25">
      <c r="A1072" s="1">
        <v>41522</v>
      </c>
      <c r="B1072" s="152">
        <v>0</v>
      </c>
      <c r="C1072" s="82">
        <f t="shared" si="66"/>
        <v>0</v>
      </c>
      <c r="D1072" s="82">
        <f t="shared" si="67"/>
        <v>0</v>
      </c>
      <c r="E1072" s="82">
        <f t="shared" si="68"/>
        <v>0</v>
      </c>
      <c r="F1072" s="82" t="str">
        <f t="shared" si="65"/>
        <v>dd</v>
      </c>
      <c r="G1072" s="82"/>
    </row>
    <row r="1073" spans="1:7" x14ac:dyDescent="0.25">
      <c r="A1073" s="1">
        <v>41523</v>
      </c>
      <c r="B1073" s="152">
        <v>8.1999999999999993</v>
      </c>
      <c r="C1073" s="82">
        <f t="shared" si="66"/>
        <v>1</v>
      </c>
      <c r="D1073" s="82">
        <f t="shared" si="67"/>
        <v>1</v>
      </c>
      <c r="E1073" s="82">
        <f t="shared" si="68"/>
        <v>-1</v>
      </c>
      <c r="F1073" s="82" t="str">
        <f t="shared" si="65"/>
        <v>dw</v>
      </c>
      <c r="G1073" s="82"/>
    </row>
    <row r="1074" spans="1:7" x14ac:dyDescent="0.25">
      <c r="A1074" s="1">
        <v>41524</v>
      </c>
      <c r="B1074" s="152">
        <v>26.9</v>
      </c>
      <c r="C1074" s="82">
        <f t="shared" si="66"/>
        <v>1</v>
      </c>
      <c r="D1074" s="82">
        <f t="shared" si="67"/>
        <v>2</v>
      </c>
      <c r="E1074" s="82">
        <f t="shared" si="68"/>
        <v>2</v>
      </c>
      <c r="F1074" s="82" t="str">
        <f t="shared" si="65"/>
        <v>ww</v>
      </c>
      <c r="G1074" s="82"/>
    </row>
    <row r="1075" spans="1:7" x14ac:dyDescent="0.25">
      <c r="A1075" s="1">
        <v>41525</v>
      </c>
      <c r="B1075" s="152">
        <v>0</v>
      </c>
      <c r="C1075" s="82">
        <f t="shared" si="66"/>
        <v>0</v>
      </c>
      <c r="D1075" s="82">
        <f t="shared" si="67"/>
        <v>1</v>
      </c>
      <c r="E1075" s="82">
        <f t="shared" si="68"/>
        <v>1</v>
      </c>
      <c r="F1075" s="82" t="str">
        <f t="shared" si="65"/>
        <v>wd</v>
      </c>
      <c r="G1075" s="82"/>
    </row>
    <row r="1076" spans="1:7" x14ac:dyDescent="0.25">
      <c r="A1076" s="1">
        <v>41526</v>
      </c>
      <c r="B1076" s="152">
        <v>0</v>
      </c>
      <c r="C1076" s="82">
        <f t="shared" si="66"/>
        <v>0</v>
      </c>
      <c r="D1076" s="82">
        <f t="shared" si="67"/>
        <v>0</v>
      </c>
      <c r="E1076" s="82">
        <f t="shared" si="68"/>
        <v>0</v>
      </c>
      <c r="F1076" s="82" t="str">
        <f t="shared" si="65"/>
        <v>dd</v>
      </c>
      <c r="G1076" s="82"/>
    </row>
    <row r="1077" spans="1:7" x14ac:dyDescent="0.25">
      <c r="A1077" s="1">
        <v>41527</v>
      </c>
      <c r="B1077" s="152">
        <v>0.1</v>
      </c>
      <c r="C1077" s="82">
        <f t="shared" si="66"/>
        <v>1</v>
      </c>
      <c r="D1077" s="82">
        <f t="shared" si="67"/>
        <v>1</v>
      </c>
      <c r="E1077" s="82">
        <f t="shared" si="68"/>
        <v>-1</v>
      </c>
      <c r="F1077" s="82" t="str">
        <f t="shared" si="65"/>
        <v>dw</v>
      </c>
      <c r="G1077" s="82"/>
    </row>
    <row r="1078" spans="1:7" x14ac:dyDescent="0.25">
      <c r="A1078" s="1">
        <v>41528</v>
      </c>
      <c r="B1078" s="152">
        <v>0</v>
      </c>
      <c r="C1078" s="82">
        <f t="shared" si="66"/>
        <v>0</v>
      </c>
      <c r="D1078" s="82">
        <f t="shared" si="67"/>
        <v>1</v>
      </c>
      <c r="E1078" s="82">
        <f t="shared" si="68"/>
        <v>1</v>
      </c>
      <c r="F1078" s="82" t="str">
        <f t="shared" si="65"/>
        <v>wd</v>
      </c>
      <c r="G1078" s="82"/>
    </row>
    <row r="1079" spans="1:7" x14ac:dyDescent="0.25">
      <c r="A1079" s="1">
        <v>41529</v>
      </c>
      <c r="B1079" s="152">
        <v>1.3</v>
      </c>
      <c r="C1079" s="82">
        <f t="shared" si="66"/>
        <v>1</v>
      </c>
      <c r="D1079" s="82">
        <f t="shared" si="67"/>
        <v>1</v>
      </c>
      <c r="E1079" s="82">
        <f t="shared" si="68"/>
        <v>-1</v>
      </c>
      <c r="F1079" s="82" t="str">
        <f t="shared" si="65"/>
        <v>dw</v>
      </c>
      <c r="G1079" s="82"/>
    </row>
    <row r="1080" spans="1:7" x14ac:dyDescent="0.25">
      <c r="A1080" s="1">
        <v>41530</v>
      </c>
      <c r="B1080" s="152">
        <v>3.3</v>
      </c>
      <c r="C1080" s="82">
        <f t="shared" si="66"/>
        <v>1</v>
      </c>
      <c r="D1080" s="82">
        <f t="shared" si="67"/>
        <v>2</v>
      </c>
      <c r="E1080" s="82">
        <f t="shared" si="68"/>
        <v>2</v>
      </c>
      <c r="F1080" s="82" t="str">
        <f t="shared" si="65"/>
        <v>ww</v>
      </c>
      <c r="G1080" s="82"/>
    </row>
    <row r="1081" spans="1:7" x14ac:dyDescent="0.25">
      <c r="A1081" s="1">
        <v>41531</v>
      </c>
      <c r="B1081" s="152">
        <v>0</v>
      </c>
      <c r="C1081" s="82">
        <f t="shared" si="66"/>
        <v>0</v>
      </c>
      <c r="D1081" s="82">
        <f t="shared" si="67"/>
        <v>1</v>
      </c>
      <c r="E1081" s="82">
        <f t="shared" si="68"/>
        <v>1</v>
      </c>
      <c r="F1081" s="82" t="str">
        <f t="shared" si="65"/>
        <v>wd</v>
      </c>
      <c r="G1081" s="82"/>
    </row>
    <row r="1082" spans="1:7" x14ac:dyDescent="0.25">
      <c r="A1082" s="1">
        <v>41532</v>
      </c>
      <c r="B1082" s="152">
        <v>1.4</v>
      </c>
      <c r="C1082" s="82">
        <f t="shared" si="66"/>
        <v>1</v>
      </c>
      <c r="D1082" s="82">
        <f t="shared" si="67"/>
        <v>1</v>
      </c>
      <c r="E1082" s="82">
        <f t="shared" si="68"/>
        <v>-1</v>
      </c>
      <c r="F1082" s="82" t="str">
        <f t="shared" si="65"/>
        <v>dw</v>
      </c>
      <c r="G1082" s="82"/>
    </row>
    <row r="1083" spans="1:7" x14ac:dyDescent="0.25">
      <c r="A1083" s="1">
        <v>41533</v>
      </c>
      <c r="B1083" s="152">
        <v>2</v>
      </c>
      <c r="C1083" s="82">
        <f t="shared" si="66"/>
        <v>1</v>
      </c>
      <c r="D1083" s="82">
        <f t="shared" si="67"/>
        <v>2</v>
      </c>
      <c r="E1083" s="82">
        <f t="shared" si="68"/>
        <v>2</v>
      </c>
      <c r="F1083" s="82" t="str">
        <f t="shared" si="65"/>
        <v>ww</v>
      </c>
      <c r="G1083" s="82"/>
    </row>
    <row r="1084" spans="1:7" x14ac:dyDescent="0.25">
      <c r="A1084" s="1">
        <v>41534</v>
      </c>
      <c r="B1084" s="152">
        <v>0</v>
      </c>
      <c r="C1084" s="82">
        <f t="shared" si="66"/>
        <v>0</v>
      </c>
      <c r="D1084" s="82">
        <f t="shared" si="67"/>
        <v>1</v>
      </c>
      <c r="E1084" s="82">
        <f t="shared" si="68"/>
        <v>1</v>
      </c>
      <c r="F1084" s="82" t="str">
        <f t="shared" si="65"/>
        <v>wd</v>
      </c>
      <c r="G1084" s="82"/>
    </row>
    <row r="1085" spans="1:7" x14ac:dyDescent="0.25">
      <c r="A1085" s="1">
        <v>41535</v>
      </c>
      <c r="B1085" s="152">
        <v>0</v>
      </c>
      <c r="C1085" s="82">
        <f t="shared" si="66"/>
        <v>0</v>
      </c>
      <c r="D1085" s="82">
        <f t="shared" si="67"/>
        <v>0</v>
      </c>
      <c r="E1085" s="82">
        <f t="shared" si="68"/>
        <v>0</v>
      </c>
      <c r="F1085" s="82" t="str">
        <f t="shared" si="65"/>
        <v>dd</v>
      </c>
      <c r="G1085" s="82"/>
    </row>
    <row r="1086" spans="1:7" x14ac:dyDescent="0.25">
      <c r="A1086" s="1">
        <v>41536</v>
      </c>
      <c r="B1086" s="152">
        <v>2.6</v>
      </c>
      <c r="C1086" s="82">
        <f t="shared" si="66"/>
        <v>1</v>
      </c>
      <c r="D1086" s="82">
        <f t="shared" si="67"/>
        <v>1</v>
      </c>
      <c r="E1086" s="82">
        <f t="shared" si="68"/>
        <v>-1</v>
      </c>
      <c r="F1086" s="82" t="str">
        <f t="shared" si="65"/>
        <v>dw</v>
      </c>
      <c r="G1086" s="82"/>
    </row>
    <row r="1087" spans="1:7" x14ac:dyDescent="0.25">
      <c r="A1087" s="1">
        <v>41537</v>
      </c>
      <c r="B1087" s="152">
        <v>1.7000000000000002</v>
      </c>
      <c r="C1087" s="82">
        <f t="shared" si="66"/>
        <v>1</v>
      </c>
      <c r="D1087" s="82">
        <f t="shared" si="67"/>
        <v>2</v>
      </c>
      <c r="E1087" s="82">
        <f t="shared" si="68"/>
        <v>2</v>
      </c>
      <c r="F1087" s="82" t="str">
        <f t="shared" si="65"/>
        <v>ww</v>
      </c>
      <c r="G1087" s="82"/>
    </row>
    <row r="1088" spans="1:7" x14ac:dyDescent="0.25">
      <c r="A1088" s="1">
        <v>41538</v>
      </c>
      <c r="B1088" s="152">
        <v>0</v>
      </c>
      <c r="C1088" s="82">
        <f t="shared" si="66"/>
        <v>0</v>
      </c>
      <c r="D1088" s="82">
        <f t="shared" si="67"/>
        <v>1</v>
      </c>
      <c r="E1088" s="82">
        <f t="shared" si="68"/>
        <v>1</v>
      </c>
      <c r="F1088" s="82" t="str">
        <f t="shared" si="65"/>
        <v>wd</v>
      </c>
      <c r="G1088" s="82"/>
    </row>
    <row r="1089" spans="1:7" x14ac:dyDescent="0.25">
      <c r="A1089" s="1">
        <v>41539</v>
      </c>
      <c r="B1089" s="152">
        <v>0</v>
      </c>
      <c r="C1089" s="82">
        <f t="shared" si="66"/>
        <v>0</v>
      </c>
      <c r="D1089" s="82">
        <f t="shared" si="67"/>
        <v>0</v>
      </c>
      <c r="E1089" s="82">
        <f t="shared" si="68"/>
        <v>0</v>
      </c>
      <c r="F1089" s="82" t="str">
        <f t="shared" ref="F1089:F1152" si="69">VLOOKUP(E1089,codes,2,)</f>
        <v>dd</v>
      </c>
      <c r="G1089" s="82"/>
    </row>
    <row r="1090" spans="1:7" x14ac:dyDescent="0.25">
      <c r="A1090" s="1">
        <v>41540</v>
      </c>
      <c r="B1090" s="152">
        <v>0</v>
      </c>
      <c r="C1090" s="82">
        <f t="shared" si="66"/>
        <v>0</v>
      </c>
      <c r="D1090" s="82">
        <f t="shared" si="67"/>
        <v>0</v>
      </c>
      <c r="E1090" s="82">
        <f t="shared" si="68"/>
        <v>0</v>
      </c>
      <c r="F1090" s="82" t="str">
        <f t="shared" si="69"/>
        <v>dd</v>
      </c>
      <c r="G1090" s="82"/>
    </row>
    <row r="1091" spans="1:7" x14ac:dyDescent="0.25">
      <c r="A1091" s="1">
        <v>41541</v>
      </c>
      <c r="B1091" s="152">
        <v>0</v>
      </c>
      <c r="C1091" s="82">
        <f t="shared" ref="C1091:C1154" si="70">IF(B1091&gt;0,1,0)</f>
        <v>0</v>
      </c>
      <c r="D1091" s="82">
        <f t="shared" ref="D1091:D1154" si="71">SUM(C1090:C1091)</f>
        <v>0</v>
      </c>
      <c r="E1091" s="82">
        <f t="shared" ref="E1091:E1154" si="72">IF(D1091=1,IF(C1090=1,1,-1),D1091)</f>
        <v>0</v>
      </c>
      <c r="F1091" s="82" t="str">
        <f t="shared" si="69"/>
        <v>dd</v>
      </c>
      <c r="G1091" s="82"/>
    </row>
    <row r="1092" spans="1:7" x14ac:dyDescent="0.25">
      <c r="A1092" s="1">
        <v>41542</v>
      </c>
      <c r="B1092" s="152">
        <v>0.5</v>
      </c>
      <c r="C1092" s="82">
        <f t="shared" si="70"/>
        <v>1</v>
      </c>
      <c r="D1092" s="82">
        <f t="shared" si="71"/>
        <v>1</v>
      </c>
      <c r="E1092" s="82">
        <f t="shared" si="72"/>
        <v>-1</v>
      </c>
      <c r="F1092" s="82" t="str">
        <f t="shared" si="69"/>
        <v>dw</v>
      </c>
      <c r="G1092" s="82"/>
    </row>
    <row r="1093" spans="1:7" x14ac:dyDescent="0.25">
      <c r="A1093" s="1">
        <v>41543</v>
      </c>
      <c r="B1093" s="152">
        <v>1.5</v>
      </c>
      <c r="C1093" s="82">
        <f t="shared" si="70"/>
        <v>1</v>
      </c>
      <c r="D1093" s="82">
        <f t="shared" si="71"/>
        <v>2</v>
      </c>
      <c r="E1093" s="82">
        <f t="shared" si="72"/>
        <v>2</v>
      </c>
      <c r="F1093" s="82" t="str">
        <f t="shared" si="69"/>
        <v>ww</v>
      </c>
      <c r="G1093" s="82"/>
    </row>
    <row r="1094" spans="1:7" x14ac:dyDescent="0.25">
      <c r="A1094" s="1">
        <v>41544</v>
      </c>
      <c r="B1094" s="152">
        <v>0.30000000000000004</v>
      </c>
      <c r="C1094" s="82">
        <f t="shared" si="70"/>
        <v>1</v>
      </c>
      <c r="D1094" s="82">
        <f t="shared" si="71"/>
        <v>2</v>
      </c>
      <c r="E1094" s="82">
        <f t="shared" si="72"/>
        <v>2</v>
      </c>
      <c r="F1094" s="82" t="str">
        <f t="shared" si="69"/>
        <v>ww</v>
      </c>
      <c r="G1094" s="82"/>
    </row>
    <row r="1095" spans="1:7" x14ac:dyDescent="0.25">
      <c r="A1095" s="1">
        <v>41545</v>
      </c>
      <c r="B1095" s="152">
        <v>0</v>
      </c>
      <c r="C1095" s="82">
        <f t="shared" si="70"/>
        <v>0</v>
      </c>
      <c r="D1095" s="82">
        <f t="shared" si="71"/>
        <v>1</v>
      </c>
      <c r="E1095" s="82">
        <f t="shared" si="72"/>
        <v>1</v>
      </c>
      <c r="F1095" s="82" t="str">
        <f t="shared" si="69"/>
        <v>wd</v>
      </c>
      <c r="G1095" s="82"/>
    </row>
    <row r="1096" spans="1:7" x14ac:dyDescent="0.25">
      <c r="A1096" s="1">
        <v>41546</v>
      </c>
      <c r="B1096" s="152">
        <v>0</v>
      </c>
      <c r="C1096" s="82">
        <f t="shared" si="70"/>
        <v>0</v>
      </c>
      <c r="D1096" s="82">
        <f t="shared" si="71"/>
        <v>0</v>
      </c>
      <c r="E1096" s="82">
        <f t="shared" si="72"/>
        <v>0</v>
      </c>
      <c r="F1096" s="82" t="str">
        <f t="shared" si="69"/>
        <v>dd</v>
      </c>
      <c r="G1096" s="82"/>
    </row>
    <row r="1097" spans="1:7" x14ac:dyDescent="0.25">
      <c r="A1097" s="1">
        <v>41547</v>
      </c>
      <c r="B1097" s="152">
        <v>0</v>
      </c>
      <c r="C1097" s="82">
        <f t="shared" si="70"/>
        <v>0</v>
      </c>
      <c r="D1097" s="82">
        <f t="shared" si="71"/>
        <v>0</v>
      </c>
      <c r="E1097" s="82">
        <f t="shared" si="72"/>
        <v>0</v>
      </c>
      <c r="F1097" s="82" t="str">
        <f t="shared" si="69"/>
        <v>dd</v>
      </c>
      <c r="G1097" s="82"/>
    </row>
    <row r="1098" spans="1:7" x14ac:dyDescent="0.25">
      <c r="A1098" s="1">
        <v>41730</v>
      </c>
      <c r="B1098" s="152">
        <v>8.3000000000000007</v>
      </c>
      <c r="C1098" s="82">
        <f t="shared" si="70"/>
        <v>1</v>
      </c>
      <c r="D1098" s="82">
        <f t="shared" si="71"/>
        <v>1</v>
      </c>
      <c r="E1098" s="82">
        <f t="shared" si="72"/>
        <v>-1</v>
      </c>
      <c r="F1098" s="82" t="str">
        <f t="shared" si="69"/>
        <v>dw</v>
      </c>
      <c r="G1098" s="82"/>
    </row>
    <row r="1099" spans="1:7" x14ac:dyDescent="0.25">
      <c r="A1099" s="1">
        <v>41731</v>
      </c>
      <c r="B1099" s="152">
        <v>0.1</v>
      </c>
      <c r="C1099" s="82">
        <f t="shared" si="70"/>
        <v>1</v>
      </c>
      <c r="D1099" s="82">
        <f t="shared" si="71"/>
        <v>2</v>
      </c>
      <c r="E1099" s="82">
        <f t="shared" si="72"/>
        <v>2</v>
      </c>
      <c r="F1099" s="82" t="str">
        <f t="shared" si="69"/>
        <v>ww</v>
      </c>
      <c r="G1099" s="82"/>
    </row>
    <row r="1100" spans="1:7" x14ac:dyDescent="0.25">
      <c r="A1100" s="1">
        <v>41732</v>
      </c>
      <c r="B1100" s="152">
        <v>0.5</v>
      </c>
      <c r="C1100" s="82">
        <f t="shared" si="70"/>
        <v>1</v>
      </c>
      <c r="D1100" s="82">
        <f t="shared" si="71"/>
        <v>2</v>
      </c>
      <c r="E1100" s="82">
        <f t="shared" si="72"/>
        <v>2</v>
      </c>
      <c r="F1100" s="82" t="str">
        <f t="shared" si="69"/>
        <v>ww</v>
      </c>
      <c r="G1100" s="82"/>
    </row>
    <row r="1101" spans="1:7" x14ac:dyDescent="0.25">
      <c r="A1101" s="1">
        <v>41733</v>
      </c>
      <c r="B1101" s="152">
        <v>0.60000000000000009</v>
      </c>
      <c r="C1101" s="82">
        <f t="shared" si="70"/>
        <v>1</v>
      </c>
      <c r="D1101" s="82">
        <f t="shared" si="71"/>
        <v>2</v>
      </c>
      <c r="E1101" s="82">
        <f t="shared" si="72"/>
        <v>2</v>
      </c>
      <c r="F1101" s="82" t="str">
        <f t="shared" si="69"/>
        <v>ww</v>
      </c>
      <c r="G1101" s="82"/>
    </row>
    <row r="1102" spans="1:7" x14ac:dyDescent="0.25">
      <c r="A1102" s="1">
        <v>41734</v>
      </c>
      <c r="B1102" s="152">
        <v>0.30000000000000004</v>
      </c>
      <c r="C1102" s="82">
        <f t="shared" si="70"/>
        <v>1</v>
      </c>
      <c r="D1102" s="82">
        <f t="shared" si="71"/>
        <v>2</v>
      </c>
      <c r="E1102" s="82">
        <f t="shared" si="72"/>
        <v>2</v>
      </c>
      <c r="F1102" s="82" t="str">
        <f t="shared" si="69"/>
        <v>ww</v>
      </c>
      <c r="G1102" s="82"/>
    </row>
    <row r="1103" spans="1:7" x14ac:dyDescent="0.25">
      <c r="A1103" s="1">
        <v>41735</v>
      </c>
      <c r="B1103" s="152">
        <v>2.5999999999999996</v>
      </c>
      <c r="C1103" s="82">
        <f t="shared" si="70"/>
        <v>1</v>
      </c>
      <c r="D1103" s="82">
        <f t="shared" si="71"/>
        <v>2</v>
      </c>
      <c r="E1103" s="82">
        <f t="shared" si="72"/>
        <v>2</v>
      </c>
      <c r="F1103" s="82" t="str">
        <f t="shared" si="69"/>
        <v>ww</v>
      </c>
      <c r="G1103" s="82"/>
    </row>
    <row r="1104" spans="1:7" x14ac:dyDescent="0.25">
      <c r="A1104" s="1">
        <v>41736</v>
      </c>
      <c r="B1104" s="152">
        <v>0.2</v>
      </c>
      <c r="C1104" s="82">
        <f t="shared" si="70"/>
        <v>1</v>
      </c>
      <c r="D1104" s="82">
        <f t="shared" si="71"/>
        <v>2</v>
      </c>
      <c r="E1104" s="82">
        <f t="shared" si="72"/>
        <v>2</v>
      </c>
      <c r="F1104" s="82" t="str">
        <f t="shared" si="69"/>
        <v>ww</v>
      </c>
      <c r="G1104" s="82"/>
    </row>
    <row r="1105" spans="1:7" x14ac:dyDescent="0.25">
      <c r="A1105" s="1">
        <v>41737</v>
      </c>
      <c r="B1105" s="152">
        <v>2.6</v>
      </c>
      <c r="C1105" s="82">
        <f t="shared" si="70"/>
        <v>1</v>
      </c>
      <c r="D1105" s="82">
        <f t="shared" si="71"/>
        <v>2</v>
      </c>
      <c r="E1105" s="82">
        <f t="shared" si="72"/>
        <v>2</v>
      </c>
      <c r="F1105" s="82" t="str">
        <f t="shared" si="69"/>
        <v>ww</v>
      </c>
      <c r="G1105" s="82"/>
    </row>
    <row r="1106" spans="1:7" x14ac:dyDescent="0.25">
      <c r="A1106" s="1">
        <v>41738</v>
      </c>
      <c r="B1106" s="152">
        <v>0</v>
      </c>
      <c r="C1106" s="82">
        <f t="shared" si="70"/>
        <v>0</v>
      </c>
      <c r="D1106" s="82">
        <f t="shared" si="71"/>
        <v>1</v>
      </c>
      <c r="E1106" s="82">
        <f t="shared" si="72"/>
        <v>1</v>
      </c>
      <c r="F1106" s="82" t="str">
        <f t="shared" si="69"/>
        <v>wd</v>
      </c>
      <c r="G1106" s="82"/>
    </row>
    <row r="1107" spans="1:7" x14ac:dyDescent="0.25">
      <c r="A1107" s="1">
        <v>41739</v>
      </c>
      <c r="B1107" s="152">
        <v>0</v>
      </c>
      <c r="C1107" s="82">
        <f t="shared" si="70"/>
        <v>0</v>
      </c>
      <c r="D1107" s="82">
        <f t="shared" si="71"/>
        <v>0</v>
      </c>
      <c r="E1107" s="82">
        <f t="shared" si="72"/>
        <v>0</v>
      </c>
      <c r="F1107" s="82" t="str">
        <f t="shared" si="69"/>
        <v>dd</v>
      </c>
      <c r="G1107" s="82"/>
    </row>
    <row r="1108" spans="1:7" x14ac:dyDescent="0.25">
      <c r="A1108" s="1">
        <v>41740</v>
      </c>
      <c r="B1108" s="152">
        <v>0.1</v>
      </c>
      <c r="C1108" s="82">
        <f t="shared" si="70"/>
        <v>1</v>
      </c>
      <c r="D1108" s="82">
        <f t="shared" si="71"/>
        <v>1</v>
      </c>
      <c r="E1108" s="82">
        <f t="shared" si="72"/>
        <v>-1</v>
      </c>
      <c r="F1108" s="82" t="str">
        <f t="shared" si="69"/>
        <v>dw</v>
      </c>
      <c r="G1108" s="82"/>
    </row>
    <row r="1109" spans="1:7" x14ac:dyDescent="0.25">
      <c r="A1109" s="1">
        <v>41741</v>
      </c>
      <c r="B1109" s="152">
        <v>0</v>
      </c>
      <c r="C1109" s="82">
        <f t="shared" si="70"/>
        <v>0</v>
      </c>
      <c r="D1109" s="82">
        <f t="shared" si="71"/>
        <v>1</v>
      </c>
      <c r="E1109" s="82">
        <f t="shared" si="72"/>
        <v>1</v>
      </c>
      <c r="F1109" s="82" t="str">
        <f t="shared" si="69"/>
        <v>wd</v>
      </c>
      <c r="G1109" s="82"/>
    </row>
    <row r="1110" spans="1:7" x14ac:dyDescent="0.25">
      <c r="A1110" s="1">
        <v>41742</v>
      </c>
      <c r="B1110" s="152">
        <v>0.4</v>
      </c>
      <c r="C1110" s="82">
        <f t="shared" si="70"/>
        <v>1</v>
      </c>
      <c r="D1110" s="82">
        <f t="shared" si="71"/>
        <v>1</v>
      </c>
      <c r="E1110" s="82">
        <f t="shared" si="72"/>
        <v>-1</v>
      </c>
      <c r="F1110" s="82" t="str">
        <f t="shared" si="69"/>
        <v>dw</v>
      </c>
      <c r="G1110" s="82"/>
    </row>
    <row r="1111" spans="1:7" x14ac:dyDescent="0.25">
      <c r="A1111" s="1">
        <v>41743</v>
      </c>
      <c r="B1111" s="152">
        <v>0</v>
      </c>
      <c r="C1111" s="82">
        <f t="shared" si="70"/>
        <v>0</v>
      </c>
      <c r="D1111" s="82">
        <f t="shared" si="71"/>
        <v>1</v>
      </c>
      <c r="E1111" s="82">
        <f t="shared" si="72"/>
        <v>1</v>
      </c>
      <c r="F1111" s="82" t="str">
        <f t="shared" si="69"/>
        <v>wd</v>
      </c>
      <c r="G1111" s="82"/>
    </row>
    <row r="1112" spans="1:7" x14ac:dyDescent="0.25">
      <c r="A1112" s="1">
        <v>41744</v>
      </c>
      <c r="B1112" s="152">
        <v>0</v>
      </c>
      <c r="C1112" s="82">
        <f t="shared" si="70"/>
        <v>0</v>
      </c>
      <c r="D1112" s="82">
        <f t="shared" si="71"/>
        <v>0</v>
      </c>
      <c r="E1112" s="82">
        <f t="shared" si="72"/>
        <v>0</v>
      </c>
      <c r="F1112" s="82" t="str">
        <f t="shared" si="69"/>
        <v>dd</v>
      </c>
      <c r="G1112" s="82"/>
    </row>
    <row r="1113" spans="1:7" x14ac:dyDescent="0.25">
      <c r="A1113" s="1">
        <v>41745</v>
      </c>
      <c r="B1113" s="152">
        <v>0</v>
      </c>
      <c r="C1113" s="82">
        <f t="shared" si="70"/>
        <v>0</v>
      </c>
      <c r="D1113" s="82">
        <f t="shared" si="71"/>
        <v>0</v>
      </c>
      <c r="E1113" s="82">
        <f t="shared" si="72"/>
        <v>0</v>
      </c>
      <c r="F1113" s="82" t="str">
        <f t="shared" si="69"/>
        <v>dd</v>
      </c>
      <c r="G1113" s="82"/>
    </row>
    <row r="1114" spans="1:7" x14ac:dyDescent="0.25">
      <c r="A1114" s="1">
        <v>41746</v>
      </c>
      <c r="B1114" s="152">
        <v>0</v>
      </c>
      <c r="C1114" s="82">
        <f t="shared" si="70"/>
        <v>0</v>
      </c>
      <c r="D1114" s="82">
        <f t="shared" si="71"/>
        <v>0</v>
      </c>
      <c r="E1114" s="82">
        <f t="shared" si="72"/>
        <v>0</v>
      </c>
      <c r="F1114" s="82" t="str">
        <f t="shared" si="69"/>
        <v>dd</v>
      </c>
      <c r="G1114" s="82"/>
    </row>
    <row r="1115" spans="1:7" x14ac:dyDescent="0.25">
      <c r="A1115" s="1">
        <v>41747</v>
      </c>
      <c r="B1115" s="152">
        <v>0</v>
      </c>
      <c r="C1115" s="82">
        <f t="shared" si="70"/>
        <v>0</v>
      </c>
      <c r="D1115" s="82">
        <f t="shared" si="71"/>
        <v>0</v>
      </c>
      <c r="E1115" s="82">
        <f t="shared" si="72"/>
        <v>0</v>
      </c>
      <c r="F1115" s="82" t="str">
        <f t="shared" si="69"/>
        <v>dd</v>
      </c>
      <c r="G1115" s="82"/>
    </row>
    <row r="1116" spans="1:7" x14ac:dyDescent="0.25">
      <c r="A1116" s="1">
        <v>41748</v>
      </c>
      <c r="B1116" s="152">
        <v>0.1</v>
      </c>
      <c r="C1116" s="82">
        <f t="shared" si="70"/>
        <v>1</v>
      </c>
      <c r="D1116" s="82">
        <f t="shared" si="71"/>
        <v>1</v>
      </c>
      <c r="E1116" s="82">
        <f t="shared" si="72"/>
        <v>-1</v>
      </c>
      <c r="F1116" s="82" t="str">
        <f t="shared" si="69"/>
        <v>dw</v>
      </c>
      <c r="G1116" s="82"/>
    </row>
    <row r="1117" spans="1:7" x14ac:dyDescent="0.25">
      <c r="A1117" s="1">
        <v>41749</v>
      </c>
      <c r="B1117" s="152">
        <v>0</v>
      </c>
      <c r="C1117" s="82">
        <f t="shared" si="70"/>
        <v>0</v>
      </c>
      <c r="D1117" s="82">
        <f t="shared" si="71"/>
        <v>1</v>
      </c>
      <c r="E1117" s="82">
        <f t="shared" si="72"/>
        <v>1</v>
      </c>
      <c r="F1117" s="82" t="str">
        <f t="shared" si="69"/>
        <v>wd</v>
      </c>
      <c r="G1117" s="82"/>
    </row>
    <row r="1118" spans="1:7" x14ac:dyDescent="0.25">
      <c r="A1118" s="1">
        <v>41750</v>
      </c>
      <c r="B1118" s="152">
        <v>0</v>
      </c>
      <c r="C1118" s="82">
        <f t="shared" si="70"/>
        <v>0</v>
      </c>
      <c r="D1118" s="82">
        <f t="shared" si="71"/>
        <v>0</v>
      </c>
      <c r="E1118" s="82">
        <f t="shared" si="72"/>
        <v>0</v>
      </c>
      <c r="F1118" s="82" t="str">
        <f t="shared" si="69"/>
        <v>dd</v>
      </c>
      <c r="G1118" s="82"/>
    </row>
    <row r="1119" spans="1:7" x14ac:dyDescent="0.25">
      <c r="A1119" s="1">
        <v>41751</v>
      </c>
      <c r="B1119" s="152">
        <v>0</v>
      </c>
      <c r="C1119" s="82">
        <f t="shared" si="70"/>
        <v>0</v>
      </c>
      <c r="D1119" s="82">
        <f t="shared" si="71"/>
        <v>0</v>
      </c>
      <c r="E1119" s="82">
        <f t="shared" si="72"/>
        <v>0</v>
      </c>
      <c r="F1119" s="82" t="str">
        <f t="shared" si="69"/>
        <v>dd</v>
      </c>
      <c r="G1119" s="82"/>
    </row>
    <row r="1120" spans="1:7" x14ac:dyDescent="0.25">
      <c r="A1120" s="1">
        <v>41752</v>
      </c>
      <c r="B1120" s="152">
        <v>2.1</v>
      </c>
      <c r="C1120" s="82">
        <f t="shared" si="70"/>
        <v>1</v>
      </c>
      <c r="D1120" s="82">
        <f t="shared" si="71"/>
        <v>1</v>
      </c>
      <c r="E1120" s="82">
        <f t="shared" si="72"/>
        <v>-1</v>
      </c>
      <c r="F1120" s="82" t="str">
        <f t="shared" si="69"/>
        <v>dw</v>
      </c>
      <c r="G1120" s="82"/>
    </row>
    <row r="1121" spans="1:7" x14ac:dyDescent="0.25">
      <c r="A1121" s="1">
        <v>41753</v>
      </c>
      <c r="B1121" s="152">
        <v>7.8</v>
      </c>
      <c r="C1121" s="82">
        <f t="shared" si="70"/>
        <v>1</v>
      </c>
      <c r="D1121" s="82">
        <f t="shared" si="71"/>
        <v>2</v>
      </c>
      <c r="E1121" s="82">
        <f t="shared" si="72"/>
        <v>2</v>
      </c>
      <c r="F1121" s="82" t="str">
        <f t="shared" si="69"/>
        <v>ww</v>
      </c>
      <c r="G1121" s="82"/>
    </row>
    <row r="1122" spans="1:7" x14ac:dyDescent="0.25">
      <c r="A1122" s="1">
        <v>41754</v>
      </c>
      <c r="B1122" s="152">
        <v>0.30000000000000004</v>
      </c>
      <c r="C1122" s="82">
        <f t="shared" si="70"/>
        <v>1</v>
      </c>
      <c r="D1122" s="82">
        <f t="shared" si="71"/>
        <v>2</v>
      </c>
      <c r="E1122" s="82">
        <f t="shared" si="72"/>
        <v>2</v>
      </c>
      <c r="F1122" s="82" t="str">
        <f t="shared" si="69"/>
        <v>ww</v>
      </c>
      <c r="G1122" s="82"/>
    </row>
    <row r="1123" spans="1:7" x14ac:dyDescent="0.25">
      <c r="A1123" s="1">
        <v>41755</v>
      </c>
      <c r="B1123" s="152">
        <v>14.3</v>
      </c>
      <c r="C1123" s="82">
        <f t="shared" si="70"/>
        <v>1</v>
      </c>
      <c r="D1123" s="82">
        <f t="shared" si="71"/>
        <v>2</v>
      </c>
      <c r="E1123" s="82">
        <f t="shared" si="72"/>
        <v>2</v>
      </c>
      <c r="F1123" s="82" t="str">
        <f t="shared" si="69"/>
        <v>ww</v>
      </c>
      <c r="G1123" s="82"/>
    </row>
    <row r="1124" spans="1:7" x14ac:dyDescent="0.25">
      <c r="A1124" s="1">
        <v>41756</v>
      </c>
      <c r="B1124" s="152">
        <v>1.5</v>
      </c>
      <c r="C1124" s="82">
        <f t="shared" si="70"/>
        <v>1</v>
      </c>
      <c r="D1124" s="82">
        <f t="shared" si="71"/>
        <v>2</v>
      </c>
      <c r="E1124" s="82">
        <f t="shared" si="72"/>
        <v>2</v>
      </c>
      <c r="F1124" s="82" t="str">
        <f t="shared" si="69"/>
        <v>ww</v>
      </c>
      <c r="G1124" s="82"/>
    </row>
    <row r="1125" spans="1:7" x14ac:dyDescent="0.25">
      <c r="A1125" s="1">
        <v>41757</v>
      </c>
      <c r="B1125" s="152">
        <v>6.5</v>
      </c>
      <c r="C1125" s="82">
        <f t="shared" si="70"/>
        <v>1</v>
      </c>
      <c r="D1125" s="82">
        <f t="shared" si="71"/>
        <v>2</v>
      </c>
      <c r="E1125" s="82">
        <f t="shared" si="72"/>
        <v>2</v>
      </c>
      <c r="F1125" s="82" t="str">
        <f t="shared" si="69"/>
        <v>ww</v>
      </c>
      <c r="G1125" s="82"/>
    </row>
    <row r="1126" spans="1:7" x14ac:dyDescent="0.25">
      <c r="A1126" s="1">
        <v>41758</v>
      </c>
      <c r="B1126" s="152">
        <v>0.1</v>
      </c>
      <c r="C1126" s="82">
        <f t="shared" si="70"/>
        <v>1</v>
      </c>
      <c r="D1126" s="82">
        <f t="shared" si="71"/>
        <v>2</v>
      </c>
      <c r="E1126" s="82">
        <f t="shared" si="72"/>
        <v>2</v>
      </c>
      <c r="F1126" s="82" t="str">
        <f t="shared" si="69"/>
        <v>ww</v>
      </c>
      <c r="G1126" s="82"/>
    </row>
    <row r="1127" spans="1:7" x14ac:dyDescent="0.25">
      <c r="A1127" s="1">
        <v>41759</v>
      </c>
      <c r="B1127" s="152">
        <v>0</v>
      </c>
      <c r="C1127" s="82">
        <f t="shared" si="70"/>
        <v>0</v>
      </c>
      <c r="D1127" s="82">
        <f t="shared" si="71"/>
        <v>1</v>
      </c>
      <c r="E1127" s="82">
        <f t="shared" si="72"/>
        <v>1</v>
      </c>
      <c r="F1127" s="82" t="str">
        <f t="shared" si="69"/>
        <v>wd</v>
      </c>
      <c r="G1127" s="82"/>
    </row>
    <row r="1128" spans="1:7" x14ac:dyDescent="0.25">
      <c r="A1128" s="1">
        <v>41760</v>
      </c>
      <c r="B1128" s="152">
        <v>12.899999999999999</v>
      </c>
      <c r="C1128" s="82">
        <f t="shared" si="70"/>
        <v>1</v>
      </c>
      <c r="D1128" s="82">
        <f t="shared" si="71"/>
        <v>1</v>
      </c>
      <c r="E1128" s="82">
        <f t="shared" si="72"/>
        <v>-1</v>
      </c>
      <c r="F1128" s="82" t="str">
        <f t="shared" si="69"/>
        <v>dw</v>
      </c>
      <c r="G1128" s="82"/>
    </row>
    <row r="1129" spans="1:7" x14ac:dyDescent="0.25">
      <c r="A1129" s="1">
        <v>41761</v>
      </c>
      <c r="B1129" s="152">
        <v>2.7</v>
      </c>
      <c r="C1129" s="82">
        <f t="shared" si="70"/>
        <v>1</v>
      </c>
      <c r="D1129" s="82">
        <f t="shared" si="71"/>
        <v>2</v>
      </c>
      <c r="E1129" s="82">
        <f t="shared" si="72"/>
        <v>2</v>
      </c>
      <c r="F1129" s="82" t="str">
        <f t="shared" si="69"/>
        <v>ww</v>
      </c>
      <c r="G1129" s="82"/>
    </row>
    <row r="1130" spans="1:7" x14ac:dyDescent="0.25">
      <c r="A1130" s="1">
        <v>41762</v>
      </c>
      <c r="B1130" s="152">
        <v>0.1</v>
      </c>
      <c r="C1130" s="82">
        <f t="shared" si="70"/>
        <v>1</v>
      </c>
      <c r="D1130" s="82">
        <f t="shared" si="71"/>
        <v>2</v>
      </c>
      <c r="E1130" s="82">
        <f t="shared" si="72"/>
        <v>2</v>
      </c>
      <c r="F1130" s="82" t="str">
        <f t="shared" si="69"/>
        <v>ww</v>
      </c>
      <c r="G1130" s="82"/>
    </row>
    <row r="1131" spans="1:7" x14ac:dyDescent="0.25">
      <c r="A1131" s="1">
        <v>41763</v>
      </c>
      <c r="B1131" s="152">
        <v>1</v>
      </c>
      <c r="C1131" s="82">
        <f t="shared" si="70"/>
        <v>1</v>
      </c>
      <c r="D1131" s="82">
        <f t="shared" si="71"/>
        <v>2</v>
      </c>
      <c r="E1131" s="82">
        <f t="shared" si="72"/>
        <v>2</v>
      </c>
      <c r="F1131" s="82" t="str">
        <f t="shared" si="69"/>
        <v>ww</v>
      </c>
      <c r="G1131" s="82"/>
    </row>
    <row r="1132" spans="1:7" x14ac:dyDescent="0.25">
      <c r="A1132" s="1">
        <v>41764</v>
      </c>
      <c r="B1132" s="152">
        <v>0.1</v>
      </c>
      <c r="C1132" s="82">
        <f t="shared" si="70"/>
        <v>1</v>
      </c>
      <c r="D1132" s="82">
        <f t="shared" si="71"/>
        <v>2</v>
      </c>
      <c r="E1132" s="82">
        <f t="shared" si="72"/>
        <v>2</v>
      </c>
      <c r="F1132" s="82" t="str">
        <f t="shared" si="69"/>
        <v>ww</v>
      </c>
      <c r="G1132" s="82"/>
    </row>
    <row r="1133" spans="1:7" x14ac:dyDescent="0.25">
      <c r="A1133" s="1">
        <v>41765</v>
      </c>
      <c r="B1133" s="152">
        <v>4</v>
      </c>
      <c r="C1133" s="82">
        <f t="shared" si="70"/>
        <v>1</v>
      </c>
      <c r="D1133" s="82">
        <f t="shared" si="71"/>
        <v>2</v>
      </c>
      <c r="E1133" s="82">
        <f t="shared" si="72"/>
        <v>2</v>
      </c>
      <c r="F1133" s="82" t="str">
        <f t="shared" si="69"/>
        <v>ww</v>
      </c>
      <c r="G1133" s="82"/>
    </row>
    <row r="1134" spans="1:7" x14ac:dyDescent="0.25">
      <c r="A1134" s="1">
        <v>41766</v>
      </c>
      <c r="B1134" s="152">
        <v>0.4</v>
      </c>
      <c r="C1134" s="82">
        <f t="shared" si="70"/>
        <v>1</v>
      </c>
      <c r="D1134" s="82">
        <f t="shared" si="71"/>
        <v>2</v>
      </c>
      <c r="E1134" s="82">
        <f t="shared" si="72"/>
        <v>2</v>
      </c>
      <c r="F1134" s="82" t="str">
        <f t="shared" si="69"/>
        <v>ww</v>
      </c>
      <c r="G1134" s="82"/>
    </row>
    <row r="1135" spans="1:7" x14ac:dyDescent="0.25">
      <c r="A1135" s="1">
        <v>41767</v>
      </c>
      <c r="B1135" s="152">
        <v>2.7</v>
      </c>
      <c r="C1135" s="82">
        <f t="shared" si="70"/>
        <v>1</v>
      </c>
      <c r="D1135" s="82">
        <f t="shared" si="71"/>
        <v>2</v>
      </c>
      <c r="E1135" s="82">
        <f t="shared" si="72"/>
        <v>2</v>
      </c>
      <c r="F1135" s="82" t="str">
        <f t="shared" si="69"/>
        <v>ww</v>
      </c>
      <c r="G1135" s="82"/>
    </row>
    <row r="1136" spans="1:7" x14ac:dyDescent="0.25">
      <c r="A1136" s="1">
        <v>41768</v>
      </c>
      <c r="B1136" s="152">
        <v>2.6</v>
      </c>
      <c r="C1136" s="82">
        <f t="shared" si="70"/>
        <v>1</v>
      </c>
      <c r="D1136" s="82">
        <f t="shared" si="71"/>
        <v>2</v>
      </c>
      <c r="E1136" s="82">
        <f t="shared" si="72"/>
        <v>2</v>
      </c>
      <c r="F1136" s="82" t="str">
        <f t="shared" si="69"/>
        <v>ww</v>
      </c>
      <c r="G1136" s="82"/>
    </row>
    <row r="1137" spans="1:7" x14ac:dyDescent="0.25">
      <c r="A1137" s="1">
        <v>41769</v>
      </c>
      <c r="B1137" s="152">
        <v>6.5</v>
      </c>
      <c r="C1137" s="82">
        <f t="shared" si="70"/>
        <v>1</v>
      </c>
      <c r="D1137" s="82">
        <f t="shared" si="71"/>
        <v>2</v>
      </c>
      <c r="E1137" s="82">
        <f t="shared" si="72"/>
        <v>2</v>
      </c>
      <c r="F1137" s="82" t="str">
        <f t="shared" si="69"/>
        <v>ww</v>
      </c>
      <c r="G1137" s="82"/>
    </row>
    <row r="1138" spans="1:7" x14ac:dyDescent="0.25">
      <c r="A1138" s="1">
        <v>41770</v>
      </c>
      <c r="B1138" s="152">
        <v>3.8</v>
      </c>
      <c r="C1138" s="82">
        <f t="shared" si="70"/>
        <v>1</v>
      </c>
      <c r="D1138" s="82">
        <f t="shared" si="71"/>
        <v>2</v>
      </c>
      <c r="E1138" s="82">
        <f t="shared" si="72"/>
        <v>2</v>
      </c>
      <c r="F1138" s="82" t="str">
        <f t="shared" si="69"/>
        <v>ww</v>
      </c>
      <c r="G1138" s="82"/>
    </row>
    <row r="1139" spans="1:7" x14ac:dyDescent="0.25">
      <c r="A1139" s="1">
        <v>41771</v>
      </c>
      <c r="B1139" s="152">
        <v>1.8</v>
      </c>
      <c r="C1139" s="82">
        <f t="shared" si="70"/>
        <v>1</v>
      </c>
      <c r="D1139" s="82">
        <f t="shared" si="71"/>
        <v>2</v>
      </c>
      <c r="E1139" s="82">
        <f t="shared" si="72"/>
        <v>2</v>
      </c>
      <c r="F1139" s="82" t="str">
        <f t="shared" si="69"/>
        <v>ww</v>
      </c>
      <c r="G1139" s="82"/>
    </row>
    <row r="1140" spans="1:7" x14ac:dyDescent="0.25">
      <c r="A1140" s="1">
        <v>41772</v>
      </c>
      <c r="B1140" s="152">
        <v>0</v>
      </c>
      <c r="C1140" s="82">
        <f t="shared" si="70"/>
        <v>0</v>
      </c>
      <c r="D1140" s="82">
        <f t="shared" si="71"/>
        <v>1</v>
      </c>
      <c r="E1140" s="82">
        <f t="shared" si="72"/>
        <v>1</v>
      </c>
      <c r="F1140" s="82" t="str">
        <f t="shared" si="69"/>
        <v>wd</v>
      </c>
      <c r="G1140" s="82"/>
    </row>
    <row r="1141" spans="1:7" x14ac:dyDescent="0.25">
      <c r="A1141" s="1">
        <v>41773</v>
      </c>
      <c r="B1141" s="152">
        <v>3.7</v>
      </c>
      <c r="C1141" s="82">
        <f t="shared" si="70"/>
        <v>1</v>
      </c>
      <c r="D1141" s="82">
        <f t="shared" si="71"/>
        <v>1</v>
      </c>
      <c r="E1141" s="82">
        <f t="shared" si="72"/>
        <v>-1</v>
      </c>
      <c r="F1141" s="82" t="str">
        <f t="shared" si="69"/>
        <v>dw</v>
      </c>
      <c r="G1141" s="82"/>
    </row>
    <row r="1142" spans="1:7" x14ac:dyDescent="0.25">
      <c r="A1142" s="1">
        <v>41774</v>
      </c>
      <c r="B1142" s="152">
        <v>0.30000000000000004</v>
      </c>
      <c r="C1142" s="82">
        <f t="shared" si="70"/>
        <v>1</v>
      </c>
      <c r="D1142" s="82">
        <f t="shared" si="71"/>
        <v>2</v>
      </c>
      <c r="E1142" s="82">
        <f t="shared" si="72"/>
        <v>2</v>
      </c>
      <c r="F1142" s="82" t="str">
        <f t="shared" si="69"/>
        <v>ww</v>
      </c>
      <c r="G1142" s="82"/>
    </row>
    <row r="1143" spans="1:7" x14ac:dyDescent="0.25">
      <c r="A1143" s="1">
        <v>41775</v>
      </c>
      <c r="B1143" s="152">
        <v>0</v>
      </c>
      <c r="C1143" s="82">
        <f t="shared" si="70"/>
        <v>0</v>
      </c>
      <c r="D1143" s="82">
        <f t="shared" si="71"/>
        <v>1</v>
      </c>
      <c r="E1143" s="82">
        <f t="shared" si="72"/>
        <v>1</v>
      </c>
      <c r="F1143" s="82" t="str">
        <f t="shared" si="69"/>
        <v>wd</v>
      </c>
      <c r="G1143" s="82"/>
    </row>
    <row r="1144" spans="1:7" x14ac:dyDescent="0.25">
      <c r="A1144" s="1">
        <v>41776</v>
      </c>
      <c r="B1144" s="152">
        <v>0</v>
      </c>
      <c r="C1144" s="82">
        <f t="shared" si="70"/>
        <v>0</v>
      </c>
      <c r="D1144" s="82">
        <f t="shared" si="71"/>
        <v>0</v>
      </c>
      <c r="E1144" s="82">
        <f t="shared" si="72"/>
        <v>0</v>
      </c>
      <c r="F1144" s="82" t="str">
        <f t="shared" si="69"/>
        <v>dd</v>
      </c>
      <c r="G1144" s="82"/>
    </row>
    <row r="1145" spans="1:7" x14ac:dyDescent="0.25">
      <c r="A1145" s="1">
        <v>41777</v>
      </c>
      <c r="B1145" s="152">
        <v>0</v>
      </c>
      <c r="C1145" s="82">
        <f t="shared" si="70"/>
        <v>0</v>
      </c>
      <c r="D1145" s="82">
        <f t="shared" si="71"/>
        <v>0</v>
      </c>
      <c r="E1145" s="82">
        <f t="shared" si="72"/>
        <v>0</v>
      </c>
      <c r="F1145" s="82" t="str">
        <f t="shared" si="69"/>
        <v>dd</v>
      </c>
      <c r="G1145" s="82"/>
    </row>
    <row r="1146" spans="1:7" x14ac:dyDescent="0.25">
      <c r="A1146" s="1">
        <v>41778</v>
      </c>
      <c r="B1146" s="152">
        <v>0</v>
      </c>
      <c r="C1146" s="82">
        <f t="shared" si="70"/>
        <v>0</v>
      </c>
      <c r="D1146" s="82">
        <f t="shared" si="71"/>
        <v>0</v>
      </c>
      <c r="E1146" s="82">
        <f t="shared" si="72"/>
        <v>0</v>
      </c>
      <c r="F1146" s="82" t="str">
        <f t="shared" si="69"/>
        <v>dd</v>
      </c>
      <c r="G1146" s="82"/>
    </row>
    <row r="1147" spans="1:7" x14ac:dyDescent="0.25">
      <c r="A1147" s="1">
        <v>41779</v>
      </c>
      <c r="B1147" s="152">
        <v>0</v>
      </c>
      <c r="C1147" s="82">
        <f t="shared" si="70"/>
        <v>0</v>
      </c>
      <c r="D1147" s="82">
        <f t="shared" si="71"/>
        <v>0</v>
      </c>
      <c r="E1147" s="82">
        <f t="shared" si="72"/>
        <v>0</v>
      </c>
      <c r="F1147" s="82" t="str">
        <f t="shared" si="69"/>
        <v>dd</v>
      </c>
      <c r="G1147" s="82"/>
    </row>
    <row r="1148" spans="1:7" x14ac:dyDescent="0.25">
      <c r="A1148" s="1">
        <v>41780</v>
      </c>
      <c r="B1148" s="152">
        <v>0.2</v>
      </c>
      <c r="C1148" s="82">
        <f t="shared" si="70"/>
        <v>1</v>
      </c>
      <c r="D1148" s="82">
        <f t="shared" si="71"/>
        <v>1</v>
      </c>
      <c r="E1148" s="82">
        <f t="shared" si="72"/>
        <v>-1</v>
      </c>
      <c r="F1148" s="82" t="str">
        <f t="shared" si="69"/>
        <v>dw</v>
      </c>
      <c r="G1148" s="82"/>
    </row>
    <row r="1149" spans="1:7" x14ac:dyDescent="0.25">
      <c r="A1149" s="1">
        <v>41781</v>
      </c>
      <c r="B1149" s="152">
        <v>8.3999999999999986</v>
      </c>
      <c r="C1149" s="82">
        <f t="shared" si="70"/>
        <v>1</v>
      </c>
      <c r="D1149" s="82">
        <f t="shared" si="71"/>
        <v>2</v>
      </c>
      <c r="E1149" s="82">
        <f t="shared" si="72"/>
        <v>2</v>
      </c>
      <c r="F1149" s="82" t="str">
        <f t="shared" si="69"/>
        <v>ww</v>
      </c>
      <c r="G1149" s="82"/>
    </row>
    <row r="1150" spans="1:7" x14ac:dyDescent="0.25">
      <c r="A1150" s="1">
        <v>41782</v>
      </c>
      <c r="B1150" s="152">
        <v>5.0999999999999996</v>
      </c>
      <c r="C1150" s="82">
        <f t="shared" si="70"/>
        <v>1</v>
      </c>
      <c r="D1150" s="82">
        <f t="shared" si="71"/>
        <v>2</v>
      </c>
      <c r="E1150" s="82">
        <f t="shared" si="72"/>
        <v>2</v>
      </c>
      <c r="F1150" s="82" t="str">
        <f t="shared" si="69"/>
        <v>ww</v>
      </c>
      <c r="G1150" s="82"/>
    </row>
    <row r="1151" spans="1:7" x14ac:dyDescent="0.25">
      <c r="A1151" s="1">
        <v>41783</v>
      </c>
      <c r="B1151" s="152">
        <v>4.7</v>
      </c>
      <c r="C1151" s="82">
        <f t="shared" si="70"/>
        <v>1</v>
      </c>
      <c r="D1151" s="82">
        <f t="shared" si="71"/>
        <v>2</v>
      </c>
      <c r="E1151" s="82">
        <f t="shared" si="72"/>
        <v>2</v>
      </c>
      <c r="F1151" s="82" t="str">
        <f t="shared" si="69"/>
        <v>ww</v>
      </c>
      <c r="G1151" s="82"/>
    </row>
    <row r="1152" spans="1:7" x14ac:dyDescent="0.25">
      <c r="A1152" s="1">
        <v>41784</v>
      </c>
      <c r="B1152" s="152">
        <v>11</v>
      </c>
      <c r="C1152" s="82">
        <f t="shared" si="70"/>
        <v>1</v>
      </c>
      <c r="D1152" s="82">
        <f t="shared" si="71"/>
        <v>2</v>
      </c>
      <c r="E1152" s="82">
        <f t="shared" si="72"/>
        <v>2</v>
      </c>
      <c r="F1152" s="82" t="str">
        <f t="shared" si="69"/>
        <v>ww</v>
      </c>
      <c r="G1152" s="82"/>
    </row>
    <row r="1153" spans="1:7" x14ac:dyDescent="0.25">
      <c r="A1153" s="1">
        <v>41785</v>
      </c>
      <c r="B1153" s="152">
        <v>0</v>
      </c>
      <c r="C1153" s="82">
        <f t="shared" si="70"/>
        <v>0</v>
      </c>
      <c r="D1153" s="82">
        <f t="shared" si="71"/>
        <v>1</v>
      </c>
      <c r="E1153" s="82">
        <f t="shared" si="72"/>
        <v>1</v>
      </c>
      <c r="F1153" s="82" t="str">
        <f t="shared" ref="F1153:F1216" si="73">VLOOKUP(E1153,codes,2,)</f>
        <v>wd</v>
      </c>
      <c r="G1153" s="82"/>
    </row>
    <row r="1154" spans="1:7" x14ac:dyDescent="0.25">
      <c r="A1154" s="1">
        <v>41786</v>
      </c>
      <c r="B1154" s="152">
        <v>0.7</v>
      </c>
      <c r="C1154" s="82">
        <f t="shared" si="70"/>
        <v>1</v>
      </c>
      <c r="D1154" s="82">
        <f t="shared" si="71"/>
        <v>1</v>
      </c>
      <c r="E1154" s="82">
        <f t="shared" si="72"/>
        <v>-1</v>
      </c>
      <c r="F1154" s="82" t="str">
        <f t="shared" si="73"/>
        <v>dw</v>
      </c>
      <c r="G1154" s="82"/>
    </row>
    <row r="1155" spans="1:7" x14ac:dyDescent="0.25">
      <c r="A1155" s="1">
        <v>41787</v>
      </c>
      <c r="B1155" s="152">
        <v>4</v>
      </c>
      <c r="C1155" s="82">
        <f t="shared" ref="C1155:C1218" si="74">IF(B1155&gt;0,1,0)</f>
        <v>1</v>
      </c>
      <c r="D1155" s="82">
        <f t="shared" ref="D1155:D1218" si="75">SUM(C1154:C1155)</f>
        <v>2</v>
      </c>
      <c r="E1155" s="82">
        <f t="shared" ref="E1155:E1218" si="76">IF(D1155=1,IF(C1154=1,1,-1),D1155)</f>
        <v>2</v>
      </c>
      <c r="F1155" s="82" t="str">
        <f t="shared" si="73"/>
        <v>ww</v>
      </c>
      <c r="G1155" s="82"/>
    </row>
    <row r="1156" spans="1:7" x14ac:dyDescent="0.25">
      <c r="A1156" s="1">
        <v>41788</v>
      </c>
      <c r="B1156" s="152">
        <v>7.1</v>
      </c>
      <c r="C1156" s="82">
        <f t="shared" si="74"/>
        <v>1</v>
      </c>
      <c r="D1156" s="82">
        <f t="shared" si="75"/>
        <v>2</v>
      </c>
      <c r="E1156" s="82">
        <f t="shared" si="76"/>
        <v>2</v>
      </c>
      <c r="F1156" s="82" t="str">
        <f t="shared" si="73"/>
        <v>ww</v>
      </c>
      <c r="G1156" s="82"/>
    </row>
    <row r="1157" spans="1:7" x14ac:dyDescent="0.25">
      <c r="A1157" s="1">
        <v>41789</v>
      </c>
      <c r="B1157" s="152">
        <v>0.6</v>
      </c>
      <c r="C1157" s="82">
        <f t="shared" si="74"/>
        <v>1</v>
      </c>
      <c r="D1157" s="82">
        <f t="shared" si="75"/>
        <v>2</v>
      </c>
      <c r="E1157" s="82">
        <f t="shared" si="76"/>
        <v>2</v>
      </c>
      <c r="F1157" s="82" t="str">
        <f t="shared" si="73"/>
        <v>ww</v>
      </c>
      <c r="G1157" s="82"/>
    </row>
    <row r="1158" spans="1:7" x14ac:dyDescent="0.25">
      <c r="A1158" s="1">
        <v>41790</v>
      </c>
      <c r="B1158" s="152">
        <v>0</v>
      </c>
      <c r="C1158" s="82">
        <f t="shared" si="74"/>
        <v>0</v>
      </c>
      <c r="D1158" s="82">
        <f t="shared" si="75"/>
        <v>1</v>
      </c>
      <c r="E1158" s="82">
        <f t="shared" si="76"/>
        <v>1</v>
      </c>
      <c r="F1158" s="82" t="str">
        <f t="shared" si="73"/>
        <v>wd</v>
      </c>
      <c r="G1158" s="82"/>
    </row>
    <row r="1159" spans="1:7" x14ac:dyDescent="0.25">
      <c r="A1159" s="1">
        <v>41791</v>
      </c>
      <c r="B1159" s="152">
        <v>0</v>
      </c>
      <c r="C1159" s="82">
        <f t="shared" si="74"/>
        <v>0</v>
      </c>
      <c r="D1159" s="82">
        <f t="shared" si="75"/>
        <v>0</v>
      </c>
      <c r="E1159" s="82">
        <f t="shared" si="76"/>
        <v>0</v>
      </c>
      <c r="F1159" s="82" t="str">
        <f t="shared" si="73"/>
        <v>dd</v>
      </c>
      <c r="G1159" s="82"/>
    </row>
    <row r="1160" spans="1:7" x14ac:dyDescent="0.25">
      <c r="A1160" s="1">
        <v>41792</v>
      </c>
      <c r="B1160" s="152">
        <v>0.2</v>
      </c>
      <c r="C1160" s="82">
        <f t="shared" si="74"/>
        <v>1</v>
      </c>
      <c r="D1160" s="82">
        <f t="shared" si="75"/>
        <v>1</v>
      </c>
      <c r="E1160" s="82">
        <f t="shared" si="76"/>
        <v>-1</v>
      </c>
      <c r="F1160" s="82" t="str">
        <f t="shared" si="73"/>
        <v>dw</v>
      </c>
      <c r="G1160" s="82"/>
    </row>
    <row r="1161" spans="1:7" x14ac:dyDescent="0.25">
      <c r="A1161" s="1">
        <v>41793</v>
      </c>
      <c r="B1161" s="152">
        <v>6.2</v>
      </c>
      <c r="C1161" s="82">
        <f t="shared" si="74"/>
        <v>1</v>
      </c>
      <c r="D1161" s="82">
        <f t="shared" si="75"/>
        <v>2</v>
      </c>
      <c r="E1161" s="82">
        <f t="shared" si="76"/>
        <v>2</v>
      </c>
      <c r="F1161" s="82" t="str">
        <f t="shared" si="73"/>
        <v>ww</v>
      </c>
      <c r="G1161" s="82"/>
    </row>
    <row r="1162" spans="1:7" x14ac:dyDescent="0.25">
      <c r="A1162" s="1">
        <v>41794</v>
      </c>
      <c r="B1162" s="152">
        <v>1.7</v>
      </c>
      <c r="C1162" s="82">
        <f t="shared" si="74"/>
        <v>1</v>
      </c>
      <c r="D1162" s="82">
        <f t="shared" si="75"/>
        <v>2</v>
      </c>
      <c r="E1162" s="82">
        <f t="shared" si="76"/>
        <v>2</v>
      </c>
      <c r="F1162" s="82" t="str">
        <f t="shared" si="73"/>
        <v>ww</v>
      </c>
      <c r="G1162" s="82"/>
    </row>
    <row r="1163" spans="1:7" x14ac:dyDescent="0.25">
      <c r="A1163" s="1">
        <v>41795</v>
      </c>
      <c r="B1163" s="152">
        <v>5.4</v>
      </c>
      <c r="C1163" s="82">
        <f t="shared" si="74"/>
        <v>1</v>
      </c>
      <c r="D1163" s="82">
        <f t="shared" si="75"/>
        <v>2</v>
      </c>
      <c r="E1163" s="82">
        <f t="shared" si="76"/>
        <v>2</v>
      </c>
      <c r="F1163" s="82" t="str">
        <f t="shared" si="73"/>
        <v>ww</v>
      </c>
      <c r="G1163" s="82"/>
    </row>
    <row r="1164" spans="1:7" x14ac:dyDescent="0.25">
      <c r="A1164" s="1">
        <v>41796</v>
      </c>
      <c r="B1164" s="152">
        <v>0</v>
      </c>
      <c r="C1164" s="82">
        <f t="shared" si="74"/>
        <v>0</v>
      </c>
      <c r="D1164" s="82">
        <f t="shared" si="75"/>
        <v>1</v>
      </c>
      <c r="E1164" s="82">
        <f t="shared" si="76"/>
        <v>1</v>
      </c>
      <c r="F1164" s="82" t="str">
        <f t="shared" si="73"/>
        <v>wd</v>
      </c>
      <c r="G1164" s="82"/>
    </row>
    <row r="1165" spans="1:7" x14ac:dyDescent="0.25">
      <c r="A1165" s="1">
        <v>41797</v>
      </c>
      <c r="B1165" s="152">
        <v>0</v>
      </c>
      <c r="C1165" s="82">
        <f t="shared" si="74"/>
        <v>0</v>
      </c>
      <c r="D1165" s="82">
        <f t="shared" si="75"/>
        <v>0</v>
      </c>
      <c r="E1165" s="82">
        <f t="shared" si="76"/>
        <v>0</v>
      </c>
      <c r="F1165" s="82" t="str">
        <f t="shared" si="73"/>
        <v>dd</v>
      </c>
      <c r="G1165" s="82"/>
    </row>
    <row r="1166" spans="1:7" x14ac:dyDescent="0.25">
      <c r="A1166" s="1">
        <v>41798</v>
      </c>
      <c r="B1166" s="152">
        <v>13.9</v>
      </c>
      <c r="C1166" s="82">
        <f t="shared" si="74"/>
        <v>1</v>
      </c>
      <c r="D1166" s="82">
        <f t="shared" si="75"/>
        <v>1</v>
      </c>
      <c r="E1166" s="82">
        <f t="shared" si="76"/>
        <v>-1</v>
      </c>
      <c r="F1166" s="82" t="str">
        <f t="shared" si="73"/>
        <v>dw</v>
      </c>
      <c r="G1166" s="82"/>
    </row>
    <row r="1167" spans="1:7" x14ac:dyDescent="0.25">
      <c r="A1167" s="1">
        <v>41799</v>
      </c>
      <c r="B1167" s="152">
        <v>3.4</v>
      </c>
      <c r="C1167" s="82">
        <f t="shared" si="74"/>
        <v>1</v>
      </c>
      <c r="D1167" s="82">
        <f t="shared" si="75"/>
        <v>2</v>
      </c>
      <c r="E1167" s="82">
        <f t="shared" si="76"/>
        <v>2</v>
      </c>
      <c r="F1167" s="82" t="str">
        <f t="shared" si="73"/>
        <v>ww</v>
      </c>
      <c r="G1167" s="82"/>
    </row>
    <row r="1168" spans="1:7" x14ac:dyDescent="0.25">
      <c r="A1168" s="1">
        <v>41800</v>
      </c>
      <c r="B1168" s="152">
        <v>2.6</v>
      </c>
      <c r="C1168" s="82">
        <f t="shared" si="74"/>
        <v>1</v>
      </c>
      <c r="D1168" s="82">
        <f t="shared" si="75"/>
        <v>2</v>
      </c>
      <c r="E1168" s="82">
        <f t="shared" si="76"/>
        <v>2</v>
      </c>
      <c r="F1168" s="82" t="str">
        <f t="shared" si="73"/>
        <v>ww</v>
      </c>
      <c r="G1168" s="82"/>
    </row>
    <row r="1169" spans="1:7" x14ac:dyDescent="0.25">
      <c r="A1169" s="1">
        <v>41801</v>
      </c>
      <c r="B1169" s="152">
        <v>0</v>
      </c>
      <c r="C1169" s="82">
        <f t="shared" si="74"/>
        <v>0</v>
      </c>
      <c r="D1169" s="82">
        <f t="shared" si="75"/>
        <v>1</v>
      </c>
      <c r="E1169" s="82">
        <f t="shared" si="76"/>
        <v>1</v>
      </c>
      <c r="F1169" s="82" t="str">
        <f t="shared" si="73"/>
        <v>wd</v>
      </c>
      <c r="G1169" s="82"/>
    </row>
    <row r="1170" spans="1:7" x14ac:dyDescent="0.25">
      <c r="A1170" s="1">
        <v>41802</v>
      </c>
      <c r="B1170" s="152">
        <v>0</v>
      </c>
      <c r="C1170" s="82">
        <f t="shared" si="74"/>
        <v>0</v>
      </c>
      <c r="D1170" s="82">
        <f t="shared" si="75"/>
        <v>0</v>
      </c>
      <c r="E1170" s="82">
        <f t="shared" si="76"/>
        <v>0</v>
      </c>
      <c r="F1170" s="82" t="str">
        <f t="shared" si="73"/>
        <v>dd</v>
      </c>
      <c r="G1170" s="82"/>
    </row>
    <row r="1171" spans="1:7" x14ac:dyDescent="0.25">
      <c r="A1171" s="1">
        <v>41803</v>
      </c>
      <c r="B1171" s="152">
        <v>0</v>
      </c>
      <c r="C1171" s="82">
        <f t="shared" si="74"/>
        <v>0</v>
      </c>
      <c r="D1171" s="82">
        <f t="shared" si="75"/>
        <v>0</v>
      </c>
      <c r="E1171" s="82">
        <f t="shared" si="76"/>
        <v>0</v>
      </c>
      <c r="F1171" s="82" t="str">
        <f t="shared" si="73"/>
        <v>dd</v>
      </c>
      <c r="G1171" s="82"/>
    </row>
    <row r="1172" spans="1:7" x14ac:dyDescent="0.25">
      <c r="A1172" s="1">
        <v>41804</v>
      </c>
      <c r="B1172" s="152">
        <v>3.1999999999999997</v>
      </c>
      <c r="C1172" s="82">
        <f t="shared" si="74"/>
        <v>1</v>
      </c>
      <c r="D1172" s="82">
        <f t="shared" si="75"/>
        <v>1</v>
      </c>
      <c r="E1172" s="82">
        <f t="shared" si="76"/>
        <v>-1</v>
      </c>
      <c r="F1172" s="82" t="str">
        <f t="shared" si="73"/>
        <v>dw</v>
      </c>
      <c r="G1172" s="82"/>
    </row>
    <row r="1173" spans="1:7" x14ac:dyDescent="0.25">
      <c r="A1173" s="1">
        <v>41805</v>
      </c>
      <c r="B1173" s="152">
        <v>0.1</v>
      </c>
      <c r="C1173" s="82">
        <f t="shared" si="74"/>
        <v>1</v>
      </c>
      <c r="D1173" s="82">
        <f t="shared" si="75"/>
        <v>2</v>
      </c>
      <c r="E1173" s="82">
        <f t="shared" si="76"/>
        <v>2</v>
      </c>
      <c r="F1173" s="82" t="str">
        <f t="shared" si="73"/>
        <v>ww</v>
      </c>
      <c r="G1173" s="82"/>
    </row>
    <row r="1174" spans="1:7" x14ac:dyDescent="0.25">
      <c r="A1174" s="1">
        <v>41806</v>
      </c>
      <c r="B1174" s="152">
        <v>0</v>
      </c>
      <c r="C1174" s="82">
        <f t="shared" si="74"/>
        <v>0</v>
      </c>
      <c r="D1174" s="82">
        <f t="shared" si="75"/>
        <v>1</v>
      </c>
      <c r="E1174" s="82">
        <f t="shared" si="76"/>
        <v>1</v>
      </c>
      <c r="F1174" s="82" t="str">
        <f t="shared" si="73"/>
        <v>wd</v>
      </c>
      <c r="G1174" s="82"/>
    </row>
    <row r="1175" spans="1:7" x14ac:dyDescent="0.25">
      <c r="A1175" s="1">
        <v>41807</v>
      </c>
      <c r="B1175" s="152">
        <v>0</v>
      </c>
      <c r="C1175" s="82">
        <f t="shared" si="74"/>
        <v>0</v>
      </c>
      <c r="D1175" s="82">
        <f t="shared" si="75"/>
        <v>0</v>
      </c>
      <c r="E1175" s="82">
        <f t="shared" si="76"/>
        <v>0</v>
      </c>
      <c r="F1175" s="82" t="str">
        <f t="shared" si="73"/>
        <v>dd</v>
      </c>
      <c r="G1175" s="82"/>
    </row>
    <row r="1176" spans="1:7" x14ac:dyDescent="0.25">
      <c r="A1176" s="1">
        <v>41808</v>
      </c>
      <c r="B1176" s="152">
        <v>0</v>
      </c>
      <c r="C1176" s="82">
        <f t="shared" si="74"/>
        <v>0</v>
      </c>
      <c r="D1176" s="82">
        <f t="shared" si="75"/>
        <v>0</v>
      </c>
      <c r="E1176" s="82">
        <f t="shared" si="76"/>
        <v>0</v>
      </c>
      <c r="F1176" s="82" t="str">
        <f t="shared" si="73"/>
        <v>dd</v>
      </c>
      <c r="G1176" s="82"/>
    </row>
    <row r="1177" spans="1:7" x14ac:dyDescent="0.25">
      <c r="A1177" s="1">
        <v>41809</v>
      </c>
      <c r="B1177" s="152">
        <v>0</v>
      </c>
      <c r="C1177" s="82">
        <f t="shared" si="74"/>
        <v>0</v>
      </c>
      <c r="D1177" s="82">
        <f t="shared" si="75"/>
        <v>0</v>
      </c>
      <c r="E1177" s="82">
        <f t="shared" si="76"/>
        <v>0</v>
      </c>
      <c r="F1177" s="82" t="str">
        <f t="shared" si="73"/>
        <v>dd</v>
      </c>
      <c r="G1177" s="82"/>
    </row>
    <row r="1178" spans="1:7" x14ac:dyDescent="0.25">
      <c r="A1178" s="1">
        <v>41810</v>
      </c>
      <c r="B1178" s="152">
        <v>0</v>
      </c>
      <c r="C1178" s="82">
        <f t="shared" si="74"/>
        <v>0</v>
      </c>
      <c r="D1178" s="82">
        <f t="shared" si="75"/>
        <v>0</v>
      </c>
      <c r="E1178" s="82">
        <f t="shared" si="76"/>
        <v>0</v>
      </c>
      <c r="F1178" s="82" t="str">
        <f t="shared" si="73"/>
        <v>dd</v>
      </c>
      <c r="G1178" s="82"/>
    </row>
    <row r="1179" spans="1:7" x14ac:dyDescent="0.25">
      <c r="A1179" s="1">
        <v>41811</v>
      </c>
      <c r="B1179" s="152">
        <v>0</v>
      </c>
      <c r="C1179" s="82">
        <f t="shared" si="74"/>
        <v>0</v>
      </c>
      <c r="D1179" s="82">
        <f t="shared" si="75"/>
        <v>0</v>
      </c>
      <c r="E1179" s="82">
        <f t="shared" si="76"/>
        <v>0</v>
      </c>
      <c r="F1179" s="82" t="str">
        <f t="shared" si="73"/>
        <v>dd</v>
      </c>
      <c r="G1179" s="82"/>
    </row>
    <row r="1180" spans="1:7" x14ac:dyDescent="0.25">
      <c r="A1180" s="1">
        <v>41812</v>
      </c>
      <c r="B1180" s="152">
        <v>0.1</v>
      </c>
      <c r="C1180" s="82">
        <f t="shared" si="74"/>
        <v>1</v>
      </c>
      <c r="D1180" s="82">
        <f t="shared" si="75"/>
        <v>1</v>
      </c>
      <c r="E1180" s="82">
        <f t="shared" si="76"/>
        <v>-1</v>
      </c>
      <c r="F1180" s="82" t="str">
        <f t="shared" si="73"/>
        <v>dw</v>
      </c>
      <c r="G1180" s="82"/>
    </row>
    <row r="1181" spans="1:7" x14ac:dyDescent="0.25">
      <c r="A1181" s="1">
        <v>41813</v>
      </c>
      <c r="B1181" s="152">
        <v>0</v>
      </c>
      <c r="C1181" s="82">
        <f t="shared" si="74"/>
        <v>0</v>
      </c>
      <c r="D1181" s="82">
        <f t="shared" si="75"/>
        <v>1</v>
      </c>
      <c r="E1181" s="82">
        <f t="shared" si="76"/>
        <v>1</v>
      </c>
      <c r="F1181" s="82" t="str">
        <f t="shared" si="73"/>
        <v>wd</v>
      </c>
      <c r="G1181" s="82"/>
    </row>
    <row r="1182" spans="1:7" x14ac:dyDescent="0.25">
      <c r="A1182" s="1">
        <v>41814</v>
      </c>
      <c r="B1182" s="152">
        <v>0.2</v>
      </c>
      <c r="C1182" s="82">
        <f t="shared" si="74"/>
        <v>1</v>
      </c>
      <c r="D1182" s="82">
        <f t="shared" si="75"/>
        <v>1</v>
      </c>
      <c r="E1182" s="82">
        <f t="shared" si="76"/>
        <v>-1</v>
      </c>
      <c r="F1182" s="82" t="str">
        <f t="shared" si="73"/>
        <v>dw</v>
      </c>
      <c r="G1182" s="82"/>
    </row>
    <row r="1183" spans="1:7" x14ac:dyDescent="0.25">
      <c r="A1183" s="1">
        <v>41815</v>
      </c>
      <c r="B1183" s="152">
        <v>0</v>
      </c>
      <c r="C1183" s="82">
        <f t="shared" si="74"/>
        <v>0</v>
      </c>
      <c r="D1183" s="82">
        <f t="shared" si="75"/>
        <v>1</v>
      </c>
      <c r="E1183" s="82">
        <f t="shared" si="76"/>
        <v>1</v>
      </c>
      <c r="F1183" s="82" t="str">
        <f t="shared" si="73"/>
        <v>wd</v>
      </c>
      <c r="G1183" s="82"/>
    </row>
    <row r="1184" spans="1:7" x14ac:dyDescent="0.25">
      <c r="A1184" s="1">
        <v>41816</v>
      </c>
      <c r="B1184" s="152">
        <v>0</v>
      </c>
      <c r="C1184" s="82">
        <f t="shared" si="74"/>
        <v>0</v>
      </c>
      <c r="D1184" s="82">
        <f t="shared" si="75"/>
        <v>0</v>
      </c>
      <c r="E1184" s="82">
        <f t="shared" si="76"/>
        <v>0</v>
      </c>
      <c r="F1184" s="82" t="str">
        <f t="shared" si="73"/>
        <v>dd</v>
      </c>
      <c r="G1184" s="82"/>
    </row>
    <row r="1185" spans="1:7" x14ac:dyDescent="0.25">
      <c r="A1185" s="1">
        <v>41817</v>
      </c>
      <c r="B1185" s="152">
        <v>0.1</v>
      </c>
      <c r="C1185" s="82">
        <f t="shared" si="74"/>
        <v>1</v>
      </c>
      <c r="D1185" s="82">
        <f t="shared" si="75"/>
        <v>1</v>
      </c>
      <c r="E1185" s="82">
        <f t="shared" si="76"/>
        <v>-1</v>
      </c>
      <c r="F1185" s="82" t="str">
        <f t="shared" si="73"/>
        <v>dw</v>
      </c>
      <c r="G1185" s="82"/>
    </row>
    <row r="1186" spans="1:7" x14ac:dyDescent="0.25">
      <c r="A1186" s="1">
        <v>41818</v>
      </c>
      <c r="B1186" s="152">
        <v>0.9</v>
      </c>
      <c r="C1186" s="82">
        <f t="shared" si="74"/>
        <v>1</v>
      </c>
      <c r="D1186" s="82">
        <f t="shared" si="75"/>
        <v>2</v>
      </c>
      <c r="E1186" s="82">
        <f t="shared" si="76"/>
        <v>2</v>
      </c>
      <c r="F1186" s="82" t="str">
        <f t="shared" si="73"/>
        <v>ww</v>
      </c>
      <c r="G1186" s="82"/>
    </row>
    <row r="1187" spans="1:7" x14ac:dyDescent="0.25">
      <c r="A1187" s="1">
        <v>41819</v>
      </c>
      <c r="B1187" s="152">
        <v>3.1</v>
      </c>
      <c r="C1187" s="82">
        <f t="shared" si="74"/>
        <v>1</v>
      </c>
      <c r="D1187" s="82">
        <f t="shared" si="75"/>
        <v>2</v>
      </c>
      <c r="E1187" s="82">
        <f t="shared" si="76"/>
        <v>2</v>
      </c>
      <c r="F1187" s="82" t="str">
        <f t="shared" si="73"/>
        <v>ww</v>
      </c>
      <c r="G1187" s="82"/>
    </row>
    <row r="1188" spans="1:7" x14ac:dyDescent="0.25">
      <c r="A1188" s="1">
        <v>41820</v>
      </c>
      <c r="B1188" s="152">
        <v>0.2</v>
      </c>
      <c r="C1188" s="82">
        <f t="shared" si="74"/>
        <v>1</v>
      </c>
      <c r="D1188" s="82">
        <f t="shared" si="75"/>
        <v>2</v>
      </c>
      <c r="E1188" s="82">
        <f t="shared" si="76"/>
        <v>2</v>
      </c>
      <c r="F1188" s="82" t="str">
        <f t="shared" si="73"/>
        <v>ww</v>
      </c>
      <c r="G1188" s="82"/>
    </row>
    <row r="1189" spans="1:7" x14ac:dyDescent="0.25">
      <c r="A1189" s="1">
        <v>41821</v>
      </c>
      <c r="B1189" s="152">
        <v>0.2</v>
      </c>
      <c r="C1189" s="82">
        <f t="shared" si="74"/>
        <v>1</v>
      </c>
      <c r="D1189" s="82">
        <f t="shared" si="75"/>
        <v>2</v>
      </c>
      <c r="E1189" s="82">
        <f t="shared" si="76"/>
        <v>2</v>
      </c>
      <c r="F1189" s="82" t="str">
        <f t="shared" si="73"/>
        <v>ww</v>
      </c>
      <c r="G1189" s="82"/>
    </row>
    <row r="1190" spans="1:7" x14ac:dyDescent="0.25">
      <c r="A1190" s="1">
        <v>41822</v>
      </c>
      <c r="B1190" s="152">
        <v>0</v>
      </c>
      <c r="C1190" s="82">
        <f t="shared" si="74"/>
        <v>0</v>
      </c>
      <c r="D1190" s="82">
        <f t="shared" si="75"/>
        <v>1</v>
      </c>
      <c r="E1190" s="82">
        <f t="shared" si="76"/>
        <v>1</v>
      </c>
      <c r="F1190" s="82" t="str">
        <f t="shared" si="73"/>
        <v>wd</v>
      </c>
      <c r="G1190" s="82"/>
    </row>
    <row r="1191" spans="1:7" x14ac:dyDescent="0.25">
      <c r="A1191" s="1">
        <v>41823</v>
      </c>
      <c r="B1191" s="152">
        <v>0.30000000000000004</v>
      </c>
      <c r="C1191" s="82">
        <f t="shared" si="74"/>
        <v>1</v>
      </c>
      <c r="D1191" s="82">
        <f t="shared" si="75"/>
        <v>1</v>
      </c>
      <c r="E1191" s="82">
        <f t="shared" si="76"/>
        <v>-1</v>
      </c>
      <c r="F1191" s="82" t="str">
        <f t="shared" si="73"/>
        <v>dw</v>
      </c>
      <c r="G1191" s="82"/>
    </row>
    <row r="1192" spans="1:7" x14ac:dyDescent="0.25">
      <c r="A1192" s="1">
        <v>41824</v>
      </c>
      <c r="B1192" s="152">
        <v>0</v>
      </c>
      <c r="C1192" s="82">
        <f t="shared" si="74"/>
        <v>0</v>
      </c>
      <c r="D1192" s="82">
        <f t="shared" si="75"/>
        <v>1</v>
      </c>
      <c r="E1192" s="82">
        <f t="shared" si="76"/>
        <v>1</v>
      </c>
      <c r="F1192" s="82" t="str">
        <f t="shared" si="73"/>
        <v>wd</v>
      </c>
      <c r="G1192" s="82"/>
    </row>
    <row r="1193" spans="1:7" x14ac:dyDescent="0.25">
      <c r="A1193" s="1">
        <v>41825</v>
      </c>
      <c r="B1193" s="152">
        <v>24.9</v>
      </c>
      <c r="C1193" s="82">
        <f t="shared" si="74"/>
        <v>1</v>
      </c>
      <c r="D1193" s="82">
        <f t="shared" si="75"/>
        <v>1</v>
      </c>
      <c r="E1193" s="82">
        <f t="shared" si="76"/>
        <v>-1</v>
      </c>
      <c r="F1193" s="82" t="str">
        <f t="shared" si="73"/>
        <v>dw</v>
      </c>
      <c r="G1193" s="82"/>
    </row>
    <row r="1194" spans="1:7" x14ac:dyDescent="0.25">
      <c r="A1194" s="1">
        <v>41826</v>
      </c>
      <c r="B1194" s="152">
        <v>0</v>
      </c>
      <c r="C1194" s="82">
        <f t="shared" si="74"/>
        <v>0</v>
      </c>
      <c r="D1194" s="82">
        <f t="shared" si="75"/>
        <v>1</v>
      </c>
      <c r="E1194" s="82">
        <f t="shared" si="76"/>
        <v>1</v>
      </c>
      <c r="F1194" s="82" t="str">
        <f t="shared" si="73"/>
        <v>wd</v>
      </c>
      <c r="G1194" s="82"/>
    </row>
    <row r="1195" spans="1:7" x14ac:dyDescent="0.25">
      <c r="A1195" s="1">
        <v>41827</v>
      </c>
      <c r="B1195" s="152">
        <v>0.6</v>
      </c>
      <c r="C1195" s="82">
        <f t="shared" si="74"/>
        <v>1</v>
      </c>
      <c r="D1195" s="82">
        <f t="shared" si="75"/>
        <v>1</v>
      </c>
      <c r="E1195" s="82">
        <f t="shared" si="76"/>
        <v>-1</v>
      </c>
      <c r="F1195" s="82" t="str">
        <f t="shared" si="73"/>
        <v>dw</v>
      </c>
      <c r="G1195" s="82"/>
    </row>
    <row r="1196" spans="1:7" x14ac:dyDescent="0.25">
      <c r="A1196" s="1">
        <v>41828</v>
      </c>
      <c r="B1196" s="152">
        <v>9.3000000000000007</v>
      </c>
      <c r="C1196" s="82">
        <f t="shared" si="74"/>
        <v>1</v>
      </c>
      <c r="D1196" s="82">
        <f t="shared" si="75"/>
        <v>2</v>
      </c>
      <c r="E1196" s="82">
        <f t="shared" si="76"/>
        <v>2</v>
      </c>
      <c r="F1196" s="82" t="str">
        <f t="shared" si="73"/>
        <v>ww</v>
      </c>
      <c r="G1196" s="82"/>
    </row>
    <row r="1197" spans="1:7" x14ac:dyDescent="0.25">
      <c r="A1197" s="1">
        <v>41829</v>
      </c>
      <c r="B1197" s="152">
        <v>1.7000000000000002</v>
      </c>
      <c r="C1197" s="82">
        <f t="shared" si="74"/>
        <v>1</v>
      </c>
      <c r="D1197" s="82">
        <f t="shared" si="75"/>
        <v>2</v>
      </c>
      <c r="E1197" s="82">
        <f t="shared" si="76"/>
        <v>2</v>
      </c>
      <c r="F1197" s="82" t="str">
        <f t="shared" si="73"/>
        <v>ww</v>
      </c>
      <c r="G1197" s="82"/>
    </row>
    <row r="1198" spans="1:7" x14ac:dyDescent="0.25">
      <c r="A1198" s="1">
        <v>41830</v>
      </c>
      <c r="B1198" s="152">
        <v>0</v>
      </c>
      <c r="C1198" s="82">
        <f t="shared" si="74"/>
        <v>0</v>
      </c>
      <c r="D1198" s="82">
        <f t="shared" si="75"/>
        <v>1</v>
      </c>
      <c r="E1198" s="82">
        <f t="shared" si="76"/>
        <v>1</v>
      </c>
      <c r="F1198" s="82" t="str">
        <f t="shared" si="73"/>
        <v>wd</v>
      </c>
      <c r="G1198" s="82"/>
    </row>
    <row r="1199" spans="1:7" x14ac:dyDescent="0.25">
      <c r="A1199" s="1">
        <v>41831</v>
      </c>
      <c r="B1199" s="152">
        <v>0</v>
      </c>
      <c r="C1199" s="82">
        <f t="shared" si="74"/>
        <v>0</v>
      </c>
      <c r="D1199" s="82">
        <f t="shared" si="75"/>
        <v>0</v>
      </c>
      <c r="E1199" s="82">
        <f t="shared" si="76"/>
        <v>0</v>
      </c>
      <c r="F1199" s="82" t="str">
        <f t="shared" si="73"/>
        <v>dd</v>
      </c>
      <c r="G1199" s="82"/>
    </row>
    <row r="1200" spans="1:7" x14ac:dyDescent="0.25">
      <c r="A1200" s="1">
        <v>41832</v>
      </c>
      <c r="B1200" s="152">
        <v>0</v>
      </c>
      <c r="C1200" s="82">
        <f t="shared" si="74"/>
        <v>0</v>
      </c>
      <c r="D1200" s="82">
        <f t="shared" si="75"/>
        <v>0</v>
      </c>
      <c r="E1200" s="82">
        <f t="shared" si="76"/>
        <v>0</v>
      </c>
      <c r="F1200" s="82" t="str">
        <f t="shared" si="73"/>
        <v>dd</v>
      </c>
      <c r="G1200" s="82"/>
    </row>
    <row r="1201" spans="1:7" x14ac:dyDescent="0.25">
      <c r="A1201" s="1">
        <v>41833</v>
      </c>
      <c r="B1201" s="152">
        <v>10.1</v>
      </c>
      <c r="C1201" s="82">
        <f t="shared" si="74"/>
        <v>1</v>
      </c>
      <c r="D1201" s="82">
        <f t="shared" si="75"/>
        <v>1</v>
      </c>
      <c r="E1201" s="82">
        <f t="shared" si="76"/>
        <v>-1</v>
      </c>
      <c r="F1201" s="82" t="str">
        <f t="shared" si="73"/>
        <v>dw</v>
      </c>
      <c r="G1201" s="82"/>
    </row>
    <row r="1202" spans="1:7" x14ac:dyDescent="0.25">
      <c r="A1202" s="1">
        <v>41834</v>
      </c>
      <c r="B1202" s="152">
        <v>1.2000000000000002</v>
      </c>
      <c r="C1202" s="82">
        <f t="shared" si="74"/>
        <v>1</v>
      </c>
      <c r="D1202" s="82">
        <f t="shared" si="75"/>
        <v>2</v>
      </c>
      <c r="E1202" s="82">
        <f t="shared" si="76"/>
        <v>2</v>
      </c>
      <c r="F1202" s="82" t="str">
        <f t="shared" si="73"/>
        <v>ww</v>
      </c>
      <c r="G1202" s="82"/>
    </row>
    <row r="1203" spans="1:7" x14ac:dyDescent="0.25">
      <c r="A1203" s="1">
        <v>41835</v>
      </c>
      <c r="B1203" s="152">
        <v>0.9</v>
      </c>
      <c r="C1203" s="82">
        <f t="shared" si="74"/>
        <v>1</v>
      </c>
      <c r="D1203" s="82">
        <f t="shared" si="75"/>
        <v>2</v>
      </c>
      <c r="E1203" s="82">
        <f t="shared" si="76"/>
        <v>2</v>
      </c>
      <c r="F1203" s="82" t="str">
        <f t="shared" si="73"/>
        <v>ww</v>
      </c>
      <c r="G1203" s="82"/>
    </row>
    <row r="1204" spans="1:7" x14ac:dyDescent="0.25">
      <c r="A1204" s="1">
        <v>41836</v>
      </c>
      <c r="B1204" s="152">
        <v>0</v>
      </c>
      <c r="C1204" s="82">
        <f t="shared" si="74"/>
        <v>0</v>
      </c>
      <c r="D1204" s="82">
        <f t="shared" si="75"/>
        <v>1</v>
      </c>
      <c r="E1204" s="82">
        <f t="shared" si="76"/>
        <v>1</v>
      </c>
      <c r="F1204" s="82" t="str">
        <f t="shared" si="73"/>
        <v>wd</v>
      </c>
      <c r="G1204" s="82"/>
    </row>
    <row r="1205" spans="1:7" x14ac:dyDescent="0.25">
      <c r="A1205" s="1">
        <v>41837</v>
      </c>
      <c r="B1205" s="152">
        <v>3.6</v>
      </c>
      <c r="C1205" s="82">
        <f t="shared" si="74"/>
        <v>1</v>
      </c>
      <c r="D1205" s="82">
        <f t="shared" si="75"/>
        <v>1</v>
      </c>
      <c r="E1205" s="82">
        <f t="shared" si="76"/>
        <v>-1</v>
      </c>
      <c r="F1205" s="82" t="str">
        <f t="shared" si="73"/>
        <v>dw</v>
      </c>
      <c r="G1205" s="82"/>
    </row>
    <row r="1206" spans="1:7" x14ac:dyDescent="0.25">
      <c r="A1206" s="1">
        <v>41838</v>
      </c>
      <c r="B1206" s="152">
        <v>0</v>
      </c>
      <c r="C1206" s="82">
        <f t="shared" si="74"/>
        <v>0</v>
      </c>
      <c r="D1206" s="82">
        <f t="shared" si="75"/>
        <v>1</v>
      </c>
      <c r="E1206" s="82">
        <f t="shared" si="76"/>
        <v>1</v>
      </c>
      <c r="F1206" s="82" t="str">
        <f t="shared" si="73"/>
        <v>wd</v>
      </c>
      <c r="G1206" s="82"/>
    </row>
    <row r="1207" spans="1:7" x14ac:dyDescent="0.25">
      <c r="A1207" s="1">
        <v>41839</v>
      </c>
      <c r="B1207" s="152">
        <v>0</v>
      </c>
      <c r="C1207" s="82">
        <f t="shared" si="74"/>
        <v>0</v>
      </c>
      <c r="D1207" s="82">
        <f t="shared" si="75"/>
        <v>0</v>
      </c>
      <c r="E1207" s="82">
        <f t="shared" si="76"/>
        <v>0</v>
      </c>
      <c r="F1207" s="82" t="str">
        <f t="shared" si="73"/>
        <v>dd</v>
      </c>
      <c r="G1207" s="82"/>
    </row>
    <row r="1208" spans="1:7" x14ac:dyDescent="0.25">
      <c r="A1208" s="1">
        <v>41840</v>
      </c>
      <c r="B1208" s="152">
        <v>3.5999999999999996</v>
      </c>
      <c r="C1208" s="82">
        <f t="shared" si="74"/>
        <v>1</v>
      </c>
      <c r="D1208" s="82">
        <f t="shared" si="75"/>
        <v>1</v>
      </c>
      <c r="E1208" s="82">
        <f t="shared" si="76"/>
        <v>-1</v>
      </c>
      <c r="F1208" s="82" t="str">
        <f t="shared" si="73"/>
        <v>dw</v>
      </c>
      <c r="G1208" s="82"/>
    </row>
    <row r="1209" spans="1:7" x14ac:dyDescent="0.25">
      <c r="A1209" s="1">
        <v>41841</v>
      </c>
      <c r="B1209" s="152">
        <v>0</v>
      </c>
      <c r="C1209" s="82">
        <f t="shared" si="74"/>
        <v>0</v>
      </c>
      <c r="D1209" s="82">
        <f t="shared" si="75"/>
        <v>1</v>
      </c>
      <c r="E1209" s="82">
        <f t="shared" si="76"/>
        <v>1</v>
      </c>
      <c r="F1209" s="82" t="str">
        <f t="shared" si="73"/>
        <v>wd</v>
      </c>
      <c r="G1209" s="82"/>
    </row>
    <row r="1210" spans="1:7" x14ac:dyDescent="0.25">
      <c r="A1210" s="1">
        <v>41842</v>
      </c>
      <c r="B1210" s="152">
        <v>0</v>
      </c>
      <c r="C1210" s="82">
        <f t="shared" si="74"/>
        <v>0</v>
      </c>
      <c r="D1210" s="82">
        <f t="shared" si="75"/>
        <v>0</v>
      </c>
      <c r="E1210" s="82">
        <f t="shared" si="76"/>
        <v>0</v>
      </c>
      <c r="F1210" s="82" t="str">
        <f t="shared" si="73"/>
        <v>dd</v>
      </c>
      <c r="G1210" s="82"/>
    </row>
    <row r="1211" spans="1:7" x14ac:dyDescent="0.25">
      <c r="A1211" s="1">
        <v>41843</v>
      </c>
      <c r="B1211" s="152">
        <v>0</v>
      </c>
      <c r="C1211" s="82">
        <f t="shared" si="74"/>
        <v>0</v>
      </c>
      <c r="D1211" s="82">
        <f t="shared" si="75"/>
        <v>0</v>
      </c>
      <c r="E1211" s="82">
        <f t="shared" si="76"/>
        <v>0</v>
      </c>
      <c r="F1211" s="82" t="str">
        <f t="shared" si="73"/>
        <v>dd</v>
      </c>
      <c r="G1211" s="82"/>
    </row>
    <row r="1212" spans="1:7" x14ac:dyDescent="0.25">
      <c r="A1212" s="1">
        <v>41844</v>
      </c>
      <c r="B1212" s="152">
        <v>0</v>
      </c>
      <c r="C1212" s="82">
        <f t="shared" si="74"/>
        <v>0</v>
      </c>
      <c r="D1212" s="82">
        <f t="shared" si="75"/>
        <v>0</v>
      </c>
      <c r="E1212" s="82">
        <f t="shared" si="76"/>
        <v>0</v>
      </c>
      <c r="F1212" s="82" t="str">
        <f t="shared" si="73"/>
        <v>dd</v>
      </c>
      <c r="G1212" s="82"/>
    </row>
    <row r="1213" spans="1:7" x14ac:dyDescent="0.25">
      <c r="A1213" s="1">
        <v>41845</v>
      </c>
      <c r="B1213" s="152">
        <v>0</v>
      </c>
      <c r="C1213" s="82">
        <f t="shared" si="74"/>
        <v>0</v>
      </c>
      <c r="D1213" s="82">
        <f t="shared" si="75"/>
        <v>0</v>
      </c>
      <c r="E1213" s="82">
        <f t="shared" si="76"/>
        <v>0</v>
      </c>
      <c r="F1213" s="82" t="str">
        <f t="shared" si="73"/>
        <v>dd</v>
      </c>
      <c r="G1213" s="82"/>
    </row>
    <row r="1214" spans="1:7" x14ac:dyDescent="0.25">
      <c r="A1214" s="1">
        <v>41846</v>
      </c>
      <c r="B1214" s="152">
        <v>0</v>
      </c>
      <c r="C1214" s="82">
        <f t="shared" si="74"/>
        <v>0</v>
      </c>
      <c r="D1214" s="82">
        <f t="shared" si="75"/>
        <v>0</v>
      </c>
      <c r="E1214" s="82">
        <f t="shared" si="76"/>
        <v>0</v>
      </c>
      <c r="F1214" s="82" t="str">
        <f t="shared" si="73"/>
        <v>dd</v>
      </c>
      <c r="G1214" s="82"/>
    </row>
    <row r="1215" spans="1:7" x14ac:dyDescent="0.25">
      <c r="A1215" s="1">
        <v>41847</v>
      </c>
      <c r="B1215" s="152">
        <v>4.9000000000000004</v>
      </c>
      <c r="C1215" s="82">
        <f t="shared" si="74"/>
        <v>1</v>
      </c>
      <c r="D1215" s="82">
        <f t="shared" si="75"/>
        <v>1</v>
      </c>
      <c r="E1215" s="82">
        <f t="shared" si="76"/>
        <v>-1</v>
      </c>
      <c r="F1215" s="82" t="str">
        <f t="shared" si="73"/>
        <v>dw</v>
      </c>
      <c r="G1215" s="82"/>
    </row>
    <row r="1216" spans="1:7" x14ac:dyDescent="0.25">
      <c r="A1216" s="1">
        <v>41848</v>
      </c>
      <c r="B1216" s="152">
        <v>0.1</v>
      </c>
      <c r="C1216" s="82">
        <f t="shared" si="74"/>
        <v>1</v>
      </c>
      <c r="D1216" s="82">
        <f t="shared" si="75"/>
        <v>2</v>
      </c>
      <c r="E1216" s="82">
        <f t="shared" si="76"/>
        <v>2</v>
      </c>
      <c r="F1216" s="82" t="str">
        <f t="shared" si="73"/>
        <v>ww</v>
      </c>
      <c r="G1216" s="82"/>
    </row>
    <row r="1217" spans="1:7" x14ac:dyDescent="0.25">
      <c r="A1217" s="1">
        <v>41849</v>
      </c>
      <c r="B1217" s="152">
        <v>0</v>
      </c>
      <c r="C1217" s="82">
        <f t="shared" si="74"/>
        <v>0</v>
      </c>
      <c r="D1217" s="82">
        <f t="shared" si="75"/>
        <v>1</v>
      </c>
      <c r="E1217" s="82">
        <f t="shared" si="76"/>
        <v>1</v>
      </c>
      <c r="F1217" s="82" t="str">
        <f t="shared" ref="F1217:F1280" si="77">VLOOKUP(E1217,codes,2,)</f>
        <v>wd</v>
      </c>
      <c r="G1217" s="82"/>
    </row>
    <row r="1218" spans="1:7" x14ac:dyDescent="0.25">
      <c r="A1218" s="1">
        <v>41850</v>
      </c>
      <c r="B1218" s="152">
        <v>0</v>
      </c>
      <c r="C1218" s="82">
        <f t="shared" si="74"/>
        <v>0</v>
      </c>
      <c r="D1218" s="82">
        <f t="shared" si="75"/>
        <v>0</v>
      </c>
      <c r="E1218" s="82">
        <f t="shared" si="76"/>
        <v>0</v>
      </c>
      <c r="F1218" s="82" t="str">
        <f t="shared" si="77"/>
        <v>dd</v>
      </c>
      <c r="G1218" s="82"/>
    </row>
    <row r="1219" spans="1:7" x14ac:dyDescent="0.25">
      <c r="A1219" s="1">
        <v>41851</v>
      </c>
      <c r="B1219" s="152">
        <v>0.6</v>
      </c>
      <c r="C1219" s="82">
        <f t="shared" ref="C1219:C1282" si="78">IF(B1219&gt;0,1,0)</f>
        <v>1</v>
      </c>
      <c r="D1219" s="82">
        <f t="shared" ref="D1219:D1282" si="79">SUM(C1218:C1219)</f>
        <v>1</v>
      </c>
      <c r="E1219" s="82">
        <f t="shared" ref="E1219:E1282" si="80">IF(D1219=1,IF(C1218=1,1,-1),D1219)</f>
        <v>-1</v>
      </c>
      <c r="F1219" s="82" t="str">
        <f t="shared" si="77"/>
        <v>dw</v>
      </c>
      <c r="G1219" s="82"/>
    </row>
    <row r="1220" spans="1:7" x14ac:dyDescent="0.25">
      <c r="A1220" s="1">
        <v>41852</v>
      </c>
      <c r="B1220" s="152">
        <v>0</v>
      </c>
      <c r="C1220" s="82">
        <f t="shared" si="78"/>
        <v>0</v>
      </c>
      <c r="D1220" s="82">
        <f t="shared" si="79"/>
        <v>1</v>
      </c>
      <c r="E1220" s="82">
        <f t="shared" si="80"/>
        <v>1</v>
      </c>
      <c r="F1220" s="82" t="str">
        <f t="shared" si="77"/>
        <v>wd</v>
      </c>
      <c r="G1220" s="82"/>
    </row>
    <row r="1221" spans="1:7" x14ac:dyDescent="0.25">
      <c r="A1221" s="1">
        <v>41853</v>
      </c>
      <c r="B1221" s="152">
        <v>10.9</v>
      </c>
      <c r="C1221" s="82">
        <f t="shared" si="78"/>
        <v>1</v>
      </c>
      <c r="D1221" s="82">
        <f t="shared" si="79"/>
        <v>1</v>
      </c>
      <c r="E1221" s="82">
        <f t="shared" si="80"/>
        <v>-1</v>
      </c>
      <c r="F1221" s="82" t="str">
        <f t="shared" si="77"/>
        <v>dw</v>
      </c>
      <c r="G1221" s="82"/>
    </row>
    <row r="1222" spans="1:7" x14ac:dyDescent="0.25">
      <c r="A1222" s="1">
        <v>41854</v>
      </c>
      <c r="B1222" s="152">
        <v>7.8</v>
      </c>
      <c r="C1222" s="82">
        <f t="shared" si="78"/>
        <v>1</v>
      </c>
      <c r="D1222" s="82">
        <f t="shared" si="79"/>
        <v>2</v>
      </c>
      <c r="E1222" s="82">
        <f t="shared" si="80"/>
        <v>2</v>
      </c>
      <c r="F1222" s="82" t="str">
        <f t="shared" si="77"/>
        <v>ww</v>
      </c>
      <c r="G1222" s="82"/>
    </row>
    <row r="1223" spans="1:7" x14ac:dyDescent="0.25">
      <c r="A1223" s="1">
        <v>41855</v>
      </c>
      <c r="B1223" s="152">
        <v>0</v>
      </c>
      <c r="C1223" s="82">
        <f t="shared" si="78"/>
        <v>0</v>
      </c>
      <c r="D1223" s="82">
        <f t="shared" si="79"/>
        <v>1</v>
      </c>
      <c r="E1223" s="82">
        <f t="shared" si="80"/>
        <v>1</v>
      </c>
      <c r="F1223" s="82" t="str">
        <f t="shared" si="77"/>
        <v>wd</v>
      </c>
      <c r="G1223" s="82"/>
    </row>
    <row r="1224" spans="1:7" x14ac:dyDescent="0.25">
      <c r="A1224" s="1">
        <v>41856</v>
      </c>
      <c r="B1224" s="152">
        <v>0</v>
      </c>
      <c r="C1224" s="82">
        <f t="shared" si="78"/>
        <v>0</v>
      </c>
      <c r="D1224" s="82">
        <f t="shared" si="79"/>
        <v>0</v>
      </c>
      <c r="E1224" s="82">
        <f t="shared" si="80"/>
        <v>0</v>
      </c>
      <c r="F1224" s="82" t="str">
        <f t="shared" si="77"/>
        <v>dd</v>
      </c>
      <c r="G1224" s="82"/>
    </row>
    <row r="1225" spans="1:7" x14ac:dyDescent="0.25">
      <c r="A1225" s="1">
        <v>41857</v>
      </c>
      <c r="B1225" s="152">
        <v>12.700000000000001</v>
      </c>
      <c r="C1225" s="82">
        <f t="shared" si="78"/>
        <v>1</v>
      </c>
      <c r="D1225" s="82">
        <f t="shared" si="79"/>
        <v>1</v>
      </c>
      <c r="E1225" s="82">
        <f t="shared" si="80"/>
        <v>-1</v>
      </c>
      <c r="F1225" s="82" t="str">
        <f t="shared" si="77"/>
        <v>dw</v>
      </c>
      <c r="G1225" s="82"/>
    </row>
    <row r="1226" spans="1:7" x14ac:dyDescent="0.25">
      <c r="A1226" s="1">
        <v>41858</v>
      </c>
      <c r="B1226" s="152">
        <v>6.3000000000000007</v>
      </c>
      <c r="C1226" s="82">
        <f t="shared" si="78"/>
        <v>1</v>
      </c>
      <c r="D1226" s="82">
        <f t="shared" si="79"/>
        <v>2</v>
      </c>
      <c r="E1226" s="82">
        <f t="shared" si="80"/>
        <v>2</v>
      </c>
      <c r="F1226" s="82" t="str">
        <f t="shared" si="77"/>
        <v>ww</v>
      </c>
      <c r="G1226" s="82"/>
    </row>
    <row r="1227" spans="1:7" x14ac:dyDescent="0.25">
      <c r="A1227" s="1">
        <v>41859</v>
      </c>
      <c r="B1227" s="152">
        <v>0</v>
      </c>
      <c r="C1227" s="82">
        <f t="shared" si="78"/>
        <v>0</v>
      </c>
      <c r="D1227" s="82">
        <f t="shared" si="79"/>
        <v>1</v>
      </c>
      <c r="E1227" s="82">
        <f t="shared" si="80"/>
        <v>1</v>
      </c>
      <c r="F1227" s="82" t="str">
        <f t="shared" si="77"/>
        <v>wd</v>
      </c>
      <c r="G1227" s="82"/>
    </row>
    <row r="1228" spans="1:7" x14ac:dyDescent="0.25">
      <c r="A1228" s="1">
        <v>41860</v>
      </c>
      <c r="B1228" s="152">
        <v>11.5</v>
      </c>
      <c r="C1228" s="82">
        <f t="shared" si="78"/>
        <v>1</v>
      </c>
      <c r="D1228" s="82">
        <f t="shared" si="79"/>
        <v>1</v>
      </c>
      <c r="E1228" s="82">
        <f t="shared" si="80"/>
        <v>-1</v>
      </c>
      <c r="F1228" s="82" t="str">
        <f t="shared" si="77"/>
        <v>dw</v>
      </c>
      <c r="G1228" s="82"/>
    </row>
    <row r="1229" spans="1:7" x14ac:dyDescent="0.25">
      <c r="A1229" s="1">
        <v>41861</v>
      </c>
      <c r="B1229" s="152">
        <v>0.1</v>
      </c>
      <c r="C1229" s="82">
        <f t="shared" si="78"/>
        <v>1</v>
      </c>
      <c r="D1229" s="82">
        <f t="shared" si="79"/>
        <v>2</v>
      </c>
      <c r="E1229" s="82">
        <f t="shared" si="80"/>
        <v>2</v>
      </c>
      <c r="F1229" s="82" t="str">
        <f t="shared" si="77"/>
        <v>ww</v>
      </c>
      <c r="G1229" s="82"/>
    </row>
    <row r="1230" spans="1:7" x14ac:dyDescent="0.25">
      <c r="A1230" s="1">
        <v>41862</v>
      </c>
      <c r="B1230" s="152">
        <v>6.1</v>
      </c>
      <c r="C1230" s="82">
        <f t="shared" si="78"/>
        <v>1</v>
      </c>
      <c r="D1230" s="82">
        <f t="shared" si="79"/>
        <v>2</v>
      </c>
      <c r="E1230" s="82">
        <f t="shared" si="80"/>
        <v>2</v>
      </c>
      <c r="F1230" s="82" t="str">
        <f t="shared" si="77"/>
        <v>ww</v>
      </c>
      <c r="G1230" s="82"/>
    </row>
    <row r="1231" spans="1:7" x14ac:dyDescent="0.25">
      <c r="A1231" s="1">
        <v>41863</v>
      </c>
      <c r="B1231" s="152">
        <v>0.5</v>
      </c>
      <c r="C1231" s="82">
        <f t="shared" si="78"/>
        <v>1</v>
      </c>
      <c r="D1231" s="82">
        <f t="shared" si="79"/>
        <v>2</v>
      </c>
      <c r="E1231" s="82">
        <f t="shared" si="80"/>
        <v>2</v>
      </c>
      <c r="F1231" s="82" t="str">
        <f t="shared" si="77"/>
        <v>ww</v>
      </c>
      <c r="G1231" s="82"/>
    </row>
    <row r="1232" spans="1:7" x14ac:dyDescent="0.25">
      <c r="A1232" s="1">
        <v>41864</v>
      </c>
      <c r="B1232" s="152">
        <v>1.4</v>
      </c>
      <c r="C1232" s="82">
        <f t="shared" si="78"/>
        <v>1</v>
      </c>
      <c r="D1232" s="82">
        <f t="shared" si="79"/>
        <v>2</v>
      </c>
      <c r="E1232" s="82">
        <f t="shared" si="80"/>
        <v>2</v>
      </c>
      <c r="F1232" s="82" t="str">
        <f t="shared" si="77"/>
        <v>ww</v>
      </c>
      <c r="G1232" s="82"/>
    </row>
    <row r="1233" spans="1:7" x14ac:dyDescent="0.25">
      <c r="A1233" s="1">
        <v>41865</v>
      </c>
      <c r="B1233" s="152">
        <v>0.2</v>
      </c>
      <c r="C1233" s="82">
        <f t="shared" si="78"/>
        <v>1</v>
      </c>
      <c r="D1233" s="82">
        <f t="shared" si="79"/>
        <v>2</v>
      </c>
      <c r="E1233" s="82">
        <f t="shared" si="80"/>
        <v>2</v>
      </c>
      <c r="F1233" s="82" t="str">
        <f t="shared" si="77"/>
        <v>ww</v>
      </c>
      <c r="G1233" s="82"/>
    </row>
    <row r="1234" spans="1:7" x14ac:dyDescent="0.25">
      <c r="A1234" s="1">
        <v>41866</v>
      </c>
      <c r="B1234" s="152">
        <v>3.9</v>
      </c>
      <c r="C1234" s="82">
        <f t="shared" si="78"/>
        <v>1</v>
      </c>
      <c r="D1234" s="82">
        <f t="shared" si="79"/>
        <v>2</v>
      </c>
      <c r="E1234" s="82">
        <f t="shared" si="80"/>
        <v>2</v>
      </c>
      <c r="F1234" s="82" t="str">
        <f t="shared" si="77"/>
        <v>ww</v>
      </c>
      <c r="G1234" s="82"/>
    </row>
    <row r="1235" spans="1:7" x14ac:dyDescent="0.25">
      <c r="A1235" s="1">
        <v>41867</v>
      </c>
      <c r="B1235" s="152">
        <v>0</v>
      </c>
      <c r="C1235" s="82">
        <f t="shared" si="78"/>
        <v>0</v>
      </c>
      <c r="D1235" s="82">
        <f t="shared" si="79"/>
        <v>1</v>
      </c>
      <c r="E1235" s="82">
        <f t="shared" si="80"/>
        <v>1</v>
      </c>
      <c r="F1235" s="82" t="str">
        <f t="shared" si="77"/>
        <v>wd</v>
      </c>
      <c r="G1235" s="82"/>
    </row>
    <row r="1236" spans="1:7" x14ac:dyDescent="0.25">
      <c r="A1236" s="1">
        <v>41868</v>
      </c>
      <c r="B1236" s="152">
        <v>1.5</v>
      </c>
      <c r="C1236" s="82">
        <f t="shared" si="78"/>
        <v>1</v>
      </c>
      <c r="D1236" s="82">
        <f t="shared" si="79"/>
        <v>1</v>
      </c>
      <c r="E1236" s="82">
        <f t="shared" si="80"/>
        <v>-1</v>
      </c>
      <c r="F1236" s="82" t="str">
        <f t="shared" si="77"/>
        <v>dw</v>
      </c>
      <c r="G1236" s="82"/>
    </row>
    <row r="1237" spans="1:7" x14ac:dyDescent="0.25">
      <c r="A1237" s="1">
        <v>41869</v>
      </c>
      <c r="B1237" s="152">
        <v>0.8</v>
      </c>
      <c r="C1237" s="82">
        <f t="shared" si="78"/>
        <v>1</v>
      </c>
      <c r="D1237" s="82">
        <f t="shared" si="79"/>
        <v>2</v>
      </c>
      <c r="E1237" s="82">
        <f t="shared" si="80"/>
        <v>2</v>
      </c>
      <c r="F1237" s="82" t="str">
        <f t="shared" si="77"/>
        <v>ww</v>
      </c>
      <c r="G1237" s="82"/>
    </row>
    <row r="1238" spans="1:7" x14ac:dyDescent="0.25">
      <c r="A1238" s="1">
        <v>41870</v>
      </c>
      <c r="B1238" s="152">
        <v>1.1000000000000001</v>
      </c>
      <c r="C1238" s="82">
        <f t="shared" si="78"/>
        <v>1</v>
      </c>
      <c r="D1238" s="82">
        <f t="shared" si="79"/>
        <v>2</v>
      </c>
      <c r="E1238" s="82">
        <f t="shared" si="80"/>
        <v>2</v>
      </c>
      <c r="F1238" s="82" t="str">
        <f t="shared" si="77"/>
        <v>ww</v>
      </c>
      <c r="G1238" s="82"/>
    </row>
    <row r="1239" spans="1:7" x14ac:dyDescent="0.25">
      <c r="A1239" s="1">
        <v>41871</v>
      </c>
      <c r="B1239" s="152">
        <v>0.1</v>
      </c>
      <c r="C1239" s="82">
        <f t="shared" si="78"/>
        <v>1</v>
      </c>
      <c r="D1239" s="82">
        <f t="shared" si="79"/>
        <v>2</v>
      </c>
      <c r="E1239" s="82">
        <f t="shared" si="80"/>
        <v>2</v>
      </c>
      <c r="F1239" s="82" t="str">
        <f t="shared" si="77"/>
        <v>ww</v>
      </c>
      <c r="G1239" s="82"/>
    </row>
    <row r="1240" spans="1:7" x14ac:dyDescent="0.25">
      <c r="A1240" s="1">
        <v>41872</v>
      </c>
      <c r="B1240" s="152">
        <v>2.1</v>
      </c>
      <c r="C1240" s="82">
        <f t="shared" si="78"/>
        <v>1</v>
      </c>
      <c r="D1240" s="82">
        <f t="shared" si="79"/>
        <v>2</v>
      </c>
      <c r="E1240" s="82">
        <f t="shared" si="80"/>
        <v>2</v>
      </c>
      <c r="F1240" s="82" t="str">
        <f t="shared" si="77"/>
        <v>ww</v>
      </c>
      <c r="G1240" s="82"/>
    </row>
    <row r="1241" spans="1:7" x14ac:dyDescent="0.25">
      <c r="A1241" s="1">
        <v>41873</v>
      </c>
      <c r="B1241" s="152">
        <v>3.1</v>
      </c>
      <c r="C1241" s="82">
        <f t="shared" si="78"/>
        <v>1</v>
      </c>
      <c r="D1241" s="82">
        <f t="shared" si="79"/>
        <v>2</v>
      </c>
      <c r="E1241" s="82">
        <f t="shared" si="80"/>
        <v>2</v>
      </c>
      <c r="F1241" s="82" t="str">
        <f t="shared" si="77"/>
        <v>ww</v>
      </c>
      <c r="G1241" s="82"/>
    </row>
    <row r="1242" spans="1:7" x14ac:dyDescent="0.25">
      <c r="A1242" s="1">
        <v>41874</v>
      </c>
      <c r="B1242" s="152">
        <v>0</v>
      </c>
      <c r="C1242" s="82">
        <f t="shared" si="78"/>
        <v>0</v>
      </c>
      <c r="D1242" s="82">
        <f t="shared" si="79"/>
        <v>1</v>
      </c>
      <c r="E1242" s="82">
        <f t="shared" si="80"/>
        <v>1</v>
      </c>
      <c r="F1242" s="82" t="str">
        <f t="shared" si="77"/>
        <v>wd</v>
      </c>
      <c r="G1242" s="82"/>
    </row>
    <row r="1243" spans="1:7" x14ac:dyDescent="0.25">
      <c r="A1243" s="1">
        <v>41875</v>
      </c>
      <c r="B1243" s="152">
        <v>4.8</v>
      </c>
      <c r="C1243" s="82">
        <f t="shared" si="78"/>
        <v>1</v>
      </c>
      <c r="D1243" s="82">
        <f t="shared" si="79"/>
        <v>1</v>
      </c>
      <c r="E1243" s="82">
        <f t="shared" si="80"/>
        <v>-1</v>
      </c>
      <c r="F1243" s="82" t="str">
        <f t="shared" si="77"/>
        <v>dw</v>
      </c>
      <c r="G1243" s="82"/>
    </row>
    <row r="1244" spans="1:7" x14ac:dyDescent="0.25">
      <c r="A1244" s="1">
        <v>41876</v>
      </c>
      <c r="B1244" s="152">
        <v>0</v>
      </c>
      <c r="C1244" s="82">
        <f t="shared" si="78"/>
        <v>0</v>
      </c>
      <c r="D1244" s="82">
        <f t="shared" si="79"/>
        <v>1</v>
      </c>
      <c r="E1244" s="82">
        <f t="shared" si="80"/>
        <v>1</v>
      </c>
      <c r="F1244" s="82" t="str">
        <f t="shared" si="77"/>
        <v>wd</v>
      </c>
      <c r="G1244" s="82"/>
    </row>
    <row r="1245" spans="1:7" x14ac:dyDescent="0.25">
      <c r="A1245" s="1">
        <v>41877</v>
      </c>
      <c r="B1245" s="152">
        <v>0</v>
      </c>
      <c r="C1245" s="82">
        <f t="shared" si="78"/>
        <v>0</v>
      </c>
      <c r="D1245" s="82">
        <f t="shared" si="79"/>
        <v>0</v>
      </c>
      <c r="E1245" s="82">
        <f t="shared" si="80"/>
        <v>0</v>
      </c>
      <c r="F1245" s="82" t="str">
        <f t="shared" si="77"/>
        <v>dd</v>
      </c>
      <c r="G1245" s="82"/>
    </row>
    <row r="1246" spans="1:7" x14ac:dyDescent="0.25">
      <c r="A1246" s="1">
        <v>41878</v>
      </c>
      <c r="B1246" s="152">
        <v>0</v>
      </c>
      <c r="C1246" s="82">
        <f t="shared" si="78"/>
        <v>0</v>
      </c>
      <c r="D1246" s="82">
        <f t="shared" si="79"/>
        <v>0</v>
      </c>
      <c r="E1246" s="82">
        <f t="shared" si="80"/>
        <v>0</v>
      </c>
      <c r="F1246" s="82" t="str">
        <f t="shared" si="77"/>
        <v>dd</v>
      </c>
      <c r="G1246" s="82"/>
    </row>
    <row r="1247" spans="1:7" x14ac:dyDescent="0.25">
      <c r="A1247" s="1">
        <v>41879</v>
      </c>
      <c r="B1247" s="152">
        <v>0.2</v>
      </c>
      <c r="C1247" s="82">
        <f t="shared" si="78"/>
        <v>1</v>
      </c>
      <c r="D1247" s="82">
        <f t="shared" si="79"/>
        <v>1</v>
      </c>
      <c r="E1247" s="82">
        <f t="shared" si="80"/>
        <v>-1</v>
      </c>
      <c r="F1247" s="82" t="str">
        <f t="shared" si="77"/>
        <v>dw</v>
      </c>
      <c r="G1247" s="82"/>
    </row>
    <row r="1248" spans="1:7" x14ac:dyDescent="0.25">
      <c r="A1248" s="1">
        <v>41880</v>
      </c>
      <c r="B1248" s="152">
        <v>0.30000000000000004</v>
      </c>
      <c r="C1248" s="82">
        <f t="shared" si="78"/>
        <v>1</v>
      </c>
      <c r="D1248" s="82">
        <f t="shared" si="79"/>
        <v>2</v>
      </c>
      <c r="E1248" s="82">
        <f t="shared" si="80"/>
        <v>2</v>
      </c>
      <c r="F1248" s="82" t="str">
        <f t="shared" si="77"/>
        <v>ww</v>
      </c>
      <c r="G1248" s="82"/>
    </row>
    <row r="1249" spans="1:7" x14ac:dyDescent="0.25">
      <c r="A1249" s="1">
        <v>41881</v>
      </c>
      <c r="B1249" s="152">
        <v>2</v>
      </c>
      <c r="C1249" s="82">
        <f t="shared" si="78"/>
        <v>1</v>
      </c>
      <c r="D1249" s="82">
        <f t="shared" si="79"/>
        <v>2</v>
      </c>
      <c r="E1249" s="82">
        <f t="shared" si="80"/>
        <v>2</v>
      </c>
      <c r="F1249" s="82" t="str">
        <f t="shared" si="77"/>
        <v>ww</v>
      </c>
      <c r="G1249" s="82"/>
    </row>
    <row r="1250" spans="1:7" x14ac:dyDescent="0.25">
      <c r="A1250" s="1">
        <v>41882</v>
      </c>
      <c r="B1250" s="152">
        <v>0</v>
      </c>
      <c r="C1250" s="82">
        <f t="shared" si="78"/>
        <v>0</v>
      </c>
      <c r="D1250" s="82">
        <f t="shared" si="79"/>
        <v>1</v>
      </c>
      <c r="E1250" s="82">
        <f t="shared" si="80"/>
        <v>1</v>
      </c>
      <c r="F1250" s="82" t="str">
        <f t="shared" si="77"/>
        <v>wd</v>
      </c>
      <c r="G1250" s="82"/>
    </row>
    <row r="1251" spans="1:7" x14ac:dyDescent="0.25">
      <c r="A1251" s="1">
        <v>41883</v>
      </c>
      <c r="B1251" s="152">
        <v>6.8</v>
      </c>
      <c r="C1251" s="82">
        <f t="shared" si="78"/>
        <v>1</v>
      </c>
      <c r="D1251" s="82">
        <f t="shared" si="79"/>
        <v>1</v>
      </c>
      <c r="E1251" s="82">
        <f t="shared" si="80"/>
        <v>-1</v>
      </c>
      <c r="F1251" s="82" t="str">
        <f t="shared" si="77"/>
        <v>dw</v>
      </c>
      <c r="G1251" s="82"/>
    </row>
    <row r="1252" spans="1:7" x14ac:dyDescent="0.25">
      <c r="A1252" s="1">
        <v>41884</v>
      </c>
      <c r="B1252" s="152">
        <v>0</v>
      </c>
      <c r="C1252" s="82">
        <f t="shared" si="78"/>
        <v>0</v>
      </c>
      <c r="D1252" s="82">
        <f t="shared" si="79"/>
        <v>1</v>
      </c>
      <c r="E1252" s="82">
        <f t="shared" si="80"/>
        <v>1</v>
      </c>
      <c r="F1252" s="82" t="str">
        <f t="shared" si="77"/>
        <v>wd</v>
      </c>
      <c r="G1252" s="82"/>
    </row>
    <row r="1253" spans="1:7" x14ac:dyDescent="0.25">
      <c r="A1253" s="1">
        <v>41885</v>
      </c>
      <c r="B1253" s="152">
        <v>0</v>
      </c>
      <c r="C1253" s="82">
        <f t="shared" si="78"/>
        <v>0</v>
      </c>
      <c r="D1253" s="82">
        <f t="shared" si="79"/>
        <v>0</v>
      </c>
      <c r="E1253" s="82">
        <f t="shared" si="80"/>
        <v>0</v>
      </c>
      <c r="F1253" s="82" t="str">
        <f t="shared" si="77"/>
        <v>dd</v>
      </c>
      <c r="G1253" s="82"/>
    </row>
    <row r="1254" spans="1:7" x14ac:dyDescent="0.25">
      <c r="A1254" s="1">
        <v>41886</v>
      </c>
      <c r="B1254" s="152">
        <v>0</v>
      </c>
      <c r="C1254" s="82">
        <f t="shared" si="78"/>
        <v>0</v>
      </c>
      <c r="D1254" s="82">
        <f t="shared" si="79"/>
        <v>0</v>
      </c>
      <c r="E1254" s="82">
        <f t="shared" si="80"/>
        <v>0</v>
      </c>
      <c r="F1254" s="82" t="str">
        <f t="shared" si="77"/>
        <v>dd</v>
      </c>
      <c r="G1254" s="82"/>
    </row>
    <row r="1255" spans="1:7" x14ac:dyDescent="0.25">
      <c r="A1255" s="1">
        <v>41887</v>
      </c>
      <c r="B1255" s="152">
        <v>0</v>
      </c>
      <c r="C1255" s="82">
        <f t="shared" si="78"/>
        <v>0</v>
      </c>
      <c r="D1255" s="82">
        <f t="shared" si="79"/>
        <v>0</v>
      </c>
      <c r="E1255" s="82">
        <f t="shared" si="80"/>
        <v>0</v>
      </c>
      <c r="F1255" s="82" t="str">
        <f t="shared" si="77"/>
        <v>dd</v>
      </c>
      <c r="G1255" s="82"/>
    </row>
    <row r="1256" spans="1:7" x14ac:dyDescent="0.25">
      <c r="A1256" s="1">
        <v>41888</v>
      </c>
      <c r="B1256" s="152">
        <v>8.3000000000000007</v>
      </c>
      <c r="C1256" s="82">
        <f t="shared" si="78"/>
        <v>1</v>
      </c>
      <c r="D1256" s="82">
        <f t="shared" si="79"/>
        <v>1</v>
      </c>
      <c r="E1256" s="82">
        <f t="shared" si="80"/>
        <v>-1</v>
      </c>
      <c r="F1256" s="82" t="str">
        <f t="shared" si="77"/>
        <v>dw</v>
      </c>
      <c r="G1256" s="82"/>
    </row>
    <row r="1257" spans="1:7" x14ac:dyDescent="0.25">
      <c r="A1257" s="1">
        <v>41889</v>
      </c>
      <c r="B1257" s="152">
        <v>1.1000000000000001</v>
      </c>
      <c r="C1257" s="82">
        <f t="shared" si="78"/>
        <v>1</v>
      </c>
      <c r="D1257" s="82">
        <f t="shared" si="79"/>
        <v>2</v>
      </c>
      <c r="E1257" s="82">
        <f t="shared" si="80"/>
        <v>2</v>
      </c>
      <c r="F1257" s="82" t="str">
        <f t="shared" si="77"/>
        <v>ww</v>
      </c>
      <c r="G1257" s="82"/>
    </row>
    <row r="1258" spans="1:7" x14ac:dyDescent="0.25">
      <c r="A1258" s="1">
        <v>41890</v>
      </c>
      <c r="B1258" s="152">
        <v>0</v>
      </c>
      <c r="C1258" s="82">
        <f t="shared" si="78"/>
        <v>0</v>
      </c>
      <c r="D1258" s="82">
        <f t="shared" si="79"/>
        <v>1</v>
      </c>
      <c r="E1258" s="82">
        <f t="shared" si="80"/>
        <v>1</v>
      </c>
      <c r="F1258" s="82" t="str">
        <f t="shared" si="77"/>
        <v>wd</v>
      </c>
      <c r="G1258" s="82"/>
    </row>
    <row r="1259" spans="1:7" x14ac:dyDescent="0.25">
      <c r="A1259" s="1">
        <v>41891</v>
      </c>
      <c r="B1259" s="152">
        <v>0</v>
      </c>
      <c r="C1259" s="82">
        <f t="shared" si="78"/>
        <v>0</v>
      </c>
      <c r="D1259" s="82">
        <f t="shared" si="79"/>
        <v>0</v>
      </c>
      <c r="E1259" s="82">
        <f t="shared" si="80"/>
        <v>0</v>
      </c>
      <c r="F1259" s="82" t="str">
        <f t="shared" si="77"/>
        <v>dd</v>
      </c>
      <c r="G1259" s="82"/>
    </row>
    <row r="1260" spans="1:7" x14ac:dyDescent="0.25">
      <c r="A1260" s="1">
        <v>41892</v>
      </c>
      <c r="B1260" s="152">
        <v>0</v>
      </c>
      <c r="C1260" s="82">
        <f t="shared" si="78"/>
        <v>0</v>
      </c>
      <c r="D1260" s="82">
        <f t="shared" si="79"/>
        <v>0</v>
      </c>
      <c r="E1260" s="82">
        <f t="shared" si="80"/>
        <v>0</v>
      </c>
      <c r="F1260" s="82" t="str">
        <f t="shared" si="77"/>
        <v>dd</v>
      </c>
      <c r="G1260" s="82"/>
    </row>
    <row r="1261" spans="1:7" x14ac:dyDescent="0.25">
      <c r="A1261" s="1">
        <v>41893</v>
      </c>
      <c r="B1261" s="152">
        <v>0</v>
      </c>
      <c r="C1261" s="82">
        <f t="shared" si="78"/>
        <v>0</v>
      </c>
      <c r="D1261" s="82">
        <f t="shared" si="79"/>
        <v>0</v>
      </c>
      <c r="E1261" s="82">
        <f t="shared" si="80"/>
        <v>0</v>
      </c>
      <c r="F1261" s="82" t="str">
        <f t="shared" si="77"/>
        <v>dd</v>
      </c>
      <c r="G1261" s="82"/>
    </row>
    <row r="1262" spans="1:7" x14ac:dyDescent="0.25">
      <c r="A1262" s="1">
        <v>41894</v>
      </c>
      <c r="B1262" s="152">
        <v>0</v>
      </c>
      <c r="C1262" s="82">
        <f t="shared" si="78"/>
        <v>0</v>
      </c>
      <c r="D1262" s="82">
        <f t="shared" si="79"/>
        <v>0</v>
      </c>
      <c r="E1262" s="82">
        <f t="shared" si="80"/>
        <v>0</v>
      </c>
      <c r="F1262" s="82" t="str">
        <f t="shared" si="77"/>
        <v>dd</v>
      </c>
      <c r="G1262" s="82"/>
    </row>
    <row r="1263" spans="1:7" x14ac:dyDescent="0.25">
      <c r="A1263" s="1">
        <v>41895</v>
      </c>
      <c r="B1263" s="152">
        <v>0</v>
      </c>
      <c r="C1263" s="82">
        <f t="shared" si="78"/>
        <v>0</v>
      </c>
      <c r="D1263" s="82">
        <f t="shared" si="79"/>
        <v>0</v>
      </c>
      <c r="E1263" s="82">
        <f t="shared" si="80"/>
        <v>0</v>
      </c>
      <c r="F1263" s="82" t="str">
        <f t="shared" si="77"/>
        <v>dd</v>
      </c>
      <c r="G1263" s="82"/>
    </row>
    <row r="1264" spans="1:7" x14ac:dyDescent="0.25">
      <c r="A1264" s="1">
        <v>41896</v>
      </c>
      <c r="B1264" s="152">
        <v>0</v>
      </c>
      <c r="C1264" s="82">
        <f t="shared" si="78"/>
        <v>0</v>
      </c>
      <c r="D1264" s="82">
        <f t="shared" si="79"/>
        <v>0</v>
      </c>
      <c r="E1264" s="82">
        <f t="shared" si="80"/>
        <v>0</v>
      </c>
      <c r="F1264" s="82" t="str">
        <f t="shared" si="77"/>
        <v>dd</v>
      </c>
      <c r="G1264" s="82"/>
    </row>
    <row r="1265" spans="1:7" x14ac:dyDescent="0.25">
      <c r="A1265" s="1">
        <v>41897</v>
      </c>
      <c r="B1265" s="152">
        <v>1.6</v>
      </c>
      <c r="C1265" s="82">
        <f t="shared" si="78"/>
        <v>1</v>
      </c>
      <c r="D1265" s="82">
        <f t="shared" si="79"/>
        <v>1</v>
      </c>
      <c r="E1265" s="82">
        <f t="shared" si="80"/>
        <v>-1</v>
      </c>
      <c r="F1265" s="82" t="str">
        <f t="shared" si="77"/>
        <v>dw</v>
      </c>
      <c r="G1265" s="82"/>
    </row>
    <row r="1266" spans="1:7" x14ac:dyDescent="0.25">
      <c r="A1266" s="1">
        <v>41898</v>
      </c>
      <c r="B1266" s="152">
        <v>1.2</v>
      </c>
      <c r="C1266" s="82">
        <f t="shared" si="78"/>
        <v>1</v>
      </c>
      <c r="D1266" s="82">
        <f t="shared" si="79"/>
        <v>2</v>
      </c>
      <c r="E1266" s="82">
        <f t="shared" si="80"/>
        <v>2</v>
      </c>
      <c r="F1266" s="82" t="str">
        <f t="shared" si="77"/>
        <v>ww</v>
      </c>
      <c r="G1266" s="82"/>
    </row>
    <row r="1267" spans="1:7" x14ac:dyDescent="0.25">
      <c r="A1267" s="1">
        <v>41899</v>
      </c>
      <c r="B1267" s="152">
        <v>0.1</v>
      </c>
      <c r="C1267" s="82">
        <f t="shared" si="78"/>
        <v>1</v>
      </c>
      <c r="D1267" s="82">
        <f t="shared" si="79"/>
        <v>2</v>
      </c>
      <c r="E1267" s="82">
        <f t="shared" si="80"/>
        <v>2</v>
      </c>
      <c r="F1267" s="82" t="str">
        <f t="shared" si="77"/>
        <v>ww</v>
      </c>
      <c r="G1267" s="82"/>
    </row>
    <row r="1268" spans="1:7" x14ac:dyDescent="0.25">
      <c r="A1268" s="1">
        <v>41900</v>
      </c>
      <c r="B1268" s="152">
        <v>0.30000000000000004</v>
      </c>
      <c r="C1268" s="82">
        <f t="shared" si="78"/>
        <v>1</v>
      </c>
      <c r="D1268" s="82">
        <f t="shared" si="79"/>
        <v>2</v>
      </c>
      <c r="E1268" s="82">
        <f t="shared" si="80"/>
        <v>2</v>
      </c>
      <c r="F1268" s="82" t="str">
        <f t="shared" si="77"/>
        <v>ww</v>
      </c>
      <c r="G1268" s="82"/>
    </row>
    <row r="1269" spans="1:7" x14ac:dyDescent="0.25">
      <c r="A1269" s="1">
        <v>41901</v>
      </c>
      <c r="B1269" s="152">
        <v>1</v>
      </c>
      <c r="C1269" s="82">
        <f t="shared" si="78"/>
        <v>1</v>
      </c>
      <c r="D1269" s="82">
        <f t="shared" si="79"/>
        <v>2</v>
      </c>
      <c r="E1269" s="82">
        <f t="shared" si="80"/>
        <v>2</v>
      </c>
      <c r="F1269" s="82" t="str">
        <f t="shared" si="77"/>
        <v>ww</v>
      </c>
      <c r="G1269" s="82"/>
    </row>
    <row r="1270" spans="1:7" x14ac:dyDescent="0.25">
      <c r="A1270" s="1">
        <v>41902</v>
      </c>
      <c r="B1270" s="152">
        <v>1</v>
      </c>
      <c r="C1270" s="82">
        <f t="shared" si="78"/>
        <v>1</v>
      </c>
      <c r="D1270" s="82">
        <f t="shared" si="79"/>
        <v>2</v>
      </c>
      <c r="E1270" s="82">
        <f t="shared" si="80"/>
        <v>2</v>
      </c>
      <c r="F1270" s="82" t="str">
        <f t="shared" si="77"/>
        <v>ww</v>
      </c>
      <c r="G1270" s="82"/>
    </row>
    <row r="1271" spans="1:7" x14ac:dyDescent="0.25">
      <c r="A1271" s="1">
        <v>41903</v>
      </c>
      <c r="B1271" s="152">
        <v>0.2</v>
      </c>
      <c r="C1271" s="82">
        <f t="shared" si="78"/>
        <v>1</v>
      </c>
      <c r="D1271" s="82">
        <f t="shared" si="79"/>
        <v>2</v>
      </c>
      <c r="E1271" s="82">
        <f t="shared" si="80"/>
        <v>2</v>
      </c>
      <c r="F1271" s="82" t="str">
        <f t="shared" si="77"/>
        <v>ww</v>
      </c>
      <c r="G1271" s="82"/>
    </row>
    <row r="1272" spans="1:7" x14ac:dyDescent="0.25">
      <c r="A1272" s="1">
        <v>41904</v>
      </c>
      <c r="B1272" s="152">
        <v>0</v>
      </c>
      <c r="C1272" s="82">
        <f t="shared" si="78"/>
        <v>0</v>
      </c>
      <c r="D1272" s="82">
        <f t="shared" si="79"/>
        <v>1</v>
      </c>
      <c r="E1272" s="82">
        <f t="shared" si="80"/>
        <v>1</v>
      </c>
      <c r="F1272" s="82" t="str">
        <f t="shared" si="77"/>
        <v>wd</v>
      </c>
      <c r="G1272" s="82"/>
    </row>
    <row r="1273" spans="1:7" x14ac:dyDescent="0.25">
      <c r="A1273" s="1">
        <v>41905</v>
      </c>
      <c r="B1273" s="152">
        <v>0.1</v>
      </c>
      <c r="C1273" s="82">
        <f t="shared" si="78"/>
        <v>1</v>
      </c>
      <c r="D1273" s="82">
        <f t="shared" si="79"/>
        <v>1</v>
      </c>
      <c r="E1273" s="82">
        <f t="shared" si="80"/>
        <v>-1</v>
      </c>
      <c r="F1273" s="82" t="str">
        <f t="shared" si="77"/>
        <v>dw</v>
      </c>
      <c r="G1273" s="82"/>
    </row>
    <row r="1274" spans="1:7" x14ac:dyDescent="0.25">
      <c r="A1274" s="1">
        <v>41906</v>
      </c>
      <c r="B1274" s="152">
        <v>6.3</v>
      </c>
      <c r="C1274" s="82">
        <f t="shared" si="78"/>
        <v>1</v>
      </c>
      <c r="D1274" s="82">
        <f t="shared" si="79"/>
        <v>2</v>
      </c>
      <c r="E1274" s="82">
        <f t="shared" si="80"/>
        <v>2</v>
      </c>
      <c r="F1274" s="82" t="str">
        <f t="shared" si="77"/>
        <v>ww</v>
      </c>
      <c r="G1274" s="82"/>
    </row>
    <row r="1275" spans="1:7" x14ac:dyDescent="0.25">
      <c r="A1275" s="1">
        <v>41907</v>
      </c>
      <c r="B1275" s="152">
        <v>0.1</v>
      </c>
      <c r="C1275" s="82">
        <f t="shared" si="78"/>
        <v>1</v>
      </c>
      <c r="D1275" s="82">
        <f t="shared" si="79"/>
        <v>2</v>
      </c>
      <c r="E1275" s="82">
        <f t="shared" si="80"/>
        <v>2</v>
      </c>
      <c r="F1275" s="82" t="str">
        <f t="shared" si="77"/>
        <v>ww</v>
      </c>
      <c r="G1275" s="82"/>
    </row>
    <row r="1276" spans="1:7" x14ac:dyDescent="0.25">
      <c r="A1276" s="1">
        <v>41908</v>
      </c>
      <c r="B1276" s="152">
        <v>0.1</v>
      </c>
      <c r="C1276" s="82">
        <f t="shared" si="78"/>
        <v>1</v>
      </c>
      <c r="D1276" s="82">
        <f t="shared" si="79"/>
        <v>2</v>
      </c>
      <c r="E1276" s="82">
        <f t="shared" si="80"/>
        <v>2</v>
      </c>
      <c r="F1276" s="82" t="str">
        <f t="shared" si="77"/>
        <v>ww</v>
      </c>
      <c r="G1276" s="82"/>
    </row>
    <row r="1277" spans="1:7" x14ac:dyDescent="0.25">
      <c r="A1277" s="1">
        <v>41909</v>
      </c>
      <c r="B1277" s="152">
        <v>0</v>
      </c>
      <c r="C1277" s="82">
        <f t="shared" si="78"/>
        <v>0</v>
      </c>
      <c r="D1277" s="82">
        <f t="shared" si="79"/>
        <v>1</v>
      </c>
      <c r="E1277" s="82">
        <f t="shared" si="80"/>
        <v>1</v>
      </c>
      <c r="F1277" s="82" t="str">
        <f t="shared" si="77"/>
        <v>wd</v>
      </c>
      <c r="G1277" s="82"/>
    </row>
    <row r="1278" spans="1:7" x14ac:dyDescent="0.25">
      <c r="A1278" s="1">
        <v>41910</v>
      </c>
      <c r="B1278" s="152">
        <v>0</v>
      </c>
      <c r="C1278" s="82">
        <f t="shared" si="78"/>
        <v>0</v>
      </c>
      <c r="D1278" s="82">
        <f t="shared" si="79"/>
        <v>0</v>
      </c>
      <c r="E1278" s="82">
        <f t="shared" si="80"/>
        <v>0</v>
      </c>
      <c r="F1278" s="82" t="str">
        <f t="shared" si="77"/>
        <v>dd</v>
      </c>
      <c r="G1278" s="82"/>
    </row>
    <row r="1279" spans="1:7" x14ac:dyDescent="0.25">
      <c r="A1279" s="1">
        <v>41911</v>
      </c>
      <c r="B1279" s="152">
        <v>0</v>
      </c>
      <c r="C1279" s="82">
        <f t="shared" si="78"/>
        <v>0</v>
      </c>
      <c r="D1279" s="82">
        <f t="shared" si="79"/>
        <v>0</v>
      </c>
      <c r="E1279" s="82">
        <f t="shared" si="80"/>
        <v>0</v>
      </c>
      <c r="F1279" s="82" t="str">
        <f t="shared" si="77"/>
        <v>dd</v>
      </c>
      <c r="G1279" s="82"/>
    </row>
    <row r="1280" spans="1:7" x14ac:dyDescent="0.25">
      <c r="A1280" s="1">
        <v>41912</v>
      </c>
      <c r="B1280" s="152">
        <v>0</v>
      </c>
      <c r="C1280" s="82">
        <f t="shared" si="78"/>
        <v>0</v>
      </c>
      <c r="D1280" s="82">
        <f t="shared" si="79"/>
        <v>0</v>
      </c>
      <c r="E1280" s="82">
        <f t="shared" si="80"/>
        <v>0</v>
      </c>
      <c r="F1280" s="82" t="str">
        <f t="shared" si="77"/>
        <v>dd</v>
      </c>
      <c r="G1280" s="82"/>
    </row>
    <row r="1281" spans="1:7" x14ac:dyDescent="0.25">
      <c r="A1281" s="1">
        <v>42095</v>
      </c>
      <c r="B1281" s="152">
        <v>3.4000000000000004</v>
      </c>
      <c r="C1281" s="82">
        <f t="shared" si="78"/>
        <v>1</v>
      </c>
      <c r="D1281" s="82">
        <f t="shared" si="79"/>
        <v>1</v>
      </c>
      <c r="E1281" s="82">
        <f t="shared" si="80"/>
        <v>-1</v>
      </c>
      <c r="F1281" s="82" t="str">
        <f t="shared" ref="F1281:F1344" si="81">VLOOKUP(E1281,codes,2,)</f>
        <v>dw</v>
      </c>
      <c r="G1281" s="82"/>
    </row>
    <row r="1282" spans="1:7" x14ac:dyDescent="0.25">
      <c r="A1282" s="1">
        <v>42096</v>
      </c>
      <c r="B1282" s="152">
        <v>0</v>
      </c>
      <c r="C1282" s="82">
        <f t="shared" si="78"/>
        <v>0</v>
      </c>
      <c r="D1282" s="82">
        <f t="shared" si="79"/>
        <v>1</v>
      </c>
      <c r="E1282" s="82">
        <f t="shared" si="80"/>
        <v>1</v>
      </c>
      <c r="F1282" s="82" t="str">
        <f t="shared" si="81"/>
        <v>wd</v>
      </c>
      <c r="G1282" s="82"/>
    </row>
    <row r="1283" spans="1:7" x14ac:dyDescent="0.25">
      <c r="A1283" s="1">
        <v>42097</v>
      </c>
      <c r="B1283" s="152">
        <v>1.7</v>
      </c>
      <c r="C1283" s="82">
        <f t="shared" ref="C1283:C1346" si="82">IF(B1283&gt;0,1,0)</f>
        <v>1</v>
      </c>
      <c r="D1283" s="82">
        <f t="shared" ref="D1283:D1346" si="83">SUM(C1282:C1283)</f>
        <v>1</v>
      </c>
      <c r="E1283" s="82">
        <f t="shared" ref="E1283:E1346" si="84">IF(D1283=1,IF(C1282=1,1,-1),D1283)</f>
        <v>-1</v>
      </c>
      <c r="F1283" s="82" t="str">
        <f t="shared" si="81"/>
        <v>dw</v>
      </c>
      <c r="G1283" s="82"/>
    </row>
    <row r="1284" spans="1:7" x14ac:dyDescent="0.25">
      <c r="A1284" s="1">
        <v>42098</v>
      </c>
      <c r="B1284" s="152">
        <v>2.5</v>
      </c>
      <c r="C1284" s="82">
        <f t="shared" si="82"/>
        <v>1</v>
      </c>
      <c r="D1284" s="82">
        <f t="shared" si="83"/>
        <v>2</v>
      </c>
      <c r="E1284" s="82">
        <f t="shared" si="84"/>
        <v>2</v>
      </c>
      <c r="F1284" s="82" t="str">
        <f t="shared" si="81"/>
        <v>ww</v>
      </c>
      <c r="G1284" s="82"/>
    </row>
    <row r="1285" spans="1:7" x14ac:dyDescent="0.25">
      <c r="A1285" s="1">
        <v>42099</v>
      </c>
      <c r="B1285" s="152">
        <v>0.1</v>
      </c>
      <c r="C1285" s="82">
        <f t="shared" si="82"/>
        <v>1</v>
      </c>
      <c r="D1285" s="82">
        <f t="shared" si="83"/>
        <v>2</v>
      </c>
      <c r="E1285" s="82">
        <f t="shared" si="84"/>
        <v>2</v>
      </c>
      <c r="F1285" s="82" t="str">
        <f t="shared" si="81"/>
        <v>ww</v>
      </c>
      <c r="G1285" s="82"/>
    </row>
    <row r="1286" spans="1:7" x14ac:dyDescent="0.25">
      <c r="A1286" s="1">
        <v>42100</v>
      </c>
      <c r="B1286" s="152">
        <v>0</v>
      </c>
      <c r="C1286" s="82">
        <f t="shared" si="82"/>
        <v>0</v>
      </c>
      <c r="D1286" s="82">
        <f t="shared" si="83"/>
        <v>1</v>
      </c>
      <c r="E1286" s="82">
        <f t="shared" si="84"/>
        <v>1</v>
      </c>
      <c r="F1286" s="82" t="str">
        <f t="shared" si="81"/>
        <v>wd</v>
      </c>
      <c r="G1286" s="82"/>
    </row>
    <row r="1287" spans="1:7" x14ac:dyDescent="0.25">
      <c r="A1287" s="1">
        <v>42101</v>
      </c>
      <c r="B1287" s="152">
        <v>0</v>
      </c>
      <c r="C1287" s="82">
        <f t="shared" si="82"/>
        <v>0</v>
      </c>
      <c r="D1287" s="82">
        <f t="shared" si="83"/>
        <v>0</v>
      </c>
      <c r="E1287" s="82">
        <f t="shared" si="84"/>
        <v>0</v>
      </c>
      <c r="F1287" s="82" t="str">
        <f t="shared" si="81"/>
        <v>dd</v>
      </c>
      <c r="G1287" s="82"/>
    </row>
    <row r="1288" spans="1:7" x14ac:dyDescent="0.25">
      <c r="A1288" s="1">
        <v>42102</v>
      </c>
      <c r="B1288" s="152">
        <v>0</v>
      </c>
      <c r="C1288" s="82">
        <f t="shared" si="82"/>
        <v>0</v>
      </c>
      <c r="D1288" s="82">
        <f t="shared" si="83"/>
        <v>0</v>
      </c>
      <c r="E1288" s="82">
        <f t="shared" si="84"/>
        <v>0</v>
      </c>
      <c r="F1288" s="82" t="str">
        <f t="shared" si="81"/>
        <v>dd</v>
      </c>
      <c r="G1288" s="82"/>
    </row>
    <row r="1289" spans="1:7" x14ac:dyDescent="0.25">
      <c r="A1289" s="1">
        <v>42103</v>
      </c>
      <c r="B1289" s="152">
        <v>0</v>
      </c>
      <c r="C1289" s="82">
        <f t="shared" si="82"/>
        <v>0</v>
      </c>
      <c r="D1289" s="82">
        <f t="shared" si="83"/>
        <v>0</v>
      </c>
      <c r="E1289" s="82">
        <f t="shared" si="84"/>
        <v>0</v>
      </c>
      <c r="F1289" s="82" t="str">
        <f t="shared" si="81"/>
        <v>dd</v>
      </c>
      <c r="G1289" s="82"/>
    </row>
    <row r="1290" spans="1:7" x14ac:dyDescent="0.25">
      <c r="A1290" s="1">
        <v>42104</v>
      </c>
      <c r="B1290" s="152">
        <v>0</v>
      </c>
      <c r="C1290" s="82">
        <f t="shared" si="82"/>
        <v>0</v>
      </c>
      <c r="D1290" s="82">
        <f t="shared" si="83"/>
        <v>0</v>
      </c>
      <c r="E1290" s="82">
        <f t="shared" si="84"/>
        <v>0</v>
      </c>
      <c r="F1290" s="82" t="str">
        <f t="shared" si="81"/>
        <v>dd</v>
      </c>
      <c r="G1290" s="82"/>
    </row>
    <row r="1291" spans="1:7" x14ac:dyDescent="0.25">
      <c r="A1291" s="1">
        <v>42105</v>
      </c>
      <c r="B1291" s="152">
        <v>0</v>
      </c>
      <c r="C1291" s="82">
        <f t="shared" si="82"/>
        <v>0</v>
      </c>
      <c r="D1291" s="82">
        <f t="shared" si="83"/>
        <v>0</v>
      </c>
      <c r="E1291" s="82">
        <f t="shared" si="84"/>
        <v>0</v>
      </c>
      <c r="F1291" s="82" t="str">
        <f t="shared" si="81"/>
        <v>dd</v>
      </c>
      <c r="G1291" s="82"/>
    </row>
    <row r="1292" spans="1:7" x14ac:dyDescent="0.25">
      <c r="A1292" s="1">
        <v>42106</v>
      </c>
      <c r="B1292" s="152">
        <v>0</v>
      </c>
      <c r="C1292" s="82">
        <f t="shared" si="82"/>
        <v>0</v>
      </c>
      <c r="D1292" s="82">
        <f t="shared" si="83"/>
        <v>0</v>
      </c>
      <c r="E1292" s="82">
        <f t="shared" si="84"/>
        <v>0</v>
      </c>
      <c r="F1292" s="82" t="str">
        <f t="shared" si="81"/>
        <v>dd</v>
      </c>
      <c r="G1292" s="82"/>
    </row>
    <row r="1293" spans="1:7" x14ac:dyDescent="0.25">
      <c r="A1293" s="1">
        <v>42107</v>
      </c>
      <c r="B1293" s="152">
        <v>8.5</v>
      </c>
      <c r="C1293" s="82">
        <f t="shared" si="82"/>
        <v>1</v>
      </c>
      <c r="D1293" s="82">
        <f t="shared" si="83"/>
        <v>1</v>
      </c>
      <c r="E1293" s="82">
        <f t="shared" si="84"/>
        <v>-1</v>
      </c>
      <c r="F1293" s="82" t="str">
        <f t="shared" si="81"/>
        <v>dw</v>
      </c>
      <c r="G1293" s="82"/>
    </row>
    <row r="1294" spans="1:7" x14ac:dyDescent="0.25">
      <c r="A1294" s="1">
        <v>42108</v>
      </c>
      <c r="B1294" s="152">
        <v>0.1</v>
      </c>
      <c r="C1294" s="82">
        <f t="shared" si="82"/>
        <v>1</v>
      </c>
      <c r="D1294" s="82">
        <f t="shared" si="83"/>
        <v>2</v>
      </c>
      <c r="E1294" s="82">
        <f t="shared" si="84"/>
        <v>2</v>
      </c>
      <c r="F1294" s="82" t="str">
        <f t="shared" si="81"/>
        <v>ww</v>
      </c>
      <c r="G1294" s="82"/>
    </row>
    <row r="1295" spans="1:7" x14ac:dyDescent="0.25">
      <c r="A1295" s="1">
        <v>42109</v>
      </c>
      <c r="B1295" s="152">
        <v>0</v>
      </c>
      <c r="C1295" s="82">
        <f t="shared" si="82"/>
        <v>0</v>
      </c>
      <c r="D1295" s="82">
        <f t="shared" si="83"/>
        <v>1</v>
      </c>
      <c r="E1295" s="82">
        <f t="shared" si="84"/>
        <v>1</v>
      </c>
      <c r="F1295" s="82" t="str">
        <f t="shared" si="81"/>
        <v>wd</v>
      </c>
      <c r="G1295" s="82"/>
    </row>
    <row r="1296" spans="1:7" x14ac:dyDescent="0.25">
      <c r="A1296" s="1">
        <v>42110</v>
      </c>
      <c r="B1296" s="152">
        <v>0</v>
      </c>
      <c r="C1296" s="82">
        <f t="shared" si="82"/>
        <v>0</v>
      </c>
      <c r="D1296" s="82">
        <f t="shared" si="83"/>
        <v>0</v>
      </c>
      <c r="E1296" s="82">
        <f t="shared" si="84"/>
        <v>0</v>
      </c>
      <c r="F1296" s="82" t="str">
        <f t="shared" si="81"/>
        <v>dd</v>
      </c>
      <c r="G1296" s="82"/>
    </row>
    <row r="1297" spans="1:7" x14ac:dyDescent="0.25">
      <c r="A1297" s="1">
        <v>42111</v>
      </c>
      <c r="B1297" s="152">
        <v>0</v>
      </c>
      <c r="C1297" s="82">
        <f t="shared" si="82"/>
        <v>0</v>
      </c>
      <c r="D1297" s="82">
        <f t="shared" si="83"/>
        <v>0</v>
      </c>
      <c r="E1297" s="82">
        <f t="shared" si="84"/>
        <v>0</v>
      </c>
      <c r="F1297" s="82" t="str">
        <f t="shared" si="81"/>
        <v>dd</v>
      </c>
      <c r="G1297" s="82"/>
    </row>
    <row r="1298" spans="1:7" x14ac:dyDescent="0.25">
      <c r="A1298" s="1">
        <v>42112</v>
      </c>
      <c r="B1298" s="152">
        <v>0</v>
      </c>
      <c r="C1298" s="82">
        <f t="shared" si="82"/>
        <v>0</v>
      </c>
      <c r="D1298" s="82">
        <f t="shared" si="83"/>
        <v>0</v>
      </c>
      <c r="E1298" s="82">
        <f t="shared" si="84"/>
        <v>0</v>
      </c>
      <c r="F1298" s="82" t="str">
        <f t="shared" si="81"/>
        <v>dd</v>
      </c>
      <c r="G1298" s="82"/>
    </row>
    <row r="1299" spans="1:7" x14ac:dyDescent="0.25">
      <c r="A1299" s="1">
        <v>42113</v>
      </c>
      <c r="B1299" s="152">
        <v>0</v>
      </c>
      <c r="C1299" s="82">
        <f t="shared" si="82"/>
        <v>0</v>
      </c>
      <c r="D1299" s="82">
        <f t="shared" si="83"/>
        <v>0</v>
      </c>
      <c r="E1299" s="82">
        <f t="shared" si="84"/>
        <v>0</v>
      </c>
      <c r="F1299" s="82" t="str">
        <f t="shared" si="81"/>
        <v>dd</v>
      </c>
      <c r="G1299" s="82"/>
    </row>
    <row r="1300" spans="1:7" x14ac:dyDescent="0.25">
      <c r="A1300" s="1">
        <v>42114</v>
      </c>
      <c r="B1300" s="152">
        <v>0</v>
      </c>
      <c r="C1300" s="82">
        <f t="shared" si="82"/>
        <v>0</v>
      </c>
      <c r="D1300" s="82">
        <f t="shared" si="83"/>
        <v>0</v>
      </c>
      <c r="E1300" s="82">
        <f t="shared" si="84"/>
        <v>0</v>
      </c>
      <c r="F1300" s="82" t="str">
        <f t="shared" si="81"/>
        <v>dd</v>
      </c>
      <c r="G1300" s="82"/>
    </row>
    <row r="1301" spans="1:7" x14ac:dyDescent="0.25">
      <c r="A1301" s="1">
        <v>42115</v>
      </c>
      <c r="B1301" s="152">
        <v>0</v>
      </c>
      <c r="C1301" s="82">
        <f t="shared" si="82"/>
        <v>0</v>
      </c>
      <c r="D1301" s="82">
        <f t="shared" si="83"/>
        <v>0</v>
      </c>
      <c r="E1301" s="82">
        <f t="shared" si="84"/>
        <v>0</v>
      </c>
      <c r="F1301" s="82" t="str">
        <f t="shared" si="81"/>
        <v>dd</v>
      </c>
      <c r="G1301" s="82"/>
    </row>
    <row r="1302" spans="1:7" x14ac:dyDescent="0.25">
      <c r="A1302" s="1">
        <v>42116</v>
      </c>
      <c r="B1302" s="152">
        <v>0</v>
      </c>
      <c r="C1302" s="82">
        <f t="shared" si="82"/>
        <v>0</v>
      </c>
      <c r="D1302" s="82">
        <f t="shared" si="83"/>
        <v>0</v>
      </c>
      <c r="E1302" s="82">
        <f t="shared" si="84"/>
        <v>0</v>
      </c>
      <c r="F1302" s="82" t="str">
        <f t="shared" si="81"/>
        <v>dd</v>
      </c>
      <c r="G1302" s="82"/>
    </row>
    <row r="1303" spans="1:7" x14ac:dyDescent="0.25">
      <c r="A1303" s="1">
        <v>42117</v>
      </c>
      <c r="B1303" s="152">
        <v>0</v>
      </c>
      <c r="C1303" s="82">
        <f t="shared" si="82"/>
        <v>0</v>
      </c>
      <c r="D1303" s="82">
        <f t="shared" si="83"/>
        <v>0</v>
      </c>
      <c r="E1303" s="82">
        <f t="shared" si="84"/>
        <v>0</v>
      </c>
      <c r="F1303" s="82" t="str">
        <f t="shared" si="81"/>
        <v>dd</v>
      </c>
      <c r="G1303" s="82"/>
    </row>
    <row r="1304" spans="1:7" x14ac:dyDescent="0.25">
      <c r="A1304" s="1">
        <v>42118</v>
      </c>
      <c r="B1304" s="152">
        <v>0</v>
      </c>
      <c r="C1304" s="82">
        <f t="shared" si="82"/>
        <v>0</v>
      </c>
      <c r="D1304" s="82">
        <f t="shared" si="83"/>
        <v>0</v>
      </c>
      <c r="E1304" s="82">
        <f t="shared" si="84"/>
        <v>0</v>
      </c>
      <c r="F1304" s="82" t="str">
        <f t="shared" si="81"/>
        <v>dd</v>
      </c>
      <c r="G1304" s="82"/>
    </row>
    <row r="1305" spans="1:7" x14ac:dyDescent="0.25">
      <c r="A1305" s="1">
        <v>42119</v>
      </c>
      <c r="B1305" s="152">
        <v>0.30000000000000004</v>
      </c>
      <c r="C1305" s="82">
        <f t="shared" si="82"/>
        <v>1</v>
      </c>
      <c r="D1305" s="82">
        <f t="shared" si="83"/>
        <v>1</v>
      </c>
      <c r="E1305" s="82">
        <f t="shared" si="84"/>
        <v>-1</v>
      </c>
      <c r="F1305" s="82" t="str">
        <f t="shared" si="81"/>
        <v>dw</v>
      </c>
      <c r="G1305" s="82"/>
    </row>
    <row r="1306" spans="1:7" x14ac:dyDescent="0.25">
      <c r="A1306" s="1">
        <v>42120</v>
      </c>
      <c r="B1306" s="152">
        <v>3</v>
      </c>
      <c r="C1306" s="82">
        <f t="shared" si="82"/>
        <v>1</v>
      </c>
      <c r="D1306" s="82">
        <f t="shared" si="83"/>
        <v>2</v>
      </c>
      <c r="E1306" s="82">
        <f t="shared" si="84"/>
        <v>2</v>
      </c>
      <c r="F1306" s="82" t="str">
        <f t="shared" si="81"/>
        <v>ww</v>
      </c>
      <c r="G1306" s="82"/>
    </row>
    <row r="1307" spans="1:7" x14ac:dyDescent="0.25">
      <c r="A1307" s="1">
        <v>42121</v>
      </c>
      <c r="B1307" s="152">
        <v>0</v>
      </c>
      <c r="C1307" s="82">
        <f t="shared" si="82"/>
        <v>0</v>
      </c>
      <c r="D1307" s="82">
        <f t="shared" si="83"/>
        <v>1</v>
      </c>
      <c r="E1307" s="82">
        <f t="shared" si="84"/>
        <v>1</v>
      </c>
      <c r="F1307" s="82" t="str">
        <f t="shared" si="81"/>
        <v>wd</v>
      </c>
      <c r="G1307" s="82"/>
    </row>
    <row r="1308" spans="1:7" x14ac:dyDescent="0.25">
      <c r="A1308" s="1">
        <v>42122</v>
      </c>
      <c r="B1308" s="152">
        <v>0.4</v>
      </c>
      <c r="C1308" s="82">
        <f t="shared" si="82"/>
        <v>1</v>
      </c>
      <c r="D1308" s="82">
        <f t="shared" si="83"/>
        <v>1</v>
      </c>
      <c r="E1308" s="82">
        <f t="shared" si="84"/>
        <v>-1</v>
      </c>
      <c r="F1308" s="82" t="str">
        <f t="shared" si="81"/>
        <v>dw</v>
      </c>
      <c r="G1308" s="82"/>
    </row>
    <row r="1309" spans="1:7" x14ac:dyDescent="0.25">
      <c r="A1309" s="1">
        <v>42123</v>
      </c>
      <c r="B1309" s="152">
        <v>2.8</v>
      </c>
      <c r="C1309" s="82">
        <f t="shared" si="82"/>
        <v>1</v>
      </c>
      <c r="D1309" s="82">
        <f t="shared" si="83"/>
        <v>2</v>
      </c>
      <c r="E1309" s="82">
        <f t="shared" si="84"/>
        <v>2</v>
      </c>
      <c r="F1309" s="82" t="str">
        <f t="shared" si="81"/>
        <v>ww</v>
      </c>
      <c r="G1309" s="82"/>
    </row>
    <row r="1310" spans="1:7" x14ac:dyDescent="0.25">
      <c r="A1310" s="1">
        <v>42124</v>
      </c>
      <c r="B1310" s="152">
        <v>0.4</v>
      </c>
      <c r="C1310" s="82">
        <f t="shared" si="82"/>
        <v>1</v>
      </c>
      <c r="D1310" s="82">
        <f t="shared" si="83"/>
        <v>2</v>
      </c>
      <c r="E1310" s="82">
        <f t="shared" si="84"/>
        <v>2</v>
      </c>
      <c r="F1310" s="82" t="str">
        <f t="shared" si="81"/>
        <v>ww</v>
      </c>
      <c r="G1310" s="82"/>
    </row>
    <row r="1311" spans="1:7" x14ac:dyDescent="0.25">
      <c r="A1311" s="1">
        <v>42125</v>
      </c>
      <c r="B1311" s="152">
        <v>0.4</v>
      </c>
      <c r="C1311" s="82">
        <f t="shared" si="82"/>
        <v>1</v>
      </c>
      <c r="D1311" s="82">
        <f t="shared" si="83"/>
        <v>2</v>
      </c>
      <c r="E1311" s="82">
        <f t="shared" si="84"/>
        <v>2</v>
      </c>
      <c r="F1311" s="82" t="str">
        <f t="shared" si="81"/>
        <v>ww</v>
      </c>
      <c r="G1311" s="82"/>
    </row>
    <row r="1312" spans="1:7" x14ac:dyDescent="0.25">
      <c r="A1312" s="1">
        <v>42126</v>
      </c>
      <c r="B1312" s="152">
        <v>0</v>
      </c>
      <c r="C1312" s="82">
        <f t="shared" si="82"/>
        <v>0</v>
      </c>
      <c r="D1312" s="82">
        <f t="shared" si="83"/>
        <v>1</v>
      </c>
      <c r="E1312" s="82">
        <f t="shared" si="84"/>
        <v>1</v>
      </c>
      <c r="F1312" s="82" t="str">
        <f t="shared" si="81"/>
        <v>wd</v>
      </c>
      <c r="G1312" s="82"/>
    </row>
    <row r="1313" spans="1:7" x14ac:dyDescent="0.25">
      <c r="A1313" s="1">
        <v>42127</v>
      </c>
      <c r="B1313" s="152">
        <v>6.6999999999999993</v>
      </c>
      <c r="C1313" s="82">
        <f t="shared" si="82"/>
        <v>1</v>
      </c>
      <c r="D1313" s="82">
        <f t="shared" si="83"/>
        <v>1</v>
      </c>
      <c r="E1313" s="82">
        <f t="shared" si="84"/>
        <v>-1</v>
      </c>
      <c r="F1313" s="82" t="str">
        <f t="shared" si="81"/>
        <v>dw</v>
      </c>
      <c r="G1313" s="82"/>
    </row>
    <row r="1314" spans="1:7" x14ac:dyDescent="0.25">
      <c r="A1314" s="1">
        <v>42128</v>
      </c>
      <c r="B1314" s="152">
        <v>5.2</v>
      </c>
      <c r="C1314" s="82">
        <f t="shared" si="82"/>
        <v>1</v>
      </c>
      <c r="D1314" s="82">
        <f t="shared" si="83"/>
        <v>2</v>
      </c>
      <c r="E1314" s="82">
        <f t="shared" si="84"/>
        <v>2</v>
      </c>
      <c r="F1314" s="82" t="str">
        <f t="shared" si="81"/>
        <v>ww</v>
      </c>
      <c r="G1314" s="82"/>
    </row>
    <row r="1315" spans="1:7" x14ac:dyDescent="0.25">
      <c r="A1315" s="1">
        <v>42129</v>
      </c>
      <c r="B1315" s="152">
        <v>13.1</v>
      </c>
      <c r="C1315" s="82">
        <f t="shared" si="82"/>
        <v>1</v>
      </c>
      <c r="D1315" s="82">
        <f t="shared" si="83"/>
        <v>2</v>
      </c>
      <c r="E1315" s="82">
        <f t="shared" si="84"/>
        <v>2</v>
      </c>
      <c r="F1315" s="82" t="str">
        <f t="shared" si="81"/>
        <v>ww</v>
      </c>
      <c r="G1315" s="82"/>
    </row>
    <row r="1316" spans="1:7" x14ac:dyDescent="0.25">
      <c r="A1316" s="1">
        <v>42130</v>
      </c>
      <c r="B1316" s="152">
        <v>1.9</v>
      </c>
      <c r="C1316" s="82">
        <f t="shared" si="82"/>
        <v>1</v>
      </c>
      <c r="D1316" s="82">
        <f t="shared" si="83"/>
        <v>2</v>
      </c>
      <c r="E1316" s="82">
        <f t="shared" si="84"/>
        <v>2</v>
      </c>
      <c r="F1316" s="82" t="str">
        <f t="shared" si="81"/>
        <v>ww</v>
      </c>
      <c r="G1316" s="82"/>
    </row>
    <row r="1317" spans="1:7" x14ac:dyDescent="0.25">
      <c r="A1317" s="1">
        <v>42131</v>
      </c>
      <c r="B1317" s="152">
        <v>3.5999999999999996</v>
      </c>
      <c r="C1317" s="82">
        <f t="shared" si="82"/>
        <v>1</v>
      </c>
      <c r="D1317" s="82">
        <f t="shared" si="83"/>
        <v>2</v>
      </c>
      <c r="E1317" s="82">
        <f t="shared" si="84"/>
        <v>2</v>
      </c>
      <c r="F1317" s="82" t="str">
        <f t="shared" si="81"/>
        <v>ww</v>
      </c>
      <c r="G1317" s="82"/>
    </row>
    <row r="1318" spans="1:7" x14ac:dyDescent="0.25">
      <c r="A1318" s="1">
        <v>42132</v>
      </c>
      <c r="B1318" s="152">
        <v>0</v>
      </c>
      <c r="C1318" s="82">
        <f t="shared" si="82"/>
        <v>0</v>
      </c>
      <c r="D1318" s="82">
        <f t="shared" si="83"/>
        <v>1</v>
      </c>
      <c r="E1318" s="82">
        <f t="shared" si="84"/>
        <v>1</v>
      </c>
      <c r="F1318" s="82" t="str">
        <f t="shared" si="81"/>
        <v>wd</v>
      </c>
      <c r="G1318" s="82"/>
    </row>
    <row r="1319" spans="1:7" x14ac:dyDescent="0.25">
      <c r="A1319" s="1">
        <v>42133</v>
      </c>
      <c r="B1319" s="152">
        <v>12.3</v>
      </c>
      <c r="C1319" s="82">
        <f t="shared" si="82"/>
        <v>1</v>
      </c>
      <c r="D1319" s="82">
        <f t="shared" si="83"/>
        <v>1</v>
      </c>
      <c r="E1319" s="82">
        <f t="shared" si="84"/>
        <v>-1</v>
      </c>
      <c r="F1319" s="82" t="str">
        <f t="shared" si="81"/>
        <v>dw</v>
      </c>
      <c r="G1319" s="82"/>
    </row>
    <row r="1320" spans="1:7" x14ac:dyDescent="0.25">
      <c r="A1320" s="1">
        <v>42134</v>
      </c>
      <c r="B1320" s="152">
        <v>0.7</v>
      </c>
      <c r="C1320" s="82">
        <f t="shared" si="82"/>
        <v>1</v>
      </c>
      <c r="D1320" s="82">
        <f t="shared" si="83"/>
        <v>2</v>
      </c>
      <c r="E1320" s="82">
        <f t="shared" si="84"/>
        <v>2</v>
      </c>
      <c r="F1320" s="82" t="str">
        <f t="shared" si="81"/>
        <v>ww</v>
      </c>
      <c r="G1320" s="82"/>
    </row>
    <row r="1321" spans="1:7" x14ac:dyDescent="0.25">
      <c r="A1321" s="1">
        <v>42135</v>
      </c>
      <c r="B1321" s="152">
        <v>1.9000000000000001</v>
      </c>
      <c r="C1321" s="82">
        <f t="shared" si="82"/>
        <v>1</v>
      </c>
      <c r="D1321" s="82">
        <f t="shared" si="83"/>
        <v>2</v>
      </c>
      <c r="E1321" s="82">
        <f t="shared" si="84"/>
        <v>2</v>
      </c>
      <c r="F1321" s="82" t="str">
        <f t="shared" si="81"/>
        <v>ww</v>
      </c>
      <c r="G1321" s="82"/>
    </row>
    <row r="1322" spans="1:7" x14ac:dyDescent="0.25">
      <c r="A1322" s="1">
        <v>42136</v>
      </c>
      <c r="B1322" s="152">
        <v>0</v>
      </c>
      <c r="C1322" s="82">
        <f t="shared" si="82"/>
        <v>0</v>
      </c>
      <c r="D1322" s="82">
        <f t="shared" si="83"/>
        <v>1</v>
      </c>
      <c r="E1322" s="82">
        <f t="shared" si="84"/>
        <v>1</v>
      </c>
      <c r="F1322" s="82" t="str">
        <f t="shared" si="81"/>
        <v>wd</v>
      </c>
      <c r="G1322" s="82"/>
    </row>
    <row r="1323" spans="1:7" x14ac:dyDescent="0.25">
      <c r="A1323" s="1">
        <v>42137</v>
      </c>
      <c r="B1323" s="152">
        <v>0.1</v>
      </c>
      <c r="C1323" s="82">
        <f t="shared" si="82"/>
        <v>1</v>
      </c>
      <c r="D1323" s="82">
        <f t="shared" si="83"/>
        <v>1</v>
      </c>
      <c r="E1323" s="82">
        <f t="shared" si="84"/>
        <v>-1</v>
      </c>
      <c r="F1323" s="82" t="str">
        <f t="shared" si="81"/>
        <v>dw</v>
      </c>
      <c r="G1323" s="82"/>
    </row>
    <row r="1324" spans="1:7" x14ac:dyDescent="0.25">
      <c r="A1324" s="1">
        <v>42138</v>
      </c>
      <c r="B1324" s="152">
        <v>0</v>
      </c>
      <c r="C1324" s="82">
        <f t="shared" si="82"/>
        <v>0</v>
      </c>
      <c r="D1324" s="82">
        <f t="shared" si="83"/>
        <v>1</v>
      </c>
      <c r="E1324" s="82">
        <f t="shared" si="84"/>
        <v>1</v>
      </c>
      <c r="F1324" s="82" t="str">
        <f t="shared" si="81"/>
        <v>wd</v>
      </c>
      <c r="G1324" s="82"/>
    </row>
    <row r="1325" spans="1:7" x14ac:dyDescent="0.25">
      <c r="A1325" s="1">
        <v>42139</v>
      </c>
      <c r="B1325" s="152">
        <v>0</v>
      </c>
      <c r="C1325" s="82">
        <f t="shared" si="82"/>
        <v>0</v>
      </c>
      <c r="D1325" s="82">
        <f t="shared" si="83"/>
        <v>0</v>
      </c>
      <c r="E1325" s="82">
        <f t="shared" si="84"/>
        <v>0</v>
      </c>
      <c r="F1325" s="82" t="str">
        <f t="shared" si="81"/>
        <v>dd</v>
      </c>
      <c r="G1325" s="82"/>
    </row>
    <row r="1326" spans="1:7" x14ac:dyDescent="0.25">
      <c r="A1326" s="1">
        <v>42140</v>
      </c>
      <c r="B1326" s="152">
        <v>1.1000000000000001</v>
      </c>
      <c r="C1326" s="82">
        <f t="shared" si="82"/>
        <v>1</v>
      </c>
      <c r="D1326" s="82">
        <f t="shared" si="83"/>
        <v>1</v>
      </c>
      <c r="E1326" s="82">
        <f t="shared" si="84"/>
        <v>-1</v>
      </c>
      <c r="F1326" s="82" t="str">
        <f t="shared" si="81"/>
        <v>dw</v>
      </c>
      <c r="G1326" s="82"/>
    </row>
    <row r="1327" spans="1:7" x14ac:dyDescent="0.25">
      <c r="A1327" s="1">
        <v>42141</v>
      </c>
      <c r="B1327" s="152">
        <v>0.30000000000000004</v>
      </c>
      <c r="C1327" s="82">
        <f t="shared" si="82"/>
        <v>1</v>
      </c>
      <c r="D1327" s="82">
        <f t="shared" si="83"/>
        <v>2</v>
      </c>
      <c r="E1327" s="82">
        <f t="shared" si="84"/>
        <v>2</v>
      </c>
      <c r="F1327" s="82" t="str">
        <f t="shared" si="81"/>
        <v>ww</v>
      </c>
      <c r="G1327" s="82"/>
    </row>
    <row r="1328" spans="1:7" x14ac:dyDescent="0.25">
      <c r="A1328" s="1">
        <v>42142</v>
      </c>
      <c r="B1328" s="152">
        <v>1.5</v>
      </c>
      <c r="C1328" s="82">
        <f t="shared" si="82"/>
        <v>1</v>
      </c>
      <c r="D1328" s="82">
        <f t="shared" si="83"/>
        <v>2</v>
      </c>
      <c r="E1328" s="82">
        <f t="shared" si="84"/>
        <v>2</v>
      </c>
      <c r="F1328" s="82" t="str">
        <f t="shared" si="81"/>
        <v>ww</v>
      </c>
      <c r="G1328" s="82"/>
    </row>
    <row r="1329" spans="1:7" x14ac:dyDescent="0.25">
      <c r="A1329" s="1">
        <v>42143</v>
      </c>
      <c r="B1329" s="152">
        <v>2.4</v>
      </c>
      <c r="C1329" s="82">
        <f t="shared" si="82"/>
        <v>1</v>
      </c>
      <c r="D1329" s="82">
        <f t="shared" si="83"/>
        <v>2</v>
      </c>
      <c r="E1329" s="82">
        <f t="shared" si="84"/>
        <v>2</v>
      </c>
      <c r="F1329" s="82" t="str">
        <f t="shared" si="81"/>
        <v>ww</v>
      </c>
      <c r="G1329" s="82"/>
    </row>
    <row r="1330" spans="1:7" x14ac:dyDescent="0.25">
      <c r="A1330" s="1">
        <v>42144</v>
      </c>
      <c r="B1330" s="152">
        <v>3.2</v>
      </c>
      <c r="C1330" s="82">
        <f t="shared" si="82"/>
        <v>1</v>
      </c>
      <c r="D1330" s="82">
        <f t="shared" si="83"/>
        <v>2</v>
      </c>
      <c r="E1330" s="82">
        <f t="shared" si="84"/>
        <v>2</v>
      </c>
      <c r="F1330" s="82" t="str">
        <f t="shared" si="81"/>
        <v>ww</v>
      </c>
      <c r="G1330" s="82"/>
    </row>
    <row r="1331" spans="1:7" x14ac:dyDescent="0.25">
      <c r="A1331" s="1">
        <v>42145</v>
      </c>
      <c r="B1331" s="152">
        <v>0.4</v>
      </c>
      <c r="C1331" s="82">
        <f t="shared" si="82"/>
        <v>1</v>
      </c>
      <c r="D1331" s="82">
        <f t="shared" si="83"/>
        <v>2</v>
      </c>
      <c r="E1331" s="82">
        <f t="shared" si="84"/>
        <v>2</v>
      </c>
      <c r="F1331" s="82" t="str">
        <f t="shared" si="81"/>
        <v>ww</v>
      </c>
      <c r="G1331" s="82"/>
    </row>
    <row r="1332" spans="1:7" x14ac:dyDescent="0.25">
      <c r="A1332" s="1">
        <v>42146</v>
      </c>
      <c r="B1332" s="152">
        <v>0.30000000000000004</v>
      </c>
      <c r="C1332" s="82">
        <f t="shared" si="82"/>
        <v>1</v>
      </c>
      <c r="D1332" s="82">
        <f t="shared" si="83"/>
        <v>2</v>
      </c>
      <c r="E1332" s="82">
        <f t="shared" si="84"/>
        <v>2</v>
      </c>
      <c r="F1332" s="82" t="str">
        <f t="shared" si="81"/>
        <v>ww</v>
      </c>
      <c r="G1332" s="82"/>
    </row>
    <row r="1333" spans="1:7" x14ac:dyDescent="0.25">
      <c r="A1333" s="1">
        <v>42147</v>
      </c>
      <c r="B1333" s="152">
        <v>0</v>
      </c>
      <c r="C1333" s="82">
        <f t="shared" si="82"/>
        <v>0</v>
      </c>
      <c r="D1333" s="82">
        <f t="shared" si="83"/>
        <v>1</v>
      </c>
      <c r="E1333" s="82">
        <f t="shared" si="84"/>
        <v>1</v>
      </c>
      <c r="F1333" s="82" t="str">
        <f t="shared" si="81"/>
        <v>wd</v>
      </c>
      <c r="G1333" s="82"/>
    </row>
    <row r="1334" spans="1:7" x14ac:dyDescent="0.25">
      <c r="A1334" s="1">
        <v>42148</v>
      </c>
      <c r="B1334" s="152">
        <v>2.2999999999999998</v>
      </c>
      <c r="C1334" s="82">
        <f t="shared" si="82"/>
        <v>1</v>
      </c>
      <c r="D1334" s="82">
        <f t="shared" si="83"/>
        <v>1</v>
      </c>
      <c r="E1334" s="82">
        <f t="shared" si="84"/>
        <v>-1</v>
      </c>
      <c r="F1334" s="82" t="str">
        <f t="shared" si="81"/>
        <v>dw</v>
      </c>
      <c r="G1334" s="82"/>
    </row>
    <row r="1335" spans="1:7" x14ac:dyDescent="0.25">
      <c r="A1335" s="1">
        <v>42149</v>
      </c>
      <c r="B1335" s="152">
        <v>0</v>
      </c>
      <c r="C1335" s="82">
        <f t="shared" si="82"/>
        <v>0</v>
      </c>
      <c r="D1335" s="82">
        <f t="shared" si="83"/>
        <v>1</v>
      </c>
      <c r="E1335" s="82">
        <f t="shared" si="84"/>
        <v>1</v>
      </c>
      <c r="F1335" s="82" t="str">
        <f t="shared" si="81"/>
        <v>wd</v>
      </c>
      <c r="G1335" s="82"/>
    </row>
    <row r="1336" spans="1:7" x14ac:dyDescent="0.25">
      <c r="A1336" s="1">
        <v>42150</v>
      </c>
      <c r="B1336" s="152">
        <v>0</v>
      </c>
      <c r="C1336" s="82">
        <f t="shared" si="82"/>
        <v>0</v>
      </c>
      <c r="D1336" s="82">
        <f t="shared" si="83"/>
        <v>0</v>
      </c>
      <c r="E1336" s="82">
        <f t="shared" si="84"/>
        <v>0</v>
      </c>
      <c r="F1336" s="82" t="str">
        <f t="shared" si="81"/>
        <v>dd</v>
      </c>
      <c r="G1336" s="82"/>
    </row>
    <row r="1337" spans="1:7" x14ac:dyDescent="0.25">
      <c r="A1337" s="1">
        <v>42151</v>
      </c>
      <c r="B1337" s="152">
        <v>0</v>
      </c>
      <c r="C1337" s="82">
        <f t="shared" si="82"/>
        <v>0</v>
      </c>
      <c r="D1337" s="82">
        <f t="shared" si="83"/>
        <v>0</v>
      </c>
      <c r="E1337" s="82">
        <f t="shared" si="84"/>
        <v>0</v>
      </c>
      <c r="F1337" s="82" t="str">
        <f t="shared" si="81"/>
        <v>dd</v>
      </c>
      <c r="G1337" s="82"/>
    </row>
    <row r="1338" spans="1:7" x14ac:dyDescent="0.25">
      <c r="A1338" s="1">
        <v>42152</v>
      </c>
      <c r="B1338" s="152">
        <v>3.9000000000000004</v>
      </c>
      <c r="C1338" s="82">
        <f t="shared" si="82"/>
        <v>1</v>
      </c>
      <c r="D1338" s="82">
        <f t="shared" si="83"/>
        <v>1</v>
      </c>
      <c r="E1338" s="82">
        <f t="shared" si="84"/>
        <v>-1</v>
      </c>
      <c r="F1338" s="82" t="str">
        <f t="shared" si="81"/>
        <v>dw</v>
      </c>
      <c r="G1338" s="82"/>
    </row>
    <row r="1339" spans="1:7" x14ac:dyDescent="0.25">
      <c r="A1339" s="1">
        <v>42153</v>
      </c>
      <c r="B1339" s="152">
        <v>1.1000000000000001</v>
      </c>
      <c r="C1339" s="82">
        <f t="shared" si="82"/>
        <v>1</v>
      </c>
      <c r="D1339" s="82">
        <f t="shared" si="83"/>
        <v>2</v>
      </c>
      <c r="E1339" s="82">
        <f t="shared" si="84"/>
        <v>2</v>
      </c>
      <c r="F1339" s="82" t="str">
        <f t="shared" si="81"/>
        <v>ww</v>
      </c>
      <c r="G1339" s="82"/>
    </row>
    <row r="1340" spans="1:7" x14ac:dyDescent="0.25">
      <c r="A1340" s="1">
        <v>42154</v>
      </c>
      <c r="B1340" s="152">
        <v>3.2</v>
      </c>
      <c r="C1340" s="82">
        <f t="shared" si="82"/>
        <v>1</v>
      </c>
      <c r="D1340" s="82">
        <f t="shared" si="83"/>
        <v>2</v>
      </c>
      <c r="E1340" s="82">
        <f t="shared" si="84"/>
        <v>2</v>
      </c>
      <c r="F1340" s="82" t="str">
        <f t="shared" si="81"/>
        <v>ww</v>
      </c>
      <c r="G1340" s="82"/>
    </row>
    <row r="1341" spans="1:7" x14ac:dyDescent="0.25">
      <c r="A1341" s="1">
        <v>42155</v>
      </c>
      <c r="B1341" s="152">
        <v>7.8</v>
      </c>
      <c r="C1341" s="82">
        <f t="shared" si="82"/>
        <v>1</v>
      </c>
      <c r="D1341" s="82">
        <f t="shared" si="83"/>
        <v>2</v>
      </c>
      <c r="E1341" s="82">
        <f t="shared" si="84"/>
        <v>2</v>
      </c>
      <c r="F1341" s="82" t="str">
        <f t="shared" si="81"/>
        <v>ww</v>
      </c>
      <c r="G1341" s="82"/>
    </row>
    <row r="1342" spans="1:7" x14ac:dyDescent="0.25">
      <c r="A1342" s="1">
        <v>42156</v>
      </c>
      <c r="B1342" s="152">
        <v>0.7</v>
      </c>
      <c r="C1342" s="82">
        <f t="shared" si="82"/>
        <v>1</v>
      </c>
      <c r="D1342" s="82">
        <f t="shared" si="83"/>
        <v>2</v>
      </c>
      <c r="E1342" s="82">
        <f t="shared" si="84"/>
        <v>2</v>
      </c>
      <c r="F1342" s="82" t="str">
        <f t="shared" si="81"/>
        <v>ww</v>
      </c>
      <c r="G1342" s="82"/>
    </row>
    <row r="1343" spans="1:7" x14ac:dyDescent="0.25">
      <c r="A1343" s="1">
        <v>42157</v>
      </c>
      <c r="B1343" s="152">
        <v>5</v>
      </c>
      <c r="C1343" s="82">
        <f t="shared" si="82"/>
        <v>1</v>
      </c>
      <c r="D1343" s="82">
        <f t="shared" si="83"/>
        <v>2</v>
      </c>
      <c r="E1343" s="82">
        <f t="shared" si="84"/>
        <v>2</v>
      </c>
      <c r="F1343" s="82" t="str">
        <f t="shared" si="81"/>
        <v>ww</v>
      </c>
      <c r="G1343" s="82"/>
    </row>
    <row r="1344" spans="1:7" x14ac:dyDescent="0.25">
      <c r="A1344" s="1">
        <v>42158</v>
      </c>
      <c r="B1344" s="152">
        <v>0</v>
      </c>
      <c r="C1344" s="82">
        <f t="shared" si="82"/>
        <v>0</v>
      </c>
      <c r="D1344" s="82">
        <f t="shared" si="83"/>
        <v>1</v>
      </c>
      <c r="E1344" s="82">
        <f t="shared" si="84"/>
        <v>1</v>
      </c>
      <c r="F1344" s="82" t="str">
        <f t="shared" si="81"/>
        <v>wd</v>
      </c>
      <c r="G1344" s="82"/>
    </row>
    <row r="1345" spans="1:7" x14ac:dyDescent="0.25">
      <c r="A1345" s="1">
        <v>42159</v>
      </c>
      <c r="B1345" s="152">
        <v>0</v>
      </c>
      <c r="C1345" s="82">
        <f t="shared" si="82"/>
        <v>0</v>
      </c>
      <c r="D1345" s="82">
        <f t="shared" si="83"/>
        <v>0</v>
      </c>
      <c r="E1345" s="82">
        <f t="shared" si="84"/>
        <v>0</v>
      </c>
      <c r="F1345" s="82" t="str">
        <f t="shared" ref="F1345:F1408" si="85">VLOOKUP(E1345,codes,2,)</f>
        <v>dd</v>
      </c>
      <c r="G1345" s="82"/>
    </row>
    <row r="1346" spans="1:7" x14ac:dyDescent="0.25">
      <c r="A1346" s="1">
        <v>42160</v>
      </c>
      <c r="B1346" s="152">
        <v>0</v>
      </c>
      <c r="C1346" s="82">
        <f t="shared" si="82"/>
        <v>0</v>
      </c>
      <c r="D1346" s="82">
        <f t="shared" si="83"/>
        <v>0</v>
      </c>
      <c r="E1346" s="82">
        <f t="shared" si="84"/>
        <v>0</v>
      </c>
      <c r="F1346" s="82" t="str">
        <f t="shared" si="85"/>
        <v>dd</v>
      </c>
      <c r="G1346" s="82"/>
    </row>
    <row r="1347" spans="1:7" x14ac:dyDescent="0.25">
      <c r="A1347" s="1">
        <v>42161</v>
      </c>
      <c r="B1347" s="152">
        <v>0</v>
      </c>
      <c r="C1347" s="82">
        <f t="shared" ref="C1347:C1410" si="86">IF(B1347&gt;0,1,0)</f>
        <v>0</v>
      </c>
      <c r="D1347" s="82">
        <f t="shared" ref="D1347:D1410" si="87">SUM(C1346:C1347)</f>
        <v>0</v>
      </c>
      <c r="E1347" s="82">
        <f t="shared" ref="E1347:E1410" si="88">IF(D1347=1,IF(C1346=1,1,-1),D1347)</f>
        <v>0</v>
      </c>
      <c r="F1347" s="82" t="str">
        <f t="shared" si="85"/>
        <v>dd</v>
      </c>
      <c r="G1347" s="82"/>
    </row>
    <row r="1348" spans="1:7" x14ac:dyDescent="0.25">
      <c r="A1348" s="1">
        <v>42162</v>
      </c>
      <c r="B1348" s="152">
        <v>0</v>
      </c>
      <c r="C1348" s="82">
        <f t="shared" si="86"/>
        <v>0</v>
      </c>
      <c r="D1348" s="82">
        <f t="shared" si="87"/>
        <v>0</v>
      </c>
      <c r="E1348" s="82">
        <f t="shared" si="88"/>
        <v>0</v>
      </c>
      <c r="F1348" s="82" t="str">
        <f t="shared" si="85"/>
        <v>dd</v>
      </c>
      <c r="G1348" s="82"/>
    </row>
    <row r="1349" spans="1:7" x14ac:dyDescent="0.25">
      <c r="A1349" s="1">
        <v>42163</v>
      </c>
      <c r="B1349" s="152">
        <v>0.2</v>
      </c>
      <c r="C1349" s="82">
        <f t="shared" si="86"/>
        <v>1</v>
      </c>
      <c r="D1349" s="82">
        <f t="shared" si="87"/>
        <v>1</v>
      </c>
      <c r="E1349" s="82">
        <f t="shared" si="88"/>
        <v>-1</v>
      </c>
      <c r="F1349" s="82" t="str">
        <f t="shared" si="85"/>
        <v>dw</v>
      </c>
      <c r="G1349" s="82"/>
    </row>
    <row r="1350" spans="1:7" x14ac:dyDescent="0.25">
      <c r="A1350" s="1">
        <v>42164</v>
      </c>
      <c r="B1350" s="152">
        <v>0</v>
      </c>
      <c r="C1350" s="82">
        <f t="shared" si="86"/>
        <v>0</v>
      </c>
      <c r="D1350" s="82">
        <f t="shared" si="87"/>
        <v>1</v>
      </c>
      <c r="E1350" s="82">
        <f t="shared" si="88"/>
        <v>1</v>
      </c>
      <c r="F1350" s="82" t="str">
        <f t="shared" si="85"/>
        <v>wd</v>
      </c>
      <c r="G1350" s="82"/>
    </row>
    <row r="1351" spans="1:7" x14ac:dyDescent="0.25">
      <c r="A1351" s="1">
        <v>42165</v>
      </c>
      <c r="B1351" s="152">
        <v>0</v>
      </c>
      <c r="C1351" s="82">
        <f t="shared" si="86"/>
        <v>0</v>
      </c>
      <c r="D1351" s="82">
        <f t="shared" si="87"/>
        <v>0</v>
      </c>
      <c r="E1351" s="82">
        <f t="shared" si="88"/>
        <v>0</v>
      </c>
      <c r="F1351" s="82" t="str">
        <f t="shared" si="85"/>
        <v>dd</v>
      </c>
      <c r="G1351" s="82"/>
    </row>
    <row r="1352" spans="1:7" x14ac:dyDescent="0.25">
      <c r="A1352" s="1">
        <v>42166</v>
      </c>
      <c r="B1352" s="152">
        <v>0</v>
      </c>
      <c r="C1352" s="82">
        <f t="shared" si="86"/>
        <v>0</v>
      </c>
      <c r="D1352" s="82">
        <f t="shared" si="87"/>
        <v>0</v>
      </c>
      <c r="E1352" s="82">
        <f t="shared" si="88"/>
        <v>0</v>
      </c>
      <c r="F1352" s="82" t="str">
        <f t="shared" si="85"/>
        <v>dd</v>
      </c>
      <c r="G1352" s="82"/>
    </row>
    <row r="1353" spans="1:7" x14ac:dyDescent="0.25">
      <c r="A1353" s="1">
        <v>42167</v>
      </c>
      <c r="B1353" s="152">
        <v>0</v>
      </c>
      <c r="C1353" s="82">
        <f t="shared" si="86"/>
        <v>0</v>
      </c>
      <c r="D1353" s="82">
        <f t="shared" si="87"/>
        <v>0</v>
      </c>
      <c r="E1353" s="82">
        <f t="shared" si="88"/>
        <v>0</v>
      </c>
      <c r="F1353" s="82" t="str">
        <f t="shared" si="85"/>
        <v>dd</v>
      </c>
      <c r="G1353" s="82"/>
    </row>
    <row r="1354" spans="1:7" x14ac:dyDescent="0.25">
      <c r="A1354" s="1">
        <v>42168</v>
      </c>
      <c r="B1354" s="152">
        <v>0</v>
      </c>
      <c r="C1354" s="82">
        <f t="shared" si="86"/>
        <v>0</v>
      </c>
      <c r="D1354" s="82">
        <f t="shared" si="87"/>
        <v>0</v>
      </c>
      <c r="E1354" s="82">
        <f t="shared" si="88"/>
        <v>0</v>
      </c>
      <c r="F1354" s="82" t="str">
        <f t="shared" si="85"/>
        <v>dd</v>
      </c>
      <c r="G1354" s="82"/>
    </row>
    <row r="1355" spans="1:7" x14ac:dyDescent="0.25">
      <c r="A1355" s="1">
        <v>42169</v>
      </c>
      <c r="B1355" s="152">
        <v>5.0999999999999996</v>
      </c>
      <c r="C1355" s="82">
        <f t="shared" si="86"/>
        <v>1</v>
      </c>
      <c r="D1355" s="82">
        <f t="shared" si="87"/>
        <v>1</v>
      </c>
      <c r="E1355" s="82">
        <f t="shared" si="88"/>
        <v>-1</v>
      </c>
      <c r="F1355" s="82" t="str">
        <f t="shared" si="85"/>
        <v>dw</v>
      </c>
      <c r="G1355" s="82"/>
    </row>
    <row r="1356" spans="1:7" x14ac:dyDescent="0.25">
      <c r="A1356" s="1">
        <v>42170</v>
      </c>
      <c r="B1356" s="152">
        <v>0.1</v>
      </c>
      <c r="C1356" s="82">
        <f t="shared" si="86"/>
        <v>1</v>
      </c>
      <c r="D1356" s="82">
        <f t="shared" si="87"/>
        <v>2</v>
      </c>
      <c r="E1356" s="82">
        <f t="shared" si="88"/>
        <v>2</v>
      </c>
      <c r="F1356" s="82" t="str">
        <f t="shared" si="85"/>
        <v>ww</v>
      </c>
      <c r="G1356" s="82"/>
    </row>
    <row r="1357" spans="1:7" x14ac:dyDescent="0.25">
      <c r="A1357" s="1">
        <v>42171</v>
      </c>
      <c r="B1357" s="152">
        <v>0.4</v>
      </c>
      <c r="C1357" s="82">
        <f t="shared" si="86"/>
        <v>1</v>
      </c>
      <c r="D1357" s="82">
        <f t="shared" si="87"/>
        <v>2</v>
      </c>
      <c r="E1357" s="82">
        <f t="shared" si="88"/>
        <v>2</v>
      </c>
      <c r="F1357" s="82" t="str">
        <f t="shared" si="85"/>
        <v>ww</v>
      </c>
      <c r="G1357" s="82"/>
    </row>
    <row r="1358" spans="1:7" x14ac:dyDescent="0.25">
      <c r="A1358" s="1">
        <v>42172</v>
      </c>
      <c r="B1358" s="152">
        <v>0</v>
      </c>
      <c r="C1358" s="82">
        <f t="shared" si="86"/>
        <v>0</v>
      </c>
      <c r="D1358" s="82">
        <f t="shared" si="87"/>
        <v>1</v>
      </c>
      <c r="E1358" s="82">
        <f t="shared" si="88"/>
        <v>1</v>
      </c>
      <c r="F1358" s="82" t="str">
        <f t="shared" si="85"/>
        <v>wd</v>
      </c>
      <c r="G1358" s="82"/>
    </row>
    <row r="1359" spans="1:7" x14ac:dyDescent="0.25">
      <c r="A1359" s="1">
        <v>42173</v>
      </c>
      <c r="B1359" s="152">
        <v>0</v>
      </c>
      <c r="C1359" s="82">
        <f t="shared" si="86"/>
        <v>0</v>
      </c>
      <c r="D1359" s="82">
        <f t="shared" si="87"/>
        <v>0</v>
      </c>
      <c r="E1359" s="82">
        <f t="shared" si="88"/>
        <v>0</v>
      </c>
      <c r="F1359" s="82" t="str">
        <f t="shared" si="85"/>
        <v>dd</v>
      </c>
      <c r="G1359" s="82"/>
    </row>
    <row r="1360" spans="1:7" x14ac:dyDescent="0.25">
      <c r="A1360" s="1">
        <v>42174</v>
      </c>
      <c r="B1360" s="152">
        <v>0</v>
      </c>
      <c r="C1360" s="82">
        <f t="shared" si="86"/>
        <v>0</v>
      </c>
      <c r="D1360" s="82">
        <f t="shared" si="87"/>
        <v>0</v>
      </c>
      <c r="E1360" s="82">
        <f t="shared" si="88"/>
        <v>0</v>
      </c>
      <c r="F1360" s="82" t="str">
        <f t="shared" si="85"/>
        <v>dd</v>
      </c>
      <c r="G1360" s="82"/>
    </row>
    <row r="1361" spans="1:7" x14ac:dyDescent="0.25">
      <c r="A1361" s="1">
        <v>42175</v>
      </c>
      <c r="B1361" s="152">
        <v>0</v>
      </c>
      <c r="C1361" s="82">
        <f t="shared" si="86"/>
        <v>0</v>
      </c>
      <c r="D1361" s="82">
        <f t="shared" si="87"/>
        <v>0</v>
      </c>
      <c r="E1361" s="82">
        <f t="shared" si="88"/>
        <v>0</v>
      </c>
      <c r="F1361" s="82" t="str">
        <f t="shared" si="85"/>
        <v>dd</v>
      </c>
      <c r="G1361" s="82"/>
    </row>
    <row r="1362" spans="1:7" x14ac:dyDescent="0.25">
      <c r="A1362" s="1">
        <v>42176</v>
      </c>
      <c r="B1362" s="152">
        <v>0.7</v>
      </c>
      <c r="C1362" s="82">
        <f t="shared" si="86"/>
        <v>1</v>
      </c>
      <c r="D1362" s="82">
        <f t="shared" si="87"/>
        <v>1</v>
      </c>
      <c r="E1362" s="82">
        <f t="shared" si="88"/>
        <v>-1</v>
      </c>
      <c r="F1362" s="82" t="str">
        <f t="shared" si="85"/>
        <v>dw</v>
      </c>
      <c r="G1362" s="82"/>
    </row>
    <row r="1363" spans="1:7" x14ac:dyDescent="0.25">
      <c r="A1363" s="1">
        <v>42177</v>
      </c>
      <c r="B1363" s="152">
        <v>0.7</v>
      </c>
      <c r="C1363" s="82">
        <f t="shared" si="86"/>
        <v>1</v>
      </c>
      <c r="D1363" s="82">
        <f t="shared" si="87"/>
        <v>2</v>
      </c>
      <c r="E1363" s="82">
        <f t="shared" si="88"/>
        <v>2</v>
      </c>
      <c r="F1363" s="82" t="str">
        <f t="shared" si="85"/>
        <v>ww</v>
      </c>
      <c r="G1363" s="82"/>
    </row>
    <row r="1364" spans="1:7" x14ac:dyDescent="0.25">
      <c r="A1364" s="1">
        <v>42178</v>
      </c>
      <c r="B1364" s="152">
        <v>6.3</v>
      </c>
      <c r="C1364" s="82">
        <f t="shared" si="86"/>
        <v>1</v>
      </c>
      <c r="D1364" s="82">
        <f t="shared" si="87"/>
        <v>2</v>
      </c>
      <c r="E1364" s="82">
        <f t="shared" si="88"/>
        <v>2</v>
      </c>
      <c r="F1364" s="82" t="str">
        <f t="shared" si="85"/>
        <v>ww</v>
      </c>
      <c r="G1364" s="82"/>
    </row>
    <row r="1365" spans="1:7" x14ac:dyDescent="0.25">
      <c r="A1365" s="1">
        <v>42179</v>
      </c>
      <c r="B1365" s="152">
        <v>0</v>
      </c>
      <c r="C1365" s="82">
        <f t="shared" si="86"/>
        <v>0</v>
      </c>
      <c r="D1365" s="82">
        <f t="shared" si="87"/>
        <v>1</v>
      </c>
      <c r="E1365" s="82">
        <f t="shared" si="88"/>
        <v>1</v>
      </c>
      <c r="F1365" s="82" t="str">
        <f t="shared" si="85"/>
        <v>wd</v>
      </c>
      <c r="G1365" s="82"/>
    </row>
    <row r="1366" spans="1:7" x14ac:dyDescent="0.25">
      <c r="A1366" s="1">
        <v>42180</v>
      </c>
      <c r="B1366" s="152">
        <v>1</v>
      </c>
      <c r="C1366" s="82">
        <f t="shared" si="86"/>
        <v>1</v>
      </c>
      <c r="D1366" s="82">
        <f t="shared" si="87"/>
        <v>1</v>
      </c>
      <c r="E1366" s="82">
        <f t="shared" si="88"/>
        <v>-1</v>
      </c>
      <c r="F1366" s="82" t="str">
        <f t="shared" si="85"/>
        <v>dw</v>
      </c>
      <c r="G1366" s="82"/>
    </row>
    <row r="1367" spans="1:7" x14ac:dyDescent="0.25">
      <c r="A1367" s="1">
        <v>42181</v>
      </c>
      <c r="B1367" s="152">
        <v>3.2</v>
      </c>
      <c r="C1367" s="82">
        <f t="shared" si="86"/>
        <v>1</v>
      </c>
      <c r="D1367" s="82">
        <f t="shared" si="87"/>
        <v>2</v>
      </c>
      <c r="E1367" s="82">
        <f t="shared" si="88"/>
        <v>2</v>
      </c>
      <c r="F1367" s="82" t="str">
        <f t="shared" si="85"/>
        <v>ww</v>
      </c>
      <c r="G1367" s="82"/>
    </row>
    <row r="1368" spans="1:7" x14ac:dyDescent="0.25">
      <c r="A1368" s="1">
        <v>42182</v>
      </c>
      <c r="B1368" s="152">
        <v>0.2</v>
      </c>
      <c r="C1368" s="82">
        <f t="shared" si="86"/>
        <v>1</v>
      </c>
      <c r="D1368" s="82">
        <f t="shared" si="87"/>
        <v>2</v>
      </c>
      <c r="E1368" s="82">
        <f t="shared" si="88"/>
        <v>2</v>
      </c>
      <c r="F1368" s="82" t="str">
        <f t="shared" si="85"/>
        <v>ww</v>
      </c>
      <c r="G1368" s="82"/>
    </row>
    <row r="1369" spans="1:7" x14ac:dyDescent="0.25">
      <c r="A1369" s="1">
        <v>42183</v>
      </c>
      <c r="B1369" s="152">
        <v>0.8</v>
      </c>
      <c r="C1369" s="82">
        <f t="shared" si="86"/>
        <v>1</v>
      </c>
      <c r="D1369" s="82">
        <f t="shared" si="87"/>
        <v>2</v>
      </c>
      <c r="E1369" s="82">
        <f t="shared" si="88"/>
        <v>2</v>
      </c>
      <c r="F1369" s="82" t="str">
        <f t="shared" si="85"/>
        <v>ww</v>
      </c>
      <c r="G1369" s="82"/>
    </row>
    <row r="1370" spans="1:7" x14ac:dyDescent="0.25">
      <c r="A1370" s="1">
        <v>42184</v>
      </c>
      <c r="B1370" s="152">
        <v>0.1</v>
      </c>
      <c r="C1370" s="82">
        <f t="shared" si="86"/>
        <v>1</v>
      </c>
      <c r="D1370" s="82">
        <f t="shared" si="87"/>
        <v>2</v>
      </c>
      <c r="E1370" s="82">
        <f t="shared" si="88"/>
        <v>2</v>
      </c>
      <c r="F1370" s="82" t="str">
        <f t="shared" si="85"/>
        <v>ww</v>
      </c>
      <c r="G1370" s="82"/>
    </row>
    <row r="1371" spans="1:7" x14ac:dyDescent="0.25">
      <c r="A1371" s="1">
        <v>42185</v>
      </c>
      <c r="B1371" s="152">
        <v>0</v>
      </c>
      <c r="C1371" s="82">
        <f t="shared" si="86"/>
        <v>0</v>
      </c>
      <c r="D1371" s="82">
        <f t="shared" si="87"/>
        <v>1</v>
      </c>
      <c r="E1371" s="82">
        <f t="shared" si="88"/>
        <v>1</v>
      </c>
      <c r="F1371" s="82" t="str">
        <f t="shared" si="85"/>
        <v>wd</v>
      </c>
      <c r="G1371" s="82"/>
    </row>
    <row r="1372" spans="1:7" x14ac:dyDescent="0.25">
      <c r="A1372" s="1">
        <v>42186</v>
      </c>
      <c r="B1372" s="152">
        <v>0</v>
      </c>
      <c r="C1372" s="82">
        <f t="shared" si="86"/>
        <v>0</v>
      </c>
      <c r="D1372" s="82">
        <f t="shared" si="87"/>
        <v>0</v>
      </c>
      <c r="E1372" s="82">
        <f t="shared" si="88"/>
        <v>0</v>
      </c>
      <c r="F1372" s="82" t="str">
        <f t="shared" si="85"/>
        <v>dd</v>
      </c>
      <c r="G1372" s="82"/>
    </row>
    <row r="1373" spans="1:7" x14ac:dyDescent="0.25">
      <c r="A1373" s="1">
        <v>42187</v>
      </c>
      <c r="B1373" s="152">
        <v>6.7</v>
      </c>
      <c r="C1373" s="82">
        <f t="shared" si="86"/>
        <v>1</v>
      </c>
      <c r="D1373" s="82">
        <f t="shared" si="87"/>
        <v>1</v>
      </c>
      <c r="E1373" s="82">
        <f t="shared" si="88"/>
        <v>-1</v>
      </c>
      <c r="F1373" s="82" t="str">
        <f t="shared" si="85"/>
        <v>dw</v>
      </c>
      <c r="G1373" s="82"/>
    </row>
    <row r="1374" spans="1:7" x14ac:dyDescent="0.25">
      <c r="A1374" s="1">
        <v>42188</v>
      </c>
      <c r="B1374" s="152">
        <v>1.1000000000000001</v>
      </c>
      <c r="C1374" s="82">
        <f t="shared" si="86"/>
        <v>1</v>
      </c>
      <c r="D1374" s="82">
        <f t="shared" si="87"/>
        <v>2</v>
      </c>
      <c r="E1374" s="82">
        <f t="shared" si="88"/>
        <v>2</v>
      </c>
      <c r="F1374" s="82" t="str">
        <f t="shared" si="85"/>
        <v>ww</v>
      </c>
      <c r="G1374" s="82"/>
    </row>
    <row r="1375" spans="1:7" x14ac:dyDescent="0.25">
      <c r="A1375" s="1">
        <v>42189</v>
      </c>
      <c r="B1375" s="152">
        <v>17.7</v>
      </c>
      <c r="C1375" s="82">
        <f t="shared" si="86"/>
        <v>1</v>
      </c>
      <c r="D1375" s="82">
        <f t="shared" si="87"/>
        <v>2</v>
      </c>
      <c r="E1375" s="82">
        <f t="shared" si="88"/>
        <v>2</v>
      </c>
      <c r="F1375" s="82" t="str">
        <f t="shared" si="85"/>
        <v>ww</v>
      </c>
      <c r="G1375" s="82"/>
    </row>
    <row r="1376" spans="1:7" x14ac:dyDescent="0.25">
      <c r="A1376" s="1">
        <v>42190</v>
      </c>
      <c r="B1376" s="152">
        <v>0.1</v>
      </c>
      <c r="C1376" s="82">
        <f t="shared" si="86"/>
        <v>1</v>
      </c>
      <c r="D1376" s="82">
        <f t="shared" si="87"/>
        <v>2</v>
      </c>
      <c r="E1376" s="82">
        <f t="shared" si="88"/>
        <v>2</v>
      </c>
      <c r="F1376" s="82" t="str">
        <f t="shared" si="85"/>
        <v>ww</v>
      </c>
      <c r="G1376" s="82"/>
    </row>
    <row r="1377" spans="1:7" x14ac:dyDescent="0.25">
      <c r="A1377" s="1">
        <v>42191</v>
      </c>
      <c r="B1377" s="152">
        <v>3.8000000000000003</v>
      </c>
      <c r="C1377" s="82">
        <f t="shared" si="86"/>
        <v>1</v>
      </c>
      <c r="D1377" s="82">
        <f t="shared" si="87"/>
        <v>2</v>
      </c>
      <c r="E1377" s="82">
        <f t="shared" si="88"/>
        <v>2</v>
      </c>
      <c r="F1377" s="82" t="str">
        <f t="shared" si="85"/>
        <v>ww</v>
      </c>
      <c r="G1377" s="82"/>
    </row>
    <row r="1378" spans="1:7" x14ac:dyDescent="0.25">
      <c r="A1378" s="1">
        <v>42192</v>
      </c>
      <c r="B1378" s="152">
        <v>0.1</v>
      </c>
      <c r="C1378" s="82">
        <f t="shared" si="86"/>
        <v>1</v>
      </c>
      <c r="D1378" s="82">
        <f t="shared" si="87"/>
        <v>2</v>
      </c>
      <c r="E1378" s="82">
        <f t="shared" si="88"/>
        <v>2</v>
      </c>
      <c r="F1378" s="82" t="str">
        <f t="shared" si="85"/>
        <v>ww</v>
      </c>
      <c r="G1378" s="82"/>
    </row>
    <row r="1379" spans="1:7" x14ac:dyDescent="0.25">
      <c r="A1379" s="1">
        <v>42193</v>
      </c>
      <c r="B1379" s="152">
        <v>1.1000000000000001</v>
      </c>
      <c r="C1379" s="82">
        <f t="shared" si="86"/>
        <v>1</v>
      </c>
      <c r="D1379" s="82">
        <f t="shared" si="87"/>
        <v>2</v>
      </c>
      <c r="E1379" s="82">
        <f t="shared" si="88"/>
        <v>2</v>
      </c>
      <c r="F1379" s="82" t="str">
        <f t="shared" si="85"/>
        <v>ww</v>
      </c>
      <c r="G1379" s="82"/>
    </row>
    <row r="1380" spans="1:7" x14ac:dyDescent="0.25">
      <c r="A1380" s="1">
        <v>42194</v>
      </c>
      <c r="B1380" s="152">
        <v>2.6</v>
      </c>
      <c r="C1380" s="82">
        <f t="shared" si="86"/>
        <v>1</v>
      </c>
      <c r="D1380" s="82">
        <f t="shared" si="87"/>
        <v>2</v>
      </c>
      <c r="E1380" s="82">
        <f t="shared" si="88"/>
        <v>2</v>
      </c>
      <c r="F1380" s="82" t="str">
        <f t="shared" si="85"/>
        <v>ww</v>
      </c>
      <c r="G1380" s="82"/>
    </row>
    <row r="1381" spans="1:7" x14ac:dyDescent="0.25">
      <c r="A1381" s="1">
        <v>42195</v>
      </c>
      <c r="B1381" s="152">
        <v>0</v>
      </c>
      <c r="C1381" s="82">
        <f t="shared" si="86"/>
        <v>0</v>
      </c>
      <c r="D1381" s="82">
        <f t="shared" si="87"/>
        <v>1</v>
      </c>
      <c r="E1381" s="82">
        <f t="shared" si="88"/>
        <v>1</v>
      </c>
      <c r="F1381" s="82" t="str">
        <f t="shared" si="85"/>
        <v>wd</v>
      </c>
      <c r="G1381" s="82"/>
    </row>
    <row r="1382" spans="1:7" x14ac:dyDescent="0.25">
      <c r="A1382" s="1">
        <v>42196</v>
      </c>
      <c r="B1382" s="152">
        <v>1.2999999999999998</v>
      </c>
      <c r="C1382" s="82">
        <f t="shared" si="86"/>
        <v>1</v>
      </c>
      <c r="D1382" s="82">
        <f t="shared" si="87"/>
        <v>1</v>
      </c>
      <c r="E1382" s="82">
        <f t="shared" si="88"/>
        <v>-1</v>
      </c>
      <c r="F1382" s="82" t="str">
        <f t="shared" si="85"/>
        <v>dw</v>
      </c>
      <c r="G1382" s="82"/>
    </row>
    <row r="1383" spans="1:7" x14ac:dyDescent="0.25">
      <c r="A1383" s="1">
        <v>42197</v>
      </c>
      <c r="B1383" s="152">
        <v>2</v>
      </c>
      <c r="C1383" s="82">
        <f t="shared" si="86"/>
        <v>1</v>
      </c>
      <c r="D1383" s="82">
        <f t="shared" si="87"/>
        <v>2</v>
      </c>
      <c r="E1383" s="82">
        <f t="shared" si="88"/>
        <v>2</v>
      </c>
      <c r="F1383" s="82" t="str">
        <f t="shared" si="85"/>
        <v>ww</v>
      </c>
      <c r="G1383" s="82"/>
    </row>
    <row r="1384" spans="1:7" x14ac:dyDescent="0.25">
      <c r="A1384" s="1">
        <v>42198</v>
      </c>
      <c r="B1384" s="152">
        <v>1.4</v>
      </c>
      <c r="C1384" s="82">
        <f t="shared" si="86"/>
        <v>1</v>
      </c>
      <c r="D1384" s="82">
        <f t="shared" si="87"/>
        <v>2</v>
      </c>
      <c r="E1384" s="82">
        <f t="shared" si="88"/>
        <v>2</v>
      </c>
      <c r="F1384" s="82" t="str">
        <f t="shared" si="85"/>
        <v>ww</v>
      </c>
      <c r="G1384" s="82"/>
    </row>
    <row r="1385" spans="1:7" x14ac:dyDescent="0.25">
      <c r="A1385" s="1">
        <v>42199</v>
      </c>
      <c r="B1385" s="152">
        <v>2.2999999999999998</v>
      </c>
      <c r="C1385" s="82">
        <f t="shared" si="86"/>
        <v>1</v>
      </c>
      <c r="D1385" s="82">
        <f t="shared" si="87"/>
        <v>2</v>
      </c>
      <c r="E1385" s="82">
        <f t="shared" si="88"/>
        <v>2</v>
      </c>
      <c r="F1385" s="82" t="str">
        <f t="shared" si="85"/>
        <v>ww</v>
      </c>
      <c r="G1385" s="82"/>
    </row>
    <row r="1386" spans="1:7" x14ac:dyDescent="0.25">
      <c r="A1386" s="1">
        <v>42200</v>
      </c>
      <c r="B1386" s="152">
        <v>0</v>
      </c>
      <c r="C1386" s="82">
        <f t="shared" si="86"/>
        <v>0</v>
      </c>
      <c r="D1386" s="82">
        <f t="shared" si="87"/>
        <v>1</v>
      </c>
      <c r="E1386" s="82">
        <f t="shared" si="88"/>
        <v>1</v>
      </c>
      <c r="F1386" s="82" t="str">
        <f t="shared" si="85"/>
        <v>wd</v>
      </c>
      <c r="G1386" s="82"/>
    </row>
    <row r="1387" spans="1:7" x14ac:dyDescent="0.25">
      <c r="A1387" s="1">
        <v>42201</v>
      </c>
      <c r="B1387" s="152">
        <v>0</v>
      </c>
      <c r="C1387" s="82">
        <f t="shared" si="86"/>
        <v>0</v>
      </c>
      <c r="D1387" s="82">
        <f t="shared" si="87"/>
        <v>0</v>
      </c>
      <c r="E1387" s="82">
        <f t="shared" si="88"/>
        <v>0</v>
      </c>
      <c r="F1387" s="82" t="str">
        <f t="shared" si="85"/>
        <v>dd</v>
      </c>
      <c r="G1387" s="82"/>
    </row>
    <row r="1388" spans="1:7" x14ac:dyDescent="0.25">
      <c r="A1388" s="1">
        <v>42202</v>
      </c>
      <c r="B1388" s="152">
        <v>0.30000000000000004</v>
      </c>
      <c r="C1388" s="82">
        <f t="shared" si="86"/>
        <v>1</v>
      </c>
      <c r="D1388" s="82">
        <f t="shared" si="87"/>
        <v>1</v>
      </c>
      <c r="E1388" s="82">
        <f t="shared" si="88"/>
        <v>-1</v>
      </c>
      <c r="F1388" s="82" t="str">
        <f t="shared" si="85"/>
        <v>dw</v>
      </c>
      <c r="G1388" s="82"/>
    </row>
    <row r="1389" spans="1:7" x14ac:dyDescent="0.25">
      <c r="A1389" s="1">
        <v>42203</v>
      </c>
      <c r="B1389" s="152">
        <v>0</v>
      </c>
      <c r="C1389" s="82">
        <f t="shared" si="86"/>
        <v>0</v>
      </c>
      <c r="D1389" s="82">
        <f t="shared" si="87"/>
        <v>1</v>
      </c>
      <c r="E1389" s="82">
        <f t="shared" si="88"/>
        <v>1</v>
      </c>
      <c r="F1389" s="82" t="str">
        <f t="shared" si="85"/>
        <v>wd</v>
      </c>
      <c r="G1389" s="82"/>
    </row>
    <row r="1390" spans="1:7" x14ac:dyDescent="0.25">
      <c r="A1390" s="1">
        <v>42204</v>
      </c>
      <c r="B1390" s="152">
        <v>3.5</v>
      </c>
      <c r="C1390" s="82">
        <f t="shared" si="86"/>
        <v>1</v>
      </c>
      <c r="D1390" s="82">
        <f t="shared" si="87"/>
        <v>1</v>
      </c>
      <c r="E1390" s="82">
        <f t="shared" si="88"/>
        <v>-1</v>
      </c>
      <c r="F1390" s="82" t="str">
        <f t="shared" si="85"/>
        <v>dw</v>
      </c>
      <c r="G1390" s="82"/>
    </row>
    <row r="1391" spans="1:7" x14ac:dyDescent="0.25">
      <c r="A1391" s="1">
        <v>42205</v>
      </c>
      <c r="B1391" s="152">
        <v>0.1</v>
      </c>
      <c r="C1391" s="82">
        <f t="shared" si="86"/>
        <v>1</v>
      </c>
      <c r="D1391" s="82">
        <f t="shared" si="87"/>
        <v>2</v>
      </c>
      <c r="E1391" s="82">
        <f t="shared" si="88"/>
        <v>2</v>
      </c>
      <c r="F1391" s="82" t="str">
        <f t="shared" si="85"/>
        <v>ww</v>
      </c>
      <c r="G1391" s="82"/>
    </row>
    <row r="1392" spans="1:7" x14ac:dyDescent="0.25">
      <c r="A1392" s="1">
        <v>42206</v>
      </c>
      <c r="B1392" s="152">
        <v>1.6</v>
      </c>
      <c r="C1392" s="82">
        <f t="shared" si="86"/>
        <v>1</v>
      </c>
      <c r="D1392" s="82">
        <f t="shared" si="87"/>
        <v>2</v>
      </c>
      <c r="E1392" s="82">
        <f t="shared" si="88"/>
        <v>2</v>
      </c>
      <c r="F1392" s="82" t="str">
        <f t="shared" si="85"/>
        <v>ww</v>
      </c>
      <c r="G1392" s="82"/>
    </row>
    <row r="1393" spans="1:7" x14ac:dyDescent="0.25">
      <c r="A1393" s="1">
        <v>42207</v>
      </c>
      <c r="B1393" s="152">
        <v>0</v>
      </c>
      <c r="C1393" s="82">
        <f t="shared" si="86"/>
        <v>0</v>
      </c>
      <c r="D1393" s="82">
        <f t="shared" si="87"/>
        <v>1</v>
      </c>
      <c r="E1393" s="82">
        <f t="shared" si="88"/>
        <v>1</v>
      </c>
      <c r="F1393" s="82" t="str">
        <f t="shared" si="85"/>
        <v>wd</v>
      </c>
      <c r="G1393" s="82"/>
    </row>
    <row r="1394" spans="1:7" x14ac:dyDescent="0.25">
      <c r="A1394" s="1">
        <v>42208</v>
      </c>
      <c r="B1394" s="152">
        <v>0.1</v>
      </c>
      <c r="C1394" s="82">
        <f t="shared" si="86"/>
        <v>1</v>
      </c>
      <c r="D1394" s="82">
        <f t="shared" si="87"/>
        <v>1</v>
      </c>
      <c r="E1394" s="82">
        <f t="shared" si="88"/>
        <v>-1</v>
      </c>
      <c r="F1394" s="82" t="str">
        <f t="shared" si="85"/>
        <v>dw</v>
      </c>
      <c r="G1394" s="82"/>
    </row>
    <row r="1395" spans="1:7" x14ac:dyDescent="0.25">
      <c r="A1395" s="1">
        <v>42209</v>
      </c>
      <c r="B1395" s="152">
        <v>0</v>
      </c>
      <c r="C1395" s="82">
        <f t="shared" si="86"/>
        <v>0</v>
      </c>
      <c r="D1395" s="82">
        <f t="shared" si="87"/>
        <v>1</v>
      </c>
      <c r="E1395" s="82">
        <f t="shared" si="88"/>
        <v>1</v>
      </c>
      <c r="F1395" s="82" t="str">
        <f t="shared" si="85"/>
        <v>wd</v>
      </c>
      <c r="G1395" s="82"/>
    </row>
    <row r="1396" spans="1:7" x14ac:dyDescent="0.25">
      <c r="A1396" s="1">
        <v>42210</v>
      </c>
      <c r="B1396" s="152">
        <v>0</v>
      </c>
      <c r="C1396" s="82">
        <f t="shared" si="86"/>
        <v>0</v>
      </c>
      <c r="D1396" s="82">
        <f t="shared" si="87"/>
        <v>0</v>
      </c>
      <c r="E1396" s="82">
        <f t="shared" si="88"/>
        <v>0</v>
      </c>
      <c r="F1396" s="82" t="str">
        <f t="shared" si="85"/>
        <v>dd</v>
      </c>
      <c r="G1396" s="82"/>
    </row>
    <row r="1397" spans="1:7" x14ac:dyDescent="0.25">
      <c r="A1397" s="1">
        <v>42211</v>
      </c>
      <c r="B1397" s="152">
        <v>1.7000000000000002</v>
      </c>
      <c r="C1397" s="82">
        <f t="shared" si="86"/>
        <v>1</v>
      </c>
      <c r="D1397" s="82">
        <f t="shared" si="87"/>
        <v>1</v>
      </c>
      <c r="E1397" s="82">
        <f t="shared" si="88"/>
        <v>-1</v>
      </c>
      <c r="F1397" s="82" t="str">
        <f t="shared" si="85"/>
        <v>dw</v>
      </c>
      <c r="G1397" s="82"/>
    </row>
    <row r="1398" spans="1:7" x14ac:dyDescent="0.25">
      <c r="A1398" s="1">
        <v>42212</v>
      </c>
      <c r="B1398" s="152">
        <v>27.4</v>
      </c>
      <c r="C1398" s="82">
        <f t="shared" si="86"/>
        <v>1</v>
      </c>
      <c r="D1398" s="82">
        <f t="shared" si="87"/>
        <v>2</v>
      </c>
      <c r="E1398" s="82">
        <f t="shared" si="88"/>
        <v>2</v>
      </c>
      <c r="F1398" s="82" t="str">
        <f t="shared" si="85"/>
        <v>ww</v>
      </c>
      <c r="G1398" s="82"/>
    </row>
    <row r="1399" spans="1:7" x14ac:dyDescent="0.25">
      <c r="A1399" s="1">
        <v>42213</v>
      </c>
      <c r="B1399" s="152">
        <v>11.9</v>
      </c>
      <c r="C1399" s="82">
        <f t="shared" si="86"/>
        <v>1</v>
      </c>
      <c r="D1399" s="82">
        <f t="shared" si="87"/>
        <v>2</v>
      </c>
      <c r="E1399" s="82">
        <f t="shared" si="88"/>
        <v>2</v>
      </c>
      <c r="F1399" s="82" t="str">
        <f t="shared" si="85"/>
        <v>ww</v>
      </c>
      <c r="G1399" s="82"/>
    </row>
    <row r="1400" spans="1:7" x14ac:dyDescent="0.25">
      <c r="A1400" s="1">
        <v>42214</v>
      </c>
      <c r="B1400" s="152">
        <v>9.5</v>
      </c>
      <c r="C1400" s="82">
        <f t="shared" si="86"/>
        <v>1</v>
      </c>
      <c r="D1400" s="82">
        <f t="shared" si="87"/>
        <v>2</v>
      </c>
      <c r="E1400" s="82">
        <f t="shared" si="88"/>
        <v>2</v>
      </c>
      <c r="F1400" s="82" t="str">
        <f t="shared" si="85"/>
        <v>ww</v>
      </c>
      <c r="G1400" s="82"/>
    </row>
    <row r="1401" spans="1:7" x14ac:dyDescent="0.25">
      <c r="A1401" s="1">
        <v>42215</v>
      </c>
      <c r="B1401" s="152">
        <v>6.3999999999999995</v>
      </c>
      <c r="C1401" s="82">
        <f t="shared" si="86"/>
        <v>1</v>
      </c>
      <c r="D1401" s="82">
        <f t="shared" si="87"/>
        <v>2</v>
      </c>
      <c r="E1401" s="82">
        <f t="shared" si="88"/>
        <v>2</v>
      </c>
      <c r="F1401" s="82" t="str">
        <f t="shared" si="85"/>
        <v>ww</v>
      </c>
      <c r="G1401" s="82"/>
    </row>
    <row r="1402" spans="1:7" x14ac:dyDescent="0.25">
      <c r="A1402" s="1">
        <v>42216</v>
      </c>
      <c r="B1402" s="152">
        <v>0</v>
      </c>
      <c r="C1402" s="82">
        <f t="shared" si="86"/>
        <v>0</v>
      </c>
      <c r="D1402" s="82">
        <f t="shared" si="87"/>
        <v>1</v>
      </c>
      <c r="E1402" s="82">
        <f t="shared" si="88"/>
        <v>1</v>
      </c>
      <c r="F1402" s="82" t="str">
        <f t="shared" si="85"/>
        <v>wd</v>
      </c>
      <c r="G1402" s="82"/>
    </row>
    <row r="1403" spans="1:7" x14ac:dyDescent="0.25">
      <c r="A1403" s="1">
        <v>42217</v>
      </c>
      <c r="B1403" s="152">
        <v>1.6</v>
      </c>
      <c r="C1403" s="82">
        <f t="shared" si="86"/>
        <v>1</v>
      </c>
      <c r="D1403" s="82">
        <f t="shared" si="87"/>
        <v>1</v>
      </c>
      <c r="E1403" s="82">
        <f t="shared" si="88"/>
        <v>-1</v>
      </c>
      <c r="F1403" s="82" t="str">
        <f t="shared" si="85"/>
        <v>dw</v>
      </c>
      <c r="G1403" s="82"/>
    </row>
    <row r="1404" spans="1:7" x14ac:dyDescent="0.25">
      <c r="A1404" s="1">
        <v>42218</v>
      </c>
      <c r="B1404" s="152">
        <v>0.9</v>
      </c>
      <c r="C1404" s="82">
        <f t="shared" si="86"/>
        <v>1</v>
      </c>
      <c r="D1404" s="82">
        <f t="shared" si="87"/>
        <v>2</v>
      </c>
      <c r="E1404" s="82">
        <f t="shared" si="88"/>
        <v>2</v>
      </c>
      <c r="F1404" s="82" t="str">
        <f t="shared" si="85"/>
        <v>ww</v>
      </c>
      <c r="G1404" s="82"/>
    </row>
    <row r="1405" spans="1:7" x14ac:dyDescent="0.25">
      <c r="A1405" s="1">
        <v>42219</v>
      </c>
      <c r="B1405" s="152">
        <v>1.4</v>
      </c>
      <c r="C1405" s="82">
        <f t="shared" si="86"/>
        <v>1</v>
      </c>
      <c r="D1405" s="82">
        <f t="shared" si="87"/>
        <v>2</v>
      </c>
      <c r="E1405" s="82">
        <f t="shared" si="88"/>
        <v>2</v>
      </c>
      <c r="F1405" s="82" t="str">
        <f t="shared" si="85"/>
        <v>ww</v>
      </c>
      <c r="G1405" s="82"/>
    </row>
    <row r="1406" spans="1:7" x14ac:dyDescent="0.25">
      <c r="A1406" s="1">
        <v>42220</v>
      </c>
      <c r="B1406" s="152">
        <v>0</v>
      </c>
      <c r="C1406" s="82">
        <f t="shared" si="86"/>
        <v>0</v>
      </c>
      <c r="D1406" s="82">
        <f t="shared" si="87"/>
        <v>1</v>
      </c>
      <c r="E1406" s="82">
        <f t="shared" si="88"/>
        <v>1</v>
      </c>
      <c r="F1406" s="82" t="str">
        <f t="shared" si="85"/>
        <v>wd</v>
      </c>
      <c r="G1406" s="82"/>
    </row>
    <row r="1407" spans="1:7" x14ac:dyDescent="0.25">
      <c r="A1407" s="1">
        <v>42221</v>
      </c>
      <c r="B1407" s="152">
        <v>0</v>
      </c>
      <c r="C1407" s="82">
        <f t="shared" si="86"/>
        <v>0</v>
      </c>
      <c r="D1407" s="82">
        <f t="shared" si="87"/>
        <v>0</v>
      </c>
      <c r="E1407" s="82">
        <f t="shared" si="88"/>
        <v>0</v>
      </c>
      <c r="F1407" s="82" t="str">
        <f t="shared" si="85"/>
        <v>dd</v>
      </c>
      <c r="G1407" s="82"/>
    </row>
    <row r="1408" spans="1:7" x14ac:dyDescent="0.25">
      <c r="A1408" s="1">
        <v>42222</v>
      </c>
      <c r="B1408" s="152">
        <v>0.3</v>
      </c>
      <c r="C1408" s="82">
        <f t="shared" si="86"/>
        <v>1</v>
      </c>
      <c r="D1408" s="82">
        <f t="shared" si="87"/>
        <v>1</v>
      </c>
      <c r="E1408" s="82">
        <f t="shared" si="88"/>
        <v>-1</v>
      </c>
      <c r="F1408" s="82" t="str">
        <f t="shared" si="85"/>
        <v>dw</v>
      </c>
      <c r="G1408" s="82"/>
    </row>
    <row r="1409" spans="1:7" x14ac:dyDescent="0.25">
      <c r="A1409" s="1">
        <v>42223</v>
      </c>
      <c r="B1409" s="152">
        <v>0</v>
      </c>
      <c r="C1409" s="82">
        <f t="shared" si="86"/>
        <v>0</v>
      </c>
      <c r="D1409" s="82">
        <f t="shared" si="87"/>
        <v>1</v>
      </c>
      <c r="E1409" s="82">
        <f t="shared" si="88"/>
        <v>1</v>
      </c>
      <c r="F1409" s="82" t="str">
        <f t="shared" ref="F1409:F1472" si="89">VLOOKUP(E1409,codes,2,)</f>
        <v>wd</v>
      </c>
      <c r="G1409" s="82"/>
    </row>
    <row r="1410" spans="1:7" x14ac:dyDescent="0.25">
      <c r="A1410" s="1">
        <v>42224</v>
      </c>
      <c r="B1410" s="152">
        <v>0</v>
      </c>
      <c r="C1410" s="82">
        <f t="shared" si="86"/>
        <v>0</v>
      </c>
      <c r="D1410" s="82">
        <f t="shared" si="87"/>
        <v>0</v>
      </c>
      <c r="E1410" s="82">
        <f t="shared" si="88"/>
        <v>0</v>
      </c>
      <c r="F1410" s="82" t="str">
        <f t="shared" si="89"/>
        <v>dd</v>
      </c>
      <c r="G1410" s="82"/>
    </row>
    <row r="1411" spans="1:7" x14ac:dyDescent="0.25">
      <c r="A1411" s="1">
        <v>42225</v>
      </c>
      <c r="B1411" s="152">
        <v>0.4</v>
      </c>
      <c r="C1411" s="82">
        <f t="shared" ref="C1411:C1474" si="90">IF(B1411&gt;0,1,0)</f>
        <v>1</v>
      </c>
      <c r="D1411" s="82">
        <f t="shared" ref="D1411:D1474" si="91">SUM(C1410:C1411)</f>
        <v>1</v>
      </c>
      <c r="E1411" s="82">
        <f t="shared" ref="E1411:E1474" si="92">IF(D1411=1,IF(C1410=1,1,-1),D1411)</f>
        <v>-1</v>
      </c>
      <c r="F1411" s="82" t="str">
        <f t="shared" si="89"/>
        <v>dw</v>
      </c>
      <c r="G1411" s="82"/>
    </row>
    <row r="1412" spans="1:7" x14ac:dyDescent="0.25">
      <c r="A1412" s="1">
        <v>42226</v>
      </c>
      <c r="B1412" s="152">
        <v>0</v>
      </c>
      <c r="C1412" s="82">
        <f t="shared" si="90"/>
        <v>0</v>
      </c>
      <c r="D1412" s="82">
        <f t="shared" si="91"/>
        <v>1</v>
      </c>
      <c r="E1412" s="82">
        <f t="shared" si="92"/>
        <v>1</v>
      </c>
      <c r="F1412" s="82" t="str">
        <f t="shared" si="89"/>
        <v>wd</v>
      </c>
      <c r="G1412" s="82"/>
    </row>
    <row r="1413" spans="1:7" x14ac:dyDescent="0.25">
      <c r="A1413" s="1">
        <v>42227</v>
      </c>
      <c r="B1413" s="152">
        <v>0.8</v>
      </c>
      <c r="C1413" s="82">
        <f t="shared" si="90"/>
        <v>1</v>
      </c>
      <c r="D1413" s="82">
        <f t="shared" si="91"/>
        <v>1</v>
      </c>
      <c r="E1413" s="82">
        <f t="shared" si="92"/>
        <v>-1</v>
      </c>
      <c r="F1413" s="82" t="str">
        <f t="shared" si="89"/>
        <v>dw</v>
      </c>
      <c r="G1413" s="82"/>
    </row>
    <row r="1414" spans="1:7" x14ac:dyDescent="0.25">
      <c r="A1414" s="1">
        <v>42228</v>
      </c>
      <c r="B1414" s="152">
        <v>0</v>
      </c>
      <c r="C1414" s="82">
        <f t="shared" si="90"/>
        <v>0</v>
      </c>
      <c r="D1414" s="82">
        <f t="shared" si="91"/>
        <v>1</v>
      </c>
      <c r="E1414" s="82">
        <f t="shared" si="92"/>
        <v>1</v>
      </c>
      <c r="F1414" s="82" t="str">
        <f t="shared" si="89"/>
        <v>wd</v>
      </c>
      <c r="G1414" s="82"/>
    </row>
    <row r="1415" spans="1:7" x14ac:dyDescent="0.25">
      <c r="A1415" s="1">
        <v>42229</v>
      </c>
      <c r="B1415" s="152">
        <v>0</v>
      </c>
      <c r="C1415" s="82">
        <f t="shared" si="90"/>
        <v>0</v>
      </c>
      <c r="D1415" s="82">
        <f t="shared" si="91"/>
        <v>0</v>
      </c>
      <c r="E1415" s="82">
        <f t="shared" si="92"/>
        <v>0</v>
      </c>
      <c r="F1415" s="82" t="str">
        <f t="shared" si="89"/>
        <v>dd</v>
      </c>
      <c r="G1415" s="82"/>
    </row>
    <row r="1416" spans="1:7" x14ac:dyDescent="0.25">
      <c r="A1416" s="1">
        <v>42230</v>
      </c>
      <c r="B1416" s="152">
        <v>11.1</v>
      </c>
      <c r="C1416" s="82">
        <f t="shared" si="90"/>
        <v>1</v>
      </c>
      <c r="D1416" s="82">
        <f t="shared" si="91"/>
        <v>1</v>
      </c>
      <c r="E1416" s="82">
        <f t="shared" si="92"/>
        <v>-1</v>
      </c>
      <c r="F1416" s="82" t="str">
        <f t="shared" si="89"/>
        <v>dw</v>
      </c>
      <c r="G1416" s="82"/>
    </row>
    <row r="1417" spans="1:7" x14ac:dyDescent="0.25">
      <c r="A1417" s="1">
        <v>42231</v>
      </c>
      <c r="B1417" s="152">
        <v>8.9</v>
      </c>
      <c r="C1417" s="82">
        <f t="shared" si="90"/>
        <v>1</v>
      </c>
      <c r="D1417" s="82">
        <f t="shared" si="91"/>
        <v>2</v>
      </c>
      <c r="E1417" s="82">
        <f t="shared" si="92"/>
        <v>2</v>
      </c>
      <c r="F1417" s="82" t="str">
        <f t="shared" si="89"/>
        <v>ww</v>
      </c>
      <c r="G1417" s="82"/>
    </row>
    <row r="1418" spans="1:7" x14ac:dyDescent="0.25">
      <c r="A1418" s="1">
        <v>42232</v>
      </c>
      <c r="B1418" s="152">
        <v>0</v>
      </c>
      <c r="C1418" s="82">
        <f t="shared" si="90"/>
        <v>0</v>
      </c>
      <c r="D1418" s="82">
        <f t="shared" si="91"/>
        <v>1</v>
      </c>
      <c r="E1418" s="82">
        <f t="shared" si="92"/>
        <v>1</v>
      </c>
      <c r="F1418" s="82" t="str">
        <f t="shared" si="89"/>
        <v>wd</v>
      </c>
      <c r="G1418" s="82"/>
    </row>
    <row r="1419" spans="1:7" x14ac:dyDescent="0.25">
      <c r="A1419" s="1">
        <v>42233</v>
      </c>
      <c r="B1419" s="152">
        <v>0</v>
      </c>
      <c r="C1419" s="82">
        <f t="shared" si="90"/>
        <v>0</v>
      </c>
      <c r="D1419" s="82">
        <f t="shared" si="91"/>
        <v>0</v>
      </c>
      <c r="E1419" s="82">
        <f t="shared" si="92"/>
        <v>0</v>
      </c>
      <c r="F1419" s="82" t="str">
        <f t="shared" si="89"/>
        <v>dd</v>
      </c>
      <c r="G1419" s="82"/>
    </row>
    <row r="1420" spans="1:7" x14ac:dyDescent="0.25">
      <c r="A1420" s="1">
        <v>42234</v>
      </c>
      <c r="B1420" s="152">
        <v>1.5</v>
      </c>
      <c r="C1420" s="82">
        <f t="shared" si="90"/>
        <v>1</v>
      </c>
      <c r="D1420" s="82">
        <f t="shared" si="91"/>
        <v>1</v>
      </c>
      <c r="E1420" s="82">
        <f t="shared" si="92"/>
        <v>-1</v>
      </c>
      <c r="F1420" s="82" t="str">
        <f t="shared" si="89"/>
        <v>dw</v>
      </c>
      <c r="G1420" s="82"/>
    </row>
    <row r="1421" spans="1:7" x14ac:dyDescent="0.25">
      <c r="A1421" s="1">
        <v>42235</v>
      </c>
      <c r="B1421" s="152">
        <v>9.6999999999999993</v>
      </c>
      <c r="C1421" s="82">
        <f t="shared" si="90"/>
        <v>1</v>
      </c>
      <c r="D1421" s="82">
        <f t="shared" si="91"/>
        <v>2</v>
      </c>
      <c r="E1421" s="82">
        <f t="shared" si="92"/>
        <v>2</v>
      </c>
      <c r="F1421" s="82" t="str">
        <f t="shared" si="89"/>
        <v>ww</v>
      </c>
      <c r="G1421" s="82"/>
    </row>
    <row r="1422" spans="1:7" x14ac:dyDescent="0.25">
      <c r="A1422" s="1">
        <v>42236</v>
      </c>
      <c r="B1422" s="152">
        <v>4.0999999999999996</v>
      </c>
      <c r="C1422" s="82">
        <f t="shared" si="90"/>
        <v>1</v>
      </c>
      <c r="D1422" s="82">
        <f t="shared" si="91"/>
        <v>2</v>
      </c>
      <c r="E1422" s="82">
        <f t="shared" si="92"/>
        <v>2</v>
      </c>
      <c r="F1422" s="82" t="str">
        <f t="shared" si="89"/>
        <v>ww</v>
      </c>
      <c r="G1422" s="82"/>
    </row>
    <row r="1423" spans="1:7" x14ac:dyDescent="0.25">
      <c r="A1423" s="1">
        <v>42237</v>
      </c>
      <c r="B1423" s="152">
        <v>0</v>
      </c>
      <c r="C1423" s="82">
        <f t="shared" si="90"/>
        <v>0</v>
      </c>
      <c r="D1423" s="82">
        <f t="shared" si="91"/>
        <v>1</v>
      </c>
      <c r="E1423" s="82">
        <f t="shared" si="92"/>
        <v>1</v>
      </c>
      <c r="F1423" s="82" t="str">
        <f t="shared" si="89"/>
        <v>wd</v>
      </c>
      <c r="G1423" s="82"/>
    </row>
    <row r="1424" spans="1:7" x14ac:dyDescent="0.25">
      <c r="A1424" s="1">
        <v>42238</v>
      </c>
      <c r="B1424" s="152">
        <v>11.3</v>
      </c>
      <c r="C1424" s="82">
        <f t="shared" si="90"/>
        <v>1</v>
      </c>
      <c r="D1424" s="82">
        <f t="shared" si="91"/>
        <v>1</v>
      </c>
      <c r="E1424" s="82">
        <f t="shared" si="92"/>
        <v>-1</v>
      </c>
      <c r="F1424" s="82" t="str">
        <f t="shared" si="89"/>
        <v>dw</v>
      </c>
      <c r="G1424" s="82"/>
    </row>
    <row r="1425" spans="1:7" x14ac:dyDescent="0.25">
      <c r="A1425" s="1">
        <v>42239</v>
      </c>
      <c r="B1425" s="152">
        <v>25.5</v>
      </c>
      <c r="C1425" s="82">
        <f t="shared" si="90"/>
        <v>1</v>
      </c>
      <c r="D1425" s="82">
        <f t="shared" si="91"/>
        <v>2</v>
      </c>
      <c r="E1425" s="82">
        <f t="shared" si="92"/>
        <v>2</v>
      </c>
      <c r="F1425" s="82" t="str">
        <f t="shared" si="89"/>
        <v>ww</v>
      </c>
      <c r="G1425" s="82"/>
    </row>
    <row r="1426" spans="1:7" x14ac:dyDescent="0.25">
      <c r="A1426" s="1">
        <v>42240</v>
      </c>
      <c r="B1426" s="152">
        <v>4.1000000000000005</v>
      </c>
      <c r="C1426" s="82">
        <f t="shared" si="90"/>
        <v>1</v>
      </c>
      <c r="D1426" s="82">
        <f t="shared" si="91"/>
        <v>2</v>
      </c>
      <c r="E1426" s="82">
        <f t="shared" si="92"/>
        <v>2</v>
      </c>
      <c r="F1426" s="82" t="str">
        <f t="shared" si="89"/>
        <v>ww</v>
      </c>
      <c r="G1426" s="82"/>
    </row>
    <row r="1427" spans="1:7" x14ac:dyDescent="0.25">
      <c r="A1427" s="1">
        <v>42241</v>
      </c>
      <c r="B1427" s="152">
        <v>0</v>
      </c>
      <c r="C1427" s="82">
        <f t="shared" si="90"/>
        <v>0</v>
      </c>
      <c r="D1427" s="82">
        <f t="shared" si="91"/>
        <v>1</v>
      </c>
      <c r="E1427" s="82">
        <f t="shared" si="92"/>
        <v>1</v>
      </c>
      <c r="F1427" s="82" t="str">
        <f t="shared" si="89"/>
        <v>wd</v>
      </c>
      <c r="G1427" s="82"/>
    </row>
    <row r="1428" spans="1:7" x14ac:dyDescent="0.25">
      <c r="A1428" s="1">
        <v>42242</v>
      </c>
      <c r="B1428" s="152">
        <v>2.5</v>
      </c>
      <c r="C1428" s="82">
        <f t="shared" si="90"/>
        <v>1</v>
      </c>
      <c r="D1428" s="82">
        <f t="shared" si="91"/>
        <v>1</v>
      </c>
      <c r="E1428" s="82">
        <f t="shared" si="92"/>
        <v>-1</v>
      </c>
      <c r="F1428" s="82" t="str">
        <f t="shared" si="89"/>
        <v>dw</v>
      </c>
      <c r="G1428" s="82"/>
    </row>
    <row r="1429" spans="1:7" x14ac:dyDescent="0.25">
      <c r="A1429" s="1">
        <v>42243</v>
      </c>
      <c r="B1429" s="152">
        <v>0</v>
      </c>
      <c r="C1429" s="82">
        <f t="shared" si="90"/>
        <v>0</v>
      </c>
      <c r="D1429" s="82">
        <f t="shared" si="91"/>
        <v>1</v>
      </c>
      <c r="E1429" s="82">
        <f t="shared" si="92"/>
        <v>1</v>
      </c>
      <c r="F1429" s="82" t="str">
        <f t="shared" si="89"/>
        <v>wd</v>
      </c>
      <c r="G1429" s="82"/>
    </row>
    <row r="1430" spans="1:7" x14ac:dyDescent="0.25">
      <c r="A1430" s="1">
        <v>42244</v>
      </c>
      <c r="B1430" s="152">
        <v>0</v>
      </c>
      <c r="C1430" s="82">
        <f t="shared" si="90"/>
        <v>0</v>
      </c>
      <c r="D1430" s="82">
        <f t="shared" si="91"/>
        <v>0</v>
      </c>
      <c r="E1430" s="82">
        <f t="shared" si="92"/>
        <v>0</v>
      </c>
      <c r="F1430" s="82" t="str">
        <f t="shared" si="89"/>
        <v>dd</v>
      </c>
      <c r="G1430" s="82"/>
    </row>
    <row r="1431" spans="1:7" x14ac:dyDescent="0.25">
      <c r="A1431" s="1">
        <v>42245</v>
      </c>
      <c r="B1431" s="152">
        <v>0</v>
      </c>
      <c r="C1431" s="82">
        <f t="shared" si="90"/>
        <v>0</v>
      </c>
      <c r="D1431" s="82">
        <f t="shared" si="91"/>
        <v>0</v>
      </c>
      <c r="E1431" s="82">
        <f t="shared" si="92"/>
        <v>0</v>
      </c>
      <c r="F1431" s="82" t="str">
        <f t="shared" si="89"/>
        <v>dd</v>
      </c>
      <c r="G1431" s="82"/>
    </row>
    <row r="1432" spans="1:7" x14ac:dyDescent="0.25">
      <c r="A1432" s="1">
        <v>42246</v>
      </c>
      <c r="B1432" s="152">
        <v>0.30000000000000004</v>
      </c>
      <c r="C1432" s="82">
        <f t="shared" si="90"/>
        <v>1</v>
      </c>
      <c r="D1432" s="82">
        <f t="shared" si="91"/>
        <v>1</v>
      </c>
      <c r="E1432" s="82">
        <f t="shared" si="92"/>
        <v>-1</v>
      </c>
      <c r="F1432" s="82" t="str">
        <f t="shared" si="89"/>
        <v>dw</v>
      </c>
      <c r="G1432" s="82"/>
    </row>
    <row r="1433" spans="1:7" x14ac:dyDescent="0.25">
      <c r="A1433" s="1">
        <v>42247</v>
      </c>
      <c r="B1433" s="152">
        <v>1.4000000000000001</v>
      </c>
      <c r="C1433" s="82">
        <f t="shared" si="90"/>
        <v>1</v>
      </c>
      <c r="D1433" s="82">
        <f t="shared" si="91"/>
        <v>2</v>
      </c>
      <c r="E1433" s="82">
        <f t="shared" si="92"/>
        <v>2</v>
      </c>
      <c r="F1433" s="82" t="str">
        <f t="shared" si="89"/>
        <v>ww</v>
      </c>
      <c r="G1433" s="82"/>
    </row>
    <row r="1434" spans="1:7" x14ac:dyDescent="0.25">
      <c r="A1434" s="1">
        <v>42248</v>
      </c>
      <c r="B1434" s="152">
        <v>4.2</v>
      </c>
      <c r="C1434" s="82">
        <f t="shared" si="90"/>
        <v>1</v>
      </c>
      <c r="D1434" s="82">
        <f t="shared" si="91"/>
        <v>2</v>
      </c>
      <c r="E1434" s="82">
        <f t="shared" si="92"/>
        <v>2</v>
      </c>
      <c r="F1434" s="82" t="str">
        <f t="shared" si="89"/>
        <v>ww</v>
      </c>
      <c r="G1434" s="82"/>
    </row>
    <row r="1435" spans="1:7" x14ac:dyDescent="0.25">
      <c r="A1435" s="1">
        <v>42249</v>
      </c>
      <c r="B1435" s="152">
        <v>1.3</v>
      </c>
      <c r="C1435" s="82">
        <f t="shared" si="90"/>
        <v>1</v>
      </c>
      <c r="D1435" s="82">
        <f t="shared" si="91"/>
        <v>2</v>
      </c>
      <c r="E1435" s="82">
        <f t="shared" si="92"/>
        <v>2</v>
      </c>
      <c r="F1435" s="82" t="str">
        <f t="shared" si="89"/>
        <v>ww</v>
      </c>
      <c r="G1435" s="82"/>
    </row>
    <row r="1436" spans="1:7" x14ac:dyDescent="0.25">
      <c r="A1436" s="1">
        <v>42250</v>
      </c>
      <c r="B1436" s="152">
        <v>1.7</v>
      </c>
      <c r="C1436" s="82">
        <f t="shared" si="90"/>
        <v>1</v>
      </c>
      <c r="D1436" s="82">
        <f t="shared" si="91"/>
        <v>2</v>
      </c>
      <c r="E1436" s="82">
        <f t="shared" si="92"/>
        <v>2</v>
      </c>
      <c r="F1436" s="82" t="str">
        <f t="shared" si="89"/>
        <v>ww</v>
      </c>
      <c r="G1436" s="82"/>
    </row>
    <row r="1437" spans="1:7" x14ac:dyDescent="0.25">
      <c r="A1437" s="1">
        <v>42251</v>
      </c>
      <c r="B1437" s="152">
        <v>0.9</v>
      </c>
      <c r="C1437" s="82">
        <f t="shared" si="90"/>
        <v>1</v>
      </c>
      <c r="D1437" s="82">
        <f t="shared" si="91"/>
        <v>2</v>
      </c>
      <c r="E1437" s="82">
        <f t="shared" si="92"/>
        <v>2</v>
      </c>
      <c r="F1437" s="82" t="str">
        <f t="shared" si="89"/>
        <v>ww</v>
      </c>
      <c r="G1437" s="82"/>
    </row>
    <row r="1438" spans="1:7" x14ac:dyDescent="0.25">
      <c r="A1438" s="1">
        <v>42252</v>
      </c>
      <c r="B1438" s="152">
        <v>2.7</v>
      </c>
      <c r="C1438" s="82">
        <f t="shared" si="90"/>
        <v>1</v>
      </c>
      <c r="D1438" s="82">
        <f t="shared" si="91"/>
        <v>2</v>
      </c>
      <c r="E1438" s="82">
        <f t="shared" si="92"/>
        <v>2</v>
      </c>
      <c r="F1438" s="82" t="str">
        <f t="shared" si="89"/>
        <v>ww</v>
      </c>
      <c r="G1438" s="82"/>
    </row>
    <row r="1439" spans="1:7" x14ac:dyDescent="0.25">
      <c r="A1439" s="1">
        <v>42253</v>
      </c>
      <c r="B1439" s="152">
        <v>0</v>
      </c>
      <c r="C1439" s="82">
        <f t="shared" si="90"/>
        <v>0</v>
      </c>
      <c r="D1439" s="82">
        <f t="shared" si="91"/>
        <v>1</v>
      </c>
      <c r="E1439" s="82">
        <f t="shared" si="92"/>
        <v>1</v>
      </c>
      <c r="F1439" s="82" t="str">
        <f t="shared" si="89"/>
        <v>wd</v>
      </c>
      <c r="G1439" s="82"/>
    </row>
    <row r="1440" spans="1:7" x14ac:dyDescent="0.25">
      <c r="A1440" s="1">
        <v>42254</v>
      </c>
      <c r="B1440" s="152">
        <v>0</v>
      </c>
      <c r="C1440" s="82">
        <f t="shared" si="90"/>
        <v>0</v>
      </c>
      <c r="D1440" s="82">
        <f t="shared" si="91"/>
        <v>0</v>
      </c>
      <c r="E1440" s="82">
        <f t="shared" si="92"/>
        <v>0</v>
      </c>
      <c r="F1440" s="82" t="str">
        <f t="shared" si="89"/>
        <v>dd</v>
      </c>
      <c r="G1440" s="82"/>
    </row>
    <row r="1441" spans="1:7" x14ac:dyDescent="0.25">
      <c r="A1441" s="1">
        <v>42255</v>
      </c>
      <c r="B1441" s="152">
        <v>0</v>
      </c>
      <c r="C1441" s="82">
        <f t="shared" si="90"/>
        <v>0</v>
      </c>
      <c r="D1441" s="82">
        <f t="shared" si="91"/>
        <v>0</v>
      </c>
      <c r="E1441" s="82">
        <f t="shared" si="92"/>
        <v>0</v>
      </c>
      <c r="F1441" s="82" t="str">
        <f t="shared" si="89"/>
        <v>dd</v>
      </c>
      <c r="G1441" s="82"/>
    </row>
    <row r="1442" spans="1:7" x14ac:dyDescent="0.25">
      <c r="A1442" s="1">
        <v>42256</v>
      </c>
      <c r="B1442" s="152">
        <v>0</v>
      </c>
      <c r="C1442" s="82">
        <f t="shared" si="90"/>
        <v>0</v>
      </c>
      <c r="D1442" s="82">
        <f t="shared" si="91"/>
        <v>0</v>
      </c>
      <c r="E1442" s="82">
        <f t="shared" si="92"/>
        <v>0</v>
      </c>
      <c r="F1442" s="82" t="str">
        <f t="shared" si="89"/>
        <v>dd</v>
      </c>
      <c r="G1442" s="82"/>
    </row>
    <row r="1443" spans="1:7" x14ac:dyDescent="0.25">
      <c r="A1443" s="1">
        <v>42257</v>
      </c>
      <c r="B1443" s="152">
        <v>0.1</v>
      </c>
      <c r="C1443" s="82">
        <f t="shared" si="90"/>
        <v>1</v>
      </c>
      <c r="D1443" s="82">
        <f t="shared" si="91"/>
        <v>1</v>
      </c>
      <c r="E1443" s="82">
        <f t="shared" si="92"/>
        <v>-1</v>
      </c>
      <c r="F1443" s="82" t="str">
        <f t="shared" si="89"/>
        <v>dw</v>
      </c>
      <c r="G1443" s="82"/>
    </row>
    <row r="1444" spans="1:7" x14ac:dyDescent="0.25">
      <c r="A1444" s="1">
        <v>42258</v>
      </c>
      <c r="B1444" s="152">
        <v>0</v>
      </c>
      <c r="C1444" s="82">
        <f t="shared" si="90"/>
        <v>0</v>
      </c>
      <c r="D1444" s="82">
        <f t="shared" si="91"/>
        <v>1</v>
      </c>
      <c r="E1444" s="82">
        <f t="shared" si="92"/>
        <v>1</v>
      </c>
      <c r="F1444" s="82" t="str">
        <f t="shared" si="89"/>
        <v>wd</v>
      </c>
      <c r="G1444" s="82"/>
    </row>
    <row r="1445" spans="1:7" x14ac:dyDescent="0.25">
      <c r="A1445" s="1">
        <v>42259</v>
      </c>
      <c r="B1445" s="152">
        <v>1.8</v>
      </c>
      <c r="C1445" s="82">
        <f t="shared" si="90"/>
        <v>1</v>
      </c>
      <c r="D1445" s="82">
        <f t="shared" si="91"/>
        <v>1</v>
      </c>
      <c r="E1445" s="82">
        <f t="shared" si="92"/>
        <v>-1</v>
      </c>
      <c r="F1445" s="82" t="str">
        <f t="shared" si="89"/>
        <v>dw</v>
      </c>
      <c r="G1445" s="82"/>
    </row>
    <row r="1446" spans="1:7" x14ac:dyDescent="0.25">
      <c r="A1446" s="1">
        <v>42260</v>
      </c>
      <c r="B1446" s="152">
        <v>5.4</v>
      </c>
      <c r="C1446" s="82">
        <f t="shared" si="90"/>
        <v>1</v>
      </c>
      <c r="D1446" s="82">
        <f t="shared" si="91"/>
        <v>2</v>
      </c>
      <c r="E1446" s="82">
        <f t="shared" si="92"/>
        <v>2</v>
      </c>
      <c r="F1446" s="82" t="str">
        <f t="shared" si="89"/>
        <v>ww</v>
      </c>
      <c r="G1446" s="82"/>
    </row>
    <row r="1447" spans="1:7" x14ac:dyDescent="0.25">
      <c r="A1447" s="1">
        <v>42261</v>
      </c>
      <c r="B1447" s="152">
        <v>0.30000000000000004</v>
      </c>
      <c r="C1447" s="82">
        <f t="shared" si="90"/>
        <v>1</v>
      </c>
      <c r="D1447" s="82">
        <f t="shared" si="91"/>
        <v>2</v>
      </c>
      <c r="E1447" s="82">
        <f t="shared" si="92"/>
        <v>2</v>
      </c>
      <c r="F1447" s="82" t="str">
        <f t="shared" si="89"/>
        <v>ww</v>
      </c>
      <c r="G1447" s="82"/>
    </row>
    <row r="1448" spans="1:7" x14ac:dyDescent="0.25">
      <c r="A1448" s="1">
        <v>42262</v>
      </c>
      <c r="B1448" s="152">
        <v>5.9</v>
      </c>
      <c r="C1448" s="82">
        <f t="shared" si="90"/>
        <v>1</v>
      </c>
      <c r="D1448" s="82">
        <f t="shared" si="91"/>
        <v>2</v>
      </c>
      <c r="E1448" s="82">
        <f t="shared" si="92"/>
        <v>2</v>
      </c>
      <c r="F1448" s="82" t="str">
        <f t="shared" si="89"/>
        <v>ww</v>
      </c>
      <c r="G1448" s="82"/>
    </row>
    <row r="1449" spans="1:7" x14ac:dyDescent="0.25">
      <c r="A1449" s="1">
        <v>42263</v>
      </c>
      <c r="B1449" s="152">
        <v>3.8</v>
      </c>
      <c r="C1449" s="82">
        <f t="shared" si="90"/>
        <v>1</v>
      </c>
      <c r="D1449" s="82">
        <f t="shared" si="91"/>
        <v>2</v>
      </c>
      <c r="E1449" s="82">
        <f t="shared" si="92"/>
        <v>2</v>
      </c>
      <c r="F1449" s="82" t="str">
        <f t="shared" si="89"/>
        <v>ww</v>
      </c>
      <c r="G1449" s="82"/>
    </row>
    <row r="1450" spans="1:7" x14ac:dyDescent="0.25">
      <c r="A1450" s="1">
        <v>42264</v>
      </c>
      <c r="B1450" s="152">
        <v>0</v>
      </c>
      <c r="C1450" s="82">
        <f t="shared" si="90"/>
        <v>0</v>
      </c>
      <c r="D1450" s="82">
        <f t="shared" si="91"/>
        <v>1</v>
      </c>
      <c r="E1450" s="82">
        <f t="shared" si="92"/>
        <v>1</v>
      </c>
      <c r="F1450" s="82" t="str">
        <f t="shared" si="89"/>
        <v>wd</v>
      </c>
      <c r="G1450" s="82"/>
    </row>
    <row r="1451" spans="1:7" x14ac:dyDescent="0.25">
      <c r="A1451" s="1">
        <v>42265</v>
      </c>
      <c r="B1451" s="152">
        <v>1</v>
      </c>
      <c r="C1451" s="82">
        <f t="shared" si="90"/>
        <v>1</v>
      </c>
      <c r="D1451" s="82">
        <f t="shared" si="91"/>
        <v>1</v>
      </c>
      <c r="E1451" s="82">
        <f t="shared" si="92"/>
        <v>-1</v>
      </c>
      <c r="F1451" s="82" t="str">
        <f t="shared" si="89"/>
        <v>dw</v>
      </c>
      <c r="G1451" s="82"/>
    </row>
    <row r="1452" spans="1:7" x14ac:dyDescent="0.25">
      <c r="A1452" s="1">
        <v>42266</v>
      </c>
      <c r="B1452" s="152">
        <v>0</v>
      </c>
      <c r="C1452" s="82">
        <f t="shared" si="90"/>
        <v>0</v>
      </c>
      <c r="D1452" s="82">
        <f t="shared" si="91"/>
        <v>1</v>
      </c>
      <c r="E1452" s="82">
        <f t="shared" si="92"/>
        <v>1</v>
      </c>
      <c r="F1452" s="82" t="str">
        <f t="shared" si="89"/>
        <v>wd</v>
      </c>
      <c r="G1452" s="82"/>
    </row>
    <row r="1453" spans="1:7" x14ac:dyDescent="0.25">
      <c r="A1453" s="1">
        <v>42267</v>
      </c>
      <c r="B1453" s="152">
        <v>0</v>
      </c>
      <c r="C1453" s="82">
        <f t="shared" si="90"/>
        <v>0</v>
      </c>
      <c r="D1453" s="82">
        <f t="shared" si="91"/>
        <v>0</v>
      </c>
      <c r="E1453" s="82">
        <f t="shared" si="92"/>
        <v>0</v>
      </c>
      <c r="F1453" s="82" t="str">
        <f t="shared" si="89"/>
        <v>dd</v>
      </c>
      <c r="G1453" s="82"/>
    </row>
    <row r="1454" spans="1:7" x14ac:dyDescent="0.25">
      <c r="A1454" s="1">
        <v>42268</v>
      </c>
      <c r="B1454" s="152">
        <v>2.4</v>
      </c>
      <c r="C1454" s="82">
        <f t="shared" si="90"/>
        <v>1</v>
      </c>
      <c r="D1454" s="82">
        <f t="shared" si="91"/>
        <v>1</v>
      </c>
      <c r="E1454" s="82">
        <f t="shared" si="92"/>
        <v>-1</v>
      </c>
      <c r="F1454" s="82" t="str">
        <f t="shared" si="89"/>
        <v>dw</v>
      </c>
      <c r="G1454" s="82"/>
    </row>
    <row r="1455" spans="1:7" x14ac:dyDescent="0.25">
      <c r="A1455" s="1">
        <v>42269</v>
      </c>
      <c r="B1455" s="152">
        <v>4.4000000000000004</v>
      </c>
      <c r="C1455" s="82">
        <f t="shared" si="90"/>
        <v>1</v>
      </c>
      <c r="D1455" s="82">
        <f t="shared" si="91"/>
        <v>2</v>
      </c>
      <c r="E1455" s="82">
        <f t="shared" si="92"/>
        <v>2</v>
      </c>
      <c r="F1455" s="82" t="str">
        <f t="shared" si="89"/>
        <v>ww</v>
      </c>
      <c r="G1455" s="82"/>
    </row>
    <row r="1456" spans="1:7" x14ac:dyDescent="0.25">
      <c r="A1456" s="1">
        <v>42270</v>
      </c>
      <c r="B1456" s="152">
        <v>1.6</v>
      </c>
      <c r="C1456" s="82">
        <f t="shared" si="90"/>
        <v>1</v>
      </c>
      <c r="D1456" s="82">
        <f t="shared" si="91"/>
        <v>2</v>
      </c>
      <c r="E1456" s="82">
        <f t="shared" si="92"/>
        <v>2</v>
      </c>
      <c r="F1456" s="82" t="str">
        <f t="shared" si="89"/>
        <v>ww</v>
      </c>
      <c r="G1456" s="82"/>
    </row>
    <row r="1457" spans="1:7" x14ac:dyDescent="0.25">
      <c r="A1457" s="1">
        <v>42271</v>
      </c>
      <c r="B1457" s="152">
        <v>0.1</v>
      </c>
      <c r="C1457" s="82">
        <f t="shared" si="90"/>
        <v>1</v>
      </c>
      <c r="D1457" s="82">
        <f t="shared" si="91"/>
        <v>2</v>
      </c>
      <c r="E1457" s="82">
        <f t="shared" si="92"/>
        <v>2</v>
      </c>
      <c r="F1457" s="82" t="str">
        <f t="shared" si="89"/>
        <v>ww</v>
      </c>
      <c r="G1457" s="82"/>
    </row>
    <row r="1458" spans="1:7" x14ac:dyDescent="0.25">
      <c r="A1458" s="1">
        <v>42272</v>
      </c>
      <c r="B1458" s="152">
        <v>0.3</v>
      </c>
      <c r="C1458" s="82">
        <f t="shared" si="90"/>
        <v>1</v>
      </c>
      <c r="D1458" s="82">
        <f t="shared" si="91"/>
        <v>2</v>
      </c>
      <c r="E1458" s="82">
        <f t="shared" si="92"/>
        <v>2</v>
      </c>
      <c r="F1458" s="82" t="str">
        <f t="shared" si="89"/>
        <v>ww</v>
      </c>
      <c r="G1458" s="82"/>
    </row>
    <row r="1459" spans="1:7" x14ac:dyDescent="0.25">
      <c r="A1459" s="1">
        <v>42273</v>
      </c>
      <c r="B1459" s="152">
        <v>0</v>
      </c>
      <c r="C1459" s="82">
        <f t="shared" si="90"/>
        <v>0</v>
      </c>
      <c r="D1459" s="82">
        <f t="shared" si="91"/>
        <v>1</v>
      </c>
      <c r="E1459" s="82">
        <f t="shared" si="92"/>
        <v>1</v>
      </c>
      <c r="F1459" s="82" t="str">
        <f t="shared" si="89"/>
        <v>wd</v>
      </c>
      <c r="G1459" s="82"/>
    </row>
    <row r="1460" spans="1:7" x14ac:dyDescent="0.25">
      <c r="A1460" s="1">
        <v>42274</v>
      </c>
      <c r="B1460" s="152">
        <v>0</v>
      </c>
      <c r="C1460" s="82">
        <f t="shared" si="90"/>
        <v>0</v>
      </c>
      <c r="D1460" s="82">
        <f t="shared" si="91"/>
        <v>0</v>
      </c>
      <c r="E1460" s="82">
        <f t="shared" si="92"/>
        <v>0</v>
      </c>
      <c r="F1460" s="82" t="str">
        <f t="shared" si="89"/>
        <v>dd</v>
      </c>
      <c r="G1460" s="82"/>
    </row>
    <row r="1461" spans="1:7" x14ac:dyDescent="0.25">
      <c r="A1461" s="1">
        <v>42275</v>
      </c>
      <c r="B1461" s="152">
        <v>0.1</v>
      </c>
      <c r="C1461" s="82">
        <f t="shared" si="90"/>
        <v>1</v>
      </c>
      <c r="D1461" s="82">
        <f t="shared" si="91"/>
        <v>1</v>
      </c>
      <c r="E1461" s="82">
        <f t="shared" si="92"/>
        <v>-1</v>
      </c>
      <c r="F1461" s="82" t="str">
        <f t="shared" si="89"/>
        <v>dw</v>
      </c>
      <c r="G1461" s="82"/>
    </row>
    <row r="1462" spans="1:7" x14ac:dyDescent="0.25">
      <c r="A1462" s="1">
        <v>42276</v>
      </c>
      <c r="B1462" s="152">
        <v>0.1</v>
      </c>
      <c r="C1462" s="82">
        <f t="shared" si="90"/>
        <v>1</v>
      </c>
      <c r="D1462" s="82">
        <f t="shared" si="91"/>
        <v>2</v>
      </c>
      <c r="E1462" s="82">
        <f t="shared" si="92"/>
        <v>2</v>
      </c>
      <c r="F1462" s="82" t="str">
        <f t="shared" si="89"/>
        <v>ww</v>
      </c>
      <c r="G1462" s="82"/>
    </row>
    <row r="1463" spans="1:7" x14ac:dyDescent="0.25">
      <c r="A1463" s="1">
        <v>42277</v>
      </c>
      <c r="B1463" s="152">
        <v>0.2</v>
      </c>
      <c r="C1463" s="82">
        <f t="shared" si="90"/>
        <v>1</v>
      </c>
      <c r="D1463" s="82">
        <f t="shared" si="91"/>
        <v>2</v>
      </c>
      <c r="E1463" s="82">
        <f t="shared" si="92"/>
        <v>2</v>
      </c>
      <c r="F1463" s="82" t="str">
        <f t="shared" si="89"/>
        <v>ww</v>
      </c>
      <c r="G1463" s="82"/>
    </row>
    <row r="1464" spans="1:7" x14ac:dyDescent="0.25">
      <c r="A1464" s="1">
        <v>42461</v>
      </c>
      <c r="B1464" s="152">
        <v>1</v>
      </c>
      <c r="C1464" s="82">
        <f t="shared" si="90"/>
        <v>1</v>
      </c>
      <c r="D1464" s="82">
        <f t="shared" si="91"/>
        <v>2</v>
      </c>
      <c r="E1464" s="82">
        <f t="shared" si="92"/>
        <v>2</v>
      </c>
      <c r="F1464" s="82" t="str">
        <f t="shared" si="89"/>
        <v>ww</v>
      </c>
      <c r="G1464" s="82"/>
    </row>
    <row r="1465" spans="1:7" x14ac:dyDescent="0.25">
      <c r="A1465" s="1">
        <v>42462</v>
      </c>
      <c r="B1465" s="152">
        <v>0.30000000000000004</v>
      </c>
      <c r="C1465" s="82">
        <f t="shared" si="90"/>
        <v>1</v>
      </c>
      <c r="D1465" s="82">
        <f t="shared" si="91"/>
        <v>2</v>
      </c>
      <c r="E1465" s="82">
        <f t="shared" si="92"/>
        <v>2</v>
      </c>
      <c r="F1465" s="82" t="str">
        <f t="shared" si="89"/>
        <v>ww</v>
      </c>
      <c r="G1465" s="82"/>
    </row>
    <row r="1466" spans="1:7" x14ac:dyDescent="0.25">
      <c r="A1466" s="1">
        <v>42463</v>
      </c>
      <c r="B1466" s="152">
        <v>2.5</v>
      </c>
      <c r="C1466" s="82">
        <f t="shared" si="90"/>
        <v>1</v>
      </c>
      <c r="D1466" s="82">
        <f t="shared" si="91"/>
        <v>2</v>
      </c>
      <c r="E1466" s="82">
        <f t="shared" si="92"/>
        <v>2</v>
      </c>
      <c r="F1466" s="82" t="str">
        <f t="shared" si="89"/>
        <v>ww</v>
      </c>
      <c r="G1466" s="82"/>
    </row>
    <row r="1467" spans="1:7" x14ac:dyDescent="0.25">
      <c r="A1467" s="1">
        <v>42464</v>
      </c>
      <c r="B1467" s="152">
        <v>1.6</v>
      </c>
      <c r="C1467" s="82">
        <f t="shared" si="90"/>
        <v>1</v>
      </c>
      <c r="D1467" s="82">
        <f t="shared" si="91"/>
        <v>2</v>
      </c>
      <c r="E1467" s="82">
        <f t="shared" si="92"/>
        <v>2</v>
      </c>
      <c r="F1467" s="82" t="str">
        <f t="shared" si="89"/>
        <v>ww</v>
      </c>
      <c r="G1467" s="82"/>
    </row>
    <row r="1468" spans="1:7" x14ac:dyDescent="0.25">
      <c r="A1468" s="1">
        <v>42465</v>
      </c>
      <c r="B1468" s="152">
        <v>2</v>
      </c>
      <c r="C1468" s="82">
        <f t="shared" si="90"/>
        <v>1</v>
      </c>
      <c r="D1468" s="82">
        <f t="shared" si="91"/>
        <v>2</v>
      </c>
      <c r="E1468" s="82">
        <f t="shared" si="92"/>
        <v>2</v>
      </c>
      <c r="F1468" s="82" t="str">
        <f t="shared" si="89"/>
        <v>ww</v>
      </c>
      <c r="G1468" s="82"/>
    </row>
    <row r="1469" spans="1:7" x14ac:dyDescent="0.25">
      <c r="A1469" s="1">
        <v>42466</v>
      </c>
      <c r="B1469" s="152">
        <v>1.5</v>
      </c>
      <c r="C1469" s="82">
        <f t="shared" si="90"/>
        <v>1</v>
      </c>
      <c r="D1469" s="82">
        <f t="shared" si="91"/>
        <v>2</v>
      </c>
      <c r="E1469" s="82">
        <f t="shared" si="92"/>
        <v>2</v>
      </c>
      <c r="F1469" s="82" t="str">
        <f t="shared" si="89"/>
        <v>ww</v>
      </c>
      <c r="G1469" s="82"/>
    </row>
    <row r="1470" spans="1:7" x14ac:dyDescent="0.25">
      <c r="A1470" s="1">
        <v>42467</v>
      </c>
      <c r="B1470" s="152">
        <v>0.30000000000000004</v>
      </c>
      <c r="C1470" s="82">
        <f t="shared" si="90"/>
        <v>1</v>
      </c>
      <c r="D1470" s="82">
        <f t="shared" si="91"/>
        <v>2</v>
      </c>
      <c r="E1470" s="82">
        <f t="shared" si="92"/>
        <v>2</v>
      </c>
      <c r="F1470" s="82" t="str">
        <f t="shared" si="89"/>
        <v>ww</v>
      </c>
      <c r="G1470" s="82"/>
    </row>
    <row r="1471" spans="1:7" x14ac:dyDescent="0.25">
      <c r="A1471" s="1">
        <v>42468</v>
      </c>
      <c r="B1471" s="152">
        <v>1.5999999999999999</v>
      </c>
      <c r="C1471" s="82">
        <f t="shared" si="90"/>
        <v>1</v>
      </c>
      <c r="D1471" s="82">
        <f t="shared" si="91"/>
        <v>2</v>
      </c>
      <c r="E1471" s="82">
        <f t="shared" si="92"/>
        <v>2</v>
      </c>
      <c r="F1471" s="82" t="str">
        <f t="shared" si="89"/>
        <v>ww</v>
      </c>
      <c r="G1471" s="82"/>
    </row>
    <row r="1472" spans="1:7" x14ac:dyDescent="0.25">
      <c r="A1472" s="1">
        <v>42469</v>
      </c>
      <c r="B1472" s="152">
        <v>4.3</v>
      </c>
      <c r="C1472" s="82">
        <f t="shared" si="90"/>
        <v>1</v>
      </c>
      <c r="D1472" s="82">
        <f t="shared" si="91"/>
        <v>2</v>
      </c>
      <c r="E1472" s="82">
        <f t="shared" si="92"/>
        <v>2</v>
      </c>
      <c r="F1472" s="82" t="str">
        <f t="shared" si="89"/>
        <v>ww</v>
      </c>
      <c r="G1472" s="82"/>
    </row>
    <row r="1473" spans="1:7" x14ac:dyDescent="0.25">
      <c r="A1473" s="1">
        <v>42470</v>
      </c>
      <c r="B1473" s="152">
        <v>2.2000000000000002</v>
      </c>
      <c r="C1473" s="82">
        <f t="shared" si="90"/>
        <v>1</v>
      </c>
      <c r="D1473" s="82">
        <f t="shared" si="91"/>
        <v>2</v>
      </c>
      <c r="E1473" s="82">
        <f t="shared" si="92"/>
        <v>2</v>
      </c>
      <c r="F1473" s="82" t="str">
        <f t="shared" ref="F1473:F1536" si="93">VLOOKUP(E1473,codes,2,)</f>
        <v>ww</v>
      </c>
      <c r="G1473" s="82"/>
    </row>
    <row r="1474" spans="1:7" x14ac:dyDescent="0.25">
      <c r="A1474" s="1">
        <v>42471</v>
      </c>
      <c r="B1474" s="152">
        <v>0.2</v>
      </c>
      <c r="C1474" s="82">
        <f t="shared" si="90"/>
        <v>1</v>
      </c>
      <c r="D1474" s="82">
        <f t="shared" si="91"/>
        <v>2</v>
      </c>
      <c r="E1474" s="82">
        <f t="shared" si="92"/>
        <v>2</v>
      </c>
      <c r="F1474" s="82" t="str">
        <f t="shared" si="93"/>
        <v>ww</v>
      </c>
      <c r="G1474" s="82"/>
    </row>
    <row r="1475" spans="1:7" x14ac:dyDescent="0.25">
      <c r="A1475" s="1">
        <v>42472</v>
      </c>
      <c r="B1475" s="152">
        <v>4.5999999999999996</v>
      </c>
      <c r="C1475" s="82">
        <f t="shared" ref="C1475:C1538" si="94">IF(B1475&gt;0,1,0)</f>
        <v>1</v>
      </c>
      <c r="D1475" s="82">
        <f t="shared" ref="D1475:D1538" si="95">SUM(C1474:C1475)</f>
        <v>2</v>
      </c>
      <c r="E1475" s="82">
        <f t="shared" ref="E1475:E1538" si="96">IF(D1475=1,IF(C1474=1,1,-1),D1475)</f>
        <v>2</v>
      </c>
      <c r="F1475" s="82" t="str">
        <f t="shared" si="93"/>
        <v>ww</v>
      </c>
      <c r="G1475" s="82"/>
    </row>
    <row r="1476" spans="1:7" x14ac:dyDescent="0.25">
      <c r="A1476" s="1">
        <v>42473</v>
      </c>
      <c r="B1476" s="152">
        <v>11.9</v>
      </c>
      <c r="C1476" s="82">
        <f t="shared" si="94"/>
        <v>1</v>
      </c>
      <c r="D1476" s="82">
        <f t="shared" si="95"/>
        <v>2</v>
      </c>
      <c r="E1476" s="82">
        <f t="shared" si="96"/>
        <v>2</v>
      </c>
      <c r="F1476" s="82" t="str">
        <f t="shared" si="93"/>
        <v>ww</v>
      </c>
      <c r="G1476" s="82"/>
    </row>
    <row r="1477" spans="1:7" x14ac:dyDescent="0.25">
      <c r="A1477" s="1">
        <v>42474</v>
      </c>
      <c r="B1477" s="152">
        <v>1.6</v>
      </c>
      <c r="C1477" s="82">
        <f t="shared" si="94"/>
        <v>1</v>
      </c>
      <c r="D1477" s="82">
        <f t="shared" si="95"/>
        <v>2</v>
      </c>
      <c r="E1477" s="82">
        <f t="shared" si="96"/>
        <v>2</v>
      </c>
      <c r="F1477" s="82" t="str">
        <f t="shared" si="93"/>
        <v>ww</v>
      </c>
      <c r="G1477" s="82"/>
    </row>
    <row r="1478" spans="1:7" x14ac:dyDescent="0.25">
      <c r="A1478" s="1">
        <v>42475</v>
      </c>
      <c r="B1478" s="152">
        <v>0</v>
      </c>
      <c r="C1478" s="82">
        <f t="shared" si="94"/>
        <v>0</v>
      </c>
      <c r="D1478" s="82">
        <f t="shared" si="95"/>
        <v>1</v>
      </c>
      <c r="E1478" s="82">
        <f t="shared" si="96"/>
        <v>1</v>
      </c>
      <c r="F1478" s="82" t="str">
        <f t="shared" si="93"/>
        <v>wd</v>
      </c>
      <c r="G1478" s="82"/>
    </row>
    <row r="1479" spans="1:7" x14ac:dyDescent="0.25">
      <c r="A1479" s="1">
        <v>42476</v>
      </c>
      <c r="B1479" s="152">
        <v>10</v>
      </c>
      <c r="C1479" s="82">
        <f t="shared" si="94"/>
        <v>1</v>
      </c>
      <c r="D1479" s="82">
        <f t="shared" si="95"/>
        <v>1</v>
      </c>
      <c r="E1479" s="82">
        <f t="shared" si="96"/>
        <v>-1</v>
      </c>
      <c r="F1479" s="82" t="str">
        <f t="shared" si="93"/>
        <v>dw</v>
      </c>
      <c r="G1479" s="82"/>
    </row>
    <row r="1480" spans="1:7" x14ac:dyDescent="0.25">
      <c r="A1480" s="1">
        <v>42477</v>
      </c>
      <c r="B1480" s="152">
        <v>2.8</v>
      </c>
      <c r="C1480" s="82">
        <f t="shared" si="94"/>
        <v>1</v>
      </c>
      <c r="D1480" s="82">
        <f t="shared" si="95"/>
        <v>2</v>
      </c>
      <c r="E1480" s="82">
        <f t="shared" si="96"/>
        <v>2</v>
      </c>
      <c r="F1480" s="82" t="str">
        <f t="shared" si="93"/>
        <v>ww</v>
      </c>
      <c r="G1480" s="82"/>
    </row>
    <row r="1481" spans="1:7" x14ac:dyDescent="0.25">
      <c r="A1481" s="1">
        <v>42478</v>
      </c>
      <c r="B1481" s="152">
        <v>0</v>
      </c>
      <c r="C1481" s="82">
        <f t="shared" si="94"/>
        <v>0</v>
      </c>
      <c r="D1481" s="82">
        <f t="shared" si="95"/>
        <v>1</v>
      </c>
      <c r="E1481" s="82">
        <f t="shared" si="96"/>
        <v>1</v>
      </c>
      <c r="F1481" s="82" t="str">
        <f t="shared" si="93"/>
        <v>wd</v>
      </c>
      <c r="G1481" s="82"/>
    </row>
    <row r="1482" spans="1:7" x14ac:dyDescent="0.25">
      <c r="A1482" s="1">
        <v>42479</v>
      </c>
      <c r="B1482" s="152">
        <v>0</v>
      </c>
      <c r="C1482" s="82">
        <f t="shared" si="94"/>
        <v>0</v>
      </c>
      <c r="D1482" s="82">
        <f t="shared" si="95"/>
        <v>0</v>
      </c>
      <c r="E1482" s="82">
        <f t="shared" si="96"/>
        <v>0</v>
      </c>
      <c r="F1482" s="82" t="str">
        <f t="shared" si="93"/>
        <v>dd</v>
      </c>
      <c r="G1482" s="82"/>
    </row>
    <row r="1483" spans="1:7" x14ac:dyDescent="0.25">
      <c r="A1483" s="1">
        <v>42480</v>
      </c>
      <c r="B1483" s="152">
        <v>0</v>
      </c>
      <c r="C1483" s="82">
        <f t="shared" si="94"/>
        <v>0</v>
      </c>
      <c r="D1483" s="82">
        <f t="shared" si="95"/>
        <v>0</v>
      </c>
      <c r="E1483" s="82">
        <f t="shared" si="96"/>
        <v>0</v>
      </c>
      <c r="F1483" s="82" t="str">
        <f t="shared" si="93"/>
        <v>dd</v>
      </c>
      <c r="G1483" s="82"/>
    </row>
    <row r="1484" spans="1:7" x14ac:dyDescent="0.25">
      <c r="A1484" s="1">
        <v>42481</v>
      </c>
      <c r="B1484" s="152">
        <v>0</v>
      </c>
      <c r="C1484" s="82">
        <f t="shared" si="94"/>
        <v>0</v>
      </c>
      <c r="D1484" s="82">
        <f t="shared" si="95"/>
        <v>0</v>
      </c>
      <c r="E1484" s="82">
        <f t="shared" si="96"/>
        <v>0</v>
      </c>
      <c r="F1484" s="82" t="str">
        <f t="shared" si="93"/>
        <v>dd</v>
      </c>
      <c r="G1484" s="82"/>
    </row>
    <row r="1485" spans="1:7" x14ac:dyDescent="0.25">
      <c r="A1485" s="1">
        <v>42482</v>
      </c>
      <c r="B1485" s="152">
        <v>0</v>
      </c>
      <c r="C1485" s="82">
        <f t="shared" si="94"/>
        <v>0</v>
      </c>
      <c r="D1485" s="82">
        <f t="shared" si="95"/>
        <v>0</v>
      </c>
      <c r="E1485" s="82">
        <f t="shared" si="96"/>
        <v>0</v>
      </c>
      <c r="F1485" s="82" t="str">
        <f t="shared" si="93"/>
        <v>dd</v>
      </c>
      <c r="G1485" s="82"/>
    </row>
    <row r="1486" spans="1:7" x14ac:dyDescent="0.25">
      <c r="A1486" s="1">
        <v>42483</v>
      </c>
      <c r="B1486" s="152">
        <v>0.3</v>
      </c>
      <c r="C1486" s="82">
        <f t="shared" si="94"/>
        <v>1</v>
      </c>
      <c r="D1486" s="82">
        <f t="shared" si="95"/>
        <v>1</v>
      </c>
      <c r="E1486" s="82">
        <f t="shared" si="96"/>
        <v>-1</v>
      </c>
      <c r="F1486" s="82" t="str">
        <f t="shared" si="93"/>
        <v>dw</v>
      </c>
      <c r="G1486" s="82"/>
    </row>
    <row r="1487" spans="1:7" x14ac:dyDescent="0.25">
      <c r="A1487" s="1">
        <v>42484</v>
      </c>
      <c r="B1487" s="152">
        <v>0</v>
      </c>
      <c r="C1487" s="82">
        <f t="shared" si="94"/>
        <v>0</v>
      </c>
      <c r="D1487" s="82">
        <f t="shared" si="95"/>
        <v>1</v>
      </c>
      <c r="E1487" s="82">
        <f t="shared" si="96"/>
        <v>1</v>
      </c>
      <c r="F1487" s="82" t="str">
        <f t="shared" si="93"/>
        <v>wd</v>
      </c>
      <c r="G1487" s="82"/>
    </row>
    <row r="1488" spans="1:7" x14ac:dyDescent="0.25">
      <c r="A1488" s="1">
        <v>42485</v>
      </c>
      <c r="B1488" s="152">
        <v>0.1</v>
      </c>
      <c r="C1488" s="82">
        <f t="shared" si="94"/>
        <v>1</v>
      </c>
      <c r="D1488" s="82">
        <f t="shared" si="95"/>
        <v>1</v>
      </c>
      <c r="E1488" s="82">
        <f t="shared" si="96"/>
        <v>-1</v>
      </c>
      <c r="F1488" s="82" t="str">
        <f t="shared" si="93"/>
        <v>dw</v>
      </c>
      <c r="G1488" s="82"/>
    </row>
    <row r="1489" spans="1:7" x14ac:dyDescent="0.25">
      <c r="A1489" s="1">
        <v>42486</v>
      </c>
      <c r="B1489" s="152">
        <v>3</v>
      </c>
      <c r="C1489" s="82">
        <f t="shared" si="94"/>
        <v>1</v>
      </c>
      <c r="D1489" s="82">
        <f t="shared" si="95"/>
        <v>2</v>
      </c>
      <c r="E1489" s="82">
        <f t="shared" si="96"/>
        <v>2</v>
      </c>
      <c r="F1489" s="82" t="str">
        <f t="shared" si="93"/>
        <v>ww</v>
      </c>
      <c r="G1489" s="82"/>
    </row>
    <row r="1490" spans="1:7" x14ac:dyDescent="0.25">
      <c r="A1490" s="1">
        <v>42487</v>
      </c>
      <c r="B1490" s="152">
        <v>8.6000000000000014</v>
      </c>
      <c r="C1490" s="82">
        <f t="shared" si="94"/>
        <v>1</v>
      </c>
      <c r="D1490" s="82">
        <f t="shared" si="95"/>
        <v>2</v>
      </c>
      <c r="E1490" s="82">
        <f t="shared" si="96"/>
        <v>2</v>
      </c>
      <c r="F1490" s="82" t="str">
        <f t="shared" si="93"/>
        <v>ww</v>
      </c>
      <c r="G1490" s="82"/>
    </row>
    <row r="1491" spans="1:7" x14ac:dyDescent="0.25">
      <c r="A1491" s="1">
        <v>42488</v>
      </c>
      <c r="B1491" s="152">
        <v>5.0999999999999996</v>
      </c>
      <c r="C1491" s="82">
        <f t="shared" si="94"/>
        <v>1</v>
      </c>
      <c r="D1491" s="82">
        <f t="shared" si="95"/>
        <v>2</v>
      </c>
      <c r="E1491" s="82">
        <f t="shared" si="96"/>
        <v>2</v>
      </c>
      <c r="F1491" s="82" t="str">
        <f t="shared" si="93"/>
        <v>ww</v>
      </c>
      <c r="G1491" s="82"/>
    </row>
    <row r="1492" spans="1:7" x14ac:dyDescent="0.25">
      <c r="A1492" s="1">
        <v>42489</v>
      </c>
      <c r="B1492" s="152">
        <v>5.7</v>
      </c>
      <c r="C1492" s="82">
        <f t="shared" si="94"/>
        <v>1</v>
      </c>
      <c r="D1492" s="82">
        <f t="shared" si="95"/>
        <v>2</v>
      </c>
      <c r="E1492" s="82">
        <f t="shared" si="96"/>
        <v>2</v>
      </c>
      <c r="F1492" s="82" t="str">
        <f t="shared" si="93"/>
        <v>ww</v>
      </c>
      <c r="G1492" s="82"/>
    </row>
    <row r="1493" spans="1:7" x14ac:dyDescent="0.25">
      <c r="A1493" s="1">
        <v>42490</v>
      </c>
      <c r="B1493" s="152">
        <v>1.9000000000000001</v>
      </c>
      <c r="C1493" s="82">
        <f t="shared" si="94"/>
        <v>1</v>
      </c>
      <c r="D1493" s="82">
        <f t="shared" si="95"/>
        <v>2</v>
      </c>
      <c r="E1493" s="82">
        <f t="shared" si="96"/>
        <v>2</v>
      </c>
      <c r="F1493" s="82" t="str">
        <f t="shared" si="93"/>
        <v>ww</v>
      </c>
      <c r="G1493" s="82"/>
    </row>
    <row r="1494" spans="1:7" x14ac:dyDescent="0.25">
      <c r="A1494" s="1">
        <v>42491</v>
      </c>
      <c r="B1494" s="152">
        <v>0.89999999999999991</v>
      </c>
      <c r="C1494" s="82">
        <f t="shared" si="94"/>
        <v>1</v>
      </c>
      <c r="D1494" s="82">
        <f t="shared" si="95"/>
        <v>2</v>
      </c>
      <c r="E1494" s="82">
        <f t="shared" si="96"/>
        <v>2</v>
      </c>
      <c r="F1494" s="82" t="str">
        <f t="shared" si="93"/>
        <v>ww</v>
      </c>
      <c r="G1494" s="82"/>
    </row>
    <row r="1495" spans="1:7" x14ac:dyDescent="0.25">
      <c r="A1495" s="1">
        <v>42492</v>
      </c>
      <c r="B1495" s="152">
        <v>2.2000000000000002</v>
      </c>
      <c r="C1495" s="82">
        <f t="shared" si="94"/>
        <v>1</v>
      </c>
      <c r="D1495" s="82">
        <f t="shared" si="95"/>
        <v>2</v>
      </c>
      <c r="E1495" s="82">
        <f t="shared" si="96"/>
        <v>2</v>
      </c>
      <c r="F1495" s="82" t="str">
        <f t="shared" si="93"/>
        <v>ww</v>
      </c>
      <c r="G1495" s="82"/>
    </row>
    <row r="1496" spans="1:7" x14ac:dyDescent="0.25">
      <c r="A1496" s="1">
        <v>42493</v>
      </c>
      <c r="B1496" s="152">
        <v>1.1000000000000001</v>
      </c>
      <c r="C1496" s="82">
        <f t="shared" si="94"/>
        <v>1</v>
      </c>
      <c r="D1496" s="82">
        <f t="shared" si="95"/>
        <v>2</v>
      </c>
      <c r="E1496" s="82">
        <f t="shared" si="96"/>
        <v>2</v>
      </c>
      <c r="F1496" s="82" t="str">
        <f t="shared" si="93"/>
        <v>ww</v>
      </c>
      <c r="G1496" s="82"/>
    </row>
    <row r="1497" spans="1:7" x14ac:dyDescent="0.25">
      <c r="A1497" s="1">
        <v>42494</v>
      </c>
      <c r="B1497" s="152">
        <v>0</v>
      </c>
      <c r="C1497" s="82">
        <f t="shared" si="94"/>
        <v>0</v>
      </c>
      <c r="D1497" s="82">
        <f t="shared" si="95"/>
        <v>1</v>
      </c>
      <c r="E1497" s="82">
        <f t="shared" si="96"/>
        <v>1</v>
      </c>
      <c r="F1497" s="82" t="str">
        <f t="shared" si="93"/>
        <v>wd</v>
      </c>
      <c r="G1497" s="82"/>
    </row>
    <row r="1498" spans="1:7" x14ac:dyDescent="0.25">
      <c r="A1498" s="1">
        <v>42495</v>
      </c>
      <c r="B1498" s="152">
        <v>0</v>
      </c>
      <c r="C1498" s="82">
        <f t="shared" si="94"/>
        <v>0</v>
      </c>
      <c r="D1498" s="82">
        <f t="shared" si="95"/>
        <v>0</v>
      </c>
      <c r="E1498" s="82">
        <f t="shared" si="96"/>
        <v>0</v>
      </c>
      <c r="F1498" s="82" t="str">
        <f t="shared" si="93"/>
        <v>dd</v>
      </c>
      <c r="G1498" s="82"/>
    </row>
    <row r="1499" spans="1:7" x14ac:dyDescent="0.25">
      <c r="A1499" s="1">
        <v>42496</v>
      </c>
      <c r="B1499" s="152">
        <v>0</v>
      </c>
      <c r="C1499" s="82">
        <f t="shared" si="94"/>
        <v>0</v>
      </c>
      <c r="D1499" s="82">
        <f t="shared" si="95"/>
        <v>0</v>
      </c>
      <c r="E1499" s="82">
        <f t="shared" si="96"/>
        <v>0</v>
      </c>
      <c r="F1499" s="82" t="str">
        <f t="shared" si="93"/>
        <v>dd</v>
      </c>
      <c r="G1499" s="82"/>
    </row>
    <row r="1500" spans="1:7" x14ac:dyDescent="0.25">
      <c r="A1500" s="1">
        <v>42497</v>
      </c>
      <c r="B1500" s="152">
        <v>0</v>
      </c>
      <c r="C1500" s="82">
        <f t="shared" si="94"/>
        <v>0</v>
      </c>
      <c r="D1500" s="82">
        <f t="shared" si="95"/>
        <v>0</v>
      </c>
      <c r="E1500" s="82">
        <f t="shared" si="96"/>
        <v>0</v>
      </c>
      <c r="F1500" s="82" t="str">
        <f t="shared" si="93"/>
        <v>dd</v>
      </c>
      <c r="G1500" s="82"/>
    </row>
    <row r="1501" spans="1:7" x14ac:dyDescent="0.25">
      <c r="A1501" s="1">
        <v>42498</v>
      </c>
      <c r="B1501" s="152">
        <v>0</v>
      </c>
      <c r="C1501" s="82">
        <f t="shared" si="94"/>
        <v>0</v>
      </c>
      <c r="D1501" s="82">
        <f t="shared" si="95"/>
        <v>0</v>
      </c>
      <c r="E1501" s="82">
        <f t="shared" si="96"/>
        <v>0</v>
      </c>
      <c r="F1501" s="82" t="str">
        <f t="shared" si="93"/>
        <v>dd</v>
      </c>
      <c r="G1501" s="82"/>
    </row>
    <row r="1502" spans="1:7" x14ac:dyDescent="0.25">
      <c r="A1502" s="1">
        <v>42499</v>
      </c>
      <c r="B1502" s="152">
        <v>0</v>
      </c>
      <c r="C1502" s="82">
        <f t="shared" si="94"/>
        <v>0</v>
      </c>
      <c r="D1502" s="82">
        <f t="shared" si="95"/>
        <v>0</v>
      </c>
      <c r="E1502" s="82">
        <f t="shared" si="96"/>
        <v>0</v>
      </c>
      <c r="F1502" s="82" t="str">
        <f t="shared" si="93"/>
        <v>dd</v>
      </c>
      <c r="G1502" s="82"/>
    </row>
    <row r="1503" spans="1:7" x14ac:dyDescent="0.25">
      <c r="A1503" s="1">
        <v>42500</v>
      </c>
      <c r="B1503" s="152">
        <v>0</v>
      </c>
      <c r="C1503" s="82">
        <f t="shared" si="94"/>
        <v>0</v>
      </c>
      <c r="D1503" s="82">
        <f t="shared" si="95"/>
        <v>0</v>
      </c>
      <c r="E1503" s="82">
        <f t="shared" si="96"/>
        <v>0</v>
      </c>
      <c r="F1503" s="82" t="str">
        <f t="shared" si="93"/>
        <v>dd</v>
      </c>
      <c r="G1503" s="82"/>
    </row>
    <row r="1504" spans="1:7" x14ac:dyDescent="0.25">
      <c r="A1504" s="1">
        <v>42501</v>
      </c>
      <c r="B1504" s="152">
        <v>0</v>
      </c>
      <c r="C1504" s="82">
        <f t="shared" si="94"/>
        <v>0</v>
      </c>
      <c r="D1504" s="82">
        <f t="shared" si="95"/>
        <v>0</v>
      </c>
      <c r="E1504" s="82">
        <f t="shared" si="96"/>
        <v>0</v>
      </c>
      <c r="F1504" s="82" t="str">
        <f t="shared" si="93"/>
        <v>dd</v>
      </c>
      <c r="G1504" s="82"/>
    </row>
    <row r="1505" spans="1:7" x14ac:dyDescent="0.25">
      <c r="A1505" s="1">
        <v>42502</v>
      </c>
      <c r="B1505" s="152">
        <v>0</v>
      </c>
      <c r="C1505" s="82">
        <f t="shared" si="94"/>
        <v>0</v>
      </c>
      <c r="D1505" s="82">
        <f t="shared" si="95"/>
        <v>0</v>
      </c>
      <c r="E1505" s="82">
        <f t="shared" si="96"/>
        <v>0</v>
      </c>
      <c r="F1505" s="82" t="str">
        <f t="shared" si="93"/>
        <v>dd</v>
      </c>
      <c r="G1505" s="82"/>
    </row>
    <row r="1506" spans="1:7" x14ac:dyDescent="0.25">
      <c r="A1506" s="1">
        <v>42503</v>
      </c>
      <c r="B1506" s="152">
        <v>0</v>
      </c>
      <c r="C1506" s="82">
        <f t="shared" si="94"/>
        <v>0</v>
      </c>
      <c r="D1506" s="82">
        <f t="shared" si="95"/>
        <v>0</v>
      </c>
      <c r="E1506" s="82">
        <f t="shared" si="96"/>
        <v>0</v>
      </c>
      <c r="F1506" s="82" t="str">
        <f t="shared" si="93"/>
        <v>dd</v>
      </c>
      <c r="G1506" s="82"/>
    </row>
    <row r="1507" spans="1:7" x14ac:dyDescent="0.25">
      <c r="A1507" s="1">
        <v>42504</v>
      </c>
      <c r="B1507" s="152">
        <v>0</v>
      </c>
      <c r="C1507" s="82">
        <f t="shared" si="94"/>
        <v>0</v>
      </c>
      <c r="D1507" s="82">
        <f t="shared" si="95"/>
        <v>0</v>
      </c>
      <c r="E1507" s="82">
        <f t="shared" si="96"/>
        <v>0</v>
      </c>
      <c r="F1507" s="82" t="str">
        <f t="shared" si="93"/>
        <v>dd</v>
      </c>
      <c r="G1507" s="82"/>
    </row>
    <row r="1508" spans="1:7" x14ac:dyDescent="0.25">
      <c r="A1508" s="1">
        <v>42505</v>
      </c>
      <c r="B1508" s="152">
        <v>0</v>
      </c>
      <c r="C1508" s="82">
        <f t="shared" si="94"/>
        <v>0</v>
      </c>
      <c r="D1508" s="82">
        <f t="shared" si="95"/>
        <v>0</v>
      </c>
      <c r="E1508" s="82">
        <f t="shared" si="96"/>
        <v>0</v>
      </c>
      <c r="F1508" s="82" t="str">
        <f t="shared" si="93"/>
        <v>dd</v>
      </c>
      <c r="G1508" s="82"/>
    </row>
    <row r="1509" spans="1:7" x14ac:dyDescent="0.25">
      <c r="A1509" s="1">
        <v>42506</v>
      </c>
      <c r="B1509" s="152">
        <v>0</v>
      </c>
      <c r="C1509" s="82">
        <f t="shared" si="94"/>
        <v>0</v>
      </c>
      <c r="D1509" s="82">
        <f t="shared" si="95"/>
        <v>0</v>
      </c>
      <c r="E1509" s="82">
        <f t="shared" si="96"/>
        <v>0</v>
      </c>
      <c r="F1509" s="82" t="str">
        <f t="shared" si="93"/>
        <v>dd</v>
      </c>
      <c r="G1509" s="82"/>
    </row>
    <row r="1510" spans="1:7" x14ac:dyDescent="0.25">
      <c r="A1510" s="1">
        <v>42507</v>
      </c>
      <c r="B1510" s="152">
        <v>0</v>
      </c>
      <c r="C1510" s="82">
        <f t="shared" si="94"/>
        <v>0</v>
      </c>
      <c r="D1510" s="82">
        <f t="shared" si="95"/>
        <v>0</v>
      </c>
      <c r="E1510" s="82">
        <f t="shared" si="96"/>
        <v>0</v>
      </c>
      <c r="F1510" s="82" t="str">
        <f t="shared" si="93"/>
        <v>dd</v>
      </c>
      <c r="G1510" s="82"/>
    </row>
    <row r="1511" spans="1:7" x14ac:dyDescent="0.25">
      <c r="A1511" s="1">
        <v>42508</v>
      </c>
      <c r="B1511" s="152">
        <v>0.5</v>
      </c>
      <c r="C1511" s="82">
        <f t="shared" si="94"/>
        <v>1</v>
      </c>
      <c r="D1511" s="82">
        <f t="shared" si="95"/>
        <v>1</v>
      </c>
      <c r="E1511" s="82">
        <f t="shared" si="96"/>
        <v>-1</v>
      </c>
      <c r="F1511" s="82" t="str">
        <f t="shared" si="93"/>
        <v>dw</v>
      </c>
      <c r="G1511" s="82"/>
    </row>
    <row r="1512" spans="1:7" x14ac:dyDescent="0.25">
      <c r="A1512" s="1">
        <v>42509</v>
      </c>
      <c r="B1512" s="152">
        <v>0.2</v>
      </c>
      <c r="C1512" s="82">
        <f t="shared" si="94"/>
        <v>1</v>
      </c>
      <c r="D1512" s="82">
        <f t="shared" si="95"/>
        <v>2</v>
      </c>
      <c r="E1512" s="82">
        <f t="shared" si="96"/>
        <v>2</v>
      </c>
      <c r="F1512" s="82" t="str">
        <f t="shared" si="93"/>
        <v>ww</v>
      </c>
      <c r="G1512" s="82"/>
    </row>
    <row r="1513" spans="1:7" x14ac:dyDescent="0.25">
      <c r="A1513" s="1">
        <v>42510</v>
      </c>
      <c r="B1513" s="152">
        <v>0.7</v>
      </c>
      <c r="C1513" s="82">
        <f t="shared" si="94"/>
        <v>1</v>
      </c>
      <c r="D1513" s="82">
        <f t="shared" si="95"/>
        <v>2</v>
      </c>
      <c r="E1513" s="82">
        <f t="shared" si="96"/>
        <v>2</v>
      </c>
      <c r="F1513" s="82" t="str">
        <f t="shared" si="93"/>
        <v>ww</v>
      </c>
      <c r="G1513" s="82"/>
    </row>
    <row r="1514" spans="1:7" x14ac:dyDescent="0.25">
      <c r="A1514" s="1">
        <v>42511</v>
      </c>
      <c r="B1514" s="152">
        <v>2.5</v>
      </c>
      <c r="C1514" s="82">
        <f t="shared" si="94"/>
        <v>1</v>
      </c>
      <c r="D1514" s="82">
        <f t="shared" si="95"/>
        <v>2</v>
      </c>
      <c r="E1514" s="82">
        <f t="shared" si="96"/>
        <v>2</v>
      </c>
      <c r="F1514" s="82" t="str">
        <f t="shared" si="93"/>
        <v>ww</v>
      </c>
      <c r="G1514" s="82"/>
    </row>
    <row r="1515" spans="1:7" x14ac:dyDescent="0.25">
      <c r="A1515" s="1">
        <v>42512</v>
      </c>
      <c r="B1515" s="152">
        <v>0</v>
      </c>
      <c r="C1515" s="82">
        <f t="shared" si="94"/>
        <v>0</v>
      </c>
      <c r="D1515" s="82">
        <f t="shared" si="95"/>
        <v>1</v>
      </c>
      <c r="E1515" s="82">
        <f t="shared" si="96"/>
        <v>1</v>
      </c>
      <c r="F1515" s="82" t="str">
        <f t="shared" si="93"/>
        <v>wd</v>
      </c>
      <c r="G1515" s="82"/>
    </row>
    <row r="1516" spans="1:7" x14ac:dyDescent="0.25">
      <c r="A1516" s="1">
        <v>42513</v>
      </c>
      <c r="B1516" s="152">
        <v>1</v>
      </c>
      <c r="C1516" s="82">
        <f t="shared" si="94"/>
        <v>1</v>
      </c>
      <c r="D1516" s="82">
        <f t="shared" si="95"/>
        <v>1</v>
      </c>
      <c r="E1516" s="82">
        <f t="shared" si="96"/>
        <v>-1</v>
      </c>
      <c r="F1516" s="82" t="str">
        <f t="shared" si="93"/>
        <v>dw</v>
      </c>
      <c r="G1516" s="82"/>
    </row>
    <row r="1517" spans="1:7" x14ac:dyDescent="0.25">
      <c r="A1517" s="1">
        <v>42514</v>
      </c>
      <c r="B1517" s="152">
        <v>0</v>
      </c>
      <c r="C1517" s="82">
        <f t="shared" si="94"/>
        <v>0</v>
      </c>
      <c r="D1517" s="82">
        <f t="shared" si="95"/>
        <v>1</v>
      </c>
      <c r="E1517" s="82">
        <f t="shared" si="96"/>
        <v>1</v>
      </c>
      <c r="F1517" s="82" t="str">
        <f t="shared" si="93"/>
        <v>wd</v>
      </c>
      <c r="G1517" s="82"/>
    </row>
    <row r="1518" spans="1:7" x14ac:dyDescent="0.25">
      <c r="A1518" s="1">
        <v>42515</v>
      </c>
      <c r="B1518" s="152">
        <v>0</v>
      </c>
      <c r="C1518" s="82">
        <f t="shared" si="94"/>
        <v>0</v>
      </c>
      <c r="D1518" s="82">
        <f t="shared" si="95"/>
        <v>0</v>
      </c>
      <c r="E1518" s="82">
        <f t="shared" si="96"/>
        <v>0</v>
      </c>
      <c r="F1518" s="82" t="str">
        <f t="shared" si="93"/>
        <v>dd</v>
      </c>
      <c r="G1518" s="82"/>
    </row>
    <row r="1519" spans="1:7" x14ac:dyDescent="0.25">
      <c r="A1519" s="1">
        <v>42516</v>
      </c>
      <c r="B1519" s="152">
        <v>24.1</v>
      </c>
      <c r="C1519" s="82">
        <f t="shared" si="94"/>
        <v>1</v>
      </c>
      <c r="D1519" s="82">
        <f t="shared" si="95"/>
        <v>1</v>
      </c>
      <c r="E1519" s="82">
        <f t="shared" si="96"/>
        <v>-1</v>
      </c>
      <c r="F1519" s="82" t="str">
        <f t="shared" si="93"/>
        <v>dw</v>
      </c>
      <c r="G1519" s="82"/>
    </row>
    <row r="1520" spans="1:7" x14ac:dyDescent="0.25">
      <c r="A1520" s="1">
        <v>42517</v>
      </c>
      <c r="B1520" s="152">
        <v>0.7</v>
      </c>
      <c r="C1520" s="82">
        <f t="shared" si="94"/>
        <v>1</v>
      </c>
      <c r="D1520" s="82">
        <f t="shared" si="95"/>
        <v>2</v>
      </c>
      <c r="E1520" s="82">
        <f t="shared" si="96"/>
        <v>2</v>
      </c>
      <c r="F1520" s="82" t="str">
        <f t="shared" si="93"/>
        <v>ww</v>
      </c>
      <c r="G1520" s="82"/>
    </row>
    <row r="1521" spans="1:7" x14ac:dyDescent="0.25">
      <c r="A1521" s="1">
        <v>42518</v>
      </c>
      <c r="B1521" s="152">
        <v>0</v>
      </c>
      <c r="C1521" s="82">
        <f t="shared" si="94"/>
        <v>0</v>
      </c>
      <c r="D1521" s="82">
        <f t="shared" si="95"/>
        <v>1</v>
      </c>
      <c r="E1521" s="82">
        <f t="shared" si="96"/>
        <v>1</v>
      </c>
      <c r="F1521" s="82" t="str">
        <f t="shared" si="93"/>
        <v>wd</v>
      </c>
      <c r="G1521" s="82"/>
    </row>
    <row r="1522" spans="1:7" x14ac:dyDescent="0.25">
      <c r="A1522" s="1">
        <v>42519</v>
      </c>
      <c r="B1522" s="152">
        <v>0</v>
      </c>
      <c r="C1522" s="82">
        <f t="shared" si="94"/>
        <v>0</v>
      </c>
      <c r="D1522" s="82">
        <f t="shared" si="95"/>
        <v>0</v>
      </c>
      <c r="E1522" s="82">
        <f t="shared" si="96"/>
        <v>0</v>
      </c>
      <c r="F1522" s="82" t="str">
        <f t="shared" si="93"/>
        <v>dd</v>
      </c>
      <c r="G1522" s="82"/>
    </row>
    <row r="1523" spans="1:7" x14ac:dyDescent="0.25">
      <c r="A1523" s="1">
        <v>42520</v>
      </c>
      <c r="B1523" s="152">
        <v>0.1</v>
      </c>
      <c r="C1523" s="82">
        <f t="shared" si="94"/>
        <v>1</v>
      </c>
      <c r="D1523" s="82">
        <f t="shared" si="95"/>
        <v>1</v>
      </c>
      <c r="E1523" s="82">
        <f t="shared" si="96"/>
        <v>-1</v>
      </c>
      <c r="F1523" s="82" t="str">
        <f t="shared" si="93"/>
        <v>dw</v>
      </c>
      <c r="G1523" s="82"/>
    </row>
    <row r="1524" spans="1:7" x14ac:dyDescent="0.25">
      <c r="A1524" s="1">
        <v>42521</v>
      </c>
      <c r="B1524" s="152">
        <v>0</v>
      </c>
      <c r="C1524" s="82">
        <f t="shared" si="94"/>
        <v>0</v>
      </c>
      <c r="D1524" s="82">
        <f t="shared" si="95"/>
        <v>1</v>
      </c>
      <c r="E1524" s="82">
        <f t="shared" si="96"/>
        <v>1</v>
      </c>
      <c r="F1524" s="82" t="str">
        <f t="shared" si="93"/>
        <v>wd</v>
      </c>
      <c r="G1524" s="82"/>
    </row>
    <row r="1525" spans="1:7" x14ac:dyDescent="0.25">
      <c r="A1525" s="1">
        <v>42522</v>
      </c>
      <c r="B1525" s="152">
        <v>0.30000000000000004</v>
      </c>
      <c r="C1525" s="82">
        <f t="shared" si="94"/>
        <v>1</v>
      </c>
      <c r="D1525" s="82">
        <f t="shared" si="95"/>
        <v>1</v>
      </c>
      <c r="E1525" s="82">
        <f t="shared" si="96"/>
        <v>-1</v>
      </c>
      <c r="F1525" s="82" t="str">
        <f t="shared" si="93"/>
        <v>dw</v>
      </c>
      <c r="G1525" s="82"/>
    </row>
    <row r="1526" spans="1:7" x14ac:dyDescent="0.25">
      <c r="A1526" s="1">
        <v>42523</v>
      </c>
      <c r="B1526" s="152">
        <v>0</v>
      </c>
      <c r="C1526" s="82">
        <f t="shared" si="94"/>
        <v>0</v>
      </c>
      <c r="D1526" s="82">
        <f t="shared" si="95"/>
        <v>1</v>
      </c>
      <c r="E1526" s="82">
        <f t="shared" si="96"/>
        <v>1</v>
      </c>
      <c r="F1526" s="82" t="str">
        <f t="shared" si="93"/>
        <v>wd</v>
      </c>
      <c r="G1526" s="82"/>
    </row>
    <row r="1527" spans="1:7" x14ac:dyDescent="0.25">
      <c r="A1527" s="1">
        <v>42524</v>
      </c>
      <c r="B1527" s="152">
        <v>0</v>
      </c>
      <c r="C1527" s="82">
        <f t="shared" si="94"/>
        <v>0</v>
      </c>
      <c r="D1527" s="82">
        <f t="shared" si="95"/>
        <v>0</v>
      </c>
      <c r="E1527" s="82">
        <f t="shared" si="96"/>
        <v>0</v>
      </c>
      <c r="F1527" s="82" t="str">
        <f t="shared" si="93"/>
        <v>dd</v>
      </c>
      <c r="G1527" s="82"/>
    </row>
    <row r="1528" spans="1:7" x14ac:dyDescent="0.25">
      <c r="A1528" s="1">
        <v>42525</v>
      </c>
      <c r="B1528" s="152">
        <v>0.1</v>
      </c>
      <c r="C1528" s="82">
        <f t="shared" si="94"/>
        <v>1</v>
      </c>
      <c r="D1528" s="82">
        <f t="shared" si="95"/>
        <v>1</v>
      </c>
      <c r="E1528" s="82">
        <f t="shared" si="96"/>
        <v>-1</v>
      </c>
      <c r="F1528" s="82" t="str">
        <f t="shared" si="93"/>
        <v>dw</v>
      </c>
      <c r="G1528" s="82"/>
    </row>
    <row r="1529" spans="1:7" x14ac:dyDescent="0.25">
      <c r="A1529" s="1">
        <v>42526</v>
      </c>
      <c r="B1529" s="152">
        <v>0</v>
      </c>
      <c r="C1529" s="82">
        <f t="shared" si="94"/>
        <v>0</v>
      </c>
      <c r="D1529" s="82">
        <f t="shared" si="95"/>
        <v>1</v>
      </c>
      <c r="E1529" s="82">
        <f t="shared" si="96"/>
        <v>1</v>
      </c>
      <c r="F1529" s="82" t="str">
        <f t="shared" si="93"/>
        <v>wd</v>
      </c>
      <c r="G1529" s="82"/>
    </row>
    <row r="1530" spans="1:7" x14ac:dyDescent="0.25">
      <c r="A1530" s="1">
        <v>42527</v>
      </c>
      <c r="B1530" s="152">
        <v>0</v>
      </c>
      <c r="C1530" s="82">
        <f t="shared" si="94"/>
        <v>0</v>
      </c>
      <c r="D1530" s="82">
        <f t="shared" si="95"/>
        <v>0</v>
      </c>
      <c r="E1530" s="82">
        <f t="shared" si="96"/>
        <v>0</v>
      </c>
      <c r="F1530" s="82" t="str">
        <f t="shared" si="93"/>
        <v>dd</v>
      </c>
      <c r="G1530" s="82"/>
    </row>
    <row r="1531" spans="1:7" x14ac:dyDescent="0.25">
      <c r="A1531" s="1">
        <v>42528</v>
      </c>
      <c r="B1531" s="152">
        <v>0</v>
      </c>
      <c r="C1531" s="82">
        <f t="shared" si="94"/>
        <v>0</v>
      </c>
      <c r="D1531" s="82">
        <f t="shared" si="95"/>
        <v>0</v>
      </c>
      <c r="E1531" s="82">
        <f t="shared" si="96"/>
        <v>0</v>
      </c>
      <c r="F1531" s="82" t="str">
        <f t="shared" si="93"/>
        <v>dd</v>
      </c>
      <c r="G1531" s="82"/>
    </row>
    <row r="1532" spans="1:7" x14ac:dyDescent="0.25">
      <c r="A1532" s="1">
        <v>42529</v>
      </c>
      <c r="B1532" s="152">
        <v>0</v>
      </c>
      <c r="C1532" s="82">
        <f t="shared" si="94"/>
        <v>0</v>
      </c>
      <c r="D1532" s="82">
        <f t="shared" si="95"/>
        <v>0</v>
      </c>
      <c r="E1532" s="82">
        <f t="shared" si="96"/>
        <v>0</v>
      </c>
      <c r="F1532" s="82" t="str">
        <f t="shared" si="93"/>
        <v>dd</v>
      </c>
      <c r="G1532" s="82"/>
    </row>
    <row r="1533" spans="1:7" x14ac:dyDescent="0.25">
      <c r="A1533" s="1">
        <v>42530</v>
      </c>
      <c r="B1533" s="152">
        <v>0</v>
      </c>
      <c r="C1533" s="82">
        <f t="shared" si="94"/>
        <v>0</v>
      </c>
      <c r="D1533" s="82">
        <f t="shared" si="95"/>
        <v>0</v>
      </c>
      <c r="E1533" s="82">
        <f t="shared" si="96"/>
        <v>0</v>
      </c>
      <c r="F1533" s="82" t="str">
        <f t="shared" si="93"/>
        <v>dd</v>
      </c>
      <c r="G1533" s="82"/>
    </row>
    <row r="1534" spans="1:7" x14ac:dyDescent="0.25">
      <c r="A1534" s="1">
        <v>42531</v>
      </c>
      <c r="B1534" s="152">
        <v>0</v>
      </c>
      <c r="C1534" s="82">
        <f t="shared" si="94"/>
        <v>0</v>
      </c>
      <c r="D1534" s="82">
        <f t="shared" si="95"/>
        <v>0</v>
      </c>
      <c r="E1534" s="82">
        <f t="shared" si="96"/>
        <v>0</v>
      </c>
      <c r="F1534" s="82" t="str">
        <f t="shared" si="93"/>
        <v>dd</v>
      </c>
      <c r="G1534" s="82"/>
    </row>
    <row r="1535" spans="1:7" x14ac:dyDescent="0.25">
      <c r="A1535" s="1">
        <v>42532</v>
      </c>
      <c r="B1535" s="152">
        <v>0.30000000000000004</v>
      </c>
      <c r="C1535" s="82">
        <f t="shared" si="94"/>
        <v>1</v>
      </c>
      <c r="D1535" s="82">
        <f t="shared" si="95"/>
        <v>1</v>
      </c>
      <c r="E1535" s="82">
        <f t="shared" si="96"/>
        <v>-1</v>
      </c>
      <c r="F1535" s="82" t="str">
        <f t="shared" si="93"/>
        <v>dw</v>
      </c>
      <c r="G1535" s="82"/>
    </row>
    <row r="1536" spans="1:7" x14ac:dyDescent="0.25">
      <c r="A1536" s="1">
        <v>42533</v>
      </c>
      <c r="B1536" s="152">
        <v>7.3</v>
      </c>
      <c r="C1536" s="82">
        <f t="shared" si="94"/>
        <v>1</v>
      </c>
      <c r="D1536" s="82">
        <f t="shared" si="95"/>
        <v>2</v>
      </c>
      <c r="E1536" s="82">
        <f t="shared" si="96"/>
        <v>2</v>
      </c>
      <c r="F1536" s="82" t="str">
        <f t="shared" si="93"/>
        <v>ww</v>
      </c>
      <c r="G1536" s="82"/>
    </row>
    <row r="1537" spans="1:7" x14ac:dyDescent="0.25">
      <c r="A1537" s="1">
        <v>42534</v>
      </c>
      <c r="B1537" s="152">
        <v>1.7000000000000002</v>
      </c>
      <c r="C1537" s="82">
        <f t="shared" si="94"/>
        <v>1</v>
      </c>
      <c r="D1537" s="82">
        <f t="shared" si="95"/>
        <v>2</v>
      </c>
      <c r="E1537" s="82">
        <f t="shared" si="96"/>
        <v>2</v>
      </c>
      <c r="F1537" s="82" t="str">
        <f t="shared" ref="F1537:F1600" si="97">VLOOKUP(E1537,codes,2,)</f>
        <v>ww</v>
      </c>
      <c r="G1537" s="82"/>
    </row>
    <row r="1538" spans="1:7" x14ac:dyDescent="0.25">
      <c r="A1538" s="1">
        <v>42535</v>
      </c>
      <c r="B1538" s="152">
        <v>1.3</v>
      </c>
      <c r="C1538" s="82">
        <f t="shared" si="94"/>
        <v>1</v>
      </c>
      <c r="D1538" s="82">
        <f t="shared" si="95"/>
        <v>2</v>
      </c>
      <c r="E1538" s="82">
        <f t="shared" si="96"/>
        <v>2</v>
      </c>
      <c r="F1538" s="82" t="str">
        <f t="shared" si="97"/>
        <v>ww</v>
      </c>
      <c r="G1538" s="82"/>
    </row>
    <row r="1539" spans="1:7" x14ac:dyDescent="0.25">
      <c r="A1539" s="1">
        <v>42536</v>
      </c>
      <c r="B1539" s="152">
        <v>0</v>
      </c>
      <c r="C1539" s="82">
        <f t="shared" ref="C1539:C1602" si="98">IF(B1539&gt;0,1,0)</f>
        <v>0</v>
      </c>
      <c r="D1539" s="82">
        <f t="shared" ref="D1539:D1602" si="99">SUM(C1538:C1539)</f>
        <v>1</v>
      </c>
      <c r="E1539" s="82">
        <f t="shared" ref="E1539:E1602" si="100">IF(D1539=1,IF(C1538=1,1,-1),D1539)</f>
        <v>1</v>
      </c>
      <c r="F1539" s="82" t="str">
        <f t="shared" si="97"/>
        <v>wd</v>
      </c>
      <c r="G1539" s="82"/>
    </row>
    <row r="1540" spans="1:7" x14ac:dyDescent="0.25">
      <c r="A1540" s="1">
        <v>42537</v>
      </c>
      <c r="B1540" s="152">
        <v>3.7</v>
      </c>
      <c r="C1540" s="82">
        <f t="shared" si="98"/>
        <v>1</v>
      </c>
      <c r="D1540" s="82">
        <f t="shared" si="99"/>
        <v>1</v>
      </c>
      <c r="E1540" s="82">
        <f t="shared" si="100"/>
        <v>-1</v>
      </c>
      <c r="F1540" s="82" t="str">
        <f t="shared" si="97"/>
        <v>dw</v>
      </c>
      <c r="G1540" s="82"/>
    </row>
    <row r="1541" spans="1:7" x14ac:dyDescent="0.25">
      <c r="A1541" s="1">
        <v>42538</v>
      </c>
      <c r="B1541" s="152">
        <v>0.4</v>
      </c>
      <c r="C1541" s="82">
        <f t="shared" si="98"/>
        <v>1</v>
      </c>
      <c r="D1541" s="82">
        <f t="shared" si="99"/>
        <v>2</v>
      </c>
      <c r="E1541" s="82">
        <f t="shared" si="100"/>
        <v>2</v>
      </c>
      <c r="F1541" s="82" t="str">
        <f t="shared" si="97"/>
        <v>ww</v>
      </c>
      <c r="G1541" s="82"/>
    </row>
    <row r="1542" spans="1:7" x14ac:dyDescent="0.25">
      <c r="A1542" s="1">
        <v>42539</v>
      </c>
      <c r="B1542" s="152">
        <v>2.5</v>
      </c>
      <c r="C1542" s="82">
        <f t="shared" si="98"/>
        <v>1</v>
      </c>
      <c r="D1542" s="82">
        <f t="shared" si="99"/>
        <v>2</v>
      </c>
      <c r="E1542" s="82">
        <f t="shared" si="100"/>
        <v>2</v>
      </c>
      <c r="F1542" s="82" t="str">
        <f t="shared" si="97"/>
        <v>ww</v>
      </c>
      <c r="G1542" s="82"/>
    </row>
    <row r="1543" spans="1:7" x14ac:dyDescent="0.25">
      <c r="A1543" s="1">
        <v>42540</v>
      </c>
      <c r="B1543" s="152">
        <v>0</v>
      </c>
      <c r="C1543" s="82">
        <f t="shared" si="98"/>
        <v>0</v>
      </c>
      <c r="D1543" s="82">
        <f t="shared" si="99"/>
        <v>1</v>
      </c>
      <c r="E1543" s="82">
        <f t="shared" si="100"/>
        <v>1</v>
      </c>
      <c r="F1543" s="82" t="str">
        <f t="shared" si="97"/>
        <v>wd</v>
      </c>
      <c r="G1543" s="82"/>
    </row>
    <row r="1544" spans="1:7" x14ac:dyDescent="0.25">
      <c r="A1544" s="1">
        <v>42541</v>
      </c>
      <c r="B1544" s="152">
        <v>2.8</v>
      </c>
      <c r="C1544" s="82">
        <f t="shared" si="98"/>
        <v>1</v>
      </c>
      <c r="D1544" s="82">
        <f t="shared" si="99"/>
        <v>1</v>
      </c>
      <c r="E1544" s="82">
        <f t="shared" si="100"/>
        <v>-1</v>
      </c>
      <c r="F1544" s="82" t="str">
        <f t="shared" si="97"/>
        <v>dw</v>
      </c>
      <c r="G1544" s="82"/>
    </row>
    <row r="1545" spans="1:7" x14ac:dyDescent="0.25">
      <c r="A1545" s="1">
        <v>42542</v>
      </c>
      <c r="B1545" s="152">
        <v>0</v>
      </c>
      <c r="C1545" s="82">
        <f t="shared" si="98"/>
        <v>0</v>
      </c>
      <c r="D1545" s="82">
        <f t="shared" si="99"/>
        <v>1</v>
      </c>
      <c r="E1545" s="82">
        <f t="shared" si="100"/>
        <v>1</v>
      </c>
      <c r="F1545" s="82" t="str">
        <f t="shared" si="97"/>
        <v>wd</v>
      </c>
      <c r="G1545" s="82"/>
    </row>
    <row r="1546" spans="1:7" x14ac:dyDescent="0.25">
      <c r="A1546" s="1">
        <v>42543</v>
      </c>
      <c r="B1546" s="152">
        <v>0</v>
      </c>
      <c r="C1546" s="82">
        <f t="shared" si="98"/>
        <v>0</v>
      </c>
      <c r="D1546" s="82">
        <f t="shared" si="99"/>
        <v>0</v>
      </c>
      <c r="E1546" s="82">
        <f t="shared" si="100"/>
        <v>0</v>
      </c>
      <c r="F1546" s="82" t="str">
        <f t="shared" si="97"/>
        <v>dd</v>
      </c>
      <c r="G1546" s="82"/>
    </row>
    <row r="1547" spans="1:7" x14ac:dyDescent="0.25">
      <c r="A1547" s="1">
        <v>42544</v>
      </c>
      <c r="B1547" s="152">
        <v>0</v>
      </c>
      <c r="C1547" s="82">
        <f t="shared" si="98"/>
        <v>0</v>
      </c>
      <c r="D1547" s="82">
        <f t="shared" si="99"/>
        <v>0</v>
      </c>
      <c r="E1547" s="82">
        <f t="shared" si="100"/>
        <v>0</v>
      </c>
      <c r="F1547" s="82" t="str">
        <f t="shared" si="97"/>
        <v>dd</v>
      </c>
      <c r="G1547" s="82"/>
    </row>
    <row r="1548" spans="1:7" x14ac:dyDescent="0.25">
      <c r="A1548" s="1">
        <v>42545</v>
      </c>
      <c r="B1548" s="152">
        <v>0</v>
      </c>
      <c r="C1548" s="82">
        <f t="shared" si="98"/>
        <v>0</v>
      </c>
      <c r="D1548" s="82">
        <f t="shared" si="99"/>
        <v>0</v>
      </c>
      <c r="E1548" s="82">
        <f t="shared" si="100"/>
        <v>0</v>
      </c>
      <c r="F1548" s="82" t="str">
        <f t="shared" si="97"/>
        <v>dd</v>
      </c>
      <c r="G1548" s="82"/>
    </row>
    <row r="1549" spans="1:7" x14ac:dyDescent="0.25">
      <c r="A1549" s="1">
        <v>42546</v>
      </c>
      <c r="B1549" s="152">
        <v>8.6999999999999993</v>
      </c>
      <c r="C1549" s="82">
        <f t="shared" si="98"/>
        <v>1</v>
      </c>
      <c r="D1549" s="82">
        <f t="shared" si="99"/>
        <v>1</v>
      </c>
      <c r="E1549" s="82">
        <f t="shared" si="100"/>
        <v>-1</v>
      </c>
      <c r="F1549" s="82" t="str">
        <f t="shared" si="97"/>
        <v>dw</v>
      </c>
      <c r="G1549" s="82"/>
    </row>
    <row r="1550" spans="1:7" x14ac:dyDescent="0.25">
      <c r="A1550" s="1">
        <v>42547</v>
      </c>
      <c r="B1550" s="152">
        <v>3</v>
      </c>
      <c r="C1550" s="82">
        <f t="shared" si="98"/>
        <v>1</v>
      </c>
      <c r="D1550" s="82">
        <f t="shared" si="99"/>
        <v>2</v>
      </c>
      <c r="E1550" s="82">
        <f t="shared" si="100"/>
        <v>2</v>
      </c>
      <c r="F1550" s="82" t="str">
        <f t="shared" si="97"/>
        <v>ww</v>
      </c>
      <c r="G1550" s="82"/>
    </row>
    <row r="1551" spans="1:7" x14ac:dyDescent="0.25">
      <c r="A1551" s="1">
        <v>42548</v>
      </c>
      <c r="B1551" s="152">
        <v>3.5</v>
      </c>
      <c r="C1551" s="82">
        <f t="shared" si="98"/>
        <v>1</v>
      </c>
      <c r="D1551" s="82">
        <f t="shared" si="99"/>
        <v>2</v>
      </c>
      <c r="E1551" s="82">
        <f t="shared" si="100"/>
        <v>2</v>
      </c>
      <c r="F1551" s="82" t="str">
        <f t="shared" si="97"/>
        <v>ww</v>
      </c>
      <c r="G1551" s="82"/>
    </row>
    <row r="1552" spans="1:7" x14ac:dyDescent="0.25">
      <c r="A1552" s="1">
        <v>42549</v>
      </c>
      <c r="B1552" s="152">
        <v>0</v>
      </c>
      <c r="C1552" s="82">
        <f t="shared" si="98"/>
        <v>0</v>
      </c>
      <c r="D1552" s="82">
        <f t="shared" si="99"/>
        <v>1</v>
      </c>
      <c r="E1552" s="82">
        <f t="shared" si="100"/>
        <v>1</v>
      </c>
      <c r="F1552" s="82" t="str">
        <f t="shared" si="97"/>
        <v>wd</v>
      </c>
      <c r="G1552" s="82"/>
    </row>
    <row r="1553" spans="1:7" x14ac:dyDescent="0.25">
      <c r="A1553" s="1">
        <v>42550</v>
      </c>
      <c r="B1553" s="152">
        <v>3.2</v>
      </c>
      <c r="C1553" s="82">
        <f t="shared" si="98"/>
        <v>1</v>
      </c>
      <c r="D1553" s="82">
        <f t="shared" si="99"/>
        <v>1</v>
      </c>
      <c r="E1553" s="82">
        <f t="shared" si="100"/>
        <v>-1</v>
      </c>
      <c r="F1553" s="82" t="str">
        <f t="shared" si="97"/>
        <v>dw</v>
      </c>
      <c r="G1553" s="82"/>
    </row>
    <row r="1554" spans="1:7" x14ac:dyDescent="0.25">
      <c r="A1554" s="1">
        <v>42551</v>
      </c>
      <c r="B1554" s="152">
        <v>7.6</v>
      </c>
      <c r="C1554" s="82">
        <f t="shared" si="98"/>
        <v>1</v>
      </c>
      <c r="D1554" s="82">
        <f t="shared" si="99"/>
        <v>2</v>
      </c>
      <c r="E1554" s="82">
        <f t="shared" si="100"/>
        <v>2</v>
      </c>
      <c r="F1554" s="82" t="str">
        <f t="shared" si="97"/>
        <v>ww</v>
      </c>
      <c r="G1554" s="82"/>
    </row>
    <row r="1555" spans="1:7" x14ac:dyDescent="0.25">
      <c r="A1555" s="1">
        <v>42552</v>
      </c>
      <c r="B1555" s="152">
        <v>9.4</v>
      </c>
      <c r="C1555" s="82">
        <f t="shared" si="98"/>
        <v>1</v>
      </c>
      <c r="D1555" s="82">
        <f t="shared" si="99"/>
        <v>2</v>
      </c>
      <c r="E1555" s="82">
        <f t="shared" si="100"/>
        <v>2</v>
      </c>
      <c r="F1555" s="82" t="str">
        <f t="shared" si="97"/>
        <v>ww</v>
      </c>
      <c r="G1555" s="82"/>
    </row>
    <row r="1556" spans="1:7" x14ac:dyDescent="0.25">
      <c r="A1556" s="1">
        <v>42553</v>
      </c>
      <c r="B1556" s="152">
        <v>3.3</v>
      </c>
      <c r="C1556" s="82">
        <f t="shared" si="98"/>
        <v>1</v>
      </c>
      <c r="D1556" s="82">
        <f t="shared" si="99"/>
        <v>2</v>
      </c>
      <c r="E1556" s="82">
        <f t="shared" si="100"/>
        <v>2</v>
      </c>
      <c r="F1556" s="82" t="str">
        <f t="shared" si="97"/>
        <v>ww</v>
      </c>
      <c r="G1556" s="82"/>
    </row>
    <row r="1557" spans="1:7" x14ac:dyDescent="0.25">
      <c r="A1557" s="1">
        <v>42554</v>
      </c>
      <c r="B1557" s="152">
        <v>1.8</v>
      </c>
      <c r="C1557" s="82">
        <f t="shared" si="98"/>
        <v>1</v>
      </c>
      <c r="D1557" s="82">
        <f t="shared" si="99"/>
        <v>2</v>
      </c>
      <c r="E1557" s="82">
        <f t="shared" si="100"/>
        <v>2</v>
      </c>
      <c r="F1557" s="82" t="str">
        <f t="shared" si="97"/>
        <v>ww</v>
      </c>
      <c r="G1557" s="82"/>
    </row>
    <row r="1558" spans="1:7" x14ac:dyDescent="0.25">
      <c r="A1558" s="1">
        <v>42555</v>
      </c>
      <c r="B1558" s="152">
        <v>0</v>
      </c>
      <c r="C1558" s="82">
        <f t="shared" si="98"/>
        <v>0</v>
      </c>
      <c r="D1558" s="82">
        <f t="shared" si="99"/>
        <v>1</v>
      </c>
      <c r="E1558" s="82">
        <f t="shared" si="100"/>
        <v>1</v>
      </c>
      <c r="F1558" s="82" t="str">
        <f t="shared" si="97"/>
        <v>wd</v>
      </c>
      <c r="G1558" s="82"/>
    </row>
    <row r="1559" spans="1:7" x14ac:dyDescent="0.25">
      <c r="A1559" s="1">
        <v>42556</v>
      </c>
      <c r="B1559" s="152">
        <v>7.6</v>
      </c>
      <c r="C1559" s="82">
        <f t="shared" si="98"/>
        <v>1</v>
      </c>
      <c r="D1559" s="82">
        <f t="shared" si="99"/>
        <v>1</v>
      </c>
      <c r="E1559" s="82">
        <f t="shared" si="100"/>
        <v>-1</v>
      </c>
      <c r="F1559" s="82" t="str">
        <f t="shared" si="97"/>
        <v>dw</v>
      </c>
      <c r="G1559" s="82"/>
    </row>
    <row r="1560" spans="1:7" x14ac:dyDescent="0.25">
      <c r="A1560" s="1">
        <v>42557</v>
      </c>
      <c r="B1560" s="152">
        <v>1.4</v>
      </c>
      <c r="C1560" s="82">
        <f t="shared" si="98"/>
        <v>1</v>
      </c>
      <c r="D1560" s="82">
        <f t="shared" si="99"/>
        <v>2</v>
      </c>
      <c r="E1560" s="82">
        <f t="shared" si="100"/>
        <v>2</v>
      </c>
      <c r="F1560" s="82" t="str">
        <f t="shared" si="97"/>
        <v>ww</v>
      </c>
      <c r="G1560" s="82"/>
    </row>
    <row r="1561" spans="1:7" x14ac:dyDescent="0.25">
      <c r="A1561" s="1">
        <v>42558</v>
      </c>
      <c r="B1561" s="152">
        <v>0.30000000000000004</v>
      </c>
      <c r="C1561" s="82">
        <f t="shared" si="98"/>
        <v>1</v>
      </c>
      <c r="D1561" s="82">
        <f t="shared" si="99"/>
        <v>2</v>
      </c>
      <c r="E1561" s="82">
        <f t="shared" si="100"/>
        <v>2</v>
      </c>
      <c r="F1561" s="82" t="str">
        <f t="shared" si="97"/>
        <v>ww</v>
      </c>
      <c r="G1561" s="82"/>
    </row>
    <row r="1562" spans="1:7" x14ac:dyDescent="0.25">
      <c r="A1562" s="1">
        <v>42559</v>
      </c>
      <c r="B1562" s="152">
        <v>2.9</v>
      </c>
      <c r="C1562" s="82">
        <f t="shared" si="98"/>
        <v>1</v>
      </c>
      <c r="D1562" s="82">
        <f t="shared" si="99"/>
        <v>2</v>
      </c>
      <c r="E1562" s="82">
        <f t="shared" si="100"/>
        <v>2</v>
      </c>
      <c r="F1562" s="82" t="str">
        <f t="shared" si="97"/>
        <v>ww</v>
      </c>
      <c r="G1562" s="82"/>
    </row>
    <row r="1563" spans="1:7" x14ac:dyDescent="0.25">
      <c r="A1563" s="1">
        <v>42560</v>
      </c>
      <c r="B1563" s="152">
        <v>0.4</v>
      </c>
      <c r="C1563" s="82">
        <f t="shared" si="98"/>
        <v>1</v>
      </c>
      <c r="D1563" s="82">
        <f t="shared" si="99"/>
        <v>2</v>
      </c>
      <c r="E1563" s="82">
        <f t="shared" si="100"/>
        <v>2</v>
      </c>
      <c r="F1563" s="82" t="str">
        <f t="shared" si="97"/>
        <v>ww</v>
      </c>
      <c r="G1563" s="82"/>
    </row>
    <row r="1564" spans="1:7" x14ac:dyDescent="0.25">
      <c r="A1564" s="1">
        <v>42561</v>
      </c>
      <c r="B1564" s="152">
        <v>0.89999999999999991</v>
      </c>
      <c r="C1564" s="82">
        <f t="shared" si="98"/>
        <v>1</v>
      </c>
      <c r="D1564" s="82">
        <f t="shared" si="99"/>
        <v>2</v>
      </c>
      <c r="E1564" s="82">
        <f t="shared" si="100"/>
        <v>2</v>
      </c>
      <c r="F1564" s="82" t="str">
        <f t="shared" si="97"/>
        <v>ww</v>
      </c>
      <c r="G1564" s="82"/>
    </row>
    <row r="1565" spans="1:7" x14ac:dyDescent="0.25">
      <c r="A1565" s="1">
        <v>42562</v>
      </c>
      <c r="B1565" s="152">
        <v>2.1</v>
      </c>
      <c r="C1565" s="82">
        <f t="shared" si="98"/>
        <v>1</v>
      </c>
      <c r="D1565" s="82">
        <f t="shared" si="99"/>
        <v>2</v>
      </c>
      <c r="E1565" s="82">
        <f t="shared" si="100"/>
        <v>2</v>
      </c>
      <c r="F1565" s="82" t="str">
        <f t="shared" si="97"/>
        <v>ww</v>
      </c>
      <c r="G1565" s="82"/>
    </row>
    <row r="1566" spans="1:7" x14ac:dyDescent="0.25">
      <c r="A1566" s="1">
        <v>42563</v>
      </c>
      <c r="B1566" s="152">
        <v>0</v>
      </c>
      <c r="C1566" s="82">
        <f t="shared" si="98"/>
        <v>0</v>
      </c>
      <c r="D1566" s="82">
        <f t="shared" si="99"/>
        <v>1</v>
      </c>
      <c r="E1566" s="82">
        <f t="shared" si="100"/>
        <v>1</v>
      </c>
      <c r="F1566" s="82" t="str">
        <f t="shared" si="97"/>
        <v>wd</v>
      </c>
      <c r="G1566" s="82"/>
    </row>
    <row r="1567" spans="1:7" x14ac:dyDescent="0.25">
      <c r="A1567" s="1">
        <v>42564</v>
      </c>
      <c r="B1567" s="152">
        <v>0</v>
      </c>
      <c r="C1567" s="82">
        <f t="shared" si="98"/>
        <v>0</v>
      </c>
      <c r="D1567" s="82">
        <f t="shared" si="99"/>
        <v>0</v>
      </c>
      <c r="E1567" s="82">
        <f t="shared" si="100"/>
        <v>0</v>
      </c>
      <c r="F1567" s="82" t="str">
        <f t="shared" si="97"/>
        <v>dd</v>
      </c>
      <c r="G1567" s="82"/>
    </row>
    <row r="1568" spans="1:7" x14ac:dyDescent="0.25">
      <c r="A1568" s="1">
        <v>42565</v>
      </c>
      <c r="B1568" s="152">
        <v>0.3</v>
      </c>
      <c r="C1568" s="82">
        <f t="shared" si="98"/>
        <v>1</v>
      </c>
      <c r="D1568" s="82">
        <f t="shared" si="99"/>
        <v>1</v>
      </c>
      <c r="E1568" s="82">
        <f t="shared" si="100"/>
        <v>-1</v>
      </c>
      <c r="F1568" s="82" t="str">
        <f t="shared" si="97"/>
        <v>dw</v>
      </c>
      <c r="G1568" s="82"/>
    </row>
    <row r="1569" spans="1:7" x14ac:dyDescent="0.25">
      <c r="A1569" s="1">
        <v>42566</v>
      </c>
      <c r="B1569" s="152">
        <v>0</v>
      </c>
      <c r="C1569" s="82">
        <f t="shared" si="98"/>
        <v>0</v>
      </c>
      <c r="D1569" s="82">
        <f t="shared" si="99"/>
        <v>1</v>
      </c>
      <c r="E1569" s="82">
        <f t="shared" si="100"/>
        <v>1</v>
      </c>
      <c r="F1569" s="82" t="str">
        <f t="shared" si="97"/>
        <v>wd</v>
      </c>
      <c r="G1569" s="82"/>
    </row>
    <row r="1570" spans="1:7" x14ac:dyDescent="0.25">
      <c r="A1570" s="1">
        <v>42567</v>
      </c>
      <c r="B1570" s="152">
        <v>0.60000000000000009</v>
      </c>
      <c r="C1570" s="82">
        <f t="shared" si="98"/>
        <v>1</v>
      </c>
      <c r="D1570" s="82">
        <f t="shared" si="99"/>
        <v>1</v>
      </c>
      <c r="E1570" s="82">
        <f t="shared" si="100"/>
        <v>-1</v>
      </c>
      <c r="F1570" s="82" t="str">
        <f t="shared" si="97"/>
        <v>dw</v>
      </c>
      <c r="G1570" s="82"/>
    </row>
    <row r="1571" spans="1:7" x14ac:dyDescent="0.25">
      <c r="A1571" s="1">
        <v>42568</v>
      </c>
      <c r="B1571" s="152">
        <v>0</v>
      </c>
      <c r="C1571" s="82">
        <f t="shared" si="98"/>
        <v>0</v>
      </c>
      <c r="D1571" s="82">
        <f t="shared" si="99"/>
        <v>1</v>
      </c>
      <c r="E1571" s="82">
        <f t="shared" si="100"/>
        <v>1</v>
      </c>
      <c r="F1571" s="82" t="str">
        <f t="shared" si="97"/>
        <v>wd</v>
      </c>
      <c r="G1571" s="82"/>
    </row>
    <row r="1572" spans="1:7" x14ac:dyDescent="0.25">
      <c r="A1572" s="1">
        <v>42569</v>
      </c>
      <c r="B1572" s="152">
        <v>0</v>
      </c>
      <c r="C1572" s="82">
        <f t="shared" si="98"/>
        <v>0</v>
      </c>
      <c r="D1572" s="82">
        <f t="shared" si="99"/>
        <v>0</v>
      </c>
      <c r="E1572" s="82">
        <f t="shared" si="100"/>
        <v>0</v>
      </c>
      <c r="F1572" s="82" t="str">
        <f t="shared" si="97"/>
        <v>dd</v>
      </c>
      <c r="G1572" s="82"/>
    </row>
    <row r="1573" spans="1:7" x14ac:dyDescent="0.25">
      <c r="A1573" s="1">
        <v>42570</v>
      </c>
      <c r="B1573" s="152">
        <v>0</v>
      </c>
      <c r="C1573" s="82">
        <f t="shared" si="98"/>
        <v>0</v>
      </c>
      <c r="D1573" s="82">
        <f t="shared" si="99"/>
        <v>0</v>
      </c>
      <c r="E1573" s="82">
        <f t="shared" si="100"/>
        <v>0</v>
      </c>
      <c r="F1573" s="82" t="str">
        <f t="shared" si="97"/>
        <v>dd</v>
      </c>
      <c r="G1573" s="82"/>
    </row>
    <row r="1574" spans="1:7" x14ac:dyDescent="0.25">
      <c r="A1574" s="1">
        <v>42571</v>
      </c>
      <c r="B1574" s="152">
        <v>0.1</v>
      </c>
      <c r="C1574" s="82">
        <f t="shared" si="98"/>
        <v>1</v>
      </c>
      <c r="D1574" s="82">
        <f t="shared" si="99"/>
        <v>1</v>
      </c>
      <c r="E1574" s="82">
        <f t="shared" si="100"/>
        <v>-1</v>
      </c>
      <c r="F1574" s="82" t="str">
        <f t="shared" si="97"/>
        <v>dw</v>
      </c>
      <c r="G1574" s="82"/>
    </row>
    <row r="1575" spans="1:7" x14ac:dyDescent="0.25">
      <c r="A1575" s="1">
        <v>42572</v>
      </c>
      <c r="B1575" s="152">
        <v>2.1</v>
      </c>
      <c r="C1575" s="82">
        <f t="shared" si="98"/>
        <v>1</v>
      </c>
      <c r="D1575" s="82">
        <f t="shared" si="99"/>
        <v>2</v>
      </c>
      <c r="E1575" s="82">
        <f t="shared" si="100"/>
        <v>2</v>
      </c>
      <c r="F1575" s="82" t="str">
        <f t="shared" si="97"/>
        <v>ww</v>
      </c>
      <c r="G1575" s="82"/>
    </row>
    <row r="1576" spans="1:7" x14ac:dyDescent="0.25">
      <c r="A1576" s="1">
        <v>42573</v>
      </c>
      <c r="B1576" s="152">
        <v>0.3</v>
      </c>
      <c r="C1576" s="82">
        <f t="shared" si="98"/>
        <v>1</v>
      </c>
      <c r="D1576" s="82">
        <f t="shared" si="99"/>
        <v>2</v>
      </c>
      <c r="E1576" s="82">
        <f t="shared" si="100"/>
        <v>2</v>
      </c>
      <c r="F1576" s="82" t="str">
        <f t="shared" si="97"/>
        <v>ww</v>
      </c>
      <c r="G1576" s="82"/>
    </row>
    <row r="1577" spans="1:7" x14ac:dyDescent="0.25">
      <c r="A1577" s="1">
        <v>42574</v>
      </c>
      <c r="B1577" s="152">
        <v>0.2</v>
      </c>
      <c r="C1577" s="82">
        <f t="shared" si="98"/>
        <v>1</v>
      </c>
      <c r="D1577" s="82">
        <f t="shared" si="99"/>
        <v>2</v>
      </c>
      <c r="E1577" s="82">
        <f t="shared" si="100"/>
        <v>2</v>
      </c>
      <c r="F1577" s="82" t="str">
        <f t="shared" si="97"/>
        <v>ww</v>
      </c>
      <c r="G1577" s="82"/>
    </row>
    <row r="1578" spans="1:7" x14ac:dyDescent="0.25">
      <c r="A1578" s="1">
        <v>42575</v>
      </c>
      <c r="B1578" s="152">
        <v>0</v>
      </c>
      <c r="C1578" s="82">
        <f t="shared" si="98"/>
        <v>0</v>
      </c>
      <c r="D1578" s="82">
        <f t="shared" si="99"/>
        <v>1</v>
      </c>
      <c r="E1578" s="82">
        <f t="shared" si="100"/>
        <v>1</v>
      </c>
      <c r="F1578" s="82" t="str">
        <f t="shared" si="97"/>
        <v>wd</v>
      </c>
      <c r="G1578" s="82"/>
    </row>
    <row r="1579" spans="1:7" x14ac:dyDescent="0.25">
      <c r="A1579" s="1">
        <v>42576</v>
      </c>
      <c r="B1579" s="152">
        <v>1</v>
      </c>
      <c r="C1579" s="82">
        <f t="shared" si="98"/>
        <v>1</v>
      </c>
      <c r="D1579" s="82">
        <f t="shared" si="99"/>
        <v>1</v>
      </c>
      <c r="E1579" s="82">
        <f t="shared" si="100"/>
        <v>-1</v>
      </c>
      <c r="F1579" s="82" t="str">
        <f t="shared" si="97"/>
        <v>dw</v>
      </c>
      <c r="G1579" s="82"/>
    </row>
    <row r="1580" spans="1:7" x14ac:dyDescent="0.25">
      <c r="A1580" s="1">
        <v>42577</v>
      </c>
      <c r="B1580" s="152">
        <v>0</v>
      </c>
      <c r="C1580" s="82">
        <f t="shared" si="98"/>
        <v>0</v>
      </c>
      <c r="D1580" s="82">
        <f t="shared" si="99"/>
        <v>1</v>
      </c>
      <c r="E1580" s="82">
        <f t="shared" si="100"/>
        <v>1</v>
      </c>
      <c r="F1580" s="82" t="str">
        <f t="shared" si="97"/>
        <v>wd</v>
      </c>
      <c r="G1580" s="82"/>
    </row>
    <row r="1581" spans="1:7" x14ac:dyDescent="0.25">
      <c r="A1581" s="1">
        <v>42578</v>
      </c>
      <c r="B1581" s="152">
        <v>9.8000000000000007</v>
      </c>
      <c r="C1581" s="82">
        <f t="shared" si="98"/>
        <v>1</v>
      </c>
      <c r="D1581" s="82">
        <f t="shared" si="99"/>
        <v>1</v>
      </c>
      <c r="E1581" s="82">
        <f t="shared" si="100"/>
        <v>-1</v>
      </c>
      <c r="F1581" s="82" t="str">
        <f t="shared" si="97"/>
        <v>dw</v>
      </c>
      <c r="G1581" s="82"/>
    </row>
    <row r="1582" spans="1:7" x14ac:dyDescent="0.25">
      <c r="A1582" s="1">
        <v>42579</v>
      </c>
      <c r="B1582" s="152">
        <v>0</v>
      </c>
      <c r="C1582" s="82">
        <f t="shared" si="98"/>
        <v>0</v>
      </c>
      <c r="D1582" s="82">
        <f t="shared" si="99"/>
        <v>1</v>
      </c>
      <c r="E1582" s="82">
        <f t="shared" si="100"/>
        <v>1</v>
      </c>
      <c r="F1582" s="82" t="str">
        <f t="shared" si="97"/>
        <v>wd</v>
      </c>
      <c r="G1582" s="82"/>
    </row>
    <row r="1583" spans="1:7" x14ac:dyDescent="0.25">
      <c r="A1583" s="1">
        <v>42580</v>
      </c>
      <c r="B1583" s="152">
        <v>7.4</v>
      </c>
      <c r="C1583" s="82">
        <f t="shared" si="98"/>
        <v>1</v>
      </c>
      <c r="D1583" s="82">
        <f t="shared" si="99"/>
        <v>1</v>
      </c>
      <c r="E1583" s="82">
        <f t="shared" si="100"/>
        <v>-1</v>
      </c>
      <c r="F1583" s="82" t="str">
        <f t="shared" si="97"/>
        <v>dw</v>
      </c>
      <c r="G1583" s="82"/>
    </row>
    <row r="1584" spans="1:7" x14ac:dyDescent="0.25">
      <c r="A1584" s="1">
        <v>42581</v>
      </c>
      <c r="B1584" s="152">
        <v>0.60000000000000009</v>
      </c>
      <c r="C1584" s="82">
        <f t="shared" si="98"/>
        <v>1</v>
      </c>
      <c r="D1584" s="82">
        <f t="shared" si="99"/>
        <v>2</v>
      </c>
      <c r="E1584" s="82">
        <f t="shared" si="100"/>
        <v>2</v>
      </c>
      <c r="F1584" s="82" t="str">
        <f t="shared" si="97"/>
        <v>ww</v>
      </c>
      <c r="G1584" s="82"/>
    </row>
    <row r="1585" spans="1:7" x14ac:dyDescent="0.25">
      <c r="A1585" s="1">
        <v>42582</v>
      </c>
      <c r="B1585" s="152">
        <v>0</v>
      </c>
      <c r="C1585" s="82">
        <f t="shared" si="98"/>
        <v>0</v>
      </c>
      <c r="D1585" s="82">
        <f t="shared" si="99"/>
        <v>1</v>
      </c>
      <c r="E1585" s="82">
        <f t="shared" si="100"/>
        <v>1</v>
      </c>
      <c r="F1585" s="82" t="str">
        <f t="shared" si="97"/>
        <v>wd</v>
      </c>
      <c r="G1585" s="82"/>
    </row>
    <row r="1586" spans="1:7" x14ac:dyDescent="0.25">
      <c r="A1586" s="1">
        <v>42583</v>
      </c>
      <c r="B1586" s="152">
        <v>0</v>
      </c>
      <c r="C1586" s="82">
        <f t="shared" si="98"/>
        <v>0</v>
      </c>
      <c r="D1586" s="82">
        <f t="shared" si="99"/>
        <v>0</v>
      </c>
      <c r="E1586" s="82">
        <f t="shared" si="100"/>
        <v>0</v>
      </c>
      <c r="F1586" s="82" t="str">
        <f t="shared" si="97"/>
        <v>dd</v>
      </c>
      <c r="G1586" s="82"/>
    </row>
    <row r="1587" spans="1:7" x14ac:dyDescent="0.25">
      <c r="A1587" s="1">
        <v>42584</v>
      </c>
      <c r="B1587" s="152">
        <v>0</v>
      </c>
      <c r="C1587" s="82">
        <f t="shared" si="98"/>
        <v>0</v>
      </c>
      <c r="D1587" s="82">
        <f t="shared" si="99"/>
        <v>0</v>
      </c>
      <c r="E1587" s="82">
        <f t="shared" si="100"/>
        <v>0</v>
      </c>
      <c r="F1587" s="82" t="str">
        <f t="shared" si="97"/>
        <v>dd</v>
      </c>
      <c r="G1587" s="82"/>
    </row>
    <row r="1588" spans="1:7" x14ac:dyDescent="0.25">
      <c r="A1588" s="1">
        <v>42585</v>
      </c>
      <c r="B1588" s="152">
        <v>3.9000000000000004</v>
      </c>
      <c r="C1588" s="82">
        <f t="shared" si="98"/>
        <v>1</v>
      </c>
      <c r="D1588" s="82">
        <f t="shared" si="99"/>
        <v>1</v>
      </c>
      <c r="E1588" s="82">
        <f t="shared" si="100"/>
        <v>-1</v>
      </c>
      <c r="F1588" s="82" t="str">
        <f t="shared" si="97"/>
        <v>dw</v>
      </c>
      <c r="G1588" s="82"/>
    </row>
    <row r="1589" spans="1:7" x14ac:dyDescent="0.25">
      <c r="A1589" s="1">
        <v>42586</v>
      </c>
      <c r="B1589" s="152">
        <v>1.4</v>
      </c>
      <c r="C1589" s="82">
        <f t="shared" si="98"/>
        <v>1</v>
      </c>
      <c r="D1589" s="82">
        <f t="shared" si="99"/>
        <v>2</v>
      </c>
      <c r="E1589" s="82">
        <f t="shared" si="100"/>
        <v>2</v>
      </c>
      <c r="F1589" s="82" t="str">
        <f t="shared" si="97"/>
        <v>ww</v>
      </c>
      <c r="G1589" s="82"/>
    </row>
    <row r="1590" spans="1:7" x14ac:dyDescent="0.25">
      <c r="A1590" s="1">
        <v>42587</v>
      </c>
      <c r="B1590" s="152">
        <v>3.3</v>
      </c>
      <c r="C1590" s="82">
        <f t="shared" si="98"/>
        <v>1</v>
      </c>
      <c r="D1590" s="82">
        <f t="shared" si="99"/>
        <v>2</v>
      </c>
      <c r="E1590" s="82">
        <f t="shared" si="100"/>
        <v>2</v>
      </c>
      <c r="F1590" s="82" t="str">
        <f t="shared" si="97"/>
        <v>ww</v>
      </c>
      <c r="G1590" s="82"/>
    </row>
    <row r="1591" spans="1:7" x14ac:dyDescent="0.25">
      <c r="A1591" s="1">
        <v>42588</v>
      </c>
      <c r="B1591" s="152">
        <v>0.2</v>
      </c>
      <c r="C1591" s="82">
        <f t="shared" si="98"/>
        <v>1</v>
      </c>
      <c r="D1591" s="82">
        <f t="shared" si="99"/>
        <v>2</v>
      </c>
      <c r="E1591" s="82">
        <f t="shared" si="100"/>
        <v>2</v>
      </c>
      <c r="F1591" s="82" t="str">
        <f t="shared" si="97"/>
        <v>ww</v>
      </c>
      <c r="G1591" s="82"/>
    </row>
    <row r="1592" spans="1:7" x14ac:dyDescent="0.25">
      <c r="A1592" s="1">
        <v>42589</v>
      </c>
      <c r="B1592" s="152">
        <v>0</v>
      </c>
      <c r="C1592" s="82">
        <f t="shared" si="98"/>
        <v>0</v>
      </c>
      <c r="D1592" s="82">
        <f t="shared" si="99"/>
        <v>1</v>
      </c>
      <c r="E1592" s="82">
        <f t="shared" si="100"/>
        <v>1</v>
      </c>
      <c r="F1592" s="82" t="str">
        <f t="shared" si="97"/>
        <v>wd</v>
      </c>
      <c r="G1592" s="82"/>
    </row>
    <row r="1593" spans="1:7" x14ac:dyDescent="0.25">
      <c r="A1593" s="1">
        <v>42590</v>
      </c>
      <c r="B1593" s="152">
        <v>0.2</v>
      </c>
      <c r="C1593" s="82">
        <f t="shared" si="98"/>
        <v>1</v>
      </c>
      <c r="D1593" s="82">
        <f t="shared" si="99"/>
        <v>1</v>
      </c>
      <c r="E1593" s="82">
        <f t="shared" si="100"/>
        <v>-1</v>
      </c>
      <c r="F1593" s="82" t="str">
        <f t="shared" si="97"/>
        <v>dw</v>
      </c>
      <c r="G1593" s="82"/>
    </row>
    <row r="1594" spans="1:7" x14ac:dyDescent="0.25">
      <c r="A1594" s="1">
        <v>42591</v>
      </c>
      <c r="B1594" s="152">
        <v>0.2</v>
      </c>
      <c r="C1594" s="82">
        <f t="shared" si="98"/>
        <v>1</v>
      </c>
      <c r="D1594" s="82">
        <f t="shared" si="99"/>
        <v>2</v>
      </c>
      <c r="E1594" s="82">
        <f t="shared" si="100"/>
        <v>2</v>
      </c>
      <c r="F1594" s="82" t="str">
        <f t="shared" si="97"/>
        <v>ww</v>
      </c>
      <c r="G1594" s="82"/>
    </row>
    <row r="1595" spans="1:7" x14ac:dyDescent="0.25">
      <c r="A1595" s="1">
        <v>42592</v>
      </c>
      <c r="B1595" s="152">
        <v>4.5999999999999996</v>
      </c>
      <c r="C1595" s="82">
        <f t="shared" si="98"/>
        <v>1</v>
      </c>
      <c r="D1595" s="82">
        <f t="shared" si="99"/>
        <v>2</v>
      </c>
      <c r="E1595" s="82">
        <f t="shared" si="100"/>
        <v>2</v>
      </c>
      <c r="F1595" s="82" t="str">
        <f t="shared" si="97"/>
        <v>ww</v>
      </c>
      <c r="G1595" s="82"/>
    </row>
    <row r="1596" spans="1:7" x14ac:dyDescent="0.25">
      <c r="A1596" s="1">
        <v>42593</v>
      </c>
      <c r="B1596" s="152">
        <v>9.3000000000000007</v>
      </c>
      <c r="C1596" s="82">
        <f t="shared" si="98"/>
        <v>1</v>
      </c>
      <c r="D1596" s="82">
        <f t="shared" si="99"/>
        <v>2</v>
      </c>
      <c r="E1596" s="82">
        <f t="shared" si="100"/>
        <v>2</v>
      </c>
      <c r="F1596" s="82" t="str">
        <f t="shared" si="97"/>
        <v>ww</v>
      </c>
      <c r="G1596" s="82"/>
    </row>
    <row r="1597" spans="1:7" x14ac:dyDescent="0.25">
      <c r="A1597" s="1">
        <v>42594</v>
      </c>
      <c r="B1597" s="152">
        <v>0.8</v>
      </c>
      <c r="C1597" s="82">
        <f t="shared" si="98"/>
        <v>1</v>
      </c>
      <c r="D1597" s="82">
        <f t="shared" si="99"/>
        <v>2</v>
      </c>
      <c r="E1597" s="82">
        <f t="shared" si="100"/>
        <v>2</v>
      </c>
      <c r="F1597" s="82" t="str">
        <f t="shared" si="97"/>
        <v>ww</v>
      </c>
      <c r="G1597" s="82"/>
    </row>
    <row r="1598" spans="1:7" x14ac:dyDescent="0.25">
      <c r="A1598" s="1">
        <v>42595</v>
      </c>
      <c r="B1598" s="152">
        <v>0</v>
      </c>
      <c r="C1598" s="82">
        <f t="shared" si="98"/>
        <v>0</v>
      </c>
      <c r="D1598" s="82">
        <f t="shared" si="99"/>
        <v>1</v>
      </c>
      <c r="E1598" s="82">
        <f t="shared" si="100"/>
        <v>1</v>
      </c>
      <c r="F1598" s="82" t="str">
        <f t="shared" si="97"/>
        <v>wd</v>
      </c>
      <c r="G1598" s="82"/>
    </row>
    <row r="1599" spans="1:7" x14ac:dyDescent="0.25">
      <c r="A1599" s="1">
        <v>42596</v>
      </c>
      <c r="B1599" s="152">
        <v>0.1</v>
      </c>
      <c r="C1599" s="82">
        <f t="shared" si="98"/>
        <v>1</v>
      </c>
      <c r="D1599" s="82">
        <f t="shared" si="99"/>
        <v>1</v>
      </c>
      <c r="E1599" s="82">
        <f t="shared" si="100"/>
        <v>-1</v>
      </c>
      <c r="F1599" s="82" t="str">
        <f t="shared" si="97"/>
        <v>dw</v>
      </c>
      <c r="G1599" s="82"/>
    </row>
    <row r="1600" spans="1:7" x14ac:dyDescent="0.25">
      <c r="A1600" s="1">
        <v>42597</v>
      </c>
      <c r="B1600" s="152">
        <v>0</v>
      </c>
      <c r="C1600" s="82">
        <f t="shared" si="98"/>
        <v>0</v>
      </c>
      <c r="D1600" s="82">
        <f t="shared" si="99"/>
        <v>1</v>
      </c>
      <c r="E1600" s="82">
        <f t="shared" si="100"/>
        <v>1</v>
      </c>
      <c r="F1600" s="82" t="str">
        <f t="shared" si="97"/>
        <v>wd</v>
      </c>
      <c r="G1600" s="82"/>
    </row>
    <row r="1601" spans="1:7" x14ac:dyDescent="0.25">
      <c r="A1601" s="1">
        <v>42598</v>
      </c>
      <c r="B1601" s="152">
        <v>0</v>
      </c>
      <c r="C1601" s="82">
        <f t="shared" si="98"/>
        <v>0</v>
      </c>
      <c r="D1601" s="82">
        <f t="shared" si="99"/>
        <v>0</v>
      </c>
      <c r="E1601" s="82">
        <f t="shared" si="100"/>
        <v>0</v>
      </c>
      <c r="F1601" s="82" t="str">
        <f t="shared" ref="F1601:F1664" si="101">VLOOKUP(E1601,codes,2,)</f>
        <v>dd</v>
      </c>
      <c r="G1601" s="82"/>
    </row>
    <row r="1602" spans="1:7" x14ac:dyDescent="0.25">
      <c r="A1602" s="1">
        <v>42599</v>
      </c>
      <c r="B1602" s="152">
        <v>0</v>
      </c>
      <c r="C1602" s="82">
        <f t="shared" si="98"/>
        <v>0</v>
      </c>
      <c r="D1602" s="82">
        <f t="shared" si="99"/>
        <v>0</v>
      </c>
      <c r="E1602" s="82">
        <f t="shared" si="100"/>
        <v>0</v>
      </c>
      <c r="F1602" s="82" t="str">
        <f t="shared" si="101"/>
        <v>dd</v>
      </c>
      <c r="G1602" s="82"/>
    </row>
    <row r="1603" spans="1:7" x14ac:dyDescent="0.25">
      <c r="A1603" s="1">
        <v>42600</v>
      </c>
      <c r="B1603" s="152">
        <v>0</v>
      </c>
      <c r="C1603" s="82">
        <f t="shared" ref="C1603:C1666" si="102">IF(B1603&gt;0,1,0)</f>
        <v>0</v>
      </c>
      <c r="D1603" s="82">
        <f t="shared" ref="D1603:D1666" si="103">SUM(C1602:C1603)</f>
        <v>0</v>
      </c>
      <c r="E1603" s="82">
        <f t="shared" ref="E1603:E1666" si="104">IF(D1603=1,IF(C1602=1,1,-1),D1603)</f>
        <v>0</v>
      </c>
      <c r="F1603" s="82" t="str">
        <f t="shared" si="101"/>
        <v>dd</v>
      </c>
      <c r="G1603" s="82"/>
    </row>
    <row r="1604" spans="1:7" x14ac:dyDescent="0.25">
      <c r="A1604" s="1">
        <v>42601</v>
      </c>
      <c r="B1604" s="152">
        <v>0</v>
      </c>
      <c r="C1604" s="82">
        <f t="shared" si="102"/>
        <v>0</v>
      </c>
      <c r="D1604" s="82">
        <f t="shared" si="103"/>
        <v>0</v>
      </c>
      <c r="E1604" s="82">
        <f t="shared" si="104"/>
        <v>0</v>
      </c>
      <c r="F1604" s="82" t="str">
        <f t="shared" si="101"/>
        <v>dd</v>
      </c>
      <c r="G1604" s="82"/>
    </row>
    <row r="1605" spans="1:7" x14ac:dyDescent="0.25">
      <c r="A1605" s="1">
        <v>42602</v>
      </c>
      <c r="B1605" s="152">
        <v>5.0999999999999996</v>
      </c>
      <c r="C1605" s="82">
        <f t="shared" si="102"/>
        <v>1</v>
      </c>
      <c r="D1605" s="82">
        <f t="shared" si="103"/>
        <v>1</v>
      </c>
      <c r="E1605" s="82">
        <f t="shared" si="104"/>
        <v>-1</v>
      </c>
      <c r="F1605" s="82" t="str">
        <f t="shared" si="101"/>
        <v>dw</v>
      </c>
      <c r="G1605" s="82"/>
    </row>
    <row r="1606" spans="1:7" x14ac:dyDescent="0.25">
      <c r="A1606" s="1">
        <v>42603</v>
      </c>
      <c r="B1606" s="152">
        <v>4.0999999999999996</v>
      </c>
      <c r="C1606" s="82">
        <f t="shared" si="102"/>
        <v>1</v>
      </c>
      <c r="D1606" s="82">
        <f t="shared" si="103"/>
        <v>2</v>
      </c>
      <c r="E1606" s="82">
        <f t="shared" si="104"/>
        <v>2</v>
      </c>
      <c r="F1606" s="82" t="str">
        <f t="shared" si="101"/>
        <v>ww</v>
      </c>
      <c r="G1606" s="82"/>
    </row>
    <row r="1607" spans="1:7" x14ac:dyDescent="0.25">
      <c r="A1607" s="1">
        <v>42604</v>
      </c>
      <c r="B1607" s="152">
        <v>0.4</v>
      </c>
      <c r="C1607" s="82">
        <f t="shared" si="102"/>
        <v>1</v>
      </c>
      <c r="D1607" s="82">
        <f t="shared" si="103"/>
        <v>2</v>
      </c>
      <c r="E1607" s="82">
        <f t="shared" si="104"/>
        <v>2</v>
      </c>
      <c r="F1607" s="82" t="str">
        <f t="shared" si="101"/>
        <v>ww</v>
      </c>
      <c r="G1607" s="82"/>
    </row>
    <row r="1608" spans="1:7" x14ac:dyDescent="0.25">
      <c r="A1608" s="1">
        <v>42605</v>
      </c>
      <c r="B1608" s="152">
        <v>0.2</v>
      </c>
      <c r="C1608" s="82">
        <f t="shared" si="102"/>
        <v>1</v>
      </c>
      <c r="D1608" s="82">
        <f t="shared" si="103"/>
        <v>2</v>
      </c>
      <c r="E1608" s="82">
        <f t="shared" si="104"/>
        <v>2</v>
      </c>
      <c r="F1608" s="82" t="str">
        <f t="shared" si="101"/>
        <v>ww</v>
      </c>
      <c r="G1608" s="82"/>
    </row>
    <row r="1609" spans="1:7" x14ac:dyDescent="0.25">
      <c r="A1609" s="1">
        <v>42606</v>
      </c>
      <c r="B1609" s="152">
        <v>0</v>
      </c>
      <c r="C1609" s="82">
        <f t="shared" si="102"/>
        <v>0</v>
      </c>
      <c r="D1609" s="82">
        <f t="shared" si="103"/>
        <v>1</v>
      </c>
      <c r="E1609" s="82">
        <f t="shared" si="104"/>
        <v>1</v>
      </c>
      <c r="F1609" s="82" t="str">
        <f t="shared" si="101"/>
        <v>wd</v>
      </c>
      <c r="G1609" s="82"/>
    </row>
    <row r="1610" spans="1:7" x14ac:dyDescent="0.25">
      <c r="A1610" s="1">
        <v>42607</v>
      </c>
      <c r="B1610" s="152">
        <v>3.3</v>
      </c>
      <c r="C1610" s="82">
        <f t="shared" si="102"/>
        <v>1</v>
      </c>
      <c r="D1610" s="82">
        <f t="shared" si="103"/>
        <v>1</v>
      </c>
      <c r="E1610" s="82">
        <f t="shared" si="104"/>
        <v>-1</v>
      </c>
      <c r="F1610" s="82" t="str">
        <f t="shared" si="101"/>
        <v>dw</v>
      </c>
      <c r="G1610" s="82"/>
    </row>
    <row r="1611" spans="1:7" x14ac:dyDescent="0.25">
      <c r="A1611" s="1">
        <v>42608</v>
      </c>
      <c r="B1611" s="152">
        <v>3.0999999999999996</v>
      </c>
      <c r="C1611" s="82">
        <f t="shared" si="102"/>
        <v>1</v>
      </c>
      <c r="D1611" s="82">
        <f t="shared" si="103"/>
        <v>2</v>
      </c>
      <c r="E1611" s="82">
        <f t="shared" si="104"/>
        <v>2</v>
      </c>
      <c r="F1611" s="82" t="str">
        <f t="shared" si="101"/>
        <v>ww</v>
      </c>
      <c r="G1611" s="82"/>
    </row>
    <row r="1612" spans="1:7" x14ac:dyDescent="0.25">
      <c r="A1612" s="1">
        <v>42609</v>
      </c>
      <c r="B1612" s="152">
        <v>0</v>
      </c>
      <c r="C1612" s="82">
        <f t="shared" si="102"/>
        <v>0</v>
      </c>
      <c r="D1612" s="82">
        <f t="shared" si="103"/>
        <v>1</v>
      </c>
      <c r="E1612" s="82">
        <f t="shared" si="104"/>
        <v>1</v>
      </c>
      <c r="F1612" s="82" t="str">
        <f t="shared" si="101"/>
        <v>wd</v>
      </c>
      <c r="G1612" s="82"/>
    </row>
    <row r="1613" spans="1:7" x14ac:dyDescent="0.25">
      <c r="A1613" s="1">
        <v>42610</v>
      </c>
      <c r="B1613" s="152">
        <v>14.3</v>
      </c>
      <c r="C1613" s="82">
        <f t="shared" si="102"/>
        <v>1</v>
      </c>
      <c r="D1613" s="82">
        <f t="shared" si="103"/>
        <v>1</v>
      </c>
      <c r="E1613" s="82">
        <f t="shared" si="104"/>
        <v>-1</v>
      </c>
      <c r="F1613" s="82" t="str">
        <f t="shared" si="101"/>
        <v>dw</v>
      </c>
      <c r="G1613" s="82"/>
    </row>
    <row r="1614" spans="1:7" x14ac:dyDescent="0.25">
      <c r="A1614" s="1">
        <v>42611</v>
      </c>
      <c r="B1614" s="152">
        <v>0.8</v>
      </c>
      <c r="C1614" s="82">
        <f t="shared" si="102"/>
        <v>1</v>
      </c>
      <c r="D1614" s="82">
        <f t="shared" si="103"/>
        <v>2</v>
      </c>
      <c r="E1614" s="82">
        <f t="shared" si="104"/>
        <v>2</v>
      </c>
      <c r="F1614" s="82" t="str">
        <f t="shared" si="101"/>
        <v>ww</v>
      </c>
      <c r="G1614" s="82"/>
    </row>
    <row r="1615" spans="1:7" x14ac:dyDescent="0.25">
      <c r="A1615" s="1">
        <v>42612</v>
      </c>
      <c r="B1615" s="152">
        <v>0</v>
      </c>
      <c r="C1615" s="82">
        <f t="shared" si="102"/>
        <v>0</v>
      </c>
      <c r="D1615" s="82">
        <f t="shared" si="103"/>
        <v>1</v>
      </c>
      <c r="E1615" s="82">
        <f t="shared" si="104"/>
        <v>1</v>
      </c>
      <c r="F1615" s="82" t="str">
        <f t="shared" si="101"/>
        <v>wd</v>
      </c>
      <c r="G1615" s="82"/>
    </row>
    <row r="1616" spans="1:7" x14ac:dyDescent="0.25">
      <c r="A1616" s="1">
        <v>42613</v>
      </c>
      <c r="B1616" s="152">
        <v>0</v>
      </c>
      <c r="C1616" s="82">
        <f t="shared" si="102"/>
        <v>0</v>
      </c>
      <c r="D1616" s="82">
        <f t="shared" si="103"/>
        <v>0</v>
      </c>
      <c r="E1616" s="82">
        <f t="shared" si="104"/>
        <v>0</v>
      </c>
      <c r="F1616" s="82" t="str">
        <f t="shared" si="101"/>
        <v>dd</v>
      </c>
      <c r="G1616" s="82"/>
    </row>
    <row r="1617" spans="1:7" x14ac:dyDescent="0.25">
      <c r="A1617" s="1">
        <v>42614</v>
      </c>
      <c r="B1617" s="152">
        <v>0</v>
      </c>
      <c r="C1617" s="82">
        <f t="shared" si="102"/>
        <v>0</v>
      </c>
      <c r="D1617" s="82">
        <f t="shared" si="103"/>
        <v>0</v>
      </c>
      <c r="E1617" s="82">
        <f t="shared" si="104"/>
        <v>0</v>
      </c>
      <c r="F1617" s="82" t="str">
        <f t="shared" si="101"/>
        <v>dd</v>
      </c>
      <c r="G1617" s="82"/>
    </row>
    <row r="1618" spans="1:7" x14ac:dyDescent="0.25">
      <c r="A1618" s="1">
        <v>42615</v>
      </c>
      <c r="B1618" s="152">
        <v>0.2</v>
      </c>
      <c r="C1618" s="82">
        <f t="shared" si="102"/>
        <v>1</v>
      </c>
      <c r="D1618" s="82">
        <f t="shared" si="103"/>
        <v>1</v>
      </c>
      <c r="E1618" s="82">
        <f t="shared" si="104"/>
        <v>-1</v>
      </c>
      <c r="F1618" s="82" t="str">
        <f t="shared" si="101"/>
        <v>dw</v>
      </c>
      <c r="G1618" s="82"/>
    </row>
    <row r="1619" spans="1:7" x14ac:dyDescent="0.25">
      <c r="A1619" s="1">
        <v>42616</v>
      </c>
      <c r="B1619" s="152">
        <v>0</v>
      </c>
      <c r="C1619" s="82">
        <f t="shared" si="102"/>
        <v>0</v>
      </c>
      <c r="D1619" s="82">
        <f t="shared" si="103"/>
        <v>1</v>
      </c>
      <c r="E1619" s="82">
        <f t="shared" si="104"/>
        <v>1</v>
      </c>
      <c r="F1619" s="82" t="str">
        <f t="shared" si="101"/>
        <v>wd</v>
      </c>
      <c r="G1619" s="82"/>
    </row>
    <row r="1620" spans="1:7" x14ac:dyDescent="0.25">
      <c r="A1620" s="1">
        <v>42617</v>
      </c>
      <c r="B1620" s="152">
        <v>16.8</v>
      </c>
      <c r="C1620" s="82">
        <f t="shared" si="102"/>
        <v>1</v>
      </c>
      <c r="D1620" s="82">
        <f t="shared" si="103"/>
        <v>1</v>
      </c>
      <c r="E1620" s="82">
        <f t="shared" si="104"/>
        <v>-1</v>
      </c>
      <c r="F1620" s="82" t="str">
        <f t="shared" si="101"/>
        <v>dw</v>
      </c>
      <c r="G1620" s="82"/>
    </row>
    <row r="1621" spans="1:7" x14ac:dyDescent="0.25">
      <c r="A1621" s="1">
        <v>42618</v>
      </c>
      <c r="B1621" s="152">
        <v>0</v>
      </c>
      <c r="C1621" s="82">
        <f t="shared" si="102"/>
        <v>0</v>
      </c>
      <c r="D1621" s="82">
        <f t="shared" si="103"/>
        <v>1</v>
      </c>
      <c r="E1621" s="82">
        <f t="shared" si="104"/>
        <v>1</v>
      </c>
      <c r="F1621" s="82" t="str">
        <f t="shared" si="101"/>
        <v>wd</v>
      </c>
      <c r="G1621" s="82"/>
    </row>
    <row r="1622" spans="1:7" x14ac:dyDescent="0.25">
      <c r="A1622" s="1">
        <v>42619</v>
      </c>
      <c r="B1622" s="152">
        <v>0</v>
      </c>
      <c r="C1622" s="82">
        <f t="shared" si="102"/>
        <v>0</v>
      </c>
      <c r="D1622" s="82">
        <f t="shared" si="103"/>
        <v>0</v>
      </c>
      <c r="E1622" s="82">
        <f t="shared" si="104"/>
        <v>0</v>
      </c>
      <c r="F1622" s="82" t="str">
        <f t="shared" si="101"/>
        <v>dd</v>
      </c>
      <c r="G1622" s="82"/>
    </row>
    <row r="1623" spans="1:7" x14ac:dyDescent="0.25">
      <c r="A1623" s="1">
        <v>42620</v>
      </c>
      <c r="B1623" s="152">
        <v>0</v>
      </c>
      <c r="C1623" s="82">
        <f t="shared" si="102"/>
        <v>0</v>
      </c>
      <c r="D1623" s="82">
        <f t="shared" si="103"/>
        <v>0</v>
      </c>
      <c r="E1623" s="82">
        <f t="shared" si="104"/>
        <v>0</v>
      </c>
      <c r="F1623" s="82" t="str">
        <f t="shared" si="101"/>
        <v>dd</v>
      </c>
      <c r="G1623" s="82"/>
    </row>
    <row r="1624" spans="1:7" x14ac:dyDescent="0.25">
      <c r="A1624" s="1">
        <v>42621</v>
      </c>
      <c r="B1624" s="152">
        <v>0</v>
      </c>
      <c r="C1624" s="82">
        <f t="shared" si="102"/>
        <v>0</v>
      </c>
      <c r="D1624" s="82">
        <f t="shared" si="103"/>
        <v>0</v>
      </c>
      <c r="E1624" s="82">
        <f t="shared" si="104"/>
        <v>0</v>
      </c>
      <c r="F1624" s="82" t="str">
        <f t="shared" si="101"/>
        <v>dd</v>
      </c>
      <c r="G1624" s="82"/>
    </row>
    <row r="1625" spans="1:7" x14ac:dyDescent="0.25">
      <c r="A1625" s="1">
        <v>42622</v>
      </c>
      <c r="B1625" s="152">
        <v>1.9</v>
      </c>
      <c r="C1625" s="82">
        <f t="shared" si="102"/>
        <v>1</v>
      </c>
      <c r="D1625" s="82">
        <f t="shared" si="103"/>
        <v>1</v>
      </c>
      <c r="E1625" s="82">
        <f t="shared" si="104"/>
        <v>-1</v>
      </c>
      <c r="F1625" s="82" t="str">
        <f t="shared" si="101"/>
        <v>dw</v>
      </c>
      <c r="G1625" s="82"/>
    </row>
    <row r="1626" spans="1:7" x14ac:dyDescent="0.25">
      <c r="A1626" s="1">
        <v>42623</v>
      </c>
      <c r="B1626" s="152">
        <v>0.4</v>
      </c>
      <c r="C1626" s="82">
        <f t="shared" si="102"/>
        <v>1</v>
      </c>
      <c r="D1626" s="82">
        <f t="shared" si="103"/>
        <v>2</v>
      </c>
      <c r="E1626" s="82">
        <f t="shared" si="104"/>
        <v>2</v>
      </c>
      <c r="F1626" s="82" t="str">
        <f t="shared" si="101"/>
        <v>ww</v>
      </c>
      <c r="G1626" s="82"/>
    </row>
    <row r="1627" spans="1:7" x14ac:dyDescent="0.25">
      <c r="A1627" s="1">
        <v>42624</v>
      </c>
      <c r="B1627" s="152">
        <v>0.4</v>
      </c>
      <c r="C1627" s="82">
        <f t="shared" si="102"/>
        <v>1</v>
      </c>
      <c r="D1627" s="82">
        <f t="shared" si="103"/>
        <v>2</v>
      </c>
      <c r="E1627" s="82">
        <f t="shared" si="104"/>
        <v>2</v>
      </c>
      <c r="F1627" s="82" t="str">
        <f t="shared" si="101"/>
        <v>ww</v>
      </c>
      <c r="G1627" s="82"/>
    </row>
    <row r="1628" spans="1:7" x14ac:dyDescent="0.25">
      <c r="A1628" s="1">
        <v>42625</v>
      </c>
      <c r="B1628" s="152">
        <v>0</v>
      </c>
      <c r="C1628" s="82">
        <f t="shared" si="102"/>
        <v>0</v>
      </c>
      <c r="D1628" s="82">
        <f t="shared" si="103"/>
        <v>1</v>
      </c>
      <c r="E1628" s="82">
        <f t="shared" si="104"/>
        <v>1</v>
      </c>
      <c r="F1628" s="82" t="str">
        <f t="shared" si="101"/>
        <v>wd</v>
      </c>
      <c r="G1628" s="82"/>
    </row>
    <row r="1629" spans="1:7" x14ac:dyDescent="0.25">
      <c r="A1629" s="1">
        <v>42626</v>
      </c>
      <c r="B1629" s="152">
        <v>0</v>
      </c>
      <c r="C1629" s="82">
        <f t="shared" si="102"/>
        <v>0</v>
      </c>
      <c r="D1629" s="82">
        <f t="shared" si="103"/>
        <v>0</v>
      </c>
      <c r="E1629" s="82">
        <f t="shared" si="104"/>
        <v>0</v>
      </c>
      <c r="F1629" s="82" t="str">
        <f t="shared" si="101"/>
        <v>dd</v>
      </c>
      <c r="G1629" s="82"/>
    </row>
    <row r="1630" spans="1:7" x14ac:dyDescent="0.25">
      <c r="A1630" s="1">
        <v>42627</v>
      </c>
      <c r="B1630" s="152">
        <v>0.5</v>
      </c>
      <c r="C1630" s="82">
        <f t="shared" si="102"/>
        <v>1</v>
      </c>
      <c r="D1630" s="82">
        <f t="shared" si="103"/>
        <v>1</v>
      </c>
      <c r="E1630" s="82">
        <f t="shared" si="104"/>
        <v>-1</v>
      </c>
      <c r="F1630" s="82" t="str">
        <f t="shared" si="101"/>
        <v>dw</v>
      </c>
      <c r="G1630" s="82"/>
    </row>
    <row r="1631" spans="1:7" x14ac:dyDescent="0.25">
      <c r="A1631" s="1">
        <v>42628</v>
      </c>
      <c r="B1631" s="152">
        <v>0.2</v>
      </c>
      <c r="C1631" s="82">
        <f t="shared" si="102"/>
        <v>1</v>
      </c>
      <c r="D1631" s="82">
        <f t="shared" si="103"/>
        <v>2</v>
      </c>
      <c r="E1631" s="82">
        <f t="shared" si="104"/>
        <v>2</v>
      </c>
      <c r="F1631" s="82" t="str">
        <f t="shared" si="101"/>
        <v>ww</v>
      </c>
      <c r="G1631" s="82"/>
    </row>
    <row r="1632" spans="1:7" x14ac:dyDescent="0.25">
      <c r="A1632" s="1">
        <v>42629</v>
      </c>
      <c r="B1632" s="152">
        <v>16.7</v>
      </c>
      <c r="C1632" s="82">
        <f t="shared" si="102"/>
        <v>1</v>
      </c>
      <c r="D1632" s="82">
        <f t="shared" si="103"/>
        <v>2</v>
      </c>
      <c r="E1632" s="82">
        <f t="shared" si="104"/>
        <v>2</v>
      </c>
      <c r="F1632" s="82" t="str">
        <f t="shared" si="101"/>
        <v>ww</v>
      </c>
      <c r="G1632" s="82"/>
    </row>
    <row r="1633" spans="1:7" x14ac:dyDescent="0.25">
      <c r="A1633" s="1">
        <v>42630</v>
      </c>
      <c r="B1633" s="152">
        <v>2.2000000000000002</v>
      </c>
      <c r="C1633" s="82">
        <f t="shared" si="102"/>
        <v>1</v>
      </c>
      <c r="D1633" s="82">
        <f t="shared" si="103"/>
        <v>2</v>
      </c>
      <c r="E1633" s="82">
        <f t="shared" si="104"/>
        <v>2</v>
      </c>
      <c r="F1633" s="82" t="str">
        <f t="shared" si="101"/>
        <v>ww</v>
      </c>
      <c r="G1633" s="82"/>
    </row>
    <row r="1634" spans="1:7" x14ac:dyDescent="0.25">
      <c r="A1634" s="1">
        <v>42631</v>
      </c>
      <c r="B1634" s="152">
        <v>0.1</v>
      </c>
      <c r="C1634" s="82">
        <f t="shared" si="102"/>
        <v>1</v>
      </c>
      <c r="D1634" s="82">
        <f t="shared" si="103"/>
        <v>2</v>
      </c>
      <c r="E1634" s="82">
        <f t="shared" si="104"/>
        <v>2</v>
      </c>
      <c r="F1634" s="82" t="str">
        <f t="shared" si="101"/>
        <v>ww</v>
      </c>
      <c r="G1634" s="82"/>
    </row>
    <row r="1635" spans="1:7" x14ac:dyDescent="0.25">
      <c r="A1635" s="1">
        <v>42632</v>
      </c>
      <c r="B1635" s="152">
        <v>0.7</v>
      </c>
      <c r="C1635" s="82">
        <f t="shared" si="102"/>
        <v>1</v>
      </c>
      <c r="D1635" s="82">
        <f t="shared" si="103"/>
        <v>2</v>
      </c>
      <c r="E1635" s="82">
        <f t="shared" si="104"/>
        <v>2</v>
      </c>
      <c r="F1635" s="82" t="str">
        <f t="shared" si="101"/>
        <v>ww</v>
      </c>
      <c r="G1635" s="82"/>
    </row>
    <row r="1636" spans="1:7" x14ac:dyDescent="0.25">
      <c r="A1636" s="1">
        <v>42633</v>
      </c>
      <c r="B1636" s="152">
        <v>0</v>
      </c>
      <c r="C1636" s="82">
        <f t="shared" si="102"/>
        <v>0</v>
      </c>
      <c r="D1636" s="82">
        <f t="shared" si="103"/>
        <v>1</v>
      </c>
      <c r="E1636" s="82">
        <f t="shared" si="104"/>
        <v>1</v>
      </c>
      <c r="F1636" s="82" t="str">
        <f t="shared" si="101"/>
        <v>wd</v>
      </c>
      <c r="G1636" s="82"/>
    </row>
    <row r="1637" spans="1:7" x14ac:dyDescent="0.25">
      <c r="A1637" s="1">
        <v>42634</v>
      </c>
      <c r="B1637" s="152">
        <v>0.1</v>
      </c>
      <c r="C1637" s="82">
        <f t="shared" si="102"/>
        <v>1</v>
      </c>
      <c r="D1637" s="82">
        <f t="shared" si="103"/>
        <v>1</v>
      </c>
      <c r="E1637" s="82">
        <f t="shared" si="104"/>
        <v>-1</v>
      </c>
      <c r="F1637" s="82" t="str">
        <f t="shared" si="101"/>
        <v>dw</v>
      </c>
      <c r="G1637" s="82"/>
    </row>
    <row r="1638" spans="1:7" x14ac:dyDescent="0.25">
      <c r="A1638" s="1">
        <v>42635</v>
      </c>
      <c r="B1638" s="152">
        <v>1.4</v>
      </c>
      <c r="C1638" s="82">
        <f t="shared" si="102"/>
        <v>1</v>
      </c>
      <c r="D1638" s="82">
        <f t="shared" si="103"/>
        <v>2</v>
      </c>
      <c r="E1638" s="82">
        <f t="shared" si="104"/>
        <v>2</v>
      </c>
      <c r="F1638" s="82" t="str">
        <f t="shared" si="101"/>
        <v>ww</v>
      </c>
      <c r="G1638" s="82"/>
    </row>
    <row r="1639" spans="1:7" x14ac:dyDescent="0.25">
      <c r="A1639" s="1">
        <v>42636</v>
      </c>
      <c r="B1639" s="152">
        <v>0</v>
      </c>
      <c r="C1639" s="82">
        <f t="shared" si="102"/>
        <v>0</v>
      </c>
      <c r="D1639" s="82">
        <f t="shared" si="103"/>
        <v>1</v>
      </c>
      <c r="E1639" s="82">
        <f t="shared" si="104"/>
        <v>1</v>
      </c>
      <c r="F1639" s="82" t="str">
        <f t="shared" si="101"/>
        <v>wd</v>
      </c>
      <c r="G1639" s="82"/>
    </row>
    <row r="1640" spans="1:7" x14ac:dyDescent="0.25">
      <c r="A1640" s="1">
        <v>42637</v>
      </c>
      <c r="B1640" s="152">
        <v>0</v>
      </c>
      <c r="C1640" s="82">
        <f t="shared" si="102"/>
        <v>0</v>
      </c>
      <c r="D1640" s="82">
        <f t="shared" si="103"/>
        <v>0</v>
      </c>
      <c r="E1640" s="82">
        <f t="shared" si="104"/>
        <v>0</v>
      </c>
      <c r="F1640" s="82" t="str">
        <f t="shared" si="101"/>
        <v>dd</v>
      </c>
      <c r="G1640" s="82"/>
    </row>
    <row r="1641" spans="1:7" x14ac:dyDescent="0.25">
      <c r="A1641" s="1">
        <v>42638</v>
      </c>
      <c r="B1641" s="152">
        <v>5.5</v>
      </c>
      <c r="C1641" s="82">
        <f t="shared" si="102"/>
        <v>1</v>
      </c>
      <c r="D1641" s="82">
        <f t="shared" si="103"/>
        <v>1</v>
      </c>
      <c r="E1641" s="82">
        <f t="shared" si="104"/>
        <v>-1</v>
      </c>
      <c r="F1641" s="82" t="str">
        <f t="shared" si="101"/>
        <v>dw</v>
      </c>
      <c r="G1641" s="82"/>
    </row>
    <row r="1642" spans="1:7" x14ac:dyDescent="0.25">
      <c r="A1642" s="1">
        <v>42639</v>
      </c>
      <c r="B1642" s="152">
        <v>0.1</v>
      </c>
      <c r="C1642" s="82">
        <f t="shared" si="102"/>
        <v>1</v>
      </c>
      <c r="D1642" s="82">
        <f t="shared" si="103"/>
        <v>2</v>
      </c>
      <c r="E1642" s="82">
        <f t="shared" si="104"/>
        <v>2</v>
      </c>
      <c r="F1642" s="82" t="str">
        <f t="shared" si="101"/>
        <v>ww</v>
      </c>
      <c r="G1642" s="82"/>
    </row>
    <row r="1643" spans="1:7" x14ac:dyDescent="0.25">
      <c r="A1643" s="1">
        <v>42640</v>
      </c>
      <c r="B1643" s="152">
        <v>1.5</v>
      </c>
      <c r="C1643" s="82">
        <f t="shared" si="102"/>
        <v>1</v>
      </c>
      <c r="D1643" s="82">
        <f t="shared" si="103"/>
        <v>2</v>
      </c>
      <c r="E1643" s="82">
        <f t="shared" si="104"/>
        <v>2</v>
      </c>
      <c r="F1643" s="82" t="str">
        <f t="shared" si="101"/>
        <v>ww</v>
      </c>
      <c r="G1643" s="82"/>
    </row>
    <row r="1644" spans="1:7" x14ac:dyDescent="0.25">
      <c r="A1644" s="1">
        <v>42641</v>
      </c>
      <c r="B1644" s="152">
        <v>0</v>
      </c>
      <c r="C1644" s="82">
        <f t="shared" si="102"/>
        <v>0</v>
      </c>
      <c r="D1644" s="82">
        <f t="shared" si="103"/>
        <v>1</v>
      </c>
      <c r="E1644" s="82">
        <f t="shared" si="104"/>
        <v>1</v>
      </c>
      <c r="F1644" s="82" t="str">
        <f t="shared" si="101"/>
        <v>wd</v>
      </c>
      <c r="G1644" s="82"/>
    </row>
    <row r="1645" spans="1:7" x14ac:dyDescent="0.25">
      <c r="A1645" s="1">
        <v>42642</v>
      </c>
      <c r="B1645" s="152">
        <v>0.4</v>
      </c>
      <c r="C1645" s="82">
        <f t="shared" si="102"/>
        <v>1</v>
      </c>
      <c r="D1645" s="82">
        <f t="shared" si="103"/>
        <v>1</v>
      </c>
      <c r="E1645" s="82">
        <f t="shared" si="104"/>
        <v>-1</v>
      </c>
      <c r="F1645" s="82" t="str">
        <f t="shared" si="101"/>
        <v>dw</v>
      </c>
      <c r="G1645" s="82"/>
    </row>
    <row r="1646" spans="1:7" x14ac:dyDescent="0.25">
      <c r="A1646" s="1">
        <v>42643</v>
      </c>
      <c r="B1646" s="152">
        <v>0</v>
      </c>
      <c r="C1646" s="82">
        <f t="shared" si="102"/>
        <v>0</v>
      </c>
      <c r="D1646" s="82">
        <f t="shared" si="103"/>
        <v>1</v>
      </c>
      <c r="E1646" s="82">
        <f t="shared" si="104"/>
        <v>1</v>
      </c>
      <c r="F1646" s="82" t="str">
        <f t="shared" si="101"/>
        <v>wd</v>
      </c>
      <c r="G1646" s="82"/>
    </row>
    <row r="1647" spans="1:7" x14ac:dyDescent="0.25">
      <c r="A1647" s="1">
        <v>42826</v>
      </c>
      <c r="B1647" s="152">
        <v>0</v>
      </c>
      <c r="C1647" s="82">
        <f t="shared" si="102"/>
        <v>0</v>
      </c>
      <c r="D1647" s="82">
        <f t="shared" si="103"/>
        <v>0</v>
      </c>
      <c r="E1647" s="82">
        <f t="shared" si="104"/>
        <v>0</v>
      </c>
      <c r="F1647" s="82" t="str">
        <f t="shared" si="101"/>
        <v>dd</v>
      </c>
      <c r="G1647" s="82"/>
    </row>
    <row r="1648" spans="1:7" x14ac:dyDescent="0.25">
      <c r="A1648" s="1">
        <v>42827</v>
      </c>
      <c r="B1648" s="152">
        <v>1.2000000000000002</v>
      </c>
      <c r="C1648" s="82">
        <f t="shared" si="102"/>
        <v>1</v>
      </c>
      <c r="D1648" s="82">
        <f t="shared" si="103"/>
        <v>1</v>
      </c>
      <c r="E1648" s="82">
        <f t="shared" si="104"/>
        <v>-1</v>
      </c>
      <c r="F1648" s="82" t="str">
        <f t="shared" si="101"/>
        <v>dw</v>
      </c>
      <c r="G1648" s="82"/>
    </row>
    <row r="1649" spans="1:7" x14ac:dyDescent="0.25">
      <c r="A1649" s="1">
        <v>42828</v>
      </c>
      <c r="B1649" s="152">
        <v>0</v>
      </c>
      <c r="C1649" s="82">
        <f t="shared" si="102"/>
        <v>0</v>
      </c>
      <c r="D1649" s="82">
        <f t="shared" si="103"/>
        <v>1</v>
      </c>
      <c r="E1649" s="82">
        <f t="shared" si="104"/>
        <v>1</v>
      </c>
      <c r="F1649" s="82" t="str">
        <f t="shared" si="101"/>
        <v>wd</v>
      </c>
      <c r="G1649" s="82"/>
    </row>
    <row r="1650" spans="1:7" x14ac:dyDescent="0.25">
      <c r="A1650" s="1">
        <v>42829</v>
      </c>
      <c r="B1650" s="152">
        <v>0.5</v>
      </c>
      <c r="C1650" s="82">
        <f t="shared" si="102"/>
        <v>1</v>
      </c>
      <c r="D1650" s="82">
        <f t="shared" si="103"/>
        <v>1</v>
      </c>
      <c r="E1650" s="82">
        <f t="shared" si="104"/>
        <v>-1</v>
      </c>
      <c r="F1650" s="82" t="str">
        <f t="shared" si="101"/>
        <v>dw</v>
      </c>
      <c r="G1650" s="82"/>
    </row>
    <row r="1651" spans="1:7" x14ac:dyDescent="0.25">
      <c r="A1651" s="1">
        <v>42830</v>
      </c>
      <c r="B1651" s="152">
        <v>0</v>
      </c>
      <c r="C1651" s="82">
        <f t="shared" si="102"/>
        <v>0</v>
      </c>
      <c r="D1651" s="82">
        <f t="shared" si="103"/>
        <v>1</v>
      </c>
      <c r="E1651" s="82">
        <f t="shared" si="104"/>
        <v>1</v>
      </c>
      <c r="F1651" s="82" t="str">
        <f t="shared" si="101"/>
        <v>wd</v>
      </c>
      <c r="G1651" s="82"/>
    </row>
    <row r="1652" spans="1:7" x14ac:dyDescent="0.25">
      <c r="A1652" s="1">
        <v>42831</v>
      </c>
      <c r="B1652" s="152">
        <v>0</v>
      </c>
      <c r="C1652" s="82">
        <f t="shared" si="102"/>
        <v>0</v>
      </c>
      <c r="D1652" s="82">
        <f t="shared" si="103"/>
        <v>0</v>
      </c>
      <c r="E1652" s="82">
        <f t="shared" si="104"/>
        <v>0</v>
      </c>
      <c r="F1652" s="82" t="str">
        <f t="shared" si="101"/>
        <v>dd</v>
      </c>
      <c r="G1652" s="82"/>
    </row>
    <row r="1653" spans="1:7" x14ac:dyDescent="0.25">
      <c r="A1653" s="1">
        <v>42832</v>
      </c>
      <c r="B1653" s="152">
        <v>0</v>
      </c>
      <c r="C1653" s="82">
        <f t="shared" si="102"/>
        <v>0</v>
      </c>
      <c r="D1653" s="82">
        <f t="shared" si="103"/>
        <v>0</v>
      </c>
      <c r="E1653" s="82">
        <f t="shared" si="104"/>
        <v>0</v>
      </c>
      <c r="F1653" s="82" t="str">
        <f t="shared" si="101"/>
        <v>dd</v>
      </c>
      <c r="G1653" s="82"/>
    </row>
    <row r="1654" spans="1:7" x14ac:dyDescent="0.25">
      <c r="A1654" s="1">
        <v>42833</v>
      </c>
      <c r="B1654" s="152">
        <v>0</v>
      </c>
      <c r="C1654" s="82">
        <f t="shared" si="102"/>
        <v>0</v>
      </c>
      <c r="D1654" s="82">
        <f t="shared" si="103"/>
        <v>0</v>
      </c>
      <c r="E1654" s="82">
        <f t="shared" si="104"/>
        <v>0</v>
      </c>
      <c r="F1654" s="82" t="str">
        <f t="shared" si="101"/>
        <v>dd</v>
      </c>
      <c r="G1654" s="82"/>
    </row>
    <row r="1655" spans="1:7" x14ac:dyDescent="0.25">
      <c r="A1655" s="1">
        <v>42834</v>
      </c>
      <c r="B1655" s="152">
        <v>0</v>
      </c>
      <c r="C1655" s="82">
        <f t="shared" si="102"/>
        <v>0</v>
      </c>
      <c r="D1655" s="82">
        <f t="shared" si="103"/>
        <v>0</v>
      </c>
      <c r="E1655" s="82">
        <f t="shared" si="104"/>
        <v>0</v>
      </c>
      <c r="F1655" s="82" t="str">
        <f t="shared" si="101"/>
        <v>dd</v>
      </c>
      <c r="G1655" s="82"/>
    </row>
    <row r="1656" spans="1:7" x14ac:dyDescent="0.25">
      <c r="A1656" s="1">
        <v>42835</v>
      </c>
      <c r="B1656" s="152">
        <v>0</v>
      </c>
      <c r="C1656" s="82">
        <f t="shared" si="102"/>
        <v>0</v>
      </c>
      <c r="D1656" s="82">
        <f t="shared" si="103"/>
        <v>0</v>
      </c>
      <c r="E1656" s="82">
        <f t="shared" si="104"/>
        <v>0</v>
      </c>
      <c r="F1656" s="82" t="str">
        <f t="shared" si="101"/>
        <v>dd</v>
      </c>
      <c r="G1656" s="82"/>
    </row>
    <row r="1657" spans="1:7" x14ac:dyDescent="0.25">
      <c r="A1657" s="1">
        <v>42836</v>
      </c>
      <c r="B1657" s="152">
        <v>0</v>
      </c>
      <c r="C1657" s="82">
        <f t="shared" si="102"/>
        <v>0</v>
      </c>
      <c r="D1657" s="82">
        <f t="shared" si="103"/>
        <v>0</v>
      </c>
      <c r="E1657" s="82">
        <f t="shared" si="104"/>
        <v>0</v>
      </c>
      <c r="F1657" s="82" t="str">
        <f t="shared" si="101"/>
        <v>dd</v>
      </c>
      <c r="G1657" s="82"/>
    </row>
    <row r="1658" spans="1:7" x14ac:dyDescent="0.25">
      <c r="A1658" s="1">
        <v>42837</v>
      </c>
      <c r="B1658" s="152">
        <v>0</v>
      </c>
      <c r="C1658" s="82">
        <f t="shared" si="102"/>
        <v>0</v>
      </c>
      <c r="D1658" s="82">
        <f t="shared" si="103"/>
        <v>0</v>
      </c>
      <c r="E1658" s="82">
        <f t="shared" si="104"/>
        <v>0</v>
      </c>
      <c r="F1658" s="82" t="str">
        <f t="shared" si="101"/>
        <v>dd</v>
      </c>
      <c r="G1658" s="82"/>
    </row>
    <row r="1659" spans="1:7" x14ac:dyDescent="0.25">
      <c r="A1659" s="1">
        <v>42838</v>
      </c>
      <c r="B1659" s="152">
        <v>0</v>
      </c>
      <c r="C1659" s="82">
        <f t="shared" si="102"/>
        <v>0</v>
      </c>
      <c r="D1659" s="82">
        <f t="shared" si="103"/>
        <v>0</v>
      </c>
      <c r="E1659" s="82">
        <f t="shared" si="104"/>
        <v>0</v>
      </c>
      <c r="F1659" s="82" t="str">
        <f t="shared" si="101"/>
        <v>dd</v>
      </c>
      <c r="G1659" s="82"/>
    </row>
    <row r="1660" spans="1:7" x14ac:dyDescent="0.25">
      <c r="A1660" s="1">
        <v>42839</v>
      </c>
      <c r="B1660" s="152">
        <v>0.1</v>
      </c>
      <c r="C1660" s="82">
        <f t="shared" si="102"/>
        <v>1</v>
      </c>
      <c r="D1660" s="82">
        <f t="shared" si="103"/>
        <v>1</v>
      </c>
      <c r="E1660" s="82">
        <f t="shared" si="104"/>
        <v>-1</v>
      </c>
      <c r="F1660" s="82" t="str">
        <f t="shared" si="101"/>
        <v>dw</v>
      </c>
      <c r="G1660" s="82"/>
    </row>
    <row r="1661" spans="1:7" x14ac:dyDescent="0.25">
      <c r="A1661" s="1">
        <v>42840</v>
      </c>
      <c r="B1661" s="152">
        <v>0.5</v>
      </c>
      <c r="C1661" s="82">
        <f t="shared" si="102"/>
        <v>1</v>
      </c>
      <c r="D1661" s="82">
        <f t="shared" si="103"/>
        <v>2</v>
      </c>
      <c r="E1661" s="82">
        <f t="shared" si="104"/>
        <v>2</v>
      </c>
      <c r="F1661" s="82" t="str">
        <f t="shared" si="101"/>
        <v>ww</v>
      </c>
      <c r="G1661" s="82"/>
    </row>
    <row r="1662" spans="1:7" x14ac:dyDescent="0.25">
      <c r="A1662" s="1">
        <v>42841</v>
      </c>
      <c r="B1662" s="152">
        <v>0</v>
      </c>
      <c r="C1662" s="82">
        <f t="shared" si="102"/>
        <v>0</v>
      </c>
      <c r="D1662" s="82">
        <f t="shared" si="103"/>
        <v>1</v>
      </c>
      <c r="E1662" s="82">
        <f t="shared" si="104"/>
        <v>1</v>
      </c>
      <c r="F1662" s="82" t="str">
        <f t="shared" si="101"/>
        <v>wd</v>
      </c>
      <c r="G1662" s="82"/>
    </row>
    <row r="1663" spans="1:7" x14ac:dyDescent="0.25">
      <c r="A1663" s="1">
        <v>42842</v>
      </c>
      <c r="B1663" s="152">
        <v>4.5</v>
      </c>
      <c r="C1663" s="82">
        <f t="shared" si="102"/>
        <v>1</v>
      </c>
      <c r="D1663" s="82">
        <f t="shared" si="103"/>
        <v>1</v>
      </c>
      <c r="E1663" s="82">
        <f t="shared" si="104"/>
        <v>-1</v>
      </c>
      <c r="F1663" s="82" t="str">
        <f t="shared" si="101"/>
        <v>dw</v>
      </c>
      <c r="G1663" s="82"/>
    </row>
    <row r="1664" spans="1:7" x14ac:dyDescent="0.25">
      <c r="A1664" s="1">
        <v>42843</v>
      </c>
      <c r="B1664" s="152">
        <v>0.7</v>
      </c>
      <c r="C1664" s="82">
        <f t="shared" si="102"/>
        <v>1</v>
      </c>
      <c r="D1664" s="82">
        <f t="shared" si="103"/>
        <v>2</v>
      </c>
      <c r="E1664" s="82">
        <f t="shared" si="104"/>
        <v>2</v>
      </c>
      <c r="F1664" s="82" t="str">
        <f t="shared" si="101"/>
        <v>ww</v>
      </c>
      <c r="G1664" s="82"/>
    </row>
    <row r="1665" spans="1:7" x14ac:dyDescent="0.25">
      <c r="A1665" s="1">
        <v>42844</v>
      </c>
      <c r="B1665" s="152">
        <v>0</v>
      </c>
      <c r="C1665" s="82">
        <f t="shared" si="102"/>
        <v>0</v>
      </c>
      <c r="D1665" s="82">
        <f t="shared" si="103"/>
        <v>1</v>
      </c>
      <c r="E1665" s="82">
        <f t="shared" si="104"/>
        <v>1</v>
      </c>
      <c r="F1665" s="82" t="str">
        <f t="shared" ref="F1665:F1728" si="105">VLOOKUP(E1665,codes,2,)</f>
        <v>wd</v>
      </c>
      <c r="G1665" s="82"/>
    </row>
    <row r="1666" spans="1:7" x14ac:dyDescent="0.25">
      <c r="A1666" s="1">
        <v>42845</v>
      </c>
      <c r="B1666" s="152">
        <v>0</v>
      </c>
      <c r="C1666" s="82">
        <f t="shared" si="102"/>
        <v>0</v>
      </c>
      <c r="D1666" s="82">
        <f t="shared" si="103"/>
        <v>0</v>
      </c>
      <c r="E1666" s="82">
        <f t="shared" si="104"/>
        <v>0</v>
      </c>
      <c r="F1666" s="82" t="str">
        <f t="shared" si="105"/>
        <v>dd</v>
      </c>
      <c r="G1666" s="82"/>
    </row>
    <row r="1667" spans="1:7" x14ac:dyDescent="0.25">
      <c r="A1667" s="1">
        <v>42846</v>
      </c>
      <c r="B1667" s="152">
        <v>0</v>
      </c>
      <c r="C1667" s="82">
        <f t="shared" ref="C1667:C1730" si="106">IF(B1667&gt;0,1,0)</f>
        <v>0</v>
      </c>
      <c r="D1667" s="82">
        <f t="shared" ref="D1667:D1730" si="107">SUM(C1666:C1667)</f>
        <v>0</v>
      </c>
      <c r="E1667" s="82">
        <f t="shared" ref="E1667:E1730" si="108">IF(D1667=1,IF(C1666=1,1,-1),D1667)</f>
        <v>0</v>
      </c>
      <c r="F1667" s="82" t="str">
        <f t="shared" si="105"/>
        <v>dd</v>
      </c>
      <c r="G1667" s="82"/>
    </row>
    <row r="1668" spans="1:7" x14ac:dyDescent="0.25">
      <c r="A1668" s="1">
        <v>42847</v>
      </c>
      <c r="B1668" s="152">
        <v>4</v>
      </c>
      <c r="C1668" s="82">
        <f t="shared" si="106"/>
        <v>1</v>
      </c>
      <c r="D1668" s="82">
        <f t="shared" si="107"/>
        <v>1</v>
      </c>
      <c r="E1668" s="82">
        <f t="shared" si="108"/>
        <v>-1</v>
      </c>
      <c r="F1668" s="82" t="str">
        <f t="shared" si="105"/>
        <v>dw</v>
      </c>
      <c r="G1668" s="82"/>
    </row>
    <row r="1669" spans="1:7" x14ac:dyDescent="0.25">
      <c r="A1669" s="1">
        <v>42848</v>
      </c>
      <c r="B1669" s="152">
        <v>0</v>
      </c>
      <c r="C1669" s="82">
        <f t="shared" si="106"/>
        <v>0</v>
      </c>
      <c r="D1669" s="82">
        <f t="shared" si="107"/>
        <v>1</v>
      </c>
      <c r="E1669" s="82">
        <f t="shared" si="108"/>
        <v>1</v>
      </c>
      <c r="F1669" s="82" t="str">
        <f t="shared" si="105"/>
        <v>wd</v>
      </c>
      <c r="G1669" s="82"/>
    </row>
    <row r="1670" spans="1:7" x14ac:dyDescent="0.25">
      <c r="A1670" s="1">
        <v>42849</v>
      </c>
      <c r="B1670" s="152">
        <v>1.8</v>
      </c>
      <c r="C1670" s="82">
        <f t="shared" si="106"/>
        <v>1</v>
      </c>
      <c r="D1670" s="82">
        <f t="shared" si="107"/>
        <v>1</v>
      </c>
      <c r="E1670" s="82">
        <f t="shared" si="108"/>
        <v>-1</v>
      </c>
      <c r="F1670" s="82" t="str">
        <f t="shared" si="105"/>
        <v>dw</v>
      </c>
      <c r="G1670" s="82"/>
    </row>
    <row r="1671" spans="1:7" x14ac:dyDescent="0.25">
      <c r="A1671" s="1">
        <v>42850</v>
      </c>
      <c r="B1671" s="152">
        <v>1.9</v>
      </c>
      <c r="C1671" s="82">
        <f t="shared" si="106"/>
        <v>1</v>
      </c>
      <c r="D1671" s="82">
        <f t="shared" si="107"/>
        <v>2</v>
      </c>
      <c r="E1671" s="82">
        <f t="shared" si="108"/>
        <v>2</v>
      </c>
      <c r="F1671" s="82" t="str">
        <f t="shared" si="105"/>
        <v>ww</v>
      </c>
      <c r="G1671" s="82"/>
    </row>
    <row r="1672" spans="1:7" x14ac:dyDescent="0.25">
      <c r="A1672" s="1">
        <v>42851</v>
      </c>
      <c r="B1672" s="152">
        <v>7.8</v>
      </c>
      <c r="C1672" s="82">
        <f t="shared" si="106"/>
        <v>1</v>
      </c>
      <c r="D1672" s="82">
        <f t="shared" si="107"/>
        <v>2</v>
      </c>
      <c r="E1672" s="82">
        <f t="shared" si="108"/>
        <v>2</v>
      </c>
      <c r="F1672" s="82" t="str">
        <f t="shared" si="105"/>
        <v>ww</v>
      </c>
      <c r="G1672" s="82"/>
    </row>
    <row r="1673" spans="1:7" x14ac:dyDescent="0.25">
      <c r="A1673" s="1">
        <v>42852</v>
      </c>
      <c r="B1673" s="152">
        <v>0.6</v>
      </c>
      <c r="C1673" s="82">
        <f t="shared" si="106"/>
        <v>1</v>
      </c>
      <c r="D1673" s="82">
        <f t="shared" si="107"/>
        <v>2</v>
      </c>
      <c r="E1673" s="82">
        <f t="shared" si="108"/>
        <v>2</v>
      </c>
      <c r="F1673" s="82" t="str">
        <f t="shared" si="105"/>
        <v>ww</v>
      </c>
      <c r="G1673" s="82"/>
    </row>
    <row r="1674" spans="1:7" x14ac:dyDescent="0.25">
      <c r="A1674" s="1">
        <v>42853</v>
      </c>
      <c r="B1674" s="152">
        <v>0.7</v>
      </c>
      <c r="C1674" s="82">
        <f t="shared" si="106"/>
        <v>1</v>
      </c>
      <c r="D1674" s="82">
        <f t="shared" si="107"/>
        <v>2</v>
      </c>
      <c r="E1674" s="82">
        <f t="shared" si="108"/>
        <v>2</v>
      </c>
      <c r="F1674" s="82" t="str">
        <f t="shared" si="105"/>
        <v>ww</v>
      </c>
      <c r="G1674" s="82"/>
    </row>
    <row r="1675" spans="1:7" x14ac:dyDescent="0.25">
      <c r="A1675" s="1">
        <v>42854</v>
      </c>
      <c r="B1675" s="152">
        <v>0</v>
      </c>
      <c r="C1675" s="82">
        <f t="shared" si="106"/>
        <v>0</v>
      </c>
      <c r="D1675" s="82">
        <f t="shared" si="107"/>
        <v>1</v>
      </c>
      <c r="E1675" s="82">
        <f t="shared" si="108"/>
        <v>1</v>
      </c>
      <c r="F1675" s="82" t="str">
        <f t="shared" si="105"/>
        <v>wd</v>
      </c>
      <c r="G1675" s="82"/>
    </row>
    <row r="1676" spans="1:7" x14ac:dyDescent="0.25">
      <c r="A1676" s="1">
        <v>42855</v>
      </c>
      <c r="B1676" s="152">
        <v>0</v>
      </c>
      <c r="C1676" s="82">
        <f t="shared" si="106"/>
        <v>0</v>
      </c>
      <c r="D1676" s="82">
        <f t="shared" si="107"/>
        <v>0</v>
      </c>
      <c r="E1676" s="82">
        <f t="shared" si="108"/>
        <v>0</v>
      </c>
      <c r="F1676" s="82" t="str">
        <f t="shared" si="105"/>
        <v>dd</v>
      </c>
      <c r="G1676" s="82"/>
    </row>
    <row r="1677" spans="1:7" x14ac:dyDescent="0.25">
      <c r="A1677" s="1">
        <v>42856</v>
      </c>
      <c r="B1677" s="152">
        <v>0</v>
      </c>
      <c r="C1677" s="82">
        <f t="shared" si="106"/>
        <v>0</v>
      </c>
      <c r="D1677" s="82">
        <f t="shared" si="107"/>
        <v>0</v>
      </c>
      <c r="E1677" s="82">
        <f t="shared" si="108"/>
        <v>0</v>
      </c>
      <c r="F1677" s="82" t="str">
        <f t="shared" si="105"/>
        <v>dd</v>
      </c>
      <c r="G1677" s="82"/>
    </row>
    <row r="1678" spans="1:7" x14ac:dyDescent="0.25">
      <c r="A1678" s="1">
        <v>42857</v>
      </c>
      <c r="B1678" s="152">
        <v>0</v>
      </c>
      <c r="C1678" s="82">
        <f t="shared" si="106"/>
        <v>0</v>
      </c>
      <c r="D1678" s="82">
        <f t="shared" si="107"/>
        <v>0</v>
      </c>
      <c r="E1678" s="82">
        <f t="shared" si="108"/>
        <v>0</v>
      </c>
      <c r="F1678" s="82" t="str">
        <f t="shared" si="105"/>
        <v>dd</v>
      </c>
      <c r="G1678" s="82"/>
    </row>
    <row r="1679" spans="1:7" x14ac:dyDescent="0.25">
      <c r="A1679" s="1">
        <v>42858</v>
      </c>
      <c r="B1679" s="152">
        <v>0</v>
      </c>
      <c r="C1679" s="82">
        <f t="shared" si="106"/>
        <v>0</v>
      </c>
      <c r="D1679" s="82">
        <f t="shared" si="107"/>
        <v>0</v>
      </c>
      <c r="E1679" s="82">
        <f t="shared" si="108"/>
        <v>0</v>
      </c>
      <c r="F1679" s="82" t="str">
        <f t="shared" si="105"/>
        <v>dd</v>
      </c>
      <c r="G1679" s="82"/>
    </row>
    <row r="1680" spans="1:7" x14ac:dyDescent="0.25">
      <c r="A1680" s="1">
        <v>42859</v>
      </c>
      <c r="B1680" s="152">
        <v>0</v>
      </c>
      <c r="C1680" s="82">
        <f t="shared" si="106"/>
        <v>0</v>
      </c>
      <c r="D1680" s="82">
        <f t="shared" si="107"/>
        <v>0</v>
      </c>
      <c r="E1680" s="82">
        <f t="shared" si="108"/>
        <v>0</v>
      </c>
      <c r="F1680" s="82" t="str">
        <f t="shared" si="105"/>
        <v>dd</v>
      </c>
      <c r="G1680" s="82"/>
    </row>
    <row r="1681" spans="1:7" x14ac:dyDescent="0.25">
      <c r="A1681" s="1">
        <v>42860</v>
      </c>
      <c r="B1681" s="152">
        <v>0</v>
      </c>
      <c r="C1681" s="82">
        <f t="shared" si="106"/>
        <v>0</v>
      </c>
      <c r="D1681" s="82">
        <f t="shared" si="107"/>
        <v>0</v>
      </c>
      <c r="E1681" s="82">
        <f t="shared" si="108"/>
        <v>0</v>
      </c>
      <c r="F1681" s="82" t="str">
        <f t="shared" si="105"/>
        <v>dd</v>
      </c>
      <c r="G1681" s="82"/>
    </row>
    <row r="1682" spans="1:7" x14ac:dyDescent="0.25">
      <c r="A1682" s="1">
        <v>42861</v>
      </c>
      <c r="B1682" s="152">
        <v>0</v>
      </c>
      <c r="C1682" s="82">
        <f t="shared" si="106"/>
        <v>0</v>
      </c>
      <c r="D1682" s="82">
        <f t="shared" si="107"/>
        <v>0</v>
      </c>
      <c r="E1682" s="82">
        <f t="shared" si="108"/>
        <v>0</v>
      </c>
      <c r="F1682" s="82" t="str">
        <f t="shared" si="105"/>
        <v>dd</v>
      </c>
      <c r="G1682" s="82"/>
    </row>
    <row r="1683" spans="1:7" x14ac:dyDescent="0.25">
      <c r="A1683" s="1">
        <v>42862</v>
      </c>
      <c r="B1683" s="152">
        <v>0</v>
      </c>
      <c r="C1683" s="82">
        <f t="shared" si="106"/>
        <v>0</v>
      </c>
      <c r="D1683" s="82">
        <f t="shared" si="107"/>
        <v>0</v>
      </c>
      <c r="E1683" s="82">
        <f t="shared" si="108"/>
        <v>0</v>
      </c>
      <c r="F1683" s="82" t="str">
        <f t="shared" si="105"/>
        <v>dd</v>
      </c>
      <c r="G1683" s="82"/>
    </row>
    <row r="1684" spans="1:7" x14ac:dyDescent="0.25">
      <c r="A1684" s="1">
        <v>42863</v>
      </c>
      <c r="B1684" s="152">
        <v>0</v>
      </c>
      <c r="C1684" s="82">
        <f t="shared" si="106"/>
        <v>0</v>
      </c>
      <c r="D1684" s="82">
        <f t="shared" si="107"/>
        <v>0</v>
      </c>
      <c r="E1684" s="82">
        <f t="shared" si="108"/>
        <v>0</v>
      </c>
      <c r="F1684" s="82" t="str">
        <f t="shared" si="105"/>
        <v>dd</v>
      </c>
      <c r="G1684" s="82"/>
    </row>
    <row r="1685" spans="1:7" x14ac:dyDescent="0.25">
      <c r="A1685" s="1">
        <v>42864</v>
      </c>
      <c r="B1685" s="152">
        <v>0</v>
      </c>
      <c r="C1685" s="82">
        <f t="shared" si="106"/>
        <v>0</v>
      </c>
      <c r="D1685" s="82">
        <f t="shared" si="107"/>
        <v>0</v>
      </c>
      <c r="E1685" s="82">
        <f t="shared" si="108"/>
        <v>0</v>
      </c>
      <c r="F1685" s="82" t="str">
        <f t="shared" si="105"/>
        <v>dd</v>
      </c>
      <c r="G1685" s="82"/>
    </row>
    <row r="1686" spans="1:7" x14ac:dyDescent="0.25">
      <c r="A1686" s="1">
        <v>42865</v>
      </c>
      <c r="B1686" s="152">
        <v>0</v>
      </c>
      <c r="C1686" s="82">
        <f t="shared" si="106"/>
        <v>0</v>
      </c>
      <c r="D1686" s="82">
        <f t="shared" si="107"/>
        <v>0</v>
      </c>
      <c r="E1686" s="82">
        <f t="shared" si="108"/>
        <v>0</v>
      </c>
      <c r="F1686" s="82" t="str">
        <f t="shared" si="105"/>
        <v>dd</v>
      </c>
      <c r="G1686" s="82"/>
    </row>
    <row r="1687" spans="1:7" x14ac:dyDescent="0.25">
      <c r="A1687" s="1">
        <v>42866</v>
      </c>
      <c r="B1687" s="152">
        <v>0</v>
      </c>
      <c r="C1687" s="82">
        <f t="shared" si="106"/>
        <v>0</v>
      </c>
      <c r="D1687" s="82">
        <f t="shared" si="107"/>
        <v>0</v>
      </c>
      <c r="E1687" s="82">
        <f t="shared" si="108"/>
        <v>0</v>
      </c>
      <c r="F1687" s="82" t="str">
        <f t="shared" si="105"/>
        <v>dd</v>
      </c>
      <c r="G1687" s="82"/>
    </row>
    <row r="1688" spans="1:7" x14ac:dyDescent="0.25">
      <c r="A1688" s="1">
        <v>42867</v>
      </c>
      <c r="B1688" s="152">
        <v>0</v>
      </c>
      <c r="C1688" s="82">
        <f t="shared" si="106"/>
        <v>0</v>
      </c>
      <c r="D1688" s="82">
        <f t="shared" si="107"/>
        <v>0</v>
      </c>
      <c r="E1688" s="82">
        <f t="shared" si="108"/>
        <v>0</v>
      </c>
      <c r="F1688" s="82" t="str">
        <f t="shared" si="105"/>
        <v>dd</v>
      </c>
      <c r="G1688" s="82"/>
    </row>
    <row r="1689" spans="1:7" x14ac:dyDescent="0.25">
      <c r="A1689" s="1">
        <v>42868</v>
      </c>
      <c r="B1689" s="152">
        <v>0.89999999999999991</v>
      </c>
      <c r="C1689" s="82">
        <f t="shared" si="106"/>
        <v>1</v>
      </c>
      <c r="D1689" s="82">
        <f t="shared" si="107"/>
        <v>1</v>
      </c>
      <c r="E1689" s="82">
        <f t="shared" si="108"/>
        <v>-1</v>
      </c>
      <c r="F1689" s="82" t="str">
        <f t="shared" si="105"/>
        <v>dw</v>
      </c>
      <c r="G1689" s="82"/>
    </row>
    <row r="1690" spans="1:7" x14ac:dyDescent="0.25">
      <c r="A1690" s="1">
        <v>42869</v>
      </c>
      <c r="B1690" s="152">
        <v>0.4</v>
      </c>
      <c r="C1690" s="82">
        <f t="shared" si="106"/>
        <v>1</v>
      </c>
      <c r="D1690" s="82">
        <f t="shared" si="107"/>
        <v>2</v>
      </c>
      <c r="E1690" s="82">
        <f t="shared" si="108"/>
        <v>2</v>
      </c>
      <c r="F1690" s="82" t="str">
        <f t="shared" si="105"/>
        <v>ww</v>
      </c>
      <c r="G1690" s="82"/>
    </row>
    <row r="1691" spans="1:7" x14ac:dyDescent="0.25">
      <c r="A1691" s="1">
        <v>42870</v>
      </c>
      <c r="B1691" s="152">
        <v>0</v>
      </c>
      <c r="C1691" s="82">
        <f t="shared" si="106"/>
        <v>0</v>
      </c>
      <c r="D1691" s="82">
        <f t="shared" si="107"/>
        <v>1</v>
      </c>
      <c r="E1691" s="82">
        <f t="shared" si="108"/>
        <v>1</v>
      </c>
      <c r="F1691" s="82" t="str">
        <f t="shared" si="105"/>
        <v>wd</v>
      </c>
      <c r="G1691" s="82"/>
    </row>
    <row r="1692" spans="1:7" x14ac:dyDescent="0.25">
      <c r="A1692" s="1">
        <v>42871</v>
      </c>
      <c r="B1692" s="152">
        <v>7.6999999999999993</v>
      </c>
      <c r="C1692" s="82">
        <f t="shared" si="106"/>
        <v>1</v>
      </c>
      <c r="D1692" s="82">
        <f t="shared" si="107"/>
        <v>1</v>
      </c>
      <c r="E1692" s="82">
        <f t="shared" si="108"/>
        <v>-1</v>
      </c>
      <c r="F1692" s="82" t="str">
        <f t="shared" si="105"/>
        <v>dw</v>
      </c>
      <c r="G1692" s="82"/>
    </row>
    <row r="1693" spans="1:7" x14ac:dyDescent="0.25">
      <c r="A1693" s="1">
        <v>42872</v>
      </c>
      <c r="B1693" s="152">
        <v>0</v>
      </c>
      <c r="C1693" s="82">
        <f t="shared" si="106"/>
        <v>0</v>
      </c>
      <c r="D1693" s="82">
        <f t="shared" si="107"/>
        <v>1</v>
      </c>
      <c r="E1693" s="82">
        <f t="shared" si="108"/>
        <v>1</v>
      </c>
      <c r="F1693" s="82" t="str">
        <f t="shared" si="105"/>
        <v>wd</v>
      </c>
      <c r="G1693" s="82"/>
    </row>
    <row r="1694" spans="1:7" x14ac:dyDescent="0.25">
      <c r="A1694" s="1">
        <v>42873</v>
      </c>
      <c r="B1694" s="152">
        <v>0</v>
      </c>
      <c r="C1694" s="82">
        <f t="shared" si="106"/>
        <v>0</v>
      </c>
      <c r="D1694" s="82">
        <f t="shared" si="107"/>
        <v>0</v>
      </c>
      <c r="E1694" s="82">
        <f t="shared" si="108"/>
        <v>0</v>
      </c>
      <c r="F1694" s="82" t="str">
        <f t="shared" si="105"/>
        <v>dd</v>
      </c>
      <c r="G1694" s="82"/>
    </row>
    <row r="1695" spans="1:7" x14ac:dyDescent="0.25">
      <c r="A1695" s="1">
        <v>42874</v>
      </c>
      <c r="B1695" s="152">
        <v>4.4000000000000004</v>
      </c>
      <c r="C1695" s="82">
        <f t="shared" si="106"/>
        <v>1</v>
      </c>
      <c r="D1695" s="82">
        <f t="shared" si="107"/>
        <v>1</v>
      </c>
      <c r="E1695" s="82">
        <f t="shared" si="108"/>
        <v>-1</v>
      </c>
      <c r="F1695" s="82" t="str">
        <f t="shared" si="105"/>
        <v>dw</v>
      </c>
      <c r="G1695" s="82"/>
    </row>
    <row r="1696" spans="1:7" x14ac:dyDescent="0.25">
      <c r="A1696" s="1">
        <v>42875</v>
      </c>
      <c r="B1696" s="152">
        <v>4.7</v>
      </c>
      <c r="C1696" s="82">
        <f t="shared" si="106"/>
        <v>1</v>
      </c>
      <c r="D1696" s="82">
        <f t="shared" si="107"/>
        <v>2</v>
      </c>
      <c r="E1696" s="82">
        <f t="shared" si="108"/>
        <v>2</v>
      </c>
      <c r="F1696" s="82" t="str">
        <f t="shared" si="105"/>
        <v>ww</v>
      </c>
      <c r="G1696" s="82"/>
    </row>
    <row r="1697" spans="1:7" x14ac:dyDescent="0.25">
      <c r="A1697" s="1">
        <v>42876</v>
      </c>
      <c r="B1697" s="152">
        <v>4</v>
      </c>
      <c r="C1697" s="82">
        <f t="shared" si="106"/>
        <v>1</v>
      </c>
      <c r="D1697" s="82">
        <f t="shared" si="107"/>
        <v>2</v>
      </c>
      <c r="E1697" s="82">
        <f t="shared" si="108"/>
        <v>2</v>
      </c>
      <c r="F1697" s="82" t="str">
        <f t="shared" si="105"/>
        <v>ww</v>
      </c>
      <c r="G1697" s="82"/>
    </row>
    <row r="1698" spans="1:7" x14ac:dyDescent="0.25">
      <c r="A1698" s="1">
        <v>42877</v>
      </c>
      <c r="B1698" s="152">
        <v>0</v>
      </c>
      <c r="C1698" s="82">
        <f t="shared" si="106"/>
        <v>0</v>
      </c>
      <c r="D1698" s="82">
        <f t="shared" si="107"/>
        <v>1</v>
      </c>
      <c r="E1698" s="82">
        <f t="shared" si="108"/>
        <v>1</v>
      </c>
      <c r="F1698" s="82" t="str">
        <f t="shared" si="105"/>
        <v>wd</v>
      </c>
      <c r="G1698" s="82"/>
    </row>
    <row r="1699" spans="1:7" x14ac:dyDescent="0.25">
      <c r="A1699" s="1">
        <v>42878</v>
      </c>
      <c r="B1699" s="152">
        <v>0</v>
      </c>
      <c r="C1699" s="82">
        <f t="shared" si="106"/>
        <v>0</v>
      </c>
      <c r="D1699" s="82">
        <f t="shared" si="107"/>
        <v>0</v>
      </c>
      <c r="E1699" s="82">
        <f t="shared" si="108"/>
        <v>0</v>
      </c>
      <c r="F1699" s="82" t="str">
        <f t="shared" si="105"/>
        <v>dd</v>
      </c>
      <c r="G1699" s="82"/>
    </row>
    <row r="1700" spans="1:7" x14ac:dyDescent="0.25">
      <c r="A1700" s="1">
        <v>42879</v>
      </c>
      <c r="B1700" s="152">
        <v>0</v>
      </c>
      <c r="C1700" s="82">
        <f t="shared" si="106"/>
        <v>0</v>
      </c>
      <c r="D1700" s="82">
        <f t="shared" si="107"/>
        <v>0</v>
      </c>
      <c r="E1700" s="82">
        <f t="shared" si="108"/>
        <v>0</v>
      </c>
      <c r="F1700" s="82" t="str">
        <f t="shared" si="105"/>
        <v>dd</v>
      </c>
      <c r="G1700" s="82"/>
    </row>
    <row r="1701" spans="1:7" x14ac:dyDescent="0.25">
      <c r="A1701" s="1">
        <v>42880</v>
      </c>
      <c r="B1701" s="152">
        <v>0</v>
      </c>
      <c r="C1701" s="82">
        <f t="shared" si="106"/>
        <v>0</v>
      </c>
      <c r="D1701" s="82">
        <f t="shared" si="107"/>
        <v>0</v>
      </c>
      <c r="E1701" s="82">
        <f t="shared" si="108"/>
        <v>0</v>
      </c>
      <c r="F1701" s="82" t="str">
        <f t="shared" si="105"/>
        <v>dd</v>
      </c>
      <c r="G1701" s="82"/>
    </row>
    <row r="1702" spans="1:7" x14ac:dyDescent="0.25">
      <c r="A1702" s="1">
        <v>42881</v>
      </c>
      <c r="B1702" s="152">
        <v>0</v>
      </c>
      <c r="C1702" s="82">
        <f t="shared" si="106"/>
        <v>0</v>
      </c>
      <c r="D1702" s="82">
        <f t="shared" si="107"/>
        <v>0</v>
      </c>
      <c r="E1702" s="82">
        <f t="shared" si="108"/>
        <v>0</v>
      </c>
      <c r="F1702" s="82" t="str">
        <f t="shared" si="105"/>
        <v>dd</v>
      </c>
      <c r="G1702" s="82"/>
    </row>
    <row r="1703" spans="1:7" x14ac:dyDescent="0.25">
      <c r="A1703" s="1">
        <v>42882</v>
      </c>
      <c r="B1703" s="152">
        <v>0</v>
      </c>
      <c r="C1703" s="82">
        <f t="shared" si="106"/>
        <v>0</v>
      </c>
      <c r="D1703" s="82">
        <f t="shared" si="107"/>
        <v>0</v>
      </c>
      <c r="E1703" s="82">
        <f t="shared" si="108"/>
        <v>0</v>
      </c>
      <c r="F1703" s="82" t="str">
        <f t="shared" si="105"/>
        <v>dd</v>
      </c>
      <c r="G1703" s="82"/>
    </row>
    <row r="1704" spans="1:7" x14ac:dyDescent="0.25">
      <c r="A1704" s="1">
        <v>42883</v>
      </c>
      <c r="B1704" s="152">
        <v>1.2</v>
      </c>
      <c r="C1704" s="82">
        <f t="shared" si="106"/>
        <v>1</v>
      </c>
      <c r="D1704" s="82">
        <f t="shared" si="107"/>
        <v>1</v>
      </c>
      <c r="E1704" s="82">
        <f t="shared" si="108"/>
        <v>-1</v>
      </c>
      <c r="F1704" s="82" t="str">
        <f t="shared" si="105"/>
        <v>dw</v>
      </c>
      <c r="G1704" s="82"/>
    </row>
    <row r="1705" spans="1:7" x14ac:dyDescent="0.25">
      <c r="A1705" s="1">
        <v>42884</v>
      </c>
      <c r="B1705" s="152">
        <v>0.7</v>
      </c>
      <c r="C1705" s="82">
        <f t="shared" si="106"/>
        <v>1</v>
      </c>
      <c r="D1705" s="82">
        <f t="shared" si="107"/>
        <v>2</v>
      </c>
      <c r="E1705" s="82">
        <f t="shared" si="108"/>
        <v>2</v>
      </c>
      <c r="F1705" s="82" t="str">
        <f t="shared" si="105"/>
        <v>ww</v>
      </c>
      <c r="G1705" s="82"/>
    </row>
    <row r="1706" spans="1:7" x14ac:dyDescent="0.25">
      <c r="A1706" s="1">
        <v>42885</v>
      </c>
      <c r="B1706" s="152">
        <v>0.4</v>
      </c>
      <c r="C1706" s="82">
        <f t="shared" si="106"/>
        <v>1</v>
      </c>
      <c r="D1706" s="82">
        <f t="shared" si="107"/>
        <v>2</v>
      </c>
      <c r="E1706" s="82">
        <f t="shared" si="108"/>
        <v>2</v>
      </c>
      <c r="F1706" s="82" t="str">
        <f t="shared" si="105"/>
        <v>ww</v>
      </c>
      <c r="G1706" s="82"/>
    </row>
    <row r="1707" spans="1:7" x14ac:dyDescent="0.25">
      <c r="A1707" s="1">
        <v>42886</v>
      </c>
      <c r="B1707" s="152">
        <v>0</v>
      </c>
      <c r="C1707" s="82">
        <f t="shared" si="106"/>
        <v>0</v>
      </c>
      <c r="D1707" s="82">
        <f t="shared" si="107"/>
        <v>1</v>
      </c>
      <c r="E1707" s="82">
        <f t="shared" si="108"/>
        <v>1</v>
      </c>
      <c r="F1707" s="82" t="str">
        <f t="shared" si="105"/>
        <v>wd</v>
      </c>
      <c r="G1707" s="82"/>
    </row>
    <row r="1708" spans="1:7" x14ac:dyDescent="0.25">
      <c r="A1708" s="1">
        <v>42887</v>
      </c>
      <c r="B1708" s="152">
        <v>0</v>
      </c>
      <c r="C1708" s="82">
        <f t="shared" si="106"/>
        <v>0</v>
      </c>
      <c r="D1708" s="82">
        <f t="shared" si="107"/>
        <v>0</v>
      </c>
      <c r="E1708" s="82">
        <f t="shared" si="108"/>
        <v>0</v>
      </c>
      <c r="F1708" s="82" t="str">
        <f t="shared" si="105"/>
        <v>dd</v>
      </c>
      <c r="G1708" s="82"/>
    </row>
    <row r="1709" spans="1:7" x14ac:dyDescent="0.25">
      <c r="A1709" s="1">
        <v>42888</v>
      </c>
      <c r="B1709" s="152">
        <v>2.1</v>
      </c>
      <c r="C1709" s="82">
        <f t="shared" si="106"/>
        <v>1</v>
      </c>
      <c r="D1709" s="82">
        <f t="shared" si="107"/>
        <v>1</v>
      </c>
      <c r="E1709" s="82">
        <f t="shared" si="108"/>
        <v>-1</v>
      </c>
      <c r="F1709" s="82" t="str">
        <f t="shared" si="105"/>
        <v>dw</v>
      </c>
      <c r="G1709" s="82"/>
    </row>
    <row r="1710" spans="1:7" x14ac:dyDescent="0.25">
      <c r="A1710" s="1">
        <v>42889</v>
      </c>
      <c r="B1710" s="152">
        <v>0.89999999999999991</v>
      </c>
      <c r="C1710" s="82">
        <f t="shared" si="106"/>
        <v>1</v>
      </c>
      <c r="D1710" s="82">
        <f t="shared" si="107"/>
        <v>2</v>
      </c>
      <c r="E1710" s="82">
        <f t="shared" si="108"/>
        <v>2</v>
      </c>
      <c r="F1710" s="82" t="str">
        <f t="shared" si="105"/>
        <v>ww</v>
      </c>
      <c r="G1710" s="82"/>
    </row>
    <row r="1711" spans="1:7" x14ac:dyDescent="0.25">
      <c r="A1711" s="1">
        <v>42890</v>
      </c>
      <c r="B1711" s="152">
        <v>0</v>
      </c>
      <c r="C1711" s="82">
        <f t="shared" si="106"/>
        <v>0</v>
      </c>
      <c r="D1711" s="82">
        <f t="shared" si="107"/>
        <v>1</v>
      </c>
      <c r="E1711" s="82">
        <f t="shared" si="108"/>
        <v>1</v>
      </c>
      <c r="F1711" s="82" t="str">
        <f t="shared" si="105"/>
        <v>wd</v>
      </c>
      <c r="G1711" s="82"/>
    </row>
    <row r="1712" spans="1:7" x14ac:dyDescent="0.25">
      <c r="A1712" s="1">
        <v>42891</v>
      </c>
      <c r="B1712" s="152">
        <v>3</v>
      </c>
      <c r="C1712" s="82">
        <f t="shared" si="106"/>
        <v>1</v>
      </c>
      <c r="D1712" s="82">
        <f t="shared" si="107"/>
        <v>1</v>
      </c>
      <c r="E1712" s="82">
        <f t="shared" si="108"/>
        <v>-1</v>
      </c>
      <c r="F1712" s="82" t="str">
        <f t="shared" si="105"/>
        <v>dw</v>
      </c>
      <c r="G1712" s="82"/>
    </row>
    <row r="1713" spans="1:7" x14ac:dyDescent="0.25">
      <c r="A1713" s="1">
        <v>42892</v>
      </c>
      <c r="B1713" s="152">
        <v>12.2</v>
      </c>
      <c r="C1713" s="82">
        <f t="shared" si="106"/>
        <v>1</v>
      </c>
      <c r="D1713" s="82">
        <f t="shared" si="107"/>
        <v>2</v>
      </c>
      <c r="E1713" s="82">
        <f t="shared" si="108"/>
        <v>2</v>
      </c>
      <c r="F1713" s="82" t="str">
        <f t="shared" si="105"/>
        <v>ww</v>
      </c>
      <c r="G1713" s="82"/>
    </row>
    <row r="1714" spans="1:7" x14ac:dyDescent="0.25">
      <c r="A1714" s="1">
        <v>42893</v>
      </c>
      <c r="B1714" s="152">
        <v>40.099999999999994</v>
      </c>
      <c r="C1714" s="82">
        <f t="shared" si="106"/>
        <v>1</v>
      </c>
      <c r="D1714" s="82">
        <f t="shared" si="107"/>
        <v>2</v>
      </c>
      <c r="E1714" s="82">
        <f t="shared" si="108"/>
        <v>2</v>
      </c>
      <c r="F1714" s="82" t="str">
        <f t="shared" si="105"/>
        <v>ww</v>
      </c>
      <c r="G1714" s="82"/>
    </row>
    <row r="1715" spans="1:7" x14ac:dyDescent="0.25">
      <c r="A1715" s="1">
        <v>42894</v>
      </c>
      <c r="B1715" s="152">
        <v>2.5</v>
      </c>
      <c r="C1715" s="82">
        <f t="shared" si="106"/>
        <v>1</v>
      </c>
      <c r="D1715" s="82">
        <f t="shared" si="107"/>
        <v>2</v>
      </c>
      <c r="E1715" s="82">
        <f t="shared" si="108"/>
        <v>2</v>
      </c>
      <c r="F1715" s="82" t="str">
        <f t="shared" si="105"/>
        <v>ww</v>
      </c>
      <c r="G1715" s="82"/>
    </row>
    <row r="1716" spans="1:7" x14ac:dyDescent="0.25">
      <c r="A1716" s="1">
        <v>42895</v>
      </c>
      <c r="B1716" s="152">
        <v>2</v>
      </c>
      <c r="C1716" s="82">
        <f t="shared" si="106"/>
        <v>1</v>
      </c>
      <c r="D1716" s="82">
        <f t="shared" si="107"/>
        <v>2</v>
      </c>
      <c r="E1716" s="82">
        <f t="shared" si="108"/>
        <v>2</v>
      </c>
      <c r="F1716" s="82" t="str">
        <f t="shared" si="105"/>
        <v>ww</v>
      </c>
      <c r="G1716" s="82"/>
    </row>
    <row r="1717" spans="1:7" x14ac:dyDescent="0.25">
      <c r="A1717" s="1">
        <v>42896</v>
      </c>
      <c r="B1717" s="152">
        <v>3.3</v>
      </c>
      <c r="C1717" s="82">
        <f t="shared" si="106"/>
        <v>1</v>
      </c>
      <c r="D1717" s="82">
        <f t="shared" si="107"/>
        <v>2</v>
      </c>
      <c r="E1717" s="82">
        <f t="shared" si="108"/>
        <v>2</v>
      </c>
      <c r="F1717" s="82" t="str">
        <f t="shared" si="105"/>
        <v>ww</v>
      </c>
      <c r="G1717" s="82"/>
    </row>
    <row r="1718" spans="1:7" x14ac:dyDescent="0.25">
      <c r="A1718" s="1">
        <v>42897</v>
      </c>
      <c r="B1718" s="152">
        <v>4.2</v>
      </c>
      <c r="C1718" s="82">
        <f t="shared" si="106"/>
        <v>1</v>
      </c>
      <c r="D1718" s="82">
        <f t="shared" si="107"/>
        <v>2</v>
      </c>
      <c r="E1718" s="82">
        <f t="shared" si="108"/>
        <v>2</v>
      </c>
      <c r="F1718" s="82" t="str">
        <f t="shared" si="105"/>
        <v>ww</v>
      </c>
      <c r="G1718" s="82"/>
    </row>
    <row r="1719" spans="1:7" x14ac:dyDescent="0.25">
      <c r="A1719" s="1">
        <v>42898</v>
      </c>
      <c r="B1719" s="152">
        <v>0.1</v>
      </c>
      <c r="C1719" s="82">
        <f t="shared" si="106"/>
        <v>1</v>
      </c>
      <c r="D1719" s="82">
        <f t="shared" si="107"/>
        <v>2</v>
      </c>
      <c r="E1719" s="82">
        <f t="shared" si="108"/>
        <v>2</v>
      </c>
      <c r="F1719" s="82" t="str">
        <f t="shared" si="105"/>
        <v>ww</v>
      </c>
      <c r="G1719" s="82"/>
    </row>
    <row r="1720" spans="1:7" x14ac:dyDescent="0.25">
      <c r="A1720" s="1">
        <v>42899</v>
      </c>
      <c r="B1720" s="152">
        <v>0</v>
      </c>
      <c r="C1720" s="82">
        <f t="shared" si="106"/>
        <v>0</v>
      </c>
      <c r="D1720" s="82">
        <f t="shared" si="107"/>
        <v>1</v>
      </c>
      <c r="E1720" s="82">
        <f t="shared" si="108"/>
        <v>1</v>
      </c>
      <c r="F1720" s="82" t="str">
        <f t="shared" si="105"/>
        <v>wd</v>
      </c>
      <c r="G1720" s="82"/>
    </row>
    <row r="1721" spans="1:7" x14ac:dyDescent="0.25">
      <c r="A1721" s="1">
        <v>42900</v>
      </c>
      <c r="B1721" s="152">
        <v>0</v>
      </c>
      <c r="C1721" s="82">
        <f t="shared" si="106"/>
        <v>0</v>
      </c>
      <c r="D1721" s="82">
        <f t="shared" si="107"/>
        <v>0</v>
      </c>
      <c r="E1721" s="82">
        <f t="shared" si="108"/>
        <v>0</v>
      </c>
      <c r="F1721" s="82" t="str">
        <f t="shared" si="105"/>
        <v>dd</v>
      </c>
      <c r="G1721" s="82"/>
    </row>
    <row r="1722" spans="1:7" x14ac:dyDescent="0.25">
      <c r="A1722" s="1">
        <v>42901</v>
      </c>
      <c r="B1722" s="152">
        <v>0</v>
      </c>
      <c r="C1722" s="82">
        <f t="shared" si="106"/>
        <v>0</v>
      </c>
      <c r="D1722" s="82">
        <f t="shared" si="107"/>
        <v>0</v>
      </c>
      <c r="E1722" s="82">
        <f t="shared" si="108"/>
        <v>0</v>
      </c>
      <c r="F1722" s="82" t="str">
        <f t="shared" si="105"/>
        <v>dd</v>
      </c>
      <c r="G1722" s="82"/>
    </row>
    <row r="1723" spans="1:7" x14ac:dyDescent="0.25">
      <c r="A1723" s="1">
        <v>42902</v>
      </c>
      <c r="B1723" s="152">
        <v>0.7</v>
      </c>
      <c r="C1723" s="82">
        <f t="shared" si="106"/>
        <v>1</v>
      </c>
      <c r="D1723" s="82">
        <f t="shared" si="107"/>
        <v>1</v>
      </c>
      <c r="E1723" s="82">
        <f t="shared" si="108"/>
        <v>-1</v>
      </c>
      <c r="F1723" s="82" t="str">
        <f t="shared" si="105"/>
        <v>dw</v>
      </c>
      <c r="G1723" s="82"/>
    </row>
    <row r="1724" spans="1:7" x14ac:dyDescent="0.25">
      <c r="A1724" s="1">
        <v>42903</v>
      </c>
      <c r="B1724" s="152">
        <v>0</v>
      </c>
      <c r="C1724" s="82">
        <f t="shared" si="106"/>
        <v>0</v>
      </c>
      <c r="D1724" s="82">
        <f t="shared" si="107"/>
        <v>1</v>
      </c>
      <c r="E1724" s="82">
        <f t="shared" si="108"/>
        <v>1</v>
      </c>
      <c r="F1724" s="82" t="str">
        <f t="shared" si="105"/>
        <v>wd</v>
      </c>
      <c r="G1724" s="82"/>
    </row>
    <row r="1725" spans="1:7" x14ac:dyDescent="0.25">
      <c r="A1725" s="1">
        <v>42904</v>
      </c>
      <c r="B1725" s="152">
        <v>0</v>
      </c>
      <c r="C1725" s="82">
        <f t="shared" si="106"/>
        <v>0</v>
      </c>
      <c r="D1725" s="82">
        <f t="shared" si="107"/>
        <v>0</v>
      </c>
      <c r="E1725" s="82">
        <f t="shared" si="108"/>
        <v>0</v>
      </c>
      <c r="F1725" s="82" t="str">
        <f t="shared" si="105"/>
        <v>dd</v>
      </c>
      <c r="G1725" s="82"/>
    </row>
    <row r="1726" spans="1:7" x14ac:dyDescent="0.25">
      <c r="A1726" s="1">
        <v>42905</v>
      </c>
      <c r="B1726" s="152">
        <v>0</v>
      </c>
      <c r="C1726" s="82">
        <f t="shared" si="106"/>
        <v>0</v>
      </c>
      <c r="D1726" s="82">
        <f t="shared" si="107"/>
        <v>0</v>
      </c>
      <c r="E1726" s="82">
        <f t="shared" si="108"/>
        <v>0</v>
      </c>
      <c r="F1726" s="82" t="str">
        <f t="shared" si="105"/>
        <v>dd</v>
      </c>
      <c r="G1726" s="82"/>
    </row>
    <row r="1727" spans="1:7" x14ac:dyDescent="0.25">
      <c r="A1727" s="1">
        <v>42906</v>
      </c>
      <c r="B1727" s="152">
        <v>0</v>
      </c>
      <c r="C1727" s="82">
        <f t="shared" si="106"/>
        <v>0</v>
      </c>
      <c r="D1727" s="82">
        <f t="shared" si="107"/>
        <v>0</v>
      </c>
      <c r="E1727" s="82">
        <f t="shared" si="108"/>
        <v>0</v>
      </c>
      <c r="F1727" s="82" t="str">
        <f t="shared" si="105"/>
        <v>dd</v>
      </c>
      <c r="G1727" s="82"/>
    </row>
    <row r="1728" spans="1:7" x14ac:dyDescent="0.25">
      <c r="A1728" s="1">
        <v>42907</v>
      </c>
      <c r="B1728" s="152">
        <v>10.399999999999999</v>
      </c>
      <c r="C1728" s="82">
        <f t="shared" si="106"/>
        <v>1</v>
      </c>
      <c r="D1728" s="82">
        <f t="shared" si="107"/>
        <v>1</v>
      </c>
      <c r="E1728" s="82">
        <f t="shared" si="108"/>
        <v>-1</v>
      </c>
      <c r="F1728" s="82" t="str">
        <f t="shared" si="105"/>
        <v>dw</v>
      </c>
      <c r="G1728" s="82"/>
    </row>
    <row r="1729" spans="1:7" x14ac:dyDescent="0.25">
      <c r="A1729" s="1">
        <v>42908</v>
      </c>
      <c r="B1729" s="152">
        <v>0.7</v>
      </c>
      <c r="C1729" s="82">
        <f t="shared" si="106"/>
        <v>1</v>
      </c>
      <c r="D1729" s="82">
        <f t="shared" si="107"/>
        <v>2</v>
      </c>
      <c r="E1729" s="82">
        <f t="shared" si="108"/>
        <v>2</v>
      </c>
      <c r="F1729" s="82" t="str">
        <f t="shared" ref="F1729:F1792" si="109">VLOOKUP(E1729,codes,2,)</f>
        <v>ww</v>
      </c>
      <c r="G1729" s="82"/>
    </row>
    <row r="1730" spans="1:7" x14ac:dyDescent="0.25">
      <c r="A1730" s="1">
        <v>42909</v>
      </c>
      <c r="B1730" s="152">
        <v>1.3</v>
      </c>
      <c r="C1730" s="82">
        <f t="shared" si="106"/>
        <v>1</v>
      </c>
      <c r="D1730" s="82">
        <f t="shared" si="107"/>
        <v>2</v>
      </c>
      <c r="E1730" s="82">
        <f t="shared" si="108"/>
        <v>2</v>
      </c>
      <c r="F1730" s="82" t="str">
        <f t="shared" si="109"/>
        <v>ww</v>
      </c>
      <c r="G1730" s="82"/>
    </row>
    <row r="1731" spans="1:7" x14ac:dyDescent="0.25">
      <c r="A1731" s="1">
        <v>42910</v>
      </c>
      <c r="B1731" s="152">
        <v>0</v>
      </c>
      <c r="C1731" s="82">
        <f t="shared" ref="C1731:C1794" si="110">IF(B1731&gt;0,1,0)</f>
        <v>0</v>
      </c>
      <c r="D1731" s="82">
        <f t="shared" ref="D1731:D1794" si="111">SUM(C1730:C1731)</f>
        <v>1</v>
      </c>
      <c r="E1731" s="82">
        <f t="shared" ref="E1731:E1794" si="112">IF(D1731=1,IF(C1730=1,1,-1),D1731)</f>
        <v>1</v>
      </c>
      <c r="F1731" s="82" t="str">
        <f t="shared" si="109"/>
        <v>wd</v>
      </c>
      <c r="G1731" s="82"/>
    </row>
    <row r="1732" spans="1:7" x14ac:dyDescent="0.25">
      <c r="A1732" s="1">
        <v>42911</v>
      </c>
      <c r="B1732" s="152">
        <v>0</v>
      </c>
      <c r="C1732" s="82">
        <f t="shared" si="110"/>
        <v>0</v>
      </c>
      <c r="D1732" s="82">
        <f t="shared" si="111"/>
        <v>0</v>
      </c>
      <c r="E1732" s="82">
        <f t="shared" si="112"/>
        <v>0</v>
      </c>
      <c r="F1732" s="82" t="str">
        <f t="shared" si="109"/>
        <v>dd</v>
      </c>
      <c r="G1732" s="82"/>
    </row>
    <row r="1733" spans="1:7" x14ac:dyDescent="0.25">
      <c r="A1733" s="1">
        <v>42912</v>
      </c>
      <c r="B1733" s="152">
        <v>0</v>
      </c>
      <c r="C1733" s="82">
        <f t="shared" si="110"/>
        <v>0</v>
      </c>
      <c r="D1733" s="82">
        <f t="shared" si="111"/>
        <v>0</v>
      </c>
      <c r="E1733" s="82">
        <f t="shared" si="112"/>
        <v>0</v>
      </c>
      <c r="F1733" s="82" t="str">
        <f t="shared" si="109"/>
        <v>dd</v>
      </c>
      <c r="G1733" s="82"/>
    </row>
    <row r="1734" spans="1:7" x14ac:dyDescent="0.25">
      <c r="A1734" s="1">
        <v>42913</v>
      </c>
      <c r="B1734" s="152">
        <v>4.8000000000000007</v>
      </c>
      <c r="C1734" s="82">
        <f t="shared" si="110"/>
        <v>1</v>
      </c>
      <c r="D1734" s="82">
        <f t="shared" si="111"/>
        <v>1</v>
      </c>
      <c r="E1734" s="82">
        <f t="shared" si="112"/>
        <v>-1</v>
      </c>
      <c r="F1734" s="82" t="str">
        <f t="shared" si="109"/>
        <v>dw</v>
      </c>
      <c r="G1734" s="82"/>
    </row>
    <row r="1735" spans="1:7" x14ac:dyDescent="0.25">
      <c r="A1735" s="1">
        <v>42914</v>
      </c>
      <c r="B1735" s="152">
        <v>6</v>
      </c>
      <c r="C1735" s="82">
        <f t="shared" si="110"/>
        <v>1</v>
      </c>
      <c r="D1735" s="82">
        <f t="shared" si="111"/>
        <v>2</v>
      </c>
      <c r="E1735" s="82">
        <f t="shared" si="112"/>
        <v>2</v>
      </c>
      <c r="F1735" s="82" t="str">
        <f t="shared" si="109"/>
        <v>ww</v>
      </c>
      <c r="G1735" s="82"/>
    </row>
    <row r="1736" spans="1:7" x14ac:dyDescent="0.25">
      <c r="A1736" s="1">
        <v>42915</v>
      </c>
      <c r="B1736" s="152">
        <v>33.299999999999997</v>
      </c>
      <c r="C1736" s="82">
        <f t="shared" si="110"/>
        <v>1</v>
      </c>
      <c r="D1736" s="82">
        <f t="shared" si="111"/>
        <v>2</v>
      </c>
      <c r="E1736" s="82">
        <f t="shared" si="112"/>
        <v>2</v>
      </c>
      <c r="F1736" s="82" t="str">
        <f t="shared" si="109"/>
        <v>ww</v>
      </c>
      <c r="G1736" s="82"/>
    </row>
    <row r="1737" spans="1:7" x14ac:dyDescent="0.25">
      <c r="A1737" s="1">
        <v>42916</v>
      </c>
      <c r="B1737" s="152">
        <v>8.6</v>
      </c>
      <c r="C1737" s="82">
        <f t="shared" si="110"/>
        <v>1</v>
      </c>
      <c r="D1737" s="82">
        <f t="shared" si="111"/>
        <v>2</v>
      </c>
      <c r="E1737" s="82">
        <f t="shared" si="112"/>
        <v>2</v>
      </c>
      <c r="F1737" s="82" t="str">
        <f t="shared" si="109"/>
        <v>ww</v>
      </c>
      <c r="G1737" s="82"/>
    </row>
    <row r="1738" spans="1:7" x14ac:dyDescent="0.25">
      <c r="A1738" s="1">
        <v>42917</v>
      </c>
      <c r="B1738" s="152">
        <v>1</v>
      </c>
      <c r="C1738" s="82">
        <f t="shared" si="110"/>
        <v>1</v>
      </c>
      <c r="D1738" s="82">
        <f t="shared" si="111"/>
        <v>2</v>
      </c>
      <c r="E1738" s="82">
        <f t="shared" si="112"/>
        <v>2</v>
      </c>
      <c r="F1738" s="82" t="str">
        <f t="shared" si="109"/>
        <v>ww</v>
      </c>
      <c r="G1738" s="82"/>
    </row>
    <row r="1739" spans="1:7" x14ac:dyDescent="0.25">
      <c r="A1739" s="1">
        <v>42918</v>
      </c>
      <c r="B1739" s="152">
        <v>0</v>
      </c>
      <c r="C1739" s="82">
        <f t="shared" si="110"/>
        <v>0</v>
      </c>
      <c r="D1739" s="82">
        <f t="shared" si="111"/>
        <v>1</v>
      </c>
      <c r="E1739" s="82">
        <f t="shared" si="112"/>
        <v>1</v>
      </c>
      <c r="F1739" s="82" t="str">
        <f t="shared" si="109"/>
        <v>wd</v>
      </c>
      <c r="G1739" s="82"/>
    </row>
    <row r="1740" spans="1:7" x14ac:dyDescent="0.25">
      <c r="A1740" s="1">
        <v>42919</v>
      </c>
      <c r="B1740" s="152">
        <v>0</v>
      </c>
      <c r="C1740" s="82">
        <f t="shared" si="110"/>
        <v>0</v>
      </c>
      <c r="D1740" s="82">
        <f t="shared" si="111"/>
        <v>0</v>
      </c>
      <c r="E1740" s="82">
        <f t="shared" si="112"/>
        <v>0</v>
      </c>
      <c r="F1740" s="82" t="str">
        <f t="shared" si="109"/>
        <v>dd</v>
      </c>
      <c r="G1740" s="82"/>
    </row>
    <row r="1741" spans="1:7" x14ac:dyDescent="0.25">
      <c r="A1741" s="1">
        <v>42920</v>
      </c>
      <c r="B1741" s="152">
        <v>8.9</v>
      </c>
      <c r="C1741" s="82">
        <f t="shared" si="110"/>
        <v>1</v>
      </c>
      <c r="D1741" s="82">
        <f t="shared" si="111"/>
        <v>1</v>
      </c>
      <c r="E1741" s="82">
        <f t="shared" si="112"/>
        <v>-1</v>
      </c>
      <c r="F1741" s="82" t="str">
        <f t="shared" si="109"/>
        <v>dw</v>
      </c>
      <c r="G1741" s="82"/>
    </row>
    <row r="1742" spans="1:7" x14ac:dyDescent="0.25">
      <c r="A1742" s="1">
        <v>42921</v>
      </c>
      <c r="B1742" s="152">
        <v>21.1</v>
      </c>
      <c r="C1742" s="82">
        <f t="shared" si="110"/>
        <v>1</v>
      </c>
      <c r="D1742" s="82">
        <f t="shared" si="111"/>
        <v>2</v>
      </c>
      <c r="E1742" s="82">
        <f t="shared" si="112"/>
        <v>2</v>
      </c>
      <c r="F1742" s="82" t="str">
        <f t="shared" si="109"/>
        <v>ww</v>
      </c>
      <c r="G1742" s="82"/>
    </row>
    <row r="1743" spans="1:7" x14ac:dyDescent="0.25">
      <c r="A1743" s="1">
        <v>42922</v>
      </c>
      <c r="B1743" s="152">
        <v>2.5999999999999996</v>
      </c>
      <c r="C1743" s="82">
        <f t="shared" si="110"/>
        <v>1</v>
      </c>
      <c r="D1743" s="82">
        <f t="shared" si="111"/>
        <v>2</v>
      </c>
      <c r="E1743" s="82">
        <f t="shared" si="112"/>
        <v>2</v>
      </c>
      <c r="F1743" s="82" t="str">
        <f t="shared" si="109"/>
        <v>ww</v>
      </c>
      <c r="G1743" s="82"/>
    </row>
    <row r="1744" spans="1:7" x14ac:dyDescent="0.25">
      <c r="A1744" s="1">
        <v>42923</v>
      </c>
      <c r="B1744" s="152">
        <v>0.3</v>
      </c>
      <c r="C1744" s="82">
        <f t="shared" si="110"/>
        <v>1</v>
      </c>
      <c r="D1744" s="82">
        <f t="shared" si="111"/>
        <v>2</v>
      </c>
      <c r="E1744" s="82">
        <f t="shared" si="112"/>
        <v>2</v>
      </c>
      <c r="F1744" s="82" t="str">
        <f t="shared" si="109"/>
        <v>ww</v>
      </c>
      <c r="G1744" s="82"/>
    </row>
    <row r="1745" spans="1:7" x14ac:dyDescent="0.25">
      <c r="A1745" s="1">
        <v>42924</v>
      </c>
      <c r="B1745" s="152">
        <v>0</v>
      </c>
      <c r="C1745" s="82">
        <f t="shared" si="110"/>
        <v>0</v>
      </c>
      <c r="D1745" s="82">
        <f t="shared" si="111"/>
        <v>1</v>
      </c>
      <c r="E1745" s="82">
        <f t="shared" si="112"/>
        <v>1</v>
      </c>
      <c r="F1745" s="82" t="str">
        <f t="shared" si="109"/>
        <v>wd</v>
      </c>
      <c r="G1745" s="82"/>
    </row>
    <row r="1746" spans="1:7" x14ac:dyDescent="0.25">
      <c r="A1746" s="1">
        <v>42925</v>
      </c>
      <c r="B1746" s="152">
        <v>0</v>
      </c>
      <c r="C1746" s="82">
        <f t="shared" si="110"/>
        <v>0</v>
      </c>
      <c r="D1746" s="82">
        <f t="shared" si="111"/>
        <v>0</v>
      </c>
      <c r="E1746" s="82">
        <f t="shared" si="112"/>
        <v>0</v>
      </c>
      <c r="F1746" s="82" t="str">
        <f t="shared" si="109"/>
        <v>dd</v>
      </c>
      <c r="G1746" s="82"/>
    </row>
    <row r="1747" spans="1:7" x14ac:dyDescent="0.25">
      <c r="A1747" s="1">
        <v>42926</v>
      </c>
      <c r="B1747" s="152">
        <v>2.1</v>
      </c>
      <c r="C1747" s="82">
        <f t="shared" si="110"/>
        <v>1</v>
      </c>
      <c r="D1747" s="82">
        <f t="shared" si="111"/>
        <v>1</v>
      </c>
      <c r="E1747" s="82">
        <f t="shared" si="112"/>
        <v>-1</v>
      </c>
      <c r="F1747" s="82" t="str">
        <f t="shared" si="109"/>
        <v>dw</v>
      </c>
      <c r="G1747" s="82"/>
    </row>
    <row r="1748" spans="1:7" x14ac:dyDescent="0.25">
      <c r="A1748" s="1">
        <v>42927</v>
      </c>
      <c r="B1748" s="152">
        <v>5.0999999999999996</v>
      </c>
      <c r="C1748" s="82">
        <f t="shared" si="110"/>
        <v>1</v>
      </c>
      <c r="D1748" s="82">
        <f t="shared" si="111"/>
        <v>2</v>
      </c>
      <c r="E1748" s="82">
        <f t="shared" si="112"/>
        <v>2</v>
      </c>
      <c r="F1748" s="82" t="str">
        <f t="shared" si="109"/>
        <v>ww</v>
      </c>
      <c r="G1748" s="82"/>
    </row>
    <row r="1749" spans="1:7" x14ac:dyDescent="0.25">
      <c r="A1749" s="1">
        <v>42928</v>
      </c>
      <c r="B1749" s="152">
        <v>0</v>
      </c>
      <c r="C1749" s="82">
        <f t="shared" si="110"/>
        <v>0</v>
      </c>
      <c r="D1749" s="82">
        <f t="shared" si="111"/>
        <v>1</v>
      </c>
      <c r="E1749" s="82">
        <f t="shared" si="112"/>
        <v>1</v>
      </c>
      <c r="F1749" s="82" t="str">
        <f t="shared" si="109"/>
        <v>wd</v>
      </c>
      <c r="G1749" s="82"/>
    </row>
    <row r="1750" spans="1:7" x14ac:dyDescent="0.25">
      <c r="A1750" s="1">
        <v>42929</v>
      </c>
      <c r="B1750" s="152">
        <v>0</v>
      </c>
      <c r="C1750" s="82">
        <f t="shared" si="110"/>
        <v>0</v>
      </c>
      <c r="D1750" s="82">
        <f t="shared" si="111"/>
        <v>0</v>
      </c>
      <c r="E1750" s="82">
        <f t="shared" si="112"/>
        <v>0</v>
      </c>
      <c r="F1750" s="82" t="str">
        <f t="shared" si="109"/>
        <v>dd</v>
      </c>
      <c r="G1750" s="82"/>
    </row>
    <row r="1751" spans="1:7" x14ac:dyDescent="0.25">
      <c r="A1751" s="1">
        <v>42930</v>
      </c>
      <c r="B1751" s="152">
        <v>0.7</v>
      </c>
      <c r="C1751" s="82">
        <f t="shared" si="110"/>
        <v>1</v>
      </c>
      <c r="D1751" s="82">
        <f t="shared" si="111"/>
        <v>1</v>
      </c>
      <c r="E1751" s="82">
        <f t="shared" si="112"/>
        <v>-1</v>
      </c>
      <c r="F1751" s="82" t="str">
        <f t="shared" si="109"/>
        <v>dw</v>
      </c>
      <c r="G1751" s="82"/>
    </row>
    <row r="1752" spans="1:7" x14ac:dyDescent="0.25">
      <c r="A1752" s="1">
        <v>42931</v>
      </c>
      <c r="B1752" s="152">
        <v>0.7</v>
      </c>
      <c r="C1752" s="82">
        <f t="shared" si="110"/>
        <v>1</v>
      </c>
      <c r="D1752" s="82">
        <f t="shared" si="111"/>
        <v>2</v>
      </c>
      <c r="E1752" s="82">
        <f t="shared" si="112"/>
        <v>2</v>
      </c>
      <c r="F1752" s="82" t="str">
        <f t="shared" si="109"/>
        <v>ww</v>
      </c>
      <c r="G1752" s="82"/>
    </row>
    <row r="1753" spans="1:7" x14ac:dyDescent="0.25">
      <c r="A1753" s="1">
        <v>42932</v>
      </c>
      <c r="B1753" s="152">
        <v>0.4</v>
      </c>
      <c r="C1753" s="82">
        <f t="shared" si="110"/>
        <v>1</v>
      </c>
      <c r="D1753" s="82">
        <f t="shared" si="111"/>
        <v>2</v>
      </c>
      <c r="E1753" s="82">
        <f t="shared" si="112"/>
        <v>2</v>
      </c>
      <c r="F1753" s="82" t="str">
        <f t="shared" si="109"/>
        <v>ww</v>
      </c>
      <c r="G1753" s="82"/>
    </row>
    <row r="1754" spans="1:7" x14ac:dyDescent="0.25">
      <c r="A1754" s="1">
        <v>42933</v>
      </c>
      <c r="B1754" s="152">
        <v>0</v>
      </c>
      <c r="C1754" s="82">
        <f t="shared" si="110"/>
        <v>0</v>
      </c>
      <c r="D1754" s="82">
        <f t="shared" si="111"/>
        <v>1</v>
      </c>
      <c r="E1754" s="82">
        <f t="shared" si="112"/>
        <v>1</v>
      </c>
      <c r="F1754" s="82" t="str">
        <f t="shared" si="109"/>
        <v>wd</v>
      </c>
      <c r="G1754" s="82"/>
    </row>
    <row r="1755" spans="1:7" x14ac:dyDescent="0.25">
      <c r="A1755" s="1">
        <v>42934</v>
      </c>
      <c r="B1755" s="152">
        <v>0</v>
      </c>
      <c r="C1755" s="82">
        <f t="shared" si="110"/>
        <v>0</v>
      </c>
      <c r="D1755" s="82">
        <f t="shared" si="111"/>
        <v>0</v>
      </c>
      <c r="E1755" s="82">
        <f t="shared" si="112"/>
        <v>0</v>
      </c>
      <c r="F1755" s="82" t="str">
        <f t="shared" si="109"/>
        <v>dd</v>
      </c>
      <c r="G1755" s="82"/>
    </row>
    <row r="1756" spans="1:7" x14ac:dyDescent="0.25">
      <c r="A1756" s="1">
        <v>42935</v>
      </c>
      <c r="B1756" s="152">
        <v>0</v>
      </c>
      <c r="C1756" s="82">
        <f t="shared" si="110"/>
        <v>0</v>
      </c>
      <c r="D1756" s="82">
        <f t="shared" si="111"/>
        <v>0</v>
      </c>
      <c r="E1756" s="82">
        <f t="shared" si="112"/>
        <v>0</v>
      </c>
      <c r="F1756" s="82" t="str">
        <f t="shared" si="109"/>
        <v>dd</v>
      </c>
      <c r="G1756" s="82"/>
    </row>
    <row r="1757" spans="1:7" x14ac:dyDescent="0.25">
      <c r="A1757" s="1">
        <v>42936</v>
      </c>
      <c r="B1757" s="152">
        <v>4.0999999999999996</v>
      </c>
      <c r="C1757" s="82">
        <f t="shared" si="110"/>
        <v>1</v>
      </c>
      <c r="D1757" s="82">
        <f t="shared" si="111"/>
        <v>1</v>
      </c>
      <c r="E1757" s="82">
        <f t="shared" si="112"/>
        <v>-1</v>
      </c>
      <c r="F1757" s="82" t="str">
        <f t="shared" si="109"/>
        <v>dw</v>
      </c>
      <c r="G1757" s="82"/>
    </row>
    <row r="1758" spans="1:7" x14ac:dyDescent="0.25">
      <c r="A1758" s="1">
        <v>42937</v>
      </c>
      <c r="B1758" s="152">
        <v>4.2</v>
      </c>
      <c r="C1758" s="82">
        <f t="shared" si="110"/>
        <v>1</v>
      </c>
      <c r="D1758" s="82">
        <f t="shared" si="111"/>
        <v>2</v>
      </c>
      <c r="E1758" s="82">
        <f t="shared" si="112"/>
        <v>2</v>
      </c>
      <c r="F1758" s="82" t="str">
        <f t="shared" si="109"/>
        <v>ww</v>
      </c>
      <c r="G1758" s="82"/>
    </row>
    <row r="1759" spans="1:7" x14ac:dyDescent="0.25">
      <c r="A1759" s="1">
        <v>42938</v>
      </c>
      <c r="B1759" s="152">
        <v>4.0999999999999996</v>
      </c>
      <c r="C1759" s="82">
        <f t="shared" si="110"/>
        <v>1</v>
      </c>
      <c r="D1759" s="82">
        <f t="shared" si="111"/>
        <v>2</v>
      </c>
      <c r="E1759" s="82">
        <f t="shared" si="112"/>
        <v>2</v>
      </c>
      <c r="F1759" s="82" t="str">
        <f t="shared" si="109"/>
        <v>ww</v>
      </c>
      <c r="G1759" s="82"/>
    </row>
    <row r="1760" spans="1:7" x14ac:dyDescent="0.25">
      <c r="A1760" s="1">
        <v>42939</v>
      </c>
      <c r="B1760" s="152">
        <v>0.9</v>
      </c>
      <c r="C1760" s="82">
        <f t="shared" si="110"/>
        <v>1</v>
      </c>
      <c r="D1760" s="82">
        <f t="shared" si="111"/>
        <v>2</v>
      </c>
      <c r="E1760" s="82">
        <f t="shared" si="112"/>
        <v>2</v>
      </c>
      <c r="F1760" s="82" t="str">
        <f t="shared" si="109"/>
        <v>ww</v>
      </c>
      <c r="G1760" s="82"/>
    </row>
    <row r="1761" spans="1:7" x14ac:dyDescent="0.25">
      <c r="A1761" s="1">
        <v>42940</v>
      </c>
      <c r="B1761" s="152">
        <v>12.3</v>
      </c>
      <c r="C1761" s="82">
        <f t="shared" si="110"/>
        <v>1</v>
      </c>
      <c r="D1761" s="82">
        <f t="shared" si="111"/>
        <v>2</v>
      </c>
      <c r="E1761" s="82">
        <f t="shared" si="112"/>
        <v>2</v>
      </c>
      <c r="F1761" s="82" t="str">
        <f t="shared" si="109"/>
        <v>ww</v>
      </c>
      <c r="G1761" s="82"/>
    </row>
    <row r="1762" spans="1:7" x14ac:dyDescent="0.25">
      <c r="A1762" s="1">
        <v>42941</v>
      </c>
      <c r="B1762" s="152">
        <v>0</v>
      </c>
      <c r="C1762" s="82">
        <f t="shared" si="110"/>
        <v>0</v>
      </c>
      <c r="D1762" s="82">
        <f t="shared" si="111"/>
        <v>1</v>
      </c>
      <c r="E1762" s="82">
        <f t="shared" si="112"/>
        <v>1</v>
      </c>
      <c r="F1762" s="82" t="str">
        <f t="shared" si="109"/>
        <v>wd</v>
      </c>
      <c r="G1762" s="82"/>
    </row>
    <row r="1763" spans="1:7" x14ac:dyDescent="0.25">
      <c r="A1763" s="1">
        <v>42942</v>
      </c>
      <c r="B1763" s="152">
        <v>0.30000000000000004</v>
      </c>
      <c r="C1763" s="82">
        <f t="shared" si="110"/>
        <v>1</v>
      </c>
      <c r="D1763" s="82">
        <f t="shared" si="111"/>
        <v>1</v>
      </c>
      <c r="E1763" s="82">
        <f t="shared" si="112"/>
        <v>-1</v>
      </c>
      <c r="F1763" s="82" t="str">
        <f t="shared" si="109"/>
        <v>dw</v>
      </c>
      <c r="G1763" s="82"/>
    </row>
    <row r="1764" spans="1:7" x14ac:dyDescent="0.25">
      <c r="A1764" s="1">
        <v>42943</v>
      </c>
      <c r="B1764" s="152">
        <v>3.6</v>
      </c>
      <c r="C1764" s="82">
        <f t="shared" si="110"/>
        <v>1</v>
      </c>
      <c r="D1764" s="82">
        <f t="shared" si="111"/>
        <v>2</v>
      </c>
      <c r="E1764" s="82">
        <f t="shared" si="112"/>
        <v>2</v>
      </c>
      <c r="F1764" s="82" t="str">
        <f t="shared" si="109"/>
        <v>ww</v>
      </c>
      <c r="G1764" s="82"/>
    </row>
    <row r="1765" spans="1:7" x14ac:dyDescent="0.25">
      <c r="A1765" s="1">
        <v>42944</v>
      </c>
      <c r="B1765" s="152">
        <v>3</v>
      </c>
      <c r="C1765" s="82">
        <f t="shared" si="110"/>
        <v>1</v>
      </c>
      <c r="D1765" s="82">
        <f t="shared" si="111"/>
        <v>2</v>
      </c>
      <c r="E1765" s="82">
        <f t="shared" si="112"/>
        <v>2</v>
      </c>
      <c r="F1765" s="82" t="str">
        <f t="shared" si="109"/>
        <v>ww</v>
      </c>
      <c r="G1765" s="82"/>
    </row>
    <row r="1766" spans="1:7" x14ac:dyDescent="0.25">
      <c r="A1766" s="1">
        <v>42945</v>
      </c>
      <c r="B1766" s="152">
        <v>0.4</v>
      </c>
      <c r="C1766" s="82">
        <f t="shared" si="110"/>
        <v>1</v>
      </c>
      <c r="D1766" s="82">
        <f t="shared" si="111"/>
        <v>2</v>
      </c>
      <c r="E1766" s="82">
        <f t="shared" si="112"/>
        <v>2</v>
      </c>
      <c r="F1766" s="82" t="str">
        <f t="shared" si="109"/>
        <v>ww</v>
      </c>
      <c r="G1766" s="82"/>
    </row>
    <row r="1767" spans="1:7" x14ac:dyDescent="0.25">
      <c r="A1767" s="1">
        <v>42946</v>
      </c>
      <c r="B1767" s="152">
        <v>0.2</v>
      </c>
      <c r="C1767" s="82">
        <f t="shared" si="110"/>
        <v>1</v>
      </c>
      <c r="D1767" s="82">
        <f t="shared" si="111"/>
        <v>2</v>
      </c>
      <c r="E1767" s="82">
        <f t="shared" si="112"/>
        <v>2</v>
      </c>
      <c r="F1767" s="82" t="str">
        <f t="shared" si="109"/>
        <v>ww</v>
      </c>
      <c r="G1767" s="82"/>
    </row>
    <row r="1768" spans="1:7" x14ac:dyDescent="0.25">
      <c r="A1768" s="1">
        <v>42947</v>
      </c>
      <c r="B1768" s="152">
        <v>3</v>
      </c>
      <c r="C1768" s="82">
        <f t="shared" si="110"/>
        <v>1</v>
      </c>
      <c r="D1768" s="82">
        <f t="shared" si="111"/>
        <v>2</v>
      </c>
      <c r="E1768" s="82">
        <f t="shared" si="112"/>
        <v>2</v>
      </c>
      <c r="F1768" s="82" t="str">
        <f t="shared" si="109"/>
        <v>ww</v>
      </c>
      <c r="G1768" s="82"/>
    </row>
    <row r="1769" spans="1:7" x14ac:dyDescent="0.25">
      <c r="A1769" s="1">
        <v>42948</v>
      </c>
      <c r="B1769" s="152">
        <v>0.2</v>
      </c>
      <c r="C1769" s="82">
        <f t="shared" si="110"/>
        <v>1</v>
      </c>
      <c r="D1769" s="82">
        <f t="shared" si="111"/>
        <v>2</v>
      </c>
      <c r="E1769" s="82">
        <f t="shared" si="112"/>
        <v>2</v>
      </c>
      <c r="F1769" s="82" t="str">
        <f t="shared" si="109"/>
        <v>ww</v>
      </c>
      <c r="G1769" s="82"/>
    </row>
    <row r="1770" spans="1:7" x14ac:dyDescent="0.25">
      <c r="A1770" s="1">
        <v>42949</v>
      </c>
      <c r="B1770" s="152">
        <v>0.79999999999999993</v>
      </c>
      <c r="C1770" s="82">
        <f t="shared" si="110"/>
        <v>1</v>
      </c>
      <c r="D1770" s="82">
        <f t="shared" si="111"/>
        <v>2</v>
      </c>
      <c r="E1770" s="82">
        <f t="shared" si="112"/>
        <v>2</v>
      </c>
      <c r="F1770" s="82" t="str">
        <f t="shared" si="109"/>
        <v>ww</v>
      </c>
      <c r="G1770" s="82"/>
    </row>
    <row r="1771" spans="1:7" x14ac:dyDescent="0.25">
      <c r="A1771" s="1">
        <v>42950</v>
      </c>
      <c r="B1771" s="152">
        <v>9.6999999999999993</v>
      </c>
      <c r="C1771" s="82">
        <f t="shared" si="110"/>
        <v>1</v>
      </c>
      <c r="D1771" s="82">
        <f t="shared" si="111"/>
        <v>2</v>
      </c>
      <c r="E1771" s="82">
        <f t="shared" si="112"/>
        <v>2</v>
      </c>
      <c r="F1771" s="82" t="str">
        <f t="shared" si="109"/>
        <v>ww</v>
      </c>
      <c r="G1771" s="82"/>
    </row>
    <row r="1772" spans="1:7" x14ac:dyDescent="0.25">
      <c r="A1772" s="1">
        <v>42951</v>
      </c>
      <c r="B1772" s="152">
        <v>1.5</v>
      </c>
      <c r="C1772" s="82">
        <f t="shared" si="110"/>
        <v>1</v>
      </c>
      <c r="D1772" s="82">
        <f t="shared" si="111"/>
        <v>2</v>
      </c>
      <c r="E1772" s="82">
        <f t="shared" si="112"/>
        <v>2</v>
      </c>
      <c r="F1772" s="82" t="str">
        <f t="shared" si="109"/>
        <v>ww</v>
      </c>
      <c r="G1772" s="82"/>
    </row>
    <row r="1773" spans="1:7" x14ac:dyDescent="0.25">
      <c r="A1773" s="1">
        <v>42952</v>
      </c>
      <c r="B1773" s="152">
        <v>0</v>
      </c>
      <c r="C1773" s="82">
        <f t="shared" si="110"/>
        <v>0</v>
      </c>
      <c r="D1773" s="82">
        <f t="shared" si="111"/>
        <v>1</v>
      </c>
      <c r="E1773" s="82">
        <f t="shared" si="112"/>
        <v>1</v>
      </c>
      <c r="F1773" s="82" t="str">
        <f t="shared" si="109"/>
        <v>wd</v>
      </c>
      <c r="G1773" s="82"/>
    </row>
    <row r="1774" spans="1:7" x14ac:dyDescent="0.25">
      <c r="A1774" s="1">
        <v>42953</v>
      </c>
      <c r="B1774" s="152">
        <v>1.2</v>
      </c>
      <c r="C1774" s="82">
        <f t="shared" si="110"/>
        <v>1</v>
      </c>
      <c r="D1774" s="82">
        <f t="shared" si="111"/>
        <v>1</v>
      </c>
      <c r="E1774" s="82">
        <f t="shared" si="112"/>
        <v>-1</v>
      </c>
      <c r="F1774" s="82" t="str">
        <f t="shared" si="109"/>
        <v>dw</v>
      </c>
      <c r="G1774" s="82"/>
    </row>
    <row r="1775" spans="1:7" x14ac:dyDescent="0.25">
      <c r="A1775" s="1">
        <v>42954</v>
      </c>
      <c r="B1775" s="152">
        <v>3</v>
      </c>
      <c r="C1775" s="82">
        <f t="shared" si="110"/>
        <v>1</v>
      </c>
      <c r="D1775" s="82">
        <f t="shared" si="111"/>
        <v>2</v>
      </c>
      <c r="E1775" s="82">
        <f t="shared" si="112"/>
        <v>2</v>
      </c>
      <c r="F1775" s="82" t="str">
        <f t="shared" si="109"/>
        <v>ww</v>
      </c>
      <c r="G1775" s="82"/>
    </row>
    <row r="1776" spans="1:7" x14ac:dyDescent="0.25">
      <c r="A1776" s="1">
        <v>42955</v>
      </c>
      <c r="B1776" s="152">
        <v>0</v>
      </c>
      <c r="C1776" s="82">
        <f t="shared" si="110"/>
        <v>0</v>
      </c>
      <c r="D1776" s="82">
        <f t="shared" si="111"/>
        <v>1</v>
      </c>
      <c r="E1776" s="82">
        <f t="shared" si="112"/>
        <v>1</v>
      </c>
      <c r="F1776" s="82" t="str">
        <f t="shared" si="109"/>
        <v>wd</v>
      </c>
      <c r="G1776" s="82"/>
    </row>
    <row r="1777" spans="1:7" x14ac:dyDescent="0.25">
      <c r="A1777" s="1">
        <v>42956</v>
      </c>
      <c r="B1777" s="152">
        <v>6.6999999999999993</v>
      </c>
      <c r="C1777" s="82">
        <f t="shared" si="110"/>
        <v>1</v>
      </c>
      <c r="D1777" s="82">
        <f t="shared" si="111"/>
        <v>1</v>
      </c>
      <c r="E1777" s="82">
        <f t="shared" si="112"/>
        <v>-1</v>
      </c>
      <c r="F1777" s="82" t="str">
        <f t="shared" si="109"/>
        <v>dw</v>
      </c>
      <c r="G1777" s="82"/>
    </row>
    <row r="1778" spans="1:7" x14ac:dyDescent="0.25">
      <c r="A1778" s="1">
        <v>42957</v>
      </c>
      <c r="B1778" s="152">
        <v>0</v>
      </c>
      <c r="C1778" s="82">
        <f t="shared" si="110"/>
        <v>0</v>
      </c>
      <c r="D1778" s="82">
        <f t="shared" si="111"/>
        <v>1</v>
      </c>
      <c r="E1778" s="82">
        <f t="shared" si="112"/>
        <v>1</v>
      </c>
      <c r="F1778" s="82" t="str">
        <f t="shared" si="109"/>
        <v>wd</v>
      </c>
      <c r="G1778" s="82"/>
    </row>
    <row r="1779" spans="1:7" x14ac:dyDescent="0.25">
      <c r="A1779" s="1">
        <v>42958</v>
      </c>
      <c r="B1779" s="152">
        <v>0</v>
      </c>
      <c r="C1779" s="82">
        <f t="shared" si="110"/>
        <v>0</v>
      </c>
      <c r="D1779" s="82">
        <f t="shared" si="111"/>
        <v>0</v>
      </c>
      <c r="E1779" s="82">
        <f t="shared" si="112"/>
        <v>0</v>
      </c>
      <c r="F1779" s="82" t="str">
        <f t="shared" si="109"/>
        <v>dd</v>
      </c>
      <c r="G1779" s="82"/>
    </row>
    <row r="1780" spans="1:7" x14ac:dyDescent="0.25">
      <c r="A1780" s="1">
        <v>42959</v>
      </c>
      <c r="B1780" s="152">
        <v>0.2</v>
      </c>
      <c r="C1780" s="82">
        <f t="shared" si="110"/>
        <v>1</v>
      </c>
      <c r="D1780" s="82">
        <f t="shared" si="111"/>
        <v>1</v>
      </c>
      <c r="E1780" s="82">
        <f t="shared" si="112"/>
        <v>-1</v>
      </c>
      <c r="F1780" s="82" t="str">
        <f t="shared" si="109"/>
        <v>dw</v>
      </c>
      <c r="G1780" s="82"/>
    </row>
    <row r="1781" spans="1:7" x14ac:dyDescent="0.25">
      <c r="A1781" s="1">
        <v>42960</v>
      </c>
      <c r="B1781" s="152">
        <v>4.7</v>
      </c>
      <c r="C1781" s="82">
        <f t="shared" si="110"/>
        <v>1</v>
      </c>
      <c r="D1781" s="82">
        <f t="shared" si="111"/>
        <v>2</v>
      </c>
      <c r="E1781" s="82">
        <f t="shared" si="112"/>
        <v>2</v>
      </c>
      <c r="F1781" s="82" t="str">
        <f t="shared" si="109"/>
        <v>ww</v>
      </c>
      <c r="G1781" s="82"/>
    </row>
    <row r="1782" spans="1:7" x14ac:dyDescent="0.25">
      <c r="A1782" s="1">
        <v>42961</v>
      </c>
      <c r="B1782" s="152">
        <v>0.30000000000000004</v>
      </c>
      <c r="C1782" s="82">
        <f t="shared" si="110"/>
        <v>1</v>
      </c>
      <c r="D1782" s="82">
        <f t="shared" si="111"/>
        <v>2</v>
      </c>
      <c r="E1782" s="82">
        <f t="shared" si="112"/>
        <v>2</v>
      </c>
      <c r="F1782" s="82" t="str">
        <f t="shared" si="109"/>
        <v>ww</v>
      </c>
      <c r="G1782" s="82"/>
    </row>
    <row r="1783" spans="1:7" x14ac:dyDescent="0.25">
      <c r="A1783" s="1">
        <v>42962</v>
      </c>
      <c r="B1783" s="152">
        <v>1</v>
      </c>
      <c r="C1783" s="82">
        <f t="shared" si="110"/>
        <v>1</v>
      </c>
      <c r="D1783" s="82">
        <f t="shared" si="111"/>
        <v>2</v>
      </c>
      <c r="E1783" s="82">
        <f t="shared" si="112"/>
        <v>2</v>
      </c>
      <c r="F1783" s="82" t="str">
        <f t="shared" si="109"/>
        <v>ww</v>
      </c>
      <c r="G1783" s="82"/>
    </row>
    <row r="1784" spans="1:7" x14ac:dyDescent="0.25">
      <c r="A1784" s="1">
        <v>42963</v>
      </c>
      <c r="B1784" s="152">
        <v>0</v>
      </c>
      <c r="C1784" s="82">
        <f t="shared" si="110"/>
        <v>0</v>
      </c>
      <c r="D1784" s="82">
        <f t="shared" si="111"/>
        <v>1</v>
      </c>
      <c r="E1784" s="82">
        <f t="shared" si="112"/>
        <v>1</v>
      </c>
      <c r="F1784" s="82" t="str">
        <f t="shared" si="109"/>
        <v>wd</v>
      </c>
      <c r="G1784" s="82"/>
    </row>
    <row r="1785" spans="1:7" x14ac:dyDescent="0.25">
      <c r="A1785" s="1">
        <v>42964</v>
      </c>
      <c r="B1785" s="152">
        <v>1.4</v>
      </c>
      <c r="C1785" s="82">
        <f t="shared" si="110"/>
        <v>1</v>
      </c>
      <c r="D1785" s="82">
        <f t="shared" si="111"/>
        <v>1</v>
      </c>
      <c r="E1785" s="82">
        <f t="shared" si="112"/>
        <v>-1</v>
      </c>
      <c r="F1785" s="82" t="str">
        <f t="shared" si="109"/>
        <v>dw</v>
      </c>
      <c r="G1785" s="82"/>
    </row>
    <row r="1786" spans="1:7" x14ac:dyDescent="0.25">
      <c r="A1786" s="1">
        <v>42965</v>
      </c>
      <c r="B1786" s="152">
        <v>0.2</v>
      </c>
      <c r="C1786" s="82">
        <f t="shared" si="110"/>
        <v>1</v>
      </c>
      <c r="D1786" s="82">
        <f t="shared" si="111"/>
        <v>2</v>
      </c>
      <c r="E1786" s="82">
        <f t="shared" si="112"/>
        <v>2</v>
      </c>
      <c r="F1786" s="82" t="str">
        <f t="shared" si="109"/>
        <v>ww</v>
      </c>
      <c r="G1786" s="82"/>
    </row>
    <row r="1787" spans="1:7" x14ac:dyDescent="0.25">
      <c r="A1787" s="1">
        <v>42966</v>
      </c>
      <c r="B1787" s="152">
        <v>0.3</v>
      </c>
      <c r="C1787" s="82">
        <f t="shared" si="110"/>
        <v>1</v>
      </c>
      <c r="D1787" s="82">
        <f t="shared" si="111"/>
        <v>2</v>
      </c>
      <c r="E1787" s="82">
        <f t="shared" si="112"/>
        <v>2</v>
      </c>
      <c r="F1787" s="82" t="str">
        <f t="shared" si="109"/>
        <v>ww</v>
      </c>
      <c r="G1787" s="82"/>
    </row>
    <row r="1788" spans="1:7" x14ac:dyDescent="0.25">
      <c r="A1788" s="1">
        <v>42967</v>
      </c>
      <c r="B1788" s="152">
        <v>0</v>
      </c>
      <c r="C1788" s="82">
        <f t="shared" si="110"/>
        <v>0</v>
      </c>
      <c r="D1788" s="82">
        <f t="shared" si="111"/>
        <v>1</v>
      </c>
      <c r="E1788" s="82">
        <f t="shared" si="112"/>
        <v>1</v>
      </c>
      <c r="F1788" s="82" t="str">
        <f t="shared" si="109"/>
        <v>wd</v>
      </c>
      <c r="G1788" s="82"/>
    </row>
    <row r="1789" spans="1:7" x14ac:dyDescent="0.25">
      <c r="A1789" s="1">
        <v>42968</v>
      </c>
      <c r="B1789" s="152">
        <v>0</v>
      </c>
      <c r="C1789" s="82">
        <f t="shared" si="110"/>
        <v>0</v>
      </c>
      <c r="D1789" s="82">
        <f t="shared" si="111"/>
        <v>0</v>
      </c>
      <c r="E1789" s="82">
        <f t="shared" si="112"/>
        <v>0</v>
      </c>
      <c r="F1789" s="82" t="str">
        <f t="shared" si="109"/>
        <v>dd</v>
      </c>
      <c r="G1789" s="82"/>
    </row>
    <row r="1790" spans="1:7" x14ac:dyDescent="0.25">
      <c r="A1790" s="1">
        <v>42969</v>
      </c>
      <c r="B1790" s="152">
        <v>0.1</v>
      </c>
      <c r="C1790" s="82">
        <f t="shared" si="110"/>
        <v>1</v>
      </c>
      <c r="D1790" s="82">
        <f t="shared" si="111"/>
        <v>1</v>
      </c>
      <c r="E1790" s="82">
        <f t="shared" si="112"/>
        <v>-1</v>
      </c>
      <c r="F1790" s="82" t="str">
        <f t="shared" si="109"/>
        <v>dw</v>
      </c>
      <c r="G1790" s="82"/>
    </row>
    <row r="1791" spans="1:7" x14ac:dyDescent="0.25">
      <c r="A1791" s="1">
        <v>42970</v>
      </c>
      <c r="B1791" s="152">
        <v>0.5</v>
      </c>
      <c r="C1791" s="82">
        <f t="shared" si="110"/>
        <v>1</v>
      </c>
      <c r="D1791" s="82">
        <f t="shared" si="111"/>
        <v>2</v>
      </c>
      <c r="E1791" s="82">
        <f t="shared" si="112"/>
        <v>2</v>
      </c>
      <c r="F1791" s="82" t="str">
        <f t="shared" si="109"/>
        <v>ww</v>
      </c>
      <c r="G1791" s="82"/>
    </row>
    <row r="1792" spans="1:7" x14ac:dyDescent="0.25">
      <c r="A1792" s="1">
        <v>42971</v>
      </c>
      <c r="B1792" s="152">
        <v>0.8</v>
      </c>
      <c r="C1792" s="82">
        <f t="shared" si="110"/>
        <v>1</v>
      </c>
      <c r="D1792" s="82">
        <f t="shared" si="111"/>
        <v>2</v>
      </c>
      <c r="E1792" s="82">
        <f t="shared" si="112"/>
        <v>2</v>
      </c>
      <c r="F1792" s="82" t="str">
        <f t="shared" si="109"/>
        <v>ww</v>
      </c>
      <c r="G1792" s="82"/>
    </row>
    <row r="1793" spans="1:7" x14ac:dyDescent="0.25">
      <c r="A1793" s="1">
        <v>42972</v>
      </c>
      <c r="B1793" s="152">
        <v>0</v>
      </c>
      <c r="C1793" s="82">
        <f t="shared" si="110"/>
        <v>0</v>
      </c>
      <c r="D1793" s="82">
        <f t="shared" si="111"/>
        <v>1</v>
      </c>
      <c r="E1793" s="82">
        <f t="shared" si="112"/>
        <v>1</v>
      </c>
      <c r="F1793" s="82" t="str">
        <f t="shared" ref="F1793:F1856" si="113">VLOOKUP(E1793,codes,2,)</f>
        <v>wd</v>
      </c>
      <c r="G1793" s="82"/>
    </row>
    <row r="1794" spans="1:7" x14ac:dyDescent="0.25">
      <c r="A1794" s="1">
        <v>42973</v>
      </c>
      <c r="B1794" s="152">
        <v>0.4</v>
      </c>
      <c r="C1794" s="82">
        <f t="shared" si="110"/>
        <v>1</v>
      </c>
      <c r="D1794" s="82">
        <f t="shared" si="111"/>
        <v>1</v>
      </c>
      <c r="E1794" s="82">
        <f t="shared" si="112"/>
        <v>-1</v>
      </c>
      <c r="F1794" s="82" t="str">
        <f t="shared" si="113"/>
        <v>dw</v>
      </c>
      <c r="G1794" s="82"/>
    </row>
    <row r="1795" spans="1:7" x14ac:dyDescent="0.25">
      <c r="A1795" s="1">
        <v>42974</v>
      </c>
      <c r="B1795" s="152">
        <v>0</v>
      </c>
      <c r="C1795" s="82">
        <f t="shared" ref="C1795:C1858" si="114">IF(B1795&gt;0,1,0)</f>
        <v>0</v>
      </c>
      <c r="D1795" s="82">
        <f t="shared" ref="D1795:D1858" si="115">SUM(C1794:C1795)</f>
        <v>1</v>
      </c>
      <c r="E1795" s="82">
        <f t="shared" ref="E1795:E1858" si="116">IF(D1795=1,IF(C1794=1,1,-1),D1795)</f>
        <v>1</v>
      </c>
      <c r="F1795" s="82" t="str">
        <f t="shared" si="113"/>
        <v>wd</v>
      </c>
      <c r="G1795" s="82"/>
    </row>
    <row r="1796" spans="1:7" x14ac:dyDescent="0.25">
      <c r="A1796" s="1">
        <v>42975</v>
      </c>
      <c r="B1796" s="152">
        <v>0</v>
      </c>
      <c r="C1796" s="82">
        <f t="shared" si="114"/>
        <v>0</v>
      </c>
      <c r="D1796" s="82">
        <f t="shared" si="115"/>
        <v>0</v>
      </c>
      <c r="E1796" s="82">
        <f t="shared" si="116"/>
        <v>0</v>
      </c>
      <c r="F1796" s="82" t="str">
        <f t="shared" si="113"/>
        <v>dd</v>
      </c>
      <c r="G1796" s="82"/>
    </row>
    <row r="1797" spans="1:7" x14ac:dyDescent="0.25">
      <c r="A1797" s="1">
        <v>42976</v>
      </c>
      <c r="B1797" s="152">
        <v>1</v>
      </c>
      <c r="C1797" s="82">
        <f t="shared" si="114"/>
        <v>1</v>
      </c>
      <c r="D1797" s="82">
        <f t="shared" si="115"/>
        <v>1</v>
      </c>
      <c r="E1797" s="82">
        <f t="shared" si="116"/>
        <v>-1</v>
      </c>
      <c r="F1797" s="82" t="str">
        <f t="shared" si="113"/>
        <v>dw</v>
      </c>
      <c r="G1797" s="82"/>
    </row>
    <row r="1798" spans="1:7" x14ac:dyDescent="0.25">
      <c r="A1798" s="1">
        <v>42977</v>
      </c>
      <c r="B1798" s="152">
        <v>0.1</v>
      </c>
      <c r="C1798" s="82">
        <f t="shared" si="114"/>
        <v>1</v>
      </c>
      <c r="D1798" s="82">
        <f t="shared" si="115"/>
        <v>2</v>
      </c>
      <c r="E1798" s="82">
        <f t="shared" si="116"/>
        <v>2</v>
      </c>
      <c r="F1798" s="82" t="str">
        <f t="shared" si="113"/>
        <v>ww</v>
      </c>
      <c r="G1798" s="82"/>
    </row>
    <row r="1799" spans="1:7" x14ac:dyDescent="0.25">
      <c r="A1799" s="1">
        <v>42978</v>
      </c>
      <c r="B1799" s="152">
        <v>0</v>
      </c>
      <c r="C1799" s="82">
        <f t="shared" si="114"/>
        <v>0</v>
      </c>
      <c r="D1799" s="82">
        <f t="shared" si="115"/>
        <v>1</v>
      </c>
      <c r="E1799" s="82">
        <f t="shared" si="116"/>
        <v>1</v>
      </c>
      <c r="F1799" s="82" t="str">
        <f t="shared" si="113"/>
        <v>wd</v>
      </c>
      <c r="G1799" s="82"/>
    </row>
    <row r="1800" spans="1:7" x14ac:dyDescent="0.25">
      <c r="A1800" s="1">
        <v>42979</v>
      </c>
      <c r="B1800" s="152">
        <v>0.2</v>
      </c>
      <c r="C1800" s="82">
        <f t="shared" si="114"/>
        <v>1</v>
      </c>
      <c r="D1800" s="82">
        <f t="shared" si="115"/>
        <v>1</v>
      </c>
      <c r="E1800" s="82">
        <f t="shared" si="116"/>
        <v>-1</v>
      </c>
      <c r="F1800" s="82" t="str">
        <f t="shared" si="113"/>
        <v>dw</v>
      </c>
      <c r="G1800" s="82"/>
    </row>
    <row r="1801" spans="1:7" x14ac:dyDescent="0.25">
      <c r="A1801" s="1">
        <v>42980</v>
      </c>
      <c r="B1801" s="152">
        <v>0.7</v>
      </c>
      <c r="C1801" s="82">
        <f t="shared" si="114"/>
        <v>1</v>
      </c>
      <c r="D1801" s="82">
        <f t="shared" si="115"/>
        <v>2</v>
      </c>
      <c r="E1801" s="82">
        <f t="shared" si="116"/>
        <v>2</v>
      </c>
      <c r="F1801" s="82" t="str">
        <f t="shared" si="113"/>
        <v>ww</v>
      </c>
      <c r="G1801" s="82"/>
    </row>
    <row r="1802" spans="1:7" x14ac:dyDescent="0.25">
      <c r="A1802" s="1">
        <v>42981</v>
      </c>
      <c r="B1802" s="152">
        <v>0</v>
      </c>
      <c r="C1802" s="82">
        <f t="shared" si="114"/>
        <v>0</v>
      </c>
      <c r="D1802" s="82">
        <f t="shared" si="115"/>
        <v>1</v>
      </c>
      <c r="E1802" s="82">
        <f t="shared" si="116"/>
        <v>1</v>
      </c>
      <c r="F1802" s="82" t="str">
        <f t="shared" si="113"/>
        <v>wd</v>
      </c>
      <c r="G1802" s="82"/>
    </row>
    <row r="1803" spans="1:7" x14ac:dyDescent="0.25">
      <c r="A1803" s="1">
        <v>42982</v>
      </c>
      <c r="B1803" s="152">
        <v>0</v>
      </c>
      <c r="C1803" s="82">
        <f t="shared" si="114"/>
        <v>0</v>
      </c>
      <c r="D1803" s="82">
        <f t="shared" si="115"/>
        <v>0</v>
      </c>
      <c r="E1803" s="82">
        <f t="shared" si="116"/>
        <v>0</v>
      </c>
      <c r="F1803" s="82" t="str">
        <f t="shared" si="113"/>
        <v>dd</v>
      </c>
      <c r="G1803" s="82"/>
    </row>
    <row r="1804" spans="1:7" x14ac:dyDescent="0.25">
      <c r="A1804" s="1">
        <v>42983</v>
      </c>
      <c r="B1804" s="152">
        <v>9.1999999999999993</v>
      </c>
      <c r="C1804" s="82">
        <f t="shared" si="114"/>
        <v>1</v>
      </c>
      <c r="D1804" s="82">
        <f t="shared" si="115"/>
        <v>1</v>
      </c>
      <c r="E1804" s="82">
        <f t="shared" si="116"/>
        <v>-1</v>
      </c>
      <c r="F1804" s="82" t="str">
        <f t="shared" si="113"/>
        <v>dw</v>
      </c>
      <c r="G1804" s="82"/>
    </row>
    <row r="1805" spans="1:7" x14ac:dyDescent="0.25">
      <c r="A1805" s="1">
        <v>42984</v>
      </c>
      <c r="B1805" s="152">
        <v>2.1</v>
      </c>
      <c r="C1805" s="82">
        <f t="shared" si="114"/>
        <v>1</v>
      </c>
      <c r="D1805" s="82">
        <f t="shared" si="115"/>
        <v>2</v>
      </c>
      <c r="E1805" s="82">
        <f t="shared" si="116"/>
        <v>2</v>
      </c>
      <c r="F1805" s="82" t="str">
        <f t="shared" si="113"/>
        <v>ww</v>
      </c>
      <c r="G1805" s="82"/>
    </row>
    <row r="1806" spans="1:7" x14ac:dyDescent="0.25">
      <c r="A1806" s="1">
        <v>42985</v>
      </c>
      <c r="B1806" s="152">
        <v>0</v>
      </c>
      <c r="C1806" s="82">
        <f t="shared" si="114"/>
        <v>0</v>
      </c>
      <c r="D1806" s="82">
        <f t="shared" si="115"/>
        <v>1</v>
      </c>
      <c r="E1806" s="82">
        <f t="shared" si="116"/>
        <v>1</v>
      </c>
      <c r="F1806" s="82" t="str">
        <f t="shared" si="113"/>
        <v>wd</v>
      </c>
      <c r="G1806" s="82"/>
    </row>
    <row r="1807" spans="1:7" x14ac:dyDescent="0.25">
      <c r="A1807" s="1">
        <v>42986</v>
      </c>
      <c r="B1807" s="152">
        <v>6.9</v>
      </c>
      <c r="C1807" s="82">
        <f t="shared" si="114"/>
        <v>1</v>
      </c>
      <c r="D1807" s="82">
        <f t="shared" si="115"/>
        <v>1</v>
      </c>
      <c r="E1807" s="82">
        <f t="shared" si="116"/>
        <v>-1</v>
      </c>
      <c r="F1807" s="82" t="str">
        <f t="shared" si="113"/>
        <v>dw</v>
      </c>
      <c r="G1807" s="82"/>
    </row>
    <row r="1808" spans="1:7" x14ac:dyDescent="0.25">
      <c r="A1808" s="1">
        <v>42987</v>
      </c>
      <c r="B1808" s="152">
        <v>1.1000000000000001</v>
      </c>
      <c r="C1808" s="82">
        <f t="shared" si="114"/>
        <v>1</v>
      </c>
      <c r="D1808" s="82">
        <f t="shared" si="115"/>
        <v>2</v>
      </c>
      <c r="E1808" s="82">
        <f t="shared" si="116"/>
        <v>2</v>
      </c>
      <c r="F1808" s="82" t="str">
        <f t="shared" si="113"/>
        <v>ww</v>
      </c>
      <c r="G1808" s="82"/>
    </row>
    <row r="1809" spans="1:7" x14ac:dyDescent="0.25">
      <c r="A1809" s="1">
        <v>42988</v>
      </c>
      <c r="B1809" s="152">
        <v>0.1</v>
      </c>
      <c r="C1809" s="82">
        <f t="shared" si="114"/>
        <v>1</v>
      </c>
      <c r="D1809" s="82">
        <f t="shared" si="115"/>
        <v>2</v>
      </c>
      <c r="E1809" s="82">
        <f t="shared" si="116"/>
        <v>2</v>
      </c>
      <c r="F1809" s="82" t="str">
        <f t="shared" si="113"/>
        <v>ww</v>
      </c>
      <c r="G1809" s="82"/>
    </row>
    <row r="1810" spans="1:7" x14ac:dyDescent="0.25">
      <c r="A1810" s="1">
        <v>42989</v>
      </c>
      <c r="B1810" s="152">
        <v>1.8</v>
      </c>
      <c r="C1810" s="82">
        <f t="shared" si="114"/>
        <v>1</v>
      </c>
      <c r="D1810" s="82">
        <f t="shared" si="115"/>
        <v>2</v>
      </c>
      <c r="E1810" s="82">
        <f t="shared" si="116"/>
        <v>2</v>
      </c>
      <c r="F1810" s="82" t="str">
        <f t="shared" si="113"/>
        <v>ww</v>
      </c>
      <c r="G1810" s="82"/>
    </row>
    <row r="1811" spans="1:7" x14ac:dyDescent="0.25">
      <c r="A1811" s="1">
        <v>42990</v>
      </c>
      <c r="B1811" s="152">
        <v>4.8000000000000007</v>
      </c>
      <c r="C1811" s="82">
        <f t="shared" si="114"/>
        <v>1</v>
      </c>
      <c r="D1811" s="82">
        <f t="shared" si="115"/>
        <v>2</v>
      </c>
      <c r="E1811" s="82">
        <f t="shared" si="116"/>
        <v>2</v>
      </c>
      <c r="F1811" s="82" t="str">
        <f t="shared" si="113"/>
        <v>ww</v>
      </c>
      <c r="G1811" s="82"/>
    </row>
    <row r="1812" spans="1:7" x14ac:dyDescent="0.25">
      <c r="A1812" s="1">
        <v>42991</v>
      </c>
      <c r="B1812" s="152">
        <v>33.1</v>
      </c>
      <c r="C1812" s="82">
        <f t="shared" si="114"/>
        <v>1</v>
      </c>
      <c r="D1812" s="82">
        <f t="shared" si="115"/>
        <v>2</v>
      </c>
      <c r="E1812" s="82">
        <f t="shared" si="116"/>
        <v>2</v>
      </c>
      <c r="F1812" s="82" t="str">
        <f t="shared" si="113"/>
        <v>ww</v>
      </c>
      <c r="G1812" s="82"/>
    </row>
    <row r="1813" spans="1:7" x14ac:dyDescent="0.25">
      <c r="A1813" s="1">
        <v>42992</v>
      </c>
      <c r="B1813" s="152">
        <v>4.2</v>
      </c>
      <c r="C1813" s="82">
        <f t="shared" si="114"/>
        <v>1</v>
      </c>
      <c r="D1813" s="82">
        <f t="shared" si="115"/>
        <v>2</v>
      </c>
      <c r="E1813" s="82">
        <f t="shared" si="116"/>
        <v>2</v>
      </c>
      <c r="F1813" s="82" t="str">
        <f t="shared" si="113"/>
        <v>ww</v>
      </c>
      <c r="G1813" s="82"/>
    </row>
    <row r="1814" spans="1:7" x14ac:dyDescent="0.25">
      <c r="A1814" s="1">
        <v>42993</v>
      </c>
      <c r="B1814" s="152">
        <v>0.2</v>
      </c>
      <c r="C1814" s="82">
        <f t="shared" si="114"/>
        <v>1</v>
      </c>
      <c r="D1814" s="82">
        <f t="shared" si="115"/>
        <v>2</v>
      </c>
      <c r="E1814" s="82">
        <f t="shared" si="116"/>
        <v>2</v>
      </c>
      <c r="F1814" s="82" t="str">
        <f t="shared" si="113"/>
        <v>ww</v>
      </c>
      <c r="G1814" s="82"/>
    </row>
    <row r="1815" spans="1:7" x14ac:dyDescent="0.25">
      <c r="A1815" s="1">
        <v>42994</v>
      </c>
      <c r="B1815" s="152">
        <v>3.4</v>
      </c>
      <c r="C1815" s="82">
        <f t="shared" si="114"/>
        <v>1</v>
      </c>
      <c r="D1815" s="82">
        <f t="shared" si="115"/>
        <v>2</v>
      </c>
      <c r="E1815" s="82">
        <f t="shared" si="116"/>
        <v>2</v>
      </c>
      <c r="F1815" s="82" t="str">
        <f t="shared" si="113"/>
        <v>ww</v>
      </c>
      <c r="G1815" s="82"/>
    </row>
    <row r="1816" spans="1:7" x14ac:dyDescent="0.25">
      <c r="A1816" s="1">
        <v>42995</v>
      </c>
      <c r="B1816" s="152">
        <v>1.1000000000000001</v>
      </c>
      <c r="C1816" s="82">
        <f t="shared" si="114"/>
        <v>1</v>
      </c>
      <c r="D1816" s="82">
        <f t="shared" si="115"/>
        <v>2</v>
      </c>
      <c r="E1816" s="82">
        <f t="shared" si="116"/>
        <v>2</v>
      </c>
      <c r="F1816" s="82" t="str">
        <f t="shared" si="113"/>
        <v>ww</v>
      </c>
      <c r="G1816" s="82"/>
    </row>
    <row r="1817" spans="1:7" x14ac:dyDescent="0.25">
      <c r="A1817" s="1">
        <v>42996</v>
      </c>
      <c r="B1817" s="152">
        <v>3.8</v>
      </c>
      <c r="C1817" s="82">
        <f t="shared" si="114"/>
        <v>1</v>
      </c>
      <c r="D1817" s="82">
        <f t="shared" si="115"/>
        <v>2</v>
      </c>
      <c r="E1817" s="82">
        <f t="shared" si="116"/>
        <v>2</v>
      </c>
      <c r="F1817" s="82" t="str">
        <f t="shared" si="113"/>
        <v>ww</v>
      </c>
      <c r="G1817" s="82"/>
    </row>
    <row r="1818" spans="1:7" x14ac:dyDescent="0.25">
      <c r="A1818" s="1">
        <v>42997</v>
      </c>
      <c r="B1818" s="152">
        <v>1.9</v>
      </c>
      <c r="C1818" s="82">
        <f t="shared" si="114"/>
        <v>1</v>
      </c>
      <c r="D1818" s="82">
        <f t="shared" si="115"/>
        <v>2</v>
      </c>
      <c r="E1818" s="82">
        <f t="shared" si="116"/>
        <v>2</v>
      </c>
      <c r="F1818" s="82" t="str">
        <f t="shared" si="113"/>
        <v>ww</v>
      </c>
      <c r="G1818" s="82"/>
    </row>
    <row r="1819" spans="1:7" x14ac:dyDescent="0.25">
      <c r="A1819" s="1">
        <v>42998</v>
      </c>
      <c r="B1819" s="152">
        <v>0</v>
      </c>
      <c r="C1819" s="82">
        <f t="shared" si="114"/>
        <v>0</v>
      </c>
      <c r="D1819" s="82">
        <f t="shared" si="115"/>
        <v>1</v>
      </c>
      <c r="E1819" s="82">
        <f t="shared" si="116"/>
        <v>1</v>
      </c>
      <c r="F1819" s="82" t="str">
        <f t="shared" si="113"/>
        <v>wd</v>
      </c>
      <c r="G1819" s="82"/>
    </row>
    <row r="1820" spans="1:7" x14ac:dyDescent="0.25">
      <c r="A1820" s="1">
        <v>42999</v>
      </c>
      <c r="B1820" s="152">
        <v>0.9</v>
      </c>
      <c r="C1820" s="82">
        <f t="shared" si="114"/>
        <v>1</v>
      </c>
      <c r="D1820" s="82">
        <f t="shared" si="115"/>
        <v>1</v>
      </c>
      <c r="E1820" s="82">
        <f t="shared" si="116"/>
        <v>-1</v>
      </c>
      <c r="F1820" s="82" t="str">
        <f t="shared" si="113"/>
        <v>dw</v>
      </c>
      <c r="G1820" s="82"/>
    </row>
    <row r="1821" spans="1:7" x14ac:dyDescent="0.25">
      <c r="A1821" s="1">
        <v>43000</v>
      </c>
      <c r="B1821" s="152">
        <v>0.2</v>
      </c>
      <c r="C1821" s="82">
        <f t="shared" si="114"/>
        <v>1</v>
      </c>
      <c r="D1821" s="82">
        <f t="shared" si="115"/>
        <v>2</v>
      </c>
      <c r="E1821" s="82">
        <f t="shared" si="116"/>
        <v>2</v>
      </c>
      <c r="F1821" s="82" t="str">
        <f t="shared" si="113"/>
        <v>ww</v>
      </c>
      <c r="G1821" s="82"/>
    </row>
    <row r="1822" spans="1:7" x14ac:dyDescent="0.25">
      <c r="A1822" s="1">
        <v>43001</v>
      </c>
      <c r="B1822" s="152">
        <v>2</v>
      </c>
      <c r="C1822" s="82">
        <f t="shared" si="114"/>
        <v>1</v>
      </c>
      <c r="D1822" s="82">
        <f t="shared" si="115"/>
        <v>2</v>
      </c>
      <c r="E1822" s="82">
        <f t="shared" si="116"/>
        <v>2</v>
      </c>
      <c r="F1822" s="82" t="str">
        <f t="shared" si="113"/>
        <v>ww</v>
      </c>
      <c r="G1822" s="82"/>
    </row>
    <row r="1823" spans="1:7" x14ac:dyDescent="0.25">
      <c r="A1823" s="1">
        <v>43002</v>
      </c>
      <c r="B1823" s="152">
        <v>0</v>
      </c>
      <c r="C1823" s="82">
        <f t="shared" si="114"/>
        <v>0</v>
      </c>
      <c r="D1823" s="82">
        <f t="shared" si="115"/>
        <v>1</v>
      </c>
      <c r="E1823" s="82">
        <f t="shared" si="116"/>
        <v>1</v>
      </c>
      <c r="F1823" s="82" t="str">
        <f t="shared" si="113"/>
        <v>wd</v>
      </c>
      <c r="G1823" s="82"/>
    </row>
    <row r="1824" spans="1:7" x14ac:dyDescent="0.25">
      <c r="A1824" s="1">
        <v>43003</v>
      </c>
      <c r="B1824" s="152">
        <v>0.5</v>
      </c>
      <c r="C1824" s="82">
        <f t="shared" si="114"/>
        <v>1</v>
      </c>
      <c r="D1824" s="82">
        <f t="shared" si="115"/>
        <v>1</v>
      </c>
      <c r="E1824" s="82">
        <f t="shared" si="116"/>
        <v>-1</v>
      </c>
      <c r="F1824" s="82" t="str">
        <f t="shared" si="113"/>
        <v>dw</v>
      </c>
      <c r="G1824" s="82"/>
    </row>
    <row r="1825" spans="1:7" x14ac:dyDescent="0.25">
      <c r="A1825" s="1">
        <v>43004</v>
      </c>
      <c r="B1825" s="152">
        <v>1.3</v>
      </c>
      <c r="C1825" s="82">
        <f t="shared" si="114"/>
        <v>1</v>
      </c>
      <c r="D1825" s="82">
        <f t="shared" si="115"/>
        <v>2</v>
      </c>
      <c r="E1825" s="82">
        <f t="shared" si="116"/>
        <v>2</v>
      </c>
      <c r="F1825" s="82" t="str">
        <f t="shared" si="113"/>
        <v>ww</v>
      </c>
      <c r="G1825" s="82"/>
    </row>
    <row r="1826" spans="1:7" x14ac:dyDescent="0.25">
      <c r="A1826" s="1">
        <v>43005</v>
      </c>
      <c r="B1826" s="152">
        <v>0</v>
      </c>
      <c r="C1826" s="82">
        <f t="shared" si="114"/>
        <v>0</v>
      </c>
      <c r="D1826" s="82">
        <f t="shared" si="115"/>
        <v>1</v>
      </c>
      <c r="E1826" s="82">
        <f t="shared" si="116"/>
        <v>1</v>
      </c>
      <c r="F1826" s="82" t="str">
        <f t="shared" si="113"/>
        <v>wd</v>
      </c>
      <c r="G1826" s="82"/>
    </row>
    <row r="1827" spans="1:7" x14ac:dyDescent="0.25">
      <c r="A1827" s="1">
        <v>43006</v>
      </c>
      <c r="B1827" s="152">
        <v>7.3000000000000007</v>
      </c>
      <c r="C1827" s="82">
        <f t="shared" si="114"/>
        <v>1</v>
      </c>
      <c r="D1827" s="82">
        <f t="shared" si="115"/>
        <v>1</v>
      </c>
      <c r="E1827" s="82">
        <f t="shared" si="116"/>
        <v>-1</v>
      </c>
      <c r="F1827" s="82" t="str">
        <f t="shared" si="113"/>
        <v>dw</v>
      </c>
      <c r="G1827" s="82"/>
    </row>
    <row r="1828" spans="1:7" x14ac:dyDescent="0.25">
      <c r="A1828" s="1">
        <v>43007</v>
      </c>
      <c r="B1828" s="152">
        <v>0.7</v>
      </c>
      <c r="C1828" s="82">
        <f t="shared" si="114"/>
        <v>1</v>
      </c>
      <c r="D1828" s="82">
        <f t="shared" si="115"/>
        <v>2</v>
      </c>
      <c r="E1828" s="82">
        <f t="shared" si="116"/>
        <v>2</v>
      </c>
      <c r="F1828" s="82" t="str">
        <f t="shared" si="113"/>
        <v>ww</v>
      </c>
      <c r="G1828" s="82"/>
    </row>
    <row r="1829" spans="1:7" x14ac:dyDescent="0.25">
      <c r="A1829" s="1">
        <v>43008</v>
      </c>
      <c r="B1829" s="152">
        <v>1.5</v>
      </c>
      <c r="C1829" s="82">
        <f t="shared" si="114"/>
        <v>1</v>
      </c>
      <c r="D1829" s="82">
        <f t="shared" si="115"/>
        <v>2</v>
      </c>
      <c r="E1829" s="82">
        <f t="shared" si="116"/>
        <v>2</v>
      </c>
      <c r="F1829" s="82" t="str">
        <f t="shared" si="113"/>
        <v>ww</v>
      </c>
      <c r="G1829" s="82"/>
    </row>
    <row r="1830" spans="1:7" x14ac:dyDescent="0.25">
      <c r="A1830" s="1">
        <v>43191</v>
      </c>
      <c r="B1830" s="152">
        <v>4.2</v>
      </c>
      <c r="C1830" s="82">
        <f t="shared" si="114"/>
        <v>1</v>
      </c>
      <c r="D1830" s="82">
        <f t="shared" si="115"/>
        <v>2</v>
      </c>
      <c r="E1830" s="82">
        <f t="shared" si="116"/>
        <v>2</v>
      </c>
      <c r="F1830" s="82" t="str">
        <f t="shared" si="113"/>
        <v>ww</v>
      </c>
      <c r="G1830" s="82"/>
    </row>
    <row r="1831" spans="1:7" x14ac:dyDescent="0.25">
      <c r="A1831" s="1">
        <v>43192</v>
      </c>
      <c r="B1831" s="152">
        <v>3.6</v>
      </c>
      <c r="C1831" s="82">
        <f t="shared" si="114"/>
        <v>1</v>
      </c>
      <c r="D1831" s="82">
        <f t="shared" si="115"/>
        <v>2</v>
      </c>
      <c r="E1831" s="82">
        <f t="shared" si="116"/>
        <v>2</v>
      </c>
      <c r="F1831" s="82" t="str">
        <f t="shared" si="113"/>
        <v>ww</v>
      </c>
      <c r="G1831" s="82"/>
    </row>
    <row r="1832" spans="1:7" x14ac:dyDescent="0.25">
      <c r="A1832" s="1">
        <v>43193</v>
      </c>
      <c r="B1832" s="152">
        <v>15.666666666666666</v>
      </c>
      <c r="C1832" s="82">
        <f t="shared" si="114"/>
        <v>1</v>
      </c>
      <c r="D1832" s="82">
        <f t="shared" si="115"/>
        <v>2</v>
      </c>
      <c r="E1832" s="82">
        <f t="shared" si="116"/>
        <v>2</v>
      </c>
      <c r="F1832" s="82" t="str">
        <f t="shared" si="113"/>
        <v>ww</v>
      </c>
      <c r="G1832" s="82"/>
    </row>
    <row r="1833" spans="1:7" x14ac:dyDescent="0.25">
      <c r="A1833" s="1">
        <v>43194</v>
      </c>
      <c r="B1833" s="152">
        <v>3.4666666666666663</v>
      </c>
      <c r="C1833" s="82">
        <f t="shared" si="114"/>
        <v>1</v>
      </c>
      <c r="D1833" s="82">
        <f t="shared" si="115"/>
        <v>2</v>
      </c>
      <c r="E1833" s="82">
        <f t="shared" si="116"/>
        <v>2</v>
      </c>
      <c r="F1833" s="82" t="str">
        <f t="shared" si="113"/>
        <v>ww</v>
      </c>
      <c r="G1833" s="82"/>
    </row>
    <row r="1834" spans="1:7" x14ac:dyDescent="0.25">
      <c r="A1834" s="1">
        <v>43195</v>
      </c>
      <c r="B1834" s="152">
        <v>14.799999999999999</v>
      </c>
      <c r="C1834" s="82">
        <f t="shared" si="114"/>
        <v>1</v>
      </c>
      <c r="D1834" s="82">
        <f t="shared" si="115"/>
        <v>2</v>
      </c>
      <c r="E1834" s="82">
        <f t="shared" si="116"/>
        <v>2</v>
      </c>
      <c r="F1834" s="82" t="str">
        <f t="shared" si="113"/>
        <v>ww</v>
      </c>
      <c r="G1834" s="82"/>
    </row>
    <row r="1835" spans="1:7" x14ac:dyDescent="0.25">
      <c r="A1835" s="1">
        <v>43196</v>
      </c>
      <c r="B1835" s="152">
        <v>6.6666666666666666E-2</v>
      </c>
      <c r="C1835" s="82">
        <f t="shared" si="114"/>
        <v>1</v>
      </c>
      <c r="D1835" s="82">
        <f t="shared" si="115"/>
        <v>2</v>
      </c>
      <c r="E1835" s="82">
        <f t="shared" si="116"/>
        <v>2</v>
      </c>
      <c r="F1835" s="82" t="str">
        <f t="shared" si="113"/>
        <v>ww</v>
      </c>
      <c r="G1835" s="82"/>
    </row>
    <row r="1836" spans="1:7" x14ac:dyDescent="0.25">
      <c r="A1836" s="1">
        <v>43197</v>
      </c>
      <c r="B1836" s="152">
        <v>0</v>
      </c>
      <c r="C1836" s="82">
        <f t="shared" si="114"/>
        <v>0</v>
      </c>
      <c r="D1836" s="82">
        <f t="shared" si="115"/>
        <v>1</v>
      </c>
      <c r="E1836" s="82">
        <f t="shared" si="116"/>
        <v>1</v>
      </c>
      <c r="F1836" s="82" t="str">
        <f t="shared" si="113"/>
        <v>wd</v>
      </c>
      <c r="G1836" s="82"/>
    </row>
    <row r="1837" spans="1:7" x14ac:dyDescent="0.25">
      <c r="A1837" s="1">
        <v>43198</v>
      </c>
      <c r="B1837" s="152">
        <v>3.6</v>
      </c>
      <c r="C1837" s="82">
        <f t="shared" si="114"/>
        <v>1</v>
      </c>
      <c r="D1837" s="82">
        <f t="shared" si="115"/>
        <v>1</v>
      </c>
      <c r="E1837" s="82">
        <f t="shared" si="116"/>
        <v>-1</v>
      </c>
      <c r="F1837" s="82" t="str">
        <f t="shared" si="113"/>
        <v>dw</v>
      </c>
      <c r="G1837" s="82"/>
    </row>
    <row r="1838" spans="1:7" x14ac:dyDescent="0.25">
      <c r="A1838" s="1">
        <v>43199</v>
      </c>
      <c r="B1838" s="152">
        <v>0</v>
      </c>
      <c r="C1838" s="82">
        <f t="shared" si="114"/>
        <v>0</v>
      </c>
      <c r="D1838" s="82">
        <f t="shared" si="115"/>
        <v>1</v>
      </c>
      <c r="E1838" s="82">
        <f t="shared" si="116"/>
        <v>1</v>
      </c>
      <c r="F1838" s="82" t="str">
        <f t="shared" si="113"/>
        <v>wd</v>
      </c>
      <c r="G1838" s="82"/>
    </row>
    <row r="1839" spans="1:7" x14ac:dyDescent="0.25">
      <c r="A1839" s="1">
        <v>43200</v>
      </c>
      <c r="B1839" s="152">
        <v>10.733333333333334</v>
      </c>
      <c r="C1839" s="82">
        <f t="shared" si="114"/>
        <v>1</v>
      </c>
      <c r="D1839" s="82">
        <f t="shared" si="115"/>
        <v>1</v>
      </c>
      <c r="E1839" s="82">
        <f t="shared" si="116"/>
        <v>-1</v>
      </c>
      <c r="F1839" s="82" t="str">
        <f t="shared" si="113"/>
        <v>dw</v>
      </c>
      <c r="G1839" s="82"/>
    </row>
    <row r="1840" spans="1:7" x14ac:dyDescent="0.25">
      <c r="A1840" s="1">
        <v>43201</v>
      </c>
      <c r="B1840" s="152">
        <v>8.7333333333333343</v>
      </c>
      <c r="C1840" s="82">
        <f t="shared" si="114"/>
        <v>1</v>
      </c>
      <c r="D1840" s="82">
        <f t="shared" si="115"/>
        <v>2</v>
      </c>
      <c r="E1840" s="82">
        <f t="shared" si="116"/>
        <v>2</v>
      </c>
      <c r="F1840" s="82" t="str">
        <f t="shared" si="113"/>
        <v>ww</v>
      </c>
      <c r="G1840" s="82"/>
    </row>
    <row r="1841" spans="1:7" x14ac:dyDescent="0.25">
      <c r="A1841" s="1">
        <v>43202</v>
      </c>
      <c r="B1841" s="152">
        <v>0</v>
      </c>
      <c r="C1841" s="82">
        <f t="shared" si="114"/>
        <v>0</v>
      </c>
      <c r="D1841" s="82">
        <f t="shared" si="115"/>
        <v>1</v>
      </c>
      <c r="E1841" s="82">
        <f t="shared" si="116"/>
        <v>1</v>
      </c>
      <c r="F1841" s="82" t="str">
        <f t="shared" si="113"/>
        <v>wd</v>
      </c>
      <c r="G1841" s="82"/>
    </row>
    <row r="1842" spans="1:7" x14ac:dyDescent="0.25">
      <c r="A1842" s="1">
        <v>43203</v>
      </c>
      <c r="B1842" s="152">
        <v>4.9333333333333336</v>
      </c>
      <c r="C1842" s="82">
        <f t="shared" si="114"/>
        <v>1</v>
      </c>
      <c r="D1842" s="82">
        <f t="shared" si="115"/>
        <v>1</v>
      </c>
      <c r="E1842" s="82">
        <f t="shared" si="116"/>
        <v>-1</v>
      </c>
      <c r="F1842" s="82" t="str">
        <f t="shared" si="113"/>
        <v>dw</v>
      </c>
      <c r="G1842" s="82"/>
    </row>
    <row r="1843" spans="1:7" x14ac:dyDescent="0.25">
      <c r="A1843" s="1">
        <v>43204</v>
      </c>
      <c r="B1843" s="152">
        <v>0</v>
      </c>
      <c r="C1843" s="82">
        <f t="shared" si="114"/>
        <v>0</v>
      </c>
      <c r="D1843" s="82">
        <f t="shared" si="115"/>
        <v>1</v>
      </c>
      <c r="E1843" s="82">
        <f t="shared" si="116"/>
        <v>1</v>
      </c>
      <c r="F1843" s="82" t="str">
        <f t="shared" si="113"/>
        <v>wd</v>
      </c>
      <c r="G1843" s="82"/>
    </row>
    <row r="1844" spans="1:7" x14ac:dyDescent="0.25">
      <c r="A1844" s="1">
        <v>43205</v>
      </c>
      <c r="B1844" s="152">
        <v>0</v>
      </c>
      <c r="C1844" s="82">
        <f t="shared" si="114"/>
        <v>0</v>
      </c>
      <c r="D1844" s="82">
        <f t="shared" si="115"/>
        <v>0</v>
      </c>
      <c r="E1844" s="82">
        <f t="shared" si="116"/>
        <v>0</v>
      </c>
      <c r="F1844" s="82" t="str">
        <f t="shared" si="113"/>
        <v>dd</v>
      </c>
      <c r="G1844" s="82"/>
    </row>
    <row r="1845" spans="1:7" x14ac:dyDescent="0.25">
      <c r="A1845" s="1">
        <v>43206</v>
      </c>
      <c r="B1845" s="152">
        <v>1.2</v>
      </c>
      <c r="C1845" s="82">
        <f t="shared" si="114"/>
        <v>1</v>
      </c>
      <c r="D1845" s="82">
        <f t="shared" si="115"/>
        <v>1</v>
      </c>
      <c r="E1845" s="82">
        <f t="shared" si="116"/>
        <v>-1</v>
      </c>
      <c r="F1845" s="82" t="str">
        <f t="shared" si="113"/>
        <v>dw</v>
      </c>
      <c r="G1845" s="82"/>
    </row>
    <row r="1846" spans="1:7" x14ac:dyDescent="0.25">
      <c r="A1846" s="1">
        <v>43207</v>
      </c>
      <c r="B1846" s="152">
        <v>0.33333333333333331</v>
      </c>
      <c r="C1846" s="82">
        <f t="shared" si="114"/>
        <v>1</v>
      </c>
      <c r="D1846" s="82">
        <f t="shared" si="115"/>
        <v>2</v>
      </c>
      <c r="E1846" s="82">
        <f t="shared" si="116"/>
        <v>2</v>
      </c>
      <c r="F1846" s="82" t="str">
        <f t="shared" si="113"/>
        <v>ww</v>
      </c>
      <c r="G1846" s="82"/>
    </row>
    <row r="1847" spans="1:7" x14ac:dyDescent="0.25">
      <c r="A1847" s="1">
        <v>43208</v>
      </c>
      <c r="B1847" s="152">
        <v>0</v>
      </c>
      <c r="C1847" s="82">
        <f t="shared" si="114"/>
        <v>0</v>
      </c>
      <c r="D1847" s="82">
        <f t="shared" si="115"/>
        <v>1</v>
      </c>
      <c r="E1847" s="82">
        <f t="shared" si="116"/>
        <v>1</v>
      </c>
      <c r="F1847" s="82" t="str">
        <f t="shared" si="113"/>
        <v>wd</v>
      </c>
      <c r="G1847" s="82"/>
    </row>
    <row r="1848" spans="1:7" x14ac:dyDescent="0.25">
      <c r="A1848" s="1">
        <v>43209</v>
      </c>
      <c r="B1848" s="152">
        <v>0</v>
      </c>
      <c r="C1848" s="82">
        <f t="shared" si="114"/>
        <v>0</v>
      </c>
      <c r="D1848" s="82">
        <f t="shared" si="115"/>
        <v>0</v>
      </c>
      <c r="E1848" s="82">
        <f t="shared" si="116"/>
        <v>0</v>
      </c>
      <c r="F1848" s="82" t="str">
        <f t="shared" si="113"/>
        <v>dd</v>
      </c>
      <c r="G1848" s="82"/>
    </row>
    <row r="1849" spans="1:7" x14ac:dyDescent="0.25">
      <c r="A1849" s="1">
        <v>43210</v>
      </c>
      <c r="B1849" s="152">
        <v>0</v>
      </c>
      <c r="C1849" s="82">
        <f t="shared" si="114"/>
        <v>0</v>
      </c>
      <c r="D1849" s="82">
        <f t="shared" si="115"/>
        <v>0</v>
      </c>
      <c r="E1849" s="82">
        <f t="shared" si="116"/>
        <v>0</v>
      </c>
      <c r="F1849" s="82" t="str">
        <f t="shared" si="113"/>
        <v>dd</v>
      </c>
      <c r="G1849" s="82"/>
    </row>
    <row r="1850" spans="1:7" x14ac:dyDescent="0.25">
      <c r="A1850" s="1">
        <v>43211</v>
      </c>
      <c r="B1850" s="152">
        <v>0</v>
      </c>
      <c r="C1850" s="82">
        <f t="shared" si="114"/>
        <v>0</v>
      </c>
      <c r="D1850" s="82">
        <f t="shared" si="115"/>
        <v>0</v>
      </c>
      <c r="E1850" s="82">
        <f t="shared" si="116"/>
        <v>0</v>
      </c>
      <c r="F1850" s="82" t="str">
        <f t="shared" si="113"/>
        <v>dd</v>
      </c>
      <c r="G1850" s="82"/>
    </row>
    <row r="1851" spans="1:7" x14ac:dyDescent="0.25">
      <c r="A1851" s="1">
        <v>43212</v>
      </c>
      <c r="B1851" s="152">
        <v>0.19999999999999998</v>
      </c>
      <c r="C1851" s="82">
        <f t="shared" si="114"/>
        <v>1</v>
      </c>
      <c r="D1851" s="82">
        <f t="shared" si="115"/>
        <v>1</v>
      </c>
      <c r="E1851" s="82">
        <f t="shared" si="116"/>
        <v>-1</v>
      </c>
      <c r="F1851" s="82" t="str">
        <f t="shared" si="113"/>
        <v>dw</v>
      </c>
      <c r="G1851" s="82"/>
    </row>
    <row r="1852" spans="1:7" x14ac:dyDescent="0.25">
      <c r="A1852" s="1">
        <v>43213</v>
      </c>
      <c r="B1852" s="152">
        <v>1</v>
      </c>
      <c r="C1852" s="82">
        <f t="shared" si="114"/>
        <v>1</v>
      </c>
      <c r="D1852" s="82">
        <f t="shared" si="115"/>
        <v>2</v>
      </c>
      <c r="E1852" s="82">
        <f t="shared" si="116"/>
        <v>2</v>
      </c>
      <c r="F1852" s="82" t="str">
        <f t="shared" si="113"/>
        <v>ww</v>
      </c>
      <c r="G1852" s="82"/>
    </row>
    <row r="1853" spans="1:7" x14ac:dyDescent="0.25">
      <c r="A1853" s="1">
        <v>43214</v>
      </c>
      <c r="B1853" s="152">
        <v>6.6666666666666666E-2</v>
      </c>
      <c r="C1853" s="82">
        <f t="shared" si="114"/>
        <v>1</v>
      </c>
      <c r="D1853" s="82">
        <f t="shared" si="115"/>
        <v>2</v>
      </c>
      <c r="E1853" s="82">
        <f t="shared" si="116"/>
        <v>2</v>
      </c>
      <c r="F1853" s="82" t="str">
        <f t="shared" si="113"/>
        <v>ww</v>
      </c>
      <c r="G1853" s="82"/>
    </row>
    <row r="1854" spans="1:7" x14ac:dyDescent="0.25">
      <c r="A1854" s="1">
        <v>43215</v>
      </c>
      <c r="B1854" s="152">
        <v>6.0666666666666664</v>
      </c>
      <c r="C1854" s="82">
        <f t="shared" si="114"/>
        <v>1</v>
      </c>
      <c r="D1854" s="82">
        <f t="shared" si="115"/>
        <v>2</v>
      </c>
      <c r="E1854" s="82">
        <f t="shared" si="116"/>
        <v>2</v>
      </c>
      <c r="F1854" s="82" t="str">
        <f t="shared" si="113"/>
        <v>ww</v>
      </c>
      <c r="G1854" s="82"/>
    </row>
    <row r="1855" spans="1:7" x14ac:dyDescent="0.25">
      <c r="A1855" s="1">
        <v>43216</v>
      </c>
      <c r="B1855" s="152">
        <v>0.13333333333333333</v>
      </c>
      <c r="C1855" s="82">
        <f t="shared" si="114"/>
        <v>1</v>
      </c>
      <c r="D1855" s="82">
        <f t="shared" si="115"/>
        <v>2</v>
      </c>
      <c r="E1855" s="82">
        <f t="shared" si="116"/>
        <v>2</v>
      </c>
      <c r="F1855" s="82" t="str">
        <f t="shared" si="113"/>
        <v>ww</v>
      </c>
      <c r="G1855" s="82"/>
    </row>
    <row r="1856" spans="1:7" x14ac:dyDescent="0.25">
      <c r="A1856" s="1">
        <v>43217</v>
      </c>
      <c r="B1856" s="152">
        <v>0</v>
      </c>
      <c r="C1856" s="82">
        <f t="shared" si="114"/>
        <v>0</v>
      </c>
      <c r="D1856" s="82">
        <f t="shared" si="115"/>
        <v>1</v>
      </c>
      <c r="E1856" s="82">
        <f t="shared" si="116"/>
        <v>1</v>
      </c>
      <c r="F1856" s="82" t="str">
        <f t="shared" si="113"/>
        <v>wd</v>
      </c>
      <c r="G1856" s="82"/>
    </row>
    <row r="1857" spans="1:7" x14ac:dyDescent="0.25">
      <c r="A1857" s="1">
        <v>43218</v>
      </c>
      <c r="B1857" s="152">
        <v>0</v>
      </c>
      <c r="C1857" s="82">
        <f t="shared" si="114"/>
        <v>0</v>
      </c>
      <c r="D1857" s="82">
        <f t="shared" si="115"/>
        <v>0</v>
      </c>
      <c r="E1857" s="82">
        <f t="shared" si="116"/>
        <v>0</v>
      </c>
      <c r="F1857" s="82" t="str">
        <f t="shared" ref="F1857:F1920" si="117">VLOOKUP(E1857,codes,2,)</f>
        <v>dd</v>
      </c>
      <c r="G1857" s="82"/>
    </row>
    <row r="1858" spans="1:7" x14ac:dyDescent="0.25">
      <c r="A1858" s="1">
        <v>43219</v>
      </c>
      <c r="B1858" s="152">
        <v>1</v>
      </c>
      <c r="C1858" s="82">
        <f t="shared" si="114"/>
        <v>1</v>
      </c>
      <c r="D1858" s="82">
        <f t="shared" si="115"/>
        <v>1</v>
      </c>
      <c r="E1858" s="82">
        <f t="shared" si="116"/>
        <v>-1</v>
      </c>
      <c r="F1858" s="82" t="str">
        <f t="shared" si="117"/>
        <v>dw</v>
      </c>
      <c r="G1858" s="82"/>
    </row>
    <row r="1859" spans="1:7" x14ac:dyDescent="0.25">
      <c r="A1859" s="1">
        <v>43220</v>
      </c>
      <c r="B1859" s="152">
        <v>0.26666666666666666</v>
      </c>
      <c r="C1859" s="82">
        <f t="shared" ref="C1859:C1922" si="118">IF(B1859&gt;0,1,0)</f>
        <v>1</v>
      </c>
      <c r="D1859" s="82">
        <f t="shared" ref="D1859:D1922" si="119">SUM(C1858:C1859)</f>
        <v>2</v>
      </c>
      <c r="E1859" s="82">
        <f t="shared" ref="E1859:E1922" si="120">IF(D1859=1,IF(C1858=1,1,-1),D1859)</f>
        <v>2</v>
      </c>
      <c r="F1859" s="82" t="str">
        <f t="shared" si="117"/>
        <v>ww</v>
      </c>
      <c r="G1859" s="82"/>
    </row>
    <row r="1860" spans="1:7" x14ac:dyDescent="0.25">
      <c r="A1860" s="1">
        <v>43221</v>
      </c>
      <c r="B1860" s="152">
        <v>0</v>
      </c>
      <c r="C1860" s="82">
        <f t="shared" si="118"/>
        <v>0</v>
      </c>
      <c r="D1860" s="82">
        <f t="shared" si="119"/>
        <v>1</v>
      </c>
      <c r="E1860" s="82">
        <f t="shared" si="120"/>
        <v>1</v>
      </c>
      <c r="F1860" s="82" t="str">
        <f t="shared" si="117"/>
        <v>wd</v>
      </c>
      <c r="G1860" s="82"/>
    </row>
    <row r="1861" spans="1:7" x14ac:dyDescent="0.25">
      <c r="A1861" s="1">
        <v>43222</v>
      </c>
      <c r="B1861" s="152">
        <v>0.26666666666666666</v>
      </c>
      <c r="C1861" s="82">
        <f t="shared" si="118"/>
        <v>1</v>
      </c>
      <c r="D1861" s="82">
        <f t="shared" si="119"/>
        <v>1</v>
      </c>
      <c r="E1861" s="82">
        <f t="shared" si="120"/>
        <v>-1</v>
      </c>
      <c r="F1861" s="82" t="str">
        <f t="shared" si="117"/>
        <v>dw</v>
      </c>
      <c r="G1861" s="82"/>
    </row>
    <row r="1862" spans="1:7" x14ac:dyDescent="0.25">
      <c r="A1862" s="1">
        <v>43223</v>
      </c>
      <c r="B1862" s="152">
        <v>0</v>
      </c>
      <c r="C1862" s="82">
        <f t="shared" si="118"/>
        <v>0</v>
      </c>
      <c r="D1862" s="82">
        <f t="shared" si="119"/>
        <v>1</v>
      </c>
      <c r="E1862" s="82">
        <f t="shared" si="120"/>
        <v>1</v>
      </c>
      <c r="F1862" s="82" t="str">
        <f t="shared" si="117"/>
        <v>wd</v>
      </c>
      <c r="G1862" s="82"/>
    </row>
    <row r="1863" spans="1:7" x14ac:dyDescent="0.25">
      <c r="A1863" s="1">
        <v>43224</v>
      </c>
      <c r="B1863" s="152">
        <v>0</v>
      </c>
      <c r="C1863" s="82">
        <f t="shared" si="118"/>
        <v>0</v>
      </c>
      <c r="D1863" s="82">
        <f t="shared" si="119"/>
        <v>0</v>
      </c>
      <c r="E1863" s="82">
        <f t="shared" si="120"/>
        <v>0</v>
      </c>
      <c r="F1863" s="82" t="str">
        <f t="shared" si="117"/>
        <v>dd</v>
      </c>
      <c r="G1863" s="82"/>
    </row>
    <row r="1864" spans="1:7" x14ac:dyDescent="0.25">
      <c r="A1864" s="1">
        <v>43225</v>
      </c>
      <c r="B1864" s="152">
        <v>0</v>
      </c>
      <c r="C1864" s="82">
        <f t="shared" si="118"/>
        <v>0</v>
      </c>
      <c r="D1864" s="82">
        <f t="shared" si="119"/>
        <v>0</v>
      </c>
      <c r="E1864" s="82">
        <f t="shared" si="120"/>
        <v>0</v>
      </c>
      <c r="F1864" s="82" t="str">
        <f t="shared" si="117"/>
        <v>dd</v>
      </c>
      <c r="G1864" s="82"/>
    </row>
    <row r="1865" spans="1:7" x14ac:dyDescent="0.25">
      <c r="A1865" s="1">
        <v>43226</v>
      </c>
      <c r="B1865" s="152">
        <v>0</v>
      </c>
      <c r="C1865" s="82">
        <f t="shared" si="118"/>
        <v>0</v>
      </c>
      <c r="D1865" s="82">
        <f t="shared" si="119"/>
        <v>0</v>
      </c>
      <c r="E1865" s="82">
        <f t="shared" si="120"/>
        <v>0</v>
      </c>
      <c r="F1865" s="82" t="str">
        <f t="shared" si="117"/>
        <v>dd</v>
      </c>
      <c r="G1865" s="82"/>
    </row>
    <row r="1866" spans="1:7" x14ac:dyDescent="0.25">
      <c r="A1866" s="1">
        <v>43227</v>
      </c>
      <c r="B1866" s="152">
        <v>0</v>
      </c>
      <c r="C1866" s="82">
        <f t="shared" si="118"/>
        <v>0</v>
      </c>
      <c r="D1866" s="82">
        <f t="shared" si="119"/>
        <v>0</v>
      </c>
      <c r="E1866" s="82">
        <f t="shared" si="120"/>
        <v>0</v>
      </c>
      <c r="F1866" s="82" t="str">
        <f t="shared" si="117"/>
        <v>dd</v>
      </c>
      <c r="G1866" s="82"/>
    </row>
    <row r="1867" spans="1:7" x14ac:dyDescent="0.25">
      <c r="A1867" s="1">
        <v>43228</v>
      </c>
      <c r="B1867" s="152">
        <v>0</v>
      </c>
      <c r="C1867" s="82">
        <f t="shared" si="118"/>
        <v>0</v>
      </c>
      <c r="D1867" s="82">
        <f t="shared" si="119"/>
        <v>0</v>
      </c>
      <c r="E1867" s="82">
        <f t="shared" si="120"/>
        <v>0</v>
      </c>
      <c r="F1867" s="82" t="str">
        <f t="shared" si="117"/>
        <v>dd</v>
      </c>
      <c r="G1867" s="82"/>
    </row>
    <row r="1868" spans="1:7" x14ac:dyDescent="0.25">
      <c r="A1868" s="1">
        <v>43229</v>
      </c>
      <c r="B1868" s="152">
        <v>0.46666666666666662</v>
      </c>
      <c r="C1868" s="82">
        <f t="shared" si="118"/>
        <v>1</v>
      </c>
      <c r="D1868" s="82">
        <f t="shared" si="119"/>
        <v>1</v>
      </c>
      <c r="E1868" s="82">
        <f t="shared" si="120"/>
        <v>-1</v>
      </c>
      <c r="F1868" s="82" t="str">
        <f t="shared" si="117"/>
        <v>dw</v>
      </c>
      <c r="G1868" s="82"/>
    </row>
    <row r="1869" spans="1:7" x14ac:dyDescent="0.25">
      <c r="A1869" s="1">
        <v>43230</v>
      </c>
      <c r="B1869" s="152">
        <v>4.1333333333333337</v>
      </c>
      <c r="C1869" s="82">
        <f t="shared" si="118"/>
        <v>1</v>
      </c>
      <c r="D1869" s="82">
        <f t="shared" si="119"/>
        <v>2</v>
      </c>
      <c r="E1869" s="82">
        <f t="shared" si="120"/>
        <v>2</v>
      </c>
      <c r="F1869" s="82" t="str">
        <f t="shared" si="117"/>
        <v>ww</v>
      </c>
      <c r="G1869" s="82"/>
    </row>
    <row r="1870" spans="1:7" x14ac:dyDescent="0.25">
      <c r="A1870" s="1">
        <v>43231</v>
      </c>
      <c r="B1870" s="152">
        <v>0</v>
      </c>
      <c r="C1870" s="82">
        <f t="shared" si="118"/>
        <v>0</v>
      </c>
      <c r="D1870" s="82">
        <f t="shared" si="119"/>
        <v>1</v>
      </c>
      <c r="E1870" s="82">
        <f t="shared" si="120"/>
        <v>1</v>
      </c>
      <c r="F1870" s="82" t="str">
        <f t="shared" si="117"/>
        <v>wd</v>
      </c>
      <c r="G1870" s="82"/>
    </row>
    <row r="1871" spans="1:7" x14ac:dyDescent="0.25">
      <c r="A1871" s="1">
        <v>43232</v>
      </c>
      <c r="B1871" s="152">
        <v>0</v>
      </c>
      <c r="C1871" s="82">
        <f t="shared" si="118"/>
        <v>0</v>
      </c>
      <c r="D1871" s="82">
        <f t="shared" si="119"/>
        <v>0</v>
      </c>
      <c r="E1871" s="82">
        <f t="shared" si="120"/>
        <v>0</v>
      </c>
      <c r="F1871" s="82" t="str">
        <f t="shared" si="117"/>
        <v>dd</v>
      </c>
      <c r="G1871" s="82"/>
    </row>
    <row r="1872" spans="1:7" x14ac:dyDescent="0.25">
      <c r="A1872" s="1">
        <v>43233</v>
      </c>
      <c r="B1872" s="152">
        <v>9.0666666666666664</v>
      </c>
      <c r="C1872" s="82">
        <f t="shared" si="118"/>
        <v>1</v>
      </c>
      <c r="D1872" s="82">
        <f t="shared" si="119"/>
        <v>1</v>
      </c>
      <c r="E1872" s="82">
        <f t="shared" si="120"/>
        <v>-1</v>
      </c>
      <c r="F1872" s="82" t="str">
        <f t="shared" si="117"/>
        <v>dw</v>
      </c>
      <c r="G1872" s="82"/>
    </row>
    <row r="1873" spans="1:7" x14ac:dyDescent="0.25">
      <c r="A1873" s="1">
        <v>43234</v>
      </c>
      <c r="B1873" s="152">
        <v>6.6666666666666666E-2</v>
      </c>
      <c r="C1873" s="82">
        <f t="shared" si="118"/>
        <v>1</v>
      </c>
      <c r="D1873" s="82">
        <f t="shared" si="119"/>
        <v>2</v>
      </c>
      <c r="E1873" s="82">
        <f t="shared" si="120"/>
        <v>2</v>
      </c>
      <c r="F1873" s="82" t="str">
        <f t="shared" si="117"/>
        <v>ww</v>
      </c>
      <c r="G1873" s="82"/>
    </row>
    <row r="1874" spans="1:7" x14ac:dyDescent="0.25">
      <c r="A1874" s="1">
        <v>43235</v>
      </c>
      <c r="B1874" s="152">
        <v>0</v>
      </c>
      <c r="C1874" s="82">
        <f t="shared" si="118"/>
        <v>0</v>
      </c>
      <c r="D1874" s="82">
        <f t="shared" si="119"/>
        <v>1</v>
      </c>
      <c r="E1874" s="82">
        <f t="shared" si="120"/>
        <v>1</v>
      </c>
      <c r="F1874" s="82" t="str">
        <f t="shared" si="117"/>
        <v>wd</v>
      </c>
      <c r="G1874" s="82"/>
    </row>
    <row r="1875" spans="1:7" x14ac:dyDescent="0.25">
      <c r="A1875" s="1">
        <v>43236</v>
      </c>
      <c r="B1875" s="152">
        <v>3.1333333333333333</v>
      </c>
      <c r="C1875" s="82">
        <f t="shared" si="118"/>
        <v>1</v>
      </c>
      <c r="D1875" s="82">
        <f t="shared" si="119"/>
        <v>1</v>
      </c>
      <c r="E1875" s="82">
        <f t="shared" si="120"/>
        <v>-1</v>
      </c>
      <c r="F1875" s="82" t="str">
        <f t="shared" si="117"/>
        <v>dw</v>
      </c>
      <c r="G1875" s="82"/>
    </row>
    <row r="1876" spans="1:7" x14ac:dyDescent="0.25">
      <c r="A1876" s="1">
        <v>43237</v>
      </c>
      <c r="B1876" s="152">
        <v>0</v>
      </c>
      <c r="C1876" s="82">
        <f t="shared" si="118"/>
        <v>0</v>
      </c>
      <c r="D1876" s="82">
        <f t="shared" si="119"/>
        <v>1</v>
      </c>
      <c r="E1876" s="82">
        <f t="shared" si="120"/>
        <v>1</v>
      </c>
      <c r="F1876" s="82" t="str">
        <f t="shared" si="117"/>
        <v>wd</v>
      </c>
      <c r="G1876" s="82"/>
    </row>
    <row r="1877" spans="1:7" x14ac:dyDescent="0.25">
      <c r="A1877" s="1">
        <v>43238</v>
      </c>
      <c r="B1877" s="152">
        <v>0</v>
      </c>
      <c r="C1877" s="82">
        <f t="shared" si="118"/>
        <v>0</v>
      </c>
      <c r="D1877" s="82">
        <f t="shared" si="119"/>
        <v>0</v>
      </c>
      <c r="E1877" s="82">
        <f t="shared" si="120"/>
        <v>0</v>
      </c>
      <c r="F1877" s="82" t="str">
        <f t="shared" si="117"/>
        <v>dd</v>
      </c>
      <c r="G1877" s="82"/>
    </row>
    <row r="1878" spans="1:7" x14ac:dyDescent="0.25">
      <c r="A1878" s="1">
        <v>43239</v>
      </c>
      <c r="B1878" s="152">
        <v>0</v>
      </c>
      <c r="C1878" s="82">
        <f t="shared" si="118"/>
        <v>0</v>
      </c>
      <c r="D1878" s="82">
        <f t="shared" si="119"/>
        <v>0</v>
      </c>
      <c r="E1878" s="82">
        <f t="shared" si="120"/>
        <v>0</v>
      </c>
      <c r="F1878" s="82" t="str">
        <f t="shared" si="117"/>
        <v>dd</v>
      </c>
      <c r="G1878" s="82"/>
    </row>
    <row r="1879" spans="1:7" x14ac:dyDescent="0.25">
      <c r="A1879" s="1">
        <v>43240</v>
      </c>
      <c r="B1879" s="152">
        <v>0</v>
      </c>
      <c r="C1879" s="82">
        <f t="shared" si="118"/>
        <v>0</v>
      </c>
      <c r="D1879" s="82">
        <f t="shared" si="119"/>
        <v>0</v>
      </c>
      <c r="E1879" s="82">
        <f t="shared" si="120"/>
        <v>0</v>
      </c>
      <c r="F1879" s="82" t="str">
        <f t="shared" si="117"/>
        <v>dd</v>
      </c>
      <c r="G1879" s="82"/>
    </row>
    <row r="1880" spans="1:7" x14ac:dyDescent="0.25">
      <c r="A1880" s="1">
        <v>43241</v>
      </c>
      <c r="B1880" s="152">
        <v>0</v>
      </c>
      <c r="C1880" s="82">
        <f t="shared" si="118"/>
        <v>0</v>
      </c>
      <c r="D1880" s="82">
        <f t="shared" si="119"/>
        <v>0</v>
      </c>
      <c r="E1880" s="82">
        <f t="shared" si="120"/>
        <v>0</v>
      </c>
      <c r="F1880" s="82" t="str">
        <f t="shared" si="117"/>
        <v>dd</v>
      </c>
      <c r="G1880" s="82"/>
    </row>
    <row r="1881" spans="1:7" x14ac:dyDescent="0.25">
      <c r="A1881" s="1">
        <v>43242</v>
      </c>
      <c r="B1881" s="152">
        <v>0.26666666666666666</v>
      </c>
      <c r="C1881" s="82">
        <f t="shared" si="118"/>
        <v>1</v>
      </c>
      <c r="D1881" s="82">
        <f t="shared" si="119"/>
        <v>1</v>
      </c>
      <c r="E1881" s="82">
        <f t="shared" si="120"/>
        <v>-1</v>
      </c>
      <c r="F1881" s="82" t="str">
        <f t="shared" si="117"/>
        <v>dw</v>
      </c>
      <c r="G1881" s="82"/>
    </row>
    <row r="1882" spans="1:7" x14ac:dyDescent="0.25">
      <c r="A1882" s="1">
        <v>43243</v>
      </c>
      <c r="B1882" s="152">
        <v>0</v>
      </c>
      <c r="C1882" s="82">
        <f t="shared" si="118"/>
        <v>0</v>
      </c>
      <c r="D1882" s="82">
        <f t="shared" si="119"/>
        <v>1</v>
      </c>
      <c r="E1882" s="82">
        <f t="shared" si="120"/>
        <v>1</v>
      </c>
      <c r="F1882" s="82" t="str">
        <f t="shared" si="117"/>
        <v>wd</v>
      </c>
      <c r="G1882" s="82"/>
    </row>
    <row r="1883" spans="1:7" x14ac:dyDescent="0.25">
      <c r="A1883" s="1">
        <v>43244</v>
      </c>
      <c r="B1883" s="152">
        <v>0</v>
      </c>
      <c r="C1883" s="82">
        <f t="shared" si="118"/>
        <v>0</v>
      </c>
      <c r="D1883" s="82">
        <f t="shared" si="119"/>
        <v>0</v>
      </c>
      <c r="E1883" s="82">
        <f t="shared" si="120"/>
        <v>0</v>
      </c>
      <c r="F1883" s="82" t="str">
        <f t="shared" si="117"/>
        <v>dd</v>
      </c>
      <c r="G1883" s="82"/>
    </row>
    <row r="1884" spans="1:7" x14ac:dyDescent="0.25">
      <c r="A1884" s="1">
        <v>43245</v>
      </c>
      <c r="B1884" s="152">
        <v>0</v>
      </c>
      <c r="C1884" s="82">
        <f t="shared" si="118"/>
        <v>0</v>
      </c>
      <c r="D1884" s="82">
        <f t="shared" si="119"/>
        <v>0</v>
      </c>
      <c r="E1884" s="82">
        <f t="shared" si="120"/>
        <v>0</v>
      </c>
      <c r="F1884" s="82" t="str">
        <f t="shared" si="117"/>
        <v>dd</v>
      </c>
      <c r="G1884" s="82"/>
    </row>
    <row r="1885" spans="1:7" x14ac:dyDescent="0.25">
      <c r="A1885" s="1">
        <v>43246</v>
      </c>
      <c r="B1885" s="152">
        <v>4.8666666666666663</v>
      </c>
      <c r="C1885" s="82">
        <f t="shared" si="118"/>
        <v>1</v>
      </c>
      <c r="D1885" s="82">
        <f t="shared" si="119"/>
        <v>1</v>
      </c>
      <c r="E1885" s="82">
        <f t="shared" si="120"/>
        <v>-1</v>
      </c>
      <c r="F1885" s="82" t="str">
        <f t="shared" si="117"/>
        <v>dw</v>
      </c>
      <c r="G1885" s="82"/>
    </row>
    <row r="1886" spans="1:7" x14ac:dyDescent="0.25">
      <c r="A1886" s="1">
        <v>43247</v>
      </c>
      <c r="B1886" s="152">
        <v>0</v>
      </c>
      <c r="C1886" s="82">
        <f t="shared" si="118"/>
        <v>0</v>
      </c>
      <c r="D1886" s="82">
        <f t="shared" si="119"/>
        <v>1</v>
      </c>
      <c r="E1886" s="82">
        <f t="shared" si="120"/>
        <v>1</v>
      </c>
      <c r="F1886" s="82" t="str">
        <f t="shared" si="117"/>
        <v>wd</v>
      </c>
      <c r="G1886" s="82"/>
    </row>
    <row r="1887" spans="1:7" x14ac:dyDescent="0.25">
      <c r="A1887" s="1">
        <v>43248</v>
      </c>
      <c r="B1887" s="152">
        <v>0</v>
      </c>
      <c r="C1887" s="82">
        <f t="shared" si="118"/>
        <v>0</v>
      </c>
      <c r="D1887" s="82">
        <f t="shared" si="119"/>
        <v>0</v>
      </c>
      <c r="E1887" s="82">
        <f t="shared" si="120"/>
        <v>0</v>
      </c>
      <c r="F1887" s="82" t="str">
        <f t="shared" si="117"/>
        <v>dd</v>
      </c>
      <c r="G1887" s="82"/>
    </row>
    <row r="1888" spans="1:7" x14ac:dyDescent="0.25">
      <c r="A1888" s="1">
        <v>43249</v>
      </c>
      <c r="B1888" s="152">
        <v>0</v>
      </c>
      <c r="C1888" s="82">
        <f t="shared" si="118"/>
        <v>0</v>
      </c>
      <c r="D1888" s="82">
        <f t="shared" si="119"/>
        <v>0</v>
      </c>
      <c r="E1888" s="82">
        <f t="shared" si="120"/>
        <v>0</v>
      </c>
      <c r="F1888" s="82" t="str">
        <f t="shared" si="117"/>
        <v>dd</v>
      </c>
      <c r="G1888" s="82"/>
    </row>
    <row r="1889" spans="1:7" x14ac:dyDescent="0.25">
      <c r="A1889" s="1">
        <v>43250</v>
      </c>
      <c r="B1889" s="152">
        <v>0</v>
      </c>
      <c r="C1889" s="82">
        <f t="shared" si="118"/>
        <v>0</v>
      </c>
      <c r="D1889" s="82">
        <f t="shared" si="119"/>
        <v>0</v>
      </c>
      <c r="E1889" s="82">
        <f t="shared" si="120"/>
        <v>0</v>
      </c>
      <c r="F1889" s="82" t="str">
        <f t="shared" si="117"/>
        <v>dd</v>
      </c>
      <c r="G1889" s="82"/>
    </row>
    <row r="1890" spans="1:7" x14ac:dyDescent="0.25">
      <c r="A1890" s="1">
        <v>43251</v>
      </c>
      <c r="B1890" s="152">
        <v>6.6666666666666666E-2</v>
      </c>
      <c r="C1890" s="82">
        <f t="shared" si="118"/>
        <v>1</v>
      </c>
      <c r="D1890" s="82">
        <f t="shared" si="119"/>
        <v>1</v>
      </c>
      <c r="E1890" s="82">
        <f t="shared" si="120"/>
        <v>-1</v>
      </c>
      <c r="F1890" s="82" t="str">
        <f t="shared" si="117"/>
        <v>dw</v>
      </c>
      <c r="G1890" s="82"/>
    </row>
    <row r="1891" spans="1:7" x14ac:dyDescent="0.25">
      <c r="A1891" s="1">
        <v>43252</v>
      </c>
      <c r="B1891" s="152">
        <v>0</v>
      </c>
      <c r="C1891" s="82">
        <f t="shared" si="118"/>
        <v>0</v>
      </c>
      <c r="D1891" s="82">
        <f t="shared" si="119"/>
        <v>1</v>
      </c>
      <c r="E1891" s="82">
        <f t="shared" si="120"/>
        <v>1</v>
      </c>
      <c r="F1891" s="82" t="str">
        <f t="shared" si="117"/>
        <v>wd</v>
      </c>
      <c r="G1891" s="82"/>
    </row>
    <row r="1892" spans="1:7" x14ac:dyDescent="0.25">
      <c r="A1892" s="1">
        <v>43253</v>
      </c>
      <c r="B1892" s="152">
        <v>0</v>
      </c>
      <c r="C1892" s="82">
        <f t="shared" si="118"/>
        <v>0</v>
      </c>
      <c r="D1892" s="82">
        <f t="shared" si="119"/>
        <v>0</v>
      </c>
      <c r="E1892" s="82">
        <f t="shared" si="120"/>
        <v>0</v>
      </c>
      <c r="F1892" s="82" t="str">
        <f t="shared" si="117"/>
        <v>dd</v>
      </c>
      <c r="G1892" s="82"/>
    </row>
    <row r="1893" spans="1:7" x14ac:dyDescent="0.25">
      <c r="A1893" s="1">
        <v>43254</v>
      </c>
      <c r="B1893" s="152">
        <v>6.3999999999999995</v>
      </c>
      <c r="C1893" s="82">
        <f t="shared" si="118"/>
        <v>1</v>
      </c>
      <c r="D1893" s="82">
        <f t="shared" si="119"/>
        <v>1</v>
      </c>
      <c r="E1893" s="82">
        <f t="shared" si="120"/>
        <v>-1</v>
      </c>
      <c r="F1893" s="82" t="str">
        <f t="shared" si="117"/>
        <v>dw</v>
      </c>
      <c r="G1893" s="82"/>
    </row>
    <row r="1894" spans="1:7" x14ac:dyDescent="0.25">
      <c r="A1894" s="1">
        <v>43255</v>
      </c>
      <c r="B1894" s="152">
        <v>0.73333333333333339</v>
      </c>
      <c r="C1894" s="82">
        <f t="shared" si="118"/>
        <v>1</v>
      </c>
      <c r="D1894" s="82">
        <f t="shared" si="119"/>
        <v>2</v>
      </c>
      <c r="E1894" s="82">
        <f t="shared" si="120"/>
        <v>2</v>
      </c>
      <c r="F1894" s="82" t="str">
        <f t="shared" si="117"/>
        <v>ww</v>
      </c>
      <c r="G1894" s="82"/>
    </row>
    <row r="1895" spans="1:7" x14ac:dyDescent="0.25">
      <c r="A1895" s="1">
        <v>43256</v>
      </c>
      <c r="B1895" s="152">
        <v>0</v>
      </c>
      <c r="C1895" s="82">
        <f t="shared" si="118"/>
        <v>0</v>
      </c>
      <c r="D1895" s="82">
        <f t="shared" si="119"/>
        <v>1</v>
      </c>
      <c r="E1895" s="82">
        <f t="shared" si="120"/>
        <v>1</v>
      </c>
      <c r="F1895" s="82" t="str">
        <f t="shared" si="117"/>
        <v>wd</v>
      </c>
      <c r="G1895" s="82"/>
    </row>
    <row r="1896" spans="1:7" x14ac:dyDescent="0.25">
      <c r="A1896" s="1">
        <v>43257</v>
      </c>
      <c r="B1896" s="152">
        <v>0</v>
      </c>
      <c r="C1896" s="82">
        <f t="shared" si="118"/>
        <v>0</v>
      </c>
      <c r="D1896" s="82">
        <f t="shared" si="119"/>
        <v>0</v>
      </c>
      <c r="E1896" s="82">
        <f t="shared" si="120"/>
        <v>0</v>
      </c>
      <c r="F1896" s="82" t="str">
        <f t="shared" si="117"/>
        <v>dd</v>
      </c>
      <c r="G1896" s="82"/>
    </row>
    <row r="1897" spans="1:7" x14ac:dyDescent="0.25">
      <c r="A1897" s="1">
        <v>43258</v>
      </c>
      <c r="B1897" s="152">
        <v>0</v>
      </c>
      <c r="C1897" s="82">
        <f t="shared" si="118"/>
        <v>0</v>
      </c>
      <c r="D1897" s="82">
        <f t="shared" si="119"/>
        <v>0</v>
      </c>
      <c r="E1897" s="82">
        <f t="shared" si="120"/>
        <v>0</v>
      </c>
      <c r="F1897" s="82" t="str">
        <f t="shared" si="117"/>
        <v>dd</v>
      </c>
      <c r="G1897" s="82"/>
    </row>
    <row r="1898" spans="1:7" x14ac:dyDescent="0.25">
      <c r="A1898" s="1">
        <v>43259</v>
      </c>
      <c r="B1898" s="152">
        <v>0</v>
      </c>
      <c r="C1898" s="82">
        <f t="shared" si="118"/>
        <v>0</v>
      </c>
      <c r="D1898" s="82">
        <f t="shared" si="119"/>
        <v>0</v>
      </c>
      <c r="E1898" s="82">
        <f t="shared" si="120"/>
        <v>0</v>
      </c>
      <c r="F1898" s="82" t="str">
        <f t="shared" si="117"/>
        <v>dd</v>
      </c>
      <c r="G1898" s="82"/>
    </row>
    <row r="1899" spans="1:7" x14ac:dyDescent="0.25">
      <c r="A1899" s="1">
        <v>43260</v>
      </c>
      <c r="B1899" s="152">
        <v>0</v>
      </c>
      <c r="C1899" s="82">
        <f t="shared" si="118"/>
        <v>0</v>
      </c>
      <c r="D1899" s="82">
        <f t="shared" si="119"/>
        <v>0</v>
      </c>
      <c r="E1899" s="82">
        <f t="shared" si="120"/>
        <v>0</v>
      </c>
      <c r="F1899" s="82" t="str">
        <f t="shared" si="117"/>
        <v>dd</v>
      </c>
      <c r="G1899" s="82"/>
    </row>
    <row r="1900" spans="1:7" x14ac:dyDescent="0.25">
      <c r="A1900" s="1">
        <v>43261</v>
      </c>
      <c r="B1900" s="152">
        <v>0</v>
      </c>
      <c r="C1900" s="82">
        <f t="shared" si="118"/>
        <v>0</v>
      </c>
      <c r="D1900" s="82">
        <f t="shared" si="119"/>
        <v>0</v>
      </c>
      <c r="E1900" s="82">
        <f t="shared" si="120"/>
        <v>0</v>
      </c>
      <c r="F1900" s="82" t="str">
        <f t="shared" si="117"/>
        <v>dd</v>
      </c>
      <c r="G1900" s="82"/>
    </row>
    <row r="1901" spans="1:7" x14ac:dyDescent="0.25">
      <c r="A1901" s="1">
        <v>43262</v>
      </c>
      <c r="B1901" s="152">
        <v>0.6</v>
      </c>
      <c r="C1901" s="82">
        <f t="shared" si="118"/>
        <v>1</v>
      </c>
      <c r="D1901" s="82">
        <f t="shared" si="119"/>
        <v>1</v>
      </c>
      <c r="E1901" s="82">
        <f t="shared" si="120"/>
        <v>-1</v>
      </c>
      <c r="F1901" s="82" t="str">
        <f t="shared" si="117"/>
        <v>dw</v>
      </c>
      <c r="G1901" s="82"/>
    </row>
    <row r="1902" spans="1:7" x14ac:dyDescent="0.25">
      <c r="A1902" s="1">
        <v>43263</v>
      </c>
      <c r="B1902" s="152">
        <v>0.13333333333333333</v>
      </c>
      <c r="C1902" s="82">
        <f t="shared" si="118"/>
        <v>1</v>
      </c>
      <c r="D1902" s="82">
        <f t="shared" si="119"/>
        <v>2</v>
      </c>
      <c r="E1902" s="82">
        <f t="shared" si="120"/>
        <v>2</v>
      </c>
      <c r="F1902" s="82" t="str">
        <f t="shared" si="117"/>
        <v>ww</v>
      </c>
      <c r="G1902" s="82"/>
    </row>
    <row r="1903" spans="1:7" x14ac:dyDescent="0.25">
      <c r="A1903" s="1">
        <v>43264</v>
      </c>
      <c r="B1903" s="152">
        <v>0</v>
      </c>
      <c r="C1903" s="82">
        <f t="shared" si="118"/>
        <v>0</v>
      </c>
      <c r="D1903" s="82">
        <f t="shared" si="119"/>
        <v>1</v>
      </c>
      <c r="E1903" s="82">
        <f t="shared" si="120"/>
        <v>1</v>
      </c>
      <c r="F1903" s="82" t="str">
        <f t="shared" si="117"/>
        <v>wd</v>
      </c>
      <c r="G1903" s="82"/>
    </row>
    <row r="1904" spans="1:7" x14ac:dyDescent="0.25">
      <c r="A1904" s="1">
        <v>43265</v>
      </c>
      <c r="B1904" s="152">
        <v>1</v>
      </c>
      <c r="C1904" s="82">
        <f t="shared" si="118"/>
        <v>1</v>
      </c>
      <c r="D1904" s="82">
        <f t="shared" si="119"/>
        <v>1</v>
      </c>
      <c r="E1904" s="82">
        <f t="shared" si="120"/>
        <v>-1</v>
      </c>
      <c r="F1904" s="82" t="str">
        <f t="shared" si="117"/>
        <v>dw</v>
      </c>
      <c r="G1904" s="82"/>
    </row>
    <row r="1905" spans="1:7" x14ac:dyDescent="0.25">
      <c r="A1905" s="1">
        <v>43266</v>
      </c>
      <c r="B1905" s="152">
        <v>0</v>
      </c>
      <c r="C1905" s="82">
        <f t="shared" si="118"/>
        <v>0</v>
      </c>
      <c r="D1905" s="82">
        <f t="shared" si="119"/>
        <v>1</v>
      </c>
      <c r="E1905" s="82">
        <f t="shared" si="120"/>
        <v>1</v>
      </c>
      <c r="F1905" s="82" t="str">
        <f t="shared" si="117"/>
        <v>wd</v>
      </c>
      <c r="G1905" s="82"/>
    </row>
    <row r="1906" spans="1:7" x14ac:dyDescent="0.25">
      <c r="A1906" s="1">
        <v>43267</v>
      </c>
      <c r="B1906" s="152">
        <v>0</v>
      </c>
      <c r="C1906" s="82">
        <f t="shared" si="118"/>
        <v>0</v>
      </c>
      <c r="D1906" s="82">
        <f t="shared" si="119"/>
        <v>0</v>
      </c>
      <c r="E1906" s="82">
        <f t="shared" si="120"/>
        <v>0</v>
      </c>
      <c r="F1906" s="82" t="str">
        <f t="shared" si="117"/>
        <v>dd</v>
      </c>
      <c r="G1906" s="82"/>
    </row>
    <row r="1907" spans="1:7" x14ac:dyDescent="0.25">
      <c r="A1907" s="1">
        <v>43268</v>
      </c>
      <c r="B1907" s="152">
        <v>1.5333333333333332</v>
      </c>
      <c r="C1907" s="82">
        <f t="shared" si="118"/>
        <v>1</v>
      </c>
      <c r="D1907" s="82">
        <f t="shared" si="119"/>
        <v>1</v>
      </c>
      <c r="E1907" s="82">
        <f t="shared" si="120"/>
        <v>-1</v>
      </c>
      <c r="F1907" s="82" t="str">
        <f t="shared" si="117"/>
        <v>dw</v>
      </c>
      <c r="G1907" s="82"/>
    </row>
    <row r="1908" spans="1:7" x14ac:dyDescent="0.25">
      <c r="A1908" s="1">
        <v>43269</v>
      </c>
      <c r="B1908" s="152">
        <v>0</v>
      </c>
      <c r="C1908" s="82">
        <f t="shared" si="118"/>
        <v>0</v>
      </c>
      <c r="D1908" s="82">
        <f t="shared" si="119"/>
        <v>1</v>
      </c>
      <c r="E1908" s="82">
        <f t="shared" si="120"/>
        <v>1</v>
      </c>
      <c r="F1908" s="82" t="str">
        <f t="shared" si="117"/>
        <v>wd</v>
      </c>
      <c r="G1908" s="82"/>
    </row>
    <row r="1909" spans="1:7" x14ac:dyDescent="0.25">
      <c r="A1909" s="1">
        <v>43270</v>
      </c>
      <c r="B1909" s="152">
        <v>0</v>
      </c>
      <c r="C1909" s="82">
        <f t="shared" si="118"/>
        <v>0</v>
      </c>
      <c r="D1909" s="82">
        <f t="shared" si="119"/>
        <v>0</v>
      </c>
      <c r="E1909" s="82">
        <f t="shared" si="120"/>
        <v>0</v>
      </c>
      <c r="F1909" s="82" t="str">
        <f t="shared" si="117"/>
        <v>dd</v>
      </c>
      <c r="G1909" s="82"/>
    </row>
    <row r="1910" spans="1:7" x14ac:dyDescent="0.25">
      <c r="A1910" s="1">
        <v>43271</v>
      </c>
      <c r="B1910" s="152">
        <v>3.0666666666666664</v>
      </c>
      <c r="C1910" s="82">
        <f t="shared" si="118"/>
        <v>1</v>
      </c>
      <c r="D1910" s="82">
        <f t="shared" si="119"/>
        <v>1</v>
      </c>
      <c r="E1910" s="82">
        <f t="shared" si="120"/>
        <v>-1</v>
      </c>
      <c r="F1910" s="82" t="str">
        <f t="shared" si="117"/>
        <v>dw</v>
      </c>
      <c r="G1910" s="82"/>
    </row>
    <row r="1911" spans="1:7" x14ac:dyDescent="0.25">
      <c r="A1911" s="1">
        <v>43272</v>
      </c>
      <c r="B1911" s="152">
        <v>6.6666666666666666E-2</v>
      </c>
      <c r="C1911" s="82">
        <f t="shared" si="118"/>
        <v>1</v>
      </c>
      <c r="D1911" s="82">
        <f t="shared" si="119"/>
        <v>2</v>
      </c>
      <c r="E1911" s="82">
        <f t="shared" si="120"/>
        <v>2</v>
      </c>
      <c r="F1911" s="82" t="str">
        <f t="shared" si="117"/>
        <v>ww</v>
      </c>
      <c r="G1911" s="82"/>
    </row>
    <row r="1912" spans="1:7" x14ac:dyDescent="0.25">
      <c r="A1912" s="1">
        <v>43273</v>
      </c>
      <c r="B1912" s="152">
        <v>0</v>
      </c>
      <c r="C1912" s="82">
        <f t="shared" si="118"/>
        <v>0</v>
      </c>
      <c r="D1912" s="82">
        <f t="shared" si="119"/>
        <v>1</v>
      </c>
      <c r="E1912" s="82">
        <f t="shared" si="120"/>
        <v>1</v>
      </c>
      <c r="F1912" s="82" t="str">
        <f t="shared" si="117"/>
        <v>wd</v>
      </c>
      <c r="G1912" s="82"/>
    </row>
    <row r="1913" spans="1:7" x14ac:dyDescent="0.25">
      <c r="A1913" s="1">
        <v>43274</v>
      </c>
      <c r="B1913" s="152">
        <v>0</v>
      </c>
      <c r="C1913" s="82">
        <f t="shared" si="118"/>
        <v>0</v>
      </c>
      <c r="D1913" s="82">
        <f t="shared" si="119"/>
        <v>0</v>
      </c>
      <c r="E1913" s="82">
        <f t="shared" si="120"/>
        <v>0</v>
      </c>
      <c r="F1913" s="82" t="str">
        <f t="shared" si="117"/>
        <v>dd</v>
      </c>
      <c r="G1913" s="82"/>
    </row>
    <row r="1914" spans="1:7" x14ac:dyDescent="0.25">
      <c r="A1914" s="1">
        <v>43275</v>
      </c>
      <c r="B1914" s="152">
        <v>0</v>
      </c>
      <c r="C1914" s="82">
        <f t="shared" si="118"/>
        <v>0</v>
      </c>
      <c r="D1914" s="82">
        <f t="shared" si="119"/>
        <v>0</v>
      </c>
      <c r="E1914" s="82">
        <f t="shared" si="120"/>
        <v>0</v>
      </c>
      <c r="F1914" s="82" t="str">
        <f t="shared" si="117"/>
        <v>dd</v>
      </c>
      <c r="G1914" s="82"/>
    </row>
    <row r="1915" spans="1:7" x14ac:dyDescent="0.25">
      <c r="A1915" s="1">
        <v>43276</v>
      </c>
      <c r="B1915" s="152">
        <v>0</v>
      </c>
      <c r="C1915" s="82">
        <f t="shared" si="118"/>
        <v>0</v>
      </c>
      <c r="D1915" s="82">
        <f t="shared" si="119"/>
        <v>0</v>
      </c>
      <c r="E1915" s="82">
        <f t="shared" si="120"/>
        <v>0</v>
      </c>
      <c r="F1915" s="82" t="str">
        <f t="shared" si="117"/>
        <v>dd</v>
      </c>
      <c r="G1915" s="82"/>
    </row>
    <row r="1916" spans="1:7" x14ac:dyDescent="0.25">
      <c r="A1916" s="1">
        <v>43277</v>
      </c>
      <c r="B1916" s="152">
        <v>0</v>
      </c>
      <c r="C1916" s="82">
        <f t="shared" si="118"/>
        <v>0</v>
      </c>
      <c r="D1916" s="82">
        <f t="shared" si="119"/>
        <v>0</v>
      </c>
      <c r="E1916" s="82">
        <f t="shared" si="120"/>
        <v>0</v>
      </c>
      <c r="F1916" s="82" t="str">
        <f t="shared" si="117"/>
        <v>dd</v>
      </c>
      <c r="G1916" s="82"/>
    </row>
    <row r="1917" spans="1:7" x14ac:dyDescent="0.25">
      <c r="A1917" s="1">
        <v>43278</v>
      </c>
      <c r="B1917" s="152">
        <v>0</v>
      </c>
      <c r="C1917" s="82">
        <f t="shared" si="118"/>
        <v>0</v>
      </c>
      <c r="D1917" s="82">
        <f t="shared" si="119"/>
        <v>0</v>
      </c>
      <c r="E1917" s="82">
        <f t="shared" si="120"/>
        <v>0</v>
      </c>
      <c r="F1917" s="82" t="str">
        <f t="shared" si="117"/>
        <v>dd</v>
      </c>
      <c r="G1917" s="82"/>
    </row>
    <row r="1918" spans="1:7" x14ac:dyDescent="0.25">
      <c r="A1918" s="1">
        <v>43279</v>
      </c>
      <c r="B1918" s="152">
        <v>0</v>
      </c>
      <c r="C1918" s="82">
        <f t="shared" si="118"/>
        <v>0</v>
      </c>
      <c r="D1918" s="82">
        <f t="shared" si="119"/>
        <v>0</v>
      </c>
      <c r="E1918" s="82">
        <f t="shared" si="120"/>
        <v>0</v>
      </c>
      <c r="F1918" s="82" t="str">
        <f t="shared" si="117"/>
        <v>dd</v>
      </c>
      <c r="G1918" s="82"/>
    </row>
    <row r="1919" spans="1:7" x14ac:dyDescent="0.25">
      <c r="A1919" s="1">
        <v>43280</v>
      </c>
      <c r="B1919" s="152">
        <v>0</v>
      </c>
      <c r="C1919" s="82">
        <f t="shared" si="118"/>
        <v>0</v>
      </c>
      <c r="D1919" s="82">
        <f t="shared" si="119"/>
        <v>0</v>
      </c>
      <c r="E1919" s="82">
        <f t="shared" si="120"/>
        <v>0</v>
      </c>
      <c r="F1919" s="82" t="str">
        <f t="shared" si="117"/>
        <v>dd</v>
      </c>
      <c r="G1919" s="82"/>
    </row>
    <row r="1920" spans="1:7" x14ac:dyDescent="0.25">
      <c r="A1920" s="1">
        <v>43281</v>
      </c>
      <c r="B1920" s="152">
        <v>0</v>
      </c>
      <c r="C1920" s="82">
        <f t="shared" si="118"/>
        <v>0</v>
      </c>
      <c r="D1920" s="82">
        <f t="shared" si="119"/>
        <v>0</v>
      </c>
      <c r="E1920" s="82">
        <f t="shared" si="120"/>
        <v>0</v>
      </c>
      <c r="F1920" s="82" t="str">
        <f t="shared" si="117"/>
        <v>dd</v>
      </c>
      <c r="G1920" s="82"/>
    </row>
    <row r="1921" spans="1:7" x14ac:dyDescent="0.25">
      <c r="A1921" s="1">
        <v>43282</v>
      </c>
      <c r="B1921" s="152">
        <v>0</v>
      </c>
      <c r="C1921" s="82">
        <f t="shared" si="118"/>
        <v>0</v>
      </c>
      <c r="D1921" s="82">
        <f t="shared" si="119"/>
        <v>0</v>
      </c>
      <c r="E1921" s="82">
        <f t="shared" si="120"/>
        <v>0</v>
      </c>
      <c r="F1921" s="82" t="str">
        <f t="shared" ref="F1921:F1984" si="121">VLOOKUP(E1921,codes,2,)</f>
        <v>dd</v>
      </c>
      <c r="G1921" s="82"/>
    </row>
    <row r="1922" spans="1:7" x14ac:dyDescent="0.25">
      <c r="A1922" s="1">
        <v>43283</v>
      </c>
      <c r="B1922" s="152">
        <v>0</v>
      </c>
      <c r="C1922" s="82">
        <f t="shared" si="118"/>
        <v>0</v>
      </c>
      <c r="D1922" s="82">
        <f t="shared" si="119"/>
        <v>0</v>
      </c>
      <c r="E1922" s="82">
        <f t="shared" si="120"/>
        <v>0</v>
      </c>
      <c r="F1922" s="82" t="str">
        <f t="shared" si="121"/>
        <v>dd</v>
      </c>
      <c r="G1922" s="82"/>
    </row>
    <row r="1923" spans="1:7" x14ac:dyDescent="0.25">
      <c r="A1923" s="1">
        <v>43284</v>
      </c>
      <c r="B1923" s="152">
        <v>0</v>
      </c>
      <c r="C1923" s="82">
        <f t="shared" ref="C1923:C1986" si="122">IF(B1923&gt;0,1,0)</f>
        <v>0</v>
      </c>
      <c r="D1923" s="82">
        <f t="shared" ref="D1923:D1986" si="123">SUM(C1922:C1923)</f>
        <v>0</v>
      </c>
      <c r="E1923" s="82">
        <f t="shared" ref="E1923:E1986" si="124">IF(D1923=1,IF(C1922=1,1,-1),D1923)</f>
        <v>0</v>
      </c>
      <c r="F1923" s="82" t="str">
        <f t="shared" si="121"/>
        <v>dd</v>
      </c>
      <c r="G1923" s="82"/>
    </row>
    <row r="1924" spans="1:7" x14ac:dyDescent="0.25">
      <c r="A1924" s="1">
        <v>43285</v>
      </c>
      <c r="B1924" s="152">
        <v>0</v>
      </c>
      <c r="C1924" s="82">
        <f t="shared" si="122"/>
        <v>0</v>
      </c>
      <c r="D1924" s="82">
        <f t="shared" si="123"/>
        <v>0</v>
      </c>
      <c r="E1924" s="82">
        <f t="shared" si="124"/>
        <v>0</v>
      </c>
      <c r="F1924" s="82" t="str">
        <f t="shared" si="121"/>
        <v>dd</v>
      </c>
      <c r="G1924" s="82"/>
    </row>
    <row r="1925" spans="1:7" x14ac:dyDescent="0.25">
      <c r="A1925" s="1">
        <v>43286</v>
      </c>
      <c r="B1925" s="152">
        <v>0</v>
      </c>
      <c r="C1925" s="82">
        <f t="shared" si="122"/>
        <v>0</v>
      </c>
      <c r="D1925" s="82">
        <f t="shared" si="123"/>
        <v>0</v>
      </c>
      <c r="E1925" s="82">
        <f t="shared" si="124"/>
        <v>0</v>
      </c>
      <c r="F1925" s="82" t="str">
        <f t="shared" si="121"/>
        <v>dd</v>
      </c>
      <c r="G1925" s="82"/>
    </row>
    <row r="1926" spans="1:7" x14ac:dyDescent="0.25">
      <c r="A1926" s="1">
        <v>43287</v>
      </c>
      <c r="B1926" s="152">
        <v>0</v>
      </c>
      <c r="C1926" s="82">
        <f t="shared" si="122"/>
        <v>0</v>
      </c>
      <c r="D1926" s="82">
        <f t="shared" si="123"/>
        <v>0</v>
      </c>
      <c r="E1926" s="82">
        <f t="shared" si="124"/>
        <v>0</v>
      </c>
      <c r="F1926" s="82" t="str">
        <f t="shared" si="121"/>
        <v>dd</v>
      </c>
      <c r="G1926" s="82"/>
    </row>
    <row r="1927" spans="1:7" x14ac:dyDescent="0.25">
      <c r="A1927" s="1">
        <v>43288</v>
      </c>
      <c r="B1927" s="152">
        <v>0</v>
      </c>
      <c r="C1927" s="82">
        <f t="shared" si="122"/>
        <v>0</v>
      </c>
      <c r="D1927" s="82">
        <f t="shared" si="123"/>
        <v>0</v>
      </c>
      <c r="E1927" s="82">
        <f t="shared" si="124"/>
        <v>0</v>
      </c>
      <c r="F1927" s="82" t="str">
        <f t="shared" si="121"/>
        <v>dd</v>
      </c>
      <c r="G1927" s="82"/>
    </row>
    <row r="1928" spans="1:7" x14ac:dyDescent="0.25">
      <c r="A1928" s="1">
        <v>43289</v>
      </c>
      <c r="B1928" s="152">
        <v>0</v>
      </c>
      <c r="C1928" s="82">
        <f t="shared" si="122"/>
        <v>0</v>
      </c>
      <c r="D1928" s="82">
        <f t="shared" si="123"/>
        <v>0</v>
      </c>
      <c r="E1928" s="82">
        <f t="shared" si="124"/>
        <v>0</v>
      </c>
      <c r="F1928" s="82" t="str">
        <f t="shared" si="121"/>
        <v>dd</v>
      </c>
      <c r="G1928" s="82"/>
    </row>
    <row r="1929" spans="1:7" x14ac:dyDescent="0.25">
      <c r="A1929" s="1">
        <v>43290</v>
      </c>
      <c r="B1929" s="152">
        <v>0</v>
      </c>
      <c r="C1929" s="82">
        <f t="shared" si="122"/>
        <v>0</v>
      </c>
      <c r="D1929" s="82">
        <f t="shared" si="123"/>
        <v>0</v>
      </c>
      <c r="E1929" s="82">
        <f t="shared" si="124"/>
        <v>0</v>
      </c>
      <c r="F1929" s="82" t="str">
        <f t="shared" si="121"/>
        <v>dd</v>
      </c>
      <c r="G1929" s="82"/>
    </row>
    <row r="1930" spans="1:7" x14ac:dyDescent="0.25">
      <c r="A1930" s="1">
        <v>43291</v>
      </c>
      <c r="B1930" s="152">
        <v>6.6666666666666666E-2</v>
      </c>
      <c r="C1930" s="82">
        <f t="shared" si="122"/>
        <v>1</v>
      </c>
      <c r="D1930" s="82">
        <f t="shared" si="123"/>
        <v>1</v>
      </c>
      <c r="E1930" s="82">
        <f t="shared" si="124"/>
        <v>-1</v>
      </c>
      <c r="F1930" s="82" t="str">
        <f t="shared" si="121"/>
        <v>dw</v>
      </c>
      <c r="G1930" s="82"/>
    </row>
    <row r="1931" spans="1:7" x14ac:dyDescent="0.25">
      <c r="A1931" s="1">
        <v>43292</v>
      </c>
      <c r="B1931" s="152">
        <v>0</v>
      </c>
      <c r="C1931" s="82">
        <f t="shared" si="122"/>
        <v>0</v>
      </c>
      <c r="D1931" s="82">
        <f t="shared" si="123"/>
        <v>1</v>
      </c>
      <c r="E1931" s="82">
        <f t="shared" si="124"/>
        <v>1</v>
      </c>
      <c r="F1931" s="82" t="str">
        <f t="shared" si="121"/>
        <v>wd</v>
      </c>
      <c r="G1931" s="82"/>
    </row>
    <row r="1932" spans="1:7" x14ac:dyDescent="0.25">
      <c r="A1932" s="1">
        <v>43293</v>
      </c>
      <c r="B1932" s="152">
        <v>0</v>
      </c>
      <c r="C1932" s="82">
        <f t="shared" si="122"/>
        <v>0</v>
      </c>
      <c r="D1932" s="82">
        <f t="shared" si="123"/>
        <v>0</v>
      </c>
      <c r="E1932" s="82">
        <f t="shared" si="124"/>
        <v>0</v>
      </c>
      <c r="F1932" s="82" t="str">
        <f t="shared" si="121"/>
        <v>dd</v>
      </c>
      <c r="G1932" s="82"/>
    </row>
    <row r="1933" spans="1:7" x14ac:dyDescent="0.25">
      <c r="A1933" s="1">
        <v>43294</v>
      </c>
      <c r="B1933" s="152">
        <v>0</v>
      </c>
      <c r="C1933" s="82">
        <f t="shared" si="122"/>
        <v>0</v>
      </c>
      <c r="D1933" s="82">
        <f t="shared" si="123"/>
        <v>0</v>
      </c>
      <c r="E1933" s="82">
        <f t="shared" si="124"/>
        <v>0</v>
      </c>
      <c r="F1933" s="82" t="str">
        <f t="shared" si="121"/>
        <v>dd</v>
      </c>
      <c r="G1933" s="82"/>
    </row>
    <row r="1934" spans="1:7" x14ac:dyDescent="0.25">
      <c r="A1934" s="1">
        <v>43295</v>
      </c>
      <c r="B1934" s="152">
        <v>0</v>
      </c>
      <c r="C1934" s="82">
        <f t="shared" si="122"/>
        <v>0</v>
      </c>
      <c r="D1934" s="82">
        <f t="shared" si="123"/>
        <v>0</v>
      </c>
      <c r="E1934" s="82">
        <f t="shared" si="124"/>
        <v>0</v>
      </c>
      <c r="F1934" s="82" t="str">
        <f t="shared" si="121"/>
        <v>dd</v>
      </c>
      <c r="G1934" s="82"/>
    </row>
    <row r="1935" spans="1:7" x14ac:dyDescent="0.25">
      <c r="A1935" s="1">
        <v>43296</v>
      </c>
      <c r="B1935" s="152">
        <v>0</v>
      </c>
      <c r="C1935" s="82">
        <f t="shared" si="122"/>
        <v>0</v>
      </c>
      <c r="D1935" s="82">
        <f t="shared" si="123"/>
        <v>0</v>
      </c>
      <c r="E1935" s="82">
        <f t="shared" si="124"/>
        <v>0</v>
      </c>
      <c r="F1935" s="82" t="str">
        <f t="shared" si="121"/>
        <v>dd</v>
      </c>
      <c r="G1935" s="82"/>
    </row>
    <row r="1936" spans="1:7" x14ac:dyDescent="0.25">
      <c r="A1936" s="1">
        <v>43297</v>
      </c>
      <c r="B1936" s="152">
        <v>0</v>
      </c>
      <c r="C1936" s="82">
        <f t="shared" si="122"/>
        <v>0</v>
      </c>
      <c r="D1936" s="82">
        <f t="shared" si="123"/>
        <v>0</v>
      </c>
      <c r="E1936" s="82">
        <f t="shared" si="124"/>
        <v>0</v>
      </c>
      <c r="F1936" s="82" t="str">
        <f t="shared" si="121"/>
        <v>dd</v>
      </c>
      <c r="G1936" s="82"/>
    </row>
    <row r="1937" spans="1:7" x14ac:dyDescent="0.25">
      <c r="A1937" s="1">
        <v>43298</v>
      </c>
      <c r="B1937" s="152">
        <v>13.066666666666668</v>
      </c>
      <c r="C1937" s="82">
        <f t="shared" si="122"/>
        <v>1</v>
      </c>
      <c r="D1937" s="82">
        <f t="shared" si="123"/>
        <v>1</v>
      </c>
      <c r="E1937" s="82">
        <f t="shared" si="124"/>
        <v>-1</v>
      </c>
      <c r="F1937" s="82" t="str">
        <f t="shared" si="121"/>
        <v>dw</v>
      </c>
      <c r="G1937" s="82"/>
    </row>
    <row r="1938" spans="1:7" x14ac:dyDescent="0.25">
      <c r="A1938" s="1">
        <v>43299</v>
      </c>
      <c r="B1938" s="152">
        <v>0</v>
      </c>
      <c r="C1938" s="82">
        <f t="shared" si="122"/>
        <v>0</v>
      </c>
      <c r="D1938" s="82">
        <f t="shared" si="123"/>
        <v>1</v>
      </c>
      <c r="E1938" s="82">
        <f t="shared" si="124"/>
        <v>1</v>
      </c>
      <c r="F1938" s="82" t="str">
        <f t="shared" si="121"/>
        <v>wd</v>
      </c>
      <c r="G1938" s="82"/>
    </row>
    <row r="1939" spans="1:7" x14ac:dyDescent="0.25">
      <c r="A1939" s="1">
        <v>43300</v>
      </c>
      <c r="B1939" s="152">
        <v>0</v>
      </c>
      <c r="C1939" s="82">
        <f t="shared" si="122"/>
        <v>0</v>
      </c>
      <c r="D1939" s="82">
        <f t="shared" si="123"/>
        <v>0</v>
      </c>
      <c r="E1939" s="82">
        <f t="shared" si="124"/>
        <v>0</v>
      </c>
      <c r="F1939" s="82" t="str">
        <f t="shared" si="121"/>
        <v>dd</v>
      </c>
      <c r="G1939" s="82"/>
    </row>
    <row r="1940" spans="1:7" x14ac:dyDescent="0.25">
      <c r="A1940" s="1">
        <v>43301</v>
      </c>
      <c r="B1940" s="152">
        <v>0</v>
      </c>
      <c r="C1940" s="82">
        <f t="shared" si="122"/>
        <v>0</v>
      </c>
      <c r="D1940" s="82">
        <f t="shared" si="123"/>
        <v>0</v>
      </c>
      <c r="E1940" s="82">
        <f t="shared" si="124"/>
        <v>0</v>
      </c>
      <c r="F1940" s="82" t="str">
        <f t="shared" si="121"/>
        <v>dd</v>
      </c>
      <c r="G1940" s="82"/>
    </row>
    <row r="1941" spans="1:7" x14ac:dyDescent="0.25">
      <c r="A1941" s="1">
        <v>43302</v>
      </c>
      <c r="B1941" s="152">
        <v>1.9333333333333333</v>
      </c>
      <c r="C1941" s="82">
        <f t="shared" si="122"/>
        <v>1</v>
      </c>
      <c r="D1941" s="82">
        <f t="shared" si="123"/>
        <v>1</v>
      </c>
      <c r="E1941" s="82">
        <f t="shared" si="124"/>
        <v>-1</v>
      </c>
      <c r="F1941" s="82" t="str">
        <f t="shared" si="121"/>
        <v>dw</v>
      </c>
      <c r="G1941" s="82"/>
    </row>
    <row r="1942" spans="1:7" x14ac:dyDescent="0.25">
      <c r="A1942" s="1">
        <v>43303</v>
      </c>
      <c r="B1942" s="152">
        <v>0</v>
      </c>
      <c r="C1942" s="82">
        <f t="shared" si="122"/>
        <v>0</v>
      </c>
      <c r="D1942" s="82">
        <f t="shared" si="123"/>
        <v>1</v>
      </c>
      <c r="E1942" s="82">
        <f t="shared" si="124"/>
        <v>1</v>
      </c>
      <c r="F1942" s="82" t="str">
        <f t="shared" si="121"/>
        <v>wd</v>
      </c>
      <c r="G1942" s="82"/>
    </row>
    <row r="1943" spans="1:7" x14ac:dyDescent="0.25">
      <c r="A1943" s="1">
        <v>43304</v>
      </c>
      <c r="B1943" s="152">
        <v>0</v>
      </c>
      <c r="C1943" s="82">
        <f t="shared" si="122"/>
        <v>0</v>
      </c>
      <c r="D1943" s="82">
        <f t="shared" si="123"/>
        <v>0</v>
      </c>
      <c r="E1943" s="82">
        <f t="shared" si="124"/>
        <v>0</v>
      </c>
      <c r="F1943" s="82" t="str">
        <f t="shared" si="121"/>
        <v>dd</v>
      </c>
      <c r="G1943" s="82"/>
    </row>
    <row r="1944" spans="1:7" x14ac:dyDescent="0.25">
      <c r="A1944" s="1">
        <v>43305</v>
      </c>
      <c r="B1944" s="152">
        <v>0.26666666666666666</v>
      </c>
      <c r="C1944" s="82">
        <f t="shared" si="122"/>
        <v>1</v>
      </c>
      <c r="D1944" s="82">
        <f t="shared" si="123"/>
        <v>1</v>
      </c>
      <c r="E1944" s="82">
        <f t="shared" si="124"/>
        <v>-1</v>
      </c>
      <c r="F1944" s="82" t="str">
        <f t="shared" si="121"/>
        <v>dw</v>
      </c>
      <c r="G1944" s="82"/>
    </row>
    <row r="1945" spans="1:7" x14ac:dyDescent="0.25">
      <c r="A1945" s="1">
        <v>43306</v>
      </c>
      <c r="B1945" s="152">
        <v>0</v>
      </c>
      <c r="C1945" s="82">
        <f t="shared" si="122"/>
        <v>0</v>
      </c>
      <c r="D1945" s="82">
        <f t="shared" si="123"/>
        <v>1</v>
      </c>
      <c r="E1945" s="82">
        <f t="shared" si="124"/>
        <v>1</v>
      </c>
      <c r="F1945" s="82" t="str">
        <f t="shared" si="121"/>
        <v>wd</v>
      </c>
      <c r="G1945" s="82"/>
    </row>
    <row r="1946" spans="1:7" x14ac:dyDescent="0.25">
      <c r="A1946" s="1">
        <v>43307</v>
      </c>
      <c r="B1946" s="152">
        <v>0</v>
      </c>
      <c r="C1946" s="82">
        <f t="shared" si="122"/>
        <v>0</v>
      </c>
      <c r="D1946" s="82">
        <f t="shared" si="123"/>
        <v>0</v>
      </c>
      <c r="E1946" s="82">
        <f t="shared" si="124"/>
        <v>0</v>
      </c>
      <c r="F1946" s="82" t="str">
        <f t="shared" si="121"/>
        <v>dd</v>
      </c>
      <c r="G1946" s="82"/>
    </row>
    <row r="1947" spans="1:7" x14ac:dyDescent="0.25">
      <c r="A1947" s="1">
        <v>43308</v>
      </c>
      <c r="B1947" s="152">
        <v>0</v>
      </c>
      <c r="C1947" s="82">
        <f t="shared" si="122"/>
        <v>0</v>
      </c>
      <c r="D1947" s="82">
        <f t="shared" si="123"/>
        <v>0</v>
      </c>
      <c r="E1947" s="82">
        <f t="shared" si="124"/>
        <v>0</v>
      </c>
      <c r="F1947" s="82" t="str">
        <f t="shared" si="121"/>
        <v>dd</v>
      </c>
      <c r="G1947" s="82"/>
    </row>
    <row r="1948" spans="1:7" x14ac:dyDescent="0.25">
      <c r="A1948" s="1">
        <v>43309</v>
      </c>
      <c r="B1948" s="152">
        <v>5.8666666666666671</v>
      </c>
      <c r="C1948" s="82">
        <f t="shared" si="122"/>
        <v>1</v>
      </c>
      <c r="D1948" s="82">
        <f t="shared" si="123"/>
        <v>1</v>
      </c>
      <c r="E1948" s="82">
        <f t="shared" si="124"/>
        <v>-1</v>
      </c>
      <c r="F1948" s="82" t="str">
        <f t="shared" si="121"/>
        <v>dw</v>
      </c>
      <c r="G1948" s="82"/>
    </row>
    <row r="1949" spans="1:7" x14ac:dyDescent="0.25">
      <c r="A1949" s="1">
        <v>43310</v>
      </c>
      <c r="B1949" s="152">
        <v>3.6666666666666665</v>
      </c>
      <c r="C1949" s="82">
        <f t="shared" si="122"/>
        <v>1</v>
      </c>
      <c r="D1949" s="82">
        <f t="shared" si="123"/>
        <v>2</v>
      </c>
      <c r="E1949" s="82">
        <f t="shared" si="124"/>
        <v>2</v>
      </c>
      <c r="F1949" s="82" t="str">
        <f t="shared" si="121"/>
        <v>ww</v>
      </c>
      <c r="G1949" s="82"/>
    </row>
    <row r="1950" spans="1:7" x14ac:dyDescent="0.25">
      <c r="A1950" s="1">
        <v>43311</v>
      </c>
      <c r="B1950" s="152">
        <v>3.0666666666666664</v>
      </c>
      <c r="C1950" s="82">
        <f t="shared" si="122"/>
        <v>1</v>
      </c>
      <c r="D1950" s="82">
        <f t="shared" si="123"/>
        <v>2</v>
      </c>
      <c r="E1950" s="82">
        <f t="shared" si="124"/>
        <v>2</v>
      </c>
      <c r="F1950" s="82" t="str">
        <f t="shared" si="121"/>
        <v>ww</v>
      </c>
      <c r="G1950" s="82"/>
    </row>
    <row r="1951" spans="1:7" x14ac:dyDescent="0.25">
      <c r="A1951" s="1">
        <v>43312</v>
      </c>
      <c r="B1951" s="152">
        <v>4.2</v>
      </c>
      <c r="C1951" s="82">
        <f t="shared" si="122"/>
        <v>1</v>
      </c>
      <c r="D1951" s="82">
        <f t="shared" si="123"/>
        <v>2</v>
      </c>
      <c r="E1951" s="82">
        <f t="shared" si="124"/>
        <v>2</v>
      </c>
      <c r="F1951" s="82" t="str">
        <f t="shared" si="121"/>
        <v>ww</v>
      </c>
      <c r="G1951" s="82"/>
    </row>
    <row r="1952" spans="1:7" x14ac:dyDescent="0.25">
      <c r="A1952" s="1">
        <v>43313</v>
      </c>
      <c r="B1952" s="152">
        <v>0</v>
      </c>
      <c r="C1952" s="82">
        <f t="shared" si="122"/>
        <v>0</v>
      </c>
      <c r="D1952" s="82">
        <f t="shared" si="123"/>
        <v>1</v>
      </c>
      <c r="E1952" s="82">
        <f t="shared" si="124"/>
        <v>1</v>
      </c>
      <c r="F1952" s="82" t="str">
        <f t="shared" si="121"/>
        <v>wd</v>
      </c>
      <c r="G1952" s="82"/>
    </row>
    <row r="1953" spans="1:7" x14ac:dyDescent="0.25">
      <c r="A1953" s="1">
        <v>43314</v>
      </c>
      <c r="B1953" s="152">
        <v>3</v>
      </c>
      <c r="C1953" s="82">
        <f t="shared" si="122"/>
        <v>1</v>
      </c>
      <c r="D1953" s="82">
        <f t="shared" si="123"/>
        <v>1</v>
      </c>
      <c r="E1953" s="82">
        <f t="shared" si="124"/>
        <v>-1</v>
      </c>
      <c r="F1953" s="82" t="str">
        <f t="shared" si="121"/>
        <v>dw</v>
      </c>
      <c r="G1953" s="82"/>
    </row>
    <row r="1954" spans="1:7" x14ac:dyDescent="0.25">
      <c r="A1954" s="1">
        <v>43315</v>
      </c>
      <c r="B1954" s="152">
        <v>0.26666666666666666</v>
      </c>
      <c r="C1954" s="82">
        <f t="shared" si="122"/>
        <v>1</v>
      </c>
      <c r="D1954" s="82">
        <f t="shared" si="123"/>
        <v>2</v>
      </c>
      <c r="E1954" s="82">
        <f t="shared" si="124"/>
        <v>2</v>
      </c>
      <c r="F1954" s="82" t="str">
        <f t="shared" si="121"/>
        <v>ww</v>
      </c>
      <c r="G1954" s="82"/>
    </row>
    <row r="1955" spans="1:7" x14ac:dyDescent="0.25">
      <c r="A1955" s="1">
        <v>43316</v>
      </c>
      <c r="B1955" s="152">
        <v>4.9333333333333336</v>
      </c>
      <c r="C1955" s="82">
        <f t="shared" si="122"/>
        <v>1</v>
      </c>
      <c r="D1955" s="82">
        <f t="shared" si="123"/>
        <v>2</v>
      </c>
      <c r="E1955" s="82">
        <f t="shared" si="124"/>
        <v>2</v>
      </c>
      <c r="F1955" s="82" t="str">
        <f t="shared" si="121"/>
        <v>ww</v>
      </c>
      <c r="G1955" s="82"/>
    </row>
    <row r="1956" spans="1:7" x14ac:dyDescent="0.25">
      <c r="A1956" s="1">
        <v>43317</v>
      </c>
      <c r="B1956" s="152">
        <v>0</v>
      </c>
      <c r="C1956" s="82">
        <f t="shared" si="122"/>
        <v>0</v>
      </c>
      <c r="D1956" s="82">
        <f t="shared" si="123"/>
        <v>1</v>
      </c>
      <c r="E1956" s="82">
        <f t="shared" si="124"/>
        <v>1</v>
      </c>
      <c r="F1956" s="82" t="str">
        <f t="shared" si="121"/>
        <v>wd</v>
      </c>
      <c r="G1956" s="82"/>
    </row>
    <row r="1957" spans="1:7" x14ac:dyDescent="0.25">
      <c r="A1957" s="1">
        <v>43318</v>
      </c>
      <c r="B1957" s="152">
        <v>0.13333333333333333</v>
      </c>
      <c r="C1957" s="82">
        <f t="shared" si="122"/>
        <v>1</v>
      </c>
      <c r="D1957" s="82">
        <f t="shared" si="123"/>
        <v>1</v>
      </c>
      <c r="E1957" s="82">
        <f t="shared" si="124"/>
        <v>-1</v>
      </c>
      <c r="F1957" s="82" t="str">
        <f t="shared" si="121"/>
        <v>dw</v>
      </c>
      <c r="G1957" s="82"/>
    </row>
    <row r="1958" spans="1:7" x14ac:dyDescent="0.25">
      <c r="A1958" s="1">
        <v>43319</v>
      </c>
      <c r="B1958" s="152">
        <v>0</v>
      </c>
      <c r="C1958" s="82">
        <f t="shared" si="122"/>
        <v>0</v>
      </c>
      <c r="D1958" s="82">
        <f t="shared" si="123"/>
        <v>1</v>
      </c>
      <c r="E1958" s="82">
        <f t="shared" si="124"/>
        <v>1</v>
      </c>
      <c r="F1958" s="82" t="str">
        <f t="shared" si="121"/>
        <v>wd</v>
      </c>
      <c r="G1958" s="82"/>
    </row>
    <row r="1959" spans="1:7" x14ac:dyDescent="0.25">
      <c r="A1959" s="1">
        <v>43320</v>
      </c>
      <c r="B1959" s="152">
        <v>0</v>
      </c>
      <c r="C1959" s="82">
        <f t="shared" si="122"/>
        <v>0</v>
      </c>
      <c r="D1959" s="82">
        <f t="shared" si="123"/>
        <v>0</v>
      </c>
      <c r="E1959" s="82">
        <f t="shared" si="124"/>
        <v>0</v>
      </c>
      <c r="F1959" s="82" t="str">
        <f t="shared" si="121"/>
        <v>dd</v>
      </c>
      <c r="G1959" s="82"/>
    </row>
    <row r="1960" spans="1:7" x14ac:dyDescent="0.25">
      <c r="A1960" s="1">
        <v>43321</v>
      </c>
      <c r="B1960" s="152">
        <v>0</v>
      </c>
      <c r="C1960" s="82">
        <f t="shared" si="122"/>
        <v>0</v>
      </c>
      <c r="D1960" s="82">
        <f t="shared" si="123"/>
        <v>0</v>
      </c>
      <c r="E1960" s="82">
        <f t="shared" si="124"/>
        <v>0</v>
      </c>
      <c r="F1960" s="82" t="str">
        <f t="shared" si="121"/>
        <v>dd</v>
      </c>
      <c r="G1960" s="82"/>
    </row>
    <row r="1961" spans="1:7" x14ac:dyDescent="0.25">
      <c r="A1961" s="1">
        <v>43322</v>
      </c>
      <c r="B1961" s="152">
        <v>0.26666666666666666</v>
      </c>
      <c r="C1961" s="82">
        <f t="shared" si="122"/>
        <v>1</v>
      </c>
      <c r="D1961" s="82">
        <f t="shared" si="123"/>
        <v>1</v>
      </c>
      <c r="E1961" s="82">
        <f t="shared" si="124"/>
        <v>-1</v>
      </c>
      <c r="F1961" s="82" t="str">
        <f t="shared" si="121"/>
        <v>dw</v>
      </c>
      <c r="G1961" s="82"/>
    </row>
    <row r="1962" spans="1:7" x14ac:dyDescent="0.25">
      <c r="A1962" s="1">
        <v>43323</v>
      </c>
      <c r="B1962" s="152">
        <v>3.0666666666666664</v>
      </c>
      <c r="C1962" s="82">
        <f t="shared" si="122"/>
        <v>1</v>
      </c>
      <c r="D1962" s="82">
        <f t="shared" si="123"/>
        <v>2</v>
      </c>
      <c r="E1962" s="82">
        <f t="shared" si="124"/>
        <v>2</v>
      </c>
      <c r="F1962" s="82" t="str">
        <f t="shared" si="121"/>
        <v>ww</v>
      </c>
      <c r="G1962" s="82"/>
    </row>
    <row r="1963" spans="1:7" x14ac:dyDescent="0.25">
      <c r="A1963" s="1">
        <v>43324</v>
      </c>
      <c r="B1963" s="152">
        <v>17.866666666666664</v>
      </c>
      <c r="C1963" s="82">
        <f t="shared" si="122"/>
        <v>1</v>
      </c>
      <c r="D1963" s="82">
        <f t="shared" si="123"/>
        <v>2</v>
      </c>
      <c r="E1963" s="82">
        <f t="shared" si="124"/>
        <v>2</v>
      </c>
      <c r="F1963" s="82" t="str">
        <f t="shared" si="121"/>
        <v>ww</v>
      </c>
      <c r="G1963" s="82"/>
    </row>
    <row r="1964" spans="1:7" x14ac:dyDescent="0.25">
      <c r="A1964" s="1">
        <v>43325</v>
      </c>
      <c r="B1964" s="152">
        <v>8.3333333333333339</v>
      </c>
      <c r="C1964" s="82">
        <f t="shared" si="122"/>
        <v>1</v>
      </c>
      <c r="D1964" s="82">
        <f t="shared" si="123"/>
        <v>2</v>
      </c>
      <c r="E1964" s="82">
        <f t="shared" si="124"/>
        <v>2</v>
      </c>
      <c r="F1964" s="82" t="str">
        <f t="shared" si="121"/>
        <v>ww</v>
      </c>
      <c r="G1964" s="82"/>
    </row>
    <row r="1965" spans="1:7" x14ac:dyDescent="0.25">
      <c r="A1965" s="1">
        <v>43326</v>
      </c>
      <c r="B1965" s="152">
        <v>0.53333333333333333</v>
      </c>
      <c r="C1965" s="82">
        <f t="shared" si="122"/>
        <v>1</v>
      </c>
      <c r="D1965" s="82">
        <f t="shared" si="123"/>
        <v>2</v>
      </c>
      <c r="E1965" s="82">
        <f t="shared" si="124"/>
        <v>2</v>
      </c>
      <c r="F1965" s="82" t="str">
        <f t="shared" si="121"/>
        <v>ww</v>
      </c>
      <c r="G1965" s="82"/>
    </row>
    <row r="1966" spans="1:7" x14ac:dyDescent="0.25">
      <c r="A1966" s="1">
        <v>43327</v>
      </c>
      <c r="B1966" s="152">
        <v>0.40000000000000008</v>
      </c>
      <c r="C1966" s="82">
        <f t="shared" si="122"/>
        <v>1</v>
      </c>
      <c r="D1966" s="82">
        <f t="shared" si="123"/>
        <v>2</v>
      </c>
      <c r="E1966" s="82">
        <f t="shared" si="124"/>
        <v>2</v>
      </c>
      <c r="F1966" s="82" t="str">
        <f t="shared" si="121"/>
        <v>ww</v>
      </c>
      <c r="G1966" s="82"/>
    </row>
    <row r="1967" spans="1:7" x14ac:dyDescent="0.25">
      <c r="A1967" s="1">
        <v>43328</v>
      </c>
      <c r="B1967" s="152">
        <v>5</v>
      </c>
      <c r="C1967" s="82">
        <f t="shared" si="122"/>
        <v>1</v>
      </c>
      <c r="D1967" s="82">
        <f t="shared" si="123"/>
        <v>2</v>
      </c>
      <c r="E1967" s="82">
        <f t="shared" si="124"/>
        <v>2</v>
      </c>
      <c r="F1967" s="82" t="str">
        <f t="shared" si="121"/>
        <v>ww</v>
      </c>
      <c r="G1967" s="82"/>
    </row>
    <row r="1968" spans="1:7" x14ac:dyDescent="0.25">
      <c r="A1968" s="1">
        <v>43329</v>
      </c>
      <c r="B1968" s="152">
        <v>6.6666666666666666E-2</v>
      </c>
      <c r="C1968" s="82">
        <f t="shared" si="122"/>
        <v>1</v>
      </c>
      <c r="D1968" s="82">
        <f t="shared" si="123"/>
        <v>2</v>
      </c>
      <c r="E1968" s="82">
        <f t="shared" si="124"/>
        <v>2</v>
      </c>
      <c r="F1968" s="82" t="str">
        <f t="shared" si="121"/>
        <v>ww</v>
      </c>
      <c r="G1968" s="82"/>
    </row>
    <row r="1969" spans="1:7" x14ac:dyDescent="0.25">
      <c r="A1969" s="1">
        <v>43330</v>
      </c>
      <c r="B1969" s="152">
        <v>0.13333333333333333</v>
      </c>
      <c r="C1969" s="82">
        <f t="shared" si="122"/>
        <v>1</v>
      </c>
      <c r="D1969" s="82">
        <f t="shared" si="123"/>
        <v>2</v>
      </c>
      <c r="E1969" s="82">
        <f t="shared" si="124"/>
        <v>2</v>
      </c>
      <c r="F1969" s="82" t="str">
        <f t="shared" si="121"/>
        <v>ww</v>
      </c>
      <c r="G1969" s="82"/>
    </row>
    <row r="1970" spans="1:7" x14ac:dyDescent="0.25">
      <c r="A1970" s="1">
        <v>43331</v>
      </c>
      <c r="B1970" s="152">
        <v>11.6</v>
      </c>
      <c r="C1970" s="82">
        <f t="shared" si="122"/>
        <v>1</v>
      </c>
      <c r="D1970" s="82">
        <f t="shared" si="123"/>
        <v>2</v>
      </c>
      <c r="E1970" s="82">
        <f t="shared" si="124"/>
        <v>2</v>
      </c>
      <c r="F1970" s="82" t="str">
        <f t="shared" si="121"/>
        <v>ww</v>
      </c>
      <c r="G1970" s="82"/>
    </row>
    <row r="1971" spans="1:7" x14ac:dyDescent="0.25">
      <c r="A1971" s="1">
        <v>43332</v>
      </c>
      <c r="B1971" s="152">
        <v>0.13333333333333333</v>
      </c>
      <c r="C1971" s="82">
        <f t="shared" si="122"/>
        <v>1</v>
      </c>
      <c r="D1971" s="82">
        <f t="shared" si="123"/>
        <v>2</v>
      </c>
      <c r="E1971" s="82">
        <f t="shared" si="124"/>
        <v>2</v>
      </c>
      <c r="F1971" s="82" t="str">
        <f t="shared" si="121"/>
        <v>ww</v>
      </c>
      <c r="G1971" s="82"/>
    </row>
    <row r="1972" spans="1:7" x14ac:dyDescent="0.25">
      <c r="A1972" s="1">
        <v>43333</v>
      </c>
      <c r="B1972" s="152">
        <v>1.2666666666666666</v>
      </c>
      <c r="C1972" s="82">
        <f t="shared" si="122"/>
        <v>1</v>
      </c>
      <c r="D1972" s="82">
        <f t="shared" si="123"/>
        <v>2</v>
      </c>
      <c r="E1972" s="82">
        <f t="shared" si="124"/>
        <v>2</v>
      </c>
      <c r="F1972" s="82" t="str">
        <f t="shared" si="121"/>
        <v>ww</v>
      </c>
      <c r="G1972" s="82"/>
    </row>
    <row r="1973" spans="1:7" x14ac:dyDescent="0.25">
      <c r="A1973" s="1">
        <v>43334</v>
      </c>
      <c r="B1973" s="152">
        <v>6.6666666666666666E-2</v>
      </c>
      <c r="C1973" s="82">
        <f t="shared" si="122"/>
        <v>1</v>
      </c>
      <c r="D1973" s="82">
        <f t="shared" si="123"/>
        <v>2</v>
      </c>
      <c r="E1973" s="82">
        <f t="shared" si="124"/>
        <v>2</v>
      </c>
      <c r="F1973" s="82" t="str">
        <f t="shared" si="121"/>
        <v>ww</v>
      </c>
      <c r="G1973" s="82"/>
    </row>
    <row r="1974" spans="1:7" x14ac:dyDescent="0.25">
      <c r="A1974" s="1">
        <v>43335</v>
      </c>
      <c r="B1974" s="152">
        <v>0.20000000000000004</v>
      </c>
      <c r="C1974" s="82">
        <f t="shared" si="122"/>
        <v>1</v>
      </c>
      <c r="D1974" s="82">
        <f t="shared" si="123"/>
        <v>2</v>
      </c>
      <c r="E1974" s="82">
        <f t="shared" si="124"/>
        <v>2</v>
      </c>
      <c r="F1974" s="82" t="str">
        <f t="shared" si="121"/>
        <v>ww</v>
      </c>
      <c r="G1974" s="82"/>
    </row>
    <row r="1975" spans="1:7" x14ac:dyDescent="0.25">
      <c r="A1975" s="1">
        <v>43336</v>
      </c>
      <c r="B1975" s="152">
        <v>1.4666666666666668</v>
      </c>
      <c r="C1975" s="82">
        <f t="shared" si="122"/>
        <v>1</v>
      </c>
      <c r="D1975" s="82">
        <f t="shared" si="123"/>
        <v>2</v>
      </c>
      <c r="E1975" s="82">
        <f t="shared" si="124"/>
        <v>2</v>
      </c>
      <c r="F1975" s="82" t="str">
        <f t="shared" si="121"/>
        <v>ww</v>
      </c>
      <c r="G1975" s="82"/>
    </row>
    <row r="1976" spans="1:7" x14ac:dyDescent="0.25">
      <c r="A1976" s="1">
        <v>43337</v>
      </c>
      <c r="B1976" s="152">
        <v>0.26666666666666666</v>
      </c>
      <c r="C1976" s="82">
        <f t="shared" si="122"/>
        <v>1</v>
      </c>
      <c r="D1976" s="82">
        <f t="shared" si="123"/>
        <v>2</v>
      </c>
      <c r="E1976" s="82">
        <f t="shared" si="124"/>
        <v>2</v>
      </c>
      <c r="F1976" s="82" t="str">
        <f t="shared" si="121"/>
        <v>ww</v>
      </c>
      <c r="G1976" s="82"/>
    </row>
    <row r="1977" spans="1:7" x14ac:dyDescent="0.25">
      <c r="A1977" s="1">
        <v>43338</v>
      </c>
      <c r="B1977" s="152">
        <v>6.6666666666666666E-2</v>
      </c>
      <c r="C1977" s="82">
        <f t="shared" si="122"/>
        <v>1</v>
      </c>
      <c r="D1977" s="82">
        <f t="shared" si="123"/>
        <v>2</v>
      </c>
      <c r="E1977" s="82">
        <f t="shared" si="124"/>
        <v>2</v>
      </c>
      <c r="F1977" s="82" t="str">
        <f t="shared" si="121"/>
        <v>ww</v>
      </c>
      <c r="G1977" s="82"/>
    </row>
    <row r="1978" spans="1:7" x14ac:dyDescent="0.25">
      <c r="A1978" s="1">
        <v>43339</v>
      </c>
      <c r="B1978" s="152">
        <v>2.4</v>
      </c>
      <c r="C1978" s="82">
        <f t="shared" si="122"/>
        <v>1</v>
      </c>
      <c r="D1978" s="82">
        <f t="shared" si="123"/>
        <v>2</v>
      </c>
      <c r="E1978" s="82">
        <f t="shared" si="124"/>
        <v>2</v>
      </c>
      <c r="F1978" s="82" t="str">
        <f t="shared" si="121"/>
        <v>ww</v>
      </c>
      <c r="G1978" s="82"/>
    </row>
    <row r="1979" spans="1:7" x14ac:dyDescent="0.25">
      <c r="A1979" s="1">
        <v>43340</v>
      </c>
      <c r="B1979" s="152">
        <v>0</v>
      </c>
      <c r="C1979" s="82">
        <f t="shared" si="122"/>
        <v>0</v>
      </c>
      <c r="D1979" s="82">
        <f t="shared" si="123"/>
        <v>1</v>
      </c>
      <c r="E1979" s="82">
        <f t="shared" si="124"/>
        <v>1</v>
      </c>
      <c r="F1979" s="82" t="str">
        <f t="shared" si="121"/>
        <v>wd</v>
      </c>
      <c r="G1979" s="82"/>
    </row>
    <row r="1980" spans="1:7" x14ac:dyDescent="0.25">
      <c r="A1980" s="1">
        <v>43341</v>
      </c>
      <c r="B1980" s="152">
        <v>0</v>
      </c>
      <c r="C1980" s="82">
        <f t="shared" si="122"/>
        <v>0</v>
      </c>
      <c r="D1980" s="82">
        <f t="shared" si="123"/>
        <v>0</v>
      </c>
      <c r="E1980" s="82">
        <f t="shared" si="124"/>
        <v>0</v>
      </c>
      <c r="F1980" s="82" t="str">
        <f t="shared" si="121"/>
        <v>dd</v>
      </c>
      <c r="G1980" s="82"/>
    </row>
    <row r="1981" spans="1:7" x14ac:dyDescent="0.25">
      <c r="A1981" s="1">
        <v>43342</v>
      </c>
      <c r="B1981" s="152">
        <v>0</v>
      </c>
      <c r="C1981" s="82">
        <f t="shared" si="122"/>
        <v>0</v>
      </c>
      <c r="D1981" s="82">
        <f t="shared" si="123"/>
        <v>0</v>
      </c>
      <c r="E1981" s="82">
        <f t="shared" si="124"/>
        <v>0</v>
      </c>
      <c r="F1981" s="82" t="str">
        <f t="shared" si="121"/>
        <v>dd</v>
      </c>
      <c r="G1981" s="82"/>
    </row>
    <row r="1982" spans="1:7" x14ac:dyDescent="0.25">
      <c r="A1982" s="1">
        <v>43343</v>
      </c>
      <c r="B1982" s="152">
        <v>0</v>
      </c>
      <c r="C1982" s="82">
        <f t="shared" si="122"/>
        <v>0</v>
      </c>
      <c r="D1982" s="82">
        <f t="shared" si="123"/>
        <v>0</v>
      </c>
      <c r="E1982" s="82">
        <f t="shared" si="124"/>
        <v>0</v>
      </c>
      <c r="F1982" s="82" t="str">
        <f t="shared" si="121"/>
        <v>dd</v>
      </c>
      <c r="G1982" s="82"/>
    </row>
    <row r="1983" spans="1:7" x14ac:dyDescent="0.25">
      <c r="A1983" s="1">
        <v>43344</v>
      </c>
      <c r="B1983" s="152">
        <v>0</v>
      </c>
      <c r="C1983" s="82">
        <f t="shared" si="122"/>
        <v>0</v>
      </c>
      <c r="D1983" s="82">
        <f t="shared" si="123"/>
        <v>0</v>
      </c>
      <c r="E1983" s="82">
        <f t="shared" si="124"/>
        <v>0</v>
      </c>
      <c r="F1983" s="82" t="str">
        <f t="shared" si="121"/>
        <v>dd</v>
      </c>
      <c r="G1983" s="82"/>
    </row>
    <row r="1984" spans="1:7" x14ac:dyDescent="0.25">
      <c r="A1984" s="1">
        <v>43345</v>
      </c>
      <c r="B1984" s="152">
        <v>0</v>
      </c>
      <c r="C1984" s="82">
        <f t="shared" si="122"/>
        <v>0</v>
      </c>
      <c r="D1984" s="82">
        <f t="shared" si="123"/>
        <v>0</v>
      </c>
      <c r="E1984" s="82">
        <f t="shared" si="124"/>
        <v>0</v>
      </c>
      <c r="F1984" s="82" t="str">
        <f t="shared" si="121"/>
        <v>dd</v>
      </c>
      <c r="G1984" s="82"/>
    </row>
    <row r="1985" spans="1:7" x14ac:dyDescent="0.25">
      <c r="A1985" s="1">
        <v>43346</v>
      </c>
      <c r="B1985" s="152">
        <v>6.6666666666666666E-2</v>
      </c>
      <c r="C1985" s="82">
        <f t="shared" si="122"/>
        <v>1</v>
      </c>
      <c r="D1985" s="82">
        <f t="shared" si="123"/>
        <v>1</v>
      </c>
      <c r="E1985" s="82">
        <f t="shared" si="124"/>
        <v>-1</v>
      </c>
      <c r="F1985" s="82" t="str">
        <f t="shared" ref="F1985:F2048" si="125">VLOOKUP(E1985,codes,2,)</f>
        <v>dw</v>
      </c>
      <c r="G1985" s="82"/>
    </row>
    <row r="1986" spans="1:7" x14ac:dyDescent="0.25">
      <c r="A1986" s="1">
        <v>43347</v>
      </c>
      <c r="B1986" s="152">
        <v>4.5333333333333341</v>
      </c>
      <c r="C1986" s="82">
        <f t="shared" si="122"/>
        <v>1</v>
      </c>
      <c r="D1986" s="82">
        <f t="shared" si="123"/>
        <v>2</v>
      </c>
      <c r="E1986" s="82">
        <f t="shared" si="124"/>
        <v>2</v>
      </c>
      <c r="F1986" s="82" t="str">
        <f t="shared" si="125"/>
        <v>ww</v>
      </c>
      <c r="G1986" s="82"/>
    </row>
    <row r="1987" spans="1:7" x14ac:dyDescent="0.25">
      <c r="A1987" s="1">
        <v>43348</v>
      </c>
      <c r="B1987" s="152">
        <v>6.6666666666666666E-2</v>
      </c>
      <c r="C1987" s="82">
        <f t="shared" ref="C1987:C2050" si="126">IF(B1987&gt;0,1,0)</f>
        <v>1</v>
      </c>
      <c r="D1987" s="82">
        <f t="shared" ref="D1987:D2050" si="127">SUM(C1986:C1987)</f>
        <v>2</v>
      </c>
      <c r="E1987" s="82">
        <f t="shared" ref="E1987:E2050" si="128">IF(D1987=1,IF(C1986=1,1,-1),D1987)</f>
        <v>2</v>
      </c>
      <c r="F1987" s="82" t="str">
        <f t="shared" si="125"/>
        <v>ww</v>
      </c>
      <c r="G1987" s="82"/>
    </row>
    <row r="1988" spans="1:7" x14ac:dyDescent="0.25">
      <c r="A1988" s="1">
        <v>43349</v>
      </c>
      <c r="B1988" s="152">
        <v>0</v>
      </c>
      <c r="C1988" s="82">
        <f t="shared" si="126"/>
        <v>0</v>
      </c>
      <c r="D1988" s="82">
        <f t="shared" si="127"/>
        <v>1</v>
      </c>
      <c r="E1988" s="82">
        <f t="shared" si="128"/>
        <v>1</v>
      </c>
      <c r="F1988" s="82" t="str">
        <f t="shared" si="125"/>
        <v>wd</v>
      </c>
      <c r="G1988" s="82"/>
    </row>
    <row r="1989" spans="1:7" x14ac:dyDescent="0.25">
      <c r="A1989" s="1">
        <v>43350</v>
      </c>
      <c r="B1989" s="152">
        <v>4.2666666666666666</v>
      </c>
      <c r="C1989" s="82">
        <f t="shared" si="126"/>
        <v>1</v>
      </c>
      <c r="D1989" s="82">
        <f t="shared" si="127"/>
        <v>1</v>
      </c>
      <c r="E1989" s="82">
        <f t="shared" si="128"/>
        <v>-1</v>
      </c>
      <c r="F1989" s="82" t="str">
        <f t="shared" si="125"/>
        <v>dw</v>
      </c>
      <c r="G1989" s="82"/>
    </row>
    <row r="1990" spans="1:7" x14ac:dyDescent="0.25">
      <c r="A1990" s="1">
        <v>43351</v>
      </c>
      <c r="B1990" s="152">
        <v>1.1333333333333333</v>
      </c>
      <c r="C1990" s="82">
        <f t="shared" si="126"/>
        <v>1</v>
      </c>
      <c r="D1990" s="82">
        <f t="shared" si="127"/>
        <v>2</v>
      </c>
      <c r="E1990" s="82">
        <f t="shared" si="128"/>
        <v>2</v>
      </c>
      <c r="F1990" s="82" t="str">
        <f t="shared" si="125"/>
        <v>ww</v>
      </c>
      <c r="G1990" s="82"/>
    </row>
    <row r="1991" spans="1:7" x14ac:dyDescent="0.25">
      <c r="A1991" s="1">
        <v>43352</v>
      </c>
      <c r="B1991" s="152">
        <v>0.40000000000000008</v>
      </c>
      <c r="C1991" s="82">
        <f t="shared" si="126"/>
        <v>1</v>
      </c>
      <c r="D1991" s="82">
        <f t="shared" si="127"/>
        <v>2</v>
      </c>
      <c r="E1991" s="82">
        <f t="shared" si="128"/>
        <v>2</v>
      </c>
      <c r="F1991" s="82" t="str">
        <f t="shared" si="125"/>
        <v>ww</v>
      </c>
      <c r="G1991" s="82"/>
    </row>
    <row r="1992" spans="1:7" x14ac:dyDescent="0.25">
      <c r="A1992" s="1">
        <v>43353</v>
      </c>
      <c r="B1992" s="152">
        <v>0.8666666666666667</v>
      </c>
      <c r="C1992" s="82">
        <f t="shared" si="126"/>
        <v>1</v>
      </c>
      <c r="D1992" s="82">
        <f t="shared" si="127"/>
        <v>2</v>
      </c>
      <c r="E1992" s="82">
        <f t="shared" si="128"/>
        <v>2</v>
      </c>
      <c r="F1992" s="82" t="str">
        <f t="shared" si="125"/>
        <v>ww</v>
      </c>
      <c r="G1992" s="82"/>
    </row>
    <row r="1993" spans="1:7" x14ac:dyDescent="0.25">
      <c r="A1993" s="1">
        <v>43354</v>
      </c>
      <c r="B1993" s="152">
        <v>4.666666666666667</v>
      </c>
      <c r="C1993" s="82">
        <f t="shared" si="126"/>
        <v>1</v>
      </c>
      <c r="D1993" s="82">
        <f t="shared" si="127"/>
        <v>2</v>
      </c>
      <c r="E1993" s="82">
        <f t="shared" si="128"/>
        <v>2</v>
      </c>
      <c r="F1993" s="82" t="str">
        <f t="shared" si="125"/>
        <v>ww</v>
      </c>
      <c r="G1993" s="82"/>
    </row>
    <row r="1994" spans="1:7" x14ac:dyDescent="0.25">
      <c r="A1994" s="1">
        <v>43355</v>
      </c>
      <c r="B1994" s="152">
        <v>0</v>
      </c>
      <c r="C1994" s="82">
        <f t="shared" si="126"/>
        <v>0</v>
      </c>
      <c r="D1994" s="82">
        <f t="shared" si="127"/>
        <v>1</v>
      </c>
      <c r="E1994" s="82">
        <f t="shared" si="128"/>
        <v>1</v>
      </c>
      <c r="F1994" s="82" t="str">
        <f t="shared" si="125"/>
        <v>wd</v>
      </c>
      <c r="G1994" s="82"/>
    </row>
    <row r="1995" spans="1:7" x14ac:dyDescent="0.25">
      <c r="A1995" s="1">
        <v>43356</v>
      </c>
      <c r="B1995" s="152">
        <v>0</v>
      </c>
      <c r="C1995" s="82">
        <f t="shared" si="126"/>
        <v>0</v>
      </c>
      <c r="D1995" s="82">
        <f t="shared" si="127"/>
        <v>0</v>
      </c>
      <c r="E1995" s="82">
        <f t="shared" si="128"/>
        <v>0</v>
      </c>
      <c r="F1995" s="82" t="str">
        <f t="shared" si="125"/>
        <v>dd</v>
      </c>
      <c r="G1995" s="82"/>
    </row>
    <row r="1996" spans="1:7" x14ac:dyDescent="0.25">
      <c r="A1996" s="1">
        <v>43357</v>
      </c>
      <c r="B1996" s="152">
        <v>0</v>
      </c>
      <c r="C1996" s="82">
        <f t="shared" si="126"/>
        <v>0</v>
      </c>
      <c r="D1996" s="82">
        <f t="shared" si="127"/>
        <v>0</v>
      </c>
      <c r="E1996" s="82">
        <f t="shared" si="128"/>
        <v>0</v>
      </c>
      <c r="F1996" s="82" t="str">
        <f t="shared" si="125"/>
        <v>dd</v>
      </c>
      <c r="G1996" s="82"/>
    </row>
    <row r="1997" spans="1:7" x14ac:dyDescent="0.25">
      <c r="A1997" s="1">
        <v>43358</v>
      </c>
      <c r="B1997" s="152">
        <v>0.8666666666666667</v>
      </c>
      <c r="C1997" s="82">
        <f t="shared" si="126"/>
        <v>1</v>
      </c>
      <c r="D1997" s="82">
        <f t="shared" si="127"/>
        <v>1</v>
      </c>
      <c r="E1997" s="82">
        <f t="shared" si="128"/>
        <v>-1</v>
      </c>
      <c r="F1997" s="82" t="str">
        <f t="shared" si="125"/>
        <v>dw</v>
      </c>
      <c r="G1997" s="82"/>
    </row>
    <row r="1998" spans="1:7" x14ac:dyDescent="0.25">
      <c r="A1998" s="1">
        <v>43359</v>
      </c>
      <c r="B1998" s="152">
        <v>0.40000000000000008</v>
      </c>
      <c r="C1998" s="82">
        <f t="shared" si="126"/>
        <v>1</v>
      </c>
      <c r="D1998" s="82">
        <f t="shared" si="127"/>
        <v>2</v>
      </c>
      <c r="E1998" s="82">
        <f t="shared" si="128"/>
        <v>2</v>
      </c>
      <c r="F1998" s="82" t="str">
        <f t="shared" si="125"/>
        <v>ww</v>
      </c>
      <c r="G1998" s="82"/>
    </row>
    <row r="1999" spans="1:7" x14ac:dyDescent="0.25">
      <c r="A1999" s="1">
        <v>43360</v>
      </c>
      <c r="B1999" s="152">
        <v>0</v>
      </c>
      <c r="C1999" s="82">
        <f t="shared" si="126"/>
        <v>0</v>
      </c>
      <c r="D1999" s="82">
        <f t="shared" si="127"/>
        <v>1</v>
      </c>
      <c r="E1999" s="82">
        <f t="shared" si="128"/>
        <v>1</v>
      </c>
      <c r="F1999" s="82" t="str">
        <f t="shared" si="125"/>
        <v>wd</v>
      </c>
      <c r="G1999" s="82"/>
    </row>
    <row r="2000" spans="1:7" x14ac:dyDescent="0.25">
      <c r="A2000" s="1">
        <v>43361</v>
      </c>
      <c r="B2000" s="152">
        <v>1.4666666666666668</v>
      </c>
      <c r="C2000" s="82">
        <f t="shared" si="126"/>
        <v>1</v>
      </c>
      <c r="D2000" s="82">
        <f t="shared" si="127"/>
        <v>1</v>
      </c>
      <c r="E2000" s="82">
        <f t="shared" si="128"/>
        <v>-1</v>
      </c>
      <c r="F2000" s="82" t="str">
        <f t="shared" si="125"/>
        <v>dw</v>
      </c>
      <c r="G2000" s="82"/>
    </row>
    <row r="2001" spans="1:7" x14ac:dyDescent="0.25">
      <c r="A2001" s="1">
        <v>43362</v>
      </c>
      <c r="B2001" s="152">
        <v>6.6666666666666666E-2</v>
      </c>
      <c r="C2001" s="82">
        <f t="shared" si="126"/>
        <v>1</v>
      </c>
      <c r="D2001" s="82">
        <f t="shared" si="127"/>
        <v>2</v>
      </c>
      <c r="E2001" s="82">
        <f t="shared" si="128"/>
        <v>2</v>
      </c>
      <c r="F2001" s="82" t="str">
        <f t="shared" si="125"/>
        <v>ww</v>
      </c>
      <c r="G2001" s="82"/>
    </row>
    <row r="2002" spans="1:7" x14ac:dyDescent="0.25">
      <c r="A2002" s="1">
        <v>43363</v>
      </c>
      <c r="B2002" s="152">
        <v>0</v>
      </c>
      <c r="C2002" s="82">
        <f t="shared" si="126"/>
        <v>0</v>
      </c>
      <c r="D2002" s="82">
        <f t="shared" si="127"/>
        <v>1</v>
      </c>
      <c r="E2002" s="82">
        <f t="shared" si="128"/>
        <v>1</v>
      </c>
      <c r="F2002" s="82" t="str">
        <f t="shared" si="125"/>
        <v>wd</v>
      </c>
      <c r="G2002" s="82"/>
    </row>
    <row r="2003" spans="1:7" x14ac:dyDescent="0.25">
      <c r="A2003" s="1">
        <v>43364</v>
      </c>
      <c r="B2003" s="152">
        <v>25.8</v>
      </c>
      <c r="C2003" s="82">
        <f t="shared" si="126"/>
        <v>1</v>
      </c>
      <c r="D2003" s="82">
        <f t="shared" si="127"/>
        <v>1</v>
      </c>
      <c r="E2003" s="82">
        <f t="shared" si="128"/>
        <v>-1</v>
      </c>
      <c r="F2003" s="82" t="str">
        <f t="shared" si="125"/>
        <v>dw</v>
      </c>
      <c r="G2003" s="82"/>
    </row>
    <row r="2004" spans="1:7" x14ac:dyDescent="0.25">
      <c r="A2004" s="1">
        <v>43365</v>
      </c>
      <c r="B2004" s="152">
        <v>6.6666666666666666E-2</v>
      </c>
      <c r="C2004" s="82">
        <f t="shared" si="126"/>
        <v>1</v>
      </c>
      <c r="D2004" s="82">
        <f t="shared" si="127"/>
        <v>2</v>
      </c>
      <c r="E2004" s="82">
        <f t="shared" si="128"/>
        <v>2</v>
      </c>
      <c r="F2004" s="82" t="str">
        <f t="shared" si="125"/>
        <v>ww</v>
      </c>
      <c r="G2004" s="82"/>
    </row>
    <row r="2005" spans="1:7" x14ac:dyDescent="0.25">
      <c r="A2005" s="1">
        <v>43366</v>
      </c>
      <c r="B2005" s="152">
        <v>0.13333333333333333</v>
      </c>
      <c r="C2005" s="82">
        <f t="shared" si="126"/>
        <v>1</v>
      </c>
      <c r="D2005" s="82">
        <f t="shared" si="127"/>
        <v>2</v>
      </c>
      <c r="E2005" s="82">
        <f t="shared" si="128"/>
        <v>2</v>
      </c>
      <c r="F2005" s="82" t="str">
        <f t="shared" si="125"/>
        <v>ww</v>
      </c>
      <c r="G2005" s="82"/>
    </row>
    <row r="2006" spans="1:7" x14ac:dyDescent="0.25">
      <c r="A2006" s="1">
        <v>43367</v>
      </c>
      <c r="B2006" s="152">
        <v>6.6666666666666666E-2</v>
      </c>
      <c r="C2006" s="82">
        <f t="shared" si="126"/>
        <v>1</v>
      </c>
      <c r="D2006" s="82">
        <f t="shared" si="127"/>
        <v>2</v>
      </c>
      <c r="E2006" s="82">
        <f t="shared" si="128"/>
        <v>2</v>
      </c>
      <c r="F2006" s="82" t="str">
        <f t="shared" si="125"/>
        <v>ww</v>
      </c>
      <c r="G2006" s="82"/>
    </row>
    <row r="2007" spans="1:7" x14ac:dyDescent="0.25">
      <c r="A2007" s="1">
        <v>43368</v>
      </c>
      <c r="B2007" s="152">
        <v>0</v>
      </c>
      <c r="C2007" s="82">
        <f t="shared" si="126"/>
        <v>0</v>
      </c>
      <c r="D2007" s="82">
        <f t="shared" si="127"/>
        <v>1</v>
      </c>
      <c r="E2007" s="82">
        <f t="shared" si="128"/>
        <v>1</v>
      </c>
      <c r="F2007" s="82" t="str">
        <f t="shared" si="125"/>
        <v>wd</v>
      </c>
      <c r="G2007" s="82"/>
    </row>
    <row r="2008" spans="1:7" x14ac:dyDescent="0.25">
      <c r="A2008" s="1">
        <v>43369</v>
      </c>
      <c r="B2008" s="152">
        <v>0</v>
      </c>
      <c r="C2008" s="82">
        <f t="shared" si="126"/>
        <v>0</v>
      </c>
      <c r="D2008" s="82">
        <f t="shared" si="127"/>
        <v>0</v>
      </c>
      <c r="E2008" s="82">
        <f t="shared" si="128"/>
        <v>0</v>
      </c>
      <c r="F2008" s="82" t="str">
        <f t="shared" si="125"/>
        <v>dd</v>
      </c>
      <c r="G2008" s="82"/>
    </row>
    <row r="2009" spans="1:7" x14ac:dyDescent="0.25">
      <c r="A2009" s="1">
        <v>43370</v>
      </c>
      <c r="B2009" s="152">
        <v>0</v>
      </c>
      <c r="C2009" s="82">
        <f t="shared" si="126"/>
        <v>0</v>
      </c>
      <c r="D2009" s="82">
        <f t="shared" si="127"/>
        <v>0</v>
      </c>
      <c r="E2009" s="82">
        <f t="shared" si="128"/>
        <v>0</v>
      </c>
      <c r="F2009" s="82" t="str">
        <f t="shared" si="125"/>
        <v>dd</v>
      </c>
      <c r="G2009" s="82"/>
    </row>
    <row r="2010" spans="1:7" x14ac:dyDescent="0.25">
      <c r="A2010" s="1">
        <v>43371</v>
      </c>
      <c r="B2010" s="152">
        <v>0.53333333333333333</v>
      </c>
      <c r="C2010" s="82">
        <f t="shared" si="126"/>
        <v>1</v>
      </c>
      <c r="D2010" s="82">
        <f t="shared" si="127"/>
        <v>1</v>
      </c>
      <c r="E2010" s="82">
        <f t="shared" si="128"/>
        <v>-1</v>
      </c>
      <c r="F2010" s="82" t="str">
        <f t="shared" si="125"/>
        <v>dw</v>
      </c>
      <c r="G2010" s="82"/>
    </row>
    <row r="2011" spans="1:7" x14ac:dyDescent="0.25">
      <c r="A2011" s="1">
        <v>43372</v>
      </c>
      <c r="B2011" s="152">
        <v>0</v>
      </c>
      <c r="C2011" s="82">
        <f t="shared" si="126"/>
        <v>0</v>
      </c>
      <c r="D2011" s="82">
        <f t="shared" si="127"/>
        <v>1</v>
      </c>
      <c r="E2011" s="82">
        <f t="shared" si="128"/>
        <v>1</v>
      </c>
      <c r="F2011" s="82" t="str">
        <f t="shared" si="125"/>
        <v>wd</v>
      </c>
      <c r="G2011" s="82"/>
    </row>
    <row r="2012" spans="1:7" x14ac:dyDescent="0.25">
      <c r="A2012" s="1">
        <v>43373</v>
      </c>
      <c r="B2012" s="152">
        <v>0</v>
      </c>
      <c r="C2012" s="82">
        <f t="shared" si="126"/>
        <v>0</v>
      </c>
      <c r="D2012" s="82">
        <f t="shared" si="127"/>
        <v>0</v>
      </c>
      <c r="E2012" s="82">
        <f t="shared" si="128"/>
        <v>0</v>
      </c>
      <c r="F2012" s="82" t="str">
        <f t="shared" si="125"/>
        <v>dd</v>
      </c>
      <c r="G2012" s="82"/>
    </row>
    <row r="2013" spans="1:7" x14ac:dyDescent="0.25">
      <c r="A2013" s="1">
        <v>43556</v>
      </c>
      <c r="B2013" s="152">
        <v>0.2</v>
      </c>
      <c r="C2013" s="82">
        <f t="shared" si="126"/>
        <v>1</v>
      </c>
      <c r="D2013" s="82">
        <f t="shared" si="127"/>
        <v>1</v>
      </c>
      <c r="E2013" s="82">
        <f t="shared" si="128"/>
        <v>-1</v>
      </c>
      <c r="F2013" s="82" t="str">
        <f t="shared" si="125"/>
        <v>dw</v>
      </c>
      <c r="G2013" s="82"/>
    </row>
    <row r="2014" spans="1:7" x14ac:dyDescent="0.25">
      <c r="A2014" s="1">
        <v>43557</v>
      </c>
      <c r="B2014" s="152">
        <v>7.1999999999999993</v>
      </c>
      <c r="C2014" s="82">
        <f t="shared" si="126"/>
        <v>1</v>
      </c>
      <c r="D2014" s="82">
        <f t="shared" si="127"/>
        <v>2</v>
      </c>
      <c r="E2014" s="82">
        <f t="shared" si="128"/>
        <v>2</v>
      </c>
      <c r="F2014" s="82" t="str">
        <f t="shared" si="125"/>
        <v>ww</v>
      </c>
      <c r="G2014" s="82"/>
    </row>
    <row r="2015" spans="1:7" x14ac:dyDescent="0.25">
      <c r="A2015" s="1">
        <v>43558</v>
      </c>
      <c r="B2015" s="152">
        <v>6</v>
      </c>
      <c r="C2015" s="82">
        <f t="shared" si="126"/>
        <v>1</v>
      </c>
      <c r="D2015" s="82">
        <f t="shared" si="127"/>
        <v>2</v>
      </c>
      <c r="E2015" s="82">
        <f t="shared" si="128"/>
        <v>2</v>
      </c>
      <c r="F2015" s="82" t="str">
        <f t="shared" si="125"/>
        <v>ww</v>
      </c>
      <c r="G2015" s="82"/>
    </row>
    <row r="2016" spans="1:7" x14ac:dyDescent="0.25">
      <c r="A2016" s="1">
        <v>43559</v>
      </c>
      <c r="B2016" s="152">
        <v>6.6</v>
      </c>
      <c r="C2016" s="82">
        <f t="shared" si="126"/>
        <v>1</v>
      </c>
      <c r="D2016" s="82">
        <f t="shared" si="127"/>
        <v>2</v>
      </c>
      <c r="E2016" s="82">
        <f t="shared" si="128"/>
        <v>2</v>
      </c>
      <c r="F2016" s="82" t="str">
        <f t="shared" si="125"/>
        <v>ww</v>
      </c>
      <c r="G2016" s="82"/>
    </row>
    <row r="2017" spans="1:7" x14ac:dyDescent="0.25">
      <c r="A2017" s="1">
        <v>43560</v>
      </c>
      <c r="B2017" s="152">
        <v>0.8</v>
      </c>
      <c r="C2017" s="82">
        <f t="shared" si="126"/>
        <v>1</v>
      </c>
      <c r="D2017" s="82">
        <f t="shared" si="127"/>
        <v>2</v>
      </c>
      <c r="E2017" s="82">
        <f t="shared" si="128"/>
        <v>2</v>
      </c>
      <c r="F2017" s="82" t="str">
        <f t="shared" si="125"/>
        <v>ww</v>
      </c>
      <c r="G2017" s="82"/>
    </row>
    <row r="2018" spans="1:7" x14ac:dyDescent="0.25">
      <c r="A2018" s="1">
        <v>43561</v>
      </c>
      <c r="B2018" s="152">
        <v>0</v>
      </c>
      <c r="C2018" s="82">
        <f t="shared" si="126"/>
        <v>0</v>
      </c>
      <c r="D2018" s="82">
        <f t="shared" si="127"/>
        <v>1</v>
      </c>
      <c r="E2018" s="82">
        <f t="shared" si="128"/>
        <v>1</v>
      </c>
      <c r="F2018" s="82" t="str">
        <f t="shared" si="125"/>
        <v>wd</v>
      </c>
      <c r="G2018" s="82"/>
    </row>
    <row r="2019" spans="1:7" x14ac:dyDescent="0.25">
      <c r="A2019" s="1">
        <v>43562</v>
      </c>
      <c r="B2019" s="152">
        <v>0.30000000000000004</v>
      </c>
      <c r="C2019" s="82">
        <f t="shared" si="126"/>
        <v>1</v>
      </c>
      <c r="D2019" s="82">
        <f t="shared" si="127"/>
        <v>1</v>
      </c>
      <c r="E2019" s="82">
        <f t="shared" si="128"/>
        <v>-1</v>
      </c>
      <c r="F2019" s="82" t="str">
        <f t="shared" si="125"/>
        <v>dw</v>
      </c>
      <c r="G2019" s="82"/>
    </row>
    <row r="2020" spans="1:7" x14ac:dyDescent="0.25">
      <c r="A2020" s="1">
        <v>43563</v>
      </c>
      <c r="B2020" s="152">
        <v>0</v>
      </c>
      <c r="C2020" s="82">
        <f t="shared" si="126"/>
        <v>0</v>
      </c>
      <c r="D2020" s="82">
        <f t="shared" si="127"/>
        <v>1</v>
      </c>
      <c r="E2020" s="82">
        <f t="shared" si="128"/>
        <v>1</v>
      </c>
      <c r="F2020" s="82" t="str">
        <f t="shared" si="125"/>
        <v>wd</v>
      </c>
      <c r="G2020" s="82"/>
    </row>
    <row r="2021" spans="1:7" x14ac:dyDescent="0.25">
      <c r="A2021" s="1">
        <v>43564</v>
      </c>
      <c r="B2021" s="152">
        <v>0</v>
      </c>
      <c r="C2021" s="82">
        <f t="shared" si="126"/>
        <v>0</v>
      </c>
      <c r="D2021" s="82">
        <f t="shared" si="127"/>
        <v>0</v>
      </c>
      <c r="E2021" s="82">
        <f t="shared" si="128"/>
        <v>0</v>
      </c>
      <c r="F2021" s="82" t="str">
        <f t="shared" si="125"/>
        <v>dd</v>
      </c>
      <c r="G2021" s="82"/>
    </row>
    <row r="2022" spans="1:7" x14ac:dyDescent="0.25">
      <c r="A2022" s="1">
        <v>43565</v>
      </c>
      <c r="B2022" s="152">
        <v>0</v>
      </c>
      <c r="C2022" s="82">
        <f t="shared" si="126"/>
        <v>0</v>
      </c>
      <c r="D2022" s="82">
        <f t="shared" si="127"/>
        <v>0</v>
      </c>
      <c r="E2022" s="82">
        <f t="shared" si="128"/>
        <v>0</v>
      </c>
      <c r="F2022" s="82" t="str">
        <f t="shared" si="125"/>
        <v>dd</v>
      </c>
      <c r="G2022" s="82"/>
    </row>
    <row r="2023" spans="1:7" x14ac:dyDescent="0.25">
      <c r="A2023" s="1">
        <v>43566</v>
      </c>
      <c r="B2023" s="152">
        <v>0</v>
      </c>
      <c r="C2023" s="82">
        <f t="shared" si="126"/>
        <v>0</v>
      </c>
      <c r="D2023" s="82">
        <f t="shared" si="127"/>
        <v>0</v>
      </c>
      <c r="E2023" s="82">
        <f t="shared" si="128"/>
        <v>0</v>
      </c>
      <c r="F2023" s="82" t="str">
        <f t="shared" si="125"/>
        <v>dd</v>
      </c>
      <c r="G2023" s="82"/>
    </row>
    <row r="2024" spans="1:7" x14ac:dyDescent="0.25">
      <c r="A2024" s="1">
        <v>43567</v>
      </c>
      <c r="B2024" s="152">
        <v>0</v>
      </c>
      <c r="C2024" s="82">
        <f t="shared" si="126"/>
        <v>0</v>
      </c>
      <c r="D2024" s="82">
        <f t="shared" si="127"/>
        <v>0</v>
      </c>
      <c r="E2024" s="82">
        <f t="shared" si="128"/>
        <v>0</v>
      </c>
      <c r="F2024" s="82" t="str">
        <f t="shared" si="125"/>
        <v>dd</v>
      </c>
      <c r="G2024" s="82"/>
    </row>
    <row r="2025" spans="1:7" x14ac:dyDescent="0.25">
      <c r="A2025" s="1">
        <v>43568</v>
      </c>
      <c r="B2025" s="152">
        <v>0</v>
      </c>
      <c r="C2025" s="82">
        <f t="shared" si="126"/>
        <v>0</v>
      </c>
      <c r="D2025" s="82">
        <f t="shared" si="127"/>
        <v>0</v>
      </c>
      <c r="E2025" s="82">
        <f t="shared" si="128"/>
        <v>0</v>
      </c>
      <c r="F2025" s="82" t="str">
        <f t="shared" si="125"/>
        <v>dd</v>
      </c>
      <c r="G2025" s="82"/>
    </row>
    <row r="2026" spans="1:7" x14ac:dyDescent="0.25">
      <c r="A2026" s="1">
        <v>43569</v>
      </c>
      <c r="B2026" s="152">
        <v>0</v>
      </c>
      <c r="C2026" s="82">
        <f t="shared" si="126"/>
        <v>0</v>
      </c>
      <c r="D2026" s="82">
        <f t="shared" si="127"/>
        <v>0</v>
      </c>
      <c r="E2026" s="82">
        <f t="shared" si="128"/>
        <v>0</v>
      </c>
      <c r="F2026" s="82" t="str">
        <f t="shared" si="125"/>
        <v>dd</v>
      </c>
      <c r="G2026" s="82"/>
    </row>
    <row r="2027" spans="1:7" x14ac:dyDescent="0.25">
      <c r="A2027" s="1">
        <v>43570</v>
      </c>
      <c r="B2027" s="152">
        <v>0</v>
      </c>
      <c r="C2027" s="82">
        <f t="shared" si="126"/>
        <v>0</v>
      </c>
      <c r="D2027" s="82">
        <f t="shared" si="127"/>
        <v>0</v>
      </c>
      <c r="E2027" s="82">
        <f t="shared" si="128"/>
        <v>0</v>
      </c>
      <c r="F2027" s="82" t="str">
        <f t="shared" si="125"/>
        <v>dd</v>
      </c>
      <c r="G2027" s="82"/>
    </row>
    <row r="2028" spans="1:7" x14ac:dyDescent="0.25">
      <c r="A2028" s="1">
        <v>43571</v>
      </c>
      <c r="B2028" s="152">
        <v>0</v>
      </c>
      <c r="C2028" s="82">
        <f t="shared" si="126"/>
        <v>0</v>
      </c>
      <c r="D2028" s="82">
        <f t="shared" si="127"/>
        <v>0</v>
      </c>
      <c r="E2028" s="82">
        <f t="shared" si="128"/>
        <v>0</v>
      </c>
      <c r="F2028" s="82" t="str">
        <f t="shared" si="125"/>
        <v>dd</v>
      </c>
      <c r="G2028" s="82"/>
    </row>
    <row r="2029" spans="1:7" x14ac:dyDescent="0.25">
      <c r="A2029" s="1">
        <v>43572</v>
      </c>
      <c r="B2029" s="152">
        <v>0</v>
      </c>
      <c r="C2029" s="82">
        <f t="shared" si="126"/>
        <v>0</v>
      </c>
      <c r="D2029" s="82">
        <f t="shared" si="127"/>
        <v>0</v>
      </c>
      <c r="E2029" s="82">
        <f t="shared" si="128"/>
        <v>0</v>
      </c>
      <c r="F2029" s="82" t="str">
        <f t="shared" si="125"/>
        <v>dd</v>
      </c>
      <c r="G2029" s="82"/>
    </row>
    <row r="2030" spans="1:7" x14ac:dyDescent="0.25">
      <c r="A2030" s="1">
        <v>43573</v>
      </c>
      <c r="B2030" s="152">
        <v>0</v>
      </c>
      <c r="C2030" s="82">
        <f t="shared" si="126"/>
        <v>0</v>
      </c>
      <c r="D2030" s="82">
        <f t="shared" si="127"/>
        <v>0</v>
      </c>
      <c r="E2030" s="82">
        <f t="shared" si="128"/>
        <v>0</v>
      </c>
      <c r="F2030" s="82" t="str">
        <f t="shared" si="125"/>
        <v>dd</v>
      </c>
      <c r="G2030" s="82"/>
    </row>
    <row r="2031" spans="1:7" x14ac:dyDescent="0.25">
      <c r="A2031" s="1">
        <v>43574</v>
      </c>
      <c r="B2031" s="152">
        <v>0</v>
      </c>
      <c r="C2031" s="82">
        <f t="shared" si="126"/>
        <v>0</v>
      </c>
      <c r="D2031" s="82">
        <f t="shared" si="127"/>
        <v>0</v>
      </c>
      <c r="E2031" s="82">
        <f t="shared" si="128"/>
        <v>0</v>
      </c>
      <c r="F2031" s="82" t="str">
        <f t="shared" si="125"/>
        <v>dd</v>
      </c>
      <c r="G2031" s="82"/>
    </row>
    <row r="2032" spans="1:7" x14ac:dyDescent="0.25">
      <c r="A2032" s="1">
        <v>43575</v>
      </c>
      <c r="B2032" s="152">
        <v>0</v>
      </c>
      <c r="C2032" s="82">
        <f t="shared" si="126"/>
        <v>0</v>
      </c>
      <c r="D2032" s="82">
        <f t="shared" si="127"/>
        <v>0</v>
      </c>
      <c r="E2032" s="82">
        <f t="shared" si="128"/>
        <v>0</v>
      </c>
      <c r="F2032" s="82" t="str">
        <f t="shared" si="125"/>
        <v>dd</v>
      </c>
      <c r="G2032" s="82"/>
    </row>
    <row r="2033" spans="1:7" x14ac:dyDescent="0.25">
      <c r="A2033" s="1">
        <v>43576</v>
      </c>
      <c r="B2033" s="152">
        <v>0</v>
      </c>
      <c r="C2033" s="82">
        <f t="shared" si="126"/>
        <v>0</v>
      </c>
      <c r="D2033" s="82">
        <f t="shared" si="127"/>
        <v>0</v>
      </c>
      <c r="E2033" s="82">
        <f t="shared" si="128"/>
        <v>0</v>
      </c>
      <c r="F2033" s="82" t="str">
        <f t="shared" si="125"/>
        <v>dd</v>
      </c>
      <c r="G2033" s="82"/>
    </row>
    <row r="2034" spans="1:7" x14ac:dyDescent="0.25">
      <c r="A2034" s="1">
        <v>43577</v>
      </c>
      <c r="B2034" s="152">
        <v>0</v>
      </c>
      <c r="C2034" s="82">
        <f t="shared" si="126"/>
        <v>0</v>
      </c>
      <c r="D2034" s="82">
        <f t="shared" si="127"/>
        <v>0</v>
      </c>
      <c r="E2034" s="82">
        <f t="shared" si="128"/>
        <v>0</v>
      </c>
      <c r="F2034" s="82" t="str">
        <f t="shared" si="125"/>
        <v>dd</v>
      </c>
      <c r="G2034" s="82"/>
    </row>
    <row r="2035" spans="1:7" x14ac:dyDescent="0.25">
      <c r="A2035" s="1">
        <v>43578</v>
      </c>
      <c r="B2035" s="152">
        <v>0</v>
      </c>
      <c r="C2035" s="82">
        <f t="shared" si="126"/>
        <v>0</v>
      </c>
      <c r="D2035" s="82">
        <f t="shared" si="127"/>
        <v>0</v>
      </c>
      <c r="E2035" s="82">
        <f t="shared" si="128"/>
        <v>0</v>
      </c>
      <c r="F2035" s="82" t="str">
        <f t="shared" si="125"/>
        <v>dd</v>
      </c>
      <c r="G2035" s="82"/>
    </row>
    <row r="2036" spans="1:7" x14ac:dyDescent="0.25">
      <c r="A2036" s="1">
        <v>43579</v>
      </c>
      <c r="B2036" s="152">
        <v>0</v>
      </c>
      <c r="C2036" s="82">
        <f t="shared" si="126"/>
        <v>0</v>
      </c>
      <c r="D2036" s="82">
        <f t="shared" si="127"/>
        <v>0</v>
      </c>
      <c r="E2036" s="82">
        <f t="shared" si="128"/>
        <v>0</v>
      </c>
      <c r="F2036" s="82" t="str">
        <f t="shared" si="125"/>
        <v>dd</v>
      </c>
      <c r="G2036" s="82"/>
    </row>
    <row r="2037" spans="1:7" x14ac:dyDescent="0.25">
      <c r="A2037" s="1">
        <v>43580</v>
      </c>
      <c r="B2037" s="152">
        <v>0</v>
      </c>
      <c r="C2037" s="82">
        <f t="shared" si="126"/>
        <v>0</v>
      </c>
      <c r="D2037" s="82">
        <f t="shared" si="127"/>
        <v>0</v>
      </c>
      <c r="E2037" s="82">
        <f t="shared" si="128"/>
        <v>0</v>
      </c>
      <c r="F2037" s="82" t="str">
        <f t="shared" si="125"/>
        <v>dd</v>
      </c>
      <c r="G2037" s="82"/>
    </row>
    <row r="2038" spans="1:7" x14ac:dyDescent="0.25">
      <c r="A2038" s="1">
        <v>43581</v>
      </c>
      <c r="B2038" s="152">
        <v>3.0999999999999996</v>
      </c>
      <c r="C2038" s="82">
        <f t="shared" si="126"/>
        <v>1</v>
      </c>
      <c r="D2038" s="82">
        <f t="shared" si="127"/>
        <v>1</v>
      </c>
      <c r="E2038" s="82">
        <f t="shared" si="128"/>
        <v>-1</v>
      </c>
      <c r="F2038" s="82" t="str">
        <f t="shared" si="125"/>
        <v>dw</v>
      </c>
      <c r="G2038" s="82"/>
    </row>
    <row r="2039" spans="1:7" x14ac:dyDescent="0.25">
      <c r="A2039" s="1">
        <v>43582</v>
      </c>
      <c r="B2039" s="152">
        <v>0.30000000000000004</v>
      </c>
      <c r="C2039" s="82">
        <f t="shared" si="126"/>
        <v>1</v>
      </c>
      <c r="D2039" s="82">
        <f t="shared" si="127"/>
        <v>2</v>
      </c>
      <c r="E2039" s="82">
        <f t="shared" si="128"/>
        <v>2</v>
      </c>
      <c r="F2039" s="82" t="str">
        <f t="shared" si="125"/>
        <v>ww</v>
      </c>
      <c r="G2039" s="82"/>
    </row>
    <row r="2040" spans="1:7" x14ac:dyDescent="0.25">
      <c r="A2040" s="1">
        <v>43583</v>
      </c>
      <c r="B2040" s="152">
        <v>0</v>
      </c>
      <c r="C2040" s="82">
        <f t="shared" si="126"/>
        <v>0</v>
      </c>
      <c r="D2040" s="82">
        <f t="shared" si="127"/>
        <v>1</v>
      </c>
      <c r="E2040" s="82">
        <f t="shared" si="128"/>
        <v>1</v>
      </c>
      <c r="F2040" s="82" t="str">
        <f t="shared" si="125"/>
        <v>wd</v>
      </c>
      <c r="G2040" s="82"/>
    </row>
    <row r="2041" spans="1:7" x14ac:dyDescent="0.25">
      <c r="A2041" s="1">
        <v>43584</v>
      </c>
      <c r="B2041" s="152">
        <v>0</v>
      </c>
      <c r="C2041" s="82">
        <f t="shared" si="126"/>
        <v>0</v>
      </c>
      <c r="D2041" s="82">
        <f t="shared" si="127"/>
        <v>0</v>
      </c>
      <c r="E2041" s="82">
        <f t="shared" si="128"/>
        <v>0</v>
      </c>
      <c r="F2041" s="82" t="str">
        <f t="shared" si="125"/>
        <v>dd</v>
      </c>
      <c r="G2041" s="82"/>
    </row>
    <row r="2042" spans="1:7" x14ac:dyDescent="0.25">
      <c r="A2042" s="1">
        <v>43585</v>
      </c>
      <c r="B2042" s="152">
        <v>0</v>
      </c>
      <c r="C2042" s="82">
        <f t="shared" si="126"/>
        <v>0</v>
      </c>
      <c r="D2042" s="82">
        <f t="shared" si="127"/>
        <v>0</v>
      </c>
      <c r="E2042" s="82">
        <f t="shared" si="128"/>
        <v>0</v>
      </c>
      <c r="F2042" s="82" t="str">
        <f t="shared" si="125"/>
        <v>dd</v>
      </c>
      <c r="G2042" s="82"/>
    </row>
    <row r="2043" spans="1:7" x14ac:dyDescent="0.25">
      <c r="A2043" s="1">
        <v>43586</v>
      </c>
      <c r="B2043" s="152">
        <v>0</v>
      </c>
      <c r="C2043" s="82">
        <f t="shared" si="126"/>
        <v>0</v>
      </c>
      <c r="D2043" s="82">
        <f t="shared" si="127"/>
        <v>0</v>
      </c>
      <c r="E2043" s="82">
        <f t="shared" si="128"/>
        <v>0</v>
      </c>
      <c r="F2043" s="82" t="str">
        <f t="shared" si="125"/>
        <v>dd</v>
      </c>
      <c r="G2043" s="82"/>
    </row>
    <row r="2044" spans="1:7" x14ac:dyDescent="0.25">
      <c r="A2044" s="1">
        <v>43587</v>
      </c>
      <c r="B2044" s="152">
        <v>0.1</v>
      </c>
      <c r="C2044" s="82">
        <f t="shared" si="126"/>
        <v>1</v>
      </c>
      <c r="D2044" s="82">
        <f t="shared" si="127"/>
        <v>1</v>
      </c>
      <c r="E2044" s="82">
        <f t="shared" si="128"/>
        <v>-1</v>
      </c>
      <c r="F2044" s="82" t="str">
        <f t="shared" si="125"/>
        <v>dw</v>
      </c>
      <c r="G2044" s="82"/>
    </row>
    <row r="2045" spans="1:7" x14ac:dyDescent="0.25">
      <c r="A2045" s="1">
        <v>43588</v>
      </c>
      <c r="B2045" s="152">
        <v>0.4</v>
      </c>
      <c r="C2045" s="82">
        <f t="shared" si="126"/>
        <v>1</v>
      </c>
      <c r="D2045" s="82">
        <f t="shared" si="127"/>
        <v>2</v>
      </c>
      <c r="E2045" s="82">
        <f t="shared" si="128"/>
        <v>2</v>
      </c>
      <c r="F2045" s="82" t="str">
        <f t="shared" si="125"/>
        <v>ww</v>
      </c>
      <c r="G2045" s="82"/>
    </row>
    <row r="2046" spans="1:7" x14ac:dyDescent="0.25">
      <c r="A2046" s="1">
        <v>43589</v>
      </c>
      <c r="B2046" s="152">
        <v>0.7</v>
      </c>
      <c r="C2046" s="82">
        <f t="shared" si="126"/>
        <v>1</v>
      </c>
      <c r="D2046" s="82">
        <f t="shared" si="127"/>
        <v>2</v>
      </c>
      <c r="E2046" s="82">
        <f t="shared" si="128"/>
        <v>2</v>
      </c>
      <c r="F2046" s="82" t="str">
        <f t="shared" si="125"/>
        <v>ww</v>
      </c>
      <c r="G2046" s="82"/>
    </row>
    <row r="2047" spans="1:7" x14ac:dyDescent="0.25">
      <c r="A2047" s="1">
        <v>43590</v>
      </c>
      <c r="B2047" s="152">
        <v>0.1</v>
      </c>
      <c r="C2047" s="82">
        <f t="shared" si="126"/>
        <v>1</v>
      </c>
      <c r="D2047" s="82">
        <f t="shared" si="127"/>
        <v>2</v>
      </c>
      <c r="E2047" s="82">
        <f t="shared" si="128"/>
        <v>2</v>
      </c>
      <c r="F2047" s="82" t="str">
        <f t="shared" si="125"/>
        <v>ww</v>
      </c>
      <c r="G2047" s="82"/>
    </row>
    <row r="2048" spans="1:7" x14ac:dyDescent="0.25">
      <c r="A2048" s="1">
        <v>43591</v>
      </c>
      <c r="B2048" s="152">
        <v>1.2999999999999998</v>
      </c>
      <c r="C2048" s="82">
        <f t="shared" si="126"/>
        <v>1</v>
      </c>
      <c r="D2048" s="82">
        <f t="shared" si="127"/>
        <v>2</v>
      </c>
      <c r="E2048" s="82">
        <f t="shared" si="128"/>
        <v>2</v>
      </c>
      <c r="F2048" s="82" t="str">
        <f t="shared" si="125"/>
        <v>ww</v>
      </c>
      <c r="G2048" s="82"/>
    </row>
    <row r="2049" spans="1:7" x14ac:dyDescent="0.25">
      <c r="A2049" s="1">
        <v>43592</v>
      </c>
      <c r="B2049" s="152">
        <v>0.7</v>
      </c>
      <c r="C2049" s="82">
        <f t="shared" si="126"/>
        <v>1</v>
      </c>
      <c r="D2049" s="82">
        <f t="shared" si="127"/>
        <v>2</v>
      </c>
      <c r="E2049" s="82">
        <f t="shared" si="128"/>
        <v>2</v>
      </c>
      <c r="F2049" s="82" t="str">
        <f t="shared" ref="F2049:F2112" si="129">VLOOKUP(E2049,codes,2,)</f>
        <v>ww</v>
      </c>
      <c r="G2049" s="82"/>
    </row>
    <row r="2050" spans="1:7" x14ac:dyDescent="0.25">
      <c r="A2050" s="1">
        <v>43593</v>
      </c>
      <c r="B2050" s="152">
        <v>4.8</v>
      </c>
      <c r="C2050" s="82">
        <f t="shared" si="126"/>
        <v>1</v>
      </c>
      <c r="D2050" s="82">
        <f t="shared" si="127"/>
        <v>2</v>
      </c>
      <c r="E2050" s="82">
        <f t="shared" si="128"/>
        <v>2</v>
      </c>
      <c r="F2050" s="82" t="str">
        <f t="shared" si="129"/>
        <v>ww</v>
      </c>
      <c r="G2050" s="82"/>
    </row>
    <row r="2051" spans="1:7" x14ac:dyDescent="0.25">
      <c r="A2051" s="1">
        <v>43594</v>
      </c>
      <c r="B2051" s="152">
        <v>12.8</v>
      </c>
      <c r="C2051" s="82">
        <f t="shared" ref="C2051:C2114" si="130">IF(B2051&gt;0,1,0)</f>
        <v>1</v>
      </c>
      <c r="D2051" s="82">
        <f t="shared" ref="D2051:D2114" si="131">SUM(C2050:C2051)</f>
        <v>2</v>
      </c>
      <c r="E2051" s="82">
        <f t="shared" ref="E2051:E2114" si="132">IF(D2051=1,IF(C2050=1,1,-1),D2051)</f>
        <v>2</v>
      </c>
      <c r="F2051" s="82" t="str">
        <f t="shared" si="129"/>
        <v>ww</v>
      </c>
      <c r="G2051" s="82"/>
    </row>
    <row r="2052" spans="1:7" x14ac:dyDescent="0.25">
      <c r="A2052" s="1">
        <v>43595</v>
      </c>
      <c r="B2052" s="152">
        <v>0</v>
      </c>
      <c r="C2052" s="82">
        <f t="shared" si="130"/>
        <v>0</v>
      </c>
      <c r="D2052" s="82">
        <f t="shared" si="131"/>
        <v>1</v>
      </c>
      <c r="E2052" s="82">
        <f t="shared" si="132"/>
        <v>1</v>
      </c>
      <c r="F2052" s="82" t="str">
        <f t="shared" si="129"/>
        <v>wd</v>
      </c>
      <c r="G2052" s="82"/>
    </row>
    <row r="2053" spans="1:7" x14ac:dyDescent="0.25">
      <c r="A2053" s="1">
        <v>43596</v>
      </c>
      <c r="B2053" s="152">
        <v>0</v>
      </c>
      <c r="C2053" s="82">
        <f t="shared" si="130"/>
        <v>0</v>
      </c>
      <c r="D2053" s="82">
        <f t="shared" si="131"/>
        <v>0</v>
      </c>
      <c r="E2053" s="82">
        <f t="shared" si="132"/>
        <v>0</v>
      </c>
      <c r="F2053" s="82" t="str">
        <f t="shared" si="129"/>
        <v>dd</v>
      </c>
      <c r="G2053" s="82"/>
    </row>
    <row r="2054" spans="1:7" x14ac:dyDescent="0.25">
      <c r="A2054" s="1">
        <v>43597</v>
      </c>
      <c r="B2054" s="152">
        <v>1.5</v>
      </c>
      <c r="C2054" s="82">
        <f t="shared" si="130"/>
        <v>1</v>
      </c>
      <c r="D2054" s="82">
        <f t="shared" si="131"/>
        <v>1</v>
      </c>
      <c r="E2054" s="82">
        <f t="shared" si="132"/>
        <v>-1</v>
      </c>
      <c r="F2054" s="82" t="str">
        <f t="shared" si="129"/>
        <v>dw</v>
      </c>
      <c r="G2054" s="82"/>
    </row>
    <row r="2055" spans="1:7" x14ac:dyDescent="0.25">
      <c r="A2055" s="1">
        <v>43598</v>
      </c>
      <c r="B2055" s="152">
        <v>0</v>
      </c>
      <c r="C2055" s="82">
        <f t="shared" si="130"/>
        <v>0</v>
      </c>
      <c r="D2055" s="82">
        <f t="shared" si="131"/>
        <v>1</v>
      </c>
      <c r="E2055" s="82">
        <f t="shared" si="132"/>
        <v>1</v>
      </c>
      <c r="F2055" s="82" t="str">
        <f t="shared" si="129"/>
        <v>wd</v>
      </c>
      <c r="G2055" s="82"/>
    </row>
    <row r="2056" spans="1:7" x14ac:dyDescent="0.25">
      <c r="A2056" s="1">
        <v>43599</v>
      </c>
      <c r="B2056" s="152">
        <v>0</v>
      </c>
      <c r="C2056" s="82">
        <f t="shared" si="130"/>
        <v>0</v>
      </c>
      <c r="D2056" s="82">
        <f t="shared" si="131"/>
        <v>0</v>
      </c>
      <c r="E2056" s="82">
        <f t="shared" si="132"/>
        <v>0</v>
      </c>
      <c r="F2056" s="82" t="str">
        <f t="shared" si="129"/>
        <v>dd</v>
      </c>
      <c r="G2056" s="82"/>
    </row>
    <row r="2057" spans="1:7" x14ac:dyDescent="0.25">
      <c r="A2057" s="1">
        <v>43600</v>
      </c>
      <c r="B2057" s="152">
        <v>0</v>
      </c>
      <c r="C2057" s="82">
        <f t="shared" si="130"/>
        <v>0</v>
      </c>
      <c r="D2057" s="82">
        <f t="shared" si="131"/>
        <v>0</v>
      </c>
      <c r="E2057" s="82">
        <f t="shared" si="132"/>
        <v>0</v>
      </c>
      <c r="F2057" s="82" t="str">
        <f t="shared" si="129"/>
        <v>dd</v>
      </c>
      <c r="G2057" s="82"/>
    </row>
    <row r="2058" spans="1:7" x14ac:dyDescent="0.25">
      <c r="A2058" s="1">
        <v>43601</v>
      </c>
      <c r="B2058" s="152">
        <v>0</v>
      </c>
      <c r="C2058" s="82">
        <f t="shared" si="130"/>
        <v>0</v>
      </c>
      <c r="D2058" s="82">
        <f t="shared" si="131"/>
        <v>0</v>
      </c>
      <c r="E2058" s="82">
        <f t="shared" si="132"/>
        <v>0</v>
      </c>
      <c r="F2058" s="82" t="str">
        <f t="shared" si="129"/>
        <v>dd</v>
      </c>
      <c r="G2058" s="82"/>
    </row>
    <row r="2059" spans="1:7" x14ac:dyDescent="0.25">
      <c r="A2059" s="1">
        <v>43602</v>
      </c>
      <c r="B2059" s="152">
        <v>0</v>
      </c>
      <c r="C2059" s="82">
        <f t="shared" si="130"/>
        <v>0</v>
      </c>
      <c r="D2059" s="82">
        <f t="shared" si="131"/>
        <v>0</v>
      </c>
      <c r="E2059" s="82">
        <f t="shared" si="132"/>
        <v>0</v>
      </c>
      <c r="F2059" s="82" t="str">
        <f t="shared" si="129"/>
        <v>dd</v>
      </c>
      <c r="G2059" s="82"/>
    </row>
    <row r="2060" spans="1:7" x14ac:dyDescent="0.25">
      <c r="A2060" s="1">
        <v>43603</v>
      </c>
      <c r="B2060" s="152">
        <v>2</v>
      </c>
      <c r="C2060" s="82">
        <f t="shared" si="130"/>
        <v>1</v>
      </c>
      <c r="D2060" s="82">
        <f t="shared" si="131"/>
        <v>1</v>
      </c>
      <c r="E2060" s="82">
        <f t="shared" si="132"/>
        <v>-1</v>
      </c>
      <c r="F2060" s="82" t="str">
        <f t="shared" si="129"/>
        <v>dw</v>
      </c>
      <c r="G2060" s="82"/>
    </row>
    <row r="2061" spans="1:7" x14ac:dyDescent="0.25">
      <c r="A2061" s="1">
        <v>43604</v>
      </c>
      <c r="B2061" s="152">
        <v>1.2000000000000002</v>
      </c>
      <c r="C2061" s="82">
        <f t="shared" si="130"/>
        <v>1</v>
      </c>
      <c r="D2061" s="82">
        <f t="shared" si="131"/>
        <v>2</v>
      </c>
      <c r="E2061" s="82">
        <f t="shared" si="132"/>
        <v>2</v>
      </c>
      <c r="F2061" s="82" t="str">
        <f t="shared" si="129"/>
        <v>ww</v>
      </c>
      <c r="G2061" s="82"/>
    </row>
    <row r="2062" spans="1:7" x14ac:dyDescent="0.25">
      <c r="A2062" s="1">
        <v>43605</v>
      </c>
      <c r="B2062" s="152">
        <v>0</v>
      </c>
      <c r="C2062" s="82">
        <f t="shared" si="130"/>
        <v>0</v>
      </c>
      <c r="D2062" s="82">
        <f t="shared" si="131"/>
        <v>1</v>
      </c>
      <c r="E2062" s="82">
        <f t="shared" si="132"/>
        <v>1</v>
      </c>
      <c r="F2062" s="82" t="str">
        <f t="shared" si="129"/>
        <v>wd</v>
      </c>
      <c r="G2062" s="82"/>
    </row>
    <row r="2063" spans="1:7" x14ac:dyDescent="0.25">
      <c r="A2063" s="1">
        <v>43606</v>
      </c>
      <c r="B2063" s="152">
        <v>0</v>
      </c>
      <c r="C2063" s="82">
        <f t="shared" si="130"/>
        <v>0</v>
      </c>
      <c r="D2063" s="82">
        <f t="shared" si="131"/>
        <v>0</v>
      </c>
      <c r="E2063" s="82">
        <f t="shared" si="132"/>
        <v>0</v>
      </c>
      <c r="F2063" s="82" t="str">
        <f t="shared" si="129"/>
        <v>dd</v>
      </c>
      <c r="G2063" s="82"/>
    </row>
    <row r="2064" spans="1:7" x14ac:dyDescent="0.25">
      <c r="A2064" s="1">
        <v>43607</v>
      </c>
      <c r="B2064" s="152">
        <v>0</v>
      </c>
      <c r="C2064" s="82">
        <f t="shared" si="130"/>
        <v>0</v>
      </c>
      <c r="D2064" s="82">
        <f t="shared" si="131"/>
        <v>0</v>
      </c>
      <c r="E2064" s="82">
        <f t="shared" si="132"/>
        <v>0</v>
      </c>
      <c r="F2064" s="82" t="str">
        <f t="shared" si="129"/>
        <v>dd</v>
      </c>
      <c r="G2064" s="82"/>
    </row>
    <row r="2065" spans="1:7" x14ac:dyDescent="0.25">
      <c r="A2065" s="1">
        <v>43608</v>
      </c>
      <c r="B2065" s="152">
        <v>0</v>
      </c>
      <c r="C2065" s="82">
        <f t="shared" si="130"/>
        <v>0</v>
      </c>
      <c r="D2065" s="82">
        <f t="shared" si="131"/>
        <v>0</v>
      </c>
      <c r="E2065" s="82">
        <f t="shared" si="132"/>
        <v>0</v>
      </c>
      <c r="F2065" s="82" t="str">
        <f t="shared" si="129"/>
        <v>dd</v>
      </c>
      <c r="G2065" s="82"/>
    </row>
    <row r="2066" spans="1:7" x14ac:dyDescent="0.25">
      <c r="A2066" s="1">
        <v>43609</v>
      </c>
      <c r="B2066" s="152">
        <v>0</v>
      </c>
      <c r="C2066" s="82">
        <f t="shared" si="130"/>
        <v>0</v>
      </c>
      <c r="D2066" s="82">
        <f t="shared" si="131"/>
        <v>0</v>
      </c>
      <c r="E2066" s="82">
        <f t="shared" si="132"/>
        <v>0</v>
      </c>
      <c r="F2066" s="82" t="str">
        <f t="shared" si="129"/>
        <v>dd</v>
      </c>
      <c r="G2066" s="82"/>
    </row>
    <row r="2067" spans="1:7" x14ac:dyDescent="0.25">
      <c r="A2067" s="1">
        <v>43610</v>
      </c>
      <c r="B2067" s="152">
        <v>0</v>
      </c>
      <c r="C2067" s="82">
        <f t="shared" si="130"/>
        <v>0</v>
      </c>
      <c r="D2067" s="82">
        <f t="shared" si="131"/>
        <v>0</v>
      </c>
      <c r="E2067" s="82">
        <f t="shared" si="132"/>
        <v>0</v>
      </c>
      <c r="F2067" s="82" t="str">
        <f t="shared" si="129"/>
        <v>dd</v>
      </c>
      <c r="G2067" s="82"/>
    </row>
    <row r="2068" spans="1:7" x14ac:dyDescent="0.25">
      <c r="A2068" s="1">
        <v>43611</v>
      </c>
      <c r="B2068" s="152">
        <v>3.5</v>
      </c>
      <c r="C2068" s="82">
        <f t="shared" si="130"/>
        <v>1</v>
      </c>
      <c r="D2068" s="82">
        <f t="shared" si="131"/>
        <v>1</v>
      </c>
      <c r="E2068" s="82">
        <f t="shared" si="132"/>
        <v>-1</v>
      </c>
      <c r="F2068" s="82" t="str">
        <f t="shared" si="129"/>
        <v>dw</v>
      </c>
      <c r="G2068" s="82"/>
    </row>
    <row r="2069" spans="1:7" x14ac:dyDescent="0.25">
      <c r="A2069" s="1">
        <v>43612</v>
      </c>
      <c r="B2069" s="152">
        <v>0.5</v>
      </c>
      <c r="C2069" s="82">
        <f t="shared" si="130"/>
        <v>1</v>
      </c>
      <c r="D2069" s="82">
        <f t="shared" si="131"/>
        <v>2</v>
      </c>
      <c r="E2069" s="82">
        <f t="shared" si="132"/>
        <v>2</v>
      </c>
      <c r="F2069" s="82" t="str">
        <f t="shared" si="129"/>
        <v>ww</v>
      </c>
      <c r="G2069" s="82"/>
    </row>
    <row r="2070" spans="1:7" x14ac:dyDescent="0.25">
      <c r="A2070" s="1">
        <v>43613</v>
      </c>
      <c r="B2070" s="152">
        <v>7.3</v>
      </c>
      <c r="C2070" s="82">
        <f t="shared" si="130"/>
        <v>1</v>
      </c>
      <c r="D2070" s="82">
        <f t="shared" si="131"/>
        <v>2</v>
      </c>
      <c r="E2070" s="82">
        <f t="shared" si="132"/>
        <v>2</v>
      </c>
      <c r="F2070" s="82" t="str">
        <f t="shared" si="129"/>
        <v>ww</v>
      </c>
      <c r="G2070" s="82"/>
    </row>
    <row r="2071" spans="1:7" x14ac:dyDescent="0.25">
      <c r="A2071" s="1">
        <v>43614</v>
      </c>
      <c r="B2071" s="152">
        <v>4</v>
      </c>
      <c r="C2071" s="82">
        <f t="shared" si="130"/>
        <v>1</v>
      </c>
      <c r="D2071" s="82">
        <f t="shared" si="131"/>
        <v>2</v>
      </c>
      <c r="E2071" s="82">
        <f t="shared" si="132"/>
        <v>2</v>
      </c>
      <c r="F2071" s="82" t="str">
        <f t="shared" si="129"/>
        <v>ww</v>
      </c>
      <c r="G2071" s="82"/>
    </row>
    <row r="2072" spans="1:7" x14ac:dyDescent="0.25">
      <c r="A2072" s="1">
        <v>43615</v>
      </c>
      <c r="B2072" s="152">
        <v>1.2</v>
      </c>
      <c r="C2072" s="82">
        <f t="shared" si="130"/>
        <v>1</v>
      </c>
      <c r="D2072" s="82">
        <f t="shared" si="131"/>
        <v>2</v>
      </c>
      <c r="E2072" s="82">
        <f t="shared" si="132"/>
        <v>2</v>
      </c>
      <c r="F2072" s="82" t="str">
        <f t="shared" si="129"/>
        <v>ww</v>
      </c>
      <c r="G2072" s="82"/>
    </row>
    <row r="2073" spans="1:7" x14ac:dyDescent="0.25">
      <c r="A2073" s="1">
        <v>43616</v>
      </c>
      <c r="B2073" s="152">
        <v>3</v>
      </c>
      <c r="C2073" s="82">
        <f t="shared" si="130"/>
        <v>1</v>
      </c>
      <c r="D2073" s="82">
        <f t="shared" si="131"/>
        <v>2</v>
      </c>
      <c r="E2073" s="82">
        <f t="shared" si="132"/>
        <v>2</v>
      </c>
      <c r="F2073" s="82" t="str">
        <f t="shared" si="129"/>
        <v>ww</v>
      </c>
      <c r="G2073" s="82"/>
    </row>
    <row r="2074" spans="1:7" x14ac:dyDescent="0.25">
      <c r="A2074" s="1">
        <v>43617</v>
      </c>
      <c r="B2074" s="152">
        <v>0.1</v>
      </c>
      <c r="C2074" s="82">
        <f t="shared" si="130"/>
        <v>1</v>
      </c>
      <c r="D2074" s="82">
        <f t="shared" si="131"/>
        <v>2</v>
      </c>
      <c r="E2074" s="82">
        <f t="shared" si="132"/>
        <v>2</v>
      </c>
      <c r="F2074" s="82" t="str">
        <f t="shared" si="129"/>
        <v>ww</v>
      </c>
      <c r="G2074" s="82"/>
    </row>
    <row r="2075" spans="1:7" x14ac:dyDescent="0.25">
      <c r="A2075" s="1">
        <v>43618</v>
      </c>
      <c r="B2075" s="152">
        <v>1.9000000000000001</v>
      </c>
      <c r="C2075" s="82">
        <f t="shared" si="130"/>
        <v>1</v>
      </c>
      <c r="D2075" s="82">
        <f t="shared" si="131"/>
        <v>2</v>
      </c>
      <c r="E2075" s="82">
        <f t="shared" si="132"/>
        <v>2</v>
      </c>
      <c r="F2075" s="82" t="str">
        <f t="shared" si="129"/>
        <v>ww</v>
      </c>
      <c r="G2075" s="82"/>
    </row>
    <row r="2076" spans="1:7" x14ac:dyDescent="0.25">
      <c r="A2076" s="1">
        <v>43619</v>
      </c>
      <c r="B2076" s="152">
        <v>0.1</v>
      </c>
      <c r="C2076" s="82">
        <f t="shared" si="130"/>
        <v>1</v>
      </c>
      <c r="D2076" s="82">
        <f t="shared" si="131"/>
        <v>2</v>
      </c>
      <c r="E2076" s="82">
        <f t="shared" si="132"/>
        <v>2</v>
      </c>
      <c r="F2076" s="82" t="str">
        <f t="shared" si="129"/>
        <v>ww</v>
      </c>
      <c r="G2076" s="82"/>
    </row>
    <row r="2077" spans="1:7" x14ac:dyDescent="0.25">
      <c r="A2077" s="1">
        <v>43620</v>
      </c>
      <c r="B2077" s="152">
        <v>0</v>
      </c>
      <c r="C2077" s="82">
        <f t="shared" si="130"/>
        <v>0</v>
      </c>
      <c r="D2077" s="82">
        <f t="shared" si="131"/>
        <v>1</v>
      </c>
      <c r="E2077" s="82">
        <f t="shared" si="132"/>
        <v>1</v>
      </c>
      <c r="F2077" s="82" t="str">
        <f t="shared" si="129"/>
        <v>wd</v>
      </c>
      <c r="G2077" s="82"/>
    </row>
    <row r="2078" spans="1:7" x14ac:dyDescent="0.25">
      <c r="A2078" s="1">
        <v>43621</v>
      </c>
      <c r="B2078" s="152">
        <v>12.7</v>
      </c>
      <c r="C2078" s="82">
        <f t="shared" si="130"/>
        <v>1</v>
      </c>
      <c r="D2078" s="82">
        <f t="shared" si="131"/>
        <v>1</v>
      </c>
      <c r="E2078" s="82">
        <f t="shared" si="132"/>
        <v>-1</v>
      </c>
      <c r="F2078" s="82" t="str">
        <f t="shared" si="129"/>
        <v>dw</v>
      </c>
      <c r="G2078" s="82"/>
    </row>
    <row r="2079" spans="1:7" x14ac:dyDescent="0.25">
      <c r="A2079" s="1">
        <v>43622</v>
      </c>
      <c r="B2079" s="152">
        <v>0</v>
      </c>
      <c r="C2079" s="82">
        <f t="shared" si="130"/>
        <v>0</v>
      </c>
      <c r="D2079" s="82">
        <f t="shared" si="131"/>
        <v>1</v>
      </c>
      <c r="E2079" s="82">
        <f t="shared" si="132"/>
        <v>1</v>
      </c>
      <c r="F2079" s="82" t="str">
        <f t="shared" si="129"/>
        <v>wd</v>
      </c>
      <c r="G2079" s="82"/>
    </row>
    <row r="2080" spans="1:7" x14ac:dyDescent="0.25">
      <c r="A2080" s="1">
        <v>43623</v>
      </c>
      <c r="B2080" s="152">
        <v>0</v>
      </c>
      <c r="C2080" s="82">
        <f t="shared" si="130"/>
        <v>0</v>
      </c>
      <c r="D2080" s="82">
        <f t="shared" si="131"/>
        <v>0</v>
      </c>
      <c r="E2080" s="82">
        <f t="shared" si="132"/>
        <v>0</v>
      </c>
      <c r="F2080" s="82" t="str">
        <f t="shared" si="129"/>
        <v>dd</v>
      </c>
      <c r="G2080" s="82"/>
    </row>
    <row r="2081" spans="1:7" x14ac:dyDescent="0.25">
      <c r="A2081" s="1">
        <v>43624</v>
      </c>
      <c r="B2081" s="152">
        <v>40.9</v>
      </c>
      <c r="C2081" s="82">
        <f t="shared" si="130"/>
        <v>1</v>
      </c>
      <c r="D2081" s="82">
        <f t="shared" si="131"/>
        <v>1</v>
      </c>
      <c r="E2081" s="82">
        <f t="shared" si="132"/>
        <v>-1</v>
      </c>
      <c r="F2081" s="82" t="str">
        <f t="shared" si="129"/>
        <v>dw</v>
      </c>
      <c r="G2081" s="82"/>
    </row>
    <row r="2082" spans="1:7" x14ac:dyDescent="0.25">
      <c r="A2082" s="1">
        <v>43625</v>
      </c>
      <c r="B2082" s="152">
        <v>2.2999999999999998</v>
      </c>
      <c r="C2082" s="82">
        <f t="shared" si="130"/>
        <v>1</v>
      </c>
      <c r="D2082" s="82">
        <f t="shared" si="131"/>
        <v>2</v>
      </c>
      <c r="E2082" s="82">
        <f t="shared" si="132"/>
        <v>2</v>
      </c>
      <c r="F2082" s="82" t="str">
        <f t="shared" si="129"/>
        <v>ww</v>
      </c>
      <c r="G2082" s="82"/>
    </row>
    <row r="2083" spans="1:7" x14ac:dyDescent="0.25">
      <c r="A2083" s="1">
        <v>43626</v>
      </c>
      <c r="B2083" s="152">
        <v>0</v>
      </c>
      <c r="C2083" s="82">
        <f t="shared" si="130"/>
        <v>0</v>
      </c>
      <c r="D2083" s="82">
        <f t="shared" si="131"/>
        <v>1</v>
      </c>
      <c r="E2083" s="82">
        <f t="shared" si="132"/>
        <v>1</v>
      </c>
      <c r="F2083" s="82" t="str">
        <f t="shared" si="129"/>
        <v>wd</v>
      </c>
      <c r="G2083" s="82"/>
    </row>
    <row r="2084" spans="1:7" x14ac:dyDescent="0.25">
      <c r="A2084" s="1">
        <v>43627</v>
      </c>
      <c r="B2084" s="152">
        <v>0</v>
      </c>
      <c r="C2084" s="82">
        <f t="shared" si="130"/>
        <v>0</v>
      </c>
      <c r="D2084" s="82">
        <f t="shared" si="131"/>
        <v>0</v>
      </c>
      <c r="E2084" s="82">
        <f t="shared" si="132"/>
        <v>0</v>
      </c>
      <c r="F2084" s="82" t="str">
        <f t="shared" si="129"/>
        <v>dd</v>
      </c>
      <c r="G2084" s="82"/>
    </row>
    <row r="2085" spans="1:7" x14ac:dyDescent="0.25">
      <c r="A2085" s="1">
        <v>43628</v>
      </c>
      <c r="B2085" s="152">
        <v>10</v>
      </c>
      <c r="C2085" s="82">
        <f t="shared" si="130"/>
        <v>1</v>
      </c>
      <c r="D2085" s="82">
        <f t="shared" si="131"/>
        <v>1</v>
      </c>
      <c r="E2085" s="82">
        <f t="shared" si="132"/>
        <v>-1</v>
      </c>
      <c r="F2085" s="82" t="str">
        <f t="shared" si="129"/>
        <v>dw</v>
      </c>
      <c r="G2085" s="82"/>
    </row>
    <row r="2086" spans="1:7" x14ac:dyDescent="0.25">
      <c r="A2086" s="1">
        <v>43629</v>
      </c>
      <c r="B2086" s="152">
        <v>41.2</v>
      </c>
      <c r="C2086" s="82">
        <f t="shared" si="130"/>
        <v>1</v>
      </c>
      <c r="D2086" s="82">
        <f t="shared" si="131"/>
        <v>2</v>
      </c>
      <c r="E2086" s="82">
        <f t="shared" si="132"/>
        <v>2</v>
      </c>
      <c r="F2086" s="82" t="str">
        <f t="shared" si="129"/>
        <v>ww</v>
      </c>
      <c r="G2086" s="82"/>
    </row>
    <row r="2087" spans="1:7" x14ac:dyDescent="0.25">
      <c r="A2087" s="1">
        <v>43630</v>
      </c>
      <c r="B2087" s="152">
        <v>1</v>
      </c>
      <c r="C2087" s="82">
        <f t="shared" si="130"/>
        <v>1</v>
      </c>
      <c r="D2087" s="82">
        <f t="shared" si="131"/>
        <v>2</v>
      </c>
      <c r="E2087" s="82">
        <f t="shared" si="132"/>
        <v>2</v>
      </c>
      <c r="F2087" s="82" t="str">
        <f t="shared" si="129"/>
        <v>ww</v>
      </c>
      <c r="G2087" s="82"/>
    </row>
    <row r="2088" spans="1:7" x14ac:dyDescent="0.25">
      <c r="A2088" s="1">
        <v>43631</v>
      </c>
      <c r="B2088" s="152">
        <v>3.8000000000000003</v>
      </c>
      <c r="C2088" s="82">
        <f t="shared" si="130"/>
        <v>1</v>
      </c>
      <c r="D2088" s="82">
        <f t="shared" si="131"/>
        <v>2</v>
      </c>
      <c r="E2088" s="82">
        <f t="shared" si="132"/>
        <v>2</v>
      </c>
      <c r="F2088" s="82" t="str">
        <f t="shared" si="129"/>
        <v>ww</v>
      </c>
      <c r="G2088" s="82"/>
    </row>
    <row r="2089" spans="1:7" x14ac:dyDescent="0.25">
      <c r="A2089" s="1">
        <v>43632</v>
      </c>
      <c r="B2089" s="152">
        <v>1.1000000000000001</v>
      </c>
      <c r="C2089" s="82">
        <f t="shared" si="130"/>
        <v>1</v>
      </c>
      <c r="D2089" s="82">
        <f t="shared" si="131"/>
        <v>2</v>
      </c>
      <c r="E2089" s="82">
        <f t="shared" si="132"/>
        <v>2</v>
      </c>
      <c r="F2089" s="82" t="str">
        <f t="shared" si="129"/>
        <v>ww</v>
      </c>
      <c r="G2089" s="82"/>
    </row>
    <row r="2090" spans="1:7" x14ac:dyDescent="0.25">
      <c r="A2090" s="1">
        <v>43633</v>
      </c>
      <c r="B2090" s="152">
        <v>0.8</v>
      </c>
      <c r="C2090" s="82">
        <f t="shared" si="130"/>
        <v>1</v>
      </c>
      <c r="D2090" s="82">
        <f t="shared" si="131"/>
        <v>2</v>
      </c>
      <c r="E2090" s="82">
        <f t="shared" si="132"/>
        <v>2</v>
      </c>
      <c r="F2090" s="82" t="str">
        <f t="shared" si="129"/>
        <v>ww</v>
      </c>
      <c r="G2090" s="82"/>
    </row>
    <row r="2091" spans="1:7" x14ac:dyDescent="0.25">
      <c r="A2091" s="1">
        <v>43634</v>
      </c>
      <c r="B2091" s="152">
        <v>0</v>
      </c>
      <c r="C2091" s="82">
        <f t="shared" si="130"/>
        <v>0</v>
      </c>
      <c r="D2091" s="82">
        <f t="shared" si="131"/>
        <v>1</v>
      </c>
      <c r="E2091" s="82">
        <f t="shared" si="132"/>
        <v>1</v>
      </c>
      <c r="F2091" s="82" t="str">
        <f t="shared" si="129"/>
        <v>wd</v>
      </c>
      <c r="G2091" s="82"/>
    </row>
    <row r="2092" spans="1:7" x14ac:dyDescent="0.25">
      <c r="A2092" s="1">
        <v>43635</v>
      </c>
      <c r="B2092" s="152">
        <v>2.1</v>
      </c>
      <c r="C2092" s="82">
        <f t="shared" si="130"/>
        <v>1</v>
      </c>
      <c r="D2092" s="82">
        <f t="shared" si="131"/>
        <v>1</v>
      </c>
      <c r="E2092" s="82">
        <f t="shared" si="132"/>
        <v>-1</v>
      </c>
      <c r="F2092" s="82" t="str">
        <f t="shared" si="129"/>
        <v>dw</v>
      </c>
      <c r="G2092" s="82"/>
    </row>
    <row r="2093" spans="1:7" x14ac:dyDescent="0.25">
      <c r="A2093" s="1">
        <v>43636</v>
      </c>
      <c r="B2093" s="152">
        <v>1.1000000000000001</v>
      </c>
      <c r="C2093" s="82">
        <f t="shared" si="130"/>
        <v>1</v>
      </c>
      <c r="D2093" s="82">
        <f t="shared" si="131"/>
        <v>2</v>
      </c>
      <c r="E2093" s="82">
        <f t="shared" si="132"/>
        <v>2</v>
      </c>
      <c r="F2093" s="82" t="str">
        <f t="shared" si="129"/>
        <v>ww</v>
      </c>
      <c r="G2093" s="82"/>
    </row>
    <row r="2094" spans="1:7" x14ac:dyDescent="0.25">
      <c r="A2094" s="1">
        <v>43637</v>
      </c>
      <c r="B2094" s="152">
        <v>0</v>
      </c>
      <c r="C2094" s="82">
        <f t="shared" si="130"/>
        <v>0</v>
      </c>
      <c r="D2094" s="82">
        <f t="shared" si="131"/>
        <v>1</v>
      </c>
      <c r="E2094" s="82">
        <f t="shared" si="132"/>
        <v>1</v>
      </c>
      <c r="F2094" s="82" t="str">
        <f t="shared" si="129"/>
        <v>wd</v>
      </c>
      <c r="G2094" s="82"/>
    </row>
    <row r="2095" spans="1:7" x14ac:dyDescent="0.25">
      <c r="A2095" s="1">
        <v>43638</v>
      </c>
      <c r="B2095" s="152">
        <v>0</v>
      </c>
      <c r="C2095" s="82">
        <f t="shared" si="130"/>
        <v>0</v>
      </c>
      <c r="D2095" s="82">
        <f t="shared" si="131"/>
        <v>0</v>
      </c>
      <c r="E2095" s="82">
        <f t="shared" si="132"/>
        <v>0</v>
      </c>
      <c r="F2095" s="82" t="str">
        <f t="shared" si="129"/>
        <v>dd</v>
      </c>
      <c r="G2095" s="82"/>
    </row>
    <row r="2096" spans="1:7" x14ac:dyDescent="0.25">
      <c r="A2096" s="1">
        <v>43639</v>
      </c>
      <c r="B2096" s="152">
        <v>0</v>
      </c>
      <c r="C2096" s="82">
        <f t="shared" si="130"/>
        <v>0</v>
      </c>
      <c r="D2096" s="82">
        <f t="shared" si="131"/>
        <v>0</v>
      </c>
      <c r="E2096" s="82">
        <f t="shared" si="132"/>
        <v>0</v>
      </c>
      <c r="F2096" s="82" t="str">
        <f t="shared" si="129"/>
        <v>dd</v>
      </c>
      <c r="G2096" s="82"/>
    </row>
    <row r="2097" spans="1:7" x14ac:dyDescent="0.25">
      <c r="A2097" s="1">
        <v>43640</v>
      </c>
      <c r="B2097" s="152">
        <v>6.8</v>
      </c>
      <c r="C2097" s="82">
        <f t="shared" si="130"/>
        <v>1</v>
      </c>
      <c r="D2097" s="82">
        <f t="shared" si="131"/>
        <v>1</v>
      </c>
      <c r="E2097" s="82">
        <f t="shared" si="132"/>
        <v>-1</v>
      </c>
      <c r="F2097" s="82" t="str">
        <f t="shared" si="129"/>
        <v>dw</v>
      </c>
      <c r="G2097" s="82"/>
    </row>
    <row r="2098" spans="1:7" x14ac:dyDescent="0.25">
      <c r="A2098" s="1">
        <v>43641</v>
      </c>
      <c r="B2098" s="152">
        <v>3.1</v>
      </c>
      <c r="C2098" s="82">
        <f t="shared" si="130"/>
        <v>1</v>
      </c>
      <c r="D2098" s="82">
        <f t="shared" si="131"/>
        <v>2</v>
      </c>
      <c r="E2098" s="82">
        <f t="shared" si="132"/>
        <v>2</v>
      </c>
      <c r="F2098" s="82" t="str">
        <f t="shared" si="129"/>
        <v>ww</v>
      </c>
      <c r="G2098" s="82"/>
    </row>
    <row r="2099" spans="1:7" x14ac:dyDescent="0.25">
      <c r="A2099" s="1">
        <v>43642</v>
      </c>
      <c r="B2099" s="152">
        <v>1.9</v>
      </c>
      <c r="C2099" s="82">
        <f t="shared" si="130"/>
        <v>1</v>
      </c>
      <c r="D2099" s="82">
        <f t="shared" si="131"/>
        <v>2</v>
      </c>
      <c r="E2099" s="82">
        <f t="shared" si="132"/>
        <v>2</v>
      </c>
      <c r="F2099" s="82" t="str">
        <f t="shared" si="129"/>
        <v>ww</v>
      </c>
      <c r="G2099" s="82"/>
    </row>
    <row r="2100" spans="1:7" x14ac:dyDescent="0.25">
      <c r="A2100" s="1">
        <v>43643</v>
      </c>
      <c r="B2100" s="152">
        <v>0</v>
      </c>
      <c r="C2100" s="82">
        <f t="shared" si="130"/>
        <v>0</v>
      </c>
      <c r="D2100" s="82">
        <f t="shared" si="131"/>
        <v>1</v>
      </c>
      <c r="E2100" s="82">
        <f t="shared" si="132"/>
        <v>1</v>
      </c>
      <c r="F2100" s="82" t="str">
        <f t="shared" si="129"/>
        <v>wd</v>
      </c>
      <c r="G2100" s="82"/>
    </row>
    <row r="2101" spans="1:7" x14ac:dyDescent="0.25">
      <c r="A2101" s="1">
        <v>43644</v>
      </c>
      <c r="B2101" s="152">
        <v>0</v>
      </c>
      <c r="C2101" s="82">
        <f t="shared" si="130"/>
        <v>0</v>
      </c>
      <c r="D2101" s="82">
        <f t="shared" si="131"/>
        <v>0</v>
      </c>
      <c r="E2101" s="82">
        <f t="shared" si="132"/>
        <v>0</v>
      </c>
      <c r="F2101" s="82" t="str">
        <f t="shared" si="129"/>
        <v>dd</v>
      </c>
      <c r="G2101" s="82"/>
    </row>
    <row r="2102" spans="1:7" x14ac:dyDescent="0.25">
      <c r="A2102" s="1">
        <v>43645</v>
      </c>
      <c r="B2102" s="152">
        <v>0</v>
      </c>
      <c r="C2102" s="82">
        <f t="shared" si="130"/>
        <v>0</v>
      </c>
      <c r="D2102" s="82">
        <f t="shared" si="131"/>
        <v>0</v>
      </c>
      <c r="E2102" s="82">
        <f t="shared" si="132"/>
        <v>0</v>
      </c>
      <c r="F2102" s="82" t="str">
        <f t="shared" si="129"/>
        <v>dd</v>
      </c>
      <c r="G2102" s="82"/>
    </row>
    <row r="2103" spans="1:7" x14ac:dyDescent="0.25">
      <c r="A2103" s="1">
        <v>43646</v>
      </c>
      <c r="B2103" s="152">
        <v>0.4</v>
      </c>
      <c r="C2103" s="82">
        <f t="shared" si="130"/>
        <v>1</v>
      </c>
      <c r="D2103" s="82">
        <f t="shared" si="131"/>
        <v>1</v>
      </c>
      <c r="E2103" s="82">
        <f t="shared" si="132"/>
        <v>-1</v>
      </c>
      <c r="F2103" s="82" t="str">
        <f t="shared" si="129"/>
        <v>dw</v>
      </c>
      <c r="G2103" s="82"/>
    </row>
    <row r="2104" spans="1:7" x14ac:dyDescent="0.25">
      <c r="A2104" s="1">
        <v>43647</v>
      </c>
      <c r="B2104" s="152">
        <v>0.3</v>
      </c>
      <c r="C2104" s="82">
        <f t="shared" si="130"/>
        <v>1</v>
      </c>
      <c r="D2104" s="82">
        <f t="shared" si="131"/>
        <v>2</v>
      </c>
      <c r="E2104" s="82">
        <f t="shared" si="132"/>
        <v>2</v>
      </c>
      <c r="F2104" s="82" t="str">
        <f t="shared" si="129"/>
        <v>ww</v>
      </c>
      <c r="G2104" s="82"/>
    </row>
    <row r="2105" spans="1:7" x14ac:dyDescent="0.25">
      <c r="A2105" s="1">
        <v>43648</v>
      </c>
      <c r="B2105" s="152">
        <v>0</v>
      </c>
      <c r="C2105" s="82">
        <f t="shared" si="130"/>
        <v>0</v>
      </c>
      <c r="D2105" s="82">
        <f t="shared" si="131"/>
        <v>1</v>
      </c>
      <c r="E2105" s="82">
        <f t="shared" si="132"/>
        <v>1</v>
      </c>
      <c r="F2105" s="82" t="str">
        <f t="shared" si="129"/>
        <v>wd</v>
      </c>
      <c r="G2105" s="82"/>
    </row>
    <row r="2106" spans="1:7" x14ac:dyDescent="0.25">
      <c r="A2106" s="1">
        <v>43649</v>
      </c>
      <c r="B2106" s="152">
        <v>0</v>
      </c>
      <c r="C2106" s="82">
        <f t="shared" si="130"/>
        <v>0</v>
      </c>
      <c r="D2106" s="82">
        <f t="shared" si="131"/>
        <v>0</v>
      </c>
      <c r="E2106" s="82">
        <f t="shared" si="132"/>
        <v>0</v>
      </c>
      <c r="F2106" s="82" t="str">
        <f t="shared" si="129"/>
        <v>dd</v>
      </c>
      <c r="G2106" s="82"/>
    </row>
    <row r="2107" spans="1:7" x14ac:dyDescent="0.25">
      <c r="A2107" s="1">
        <v>43650</v>
      </c>
      <c r="B2107" s="152">
        <v>0</v>
      </c>
      <c r="C2107" s="82">
        <f t="shared" si="130"/>
        <v>0</v>
      </c>
      <c r="D2107" s="82">
        <f t="shared" si="131"/>
        <v>0</v>
      </c>
      <c r="E2107" s="82">
        <f t="shared" si="132"/>
        <v>0</v>
      </c>
      <c r="F2107" s="82" t="str">
        <f t="shared" si="129"/>
        <v>dd</v>
      </c>
      <c r="G2107" s="82"/>
    </row>
    <row r="2108" spans="1:7" x14ac:dyDescent="0.25">
      <c r="A2108" s="1">
        <v>43651</v>
      </c>
      <c r="B2108" s="152">
        <v>0</v>
      </c>
      <c r="C2108" s="82">
        <f t="shared" si="130"/>
        <v>0</v>
      </c>
      <c r="D2108" s="82">
        <f t="shared" si="131"/>
        <v>0</v>
      </c>
      <c r="E2108" s="82">
        <f t="shared" si="132"/>
        <v>0</v>
      </c>
      <c r="F2108" s="82" t="str">
        <f t="shared" si="129"/>
        <v>dd</v>
      </c>
      <c r="G2108" s="82"/>
    </row>
    <row r="2109" spans="1:7" x14ac:dyDescent="0.25">
      <c r="A2109" s="1">
        <v>43652</v>
      </c>
      <c r="B2109" s="152">
        <v>0.2</v>
      </c>
      <c r="C2109" s="82">
        <f t="shared" si="130"/>
        <v>1</v>
      </c>
      <c r="D2109" s="82">
        <f t="shared" si="131"/>
        <v>1</v>
      </c>
      <c r="E2109" s="82">
        <f t="shared" si="132"/>
        <v>-1</v>
      </c>
      <c r="F2109" s="82" t="str">
        <f t="shared" si="129"/>
        <v>dw</v>
      </c>
      <c r="G2109" s="82"/>
    </row>
    <row r="2110" spans="1:7" x14ac:dyDescent="0.25">
      <c r="A2110" s="1">
        <v>43653</v>
      </c>
      <c r="B2110" s="152">
        <v>0</v>
      </c>
      <c r="C2110" s="82">
        <f t="shared" si="130"/>
        <v>0</v>
      </c>
      <c r="D2110" s="82">
        <f t="shared" si="131"/>
        <v>1</v>
      </c>
      <c r="E2110" s="82">
        <f t="shared" si="132"/>
        <v>1</v>
      </c>
      <c r="F2110" s="82" t="str">
        <f t="shared" si="129"/>
        <v>wd</v>
      </c>
      <c r="G2110" s="82"/>
    </row>
    <row r="2111" spans="1:7" x14ac:dyDescent="0.25">
      <c r="A2111" s="1">
        <v>43654</v>
      </c>
      <c r="B2111" s="152">
        <v>0</v>
      </c>
      <c r="C2111" s="82">
        <f t="shared" si="130"/>
        <v>0</v>
      </c>
      <c r="D2111" s="82">
        <f t="shared" si="131"/>
        <v>0</v>
      </c>
      <c r="E2111" s="82">
        <f t="shared" si="132"/>
        <v>0</v>
      </c>
      <c r="F2111" s="82" t="str">
        <f t="shared" si="129"/>
        <v>dd</v>
      </c>
      <c r="G2111" s="82"/>
    </row>
    <row r="2112" spans="1:7" x14ac:dyDescent="0.25">
      <c r="A2112" s="1">
        <v>43655</v>
      </c>
      <c r="B2112" s="152">
        <v>0.30000000000000004</v>
      </c>
      <c r="C2112" s="82">
        <f t="shared" si="130"/>
        <v>1</v>
      </c>
      <c r="D2112" s="82">
        <f t="shared" si="131"/>
        <v>1</v>
      </c>
      <c r="E2112" s="82">
        <f t="shared" si="132"/>
        <v>-1</v>
      </c>
      <c r="F2112" s="82" t="str">
        <f t="shared" si="129"/>
        <v>dw</v>
      </c>
      <c r="G2112" s="82"/>
    </row>
    <row r="2113" spans="1:7" x14ac:dyDescent="0.25">
      <c r="A2113" s="1">
        <v>43656</v>
      </c>
      <c r="B2113" s="152">
        <v>4.5999999999999996</v>
      </c>
      <c r="C2113" s="82">
        <f t="shared" si="130"/>
        <v>1</v>
      </c>
      <c r="D2113" s="82">
        <f t="shared" si="131"/>
        <v>2</v>
      </c>
      <c r="E2113" s="82">
        <f t="shared" si="132"/>
        <v>2</v>
      </c>
      <c r="F2113" s="82" t="str">
        <f t="shared" ref="F2113:F2176" si="133">VLOOKUP(E2113,codes,2,)</f>
        <v>ww</v>
      </c>
      <c r="G2113" s="82"/>
    </row>
    <row r="2114" spans="1:7" x14ac:dyDescent="0.25">
      <c r="A2114" s="1">
        <v>43657</v>
      </c>
      <c r="B2114" s="152">
        <v>0.8</v>
      </c>
      <c r="C2114" s="82">
        <f t="shared" si="130"/>
        <v>1</v>
      </c>
      <c r="D2114" s="82">
        <f t="shared" si="131"/>
        <v>2</v>
      </c>
      <c r="E2114" s="82">
        <f t="shared" si="132"/>
        <v>2</v>
      </c>
      <c r="F2114" s="82" t="str">
        <f t="shared" si="133"/>
        <v>ww</v>
      </c>
      <c r="G2114" s="82"/>
    </row>
    <row r="2115" spans="1:7" x14ac:dyDescent="0.25">
      <c r="A2115" s="1">
        <v>43658</v>
      </c>
      <c r="B2115" s="152">
        <v>2.7</v>
      </c>
      <c r="C2115" s="82">
        <f t="shared" ref="C2115:C2178" si="134">IF(B2115&gt;0,1,0)</f>
        <v>1</v>
      </c>
      <c r="D2115" s="82">
        <f t="shared" ref="D2115:D2178" si="135">SUM(C2114:C2115)</f>
        <v>2</v>
      </c>
      <c r="E2115" s="82">
        <f t="shared" ref="E2115:E2178" si="136">IF(D2115=1,IF(C2114=1,1,-1),D2115)</f>
        <v>2</v>
      </c>
      <c r="F2115" s="82" t="str">
        <f t="shared" si="133"/>
        <v>ww</v>
      </c>
      <c r="G2115" s="82"/>
    </row>
    <row r="2116" spans="1:7" x14ac:dyDescent="0.25">
      <c r="A2116" s="1">
        <v>43659</v>
      </c>
      <c r="B2116" s="152">
        <v>2.1</v>
      </c>
      <c r="C2116" s="82">
        <f t="shared" si="134"/>
        <v>1</v>
      </c>
      <c r="D2116" s="82">
        <f t="shared" si="135"/>
        <v>2</v>
      </c>
      <c r="E2116" s="82">
        <f t="shared" si="136"/>
        <v>2</v>
      </c>
      <c r="F2116" s="82" t="str">
        <f t="shared" si="133"/>
        <v>ww</v>
      </c>
      <c r="G2116" s="82"/>
    </row>
    <row r="2117" spans="1:7" x14ac:dyDescent="0.25">
      <c r="A2117" s="1">
        <v>43660</v>
      </c>
      <c r="B2117" s="152">
        <v>2.6</v>
      </c>
      <c r="C2117" s="82">
        <f t="shared" si="134"/>
        <v>1</v>
      </c>
      <c r="D2117" s="82">
        <f t="shared" si="135"/>
        <v>2</v>
      </c>
      <c r="E2117" s="82">
        <f t="shared" si="136"/>
        <v>2</v>
      </c>
      <c r="F2117" s="82" t="str">
        <f t="shared" si="133"/>
        <v>ww</v>
      </c>
      <c r="G2117" s="82"/>
    </row>
    <row r="2118" spans="1:7" x14ac:dyDescent="0.25">
      <c r="A2118" s="1">
        <v>43661</v>
      </c>
      <c r="B2118" s="152">
        <v>0</v>
      </c>
      <c r="C2118" s="82">
        <f t="shared" si="134"/>
        <v>0</v>
      </c>
      <c r="D2118" s="82">
        <f t="shared" si="135"/>
        <v>1</v>
      </c>
      <c r="E2118" s="82">
        <f t="shared" si="136"/>
        <v>1</v>
      </c>
      <c r="F2118" s="82" t="str">
        <f t="shared" si="133"/>
        <v>wd</v>
      </c>
      <c r="G2118" s="82"/>
    </row>
    <row r="2119" spans="1:7" x14ac:dyDescent="0.25">
      <c r="A2119" s="1">
        <v>43662</v>
      </c>
      <c r="B2119" s="152">
        <v>0</v>
      </c>
      <c r="C2119" s="82">
        <f t="shared" si="134"/>
        <v>0</v>
      </c>
      <c r="D2119" s="82">
        <f t="shared" si="135"/>
        <v>0</v>
      </c>
      <c r="E2119" s="82">
        <f t="shared" si="136"/>
        <v>0</v>
      </c>
      <c r="F2119" s="82" t="str">
        <f t="shared" si="133"/>
        <v>dd</v>
      </c>
      <c r="G2119" s="82"/>
    </row>
    <row r="2120" spans="1:7" x14ac:dyDescent="0.25">
      <c r="A2120" s="1">
        <v>43663</v>
      </c>
      <c r="B2120" s="152">
        <v>0</v>
      </c>
      <c r="C2120" s="82">
        <f t="shared" si="134"/>
        <v>0</v>
      </c>
      <c r="D2120" s="82">
        <f t="shared" si="135"/>
        <v>0</v>
      </c>
      <c r="E2120" s="82">
        <f t="shared" si="136"/>
        <v>0</v>
      </c>
      <c r="F2120" s="82" t="str">
        <f t="shared" si="133"/>
        <v>dd</v>
      </c>
      <c r="G2120" s="82"/>
    </row>
    <row r="2121" spans="1:7" x14ac:dyDescent="0.25">
      <c r="A2121" s="1">
        <v>43664</v>
      </c>
      <c r="B2121" s="152">
        <v>2.5</v>
      </c>
      <c r="C2121" s="82">
        <f t="shared" si="134"/>
        <v>1</v>
      </c>
      <c r="D2121" s="82">
        <f t="shared" si="135"/>
        <v>1</v>
      </c>
      <c r="E2121" s="82">
        <f t="shared" si="136"/>
        <v>-1</v>
      </c>
      <c r="F2121" s="82" t="str">
        <f t="shared" si="133"/>
        <v>dw</v>
      </c>
      <c r="G2121" s="82"/>
    </row>
    <row r="2122" spans="1:7" x14ac:dyDescent="0.25">
      <c r="A2122" s="1">
        <v>43665</v>
      </c>
      <c r="B2122" s="152">
        <v>0</v>
      </c>
      <c r="C2122" s="82">
        <f t="shared" si="134"/>
        <v>0</v>
      </c>
      <c r="D2122" s="82">
        <f t="shared" si="135"/>
        <v>1</v>
      </c>
      <c r="E2122" s="82">
        <f t="shared" si="136"/>
        <v>1</v>
      </c>
      <c r="F2122" s="82" t="str">
        <f t="shared" si="133"/>
        <v>wd</v>
      </c>
      <c r="G2122" s="82"/>
    </row>
    <row r="2123" spans="1:7" x14ac:dyDescent="0.25">
      <c r="A2123" s="1">
        <v>43666</v>
      </c>
      <c r="B2123" s="152">
        <v>0.4</v>
      </c>
      <c r="C2123" s="82">
        <f t="shared" si="134"/>
        <v>1</v>
      </c>
      <c r="D2123" s="82">
        <f t="shared" si="135"/>
        <v>1</v>
      </c>
      <c r="E2123" s="82">
        <f t="shared" si="136"/>
        <v>-1</v>
      </c>
      <c r="F2123" s="82" t="str">
        <f t="shared" si="133"/>
        <v>dw</v>
      </c>
      <c r="G2123" s="82"/>
    </row>
    <row r="2124" spans="1:7" x14ac:dyDescent="0.25">
      <c r="A2124" s="1">
        <v>43667</v>
      </c>
      <c r="B2124" s="152">
        <v>7.2</v>
      </c>
      <c r="C2124" s="82">
        <f t="shared" si="134"/>
        <v>1</v>
      </c>
      <c r="D2124" s="82">
        <f t="shared" si="135"/>
        <v>2</v>
      </c>
      <c r="E2124" s="82">
        <f t="shared" si="136"/>
        <v>2</v>
      </c>
      <c r="F2124" s="82" t="str">
        <f t="shared" si="133"/>
        <v>ww</v>
      </c>
      <c r="G2124" s="82"/>
    </row>
    <row r="2125" spans="1:7" x14ac:dyDescent="0.25">
      <c r="A2125" s="1">
        <v>43668</v>
      </c>
      <c r="B2125" s="152">
        <v>7.6</v>
      </c>
      <c r="C2125" s="82">
        <f t="shared" si="134"/>
        <v>1</v>
      </c>
      <c r="D2125" s="82">
        <f t="shared" si="135"/>
        <v>2</v>
      </c>
      <c r="E2125" s="82">
        <f t="shared" si="136"/>
        <v>2</v>
      </c>
      <c r="F2125" s="82" t="str">
        <f t="shared" si="133"/>
        <v>ww</v>
      </c>
      <c r="G2125" s="82"/>
    </row>
    <row r="2126" spans="1:7" x14ac:dyDescent="0.25">
      <c r="A2126" s="1">
        <v>43669</v>
      </c>
      <c r="B2126" s="152">
        <v>0</v>
      </c>
      <c r="C2126" s="82">
        <f t="shared" si="134"/>
        <v>0</v>
      </c>
      <c r="D2126" s="82">
        <f t="shared" si="135"/>
        <v>1</v>
      </c>
      <c r="E2126" s="82">
        <f t="shared" si="136"/>
        <v>1</v>
      </c>
      <c r="F2126" s="82" t="str">
        <f t="shared" si="133"/>
        <v>wd</v>
      </c>
      <c r="G2126" s="82"/>
    </row>
    <row r="2127" spans="1:7" x14ac:dyDescent="0.25">
      <c r="A2127" s="1">
        <v>43670</v>
      </c>
      <c r="B2127" s="152">
        <v>6.8</v>
      </c>
      <c r="C2127" s="82">
        <f t="shared" si="134"/>
        <v>1</v>
      </c>
      <c r="D2127" s="82">
        <f t="shared" si="135"/>
        <v>1</v>
      </c>
      <c r="E2127" s="82">
        <f t="shared" si="136"/>
        <v>-1</v>
      </c>
      <c r="F2127" s="82" t="str">
        <f t="shared" si="133"/>
        <v>dw</v>
      </c>
      <c r="G2127" s="82"/>
    </row>
    <row r="2128" spans="1:7" x14ac:dyDescent="0.25">
      <c r="A2128" s="1">
        <v>43671</v>
      </c>
      <c r="B2128" s="152">
        <v>0</v>
      </c>
      <c r="C2128" s="82">
        <f t="shared" si="134"/>
        <v>0</v>
      </c>
      <c r="D2128" s="82">
        <f t="shared" si="135"/>
        <v>1</v>
      </c>
      <c r="E2128" s="82">
        <f t="shared" si="136"/>
        <v>1</v>
      </c>
      <c r="F2128" s="82" t="str">
        <f t="shared" si="133"/>
        <v>wd</v>
      </c>
      <c r="G2128" s="82"/>
    </row>
    <row r="2129" spans="1:7" x14ac:dyDescent="0.25">
      <c r="A2129" s="1">
        <v>43672</v>
      </c>
      <c r="B2129" s="152">
        <v>0</v>
      </c>
      <c r="C2129" s="82">
        <f t="shared" si="134"/>
        <v>0</v>
      </c>
      <c r="D2129" s="82">
        <f t="shared" si="135"/>
        <v>0</v>
      </c>
      <c r="E2129" s="82">
        <f t="shared" si="136"/>
        <v>0</v>
      </c>
      <c r="F2129" s="82" t="str">
        <f t="shared" si="133"/>
        <v>dd</v>
      </c>
      <c r="G2129" s="82"/>
    </row>
    <row r="2130" spans="1:7" x14ac:dyDescent="0.25">
      <c r="A2130" s="1">
        <v>43673</v>
      </c>
      <c r="B2130" s="152">
        <v>10.899999999999999</v>
      </c>
      <c r="C2130" s="82">
        <f t="shared" si="134"/>
        <v>1</v>
      </c>
      <c r="D2130" s="82">
        <f t="shared" si="135"/>
        <v>1</v>
      </c>
      <c r="E2130" s="82">
        <f t="shared" si="136"/>
        <v>-1</v>
      </c>
      <c r="F2130" s="82" t="str">
        <f t="shared" si="133"/>
        <v>dw</v>
      </c>
      <c r="G2130" s="82"/>
    </row>
    <row r="2131" spans="1:7" x14ac:dyDescent="0.25">
      <c r="A2131" s="1">
        <v>43674</v>
      </c>
      <c r="B2131" s="152">
        <v>0.60000000000000009</v>
      </c>
      <c r="C2131" s="82">
        <f t="shared" si="134"/>
        <v>1</v>
      </c>
      <c r="D2131" s="82">
        <f t="shared" si="135"/>
        <v>2</v>
      </c>
      <c r="E2131" s="82">
        <f t="shared" si="136"/>
        <v>2</v>
      </c>
      <c r="F2131" s="82" t="str">
        <f t="shared" si="133"/>
        <v>ww</v>
      </c>
      <c r="G2131" s="82"/>
    </row>
    <row r="2132" spans="1:7" x14ac:dyDescent="0.25">
      <c r="A2132" s="1">
        <v>43675</v>
      </c>
      <c r="B2132" s="152">
        <v>0</v>
      </c>
      <c r="C2132" s="82">
        <f t="shared" si="134"/>
        <v>0</v>
      </c>
      <c r="D2132" s="82">
        <f t="shared" si="135"/>
        <v>1</v>
      </c>
      <c r="E2132" s="82">
        <f t="shared" si="136"/>
        <v>1</v>
      </c>
      <c r="F2132" s="82" t="str">
        <f t="shared" si="133"/>
        <v>wd</v>
      </c>
      <c r="G2132" s="82"/>
    </row>
    <row r="2133" spans="1:7" x14ac:dyDescent="0.25">
      <c r="A2133" s="1">
        <v>43676</v>
      </c>
      <c r="B2133" s="152">
        <v>0.2</v>
      </c>
      <c r="C2133" s="82">
        <f t="shared" si="134"/>
        <v>1</v>
      </c>
      <c r="D2133" s="82">
        <f t="shared" si="135"/>
        <v>1</v>
      </c>
      <c r="E2133" s="82">
        <f t="shared" si="136"/>
        <v>-1</v>
      </c>
      <c r="F2133" s="82" t="str">
        <f t="shared" si="133"/>
        <v>dw</v>
      </c>
      <c r="G2133" s="82"/>
    </row>
    <row r="2134" spans="1:7" x14ac:dyDescent="0.25">
      <c r="A2134" s="1">
        <v>43677</v>
      </c>
      <c r="B2134" s="152">
        <v>11</v>
      </c>
      <c r="C2134" s="82">
        <f t="shared" si="134"/>
        <v>1</v>
      </c>
      <c r="D2134" s="82">
        <f t="shared" si="135"/>
        <v>2</v>
      </c>
      <c r="E2134" s="82">
        <f t="shared" si="136"/>
        <v>2</v>
      </c>
      <c r="F2134" s="82" t="str">
        <f t="shared" si="133"/>
        <v>ww</v>
      </c>
      <c r="G2134" s="82"/>
    </row>
    <row r="2135" spans="1:7" x14ac:dyDescent="0.25">
      <c r="A2135" s="1">
        <v>43678</v>
      </c>
      <c r="B2135" s="152">
        <v>2.2000000000000002</v>
      </c>
      <c r="C2135" s="82">
        <f t="shared" si="134"/>
        <v>1</v>
      </c>
      <c r="D2135" s="82">
        <f t="shared" si="135"/>
        <v>2</v>
      </c>
      <c r="E2135" s="82">
        <f t="shared" si="136"/>
        <v>2</v>
      </c>
      <c r="F2135" s="82" t="str">
        <f t="shared" si="133"/>
        <v>ww</v>
      </c>
      <c r="G2135" s="82"/>
    </row>
    <row r="2136" spans="1:7" x14ac:dyDescent="0.25">
      <c r="A2136" s="1">
        <v>43679</v>
      </c>
      <c r="B2136" s="152">
        <v>0.5</v>
      </c>
      <c r="C2136" s="82">
        <f t="shared" si="134"/>
        <v>1</v>
      </c>
      <c r="D2136" s="82">
        <f t="shared" si="135"/>
        <v>2</v>
      </c>
      <c r="E2136" s="82">
        <f t="shared" si="136"/>
        <v>2</v>
      </c>
      <c r="F2136" s="82" t="str">
        <f t="shared" si="133"/>
        <v>ww</v>
      </c>
      <c r="G2136" s="82"/>
    </row>
    <row r="2137" spans="1:7" x14ac:dyDescent="0.25">
      <c r="A2137" s="1">
        <v>43680</v>
      </c>
      <c r="B2137" s="152">
        <v>0</v>
      </c>
      <c r="C2137" s="82">
        <f t="shared" si="134"/>
        <v>0</v>
      </c>
      <c r="D2137" s="82">
        <f t="shared" si="135"/>
        <v>1</v>
      </c>
      <c r="E2137" s="82">
        <f t="shared" si="136"/>
        <v>1</v>
      </c>
      <c r="F2137" s="82" t="str">
        <f t="shared" si="133"/>
        <v>wd</v>
      </c>
      <c r="G2137" s="82"/>
    </row>
    <row r="2138" spans="1:7" x14ac:dyDescent="0.25">
      <c r="A2138" s="1">
        <v>43681</v>
      </c>
      <c r="B2138" s="152">
        <v>0</v>
      </c>
      <c r="C2138" s="82">
        <f t="shared" si="134"/>
        <v>0</v>
      </c>
      <c r="D2138" s="82">
        <f t="shared" si="135"/>
        <v>0</v>
      </c>
      <c r="E2138" s="82">
        <f t="shared" si="136"/>
        <v>0</v>
      </c>
      <c r="F2138" s="82" t="str">
        <f t="shared" si="133"/>
        <v>dd</v>
      </c>
      <c r="G2138" s="82"/>
    </row>
    <row r="2139" spans="1:7" x14ac:dyDescent="0.25">
      <c r="A2139" s="1">
        <v>43682</v>
      </c>
      <c r="B2139" s="152">
        <v>7.2</v>
      </c>
      <c r="C2139" s="82">
        <f t="shared" si="134"/>
        <v>1</v>
      </c>
      <c r="D2139" s="82">
        <f t="shared" si="135"/>
        <v>1</v>
      </c>
      <c r="E2139" s="82">
        <f t="shared" si="136"/>
        <v>-1</v>
      </c>
      <c r="F2139" s="82" t="str">
        <f t="shared" si="133"/>
        <v>dw</v>
      </c>
      <c r="G2139" s="82"/>
    </row>
    <row r="2140" spans="1:7" x14ac:dyDescent="0.25">
      <c r="A2140" s="1">
        <v>43683</v>
      </c>
      <c r="B2140" s="152">
        <v>0</v>
      </c>
      <c r="C2140" s="82">
        <f t="shared" si="134"/>
        <v>0</v>
      </c>
      <c r="D2140" s="82">
        <f t="shared" si="135"/>
        <v>1</v>
      </c>
      <c r="E2140" s="82">
        <f t="shared" si="136"/>
        <v>1</v>
      </c>
      <c r="F2140" s="82" t="str">
        <f t="shared" si="133"/>
        <v>wd</v>
      </c>
      <c r="G2140" s="82"/>
    </row>
    <row r="2141" spans="1:7" x14ac:dyDescent="0.25">
      <c r="A2141" s="1">
        <v>43684</v>
      </c>
      <c r="B2141" s="152">
        <v>8.6</v>
      </c>
      <c r="C2141" s="82">
        <f t="shared" si="134"/>
        <v>1</v>
      </c>
      <c r="D2141" s="82">
        <f t="shared" si="135"/>
        <v>1</v>
      </c>
      <c r="E2141" s="82">
        <f t="shared" si="136"/>
        <v>-1</v>
      </c>
      <c r="F2141" s="82" t="str">
        <f t="shared" si="133"/>
        <v>dw</v>
      </c>
      <c r="G2141" s="82"/>
    </row>
    <row r="2142" spans="1:7" x14ac:dyDescent="0.25">
      <c r="A2142" s="1">
        <v>43685</v>
      </c>
      <c r="B2142" s="152">
        <v>0</v>
      </c>
      <c r="C2142" s="82">
        <f t="shared" si="134"/>
        <v>0</v>
      </c>
      <c r="D2142" s="82">
        <f t="shared" si="135"/>
        <v>1</v>
      </c>
      <c r="E2142" s="82">
        <f t="shared" si="136"/>
        <v>1</v>
      </c>
      <c r="F2142" s="82" t="str">
        <f t="shared" si="133"/>
        <v>wd</v>
      </c>
      <c r="G2142" s="82"/>
    </row>
    <row r="2143" spans="1:7" x14ac:dyDescent="0.25">
      <c r="A2143" s="1">
        <v>43686</v>
      </c>
      <c r="B2143" s="152">
        <v>21.3</v>
      </c>
      <c r="C2143" s="82">
        <f t="shared" si="134"/>
        <v>1</v>
      </c>
      <c r="D2143" s="82">
        <f t="shared" si="135"/>
        <v>1</v>
      </c>
      <c r="E2143" s="82">
        <f t="shared" si="136"/>
        <v>-1</v>
      </c>
      <c r="F2143" s="82" t="str">
        <f t="shared" si="133"/>
        <v>dw</v>
      </c>
      <c r="G2143" s="82"/>
    </row>
    <row r="2144" spans="1:7" x14ac:dyDescent="0.25">
      <c r="A2144" s="1">
        <v>43687</v>
      </c>
      <c r="B2144" s="152">
        <v>7.5</v>
      </c>
      <c r="C2144" s="82">
        <f t="shared" si="134"/>
        <v>1</v>
      </c>
      <c r="D2144" s="82">
        <f t="shared" si="135"/>
        <v>2</v>
      </c>
      <c r="E2144" s="82">
        <f t="shared" si="136"/>
        <v>2</v>
      </c>
      <c r="F2144" s="82" t="str">
        <f t="shared" si="133"/>
        <v>ww</v>
      </c>
      <c r="G2144" s="82"/>
    </row>
    <row r="2145" spans="1:7" x14ac:dyDescent="0.25">
      <c r="A2145" s="1">
        <v>43688</v>
      </c>
      <c r="B2145" s="152">
        <v>3.2</v>
      </c>
      <c r="C2145" s="82">
        <f t="shared" si="134"/>
        <v>1</v>
      </c>
      <c r="D2145" s="82">
        <f t="shared" si="135"/>
        <v>2</v>
      </c>
      <c r="E2145" s="82">
        <f t="shared" si="136"/>
        <v>2</v>
      </c>
      <c r="F2145" s="82" t="str">
        <f t="shared" si="133"/>
        <v>ww</v>
      </c>
      <c r="G2145" s="82"/>
    </row>
    <row r="2146" spans="1:7" x14ac:dyDescent="0.25">
      <c r="A2146" s="1">
        <v>43689</v>
      </c>
      <c r="B2146" s="152">
        <v>23.4</v>
      </c>
      <c r="C2146" s="82">
        <f t="shared" si="134"/>
        <v>1</v>
      </c>
      <c r="D2146" s="82">
        <f t="shared" si="135"/>
        <v>2</v>
      </c>
      <c r="E2146" s="82">
        <f t="shared" si="136"/>
        <v>2</v>
      </c>
      <c r="F2146" s="82" t="str">
        <f t="shared" si="133"/>
        <v>ww</v>
      </c>
      <c r="G2146" s="82"/>
    </row>
    <row r="2147" spans="1:7" x14ac:dyDescent="0.25">
      <c r="A2147" s="1">
        <v>43690</v>
      </c>
      <c r="B2147" s="152">
        <v>1.2</v>
      </c>
      <c r="C2147" s="82">
        <f t="shared" si="134"/>
        <v>1</v>
      </c>
      <c r="D2147" s="82">
        <f t="shared" si="135"/>
        <v>2</v>
      </c>
      <c r="E2147" s="82">
        <f t="shared" si="136"/>
        <v>2</v>
      </c>
      <c r="F2147" s="82" t="str">
        <f t="shared" si="133"/>
        <v>ww</v>
      </c>
      <c r="G2147" s="82"/>
    </row>
    <row r="2148" spans="1:7" x14ac:dyDescent="0.25">
      <c r="A2148" s="1">
        <v>43691</v>
      </c>
      <c r="B2148" s="152">
        <v>0.30000000000000004</v>
      </c>
      <c r="C2148" s="82">
        <f t="shared" si="134"/>
        <v>1</v>
      </c>
      <c r="D2148" s="82">
        <f t="shared" si="135"/>
        <v>2</v>
      </c>
      <c r="E2148" s="82">
        <f t="shared" si="136"/>
        <v>2</v>
      </c>
      <c r="F2148" s="82" t="str">
        <f t="shared" si="133"/>
        <v>ww</v>
      </c>
      <c r="G2148" s="82"/>
    </row>
    <row r="2149" spans="1:7" x14ac:dyDescent="0.25">
      <c r="A2149" s="1">
        <v>43692</v>
      </c>
      <c r="B2149" s="152">
        <v>2.5</v>
      </c>
      <c r="C2149" s="82">
        <f t="shared" si="134"/>
        <v>1</v>
      </c>
      <c r="D2149" s="82">
        <f t="shared" si="135"/>
        <v>2</v>
      </c>
      <c r="E2149" s="82">
        <f t="shared" si="136"/>
        <v>2</v>
      </c>
      <c r="F2149" s="82" t="str">
        <f t="shared" si="133"/>
        <v>ww</v>
      </c>
      <c r="G2149" s="82"/>
    </row>
    <row r="2150" spans="1:7" x14ac:dyDescent="0.25">
      <c r="A2150" s="1">
        <v>43693</v>
      </c>
      <c r="B2150" s="152">
        <v>2.7</v>
      </c>
      <c r="C2150" s="82">
        <f t="shared" si="134"/>
        <v>1</v>
      </c>
      <c r="D2150" s="82">
        <f t="shared" si="135"/>
        <v>2</v>
      </c>
      <c r="E2150" s="82">
        <f t="shared" si="136"/>
        <v>2</v>
      </c>
      <c r="F2150" s="82" t="str">
        <f t="shared" si="133"/>
        <v>ww</v>
      </c>
      <c r="G2150" s="82"/>
    </row>
    <row r="2151" spans="1:7" x14ac:dyDescent="0.25">
      <c r="A2151" s="1">
        <v>43694</v>
      </c>
      <c r="B2151" s="152">
        <v>5.3</v>
      </c>
      <c r="C2151" s="82">
        <f t="shared" si="134"/>
        <v>1</v>
      </c>
      <c r="D2151" s="82">
        <f t="shared" si="135"/>
        <v>2</v>
      </c>
      <c r="E2151" s="82">
        <f t="shared" si="136"/>
        <v>2</v>
      </c>
      <c r="F2151" s="82" t="str">
        <f t="shared" si="133"/>
        <v>ww</v>
      </c>
      <c r="G2151" s="82"/>
    </row>
    <row r="2152" spans="1:7" x14ac:dyDescent="0.25">
      <c r="A2152" s="1">
        <v>43695</v>
      </c>
      <c r="B2152" s="152">
        <v>0</v>
      </c>
      <c r="C2152" s="82">
        <f t="shared" si="134"/>
        <v>0</v>
      </c>
      <c r="D2152" s="82">
        <f t="shared" si="135"/>
        <v>1</v>
      </c>
      <c r="E2152" s="82">
        <f t="shared" si="136"/>
        <v>1</v>
      </c>
      <c r="F2152" s="82" t="str">
        <f t="shared" si="133"/>
        <v>wd</v>
      </c>
      <c r="G2152" s="82"/>
    </row>
    <row r="2153" spans="1:7" x14ac:dyDescent="0.25">
      <c r="A2153" s="1">
        <v>43696</v>
      </c>
      <c r="B2153" s="152">
        <v>0</v>
      </c>
      <c r="C2153" s="82">
        <f t="shared" si="134"/>
        <v>0</v>
      </c>
      <c r="D2153" s="82">
        <f t="shared" si="135"/>
        <v>0</v>
      </c>
      <c r="E2153" s="82">
        <f t="shared" si="136"/>
        <v>0</v>
      </c>
      <c r="F2153" s="82" t="str">
        <f t="shared" si="133"/>
        <v>dd</v>
      </c>
      <c r="G2153" s="82"/>
    </row>
    <row r="2154" spans="1:7" x14ac:dyDescent="0.25">
      <c r="A2154" s="1">
        <v>43697</v>
      </c>
      <c r="B2154" s="152">
        <v>0</v>
      </c>
      <c r="C2154" s="82">
        <f t="shared" si="134"/>
        <v>0</v>
      </c>
      <c r="D2154" s="82">
        <f t="shared" si="135"/>
        <v>0</v>
      </c>
      <c r="E2154" s="82">
        <f t="shared" si="136"/>
        <v>0</v>
      </c>
      <c r="F2154" s="82" t="str">
        <f t="shared" si="133"/>
        <v>dd</v>
      </c>
      <c r="G2154" s="82"/>
    </row>
    <row r="2155" spans="1:7" x14ac:dyDescent="0.25">
      <c r="A2155" s="1">
        <v>43698</v>
      </c>
      <c r="B2155" s="152">
        <v>0</v>
      </c>
      <c r="C2155" s="82">
        <f t="shared" si="134"/>
        <v>0</v>
      </c>
      <c r="D2155" s="82">
        <f t="shared" si="135"/>
        <v>0</v>
      </c>
      <c r="E2155" s="82">
        <f t="shared" si="136"/>
        <v>0</v>
      </c>
      <c r="F2155" s="82" t="str">
        <f t="shared" si="133"/>
        <v>dd</v>
      </c>
      <c r="G2155" s="82"/>
    </row>
    <row r="2156" spans="1:7" x14ac:dyDescent="0.25">
      <c r="A2156" s="1">
        <v>43699</v>
      </c>
      <c r="B2156" s="152">
        <v>1.7</v>
      </c>
      <c r="C2156" s="82">
        <f t="shared" si="134"/>
        <v>1</v>
      </c>
      <c r="D2156" s="82">
        <f t="shared" si="135"/>
        <v>1</v>
      </c>
      <c r="E2156" s="82">
        <f t="shared" si="136"/>
        <v>-1</v>
      </c>
      <c r="F2156" s="82" t="str">
        <f t="shared" si="133"/>
        <v>dw</v>
      </c>
      <c r="G2156" s="82"/>
    </row>
    <row r="2157" spans="1:7" x14ac:dyDescent="0.25">
      <c r="A2157" s="1">
        <v>43700</v>
      </c>
      <c r="B2157" s="152">
        <v>0.2</v>
      </c>
      <c r="C2157" s="82">
        <f t="shared" si="134"/>
        <v>1</v>
      </c>
      <c r="D2157" s="82">
        <f t="shared" si="135"/>
        <v>2</v>
      </c>
      <c r="E2157" s="82">
        <f t="shared" si="136"/>
        <v>2</v>
      </c>
      <c r="F2157" s="82" t="str">
        <f t="shared" si="133"/>
        <v>ww</v>
      </c>
      <c r="G2157" s="82"/>
    </row>
    <row r="2158" spans="1:7" x14ac:dyDescent="0.25">
      <c r="A2158" s="1">
        <v>43701</v>
      </c>
      <c r="B2158" s="152">
        <v>0</v>
      </c>
      <c r="C2158" s="82">
        <f t="shared" si="134"/>
        <v>0</v>
      </c>
      <c r="D2158" s="82">
        <f t="shared" si="135"/>
        <v>1</v>
      </c>
      <c r="E2158" s="82">
        <f t="shared" si="136"/>
        <v>1</v>
      </c>
      <c r="F2158" s="82" t="str">
        <f t="shared" si="133"/>
        <v>wd</v>
      </c>
      <c r="G2158" s="82"/>
    </row>
    <row r="2159" spans="1:7" x14ac:dyDescent="0.25">
      <c r="A2159" s="1">
        <v>43702</v>
      </c>
      <c r="B2159" s="152">
        <v>0</v>
      </c>
      <c r="C2159" s="82">
        <f t="shared" si="134"/>
        <v>0</v>
      </c>
      <c r="D2159" s="82">
        <f t="shared" si="135"/>
        <v>0</v>
      </c>
      <c r="E2159" s="82">
        <f t="shared" si="136"/>
        <v>0</v>
      </c>
      <c r="F2159" s="82" t="str">
        <f t="shared" si="133"/>
        <v>dd</v>
      </c>
      <c r="G2159" s="82"/>
    </row>
    <row r="2160" spans="1:7" x14ac:dyDescent="0.25">
      <c r="A2160" s="1">
        <v>43703</v>
      </c>
      <c r="B2160" s="152">
        <v>0</v>
      </c>
      <c r="C2160" s="82">
        <f t="shared" si="134"/>
        <v>0</v>
      </c>
      <c r="D2160" s="82">
        <f t="shared" si="135"/>
        <v>0</v>
      </c>
      <c r="E2160" s="82">
        <f t="shared" si="136"/>
        <v>0</v>
      </c>
      <c r="F2160" s="82" t="str">
        <f t="shared" si="133"/>
        <v>dd</v>
      </c>
      <c r="G2160" s="82"/>
    </row>
    <row r="2161" spans="1:7" x14ac:dyDescent="0.25">
      <c r="A2161" s="1">
        <v>43704</v>
      </c>
      <c r="B2161" s="152">
        <v>0</v>
      </c>
      <c r="C2161" s="82">
        <f t="shared" si="134"/>
        <v>0</v>
      </c>
      <c r="D2161" s="82">
        <f t="shared" si="135"/>
        <v>0</v>
      </c>
      <c r="E2161" s="82">
        <f t="shared" si="136"/>
        <v>0</v>
      </c>
      <c r="F2161" s="82" t="str">
        <f t="shared" si="133"/>
        <v>dd</v>
      </c>
      <c r="G2161" s="82"/>
    </row>
    <row r="2162" spans="1:7" x14ac:dyDescent="0.25">
      <c r="A2162" s="1">
        <v>43705</v>
      </c>
      <c r="B2162" s="152">
        <v>3.6</v>
      </c>
      <c r="C2162" s="82">
        <f t="shared" si="134"/>
        <v>1</v>
      </c>
      <c r="D2162" s="82">
        <f t="shared" si="135"/>
        <v>1</v>
      </c>
      <c r="E2162" s="82">
        <f t="shared" si="136"/>
        <v>-1</v>
      </c>
      <c r="F2162" s="82" t="str">
        <f t="shared" si="133"/>
        <v>dw</v>
      </c>
      <c r="G2162" s="82"/>
    </row>
    <row r="2163" spans="1:7" x14ac:dyDescent="0.25">
      <c r="A2163" s="1">
        <v>43706</v>
      </c>
      <c r="B2163" s="152">
        <v>1.7</v>
      </c>
      <c r="C2163" s="82">
        <f t="shared" si="134"/>
        <v>1</v>
      </c>
      <c r="D2163" s="82">
        <f t="shared" si="135"/>
        <v>2</v>
      </c>
      <c r="E2163" s="82">
        <f t="shared" si="136"/>
        <v>2</v>
      </c>
      <c r="F2163" s="82" t="str">
        <f t="shared" si="133"/>
        <v>ww</v>
      </c>
      <c r="G2163" s="82"/>
    </row>
    <row r="2164" spans="1:7" x14ac:dyDescent="0.25">
      <c r="A2164" s="1">
        <v>43707</v>
      </c>
      <c r="B2164" s="152">
        <v>0</v>
      </c>
      <c r="C2164" s="82">
        <f t="shared" si="134"/>
        <v>0</v>
      </c>
      <c r="D2164" s="82">
        <f t="shared" si="135"/>
        <v>1</v>
      </c>
      <c r="E2164" s="82">
        <f t="shared" si="136"/>
        <v>1</v>
      </c>
      <c r="F2164" s="82" t="str">
        <f t="shared" si="133"/>
        <v>wd</v>
      </c>
      <c r="G2164" s="82"/>
    </row>
    <row r="2165" spans="1:7" x14ac:dyDescent="0.25">
      <c r="A2165" s="1">
        <v>43708</v>
      </c>
      <c r="B2165" s="152">
        <v>0</v>
      </c>
      <c r="C2165" s="82">
        <f t="shared" si="134"/>
        <v>0</v>
      </c>
      <c r="D2165" s="82">
        <f t="shared" si="135"/>
        <v>0</v>
      </c>
      <c r="E2165" s="82">
        <f t="shared" si="136"/>
        <v>0</v>
      </c>
      <c r="F2165" s="82" t="str">
        <f t="shared" si="133"/>
        <v>dd</v>
      </c>
      <c r="G2165" s="82"/>
    </row>
    <row r="2166" spans="1:7" x14ac:dyDescent="0.25">
      <c r="A2166" s="1">
        <v>43709</v>
      </c>
      <c r="B2166" s="152">
        <v>0</v>
      </c>
      <c r="C2166" s="82">
        <f t="shared" si="134"/>
        <v>0</v>
      </c>
      <c r="D2166" s="82">
        <f t="shared" si="135"/>
        <v>0</v>
      </c>
      <c r="E2166" s="82">
        <f t="shared" si="136"/>
        <v>0</v>
      </c>
      <c r="F2166" s="82" t="str">
        <f t="shared" si="133"/>
        <v>dd</v>
      </c>
      <c r="G2166" s="82"/>
    </row>
    <row r="2167" spans="1:7" x14ac:dyDescent="0.25">
      <c r="A2167" s="1">
        <v>43710</v>
      </c>
      <c r="B2167" s="152">
        <v>1.1000000000000001</v>
      </c>
      <c r="C2167" s="82">
        <f t="shared" si="134"/>
        <v>1</v>
      </c>
      <c r="D2167" s="82">
        <f t="shared" si="135"/>
        <v>1</v>
      </c>
      <c r="E2167" s="82">
        <f t="shared" si="136"/>
        <v>-1</v>
      </c>
      <c r="F2167" s="82" t="str">
        <f t="shared" si="133"/>
        <v>dw</v>
      </c>
      <c r="G2167" s="82"/>
    </row>
    <row r="2168" spans="1:7" x14ac:dyDescent="0.25">
      <c r="A2168" s="1">
        <v>43711</v>
      </c>
      <c r="B2168" s="152">
        <v>0.8</v>
      </c>
      <c r="C2168" s="82">
        <f t="shared" si="134"/>
        <v>1</v>
      </c>
      <c r="D2168" s="82">
        <f t="shared" si="135"/>
        <v>2</v>
      </c>
      <c r="E2168" s="82">
        <f t="shared" si="136"/>
        <v>2</v>
      </c>
      <c r="F2168" s="82" t="str">
        <f t="shared" si="133"/>
        <v>ww</v>
      </c>
      <c r="G2168" s="82"/>
    </row>
    <row r="2169" spans="1:7" x14ac:dyDescent="0.25">
      <c r="A2169" s="1">
        <v>43712</v>
      </c>
      <c r="B2169" s="152">
        <v>0.30000000000000004</v>
      </c>
      <c r="C2169" s="82">
        <f t="shared" si="134"/>
        <v>1</v>
      </c>
      <c r="D2169" s="82">
        <f t="shared" si="135"/>
        <v>2</v>
      </c>
      <c r="E2169" s="82">
        <f t="shared" si="136"/>
        <v>2</v>
      </c>
      <c r="F2169" s="82" t="str">
        <f t="shared" si="133"/>
        <v>ww</v>
      </c>
      <c r="G2169" s="82"/>
    </row>
    <row r="2170" spans="1:7" x14ac:dyDescent="0.25">
      <c r="A2170" s="1">
        <v>43713</v>
      </c>
      <c r="B2170" s="152">
        <v>3.4</v>
      </c>
      <c r="C2170" s="82">
        <f t="shared" si="134"/>
        <v>1</v>
      </c>
      <c r="D2170" s="82">
        <f t="shared" si="135"/>
        <v>2</v>
      </c>
      <c r="E2170" s="82">
        <f t="shared" si="136"/>
        <v>2</v>
      </c>
      <c r="F2170" s="82" t="str">
        <f t="shared" si="133"/>
        <v>ww</v>
      </c>
      <c r="G2170" s="82"/>
    </row>
    <row r="2171" spans="1:7" x14ac:dyDescent="0.25">
      <c r="A2171" s="1">
        <v>43714</v>
      </c>
      <c r="B2171" s="152">
        <v>0.4</v>
      </c>
      <c r="C2171" s="82">
        <f t="shared" si="134"/>
        <v>1</v>
      </c>
      <c r="D2171" s="82">
        <f t="shared" si="135"/>
        <v>2</v>
      </c>
      <c r="E2171" s="82">
        <f t="shared" si="136"/>
        <v>2</v>
      </c>
      <c r="F2171" s="82" t="str">
        <f t="shared" si="133"/>
        <v>ww</v>
      </c>
      <c r="G2171" s="82"/>
    </row>
    <row r="2172" spans="1:7" x14ac:dyDescent="0.25">
      <c r="A2172" s="1">
        <v>43715</v>
      </c>
      <c r="B2172" s="152">
        <v>0</v>
      </c>
      <c r="C2172" s="82">
        <f t="shared" si="134"/>
        <v>0</v>
      </c>
      <c r="D2172" s="82">
        <f t="shared" si="135"/>
        <v>1</v>
      </c>
      <c r="E2172" s="82">
        <f t="shared" si="136"/>
        <v>1</v>
      </c>
      <c r="F2172" s="82" t="str">
        <f t="shared" si="133"/>
        <v>wd</v>
      </c>
      <c r="G2172" s="82"/>
    </row>
    <row r="2173" spans="1:7" x14ac:dyDescent="0.25">
      <c r="A2173" s="1">
        <v>43716</v>
      </c>
      <c r="B2173" s="152">
        <v>0</v>
      </c>
      <c r="C2173" s="82">
        <f t="shared" si="134"/>
        <v>0</v>
      </c>
      <c r="D2173" s="82">
        <f t="shared" si="135"/>
        <v>0</v>
      </c>
      <c r="E2173" s="82">
        <f t="shared" si="136"/>
        <v>0</v>
      </c>
      <c r="F2173" s="82" t="str">
        <f t="shared" si="133"/>
        <v>dd</v>
      </c>
      <c r="G2173" s="82"/>
    </row>
    <row r="2174" spans="1:7" x14ac:dyDescent="0.25">
      <c r="A2174" s="1">
        <v>43717</v>
      </c>
      <c r="B2174" s="152">
        <v>0.4</v>
      </c>
      <c r="C2174" s="82">
        <f t="shared" si="134"/>
        <v>1</v>
      </c>
      <c r="D2174" s="82">
        <f t="shared" si="135"/>
        <v>1</v>
      </c>
      <c r="E2174" s="82">
        <f t="shared" si="136"/>
        <v>-1</v>
      </c>
      <c r="F2174" s="82" t="str">
        <f t="shared" si="133"/>
        <v>dw</v>
      </c>
      <c r="G2174" s="82"/>
    </row>
    <row r="2175" spans="1:7" x14ac:dyDescent="0.25">
      <c r="A2175" s="1">
        <v>43718</v>
      </c>
      <c r="B2175" s="152">
        <v>0</v>
      </c>
      <c r="C2175" s="82">
        <f t="shared" si="134"/>
        <v>0</v>
      </c>
      <c r="D2175" s="82">
        <f t="shared" si="135"/>
        <v>1</v>
      </c>
      <c r="E2175" s="82">
        <f t="shared" si="136"/>
        <v>1</v>
      </c>
      <c r="F2175" s="82" t="str">
        <f t="shared" si="133"/>
        <v>wd</v>
      </c>
      <c r="G2175" s="82"/>
    </row>
    <row r="2176" spans="1:7" x14ac:dyDescent="0.25">
      <c r="A2176" s="1">
        <v>43719</v>
      </c>
      <c r="B2176" s="152">
        <v>1.2999999999999998</v>
      </c>
      <c r="C2176" s="82">
        <f t="shared" si="134"/>
        <v>1</v>
      </c>
      <c r="D2176" s="82">
        <f t="shared" si="135"/>
        <v>1</v>
      </c>
      <c r="E2176" s="82">
        <f t="shared" si="136"/>
        <v>-1</v>
      </c>
      <c r="F2176" s="82" t="str">
        <f t="shared" si="133"/>
        <v>dw</v>
      </c>
      <c r="G2176" s="82"/>
    </row>
    <row r="2177" spans="1:7" x14ac:dyDescent="0.25">
      <c r="A2177" s="1">
        <v>43720</v>
      </c>
      <c r="B2177" s="152">
        <v>0</v>
      </c>
      <c r="C2177" s="82">
        <f t="shared" si="134"/>
        <v>0</v>
      </c>
      <c r="D2177" s="82">
        <f t="shared" si="135"/>
        <v>1</v>
      </c>
      <c r="E2177" s="82">
        <f t="shared" si="136"/>
        <v>1</v>
      </c>
      <c r="F2177" s="82" t="str">
        <f t="shared" ref="F2177:F2240" si="137">VLOOKUP(E2177,codes,2,)</f>
        <v>wd</v>
      </c>
      <c r="G2177" s="82"/>
    </row>
    <row r="2178" spans="1:7" x14ac:dyDescent="0.25">
      <c r="A2178" s="1">
        <v>43721</v>
      </c>
      <c r="B2178" s="152">
        <v>1.4</v>
      </c>
      <c r="C2178" s="82">
        <f t="shared" si="134"/>
        <v>1</v>
      </c>
      <c r="D2178" s="82">
        <f t="shared" si="135"/>
        <v>1</v>
      </c>
      <c r="E2178" s="82">
        <f t="shared" si="136"/>
        <v>-1</v>
      </c>
      <c r="F2178" s="82" t="str">
        <f t="shared" si="137"/>
        <v>dw</v>
      </c>
      <c r="G2178" s="82"/>
    </row>
    <row r="2179" spans="1:7" x14ac:dyDescent="0.25">
      <c r="A2179" s="1">
        <v>43722</v>
      </c>
      <c r="B2179" s="152">
        <v>0</v>
      </c>
      <c r="C2179" s="82">
        <f t="shared" ref="C2179:C2242" si="138">IF(B2179&gt;0,1,0)</f>
        <v>0</v>
      </c>
      <c r="D2179" s="82">
        <f t="shared" ref="D2179:D2242" si="139">SUM(C2178:C2179)</f>
        <v>1</v>
      </c>
      <c r="E2179" s="82">
        <f t="shared" ref="E2179:E2242" si="140">IF(D2179=1,IF(C2178=1,1,-1),D2179)</f>
        <v>1</v>
      </c>
      <c r="F2179" s="82" t="str">
        <f t="shared" si="137"/>
        <v>wd</v>
      </c>
      <c r="G2179" s="82"/>
    </row>
    <row r="2180" spans="1:7" x14ac:dyDescent="0.25">
      <c r="A2180" s="1">
        <v>43723</v>
      </c>
      <c r="B2180" s="152">
        <v>0</v>
      </c>
      <c r="C2180" s="82">
        <f t="shared" si="138"/>
        <v>0</v>
      </c>
      <c r="D2180" s="82">
        <f t="shared" si="139"/>
        <v>0</v>
      </c>
      <c r="E2180" s="82">
        <f t="shared" si="140"/>
        <v>0</v>
      </c>
      <c r="F2180" s="82" t="str">
        <f t="shared" si="137"/>
        <v>dd</v>
      </c>
      <c r="G2180" s="82"/>
    </row>
    <row r="2181" spans="1:7" x14ac:dyDescent="0.25">
      <c r="A2181" s="1">
        <v>43724</v>
      </c>
      <c r="B2181" s="152">
        <v>0</v>
      </c>
      <c r="C2181" s="82">
        <f t="shared" si="138"/>
        <v>0</v>
      </c>
      <c r="D2181" s="82">
        <f t="shared" si="139"/>
        <v>0</v>
      </c>
      <c r="E2181" s="82">
        <f t="shared" si="140"/>
        <v>0</v>
      </c>
      <c r="F2181" s="82" t="str">
        <f t="shared" si="137"/>
        <v>dd</v>
      </c>
      <c r="G2181" s="82"/>
    </row>
    <row r="2182" spans="1:7" x14ac:dyDescent="0.25">
      <c r="A2182" s="1">
        <v>43725</v>
      </c>
      <c r="B2182" s="152">
        <v>0</v>
      </c>
      <c r="C2182" s="82">
        <f t="shared" si="138"/>
        <v>0</v>
      </c>
      <c r="D2182" s="82">
        <f t="shared" si="139"/>
        <v>0</v>
      </c>
      <c r="E2182" s="82">
        <f t="shared" si="140"/>
        <v>0</v>
      </c>
      <c r="F2182" s="82" t="str">
        <f t="shared" si="137"/>
        <v>dd</v>
      </c>
      <c r="G2182" s="82"/>
    </row>
    <row r="2183" spans="1:7" x14ac:dyDescent="0.25">
      <c r="A2183" s="1">
        <v>43726</v>
      </c>
      <c r="B2183" s="152">
        <v>0</v>
      </c>
      <c r="C2183" s="82">
        <f t="shared" si="138"/>
        <v>0</v>
      </c>
      <c r="D2183" s="82">
        <f t="shared" si="139"/>
        <v>0</v>
      </c>
      <c r="E2183" s="82">
        <f t="shared" si="140"/>
        <v>0</v>
      </c>
      <c r="F2183" s="82" t="str">
        <f t="shared" si="137"/>
        <v>dd</v>
      </c>
      <c r="G2183" s="82"/>
    </row>
    <row r="2184" spans="1:7" x14ac:dyDescent="0.25">
      <c r="A2184" s="1">
        <v>43727</v>
      </c>
      <c r="B2184" s="152">
        <v>0</v>
      </c>
      <c r="C2184" s="82">
        <f t="shared" si="138"/>
        <v>0</v>
      </c>
      <c r="D2184" s="82">
        <f t="shared" si="139"/>
        <v>0</v>
      </c>
      <c r="E2184" s="82">
        <f t="shared" si="140"/>
        <v>0</v>
      </c>
      <c r="F2184" s="82" t="str">
        <f t="shared" si="137"/>
        <v>dd</v>
      </c>
      <c r="G2184" s="82"/>
    </row>
    <row r="2185" spans="1:7" x14ac:dyDescent="0.25">
      <c r="A2185" s="1">
        <v>43728</v>
      </c>
      <c r="B2185" s="152">
        <v>0</v>
      </c>
      <c r="C2185" s="82">
        <f t="shared" si="138"/>
        <v>0</v>
      </c>
      <c r="D2185" s="82">
        <f t="shared" si="139"/>
        <v>0</v>
      </c>
      <c r="E2185" s="82">
        <f t="shared" si="140"/>
        <v>0</v>
      </c>
      <c r="F2185" s="82" t="str">
        <f t="shared" si="137"/>
        <v>dd</v>
      </c>
      <c r="G2185" s="82"/>
    </row>
    <row r="2186" spans="1:7" x14ac:dyDescent="0.25">
      <c r="A2186" s="1">
        <v>43729</v>
      </c>
      <c r="B2186" s="152">
        <v>0.1</v>
      </c>
      <c r="C2186" s="82">
        <f t="shared" si="138"/>
        <v>1</v>
      </c>
      <c r="D2186" s="82">
        <f t="shared" si="139"/>
        <v>1</v>
      </c>
      <c r="E2186" s="82">
        <f t="shared" si="140"/>
        <v>-1</v>
      </c>
      <c r="F2186" s="82" t="str">
        <f t="shared" si="137"/>
        <v>dw</v>
      </c>
      <c r="G2186" s="82"/>
    </row>
    <row r="2187" spans="1:7" x14ac:dyDescent="0.25">
      <c r="A2187" s="1">
        <v>43730</v>
      </c>
      <c r="B2187" s="152">
        <v>0.1</v>
      </c>
      <c r="C2187" s="82">
        <f t="shared" si="138"/>
        <v>1</v>
      </c>
      <c r="D2187" s="82">
        <f t="shared" si="139"/>
        <v>2</v>
      </c>
      <c r="E2187" s="82">
        <f t="shared" si="140"/>
        <v>2</v>
      </c>
      <c r="F2187" s="82" t="str">
        <f t="shared" si="137"/>
        <v>ww</v>
      </c>
      <c r="G2187" s="82"/>
    </row>
    <row r="2188" spans="1:7" x14ac:dyDescent="0.25">
      <c r="A2188" s="1">
        <v>43731</v>
      </c>
      <c r="B2188" s="152">
        <v>15.7</v>
      </c>
      <c r="C2188" s="82">
        <f t="shared" si="138"/>
        <v>1</v>
      </c>
      <c r="D2188" s="82">
        <f t="shared" si="139"/>
        <v>2</v>
      </c>
      <c r="E2188" s="82">
        <f t="shared" si="140"/>
        <v>2</v>
      </c>
      <c r="F2188" s="82" t="str">
        <f t="shared" si="137"/>
        <v>ww</v>
      </c>
      <c r="G2188" s="82"/>
    </row>
    <row r="2189" spans="1:7" x14ac:dyDescent="0.25">
      <c r="A2189" s="1">
        <v>43732</v>
      </c>
      <c r="B2189" s="152">
        <v>1.2</v>
      </c>
      <c r="C2189" s="82">
        <f t="shared" si="138"/>
        <v>1</v>
      </c>
      <c r="D2189" s="82">
        <f t="shared" si="139"/>
        <v>2</v>
      </c>
      <c r="E2189" s="82">
        <f t="shared" si="140"/>
        <v>2</v>
      </c>
      <c r="F2189" s="82" t="str">
        <f t="shared" si="137"/>
        <v>ww</v>
      </c>
      <c r="G2189" s="82"/>
    </row>
    <row r="2190" spans="1:7" x14ac:dyDescent="0.25">
      <c r="A2190" s="1">
        <v>43733</v>
      </c>
      <c r="B2190" s="152">
        <v>17</v>
      </c>
      <c r="C2190" s="82">
        <f t="shared" si="138"/>
        <v>1</v>
      </c>
      <c r="D2190" s="82">
        <f t="shared" si="139"/>
        <v>2</v>
      </c>
      <c r="E2190" s="82">
        <f t="shared" si="140"/>
        <v>2</v>
      </c>
      <c r="F2190" s="82" t="str">
        <f t="shared" si="137"/>
        <v>ww</v>
      </c>
      <c r="G2190" s="82"/>
    </row>
    <row r="2191" spans="1:7" x14ac:dyDescent="0.25">
      <c r="A2191" s="1">
        <v>43734</v>
      </c>
      <c r="B2191" s="152">
        <v>5</v>
      </c>
      <c r="C2191" s="82">
        <f t="shared" si="138"/>
        <v>1</v>
      </c>
      <c r="D2191" s="82">
        <f t="shared" si="139"/>
        <v>2</v>
      </c>
      <c r="E2191" s="82">
        <f t="shared" si="140"/>
        <v>2</v>
      </c>
      <c r="F2191" s="82" t="str">
        <f t="shared" si="137"/>
        <v>ww</v>
      </c>
      <c r="G2191" s="82"/>
    </row>
    <row r="2192" spans="1:7" x14ac:dyDescent="0.25">
      <c r="A2192" s="1">
        <v>43735</v>
      </c>
      <c r="B2192" s="152">
        <v>0.4</v>
      </c>
      <c r="C2192" s="82">
        <f t="shared" si="138"/>
        <v>1</v>
      </c>
      <c r="D2192" s="82">
        <f t="shared" si="139"/>
        <v>2</v>
      </c>
      <c r="E2192" s="82">
        <f t="shared" si="140"/>
        <v>2</v>
      </c>
      <c r="F2192" s="82" t="str">
        <f t="shared" si="137"/>
        <v>ww</v>
      </c>
      <c r="G2192" s="82"/>
    </row>
    <row r="2193" spans="1:7" x14ac:dyDescent="0.25">
      <c r="A2193" s="1">
        <v>43736</v>
      </c>
      <c r="B2193" s="152">
        <v>13</v>
      </c>
      <c r="C2193" s="82">
        <f t="shared" si="138"/>
        <v>1</v>
      </c>
      <c r="D2193" s="82">
        <f t="shared" si="139"/>
        <v>2</v>
      </c>
      <c r="E2193" s="82">
        <f t="shared" si="140"/>
        <v>2</v>
      </c>
      <c r="F2193" s="82" t="str">
        <f t="shared" si="137"/>
        <v>ww</v>
      </c>
      <c r="G2193" s="82"/>
    </row>
    <row r="2194" spans="1:7" x14ac:dyDescent="0.25">
      <c r="A2194" s="1">
        <v>43737</v>
      </c>
      <c r="B2194" s="152">
        <v>7.3</v>
      </c>
      <c r="C2194" s="82">
        <f t="shared" si="138"/>
        <v>1</v>
      </c>
      <c r="D2194" s="82">
        <f t="shared" si="139"/>
        <v>2</v>
      </c>
      <c r="E2194" s="82">
        <f t="shared" si="140"/>
        <v>2</v>
      </c>
      <c r="F2194" s="82" t="str">
        <f t="shared" si="137"/>
        <v>ww</v>
      </c>
      <c r="G2194" s="82"/>
    </row>
    <row r="2195" spans="1:7" x14ac:dyDescent="0.25">
      <c r="A2195" s="1">
        <v>43738</v>
      </c>
      <c r="B2195" s="152">
        <v>1.9000000000000001</v>
      </c>
      <c r="C2195" s="82">
        <f t="shared" si="138"/>
        <v>1</v>
      </c>
      <c r="D2195" s="82">
        <f t="shared" si="139"/>
        <v>2</v>
      </c>
      <c r="E2195" s="82">
        <f t="shared" si="140"/>
        <v>2</v>
      </c>
      <c r="F2195" s="82" t="str">
        <f t="shared" si="137"/>
        <v>ww</v>
      </c>
      <c r="G2195" s="82"/>
    </row>
    <row r="2196" spans="1:7" x14ac:dyDescent="0.25">
      <c r="A2196" s="1">
        <v>43922</v>
      </c>
      <c r="B2196" s="152">
        <v>0</v>
      </c>
      <c r="C2196" s="82">
        <f t="shared" si="138"/>
        <v>0</v>
      </c>
      <c r="D2196" s="82">
        <f t="shared" si="139"/>
        <v>1</v>
      </c>
      <c r="E2196" s="82">
        <f t="shared" si="140"/>
        <v>1</v>
      </c>
      <c r="F2196" s="82" t="str">
        <f t="shared" si="137"/>
        <v>wd</v>
      </c>
      <c r="G2196" s="82"/>
    </row>
    <row r="2197" spans="1:7" x14ac:dyDescent="0.25">
      <c r="A2197" s="1">
        <v>43923</v>
      </c>
      <c r="B2197" s="152">
        <v>0</v>
      </c>
      <c r="C2197" s="82">
        <f t="shared" si="138"/>
        <v>0</v>
      </c>
      <c r="D2197" s="82">
        <f t="shared" si="139"/>
        <v>0</v>
      </c>
      <c r="E2197" s="82">
        <f t="shared" si="140"/>
        <v>0</v>
      </c>
      <c r="F2197" s="82" t="str">
        <f t="shared" si="137"/>
        <v>dd</v>
      </c>
      <c r="G2197" s="82"/>
    </row>
    <row r="2198" spans="1:7" x14ac:dyDescent="0.25">
      <c r="A2198" s="1">
        <v>43924</v>
      </c>
      <c r="B2198" s="152">
        <v>0</v>
      </c>
      <c r="C2198" s="82">
        <f t="shared" si="138"/>
        <v>0</v>
      </c>
      <c r="D2198" s="82">
        <f t="shared" si="139"/>
        <v>0</v>
      </c>
      <c r="E2198" s="82">
        <f t="shared" si="140"/>
        <v>0</v>
      </c>
      <c r="F2198" s="82" t="str">
        <f t="shared" si="137"/>
        <v>dd</v>
      </c>
      <c r="G2198" s="82"/>
    </row>
    <row r="2199" spans="1:7" x14ac:dyDescent="0.25">
      <c r="A2199" s="1">
        <v>43925</v>
      </c>
      <c r="B2199" s="152">
        <v>0.2</v>
      </c>
      <c r="C2199" s="82">
        <f t="shared" si="138"/>
        <v>1</v>
      </c>
      <c r="D2199" s="82">
        <f t="shared" si="139"/>
        <v>1</v>
      </c>
      <c r="E2199" s="82">
        <f t="shared" si="140"/>
        <v>-1</v>
      </c>
      <c r="F2199" s="82" t="str">
        <f t="shared" si="137"/>
        <v>dw</v>
      </c>
      <c r="G2199" s="82"/>
    </row>
    <row r="2200" spans="1:7" x14ac:dyDescent="0.25">
      <c r="A2200" s="1">
        <v>43926</v>
      </c>
      <c r="B2200" s="152">
        <v>0</v>
      </c>
      <c r="C2200" s="82">
        <f t="shared" si="138"/>
        <v>0</v>
      </c>
      <c r="D2200" s="82">
        <f t="shared" si="139"/>
        <v>1</v>
      </c>
      <c r="E2200" s="82">
        <f t="shared" si="140"/>
        <v>1</v>
      </c>
      <c r="F2200" s="82" t="str">
        <f t="shared" si="137"/>
        <v>wd</v>
      </c>
      <c r="G2200" s="82"/>
    </row>
    <row r="2201" spans="1:7" x14ac:dyDescent="0.25">
      <c r="A2201" s="1">
        <v>43927</v>
      </c>
      <c r="B2201" s="152">
        <v>0</v>
      </c>
      <c r="C2201" s="82">
        <f t="shared" si="138"/>
        <v>0</v>
      </c>
      <c r="D2201" s="82">
        <f t="shared" si="139"/>
        <v>0</v>
      </c>
      <c r="E2201" s="82">
        <f t="shared" si="140"/>
        <v>0</v>
      </c>
      <c r="F2201" s="82" t="str">
        <f t="shared" si="137"/>
        <v>dd</v>
      </c>
      <c r="G2201" s="82"/>
    </row>
    <row r="2202" spans="1:7" x14ac:dyDescent="0.25">
      <c r="A2202" s="1">
        <v>43928</v>
      </c>
      <c r="B2202" s="152">
        <v>0</v>
      </c>
      <c r="C2202" s="82">
        <f t="shared" si="138"/>
        <v>0</v>
      </c>
      <c r="D2202" s="82">
        <f t="shared" si="139"/>
        <v>0</v>
      </c>
      <c r="E2202" s="82">
        <f t="shared" si="140"/>
        <v>0</v>
      </c>
      <c r="F2202" s="82" t="str">
        <f t="shared" si="137"/>
        <v>dd</v>
      </c>
      <c r="G2202" s="82"/>
    </row>
    <row r="2203" spans="1:7" x14ac:dyDescent="0.25">
      <c r="A2203" s="1">
        <v>43929</v>
      </c>
      <c r="B2203" s="152">
        <v>0</v>
      </c>
      <c r="C2203" s="82">
        <f t="shared" si="138"/>
        <v>0</v>
      </c>
      <c r="D2203" s="82">
        <f t="shared" si="139"/>
        <v>0</v>
      </c>
      <c r="E2203" s="82">
        <f t="shared" si="140"/>
        <v>0</v>
      </c>
      <c r="F2203" s="82" t="str">
        <f t="shared" si="137"/>
        <v>dd</v>
      </c>
      <c r="G2203" s="82"/>
    </row>
    <row r="2204" spans="1:7" x14ac:dyDescent="0.25">
      <c r="A2204" s="1">
        <v>43930</v>
      </c>
      <c r="B2204" s="152">
        <v>0</v>
      </c>
      <c r="C2204" s="82">
        <f t="shared" si="138"/>
        <v>0</v>
      </c>
      <c r="D2204" s="82">
        <f t="shared" si="139"/>
        <v>0</v>
      </c>
      <c r="E2204" s="82">
        <f t="shared" si="140"/>
        <v>0</v>
      </c>
      <c r="F2204" s="82" t="str">
        <f t="shared" si="137"/>
        <v>dd</v>
      </c>
      <c r="G2204" s="82"/>
    </row>
    <row r="2205" spans="1:7" x14ac:dyDescent="0.25">
      <c r="A2205" s="1">
        <v>43931</v>
      </c>
      <c r="B2205" s="152">
        <v>0</v>
      </c>
      <c r="C2205" s="82">
        <f t="shared" si="138"/>
        <v>0</v>
      </c>
      <c r="D2205" s="82">
        <f t="shared" si="139"/>
        <v>0</v>
      </c>
      <c r="E2205" s="82">
        <f t="shared" si="140"/>
        <v>0</v>
      </c>
      <c r="F2205" s="82" t="str">
        <f t="shared" si="137"/>
        <v>dd</v>
      </c>
      <c r="G2205" s="82"/>
    </row>
    <row r="2206" spans="1:7" x14ac:dyDescent="0.25">
      <c r="A2206" s="1">
        <v>43932</v>
      </c>
      <c r="B2206" s="152">
        <v>0.4</v>
      </c>
      <c r="C2206" s="82">
        <f t="shared" si="138"/>
        <v>1</v>
      </c>
      <c r="D2206" s="82">
        <f t="shared" si="139"/>
        <v>1</v>
      </c>
      <c r="E2206" s="82">
        <f t="shared" si="140"/>
        <v>-1</v>
      </c>
      <c r="F2206" s="82" t="str">
        <f t="shared" si="137"/>
        <v>dw</v>
      </c>
      <c r="G2206" s="82"/>
    </row>
    <row r="2207" spans="1:7" x14ac:dyDescent="0.25">
      <c r="A2207" s="1">
        <v>43933</v>
      </c>
      <c r="B2207" s="152">
        <v>0</v>
      </c>
      <c r="C2207" s="82">
        <f t="shared" si="138"/>
        <v>0</v>
      </c>
      <c r="D2207" s="82">
        <f t="shared" si="139"/>
        <v>1</v>
      </c>
      <c r="E2207" s="82">
        <f t="shared" si="140"/>
        <v>1</v>
      </c>
      <c r="F2207" s="82" t="str">
        <f t="shared" si="137"/>
        <v>wd</v>
      </c>
      <c r="G2207" s="82"/>
    </row>
    <row r="2208" spans="1:7" x14ac:dyDescent="0.25">
      <c r="A2208" s="1">
        <v>43934</v>
      </c>
      <c r="B2208" s="152">
        <v>0</v>
      </c>
      <c r="C2208" s="82">
        <f t="shared" si="138"/>
        <v>0</v>
      </c>
      <c r="D2208" s="82">
        <f t="shared" si="139"/>
        <v>0</v>
      </c>
      <c r="E2208" s="82">
        <f t="shared" si="140"/>
        <v>0</v>
      </c>
      <c r="F2208" s="82" t="str">
        <f t="shared" si="137"/>
        <v>dd</v>
      </c>
      <c r="G2208" s="82"/>
    </row>
    <row r="2209" spans="1:7" x14ac:dyDescent="0.25">
      <c r="A2209" s="1">
        <v>43935</v>
      </c>
      <c r="B2209" s="152">
        <v>0</v>
      </c>
      <c r="C2209" s="82">
        <f t="shared" si="138"/>
        <v>0</v>
      </c>
      <c r="D2209" s="82">
        <f t="shared" si="139"/>
        <v>0</v>
      </c>
      <c r="E2209" s="82">
        <f t="shared" si="140"/>
        <v>0</v>
      </c>
      <c r="F2209" s="82" t="str">
        <f t="shared" si="137"/>
        <v>dd</v>
      </c>
      <c r="G2209" s="82"/>
    </row>
    <row r="2210" spans="1:7" x14ac:dyDescent="0.25">
      <c r="A2210" s="1">
        <v>43936</v>
      </c>
      <c r="B2210" s="152">
        <v>0</v>
      </c>
      <c r="C2210" s="82">
        <f t="shared" si="138"/>
        <v>0</v>
      </c>
      <c r="D2210" s="82">
        <f t="shared" si="139"/>
        <v>0</v>
      </c>
      <c r="E2210" s="82">
        <f t="shared" si="140"/>
        <v>0</v>
      </c>
      <c r="F2210" s="82" t="str">
        <f t="shared" si="137"/>
        <v>dd</v>
      </c>
      <c r="G2210" s="82"/>
    </row>
    <row r="2211" spans="1:7" x14ac:dyDescent="0.25">
      <c r="A2211" s="1">
        <v>43937</v>
      </c>
      <c r="B2211" s="152">
        <v>0</v>
      </c>
      <c r="C2211" s="82">
        <f t="shared" si="138"/>
        <v>0</v>
      </c>
      <c r="D2211" s="82">
        <f t="shared" si="139"/>
        <v>0</v>
      </c>
      <c r="E2211" s="82">
        <f t="shared" si="140"/>
        <v>0</v>
      </c>
      <c r="F2211" s="82" t="str">
        <f t="shared" si="137"/>
        <v>dd</v>
      </c>
      <c r="G2211" s="82"/>
    </row>
    <row r="2212" spans="1:7" x14ac:dyDescent="0.25">
      <c r="A2212" s="1">
        <v>43938</v>
      </c>
      <c r="B2212" s="152">
        <v>0</v>
      </c>
      <c r="C2212" s="82">
        <f t="shared" si="138"/>
        <v>0</v>
      </c>
      <c r="D2212" s="82">
        <f t="shared" si="139"/>
        <v>0</v>
      </c>
      <c r="E2212" s="82">
        <f t="shared" si="140"/>
        <v>0</v>
      </c>
      <c r="F2212" s="82" t="str">
        <f t="shared" si="137"/>
        <v>dd</v>
      </c>
      <c r="G2212" s="82"/>
    </row>
    <row r="2213" spans="1:7" x14ac:dyDescent="0.25">
      <c r="A2213" s="1">
        <v>43939</v>
      </c>
      <c r="B2213" s="152">
        <v>0</v>
      </c>
      <c r="C2213" s="82">
        <f t="shared" si="138"/>
        <v>0</v>
      </c>
      <c r="D2213" s="82">
        <f t="shared" si="139"/>
        <v>0</v>
      </c>
      <c r="E2213" s="82">
        <f t="shared" si="140"/>
        <v>0</v>
      </c>
      <c r="F2213" s="82" t="str">
        <f t="shared" si="137"/>
        <v>dd</v>
      </c>
      <c r="G2213" s="82"/>
    </row>
    <row r="2214" spans="1:7" x14ac:dyDescent="0.25">
      <c r="A2214" s="1">
        <v>43940</v>
      </c>
      <c r="B2214" s="152">
        <v>0</v>
      </c>
      <c r="C2214" s="82">
        <f t="shared" si="138"/>
        <v>0</v>
      </c>
      <c r="D2214" s="82">
        <f t="shared" si="139"/>
        <v>0</v>
      </c>
      <c r="E2214" s="82">
        <f t="shared" si="140"/>
        <v>0</v>
      </c>
      <c r="F2214" s="82" t="str">
        <f t="shared" si="137"/>
        <v>dd</v>
      </c>
      <c r="G2214" s="82"/>
    </row>
    <row r="2215" spans="1:7" x14ac:dyDescent="0.25">
      <c r="A2215" s="1">
        <v>43941</v>
      </c>
      <c r="B2215" s="152">
        <v>0</v>
      </c>
      <c r="C2215" s="82">
        <f t="shared" si="138"/>
        <v>0</v>
      </c>
      <c r="D2215" s="82">
        <f t="shared" si="139"/>
        <v>0</v>
      </c>
      <c r="E2215" s="82">
        <f t="shared" si="140"/>
        <v>0</v>
      </c>
      <c r="F2215" s="82" t="str">
        <f t="shared" si="137"/>
        <v>dd</v>
      </c>
      <c r="G2215" s="82"/>
    </row>
    <row r="2216" spans="1:7" x14ac:dyDescent="0.25">
      <c r="A2216" s="1">
        <v>43942</v>
      </c>
      <c r="B2216" s="152">
        <v>0</v>
      </c>
      <c r="C2216" s="82">
        <f t="shared" si="138"/>
        <v>0</v>
      </c>
      <c r="D2216" s="82">
        <f t="shared" si="139"/>
        <v>0</v>
      </c>
      <c r="E2216" s="82">
        <f t="shared" si="140"/>
        <v>0</v>
      </c>
      <c r="F2216" s="82" t="str">
        <f t="shared" si="137"/>
        <v>dd</v>
      </c>
      <c r="G2216" s="82"/>
    </row>
    <row r="2217" spans="1:7" x14ac:dyDescent="0.25">
      <c r="A2217" s="1">
        <v>43943</v>
      </c>
      <c r="B2217" s="152">
        <v>0</v>
      </c>
      <c r="C2217" s="82">
        <f t="shared" si="138"/>
        <v>0</v>
      </c>
      <c r="D2217" s="82">
        <f t="shared" si="139"/>
        <v>0</v>
      </c>
      <c r="E2217" s="82">
        <f t="shared" si="140"/>
        <v>0</v>
      </c>
      <c r="F2217" s="82" t="str">
        <f t="shared" si="137"/>
        <v>dd</v>
      </c>
      <c r="G2217" s="82"/>
    </row>
    <row r="2218" spans="1:7" x14ac:dyDescent="0.25">
      <c r="A2218" s="1">
        <v>43944</v>
      </c>
      <c r="B2218" s="152">
        <v>0</v>
      </c>
      <c r="C2218" s="82">
        <f t="shared" si="138"/>
        <v>0</v>
      </c>
      <c r="D2218" s="82">
        <f t="shared" si="139"/>
        <v>0</v>
      </c>
      <c r="E2218" s="82">
        <f t="shared" si="140"/>
        <v>0</v>
      </c>
      <c r="F2218" s="82" t="str">
        <f t="shared" si="137"/>
        <v>dd</v>
      </c>
      <c r="G2218" s="82"/>
    </row>
    <row r="2219" spans="1:7" x14ac:dyDescent="0.25">
      <c r="A2219" s="1">
        <v>43945</v>
      </c>
      <c r="B2219" s="152">
        <v>0</v>
      </c>
      <c r="C2219" s="82">
        <f t="shared" si="138"/>
        <v>0</v>
      </c>
      <c r="D2219" s="82">
        <f t="shared" si="139"/>
        <v>0</v>
      </c>
      <c r="E2219" s="82">
        <f t="shared" si="140"/>
        <v>0</v>
      </c>
      <c r="F2219" s="82" t="str">
        <f t="shared" si="137"/>
        <v>dd</v>
      </c>
      <c r="G2219" s="82"/>
    </row>
    <row r="2220" spans="1:7" x14ac:dyDescent="0.25">
      <c r="A2220" s="1">
        <v>43946</v>
      </c>
      <c r="B2220" s="152">
        <v>0</v>
      </c>
      <c r="C2220" s="82">
        <f t="shared" si="138"/>
        <v>0</v>
      </c>
      <c r="D2220" s="82">
        <f t="shared" si="139"/>
        <v>0</v>
      </c>
      <c r="E2220" s="82">
        <f t="shared" si="140"/>
        <v>0</v>
      </c>
      <c r="F2220" s="82" t="str">
        <f t="shared" si="137"/>
        <v>dd</v>
      </c>
      <c r="G2220" s="82"/>
    </row>
    <row r="2221" spans="1:7" x14ac:dyDescent="0.25">
      <c r="A2221" s="1">
        <v>43947</v>
      </c>
      <c r="B2221" s="152">
        <v>0</v>
      </c>
      <c r="C2221" s="82">
        <f t="shared" si="138"/>
        <v>0</v>
      </c>
      <c r="D2221" s="82">
        <f t="shared" si="139"/>
        <v>0</v>
      </c>
      <c r="E2221" s="82">
        <f t="shared" si="140"/>
        <v>0</v>
      </c>
      <c r="F2221" s="82" t="str">
        <f t="shared" si="137"/>
        <v>dd</v>
      </c>
      <c r="G2221" s="82"/>
    </row>
    <row r="2222" spans="1:7" x14ac:dyDescent="0.25">
      <c r="A2222" s="1">
        <v>43948</v>
      </c>
      <c r="B2222" s="152">
        <v>0</v>
      </c>
      <c r="C2222" s="82">
        <f t="shared" si="138"/>
        <v>0</v>
      </c>
      <c r="D2222" s="82">
        <f t="shared" si="139"/>
        <v>0</v>
      </c>
      <c r="E2222" s="82">
        <f t="shared" si="140"/>
        <v>0</v>
      </c>
      <c r="F2222" s="82" t="str">
        <f t="shared" si="137"/>
        <v>dd</v>
      </c>
      <c r="G2222" s="82"/>
    </row>
    <row r="2223" spans="1:7" x14ac:dyDescent="0.25">
      <c r="A2223" s="1">
        <v>43949</v>
      </c>
      <c r="B2223" s="152">
        <v>0</v>
      </c>
      <c r="C2223" s="82">
        <f t="shared" si="138"/>
        <v>0</v>
      </c>
      <c r="D2223" s="82">
        <f t="shared" si="139"/>
        <v>0</v>
      </c>
      <c r="E2223" s="82">
        <f t="shared" si="140"/>
        <v>0</v>
      </c>
      <c r="F2223" s="82" t="str">
        <f t="shared" si="137"/>
        <v>dd</v>
      </c>
      <c r="G2223" s="82"/>
    </row>
    <row r="2224" spans="1:7" x14ac:dyDescent="0.25">
      <c r="A2224" s="1">
        <v>43950</v>
      </c>
      <c r="B2224" s="152">
        <v>0</v>
      </c>
      <c r="C2224" s="82">
        <f t="shared" si="138"/>
        <v>0</v>
      </c>
      <c r="D2224" s="82">
        <f t="shared" si="139"/>
        <v>0</v>
      </c>
      <c r="E2224" s="82">
        <f t="shared" si="140"/>
        <v>0</v>
      </c>
      <c r="F2224" s="82" t="str">
        <f t="shared" si="137"/>
        <v>dd</v>
      </c>
      <c r="G2224" s="82"/>
    </row>
    <row r="2225" spans="1:7" x14ac:dyDescent="0.25">
      <c r="A2225" s="1">
        <v>43951</v>
      </c>
      <c r="B2225" s="152">
        <v>0.7</v>
      </c>
      <c r="C2225" s="82">
        <f t="shared" si="138"/>
        <v>1</v>
      </c>
      <c r="D2225" s="82">
        <f t="shared" si="139"/>
        <v>1</v>
      </c>
      <c r="E2225" s="82">
        <f t="shared" si="140"/>
        <v>-1</v>
      </c>
      <c r="F2225" s="82" t="str">
        <f t="shared" si="137"/>
        <v>dw</v>
      </c>
      <c r="G2225" s="82"/>
    </row>
    <row r="2226" spans="1:7" x14ac:dyDescent="0.25">
      <c r="A2226" s="1">
        <v>43952</v>
      </c>
      <c r="B2226" s="152">
        <v>0.4</v>
      </c>
      <c r="C2226" s="82">
        <f t="shared" si="138"/>
        <v>1</v>
      </c>
      <c r="D2226" s="82">
        <f t="shared" si="139"/>
        <v>2</v>
      </c>
      <c r="E2226" s="82">
        <f t="shared" si="140"/>
        <v>2</v>
      </c>
      <c r="F2226" s="82" t="str">
        <f t="shared" si="137"/>
        <v>ww</v>
      </c>
      <c r="G2226" s="82"/>
    </row>
    <row r="2227" spans="1:7" x14ac:dyDescent="0.25">
      <c r="A2227" s="1">
        <v>43953</v>
      </c>
      <c r="B2227" s="152">
        <v>1.3</v>
      </c>
      <c r="C2227" s="82">
        <f t="shared" si="138"/>
        <v>1</v>
      </c>
      <c r="D2227" s="82">
        <f t="shared" si="139"/>
        <v>2</v>
      </c>
      <c r="E2227" s="82">
        <f t="shared" si="140"/>
        <v>2</v>
      </c>
      <c r="F2227" s="82" t="str">
        <f t="shared" si="137"/>
        <v>ww</v>
      </c>
      <c r="G2227" s="82"/>
    </row>
    <row r="2228" spans="1:7" x14ac:dyDescent="0.25">
      <c r="A2228" s="1">
        <v>43954</v>
      </c>
      <c r="B2228" s="152">
        <v>0</v>
      </c>
      <c r="C2228" s="82">
        <f t="shared" si="138"/>
        <v>0</v>
      </c>
      <c r="D2228" s="82">
        <f t="shared" si="139"/>
        <v>1</v>
      </c>
      <c r="E2228" s="82">
        <f t="shared" si="140"/>
        <v>1</v>
      </c>
      <c r="F2228" s="82" t="str">
        <f t="shared" si="137"/>
        <v>wd</v>
      </c>
      <c r="G2228" s="82"/>
    </row>
    <row r="2229" spans="1:7" x14ac:dyDescent="0.25">
      <c r="A2229" s="1">
        <v>43955</v>
      </c>
      <c r="B2229" s="152">
        <v>0.9</v>
      </c>
      <c r="C2229" s="82">
        <f t="shared" si="138"/>
        <v>1</v>
      </c>
      <c r="D2229" s="82">
        <f t="shared" si="139"/>
        <v>1</v>
      </c>
      <c r="E2229" s="82">
        <f t="shared" si="140"/>
        <v>-1</v>
      </c>
      <c r="F2229" s="82" t="str">
        <f t="shared" si="137"/>
        <v>dw</v>
      </c>
      <c r="G2229" s="82"/>
    </row>
    <row r="2230" spans="1:7" x14ac:dyDescent="0.25">
      <c r="A2230" s="1">
        <v>43956</v>
      </c>
      <c r="B2230" s="152">
        <v>0</v>
      </c>
      <c r="C2230" s="82">
        <f t="shared" si="138"/>
        <v>0</v>
      </c>
      <c r="D2230" s="82">
        <f t="shared" si="139"/>
        <v>1</v>
      </c>
      <c r="E2230" s="82">
        <f t="shared" si="140"/>
        <v>1</v>
      </c>
      <c r="F2230" s="82" t="str">
        <f t="shared" si="137"/>
        <v>wd</v>
      </c>
      <c r="G2230" s="82"/>
    </row>
    <row r="2231" spans="1:7" x14ac:dyDescent="0.25">
      <c r="A2231" s="1">
        <v>43957</v>
      </c>
      <c r="B2231" s="152">
        <v>0</v>
      </c>
      <c r="C2231" s="82">
        <f t="shared" si="138"/>
        <v>0</v>
      </c>
      <c r="D2231" s="82">
        <f t="shared" si="139"/>
        <v>0</v>
      </c>
      <c r="E2231" s="82">
        <f t="shared" si="140"/>
        <v>0</v>
      </c>
      <c r="F2231" s="82" t="str">
        <f t="shared" si="137"/>
        <v>dd</v>
      </c>
      <c r="G2231" s="82"/>
    </row>
    <row r="2232" spans="1:7" x14ac:dyDescent="0.25">
      <c r="A2232" s="1">
        <v>43958</v>
      </c>
      <c r="B2232" s="152">
        <v>0</v>
      </c>
      <c r="C2232" s="82">
        <f t="shared" si="138"/>
        <v>0</v>
      </c>
      <c r="D2232" s="82">
        <f t="shared" si="139"/>
        <v>0</v>
      </c>
      <c r="E2232" s="82">
        <f t="shared" si="140"/>
        <v>0</v>
      </c>
      <c r="F2232" s="82" t="str">
        <f t="shared" si="137"/>
        <v>dd</v>
      </c>
      <c r="G2232" s="82"/>
    </row>
    <row r="2233" spans="1:7" x14ac:dyDescent="0.25">
      <c r="A2233" s="1">
        <v>43959</v>
      </c>
      <c r="B2233" s="152">
        <v>0</v>
      </c>
      <c r="C2233" s="82">
        <f t="shared" si="138"/>
        <v>0</v>
      </c>
      <c r="D2233" s="82">
        <f t="shared" si="139"/>
        <v>0</v>
      </c>
      <c r="E2233" s="82">
        <f t="shared" si="140"/>
        <v>0</v>
      </c>
      <c r="F2233" s="82" t="str">
        <f t="shared" si="137"/>
        <v>dd</v>
      </c>
      <c r="G2233" s="82"/>
    </row>
    <row r="2234" spans="1:7" x14ac:dyDescent="0.25">
      <c r="A2234" s="1">
        <v>43960</v>
      </c>
      <c r="B2234" s="152">
        <v>0</v>
      </c>
      <c r="C2234" s="82">
        <f t="shared" si="138"/>
        <v>0</v>
      </c>
      <c r="D2234" s="82">
        <f t="shared" si="139"/>
        <v>0</v>
      </c>
      <c r="E2234" s="82">
        <f t="shared" si="140"/>
        <v>0</v>
      </c>
      <c r="F2234" s="82" t="str">
        <f t="shared" si="137"/>
        <v>dd</v>
      </c>
      <c r="G2234" s="82"/>
    </row>
    <row r="2235" spans="1:7" x14ac:dyDescent="0.25">
      <c r="A2235" s="1">
        <v>43961</v>
      </c>
      <c r="B2235" s="152">
        <v>0.7</v>
      </c>
      <c r="C2235" s="82">
        <f t="shared" si="138"/>
        <v>1</v>
      </c>
      <c r="D2235" s="82">
        <f t="shared" si="139"/>
        <v>1</v>
      </c>
      <c r="E2235" s="82">
        <f t="shared" si="140"/>
        <v>-1</v>
      </c>
      <c r="F2235" s="82" t="str">
        <f t="shared" si="137"/>
        <v>dw</v>
      </c>
      <c r="G2235" s="82"/>
    </row>
    <row r="2236" spans="1:7" x14ac:dyDescent="0.25">
      <c r="A2236" s="1">
        <v>43962</v>
      </c>
      <c r="B2236" s="152">
        <v>0.3</v>
      </c>
      <c r="C2236" s="82">
        <f t="shared" si="138"/>
        <v>1</v>
      </c>
      <c r="D2236" s="82">
        <f t="shared" si="139"/>
        <v>2</v>
      </c>
      <c r="E2236" s="82">
        <f t="shared" si="140"/>
        <v>2</v>
      </c>
      <c r="F2236" s="82" t="str">
        <f t="shared" si="137"/>
        <v>ww</v>
      </c>
      <c r="G2236" s="82"/>
    </row>
    <row r="2237" spans="1:7" x14ac:dyDescent="0.25">
      <c r="A2237" s="1">
        <v>43963</v>
      </c>
      <c r="B2237" s="152">
        <v>0.2</v>
      </c>
      <c r="C2237" s="82">
        <f t="shared" si="138"/>
        <v>1</v>
      </c>
      <c r="D2237" s="82">
        <f t="shared" si="139"/>
        <v>2</v>
      </c>
      <c r="E2237" s="82">
        <f t="shared" si="140"/>
        <v>2</v>
      </c>
      <c r="F2237" s="82" t="str">
        <f t="shared" si="137"/>
        <v>ww</v>
      </c>
      <c r="G2237" s="82"/>
    </row>
    <row r="2238" spans="1:7" x14ac:dyDescent="0.25">
      <c r="A2238" s="1">
        <v>43964</v>
      </c>
      <c r="B2238" s="152">
        <v>0.7</v>
      </c>
      <c r="C2238" s="82">
        <f t="shared" si="138"/>
        <v>1</v>
      </c>
      <c r="D2238" s="82">
        <f t="shared" si="139"/>
        <v>2</v>
      </c>
      <c r="E2238" s="82">
        <f t="shared" si="140"/>
        <v>2</v>
      </c>
      <c r="F2238" s="82" t="str">
        <f t="shared" si="137"/>
        <v>ww</v>
      </c>
      <c r="G2238" s="82"/>
    </row>
    <row r="2239" spans="1:7" x14ac:dyDescent="0.25">
      <c r="A2239" s="1">
        <v>43965</v>
      </c>
      <c r="B2239" s="152">
        <v>0</v>
      </c>
      <c r="C2239" s="82">
        <f t="shared" si="138"/>
        <v>0</v>
      </c>
      <c r="D2239" s="82">
        <f t="shared" si="139"/>
        <v>1</v>
      </c>
      <c r="E2239" s="82">
        <f t="shared" si="140"/>
        <v>1</v>
      </c>
      <c r="F2239" s="82" t="str">
        <f t="shared" si="137"/>
        <v>wd</v>
      </c>
      <c r="G2239" s="82"/>
    </row>
    <row r="2240" spans="1:7" x14ac:dyDescent="0.25">
      <c r="A2240" s="1">
        <v>43966</v>
      </c>
      <c r="B2240" s="152">
        <v>0</v>
      </c>
      <c r="C2240" s="82">
        <f t="shared" si="138"/>
        <v>0</v>
      </c>
      <c r="D2240" s="82">
        <f t="shared" si="139"/>
        <v>0</v>
      </c>
      <c r="E2240" s="82">
        <f t="shared" si="140"/>
        <v>0</v>
      </c>
      <c r="F2240" s="82" t="str">
        <f t="shared" si="137"/>
        <v>dd</v>
      </c>
      <c r="G2240" s="82"/>
    </row>
    <row r="2241" spans="1:7" x14ac:dyDescent="0.25">
      <c r="A2241" s="1">
        <v>43967</v>
      </c>
      <c r="B2241" s="152">
        <v>0</v>
      </c>
      <c r="C2241" s="82">
        <f t="shared" si="138"/>
        <v>0</v>
      </c>
      <c r="D2241" s="82">
        <f t="shared" si="139"/>
        <v>0</v>
      </c>
      <c r="E2241" s="82">
        <f t="shared" si="140"/>
        <v>0</v>
      </c>
      <c r="F2241" s="82" t="str">
        <f t="shared" ref="F2241:F2304" si="141">VLOOKUP(E2241,codes,2,)</f>
        <v>dd</v>
      </c>
      <c r="G2241" s="82"/>
    </row>
    <row r="2242" spans="1:7" x14ac:dyDescent="0.25">
      <c r="A2242" s="1">
        <v>43968</v>
      </c>
      <c r="B2242" s="152">
        <v>0</v>
      </c>
      <c r="C2242" s="82">
        <f t="shared" si="138"/>
        <v>0</v>
      </c>
      <c r="D2242" s="82">
        <f t="shared" si="139"/>
        <v>0</v>
      </c>
      <c r="E2242" s="82">
        <f t="shared" si="140"/>
        <v>0</v>
      </c>
      <c r="F2242" s="82" t="str">
        <f t="shared" si="141"/>
        <v>dd</v>
      </c>
      <c r="G2242" s="82"/>
    </row>
    <row r="2243" spans="1:7" x14ac:dyDescent="0.25">
      <c r="A2243" s="1">
        <v>43969</v>
      </c>
      <c r="B2243" s="152">
        <v>0.2</v>
      </c>
      <c r="C2243" s="82">
        <f t="shared" ref="C2243:C2306" si="142">IF(B2243&gt;0,1,0)</f>
        <v>1</v>
      </c>
      <c r="D2243" s="82">
        <f t="shared" ref="D2243:D2306" si="143">SUM(C2242:C2243)</f>
        <v>1</v>
      </c>
      <c r="E2243" s="82">
        <f t="shared" ref="E2243:E2306" si="144">IF(D2243=1,IF(C2242=1,1,-1),D2243)</f>
        <v>-1</v>
      </c>
      <c r="F2243" s="82" t="str">
        <f t="shared" si="141"/>
        <v>dw</v>
      </c>
      <c r="G2243" s="82"/>
    </row>
    <row r="2244" spans="1:7" x14ac:dyDescent="0.25">
      <c r="A2244" s="1">
        <v>43970</v>
      </c>
      <c r="B2244" s="152">
        <v>0.4</v>
      </c>
      <c r="C2244" s="82">
        <f t="shared" si="142"/>
        <v>1</v>
      </c>
      <c r="D2244" s="82">
        <f t="shared" si="143"/>
        <v>2</v>
      </c>
      <c r="E2244" s="82">
        <f t="shared" si="144"/>
        <v>2</v>
      </c>
      <c r="F2244" s="82" t="str">
        <f t="shared" si="141"/>
        <v>ww</v>
      </c>
      <c r="G2244" s="82"/>
    </row>
    <row r="2245" spans="1:7" x14ac:dyDescent="0.25">
      <c r="A2245" s="1">
        <v>43971</v>
      </c>
      <c r="B2245" s="152">
        <v>0</v>
      </c>
      <c r="C2245" s="82">
        <f t="shared" si="142"/>
        <v>0</v>
      </c>
      <c r="D2245" s="82">
        <f t="shared" si="143"/>
        <v>1</v>
      </c>
      <c r="E2245" s="82">
        <f t="shared" si="144"/>
        <v>1</v>
      </c>
      <c r="F2245" s="82" t="str">
        <f t="shared" si="141"/>
        <v>wd</v>
      </c>
      <c r="G2245" s="82"/>
    </row>
    <row r="2246" spans="1:7" x14ac:dyDescent="0.25">
      <c r="A2246" s="1">
        <v>43972</v>
      </c>
      <c r="B2246" s="152">
        <v>0</v>
      </c>
      <c r="C2246" s="82">
        <f t="shared" si="142"/>
        <v>0</v>
      </c>
      <c r="D2246" s="82">
        <f t="shared" si="143"/>
        <v>0</v>
      </c>
      <c r="E2246" s="82">
        <f t="shared" si="144"/>
        <v>0</v>
      </c>
      <c r="F2246" s="82" t="str">
        <f t="shared" si="141"/>
        <v>dd</v>
      </c>
      <c r="G2246" s="82"/>
    </row>
    <row r="2247" spans="1:7" x14ac:dyDescent="0.25">
      <c r="A2247" s="1">
        <v>43973</v>
      </c>
      <c r="B2247" s="152">
        <v>1.5</v>
      </c>
      <c r="C2247" s="82">
        <f t="shared" si="142"/>
        <v>1</v>
      </c>
      <c r="D2247" s="82">
        <f t="shared" si="143"/>
        <v>1</v>
      </c>
      <c r="E2247" s="82">
        <f t="shared" si="144"/>
        <v>-1</v>
      </c>
      <c r="F2247" s="82" t="str">
        <f t="shared" si="141"/>
        <v>dw</v>
      </c>
      <c r="G2247" s="82"/>
    </row>
    <row r="2248" spans="1:7" x14ac:dyDescent="0.25">
      <c r="A2248" s="1">
        <v>43974</v>
      </c>
      <c r="B2248" s="152">
        <v>0.8</v>
      </c>
      <c r="C2248" s="82">
        <f t="shared" si="142"/>
        <v>1</v>
      </c>
      <c r="D2248" s="82">
        <f t="shared" si="143"/>
        <v>2</v>
      </c>
      <c r="E2248" s="82">
        <f t="shared" si="144"/>
        <v>2</v>
      </c>
      <c r="F2248" s="82" t="str">
        <f t="shared" si="141"/>
        <v>ww</v>
      </c>
      <c r="G2248" s="82"/>
    </row>
    <row r="2249" spans="1:7" x14ac:dyDescent="0.25">
      <c r="A2249" s="1">
        <v>43975</v>
      </c>
      <c r="B2249" s="152">
        <v>0</v>
      </c>
      <c r="C2249" s="82">
        <f t="shared" si="142"/>
        <v>0</v>
      </c>
      <c r="D2249" s="82">
        <f t="shared" si="143"/>
        <v>1</v>
      </c>
      <c r="E2249" s="82">
        <f t="shared" si="144"/>
        <v>1</v>
      </c>
      <c r="F2249" s="82" t="str">
        <f t="shared" si="141"/>
        <v>wd</v>
      </c>
      <c r="G2249" s="82"/>
    </row>
    <row r="2250" spans="1:7" x14ac:dyDescent="0.25">
      <c r="A2250" s="1">
        <v>43976</v>
      </c>
      <c r="B2250" s="152">
        <v>0</v>
      </c>
      <c r="C2250" s="82">
        <f t="shared" si="142"/>
        <v>0</v>
      </c>
      <c r="D2250" s="82">
        <f t="shared" si="143"/>
        <v>0</v>
      </c>
      <c r="E2250" s="82">
        <f t="shared" si="144"/>
        <v>0</v>
      </c>
      <c r="F2250" s="82" t="str">
        <f t="shared" si="141"/>
        <v>dd</v>
      </c>
      <c r="G2250" s="82"/>
    </row>
    <row r="2251" spans="1:7" x14ac:dyDescent="0.25">
      <c r="A2251" s="1">
        <v>43977</v>
      </c>
      <c r="B2251" s="152">
        <v>0</v>
      </c>
      <c r="C2251" s="82">
        <f t="shared" si="142"/>
        <v>0</v>
      </c>
      <c r="D2251" s="82">
        <f t="shared" si="143"/>
        <v>0</v>
      </c>
      <c r="E2251" s="82">
        <f t="shared" si="144"/>
        <v>0</v>
      </c>
      <c r="F2251" s="82" t="str">
        <f t="shared" si="141"/>
        <v>dd</v>
      </c>
      <c r="G2251" s="82"/>
    </row>
    <row r="2252" spans="1:7" x14ac:dyDescent="0.25">
      <c r="A2252" s="1">
        <v>43978</v>
      </c>
      <c r="B2252" s="152">
        <v>0</v>
      </c>
      <c r="C2252" s="82">
        <f t="shared" si="142"/>
        <v>0</v>
      </c>
      <c r="D2252" s="82">
        <f t="shared" si="143"/>
        <v>0</v>
      </c>
      <c r="E2252" s="82">
        <f t="shared" si="144"/>
        <v>0</v>
      </c>
      <c r="F2252" s="82" t="str">
        <f t="shared" si="141"/>
        <v>dd</v>
      </c>
      <c r="G2252" s="82"/>
    </row>
    <row r="2253" spans="1:7" x14ac:dyDescent="0.25">
      <c r="A2253" s="1">
        <v>43979</v>
      </c>
      <c r="B2253" s="152">
        <v>0</v>
      </c>
      <c r="C2253" s="82">
        <f t="shared" si="142"/>
        <v>0</v>
      </c>
      <c r="D2253" s="82">
        <f t="shared" si="143"/>
        <v>0</v>
      </c>
      <c r="E2253" s="82">
        <f t="shared" si="144"/>
        <v>0</v>
      </c>
      <c r="F2253" s="82" t="str">
        <f t="shared" si="141"/>
        <v>dd</v>
      </c>
      <c r="G2253" s="82"/>
    </row>
    <row r="2254" spans="1:7" x14ac:dyDescent="0.25">
      <c r="A2254" s="1">
        <v>43980</v>
      </c>
      <c r="B2254" s="152">
        <v>0</v>
      </c>
      <c r="C2254" s="82">
        <f t="shared" si="142"/>
        <v>0</v>
      </c>
      <c r="D2254" s="82">
        <f t="shared" si="143"/>
        <v>0</v>
      </c>
      <c r="E2254" s="82">
        <f t="shared" si="144"/>
        <v>0</v>
      </c>
      <c r="F2254" s="82" t="str">
        <f t="shared" si="141"/>
        <v>dd</v>
      </c>
      <c r="G2254" s="82"/>
    </row>
    <row r="2255" spans="1:7" x14ac:dyDescent="0.25">
      <c r="A2255" s="1">
        <v>43981</v>
      </c>
      <c r="B2255" s="152">
        <v>0</v>
      </c>
      <c r="C2255" s="82">
        <f t="shared" si="142"/>
        <v>0</v>
      </c>
      <c r="D2255" s="82">
        <f t="shared" si="143"/>
        <v>0</v>
      </c>
      <c r="E2255" s="82">
        <f t="shared" si="144"/>
        <v>0</v>
      </c>
      <c r="F2255" s="82" t="str">
        <f t="shared" si="141"/>
        <v>dd</v>
      </c>
      <c r="G2255" s="82"/>
    </row>
    <row r="2256" spans="1:7" x14ac:dyDescent="0.25">
      <c r="A2256" s="1">
        <v>43982</v>
      </c>
      <c r="B2256" s="152">
        <v>0</v>
      </c>
      <c r="C2256" s="82">
        <f t="shared" si="142"/>
        <v>0</v>
      </c>
      <c r="D2256" s="82">
        <f t="shared" si="143"/>
        <v>0</v>
      </c>
      <c r="E2256" s="82">
        <f t="shared" si="144"/>
        <v>0</v>
      </c>
      <c r="F2256" s="82" t="str">
        <f t="shared" si="141"/>
        <v>dd</v>
      </c>
      <c r="G2256" s="82"/>
    </row>
    <row r="2257" spans="1:7" x14ac:dyDescent="0.25">
      <c r="A2257" s="1">
        <v>43983</v>
      </c>
      <c r="B2257" s="152">
        <v>0</v>
      </c>
      <c r="C2257" s="82">
        <f t="shared" si="142"/>
        <v>0</v>
      </c>
      <c r="D2257" s="82">
        <f t="shared" si="143"/>
        <v>0</v>
      </c>
      <c r="E2257" s="82">
        <f t="shared" si="144"/>
        <v>0</v>
      </c>
      <c r="F2257" s="82" t="str">
        <f t="shared" si="141"/>
        <v>dd</v>
      </c>
      <c r="G2257" s="82"/>
    </row>
    <row r="2258" spans="1:7" x14ac:dyDescent="0.25">
      <c r="A2258" s="1">
        <v>43984</v>
      </c>
      <c r="B2258" s="152">
        <v>0</v>
      </c>
      <c r="C2258" s="82">
        <f t="shared" si="142"/>
        <v>0</v>
      </c>
      <c r="D2258" s="82">
        <f t="shared" si="143"/>
        <v>0</v>
      </c>
      <c r="E2258" s="82">
        <f t="shared" si="144"/>
        <v>0</v>
      </c>
      <c r="F2258" s="82" t="str">
        <f t="shared" si="141"/>
        <v>dd</v>
      </c>
      <c r="G2258" s="82"/>
    </row>
    <row r="2259" spans="1:7" x14ac:dyDescent="0.25">
      <c r="A2259" s="1">
        <v>43985</v>
      </c>
      <c r="B2259" s="152">
        <v>10.7</v>
      </c>
      <c r="C2259" s="82">
        <f t="shared" si="142"/>
        <v>1</v>
      </c>
      <c r="D2259" s="82">
        <f t="shared" si="143"/>
        <v>1</v>
      </c>
      <c r="E2259" s="82">
        <f t="shared" si="144"/>
        <v>-1</v>
      </c>
      <c r="F2259" s="82" t="str">
        <f t="shared" si="141"/>
        <v>dw</v>
      </c>
      <c r="G2259" s="82"/>
    </row>
    <row r="2260" spans="1:7" x14ac:dyDescent="0.25">
      <c r="A2260" s="1">
        <v>43986</v>
      </c>
      <c r="B2260" s="152">
        <v>1.7</v>
      </c>
      <c r="C2260" s="82">
        <f t="shared" si="142"/>
        <v>1</v>
      </c>
      <c r="D2260" s="82">
        <f t="shared" si="143"/>
        <v>2</v>
      </c>
      <c r="E2260" s="82">
        <f t="shared" si="144"/>
        <v>2</v>
      </c>
      <c r="F2260" s="82" t="str">
        <f t="shared" si="141"/>
        <v>ww</v>
      </c>
      <c r="G2260" s="82"/>
    </row>
    <row r="2261" spans="1:7" x14ac:dyDescent="0.25">
      <c r="A2261" s="1">
        <v>43987</v>
      </c>
      <c r="B2261" s="152">
        <v>4.5999999999999996</v>
      </c>
      <c r="C2261" s="82">
        <f t="shared" si="142"/>
        <v>1</v>
      </c>
      <c r="D2261" s="82">
        <f t="shared" si="143"/>
        <v>2</v>
      </c>
      <c r="E2261" s="82">
        <f t="shared" si="144"/>
        <v>2</v>
      </c>
      <c r="F2261" s="82" t="str">
        <f t="shared" si="141"/>
        <v>ww</v>
      </c>
      <c r="G2261" s="82"/>
    </row>
    <row r="2262" spans="1:7" x14ac:dyDescent="0.25">
      <c r="A2262" s="1">
        <v>43988</v>
      </c>
      <c r="B2262" s="152">
        <v>5.2</v>
      </c>
      <c r="C2262" s="82">
        <f t="shared" si="142"/>
        <v>1</v>
      </c>
      <c r="D2262" s="82">
        <f t="shared" si="143"/>
        <v>2</v>
      </c>
      <c r="E2262" s="82">
        <f t="shared" si="144"/>
        <v>2</v>
      </c>
      <c r="F2262" s="82" t="str">
        <f t="shared" si="141"/>
        <v>ww</v>
      </c>
      <c r="G2262" s="82"/>
    </row>
    <row r="2263" spans="1:7" x14ac:dyDescent="0.25">
      <c r="A2263" s="1">
        <v>43989</v>
      </c>
      <c r="B2263" s="152">
        <v>6.2</v>
      </c>
      <c r="C2263" s="82">
        <f t="shared" si="142"/>
        <v>1</v>
      </c>
      <c r="D2263" s="82">
        <f t="shared" si="143"/>
        <v>2</v>
      </c>
      <c r="E2263" s="82">
        <f t="shared" si="144"/>
        <v>2</v>
      </c>
      <c r="F2263" s="82" t="str">
        <f t="shared" si="141"/>
        <v>ww</v>
      </c>
      <c r="G2263" s="82"/>
    </row>
    <row r="2264" spans="1:7" x14ac:dyDescent="0.25">
      <c r="A2264" s="1">
        <v>43990</v>
      </c>
      <c r="B2264" s="152">
        <v>0</v>
      </c>
      <c r="C2264" s="82">
        <f t="shared" si="142"/>
        <v>0</v>
      </c>
      <c r="D2264" s="82">
        <f t="shared" si="143"/>
        <v>1</v>
      </c>
      <c r="E2264" s="82">
        <f t="shared" si="144"/>
        <v>1</v>
      </c>
      <c r="F2264" s="82" t="str">
        <f t="shared" si="141"/>
        <v>wd</v>
      </c>
      <c r="G2264" s="82"/>
    </row>
    <row r="2265" spans="1:7" x14ac:dyDescent="0.25">
      <c r="A2265" s="1">
        <v>43991</v>
      </c>
      <c r="B2265" s="152">
        <v>0</v>
      </c>
      <c r="C2265" s="82">
        <f t="shared" si="142"/>
        <v>0</v>
      </c>
      <c r="D2265" s="82">
        <f t="shared" si="143"/>
        <v>0</v>
      </c>
      <c r="E2265" s="82">
        <f t="shared" si="144"/>
        <v>0</v>
      </c>
      <c r="F2265" s="82" t="str">
        <f t="shared" si="141"/>
        <v>dd</v>
      </c>
      <c r="G2265" s="82"/>
    </row>
    <row r="2266" spans="1:7" x14ac:dyDescent="0.25">
      <c r="A2266" s="1">
        <v>43992</v>
      </c>
      <c r="B2266" s="152">
        <v>2.8</v>
      </c>
      <c r="C2266" s="82">
        <f t="shared" si="142"/>
        <v>1</v>
      </c>
      <c r="D2266" s="82">
        <f t="shared" si="143"/>
        <v>1</v>
      </c>
      <c r="E2266" s="82">
        <f t="shared" si="144"/>
        <v>-1</v>
      </c>
      <c r="F2266" s="82" t="str">
        <f t="shared" si="141"/>
        <v>dw</v>
      </c>
      <c r="G2266" s="82"/>
    </row>
    <row r="2267" spans="1:7" x14ac:dyDescent="0.25">
      <c r="A2267" s="1">
        <v>43993</v>
      </c>
      <c r="B2267" s="152">
        <v>0.9</v>
      </c>
      <c r="C2267" s="82">
        <f t="shared" si="142"/>
        <v>1</v>
      </c>
      <c r="D2267" s="82">
        <f t="shared" si="143"/>
        <v>2</v>
      </c>
      <c r="E2267" s="82">
        <f t="shared" si="144"/>
        <v>2</v>
      </c>
      <c r="F2267" s="82" t="str">
        <f t="shared" si="141"/>
        <v>ww</v>
      </c>
      <c r="G2267" s="82"/>
    </row>
    <row r="2268" spans="1:7" x14ac:dyDescent="0.25">
      <c r="A2268" s="1">
        <v>43994</v>
      </c>
      <c r="B2268" s="152">
        <v>14.2</v>
      </c>
      <c r="C2268" s="82">
        <f t="shared" si="142"/>
        <v>1</v>
      </c>
      <c r="D2268" s="82">
        <f t="shared" si="143"/>
        <v>2</v>
      </c>
      <c r="E2268" s="82">
        <f t="shared" si="144"/>
        <v>2</v>
      </c>
      <c r="F2268" s="82" t="str">
        <f t="shared" si="141"/>
        <v>ww</v>
      </c>
      <c r="G2268" s="82"/>
    </row>
    <row r="2269" spans="1:7" x14ac:dyDescent="0.25">
      <c r="A2269" s="1">
        <v>43995</v>
      </c>
      <c r="B2269" s="152">
        <v>10.199999999999999</v>
      </c>
      <c r="C2269" s="82">
        <f t="shared" si="142"/>
        <v>1</v>
      </c>
      <c r="D2269" s="82">
        <f t="shared" si="143"/>
        <v>2</v>
      </c>
      <c r="E2269" s="82">
        <f t="shared" si="144"/>
        <v>2</v>
      </c>
      <c r="F2269" s="82" t="str">
        <f t="shared" si="141"/>
        <v>ww</v>
      </c>
      <c r="G2269" s="82"/>
    </row>
    <row r="2270" spans="1:7" x14ac:dyDescent="0.25">
      <c r="A2270" s="1">
        <v>43996</v>
      </c>
      <c r="B2270" s="152">
        <v>0.4</v>
      </c>
      <c r="C2270" s="82">
        <f t="shared" si="142"/>
        <v>1</v>
      </c>
      <c r="D2270" s="82">
        <f t="shared" si="143"/>
        <v>2</v>
      </c>
      <c r="E2270" s="82">
        <f t="shared" si="144"/>
        <v>2</v>
      </c>
      <c r="F2270" s="82" t="str">
        <f t="shared" si="141"/>
        <v>ww</v>
      </c>
      <c r="G2270" s="82"/>
    </row>
    <row r="2271" spans="1:7" x14ac:dyDescent="0.25">
      <c r="A2271" s="1">
        <v>43997</v>
      </c>
      <c r="B2271" s="152">
        <v>0.1</v>
      </c>
      <c r="C2271" s="82">
        <f t="shared" si="142"/>
        <v>1</v>
      </c>
      <c r="D2271" s="82">
        <f t="shared" si="143"/>
        <v>2</v>
      </c>
      <c r="E2271" s="82">
        <f t="shared" si="144"/>
        <v>2</v>
      </c>
      <c r="F2271" s="82" t="str">
        <f t="shared" si="141"/>
        <v>ww</v>
      </c>
      <c r="G2271" s="82"/>
    </row>
    <row r="2272" spans="1:7" x14ac:dyDescent="0.25">
      <c r="A2272" s="1">
        <v>43998</v>
      </c>
      <c r="B2272" s="152">
        <v>0</v>
      </c>
      <c r="C2272" s="82">
        <f t="shared" si="142"/>
        <v>0</v>
      </c>
      <c r="D2272" s="82">
        <f t="shared" si="143"/>
        <v>1</v>
      </c>
      <c r="E2272" s="82">
        <f t="shared" si="144"/>
        <v>1</v>
      </c>
      <c r="F2272" s="82" t="str">
        <f t="shared" si="141"/>
        <v>wd</v>
      </c>
      <c r="G2272" s="82"/>
    </row>
    <row r="2273" spans="1:7" x14ac:dyDescent="0.25">
      <c r="A2273" s="1">
        <v>43999</v>
      </c>
      <c r="B2273" s="152">
        <v>0.1</v>
      </c>
      <c r="C2273" s="82">
        <f t="shared" si="142"/>
        <v>1</v>
      </c>
      <c r="D2273" s="82">
        <f t="shared" si="143"/>
        <v>1</v>
      </c>
      <c r="E2273" s="82">
        <f t="shared" si="144"/>
        <v>-1</v>
      </c>
      <c r="F2273" s="82" t="str">
        <f t="shared" si="141"/>
        <v>dw</v>
      </c>
      <c r="G2273" s="82"/>
    </row>
    <row r="2274" spans="1:7" x14ac:dyDescent="0.25">
      <c r="A2274" s="1">
        <v>44000</v>
      </c>
      <c r="B2274" s="152">
        <v>0.1</v>
      </c>
      <c r="C2274" s="82">
        <f t="shared" si="142"/>
        <v>1</v>
      </c>
      <c r="D2274" s="82">
        <f t="shared" si="143"/>
        <v>2</v>
      </c>
      <c r="E2274" s="82">
        <f t="shared" si="144"/>
        <v>2</v>
      </c>
      <c r="F2274" s="82" t="str">
        <f t="shared" si="141"/>
        <v>ww</v>
      </c>
      <c r="G2274" s="82"/>
    </row>
    <row r="2275" spans="1:7" x14ac:dyDescent="0.25">
      <c r="A2275" s="1">
        <v>44001</v>
      </c>
      <c r="B2275" s="152">
        <v>2.1</v>
      </c>
      <c r="C2275" s="82">
        <f t="shared" si="142"/>
        <v>1</v>
      </c>
      <c r="D2275" s="82">
        <f t="shared" si="143"/>
        <v>2</v>
      </c>
      <c r="E2275" s="82">
        <f t="shared" si="144"/>
        <v>2</v>
      </c>
      <c r="F2275" s="82" t="str">
        <f t="shared" si="141"/>
        <v>ww</v>
      </c>
      <c r="G2275" s="82"/>
    </row>
    <row r="2276" spans="1:7" x14ac:dyDescent="0.25">
      <c r="A2276" s="1">
        <v>44002</v>
      </c>
      <c r="B2276" s="152">
        <v>1.7999999999999998</v>
      </c>
      <c r="C2276" s="82">
        <f t="shared" si="142"/>
        <v>1</v>
      </c>
      <c r="D2276" s="82">
        <f t="shared" si="143"/>
        <v>2</v>
      </c>
      <c r="E2276" s="82">
        <f t="shared" si="144"/>
        <v>2</v>
      </c>
      <c r="F2276" s="82" t="str">
        <f t="shared" si="141"/>
        <v>ww</v>
      </c>
      <c r="G2276" s="82"/>
    </row>
    <row r="2277" spans="1:7" x14ac:dyDescent="0.25">
      <c r="A2277" s="1">
        <v>44003</v>
      </c>
      <c r="B2277" s="152">
        <v>0.9</v>
      </c>
      <c r="C2277" s="82">
        <f t="shared" si="142"/>
        <v>1</v>
      </c>
      <c r="D2277" s="82">
        <f t="shared" si="143"/>
        <v>2</v>
      </c>
      <c r="E2277" s="82">
        <f t="shared" si="144"/>
        <v>2</v>
      </c>
      <c r="F2277" s="82" t="str">
        <f t="shared" si="141"/>
        <v>ww</v>
      </c>
      <c r="G2277" s="82"/>
    </row>
    <row r="2278" spans="1:7" x14ac:dyDescent="0.25">
      <c r="A2278" s="1">
        <v>44004</v>
      </c>
      <c r="B2278" s="152">
        <v>0.2</v>
      </c>
      <c r="C2278" s="82">
        <f t="shared" si="142"/>
        <v>1</v>
      </c>
      <c r="D2278" s="82">
        <f t="shared" si="143"/>
        <v>2</v>
      </c>
      <c r="E2278" s="82">
        <f t="shared" si="144"/>
        <v>2</v>
      </c>
      <c r="F2278" s="82" t="str">
        <f t="shared" si="141"/>
        <v>ww</v>
      </c>
      <c r="G2278" s="82"/>
    </row>
    <row r="2279" spans="1:7" x14ac:dyDescent="0.25">
      <c r="A2279" s="1">
        <v>44005</v>
      </c>
      <c r="B2279" s="152">
        <v>0</v>
      </c>
      <c r="C2279" s="82">
        <f t="shared" si="142"/>
        <v>0</v>
      </c>
      <c r="D2279" s="82">
        <f t="shared" si="143"/>
        <v>1</v>
      </c>
      <c r="E2279" s="82">
        <f t="shared" si="144"/>
        <v>1</v>
      </c>
      <c r="F2279" s="82" t="str">
        <f t="shared" si="141"/>
        <v>wd</v>
      </c>
      <c r="G2279" s="82"/>
    </row>
    <row r="2280" spans="1:7" x14ac:dyDescent="0.25">
      <c r="A2280" s="1">
        <v>44006</v>
      </c>
      <c r="B2280" s="152">
        <v>0</v>
      </c>
      <c r="C2280" s="82">
        <f t="shared" si="142"/>
        <v>0</v>
      </c>
      <c r="D2280" s="82">
        <f t="shared" si="143"/>
        <v>0</v>
      </c>
      <c r="E2280" s="82">
        <f t="shared" si="144"/>
        <v>0</v>
      </c>
      <c r="F2280" s="82" t="str">
        <f t="shared" si="141"/>
        <v>dd</v>
      </c>
      <c r="G2280" s="82"/>
    </row>
    <row r="2281" spans="1:7" x14ac:dyDescent="0.25">
      <c r="A2281" s="1">
        <v>44007</v>
      </c>
      <c r="B2281" s="152">
        <v>0</v>
      </c>
      <c r="C2281" s="82">
        <f t="shared" si="142"/>
        <v>0</v>
      </c>
      <c r="D2281" s="82">
        <f t="shared" si="143"/>
        <v>0</v>
      </c>
      <c r="E2281" s="82">
        <f t="shared" si="144"/>
        <v>0</v>
      </c>
      <c r="F2281" s="82" t="str">
        <f t="shared" si="141"/>
        <v>dd</v>
      </c>
      <c r="G2281" s="82"/>
    </row>
    <row r="2282" spans="1:7" x14ac:dyDescent="0.25">
      <c r="A2282" s="1">
        <v>44008</v>
      </c>
      <c r="B2282" s="152">
        <v>0</v>
      </c>
      <c r="C2282" s="82">
        <f t="shared" si="142"/>
        <v>0</v>
      </c>
      <c r="D2282" s="82">
        <f t="shared" si="143"/>
        <v>0</v>
      </c>
      <c r="E2282" s="82">
        <f t="shared" si="144"/>
        <v>0</v>
      </c>
      <c r="F2282" s="82" t="str">
        <f t="shared" si="141"/>
        <v>dd</v>
      </c>
      <c r="G2282" s="82"/>
    </row>
    <row r="2283" spans="1:7" x14ac:dyDescent="0.25">
      <c r="A2283" s="1">
        <v>44009</v>
      </c>
      <c r="B2283" s="152">
        <v>0.5</v>
      </c>
      <c r="C2283" s="82">
        <f t="shared" si="142"/>
        <v>1</v>
      </c>
      <c r="D2283" s="82">
        <f t="shared" si="143"/>
        <v>1</v>
      </c>
      <c r="E2283" s="82">
        <f t="shared" si="144"/>
        <v>-1</v>
      </c>
      <c r="F2283" s="82" t="str">
        <f t="shared" si="141"/>
        <v>dw</v>
      </c>
      <c r="G2283" s="82"/>
    </row>
    <row r="2284" spans="1:7" x14ac:dyDescent="0.25">
      <c r="A2284" s="1">
        <v>44010</v>
      </c>
      <c r="B2284" s="152">
        <v>4.3000000000000007</v>
      </c>
      <c r="C2284" s="82">
        <f t="shared" si="142"/>
        <v>1</v>
      </c>
      <c r="D2284" s="82">
        <f t="shared" si="143"/>
        <v>2</v>
      </c>
      <c r="E2284" s="82">
        <f t="shared" si="144"/>
        <v>2</v>
      </c>
      <c r="F2284" s="82" t="str">
        <f t="shared" si="141"/>
        <v>ww</v>
      </c>
      <c r="G2284" s="82"/>
    </row>
    <row r="2285" spans="1:7" x14ac:dyDescent="0.25">
      <c r="A2285" s="1">
        <v>44011</v>
      </c>
      <c r="B2285" s="152">
        <v>0.60000000000000009</v>
      </c>
      <c r="C2285" s="82">
        <f t="shared" si="142"/>
        <v>1</v>
      </c>
      <c r="D2285" s="82">
        <f t="shared" si="143"/>
        <v>2</v>
      </c>
      <c r="E2285" s="82">
        <f t="shared" si="144"/>
        <v>2</v>
      </c>
      <c r="F2285" s="82" t="str">
        <f t="shared" si="141"/>
        <v>ww</v>
      </c>
      <c r="G2285" s="82"/>
    </row>
    <row r="2286" spans="1:7" x14ac:dyDescent="0.25">
      <c r="A2286" s="1">
        <v>44012</v>
      </c>
      <c r="B2286" s="152">
        <v>0.30000000000000004</v>
      </c>
      <c r="C2286" s="82">
        <f t="shared" si="142"/>
        <v>1</v>
      </c>
      <c r="D2286" s="82">
        <f t="shared" si="143"/>
        <v>2</v>
      </c>
      <c r="E2286" s="82">
        <f t="shared" si="144"/>
        <v>2</v>
      </c>
      <c r="F2286" s="82" t="str">
        <f t="shared" si="141"/>
        <v>ww</v>
      </c>
      <c r="G2286" s="82"/>
    </row>
    <row r="2287" spans="1:7" x14ac:dyDescent="0.25">
      <c r="A2287" s="1">
        <v>44013</v>
      </c>
      <c r="B2287" s="152">
        <v>0.30000000000000004</v>
      </c>
      <c r="C2287" s="82">
        <f t="shared" si="142"/>
        <v>1</v>
      </c>
      <c r="D2287" s="82">
        <f t="shared" si="143"/>
        <v>2</v>
      </c>
      <c r="E2287" s="82">
        <f t="shared" si="144"/>
        <v>2</v>
      </c>
      <c r="F2287" s="82" t="str">
        <f t="shared" si="141"/>
        <v>ww</v>
      </c>
      <c r="G2287" s="82"/>
    </row>
    <row r="2288" spans="1:7" x14ac:dyDescent="0.25">
      <c r="A2288" s="1">
        <v>44014</v>
      </c>
      <c r="B2288" s="152">
        <v>4.9000000000000004</v>
      </c>
      <c r="C2288" s="82">
        <f t="shared" si="142"/>
        <v>1</v>
      </c>
      <c r="D2288" s="82">
        <f t="shared" si="143"/>
        <v>2</v>
      </c>
      <c r="E2288" s="82">
        <f t="shared" si="144"/>
        <v>2</v>
      </c>
      <c r="F2288" s="82" t="str">
        <f t="shared" si="141"/>
        <v>ww</v>
      </c>
      <c r="G2288" s="82"/>
    </row>
    <row r="2289" spans="1:7" x14ac:dyDescent="0.25">
      <c r="A2289" s="1">
        <v>44015</v>
      </c>
      <c r="B2289" s="152">
        <v>1.6</v>
      </c>
      <c r="C2289" s="82">
        <f t="shared" si="142"/>
        <v>1</v>
      </c>
      <c r="D2289" s="82">
        <f t="shared" si="143"/>
        <v>2</v>
      </c>
      <c r="E2289" s="82">
        <f t="shared" si="144"/>
        <v>2</v>
      </c>
      <c r="F2289" s="82" t="str">
        <f t="shared" si="141"/>
        <v>ww</v>
      </c>
      <c r="G2289" s="82"/>
    </row>
    <row r="2290" spans="1:7" x14ac:dyDescent="0.25">
      <c r="A2290" s="1">
        <v>44016</v>
      </c>
      <c r="B2290" s="152">
        <v>8.1</v>
      </c>
      <c r="C2290" s="82">
        <f t="shared" si="142"/>
        <v>1</v>
      </c>
      <c r="D2290" s="82">
        <f t="shared" si="143"/>
        <v>2</v>
      </c>
      <c r="E2290" s="82">
        <f t="shared" si="144"/>
        <v>2</v>
      </c>
      <c r="F2290" s="82" t="str">
        <f t="shared" si="141"/>
        <v>ww</v>
      </c>
      <c r="G2290" s="82"/>
    </row>
    <row r="2291" spans="1:7" x14ac:dyDescent="0.25">
      <c r="A2291" s="1">
        <v>44017</v>
      </c>
      <c r="B2291" s="152">
        <v>0.4</v>
      </c>
      <c r="C2291" s="82">
        <f t="shared" si="142"/>
        <v>1</v>
      </c>
      <c r="D2291" s="82">
        <f t="shared" si="143"/>
        <v>2</v>
      </c>
      <c r="E2291" s="82">
        <f t="shared" si="144"/>
        <v>2</v>
      </c>
      <c r="F2291" s="82" t="str">
        <f t="shared" si="141"/>
        <v>ww</v>
      </c>
      <c r="G2291" s="82"/>
    </row>
    <row r="2292" spans="1:7" x14ac:dyDescent="0.25">
      <c r="A2292" s="1">
        <v>44018</v>
      </c>
      <c r="B2292" s="152">
        <v>0.8</v>
      </c>
      <c r="C2292" s="82">
        <f t="shared" si="142"/>
        <v>1</v>
      </c>
      <c r="D2292" s="82">
        <f t="shared" si="143"/>
        <v>2</v>
      </c>
      <c r="E2292" s="82">
        <f t="shared" si="144"/>
        <v>2</v>
      </c>
      <c r="F2292" s="82" t="str">
        <f t="shared" si="141"/>
        <v>ww</v>
      </c>
      <c r="G2292" s="82"/>
    </row>
    <row r="2293" spans="1:7" x14ac:dyDescent="0.25">
      <c r="A2293" s="1">
        <v>44019</v>
      </c>
      <c r="B2293" s="152">
        <v>0.8</v>
      </c>
      <c r="C2293" s="82">
        <f t="shared" si="142"/>
        <v>1</v>
      </c>
      <c r="D2293" s="82">
        <f t="shared" si="143"/>
        <v>2</v>
      </c>
      <c r="E2293" s="82">
        <f t="shared" si="144"/>
        <v>2</v>
      </c>
      <c r="F2293" s="82" t="str">
        <f t="shared" si="141"/>
        <v>ww</v>
      </c>
      <c r="G2293" s="82"/>
    </row>
    <row r="2294" spans="1:7" x14ac:dyDescent="0.25">
      <c r="A2294" s="1">
        <v>44020</v>
      </c>
      <c r="B2294" s="152">
        <v>0</v>
      </c>
      <c r="C2294" s="82">
        <f t="shared" si="142"/>
        <v>0</v>
      </c>
      <c r="D2294" s="82">
        <f t="shared" si="143"/>
        <v>1</v>
      </c>
      <c r="E2294" s="82">
        <f t="shared" si="144"/>
        <v>1</v>
      </c>
      <c r="F2294" s="82" t="str">
        <f t="shared" si="141"/>
        <v>wd</v>
      </c>
      <c r="G2294" s="82"/>
    </row>
    <row r="2295" spans="1:7" x14ac:dyDescent="0.25">
      <c r="A2295" s="1">
        <v>44021</v>
      </c>
      <c r="B2295" s="152">
        <v>0.9</v>
      </c>
      <c r="C2295" s="82">
        <f t="shared" si="142"/>
        <v>1</v>
      </c>
      <c r="D2295" s="82">
        <f t="shared" si="143"/>
        <v>1</v>
      </c>
      <c r="E2295" s="82">
        <f t="shared" si="144"/>
        <v>-1</v>
      </c>
      <c r="F2295" s="82" t="str">
        <f t="shared" si="141"/>
        <v>dw</v>
      </c>
      <c r="G2295" s="82"/>
    </row>
    <row r="2296" spans="1:7" x14ac:dyDescent="0.25">
      <c r="A2296" s="1">
        <v>44022</v>
      </c>
      <c r="B2296" s="152">
        <v>1.2</v>
      </c>
      <c r="C2296" s="82">
        <f t="shared" si="142"/>
        <v>1</v>
      </c>
      <c r="D2296" s="82">
        <f t="shared" si="143"/>
        <v>2</v>
      </c>
      <c r="E2296" s="82">
        <f t="shared" si="144"/>
        <v>2</v>
      </c>
      <c r="F2296" s="82" t="str">
        <f t="shared" si="141"/>
        <v>ww</v>
      </c>
      <c r="G2296" s="82"/>
    </row>
    <row r="2297" spans="1:7" x14ac:dyDescent="0.25">
      <c r="A2297" s="1">
        <v>44023</v>
      </c>
      <c r="B2297" s="152">
        <v>10.1</v>
      </c>
      <c r="C2297" s="82">
        <f t="shared" si="142"/>
        <v>1</v>
      </c>
      <c r="D2297" s="82">
        <f t="shared" si="143"/>
        <v>2</v>
      </c>
      <c r="E2297" s="82">
        <f t="shared" si="144"/>
        <v>2</v>
      </c>
      <c r="F2297" s="82" t="str">
        <f t="shared" si="141"/>
        <v>ww</v>
      </c>
      <c r="G2297" s="82"/>
    </row>
    <row r="2298" spans="1:7" x14ac:dyDescent="0.25">
      <c r="A2298" s="1">
        <v>44024</v>
      </c>
      <c r="B2298" s="152">
        <v>0</v>
      </c>
      <c r="C2298" s="82">
        <f t="shared" si="142"/>
        <v>0</v>
      </c>
      <c r="D2298" s="82">
        <f t="shared" si="143"/>
        <v>1</v>
      </c>
      <c r="E2298" s="82">
        <f t="shared" si="144"/>
        <v>1</v>
      </c>
      <c r="F2298" s="82" t="str">
        <f t="shared" si="141"/>
        <v>wd</v>
      </c>
      <c r="G2298" s="82"/>
    </row>
    <row r="2299" spans="1:7" x14ac:dyDescent="0.25">
      <c r="A2299" s="1">
        <v>44025</v>
      </c>
      <c r="B2299" s="152">
        <v>0</v>
      </c>
      <c r="C2299" s="82">
        <f t="shared" si="142"/>
        <v>0</v>
      </c>
      <c r="D2299" s="82">
        <f t="shared" si="143"/>
        <v>0</v>
      </c>
      <c r="E2299" s="82">
        <f t="shared" si="144"/>
        <v>0</v>
      </c>
      <c r="F2299" s="82" t="str">
        <f t="shared" si="141"/>
        <v>dd</v>
      </c>
      <c r="G2299" s="82"/>
    </row>
    <row r="2300" spans="1:7" x14ac:dyDescent="0.25">
      <c r="A2300" s="1">
        <v>44026</v>
      </c>
      <c r="B2300" s="152">
        <v>0</v>
      </c>
      <c r="C2300" s="82">
        <f t="shared" si="142"/>
        <v>0</v>
      </c>
      <c r="D2300" s="82">
        <f t="shared" si="143"/>
        <v>0</v>
      </c>
      <c r="E2300" s="82">
        <f t="shared" si="144"/>
        <v>0</v>
      </c>
      <c r="F2300" s="82" t="str">
        <f t="shared" si="141"/>
        <v>dd</v>
      </c>
      <c r="G2300" s="82"/>
    </row>
    <row r="2301" spans="1:7" x14ac:dyDescent="0.25">
      <c r="A2301" s="1">
        <v>44027</v>
      </c>
      <c r="B2301" s="152">
        <v>0.1</v>
      </c>
      <c r="C2301" s="82">
        <f t="shared" si="142"/>
        <v>1</v>
      </c>
      <c r="D2301" s="82">
        <f t="shared" si="143"/>
        <v>1</v>
      </c>
      <c r="E2301" s="82">
        <f t="shared" si="144"/>
        <v>-1</v>
      </c>
      <c r="F2301" s="82" t="str">
        <f t="shared" si="141"/>
        <v>dw</v>
      </c>
      <c r="G2301" s="82"/>
    </row>
    <row r="2302" spans="1:7" x14ac:dyDescent="0.25">
      <c r="A2302" s="1">
        <v>44028</v>
      </c>
      <c r="B2302" s="152">
        <v>0.1</v>
      </c>
      <c r="C2302" s="82">
        <f t="shared" si="142"/>
        <v>1</v>
      </c>
      <c r="D2302" s="82">
        <f t="shared" si="143"/>
        <v>2</v>
      </c>
      <c r="E2302" s="82">
        <f t="shared" si="144"/>
        <v>2</v>
      </c>
      <c r="F2302" s="82" t="str">
        <f t="shared" si="141"/>
        <v>ww</v>
      </c>
      <c r="G2302" s="82"/>
    </row>
    <row r="2303" spans="1:7" x14ac:dyDescent="0.25">
      <c r="A2303" s="1">
        <v>44029</v>
      </c>
      <c r="B2303" s="152">
        <v>0</v>
      </c>
      <c r="C2303" s="82">
        <f t="shared" si="142"/>
        <v>0</v>
      </c>
      <c r="D2303" s="82">
        <f t="shared" si="143"/>
        <v>1</v>
      </c>
      <c r="E2303" s="82">
        <f t="shared" si="144"/>
        <v>1</v>
      </c>
      <c r="F2303" s="82" t="str">
        <f t="shared" si="141"/>
        <v>wd</v>
      </c>
      <c r="G2303" s="82"/>
    </row>
    <row r="2304" spans="1:7" x14ac:dyDescent="0.25">
      <c r="A2304" s="1">
        <v>44030</v>
      </c>
      <c r="B2304" s="152">
        <v>2.1</v>
      </c>
      <c r="C2304" s="82">
        <f t="shared" si="142"/>
        <v>1</v>
      </c>
      <c r="D2304" s="82">
        <f t="shared" si="143"/>
        <v>1</v>
      </c>
      <c r="E2304" s="82">
        <f t="shared" si="144"/>
        <v>-1</v>
      </c>
      <c r="F2304" s="82" t="str">
        <f t="shared" si="141"/>
        <v>dw</v>
      </c>
      <c r="G2304" s="82"/>
    </row>
    <row r="2305" spans="1:7" x14ac:dyDescent="0.25">
      <c r="A2305" s="1">
        <v>44031</v>
      </c>
      <c r="B2305" s="152">
        <v>0.1</v>
      </c>
      <c r="C2305" s="82">
        <f t="shared" si="142"/>
        <v>1</v>
      </c>
      <c r="D2305" s="82">
        <f t="shared" si="143"/>
        <v>2</v>
      </c>
      <c r="E2305" s="82">
        <f t="shared" si="144"/>
        <v>2</v>
      </c>
      <c r="F2305" s="82" t="str">
        <f t="shared" ref="F2305:F2368" si="145">VLOOKUP(E2305,codes,2,)</f>
        <v>ww</v>
      </c>
      <c r="G2305" s="82"/>
    </row>
    <row r="2306" spans="1:7" x14ac:dyDescent="0.25">
      <c r="A2306" s="1">
        <v>44032</v>
      </c>
      <c r="B2306" s="152">
        <v>0</v>
      </c>
      <c r="C2306" s="82">
        <f t="shared" si="142"/>
        <v>0</v>
      </c>
      <c r="D2306" s="82">
        <f t="shared" si="143"/>
        <v>1</v>
      </c>
      <c r="E2306" s="82">
        <f t="shared" si="144"/>
        <v>1</v>
      </c>
      <c r="F2306" s="82" t="str">
        <f t="shared" si="145"/>
        <v>wd</v>
      </c>
      <c r="G2306" s="82"/>
    </row>
    <row r="2307" spans="1:7" x14ac:dyDescent="0.25">
      <c r="A2307" s="1">
        <v>44033</v>
      </c>
      <c r="B2307" s="152">
        <v>0.4</v>
      </c>
      <c r="C2307" s="82">
        <f t="shared" ref="C2307:C2370" si="146">IF(B2307&gt;0,1,0)</f>
        <v>1</v>
      </c>
      <c r="D2307" s="82">
        <f t="shared" ref="D2307:D2370" si="147">SUM(C2306:C2307)</f>
        <v>1</v>
      </c>
      <c r="E2307" s="82">
        <f t="shared" ref="E2307:E2370" si="148">IF(D2307=1,IF(C2306=1,1,-1),D2307)</f>
        <v>-1</v>
      </c>
      <c r="F2307" s="82" t="str">
        <f t="shared" si="145"/>
        <v>dw</v>
      </c>
      <c r="G2307" s="82"/>
    </row>
    <row r="2308" spans="1:7" x14ac:dyDescent="0.25">
      <c r="A2308" s="1">
        <v>44034</v>
      </c>
      <c r="B2308" s="152">
        <v>0</v>
      </c>
      <c r="C2308" s="82">
        <f t="shared" si="146"/>
        <v>0</v>
      </c>
      <c r="D2308" s="82">
        <f t="shared" si="147"/>
        <v>1</v>
      </c>
      <c r="E2308" s="82">
        <f t="shared" si="148"/>
        <v>1</v>
      </c>
      <c r="F2308" s="82" t="str">
        <f t="shared" si="145"/>
        <v>wd</v>
      </c>
      <c r="G2308" s="82"/>
    </row>
    <row r="2309" spans="1:7" x14ac:dyDescent="0.25">
      <c r="A2309" s="1">
        <v>44035</v>
      </c>
      <c r="B2309" s="152">
        <v>4.5999999999999996</v>
      </c>
      <c r="C2309" s="82">
        <f t="shared" si="146"/>
        <v>1</v>
      </c>
      <c r="D2309" s="82">
        <f t="shared" si="147"/>
        <v>1</v>
      </c>
      <c r="E2309" s="82">
        <f t="shared" si="148"/>
        <v>-1</v>
      </c>
      <c r="F2309" s="82" t="str">
        <f t="shared" si="145"/>
        <v>dw</v>
      </c>
      <c r="G2309" s="82"/>
    </row>
    <row r="2310" spans="1:7" x14ac:dyDescent="0.25">
      <c r="A2310" s="1">
        <v>44036</v>
      </c>
      <c r="B2310" s="152">
        <v>4.2</v>
      </c>
      <c r="C2310" s="82">
        <f t="shared" si="146"/>
        <v>1</v>
      </c>
      <c r="D2310" s="82">
        <f t="shared" si="147"/>
        <v>2</v>
      </c>
      <c r="E2310" s="82">
        <f t="shared" si="148"/>
        <v>2</v>
      </c>
      <c r="F2310" s="82" t="str">
        <f t="shared" si="145"/>
        <v>ww</v>
      </c>
      <c r="G2310" s="82"/>
    </row>
    <row r="2311" spans="1:7" x14ac:dyDescent="0.25">
      <c r="A2311" s="1">
        <v>44037</v>
      </c>
      <c r="B2311" s="152">
        <v>0.8</v>
      </c>
      <c r="C2311" s="82">
        <f t="shared" si="146"/>
        <v>1</v>
      </c>
      <c r="D2311" s="82">
        <f t="shared" si="147"/>
        <v>2</v>
      </c>
      <c r="E2311" s="82">
        <f t="shared" si="148"/>
        <v>2</v>
      </c>
      <c r="F2311" s="82" t="str">
        <f t="shared" si="145"/>
        <v>ww</v>
      </c>
      <c r="G2311" s="82"/>
    </row>
    <row r="2312" spans="1:7" x14ac:dyDescent="0.25">
      <c r="A2312" s="1">
        <v>44038</v>
      </c>
      <c r="B2312" s="152">
        <v>0</v>
      </c>
      <c r="C2312" s="82">
        <f t="shared" si="146"/>
        <v>0</v>
      </c>
      <c r="D2312" s="82">
        <f t="shared" si="147"/>
        <v>1</v>
      </c>
      <c r="E2312" s="82">
        <f t="shared" si="148"/>
        <v>1</v>
      </c>
      <c r="F2312" s="82" t="str">
        <f t="shared" si="145"/>
        <v>wd</v>
      </c>
      <c r="G2312" s="82"/>
    </row>
    <row r="2313" spans="1:7" x14ac:dyDescent="0.25">
      <c r="A2313" s="1">
        <v>44039</v>
      </c>
      <c r="B2313" s="152">
        <v>6.4</v>
      </c>
      <c r="C2313" s="82">
        <f t="shared" si="146"/>
        <v>1</v>
      </c>
      <c r="D2313" s="82">
        <f t="shared" si="147"/>
        <v>1</v>
      </c>
      <c r="E2313" s="82">
        <f t="shared" si="148"/>
        <v>-1</v>
      </c>
      <c r="F2313" s="82" t="str">
        <f t="shared" si="145"/>
        <v>dw</v>
      </c>
      <c r="G2313" s="82"/>
    </row>
    <row r="2314" spans="1:7" x14ac:dyDescent="0.25">
      <c r="A2314" s="1">
        <v>44040</v>
      </c>
      <c r="B2314" s="152">
        <v>1.1000000000000001</v>
      </c>
      <c r="C2314" s="82">
        <f t="shared" si="146"/>
        <v>1</v>
      </c>
      <c r="D2314" s="82">
        <f t="shared" si="147"/>
        <v>2</v>
      </c>
      <c r="E2314" s="82">
        <f t="shared" si="148"/>
        <v>2</v>
      </c>
      <c r="F2314" s="82" t="str">
        <f t="shared" si="145"/>
        <v>ww</v>
      </c>
      <c r="G2314" s="82"/>
    </row>
    <row r="2315" spans="1:7" x14ac:dyDescent="0.25">
      <c r="A2315" s="1">
        <v>44041</v>
      </c>
      <c r="B2315" s="152">
        <v>0</v>
      </c>
      <c r="C2315" s="82">
        <f t="shared" si="146"/>
        <v>0</v>
      </c>
      <c r="D2315" s="82">
        <f t="shared" si="147"/>
        <v>1</v>
      </c>
      <c r="E2315" s="82">
        <f t="shared" si="148"/>
        <v>1</v>
      </c>
      <c r="F2315" s="82" t="str">
        <f t="shared" si="145"/>
        <v>wd</v>
      </c>
      <c r="G2315" s="82"/>
    </row>
    <row r="2316" spans="1:7" x14ac:dyDescent="0.25">
      <c r="A2316" s="1">
        <v>44042</v>
      </c>
      <c r="B2316" s="152">
        <v>1.2999999999999998</v>
      </c>
      <c r="C2316" s="82">
        <f t="shared" si="146"/>
        <v>1</v>
      </c>
      <c r="D2316" s="82">
        <f t="shared" si="147"/>
        <v>1</v>
      </c>
      <c r="E2316" s="82">
        <f t="shared" si="148"/>
        <v>-1</v>
      </c>
      <c r="F2316" s="82" t="str">
        <f t="shared" si="145"/>
        <v>dw</v>
      </c>
      <c r="G2316" s="82"/>
    </row>
    <row r="2317" spans="1:7" x14ac:dyDescent="0.25">
      <c r="A2317" s="1">
        <v>44043</v>
      </c>
      <c r="B2317" s="152">
        <v>0.1</v>
      </c>
      <c r="C2317" s="82">
        <f t="shared" si="146"/>
        <v>1</v>
      </c>
      <c r="D2317" s="82">
        <f t="shared" si="147"/>
        <v>2</v>
      </c>
      <c r="E2317" s="82">
        <f t="shared" si="148"/>
        <v>2</v>
      </c>
      <c r="F2317" s="82" t="str">
        <f t="shared" si="145"/>
        <v>ww</v>
      </c>
      <c r="G2317" s="82"/>
    </row>
    <row r="2318" spans="1:7" x14ac:dyDescent="0.25">
      <c r="A2318" s="1">
        <v>44044</v>
      </c>
      <c r="B2318" s="152">
        <v>2.2000000000000002</v>
      </c>
      <c r="C2318" s="82">
        <f t="shared" si="146"/>
        <v>1</v>
      </c>
      <c r="D2318" s="82">
        <f t="shared" si="147"/>
        <v>2</v>
      </c>
      <c r="E2318" s="82">
        <f t="shared" si="148"/>
        <v>2</v>
      </c>
      <c r="F2318" s="82" t="str">
        <f t="shared" si="145"/>
        <v>ww</v>
      </c>
      <c r="G2318" s="82"/>
    </row>
    <row r="2319" spans="1:7" x14ac:dyDescent="0.25">
      <c r="A2319" s="1">
        <v>44045</v>
      </c>
      <c r="B2319" s="152">
        <v>0.1</v>
      </c>
      <c r="C2319" s="82">
        <f t="shared" si="146"/>
        <v>1</v>
      </c>
      <c r="D2319" s="82">
        <f t="shared" si="147"/>
        <v>2</v>
      </c>
      <c r="E2319" s="82">
        <f t="shared" si="148"/>
        <v>2</v>
      </c>
      <c r="F2319" s="82" t="str">
        <f t="shared" si="145"/>
        <v>ww</v>
      </c>
      <c r="G2319" s="82"/>
    </row>
    <row r="2320" spans="1:7" x14ac:dyDescent="0.25">
      <c r="A2320" s="1">
        <v>44046</v>
      </c>
      <c r="B2320" s="152">
        <v>0.4</v>
      </c>
      <c r="C2320" s="82">
        <f t="shared" si="146"/>
        <v>1</v>
      </c>
      <c r="D2320" s="82">
        <f t="shared" si="147"/>
        <v>2</v>
      </c>
      <c r="E2320" s="82">
        <f t="shared" si="148"/>
        <v>2</v>
      </c>
      <c r="F2320" s="82" t="str">
        <f t="shared" si="145"/>
        <v>ww</v>
      </c>
      <c r="G2320" s="82"/>
    </row>
    <row r="2321" spans="1:7" x14ac:dyDescent="0.25">
      <c r="A2321" s="1">
        <v>44047</v>
      </c>
      <c r="B2321" s="152">
        <v>0.5</v>
      </c>
      <c r="C2321" s="82">
        <f t="shared" si="146"/>
        <v>1</v>
      </c>
      <c r="D2321" s="82">
        <f t="shared" si="147"/>
        <v>2</v>
      </c>
      <c r="E2321" s="82">
        <f t="shared" si="148"/>
        <v>2</v>
      </c>
      <c r="F2321" s="82" t="str">
        <f t="shared" si="145"/>
        <v>ww</v>
      </c>
      <c r="G2321" s="82"/>
    </row>
    <row r="2322" spans="1:7" x14ac:dyDescent="0.25">
      <c r="A2322" s="1">
        <v>44048</v>
      </c>
      <c r="B2322" s="152">
        <v>3.4</v>
      </c>
      <c r="C2322" s="82">
        <f t="shared" si="146"/>
        <v>1</v>
      </c>
      <c r="D2322" s="82">
        <f t="shared" si="147"/>
        <v>2</v>
      </c>
      <c r="E2322" s="82">
        <f t="shared" si="148"/>
        <v>2</v>
      </c>
      <c r="F2322" s="82" t="str">
        <f t="shared" si="145"/>
        <v>ww</v>
      </c>
      <c r="G2322" s="82"/>
    </row>
    <row r="2323" spans="1:7" x14ac:dyDescent="0.25">
      <c r="A2323" s="1">
        <v>44049</v>
      </c>
      <c r="B2323" s="152">
        <v>0.1</v>
      </c>
      <c r="C2323" s="82">
        <f t="shared" si="146"/>
        <v>1</v>
      </c>
      <c r="D2323" s="82">
        <f t="shared" si="147"/>
        <v>2</v>
      </c>
      <c r="E2323" s="82">
        <f t="shared" si="148"/>
        <v>2</v>
      </c>
      <c r="F2323" s="82" t="str">
        <f t="shared" si="145"/>
        <v>ww</v>
      </c>
      <c r="G2323" s="82"/>
    </row>
    <row r="2324" spans="1:7" x14ac:dyDescent="0.25">
      <c r="A2324" s="1">
        <v>44050</v>
      </c>
      <c r="B2324" s="152">
        <v>0</v>
      </c>
      <c r="C2324" s="82">
        <f t="shared" si="146"/>
        <v>0</v>
      </c>
      <c r="D2324" s="82">
        <f t="shared" si="147"/>
        <v>1</v>
      </c>
      <c r="E2324" s="82">
        <f t="shared" si="148"/>
        <v>1</v>
      </c>
      <c r="F2324" s="82" t="str">
        <f t="shared" si="145"/>
        <v>wd</v>
      </c>
      <c r="G2324" s="82"/>
    </row>
    <row r="2325" spans="1:7" x14ac:dyDescent="0.25">
      <c r="A2325" s="1">
        <v>44051</v>
      </c>
      <c r="B2325" s="152">
        <v>0</v>
      </c>
      <c r="C2325" s="82">
        <f t="shared" si="146"/>
        <v>0</v>
      </c>
      <c r="D2325" s="82">
        <f t="shared" si="147"/>
        <v>0</v>
      </c>
      <c r="E2325" s="82">
        <f t="shared" si="148"/>
        <v>0</v>
      </c>
      <c r="F2325" s="82" t="str">
        <f t="shared" si="145"/>
        <v>dd</v>
      </c>
      <c r="G2325" s="82"/>
    </row>
    <row r="2326" spans="1:7" x14ac:dyDescent="0.25">
      <c r="A2326" s="1">
        <v>44052</v>
      </c>
      <c r="B2326" s="152">
        <v>0</v>
      </c>
      <c r="C2326" s="82">
        <f t="shared" si="146"/>
        <v>0</v>
      </c>
      <c r="D2326" s="82">
        <f t="shared" si="147"/>
        <v>0</v>
      </c>
      <c r="E2326" s="82">
        <f t="shared" si="148"/>
        <v>0</v>
      </c>
      <c r="F2326" s="82" t="str">
        <f t="shared" si="145"/>
        <v>dd</v>
      </c>
      <c r="G2326" s="82"/>
    </row>
    <row r="2327" spans="1:7" x14ac:dyDescent="0.25">
      <c r="A2327" s="1">
        <v>44053</v>
      </c>
      <c r="B2327" s="152">
        <v>0</v>
      </c>
      <c r="C2327" s="82">
        <f t="shared" si="146"/>
        <v>0</v>
      </c>
      <c r="D2327" s="82">
        <f t="shared" si="147"/>
        <v>0</v>
      </c>
      <c r="E2327" s="82">
        <f t="shared" si="148"/>
        <v>0</v>
      </c>
      <c r="F2327" s="82" t="str">
        <f t="shared" si="145"/>
        <v>dd</v>
      </c>
      <c r="G2327" s="82"/>
    </row>
    <row r="2328" spans="1:7" x14ac:dyDescent="0.25">
      <c r="A2328" s="1">
        <v>44054</v>
      </c>
      <c r="B2328" s="152">
        <v>0.1</v>
      </c>
      <c r="C2328" s="82">
        <f t="shared" si="146"/>
        <v>1</v>
      </c>
      <c r="D2328" s="82">
        <f t="shared" si="147"/>
        <v>1</v>
      </c>
      <c r="E2328" s="82">
        <f t="shared" si="148"/>
        <v>-1</v>
      </c>
      <c r="F2328" s="82" t="str">
        <f t="shared" si="145"/>
        <v>dw</v>
      </c>
      <c r="G2328" s="82"/>
    </row>
    <row r="2329" spans="1:7" x14ac:dyDescent="0.25">
      <c r="A2329" s="1">
        <v>44055</v>
      </c>
      <c r="B2329" s="152">
        <v>0</v>
      </c>
      <c r="C2329" s="82">
        <f t="shared" si="146"/>
        <v>0</v>
      </c>
      <c r="D2329" s="82">
        <f t="shared" si="147"/>
        <v>1</v>
      </c>
      <c r="E2329" s="82">
        <f t="shared" si="148"/>
        <v>1</v>
      </c>
      <c r="F2329" s="82" t="str">
        <f t="shared" si="145"/>
        <v>wd</v>
      </c>
      <c r="G2329" s="82"/>
    </row>
    <row r="2330" spans="1:7" x14ac:dyDescent="0.25">
      <c r="A2330" s="1">
        <v>44056</v>
      </c>
      <c r="B2330" s="152">
        <v>0</v>
      </c>
      <c r="C2330" s="82">
        <f t="shared" si="146"/>
        <v>0</v>
      </c>
      <c r="D2330" s="82">
        <f t="shared" si="147"/>
        <v>0</v>
      </c>
      <c r="E2330" s="82">
        <f t="shared" si="148"/>
        <v>0</v>
      </c>
      <c r="F2330" s="82" t="str">
        <f t="shared" si="145"/>
        <v>dd</v>
      </c>
      <c r="G2330" s="82"/>
    </row>
    <row r="2331" spans="1:7" x14ac:dyDescent="0.25">
      <c r="A2331" s="1">
        <v>44057</v>
      </c>
      <c r="B2331" s="152">
        <v>1.1000000000000001</v>
      </c>
      <c r="C2331" s="82">
        <f t="shared" si="146"/>
        <v>1</v>
      </c>
      <c r="D2331" s="82">
        <f t="shared" si="147"/>
        <v>1</v>
      </c>
      <c r="E2331" s="82">
        <f t="shared" si="148"/>
        <v>-1</v>
      </c>
      <c r="F2331" s="82" t="str">
        <f t="shared" si="145"/>
        <v>dw</v>
      </c>
      <c r="G2331" s="82"/>
    </row>
    <row r="2332" spans="1:7" x14ac:dyDescent="0.25">
      <c r="A2332" s="1">
        <v>44058</v>
      </c>
      <c r="B2332" s="152">
        <v>1.1000000000000001</v>
      </c>
      <c r="C2332" s="82">
        <f t="shared" si="146"/>
        <v>1</v>
      </c>
      <c r="D2332" s="82">
        <f t="shared" si="147"/>
        <v>2</v>
      </c>
      <c r="E2332" s="82">
        <f t="shared" si="148"/>
        <v>2</v>
      </c>
      <c r="F2332" s="82" t="str">
        <f t="shared" si="145"/>
        <v>ww</v>
      </c>
      <c r="G2332" s="82"/>
    </row>
    <row r="2333" spans="1:7" x14ac:dyDescent="0.25">
      <c r="A2333" s="1">
        <v>44059</v>
      </c>
      <c r="B2333" s="152">
        <v>0</v>
      </c>
      <c r="C2333" s="82">
        <f t="shared" si="146"/>
        <v>0</v>
      </c>
      <c r="D2333" s="82">
        <f t="shared" si="147"/>
        <v>1</v>
      </c>
      <c r="E2333" s="82">
        <f t="shared" si="148"/>
        <v>1</v>
      </c>
      <c r="F2333" s="82" t="str">
        <f t="shared" si="145"/>
        <v>wd</v>
      </c>
      <c r="G2333" s="82"/>
    </row>
    <row r="2334" spans="1:7" x14ac:dyDescent="0.25">
      <c r="A2334" s="1">
        <v>44060</v>
      </c>
      <c r="B2334" s="152">
        <v>13.6</v>
      </c>
      <c r="C2334" s="82">
        <f t="shared" si="146"/>
        <v>1</v>
      </c>
      <c r="D2334" s="82">
        <f t="shared" si="147"/>
        <v>1</v>
      </c>
      <c r="E2334" s="82">
        <f t="shared" si="148"/>
        <v>-1</v>
      </c>
      <c r="F2334" s="82" t="str">
        <f t="shared" si="145"/>
        <v>dw</v>
      </c>
      <c r="G2334" s="82"/>
    </row>
    <row r="2335" spans="1:7" x14ac:dyDescent="0.25">
      <c r="A2335" s="1">
        <v>44061</v>
      </c>
      <c r="B2335" s="152">
        <v>0.1</v>
      </c>
      <c r="C2335" s="82">
        <f t="shared" si="146"/>
        <v>1</v>
      </c>
      <c r="D2335" s="82">
        <f t="shared" si="147"/>
        <v>2</v>
      </c>
      <c r="E2335" s="82">
        <f t="shared" si="148"/>
        <v>2</v>
      </c>
      <c r="F2335" s="82" t="str">
        <f t="shared" si="145"/>
        <v>ww</v>
      </c>
      <c r="G2335" s="82"/>
    </row>
    <row r="2336" spans="1:7" x14ac:dyDescent="0.25">
      <c r="A2336" s="1">
        <v>44062</v>
      </c>
      <c r="B2336" s="152">
        <v>1</v>
      </c>
      <c r="C2336" s="82">
        <f t="shared" si="146"/>
        <v>1</v>
      </c>
      <c r="D2336" s="82">
        <f t="shared" si="147"/>
        <v>2</v>
      </c>
      <c r="E2336" s="82">
        <f t="shared" si="148"/>
        <v>2</v>
      </c>
      <c r="F2336" s="82" t="str">
        <f t="shared" si="145"/>
        <v>ww</v>
      </c>
      <c r="G2336" s="82"/>
    </row>
    <row r="2337" spans="1:7" x14ac:dyDescent="0.25">
      <c r="A2337" s="1">
        <v>44063</v>
      </c>
      <c r="B2337" s="152">
        <v>6</v>
      </c>
      <c r="C2337" s="82">
        <f t="shared" si="146"/>
        <v>1</v>
      </c>
      <c r="D2337" s="82">
        <f t="shared" si="147"/>
        <v>2</v>
      </c>
      <c r="E2337" s="82">
        <f t="shared" si="148"/>
        <v>2</v>
      </c>
      <c r="F2337" s="82" t="str">
        <f t="shared" si="145"/>
        <v>ww</v>
      </c>
      <c r="G2337" s="82"/>
    </row>
    <row r="2338" spans="1:7" x14ac:dyDescent="0.25">
      <c r="A2338" s="1">
        <v>44064</v>
      </c>
      <c r="B2338" s="152">
        <v>1</v>
      </c>
      <c r="C2338" s="82">
        <f t="shared" si="146"/>
        <v>1</v>
      </c>
      <c r="D2338" s="82">
        <f t="shared" si="147"/>
        <v>2</v>
      </c>
      <c r="E2338" s="82">
        <f t="shared" si="148"/>
        <v>2</v>
      </c>
      <c r="F2338" s="82" t="str">
        <f t="shared" si="145"/>
        <v>ww</v>
      </c>
      <c r="G2338" s="82"/>
    </row>
    <row r="2339" spans="1:7" x14ac:dyDescent="0.25">
      <c r="A2339" s="1">
        <v>44065</v>
      </c>
      <c r="B2339" s="152">
        <v>0.1</v>
      </c>
      <c r="C2339" s="82">
        <f t="shared" si="146"/>
        <v>1</v>
      </c>
      <c r="D2339" s="82">
        <f t="shared" si="147"/>
        <v>2</v>
      </c>
      <c r="E2339" s="82">
        <f t="shared" si="148"/>
        <v>2</v>
      </c>
      <c r="F2339" s="82" t="str">
        <f t="shared" si="145"/>
        <v>ww</v>
      </c>
      <c r="G2339" s="82"/>
    </row>
    <row r="2340" spans="1:7" x14ac:dyDescent="0.25">
      <c r="A2340" s="1">
        <v>44066</v>
      </c>
      <c r="B2340" s="152">
        <v>0.3</v>
      </c>
      <c r="C2340" s="82">
        <f t="shared" si="146"/>
        <v>1</v>
      </c>
      <c r="D2340" s="82">
        <f t="shared" si="147"/>
        <v>2</v>
      </c>
      <c r="E2340" s="82">
        <f t="shared" si="148"/>
        <v>2</v>
      </c>
      <c r="F2340" s="82" t="str">
        <f t="shared" si="145"/>
        <v>ww</v>
      </c>
      <c r="G2340" s="82"/>
    </row>
    <row r="2341" spans="1:7" x14ac:dyDescent="0.25">
      <c r="A2341" s="1">
        <v>44067</v>
      </c>
      <c r="B2341" s="152">
        <v>14.7</v>
      </c>
      <c r="C2341" s="82">
        <f t="shared" si="146"/>
        <v>1</v>
      </c>
      <c r="D2341" s="82">
        <f t="shared" si="147"/>
        <v>2</v>
      </c>
      <c r="E2341" s="82">
        <f t="shared" si="148"/>
        <v>2</v>
      </c>
      <c r="F2341" s="82" t="str">
        <f t="shared" si="145"/>
        <v>ww</v>
      </c>
      <c r="G2341" s="82"/>
    </row>
    <row r="2342" spans="1:7" x14ac:dyDescent="0.25">
      <c r="A2342" s="1">
        <v>44068</v>
      </c>
      <c r="B2342" s="152">
        <v>9</v>
      </c>
      <c r="C2342" s="82">
        <f t="shared" si="146"/>
        <v>1</v>
      </c>
      <c r="D2342" s="82">
        <f t="shared" si="147"/>
        <v>2</v>
      </c>
      <c r="E2342" s="82">
        <f t="shared" si="148"/>
        <v>2</v>
      </c>
      <c r="F2342" s="82" t="str">
        <f t="shared" si="145"/>
        <v>ww</v>
      </c>
      <c r="G2342" s="82"/>
    </row>
    <row r="2343" spans="1:7" x14ac:dyDescent="0.25">
      <c r="A2343" s="1">
        <v>44069</v>
      </c>
      <c r="B2343" s="152">
        <v>14.8</v>
      </c>
      <c r="C2343" s="82">
        <f t="shared" si="146"/>
        <v>1</v>
      </c>
      <c r="D2343" s="82">
        <f t="shared" si="147"/>
        <v>2</v>
      </c>
      <c r="E2343" s="82">
        <f t="shared" si="148"/>
        <v>2</v>
      </c>
      <c r="F2343" s="82" t="str">
        <f t="shared" si="145"/>
        <v>ww</v>
      </c>
      <c r="G2343" s="82"/>
    </row>
    <row r="2344" spans="1:7" x14ac:dyDescent="0.25">
      <c r="A2344" s="1">
        <v>44070</v>
      </c>
      <c r="B2344" s="152">
        <v>1</v>
      </c>
      <c r="C2344" s="82">
        <f t="shared" si="146"/>
        <v>1</v>
      </c>
      <c r="D2344" s="82">
        <f t="shared" si="147"/>
        <v>2</v>
      </c>
      <c r="E2344" s="82">
        <f t="shared" si="148"/>
        <v>2</v>
      </c>
      <c r="F2344" s="82" t="str">
        <f t="shared" si="145"/>
        <v>ww</v>
      </c>
      <c r="G2344" s="82"/>
    </row>
    <row r="2345" spans="1:7" x14ac:dyDescent="0.25">
      <c r="A2345" s="1">
        <v>44071</v>
      </c>
      <c r="B2345" s="152">
        <v>24.4</v>
      </c>
      <c r="C2345" s="82">
        <f t="shared" si="146"/>
        <v>1</v>
      </c>
      <c r="D2345" s="82">
        <f t="shared" si="147"/>
        <v>2</v>
      </c>
      <c r="E2345" s="82">
        <f t="shared" si="148"/>
        <v>2</v>
      </c>
      <c r="F2345" s="82" t="str">
        <f t="shared" si="145"/>
        <v>ww</v>
      </c>
      <c r="G2345" s="82"/>
    </row>
    <row r="2346" spans="1:7" x14ac:dyDescent="0.25">
      <c r="A2346" s="1">
        <v>44072</v>
      </c>
      <c r="B2346" s="152">
        <v>0.4</v>
      </c>
      <c r="C2346" s="82">
        <f t="shared" si="146"/>
        <v>1</v>
      </c>
      <c r="D2346" s="82">
        <f t="shared" si="147"/>
        <v>2</v>
      </c>
      <c r="E2346" s="82">
        <f t="shared" si="148"/>
        <v>2</v>
      </c>
      <c r="F2346" s="82" t="str">
        <f t="shared" si="145"/>
        <v>ww</v>
      </c>
      <c r="G2346" s="82"/>
    </row>
    <row r="2347" spans="1:7" x14ac:dyDescent="0.25">
      <c r="A2347" s="1">
        <v>44073</v>
      </c>
      <c r="B2347" s="152">
        <v>0</v>
      </c>
      <c r="C2347" s="82">
        <f t="shared" si="146"/>
        <v>0</v>
      </c>
      <c r="D2347" s="82">
        <f t="shared" si="147"/>
        <v>1</v>
      </c>
      <c r="E2347" s="82">
        <f t="shared" si="148"/>
        <v>1</v>
      </c>
      <c r="F2347" s="82" t="str">
        <f t="shared" si="145"/>
        <v>wd</v>
      </c>
      <c r="G2347" s="82"/>
    </row>
    <row r="2348" spans="1:7" x14ac:dyDescent="0.25">
      <c r="A2348" s="1">
        <v>44074</v>
      </c>
      <c r="B2348" s="152">
        <v>0</v>
      </c>
      <c r="C2348" s="82">
        <f t="shared" si="146"/>
        <v>0</v>
      </c>
      <c r="D2348" s="82">
        <f t="shared" si="147"/>
        <v>0</v>
      </c>
      <c r="E2348" s="82">
        <f t="shared" si="148"/>
        <v>0</v>
      </c>
      <c r="F2348" s="82" t="str">
        <f t="shared" si="145"/>
        <v>dd</v>
      </c>
      <c r="G2348" s="82"/>
    </row>
    <row r="2349" spans="1:7" x14ac:dyDescent="0.25">
      <c r="A2349" s="1">
        <v>44075</v>
      </c>
      <c r="B2349" s="152">
        <v>0</v>
      </c>
      <c r="C2349" s="82">
        <f t="shared" si="146"/>
        <v>0</v>
      </c>
      <c r="D2349" s="82">
        <f t="shared" si="147"/>
        <v>0</v>
      </c>
      <c r="E2349" s="82">
        <f t="shared" si="148"/>
        <v>0</v>
      </c>
      <c r="F2349" s="82" t="str">
        <f t="shared" si="145"/>
        <v>dd</v>
      </c>
      <c r="G2349" s="82"/>
    </row>
    <row r="2350" spans="1:7" x14ac:dyDescent="0.25">
      <c r="A2350" s="1">
        <v>44076</v>
      </c>
      <c r="B2350" s="152">
        <v>0</v>
      </c>
      <c r="C2350" s="82">
        <f t="shared" si="146"/>
        <v>0</v>
      </c>
      <c r="D2350" s="82">
        <f t="shared" si="147"/>
        <v>0</v>
      </c>
      <c r="E2350" s="82">
        <f t="shared" si="148"/>
        <v>0</v>
      </c>
      <c r="F2350" s="82" t="str">
        <f t="shared" si="145"/>
        <v>dd</v>
      </c>
      <c r="G2350" s="82"/>
    </row>
    <row r="2351" spans="1:7" x14ac:dyDescent="0.25">
      <c r="A2351" s="1">
        <v>44077</v>
      </c>
      <c r="B2351" s="152">
        <v>7.4</v>
      </c>
      <c r="C2351" s="82">
        <f t="shared" si="146"/>
        <v>1</v>
      </c>
      <c r="D2351" s="82">
        <f t="shared" si="147"/>
        <v>1</v>
      </c>
      <c r="E2351" s="82">
        <f t="shared" si="148"/>
        <v>-1</v>
      </c>
      <c r="F2351" s="82" t="str">
        <f t="shared" si="145"/>
        <v>dw</v>
      </c>
      <c r="G2351" s="82"/>
    </row>
    <row r="2352" spans="1:7" x14ac:dyDescent="0.25">
      <c r="A2352" s="1">
        <v>44078</v>
      </c>
      <c r="B2352" s="152">
        <v>0</v>
      </c>
      <c r="C2352" s="82">
        <f t="shared" si="146"/>
        <v>0</v>
      </c>
      <c r="D2352" s="82">
        <f t="shared" si="147"/>
        <v>1</v>
      </c>
      <c r="E2352" s="82">
        <f t="shared" si="148"/>
        <v>1</v>
      </c>
      <c r="F2352" s="82" t="str">
        <f t="shared" si="145"/>
        <v>wd</v>
      </c>
      <c r="G2352" s="82"/>
    </row>
    <row r="2353" spans="1:7" x14ac:dyDescent="0.25">
      <c r="A2353" s="1">
        <v>44079</v>
      </c>
      <c r="B2353" s="152">
        <v>0.5</v>
      </c>
      <c r="C2353" s="82">
        <f t="shared" si="146"/>
        <v>1</v>
      </c>
      <c r="D2353" s="82">
        <f t="shared" si="147"/>
        <v>1</v>
      </c>
      <c r="E2353" s="82">
        <f t="shared" si="148"/>
        <v>-1</v>
      </c>
      <c r="F2353" s="82" t="str">
        <f t="shared" si="145"/>
        <v>dw</v>
      </c>
      <c r="G2353" s="82"/>
    </row>
    <row r="2354" spans="1:7" x14ac:dyDescent="0.25">
      <c r="A2354" s="1">
        <v>44080</v>
      </c>
      <c r="B2354" s="152">
        <v>0.60000000000000009</v>
      </c>
      <c r="C2354" s="82">
        <f t="shared" si="146"/>
        <v>1</v>
      </c>
      <c r="D2354" s="82">
        <f t="shared" si="147"/>
        <v>2</v>
      </c>
      <c r="E2354" s="82">
        <f t="shared" si="148"/>
        <v>2</v>
      </c>
      <c r="F2354" s="82" t="str">
        <f t="shared" si="145"/>
        <v>ww</v>
      </c>
      <c r="G2354" s="82"/>
    </row>
    <row r="2355" spans="1:7" x14ac:dyDescent="0.25">
      <c r="A2355" s="1">
        <v>44081</v>
      </c>
      <c r="B2355" s="152">
        <v>4.5</v>
      </c>
      <c r="C2355" s="82">
        <f t="shared" si="146"/>
        <v>1</v>
      </c>
      <c r="D2355" s="82">
        <f t="shared" si="147"/>
        <v>2</v>
      </c>
      <c r="E2355" s="82">
        <f t="shared" si="148"/>
        <v>2</v>
      </c>
      <c r="F2355" s="82" t="str">
        <f t="shared" si="145"/>
        <v>ww</v>
      </c>
      <c r="G2355" s="82"/>
    </row>
    <row r="2356" spans="1:7" x14ac:dyDescent="0.25">
      <c r="A2356" s="1">
        <v>44082</v>
      </c>
      <c r="B2356" s="152">
        <v>0.2</v>
      </c>
      <c r="C2356" s="82">
        <f t="shared" si="146"/>
        <v>1</v>
      </c>
      <c r="D2356" s="82">
        <f t="shared" si="147"/>
        <v>2</v>
      </c>
      <c r="E2356" s="82">
        <f t="shared" si="148"/>
        <v>2</v>
      </c>
      <c r="F2356" s="82" t="str">
        <f t="shared" si="145"/>
        <v>ww</v>
      </c>
      <c r="G2356" s="82"/>
    </row>
    <row r="2357" spans="1:7" x14ac:dyDescent="0.25">
      <c r="A2357" s="1">
        <v>44083</v>
      </c>
      <c r="B2357" s="152">
        <v>0</v>
      </c>
      <c r="C2357" s="82">
        <f t="shared" si="146"/>
        <v>0</v>
      </c>
      <c r="D2357" s="82">
        <f t="shared" si="147"/>
        <v>1</v>
      </c>
      <c r="E2357" s="82">
        <f t="shared" si="148"/>
        <v>1</v>
      </c>
      <c r="F2357" s="82" t="str">
        <f t="shared" si="145"/>
        <v>wd</v>
      </c>
      <c r="G2357" s="82"/>
    </row>
    <row r="2358" spans="1:7" x14ac:dyDescent="0.25">
      <c r="A2358" s="1">
        <v>44084</v>
      </c>
      <c r="B2358" s="152">
        <v>0</v>
      </c>
      <c r="C2358" s="82">
        <f t="shared" si="146"/>
        <v>0</v>
      </c>
      <c r="D2358" s="82">
        <f t="shared" si="147"/>
        <v>0</v>
      </c>
      <c r="E2358" s="82">
        <f t="shared" si="148"/>
        <v>0</v>
      </c>
      <c r="F2358" s="82" t="str">
        <f t="shared" si="145"/>
        <v>dd</v>
      </c>
      <c r="G2358" s="82"/>
    </row>
    <row r="2359" spans="1:7" x14ac:dyDescent="0.25">
      <c r="A2359" s="1">
        <v>44085</v>
      </c>
      <c r="B2359" s="152">
        <v>0</v>
      </c>
      <c r="C2359" s="82">
        <f t="shared" si="146"/>
        <v>0</v>
      </c>
      <c r="D2359" s="82">
        <f t="shared" si="147"/>
        <v>0</v>
      </c>
      <c r="E2359" s="82">
        <f t="shared" si="148"/>
        <v>0</v>
      </c>
      <c r="F2359" s="82" t="str">
        <f t="shared" si="145"/>
        <v>dd</v>
      </c>
      <c r="G2359" s="82"/>
    </row>
    <row r="2360" spans="1:7" x14ac:dyDescent="0.25">
      <c r="A2360" s="1">
        <v>44086</v>
      </c>
      <c r="B2360" s="152">
        <v>0</v>
      </c>
      <c r="C2360" s="82">
        <f t="shared" si="146"/>
        <v>0</v>
      </c>
      <c r="D2360" s="82">
        <f t="shared" si="147"/>
        <v>0</v>
      </c>
      <c r="E2360" s="82">
        <f t="shared" si="148"/>
        <v>0</v>
      </c>
      <c r="F2360" s="82" t="str">
        <f t="shared" si="145"/>
        <v>dd</v>
      </c>
      <c r="G2360" s="82"/>
    </row>
    <row r="2361" spans="1:7" x14ac:dyDescent="0.25">
      <c r="A2361" s="1">
        <v>44087</v>
      </c>
      <c r="B2361" s="152">
        <v>0.1</v>
      </c>
      <c r="C2361" s="82">
        <f t="shared" si="146"/>
        <v>1</v>
      </c>
      <c r="D2361" s="82">
        <f t="shared" si="147"/>
        <v>1</v>
      </c>
      <c r="E2361" s="82">
        <f t="shared" si="148"/>
        <v>-1</v>
      </c>
      <c r="F2361" s="82" t="str">
        <f t="shared" si="145"/>
        <v>dw</v>
      </c>
      <c r="G2361" s="82"/>
    </row>
    <row r="2362" spans="1:7" x14ac:dyDescent="0.25">
      <c r="A2362" s="1">
        <v>44088</v>
      </c>
      <c r="B2362" s="152">
        <v>0</v>
      </c>
      <c r="C2362" s="82">
        <f t="shared" si="146"/>
        <v>0</v>
      </c>
      <c r="D2362" s="82">
        <f t="shared" si="147"/>
        <v>1</v>
      </c>
      <c r="E2362" s="82">
        <f t="shared" si="148"/>
        <v>1</v>
      </c>
      <c r="F2362" s="82" t="str">
        <f t="shared" si="145"/>
        <v>wd</v>
      </c>
      <c r="G2362" s="82"/>
    </row>
    <row r="2363" spans="1:7" x14ac:dyDescent="0.25">
      <c r="A2363" s="1">
        <v>44089</v>
      </c>
      <c r="B2363" s="152">
        <v>0.1</v>
      </c>
      <c r="C2363" s="82">
        <f t="shared" si="146"/>
        <v>1</v>
      </c>
      <c r="D2363" s="82">
        <f t="shared" si="147"/>
        <v>1</v>
      </c>
      <c r="E2363" s="82">
        <f t="shared" si="148"/>
        <v>-1</v>
      </c>
      <c r="F2363" s="82" t="str">
        <f t="shared" si="145"/>
        <v>dw</v>
      </c>
      <c r="G2363" s="82"/>
    </row>
    <row r="2364" spans="1:7" x14ac:dyDescent="0.25">
      <c r="A2364" s="1">
        <v>44090</v>
      </c>
      <c r="B2364" s="152">
        <v>0.7</v>
      </c>
      <c r="C2364" s="82">
        <f t="shared" si="146"/>
        <v>1</v>
      </c>
      <c r="D2364" s="82">
        <f t="shared" si="147"/>
        <v>2</v>
      </c>
      <c r="E2364" s="82">
        <f t="shared" si="148"/>
        <v>2</v>
      </c>
      <c r="F2364" s="82" t="str">
        <f t="shared" si="145"/>
        <v>ww</v>
      </c>
      <c r="G2364" s="82"/>
    </row>
    <row r="2365" spans="1:7" x14ac:dyDescent="0.25">
      <c r="A2365" s="1">
        <v>44091</v>
      </c>
      <c r="B2365" s="152">
        <v>0</v>
      </c>
      <c r="C2365" s="82">
        <f t="shared" si="146"/>
        <v>0</v>
      </c>
      <c r="D2365" s="82">
        <f t="shared" si="147"/>
        <v>1</v>
      </c>
      <c r="E2365" s="82">
        <f t="shared" si="148"/>
        <v>1</v>
      </c>
      <c r="F2365" s="82" t="str">
        <f t="shared" si="145"/>
        <v>wd</v>
      </c>
      <c r="G2365" s="82"/>
    </row>
    <row r="2366" spans="1:7" x14ac:dyDescent="0.25">
      <c r="A2366" s="1">
        <v>44092</v>
      </c>
      <c r="B2366" s="152">
        <v>0</v>
      </c>
      <c r="C2366" s="82">
        <f t="shared" si="146"/>
        <v>0</v>
      </c>
      <c r="D2366" s="82">
        <f t="shared" si="147"/>
        <v>0</v>
      </c>
      <c r="E2366" s="82">
        <f t="shared" si="148"/>
        <v>0</v>
      </c>
      <c r="F2366" s="82" t="str">
        <f t="shared" si="145"/>
        <v>dd</v>
      </c>
      <c r="G2366" s="82"/>
    </row>
    <row r="2367" spans="1:7" x14ac:dyDescent="0.25">
      <c r="A2367" s="1">
        <v>44093</v>
      </c>
      <c r="B2367" s="152">
        <v>0</v>
      </c>
      <c r="C2367" s="82">
        <f t="shared" si="146"/>
        <v>0</v>
      </c>
      <c r="D2367" s="82">
        <f t="shared" si="147"/>
        <v>0</v>
      </c>
      <c r="E2367" s="82">
        <f t="shared" si="148"/>
        <v>0</v>
      </c>
      <c r="F2367" s="82" t="str">
        <f t="shared" si="145"/>
        <v>dd</v>
      </c>
      <c r="G2367" s="82"/>
    </row>
    <row r="2368" spans="1:7" x14ac:dyDescent="0.25">
      <c r="A2368" s="1">
        <v>44094</v>
      </c>
      <c r="B2368" s="152">
        <v>1.6</v>
      </c>
      <c r="C2368" s="82">
        <f t="shared" si="146"/>
        <v>1</v>
      </c>
      <c r="D2368" s="82">
        <f t="shared" si="147"/>
        <v>1</v>
      </c>
      <c r="E2368" s="82">
        <f t="shared" si="148"/>
        <v>-1</v>
      </c>
      <c r="F2368" s="82" t="str">
        <f t="shared" si="145"/>
        <v>dw</v>
      </c>
      <c r="G2368" s="82"/>
    </row>
    <row r="2369" spans="1:7" x14ac:dyDescent="0.25">
      <c r="A2369" s="1">
        <v>44095</v>
      </c>
      <c r="B2369" s="152">
        <v>0.2</v>
      </c>
      <c r="C2369" s="82">
        <f t="shared" si="146"/>
        <v>1</v>
      </c>
      <c r="D2369" s="82">
        <f t="shared" si="147"/>
        <v>2</v>
      </c>
      <c r="E2369" s="82">
        <f t="shared" si="148"/>
        <v>2</v>
      </c>
      <c r="F2369" s="82" t="str">
        <f t="shared" ref="F2369:F2432" si="149">VLOOKUP(E2369,codes,2,)</f>
        <v>ww</v>
      </c>
      <c r="G2369" s="82"/>
    </row>
    <row r="2370" spans="1:7" x14ac:dyDescent="0.25">
      <c r="A2370" s="1">
        <v>44096</v>
      </c>
      <c r="B2370" s="152">
        <v>0</v>
      </c>
      <c r="C2370" s="82">
        <f t="shared" si="146"/>
        <v>0</v>
      </c>
      <c r="D2370" s="82">
        <f t="shared" si="147"/>
        <v>1</v>
      </c>
      <c r="E2370" s="82">
        <f t="shared" si="148"/>
        <v>1</v>
      </c>
      <c r="F2370" s="82" t="str">
        <f t="shared" si="149"/>
        <v>wd</v>
      </c>
      <c r="G2370" s="82"/>
    </row>
    <row r="2371" spans="1:7" x14ac:dyDescent="0.25">
      <c r="A2371" s="1">
        <v>44097</v>
      </c>
      <c r="B2371" s="152">
        <v>4.5999999999999996</v>
      </c>
      <c r="C2371" s="82">
        <f t="shared" ref="C2371:C2434" si="150">IF(B2371&gt;0,1,0)</f>
        <v>1</v>
      </c>
      <c r="D2371" s="82">
        <f t="shared" ref="D2371:D2434" si="151">SUM(C2370:C2371)</f>
        <v>1</v>
      </c>
      <c r="E2371" s="82">
        <f t="shared" ref="E2371:E2434" si="152">IF(D2371=1,IF(C2370=1,1,-1),D2371)</f>
        <v>-1</v>
      </c>
      <c r="F2371" s="82" t="str">
        <f t="shared" si="149"/>
        <v>dw</v>
      </c>
      <c r="G2371" s="82"/>
    </row>
    <row r="2372" spans="1:7" x14ac:dyDescent="0.25">
      <c r="A2372" s="1">
        <v>44098</v>
      </c>
      <c r="B2372" s="152">
        <v>19.5</v>
      </c>
      <c r="C2372" s="82">
        <f t="shared" si="150"/>
        <v>1</v>
      </c>
      <c r="D2372" s="82">
        <f t="shared" si="151"/>
        <v>2</v>
      </c>
      <c r="E2372" s="82">
        <f t="shared" si="152"/>
        <v>2</v>
      </c>
      <c r="F2372" s="82" t="str">
        <f t="shared" si="149"/>
        <v>ww</v>
      </c>
      <c r="G2372" s="82"/>
    </row>
    <row r="2373" spans="1:7" x14ac:dyDescent="0.25">
      <c r="A2373" s="1">
        <v>44099</v>
      </c>
      <c r="B2373" s="152">
        <v>10.3</v>
      </c>
      <c r="C2373" s="82">
        <f t="shared" si="150"/>
        <v>1</v>
      </c>
      <c r="D2373" s="82">
        <f t="shared" si="151"/>
        <v>2</v>
      </c>
      <c r="E2373" s="82">
        <f t="shared" si="152"/>
        <v>2</v>
      </c>
      <c r="F2373" s="82" t="str">
        <f t="shared" si="149"/>
        <v>ww</v>
      </c>
      <c r="G2373" s="82"/>
    </row>
    <row r="2374" spans="1:7" x14ac:dyDescent="0.25">
      <c r="A2374" s="1">
        <v>44100</v>
      </c>
      <c r="B2374" s="152">
        <v>0.3</v>
      </c>
      <c r="C2374" s="82">
        <f t="shared" si="150"/>
        <v>1</v>
      </c>
      <c r="D2374" s="82">
        <f t="shared" si="151"/>
        <v>2</v>
      </c>
      <c r="E2374" s="82">
        <f t="shared" si="152"/>
        <v>2</v>
      </c>
      <c r="F2374" s="82" t="str">
        <f t="shared" si="149"/>
        <v>ww</v>
      </c>
      <c r="G2374" s="82"/>
    </row>
    <row r="2375" spans="1:7" x14ac:dyDescent="0.25">
      <c r="A2375" s="1">
        <v>44101</v>
      </c>
      <c r="B2375" s="152">
        <v>0.1</v>
      </c>
      <c r="C2375" s="82">
        <f t="shared" si="150"/>
        <v>1</v>
      </c>
      <c r="D2375" s="82">
        <f t="shared" si="151"/>
        <v>2</v>
      </c>
      <c r="E2375" s="82">
        <f t="shared" si="152"/>
        <v>2</v>
      </c>
      <c r="F2375" s="82" t="str">
        <f t="shared" si="149"/>
        <v>ww</v>
      </c>
      <c r="G2375" s="82"/>
    </row>
    <row r="2376" spans="1:7" x14ac:dyDescent="0.25">
      <c r="A2376" s="1">
        <v>44102</v>
      </c>
      <c r="B2376" s="152">
        <v>0</v>
      </c>
      <c r="C2376" s="82">
        <f t="shared" si="150"/>
        <v>0</v>
      </c>
      <c r="D2376" s="82">
        <f t="shared" si="151"/>
        <v>1</v>
      </c>
      <c r="E2376" s="82">
        <f t="shared" si="152"/>
        <v>1</v>
      </c>
      <c r="F2376" s="82" t="str">
        <f t="shared" si="149"/>
        <v>wd</v>
      </c>
      <c r="G2376" s="82"/>
    </row>
    <row r="2377" spans="1:7" x14ac:dyDescent="0.25">
      <c r="A2377" s="1">
        <v>44103</v>
      </c>
      <c r="B2377" s="152">
        <v>1</v>
      </c>
      <c r="C2377" s="82">
        <f t="shared" si="150"/>
        <v>1</v>
      </c>
      <c r="D2377" s="82">
        <f t="shared" si="151"/>
        <v>1</v>
      </c>
      <c r="E2377" s="82">
        <f t="shared" si="152"/>
        <v>-1</v>
      </c>
      <c r="F2377" s="82" t="str">
        <f t="shared" si="149"/>
        <v>dw</v>
      </c>
      <c r="G2377" s="82"/>
    </row>
    <row r="2378" spans="1:7" x14ac:dyDescent="0.25">
      <c r="A2378" s="1">
        <v>44104</v>
      </c>
      <c r="B2378" s="152">
        <v>0.1</v>
      </c>
      <c r="C2378" s="82">
        <f t="shared" si="150"/>
        <v>1</v>
      </c>
      <c r="D2378" s="82">
        <f t="shared" si="151"/>
        <v>2</v>
      </c>
      <c r="E2378" s="82">
        <f t="shared" si="152"/>
        <v>2</v>
      </c>
      <c r="F2378" s="82" t="str">
        <f t="shared" si="149"/>
        <v>ww</v>
      </c>
      <c r="G2378" s="82"/>
    </row>
    <row r="2379" spans="1:7" x14ac:dyDescent="0.25">
      <c r="A2379" s="1">
        <v>44287</v>
      </c>
      <c r="B2379" s="152">
        <v>0.6</v>
      </c>
      <c r="C2379" s="82">
        <f t="shared" si="150"/>
        <v>1</v>
      </c>
      <c r="D2379" s="82">
        <f t="shared" si="151"/>
        <v>2</v>
      </c>
      <c r="E2379" s="82">
        <f t="shared" si="152"/>
        <v>2</v>
      </c>
      <c r="F2379" s="82" t="str">
        <f t="shared" si="149"/>
        <v>ww</v>
      </c>
      <c r="G2379" s="82"/>
    </row>
    <row r="2380" spans="1:7" x14ac:dyDescent="0.25">
      <c r="A2380" s="1">
        <v>44288</v>
      </c>
      <c r="B2380" s="152">
        <v>0</v>
      </c>
      <c r="C2380" s="82">
        <f t="shared" si="150"/>
        <v>0</v>
      </c>
      <c r="D2380" s="82">
        <f t="shared" si="151"/>
        <v>1</v>
      </c>
      <c r="E2380" s="82">
        <f t="shared" si="152"/>
        <v>1</v>
      </c>
      <c r="F2380" s="82" t="str">
        <f t="shared" si="149"/>
        <v>wd</v>
      </c>
      <c r="G2380" s="82"/>
    </row>
    <row r="2381" spans="1:7" x14ac:dyDescent="0.25">
      <c r="A2381" s="1">
        <v>44289</v>
      </c>
      <c r="B2381" s="152">
        <v>0</v>
      </c>
      <c r="C2381" s="82">
        <f t="shared" si="150"/>
        <v>0</v>
      </c>
      <c r="D2381" s="82">
        <f t="shared" si="151"/>
        <v>0</v>
      </c>
      <c r="E2381" s="82">
        <f t="shared" si="152"/>
        <v>0</v>
      </c>
      <c r="F2381" s="82" t="str">
        <f t="shared" si="149"/>
        <v>dd</v>
      </c>
      <c r="G2381" s="82"/>
    </row>
    <row r="2382" spans="1:7" x14ac:dyDescent="0.25">
      <c r="A2382" s="1">
        <v>44290</v>
      </c>
      <c r="B2382" s="152">
        <v>0</v>
      </c>
      <c r="C2382" s="82">
        <f t="shared" si="150"/>
        <v>0</v>
      </c>
      <c r="D2382" s="82">
        <f t="shared" si="151"/>
        <v>0</v>
      </c>
      <c r="E2382" s="82">
        <f t="shared" si="152"/>
        <v>0</v>
      </c>
      <c r="F2382" s="82" t="str">
        <f t="shared" si="149"/>
        <v>dd</v>
      </c>
      <c r="G2382" s="82"/>
    </row>
    <row r="2383" spans="1:7" x14ac:dyDescent="0.25">
      <c r="A2383" s="1">
        <v>44291</v>
      </c>
      <c r="B2383" s="152">
        <v>0.3</v>
      </c>
      <c r="C2383" s="82">
        <f t="shared" si="150"/>
        <v>1</v>
      </c>
      <c r="D2383" s="82">
        <f t="shared" si="151"/>
        <v>1</v>
      </c>
      <c r="E2383" s="82">
        <f t="shared" si="152"/>
        <v>-1</v>
      </c>
      <c r="F2383" s="82" t="str">
        <f t="shared" si="149"/>
        <v>dw</v>
      </c>
      <c r="G2383" s="82"/>
    </row>
    <row r="2384" spans="1:7" x14ac:dyDescent="0.25">
      <c r="A2384" s="1">
        <v>44292</v>
      </c>
      <c r="B2384" s="152">
        <v>0.1</v>
      </c>
      <c r="C2384" s="82">
        <f t="shared" si="150"/>
        <v>1</v>
      </c>
      <c r="D2384" s="82">
        <f t="shared" si="151"/>
        <v>2</v>
      </c>
      <c r="E2384" s="82">
        <f t="shared" si="152"/>
        <v>2</v>
      </c>
      <c r="F2384" s="82" t="str">
        <f t="shared" si="149"/>
        <v>ww</v>
      </c>
      <c r="G2384" s="82"/>
    </row>
    <row r="2385" spans="1:7" x14ac:dyDescent="0.25">
      <c r="A2385" s="1">
        <v>44293</v>
      </c>
      <c r="B2385" s="152">
        <v>0.30000000000000004</v>
      </c>
      <c r="C2385" s="82">
        <f t="shared" si="150"/>
        <v>1</v>
      </c>
      <c r="D2385" s="82">
        <f t="shared" si="151"/>
        <v>2</v>
      </c>
      <c r="E2385" s="82">
        <f t="shared" si="152"/>
        <v>2</v>
      </c>
      <c r="F2385" s="82" t="str">
        <f t="shared" si="149"/>
        <v>ww</v>
      </c>
      <c r="G2385" s="82"/>
    </row>
    <row r="2386" spans="1:7" x14ac:dyDescent="0.25">
      <c r="A2386" s="1">
        <v>44294</v>
      </c>
      <c r="B2386" s="152">
        <v>0</v>
      </c>
      <c r="C2386" s="82">
        <f t="shared" si="150"/>
        <v>0</v>
      </c>
      <c r="D2386" s="82">
        <f t="shared" si="151"/>
        <v>1</v>
      </c>
      <c r="E2386" s="82">
        <f t="shared" si="152"/>
        <v>1</v>
      </c>
      <c r="F2386" s="82" t="str">
        <f t="shared" si="149"/>
        <v>wd</v>
      </c>
      <c r="G2386" s="82"/>
    </row>
    <row r="2387" spans="1:7" x14ac:dyDescent="0.25">
      <c r="A2387" s="1">
        <v>44295</v>
      </c>
      <c r="B2387" s="152">
        <v>0.5</v>
      </c>
      <c r="C2387" s="82">
        <f t="shared" si="150"/>
        <v>1</v>
      </c>
      <c r="D2387" s="82">
        <f t="shared" si="151"/>
        <v>1</v>
      </c>
      <c r="E2387" s="82">
        <f t="shared" si="152"/>
        <v>-1</v>
      </c>
      <c r="F2387" s="82" t="str">
        <f t="shared" si="149"/>
        <v>dw</v>
      </c>
      <c r="G2387" s="82"/>
    </row>
    <row r="2388" spans="1:7" x14ac:dyDescent="0.25">
      <c r="A2388" s="1">
        <v>44296</v>
      </c>
      <c r="B2388" s="152">
        <v>1</v>
      </c>
      <c r="C2388" s="82">
        <f t="shared" si="150"/>
        <v>1</v>
      </c>
      <c r="D2388" s="82">
        <f t="shared" si="151"/>
        <v>2</v>
      </c>
      <c r="E2388" s="82">
        <f t="shared" si="152"/>
        <v>2</v>
      </c>
      <c r="F2388" s="82" t="str">
        <f t="shared" si="149"/>
        <v>ww</v>
      </c>
      <c r="G2388" s="82"/>
    </row>
    <row r="2389" spans="1:7" x14ac:dyDescent="0.25">
      <c r="A2389" s="1">
        <v>44297</v>
      </c>
      <c r="B2389" s="152">
        <v>0.2</v>
      </c>
      <c r="C2389" s="82">
        <f t="shared" si="150"/>
        <v>1</v>
      </c>
      <c r="D2389" s="82">
        <f t="shared" si="151"/>
        <v>2</v>
      </c>
      <c r="E2389" s="82">
        <f t="shared" si="152"/>
        <v>2</v>
      </c>
      <c r="F2389" s="82" t="str">
        <f t="shared" si="149"/>
        <v>ww</v>
      </c>
      <c r="G2389" s="82"/>
    </row>
    <row r="2390" spans="1:7" x14ac:dyDescent="0.25">
      <c r="A2390" s="1">
        <v>44298</v>
      </c>
      <c r="B2390" s="152">
        <v>0.2</v>
      </c>
      <c r="C2390" s="82">
        <f t="shared" si="150"/>
        <v>1</v>
      </c>
      <c r="D2390" s="82">
        <f t="shared" si="151"/>
        <v>2</v>
      </c>
      <c r="E2390" s="82">
        <f t="shared" si="152"/>
        <v>2</v>
      </c>
      <c r="F2390" s="82" t="str">
        <f t="shared" si="149"/>
        <v>ww</v>
      </c>
      <c r="G2390" s="82"/>
    </row>
    <row r="2391" spans="1:7" x14ac:dyDescent="0.25">
      <c r="A2391" s="1">
        <v>44299</v>
      </c>
      <c r="B2391" s="152">
        <v>0</v>
      </c>
      <c r="C2391" s="82">
        <f t="shared" si="150"/>
        <v>0</v>
      </c>
      <c r="D2391" s="82">
        <f t="shared" si="151"/>
        <v>1</v>
      </c>
      <c r="E2391" s="82">
        <f t="shared" si="152"/>
        <v>1</v>
      </c>
      <c r="F2391" s="82" t="str">
        <f t="shared" si="149"/>
        <v>wd</v>
      </c>
      <c r="G2391" s="82"/>
    </row>
    <row r="2392" spans="1:7" x14ac:dyDescent="0.25">
      <c r="A2392" s="1">
        <v>44300</v>
      </c>
      <c r="B2392" s="152">
        <v>0</v>
      </c>
      <c r="C2392" s="82">
        <f t="shared" si="150"/>
        <v>0</v>
      </c>
      <c r="D2392" s="82">
        <f t="shared" si="151"/>
        <v>0</v>
      </c>
      <c r="E2392" s="82">
        <f t="shared" si="152"/>
        <v>0</v>
      </c>
      <c r="F2392" s="82" t="str">
        <f t="shared" si="149"/>
        <v>dd</v>
      </c>
      <c r="G2392" s="82"/>
    </row>
    <row r="2393" spans="1:7" x14ac:dyDescent="0.25">
      <c r="A2393" s="1">
        <v>44301</v>
      </c>
      <c r="B2393" s="152">
        <v>0</v>
      </c>
      <c r="C2393" s="82">
        <f t="shared" si="150"/>
        <v>0</v>
      </c>
      <c r="D2393" s="82">
        <f t="shared" si="151"/>
        <v>0</v>
      </c>
      <c r="E2393" s="82">
        <f t="shared" si="152"/>
        <v>0</v>
      </c>
      <c r="F2393" s="82" t="str">
        <f t="shared" si="149"/>
        <v>dd</v>
      </c>
      <c r="G2393" s="82"/>
    </row>
    <row r="2394" spans="1:7" x14ac:dyDescent="0.25">
      <c r="A2394" s="1">
        <v>44302</v>
      </c>
      <c r="B2394" s="152">
        <v>0</v>
      </c>
      <c r="C2394" s="82">
        <f t="shared" si="150"/>
        <v>0</v>
      </c>
      <c r="D2394" s="82">
        <f t="shared" si="151"/>
        <v>0</v>
      </c>
      <c r="E2394" s="82">
        <f t="shared" si="152"/>
        <v>0</v>
      </c>
      <c r="F2394" s="82" t="str">
        <f t="shared" si="149"/>
        <v>dd</v>
      </c>
      <c r="G2394" s="82"/>
    </row>
    <row r="2395" spans="1:7" x14ac:dyDescent="0.25">
      <c r="A2395" s="1">
        <v>44303</v>
      </c>
      <c r="B2395" s="152">
        <v>0.1</v>
      </c>
      <c r="C2395" s="82">
        <f t="shared" si="150"/>
        <v>1</v>
      </c>
      <c r="D2395" s="82">
        <f t="shared" si="151"/>
        <v>1</v>
      </c>
      <c r="E2395" s="82">
        <f t="shared" si="152"/>
        <v>-1</v>
      </c>
      <c r="F2395" s="82" t="str">
        <f t="shared" si="149"/>
        <v>dw</v>
      </c>
      <c r="G2395" s="82"/>
    </row>
    <row r="2396" spans="1:7" x14ac:dyDescent="0.25">
      <c r="A2396" s="1">
        <v>44304</v>
      </c>
      <c r="B2396" s="152">
        <v>0</v>
      </c>
      <c r="C2396" s="82">
        <f t="shared" si="150"/>
        <v>0</v>
      </c>
      <c r="D2396" s="82">
        <f t="shared" si="151"/>
        <v>1</v>
      </c>
      <c r="E2396" s="82">
        <f t="shared" si="152"/>
        <v>1</v>
      </c>
      <c r="F2396" s="82" t="str">
        <f t="shared" si="149"/>
        <v>wd</v>
      </c>
      <c r="G2396" s="82"/>
    </row>
    <row r="2397" spans="1:7" x14ac:dyDescent="0.25">
      <c r="A2397" s="1">
        <v>44305</v>
      </c>
      <c r="B2397" s="152">
        <v>0</v>
      </c>
      <c r="C2397" s="82">
        <f t="shared" si="150"/>
        <v>0</v>
      </c>
      <c r="D2397" s="82">
        <f t="shared" si="151"/>
        <v>0</v>
      </c>
      <c r="E2397" s="82">
        <f t="shared" si="152"/>
        <v>0</v>
      </c>
      <c r="F2397" s="82" t="str">
        <f t="shared" si="149"/>
        <v>dd</v>
      </c>
      <c r="G2397" s="82"/>
    </row>
    <row r="2398" spans="1:7" x14ac:dyDescent="0.25">
      <c r="A2398" s="1">
        <v>44306</v>
      </c>
      <c r="B2398" s="152">
        <v>0</v>
      </c>
      <c r="C2398" s="82">
        <f t="shared" si="150"/>
        <v>0</v>
      </c>
      <c r="D2398" s="82">
        <f t="shared" si="151"/>
        <v>0</v>
      </c>
      <c r="E2398" s="82">
        <f t="shared" si="152"/>
        <v>0</v>
      </c>
      <c r="F2398" s="82" t="str">
        <f t="shared" si="149"/>
        <v>dd</v>
      </c>
      <c r="G2398" s="82"/>
    </row>
    <row r="2399" spans="1:7" x14ac:dyDescent="0.25">
      <c r="A2399" s="1">
        <v>44307</v>
      </c>
      <c r="B2399" s="152">
        <v>0</v>
      </c>
      <c r="C2399" s="82">
        <f t="shared" si="150"/>
        <v>0</v>
      </c>
      <c r="D2399" s="82">
        <f t="shared" si="151"/>
        <v>0</v>
      </c>
      <c r="E2399" s="82">
        <f t="shared" si="152"/>
        <v>0</v>
      </c>
      <c r="F2399" s="82" t="str">
        <f t="shared" si="149"/>
        <v>dd</v>
      </c>
      <c r="G2399" s="82"/>
    </row>
    <row r="2400" spans="1:7" x14ac:dyDescent="0.25">
      <c r="A2400" s="1">
        <v>44308</v>
      </c>
      <c r="B2400" s="152">
        <v>0</v>
      </c>
      <c r="C2400" s="82">
        <f t="shared" si="150"/>
        <v>0</v>
      </c>
      <c r="D2400" s="82">
        <f t="shared" si="151"/>
        <v>0</v>
      </c>
      <c r="E2400" s="82">
        <f t="shared" si="152"/>
        <v>0</v>
      </c>
      <c r="F2400" s="82" t="str">
        <f t="shared" si="149"/>
        <v>dd</v>
      </c>
      <c r="G2400" s="82"/>
    </row>
    <row r="2401" spans="1:7" x14ac:dyDescent="0.25">
      <c r="A2401" s="1">
        <v>44309</v>
      </c>
      <c r="B2401" s="152">
        <v>0</v>
      </c>
      <c r="C2401" s="82">
        <f t="shared" si="150"/>
        <v>0</v>
      </c>
      <c r="D2401" s="82">
        <f t="shared" si="151"/>
        <v>0</v>
      </c>
      <c r="E2401" s="82">
        <f t="shared" si="152"/>
        <v>0</v>
      </c>
      <c r="F2401" s="82" t="str">
        <f t="shared" si="149"/>
        <v>dd</v>
      </c>
      <c r="G2401" s="82"/>
    </row>
    <row r="2402" spans="1:7" x14ac:dyDescent="0.25">
      <c r="A2402" s="1">
        <v>44310</v>
      </c>
      <c r="B2402" s="152">
        <v>0</v>
      </c>
      <c r="C2402" s="82">
        <f t="shared" si="150"/>
        <v>0</v>
      </c>
      <c r="D2402" s="82">
        <f t="shared" si="151"/>
        <v>0</v>
      </c>
      <c r="E2402" s="82">
        <f t="shared" si="152"/>
        <v>0</v>
      </c>
      <c r="F2402" s="82" t="str">
        <f t="shared" si="149"/>
        <v>dd</v>
      </c>
      <c r="G2402" s="82"/>
    </row>
    <row r="2403" spans="1:7" x14ac:dyDescent="0.25">
      <c r="A2403" s="1">
        <v>44311</v>
      </c>
      <c r="B2403" s="152">
        <v>0</v>
      </c>
      <c r="C2403" s="82">
        <f t="shared" si="150"/>
        <v>0</v>
      </c>
      <c r="D2403" s="82">
        <f t="shared" si="151"/>
        <v>0</v>
      </c>
      <c r="E2403" s="82">
        <f t="shared" si="152"/>
        <v>0</v>
      </c>
      <c r="F2403" s="82" t="str">
        <f t="shared" si="149"/>
        <v>dd</v>
      </c>
      <c r="G2403" s="82"/>
    </row>
    <row r="2404" spans="1:7" x14ac:dyDescent="0.25">
      <c r="A2404" s="1">
        <v>44312</v>
      </c>
      <c r="B2404" s="152">
        <v>0</v>
      </c>
      <c r="C2404" s="82">
        <f t="shared" si="150"/>
        <v>0</v>
      </c>
      <c r="D2404" s="82">
        <f t="shared" si="151"/>
        <v>0</v>
      </c>
      <c r="E2404" s="82">
        <f t="shared" si="152"/>
        <v>0</v>
      </c>
      <c r="F2404" s="82" t="str">
        <f t="shared" si="149"/>
        <v>dd</v>
      </c>
      <c r="G2404" s="82"/>
    </row>
    <row r="2405" spans="1:7" x14ac:dyDescent="0.25">
      <c r="A2405" s="1">
        <v>44313</v>
      </c>
      <c r="B2405" s="152">
        <v>0.89999999999999991</v>
      </c>
      <c r="C2405" s="82">
        <f t="shared" si="150"/>
        <v>1</v>
      </c>
      <c r="D2405" s="82">
        <f t="shared" si="151"/>
        <v>1</v>
      </c>
      <c r="E2405" s="82">
        <f t="shared" si="152"/>
        <v>-1</v>
      </c>
      <c r="F2405" s="82" t="str">
        <f t="shared" si="149"/>
        <v>dw</v>
      </c>
      <c r="G2405" s="82"/>
    </row>
    <row r="2406" spans="1:7" x14ac:dyDescent="0.25">
      <c r="A2406" s="1">
        <v>44314</v>
      </c>
      <c r="B2406" s="152">
        <v>5.2</v>
      </c>
      <c r="C2406" s="82">
        <f t="shared" si="150"/>
        <v>1</v>
      </c>
      <c r="D2406" s="82">
        <f t="shared" si="151"/>
        <v>2</v>
      </c>
      <c r="E2406" s="82">
        <f t="shared" si="152"/>
        <v>2</v>
      </c>
      <c r="F2406" s="82" t="str">
        <f t="shared" si="149"/>
        <v>ww</v>
      </c>
      <c r="G2406" s="82"/>
    </row>
    <row r="2407" spans="1:7" x14ac:dyDescent="0.25">
      <c r="A2407" s="1">
        <v>44315</v>
      </c>
      <c r="B2407" s="152">
        <v>2.5999999999999996</v>
      </c>
      <c r="C2407" s="82">
        <f t="shared" si="150"/>
        <v>1</v>
      </c>
      <c r="D2407" s="82">
        <f t="shared" si="151"/>
        <v>2</v>
      </c>
      <c r="E2407" s="82">
        <f t="shared" si="152"/>
        <v>2</v>
      </c>
      <c r="F2407" s="82" t="str">
        <f t="shared" si="149"/>
        <v>ww</v>
      </c>
      <c r="G2407" s="82"/>
    </row>
    <row r="2408" spans="1:7" x14ac:dyDescent="0.25">
      <c r="A2408" s="1">
        <v>44316</v>
      </c>
      <c r="B2408" s="152">
        <v>0.5</v>
      </c>
      <c r="C2408" s="82">
        <f t="shared" si="150"/>
        <v>1</v>
      </c>
      <c r="D2408" s="82">
        <f t="shared" si="151"/>
        <v>2</v>
      </c>
      <c r="E2408" s="82">
        <f t="shared" si="152"/>
        <v>2</v>
      </c>
      <c r="F2408" s="82" t="str">
        <f t="shared" si="149"/>
        <v>ww</v>
      </c>
      <c r="G2408" s="82"/>
    </row>
    <row r="2409" spans="1:7" x14ac:dyDescent="0.25">
      <c r="A2409" s="1">
        <v>44317</v>
      </c>
      <c r="B2409" s="152">
        <v>0</v>
      </c>
      <c r="C2409" s="82">
        <f t="shared" si="150"/>
        <v>0</v>
      </c>
      <c r="D2409" s="82">
        <f t="shared" si="151"/>
        <v>1</v>
      </c>
      <c r="E2409" s="82">
        <f t="shared" si="152"/>
        <v>1</v>
      </c>
      <c r="F2409" s="82" t="str">
        <f t="shared" si="149"/>
        <v>wd</v>
      </c>
      <c r="G2409" s="82"/>
    </row>
    <row r="2410" spans="1:7" x14ac:dyDescent="0.25">
      <c r="A2410" s="1">
        <v>44318</v>
      </c>
      <c r="B2410" s="152">
        <v>0.6</v>
      </c>
      <c r="C2410" s="82">
        <f t="shared" si="150"/>
        <v>1</v>
      </c>
      <c r="D2410" s="82">
        <f t="shared" si="151"/>
        <v>1</v>
      </c>
      <c r="E2410" s="82">
        <f t="shared" si="152"/>
        <v>-1</v>
      </c>
      <c r="F2410" s="82" t="str">
        <f t="shared" si="149"/>
        <v>dw</v>
      </c>
      <c r="G2410" s="82"/>
    </row>
    <row r="2411" spans="1:7" x14ac:dyDescent="0.25">
      <c r="A2411" s="1">
        <v>44319</v>
      </c>
      <c r="B2411" s="152">
        <v>0.1</v>
      </c>
      <c r="C2411" s="82">
        <f t="shared" si="150"/>
        <v>1</v>
      </c>
      <c r="D2411" s="82">
        <f t="shared" si="151"/>
        <v>2</v>
      </c>
      <c r="E2411" s="82">
        <f t="shared" si="152"/>
        <v>2</v>
      </c>
      <c r="F2411" s="82" t="str">
        <f t="shared" si="149"/>
        <v>ww</v>
      </c>
      <c r="G2411" s="82"/>
    </row>
    <row r="2412" spans="1:7" x14ac:dyDescent="0.25">
      <c r="A2412" s="1">
        <v>44320</v>
      </c>
      <c r="B2412" s="152">
        <v>12.1</v>
      </c>
      <c r="C2412" s="82">
        <f t="shared" si="150"/>
        <v>1</v>
      </c>
      <c r="D2412" s="82">
        <f t="shared" si="151"/>
        <v>2</v>
      </c>
      <c r="E2412" s="82">
        <f t="shared" si="152"/>
        <v>2</v>
      </c>
      <c r="F2412" s="82" t="str">
        <f t="shared" si="149"/>
        <v>ww</v>
      </c>
      <c r="G2412" s="82"/>
    </row>
    <row r="2413" spans="1:7" x14ac:dyDescent="0.25">
      <c r="A2413" s="1">
        <v>44321</v>
      </c>
      <c r="B2413" s="152">
        <v>1.8</v>
      </c>
      <c r="C2413" s="82">
        <f t="shared" si="150"/>
        <v>1</v>
      </c>
      <c r="D2413" s="82">
        <f t="shared" si="151"/>
        <v>2</v>
      </c>
      <c r="E2413" s="82">
        <f t="shared" si="152"/>
        <v>2</v>
      </c>
      <c r="F2413" s="82" t="str">
        <f t="shared" si="149"/>
        <v>ww</v>
      </c>
      <c r="G2413" s="82"/>
    </row>
    <row r="2414" spans="1:7" x14ac:dyDescent="0.25">
      <c r="A2414" s="1">
        <v>44322</v>
      </c>
      <c r="B2414" s="152">
        <v>2.5</v>
      </c>
      <c r="C2414" s="82">
        <f t="shared" si="150"/>
        <v>1</v>
      </c>
      <c r="D2414" s="82">
        <f t="shared" si="151"/>
        <v>2</v>
      </c>
      <c r="E2414" s="82">
        <f t="shared" si="152"/>
        <v>2</v>
      </c>
      <c r="F2414" s="82" t="str">
        <f t="shared" si="149"/>
        <v>ww</v>
      </c>
      <c r="G2414" s="82"/>
    </row>
    <row r="2415" spans="1:7" x14ac:dyDescent="0.25">
      <c r="A2415" s="1">
        <v>44323</v>
      </c>
      <c r="B2415" s="152">
        <v>2.1</v>
      </c>
      <c r="C2415" s="82">
        <f t="shared" si="150"/>
        <v>1</v>
      </c>
      <c r="D2415" s="82">
        <f t="shared" si="151"/>
        <v>2</v>
      </c>
      <c r="E2415" s="82">
        <f t="shared" si="152"/>
        <v>2</v>
      </c>
      <c r="F2415" s="82" t="str">
        <f t="shared" si="149"/>
        <v>ww</v>
      </c>
      <c r="G2415" s="82"/>
    </row>
    <row r="2416" spans="1:7" x14ac:dyDescent="0.25">
      <c r="A2416" s="1">
        <v>44324</v>
      </c>
      <c r="B2416" s="152">
        <v>1.9</v>
      </c>
      <c r="C2416" s="82">
        <f t="shared" si="150"/>
        <v>1</v>
      </c>
      <c r="D2416" s="82">
        <f t="shared" si="151"/>
        <v>2</v>
      </c>
      <c r="E2416" s="82">
        <f t="shared" si="152"/>
        <v>2</v>
      </c>
      <c r="F2416" s="82" t="str">
        <f t="shared" si="149"/>
        <v>ww</v>
      </c>
      <c r="G2416" s="82"/>
    </row>
    <row r="2417" spans="1:7" x14ac:dyDescent="0.25">
      <c r="A2417" s="1">
        <v>44325</v>
      </c>
      <c r="B2417" s="152">
        <v>5.7</v>
      </c>
      <c r="C2417" s="82">
        <f t="shared" si="150"/>
        <v>1</v>
      </c>
      <c r="D2417" s="82">
        <f t="shared" si="151"/>
        <v>2</v>
      </c>
      <c r="E2417" s="82">
        <f t="shared" si="152"/>
        <v>2</v>
      </c>
      <c r="F2417" s="82" t="str">
        <f t="shared" si="149"/>
        <v>ww</v>
      </c>
      <c r="G2417" s="82"/>
    </row>
    <row r="2418" spans="1:7" x14ac:dyDescent="0.25">
      <c r="A2418" s="1">
        <v>44326</v>
      </c>
      <c r="B2418" s="152">
        <v>0.7</v>
      </c>
      <c r="C2418" s="82">
        <f t="shared" si="150"/>
        <v>1</v>
      </c>
      <c r="D2418" s="82">
        <f t="shared" si="151"/>
        <v>2</v>
      </c>
      <c r="E2418" s="82">
        <f t="shared" si="152"/>
        <v>2</v>
      </c>
      <c r="F2418" s="82" t="str">
        <f t="shared" si="149"/>
        <v>ww</v>
      </c>
      <c r="G2418" s="82"/>
    </row>
    <row r="2419" spans="1:7" x14ac:dyDescent="0.25">
      <c r="A2419" s="1">
        <v>44327</v>
      </c>
      <c r="B2419" s="152">
        <v>4.8</v>
      </c>
      <c r="C2419" s="82">
        <f t="shared" si="150"/>
        <v>1</v>
      </c>
      <c r="D2419" s="82">
        <f t="shared" si="151"/>
        <v>2</v>
      </c>
      <c r="E2419" s="82">
        <f t="shared" si="152"/>
        <v>2</v>
      </c>
      <c r="F2419" s="82" t="str">
        <f t="shared" si="149"/>
        <v>ww</v>
      </c>
      <c r="G2419" s="82"/>
    </row>
    <row r="2420" spans="1:7" x14ac:dyDescent="0.25">
      <c r="A2420" s="1">
        <v>44328</v>
      </c>
      <c r="B2420" s="152">
        <v>4.8000000000000007</v>
      </c>
      <c r="C2420" s="82">
        <f t="shared" si="150"/>
        <v>1</v>
      </c>
      <c r="D2420" s="82">
        <f t="shared" si="151"/>
        <v>2</v>
      </c>
      <c r="E2420" s="82">
        <f t="shared" si="152"/>
        <v>2</v>
      </c>
      <c r="F2420" s="82" t="str">
        <f t="shared" si="149"/>
        <v>ww</v>
      </c>
      <c r="G2420" s="82"/>
    </row>
    <row r="2421" spans="1:7" x14ac:dyDescent="0.25">
      <c r="A2421" s="1">
        <v>44329</v>
      </c>
      <c r="B2421" s="152">
        <v>0</v>
      </c>
      <c r="C2421" s="82">
        <f t="shared" si="150"/>
        <v>0</v>
      </c>
      <c r="D2421" s="82">
        <f t="shared" si="151"/>
        <v>1</v>
      </c>
      <c r="E2421" s="82">
        <f t="shared" si="152"/>
        <v>1</v>
      </c>
      <c r="F2421" s="82" t="str">
        <f t="shared" si="149"/>
        <v>wd</v>
      </c>
      <c r="G2421" s="82"/>
    </row>
    <row r="2422" spans="1:7" x14ac:dyDescent="0.25">
      <c r="A2422" s="1">
        <v>44330</v>
      </c>
      <c r="B2422" s="152">
        <v>0.1</v>
      </c>
      <c r="C2422" s="82">
        <f t="shared" si="150"/>
        <v>1</v>
      </c>
      <c r="D2422" s="82">
        <f t="shared" si="151"/>
        <v>1</v>
      </c>
      <c r="E2422" s="82">
        <f t="shared" si="152"/>
        <v>-1</v>
      </c>
      <c r="F2422" s="82" t="str">
        <f t="shared" si="149"/>
        <v>dw</v>
      </c>
      <c r="G2422" s="82"/>
    </row>
    <row r="2423" spans="1:7" x14ac:dyDescent="0.25">
      <c r="A2423" s="1">
        <v>44331</v>
      </c>
      <c r="B2423" s="152">
        <v>0</v>
      </c>
      <c r="C2423" s="82">
        <f t="shared" si="150"/>
        <v>0</v>
      </c>
      <c r="D2423" s="82">
        <f t="shared" si="151"/>
        <v>1</v>
      </c>
      <c r="E2423" s="82">
        <f t="shared" si="152"/>
        <v>1</v>
      </c>
      <c r="F2423" s="82" t="str">
        <f t="shared" si="149"/>
        <v>wd</v>
      </c>
      <c r="G2423" s="82"/>
    </row>
    <row r="2424" spans="1:7" x14ac:dyDescent="0.25">
      <c r="A2424" s="1">
        <v>44332</v>
      </c>
      <c r="B2424" s="152">
        <v>0.6</v>
      </c>
      <c r="C2424" s="82">
        <f t="shared" si="150"/>
        <v>1</v>
      </c>
      <c r="D2424" s="82">
        <f t="shared" si="151"/>
        <v>1</v>
      </c>
      <c r="E2424" s="82">
        <f t="shared" si="152"/>
        <v>-1</v>
      </c>
      <c r="F2424" s="82" t="str">
        <f t="shared" si="149"/>
        <v>dw</v>
      </c>
      <c r="G2424" s="82"/>
    </row>
    <row r="2425" spans="1:7" x14ac:dyDescent="0.25">
      <c r="A2425" s="1">
        <v>44333</v>
      </c>
      <c r="B2425" s="152">
        <v>0.1</v>
      </c>
      <c r="C2425" s="82">
        <f t="shared" si="150"/>
        <v>1</v>
      </c>
      <c r="D2425" s="82">
        <f t="shared" si="151"/>
        <v>2</v>
      </c>
      <c r="E2425" s="82">
        <f t="shared" si="152"/>
        <v>2</v>
      </c>
      <c r="F2425" s="82" t="str">
        <f t="shared" si="149"/>
        <v>ww</v>
      </c>
      <c r="G2425" s="82"/>
    </row>
    <row r="2426" spans="1:7" x14ac:dyDescent="0.25">
      <c r="A2426" s="1">
        <v>44334</v>
      </c>
      <c r="B2426" s="152">
        <v>5.9</v>
      </c>
      <c r="C2426" s="82">
        <f t="shared" si="150"/>
        <v>1</v>
      </c>
      <c r="D2426" s="82">
        <f t="shared" si="151"/>
        <v>2</v>
      </c>
      <c r="E2426" s="82">
        <f t="shared" si="152"/>
        <v>2</v>
      </c>
      <c r="F2426" s="82" t="str">
        <f t="shared" si="149"/>
        <v>ww</v>
      </c>
      <c r="G2426" s="82"/>
    </row>
    <row r="2427" spans="1:7" x14ac:dyDescent="0.25">
      <c r="A2427" s="1">
        <v>44335</v>
      </c>
      <c r="B2427" s="152">
        <v>0</v>
      </c>
      <c r="C2427" s="82">
        <f t="shared" si="150"/>
        <v>0</v>
      </c>
      <c r="D2427" s="82">
        <f t="shared" si="151"/>
        <v>1</v>
      </c>
      <c r="E2427" s="82">
        <f t="shared" si="152"/>
        <v>1</v>
      </c>
      <c r="F2427" s="82" t="str">
        <f t="shared" si="149"/>
        <v>wd</v>
      </c>
      <c r="G2427" s="82"/>
    </row>
    <row r="2428" spans="1:7" x14ac:dyDescent="0.25">
      <c r="A2428" s="1">
        <v>44336</v>
      </c>
      <c r="B2428" s="152">
        <v>2.7</v>
      </c>
      <c r="C2428" s="82">
        <f t="shared" si="150"/>
        <v>1</v>
      </c>
      <c r="D2428" s="82">
        <f t="shared" si="151"/>
        <v>1</v>
      </c>
      <c r="E2428" s="82">
        <f t="shared" si="152"/>
        <v>-1</v>
      </c>
      <c r="F2428" s="82" t="str">
        <f t="shared" si="149"/>
        <v>dw</v>
      </c>
      <c r="G2428" s="82"/>
    </row>
    <row r="2429" spans="1:7" x14ac:dyDescent="0.25">
      <c r="A2429" s="1">
        <v>44337</v>
      </c>
      <c r="B2429" s="152">
        <v>7.7</v>
      </c>
      <c r="C2429" s="82">
        <f t="shared" si="150"/>
        <v>1</v>
      </c>
      <c r="D2429" s="82">
        <f t="shared" si="151"/>
        <v>2</v>
      </c>
      <c r="E2429" s="82">
        <f t="shared" si="152"/>
        <v>2</v>
      </c>
      <c r="F2429" s="82" t="str">
        <f t="shared" si="149"/>
        <v>ww</v>
      </c>
      <c r="G2429" s="82"/>
    </row>
    <row r="2430" spans="1:7" x14ac:dyDescent="0.25">
      <c r="A2430" s="1">
        <v>44338</v>
      </c>
      <c r="B2430" s="152">
        <v>4.8</v>
      </c>
      <c r="C2430" s="82">
        <f t="shared" si="150"/>
        <v>1</v>
      </c>
      <c r="D2430" s="82">
        <f t="shared" si="151"/>
        <v>2</v>
      </c>
      <c r="E2430" s="82">
        <f t="shared" si="152"/>
        <v>2</v>
      </c>
      <c r="F2430" s="82" t="str">
        <f t="shared" si="149"/>
        <v>ww</v>
      </c>
      <c r="G2430" s="82"/>
    </row>
    <row r="2431" spans="1:7" x14ac:dyDescent="0.25">
      <c r="A2431" s="1">
        <v>44339</v>
      </c>
      <c r="B2431" s="152">
        <v>0</v>
      </c>
      <c r="C2431" s="82">
        <f t="shared" si="150"/>
        <v>0</v>
      </c>
      <c r="D2431" s="82">
        <f t="shared" si="151"/>
        <v>1</v>
      </c>
      <c r="E2431" s="82">
        <f t="shared" si="152"/>
        <v>1</v>
      </c>
      <c r="F2431" s="82" t="str">
        <f t="shared" si="149"/>
        <v>wd</v>
      </c>
      <c r="G2431" s="82"/>
    </row>
    <row r="2432" spans="1:7" x14ac:dyDescent="0.25">
      <c r="A2432" s="1">
        <v>44340</v>
      </c>
      <c r="B2432" s="152">
        <v>2.5999999999999996</v>
      </c>
      <c r="C2432" s="82">
        <f t="shared" si="150"/>
        <v>1</v>
      </c>
      <c r="D2432" s="82">
        <f t="shared" si="151"/>
        <v>1</v>
      </c>
      <c r="E2432" s="82">
        <f t="shared" si="152"/>
        <v>-1</v>
      </c>
      <c r="F2432" s="82" t="str">
        <f t="shared" si="149"/>
        <v>dw</v>
      </c>
      <c r="G2432" s="82"/>
    </row>
    <row r="2433" spans="1:7" x14ac:dyDescent="0.25">
      <c r="A2433" s="1">
        <v>44341</v>
      </c>
      <c r="B2433" s="152">
        <v>1.1000000000000001</v>
      </c>
      <c r="C2433" s="82">
        <f t="shared" si="150"/>
        <v>1</v>
      </c>
      <c r="D2433" s="82">
        <f t="shared" si="151"/>
        <v>2</v>
      </c>
      <c r="E2433" s="82">
        <f t="shared" si="152"/>
        <v>2</v>
      </c>
      <c r="F2433" s="82" t="str">
        <f t="shared" ref="F2433:F2496" si="153">VLOOKUP(E2433,codes,2,)</f>
        <v>ww</v>
      </c>
      <c r="G2433" s="82"/>
    </row>
    <row r="2434" spans="1:7" x14ac:dyDescent="0.25">
      <c r="A2434" s="1">
        <v>44342</v>
      </c>
      <c r="B2434" s="152">
        <v>11</v>
      </c>
      <c r="C2434" s="82">
        <f t="shared" si="150"/>
        <v>1</v>
      </c>
      <c r="D2434" s="82">
        <f t="shared" si="151"/>
        <v>2</v>
      </c>
      <c r="E2434" s="82">
        <f t="shared" si="152"/>
        <v>2</v>
      </c>
      <c r="F2434" s="82" t="str">
        <f t="shared" si="153"/>
        <v>ww</v>
      </c>
      <c r="G2434" s="82"/>
    </row>
    <row r="2435" spans="1:7" x14ac:dyDescent="0.25">
      <c r="A2435" s="1">
        <v>44343</v>
      </c>
      <c r="B2435" s="152">
        <v>0</v>
      </c>
      <c r="C2435" s="82">
        <f t="shared" ref="C2435:C2498" si="154">IF(B2435&gt;0,1,0)</f>
        <v>0</v>
      </c>
      <c r="D2435" s="82">
        <f t="shared" ref="D2435:D2498" si="155">SUM(C2434:C2435)</f>
        <v>1</v>
      </c>
      <c r="E2435" s="82">
        <f t="shared" ref="E2435:E2498" si="156">IF(D2435=1,IF(C2434=1,1,-1),D2435)</f>
        <v>1</v>
      </c>
      <c r="F2435" s="82" t="str">
        <f t="shared" si="153"/>
        <v>wd</v>
      </c>
      <c r="G2435" s="82"/>
    </row>
    <row r="2436" spans="1:7" x14ac:dyDescent="0.25">
      <c r="A2436" s="1">
        <v>44344</v>
      </c>
      <c r="B2436" s="152">
        <v>0</v>
      </c>
      <c r="C2436" s="82">
        <f t="shared" si="154"/>
        <v>0</v>
      </c>
      <c r="D2436" s="82">
        <f t="shared" si="155"/>
        <v>0</v>
      </c>
      <c r="E2436" s="82">
        <f t="shared" si="156"/>
        <v>0</v>
      </c>
      <c r="F2436" s="82" t="str">
        <f t="shared" si="153"/>
        <v>dd</v>
      </c>
      <c r="G2436" s="82"/>
    </row>
    <row r="2437" spans="1:7" x14ac:dyDescent="0.25">
      <c r="A2437" s="1">
        <v>44345</v>
      </c>
      <c r="B2437" s="152">
        <v>0</v>
      </c>
      <c r="C2437" s="82">
        <f t="shared" si="154"/>
        <v>0</v>
      </c>
      <c r="D2437" s="82">
        <f t="shared" si="155"/>
        <v>0</v>
      </c>
      <c r="E2437" s="82">
        <f t="shared" si="156"/>
        <v>0</v>
      </c>
      <c r="F2437" s="82" t="str">
        <f t="shared" si="153"/>
        <v>dd</v>
      </c>
      <c r="G2437" s="82"/>
    </row>
    <row r="2438" spans="1:7" x14ac:dyDescent="0.25">
      <c r="A2438" s="1">
        <v>44346</v>
      </c>
      <c r="B2438" s="152">
        <v>0</v>
      </c>
      <c r="C2438" s="82">
        <f t="shared" si="154"/>
        <v>0</v>
      </c>
      <c r="D2438" s="82">
        <f t="shared" si="155"/>
        <v>0</v>
      </c>
      <c r="E2438" s="82">
        <f t="shared" si="156"/>
        <v>0</v>
      </c>
      <c r="F2438" s="82" t="str">
        <f t="shared" si="153"/>
        <v>dd</v>
      </c>
      <c r="G2438" s="82"/>
    </row>
    <row r="2439" spans="1:7" x14ac:dyDescent="0.25">
      <c r="A2439" s="1">
        <v>44347</v>
      </c>
      <c r="B2439" s="152">
        <v>0</v>
      </c>
      <c r="C2439" s="82">
        <f t="shared" si="154"/>
        <v>0</v>
      </c>
      <c r="D2439" s="82">
        <f t="shared" si="155"/>
        <v>0</v>
      </c>
      <c r="E2439" s="82">
        <f t="shared" si="156"/>
        <v>0</v>
      </c>
      <c r="F2439" s="82" t="str">
        <f t="shared" si="153"/>
        <v>dd</v>
      </c>
      <c r="G2439" s="82"/>
    </row>
    <row r="2440" spans="1:7" x14ac:dyDescent="0.25">
      <c r="A2440" s="1">
        <v>44348</v>
      </c>
      <c r="B2440" s="152">
        <v>0</v>
      </c>
      <c r="C2440" s="82">
        <f t="shared" si="154"/>
        <v>0</v>
      </c>
      <c r="D2440" s="82">
        <f t="shared" si="155"/>
        <v>0</v>
      </c>
      <c r="E2440" s="82">
        <f t="shared" si="156"/>
        <v>0</v>
      </c>
      <c r="F2440" s="82" t="str">
        <f t="shared" si="153"/>
        <v>dd</v>
      </c>
      <c r="G2440" s="82"/>
    </row>
    <row r="2441" spans="1:7" x14ac:dyDescent="0.25">
      <c r="A2441" s="1">
        <v>44349</v>
      </c>
      <c r="B2441" s="152">
        <v>0</v>
      </c>
      <c r="C2441" s="82">
        <f t="shared" si="154"/>
        <v>0</v>
      </c>
      <c r="D2441" s="82">
        <f t="shared" si="155"/>
        <v>0</v>
      </c>
      <c r="E2441" s="82">
        <f t="shared" si="156"/>
        <v>0</v>
      </c>
      <c r="F2441" s="82" t="str">
        <f t="shared" si="153"/>
        <v>dd</v>
      </c>
      <c r="G2441" s="82"/>
    </row>
    <row r="2442" spans="1:7" x14ac:dyDescent="0.25">
      <c r="A2442" s="1">
        <v>44350</v>
      </c>
      <c r="B2442" s="152">
        <v>0</v>
      </c>
      <c r="C2442" s="82">
        <f t="shared" si="154"/>
        <v>0</v>
      </c>
      <c r="D2442" s="82">
        <f t="shared" si="155"/>
        <v>0</v>
      </c>
      <c r="E2442" s="82">
        <f t="shared" si="156"/>
        <v>0</v>
      </c>
      <c r="F2442" s="82" t="str">
        <f t="shared" si="153"/>
        <v>dd</v>
      </c>
      <c r="G2442" s="82"/>
    </row>
    <row r="2443" spans="1:7" x14ac:dyDescent="0.25">
      <c r="A2443" s="1">
        <v>44351</v>
      </c>
      <c r="B2443" s="152">
        <v>0</v>
      </c>
      <c r="C2443" s="82">
        <f t="shared" si="154"/>
        <v>0</v>
      </c>
      <c r="D2443" s="82">
        <f t="shared" si="155"/>
        <v>0</v>
      </c>
      <c r="E2443" s="82">
        <f t="shared" si="156"/>
        <v>0</v>
      </c>
      <c r="F2443" s="82" t="str">
        <f t="shared" si="153"/>
        <v>dd</v>
      </c>
      <c r="G2443" s="82"/>
    </row>
    <row r="2444" spans="1:7" x14ac:dyDescent="0.25">
      <c r="A2444" s="1">
        <v>44352</v>
      </c>
      <c r="B2444" s="152">
        <v>0</v>
      </c>
      <c r="C2444" s="82">
        <f t="shared" si="154"/>
        <v>0</v>
      </c>
      <c r="D2444" s="82">
        <f t="shared" si="155"/>
        <v>0</v>
      </c>
      <c r="E2444" s="82">
        <f t="shared" si="156"/>
        <v>0</v>
      </c>
      <c r="F2444" s="82" t="str">
        <f t="shared" si="153"/>
        <v>dd</v>
      </c>
      <c r="G2444" s="82"/>
    </row>
    <row r="2445" spans="1:7" x14ac:dyDescent="0.25">
      <c r="A2445" s="1">
        <v>44353</v>
      </c>
      <c r="B2445" s="152">
        <v>0</v>
      </c>
      <c r="C2445" s="82">
        <f t="shared" si="154"/>
        <v>0</v>
      </c>
      <c r="D2445" s="82">
        <f t="shared" si="155"/>
        <v>0</v>
      </c>
      <c r="E2445" s="82">
        <f t="shared" si="156"/>
        <v>0</v>
      </c>
      <c r="F2445" s="82" t="str">
        <f t="shared" si="153"/>
        <v>dd</v>
      </c>
      <c r="G2445" s="82"/>
    </row>
    <row r="2446" spans="1:7" x14ac:dyDescent="0.25">
      <c r="A2446" s="1">
        <v>44354</v>
      </c>
      <c r="B2446" s="152">
        <v>0.4</v>
      </c>
      <c r="C2446" s="82">
        <f t="shared" si="154"/>
        <v>1</v>
      </c>
      <c r="D2446" s="82">
        <f t="shared" si="155"/>
        <v>1</v>
      </c>
      <c r="E2446" s="82">
        <f t="shared" si="156"/>
        <v>-1</v>
      </c>
      <c r="F2446" s="82" t="str">
        <f t="shared" si="153"/>
        <v>dw</v>
      </c>
      <c r="G2446" s="82"/>
    </row>
    <row r="2447" spans="1:7" x14ac:dyDescent="0.25">
      <c r="A2447" s="1">
        <v>44355</v>
      </c>
      <c r="B2447" s="152">
        <v>0.2</v>
      </c>
      <c r="C2447" s="82">
        <f t="shared" si="154"/>
        <v>1</v>
      </c>
      <c r="D2447" s="82">
        <f t="shared" si="155"/>
        <v>2</v>
      </c>
      <c r="E2447" s="82">
        <f t="shared" si="156"/>
        <v>2</v>
      </c>
      <c r="F2447" s="82" t="str">
        <f t="shared" si="153"/>
        <v>ww</v>
      </c>
      <c r="G2447" s="82"/>
    </row>
    <row r="2448" spans="1:7" x14ac:dyDescent="0.25">
      <c r="A2448" s="1">
        <v>44356</v>
      </c>
      <c r="B2448" s="152">
        <v>0</v>
      </c>
      <c r="C2448" s="82">
        <f t="shared" si="154"/>
        <v>0</v>
      </c>
      <c r="D2448" s="82">
        <f t="shared" si="155"/>
        <v>1</v>
      </c>
      <c r="E2448" s="82">
        <f t="shared" si="156"/>
        <v>1</v>
      </c>
      <c r="F2448" s="82" t="str">
        <f t="shared" si="153"/>
        <v>wd</v>
      </c>
      <c r="G2448" s="82"/>
    </row>
    <row r="2449" spans="1:7" x14ac:dyDescent="0.25">
      <c r="A2449" s="1">
        <v>44357</v>
      </c>
      <c r="B2449" s="152">
        <v>0</v>
      </c>
      <c r="C2449" s="82">
        <f t="shared" si="154"/>
        <v>0</v>
      </c>
      <c r="D2449" s="82">
        <f t="shared" si="155"/>
        <v>0</v>
      </c>
      <c r="E2449" s="82">
        <f t="shared" si="156"/>
        <v>0</v>
      </c>
      <c r="F2449" s="82" t="str">
        <f t="shared" si="153"/>
        <v>dd</v>
      </c>
      <c r="G2449" s="82"/>
    </row>
    <row r="2450" spans="1:7" x14ac:dyDescent="0.25">
      <c r="A2450" s="1">
        <v>44358</v>
      </c>
      <c r="B2450" s="152">
        <v>0</v>
      </c>
      <c r="C2450" s="82">
        <f t="shared" si="154"/>
        <v>0</v>
      </c>
      <c r="D2450" s="82">
        <f t="shared" si="155"/>
        <v>0</v>
      </c>
      <c r="E2450" s="82">
        <f t="shared" si="156"/>
        <v>0</v>
      </c>
      <c r="F2450" s="82" t="str">
        <f t="shared" si="153"/>
        <v>dd</v>
      </c>
      <c r="G2450" s="82"/>
    </row>
    <row r="2451" spans="1:7" x14ac:dyDescent="0.25">
      <c r="A2451" s="1">
        <v>44359</v>
      </c>
      <c r="B2451" s="152">
        <v>0</v>
      </c>
      <c r="C2451" s="82">
        <f t="shared" si="154"/>
        <v>0</v>
      </c>
      <c r="D2451" s="82">
        <f t="shared" si="155"/>
        <v>0</v>
      </c>
      <c r="E2451" s="82">
        <f t="shared" si="156"/>
        <v>0</v>
      </c>
      <c r="F2451" s="82" t="str">
        <f t="shared" si="153"/>
        <v>dd</v>
      </c>
      <c r="G2451" s="82"/>
    </row>
    <row r="2452" spans="1:7" x14ac:dyDescent="0.25">
      <c r="A2452" s="1">
        <v>44360</v>
      </c>
      <c r="B2452" s="152">
        <v>0</v>
      </c>
      <c r="C2452" s="82">
        <f t="shared" si="154"/>
        <v>0</v>
      </c>
      <c r="D2452" s="82">
        <f t="shared" si="155"/>
        <v>0</v>
      </c>
      <c r="E2452" s="82">
        <f t="shared" si="156"/>
        <v>0</v>
      </c>
      <c r="F2452" s="82" t="str">
        <f t="shared" si="153"/>
        <v>dd</v>
      </c>
      <c r="G2452" s="82"/>
    </row>
    <row r="2453" spans="1:7" x14ac:dyDescent="0.25">
      <c r="A2453" s="1">
        <v>44361</v>
      </c>
      <c r="B2453" s="152">
        <v>0</v>
      </c>
      <c r="C2453" s="82">
        <f t="shared" si="154"/>
        <v>0</v>
      </c>
      <c r="D2453" s="82">
        <f t="shared" si="155"/>
        <v>0</v>
      </c>
      <c r="E2453" s="82">
        <f t="shared" si="156"/>
        <v>0</v>
      </c>
      <c r="F2453" s="82" t="str">
        <f t="shared" si="153"/>
        <v>dd</v>
      </c>
      <c r="G2453" s="82"/>
    </row>
    <row r="2454" spans="1:7" x14ac:dyDescent="0.25">
      <c r="A2454" s="1">
        <v>44362</v>
      </c>
      <c r="B2454" s="152">
        <v>0</v>
      </c>
      <c r="C2454" s="82">
        <f t="shared" si="154"/>
        <v>0</v>
      </c>
      <c r="D2454" s="82">
        <f t="shared" si="155"/>
        <v>0</v>
      </c>
      <c r="E2454" s="82">
        <f t="shared" si="156"/>
        <v>0</v>
      </c>
      <c r="F2454" s="82" t="str">
        <f t="shared" si="153"/>
        <v>dd</v>
      </c>
      <c r="G2454" s="82"/>
    </row>
    <row r="2455" spans="1:7" x14ac:dyDescent="0.25">
      <c r="A2455" s="1">
        <v>44363</v>
      </c>
      <c r="B2455" s="152">
        <v>0</v>
      </c>
      <c r="C2455" s="82">
        <f t="shared" si="154"/>
        <v>0</v>
      </c>
      <c r="D2455" s="82">
        <f t="shared" si="155"/>
        <v>0</v>
      </c>
      <c r="E2455" s="82">
        <f t="shared" si="156"/>
        <v>0</v>
      </c>
      <c r="F2455" s="82" t="str">
        <f t="shared" si="153"/>
        <v>dd</v>
      </c>
      <c r="G2455" s="82"/>
    </row>
    <row r="2456" spans="1:7" x14ac:dyDescent="0.25">
      <c r="A2456" s="1">
        <v>44364</v>
      </c>
      <c r="B2456" s="152">
        <v>0</v>
      </c>
      <c r="C2456" s="82">
        <f t="shared" si="154"/>
        <v>0</v>
      </c>
      <c r="D2456" s="82">
        <f t="shared" si="155"/>
        <v>0</v>
      </c>
      <c r="E2456" s="82">
        <f t="shared" si="156"/>
        <v>0</v>
      </c>
      <c r="F2456" s="82" t="str">
        <f t="shared" si="153"/>
        <v>dd</v>
      </c>
      <c r="G2456" s="82"/>
    </row>
    <row r="2457" spans="1:7" x14ac:dyDescent="0.25">
      <c r="A2457" s="1">
        <v>44365</v>
      </c>
      <c r="B2457" s="152">
        <v>0</v>
      </c>
      <c r="C2457" s="82">
        <f t="shared" si="154"/>
        <v>0</v>
      </c>
      <c r="D2457" s="82">
        <f t="shared" si="155"/>
        <v>0</v>
      </c>
      <c r="E2457" s="82">
        <f t="shared" si="156"/>
        <v>0</v>
      </c>
      <c r="F2457" s="82" t="str">
        <f t="shared" si="153"/>
        <v>dd</v>
      </c>
      <c r="G2457" s="82"/>
    </row>
    <row r="2458" spans="1:7" x14ac:dyDescent="0.25">
      <c r="A2458" s="1">
        <v>44366</v>
      </c>
      <c r="B2458" s="152">
        <v>0</v>
      </c>
      <c r="C2458" s="82">
        <f t="shared" si="154"/>
        <v>0</v>
      </c>
      <c r="D2458" s="82">
        <f t="shared" si="155"/>
        <v>0</v>
      </c>
      <c r="E2458" s="82">
        <f t="shared" si="156"/>
        <v>0</v>
      </c>
      <c r="F2458" s="82" t="str">
        <f t="shared" si="153"/>
        <v>dd</v>
      </c>
      <c r="G2458" s="82"/>
    </row>
    <row r="2459" spans="1:7" x14ac:dyDescent="0.25">
      <c r="A2459" s="1">
        <v>44367</v>
      </c>
      <c r="B2459" s="152">
        <v>0</v>
      </c>
      <c r="C2459" s="82">
        <f t="shared" si="154"/>
        <v>0</v>
      </c>
      <c r="D2459" s="82">
        <f t="shared" si="155"/>
        <v>0</v>
      </c>
      <c r="E2459" s="82">
        <f t="shared" si="156"/>
        <v>0</v>
      </c>
      <c r="F2459" s="82" t="str">
        <f t="shared" si="153"/>
        <v>dd</v>
      </c>
      <c r="G2459" s="82"/>
    </row>
    <row r="2460" spans="1:7" x14ac:dyDescent="0.25">
      <c r="A2460" s="1">
        <v>44368</v>
      </c>
      <c r="B2460" s="152">
        <v>0.1</v>
      </c>
      <c r="C2460" s="82">
        <f t="shared" si="154"/>
        <v>1</v>
      </c>
      <c r="D2460" s="82">
        <f t="shared" si="155"/>
        <v>1</v>
      </c>
      <c r="E2460" s="82">
        <f t="shared" si="156"/>
        <v>-1</v>
      </c>
      <c r="F2460" s="82" t="str">
        <f t="shared" si="153"/>
        <v>dw</v>
      </c>
      <c r="G2460" s="82"/>
    </row>
    <row r="2461" spans="1:7" x14ac:dyDescent="0.25">
      <c r="A2461" s="1">
        <v>44369</v>
      </c>
      <c r="B2461" s="152">
        <v>0</v>
      </c>
      <c r="C2461" s="82">
        <f t="shared" si="154"/>
        <v>0</v>
      </c>
      <c r="D2461" s="82">
        <f t="shared" si="155"/>
        <v>1</v>
      </c>
      <c r="E2461" s="82">
        <f t="shared" si="156"/>
        <v>1</v>
      </c>
      <c r="F2461" s="82" t="str">
        <f t="shared" si="153"/>
        <v>wd</v>
      </c>
      <c r="G2461" s="82"/>
    </row>
    <row r="2462" spans="1:7" x14ac:dyDescent="0.25">
      <c r="A2462" s="1">
        <v>44370</v>
      </c>
      <c r="B2462" s="152">
        <v>0</v>
      </c>
      <c r="C2462" s="82">
        <f t="shared" si="154"/>
        <v>0</v>
      </c>
      <c r="D2462" s="82">
        <f t="shared" si="155"/>
        <v>0</v>
      </c>
      <c r="E2462" s="82">
        <f t="shared" si="156"/>
        <v>0</v>
      </c>
      <c r="F2462" s="82" t="str">
        <f t="shared" si="153"/>
        <v>dd</v>
      </c>
      <c r="G2462" s="82"/>
    </row>
    <row r="2463" spans="1:7" x14ac:dyDescent="0.25">
      <c r="A2463" s="1">
        <v>44371</v>
      </c>
      <c r="B2463" s="152">
        <v>0</v>
      </c>
      <c r="C2463" s="82">
        <f t="shared" si="154"/>
        <v>0</v>
      </c>
      <c r="D2463" s="82">
        <f t="shared" si="155"/>
        <v>0</v>
      </c>
      <c r="E2463" s="82">
        <f t="shared" si="156"/>
        <v>0</v>
      </c>
      <c r="F2463" s="82" t="str">
        <f t="shared" si="153"/>
        <v>dd</v>
      </c>
      <c r="G2463" s="82"/>
    </row>
    <row r="2464" spans="1:7" x14ac:dyDescent="0.25">
      <c r="A2464" s="1">
        <v>44372</v>
      </c>
      <c r="B2464" s="152">
        <v>8.3000000000000007</v>
      </c>
      <c r="C2464" s="82">
        <f t="shared" si="154"/>
        <v>1</v>
      </c>
      <c r="D2464" s="82">
        <f t="shared" si="155"/>
        <v>1</v>
      </c>
      <c r="E2464" s="82">
        <f t="shared" si="156"/>
        <v>-1</v>
      </c>
      <c r="F2464" s="82" t="str">
        <f t="shared" si="153"/>
        <v>dw</v>
      </c>
      <c r="G2464" s="82"/>
    </row>
    <row r="2465" spans="1:7" x14ac:dyDescent="0.25">
      <c r="A2465" s="1">
        <v>44373</v>
      </c>
      <c r="B2465" s="152">
        <v>5.3</v>
      </c>
      <c r="C2465" s="82">
        <f t="shared" si="154"/>
        <v>1</v>
      </c>
      <c r="D2465" s="82">
        <f t="shared" si="155"/>
        <v>2</v>
      </c>
      <c r="E2465" s="82">
        <f t="shared" si="156"/>
        <v>2</v>
      </c>
      <c r="F2465" s="82" t="str">
        <f t="shared" si="153"/>
        <v>ww</v>
      </c>
      <c r="G2465" s="82"/>
    </row>
    <row r="2466" spans="1:7" x14ac:dyDescent="0.25">
      <c r="A2466" s="1">
        <v>44374</v>
      </c>
      <c r="B2466" s="152">
        <v>2.1</v>
      </c>
      <c r="C2466" s="82">
        <f t="shared" si="154"/>
        <v>1</v>
      </c>
      <c r="D2466" s="82">
        <f t="shared" si="155"/>
        <v>2</v>
      </c>
      <c r="E2466" s="82">
        <f t="shared" si="156"/>
        <v>2</v>
      </c>
      <c r="F2466" s="82" t="str">
        <f t="shared" si="153"/>
        <v>ww</v>
      </c>
      <c r="G2466" s="82"/>
    </row>
    <row r="2467" spans="1:7" x14ac:dyDescent="0.25">
      <c r="A2467" s="1">
        <v>44375</v>
      </c>
      <c r="B2467" s="152">
        <v>0.1</v>
      </c>
      <c r="C2467" s="82">
        <f t="shared" si="154"/>
        <v>1</v>
      </c>
      <c r="D2467" s="82">
        <f t="shared" si="155"/>
        <v>2</v>
      </c>
      <c r="E2467" s="82">
        <f t="shared" si="156"/>
        <v>2</v>
      </c>
      <c r="F2467" s="82" t="str">
        <f t="shared" si="153"/>
        <v>ww</v>
      </c>
      <c r="G2467" s="82"/>
    </row>
    <row r="2468" spans="1:7" x14ac:dyDescent="0.25">
      <c r="A2468" s="1">
        <v>44376</v>
      </c>
      <c r="B2468" s="152">
        <v>0</v>
      </c>
      <c r="C2468" s="82">
        <f t="shared" si="154"/>
        <v>0</v>
      </c>
      <c r="D2468" s="82">
        <f t="shared" si="155"/>
        <v>1</v>
      </c>
      <c r="E2468" s="82">
        <f t="shared" si="156"/>
        <v>1</v>
      </c>
      <c r="F2468" s="82" t="str">
        <f t="shared" si="153"/>
        <v>wd</v>
      </c>
      <c r="G2468" s="82"/>
    </row>
    <row r="2469" spans="1:7" x14ac:dyDescent="0.25">
      <c r="A2469" s="1">
        <v>44377</v>
      </c>
      <c r="B2469" s="152">
        <v>0.5</v>
      </c>
      <c r="C2469" s="82">
        <f t="shared" si="154"/>
        <v>1</v>
      </c>
      <c r="D2469" s="82">
        <f t="shared" si="155"/>
        <v>1</v>
      </c>
      <c r="E2469" s="82">
        <f t="shared" si="156"/>
        <v>-1</v>
      </c>
      <c r="F2469" s="82" t="str">
        <f t="shared" si="153"/>
        <v>dw</v>
      </c>
      <c r="G2469" s="82"/>
    </row>
    <row r="2470" spans="1:7" x14ac:dyDescent="0.25">
      <c r="A2470" s="1">
        <v>44378</v>
      </c>
      <c r="B2470" s="152">
        <v>0</v>
      </c>
      <c r="C2470" s="82">
        <f t="shared" si="154"/>
        <v>0</v>
      </c>
      <c r="D2470" s="82">
        <f t="shared" si="155"/>
        <v>1</v>
      </c>
      <c r="E2470" s="82">
        <f t="shared" si="156"/>
        <v>1</v>
      </c>
      <c r="F2470" s="82" t="str">
        <f t="shared" si="153"/>
        <v>wd</v>
      </c>
      <c r="G2470" s="82"/>
    </row>
    <row r="2471" spans="1:7" x14ac:dyDescent="0.25">
      <c r="A2471" s="1">
        <v>44379</v>
      </c>
      <c r="B2471" s="152">
        <v>0</v>
      </c>
      <c r="C2471" s="82">
        <f t="shared" si="154"/>
        <v>0</v>
      </c>
      <c r="D2471" s="82">
        <f t="shared" si="155"/>
        <v>0</v>
      </c>
      <c r="E2471" s="82">
        <f t="shared" si="156"/>
        <v>0</v>
      </c>
      <c r="F2471" s="82" t="str">
        <f t="shared" si="153"/>
        <v>dd</v>
      </c>
      <c r="G2471" s="82"/>
    </row>
    <row r="2472" spans="1:7" x14ac:dyDescent="0.25">
      <c r="A2472" s="1">
        <v>44380</v>
      </c>
      <c r="B2472" s="152">
        <v>0.30000000000000004</v>
      </c>
      <c r="C2472" s="82">
        <f t="shared" si="154"/>
        <v>1</v>
      </c>
      <c r="D2472" s="82">
        <f t="shared" si="155"/>
        <v>1</v>
      </c>
      <c r="E2472" s="82">
        <f t="shared" si="156"/>
        <v>-1</v>
      </c>
      <c r="F2472" s="82" t="str">
        <f t="shared" si="153"/>
        <v>dw</v>
      </c>
      <c r="G2472" s="82"/>
    </row>
    <row r="2473" spans="1:7" x14ac:dyDescent="0.25">
      <c r="A2473" s="1">
        <v>44381</v>
      </c>
      <c r="B2473" s="152">
        <v>0.89999999999999991</v>
      </c>
      <c r="C2473" s="82">
        <f t="shared" si="154"/>
        <v>1</v>
      </c>
      <c r="D2473" s="82">
        <f t="shared" si="155"/>
        <v>2</v>
      </c>
      <c r="E2473" s="82">
        <f t="shared" si="156"/>
        <v>2</v>
      </c>
      <c r="F2473" s="82" t="str">
        <f t="shared" si="153"/>
        <v>ww</v>
      </c>
      <c r="G2473" s="82"/>
    </row>
    <row r="2474" spans="1:7" x14ac:dyDescent="0.25">
      <c r="A2474" s="1">
        <v>44382</v>
      </c>
      <c r="B2474" s="152">
        <v>17.8</v>
      </c>
      <c r="C2474" s="82">
        <f t="shared" si="154"/>
        <v>1</v>
      </c>
      <c r="D2474" s="82">
        <f t="shared" si="155"/>
        <v>2</v>
      </c>
      <c r="E2474" s="82">
        <f t="shared" si="156"/>
        <v>2</v>
      </c>
      <c r="F2474" s="82" t="str">
        <f t="shared" si="153"/>
        <v>ww</v>
      </c>
      <c r="G2474" s="82"/>
    </row>
    <row r="2475" spans="1:7" x14ac:dyDescent="0.25">
      <c r="A2475" s="1">
        <v>44383</v>
      </c>
      <c r="B2475" s="152">
        <v>22.4</v>
      </c>
      <c r="C2475" s="82">
        <f t="shared" si="154"/>
        <v>1</v>
      </c>
      <c r="D2475" s="82">
        <f t="shared" si="155"/>
        <v>2</v>
      </c>
      <c r="E2475" s="82">
        <f t="shared" si="156"/>
        <v>2</v>
      </c>
      <c r="F2475" s="82" t="str">
        <f t="shared" si="153"/>
        <v>ww</v>
      </c>
      <c r="G2475" s="82"/>
    </row>
    <row r="2476" spans="1:7" x14ac:dyDescent="0.25">
      <c r="A2476" s="1">
        <v>44384</v>
      </c>
      <c r="B2476" s="152">
        <v>5.8000000000000007</v>
      </c>
      <c r="C2476" s="82">
        <f t="shared" si="154"/>
        <v>1</v>
      </c>
      <c r="D2476" s="82">
        <f t="shared" si="155"/>
        <v>2</v>
      </c>
      <c r="E2476" s="82">
        <f t="shared" si="156"/>
        <v>2</v>
      </c>
      <c r="F2476" s="82" t="str">
        <f t="shared" si="153"/>
        <v>ww</v>
      </c>
      <c r="G2476" s="82"/>
    </row>
    <row r="2477" spans="1:7" x14ac:dyDescent="0.25">
      <c r="A2477" s="1">
        <v>44385</v>
      </c>
      <c r="B2477" s="152">
        <v>0</v>
      </c>
      <c r="C2477" s="82">
        <f t="shared" si="154"/>
        <v>0</v>
      </c>
      <c r="D2477" s="82">
        <f t="shared" si="155"/>
        <v>1</v>
      </c>
      <c r="E2477" s="82">
        <f t="shared" si="156"/>
        <v>1</v>
      </c>
      <c r="F2477" s="82" t="str">
        <f t="shared" si="153"/>
        <v>wd</v>
      </c>
      <c r="G2477" s="82"/>
    </row>
    <row r="2478" spans="1:7" x14ac:dyDescent="0.25">
      <c r="A2478" s="1">
        <v>44386</v>
      </c>
      <c r="B2478" s="152">
        <v>0</v>
      </c>
      <c r="C2478" s="82">
        <f t="shared" si="154"/>
        <v>0</v>
      </c>
      <c r="D2478" s="82">
        <f t="shared" si="155"/>
        <v>0</v>
      </c>
      <c r="E2478" s="82">
        <f t="shared" si="156"/>
        <v>0</v>
      </c>
      <c r="F2478" s="82" t="str">
        <f t="shared" si="153"/>
        <v>dd</v>
      </c>
      <c r="G2478" s="82"/>
    </row>
    <row r="2479" spans="1:7" x14ac:dyDescent="0.25">
      <c r="A2479" s="1">
        <v>44387</v>
      </c>
      <c r="B2479" s="152">
        <v>0.4</v>
      </c>
      <c r="C2479" s="82">
        <f t="shared" si="154"/>
        <v>1</v>
      </c>
      <c r="D2479" s="82">
        <f t="shared" si="155"/>
        <v>1</v>
      </c>
      <c r="E2479" s="82">
        <f t="shared" si="156"/>
        <v>-1</v>
      </c>
      <c r="F2479" s="82" t="str">
        <f t="shared" si="153"/>
        <v>dw</v>
      </c>
      <c r="G2479" s="82"/>
    </row>
    <row r="2480" spans="1:7" x14ac:dyDescent="0.25">
      <c r="A2480" s="1">
        <v>44388</v>
      </c>
      <c r="B2480" s="152">
        <v>0.1</v>
      </c>
      <c r="C2480" s="82">
        <f t="shared" si="154"/>
        <v>1</v>
      </c>
      <c r="D2480" s="82">
        <f t="shared" si="155"/>
        <v>2</v>
      </c>
      <c r="E2480" s="82">
        <f t="shared" si="156"/>
        <v>2</v>
      </c>
      <c r="F2480" s="82" t="str">
        <f t="shared" si="153"/>
        <v>ww</v>
      </c>
      <c r="G2480" s="82"/>
    </row>
    <row r="2481" spans="1:7" x14ac:dyDescent="0.25">
      <c r="A2481" s="1">
        <v>44389</v>
      </c>
      <c r="B2481" s="152">
        <v>4.5</v>
      </c>
      <c r="C2481" s="82">
        <f t="shared" si="154"/>
        <v>1</v>
      </c>
      <c r="D2481" s="82">
        <f t="shared" si="155"/>
        <v>2</v>
      </c>
      <c r="E2481" s="82">
        <f t="shared" si="156"/>
        <v>2</v>
      </c>
      <c r="F2481" s="82" t="str">
        <f t="shared" si="153"/>
        <v>ww</v>
      </c>
      <c r="G2481" s="82"/>
    </row>
    <row r="2482" spans="1:7" x14ac:dyDescent="0.25">
      <c r="A2482" s="1">
        <v>44390</v>
      </c>
      <c r="B2482" s="152">
        <v>2.2999999999999998</v>
      </c>
      <c r="C2482" s="82">
        <f t="shared" si="154"/>
        <v>1</v>
      </c>
      <c r="D2482" s="82">
        <f t="shared" si="155"/>
        <v>2</v>
      </c>
      <c r="E2482" s="82">
        <f t="shared" si="156"/>
        <v>2</v>
      </c>
      <c r="F2482" s="82" t="str">
        <f t="shared" si="153"/>
        <v>ww</v>
      </c>
      <c r="G2482" s="82"/>
    </row>
    <row r="2483" spans="1:7" x14ac:dyDescent="0.25">
      <c r="A2483" s="1">
        <v>44391</v>
      </c>
      <c r="B2483" s="152">
        <v>0</v>
      </c>
      <c r="C2483" s="82">
        <f t="shared" si="154"/>
        <v>0</v>
      </c>
      <c r="D2483" s="82">
        <f t="shared" si="155"/>
        <v>1</v>
      </c>
      <c r="E2483" s="82">
        <f t="shared" si="156"/>
        <v>1</v>
      </c>
      <c r="F2483" s="82" t="str">
        <f t="shared" si="153"/>
        <v>wd</v>
      </c>
      <c r="G2483" s="82"/>
    </row>
    <row r="2484" spans="1:7" x14ac:dyDescent="0.25">
      <c r="A2484" s="1">
        <v>44392</v>
      </c>
      <c r="B2484" s="152">
        <v>0</v>
      </c>
      <c r="C2484" s="82">
        <f t="shared" si="154"/>
        <v>0</v>
      </c>
      <c r="D2484" s="82">
        <f t="shared" si="155"/>
        <v>0</v>
      </c>
      <c r="E2484" s="82">
        <f t="shared" si="156"/>
        <v>0</v>
      </c>
      <c r="F2484" s="82" t="str">
        <f t="shared" si="153"/>
        <v>dd</v>
      </c>
      <c r="G2484" s="82"/>
    </row>
    <row r="2485" spans="1:7" x14ac:dyDescent="0.25">
      <c r="A2485" s="1">
        <v>44393</v>
      </c>
      <c r="B2485" s="152">
        <v>0</v>
      </c>
      <c r="C2485" s="82">
        <f t="shared" si="154"/>
        <v>0</v>
      </c>
      <c r="D2485" s="82">
        <f t="shared" si="155"/>
        <v>0</v>
      </c>
      <c r="E2485" s="82">
        <f t="shared" si="156"/>
        <v>0</v>
      </c>
      <c r="F2485" s="82" t="str">
        <f t="shared" si="153"/>
        <v>dd</v>
      </c>
      <c r="G2485" s="82"/>
    </row>
    <row r="2486" spans="1:7" x14ac:dyDescent="0.25">
      <c r="A2486" s="1">
        <v>44394</v>
      </c>
      <c r="B2486" s="152">
        <v>0</v>
      </c>
      <c r="C2486" s="82">
        <f t="shared" si="154"/>
        <v>0</v>
      </c>
      <c r="D2486" s="82">
        <f t="shared" si="155"/>
        <v>0</v>
      </c>
      <c r="E2486" s="82">
        <f t="shared" si="156"/>
        <v>0</v>
      </c>
      <c r="F2486" s="82" t="str">
        <f t="shared" si="153"/>
        <v>dd</v>
      </c>
      <c r="G2486" s="82"/>
    </row>
    <row r="2487" spans="1:7" x14ac:dyDescent="0.25">
      <c r="A2487" s="1">
        <v>44395</v>
      </c>
      <c r="B2487" s="152">
        <v>0</v>
      </c>
      <c r="C2487" s="82">
        <f t="shared" si="154"/>
        <v>0</v>
      </c>
      <c r="D2487" s="82">
        <f t="shared" si="155"/>
        <v>0</v>
      </c>
      <c r="E2487" s="82">
        <f t="shared" si="156"/>
        <v>0</v>
      </c>
      <c r="F2487" s="82" t="str">
        <f t="shared" si="153"/>
        <v>dd</v>
      </c>
      <c r="G2487" s="82"/>
    </row>
    <row r="2488" spans="1:7" x14ac:dyDescent="0.25">
      <c r="A2488" s="1">
        <v>44396</v>
      </c>
      <c r="B2488" s="152">
        <v>0</v>
      </c>
      <c r="C2488" s="82">
        <f t="shared" si="154"/>
        <v>0</v>
      </c>
      <c r="D2488" s="82">
        <f t="shared" si="155"/>
        <v>0</v>
      </c>
      <c r="E2488" s="82">
        <f t="shared" si="156"/>
        <v>0</v>
      </c>
      <c r="F2488" s="82" t="str">
        <f t="shared" si="153"/>
        <v>dd</v>
      </c>
      <c r="G2488" s="82"/>
    </row>
    <row r="2489" spans="1:7" x14ac:dyDescent="0.25">
      <c r="A2489" s="1">
        <v>44397</v>
      </c>
      <c r="B2489" s="152">
        <v>0</v>
      </c>
      <c r="C2489" s="82">
        <f t="shared" si="154"/>
        <v>0</v>
      </c>
      <c r="D2489" s="82">
        <f t="shared" si="155"/>
        <v>0</v>
      </c>
      <c r="E2489" s="82">
        <f t="shared" si="156"/>
        <v>0</v>
      </c>
      <c r="F2489" s="82" t="str">
        <f t="shared" si="153"/>
        <v>dd</v>
      </c>
      <c r="G2489" s="82"/>
    </row>
    <row r="2490" spans="1:7" x14ac:dyDescent="0.25">
      <c r="A2490" s="1">
        <v>44398</v>
      </c>
      <c r="B2490" s="152">
        <v>0</v>
      </c>
      <c r="C2490" s="82">
        <f t="shared" si="154"/>
        <v>0</v>
      </c>
      <c r="D2490" s="82">
        <f t="shared" si="155"/>
        <v>0</v>
      </c>
      <c r="E2490" s="82">
        <f t="shared" si="156"/>
        <v>0</v>
      </c>
      <c r="F2490" s="82" t="str">
        <f t="shared" si="153"/>
        <v>dd</v>
      </c>
      <c r="G2490" s="82"/>
    </row>
    <row r="2491" spans="1:7" x14ac:dyDescent="0.25">
      <c r="A2491" s="1">
        <v>44399</v>
      </c>
      <c r="B2491" s="152">
        <v>0</v>
      </c>
      <c r="C2491" s="82">
        <f t="shared" si="154"/>
        <v>0</v>
      </c>
      <c r="D2491" s="82">
        <f t="shared" si="155"/>
        <v>0</v>
      </c>
      <c r="E2491" s="82">
        <f t="shared" si="156"/>
        <v>0</v>
      </c>
      <c r="F2491" s="82" t="str">
        <f t="shared" si="153"/>
        <v>dd</v>
      </c>
      <c r="G2491" s="82"/>
    </row>
    <row r="2492" spans="1:7" x14ac:dyDescent="0.25">
      <c r="A2492" s="1">
        <v>44400</v>
      </c>
      <c r="B2492" s="152">
        <v>0</v>
      </c>
      <c r="C2492" s="82">
        <f t="shared" si="154"/>
        <v>0</v>
      </c>
      <c r="D2492" s="82">
        <f t="shared" si="155"/>
        <v>0</v>
      </c>
      <c r="E2492" s="82">
        <f t="shared" si="156"/>
        <v>0</v>
      </c>
      <c r="F2492" s="82" t="str">
        <f t="shared" si="153"/>
        <v>dd</v>
      </c>
      <c r="G2492" s="82"/>
    </row>
    <row r="2493" spans="1:7" x14ac:dyDescent="0.25">
      <c r="A2493" s="1">
        <v>44401</v>
      </c>
      <c r="B2493" s="152">
        <v>0</v>
      </c>
      <c r="C2493" s="82">
        <f t="shared" si="154"/>
        <v>0</v>
      </c>
      <c r="D2493" s="82">
        <f t="shared" si="155"/>
        <v>0</v>
      </c>
      <c r="E2493" s="82">
        <f t="shared" si="156"/>
        <v>0</v>
      </c>
      <c r="F2493" s="82" t="str">
        <f t="shared" si="153"/>
        <v>dd</v>
      </c>
      <c r="G2493" s="82"/>
    </row>
    <row r="2494" spans="1:7" x14ac:dyDescent="0.25">
      <c r="A2494" s="1">
        <v>44402</v>
      </c>
      <c r="B2494" s="152">
        <v>0</v>
      </c>
      <c r="C2494" s="82">
        <f t="shared" si="154"/>
        <v>0</v>
      </c>
      <c r="D2494" s="82">
        <f t="shared" si="155"/>
        <v>0</v>
      </c>
      <c r="E2494" s="82">
        <f t="shared" si="156"/>
        <v>0</v>
      </c>
      <c r="F2494" s="82" t="str">
        <f t="shared" si="153"/>
        <v>dd</v>
      </c>
      <c r="G2494" s="82"/>
    </row>
    <row r="2495" spans="1:7" x14ac:dyDescent="0.25">
      <c r="A2495" s="1">
        <v>44403</v>
      </c>
      <c r="B2495" s="152">
        <v>0</v>
      </c>
      <c r="C2495" s="82">
        <f t="shared" si="154"/>
        <v>0</v>
      </c>
      <c r="D2495" s="82">
        <f t="shared" si="155"/>
        <v>0</v>
      </c>
      <c r="E2495" s="82">
        <f t="shared" si="156"/>
        <v>0</v>
      </c>
      <c r="F2495" s="82" t="str">
        <f t="shared" si="153"/>
        <v>dd</v>
      </c>
      <c r="G2495" s="82"/>
    </row>
    <row r="2496" spans="1:7" x14ac:dyDescent="0.25">
      <c r="A2496" s="1">
        <v>44404</v>
      </c>
      <c r="B2496" s="152">
        <v>0</v>
      </c>
      <c r="C2496" s="82">
        <f t="shared" si="154"/>
        <v>0</v>
      </c>
      <c r="D2496" s="82">
        <f t="shared" si="155"/>
        <v>0</v>
      </c>
      <c r="E2496" s="82">
        <f t="shared" si="156"/>
        <v>0</v>
      </c>
      <c r="F2496" s="82" t="str">
        <f t="shared" si="153"/>
        <v>dd</v>
      </c>
      <c r="G2496" s="82"/>
    </row>
    <row r="2497" spans="1:7" x14ac:dyDescent="0.25">
      <c r="A2497" s="1">
        <v>44405</v>
      </c>
      <c r="B2497" s="152">
        <v>1.2000000000000002</v>
      </c>
      <c r="C2497" s="82">
        <f t="shared" si="154"/>
        <v>1</v>
      </c>
      <c r="D2497" s="82">
        <f t="shared" si="155"/>
        <v>1</v>
      </c>
      <c r="E2497" s="82">
        <f t="shared" si="156"/>
        <v>-1</v>
      </c>
      <c r="F2497" s="82" t="str">
        <f t="shared" ref="F2497:F2560" si="157">VLOOKUP(E2497,codes,2,)</f>
        <v>dw</v>
      </c>
      <c r="G2497" s="82"/>
    </row>
    <row r="2498" spans="1:7" x14ac:dyDescent="0.25">
      <c r="A2498" s="1">
        <v>44406</v>
      </c>
      <c r="B2498" s="152">
        <v>0.5</v>
      </c>
      <c r="C2498" s="82">
        <f t="shared" si="154"/>
        <v>1</v>
      </c>
      <c r="D2498" s="82">
        <f t="shared" si="155"/>
        <v>2</v>
      </c>
      <c r="E2498" s="82">
        <f t="shared" si="156"/>
        <v>2</v>
      </c>
      <c r="F2498" s="82" t="str">
        <f t="shared" si="157"/>
        <v>ww</v>
      </c>
      <c r="G2498" s="82"/>
    </row>
    <row r="2499" spans="1:7" x14ac:dyDescent="0.25">
      <c r="A2499" s="1">
        <v>44407</v>
      </c>
      <c r="B2499" s="152">
        <v>0.4</v>
      </c>
      <c r="C2499" s="82">
        <f t="shared" ref="C2499:C2562" si="158">IF(B2499&gt;0,1,0)</f>
        <v>1</v>
      </c>
      <c r="D2499" s="82">
        <f t="shared" ref="D2499:D2562" si="159">SUM(C2498:C2499)</f>
        <v>2</v>
      </c>
      <c r="E2499" s="82">
        <f t="shared" ref="E2499:E2562" si="160">IF(D2499=1,IF(C2498=1,1,-1),D2499)</f>
        <v>2</v>
      </c>
      <c r="F2499" s="82" t="str">
        <f t="shared" si="157"/>
        <v>ww</v>
      </c>
      <c r="G2499" s="82"/>
    </row>
    <row r="2500" spans="1:7" x14ac:dyDescent="0.25">
      <c r="A2500" s="1">
        <v>44408</v>
      </c>
      <c r="B2500" s="152">
        <v>3.7</v>
      </c>
      <c r="C2500" s="82">
        <f t="shared" si="158"/>
        <v>1</v>
      </c>
      <c r="D2500" s="82">
        <f t="shared" si="159"/>
        <v>2</v>
      </c>
      <c r="E2500" s="82">
        <f t="shared" si="160"/>
        <v>2</v>
      </c>
      <c r="F2500" s="82" t="str">
        <f t="shared" si="157"/>
        <v>ww</v>
      </c>
      <c r="G2500" s="82"/>
    </row>
    <row r="2501" spans="1:7" x14ac:dyDescent="0.25">
      <c r="A2501" s="1">
        <v>44409</v>
      </c>
      <c r="B2501" s="152">
        <v>3</v>
      </c>
      <c r="C2501" s="82">
        <f t="shared" si="158"/>
        <v>1</v>
      </c>
      <c r="D2501" s="82">
        <f t="shared" si="159"/>
        <v>2</v>
      </c>
      <c r="E2501" s="82">
        <f t="shared" si="160"/>
        <v>2</v>
      </c>
      <c r="F2501" s="82" t="str">
        <f t="shared" si="157"/>
        <v>ww</v>
      </c>
      <c r="G2501" s="82"/>
    </row>
    <row r="2502" spans="1:7" x14ac:dyDescent="0.25">
      <c r="A2502" s="1">
        <v>44410</v>
      </c>
      <c r="B2502" s="152">
        <v>0</v>
      </c>
      <c r="C2502" s="82">
        <f t="shared" si="158"/>
        <v>0</v>
      </c>
      <c r="D2502" s="82">
        <f t="shared" si="159"/>
        <v>1</v>
      </c>
      <c r="E2502" s="82">
        <f t="shared" si="160"/>
        <v>1</v>
      </c>
      <c r="F2502" s="82" t="str">
        <f t="shared" si="157"/>
        <v>wd</v>
      </c>
      <c r="G2502" s="82"/>
    </row>
    <row r="2503" spans="1:7" x14ac:dyDescent="0.25">
      <c r="A2503" s="1">
        <v>44411</v>
      </c>
      <c r="B2503" s="152">
        <v>0</v>
      </c>
      <c r="C2503" s="82">
        <f t="shared" si="158"/>
        <v>0</v>
      </c>
      <c r="D2503" s="82">
        <f t="shared" si="159"/>
        <v>0</v>
      </c>
      <c r="E2503" s="82">
        <f t="shared" si="160"/>
        <v>0</v>
      </c>
      <c r="F2503" s="82" t="str">
        <f t="shared" si="157"/>
        <v>dd</v>
      </c>
      <c r="G2503" s="82"/>
    </row>
    <row r="2504" spans="1:7" x14ac:dyDescent="0.25">
      <c r="A2504" s="1">
        <v>44412</v>
      </c>
      <c r="B2504" s="152">
        <v>0</v>
      </c>
      <c r="C2504" s="82">
        <f t="shared" si="158"/>
        <v>0</v>
      </c>
      <c r="D2504" s="82">
        <f t="shared" si="159"/>
        <v>0</v>
      </c>
      <c r="E2504" s="82">
        <f t="shared" si="160"/>
        <v>0</v>
      </c>
      <c r="F2504" s="82" t="str">
        <f t="shared" si="157"/>
        <v>dd</v>
      </c>
      <c r="G2504" s="82"/>
    </row>
    <row r="2505" spans="1:7" x14ac:dyDescent="0.25">
      <c r="A2505" s="1">
        <v>44413</v>
      </c>
      <c r="B2505" s="152">
        <v>1.6</v>
      </c>
      <c r="C2505" s="82">
        <f t="shared" si="158"/>
        <v>1</v>
      </c>
      <c r="D2505" s="82">
        <f t="shared" si="159"/>
        <v>1</v>
      </c>
      <c r="E2505" s="82">
        <f t="shared" si="160"/>
        <v>-1</v>
      </c>
      <c r="F2505" s="82" t="str">
        <f t="shared" si="157"/>
        <v>dw</v>
      </c>
      <c r="G2505" s="82"/>
    </row>
    <row r="2506" spans="1:7" x14ac:dyDescent="0.25">
      <c r="A2506" s="1">
        <v>44414</v>
      </c>
      <c r="B2506" s="152">
        <v>3</v>
      </c>
      <c r="C2506" s="82">
        <f t="shared" si="158"/>
        <v>1</v>
      </c>
      <c r="D2506" s="82">
        <f t="shared" si="159"/>
        <v>2</v>
      </c>
      <c r="E2506" s="82">
        <f t="shared" si="160"/>
        <v>2</v>
      </c>
      <c r="F2506" s="82" t="str">
        <f t="shared" si="157"/>
        <v>ww</v>
      </c>
      <c r="G2506" s="82"/>
    </row>
    <row r="2507" spans="1:7" x14ac:dyDescent="0.25">
      <c r="A2507" s="1">
        <v>44415</v>
      </c>
      <c r="B2507" s="152">
        <v>3.9000000000000004</v>
      </c>
      <c r="C2507" s="82">
        <f t="shared" si="158"/>
        <v>1</v>
      </c>
      <c r="D2507" s="82">
        <f t="shared" si="159"/>
        <v>2</v>
      </c>
      <c r="E2507" s="82">
        <f t="shared" si="160"/>
        <v>2</v>
      </c>
      <c r="F2507" s="82" t="str">
        <f t="shared" si="157"/>
        <v>ww</v>
      </c>
      <c r="G2507" s="82"/>
    </row>
    <row r="2508" spans="1:7" x14ac:dyDescent="0.25">
      <c r="A2508" s="1">
        <v>44416</v>
      </c>
      <c r="B2508" s="152">
        <v>1</v>
      </c>
      <c r="C2508" s="82">
        <f t="shared" si="158"/>
        <v>1</v>
      </c>
      <c r="D2508" s="82">
        <f t="shared" si="159"/>
        <v>2</v>
      </c>
      <c r="E2508" s="82">
        <f t="shared" si="160"/>
        <v>2</v>
      </c>
      <c r="F2508" s="82" t="str">
        <f t="shared" si="157"/>
        <v>ww</v>
      </c>
      <c r="G2508" s="82"/>
    </row>
    <row r="2509" spans="1:7" x14ac:dyDescent="0.25">
      <c r="A2509" s="1">
        <v>44417</v>
      </c>
      <c r="B2509" s="152">
        <v>6.3000000000000007</v>
      </c>
      <c r="C2509" s="82">
        <f t="shared" si="158"/>
        <v>1</v>
      </c>
      <c r="D2509" s="82">
        <f t="shared" si="159"/>
        <v>2</v>
      </c>
      <c r="E2509" s="82">
        <f t="shared" si="160"/>
        <v>2</v>
      </c>
      <c r="F2509" s="82" t="str">
        <f t="shared" si="157"/>
        <v>ww</v>
      </c>
      <c r="G2509" s="82"/>
    </row>
    <row r="2510" spans="1:7" x14ac:dyDescent="0.25">
      <c r="A2510" s="1">
        <v>44418</v>
      </c>
      <c r="B2510" s="152">
        <v>0.7</v>
      </c>
      <c r="C2510" s="82">
        <f t="shared" si="158"/>
        <v>1</v>
      </c>
      <c r="D2510" s="82">
        <f t="shared" si="159"/>
        <v>2</v>
      </c>
      <c r="E2510" s="82">
        <f t="shared" si="160"/>
        <v>2</v>
      </c>
      <c r="F2510" s="82" t="str">
        <f t="shared" si="157"/>
        <v>ww</v>
      </c>
      <c r="G2510" s="82"/>
    </row>
    <row r="2511" spans="1:7" x14ac:dyDescent="0.25">
      <c r="A2511" s="1">
        <v>44419</v>
      </c>
      <c r="B2511" s="152">
        <v>0</v>
      </c>
      <c r="C2511" s="82">
        <f t="shared" si="158"/>
        <v>0</v>
      </c>
      <c r="D2511" s="82">
        <f t="shared" si="159"/>
        <v>1</v>
      </c>
      <c r="E2511" s="82">
        <f t="shared" si="160"/>
        <v>1</v>
      </c>
      <c r="F2511" s="82" t="str">
        <f t="shared" si="157"/>
        <v>wd</v>
      </c>
      <c r="G2511" s="82"/>
    </row>
    <row r="2512" spans="1:7" x14ac:dyDescent="0.25">
      <c r="A2512" s="1">
        <v>44420</v>
      </c>
      <c r="B2512" s="152">
        <v>1.3</v>
      </c>
      <c r="C2512" s="82">
        <f t="shared" si="158"/>
        <v>1</v>
      </c>
      <c r="D2512" s="82">
        <f t="shared" si="159"/>
        <v>1</v>
      </c>
      <c r="E2512" s="82">
        <f t="shared" si="160"/>
        <v>-1</v>
      </c>
      <c r="F2512" s="82" t="str">
        <f t="shared" si="157"/>
        <v>dw</v>
      </c>
      <c r="G2512" s="82"/>
    </row>
    <row r="2513" spans="1:7" x14ac:dyDescent="0.25">
      <c r="A2513" s="1">
        <v>44421</v>
      </c>
      <c r="B2513" s="152">
        <v>0</v>
      </c>
      <c r="C2513" s="82">
        <f t="shared" si="158"/>
        <v>0</v>
      </c>
      <c r="D2513" s="82">
        <f t="shared" si="159"/>
        <v>1</v>
      </c>
      <c r="E2513" s="82">
        <f t="shared" si="160"/>
        <v>1</v>
      </c>
      <c r="F2513" s="82" t="str">
        <f t="shared" si="157"/>
        <v>wd</v>
      </c>
      <c r="G2513" s="82"/>
    </row>
    <row r="2514" spans="1:7" x14ac:dyDescent="0.25">
      <c r="A2514" s="1">
        <v>44422</v>
      </c>
      <c r="B2514" s="152">
        <v>0</v>
      </c>
      <c r="C2514" s="82">
        <f t="shared" si="158"/>
        <v>0</v>
      </c>
      <c r="D2514" s="82">
        <f t="shared" si="159"/>
        <v>0</v>
      </c>
      <c r="E2514" s="82">
        <f t="shared" si="160"/>
        <v>0</v>
      </c>
      <c r="F2514" s="82" t="str">
        <f t="shared" si="157"/>
        <v>dd</v>
      </c>
      <c r="G2514" s="82"/>
    </row>
    <row r="2515" spans="1:7" x14ac:dyDescent="0.25">
      <c r="A2515" s="1">
        <v>44423</v>
      </c>
      <c r="B2515" s="152">
        <v>0.1</v>
      </c>
      <c r="C2515" s="82">
        <f t="shared" si="158"/>
        <v>1</v>
      </c>
      <c r="D2515" s="82">
        <f t="shared" si="159"/>
        <v>1</v>
      </c>
      <c r="E2515" s="82">
        <f t="shared" si="160"/>
        <v>-1</v>
      </c>
      <c r="F2515" s="82" t="str">
        <f t="shared" si="157"/>
        <v>dw</v>
      </c>
      <c r="G2515" s="82"/>
    </row>
    <row r="2516" spans="1:7" x14ac:dyDescent="0.25">
      <c r="A2516" s="1">
        <v>44424</v>
      </c>
      <c r="B2516" s="152">
        <v>1.6</v>
      </c>
      <c r="C2516" s="82">
        <f t="shared" si="158"/>
        <v>1</v>
      </c>
      <c r="D2516" s="82">
        <f t="shared" si="159"/>
        <v>2</v>
      </c>
      <c r="E2516" s="82">
        <f t="shared" si="160"/>
        <v>2</v>
      </c>
      <c r="F2516" s="82" t="str">
        <f t="shared" si="157"/>
        <v>ww</v>
      </c>
      <c r="G2516" s="82"/>
    </row>
    <row r="2517" spans="1:7" x14ac:dyDescent="0.25">
      <c r="A2517" s="1">
        <v>44425</v>
      </c>
      <c r="B2517" s="152">
        <v>0.8</v>
      </c>
      <c r="C2517" s="82">
        <f t="shared" si="158"/>
        <v>1</v>
      </c>
      <c r="D2517" s="82">
        <f t="shared" si="159"/>
        <v>2</v>
      </c>
      <c r="E2517" s="82">
        <f t="shared" si="160"/>
        <v>2</v>
      </c>
      <c r="F2517" s="82" t="str">
        <f t="shared" si="157"/>
        <v>ww</v>
      </c>
      <c r="G2517" s="82"/>
    </row>
    <row r="2518" spans="1:7" x14ac:dyDescent="0.25">
      <c r="A2518" s="1">
        <v>44426</v>
      </c>
      <c r="B2518" s="152">
        <v>0</v>
      </c>
      <c r="C2518" s="82">
        <f t="shared" si="158"/>
        <v>0</v>
      </c>
      <c r="D2518" s="82">
        <f t="shared" si="159"/>
        <v>1</v>
      </c>
      <c r="E2518" s="82">
        <f t="shared" si="160"/>
        <v>1</v>
      </c>
      <c r="F2518" s="82" t="str">
        <f t="shared" si="157"/>
        <v>wd</v>
      </c>
      <c r="G2518" s="82"/>
    </row>
    <row r="2519" spans="1:7" x14ac:dyDescent="0.25">
      <c r="A2519" s="1">
        <v>44427</v>
      </c>
      <c r="B2519" s="152">
        <v>0</v>
      </c>
      <c r="C2519" s="82">
        <f t="shared" si="158"/>
        <v>0</v>
      </c>
      <c r="D2519" s="82">
        <f t="shared" si="159"/>
        <v>0</v>
      </c>
      <c r="E2519" s="82">
        <f t="shared" si="160"/>
        <v>0</v>
      </c>
      <c r="F2519" s="82" t="str">
        <f t="shared" si="157"/>
        <v>dd</v>
      </c>
      <c r="G2519" s="82"/>
    </row>
    <row r="2520" spans="1:7" x14ac:dyDescent="0.25">
      <c r="A2520" s="1">
        <v>44428</v>
      </c>
      <c r="B2520" s="152">
        <v>1</v>
      </c>
      <c r="C2520" s="82">
        <f t="shared" si="158"/>
        <v>1</v>
      </c>
      <c r="D2520" s="82">
        <f t="shared" si="159"/>
        <v>1</v>
      </c>
      <c r="E2520" s="82">
        <f t="shared" si="160"/>
        <v>-1</v>
      </c>
      <c r="F2520" s="82" t="str">
        <f t="shared" si="157"/>
        <v>dw</v>
      </c>
      <c r="G2520" s="82"/>
    </row>
    <row r="2521" spans="1:7" x14ac:dyDescent="0.25">
      <c r="A2521" s="1">
        <v>44429</v>
      </c>
      <c r="B2521" s="152">
        <v>3.3000000000000003</v>
      </c>
      <c r="C2521" s="82">
        <f t="shared" si="158"/>
        <v>1</v>
      </c>
      <c r="D2521" s="82">
        <f t="shared" si="159"/>
        <v>2</v>
      </c>
      <c r="E2521" s="82">
        <f t="shared" si="160"/>
        <v>2</v>
      </c>
      <c r="F2521" s="82" t="str">
        <f t="shared" si="157"/>
        <v>ww</v>
      </c>
      <c r="G2521" s="82"/>
    </row>
    <row r="2522" spans="1:7" x14ac:dyDescent="0.25">
      <c r="A2522" s="1">
        <v>44430</v>
      </c>
      <c r="B2522" s="152">
        <v>8.9</v>
      </c>
      <c r="C2522" s="82">
        <f t="shared" si="158"/>
        <v>1</v>
      </c>
      <c r="D2522" s="82">
        <f t="shared" si="159"/>
        <v>2</v>
      </c>
      <c r="E2522" s="82">
        <f t="shared" si="160"/>
        <v>2</v>
      </c>
      <c r="F2522" s="82" t="str">
        <f t="shared" si="157"/>
        <v>ww</v>
      </c>
      <c r="G2522" s="82"/>
    </row>
    <row r="2523" spans="1:7" x14ac:dyDescent="0.25">
      <c r="A2523" s="1">
        <v>44431</v>
      </c>
      <c r="B2523" s="152">
        <v>0.1</v>
      </c>
      <c r="C2523" s="82">
        <f t="shared" si="158"/>
        <v>1</v>
      </c>
      <c r="D2523" s="82">
        <f t="shared" si="159"/>
        <v>2</v>
      </c>
      <c r="E2523" s="82">
        <f t="shared" si="160"/>
        <v>2</v>
      </c>
      <c r="F2523" s="82" t="str">
        <f t="shared" si="157"/>
        <v>ww</v>
      </c>
      <c r="G2523" s="82"/>
    </row>
    <row r="2524" spans="1:7" x14ac:dyDescent="0.25">
      <c r="A2524" s="1">
        <v>44432</v>
      </c>
      <c r="B2524" s="152">
        <v>0</v>
      </c>
      <c r="C2524" s="82">
        <f t="shared" si="158"/>
        <v>0</v>
      </c>
      <c r="D2524" s="82">
        <f t="shared" si="159"/>
        <v>1</v>
      </c>
      <c r="E2524" s="82">
        <f t="shared" si="160"/>
        <v>1</v>
      </c>
      <c r="F2524" s="82" t="str">
        <f t="shared" si="157"/>
        <v>wd</v>
      </c>
      <c r="G2524" s="82"/>
    </row>
    <row r="2525" spans="1:7" x14ac:dyDescent="0.25">
      <c r="A2525" s="1">
        <v>44433</v>
      </c>
      <c r="B2525" s="152">
        <v>0</v>
      </c>
      <c r="C2525" s="82">
        <f t="shared" si="158"/>
        <v>0</v>
      </c>
      <c r="D2525" s="82">
        <f t="shared" si="159"/>
        <v>0</v>
      </c>
      <c r="E2525" s="82">
        <f t="shared" si="160"/>
        <v>0</v>
      </c>
      <c r="F2525" s="82" t="str">
        <f t="shared" si="157"/>
        <v>dd</v>
      </c>
      <c r="G2525" s="82"/>
    </row>
    <row r="2526" spans="1:7" x14ac:dyDescent="0.25">
      <c r="A2526" s="1">
        <v>44434</v>
      </c>
      <c r="B2526" s="152">
        <v>0.1</v>
      </c>
      <c r="C2526" s="82">
        <f t="shared" si="158"/>
        <v>1</v>
      </c>
      <c r="D2526" s="82">
        <f t="shared" si="159"/>
        <v>1</v>
      </c>
      <c r="E2526" s="82">
        <f t="shared" si="160"/>
        <v>-1</v>
      </c>
      <c r="F2526" s="82" t="str">
        <f t="shared" si="157"/>
        <v>dw</v>
      </c>
      <c r="G2526" s="82"/>
    </row>
    <row r="2527" spans="1:7" x14ac:dyDescent="0.25">
      <c r="A2527" s="1">
        <v>44435</v>
      </c>
      <c r="B2527" s="152">
        <v>0.1</v>
      </c>
      <c r="C2527" s="82">
        <f t="shared" si="158"/>
        <v>1</v>
      </c>
      <c r="D2527" s="82">
        <f t="shared" si="159"/>
        <v>2</v>
      </c>
      <c r="E2527" s="82">
        <f t="shared" si="160"/>
        <v>2</v>
      </c>
      <c r="F2527" s="82" t="str">
        <f t="shared" si="157"/>
        <v>ww</v>
      </c>
      <c r="G2527" s="82"/>
    </row>
    <row r="2528" spans="1:7" x14ac:dyDescent="0.25">
      <c r="A2528" s="1">
        <v>44436</v>
      </c>
      <c r="B2528" s="152">
        <v>0</v>
      </c>
      <c r="C2528" s="82">
        <f t="shared" si="158"/>
        <v>0</v>
      </c>
      <c r="D2528" s="82">
        <f t="shared" si="159"/>
        <v>1</v>
      </c>
      <c r="E2528" s="82">
        <f t="shared" si="160"/>
        <v>1</v>
      </c>
      <c r="F2528" s="82" t="str">
        <f t="shared" si="157"/>
        <v>wd</v>
      </c>
      <c r="G2528" s="82"/>
    </row>
    <row r="2529" spans="1:7" x14ac:dyDescent="0.25">
      <c r="A2529" s="1">
        <v>44437</v>
      </c>
      <c r="B2529" s="152">
        <v>0</v>
      </c>
      <c r="C2529" s="82">
        <f t="shared" si="158"/>
        <v>0</v>
      </c>
      <c r="D2529" s="82">
        <f t="shared" si="159"/>
        <v>0</v>
      </c>
      <c r="E2529" s="82">
        <f t="shared" si="160"/>
        <v>0</v>
      </c>
      <c r="F2529" s="82" t="str">
        <f t="shared" si="157"/>
        <v>dd</v>
      </c>
      <c r="G2529" s="82"/>
    </row>
    <row r="2530" spans="1:7" x14ac:dyDescent="0.25">
      <c r="A2530" s="1">
        <v>44438</v>
      </c>
      <c r="B2530" s="152">
        <v>1.7999999999999998</v>
      </c>
      <c r="C2530" s="82">
        <f t="shared" si="158"/>
        <v>1</v>
      </c>
      <c r="D2530" s="82">
        <f t="shared" si="159"/>
        <v>1</v>
      </c>
      <c r="E2530" s="82">
        <f t="shared" si="160"/>
        <v>-1</v>
      </c>
      <c r="F2530" s="82" t="str">
        <f t="shared" si="157"/>
        <v>dw</v>
      </c>
      <c r="G2530" s="82"/>
    </row>
    <row r="2531" spans="1:7" x14ac:dyDescent="0.25">
      <c r="A2531" s="1">
        <v>44439</v>
      </c>
      <c r="B2531" s="152">
        <v>0.4</v>
      </c>
      <c r="C2531" s="82">
        <f t="shared" si="158"/>
        <v>1</v>
      </c>
      <c r="D2531" s="82">
        <f t="shared" si="159"/>
        <v>2</v>
      </c>
      <c r="E2531" s="82">
        <f t="shared" si="160"/>
        <v>2</v>
      </c>
      <c r="F2531" s="82" t="str">
        <f t="shared" si="157"/>
        <v>ww</v>
      </c>
      <c r="G2531" s="82"/>
    </row>
    <row r="2532" spans="1:7" x14ac:dyDescent="0.25">
      <c r="A2532" s="1">
        <v>44440</v>
      </c>
      <c r="B2532" s="152">
        <v>0.7</v>
      </c>
      <c r="C2532" s="82">
        <f t="shared" si="158"/>
        <v>1</v>
      </c>
      <c r="D2532" s="82">
        <f t="shared" si="159"/>
        <v>2</v>
      </c>
      <c r="E2532" s="82">
        <f t="shared" si="160"/>
        <v>2</v>
      </c>
      <c r="F2532" s="82" t="str">
        <f t="shared" si="157"/>
        <v>ww</v>
      </c>
      <c r="G2532" s="82"/>
    </row>
    <row r="2533" spans="1:7" x14ac:dyDescent="0.25">
      <c r="A2533" s="1">
        <v>44441</v>
      </c>
      <c r="B2533" s="152">
        <v>0</v>
      </c>
      <c r="C2533" s="82">
        <f t="shared" si="158"/>
        <v>0</v>
      </c>
      <c r="D2533" s="82">
        <f t="shared" si="159"/>
        <v>1</v>
      </c>
      <c r="E2533" s="82">
        <f t="shared" si="160"/>
        <v>1</v>
      </c>
      <c r="F2533" s="82" t="str">
        <f t="shared" si="157"/>
        <v>wd</v>
      </c>
      <c r="G2533" s="82"/>
    </row>
    <row r="2534" spans="1:7" x14ac:dyDescent="0.25">
      <c r="A2534" s="1">
        <v>44442</v>
      </c>
      <c r="B2534" s="152">
        <v>0</v>
      </c>
      <c r="C2534" s="82">
        <f t="shared" si="158"/>
        <v>0</v>
      </c>
      <c r="D2534" s="82">
        <f t="shared" si="159"/>
        <v>0</v>
      </c>
      <c r="E2534" s="82">
        <f t="shared" si="160"/>
        <v>0</v>
      </c>
      <c r="F2534" s="82" t="str">
        <f t="shared" si="157"/>
        <v>dd</v>
      </c>
      <c r="G2534" s="82"/>
    </row>
    <row r="2535" spans="1:7" x14ac:dyDescent="0.25">
      <c r="A2535" s="1">
        <v>44443</v>
      </c>
      <c r="B2535" s="152">
        <v>0.5</v>
      </c>
      <c r="C2535" s="82">
        <f t="shared" si="158"/>
        <v>1</v>
      </c>
      <c r="D2535" s="82">
        <f t="shared" si="159"/>
        <v>1</v>
      </c>
      <c r="E2535" s="82">
        <f t="shared" si="160"/>
        <v>-1</v>
      </c>
      <c r="F2535" s="82" t="str">
        <f t="shared" si="157"/>
        <v>dw</v>
      </c>
      <c r="G2535" s="82"/>
    </row>
    <row r="2536" spans="1:7" x14ac:dyDescent="0.25">
      <c r="A2536" s="1">
        <v>44444</v>
      </c>
      <c r="B2536" s="152">
        <v>0.2</v>
      </c>
      <c r="C2536" s="82">
        <f t="shared" si="158"/>
        <v>1</v>
      </c>
      <c r="D2536" s="82">
        <f t="shared" si="159"/>
        <v>2</v>
      </c>
      <c r="E2536" s="82">
        <f t="shared" si="160"/>
        <v>2</v>
      </c>
      <c r="F2536" s="82" t="str">
        <f t="shared" si="157"/>
        <v>ww</v>
      </c>
      <c r="G2536" s="82"/>
    </row>
    <row r="2537" spans="1:7" x14ac:dyDescent="0.25">
      <c r="A2537" s="1">
        <v>44445</v>
      </c>
      <c r="B2537" s="152">
        <v>1.6</v>
      </c>
      <c r="C2537" s="82">
        <f t="shared" si="158"/>
        <v>1</v>
      </c>
      <c r="D2537" s="82">
        <f t="shared" si="159"/>
        <v>2</v>
      </c>
      <c r="E2537" s="82">
        <f t="shared" si="160"/>
        <v>2</v>
      </c>
      <c r="F2537" s="82" t="str">
        <f t="shared" si="157"/>
        <v>ww</v>
      </c>
      <c r="G2537" s="82"/>
    </row>
    <row r="2538" spans="1:7" x14ac:dyDescent="0.25">
      <c r="A2538" s="1">
        <v>44446</v>
      </c>
      <c r="B2538" s="152">
        <v>0</v>
      </c>
      <c r="C2538" s="82">
        <f t="shared" si="158"/>
        <v>0</v>
      </c>
      <c r="D2538" s="82">
        <f t="shared" si="159"/>
        <v>1</v>
      </c>
      <c r="E2538" s="82">
        <f t="shared" si="160"/>
        <v>1</v>
      </c>
      <c r="F2538" s="82" t="str">
        <f t="shared" si="157"/>
        <v>wd</v>
      </c>
      <c r="G2538" s="82"/>
    </row>
    <row r="2539" spans="1:7" x14ac:dyDescent="0.25">
      <c r="A2539" s="1">
        <v>44447</v>
      </c>
      <c r="B2539" s="152">
        <v>0</v>
      </c>
      <c r="C2539" s="82">
        <f t="shared" si="158"/>
        <v>0</v>
      </c>
      <c r="D2539" s="82">
        <f t="shared" si="159"/>
        <v>0</v>
      </c>
      <c r="E2539" s="82">
        <f t="shared" si="160"/>
        <v>0</v>
      </c>
      <c r="F2539" s="82" t="str">
        <f t="shared" si="157"/>
        <v>dd</v>
      </c>
      <c r="G2539" s="82"/>
    </row>
    <row r="2540" spans="1:7" x14ac:dyDescent="0.25">
      <c r="A2540" s="1">
        <v>44448</v>
      </c>
      <c r="B2540" s="152">
        <v>0.6</v>
      </c>
      <c r="C2540" s="82">
        <f t="shared" si="158"/>
        <v>1</v>
      </c>
      <c r="D2540" s="82">
        <f t="shared" si="159"/>
        <v>1</v>
      </c>
      <c r="E2540" s="82">
        <f t="shared" si="160"/>
        <v>-1</v>
      </c>
      <c r="F2540" s="82" t="str">
        <f t="shared" si="157"/>
        <v>dw</v>
      </c>
      <c r="G2540" s="82"/>
    </row>
    <row r="2541" spans="1:7" x14ac:dyDescent="0.25">
      <c r="A2541" s="1">
        <v>44449</v>
      </c>
      <c r="B2541" s="152">
        <v>0</v>
      </c>
      <c r="C2541" s="82">
        <f t="shared" si="158"/>
        <v>0</v>
      </c>
      <c r="D2541" s="82">
        <f t="shared" si="159"/>
        <v>1</v>
      </c>
      <c r="E2541" s="82">
        <f t="shared" si="160"/>
        <v>1</v>
      </c>
      <c r="F2541" s="82" t="str">
        <f t="shared" si="157"/>
        <v>wd</v>
      </c>
      <c r="G2541" s="82"/>
    </row>
    <row r="2542" spans="1:7" x14ac:dyDescent="0.25">
      <c r="A2542" s="1">
        <v>44450</v>
      </c>
      <c r="B2542" s="152">
        <v>0.79999999999999993</v>
      </c>
      <c r="C2542" s="82">
        <f t="shared" si="158"/>
        <v>1</v>
      </c>
      <c r="D2542" s="82">
        <f t="shared" si="159"/>
        <v>1</v>
      </c>
      <c r="E2542" s="82">
        <f t="shared" si="160"/>
        <v>-1</v>
      </c>
      <c r="F2542" s="82" t="str">
        <f t="shared" si="157"/>
        <v>dw</v>
      </c>
      <c r="G2542" s="82"/>
    </row>
    <row r="2543" spans="1:7" x14ac:dyDescent="0.25">
      <c r="A2543" s="1">
        <v>44451</v>
      </c>
      <c r="B2543" s="152">
        <v>0</v>
      </c>
      <c r="C2543" s="82">
        <f t="shared" si="158"/>
        <v>0</v>
      </c>
      <c r="D2543" s="82">
        <f t="shared" si="159"/>
        <v>1</v>
      </c>
      <c r="E2543" s="82">
        <f t="shared" si="160"/>
        <v>1</v>
      </c>
      <c r="F2543" s="82" t="str">
        <f t="shared" si="157"/>
        <v>wd</v>
      </c>
      <c r="G2543" s="82"/>
    </row>
    <row r="2544" spans="1:7" x14ac:dyDescent="0.25">
      <c r="A2544" s="1">
        <v>44452</v>
      </c>
      <c r="B2544" s="152">
        <v>0</v>
      </c>
      <c r="C2544" s="82">
        <f t="shared" si="158"/>
        <v>0</v>
      </c>
      <c r="D2544" s="82">
        <f t="shared" si="159"/>
        <v>0</v>
      </c>
      <c r="E2544" s="82">
        <f t="shared" si="160"/>
        <v>0</v>
      </c>
      <c r="F2544" s="82" t="str">
        <f t="shared" si="157"/>
        <v>dd</v>
      </c>
      <c r="G2544" s="82"/>
    </row>
    <row r="2545" spans="1:7" x14ac:dyDescent="0.25">
      <c r="A2545" s="1">
        <v>44453</v>
      </c>
      <c r="B2545" s="152">
        <v>0</v>
      </c>
      <c r="C2545" s="82">
        <f t="shared" si="158"/>
        <v>0</v>
      </c>
      <c r="D2545" s="82">
        <f t="shared" si="159"/>
        <v>0</v>
      </c>
      <c r="E2545" s="82">
        <f t="shared" si="160"/>
        <v>0</v>
      </c>
      <c r="F2545" s="82" t="str">
        <f t="shared" si="157"/>
        <v>dd</v>
      </c>
      <c r="G2545" s="82"/>
    </row>
    <row r="2546" spans="1:7" x14ac:dyDescent="0.25">
      <c r="A2546" s="1">
        <v>44454</v>
      </c>
      <c r="B2546" s="152">
        <v>3</v>
      </c>
      <c r="C2546" s="82">
        <f t="shared" si="158"/>
        <v>1</v>
      </c>
      <c r="D2546" s="82">
        <f t="shared" si="159"/>
        <v>1</v>
      </c>
      <c r="E2546" s="82">
        <f t="shared" si="160"/>
        <v>-1</v>
      </c>
      <c r="F2546" s="82" t="str">
        <f t="shared" si="157"/>
        <v>dw</v>
      </c>
      <c r="G2546" s="82"/>
    </row>
    <row r="2547" spans="1:7" x14ac:dyDescent="0.25">
      <c r="A2547" s="1">
        <v>44455</v>
      </c>
      <c r="B2547" s="152">
        <v>0</v>
      </c>
      <c r="C2547" s="82">
        <f t="shared" si="158"/>
        <v>0</v>
      </c>
      <c r="D2547" s="82">
        <f t="shared" si="159"/>
        <v>1</v>
      </c>
      <c r="E2547" s="82">
        <f t="shared" si="160"/>
        <v>1</v>
      </c>
      <c r="F2547" s="82" t="str">
        <f t="shared" si="157"/>
        <v>wd</v>
      </c>
      <c r="G2547" s="82"/>
    </row>
    <row r="2548" spans="1:7" x14ac:dyDescent="0.25">
      <c r="A2548" s="1">
        <v>44456</v>
      </c>
      <c r="B2548" s="152">
        <v>0</v>
      </c>
      <c r="C2548" s="82">
        <f t="shared" si="158"/>
        <v>0</v>
      </c>
      <c r="D2548" s="82">
        <f t="shared" si="159"/>
        <v>0</v>
      </c>
      <c r="E2548" s="82">
        <f t="shared" si="160"/>
        <v>0</v>
      </c>
      <c r="F2548" s="82" t="str">
        <f t="shared" si="157"/>
        <v>dd</v>
      </c>
      <c r="G2548" s="82"/>
    </row>
    <row r="2549" spans="1:7" x14ac:dyDescent="0.25">
      <c r="A2549" s="1">
        <v>44457</v>
      </c>
      <c r="B2549" s="152">
        <v>0</v>
      </c>
      <c r="C2549" s="82">
        <f t="shared" si="158"/>
        <v>0</v>
      </c>
      <c r="D2549" s="82">
        <f t="shared" si="159"/>
        <v>0</v>
      </c>
      <c r="E2549" s="82">
        <f t="shared" si="160"/>
        <v>0</v>
      </c>
      <c r="F2549" s="82" t="str">
        <f t="shared" si="157"/>
        <v>dd</v>
      </c>
      <c r="G2549" s="82"/>
    </row>
    <row r="2550" spans="1:7" x14ac:dyDescent="0.25">
      <c r="A2550" s="1">
        <v>44458</v>
      </c>
      <c r="B2550" s="152">
        <v>0</v>
      </c>
      <c r="C2550" s="82">
        <f t="shared" si="158"/>
        <v>0</v>
      </c>
      <c r="D2550" s="82">
        <f t="shared" si="159"/>
        <v>0</v>
      </c>
      <c r="E2550" s="82">
        <f t="shared" si="160"/>
        <v>0</v>
      </c>
      <c r="F2550" s="82" t="str">
        <f t="shared" si="157"/>
        <v>dd</v>
      </c>
      <c r="G2550" s="82"/>
    </row>
    <row r="2551" spans="1:7" x14ac:dyDescent="0.25">
      <c r="A2551" s="1">
        <v>44459</v>
      </c>
      <c r="B2551" s="152">
        <v>0</v>
      </c>
      <c r="C2551" s="82">
        <f t="shared" si="158"/>
        <v>0</v>
      </c>
      <c r="D2551" s="82">
        <f t="shared" si="159"/>
        <v>0</v>
      </c>
      <c r="E2551" s="82">
        <f t="shared" si="160"/>
        <v>0</v>
      </c>
      <c r="F2551" s="82" t="str">
        <f t="shared" si="157"/>
        <v>dd</v>
      </c>
      <c r="G2551" s="82"/>
    </row>
    <row r="2552" spans="1:7" x14ac:dyDescent="0.25">
      <c r="A2552" s="1">
        <v>44460</v>
      </c>
      <c r="B2552" s="152">
        <v>0</v>
      </c>
      <c r="C2552" s="82">
        <f t="shared" si="158"/>
        <v>0</v>
      </c>
      <c r="D2552" s="82">
        <f t="shared" si="159"/>
        <v>0</v>
      </c>
      <c r="E2552" s="82">
        <f t="shared" si="160"/>
        <v>0</v>
      </c>
      <c r="F2552" s="82" t="str">
        <f t="shared" si="157"/>
        <v>dd</v>
      </c>
      <c r="G2552" s="82"/>
    </row>
    <row r="2553" spans="1:7" x14ac:dyDescent="0.25">
      <c r="A2553" s="1">
        <v>44461</v>
      </c>
      <c r="B2553" s="152">
        <v>0</v>
      </c>
      <c r="C2553" s="82">
        <f t="shared" si="158"/>
        <v>0</v>
      </c>
      <c r="D2553" s="82">
        <f t="shared" si="159"/>
        <v>0</v>
      </c>
      <c r="E2553" s="82">
        <f t="shared" si="160"/>
        <v>0</v>
      </c>
      <c r="F2553" s="82" t="str">
        <f t="shared" si="157"/>
        <v>dd</v>
      </c>
      <c r="G2553" s="82"/>
    </row>
    <row r="2554" spans="1:7" x14ac:dyDescent="0.25">
      <c r="A2554" s="1">
        <v>44462</v>
      </c>
      <c r="B2554" s="152">
        <v>0</v>
      </c>
      <c r="C2554" s="82">
        <f t="shared" si="158"/>
        <v>0</v>
      </c>
      <c r="D2554" s="82">
        <f t="shared" si="159"/>
        <v>0</v>
      </c>
      <c r="E2554" s="82">
        <f t="shared" si="160"/>
        <v>0</v>
      </c>
      <c r="F2554" s="82" t="str">
        <f t="shared" si="157"/>
        <v>dd</v>
      </c>
      <c r="G2554" s="82"/>
    </row>
    <row r="2555" spans="1:7" x14ac:dyDescent="0.25">
      <c r="A2555" s="1">
        <v>44463</v>
      </c>
      <c r="B2555" s="152">
        <v>0</v>
      </c>
      <c r="C2555" s="82">
        <f t="shared" si="158"/>
        <v>0</v>
      </c>
      <c r="D2555" s="82">
        <f t="shared" si="159"/>
        <v>0</v>
      </c>
      <c r="E2555" s="82">
        <f t="shared" si="160"/>
        <v>0</v>
      </c>
      <c r="F2555" s="82" t="str">
        <f t="shared" si="157"/>
        <v>dd</v>
      </c>
      <c r="G2555" s="82"/>
    </row>
    <row r="2556" spans="1:7" x14ac:dyDescent="0.25">
      <c r="A2556" s="1">
        <v>44464</v>
      </c>
      <c r="B2556" s="152">
        <v>0</v>
      </c>
      <c r="C2556" s="82">
        <f t="shared" si="158"/>
        <v>0</v>
      </c>
      <c r="D2556" s="82">
        <f t="shared" si="159"/>
        <v>0</v>
      </c>
      <c r="E2556" s="82">
        <f t="shared" si="160"/>
        <v>0</v>
      </c>
      <c r="F2556" s="82" t="str">
        <f t="shared" si="157"/>
        <v>dd</v>
      </c>
      <c r="G2556" s="82"/>
    </row>
    <row r="2557" spans="1:7" x14ac:dyDescent="0.25">
      <c r="A2557" s="1">
        <v>44465</v>
      </c>
      <c r="B2557" s="152">
        <v>0</v>
      </c>
      <c r="C2557" s="82">
        <f t="shared" si="158"/>
        <v>0</v>
      </c>
      <c r="D2557" s="82">
        <f t="shared" si="159"/>
        <v>0</v>
      </c>
      <c r="E2557" s="82">
        <f t="shared" si="160"/>
        <v>0</v>
      </c>
      <c r="F2557" s="82" t="str">
        <f t="shared" si="157"/>
        <v>dd</v>
      </c>
      <c r="G2557" s="82"/>
    </row>
    <row r="2558" spans="1:7" x14ac:dyDescent="0.25">
      <c r="A2558" s="1">
        <v>44466</v>
      </c>
      <c r="B2558" s="152">
        <v>9.8000000000000007</v>
      </c>
      <c r="C2558" s="82">
        <f t="shared" si="158"/>
        <v>1</v>
      </c>
      <c r="D2558" s="82">
        <f t="shared" si="159"/>
        <v>1</v>
      </c>
      <c r="E2558" s="82">
        <f t="shared" si="160"/>
        <v>-1</v>
      </c>
      <c r="F2558" s="82" t="str">
        <f t="shared" si="157"/>
        <v>dw</v>
      </c>
      <c r="G2558" s="82"/>
    </row>
    <row r="2559" spans="1:7" x14ac:dyDescent="0.25">
      <c r="A2559" s="1">
        <v>44467</v>
      </c>
      <c r="B2559" s="152">
        <v>2.4000000000000004</v>
      </c>
      <c r="C2559" s="82">
        <f t="shared" si="158"/>
        <v>1</v>
      </c>
      <c r="D2559" s="82">
        <f t="shared" si="159"/>
        <v>2</v>
      </c>
      <c r="E2559" s="82">
        <f t="shared" si="160"/>
        <v>2</v>
      </c>
      <c r="F2559" s="82" t="str">
        <f t="shared" si="157"/>
        <v>ww</v>
      </c>
      <c r="G2559" s="82"/>
    </row>
    <row r="2560" spans="1:7" x14ac:dyDescent="0.25">
      <c r="A2560" s="1">
        <v>44468</v>
      </c>
      <c r="B2560" s="152">
        <v>4.4000000000000004</v>
      </c>
      <c r="C2560" s="82">
        <f t="shared" si="158"/>
        <v>1</v>
      </c>
      <c r="D2560" s="82">
        <f t="shared" si="159"/>
        <v>2</v>
      </c>
      <c r="E2560" s="82">
        <f t="shared" si="160"/>
        <v>2</v>
      </c>
      <c r="F2560" s="82" t="str">
        <f t="shared" si="157"/>
        <v>ww</v>
      </c>
      <c r="G2560" s="82"/>
    </row>
    <row r="2561" spans="1:7" x14ac:dyDescent="0.25">
      <c r="A2561" s="1">
        <v>44469</v>
      </c>
      <c r="B2561" s="152">
        <v>0.5</v>
      </c>
      <c r="C2561" s="82">
        <f t="shared" si="158"/>
        <v>1</v>
      </c>
      <c r="D2561" s="82">
        <f t="shared" si="159"/>
        <v>2</v>
      </c>
      <c r="E2561" s="82">
        <f t="shared" si="160"/>
        <v>2</v>
      </c>
      <c r="F2561" s="82" t="str">
        <f t="shared" ref="F2561:F2624" si="161">VLOOKUP(E2561,codes,2,)</f>
        <v>ww</v>
      </c>
      <c r="G2561" s="82"/>
    </row>
    <row r="2562" spans="1:7" x14ac:dyDescent="0.25">
      <c r="A2562" s="1">
        <v>44652</v>
      </c>
      <c r="B2562" s="152">
        <v>4.7</v>
      </c>
      <c r="C2562" s="82">
        <f t="shared" si="158"/>
        <v>1</v>
      </c>
      <c r="D2562" s="82">
        <f t="shared" si="159"/>
        <v>2</v>
      </c>
      <c r="E2562" s="82">
        <f t="shared" si="160"/>
        <v>2</v>
      </c>
      <c r="F2562" s="82" t="str">
        <f t="shared" si="161"/>
        <v>ww</v>
      </c>
      <c r="G2562" s="82"/>
    </row>
    <row r="2563" spans="1:7" x14ac:dyDescent="0.25">
      <c r="A2563" s="1">
        <v>44653</v>
      </c>
      <c r="B2563" s="152">
        <v>0.9</v>
      </c>
      <c r="C2563" s="82">
        <f t="shared" ref="C2563:C2626" si="162">IF(B2563&gt;0,1,0)</f>
        <v>1</v>
      </c>
      <c r="D2563" s="82">
        <f t="shared" ref="D2563:D2626" si="163">SUM(C2562:C2563)</f>
        <v>2</v>
      </c>
      <c r="E2563" s="82">
        <f t="shared" ref="E2563:E2626" si="164">IF(D2563=1,IF(C2562=1,1,-1),D2563)</f>
        <v>2</v>
      </c>
      <c r="F2563" s="82" t="str">
        <f t="shared" si="161"/>
        <v>ww</v>
      </c>
      <c r="G2563" s="82"/>
    </row>
    <row r="2564" spans="1:7" x14ac:dyDescent="0.25">
      <c r="A2564" s="1">
        <v>44654</v>
      </c>
      <c r="B2564" s="152">
        <v>0.1</v>
      </c>
      <c r="C2564" s="82">
        <f t="shared" si="162"/>
        <v>1</v>
      </c>
      <c r="D2564" s="82">
        <f t="shared" si="163"/>
        <v>2</v>
      </c>
      <c r="E2564" s="82">
        <f t="shared" si="164"/>
        <v>2</v>
      </c>
      <c r="F2564" s="82" t="str">
        <f t="shared" si="161"/>
        <v>ww</v>
      </c>
      <c r="G2564" s="82"/>
    </row>
    <row r="2565" spans="1:7" x14ac:dyDescent="0.25">
      <c r="A2565" s="1">
        <v>44655</v>
      </c>
      <c r="B2565" s="152">
        <v>1.6</v>
      </c>
      <c r="C2565" s="82">
        <f t="shared" si="162"/>
        <v>1</v>
      </c>
      <c r="D2565" s="82">
        <f t="shared" si="163"/>
        <v>2</v>
      </c>
      <c r="E2565" s="82">
        <f t="shared" si="164"/>
        <v>2</v>
      </c>
      <c r="F2565" s="82" t="str">
        <f t="shared" si="161"/>
        <v>ww</v>
      </c>
      <c r="G2565" s="82"/>
    </row>
    <row r="2566" spans="1:7" x14ac:dyDescent="0.25">
      <c r="A2566" s="1">
        <v>44656</v>
      </c>
      <c r="B2566" s="152">
        <v>2.6</v>
      </c>
      <c r="C2566" s="82">
        <f t="shared" si="162"/>
        <v>1</v>
      </c>
      <c r="D2566" s="82">
        <f t="shared" si="163"/>
        <v>2</v>
      </c>
      <c r="E2566" s="82">
        <f t="shared" si="164"/>
        <v>2</v>
      </c>
      <c r="F2566" s="82" t="str">
        <f t="shared" si="161"/>
        <v>ww</v>
      </c>
      <c r="G2566" s="82"/>
    </row>
    <row r="2567" spans="1:7" x14ac:dyDescent="0.25">
      <c r="A2567" s="1">
        <v>44657</v>
      </c>
      <c r="B2567" s="152">
        <v>0.1</v>
      </c>
      <c r="C2567" s="82">
        <f t="shared" si="162"/>
        <v>1</v>
      </c>
      <c r="D2567" s="82">
        <f t="shared" si="163"/>
        <v>2</v>
      </c>
      <c r="E2567" s="82">
        <f t="shared" si="164"/>
        <v>2</v>
      </c>
      <c r="F2567" s="82" t="str">
        <f t="shared" si="161"/>
        <v>ww</v>
      </c>
      <c r="G2567" s="82"/>
    </row>
    <row r="2568" spans="1:7" x14ac:dyDescent="0.25">
      <c r="A2568" s="1">
        <v>44658</v>
      </c>
      <c r="B2568" s="152">
        <v>6</v>
      </c>
      <c r="C2568" s="82">
        <f t="shared" si="162"/>
        <v>1</v>
      </c>
      <c r="D2568" s="82">
        <f t="shared" si="163"/>
        <v>2</v>
      </c>
      <c r="E2568" s="82">
        <f t="shared" si="164"/>
        <v>2</v>
      </c>
      <c r="F2568" s="82" t="str">
        <f t="shared" si="161"/>
        <v>ww</v>
      </c>
      <c r="G2568" s="82"/>
    </row>
    <row r="2569" spans="1:7" x14ac:dyDescent="0.25">
      <c r="A2569" s="1">
        <v>44659</v>
      </c>
      <c r="B2569" s="152">
        <v>0.89999999999999991</v>
      </c>
      <c r="C2569" s="82">
        <f t="shared" si="162"/>
        <v>1</v>
      </c>
      <c r="D2569" s="82">
        <f t="shared" si="163"/>
        <v>2</v>
      </c>
      <c r="E2569" s="82">
        <f t="shared" si="164"/>
        <v>2</v>
      </c>
      <c r="F2569" s="82" t="str">
        <f t="shared" si="161"/>
        <v>ww</v>
      </c>
      <c r="G2569" s="82"/>
    </row>
    <row r="2570" spans="1:7" x14ac:dyDescent="0.25">
      <c r="A2570" s="1">
        <v>44660</v>
      </c>
      <c r="B2570" s="152">
        <v>0</v>
      </c>
      <c r="C2570" s="82">
        <f t="shared" si="162"/>
        <v>0</v>
      </c>
      <c r="D2570" s="82">
        <f t="shared" si="163"/>
        <v>1</v>
      </c>
      <c r="E2570" s="82">
        <f t="shared" si="164"/>
        <v>1</v>
      </c>
      <c r="F2570" s="82" t="str">
        <f t="shared" si="161"/>
        <v>wd</v>
      </c>
      <c r="G2570" s="82"/>
    </row>
    <row r="2571" spans="1:7" x14ac:dyDescent="0.25">
      <c r="A2571" s="1">
        <v>44661</v>
      </c>
      <c r="B2571" s="152">
        <v>0</v>
      </c>
      <c r="C2571" s="82">
        <f t="shared" si="162"/>
        <v>0</v>
      </c>
      <c r="D2571" s="82">
        <f t="shared" si="163"/>
        <v>0</v>
      </c>
      <c r="E2571" s="82">
        <f t="shared" si="164"/>
        <v>0</v>
      </c>
      <c r="F2571" s="82" t="str">
        <f t="shared" si="161"/>
        <v>dd</v>
      </c>
      <c r="G2571" s="82"/>
    </row>
    <row r="2572" spans="1:7" x14ac:dyDescent="0.25">
      <c r="A2572" s="1">
        <v>44662</v>
      </c>
      <c r="B2572" s="152">
        <v>0</v>
      </c>
      <c r="C2572" s="82">
        <f t="shared" si="162"/>
        <v>0</v>
      </c>
      <c r="D2572" s="82">
        <f t="shared" si="163"/>
        <v>0</v>
      </c>
      <c r="E2572" s="82">
        <f t="shared" si="164"/>
        <v>0</v>
      </c>
      <c r="F2572" s="82" t="str">
        <f t="shared" si="161"/>
        <v>dd</v>
      </c>
      <c r="G2572" s="82"/>
    </row>
    <row r="2573" spans="1:7" x14ac:dyDescent="0.25">
      <c r="A2573" s="1">
        <v>44663</v>
      </c>
      <c r="B2573" s="152">
        <v>0.5</v>
      </c>
      <c r="C2573" s="82">
        <f t="shared" si="162"/>
        <v>1</v>
      </c>
      <c r="D2573" s="82">
        <f t="shared" si="163"/>
        <v>1</v>
      </c>
      <c r="E2573" s="82">
        <f t="shared" si="164"/>
        <v>-1</v>
      </c>
      <c r="F2573" s="82" t="str">
        <f t="shared" si="161"/>
        <v>dw</v>
      </c>
      <c r="G2573" s="82"/>
    </row>
    <row r="2574" spans="1:7" x14ac:dyDescent="0.25">
      <c r="A2574" s="1">
        <v>44664</v>
      </c>
      <c r="B2574" s="152">
        <v>5.4</v>
      </c>
      <c r="C2574" s="82">
        <f t="shared" si="162"/>
        <v>1</v>
      </c>
      <c r="D2574" s="82">
        <f t="shared" si="163"/>
        <v>2</v>
      </c>
      <c r="E2574" s="82">
        <f t="shared" si="164"/>
        <v>2</v>
      </c>
      <c r="F2574" s="82" t="str">
        <f t="shared" si="161"/>
        <v>ww</v>
      </c>
      <c r="G2574" s="82"/>
    </row>
    <row r="2575" spans="1:7" x14ac:dyDescent="0.25">
      <c r="A2575" s="1">
        <v>44665</v>
      </c>
      <c r="B2575" s="152">
        <v>0</v>
      </c>
      <c r="C2575" s="82">
        <f t="shared" si="162"/>
        <v>0</v>
      </c>
      <c r="D2575" s="82">
        <f t="shared" si="163"/>
        <v>1</v>
      </c>
      <c r="E2575" s="82">
        <f t="shared" si="164"/>
        <v>1</v>
      </c>
      <c r="F2575" s="82" t="str">
        <f t="shared" si="161"/>
        <v>wd</v>
      </c>
      <c r="G2575" s="82"/>
    </row>
    <row r="2576" spans="1:7" x14ac:dyDescent="0.25">
      <c r="A2576" s="1">
        <v>44666</v>
      </c>
      <c r="B2576" s="152">
        <v>0</v>
      </c>
      <c r="C2576" s="82">
        <f t="shared" si="162"/>
        <v>0</v>
      </c>
      <c r="D2576" s="82">
        <f t="shared" si="163"/>
        <v>0</v>
      </c>
      <c r="E2576" s="82">
        <f t="shared" si="164"/>
        <v>0</v>
      </c>
      <c r="F2576" s="82" t="str">
        <f t="shared" si="161"/>
        <v>dd</v>
      </c>
      <c r="G2576" s="82"/>
    </row>
    <row r="2577" spans="1:7" x14ac:dyDescent="0.25">
      <c r="A2577" s="1">
        <v>44667</v>
      </c>
      <c r="B2577" s="152">
        <v>0</v>
      </c>
      <c r="C2577" s="82">
        <f t="shared" si="162"/>
        <v>0</v>
      </c>
      <c r="D2577" s="82">
        <f t="shared" si="163"/>
        <v>0</v>
      </c>
      <c r="E2577" s="82">
        <f t="shared" si="164"/>
        <v>0</v>
      </c>
      <c r="F2577" s="82" t="str">
        <f t="shared" si="161"/>
        <v>dd</v>
      </c>
      <c r="G2577" s="82"/>
    </row>
    <row r="2578" spans="1:7" x14ac:dyDescent="0.25">
      <c r="A2578" s="1">
        <v>44668</v>
      </c>
      <c r="B2578" s="152">
        <v>0</v>
      </c>
      <c r="C2578" s="82">
        <f t="shared" si="162"/>
        <v>0</v>
      </c>
      <c r="D2578" s="82">
        <f t="shared" si="163"/>
        <v>0</v>
      </c>
      <c r="E2578" s="82">
        <f t="shared" si="164"/>
        <v>0</v>
      </c>
      <c r="F2578" s="82" t="str">
        <f t="shared" si="161"/>
        <v>dd</v>
      </c>
      <c r="G2578" s="82"/>
    </row>
    <row r="2579" spans="1:7" x14ac:dyDescent="0.25">
      <c r="A2579" s="1">
        <v>44669</v>
      </c>
      <c r="B2579" s="152">
        <v>0.4</v>
      </c>
      <c r="C2579" s="82">
        <f t="shared" si="162"/>
        <v>1</v>
      </c>
      <c r="D2579" s="82">
        <f t="shared" si="163"/>
        <v>1</v>
      </c>
      <c r="E2579" s="82">
        <f t="shared" si="164"/>
        <v>-1</v>
      </c>
      <c r="F2579" s="82" t="str">
        <f t="shared" si="161"/>
        <v>dw</v>
      </c>
      <c r="G2579" s="82"/>
    </row>
    <row r="2580" spans="1:7" x14ac:dyDescent="0.25">
      <c r="A2580" s="1">
        <v>44670</v>
      </c>
      <c r="B2580" s="152">
        <v>0</v>
      </c>
      <c r="C2580" s="82">
        <f t="shared" si="162"/>
        <v>0</v>
      </c>
      <c r="D2580" s="82">
        <f t="shared" si="163"/>
        <v>1</v>
      </c>
      <c r="E2580" s="82">
        <f t="shared" si="164"/>
        <v>1</v>
      </c>
      <c r="F2580" s="82" t="str">
        <f t="shared" si="161"/>
        <v>wd</v>
      </c>
      <c r="G2580" s="82"/>
    </row>
    <row r="2581" spans="1:7" x14ac:dyDescent="0.25">
      <c r="A2581" s="1">
        <v>44671</v>
      </c>
      <c r="B2581" s="152">
        <v>0</v>
      </c>
      <c r="C2581" s="82">
        <f t="shared" si="162"/>
        <v>0</v>
      </c>
      <c r="D2581" s="82">
        <f t="shared" si="163"/>
        <v>0</v>
      </c>
      <c r="E2581" s="82">
        <f t="shared" si="164"/>
        <v>0</v>
      </c>
      <c r="F2581" s="82" t="str">
        <f t="shared" si="161"/>
        <v>dd</v>
      </c>
      <c r="G2581" s="82"/>
    </row>
    <row r="2582" spans="1:7" x14ac:dyDescent="0.25">
      <c r="A2582" s="1">
        <v>44672</v>
      </c>
      <c r="B2582" s="152">
        <v>0.1</v>
      </c>
      <c r="C2582" s="82">
        <f t="shared" si="162"/>
        <v>1</v>
      </c>
      <c r="D2582" s="82">
        <f t="shared" si="163"/>
        <v>1</v>
      </c>
      <c r="E2582" s="82">
        <f t="shared" si="164"/>
        <v>-1</v>
      </c>
      <c r="F2582" s="82" t="str">
        <f t="shared" si="161"/>
        <v>dw</v>
      </c>
      <c r="G2582" s="82"/>
    </row>
    <row r="2583" spans="1:7" x14ac:dyDescent="0.25">
      <c r="A2583" s="1">
        <v>44673</v>
      </c>
      <c r="B2583" s="152">
        <v>0</v>
      </c>
      <c r="C2583" s="82">
        <f t="shared" si="162"/>
        <v>0</v>
      </c>
      <c r="D2583" s="82">
        <f t="shared" si="163"/>
        <v>1</v>
      </c>
      <c r="E2583" s="82">
        <f t="shared" si="164"/>
        <v>1</v>
      </c>
      <c r="F2583" s="82" t="str">
        <f t="shared" si="161"/>
        <v>wd</v>
      </c>
      <c r="G2583" s="82"/>
    </row>
    <row r="2584" spans="1:7" x14ac:dyDescent="0.25">
      <c r="A2584" s="1">
        <v>44674</v>
      </c>
      <c r="B2584" s="152">
        <v>0</v>
      </c>
      <c r="C2584" s="82">
        <f t="shared" si="162"/>
        <v>0</v>
      </c>
      <c r="D2584" s="82">
        <f t="shared" si="163"/>
        <v>0</v>
      </c>
      <c r="E2584" s="82">
        <f t="shared" si="164"/>
        <v>0</v>
      </c>
      <c r="F2584" s="82" t="str">
        <f t="shared" si="161"/>
        <v>dd</v>
      </c>
      <c r="G2584" s="82"/>
    </row>
    <row r="2585" spans="1:7" x14ac:dyDescent="0.25">
      <c r="A2585" s="1">
        <v>44675</v>
      </c>
      <c r="B2585" s="152">
        <v>0</v>
      </c>
      <c r="C2585" s="82">
        <f t="shared" si="162"/>
        <v>0</v>
      </c>
      <c r="D2585" s="82">
        <f t="shared" si="163"/>
        <v>0</v>
      </c>
      <c r="E2585" s="82">
        <f t="shared" si="164"/>
        <v>0</v>
      </c>
      <c r="F2585" s="82" t="str">
        <f t="shared" si="161"/>
        <v>dd</v>
      </c>
      <c r="G2585" s="82"/>
    </row>
    <row r="2586" spans="1:7" x14ac:dyDescent="0.25">
      <c r="A2586" s="1">
        <v>44676</v>
      </c>
      <c r="B2586" s="152">
        <v>1.6</v>
      </c>
      <c r="C2586" s="82">
        <f t="shared" si="162"/>
        <v>1</v>
      </c>
      <c r="D2586" s="82">
        <f t="shared" si="163"/>
        <v>1</v>
      </c>
      <c r="E2586" s="82">
        <f t="shared" si="164"/>
        <v>-1</v>
      </c>
      <c r="F2586" s="82" t="str">
        <f t="shared" si="161"/>
        <v>dw</v>
      </c>
      <c r="G2586" s="82"/>
    </row>
    <row r="2587" spans="1:7" x14ac:dyDescent="0.25">
      <c r="A2587" s="1">
        <v>44677</v>
      </c>
      <c r="B2587" s="152">
        <v>0</v>
      </c>
      <c r="C2587" s="82">
        <f t="shared" si="162"/>
        <v>0</v>
      </c>
      <c r="D2587" s="82">
        <f t="shared" si="163"/>
        <v>1</v>
      </c>
      <c r="E2587" s="82">
        <f t="shared" si="164"/>
        <v>1</v>
      </c>
      <c r="F2587" s="82" t="str">
        <f t="shared" si="161"/>
        <v>wd</v>
      </c>
      <c r="G2587" s="82"/>
    </row>
    <row r="2588" spans="1:7" x14ac:dyDescent="0.25">
      <c r="A2588" s="1">
        <v>44678</v>
      </c>
      <c r="B2588" s="152">
        <v>0.1</v>
      </c>
      <c r="C2588" s="82">
        <f t="shared" si="162"/>
        <v>1</v>
      </c>
      <c r="D2588" s="82">
        <f t="shared" si="163"/>
        <v>1</v>
      </c>
      <c r="E2588" s="82">
        <f t="shared" si="164"/>
        <v>-1</v>
      </c>
      <c r="F2588" s="82" t="str">
        <f t="shared" si="161"/>
        <v>dw</v>
      </c>
      <c r="G2588" s="82"/>
    </row>
    <row r="2589" spans="1:7" x14ac:dyDescent="0.25">
      <c r="A2589" s="1">
        <v>44679</v>
      </c>
      <c r="B2589" s="152">
        <v>0</v>
      </c>
      <c r="C2589" s="82">
        <f t="shared" si="162"/>
        <v>0</v>
      </c>
      <c r="D2589" s="82">
        <f t="shared" si="163"/>
        <v>1</v>
      </c>
      <c r="E2589" s="82">
        <f t="shared" si="164"/>
        <v>1</v>
      </c>
      <c r="F2589" s="82" t="str">
        <f t="shared" si="161"/>
        <v>wd</v>
      </c>
      <c r="G2589" s="82"/>
    </row>
    <row r="2590" spans="1:7" x14ac:dyDescent="0.25">
      <c r="A2590" s="1">
        <v>44680</v>
      </c>
      <c r="B2590" s="152">
        <v>0</v>
      </c>
      <c r="C2590" s="82">
        <f t="shared" si="162"/>
        <v>0</v>
      </c>
      <c r="D2590" s="82">
        <f t="shared" si="163"/>
        <v>0</v>
      </c>
      <c r="E2590" s="82">
        <f t="shared" si="164"/>
        <v>0</v>
      </c>
      <c r="F2590" s="82" t="str">
        <f t="shared" si="161"/>
        <v>dd</v>
      </c>
      <c r="G2590" s="82"/>
    </row>
    <row r="2591" spans="1:7" x14ac:dyDescent="0.25">
      <c r="A2591" s="1">
        <v>44681</v>
      </c>
      <c r="B2591" s="152">
        <v>0</v>
      </c>
      <c r="C2591" s="82">
        <f t="shared" si="162"/>
        <v>0</v>
      </c>
      <c r="D2591" s="82">
        <f t="shared" si="163"/>
        <v>0</v>
      </c>
      <c r="E2591" s="82">
        <f t="shared" si="164"/>
        <v>0</v>
      </c>
      <c r="F2591" s="82" t="str">
        <f t="shared" si="161"/>
        <v>dd</v>
      </c>
      <c r="G2591" s="82"/>
    </row>
    <row r="2592" spans="1:7" x14ac:dyDescent="0.25">
      <c r="A2592" s="1">
        <v>44682</v>
      </c>
      <c r="B2592" s="152">
        <v>3.4000000000000004</v>
      </c>
      <c r="C2592" s="82">
        <f t="shared" si="162"/>
        <v>1</v>
      </c>
      <c r="D2592" s="82">
        <f t="shared" si="163"/>
        <v>1</v>
      </c>
      <c r="E2592" s="82">
        <f t="shared" si="164"/>
        <v>-1</v>
      </c>
      <c r="F2592" s="82" t="str">
        <f t="shared" si="161"/>
        <v>dw</v>
      </c>
      <c r="G2592" s="82"/>
    </row>
    <row r="2593" spans="1:7" x14ac:dyDescent="0.25">
      <c r="A2593" s="1">
        <v>44683</v>
      </c>
      <c r="B2593" s="152">
        <v>0.1</v>
      </c>
      <c r="C2593" s="82">
        <f t="shared" si="162"/>
        <v>1</v>
      </c>
      <c r="D2593" s="82">
        <f t="shared" si="163"/>
        <v>2</v>
      </c>
      <c r="E2593" s="82">
        <f t="shared" si="164"/>
        <v>2</v>
      </c>
      <c r="F2593" s="82" t="str">
        <f t="shared" si="161"/>
        <v>ww</v>
      </c>
      <c r="G2593" s="82"/>
    </row>
    <row r="2594" spans="1:7" x14ac:dyDescent="0.25">
      <c r="A2594" s="1">
        <v>44684</v>
      </c>
      <c r="B2594" s="152">
        <v>0</v>
      </c>
      <c r="C2594" s="82">
        <f t="shared" si="162"/>
        <v>0</v>
      </c>
      <c r="D2594" s="82">
        <f t="shared" si="163"/>
        <v>1</v>
      </c>
      <c r="E2594" s="82">
        <f t="shared" si="164"/>
        <v>1</v>
      </c>
      <c r="F2594" s="82" t="str">
        <f t="shared" si="161"/>
        <v>wd</v>
      </c>
      <c r="G2594" s="82"/>
    </row>
    <row r="2595" spans="1:7" x14ac:dyDescent="0.25">
      <c r="A2595" s="1">
        <v>44685</v>
      </c>
      <c r="B2595" s="152">
        <v>0.60000000000000009</v>
      </c>
      <c r="C2595" s="82">
        <f t="shared" si="162"/>
        <v>1</v>
      </c>
      <c r="D2595" s="82">
        <f t="shared" si="163"/>
        <v>1</v>
      </c>
      <c r="E2595" s="82">
        <f t="shared" si="164"/>
        <v>-1</v>
      </c>
      <c r="F2595" s="82" t="str">
        <f t="shared" si="161"/>
        <v>dw</v>
      </c>
      <c r="G2595" s="82"/>
    </row>
    <row r="2596" spans="1:7" x14ac:dyDescent="0.25">
      <c r="A2596" s="1">
        <v>44686</v>
      </c>
      <c r="B2596" s="152">
        <v>1.5</v>
      </c>
      <c r="C2596" s="82">
        <f t="shared" si="162"/>
        <v>1</v>
      </c>
      <c r="D2596" s="82">
        <f t="shared" si="163"/>
        <v>2</v>
      </c>
      <c r="E2596" s="82">
        <f t="shared" si="164"/>
        <v>2</v>
      </c>
      <c r="F2596" s="82" t="str">
        <f t="shared" si="161"/>
        <v>ww</v>
      </c>
      <c r="G2596" s="82"/>
    </row>
    <row r="2597" spans="1:7" x14ac:dyDescent="0.25">
      <c r="A2597" s="1">
        <v>44687</v>
      </c>
      <c r="B2597" s="152">
        <v>0</v>
      </c>
      <c r="C2597" s="82">
        <f t="shared" si="162"/>
        <v>0</v>
      </c>
      <c r="D2597" s="82">
        <f t="shared" si="163"/>
        <v>1</v>
      </c>
      <c r="E2597" s="82">
        <f t="shared" si="164"/>
        <v>1</v>
      </c>
      <c r="F2597" s="82" t="str">
        <f t="shared" si="161"/>
        <v>wd</v>
      </c>
      <c r="G2597" s="82"/>
    </row>
    <row r="2598" spans="1:7" x14ac:dyDescent="0.25">
      <c r="A2598" s="1">
        <v>44688</v>
      </c>
      <c r="B2598" s="152">
        <v>0.60000000000000009</v>
      </c>
      <c r="C2598" s="82">
        <f t="shared" si="162"/>
        <v>1</v>
      </c>
      <c r="D2598" s="82">
        <f t="shared" si="163"/>
        <v>1</v>
      </c>
      <c r="E2598" s="82">
        <f t="shared" si="164"/>
        <v>-1</v>
      </c>
      <c r="F2598" s="82" t="str">
        <f t="shared" si="161"/>
        <v>dw</v>
      </c>
      <c r="G2598" s="82"/>
    </row>
    <row r="2599" spans="1:7" x14ac:dyDescent="0.25">
      <c r="A2599" s="1">
        <v>44689</v>
      </c>
      <c r="B2599" s="152">
        <v>0</v>
      </c>
      <c r="C2599" s="82">
        <f t="shared" si="162"/>
        <v>0</v>
      </c>
      <c r="D2599" s="82">
        <f t="shared" si="163"/>
        <v>1</v>
      </c>
      <c r="E2599" s="82">
        <f t="shared" si="164"/>
        <v>1</v>
      </c>
      <c r="F2599" s="82" t="str">
        <f t="shared" si="161"/>
        <v>wd</v>
      </c>
      <c r="G2599" s="82"/>
    </row>
    <row r="2600" spans="1:7" x14ac:dyDescent="0.25">
      <c r="A2600" s="1">
        <v>44690</v>
      </c>
      <c r="B2600" s="152">
        <v>0</v>
      </c>
      <c r="C2600" s="82">
        <f t="shared" si="162"/>
        <v>0</v>
      </c>
      <c r="D2600" s="82">
        <f t="shared" si="163"/>
        <v>0</v>
      </c>
      <c r="E2600" s="82">
        <f t="shared" si="164"/>
        <v>0</v>
      </c>
      <c r="F2600" s="82" t="str">
        <f t="shared" si="161"/>
        <v>dd</v>
      </c>
      <c r="G2600" s="82"/>
    </row>
    <row r="2601" spans="1:7" x14ac:dyDescent="0.25">
      <c r="A2601" s="1">
        <v>44691</v>
      </c>
      <c r="B2601" s="152">
        <v>0.1</v>
      </c>
      <c r="C2601" s="82">
        <f t="shared" si="162"/>
        <v>1</v>
      </c>
      <c r="D2601" s="82">
        <f t="shared" si="163"/>
        <v>1</v>
      </c>
      <c r="E2601" s="82">
        <f t="shared" si="164"/>
        <v>-1</v>
      </c>
      <c r="F2601" s="82" t="str">
        <f t="shared" si="161"/>
        <v>dw</v>
      </c>
      <c r="G2601" s="82"/>
    </row>
    <row r="2602" spans="1:7" x14ac:dyDescent="0.25">
      <c r="A2602" s="1">
        <v>44692</v>
      </c>
      <c r="B2602" s="152">
        <v>0.2</v>
      </c>
      <c r="C2602" s="82">
        <f t="shared" si="162"/>
        <v>1</v>
      </c>
      <c r="D2602" s="82">
        <f t="shared" si="163"/>
        <v>2</v>
      </c>
      <c r="E2602" s="82">
        <f t="shared" si="164"/>
        <v>2</v>
      </c>
      <c r="F2602" s="82" t="str">
        <f t="shared" si="161"/>
        <v>ww</v>
      </c>
      <c r="G2602" s="82"/>
    </row>
    <row r="2603" spans="1:7" x14ac:dyDescent="0.25">
      <c r="A2603" s="1">
        <v>44693</v>
      </c>
      <c r="B2603" s="152">
        <v>0</v>
      </c>
      <c r="C2603" s="82">
        <f t="shared" si="162"/>
        <v>0</v>
      </c>
      <c r="D2603" s="82">
        <f t="shared" si="163"/>
        <v>1</v>
      </c>
      <c r="E2603" s="82">
        <f t="shared" si="164"/>
        <v>1</v>
      </c>
      <c r="F2603" s="82" t="str">
        <f t="shared" si="161"/>
        <v>wd</v>
      </c>
      <c r="G2603" s="82"/>
    </row>
    <row r="2604" spans="1:7" x14ac:dyDescent="0.25">
      <c r="A2604" s="1">
        <v>44694</v>
      </c>
      <c r="B2604" s="152">
        <v>0</v>
      </c>
      <c r="C2604" s="82">
        <f t="shared" si="162"/>
        <v>0</v>
      </c>
      <c r="D2604" s="82">
        <f t="shared" si="163"/>
        <v>0</v>
      </c>
      <c r="E2604" s="82">
        <f t="shared" si="164"/>
        <v>0</v>
      </c>
      <c r="F2604" s="82" t="str">
        <f t="shared" si="161"/>
        <v>dd</v>
      </c>
      <c r="G2604" s="82"/>
    </row>
    <row r="2605" spans="1:7" x14ac:dyDescent="0.25">
      <c r="A2605" s="1">
        <v>44695</v>
      </c>
      <c r="B2605" s="152">
        <v>0</v>
      </c>
      <c r="C2605" s="82">
        <f t="shared" si="162"/>
        <v>0</v>
      </c>
      <c r="D2605" s="82">
        <f t="shared" si="163"/>
        <v>0</v>
      </c>
      <c r="E2605" s="82">
        <f t="shared" si="164"/>
        <v>0</v>
      </c>
      <c r="F2605" s="82" t="str">
        <f t="shared" si="161"/>
        <v>dd</v>
      </c>
      <c r="G2605" s="82"/>
    </row>
    <row r="2606" spans="1:7" x14ac:dyDescent="0.25">
      <c r="A2606" s="1">
        <v>44696</v>
      </c>
      <c r="B2606" s="152">
        <v>0</v>
      </c>
      <c r="C2606" s="82">
        <f t="shared" si="162"/>
        <v>0</v>
      </c>
      <c r="D2606" s="82">
        <f t="shared" si="163"/>
        <v>0</v>
      </c>
      <c r="E2606" s="82">
        <f t="shared" si="164"/>
        <v>0</v>
      </c>
      <c r="F2606" s="82" t="str">
        <f t="shared" si="161"/>
        <v>dd</v>
      </c>
      <c r="G2606" s="82"/>
    </row>
    <row r="2607" spans="1:7" x14ac:dyDescent="0.25">
      <c r="A2607" s="1">
        <v>44697</v>
      </c>
      <c r="B2607" s="152">
        <v>7.1999999999999993</v>
      </c>
      <c r="C2607" s="82">
        <f t="shared" si="162"/>
        <v>1</v>
      </c>
      <c r="D2607" s="82">
        <f t="shared" si="163"/>
        <v>1</v>
      </c>
      <c r="E2607" s="82">
        <f t="shared" si="164"/>
        <v>-1</v>
      </c>
      <c r="F2607" s="82" t="str">
        <f t="shared" si="161"/>
        <v>dw</v>
      </c>
      <c r="G2607" s="82"/>
    </row>
    <row r="2608" spans="1:7" x14ac:dyDescent="0.25">
      <c r="A2608" s="1">
        <v>44698</v>
      </c>
      <c r="B2608" s="152">
        <v>3.9000000000000004</v>
      </c>
      <c r="C2608" s="82">
        <f t="shared" si="162"/>
        <v>1</v>
      </c>
      <c r="D2608" s="82">
        <f t="shared" si="163"/>
        <v>2</v>
      </c>
      <c r="E2608" s="82">
        <f t="shared" si="164"/>
        <v>2</v>
      </c>
      <c r="F2608" s="82" t="str">
        <f t="shared" si="161"/>
        <v>ww</v>
      </c>
      <c r="G2608" s="82"/>
    </row>
    <row r="2609" spans="1:7" x14ac:dyDescent="0.25">
      <c r="A2609" s="1">
        <v>44699</v>
      </c>
      <c r="B2609" s="152">
        <v>1.7</v>
      </c>
      <c r="C2609" s="82">
        <f t="shared" si="162"/>
        <v>1</v>
      </c>
      <c r="D2609" s="82">
        <f t="shared" si="163"/>
        <v>2</v>
      </c>
      <c r="E2609" s="82">
        <f t="shared" si="164"/>
        <v>2</v>
      </c>
      <c r="F2609" s="82" t="str">
        <f t="shared" si="161"/>
        <v>ww</v>
      </c>
      <c r="G2609" s="82"/>
    </row>
    <row r="2610" spans="1:7" x14ac:dyDescent="0.25">
      <c r="A2610" s="1">
        <v>44700</v>
      </c>
      <c r="B2610" s="152">
        <v>0.1</v>
      </c>
      <c r="C2610" s="82">
        <f t="shared" si="162"/>
        <v>1</v>
      </c>
      <c r="D2610" s="82">
        <f t="shared" si="163"/>
        <v>2</v>
      </c>
      <c r="E2610" s="82">
        <f t="shared" si="164"/>
        <v>2</v>
      </c>
      <c r="F2610" s="82" t="str">
        <f t="shared" si="161"/>
        <v>ww</v>
      </c>
      <c r="G2610" s="82"/>
    </row>
    <row r="2611" spans="1:7" x14ac:dyDescent="0.25">
      <c r="A2611" s="1">
        <v>44701</v>
      </c>
      <c r="B2611" s="152">
        <v>0</v>
      </c>
      <c r="C2611" s="82">
        <f t="shared" si="162"/>
        <v>0</v>
      </c>
      <c r="D2611" s="82">
        <f t="shared" si="163"/>
        <v>1</v>
      </c>
      <c r="E2611" s="82">
        <f t="shared" si="164"/>
        <v>1</v>
      </c>
      <c r="F2611" s="82" t="str">
        <f t="shared" si="161"/>
        <v>wd</v>
      </c>
      <c r="G2611" s="82"/>
    </row>
    <row r="2612" spans="1:7" x14ac:dyDescent="0.25">
      <c r="A2612" s="1">
        <v>44702</v>
      </c>
      <c r="B2612" s="152">
        <v>0.30000000000000004</v>
      </c>
      <c r="C2612" s="82">
        <f t="shared" si="162"/>
        <v>1</v>
      </c>
      <c r="D2612" s="82">
        <f t="shared" si="163"/>
        <v>1</v>
      </c>
      <c r="E2612" s="82">
        <f t="shared" si="164"/>
        <v>-1</v>
      </c>
      <c r="F2612" s="82" t="str">
        <f t="shared" si="161"/>
        <v>dw</v>
      </c>
      <c r="G2612" s="82"/>
    </row>
    <row r="2613" spans="1:7" x14ac:dyDescent="0.25">
      <c r="A2613" s="1">
        <v>44703</v>
      </c>
      <c r="B2613" s="152">
        <v>0</v>
      </c>
      <c r="C2613" s="82">
        <f t="shared" si="162"/>
        <v>0</v>
      </c>
      <c r="D2613" s="82">
        <f t="shared" si="163"/>
        <v>1</v>
      </c>
      <c r="E2613" s="82">
        <f t="shared" si="164"/>
        <v>1</v>
      </c>
      <c r="F2613" s="82" t="str">
        <f t="shared" si="161"/>
        <v>wd</v>
      </c>
      <c r="G2613" s="82"/>
    </row>
    <row r="2614" spans="1:7" x14ac:dyDescent="0.25">
      <c r="A2614" s="1">
        <v>44704</v>
      </c>
      <c r="B2614" s="152">
        <v>0</v>
      </c>
      <c r="C2614" s="82">
        <f t="shared" si="162"/>
        <v>0</v>
      </c>
      <c r="D2614" s="82">
        <f t="shared" si="163"/>
        <v>0</v>
      </c>
      <c r="E2614" s="82">
        <f t="shared" si="164"/>
        <v>0</v>
      </c>
      <c r="F2614" s="82" t="str">
        <f t="shared" si="161"/>
        <v>dd</v>
      </c>
      <c r="G2614" s="82"/>
    </row>
    <row r="2615" spans="1:7" x14ac:dyDescent="0.25">
      <c r="A2615" s="1">
        <v>44705</v>
      </c>
      <c r="B2615" s="152">
        <v>0.5</v>
      </c>
      <c r="C2615" s="82">
        <f t="shared" si="162"/>
        <v>1</v>
      </c>
      <c r="D2615" s="82">
        <f t="shared" si="163"/>
        <v>1</v>
      </c>
      <c r="E2615" s="82">
        <f t="shared" si="164"/>
        <v>-1</v>
      </c>
      <c r="F2615" s="82" t="str">
        <f t="shared" si="161"/>
        <v>dw</v>
      </c>
      <c r="G2615" s="82"/>
    </row>
    <row r="2616" spans="1:7" x14ac:dyDescent="0.25">
      <c r="A2616" s="1">
        <v>44706</v>
      </c>
      <c r="B2616" s="152">
        <v>5.4</v>
      </c>
      <c r="C2616" s="82">
        <f t="shared" si="162"/>
        <v>1</v>
      </c>
      <c r="D2616" s="82">
        <f t="shared" si="163"/>
        <v>2</v>
      </c>
      <c r="E2616" s="82">
        <f t="shared" si="164"/>
        <v>2</v>
      </c>
      <c r="F2616" s="82" t="str">
        <f t="shared" si="161"/>
        <v>ww</v>
      </c>
      <c r="G2616" s="82"/>
    </row>
    <row r="2617" spans="1:7" x14ac:dyDescent="0.25">
      <c r="A2617" s="1">
        <v>44707</v>
      </c>
      <c r="B2617" s="152">
        <v>0.1</v>
      </c>
      <c r="C2617" s="82">
        <f t="shared" si="162"/>
        <v>1</v>
      </c>
      <c r="D2617" s="82">
        <f t="shared" si="163"/>
        <v>2</v>
      </c>
      <c r="E2617" s="82">
        <f t="shared" si="164"/>
        <v>2</v>
      </c>
      <c r="F2617" s="82" t="str">
        <f t="shared" si="161"/>
        <v>ww</v>
      </c>
      <c r="G2617" s="82"/>
    </row>
    <row r="2618" spans="1:7" x14ac:dyDescent="0.25">
      <c r="A2618" s="1">
        <v>44708</v>
      </c>
      <c r="B2618" s="152">
        <v>0</v>
      </c>
      <c r="C2618" s="82">
        <f t="shared" si="162"/>
        <v>0</v>
      </c>
      <c r="D2618" s="82">
        <f t="shared" si="163"/>
        <v>1</v>
      </c>
      <c r="E2618" s="82">
        <f t="shared" si="164"/>
        <v>1</v>
      </c>
      <c r="F2618" s="82" t="str">
        <f t="shared" si="161"/>
        <v>wd</v>
      </c>
      <c r="G2618" s="82"/>
    </row>
    <row r="2619" spans="1:7" x14ac:dyDescent="0.25">
      <c r="A2619" s="1">
        <v>44709</v>
      </c>
      <c r="B2619" s="152">
        <v>0</v>
      </c>
      <c r="C2619" s="82">
        <f t="shared" si="162"/>
        <v>0</v>
      </c>
      <c r="D2619" s="82">
        <f t="shared" si="163"/>
        <v>0</v>
      </c>
      <c r="E2619" s="82">
        <f t="shared" si="164"/>
        <v>0</v>
      </c>
      <c r="F2619" s="82" t="str">
        <f t="shared" si="161"/>
        <v>dd</v>
      </c>
      <c r="G2619" s="82"/>
    </row>
    <row r="2620" spans="1:7" x14ac:dyDescent="0.25">
      <c r="A2620" s="1">
        <v>44710</v>
      </c>
      <c r="B2620" s="152">
        <v>2.2000000000000002</v>
      </c>
      <c r="C2620" s="82">
        <f t="shared" si="162"/>
        <v>1</v>
      </c>
      <c r="D2620" s="82">
        <f t="shared" si="163"/>
        <v>1</v>
      </c>
      <c r="E2620" s="82">
        <f t="shared" si="164"/>
        <v>-1</v>
      </c>
      <c r="F2620" s="82" t="str">
        <f t="shared" si="161"/>
        <v>dw</v>
      </c>
      <c r="G2620" s="82"/>
    </row>
    <row r="2621" spans="1:7" x14ac:dyDescent="0.25">
      <c r="A2621" s="1">
        <v>44711</v>
      </c>
      <c r="B2621" s="152">
        <v>2.5</v>
      </c>
      <c r="C2621" s="82">
        <f t="shared" si="162"/>
        <v>1</v>
      </c>
      <c r="D2621" s="82">
        <f t="shared" si="163"/>
        <v>2</v>
      </c>
      <c r="E2621" s="82">
        <f t="shared" si="164"/>
        <v>2</v>
      </c>
      <c r="F2621" s="82" t="str">
        <f t="shared" si="161"/>
        <v>ww</v>
      </c>
      <c r="G2621" s="82"/>
    </row>
    <row r="2622" spans="1:7" x14ac:dyDescent="0.25">
      <c r="A2622" s="1">
        <v>44712</v>
      </c>
      <c r="B2622" s="152">
        <v>5.0999999999999996</v>
      </c>
      <c r="C2622" s="82">
        <f t="shared" si="162"/>
        <v>1</v>
      </c>
      <c r="D2622" s="82">
        <f t="shared" si="163"/>
        <v>2</v>
      </c>
      <c r="E2622" s="82">
        <f t="shared" si="164"/>
        <v>2</v>
      </c>
      <c r="F2622" s="82" t="str">
        <f t="shared" si="161"/>
        <v>ww</v>
      </c>
      <c r="G2622" s="82"/>
    </row>
    <row r="2623" spans="1:7" x14ac:dyDescent="0.25">
      <c r="A2623" s="1">
        <v>44713</v>
      </c>
      <c r="B2623" s="152">
        <v>4.8000000000000007</v>
      </c>
      <c r="C2623" s="82">
        <f t="shared" si="162"/>
        <v>1</v>
      </c>
      <c r="D2623" s="82">
        <f t="shared" si="163"/>
        <v>2</v>
      </c>
      <c r="E2623" s="82">
        <f t="shared" si="164"/>
        <v>2</v>
      </c>
      <c r="F2623" s="82" t="str">
        <f t="shared" si="161"/>
        <v>ww</v>
      </c>
      <c r="G2623" s="82"/>
    </row>
    <row r="2624" spans="1:7" x14ac:dyDescent="0.25">
      <c r="A2624" s="1">
        <v>44714</v>
      </c>
      <c r="B2624" s="152">
        <v>0</v>
      </c>
      <c r="C2624" s="82">
        <f t="shared" si="162"/>
        <v>0</v>
      </c>
      <c r="D2624" s="82">
        <f t="shared" si="163"/>
        <v>1</v>
      </c>
      <c r="E2624" s="82">
        <f t="shared" si="164"/>
        <v>1</v>
      </c>
      <c r="F2624" s="82" t="str">
        <f t="shared" si="161"/>
        <v>wd</v>
      </c>
      <c r="G2624" s="82"/>
    </row>
    <row r="2625" spans="1:7" x14ac:dyDescent="0.25">
      <c r="A2625" s="1">
        <v>44715</v>
      </c>
      <c r="B2625" s="152">
        <v>8</v>
      </c>
      <c r="C2625" s="82">
        <f t="shared" si="162"/>
        <v>1</v>
      </c>
      <c r="D2625" s="82">
        <f t="shared" si="163"/>
        <v>1</v>
      </c>
      <c r="E2625" s="82">
        <f t="shared" si="164"/>
        <v>-1</v>
      </c>
      <c r="F2625" s="82" t="str">
        <f t="shared" ref="F2625:F2688" si="165">VLOOKUP(E2625,codes,2,)</f>
        <v>dw</v>
      </c>
      <c r="G2625" s="82"/>
    </row>
    <row r="2626" spans="1:7" x14ac:dyDescent="0.25">
      <c r="A2626" s="1">
        <v>44716</v>
      </c>
      <c r="B2626" s="152">
        <v>0</v>
      </c>
      <c r="C2626" s="82">
        <f t="shared" si="162"/>
        <v>0</v>
      </c>
      <c r="D2626" s="82">
        <f t="shared" si="163"/>
        <v>1</v>
      </c>
      <c r="E2626" s="82">
        <f t="shared" si="164"/>
        <v>1</v>
      </c>
      <c r="F2626" s="82" t="str">
        <f t="shared" si="165"/>
        <v>wd</v>
      </c>
      <c r="G2626" s="82"/>
    </row>
    <row r="2627" spans="1:7" x14ac:dyDescent="0.25">
      <c r="A2627" s="1">
        <v>44717</v>
      </c>
      <c r="B2627" s="152">
        <v>0</v>
      </c>
      <c r="C2627" s="82">
        <f t="shared" ref="C2627:C2690" si="166">IF(B2627&gt;0,1,0)</f>
        <v>0</v>
      </c>
      <c r="D2627" s="82">
        <f t="shared" ref="D2627:D2690" si="167">SUM(C2626:C2627)</f>
        <v>0</v>
      </c>
      <c r="E2627" s="82">
        <f t="shared" ref="E2627:E2690" si="168">IF(D2627=1,IF(C2626=1,1,-1),D2627)</f>
        <v>0</v>
      </c>
      <c r="F2627" s="82" t="str">
        <f t="shared" si="165"/>
        <v>dd</v>
      </c>
      <c r="G2627" s="82"/>
    </row>
    <row r="2628" spans="1:7" x14ac:dyDescent="0.25">
      <c r="A2628" s="1">
        <v>44718</v>
      </c>
      <c r="B2628" s="152">
        <v>0.1</v>
      </c>
      <c r="C2628" s="82">
        <f t="shared" si="166"/>
        <v>1</v>
      </c>
      <c r="D2628" s="82">
        <f t="shared" si="167"/>
        <v>1</v>
      </c>
      <c r="E2628" s="82">
        <f t="shared" si="168"/>
        <v>-1</v>
      </c>
      <c r="F2628" s="82" t="str">
        <f t="shared" si="165"/>
        <v>dw</v>
      </c>
      <c r="G2628" s="82"/>
    </row>
    <row r="2629" spans="1:7" x14ac:dyDescent="0.25">
      <c r="A2629" s="1">
        <v>44719</v>
      </c>
      <c r="B2629" s="152">
        <v>0</v>
      </c>
      <c r="C2629" s="82">
        <f t="shared" si="166"/>
        <v>0</v>
      </c>
      <c r="D2629" s="82">
        <f t="shared" si="167"/>
        <v>1</v>
      </c>
      <c r="E2629" s="82">
        <f t="shared" si="168"/>
        <v>1</v>
      </c>
      <c r="F2629" s="82" t="str">
        <f t="shared" si="165"/>
        <v>wd</v>
      </c>
      <c r="G2629" s="82"/>
    </row>
    <row r="2630" spans="1:7" x14ac:dyDescent="0.25">
      <c r="A2630" s="1">
        <v>44720</v>
      </c>
      <c r="B2630" s="152">
        <v>4.8</v>
      </c>
      <c r="C2630" s="82">
        <f t="shared" si="166"/>
        <v>1</v>
      </c>
      <c r="D2630" s="82">
        <f t="shared" si="167"/>
        <v>1</v>
      </c>
      <c r="E2630" s="82">
        <f t="shared" si="168"/>
        <v>-1</v>
      </c>
      <c r="F2630" s="82" t="str">
        <f t="shared" si="165"/>
        <v>dw</v>
      </c>
      <c r="G2630" s="82"/>
    </row>
    <row r="2631" spans="1:7" x14ac:dyDescent="0.25">
      <c r="A2631" s="1">
        <v>44721</v>
      </c>
      <c r="B2631" s="152">
        <v>2.1</v>
      </c>
      <c r="C2631" s="82">
        <f t="shared" si="166"/>
        <v>1</v>
      </c>
      <c r="D2631" s="82">
        <f t="shared" si="167"/>
        <v>2</v>
      </c>
      <c r="E2631" s="82">
        <f t="shared" si="168"/>
        <v>2</v>
      </c>
      <c r="F2631" s="82" t="str">
        <f t="shared" si="165"/>
        <v>ww</v>
      </c>
      <c r="G2631" s="82"/>
    </row>
    <row r="2632" spans="1:7" x14ac:dyDescent="0.25">
      <c r="A2632" s="1">
        <v>44722</v>
      </c>
      <c r="B2632" s="152">
        <v>0</v>
      </c>
      <c r="C2632" s="82">
        <f t="shared" si="166"/>
        <v>0</v>
      </c>
      <c r="D2632" s="82">
        <f t="shared" si="167"/>
        <v>1</v>
      </c>
      <c r="E2632" s="82">
        <f t="shared" si="168"/>
        <v>1</v>
      </c>
      <c r="F2632" s="82" t="str">
        <f t="shared" si="165"/>
        <v>wd</v>
      </c>
      <c r="G2632" s="82"/>
    </row>
    <row r="2633" spans="1:7" x14ac:dyDescent="0.25">
      <c r="A2633" s="1">
        <v>44723</v>
      </c>
      <c r="B2633" s="152">
        <v>0</v>
      </c>
      <c r="C2633" s="82">
        <f t="shared" si="166"/>
        <v>0</v>
      </c>
      <c r="D2633" s="82">
        <f t="shared" si="167"/>
        <v>0</v>
      </c>
      <c r="E2633" s="82">
        <f t="shared" si="168"/>
        <v>0</v>
      </c>
      <c r="F2633" s="82" t="str">
        <f t="shared" si="165"/>
        <v>dd</v>
      </c>
      <c r="G2633" s="82"/>
    </row>
    <row r="2634" spans="1:7" x14ac:dyDescent="0.25">
      <c r="A2634" s="1">
        <v>44724</v>
      </c>
      <c r="B2634" s="152">
        <v>0</v>
      </c>
      <c r="C2634" s="82">
        <f t="shared" si="166"/>
        <v>0</v>
      </c>
      <c r="D2634" s="82">
        <f t="shared" si="167"/>
        <v>0</v>
      </c>
      <c r="E2634" s="82">
        <f t="shared" si="168"/>
        <v>0</v>
      </c>
      <c r="F2634" s="82" t="str">
        <f t="shared" si="165"/>
        <v>dd</v>
      </c>
      <c r="G2634" s="82"/>
    </row>
    <row r="2635" spans="1:7" x14ac:dyDescent="0.25">
      <c r="A2635" s="1">
        <v>44725</v>
      </c>
      <c r="B2635" s="152">
        <v>0</v>
      </c>
      <c r="C2635" s="82">
        <f t="shared" si="166"/>
        <v>0</v>
      </c>
      <c r="D2635" s="82">
        <f t="shared" si="167"/>
        <v>0</v>
      </c>
      <c r="E2635" s="82">
        <f t="shared" si="168"/>
        <v>0</v>
      </c>
      <c r="F2635" s="82" t="str">
        <f t="shared" si="165"/>
        <v>dd</v>
      </c>
      <c r="G2635" s="82"/>
    </row>
    <row r="2636" spans="1:7" x14ac:dyDescent="0.25">
      <c r="A2636" s="1">
        <v>44726</v>
      </c>
      <c r="B2636" s="152">
        <v>0</v>
      </c>
      <c r="C2636" s="82">
        <f t="shared" si="166"/>
        <v>0</v>
      </c>
      <c r="D2636" s="82">
        <f t="shared" si="167"/>
        <v>0</v>
      </c>
      <c r="E2636" s="82">
        <f t="shared" si="168"/>
        <v>0</v>
      </c>
      <c r="F2636" s="82" t="str">
        <f t="shared" si="165"/>
        <v>dd</v>
      </c>
      <c r="G2636" s="82"/>
    </row>
    <row r="2637" spans="1:7" x14ac:dyDescent="0.25">
      <c r="A2637" s="1">
        <v>44727</v>
      </c>
      <c r="B2637" s="152">
        <v>0</v>
      </c>
      <c r="C2637" s="82">
        <f t="shared" si="166"/>
        <v>0</v>
      </c>
      <c r="D2637" s="82">
        <f t="shared" si="167"/>
        <v>0</v>
      </c>
      <c r="E2637" s="82">
        <f t="shared" si="168"/>
        <v>0</v>
      </c>
      <c r="F2637" s="82" t="str">
        <f t="shared" si="165"/>
        <v>dd</v>
      </c>
      <c r="G2637" s="82"/>
    </row>
    <row r="2638" spans="1:7" x14ac:dyDescent="0.25">
      <c r="A2638" s="1">
        <v>44728</v>
      </c>
      <c r="B2638" s="152">
        <v>0</v>
      </c>
      <c r="C2638" s="82">
        <f t="shared" si="166"/>
        <v>0</v>
      </c>
      <c r="D2638" s="82">
        <f t="shared" si="167"/>
        <v>0</v>
      </c>
      <c r="E2638" s="82">
        <f t="shared" si="168"/>
        <v>0</v>
      </c>
      <c r="F2638" s="82" t="str">
        <f t="shared" si="165"/>
        <v>dd</v>
      </c>
      <c r="G2638" s="82"/>
    </row>
    <row r="2639" spans="1:7" x14ac:dyDescent="0.25">
      <c r="A2639" s="1">
        <v>44729</v>
      </c>
      <c r="B2639" s="152">
        <v>0</v>
      </c>
      <c r="C2639" s="82">
        <f t="shared" si="166"/>
        <v>0</v>
      </c>
      <c r="D2639" s="82">
        <f t="shared" si="167"/>
        <v>0</v>
      </c>
      <c r="E2639" s="82">
        <f t="shared" si="168"/>
        <v>0</v>
      </c>
      <c r="F2639" s="82" t="str">
        <f t="shared" si="165"/>
        <v>dd</v>
      </c>
      <c r="G2639" s="82"/>
    </row>
    <row r="2640" spans="1:7" x14ac:dyDescent="0.25">
      <c r="A2640" s="1">
        <v>44730</v>
      </c>
      <c r="B2640" s="152">
        <v>0</v>
      </c>
      <c r="C2640" s="82">
        <f t="shared" si="166"/>
        <v>0</v>
      </c>
      <c r="D2640" s="82">
        <f t="shared" si="167"/>
        <v>0</v>
      </c>
      <c r="E2640" s="82">
        <f t="shared" si="168"/>
        <v>0</v>
      </c>
      <c r="F2640" s="82" t="str">
        <f t="shared" si="165"/>
        <v>dd</v>
      </c>
      <c r="G2640" s="82"/>
    </row>
    <row r="2641" spans="1:7" x14ac:dyDescent="0.25">
      <c r="A2641" s="1">
        <v>44731</v>
      </c>
      <c r="B2641" s="152">
        <v>0</v>
      </c>
      <c r="C2641" s="82">
        <f t="shared" si="166"/>
        <v>0</v>
      </c>
      <c r="D2641" s="82">
        <f t="shared" si="167"/>
        <v>0</v>
      </c>
      <c r="E2641" s="82">
        <f t="shared" si="168"/>
        <v>0</v>
      </c>
      <c r="F2641" s="82" t="str">
        <f t="shared" si="165"/>
        <v>dd</v>
      </c>
      <c r="G2641" s="82"/>
    </row>
    <row r="2642" spans="1:7" x14ac:dyDescent="0.25">
      <c r="A2642" s="1">
        <v>44732</v>
      </c>
      <c r="B2642" s="152">
        <v>0</v>
      </c>
      <c r="C2642" s="82">
        <f t="shared" si="166"/>
        <v>0</v>
      </c>
      <c r="D2642" s="82">
        <f t="shared" si="167"/>
        <v>0</v>
      </c>
      <c r="E2642" s="82">
        <f t="shared" si="168"/>
        <v>0</v>
      </c>
      <c r="F2642" s="82" t="str">
        <f t="shared" si="165"/>
        <v>dd</v>
      </c>
      <c r="G2642" s="82"/>
    </row>
    <row r="2643" spans="1:7" x14ac:dyDescent="0.25">
      <c r="A2643" s="1">
        <v>44733</v>
      </c>
      <c r="B2643" s="152">
        <v>0</v>
      </c>
      <c r="C2643" s="82">
        <f t="shared" si="166"/>
        <v>0</v>
      </c>
      <c r="D2643" s="82">
        <f t="shared" si="167"/>
        <v>0</v>
      </c>
      <c r="E2643" s="82">
        <f t="shared" si="168"/>
        <v>0</v>
      </c>
      <c r="F2643" s="82" t="str">
        <f t="shared" si="165"/>
        <v>dd</v>
      </c>
      <c r="G2643" s="82"/>
    </row>
    <row r="2644" spans="1:7" x14ac:dyDescent="0.25">
      <c r="A2644" s="1">
        <v>44734</v>
      </c>
      <c r="B2644" s="152">
        <v>0</v>
      </c>
      <c r="C2644" s="82">
        <f t="shared" si="166"/>
        <v>0</v>
      </c>
      <c r="D2644" s="82">
        <f t="shared" si="167"/>
        <v>0</v>
      </c>
      <c r="E2644" s="82">
        <f t="shared" si="168"/>
        <v>0</v>
      </c>
      <c r="F2644" s="82" t="str">
        <f t="shared" si="165"/>
        <v>dd</v>
      </c>
      <c r="G2644" s="82"/>
    </row>
    <row r="2645" spans="1:7" x14ac:dyDescent="0.25">
      <c r="A2645" s="1">
        <v>44735</v>
      </c>
      <c r="B2645" s="152">
        <v>0</v>
      </c>
      <c r="C2645" s="82">
        <f t="shared" si="166"/>
        <v>0</v>
      </c>
      <c r="D2645" s="82">
        <f t="shared" si="167"/>
        <v>0</v>
      </c>
      <c r="E2645" s="82">
        <f t="shared" si="168"/>
        <v>0</v>
      </c>
      <c r="F2645" s="82" t="str">
        <f t="shared" si="165"/>
        <v>dd</v>
      </c>
      <c r="G2645" s="82"/>
    </row>
    <row r="2646" spans="1:7" x14ac:dyDescent="0.25">
      <c r="A2646" s="1">
        <v>44736</v>
      </c>
      <c r="B2646" s="152">
        <v>0.3</v>
      </c>
      <c r="C2646" s="82">
        <f t="shared" si="166"/>
        <v>1</v>
      </c>
      <c r="D2646" s="82">
        <f t="shared" si="167"/>
        <v>1</v>
      </c>
      <c r="E2646" s="82">
        <f t="shared" si="168"/>
        <v>-1</v>
      </c>
      <c r="F2646" s="82" t="str">
        <f t="shared" si="165"/>
        <v>dw</v>
      </c>
      <c r="G2646" s="82"/>
    </row>
    <row r="2647" spans="1:7" x14ac:dyDescent="0.25">
      <c r="A2647" s="1">
        <v>44737</v>
      </c>
      <c r="B2647" s="152">
        <v>1.1000000000000001</v>
      </c>
      <c r="C2647" s="82">
        <f t="shared" si="166"/>
        <v>1</v>
      </c>
      <c r="D2647" s="82">
        <f t="shared" si="167"/>
        <v>2</v>
      </c>
      <c r="E2647" s="82">
        <f t="shared" si="168"/>
        <v>2</v>
      </c>
      <c r="F2647" s="82" t="str">
        <f t="shared" si="165"/>
        <v>ww</v>
      </c>
      <c r="G2647" s="82"/>
    </row>
    <row r="2648" spans="1:7" x14ac:dyDescent="0.25">
      <c r="A2648" s="1">
        <v>44738</v>
      </c>
      <c r="B2648" s="152">
        <v>0.5</v>
      </c>
      <c r="C2648" s="82">
        <f t="shared" si="166"/>
        <v>1</v>
      </c>
      <c r="D2648" s="82">
        <f t="shared" si="167"/>
        <v>2</v>
      </c>
      <c r="E2648" s="82">
        <f t="shared" si="168"/>
        <v>2</v>
      </c>
      <c r="F2648" s="82" t="str">
        <f t="shared" si="165"/>
        <v>ww</v>
      </c>
      <c r="G2648" s="82"/>
    </row>
    <row r="2649" spans="1:7" x14ac:dyDescent="0.25">
      <c r="A2649" s="1">
        <v>44739</v>
      </c>
      <c r="B2649" s="152">
        <v>0.1</v>
      </c>
      <c r="C2649" s="82">
        <f t="shared" si="166"/>
        <v>1</v>
      </c>
      <c r="D2649" s="82">
        <f t="shared" si="167"/>
        <v>2</v>
      </c>
      <c r="E2649" s="82">
        <f t="shared" si="168"/>
        <v>2</v>
      </c>
      <c r="F2649" s="82" t="str">
        <f t="shared" si="165"/>
        <v>ww</v>
      </c>
      <c r="G2649" s="82"/>
    </row>
    <row r="2650" spans="1:7" x14ac:dyDescent="0.25">
      <c r="A2650" s="1">
        <v>44740</v>
      </c>
      <c r="B2650" s="152">
        <v>0</v>
      </c>
      <c r="C2650" s="82">
        <f t="shared" si="166"/>
        <v>0</v>
      </c>
      <c r="D2650" s="82">
        <f t="shared" si="167"/>
        <v>1</v>
      </c>
      <c r="E2650" s="82">
        <f t="shared" si="168"/>
        <v>1</v>
      </c>
      <c r="F2650" s="82" t="str">
        <f t="shared" si="165"/>
        <v>wd</v>
      </c>
      <c r="G2650" s="82"/>
    </row>
    <row r="2651" spans="1:7" x14ac:dyDescent="0.25">
      <c r="A2651" s="1">
        <v>44741</v>
      </c>
      <c r="B2651" s="152">
        <v>3.3</v>
      </c>
      <c r="C2651" s="82">
        <f t="shared" si="166"/>
        <v>1</v>
      </c>
      <c r="D2651" s="82">
        <f t="shared" si="167"/>
        <v>1</v>
      </c>
      <c r="E2651" s="82">
        <f t="shared" si="168"/>
        <v>-1</v>
      </c>
      <c r="F2651" s="82" t="str">
        <f t="shared" si="165"/>
        <v>dw</v>
      </c>
      <c r="G2651" s="82"/>
    </row>
    <row r="2652" spans="1:7" x14ac:dyDescent="0.25">
      <c r="A2652" s="1">
        <v>44742</v>
      </c>
      <c r="B2652" s="152">
        <v>2</v>
      </c>
      <c r="C2652" s="82">
        <f t="shared" si="166"/>
        <v>1</v>
      </c>
      <c r="D2652" s="82">
        <f t="shared" si="167"/>
        <v>2</v>
      </c>
      <c r="E2652" s="82">
        <f t="shared" si="168"/>
        <v>2</v>
      </c>
      <c r="F2652" s="82" t="str">
        <f t="shared" si="165"/>
        <v>ww</v>
      </c>
      <c r="G2652" s="82"/>
    </row>
    <row r="2653" spans="1:7" x14ac:dyDescent="0.25">
      <c r="A2653" s="1">
        <v>44743</v>
      </c>
      <c r="B2653" s="152">
        <v>7.5</v>
      </c>
      <c r="C2653" s="82">
        <f t="shared" si="166"/>
        <v>1</v>
      </c>
      <c r="D2653" s="82">
        <f t="shared" si="167"/>
        <v>2</v>
      </c>
      <c r="E2653" s="82">
        <f t="shared" si="168"/>
        <v>2</v>
      </c>
      <c r="F2653" s="82" t="str">
        <f t="shared" si="165"/>
        <v>ww</v>
      </c>
      <c r="G2653" s="82"/>
    </row>
    <row r="2654" spans="1:7" x14ac:dyDescent="0.25">
      <c r="A2654" s="1">
        <v>44744</v>
      </c>
      <c r="B2654" s="152">
        <v>0.8</v>
      </c>
      <c r="C2654" s="82">
        <f t="shared" si="166"/>
        <v>1</v>
      </c>
      <c r="D2654" s="82">
        <f t="shared" si="167"/>
        <v>2</v>
      </c>
      <c r="E2654" s="82">
        <f t="shared" si="168"/>
        <v>2</v>
      </c>
      <c r="F2654" s="82" t="str">
        <f t="shared" si="165"/>
        <v>ww</v>
      </c>
      <c r="G2654" s="82"/>
    </row>
    <row r="2655" spans="1:7" x14ac:dyDescent="0.25">
      <c r="A2655" s="1">
        <v>44745</v>
      </c>
      <c r="B2655" s="152">
        <v>0</v>
      </c>
      <c r="C2655" s="82">
        <f t="shared" si="166"/>
        <v>0</v>
      </c>
      <c r="D2655" s="82">
        <f t="shared" si="167"/>
        <v>1</v>
      </c>
      <c r="E2655" s="82">
        <f t="shared" si="168"/>
        <v>1</v>
      </c>
      <c r="F2655" s="82" t="str">
        <f t="shared" si="165"/>
        <v>wd</v>
      </c>
      <c r="G2655" s="82"/>
    </row>
    <row r="2656" spans="1:7" x14ac:dyDescent="0.25">
      <c r="A2656" s="1">
        <v>44746</v>
      </c>
      <c r="B2656" s="152">
        <v>0</v>
      </c>
      <c r="C2656" s="82">
        <f t="shared" si="166"/>
        <v>0</v>
      </c>
      <c r="D2656" s="82">
        <f t="shared" si="167"/>
        <v>0</v>
      </c>
      <c r="E2656" s="82">
        <f t="shared" si="168"/>
        <v>0</v>
      </c>
      <c r="F2656" s="82" t="str">
        <f t="shared" si="165"/>
        <v>dd</v>
      </c>
      <c r="G2656" s="82"/>
    </row>
    <row r="2657" spans="1:7" x14ac:dyDescent="0.25">
      <c r="A2657" s="1">
        <v>44747</v>
      </c>
      <c r="B2657" s="152">
        <v>0</v>
      </c>
      <c r="C2657" s="82">
        <f t="shared" si="166"/>
        <v>0</v>
      </c>
      <c r="D2657" s="82">
        <f t="shared" si="167"/>
        <v>0</v>
      </c>
      <c r="E2657" s="82">
        <f t="shared" si="168"/>
        <v>0</v>
      </c>
      <c r="F2657" s="82" t="str">
        <f t="shared" si="165"/>
        <v>dd</v>
      </c>
      <c r="G2657" s="82"/>
    </row>
    <row r="2658" spans="1:7" x14ac:dyDescent="0.25">
      <c r="A2658" s="1">
        <v>44748</v>
      </c>
      <c r="B2658" s="152">
        <v>2</v>
      </c>
      <c r="C2658" s="82">
        <f t="shared" si="166"/>
        <v>1</v>
      </c>
      <c r="D2658" s="82">
        <f t="shared" si="167"/>
        <v>1</v>
      </c>
      <c r="E2658" s="82">
        <f t="shared" si="168"/>
        <v>-1</v>
      </c>
      <c r="F2658" s="82" t="str">
        <f t="shared" si="165"/>
        <v>dw</v>
      </c>
      <c r="G2658" s="82"/>
    </row>
    <row r="2659" spans="1:7" x14ac:dyDescent="0.25">
      <c r="A2659" s="1">
        <v>44749</v>
      </c>
      <c r="B2659" s="152">
        <v>0.4</v>
      </c>
      <c r="C2659" s="82">
        <f t="shared" si="166"/>
        <v>1</v>
      </c>
      <c r="D2659" s="82">
        <f t="shared" si="167"/>
        <v>2</v>
      </c>
      <c r="E2659" s="82">
        <f t="shared" si="168"/>
        <v>2</v>
      </c>
      <c r="F2659" s="82" t="str">
        <f t="shared" si="165"/>
        <v>ww</v>
      </c>
      <c r="G2659" s="82"/>
    </row>
    <row r="2660" spans="1:7" x14ac:dyDescent="0.25">
      <c r="A2660" s="1">
        <v>44750</v>
      </c>
      <c r="B2660" s="152">
        <v>0</v>
      </c>
      <c r="C2660" s="82">
        <f t="shared" si="166"/>
        <v>0</v>
      </c>
      <c r="D2660" s="82">
        <f t="shared" si="167"/>
        <v>1</v>
      </c>
      <c r="E2660" s="82">
        <f t="shared" si="168"/>
        <v>1</v>
      </c>
      <c r="F2660" s="82" t="str">
        <f t="shared" si="165"/>
        <v>wd</v>
      </c>
      <c r="G2660" s="82"/>
    </row>
    <row r="2661" spans="1:7" x14ac:dyDescent="0.25">
      <c r="A2661" s="1">
        <v>44751</v>
      </c>
      <c r="B2661" s="152">
        <v>0</v>
      </c>
      <c r="C2661" s="82">
        <f t="shared" si="166"/>
        <v>0</v>
      </c>
      <c r="D2661" s="82">
        <f t="shared" si="167"/>
        <v>0</v>
      </c>
      <c r="E2661" s="82">
        <f t="shared" si="168"/>
        <v>0</v>
      </c>
      <c r="F2661" s="82" t="str">
        <f t="shared" si="165"/>
        <v>dd</v>
      </c>
      <c r="G2661" s="82"/>
    </row>
    <row r="2662" spans="1:7" x14ac:dyDescent="0.25">
      <c r="A2662" s="1">
        <v>44752</v>
      </c>
      <c r="B2662" s="152">
        <v>0</v>
      </c>
      <c r="C2662" s="82">
        <f t="shared" si="166"/>
        <v>0</v>
      </c>
      <c r="D2662" s="82">
        <f t="shared" si="167"/>
        <v>0</v>
      </c>
      <c r="E2662" s="82">
        <f t="shared" si="168"/>
        <v>0</v>
      </c>
      <c r="F2662" s="82" t="str">
        <f t="shared" si="165"/>
        <v>dd</v>
      </c>
      <c r="G2662" s="82"/>
    </row>
    <row r="2663" spans="1:7" x14ac:dyDescent="0.25">
      <c r="A2663" s="1">
        <v>44753</v>
      </c>
      <c r="B2663" s="152">
        <v>0</v>
      </c>
      <c r="C2663" s="82">
        <f t="shared" si="166"/>
        <v>0</v>
      </c>
      <c r="D2663" s="82">
        <f t="shared" si="167"/>
        <v>0</v>
      </c>
      <c r="E2663" s="82">
        <f t="shared" si="168"/>
        <v>0</v>
      </c>
      <c r="F2663" s="82" t="str">
        <f t="shared" si="165"/>
        <v>dd</v>
      </c>
      <c r="G2663" s="82"/>
    </row>
    <row r="2664" spans="1:7" x14ac:dyDescent="0.25">
      <c r="A2664" s="1">
        <v>44754</v>
      </c>
      <c r="B2664" s="152">
        <v>0</v>
      </c>
      <c r="C2664" s="82">
        <f t="shared" si="166"/>
        <v>0</v>
      </c>
      <c r="D2664" s="82">
        <f t="shared" si="167"/>
        <v>0</v>
      </c>
      <c r="E2664" s="82">
        <f t="shared" si="168"/>
        <v>0</v>
      </c>
      <c r="F2664" s="82" t="str">
        <f t="shared" si="165"/>
        <v>dd</v>
      </c>
      <c r="G2664" s="82"/>
    </row>
    <row r="2665" spans="1:7" x14ac:dyDescent="0.25">
      <c r="A2665" s="1">
        <v>44755</v>
      </c>
      <c r="B2665" s="152">
        <v>0</v>
      </c>
      <c r="C2665" s="82">
        <f t="shared" si="166"/>
        <v>0</v>
      </c>
      <c r="D2665" s="82">
        <f t="shared" si="167"/>
        <v>0</v>
      </c>
      <c r="E2665" s="82">
        <f t="shared" si="168"/>
        <v>0</v>
      </c>
      <c r="F2665" s="82" t="str">
        <f t="shared" si="165"/>
        <v>dd</v>
      </c>
      <c r="G2665" s="82"/>
    </row>
    <row r="2666" spans="1:7" x14ac:dyDescent="0.25">
      <c r="A2666" s="1">
        <v>44756</v>
      </c>
      <c r="B2666" s="152">
        <v>0</v>
      </c>
      <c r="C2666" s="82">
        <f t="shared" si="166"/>
        <v>0</v>
      </c>
      <c r="D2666" s="82">
        <f t="shared" si="167"/>
        <v>0</v>
      </c>
      <c r="E2666" s="82">
        <f t="shared" si="168"/>
        <v>0</v>
      </c>
      <c r="F2666" s="82" t="str">
        <f t="shared" si="165"/>
        <v>dd</v>
      </c>
      <c r="G2666" s="82"/>
    </row>
    <row r="2667" spans="1:7" x14ac:dyDescent="0.25">
      <c r="A2667" s="1">
        <v>44757</v>
      </c>
      <c r="B2667" s="152">
        <v>1</v>
      </c>
      <c r="C2667" s="82">
        <f t="shared" si="166"/>
        <v>1</v>
      </c>
      <c r="D2667" s="82">
        <f t="shared" si="167"/>
        <v>1</v>
      </c>
      <c r="E2667" s="82">
        <f t="shared" si="168"/>
        <v>-1</v>
      </c>
      <c r="F2667" s="82" t="str">
        <f t="shared" si="165"/>
        <v>dw</v>
      </c>
      <c r="G2667" s="82"/>
    </row>
    <row r="2668" spans="1:7" x14ac:dyDescent="0.25">
      <c r="A2668" s="1">
        <v>44758</v>
      </c>
      <c r="B2668" s="152">
        <v>1</v>
      </c>
      <c r="C2668" s="82">
        <f t="shared" si="166"/>
        <v>1</v>
      </c>
      <c r="D2668" s="82">
        <f t="shared" si="167"/>
        <v>2</v>
      </c>
      <c r="E2668" s="82">
        <f t="shared" si="168"/>
        <v>2</v>
      </c>
      <c r="F2668" s="82" t="str">
        <f t="shared" si="165"/>
        <v>ww</v>
      </c>
      <c r="G2668" s="82"/>
    </row>
    <row r="2669" spans="1:7" x14ac:dyDescent="0.25">
      <c r="A2669" s="1">
        <v>44759</v>
      </c>
      <c r="B2669" s="152">
        <v>0.2</v>
      </c>
      <c r="C2669" s="82">
        <f t="shared" si="166"/>
        <v>1</v>
      </c>
      <c r="D2669" s="82">
        <f t="shared" si="167"/>
        <v>2</v>
      </c>
      <c r="E2669" s="82">
        <f t="shared" si="168"/>
        <v>2</v>
      </c>
      <c r="F2669" s="82" t="str">
        <f t="shared" si="165"/>
        <v>ww</v>
      </c>
      <c r="G2669" s="82"/>
    </row>
    <row r="2670" spans="1:7" x14ac:dyDescent="0.25">
      <c r="A2670" s="1">
        <v>44760</v>
      </c>
      <c r="B2670" s="152">
        <v>0.1</v>
      </c>
      <c r="C2670" s="82">
        <f t="shared" si="166"/>
        <v>1</v>
      </c>
      <c r="D2670" s="82">
        <f t="shared" si="167"/>
        <v>2</v>
      </c>
      <c r="E2670" s="82">
        <f t="shared" si="168"/>
        <v>2</v>
      </c>
      <c r="F2670" s="82" t="str">
        <f t="shared" si="165"/>
        <v>ww</v>
      </c>
      <c r="G2670" s="82"/>
    </row>
    <row r="2671" spans="1:7" x14ac:dyDescent="0.25">
      <c r="A2671" s="1">
        <v>44761</v>
      </c>
      <c r="B2671" s="152">
        <v>0</v>
      </c>
      <c r="C2671" s="82">
        <f t="shared" si="166"/>
        <v>0</v>
      </c>
      <c r="D2671" s="82">
        <f t="shared" si="167"/>
        <v>1</v>
      </c>
      <c r="E2671" s="82">
        <f t="shared" si="168"/>
        <v>1</v>
      </c>
      <c r="F2671" s="82" t="str">
        <f t="shared" si="165"/>
        <v>wd</v>
      </c>
      <c r="G2671" s="82"/>
    </row>
    <row r="2672" spans="1:7" x14ac:dyDescent="0.25">
      <c r="A2672" s="1">
        <v>44762</v>
      </c>
      <c r="B2672" s="152">
        <v>0</v>
      </c>
      <c r="C2672" s="82">
        <f t="shared" si="166"/>
        <v>0</v>
      </c>
      <c r="D2672" s="82">
        <f t="shared" si="167"/>
        <v>0</v>
      </c>
      <c r="E2672" s="82">
        <f t="shared" si="168"/>
        <v>0</v>
      </c>
      <c r="F2672" s="82" t="str">
        <f t="shared" si="165"/>
        <v>dd</v>
      </c>
      <c r="G2672" s="82"/>
    </row>
    <row r="2673" spans="1:7" x14ac:dyDescent="0.25">
      <c r="A2673" s="1">
        <v>44763</v>
      </c>
      <c r="B2673" s="152">
        <v>0</v>
      </c>
      <c r="C2673" s="82">
        <f t="shared" si="166"/>
        <v>0</v>
      </c>
      <c r="D2673" s="82">
        <f t="shared" si="167"/>
        <v>0</v>
      </c>
      <c r="E2673" s="82">
        <f t="shared" si="168"/>
        <v>0</v>
      </c>
      <c r="F2673" s="82" t="str">
        <f t="shared" si="165"/>
        <v>dd</v>
      </c>
      <c r="G2673" s="82"/>
    </row>
    <row r="2674" spans="1:7" x14ac:dyDescent="0.25">
      <c r="A2674" s="1">
        <v>44764</v>
      </c>
      <c r="B2674" s="152">
        <v>0.5</v>
      </c>
      <c r="C2674" s="82">
        <f t="shared" si="166"/>
        <v>1</v>
      </c>
      <c r="D2674" s="82">
        <f t="shared" si="167"/>
        <v>1</v>
      </c>
      <c r="E2674" s="82">
        <f t="shared" si="168"/>
        <v>-1</v>
      </c>
      <c r="F2674" s="82" t="str">
        <f t="shared" si="165"/>
        <v>dw</v>
      </c>
      <c r="G2674" s="82"/>
    </row>
    <row r="2675" spans="1:7" x14ac:dyDescent="0.25">
      <c r="A2675" s="1">
        <v>44765</v>
      </c>
      <c r="B2675" s="152">
        <v>1.2</v>
      </c>
      <c r="C2675" s="82">
        <f t="shared" si="166"/>
        <v>1</v>
      </c>
      <c r="D2675" s="82">
        <f t="shared" si="167"/>
        <v>2</v>
      </c>
      <c r="E2675" s="82">
        <f t="shared" si="168"/>
        <v>2</v>
      </c>
      <c r="F2675" s="82" t="str">
        <f t="shared" si="165"/>
        <v>ww</v>
      </c>
      <c r="G2675" s="82"/>
    </row>
    <row r="2676" spans="1:7" x14ac:dyDescent="0.25">
      <c r="A2676" s="1">
        <v>44766</v>
      </c>
      <c r="B2676" s="152">
        <v>1.6</v>
      </c>
      <c r="C2676" s="82">
        <f t="shared" si="166"/>
        <v>1</v>
      </c>
      <c r="D2676" s="82">
        <f t="shared" si="167"/>
        <v>2</v>
      </c>
      <c r="E2676" s="82">
        <f t="shared" si="168"/>
        <v>2</v>
      </c>
      <c r="F2676" s="82" t="str">
        <f t="shared" si="165"/>
        <v>ww</v>
      </c>
      <c r="G2676" s="82"/>
    </row>
    <row r="2677" spans="1:7" x14ac:dyDescent="0.25">
      <c r="A2677" s="1">
        <v>44767</v>
      </c>
      <c r="B2677" s="152">
        <v>5</v>
      </c>
      <c r="C2677" s="82">
        <f t="shared" si="166"/>
        <v>1</v>
      </c>
      <c r="D2677" s="82">
        <f t="shared" si="167"/>
        <v>2</v>
      </c>
      <c r="E2677" s="82">
        <f t="shared" si="168"/>
        <v>2</v>
      </c>
      <c r="F2677" s="82" t="str">
        <f t="shared" si="165"/>
        <v>ww</v>
      </c>
      <c r="G2677" s="82"/>
    </row>
    <row r="2678" spans="1:7" x14ac:dyDescent="0.25">
      <c r="A2678" s="1">
        <v>44768</v>
      </c>
      <c r="B2678" s="152">
        <v>13.5</v>
      </c>
      <c r="C2678" s="82">
        <f t="shared" si="166"/>
        <v>1</v>
      </c>
      <c r="D2678" s="82">
        <f t="shared" si="167"/>
        <v>2</v>
      </c>
      <c r="E2678" s="82">
        <f t="shared" si="168"/>
        <v>2</v>
      </c>
      <c r="F2678" s="82" t="str">
        <f t="shared" si="165"/>
        <v>ww</v>
      </c>
      <c r="G2678" s="82"/>
    </row>
    <row r="2679" spans="1:7" x14ac:dyDescent="0.25">
      <c r="A2679" s="1">
        <v>44769</v>
      </c>
      <c r="B2679" s="152">
        <v>0</v>
      </c>
      <c r="C2679" s="82">
        <f t="shared" si="166"/>
        <v>0</v>
      </c>
      <c r="D2679" s="82">
        <f t="shared" si="167"/>
        <v>1</v>
      </c>
      <c r="E2679" s="82">
        <f t="shared" si="168"/>
        <v>1</v>
      </c>
      <c r="F2679" s="82" t="str">
        <f t="shared" si="165"/>
        <v>wd</v>
      </c>
      <c r="G2679" s="82"/>
    </row>
    <row r="2680" spans="1:7" x14ac:dyDescent="0.25">
      <c r="A2680" s="1">
        <v>44770</v>
      </c>
      <c r="B2680" s="152">
        <v>0.1</v>
      </c>
      <c r="C2680" s="82">
        <f t="shared" si="166"/>
        <v>1</v>
      </c>
      <c r="D2680" s="82">
        <f t="shared" si="167"/>
        <v>1</v>
      </c>
      <c r="E2680" s="82">
        <f t="shared" si="168"/>
        <v>-1</v>
      </c>
      <c r="F2680" s="82" t="str">
        <f t="shared" si="165"/>
        <v>dw</v>
      </c>
      <c r="G2680" s="82"/>
    </row>
    <row r="2681" spans="1:7" x14ac:dyDescent="0.25">
      <c r="A2681" s="1">
        <v>44771</v>
      </c>
      <c r="B2681" s="152">
        <v>0.1</v>
      </c>
      <c r="C2681" s="82">
        <f t="shared" si="166"/>
        <v>1</v>
      </c>
      <c r="D2681" s="82">
        <f t="shared" si="167"/>
        <v>2</v>
      </c>
      <c r="E2681" s="82">
        <f t="shared" si="168"/>
        <v>2</v>
      </c>
      <c r="F2681" s="82" t="str">
        <f t="shared" si="165"/>
        <v>ww</v>
      </c>
      <c r="G2681" s="82"/>
    </row>
    <row r="2682" spans="1:7" x14ac:dyDescent="0.25">
      <c r="A2682" s="1">
        <v>44772</v>
      </c>
      <c r="B2682" s="152">
        <v>1.7000000000000002</v>
      </c>
      <c r="C2682" s="82">
        <f t="shared" si="166"/>
        <v>1</v>
      </c>
      <c r="D2682" s="82">
        <f t="shared" si="167"/>
        <v>2</v>
      </c>
      <c r="E2682" s="82">
        <f t="shared" si="168"/>
        <v>2</v>
      </c>
      <c r="F2682" s="82" t="str">
        <f t="shared" si="165"/>
        <v>ww</v>
      </c>
      <c r="G2682" s="82"/>
    </row>
    <row r="2683" spans="1:7" x14ac:dyDescent="0.25">
      <c r="A2683" s="1">
        <v>44773</v>
      </c>
      <c r="B2683" s="152">
        <v>5.0999999999999996</v>
      </c>
      <c r="C2683" s="82">
        <f t="shared" si="166"/>
        <v>1</v>
      </c>
      <c r="D2683" s="82">
        <f t="shared" si="167"/>
        <v>2</v>
      </c>
      <c r="E2683" s="82">
        <f t="shared" si="168"/>
        <v>2</v>
      </c>
      <c r="F2683" s="82" t="str">
        <f t="shared" si="165"/>
        <v>ww</v>
      </c>
      <c r="G2683" s="82"/>
    </row>
    <row r="2684" spans="1:7" x14ac:dyDescent="0.25">
      <c r="A2684" s="1">
        <v>44774</v>
      </c>
      <c r="B2684" s="152">
        <v>0</v>
      </c>
      <c r="C2684" s="82">
        <f t="shared" si="166"/>
        <v>0</v>
      </c>
      <c r="D2684" s="82">
        <f t="shared" si="167"/>
        <v>1</v>
      </c>
      <c r="E2684" s="82">
        <f t="shared" si="168"/>
        <v>1</v>
      </c>
      <c r="F2684" s="82" t="str">
        <f t="shared" si="165"/>
        <v>wd</v>
      </c>
      <c r="G2684" s="82"/>
    </row>
    <row r="2685" spans="1:7" x14ac:dyDescent="0.25">
      <c r="A2685" s="1">
        <v>44775</v>
      </c>
      <c r="B2685" s="152">
        <v>3</v>
      </c>
      <c r="C2685" s="82">
        <f t="shared" si="166"/>
        <v>1</v>
      </c>
      <c r="D2685" s="82">
        <f t="shared" si="167"/>
        <v>1</v>
      </c>
      <c r="E2685" s="82">
        <f t="shared" si="168"/>
        <v>-1</v>
      </c>
      <c r="F2685" s="82" t="str">
        <f t="shared" si="165"/>
        <v>dw</v>
      </c>
      <c r="G2685" s="82"/>
    </row>
    <row r="2686" spans="1:7" x14ac:dyDescent="0.25">
      <c r="A2686" s="1">
        <v>44776</v>
      </c>
      <c r="B2686" s="152">
        <v>0</v>
      </c>
      <c r="C2686" s="82">
        <f t="shared" si="166"/>
        <v>0</v>
      </c>
      <c r="D2686" s="82">
        <f t="shared" si="167"/>
        <v>1</v>
      </c>
      <c r="E2686" s="82">
        <f t="shared" si="168"/>
        <v>1</v>
      </c>
      <c r="F2686" s="82" t="str">
        <f t="shared" si="165"/>
        <v>wd</v>
      </c>
      <c r="G2686" s="82"/>
    </row>
    <row r="2687" spans="1:7" x14ac:dyDescent="0.25">
      <c r="A2687" s="1">
        <v>44777</v>
      </c>
      <c r="B2687" s="152">
        <v>0</v>
      </c>
      <c r="C2687" s="82">
        <f t="shared" si="166"/>
        <v>0</v>
      </c>
      <c r="D2687" s="82">
        <f t="shared" si="167"/>
        <v>0</v>
      </c>
      <c r="E2687" s="82">
        <f t="shared" si="168"/>
        <v>0</v>
      </c>
      <c r="F2687" s="82" t="str">
        <f t="shared" si="165"/>
        <v>dd</v>
      </c>
      <c r="G2687" s="82"/>
    </row>
    <row r="2688" spans="1:7" x14ac:dyDescent="0.25">
      <c r="A2688" s="1">
        <v>44778</v>
      </c>
      <c r="B2688" s="152">
        <v>0</v>
      </c>
      <c r="C2688" s="82">
        <f t="shared" si="166"/>
        <v>0</v>
      </c>
      <c r="D2688" s="82">
        <f t="shared" si="167"/>
        <v>0</v>
      </c>
      <c r="E2688" s="82">
        <f t="shared" si="168"/>
        <v>0</v>
      </c>
      <c r="F2688" s="82" t="str">
        <f t="shared" si="165"/>
        <v>dd</v>
      </c>
      <c r="G2688" s="82"/>
    </row>
    <row r="2689" spans="1:7" x14ac:dyDescent="0.25">
      <c r="A2689" s="1">
        <v>44779</v>
      </c>
      <c r="B2689" s="152">
        <v>1</v>
      </c>
      <c r="C2689" s="82">
        <f t="shared" si="166"/>
        <v>1</v>
      </c>
      <c r="D2689" s="82">
        <f t="shared" si="167"/>
        <v>1</v>
      </c>
      <c r="E2689" s="82">
        <f t="shared" si="168"/>
        <v>-1</v>
      </c>
      <c r="F2689" s="82" t="str">
        <f t="shared" ref="F2689:F2752" si="169">VLOOKUP(E2689,codes,2,)</f>
        <v>dw</v>
      </c>
      <c r="G2689" s="82"/>
    </row>
    <row r="2690" spans="1:7" x14ac:dyDescent="0.25">
      <c r="A2690" s="1">
        <v>44780</v>
      </c>
      <c r="B2690" s="152">
        <v>0</v>
      </c>
      <c r="C2690" s="82">
        <f t="shared" si="166"/>
        <v>0</v>
      </c>
      <c r="D2690" s="82">
        <f t="shared" si="167"/>
        <v>1</v>
      </c>
      <c r="E2690" s="82">
        <f t="shared" si="168"/>
        <v>1</v>
      </c>
      <c r="F2690" s="82" t="str">
        <f t="shared" si="169"/>
        <v>wd</v>
      </c>
      <c r="G2690" s="82"/>
    </row>
    <row r="2691" spans="1:7" x14ac:dyDescent="0.25">
      <c r="A2691" s="1">
        <v>44781</v>
      </c>
      <c r="B2691" s="152">
        <v>0</v>
      </c>
      <c r="C2691" s="82">
        <f t="shared" ref="C2691:C2754" si="170">IF(B2691&gt;0,1,0)</f>
        <v>0</v>
      </c>
      <c r="D2691" s="82">
        <f t="shared" ref="D2691:D2754" si="171">SUM(C2690:C2691)</f>
        <v>0</v>
      </c>
      <c r="E2691" s="82">
        <f t="shared" ref="E2691:E2754" si="172">IF(D2691=1,IF(C2690=1,1,-1),D2691)</f>
        <v>0</v>
      </c>
      <c r="F2691" s="82" t="str">
        <f t="shared" si="169"/>
        <v>dd</v>
      </c>
      <c r="G2691" s="82"/>
    </row>
    <row r="2692" spans="1:7" x14ac:dyDescent="0.25">
      <c r="A2692" s="1">
        <v>44782</v>
      </c>
      <c r="B2692" s="152">
        <v>0</v>
      </c>
      <c r="C2692" s="82">
        <f t="shared" si="170"/>
        <v>0</v>
      </c>
      <c r="D2692" s="82">
        <f t="shared" si="171"/>
        <v>0</v>
      </c>
      <c r="E2692" s="82">
        <f t="shared" si="172"/>
        <v>0</v>
      </c>
      <c r="F2692" s="82" t="str">
        <f t="shared" si="169"/>
        <v>dd</v>
      </c>
      <c r="G2692" s="82"/>
    </row>
    <row r="2693" spans="1:7" x14ac:dyDescent="0.25">
      <c r="A2693" s="1">
        <v>44783</v>
      </c>
      <c r="B2693" s="152">
        <v>0</v>
      </c>
      <c r="C2693" s="82">
        <f t="shared" si="170"/>
        <v>0</v>
      </c>
      <c r="D2693" s="82">
        <f t="shared" si="171"/>
        <v>0</v>
      </c>
      <c r="E2693" s="82">
        <f t="shared" si="172"/>
        <v>0</v>
      </c>
      <c r="F2693" s="82" t="str">
        <f t="shared" si="169"/>
        <v>dd</v>
      </c>
      <c r="G2693" s="82"/>
    </row>
    <row r="2694" spans="1:7" x14ac:dyDescent="0.25">
      <c r="A2694" s="1">
        <v>44784</v>
      </c>
      <c r="B2694" s="152">
        <v>0</v>
      </c>
      <c r="C2694" s="82">
        <f t="shared" si="170"/>
        <v>0</v>
      </c>
      <c r="D2694" s="82">
        <f t="shared" si="171"/>
        <v>0</v>
      </c>
      <c r="E2694" s="82">
        <f t="shared" si="172"/>
        <v>0</v>
      </c>
      <c r="F2694" s="82" t="str">
        <f t="shared" si="169"/>
        <v>dd</v>
      </c>
      <c r="G2694" s="82"/>
    </row>
    <row r="2695" spans="1:7" x14ac:dyDescent="0.25">
      <c r="A2695" s="1">
        <v>44785</v>
      </c>
      <c r="B2695" s="152">
        <v>0</v>
      </c>
      <c r="C2695" s="82">
        <f t="shared" si="170"/>
        <v>0</v>
      </c>
      <c r="D2695" s="82">
        <f t="shared" si="171"/>
        <v>0</v>
      </c>
      <c r="E2695" s="82">
        <f t="shared" si="172"/>
        <v>0</v>
      </c>
      <c r="F2695" s="82" t="str">
        <f t="shared" si="169"/>
        <v>dd</v>
      </c>
      <c r="G2695" s="82"/>
    </row>
    <row r="2696" spans="1:7" x14ac:dyDescent="0.25">
      <c r="A2696" s="1">
        <v>44786</v>
      </c>
      <c r="B2696" s="152">
        <v>0</v>
      </c>
      <c r="C2696" s="82">
        <f t="shared" si="170"/>
        <v>0</v>
      </c>
      <c r="D2696" s="82">
        <f t="shared" si="171"/>
        <v>0</v>
      </c>
      <c r="E2696" s="82">
        <f t="shared" si="172"/>
        <v>0</v>
      </c>
      <c r="F2696" s="82" t="str">
        <f t="shared" si="169"/>
        <v>dd</v>
      </c>
      <c r="G2696" s="82"/>
    </row>
    <row r="2697" spans="1:7" x14ac:dyDescent="0.25">
      <c r="A2697" s="1">
        <v>44787</v>
      </c>
      <c r="B2697" s="152">
        <v>0</v>
      </c>
      <c r="C2697" s="82">
        <f t="shared" si="170"/>
        <v>0</v>
      </c>
      <c r="D2697" s="82">
        <f t="shared" si="171"/>
        <v>0</v>
      </c>
      <c r="E2697" s="82">
        <f t="shared" si="172"/>
        <v>0</v>
      </c>
      <c r="F2697" s="82" t="str">
        <f t="shared" si="169"/>
        <v>dd</v>
      </c>
      <c r="G2697" s="82"/>
    </row>
    <row r="2698" spans="1:7" x14ac:dyDescent="0.25">
      <c r="A2698" s="1">
        <v>44788</v>
      </c>
      <c r="B2698" s="152">
        <v>0.1</v>
      </c>
      <c r="C2698" s="82">
        <f t="shared" si="170"/>
        <v>1</v>
      </c>
      <c r="D2698" s="82">
        <f t="shared" si="171"/>
        <v>1</v>
      </c>
      <c r="E2698" s="82">
        <f t="shared" si="172"/>
        <v>-1</v>
      </c>
      <c r="F2698" s="82" t="str">
        <f t="shared" si="169"/>
        <v>dw</v>
      </c>
      <c r="G2698" s="82"/>
    </row>
    <row r="2699" spans="1:7" x14ac:dyDescent="0.25">
      <c r="A2699" s="1">
        <v>44789</v>
      </c>
      <c r="B2699" s="152">
        <v>0.4</v>
      </c>
      <c r="C2699" s="82">
        <f t="shared" si="170"/>
        <v>1</v>
      </c>
      <c r="D2699" s="82">
        <f t="shared" si="171"/>
        <v>2</v>
      </c>
      <c r="E2699" s="82">
        <f t="shared" si="172"/>
        <v>2</v>
      </c>
      <c r="F2699" s="82" t="str">
        <f t="shared" si="169"/>
        <v>ww</v>
      </c>
      <c r="G2699" s="82"/>
    </row>
    <row r="2700" spans="1:7" x14ac:dyDescent="0.25">
      <c r="A2700" s="1">
        <v>44790</v>
      </c>
      <c r="B2700" s="152">
        <v>2.6</v>
      </c>
      <c r="C2700" s="82">
        <f t="shared" si="170"/>
        <v>1</v>
      </c>
      <c r="D2700" s="82">
        <f t="shared" si="171"/>
        <v>2</v>
      </c>
      <c r="E2700" s="82">
        <f t="shared" si="172"/>
        <v>2</v>
      </c>
      <c r="F2700" s="82" t="str">
        <f t="shared" si="169"/>
        <v>ww</v>
      </c>
      <c r="G2700" s="82"/>
    </row>
    <row r="2701" spans="1:7" x14ac:dyDescent="0.25">
      <c r="A2701" s="1">
        <v>44791</v>
      </c>
      <c r="B2701" s="152">
        <v>0</v>
      </c>
      <c r="C2701" s="82">
        <f t="shared" si="170"/>
        <v>0</v>
      </c>
      <c r="D2701" s="82">
        <f t="shared" si="171"/>
        <v>1</v>
      </c>
      <c r="E2701" s="82">
        <f t="shared" si="172"/>
        <v>1</v>
      </c>
      <c r="F2701" s="82" t="str">
        <f t="shared" si="169"/>
        <v>wd</v>
      </c>
      <c r="G2701" s="82"/>
    </row>
    <row r="2702" spans="1:7" x14ac:dyDescent="0.25">
      <c r="A2702" s="1">
        <v>44792</v>
      </c>
      <c r="B2702" s="152">
        <v>0.1</v>
      </c>
      <c r="C2702" s="82">
        <f t="shared" si="170"/>
        <v>1</v>
      </c>
      <c r="D2702" s="82">
        <f t="shared" si="171"/>
        <v>1</v>
      </c>
      <c r="E2702" s="82">
        <f t="shared" si="172"/>
        <v>-1</v>
      </c>
      <c r="F2702" s="82" t="str">
        <f t="shared" si="169"/>
        <v>dw</v>
      </c>
      <c r="G2702" s="82"/>
    </row>
    <row r="2703" spans="1:7" x14ac:dyDescent="0.25">
      <c r="A2703" s="1">
        <v>44793</v>
      </c>
      <c r="B2703" s="152">
        <v>0</v>
      </c>
      <c r="C2703" s="82">
        <f t="shared" si="170"/>
        <v>0</v>
      </c>
      <c r="D2703" s="82">
        <f t="shared" si="171"/>
        <v>1</v>
      </c>
      <c r="E2703" s="82">
        <f t="shared" si="172"/>
        <v>1</v>
      </c>
      <c r="F2703" s="82" t="str">
        <f t="shared" si="169"/>
        <v>wd</v>
      </c>
      <c r="G2703" s="82"/>
    </row>
    <row r="2704" spans="1:7" x14ac:dyDescent="0.25">
      <c r="A2704" s="1">
        <v>44794</v>
      </c>
      <c r="B2704" s="152">
        <v>11.5</v>
      </c>
      <c r="C2704" s="82">
        <f t="shared" si="170"/>
        <v>1</v>
      </c>
      <c r="D2704" s="82">
        <f t="shared" si="171"/>
        <v>1</v>
      </c>
      <c r="E2704" s="82">
        <f t="shared" si="172"/>
        <v>-1</v>
      </c>
      <c r="F2704" s="82" t="str">
        <f t="shared" si="169"/>
        <v>dw</v>
      </c>
      <c r="G2704" s="82"/>
    </row>
    <row r="2705" spans="1:7" x14ac:dyDescent="0.25">
      <c r="A2705" s="1">
        <v>44795</v>
      </c>
      <c r="B2705" s="152">
        <v>1</v>
      </c>
      <c r="C2705" s="82">
        <f t="shared" si="170"/>
        <v>1</v>
      </c>
      <c r="D2705" s="82">
        <f t="shared" si="171"/>
        <v>2</v>
      </c>
      <c r="E2705" s="82">
        <f t="shared" si="172"/>
        <v>2</v>
      </c>
      <c r="F2705" s="82" t="str">
        <f t="shared" si="169"/>
        <v>ww</v>
      </c>
      <c r="G2705" s="82"/>
    </row>
    <row r="2706" spans="1:7" x14ac:dyDescent="0.25">
      <c r="A2706" s="1">
        <v>44796</v>
      </c>
      <c r="B2706" s="152">
        <v>0.1</v>
      </c>
      <c r="C2706" s="82">
        <f t="shared" si="170"/>
        <v>1</v>
      </c>
      <c r="D2706" s="82">
        <f t="shared" si="171"/>
        <v>2</v>
      </c>
      <c r="E2706" s="82">
        <f t="shared" si="172"/>
        <v>2</v>
      </c>
      <c r="F2706" s="82" t="str">
        <f t="shared" si="169"/>
        <v>ww</v>
      </c>
      <c r="G2706" s="82"/>
    </row>
    <row r="2707" spans="1:7" x14ac:dyDescent="0.25">
      <c r="A2707" s="1">
        <v>44797</v>
      </c>
      <c r="B2707" s="152">
        <v>5.5</v>
      </c>
      <c r="C2707" s="82">
        <f t="shared" si="170"/>
        <v>1</v>
      </c>
      <c r="D2707" s="82">
        <f t="shared" si="171"/>
        <v>2</v>
      </c>
      <c r="E2707" s="82">
        <f t="shared" si="172"/>
        <v>2</v>
      </c>
      <c r="F2707" s="82" t="str">
        <f t="shared" si="169"/>
        <v>ww</v>
      </c>
      <c r="G2707" s="82"/>
    </row>
    <row r="2708" spans="1:7" x14ac:dyDescent="0.25">
      <c r="A2708" s="1">
        <v>44798</v>
      </c>
      <c r="B2708" s="152">
        <v>0.4</v>
      </c>
      <c r="C2708" s="82">
        <f t="shared" si="170"/>
        <v>1</v>
      </c>
      <c r="D2708" s="82">
        <f t="shared" si="171"/>
        <v>2</v>
      </c>
      <c r="E2708" s="82">
        <f t="shared" si="172"/>
        <v>2</v>
      </c>
      <c r="F2708" s="82" t="str">
        <f t="shared" si="169"/>
        <v>ww</v>
      </c>
      <c r="G2708" s="82"/>
    </row>
    <row r="2709" spans="1:7" x14ac:dyDescent="0.25">
      <c r="A2709" s="1">
        <v>44799</v>
      </c>
      <c r="B2709" s="152">
        <v>0</v>
      </c>
      <c r="C2709" s="82">
        <f t="shared" si="170"/>
        <v>0</v>
      </c>
      <c r="D2709" s="82">
        <f t="shared" si="171"/>
        <v>1</v>
      </c>
      <c r="E2709" s="82">
        <f t="shared" si="172"/>
        <v>1</v>
      </c>
      <c r="F2709" s="82" t="str">
        <f t="shared" si="169"/>
        <v>wd</v>
      </c>
      <c r="G2709" s="82"/>
    </row>
    <row r="2710" spans="1:7" x14ac:dyDescent="0.25">
      <c r="A2710" s="1">
        <v>44800</v>
      </c>
      <c r="B2710" s="152">
        <v>0</v>
      </c>
      <c r="C2710" s="82">
        <f t="shared" si="170"/>
        <v>0</v>
      </c>
      <c r="D2710" s="82">
        <f t="shared" si="171"/>
        <v>0</v>
      </c>
      <c r="E2710" s="82">
        <f t="shared" si="172"/>
        <v>0</v>
      </c>
      <c r="F2710" s="82" t="str">
        <f t="shared" si="169"/>
        <v>dd</v>
      </c>
      <c r="G2710" s="82"/>
    </row>
    <row r="2711" spans="1:7" x14ac:dyDescent="0.25">
      <c r="A2711" s="1">
        <v>44801</v>
      </c>
      <c r="B2711" s="152">
        <v>0</v>
      </c>
      <c r="C2711" s="82">
        <f t="shared" si="170"/>
        <v>0</v>
      </c>
      <c r="D2711" s="82">
        <f t="shared" si="171"/>
        <v>0</v>
      </c>
      <c r="E2711" s="82">
        <f t="shared" si="172"/>
        <v>0</v>
      </c>
      <c r="F2711" s="82" t="str">
        <f t="shared" si="169"/>
        <v>dd</v>
      </c>
      <c r="G2711" s="82"/>
    </row>
    <row r="2712" spans="1:7" x14ac:dyDescent="0.25">
      <c r="A2712" s="1">
        <v>44802</v>
      </c>
      <c r="B2712" s="152">
        <v>0</v>
      </c>
      <c r="C2712" s="82">
        <f t="shared" si="170"/>
        <v>0</v>
      </c>
      <c r="D2712" s="82">
        <f t="shared" si="171"/>
        <v>0</v>
      </c>
      <c r="E2712" s="82">
        <f t="shared" si="172"/>
        <v>0</v>
      </c>
      <c r="F2712" s="82" t="str">
        <f t="shared" si="169"/>
        <v>dd</v>
      </c>
      <c r="G2712" s="82"/>
    </row>
    <row r="2713" spans="1:7" x14ac:dyDescent="0.25">
      <c r="A2713" s="1">
        <v>44803</v>
      </c>
      <c r="B2713" s="152">
        <v>0</v>
      </c>
      <c r="C2713" s="82">
        <f t="shared" si="170"/>
        <v>0</v>
      </c>
      <c r="D2713" s="82">
        <f t="shared" si="171"/>
        <v>0</v>
      </c>
      <c r="E2713" s="82">
        <f t="shared" si="172"/>
        <v>0</v>
      </c>
      <c r="F2713" s="82" t="str">
        <f t="shared" si="169"/>
        <v>dd</v>
      </c>
      <c r="G2713" s="82"/>
    </row>
    <row r="2714" spans="1:7" x14ac:dyDescent="0.25">
      <c r="A2714" s="1">
        <v>44804</v>
      </c>
      <c r="B2714" s="152">
        <v>0.5</v>
      </c>
      <c r="C2714" s="82">
        <f t="shared" si="170"/>
        <v>1</v>
      </c>
      <c r="D2714" s="82">
        <f t="shared" si="171"/>
        <v>1</v>
      </c>
      <c r="E2714" s="82">
        <f t="shared" si="172"/>
        <v>-1</v>
      </c>
      <c r="F2714" s="82" t="str">
        <f t="shared" si="169"/>
        <v>dw</v>
      </c>
      <c r="G2714" s="82"/>
    </row>
    <row r="2715" spans="1:7" x14ac:dyDescent="0.25">
      <c r="A2715" s="1">
        <v>44805</v>
      </c>
      <c r="B2715" s="152">
        <v>0.60000000000000009</v>
      </c>
      <c r="C2715" s="82">
        <f t="shared" si="170"/>
        <v>1</v>
      </c>
      <c r="D2715" s="82">
        <f t="shared" si="171"/>
        <v>2</v>
      </c>
      <c r="E2715" s="82">
        <f t="shared" si="172"/>
        <v>2</v>
      </c>
      <c r="F2715" s="82" t="str">
        <f t="shared" si="169"/>
        <v>ww</v>
      </c>
      <c r="G2715" s="82"/>
    </row>
    <row r="2716" spans="1:7" x14ac:dyDescent="0.25">
      <c r="A2716" s="1">
        <v>44806</v>
      </c>
      <c r="B2716" s="152">
        <v>0</v>
      </c>
      <c r="C2716" s="82">
        <f t="shared" si="170"/>
        <v>0</v>
      </c>
      <c r="D2716" s="82">
        <f t="shared" si="171"/>
        <v>1</v>
      </c>
      <c r="E2716" s="82">
        <f t="shared" si="172"/>
        <v>1</v>
      </c>
      <c r="F2716" s="82" t="str">
        <f t="shared" si="169"/>
        <v>wd</v>
      </c>
      <c r="G2716" s="82"/>
    </row>
    <row r="2717" spans="1:7" x14ac:dyDescent="0.25">
      <c r="A2717" s="1">
        <v>44807</v>
      </c>
      <c r="B2717" s="152">
        <v>0.30000000000000004</v>
      </c>
      <c r="C2717" s="82">
        <f t="shared" si="170"/>
        <v>1</v>
      </c>
      <c r="D2717" s="82">
        <f t="shared" si="171"/>
        <v>1</v>
      </c>
      <c r="E2717" s="82">
        <f t="shared" si="172"/>
        <v>-1</v>
      </c>
      <c r="F2717" s="82" t="str">
        <f t="shared" si="169"/>
        <v>dw</v>
      </c>
      <c r="G2717" s="82"/>
    </row>
    <row r="2718" spans="1:7" x14ac:dyDescent="0.25">
      <c r="A2718" s="1">
        <v>44808</v>
      </c>
      <c r="B2718" s="152">
        <v>3.6</v>
      </c>
      <c r="C2718" s="82">
        <f t="shared" si="170"/>
        <v>1</v>
      </c>
      <c r="D2718" s="82">
        <f t="shared" si="171"/>
        <v>2</v>
      </c>
      <c r="E2718" s="82">
        <f t="shared" si="172"/>
        <v>2</v>
      </c>
      <c r="F2718" s="82" t="str">
        <f t="shared" si="169"/>
        <v>ww</v>
      </c>
      <c r="G2718" s="82"/>
    </row>
    <row r="2719" spans="1:7" x14ac:dyDescent="0.25">
      <c r="A2719" s="1">
        <v>44809</v>
      </c>
      <c r="B2719" s="152">
        <v>3.6</v>
      </c>
      <c r="C2719" s="82">
        <f t="shared" si="170"/>
        <v>1</v>
      </c>
      <c r="D2719" s="82">
        <f t="shared" si="171"/>
        <v>2</v>
      </c>
      <c r="E2719" s="82">
        <f t="shared" si="172"/>
        <v>2</v>
      </c>
      <c r="F2719" s="82" t="str">
        <f t="shared" si="169"/>
        <v>ww</v>
      </c>
      <c r="G2719" s="82"/>
    </row>
    <row r="2720" spans="1:7" x14ac:dyDescent="0.25">
      <c r="A2720" s="1">
        <v>44810</v>
      </c>
      <c r="B2720" s="152">
        <v>1.1000000000000001</v>
      </c>
      <c r="C2720" s="82">
        <f t="shared" si="170"/>
        <v>1</v>
      </c>
      <c r="D2720" s="82">
        <f t="shared" si="171"/>
        <v>2</v>
      </c>
      <c r="E2720" s="82">
        <f t="shared" si="172"/>
        <v>2</v>
      </c>
      <c r="F2720" s="82" t="str">
        <f t="shared" si="169"/>
        <v>ww</v>
      </c>
      <c r="G2720" s="82"/>
    </row>
    <row r="2721" spans="1:7" x14ac:dyDescent="0.25">
      <c r="A2721" s="1">
        <v>44811</v>
      </c>
      <c r="B2721" s="152">
        <v>12.899999999999999</v>
      </c>
      <c r="C2721" s="82">
        <f t="shared" si="170"/>
        <v>1</v>
      </c>
      <c r="D2721" s="82">
        <f t="shared" si="171"/>
        <v>2</v>
      </c>
      <c r="E2721" s="82">
        <f t="shared" si="172"/>
        <v>2</v>
      </c>
      <c r="F2721" s="82" t="str">
        <f t="shared" si="169"/>
        <v>ww</v>
      </c>
      <c r="G2721" s="82"/>
    </row>
    <row r="2722" spans="1:7" x14ac:dyDescent="0.25">
      <c r="A2722" s="1">
        <v>44812</v>
      </c>
      <c r="B2722" s="152">
        <v>1.2000000000000002</v>
      </c>
      <c r="C2722" s="82">
        <f t="shared" si="170"/>
        <v>1</v>
      </c>
      <c r="D2722" s="82">
        <f t="shared" si="171"/>
        <v>2</v>
      </c>
      <c r="E2722" s="82">
        <f t="shared" si="172"/>
        <v>2</v>
      </c>
      <c r="F2722" s="82" t="str">
        <f t="shared" si="169"/>
        <v>ww</v>
      </c>
      <c r="G2722" s="82"/>
    </row>
    <row r="2723" spans="1:7" x14ac:dyDescent="0.25">
      <c r="A2723" s="1">
        <v>44813</v>
      </c>
      <c r="B2723" s="152">
        <v>20.6</v>
      </c>
      <c r="C2723" s="82">
        <f t="shared" si="170"/>
        <v>1</v>
      </c>
      <c r="D2723" s="82">
        <f t="shared" si="171"/>
        <v>2</v>
      </c>
      <c r="E2723" s="82">
        <f t="shared" si="172"/>
        <v>2</v>
      </c>
      <c r="F2723" s="82" t="str">
        <f t="shared" si="169"/>
        <v>ww</v>
      </c>
      <c r="G2723" s="82"/>
    </row>
    <row r="2724" spans="1:7" x14ac:dyDescent="0.25">
      <c r="A2724" s="1">
        <v>44814</v>
      </c>
      <c r="B2724" s="152">
        <v>13.2</v>
      </c>
      <c r="C2724" s="82">
        <f t="shared" si="170"/>
        <v>1</v>
      </c>
      <c r="D2724" s="82">
        <f t="shared" si="171"/>
        <v>2</v>
      </c>
      <c r="E2724" s="82">
        <f t="shared" si="172"/>
        <v>2</v>
      </c>
      <c r="F2724" s="82" t="str">
        <f t="shared" si="169"/>
        <v>ww</v>
      </c>
      <c r="G2724" s="82"/>
    </row>
    <row r="2725" spans="1:7" x14ac:dyDescent="0.25">
      <c r="A2725" s="1">
        <v>44815</v>
      </c>
      <c r="B2725" s="152">
        <v>0.9</v>
      </c>
      <c r="C2725" s="82">
        <f t="shared" si="170"/>
        <v>1</v>
      </c>
      <c r="D2725" s="82">
        <f t="shared" si="171"/>
        <v>2</v>
      </c>
      <c r="E2725" s="82">
        <f t="shared" si="172"/>
        <v>2</v>
      </c>
      <c r="F2725" s="82" t="str">
        <f t="shared" si="169"/>
        <v>ww</v>
      </c>
      <c r="G2725" s="82"/>
    </row>
    <row r="2726" spans="1:7" x14ac:dyDescent="0.25">
      <c r="A2726" s="1">
        <v>44816</v>
      </c>
      <c r="B2726" s="152">
        <v>3.2</v>
      </c>
      <c r="C2726" s="82">
        <f t="shared" si="170"/>
        <v>1</v>
      </c>
      <c r="D2726" s="82">
        <f t="shared" si="171"/>
        <v>2</v>
      </c>
      <c r="E2726" s="82">
        <f t="shared" si="172"/>
        <v>2</v>
      </c>
      <c r="F2726" s="82" t="str">
        <f t="shared" si="169"/>
        <v>ww</v>
      </c>
      <c r="G2726" s="82"/>
    </row>
    <row r="2727" spans="1:7" x14ac:dyDescent="0.25">
      <c r="A2727" s="1">
        <v>44817</v>
      </c>
      <c r="B2727" s="152">
        <v>0.4</v>
      </c>
      <c r="C2727" s="82">
        <f t="shared" si="170"/>
        <v>1</v>
      </c>
      <c r="D2727" s="82">
        <f t="shared" si="171"/>
        <v>2</v>
      </c>
      <c r="E2727" s="82">
        <f t="shared" si="172"/>
        <v>2</v>
      </c>
      <c r="F2727" s="82" t="str">
        <f t="shared" si="169"/>
        <v>ww</v>
      </c>
      <c r="G2727" s="82"/>
    </row>
    <row r="2728" spans="1:7" x14ac:dyDescent="0.25">
      <c r="A2728" s="1">
        <v>44818</v>
      </c>
      <c r="B2728" s="152">
        <v>0</v>
      </c>
      <c r="C2728" s="82">
        <f t="shared" si="170"/>
        <v>0</v>
      </c>
      <c r="D2728" s="82">
        <f t="shared" si="171"/>
        <v>1</v>
      </c>
      <c r="E2728" s="82">
        <f t="shared" si="172"/>
        <v>1</v>
      </c>
      <c r="F2728" s="82" t="str">
        <f t="shared" si="169"/>
        <v>wd</v>
      </c>
      <c r="G2728" s="82"/>
    </row>
    <row r="2729" spans="1:7" x14ac:dyDescent="0.25">
      <c r="A2729" s="1">
        <v>44819</v>
      </c>
      <c r="B2729" s="152">
        <v>0</v>
      </c>
      <c r="C2729" s="82">
        <f t="shared" si="170"/>
        <v>0</v>
      </c>
      <c r="D2729" s="82">
        <f t="shared" si="171"/>
        <v>0</v>
      </c>
      <c r="E2729" s="82">
        <f t="shared" si="172"/>
        <v>0</v>
      </c>
      <c r="F2729" s="82" t="str">
        <f t="shared" si="169"/>
        <v>dd</v>
      </c>
      <c r="G2729" s="82"/>
    </row>
    <row r="2730" spans="1:7" x14ac:dyDescent="0.25">
      <c r="A2730" s="1">
        <v>44820</v>
      </c>
      <c r="B2730" s="152">
        <v>0</v>
      </c>
      <c r="C2730" s="82">
        <f t="shared" si="170"/>
        <v>0</v>
      </c>
      <c r="D2730" s="82">
        <f t="shared" si="171"/>
        <v>0</v>
      </c>
      <c r="E2730" s="82">
        <f t="shared" si="172"/>
        <v>0</v>
      </c>
      <c r="F2730" s="82" t="str">
        <f t="shared" si="169"/>
        <v>dd</v>
      </c>
      <c r="G2730" s="82"/>
    </row>
    <row r="2731" spans="1:7" x14ac:dyDescent="0.25">
      <c r="A2731" s="1">
        <v>44821</v>
      </c>
      <c r="B2731" s="152">
        <v>0</v>
      </c>
      <c r="C2731" s="82">
        <f t="shared" si="170"/>
        <v>0</v>
      </c>
      <c r="D2731" s="82">
        <f t="shared" si="171"/>
        <v>0</v>
      </c>
      <c r="E2731" s="82">
        <f t="shared" si="172"/>
        <v>0</v>
      </c>
      <c r="F2731" s="82" t="str">
        <f t="shared" si="169"/>
        <v>dd</v>
      </c>
      <c r="G2731" s="82"/>
    </row>
    <row r="2732" spans="1:7" x14ac:dyDescent="0.25">
      <c r="A2732" s="1">
        <v>44822</v>
      </c>
      <c r="B2732" s="152">
        <v>0</v>
      </c>
      <c r="C2732" s="82">
        <f t="shared" si="170"/>
        <v>0</v>
      </c>
      <c r="D2732" s="82">
        <f t="shared" si="171"/>
        <v>0</v>
      </c>
      <c r="E2732" s="82">
        <f t="shared" si="172"/>
        <v>0</v>
      </c>
      <c r="F2732" s="82" t="str">
        <f t="shared" si="169"/>
        <v>dd</v>
      </c>
      <c r="G2732" s="82"/>
    </row>
    <row r="2733" spans="1:7" x14ac:dyDescent="0.25">
      <c r="A2733" s="1">
        <v>44823</v>
      </c>
      <c r="B2733" s="152">
        <v>0</v>
      </c>
      <c r="C2733" s="82">
        <f t="shared" si="170"/>
        <v>0</v>
      </c>
      <c r="D2733" s="82">
        <f t="shared" si="171"/>
        <v>0</v>
      </c>
      <c r="E2733" s="82">
        <f t="shared" si="172"/>
        <v>0</v>
      </c>
      <c r="F2733" s="82" t="str">
        <f t="shared" si="169"/>
        <v>dd</v>
      </c>
      <c r="G2733" s="82"/>
    </row>
    <row r="2734" spans="1:7" x14ac:dyDescent="0.25">
      <c r="A2734" s="1">
        <v>44824</v>
      </c>
      <c r="B2734" s="152">
        <v>0</v>
      </c>
      <c r="C2734" s="82">
        <f t="shared" si="170"/>
        <v>0</v>
      </c>
      <c r="D2734" s="82">
        <f t="shared" si="171"/>
        <v>0</v>
      </c>
      <c r="E2734" s="82">
        <f t="shared" si="172"/>
        <v>0</v>
      </c>
      <c r="F2734" s="82" t="str">
        <f t="shared" si="169"/>
        <v>dd</v>
      </c>
      <c r="G2734" s="82"/>
    </row>
    <row r="2735" spans="1:7" x14ac:dyDescent="0.25">
      <c r="A2735" s="1">
        <v>44825</v>
      </c>
      <c r="B2735" s="152">
        <v>0</v>
      </c>
      <c r="C2735" s="82">
        <f t="shared" si="170"/>
        <v>0</v>
      </c>
      <c r="D2735" s="82">
        <f t="shared" si="171"/>
        <v>0</v>
      </c>
      <c r="E2735" s="82">
        <f t="shared" si="172"/>
        <v>0</v>
      </c>
      <c r="F2735" s="82" t="str">
        <f t="shared" si="169"/>
        <v>dd</v>
      </c>
      <c r="G2735" s="82"/>
    </row>
    <row r="2736" spans="1:7" x14ac:dyDescent="0.25">
      <c r="A2736" s="1">
        <v>44826</v>
      </c>
      <c r="B2736" s="152">
        <v>1.2000000000000002</v>
      </c>
      <c r="C2736" s="82">
        <f t="shared" si="170"/>
        <v>1</v>
      </c>
      <c r="D2736" s="82">
        <f t="shared" si="171"/>
        <v>1</v>
      </c>
      <c r="E2736" s="82">
        <f t="shared" si="172"/>
        <v>-1</v>
      </c>
      <c r="F2736" s="82" t="str">
        <f t="shared" si="169"/>
        <v>dw</v>
      </c>
      <c r="G2736" s="82"/>
    </row>
    <row r="2737" spans="1:7" x14ac:dyDescent="0.25">
      <c r="A2737" s="1">
        <v>44827</v>
      </c>
      <c r="B2737" s="152">
        <v>7.1</v>
      </c>
      <c r="C2737" s="82">
        <f t="shared" si="170"/>
        <v>1</v>
      </c>
      <c r="D2737" s="82">
        <f t="shared" si="171"/>
        <v>2</v>
      </c>
      <c r="E2737" s="82">
        <f t="shared" si="172"/>
        <v>2</v>
      </c>
      <c r="F2737" s="82" t="str">
        <f t="shared" si="169"/>
        <v>ww</v>
      </c>
      <c r="G2737" s="82"/>
    </row>
    <row r="2738" spans="1:7" x14ac:dyDescent="0.25">
      <c r="A2738" s="1">
        <v>44828</v>
      </c>
      <c r="B2738" s="152">
        <v>2.8</v>
      </c>
      <c r="C2738" s="82">
        <f t="shared" si="170"/>
        <v>1</v>
      </c>
      <c r="D2738" s="82">
        <f t="shared" si="171"/>
        <v>2</v>
      </c>
      <c r="E2738" s="82">
        <f t="shared" si="172"/>
        <v>2</v>
      </c>
      <c r="F2738" s="82" t="str">
        <f t="shared" si="169"/>
        <v>ww</v>
      </c>
      <c r="G2738" s="82"/>
    </row>
    <row r="2739" spans="1:7" x14ac:dyDescent="0.25">
      <c r="A2739" s="1">
        <v>44829</v>
      </c>
      <c r="B2739" s="152">
        <v>0.1</v>
      </c>
      <c r="C2739" s="82">
        <f t="shared" si="170"/>
        <v>1</v>
      </c>
      <c r="D2739" s="82">
        <f t="shared" si="171"/>
        <v>2</v>
      </c>
      <c r="E2739" s="82">
        <f t="shared" si="172"/>
        <v>2</v>
      </c>
      <c r="F2739" s="82" t="str">
        <f t="shared" si="169"/>
        <v>ww</v>
      </c>
      <c r="G2739" s="82"/>
    </row>
    <row r="2740" spans="1:7" x14ac:dyDescent="0.25">
      <c r="A2740" s="1">
        <v>44830</v>
      </c>
      <c r="B2740" s="152">
        <v>1.7000000000000002</v>
      </c>
      <c r="C2740" s="82">
        <f t="shared" si="170"/>
        <v>1</v>
      </c>
      <c r="D2740" s="82">
        <f t="shared" si="171"/>
        <v>2</v>
      </c>
      <c r="E2740" s="82">
        <f t="shared" si="172"/>
        <v>2</v>
      </c>
      <c r="F2740" s="82" t="str">
        <f t="shared" si="169"/>
        <v>ww</v>
      </c>
      <c r="G2740" s="82"/>
    </row>
    <row r="2741" spans="1:7" x14ac:dyDescent="0.25">
      <c r="A2741" s="1">
        <v>44831</v>
      </c>
      <c r="B2741" s="152">
        <v>2.2999999999999998</v>
      </c>
      <c r="C2741" s="82">
        <f t="shared" si="170"/>
        <v>1</v>
      </c>
      <c r="D2741" s="82">
        <f t="shared" si="171"/>
        <v>2</v>
      </c>
      <c r="E2741" s="82">
        <f t="shared" si="172"/>
        <v>2</v>
      </c>
      <c r="F2741" s="82" t="str">
        <f t="shared" si="169"/>
        <v>ww</v>
      </c>
      <c r="G2741" s="82"/>
    </row>
    <row r="2742" spans="1:7" x14ac:dyDescent="0.25">
      <c r="A2742" s="1">
        <v>44832</v>
      </c>
      <c r="B2742" s="152">
        <v>1.5</v>
      </c>
      <c r="C2742" s="82">
        <f t="shared" si="170"/>
        <v>1</v>
      </c>
      <c r="D2742" s="82">
        <f t="shared" si="171"/>
        <v>2</v>
      </c>
      <c r="E2742" s="82">
        <f t="shared" si="172"/>
        <v>2</v>
      </c>
      <c r="F2742" s="82" t="str">
        <f t="shared" si="169"/>
        <v>ww</v>
      </c>
      <c r="G2742" s="82"/>
    </row>
    <row r="2743" spans="1:7" x14ac:dyDescent="0.25">
      <c r="A2743" s="1">
        <v>44833</v>
      </c>
      <c r="B2743" s="152">
        <v>6.6999999999999993</v>
      </c>
      <c r="C2743" s="82">
        <f t="shared" si="170"/>
        <v>1</v>
      </c>
      <c r="D2743" s="82">
        <f t="shared" si="171"/>
        <v>2</v>
      </c>
      <c r="E2743" s="82">
        <f t="shared" si="172"/>
        <v>2</v>
      </c>
      <c r="F2743" s="82" t="str">
        <f t="shared" si="169"/>
        <v>ww</v>
      </c>
      <c r="G2743" s="82"/>
    </row>
    <row r="2744" spans="1:7" x14ac:dyDescent="0.25">
      <c r="A2744" s="1">
        <v>44834</v>
      </c>
      <c r="B2744" s="152">
        <v>0.1</v>
      </c>
      <c r="C2744" s="82">
        <f t="shared" si="170"/>
        <v>1</v>
      </c>
      <c r="D2744" s="82">
        <f t="shared" si="171"/>
        <v>2</v>
      </c>
      <c r="E2744" s="82">
        <f t="shared" si="172"/>
        <v>2</v>
      </c>
      <c r="F2744" s="82" t="str">
        <f t="shared" si="169"/>
        <v>ww</v>
      </c>
      <c r="G2744" s="82"/>
    </row>
    <row r="2745" spans="1:7" x14ac:dyDescent="0.25">
      <c r="A2745" s="1">
        <v>45017</v>
      </c>
      <c r="B2745" s="152">
        <v>1.4</v>
      </c>
      <c r="C2745" s="82">
        <f t="shared" si="170"/>
        <v>1</v>
      </c>
      <c r="D2745" s="82">
        <f t="shared" si="171"/>
        <v>2</v>
      </c>
      <c r="E2745" s="82">
        <f t="shared" si="172"/>
        <v>2</v>
      </c>
      <c r="F2745" s="82" t="str">
        <f t="shared" si="169"/>
        <v>ww</v>
      </c>
      <c r="G2745" s="82"/>
    </row>
    <row r="2746" spans="1:7" x14ac:dyDescent="0.25">
      <c r="A2746" s="1">
        <v>45018</v>
      </c>
      <c r="B2746" s="152">
        <v>1.2</v>
      </c>
      <c r="C2746" s="82">
        <f t="shared" si="170"/>
        <v>1</v>
      </c>
      <c r="D2746" s="82">
        <f t="shared" si="171"/>
        <v>2</v>
      </c>
      <c r="E2746" s="82">
        <f t="shared" si="172"/>
        <v>2</v>
      </c>
      <c r="F2746" s="82" t="str">
        <f t="shared" si="169"/>
        <v>ww</v>
      </c>
      <c r="G2746" s="82"/>
    </row>
    <row r="2747" spans="1:7" x14ac:dyDescent="0.25">
      <c r="A2747" s="1">
        <v>45019</v>
      </c>
      <c r="B2747" s="152">
        <v>0.1</v>
      </c>
      <c r="C2747" s="82">
        <f t="shared" si="170"/>
        <v>1</v>
      </c>
      <c r="D2747" s="82">
        <f t="shared" si="171"/>
        <v>2</v>
      </c>
      <c r="E2747" s="82">
        <f t="shared" si="172"/>
        <v>2</v>
      </c>
      <c r="F2747" s="82" t="str">
        <f t="shared" si="169"/>
        <v>ww</v>
      </c>
      <c r="G2747" s="82"/>
    </row>
    <row r="2748" spans="1:7" x14ac:dyDescent="0.25">
      <c r="A2748" s="1">
        <v>45020</v>
      </c>
      <c r="B2748" s="152">
        <v>0</v>
      </c>
      <c r="C2748" s="82">
        <f t="shared" si="170"/>
        <v>0</v>
      </c>
      <c r="D2748" s="82">
        <f t="shared" si="171"/>
        <v>1</v>
      </c>
      <c r="E2748" s="82">
        <f t="shared" si="172"/>
        <v>1</v>
      </c>
      <c r="F2748" s="82" t="str">
        <f t="shared" si="169"/>
        <v>wd</v>
      </c>
      <c r="G2748" s="82"/>
    </row>
    <row r="2749" spans="1:7" x14ac:dyDescent="0.25">
      <c r="A2749" s="1">
        <v>45021</v>
      </c>
      <c r="B2749" s="152">
        <v>0</v>
      </c>
      <c r="C2749" s="82">
        <f t="shared" si="170"/>
        <v>0</v>
      </c>
      <c r="D2749" s="82">
        <f t="shared" si="171"/>
        <v>0</v>
      </c>
      <c r="E2749" s="82">
        <f t="shared" si="172"/>
        <v>0</v>
      </c>
      <c r="F2749" s="82" t="str">
        <f t="shared" si="169"/>
        <v>dd</v>
      </c>
      <c r="G2749" s="82"/>
    </row>
    <row r="2750" spans="1:7" x14ac:dyDescent="0.25">
      <c r="A2750" s="1">
        <v>45022</v>
      </c>
      <c r="B2750" s="152">
        <v>9.9</v>
      </c>
      <c r="C2750" s="82">
        <f t="shared" si="170"/>
        <v>1</v>
      </c>
      <c r="D2750" s="82">
        <f t="shared" si="171"/>
        <v>1</v>
      </c>
      <c r="E2750" s="82">
        <f t="shared" si="172"/>
        <v>-1</v>
      </c>
      <c r="F2750" s="82" t="str">
        <f t="shared" si="169"/>
        <v>dw</v>
      </c>
      <c r="G2750" s="82"/>
    </row>
    <row r="2751" spans="1:7" x14ac:dyDescent="0.25">
      <c r="A2751" s="1">
        <v>45023</v>
      </c>
      <c r="B2751" s="152">
        <v>1</v>
      </c>
      <c r="C2751" s="82">
        <f t="shared" si="170"/>
        <v>1</v>
      </c>
      <c r="D2751" s="82">
        <f t="shared" si="171"/>
        <v>2</v>
      </c>
      <c r="E2751" s="82">
        <f t="shared" si="172"/>
        <v>2</v>
      </c>
      <c r="F2751" s="82" t="str">
        <f t="shared" si="169"/>
        <v>ww</v>
      </c>
      <c r="G2751" s="82"/>
    </row>
    <row r="2752" spans="1:7" x14ac:dyDescent="0.25">
      <c r="A2752" s="1">
        <v>45024</v>
      </c>
      <c r="B2752" s="152">
        <v>0.2</v>
      </c>
      <c r="C2752" s="82">
        <f t="shared" si="170"/>
        <v>1</v>
      </c>
      <c r="D2752" s="82">
        <f t="shared" si="171"/>
        <v>2</v>
      </c>
      <c r="E2752" s="82">
        <f t="shared" si="172"/>
        <v>2</v>
      </c>
      <c r="F2752" s="82" t="str">
        <f t="shared" si="169"/>
        <v>ww</v>
      </c>
      <c r="G2752" s="82"/>
    </row>
    <row r="2753" spans="1:7" x14ac:dyDescent="0.25">
      <c r="A2753" s="1">
        <v>45025</v>
      </c>
      <c r="B2753" s="152">
        <v>0</v>
      </c>
      <c r="C2753" s="82">
        <f t="shared" si="170"/>
        <v>0</v>
      </c>
      <c r="D2753" s="82">
        <f t="shared" si="171"/>
        <v>1</v>
      </c>
      <c r="E2753" s="82">
        <f t="shared" si="172"/>
        <v>1</v>
      </c>
      <c r="F2753" s="82" t="str">
        <f t="shared" ref="F2753:F2816" si="173">VLOOKUP(E2753,codes,2,)</f>
        <v>wd</v>
      </c>
      <c r="G2753" s="82"/>
    </row>
    <row r="2754" spans="1:7" x14ac:dyDescent="0.25">
      <c r="A2754" s="1">
        <v>45026</v>
      </c>
      <c r="B2754" s="152">
        <v>0.30000000000000004</v>
      </c>
      <c r="C2754" s="82">
        <f t="shared" si="170"/>
        <v>1</v>
      </c>
      <c r="D2754" s="82">
        <f t="shared" si="171"/>
        <v>1</v>
      </c>
      <c r="E2754" s="82">
        <f t="shared" si="172"/>
        <v>-1</v>
      </c>
      <c r="F2754" s="82" t="str">
        <f t="shared" si="173"/>
        <v>dw</v>
      </c>
      <c r="G2754" s="82"/>
    </row>
    <row r="2755" spans="1:7" x14ac:dyDescent="0.25">
      <c r="A2755" s="1">
        <v>45027</v>
      </c>
      <c r="B2755" s="152">
        <v>0.8</v>
      </c>
      <c r="C2755" s="82">
        <f t="shared" ref="C2755:C2818" si="174">IF(B2755&gt;0,1,0)</f>
        <v>1</v>
      </c>
      <c r="D2755" s="82">
        <f t="shared" ref="D2755:D2818" si="175">SUM(C2754:C2755)</f>
        <v>2</v>
      </c>
      <c r="E2755" s="82">
        <f t="shared" ref="E2755:E2818" si="176">IF(D2755=1,IF(C2754=1,1,-1),D2755)</f>
        <v>2</v>
      </c>
      <c r="F2755" s="82" t="str">
        <f t="shared" si="173"/>
        <v>ww</v>
      </c>
      <c r="G2755" s="82"/>
    </row>
    <row r="2756" spans="1:7" x14ac:dyDescent="0.25">
      <c r="A2756" s="1">
        <v>45028</v>
      </c>
      <c r="B2756" s="152">
        <v>5.9</v>
      </c>
      <c r="C2756" s="82">
        <f t="shared" si="174"/>
        <v>1</v>
      </c>
      <c r="D2756" s="82">
        <f t="shared" si="175"/>
        <v>2</v>
      </c>
      <c r="E2756" s="82">
        <f t="shared" si="176"/>
        <v>2</v>
      </c>
      <c r="F2756" s="82" t="str">
        <f t="shared" si="173"/>
        <v>ww</v>
      </c>
      <c r="G2756" s="82"/>
    </row>
    <row r="2757" spans="1:7" x14ac:dyDescent="0.25">
      <c r="A2757" s="1">
        <v>45029</v>
      </c>
      <c r="B2757" s="152">
        <v>0.9</v>
      </c>
      <c r="C2757" s="82">
        <f t="shared" si="174"/>
        <v>1</v>
      </c>
      <c r="D2757" s="82">
        <f t="shared" si="175"/>
        <v>2</v>
      </c>
      <c r="E2757" s="82">
        <f t="shared" si="176"/>
        <v>2</v>
      </c>
      <c r="F2757" s="82" t="str">
        <f t="shared" si="173"/>
        <v>ww</v>
      </c>
      <c r="G2757" s="82"/>
    </row>
    <row r="2758" spans="1:7" x14ac:dyDescent="0.25">
      <c r="A2758" s="1">
        <v>45030</v>
      </c>
      <c r="B2758" s="152">
        <v>3.6999999999999997</v>
      </c>
      <c r="C2758" s="82">
        <f t="shared" si="174"/>
        <v>1</v>
      </c>
      <c r="D2758" s="82">
        <f t="shared" si="175"/>
        <v>2</v>
      </c>
      <c r="E2758" s="82">
        <f t="shared" si="176"/>
        <v>2</v>
      </c>
      <c r="F2758" s="82" t="str">
        <f t="shared" si="173"/>
        <v>ww</v>
      </c>
      <c r="G2758" s="82"/>
    </row>
    <row r="2759" spans="1:7" x14ac:dyDescent="0.25">
      <c r="A2759" s="1">
        <v>45031</v>
      </c>
      <c r="B2759" s="152">
        <v>7.1</v>
      </c>
      <c r="C2759" s="82">
        <f t="shared" si="174"/>
        <v>1</v>
      </c>
      <c r="D2759" s="82">
        <f t="shared" si="175"/>
        <v>2</v>
      </c>
      <c r="E2759" s="82">
        <f t="shared" si="176"/>
        <v>2</v>
      </c>
      <c r="F2759" s="82" t="str">
        <f t="shared" si="173"/>
        <v>ww</v>
      </c>
      <c r="G2759" s="82"/>
    </row>
    <row r="2760" spans="1:7" x14ac:dyDescent="0.25">
      <c r="A2760" s="1">
        <v>45032</v>
      </c>
      <c r="B2760" s="152">
        <v>0</v>
      </c>
      <c r="C2760" s="82">
        <f t="shared" si="174"/>
        <v>0</v>
      </c>
      <c r="D2760" s="82">
        <f t="shared" si="175"/>
        <v>1</v>
      </c>
      <c r="E2760" s="82">
        <f t="shared" si="176"/>
        <v>1</v>
      </c>
      <c r="F2760" s="82" t="str">
        <f t="shared" si="173"/>
        <v>wd</v>
      </c>
      <c r="G2760" s="82"/>
    </row>
    <row r="2761" spans="1:7" x14ac:dyDescent="0.25">
      <c r="A2761" s="1">
        <v>45033</v>
      </c>
      <c r="B2761" s="152">
        <v>0</v>
      </c>
      <c r="C2761" s="82">
        <f t="shared" si="174"/>
        <v>0</v>
      </c>
      <c r="D2761" s="82">
        <f t="shared" si="175"/>
        <v>0</v>
      </c>
      <c r="E2761" s="82">
        <f t="shared" si="176"/>
        <v>0</v>
      </c>
      <c r="F2761" s="82" t="str">
        <f t="shared" si="173"/>
        <v>dd</v>
      </c>
      <c r="G2761" s="82"/>
    </row>
    <row r="2762" spans="1:7" x14ac:dyDescent="0.25">
      <c r="A2762" s="1">
        <v>45034</v>
      </c>
      <c r="B2762" s="152">
        <v>0</v>
      </c>
      <c r="C2762" s="82">
        <f t="shared" si="174"/>
        <v>0</v>
      </c>
      <c r="D2762" s="82">
        <f t="shared" si="175"/>
        <v>0</v>
      </c>
      <c r="E2762" s="82">
        <f t="shared" si="176"/>
        <v>0</v>
      </c>
      <c r="F2762" s="82" t="str">
        <f t="shared" si="173"/>
        <v>dd</v>
      </c>
      <c r="G2762" s="82"/>
    </row>
    <row r="2763" spans="1:7" x14ac:dyDescent="0.25">
      <c r="A2763" s="1">
        <v>45035</v>
      </c>
      <c r="B2763" s="152">
        <v>0.2</v>
      </c>
      <c r="C2763" s="82">
        <f t="shared" si="174"/>
        <v>1</v>
      </c>
      <c r="D2763" s="82">
        <f t="shared" si="175"/>
        <v>1</v>
      </c>
      <c r="E2763" s="82">
        <f t="shared" si="176"/>
        <v>-1</v>
      </c>
      <c r="F2763" s="82" t="str">
        <f t="shared" si="173"/>
        <v>dw</v>
      </c>
      <c r="G2763" s="82"/>
    </row>
    <row r="2764" spans="1:7" x14ac:dyDescent="0.25">
      <c r="A2764" s="1">
        <v>45036</v>
      </c>
      <c r="B2764" s="152">
        <v>0</v>
      </c>
      <c r="C2764" s="82">
        <f t="shared" si="174"/>
        <v>0</v>
      </c>
      <c r="D2764" s="82">
        <f t="shared" si="175"/>
        <v>1</v>
      </c>
      <c r="E2764" s="82">
        <f t="shared" si="176"/>
        <v>1</v>
      </c>
      <c r="F2764" s="82" t="str">
        <f t="shared" si="173"/>
        <v>wd</v>
      </c>
      <c r="G2764" s="82"/>
    </row>
    <row r="2765" spans="1:7" x14ac:dyDescent="0.25">
      <c r="A2765" s="1">
        <v>45037</v>
      </c>
      <c r="B2765" s="152">
        <v>0</v>
      </c>
      <c r="C2765" s="82">
        <f t="shared" si="174"/>
        <v>0</v>
      </c>
      <c r="D2765" s="82">
        <f t="shared" si="175"/>
        <v>0</v>
      </c>
      <c r="E2765" s="82">
        <f t="shared" si="176"/>
        <v>0</v>
      </c>
      <c r="F2765" s="82" t="str">
        <f t="shared" si="173"/>
        <v>dd</v>
      </c>
      <c r="G2765" s="82"/>
    </row>
    <row r="2766" spans="1:7" x14ac:dyDescent="0.25">
      <c r="A2766" s="1">
        <v>45038</v>
      </c>
      <c r="B2766" s="152">
        <v>0.8</v>
      </c>
      <c r="C2766" s="82">
        <f t="shared" si="174"/>
        <v>1</v>
      </c>
      <c r="D2766" s="82">
        <f t="shared" si="175"/>
        <v>1</v>
      </c>
      <c r="E2766" s="82">
        <f t="shared" si="176"/>
        <v>-1</v>
      </c>
      <c r="F2766" s="82" t="str">
        <f t="shared" si="173"/>
        <v>dw</v>
      </c>
      <c r="G2766" s="82"/>
    </row>
    <row r="2767" spans="1:7" x14ac:dyDescent="0.25">
      <c r="A2767" s="1">
        <v>45039</v>
      </c>
      <c r="B2767" s="152">
        <v>8.1</v>
      </c>
      <c r="C2767" s="82">
        <f t="shared" si="174"/>
        <v>1</v>
      </c>
      <c r="D2767" s="82">
        <f t="shared" si="175"/>
        <v>2</v>
      </c>
      <c r="E2767" s="82">
        <f t="shared" si="176"/>
        <v>2</v>
      </c>
      <c r="F2767" s="82" t="str">
        <f t="shared" si="173"/>
        <v>ww</v>
      </c>
      <c r="G2767" s="82"/>
    </row>
    <row r="2768" spans="1:7" x14ac:dyDescent="0.25">
      <c r="A2768" s="1">
        <v>45040</v>
      </c>
      <c r="B2768" s="152">
        <v>1.4</v>
      </c>
      <c r="C2768" s="82">
        <f t="shared" si="174"/>
        <v>1</v>
      </c>
      <c r="D2768" s="82">
        <f t="shared" si="175"/>
        <v>2</v>
      </c>
      <c r="E2768" s="82">
        <f t="shared" si="176"/>
        <v>2</v>
      </c>
      <c r="F2768" s="82" t="str">
        <f t="shared" si="173"/>
        <v>ww</v>
      </c>
      <c r="G2768" s="82"/>
    </row>
    <row r="2769" spans="1:7" x14ac:dyDescent="0.25">
      <c r="A2769" s="1">
        <v>45041</v>
      </c>
      <c r="B2769" s="152">
        <v>0.1</v>
      </c>
      <c r="C2769" s="82">
        <f t="shared" si="174"/>
        <v>1</v>
      </c>
      <c r="D2769" s="82">
        <f t="shared" si="175"/>
        <v>2</v>
      </c>
      <c r="E2769" s="82">
        <f t="shared" si="176"/>
        <v>2</v>
      </c>
      <c r="F2769" s="82" t="str">
        <f t="shared" si="173"/>
        <v>ww</v>
      </c>
      <c r="G2769" s="82"/>
    </row>
    <row r="2770" spans="1:7" x14ac:dyDescent="0.25">
      <c r="A2770" s="1">
        <v>45042</v>
      </c>
      <c r="B2770" s="152">
        <v>0</v>
      </c>
      <c r="C2770" s="82">
        <f t="shared" si="174"/>
        <v>0</v>
      </c>
      <c r="D2770" s="82">
        <f t="shared" si="175"/>
        <v>1</v>
      </c>
      <c r="E2770" s="82">
        <f t="shared" si="176"/>
        <v>1</v>
      </c>
      <c r="F2770" s="82" t="str">
        <f t="shared" si="173"/>
        <v>wd</v>
      </c>
      <c r="G2770" s="82"/>
    </row>
    <row r="2771" spans="1:7" x14ac:dyDescent="0.25">
      <c r="A2771" s="1">
        <v>45043</v>
      </c>
      <c r="B2771" s="152">
        <v>0</v>
      </c>
      <c r="C2771" s="82">
        <f t="shared" si="174"/>
        <v>0</v>
      </c>
      <c r="D2771" s="82">
        <f t="shared" si="175"/>
        <v>0</v>
      </c>
      <c r="E2771" s="82">
        <f t="shared" si="176"/>
        <v>0</v>
      </c>
      <c r="F2771" s="82" t="str">
        <f t="shared" si="173"/>
        <v>dd</v>
      </c>
      <c r="G2771" s="82"/>
    </row>
    <row r="2772" spans="1:7" x14ac:dyDescent="0.25">
      <c r="A2772" s="1">
        <v>45044</v>
      </c>
      <c r="B2772" s="152">
        <v>2.8</v>
      </c>
      <c r="C2772" s="82">
        <f t="shared" si="174"/>
        <v>1</v>
      </c>
      <c r="D2772" s="82">
        <f t="shared" si="175"/>
        <v>1</v>
      </c>
      <c r="E2772" s="82">
        <f t="shared" si="176"/>
        <v>-1</v>
      </c>
      <c r="F2772" s="82" t="str">
        <f t="shared" si="173"/>
        <v>dw</v>
      </c>
      <c r="G2772" s="82"/>
    </row>
    <row r="2773" spans="1:7" x14ac:dyDescent="0.25">
      <c r="A2773" s="1">
        <v>45045</v>
      </c>
      <c r="B2773" s="152">
        <v>0.30000000000000004</v>
      </c>
      <c r="C2773" s="82">
        <f t="shared" si="174"/>
        <v>1</v>
      </c>
      <c r="D2773" s="82">
        <f t="shared" si="175"/>
        <v>2</v>
      </c>
      <c r="E2773" s="82">
        <f t="shared" si="176"/>
        <v>2</v>
      </c>
      <c r="F2773" s="82" t="str">
        <f t="shared" si="173"/>
        <v>ww</v>
      </c>
      <c r="G2773" s="82"/>
    </row>
    <row r="2774" spans="1:7" x14ac:dyDescent="0.25">
      <c r="A2774" s="1">
        <v>45046</v>
      </c>
      <c r="B2774" s="152">
        <v>1.6</v>
      </c>
      <c r="C2774" s="82">
        <f t="shared" si="174"/>
        <v>1</v>
      </c>
      <c r="D2774" s="82">
        <f t="shared" si="175"/>
        <v>2</v>
      </c>
      <c r="E2774" s="82">
        <f t="shared" si="176"/>
        <v>2</v>
      </c>
      <c r="F2774" s="82" t="str">
        <f t="shared" si="173"/>
        <v>ww</v>
      </c>
      <c r="G2774" s="82"/>
    </row>
    <row r="2775" spans="1:7" x14ac:dyDescent="0.25">
      <c r="A2775" s="1">
        <v>45047</v>
      </c>
      <c r="B2775" s="152">
        <v>1.4</v>
      </c>
      <c r="C2775" s="82">
        <f t="shared" si="174"/>
        <v>1</v>
      </c>
      <c r="D2775" s="82">
        <f t="shared" si="175"/>
        <v>2</v>
      </c>
      <c r="E2775" s="82">
        <f t="shared" si="176"/>
        <v>2</v>
      </c>
      <c r="F2775" s="82" t="str">
        <f t="shared" si="173"/>
        <v>ww</v>
      </c>
      <c r="G2775" s="82"/>
    </row>
    <row r="2776" spans="1:7" x14ac:dyDescent="0.25">
      <c r="A2776" s="1">
        <v>45048</v>
      </c>
      <c r="B2776" s="152">
        <v>0.1</v>
      </c>
      <c r="C2776" s="82">
        <f t="shared" si="174"/>
        <v>1</v>
      </c>
      <c r="D2776" s="82">
        <f t="shared" si="175"/>
        <v>2</v>
      </c>
      <c r="E2776" s="82">
        <f t="shared" si="176"/>
        <v>2</v>
      </c>
      <c r="F2776" s="82" t="str">
        <f t="shared" si="173"/>
        <v>ww</v>
      </c>
      <c r="G2776" s="82"/>
    </row>
    <row r="2777" spans="1:7" x14ac:dyDescent="0.25">
      <c r="A2777" s="1">
        <v>45049</v>
      </c>
      <c r="B2777" s="152">
        <v>0</v>
      </c>
      <c r="C2777" s="82">
        <f t="shared" si="174"/>
        <v>0</v>
      </c>
      <c r="D2777" s="82">
        <f t="shared" si="175"/>
        <v>1</v>
      </c>
      <c r="E2777" s="82">
        <f t="shared" si="176"/>
        <v>1</v>
      </c>
      <c r="F2777" s="82" t="str">
        <f t="shared" si="173"/>
        <v>wd</v>
      </c>
      <c r="G2777" s="82"/>
    </row>
    <row r="2778" spans="1:7" x14ac:dyDescent="0.25">
      <c r="A2778" s="1">
        <v>45050</v>
      </c>
      <c r="B2778" s="152">
        <v>0</v>
      </c>
      <c r="C2778" s="82">
        <f t="shared" si="174"/>
        <v>0</v>
      </c>
      <c r="D2778" s="82">
        <f t="shared" si="175"/>
        <v>0</v>
      </c>
      <c r="E2778" s="82">
        <f t="shared" si="176"/>
        <v>0</v>
      </c>
      <c r="F2778" s="82" t="str">
        <f t="shared" si="173"/>
        <v>dd</v>
      </c>
      <c r="G2778" s="82"/>
    </row>
    <row r="2779" spans="1:7" x14ac:dyDescent="0.25">
      <c r="A2779" s="1">
        <v>45051</v>
      </c>
      <c r="B2779" s="152">
        <v>0.89999999999999991</v>
      </c>
      <c r="C2779" s="82">
        <f t="shared" si="174"/>
        <v>1</v>
      </c>
      <c r="D2779" s="82">
        <f t="shared" si="175"/>
        <v>1</v>
      </c>
      <c r="E2779" s="82">
        <f t="shared" si="176"/>
        <v>-1</v>
      </c>
      <c r="F2779" s="82" t="str">
        <f t="shared" si="173"/>
        <v>dw</v>
      </c>
      <c r="G2779" s="82"/>
    </row>
    <row r="2780" spans="1:7" x14ac:dyDescent="0.25">
      <c r="A2780" s="1">
        <v>45052</v>
      </c>
      <c r="B2780" s="152">
        <v>0.9</v>
      </c>
      <c r="C2780" s="82">
        <f t="shared" si="174"/>
        <v>1</v>
      </c>
      <c r="D2780" s="82">
        <f t="shared" si="175"/>
        <v>2</v>
      </c>
      <c r="E2780" s="82">
        <f t="shared" si="176"/>
        <v>2</v>
      </c>
      <c r="F2780" s="82" t="str">
        <f t="shared" si="173"/>
        <v>ww</v>
      </c>
      <c r="G2780" s="82"/>
    </row>
    <row r="2781" spans="1:7" x14ac:dyDescent="0.25">
      <c r="A2781" s="1">
        <v>45053</v>
      </c>
      <c r="B2781" s="152">
        <v>0.5</v>
      </c>
      <c r="C2781" s="82">
        <f t="shared" si="174"/>
        <v>1</v>
      </c>
      <c r="D2781" s="82">
        <f t="shared" si="175"/>
        <v>2</v>
      </c>
      <c r="E2781" s="82">
        <f t="shared" si="176"/>
        <v>2</v>
      </c>
      <c r="F2781" s="82" t="str">
        <f t="shared" si="173"/>
        <v>ww</v>
      </c>
      <c r="G2781" s="82"/>
    </row>
    <row r="2782" spans="1:7" x14ac:dyDescent="0.25">
      <c r="A2782" s="1">
        <v>45054</v>
      </c>
      <c r="B2782" s="152">
        <v>3</v>
      </c>
      <c r="C2782" s="82">
        <f t="shared" si="174"/>
        <v>1</v>
      </c>
      <c r="D2782" s="82">
        <f t="shared" si="175"/>
        <v>2</v>
      </c>
      <c r="E2782" s="82">
        <f t="shared" si="176"/>
        <v>2</v>
      </c>
      <c r="F2782" s="82" t="str">
        <f t="shared" si="173"/>
        <v>ww</v>
      </c>
      <c r="G2782" s="82"/>
    </row>
    <row r="2783" spans="1:7" x14ac:dyDescent="0.25">
      <c r="A2783" s="1">
        <v>45055</v>
      </c>
      <c r="B2783" s="152">
        <v>6.6</v>
      </c>
      <c r="C2783" s="82">
        <f t="shared" si="174"/>
        <v>1</v>
      </c>
      <c r="D2783" s="82">
        <f t="shared" si="175"/>
        <v>2</v>
      </c>
      <c r="E2783" s="82">
        <f t="shared" si="176"/>
        <v>2</v>
      </c>
      <c r="F2783" s="82" t="str">
        <f t="shared" si="173"/>
        <v>ww</v>
      </c>
      <c r="G2783" s="82"/>
    </row>
    <row r="2784" spans="1:7" x14ac:dyDescent="0.25">
      <c r="A2784" s="1">
        <v>45056</v>
      </c>
      <c r="B2784" s="152">
        <v>0</v>
      </c>
      <c r="C2784" s="82">
        <f t="shared" si="174"/>
        <v>0</v>
      </c>
      <c r="D2784" s="82">
        <f t="shared" si="175"/>
        <v>1</v>
      </c>
      <c r="E2784" s="82">
        <f t="shared" si="176"/>
        <v>1</v>
      </c>
      <c r="F2784" s="82" t="str">
        <f t="shared" si="173"/>
        <v>wd</v>
      </c>
      <c r="G2784" s="82"/>
    </row>
    <row r="2785" spans="1:7" x14ac:dyDescent="0.25">
      <c r="A2785" s="1">
        <v>45057</v>
      </c>
      <c r="B2785" s="152">
        <v>3.6999999999999997</v>
      </c>
      <c r="C2785" s="82">
        <f t="shared" si="174"/>
        <v>1</v>
      </c>
      <c r="D2785" s="82">
        <f t="shared" si="175"/>
        <v>1</v>
      </c>
      <c r="E2785" s="82">
        <f t="shared" si="176"/>
        <v>-1</v>
      </c>
      <c r="F2785" s="82" t="str">
        <f t="shared" si="173"/>
        <v>dw</v>
      </c>
      <c r="G2785" s="82"/>
    </row>
    <row r="2786" spans="1:7" x14ac:dyDescent="0.25">
      <c r="A2786" s="1">
        <v>45058</v>
      </c>
      <c r="B2786" s="152">
        <v>0</v>
      </c>
      <c r="C2786" s="82">
        <f t="shared" si="174"/>
        <v>0</v>
      </c>
      <c r="D2786" s="82">
        <f t="shared" si="175"/>
        <v>1</v>
      </c>
      <c r="E2786" s="82">
        <f t="shared" si="176"/>
        <v>1</v>
      </c>
      <c r="F2786" s="82" t="str">
        <f t="shared" si="173"/>
        <v>wd</v>
      </c>
      <c r="G2786" s="82"/>
    </row>
    <row r="2787" spans="1:7" x14ac:dyDescent="0.25">
      <c r="A2787" s="1">
        <v>45059</v>
      </c>
      <c r="B2787" s="152">
        <v>0</v>
      </c>
      <c r="C2787" s="82">
        <f t="shared" si="174"/>
        <v>0</v>
      </c>
      <c r="D2787" s="82">
        <f t="shared" si="175"/>
        <v>0</v>
      </c>
      <c r="E2787" s="82">
        <f t="shared" si="176"/>
        <v>0</v>
      </c>
      <c r="F2787" s="82" t="str">
        <f t="shared" si="173"/>
        <v>dd</v>
      </c>
      <c r="G2787" s="82"/>
    </row>
    <row r="2788" spans="1:7" x14ac:dyDescent="0.25">
      <c r="A2788" s="1">
        <v>45060</v>
      </c>
      <c r="B2788" s="152">
        <v>0</v>
      </c>
      <c r="C2788" s="82">
        <f t="shared" si="174"/>
        <v>0</v>
      </c>
      <c r="D2788" s="82">
        <f t="shared" si="175"/>
        <v>0</v>
      </c>
      <c r="E2788" s="82">
        <f t="shared" si="176"/>
        <v>0</v>
      </c>
      <c r="F2788" s="82" t="str">
        <f t="shared" si="173"/>
        <v>dd</v>
      </c>
      <c r="G2788" s="82"/>
    </row>
    <row r="2789" spans="1:7" x14ac:dyDescent="0.25">
      <c r="A2789" s="1">
        <v>45061</v>
      </c>
      <c r="B2789" s="152">
        <v>0.60000000000000009</v>
      </c>
      <c r="C2789" s="82">
        <f t="shared" si="174"/>
        <v>1</v>
      </c>
      <c r="D2789" s="82">
        <f t="shared" si="175"/>
        <v>1</v>
      </c>
      <c r="E2789" s="82">
        <f t="shared" si="176"/>
        <v>-1</v>
      </c>
      <c r="F2789" s="82" t="str">
        <f t="shared" si="173"/>
        <v>dw</v>
      </c>
      <c r="G2789" s="82"/>
    </row>
    <row r="2790" spans="1:7" x14ac:dyDescent="0.25">
      <c r="A2790" s="1">
        <v>45062</v>
      </c>
      <c r="B2790" s="152">
        <v>0.1</v>
      </c>
      <c r="C2790" s="82">
        <f t="shared" si="174"/>
        <v>1</v>
      </c>
      <c r="D2790" s="82">
        <f t="shared" si="175"/>
        <v>2</v>
      </c>
      <c r="E2790" s="82">
        <f t="shared" si="176"/>
        <v>2</v>
      </c>
      <c r="F2790" s="82" t="str">
        <f t="shared" si="173"/>
        <v>ww</v>
      </c>
      <c r="G2790" s="82"/>
    </row>
    <row r="2791" spans="1:7" x14ac:dyDescent="0.25">
      <c r="A2791" s="1">
        <v>45063</v>
      </c>
      <c r="B2791" s="152">
        <v>2.8</v>
      </c>
      <c r="C2791" s="82">
        <f t="shared" si="174"/>
        <v>1</v>
      </c>
      <c r="D2791" s="82">
        <f t="shared" si="175"/>
        <v>2</v>
      </c>
      <c r="E2791" s="82">
        <f t="shared" si="176"/>
        <v>2</v>
      </c>
      <c r="F2791" s="82" t="str">
        <f t="shared" si="173"/>
        <v>ww</v>
      </c>
      <c r="G2791" s="82"/>
    </row>
    <row r="2792" spans="1:7" x14ac:dyDescent="0.25">
      <c r="A2792" s="1">
        <v>45064</v>
      </c>
      <c r="B2792" s="152">
        <v>0</v>
      </c>
      <c r="C2792" s="82">
        <f t="shared" si="174"/>
        <v>0</v>
      </c>
      <c r="D2792" s="82">
        <f t="shared" si="175"/>
        <v>1</v>
      </c>
      <c r="E2792" s="82">
        <f t="shared" si="176"/>
        <v>1</v>
      </c>
      <c r="F2792" s="82" t="str">
        <f t="shared" si="173"/>
        <v>wd</v>
      </c>
      <c r="G2792" s="82"/>
    </row>
    <row r="2793" spans="1:7" x14ac:dyDescent="0.25">
      <c r="A2793" s="1">
        <v>45065</v>
      </c>
      <c r="B2793" s="152">
        <v>4.3</v>
      </c>
      <c r="C2793" s="82">
        <f t="shared" si="174"/>
        <v>1</v>
      </c>
      <c r="D2793" s="82">
        <f t="shared" si="175"/>
        <v>1</v>
      </c>
      <c r="E2793" s="82">
        <f t="shared" si="176"/>
        <v>-1</v>
      </c>
      <c r="F2793" s="82" t="str">
        <f t="shared" si="173"/>
        <v>dw</v>
      </c>
      <c r="G2793" s="82"/>
    </row>
    <row r="2794" spans="1:7" x14ac:dyDescent="0.25">
      <c r="A2794" s="1">
        <v>45066</v>
      </c>
      <c r="B2794" s="152">
        <v>0</v>
      </c>
      <c r="C2794" s="82">
        <f t="shared" si="174"/>
        <v>0</v>
      </c>
      <c r="D2794" s="82">
        <f t="shared" si="175"/>
        <v>1</v>
      </c>
      <c r="E2794" s="82">
        <f t="shared" si="176"/>
        <v>1</v>
      </c>
      <c r="F2794" s="82" t="str">
        <f t="shared" si="173"/>
        <v>wd</v>
      </c>
      <c r="G2794" s="82"/>
    </row>
    <row r="2795" spans="1:7" x14ac:dyDescent="0.25">
      <c r="A2795" s="1">
        <v>45067</v>
      </c>
      <c r="B2795" s="152">
        <v>0</v>
      </c>
      <c r="C2795" s="82">
        <f t="shared" si="174"/>
        <v>0</v>
      </c>
      <c r="D2795" s="82">
        <f t="shared" si="175"/>
        <v>0</v>
      </c>
      <c r="E2795" s="82">
        <f t="shared" si="176"/>
        <v>0</v>
      </c>
      <c r="F2795" s="82" t="str">
        <f t="shared" si="173"/>
        <v>dd</v>
      </c>
      <c r="G2795" s="82"/>
    </row>
    <row r="2796" spans="1:7" x14ac:dyDescent="0.25">
      <c r="A2796" s="1">
        <v>45068</v>
      </c>
      <c r="B2796" s="152">
        <v>0</v>
      </c>
      <c r="C2796" s="82">
        <f t="shared" si="174"/>
        <v>0</v>
      </c>
      <c r="D2796" s="82">
        <f t="shared" si="175"/>
        <v>0</v>
      </c>
      <c r="E2796" s="82">
        <f t="shared" si="176"/>
        <v>0</v>
      </c>
      <c r="F2796" s="82" t="str">
        <f t="shared" si="173"/>
        <v>dd</v>
      </c>
      <c r="G2796" s="82"/>
    </row>
    <row r="2797" spans="1:7" x14ac:dyDescent="0.25">
      <c r="A2797" s="1">
        <v>45069</v>
      </c>
      <c r="B2797" s="152">
        <v>0</v>
      </c>
      <c r="C2797" s="82">
        <f t="shared" si="174"/>
        <v>0</v>
      </c>
      <c r="D2797" s="82">
        <f t="shared" si="175"/>
        <v>0</v>
      </c>
      <c r="E2797" s="82">
        <f t="shared" si="176"/>
        <v>0</v>
      </c>
      <c r="F2797" s="82" t="str">
        <f t="shared" si="173"/>
        <v>dd</v>
      </c>
      <c r="G2797" s="82"/>
    </row>
    <row r="2798" spans="1:7" x14ac:dyDescent="0.25">
      <c r="A2798" s="1">
        <v>45070</v>
      </c>
      <c r="B2798" s="152">
        <v>0</v>
      </c>
      <c r="C2798" s="82">
        <f t="shared" si="174"/>
        <v>0</v>
      </c>
      <c r="D2798" s="82">
        <f t="shared" si="175"/>
        <v>0</v>
      </c>
      <c r="E2798" s="82">
        <f t="shared" si="176"/>
        <v>0</v>
      </c>
      <c r="F2798" s="82" t="str">
        <f t="shared" si="173"/>
        <v>dd</v>
      </c>
      <c r="G2798" s="82"/>
    </row>
    <row r="2799" spans="1:7" x14ac:dyDescent="0.25">
      <c r="A2799" s="1">
        <v>45071</v>
      </c>
      <c r="B2799" s="152">
        <v>0</v>
      </c>
      <c r="C2799" s="82">
        <f t="shared" si="174"/>
        <v>0</v>
      </c>
      <c r="D2799" s="82">
        <f t="shared" si="175"/>
        <v>0</v>
      </c>
      <c r="E2799" s="82">
        <f t="shared" si="176"/>
        <v>0</v>
      </c>
      <c r="F2799" s="82" t="str">
        <f t="shared" si="173"/>
        <v>dd</v>
      </c>
      <c r="G2799" s="82"/>
    </row>
    <row r="2800" spans="1:7" x14ac:dyDescent="0.25">
      <c r="A2800" s="1">
        <v>45072</v>
      </c>
      <c r="B2800" s="152">
        <v>0</v>
      </c>
      <c r="C2800" s="82">
        <f t="shared" si="174"/>
        <v>0</v>
      </c>
      <c r="D2800" s="82">
        <f t="shared" si="175"/>
        <v>0</v>
      </c>
      <c r="E2800" s="82">
        <f t="shared" si="176"/>
        <v>0</v>
      </c>
      <c r="F2800" s="82" t="str">
        <f t="shared" si="173"/>
        <v>dd</v>
      </c>
      <c r="G2800" s="82"/>
    </row>
    <row r="2801" spans="1:7" x14ac:dyDescent="0.25">
      <c r="A2801" s="1">
        <v>45073</v>
      </c>
      <c r="B2801" s="152">
        <v>0</v>
      </c>
      <c r="C2801" s="82">
        <f t="shared" si="174"/>
        <v>0</v>
      </c>
      <c r="D2801" s="82">
        <f t="shared" si="175"/>
        <v>0</v>
      </c>
      <c r="E2801" s="82">
        <f t="shared" si="176"/>
        <v>0</v>
      </c>
      <c r="F2801" s="82" t="str">
        <f t="shared" si="173"/>
        <v>dd</v>
      </c>
      <c r="G2801" s="82"/>
    </row>
    <row r="2802" spans="1:7" x14ac:dyDescent="0.25">
      <c r="A2802" s="1">
        <v>45074</v>
      </c>
      <c r="B2802" s="152">
        <v>0</v>
      </c>
      <c r="C2802" s="82">
        <f t="shared" si="174"/>
        <v>0</v>
      </c>
      <c r="D2802" s="82">
        <f t="shared" si="175"/>
        <v>0</v>
      </c>
      <c r="E2802" s="82">
        <f t="shared" si="176"/>
        <v>0</v>
      </c>
      <c r="F2802" s="82" t="str">
        <f t="shared" si="173"/>
        <v>dd</v>
      </c>
      <c r="G2802" s="82"/>
    </row>
    <row r="2803" spans="1:7" x14ac:dyDescent="0.25">
      <c r="A2803" s="1">
        <v>45075</v>
      </c>
      <c r="B2803" s="152">
        <v>0</v>
      </c>
      <c r="C2803" s="82">
        <f t="shared" si="174"/>
        <v>0</v>
      </c>
      <c r="D2803" s="82">
        <f t="shared" si="175"/>
        <v>0</v>
      </c>
      <c r="E2803" s="82">
        <f t="shared" si="176"/>
        <v>0</v>
      </c>
      <c r="F2803" s="82" t="str">
        <f t="shared" si="173"/>
        <v>dd</v>
      </c>
      <c r="G2803" s="82"/>
    </row>
    <row r="2804" spans="1:7" x14ac:dyDescent="0.25">
      <c r="A2804" s="1">
        <v>45076</v>
      </c>
      <c r="B2804" s="152">
        <v>0</v>
      </c>
      <c r="C2804" s="82">
        <f t="shared" si="174"/>
        <v>0</v>
      </c>
      <c r="D2804" s="82">
        <f t="shared" si="175"/>
        <v>0</v>
      </c>
      <c r="E2804" s="82">
        <f t="shared" si="176"/>
        <v>0</v>
      </c>
      <c r="F2804" s="82" t="str">
        <f t="shared" si="173"/>
        <v>dd</v>
      </c>
      <c r="G2804" s="82"/>
    </row>
    <row r="2805" spans="1:7" x14ac:dyDescent="0.25">
      <c r="A2805" s="1">
        <v>45077</v>
      </c>
      <c r="B2805" s="152">
        <v>0</v>
      </c>
      <c r="C2805" s="82">
        <f t="shared" si="174"/>
        <v>0</v>
      </c>
      <c r="D2805" s="82">
        <f t="shared" si="175"/>
        <v>0</v>
      </c>
      <c r="E2805" s="82">
        <f t="shared" si="176"/>
        <v>0</v>
      </c>
      <c r="F2805" s="82" t="str">
        <f t="shared" si="173"/>
        <v>dd</v>
      </c>
      <c r="G2805" s="82"/>
    </row>
    <row r="2806" spans="1:7" x14ac:dyDescent="0.25">
      <c r="A2806" s="1">
        <v>45078</v>
      </c>
      <c r="B2806" s="152">
        <v>0</v>
      </c>
      <c r="C2806" s="82">
        <f t="shared" si="174"/>
        <v>0</v>
      </c>
      <c r="D2806" s="82">
        <f t="shared" si="175"/>
        <v>0</v>
      </c>
      <c r="E2806" s="82">
        <f t="shared" si="176"/>
        <v>0</v>
      </c>
      <c r="F2806" s="82" t="str">
        <f t="shared" si="173"/>
        <v>dd</v>
      </c>
      <c r="G2806" s="82"/>
    </row>
    <row r="2807" spans="1:7" x14ac:dyDescent="0.25">
      <c r="A2807" s="1">
        <v>45079</v>
      </c>
      <c r="B2807" s="152">
        <v>0</v>
      </c>
      <c r="C2807" s="82">
        <f t="shared" si="174"/>
        <v>0</v>
      </c>
      <c r="D2807" s="82">
        <f t="shared" si="175"/>
        <v>0</v>
      </c>
      <c r="E2807" s="82">
        <f t="shared" si="176"/>
        <v>0</v>
      </c>
      <c r="F2807" s="82" t="str">
        <f t="shared" si="173"/>
        <v>dd</v>
      </c>
      <c r="G2807" s="82"/>
    </row>
    <row r="2808" spans="1:7" x14ac:dyDescent="0.25">
      <c r="A2808" s="1">
        <v>45080</v>
      </c>
      <c r="B2808" s="152">
        <v>0</v>
      </c>
      <c r="C2808" s="82">
        <f t="shared" si="174"/>
        <v>0</v>
      </c>
      <c r="D2808" s="82">
        <f t="shared" si="175"/>
        <v>0</v>
      </c>
      <c r="E2808" s="82">
        <f t="shared" si="176"/>
        <v>0</v>
      </c>
      <c r="F2808" s="82" t="str">
        <f t="shared" si="173"/>
        <v>dd</v>
      </c>
      <c r="G2808" s="82"/>
    </row>
    <row r="2809" spans="1:7" x14ac:dyDescent="0.25">
      <c r="A2809" s="1">
        <v>45081</v>
      </c>
      <c r="B2809" s="152">
        <v>0</v>
      </c>
      <c r="C2809" s="82">
        <f t="shared" si="174"/>
        <v>0</v>
      </c>
      <c r="D2809" s="82">
        <f t="shared" si="175"/>
        <v>0</v>
      </c>
      <c r="E2809" s="82">
        <f t="shared" si="176"/>
        <v>0</v>
      </c>
      <c r="F2809" s="82" t="str">
        <f t="shared" si="173"/>
        <v>dd</v>
      </c>
      <c r="G2809" s="82"/>
    </row>
    <row r="2810" spans="1:7" x14ac:dyDescent="0.25">
      <c r="A2810" s="1">
        <v>45082</v>
      </c>
      <c r="B2810" s="152">
        <v>0</v>
      </c>
      <c r="C2810" s="82">
        <f t="shared" si="174"/>
        <v>0</v>
      </c>
      <c r="D2810" s="82">
        <f t="shared" si="175"/>
        <v>0</v>
      </c>
      <c r="E2810" s="82">
        <f t="shared" si="176"/>
        <v>0</v>
      </c>
      <c r="F2810" s="82" t="str">
        <f t="shared" si="173"/>
        <v>dd</v>
      </c>
      <c r="G2810" s="82"/>
    </row>
    <row r="2811" spans="1:7" x14ac:dyDescent="0.25">
      <c r="A2811" s="1">
        <v>45083</v>
      </c>
      <c r="B2811" s="152">
        <v>0</v>
      </c>
      <c r="C2811" s="82">
        <f t="shared" si="174"/>
        <v>0</v>
      </c>
      <c r="D2811" s="82">
        <f t="shared" si="175"/>
        <v>0</v>
      </c>
      <c r="E2811" s="82">
        <f t="shared" si="176"/>
        <v>0</v>
      </c>
      <c r="F2811" s="82" t="str">
        <f t="shared" si="173"/>
        <v>dd</v>
      </c>
      <c r="G2811" s="82"/>
    </row>
    <row r="2812" spans="1:7" x14ac:dyDescent="0.25">
      <c r="A2812" s="1">
        <v>45084</v>
      </c>
      <c r="B2812" s="152">
        <v>0</v>
      </c>
      <c r="C2812" s="82">
        <f t="shared" si="174"/>
        <v>0</v>
      </c>
      <c r="D2812" s="82">
        <f t="shared" si="175"/>
        <v>0</v>
      </c>
      <c r="E2812" s="82">
        <f t="shared" si="176"/>
        <v>0</v>
      </c>
      <c r="F2812" s="82" t="str">
        <f t="shared" si="173"/>
        <v>dd</v>
      </c>
      <c r="G2812" s="82"/>
    </row>
    <row r="2813" spans="1:7" x14ac:dyDescent="0.25">
      <c r="A2813" s="1">
        <v>45085</v>
      </c>
      <c r="B2813" s="152">
        <v>0</v>
      </c>
      <c r="C2813" s="82">
        <f t="shared" si="174"/>
        <v>0</v>
      </c>
      <c r="D2813" s="82">
        <f t="shared" si="175"/>
        <v>0</v>
      </c>
      <c r="E2813" s="82">
        <f t="shared" si="176"/>
        <v>0</v>
      </c>
      <c r="F2813" s="82" t="str">
        <f t="shared" si="173"/>
        <v>dd</v>
      </c>
      <c r="G2813" s="82"/>
    </row>
    <row r="2814" spans="1:7" x14ac:dyDescent="0.25">
      <c r="A2814" s="1">
        <v>45086</v>
      </c>
      <c r="B2814" s="152">
        <v>0</v>
      </c>
      <c r="C2814" s="82">
        <f t="shared" si="174"/>
        <v>0</v>
      </c>
      <c r="D2814" s="82">
        <f t="shared" si="175"/>
        <v>0</v>
      </c>
      <c r="E2814" s="82">
        <f t="shared" si="176"/>
        <v>0</v>
      </c>
      <c r="F2814" s="82" t="str">
        <f t="shared" si="173"/>
        <v>dd</v>
      </c>
      <c r="G2814" s="82"/>
    </row>
    <row r="2815" spans="1:7" x14ac:dyDescent="0.25">
      <c r="A2815" s="1">
        <v>45087</v>
      </c>
      <c r="B2815" s="152">
        <v>0</v>
      </c>
      <c r="C2815" s="82">
        <f t="shared" si="174"/>
        <v>0</v>
      </c>
      <c r="D2815" s="82">
        <f t="shared" si="175"/>
        <v>0</v>
      </c>
      <c r="E2815" s="82">
        <f t="shared" si="176"/>
        <v>0</v>
      </c>
      <c r="F2815" s="82" t="str">
        <f t="shared" si="173"/>
        <v>dd</v>
      </c>
      <c r="G2815" s="82"/>
    </row>
    <row r="2816" spans="1:7" x14ac:dyDescent="0.25">
      <c r="A2816" s="1">
        <v>45088</v>
      </c>
      <c r="B2816" s="152">
        <v>0</v>
      </c>
      <c r="C2816" s="82">
        <f t="shared" si="174"/>
        <v>0</v>
      </c>
      <c r="D2816" s="82">
        <f t="shared" si="175"/>
        <v>0</v>
      </c>
      <c r="E2816" s="82">
        <f t="shared" si="176"/>
        <v>0</v>
      </c>
      <c r="F2816" s="82" t="str">
        <f t="shared" si="173"/>
        <v>dd</v>
      </c>
      <c r="G2816" s="82"/>
    </row>
    <row r="2817" spans="1:7" x14ac:dyDescent="0.25">
      <c r="A2817" s="1">
        <v>45089</v>
      </c>
      <c r="B2817" s="152">
        <v>0</v>
      </c>
      <c r="C2817" s="82">
        <f t="shared" si="174"/>
        <v>0</v>
      </c>
      <c r="D2817" s="82">
        <f t="shared" si="175"/>
        <v>0</v>
      </c>
      <c r="E2817" s="82">
        <f t="shared" si="176"/>
        <v>0</v>
      </c>
      <c r="F2817" s="82" t="str">
        <f t="shared" ref="F2817:F2880" si="177">VLOOKUP(E2817,codes,2,)</f>
        <v>dd</v>
      </c>
      <c r="G2817" s="82"/>
    </row>
    <row r="2818" spans="1:7" x14ac:dyDescent="0.25">
      <c r="A2818" s="1">
        <v>45090</v>
      </c>
      <c r="B2818" s="152">
        <v>0.2</v>
      </c>
      <c r="C2818" s="82">
        <f t="shared" si="174"/>
        <v>1</v>
      </c>
      <c r="D2818" s="82">
        <f t="shared" si="175"/>
        <v>1</v>
      </c>
      <c r="E2818" s="82">
        <f t="shared" si="176"/>
        <v>-1</v>
      </c>
      <c r="F2818" s="82" t="str">
        <f t="shared" si="177"/>
        <v>dw</v>
      </c>
      <c r="G2818" s="82"/>
    </row>
    <row r="2819" spans="1:7" x14ac:dyDescent="0.25">
      <c r="A2819" s="1">
        <v>45091</v>
      </c>
      <c r="B2819" s="152">
        <v>0</v>
      </c>
      <c r="C2819" s="82">
        <f t="shared" ref="C2819:C2882" si="178">IF(B2819&gt;0,1,0)</f>
        <v>0</v>
      </c>
      <c r="D2819" s="82">
        <f t="shared" ref="D2819:D2882" si="179">SUM(C2818:C2819)</f>
        <v>1</v>
      </c>
      <c r="E2819" s="82">
        <f t="shared" ref="E2819:E2882" si="180">IF(D2819=1,IF(C2818=1,1,-1),D2819)</f>
        <v>1</v>
      </c>
      <c r="F2819" s="82" t="str">
        <f t="shared" si="177"/>
        <v>wd</v>
      </c>
      <c r="G2819" s="82"/>
    </row>
    <row r="2820" spans="1:7" x14ac:dyDescent="0.25">
      <c r="A2820" s="1">
        <v>45092</v>
      </c>
      <c r="B2820" s="152">
        <v>0</v>
      </c>
      <c r="C2820" s="82">
        <f t="shared" si="178"/>
        <v>0</v>
      </c>
      <c r="D2820" s="82">
        <f t="shared" si="179"/>
        <v>0</v>
      </c>
      <c r="E2820" s="82">
        <f t="shared" si="180"/>
        <v>0</v>
      </c>
      <c r="F2820" s="82" t="str">
        <f t="shared" si="177"/>
        <v>dd</v>
      </c>
      <c r="G2820" s="82"/>
    </row>
    <row r="2821" spans="1:7" x14ac:dyDescent="0.25">
      <c r="A2821" s="1">
        <v>45093</v>
      </c>
      <c r="B2821" s="152">
        <v>0</v>
      </c>
      <c r="C2821" s="82">
        <f t="shared" si="178"/>
        <v>0</v>
      </c>
      <c r="D2821" s="82">
        <f t="shared" si="179"/>
        <v>0</v>
      </c>
      <c r="E2821" s="82">
        <f t="shared" si="180"/>
        <v>0</v>
      </c>
      <c r="F2821" s="82" t="str">
        <f t="shared" si="177"/>
        <v>dd</v>
      </c>
      <c r="G2821" s="82"/>
    </row>
    <row r="2822" spans="1:7" x14ac:dyDescent="0.25">
      <c r="A2822" s="1">
        <v>45094</v>
      </c>
      <c r="B2822" s="152">
        <v>0</v>
      </c>
      <c r="C2822" s="82">
        <f t="shared" si="178"/>
        <v>0</v>
      </c>
      <c r="D2822" s="82">
        <f t="shared" si="179"/>
        <v>0</v>
      </c>
      <c r="E2822" s="82">
        <f t="shared" si="180"/>
        <v>0</v>
      </c>
      <c r="F2822" s="82" t="str">
        <f t="shared" si="177"/>
        <v>dd</v>
      </c>
      <c r="G2822" s="82"/>
    </row>
    <row r="2823" spans="1:7" x14ac:dyDescent="0.25">
      <c r="A2823" s="1">
        <v>45095</v>
      </c>
      <c r="B2823" s="152">
        <v>0</v>
      </c>
      <c r="C2823" s="82">
        <f t="shared" si="178"/>
        <v>0</v>
      </c>
      <c r="D2823" s="82">
        <f t="shared" si="179"/>
        <v>0</v>
      </c>
      <c r="E2823" s="82">
        <f t="shared" si="180"/>
        <v>0</v>
      </c>
      <c r="F2823" s="82" t="str">
        <f t="shared" si="177"/>
        <v>dd</v>
      </c>
      <c r="G2823" s="82"/>
    </row>
    <row r="2824" spans="1:7" x14ac:dyDescent="0.25">
      <c r="A2824" s="1">
        <v>45096</v>
      </c>
      <c r="B2824" s="152">
        <v>11.2</v>
      </c>
      <c r="C2824" s="82">
        <f t="shared" si="178"/>
        <v>1</v>
      </c>
      <c r="D2824" s="82">
        <f t="shared" si="179"/>
        <v>1</v>
      </c>
      <c r="E2824" s="82">
        <f t="shared" si="180"/>
        <v>-1</v>
      </c>
      <c r="F2824" s="82" t="str">
        <f t="shared" si="177"/>
        <v>dw</v>
      </c>
      <c r="G2824" s="82"/>
    </row>
    <row r="2825" spans="1:7" x14ac:dyDescent="0.25">
      <c r="A2825" s="1">
        <v>45097</v>
      </c>
      <c r="B2825" s="152">
        <v>0</v>
      </c>
      <c r="C2825" s="82">
        <f t="shared" si="178"/>
        <v>0</v>
      </c>
      <c r="D2825" s="82">
        <f t="shared" si="179"/>
        <v>1</v>
      </c>
      <c r="E2825" s="82">
        <f t="shared" si="180"/>
        <v>1</v>
      </c>
      <c r="F2825" s="82" t="str">
        <f t="shared" si="177"/>
        <v>wd</v>
      </c>
      <c r="G2825" s="82"/>
    </row>
    <row r="2826" spans="1:7" x14ac:dyDescent="0.25">
      <c r="A2826" s="1">
        <v>45098</v>
      </c>
      <c r="B2826" s="152">
        <v>18.200000000000003</v>
      </c>
      <c r="C2826" s="82">
        <f t="shared" si="178"/>
        <v>1</v>
      </c>
      <c r="D2826" s="82">
        <f t="shared" si="179"/>
        <v>1</v>
      </c>
      <c r="E2826" s="82">
        <f t="shared" si="180"/>
        <v>-1</v>
      </c>
      <c r="F2826" s="82" t="str">
        <f t="shared" si="177"/>
        <v>dw</v>
      </c>
      <c r="G2826" s="82"/>
    </row>
    <row r="2827" spans="1:7" x14ac:dyDescent="0.25">
      <c r="A2827" s="1">
        <v>45099</v>
      </c>
      <c r="B2827" s="152">
        <v>0.1</v>
      </c>
      <c r="C2827" s="82">
        <f t="shared" si="178"/>
        <v>1</v>
      </c>
      <c r="D2827" s="82">
        <f t="shared" si="179"/>
        <v>2</v>
      </c>
      <c r="E2827" s="82">
        <f t="shared" si="180"/>
        <v>2</v>
      </c>
      <c r="F2827" s="82" t="str">
        <f t="shared" si="177"/>
        <v>ww</v>
      </c>
      <c r="G2827" s="82"/>
    </row>
    <row r="2828" spans="1:7" x14ac:dyDescent="0.25">
      <c r="A2828" s="1">
        <v>45100</v>
      </c>
      <c r="B2828" s="152">
        <v>0</v>
      </c>
      <c r="C2828" s="82">
        <f t="shared" si="178"/>
        <v>0</v>
      </c>
      <c r="D2828" s="82">
        <f t="shared" si="179"/>
        <v>1</v>
      </c>
      <c r="E2828" s="82">
        <f t="shared" si="180"/>
        <v>1</v>
      </c>
      <c r="F2828" s="82" t="str">
        <f t="shared" si="177"/>
        <v>wd</v>
      </c>
      <c r="G2828" s="82"/>
    </row>
    <row r="2829" spans="1:7" x14ac:dyDescent="0.25">
      <c r="A2829" s="1">
        <v>45101</v>
      </c>
      <c r="B2829" s="152">
        <v>1.8</v>
      </c>
      <c r="C2829" s="82">
        <f t="shared" si="178"/>
        <v>1</v>
      </c>
      <c r="D2829" s="82">
        <f t="shared" si="179"/>
        <v>1</v>
      </c>
      <c r="E2829" s="82">
        <f t="shared" si="180"/>
        <v>-1</v>
      </c>
      <c r="F2829" s="82" t="str">
        <f t="shared" si="177"/>
        <v>dw</v>
      </c>
      <c r="G2829" s="82"/>
    </row>
    <row r="2830" spans="1:7" x14ac:dyDescent="0.25">
      <c r="A2830" s="1">
        <v>45102</v>
      </c>
      <c r="B2830" s="152">
        <v>0.1</v>
      </c>
      <c r="C2830" s="82">
        <f t="shared" si="178"/>
        <v>1</v>
      </c>
      <c r="D2830" s="82">
        <f t="shared" si="179"/>
        <v>2</v>
      </c>
      <c r="E2830" s="82">
        <f t="shared" si="180"/>
        <v>2</v>
      </c>
      <c r="F2830" s="82" t="str">
        <f t="shared" si="177"/>
        <v>ww</v>
      </c>
      <c r="G2830" s="82"/>
    </row>
    <row r="2831" spans="1:7" x14ac:dyDescent="0.25">
      <c r="A2831" s="1">
        <v>45103</v>
      </c>
      <c r="B2831" s="152">
        <v>2.7</v>
      </c>
      <c r="C2831" s="82">
        <f t="shared" si="178"/>
        <v>1</v>
      </c>
      <c r="D2831" s="82">
        <f t="shared" si="179"/>
        <v>2</v>
      </c>
      <c r="E2831" s="82">
        <f t="shared" si="180"/>
        <v>2</v>
      </c>
      <c r="F2831" s="82" t="str">
        <f t="shared" si="177"/>
        <v>ww</v>
      </c>
      <c r="G2831" s="82"/>
    </row>
    <row r="2832" spans="1:7" x14ac:dyDescent="0.25">
      <c r="A2832" s="1">
        <v>45104</v>
      </c>
      <c r="B2832" s="152">
        <v>0</v>
      </c>
      <c r="C2832" s="82">
        <f t="shared" si="178"/>
        <v>0</v>
      </c>
      <c r="D2832" s="82">
        <f t="shared" si="179"/>
        <v>1</v>
      </c>
      <c r="E2832" s="82">
        <f t="shared" si="180"/>
        <v>1</v>
      </c>
      <c r="F2832" s="82" t="str">
        <f t="shared" si="177"/>
        <v>wd</v>
      </c>
      <c r="G2832" s="82"/>
    </row>
    <row r="2833" spans="1:7" x14ac:dyDescent="0.25">
      <c r="A2833" s="1">
        <v>45105</v>
      </c>
      <c r="B2833" s="152">
        <v>3.9</v>
      </c>
      <c r="C2833" s="82">
        <f t="shared" si="178"/>
        <v>1</v>
      </c>
      <c r="D2833" s="82">
        <f t="shared" si="179"/>
        <v>1</v>
      </c>
      <c r="E2833" s="82">
        <f t="shared" si="180"/>
        <v>-1</v>
      </c>
      <c r="F2833" s="82" t="str">
        <f t="shared" si="177"/>
        <v>dw</v>
      </c>
      <c r="G2833" s="82"/>
    </row>
    <row r="2834" spans="1:7" x14ac:dyDescent="0.25">
      <c r="A2834" s="1">
        <v>45106</v>
      </c>
      <c r="B2834" s="152">
        <v>1.4</v>
      </c>
      <c r="C2834" s="82">
        <f t="shared" si="178"/>
        <v>1</v>
      </c>
      <c r="D2834" s="82">
        <f t="shared" si="179"/>
        <v>2</v>
      </c>
      <c r="E2834" s="82">
        <f t="shared" si="180"/>
        <v>2</v>
      </c>
      <c r="F2834" s="82" t="str">
        <f t="shared" si="177"/>
        <v>ww</v>
      </c>
      <c r="G2834" s="82"/>
    </row>
    <row r="2835" spans="1:7" x14ac:dyDescent="0.25">
      <c r="A2835" s="1">
        <v>45107</v>
      </c>
      <c r="B2835" s="152">
        <v>0</v>
      </c>
      <c r="C2835" s="82">
        <f t="shared" si="178"/>
        <v>0</v>
      </c>
      <c r="D2835" s="82">
        <f t="shared" si="179"/>
        <v>1</v>
      </c>
      <c r="E2835" s="82">
        <f t="shared" si="180"/>
        <v>1</v>
      </c>
      <c r="F2835" s="82" t="str">
        <f t="shared" si="177"/>
        <v>wd</v>
      </c>
      <c r="G2835" s="82"/>
    </row>
    <row r="2836" spans="1:7" x14ac:dyDescent="0.25">
      <c r="A2836" s="1">
        <v>45108</v>
      </c>
      <c r="B2836" s="152">
        <v>7.1999999999999993</v>
      </c>
      <c r="C2836" s="82">
        <f t="shared" si="178"/>
        <v>1</v>
      </c>
      <c r="D2836" s="82">
        <f t="shared" si="179"/>
        <v>1</v>
      </c>
      <c r="E2836" s="82">
        <f t="shared" si="180"/>
        <v>-1</v>
      </c>
      <c r="F2836" s="82" t="str">
        <f t="shared" si="177"/>
        <v>dw</v>
      </c>
      <c r="G2836" s="82"/>
    </row>
    <row r="2837" spans="1:7" x14ac:dyDescent="0.25">
      <c r="A2837" s="1">
        <v>45109</v>
      </c>
      <c r="B2837" s="152">
        <v>0.1</v>
      </c>
      <c r="C2837" s="82">
        <f t="shared" si="178"/>
        <v>1</v>
      </c>
      <c r="D2837" s="82">
        <f t="shared" si="179"/>
        <v>2</v>
      </c>
      <c r="E2837" s="82">
        <f t="shared" si="180"/>
        <v>2</v>
      </c>
      <c r="F2837" s="82" t="str">
        <f t="shared" si="177"/>
        <v>ww</v>
      </c>
      <c r="G2837" s="82"/>
    </row>
    <row r="2838" spans="1:7" x14ac:dyDescent="0.25">
      <c r="A2838" s="1">
        <v>45110</v>
      </c>
      <c r="B2838" s="152">
        <v>0.5</v>
      </c>
      <c r="C2838" s="82">
        <f t="shared" si="178"/>
        <v>1</v>
      </c>
      <c r="D2838" s="82">
        <f t="shared" si="179"/>
        <v>2</v>
      </c>
      <c r="E2838" s="82">
        <f t="shared" si="180"/>
        <v>2</v>
      </c>
      <c r="F2838" s="82" t="str">
        <f t="shared" si="177"/>
        <v>ww</v>
      </c>
      <c r="G2838" s="82"/>
    </row>
    <row r="2839" spans="1:7" x14ac:dyDescent="0.25">
      <c r="A2839" s="1">
        <v>45111</v>
      </c>
      <c r="B2839" s="152">
        <v>0</v>
      </c>
      <c r="C2839" s="82">
        <f t="shared" si="178"/>
        <v>0</v>
      </c>
      <c r="D2839" s="82">
        <f t="shared" si="179"/>
        <v>1</v>
      </c>
      <c r="E2839" s="82">
        <f t="shared" si="180"/>
        <v>1</v>
      </c>
      <c r="F2839" s="82" t="str">
        <f t="shared" si="177"/>
        <v>wd</v>
      </c>
      <c r="G2839" s="82"/>
    </row>
    <row r="2840" spans="1:7" x14ac:dyDescent="0.25">
      <c r="A2840" s="1">
        <v>45112</v>
      </c>
      <c r="B2840" s="152">
        <v>3.5</v>
      </c>
      <c r="C2840" s="82">
        <f t="shared" si="178"/>
        <v>1</v>
      </c>
      <c r="D2840" s="82">
        <f t="shared" si="179"/>
        <v>1</v>
      </c>
      <c r="E2840" s="82">
        <f t="shared" si="180"/>
        <v>-1</v>
      </c>
      <c r="F2840" s="82" t="str">
        <f t="shared" si="177"/>
        <v>dw</v>
      </c>
      <c r="G2840" s="82"/>
    </row>
    <row r="2841" spans="1:7" x14ac:dyDescent="0.25">
      <c r="A2841" s="1">
        <v>45113</v>
      </c>
      <c r="B2841" s="152">
        <v>0</v>
      </c>
      <c r="C2841" s="82">
        <f t="shared" si="178"/>
        <v>0</v>
      </c>
      <c r="D2841" s="82">
        <f t="shared" si="179"/>
        <v>1</v>
      </c>
      <c r="E2841" s="82">
        <f t="shared" si="180"/>
        <v>1</v>
      </c>
      <c r="F2841" s="82" t="str">
        <f t="shared" si="177"/>
        <v>wd</v>
      </c>
      <c r="G2841" s="82"/>
    </row>
    <row r="2842" spans="1:7" x14ac:dyDescent="0.25">
      <c r="A2842" s="1">
        <v>45114</v>
      </c>
      <c r="B2842" s="152">
        <v>0.1</v>
      </c>
      <c r="C2842" s="82">
        <f t="shared" si="178"/>
        <v>1</v>
      </c>
      <c r="D2842" s="82">
        <f t="shared" si="179"/>
        <v>1</v>
      </c>
      <c r="E2842" s="82">
        <f t="shared" si="180"/>
        <v>-1</v>
      </c>
      <c r="F2842" s="82" t="str">
        <f t="shared" si="177"/>
        <v>dw</v>
      </c>
      <c r="G2842" s="82"/>
    </row>
    <row r="2843" spans="1:7" x14ac:dyDescent="0.25">
      <c r="A2843" s="1">
        <v>45115</v>
      </c>
      <c r="B2843" s="152">
        <v>0.1</v>
      </c>
      <c r="C2843" s="82">
        <f t="shared" si="178"/>
        <v>1</v>
      </c>
      <c r="D2843" s="82">
        <f t="shared" si="179"/>
        <v>2</v>
      </c>
      <c r="E2843" s="82">
        <f t="shared" si="180"/>
        <v>2</v>
      </c>
      <c r="F2843" s="82" t="str">
        <f t="shared" si="177"/>
        <v>ww</v>
      </c>
      <c r="G2843" s="82"/>
    </row>
    <row r="2844" spans="1:7" x14ac:dyDescent="0.25">
      <c r="A2844" s="1">
        <v>45116</v>
      </c>
      <c r="B2844" s="152">
        <v>4.5</v>
      </c>
      <c r="C2844" s="82">
        <f t="shared" si="178"/>
        <v>1</v>
      </c>
      <c r="D2844" s="82">
        <f t="shared" si="179"/>
        <v>2</v>
      </c>
      <c r="E2844" s="82">
        <f t="shared" si="180"/>
        <v>2</v>
      </c>
      <c r="F2844" s="82" t="str">
        <f t="shared" si="177"/>
        <v>ww</v>
      </c>
      <c r="G2844" s="82"/>
    </row>
    <row r="2845" spans="1:7" x14ac:dyDescent="0.25">
      <c r="A2845" s="1">
        <v>45117</v>
      </c>
      <c r="B2845" s="152">
        <v>1.7</v>
      </c>
      <c r="C2845" s="82">
        <f t="shared" si="178"/>
        <v>1</v>
      </c>
      <c r="D2845" s="82">
        <f t="shared" si="179"/>
        <v>2</v>
      </c>
      <c r="E2845" s="82">
        <f t="shared" si="180"/>
        <v>2</v>
      </c>
      <c r="F2845" s="82" t="str">
        <f t="shared" si="177"/>
        <v>ww</v>
      </c>
      <c r="G2845" s="82"/>
    </row>
    <row r="2846" spans="1:7" x14ac:dyDescent="0.25">
      <c r="A2846" s="1">
        <v>45118</v>
      </c>
      <c r="B2846" s="152">
        <v>0.7</v>
      </c>
      <c r="C2846" s="82">
        <f t="shared" si="178"/>
        <v>1</v>
      </c>
      <c r="D2846" s="82">
        <f t="shared" si="179"/>
        <v>2</v>
      </c>
      <c r="E2846" s="82">
        <f t="shared" si="180"/>
        <v>2</v>
      </c>
      <c r="F2846" s="82" t="str">
        <f t="shared" si="177"/>
        <v>ww</v>
      </c>
      <c r="G2846" s="82"/>
    </row>
    <row r="2847" spans="1:7" x14ac:dyDescent="0.25">
      <c r="A2847" s="1">
        <v>45119</v>
      </c>
      <c r="B2847" s="152">
        <v>0.9</v>
      </c>
      <c r="C2847" s="82">
        <f t="shared" si="178"/>
        <v>1</v>
      </c>
      <c r="D2847" s="82">
        <f t="shared" si="179"/>
        <v>2</v>
      </c>
      <c r="E2847" s="82">
        <f t="shared" si="180"/>
        <v>2</v>
      </c>
      <c r="F2847" s="82" t="str">
        <f t="shared" si="177"/>
        <v>ww</v>
      </c>
      <c r="G2847" s="82"/>
    </row>
    <row r="2848" spans="1:7" x14ac:dyDescent="0.25">
      <c r="A2848" s="1">
        <v>45120</v>
      </c>
      <c r="B2848" s="152">
        <v>3.4</v>
      </c>
      <c r="C2848" s="82">
        <f t="shared" si="178"/>
        <v>1</v>
      </c>
      <c r="D2848" s="82">
        <f t="shared" si="179"/>
        <v>2</v>
      </c>
      <c r="E2848" s="82">
        <f t="shared" si="180"/>
        <v>2</v>
      </c>
      <c r="F2848" s="82" t="str">
        <f t="shared" si="177"/>
        <v>ww</v>
      </c>
      <c r="G2848" s="82"/>
    </row>
    <row r="2849" spans="1:7" x14ac:dyDescent="0.25">
      <c r="A2849" s="1">
        <v>45121</v>
      </c>
      <c r="B2849" s="152">
        <v>0</v>
      </c>
      <c r="C2849" s="82">
        <f t="shared" si="178"/>
        <v>0</v>
      </c>
      <c r="D2849" s="82">
        <f t="shared" si="179"/>
        <v>1</v>
      </c>
      <c r="E2849" s="82">
        <f t="shared" si="180"/>
        <v>1</v>
      </c>
      <c r="F2849" s="82" t="str">
        <f t="shared" si="177"/>
        <v>wd</v>
      </c>
      <c r="G2849" s="82"/>
    </row>
    <row r="2850" spans="1:7" x14ac:dyDescent="0.25">
      <c r="A2850" s="1">
        <v>45122</v>
      </c>
      <c r="B2850" s="152">
        <v>7.1</v>
      </c>
      <c r="C2850" s="82">
        <f t="shared" si="178"/>
        <v>1</v>
      </c>
      <c r="D2850" s="82">
        <f t="shared" si="179"/>
        <v>1</v>
      </c>
      <c r="E2850" s="82">
        <f t="shared" si="180"/>
        <v>-1</v>
      </c>
      <c r="F2850" s="82" t="str">
        <f t="shared" si="177"/>
        <v>dw</v>
      </c>
      <c r="G2850" s="82"/>
    </row>
    <row r="2851" spans="1:7" x14ac:dyDescent="0.25">
      <c r="A2851" s="1">
        <v>45123</v>
      </c>
      <c r="B2851" s="152">
        <v>11.5</v>
      </c>
      <c r="C2851" s="82">
        <f t="shared" si="178"/>
        <v>1</v>
      </c>
      <c r="D2851" s="82">
        <f t="shared" si="179"/>
        <v>2</v>
      </c>
      <c r="E2851" s="82">
        <f t="shared" si="180"/>
        <v>2</v>
      </c>
      <c r="F2851" s="82" t="str">
        <f t="shared" si="177"/>
        <v>ww</v>
      </c>
      <c r="G2851" s="82"/>
    </row>
    <row r="2852" spans="1:7" x14ac:dyDescent="0.25">
      <c r="A2852" s="1">
        <v>45124</v>
      </c>
      <c r="B2852" s="152">
        <v>0</v>
      </c>
      <c r="C2852" s="82">
        <f t="shared" si="178"/>
        <v>0</v>
      </c>
      <c r="D2852" s="82">
        <f t="shared" si="179"/>
        <v>1</v>
      </c>
      <c r="E2852" s="82">
        <f t="shared" si="180"/>
        <v>1</v>
      </c>
      <c r="F2852" s="82" t="str">
        <f t="shared" si="177"/>
        <v>wd</v>
      </c>
      <c r="G2852" s="82"/>
    </row>
    <row r="2853" spans="1:7" x14ac:dyDescent="0.25">
      <c r="A2853" s="1">
        <v>45125</v>
      </c>
      <c r="B2853" s="152">
        <v>0</v>
      </c>
      <c r="C2853" s="82">
        <f t="shared" si="178"/>
        <v>0</v>
      </c>
      <c r="D2853" s="82">
        <f t="shared" si="179"/>
        <v>0</v>
      </c>
      <c r="E2853" s="82">
        <f t="shared" si="180"/>
        <v>0</v>
      </c>
      <c r="F2853" s="82" t="str">
        <f t="shared" si="177"/>
        <v>dd</v>
      </c>
      <c r="G2853" s="82"/>
    </row>
    <row r="2854" spans="1:7" x14ac:dyDescent="0.25">
      <c r="A2854" s="1">
        <v>45126</v>
      </c>
      <c r="B2854" s="152">
        <v>10.3</v>
      </c>
      <c r="C2854" s="82">
        <f t="shared" si="178"/>
        <v>1</v>
      </c>
      <c r="D2854" s="82">
        <f t="shared" si="179"/>
        <v>1</v>
      </c>
      <c r="E2854" s="82">
        <f t="shared" si="180"/>
        <v>-1</v>
      </c>
      <c r="F2854" s="82" t="str">
        <f t="shared" si="177"/>
        <v>dw</v>
      </c>
      <c r="G2854" s="82"/>
    </row>
    <row r="2855" spans="1:7" x14ac:dyDescent="0.25">
      <c r="A2855" s="1">
        <v>45127</v>
      </c>
      <c r="B2855" s="152">
        <v>0.5</v>
      </c>
      <c r="C2855" s="82">
        <f t="shared" si="178"/>
        <v>1</v>
      </c>
      <c r="D2855" s="82">
        <f t="shared" si="179"/>
        <v>2</v>
      </c>
      <c r="E2855" s="82">
        <f t="shared" si="180"/>
        <v>2</v>
      </c>
      <c r="F2855" s="82" t="str">
        <f t="shared" si="177"/>
        <v>ww</v>
      </c>
      <c r="G2855" s="82"/>
    </row>
    <row r="2856" spans="1:7" x14ac:dyDescent="0.25">
      <c r="A2856" s="1">
        <v>45128</v>
      </c>
      <c r="B2856" s="152">
        <v>2.8</v>
      </c>
      <c r="C2856" s="82">
        <f t="shared" si="178"/>
        <v>1</v>
      </c>
      <c r="D2856" s="82">
        <f t="shared" si="179"/>
        <v>2</v>
      </c>
      <c r="E2856" s="82">
        <f t="shared" si="180"/>
        <v>2</v>
      </c>
      <c r="F2856" s="82" t="str">
        <f t="shared" si="177"/>
        <v>ww</v>
      </c>
      <c r="G2856" s="82"/>
    </row>
    <row r="2857" spans="1:7" x14ac:dyDescent="0.25">
      <c r="A2857" s="1">
        <v>45129</v>
      </c>
      <c r="B2857" s="152">
        <v>7.4</v>
      </c>
      <c r="C2857" s="82">
        <f t="shared" si="178"/>
        <v>1</v>
      </c>
      <c r="D2857" s="82">
        <f t="shared" si="179"/>
        <v>2</v>
      </c>
      <c r="E2857" s="82">
        <f t="shared" si="180"/>
        <v>2</v>
      </c>
      <c r="F2857" s="82" t="str">
        <f t="shared" si="177"/>
        <v>ww</v>
      </c>
      <c r="G2857" s="82"/>
    </row>
    <row r="2858" spans="1:7" x14ac:dyDescent="0.25">
      <c r="A2858" s="1">
        <v>45130</v>
      </c>
      <c r="B2858" s="152">
        <v>16.5</v>
      </c>
      <c r="C2858" s="82">
        <f t="shared" si="178"/>
        <v>1</v>
      </c>
      <c r="D2858" s="82">
        <f t="shared" si="179"/>
        <v>2</v>
      </c>
      <c r="E2858" s="82">
        <f t="shared" si="180"/>
        <v>2</v>
      </c>
      <c r="F2858" s="82" t="str">
        <f t="shared" si="177"/>
        <v>ww</v>
      </c>
      <c r="G2858" s="82"/>
    </row>
    <row r="2859" spans="1:7" x14ac:dyDescent="0.25">
      <c r="A2859" s="1">
        <v>45131</v>
      </c>
      <c r="B2859" s="152">
        <v>11.4</v>
      </c>
      <c r="C2859" s="82">
        <f t="shared" si="178"/>
        <v>1</v>
      </c>
      <c r="D2859" s="82">
        <f t="shared" si="179"/>
        <v>2</v>
      </c>
      <c r="E2859" s="82">
        <f t="shared" si="180"/>
        <v>2</v>
      </c>
      <c r="F2859" s="82" t="str">
        <f t="shared" si="177"/>
        <v>ww</v>
      </c>
      <c r="G2859" s="82"/>
    </row>
    <row r="2860" spans="1:7" x14ac:dyDescent="0.25">
      <c r="A2860" s="1">
        <v>45132</v>
      </c>
      <c r="B2860" s="152">
        <v>0</v>
      </c>
      <c r="C2860" s="82">
        <f t="shared" si="178"/>
        <v>0</v>
      </c>
      <c r="D2860" s="82">
        <f t="shared" si="179"/>
        <v>1</v>
      </c>
      <c r="E2860" s="82">
        <f t="shared" si="180"/>
        <v>1</v>
      </c>
      <c r="F2860" s="82" t="str">
        <f t="shared" si="177"/>
        <v>wd</v>
      </c>
      <c r="G2860" s="82"/>
    </row>
    <row r="2861" spans="1:7" x14ac:dyDescent="0.25">
      <c r="A2861" s="1">
        <v>45133</v>
      </c>
      <c r="B2861" s="152">
        <v>10.4</v>
      </c>
      <c r="C2861" s="82">
        <f t="shared" si="178"/>
        <v>1</v>
      </c>
      <c r="D2861" s="82">
        <f t="shared" si="179"/>
        <v>1</v>
      </c>
      <c r="E2861" s="82">
        <f t="shared" si="180"/>
        <v>-1</v>
      </c>
      <c r="F2861" s="82" t="str">
        <f t="shared" si="177"/>
        <v>dw</v>
      </c>
      <c r="G2861" s="82"/>
    </row>
    <row r="2862" spans="1:7" x14ac:dyDescent="0.25">
      <c r="A2862" s="1">
        <v>45134</v>
      </c>
      <c r="B2862" s="152">
        <v>4.5999999999999996</v>
      </c>
      <c r="C2862" s="82">
        <f t="shared" si="178"/>
        <v>1</v>
      </c>
      <c r="D2862" s="82">
        <f t="shared" si="179"/>
        <v>2</v>
      </c>
      <c r="E2862" s="82">
        <f t="shared" si="180"/>
        <v>2</v>
      </c>
      <c r="F2862" s="82" t="str">
        <f t="shared" si="177"/>
        <v>ww</v>
      </c>
      <c r="G2862" s="82"/>
    </row>
    <row r="2863" spans="1:7" x14ac:dyDescent="0.25">
      <c r="A2863" s="1">
        <v>45135</v>
      </c>
      <c r="B2863" s="152">
        <v>0.5</v>
      </c>
      <c r="C2863" s="82">
        <f t="shared" si="178"/>
        <v>1</v>
      </c>
      <c r="D2863" s="82">
        <f t="shared" si="179"/>
        <v>2</v>
      </c>
      <c r="E2863" s="82">
        <f t="shared" si="180"/>
        <v>2</v>
      </c>
      <c r="F2863" s="82" t="str">
        <f t="shared" si="177"/>
        <v>ww</v>
      </c>
      <c r="G2863" s="82"/>
    </row>
    <row r="2864" spans="1:7" x14ac:dyDescent="0.25">
      <c r="A2864" s="1">
        <v>45136</v>
      </c>
      <c r="B2864" s="152">
        <v>0</v>
      </c>
      <c r="C2864" s="82">
        <f t="shared" si="178"/>
        <v>0</v>
      </c>
      <c r="D2864" s="82">
        <f t="shared" si="179"/>
        <v>1</v>
      </c>
      <c r="E2864" s="82">
        <f t="shared" si="180"/>
        <v>1</v>
      </c>
      <c r="F2864" s="82" t="str">
        <f t="shared" si="177"/>
        <v>wd</v>
      </c>
      <c r="G2864" s="82"/>
    </row>
    <row r="2865" spans="1:7" x14ac:dyDescent="0.25">
      <c r="A2865" s="1">
        <v>45137</v>
      </c>
      <c r="B2865" s="152">
        <v>0.4</v>
      </c>
      <c r="C2865" s="82">
        <f t="shared" si="178"/>
        <v>1</v>
      </c>
      <c r="D2865" s="82">
        <f t="shared" si="179"/>
        <v>1</v>
      </c>
      <c r="E2865" s="82">
        <f t="shared" si="180"/>
        <v>-1</v>
      </c>
      <c r="F2865" s="82" t="str">
        <f t="shared" si="177"/>
        <v>dw</v>
      </c>
      <c r="G2865" s="82"/>
    </row>
    <row r="2866" spans="1:7" x14ac:dyDescent="0.25">
      <c r="A2866" s="1">
        <v>45138</v>
      </c>
      <c r="B2866" s="152">
        <v>4.5</v>
      </c>
      <c r="C2866" s="82">
        <f t="shared" si="178"/>
        <v>1</v>
      </c>
      <c r="D2866" s="82">
        <f t="shared" si="179"/>
        <v>2</v>
      </c>
      <c r="E2866" s="82">
        <f t="shared" si="180"/>
        <v>2</v>
      </c>
      <c r="F2866" s="82" t="str">
        <f t="shared" si="177"/>
        <v>ww</v>
      </c>
      <c r="G2866" s="82"/>
    </row>
    <row r="2867" spans="1:7" x14ac:dyDescent="0.25">
      <c r="A2867" s="1">
        <v>45139</v>
      </c>
      <c r="B2867" s="152">
        <v>6.4</v>
      </c>
      <c r="C2867" s="82">
        <f t="shared" si="178"/>
        <v>1</v>
      </c>
      <c r="D2867" s="82">
        <f t="shared" si="179"/>
        <v>2</v>
      </c>
      <c r="E2867" s="82">
        <f t="shared" si="180"/>
        <v>2</v>
      </c>
      <c r="F2867" s="82" t="str">
        <f t="shared" si="177"/>
        <v>ww</v>
      </c>
      <c r="G2867" s="82"/>
    </row>
    <row r="2868" spans="1:7" x14ac:dyDescent="0.25">
      <c r="A2868" s="1">
        <v>45140</v>
      </c>
      <c r="B2868" s="152">
        <v>1.1000000000000001</v>
      </c>
      <c r="C2868" s="82">
        <f t="shared" si="178"/>
        <v>1</v>
      </c>
      <c r="D2868" s="82">
        <f t="shared" si="179"/>
        <v>2</v>
      </c>
      <c r="E2868" s="82">
        <f t="shared" si="180"/>
        <v>2</v>
      </c>
      <c r="F2868" s="82" t="str">
        <f t="shared" si="177"/>
        <v>ww</v>
      </c>
      <c r="G2868" s="82"/>
    </row>
    <row r="2869" spans="1:7" x14ac:dyDescent="0.25">
      <c r="A2869" s="1">
        <v>45141</v>
      </c>
      <c r="B2869" s="152">
        <v>4.5999999999999996</v>
      </c>
      <c r="C2869" s="82">
        <f t="shared" si="178"/>
        <v>1</v>
      </c>
      <c r="D2869" s="82">
        <f t="shared" si="179"/>
        <v>2</v>
      </c>
      <c r="E2869" s="82">
        <f t="shared" si="180"/>
        <v>2</v>
      </c>
      <c r="F2869" s="82" t="str">
        <f t="shared" si="177"/>
        <v>ww</v>
      </c>
      <c r="G2869" s="82"/>
    </row>
    <row r="2870" spans="1:7" x14ac:dyDescent="0.25">
      <c r="A2870" s="1">
        <v>45142</v>
      </c>
      <c r="B2870" s="152">
        <v>3.8</v>
      </c>
      <c r="C2870" s="82">
        <f t="shared" si="178"/>
        <v>1</v>
      </c>
      <c r="D2870" s="82">
        <f t="shared" si="179"/>
        <v>2</v>
      </c>
      <c r="E2870" s="82">
        <f t="shared" si="180"/>
        <v>2</v>
      </c>
      <c r="F2870" s="82" t="str">
        <f t="shared" si="177"/>
        <v>ww</v>
      </c>
      <c r="G2870" s="82"/>
    </row>
    <row r="2871" spans="1:7" x14ac:dyDescent="0.25">
      <c r="A2871" s="1">
        <v>45143</v>
      </c>
      <c r="B2871" s="152">
        <v>3.5999999999999996</v>
      </c>
      <c r="C2871" s="82">
        <f t="shared" si="178"/>
        <v>1</v>
      </c>
      <c r="D2871" s="82">
        <f t="shared" si="179"/>
        <v>2</v>
      </c>
      <c r="E2871" s="82">
        <f t="shared" si="180"/>
        <v>2</v>
      </c>
      <c r="F2871" s="82" t="str">
        <f t="shared" si="177"/>
        <v>ww</v>
      </c>
      <c r="G2871" s="82"/>
    </row>
    <row r="2872" spans="1:7" x14ac:dyDescent="0.25">
      <c r="A2872" s="1">
        <v>45144</v>
      </c>
      <c r="B2872" s="152">
        <v>1.2</v>
      </c>
      <c r="C2872" s="82">
        <f t="shared" si="178"/>
        <v>1</v>
      </c>
      <c r="D2872" s="82">
        <f t="shared" si="179"/>
        <v>2</v>
      </c>
      <c r="E2872" s="82">
        <f t="shared" si="180"/>
        <v>2</v>
      </c>
      <c r="F2872" s="82" t="str">
        <f t="shared" si="177"/>
        <v>ww</v>
      </c>
      <c r="G2872" s="82"/>
    </row>
    <row r="2873" spans="1:7" x14ac:dyDescent="0.25">
      <c r="A2873" s="1">
        <v>45145</v>
      </c>
      <c r="B2873" s="152">
        <v>0</v>
      </c>
      <c r="C2873" s="82">
        <f t="shared" si="178"/>
        <v>0</v>
      </c>
      <c r="D2873" s="82">
        <f t="shared" si="179"/>
        <v>1</v>
      </c>
      <c r="E2873" s="82">
        <f t="shared" si="180"/>
        <v>1</v>
      </c>
      <c r="F2873" s="82" t="str">
        <f t="shared" si="177"/>
        <v>wd</v>
      </c>
      <c r="G2873" s="82"/>
    </row>
    <row r="2874" spans="1:7" x14ac:dyDescent="0.25">
      <c r="A2874" s="1">
        <v>45146</v>
      </c>
      <c r="B2874" s="152">
        <v>0</v>
      </c>
      <c r="C2874" s="82">
        <f t="shared" si="178"/>
        <v>0</v>
      </c>
      <c r="D2874" s="82">
        <f t="shared" si="179"/>
        <v>0</v>
      </c>
      <c r="E2874" s="82">
        <f t="shared" si="180"/>
        <v>0</v>
      </c>
      <c r="F2874" s="82" t="str">
        <f t="shared" si="177"/>
        <v>dd</v>
      </c>
      <c r="G2874" s="82"/>
    </row>
    <row r="2875" spans="1:7" x14ac:dyDescent="0.25">
      <c r="A2875" s="1">
        <v>45147</v>
      </c>
      <c r="B2875" s="152">
        <v>0</v>
      </c>
      <c r="C2875" s="82">
        <f t="shared" si="178"/>
        <v>0</v>
      </c>
      <c r="D2875" s="82">
        <f t="shared" si="179"/>
        <v>0</v>
      </c>
      <c r="E2875" s="82">
        <f t="shared" si="180"/>
        <v>0</v>
      </c>
      <c r="F2875" s="82" t="str">
        <f t="shared" si="177"/>
        <v>dd</v>
      </c>
      <c r="G2875" s="82"/>
    </row>
    <row r="2876" spans="1:7" x14ac:dyDescent="0.25">
      <c r="A2876" s="1">
        <v>45148</v>
      </c>
      <c r="B2876" s="152">
        <v>0</v>
      </c>
      <c r="C2876" s="82">
        <f t="shared" si="178"/>
        <v>0</v>
      </c>
      <c r="D2876" s="82">
        <f t="shared" si="179"/>
        <v>0</v>
      </c>
      <c r="E2876" s="82">
        <f t="shared" si="180"/>
        <v>0</v>
      </c>
      <c r="F2876" s="82" t="str">
        <f t="shared" si="177"/>
        <v>dd</v>
      </c>
      <c r="G2876" s="82"/>
    </row>
    <row r="2877" spans="1:7" x14ac:dyDescent="0.25">
      <c r="A2877" s="1">
        <v>45149</v>
      </c>
      <c r="B2877" s="152">
        <v>0</v>
      </c>
      <c r="C2877" s="82">
        <f t="shared" si="178"/>
        <v>0</v>
      </c>
      <c r="D2877" s="82">
        <f t="shared" si="179"/>
        <v>0</v>
      </c>
      <c r="E2877" s="82">
        <f t="shared" si="180"/>
        <v>0</v>
      </c>
      <c r="F2877" s="82" t="str">
        <f t="shared" si="177"/>
        <v>dd</v>
      </c>
      <c r="G2877" s="82"/>
    </row>
    <row r="2878" spans="1:7" x14ac:dyDescent="0.25">
      <c r="A2878" s="1">
        <v>45150</v>
      </c>
      <c r="B2878" s="152">
        <v>0.3</v>
      </c>
      <c r="C2878" s="82">
        <f t="shared" si="178"/>
        <v>1</v>
      </c>
      <c r="D2878" s="82">
        <f t="shared" si="179"/>
        <v>1</v>
      </c>
      <c r="E2878" s="82">
        <f t="shared" si="180"/>
        <v>-1</v>
      </c>
      <c r="F2878" s="82" t="str">
        <f t="shared" si="177"/>
        <v>dw</v>
      </c>
      <c r="G2878" s="82"/>
    </row>
    <row r="2879" spans="1:7" x14ac:dyDescent="0.25">
      <c r="A2879" s="1">
        <v>45151</v>
      </c>
      <c r="B2879" s="152">
        <v>0.7</v>
      </c>
      <c r="C2879" s="82">
        <f t="shared" si="178"/>
        <v>1</v>
      </c>
      <c r="D2879" s="82">
        <f t="shared" si="179"/>
        <v>2</v>
      </c>
      <c r="E2879" s="82">
        <f t="shared" si="180"/>
        <v>2</v>
      </c>
      <c r="F2879" s="82" t="str">
        <f t="shared" si="177"/>
        <v>ww</v>
      </c>
      <c r="G2879" s="82"/>
    </row>
    <row r="2880" spans="1:7" x14ac:dyDescent="0.25">
      <c r="A2880" s="1">
        <v>45152</v>
      </c>
      <c r="B2880" s="152">
        <v>1.9</v>
      </c>
      <c r="C2880" s="82">
        <f t="shared" si="178"/>
        <v>1</v>
      </c>
      <c r="D2880" s="82">
        <f t="shared" si="179"/>
        <v>2</v>
      </c>
      <c r="E2880" s="82">
        <f t="shared" si="180"/>
        <v>2</v>
      </c>
      <c r="F2880" s="82" t="str">
        <f t="shared" si="177"/>
        <v>ww</v>
      </c>
      <c r="G2880" s="82"/>
    </row>
    <row r="2881" spans="1:7" x14ac:dyDescent="0.25">
      <c r="A2881" s="1">
        <v>45153</v>
      </c>
      <c r="B2881" s="152">
        <v>27.9</v>
      </c>
      <c r="C2881" s="82">
        <f t="shared" si="178"/>
        <v>1</v>
      </c>
      <c r="D2881" s="82">
        <f t="shared" si="179"/>
        <v>2</v>
      </c>
      <c r="E2881" s="82">
        <f t="shared" si="180"/>
        <v>2</v>
      </c>
      <c r="F2881" s="82" t="str">
        <f t="shared" ref="F2881:F2944" si="181">VLOOKUP(E2881,codes,2,)</f>
        <v>ww</v>
      </c>
      <c r="G2881" s="82"/>
    </row>
    <row r="2882" spans="1:7" x14ac:dyDescent="0.25">
      <c r="A2882" s="1">
        <v>45154</v>
      </c>
      <c r="B2882" s="152">
        <v>0.8</v>
      </c>
      <c r="C2882" s="82">
        <f t="shared" si="178"/>
        <v>1</v>
      </c>
      <c r="D2882" s="82">
        <f t="shared" si="179"/>
        <v>2</v>
      </c>
      <c r="E2882" s="82">
        <f t="shared" si="180"/>
        <v>2</v>
      </c>
      <c r="F2882" s="82" t="str">
        <f t="shared" si="181"/>
        <v>ww</v>
      </c>
      <c r="G2882" s="82"/>
    </row>
    <row r="2883" spans="1:7" x14ac:dyDescent="0.25">
      <c r="A2883" s="1">
        <v>45155</v>
      </c>
      <c r="B2883" s="152">
        <v>0</v>
      </c>
      <c r="C2883" s="82">
        <f t="shared" ref="C2883:C2946" si="182">IF(B2883&gt;0,1,0)</f>
        <v>0</v>
      </c>
      <c r="D2883" s="82">
        <f t="shared" ref="D2883:D2946" si="183">SUM(C2882:C2883)</f>
        <v>1</v>
      </c>
      <c r="E2883" s="82">
        <f t="shared" ref="E2883:E2946" si="184">IF(D2883=1,IF(C2882=1,1,-1),D2883)</f>
        <v>1</v>
      </c>
      <c r="F2883" s="82" t="str">
        <f t="shared" si="181"/>
        <v>wd</v>
      </c>
      <c r="G2883" s="82"/>
    </row>
    <row r="2884" spans="1:7" x14ac:dyDescent="0.25">
      <c r="A2884" s="1">
        <v>45156</v>
      </c>
      <c r="B2884" s="152">
        <v>0</v>
      </c>
      <c r="C2884" s="82">
        <f t="shared" si="182"/>
        <v>0</v>
      </c>
      <c r="D2884" s="82">
        <f t="shared" si="183"/>
        <v>0</v>
      </c>
      <c r="E2884" s="82">
        <f t="shared" si="184"/>
        <v>0</v>
      </c>
      <c r="F2884" s="82" t="str">
        <f t="shared" si="181"/>
        <v>dd</v>
      </c>
      <c r="G2884" s="82"/>
    </row>
    <row r="2885" spans="1:7" x14ac:dyDescent="0.25">
      <c r="A2885" s="1">
        <v>45157</v>
      </c>
      <c r="B2885" s="152">
        <v>9.3000000000000007</v>
      </c>
      <c r="C2885" s="82">
        <f t="shared" si="182"/>
        <v>1</v>
      </c>
      <c r="D2885" s="82">
        <f t="shared" si="183"/>
        <v>1</v>
      </c>
      <c r="E2885" s="82">
        <f t="shared" si="184"/>
        <v>-1</v>
      </c>
      <c r="F2885" s="82" t="str">
        <f t="shared" si="181"/>
        <v>dw</v>
      </c>
      <c r="G2885" s="82"/>
    </row>
    <row r="2886" spans="1:7" x14ac:dyDescent="0.25">
      <c r="A2886" s="1">
        <v>45158</v>
      </c>
      <c r="B2886" s="152">
        <v>0</v>
      </c>
      <c r="C2886" s="82">
        <f t="shared" si="182"/>
        <v>0</v>
      </c>
      <c r="D2886" s="82">
        <f t="shared" si="183"/>
        <v>1</v>
      </c>
      <c r="E2886" s="82">
        <f t="shared" si="184"/>
        <v>1</v>
      </c>
      <c r="F2886" s="82" t="str">
        <f t="shared" si="181"/>
        <v>wd</v>
      </c>
      <c r="G2886" s="82"/>
    </row>
    <row r="2887" spans="1:7" x14ac:dyDescent="0.25">
      <c r="A2887" s="1">
        <v>45159</v>
      </c>
      <c r="B2887" s="152">
        <v>0.1</v>
      </c>
      <c r="C2887" s="82">
        <f t="shared" si="182"/>
        <v>1</v>
      </c>
      <c r="D2887" s="82">
        <f t="shared" si="183"/>
        <v>1</v>
      </c>
      <c r="E2887" s="82">
        <f t="shared" si="184"/>
        <v>-1</v>
      </c>
      <c r="F2887" s="82" t="str">
        <f t="shared" si="181"/>
        <v>dw</v>
      </c>
      <c r="G2887" s="82"/>
    </row>
    <row r="2888" spans="1:7" x14ac:dyDescent="0.25">
      <c r="A2888" s="1">
        <v>45160</v>
      </c>
      <c r="B2888" s="152">
        <v>0</v>
      </c>
      <c r="C2888" s="82">
        <f t="shared" si="182"/>
        <v>0</v>
      </c>
      <c r="D2888" s="82">
        <f t="shared" si="183"/>
        <v>1</v>
      </c>
      <c r="E2888" s="82">
        <f t="shared" si="184"/>
        <v>1</v>
      </c>
      <c r="F2888" s="82" t="str">
        <f t="shared" si="181"/>
        <v>wd</v>
      </c>
      <c r="G2888" s="82"/>
    </row>
    <row r="2889" spans="1:7" x14ac:dyDescent="0.25">
      <c r="A2889" s="1">
        <v>45161</v>
      </c>
      <c r="B2889" s="152">
        <v>0</v>
      </c>
      <c r="C2889" s="82">
        <f t="shared" si="182"/>
        <v>0</v>
      </c>
      <c r="D2889" s="82">
        <f t="shared" si="183"/>
        <v>0</v>
      </c>
      <c r="E2889" s="82">
        <f t="shared" si="184"/>
        <v>0</v>
      </c>
      <c r="F2889" s="82" t="str">
        <f t="shared" si="181"/>
        <v>dd</v>
      </c>
      <c r="G2889" s="82"/>
    </row>
    <row r="2890" spans="1:7" x14ac:dyDescent="0.25">
      <c r="A2890" s="1">
        <v>45162</v>
      </c>
      <c r="B2890" s="152">
        <v>1.4</v>
      </c>
      <c r="C2890" s="82">
        <f t="shared" si="182"/>
        <v>1</v>
      </c>
      <c r="D2890" s="82">
        <f t="shared" si="183"/>
        <v>1</v>
      </c>
      <c r="E2890" s="82">
        <f t="shared" si="184"/>
        <v>-1</v>
      </c>
      <c r="F2890" s="82" t="str">
        <f t="shared" si="181"/>
        <v>dw</v>
      </c>
      <c r="G2890" s="82"/>
    </row>
    <row r="2891" spans="1:7" x14ac:dyDescent="0.25">
      <c r="A2891" s="1">
        <v>45163</v>
      </c>
      <c r="B2891" s="152">
        <v>0</v>
      </c>
      <c r="C2891" s="82">
        <f t="shared" si="182"/>
        <v>0</v>
      </c>
      <c r="D2891" s="82">
        <f t="shared" si="183"/>
        <v>1</v>
      </c>
      <c r="E2891" s="82">
        <f t="shared" si="184"/>
        <v>1</v>
      </c>
      <c r="F2891" s="82" t="str">
        <f t="shared" si="181"/>
        <v>wd</v>
      </c>
      <c r="G2891" s="82"/>
    </row>
    <row r="2892" spans="1:7" x14ac:dyDescent="0.25">
      <c r="A2892" s="1">
        <v>45164</v>
      </c>
      <c r="B2892" s="152">
        <v>5.6000000000000005</v>
      </c>
      <c r="C2892" s="82">
        <f t="shared" si="182"/>
        <v>1</v>
      </c>
      <c r="D2892" s="82">
        <f t="shared" si="183"/>
        <v>1</v>
      </c>
      <c r="E2892" s="82">
        <f t="shared" si="184"/>
        <v>-1</v>
      </c>
      <c r="F2892" s="82" t="str">
        <f t="shared" si="181"/>
        <v>dw</v>
      </c>
      <c r="G2892" s="82"/>
    </row>
    <row r="2893" spans="1:7" x14ac:dyDescent="0.25">
      <c r="A2893" s="1">
        <v>45165</v>
      </c>
      <c r="B2893" s="152">
        <v>0.30000000000000004</v>
      </c>
      <c r="C2893" s="82">
        <f t="shared" si="182"/>
        <v>1</v>
      </c>
      <c r="D2893" s="82">
        <f t="shared" si="183"/>
        <v>2</v>
      </c>
      <c r="E2893" s="82">
        <f t="shared" si="184"/>
        <v>2</v>
      </c>
      <c r="F2893" s="82" t="str">
        <f t="shared" si="181"/>
        <v>ww</v>
      </c>
      <c r="G2893" s="82"/>
    </row>
    <row r="2894" spans="1:7" x14ac:dyDescent="0.25">
      <c r="A2894" s="1">
        <v>45166</v>
      </c>
      <c r="B2894" s="152">
        <v>6.6999999999999993</v>
      </c>
      <c r="C2894" s="82">
        <f t="shared" si="182"/>
        <v>1</v>
      </c>
      <c r="D2894" s="82">
        <f t="shared" si="183"/>
        <v>2</v>
      </c>
      <c r="E2894" s="82">
        <f t="shared" si="184"/>
        <v>2</v>
      </c>
      <c r="F2894" s="82" t="str">
        <f t="shared" si="181"/>
        <v>ww</v>
      </c>
      <c r="G2894" s="82"/>
    </row>
    <row r="2895" spans="1:7" x14ac:dyDescent="0.25">
      <c r="A2895" s="1">
        <v>45167</v>
      </c>
      <c r="B2895" s="152">
        <v>0</v>
      </c>
      <c r="C2895" s="82">
        <f t="shared" si="182"/>
        <v>0</v>
      </c>
      <c r="D2895" s="82">
        <f t="shared" si="183"/>
        <v>1</v>
      </c>
      <c r="E2895" s="82">
        <f t="shared" si="184"/>
        <v>1</v>
      </c>
      <c r="F2895" s="82" t="str">
        <f t="shared" si="181"/>
        <v>wd</v>
      </c>
      <c r="G2895" s="82"/>
    </row>
    <row r="2896" spans="1:7" x14ac:dyDescent="0.25">
      <c r="A2896" s="1">
        <v>45168</v>
      </c>
      <c r="B2896" s="152">
        <v>0</v>
      </c>
      <c r="C2896" s="82">
        <f t="shared" si="182"/>
        <v>0</v>
      </c>
      <c r="D2896" s="82">
        <f t="shared" si="183"/>
        <v>0</v>
      </c>
      <c r="E2896" s="82">
        <f t="shared" si="184"/>
        <v>0</v>
      </c>
      <c r="F2896" s="82" t="str">
        <f t="shared" si="181"/>
        <v>dd</v>
      </c>
      <c r="G2896" s="82"/>
    </row>
    <row r="2897" spans="1:7" x14ac:dyDescent="0.25">
      <c r="A2897" s="1">
        <v>45169</v>
      </c>
      <c r="B2897" s="152">
        <v>0</v>
      </c>
      <c r="C2897" s="82">
        <f t="shared" si="182"/>
        <v>0</v>
      </c>
      <c r="D2897" s="82">
        <f t="shared" si="183"/>
        <v>0</v>
      </c>
      <c r="E2897" s="82">
        <f t="shared" si="184"/>
        <v>0</v>
      </c>
      <c r="F2897" s="82" t="str">
        <f t="shared" si="181"/>
        <v>dd</v>
      </c>
      <c r="G2897" s="82"/>
    </row>
    <row r="2898" spans="1:7" x14ac:dyDescent="0.25">
      <c r="A2898" s="1">
        <v>45170</v>
      </c>
      <c r="B2898" s="152">
        <v>0</v>
      </c>
      <c r="C2898" s="82">
        <f t="shared" si="182"/>
        <v>0</v>
      </c>
      <c r="D2898" s="82">
        <f t="shared" si="183"/>
        <v>0</v>
      </c>
      <c r="E2898" s="82">
        <f t="shared" si="184"/>
        <v>0</v>
      </c>
      <c r="F2898" s="82" t="str">
        <f t="shared" si="181"/>
        <v>dd</v>
      </c>
      <c r="G2898" s="82"/>
    </row>
    <row r="2899" spans="1:7" x14ac:dyDescent="0.25">
      <c r="A2899" s="1">
        <v>45171</v>
      </c>
      <c r="B2899" s="152">
        <v>0.1</v>
      </c>
      <c r="C2899" s="82">
        <f t="shared" si="182"/>
        <v>1</v>
      </c>
      <c r="D2899" s="82">
        <f t="shared" si="183"/>
        <v>1</v>
      </c>
      <c r="E2899" s="82">
        <f t="shared" si="184"/>
        <v>-1</v>
      </c>
      <c r="F2899" s="82" t="str">
        <f t="shared" si="181"/>
        <v>dw</v>
      </c>
      <c r="G2899" s="82"/>
    </row>
    <row r="2900" spans="1:7" x14ac:dyDescent="0.25">
      <c r="A2900" s="1">
        <v>45172</v>
      </c>
      <c r="B2900" s="152">
        <v>0</v>
      </c>
      <c r="C2900" s="82">
        <f t="shared" si="182"/>
        <v>0</v>
      </c>
      <c r="D2900" s="82">
        <f t="shared" si="183"/>
        <v>1</v>
      </c>
      <c r="E2900" s="82">
        <f t="shared" si="184"/>
        <v>1</v>
      </c>
      <c r="F2900" s="82" t="str">
        <f t="shared" si="181"/>
        <v>wd</v>
      </c>
      <c r="G2900" s="82"/>
    </row>
    <row r="2901" spans="1:7" x14ac:dyDescent="0.25">
      <c r="A2901" s="1">
        <v>45173</v>
      </c>
      <c r="B2901" s="152">
        <v>0</v>
      </c>
      <c r="C2901" s="82">
        <f t="shared" si="182"/>
        <v>0</v>
      </c>
      <c r="D2901" s="82">
        <f t="shared" si="183"/>
        <v>0</v>
      </c>
      <c r="E2901" s="82">
        <f t="shared" si="184"/>
        <v>0</v>
      </c>
      <c r="F2901" s="82" t="str">
        <f t="shared" si="181"/>
        <v>dd</v>
      </c>
      <c r="G2901" s="82"/>
    </row>
    <row r="2902" spans="1:7" x14ac:dyDescent="0.25">
      <c r="A2902" s="1">
        <v>45174</v>
      </c>
      <c r="B2902" s="152">
        <v>0</v>
      </c>
      <c r="C2902" s="82">
        <f t="shared" si="182"/>
        <v>0</v>
      </c>
      <c r="D2902" s="82">
        <f t="shared" si="183"/>
        <v>0</v>
      </c>
      <c r="E2902" s="82">
        <f t="shared" si="184"/>
        <v>0</v>
      </c>
      <c r="F2902" s="82" t="str">
        <f t="shared" si="181"/>
        <v>dd</v>
      </c>
      <c r="G2902" s="82"/>
    </row>
    <row r="2903" spans="1:7" x14ac:dyDescent="0.25">
      <c r="A2903" s="1">
        <v>45175</v>
      </c>
      <c r="B2903" s="152">
        <v>0</v>
      </c>
      <c r="C2903" s="82">
        <f t="shared" si="182"/>
        <v>0</v>
      </c>
      <c r="D2903" s="82">
        <f t="shared" si="183"/>
        <v>0</v>
      </c>
      <c r="E2903" s="82">
        <f t="shared" si="184"/>
        <v>0</v>
      </c>
      <c r="F2903" s="82" t="str">
        <f t="shared" si="181"/>
        <v>dd</v>
      </c>
      <c r="G2903" s="82"/>
    </row>
    <row r="2904" spans="1:7" x14ac:dyDescent="0.25">
      <c r="A2904" s="1">
        <v>45176</v>
      </c>
      <c r="B2904" s="152">
        <v>0</v>
      </c>
      <c r="C2904" s="82">
        <f t="shared" si="182"/>
        <v>0</v>
      </c>
      <c r="D2904" s="82">
        <f t="shared" si="183"/>
        <v>0</v>
      </c>
      <c r="E2904" s="82">
        <f t="shared" si="184"/>
        <v>0</v>
      </c>
      <c r="F2904" s="82" t="str">
        <f t="shared" si="181"/>
        <v>dd</v>
      </c>
      <c r="G2904" s="82"/>
    </row>
    <row r="2905" spans="1:7" x14ac:dyDescent="0.25">
      <c r="A2905" s="1">
        <v>45177</v>
      </c>
      <c r="B2905" s="152">
        <v>0</v>
      </c>
      <c r="C2905" s="82">
        <f t="shared" si="182"/>
        <v>0</v>
      </c>
      <c r="D2905" s="82">
        <f t="shared" si="183"/>
        <v>0</v>
      </c>
      <c r="E2905" s="82">
        <f t="shared" si="184"/>
        <v>0</v>
      </c>
      <c r="F2905" s="82" t="str">
        <f t="shared" si="181"/>
        <v>dd</v>
      </c>
      <c r="G2905" s="82"/>
    </row>
    <row r="2906" spans="1:7" x14ac:dyDescent="0.25">
      <c r="A2906" s="1">
        <v>45178</v>
      </c>
      <c r="B2906" s="152">
        <v>0</v>
      </c>
      <c r="C2906" s="82">
        <f t="shared" si="182"/>
        <v>0</v>
      </c>
      <c r="D2906" s="82">
        <f t="shared" si="183"/>
        <v>0</v>
      </c>
      <c r="E2906" s="82">
        <f t="shared" si="184"/>
        <v>0</v>
      </c>
      <c r="F2906" s="82" t="str">
        <f t="shared" si="181"/>
        <v>dd</v>
      </c>
      <c r="G2906" s="82"/>
    </row>
    <row r="2907" spans="1:7" x14ac:dyDescent="0.25">
      <c r="A2907" s="1">
        <v>45179</v>
      </c>
      <c r="B2907" s="152">
        <v>0</v>
      </c>
      <c r="C2907" s="82">
        <f t="shared" si="182"/>
        <v>0</v>
      </c>
      <c r="D2907" s="82">
        <f t="shared" si="183"/>
        <v>0</v>
      </c>
      <c r="E2907" s="82">
        <f t="shared" si="184"/>
        <v>0</v>
      </c>
      <c r="F2907" s="82" t="str">
        <f t="shared" si="181"/>
        <v>dd</v>
      </c>
      <c r="G2907" s="82"/>
    </row>
    <row r="2908" spans="1:7" x14ac:dyDescent="0.25">
      <c r="A2908" s="1">
        <v>45180</v>
      </c>
      <c r="B2908" s="152">
        <v>19.5</v>
      </c>
      <c r="C2908" s="82">
        <f t="shared" si="182"/>
        <v>1</v>
      </c>
      <c r="D2908" s="82">
        <f t="shared" si="183"/>
        <v>1</v>
      </c>
      <c r="E2908" s="82">
        <f t="shared" si="184"/>
        <v>-1</v>
      </c>
      <c r="F2908" s="82" t="str">
        <f t="shared" si="181"/>
        <v>dw</v>
      </c>
      <c r="G2908" s="82"/>
    </row>
    <row r="2909" spans="1:7" x14ac:dyDescent="0.25">
      <c r="A2909" s="1">
        <v>45181</v>
      </c>
      <c r="B2909" s="152">
        <v>2.9</v>
      </c>
      <c r="C2909" s="82">
        <f t="shared" si="182"/>
        <v>1</v>
      </c>
      <c r="D2909" s="82">
        <f t="shared" si="183"/>
        <v>2</v>
      </c>
      <c r="E2909" s="82">
        <f t="shared" si="184"/>
        <v>2</v>
      </c>
      <c r="F2909" s="82" t="str">
        <f t="shared" si="181"/>
        <v>ww</v>
      </c>
      <c r="G2909" s="82"/>
    </row>
    <row r="2910" spans="1:7" x14ac:dyDescent="0.25">
      <c r="A2910" s="1">
        <v>45182</v>
      </c>
      <c r="B2910" s="152">
        <v>0.1</v>
      </c>
      <c r="C2910" s="82">
        <f t="shared" si="182"/>
        <v>1</v>
      </c>
      <c r="D2910" s="82">
        <f t="shared" si="183"/>
        <v>2</v>
      </c>
      <c r="E2910" s="82">
        <f t="shared" si="184"/>
        <v>2</v>
      </c>
      <c r="F2910" s="82" t="str">
        <f t="shared" si="181"/>
        <v>ww</v>
      </c>
      <c r="G2910" s="82"/>
    </row>
    <row r="2911" spans="1:7" x14ac:dyDescent="0.25">
      <c r="A2911" s="1">
        <v>45183</v>
      </c>
      <c r="B2911" s="152">
        <v>0.2</v>
      </c>
      <c r="C2911" s="82">
        <f t="shared" si="182"/>
        <v>1</v>
      </c>
      <c r="D2911" s="82">
        <f t="shared" si="183"/>
        <v>2</v>
      </c>
      <c r="E2911" s="82">
        <f t="shared" si="184"/>
        <v>2</v>
      </c>
      <c r="F2911" s="82" t="str">
        <f t="shared" si="181"/>
        <v>ww</v>
      </c>
      <c r="G2911" s="82"/>
    </row>
    <row r="2912" spans="1:7" x14ac:dyDescent="0.25">
      <c r="A2912" s="1">
        <v>45184</v>
      </c>
      <c r="B2912" s="152">
        <v>7.4</v>
      </c>
      <c r="C2912" s="82">
        <f t="shared" si="182"/>
        <v>1</v>
      </c>
      <c r="D2912" s="82">
        <f t="shared" si="183"/>
        <v>2</v>
      </c>
      <c r="E2912" s="82">
        <f t="shared" si="184"/>
        <v>2</v>
      </c>
      <c r="F2912" s="82" t="str">
        <f t="shared" si="181"/>
        <v>ww</v>
      </c>
      <c r="G2912" s="82"/>
    </row>
    <row r="2913" spans="1:7" x14ac:dyDescent="0.25">
      <c r="A2913" s="1">
        <v>45185</v>
      </c>
      <c r="B2913" s="152">
        <v>7.4</v>
      </c>
      <c r="C2913" s="82">
        <f t="shared" si="182"/>
        <v>1</v>
      </c>
      <c r="D2913" s="82">
        <f t="shared" si="183"/>
        <v>2</v>
      </c>
      <c r="E2913" s="82">
        <f t="shared" si="184"/>
        <v>2</v>
      </c>
      <c r="F2913" s="82" t="str">
        <f t="shared" si="181"/>
        <v>ww</v>
      </c>
      <c r="G2913" s="82"/>
    </row>
    <row r="2914" spans="1:7" x14ac:dyDescent="0.25">
      <c r="A2914" s="1">
        <v>45186</v>
      </c>
      <c r="B2914" s="152">
        <v>0.5</v>
      </c>
      <c r="C2914" s="82">
        <f t="shared" si="182"/>
        <v>1</v>
      </c>
      <c r="D2914" s="82">
        <f t="shared" si="183"/>
        <v>2</v>
      </c>
      <c r="E2914" s="82">
        <f t="shared" si="184"/>
        <v>2</v>
      </c>
      <c r="F2914" s="82" t="str">
        <f t="shared" si="181"/>
        <v>ww</v>
      </c>
      <c r="G2914" s="82"/>
    </row>
    <row r="2915" spans="1:7" x14ac:dyDescent="0.25">
      <c r="A2915" s="1">
        <v>45187</v>
      </c>
      <c r="B2915" s="152">
        <v>0.2</v>
      </c>
      <c r="C2915" s="82">
        <f t="shared" si="182"/>
        <v>1</v>
      </c>
      <c r="D2915" s="82">
        <f t="shared" si="183"/>
        <v>2</v>
      </c>
      <c r="E2915" s="82">
        <f t="shared" si="184"/>
        <v>2</v>
      </c>
      <c r="F2915" s="82" t="str">
        <f t="shared" si="181"/>
        <v>ww</v>
      </c>
      <c r="G2915" s="82"/>
    </row>
    <row r="2916" spans="1:7" x14ac:dyDescent="0.25">
      <c r="A2916" s="1">
        <v>45188</v>
      </c>
      <c r="B2916" s="152">
        <v>4.5999999999999996</v>
      </c>
      <c r="C2916" s="82">
        <f t="shared" si="182"/>
        <v>1</v>
      </c>
      <c r="D2916" s="82">
        <f t="shared" si="183"/>
        <v>2</v>
      </c>
      <c r="E2916" s="82">
        <f t="shared" si="184"/>
        <v>2</v>
      </c>
      <c r="F2916" s="82" t="str">
        <f t="shared" si="181"/>
        <v>ww</v>
      </c>
      <c r="G2916" s="82"/>
    </row>
    <row r="2917" spans="1:7" x14ac:dyDescent="0.25">
      <c r="A2917" s="1">
        <v>45189</v>
      </c>
      <c r="B2917" s="152">
        <v>1.2</v>
      </c>
      <c r="C2917" s="82">
        <f t="shared" si="182"/>
        <v>1</v>
      </c>
      <c r="D2917" s="82">
        <f t="shared" si="183"/>
        <v>2</v>
      </c>
      <c r="E2917" s="82">
        <f t="shared" si="184"/>
        <v>2</v>
      </c>
      <c r="F2917" s="82" t="str">
        <f t="shared" si="181"/>
        <v>ww</v>
      </c>
      <c r="G2917" s="82"/>
    </row>
    <row r="2918" spans="1:7" x14ac:dyDescent="0.25">
      <c r="A2918" s="1">
        <v>45190</v>
      </c>
      <c r="B2918" s="152">
        <v>2.4000000000000004</v>
      </c>
      <c r="C2918" s="82">
        <f t="shared" si="182"/>
        <v>1</v>
      </c>
      <c r="D2918" s="82">
        <f t="shared" si="183"/>
        <v>2</v>
      </c>
      <c r="E2918" s="82">
        <f t="shared" si="184"/>
        <v>2</v>
      </c>
      <c r="F2918" s="82" t="str">
        <f t="shared" si="181"/>
        <v>ww</v>
      </c>
      <c r="G2918" s="82"/>
    </row>
    <row r="2919" spans="1:7" x14ac:dyDescent="0.25">
      <c r="A2919" s="1">
        <v>45191</v>
      </c>
      <c r="B2919" s="152">
        <v>0</v>
      </c>
      <c r="C2919" s="82">
        <f t="shared" si="182"/>
        <v>0</v>
      </c>
      <c r="D2919" s="82">
        <f t="shared" si="183"/>
        <v>1</v>
      </c>
      <c r="E2919" s="82">
        <f t="shared" si="184"/>
        <v>1</v>
      </c>
      <c r="F2919" s="82" t="str">
        <f t="shared" si="181"/>
        <v>wd</v>
      </c>
      <c r="G2919" s="82"/>
    </row>
    <row r="2920" spans="1:7" x14ac:dyDescent="0.25">
      <c r="A2920" s="1">
        <v>45192</v>
      </c>
      <c r="B2920" s="152">
        <v>2.6</v>
      </c>
      <c r="C2920" s="82">
        <f t="shared" si="182"/>
        <v>1</v>
      </c>
      <c r="D2920" s="82">
        <f t="shared" si="183"/>
        <v>1</v>
      </c>
      <c r="E2920" s="82">
        <f t="shared" si="184"/>
        <v>-1</v>
      </c>
      <c r="F2920" s="82" t="str">
        <f t="shared" si="181"/>
        <v>dw</v>
      </c>
      <c r="G2920" s="82"/>
    </row>
    <row r="2921" spans="1:7" x14ac:dyDescent="0.25">
      <c r="A2921" s="1">
        <v>45193</v>
      </c>
      <c r="B2921" s="152">
        <v>3.6</v>
      </c>
      <c r="C2921" s="82">
        <f t="shared" si="182"/>
        <v>1</v>
      </c>
      <c r="D2921" s="82">
        <f t="shared" si="183"/>
        <v>2</v>
      </c>
      <c r="E2921" s="82">
        <f t="shared" si="184"/>
        <v>2</v>
      </c>
      <c r="F2921" s="82" t="str">
        <f t="shared" si="181"/>
        <v>ww</v>
      </c>
      <c r="G2921" s="82"/>
    </row>
    <row r="2922" spans="1:7" x14ac:dyDescent="0.25">
      <c r="A2922" s="1">
        <v>45194</v>
      </c>
      <c r="B2922" s="152">
        <v>0.5</v>
      </c>
      <c r="C2922" s="82">
        <f t="shared" si="182"/>
        <v>1</v>
      </c>
      <c r="D2922" s="82">
        <f t="shared" si="183"/>
        <v>2</v>
      </c>
      <c r="E2922" s="82">
        <f t="shared" si="184"/>
        <v>2</v>
      </c>
      <c r="F2922" s="82" t="str">
        <f t="shared" si="181"/>
        <v>ww</v>
      </c>
      <c r="G2922" s="82"/>
    </row>
    <row r="2923" spans="1:7" x14ac:dyDescent="0.25">
      <c r="A2923" s="1">
        <v>45195</v>
      </c>
      <c r="B2923" s="152">
        <v>0</v>
      </c>
      <c r="C2923" s="82">
        <f t="shared" si="182"/>
        <v>0</v>
      </c>
      <c r="D2923" s="82">
        <f t="shared" si="183"/>
        <v>1</v>
      </c>
      <c r="E2923" s="82">
        <f t="shared" si="184"/>
        <v>1</v>
      </c>
      <c r="F2923" s="82" t="str">
        <f t="shared" si="181"/>
        <v>wd</v>
      </c>
      <c r="G2923" s="82"/>
    </row>
    <row r="2924" spans="1:7" x14ac:dyDescent="0.25">
      <c r="A2924" s="1">
        <v>45196</v>
      </c>
      <c r="B2924" s="152">
        <v>1.4</v>
      </c>
      <c r="C2924" s="82">
        <f t="shared" si="182"/>
        <v>1</v>
      </c>
      <c r="D2924" s="82">
        <f t="shared" si="183"/>
        <v>1</v>
      </c>
      <c r="E2924" s="82">
        <f t="shared" si="184"/>
        <v>-1</v>
      </c>
      <c r="F2924" s="82" t="str">
        <f t="shared" si="181"/>
        <v>dw</v>
      </c>
      <c r="G2924" s="82"/>
    </row>
    <row r="2925" spans="1:7" x14ac:dyDescent="0.25">
      <c r="A2925" s="1">
        <v>45197</v>
      </c>
      <c r="B2925" s="152">
        <v>1.8</v>
      </c>
      <c r="C2925" s="82">
        <f t="shared" si="182"/>
        <v>1</v>
      </c>
      <c r="D2925" s="82">
        <f t="shared" si="183"/>
        <v>2</v>
      </c>
      <c r="E2925" s="82">
        <f t="shared" si="184"/>
        <v>2</v>
      </c>
      <c r="F2925" s="82" t="str">
        <f t="shared" si="181"/>
        <v>ww</v>
      </c>
      <c r="G2925" s="82"/>
    </row>
    <row r="2926" spans="1:7" x14ac:dyDescent="0.25">
      <c r="A2926" s="1">
        <v>45198</v>
      </c>
      <c r="B2926" s="152">
        <v>0</v>
      </c>
      <c r="C2926" s="82">
        <f t="shared" si="182"/>
        <v>0</v>
      </c>
      <c r="D2926" s="82">
        <f t="shared" si="183"/>
        <v>1</v>
      </c>
      <c r="E2926" s="82">
        <f t="shared" si="184"/>
        <v>1</v>
      </c>
      <c r="F2926" s="82" t="str">
        <f t="shared" si="181"/>
        <v>wd</v>
      </c>
      <c r="G2926" s="82"/>
    </row>
    <row r="2927" spans="1:7" x14ac:dyDescent="0.25">
      <c r="A2927" s="1">
        <v>45199</v>
      </c>
      <c r="B2927" s="152">
        <v>0</v>
      </c>
      <c r="C2927" s="82">
        <f t="shared" si="182"/>
        <v>0</v>
      </c>
      <c r="D2927" s="82">
        <f t="shared" si="183"/>
        <v>0</v>
      </c>
      <c r="E2927" s="82">
        <f t="shared" si="184"/>
        <v>0</v>
      </c>
      <c r="F2927" s="82" t="str">
        <f t="shared" si="181"/>
        <v>dd</v>
      </c>
      <c r="G2927" s="82"/>
    </row>
    <row r="2928" spans="1:7" x14ac:dyDescent="0.25">
      <c r="A2928" s="1">
        <v>45383</v>
      </c>
      <c r="B2928" s="152">
        <v>5.0999999999999996</v>
      </c>
      <c r="C2928" s="82">
        <f t="shared" si="182"/>
        <v>1</v>
      </c>
      <c r="D2928" s="82">
        <f t="shared" si="183"/>
        <v>1</v>
      </c>
      <c r="E2928" s="82">
        <f t="shared" si="184"/>
        <v>-1</v>
      </c>
      <c r="F2928" s="82" t="str">
        <f t="shared" si="181"/>
        <v>dw</v>
      </c>
      <c r="G2928" s="82"/>
    </row>
    <row r="2929" spans="1:7" x14ac:dyDescent="0.25">
      <c r="A2929" s="1">
        <v>45384</v>
      </c>
      <c r="B2929" s="152">
        <v>3.3</v>
      </c>
      <c r="C2929" s="82">
        <f t="shared" si="182"/>
        <v>1</v>
      </c>
      <c r="D2929" s="82">
        <f t="shared" si="183"/>
        <v>2</v>
      </c>
      <c r="E2929" s="82">
        <f t="shared" si="184"/>
        <v>2</v>
      </c>
      <c r="F2929" s="82" t="str">
        <f t="shared" si="181"/>
        <v>ww</v>
      </c>
      <c r="G2929" s="82"/>
    </row>
    <row r="2930" spans="1:7" x14ac:dyDescent="0.25">
      <c r="A2930" s="1">
        <v>45385</v>
      </c>
      <c r="B2930" s="152">
        <v>13.7</v>
      </c>
      <c r="C2930" s="82">
        <f t="shared" si="182"/>
        <v>1</v>
      </c>
      <c r="D2930" s="82">
        <f t="shared" si="183"/>
        <v>2</v>
      </c>
      <c r="E2930" s="82">
        <f t="shared" si="184"/>
        <v>2</v>
      </c>
      <c r="F2930" s="82" t="str">
        <f t="shared" si="181"/>
        <v>ww</v>
      </c>
      <c r="G2930" s="82"/>
    </row>
    <row r="2931" spans="1:7" x14ac:dyDescent="0.25">
      <c r="A2931" s="1">
        <v>45386</v>
      </c>
      <c r="B2931" s="152">
        <v>7.6999999999999993</v>
      </c>
      <c r="C2931" s="82">
        <f t="shared" si="182"/>
        <v>1</v>
      </c>
      <c r="D2931" s="82">
        <f t="shared" si="183"/>
        <v>2</v>
      </c>
      <c r="E2931" s="82">
        <f t="shared" si="184"/>
        <v>2</v>
      </c>
      <c r="F2931" s="82" t="str">
        <f t="shared" si="181"/>
        <v>ww</v>
      </c>
      <c r="G2931" s="82"/>
    </row>
    <row r="2932" spans="1:7" x14ac:dyDescent="0.25">
      <c r="A2932" s="1">
        <v>45387</v>
      </c>
      <c r="B2932" s="152">
        <v>10</v>
      </c>
      <c r="C2932" s="82">
        <f t="shared" si="182"/>
        <v>1</v>
      </c>
      <c r="D2932" s="82">
        <f t="shared" si="183"/>
        <v>2</v>
      </c>
      <c r="E2932" s="82">
        <f t="shared" si="184"/>
        <v>2</v>
      </c>
      <c r="F2932" s="82" t="str">
        <f t="shared" si="181"/>
        <v>ww</v>
      </c>
      <c r="G2932" s="82"/>
    </row>
    <row r="2933" spans="1:7" x14ac:dyDescent="0.25">
      <c r="A2933" s="1">
        <v>45388</v>
      </c>
      <c r="B2933" s="152">
        <v>1.4</v>
      </c>
      <c r="C2933" s="82">
        <f t="shared" si="182"/>
        <v>1</v>
      </c>
      <c r="D2933" s="82">
        <f t="shared" si="183"/>
        <v>2</v>
      </c>
      <c r="E2933" s="82">
        <f t="shared" si="184"/>
        <v>2</v>
      </c>
      <c r="F2933" s="82" t="str">
        <f t="shared" si="181"/>
        <v>ww</v>
      </c>
      <c r="G2933" s="82"/>
    </row>
    <row r="2934" spans="1:7" x14ac:dyDescent="0.25">
      <c r="A2934" s="1">
        <v>45389</v>
      </c>
      <c r="B2934" s="152">
        <v>1.6</v>
      </c>
      <c r="C2934" s="82">
        <f t="shared" si="182"/>
        <v>1</v>
      </c>
      <c r="D2934" s="82">
        <f t="shared" si="183"/>
        <v>2</v>
      </c>
      <c r="E2934" s="82">
        <f t="shared" si="184"/>
        <v>2</v>
      </c>
      <c r="F2934" s="82" t="str">
        <f t="shared" si="181"/>
        <v>ww</v>
      </c>
      <c r="G2934" s="82"/>
    </row>
    <row r="2935" spans="1:7" x14ac:dyDescent="0.25">
      <c r="A2935" s="1">
        <v>45390</v>
      </c>
      <c r="B2935" s="152">
        <v>0.2</v>
      </c>
      <c r="C2935" s="82">
        <f t="shared" si="182"/>
        <v>1</v>
      </c>
      <c r="D2935" s="82">
        <f t="shared" si="183"/>
        <v>2</v>
      </c>
      <c r="E2935" s="82">
        <f t="shared" si="184"/>
        <v>2</v>
      </c>
      <c r="F2935" s="82" t="str">
        <f t="shared" si="181"/>
        <v>ww</v>
      </c>
      <c r="G2935" s="82"/>
    </row>
    <row r="2936" spans="1:7" x14ac:dyDescent="0.25">
      <c r="A2936" s="1">
        <v>45391</v>
      </c>
      <c r="B2936" s="152">
        <v>10.399999999999999</v>
      </c>
      <c r="C2936" s="82">
        <f t="shared" si="182"/>
        <v>1</v>
      </c>
      <c r="D2936" s="82">
        <f t="shared" si="183"/>
        <v>2</v>
      </c>
      <c r="E2936" s="82">
        <f t="shared" si="184"/>
        <v>2</v>
      </c>
      <c r="F2936" s="82" t="str">
        <f t="shared" si="181"/>
        <v>ww</v>
      </c>
      <c r="G2936" s="82"/>
    </row>
    <row r="2937" spans="1:7" x14ac:dyDescent="0.25">
      <c r="A2937" s="1">
        <v>45392</v>
      </c>
      <c r="B2937" s="152">
        <v>23.9</v>
      </c>
      <c r="C2937" s="82">
        <f t="shared" si="182"/>
        <v>1</v>
      </c>
      <c r="D2937" s="82">
        <f t="shared" si="183"/>
        <v>2</v>
      </c>
      <c r="E2937" s="82">
        <f t="shared" si="184"/>
        <v>2</v>
      </c>
      <c r="F2937" s="82" t="str">
        <f t="shared" si="181"/>
        <v>ww</v>
      </c>
      <c r="G2937" s="82"/>
    </row>
    <row r="2938" spans="1:7" x14ac:dyDescent="0.25">
      <c r="A2938" s="1">
        <v>45393</v>
      </c>
      <c r="B2938" s="152">
        <v>1.9000000000000001</v>
      </c>
      <c r="C2938" s="82">
        <f t="shared" si="182"/>
        <v>1</v>
      </c>
      <c r="D2938" s="82">
        <f t="shared" si="183"/>
        <v>2</v>
      </c>
      <c r="E2938" s="82">
        <f t="shared" si="184"/>
        <v>2</v>
      </c>
      <c r="F2938" s="82" t="str">
        <f t="shared" si="181"/>
        <v>ww</v>
      </c>
      <c r="G2938" s="82"/>
    </row>
    <row r="2939" spans="1:7" x14ac:dyDescent="0.25">
      <c r="A2939" s="1">
        <v>45394</v>
      </c>
      <c r="B2939" s="152">
        <v>2.9</v>
      </c>
      <c r="C2939" s="82">
        <f t="shared" si="182"/>
        <v>1</v>
      </c>
      <c r="D2939" s="82">
        <f t="shared" si="183"/>
        <v>2</v>
      </c>
      <c r="E2939" s="82">
        <f t="shared" si="184"/>
        <v>2</v>
      </c>
      <c r="F2939" s="82" t="str">
        <f t="shared" si="181"/>
        <v>ww</v>
      </c>
      <c r="G2939" s="82"/>
    </row>
    <row r="2940" spans="1:7" x14ac:dyDescent="0.25">
      <c r="A2940" s="1">
        <v>45395</v>
      </c>
      <c r="B2940" s="152">
        <v>0</v>
      </c>
      <c r="C2940" s="82">
        <f t="shared" si="182"/>
        <v>0</v>
      </c>
      <c r="D2940" s="82">
        <f t="shared" si="183"/>
        <v>1</v>
      </c>
      <c r="E2940" s="82">
        <f t="shared" si="184"/>
        <v>1</v>
      </c>
      <c r="F2940" s="82" t="str">
        <f t="shared" si="181"/>
        <v>wd</v>
      </c>
      <c r="G2940" s="82"/>
    </row>
    <row r="2941" spans="1:7" x14ac:dyDescent="0.25">
      <c r="A2941" s="1">
        <v>45396</v>
      </c>
      <c r="B2941" s="152">
        <v>0.4</v>
      </c>
      <c r="C2941" s="82">
        <f t="shared" si="182"/>
        <v>1</v>
      </c>
      <c r="D2941" s="82">
        <f t="shared" si="183"/>
        <v>1</v>
      </c>
      <c r="E2941" s="82">
        <f t="shared" si="184"/>
        <v>-1</v>
      </c>
      <c r="F2941" s="82" t="str">
        <f t="shared" si="181"/>
        <v>dw</v>
      </c>
      <c r="G2941" s="82"/>
    </row>
    <row r="2942" spans="1:7" x14ac:dyDescent="0.25">
      <c r="A2942" s="1">
        <v>45397</v>
      </c>
      <c r="B2942" s="152">
        <v>4.5999999999999996</v>
      </c>
      <c r="C2942" s="82">
        <f t="shared" si="182"/>
        <v>1</v>
      </c>
      <c r="D2942" s="82">
        <f t="shared" si="183"/>
        <v>2</v>
      </c>
      <c r="E2942" s="82">
        <f t="shared" si="184"/>
        <v>2</v>
      </c>
      <c r="F2942" s="82" t="str">
        <f t="shared" si="181"/>
        <v>ww</v>
      </c>
      <c r="G2942" s="82"/>
    </row>
    <row r="2943" spans="1:7" x14ac:dyDescent="0.25">
      <c r="A2943" s="1">
        <v>45398</v>
      </c>
      <c r="B2943" s="152">
        <v>1.6</v>
      </c>
      <c r="C2943" s="82">
        <f t="shared" si="182"/>
        <v>1</v>
      </c>
      <c r="D2943" s="82">
        <f t="shared" si="183"/>
        <v>2</v>
      </c>
      <c r="E2943" s="82">
        <f t="shared" si="184"/>
        <v>2</v>
      </c>
      <c r="F2943" s="82" t="str">
        <f t="shared" si="181"/>
        <v>ww</v>
      </c>
      <c r="G2943" s="82"/>
    </row>
    <row r="2944" spans="1:7" x14ac:dyDescent="0.25">
      <c r="A2944" s="1">
        <v>45399</v>
      </c>
      <c r="B2944" s="152">
        <v>0</v>
      </c>
      <c r="C2944" s="82">
        <f t="shared" si="182"/>
        <v>0</v>
      </c>
      <c r="D2944" s="82">
        <f t="shared" si="183"/>
        <v>1</v>
      </c>
      <c r="E2944" s="82">
        <f t="shared" si="184"/>
        <v>1</v>
      </c>
      <c r="F2944" s="82" t="str">
        <f t="shared" si="181"/>
        <v>wd</v>
      </c>
      <c r="G2944" s="82"/>
    </row>
    <row r="2945" spans="1:7" x14ac:dyDescent="0.25">
      <c r="A2945" s="1">
        <v>45400</v>
      </c>
      <c r="B2945" s="152">
        <v>0.30000000000000004</v>
      </c>
      <c r="C2945" s="82">
        <f t="shared" si="182"/>
        <v>1</v>
      </c>
      <c r="D2945" s="82">
        <f t="shared" si="183"/>
        <v>1</v>
      </c>
      <c r="E2945" s="82">
        <f t="shared" si="184"/>
        <v>-1</v>
      </c>
      <c r="F2945" s="82" t="str">
        <f t="shared" ref="F2945:F3008" si="185">VLOOKUP(E2945,codes,2,)</f>
        <v>dw</v>
      </c>
      <c r="G2945" s="82"/>
    </row>
    <row r="2946" spans="1:7" x14ac:dyDescent="0.25">
      <c r="A2946" s="1">
        <v>45401</v>
      </c>
      <c r="B2946" s="152">
        <v>1.6</v>
      </c>
      <c r="C2946" s="82">
        <f t="shared" si="182"/>
        <v>1</v>
      </c>
      <c r="D2946" s="82">
        <f t="shared" si="183"/>
        <v>2</v>
      </c>
      <c r="E2946" s="82">
        <f t="shared" si="184"/>
        <v>2</v>
      </c>
      <c r="F2946" s="82" t="str">
        <f t="shared" si="185"/>
        <v>ww</v>
      </c>
      <c r="G2946" s="82"/>
    </row>
    <row r="2947" spans="1:7" x14ac:dyDescent="0.25">
      <c r="A2947" s="1">
        <v>45402</v>
      </c>
      <c r="B2947" s="152">
        <v>0</v>
      </c>
      <c r="C2947" s="82">
        <f t="shared" ref="C2947:C3010" si="186">IF(B2947&gt;0,1,0)</f>
        <v>0</v>
      </c>
      <c r="D2947" s="82">
        <f t="shared" ref="D2947:D3010" si="187">SUM(C2946:C2947)</f>
        <v>1</v>
      </c>
      <c r="E2947" s="82">
        <f t="shared" ref="E2947:E3010" si="188">IF(D2947=1,IF(C2946=1,1,-1),D2947)</f>
        <v>1</v>
      </c>
      <c r="F2947" s="82" t="str">
        <f t="shared" si="185"/>
        <v>wd</v>
      </c>
      <c r="G2947" s="82"/>
    </row>
    <row r="2948" spans="1:7" x14ac:dyDescent="0.25">
      <c r="A2948" s="1">
        <v>45403</v>
      </c>
      <c r="B2948" s="152">
        <v>0</v>
      </c>
      <c r="C2948" s="82">
        <f t="shared" si="186"/>
        <v>0</v>
      </c>
      <c r="D2948" s="82">
        <f t="shared" si="187"/>
        <v>0</v>
      </c>
      <c r="E2948" s="82">
        <f t="shared" si="188"/>
        <v>0</v>
      </c>
      <c r="F2948" s="82" t="str">
        <f t="shared" si="185"/>
        <v>dd</v>
      </c>
      <c r="G2948" s="82"/>
    </row>
    <row r="2949" spans="1:7" x14ac:dyDescent="0.25">
      <c r="A2949" s="1">
        <v>45404</v>
      </c>
      <c r="B2949" s="152">
        <v>1.1000000000000001</v>
      </c>
      <c r="C2949" s="82">
        <f t="shared" si="186"/>
        <v>1</v>
      </c>
      <c r="D2949" s="82">
        <f t="shared" si="187"/>
        <v>1</v>
      </c>
      <c r="E2949" s="82">
        <f t="shared" si="188"/>
        <v>-1</v>
      </c>
      <c r="F2949" s="82" t="str">
        <f t="shared" si="185"/>
        <v>dw</v>
      </c>
      <c r="G2949" s="82"/>
    </row>
    <row r="2950" spans="1:7" x14ac:dyDescent="0.25">
      <c r="A2950" s="1">
        <v>45405</v>
      </c>
      <c r="B2950" s="152">
        <v>1.4</v>
      </c>
      <c r="C2950" s="82">
        <f t="shared" si="186"/>
        <v>1</v>
      </c>
      <c r="D2950" s="82">
        <f t="shared" si="187"/>
        <v>2</v>
      </c>
      <c r="E2950" s="82">
        <f t="shared" si="188"/>
        <v>2</v>
      </c>
      <c r="F2950" s="82" t="str">
        <f t="shared" si="185"/>
        <v>ww</v>
      </c>
      <c r="G2950" s="82"/>
    </row>
    <row r="2951" spans="1:7" x14ac:dyDescent="0.25">
      <c r="A2951" s="1">
        <v>45406</v>
      </c>
      <c r="B2951" s="152">
        <v>0.1</v>
      </c>
      <c r="C2951" s="82">
        <f t="shared" si="186"/>
        <v>1</v>
      </c>
      <c r="D2951" s="82">
        <f t="shared" si="187"/>
        <v>2</v>
      </c>
      <c r="E2951" s="82">
        <f t="shared" si="188"/>
        <v>2</v>
      </c>
      <c r="F2951" s="82" t="str">
        <f t="shared" si="185"/>
        <v>ww</v>
      </c>
      <c r="G2951" s="82"/>
    </row>
    <row r="2952" spans="1:7" x14ac:dyDescent="0.25">
      <c r="A2952" s="1">
        <v>45407</v>
      </c>
      <c r="B2952" s="152">
        <v>0.30000000000000004</v>
      </c>
      <c r="C2952" s="82">
        <f t="shared" si="186"/>
        <v>1</v>
      </c>
      <c r="D2952" s="82">
        <f t="shared" si="187"/>
        <v>2</v>
      </c>
      <c r="E2952" s="82">
        <f t="shared" si="188"/>
        <v>2</v>
      </c>
      <c r="F2952" s="82" t="str">
        <f t="shared" si="185"/>
        <v>ww</v>
      </c>
      <c r="G2952" s="82"/>
    </row>
    <row r="2953" spans="1:7" x14ac:dyDescent="0.25">
      <c r="A2953" s="1">
        <v>45408</v>
      </c>
      <c r="B2953" s="152">
        <v>1.3</v>
      </c>
      <c r="C2953" s="82">
        <f t="shared" si="186"/>
        <v>1</v>
      </c>
      <c r="D2953" s="82">
        <f t="shared" si="187"/>
        <v>2</v>
      </c>
      <c r="E2953" s="82">
        <f t="shared" si="188"/>
        <v>2</v>
      </c>
      <c r="F2953" s="82" t="str">
        <f t="shared" si="185"/>
        <v>ww</v>
      </c>
      <c r="G2953" s="82"/>
    </row>
    <row r="2954" spans="1:7" x14ac:dyDescent="0.25">
      <c r="A2954" s="1">
        <v>45409</v>
      </c>
      <c r="B2954" s="152">
        <v>0</v>
      </c>
      <c r="C2954" s="82">
        <f t="shared" si="186"/>
        <v>0</v>
      </c>
      <c r="D2954" s="82">
        <f t="shared" si="187"/>
        <v>1</v>
      </c>
      <c r="E2954" s="82">
        <f t="shared" si="188"/>
        <v>1</v>
      </c>
      <c r="F2954" s="82" t="str">
        <f t="shared" si="185"/>
        <v>wd</v>
      </c>
      <c r="G2954" s="82"/>
    </row>
    <row r="2955" spans="1:7" x14ac:dyDescent="0.25">
      <c r="A2955" s="1">
        <v>45410</v>
      </c>
      <c r="B2955" s="152">
        <v>1.5</v>
      </c>
      <c r="C2955" s="82">
        <f t="shared" si="186"/>
        <v>1</v>
      </c>
      <c r="D2955" s="82">
        <f t="shared" si="187"/>
        <v>1</v>
      </c>
      <c r="E2955" s="82">
        <f t="shared" si="188"/>
        <v>-1</v>
      </c>
      <c r="F2955" s="82" t="str">
        <f t="shared" si="185"/>
        <v>dw</v>
      </c>
      <c r="G2955" s="82"/>
    </row>
    <row r="2956" spans="1:7" x14ac:dyDescent="0.25">
      <c r="A2956" s="1">
        <v>45411</v>
      </c>
      <c r="B2956" s="152">
        <v>5.8</v>
      </c>
      <c r="C2956" s="82">
        <f t="shared" si="186"/>
        <v>1</v>
      </c>
      <c r="D2956" s="82">
        <f t="shared" si="187"/>
        <v>2</v>
      </c>
      <c r="E2956" s="82">
        <f t="shared" si="188"/>
        <v>2</v>
      </c>
      <c r="F2956" s="82" t="str">
        <f t="shared" si="185"/>
        <v>ww</v>
      </c>
      <c r="G2956" s="82"/>
    </row>
    <row r="2957" spans="1:7" x14ac:dyDescent="0.25">
      <c r="A2957" s="1">
        <v>45412</v>
      </c>
      <c r="B2957" s="152">
        <v>0</v>
      </c>
      <c r="C2957" s="82">
        <f t="shared" si="186"/>
        <v>0</v>
      </c>
      <c r="D2957" s="82">
        <f t="shared" si="187"/>
        <v>1</v>
      </c>
      <c r="E2957" s="82">
        <f t="shared" si="188"/>
        <v>1</v>
      </c>
      <c r="F2957" s="82" t="str">
        <f t="shared" si="185"/>
        <v>wd</v>
      </c>
      <c r="G2957" s="82"/>
    </row>
    <row r="2958" spans="1:7" x14ac:dyDescent="0.25">
      <c r="A2958" s="1">
        <v>45413</v>
      </c>
      <c r="B2958" s="152">
        <v>0</v>
      </c>
      <c r="C2958" s="82">
        <f t="shared" si="186"/>
        <v>0</v>
      </c>
      <c r="D2958" s="82">
        <f t="shared" si="187"/>
        <v>0</v>
      </c>
      <c r="E2958" s="82">
        <f t="shared" si="188"/>
        <v>0</v>
      </c>
      <c r="F2958" s="82" t="str">
        <f t="shared" si="185"/>
        <v>dd</v>
      </c>
      <c r="G2958" s="82"/>
    </row>
    <row r="2959" spans="1:7" x14ac:dyDescent="0.25">
      <c r="A2959" s="1">
        <v>45414</v>
      </c>
      <c r="B2959" s="152">
        <v>0</v>
      </c>
      <c r="C2959" s="82">
        <f t="shared" si="186"/>
        <v>0</v>
      </c>
      <c r="D2959" s="82">
        <f t="shared" si="187"/>
        <v>0</v>
      </c>
      <c r="E2959" s="82">
        <f t="shared" si="188"/>
        <v>0</v>
      </c>
      <c r="F2959" s="82" t="str">
        <f t="shared" si="185"/>
        <v>dd</v>
      </c>
      <c r="G2959" s="82"/>
    </row>
    <row r="2960" spans="1:7" x14ac:dyDescent="0.25">
      <c r="A2960" s="1">
        <v>45415</v>
      </c>
      <c r="B2960" s="152">
        <v>0</v>
      </c>
      <c r="C2960" s="82">
        <f t="shared" si="186"/>
        <v>0</v>
      </c>
      <c r="D2960" s="82">
        <f t="shared" si="187"/>
        <v>0</v>
      </c>
      <c r="E2960" s="82">
        <f t="shared" si="188"/>
        <v>0</v>
      </c>
      <c r="F2960" s="82" t="str">
        <f t="shared" si="185"/>
        <v>dd</v>
      </c>
      <c r="G2960" s="82"/>
    </row>
    <row r="2961" spans="1:7" x14ac:dyDescent="0.25">
      <c r="A2961" s="1">
        <v>45416</v>
      </c>
      <c r="B2961" s="152">
        <v>19.600000000000001</v>
      </c>
      <c r="C2961" s="82">
        <f t="shared" si="186"/>
        <v>1</v>
      </c>
      <c r="D2961" s="82">
        <f t="shared" si="187"/>
        <v>1</v>
      </c>
      <c r="E2961" s="82">
        <f t="shared" si="188"/>
        <v>-1</v>
      </c>
      <c r="F2961" s="82" t="str">
        <f t="shared" si="185"/>
        <v>dw</v>
      </c>
      <c r="G2961" s="82"/>
    </row>
    <row r="2962" spans="1:7" x14ac:dyDescent="0.25">
      <c r="A2962" s="1">
        <v>45417</v>
      </c>
      <c r="B2962" s="152">
        <v>0</v>
      </c>
      <c r="C2962" s="82">
        <f t="shared" si="186"/>
        <v>0</v>
      </c>
      <c r="D2962" s="82">
        <f t="shared" si="187"/>
        <v>1</v>
      </c>
      <c r="E2962" s="82">
        <f t="shared" si="188"/>
        <v>1</v>
      </c>
      <c r="F2962" s="82" t="str">
        <f t="shared" si="185"/>
        <v>wd</v>
      </c>
      <c r="G2962" s="82"/>
    </row>
    <row r="2963" spans="1:7" x14ac:dyDescent="0.25">
      <c r="A2963" s="1">
        <v>45418</v>
      </c>
      <c r="B2963" s="152">
        <v>1</v>
      </c>
      <c r="C2963" s="82">
        <f t="shared" si="186"/>
        <v>1</v>
      </c>
      <c r="D2963" s="82">
        <f t="shared" si="187"/>
        <v>1</v>
      </c>
      <c r="E2963" s="82">
        <f t="shared" si="188"/>
        <v>-1</v>
      </c>
      <c r="F2963" s="82" t="str">
        <f t="shared" si="185"/>
        <v>dw</v>
      </c>
      <c r="G2963" s="82"/>
    </row>
    <row r="2964" spans="1:7" x14ac:dyDescent="0.25">
      <c r="A2964" s="1">
        <v>45419</v>
      </c>
      <c r="B2964" s="152">
        <v>0.4</v>
      </c>
      <c r="C2964" s="82">
        <f t="shared" si="186"/>
        <v>1</v>
      </c>
      <c r="D2964" s="82">
        <f t="shared" si="187"/>
        <v>2</v>
      </c>
      <c r="E2964" s="82">
        <f t="shared" si="188"/>
        <v>2</v>
      </c>
      <c r="F2964" s="82" t="str">
        <f t="shared" si="185"/>
        <v>ww</v>
      </c>
      <c r="G2964" s="82"/>
    </row>
    <row r="2965" spans="1:7" x14ac:dyDescent="0.25">
      <c r="A2965" s="1">
        <v>45420</v>
      </c>
      <c r="B2965" s="152">
        <v>0</v>
      </c>
      <c r="C2965" s="82">
        <f t="shared" si="186"/>
        <v>0</v>
      </c>
      <c r="D2965" s="82">
        <f t="shared" si="187"/>
        <v>1</v>
      </c>
      <c r="E2965" s="82">
        <f t="shared" si="188"/>
        <v>1</v>
      </c>
      <c r="F2965" s="82" t="str">
        <f t="shared" si="185"/>
        <v>wd</v>
      </c>
      <c r="G2965" s="82"/>
    </row>
    <row r="2966" spans="1:7" x14ac:dyDescent="0.25">
      <c r="A2966" s="1">
        <v>45421</v>
      </c>
      <c r="B2966" s="152">
        <v>0</v>
      </c>
      <c r="C2966" s="82">
        <f t="shared" si="186"/>
        <v>0</v>
      </c>
      <c r="D2966" s="82">
        <f t="shared" si="187"/>
        <v>0</v>
      </c>
      <c r="E2966" s="82">
        <f t="shared" si="188"/>
        <v>0</v>
      </c>
      <c r="F2966" s="82" t="str">
        <f t="shared" si="185"/>
        <v>dd</v>
      </c>
      <c r="G2966" s="82"/>
    </row>
    <row r="2967" spans="1:7" x14ac:dyDescent="0.25">
      <c r="A2967" s="1">
        <v>45422</v>
      </c>
      <c r="B2967" s="152">
        <v>0</v>
      </c>
      <c r="C2967" s="82">
        <f t="shared" si="186"/>
        <v>0</v>
      </c>
      <c r="D2967" s="82">
        <f t="shared" si="187"/>
        <v>0</v>
      </c>
      <c r="E2967" s="82">
        <f t="shared" si="188"/>
        <v>0</v>
      </c>
      <c r="F2967" s="82" t="str">
        <f t="shared" si="185"/>
        <v>dd</v>
      </c>
      <c r="G2967" s="82"/>
    </row>
    <row r="2968" spans="1:7" x14ac:dyDescent="0.25">
      <c r="A2968" s="1">
        <v>45423</v>
      </c>
      <c r="B2968" s="152">
        <v>0</v>
      </c>
      <c r="C2968" s="82">
        <f t="shared" si="186"/>
        <v>0</v>
      </c>
      <c r="D2968" s="82">
        <f t="shared" si="187"/>
        <v>0</v>
      </c>
      <c r="E2968" s="82">
        <f t="shared" si="188"/>
        <v>0</v>
      </c>
      <c r="F2968" s="82" t="str">
        <f t="shared" si="185"/>
        <v>dd</v>
      </c>
      <c r="G2968" s="82"/>
    </row>
    <row r="2969" spans="1:7" x14ac:dyDescent="0.25">
      <c r="A2969" s="1">
        <v>45424</v>
      </c>
      <c r="B2969" s="152">
        <v>0</v>
      </c>
      <c r="C2969" s="82">
        <f t="shared" si="186"/>
        <v>0</v>
      </c>
      <c r="D2969" s="82">
        <f t="shared" si="187"/>
        <v>0</v>
      </c>
      <c r="E2969" s="82">
        <f t="shared" si="188"/>
        <v>0</v>
      </c>
      <c r="F2969" s="82" t="str">
        <f t="shared" si="185"/>
        <v>dd</v>
      </c>
      <c r="G2969" s="82"/>
    </row>
    <row r="2970" spans="1:7" x14ac:dyDescent="0.25">
      <c r="A2970" s="1">
        <v>45425</v>
      </c>
      <c r="B2970" s="152">
        <v>3.5</v>
      </c>
      <c r="C2970" s="82">
        <f t="shared" si="186"/>
        <v>1</v>
      </c>
      <c r="D2970" s="82">
        <f t="shared" si="187"/>
        <v>1</v>
      </c>
      <c r="E2970" s="82">
        <f t="shared" si="188"/>
        <v>-1</v>
      </c>
      <c r="F2970" s="82" t="str">
        <f t="shared" si="185"/>
        <v>dw</v>
      </c>
      <c r="G2970" s="82"/>
    </row>
    <row r="2971" spans="1:7" x14ac:dyDescent="0.25">
      <c r="A2971" s="1">
        <v>45426</v>
      </c>
      <c r="B2971" s="152">
        <v>0</v>
      </c>
      <c r="C2971" s="82">
        <f t="shared" si="186"/>
        <v>0</v>
      </c>
      <c r="D2971" s="82">
        <f t="shared" si="187"/>
        <v>1</v>
      </c>
      <c r="E2971" s="82">
        <f t="shared" si="188"/>
        <v>1</v>
      </c>
      <c r="F2971" s="82" t="str">
        <f t="shared" si="185"/>
        <v>wd</v>
      </c>
      <c r="G2971" s="82"/>
    </row>
    <row r="2972" spans="1:7" x14ac:dyDescent="0.25">
      <c r="A2972" s="1">
        <v>45427</v>
      </c>
      <c r="B2972" s="152">
        <v>0.8</v>
      </c>
      <c r="C2972" s="82">
        <f t="shared" si="186"/>
        <v>1</v>
      </c>
      <c r="D2972" s="82">
        <f t="shared" si="187"/>
        <v>1</v>
      </c>
      <c r="E2972" s="82">
        <f t="shared" si="188"/>
        <v>-1</v>
      </c>
      <c r="F2972" s="82" t="str">
        <f t="shared" si="185"/>
        <v>dw</v>
      </c>
      <c r="G2972" s="82"/>
    </row>
    <row r="2973" spans="1:7" x14ac:dyDescent="0.25">
      <c r="A2973" s="1">
        <v>45428</v>
      </c>
      <c r="B2973" s="152">
        <v>0</v>
      </c>
      <c r="C2973" s="82">
        <f t="shared" si="186"/>
        <v>0</v>
      </c>
      <c r="D2973" s="82">
        <f t="shared" si="187"/>
        <v>1</v>
      </c>
      <c r="E2973" s="82">
        <f t="shared" si="188"/>
        <v>1</v>
      </c>
      <c r="F2973" s="82" t="str">
        <f t="shared" si="185"/>
        <v>wd</v>
      </c>
      <c r="G2973" s="82"/>
    </row>
    <row r="2974" spans="1:7" x14ac:dyDescent="0.25">
      <c r="A2974" s="1">
        <v>45429</v>
      </c>
      <c r="B2974" s="152">
        <v>0</v>
      </c>
      <c r="C2974" s="82">
        <f t="shared" si="186"/>
        <v>0</v>
      </c>
      <c r="D2974" s="82">
        <f t="shared" si="187"/>
        <v>0</v>
      </c>
      <c r="E2974" s="82">
        <f t="shared" si="188"/>
        <v>0</v>
      </c>
      <c r="F2974" s="82" t="str">
        <f t="shared" si="185"/>
        <v>dd</v>
      </c>
      <c r="G2974" s="82"/>
    </row>
    <row r="2975" spans="1:7" x14ac:dyDescent="0.25">
      <c r="A2975" s="1">
        <v>45430</v>
      </c>
      <c r="B2975" s="152">
        <v>0</v>
      </c>
      <c r="C2975" s="82">
        <f t="shared" si="186"/>
        <v>0</v>
      </c>
      <c r="D2975" s="82">
        <f t="shared" si="187"/>
        <v>0</v>
      </c>
      <c r="E2975" s="82">
        <f t="shared" si="188"/>
        <v>0</v>
      </c>
      <c r="F2975" s="82" t="str">
        <f t="shared" si="185"/>
        <v>dd</v>
      </c>
      <c r="G2975" s="82"/>
    </row>
    <row r="2976" spans="1:7" x14ac:dyDescent="0.25">
      <c r="A2976" s="1">
        <v>45431</v>
      </c>
      <c r="B2976" s="152">
        <v>0</v>
      </c>
      <c r="C2976" s="82">
        <f t="shared" si="186"/>
        <v>0</v>
      </c>
      <c r="D2976" s="82">
        <f t="shared" si="187"/>
        <v>0</v>
      </c>
      <c r="E2976" s="82">
        <f t="shared" si="188"/>
        <v>0</v>
      </c>
      <c r="F2976" s="82" t="str">
        <f t="shared" si="185"/>
        <v>dd</v>
      </c>
      <c r="G2976" s="82"/>
    </row>
    <row r="2977" spans="1:7" x14ac:dyDescent="0.25">
      <c r="A2977" s="1">
        <v>45432</v>
      </c>
      <c r="B2977" s="152">
        <v>0</v>
      </c>
      <c r="C2977" s="82">
        <f t="shared" si="186"/>
        <v>0</v>
      </c>
      <c r="D2977" s="82">
        <f t="shared" si="187"/>
        <v>0</v>
      </c>
      <c r="E2977" s="82">
        <f t="shared" si="188"/>
        <v>0</v>
      </c>
      <c r="F2977" s="82" t="str">
        <f t="shared" si="185"/>
        <v>dd</v>
      </c>
      <c r="G2977" s="82"/>
    </row>
    <row r="2978" spans="1:7" x14ac:dyDescent="0.25">
      <c r="A2978" s="1">
        <v>45433</v>
      </c>
      <c r="B2978" s="152">
        <v>0.3</v>
      </c>
      <c r="C2978" s="82">
        <f t="shared" si="186"/>
        <v>1</v>
      </c>
      <c r="D2978" s="82">
        <f t="shared" si="187"/>
        <v>1</v>
      </c>
      <c r="E2978" s="82">
        <f t="shared" si="188"/>
        <v>-1</v>
      </c>
      <c r="F2978" s="82" t="str">
        <f t="shared" si="185"/>
        <v>dw</v>
      </c>
      <c r="G2978" s="82"/>
    </row>
    <row r="2979" spans="1:7" x14ac:dyDescent="0.25">
      <c r="A2979" s="1">
        <v>45434</v>
      </c>
      <c r="B2979" s="152">
        <v>3.9000000000000004</v>
      </c>
      <c r="C2979" s="82">
        <f t="shared" si="186"/>
        <v>1</v>
      </c>
      <c r="D2979" s="82">
        <f t="shared" si="187"/>
        <v>2</v>
      </c>
      <c r="E2979" s="82">
        <f t="shared" si="188"/>
        <v>2</v>
      </c>
      <c r="F2979" s="82" t="str">
        <f t="shared" si="185"/>
        <v>ww</v>
      </c>
      <c r="G2979" s="82"/>
    </row>
    <row r="2980" spans="1:7" x14ac:dyDescent="0.25">
      <c r="A2980" s="1">
        <v>45435</v>
      </c>
      <c r="B2980" s="152">
        <v>28.6</v>
      </c>
      <c r="C2980" s="82">
        <f t="shared" si="186"/>
        <v>1</v>
      </c>
      <c r="D2980" s="82">
        <f t="shared" si="187"/>
        <v>2</v>
      </c>
      <c r="E2980" s="82">
        <f t="shared" si="188"/>
        <v>2</v>
      </c>
      <c r="F2980" s="82" t="str">
        <f t="shared" si="185"/>
        <v>ww</v>
      </c>
      <c r="G2980" s="82"/>
    </row>
    <row r="2981" spans="1:7" x14ac:dyDescent="0.25">
      <c r="A2981" s="1">
        <v>45436</v>
      </c>
      <c r="B2981" s="152">
        <v>1.3</v>
      </c>
      <c r="C2981" s="82">
        <f t="shared" si="186"/>
        <v>1</v>
      </c>
      <c r="D2981" s="82">
        <f t="shared" si="187"/>
        <v>2</v>
      </c>
      <c r="E2981" s="82">
        <f t="shared" si="188"/>
        <v>2</v>
      </c>
      <c r="F2981" s="82" t="str">
        <f t="shared" si="185"/>
        <v>ww</v>
      </c>
      <c r="G2981" s="82"/>
    </row>
    <row r="2982" spans="1:7" x14ac:dyDescent="0.25">
      <c r="A2982" s="1">
        <v>45437</v>
      </c>
      <c r="B2982" s="152">
        <v>0</v>
      </c>
      <c r="C2982" s="82">
        <f t="shared" si="186"/>
        <v>0</v>
      </c>
      <c r="D2982" s="82">
        <f t="shared" si="187"/>
        <v>1</v>
      </c>
      <c r="E2982" s="82">
        <f t="shared" si="188"/>
        <v>1</v>
      </c>
      <c r="F2982" s="82" t="str">
        <f t="shared" si="185"/>
        <v>wd</v>
      </c>
      <c r="G2982" s="82"/>
    </row>
    <row r="2983" spans="1:7" x14ac:dyDescent="0.25">
      <c r="A2983" s="1">
        <v>45438</v>
      </c>
      <c r="B2983" s="152">
        <v>10.899999999999999</v>
      </c>
      <c r="C2983" s="82">
        <f t="shared" si="186"/>
        <v>1</v>
      </c>
      <c r="D2983" s="82">
        <f t="shared" si="187"/>
        <v>1</v>
      </c>
      <c r="E2983" s="82">
        <f t="shared" si="188"/>
        <v>-1</v>
      </c>
      <c r="F2983" s="82" t="str">
        <f t="shared" si="185"/>
        <v>dw</v>
      </c>
      <c r="G2983" s="82"/>
    </row>
    <row r="2984" spans="1:7" x14ac:dyDescent="0.25">
      <c r="A2984" s="1">
        <v>45439</v>
      </c>
      <c r="B2984" s="152">
        <v>5.6999999999999993</v>
      </c>
      <c r="C2984" s="82">
        <f t="shared" si="186"/>
        <v>1</v>
      </c>
      <c r="D2984" s="82">
        <f t="shared" si="187"/>
        <v>2</v>
      </c>
      <c r="E2984" s="82">
        <f t="shared" si="188"/>
        <v>2</v>
      </c>
      <c r="F2984" s="82" t="str">
        <f t="shared" si="185"/>
        <v>ww</v>
      </c>
      <c r="G2984" s="82"/>
    </row>
    <row r="2985" spans="1:7" x14ac:dyDescent="0.25">
      <c r="A2985" s="1">
        <v>45440</v>
      </c>
      <c r="B2985" s="152">
        <v>3</v>
      </c>
      <c r="C2985" s="82">
        <f t="shared" si="186"/>
        <v>1</v>
      </c>
      <c r="D2985" s="82">
        <f t="shared" si="187"/>
        <v>2</v>
      </c>
      <c r="E2985" s="82">
        <f t="shared" si="188"/>
        <v>2</v>
      </c>
      <c r="F2985" s="82" t="str">
        <f t="shared" si="185"/>
        <v>ww</v>
      </c>
      <c r="G2985" s="82"/>
    </row>
    <row r="2986" spans="1:7" x14ac:dyDescent="0.25">
      <c r="A2986" s="1">
        <v>45441</v>
      </c>
      <c r="B2986" s="152">
        <v>4.3</v>
      </c>
      <c r="C2986" s="82">
        <f t="shared" si="186"/>
        <v>1</v>
      </c>
      <c r="D2986" s="82">
        <f t="shared" si="187"/>
        <v>2</v>
      </c>
      <c r="E2986" s="82">
        <f t="shared" si="188"/>
        <v>2</v>
      </c>
      <c r="F2986" s="82" t="str">
        <f t="shared" si="185"/>
        <v>ww</v>
      </c>
      <c r="G2986" s="82"/>
    </row>
    <row r="2987" spans="1:7" x14ac:dyDescent="0.25">
      <c r="A2987" s="1">
        <v>45442</v>
      </c>
      <c r="B2987" s="152">
        <v>18.7</v>
      </c>
      <c r="C2987" s="82">
        <f t="shared" si="186"/>
        <v>1</v>
      </c>
      <c r="D2987" s="82">
        <f t="shared" si="187"/>
        <v>2</v>
      </c>
      <c r="E2987" s="82">
        <f t="shared" si="188"/>
        <v>2</v>
      </c>
      <c r="F2987" s="82" t="str">
        <f t="shared" si="185"/>
        <v>ww</v>
      </c>
      <c r="G2987" s="82"/>
    </row>
    <row r="2988" spans="1:7" x14ac:dyDescent="0.25">
      <c r="A2988" s="1">
        <v>45443</v>
      </c>
      <c r="B2988" s="152">
        <v>0.1</v>
      </c>
      <c r="C2988" s="82">
        <f t="shared" si="186"/>
        <v>1</v>
      </c>
      <c r="D2988" s="82">
        <f t="shared" si="187"/>
        <v>2</v>
      </c>
      <c r="E2988" s="82">
        <f t="shared" si="188"/>
        <v>2</v>
      </c>
      <c r="F2988" s="82" t="str">
        <f t="shared" si="185"/>
        <v>ww</v>
      </c>
      <c r="G2988" s="82"/>
    </row>
    <row r="2989" spans="1:7" x14ac:dyDescent="0.25">
      <c r="A2989" s="1">
        <v>45444</v>
      </c>
      <c r="B2989" s="152">
        <v>0</v>
      </c>
      <c r="C2989" s="82">
        <f t="shared" si="186"/>
        <v>0</v>
      </c>
      <c r="D2989" s="82">
        <f t="shared" si="187"/>
        <v>1</v>
      </c>
      <c r="E2989" s="82">
        <f t="shared" si="188"/>
        <v>1</v>
      </c>
      <c r="F2989" s="82" t="str">
        <f t="shared" si="185"/>
        <v>wd</v>
      </c>
      <c r="G2989" s="82"/>
    </row>
    <row r="2990" spans="1:7" x14ac:dyDescent="0.25">
      <c r="A2990" s="1">
        <v>45445</v>
      </c>
      <c r="B2990" s="152">
        <v>0</v>
      </c>
      <c r="C2990" s="82">
        <f t="shared" si="186"/>
        <v>0</v>
      </c>
      <c r="D2990" s="82">
        <f t="shared" si="187"/>
        <v>0</v>
      </c>
      <c r="E2990" s="82">
        <f t="shared" si="188"/>
        <v>0</v>
      </c>
      <c r="F2990" s="82" t="str">
        <f t="shared" si="185"/>
        <v>dd</v>
      </c>
      <c r="G2990" s="82"/>
    </row>
    <row r="2991" spans="1:7" x14ac:dyDescent="0.25">
      <c r="A2991" s="1">
        <v>45446</v>
      </c>
      <c r="B2991" s="152">
        <v>0</v>
      </c>
      <c r="C2991" s="82">
        <f t="shared" si="186"/>
        <v>0</v>
      </c>
      <c r="D2991" s="82">
        <f t="shared" si="187"/>
        <v>0</v>
      </c>
      <c r="E2991" s="82">
        <f t="shared" si="188"/>
        <v>0</v>
      </c>
      <c r="F2991" s="82" t="str">
        <f t="shared" si="185"/>
        <v>dd</v>
      </c>
      <c r="G2991" s="82"/>
    </row>
    <row r="2992" spans="1:7" x14ac:dyDescent="0.25">
      <c r="A2992" s="1">
        <v>45447</v>
      </c>
      <c r="B2992" s="152">
        <v>0</v>
      </c>
      <c r="C2992" s="82">
        <f t="shared" si="186"/>
        <v>0</v>
      </c>
      <c r="D2992" s="82">
        <f t="shared" si="187"/>
        <v>0</v>
      </c>
      <c r="E2992" s="82">
        <f t="shared" si="188"/>
        <v>0</v>
      </c>
      <c r="F2992" s="82" t="str">
        <f t="shared" si="185"/>
        <v>dd</v>
      </c>
      <c r="G2992" s="82"/>
    </row>
    <row r="2993" spans="1:7" x14ac:dyDescent="0.25">
      <c r="A2993" s="1">
        <v>45448</v>
      </c>
      <c r="B2993" s="152">
        <v>3.5</v>
      </c>
      <c r="C2993" s="82">
        <f t="shared" si="186"/>
        <v>1</v>
      </c>
      <c r="D2993" s="82">
        <f t="shared" si="187"/>
        <v>1</v>
      </c>
      <c r="E2993" s="82">
        <f t="shared" si="188"/>
        <v>-1</v>
      </c>
      <c r="F2993" s="82" t="str">
        <f t="shared" si="185"/>
        <v>dw</v>
      </c>
      <c r="G2993" s="82"/>
    </row>
    <row r="2994" spans="1:7" x14ac:dyDescent="0.25">
      <c r="A2994" s="1">
        <v>45449</v>
      </c>
      <c r="B2994" s="152">
        <v>0.4</v>
      </c>
      <c r="C2994" s="82">
        <f t="shared" si="186"/>
        <v>1</v>
      </c>
      <c r="D2994" s="82">
        <f t="shared" si="187"/>
        <v>2</v>
      </c>
      <c r="E2994" s="82">
        <f t="shared" si="188"/>
        <v>2</v>
      </c>
      <c r="F2994" s="82" t="str">
        <f t="shared" si="185"/>
        <v>ww</v>
      </c>
      <c r="G2994" s="82"/>
    </row>
    <row r="2995" spans="1:7" x14ac:dyDescent="0.25">
      <c r="A2995" s="1">
        <v>45450</v>
      </c>
      <c r="B2995" s="152">
        <v>0</v>
      </c>
      <c r="C2995" s="82">
        <f t="shared" si="186"/>
        <v>0</v>
      </c>
      <c r="D2995" s="82">
        <f t="shared" si="187"/>
        <v>1</v>
      </c>
      <c r="E2995" s="82">
        <f t="shared" si="188"/>
        <v>1</v>
      </c>
      <c r="F2995" s="82" t="str">
        <f t="shared" si="185"/>
        <v>wd</v>
      </c>
      <c r="G2995" s="82"/>
    </row>
    <row r="2996" spans="1:7" x14ac:dyDescent="0.25">
      <c r="A2996" s="1">
        <v>45451</v>
      </c>
      <c r="B2996" s="152">
        <v>0.6</v>
      </c>
      <c r="C2996" s="82">
        <f t="shared" si="186"/>
        <v>1</v>
      </c>
      <c r="D2996" s="82">
        <f t="shared" si="187"/>
        <v>1</v>
      </c>
      <c r="E2996" s="82">
        <f t="shared" si="188"/>
        <v>-1</v>
      </c>
      <c r="F2996" s="82" t="str">
        <f t="shared" si="185"/>
        <v>dw</v>
      </c>
      <c r="G2996" s="82"/>
    </row>
    <row r="2997" spans="1:7" x14ac:dyDescent="0.25">
      <c r="A2997" s="1">
        <v>45452</v>
      </c>
      <c r="B2997" s="152">
        <v>0</v>
      </c>
      <c r="C2997" s="82">
        <f t="shared" si="186"/>
        <v>0</v>
      </c>
      <c r="D2997" s="82">
        <f t="shared" si="187"/>
        <v>1</v>
      </c>
      <c r="E2997" s="82">
        <f t="shared" si="188"/>
        <v>1</v>
      </c>
      <c r="F2997" s="82" t="str">
        <f t="shared" si="185"/>
        <v>wd</v>
      </c>
      <c r="G2997" s="82"/>
    </row>
    <row r="2998" spans="1:7" x14ac:dyDescent="0.25">
      <c r="A2998" s="1">
        <v>45453</v>
      </c>
      <c r="B2998" s="152">
        <v>2.8</v>
      </c>
      <c r="C2998" s="82">
        <f t="shared" si="186"/>
        <v>1</v>
      </c>
      <c r="D2998" s="82">
        <f t="shared" si="187"/>
        <v>1</v>
      </c>
      <c r="E2998" s="82">
        <f t="shared" si="188"/>
        <v>-1</v>
      </c>
      <c r="F2998" s="82" t="str">
        <f t="shared" si="185"/>
        <v>dw</v>
      </c>
      <c r="G2998" s="82"/>
    </row>
    <row r="2999" spans="1:7" x14ac:dyDescent="0.25">
      <c r="A2999" s="1">
        <v>45454</v>
      </c>
      <c r="B2999" s="152">
        <v>3.4</v>
      </c>
      <c r="C2999" s="82">
        <f t="shared" si="186"/>
        <v>1</v>
      </c>
      <c r="D2999" s="82">
        <f t="shared" si="187"/>
        <v>2</v>
      </c>
      <c r="E2999" s="82">
        <f t="shared" si="188"/>
        <v>2</v>
      </c>
      <c r="F2999" s="82" t="str">
        <f t="shared" si="185"/>
        <v>ww</v>
      </c>
      <c r="G2999" s="82"/>
    </row>
    <row r="3000" spans="1:7" x14ac:dyDescent="0.25">
      <c r="A3000" s="1">
        <v>45455</v>
      </c>
      <c r="B3000" s="152">
        <v>2</v>
      </c>
      <c r="C3000" s="82">
        <f t="shared" si="186"/>
        <v>1</v>
      </c>
      <c r="D3000" s="82">
        <f t="shared" si="187"/>
        <v>2</v>
      </c>
      <c r="E3000" s="82">
        <f t="shared" si="188"/>
        <v>2</v>
      </c>
      <c r="F3000" s="82" t="str">
        <f t="shared" si="185"/>
        <v>ww</v>
      </c>
      <c r="G3000" s="82"/>
    </row>
    <row r="3001" spans="1:7" x14ac:dyDescent="0.25">
      <c r="A3001" s="1">
        <v>45456</v>
      </c>
      <c r="B3001" s="152">
        <v>0</v>
      </c>
      <c r="C3001" s="82">
        <f t="shared" si="186"/>
        <v>0</v>
      </c>
      <c r="D3001" s="82">
        <f t="shared" si="187"/>
        <v>1</v>
      </c>
      <c r="E3001" s="82">
        <f t="shared" si="188"/>
        <v>1</v>
      </c>
      <c r="F3001" s="82" t="str">
        <f t="shared" si="185"/>
        <v>wd</v>
      </c>
      <c r="G3001" s="82"/>
    </row>
    <row r="3002" spans="1:7" x14ac:dyDescent="0.25">
      <c r="A3002" s="1">
        <v>45457</v>
      </c>
      <c r="B3002" s="152">
        <v>5.6999999999999993</v>
      </c>
      <c r="C3002" s="82">
        <f t="shared" si="186"/>
        <v>1</v>
      </c>
      <c r="D3002" s="82">
        <f t="shared" si="187"/>
        <v>1</v>
      </c>
      <c r="E3002" s="82">
        <f t="shared" si="188"/>
        <v>-1</v>
      </c>
      <c r="F3002" s="82" t="str">
        <f t="shared" si="185"/>
        <v>dw</v>
      </c>
      <c r="G3002" s="82"/>
    </row>
    <row r="3003" spans="1:7" x14ac:dyDescent="0.25">
      <c r="A3003" s="1">
        <v>45458</v>
      </c>
      <c r="B3003" s="152">
        <v>0.4</v>
      </c>
      <c r="C3003" s="82">
        <f t="shared" si="186"/>
        <v>1</v>
      </c>
      <c r="D3003" s="82">
        <f t="shared" si="187"/>
        <v>2</v>
      </c>
      <c r="E3003" s="82">
        <f t="shared" si="188"/>
        <v>2</v>
      </c>
      <c r="F3003" s="82" t="str">
        <f t="shared" si="185"/>
        <v>ww</v>
      </c>
      <c r="G3003" s="82"/>
    </row>
    <row r="3004" spans="1:7" x14ac:dyDescent="0.25">
      <c r="A3004" s="1">
        <v>45459</v>
      </c>
      <c r="B3004" s="152">
        <v>0.8</v>
      </c>
      <c r="C3004" s="82">
        <f t="shared" si="186"/>
        <v>1</v>
      </c>
      <c r="D3004" s="82">
        <f t="shared" si="187"/>
        <v>2</v>
      </c>
      <c r="E3004" s="82">
        <f t="shared" si="188"/>
        <v>2</v>
      </c>
      <c r="F3004" s="82" t="str">
        <f t="shared" si="185"/>
        <v>ww</v>
      </c>
      <c r="G3004" s="82"/>
    </row>
    <row r="3005" spans="1:7" x14ac:dyDescent="0.25">
      <c r="A3005" s="1">
        <v>45460</v>
      </c>
      <c r="B3005" s="152">
        <v>2.4</v>
      </c>
      <c r="C3005" s="82">
        <f t="shared" si="186"/>
        <v>1</v>
      </c>
      <c r="D3005" s="82">
        <f t="shared" si="187"/>
        <v>2</v>
      </c>
      <c r="E3005" s="82">
        <f t="shared" si="188"/>
        <v>2</v>
      </c>
      <c r="F3005" s="82" t="str">
        <f t="shared" si="185"/>
        <v>ww</v>
      </c>
      <c r="G3005" s="82"/>
    </row>
    <row r="3006" spans="1:7" x14ac:dyDescent="0.25">
      <c r="A3006" s="1">
        <v>45461</v>
      </c>
      <c r="B3006" s="152">
        <v>7.8</v>
      </c>
      <c r="C3006" s="82">
        <f t="shared" si="186"/>
        <v>1</v>
      </c>
      <c r="D3006" s="82">
        <f t="shared" si="187"/>
        <v>2</v>
      </c>
      <c r="E3006" s="82">
        <f t="shared" si="188"/>
        <v>2</v>
      </c>
      <c r="F3006" s="82" t="str">
        <f t="shared" si="185"/>
        <v>ww</v>
      </c>
      <c r="G3006" s="82"/>
    </row>
    <row r="3007" spans="1:7" x14ac:dyDescent="0.25">
      <c r="A3007" s="1">
        <v>45462</v>
      </c>
      <c r="B3007" s="152">
        <v>0.2</v>
      </c>
      <c r="C3007" s="82">
        <f t="shared" si="186"/>
        <v>1</v>
      </c>
      <c r="D3007" s="82">
        <f t="shared" si="187"/>
        <v>2</v>
      </c>
      <c r="E3007" s="82">
        <f t="shared" si="188"/>
        <v>2</v>
      </c>
      <c r="F3007" s="82" t="str">
        <f t="shared" si="185"/>
        <v>ww</v>
      </c>
      <c r="G3007" s="82"/>
    </row>
    <row r="3008" spans="1:7" x14ac:dyDescent="0.25">
      <c r="A3008" s="1">
        <v>45463</v>
      </c>
      <c r="B3008" s="152">
        <v>0</v>
      </c>
      <c r="C3008" s="82">
        <f t="shared" si="186"/>
        <v>0</v>
      </c>
      <c r="D3008" s="82">
        <f t="shared" si="187"/>
        <v>1</v>
      </c>
      <c r="E3008" s="82">
        <f t="shared" si="188"/>
        <v>1</v>
      </c>
      <c r="F3008" s="82" t="str">
        <f t="shared" si="185"/>
        <v>wd</v>
      </c>
      <c r="G3008" s="82"/>
    </row>
    <row r="3009" spans="1:7" x14ac:dyDescent="0.25">
      <c r="A3009" s="1">
        <v>45464</v>
      </c>
      <c r="B3009" s="152">
        <v>0</v>
      </c>
      <c r="C3009" s="82">
        <f t="shared" si="186"/>
        <v>0</v>
      </c>
      <c r="D3009" s="82">
        <f t="shared" si="187"/>
        <v>0</v>
      </c>
      <c r="E3009" s="82">
        <f t="shared" si="188"/>
        <v>0</v>
      </c>
      <c r="F3009" s="82" t="str">
        <f t="shared" ref="F3009:F3072" si="189">VLOOKUP(E3009,codes,2,)</f>
        <v>dd</v>
      </c>
      <c r="G3009" s="82"/>
    </row>
    <row r="3010" spans="1:7" x14ac:dyDescent="0.25">
      <c r="A3010" s="1">
        <v>45465</v>
      </c>
      <c r="B3010" s="152">
        <v>0</v>
      </c>
      <c r="C3010" s="82">
        <f t="shared" si="186"/>
        <v>0</v>
      </c>
      <c r="D3010" s="82">
        <f t="shared" si="187"/>
        <v>0</v>
      </c>
      <c r="E3010" s="82">
        <f t="shared" si="188"/>
        <v>0</v>
      </c>
      <c r="F3010" s="82" t="str">
        <f t="shared" si="189"/>
        <v>dd</v>
      </c>
      <c r="G3010" s="82"/>
    </row>
    <row r="3011" spans="1:7" x14ac:dyDescent="0.25">
      <c r="A3011" s="1">
        <v>45466</v>
      </c>
      <c r="B3011" s="152">
        <v>0</v>
      </c>
      <c r="C3011" s="82">
        <f t="shared" ref="C3011:C3074" si="190">IF(B3011&gt;0,1,0)</f>
        <v>0</v>
      </c>
      <c r="D3011" s="82">
        <f t="shared" ref="D3011:D3074" si="191">SUM(C3010:C3011)</f>
        <v>0</v>
      </c>
      <c r="E3011" s="82">
        <f t="shared" ref="E3011:E3074" si="192">IF(D3011=1,IF(C3010=1,1,-1),D3011)</f>
        <v>0</v>
      </c>
      <c r="F3011" s="82" t="str">
        <f t="shared" si="189"/>
        <v>dd</v>
      </c>
      <c r="G3011" s="82"/>
    </row>
    <row r="3012" spans="1:7" x14ac:dyDescent="0.25">
      <c r="A3012" s="1">
        <v>45467</v>
      </c>
      <c r="B3012" s="152">
        <v>0</v>
      </c>
      <c r="C3012" s="82">
        <f t="shared" si="190"/>
        <v>0</v>
      </c>
      <c r="D3012" s="82">
        <f t="shared" si="191"/>
        <v>0</v>
      </c>
      <c r="E3012" s="82">
        <f t="shared" si="192"/>
        <v>0</v>
      </c>
      <c r="F3012" s="82" t="str">
        <f t="shared" si="189"/>
        <v>dd</v>
      </c>
      <c r="G3012" s="82"/>
    </row>
    <row r="3013" spans="1:7" x14ac:dyDescent="0.25">
      <c r="A3013" s="1">
        <v>45468</v>
      </c>
      <c r="B3013" s="152">
        <v>0</v>
      </c>
      <c r="C3013" s="82">
        <f t="shared" si="190"/>
        <v>0</v>
      </c>
      <c r="D3013" s="82">
        <f t="shared" si="191"/>
        <v>0</v>
      </c>
      <c r="E3013" s="82">
        <f t="shared" si="192"/>
        <v>0</v>
      </c>
      <c r="F3013" s="82" t="str">
        <f t="shared" si="189"/>
        <v>dd</v>
      </c>
      <c r="G3013" s="82"/>
    </row>
    <row r="3014" spans="1:7" x14ac:dyDescent="0.25">
      <c r="A3014" s="1">
        <v>45469</v>
      </c>
      <c r="B3014" s="152">
        <v>0</v>
      </c>
      <c r="C3014" s="82">
        <f t="shared" si="190"/>
        <v>0</v>
      </c>
      <c r="D3014" s="82">
        <f t="shared" si="191"/>
        <v>0</v>
      </c>
      <c r="E3014" s="82">
        <f t="shared" si="192"/>
        <v>0</v>
      </c>
      <c r="F3014" s="82" t="str">
        <f t="shared" si="189"/>
        <v>dd</v>
      </c>
      <c r="G3014" s="82"/>
    </row>
    <row r="3015" spans="1:7" x14ac:dyDescent="0.25">
      <c r="A3015" s="1">
        <v>45470</v>
      </c>
      <c r="B3015" s="152">
        <v>0</v>
      </c>
      <c r="C3015" s="82">
        <f t="shared" si="190"/>
        <v>0</v>
      </c>
      <c r="D3015" s="82">
        <f t="shared" si="191"/>
        <v>0</v>
      </c>
      <c r="E3015" s="82">
        <f t="shared" si="192"/>
        <v>0</v>
      </c>
      <c r="F3015" s="82" t="str">
        <f t="shared" si="189"/>
        <v>dd</v>
      </c>
      <c r="G3015" s="82"/>
    </row>
    <row r="3016" spans="1:7" x14ac:dyDescent="0.25">
      <c r="A3016" s="1">
        <v>45471</v>
      </c>
      <c r="B3016" s="152">
        <v>0</v>
      </c>
      <c r="C3016" s="82">
        <f t="shared" si="190"/>
        <v>0</v>
      </c>
      <c r="D3016" s="82">
        <f t="shared" si="191"/>
        <v>0</v>
      </c>
      <c r="E3016" s="82">
        <f t="shared" si="192"/>
        <v>0</v>
      </c>
      <c r="F3016" s="82" t="str">
        <f t="shared" si="189"/>
        <v>dd</v>
      </c>
      <c r="G3016" s="82"/>
    </row>
    <row r="3017" spans="1:7" x14ac:dyDescent="0.25">
      <c r="A3017" s="1">
        <v>45472</v>
      </c>
      <c r="B3017" s="152">
        <v>1.2</v>
      </c>
      <c r="C3017" s="82">
        <f t="shared" si="190"/>
        <v>1</v>
      </c>
      <c r="D3017" s="82">
        <f t="shared" si="191"/>
        <v>1</v>
      </c>
      <c r="E3017" s="82">
        <f t="shared" si="192"/>
        <v>-1</v>
      </c>
      <c r="F3017" s="82" t="str">
        <f t="shared" si="189"/>
        <v>dw</v>
      </c>
      <c r="G3017" s="82"/>
    </row>
    <row r="3018" spans="1:7" x14ac:dyDescent="0.25">
      <c r="A3018" s="1">
        <v>45473</v>
      </c>
      <c r="B3018" s="152">
        <v>0.1</v>
      </c>
      <c r="C3018" s="82">
        <f t="shared" si="190"/>
        <v>1</v>
      </c>
      <c r="D3018" s="82">
        <f t="shared" si="191"/>
        <v>2</v>
      </c>
      <c r="E3018" s="82">
        <f t="shared" si="192"/>
        <v>2</v>
      </c>
      <c r="F3018" s="82" t="str">
        <f t="shared" si="189"/>
        <v>ww</v>
      </c>
      <c r="G3018" s="82"/>
    </row>
    <row r="3019" spans="1:7" x14ac:dyDescent="0.25">
      <c r="A3019" s="1">
        <v>45474</v>
      </c>
      <c r="B3019" s="152">
        <v>0</v>
      </c>
      <c r="C3019" s="82">
        <f t="shared" si="190"/>
        <v>0</v>
      </c>
      <c r="D3019" s="82">
        <f t="shared" si="191"/>
        <v>1</v>
      </c>
      <c r="E3019" s="82">
        <f t="shared" si="192"/>
        <v>1</v>
      </c>
      <c r="F3019" s="82" t="str">
        <f t="shared" si="189"/>
        <v>wd</v>
      </c>
      <c r="G3019" s="82"/>
    </row>
    <row r="3020" spans="1:7" x14ac:dyDescent="0.25">
      <c r="A3020" s="1">
        <v>45475</v>
      </c>
      <c r="B3020" s="152">
        <v>3.4000000000000004</v>
      </c>
      <c r="C3020" s="82">
        <f t="shared" si="190"/>
        <v>1</v>
      </c>
      <c r="D3020" s="82">
        <f t="shared" si="191"/>
        <v>1</v>
      </c>
      <c r="E3020" s="82">
        <f t="shared" si="192"/>
        <v>-1</v>
      </c>
      <c r="F3020" s="82" t="str">
        <f t="shared" si="189"/>
        <v>dw</v>
      </c>
      <c r="G3020" s="82"/>
    </row>
    <row r="3021" spans="1:7" x14ac:dyDescent="0.25">
      <c r="A3021" s="1">
        <v>45476</v>
      </c>
      <c r="B3021" s="152">
        <v>6.3000000000000007</v>
      </c>
      <c r="C3021" s="82">
        <f t="shared" si="190"/>
        <v>1</v>
      </c>
      <c r="D3021" s="82">
        <f t="shared" si="191"/>
        <v>2</v>
      </c>
      <c r="E3021" s="82">
        <f t="shared" si="192"/>
        <v>2</v>
      </c>
      <c r="F3021" s="82" t="str">
        <f t="shared" si="189"/>
        <v>ww</v>
      </c>
      <c r="G3021" s="82"/>
    </row>
    <row r="3022" spans="1:7" x14ac:dyDescent="0.25">
      <c r="A3022" s="1">
        <v>45477</v>
      </c>
      <c r="B3022" s="152">
        <v>0.2</v>
      </c>
      <c r="C3022" s="82">
        <f t="shared" si="190"/>
        <v>1</v>
      </c>
      <c r="D3022" s="82">
        <f t="shared" si="191"/>
        <v>2</v>
      </c>
      <c r="E3022" s="82">
        <f t="shared" si="192"/>
        <v>2</v>
      </c>
      <c r="F3022" s="82" t="str">
        <f t="shared" si="189"/>
        <v>ww</v>
      </c>
      <c r="G3022" s="82"/>
    </row>
    <row r="3023" spans="1:7" x14ac:dyDescent="0.25">
      <c r="A3023" s="1">
        <v>45478</v>
      </c>
      <c r="B3023" s="152">
        <v>0.2</v>
      </c>
      <c r="C3023" s="82">
        <f t="shared" si="190"/>
        <v>1</v>
      </c>
      <c r="D3023" s="82">
        <f t="shared" si="191"/>
        <v>2</v>
      </c>
      <c r="E3023" s="82">
        <f t="shared" si="192"/>
        <v>2</v>
      </c>
      <c r="F3023" s="82" t="str">
        <f t="shared" si="189"/>
        <v>ww</v>
      </c>
      <c r="G3023" s="82"/>
    </row>
    <row r="3024" spans="1:7" x14ac:dyDescent="0.25">
      <c r="A3024" s="1">
        <v>45479</v>
      </c>
      <c r="B3024" s="152">
        <v>0</v>
      </c>
      <c r="C3024" s="82">
        <f t="shared" si="190"/>
        <v>0</v>
      </c>
      <c r="D3024" s="82">
        <f t="shared" si="191"/>
        <v>1</v>
      </c>
      <c r="E3024" s="82">
        <f t="shared" si="192"/>
        <v>1</v>
      </c>
      <c r="F3024" s="82" t="str">
        <f t="shared" si="189"/>
        <v>wd</v>
      </c>
      <c r="G3024" s="82"/>
    </row>
    <row r="3025" spans="1:7" x14ac:dyDescent="0.25">
      <c r="A3025" s="1">
        <v>45480</v>
      </c>
      <c r="B3025" s="152">
        <v>7.35</v>
      </c>
      <c r="C3025" s="82">
        <f t="shared" si="190"/>
        <v>1</v>
      </c>
      <c r="D3025" s="82">
        <f t="shared" si="191"/>
        <v>1</v>
      </c>
      <c r="E3025" s="82">
        <f t="shared" si="192"/>
        <v>-1</v>
      </c>
      <c r="F3025" s="82" t="str">
        <f t="shared" si="189"/>
        <v>dw</v>
      </c>
      <c r="G3025" s="82"/>
    </row>
    <row r="3026" spans="1:7" x14ac:dyDescent="0.25">
      <c r="A3026" s="1">
        <v>45481</v>
      </c>
      <c r="B3026" s="152">
        <v>2.5</v>
      </c>
      <c r="C3026" s="82">
        <f t="shared" si="190"/>
        <v>1</v>
      </c>
      <c r="D3026" s="82">
        <f t="shared" si="191"/>
        <v>2</v>
      </c>
      <c r="E3026" s="82">
        <f t="shared" si="192"/>
        <v>2</v>
      </c>
      <c r="F3026" s="82" t="str">
        <f t="shared" si="189"/>
        <v>ww</v>
      </c>
      <c r="G3026" s="82"/>
    </row>
    <row r="3027" spans="1:7" x14ac:dyDescent="0.25">
      <c r="A3027" s="1">
        <v>45482</v>
      </c>
      <c r="B3027" s="152">
        <v>1.75</v>
      </c>
      <c r="C3027" s="82">
        <f t="shared" si="190"/>
        <v>1</v>
      </c>
      <c r="D3027" s="82">
        <f t="shared" si="191"/>
        <v>2</v>
      </c>
      <c r="E3027" s="82">
        <f t="shared" si="192"/>
        <v>2</v>
      </c>
      <c r="F3027" s="82" t="str">
        <f t="shared" si="189"/>
        <v>ww</v>
      </c>
      <c r="G3027" s="82"/>
    </row>
    <row r="3028" spans="1:7" x14ac:dyDescent="0.25">
      <c r="A3028" s="1">
        <v>45483</v>
      </c>
      <c r="B3028" s="152">
        <v>19.299999999999997</v>
      </c>
      <c r="C3028" s="82">
        <f t="shared" si="190"/>
        <v>1</v>
      </c>
      <c r="D3028" s="82">
        <f t="shared" si="191"/>
        <v>2</v>
      </c>
      <c r="E3028" s="82">
        <f t="shared" si="192"/>
        <v>2</v>
      </c>
      <c r="F3028" s="82" t="str">
        <f t="shared" si="189"/>
        <v>ww</v>
      </c>
      <c r="G3028" s="82"/>
    </row>
    <row r="3029" spans="1:7" x14ac:dyDescent="0.25">
      <c r="A3029" s="1">
        <v>45484</v>
      </c>
      <c r="B3029" s="152">
        <v>4.8</v>
      </c>
      <c r="C3029" s="82">
        <f t="shared" si="190"/>
        <v>1</v>
      </c>
      <c r="D3029" s="82">
        <f t="shared" si="191"/>
        <v>2</v>
      </c>
      <c r="E3029" s="82">
        <f t="shared" si="192"/>
        <v>2</v>
      </c>
      <c r="F3029" s="82" t="str">
        <f t="shared" si="189"/>
        <v>ww</v>
      </c>
      <c r="G3029" s="82"/>
    </row>
    <row r="3030" spans="1:7" x14ac:dyDescent="0.25">
      <c r="A3030" s="1">
        <v>45485</v>
      </c>
      <c r="B3030" s="152">
        <v>0</v>
      </c>
      <c r="C3030" s="82">
        <f t="shared" si="190"/>
        <v>0</v>
      </c>
      <c r="D3030" s="82">
        <f t="shared" si="191"/>
        <v>1</v>
      </c>
      <c r="E3030" s="82">
        <f t="shared" si="192"/>
        <v>1</v>
      </c>
      <c r="F3030" s="82" t="str">
        <f t="shared" si="189"/>
        <v>wd</v>
      </c>
      <c r="G3030" s="82"/>
    </row>
    <row r="3031" spans="1:7" x14ac:dyDescent="0.25">
      <c r="A3031" s="1">
        <v>45486</v>
      </c>
      <c r="B3031" s="152">
        <v>2</v>
      </c>
      <c r="C3031" s="82">
        <f t="shared" si="190"/>
        <v>1</v>
      </c>
      <c r="D3031" s="82">
        <f t="shared" si="191"/>
        <v>1</v>
      </c>
      <c r="E3031" s="82">
        <f t="shared" si="192"/>
        <v>-1</v>
      </c>
      <c r="F3031" s="82" t="str">
        <f t="shared" si="189"/>
        <v>dw</v>
      </c>
      <c r="G3031" s="82"/>
    </row>
    <row r="3032" spans="1:7" x14ac:dyDescent="0.25">
      <c r="A3032" s="1">
        <v>45487</v>
      </c>
      <c r="B3032" s="152">
        <v>22.7</v>
      </c>
      <c r="C3032" s="82">
        <f t="shared" si="190"/>
        <v>1</v>
      </c>
      <c r="D3032" s="82">
        <f t="shared" si="191"/>
        <v>2</v>
      </c>
      <c r="E3032" s="82">
        <f t="shared" si="192"/>
        <v>2</v>
      </c>
      <c r="F3032" s="82" t="str">
        <f t="shared" si="189"/>
        <v>ww</v>
      </c>
      <c r="G3032" s="82"/>
    </row>
    <row r="3033" spans="1:7" x14ac:dyDescent="0.25">
      <c r="A3033" s="1">
        <v>45488</v>
      </c>
      <c r="B3033" s="152">
        <v>2.1</v>
      </c>
      <c r="C3033" s="82">
        <f t="shared" si="190"/>
        <v>1</v>
      </c>
      <c r="D3033" s="82">
        <f t="shared" si="191"/>
        <v>2</v>
      </c>
      <c r="E3033" s="82">
        <f t="shared" si="192"/>
        <v>2</v>
      </c>
      <c r="F3033" s="82" t="str">
        <f t="shared" si="189"/>
        <v>ww</v>
      </c>
      <c r="G3033" s="82"/>
    </row>
    <row r="3034" spans="1:7" x14ac:dyDescent="0.25">
      <c r="A3034" s="1">
        <v>45489</v>
      </c>
      <c r="B3034" s="152">
        <v>0</v>
      </c>
      <c r="C3034" s="82">
        <f t="shared" si="190"/>
        <v>0</v>
      </c>
      <c r="D3034" s="82">
        <f t="shared" si="191"/>
        <v>1</v>
      </c>
      <c r="E3034" s="82">
        <f t="shared" si="192"/>
        <v>1</v>
      </c>
      <c r="F3034" s="82" t="str">
        <f t="shared" si="189"/>
        <v>wd</v>
      </c>
      <c r="G3034" s="82"/>
    </row>
    <row r="3035" spans="1:7" x14ac:dyDescent="0.25">
      <c r="A3035" s="1">
        <v>45490</v>
      </c>
      <c r="B3035" s="152">
        <v>6.9</v>
      </c>
      <c r="C3035" s="82">
        <f t="shared" si="190"/>
        <v>1</v>
      </c>
      <c r="D3035" s="82">
        <f t="shared" si="191"/>
        <v>1</v>
      </c>
      <c r="E3035" s="82">
        <f t="shared" si="192"/>
        <v>-1</v>
      </c>
      <c r="F3035" s="82" t="str">
        <f t="shared" si="189"/>
        <v>dw</v>
      </c>
      <c r="G3035" s="82"/>
    </row>
    <row r="3036" spans="1:7" x14ac:dyDescent="0.25">
      <c r="A3036" s="1">
        <v>45491</v>
      </c>
      <c r="B3036" s="152">
        <v>0</v>
      </c>
      <c r="C3036" s="82">
        <f t="shared" si="190"/>
        <v>0</v>
      </c>
      <c r="D3036" s="82">
        <f t="shared" si="191"/>
        <v>1</v>
      </c>
      <c r="E3036" s="82">
        <f t="shared" si="192"/>
        <v>1</v>
      </c>
      <c r="F3036" s="82" t="str">
        <f t="shared" si="189"/>
        <v>wd</v>
      </c>
      <c r="G3036" s="82"/>
    </row>
    <row r="3037" spans="1:7" x14ac:dyDescent="0.25">
      <c r="A3037" s="1">
        <v>45492</v>
      </c>
      <c r="B3037" s="152">
        <v>0</v>
      </c>
      <c r="C3037" s="82">
        <f t="shared" si="190"/>
        <v>0</v>
      </c>
      <c r="D3037" s="82">
        <f t="shared" si="191"/>
        <v>0</v>
      </c>
      <c r="E3037" s="82">
        <f t="shared" si="192"/>
        <v>0</v>
      </c>
      <c r="F3037" s="82" t="str">
        <f t="shared" si="189"/>
        <v>dd</v>
      </c>
      <c r="G3037" s="82"/>
    </row>
    <row r="3038" spans="1:7" x14ac:dyDescent="0.25">
      <c r="A3038" s="1">
        <v>45493</v>
      </c>
      <c r="B3038" s="152">
        <v>0</v>
      </c>
      <c r="C3038" s="82">
        <f t="shared" si="190"/>
        <v>0</v>
      </c>
      <c r="D3038" s="82">
        <f t="shared" si="191"/>
        <v>0</v>
      </c>
      <c r="E3038" s="82">
        <f t="shared" si="192"/>
        <v>0</v>
      </c>
      <c r="F3038" s="82" t="str">
        <f t="shared" si="189"/>
        <v>dd</v>
      </c>
      <c r="G3038" s="82"/>
    </row>
    <row r="3039" spans="1:7" x14ac:dyDescent="0.25">
      <c r="A3039" s="1">
        <v>45494</v>
      </c>
      <c r="B3039" s="152">
        <v>0.8</v>
      </c>
      <c r="C3039" s="82">
        <f t="shared" si="190"/>
        <v>1</v>
      </c>
      <c r="D3039" s="82">
        <f t="shared" si="191"/>
        <v>1</v>
      </c>
      <c r="E3039" s="82">
        <f t="shared" si="192"/>
        <v>-1</v>
      </c>
      <c r="F3039" s="82" t="str">
        <f t="shared" si="189"/>
        <v>dw</v>
      </c>
      <c r="G3039" s="82"/>
    </row>
    <row r="3040" spans="1:7" x14ac:dyDescent="0.25">
      <c r="A3040" s="1">
        <v>45495</v>
      </c>
      <c r="B3040" s="152">
        <v>2.7</v>
      </c>
      <c r="C3040" s="82">
        <f t="shared" si="190"/>
        <v>1</v>
      </c>
      <c r="D3040" s="82">
        <f t="shared" si="191"/>
        <v>2</v>
      </c>
      <c r="E3040" s="82">
        <f t="shared" si="192"/>
        <v>2</v>
      </c>
      <c r="F3040" s="82" t="str">
        <f t="shared" si="189"/>
        <v>ww</v>
      </c>
      <c r="G3040" s="82"/>
    </row>
    <row r="3041" spans="1:7" x14ac:dyDescent="0.25">
      <c r="A3041" s="1">
        <v>45496</v>
      </c>
      <c r="B3041" s="152">
        <v>3.3</v>
      </c>
      <c r="C3041" s="82">
        <f t="shared" si="190"/>
        <v>1</v>
      </c>
      <c r="D3041" s="82">
        <f t="shared" si="191"/>
        <v>2</v>
      </c>
      <c r="E3041" s="82">
        <f t="shared" si="192"/>
        <v>2</v>
      </c>
      <c r="F3041" s="82" t="str">
        <f t="shared" si="189"/>
        <v>ww</v>
      </c>
      <c r="G3041" s="82"/>
    </row>
    <row r="3042" spans="1:7" x14ac:dyDescent="0.25">
      <c r="A3042" s="1">
        <v>45497</v>
      </c>
      <c r="B3042" s="152">
        <v>0</v>
      </c>
      <c r="C3042" s="82">
        <f t="shared" si="190"/>
        <v>0</v>
      </c>
      <c r="D3042" s="82">
        <f t="shared" si="191"/>
        <v>1</v>
      </c>
      <c r="E3042" s="82">
        <f t="shared" si="192"/>
        <v>1</v>
      </c>
      <c r="F3042" s="82" t="str">
        <f t="shared" si="189"/>
        <v>wd</v>
      </c>
      <c r="G3042" s="82"/>
    </row>
    <row r="3043" spans="1:7" x14ac:dyDescent="0.25">
      <c r="A3043" s="1">
        <v>45498</v>
      </c>
      <c r="B3043" s="152">
        <v>0</v>
      </c>
      <c r="C3043" s="82">
        <f t="shared" si="190"/>
        <v>0</v>
      </c>
      <c r="D3043" s="82">
        <f t="shared" si="191"/>
        <v>0</v>
      </c>
      <c r="E3043" s="82">
        <f t="shared" si="192"/>
        <v>0</v>
      </c>
      <c r="F3043" s="82" t="str">
        <f t="shared" si="189"/>
        <v>dd</v>
      </c>
      <c r="G3043" s="82"/>
    </row>
    <row r="3044" spans="1:7" x14ac:dyDescent="0.25">
      <c r="A3044" s="1">
        <v>45499</v>
      </c>
      <c r="B3044" s="152">
        <v>0</v>
      </c>
      <c r="C3044" s="82">
        <f t="shared" si="190"/>
        <v>0</v>
      </c>
      <c r="D3044" s="82">
        <f t="shared" si="191"/>
        <v>0</v>
      </c>
      <c r="E3044" s="82">
        <f t="shared" si="192"/>
        <v>0</v>
      </c>
      <c r="F3044" s="82" t="str">
        <f t="shared" si="189"/>
        <v>dd</v>
      </c>
      <c r="G3044" s="82"/>
    </row>
    <row r="3045" spans="1:7" x14ac:dyDescent="0.25">
      <c r="A3045" s="1">
        <v>45500</v>
      </c>
      <c r="B3045" s="152">
        <v>0.2</v>
      </c>
      <c r="C3045" s="82">
        <f t="shared" si="190"/>
        <v>1</v>
      </c>
      <c r="D3045" s="82">
        <f t="shared" si="191"/>
        <v>1</v>
      </c>
      <c r="E3045" s="82">
        <f t="shared" si="192"/>
        <v>-1</v>
      </c>
      <c r="F3045" s="82" t="str">
        <f t="shared" si="189"/>
        <v>dw</v>
      </c>
      <c r="G3045" s="82"/>
    </row>
    <row r="3046" spans="1:7" x14ac:dyDescent="0.25">
      <c r="A3046" s="1">
        <v>45501</v>
      </c>
      <c r="B3046" s="152">
        <v>5.4</v>
      </c>
      <c r="C3046" s="82">
        <f t="shared" si="190"/>
        <v>1</v>
      </c>
      <c r="D3046" s="82">
        <f t="shared" si="191"/>
        <v>2</v>
      </c>
      <c r="E3046" s="82">
        <f t="shared" si="192"/>
        <v>2</v>
      </c>
      <c r="F3046" s="82" t="str">
        <f t="shared" si="189"/>
        <v>ww</v>
      </c>
      <c r="G3046" s="82"/>
    </row>
    <row r="3047" spans="1:7" x14ac:dyDescent="0.25">
      <c r="A3047" s="1">
        <v>45502</v>
      </c>
      <c r="B3047" s="152">
        <v>0</v>
      </c>
      <c r="C3047" s="82">
        <f t="shared" si="190"/>
        <v>0</v>
      </c>
      <c r="D3047" s="82">
        <f t="shared" si="191"/>
        <v>1</v>
      </c>
      <c r="E3047" s="82">
        <f t="shared" si="192"/>
        <v>1</v>
      </c>
      <c r="F3047" s="82" t="str">
        <f t="shared" si="189"/>
        <v>wd</v>
      </c>
      <c r="G3047" s="82"/>
    </row>
    <row r="3048" spans="1:7" x14ac:dyDescent="0.25">
      <c r="A3048" s="1">
        <v>45503</v>
      </c>
      <c r="B3048" s="152">
        <v>0</v>
      </c>
      <c r="C3048" s="82">
        <f t="shared" si="190"/>
        <v>0</v>
      </c>
      <c r="D3048" s="82">
        <f t="shared" si="191"/>
        <v>0</v>
      </c>
      <c r="E3048" s="82">
        <f t="shared" si="192"/>
        <v>0</v>
      </c>
      <c r="F3048" s="82" t="str">
        <f t="shared" si="189"/>
        <v>dd</v>
      </c>
      <c r="G3048" s="82"/>
    </row>
    <row r="3049" spans="1:7" x14ac:dyDescent="0.25">
      <c r="A3049" s="1">
        <v>45504</v>
      </c>
      <c r="B3049" s="152">
        <v>0</v>
      </c>
      <c r="C3049" s="82">
        <f t="shared" si="190"/>
        <v>0</v>
      </c>
      <c r="D3049" s="82">
        <f t="shared" si="191"/>
        <v>0</v>
      </c>
      <c r="E3049" s="82">
        <f t="shared" si="192"/>
        <v>0</v>
      </c>
      <c r="F3049" s="82" t="str">
        <f t="shared" si="189"/>
        <v>dd</v>
      </c>
      <c r="G3049" s="82"/>
    </row>
    <row r="3050" spans="1:7" x14ac:dyDescent="0.25">
      <c r="A3050" s="1">
        <v>45505</v>
      </c>
      <c r="B3050" s="152">
        <v>0.8</v>
      </c>
      <c r="C3050" s="82">
        <f t="shared" si="190"/>
        <v>1</v>
      </c>
      <c r="D3050" s="82">
        <f t="shared" si="191"/>
        <v>1</v>
      </c>
      <c r="E3050" s="82">
        <f t="shared" si="192"/>
        <v>-1</v>
      </c>
      <c r="F3050" s="82" t="str">
        <f t="shared" si="189"/>
        <v>dw</v>
      </c>
      <c r="G3050" s="82"/>
    </row>
    <row r="3051" spans="1:7" x14ac:dyDescent="0.25">
      <c r="A3051" s="1">
        <v>45506</v>
      </c>
      <c r="B3051" s="152">
        <v>0.30000000000000004</v>
      </c>
      <c r="C3051" s="82">
        <f t="shared" si="190"/>
        <v>1</v>
      </c>
      <c r="D3051" s="82">
        <f t="shared" si="191"/>
        <v>2</v>
      </c>
      <c r="E3051" s="82">
        <f t="shared" si="192"/>
        <v>2</v>
      </c>
      <c r="F3051" s="82" t="str">
        <f t="shared" si="189"/>
        <v>ww</v>
      </c>
      <c r="G3051" s="82"/>
    </row>
    <row r="3052" spans="1:7" x14ac:dyDescent="0.25">
      <c r="A3052" s="1">
        <v>45507</v>
      </c>
      <c r="B3052" s="152">
        <v>3.4000000000000004</v>
      </c>
      <c r="C3052" s="82">
        <f t="shared" si="190"/>
        <v>1</v>
      </c>
      <c r="D3052" s="82">
        <f t="shared" si="191"/>
        <v>2</v>
      </c>
      <c r="E3052" s="82">
        <f t="shared" si="192"/>
        <v>2</v>
      </c>
      <c r="F3052" s="82" t="str">
        <f t="shared" si="189"/>
        <v>ww</v>
      </c>
      <c r="G3052" s="82"/>
    </row>
    <row r="3053" spans="1:7" x14ac:dyDescent="0.25">
      <c r="A3053" s="1">
        <v>45508</v>
      </c>
      <c r="B3053" s="152">
        <v>0</v>
      </c>
      <c r="C3053" s="82">
        <f t="shared" si="190"/>
        <v>0</v>
      </c>
      <c r="D3053" s="82">
        <f t="shared" si="191"/>
        <v>1</v>
      </c>
      <c r="E3053" s="82">
        <f t="shared" si="192"/>
        <v>1</v>
      </c>
      <c r="F3053" s="82" t="str">
        <f t="shared" si="189"/>
        <v>wd</v>
      </c>
      <c r="G3053" s="82"/>
    </row>
    <row r="3054" spans="1:7" x14ac:dyDescent="0.25">
      <c r="A3054" s="1">
        <v>45509</v>
      </c>
      <c r="B3054" s="152">
        <v>2</v>
      </c>
      <c r="C3054" s="82">
        <f t="shared" si="190"/>
        <v>1</v>
      </c>
      <c r="D3054" s="82">
        <f t="shared" si="191"/>
        <v>1</v>
      </c>
      <c r="E3054" s="82">
        <f t="shared" si="192"/>
        <v>-1</v>
      </c>
      <c r="F3054" s="82" t="str">
        <f t="shared" si="189"/>
        <v>dw</v>
      </c>
      <c r="G3054" s="82"/>
    </row>
    <row r="3055" spans="1:7" x14ac:dyDescent="0.25">
      <c r="A3055" s="1">
        <v>45510</v>
      </c>
      <c r="B3055" s="152">
        <v>1.1000000000000001</v>
      </c>
      <c r="C3055" s="82">
        <f t="shared" si="190"/>
        <v>1</v>
      </c>
      <c r="D3055" s="82">
        <f t="shared" si="191"/>
        <v>2</v>
      </c>
      <c r="E3055" s="82">
        <f t="shared" si="192"/>
        <v>2</v>
      </c>
      <c r="F3055" s="82" t="str">
        <f t="shared" si="189"/>
        <v>ww</v>
      </c>
      <c r="G3055" s="82"/>
    </row>
    <row r="3056" spans="1:7" x14ac:dyDescent="0.25">
      <c r="A3056" s="1">
        <v>45511</v>
      </c>
      <c r="B3056" s="152">
        <v>0</v>
      </c>
      <c r="C3056" s="82">
        <f t="shared" si="190"/>
        <v>0</v>
      </c>
      <c r="D3056" s="82">
        <f t="shared" si="191"/>
        <v>1</v>
      </c>
      <c r="E3056" s="82">
        <f t="shared" si="192"/>
        <v>1</v>
      </c>
      <c r="F3056" s="82" t="str">
        <f t="shared" si="189"/>
        <v>wd</v>
      </c>
      <c r="G3056" s="82"/>
    </row>
    <row r="3057" spans="1:7" x14ac:dyDescent="0.25">
      <c r="A3057" s="1">
        <v>45512</v>
      </c>
      <c r="B3057" s="152">
        <v>0</v>
      </c>
      <c r="C3057" s="82">
        <f t="shared" si="190"/>
        <v>0</v>
      </c>
      <c r="D3057" s="82">
        <f t="shared" si="191"/>
        <v>0</v>
      </c>
      <c r="E3057" s="82">
        <f t="shared" si="192"/>
        <v>0</v>
      </c>
      <c r="F3057" s="82" t="str">
        <f t="shared" si="189"/>
        <v>dd</v>
      </c>
      <c r="G3057" s="82"/>
    </row>
    <row r="3058" spans="1:7" x14ac:dyDescent="0.25">
      <c r="A3058" s="1">
        <v>45513</v>
      </c>
      <c r="B3058" s="152">
        <v>2</v>
      </c>
      <c r="C3058" s="82">
        <f t="shared" si="190"/>
        <v>1</v>
      </c>
      <c r="D3058" s="82">
        <f t="shared" si="191"/>
        <v>1</v>
      </c>
      <c r="E3058" s="82">
        <f t="shared" si="192"/>
        <v>-1</v>
      </c>
      <c r="F3058" s="82" t="str">
        <f t="shared" si="189"/>
        <v>dw</v>
      </c>
      <c r="G3058" s="82"/>
    </row>
    <row r="3059" spans="1:7" x14ac:dyDescent="0.25">
      <c r="A3059" s="1">
        <v>45514</v>
      </c>
      <c r="B3059" s="152">
        <v>0</v>
      </c>
      <c r="C3059" s="82">
        <f t="shared" si="190"/>
        <v>0</v>
      </c>
      <c r="D3059" s="82">
        <f t="shared" si="191"/>
        <v>1</v>
      </c>
      <c r="E3059" s="82">
        <f t="shared" si="192"/>
        <v>1</v>
      </c>
      <c r="F3059" s="82" t="str">
        <f t="shared" si="189"/>
        <v>wd</v>
      </c>
      <c r="G3059" s="82"/>
    </row>
    <row r="3060" spans="1:7" x14ac:dyDescent="0.25">
      <c r="A3060" s="1">
        <v>45515</v>
      </c>
      <c r="B3060" s="152">
        <v>0</v>
      </c>
      <c r="C3060" s="82">
        <f t="shared" si="190"/>
        <v>0</v>
      </c>
      <c r="D3060" s="82">
        <f t="shared" si="191"/>
        <v>0</v>
      </c>
      <c r="E3060" s="82">
        <f t="shared" si="192"/>
        <v>0</v>
      </c>
      <c r="F3060" s="82" t="str">
        <f t="shared" si="189"/>
        <v>dd</v>
      </c>
      <c r="G3060" s="82"/>
    </row>
    <row r="3061" spans="1:7" x14ac:dyDescent="0.25">
      <c r="A3061" s="1">
        <v>45516</v>
      </c>
      <c r="B3061" s="152">
        <v>0.1</v>
      </c>
      <c r="C3061" s="82">
        <f t="shared" si="190"/>
        <v>1</v>
      </c>
      <c r="D3061" s="82">
        <f t="shared" si="191"/>
        <v>1</v>
      </c>
      <c r="E3061" s="82">
        <f t="shared" si="192"/>
        <v>-1</v>
      </c>
      <c r="F3061" s="82" t="str">
        <f t="shared" si="189"/>
        <v>dw</v>
      </c>
      <c r="G3061" s="82"/>
    </row>
    <row r="3062" spans="1:7" x14ac:dyDescent="0.25">
      <c r="A3062" s="1">
        <v>45517</v>
      </c>
      <c r="B3062" s="152">
        <v>0</v>
      </c>
      <c r="C3062" s="82">
        <f t="shared" si="190"/>
        <v>0</v>
      </c>
      <c r="D3062" s="82">
        <f t="shared" si="191"/>
        <v>1</v>
      </c>
      <c r="E3062" s="82">
        <f t="shared" si="192"/>
        <v>1</v>
      </c>
      <c r="F3062" s="82" t="str">
        <f t="shared" si="189"/>
        <v>wd</v>
      </c>
      <c r="G3062" s="82"/>
    </row>
    <row r="3063" spans="1:7" x14ac:dyDescent="0.25">
      <c r="A3063" s="1">
        <v>45518</v>
      </c>
      <c r="B3063" s="152">
        <v>2.5</v>
      </c>
      <c r="C3063" s="82">
        <f t="shared" si="190"/>
        <v>1</v>
      </c>
      <c r="D3063" s="82">
        <f t="shared" si="191"/>
        <v>1</v>
      </c>
      <c r="E3063" s="82">
        <f t="shared" si="192"/>
        <v>-1</v>
      </c>
      <c r="F3063" s="82" t="str">
        <f t="shared" si="189"/>
        <v>dw</v>
      </c>
      <c r="G3063" s="82"/>
    </row>
    <row r="3064" spans="1:7" x14ac:dyDescent="0.25">
      <c r="A3064" s="1">
        <v>45519</v>
      </c>
      <c r="B3064" s="152">
        <v>3.5</v>
      </c>
      <c r="C3064" s="82">
        <f t="shared" si="190"/>
        <v>1</v>
      </c>
      <c r="D3064" s="82">
        <f t="shared" si="191"/>
        <v>2</v>
      </c>
      <c r="E3064" s="82">
        <f t="shared" si="192"/>
        <v>2</v>
      </c>
      <c r="F3064" s="82" t="str">
        <f t="shared" si="189"/>
        <v>ww</v>
      </c>
      <c r="G3064" s="82"/>
    </row>
    <row r="3065" spans="1:7" x14ac:dyDescent="0.25">
      <c r="A3065" s="1">
        <v>45520</v>
      </c>
      <c r="B3065" s="152">
        <v>1.4</v>
      </c>
      <c r="C3065" s="82">
        <f t="shared" si="190"/>
        <v>1</v>
      </c>
      <c r="D3065" s="82">
        <f t="shared" si="191"/>
        <v>2</v>
      </c>
      <c r="E3065" s="82">
        <f t="shared" si="192"/>
        <v>2</v>
      </c>
      <c r="F3065" s="82" t="str">
        <f t="shared" si="189"/>
        <v>ww</v>
      </c>
      <c r="G3065" s="82"/>
    </row>
    <row r="3066" spans="1:7" x14ac:dyDescent="0.25">
      <c r="A3066" s="1">
        <v>45521</v>
      </c>
      <c r="B3066" s="152">
        <v>0</v>
      </c>
      <c r="C3066" s="82">
        <f t="shared" si="190"/>
        <v>0</v>
      </c>
      <c r="D3066" s="82">
        <f t="shared" si="191"/>
        <v>1</v>
      </c>
      <c r="E3066" s="82">
        <f t="shared" si="192"/>
        <v>1</v>
      </c>
      <c r="F3066" s="82" t="str">
        <f t="shared" si="189"/>
        <v>wd</v>
      </c>
      <c r="G3066" s="82"/>
    </row>
    <row r="3067" spans="1:7" x14ac:dyDescent="0.25">
      <c r="A3067" s="1">
        <v>45522</v>
      </c>
      <c r="B3067" s="152">
        <v>0</v>
      </c>
      <c r="C3067" s="82">
        <f t="shared" si="190"/>
        <v>0</v>
      </c>
      <c r="D3067" s="82">
        <f t="shared" si="191"/>
        <v>0</v>
      </c>
      <c r="E3067" s="82">
        <f t="shared" si="192"/>
        <v>0</v>
      </c>
      <c r="F3067" s="82" t="str">
        <f t="shared" si="189"/>
        <v>dd</v>
      </c>
      <c r="G3067" s="82"/>
    </row>
    <row r="3068" spans="1:7" x14ac:dyDescent="0.25">
      <c r="A3068" s="1">
        <v>45523</v>
      </c>
      <c r="B3068" s="152">
        <v>0</v>
      </c>
      <c r="C3068" s="82">
        <f t="shared" si="190"/>
        <v>0</v>
      </c>
      <c r="D3068" s="82">
        <f t="shared" si="191"/>
        <v>0</v>
      </c>
      <c r="E3068" s="82">
        <f t="shared" si="192"/>
        <v>0</v>
      </c>
      <c r="F3068" s="82" t="str">
        <f t="shared" si="189"/>
        <v>dd</v>
      </c>
      <c r="G3068" s="82"/>
    </row>
    <row r="3069" spans="1:7" x14ac:dyDescent="0.25">
      <c r="A3069" s="1">
        <v>45524</v>
      </c>
      <c r="B3069" s="152">
        <v>0.9</v>
      </c>
      <c r="C3069" s="82">
        <f t="shared" si="190"/>
        <v>1</v>
      </c>
      <c r="D3069" s="82">
        <f t="shared" si="191"/>
        <v>1</v>
      </c>
      <c r="E3069" s="82">
        <f t="shared" si="192"/>
        <v>-1</v>
      </c>
      <c r="F3069" s="82" t="str">
        <f t="shared" si="189"/>
        <v>dw</v>
      </c>
      <c r="G3069" s="82"/>
    </row>
    <row r="3070" spans="1:7" x14ac:dyDescent="0.25">
      <c r="A3070" s="1">
        <v>45525</v>
      </c>
      <c r="B3070" s="152">
        <v>0.30000000000000004</v>
      </c>
      <c r="C3070" s="82">
        <f t="shared" si="190"/>
        <v>1</v>
      </c>
      <c r="D3070" s="82">
        <f t="shared" si="191"/>
        <v>2</v>
      </c>
      <c r="E3070" s="82">
        <f t="shared" si="192"/>
        <v>2</v>
      </c>
      <c r="F3070" s="82" t="str">
        <f t="shared" si="189"/>
        <v>ww</v>
      </c>
      <c r="G3070" s="82"/>
    </row>
    <row r="3071" spans="1:7" x14ac:dyDescent="0.25">
      <c r="A3071" s="1">
        <v>45526</v>
      </c>
      <c r="B3071" s="152">
        <v>0.7</v>
      </c>
      <c r="C3071" s="82">
        <f t="shared" si="190"/>
        <v>1</v>
      </c>
      <c r="D3071" s="82">
        <f t="shared" si="191"/>
        <v>2</v>
      </c>
      <c r="E3071" s="82">
        <f t="shared" si="192"/>
        <v>2</v>
      </c>
      <c r="F3071" s="82" t="str">
        <f t="shared" si="189"/>
        <v>ww</v>
      </c>
      <c r="G3071" s="82"/>
    </row>
    <row r="3072" spans="1:7" x14ac:dyDescent="0.25">
      <c r="A3072" s="1">
        <v>45527</v>
      </c>
      <c r="B3072" s="152">
        <v>7.6</v>
      </c>
      <c r="C3072" s="82">
        <f t="shared" si="190"/>
        <v>1</v>
      </c>
      <c r="D3072" s="82">
        <f t="shared" si="191"/>
        <v>2</v>
      </c>
      <c r="E3072" s="82">
        <f t="shared" si="192"/>
        <v>2</v>
      </c>
      <c r="F3072" s="82" t="str">
        <f t="shared" si="189"/>
        <v>ww</v>
      </c>
      <c r="G3072" s="82"/>
    </row>
    <row r="3073" spans="1:7" x14ac:dyDescent="0.25">
      <c r="A3073" s="1">
        <v>45528</v>
      </c>
      <c r="B3073" s="152">
        <v>0</v>
      </c>
      <c r="C3073" s="82">
        <f t="shared" si="190"/>
        <v>0</v>
      </c>
      <c r="D3073" s="82">
        <f t="shared" si="191"/>
        <v>1</v>
      </c>
      <c r="E3073" s="82">
        <f t="shared" si="192"/>
        <v>1</v>
      </c>
      <c r="F3073" s="82" t="str">
        <f t="shared" ref="F3073:F3110" si="193">VLOOKUP(E3073,codes,2,)</f>
        <v>wd</v>
      </c>
      <c r="G3073" s="82"/>
    </row>
    <row r="3074" spans="1:7" x14ac:dyDescent="0.25">
      <c r="A3074" s="1">
        <v>45529</v>
      </c>
      <c r="B3074" s="152">
        <v>0</v>
      </c>
      <c r="C3074" s="82">
        <f t="shared" si="190"/>
        <v>0</v>
      </c>
      <c r="D3074" s="82">
        <f t="shared" si="191"/>
        <v>0</v>
      </c>
      <c r="E3074" s="82">
        <f t="shared" si="192"/>
        <v>0</v>
      </c>
      <c r="F3074" s="82" t="str">
        <f t="shared" si="193"/>
        <v>dd</v>
      </c>
      <c r="G3074" s="82"/>
    </row>
    <row r="3075" spans="1:7" x14ac:dyDescent="0.25">
      <c r="A3075" s="1">
        <v>45530</v>
      </c>
      <c r="B3075" s="152">
        <v>0.4</v>
      </c>
      <c r="C3075" s="82">
        <f t="shared" ref="C3075:C3112" si="194">IF(B3075&gt;0,1,0)</f>
        <v>1</v>
      </c>
      <c r="D3075" s="82">
        <f t="shared" ref="D3075:D3112" si="195">SUM(C3074:C3075)</f>
        <v>1</v>
      </c>
      <c r="E3075" s="82">
        <f t="shared" ref="E3075:E3112" si="196">IF(D3075=1,IF(C3074=1,1,-1),D3075)</f>
        <v>-1</v>
      </c>
      <c r="F3075" s="82" t="str">
        <f t="shared" si="193"/>
        <v>dw</v>
      </c>
      <c r="G3075" s="82"/>
    </row>
    <row r="3076" spans="1:7" x14ac:dyDescent="0.25">
      <c r="A3076" s="1">
        <v>45531</v>
      </c>
      <c r="B3076" s="152">
        <v>0.1</v>
      </c>
      <c r="C3076" s="82">
        <f t="shared" si="194"/>
        <v>1</v>
      </c>
      <c r="D3076" s="82">
        <f t="shared" si="195"/>
        <v>2</v>
      </c>
      <c r="E3076" s="82">
        <f t="shared" si="196"/>
        <v>2</v>
      </c>
      <c r="F3076" s="82" t="str">
        <f t="shared" si="193"/>
        <v>ww</v>
      </c>
      <c r="G3076" s="82"/>
    </row>
    <row r="3077" spans="1:7" x14ac:dyDescent="0.25">
      <c r="A3077" s="1">
        <v>45532</v>
      </c>
      <c r="B3077" s="152">
        <v>2.0999999999999996</v>
      </c>
      <c r="C3077" s="82">
        <f t="shared" si="194"/>
        <v>1</v>
      </c>
      <c r="D3077" s="82">
        <f t="shared" si="195"/>
        <v>2</v>
      </c>
      <c r="E3077" s="82">
        <f t="shared" si="196"/>
        <v>2</v>
      </c>
      <c r="F3077" s="82" t="str">
        <f t="shared" si="193"/>
        <v>ww</v>
      </c>
      <c r="G3077" s="82"/>
    </row>
    <row r="3078" spans="1:7" x14ac:dyDescent="0.25">
      <c r="A3078" s="1">
        <v>45533</v>
      </c>
      <c r="B3078" s="152">
        <v>0.30000000000000004</v>
      </c>
      <c r="C3078" s="82">
        <f t="shared" si="194"/>
        <v>1</v>
      </c>
      <c r="D3078" s="82">
        <f t="shared" si="195"/>
        <v>2</v>
      </c>
      <c r="E3078" s="82">
        <f t="shared" si="196"/>
        <v>2</v>
      </c>
      <c r="F3078" s="82" t="str">
        <f t="shared" si="193"/>
        <v>ww</v>
      </c>
      <c r="G3078" s="82"/>
    </row>
    <row r="3079" spans="1:7" x14ac:dyDescent="0.25">
      <c r="A3079" s="1">
        <v>45534</v>
      </c>
      <c r="B3079" s="152">
        <v>0.1</v>
      </c>
      <c r="C3079" s="82">
        <f t="shared" si="194"/>
        <v>1</v>
      </c>
      <c r="D3079" s="82">
        <f t="shared" si="195"/>
        <v>2</v>
      </c>
      <c r="E3079" s="82">
        <f t="shared" si="196"/>
        <v>2</v>
      </c>
      <c r="F3079" s="82" t="str">
        <f t="shared" si="193"/>
        <v>ww</v>
      </c>
      <c r="G3079" s="82"/>
    </row>
    <row r="3080" spans="1:7" x14ac:dyDescent="0.25">
      <c r="A3080" s="1">
        <v>45535</v>
      </c>
      <c r="B3080" s="152">
        <v>0</v>
      </c>
      <c r="C3080" s="82">
        <f t="shared" si="194"/>
        <v>0</v>
      </c>
      <c r="D3080" s="82">
        <f t="shared" si="195"/>
        <v>1</v>
      </c>
      <c r="E3080" s="82">
        <f t="shared" si="196"/>
        <v>1</v>
      </c>
      <c r="F3080" s="82" t="str">
        <f t="shared" si="193"/>
        <v>wd</v>
      </c>
      <c r="G3080" s="82"/>
    </row>
    <row r="3081" spans="1:7" x14ac:dyDescent="0.25">
      <c r="A3081" s="1">
        <v>45536</v>
      </c>
      <c r="B3081" s="152">
        <v>0</v>
      </c>
      <c r="C3081" s="82">
        <f t="shared" si="194"/>
        <v>0</v>
      </c>
      <c r="D3081" s="82">
        <f t="shared" si="195"/>
        <v>0</v>
      </c>
      <c r="E3081" s="82">
        <f t="shared" si="196"/>
        <v>0</v>
      </c>
      <c r="F3081" s="82" t="str">
        <f t="shared" si="193"/>
        <v>dd</v>
      </c>
      <c r="G3081" s="82"/>
    </row>
    <row r="3082" spans="1:7" x14ac:dyDescent="0.25">
      <c r="A3082" s="1">
        <v>45537</v>
      </c>
      <c r="B3082" s="152">
        <v>0.4</v>
      </c>
      <c r="C3082" s="82">
        <f t="shared" si="194"/>
        <v>1</v>
      </c>
      <c r="D3082" s="82">
        <f t="shared" si="195"/>
        <v>1</v>
      </c>
      <c r="E3082" s="82">
        <f t="shared" si="196"/>
        <v>-1</v>
      </c>
      <c r="F3082" s="82" t="str">
        <f t="shared" si="193"/>
        <v>dw</v>
      </c>
      <c r="G3082" s="82"/>
    </row>
    <row r="3083" spans="1:7" x14ac:dyDescent="0.25">
      <c r="A3083" s="1">
        <v>45538</v>
      </c>
      <c r="B3083" s="152">
        <v>0</v>
      </c>
      <c r="C3083" s="82">
        <f t="shared" si="194"/>
        <v>0</v>
      </c>
      <c r="D3083" s="82">
        <f t="shared" si="195"/>
        <v>1</v>
      </c>
      <c r="E3083" s="82">
        <f t="shared" si="196"/>
        <v>1</v>
      </c>
      <c r="F3083" s="82" t="str">
        <f t="shared" si="193"/>
        <v>wd</v>
      </c>
      <c r="G3083" s="82"/>
    </row>
    <row r="3084" spans="1:7" x14ac:dyDescent="0.25">
      <c r="A3084" s="1">
        <v>45539</v>
      </c>
      <c r="B3084" s="152">
        <v>0.4</v>
      </c>
      <c r="C3084" s="82">
        <f t="shared" si="194"/>
        <v>1</v>
      </c>
      <c r="D3084" s="82">
        <f t="shared" si="195"/>
        <v>1</v>
      </c>
      <c r="E3084" s="82">
        <f t="shared" si="196"/>
        <v>-1</v>
      </c>
      <c r="F3084" s="82" t="str">
        <f t="shared" si="193"/>
        <v>dw</v>
      </c>
      <c r="G3084" s="82"/>
    </row>
    <row r="3085" spans="1:7" x14ac:dyDescent="0.25">
      <c r="A3085" s="1">
        <v>45540</v>
      </c>
      <c r="B3085" s="152">
        <v>0.8</v>
      </c>
      <c r="C3085" s="82">
        <f t="shared" si="194"/>
        <v>1</v>
      </c>
      <c r="D3085" s="82">
        <f t="shared" si="195"/>
        <v>2</v>
      </c>
      <c r="E3085" s="82">
        <f t="shared" si="196"/>
        <v>2</v>
      </c>
      <c r="F3085" s="82" t="str">
        <f t="shared" si="193"/>
        <v>ww</v>
      </c>
      <c r="G3085" s="82"/>
    </row>
    <row r="3086" spans="1:7" x14ac:dyDescent="0.25">
      <c r="A3086" s="1">
        <v>45541</v>
      </c>
      <c r="B3086" s="152">
        <v>1.4</v>
      </c>
      <c r="C3086" s="82">
        <f t="shared" si="194"/>
        <v>1</v>
      </c>
      <c r="D3086" s="82">
        <f t="shared" si="195"/>
        <v>2</v>
      </c>
      <c r="E3086" s="82">
        <f t="shared" si="196"/>
        <v>2</v>
      </c>
      <c r="F3086" s="82" t="str">
        <f t="shared" si="193"/>
        <v>ww</v>
      </c>
      <c r="G3086" s="82"/>
    </row>
    <row r="3087" spans="1:7" x14ac:dyDescent="0.25">
      <c r="A3087" s="1">
        <v>45542</v>
      </c>
      <c r="B3087" s="152">
        <v>0</v>
      </c>
      <c r="C3087" s="82">
        <f t="shared" si="194"/>
        <v>0</v>
      </c>
      <c r="D3087" s="82">
        <f t="shared" si="195"/>
        <v>1</v>
      </c>
      <c r="E3087" s="82">
        <f t="shared" si="196"/>
        <v>1</v>
      </c>
      <c r="F3087" s="82" t="str">
        <f t="shared" si="193"/>
        <v>wd</v>
      </c>
      <c r="G3087" s="82"/>
    </row>
    <row r="3088" spans="1:7" x14ac:dyDescent="0.25">
      <c r="A3088" s="1">
        <v>45543</v>
      </c>
      <c r="B3088" s="152">
        <v>0.60000000000000009</v>
      </c>
      <c r="C3088" s="82">
        <f t="shared" si="194"/>
        <v>1</v>
      </c>
      <c r="D3088" s="82">
        <f t="shared" si="195"/>
        <v>1</v>
      </c>
      <c r="E3088" s="82">
        <f t="shared" si="196"/>
        <v>-1</v>
      </c>
      <c r="F3088" s="82" t="str">
        <f t="shared" si="193"/>
        <v>dw</v>
      </c>
      <c r="G3088" s="82"/>
    </row>
    <row r="3089" spans="1:7" x14ac:dyDescent="0.25">
      <c r="A3089" s="1">
        <v>45544</v>
      </c>
      <c r="B3089" s="152">
        <v>12.6</v>
      </c>
      <c r="C3089" s="82">
        <f t="shared" si="194"/>
        <v>1</v>
      </c>
      <c r="D3089" s="82">
        <f t="shared" si="195"/>
        <v>2</v>
      </c>
      <c r="E3089" s="82">
        <f t="shared" si="196"/>
        <v>2</v>
      </c>
      <c r="F3089" s="82" t="str">
        <f t="shared" si="193"/>
        <v>ww</v>
      </c>
      <c r="G3089" s="82"/>
    </row>
    <row r="3090" spans="1:7" x14ac:dyDescent="0.25">
      <c r="A3090" s="1">
        <v>45545</v>
      </c>
      <c r="B3090" s="152">
        <v>0.30000000000000004</v>
      </c>
      <c r="C3090" s="82">
        <f t="shared" si="194"/>
        <v>1</v>
      </c>
      <c r="D3090" s="82">
        <f t="shared" si="195"/>
        <v>2</v>
      </c>
      <c r="E3090" s="82">
        <f t="shared" si="196"/>
        <v>2</v>
      </c>
      <c r="F3090" s="82" t="str">
        <f t="shared" si="193"/>
        <v>ww</v>
      </c>
      <c r="G3090" s="82"/>
    </row>
    <row r="3091" spans="1:7" x14ac:dyDescent="0.25">
      <c r="A3091" s="1">
        <v>45546</v>
      </c>
      <c r="B3091" s="152">
        <v>0</v>
      </c>
      <c r="C3091" s="82">
        <f t="shared" si="194"/>
        <v>0</v>
      </c>
      <c r="D3091" s="82">
        <f t="shared" si="195"/>
        <v>1</v>
      </c>
      <c r="E3091" s="82">
        <f t="shared" si="196"/>
        <v>1</v>
      </c>
      <c r="F3091" s="82" t="str">
        <f t="shared" si="193"/>
        <v>wd</v>
      </c>
      <c r="G3091" s="82"/>
    </row>
    <row r="3092" spans="1:7" x14ac:dyDescent="0.25">
      <c r="A3092" s="1">
        <v>45547</v>
      </c>
      <c r="B3092" s="152">
        <v>0.30000000000000004</v>
      </c>
      <c r="C3092" s="82">
        <f t="shared" si="194"/>
        <v>1</v>
      </c>
      <c r="D3092" s="82">
        <f t="shared" si="195"/>
        <v>1</v>
      </c>
      <c r="E3092" s="82">
        <f t="shared" si="196"/>
        <v>-1</v>
      </c>
      <c r="F3092" s="82" t="str">
        <f t="shared" si="193"/>
        <v>dw</v>
      </c>
      <c r="G3092" s="82"/>
    </row>
    <row r="3093" spans="1:7" x14ac:dyDescent="0.25">
      <c r="A3093" s="1">
        <v>45548</v>
      </c>
      <c r="B3093" s="152">
        <v>0</v>
      </c>
      <c r="C3093" s="82">
        <f t="shared" si="194"/>
        <v>0</v>
      </c>
      <c r="D3093" s="82">
        <f t="shared" si="195"/>
        <v>1</v>
      </c>
      <c r="E3093" s="82">
        <f t="shared" si="196"/>
        <v>1</v>
      </c>
      <c r="F3093" s="82" t="str">
        <f t="shared" si="193"/>
        <v>wd</v>
      </c>
      <c r="G3093" s="82"/>
    </row>
    <row r="3094" spans="1:7" x14ac:dyDescent="0.25">
      <c r="A3094" s="1">
        <v>45549</v>
      </c>
      <c r="B3094" s="152">
        <v>0</v>
      </c>
      <c r="C3094" s="82">
        <f t="shared" si="194"/>
        <v>0</v>
      </c>
      <c r="D3094" s="82">
        <f t="shared" si="195"/>
        <v>0</v>
      </c>
      <c r="E3094" s="82">
        <f t="shared" si="196"/>
        <v>0</v>
      </c>
      <c r="F3094" s="82" t="str">
        <f t="shared" si="193"/>
        <v>dd</v>
      </c>
      <c r="G3094" s="82"/>
    </row>
    <row r="3095" spans="1:7" x14ac:dyDescent="0.25">
      <c r="A3095" s="1">
        <v>45550</v>
      </c>
      <c r="B3095" s="152">
        <v>0</v>
      </c>
      <c r="C3095" s="82">
        <f t="shared" si="194"/>
        <v>0</v>
      </c>
      <c r="D3095" s="82">
        <f t="shared" si="195"/>
        <v>0</v>
      </c>
      <c r="E3095" s="82">
        <f t="shared" si="196"/>
        <v>0</v>
      </c>
      <c r="F3095" s="82" t="str">
        <f t="shared" si="193"/>
        <v>dd</v>
      </c>
      <c r="G3095" s="82"/>
    </row>
    <row r="3096" spans="1:7" x14ac:dyDescent="0.25">
      <c r="A3096" s="1">
        <v>45551</v>
      </c>
      <c r="B3096" s="152">
        <v>0.1</v>
      </c>
      <c r="C3096" s="82">
        <f t="shared" si="194"/>
        <v>1</v>
      </c>
      <c r="D3096" s="82">
        <f t="shared" si="195"/>
        <v>1</v>
      </c>
      <c r="E3096" s="82">
        <f t="shared" si="196"/>
        <v>-1</v>
      </c>
      <c r="F3096" s="82" t="str">
        <f t="shared" si="193"/>
        <v>dw</v>
      </c>
      <c r="G3096" s="82"/>
    </row>
    <row r="3097" spans="1:7" x14ac:dyDescent="0.25">
      <c r="A3097" s="1">
        <v>45552</v>
      </c>
      <c r="B3097" s="152">
        <v>0</v>
      </c>
      <c r="C3097" s="82">
        <f t="shared" si="194"/>
        <v>0</v>
      </c>
      <c r="D3097" s="82">
        <f t="shared" si="195"/>
        <v>1</v>
      </c>
      <c r="E3097" s="82">
        <f t="shared" si="196"/>
        <v>1</v>
      </c>
      <c r="F3097" s="82" t="str">
        <f t="shared" si="193"/>
        <v>wd</v>
      </c>
      <c r="G3097" s="82"/>
    </row>
    <row r="3098" spans="1:7" x14ac:dyDescent="0.25">
      <c r="A3098" s="1">
        <v>45553</v>
      </c>
      <c r="B3098" s="152">
        <v>0</v>
      </c>
      <c r="C3098" s="82">
        <f t="shared" si="194"/>
        <v>0</v>
      </c>
      <c r="D3098" s="82">
        <f t="shared" si="195"/>
        <v>0</v>
      </c>
      <c r="E3098" s="82">
        <f t="shared" si="196"/>
        <v>0</v>
      </c>
      <c r="F3098" s="82" t="str">
        <f t="shared" si="193"/>
        <v>dd</v>
      </c>
      <c r="G3098" s="82"/>
    </row>
    <row r="3099" spans="1:7" x14ac:dyDescent="0.25">
      <c r="A3099" s="1">
        <v>45554</v>
      </c>
      <c r="B3099" s="152">
        <v>0</v>
      </c>
      <c r="C3099" s="82">
        <f t="shared" si="194"/>
        <v>0</v>
      </c>
      <c r="D3099" s="82">
        <f t="shared" si="195"/>
        <v>0</v>
      </c>
      <c r="E3099" s="82">
        <f t="shared" si="196"/>
        <v>0</v>
      </c>
      <c r="F3099" s="82" t="str">
        <f t="shared" si="193"/>
        <v>dd</v>
      </c>
      <c r="G3099" s="82"/>
    </row>
    <row r="3100" spans="1:7" x14ac:dyDescent="0.25">
      <c r="A3100" s="1">
        <v>45555</v>
      </c>
      <c r="B3100" s="152">
        <v>0</v>
      </c>
      <c r="C3100" s="82">
        <f t="shared" si="194"/>
        <v>0</v>
      </c>
      <c r="D3100" s="82">
        <f t="shared" si="195"/>
        <v>0</v>
      </c>
      <c r="E3100" s="82">
        <f t="shared" si="196"/>
        <v>0</v>
      </c>
      <c r="F3100" s="82" t="str">
        <f t="shared" si="193"/>
        <v>dd</v>
      </c>
      <c r="G3100" s="82"/>
    </row>
    <row r="3101" spans="1:7" x14ac:dyDescent="0.25">
      <c r="A3101" s="1">
        <v>45556</v>
      </c>
      <c r="B3101" s="152">
        <v>0.5</v>
      </c>
      <c r="C3101" s="82">
        <f t="shared" si="194"/>
        <v>1</v>
      </c>
      <c r="D3101" s="82">
        <f t="shared" si="195"/>
        <v>1</v>
      </c>
      <c r="E3101" s="82">
        <f t="shared" si="196"/>
        <v>-1</v>
      </c>
      <c r="F3101" s="82" t="str">
        <f t="shared" si="193"/>
        <v>dw</v>
      </c>
      <c r="G3101" s="82"/>
    </row>
    <row r="3102" spans="1:7" x14ac:dyDescent="0.25">
      <c r="A3102" s="1">
        <v>45557</v>
      </c>
      <c r="B3102" s="152">
        <v>0</v>
      </c>
      <c r="C3102" s="82">
        <f t="shared" si="194"/>
        <v>0</v>
      </c>
      <c r="D3102" s="82">
        <f t="shared" si="195"/>
        <v>1</v>
      </c>
      <c r="E3102" s="82">
        <f t="shared" si="196"/>
        <v>1</v>
      </c>
      <c r="F3102" s="82" t="str">
        <f t="shared" si="193"/>
        <v>wd</v>
      </c>
      <c r="G3102" s="82"/>
    </row>
    <row r="3103" spans="1:7" x14ac:dyDescent="0.25">
      <c r="A3103" s="1">
        <v>45558</v>
      </c>
      <c r="B3103" s="152">
        <v>0.4</v>
      </c>
      <c r="C3103" s="82">
        <f t="shared" si="194"/>
        <v>1</v>
      </c>
      <c r="D3103" s="82">
        <f t="shared" si="195"/>
        <v>1</v>
      </c>
      <c r="E3103" s="82">
        <f t="shared" si="196"/>
        <v>-1</v>
      </c>
      <c r="F3103" s="82" t="str">
        <f t="shared" si="193"/>
        <v>dw</v>
      </c>
      <c r="G3103" s="82"/>
    </row>
    <row r="3104" spans="1:7" x14ac:dyDescent="0.25">
      <c r="A3104" s="1">
        <v>45559</v>
      </c>
      <c r="B3104" s="152">
        <v>9.9</v>
      </c>
      <c r="C3104" s="82">
        <f t="shared" si="194"/>
        <v>1</v>
      </c>
      <c r="D3104" s="82">
        <f t="shared" si="195"/>
        <v>2</v>
      </c>
      <c r="E3104" s="82">
        <f t="shared" si="196"/>
        <v>2</v>
      </c>
      <c r="F3104" s="82" t="str">
        <f t="shared" si="193"/>
        <v>ww</v>
      </c>
      <c r="G3104" s="82"/>
    </row>
    <row r="3105" spans="1:7" x14ac:dyDescent="0.25">
      <c r="A3105" s="1">
        <v>45560</v>
      </c>
      <c r="B3105" s="152">
        <v>1.9</v>
      </c>
      <c r="C3105" s="82">
        <f t="shared" si="194"/>
        <v>1</v>
      </c>
      <c r="D3105" s="82">
        <f t="shared" si="195"/>
        <v>2</v>
      </c>
      <c r="E3105" s="82">
        <f t="shared" si="196"/>
        <v>2</v>
      </c>
      <c r="F3105" s="82" t="str">
        <f t="shared" si="193"/>
        <v>ww</v>
      </c>
      <c r="G3105" s="82"/>
    </row>
    <row r="3106" spans="1:7" x14ac:dyDescent="0.25">
      <c r="A3106" s="1">
        <v>45561</v>
      </c>
      <c r="B3106" s="152">
        <v>20.100000000000001</v>
      </c>
      <c r="C3106" s="82">
        <f t="shared" si="194"/>
        <v>1</v>
      </c>
      <c r="D3106" s="82">
        <f t="shared" si="195"/>
        <v>2</v>
      </c>
      <c r="E3106" s="82">
        <f t="shared" si="196"/>
        <v>2</v>
      </c>
      <c r="F3106" s="82" t="str">
        <f t="shared" si="193"/>
        <v>ww</v>
      </c>
      <c r="G3106" s="82"/>
    </row>
    <row r="3107" spans="1:7" x14ac:dyDescent="0.25">
      <c r="A3107" s="1">
        <v>45562</v>
      </c>
      <c r="B3107" s="152">
        <v>5.8</v>
      </c>
      <c r="C3107" s="82">
        <f t="shared" si="194"/>
        <v>1</v>
      </c>
      <c r="D3107" s="82">
        <f t="shared" si="195"/>
        <v>2</v>
      </c>
      <c r="E3107" s="82">
        <f t="shared" si="196"/>
        <v>2</v>
      </c>
      <c r="F3107" s="82" t="str">
        <f t="shared" si="193"/>
        <v>ww</v>
      </c>
      <c r="G3107" s="82"/>
    </row>
    <row r="3108" spans="1:7" x14ac:dyDescent="0.25">
      <c r="A3108" s="1">
        <v>45563</v>
      </c>
      <c r="B3108" s="152">
        <v>0.1</v>
      </c>
      <c r="C3108" s="82">
        <f t="shared" si="194"/>
        <v>1</v>
      </c>
      <c r="D3108" s="82">
        <f t="shared" si="195"/>
        <v>2</v>
      </c>
      <c r="E3108" s="82">
        <f t="shared" si="196"/>
        <v>2</v>
      </c>
      <c r="F3108" s="82" t="str">
        <f t="shared" si="193"/>
        <v>ww</v>
      </c>
      <c r="G3108" s="82"/>
    </row>
    <row r="3109" spans="1:7" x14ac:dyDescent="0.25">
      <c r="A3109" s="1">
        <v>45564</v>
      </c>
      <c r="B3109" s="152">
        <v>0</v>
      </c>
      <c r="C3109" s="82">
        <f t="shared" si="194"/>
        <v>0</v>
      </c>
      <c r="D3109" s="82">
        <f t="shared" si="195"/>
        <v>1</v>
      </c>
      <c r="E3109" s="82">
        <f t="shared" si="196"/>
        <v>1</v>
      </c>
      <c r="F3109" s="82" t="str">
        <f t="shared" si="193"/>
        <v>wd</v>
      </c>
      <c r="G3109" s="82"/>
    </row>
    <row r="3110" spans="1:7" x14ac:dyDescent="0.25">
      <c r="A3110" s="1">
        <v>45565</v>
      </c>
      <c r="B3110" s="152">
        <v>1.3</v>
      </c>
      <c r="C3110" s="82">
        <f t="shared" si="194"/>
        <v>1</v>
      </c>
      <c r="D3110" s="82">
        <f t="shared" si="195"/>
        <v>1</v>
      </c>
      <c r="E3110" s="82">
        <f t="shared" si="196"/>
        <v>-1</v>
      </c>
      <c r="F3110" s="82" t="str">
        <f t="shared" si="193"/>
        <v>dw</v>
      </c>
      <c r="G3110" s="82"/>
    </row>
    <row r="3111" spans="1:7" x14ac:dyDescent="0.25">
      <c r="A3111" s="1"/>
      <c r="B3111" s="152"/>
      <c r="G3111" s="82"/>
    </row>
    <row r="3112" spans="1:7" x14ac:dyDescent="0.25">
      <c r="A3112" s="1"/>
      <c r="B3112" s="152"/>
      <c r="G3112" s="82"/>
    </row>
    <row r="3113" spans="1:7" x14ac:dyDescent="0.25">
      <c r="A3113" s="1"/>
      <c r="B3113" s="152"/>
      <c r="G3113" s="82"/>
    </row>
    <row r="3114" spans="1:7" x14ac:dyDescent="0.25">
      <c r="A3114" s="1"/>
      <c r="B3114" s="152"/>
      <c r="G3114" s="82"/>
    </row>
    <row r="3115" spans="1:7" x14ac:dyDescent="0.25">
      <c r="A3115" s="1"/>
      <c r="B3115" s="152"/>
      <c r="G3115" s="82"/>
    </row>
    <row r="3116" spans="1:7" x14ac:dyDescent="0.25">
      <c r="A3116" s="1"/>
      <c r="B3116" s="152"/>
      <c r="G3116" s="82"/>
    </row>
    <row r="3117" spans="1:7" x14ac:dyDescent="0.25">
      <c r="A3117" s="1"/>
      <c r="B3117" s="152"/>
      <c r="G3117" s="82"/>
    </row>
    <row r="3118" spans="1:7" x14ac:dyDescent="0.25">
      <c r="A3118" s="1"/>
      <c r="B3118" s="152"/>
      <c r="G3118" s="82"/>
    </row>
    <row r="3119" spans="1:7" x14ac:dyDescent="0.25">
      <c r="A3119" s="1"/>
      <c r="B3119" s="152"/>
      <c r="G3119" s="82"/>
    </row>
    <row r="3120" spans="1:7" x14ac:dyDescent="0.25">
      <c r="A3120" s="1"/>
      <c r="B3120" s="152"/>
      <c r="G3120" s="82"/>
    </row>
    <row r="3121" spans="1:7" x14ac:dyDescent="0.25">
      <c r="A3121" s="1"/>
      <c r="B3121" s="152"/>
      <c r="G3121" s="82"/>
    </row>
    <row r="3122" spans="1:7" x14ac:dyDescent="0.25">
      <c r="A3122" s="1"/>
      <c r="B3122" s="152"/>
      <c r="G3122" s="82"/>
    </row>
    <row r="3123" spans="1:7" x14ac:dyDescent="0.25">
      <c r="A3123" s="1"/>
      <c r="B3123" s="152"/>
      <c r="G3123" s="82"/>
    </row>
    <row r="3124" spans="1:7" x14ac:dyDescent="0.25">
      <c r="A3124" s="1"/>
      <c r="B3124" s="152"/>
      <c r="G3124" s="82"/>
    </row>
    <row r="3125" spans="1:7" x14ac:dyDescent="0.25">
      <c r="A3125" s="1"/>
      <c r="B3125" s="152"/>
      <c r="G3125" s="82"/>
    </row>
    <row r="3126" spans="1:7" x14ac:dyDescent="0.25">
      <c r="A3126" s="1"/>
      <c r="B3126" s="152"/>
      <c r="G3126" s="82"/>
    </row>
    <row r="3127" spans="1:7" x14ac:dyDescent="0.25">
      <c r="A3127" s="1"/>
      <c r="B3127" s="152"/>
      <c r="G3127" s="82"/>
    </row>
    <row r="3128" spans="1:7" x14ac:dyDescent="0.25">
      <c r="A3128" s="1"/>
      <c r="B3128" s="152"/>
      <c r="G3128" s="82"/>
    </row>
    <row r="3129" spans="1:7" x14ac:dyDescent="0.25">
      <c r="A3129" s="1"/>
      <c r="B3129" s="152"/>
      <c r="G3129" s="82"/>
    </row>
    <row r="3130" spans="1:7" x14ac:dyDescent="0.25">
      <c r="A3130" s="1"/>
      <c r="B3130" s="152"/>
      <c r="G3130" s="82"/>
    </row>
    <row r="3131" spans="1:7" x14ac:dyDescent="0.25">
      <c r="A3131" s="1"/>
      <c r="B3131" s="152"/>
      <c r="G3131" s="82"/>
    </row>
    <row r="3132" spans="1:7" x14ac:dyDescent="0.25">
      <c r="A3132" s="1"/>
      <c r="B3132" s="152"/>
      <c r="G3132" s="82"/>
    </row>
    <row r="3133" spans="1:7" x14ac:dyDescent="0.25">
      <c r="A3133" s="1"/>
      <c r="B3133" s="152"/>
      <c r="G3133" s="82"/>
    </row>
    <row r="3134" spans="1:7" x14ac:dyDescent="0.25">
      <c r="A3134" s="1"/>
      <c r="B3134" s="152"/>
      <c r="G3134" s="82"/>
    </row>
    <row r="3135" spans="1:7" x14ac:dyDescent="0.25">
      <c r="A3135" s="1"/>
      <c r="B3135" s="152"/>
      <c r="G3135" s="82"/>
    </row>
    <row r="3136" spans="1:7" x14ac:dyDescent="0.25">
      <c r="A3136" s="1"/>
      <c r="B3136" s="152"/>
      <c r="G3136" s="82"/>
    </row>
    <row r="3137" spans="1:7" x14ac:dyDescent="0.25">
      <c r="A3137" s="1"/>
      <c r="B3137" s="152"/>
      <c r="G3137" s="82"/>
    </row>
    <row r="3138" spans="1:7" x14ac:dyDescent="0.25">
      <c r="A3138" s="1"/>
      <c r="B3138" s="152"/>
      <c r="G3138" s="82"/>
    </row>
    <row r="3139" spans="1:7" x14ac:dyDescent="0.25">
      <c r="A3139" s="1"/>
      <c r="B3139" s="152"/>
      <c r="G3139" s="82"/>
    </row>
    <row r="3140" spans="1:7" x14ac:dyDescent="0.25">
      <c r="A3140" s="1"/>
      <c r="B3140" s="152"/>
      <c r="G3140" s="82"/>
    </row>
    <row r="3141" spans="1:7" x14ac:dyDescent="0.25">
      <c r="A3141" s="1"/>
      <c r="B3141" s="152"/>
      <c r="G3141" s="82"/>
    </row>
    <row r="3142" spans="1:7" x14ac:dyDescent="0.25">
      <c r="A3142" s="1"/>
      <c r="B3142" s="152"/>
      <c r="G3142" s="82"/>
    </row>
    <row r="3143" spans="1:7" x14ac:dyDescent="0.25">
      <c r="A3143" s="1"/>
      <c r="B3143" s="152"/>
      <c r="G3143" s="82"/>
    </row>
    <row r="3144" spans="1:7" x14ac:dyDescent="0.25">
      <c r="A3144" s="1"/>
      <c r="B3144" s="152"/>
      <c r="G3144" s="82"/>
    </row>
    <row r="3145" spans="1:7" x14ac:dyDescent="0.25">
      <c r="A3145" s="1"/>
      <c r="B3145" s="152"/>
      <c r="G3145" s="82"/>
    </row>
    <row r="3146" spans="1:7" x14ac:dyDescent="0.25">
      <c r="A3146" s="1"/>
      <c r="B3146" s="152"/>
      <c r="G3146" s="82"/>
    </row>
    <row r="3147" spans="1:7" x14ac:dyDescent="0.25">
      <c r="A3147" s="1"/>
      <c r="B3147" s="152"/>
      <c r="G3147" s="82"/>
    </row>
    <row r="3148" spans="1:7" x14ac:dyDescent="0.25">
      <c r="A3148" s="1"/>
      <c r="B3148" s="152"/>
      <c r="G3148" s="82"/>
    </row>
    <row r="3149" spans="1:7" x14ac:dyDescent="0.25">
      <c r="A3149" s="1"/>
      <c r="B3149" s="152"/>
      <c r="G3149" s="82"/>
    </row>
    <row r="3150" spans="1:7" x14ac:dyDescent="0.25">
      <c r="A3150" s="1"/>
      <c r="B3150" s="152"/>
      <c r="G3150" s="82"/>
    </row>
    <row r="3151" spans="1:7" x14ac:dyDescent="0.25">
      <c r="A3151" s="1"/>
      <c r="B3151" s="152"/>
      <c r="G3151" s="82"/>
    </row>
    <row r="3152" spans="1:7" x14ac:dyDescent="0.25">
      <c r="A3152" s="1"/>
      <c r="B3152" s="152"/>
      <c r="G3152" s="82"/>
    </row>
    <row r="3153" spans="1:7" x14ac:dyDescent="0.25">
      <c r="A3153" s="1"/>
      <c r="B3153" s="152"/>
      <c r="G3153" s="82"/>
    </row>
    <row r="3154" spans="1:7" x14ac:dyDescent="0.25">
      <c r="A3154" s="1"/>
      <c r="B3154" s="152"/>
      <c r="G3154" s="82"/>
    </row>
    <row r="3155" spans="1:7" x14ac:dyDescent="0.25">
      <c r="A3155" s="1"/>
      <c r="B3155" s="152"/>
      <c r="G3155" s="82"/>
    </row>
    <row r="3156" spans="1:7" x14ac:dyDescent="0.25">
      <c r="A3156" s="1"/>
      <c r="B3156" s="152"/>
      <c r="G3156" s="82"/>
    </row>
    <row r="3157" spans="1:7" x14ac:dyDescent="0.25">
      <c r="A3157" s="1"/>
      <c r="B3157" s="152"/>
      <c r="G3157" s="82"/>
    </row>
    <row r="3158" spans="1:7" x14ac:dyDescent="0.25">
      <c r="A3158" s="1"/>
      <c r="B3158" s="152"/>
      <c r="G3158" s="82"/>
    </row>
    <row r="3159" spans="1:7" x14ac:dyDescent="0.25">
      <c r="A3159" s="1"/>
      <c r="B3159" s="152"/>
      <c r="G3159" s="82"/>
    </row>
    <row r="3160" spans="1:7" x14ac:dyDescent="0.25">
      <c r="A3160" s="1"/>
      <c r="B3160" s="152"/>
      <c r="G3160" s="82"/>
    </row>
    <row r="3161" spans="1:7" x14ac:dyDescent="0.25">
      <c r="A3161" s="1"/>
      <c r="B3161" s="152"/>
      <c r="G3161" s="82"/>
    </row>
    <row r="3162" spans="1:7" x14ac:dyDescent="0.25">
      <c r="A3162" s="1"/>
      <c r="B3162" s="152"/>
      <c r="G3162" s="82"/>
    </row>
    <row r="3163" spans="1:7" x14ac:dyDescent="0.25">
      <c r="A3163" s="1"/>
      <c r="B3163" s="152"/>
      <c r="G3163" s="82"/>
    </row>
    <row r="3164" spans="1:7" x14ac:dyDescent="0.25">
      <c r="A3164" s="1"/>
      <c r="B3164" s="152"/>
      <c r="G3164" s="82"/>
    </row>
    <row r="3165" spans="1:7" x14ac:dyDescent="0.25">
      <c r="A3165" s="1"/>
      <c r="B3165" s="152"/>
      <c r="G3165" s="82"/>
    </row>
    <row r="3166" spans="1:7" x14ac:dyDescent="0.25">
      <c r="A3166" s="1"/>
      <c r="B3166" s="152"/>
      <c r="G3166" s="82"/>
    </row>
    <row r="3167" spans="1:7" x14ac:dyDescent="0.25">
      <c r="A3167" s="1"/>
      <c r="B3167" s="152"/>
      <c r="G3167" s="82"/>
    </row>
    <row r="3168" spans="1:7" x14ac:dyDescent="0.25">
      <c r="A3168" s="1"/>
      <c r="B3168" s="152"/>
      <c r="G3168" s="82"/>
    </row>
    <row r="3169" spans="1:7" x14ac:dyDescent="0.25">
      <c r="A3169" s="1"/>
      <c r="B3169" s="152"/>
      <c r="G3169" s="82"/>
    </row>
    <row r="3170" spans="1:7" x14ac:dyDescent="0.25">
      <c r="A3170" s="1"/>
      <c r="B3170" s="152"/>
      <c r="G3170" s="82"/>
    </row>
    <row r="3171" spans="1:7" x14ac:dyDescent="0.25">
      <c r="A3171" s="1"/>
      <c r="B3171" s="152"/>
      <c r="G3171" s="82"/>
    </row>
    <row r="3172" spans="1:7" x14ac:dyDescent="0.25">
      <c r="A3172" s="1"/>
      <c r="B3172" s="152"/>
      <c r="G3172" s="82"/>
    </row>
    <row r="3173" spans="1:7" x14ac:dyDescent="0.25">
      <c r="A3173" s="1"/>
      <c r="B3173" s="152"/>
      <c r="G3173" s="82"/>
    </row>
    <row r="3174" spans="1:7" x14ac:dyDescent="0.25">
      <c r="A3174" s="1"/>
      <c r="B3174" s="152"/>
      <c r="G3174" s="82"/>
    </row>
    <row r="3175" spans="1:7" x14ac:dyDescent="0.25">
      <c r="A3175" s="1"/>
      <c r="B3175" s="152"/>
      <c r="G3175" s="82"/>
    </row>
    <row r="3176" spans="1:7" x14ac:dyDescent="0.25">
      <c r="A3176" s="1"/>
      <c r="B3176" s="152"/>
      <c r="G3176" s="82"/>
    </row>
    <row r="3177" spans="1:7" x14ac:dyDescent="0.25">
      <c r="A3177" s="1"/>
      <c r="B3177" s="152"/>
      <c r="G3177" s="82"/>
    </row>
    <row r="3178" spans="1:7" x14ac:dyDescent="0.25">
      <c r="A3178" s="1"/>
      <c r="B3178" s="152"/>
      <c r="G3178" s="82"/>
    </row>
    <row r="3179" spans="1:7" x14ac:dyDescent="0.25">
      <c r="A3179" s="1"/>
      <c r="B3179" s="152"/>
      <c r="G3179" s="82"/>
    </row>
    <row r="3180" spans="1:7" x14ac:dyDescent="0.25">
      <c r="A3180" s="1"/>
      <c r="B3180" s="152"/>
      <c r="G3180" s="82"/>
    </row>
    <row r="3181" spans="1:7" x14ac:dyDescent="0.25">
      <c r="A3181" s="1"/>
      <c r="B3181" s="152"/>
      <c r="G3181" s="82"/>
    </row>
    <row r="3182" spans="1:7" x14ac:dyDescent="0.25">
      <c r="A3182" s="1"/>
      <c r="B3182" s="152"/>
      <c r="G3182" s="82"/>
    </row>
    <row r="3183" spans="1:7" x14ac:dyDescent="0.25">
      <c r="A3183" s="1"/>
      <c r="B3183" s="152"/>
      <c r="G3183" s="82"/>
    </row>
    <row r="3184" spans="1:7" x14ac:dyDescent="0.25">
      <c r="A3184" s="1"/>
      <c r="B3184" s="152"/>
      <c r="G3184" s="82"/>
    </row>
    <row r="3185" spans="1:7" x14ac:dyDescent="0.25">
      <c r="A3185" s="1"/>
      <c r="B3185" s="152"/>
      <c r="G3185" s="82"/>
    </row>
    <row r="3186" spans="1:7" x14ac:dyDescent="0.25">
      <c r="A3186" s="1"/>
      <c r="B3186" s="152"/>
      <c r="G3186" s="82"/>
    </row>
    <row r="3187" spans="1:7" x14ac:dyDescent="0.25">
      <c r="A3187" s="1"/>
      <c r="B3187" s="152"/>
      <c r="G3187" s="82"/>
    </row>
    <row r="3188" spans="1:7" x14ac:dyDescent="0.25">
      <c r="A3188" s="1"/>
      <c r="B3188" s="152"/>
      <c r="G3188" s="82"/>
    </row>
    <row r="3189" spans="1:7" x14ac:dyDescent="0.25">
      <c r="A3189" s="1"/>
      <c r="B3189" s="152"/>
      <c r="G3189" s="82"/>
    </row>
    <row r="3190" spans="1:7" x14ac:dyDescent="0.25">
      <c r="A3190" s="1"/>
      <c r="B3190" s="152"/>
      <c r="G3190" s="82"/>
    </row>
    <row r="3191" spans="1:7" x14ac:dyDescent="0.25">
      <c r="A3191" s="1"/>
      <c r="B3191" s="152"/>
      <c r="G3191" s="82"/>
    </row>
    <row r="3192" spans="1:7" x14ac:dyDescent="0.25">
      <c r="A3192" s="1"/>
      <c r="B3192" s="152"/>
      <c r="G3192" s="82"/>
    </row>
    <row r="3193" spans="1:7" x14ac:dyDescent="0.25">
      <c r="A3193" s="1"/>
      <c r="B3193" s="152"/>
      <c r="G3193" s="82"/>
    </row>
    <row r="3194" spans="1:7" x14ac:dyDescent="0.25">
      <c r="A3194" s="1"/>
      <c r="B3194" s="152"/>
      <c r="G3194" s="82"/>
    </row>
    <row r="3195" spans="1:7" x14ac:dyDescent="0.25">
      <c r="A3195" s="1"/>
      <c r="B3195" s="152"/>
      <c r="G3195" s="82"/>
    </row>
    <row r="3196" spans="1:7" x14ac:dyDescent="0.25">
      <c r="A3196" s="1"/>
      <c r="B3196" s="152"/>
      <c r="G3196" s="82"/>
    </row>
    <row r="3197" spans="1:7" x14ac:dyDescent="0.25">
      <c r="A3197" s="1"/>
      <c r="B3197" s="152"/>
      <c r="G3197" s="82"/>
    </row>
    <row r="3198" spans="1:7" x14ac:dyDescent="0.25">
      <c r="A3198" s="1"/>
      <c r="B3198" s="152"/>
      <c r="G3198" s="82"/>
    </row>
    <row r="3199" spans="1:7" x14ac:dyDescent="0.25">
      <c r="A3199" s="1"/>
      <c r="B3199" s="152"/>
      <c r="G3199" s="82"/>
    </row>
    <row r="3200" spans="1:7" x14ac:dyDescent="0.25">
      <c r="A3200" s="1"/>
      <c r="B3200" s="152"/>
      <c r="G3200" s="82"/>
    </row>
    <row r="3201" spans="1:7" x14ac:dyDescent="0.25">
      <c r="A3201" s="1"/>
      <c r="B3201" s="152"/>
      <c r="G3201" s="82"/>
    </row>
    <row r="3202" spans="1:7" x14ac:dyDescent="0.25">
      <c r="A3202" s="1"/>
      <c r="B3202" s="152"/>
      <c r="G3202" s="82"/>
    </row>
    <row r="3203" spans="1:7" x14ac:dyDescent="0.25">
      <c r="A3203" s="1"/>
      <c r="B3203" s="152"/>
      <c r="G3203" s="82"/>
    </row>
    <row r="3204" spans="1:7" x14ac:dyDescent="0.25">
      <c r="A3204" s="1"/>
      <c r="B3204" s="152"/>
      <c r="G3204" s="82"/>
    </row>
    <row r="3205" spans="1:7" x14ac:dyDescent="0.25">
      <c r="A3205" s="1"/>
      <c r="B3205" s="152"/>
      <c r="G3205" s="82"/>
    </row>
    <row r="3206" spans="1:7" x14ac:dyDescent="0.25">
      <c r="A3206" s="1"/>
      <c r="B3206" s="152"/>
      <c r="G3206" s="82"/>
    </row>
    <row r="3207" spans="1:7" x14ac:dyDescent="0.25">
      <c r="A3207" s="1"/>
      <c r="B3207" s="152"/>
      <c r="G3207" s="82"/>
    </row>
    <row r="3208" spans="1:7" x14ac:dyDescent="0.25">
      <c r="A3208" s="1"/>
      <c r="B3208" s="152"/>
      <c r="G3208" s="82"/>
    </row>
    <row r="3209" spans="1:7" x14ac:dyDescent="0.25">
      <c r="A3209" s="1"/>
      <c r="B3209" s="152"/>
      <c r="G3209" s="82"/>
    </row>
    <row r="3210" spans="1:7" x14ac:dyDescent="0.25">
      <c r="A3210" s="1"/>
      <c r="B3210" s="152"/>
      <c r="G3210" s="82"/>
    </row>
    <row r="3211" spans="1:7" x14ac:dyDescent="0.25">
      <c r="A3211" s="1"/>
      <c r="B3211" s="152"/>
      <c r="G3211" s="82"/>
    </row>
    <row r="3212" spans="1:7" x14ac:dyDescent="0.25">
      <c r="A3212" s="1"/>
      <c r="B3212" s="152"/>
      <c r="G3212" s="82"/>
    </row>
    <row r="3213" spans="1:7" x14ac:dyDescent="0.25">
      <c r="A3213" s="1"/>
      <c r="B3213" s="152"/>
      <c r="G3213" s="82"/>
    </row>
    <row r="3214" spans="1:7" x14ac:dyDescent="0.25">
      <c r="A3214" s="1"/>
      <c r="B3214" s="152"/>
      <c r="G3214" s="82"/>
    </row>
    <row r="3215" spans="1:7" x14ac:dyDescent="0.25">
      <c r="A3215" s="1"/>
      <c r="B3215" s="152"/>
      <c r="G3215" s="82"/>
    </row>
    <row r="3216" spans="1:7" x14ac:dyDescent="0.25">
      <c r="A3216" s="1"/>
      <c r="B3216" s="152"/>
      <c r="G3216" s="82"/>
    </row>
    <row r="3217" spans="1:7" x14ac:dyDescent="0.25">
      <c r="A3217" s="1"/>
      <c r="B3217" s="152"/>
      <c r="G3217" s="82"/>
    </row>
    <row r="3218" spans="1:7" x14ac:dyDescent="0.25">
      <c r="A3218" s="1"/>
      <c r="B3218" s="152"/>
      <c r="G3218" s="82"/>
    </row>
    <row r="3219" spans="1:7" x14ac:dyDescent="0.25">
      <c r="A3219" s="1"/>
      <c r="B3219" s="152"/>
      <c r="G3219" s="82"/>
    </row>
    <row r="3220" spans="1:7" x14ac:dyDescent="0.25">
      <c r="A3220" s="1"/>
      <c r="B3220" s="152"/>
      <c r="G3220" s="82"/>
    </row>
    <row r="3221" spans="1:7" x14ac:dyDescent="0.25">
      <c r="A3221" s="1"/>
      <c r="B3221" s="152"/>
      <c r="G3221" s="82"/>
    </row>
    <row r="3222" spans="1:7" x14ac:dyDescent="0.25">
      <c r="A3222" s="1"/>
      <c r="B3222" s="152"/>
      <c r="G3222" s="82"/>
    </row>
    <row r="3223" spans="1:7" x14ac:dyDescent="0.25">
      <c r="A3223" s="1"/>
      <c r="B3223" s="152"/>
      <c r="G3223" s="82"/>
    </row>
    <row r="3224" spans="1:7" x14ac:dyDescent="0.25">
      <c r="A3224" s="1"/>
      <c r="B3224" s="152"/>
      <c r="G3224" s="82"/>
    </row>
    <row r="3225" spans="1:7" x14ac:dyDescent="0.25">
      <c r="A3225" s="1"/>
      <c r="B3225" s="152"/>
      <c r="G3225" s="82"/>
    </row>
    <row r="3226" spans="1:7" x14ac:dyDescent="0.25">
      <c r="A3226" s="1"/>
      <c r="B3226" s="152"/>
      <c r="G3226" s="82"/>
    </row>
    <row r="3227" spans="1:7" x14ac:dyDescent="0.25">
      <c r="A3227" s="1"/>
      <c r="B3227" s="152"/>
      <c r="G3227" s="82"/>
    </row>
    <row r="3228" spans="1:7" x14ac:dyDescent="0.25">
      <c r="A3228" s="1"/>
      <c r="B3228" s="152"/>
      <c r="G3228" s="82"/>
    </row>
    <row r="3229" spans="1:7" x14ac:dyDescent="0.25">
      <c r="A3229" s="1"/>
      <c r="B3229" s="152"/>
      <c r="G3229" s="82"/>
    </row>
    <row r="3230" spans="1:7" x14ac:dyDescent="0.25">
      <c r="A3230" s="1"/>
      <c r="B3230" s="152"/>
      <c r="G3230" s="82"/>
    </row>
    <row r="3231" spans="1:7" x14ac:dyDescent="0.25">
      <c r="A3231" s="1"/>
      <c r="B3231" s="152"/>
      <c r="G3231" s="82"/>
    </row>
    <row r="3232" spans="1:7" x14ac:dyDescent="0.25">
      <c r="A3232" s="1"/>
      <c r="B3232" s="152"/>
      <c r="G3232" s="82"/>
    </row>
    <row r="3233" spans="1:7" x14ac:dyDescent="0.25">
      <c r="A3233" s="1"/>
      <c r="B3233" s="152"/>
      <c r="G3233" s="82"/>
    </row>
    <row r="3234" spans="1:7" x14ac:dyDescent="0.25">
      <c r="A3234" s="1"/>
      <c r="B3234" s="152"/>
      <c r="G3234" s="82"/>
    </row>
    <row r="3235" spans="1:7" x14ac:dyDescent="0.25">
      <c r="A3235" s="1"/>
      <c r="B3235" s="152"/>
      <c r="G3235" s="82"/>
    </row>
    <row r="3236" spans="1:7" x14ac:dyDescent="0.25">
      <c r="A3236" s="1"/>
      <c r="B3236" s="152"/>
      <c r="G3236" s="82"/>
    </row>
    <row r="3237" spans="1:7" x14ac:dyDescent="0.25">
      <c r="A3237" s="1"/>
      <c r="B3237" s="152"/>
      <c r="G3237" s="82"/>
    </row>
    <row r="3238" spans="1:7" x14ac:dyDescent="0.25">
      <c r="A3238" s="1"/>
      <c r="B3238" s="152"/>
      <c r="G3238" s="82"/>
    </row>
    <row r="3239" spans="1:7" x14ac:dyDescent="0.25">
      <c r="A3239" s="1"/>
      <c r="B3239" s="152"/>
      <c r="G3239" s="82"/>
    </row>
    <row r="3240" spans="1:7" x14ac:dyDescent="0.25">
      <c r="A3240" s="1"/>
      <c r="B3240" s="152"/>
      <c r="G3240" s="82"/>
    </row>
    <row r="3241" spans="1:7" x14ac:dyDescent="0.25">
      <c r="A3241" s="1"/>
      <c r="B3241" s="152"/>
      <c r="G3241" s="82"/>
    </row>
    <row r="3242" spans="1:7" x14ac:dyDescent="0.25">
      <c r="A3242" s="1"/>
      <c r="B3242" s="152"/>
      <c r="G3242" s="82"/>
    </row>
    <row r="3243" spans="1:7" x14ac:dyDescent="0.25">
      <c r="A3243" s="1"/>
      <c r="B3243" s="152"/>
      <c r="G3243" s="82"/>
    </row>
    <row r="3244" spans="1:7" x14ac:dyDescent="0.25">
      <c r="A3244" s="1"/>
      <c r="B3244" s="152"/>
      <c r="G3244" s="82"/>
    </row>
    <row r="3245" spans="1:7" x14ac:dyDescent="0.25">
      <c r="A3245" s="1"/>
      <c r="B3245" s="152"/>
      <c r="G3245" s="82"/>
    </row>
    <row r="3246" spans="1:7" x14ac:dyDescent="0.25">
      <c r="A3246" s="1"/>
      <c r="B3246" s="152"/>
      <c r="G3246" s="82"/>
    </row>
    <row r="3247" spans="1:7" x14ac:dyDescent="0.25">
      <c r="A3247" s="1"/>
      <c r="B3247" s="152"/>
      <c r="G3247" s="82"/>
    </row>
    <row r="3248" spans="1:7" x14ac:dyDescent="0.25">
      <c r="A3248" s="1"/>
      <c r="B3248" s="152"/>
      <c r="G3248" s="82"/>
    </row>
    <row r="3249" spans="1:7" x14ac:dyDescent="0.25">
      <c r="A3249" s="1"/>
      <c r="B3249" s="152"/>
      <c r="G3249" s="82"/>
    </row>
    <row r="3250" spans="1:7" x14ac:dyDescent="0.25">
      <c r="A3250" s="1"/>
      <c r="B3250" s="152"/>
      <c r="G3250" s="82"/>
    </row>
    <row r="3251" spans="1:7" x14ac:dyDescent="0.25">
      <c r="A3251" s="1"/>
      <c r="B3251" s="152"/>
      <c r="G3251" s="82"/>
    </row>
    <row r="3252" spans="1:7" x14ac:dyDescent="0.25">
      <c r="A3252" s="1"/>
      <c r="B3252" s="152"/>
      <c r="G3252" s="82"/>
    </row>
    <row r="3253" spans="1:7" x14ac:dyDescent="0.25">
      <c r="A3253" s="1"/>
      <c r="B3253" s="152"/>
      <c r="G3253" s="82"/>
    </row>
    <row r="3254" spans="1:7" x14ac:dyDescent="0.25">
      <c r="A3254" s="1"/>
      <c r="B3254" s="152"/>
      <c r="G3254" s="82"/>
    </row>
    <row r="3255" spans="1:7" x14ac:dyDescent="0.25">
      <c r="A3255" s="1"/>
      <c r="B3255" s="152"/>
      <c r="G3255" s="82"/>
    </row>
    <row r="3256" spans="1:7" x14ac:dyDescent="0.25">
      <c r="A3256" s="1"/>
      <c r="B3256" s="152"/>
      <c r="G3256" s="82"/>
    </row>
    <row r="3257" spans="1:7" x14ac:dyDescent="0.25">
      <c r="A3257" s="1"/>
      <c r="B3257" s="152"/>
      <c r="G3257" s="82"/>
    </row>
    <row r="3258" spans="1:7" x14ac:dyDescent="0.25">
      <c r="A3258" s="1"/>
      <c r="B3258" s="152"/>
      <c r="G3258" s="82"/>
    </row>
    <row r="3259" spans="1:7" x14ac:dyDescent="0.25">
      <c r="A3259" s="1"/>
      <c r="B3259" s="152"/>
      <c r="G3259" s="82"/>
    </row>
    <row r="3260" spans="1:7" x14ac:dyDescent="0.25">
      <c r="A3260" s="1"/>
      <c r="B3260" s="152"/>
      <c r="G3260" s="82"/>
    </row>
    <row r="3261" spans="1:7" x14ac:dyDescent="0.25">
      <c r="A3261" s="1"/>
      <c r="B3261" s="152"/>
      <c r="G3261" s="82"/>
    </row>
    <row r="3262" spans="1:7" x14ac:dyDescent="0.25">
      <c r="A3262" s="1"/>
      <c r="B3262" s="152"/>
      <c r="G3262" s="82"/>
    </row>
    <row r="3263" spans="1:7" x14ac:dyDescent="0.25">
      <c r="A3263" s="1"/>
      <c r="B3263" s="152"/>
      <c r="G3263" s="82"/>
    </row>
    <row r="3264" spans="1:7" x14ac:dyDescent="0.25">
      <c r="A3264" s="1"/>
      <c r="B3264" s="152"/>
      <c r="G3264" s="82"/>
    </row>
    <row r="3265" spans="1:7" x14ac:dyDescent="0.25">
      <c r="A3265" s="1"/>
      <c r="B3265" s="152"/>
      <c r="G3265" s="82"/>
    </row>
    <row r="3266" spans="1:7" x14ac:dyDescent="0.25">
      <c r="A3266" s="1"/>
      <c r="B3266" s="152"/>
      <c r="G3266" s="82"/>
    </row>
    <row r="3267" spans="1:7" x14ac:dyDescent="0.25">
      <c r="A3267" s="1"/>
      <c r="B3267" s="152"/>
      <c r="G3267" s="82"/>
    </row>
    <row r="3268" spans="1:7" x14ac:dyDescent="0.25">
      <c r="A3268" s="1"/>
      <c r="B3268" s="152"/>
      <c r="G3268" s="82"/>
    </row>
    <row r="3269" spans="1:7" x14ac:dyDescent="0.25">
      <c r="A3269" s="1"/>
      <c r="B3269" s="152"/>
      <c r="G3269" s="82"/>
    </row>
    <row r="3270" spans="1:7" x14ac:dyDescent="0.25">
      <c r="A3270" s="1"/>
      <c r="B3270" s="152"/>
      <c r="G3270" s="82"/>
    </row>
    <row r="3271" spans="1:7" x14ac:dyDescent="0.25">
      <c r="A3271" s="1"/>
      <c r="B3271" s="152"/>
      <c r="G3271" s="82"/>
    </row>
    <row r="3272" spans="1:7" x14ac:dyDescent="0.25">
      <c r="A3272" s="1"/>
      <c r="B3272" s="152"/>
      <c r="G3272" s="82"/>
    </row>
    <row r="3273" spans="1:7" x14ac:dyDescent="0.25">
      <c r="A3273" s="1"/>
      <c r="B3273" s="152"/>
      <c r="G3273" s="82"/>
    </row>
    <row r="3274" spans="1:7" x14ac:dyDescent="0.25">
      <c r="A3274" s="1"/>
      <c r="B3274" s="152"/>
      <c r="G3274" s="82"/>
    </row>
    <row r="3275" spans="1:7" x14ac:dyDescent="0.25">
      <c r="A3275" s="1"/>
      <c r="B3275" s="152"/>
      <c r="G3275" s="82"/>
    </row>
    <row r="3276" spans="1:7" x14ac:dyDescent="0.25">
      <c r="A3276" s="1"/>
      <c r="B3276" s="152"/>
      <c r="G3276" s="82"/>
    </row>
    <row r="3277" spans="1:7" x14ac:dyDescent="0.25">
      <c r="A3277" s="1"/>
      <c r="B3277" s="152"/>
      <c r="G3277" s="82"/>
    </row>
    <row r="3278" spans="1:7" x14ac:dyDescent="0.25">
      <c r="A3278" s="1"/>
      <c r="B3278" s="152"/>
      <c r="G3278" s="82"/>
    </row>
    <row r="3279" spans="1:7" x14ac:dyDescent="0.25">
      <c r="A3279" s="1"/>
      <c r="B3279" s="152"/>
      <c r="G3279" s="82"/>
    </row>
    <row r="3280" spans="1:7" x14ac:dyDescent="0.25">
      <c r="A3280" s="1"/>
      <c r="B3280" s="152"/>
      <c r="G3280" s="82"/>
    </row>
    <row r="3281" spans="1:7" x14ac:dyDescent="0.25">
      <c r="A3281" s="1"/>
      <c r="B3281" s="152"/>
      <c r="G3281" s="82"/>
    </row>
    <row r="3282" spans="1:7" x14ac:dyDescent="0.25">
      <c r="A3282" s="1"/>
      <c r="B3282" s="152"/>
      <c r="G3282" s="82"/>
    </row>
    <row r="3283" spans="1:7" x14ac:dyDescent="0.25">
      <c r="A3283" s="1"/>
      <c r="B3283" s="152"/>
      <c r="G3283" s="82"/>
    </row>
    <row r="3284" spans="1:7" x14ac:dyDescent="0.25">
      <c r="A3284" s="1"/>
      <c r="B3284" s="152"/>
      <c r="G3284" s="82"/>
    </row>
    <row r="3285" spans="1:7" x14ac:dyDescent="0.25">
      <c r="A3285" s="1"/>
      <c r="B3285" s="152"/>
      <c r="G3285" s="82"/>
    </row>
    <row r="3286" spans="1:7" x14ac:dyDescent="0.25">
      <c r="A3286" s="1"/>
      <c r="B3286" s="152"/>
      <c r="G3286" s="82"/>
    </row>
    <row r="3287" spans="1:7" x14ac:dyDescent="0.25">
      <c r="A3287" s="1"/>
      <c r="B3287" s="152"/>
      <c r="G3287" s="82"/>
    </row>
    <row r="3288" spans="1:7" x14ac:dyDescent="0.25">
      <c r="A3288" s="1"/>
      <c r="B3288" s="152"/>
      <c r="G3288" s="82"/>
    </row>
    <row r="3289" spans="1:7" x14ac:dyDescent="0.25">
      <c r="A3289" s="1"/>
      <c r="B3289" s="152"/>
      <c r="G3289" s="82"/>
    </row>
    <row r="3290" spans="1:7" x14ac:dyDescent="0.25">
      <c r="A3290" s="1"/>
      <c r="B3290" s="152"/>
      <c r="G3290" s="82"/>
    </row>
    <row r="3291" spans="1:7" x14ac:dyDescent="0.25">
      <c r="A3291" s="1"/>
      <c r="B3291" s="152"/>
      <c r="G3291" s="82"/>
    </row>
    <row r="3292" spans="1:7" x14ac:dyDescent="0.25">
      <c r="A3292" s="1"/>
      <c r="B3292" s="152"/>
      <c r="G3292" s="82"/>
    </row>
    <row r="3293" spans="1:7" x14ac:dyDescent="0.25">
      <c r="A3293" s="1"/>
      <c r="B3293" s="152"/>
      <c r="G3293" s="82"/>
    </row>
    <row r="3294" spans="1:7" x14ac:dyDescent="0.25">
      <c r="A3294" s="1"/>
      <c r="B3294" s="152"/>
      <c r="G3294" s="82"/>
    </row>
    <row r="3295" spans="1:7" x14ac:dyDescent="0.25">
      <c r="A3295" s="1"/>
      <c r="B3295" s="152"/>
      <c r="G3295" s="82"/>
    </row>
    <row r="3296" spans="1:7" x14ac:dyDescent="0.25">
      <c r="A3296" s="1"/>
      <c r="B3296" s="152"/>
      <c r="G3296" s="82"/>
    </row>
    <row r="3297" spans="1:7" x14ac:dyDescent="0.25">
      <c r="A3297" s="1"/>
      <c r="B3297" s="152"/>
      <c r="G3297" s="82"/>
    </row>
    <row r="3298" spans="1:7" x14ac:dyDescent="0.25">
      <c r="A3298" s="1"/>
      <c r="B3298" s="152"/>
      <c r="G3298" s="82"/>
    </row>
    <row r="3299" spans="1:7" x14ac:dyDescent="0.25">
      <c r="A3299" s="1"/>
      <c r="B3299" s="152"/>
      <c r="G3299" s="82"/>
    </row>
    <row r="3300" spans="1:7" x14ac:dyDescent="0.25">
      <c r="A3300" s="1"/>
      <c r="B3300" s="152"/>
      <c r="G3300" s="82"/>
    </row>
    <row r="3301" spans="1:7" x14ac:dyDescent="0.25">
      <c r="A3301" s="1"/>
      <c r="B3301" s="152"/>
      <c r="G3301" s="82"/>
    </row>
    <row r="3302" spans="1:7" x14ac:dyDescent="0.25">
      <c r="A3302" s="1"/>
      <c r="B3302" s="152"/>
      <c r="G3302" s="82"/>
    </row>
    <row r="3303" spans="1:7" x14ac:dyDescent="0.25">
      <c r="A3303" s="1"/>
      <c r="B3303" s="152"/>
      <c r="G3303" s="82"/>
    </row>
    <row r="3304" spans="1:7" x14ac:dyDescent="0.25">
      <c r="A3304" s="1"/>
      <c r="B3304" s="152"/>
      <c r="G3304" s="82"/>
    </row>
    <row r="3305" spans="1:7" x14ac:dyDescent="0.25">
      <c r="A3305" s="1"/>
      <c r="B3305" s="152"/>
      <c r="G3305" s="82"/>
    </row>
    <row r="3306" spans="1:7" x14ac:dyDescent="0.25">
      <c r="A3306" s="1"/>
      <c r="B3306" s="152"/>
      <c r="G3306" s="82"/>
    </row>
    <row r="3307" spans="1:7" x14ac:dyDescent="0.25">
      <c r="A3307" s="1"/>
      <c r="B3307" s="152"/>
      <c r="G3307" s="82"/>
    </row>
    <row r="3308" spans="1:7" x14ac:dyDescent="0.25">
      <c r="A3308" s="1"/>
      <c r="B3308" s="152"/>
      <c r="G3308" s="82"/>
    </row>
    <row r="3309" spans="1:7" x14ac:dyDescent="0.25">
      <c r="A3309" s="1"/>
      <c r="B3309" s="152"/>
      <c r="G3309" s="82"/>
    </row>
    <row r="3310" spans="1:7" x14ac:dyDescent="0.25">
      <c r="A3310" s="1"/>
      <c r="B3310" s="152"/>
      <c r="G3310" s="82"/>
    </row>
    <row r="3311" spans="1:7" x14ac:dyDescent="0.25">
      <c r="A3311" s="1"/>
      <c r="B3311" s="152"/>
      <c r="G3311" s="82"/>
    </row>
    <row r="3312" spans="1:7" x14ac:dyDescent="0.25">
      <c r="A3312" s="1"/>
      <c r="B3312" s="152"/>
      <c r="G3312" s="82"/>
    </row>
    <row r="3313" spans="1:7" x14ac:dyDescent="0.25">
      <c r="A3313" s="1"/>
      <c r="B3313" s="152"/>
      <c r="G3313" s="82"/>
    </row>
    <row r="3314" spans="1:7" x14ac:dyDescent="0.25">
      <c r="A3314" s="1"/>
      <c r="B3314" s="152"/>
      <c r="G3314" s="82"/>
    </row>
    <row r="3315" spans="1:7" x14ac:dyDescent="0.25">
      <c r="A3315" s="1"/>
      <c r="B3315" s="152"/>
      <c r="G3315" s="82"/>
    </row>
    <row r="3316" spans="1:7" x14ac:dyDescent="0.25">
      <c r="A3316" s="1"/>
      <c r="B3316" s="152"/>
      <c r="G3316" s="82"/>
    </row>
    <row r="3317" spans="1:7" x14ac:dyDescent="0.25">
      <c r="A3317" s="1"/>
      <c r="B3317" s="152"/>
      <c r="G3317" s="82"/>
    </row>
    <row r="3318" spans="1:7" x14ac:dyDescent="0.25">
      <c r="A3318" s="1"/>
      <c r="B3318" s="152"/>
      <c r="G3318" s="82"/>
    </row>
    <row r="3319" spans="1:7" x14ac:dyDescent="0.25">
      <c r="A3319" s="1"/>
      <c r="B3319" s="152"/>
      <c r="G3319" s="82"/>
    </row>
    <row r="3320" spans="1:7" x14ac:dyDescent="0.25">
      <c r="A3320" s="1"/>
      <c r="B3320" s="152"/>
      <c r="G3320" s="82"/>
    </row>
    <row r="3321" spans="1:7" x14ac:dyDescent="0.25">
      <c r="A3321" s="1"/>
      <c r="B3321" s="152"/>
      <c r="G3321" s="82"/>
    </row>
    <row r="3322" spans="1:7" x14ac:dyDescent="0.25">
      <c r="A3322" s="1"/>
      <c r="B3322" s="152"/>
      <c r="G3322" s="82"/>
    </row>
    <row r="3323" spans="1:7" x14ac:dyDescent="0.25">
      <c r="A3323" s="1"/>
      <c r="B3323" s="152"/>
      <c r="G3323" s="82"/>
    </row>
    <row r="3324" spans="1:7" x14ac:dyDescent="0.25">
      <c r="A3324" s="1"/>
      <c r="B3324" s="152"/>
      <c r="G3324" s="82"/>
    </row>
    <row r="3325" spans="1:7" x14ac:dyDescent="0.25">
      <c r="A3325" s="1"/>
      <c r="B3325" s="152"/>
      <c r="G3325" s="82"/>
    </row>
    <row r="3326" spans="1:7" x14ac:dyDescent="0.25">
      <c r="A3326" s="1"/>
      <c r="B3326" s="152"/>
      <c r="G3326" s="82"/>
    </row>
    <row r="3327" spans="1:7" x14ac:dyDescent="0.25">
      <c r="A3327" s="1"/>
      <c r="B3327" s="152"/>
      <c r="G3327" s="82"/>
    </row>
    <row r="3328" spans="1:7" x14ac:dyDescent="0.25">
      <c r="A3328" s="1"/>
      <c r="B3328" s="152"/>
      <c r="G3328" s="82"/>
    </row>
    <row r="3329" spans="1:7" x14ac:dyDescent="0.25">
      <c r="A3329" s="1"/>
      <c r="B3329" s="152"/>
      <c r="G3329" s="82"/>
    </row>
    <row r="3330" spans="1:7" x14ac:dyDescent="0.25">
      <c r="A3330" s="1"/>
      <c r="B3330" s="152"/>
      <c r="G3330" s="82"/>
    </row>
    <row r="3331" spans="1:7" x14ac:dyDescent="0.25">
      <c r="A3331" s="1"/>
      <c r="B3331" s="152"/>
      <c r="G3331" s="82"/>
    </row>
    <row r="3332" spans="1:7" x14ac:dyDescent="0.25">
      <c r="A3332" s="1"/>
      <c r="B3332" s="152"/>
      <c r="G3332" s="82"/>
    </row>
    <row r="3333" spans="1:7" x14ac:dyDescent="0.25">
      <c r="A3333" s="1"/>
      <c r="B3333" s="152"/>
      <c r="G3333" s="82"/>
    </row>
    <row r="3334" spans="1:7" x14ac:dyDescent="0.25">
      <c r="A3334" s="1"/>
      <c r="B3334" s="152"/>
      <c r="G3334" s="82"/>
    </row>
    <row r="3335" spans="1:7" x14ac:dyDescent="0.25">
      <c r="A3335" s="1"/>
      <c r="B3335" s="152"/>
      <c r="G3335" s="82"/>
    </row>
    <row r="3336" spans="1:7" x14ac:dyDescent="0.25">
      <c r="A3336" s="1"/>
      <c r="B3336" s="152"/>
      <c r="G3336" s="82"/>
    </row>
    <row r="3337" spans="1:7" x14ac:dyDescent="0.25">
      <c r="A3337" s="1"/>
      <c r="B3337" s="152"/>
      <c r="G3337" s="82"/>
    </row>
    <row r="3338" spans="1:7" x14ac:dyDescent="0.25">
      <c r="A3338" s="1"/>
      <c r="B3338" s="152"/>
      <c r="G3338" s="82"/>
    </row>
    <row r="3339" spans="1:7" x14ac:dyDescent="0.25">
      <c r="A3339" s="1"/>
      <c r="B3339" s="152"/>
      <c r="G3339" s="82"/>
    </row>
    <row r="3340" spans="1:7" x14ac:dyDescent="0.25">
      <c r="A3340" s="1"/>
      <c r="B3340" s="152"/>
      <c r="G3340" s="82"/>
    </row>
    <row r="3341" spans="1:7" x14ac:dyDescent="0.25">
      <c r="A3341" s="1"/>
      <c r="B3341" s="152"/>
      <c r="G3341" s="82"/>
    </row>
    <row r="3342" spans="1:7" x14ac:dyDescent="0.25">
      <c r="A3342" s="1"/>
      <c r="B3342" s="152"/>
      <c r="G3342" s="82"/>
    </row>
    <row r="3343" spans="1:7" x14ac:dyDescent="0.25">
      <c r="A3343" s="1"/>
      <c r="B3343" s="152"/>
      <c r="G3343" s="82"/>
    </row>
    <row r="3344" spans="1:7" x14ac:dyDescent="0.25">
      <c r="A3344" s="1"/>
      <c r="B3344" s="152"/>
      <c r="G3344" s="82"/>
    </row>
    <row r="3345" spans="1:7" x14ac:dyDescent="0.25">
      <c r="A3345" s="1"/>
      <c r="B3345" s="152"/>
      <c r="G3345" s="82"/>
    </row>
    <row r="3346" spans="1:7" x14ac:dyDescent="0.25">
      <c r="A3346" s="1"/>
      <c r="B3346" s="152"/>
      <c r="G3346" s="82"/>
    </row>
    <row r="3347" spans="1:7" x14ac:dyDescent="0.25">
      <c r="A3347" s="1"/>
      <c r="B3347" s="152"/>
      <c r="G3347" s="82"/>
    </row>
    <row r="3348" spans="1:7" x14ac:dyDescent="0.25">
      <c r="A3348" s="1"/>
      <c r="B3348" s="152"/>
      <c r="G3348" s="82"/>
    </row>
    <row r="3349" spans="1:7" x14ac:dyDescent="0.25">
      <c r="A3349" s="1"/>
      <c r="B3349" s="152"/>
      <c r="G3349" s="82"/>
    </row>
    <row r="3350" spans="1:7" x14ac:dyDescent="0.25">
      <c r="A3350" s="1"/>
      <c r="B3350" s="152"/>
      <c r="G3350" s="82"/>
    </row>
    <row r="3351" spans="1:7" x14ac:dyDescent="0.25">
      <c r="A3351" s="1"/>
      <c r="B3351" s="152"/>
      <c r="G3351" s="82"/>
    </row>
    <row r="3352" spans="1:7" x14ac:dyDescent="0.25">
      <c r="A3352" s="1"/>
      <c r="B3352" s="152"/>
      <c r="G3352" s="82"/>
    </row>
    <row r="3353" spans="1:7" x14ac:dyDescent="0.25">
      <c r="A3353" s="1"/>
      <c r="B3353" s="152"/>
      <c r="G3353" s="82"/>
    </row>
    <row r="3354" spans="1:7" x14ac:dyDescent="0.25">
      <c r="A3354" s="1"/>
      <c r="B3354" s="152"/>
      <c r="G3354" s="82"/>
    </row>
    <row r="3355" spans="1:7" x14ac:dyDescent="0.25">
      <c r="A3355" s="1"/>
      <c r="B3355" s="152"/>
      <c r="G3355" s="82"/>
    </row>
    <row r="3356" spans="1:7" x14ac:dyDescent="0.25">
      <c r="A3356" s="1"/>
      <c r="B3356" s="152"/>
      <c r="G3356" s="82"/>
    </row>
    <row r="3357" spans="1:7" x14ac:dyDescent="0.25">
      <c r="A3357" s="1"/>
      <c r="B3357" s="152"/>
      <c r="G3357" s="82"/>
    </row>
    <row r="3358" spans="1:7" x14ac:dyDescent="0.25">
      <c r="A3358" s="1"/>
      <c r="B3358" s="152"/>
      <c r="G3358" s="82"/>
    </row>
    <row r="3359" spans="1:7" x14ac:dyDescent="0.25">
      <c r="A3359" s="1"/>
      <c r="B3359" s="152"/>
      <c r="G3359" s="82"/>
    </row>
    <row r="3360" spans="1:7" x14ac:dyDescent="0.25">
      <c r="A3360" s="1"/>
      <c r="B3360" s="152"/>
      <c r="G3360" s="82"/>
    </row>
    <row r="3361" spans="1:7" x14ac:dyDescent="0.25">
      <c r="A3361" s="1"/>
      <c r="B3361" s="152"/>
      <c r="G3361" s="82"/>
    </row>
    <row r="3362" spans="1:7" x14ac:dyDescent="0.25">
      <c r="A3362" s="1"/>
      <c r="B3362" s="152"/>
      <c r="G3362" s="82"/>
    </row>
    <row r="3363" spans="1:7" x14ac:dyDescent="0.25">
      <c r="A3363" s="1"/>
      <c r="B3363" s="152"/>
      <c r="G3363" s="82"/>
    </row>
    <row r="3364" spans="1:7" x14ac:dyDescent="0.25">
      <c r="A3364" s="1"/>
      <c r="B3364" s="152"/>
      <c r="G3364" s="82"/>
    </row>
    <row r="3365" spans="1:7" x14ac:dyDescent="0.25">
      <c r="A3365" s="1"/>
      <c r="B3365" s="152"/>
      <c r="G3365" s="82"/>
    </row>
    <row r="3366" spans="1:7" x14ac:dyDescent="0.25">
      <c r="A3366" s="1"/>
      <c r="B3366" s="152"/>
      <c r="G3366" s="82"/>
    </row>
    <row r="3367" spans="1:7" x14ac:dyDescent="0.25">
      <c r="A3367" s="1"/>
      <c r="B3367" s="152"/>
      <c r="G3367" s="82"/>
    </row>
    <row r="3368" spans="1:7" x14ac:dyDescent="0.25">
      <c r="A3368" s="1"/>
      <c r="B3368" s="152"/>
      <c r="G3368" s="82"/>
    </row>
    <row r="3369" spans="1:7" x14ac:dyDescent="0.25">
      <c r="A3369" s="1"/>
      <c r="B3369" s="152"/>
      <c r="G3369" s="82"/>
    </row>
    <row r="3370" spans="1:7" x14ac:dyDescent="0.25">
      <c r="A3370" s="1"/>
      <c r="B3370" s="152"/>
      <c r="G3370" s="82"/>
    </row>
    <row r="3371" spans="1:7" x14ac:dyDescent="0.25">
      <c r="A3371" s="1"/>
      <c r="B3371" s="152"/>
      <c r="G3371" s="82"/>
    </row>
    <row r="3372" spans="1:7" x14ac:dyDescent="0.25">
      <c r="A3372" s="1"/>
      <c r="B3372" s="152"/>
      <c r="G3372" s="82"/>
    </row>
    <row r="3373" spans="1:7" x14ac:dyDescent="0.25">
      <c r="A3373" s="1"/>
      <c r="B3373" s="152"/>
      <c r="G3373" s="82"/>
    </row>
    <row r="3374" spans="1:7" x14ac:dyDescent="0.25">
      <c r="A3374" s="1"/>
      <c r="B3374" s="152"/>
      <c r="G3374" s="82"/>
    </row>
    <row r="3375" spans="1:7" x14ac:dyDescent="0.25">
      <c r="A3375" s="1"/>
      <c r="B3375" s="152"/>
      <c r="G3375" s="82"/>
    </row>
    <row r="3376" spans="1:7" x14ac:dyDescent="0.25">
      <c r="A3376" s="1"/>
      <c r="B3376" s="152"/>
      <c r="G3376" s="82"/>
    </row>
    <row r="3377" spans="1:7" x14ac:dyDescent="0.25">
      <c r="A3377" s="1"/>
      <c r="B3377" s="152"/>
      <c r="G3377" s="82"/>
    </row>
    <row r="3378" spans="1:7" x14ac:dyDescent="0.25">
      <c r="A3378" s="1"/>
      <c r="B3378" s="152"/>
      <c r="G3378" s="82"/>
    </row>
    <row r="3379" spans="1:7" x14ac:dyDescent="0.25">
      <c r="A3379" s="1"/>
      <c r="B3379" s="152"/>
      <c r="G3379" s="82"/>
    </row>
    <row r="3380" spans="1:7" x14ac:dyDescent="0.25">
      <c r="A3380" s="1"/>
      <c r="B3380" s="152"/>
      <c r="G3380" s="82"/>
    </row>
    <row r="3381" spans="1:7" x14ac:dyDescent="0.25">
      <c r="A3381" s="1"/>
      <c r="B3381" s="152"/>
      <c r="G3381" s="82"/>
    </row>
    <row r="3382" spans="1:7" x14ac:dyDescent="0.25">
      <c r="A3382" s="1"/>
      <c r="B3382" s="152"/>
      <c r="G3382" s="82"/>
    </row>
    <row r="3383" spans="1:7" x14ac:dyDescent="0.25">
      <c r="A3383" s="1"/>
      <c r="B3383" s="152"/>
      <c r="G3383" s="82"/>
    </row>
    <row r="3384" spans="1:7" x14ac:dyDescent="0.25">
      <c r="A3384" s="1"/>
      <c r="B3384" s="152"/>
      <c r="G3384" s="82"/>
    </row>
    <row r="3385" spans="1:7" x14ac:dyDescent="0.25">
      <c r="A3385" s="1"/>
      <c r="B3385" s="152"/>
      <c r="G3385" s="82"/>
    </row>
    <row r="3386" spans="1:7" x14ac:dyDescent="0.25">
      <c r="A3386" s="1"/>
      <c r="B3386" s="152"/>
      <c r="G3386" s="82"/>
    </row>
    <row r="3387" spans="1:7" x14ac:dyDescent="0.25">
      <c r="A3387" s="1"/>
      <c r="B3387" s="152"/>
      <c r="G3387" s="82"/>
    </row>
    <row r="3388" spans="1:7" x14ac:dyDescent="0.25">
      <c r="A3388" s="1"/>
      <c r="B3388" s="152"/>
      <c r="G3388" s="82"/>
    </row>
    <row r="3389" spans="1:7" x14ac:dyDescent="0.25">
      <c r="A3389" s="1"/>
      <c r="B3389" s="152"/>
      <c r="G3389" s="82"/>
    </row>
    <row r="3390" spans="1:7" x14ac:dyDescent="0.25">
      <c r="A3390" s="1"/>
      <c r="B3390" s="152"/>
      <c r="G3390" s="82"/>
    </row>
    <row r="3391" spans="1:7" x14ac:dyDescent="0.25">
      <c r="A3391" s="1"/>
      <c r="B3391" s="152"/>
      <c r="G3391" s="82"/>
    </row>
    <row r="3392" spans="1:7" x14ac:dyDescent="0.25">
      <c r="A3392" s="1"/>
      <c r="B3392" s="152"/>
      <c r="G3392" s="82"/>
    </row>
    <row r="3393" spans="1:7" x14ac:dyDescent="0.25">
      <c r="A3393" s="1"/>
      <c r="B3393" s="152"/>
      <c r="G3393" s="82"/>
    </row>
    <row r="3394" spans="1:7" x14ac:dyDescent="0.25">
      <c r="A3394" s="1"/>
      <c r="B3394" s="152"/>
      <c r="G3394" s="82"/>
    </row>
    <row r="3395" spans="1:7" x14ac:dyDescent="0.25">
      <c r="A3395" s="1"/>
      <c r="B3395" s="152"/>
      <c r="G3395" s="82"/>
    </row>
    <row r="3396" spans="1:7" x14ac:dyDescent="0.25">
      <c r="A3396" s="1"/>
      <c r="B3396" s="152"/>
      <c r="G3396" s="82"/>
    </row>
    <row r="3397" spans="1:7" x14ac:dyDescent="0.25">
      <c r="A3397" s="1"/>
      <c r="B3397" s="152"/>
      <c r="G3397" s="82"/>
    </row>
    <row r="3398" spans="1:7" x14ac:dyDescent="0.25">
      <c r="A3398" s="1"/>
      <c r="B3398" s="152"/>
      <c r="G3398" s="82"/>
    </row>
    <row r="3399" spans="1:7" x14ac:dyDescent="0.25">
      <c r="A3399" s="1"/>
      <c r="B3399" s="152"/>
      <c r="G3399" s="82"/>
    </row>
    <row r="3400" spans="1:7" x14ac:dyDescent="0.25">
      <c r="A3400" s="1"/>
      <c r="B3400" s="152"/>
      <c r="G3400" s="82"/>
    </row>
    <row r="3401" spans="1:7" x14ac:dyDescent="0.25">
      <c r="A3401" s="1"/>
      <c r="B3401" s="152"/>
      <c r="G3401" s="82"/>
    </row>
    <row r="3402" spans="1:7" x14ac:dyDescent="0.25">
      <c r="A3402" s="1"/>
      <c r="B3402" s="152"/>
      <c r="G3402" s="82"/>
    </row>
    <row r="3403" spans="1:7" x14ac:dyDescent="0.25">
      <c r="A3403" s="1"/>
      <c r="B3403" s="152"/>
      <c r="G3403" s="82"/>
    </row>
    <row r="3404" spans="1:7" x14ac:dyDescent="0.25">
      <c r="A3404" s="1"/>
      <c r="B3404" s="152"/>
      <c r="G3404" s="82"/>
    </row>
    <row r="3405" spans="1:7" x14ac:dyDescent="0.25">
      <c r="A3405" s="1"/>
      <c r="B3405" s="152"/>
      <c r="G3405" s="82"/>
    </row>
    <row r="3406" spans="1:7" x14ac:dyDescent="0.25">
      <c r="A3406" s="1"/>
      <c r="B3406" s="152"/>
      <c r="G3406" s="82"/>
    </row>
    <row r="3407" spans="1:7" x14ac:dyDescent="0.25">
      <c r="A3407" s="1"/>
      <c r="B3407" s="152"/>
      <c r="G3407" s="82"/>
    </row>
    <row r="3408" spans="1:7" x14ac:dyDescent="0.25">
      <c r="A3408" s="1"/>
      <c r="B3408" s="152"/>
      <c r="G3408" s="82"/>
    </row>
    <row r="3409" spans="1:7" x14ac:dyDescent="0.25">
      <c r="A3409" s="1"/>
      <c r="B3409" s="152"/>
      <c r="G3409" s="82"/>
    </row>
    <row r="3410" spans="1:7" x14ac:dyDescent="0.25">
      <c r="A3410" s="1"/>
      <c r="B3410" s="152"/>
      <c r="G3410" s="82"/>
    </row>
    <row r="3411" spans="1:7" x14ac:dyDescent="0.25">
      <c r="A3411" s="1"/>
      <c r="B3411" s="152"/>
      <c r="G3411" s="82"/>
    </row>
    <row r="3412" spans="1:7" x14ac:dyDescent="0.25">
      <c r="A3412" s="1"/>
      <c r="B3412" s="152"/>
      <c r="G3412" s="82"/>
    </row>
    <row r="3413" spans="1:7" x14ac:dyDescent="0.25">
      <c r="A3413" s="1"/>
      <c r="B3413" s="152"/>
      <c r="G3413" s="82"/>
    </row>
    <row r="3414" spans="1:7" x14ac:dyDescent="0.25">
      <c r="A3414" s="1"/>
      <c r="B3414" s="152"/>
      <c r="G3414" s="82"/>
    </row>
    <row r="3415" spans="1:7" x14ac:dyDescent="0.25">
      <c r="A3415" s="1"/>
      <c r="B3415" s="152"/>
      <c r="G3415" s="82"/>
    </row>
    <row r="3416" spans="1:7" x14ac:dyDescent="0.25">
      <c r="A3416" s="1"/>
      <c r="B3416" s="152"/>
      <c r="G3416" s="82"/>
    </row>
    <row r="3417" spans="1:7" x14ac:dyDescent="0.25">
      <c r="A3417" s="1"/>
      <c r="B3417" s="152"/>
      <c r="G3417" s="82"/>
    </row>
    <row r="3418" spans="1:7" x14ac:dyDescent="0.25">
      <c r="A3418" s="1"/>
      <c r="B3418" s="152"/>
      <c r="G3418" s="82"/>
    </row>
    <row r="3419" spans="1:7" x14ac:dyDescent="0.25">
      <c r="A3419" s="1"/>
      <c r="B3419" s="152"/>
      <c r="G3419" s="82"/>
    </row>
    <row r="3420" spans="1:7" x14ac:dyDescent="0.25">
      <c r="A3420" s="1"/>
      <c r="B3420" s="152"/>
      <c r="G3420" s="82"/>
    </row>
    <row r="3421" spans="1:7" x14ac:dyDescent="0.25">
      <c r="A3421" s="1"/>
      <c r="B3421" s="152"/>
      <c r="G3421" s="82"/>
    </row>
    <row r="3422" spans="1:7" x14ac:dyDescent="0.25">
      <c r="A3422" s="1"/>
      <c r="B3422" s="152"/>
      <c r="G3422" s="82"/>
    </row>
    <row r="3423" spans="1:7" x14ac:dyDescent="0.25">
      <c r="A3423" s="1"/>
      <c r="B3423" s="152"/>
      <c r="G3423" s="82"/>
    </row>
    <row r="3424" spans="1:7" x14ac:dyDescent="0.25">
      <c r="A3424" s="1"/>
      <c r="B3424" s="152"/>
      <c r="G3424" s="82"/>
    </row>
    <row r="3425" spans="1:7" x14ac:dyDescent="0.25">
      <c r="A3425" s="1"/>
      <c r="B3425" s="152"/>
      <c r="G3425" s="82"/>
    </row>
    <row r="3426" spans="1:7" x14ac:dyDescent="0.25">
      <c r="A3426" s="1"/>
      <c r="B3426" s="152"/>
      <c r="G3426" s="82"/>
    </row>
    <row r="3427" spans="1:7" x14ac:dyDescent="0.25">
      <c r="A3427" s="1"/>
      <c r="B3427" s="152"/>
      <c r="G3427" s="82"/>
    </row>
    <row r="3428" spans="1:7" x14ac:dyDescent="0.25">
      <c r="A3428" s="1"/>
      <c r="B3428" s="152"/>
      <c r="G3428" s="82"/>
    </row>
    <row r="3429" spans="1:7" x14ac:dyDescent="0.25">
      <c r="A3429" s="1"/>
      <c r="B3429" s="152"/>
      <c r="G3429" s="82"/>
    </row>
    <row r="3430" spans="1:7" x14ac:dyDescent="0.25">
      <c r="A3430" s="1"/>
      <c r="B3430" s="152"/>
      <c r="G3430" s="82"/>
    </row>
    <row r="3431" spans="1:7" x14ac:dyDescent="0.25">
      <c r="A3431" s="1"/>
      <c r="B3431" s="152"/>
      <c r="G3431" s="82"/>
    </row>
    <row r="3432" spans="1:7" x14ac:dyDescent="0.25">
      <c r="A3432" s="1"/>
      <c r="B3432" s="152"/>
      <c r="G3432" s="82"/>
    </row>
    <row r="3433" spans="1:7" x14ac:dyDescent="0.25">
      <c r="A3433" s="1"/>
      <c r="B3433" s="152"/>
      <c r="G3433" s="82"/>
    </row>
    <row r="3434" spans="1:7" x14ac:dyDescent="0.25">
      <c r="A3434" s="1"/>
      <c r="B3434" s="152"/>
      <c r="G3434" s="82"/>
    </row>
    <row r="3435" spans="1:7" x14ac:dyDescent="0.25">
      <c r="A3435" s="1"/>
      <c r="B3435" s="152"/>
      <c r="G3435" s="82"/>
    </row>
    <row r="3436" spans="1:7" x14ac:dyDescent="0.25">
      <c r="A3436" s="1"/>
      <c r="B3436" s="152"/>
      <c r="G3436" s="82"/>
    </row>
    <row r="3437" spans="1:7" x14ac:dyDescent="0.25">
      <c r="A3437" s="1"/>
      <c r="B3437" s="152"/>
      <c r="G3437" s="82"/>
    </row>
    <row r="3438" spans="1:7" x14ac:dyDescent="0.25">
      <c r="A3438" s="1"/>
      <c r="B3438" s="152"/>
      <c r="G3438" s="82"/>
    </row>
    <row r="3439" spans="1:7" x14ac:dyDescent="0.25">
      <c r="A3439" s="1"/>
      <c r="B3439" s="152"/>
      <c r="G3439" s="82"/>
    </row>
    <row r="3440" spans="1:7" x14ac:dyDescent="0.25">
      <c r="A3440" s="1"/>
      <c r="B3440" s="152"/>
      <c r="G3440" s="82"/>
    </row>
    <row r="3441" spans="1:7" x14ac:dyDescent="0.25">
      <c r="A3441" s="1"/>
      <c r="B3441" s="152"/>
      <c r="G3441" s="82"/>
    </row>
    <row r="3442" spans="1:7" x14ac:dyDescent="0.25">
      <c r="A3442" s="1"/>
      <c r="B3442" s="152"/>
      <c r="G3442" s="82"/>
    </row>
    <row r="3443" spans="1:7" x14ac:dyDescent="0.25">
      <c r="A3443" s="1"/>
      <c r="B3443" s="152"/>
      <c r="G3443" s="82"/>
    </row>
    <row r="3444" spans="1:7" x14ac:dyDescent="0.25">
      <c r="A3444" s="1"/>
      <c r="B3444" s="152"/>
      <c r="G3444" s="82"/>
    </row>
    <row r="3445" spans="1:7" x14ac:dyDescent="0.25">
      <c r="A3445" s="1"/>
      <c r="B3445" s="152"/>
      <c r="G3445" s="82"/>
    </row>
    <row r="3446" spans="1:7" x14ac:dyDescent="0.25">
      <c r="A3446" s="1"/>
      <c r="B3446" s="152"/>
      <c r="G3446" s="82"/>
    </row>
    <row r="3447" spans="1:7" x14ac:dyDescent="0.25">
      <c r="A3447" s="1"/>
      <c r="B3447" s="152"/>
      <c r="G3447" s="82"/>
    </row>
    <row r="3448" spans="1:7" x14ac:dyDescent="0.25">
      <c r="A3448" s="1"/>
      <c r="B3448" s="152"/>
      <c r="G3448" s="82"/>
    </row>
    <row r="3449" spans="1:7" x14ac:dyDescent="0.25">
      <c r="A3449" s="1"/>
      <c r="B3449" s="152"/>
      <c r="G3449" s="82"/>
    </row>
    <row r="3450" spans="1:7" x14ac:dyDescent="0.25">
      <c r="A3450" s="1"/>
      <c r="B3450" s="152"/>
      <c r="G3450" s="82"/>
    </row>
    <row r="3451" spans="1:7" x14ac:dyDescent="0.25">
      <c r="A3451" s="1"/>
      <c r="B3451" s="152"/>
      <c r="G3451" s="82"/>
    </row>
    <row r="3452" spans="1:7" x14ac:dyDescent="0.25">
      <c r="A3452" s="1"/>
      <c r="B3452" s="152"/>
      <c r="G3452" s="82"/>
    </row>
    <row r="3453" spans="1:7" x14ac:dyDescent="0.25">
      <c r="A3453" s="1"/>
      <c r="B3453" s="152"/>
      <c r="G3453" s="82"/>
    </row>
    <row r="3454" spans="1:7" x14ac:dyDescent="0.25">
      <c r="A3454" s="1"/>
      <c r="B3454" s="152"/>
      <c r="G3454" s="82"/>
    </row>
    <row r="3455" spans="1:7" x14ac:dyDescent="0.25">
      <c r="A3455" s="1"/>
      <c r="B3455" s="152"/>
      <c r="G3455" s="82"/>
    </row>
    <row r="3456" spans="1:7" x14ac:dyDescent="0.25">
      <c r="A3456" s="1"/>
      <c r="B3456" s="152"/>
      <c r="G3456" s="82"/>
    </row>
    <row r="3457" spans="1:7" x14ac:dyDescent="0.25">
      <c r="A3457" s="1"/>
      <c r="B3457" s="152"/>
      <c r="G3457" s="82"/>
    </row>
    <row r="3458" spans="1:7" x14ac:dyDescent="0.25">
      <c r="A3458" s="1"/>
      <c r="B3458" s="152"/>
      <c r="G3458" s="82"/>
    </row>
    <row r="3459" spans="1:7" x14ac:dyDescent="0.25">
      <c r="A3459" s="1"/>
      <c r="B3459" s="152"/>
      <c r="G3459" s="82"/>
    </row>
    <row r="3460" spans="1:7" x14ac:dyDescent="0.25">
      <c r="A3460" s="1"/>
      <c r="B3460" s="152"/>
      <c r="G3460" s="82"/>
    </row>
    <row r="3461" spans="1:7" x14ac:dyDescent="0.25">
      <c r="A3461" s="1"/>
      <c r="B3461" s="152"/>
      <c r="G3461" s="82"/>
    </row>
    <row r="3462" spans="1:7" x14ac:dyDescent="0.25">
      <c r="A3462" s="1"/>
      <c r="B3462" s="152"/>
      <c r="G3462" s="82"/>
    </row>
    <row r="3463" spans="1:7" x14ac:dyDescent="0.25">
      <c r="A3463" s="1"/>
      <c r="B3463" s="152"/>
      <c r="G3463" s="82"/>
    </row>
    <row r="3464" spans="1:7" x14ac:dyDescent="0.25">
      <c r="A3464" s="1"/>
      <c r="B3464" s="152"/>
      <c r="G3464" s="82"/>
    </row>
    <row r="3465" spans="1:7" x14ac:dyDescent="0.25">
      <c r="A3465" s="1"/>
      <c r="B3465" s="152"/>
      <c r="G3465" s="82"/>
    </row>
    <row r="3466" spans="1:7" x14ac:dyDescent="0.25">
      <c r="A3466" s="1"/>
      <c r="B3466" s="152"/>
      <c r="G3466" s="82"/>
    </row>
    <row r="3467" spans="1:7" x14ac:dyDescent="0.25">
      <c r="A3467" s="1"/>
      <c r="B3467" s="152"/>
      <c r="G3467" s="82"/>
    </row>
    <row r="3468" spans="1:7" x14ac:dyDescent="0.25">
      <c r="A3468" s="1"/>
      <c r="B3468" s="152"/>
      <c r="G3468" s="82"/>
    </row>
    <row r="3469" spans="1:7" x14ac:dyDescent="0.25">
      <c r="A3469" s="1"/>
      <c r="B3469" s="152"/>
      <c r="G3469" s="82"/>
    </row>
    <row r="3470" spans="1:7" x14ac:dyDescent="0.25">
      <c r="A3470" s="1"/>
      <c r="B3470" s="152"/>
      <c r="G3470" s="82"/>
    </row>
    <row r="3471" spans="1:7" x14ac:dyDescent="0.25">
      <c r="A3471" s="1"/>
      <c r="B3471" s="152"/>
      <c r="G3471" s="82"/>
    </row>
    <row r="3472" spans="1:7" x14ac:dyDescent="0.25">
      <c r="A3472" s="1"/>
      <c r="B3472" s="152"/>
      <c r="G3472" s="82"/>
    </row>
    <row r="3473" spans="1:7" x14ac:dyDescent="0.25">
      <c r="A3473" s="1"/>
      <c r="B3473" s="152"/>
      <c r="G3473" s="82"/>
    </row>
    <row r="3474" spans="1:7" x14ac:dyDescent="0.25">
      <c r="A3474" s="1"/>
      <c r="B3474" s="152"/>
      <c r="G3474" s="82"/>
    </row>
    <row r="3475" spans="1:7" x14ac:dyDescent="0.25">
      <c r="A3475" s="1"/>
      <c r="B3475" s="152"/>
      <c r="G3475" s="82"/>
    </row>
    <row r="3476" spans="1:7" x14ac:dyDescent="0.25">
      <c r="A3476" s="1"/>
      <c r="B3476" s="152"/>
      <c r="G3476" s="82"/>
    </row>
    <row r="3477" spans="1:7" x14ac:dyDescent="0.25">
      <c r="A3477" s="1"/>
      <c r="B3477" s="152"/>
      <c r="G3477" s="82"/>
    </row>
    <row r="3478" spans="1:7" x14ac:dyDescent="0.25">
      <c r="A3478" s="1"/>
      <c r="B3478" s="152"/>
      <c r="G3478" s="82"/>
    </row>
    <row r="3479" spans="1:7" x14ac:dyDescent="0.25">
      <c r="A3479" s="1"/>
      <c r="B3479" s="152"/>
      <c r="G3479" s="82"/>
    </row>
    <row r="3480" spans="1:7" x14ac:dyDescent="0.25">
      <c r="A3480" s="1"/>
      <c r="B3480" s="152"/>
      <c r="G3480" s="82"/>
    </row>
    <row r="3481" spans="1:7" x14ac:dyDescent="0.25">
      <c r="A3481" s="1"/>
      <c r="B3481" s="152"/>
      <c r="G3481" s="82"/>
    </row>
    <row r="3482" spans="1:7" x14ac:dyDescent="0.25">
      <c r="A3482" s="1"/>
      <c r="B3482" s="152"/>
      <c r="G3482" s="82"/>
    </row>
    <row r="3483" spans="1:7" x14ac:dyDescent="0.25">
      <c r="A3483" s="1"/>
      <c r="B3483" s="152"/>
      <c r="G3483" s="82"/>
    </row>
    <row r="3484" spans="1:7" x14ac:dyDescent="0.25">
      <c r="A3484" s="1"/>
      <c r="B3484" s="152"/>
      <c r="G3484" s="82"/>
    </row>
    <row r="3485" spans="1:7" x14ac:dyDescent="0.25">
      <c r="A3485" s="1"/>
      <c r="B3485" s="152"/>
      <c r="G3485" s="82"/>
    </row>
    <row r="3486" spans="1:7" x14ac:dyDescent="0.25">
      <c r="A3486" s="1"/>
      <c r="B3486" s="152"/>
      <c r="G3486" s="82"/>
    </row>
    <row r="3487" spans="1:7" x14ac:dyDescent="0.25">
      <c r="A3487" s="1"/>
      <c r="B3487" s="152"/>
      <c r="G3487" s="82"/>
    </row>
    <row r="3488" spans="1:7" x14ac:dyDescent="0.25">
      <c r="A3488" s="1"/>
      <c r="B3488" s="152"/>
      <c r="G3488" s="82"/>
    </row>
    <row r="3489" spans="1:7" x14ac:dyDescent="0.25">
      <c r="A3489" s="1"/>
      <c r="B3489" s="152"/>
      <c r="G3489" s="82"/>
    </row>
    <row r="3490" spans="1:7" x14ac:dyDescent="0.25">
      <c r="A3490" s="1"/>
      <c r="B3490" s="152"/>
      <c r="G3490" s="82"/>
    </row>
    <row r="3491" spans="1:7" x14ac:dyDescent="0.25">
      <c r="A3491" s="1"/>
      <c r="B3491" s="152"/>
      <c r="G3491" s="82"/>
    </row>
    <row r="3492" spans="1:7" x14ac:dyDescent="0.25">
      <c r="A3492" s="1"/>
      <c r="B3492" s="152"/>
      <c r="G3492" s="82"/>
    </row>
    <row r="3493" spans="1:7" x14ac:dyDescent="0.25">
      <c r="A3493" s="1"/>
      <c r="B3493" s="152"/>
      <c r="G3493" s="82"/>
    </row>
    <row r="3494" spans="1:7" x14ac:dyDescent="0.25">
      <c r="A3494" s="1"/>
      <c r="B3494" s="152"/>
      <c r="G3494" s="82"/>
    </row>
    <row r="3495" spans="1:7" x14ac:dyDescent="0.25">
      <c r="A3495" s="1"/>
      <c r="B3495" s="152"/>
      <c r="G3495" s="82"/>
    </row>
    <row r="3496" spans="1:7" x14ac:dyDescent="0.25">
      <c r="A3496" s="1"/>
      <c r="B3496" s="152"/>
      <c r="G3496" s="82"/>
    </row>
    <row r="3497" spans="1:7" x14ac:dyDescent="0.25">
      <c r="A3497" s="1"/>
      <c r="B3497" s="152"/>
      <c r="G3497" s="82"/>
    </row>
    <row r="3498" spans="1:7" x14ac:dyDescent="0.25">
      <c r="A3498" s="1"/>
      <c r="B3498" s="152"/>
      <c r="G3498" s="82"/>
    </row>
    <row r="3499" spans="1:7" x14ac:dyDescent="0.25">
      <c r="A3499" s="1"/>
      <c r="B3499" s="152"/>
      <c r="G3499" s="82"/>
    </row>
    <row r="3500" spans="1:7" x14ac:dyDescent="0.25">
      <c r="A3500" s="1"/>
      <c r="B3500" s="152"/>
      <c r="G3500" s="82"/>
    </row>
    <row r="3501" spans="1:7" x14ac:dyDescent="0.25">
      <c r="A3501" s="1"/>
      <c r="B3501" s="152"/>
      <c r="G3501" s="82"/>
    </row>
    <row r="3502" spans="1:7" x14ac:dyDescent="0.25">
      <c r="A3502" s="1"/>
      <c r="B3502" s="152"/>
      <c r="G3502" s="82"/>
    </row>
    <row r="3503" spans="1:7" x14ac:dyDescent="0.25">
      <c r="A3503" s="1"/>
      <c r="B3503" s="152"/>
      <c r="G3503" s="82"/>
    </row>
    <row r="3504" spans="1:7" x14ac:dyDescent="0.25">
      <c r="A3504" s="1"/>
      <c r="B3504" s="152"/>
      <c r="G3504" s="82"/>
    </row>
    <row r="3505" spans="1:7" x14ac:dyDescent="0.25">
      <c r="A3505" s="1"/>
      <c r="B3505" s="152"/>
      <c r="G3505" s="82"/>
    </row>
    <row r="3506" spans="1:7" x14ac:dyDescent="0.25">
      <c r="A3506" s="1"/>
      <c r="B3506" s="152"/>
      <c r="G3506" s="82"/>
    </row>
    <row r="3507" spans="1:7" x14ac:dyDescent="0.25">
      <c r="A3507" s="1"/>
      <c r="B3507" s="152"/>
      <c r="G3507" s="82"/>
    </row>
    <row r="3508" spans="1:7" x14ac:dyDescent="0.25">
      <c r="A3508" s="1"/>
      <c r="B3508" s="152"/>
      <c r="G3508" s="82"/>
    </row>
    <row r="3509" spans="1:7" x14ac:dyDescent="0.25">
      <c r="A3509" s="1"/>
      <c r="B3509" s="152"/>
      <c r="G3509" s="82"/>
    </row>
    <row r="3510" spans="1:7" x14ac:dyDescent="0.25">
      <c r="A3510" s="1"/>
      <c r="B3510" s="152"/>
      <c r="G3510" s="82"/>
    </row>
    <row r="3511" spans="1:7" x14ac:dyDescent="0.25">
      <c r="A3511" s="1"/>
      <c r="B3511" s="152"/>
      <c r="G3511" s="82"/>
    </row>
    <row r="3512" spans="1:7" x14ac:dyDescent="0.25">
      <c r="A3512" s="1"/>
      <c r="B3512" s="152"/>
      <c r="G3512" s="82"/>
    </row>
    <row r="3513" spans="1:7" x14ac:dyDescent="0.25">
      <c r="A3513" s="1"/>
      <c r="B3513" s="152"/>
      <c r="G3513" s="82"/>
    </row>
    <row r="3514" spans="1:7" x14ac:dyDescent="0.25">
      <c r="A3514" s="1"/>
      <c r="B3514" s="152"/>
      <c r="G3514" s="82"/>
    </row>
    <row r="3515" spans="1:7" x14ac:dyDescent="0.25">
      <c r="A3515" s="1"/>
      <c r="B3515" s="152"/>
      <c r="G3515" s="82"/>
    </row>
    <row r="3516" spans="1:7" x14ac:dyDescent="0.25">
      <c r="A3516" s="1"/>
      <c r="B3516" s="152"/>
      <c r="G3516" s="82"/>
    </row>
    <row r="3517" spans="1:7" x14ac:dyDescent="0.25">
      <c r="A3517" s="1"/>
      <c r="B3517" s="152"/>
      <c r="G3517" s="82"/>
    </row>
    <row r="3518" spans="1:7" x14ac:dyDescent="0.25">
      <c r="A3518" s="1"/>
      <c r="B3518" s="152"/>
      <c r="G3518" s="82"/>
    </row>
    <row r="3519" spans="1:7" x14ac:dyDescent="0.25">
      <c r="A3519" s="1"/>
      <c r="B3519" s="152"/>
      <c r="G3519" s="82"/>
    </row>
    <row r="3520" spans="1:7" x14ac:dyDescent="0.25">
      <c r="A3520" s="1"/>
      <c r="B3520" s="152"/>
      <c r="G3520" s="82"/>
    </row>
    <row r="3521" spans="1:7" x14ac:dyDescent="0.25">
      <c r="A3521" s="1"/>
      <c r="B3521" s="152"/>
      <c r="G3521" s="82"/>
    </row>
    <row r="3522" spans="1:7" x14ac:dyDescent="0.25">
      <c r="A3522" s="1"/>
      <c r="B3522" s="152"/>
      <c r="G3522" s="82"/>
    </row>
    <row r="3523" spans="1:7" x14ac:dyDescent="0.25">
      <c r="A3523" s="1"/>
      <c r="B3523" s="152"/>
      <c r="G3523" s="82"/>
    </row>
    <row r="3524" spans="1:7" x14ac:dyDescent="0.25">
      <c r="A3524" s="1"/>
      <c r="B3524" s="152"/>
      <c r="G3524" s="82"/>
    </row>
    <row r="3525" spans="1:7" x14ac:dyDescent="0.25">
      <c r="A3525" s="1"/>
      <c r="B3525" s="152"/>
      <c r="G3525" s="82"/>
    </row>
    <row r="3526" spans="1:7" x14ac:dyDescent="0.25">
      <c r="A3526" s="1"/>
      <c r="B3526" s="152"/>
      <c r="G3526" s="82"/>
    </row>
    <row r="3527" spans="1:7" x14ac:dyDescent="0.25">
      <c r="A3527" s="1"/>
      <c r="B3527" s="152"/>
      <c r="G3527" s="82"/>
    </row>
    <row r="3528" spans="1:7" x14ac:dyDescent="0.25">
      <c r="A3528" s="1"/>
      <c r="B3528" s="152"/>
      <c r="G3528" s="82"/>
    </row>
    <row r="3529" spans="1:7" x14ac:dyDescent="0.25">
      <c r="A3529" s="1"/>
      <c r="B3529" s="152"/>
      <c r="G3529" s="82"/>
    </row>
    <row r="3530" spans="1:7" x14ac:dyDescent="0.25">
      <c r="A3530" s="1"/>
      <c r="B3530" s="152"/>
      <c r="G3530" s="82"/>
    </row>
    <row r="3531" spans="1:7" x14ac:dyDescent="0.25">
      <c r="A3531" s="1"/>
      <c r="B3531" s="152"/>
      <c r="G3531" s="82"/>
    </row>
    <row r="3532" spans="1:7" x14ac:dyDescent="0.25">
      <c r="A3532" s="1"/>
      <c r="B3532" s="152"/>
      <c r="G3532" s="82"/>
    </row>
    <row r="3533" spans="1:7" x14ac:dyDescent="0.25">
      <c r="A3533" s="1"/>
      <c r="B3533" s="152"/>
      <c r="G3533" s="82"/>
    </row>
    <row r="3534" spans="1:7" x14ac:dyDescent="0.25">
      <c r="A3534" s="1"/>
      <c r="B3534" s="152"/>
      <c r="G3534" s="82"/>
    </row>
    <row r="3535" spans="1:7" x14ac:dyDescent="0.25">
      <c r="A3535" s="1"/>
      <c r="B3535" s="152"/>
      <c r="G3535" s="82"/>
    </row>
    <row r="3536" spans="1:7" x14ac:dyDescent="0.25">
      <c r="A3536" s="1"/>
      <c r="B3536" s="152"/>
      <c r="G3536" s="82"/>
    </row>
    <row r="3537" spans="1:7" x14ac:dyDescent="0.25">
      <c r="A3537" s="1"/>
      <c r="B3537" s="152"/>
      <c r="G3537" s="82"/>
    </row>
    <row r="3538" spans="1:7" x14ac:dyDescent="0.25">
      <c r="A3538" s="1"/>
      <c r="B3538" s="152"/>
      <c r="G3538" s="82"/>
    </row>
    <row r="3539" spans="1:7" x14ac:dyDescent="0.25">
      <c r="A3539" s="1"/>
      <c r="B3539" s="152"/>
      <c r="G3539" s="82"/>
    </row>
    <row r="3540" spans="1:7" x14ac:dyDescent="0.25">
      <c r="A3540" s="1"/>
      <c r="B3540" s="152"/>
      <c r="G3540" s="82"/>
    </row>
    <row r="3541" spans="1:7" x14ac:dyDescent="0.25">
      <c r="A3541" s="1"/>
      <c r="B3541" s="152"/>
      <c r="G3541" s="82"/>
    </row>
    <row r="3542" spans="1:7" x14ac:dyDescent="0.25">
      <c r="A3542" s="1"/>
      <c r="B3542" s="152"/>
      <c r="G3542" s="82"/>
    </row>
    <row r="3543" spans="1:7" x14ac:dyDescent="0.25">
      <c r="A3543" s="1"/>
      <c r="B3543" s="152"/>
      <c r="G3543" s="82"/>
    </row>
    <row r="3544" spans="1:7" x14ac:dyDescent="0.25">
      <c r="A3544" s="1"/>
      <c r="B3544" s="152"/>
      <c r="G3544" s="82"/>
    </row>
    <row r="3545" spans="1:7" x14ac:dyDescent="0.25">
      <c r="A3545" s="1"/>
      <c r="B3545" s="152"/>
      <c r="G3545" s="82"/>
    </row>
    <row r="3546" spans="1:7" x14ac:dyDescent="0.25">
      <c r="A3546" s="1"/>
      <c r="B3546" s="152"/>
      <c r="G3546" s="82"/>
    </row>
    <row r="3547" spans="1:7" x14ac:dyDescent="0.25">
      <c r="A3547" s="1"/>
      <c r="B3547" s="152"/>
      <c r="G3547" s="82"/>
    </row>
    <row r="3548" spans="1:7" x14ac:dyDescent="0.25">
      <c r="A3548" s="1"/>
      <c r="B3548" s="152"/>
      <c r="G3548" s="82"/>
    </row>
    <row r="3549" spans="1:7" x14ac:dyDescent="0.25">
      <c r="A3549" s="1"/>
      <c r="B3549" s="152"/>
      <c r="G3549" s="82"/>
    </row>
    <row r="3550" spans="1:7" x14ac:dyDescent="0.25">
      <c r="A3550" s="1"/>
      <c r="B3550" s="152"/>
      <c r="G3550" s="82"/>
    </row>
    <row r="3551" spans="1:7" x14ac:dyDescent="0.25">
      <c r="A3551" s="1"/>
      <c r="B3551" s="152"/>
      <c r="G3551" s="82"/>
    </row>
    <row r="3552" spans="1:7" x14ac:dyDescent="0.25">
      <c r="A3552" s="1"/>
      <c r="B3552" s="152"/>
      <c r="G3552" s="82"/>
    </row>
    <row r="3553" spans="1:7" x14ac:dyDescent="0.25">
      <c r="A3553" s="1"/>
      <c r="B3553" s="152"/>
      <c r="G3553" s="82"/>
    </row>
    <row r="3554" spans="1:7" x14ac:dyDescent="0.25">
      <c r="A3554" s="1"/>
      <c r="B3554" s="152"/>
      <c r="G3554" s="82"/>
    </row>
    <row r="3555" spans="1:7" x14ac:dyDescent="0.25">
      <c r="A3555" s="1"/>
      <c r="B3555" s="152"/>
      <c r="G3555" s="82"/>
    </row>
    <row r="3556" spans="1:7" x14ac:dyDescent="0.25">
      <c r="A3556" s="1"/>
      <c r="B3556" s="152"/>
      <c r="G3556" s="82"/>
    </row>
    <row r="3557" spans="1:7" x14ac:dyDescent="0.25">
      <c r="A3557" s="1"/>
      <c r="B3557" s="152"/>
      <c r="G3557" s="82"/>
    </row>
    <row r="3558" spans="1:7" x14ac:dyDescent="0.25">
      <c r="A3558" s="1"/>
      <c r="B3558" s="152"/>
      <c r="G3558" s="82"/>
    </row>
    <row r="3559" spans="1:7" x14ac:dyDescent="0.25">
      <c r="A3559" s="1"/>
      <c r="B3559" s="152"/>
      <c r="G3559" s="82"/>
    </row>
    <row r="3560" spans="1:7" x14ac:dyDescent="0.25">
      <c r="A3560" s="1"/>
      <c r="B3560" s="152"/>
      <c r="G3560" s="82"/>
    </row>
    <row r="3561" spans="1:7" x14ac:dyDescent="0.25">
      <c r="A3561" s="1"/>
      <c r="B3561" s="152"/>
      <c r="G3561" s="82"/>
    </row>
    <row r="3562" spans="1:7" x14ac:dyDescent="0.25">
      <c r="A3562" s="1"/>
      <c r="B3562" s="152"/>
      <c r="G3562" s="82"/>
    </row>
    <row r="3563" spans="1:7" x14ac:dyDescent="0.25">
      <c r="A3563" s="1"/>
      <c r="B3563" s="152"/>
      <c r="G3563" s="82"/>
    </row>
    <row r="3564" spans="1:7" x14ac:dyDescent="0.25">
      <c r="A3564" s="1"/>
      <c r="B3564" s="152"/>
      <c r="G3564" s="82"/>
    </row>
    <row r="3565" spans="1:7" x14ac:dyDescent="0.25">
      <c r="A3565" s="1"/>
      <c r="B3565" s="152"/>
      <c r="G3565" s="82"/>
    </row>
    <row r="3566" spans="1:7" x14ac:dyDescent="0.25">
      <c r="A3566" s="1"/>
      <c r="B3566" s="152"/>
      <c r="G3566" s="82"/>
    </row>
    <row r="3567" spans="1:7" x14ac:dyDescent="0.25">
      <c r="A3567" s="1"/>
      <c r="B3567" s="152"/>
      <c r="G3567" s="82"/>
    </row>
    <row r="3568" spans="1:7" x14ac:dyDescent="0.25">
      <c r="A3568" s="1"/>
      <c r="B3568" s="152"/>
      <c r="G3568" s="82"/>
    </row>
    <row r="3569" spans="1:7" x14ac:dyDescent="0.25">
      <c r="A3569" s="1"/>
      <c r="B3569" s="152"/>
      <c r="G3569" s="82"/>
    </row>
    <row r="3570" spans="1:7" x14ac:dyDescent="0.25">
      <c r="A3570" s="1"/>
      <c r="B3570" s="152"/>
      <c r="G3570" s="82"/>
    </row>
    <row r="3571" spans="1:7" x14ac:dyDescent="0.25">
      <c r="A3571" s="1"/>
      <c r="B3571" s="152"/>
      <c r="G3571" s="82"/>
    </row>
    <row r="3572" spans="1:7" x14ac:dyDescent="0.25">
      <c r="A3572" s="1"/>
      <c r="B3572" s="152"/>
      <c r="G3572" s="82"/>
    </row>
    <row r="3573" spans="1:7" x14ac:dyDescent="0.25">
      <c r="A3573" s="1"/>
      <c r="B3573" s="152"/>
      <c r="G3573" s="82"/>
    </row>
    <row r="3574" spans="1:7" x14ac:dyDescent="0.25">
      <c r="A3574" s="1"/>
      <c r="B3574" s="152"/>
      <c r="G3574" s="82"/>
    </row>
    <row r="3575" spans="1:7" x14ac:dyDescent="0.25">
      <c r="A3575" s="1"/>
      <c r="B3575" s="152"/>
      <c r="G3575" s="82"/>
    </row>
    <row r="3576" spans="1:7" x14ac:dyDescent="0.25">
      <c r="A3576" s="1"/>
      <c r="B3576" s="152"/>
      <c r="G3576" s="82"/>
    </row>
    <row r="3577" spans="1:7" x14ac:dyDescent="0.25">
      <c r="A3577" s="1"/>
      <c r="B3577" s="152"/>
      <c r="G3577" s="82"/>
    </row>
    <row r="3578" spans="1:7" x14ac:dyDescent="0.25">
      <c r="A3578" s="1"/>
      <c r="B3578" s="152"/>
      <c r="G3578" s="82"/>
    </row>
    <row r="3579" spans="1:7" x14ac:dyDescent="0.25">
      <c r="A3579" s="1"/>
      <c r="B3579" s="152"/>
      <c r="G3579" s="82"/>
    </row>
    <row r="3580" spans="1:7" x14ac:dyDescent="0.25">
      <c r="A3580" s="1"/>
      <c r="B3580" s="152"/>
      <c r="G3580" s="82"/>
    </row>
    <row r="3581" spans="1:7" x14ac:dyDescent="0.25">
      <c r="A3581" s="1"/>
      <c r="B3581" s="152"/>
      <c r="G3581" s="82"/>
    </row>
    <row r="3582" spans="1:7" x14ac:dyDescent="0.25">
      <c r="A3582" s="1"/>
      <c r="B3582" s="152"/>
      <c r="G3582" s="82"/>
    </row>
    <row r="3583" spans="1:7" x14ac:dyDescent="0.25">
      <c r="A3583" s="1"/>
      <c r="B3583" s="152"/>
      <c r="G3583" s="82"/>
    </row>
    <row r="3584" spans="1:7" x14ac:dyDescent="0.25">
      <c r="A3584" s="1"/>
      <c r="B3584" s="152"/>
      <c r="G3584" s="82"/>
    </row>
    <row r="3585" spans="1:7" x14ac:dyDescent="0.25">
      <c r="A3585" s="1"/>
      <c r="B3585" s="152"/>
      <c r="G3585" s="82"/>
    </row>
    <row r="3586" spans="1:7" x14ac:dyDescent="0.25">
      <c r="A3586" s="1"/>
      <c r="B3586" s="152"/>
      <c r="G3586" s="82"/>
    </row>
    <row r="3587" spans="1:7" x14ac:dyDescent="0.25">
      <c r="A3587" s="1"/>
      <c r="B3587" s="152"/>
      <c r="G3587" s="82"/>
    </row>
    <row r="3588" spans="1:7" x14ac:dyDescent="0.25">
      <c r="A3588" s="1"/>
      <c r="B3588" s="152"/>
      <c r="G3588" s="82"/>
    </row>
    <row r="3589" spans="1:7" x14ac:dyDescent="0.25">
      <c r="A3589" s="1"/>
      <c r="B3589" s="152"/>
      <c r="G3589" s="82"/>
    </row>
    <row r="3590" spans="1:7" x14ac:dyDescent="0.25">
      <c r="A3590" s="1"/>
      <c r="B3590" s="152"/>
      <c r="G3590" s="82"/>
    </row>
    <row r="3591" spans="1:7" x14ac:dyDescent="0.25">
      <c r="A3591" s="1"/>
      <c r="B3591" s="152"/>
      <c r="G3591" s="82"/>
    </row>
    <row r="3592" spans="1:7" x14ac:dyDescent="0.25">
      <c r="A3592" s="1"/>
      <c r="B3592" s="152"/>
      <c r="G3592" s="82"/>
    </row>
    <row r="3593" spans="1:7" x14ac:dyDescent="0.25">
      <c r="A3593" s="1"/>
      <c r="B3593" s="152"/>
      <c r="G3593" s="82"/>
    </row>
    <row r="3594" spans="1:7" x14ac:dyDescent="0.25">
      <c r="A3594" s="1"/>
      <c r="B3594" s="152"/>
      <c r="G3594" s="82"/>
    </row>
    <row r="3595" spans="1:7" x14ac:dyDescent="0.25">
      <c r="A3595" s="1"/>
      <c r="B3595" s="152"/>
      <c r="G3595" s="82"/>
    </row>
    <row r="3596" spans="1:7" x14ac:dyDescent="0.25">
      <c r="A3596" s="1"/>
      <c r="B3596" s="152"/>
      <c r="G3596" s="82"/>
    </row>
    <row r="3597" spans="1:7" x14ac:dyDescent="0.25">
      <c r="A3597" s="1"/>
      <c r="B3597" s="152"/>
      <c r="G3597" s="82"/>
    </row>
    <row r="3598" spans="1:7" x14ac:dyDescent="0.25">
      <c r="A3598" s="1"/>
      <c r="B3598" s="152"/>
      <c r="G3598" s="82"/>
    </row>
    <row r="3599" spans="1:7" x14ac:dyDescent="0.25">
      <c r="A3599" s="1"/>
      <c r="B3599" s="152"/>
      <c r="G3599" s="82"/>
    </row>
    <row r="3600" spans="1:7" x14ac:dyDescent="0.25">
      <c r="A3600" s="1"/>
      <c r="B3600" s="152"/>
      <c r="G3600" s="82"/>
    </row>
    <row r="3601" spans="1:7" x14ac:dyDescent="0.25">
      <c r="A3601" s="1"/>
      <c r="B3601" s="152"/>
      <c r="G3601" s="82"/>
    </row>
    <row r="3602" spans="1:7" x14ac:dyDescent="0.25">
      <c r="A3602" s="1"/>
      <c r="B3602" s="152"/>
      <c r="G3602" s="82"/>
    </row>
    <row r="3603" spans="1:7" x14ac:dyDescent="0.25">
      <c r="A3603" s="1"/>
      <c r="B3603" s="152"/>
      <c r="G3603" s="82"/>
    </row>
    <row r="3604" spans="1:7" x14ac:dyDescent="0.25">
      <c r="A3604" s="1"/>
      <c r="B3604" s="152"/>
      <c r="G3604" s="82"/>
    </row>
    <row r="3605" spans="1:7" x14ac:dyDescent="0.25">
      <c r="A3605" s="1"/>
      <c r="B3605" s="152"/>
      <c r="G3605" s="82"/>
    </row>
    <row r="3606" spans="1:7" x14ac:dyDescent="0.25">
      <c r="A3606" s="1"/>
      <c r="B3606" s="152"/>
      <c r="G3606" s="82"/>
    </row>
    <row r="3607" spans="1:7" x14ac:dyDescent="0.25">
      <c r="A3607" s="1"/>
      <c r="B3607" s="152"/>
      <c r="G3607" s="82"/>
    </row>
    <row r="3608" spans="1:7" x14ac:dyDescent="0.25">
      <c r="A3608" s="1"/>
      <c r="B3608" s="152"/>
      <c r="G3608" s="82"/>
    </row>
    <row r="3609" spans="1:7" x14ac:dyDescent="0.25">
      <c r="A3609" s="1"/>
      <c r="B3609" s="152"/>
      <c r="G3609" s="82"/>
    </row>
    <row r="3610" spans="1:7" x14ac:dyDescent="0.25">
      <c r="A3610" s="1"/>
      <c r="B3610" s="152"/>
      <c r="G3610" s="82"/>
    </row>
    <row r="3611" spans="1:7" x14ac:dyDescent="0.25">
      <c r="A3611" s="1"/>
      <c r="B3611" s="152"/>
      <c r="G3611" s="82"/>
    </row>
    <row r="3612" spans="1:7" x14ac:dyDescent="0.25">
      <c r="A3612" s="1"/>
      <c r="B3612" s="152"/>
      <c r="G3612" s="82"/>
    </row>
    <row r="3613" spans="1:7" x14ac:dyDescent="0.25">
      <c r="A3613" s="1"/>
      <c r="B3613" s="152"/>
      <c r="G3613" s="82"/>
    </row>
    <row r="3614" spans="1:7" x14ac:dyDescent="0.25">
      <c r="A3614" s="1"/>
      <c r="B3614" s="152"/>
      <c r="G3614" s="82"/>
    </row>
    <row r="3615" spans="1:7" x14ac:dyDescent="0.25">
      <c r="A3615" s="1"/>
      <c r="B3615" s="152"/>
      <c r="G3615" s="82"/>
    </row>
    <row r="3616" spans="1:7" x14ac:dyDescent="0.25">
      <c r="A3616" s="1"/>
      <c r="B3616" s="152"/>
      <c r="G3616" s="82"/>
    </row>
    <row r="3617" spans="1:7" x14ac:dyDescent="0.25">
      <c r="A3617" s="1"/>
      <c r="B3617" s="152"/>
      <c r="G3617" s="82"/>
    </row>
    <row r="3618" spans="1:7" x14ac:dyDescent="0.25">
      <c r="A3618" s="1"/>
      <c r="B3618" s="152"/>
      <c r="G3618" s="82"/>
    </row>
    <row r="3619" spans="1:7" x14ac:dyDescent="0.25">
      <c r="A3619" s="1"/>
      <c r="B3619" s="152"/>
      <c r="G3619" s="82"/>
    </row>
    <row r="3620" spans="1:7" x14ac:dyDescent="0.25">
      <c r="A3620" s="1"/>
      <c r="B3620" s="152"/>
      <c r="G3620" s="82"/>
    </row>
    <row r="3621" spans="1:7" x14ac:dyDescent="0.25">
      <c r="A3621" s="1"/>
      <c r="B3621" s="152"/>
      <c r="G3621" s="82"/>
    </row>
    <row r="3622" spans="1:7" x14ac:dyDescent="0.25">
      <c r="A3622" s="1"/>
      <c r="B3622" s="152"/>
      <c r="G3622" s="82"/>
    </row>
    <row r="3623" spans="1:7" x14ac:dyDescent="0.25">
      <c r="A3623" s="1"/>
      <c r="B3623" s="152"/>
      <c r="G3623" s="82"/>
    </row>
    <row r="3624" spans="1:7" x14ac:dyDescent="0.25">
      <c r="A3624" s="1"/>
      <c r="B3624" s="152"/>
      <c r="G3624" s="82"/>
    </row>
    <row r="3625" spans="1:7" x14ac:dyDescent="0.25">
      <c r="A3625" s="1"/>
      <c r="B3625" s="152"/>
      <c r="G3625" s="82"/>
    </row>
    <row r="3626" spans="1:7" x14ac:dyDescent="0.25">
      <c r="A3626" s="1"/>
      <c r="B3626" s="152"/>
      <c r="G3626" s="82"/>
    </row>
    <row r="3627" spans="1:7" x14ac:dyDescent="0.25">
      <c r="A3627" s="1"/>
      <c r="B3627" s="152"/>
      <c r="G3627" s="82"/>
    </row>
    <row r="3628" spans="1:7" x14ac:dyDescent="0.25">
      <c r="A3628" s="1"/>
      <c r="B3628" s="152"/>
      <c r="G3628" s="82"/>
    </row>
    <row r="3629" spans="1:7" x14ac:dyDescent="0.25">
      <c r="A3629" s="1"/>
      <c r="B3629" s="152"/>
      <c r="G3629" s="82"/>
    </row>
    <row r="3630" spans="1:7" x14ac:dyDescent="0.25">
      <c r="A3630" s="1"/>
      <c r="B3630" s="152"/>
      <c r="G3630" s="82"/>
    </row>
    <row r="3631" spans="1:7" x14ac:dyDescent="0.25">
      <c r="A3631" s="1"/>
      <c r="B3631" s="152"/>
      <c r="G3631" s="82"/>
    </row>
    <row r="3632" spans="1:7" x14ac:dyDescent="0.25">
      <c r="A3632" s="1"/>
      <c r="B3632" s="152"/>
      <c r="G3632" s="82"/>
    </row>
    <row r="3633" spans="1:7" x14ac:dyDescent="0.25">
      <c r="A3633" s="1"/>
      <c r="B3633" s="152"/>
      <c r="G3633" s="82"/>
    </row>
    <row r="3634" spans="1:7" x14ac:dyDescent="0.25">
      <c r="A3634" s="1"/>
      <c r="B3634" s="152"/>
      <c r="G3634" s="82"/>
    </row>
    <row r="3635" spans="1:7" x14ac:dyDescent="0.25">
      <c r="A3635" s="1"/>
      <c r="B3635" s="152"/>
      <c r="G3635" s="82"/>
    </row>
    <row r="3636" spans="1:7" x14ac:dyDescent="0.25">
      <c r="A3636" s="1"/>
      <c r="B3636" s="152"/>
      <c r="G3636" s="82"/>
    </row>
    <row r="3637" spans="1:7" x14ac:dyDescent="0.25">
      <c r="A3637" s="1"/>
      <c r="B3637" s="152"/>
      <c r="G3637" s="82"/>
    </row>
    <row r="3638" spans="1:7" x14ac:dyDescent="0.25">
      <c r="A3638" s="1"/>
      <c r="B3638" s="152"/>
      <c r="G3638" s="82"/>
    </row>
    <row r="3639" spans="1:7" x14ac:dyDescent="0.25">
      <c r="A3639" s="1"/>
      <c r="B3639" s="152"/>
      <c r="G3639" s="82"/>
    </row>
    <row r="3640" spans="1:7" x14ac:dyDescent="0.25">
      <c r="A3640" s="1"/>
      <c r="B3640" s="152"/>
      <c r="G3640" s="82"/>
    </row>
    <row r="3641" spans="1:7" x14ac:dyDescent="0.25">
      <c r="A3641" s="1"/>
      <c r="B3641" s="152"/>
      <c r="G3641" s="82"/>
    </row>
    <row r="3642" spans="1:7" x14ac:dyDescent="0.25">
      <c r="A3642" s="1"/>
      <c r="B3642" s="152"/>
      <c r="G3642" s="82"/>
    </row>
    <row r="3643" spans="1:7" x14ac:dyDescent="0.25">
      <c r="A3643" s="1"/>
      <c r="B3643" s="152"/>
      <c r="G3643" s="82"/>
    </row>
    <row r="3644" spans="1:7" x14ac:dyDescent="0.25">
      <c r="A3644" s="1"/>
      <c r="B3644" s="152"/>
      <c r="G3644" s="82"/>
    </row>
    <row r="3645" spans="1:7" x14ac:dyDescent="0.25">
      <c r="A3645" s="1"/>
      <c r="B3645" s="152"/>
      <c r="G3645" s="82"/>
    </row>
    <row r="3646" spans="1:7" x14ac:dyDescent="0.25">
      <c r="A3646" s="1"/>
      <c r="B3646" s="152"/>
      <c r="G3646" s="82"/>
    </row>
    <row r="3647" spans="1:7" x14ac:dyDescent="0.25">
      <c r="A3647" s="1"/>
      <c r="B3647" s="152"/>
      <c r="G3647" s="82"/>
    </row>
    <row r="3648" spans="1:7" x14ac:dyDescent="0.25">
      <c r="A3648" s="1"/>
      <c r="B3648" s="152"/>
      <c r="G3648" s="82"/>
    </row>
    <row r="3649" spans="1:7" x14ac:dyDescent="0.25">
      <c r="A3649" s="1"/>
      <c r="B3649" s="152"/>
      <c r="G3649" s="82"/>
    </row>
    <row r="3650" spans="1:7" x14ac:dyDescent="0.25">
      <c r="A3650" s="1"/>
      <c r="B3650" s="152"/>
      <c r="G3650" s="82"/>
    </row>
    <row r="3651" spans="1:7" x14ac:dyDescent="0.25">
      <c r="A3651" s="1"/>
      <c r="B3651" s="152"/>
      <c r="G3651" s="82"/>
    </row>
    <row r="3652" spans="1:7" x14ac:dyDescent="0.25">
      <c r="A3652" s="1"/>
      <c r="B3652" s="152"/>
      <c r="G3652" s="82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90D4-5D85-43F4-8D4E-04B631704EB8}">
  <dimension ref="A2:H20"/>
  <sheetViews>
    <sheetView workbookViewId="0">
      <selection activeCell="U53" sqref="U53"/>
    </sheetView>
  </sheetViews>
  <sheetFormatPr defaultRowHeight="15" x14ac:dyDescent="0.25"/>
  <cols>
    <col min="1" max="1" width="9.28515625" customWidth="1"/>
    <col min="2" max="2" width="8.28515625" customWidth="1"/>
    <col min="6" max="6" width="10.85546875" customWidth="1"/>
    <col min="7" max="7" width="9.28515625" customWidth="1"/>
  </cols>
  <sheetData>
    <row r="2" spans="1:8" x14ac:dyDescent="0.25">
      <c r="A2" s="22" t="s">
        <v>73</v>
      </c>
    </row>
    <row r="4" spans="1:8" x14ac:dyDescent="0.25">
      <c r="A4" t="s">
        <v>74</v>
      </c>
    </row>
    <row r="5" spans="1:8" x14ac:dyDescent="0.25">
      <c r="A5" s="89" t="s">
        <v>75</v>
      </c>
      <c r="B5" s="89" t="s">
        <v>76</v>
      </c>
    </row>
    <row r="6" spans="1:8" x14ac:dyDescent="0.25">
      <c r="A6" s="89" t="s">
        <v>77</v>
      </c>
      <c r="B6" s="89" t="s">
        <v>78</v>
      </c>
      <c r="D6" t="s">
        <v>79</v>
      </c>
    </row>
    <row r="7" spans="1:8" x14ac:dyDescent="0.25">
      <c r="A7" s="89"/>
      <c r="B7" s="89"/>
    </row>
    <row r="8" spans="1:8" x14ac:dyDescent="0.25">
      <c r="A8" s="90">
        <v>0.67765128819652487</v>
      </c>
      <c r="B8" s="91">
        <v>0.32174955062911925</v>
      </c>
    </row>
    <row r="9" spans="1:8" x14ac:dyDescent="0.25">
      <c r="A9" s="91">
        <v>0.37152777777777779</v>
      </c>
      <c r="B9" s="90">
        <v>0.62847222222222221</v>
      </c>
    </row>
    <row r="10" spans="1:8" x14ac:dyDescent="0.25">
      <c r="A10" s="155"/>
      <c r="B10" s="156"/>
    </row>
    <row r="11" spans="1:8" x14ac:dyDescent="0.25">
      <c r="A11" t="s">
        <v>140</v>
      </c>
      <c r="G11">
        <v>183</v>
      </c>
      <c r="H11" t="s">
        <v>9</v>
      </c>
    </row>
    <row r="12" spans="1:8" x14ac:dyDescent="0.25">
      <c r="A12" t="s">
        <v>141</v>
      </c>
      <c r="G12" s="8">
        <v>345.75196078431441</v>
      </c>
      <c r="H12" t="s">
        <v>15</v>
      </c>
    </row>
    <row r="13" spans="1:8" x14ac:dyDescent="0.25">
      <c r="A13" t="s">
        <v>142</v>
      </c>
      <c r="G13" s="93">
        <f>(1-0.463171437761338)*183</f>
        <v>98.239626889675137</v>
      </c>
      <c r="H13" t="s">
        <v>9</v>
      </c>
    </row>
    <row r="14" spans="1:8" x14ac:dyDescent="0.25">
      <c r="A14" t="s">
        <v>143</v>
      </c>
    </row>
    <row r="15" spans="1:8" x14ac:dyDescent="0.25">
      <c r="A15" t="s">
        <v>84</v>
      </c>
    </row>
    <row r="16" spans="1:8" x14ac:dyDescent="0.25">
      <c r="A16" t="s">
        <v>85</v>
      </c>
    </row>
    <row r="17" spans="1:8" x14ac:dyDescent="0.25">
      <c r="A17" t="s">
        <v>144</v>
      </c>
      <c r="G17" s="94">
        <f>G12/G13</f>
        <v>3.5194755083160083</v>
      </c>
      <c r="H17" t="s">
        <v>87</v>
      </c>
    </row>
    <row r="18" spans="1:8" x14ac:dyDescent="0.25">
      <c r="A18" t="s">
        <v>88</v>
      </c>
      <c r="G18" s="94">
        <f>1/G17</f>
        <v>0.28413324588767436</v>
      </c>
    </row>
    <row r="20" spans="1:8" x14ac:dyDescent="0.25">
      <c r="A20" t="s">
        <v>89</v>
      </c>
      <c r="G20" s="95">
        <f>G17*0.7</f>
        <v>2.4636328558212055</v>
      </c>
      <c r="H20" t="s">
        <v>90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F9B6-DFE4-4355-9CC9-BF288344ADEB}">
  <dimension ref="A1:S3658"/>
  <sheetViews>
    <sheetView workbookViewId="0">
      <selection activeCell="S44" sqref="S44"/>
    </sheetView>
  </sheetViews>
  <sheetFormatPr defaultRowHeight="15" x14ac:dyDescent="0.25"/>
  <cols>
    <col min="2" max="2" width="12.85546875" customWidth="1"/>
    <col min="3" max="3" width="15.85546875" style="97" customWidth="1"/>
    <col min="7" max="7" width="6.7109375" customWidth="1"/>
    <col min="8" max="8" width="6.85546875" customWidth="1"/>
    <col min="9" max="9" width="8.140625" customWidth="1"/>
    <col min="15" max="15" width="15.5703125" customWidth="1"/>
    <col min="16" max="16" width="15.42578125" customWidth="1"/>
    <col min="17" max="17" width="14.28515625" customWidth="1"/>
  </cols>
  <sheetData>
    <row r="1" spans="1:19" ht="26.25" x14ac:dyDescent="0.4">
      <c r="A1" s="96" t="s">
        <v>91</v>
      </c>
      <c r="B1" s="96"/>
      <c r="O1" s="98" t="s">
        <v>92</v>
      </c>
      <c r="P1" s="98"/>
      <c r="Q1" s="98"/>
      <c r="R1" s="99"/>
      <c r="S1" s="99"/>
    </row>
    <row r="2" spans="1:19" ht="26.25" x14ac:dyDescent="0.4">
      <c r="A2" s="100"/>
      <c r="B2" s="101" t="s">
        <v>93</v>
      </c>
      <c r="C2" s="102"/>
      <c r="D2" s="103"/>
      <c r="E2" s="104" t="s">
        <v>94</v>
      </c>
      <c r="F2" s="103"/>
      <c r="G2" s="103"/>
      <c r="H2" s="103"/>
      <c r="I2" s="103"/>
      <c r="L2" s="105" t="s">
        <v>95</v>
      </c>
      <c r="M2" s="106"/>
      <c r="N2" s="106"/>
      <c r="O2" s="107" t="s">
        <v>96</v>
      </c>
      <c r="P2" s="107" t="s">
        <v>65</v>
      </c>
      <c r="Q2" s="107" t="s">
        <v>67</v>
      </c>
      <c r="R2" s="99"/>
      <c r="S2" s="99"/>
    </row>
    <row r="3" spans="1:19" ht="21.75" thickBot="1" x14ac:dyDescent="0.4">
      <c r="A3" s="108" t="s">
        <v>97</v>
      </c>
      <c r="B3" s="108"/>
      <c r="C3" s="102"/>
      <c r="D3" s="103"/>
      <c r="E3" s="103"/>
      <c r="F3" s="103"/>
      <c r="G3" s="103"/>
      <c r="H3" s="103"/>
      <c r="I3" s="103"/>
      <c r="L3" s="106" t="s">
        <v>98</v>
      </c>
      <c r="M3" s="106"/>
      <c r="N3" s="106"/>
      <c r="O3" s="109">
        <v>0.46317143776133807</v>
      </c>
      <c r="P3" s="109">
        <v>0.67765128819652498</v>
      </c>
      <c r="Q3" s="109">
        <v>0.62847222222222221</v>
      </c>
      <c r="R3" s="99"/>
      <c r="S3" s="99"/>
    </row>
    <row r="4" spans="1:19" ht="15.75" thickBot="1" x14ac:dyDescent="0.3">
      <c r="A4" s="108" t="s">
        <v>145</v>
      </c>
      <c r="B4" s="110">
        <v>1</v>
      </c>
      <c r="C4" s="111" t="s">
        <v>100</v>
      </c>
      <c r="D4" s="112" t="s">
        <v>101</v>
      </c>
      <c r="E4" s="112"/>
      <c r="F4" s="103"/>
      <c r="G4" s="108" t="s">
        <v>102</v>
      </c>
      <c r="H4" s="108"/>
      <c r="I4" s="108"/>
      <c r="J4" s="108" t="s">
        <v>102</v>
      </c>
      <c r="K4" s="108"/>
      <c r="L4" s="113" t="s">
        <v>103</v>
      </c>
      <c r="M4" s="114">
        <f>1/M5</f>
        <v>0.40590463698239193</v>
      </c>
      <c r="N4" s="115" t="s">
        <v>104</v>
      </c>
      <c r="O4" s="99"/>
      <c r="P4" s="99"/>
      <c r="Q4" s="99"/>
      <c r="R4" s="99"/>
      <c r="S4" s="99"/>
    </row>
    <row r="5" spans="1:19" ht="24" x14ac:dyDescent="0.4">
      <c r="A5" s="108"/>
      <c r="B5" s="116">
        <v>0</v>
      </c>
      <c r="C5" s="117" t="s">
        <v>105</v>
      </c>
      <c r="D5" s="118" t="s">
        <v>66</v>
      </c>
      <c r="E5" s="119"/>
      <c r="F5" s="103"/>
      <c r="G5" s="120" t="s">
        <v>106</v>
      </c>
      <c r="H5" s="121"/>
      <c r="I5" s="121"/>
      <c r="J5" s="108" t="s">
        <v>65</v>
      </c>
      <c r="K5" s="108" t="s">
        <v>69</v>
      </c>
      <c r="L5" s="122" t="s">
        <v>107</v>
      </c>
      <c r="M5" s="123">
        <v>2.4636328558212055</v>
      </c>
      <c r="N5" s="106"/>
      <c r="O5" s="124">
        <v>345.75196078431441</v>
      </c>
      <c r="P5" s="124" t="s">
        <v>146</v>
      </c>
      <c r="Q5" s="157"/>
      <c r="R5" s="99"/>
      <c r="S5" s="99"/>
    </row>
    <row r="6" spans="1:19" x14ac:dyDescent="0.25">
      <c r="A6" s="126" t="s">
        <v>109</v>
      </c>
      <c r="B6" s="127" t="s">
        <v>110</v>
      </c>
      <c r="C6" s="128" t="s">
        <v>111</v>
      </c>
      <c r="D6" s="89" t="s">
        <v>75</v>
      </c>
      <c r="E6" s="89" t="s">
        <v>76</v>
      </c>
      <c r="F6" s="129" t="s">
        <v>112</v>
      </c>
      <c r="G6" s="121" t="s">
        <v>113</v>
      </c>
      <c r="H6" s="130">
        <f ca="1">COUNTIF(rainout,"&gt;0")/COUNT(rainout)</f>
        <v>0.54358314570601485</v>
      </c>
      <c r="I6" s="121"/>
      <c r="J6" s="131">
        <f ca="1">SUM(J7:J3656)/SUM(rainout)</f>
        <v>0.71124260355029589</v>
      </c>
      <c r="K6" s="131">
        <f ca="1">SUM(K7:K3656)/(3650-SUM(rainout))</f>
        <v>0.47499999999999998</v>
      </c>
      <c r="L6" s="132" t="s">
        <v>109</v>
      </c>
      <c r="M6" s="133" t="s">
        <v>114</v>
      </c>
      <c r="N6" s="106"/>
    </row>
    <row r="7" spans="1:19" x14ac:dyDescent="0.25">
      <c r="A7" s="108">
        <v>1</v>
      </c>
      <c r="B7" s="134">
        <v>1</v>
      </c>
      <c r="C7" s="135">
        <f ca="1">RAND()</f>
        <v>6.4598424836857182E-2</v>
      </c>
      <c r="D7" s="89" t="s">
        <v>77</v>
      </c>
      <c r="E7" s="89" t="s">
        <v>78</v>
      </c>
      <c r="F7" s="129" t="s">
        <v>112</v>
      </c>
      <c r="G7" s="121" t="s">
        <v>96</v>
      </c>
      <c r="H7" s="130">
        <f ca="1">COUNTIF(rainout,"=0")/COUNT(rainout)</f>
        <v>0.45641685429398521</v>
      </c>
      <c r="I7" s="121"/>
      <c r="J7">
        <f ca="1">IF(AND(B7,B8),1,0)</f>
        <v>1</v>
      </c>
      <c r="K7">
        <f ca="1">IF(AND(NOT(B7),NOT(B8)),1,0)</f>
        <v>0</v>
      </c>
      <c r="L7" s="106">
        <v>1</v>
      </c>
      <c r="M7" s="136">
        <f t="shared" ref="M7:M70" ca="1" si="0">IF(B7&gt;0,-LN(1-(RAND()))/lambda,0)</f>
        <v>1.1999645696423322</v>
      </c>
      <c r="N7" s="106"/>
      <c r="O7" s="126" t="s">
        <v>115</v>
      </c>
      <c r="P7" s="126"/>
      <c r="Q7" s="137">
        <f>MAX(obsdata)</f>
        <v>41.2</v>
      </c>
      <c r="R7" s="108" t="s">
        <v>15</v>
      </c>
    </row>
    <row r="8" spans="1:19" x14ac:dyDescent="0.25">
      <c r="A8" s="108">
        <v>2</v>
      </c>
      <c r="B8" s="134">
        <f t="shared" ref="B8:B71" ca="1" si="1">IF(B7&gt;0,IF(C8&lt;pww,1,0),IF(C8&lt;pdw,1,0))</f>
        <v>1</v>
      </c>
      <c r="C8" s="135">
        <f t="shared" ref="C8:C71" ca="1" si="2">RAND()</f>
        <v>0.38400196738599701</v>
      </c>
      <c r="D8" s="89"/>
      <c r="E8" s="89"/>
      <c r="F8" s="103"/>
      <c r="G8" s="120" t="s">
        <v>66</v>
      </c>
      <c r="H8" s="120"/>
      <c r="I8" s="121"/>
      <c r="J8">
        <f t="shared" ref="J8:J71" ca="1" si="3">IF(AND(B8,B9),1,0)</f>
        <v>1</v>
      </c>
      <c r="K8">
        <f t="shared" ref="K8:K71" ca="1" si="4">IF(AND(NOT(B8),NOT(B9)),1,0)</f>
        <v>0</v>
      </c>
      <c r="L8" s="106">
        <v>2</v>
      </c>
      <c r="M8" s="136">
        <f t="shared" ca="1" si="0"/>
        <v>2.1832850923601019</v>
      </c>
      <c r="N8" s="106"/>
      <c r="O8" s="79"/>
      <c r="P8" s="79"/>
      <c r="Q8" s="138"/>
    </row>
    <row r="9" spans="1:19" x14ac:dyDescent="0.25">
      <c r="A9" s="108">
        <v>3</v>
      </c>
      <c r="B9" s="134">
        <f t="shared" ca="1" si="1"/>
        <v>1</v>
      </c>
      <c r="C9" s="135">
        <f t="shared" ca="1" si="2"/>
        <v>0.17403154785915009</v>
      </c>
      <c r="D9" s="139">
        <f>0.677651288196525 + 0.04</f>
        <v>0.71765128819652502</v>
      </c>
      <c r="E9" s="140">
        <f>1-pww</f>
        <v>0.28234871180347498</v>
      </c>
      <c r="F9" s="141" t="s">
        <v>112</v>
      </c>
      <c r="G9" s="142">
        <f ca="1">J6</f>
        <v>0.71124260355029589</v>
      </c>
      <c r="H9" s="142">
        <f ca="1">1-G9</f>
        <v>0.28875739644970411</v>
      </c>
      <c r="I9" s="121"/>
      <c r="J9">
        <f t="shared" ca="1" si="3"/>
        <v>1</v>
      </c>
      <c r="K9">
        <f t="shared" ca="1" si="4"/>
        <v>0</v>
      </c>
      <c r="L9" s="106">
        <v>3</v>
      </c>
      <c r="M9" s="136">
        <f t="shared" ca="1" si="0"/>
        <v>5.6593069189997047</v>
      </c>
      <c r="N9" s="106"/>
      <c r="O9" s="108" t="s">
        <v>147</v>
      </c>
      <c r="P9" s="108"/>
      <c r="Q9" s="143">
        <f ca="1">COUNTIF(M7:M3115, "&gt;0")</f>
        <v>1690</v>
      </c>
      <c r="R9" s="108" t="s">
        <v>9</v>
      </c>
    </row>
    <row r="10" spans="1:19" x14ac:dyDescent="0.25">
      <c r="A10" s="108">
        <v>4</v>
      </c>
      <c r="B10" s="134">
        <f t="shared" ca="1" si="1"/>
        <v>1</v>
      </c>
      <c r="C10" s="135">
        <f t="shared" ca="1" si="2"/>
        <v>0.26648017497283538</v>
      </c>
      <c r="D10" s="140">
        <f>1-pdd</f>
        <v>0.33152777777777798</v>
      </c>
      <c r="E10" s="139">
        <f>0.628472222222222 + 0.04</f>
        <v>0.66847222222222202</v>
      </c>
      <c r="F10" s="141" t="s">
        <v>112</v>
      </c>
      <c r="G10" s="142">
        <f ca="1">1-H10</f>
        <v>0.52500000000000002</v>
      </c>
      <c r="H10" s="142">
        <f ca="1">K6</f>
        <v>0.47499999999999998</v>
      </c>
      <c r="I10" s="121"/>
      <c r="J10">
        <f t="shared" ca="1" si="3"/>
        <v>1</v>
      </c>
      <c r="K10">
        <f t="shared" ca="1" si="4"/>
        <v>0</v>
      </c>
      <c r="L10" s="106">
        <v>4</v>
      </c>
      <c r="M10" s="136">
        <f t="shared" ca="1" si="0"/>
        <v>3.6126918764382356</v>
      </c>
      <c r="N10" s="106"/>
      <c r="O10" s="108" t="s">
        <v>148</v>
      </c>
      <c r="P10" s="108"/>
      <c r="Q10" s="144">
        <f ca="1">SUM(M7:M3115)/3109</f>
        <v>1.3468685297533023</v>
      </c>
      <c r="R10" s="108" t="s">
        <v>15</v>
      </c>
    </row>
    <row r="11" spans="1:19" x14ac:dyDescent="0.25">
      <c r="A11" s="108">
        <v>5</v>
      </c>
      <c r="B11" s="134">
        <f t="shared" ca="1" si="1"/>
        <v>1</v>
      </c>
      <c r="C11" s="135">
        <f t="shared" ca="1" si="2"/>
        <v>0.28449212534923374</v>
      </c>
      <c r="J11">
        <f t="shared" ca="1" si="3"/>
        <v>1</v>
      </c>
      <c r="K11">
        <f t="shared" ca="1" si="4"/>
        <v>0</v>
      </c>
      <c r="L11" s="106">
        <v>5</v>
      </c>
      <c r="M11" s="136">
        <f t="shared" ca="1" si="0"/>
        <v>1.3433207598105206</v>
      </c>
      <c r="N11" s="106"/>
      <c r="O11" s="108" t="s">
        <v>149</v>
      </c>
      <c r="P11" s="108"/>
      <c r="Q11" s="144">
        <f ca="1">SUM(M7:M3115)/Q9</f>
        <v>2.4777599165698323</v>
      </c>
      <c r="R11" s="108" t="s">
        <v>15</v>
      </c>
    </row>
    <row r="12" spans="1:19" x14ac:dyDescent="0.25">
      <c r="A12" s="108">
        <v>6</v>
      </c>
      <c r="B12" s="134">
        <f t="shared" ca="1" si="1"/>
        <v>1</v>
      </c>
      <c r="C12" s="135">
        <f t="shared" ca="1" si="2"/>
        <v>3.2543281804348734E-2</v>
      </c>
      <c r="J12">
        <f t="shared" ca="1" si="3"/>
        <v>1</v>
      </c>
      <c r="K12">
        <f t="shared" ca="1" si="4"/>
        <v>0</v>
      </c>
      <c r="L12" s="106">
        <v>6</v>
      </c>
      <c r="M12" s="136">
        <f t="shared" ca="1" si="0"/>
        <v>2.1297592998820387</v>
      </c>
      <c r="N12" s="106"/>
      <c r="O12" s="108" t="s">
        <v>150</v>
      </c>
      <c r="P12" s="108"/>
      <c r="Q12" s="144">
        <f ca="1">SUM(M7:M3115)/17</f>
        <v>246.31848582370688</v>
      </c>
      <c r="R12" s="108" t="s">
        <v>15</v>
      </c>
    </row>
    <row r="13" spans="1:19" x14ac:dyDescent="0.25">
      <c r="A13" s="108">
        <v>7</v>
      </c>
      <c r="B13" s="134">
        <f t="shared" ca="1" si="1"/>
        <v>1</v>
      </c>
      <c r="C13" s="135">
        <f t="shared" ca="1" si="2"/>
        <v>0.22001373549761805</v>
      </c>
      <c r="J13">
        <f t="shared" ca="1" si="3"/>
        <v>1</v>
      </c>
      <c r="K13">
        <f t="shared" ca="1" si="4"/>
        <v>0</v>
      </c>
      <c r="L13" s="106">
        <v>7</v>
      </c>
      <c r="M13" s="136">
        <f t="shared" ca="1" si="0"/>
        <v>0.45727115393741935</v>
      </c>
      <c r="N13" s="106"/>
      <c r="O13" s="108" t="s">
        <v>151</v>
      </c>
      <c r="P13" s="108"/>
      <c r="Q13" s="144">
        <f ca="1">MAX(M7:M3115)</f>
        <v>22.290454277339474</v>
      </c>
      <c r="R13" s="108" t="s">
        <v>15</v>
      </c>
    </row>
    <row r="14" spans="1:19" x14ac:dyDescent="0.25">
      <c r="A14" s="108">
        <v>8</v>
      </c>
      <c r="B14" s="134">
        <f t="shared" ca="1" si="1"/>
        <v>1</v>
      </c>
      <c r="C14" s="135">
        <f t="shared" ca="1" si="2"/>
        <v>0.4531515938397781</v>
      </c>
      <c r="J14">
        <f t="shared" ca="1" si="3"/>
        <v>1</v>
      </c>
      <c r="K14">
        <f t="shared" ca="1" si="4"/>
        <v>0</v>
      </c>
      <c r="L14" s="106">
        <v>8</v>
      </c>
      <c r="M14" s="136">
        <f t="shared" ca="1" si="0"/>
        <v>1.2352548028871906</v>
      </c>
      <c r="N14" s="106"/>
      <c r="O14" s="108" t="s">
        <v>121</v>
      </c>
      <c r="P14" s="108"/>
      <c r="Q14" s="144">
        <f ca="1">Q9/3109 * 100</f>
        <v>54.358314570601486</v>
      </c>
      <c r="R14" s="108" t="s">
        <v>13</v>
      </c>
    </row>
    <row r="15" spans="1:19" x14ac:dyDescent="0.25">
      <c r="A15" s="108">
        <v>9</v>
      </c>
      <c r="B15" s="134">
        <f t="shared" ca="1" si="1"/>
        <v>1</v>
      </c>
      <c r="C15" s="135">
        <f t="shared" ca="1" si="2"/>
        <v>6.5816287725464107E-2</v>
      </c>
      <c r="F15" s="158"/>
      <c r="J15">
        <f t="shared" ca="1" si="3"/>
        <v>1</v>
      </c>
      <c r="K15">
        <f t="shared" ca="1" si="4"/>
        <v>0</v>
      </c>
      <c r="L15" s="106">
        <v>9</v>
      </c>
      <c r="M15" s="136">
        <f t="shared" ca="1" si="0"/>
        <v>10.48556975352192</v>
      </c>
      <c r="N15" s="106"/>
    </row>
    <row r="16" spans="1:19" x14ac:dyDescent="0.25">
      <c r="A16" s="108">
        <v>10</v>
      </c>
      <c r="B16" s="134">
        <f t="shared" ca="1" si="1"/>
        <v>1</v>
      </c>
      <c r="C16" s="135">
        <f t="shared" ca="1" si="2"/>
        <v>0.24849281929293121</v>
      </c>
      <c r="J16">
        <f t="shared" ca="1" si="3"/>
        <v>0</v>
      </c>
      <c r="K16">
        <f t="shared" ca="1" si="4"/>
        <v>0</v>
      </c>
      <c r="L16" s="106">
        <v>10</v>
      </c>
      <c r="M16" s="136">
        <f t="shared" ca="1" si="0"/>
        <v>0.68864541557106229</v>
      </c>
      <c r="N16" s="106"/>
    </row>
    <row r="17" spans="1:15" x14ac:dyDescent="0.25">
      <c r="A17" s="108">
        <v>11</v>
      </c>
      <c r="B17" s="134">
        <f t="shared" ca="1" si="1"/>
        <v>0</v>
      </c>
      <c r="C17" s="135">
        <f t="shared" ca="1" si="2"/>
        <v>0.85411867916098627</v>
      </c>
      <c r="J17">
        <f t="shared" ca="1" si="3"/>
        <v>0</v>
      </c>
      <c r="K17">
        <f t="shared" ca="1" si="4"/>
        <v>1</v>
      </c>
      <c r="L17" s="106">
        <v>11</v>
      </c>
      <c r="M17" s="136">
        <f t="shared" ca="1" si="0"/>
        <v>0</v>
      </c>
      <c r="N17" s="106"/>
    </row>
    <row r="18" spans="1:15" x14ac:dyDescent="0.25">
      <c r="A18" s="108">
        <v>12</v>
      </c>
      <c r="B18" s="134">
        <f t="shared" ca="1" si="1"/>
        <v>0</v>
      </c>
      <c r="C18" s="135">
        <f t="shared" ca="1" si="2"/>
        <v>0.86515730044523043</v>
      </c>
      <c r="J18">
        <f t="shared" ca="1" si="3"/>
        <v>0</v>
      </c>
      <c r="K18">
        <f t="shared" ca="1" si="4"/>
        <v>0</v>
      </c>
      <c r="L18" s="106">
        <v>12</v>
      </c>
      <c r="M18" s="136">
        <f t="shared" ca="1" si="0"/>
        <v>0</v>
      </c>
      <c r="N18" s="106"/>
    </row>
    <row r="19" spans="1:15" x14ac:dyDescent="0.25">
      <c r="A19" s="108">
        <v>13</v>
      </c>
      <c r="B19" s="134">
        <f t="shared" ca="1" si="1"/>
        <v>1</v>
      </c>
      <c r="C19" s="135">
        <f t="shared" ca="1" si="2"/>
        <v>0.17642854171769662</v>
      </c>
      <c r="J19">
        <f t="shared" ca="1" si="3"/>
        <v>0</v>
      </c>
      <c r="K19">
        <f t="shared" ca="1" si="4"/>
        <v>0</v>
      </c>
      <c r="L19" s="106">
        <v>13</v>
      </c>
      <c r="M19" s="136">
        <f t="shared" ca="1" si="0"/>
        <v>1.5770311515821243</v>
      </c>
      <c r="N19" s="106"/>
    </row>
    <row r="20" spans="1:15" x14ac:dyDescent="0.25">
      <c r="A20" s="108">
        <v>14</v>
      </c>
      <c r="B20" s="134">
        <f t="shared" ca="1" si="1"/>
        <v>0</v>
      </c>
      <c r="C20" s="135">
        <f t="shared" ca="1" si="2"/>
        <v>0.84424444749831939</v>
      </c>
      <c r="J20">
        <f t="shared" ca="1" si="3"/>
        <v>0</v>
      </c>
      <c r="K20">
        <f t="shared" ca="1" si="4"/>
        <v>1</v>
      </c>
      <c r="L20" s="106">
        <v>14</v>
      </c>
      <c r="M20" s="136">
        <f t="shared" ca="1" si="0"/>
        <v>0</v>
      </c>
      <c r="N20" s="106"/>
    </row>
    <row r="21" spans="1:15" x14ac:dyDescent="0.25">
      <c r="A21" s="108">
        <v>15</v>
      </c>
      <c r="B21" s="134">
        <f t="shared" ca="1" si="1"/>
        <v>0</v>
      </c>
      <c r="C21" s="135">
        <f t="shared" ca="1" si="2"/>
        <v>0.63300388518380846</v>
      </c>
      <c r="J21">
        <f t="shared" ca="1" si="3"/>
        <v>0</v>
      </c>
      <c r="K21">
        <f t="shared" ca="1" si="4"/>
        <v>1</v>
      </c>
      <c r="L21" s="106">
        <v>15</v>
      </c>
      <c r="M21" s="136">
        <f t="shared" ca="1" si="0"/>
        <v>0</v>
      </c>
      <c r="N21" s="106"/>
      <c r="O21" t="s">
        <v>122</v>
      </c>
    </row>
    <row r="22" spans="1:15" x14ac:dyDescent="0.25">
      <c r="A22" s="108">
        <v>16</v>
      </c>
      <c r="B22" s="134">
        <f t="shared" ca="1" si="1"/>
        <v>0</v>
      </c>
      <c r="C22" s="135">
        <f t="shared" ca="1" si="2"/>
        <v>0.49841728704908783</v>
      </c>
      <c r="J22">
        <f t="shared" ca="1" si="3"/>
        <v>0</v>
      </c>
      <c r="K22">
        <f t="shared" ca="1" si="4"/>
        <v>1</v>
      </c>
      <c r="L22" s="106">
        <v>16</v>
      </c>
      <c r="M22" s="136">
        <f t="shared" ca="1" si="0"/>
        <v>0</v>
      </c>
      <c r="N22" s="106"/>
    </row>
    <row r="23" spans="1:15" x14ac:dyDescent="0.25">
      <c r="A23" s="108">
        <v>17</v>
      </c>
      <c r="B23" s="134">
        <f t="shared" ca="1" si="1"/>
        <v>0</v>
      </c>
      <c r="C23" s="135">
        <f t="shared" ca="1" si="2"/>
        <v>0.69149078501298655</v>
      </c>
      <c r="J23">
        <f t="shared" ca="1" si="3"/>
        <v>0</v>
      </c>
      <c r="K23">
        <f t="shared" ca="1" si="4"/>
        <v>1</v>
      </c>
      <c r="L23" s="106">
        <v>17</v>
      </c>
      <c r="M23" s="136">
        <f t="shared" ca="1" si="0"/>
        <v>0</v>
      </c>
      <c r="N23" s="106"/>
    </row>
    <row r="24" spans="1:15" x14ac:dyDescent="0.25">
      <c r="A24" s="108">
        <v>18</v>
      </c>
      <c r="B24" s="134">
        <f t="shared" ca="1" si="1"/>
        <v>0</v>
      </c>
      <c r="C24" s="135">
        <f t="shared" ca="1" si="2"/>
        <v>0.89441487161612665</v>
      </c>
      <c r="J24">
        <f t="shared" ca="1" si="3"/>
        <v>0</v>
      </c>
      <c r="K24">
        <f t="shared" ca="1" si="4"/>
        <v>1</v>
      </c>
      <c r="L24" s="106">
        <v>18</v>
      </c>
      <c r="M24" s="136">
        <f t="shared" ca="1" si="0"/>
        <v>0</v>
      </c>
      <c r="N24" s="106"/>
    </row>
    <row r="25" spans="1:15" x14ac:dyDescent="0.25">
      <c r="A25" s="108">
        <v>19</v>
      </c>
      <c r="B25" s="134">
        <f t="shared" ca="1" si="1"/>
        <v>0</v>
      </c>
      <c r="C25" s="135">
        <f t="shared" ca="1" si="2"/>
        <v>0.47173275657319391</v>
      </c>
      <c r="J25">
        <f t="shared" ca="1" si="3"/>
        <v>0</v>
      </c>
      <c r="K25">
        <f t="shared" ca="1" si="4"/>
        <v>1</v>
      </c>
      <c r="L25" s="106">
        <v>19</v>
      </c>
      <c r="M25" s="136">
        <f t="shared" ca="1" si="0"/>
        <v>0</v>
      </c>
      <c r="N25" s="106"/>
    </row>
    <row r="26" spans="1:15" x14ac:dyDescent="0.25">
      <c r="A26" s="108">
        <v>20</v>
      </c>
      <c r="B26" s="134">
        <f t="shared" ca="1" si="1"/>
        <v>0</v>
      </c>
      <c r="C26" s="135">
        <f t="shared" ca="1" si="2"/>
        <v>0.34177888590098326</v>
      </c>
      <c r="J26">
        <f t="shared" ca="1" si="3"/>
        <v>0</v>
      </c>
      <c r="K26">
        <f t="shared" ca="1" si="4"/>
        <v>0</v>
      </c>
      <c r="L26" s="106">
        <v>20</v>
      </c>
      <c r="M26" s="136">
        <f t="shared" ca="1" si="0"/>
        <v>0</v>
      </c>
      <c r="N26" s="106"/>
    </row>
    <row r="27" spans="1:15" x14ac:dyDescent="0.25">
      <c r="A27" s="108">
        <v>21</v>
      </c>
      <c r="B27" s="134">
        <f t="shared" ca="1" si="1"/>
        <v>1</v>
      </c>
      <c r="C27" s="135">
        <f t="shared" ca="1" si="2"/>
        <v>1.3180059151574053E-3</v>
      </c>
      <c r="J27">
        <f t="shared" ca="1" si="3"/>
        <v>0</v>
      </c>
      <c r="K27">
        <f t="shared" ca="1" si="4"/>
        <v>0</v>
      </c>
      <c r="L27" s="106">
        <v>21</v>
      </c>
      <c r="M27" s="136">
        <f t="shared" ca="1" si="0"/>
        <v>3.9066963927462776E-2</v>
      </c>
      <c r="N27" s="106"/>
    </row>
    <row r="28" spans="1:15" x14ac:dyDescent="0.25">
      <c r="A28" s="108">
        <v>22</v>
      </c>
      <c r="B28" s="134">
        <f t="shared" ca="1" si="1"/>
        <v>0</v>
      </c>
      <c r="C28" s="135">
        <f t="shared" ca="1" si="2"/>
        <v>0.85529593401798099</v>
      </c>
      <c r="J28">
        <f t="shared" ca="1" si="3"/>
        <v>0</v>
      </c>
      <c r="K28">
        <f t="shared" ca="1" si="4"/>
        <v>0</v>
      </c>
      <c r="L28" s="106">
        <v>22</v>
      </c>
      <c r="M28" s="136">
        <f t="shared" ca="1" si="0"/>
        <v>0</v>
      </c>
      <c r="N28" s="106"/>
    </row>
    <row r="29" spans="1:15" x14ac:dyDescent="0.25">
      <c r="A29" s="108">
        <v>23</v>
      </c>
      <c r="B29" s="134">
        <f t="shared" ca="1" si="1"/>
        <v>1</v>
      </c>
      <c r="C29" s="135">
        <f t="shared" ca="1" si="2"/>
        <v>1.0024731131222264E-2</v>
      </c>
      <c r="J29">
        <f t="shared" ca="1" si="3"/>
        <v>1</v>
      </c>
      <c r="K29">
        <f t="shared" ca="1" si="4"/>
        <v>0</v>
      </c>
      <c r="L29" s="106">
        <v>23</v>
      </c>
      <c r="M29" s="136">
        <f t="shared" ca="1" si="0"/>
        <v>0.67898868223795905</v>
      </c>
      <c r="N29" s="106"/>
    </row>
    <row r="30" spans="1:15" x14ac:dyDescent="0.25">
      <c r="A30" s="108">
        <v>24</v>
      </c>
      <c r="B30" s="134">
        <f t="shared" ca="1" si="1"/>
        <v>1</v>
      </c>
      <c r="C30" s="135">
        <f t="shared" ca="1" si="2"/>
        <v>0.37060998509167054</v>
      </c>
      <c r="J30">
        <f t="shared" ca="1" si="3"/>
        <v>1</v>
      </c>
      <c r="K30">
        <f t="shared" ca="1" si="4"/>
        <v>0</v>
      </c>
      <c r="L30" s="106">
        <v>24</v>
      </c>
      <c r="M30" s="136">
        <f t="shared" ca="1" si="0"/>
        <v>2.9670785772678494</v>
      </c>
      <c r="N30" s="106"/>
    </row>
    <row r="31" spans="1:15" x14ac:dyDescent="0.25">
      <c r="A31" s="108">
        <v>25</v>
      </c>
      <c r="B31" s="134">
        <f t="shared" ca="1" si="1"/>
        <v>1</v>
      </c>
      <c r="C31" s="135">
        <f t="shared" ca="1" si="2"/>
        <v>0.39129360374801792</v>
      </c>
      <c r="J31">
        <f t="shared" ca="1" si="3"/>
        <v>1</v>
      </c>
      <c r="K31">
        <f t="shared" ca="1" si="4"/>
        <v>0</v>
      </c>
      <c r="L31" s="106">
        <v>25</v>
      </c>
      <c r="M31" s="136">
        <f t="shared" ca="1" si="0"/>
        <v>0.7344753502991993</v>
      </c>
      <c r="N31" s="106"/>
    </row>
    <row r="32" spans="1:15" x14ac:dyDescent="0.25">
      <c r="A32" s="108">
        <v>26</v>
      </c>
      <c r="B32" s="134">
        <f t="shared" ca="1" si="1"/>
        <v>1</v>
      </c>
      <c r="C32" s="135">
        <f t="shared" ca="1" si="2"/>
        <v>0.69194484910354315</v>
      </c>
      <c r="J32">
        <f t="shared" ca="1" si="3"/>
        <v>1</v>
      </c>
      <c r="K32">
        <f t="shared" ca="1" si="4"/>
        <v>0</v>
      </c>
      <c r="L32" s="106">
        <v>26</v>
      </c>
      <c r="M32" s="136">
        <f t="shared" ca="1" si="0"/>
        <v>6.5820915374875684</v>
      </c>
      <c r="N32" s="106"/>
    </row>
    <row r="33" spans="1:14" x14ac:dyDescent="0.25">
      <c r="A33" s="108">
        <v>27</v>
      </c>
      <c r="B33" s="134">
        <f t="shared" ca="1" si="1"/>
        <v>1</v>
      </c>
      <c r="C33" s="135">
        <f t="shared" ca="1" si="2"/>
        <v>1.820127011974304E-2</v>
      </c>
      <c r="J33">
        <f t="shared" ca="1" si="3"/>
        <v>1</v>
      </c>
      <c r="K33">
        <f t="shared" ca="1" si="4"/>
        <v>0</v>
      </c>
      <c r="L33" s="106">
        <v>27</v>
      </c>
      <c r="M33" s="136">
        <f t="shared" ca="1" si="0"/>
        <v>1.8647669722410378</v>
      </c>
      <c r="N33" s="106"/>
    </row>
    <row r="34" spans="1:14" x14ac:dyDescent="0.25">
      <c r="A34" s="108">
        <v>28</v>
      </c>
      <c r="B34" s="134">
        <f t="shared" ca="1" si="1"/>
        <v>1</v>
      </c>
      <c r="C34" s="135">
        <f t="shared" ca="1" si="2"/>
        <v>0.12151518413059503</v>
      </c>
      <c r="J34">
        <f t="shared" ca="1" si="3"/>
        <v>1</v>
      </c>
      <c r="K34">
        <f t="shared" ca="1" si="4"/>
        <v>0</v>
      </c>
      <c r="L34" s="106">
        <v>28</v>
      </c>
      <c r="M34" s="136">
        <f t="shared" ca="1" si="0"/>
        <v>0.59858504270929747</v>
      </c>
      <c r="N34" s="106"/>
    </row>
    <row r="35" spans="1:14" x14ac:dyDescent="0.25">
      <c r="A35" s="108">
        <v>29</v>
      </c>
      <c r="B35" s="134">
        <f t="shared" ca="1" si="1"/>
        <v>1</v>
      </c>
      <c r="C35" s="135">
        <f t="shared" ca="1" si="2"/>
        <v>0.59993753708291153</v>
      </c>
      <c r="J35">
        <f t="shared" ca="1" si="3"/>
        <v>1</v>
      </c>
      <c r="K35">
        <f t="shared" ca="1" si="4"/>
        <v>0</v>
      </c>
      <c r="L35" s="106">
        <v>29</v>
      </c>
      <c r="M35" s="136">
        <f t="shared" ca="1" si="0"/>
        <v>3.3298548565121262</v>
      </c>
      <c r="N35" s="106"/>
    </row>
    <row r="36" spans="1:14" x14ac:dyDescent="0.25">
      <c r="A36" s="108">
        <v>30</v>
      </c>
      <c r="B36" s="134">
        <f t="shared" ca="1" si="1"/>
        <v>1</v>
      </c>
      <c r="C36" s="135">
        <f t="shared" ca="1" si="2"/>
        <v>9.949959918549911E-2</v>
      </c>
      <c r="J36">
        <f t="shared" ca="1" si="3"/>
        <v>1</v>
      </c>
      <c r="K36">
        <f t="shared" ca="1" si="4"/>
        <v>0</v>
      </c>
      <c r="L36" s="106">
        <v>30</v>
      </c>
      <c r="M36" s="136">
        <f t="shared" ca="1" si="0"/>
        <v>1.2482294904852291</v>
      </c>
      <c r="N36" s="106"/>
    </row>
    <row r="37" spans="1:14" x14ac:dyDescent="0.25">
      <c r="A37" s="108">
        <v>31</v>
      </c>
      <c r="B37" s="134">
        <f t="shared" ca="1" si="1"/>
        <v>1</v>
      </c>
      <c r="C37" s="135">
        <f t="shared" ca="1" si="2"/>
        <v>0.54324934576460016</v>
      </c>
      <c r="J37">
        <f t="shared" ca="1" si="3"/>
        <v>1</v>
      </c>
      <c r="K37">
        <f t="shared" ca="1" si="4"/>
        <v>0</v>
      </c>
      <c r="L37" s="106">
        <v>31</v>
      </c>
      <c r="M37" s="136">
        <f t="shared" ca="1" si="0"/>
        <v>1.4234630037110649</v>
      </c>
      <c r="N37" s="106"/>
    </row>
    <row r="38" spans="1:14" x14ac:dyDescent="0.25">
      <c r="A38" s="108">
        <v>32</v>
      </c>
      <c r="B38" s="134">
        <f t="shared" ca="1" si="1"/>
        <v>1</v>
      </c>
      <c r="C38" s="135">
        <f t="shared" ca="1" si="2"/>
        <v>0.47874395291171123</v>
      </c>
      <c r="J38">
        <f t="shared" ca="1" si="3"/>
        <v>1</v>
      </c>
      <c r="K38">
        <f t="shared" ca="1" si="4"/>
        <v>0</v>
      </c>
      <c r="L38" s="106">
        <v>32</v>
      </c>
      <c r="M38" s="136">
        <f t="shared" ca="1" si="0"/>
        <v>1.2528521213173138</v>
      </c>
      <c r="N38" s="106"/>
    </row>
    <row r="39" spans="1:14" x14ac:dyDescent="0.25">
      <c r="A39" s="108">
        <v>33</v>
      </c>
      <c r="B39" s="134">
        <f t="shared" ca="1" si="1"/>
        <v>1</v>
      </c>
      <c r="C39" s="135">
        <f t="shared" ca="1" si="2"/>
        <v>0.58305563936187843</v>
      </c>
      <c r="J39">
        <f t="shared" ca="1" si="3"/>
        <v>0</v>
      </c>
      <c r="K39">
        <f t="shared" ca="1" si="4"/>
        <v>0</v>
      </c>
      <c r="L39" s="106">
        <v>33</v>
      </c>
      <c r="M39" s="136">
        <f t="shared" ca="1" si="0"/>
        <v>3.1898641144546587</v>
      </c>
      <c r="N39" s="106"/>
    </row>
    <row r="40" spans="1:14" x14ac:dyDescent="0.25">
      <c r="A40" s="108">
        <v>34</v>
      </c>
      <c r="B40" s="134">
        <f t="shared" ca="1" si="1"/>
        <v>0</v>
      </c>
      <c r="C40" s="135">
        <f t="shared" ca="1" si="2"/>
        <v>0.8616490257287136</v>
      </c>
      <c r="J40">
        <f t="shared" ca="1" si="3"/>
        <v>0</v>
      </c>
      <c r="K40">
        <f t="shared" ca="1" si="4"/>
        <v>0</v>
      </c>
      <c r="L40" s="106">
        <v>34</v>
      </c>
      <c r="M40" s="136">
        <f t="shared" ca="1" si="0"/>
        <v>0</v>
      </c>
      <c r="N40" s="106"/>
    </row>
    <row r="41" spans="1:14" x14ac:dyDescent="0.25">
      <c r="A41" s="108">
        <v>35</v>
      </c>
      <c r="B41" s="134">
        <f t="shared" ca="1" si="1"/>
        <v>1</v>
      </c>
      <c r="C41" s="135">
        <f t="shared" ca="1" si="2"/>
        <v>0.23669816496859308</v>
      </c>
      <c r="J41">
        <f t="shared" ca="1" si="3"/>
        <v>1</v>
      </c>
      <c r="K41">
        <f t="shared" ca="1" si="4"/>
        <v>0</v>
      </c>
      <c r="L41" s="106">
        <v>35</v>
      </c>
      <c r="M41" s="136">
        <f t="shared" ca="1" si="0"/>
        <v>0.52577483115249279</v>
      </c>
      <c r="N41" s="106"/>
    </row>
    <row r="42" spans="1:14" x14ac:dyDescent="0.25">
      <c r="A42" s="108">
        <v>36</v>
      </c>
      <c r="B42" s="134">
        <f t="shared" ca="1" si="1"/>
        <v>1</v>
      </c>
      <c r="C42" s="135">
        <f t="shared" ca="1" si="2"/>
        <v>4.5368560779874612E-2</v>
      </c>
      <c r="J42">
        <f t="shared" ca="1" si="3"/>
        <v>1</v>
      </c>
      <c r="K42">
        <f t="shared" ca="1" si="4"/>
        <v>0</v>
      </c>
      <c r="L42" s="106">
        <v>36</v>
      </c>
      <c r="M42" s="136">
        <f t="shared" ca="1" si="0"/>
        <v>1.6516628155144951E-2</v>
      </c>
      <c r="N42" s="106"/>
    </row>
    <row r="43" spans="1:14" x14ac:dyDescent="0.25">
      <c r="A43" s="108">
        <v>37</v>
      </c>
      <c r="B43" s="134">
        <f t="shared" ca="1" si="1"/>
        <v>1</v>
      </c>
      <c r="C43" s="135">
        <f t="shared" ca="1" si="2"/>
        <v>0.37768421877174041</v>
      </c>
      <c r="J43">
        <f t="shared" ca="1" si="3"/>
        <v>1</v>
      </c>
      <c r="K43">
        <f t="shared" ca="1" si="4"/>
        <v>0</v>
      </c>
      <c r="L43" s="106">
        <v>37</v>
      </c>
      <c r="M43" s="136">
        <f t="shared" ca="1" si="0"/>
        <v>3.6501813175671414</v>
      </c>
      <c r="N43" s="106"/>
    </row>
    <row r="44" spans="1:14" x14ac:dyDescent="0.25">
      <c r="A44" s="108">
        <v>38</v>
      </c>
      <c r="B44" s="134">
        <f t="shared" ca="1" si="1"/>
        <v>1</v>
      </c>
      <c r="C44" s="135">
        <f t="shared" ca="1" si="2"/>
        <v>0.17448603462252976</v>
      </c>
      <c r="J44">
        <f t="shared" ca="1" si="3"/>
        <v>1</v>
      </c>
      <c r="K44">
        <f t="shared" ca="1" si="4"/>
        <v>0</v>
      </c>
      <c r="L44" s="106">
        <v>38</v>
      </c>
      <c r="M44" s="136">
        <f t="shared" ca="1" si="0"/>
        <v>5.8861648647420486</v>
      </c>
      <c r="N44" s="106"/>
    </row>
    <row r="45" spans="1:14" x14ac:dyDescent="0.25">
      <c r="A45" s="108">
        <v>39</v>
      </c>
      <c r="B45" s="134">
        <f t="shared" ca="1" si="1"/>
        <v>1</v>
      </c>
      <c r="C45" s="135">
        <f t="shared" ca="1" si="2"/>
        <v>0.46510492644701729</v>
      </c>
      <c r="J45">
        <f t="shared" ca="1" si="3"/>
        <v>1</v>
      </c>
      <c r="K45">
        <f t="shared" ca="1" si="4"/>
        <v>0</v>
      </c>
      <c r="L45" s="106">
        <v>39</v>
      </c>
      <c r="M45" s="136">
        <f t="shared" ca="1" si="0"/>
        <v>0.26101195652086989</v>
      </c>
      <c r="N45" s="106"/>
    </row>
    <row r="46" spans="1:14" x14ac:dyDescent="0.25">
      <c r="A46" s="108">
        <v>40</v>
      </c>
      <c r="B46" s="134">
        <f t="shared" ca="1" si="1"/>
        <v>1</v>
      </c>
      <c r="C46" s="135">
        <f t="shared" ca="1" si="2"/>
        <v>0.43802128878722957</v>
      </c>
      <c r="J46">
        <f t="shared" ca="1" si="3"/>
        <v>0</v>
      </c>
      <c r="K46">
        <f t="shared" ca="1" si="4"/>
        <v>0</v>
      </c>
      <c r="L46" s="106">
        <v>40</v>
      </c>
      <c r="M46" s="136">
        <f t="shared" ca="1" si="0"/>
        <v>0.48962359170570957</v>
      </c>
      <c r="N46" s="106"/>
    </row>
    <row r="47" spans="1:14" x14ac:dyDescent="0.25">
      <c r="A47" s="108">
        <v>41</v>
      </c>
      <c r="B47" s="134">
        <f t="shared" ca="1" si="1"/>
        <v>0</v>
      </c>
      <c r="C47" s="135">
        <f t="shared" ca="1" si="2"/>
        <v>0.72900048107145399</v>
      </c>
      <c r="J47">
        <f t="shared" ca="1" si="3"/>
        <v>0</v>
      </c>
      <c r="K47">
        <f t="shared" ca="1" si="4"/>
        <v>1</v>
      </c>
      <c r="L47" s="106">
        <v>41</v>
      </c>
      <c r="M47" s="136">
        <f t="shared" ca="1" si="0"/>
        <v>0</v>
      </c>
      <c r="N47" s="106"/>
    </row>
    <row r="48" spans="1:14" x14ac:dyDescent="0.25">
      <c r="A48" s="108">
        <v>42</v>
      </c>
      <c r="B48" s="134">
        <f t="shared" ca="1" si="1"/>
        <v>0</v>
      </c>
      <c r="C48" s="135">
        <f t="shared" ca="1" si="2"/>
        <v>0.60328165289902846</v>
      </c>
      <c r="J48">
        <f t="shared" ca="1" si="3"/>
        <v>0</v>
      </c>
      <c r="K48">
        <f t="shared" ca="1" si="4"/>
        <v>0</v>
      </c>
      <c r="L48" s="106">
        <v>42</v>
      </c>
      <c r="M48" s="136">
        <f t="shared" ca="1" si="0"/>
        <v>0</v>
      </c>
      <c r="N48" s="106"/>
    </row>
    <row r="49" spans="1:14" x14ac:dyDescent="0.25">
      <c r="A49" s="108">
        <v>43</v>
      </c>
      <c r="B49" s="134">
        <f t="shared" ca="1" si="1"/>
        <v>1</v>
      </c>
      <c r="C49" s="135">
        <f t="shared" ca="1" si="2"/>
        <v>0.2078604278353815</v>
      </c>
      <c r="J49">
        <f t="shared" ca="1" si="3"/>
        <v>0</v>
      </c>
      <c r="K49">
        <f t="shared" ca="1" si="4"/>
        <v>0</v>
      </c>
      <c r="L49" s="106">
        <v>43</v>
      </c>
      <c r="M49" s="136">
        <f t="shared" ca="1" si="0"/>
        <v>0.91788462004583937</v>
      </c>
      <c r="N49" s="106"/>
    </row>
    <row r="50" spans="1:14" x14ac:dyDescent="0.25">
      <c r="A50" s="108">
        <v>44</v>
      </c>
      <c r="B50" s="134">
        <f t="shared" ca="1" si="1"/>
        <v>0</v>
      </c>
      <c r="C50" s="135">
        <f t="shared" ca="1" si="2"/>
        <v>0.8909248608814051</v>
      </c>
      <c r="J50">
        <f t="shared" ca="1" si="3"/>
        <v>0</v>
      </c>
      <c r="K50">
        <f t="shared" ca="1" si="4"/>
        <v>0</v>
      </c>
      <c r="L50" s="106">
        <v>44</v>
      </c>
      <c r="M50" s="136">
        <f t="shared" ca="1" si="0"/>
        <v>0</v>
      </c>
      <c r="N50" s="106"/>
    </row>
    <row r="51" spans="1:14" x14ac:dyDescent="0.25">
      <c r="A51" s="108">
        <v>45</v>
      </c>
      <c r="B51" s="134">
        <f t="shared" ca="1" si="1"/>
        <v>1</v>
      </c>
      <c r="C51" s="135">
        <f t="shared" ca="1" si="2"/>
        <v>0.2621635815985276</v>
      </c>
      <c r="J51">
        <f t="shared" ca="1" si="3"/>
        <v>0</v>
      </c>
      <c r="K51">
        <f t="shared" ca="1" si="4"/>
        <v>0</v>
      </c>
      <c r="L51" s="106">
        <v>45</v>
      </c>
      <c r="M51" s="136">
        <f t="shared" ca="1" si="0"/>
        <v>0.33267889066080636</v>
      </c>
      <c r="N51" s="106"/>
    </row>
    <row r="52" spans="1:14" x14ac:dyDescent="0.25">
      <c r="A52" s="108">
        <v>46</v>
      </c>
      <c r="B52" s="134">
        <f t="shared" ca="1" si="1"/>
        <v>0</v>
      </c>
      <c r="C52" s="135">
        <f t="shared" ca="1" si="2"/>
        <v>0.85218981886228873</v>
      </c>
      <c r="J52">
        <f t="shared" ca="1" si="3"/>
        <v>0</v>
      </c>
      <c r="K52">
        <f t="shared" ca="1" si="4"/>
        <v>1</v>
      </c>
      <c r="L52" s="106">
        <v>46</v>
      </c>
      <c r="M52" s="136">
        <f t="shared" ca="1" si="0"/>
        <v>0</v>
      </c>
      <c r="N52" s="106"/>
    </row>
    <row r="53" spans="1:14" x14ac:dyDescent="0.25">
      <c r="A53" s="108">
        <v>47</v>
      </c>
      <c r="B53" s="134">
        <f t="shared" ca="1" si="1"/>
        <v>0</v>
      </c>
      <c r="C53" s="135">
        <f t="shared" ca="1" si="2"/>
        <v>0.40978954058232275</v>
      </c>
      <c r="J53">
        <f t="shared" ca="1" si="3"/>
        <v>0</v>
      </c>
      <c r="K53">
        <f t="shared" ca="1" si="4"/>
        <v>1</v>
      </c>
      <c r="L53" s="106">
        <v>47</v>
      </c>
      <c r="M53" s="136">
        <f t="shared" ca="1" si="0"/>
        <v>0</v>
      </c>
      <c r="N53" s="106"/>
    </row>
    <row r="54" spans="1:14" x14ac:dyDescent="0.25">
      <c r="A54" s="108">
        <v>48</v>
      </c>
      <c r="B54" s="134">
        <f t="shared" ca="1" si="1"/>
        <v>0</v>
      </c>
      <c r="C54" s="135">
        <f t="shared" ca="1" si="2"/>
        <v>0.89229502254326443</v>
      </c>
      <c r="J54">
        <f t="shared" ca="1" si="3"/>
        <v>0</v>
      </c>
      <c r="K54">
        <f t="shared" ca="1" si="4"/>
        <v>0</v>
      </c>
      <c r="L54" s="106">
        <v>48</v>
      </c>
      <c r="M54" s="136">
        <f t="shared" ca="1" si="0"/>
        <v>0</v>
      </c>
      <c r="N54" s="106"/>
    </row>
    <row r="55" spans="1:14" x14ac:dyDescent="0.25">
      <c r="A55" s="108">
        <v>49</v>
      </c>
      <c r="B55" s="134">
        <f t="shared" ca="1" si="1"/>
        <v>1</v>
      </c>
      <c r="C55" s="135">
        <f t="shared" ca="1" si="2"/>
        <v>4.0717043682623855E-2</v>
      </c>
      <c r="J55">
        <f t="shared" ca="1" si="3"/>
        <v>0</v>
      </c>
      <c r="K55">
        <f t="shared" ca="1" si="4"/>
        <v>0</v>
      </c>
      <c r="L55" s="106">
        <v>49</v>
      </c>
      <c r="M55" s="136">
        <f t="shared" ca="1" si="0"/>
        <v>6.5903441026220317</v>
      </c>
      <c r="N55" s="106"/>
    </row>
    <row r="56" spans="1:14" x14ac:dyDescent="0.25">
      <c r="A56" s="108">
        <v>50</v>
      </c>
      <c r="B56" s="134">
        <f t="shared" ca="1" si="1"/>
        <v>0</v>
      </c>
      <c r="C56" s="135">
        <f t="shared" ca="1" si="2"/>
        <v>0.92728826265493758</v>
      </c>
      <c r="J56">
        <f t="shared" ca="1" si="3"/>
        <v>0</v>
      </c>
      <c r="K56">
        <f t="shared" ca="1" si="4"/>
        <v>1</v>
      </c>
      <c r="L56" s="106">
        <v>50</v>
      </c>
      <c r="M56" s="136">
        <f t="shared" ca="1" si="0"/>
        <v>0</v>
      </c>
      <c r="N56" s="106"/>
    </row>
    <row r="57" spans="1:14" x14ac:dyDescent="0.25">
      <c r="A57" s="108">
        <v>51</v>
      </c>
      <c r="B57" s="134">
        <f t="shared" ca="1" si="1"/>
        <v>0</v>
      </c>
      <c r="C57" s="135">
        <f t="shared" ca="1" si="2"/>
        <v>0.88116158333335903</v>
      </c>
      <c r="J57">
        <f t="shared" ca="1" si="3"/>
        <v>0</v>
      </c>
      <c r="K57">
        <f t="shared" ca="1" si="4"/>
        <v>1</v>
      </c>
      <c r="L57" s="106">
        <v>51</v>
      </c>
      <c r="M57" s="136">
        <f t="shared" ca="1" si="0"/>
        <v>0</v>
      </c>
      <c r="N57" s="106"/>
    </row>
    <row r="58" spans="1:14" x14ac:dyDescent="0.25">
      <c r="A58" s="108">
        <v>52</v>
      </c>
      <c r="B58" s="134">
        <f t="shared" ca="1" si="1"/>
        <v>0</v>
      </c>
      <c r="C58" s="135">
        <f t="shared" ca="1" si="2"/>
        <v>0.81035724986967395</v>
      </c>
      <c r="J58">
        <f t="shared" ca="1" si="3"/>
        <v>0</v>
      </c>
      <c r="K58">
        <f t="shared" ca="1" si="4"/>
        <v>1</v>
      </c>
      <c r="L58" s="106">
        <v>52</v>
      </c>
      <c r="M58" s="136">
        <f t="shared" ca="1" si="0"/>
        <v>0</v>
      </c>
      <c r="N58" s="106"/>
    </row>
    <row r="59" spans="1:14" x14ac:dyDescent="0.25">
      <c r="A59" s="108">
        <v>53</v>
      </c>
      <c r="B59" s="134">
        <f t="shared" ca="1" si="1"/>
        <v>0</v>
      </c>
      <c r="C59" s="135">
        <f t="shared" ca="1" si="2"/>
        <v>0.37037063986358387</v>
      </c>
      <c r="J59">
        <f t="shared" ca="1" si="3"/>
        <v>0</v>
      </c>
      <c r="K59">
        <f t="shared" ca="1" si="4"/>
        <v>1</v>
      </c>
      <c r="L59" s="106">
        <v>53</v>
      </c>
      <c r="M59" s="136">
        <f t="shared" ca="1" si="0"/>
        <v>0</v>
      </c>
      <c r="N59" s="106"/>
    </row>
    <row r="60" spans="1:14" x14ac:dyDescent="0.25">
      <c r="A60" s="108">
        <v>54</v>
      </c>
      <c r="B60" s="134">
        <f t="shared" ca="1" si="1"/>
        <v>0</v>
      </c>
      <c r="C60" s="135">
        <f t="shared" ca="1" si="2"/>
        <v>0.84227548566178545</v>
      </c>
      <c r="J60">
        <f t="shared" ca="1" si="3"/>
        <v>0</v>
      </c>
      <c r="K60">
        <f t="shared" ca="1" si="4"/>
        <v>0</v>
      </c>
      <c r="L60" s="106">
        <v>54</v>
      </c>
      <c r="M60" s="136">
        <f t="shared" ca="1" si="0"/>
        <v>0</v>
      </c>
      <c r="N60" s="106"/>
    </row>
    <row r="61" spans="1:14" x14ac:dyDescent="0.25">
      <c r="A61" s="108">
        <v>55</v>
      </c>
      <c r="B61" s="134">
        <f t="shared" ca="1" si="1"/>
        <v>1</v>
      </c>
      <c r="C61" s="135">
        <f t="shared" ca="1" si="2"/>
        <v>7.8022971873763503E-3</v>
      </c>
      <c r="J61">
        <f t="shared" ca="1" si="3"/>
        <v>1</v>
      </c>
      <c r="K61">
        <f t="shared" ca="1" si="4"/>
        <v>0</v>
      </c>
      <c r="L61" s="106">
        <v>55</v>
      </c>
      <c r="M61" s="136">
        <f t="shared" ca="1" si="0"/>
        <v>1.0907283921684292</v>
      </c>
      <c r="N61" s="106"/>
    </row>
    <row r="62" spans="1:14" x14ac:dyDescent="0.25">
      <c r="A62" s="108">
        <v>56</v>
      </c>
      <c r="B62" s="134">
        <f t="shared" ca="1" si="1"/>
        <v>1</v>
      </c>
      <c r="C62" s="135">
        <f t="shared" ca="1" si="2"/>
        <v>0.45848061801364981</v>
      </c>
      <c r="J62">
        <f t="shared" ca="1" si="3"/>
        <v>1</v>
      </c>
      <c r="K62">
        <f t="shared" ca="1" si="4"/>
        <v>0</v>
      </c>
      <c r="L62" s="106">
        <v>56</v>
      </c>
      <c r="M62" s="136">
        <f t="shared" ca="1" si="0"/>
        <v>1.9643678992367462</v>
      </c>
      <c r="N62" s="106"/>
    </row>
    <row r="63" spans="1:14" x14ac:dyDescent="0.25">
      <c r="A63" s="108">
        <v>57</v>
      </c>
      <c r="B63" s="134">
        <f t="shared" ca="1" si="1"/>
        <v>1</v>
      </c>
      <c r="C63" s="135">
        <f t="shared" ca="1" si="2"/>
        <v>0.48295561769573903</v>
      </c>
      <c r="J63">
        <f t="shared" ca="1" si="3"/>
        <v>1</v>
      </c>
      <c r="K63">
        <f t="shared" ca="1" si="4"/>
        <v>0</v>
      </c>
      <c r="L63" s="106">
        <v>57</v>
      </c>
      <c r="M63" s="136">
        <f t="shared" ca="1" si="0"/>
        <v>2.3544759405026761</v>
      </c>
      <c r="N63" s="106"/>
    </row>
    <row r="64" spans="1:14" x14ac:dyDescent="0.25">
      <c r="A64" s="108">
        <v>58</v>
      </c>
      <c r="B64" s="134">
        <f t="shared" ca="1" si="1"/>
        <v>1</v>
      </c>
      <c r="C64" s="135">
        <f t="shared" ca="1" si="2"/>
        <v>0.65034443548012244</v>
      </c>
      <c r="J64">
        <f t="shared" ca="1" si="3"/>
        <v>1</v>
      </c>
      <c r="K64">
        <f t="shared" ca="1" si="4"/>
        <v>0</v>
      </c>
      <c r="L64" s="106">
        <v>58</v>
      </c>
      <c r="M64" s="136">
        <f t="shared" ca="1" si="0"/>
        <v>1.0194232636362086</v>
      </c>
      <c r="N64" s="106"/>
    </row>
    <row r="65" spans="1:14" x14ac:dyDescent="0.25">
      <c r="A65" s="108">
        <v>59</v>
      </c>
      <c r="B65" s="134">
        <f t="shared" ca="1" si="1"/>
        <v>1</v>
      </c>
      <c r="C65" s="135">
        <f t="shared" ca="1" si="2"/>
        <v>0.57566219173363786</v>
      </c>
      <c r="J65">
        <f t="shared" ca="1" si="3"/>
        <v>1</v>
      </c>
      <c r="K65">
        <f t="shared" ca="1" si="4"/>
        <v>0</v>
      </c>
      <c r="L65" s="106">
        <v>59</v>
      </c>
      <c r="M65" s="136">
        <f t="shared" ca="1" si="0"/>
        <v>2.6327922082795592</v>
      </c>
      <c r="N65" s="106"/>
    </row>
    <row r="66" spans="1:14" x14ac:dyDescent="0.25">
      <c r="A66" s="108">
        <v>60</v>
      </c>
      <c r="B66" s="134">
        <f t="shared" ca="1" si="1"/>
        <v>1</v>
      </c>
      <c r="C66" s="135">
        <f t="shared" ca="1" si="2"/>
        <v>0.60528715104275066</v>
      </c>
      <c r="J66">
        <f t="shared" ca="1" si="3"/>
        <v>0</v>
      </c>
      <c r="K66">
        <f t="shared" ca="1" si="4"/>
        <v>0</v>
      </c>
      <c r="L66" s="106">
        <v>60</v>
      </c>
      <c r="M66" s="136">
        <f t="shared" ca="1" si="0"/>
        <v>1.207092513139201</v>
      </c>
      <c r="N66" s="106"/>
    </row>
    <row r="67" spans="1:14" x14ac:dyDescent="0.25">
      <c r="A67" s="108">
        <v>61</v>
      </c>
      <c r="B67" s="134">
        <f t="shared" ca="1" si="1"/>
        <v>0</v>
      </c>
      <c r="C67" s="135">
        <f t="shared" ca="1" si="2"/>
        <v>0.9720528641117322</v>
      </c>
      <c r="J67">
        <f t="shared" ca="1" si="3"/>
        <v>0</v>
      </c>
      <c r="K67">
        <f t="shared" ca="1" si="4"/>
        <v>1</v>
      </c>
      <c r="L67" s="106">
        <v>61</v>
      </c>
      <c r="M67" s="136">
        <f t="shared" ca="1" si="0"/>
        <v>0</v>
      </c>
      <c r="N67" s="106"/>
    </row>
    <row r="68" spans="1:14" x14ac:dyDescent="0.25">
      <c r="A68" s="108">
        <v>62</v>
      </c>
      <c r="B68" s="134">
        <f t="shared" ca="1" si="1"/>
        <v>0</v>
      </c>
      <c r="C68" s="135">
        <f t="shared" ca="1" si="2"/>
        <v>0.54541138048189841</v>
      </c>
      <c r="J68">
        <f t="shared" ca="1" si="3"/>
        <v>0</v>
      </c>
      <c r="K68">
        <f t="shared" ca="1" si="4"/>
        <v>0</v>
      </c>
      <c r="L68" s="106">
        <v>62</v>
      </c>
      <c r="M68" s="136">
        <f t="shared" ca="1" si="0"/>
        <v>0</v>
      </c>
      <c r="N68" s="106"/>
    </row>
    <row r="69" spans="1:14" x14ac:dyDescent="0.25">
      <c r="A69" s="108">
        <v>63</v>
      </c>
      <c r="B69" s="134">
        <f t="shared" ca="1" si="1"/>
        <v>1</v>
      </c>
      <c r="C69" s="135">
        <f t="shared" ca="1" si="2"/>
        <v>0.13447975318487726</v>
      </c>
      <c r="J69">
        <f t="shared" ca="1" si="3"/>
        <v>1</v>
      </c>
      <c r="K69">
        <f t="shared" ca="1" si="4"/>
        <v>0</v>
      </c>
      <c r="L69" s="106">
        <v>63</v>
      </c>
      <c r="M69" s="136">
        <f t="shared" ca="1" si="0"/>
        <v>1.3084213240957223</v>
      </c>
      <c r="N69" s="106"/>
    </row>
    <row r="70" spans="1:14" x14ac:dyDescent="0.25">
      <c r="A70" s="108">
        <v>64</v>
      </c>
      <c r="B70" s="134">
        <f t="shared" ca="1" si="1"/>
        <v>1</v>
      </c>
      <c r="C70" s="135">
        <f t="shared" ca="1" si="2"/>
        <v>1.2450982030211444E-2</v>
      </c>
      <c r="J70">
        <f t="shared" ca="1" si="3"/>
        <v>1</v>
      </c>
      <c r="K70">
        <f t="shared" ca="1" si="4"/>
        <v>0</v>
      </c>
      <c r="L70" s="106">
        <v>64</v>
      </c>
      <c r="M70" s="136">
        <f t="shared" ca="1" si="0"/>
        <v>2.7372426219230452</v>
      </c>
      <c r="N70" s="106"/>
    </row>
    <row r="71" spans="1:14" x14ac:dyDescent="0.25">
      <c r="A71" s="108">
        <v>65</v>
      </c>
      <c r="B71" s="134">
        <f t="shared" ca="1" si="1"/>
        <v>1</v>
      </c>
      <c r="C71" s="135">
        <f t="shared" ca="1" si="2"/>
        <v>0.27868205340618379</v>
      </c>
      <c r="J71">
        <f t="shared" ca="1" si="3"/>
        <v>1</v>
      </c>
      <c r="K71">
        <f t="shared" ca="1" si="4"/>
        <v>0</v>
      </c>
      <c r="L71" s="106">
        <v>65</v>
      </c>
      <c r="M71" s="136">
        <f t="shared" ref="M71:M134" ca="1" si="5">IF(B71&gt;0,-LN(1-(RAND()))/lambda,0)</f>
        <v>2.0224734813340892</v>
      </c>
      <c r="N71" s="106"/>
    </row>
    <row r="72" spans="1:14" x14ac:dyDescent="0.25">
      <c r="A72" s="108">
        <v>66</v>
      </c>
      <c r="B72" s="134">
        <f t="shared" ref="B72:B135" ca="1" si="6">IF(B71&gt;0,IF(C72&lt;pww,1,0),IF(C72&lt;pdw,1,0))</f>
        <v>1</v>
      </c>
      <c r="C72" s="135">
        <f t="shared" ref="C72:C135" ca="1" si="7">RAND()</f>
        <v>0.11410423939688363</v>
      </c>
      <c r="J72">
        <f t="shared" ref="J72:J135" ca="1" si="8">IF(AND(B72,B73),1,0)</f>
        <v>1</v>
      </c>
      <c r="K72">
        <f t="shared" ref="K72:K135" ca="1" si="9">IF(AND(NOT(B72),NOT(B73)),1,0)</f>
        <v>0</v>
      </c>
      <c r="L72" s="106">
        <v>66</v>
      </c>
      <c r="M72" s="136">
        <f t="shared" ca="1" si="5"/>
        <v>2.9861186690483437</v>
      </c>
      <c r="N72" s="106"/>
    </row>
    <row r="73" spans="1:14" x14ac:dyDescent="0.25">
      <c r="A73" s="108">
        <v>67</v>
      </c>
      <c r="B73" s="134">
        <f t="shared" ca="1" si="6"/>
        <v>1</v>
      </c>
      <c r="C73" s="135">
        <f t="shared" ca="1" si="7"/>
        <v>8.3555428706842183E-2</v>
      </c>
      <c r="J73">
        <f t="shared" ca="1" si="8"/>
        <v>1</v>
      </c>
      <c r="K73">
        <f t="shared" ca="1" si="9"/>
        <v>0</v>
      </c>
      <c r="L73" s="106">
        <v>67</v>
      </c>
      <c r="M73" s="136">
        <f t="shared" ca="1" si="5"/>
        <v>0.66721360874455782</v>
      </c>
      <c r="N73" s="106"/>
    </row>
    <row r="74" spans="1:14" x14ac:dyDescent="0.25">
      <c r="A74" s="108">
        <v>68</v>
      </c>
      <c r="B74" s="134">
        <f t="shared" ca="1" si="6"/>
        <v>1</v>
      </c>
      <c r="C74" s="135">
        <f t="shared" ca="1" si="7"/>
        <v>0.39554992264378497</v>
      </c>
      <c r="J74">
        <f t="shared" ca="1" si="8"/>
        <v>1</v>
      </c>
      <c r="K74">
        <f t="shared" ca="1" si="9"/>
        <v>0</v>
      </c>
      <c r="L74" s="106">
        <v>68</v>
      </c>
      <c r="M74" s="136">
        <f t="shared" ca="1" si="5"/>
        <v>0.6232866738012236</v>
      </c>
      <c r="N74" s="106"/>
    </row>
    <row r="75" spans="1:14" x14ac:dyDescent="0.25">
      <c r="A75" s="108">
        <v>69</v>
      </c>
      <c r="B75" s="134">
        <f t="shared" ca="1" si="6"/>
        <v>1</v>
      </c>
      <c r="C75" s="135">
        <f t="shared" ca="1" si="7"/>
        <v>0.50861788195643431</v>
      </c>
      <c r="J75">
        <f t="shared" ca="1" si="8"/>
        <v>0</v>
      </c>
      <c r="K75">
        <f t="shared" ca="1" si="9"/>
        <v>0</v>
      </c>
      <c r="L75" s="106">
        <v>69</v>
      </c>
      <c r="M75" s="136">
        <f t="shared" ca="1" si="5"/>
        <v>0.27486833069685768</v>
      </c>
      <c r="N75" s="106"/>
    </row>
    <row r="76" spans="1:14" x14ac:dyDescent="0.25">
      <c r="A76" s="108">
        <v>70</v>
      </c>
      <c r="B76" s="134">
        <f t="shared" ca="1" si="6"/>
        <v>0</v>
      </c>
      <c r="C76" s="135">
        <f t="shared" ca="1" si="7"/>
        <v>0.98409405629472813</v>
      </c>
      <c r="J76">
        <f t="shared" ca="1" si="8"/>
        <v>0</v>
      </c>
      <c r="K76">
        <f t="shared" ca="1" si="9"/>
        <v>0</v>
      </c>
      <c r="L76" s="106">
        <v>70</v>
      </c>
      <c r="M76" s="136">
        <f t="shared" ca="1" si="5"/>
        <v>0</v>
      </c>
      <c r="N76" s="106"/>
    </row>
    <row r="77" spans="1:14" x14ac:dyDescent="0.25">
      <c r="A77" s="108">
        <v>71</v>
      </c>
      <c r="B77" s="134">
        <f t="shared" ca="1" si="6"/>
        <v>1</v>
      </c>
      <c r="C77" s="135">
        <f t="shared" ca="1" si="7"/>
        <v>1.0154871997965054E-2</v>
      </c>
      <c r="J77">
        <f t="shared" ca="1" si="8"/>
        <v>1</v>
      </c>
      <c r="K77">
        <f t="shared" ca="1" si="9"/>
        <v>0</v>
      </c>
      <c r="L77" s="106">
        <v>71</v>
      </c>
      <c r="M77" s="136">
        <f t="shared" ca="1" si="5"/>
        <v>6.1241246699516187</v>
      </c>
      <c r="N77" s="106"/>
    </row>
    <row r="78" spans="1:14" x14ac:dyDescent="0.25">
      <c r="A78" s="108">
        <v>72</v>
      </c>
      <c r="B78" s="134">
        <f t="shared" ca="1" si="6"/>
        <v>1</v>
      </c>
      <c r="C78" s="135">
        <f t="shared" ca="1" si="7"/>
        <v>0.64363593596259494</v>
      </c>
      <c r="J78">
        <f t="shared" ca="1" si="8"/>
        <v>0</v>
      </c>
      <c r="K78">
        <f t="shared" ca="1" si="9"/>
        <v>0</v>
      </c>
      <c r="L78" s="106">
        <v>72</v>
      </c>
      <c r="M78" s="136">
        <f t="shared" ca="1" si="5"/>
        <v>6.833987903693056</v>
      </c>
      <c r="N78" s="106"/>
    </row>
    <row r="79" spans="1:14" x14ac:dyDescent="0.25">
      <c r="A79" s="108">
        <v>73</v>
      </c>
      <c r="B79" s="134">
        <f t="shared" ca="1" si="6"/>
        <v>0</v>
      </c>
      <c r="C79" s="135">
        <f t="shared" ca="1" si="7"/>
        <v>0.7356271925955844</v>
      </c>
      <c r="J79">
        <f t="shared" ca="1" si="8"/>
        <v>0</v>
      </c>
      <c r="K79">
        <f t="shared" ca="1" si="9"/>
        <v>1</v>
      </c>
      <c r="L79" s="106">
        <v>73</v>
      </c>
      <c r="M79" s="136">
        <f t="shared" ca="1" si="5"/>
        <v>0</v>
      </c>
      <c r="N79" s="106"/>
    </row>
    <row r="80" spans="1:14" x14ac:dyDescent="0.25">
      <c r="A80" s="108">
        <v>74</v>
      </c>
      <c r="B80" s="134">
        <f t="shared" ca="1" si="6"/>
        <v>0</v>
      </c>
      <c r="C80" s="135">
        <f t="shared" ca="1" si="7"/>
        <v>0.98387371639257382</v>
      </c>
      <c r="J80">
        <f t="shared" ca="1" si="8"/>
        <v>0</v>
      </c>
      <c r="K80">
        <f t="shared" ca="1" si="9"/>
        <v>0</v>
      </c>
      <c r="L80" s="106">
        <v>74</v>
      </c>
      <c r="M80" s="136">
        <f t="shared" ca="1" si="5"/>
        <v>0</v>
      </c>
      <c r="N80" s="106"/>
    </row>
    <row r="81" spans="1:14" x14ac:dyDescent="0.25">
      <c r="A81" s="108">
        <v>75</v>
      </c>
      <c r="B81" s="134">
        <f t="shared" ca="1" si="6"/>
        <v>1</v>
      </c>
      <c r="C81" s="135">
        <f t="shared" ca="1" si="7"/>
        <v>1.6195424706866079E-2</v>
      </c>
      <c r="J81">
        <f t="shared" ca="1" si="8"/>
        <v>1</v>
      </c>
      <c r="K81">
        <f t="shared" ca="1" si="9"/>
        <v>0</v>
      </c>
      <c r="L81" s="106">
        <v>75</v>
      </c>
      <c r="M81" s="136">
        <f t="shared" ca="1" si="5"/>
        <v>5.8947086633224686</v>
      </c>
      <c r="N81" s="106"/>
    </row>
    <row r="82" spans="1:14" x14ac:dyDescent="0.25">
      <c r="A82" s="108">
        <v>76</v>
      </c>
      <c r="B82" s="134">
        <f t="shared" ca="1" si="6"/>
        <v>1</v>
      </c>
      <c r="C82" s="135">
        <f t="shared" ca="1" si="7"/>
        <v>0.28218616237809246</v>
      </c>
      <c r="J82">
        <f t="shared" ca="1" si="8"/>
        <v>1</v>
      </c>
      <c r="K82">
        <f t="shared" ca="1" si="9"/>
        <v>0</v>
      </c>
      <c r="L82" s="106">
        <v>76</v>
      </c>
      <c r="M82" s="136">
        <f t="shared" ca="1" si="5"/>
        <v>2.6125556725358128</v>
      </c>
      <c r="N82" s="106"/>
    </row>
    <row r="83" spans="1:14" x14ac:dyDescent="0.25">
      <c r="A83" s="108">
        <v>77</v>
      </c>
      <c r="B83" s="134">
        <f t="shared" ca="1" si="6"/>
        <v>1</v>
      </c>
      <c r="C83" s="135">
        <f t="shared" ca="1" si="7"/>
        <v>0.35634183623338644</v>
      </c>
      <c r="J83">
        <f t="shared" ca="1" si="8"/>
        <v>1</v>
      </c>
      <c r="K83">
        <f t="shared" ca="1" si="9"/>
        <v>0</v>
      </c>
      <c r="L83" s="106">
        <v>77</v>
      </c>
      <c r="M83" s="136">
        <f t="shared" ca="1" si="5"/>
        <v>1.2596370401807695</v>
      </c>
      <c r="N83" s="106"/>
    </row>
    <row r="84" spans="1:14" x14ac:dyDescent="0.25">
      <c r="A84" s="108">
        <v>78</v>
      </c>
      <c r="B84" s="134">
        <f t="shared" ca="1" si="6"/>
        <v>1</v>
      </c>
      <c r="C84" s="135">
        <f t="shared" ca="1" si="7"/>
        <v>0.67249959331982312</v>
      </c>
      <c r="J84">
        <f t="shared" ca="1" si="8"/>
        <v>1</v>
      </c>
      <c r="K84">
        <f t="shared" ca="1" si="9"/>
        <v>0</v>
      </c>
      <c r="L84" s="106">
        <v>78</v>
      </c>
      <c r="M84" s="136">
        <f t="shared" ca="1" si="5"/>
        <v>0.8813625166160558</v>
      </c>
      <c r="N84" s="106"/>
    </row>
    <row r="85" spans="1:14" x14ac:dyDescent="0.25">
      <c r="A85" s="108">
        <v>79</v>
      </c>
      <c r="B85" s="134">
        <f t="shared" ca="1" si="6"/>
        <v>1</v>
      </c>
      <c r="C85" s="135">
        <f t="shared" ca="1" si="7"/>
        <v>0.2304681596310133</v>
      </c>
      <c r="J85">
        <f t="shared" ca="1" si="8"/>
        <v>1</v>
      </c>
      <c r="K85">
        <f t="shared" ca="1" si="9"/>
        <v>0</v>
      </c>
      <c r="L85" s="106">
        <v>79</v>
      </c>
      <c r="M85" s="136">
        <f t="shared" ca="1" si="5"/>
        <v>9.5467326864299429E-2</v>
      </c>
      <c r="N85" s="106"/>
    </row>
    <row r="86" spans="1:14" x14ac:dyDescent="0.25">
      <c r="A86" s="108">
        <v>80</v>
      </c>
      <c r="B86" s="134">
        <f t="shared" ca="1" si="6"/>
        <v>1</v>
      </c>
      <c r="C86" s="135">
        <f t="shared" ca="1" si="7"/>
        <v>0.14083459191692682</v>
      </c>
      <c r="J86">
        <f t="shared" ca="1" si="8"/>
        <v>0</v>
      </c>
      <c r="K86">
        <f t="shared" ca="1" si="9"/>
        <v>0</v>
      </c>
      <c r="L86" s="106">
        <v>80</v>
      </c>
      <c r="M86" s="136">
        <f t="shared" ca="1" si="5"/>
        <v>6.7588897750498438</v>
      </c>
      <c r="N86" s="106"/>
    </row>
    <row r="87" spans="1:14" x14ac:dyDescent="0.25">
      <c r="A87" s="108">
        <v>81</v>
      </c>
      <c r="B87" s="134">
        <f t="shared" ca="1" si="6"/>
        <v>0</v>
      </c>
      <c r="C87" s="135">
        <f t="shared" ca="1" si="7"/>
        <v>0.72948454286686903</v>
      </c>
      <c r="J87">
        <f t="shared" ca="1" si="8"/>
        <v>0</v>
      </c>
      <c r="K87">
        <f t="shared" ca="1" si="9"/>
        <v>1</v>
      </c>
      <c r="L87" s="106">
        <v>81</v>
      </c>
      <c r="M87" s="136">
        <f t="shared" ca="1" si="5"/>
        <v>0</v>
      </c>
      <c r="N87" s="106"/>
    </row>
    <row r="88" spans="1:14" x14ac:dyDescent="0.25">
      <c r="A88" s="108">
        <v>82</v>
      </c>
      <c r="B88" s="134">
        <f t="shared" ca="1" si="6"/>
        <v>0</v>
      </c>
      <c r="C88" s="135">
        <f t="shared" ca="1" si="7"/>
        <v>0.75676012784237734</v>
      </c>
      <c r="J88">
        <f t="shared" ca="1" si="8"/>
        <v>0</v>
      </c>
      <c r="K88">
        <f t="shared" ca="1" si="9"/>
        <v>1</v>
      </c>
      <c r="L88" s="106">
        <v>82</v>
      </c>
      <c r="M88" s="136">
        <f t="shared" ca="1" si="5"/>
        <v>0</v>
      </c>
      <c r="N88" s="106"/>
    </row>
    <row r="89" spans="1:14" x14ac:dyDescent="0.25">
      <c r="A89" s="108">
        <v>83</v>
      </c>
      <c r="B89" s="134">
        <f t="shared" ca="1" si="6"/>
        <v>0</v>
      </c>
      <c r="C89" s="135">
        <f t="shared" ca="1" si="7"/>
        <v>0.5039835726429911</v>
      </c>
      <c r="J89">
        <f t="shared" ca="1" si="8"/>
        <v>0</v>
      </c>
      <c r="K89">
        <f t="shared" ca="1" si="9"/>
        <v>0</v>
      </c>
      <c r="L89" s="106">
        <v>83</v>
      </c>
      <c r="M89" s="136">
        <f t="shared" ca="1" si="5"/>
        <v>0</v>
      </c>
      <c r="N89" s="106"/>
    </row>
    <row r="90" spans="1:14" x14ac:dyDescent="0.25">
      <c r="A90" s="108">
        <v>84</v>
      </c>
      <c r="B90" s="134">
        <f t="shared" ca="1" si="6"/>
        <v>1</v>
      </c>
      <c r="C90" s="135">
        <f t="shared" ca="1" si="7"/>
        <v>0.2322714224371305</v>
      </c>
      <c r="J90">
        <f t="shared" ca="1" si="8"/>
        <v>0</v>
      </c>
      <c r="K90">
        <f t="shared" ca="1" si="9"/>
        <v>0</v>
      </c>
      <c r="L90" s="106">
        <v>84</v>
      </c>
      <c r="M90" s="136">
        <f t="shared" ca="1" si="5"/>
        <v>0.31684594343417133</v>
      </c>
      <c r="N90" s="106"/>
    </row>
    <row r="91" spans="1:14" x14ac:dyDescent="0.25">
      <c r="A91" s="108">
        <v>85</v>
      </c>
      <c r="B91" s="134">
        <f t="shared" ca="1" si="6"/>
        <v>0</v>
      </c>
      <c r="C91" s="135">
        <f t="shared" ca="1" si="7"/>
        <v>0.99306934491559784</v>
      </c>
      <c r="J91">
        <f t="shared" ca="1" si="8"/>
        <v>0</v>
      </c>
      <c r="K91">
        <f t="shared" ca="1" si="9"/>
        <v>0</v>
      </c>
      <c r="L91" s="106">
        <v>85</v>
      </c>
      <c r="M91" s="136">
        <f t="shared" ca="1" si="5"/>
        <v>0</v>
      </c>
      <c r="N91" s="106"/>
    </row>
    <row r="92" spans="1:14" x14ac:dyDescent="0.25">
      <c r="A92" s="108">
        <v>86</v>
      </c>
      <c r="B92" s="134">
        <f t="shared" ca="1" si="6"/>
        <v>1</v>
      </c>
      <c r="C92" s="135">
        <f t="shared" ca="1" si="7"/>
        <v>0.10310950620970949</v>
      </c>
      <c r="J92">
        <f t="shared" ca="1" si="8"/>
        <v>1</v>
      </c>
      <c r="K92">
        <f t="shared" ca="1" si="9"/>
        <v>0</v>
      </c>
      <c r="L92" s="106">
        <v>86</v>
      </c>
      <c r="M92" s="136">
        <f t="shared" ca="1" si="5"/>
        <v>1.2739943389102268</v>
      </c>
      <c r="N92" s="106"/>
    </row>
    <row r="93" spans="1:14" x14ac:dyDescent="0.25">
      <c r="A93" s="108">
        <v>87</v>
      </c>
      <c r="B93" s="134">
        <f t="shared" ca="1" si="6"/>
        <v>1</v>
      </c>
      <c r="C93" s="135">
        <f t="shared" ca="1" si="7"/>
        <v>0.15495385998957556</v>
      </c>
      <c r="J93">
        <f t="shared" ca="1" si="8"/>
        <v>1</v>
      </c>
      <c r="K93">
        <f t="shared" ca="1" si="9"/>
        <v>0</v>
      </c>
      <c r="L93" s="106">
        <v>87</v>
      </c>
      <c r="M93" s="136">
        <f t="shared" ca="1" si="5"/>
        <v>1.7956332119666634</v>
      </c>
      <c r="N93" s="106"/>
    </row>
    <row r="94" spans="1:14" x14ac:dyDescent="0.25">
      <c r="A94" s="108">
        <v>88</v>
      </c>
      <c r="B94" s="134">
        <f t="shared" ca="1" si="6"/>
        <v>1</v>
      </c>
      <c r="C94" s="135">
        <f t="shared" ca="1" si="7"/>
        <v>6.1958555300523632E-2</v>
      </c>
      <c r="J94">
        <f t="shared" ca="1" si="8"/>
        <v>1</v>
      </c>
      <c r="K94">
        <f t="shared" ca="1" si="9"/>
        <v>0</v>
      </c>
      <c r="L94" s="106">
        <v>88</v>
      </c>
      <c r="M94" s="136">
        <f t="shared" ca="1" si="5"/>
        <v>0.95242017275809254</v>
      </c>
      <c r="N94" s="106"/>
    </row>
    <row r="95" spans="1:14" x14ac:dyDescent="0.25">
      <c r="A95" s="108">
        <v>89</v>
      </c>
      <c r="B95" s="134">
        <f t="shared" ca="1" si="6"/>
        <v>1</v>
      </c>
      <c r="C95" s="135">
        <f t="shared" ca="1" si="7"/>
        <v>0.28511294525582764</v>
      </c>
      <c r="J95">
        <f t="shared" ca="1" si="8"/>
        <v>1</v>
      </c>
      <c r="K95">
        <f t="shared" ca="1" si="9"/>
        <v>0</v>
      </c>
      <c r="L95" s="106">
        <v>89</v>
      </c>
      <c r="M95" s="136">
        <f t="shared" ca="1" si="5"/>
        <v>7.2795174999101935</v>
      </c>
      <c r="N95" s="106"/>
    </row>
    <row r="96" spans="1:14" x14ac:dyDescent="0.25">
      <c r="A96" s="108">
        <v>90</v>
      </c>
      <c r="B96" s="134">
        <f t="shared" ca="1" si="6"/>
        <v>1</v>
      </c>
      <c r="C96" s="135">
        <f t="shared" ca="1" si="7"/>
        <v>0.45850456509627557</v>
      </c>
      <c r="J96">
        <f t="shared" ca="1" si="8"/>
        <v>1</v>
      </c>
      <c r="K96">
        <f t="shared" ca="1" si="9"/>
        <v>0</v>
      </c>
      <c r="L96" s="106">
        <v>90</v>
      </c>
      <c r="M96" s="136">
        <f t="shared" ca="1" si="5"/>
        <v>0.1704364325312212</v>
      </c>
      <c r="N96" s="106"/>
    </row>
    <row r="97" spans="1:14" x14ac:dyDescent="0.25">
      <c r="A97" s="108">
        <v>91</v>
      </c>
      <c r="B97" s="134">
        <f t="shared" ca="1" si="6"/>
        <v>1</v>
      </c>
      <c r="C97" s="135">
        <f t="shared" ca="1" si="7"/>
        <v>0.37312824578520132</v>
      </c>
      <c r="J97">
        <f t="shared" ca="1" si="8"/>
        <v>1</v>
      </c>
      <c r="K97">
        <f t="shared" ca="1" si="9"/>
        <v>0</v>
      </c>
      <c r="L97" s="106">
        <v>91</v>
      </c>
      <c r="M97" s="136">
        <f t="shared" ca="1" si="5"/>
        <v>2.2519193162343787</v>
      </c>
      <c r="N97" s="106"/>
    </row>
    <row r="98" spans="1:14" x14ac:dyDescent="0.25">
      <c r="A98" s="108">
        <v>92</v>
      </c>
      <c r="B98" s="134">
        <f t="shared" ca="1" si="6"/>
        <v>1</v>
      </c>
      <c r="C98" s="135">
        <f t="shared" ca="1" si="7"/>
        <v>0.4051216298403868</v>
      </c>
      <c r="J98">
        <f t="shared" ca="1" si="8"/>
        <v>1</v>
      </c>
      <c r="K98">
        <f t="shared" ca="1" si="9"/>
        <v>0</v>
      </c>
      <c r="L98" s="106">
        <v>92</v>
      </c>
      <c r="M98" s="136">
        <f t="shared" ca="1" si="5"/>
        <v>5.0542029267139386</v>
      </c>
      <c r="N98" s="106"/>
    </row>
    <row r="99" spans="1:14" x14ac:dyDescent="0.25">
      <c r="A99" s="108">
        <v>93</v>
      </c>
      <c r="B99" s="134">
        <f t="shared" ca="1" si="6"/>
        <v>1</v>
      </c>
      <c r="C99" s="135">
        <f t="shared" ca="1" si="7"/>
        <v>0.13960151295529255</v>
      </c>
      <c r="J99">
        <f t="shared" ca="1" si="8"/>
        <v>1</v>
      </c>
      <c r="K99">
        <f t="shared" ca="1" si="9"/>
        <v>0</v>
      </c>
      <c r="L99" s="106">
        <v>93</v>
      </c>
      <c r="M99" s="136">
        <f t="shared" ca="1" si="5"/>
        <v>2.3315583386931151</v>
      </c>
      <c r="N99" s="106"/>
    </row>
    <row r="100" spans="1:14" x14ac:dyDescent="0.25">
      <c r="A100" s="108">
        <v>94</v>
      </c>
      <c r="B100" s="134">
        <f t="shared" ca="1" si="6"/>
        <v>1</v>
      </c>
      <c r="C100" s="135">
        <f t="shared" ca="1" si="7"/>
        <v>0.57462561534141865</v>
      </c>
      <c r="J100">
        <f t="shared" ca="1" si="8"/>
        <v>1</v>
      </c>
      <c r="K100">
        <f t="shared" ca="1" si="9"/>
        <v>0</v>
      </c>
      <c r="L100" s="106">
        <v>94</v>
      </c>
      <c r="M100" s="136">
        <f t="shared" ca="1" si="5"/>
        <v>3.6377110715919834</v>
      </c>
      <c r="N100" s="106"/>
    </row>
    <row r="101" spans="1:14" x14ac:dyDescent="0.25">
      <c r="A101" s="108">
        <v>95</v>
      </c>
      <c r="B101" s="134">
        <f t="shared" ca="1" si="6"/>
        <v>1</v>
      </c>
      <c r="C101" s="135">
        <f t="shared" ca="1" si="7"/>
        <v>0.59794513041865216</v>
      </c>
      <c r="J101">
        <f t="shared" ca="1" si="8"/>
        <v>0</v>
      </c>
      <c r="K101">
        <f t="shared" ca="1" si="9"/>
        <v>0</v>
      </c>
      <c r="L101" s="106">
        <v>95</v>
      </c>
      <c r="M101" s="136">
        <f t="shared" ca="1" si="5"/>
        <v>0.82374556209763183</v>
      </c>
      <c r="N101" s="106"/>
    </row>
    <row r="102" spans="1:14" x14ac:dyDescent="0.25">
      <c r="A102" s="108">
        <v>96</v>
      </c>
      <c r="B102" s="134">
        <f t="shared" ca="1" si="6"/>
        <v>0</v>
      </c>
      <c r="C102" s="135">
        <f t="shared" ca="1" si="7"/>
        <v>0.95251621477845061</v>
      </c>
      <c r="J102">
        <f t="shared" ca="1" si="8"/>
        <v>0</v>
      </c>
      <c r="K102">
        <f t="shared" ca="1" si="9"/>
        <v>0</v>
      </c>
      <c r="L102" s="106">
        <v>96</v>
      </c>
      <c r="M102" s="136">
        <f t="shared" ca="1" si="5"/>
        <v>0</v>
      </c>
      <c r="N102" s="106"/>
    </row>
    <row r="103" spans="1:14" x14ac:dyDescent="0.25">
      <c r="A103" s="108">
        <v>97</v>
      </c>
      <c r="B103" s="134">
        <f t="shared" ca="1" si="6"/>
        <v>1</v>
      </c>
      <c r="C103" s="135">
        <f t="shared" ca="1" si="7"/>
        <v>9.3733558122703786E-2</v>
      </c>
      <c r="J103">
        <f t="shared" ca="1" si="8"/>
        <v>1</v>
      </c>
      <c r="K103">
        <f t="shared" ca="1" si="9"/>
        <v>0</v>
      </c>
      <c r="L103" s="106">
        <v>97</v>
      </c>
      <c r="M103" s="136">
        <f t="shared" ca="1" si="5"/>
        <v>3.1012618100109415</v>
      </c>
      <c r="N103" s="106"/>
    </row>
    <row r="104" spans="1:14" x14ac:dyDescent="0.25">
      <c r="A104" s="108">
        <v>98</v>
      </c>
      <c r="B104" s="134">
        <f t="shared" ca="1" si="6"/>
        <v>1</v>
      </c>
      <c r="C104" s="135">
        <f t="shared" ca="1" si="7"/>
        <v>0.20085918632244737</v>
      </c>
      <c r="J104">
        <f t="shared" ca="1" si="8"/>
        <v>1</v>
      </c>
      <c r="K104">
        <f t="shared" ca="1" si="9"/>
        <v>0</v>
      </c>
      <c r="L104" s="106">
        <v>98</v>
      </c>
      <c r="M104" s="136">
        <f t="shared" ca="1" si="5"/>
        <v>0.44904405198891534</v>
      </c>
      <c r="N104" s="106"/>
    </row>
    <row r="105" spans="1:14" x14ac:dyDescent="0.25">
      <c r="A105" s="108">
        <v>99</v>
      </c>
      <c r="B105" s="134">
        <f t="shared" ca="1" si="6"/>
        <v>1</v>
      </c>
      <c r="C105" s="135">
        <f t="shared" ca="1" si="7"/>
        <v>0.59359146457156686</v>
      </c>
      <c r="J105">
        <f t="shared" ca="1" si="8"/>
        <v>1</v>
      </c>
      <c r="K105">
        <f t="shared" ca="1" si="9"/>
        <v>0</v>
      </c>
      <c r="L105" s="106">
        <v>99</v>
      </c>
      <c r="M105" s="136">
        <f t="shared" ca="1" si="5"/>
        <v>0.96651746880575973</v>
      </c>
      <c r="N105" s="106"/>
    </row>
    <row r="106" spans="1:14" x14ac:dyDescent="0.25">
      <c r="A106" s="108">
        <v>100</v>
      </c>
      <c r="B106" s="134">
        <f t="shared" ca="1" si="6"/>
        <v>1</v>
      </c>
      <c r="C106" s="135">
        <f t="shared" ca="1" si="7"/>
        <v>0.16823657904480516</v>
      </c>
      <c r="J106">
        <f t="shared" ca="1" si="8"/>
        <v>1</v>
      </c>
      <c r="K106">
        <f t="shared" ca="1" si="9"/>
        <v>0</v>
      </c>
      <c r="L106" s="106">
        <v>100</v>
      </c>
      <c r="M106" s="136">
        <f t="shared" ca="1" si="5"/>
        <v>2.3967058201165532</v>
      </c>
      <c r="N106" s="106"/>
    </row>
    <row r="107" spans="1:14" x14ac:dyDescent="0.25">
      <c r="A107" s="108">
        <v>101</v>
      </c>
      <c r="B107" s="134">
        <f t="shared" ca="1" si="6"/>
        <v>1</v>
      </c>
      <c r="C107" s="135">
        <f t="shared" ca="1" si="7"/>
        <v>0.57605895993426404</v>
      </c>
      <c r="J107">
        <f t="shared" ca="1" si="8"/>
        <v>1</v>
      </c>
      <c r="K107">
        <f t="shared" ca="1" si="9"/>
        <v>0</v>
      </c>
      <c r="L107" s="106">
        <v>101</v>
      </c>
      <c r="M107" s="136">
        <f t="shared" ca="1" si="5"/>
        <v>3.8747423406943611</v>
      </c>
      <c r="N107" s="106"/>
    </row>
    <row r="108" spans="1:14" x14ac:dyDescent="0.25">
      <c r="A108" s="108">
        <v>102</v>
      </c>
      <c r="B108" s="134">
        <f t="shared" ca="1" si="6"/>
        <v>1</v>
      </c>
      <c r="C108" s="135">
        <f t="shared" ca="1" si="7"/>
        <v>0.21183673742552434</v>
      </c>
      <c r="J108">
        <f t="shared" ca="1" si="8"/>
        <v>1</v>
      </c>
      <c r="K108">
        <f t="shared" ca="1" si="9"/>
        <v>0</v>
      </c>
      <c r="L108" s="106">
        <v>102</v>
      </c>
      <c r="M108" s="136">
        <f t="shared" ca="1" si="5"/>
        <v>2.6012399756394293</v>
      </c>
      <c r="N108" s="106"/>
    </row>
    <row r="109" spans="1:14" x14ac:dyDescent="0.25">
      <c r="A109" s="108">
        <v>103</v>
      </c>
      <c r="B109" s="134">
        <f t="shared" ca="1" si="6"/>
        <v>1</v>
      </c>
      <c r="C109" s="135">
        <f t="shared" ca="1" si="7"/>
        <v>0.57315835860473563</v>
      </c>
      <c r="J109">
        <f t="shared" ca="1" si="8"/>
        <v>1</v>
      </c>
      <c r="K109">
        <f t="shared" ca="1" si="9"/>
        <v>0</v>
      </c>
      <c r="L109" s="106">
        <v>103</v>
      </c>
      <c r="M109" s="136">
        <f t="shared" ca="1" si="5"/>
        <v>4.5797313329879472</v>
      </c>
      <c r="N109" s="106"/>
    </row>
    <row r="110" spans="1:14" x14ac:dyDescent="0.25">
      <c r="A110" s="108">
        <v>104</v>
      </c>
      <c r="B110" s="134">
        <f t="shared" ca="1" si="6"/>
        <v>1</v>
      </c>
      <c r="C110" s="135">
        <f t="shared" ca="1" si="7"/>
        <v>0.43080220609716691</v>
      </c>
      <c r="J110">
        <f t="shared" ca="1" si="8"/>
        <v>1</v>
      </c>
      <c r="K110">
        <f t="shared" ca="1" si="9"/>
        <v>0</v>
      </c>
      <c r="L110" s="106">
        <v>104</v>
      </c>
      <c r="M110" s="136">
        <f t="shared" ca="1" si="5"/>
        <v>6.3688384730420072E-2</v>
      </c>
      <c r="N110" s="106"/>
    </row>
    <row r="111" spans="1:14" x14ac:dyDescent="0.25">
      <c r="A111" s="108">
        <v>105</v>
      </c>
      <c r="B111" s="134">
        <f t="shared" ca="1" si="6"/>
        <v>1</v>
      </c>
      <c r="C111" s="135">
        <f t="shared" ca="1" si="7"/>
        <v>0.62254682111539383</v>
      </c>
      <c r="J111">
        <f t="shared" ca="1" si="8"/>
        <v>0</v>
      </c>
      <c r="K111">
        <f t="shared" ca="1" si="9"/>
        <v>0</v>
      </c>
      <c r="L111" s="106">
        <v>105</v>
      </c>
      <c r="M111" s="136">
        <f t="shared" ca="1" si="5"/>
        <v>0.13510021170448822</v>
      </c>
      <c r="N111" s="106"/>
    </row>
    <row r="112" spans="1:14" x14ac:dyDescent="0.25">
      <c r="A112" s="108">
        <v>106</v>
      </c>
      <c r="B112" s="134">
        <f t="shared" ca="1" si="6"/>
        <v>0</v>
      </c>
      <c r="C112" s="135">
        <f t="shared" ca="1" si="7"/>
        <v>0.84461877726984158</v>
      </c>
      <c r="J112">
        <f t="shared" ca="1" si="8"/>
        <v>0</v>
      </c>
      <c r="K112">
        <f t="shared" ca="1" si="9"/>
        <v>0</v>
      </c>
      <c r="L112" s="106">
        <v>106</v>
      </c>
      <c r="M112" s="136">
        <f t="shared" ca="1" si="5"/>
        <v>0</v>
      </c>
      <c r="N112" s="106"/>
    </row>
    <row r="113" spans="1:14" x14ac:dyDescent="0.25">
      <c r="A113" s="108">
        <v>107</v>
      </c>
      <c r="B113" s="134">
        <f t="shared" ca="1" si="6"/>
        <v>1</v>
      </c>
      <c r="C113" s="135">
        <f t="shared" ca="1" si="7"/>
        <v>7.6679561018671794E-2</v>
      </c>
      <c r="J113">
        <f t="shared" ca="1" si="8"/>
        <v>0</v>
      </c>
      <c r="K113">
        <f t="shared" ca="1" si="9"/>
        <v>0</v>
      </c>
      <c r="L113" s="106">
        <v>107</v>
      </c>
      <c r="M113" s="136">
        <f t="shared" ca="1" si="5"/>
        <v>1.4034463505553068</v>
      </c>
      <c r="N113" s="106"/>
    </row>
    <row r="114" spans="1:14" x14ac:dyDescent="0.25">
      <c r="A114" s="108">
        <v>108</v>
      </c>
      <c r="B114" s="134">
        <f t="shared" ca="1" si="6"/>
        <v>0</v>
      </c>
      <c r="C114" s="135">
        <f t="shared" ca="1" si="7"/>
        <v>0.79413876468862998</v>
      </c>
      <c r="J114">
        <f t="shared" ca="1" si="8"/>
        <v>0</v>
      </c>
      <c r="K114">
        <f t="shared" ca="1" si="9"/>
        <v>1</v>
      </c>
      <c r="L114" s="106">
        <v>108</v>
      </c>
      <c r="M114" s="136">
        <f t="shared" ca="1" si="5"/>
        <v>0</v>
      </c>
      <c r="N114" s="106"/>
    </row>
    <row r="115" spans="1:14" x14ac:dyDescent="0.25">
      <c r="A115" s="108">
        <v>109</v>
      </c>
      <c r="B115" s="134">
        <f t="shared" ca="1" si="6"/>
        <v>0</v>
      </c>
      <c r="C115" s="135">
        <f t="shared" ca="1" si="7"/>
        <v>0.73793642803487713</v>
      </c>
      <c r="J115">
        <f t="shared" ca="1" si="8"/>
        <v>0</v>
      </c>
      <c r="K115">
        <f t="shared" ca="1" si="9"/>
        <v>0</v>
      </c>
      <c r="L115" s="106">
        <v>109</v>
      </c>
      <c r="M115" s="136">
        <f t="shared" ca="1" si="5"/>
        <v>0</v>
      </c>
      <c r="N115" s="106"/>
    </row>
    <row r="116" spans="1:14" x14ac:dyDescent="0.25">
      <c r="A116" s="108">
        <v>110</v>
      </c>
      <c r="B116" s="134">
        <f t="shared" ca="1" si="6"/>
        <v>1</v>
      </c>
      <c r="C116" s="135">
        <f t="shared" ca="1" si="7"/>
        <v>0.15678240308391511</v>
      </c>
      <c r="J116">
        <f t="shared" ca="1" si="8"/>
        <v>1</v>
      </c>
      <c r="K116">
        <f t="shared" ca="1" si="9"/>
        <v>0</v>
      </c>
      <c r="L116" s="106">
        <v>110</v>
      </c>
      <c r="M116" s="136">
        <f t="shared" ca="1" si="5"/>
        <v>1.9259268642802601</v>
      </c>
      <c r="N116" s="106"/>
    </row>
    <row r="117" spans="1:14" x14ac:dyDescent="0.25">
      <c r="A117" s="108">
        <v>111</v>
      </c>
      <c r="B117" s="134">
        <f t="shared" ca="1" si="6"/>
        <v>1</v>
      </c>
      <c r="C117" s="135">
        <f t="shared" ca="1" si="7"/>
        <v>7.1990982689011385E-2</v>
      </c>
      <c r="J117">
        <f t="shared" ca="1" si="8"/>
        <v>1</v>
      </c>
      <c r="K117">
        <f t="shared" ca="1" si="9"/>
        <v>0</v>
      </c>
      <c r="L117" s="106">
        <v>111</v>
      </c>
      <c r="M117" s="136">
        <f t="shared" ca="1" si="5"/>
        <v>0.12918463453747855</v>
      </c>
      <c r="N117" s="106"/>
    </row>
    <row r="118" spans="1:14" x14ac:dyDescent="0.25">
      <c r="A118" s="108">
        <v>112</v>
      </c>
      <c r="B118" s="134">
        <f t="shared" ca="1" si="6"/>
        <v>1</v>
      </c>
      <c r="C118" s="135">
        <f t="shared" ca="1" si="7"/>
        <v>0.26501652787255126</v>
      </c>
      <c r="J118">
        <f t="shared" ca="1" si="8"/>
        <v>1</v>
      </c>
      <c r="K118">
        <f t="shared" ca="1" si="9"/>
        <v>0</v>
      </c>
      <c r="L118" s="106">
        <v>112</v>
      </c>
      <c r="M118" s="136">
        <f t="shared" ca="1" si="5"/>
        <v>2.8147099281353114</v>
      </c>
      <c r="N118" s="106"/>
    </row>
    <row r="119" spans="1:14" x14ac:dyDescent="0.25">
      <c r="A119" s="108">
        <v>113</v>
      </c>
      <c r="B119" s="134">
        <f t="shared" ca="1" si="6"/>
        <v>1</v>
      </c>
      <c r="C119" s="135">
        <f t="shared" ca="1" si="7"/>
        <v>0.16761543394887501</v>
      </c>
      <c r="J119">
        <f t="shared" ca="1" si="8"/>
        <v>0</v>
      </c>
      <c r="K119">
        <f t="shared" ca="1" si="9"/>
        <v>0</v>
      </c>
      <c r="L119" s="106">
        <v>113</v>
      </c>
      <c r="M119" s="136">
        <f t="shared" ca="1" si="5"/>
        <v>0.18094499949416332</v>
      </c>
      <c r="N119" s="106"/>
    </row>
    <row r="120" spans="1:14" x14ac:dyDescent="0.25">
      <c r="A120" s="108">
        <v>114</v>
      </c>
      <c r="B120" s="134">
        <f t="shared" ca="1" si="6"/>
        <v>0</v>
      </c>
      <c r="C120" s="135">
        <f t="shared" ca="1" si="7"/>
        <v>0.9719607647451457</v>
      </c>
      <c r="J120">
        <f t="shared" ca="1" si="8"/>
        <v>0</v>
      </c>
      <c r="K120">
        <f t="shared" ca="1" si="9"/>
        <v>1</v>
      </c>
      <c r="L120" s="106">
        <v>114</v>
      </c>
      <c r="M120" s="136">
        <f t="shared" ca="1" si="5"/>
        <v>0</v>
      </c>
      <c r="N120" s="106"/>
    </row>
    <row r="121" spans="1:14" x14ac:dyDescent="0.25">
      <c r="A121" s="108">
        <v>115</v>
      </c>
      <c r="B121" s="134">
        <f t="shared" ca="1" si="6"/>
        <v>0</v>
      </c>
      <c r="C121" s="135">
        <f t="shared" ca="1" si="7"/>
        <v>0.52107484498243595</v>
      </c>
      <c r="J121">
        <f t="shared" ca="1" si="8"/>
        <v>0</v>
      </c>
      <c r="K121">
        <f t="shared" ca="1" si="9"/>
        <v>1</v>
      </c>
      <c r="L121" s="106">
        <v>115</v>
      </c>
      <c r="M121" s="136">
        <f t="shared" ca="1" si="5"/>
        <v>0</v>
      </c>
      <c r="N121" s="106"/>
    </row>
    <row r="122" spans="1:14" x14ac:dyDescent="0.25">
      <c r="A122" s="108">
        <v>116</v>
      </c>
      <c r="B122" s="134">
        <f t="shared" ca="1" si="6"/>
        <v>0</v>
      </c>
      <c r="C122" s="135">
        <f t="shared" ca="1" si="7"/>
        <v>0.6509000628224616</v>
      </c>
      <c r="J122">
        <f t="shared" ca="1" si="8"/>
        <v>0</v>
      </c>
      <c r="K122">
        <f t="shared" ca="1" si="9"/>
        <v>1</v>
      </c>
      <c r="L122" s="106">
        <v>116</v>
      </c>
      <c r="M122" s="136">
        <f t="shared" ca="1" si="5"/>
        <v>0</v>
      </c>
      <c r="N122" s="106"/>
    </row>
    <row r="123" spans="1:14" x14ac:dyDescent="0.25">
      <c r="A123" s="108">
        <v>117</v>
      </c>
      <c r="B123" s="134">
        <f t="shared" ca="1" si="6"/>
        <v>0</v>
      </c>
      <c r="C123" s="135">
        <f t="shared" ca="1" si="7"/>
        <v>0.79927217817884622</v>
      </c>
      <c r="J123">
        <f t="shared" ca="1" si="8"/>
        <v>0</v>
      </c>
      <c r="K123">
        <f t="shared" ca="1" si="9"/>
        <v>1</v>
      </c>
      <c r="L123" s="106">
        <v>117</v>
      </c>
      <c r="M123" s="136">
        <f t="shared" ca="1" si="5"/>
        <v>0</v>
      </c>
      <c r="N123" s="106"/>
    </row>
    <row r="124" spans="1:14" x14ac:dyDescent="0.25">
      <c r="A124" s="108">
        <v>118</v>
      </c>
      <c r="B124" s="134">
        <f t="shared" ca="1" si="6"/>
        <v>0</v>
      </c>
      <c r="C124" s="135">
        <f t="shared" ca="1" si="7"/>
        <v>0.67684950149251244</v>
      </c>
      <c r="J124">
        <f t="shared" ca="1" si="8"/>
        <v>0</v>
      </c>
      <c r="K124">
        <f t="shared" ca="1" si="9"/>
        <v>0</v>
      </c>
      <c r="L124" s="106">
        <v>118</v>
      </c>
      <c r="M124" s="136">
        <f t="shared" ca="1" si="5"/>
        <v>0</v>
      </c>
      <c r="N124" s="106"/>
    </row>
    <row r="125" spans="1:14" x14ac:dyDescent="0.25">
      <c r="A125" s="108">
        <v>119</v>
      </c>
      <c r="B125" s="134">
        <f t="shared" ca="1" si="6"/>
        <v>1</v>
      </c>
      <c r="C125" s="135">
        <f t="shared" ca="1" si="7"/>
        <v>0.27470165470319241</v>
      </c>
      <c r="J125">
        <f t="shared" ca="1" si="8"/>
        <v>1</v>
      </c>
      <c r="K125">
        <f t="shared" ca="1" si="9"/>
        <v>0</v>
      </c>
      <c r="L125" s="106">
        <v>119</v>
      </c>
      <c r="M125" s="136">
        <f t="shared" ca="1" si="5"/>
        <v>2.3417867485065145</v>
      </c>
      <c r="N125" s="106"/>
    </row>
    <row r="126" spans="1:14" x14ac:dyDescent="0.25">
      <c r="A126" s="108">
        <v>120</v>
      </c>
      <c r="B126" s="134">
        <f t="shared" ca="1" si="6"/>
        <v>1</v>
      </c>
      <c r="C126" s="135">
        <f t="shared" ca="1" si="7"/>
        <v>0.42972659239973654</v>
      </c>
      <c r="J126">
        <f t="shared" ca="1" si="8"/>
        <v>1</v>
      </c>
      <c r="K126">
        <f t="shared" ca="1" si="9"/>
        <v>0</v>
      </c>
      <c r="L126" s="106">
        <v>120</v>
      </c>
      <c r="M126" s="136">
        <f t="shared" ca="1" si="5"/>
        <v>1.777452400542507</v>
      </c>
      <c r="N126" s="106"/>
    </row>
    <row r="127" spans="1:14" x14ac:dyDescent="0.25">
      <c r="A127" s="108">
        <v>121</v>
      </c>
      <c r="B127" s="134">
        <f t="shared" ca="1" si="6"/>
        <v>1</v>
      </c>
      <c r="C127" s="135">
        <f t="shared" ca="1" si="7"/>
        <v>0.32619895350189576</v>
      </c>
      <c r="J127">
        <f t="shared" ca="1" si="8"/>
        <v>0</v>
      </c>
      <c r="K127">
        <f t="shared" ca="1" si="9"/>
        <v>0</v>
      </c>
      <c r="L127" s="106">
        <v>121</v>
      </c>
      <c r="M127" s="136">
        <f t="shared" ca="1" si="5"/>
        <v>0.38355536439645282</v>
      </c>
      <c r="N127" s="106"/>
    </row>
    <row r="128" spans="1:14" x14ac:dyDescent="0.25">
      <c r="A128" s="108">
        <v>122</v>
      </c>
      <c r="B128" s="134">
        <f t="shared" ca="1" si="6"/>
        <v>0</v>
      </c>
      <c r="C128" s="135">
        <f t="shared" ca="1" si="7"/>
        <v>0.74626104246143277</v>
      </c>
      <c r="J128">
        <f t="shared" ca="1" si="8"/>
        <v>0</v>
      </c>
      <c r="K128">
        <f t="shared" ca="1" si="9"/>
        <v>0</v>
      </c>
      <c r="L128" s="106">
        <v>122</v>
      </c>
      <c r="M128" s="136">
        <f t="shared" ca="1" si="5"/>
        <v>0</v>
      </c>
      <c r="N128" s="106"/>
    </row>
    <row r="129" spans="1:14" x14ac:dyDescent="0.25">
      <c r="A129" s="108">
        <v>123</v>
      </c>
      <c r="B129" s="134">
        <f t="shared" ca="1" si="6"/>
        <v>1</v>
      </c>
      <c r="C129" s="135">
        <f t="shared" ca="1" si="7"/>
        <v>0.3176336845281319</v>
      </c>
      <c r="J129">
        <f t="shared" ca="1" si="8"/>
        <v>0</v>
      </c>
      <c r="K129">
        <f t="shared" ca="1" si="9"/>
        <v>0</v>
      </c>
      <c r="L129" s="106">
        <v>123</v>
      </c>
      <c r="M129" s="136">
        <f t="shared" ca="1" si="5"/>
        <v>2.9319273282008909</v>
      </c>
      <c r="N129" s="106"/>
    </row>
    <row r="130" spans="1:14" x14ac:dyDescent="0.25">
      <c r="A130" s="108">
        <v>124</v>
      </c>
      <c r="B130" s="134">
        <f t="shared" ca="1" si="6"/>
        <v>0</v>
      </c>
      <c r="C130" s="135">
        <f t="shared" ca="1" si="7"/>
        <v>0.78639052071472204</v>
      </c>
      <c r="J130">
        <f t="shared" ca="1" si="8"/>
        <v>0</v>
      </c>
      <c r="K130">
        <f t="shared" ca="1" si="9"/>
        <v>1</v>
      </c>
      <c r="L130" s="106">
        <v>124</v>
      </c>
      <c r="M130" s="136">
        <f t="shared" ca="1" si="5"/>
        <v>0</v>
      </c>
      <c r="N130" s="106"/>
    </row>
    <row r="131" spans="1:14" x14ac:dyDescent="0.25">
      <c r="A131" s="108">
        <v>125</v>
      </c>
      <c r="B131" s="134">
        <f t="shared" ca="1" si="6"/>
        <v>0</v>
      </c>
      <c r="C131" s="135">
        <f t="shared" ca="1" si="7"/>
        <v>0.64649480652486757</v>
      </c>
      <c r="J131">
        <f t="shared" ca="1" si="8"/>
        <v>0</v>
      </c>
      <c r="K131">
        <f t="shared" ca="1" si="9"/>
        <v>1</v>
      </c>
      <c r="L131" s="106">
        <v>125</v>
      </c>
      <c r="M131" s="136">
        <f t="shared" ca="1" si="5"/>
        <v>0</v>
      </c>
      <c r="N131" s="106"/>
    </row>
    <row r="132" spans="1:14" x14ac:dyDescent="0.25">
      <c r="A132" s="108">
        <v>126</v>
      </c>
      <c r="B132" s="134">
        <f t="shared" ca="1" si="6"/>
        <v>0</v>
      </c>
      <c r="C132" s="135">
        <f t="shared" ca="1" si="7"/>
        <v>0.93316118871024878</v>
      </c>
      <c r="J132">
        <f t="shared" ca="1" si="8"/>
        <v>0</v>
      </c>
      <c r="K132">
        <f t="shared" ca="1" si="9"/>
        <v>1</v>
      </c>
      <c r="L132" s="106">
        <v>126</v>
      </c>
      <c r="M132" s="136">
        <f t="shared" ca="1" si="5"/>
        <v>0</v>
      </c>
      <c r="N132" s="106"/>
    </row>
    <row r="133" spans="1:14" x14ac:dyDescent="0.25">
      <c r="A133" s="108">
        <v>127</v>
      </c>
      <c r="B133" s="134">
        <f t="shared" ca="1" si="6"/>
        <v>0</v>
      </c>
      <c r="C133" s="135">
        <f t="shared" ca="1" si="7"/>
        <v>0.99680277282704277</v>
      </c>
      <c r="J133">
        <f t="shared" ca="1" si="8"/>
        <v>0</v>
      </c>
      <c r="K133">
        <f t="shared" ca="1" si="9"/>
        <v>0</v>
      </c>
      <c r="L133" s="106">
        <v>127</v>
      </c>
      <c r="M133" s="136">
        <f t="shared" ca="1" si="5"/>
        <v>0</v>
      </c>
      <c r="N133" s="106"/>
    </row>
    <row r="134" spans="1:14" x14ac:dyDescent="0.25">
      <c r="A134" s="108">
        <v>128</v>
      </c>
      <c r="B134" s="134">
        <f t="shared" ca="1" si="6"/>
        <v>1</v>
      </c>
      <c r="C134" s="135">
        <f t="shared" ca="1" si="7"/>
        <v>0.16425391813250523</v>
      </c>
      <c r="J134">
        <f t="shared" ca="1" si="8"/>
        <v>0</v>
      </c>
      <c r="K134">
        <f t="shared" ca="1" si="9"/>
        <v>0</v>
      </c>
      <c r="L134" s="106">
        <v>128</v>
      </c>
      <c r="M134" s="136">
        <f t="shared" ca="1" si="5"/>
        <v>4.9627076508635168</v>
      </c>
      <c r="N134" s="106"/>
    </row>
    <row r="135" spans="1:14" x14ac:dyDescent="0.25">
      <c r="A135" s="108">
        <v>129</v>
      </c>
      <c r="B135" s="134">
        <f t="shared" ca="1" si="6"/>
        <v>0</v>
      </c>
      <c r="C135" s="135">
        <f t="shared" ca="1" si="7"/>
        <v>0.88386624920196133</v>
      </c>
      <c r="J135">
        <f t="shared" ca="1" si="8"/>
        <v>0</v>
      </c>
      <c r="K135">
        <f t="shared" ca="1" si="9"/>
        <v>1</v>
      </c>
      <c r="L135" s="106">
        <v>129</v>
      </c>
      <c r="M135" s="136">
        <f t="shared" ref="M135:M198" ca="1" si="10">IF(B135&gt;0,-LN(1-(RAND()))/lambda,0)</f>
        <v>0</v>
      </c>
      <c r="N135" s="106"/>
    </row>
    <row r="136" spans="1:14" x14ac:dyDescent="0.25">
      <c r="A136" s="108">
        <v>130</v>
      </c>
      <c r="B136" s="134">
        <f t="shared" ref="B136:B199" ca="1" si="11">IF(B135&gt;0,IF(C136&lt;pww,1,0),IF(C136&lt;pdw,1,0))</f>
        <v>0</v>
      </c>
      <c r="C136" s="135">
        <f t="shared" ref="C136:C199" ca="1" si="12">RAND()</f>
        <v>0.70279454761689408</v>
      </c>
      <c r="J136">
        <f t="shared" ref="J136:J199" ca="1" si="13">IF(AND(B136,B137),1,0)</f>
        <v>0</v>
      </c>
      <c r="K136">
        <f t="shared" ref="K136:K199" ca="1" si="14">IF(AND(NOT(B136),NOT(B137)),1,0)</f>
        <v>1</v>
      </c>
      <c r="L136" s="106">
        <v>130</v>
      </c>
      <c r="M136" s="136">
        <f t="shared" ca="1" si="10"/>
        <v>0</v>
      </c>
      <c r="N136" s="106"/>
    </row>
    <row r="137" spans="1:14" x14ac:dyDescent="0.25">
      <c r="A137" s="108">
        <v>131</v>
      </c>
      <c r="B137" s="134">
        <f t="shared" ca="1" si="11"/>
        <v>0</v>
      </c>
      <c r="C137" s="135">
        <f t="shared" ca="1" si="12"/>
        <v>0.90998956302912914</v>
      </c>
      <c r="J137">
        <f t="shared" ca="1" si="13"/>
        <v>0</v>
      </c>
      <c r="K137">
        <f t="shared" ca="1" si="14"/>
        <v>1</v>
      </c>
      <c r="L137" s="106">
        <v>131</v>
      </c>
      <c r="M137" s="136">
        <f t="shared" ca="1" si="10"/>
        <v>0</v>
      </c>
      <c r="N137" s="106"/>
    </row>
    <row r="138" spans="1:14" x14ac:dyDescent="0.25">
      <c r="A138" s="108">
        <v>132</v>
      </c>
      <c r="B138" s="134">
        <f t="shared" ca="1" si="11"/>
        <v>0</v>
      </c>
      <c r="C138" s="135">
        <f t="shared" ca="1" si="12"/>
        <v>0.47441488367482976</v>
      </c>
      <c r="J138">
        <f t="shared" ca="1" si="13"/>
        <v>0</v>
      </c>
      <c r="K138">
        <f t="shared" ca="1" si="14"/>
        <v>1</v>
      </c>
      <c r="L138" s="106">
        <v>132</v>
      </c>
      <c r="M138" s="136">
        <f t="shared" ca="1" si="10"/>
        <v>0</v>
      </c>
      <c r="N138" s="106"/>
    </row>
    <row r="139" spans="1:14" x14ac:dyDescent="0.25">
      <c r="A139" s="108">
        <v>133</v>
      </c>
      <c r="B139" s="134">
        <f t="shared" ca="1" si="11"/>
        <v>0</v>
      </c>
      <c r="C139" s="135">
        <f t="shared" ca="1" si="12"/>
        <v>0.8285185437831426</v>
      </c>
      <c r="J139">
        <f t="shared" ca="1" si="13"/>
        <v>0</v>
      </c>
      <c r="K139">
        <f t="shared" ca="1" si="14"/>
        <v>1</v>
      </c>
      <c r="L139" s="106">
        <v>133</v>
      </c>
      <c r="M139" s="136">
        <f t="shared" ca="1" si="10"/>
        <v>0</v>
      </c>
      <c r="N139" s="106"/>
    </row>
    <row r="140" spans="1:14" x14ac:dyDescent="0.25">
      <c r="A140" s="108">
        <v>134</v>
      </c>
      <c r="B140" s="134">
        <f t="shared" ca="1" si="11"/>
        <v>0</v>
      </c>
      <c r="C140" s="135">
        <f t="shared" ca="1" si="12"/>
        <v>0.87474895433290878</v>
      </c>
      <c r="J140">
        <f t="shared" ca="1" si="13"/>
        <v>0</v>
      </c>
      <c r="K140">
        <f t="shared" ca="1" si="14"/>
        <v>1</v>
      </c>
      <c r="L140" s="106">
        <v>134</v>
      </c>
      <c r="M140" s="136">
        <f t="shared" ca="1" si="10"/>
        <v>0</v>
      </c>
      <c r="N140" s="106"/>
    </row>
    <row r="141" spans="1:14" x14ac:dyDescent="0.25">
      <c r="A141" s="108">
        <v>135</v>
      </c>
      <c r="B141" s="134">
        <f t="shared" ca="1" si="11"/>
        <v>0</v>
      </c>
      <c r="C141" s="135">
        <f t="shared" ca="1" si="12"/>
        <v>0.65416109838336345</v>
      </c>
      <c r="J141">
        <f t="shared" ca="1" si="13"/>
        <v>0</v>
      </c>
      <c r="K141">
        <f t="shared" ca="1" si="14"/>
        <v>1</v>
      </c>
      <c r="L141" s="106">
        <v>135</v>
      </c>
      <c r="M141" s="136">
        <f t="shared" ca="1" si="10"/>
        <v>0</v>
      </c>
      <c r="N141" s="106"/>
    </row>
    <row r="142" spans="1:14" x14ac:dyDescent="0.25">
      <c r="A142" s="108">
        <v>136</v>
      </c>
      <c r="B142" s="134">
        <f t="shared" ca="1" si="11"/>
        <v>0</v>
      </c>
      <c r="C142" s="135">
        <f t="shared" ca="1" si="12"/>
        <v>0.72745563429331106</v>
      </c>
      <c r="J142">
        <f t="shared" ca="1" si="13"/>
        <v>0</v>
      </c>
      <c r="K142">
        <f t="shared" ca="1" si="14"/>
        <v>0</v>
      </c>
      <c r="L142" s="106">
        <v>136</v>
      </c>
      <c r="M142" s="136">
        <f t="shared" ca="1" si="10"/>
        <v>0</v>
      </c>
      <c r="N142" s="106"/>
    </row>
    <row r="143" spans="1:14" x14ac:dyDescent="0.25">
      <c r="A143" s="108">
        <v>137</v>
      </c>
      <c r="B143" s="134">
        <f t="shared" ca="1" si="11"/>
        <v>1</v>
      </c>
      <c r="C143" s="135">
        <f t="shared" ca="1" si="12"/>
        <v>0.26845926977492407</v>
      </c>
      <c r="J143">
        <f t="shared" ca="1" si="13"/>
        <v>0</v>
      </c>
      <c r="K143">
        <f t="shared" ca="1" si="14"/>
        <v>0</v>
      </c>
      <c r="L143" s="106">
        <v>137</v>
      </c>
      <c r="M143" s="136">
        <f t="shared" ca="1" si="10"/>
        <v>0.61350319148826971</v>
      </c>
      <c r="N143" s="106"/>
    </row>
    <row r="144" spans="1:14" x14ac:dyDescent="0.25">
      <c r="A144" s="108">
        <v>138</v>
      </c>
      <c r="B144" s="134">
        <f t="shared" ca="1" si="11"/>
        <v>0</v>
      </c>
      <c r="C144" s="135">
        <f t="shared" ca="1" si="12"/>
        <v>0.89408675407092997</v>
      </c>
      <c r="J144">
        <f t="shared" ca="1" si="13"/>
        <v>0</v>
      </c>
      <c r="K144">
        <f t="shared" ca="1" si="14"/>
        <v>0</v>
      </c>
      <c r="L144" s="106">
        <v>138</v>
      </c>
      <c r="M144" s="136">
        <f t="shared" ca="1" si="10"/>
        <v>0</v>
      </c>
      <c r="N144" s="106"/>
    </row>
    <row r="145" spans="1:14" x14ac:dyDescent="0.25">
      <c r="A145" s="108">
        <v>139</v>
      </c>
      <c r="B145" s="134">
        <f t="shared" ca="1" si="11"/>
        <v>1</v>
      </c>
      <c r="C145" s="135">
        <f t="shared" ca="1" si="12"/>
        <v>9.2134106191686271E-2</v>
      </c>
      <c r="J145">
        <f t="shared" ca="1" si="13"/>
        <v>1</v>
      </c>
      <c r="K145">
        <f t="shared" ca="1" si="14"/>
        <v>0</v>
      </c>
      <c r="L145" s="106">
        <v>139</v>
      </c>
      <c r="M145" s="136">
        <f t="shared" ca="1" si="10"/>
        <v>8.7511933867777988E-2</v>
      </c>
      <c r="N145" s="106"/>
    </row>
    <row r="146" spans="1:14" x14ac:dyDescent="0.25">
      <c r="A146" s="108">
        <v>140</v>
      </c>
      <c r="B146" s="134">
        <f t="shared" ca="1" si="11"/>
        <v>1</v>
      </c>
      <c r="C146" s="135">
        <f t="shared" ca="1" si="12"/>
        <v>0.66176614134658995</v>
      </c>
      <c r="J146">
        <f t="shared" ca="1" si="13"/>
        <v>1</v>
      </c>
      <c r="K146">
        <f t="shared" ca="1" si="14"/>
        <v>0</v>
      </c>
      <c r="L146" s="106">
        <v>140</v>
      </c>
      <c r="M146" s="136">
        <f t="shared" ca="1" si="10"/>
        <v>1.1091865583442033</v>
      </c>
      <c r="N146" s="106"/>
    </row>
    <row r="147" spans="1:14" x14ac:dyDescent="0.25">
      <c r="A147" s="108">
        <v>141</v>
      </c>
      <c r="B147" s="134">
        <f t="shared" ca="1" si="11"/>
        <v>1</v>
      </c>
      <c r="C147" s="135">
        <f t="shared" ca="1" si="12"/>
        <v>0.37968517828756843</v>
      </c>
      <c r="J147">
        <f t="shared" ca="1" si="13"/>
        <v>1</v>
      </c>
      <c r="K147">
        <f t="shared" ca="1" si="14"/>
        <v>0</v>
      </c>
      <c r="L147" s="106">
        <v>141</v>
      </c>
      <c r="M147" s="136">
        <f t="shared" ca="1" si="10"/>
        <v>1.3188543861909963</v>
      </c>
      <c r="N147" s="106"/>
    </row>
    <row r="148" spans="1:14" x14ac:dyDescent="0.25">
      <c r="A148" s="108">
        <v>142</v>
      </c>
      <c r="B148" s="134">
        <f t="shared" ca="1" si="11"/>
        <v>1</v>
      </c>
      <c r="C148" s="135">
        <f t="shared" ca="1" si="12"/>
        <v>0.56914141938417651</v>
      </c>
      <c r="J148">
        <f t="shared" ca="1" si="13"/>
        <v>0</v>
      </c>
      <c r="K148">
        <f t="shared" ca="1" si="14"/>
        <v>0</v>
      </c>
      <c r="L148" s="106">
        <v>142</v>
      </c>
      <c r="M148" s="136">
        <f t="shared" ca="1" si="10"/>
        <v>0.38633167747049074</v>
      </c>
      <c r="N148" s="106"/>
    </row>
    <row r="149" spans="1:14" x14ac:dyDescent="0.25">
      <c r="A149" s="108">
        <v>143</v>
      </c>
      <c r="B149" s="134">
        <f t="shared" ca="1" si="11"/>
        <v>0</v>
      </c>
      <c r="C149" s="135">
        <f t="shared" ca="1" si="12"/>
        <v>0.86128782452457009</v>
      </c>
      <c r="J149">
        <f t="shared" ca="1" si="13"/>
        <v>0</v>
      </c>
      <c r="K149">
        <f t="shared" ca="1" si="14"/>
        <v>1</v>
      </c>
      <c r="L149" s="106">
        <v>143</v>
      </c>
      <c r="M149" s="136">
        <f t="shared" ca="1" si="10"/>
        <v>0</v>
      </c>
      <c r="N149" s="106"/>
    </row>
    <row r="150" spans="1:14" x14ac:dyDescent="0.25">
      <c r="A150" s="108">
        <v>144</v>
      </c>
      <c r="B150" s="134">
        <f t="shared" ca="1" si="11"/>
        <v>0</v>
      </c>
      <c r="C150" s="135">
        <f t="shared" ca="1" si="12"/>
        <v>0.33190795587201594</v>
      </c>
      <c r="J150">
        <f t="shared" ca="1" si="13"/>
        <v>0</v>
      </c>
      <c r="K150">
        <f t="shared" ca="1" si="14"/>
        <v>1</v>
      </c>
      <c r="L150" s="106">
        <v>144</v>
      </c>
      <c r="M150" s="136">
        <f t="shared" ca="1" si="10"/>
        <v>0</v>
      </c>
      <c r="N150" s="106"/>
    </row>
    <row r="151" spans="1:14" x14ac:dyDescent="0.25">
      <c r="A151" s="108">
        <v>145</v>
      </c>
      <c r="B151" s="134">
        <f t="shared" ca="1" si="11"/>
        <v>0</v>
      </c>
      <c r="C151" s="135">
        <f t="shared" ca="1" si="12"/>
        <v>0.644962792832251</v>
      </c>
      <c r="J151">
        <f t="shared" ca="1" si="13"/>
        <v>0</v>
      </c>
      <c r="K151">
        <f t="shared" ca="1" si="14"/>
        <v>1</v>
      </c>
      <c r="L151" s="106">
        <v>145</v>
      </c>
      <c r="M151" s="136">
        <f t="shared" ca="1" si="10"/>
        <v>0</v>
      </c>
      <c r="N151" s="106"/>
    </row>
    <row r="152" spans="1:14" x14ac:dyDescent="0.25">
      <c r="A152" s="108">
        <v>146</v>
      </c>
      <c r="B152" s="134">
        <f t="shared" ca="1" si="11"/>
        <v>0</v>
      </c>
      <c r="C152" s="135">
        <f t="shared" ca="1" si="12"/>
        <v>0.54511336603713689</v>
      </c>
      <c r="J152">
        <f t="shared" ca="1" si="13"/>
        <v>0</v>
      </c>
      <c r="K152">
        <f t="shared" ca="1" si="14"/>
        <v>0</v>
      </c>
      <c r="L152" s="106">
        <v>146</v>
      </c>
      <c r="M152" s="136">
        <f t="shared" ca="1" si="10"/>
        <v>0</v>
      </c>
      <c r="N152" s="106"/>
    </row>
    <row r="153" spans="1:14" x14ac:dyDescent="0.25">
      <c r="A153" s="108">
        <v>147</v>
      </c>
      <c r="B153" s="134">
        <f t="shared" ca="1" si="11"/>
        <v>1</v>
      </c>
      <c r="C153" s="135">
        <f t="shared" ca="1" si="12"/>
        <v>0.31813219300591666</v>
      </c>
      <c r="J153">
        <f t="shared" ca="1" si="13"/>
        <v>1</v>
      </c>
      <c r="K153">
        <f t="shared" ca="1" si="14"/>
        <v>0</v>
      </c>
      <c r="L153" s="106">
        <v>147</v>
      </c>
      <c r="M153" s="136">
        <f t="shared" ca="1" si="10"/>
        <v>1.6794373772334907</v>
      </c>
      <c r="N153" s="106"/>
    </row>
    <row r="154" spans="1:14" x14ac:dyDescent="0.25">
      <c r="A154" s="108">
        <v>148</v>
      </c>
      <c r="B154" s="134">
        <f t="shared" ca="1" si="11"/>
        <v>1</v>
      </c>
      <c r="C154" s="135">
        <f t="shared" ca="1" si="12"/>
        <v>8.4577383789109728E-2</v>
      </c>
      <c r="J154">
        <f t="shared" ca="1" si="13"/>
        <v>1</v>
      </c>
      <c r="K154">
        <f t="shared" ca="1" si="14"/>
        <v>0</v>
      </c>
      <c r="L154" s="106">
        <v>148</v>
      </c>
      <c r="M154" s="136">
        <f t="shared" ca="1" si="10"/>
        <v>7.3645471715311581</v>
      </c>
      <c r="N154" s="106"/>
    </row>
    <row r="155" spans="1:14" x14ac:dyDescent="0.25">
      <c r="A155" s="108">
        <v>149</v>
      </c>
      <c r="B155" s="134">
        <f t="shared" ca="1" si="11"/>
        <v>1</v>
      </c>
      <c r="C155" s="135">
        <f t="shared" ca="1" si="12"/>
        <v>0.51403927400798477</v>
      </c>
      <c r="J155">
        <f t="shared" ca="1" si="13"/>
        <v>1</v>
      </c>
      <c r="K155">
        <f t="shared" ca="1" si="14"/>
        <v>0</v>
      </c>
      <c r="L155" s="106">
        <v>149</v>
      </c>
      <c r="M155" s="136">
        <f t="shared" ca="1" si="10"/>
        <v>0.83441095155074074</v>
      </c>
      <c r="N155" s="106"/>
    </row>
    <row r="156" spans="1:14" x14ac:dyDescent="0.25">
      <c r="A156" s="108">
        <v>150</v>
      </c>
      <c r="B156" s="134">
        <f t="shared" ca="1" si="11"/>
        <v>1</v>
      </c>
      <c r="C156" s="135">
        <f t="shared" ca="1" si="12"/>
        <v>4.1293026361030716E-2</v>
      </c>
      <c r="J156">
        <f t="shared" ca="1" si="13"/>
        <v>0</v>
      </c>
      <c r="K156">
        <f t="shared" ca="1" si="14"/>
        <v>0</v>
      </c>
      <c r="L156" s="106">
        <v>150</v>
      </c>
      <c r="M156" s="136">
        <f t="shared" ca="1" si="10"/>
        <v>3.9024686573799419</v>
      </c>
      <c r="N156" s="106"/>
    </row>
    <row r="157" spans="1:14" x14ac:dyDescent="0.25">
      <c r="A157" s="108">
        <v>151</v>
      </c>
      <c r="B157" s="134">
        <f t="shared" ca="1" si="11"/>
        <v>0</v>
      </c>
      <c r="C157" s="135">
        <f t="shared" ca="1" si="12"/>
        <v>0.99994578598622696</v>
      </c>
      <c r="J157">
        <f t="shared" ca="1" si="13"/>
        <v>0</v>
      </c>
      <c r="K157">
        <f t="shared" ca="1" si="14"/>
        <v>1</v>
      </c>
      <c r="L157" s="106">
        <v>151</v>
      </c>
      <c r="M157" s="136">
        <f t="shared" ca="1" si="10"/>
        <v>0</v>
      </c>
      <c r="N157" s="106"/>
    </row>
    <row r="158" spans="1:14" x14ac:dyDescent="0.25">
      <c r="A158" s="108">
        <v>152</v>
      </c>
      <c r="B158" s="134">
        <f t="shared" ca="1" si="11"/>
        <v>0</v>
      </c>
      <c r="C158" s="135">
        <f t="shared" ca="1" si="12"/>
        <v>0.75805786193721825</v>
      </c>
      <c r="J158">
        <f t="shared" ca="1" si="13"/>
        <v>0</v>
      </c>
      <c r="K158">
        <f t="shared" ca="1" si="14"/>
        <v>1</v>
      </c>
      <c r="L158" s="106">
        <v>152</v>
      </c>
      <c r="M158" s="136">
        <f t="shared" ca="1" si="10"/>
        <v>0</v>
      </c>
      <c r="N158" s="106"/>
    </row>
    <row r="159" spans="1:14" x14ac:dyDescent="0.25">
      <c r="A159" s="108">
        <v>153</v>
      </c>
      <c r="B159" s="134">
        <f t="shared" ca="1" si="11"/>
        <v>0</v>
      </c>
      <c r="C159" s="135">
        <f t="shared" ca="1" si="12"/>
        <v>0.36335172227112267</v>
      </c>
      <c r="J159">
        <f t="shared" ca="1" si="13"/>
        <v>0</v>
      </c>
      <c r="K159">
        <f t="shared" ca="1" si="14"/>
        <v>1</v>
      </c>
      <c r="L159" s="106">
        <v>153</v>
      </c>
      <c r="M159" s="136">
        <f t="shared" ca="1" si="10"/>
        <v>0</v>
      </c>
      <c r="N159" s="106"/>
    </row>
    <row r="160" spans="1:14" x14ac:dyDescent="0.25">
      <c r="A160" s="108">
        <v>154</v>
      </c>
      <c r="B160" s="134">
        <f t="shared" ca="1" si="11"/>
        <v>0</v>
      </c>
      <c r="C160" s="135">
        <f t="shared" ca="1" si="12"/>
        <v>0.87000745357785214</v>
      </c>
      <c r="J160">
        <f t="shared" ca="1" si="13"/>
        <v>0</v>
      </c>
      <c r="K160">
        <f t="shared" ca="1" si="14"/>
        <v>1</v>
      </c>
      <c r="L160" s="106">
        <v>154</v>
      </c>
      <c r="M160" s="136">
        <f t="shared" ca="1" si="10"/>
        <v>0</v>
      </c>
      <c r="N160" s="106"/>
    </row>
    <row r="161" spans="1:14" x14ac:dyDescent="0.25">
      <c r="A161" s="108">
        <v>155</v>
      </c>
      <c r="B161" s="134">
        <f t="shared" ca="1" si="11"/>
        <v>0</v>
      </c>
      <c r="C161" s="135">
        <f t="shared" ca="1" si="12"/>
        <v>0.51840844291990684</v>
      </c>
      <c r="J161">
        <f t="shared" ca="1" si="13"/>
        <v>0</v>
      </c>
      <c r="K161">
        <f t="shared" ca="1" si="14"/>
        <v>0</v>
      </c>
      <c r="L161" s="106">
        <v>155</v>
      </c>
      <c r="M161" s="136">
        <f t="shared" ca="1" si="10"/>
        <v>0</v>
      </c>
      <c r="N161" s="106"/>
    </row>
    <row r="162" spans="1:14" x14ac:dyDescent="0.25">
      <c r="A162" s="108">
        <v>156</v>
      </c>
      <c r="B162" s="134">
        <f t="shared" ca="1" si="11"/>
        <v>1</v>
      </c>
      <c r="C162" s="135">
        <f t="shared" ca="1" si="12"/>
        <v>6.5095655833163235E-2</v>
      </c>
      <c r="J162">
        <f t="shared" ca="1" si="13"/>
        <v>0</v>
      </c>
      <c r="K162">
        <f t="shared" ca="1" si="14"/>
        <v>0</v>
      </c>
      <c r="L162" s="106">
        <v>156</v>
      </c>
      <c r="M162" s="136">
        <f t="shared" ca="1" si="10"/>
        <v>1.1156546792409732</v>
      </c>
      <c r="N162" s="106"/>
    </row>
    <row r="163" spans="1:14" x14ac:dyDescent="0.25">
      <c r="A163" s="108">
        <v>157</v>
      </c>
      <c r="B163" s="134">
        <f t="shared" ca="1" si="11"/>
        <v>0</v>
      </c>
      <c r="C163" s="135">
        <f t="shared" ca="1" si="12"/>
        <v>0.82581262318723392</v>
      </c>
      <c r="J163">
        <f t="shared" ca="1" si="13"/>
        <v>0</v>
      </c>
      <c r="K163">
        <f t="shared" ca="1" si="14"/>
        <v>0</v>
      </c>
      <c r="L163" s="106">
        <v>157</v>
      </c>
      <c r="M163" s="136">
        <f t="shared" ca="1" si="10"/>
        <v>0</v>
      </c>
      <c r="N163" s="106"/>
    </row>
    <row r="164" spans="1:14" x14ac:dyDescent="0.25">
      <c r="A164" s="108">
        <v>158</v>
      </c>
      <c r="B164" s="134">
        <f t="shared" ca="1" si="11"/>
        <v>1</v>
      </c>
      <c r="C164" s="135">
        <f t="shared" ca="1" si="12"/>
        <v>1.142537755978168E-4</v>
      </c>
      <c r="J164">
        <f t="shared" ca="1" si="13"/>
        <v>1</v>
      </c>
      <c r="K164">
        <f t="shared" ca="1" si="14"/>
        <v>0</v>
      </c>
      <c r="L164" s="106">
        <v>158</v>
      </c>
      <c r="M164" s="136">
        <f t="shared" ca="1" si="10"/>
        <v>1.4409546678266689</v>
      </c>
      <c r="N164" s="106"/>
    </row>
    <row r="165" spans="1:14" x14ac:dyDescent="0.25">
      <c r="A165" s="108">
        <v>159</v>
      </c>
      <c r="B165" s="134">
        <f t="shared" ca="1" si="11"/>
        <v>1</v>
      </c>
      <c r="C165" s="135">
        <f t="shared" ca="1" si="12"/>
        <v>0.26202647274711377</v>
      </c>
      <c r="J165">
        <f t="shared" ca="1" si="13"/>
        <v>1</v>
      </c>
      <c r="K165">
        <f t="shared" ca="1" si="14"/>
        <v>0</v>
      </c>
      <c r="L165" s="106">
        <v>159</v>
      </c>
      <c r="M165" s="136">
        <f t="shared" ca="1" si="10"/>
        <v>4.0046665911442849</v>
      </c>
      <c r="N165" s="106"/>
    </row>
    <row r="166" spans="1:14" x14ac:dyDescent="0.25">
      <c r="A166" s="108">
        <v>160</v>
      </c>
      <c r="B166" s="134">
        <f t="shared" ca="1" si="11"/>
        <v>1</v>
      </c>
      <c r="C166" s="135">
        <f t="shared" ca="1" si="12"/>
        <v>0.70573319023667336</v>
      </c>
      <c r="J166">
        <f t="shared" ca="1" si="13"/>
        <v>1</v>
      </c>
      <c r="K166">
        <f t="shared" ca="1" si="14"/>
        <v>0</v>
      </c>
      <c r="L166" s="106">
        <v>160</v>
      </c>
      <c r="M166" s="136">
        <f t="shared" ca="1" si="10"/>
        <v>3.0657690273407816</v>
      </c>
      <c r="N166" s="106"/>
    </row>
    <row r="167" spans="1:14" x14ac:dyDescent="0.25">
      <c r="A167" s="108">
        <v>161</v>
      </c>
      <c r="B167" s="134">
        <f t="shared" ca="1" si="11"/>
        <v>1</v>
      </c>
      <c r="C167" s="135">
        <f t="shared" ca="1" si="12"/>
        <v>0.33450666990506039</v>
      </c>
      <c r="J167">
        <f t="shared" ca="1" si="13"/>
        <v>1</v>
      </c>
      <c r="K167">
        <f t="shared" ca="1" si="14"/>
        <v>0</v>
      </c>
      <c r="L167" s="106">
        <v>161</v>
      </c>
      <c r="M167" s="136">
        <f t="shared" ca="1" si="10"/>
        <v>2.2048964645140923</v>
      </c>
      <c r="N167" s="106"/>
    </row>
    <row r="168" spans="1:14" x14ac:dyDescent="0.25">
      <c r="A168" s="108">
        <v>162</v>
      </c>
      <c r="B168" s="134">
        <f t="shared" ca="1" si="11"/>
        <v>1</v>
      </c>
      <c r="C168" s="135">
        <f t="shared" ca="1" si="12"/>
        <v>0.65283245931089817</v>
      </c>
      <c r="J168">
        <f t="shared" ca="1" si="13"/>
        <v>1</v>
      </c>
      <c r="K168">
        <f t="shared" ca="1" si="14"/>
        <v>0</v>
      </c>
      <c r="L168" s="106">
        <v>162</v>
      </c>
      <c r="M168" s="136">
        <f t="shared" ca="1" si="10"/>
        <v>0.6080250391168629</v>
      </c>
      <c r="N168" s="106"/>
    </row>
    <row r="169" spans="1:14" x14ac:dyDescent="0.25">
      <c r="A169" s="108">
        <v>163</v>
      </c>
      <c r="B169" s="134">
        <f t="shared" ca="1" si="11"/>
        <v>1</v>
      </c>
      <c r="C169" s="135">
        <f t="shared" ca="1" si="12"/>
        <v>0.21338137091644904</v>
      </c>
      <c r="J169">
        <f t="shared" ca="1" si="13"/>
        <v>1</v>
      </c>
      <c r="K169">
        <f t="shared" ca="1" si="14"/>
        <v>0</v>
      </c>
      <c r="L169" s="106">
        <v>163</v>
      </c>
      <c r="M169" s="136">
        <f t="shared" ca="1" si="10"/>
        <v>2.8509651188349787</v>
      </c>
      <c r="N169" s="106"/>
    </row>
    <row r="170" spans="1:14" x14ac:dyDescent="0.25">
      <c r="A170" s="108">
        <v>164</v>
      </c>
      <c r="B170" s="134">
        <f t="shared" ca="1" si="11"/>
        <v>1</v>
      </c>
      <c r="C170" s="135">
        <f t="shared" ca="1" si="12"/>
        <v>0.61098264104921263</v>
      </c>
      <c r="J170">
        <f t="shared" ca="1" si="13"/>
        <v>1</v>
      </c>
      <c r="K170">
        <f t="shared" ca="1" si="14"/>
        <v>0</v>
      </c>
      <c r="L170" s="106">
        <v>164</v>
      </c>
      <c r="M170" s="136">
        <f t="shared" ca="1" si="10"/>
        <v>0.60065862712563778</v>
      </c>
      <c r="N170" s="106"/>
    </row>
    <row r="171" spans="1:14" x14ac:dyDescent="0.25">
      <c r="A171" s="108">
        <v>165</v>
      </c>
      <c r="B171" s="134">
        <f t="shared" ca="1" si="11"/>
        <v>1</v>
      </c>
      <c r="C171" s="135">
        <f t="shared" ca="1" si="12"/>
        <v>0.58074950112331569</v>
      </c>
      <c r="J171">
        <f t="shared" ca="1" si="13"/>
        <v>0</v>
      </c>
      <c r="K171">
        <f t="shared" ca="1" si="14"/>
        <v>0</v>
      </c>
      <c r="L171" s="106">
        <v>165</v>
      </c>
      <c r="M171" s="136">
        <f t="shared" ca="1" si="10"/>
        <v>5.7121608087464102</v>
      </c>
      <c r="N171" s="106"/>
    </row>
    <row r="172" spans="1:14" x14ac:dyDescent="0.25">
      <c r="A172" s="108">
        <v>166</v>
      </c>
      <c r="B172" s="134">
        <f t="shared" ca="1" si="11"/>
        <v>0</v>
      </c>
      <c r="C172" s="135">
        <f t="shared" ca="1" si="12"/>
        <v>0.87536337246057228</v>
      </c>
      <c r="J172">
        <f t="shared" ca="1" si="13"/>
        <v>0</v>
      </c>
      <c r="K172">
        <f t="shared" ca="1" si="14"/>
        <v>1</v>
      </c>
      <c r="L172" s="106">
        <v>166</v>
      </c>
      <c r="M172" s="136">
        <f t="shared" ca="1" si="10"/>
        <v>0</v>
      </c>
      <c r="N172" s="106"/>
    </row>
    <row r="173" spans="1:14" x14ac:dyDescent="0.25">
      <c r="A173" s="108">
        <v>167</v>
      </c>
      <c r="B173" s="134">
        <f t="shared" ca="1" si="11"/>
        <v>0</v>
      </c>
      <c r="C173" s="135">
        <f t="shared" ca="1" si="12"/>
        <v>0.86863012751971502</v>
      </c>
      <c r="J173">
        <f t="shared" ca="1" si="13"/>
        <v>0</v>
      </c>
      <c r="K173">
        <f t="shared" ca="1" si="14"/>
        <v>0</v>
      </c>
      <c r="L173" s="106">
        <v>167</v>
      </c>
      <c r="M173" s="136">
        <f t="shared" ca="1" si="10"/>
        <v>0</v>
      </c>
      <c r="N173" s="106"/>
    </row>
    <row r="174" spans="1:14" x14ac:dyDescent="0.25">
      <c r="A174" s="108">
        <v>168</v>
      </c>
      <c r="B174" s="134">
        <f t="shared" ca="1" si="11"/>
        <v>1</v>
      </c>
      <c r="C174" s="135">
        <f t="shared" ca="1" si="12"/>
        <v>0.10059094417747216</v>
      </c>
      <c r="J174">
        <f t="shared" ca="1" si="13"/>
        <v>1</v>
      </c>
      <c r="K174">
        <f t="shared" ca="1" si="14"/>
        <v>0</v>
      </c>
      <c r="L174" s="106">
        <v>168</v>
      </c>
      <c r="M174" s="136">
        <f t="shared" ca="1" si="10"/>
        <v>3.2773581533117921</v>
      </c>
      <c r="N174" s="106"/>
    </row>
    <row r="175" spans="1:14" x14ac:dyDescent="0.25">
      <c r="A175" s="108">
        <v>169</v>
      </c>
      <c r="B175" s="134">
        <f t="shared" ca="1" si="11"/>
        <v>1</v>
      </c>
      <c r="C175" s="135">
        <f t="shared" ca="1" si="12"/>
        <v>0.54308286770728631</v>
      </c>
      <c r="J175">
        <f t="shared" ca="1" si="13"/>
        <v>0</v>
      </c>
      <c r="K175">
        <f t="shared" ca="1" si="14"/>
        <v>0</v>
      </c>
      <c r="L175" s="106">
        <v>169</v>
      </c>
      <c r="M175" s="136">
        <f t="shared" ca="1" si="10"/>
        <v>2.5284310679137967</v>
      </c>
      <c r="N175" s="106"/>
    </row>
    <row r="176" spans="1:14" x14ac:dyDescent="0.25">
      <c r="A176" s="108">
        <v>170</v>
      </c>
      <c r="B176" s="134">
        <f t="shared" ca="1" si="11"/>
        <v>0</v>
      </c>
      <c r="C176" s="135">
        <f t="shared" ca="1" si="12"/>
        <v>0.89045337918828493</v>
      </c>
      <c r="J176">
        <f t="shared" ca="1" si="13"/>
        <v>0</v>
      </c>
      <c r="K176">
        <f t="shared" ca="1" si="14"/>
        <v>0</v>
      </c>
      <c r="L176" s="106">
        <v>170</v>
      </c>
      <c r="M176" s="136">
        <f t="shared" ca="1" si="10"/>
        <v>0</v>
      </c>
      <c r="N176" s="106"/>
    </row>
    <row r="177" spans="1:14" x14ac:dyDescent="0.25">
      <c r="A177" s="108">
        <v>171</v>
      </c>
      <c r="B177" s="134">
        <f t="shared" ca="1" si="11"/>
        <v>1</v>
      </c>
      <c r="C177" s="135">
        <f t="shared" ca="1" si="12"/>
        <v>0.18621190712807101</v>
      </c>
      <c r="J177">
        <f t="shared" ca="1" si="13"/>
        <v>1</v>
      </c>
      <c r="K177">
        <f t="shared" ca="1" si="14"/>
        <v>0</v>
      </c>
      <c r="L177" s="106">
        <v>171</v>
      </c>
      <c r="M177" s="136">
        <f t="shared" ca="1" si="10"/>
        <v>2.813950595712488</v>
      </c>
      <c r="N177" s="106"/>
    </row>
    <row r="178" spans="1:14" x14ac:dyDescent="0.25">
      <c r="A178" s="108">
        <v>172</v>
      </c>
      <c r="B178" s="134">
        <f t="shared" ca="1" si="11"/>
        <v>1</v>
      </c>
      <c r="C178" s="135">
        <f t="shared" ca="1" si="12"/>
        <v>0.17548946604790616</v>
      </c>
      <c r="J178">
        <f t="shared" ca="1" si="13"/>
        <v>1</v>
      </c>
      <c r="K178">
        <f t="shared" ca="1" si="14"/>
        <v>0</v>
      </c>
      <c r="L178" s="106">
        <v>172</v>
      </c>
      <c r="M178" s="136">
        <f t="shared" ca="1" si="10"/>
        <v>0.46116175171665486</v>
      </c>
      <c r="N178" s="106"/>
    </row>
    <row r="179" spans="1:14" x14ac:dyDescent="0.25">
      <c r="A179" s="108">
        <v>173</v>
      </c>
      <c r="B179" s="134">
        <f t="shared" ca="1" si="11"/>
        <v>1</v>
      </c>
      <c r="C179" s="135">
        <f t="shared" ca="1" si="12"/>
        <v>3.1406713021035371E-2</v>
      </c>
      <c r="J179">
        <f t="shared" ca="1" si="13"/>
        <v>0</v>
      </c>
      <c r="K179">
        <f t="shared" ca="1" si="14"/>
        <v>0</v>
      </c>
      <c r="L179" s="106">
        <v>173</v>
      </c>
      <c r="M179" s="136">
        <f t="shared" ca="1" si="10"/>
        <v>2.4606312440955218</v>
      </c>
      <c r="N179" s="106"/>
    </row>
    <row r="180" spans="1:14" x14ac:dyDescent="0.25">
      <c r="A180" s="108">
        <v>174</v>
      </c>
      <c r="B180" s="134">
        <f t="shared" ca="1" si="11"/>
        <v>0</v>
      </c>
      <c r="C180" s="135">
        <f t="shared" ca="1" si="12"/>
        <v>0.86149485472908871</v>
      </c>
      <c r="J180">
        <f t="shared" ca="1" si="13"/>
        <v>0</v>
      </c>
      <c r="K180">
        <f t="shared" ca="1" si="14"/>
        <v>0</v>
      </c>
      <c r="L180" s="106">
        <v>174</v>
      </c>
      <c r="M180" s="136">
        <f t="shared" ca="1" si="10"/>
        <v>0</v>
      </c>
      <c r="N180" s="106"/>
    </row>
    <row r="181" spans="1:14" x14ac:dyDescent="0.25">
      <c r="A181" s="108">
        <v>175</v>
      </c>
      <c r="B181" s="134">
        <f t="shared" ca="1" si="11"/>
        <v>1</v>
      </c>
      <c r="C181" s="135">
        <f t="shared" ca="1" si="12"/>
        <v>7.1080258431724497E-2</v>
      </c>
      <c r="J181">
        <f t="shared" ca="1" si="13"/>
        <v>1</v>
      </c>
      <c r="K181">
        <f t="shared" ca="1" si="14"/>
        <v>0</v>
      </c>
      <c r="L181" s="106">
        <v>175</v>
      </c>
      <c r="M181" s="136">
        <f t="shared" ca="1" si="10"/>
        <v>15.81868899163595</v>
      </c>
      <c r="N181" s="106"/>
    </row>
    <row r="182" spans="1:14" x14ac:dyDescent="0.25">
      <c r="A182" s="108">
        <v>176</v>
      </c>
      <c r="B182" s="134">
        <f t="shared" ca="1" si="11"/>
        <v>1</v>
      </c>
      <c r="C182" s="135">
        <f t="shared" ca="1" si="12"/>
        <v>0.49246834101922154</v>
      </c>
      <c r="J182">
        <f t="shared" ca="1" si="13"/>
        <v>0</v>
      </c>
      <c r="K182">
        <f t="shared" ca="1" si="14"/>
        <v>0</v>
      </c>
      <c r="L182" s="106">
        <v>176</v>
      </c>
      <c r="M182" s="136">
        <f t="shared" ca="1" si="10"/>
        <v>3.3476354356931841</v>
      </c>
      <c r="N182" s="106"/>
    </row>
    <row r="183" spans="1:14" x14ac:dyDescent="0.25">
      <c r="A183" s="108">
        <v>177</v>
      </c>
      <c r="B183" s="134">
        <f t="shared" ca="1" si="11"/>
        <v>0</v>
      </c>
      <c r="C183" s="135">
        <f t="shared" ca="1" si="12"/>
        <v>0.92456992570823004</v>
      </c>
      <c r="J183">
        <f t="shared" ca="1" si="13"/>
        <v>0</v>
      </c>
      <c r="K183">
        <f t="shared" ca="1" si="14"/>
        <v>0</v>
      </c>
      <c r="L183" s="106">
        <v>177</v>
      </c>
      <c r="M183" s="136">
        <f t="shared" ca="1" si="10"/>
        <v>0</v>
      </c>
      <c r="N183" s="106"/>
    </row>
    <row r="184" spans="1:14" x14ac:dyDescent="0.25">
      <c r="A184" s="108">
        <v>178</v>
      </c>
      <c r="B184" s="134">
        <f t="shared" ca="1" si="11"/>
        <v>1</v>
      </c>
      <c r="C184" s="135">
        <f t="shared" ca="1" si="12"/>
        <v>0.12060311161145043</v>
      </c>
      <c r="J184">
        <f t="shared" ca="1" si="13"/>
        <v>0</v>
      </c>
      <c r="K184">
        <f t="shared" ca="1" si="14"/>
        <v>0</v>
      </c>
      <c r="L184" s="106">
        <v>178</v>
      </c>
      <c r="M184" s="136">
        <f t="shared" ca="1" si="10"/>
        <v>1.7122584340674325</v>
      </c>
      <c r="N184" s="106"/>
    </row>
    <row r="185" spans="1:14" x14ac:dyDescent="0.25">
      <c r="A185" s="108">
        <v>179</v>
      </c>
      <c r="B185" s="134">
        <f t="shared" ca="1" si="11"/>
        <v>0</v>
      </c>
      <c r="C185" s="135">
        <f t="shared" ca="1" si="12"/>
        <v>0.74878194244813789</v>
      </c>
      <c r="J185">
        <f t="shared" ca="1" si="13"/>
        <v>0</v>
      </c>
      <c r="K185">
        <f t="shared" ca="1" si="14"/>
        <v>0</v>
      </c>
      <c r="L185" s="106">
        <v>179</v>
      </c>
      <c r="M185" s="136">
        <f t="shared" ca="1" si="10"/>
        <v>0</v>
      </c>
      <c r="N185" s="106"/>
    </row>
    <row r="186" spans="1:14" x14ac:dyDescent="0.25">
      <c r="A186" s="108">
        <v>180</v>
      </c>
      <c r="B186" s="134">
        <f t="shared" ca="1" si="11"/>
        <v>1</v>
      </c>
      <c r="C186" s="135">
        <f t="shared" ca="1" si="12"/>
        <v>0.12416638938741098</v>
      </c>
      <c r="J186">
        <f t="shared" ca="1" si="13"/>
        <v>1</v>
      </c>
      <c r="K186">
        <f t="shared" ca="1" si="14"/>
        <v>0</v>
      </c>
      <c r="L186" s="106">
        <v>180</v>
      </c>
      <c r="M186" s="136">
        <f t="shared" ca="1" si="10"/>
        <v>1.3299576656356238</v>
      </c>
      <c r="N186" s="106"/>
    </row>
    <row r="187" spans="1:14" x14ac:dyDescent="0.25">
      <c r="A187" s="108">
        <v>181</v>
      </c>
      <c r="B187" s="134">
        <f t="shared" ca="1" si="11"/>
        <v>1</v>
      </c>
      <c r="C187" s="135">
        <f t="shared" ca="1" si="12"/>
        <v>0.6821863723585796</v>
      </c>
      <c r="J187">
        <f t="shared" ca="1" si="13"/>
        <v>0</v>
      </c>
      <c r="K187">
        <f t="shared" ca="1" si="14"/>
        <v>0</v>
      </c>
      <c r="L187" s="106">
        <v>181</v>
      </c>
      <c r="M187" s="136">
        <f t="shared" ca="1" si="10"/>
        <v>2.8793766362410507</v>
      </c>
      <c r="N187" s="106"/>
    </row>
    <row r="188" spans="1:14" x14ac:dyDescent="0.25">
      <c r="A188" s="108">
        <v>182</v>
      </c>
      <c r="B188" s="134">
        <f t="shared" ca="1" si="11"/>
        <v>0</v>
      </c>
      <c r="C188" s="135">
        <f t="shared" ca="1" si="12"/>
        <v>0.80559485529296682</v>
      </c>
      <c r="J188">
        <f t="shared" ca="1" si="13"/>
        <v>0</v>
      </c>
      <c r="K188">
        <f t="shared" ca="1" si="14"/>
        <v>1</v>
      </c>
      <c r="L188" s="106">
        <v>182</v>
      </c>
      <c r="M188" s="136">
        <f t="shared" ca="1" si="10"/>
        <v>0</v>
      </c>
      <c r="N188" s="106"/>
    </row>
    <row r="189" spans="1:14" x14ac:dyDescent="0.25">
      <c r="A189" s="108">
        <v>183</v>
      </c>
      <c r="B189" s="134">
        <f t="shared" ca="1" si="11"/>
        <v>0</v>
      </c>
      <c r="C189" s="135">
        <f t="shared" ca="1" si="12"/>
        <v>0.51013428390646964</v>
      </c>
      <c r="J189">
        <f t="shared" ca="1" si="13"/>
        <v>0</v>
      </c>
      <c r="K189">
        <f t="shared" ca="1" si="14"/>
        <v>1</v>
      </c>
      <c r="L189" s="106">
        <v>183</v>
      </c>
      <c r="M189" s="136">
        <f t="shared" ca="1" si="10"/>
        <v>0</v>
      </c>
      <c r="N189" s="106"/>
    </row>
    <row r="190" spans="1:14" x14ac:dyDescent="0.25">
      <c r="A190" s="108">
        <v>184</v>
      </c>
      <c r="B190" s="134">
        <f t="shared" ca="1" si="11"/>
        <v>0</v>
      </c>
      <c r="C190" s="135">
        <f t="shared" ca="1" si="12"/>
        <v>0.5172846883021136</v>
      </c>
      <c r="J190">
        <f t="shared" ca="1" si="13"/>
        <v>0</v>
      </c>
      <c r="K190">
        <f t="shared" ca="1" si="14"/>
        <v>0</v>
      </c>
      <c r="L190" s="106">
        <v>184</v>
      </c>
      <c r="M190" s="136">
        <f t="shared" ca="1" si="10"/>
        <v>0</v>
      </c>
      <c r="N190" s="106"/>
    </row>
    <row r="191" spans="1:14" x14ac:dyDescent="0.25">
      <c r="A191" s="108">
        <v>185</v>
      </c>
      <c r="B191" s="134">
        <f t="shared" ca="1" si="11"/>
        <v>1</v>
      </c>
      <c r="C191" s="135">
        <f t="shared" ca="1" si="12"/>
        <v>2.3108563071329136E-2</v>
      </c>
      <c r="J191">
        <f t="shared" ca="1" si="13"/>
        <v>1</v>
      </c>
      <c r="K191">
        <f t="shared" ca="1" si="14"/>
        <v>0</v>
      </c>
      <c r="L191" s="106">
        <v>185</v>
      </c>
      <c r="M191" s="136">
        <f t="shared" ca="1" si="10"/>
        <v>1.0325470635359755</v>
      </c>
      <c r="N191" s="106"/>
    </row>
    <row r="192" spans="1:14" x14ac:dyDescent="0.25">
      <c r="A192" s="108">
        <v>186</v>
      </c>
      <c r="B192" s="134">
        <f t="shared" ca="1" si="11"/>
        <v>1</v>
      </c>
      <c r="C192" s="135">
        <f t="shared" ca="1" si="12"/>
        <v>0.42989039152655117</v>
      </c>
      <c r="J192">
        <f t="shared" ca="1" si="13"/>
        <v>1</v>
      </c>
      <c r="K192">
        <f t="shared" ca="1" si="14"/>
        <v>0</v>
      </c>
      <c r="L192" s="106">
        <v>186</v>
      </c>
      <c r="M192" s="136">
        <f t="shared" ca="1" si="10"/>
        <v>0.28641269035191746</v>
      </c>
      <c r="N192" s="106"/>
    </row>
    <row r="193" spans="1:14" x14ac:dyDescent="0.25">
      <c r="A193" s="108">
        <v>187</v>
      </c>
      <c r="B193" s="134">
        <f t="shared" ca="1" si="11"/>
        <v>1</v>
      </c>
      <c r="C193" s="135">
        <f t="shared" ca="1" si="12"/>
        <v>0.18066639565339937</v>
      </c>
      <c r="J193">
        <f t="shared" ca="1" si="13"/>
        <v>0</v>
      </c>
      <c r="K193">
        <f t="shared" ca="1" si="14"/>
        <v>0</v>
      </c>
      <c r="L193" s="106">
        <v>187</v>
      </c>
      <c r="M193" s="136">
        <f t="shared" ca="1" si="10"/>
        <v>0.83161593001205469</v>
      </c>
      <c r="N193" s="106"/>
    </row>
    <row r="194" spans="1:14" x14ac:dyDescent="0.25">
      <c r="A194" s="108">
        <v>188</v>
      </c>
      <c r="B194" s="134">
        <f t="shared" ca="1" si="11"/>
        <v>0</v>
      </c>
      <c r="C194" s="135">
        <f t="shared" ca="1" si="12"/>
        <v>0.99267088525692926</v>
      </c>
      <c r="J194">
        <f t="shared" ca="1" si="13"/>
        <v>0</v>
      </c>
      <c r="K194">
        <f t="shared" ca="1" si="14"/>
        <v>1</v>
      </c>
      <c r="L194" s="106">
        <v>188</v>
      </c>
      <c r="M194" s="136">
        <f t="shared" ca="1" si="10"/>
        <v>0</v>
      </c>
      <c r="N194" s="106"/>
    </row>
    <row r="195" spans="1:14" x14ac:dyDescent="0.25">
      <c r="A195" s="108">
        <v>189</v>
      </c>
      <c r="B195" s="134">
        <f t="shared" ca="1" si="11"/>
        <v>0</v>
      </c>
      <c r="C195" s="135">
        <f t="shared" ca="1" si="12"/>
        <v>0.73800796304779848</v>
      </c>
      <c r="J195">
        <f t="shared" ca="1" si="13"/>
        <v>0</v>
      </c>
      <c r="K195">
        <f t="shared" ca="1" si="14"/>
        <v>0</v>
      </c>
      <c r="L195" s="106">
        <v>189</v>
      </c>
      <c r="M195" s="136">
        <f t="shared" ca="1" si="10"/>
        <v>0</v>
      </c>
      <c r="N195" s="106"/>
    </row>
    <row r="196" spans="1:14" x14ac:dyDescent="0.25">
      <c r="A196" s="108">
        <v>190</v>
      </c>
      <c r="B196" s="134">
        <f t="shared" ca="1" si="11"/>
        <v>1</v>
      </c>
      <c r="C196" s="135">
        <f t="shared" ca="1" si="12"/>
        <v>0.24316918948052157</v>
      </c>
      <c r="J196">
        <f t="shared" ca="1" si="13"/>
        <v>1</v>
      </c>
      <c r="K196">
        <f t="shared" ca="1" si="14"/>
        <v>0</v>
      </c>
      <c r="L196" s="106">
        <v>190</v>
      </c>
      <c r="M196" s="136">
        <f t="shared" ca="1" si="10"/>
        <v>8.9858685156104318E-2</v>
      </c>
      <c r="N196" s="106"/>
    </row>
    <row r="197" spans="1:14" x14ac:dyDescent="0.25">
      <c r="A197" s="108">
        <v>191</v>
      </c>
      <c r="B197" s="134">
        <f t="shared" ca="1" si="11"/>
        <v>1</v>
      </c>
      <c r="C197" s="135">
        <f t="shared" ca="1" si="12"/>
        <v>0.39966654902957466</v>
      </c>
      <c r="J197">
        <f t="shared" ca="1" si="13"/>
        <v>0</v>
      </c>
      <c r="K197">
        <f t="shared" ca="1" si="14"/>
        <v>0</v>
      </c>
      <c r="L197" s="106">
        <v>191</v>
      </c>
      <c r="M197" s="136">
        <f t="shared" ca="1" si="10"/>
        <v>0.17528418095524773</v>
      </c>
      <c r="N197" s="106"/>
    </row>
    <row r="198" spans="1:14" x14ac:dyDescent="0.25">
      <c r="A198" s="108">
        <v>192</v>
      </c>
      <c r="B198" s="134">
        <f t="shared" ca="1" si="11"/>
        <v>0</v>
      </c>
      <c r="C198" s="135">
        <f t="shared" ca="1" si="12"/>
        <v>0.82574932801815459</v>
      </c>
      <c r="J198">
        <f t="shared" ca="1" si="13"/>
        <v>0</v>
      </c>
      <c r="K198">
        <f t="shared" ca="1" si="14"/>
        <v>1</v>
      </c>
      <c r="L198" s="106">
        <v>192</v>
      </c>
      <c r="M198" s="136">
        <f t="shared" ca="1" si="10"/>
        <v>0</v>
      </c>
      <c r="N198" s="106"/>
    </row>
    <row r="199" spans="1:14" x14ac:dyDescent="0.25">
      <c r="A199" s="108">
        <v>193</v>
      </c>
      <c r="B199" s="134">
        <f t="shared" ca="1" si="11"/>
        <v>0</v>
      </c>
      <c r="C199" s="135">
        <f t="shared" ca="1" si="12"/>
        <v>0.55328208423999636</v>
      </c>
      <c r="J199">
        <f t="shared" ca="1" si="13"/>
        <v>0</v>
      </c>
      <c r="K199">
        <f t="shared" ca="1" si="14"/>
        <v>0</v>
      </c>
      <c r="L199" s="106">
        <v>193</v>
      </c>
      <c r="M199" s="136">
        <f t="shared" ref="M199:M262" ca="1" si="15">IF(B199&gt;0,-LN(1-(RAND()))/lambda,0)</f>
        <v>0</v>
      </c>
      <c r="N199" s="106"/>
    </row>
    <row r="200" spans="1:14" x14ac:dyDescent="0.25">
      <c r="A200" s="108">
        <v>194</v>
      </c>
      <c r="B200" s="134">
        <f t="shared" ref="B200:B263" ca="1" si="16">IF(B199&gt;0,IF(C200&lt;pww,1,0),IF(C200&lt;pdw,1,0))</f>
        <v>1</v>
      </c>
      <c r="C200" s="135">
        <f t="shared" ref="C200:C263" ca="1" si="17">RAND()</f>
        <v>8.9877802233487847E-2</v>
      </c>
      <c r="J200">
        <f t="shared" ref="J200:J263" ca="1" si="18">IF(AND(B200,B201),1,0)</f>
        <v>1</v>
      </c>
      <c r="K200">
        <f t="shared" ref="K200:K263" ca="1" si="19">IF(AND(NOT(B200),NOT(B201)),1,0)</f>
        <v>0</v>
      </c>
      <c r="L200" s="106">
        <v>194</v>
      </c>
      <c r="M200" s="136">
        <f t="shared" ca="1" si="15"/>
        <v>2.6888755398049904</v>
      </c>
      <c r="N200" s="106"/>
    </row>
    <row r="201" spans="1:14" x14ac:dyDescent="0.25">
      <c r="A201" s="108">
        <v>195</v>
      </c>
      <c r="B201" s="134">
        <f t="shared" ca="1" si="16"/>
        <v>1</v>
      </c>
      <c r="C201" s="135">
        <f t="shared" ca="1" si="17"/>
        <v>3.6956125557273456E-2</v>
      </c>
      <c r="J201">
        <f t="shared" ca="1" si="18"/>
        <v>1</v>
      </c>
      <c r="K201">
        <f t="shared" ca="1" si="19"/>
        <v>0</v>
      </c>
      <c r="L201" s="106">
        <v>195</v>
      </c>
      <c r="M201" s="136">
        <f t="shared" ca="1" si="15"/>
        <v>0.62100363649547163</v>
      </c>
      <c r="N201" s="106"/>
    </row>
    <row r="202" spans="1:14" x14ac:dyDescent="0.25">
      <c r="A202" s="108">
        <v>196</v>
      </c>
      <c r="B202" s="134">
        <f t="shared" ca="1" si="16"/>
        <v>1</v>
      </c>
      <c r="C202" s="135">
        <f t="shared" ca="1" si="17"/>
        <v>8.384774953385854E-3</v>
      </c>
      <c r="J202">
        <f t="shared" ca="1" si="18"/>
        <v>0</v>
      </c>
      <c r="K202">
        <f t="shared" ca="1" si="19"/>
        <v>0</v>
      </c>
      <c r="L202" s="106">
        <v>196</v>
      </c>
      <c r="M202" s="136">
        <f t="shared" ca="1" si="15"/>
        <v>1.9934096999949431</v>
      </c>
      <c r="N202" s="106"/>
    </row>
    <row r="203" spans="1:14" x14ac:dyDescent="0.25">
      <c r="A203" s="108">
        <v>197</v>
      </c>
      <c r="B203" s="134">
        <f t="shared" ca="1" si="16"/>
        <v>0</v>
      </c>
      <c r="C203" s="135">
        <f t="shared" ca="1" si="17"/>
        <v>0.72993186168576085</v>
      </c>
      <c r="J203">
        <f t="shared" ca="1" si="18"/>
        <v>0</v>
      </c>
      <c r="K203">
        <f t="shared" ca="1" si="19"/>
        <v>0</v>
      </c>
      <c r="L203" s="106">
        <v>197</v>
      </c>
      <c r="M203" s="136">
        <f t="shared" ca="1" si="15"/>
        <v>0</v>
      </c>
      <c r="N203" s="106"/>
    </row>
    <row r="204" spans="1:14" x14ac:dyDescent="0.25">
      <c r="A204" s="108">
        <v>198</v>
      </c>
      <c r="B204" s="134">
        <f t="shared" ca="1" si="16"/>
        <v>1</v>
      </c>
      <c r="C204" s="135">
        <f t="shared" ca="1" si="17"/>
        <v>0.2934567765102416</v>
      </c>
      <c r="J204">
        <f t="shared" ca="1" si="18"/>
        <v>1</v>
      </c>
      <c r="K204">
        <f t="shared" ca="1" si="19"/>
        <v>0</v>
      </c>
      <c r="L204" s="106">
        <v>198</v>
      </c>
      <c r="M204" s="136">
        <f t="shared" ca="1" si="15"/>
        <v>6.6694894896561348</v>
      </c>
      <c r="N204" s="106"/>
    </row>
    <row r="205" spans="1:14" x14ac:dyDescent="0.25">
      <c r="A205" s="108">
        <v>199</v>
      </c>
      <c r="B205" s="134">
        <f t="shared" ca="1" si="16"/>
        <v>1</v>
      </c>
      <c r="C205" s="135">
        <f t="shared" ca="1" si="17"/>
        <v>0.70059781057466708</v>
      </c>
      <c r="J205">
        <f t="shared" ca="1" si="18"/>
        <v>1</v>
      </c>
      <c r="K205">
        <f t="shared" ca="1" si="19"/>
        <v>0</v>
      </c>
      <c r="L205" s="106">
        <v>199</v>
      </c>
      <c r="M205" s="136">
        <f t="shared" ca="1" si="15"/>
        <v>1.9365058065102974</v>
      </c>
      <c r="N205" s="106"/>
    </row>
    <row r="206" spans="1:14" x14ac:dyDescent="0.25">
      <c r="A206" s="108">
        <v>200</v>
      </c>
      <c r="B206" s="134">
        <f t="shared" ca="1" si="16"/>
        <v>1</v>
      </c>
      <c r="C206" s="135">
        <f t="shared" ca="1" si="17"/>
        <v>0.42865365153441326</v>
      </c>
      <c r="J206">
        <f t="shared" ca="1" si="18"/>
        <v>1</v>
      </c>
      <c r="K206">
        <f t="shared" ca="1" si="19"/>
        <v>0</v>
      </c>
      <c r="L206" s="106">
        <v>200</v>
      </c>
      <c r="M206" s="136">
        <f t="shared" ca="1" si="15"/>
        <v>1.1327030229129804</v>
      </c>
      <c r="N206" s="106"/>
    </row>
    <row r="207" spans="1:14" x14ac:dyDescent="0.25">
      <c r="A207" s="108">
        <v>201</v>
      </c>
      <c r="B207" s="134">
        <f t="shared" ca="1" si="16"/>
        <v>1</v>
      </c>
      <c r="C207" s="135">
        <f t="shared" ca="1" si="17"/>
        <v>0.54088045864885925</v>
      </c>
      <c r="J207">
        <f t="shared" ca="1" si="18"/>
        <v>1</v>
      </c>
      <c r="K207">
        <f t="shared" ca="1" si="19"/>
        <v>0</v>
      </c>
      <c r="L207" s="106">
        <v>201</v>
      </c>
      <c r="M207" s="136">
        <f t="shared" ca="1" si="15"/>
        <v>1.929960347528147</v>
      </c>
      <c r="N207" s="106"/>
    </row>
    <row r="208" spans="1:14" x14ac:dyDescent="0.25">
      <c r="A208" s="108">
        <v>202</v>
      </c>
      <c r="B208" s="134">
        <f t="shared" ca="1" si="16"/>
        <v>1</v>
      </c>
      <c r="C208" s="135">
        <f t="shared" ca="1" si="17"/>
        <v>0.16080961427448037</v>
      </c>
      <c r="J208">
        <f t="shared" ca="1" si="18"/>
        <v>1</v>
      </c>
      <c r="K208">
        <f t="shared" ca="1" si="19"/>
        <v>0</v>
      </c>
      <c r="L208" s="106">
        <v>202</v>
      </c>
      <c r="M208" s="136">
        <f t="shared" ca="1" si="15"/>
        <v>0.44055204361073269</v>
      </c>
      <c r="N208" s="106"/>
    </row>
    <row r="209" spans="1:14" x14ac:dyDescent="0.25">
      <c r="A209" s="108">
        <v>203</v>
      </c>
      <c r="B209" s="134">
        <f t="shared" ca="1" si="16"/>
        <v>1</v>
      </c>
      <c r="C209" s="135">
        <f t="shared" ca="1" si="17"/>
        <v>0.46722538233971456</v>
      </c>
      <c r="J209">
        <f t="shared" ca="1" si="18"/>
        <v>1</v>
      </c>
      <c r="K209">
        <f t="shared" ca="1" si="19"/>
        <v>0</v>
      </c>
      <c r="L209" s="106">
        <v>203</v>
      </c>
      <c r="M209" s="136">
        <f t="shared" ca="1" si="15"/>
        <v>1.9604434449799668</v>
      </c>
      <c r="N209" s="106"/>
    </row>
    <row r="210" spans="1:14" x14ac:dyDescent="0.25">
      <c r="A210" s="108">
        <v>204</v>
      </c>
      <c r="B210" s="134">
        <f t="shared" ca="1" si="16"/>
        <v>1</v>
      </c>
      <c r="C210" s="135">
        <f t="shared" ca="1" si="17"/>
        <v>0.34702608440960836</v>
      </c>
      <c r="J210">
        <f t="shared" ca="1" si="18"/>
        <v>1</v>
      </c>
      <c r="K210">
        <f t="shared" ca="1" si="19"/>
        <v>0</v>
      </c>
      <c r="L210" s="106">
        <v>204</v>
      </c>
      <c r="M210" s="136">
        <f t="shared" ca="1" si="15"/>
        <v>0.23539223129703399</v>
      </c>
      <c r="N210" s="106"/>
    </row>
    <row r="211" spans="1:14" x14ac:dyDescent="0.25">
      <c r="A211" s="108">
        <v>205</v>
      </c>
      <c r="B211" s="134">
        <f t="shared" ca="1" si="16"/>
        <v>1</v>
      </c>
      <c r="C211" s="135">
        <f t="shared" ca="1" si="17"/>
        <v>0.4809214598624113</v>
      </c>
      <c r="J211">
        <f t="shared" ca="1" si="18"/>
        <v>0</v>
      </c>
      <c r="K211">
        <f t="shared" ca="1" si="19"/>
        <v>0</v>
      </c>
      <c r="L211" s="106">
        <v>205</v>
      </c>
      <c r="M211" s="136">
        <f t="shared" ca="1" si="15"/>
        <v>1.2064979742720296</v>
      </c>
      <c r="N211" s="106"/>
    </row>
    <row r="212" spans="1:14" x14ac:dyDescent="0.25">
      <c r="A212" s="108">
        <v>206</v>
      </c>
      <c r="B212" s="134">
        <f t="shared" ca="1" si="16"/>
        <v>0</v>
      </c>
      <c r="C212" s="135">
        <f t="shared" ca="1" si="17"/>
        <v>0.96416823062793866</v>
      </c>
      <c r="J212">
        <f t="shared" ca="1" si="18"/>
        <v>0</v>
      </c>
      <c r="K212">
        <f t="shared" ca="1" si="19"/>
        <v>1</v>
      </c>
      <c r="L212" s="106">
        <v>206</v>
      </c>
      <c r="M212" s="136">
        <f t="shared" ca="1" si="15"/>
        <v>0</v>
      </c>
      <c r="N212" s="106"/>
    </row>
    <row r="213" spans="1:14" x14ac:dyDescent="0.25">
      <c r="A213" s="108">
        <v>207</v>
      </c>
      <c r="B213" s="134">
        <f t="shared" ca="1" si="16"/>
        <v>0</v>
      </c>
      <c r="C213" s="135">
        <f t="shared" ca="1" si="17"/>
        <v>0.85609623609072927</v>
      </c>
      <c r="J213">
        <f t="shared" ca="1" si="18"/>
        <v>0</v>
      </c>
      <c r="K213">
        <f t="shared" ca="1" si="19"/>
        <v>1</v>
      </c>
      <c r="L213" s="106">
        <v>207</v>
      </c>
      <c r="M213" s="136">
        <f t="shared" ca="1" si="15"/>
        <v>0</v>
      </c>
      <c r="N213" s="106"/>
    </row>
    <row r="214" spans="1:14" x14ac:dyDescent="0.25">
      <c r="A214" s="108">
        <v>208</v>
      </c>
      <c r="B214" s="134">
        <f t="shared" ca="1" si="16"/>
        <v>0</v>
      </c>
      <c r="C214" s="135">
        <f t="shared" ca="1" si="17"/>
        <v>0.98821523307673309</v>
      </c>
      <c r="J214">
        <f t="shared" ca="1" si="18"/>
        <v>0</v>
      </c>
      <c r="K214">
        <f t="shared" ca="1" si="19"/>
        <v>0</v>
      </c>
      <c r="L214" s="106">
        <v>208</v>
      </c>
      <c r="M214" s="136">
        <f t="shared" ca="1" si="15"/>
        <v>0</v>
      </c>
      <c r="N214" s="106"/>
    </row>
    <row r="215" spans="1:14" x14ac:dyDescent="0.25">
      <c r="A215" s="108">
        <v>209</v>
      </c>
      <c r="B215" s="134">
        <f t="shared" ca="1" si="16"/>
        <v>1</v>
      </c>
      <c r="C215" s="135">
        <f t="shared" ca="1" si="17"/>
        <v>0.11945062060158285</v>
      </c>
      <c r="J215">
        <f t="shared" ca="1" si="18"/>
        <v>0</v>
      </c>
      <c r="K215">
        <f t="shared" ca="1" si="19"/>
        <v>0</v>
      </c>
      <c r="L215" s="106">
        <v>209</v>
      </c>
      <c r="M215" s="136">
        <f t="shared" ca="1" si="15"/>
        <v>1.0905383090882426</v>
      </c>
      <c r="N215" s="106"/>
    </row>
    <row r="216" spans="1:14" x14ac:dyDescent="0.25">
      <c r="A216" s="108">
        <v>210</v>
      </c>
      <c r="B216" s="134">
        <f t="shared" ca="1" si="16"/>
        <v>0</v>
      </c>
      <c r="C216" s="135">
        <f t="shared" ca="1" si="17"/>
        <v>0.81767381889808011</v>
      </c>
      <c r="J216">
        <f t="shared" ca="1" si="18"/>
        <v>0</v>
      </c>
      <c r="K216">
        <f t="shared" ca="1" si="19"/>
        <v>0</v>
      </c>
      <c r="L216" s="106">
        <v>210</v>
      </c>
      <c r="M216" s="136">
        <f t="shared" ca="1" si="15"/>
        <v>0</v>
      </c>
      <c r="N216" s="106"/>
    </row>
    <row r="217" spans="1:14" x14ac:dyDescent="0.25">
      <c r="A217" s="108">
        <v>211</v>
      </c>
      <c r="B217" s="134">
        <f t="shared" ca="1" si="16"/>
        <v>1</v>
      </c>
      <c r="C217" s="135">
        <f t="shared" ca="1" si="17"/>
        <v>2.5356180890223845E-2</v>
      </c>
      <c r="J217">
        <f t="shared" ca="1" si="18"/>
        <v>1</v>
      </c>
      <c r="K217">
        <f t="shared" ca="1" si="19"/>
        <v>0</v>
      </c>
      <c r="L217" s="106">
        <v>211</v>
      </c>
      <c r="M217" s="136">
        <f t="shared" ca="1" si="15"/>
        <v>0.25305073510915593</v>
      </c>
      <c r="N217" s="106"/>
    </row>
    <row r="218" spans="1:14" x14ac:dyDescent="0.25">
      <c r="A218" s="108">
        <v>212</v>
      </c>
      <c r="B218" s="134">
        <f t="shared" ca="1" si="16"/>
        <v>1</v>
      </c>
      <c r="C218" s="135">
        <f t="shared" ca="1" si="17"/>
        <v>0.61537562443656268</v>
      </c>
      <c r="J218">
        <f t="shared" ca="1" si="18"/>
        <v>1</v>
      </c>
      <c r="K218">
        <f t="shared" ca="1" si="19"/>
        <v>0</v>
      </c>
      <c r="L218" s="106">
        <v>212</v>
      </c>
      <c r="M218" s="136">
        <f t="shared" ca="1" si="15"/>
        <v>0.89774841812385364</v>
      </c>
      <c r="N218" s="106"/>
    </row>
    <row r="219" spans="1:14" x14ac:dyDescent="0.25">
      <c r="A219" s="108">
        <v>213</v>
      </c>
      <c r="B219" s="134">
        <f t="shared" ca="1" si="16"/>
        <v>1</v>
      </c>
      <c r="C219" s="135">
        <f t="shared" ca="1" si="17"/>
        <v>0.12115183801541318</v>
      </c>
      <c r="J219">
        <f t="shared" ca="1" si="18"/>
        <v>1</v>
      </c>
      <c r="K219">
        <f t="shared" ca="1" si="19"/>
        <v>0</v>
      </c>
      <c r="L219" s="106">
        <v>213</v>
      </c>
      <c r="M219" s="136">
        <f t="shared" ca="1" si="15"/>
        <v>7.056585985370825</v>
      </c>
      <c r="N219" s="106"/>
    </row>
    <row r="220" spans="1:14" x14ac:dyDescent="0.25">
      <c r="A220" s="108">
        <v>214</v>
      </c>
      <c r="B220" s="134">
        <f t="shared" ca="1" si="16"/>
        <v>1</v>
      </c>
      <c r="C220" s="135">
        <f t="shared" ca="1" si="17"/>
        <v>0.41312249781356092</v>
      </c>
      <c r="J220">
        <f t="shared" ca="1" si="18"/>
        <v>1</v>
      </c>
      <c r="K220">
        <f t="shared" ca="1" si="19"/>
        <v>0</v>
      </c>
      <c r="L220" s="106">
        <v>214</v>
      </c>
      <c r="M220" s="136">
        <f t="shared" ca="1" si="15"/>
        <v>7.0478597704879783E-2</v>
      </c>
      <c r="N220" s="106"/>
    </row>
    <row r="221" spans="1:14" x14ac:dyDescent="0.25">
      <c r="A221" s="108">
        <v>215</v>
      </c>
      <c r="B221" s="134">
        <f t="shared" ca="1" si="16"/>
        <v>1</v>
      </c>
      <c r="C221" s="135">
        <f t="shared" ca="1" si="17"/>
        <v>0.28040864080049321</v>
      </c>
      <c r="J221">
        <f t="shared" ca="1" si="18"/>
        <v>1</v>
      </c>
      <c r="K221">
        <f t="shared" ca="1" si="19"/>
        <v>0</v>
      </c>
      <c r="L221" s="106">
        <v>215</v>
      </c>
      <c r="M221" s="136">
        <f t="shared" ca="1" si="15"/>
        <v>4.6185847308193333</v>
      </c>
      <c r="N221" s="106"/>
    </row>
    <row r="222" spans="1:14" x14ac:dyDescent="0.25">
      <c r="A222" s="108">
        <v>216</v>
      </c>
      <c r="B222" s="134">
        <f t="shared" ca="1" si="16"/>
        <v>1</v>
      </c>
      <c r="C222" s="135">
        <f t="shared" ca="1" si="17"/>
        <v>2.6341488362230825E-2</v>
      </c>
      <c r="J222">
        <f t="shared" ca="1" si="18"/>
        <v>1</v>
      </c>
      <c r="K222">
        <f t="shared" ca="1" si="19"/>
        <v>0</v>
      </c>
      <c r="L222" s="106">
        <v>216</v>
      </c>
      <c r="M222" s="136">
        <f t="shared" ca="1" si="15"/>
        <v>6.56818721355872</v>
      </c>
      <c r="N222" s="106"/>
    </row>
    <row r="223" spans="1:14" x14ac:dyDescent="0.25">
      <c r="A223" s="108">
        <v>217</v>
      </c>
      <c r="B223" s="134">
        <f t="shared" ca="1" si="16"/>
        <v>1</v>
      </c>
      <c r="C223" s="135">
        <f t="shared" ca="1" si="17"/>
        <v>0.38066711752384264</v>
      </c>
      <c r="J223">
        <f t="shared" ca="1" si="18"/>
        <v>1</v>
      </c>
      <c r="K223">
        <f t="shared" ca="1" si="19"/>
        <v>0</v>
      </c>
      <c r="L223" s="106">
        <v>217</v>
      </c>
      <c r="M223" s="136">
        <f t="shared" ca="1" si="15"/>
        <v>1.7420912021028523</v>
      </c>
      <c r="N223" s="106"/>
    </row>
    <row r="224" spans="1:14" x14ac:dyDescent="0.25">
      <c r="A224" s="108">
        <v>218</v>
      </c>
      <c r="B224" s="134">
        <f t="shared" ca="1" si="16"/>
        <v>1</v>
      </c>
      <c r="C224" s="135">
        <f t="shared" ca="1" si="17"/>
        <v>0.13211208552829312</v>
      </c>
      <c r="J224">
        <f t="shared" ca="1" si="18"/>
        <v>1</v>
      </c>
      <c r="K224">
        <f t="shared" ca="1" si="19"/>
        <v>0</v>
      </c>
      <c r="L224" s="106">
        <v>218</v>
      </c>
      <c r="M224" s="136">
        <f t="shared" ca="1" si="15"/>
        <v>1.276735046034162</v>
      </c>
      <c r="N224" s="106"/>
    </row>
    <row r="225" spans="1:14" x14ac:dyDescent="0.25">
      <c r="A225" s="108">
        <v>219</v>
      </c>
      <c r="B225" s="134">
        <f t="shared" ca="1" si="16"/>
        <v>1</v>
      </c>
      <c r="C225" s="135">
        <f t="shared" ca="1" si="17"/>
        <v>0.1225734483883445</v>
      </c>
      <c r="J225">
        <f t="shared" ca="1" si="18"/>
        <v>1</v>
      </c>
      <c r="K225">
        <f t="shared" ca="1" si="19"/>
        <v>0</v>
      </c>
      <c r="L225" s="106">
        <v>219</v>
      </c>
      <c r="M225" s="136">
        <f t="shared" ca="1" si="15"/>
        <v>4.2050708993830864E-2</v>
      </c>
      <c r="N225" s="106"/>
    </row>
    <row r="226" spans="1:14" x14ac:dyDescent="0.25">
      <c r="A226" s="108">
        <v>220</v>
      </c>
      <c r="B226" s="134">
        <f t="shared" ca="1" si="16"/>
        <v>1</v>
      </c>
      <c r="C226" s="135">
        <f t="shared" ca="1" si="17"/>
        <v>0.67084006760746684</v>
      </c>
      <c r="J226">
        <f t="shared" ca="1" si="18"/>
        <v>1</v>
      </c>
      <c r="K226">
        <f t="shared" ca="1" si="19"/>
        <v>0</v>
      </c>
      <c r="L226" s="106">
        <v>220</v>
      </c>
      <c r="M226" s="136">
        <f t="shared" ca="1" si="15"/>
        <v>4.0977894945677917</v>
      </c>
      <c r="N226" s="106"/>
    </row>
    <row r="227" spans="1:14" x14ac:dyDescent="0.25">
      <c r="A227" s="108">
        <v>221</v>
      </c>
      <c r="B227" s="134">
        <f t="shared" ca="1" si="16"/>
        <v>1</v>
      </c>
      <c r="C227" s="135">
        <f t="shared" ca="1" si="17"/>
        <v>0.50721388593438665</v>
      </c>
      <c r="J227">
        <f t="shared" ca="1" si="18"/>
        <v>1</v>
      </c>
      <c r="K227">
        <f t="shared" ca="1" si="19"/>
        <v>0</v>
      </c>
      <c r="L227" s="106">
        <v>221</v>
      </c>
      <c r="M227" s="136">
        <f t="shared" ca="1" si="15"/>
        <v>3.9015449596284655</v>
      </c>
      <c r="N227" s="106"/>
    </row>
    <row r="228" spans="1:14" x14ac:dyDescent="0.25">
      <c r="A228" s="108">
        <v>222</v>
      </c>
      <c r="B228" s="134">
        <f t="shared" ca="1" si="16"/>
        <v>1</v>
      </c>
      <c r="C228" s="135">
        <f t="shared" ca="1" si="17"/>
        <v>0.52162958305320495</v>
      </c>
      <c r="J228">
        <f t="shared" ca="1" si="18"/>
        <v>1</v>
      </c>
      <c r="K228">
        <f t="shared" ca="1" si="19"/>
        <v>0</v>
      </c>
      <c r="L228" s="106">
        <v>222</v>
      </c>
      <c r="M228" s="136">
        <f t="shared" ca="1" si="15"/>
        <v>0.64060736965554876</v>
      </c>
      <c r="N228" s="106"/>
    </row>
    <row r="229" spans="1:14" x14ac:dyDescent="0.25">
      <c r="A229" s="108">
        <v>223</v>
      </c>
      <c r="B229" s="134">
        <f t="shared" ca="1" si="16"/>
        <v>1</v>
      </c>
      <c r="C229" s="135">
        <f t="shared" ca="1" si="17"/>
        <v>0.6234954874453994</v>
      </c>
      <c r="J229">
        <f t="shared" ca="1" si="18"/>
        <v>0</v>
      </c>
      <c r="K229">
        <f t="shared" ca="1" si="19"/>
        <v>0</v>
      </c>
      <c r="L229" s="106">
        <v>223</v>
      </c>
      <c r="M229" s="136">
        <f t="shared" ca="1" si="15"/>
        <v>4.1789103781648809</v>
      </c>
      <c r="N229" s="106"/>
    </row>
    <row r="230" spans="1:14" x14ac:dyDescent="0.25">
      <c r="A230" s="108">
        <v>224</v>
      </c>
      <c r="B230" s="134">
        <f t="shared" ca="1" si="16"/>
        <v>0</v>
      </c>
      <c r="C230" s="135">
        <f t="shared" ca="1" si="17"/>
        <v>0.80626743812471779</v>
      </c>
      <c r="J230">
        <f t="shared" ca="1" si="18"/>
        <v>0</v>
      </c>
      <c r="K230">
        <f t="shared" ca="1" si="19"/>
        <v>0</v>
      </c>
      <c r="L230" s="106">
        <v>224</v>
      </c>
      <c r="M230" s="136">
        <f t="shared" ca="1" si="15"/>
        <v>0</v>
      </c>
      <c r="N230" s="106"/>
    </row>
    <row r="231" spans="1:14" x14ac:dyDescent="0.25">
      <c r="A231" s="108">
        <v>225</v>
      </c>
      <c r="B231" s="134">
        <f t="shared" ca="1" si="16"/>
        <v>1</v>
      </c>
      <c r="C231" s="135">
        <f t="shared" ca="1" si="17"/>
        <v>0.25201335662965818</v>
      </c>
      <c r="J231">
        <f t="shared" ca="1" si="18"/>
        <v>1</v>
      </c>
      <c r="K231">
        <f t="shared" ca="1" si="19"/>
        <v>0</v>
      </c>
      <c r="L231" s="106">
        <v>225</v>
      </c>
      <c r="M231" s="136">
        <f t="shared" ca="1" si="15"/>
        <v>0.46433098467757761</v>
      </c>
      <c r="N231" s="106"/>
    </row>
    <row r="232" spans="1:14" x14ac:dyDescent="0.25">
      <c r="A232" s="108">
        <v>226</v>
      </c>
      <c r="B232" s="134">
        <f t="shared" ca="1" si="16"/>
        <v>1</v>
      </c>
      <c r="C232" s="135">
        <f t="shared" ca="1" si="17"/>
        <v>0.35911486338086163</v>
      </c>
      <c r="J232">
        <f t="shared" ca="1" si="18"/>
        <v>1</v>
      </c>
      <c r="K232">
        <f t="shared" ca="1" si="19"/>
        <v>0</v>
      </c>
      <c r="L232" s="106">
        <v>226</v>
      </c>
      <c r="M232" s="136">
        <f t="shared" ca="1" si="15"/>
        <v>1.3801996208519389</v>
      </c>
      <c r="N232" s="106"/>
    </row>
    <row r="233" spans="1:14" x14ac:dyDescent="0.25">
      <c r="A233" s="108">
        <v>227</v>
      </c>
      <c r="B233" s="134">
        <f t="shared" ca="1" si="16"/>
        <v>1</v>
      </c>
      <c r="C233" s="135">
        <f t="shared" ca="1" si="17"/>
        <v>0.49171361847057515</v>
      </c>
      <c r="J233">
        <f t="shared" ca="1" si="18"/>
        <v>1</v>
      </c>
      <c r="K233">
        <f t="shared" ca="1" si="19"/>
        <v>0</v>
      </c>
      <c r="L233" s="106">
        <v>227</v>
      </c>
      <c r="M233" s="136">
        <f t="shared" ca="1" si="15"/>
        <v>0.35868890324814745</v>
      </c>
      <c r="N233" s="106"/>
    </row>
    <row r="234" spans="1:14" x14ac:dyDescent="0.25">
      <c r="A234" s="108">
        <v>228</v>
      </c>
      <c r="B234" s="134">
        <f t="shared" ca="1" si="16"/>
        <v>1</v>
      </c>
      <c r="C234" s="135">
        <f t="shared" ca="1" si="17"/>
        <v>0.31301434340292311</v>
      </c>
      <c r="J234">
        <f t="shared" ca="1" si="18"/>
        <v>1</v>
      </c>
      <c r="K234">
        <f t="shared" ca="1" si="19"/>
        <v>0</v>
      </c>
      <c r="L234" s="106">
        <v>228</v>
      </c>
      <c r="M234" s="136">
        <f t="shared" ca="1" si="15"/>
        <v>1.20509500600405</v>
      </c>
      <c r="N234" s="106"/>
    </row>
    <row r="235" spans="1:14" x14ac:dyDescent="0.25">
      <c r="A235" s="108">
        <v>229</v>
      </c>
      <c r="B235" s="134">
        <f t="shared" ca="1" si="16"/>
        <v>1</v>
      </c>
      <c r="C235" s="135">
        <f t="shared" ca="1" si="17"/>
        <v>0.45066498300456215</v>
      </c>
      <c r="J235">
        <f t="shared" ca="1" si="18"/>
        <v>1</v>
      </c>
      <c r="K235">
        <f t="shared" ca="1" si="19"/>
        <v>0</v>
      </c>
      <c r="L235" s="106">
        <v>229</v>
      </c>
      <c r="M235" s="136">
        <f t="shared" ca="1" si="15"/>
        <v>2.7718809136773532</v>
      </c>
      <c r="N235" s="106"/>
    </row>
    <row r="236" spans="1:14" x14ac:dyDescent="0.25">
      <c r="A236" s="108">
        <v>230</v>
      </c>
      <c r="B236" s="134">
        <f t="shared" ca="1" si="16"/>
        <v>1</v>
      </c>
      <c r="C236" s="135">
        <f t="shared" ca="1" si="17"/>
        <v>0.50912181786337951</v>
      </c>
      <c r="J236">
        <f t="shared" ca="1" si="18"/>
        <v>0</v>
      </c>
      <c r="K236">
        <f t="shared" ca="1" si="19"/>
        <v>0</v>
      </c>
      <c r="L236" s="106">
        <v>230</v>
      </c>
      <c r="M236" s="136">
        <f t="shared" ca="1" si="15"/>
        <v>1.824924807063093</v>
      </c>
      <c r="N236" s="106"/>
    </row>
    <row r="237" spans="1:14" x14ac:dyDescent="0.25">
      <c r="A237" s="108">
        <v>231</v>
      </c>
      <c r="B237" s="134">
        <f t="shared" ca="1" si="16"/>
        <v>0</v>
      </c>
      <c r="C237" s="135">
        <f t="shared" ca="1" si="17"/>
        <v>0.78783622167148737</v>
      </c>
      <c r="J237">
        <f t="shared" ca="1" si="18"/>
        <v>0</v>
      </c>
      <c r="K237">
        <f t="shared" ca="1" si="19"/>
        <v>1</v>
      </c>
      <c r="L237" s="106">
        <v>231</v>
      </c>
      <c r="M237" s="136">
        <f t="shared" ca="1" si="15"/>
        <v>0</v>
      </c>
      <c r="N237" s="106"/>
    </row>
    <row r="238" spans="1:14" x14ac:dyDescent="0.25">
      <c r="A238" s="108">
        <v>232</v>
      </c>
      <c r="B238" s="134">
        <f t="shared" ca="1" si="16"/>
        <v>0</v>
      </c>
      <c r="C238" s="135">
        <f t="shared" ca="1" si="17"/>
        <v>0.555931546304132</v>
      </c>
      <c r="J238">
        <f t="shared" ca="1" si="18"/>
        <v>0</v>
      </c>
      <c r="K238">
        <f t="shared" ca="1" si="19"/>
        <v>1</v>
      </c>
      <c r="L238" s="106">
        <v>232</v>
      </c>
      <c r="M238" s="136">
        <f t="shared" ca="1" si="15"/>
        <v>0</v>
      </c>
      <c r="N238" s="106"/>
    </row>
    <row r="239" spans="1:14" x14ac:dyDescent="0.25">
      <c r="A239" s="108">
        <v>233</v>
      </c>
      <c r="B239" s="134">
        <f t="shared" ca="1" si="16"/>
        <v>0</v>
      </c>
      <c r="C239" s="135">
        <f t="shared" ca="1" si="17"/>
        <v>0.63750422803164919</v>
      </c>
      <c r="J239">
        <f t="shared" ca="1" si="18"/>
        <v>0</v>
      </c>
      <c r="K239">
        <f t="shared" ca="1" si="19"/>
        <v>1</v>
      </c>
      <c r="L239" s="106">
        <v>233</v>
      </c>
      <c r="M239" s="136">
        <f t="shared" ca="1" si="15"/>
        <v>0</v>
      </c>
      <c r="N239" s="106"/>
    </row>
    <row r="240" spans="1:14" x14ac:dyDescent="0.25">
      <c r="A240" s="108">
        <v>234</v>
      </c>
      <c r="B240" s="134">
        <f t="shared" ca="1" si="16"/>
        <v>0</v>
      </c>
      <c r="C240" s="135">
        <f t="shared" ca="1" si="17"/>
        <v>0.62978784162698864</v>
      </c>
      <c r="J240">
        <f t="shared" ca="1" si="18"/>
        <v>0</v>
      </c>
      <c r="K240">
        <f t="shared" ca="1" si="19"/>
        <v>1</v>
      </c>
      <c r="L240" s="106">
        <v>234</v>
      </c>
      <c r="M240" s="136">
        <f t="shared" ca="1" si="15"/>
        <v>0</v>
      </c>
      <c r="N240" s="106"/>
    </row>
    <row r="241" spans="1:14" x14ac:dyDescent="0.25">
      <c r="A241" s="108">
        <v>235</v>
      </c>
      <c r="B241" s="134">
        <f t="shared" ca="1" si="16"/>
        <v>0</v>
      </c>
      <c r="C241" s="135">
        <f t="shared" ca="1" si="17"/>
        <v>0.90927170701725224</v>
      </c>
      <c r="J241">
        <f t="shared" ca="1" si="18"/>
        <v>0</v>
      </c>
      <c r="K241">
        <f t="shared" ca="1" si="19"/>
        <v>1</v>
      </c>
      <c r="L241" s="106">
        <v>235</v>
      </c>
      <c r="M241" s="136">
        <f t="shared" ca="1" si="15"/>
        <v>0</v>
      </c>
      <c r="N241" s="106"/>
    </row>
    <row r="242" spans="1:14" x14ac:dyDescent="0.25">
      <c r="A242" s="108">
        <v>236</v>
      </c>
      <c r="B242" s="134">
        <f t="shared" ca="1" si="16"/>
        <v>0</v>
      </c>
      <c r="C242" s="135">
        <f t="shared" ca="1" si="17"/>
        <v>0.913663530563388</v>
      </c>
      <c r="J242">
        <f t="shared" ca="1" si="18"/>
        <v>0</v>
      </c>
      <c r="K242">
        <f t="shared" ca="1" si="19"/>
        <v>1</v>
      </c>
      <c r="L242" s="106">
        <v>236</v>
      </c>
      <c r="M242" s="136">
        <f t="shared" ca="1" si="15"/>
        <v>0</v>
      </c>
      <c r="N242" s="106"/>
    </row>
    <row r="243" spans="1:14" x14ac:dyDescent="0.25">
      <c r="A243" s="108">
        <v>237</v>
      </c>
      <c r="B243" s="134">
        <f t="shared" ca="1" si="16"/>
        <v>0</v>
      </c>
      <c r="C243" s="135">
        <f t="shared" ca="1" si="17"/>
        <v>0.36808139087385527</v>
      </c>
      <c r="J243">
        <f t="shared" ca="1" si="18"/>
        <v>0</v>
      </c>
      <c r="K243">
        <f t="shared" ca="1" si="19"/>
        <v>1</v>
      </c>
      <c r="L243" s="106">
        <v>237</v>
      </c>
      <c r="M243" s="136">
        <f t="shared" ca="1" si="15"/>
        <v>0</v>
      </c>
      <c r="N243" s="106"/>
    </row>
    <row r="244" spans="1:14" x14ac:dyDescent="0.25">
      <c r="A244" s="108">
        <v>238</v>
      </c>
      <c r="B244" s="134">
        <f t="shared" ca="1" si="16"/>
        <v>0</v>
      </c>
      <c r="C244" s="135">
        <f t="shared" ca="1" si="17"/>
        <v>0.53393801371317573</v>
      </c>
      <c r="J244">
        <f t="shared" ca="1" si="18"/>
        <v>0</v>
      </c>
      <c r="K244">
        <f t="shared" ca="1" si="19"/>
        <v>1</v>
      </c>
      <c r="L244" s="106">
        <v>238</v>
      </c>
      <c r="M244" s="136">
        <f t="shared" ca="1" si="15"/>
        <v>0</v>
      </c>
      <c r="N244" s="106"/>
    </row>
    <row r="245" spans="1:14" x14ac:dyDescent="0.25">
      <c r="A245" s="108">
        <v>239</v>
      </c>
      <c r="B245" s="134">
        <f t="shared" ca="1" si="16"/>
        <v>0</v>
      </c>
      <c r="C245" s="135">
        <f t="shared" ca="1" si="17"/>
        <v>0.61685433692430047</v>
      </c>
      <c r="J245">
        <f t="shared" ca="1" si="18"/>
        <v>0</v>
      </c>
      <c r="K245">
        <f t="shared" ca="1" si="19"/>
        <v>1</v>
      </c>
      <c r="L245" s="106">
        <v>239</v>
      </c>
      <c r="M245" s="136">
        <f t="shared" ca="1" si="15"/>
        <v>0</v>
      </c>
      <c r="N245" s="106"/>
    </row>
    <row r="246" spans="1:14" x14ac:dyDescent="0.25">
      <c r="A246" s="108">
        <v>240</v>
      </c>
      <c r="B246" s="134">
        <f t="shared" ca="1" si="16"/>
        <v>0</v>
      </c>
      <c r="C246" s="135">
        <f t="shared" ca="1" si="17"/>
        <v>0.7225277004240982</v>
      </c>
      <c r="J246">
        <f t="shared" ca="1" si="18"/>
        <v>0</v>
      </c>
      <c r="K246">
        <f t="shared" ca="1" si="19"/>
        <v>1</v>
      </c>
      <c r="L246" s="106">
        <v>240</v>
      </c>
      <c r="M246" s="136">
        <f t="shared" ca="1" si="15"/>
        <v>0</v>
      </c>
      <c r="N246" s="106"/>
    </row>
    <row r="247" spans="1:14" x14ac:dyDescent="0.25">
      <c r="A247" s="108">
        <v>241</v>
      </c>
      <c r="B247" s="134">
        <f t="shared" ca="1" si="16"/>
        <v>0</v>
      </c>
      <c r="C247" s="135">
        <f t="shared" ca="1" si="17"/>
        <v>0.9627870045032918</v>
      </c>
      <c r="J247">
        <f t="shared" ca="1" si="18"/>
        <v>0</v>
      </c>
      <c r="K247">
        <f t="shared" ca="1" si="19"/>
        <v>0</v>
      </c>
      <c r="L247" s="106">
        <v>241</v>
      </c>
      <c r="M247" s="136">
        <f t="shared" ca="1" si="15"/>
        <v>0</v>
      </c>
      <c r="N247" s="106"/>
    </row>
    <row r="248" spans="1:14" x14ac:dyDescent="0.25">
      <c r="A248" s="108">
        <v>242</v>
      </c>
      <c r="B248" s="134">
        <f t="shared" ca="1" si="16"/>
        <v>1</v>
      </c>
      <c r="C248" s="135">
        <f t="shared" ca="1" si="17"/>
        <v>0.17777465612104171</v>
      </c>
      <c r="J248">
        <f t="shared" ca="1" si="18"/>
        <v>1</v>
      </c>
      <c r="K248">
        <f t="shared" ca="1" si="19"/>
        <v>0</v>
      </c>
      <c r="L248" s="106">
        <v>242</v>
      </c>
      <c r="M248" s="136">
        <f t="shared" ca="1" si="15"/>
        <v>1.6173397180610862</v>
      </c>
      <c r="N248" s="106"/>
    </row>
    <row r="249" spans="1:14" x14ac:dyDescent="0.25">
      <c r="A249" s="108">
        <v>243</v>
      </c>
      <c r="B249" s="134">
        <f t="shared" ca="1" si="16"/>
        <v>1</v>
      </c>
      <c r="C249" s="135">
        <f t="shared" ca="1" si="17"/>
        <v>0.44698662113052789</v>
      </c>
      <c r="J249">
        <f t="shared" ca="1" si="18"/>
        <v>1</v>
      </c>
      <c r="K249">
        <f t="shared" ca="1" si="19"/>
        <v>0</v>
      </c>
      <c r="L249" s="106">
        <v>243</v>
      </c>
      <c r="M249" s="136">
        <f t="shared" ca="1" si="15"/>
        <v>2.7412921720915628</v>
      </c>
      <c r="N249" s="106"/>
    </row>
    <row r="250" spans="1:14" x14ac:dyDescent="0.25">
      <c r="A250" s="108">
        <v>244</v>
      </c>
      <c r="B250" s="134">
        <f t="shared" ca="1" si="16"/>
        <v>1</v>
      </c>
      <c r="C250" s="135">
        <f t="shared" ca="1" si="17"/>
        <v>4.4164340975106908E-3</v>
      </c>
      <c r="J250">
        <f t="shared" ca="1" si="18"/>
        <v>0</v>
      </c>
      <c r="K250">
        <f t="shared" ca="1" si="19"/>
        <v>0</v>
      </c>
      <c r="L250" s="106">
        <v>244</v>
      </c>
      <c r="M250" s="136">
        <f t="shared" ca="1" si="15"/>
        <v>0.83483370525030276</v>
      </c>
      <c r="N250" s="106"/>
    </row>
    <row r="251" spans="1:14" x14ac:dyDescent="0.25">
      <c r="A251" s="108">
        <v>245</v>
      </c>
      <c r="B251" s="134">
        <f t="shared" ca="1" si="16"/>
        <v>0</v>
      </c>
      <c r="C251" s="135">
        <f t="shared" ca="1" si="17"/>
        <v>0.87874293062769249</v>
      </c>
      <c r="J251">
        <f t="shared" ca="1" si="18"/>
        <v>0</v>
      </c>
      <c r="K251">
        <f t="shared" ca="1" si="19"/>
        <v>1</v>
      </c>
      <c r="L251" s="106">
        <v>245</v>
      </c>
      <c r="M251" s="136">
        <f t="shared" ca="1" si="15"/>
        <v>0</v>
      </c>
      <c r="N251" s="106"/>
    </row>
    <row r="252" spans="1:14" x14ac:dyDescent="0.25">
      <c r="A252" s="108">
        <v>246</v>
      </c>
      <c r="B252" s="134">
        <f t="shared" ca="1" si="16"/>
        <v>0</v>
      </c>
      <c r="C252" s="135">
        <f t="shared" ca="1" si="17"/>
        <v>0.96490851559613799</v>
      </c>
      <c r="J252">
        <f t="shared" ca="1" si="18"/>
        <v>0</v>
      </c>
      <c r="K252">
        <f t="shared" ca="1" si="19"/>
        <v>1</v>
      </c>
      <c r="L252" s="106">
        <v>246</v>
      </c>
      <c r="M252" s="136">
        <f t="shared" ca="1" si="15"/>
        <v>0</v>
      </c>
      <c r="N252" s="106"/>
    </row>
    <row r="253" spans="1:14" x14ac:dyDescent="0.25">
      <c r="A253" s="108">
        <v>247</v>
      </c>
      <c r="B253" s="134">
        <f t="shared" ca="1" si="16"/>
        <v>0</v>
      </c>
      <c r="C253" s="135">
        <f t="shared" ca="1" si="17"/>
        <v>0.55639739339001693</v>
      </c>
      <c r="J253">
        <f t="shared" ca="1" si="18"/>
        <v>0</v>
      </c>
      <c r="K253">
        <f t="shared" ca="1" si="19"/>
        <v>0</v>
      </c>
      <c r="L253" s="106">
        <v>247</v>
      </c>
      <c r="M253" s="136">
        <f t="shared" ca="1" si="15"/>
        <v>0</v>
      </c>
      <c r="N253" s="106"/>
    </row>
    <row r="254" spans="1:14" x14ac:dyDescent="0.25">
      <c r="A254" s="108">
        <v>248</v>
      </c>
      <c r="B254" s="134">
        <f t="shared" ca="1" si="16"/>
        <v>1</v>
      </c>
      <c r="C254" s="135">
        <f t="shared" ca="1" si="17"/>
        <v>0.30020546666247216</v>
      </c>
      <c r="J254">
        <f t="shared" ca="1" si="18"/>
        <v>0</v>
      </c>
      <c r="K254">
        <f t="shared" ca="1" si="19"/>
        <v>0</v>
      </c>
      <c r="L254" s="106">
        <v>248</v>
      </c>
      <c r="M254" s="136">
        <f t="shared" ca="1" si="15"/>
        <v>2.7168736496647354</v>
      </c>
      <c r="N254" s="106"/>
    </row>
    <row r="255" spans="1:14" x14ac:dyDescent="0.25">
      <c r="A255" s="108">
        <v>249</v>
      </c>
      <c r="B255" s="134">
        <f t="shared" ca="1" si="16"/>
        <v>0</v>
      </c>
      <c r="C255" s="135">
        <f t="shared" ca="1" si="17"/>
        <v>0.7506042678330479</v>
      </c>
      <c r="J255">
        <f t="shared" ca="1" si="18"/>
        <v>0</v>
      </c>
      <c r="K255">
        <f t="shared" ca="1" si="19"/>
        <v>1</v>
      </c>
      <c r="L255" s="106">
        <v>249</v>
      </c>
      <c r="M255" s="136">
        <f t="shared" ca="1" si="15"/>
        <v>0</v>
      </c>
      <c r="N255" s="106"/>
    </row>
    <row r="256" spans="1:14" x14ac:dyDescent="0.25">
      <c r="A256" s="108">
        <v>250</v>
      </c>
      <c r="B256" s="134">
        <f t="shared" ca="1" si="16"/>
        <v>0</v>
      </c>
      <c r="C256" s="135">
        <f t="shared" ca="1" si="17"/>
        <v>0.84603003267339905</v>
      </c>
      <c r="J256">
        <f t="shared" ca="1" si="18"/>
        <v>0</v>
      </c>
      <c r="K256">
        <f t="shared" ca="1" si="19"/>
        <v>1</v>
      </c>
      <c r="L256" s="106">
        <v>250</v>
      </c>
      <c r="M256" s="136">
        <f t="shared" ca="1" si="15"/>
        <v>0</v>
      </c>
      <c r="N256" s="106"/>
    </row>
    <row r="257" spans="1:14" x14ac:dyDescent="0.25">
      <c r="A257" s="108">
        <v>251</v>
      </c>
      <c r="B257" s="134">
        <f t="shared" ca="1" si="16"/>
        <v>0</v>
      </c>
      <c r="C257" s="135">
        <f t="shared" ca="1" si="17"/>
        <v>0.79407569260574795</v>
      </c>
      <c r="J257">
        <f t="shared" ca="1" si="18"/>
        <v>0</v>
      </c>
      <c r="K257">
        <f t="shared" ca="1" si="19"/>
        <v>1</v>
      </c>
      <c r="L257" s="106">
        <v>251</v>
      </c>
      <c r="M257" s="136">
        <f t="shared" ca="1" si="15"/>
        <v>0</v>
      </c>
      <c r="N257" s="106"/>
    </row>
    <row r="258" spans="1:14" x14ac:dyDescent="0.25">
      <c r="A258" s="108">
        <v>252</v>
      </c>
      <c r="B258" s="134">
        <f t="shared" ca="1" si="16"/>
        <v>0</v>
      </c>
      <c r="C258" s="135">
        <f t="shared" ca="1" si="17"/>
        <v>0.90723557001079813</v>
      </c>
      <c r="J258">
        <f t="shared" ca="1" si="18"/>
        <v>0</v>
      </c>
      <c r="K258">
        <f t="shared" ca="1" si="19"/>
        <v>1</v>
      </c>
      <c r="L258" s="106">
        <v>252</v>
      </c>
      <c r="M258" s="136">
        <f t="shared" ca="1" si="15"/>
        <v>0</v>
      </c>
      <c r="N258" s="106"/>
    </row>
    <row r="259" spans="1:14" x14ac:dyDescent="0.25">
      <c r="A259" s="108">
        <v>253</v>
      </c>
      <c r="B259" s="134">
        <f t="shared" ca="1" si="16"/>
        <v>0</v>
      </c>
      <c r="C259" s="135">
        <f t="shared" ca="1" si="17"/>
        <v>0.51220232083159745</v>
      </c>
      <c r="J259">
        <f t="shared" ca="1" si="18"/>
        <v>0</v>
      </c>
      <c r="K259">
        <f t="shared" ca="1" si="19"/>
        <v>1</v>
      </c>
      <c r="L259" s="106">
        <v>253</v>
      </c>
      <c r="M259" s="136">
        <f t="shared" ca="1" si="15"/>
        <v>0</v>
      </c>
      <c r="N259" s="106"/>
    </row>
    <row r="260" spans="1:14" x14ac:dyDescent="0.25">
      <c r="A260" s="108">
        <v>254</v>
      </c>
      <c r="B260" s="134">
        <f t="shared" ca="1" si="16"/>
        <v>0</v>
      </c>
      <c r="C260" s="135">
        <f t="shared" ca="1" si="17"/>
        <v>0.68651089748518657</v>
      </c>
      <c r="J260">
        <f t="shared" ca="1" si="18"/>
        <v>0</v>
      </c>
      <c r="K260">
        <f t="shared" ca="1" si="19"/>
        <v>1</v>
      </c>
      <c r="L260" s="106">
        <v>254</v>
      </c>
      <c r="M260" s="136">
        <f t="shared" ca="1" si="15"/>
        <v>0</v>
      </c>
      <c r="N260" s="106"/>
    </row>
    <row r="261" spans="1:14" x14ac:dyDescent="0.25">
      <c r="A261" s="108">
        <v>255</v>
      </c>
      <c r="B261" s="134">
        <f t="shared" ca="1" si="16"/>
        <v>0</v>
      </c>
      <c r="C261" s="135">
        <f t="shared" ca="1" si="17"/>
        <v>0.66674908927165843</v>
      </c>
      <c r="J261">
        <f t="shared" ca="1" si="18"/>
        <v>0</v>
      </c>
      <c r="K261">
        <f t="shared" ca="1" si="19"/>
        <v>1</v>
      </c>
      <c r="L261" s="106">
        <v>255</v>
      </c>
      <c r="M261" s="136">
        <f t="shared" ca="1" si="15"/>
        <v>0</v>
      </c>
      <c r="N261" s="106"/>
    </row>
    <row r="262" spans="1:14" x14ac:dyDescent="0.25">
      <c r="A262" s="108">
        <v>256</v>
      </c>
      <c r="B262" s="134">
        <f t="shared" ca="1" si="16"/>
        <v>0</v>
      </c>
      <c r="C262" s="135">
        <f t="shared" ca="1" si="17"/>
        <v>0.8933408796881217</v>
      </c>
      <c r="J262">
        <f t="shared" ca="1" si="18"/>
        <v>0</v>
      </c>
      <c r="K262">
        <f t="shared" ca="1" si="19"/>
        <v>1</v>
      </c>
      <c r="L262" s="106">
        <v>256</v>
      </c>
      <c r="M262" s="136">
        <f t="shared" ca="1" si="15"/>
        <v>0</v>
      </c>
      <c r="N262" s="106"/>
    </row>
    <row r="263" spans="1:14" x14ac:dyDescent="0.25">
      <c r="A263" s="108">
        <v>257</v>
      </c>
      <c r="B263" s="134">
        <f t="shared" ca="1" si="16"/>
        <v>0</v>
      </c>
      <c r="C263" s="135">
        <f t="shared" ca="1" si="17"/>
        <v>0.43173708189003557</v>
      </c>
      <c r="J263">
        <f t="shared" ca="1" si="18"/>
        <v>0</v>
      </c>
      <c r="K263">
        <f t="shared" ca="1" si="19"/>
        <v>0</v>
      </c>
      <c r="L263" s="106">
        <v>257</v>
      </c>
      <c r="M263" s="136">
        <f t="shared" ref="M263:M326" ca="1" si="20">IF(B263&gt;0,-LN(1-(RAND()))/lambda,0)</f>
        <v>0</v>
      </c>
      <c r="N263" s="106"/>
    </row>
    <row r="264" spans="1:14" x14ac:dyDescent="0.25">
      <c r="A264" s="108">
        <v>258</v>
      </c>
      <c r="B264" s="134">
        <f t="shared" ref="B264:B327" ca="1" si="21">IF(B263&gt;0,IF(C264&lt;pww,1,0),IF(C264&lt;pdw,1,0))</f>
        <v>1</v>
      </c>
      <c r="C264" s="135">
        <f t="shared" ref="C264:C327" ca="1" si="22">RAND()</f>
        <v>0.10448362887924445</v>
      </c>
      <c r="J264">
        <f t="shared" ref="J264:J327" ca="1" si="23">IF(AND(B264,B265),1,0)</f>
        <v>1</v>
      </c>
      <c r="K264">
        <f t="shared" ref="K264:K327" ca="1" si="24">IF(AND(NOT(B264),NOT(B265)),1,0)</f>
        <v>0</v>
      </c>
      <c r="L264" s="106">
        <v>258</v>
      </c>
      <c r="M264" s="136">
        <f t="shared" ca="1" si="20"/>
        <v>4.5409933774887872</v>
      </c>
      <c r="N264" s="106"/>
    </row>
    <row r="265" spans="1:14" x14ac:dyDescent="0.25">
      <c r="A265" s="108">
        <v>259</v>
      </c>
      <c r="B265" s="134">
        <f t="shared" ca="1" si="21"/>
        <v>1</v>
      </c>
      <c r="C265" s="135">
        <f t="shared" ca="1" si="22"/>
        <v>0.6745767245917037</v>
      </c>
      <c r="J265">
        <f t="shared" ca="1" si="23"/>
        <v>1</v>
      </c>
      <c r="K265">
        <f t="shared" ca="1" si="24"/>
        <v>0</v>
      </c>
      <c r="L265" s="106">
        <v>259</v>
      </c>
      <c r="M265" s="136">
        <f t="shared" ca="1" si="20"/>
        <v>2.6983897496719425</v>
      </c>
      <c r="N265" s="106"/>
    </row>
    <row r="266" spans="1:14" x14ac:dyDescent="0.25">
      <c r="A266" s="108">
        <v>260</v>
      </c>
      <c r="B266" s="134">
        <f t="shared" ca="1" si="21"/>
        <v>1</v>
      </c>
      <c r="C266" s="135">
        <f t="shared" ca="1" si="22"/>
        <v>0.2043829267534516</v>
      </c>
      <c r="J266">
        <f t="shared" ca="1" si="23"/>
        <v>1</v>
      </c>
      <c r="K266">
        <f t="shared" ca="1" si="24"/>
        <v>0</v>
      </c>
      <c r="L266" s="106">
        <v>260</v>
      </c>
      <c r="M266" s="136">
        <f t="shared" ca="1" si="20"/>
        <v>3.2859342410904588</v>
      </c>
      <c r="N266" s="106"/>
    </row>
    <row r="267" spans="1:14" x14ac:dyDescent="0.25">
      <c r="A267" s="108">
        <v>261</v>
      </c>
      <c r="B267" s="134">
        <f t="shared" ca="1" si="21"/>
        <v>1</v>
      </c>
      <c r="C267" s="135">
        <f t="shared" ca="1" si="22"/>
        <v>0.12872751020344475</v>
      </c>
      <c r="J267">
        <f t="shared" ca="1" si="23"/>
        <v>1</v>
      </c>
      <c r="K267">
        <f t="shared" ca="1" si="24"/>
        <v>0</v>
      </c>
      <c r="L267" s="106">
        <v>261</v>
      </c>
      <c r="M267" s="136">
        <f t="shared" ca="1" si="20"/>
        <v>2.7316625367424474</v>
      </c>
      <c r="N267" s="106"/>
    </row>
    <row r="268" spans="1:14" x14ac:dyDescent="0.25">
      <c r="A268" s="108">
        <v>262</v>
      </c>
      <c r="B268" s="134">
        <f t="shared" ca="1" si="21"/>
        <v>1</v>
      </c>
      <c r="C268" s="135">
        <f t="shared" ca="1" si="22"/>
        <v>0.11045361711641466</v>
      </c>
      <c r="J268">
        <f t="shared" ca="1" si="23"/>
        <v>1</v>
      </c>
      <c r="K268">
        <f t="shared" ca="1" si="24"/>
        <v>0</v>
      </c>
      <c r="L268" s="106">
        <v>262</v>
      </c>
      <c r="M268" s="136">
        <f t="shared" ca="1" si="20"/>
        <v>3.238730389668294</v>
      </c>
      <c r="N268" s="106"/>
    </row>
    <row r="269" spans="1:14" x14ac:dyDescent="0.25">
      <c r="A269" s="108">
        <v>263</v>
      </c>
      <c r="B269" s="134">
        <f t="shared" ca="1" si="21"/>
        <v>1</v>
      </c>
      <c r="C269" s="135">
        <f t="shared" ca="1" si="22"/>
        <v>0.21423399236361318</v>
      </c>
      <c r="J269">
        <f t="shared" ca="1" si="23"/>
        <v>0</v>
      </c>
      <c r="K269">
        <f t="shared" ca="1" si="24"/>
        <v>0</v>
      </c>
      <c r="L269" s="106">
        <v>263</v>
      </c>
      <c r="M269" s="136">
        <f t="shared" ca="1" si="20"/>
        <v>4.0767788768339539</v>
      </c>
      <c r="N269" s="106"/>
    </row>
    <row r="270" spans="1:14" x14ac:dyDescent="0.25">
      <c r="A270" s="108">
        <v>264</v>
      </c>
      <c r="B270" s="134">
        <f t="shared" ca="1" si="21"/>
        <v>0</v>
      </c>
      <c r="C270" s="135">
        <f t="shared" ca="1" si="22"/>
        <v>0.98197036198504206</v>
      </c>
      <c r="J270">
        <f t="shared" ca="1" si="23"/>
        <v>0</v>
      </c>
      <c r="K270">
        <f t="shared" ca="1" si="24"/>
        <v>0</v>
      </c>
      <c r="L270" s="106">
        <v>264</v>
      </c>
      <c r="M270" s="136">
        <f t="shared" ca="1" si="20"/>
        <v>0</v>
      </c>
      <c r="N270" s="106"/>
    </row>
    <row r="271" spans="1:14" x14ac:dyDescent="0.25">
      <c r="A271" s="108">
        <v>265</v>
      </c>
      <c r="B271" s="134">
        <f t="shared" ca="1" si="21"/>
        <v>1</v>
      </c>
      <c r="C271" s="135">
        <f t="shared" ca="1" si="22"/>
        <v>8.0679023549893869E-2</v>
      </c>
      <c r="J271">
        <f t="shared" ca="1" si="23"/>
        <v>0</v>
      </c>
      <c r="K271">
        <f t="shared" ca="1" si="24"/>
        <v>0</v>
      </c>
      <c r="L271" s="106">
        <v>265</v>
      </c>
      <c r="M271" s="136">
        <f t="shared" ca="1" si="20"/>
        <v>0.29756624504654045</v>
      </c>
      <c r="N271" s="106"/>
    </row>
    <row r="272" spans="1:14" x14ac:dyDescent="0.25">
      <c r="A272" s="108">
        <v>266</v>
      </c>
      <c r="B272" s="134">
        <f t="shared" ca="1" si="21"/>
        <v>0</v>
      </c>
      <c r="C272" s="135">
        <f t="shared" ca="1" si="22"/>
        <v>0.79518739735913835</v>
      </c>
      <c r="J272">
        <f t="shared" ca="1" si="23"/>
        <v>0</v>
      </c>
      <c r="K272">
        <f t="shared" ca="1" si="24"/>
        <v>0</v>
      </c>
      <c r="L272" s="106">
        <v>266</v>
      </c>
      <c r="M272" s="136">
        <f t="shared" ca="1" si="20"/>
        <v>0</v>
      </c>
      <c r="N272" s="106"/>
    </row>
    <row r="273" spans="1:14" x14ac:dyDescent="0.25">
      <c r="A273" s="108">
        <v>267</v>
      </c>
      <c r="B273" s="134">
        <f t="shared" ca="1" si="21"/>
        <v>1</v>
      </c>
      <c r="C273" s="135">
        <f t="shared" ca="1" si="22"/>
        <v>1.8630142670959193E-2</v>
      </c>
      <c r="J273">
        <f t="shared" ca="1" si="23"/>
        <v>1</v>
      </c>
      <c r="K273">
        <f t="shared" ca="1" si="24"/>
        <v>0</v>
      </c>
      <c r="L273" s="106">
        <v>267</v>
      </c>
      <c r="M273" s="136">
        <f t="shared" ca="1" si="20"/>
        <v>2.0116802820471604</v>
      </c>
      <c r="N273" s="106"/>
    </row>
    <row r="274" spans="1:14" x14ac:dyDescent="0.25">
      <c r="A274" s="108">
        <v>268</v>
      </c>
      <c r="B274" s="134">
        <f t="shared" ca="1" si="21"/>
        <v>1</v>
      </c>
      <c r="C274" s="135">
        <f t="shared" ca="1" si="22"/>
        <v>5.9085519379198259E-2</v>
      </c>
      <c r="J274">
        <f t="shared" ca="1" si="23"/>
        <v>0</v>
      </c>
      <c r="K274">
        <f t="shared" ca="1" si="24"/>
        <v>0</v>
      </c>
      <c r="L274" s="106">
        <v>268</v>
      </c>
      <c r="M274" s="136">
        <f t="shared" ca="1" si="20"/>
        <v>0.62341830589645375</v>
      </c>
      <c r="N274" s="106"/>
    </row>
    <row r="275" spans="1:14" x14ac:dyDescent="0.25">
      <c r="A275" s="108">
        <v>269</v>
      </c>
      <c r="B275" s="134">
        <f t="shared" ca="1" si="21"/>
        <v>0</v>
      </c>
      <c r="C275" s="135">
        <f t="shared" ca="1" si="22"/>
        <v>0.78036529390304632</v>
      </c>
      <c r="J275">
        <f t="shared" ca="1" si="23"/>
        <v>0</v>
      </c>
      <c r="K275">
        <f t="shared" ca="1" si="24"/>
        <v>1</v>
      </c>
      <c r="L275" s="106">
        <v>269</v>
      </c>
      <c r="M275" s="136">
        <f t="shared" ca="1" si="20"/>
        <v>0</v>
      </c>
      <c r="N275" s="106"/>
    </row>
    <row r="276" spans="1:14" x14ac:dyDescent="0.25">
      <c r="A276" s="108">
        <v>270</v>
      </c>
      <c r="B276" s="134">
        <f t="shared" ca="1" si="21"/>
        <v>0</v>
      </c>
      <c r="C276" s="135">
        <f t="shared" ca="1" si="22"/>
        <v>0.39487168064118217</v>
      </c>
      <c r="J276">
        <f t="shared" ca="1" si="23"/>
        <v>0</v>
      </c>
      <c r="K276">
        <f t="shared" ca="1" si="24"/>
        <v>1</v>
      </c>
      <c r="L276" s="106">
        <v>270</v>
      </c>
      <c r="M276" s="136">
        <f t="shared" ca="1" si="20"/>
        <v>0</v>
      </c>
      <c r="N276" s="106"/>
    </row>
    <row r="277" spans="1:14" x14ac:dyDescent="0.25">
      <c r="A277" s="108">
        <v>271</v>
      </c>
      <c r="B277" s="134">
        <f t="shared" ca="1" si="21"/>
        <v>0</v>
      </c>
      <c r="C277" s="135">
        <f t="shared" ca="1" si="22"/>
        <v>0.5764052331663857</v>
      </c>
      <c r="J277">
        <f t="shared" ca="1" si="23"/>
        <v>0</v>
      </c>
      <c r="K277">
        <f t="shared" ca="1" si="24"/>
        <v>1</v>
      </c>
      <c r="L277" s="106">
        <v>271</v>
      </c>
      <c r="M277" s="136">
        <f t="shared" ca="1" si="20"/>
        <v>0</v>
      </c>
      <c r="N277" s="106"/>
    </row>
    <row r="278" spans="1:14" x14ac:dyDescent="0.25">
      <c r="A278" s="108">
        <v>272</v>
      </c>
      <c r="B278" s="134">
        <f t="shared" ca="1" si="21"/>
        <v>0</v>
      </c>
      <c r="C278" s="135">
        <f t="shared" ca="1" si="22"/>
        <v>0.70422612916221672</v>
      </c>
      <c r="J278">
        <f t="shared" ca="1" si="23"/>
        <v>0</v>
      </c>
      <c r="K278">
        <f t="shared" ca="1" si="24"/>
        <v>1</v>
      </c>
      <c r="L278" s="106">
        <v>272</v>
      </c>
      <c r="M278" s="136">
        <f t="shared" ca="1" si="20"/>
        <v>0</v>
      </c>
      <c r="N278" s="106"/>
    </row>
    <row r="279" spans="1:14" x14ac:dyDescent="0.25">
      <c r="A279" s="108">
        <v>273</v>
      </c>
      <c r="B279" s="134">
        <f t="shared" ca="1" si="21"/>
        <v>0</v>
      </c>
      <c r="C279" s="135">
        <f t="shared" ca="1" si="22"/>
        <v>0.79250182969836558</v>
      </c>
      <c r="J279">
        <f t="shared" ca="1" si="23"/>
        <v>0</v>
      </c>
      <c r="K279">
        <f t="shared" ca="1" si="24"/>
        <v>0</v>
      </c>
      <c r="L279" s="106">
        <v>273</v>
      </c>
      <c r="M279" s="136">
        <f t="shared" ca="1" si="20"/>
        <v>0</v>
      </c>
      <c r="N279" s="106"/>
    </row>
    <row r="280" spans="1:14" x14ac:dyDescent="0.25">
      <c r="A280" s="108">
        <v>274</v>
      </c>
      <c r="B280" s="134">
        <f t="shared" ca="1" si="21"/>
        <v>1</v>
      </c>
      <c r="C280" s="135">
        <f t="shared" ca="1" si="22"/>
        <v>9.2805753722938311E-2</v>
      </c>
      <c r="J280">
        <f t="shared" ca="1" si="23"/>
        <v>1</v>
      </c>
      <c r="K280">
        <f t="shared" ca="1" si="24"/>
        <v>0</v>
      </c>
      <c r="L280" s="106">
        <v>274</v>
      </c>
      <c r="M280" s="136">
        <f t="shared" ca="1" si="20"/>
        <v>0.57349738897292657</v>
      </c>
      <c r="N280" s="106"/>
    </row>
    <row r="281" spans="1:14" x14ac:dyDescent="0.25">
      <c r="A281" s="108">
        <v>275</v>
      </c>
      <c r="B281" s="134">
        <f t="shared" ca="1" si="21"/>
        <v>1</v>
      </c>
      <c r="C281" s="135">
        <f t="shared" ca="1" si="22"/>
        <v>0.15893459338316074</v>
      </c>
      <c r="J281">
        <f t="shared" ca="1" si="23"/>
        <v>0</v>
      </c>
      <c r="K281">
        <f t="shared" ca="1" si="24"/>
        <v>0</v>
      </c>
      <c r="L281" s="106">
        <v>275</v>
      </c>
      <c r="M281" s="136">
        <f t="shared" ca="1" si="20"/>
        <v>3.2937747897416356</v>
      </c>
      <c r="N281" s="106"/>
    </row>
    <row r="282" spans="1:14" x14ac:dyDescent="0.25">
      <c r="A282" s="108">
        <v>276</v>
      </c>
      <c r="B282" s="134">
        <f t="shared" ca="1" si="21"/>
        <v>0</v>
      </c>
      <c r="C282" s="135">
        <f t="shared" ca="1" si="22"/>
        <v>0.8751658782230155</v>
      </c>
      <c r="J282">
        <f t="shared" ca="1" si="23"/>
        <v>0</v>
      </c>
      <c r="K282">
        <f t="shared" ca="1" si="24"/>
        <v>1</v>
      </c>
      <c r="L282" s="106">
        <v>276</v>
      </c>
      <c r="M282" s="136">
        <f t="shared" ca="1" si="20"/>
        <v>0</v>
      </c>
      <c r="N282" s="106"/>
    </row>
    <row r="283" spans="1:14" x14ac:dyDescent="0.25">
      <c r="A283" s="108">
        <v>277</v>
      </c>
      <c r="B283" s="134">
        <f t="shared" ca="1" si="21"/>
        <v>0</v>
      </c>
      <c r="C283" s="135">
        <f t="shared" ca="1" si="22"/>
        <v>0.68787785759455844</v>
      </c>
      <c r="J283">
        <f t="shared" ca="1" si="23"/>
        <v>0</v>
      </c>
      <c r="K283">
        <f t="shared" ca="1" si="24"/>
        <v>1</v>
      </c>
      <c r="L283" s="106">
        <v>277</v>
      </c>
      <c r="M283" s="136">
        <f t="shared" ca="1" si="20"/>
        <v>0</v>
      </c>
      <c r="N283" s="106"/>
    </row>
    <row r="284" spans="1:14" x14ac:dyDescent="0.25">
      <c r="A284" s="108">
        <v>278</v>
      </c>
      <c r="B284" s="134">
        <f t="shared" ca="1" si="21"/>
        <v>0</v>
      </c>
      <c r="C284" s="135">
        <f t="shared" ca="1" si="22"/>
        <v>0.53834679578361277</v>
      </c>
      <c r="J284">
        <f t="shared" ca="1" si="23"/>
        <v>0</v>
      </c>
      <c r="K284">
        <f t="shared" ca="1" si="24"/>
        <v>0</v>
      </c>
      <c r="L284" s="106">
        <v>278</v>
      </c>
      <c r="M284" s="136">
        <f t="shared" ca="1" si="20"/>
        <v>0</v>
      </c>
      <c r="N284" s="106"/>
    </row>
    <row r="285" spans="1:14" x14ac:dyDescent="0.25">
      <c r="A285" s="108">
        <v>279</v>
      </c>
      <c r="B285" s="134">
        <f t="shared" ca="1" si="21"/>
        <v>1</v>
      </c>
      <c r="C285" s="135">
        <f t="shared" ca="1" si="22"/>
        <v>0.22630555219077564</v>
      </c>
      <c r="J285">
        <f t="shared" ca="1" si="23"/>
        <v>0</v>
      </c>
      <c r="K285">
        <f t="shared" ca="1" si="24"/>
        <v>0</v>
      </c>
      <c r="L285" s="106">
        <v>279</v>
      </c>
      <c r="M285" s="136">
        <f t="shared" ca="1" si="20"/>
        <v>3.1750896466724417E-2</v>
      </c>
      <c r="N285" s="106"/>
    </row>
    <row r="286" spans="1:14" x14ac:dyDescent="0.25">
      <c r="A286" s="108">
        <v>280</v>
      </c>
      <c r="B286" s="134">
        <f t="shared" ca="1" si="21"/>
        <v>0</v>
      </c>
      <c r="C286" s="135">
        <f t="shared" ca="1" si="22"/>
        <v>0.97422304787483605</v>
      </c>
      <c r="J286">
        <f t="shared" ca="1" si="23"/>
        <v>0</v>
      </c>
      <c r="K286">
        <f t="shared" ca="1" si="24"/>
        <v>0</v>
      </c>
      <c r="L286" s="106">
        <v>280</v>
      </c>
      <c r="M286" s="136">
        <f t="shared" ca="1" si="20"/>
        <v>0</v>
      </c>
      <c r="N286" s="106"/>
    </row>
    <row r="287" spans="1:14" x14ac:dyDescent="0.25">
      <c r="A287" s="108">
        <v>281</v>
      </c>
      <c r="B287" s="134">
        <f t="shared" ca="1" si="21"/>
        <v>1</v>
      </c>
      <c r="C287" s="135">
        <f t="shared" ca="1" si="22"/>
        <v>5.9475604488461231E-2</v>
      </c>
      <c r="J287">
        <f t="shared" ca="1" si="23"/>
        <v>1</v>
      </c>
      <c r="K287">
        <f t="shared" ca="1" si="24"/>
        <v>0</v>
      </c>
      <c r="L287" s="106">
        <v>281</v>
      </c>
      <c r="M287" s="136">
        <f t="shared" ca="1" si="20"/>
        <v>1.9825170899630058</v>
      </c>
      <c r="N287" s="106"/>
    </row>
    <row r="288" spans="1:14" x14ac:dyDescent="0.25">
      <c r="A288" s="108">
        <v>282</v>
      </c>
      <c r="B288" s="134">
        <f t="shared" ca="1" si="21"/>
        <v>1</v>
      </c>
      <c r="C288" s="135">
        <f t="shared" ca="1" si="22"/>
        <v>0.22225015508615742</v>
      </c>
      <c r="J288">
        <f t="shared" ca="1" si="23"/>
        <v>1</v>
      </c>
      <c r="K288">
        <f t="shared" ca="1" si="24"/>
        <v>0</v>
      </c>
      <c r="L288" s="106">
        <v>282</v>
      </c>
      <c r="M288" s="136">
        <f t="shared" ca="1" si="20"/>
        <v>1.2250279739650687</v>
      </c>
      <c r="N288" s="106"/>
    </row>
    <row r="289" spans="1:14" x14ac:dyDescent="0.25">
      <c r="A289" s="108">
        <v>283</v>
      </c>
      <c r="B289" s="134">
        <f t="shared" ca="1" si="21"/>
        <v>1</v>
      </c>
      <c r="C289" s="135">
        <f t="shared" ca="1" si="22"/>
        <v>0.16909351050701682</v>
      </c>
      <c r="J289">
        <f t="shared" ca="1" si="23"/>
        <v>1</v>
      </c>
      <c r="K289">
        <f t="shared" ca="1" si="24"/>
        <v>0</v>
      </c>
      <c r="L289" s="106">
        <v>283</v>
      </c>
      <c r="M289" s="136">
        <f t="shared" ca="1" si="20"/>
        <v>0.20070664980539518</v>
      </c>
      <c r="N289" s="106"/>
    </row>
    <row r="290" spans="1:14" x14ac:dyDescent="0.25">
      <c r="A290" s="108">
        <v>284</v>
      </c>
      <c r="B290" s="134">
        <f t="shared" ca="1" si="21"/>
        <v>1</v>
      </c>
      <c r="C290" s="135">
        <f t="shared" ca="1" si="22"/>
        <v>0.38327730426023532</v>
      </c>
      <c r="J290">
        <f t="shared" ca="1" si="23"/>
        <v>1</v>
      </c>
      <c r="K290">
        <f t="shared" ca="1" si="24"/>
        <v>0</v>
      </c>
      <c r="L290" s="106">
        <v>284</v>
      </c>
      <c r="M290" s="136">
        <f t="shared" ca="1" si="20"/>
        <v>0.61909855140588521</v>
      </c>
      <c r="N290" s="106"/>
    </row>
    <row r="291" spans="1:14" x14ac:dyDescent="0.25">
      <c r="A291" s="108">
        <v>285</v>
      </c>
      <c r="B291" s="134">
        <f t="shared" ca="1" si="21"/>
        <v>1</v>
      </c>
      <c r="C291" s="135">
        <f t="shared" ca="1" si="22"/>
        <v>0.28007183387547407</v>
      </c>
      <c r="J291">
        <f t="shared" ca="1" si="23"/>
        <v>0</v>
      </c>
      <c r="K291">
        <f t="shared" ca="1" si="24"/>
        <v>0</v>
      </c>
      <c r="L291" s="106">
        <v>285</v>
      </c>
      <c r="M291" s="136">
        <f t="shared" ca="1" si="20"/>
        <v>1.8431725089069615</v>
      </c>
      <c r="N291" s="106"/>
    </row>
    <row r="292" spans="1:14" x14ac:dyDescent="0.25">
      <c r="A292" s="108">
        <v>286</v>
      </c>
      <c r="B292" s="134">
        <f t="shared" ca="1" si="21"/>
        <v>0</v>
      </c>
      <c r="C292" s="135">
        <f t="shared" ca="1" si="22"/>
        <v>0.74192566470890875</v>
      </c>
      <c r="J292">
        <f t="shared" ca="1" si="23"/>
        <v>0</v>
      </c>
      <c r="K292">
        <f t="shared" ca="1" si="24"/>
        <v>1</v>
      </c>
      <c r="L292" s="106">
        <v>286</v>
      </c>
      <c r="M292" s="136">
        <f t="shared" ca="1" si="20"/>
        <v>0</v>
      </c>
      <c r="N292" s="106"/>
    </row>
    <row r="293" spans="1:14" x14ac:dyDescent="0.25">
      <c r="A293" s="108">
        <v>287</v>
      </c>
      <c r="B293" s="134">
        <f t="shared" ca="1" si="21"/>
        <v>0</v>
      </c>
      <c r="C293" s="135">
        <f t="shared" ca="1" si="22"/>
        <v>0.52446580791926478</v>
      </c>
      <c r="J293">
        <f t="shared" ca="1" si="23"/>
        <v>0</v>
      </c>
      <c r="K293">
        <f t="shared" ca="1" si="24"/>
        <v>0</v>
      </c>
      <c r="L293" s="106">
        <v>287</v>
      </c>
      <c r="M293" s="136">
        <f t="shared" ca="1" si="20"/>
        <v>0</v>
      </c>
      <c r="N293" s="106"/>
    </row>
    <row r="294" spans="1:14" x14ac:dyDescent="0.25">
      <c r="A294" s="108">
        <v>288</v>
      </c>
      <c r="B294" s="134">
        <f t="shared" ca="1" si="21"/>
        <v>1</v>
      </c>
      <c r="C294" s="135">
        <f t="shared" ca="1" si="22"/>
        <v>6.4677376561434907E-2</v>
      </c>
      <c r="J294">
        <f t="shared" ca="1" si="23"/>
        <v>1</v>
      </c>
      <c r="K294">
        <f t="shared" ca="1" si="24"/>
        <v>0</v>
      </c>
      <c r="L294" s="106">
        <v>288</v>
      </c>
      <c r="M294" s="136">
        <f t="shared" ca="1" si="20"/>
        <v>5.8077686844062448E-2</v>
      </c>
      <c r="N294" s="106"/>
    </row>
    <row r="295" spans="1:14" x14ac:dyDescent="0.25">
      <c r="A295" s="108">
        <v>289</v>
      </c>
      <c r="B295" s="134">
        <f t="shared" ca="1" si="21"/>
        <v>1</v>
      </c>
      <c r="C295" s="135">
        <f t="shared" ca="1" si="22"/>
        <v>0.2448037931772894</v>
      </c>
      <c r="J295">
        <f t="shared" ca="1" si="23"/>
        <v>0</v>
      </c>
      <c r="K295">
        <f t="shared" ca="1" si="24"/>
        <v>0</v>
      </c>
      <c r="L295" s="106">
        <v>289</v>
      </c>
      <c r="M295" s="136">
        <f t="shared" ca="1" si="20"/>
        <v>1.3220241889776707</v>
      </c>
      <c r="N295" s="106"/>
    </row>
    <row r="296" spans="1:14" x14ac:dyDescent="0.25">
      <c r="A296" s="108">
        <v>290</v>
      </c>
      <c r="B296" s="134">
        <f t="shared" ca="1" si="21"/>
        <v>0</v>
      </c>
      <c r="C296" s="135">
        <f t="shared" ca="1" si="22"/>
        <v>0.90332842401314883</v>
      </c>
      <c r="J296">
        <f t="shared" ca="1" si="23"/>
        <v>0</v>
      </c>
      <c r="K296">
        <f t="shared" ca="1" si="24"/>
        <v>0</v>
      </c>
      <c r="L296" s="106">
        <v>290</v>
      </c>
      <c r="M296" s="136">
        <f t="shared" ca="1" si="20"/>
        <v>0</v>
      </c>
      <c r="N296" s="106"/>
    </row>
    <row r="297" spans="1:14" x14ac:dyDescent="0.25">
      <c r="A297" s="108">
        <v>291</v>
      </c>
      <c r="B297" s="134">
        <f t="shared" ca="1" si="21"/>
        <v>1</v>
      </c>
      <c r="C297" s="135">
        <f t="shared" ca="1" si="22"/>
        <v>0.16963090070766351</v>
      </c>
      <c r="J297">
        <f t="shared" ca="1" si="23"/>
        <v>1</v>
      </c>
      <c r="K297">
        <f t="shared" ca="1" si="24"/>
        <v>0</v>
      </c>
      <c r="L297" s="106">
        <v>291</v>
      </c>
      <c r="M297" s="136">
        <f t="shared" ca="1" si="20"/>
        <v>0.53061052199086023</v>
      </c>
      <c r="N297" s="106"/>
    </row>
    <row r="298" spans="1:14" x14ac:dyDescent="0.25">
      <c r="A298" s="108">
        <v>292</v>
      </c>
      <c r="B298" s="134">
        <f t="shared" ca="1" si="21"/>
        <v>1</v>
      </c>
      <c r="C298" s="135">
        <f t="shared" ca="1" si="22"/>
        <v>7.0381418954091446E-2</v>
      </c>
      <c r="J298">
        <f t="shared" ca="1" si="23"/>
        <v>1</v>
      </c>
      <c r="K298">
        <f t="shared" ca="1" si="24"/>
        <v>0</v>
      </c>
      <c r="L298" s="106">
        <v>292</v>
      </c>
      <c r="M298" s="136">
        <f t="shared" ca="1" si="20"/>
        <v>1.7205263705611031</v>
      </c>
      <c r="N298" s="106"/>
    </row>
    <row r="299" spans="1:14" x14ac:dyDescent="0.25">
      <c r="A299" s="108">
        <v>293</v>
      </c>
      <c r="B299" s="134">
        <f t="shared" ca="1" si="21"/>
        <v>1</v>
      </c>
      <c r="C299" s="135">
        <f t="shared" ca="1" si="22"/>
        <v>0.54628296375681606</v>
      </c>
      <c r="J299">
        <f t="shared" ca="1" si="23"/>
        <v>1</v>
      </c>
      <c r="K299">
        <f t="shared" ca="1" si="24"/>
        <v>0</v>
      </c>
      <c r="L299" s="106">
        <v>293</v>
      </c>
      <c r="M299" s="136">
        <f t="shared" ca="1" si="20"/>
        <v>2.8392841415581578</v>
      </c>
      <c r="N299" s="106"/>
    </row>
    <row r="300" spans="1:14" x14ac:dyDescent="0.25">
      <c r="A300" s="108">
        <v>294</v>
      </c>
      <c r="B300" s="134">
        <f t="shared" ca="1" si="21"/>
        <v>1</v>
      </c>
      <c r="C300" s="135">
        <f t="shared" ca="1" si="22"/>
        <v>0.32874917994781527</v>
      </c>
      <c r="J300">
        <f t="shared" ca="1" si="23"/>
        <v>1</v>
      </c>
      <c r="K300">
        <f t="shared" ca="1" si="24"/>
        <v>0</v>
      </c>
      <c r="L300" s="106">
        <v>294</v>
      </c>
      <c r="M300" s="136">
        <f t="shared" ca="1" si="20"/>
        <v>0.77273814612113212</v>
      </c>
      <c r="N300" s="106"/>
    </row>
    <row r="301" spans="1:14" x14ac:dyDescent="0.25">
      <c r="A301" s="108">
        <v>295</v>
      </c>
      <c r="B301" s="134">
        <f t="shared" ca="1" si="21"/>
        <v>1</v>
      </c>
      <c r="C301" s="135">
        <f t="shared" ca="1" si="22"/>
        <v>0.1487236125580419</v>
      </c>
      <c r="J301">
        <f t="shared" ca="1" si="23"/>
        <v>1</v>
      </c>
      <c r="K301">
        <f t="shared" ca="1" si="24"/>
        <v>0</v>
      </c>
      <c r="L301" s="106">
        <v>295</v>
      </c>
      <c r="M301" s="136">
        <f t="shared" ca="1" si="20"/>
        <v>2.0947234280069655</v>
      </c>
      <c r="N301" s="106"/>
    </row>
    <row r="302" spans="1:14" x14ac:dyDescent="0.25">
      <c r="A302" s="108">
        <v>296</v>
      </c>
      <c r="B302" s="134">
        <f t="shared" ca="1" si="21"/>
        <v>1</v>
      </c>
      <c r="C302" s="135">
        <f t="shared" ca="1" si="22"/>
        <v>0.1957493740434687</v>
      </c>
      <c r="J302">
        <f t="shared" ca="1" si="23"/>
        <v>0</v>
      </c>
      <c r="K302">
        <f t="shared" ca="1" si="24"/>
        <v>0</v>
      </c>
      <c r="L302" s="106">
        <v>296</v>
      </c>
      <c r="M302" s="136">
        <f t="shared" ca="1" si="20"/>
        <v>2.9004346780274872</v>
      </c>
      <c r="N302" s="106"/>
    </row>
    <row r="303" spans="1:14" x14ac:dyDescent="0.25">
      <c r="A303" s="108">
        <v>297</v>
      </c>
      <c r="B303" s="134">
        <f t="shared" ca="1" si="21"/>
        <v>0</v>
      </c>
      <c r="C303" s="135">
        <f t="shared" ca="1" si="22"/>
        <v>0.78283827046691801</v>
      </c>
      <c r="J303">
        <f t="shared" ca="1" si="23"/>
        <v>0</v>
      </c>
      <c r="K303">
        <f t="shared" ca="1" si="24"/>
        <v>1</v>
      </c>
      <c r="L303" s="106">
        <v>297</v>
      </c>
      <c r="M303" s="136">
        <f t="shared" ca="1" si="20"/>
        <v>0</v>
      </c>
      <c r="N303" s="106"/>
    </row>
    <row r="304" spans="1:14" x14ac:dyDescent="0.25">
      <c r="A304" s="108">
        <v>298</v>
      </c>
      <c r="B304" s="134">
        <f t="shared" ca="1" si="21"/>
        <v>0</v>
      </c>
      <c r="C304" s="135">
        <f t="shared" ca="1" si="22"/>
        <v>0.52868612932001491</v>
      </c>
      <c r="J304">
        <f t="shared" ca="1" si="23"/>
        <v>0</v>
      </c>
      <c r="K304">
        <f t="shared" ca="1" si="24"/>
        <v>1</v>
      </c>
      <c r="L304" s="106">
        <v>298</v>
      </c>
      <c r="M304" s="136">
        <f t="shared" ca="1" si="20"/>
        <v>0</v>
      </c>
      <c r="N304" s="106"/>
    </row>
    <row r="305" spans="1:14" x14ac:dyDescent="0.25">
      <c r="A305" s="108">
        <v>299</v>
      </c>
      <c r="B305" s="134">
        <f t="shared" ca="1" si="21"/>
        <v>0</v>
      </c>
      <c r="C305" s="135">
        <f t="shared" ca="1" si="22"/>
        <v>0.90624828746946828</v>
      </c>
      <c r="J305">
        <f t="shared" ca="1" si="23"/>
        <v>0</v>
      </c>
      <c r="K305">
        <f t="shared" ca="1" si="24"/>
        <v>0</v>
      </c>
      <c r="L305" s="106">
        <v>299</v>
      </c>
      <c r="M305" s="136">
        <f t="shared" ca="1" si="20"/>
        <v>0</v>
      </c>
      <c r="N305" s="106"/>
    </row>
    <row r="306" spans="1:14" x14ac:dyDescent="0.25">
      <c r="A306" s="108">
        <v>300</v>
      </c>
      <c r="B306" s="134">
        <f t="shared" ca="1" si="21"/>
        <v>1</v>
      </c>
      <c r="C306" s="135">
        <f t="shared" ca="1" si="22"/>
        <v>0.2849207364830465</v>
      </c>
      <c r="J306">
        <f t="shared" ca="1" si="23"/>
        <v>1</v>
      </c>
      <c r="K306">
        <f t="shared" ca="1" si="24"/>
        <v>0</v>
      </c>
      <c r="L306" s="106">
        <v>300</v>
      </c>
      <c r="M306" s="136">
        <f t="shared" ca="1" si="20"/>
        <v>3.5242025551840013</v>
      </c>
      <c r="N306" s="106"/>
    </row>
    <row r="307" spans="1:14" x14ac:dyDescent="0.25">
      <c r="A307" s="108">
        <v>301</v>
      </c>
      <c r="B307" s="134">
        <f t="shared" ca="1" si="21"/>
        <v>1</v>
      </c>
      <c r="C307" s="135">
        <f t="shared" ca="1" si="22"/>
        <v>0.63097386949656509</v>
      </c>
      <c r="J307">
        <f t="shared" ca="1" si="23"/>
        <v>0</v>
      </c>
      <c r="K307">
        <f t="shared" ca="1" si="24"/>
        <v>0</v>
      </c>
      <c r="L307" s="106">
        <v>301</v>
      </c>
      <c r="M307" s="136">
        <f t="shared" ca="1" si="20"/>
        <v>2.2533774524090338</v>
      </c>
      <c r="N307" s="106"/>
    </row>
    <row r="308" spans="1:14" x14ac:dyDescent="0.25">
      <c r="A308" s="108">
        <v>302</v>
      </c>
      <c r="B308" s="134">
        <f t="shared" ca="1" si="21"/>
        <v>0</v>
      </c>
      <c r="C308" s="135">
        <f t="shared" ca="1" si="22"/>
        <v>0.9460647585051617</v>
      </c>
      <c r="J308">
        <f t="shared" ca="1" si="23"/>
        <v>0</v>
      </c>
      <c r="K308">
        <f t="shared" ca="1" si="24"/>
        <v>1</v>
      </c>
      <c r="L308" s="106">
        <v>302</v>
      </c>
      <c r="M308" s="136">
        <f t="shared" ca="1" si="20"/>
        <v>0</v>
      </c>
      <c r="N308" s="106"/>
    </row>
    <row r="309" spans="1:14" x14ac:dyDescent="0.25">
      <c r="A309" s="108">
        <v>303</v>
      </c>
      <c r="B309" s="134">
        <f t="shared" ca="1" si="21"/>
        <v>0</v>
      </c>
      <c r="C309" s="135">
        <f t="shared" ca="1" si="22"/>
        <v>0.38607949665894037</v>
      </c>
      <c r="J309">
        <f t="shared" ca="1" si="23"/>
        <v>0</v>
      </c>
      <c r="K309">
        <f t="shared" ca="1" si="24"/>
        <v>1</v>
      </c>
      <c r="L309" s="106">
        <v>303</v>
      </c>
      <c r="M309" s="136">
        <f t="shared" ca="1" si="20"/>
        <v>0</v>
      </c>
      <c r="N309" s="106"/>
    </row>
    <row r="310" spans="1:14" x14ac:dyDescent="0.25">
      <c r="A310" s="108">
        <v>304</v>
      </c>
      <c r="B310" s="134">
        <f t="shared" ca="1" si="21"/>
        <v>0</v>
      </c>
      <c r="C310" s="135">
        <f t="shared" ca="1" si="22"/>
        <v>0.42037744240306607</v>
      </c>
      <c r="J310">
        <f t="shared" ca="1" si="23"/>
        <v>0</v>
      </c>
      <c r="K310">
        <f t="shared" ca="1" si="24"/>
        <v>0</v>
      </c>
      <c r="L310" s="106">
        <v>304</v>
      </c>
      <c r="M310" s="136">
        <f t="shared" ca="1" si="20"/>
        <v>0</v>
      </c>
      <c r="N310" s="106"/>
    </row>
    <row r="311" spans="1:14" x14ac:dyDescent="0.25">
      <c r="A311" s="108">
        <v>305</v>
      </c>
      <c r="B311" s="134">
        <f t="shared" ca="1" si="21"/>
        <v>1</v>
      </c>
      <c r="C311" s="135">
        <f t="shared" ca="1" si="22"/>
        <v>0.24235067779712116</v>
      </c>
      <c r="J311">
        <f t="shared" ca="1" si="23"/>
        <v>1</v>
      </c>
      <c r="K311">
        <f t="shared" ca="1" si="24"/>
        <v>0</v>
      </c>
      <c r="L311" s="106">
        <v>305</v>
      </c>
      <c r="M311" s="136">
        <f t="shared" ca="1" si="20"/>
        <v>0.61705280913539773</v>
      </c>
      <c r="N311" s="106"/>
    </row>
    <row r="312" spans="1:14" x14ac:dyDescent="0.25">
      <c r="A312" s="108">
        <v>306</v>
      </c>
      <c r="B312" s="134">
        <f t="shared" ca="1" si="21"/>
        <v>1</v>
      </c>
      <c r="C312" s="135">
        <f t="shared" ca="1" si="22"/>
        <v>0.60453926879211506</v>
      </c>
      <c r="J312">
        <f t="shared" ca="1" si="23"/>
        <v>1</v>
      </c>
      <c r="K312">
        <f t="shared" ca="1" si="24"/>
        <v>0</v>
      </c>
      <c r="L312" s="106">
        <v>306</v>
      </c>
      <c r="M312" s="136">
        <f t="shared" ca="1" si="20"/>
        <v>3.3417932648610291</v>
      </c>
      <c r="N312" s="106"/>
    </row>
    <row r="313" spans="1:14" x14ac:dyDescent="0.25">
      <c r="A313" s="108">
        <v>307</v>
      </c>
      <c r="B313" s="134">
        <f t="shared" ca="1" si="21"/>
        <v>1</v>
      </c>
      <c r="C313" s="135">
        <f t="shared" ca="1" si="22"/>
        <v>0.52343805292500045</v>
      </c>
      <c r="J313">
        <f t="shared" ca="1" si="23"/>
        <v>1</v>
      </c>
      <c r="K313">
        <f t="shared" ca="1" si="24"/>
        <v>0</v>
      </c>
      <c r="L313" s="106">
        <v>307</v>
      </c>
      <c r="M313" s="136">
        <f t="shared" ca="1" si="20"/>
        <v>1.8463157731153963</v>
      </c>
      <c r="N313" s="106"/>
    </row>
    <row r="314" spans="1:14" x14ac:dyDescent="0.25">
      <c r="A314" s="108">
        <v>308</v>
      </c>
      <c r="B314" s="134">
        <f t="shared" ca="1" si="21"/>
        <v>1</v>
      </c>
      <c r="C314" s="135">
        <f t="shared" ca="1" si="22"/>
        <v>0.15406029977181734</v>
      </c>
      <c r="J314">
        <f t="shared" ca="1" si="23"/>
        <v>1</v>
      </c>
      <c r="K314">
        <f t="shared" ca="1" si="24"/>
        <v>0</v>
      </c>
      <c r="L314" s="106">
        <v>308</v>
      </c>
      <c r="M314" s="136">
        <f t="shared" ca="1" si="20"/>
        <v>1.0627033251703315</v>
      </c>
      <c r="N314" s="106"/>
    </row>
    <row r="315" spans="1:14" x14ac:dyDescent="0.25">
      <c r="A315" s="108">
        <v>309</v>
      </c>
      <c r="B315" s="134">
        <f t="shared" ca="1" si="21"/>
        <v>1</v>
      </c>
      <c r="C315" s="135">
        <f t="shared" ca="1" si="22"/>
        <v>0.30607372319140769</v>
      </c>
      <c r="J315">
        <f t="shared" ca="1" si="23"/>
        <v>0</v>
      </c>
      <c r="K315">
        <f t="shared" ca="1" si="24"/>
        <v>0</v>
      </c>
      <c r="L315" s="106">
        <v>309</v>
      </c>
      <c r="M315" s="136">
        <f t="shared" ca="1" si="20"/>
        <v>1.6452086210899026</v>
      </c>
      <c r="N315" s="106"/>
    </row>
    <row r="316" spans="1:14" x14ac:dyDescent="0.25">
      <c r="A316" s="108">
        <v>310</v>
      </c>
      <c r="B316" s="134">
        <f t="shared" ca="1" si="21"/>
        <v>0</v>
      </c>
      <c r="C316" s="135">
        <f t="shared" ca="1" si="22"/>
        <v>0.89981044595844928</v>
      </c>
      <c r="J316">
        <f t="shared" ca="1" si="23"/>
        <v>0</v>
      </c>
      <c r="K316">
        <f t="shared" ca="1" si="24"/>
        <v>1</v>
      </c>
      <c r="L316" s="106">
        <v>310</v>
      </c>
      <c r="M316" s="136">
        <f t="shared" ca="1" si="20"/>
        <v>0</v>
      </c>
      <c r="N316" s="106"/>
    </row>
    <row r="317" spans="1:14" x14ac:dyDescent="0.25">
      <c r="A317" s="108">
        <v>311</v>
      </c>
      <c r="B317" s="134">
        <f t="shared" ca="1" si="21"/>
        <v>0</v>
      </c>
      <c r="C317" s="135">
        <f t="shared" ca="1" si="22"/>
        <v>0.50911236692136896</v>
      </c>
      <c r="J317">
        <f t="shared" ca="1" si="23"/>
        <v>0</v>
      </c>
      <c r="K317">
        <f t="shared" ca="1" si="24"/>
        <v>1</v>
      </c>
      <c r="L317" s="106">
        <v>311</v>
      </c>
      <c r="M317" s="136">
        <f t="shared" ca="1" si="20"/>
        <v>0</v>
      </c>
      <c r="N317" s="106"/>
    </row>
    <row r="318" spans="1:14" x14ac:dyDescent="0.25">
      <c r="A318" s="108">
        <v>312</v>
      </c>
      <c r="B318" s="134">
        <f t="shared" ca="1" si="21"/>
        <v>0</v>
      </c>
      <c r="C318" s="135">
        <f t="shared" ca="1" si="22"/>
        <v>0.79154583214156604</v>
      </c>
      <c r="J318">
        <f t="shared" ca="1" si="23"/>
        <v>0</v>
      </c>
      <c r="K318">
        <f t="shared" ca="1" si="24"/>
        <v>1</v>
      </c>
      <c r="L318" s="106">
        <v>312</v>
      </c>
      <c r="M318" s="136">
        <f t="shared" ca="1" si="20"/>
        <v>0</v>
      </c>
      <c r="N318" s="106"/>
    </row>
    <row r="319" spans="1:14" x14ac:dyDescent="0.25">
      <c r="A319" s="108">
        <v>313</v>
      </c>
      <c r="B319" s="134">
        <f t="shared" ca="1" si="21"/>
        <v>0</v>
      </c>
      <c r="C319" s="135">
        <f t="shared" ca="1" si="22"/>
        <v>0.43216849237741384</v>
      </c>
      <c r="J319">
        <f t="shared" ca="1" si="23"/>
        <v>0</v>
      </c>
      <c r="K319">
        <f t="shared" ca="1" si="24"/>
        <v>1</v>
      </c>
      <c r="L319" s="106">
        <v>313</v>
      </c>
      <c r="M319" s="136">
        <f t="shared" ca="1" si="20"/>
        <v>0</v>
      </c>
      <c r="N319" s="106"/>
    </row>
    <row r="320" spans="1:14" x14ac:dyDescent="0.25">
      <c r="A320" s="108">
        <v>314</v>
      </c>
      <c r="B320" s="134">
        <f t="shared" ca="1" si="21"/>
        <v>0</v>
      </c>
      <c r="C320" s="135">
        <f t="shared" ca="1" si="22"/>
        <v>0.63310211334945465</v>
      </c>
      <c r="J320">
        <f t="shared" ca="1" si="23"/>
        <v>0</v>
      </c>
      <c r="K320">
        <f t="shared" ca="1" si="24"/>
        <v>0</v>
      </c>
      <c r="L320" s="106">
        <v>314</v>
      </c>
      <c r="M320" s="136">
        <f t="shared" ca="1" si="20"/>
        <v>0</v>
      </c>
      <c r="N320" s="106"/>
    </row>
    <row r="321" spans="1:14" x14ac:dyDescent="0.25">
      <c r="A321" s="108">
        <v>315</v>
      </c>
      <c r="B321" s="134">
        <f t="shared" ca="1" si="21"/>
        <v>1</v>
      </c>
      <c r="C321" s="135">
        <f t="shared" ca="1" si="22"/>
        <v>0.18276124051744813</v>
      </c>
      <c r="J321">
        <f t="shared" ca="1" si="23"/>
        <v>1</v>
      </c>
      <c r="K321">
        <f t="shared" ca="1" si="24"/>
        <v>0</v>
      </c>
      <c r="L321" s="106">
        <v>315</v>
      </c>
      <c r="M321" s="136">
        <f t="shared" ca="1" si="20"/>
        <v>2.2330252263452284</v>
      </c>
      <c r="N321" s="106"/>
    </row>
    <row r="322" spans="1:14" x14ac:dyDescent="0.25">
      <c r="A322" s="108">
        <v>316</v>
      </c>
      <c r="B322" s="134">
        <f t="shared" ca="1" si="21"/>
        <v>1</v>
      </c>
      <c r="C322" s="135">
        <f t="shared" ca="1" si="22"/>
        <v>0.16696674385699983</v>
      </c>
      <c r="J322">
        <f t="shared" ca="1" si="23"/>
        <v>1</v>
      </c>
      <c r="K322">
        <f t="shared" ca="1" si="24"/>
        <v>0</v>
      </c>
      <c r="L322" s="106">
        <v>316</v>
      </c>
      <c r="M322" s="136">
        <f t="shared" ca="1" si="20"/>
        <v>0.56692666090860611</v>
      </c>
      <c r="N322" s="106"/>
    </row>
    <row r="323" spans="1:14" x14ac:dyDescent="0.25">
      <c r="A323" s="108">
        <v>317</v>
      </c>
      <c r="B323" s="134">
        <f t="shared" ca="1" si="21"/>
        <v>1</v>
      </c>
      <c r="C323" s="135">
        <f t="shared" ca="1" si="22"/>
        <v>5.7104920813030424E-2</v>
      </c>
      <c r="J323">
        <f t="shared" ca="1" si="23"/>
        <v>1</v>
      </c>
      <c r="K323">
        <f t="shared" ca="1" si="24"/>
        <v>0</v>
      </c>
      <c r="L323" s="106">
        <v>317</v>
      </c>
      <c r="M323" s="136">
        <f t="shared" ca="1" si="20"/>
        <v>4.3352108753717973</v>
      </c>
      <c r="N323" s="106"/>
    </row>
    <row r="324" spans="1:14" x14ac:dyDescent="0.25">
      <c r="A324" s="108">
        <v>318</v>
      </c>
      <c r="B324" s="134">
        <f t="shared" ca="1" si="21"/>
        <v>1</v>
      </c>
      <c r="C324" s="135">
        <f t="shared" ca="1" si="22"/>
        <v>0.5363115343359689</v>
      </c>
      <c r="J324">
        <f t="shared" ca="1" si="23"/>
        <v>0</v>
      </c>
      <c r="K324">
        <f t="shared" ca="1" si="24"/>
        <v>0</v>
      </c>
      <c r="L324" s="106">
        <v>318</v>
      </c>
      <c r="M324" s="136">
        <f t="shared" ca="1" si="20"/>
        <v>4.82302310754228</v>
      </c>
      <c r="N324" s="106"/>
    </row>
    <row r="325" spans="1:14" x14ac:dyDescent="0.25">
      <c r="A325" s="108">
        <v>319</v>
      </c>
      <c r="B325" s="134">
        <f t="shared" ca="1" si="21"/>
        <v>0</v>
      </c>
      <c r="C325" s="135">
        <f t="shared" ca="1" si="22"/>
        <v>0.96426007006988779</v>
      </c>
      <c r="J325">
        <f t="shared" ca="1" si="23"/>
        <v>0</v>
      </c>
      <c r="K325">
        <f t="shared" ca="1" si="24"/>
        <v>1</v>
      </c>
      <c r="L325" s="106">
        <v>319</v>
      </c>
      <c r="M325" s="136">
        <f t="shared" ca="1" si="20"/>
        <v>0</v>
      </c>
      <c r="N325" s="106"/>
    </row>
    <row r="326" spans="1:14" x14ac:dyDescent="0.25">
      <c r="A326" s="108">
        <v>320</v>
      </c>
      <c r="B326" s="134">
        <f t="shared" ca="1" si="21"/>
        <v>0</v>
      </c>
      <c r="C326" s="135">
        <f t="shared" ca="1" si="22"/>
        <v>0.64386466180703628</v>
      </c>
      <c r="J326">
        <f t="shared" ca="1" si="23"/>
        <v>0</v>
      </c>
      <c r="K326">
        <f t="shared" ca="1" si="24"/>
        <v>1</v>
      </c>
      <c r="L326" s="106">
        <v>320</v>
      </c>
      <c r="M326" s="136">
        <f t="shared" ca="1" si="20"/>
        <v>0</v>
      </c>
      <c r="N326" s="106"/>
    </row>
    <row r="327" spans="1:14" x14ac:dyDescent="0.25">
      <c r="A327" s="108">
        <v>321</v>
      </c>
      <c r="B327" s="134">
        <f t="shared" ca="1" si="21"/>
        <v>0</v>
      </c>
      <c r="C327" s="135">
        <f t="shared" ca="1" si="22"/>
        <v>0.61647155507743034</v>
      </c>
      <c r="J327">
        <f t="shared" ca="1" si="23"/>
        <v>0</v>
      </c>
      <c r="K327">
        <f t="shared" ca="1" si="24"/>
        <v>0</v>
      </c>
      <c r="L327" s="106">
        <v>321</v>
      </c>
      <c r="M327" s="136">
        <f t="shared" ref="M327:M390" ca="1" si="25">IF(B327&gt;0,-LN(1-(RAND()))/lambda,0)</f>
        <v>0</v>
      </c>
      <c r="N327" s="106"/>
    </row>
    <row r="328" spans="1:14" x14ac:dyDescent="0.25">
      <c r="A328" s="108">
        <v>322</v>
      </c>
      <c r="B328" s="134">
        <f t="shared" ref="B328:B391" ca="1" si="26">IF(B327&gt;0,IF(C328&lt;pww,1,0),IF(C328&lt;pdw,1,0))</f>
        <v>1</v>
      </c>
      <c r="C328" s="135">
        <f t="shared" ref="C328:C391" ca="1" si="27">RAND()</f>
        <v>0.27151018509674252</v>
      </c>
      <c r="J328">
        <f t="shared" ref="J328:J391" ca="1" si="28">IF(AND(B328,B329),1,0)</f>
        <v>1</v>
      </c>
      <c r="K328">
        <f t="shared" ref="K328:K391" ca="1" si="29">IF(AND(NOT(B328),NOT(B329)),1,0)</f>
        <v>0</v>
      </c>
      <c r="L328" s="106">
        <v>322</v>
      </c>
      <c r="M328" s="136">
        <f t="shared" ca="1" si="25"/>
        <v>7.3774725434906525</v>
      </c>
      <c r="N328" s="106"/>
    </row>
    <row r="329" spans="1:14" x14ac:dyDescent="0.25">
      <c r="A329" s="108">
        <v>323</v>
      </c>
      <c r="B329" s="134">
        <f t="shared" ca="1" si="26"/>
        <v>1</v>
      </c>
      <c r="C329" s="135">
        <f t="shared" ca="1" si="27"/>
        <v>0.70848140145479854</v>
      </c>
      <c r="J329">
        <f t="shared" ca="1" si="28"/>
        <v>1</v>
      </c>
      <c r="K329">
        <f t="shared" ca="1" si="29"/>
        <v>0</v>
      </c>
      <c r="L329" s="106">
        <v>323</v>
      </c>
      <c r="M329" s="136">
        <f t="shared" ca="1" si="25"/>
        <v>2.0872013503467928</v>
      </c>
      <c r="N329" s="106"/>
    </row>
    <row r="330" spans="1:14" x14ac:dyDescent="0.25">
      <c r="A330" s="108">
        <v>324</v>
      </c>
      <c r="B330" s="134">
        <f t="shared" ca="1" si="26"/>
        <v>1</v>
      </c>
      <c r="C330" s="135">
        <f t="shared" ca="1" si="27"/>
        <v>0.40124931666924268</v>
      </c>
      <c r="J330">
        <f t="shared" ca="1" si="28"/>
        <v>1</v>
      </c>
      <c r="K330">
        <f t="shared" ca="1" si="29"/>
        <v>0</v>
      </c>
      <c r="L330" s="106">
        <v>324</v>
      </c>
      <c r="M330" s="136">
        <f t="shared" ca="1" si="25"/>
        <v>2.2916821607584605</v>
      </c>
      <c r="N330" s="106"/>
    </row>
    <row r="331" spans="1:14" x14ac:dyDescent="0.25">
      <c r="A331" s="108">
        <v>325</v>
      </c>
      <c r="B331" s="134">
        <f t="shared" ca="1" si="26"/>
        <v>1</v>
      </c>
      <c r="C331" s="135">
        <f t="shared" ca="1" si="27"/>
        <v>0.49844182865430509</v>
      </c>
      <c r="J331">
        <f t="shared" ca="1" si="28"/>
        <v>1</v>
      </c>
      <c r="K331">
        <f t="shared" ca="1" si="29"/>
        <v>0</v>
      </c>
      <c r="L331" s="106">
        <v>325</v>
      </c>
      <c r="M331" s="136">
        <f t="shared" ca="1" si="25"/>
        <v>3.5177005779350092</v>
      </c>
      <c r="N331" s="106"/>
    </row>
    <row r="332" spans="1:14" x14ac:dyDescent="0.25">
      <c r="A332" s="108">
        <v>326</v>
      </c>
      <c r="B332" s="134">
        <f t="shared" ca="1" si="26"/>
        <v>1</v>
      </c>
      <c r="C332" s="135">
        <f t="shared" ca="1" si="27"/>
        <v>0.46834122298697634</v>
      </c>
      <c r="J332">
        <f t="shared" ca="1" si="28"/>
        <v>1</v>
      </c>
      <c r="K332">
        <f t="shared" ca="1" si="29"/>
        <v>0</v>
      </c>
      <c r="L332" s="106">
        <v>326</v>
      </c>
      <c r="M332" s="136">
        <f t="shared" ca="1" si="25"/>
        <v>0.99816708629768724</v>
      </c>
      <c r="N332" s="106"/>
    </row>
    <row r="333" spans="1:14" x14ac:dyDescent="0.25">
      <c r="A333" s="108">
        <v>327</v>
      </c>
      <c r="B333" s="134">
        <f t="shared" ca="1" si="26"/>
        <v>1</v>
      </c>
      <c r="C333" s="135">
        <f t="shared" ca="1" si="27"/>
        <v>0.66870446170275955</v>
      </c>
      <c r="J333">
        <f t="shared" ca="1" si="28"/>
        <v>1</v>
      </c>
      <c r="K333">
        <f t="shared" ca="1" si="29"/>
        <v>0</v>
      </c>
      <c r="L333" s="106">
        <v>327</v>
      </c>
      <c r="M333" s="136">
        <f t="shared" ca="1" si="25"/>
        <v>0.95683008015899185</v>
      </c>
      <c r="N333" s="106"/>
    </row>
    <row r="334" spans="1:14" x14ac:dyDescent="0.25">
      <c r="A334" s="108">
        <v>328</v>
      </c>
      <c r="B334" s="134">
        <f t="shared" ca="1" si="26"/>
        <v>1</v>
      </c>
      <c r="C334" s="135">
        <f t="shared" ca="1" si="27"/>
        <v>0.52840192314513312</v>
      </c>
      <c r="J334">
        <f t="shared" ca="1" si="28"/>
        <v>0</v>
      </c>
      <c r="K334">
        <f t="shared" ca="1" si="29"/>
        <v>0</v>
      </c>
      <c r="L334" s="106">
        <v>328</v>
      </c>
      <c r="M334" s="136">
        <f t="shared" ca="1" si="25"/>
        <v>1.9888547988904021E-2</v>
      </c>
      <c r="N334" s="106"/>
    </row>
    <row r="335" spans="1:14" x14ac:dyDescent="0.25">
      <c r="A335" s="108">
        <v>329</v>
      </c>
      <c r="B335" s="134">
        <f t="shared" ca="1" si="26"/>
        <v>0</v>
      </c>
      <c r="C335" s="135">
        <f t="shared" ca="1" si="27"/>
        <v>0.97192565767363381</v>
      </c>
      <c r="J335">
        <f t="shared" ca="1" si="28"/>
        <v>0</v>
      </c>
      <c r="K335">
        <f t="shared" ca="1" si="29"/>
        <v>1</v>
      </c>
      <c r="L335" s="106">
        <v>329</v>
      </c>
      <c r="M335" s="136">
        <f t="shared" ca="1" si="25"/>
        <v>0</v>
      </c>
      <c r="N335" s="106"/>
    </row>
    <row r="336" spans="1:14" x14ac:dyDescent="0.25">
      <c r="A336" s="108">
        <v>330</v>
      </c>
      <c r="B336" s="134">
        <f t="shared" ca="1" si="26"/>
        <v>0</v>
      </c>
      <c r="C336" s="135">
        <f t="shared" ca="1" si="27"/>
        <v>0.45456004485298529</v>
      </c>
      <c r="J336">
        <f t="shared" ca="1" si="28"/>
        <v>0</v>
      </c>
      <c r="K336">
        <f t="shared" ca="1" si="29"/>
        <v>1</v>
      </c>
      <c r="L336" s="106">
        <v>330</v>
      </c>
      <c r="M336" s="136">
        <f t="shared" ca="1" si="25"/>
        <v>0</v>
      </c>
      <c r="N336" s="106"/>
    </row>
    <row r="337" spans="1:14" x14ac:dyDescent="0.25">
      <c r="A337" s="108">
        <v>331</v>
      </c>
      <c r="B337" s="134">
        <f t="shared" ca="1" si="26"/>
        <v>0</v>
      </c>
      <c r="C337" s="135">
        <f t="shared" ca="1" si="27"/>
        <v>0.97113399532892741</v>
      </c>
      <c r="J337">
        <f t="shared" ca="1" si="28"/>
        <v>0</v>
      </c>
      <c r="K337">
        <f t="shared" ca="1" si="29"/>
        <v>1</v>
      </c>
      <c r="L337" s="106">
        <v>331</v>
      </c>
      <c r="M337" s="136">
        <f t="shared" ca="1" si="25"/>
        <v>0</v>
      </c>
      <c r="N337" s="106"/>
    </row>
    <row r="338" spans="1:14" x14ac:dyDescent="0.25">
      <c r="A338" s="108">
        <v>332</v>
      </c>
      <c r="B338" s="134">
        <f t="shared" ca="1" si="26"/>
        <v>0</v>
      </c>
      <c r="C338" s="135">
        <f t="shared" ca="1" si="27"/>
        <v>0.35743851738417398</v>
      </c>
      <c r="J338">
        <f t="shared" ca="1" si="28"/>
        <v>0</v>
      </c>
      <c r="K338">
        <f t="shared" ca="1" si="29"/>
        <v>0</v>
      </c>
      <c r="L338" s="106">
        <v>332</v>
      </c>
      <c r="M338" s="136">
        <f t="shared" ca="1" si="25"/>
        <v>0</v>
      </c>
      <c r="N338" s="106"/>
    </row>
    <row r="339" spans="1:14" x14ac:dyDescent="0.25">
      <c r="A339" s="108">
        <v>333</v>
      </c>
      <c r="B339" s="134">
        <f t="shared" ca="1" si="26"/>
        <v>1</v>
      </c>
      <c r="C339" s="135">
        <f t="shared" ca="1" si="27"/>
        <v>1.9311781037004372E-2</v>
      </c>
      <c r="J339">
        <f t="shared" ca="1" si="28"/>
        <v>1</v>
      </c>
      <c r="K339">
        <f t="shared" ca="1" si="29"/>
        <v>0</v>
      </c>
      <c r="L339" s="106">
        <v>333</v>
      </c>
      <c r="M339" s="136">
        <f t="shared" ca="1" si="25"/>
        <v>0.45003359280784799</v>
      </c>
      <c r="N339" s="106"/>
    </row>
    <row r="340" spans="1:14" x14ac:dyDescent="0.25">
      <c r="A340" s="108">
        <v>334</v>
      </c>
      <c r="B340" s="134">
        <f t="shared" ca="1" si="26"/>
        <v>1</v>
      </c>
      <c r="C340" s="135">
        <f t="shared" ca="1" si="27"/>
        <v>0.18458641952121069</v>
      </c>
      <c r="J340">
        <f t="shared" ca="1" si="28"/>
        <v>1</v>
      </c>
      <c r="K340">
        <f t="shared" ca="1" si="29"/>
        <v>0</v>
      </c>
      <c r="L340" s="106">
        <v>334</v>
      </c>
      <c r="M340" s="136">
        <f t="shared" ca="1" si="25"/>
        <v>5.0528284260790723</v>
      </c>
      <c r="N340" s="106"/>
    </row>
    <row r="341" spans="1:14" x14ac:dyDescent="0.25">
      <c r="A341" s="108">
        <v>335</v>
      </c>
      <c r="B341" s="134">
        <f t="shared" ca="1" si="26"/>
        <v>1</v>
      </c>
      <c r="C341" s="135">
        <f t="shared" ca="1" si="27"/>
        <v>0.42656158922411891</v>
      </c>
      <c r="J341">
        <f t="shared" ca="1" si="28"/>
        <v>1</v>
      </c>
      <c r="K341">
        <f t="shared" ca="1" si="29"/>
        <v>0</v>
      </c>
      <c r="L341" s="106">
        <v>335</v>
      </c>
      <c r="M341" s="136">
        <f t="shared" ca="1" si="25"/>
        <v>5.31927898225858</v>
      </c>
      <c r="N341" s="106"/>
    </row>
    <row r="342" spans="1:14" x14ac:dyDescent="0.25">
      <c r="A342" s="108">
        <v>336</v>
      </c>
      <c r="B342" s="134">
        <f t="shared" ca="1" si="26"/>
        <v>1</v>
      </c>
      <c r="C342" s="135">
        <f t="shared" ca="1" si="27"/>
        <v>0.55216325227308805</v>
      </c>
      <c r="J342">
        <f t="shared" ca="1" si="28"/>
        <v>1</v>
      </c>
      <c r="K342">
        <f t="shared" ca="1" si="29"/>
        <v>0</v>
      </c>
      <c r="L342" s="106">
        <v>336</v>
      </c>
      <c r="M342" s="136">
        <f t="shared" ca="1" si="25"/>
        <v>4.6470682248820179</v>
      </c>
      <c r="N342" s="106"/>
    </row>
    <row r="343" spans="1:14" x14ac:dyDescent="0.25">
      <c r="A343" s="108">
        <v>337</v>
      </c>
      <c r="B343" s="134">
        <f t="shared" ca="1" si="26"/>
        <v>1</v>
      </c>
      <c r="C343" s="135">
        <f t="shared" ca="1" si="27"/>
        <v>0.50823416005043565</v>
      </c>
      <c r="J343">
        <f t="shared" ca="1" si="28"/>
        <v>1</v>
      </c>
      <c r="K343">
        <f t="shared" ca="1" si="29"/>
        <v>0</v>
      </c>
      <c r="L343" s="106">
        <v>337</v>
      </c>
      <c r="M343" s="136">
        <f t="shared" ca="1" si="25"/>
        <v>3.0857175667439121</v>
      </c>
      <c r="N343" s="106"/>
    </row>
    <row r="344" spans="1:14" x14ac:dyDescent="0.25">
      <c r="A344" s="108">
        <v>338</v>
      </c>
      <c r="B344" s="134">
        <f t="shared" ca="1" si="26"/>
        <v>1</v>
      </c>
      <c r="C344" s="135">
        <f t="shared" ca="1" si="27"/>
        <v>0.2996412886954557</v>
      </c>
      <c r="J344">
        <f t="shared" ca="1" si="28"/>
        <v>1</v>
      </c>
      <c r="K344">
        <f t="shared" ca="1" si="29"/>
        <v>0</v>
      </c>
      <c r="L344" s="106">
        <v>338</v>
      </c>
      <c r="M344" s="136">
        <f t="shared" ca="1" si="25"/>
        <v>1.6840204298192604E-2</v>
      </c>
      <c r="N344" s="106"/>
    </row>
    <row r="345" spans="1:14" x14ac:dyDescent="0.25">
      <c r="A345" s="108">
        <v>339</v>
      </c>
      <c r="B345" s="134">
        <f t="shared" ca="1" si="26"/>
        <v>1</v>
      </c>
      <c r="C345" s="135">
        <f t="shared" ca="1" si="27"/>
        <v>0.67363364639412016</v>
      </c>
      <c r="J345">
        <f t="shared" ca="1" si="28"/>
        <v>0</v>
      </c>
      <c r="K345">
        <f t="shared" ca="1" si="29"/>
        <v>0</v>
      </c>
      <c r="L345" s="106">
        <v>339</v>
      </c>
      <c r="M345" s="136">
        <f t="shared" ca="1" si="25"/>
        <v>0.64956938441198209</v>
      </c>
      <c r="N345" s="106"/>
    </row>
    <row r="346" spans="1:14" x14ac:dyDescent="0.25">
      <c r="A346" s="108">
        <v>340</v>
      </c>
      <c r="B346" s="134">
        <f t="shared" ca="1" si="26"/>
        <v>0</v>
      </c>
      <c r="C346" s="135">
        <f t="shared" ca="1" si="27"/>
        <v>0.7180497573836363</v>
      </c>
      <c r="J346">
        <f t="shared" ca="1" si="28"/>
        <v>0</v>
      </c>
      <c r="K346">
        <f t="shared" ca="1" si="29"/>
        <v>1</v>
      </c>
      <c r="L346" s="106">
        <v>340</v>
      </c>
      <c r="M346" s="136">
        <f t="shared" ca="1" si="25"/>
        <v>0</v>
      </c>
      <c r="N346" s="106"/>
    </row>
    <row r="347" spans="1:14" x14ac:dyDescent="0.25">
      <c r="A347" s="108">
        <v>341</v>
      </c>
      <c r="B347" s="134">
        <f t="shared" ca="1" si="26"/>
        <v>0</v>
      </c>
      <c r="C347" s="135">
        <f t="shared" ca="1" si="27"/>
        <v>0.35882907615728399</v>
      </c>
      <c r="J347">
        <f t="shared" ca="1" si="28"/>
        <v>0</v>
      </c>
      <c r="K347">
        <f t="shared" ca="1" si="29"/>
        <v>0</v>
      </c>
      <c r="L347" s="106">
        <v>341</v>
      </c>
      <c r="M347" s="136">
        <f t="shared" ca="1" si="25"/>
        <v>0</v>
      </c>
      <c r="N347" s="106"/>
    </row>
    <row r="348" spans="1:14" x14ac:dyDescent="0.25">
      <c r="A348" s="108">
        <v>342</v>
      </c>
      <c r="B348" s="134">
        <f t="shared" ca="1" si="26"/>
        <v>1</v>
      </c>
      <c r="C348" s="135">
        <f t="shared" ca="1" si="27"/>
        <v>0.29316129727767992</v>
      </c>
      <c r="J348">
        <f t="shared" ca="1" si="28"/>
        <v>1</v>
      </c>
      <c r="K348">
        <f t="shared" ca="1" si="29"/>
        <v>0</v>
      </c>
      <c r="L348" s="106">
        <v>342</v>
      </c>
      <c r="M348" s="136">
        <f t="shared" ca="1" si="25"/>
        <v>3.4866455900084041</v>
      </c>
      <c r="N348" s="106"/>
    </row>
    <row r="349" spans="1:14" x14ac:dyDescent="0.25">
      <c r="A349" s="108">
        <v>343</v>
      </c>
      <c r="B349" s="134">
        <f t="shared" ca="1" si="26"/>
        <v>1</v>
      </c>
      <c r="C349" s="135">
        <f t="shared" ca="1" si="27"/>
        <v>0.34903769768643211</v>
      </c>
      <c r="J349">
        <f t="shared" ca="1" si="28"/>
        <v>1</v>
      </c>
      <c r="K349">
        <f t="shared" ca="1" si="29"/>
        <v>0</v>
      </c>
      <c r="L349" s="106">
        <v>343</v>
      </c>
      <c r="M349" s="136">
        <f t="shared" ca="1" si="25"/>
        <v>1.9254425981296397</v>
      </c>
      <c r="N349" s="106"/>
    </row>
    <row r="350" spans="1:14" x14ac:dyDescent="0.25">
      <c r="A350" s="108">
        <v>344</v>
      </c>
      <c r="B350" s="134">
        <f t="shared" ca="1" si="26"/>
        <v>1</v>
      </c>
      <c r="C350" s="135">
        <f t="shared" ca="1" si="27"/>
        <v>0.33148465609018096</v>
      </c>
      <c r="J350">
        <f t="shared" ca="1" si="28"/>
        <v>0</v>
      </c>
      <c r="K350">
        <f t="shared" ca="1" si="29"/>
        <v>0</v>
      </c>
      <c r="L350" s="106">
        <v>344</v>
      </c>
      <c r="M350" s="136">
        <f t="shared" ca="1" si="25"/>
        <v>0.67241492948415893</v>
      </c>
      <c r="N350" s="106"/>
    </row>
    <row r="351" spans="1:14" x14ac:dyDescent="0.25">
      <c r="A351" s="108">
        <v>345</v>
      </c>
      <c r="B351" s="134">
        <f t="shared" ca="1" si="26"/>
        <v>0</v>
      </c>
      <c r="C351" s="135">
        <f t="shared" ca="1" si="27"/>
        <v>0.8867787193592287</v>
      </c>
      <c r="J351">
        <f t="shared" ca="1" si="28"/>
        <v>0</v>
      </c>
      <c r="K351">
        <f t="shared" ca="1" si="29"/>
        <v>1</v>
      </c>
      <c r="L351" s="106">
        <v>345</v>
      </c>
      <c r="M351" s="136">
        <f t="shared" ca="1" si="25"/>
        <v>0</v>
      </c>
      <c r="N351" s="106"/>
    </row>
    <row r="352" spans="1:14" x14ac:dyDescent="0.25">
      <c r="A352" s="108">
        <v>346</v>
      </c>
      <c r="B352" s="134">
        <f t="shared" ca="1" si="26"/>
        <v>0</v>
      </c>
      <c r="C352" s="135">
        <f t="shared" ca="1" si="27"/>
        <v>0.80717857071765342</v>
      </c>
      <c r="J352">
        <f t="shared" ca="1" si="28"/>
        <v>0</v>
      </c>
      <c r="K352">
        <f t="shared" ca="1" si="29"/>
        <v>1</v>
      </c>
      <c r="L352" s="106">
        <v>346</v>
      </c>
      <c r="M352" s="136">
        <f t="shared" ca="1" si="25"/>
        <v>0</v>
      </c>
      <c r="N352" s="106"/>
    </row>
    <row r="353" spans="1:14" x14ac:dyDescent="0.25">
      <c r="A353" s="108">
        <v>347</v>
      </c>
      <c r="B353" s="134">
        <f t="shared" ca="1" si="26"/>
        <v>0</v>
      </c>
      <c r="C353" s="135">
        <f t="shared" ca="1" si="27"/>
        <v>0.41733623538186659</v>
      </c>
      <c r="J353">
        <f t="shared" ca="1" si="28"/>
        <v>0</v>
      </c>
      <c r="K353">
        <f t="shared" ca="1" si="29"/>
        <v>1</v>
      </c>
      <c r="L353" s="106">
        <v>347</v>
      </c>
      <c r="M353" s="136">
        <f t="shared" ca="1" si="25"/>
        <v>0</v>
      </c>
      <c r="N353" s="106"/>
    </row>
    <row r="354" spans="1:14" x14ac:dyDescent="0.25">
      <c r="A354" s="108">
        <v>348</v>
      </c>
      <c r="B354" s="134">
        <f t="shared" ca="1" si="26"/>
        <v>0</v>
      </c>
      <c r="C354" s="135">
        <f t="shared" ca="1" si="27"/>
        <v>0.48844509172373296</v>
      </c>
      <c r="J354">
        <f t="shared" ca="1" si="28"/>
        <v>0</v>
      </c>
      <c r="K354">
        <f t="shared" ca="1" si="29"/>
        <v>0</v>
      </c>
      <c r="L354" s="106">
        <v>348</v>
      </c>
      <c r="M354" s="136">
        <f t="shared" ca="1" si="25"/>
        <v>0</v>
      </c>
      <c r="N354" s="106"/>
    </row>
    <row r="355" spans="1:14" x14ac:dyDescent="0.25">
      <c r="A355" s="108">
        <v>349</v>
      </c>
      <c r="B355" s="134">
        <f t="shared" ca="1" si="26"/>
        <v>1</v>
      </c>
      <c r="C355" s="135">
        <f t="shared" ca="1" si="27"/>
        <v>8.1681314088987156E-2</v>
      </c>
      <c r="J355">
        <f t="shared" ca="1" si="28"/>
        <v>1</v>
      </c>
      <c r="K355">
        <f t="shared" ca="1" si="29"/>
        <v>0</v>
      </c>
      <c r="L355" s="106">
        <v>349</v>
      </c>
      <c r="M355" s="136">
        <f t="shared" ca="1" si="25"/>
        <v>0.67145969788904281</v>
      </c>
      <c r="N355" s="106"/>
    </row>
    <row r="356" spans="1:14" x14ac:dyDescent="0.25">
      <c r="A356" s="108">
        <v>350</v>
      </c>
      <c r="B356" s="134">
        <f t="shared" ca="1" si="26"/>
        <v>1</v>
      </c>
      <c r="C356" s="135">
        <f t="shared" ca="1" si="27"/>
        <v>0.27943716497385818</v>
      </c>
      <c r="J356">
        <f t="shared" ca="1" si="28"/>
        <v>1</v>
      </c>
      <c r="K356">
        <f t="shared" ca="1" si="29"/>
        <v>0</v>
      </c>
      <c r="L356" s="106">
        <v>350</v>
      </c>
      <c r="M356" s="136">
        <f t="shared" ca="1" si="25"/>
        <v>4.1731903457811548</v>
      </c>
      <c r="N356" s="106"/>
    </row>
    <row r="357" spans="1:14" x14ac:dyDescent="0.25">
      <c r="A357" s="108">
        <v>351</v>
      </c>
      <c r="B357" s="134">
        <f t="shared" ca="1" si="26"/>
        <v>1</v>
      </c>
      <c r="C357" s="135">
        <f t="shared" ca="1" si="27"/>
        <v>0.26163826177926419</v>
      </c>
      <c r="J357">
        <f t="shared" ca="1" si="28"/>
        <v>1</v>
      </c>
      <c r="K357">
        <f t="shared" ca="1" si="29"/>
        <v>0</v>
      </c>
      <c r="L357" s="106">
        <v>351</v>
      </c>
      <c r="M357" s="136">
        <f t="shared" ca="1" si="25"/>
        <v>7.705673074848173</v>
      </c>
      <c r="N357" s="106"/>
    </row>
    <row r="358" spans="1:14" x14ac:dyDescent="0.25">
      <c r="A358" s="108">
        <v>352</v>
      </c>
      <c r="B358" s="134">
        <f t="shared" ca="1" si="26"/>
        <v>1</v>
      </c>
      <c r="C358" s="135">
        <f t="shared" ca="1" si="27"/>
        <v>7.4461566509875454E-2</v>
      </c>
      <c r="J358">
        <f t="shared" ca="1" si="28"/>
        <v>1</v>
      </c>
      <c r="K358">
        <f t="shared" ca="1" si="29"/>
        <v>0</v>
      </c>
      <c r="L358" s="106">
        <v>352</v>
      </c>
      <c r="M358" s="136">
        <f t="shared" ca="1" si="25"/>
        <v>1.8068353896656859</v>
      </c>
      <c r="N358" s="106"/>
    </row>
    <row r="359" spans="1:14" x14ac:dyDescent="0.25">
      <c r="A359" s="108">
        <v>353</v>
      </c>
      <c r="B359" s="134">
        <f t="shared" ca="1" si="26"/>
        <v>1</v>
      </c>
      <c r="C359" s="135">
        <f t="shared" ca="1" si="27"/>
        <v>0.48705175580426541</v>
      </c>
      <c r="J359">
        <f t="shared" ca="1" si="28"/>
        <v>1</v>
      </c>
      <c r="K359">
        <f t="shared" ca="1" si="29"/>
        <v>0</v>
      </c>
      <c r="L359" s="106">
        <v>353</v>
      </c>
      <c r="M359" s="136">
        <f t="shared" ca="1" si="25"/>
        <v>2.3830091275774627</v>
      </c>
      <c r="N359" s="106"/>
    </row>
    <row r="360" spans="1:14" x14ac:dyDescent="0.25">
      <c r="A360" s="108">
        <v>354</v>
      </c>
      <c r="B360" s="134">
        <f t="shared" ca="1" si="26"/>
        <v>1</v>
      </c>
      <c r="C360" s="135">
        <f t="shared" ca="1" si="27"/>
        <v>4.7415031321339507E-2</v>
      </c>
      <c r="J360">
        <f t="shared" ca="1" si="28"/>
        <v>1</v>
      </c>
      <c r="K360">
        <f t="shared" ca="1" si="29"/>
        <v>0</v>
      </c>
      <c r="L360" s="106">
        <v>354</v>
      </c>
      <c r="M360" s="136">
        <f t="shared" ca="1" si="25"/>
        <v>1.9842532277041092</v>
      </c>
      <c r="N360" s="106"/>
    </row>
    <row r="361" spans="1:14" x14ac:dyDescent="0.25">
      <c r="A361" s="108">
        <v>355</v>
      </c>
      <c r="B361" s="134">
        <f t="shared" ca="1" si="26"/>
        <v>1</v>
      </c>
      <c r="C361" s="135">
        <f t="shared" ca="1" si="27"/>
        <v>0.2883457462459964</v>
      </c>
      <c r="J361">
        <f t="shared" ca="1" si="28"/>
        <v>1</v>
      </c>
      <c r="K361">
        <f t="shared" ca="1" si="29"/>
        <v>0</v>
      </c>
      <c r="L361" s="106">
        <v>355</v>
      </c>
      <c r="M361" s="136">
        <f t="shared" ca="1" si="25"/>
        <v>3.5283354209355773</v>
      </c>
      <c r="N361" s="106"/>
    </row>
    <row r="362" spans="1:14" x14ac:dyDescent="0.25">
      <c r="A362" s="108">
        <v>356</v>
      </c>
      <c r="B362" s="134">
        <f t="shared" ca="1" si="26"/>
        <v>1</v>
      </c>
      <c r="C362" s="135">
        <f t="shared" ca="1" si="27"/>
        <v>0.53205528349852804</v>
      </c>
      <c r="J362">
        <f t="shared" ca="1" si="28"/>
        <v>1</v>
      </c>
      <c r="K362">
        <f t="shared" ca="1" si="29"/>
        <v>0</v>
      </c>
      <c r="L362" s="106">
        <v>356</v>
      </c>
      <c r="M362" s="136">
        <f t="shared" ca="1" si="25"/>
        <v>0.30707270214859711</v>
      </c>
      <c r="N362" s="106"/>
    </row>
    <row r="363" spans="1:14" x14ac:dyDescent="0.25">
      <c r="A363" s="108">
        <v>357</v>
      </c>
      <c r="B363" s="134">
        <f t="shared" ca="1" si="26"/>
        <v>1</v>
      </c>
      <c r="C363" s="135">
        <f t="shared" ca="1" si="27"/>
        <v>9.4854406019195703E-2</v>
      </c>
      <c r="J363">
        <f t="shared" ca="1" si="28"/>
        <v>1</v>
      </c>
      <c r="K363">
        <f t="shared" ca="1" si="29"/>
        <v>0</v>
      </c>
      <c r="L363" s="106">
        <v>357</v>
      </c>
      <c r="M363" s="136">
        <f t="shared" ca="1" si="25"/>
        <v>0.49589476271632954</v>
      </c>
      <c r="N363" s="106"/>
    </row>
    <row r="364" spans="1:14" x14ac:dyDescent="0.25">
      <c r="A364" s="108">
        <v>358</v>
      </c>
      <c r="B364" s="134">
        <f t="shared" ca="1" si="26"/>
        <v>1</v>
      </c>
      <c r="C364" s="135">
        <f t="shared" ca="1" si="27"/>
        <v>1.3472358982770549E-2</v>
      </c>
      <c r="J364">
        <f t="shared" ca="1" si="28"/>
        <v>1</v>
      </c>
      <c r="K364">
        <f t="shared" ca="1" si="29"/>
        <v>0</v>
      </c>
      <c r="L364" s="106">
        <v>358</v>
      </c>
      <c r="M364" s="136">
        <f t="shared" ca="1" si="25"/>
        <v>2.3236201950568645</v>
      </c>
      <c r="N364" s="106"/>
    </row>
    <row r="365" spans="1:14" x14ac:dyDescent="0.25">
      <c r="A365" s="108">
        <v>359</v>
      </c>
      <c r="B365" s="134">
        <f t="shared" ca="1" si="26"/>
        <v>1</v>
      </c>
      <c r="C365" s="135">
        <f t="shared" ca="1" si="27"/>
        <v>0.61527514100553715</v>
      </c>
      <c r="J365">
        <f t="shared" ca="1" si="28"/>
        <v>1</v>
      </c>
      <c r="K365">
        <f t="shared" ca="1" si="29"/>
        <v>0</v>
      </c>
      <c r="L365" s="106">
        <v>359</v>
      </c>
      <c r="M365" s="136">
        <f t="shared" ca="1" si="25"/>
        <v>3.4119900416490885</v>
      </c>
      <c r="N365" s="106"/>
    </row>
    <row r="366" spans="1:14" x14ac:dyDescent="0.25">
      <c r="A366" s="108">
        <v>360</v>
      </c>
      <c r="B366" s="134">
        <f t="shared" ca="1" si="26"/>
        <v>1</v>
      </c>
      <c r="C366" s="135">
        <f t="shared" ca="1" si="27"/>
        <v>0.24001858581516111</v>
      </c>
      <c r="J366">
        <f t="shared" ca="1" si="28"/>
        <v>0</v>
      </c>
      <c r="K366">
        <f t="shared" ca="1" si="29"/>
        <v>0</v>
      </c>
      <c r="L366" s="106">
        <v>360</v>
      </c>
      <c r="M366" s="136">
        <f t="shared" ca="1" si="25"/>
        <v>2.5296468569425472</v>
      </c>
      <c r="N366" s="106"/>
    </row>
    <row r="367" spans="1:14" x14ac:dyDescent="0.25">
      <c r="A367" s="108">
        <v>361</v>
      </c>
      <c r="B367" s="134">
        <f t="shared" ca="1" si="26"/>
        <v>0</v>
      </c>
      <c r="C367" s="135">
        <f t="shared" ca="1" si="27"/>
        <v>0.99503909333993312</v>
      </c>
      <c r="J367">
        <f t="shared" ca="1" si="28"/>
        <v>0</v>
      </c>
      <c r="K367">
        <f t="shared" ca="1" si="29"/>
        <v>1</v>
      </c>
      <c r="L367" s="106">
        <v>361</v>
      </c>
      <c r="M367" s="136">
        <f t="shared" ca="1" si="25"/>
        <v>0</v>
      </c>
      <c r="N367" s="106"/>
    </row>
    <row r="368" spans="1:14" x14ac:dyDescent="0.25">
      <c r="A368" s="108">
        <v>362</v>
      </c>
      <c r="B368" s="134">
        <f t="shared" ca="1" si="26"/>
        <v>0</v>
      </c>
      <c r="C368" s="135">
        <f t="shared" ca="1" si="27"/>
        <v>0.92956582631472862</v>
      </c>
      <c r="J368">
        <f t="shared" ca="1" si="28"/>
        <v>0</v>
      </c>
      <c r="K368">
        <f t="shared" ca="1" si="29"/>
        <v>1</v>
      </c>
      <c r="L368" s="106">
        <v>362</v>
      </c>
      <c r="M368" s="136">
        <f t="shared" ca="1" si="25"/>
        <v>0</v>
      </c>
      <c r="N368" s="106"/>
    </row>
    <row r="369" spans="1:14" x14ac:dyDescent="0.25">
      <c r="A369" s="108">
        <v>363</v>
      </c>
      <c r="B369" s="134">
        <f t="shared" ca="1" si="26"/>
        <v>0</v>
      </c>
      <c r="C369" s="135">
        <f t="shared" ca="1" si="27"/>
        <v>0.8271939585849305</v>
      </c>
      <c r="J369">
        <f t="shared" ca="1" si="28"/>
        <v>0</v>
      </c>
      <c r="K369">
        <f t="shared" ca="1" si="29"/>
        <v>0</v>
      </c>
      <c r="L369" s="106">
        <v>363</v>
      </c>
      <c r="M369" s="136">
        <f t="shared" ca="1" si="25"/>
        <v>0</v>
      </c>
      <c r="N369" s="106"/>
    </row>
    <row r="370" spans="1:14" x14ac:dyDescent="0.25">
      <c r="A370" s="108">
        <v>364</v>
      </c>
      <c r="B370" s="134">
        <f t="shared" ca="1" si="26"/>
        <v>1</v>
      </c>
      <c r="C370" s="135">
        <f t="shared" ca="1" si="27"/>
        <v>6.1213595990338376E-2</v>
      </c>
      <c r="J370">
        <f t="shared" ca="1" si="28"/>
        <v>1</v>
      </c>
      <c r="K370">
        <f t="shared" ca="1" si="29"/>
        <v>0</v>
      </c>
      <c r="L370" s="106">
        <v>364</v>
      </c>
      <c r="M370" s="136">
        <f t="shared" ca="1" si="25"/>
        <v>2.2987543196713975</v>
      </c>
      <c r="N370" s="106"/>
    </row>
    <row r="371" spans="1:14" x14ac:dyDescent="0.25">
      <c r="A371" s="108">
        <v>365</v>
      </c>
      <c r="B371" s="134">
        <f t="shared" ca="1" si="26"/>
        <v>1</v>
      </c>
      <c r="C371" s="135">
        <f t="shared" ca="1" si="27"/>
        <v>0.3074920552744248</v>
      </c>
      <c r="J371">
        <f t="shared" ca="1" si="28"/>
        <v>1</v>
      </c>
      <c r="K371">
        <f t="shared" ca="1" si="29"/>
        <v>0</v>
      </c>
      <c r="L371" s="106">
        <v>365</v>
      </c>
      <c r="M371" s="136">
        <f t="shared" ca="1" si="25"/>
        <v>2.053809832232361</v>
      </c>
      <c r="N371" s="106"/>
    </row>
    <row r="372" spans="1:14" x14ac:dyDescent="0.25">
      <c r="A372" s="108">
        <v>366</v>
      </c>
      <c r="B372" s="134">
        <f t="shared" ca="1" si="26"/>
        <v>1</v>
      </c>
      <c r="C372" s="135">
        <f t="shared" ca="1" si="27"/>
        <v>0.40597574987405061</v>
      </c>
      <c r="J372">
        <f t="shared" ca="1" si="28"/>
        <v>1</v>
      </c>
      <c r="K372">
        <f t="shared" ca="1" si="29"/>
        <v>0</v>
      </c>
      <c r="L372" s="106">
        <v>366</v>
      </c>
      <c r="M372" s="136">
        <f t="shared" ca="1" si="25"/>
        <v>2.1775476239067713</v>
      </c>
      <c r="N372" s="106"/>
    </row>
    <row r="373" spans="1:14" x14ac:dyDescent="0.25">
      <c r="A373" s="108">
        <v>367</v>
      </c>
      <c r="B373" s="134">
        <f t="shared" ca="1" si="26"/>
        <v>1</v>
      </c>
      <c r="C373" s="135">
        <f t="shared" ca="1" si="27"/>
        <v>0.51082761724465908</v>
      </c>
      <c r="J373">
        <f t="shared" ca="1" si="28"/>
        <v>0</v>
      </c>
      <c r="K373">
        <f t="shared" ca="1" si="29"/>
        <v>0</v>
      </c>
      <c r="L373" s="106">
        <v>367</v>
      </c>
      <c r="M373" s="136">
        <f t="shared" ca="1" si="25"/>
        <v>2.6656645836219957</v>
      </c>
      <c r="N373" s="106"/>
    </row>
    <row r="374" spans="1:14" x14ac:dyDescent="0.25">
      <c r="A374" s="108">
        <v>368</v>
      </c>
      <c r="B374" s="134">
        <f t="shared" ca="1" si="26"/>
        <v>0</v>
      </c>
      <c r="C374" s="135">
        <f t="shared" ca="1" si="27"/>
        <v>0.97233454409975661</v>
      </c>
      <c r="J374">
        <f t="shared" ca="1" si="28"/>
        <v>0</v>
      </c>
      <c r="K374">
        <f t="shared" ca="1" si="29"/>
        <v>0</v>
      </c>
      <c r="L374" s="106">
        <v>368</v>
      </c>
      <c r="M374" s="136">
        <f t="shared" ca="1" si="25"/>
        <v>0</v>
      </c>
      <c r="N374" s="106"/>
    </row>
    <row r="375" spans="1:14" x14ac:dyDescent="0.25">
      <c r="A375" s="108">
        <v>369</v>
      </c>
      <c r="B375" s="134">
        <f t="shared" ca="1" si="26"/>
        <v>1</v>
      </c>
      <c r="C375" s="135">
        <f t="shared" ca="1" si="27"/>
        <v>8.9458766709068493E-2</v>
      </c>
      <c r="J375">
        <f t="shared" ca="1" si="28"/>
        <v>1</v>
      </c>
      <c r="K375">
        <f t="shared" ca="1" si="29"/>
        <v>0</v>
      </c>
      <c r="L375" s="106">
        <v>369</v>
      </c>
      <c r="M375" s="136">
        <f t="shared" ca="1" si="25"/>
        <v>8.1403533752294273</v>
      </c>
      <c r="N375" s="106"/>
    </row>
    <row r="376" spans="1:14" x14ac:dyDescent="0.25">
      <c r="A376" s="108">
        <v>370</v>
      </c>
      <c r="B376" s="134">
        <f t="shared" ca="1" si="26"/>
        <v>1</v>
      </c>
      <c r="C376" s="135">
        <f t="shared" ca="1" si="27"/>
        <v>0.20416383990039955</v>
      </c>
      <c r="J376">
        <f t="shared" ca="1" si="28"/>
        <v>0</v>
      </c>
      <c r="K376">
        <f t="shared" ca="1" si="29"/>
        <v>0</v>
      </c>
      <c r="L376" s="106">
        <v>370</v>
      </c>
      <c r="M376" s="136">
        <f t="shared" ca="1" si="25"/>
        <v>6.4510916322974925</v>
      </c>
      <c r="N376" s="106"/>
    </row>
    <row r="377" spans="1:14" x14ac:dyDescent="0.25">
      <c r="A377" s="108">
        <v>371</v>
      </c>
      <c r="B377" s="134">
        <f t="shared" ca="1" si="26"/>
        <v>0</v>
      </c>
      <c r="C377" s="135">
        <f t="shared" ca="1" si="27"/>
        <v>0.86387028845750635</v>
      </c>
      <c r="J377">
        <f t="shared" ca="1" si="28"/>
        <v>0</v>
      </c>
      <c r="K377">
        <f t="shared" ca="1" si="29"/>
        <v>1</v>
      </c>
      <c r="L377" s="106">
        <v>371</v>
      </c>
      <c r="M377" s="136">
        <f t="shared" ca="1" si="25"/>
        <v>0</v>
      </c>
      <c r="N377" s="106"/>
    </row>
    <row r="378" spans="1:14" x14ac:dyDescent="0.25">
      <c r="A378" s="108">
        <v>372</v>
      </c>
      <c r="B378" s="134">
        <f t="shared" ca="1" si="26"/>
        <v>0</v>
      </c>
      <c r="C378" s="135">
        <f t="shared" ca="1" si="27"/>
        <v>0.58754690898710371</v>
      </c>
      <c r="J378">
        <f t="shared" ca="1" si="28"/>
        <v>0</v>
      </c>
      <c r="K378">
        <f t="shared" ca="1" si="29"/>
        <v>1</v>
      </c>
      <c r="L378" s="106">
        <v>372</v>
      </c>
      <c r="M378" s="136">
        <f t="shared" ca="1" si="25"/>
        <v>0</v>
      </c>
      <c r="N378" s="106"/>
    </row>
    <row r="379" spans="1:14" x14ac:dyDescent="0.25">
      <c r="A379" s="108">
        <v>373</v>
      </c>
      <c r="B379" s="134">
        <f t="shared" ca="1" si="26"/>
        <v>0</v>
      </c>
      <c r="C379" s="135">
        <f t="shared" ca="1" si="27"/>
        <v>0.64028552552012785</v>
      </c>
      <c r="J379">
        <f t="shared" ca="1" si="28"/>
        <v>0</v>
      </c>
      <c r="K379">
        <f t="shared" ca="1" si="29"/>
        <v>1</v>
      </c>
      <c r="L379" s="106">
        <v>373</v>
      </c>
      <c r="M379" s="136">
        <f t="shared" ca="1" si="25"/>
        <v>0</v>
      </c>
      <c r="N379" s="106"/>
    </row>
    <row r="380" spans="1:14" x14ac:dyDescent="0.25">
      <c r="A380" s="108">
        <v>374</v>
      </c>
      <c r="B380" s="134">
        <f t="shared" ca="1" si="26"/>
        <v>0</v>
      </c>
      <c r="C380" s="135">
        <f t="shared" ca="1" si="27"/>
        <v>0.57561558324909701</v>
      </c>
      <c r="J380">
        <f t="shared" ca="1" si="28"/>
        <v>0</v>
      </c>
      <c r="K380">
        <f t="shared" ca="1" si="29"/>
        <v>1</v>
      </c>
      <c r="L380" s="106">
        <v>374</v>
      </c>
      <c r="M380" s="136">
        <f t="shared" ca="1" si="25"/>
        <v>0</v>
      </c>
      <c r="N380" s="106"/>
    </row>
    <row r="381" spans="1:14" x14ac:dyDescent="0.25">
      <c r="A381" s="108">
        <v>375</v>
      </c>
      <c r="B381" s="134">
        <f t="shared" ca="1" si="26"/>
        <v>0</v>
      </c>
      <c r="C381" s="135">
        <f t="shared" ca="1" si="27"/>
        <v>0.58049121838011342</v>
      </c>
      <c r="J381">
        <f t="shared" ca="1" si="28"/>
        <v>0</v>
      </c>
      <c r="K381">
        <f t="shared" ca="1" si="29"/>
        <v>0</v>
      </c>
      <c r="L381" s="106">
        <v>375</v>
      </c>
      <c r="M381" s="136">
        <f t="shared" ca="1" si="25"/>
        <v>0</v>
      </c>
      <c r="N381" s="106"/>
    </row>
    <row r="382" spans="1:14" x14ac:dyDescent="0.25">
      <c r="A382" s="108">
        <v>376</v>
      </c>
      <c r="B382" s="134">
        <f t="shared" ca="1" si="26"/>
        <v>1</v>
      </c>
      <c r="C382" s="135">
        <f t="shared" ca="1" si="27"/>
        <v>0.32421897517348319</v>
      </c>
      <c r="J382">
        <f t="shared" ca="1" si="28"/>
        <v>1</v>
      </c>
      <c r="K382">
        <f t="shared" ca="1" si="29"/>
        <v>0</v>
      </c>
      <c r="L382" s="106">
        <v>376</v>
      </c>
      <c r="M382" s="136">
        <f t="shared" ca="1" si="25"/>
        <v>2.9420886615286994</v>
      </c>
      <c r="N382" s="106"/>
    </row>
    <row r="383" spans="1:14" x14ac:dyDescent="0.25">
      <c r="A383" s="108">
        <v>377</v>
      </c>
      <c r="B383" s="134">
        <f t="shared" ca="1" si="26"/>
        <v>1</v>
      </c>
      <c r="C383" s="135">
        <f t="shared" ca="1" si="27"/>
        <v>8.520651110581845E-2</v>
      </c>
      <c r="J383">
        <f t="shared" ca="1" si="28"/>
        <v>0</v>
      </c>
      <c r="K383">
        <f t="shared" ca="1" si="29"/>
        <v>0</v>
      </c>
      <c r="L383" s="106">
        <v>377</v>
      </c>
      <c r="M383" s="136">
        <f t="shared" ca="1" si="25"/>
        <v>0.71199447637134583</v>
      </c>
      <c r="N383" s="106"/>
    </row>
    <row r="384" spans="1:14" x14ac:dyDescent="0.25">
      <c r="A384" s="108">
        <v>378</v>
      </c>
      <c r="B384" s="134">
        <f t="shared" ca="1" si="26"/>
        <v>0</v>
      </c>
      <c r="C384" s="135">
        <f t="shared" ca="1" si="27"/>
        <v>0.91021423652259081</v>
      </c>
      <c r="J384">
        <f t="shared" ca="1" si="28"/>
        <v>0</v>
      </c>
      <c r="K384">
        <f t="shared" ca="1" si="29"/>
        <v>1</v>
      </c>
      <c r="L384" s="106">
        <v>378</v>
      </c>
      <c r="M384" s="136">
        <f t="shared" ca="1" si="25"/>
        <v>0</v>
      </c>
      <c r="N384" s="106"/>
    </row>
    <row r="385" spans="1:14" x14ac:dyDescent="0.25">
      <c r="A385" s="108">
        <v>379</v>
      </c>
      <c r="B385" s="134">
        <f t="shared" ca="1" si="26"/>
        <v>0</v>
      </c>
      <c r="C385" s="135">
        <f t="shared" ca="1" si="27"/>
        <v>0.84428288030959597</v>
      </c>
      <c r="J385">
        <f t="shared" ca="1" si="28"/>
        <v>0</v>
      </c>
      <c r="K385">
        <f t="shared" ca="1" si="29"/>
        <v>1</v>
      </c>
      <c r="L385" s="106">
        <v>379</v>
      </c>
      <c r="M385" s="136">
        <f t="shared" ca="1" si="25"/>
        <v>0</v>
      </c>
      <c r="N385" s="106"/>
    </row>
    <row r="386" spans="1:14" x14ac:dyDescent="0.25">
      <c r="A386" s="108">
        <v>380</v>
      </c>
      <c r="B386" s="134">
        <f t="shared" ca="1" si="26"/>
        <v>0</v>
      </c>
      <c r="C386" s="135">
        <f t="shared" ca="1" si="27"/>
        <v>0.63070871428596209</v>
      </c>
      <c r="J386">
        <f t="shared" ca="1" si="28"/>
        <v>0</v>
      </c>
      <c r="K386">
        <f t="shared" ca="1" si="29"/>
        <v>0</v>
      </c>
      <c r="L386" s="106">
        <v>380</v>
      </c>
      <c r="M386" s="136">
        <f t="shared" ca="1" si="25"/>
        <v>0</v>
      </c>
      <c r="N386" s="106"/>
    </row>
    <row r="387" spans="1:14" x14ac:dyDescent="0.25">
      <c r="A387" s="108">
        <v>381</v>
      </c>
      <c r="B387" s="134">
        <f t="shared" ca="1" si="26"/>
        <v>1</v>
      </c>
      <c r="C387" s="135">
        <f t="shared" ca="1" si="27"/>
        <v>0.2809148371807767</v>
      </c>
      <c r="J387">
        <f t="shared" ca="1" si="28"/>
        <v>1</v>
      </c>
      <c r="K387">
        <f t="shared" ca="1" si="29"/>
        <v>0</v>
      </c>
      <c r="L387" s="106">
        <v>381</v>
      </c>
      <c r="M387" s="136">
        <f t="shared" ca="1" si="25"/>
        <v>1.7733328185642212</v>
      </c>
      <c r="N387" s="106"/>
    </row>
    <row r="388" spans="1:14" x14ac:dyDescent="0.25">
      <c r="A388" s="108">
        <v>382</v>
      </c>
      <c r="B388" s="134">
        <f t="shared" ca="1" si="26"/>
        <v>1</v>
      </c>
      <c r="C388" s="135">
        <f t="shared" ca="1" si="27"/>
        <v>0.45689792822591524</v>
      </c>
      <c r="J388">
        <f t="shared" ca="1" si="28"/>
        <v>0</v>
      </c>
      <c r="K388">
        <f t="shared" ca="1" si="29"/>
        <v>0</v>
      </c>
      <c r="L388" s="106">
        <v>382</v>
      </c>
      <c r="M388" s="136">
        <f t="shared" ca="1" si="25"/>
        <v>5.3188222808527525</v>
      </c>
      <c r="N388" s="106"/>
    </row>
    <row r="389" spans="1:14" x14ac:dyDescent="0.25">
      <c r="A389" s="108">
        <v>383</v>
      </c>
      <c r="B389" s="134">
        <f t="shared" ca="1" si="26"/>
        <v>0</v>
      </c>
      <c r="C389" s="135">
        <f t="shared" ca="1" si="27"/>
        <v>0.950150740455038</v>
      </c>
      <c r="J389">
        <f t="shared" ca="1" si="28"/>
        <v>0</v>
      </c>
      <c r="K389">
        <f t="shared" ca="1" si="29"/>
        <v>1</v>
      </c>
      <c r="L389" s="106">
        <v>383</v>
      </c>
      <c r="M389" s="136">
        <f t="shared" ca="1" si="25"/>
        <v>0</v>
      </c>
      <c r="N389" s="106"/>
    </row>
    <row r="390" spans="1:14" x14ac:dyDescent="0.25">
      <c r="A390" s="108">
        <v>384</v>
      </c>
      <c r="B390" s="134">
        <f t="shared" ca="1" si="26"/>
        <v>0</v>
      </c>
      <c r="C390" s="135">
        <f t="shared" ca="1" si="27"/>
        <v>0.88512712420938322</v>
      </c>
      <c r="J390">
        <f t="shared" ca="1" si="28"/>
        <v>0</v>
      </c>
      <c r="K390">
        <f t="shared" ca="1" si="29"/>
        <v>1</v>
      </c>
      <c r="L390" s="106">
        <v>384</v>
      </c>
      <c r="M390" s="136">
        <f t="shared" ca="1" si="25"/>
        <v>0</v>
      </c>
      <c r="N390" s="106"/>
    </row>
    <row r="391" spans="1:14" x14ac:dyDescent="0.25">
      <c r="A391" s="108">
        <v>385</v>
      </c>
      <c r="B391" s="134">
        <f t="shared" ca="1" si="26"/>
        <v>0</v>
      </c>
      <c r="C391" s="135">
        <f t="shared" ca="1" si="27"/>
        <v>0.98040468566185535</v>
      </c>
      <c r="J391">
        <f t="shared" ca="1" si="28"/>
        <v>0</v>
      </c>
      <c r="K391">
        <f t="shared" ca="1" si="29"/>
        <v>0</v>
      </c>
      <c r="L391" s="106">
        <v>385</v>
      </c>
      <c r="M391" s="136">
        <f t="shared" ref="M391:M454" ca="1" si="30">IF(B391&gt;0,-LN(1-(RAND()))/lambda,0)</f>
        <v>0</v>
      </c>
      <c r="N391" s="106"/>
    </row>
    <row r="392" spans="1:14" x14ac:dyDescent="0.25">
      <c r="A392" s="108">
        <v>386</v>
      </c>
      <c r="B392" s="134">
        <f t="shared" ref="B392:B455" ca="1" si="31">IF(B391&gt;0,IF(C392&lt;pww,1,0),IF(C392&lt;pdw,1,0))</f>
        <v>1</v>
      </c>
      <c r="C392" s="135">
        <f t="shared" ref="C392:C455" ca="1" si="32">RAND()</f>
        <v>0.10884931726667157</v>
      </c>
      <c r="J392">
        <f t="shared" ref="J392:J455" ca="1" si="33">IF(AND(B392,B393),1,0)</f>
        <v>1</v>
      </c>
      <c r="K392">
        <f t="shared" ref="K392:K455" ca="1" si="34">IF(AND(NOT(B392),NOT(B393)),1,0)</f>
        <v>0</v>
      </c>
      <c r="L392" s="106">
        <v>386</v>
      </c>
      <c r="M392" s="136">
        <f t="shared" ca="1" si="30"/>
        <v>0.7358040286881794</v>
      </c>
      <c r="N392" s="106"/>
    </row>
    <row r="393" spans="1:14" x14ac:dyDescent="0.25">
      <c r="A393" s="108">
        <v>387</v>
      </c>
      <c r="B393" s="134">
        <f t="shared" ca="1" si="31"/>
        <v>1</v>
      </c>
      <c r="C393" s="135">
        <f t="shared" ca="1" si="32"/>
        <v>0.25521699798859299</v>
      </c>
      <c r="J393">
        <f t="shared" ca="1" si="33"/>
        <v>0</v>
      </c>
      <c r="K393">
        <f t="shared" ca="1" si="34"/>
        <v>0</v>
      </c>
      <c r="L393" s="106">
        <v>387</v>
      </c>
      <c r="M393" s="136">
        <f t="shared" ca="1" si="30"/>
        <v>2.1461797618417844</v>
      </c>
      <c r="N393" s="106"/>
    </row>
    <row r="394" spans="1:14" x14ac:dyDescent="0.25">
      <c r="A394" s="108">
        <v>388</v>
      </c>
      <c r="B394" s="134">
        <f t="shared" ca="1" si="31"/>
        <v>0</v>
      </c>
      <c r="C394" s="135">
        <f t="shared" ca="1" si="32"/>
        <v>0.71776259022401812</v>
      </c>
      <c r="J394">
        <f t="shared" ca="1" si="33"/>
        <v>0</v>
      </c>
      <c r="K394">
        <f t="shared" ca="1" si="34"/>
        <v>1</v>
      </c>
      <c r="L394" s="106">
        <v>388</v>
      </c>
      <c r="M394" s="136">
        <f t="shared" ca="1" si="30"/>
        <v>0</v>
      </c>
      <c r="N394" s="106"/>
    </row>
    <row r="395" spans="1:14" x14ac:dyDescent="0.25">
      <c r="A395" s="108">
        <v>389</v>
      </c>
      <c r="B395" s="134">
        <f t="shared" ca="1" si="31"/>
        <v>0</v>
      </c>
      <c r="C395" s="135">
        <f t="shared" ca="1" si="32"/>
        <v>0.92667171196383569</v>
      </c>
      <c r="J395">
        <f t="shared" ca="1" si="33"/>
        <v>0</v>
      </c>
      <c r="K395">
        <f t="shared" ca="1" si="34"/>
        <v>1</v>
      </c>
      <c r="L395" s="106">
        <v>389</v>
      </c>
      <c r="M395" s="136">
        <f t="shared" ca="1" si="30"/>
        <v>0</v>
      </c>
      <c r="N395" s="106"/>
    </row>
    <row r="396" spans="1:14" x14ac:dyDescent="0.25">
      <c r="A396" s="108">
        <v>390</v>
      </c>
      <c r="B396" s="134">
        <f t="shared" ca="1" si="31"/>
        <v>0</v>
      </c>
      <c r="C396" s="135">
        <f t="shared" ca="1" si="32"/>
        <v>0.96646546209045081</v>
      </c>
      <c r="J396">
        <f t="shared" ca="1" si="33"/>
        <v>0</v>
      </c>
      <c r="K396">
        <f t="shared" ca="1" si="34"/>
        <v>1</v>
      </c>
      <c r="L396" s="106">
        <v>390</v>
      </c>
      <c r="M396" s="136">
        <f t="shared" ca="1" si="30"/>
        <v>0</v>
      </c>
      <c r="N396" s="106"/>
    </row>
    <row r="397" spans="1:14" x14ac:dyDescent="0.25">
      <c r="A397" s="108">
        <v>391</v>
      </c>
      <c r="B397" s="134">
        <f t="shared" ca="1" si="31"/>
        <v>0</v>
      </c>
      <c r="C397" s="135">
        <f t="shared" ca="1" si="32"/>
        <v>0.86686425809865075</v>
      </c>
      <c r="J397">
        <f t="shared" ca="1" si="33"/>
        <v>0</v>
      </c>
      <c r="K397">
        <f t="shared" ca="1" si="34"/>
        <v>1</v>
      </c>
      <c r="L397" s="106">
        <v>391</v>
      </c>
      <c r="M397" s="136">
        <f t="shared" ca="1" si="30"/>
        <v>0</v>
      </c>
      <c r="N397" s="106"/>
    </row>
    <row r="398" spans="1:14" x14ac:dyDescent="0.25">
      <c r="A398" s="108">
        <v>392</v>
      </c>
      <c r="B398" s="134">
        <f t="shared" ca="1" si="31"/>
        <v>0</v>
      </c>
      <c r="C398" s="135">
        <f t="shared" ca="1" si="32"/>
        <v>0.76012212017439085</v>
      </c>
      <c r="J398">
        <f t="shared" ca="1" si="33"/>
        <v>0</v>
      </c>
      <c r="K398">
        <f t="shared" ca="1" si="34"/>
        <v>1</v>
      </c>
      <c r="L398" s="106">
        <v>392</v>
      </c>
      <c r="M398" s="136">
        <f t="shared" ca="1" si="30"/>
        <v>0</v>
      </c>
      <c r="N398" s="106"/>
    </row>
    <row r="399" spans="1:14" x14ac:dyDescent="0.25">
      <c r="A399" s="108">
        <v>393</v>
      </c>
      <c r="B399" s="134">
        <f t="shared" ca="1" si="31"/>
        <v>0</v>
      </c>
      <c r="C399" s="135">
        <f t="shared" ca="1" si="32"/>
        <v>0.35266645457910017</v>
      </c>
      <c r="J399">
        <f t="shared" ca="1" si="33"/>
        <v>0</v>
      </c>
      <c r="K399">
        <f t="shared" ca="1" si="34"/>
        <v>0</v>
      </c>
      <c r="L399" s="106">
        <v>393</v>
      </c>
      <c r="M399" s="136">
        <f t="shared" ca="1" si="30"/>
        <v>0</v>
      </c>
      <c r="N399" s="106"/>
    </row>
    <row r="400" spans="1:14" x14ac:dyDescent="0.25">
      <c r="A400" s="108">
        <v>394</v>
      </c>
      <c r="B400" s="134">
        <f t="shared" ca="1" si="31"/>
        <v>1</v>
      </c>
      <c r="C400" s="135">
        <f t="shared" ca="1" si="32"/>
        <v>0.29830999130032998</v>
      </c>
      <c r="J400">
        <f t="shared" ca="1" si="33"/>
        <v>1</v>
      </c>
      <c r="K400">
        <f t="shared" ca="1" si="34"/>
        <v>0</v>
      </c>
      <c r="L400" s="106">
        <v>394</v>
      </c>
      <c r="M400" s="136">
        <f t="shared" ca="1" si="30"/>
        <v>0.66214838897588257</v>
      </c>
      <c r="N400" s="106"/>
    </row>
    <row r="401" spans="1:14" x14ac:dyDescent="0.25">
      <c r="A401" s="108">
        <v>395</v>
      </c>
      <c r="B401" s="134">
        <f t="shared" ca="1" si="31"/>
        <v>1</v>
      </c>
      <c r="C401" s="135">
        <f t="shared" ca="1" si="32"/>
        <v>0.55240746892724268</v>
      </c>
      <c r="J401">
        <f t="shared" ca="1" si="33"/>
        <v>1</v>
      </c>
      <c r="K401">
        <f t="shared" ca="1" si="34"/>
        <v>0</v>
      </c>
      <c r="L401" s="106">
        <v>395</v>
      </c>
      <c r="M401" s="136">
        <f t="shared" ca="1" si="30"/>
        <v>1.109943111370717</v>
      </c>
      <c r="N401" s="106"/>
    </row>
    <row r="402" spans="1:14" x14ac:dyDescent="0.25">
      <c r="A402" s="108">
        <v>396</v>
      </c>
      <c r="B402" s="134">
        <f t="shared" ca="1" si="31"/>
        <v>1</v>
      </c>
      <c r="C402" s="135">
        <f t="shared" ca="1" si="32"/>
        <v>5.5636279626750884E-2</v>
      </c>
      <c r="J402">
        <f t="shared" ca="1" si="33"/>
        <v>1</v>
      </c>
      <c r="K402">
        <f t="shared" ca="1" si="34"/>
        <v>0</v>
      </c>
      <c r="L402" s="106">
        <v>396</v>
      </c>
      <c r="M402" s="136">
        <f t="shared" ca="1" si="30"/>
        <v>1.7072267878226441</v>
      </c>
      <c r="N402" s="106"/>
    </row>
    <row r="403" spans="1:14" x14ac:dyDescent="0.25">
      <c r="A403" s="108">
        <v>397</v>
      </c>
      <c r="B403" s="134">
        <f t="shared" ca="1" si="31"/>
        <v>1</v>
      </c>
      <c r="C403" s="135">
        <f t="shared" ca="1" si="32"/>
        <v>0.25887135859794208</v>
      </c>
      <c r="J403">
        <f t="shared" ca="1" si="33"/>
        <v>1</v>
      </c>
      <c r="K403">
        <f t="shared" ca="1" si="34"/>
        <v>0</v>
      </c>
      <c r="L403" s="106">
        <v>397</v>
      </c>
      <c r="M403" s="136">
        <f t="shared" ca="1" si="30"/>
        <v>1.5745685370679974</v>
      </c>
      <c r="N403" s="106"/>
    </row>
    <row r="404" spans="1:14" x14ac:dyDescent="0.25">
      <c r="A404" s="108">
        <v>398</v>
      </c>
      <c r="B404" s="134">
        <f t="shared" ca="1" si="31"/>
        <v>1</v>
      </c>
      <c r="C404" s="135">
        <f t="shared" ca="1" si="32"/>
        <v>0.46621262188674328</v>
      </c>
      <c r="J404">
        <f t="shared" ca="1" si="33"/>
        <v>1</v>
      </c>
      <c r="K404">
        <f t="shared" ca="1" si="34"/>
        <v>0</v>
      </c>
      <c r="L404" s="106">
        <v>398</v>
      </c>
      <c r="M404" s="136">
        <f t="shared" ca="1" si="30"/>
        <v>1.2553438701868145</v>
      </c>
      <c r="N404" s="106"/>
    </row>
    <row r="405" spans="1:14" x14ac:dyDescent="0.25">
      <c r="A405" s="108">
        <v>399</v>
      </c>
      <c r="B405" s="134">
        <f t="shared" ca="1" si="31"/>
        <v>1</v>
      </c>
      <c r="C405" s="135">
        <f t="shared" ca="1" si="32"/>
        <v>0.36318007230406724</v>
      </c>
      <c r="J405">
        <f t="shared" ca="1" si="33"/>
        <v>1</v>
      </c>
      <c r="K405">
        <f t="shared" ca="1" si="34"/>
        <v>0</v>
      </c>
      <c r="L405" s="106">
        <v>399</v>
      </c>
      <c r="M405" s="136">
        <f t="shared" ca="1" si="30"/>
        <v>1.1631780291760199</v>
      </c>
      <c r="N405" s="106"/>
    </row>
    <row r="406" spans="1:14" x14ac:dyDescent="0.25">
      <c r="A406" s="108">
        <v>400</v>
      </c>
      <c r="B406" s="134">
        <f t="shared" ca="1" si="31"/>
        <v>1</v>
      </c>
      <c r="C406" s="135">
        <f t="shared" ca="1" si="32"/>
        <v>0.38143965512554923</v>
      </c>
      <c r="J406">
        <f t="shared" ca="1" si="33"/>
        <v>1</v>
      </c>
      <c r="K406">
        <f t="shared" ca="1" si="34"/>
        <v>0</v>
      </c>
      <c r="L406" s="106">
        <v>400</v>
      </c>
      <c r="M406" s="136">
        <f t="shared" ca="1" si="30"/>
        <v>3.0319089327141131</v>
      </c>
      <c r="N406" s="106"/>
    </row>
    <row r="407" spans="1:14" x14ac:dyDescent="0.25">
      <c r="A407" s="108">
        <v>401</v>
      </c>
      <c r="B407" s="134">
        <f t="shared" ca="1" si="31"/>
        <v>1</v>
      </c>
      <c r="C407" s="135">
        <f t="shared" ca="1" si="32"/>
        <v>0.38549415440094392</v>
      </c>
      <c r="J407">
        <f t="shared" ca="1" si="33"/>
        <v>1</v>
      </c>
      <c r="K407">
        <f t="shared" ca="1" si="34"/>
        <v>0</v>
      </c>
      <c r="L407" s="106">
        <v>401</v>
      </c>
      <c r="M407" s="136">
        <f t="shared" ca="1" si="30"/>
        <v>1.9974556080090411</v>
      </c>
      <c r="N407" s="106"/>
    </row>
    <row r="408" spans="1:14" x14ac:dyDescent="0.25">
      <c r="A408" s="108">
        <v>402</v>
      </c>
      <c r="B408" s="134">
        <f t="shared" ca="1" si="31"/>
        <v>1</v>
      </c>
      <c r="C408" s="135">
        <f t="shared" ca="1" si="32"/>
        <v>0.37819607387122212</v>
      </c>
      <c r="J408">
        <f t="shared" ca="1" si="33"/>
        <v>1</v>
      </c>
      <c r="K408">
        <f t="shared" ca="1" si="34"/>
        <v>0</v>
      </c>
      <c r="L408" s="106">
        <v>402</v>
      </c>
      <c r="M408" s="136">
        <f t="shared" ca="1" si="30"/>
        <v>2.7129861529224795</v>
      </c>
      <c r="N408" s="106"/>
    </row>
    <row r="409" spans="1:14" x14ac:dyDescent="0.25">
      <c r="A409" s="108">
        <v>403</v>
      </c>
      <c r="B409" s="134">
        <f t="shared" ca="1" si="31"/>
        <v>1</v>
      </c>
      <c r="C409" s="135">
        <f t="shared" ca="1" si="32"/>
        <v>0.10536245198572791</v>
      </c>
      <c r="J409">
        <f t="shared" ca="1" si="33"/>
        <v>1</v>
      </c>
      <c r="K409">
        <f t="shared" ca="1" si="34"/>
        <v>0</v>
      </c>
      <c r="L409" s="106">
        <v>403</v>
      </c>
      <c r="M409" s="136">
        <f t="shared" ca="1" si="30"/>
        <v>5.9726831740326607E-2</v>
      </c>
      <c r="N409" s="106"/>
    </row>
    <row r="410" spans="1:14" x14ac:dyDescent="0.25">
      <c r="A410" s="108">
        <v>404</v>
      </c>
      <c r="B410" s="134">
        <f t="shared" ca="1" si="31"/>
        <v>1</v>
      </c>
      <c r="C410" s="135">
        <f t="shared" ca="1" si="32"/>
        <v>5.414603275505292E-2</v>
      </c>
      <c r="J410">
        <f t="shared" ca="1" si="33"/>
        <v>1</v>
      </c>
      <c r="K410">
        <f t="shared" ca="1" si="34"/>
        <v>0</v>
      </c>
      <c r="L410" s="106">
        <v>404</v>
      </c>
      <c r="M410" s="136">
        <f t="shared" ca="1" si="30"/>
        <v>1.6547488079935384</v>
      </c>
      <c r="N410" s="106"/>
    </row>
    <row r="411" spans="1:14" x14ac:dyDescent="0.25">
      <c r="A411" s="108">
        <v>405</v>
      </c>
      <c r="B411" s="134">
        <f t="shared" ca="1" si="31"/>
        <v>1</v>
      </c>
      <c r="C411" s="135">
        <f t="shared" ca="1" si="32"/>
        <v>0.42811876840906704</v>
      </c>
      <c r="J411">
        <f t="shared" ca="1" si="33"/>
        <v>1</v>
      </c>
      <c r="K411">
        <f t="shared" ca="1" si="34"/>
        <v>0</v>
      </c>
      <c r="L411" s="106">
        <v>405</v>
      </c>
      <c r="M411" s="136">
        <f t="shared" ca="1" si="30"/>
        <v>3.3186936006960055</v>
      </c>
      <c r="N411" s="106"/>
    </row>
    <row r="412" spans="1:14" x14ac:dyDescent="0.25">
      <c r="A412" s="108">
        <v>406</v>
      </c>
      <c r="B412" s="134">
        <f t="shared" ca="1" si="31"/>
        <v>1</v>
      </c>
      <c r="C412" s="135">
        <f t="shared" ca="1" si="32"/>
        <v>0.38635272177930757</v>
      </c>
      <c r="J412">
        <f t="shared" ca="1" si="33"/>
        <v>1</v>
      </c>
      <c r="K412">
        <f t="shared" ca="1" si="34"/>
        <v>0</v>
      </c>
      <c r="L412" s="106">
        <v>406</v>
      </c>
      <c r="M412" s="136">
        <f t="shared" ca="1" si="30"/>
        <v>2.646983895063066</v>
      </c>
      <c r="N412" s="106"/>
    </row>
    <row r="413" spans="1:14" x14ac:dyDescent="0.25">
      <c r="A413" s="108">
        <v>407</v>
      </c>
      <c r="B413" s="134">
        <f t="shared" ca="1" si="31"/>
        <v>1</v>
      </c>
      <c r="C413" s="135">
        <f t="shared" ca="1" si="32"/>
        <v>0.67340079638773076</v>
      </c>
      <c r="J413">
        <f t="shared" ca="1" si="33"/>
        <v>1</v>
      </c>
      <c r="K413">
        <f t="shared" ca="1" si="34"/>
        <v>0</v>
      </c>
      <c r="L413" s="106">
        <v>407</v>
      </c>
      <c r="M413" s="136">
        <f t="shared" ca="1" si="30"/>
        <v>0.57597418161819036</v>
      </c>
      <c r="N413" s="106"/>
    </row>
    <row r="414" spans="1:14" x14ac:dyDescent="0.25">
      <c r="A414" s="108">
        <v>408</v>
      </c>
      <c r="B414" s="134">
        <f t="shared" ca="1" si="31"/>
        <v>1</v>
      </c>
      <c r="C414" s="135">
        <f t="shared" ca="1" si="32"/>
        <v>0.40760704127297642</v>
      </c>
      <c r="J414">
        <f t="shared" ca="1" si="33"/>
        <v>0</v>
      </c>
      <c r="K414">
        <f t="shared" ca="1" si="34"/>
        <v>0</v>
      </c>
      <c r="L414" s="106">
        <v>408</v>
      </c>
      <c r="M414" s="136">
        <f t="shared" ca="1" si="30"/>
        <v>3.7516082389967642</v>
      </c>
      <c r="N414" s="106"/>
    </row>
    <row r="415" spans="1:14" x14ac:dyDescent="0.25">
      <c r="A415" s="108">
        <v>409</v>
      </c>
      <c r="B415" s="134">
        <f t="shared" ca="1" si="31"/>
        <v>0</v>
      </c>
      <c r="C415" s="135">
        <f t="shared" ca="1" si="32"/>
        <v>0.98668280272194409</v>
      </c>
      <c r="J415">
        <f t="shared" ca="1" si="33"/>
        <v>0</v>
      </c>
      <c r="K415">
        <f t="shared" ca="1" si="34"/>
        <v>0</v>
      </c>
      <c r="L415" s="106">
        <v>409</v>
      </c>
      <c r="M415" s="136">
        <f t="shared" ca="1" si="30"/>
        <v>0</v>
      </c>
      <c r="N415" s="106"/>
    </row>
    <row r="416" spans="1:14" x14ac:dyDescent="0.25">
      <c r="A416" s="108">
        <v>410</v>
      </c>
      <c r="B416" s="134">
        <f t="shared" ca="1" si="31"/>
        <v>1</v>
      </c>
      <c r="C416" s="135">
        <f t="shared" ca="1" si="32"/>
        <v>0.13178109782708813</v>
      </c>
      <c r="J416">
        <f t="shared" ca="1" si="33"/>
        <v>0</v>
      </c>
      <c r="K416">
        <f t="shared" ca="1" si="34"/>
        <v>0</v>
      </c>
      <c r="L416" s="106">
        <v>410</v>
      </c>
      <c r="M416" s="136">
        <f t="shared" ca="1" si="30"/>
        <v>1.1713091949875889</v>
      </c>
      <c r="N416" s="106"/>
    </row>
    <row r="417" spans="1:14" x14ac:dyDescent="0.25">
      <c r="A417" s="108">
        <v>411</v>
      </c>
      <c r="B417" s="134">
        <f t="shared" ca="1" si="31"/>
        <v>0</v>
      </c>
      <c r="C417" s="135">
        <f t="shared" ca="1" si="32"/>
        <v>0.8822751618664908</v>
      </c>
      <c r="J417">
        <f t="shared" ca="1" si="33"/>
        <v>0</v>
      </c>
      <c r="K417">
        <f t="shared" ca="1" si="34"/>
        <v>1</v>
      </c>
      <c r="L417" s="106">
        <v>411</v>
      </c>
      <c r="M417" s="136">
        <f t="shared" ca="1" si="30"/>
        <v>0</v>
      </c>
      <c r="N417" s="106"/>
    </row>
    <row r="418" spans="1:14" x14ac:dyDescent="0.25">
      <c r="A418" s="108">
        <v>412</v>
      </c>
      <c r="B418" s="134">
        <f t="shared" ca="1" si="31"/>
        <v>0</v>
      </c>
      <c r="C418" s="135">
        <f t="shared" ca="1" si="32"/>
        <v>0.78546185881040742</v>
      </c>
      <c r="J418">
        <f t="shared" ca="1" si="33"/>
        <v>0</v>
      </c>
      <c r="K418">
        <f t="shared" ca="1" si="34"/>
        <v>1</v>
      </c>
      <c r="L418" s="106">
        <v>412</v>
      </c>
      <c r="M418" s="136">
        <f t="shared" ca="1" si="30"/>
        <v>0</v>
      </c>
      <c r="N418" s="106"/>
    </row>
    <row r="419" spans="1:14" x14ac:dyDescent="0.25">
      <c r="A419" s="108">
        <v>413</v>
      </c>
      <c r="B419" s="134">
        <f t="shared" ca="1" si="31"/>
        <v>0</v>
      </c>
      <c r="C419" s="135">
        <f t="shared" ca="1" si="32"/>
        <v>0.93913891026304452</v>
      </c>
      <c r="J419">
        <f t="shared" ca="1" si="33"/>
        <v>0</v>
      </c>
      <c r="K419">
        <f t="shared" ca="1" si="34"/>
        <v>1</v>
      </c>
      <c r="L419" s="106">
        <v>413</v>
      </c>
      <c r="M419" s="136">
        <f t="shared" ca="1" si="30"/>
        <v>0</v>
      </c>
      <c r="N419" s="106"/>
    </row>
    <row r="420" spans="1:14" x14ac:dyDescent="0.25">
      <c r="A420" s="108">
        <v>414</v>
      </c>
      <c r="B420" s="134">
        <f t="shared" ca="1" si="31"/>
        <v>0</v>
      </c>
      <c r="C420" s="135">
        <f t="shared" ca="1" si="32"/>
        <v>0.94336313196330668</v>
      </c>
      <c r="J420">
        <f t="shared" ca="1" si="33"/>
        <v>0</v>
      </c>
      <c r="K420">
        <f t="shared" ca="1" si="34"/>
        <v>0</v>
      </c>
      <c r="L420" s="106">
        <v>414</v>
      </c>
      <c r="M420" s="136">
        <f t="shared" ca="1" si="30"/>
        <v>0</v>
      </c>
      <c r="N420" s="106"/>
    </row>
    <row r="421" spans="1:14" x14ac:dyDescent="0.25">
      <c r="A421" s="108">
        <v>415</v>
      </c>
      <c r="B421" s="134">
        <f t="shared" ca="1" si="31"/>
        <v>1</v>
      </c>
      <c r="C421" s="135">
        <f t="shared" ca="1" si="32"/>
        <v>7.9599985884537539E-4</v>
      </c>
      <c r="J421">
        <f t="shared" ca="1" si="33"/>
        <v>1</v>
      </c>
      <c r="K421">
        <f t="shared" ca="1" si="34"/>
        <v>0</v>
      </c>
      <c r="L421" s="106">
        <v>415</v>
      </c>
      <c r="M421" s="136">
        <f t="shared" ca="1" si="30"/>
        <v>0.39998870479793153</v>
      </c>
      <c r="N421" s="106"/>
    </row>
    <row r="422" spans="1:14" x14ac:dyDescent="0.25">
      <c r="A422" s="108">
        <v>416</v>
      </c>
      <c r="B422" s="134">
        <f t="shared" ca="1" si="31"/>
        <v>1</v>
      </c>
      <c r="C422" s="135">
        <f t="shared" ca="1" si="32"/>
        <v>0.39365364860218865</v>
      </c>
      <c r="J422">
        <f t="shared" ca="1" si="33"/>
        <v>0</v>
      </c>
      <c r="K422">
        <f t="shared" ca="1" si="34"/>
        <v>0</v>
      </c>
      <c r="L422" s="106">
        <v>416</v>
      </c>
      <c r="M422" s="136">
        <f t="shared" ca="1" si="30"/>
        <v>3.6382705717008199</v>
      </c>
      <c r="N422" s="106"/>
    </row>
    <row r="423" spans="1:14" x14ac:dyDescent="0.25">
      <c r="A423" s="108">
        <v>417</v>
      </c>
      <c r="B423" s="134">
        <f t="shared" ca="1" si="31"/>
        <v>0</v>
      </c>
      <c r="C423" s="135">
        <f t="shared" ca="1" si="32"/>
        <v>0.90242913665506874</v>
      </c>
      <c r="J423">
        <f t="shared" ca="1" si="33"/>
        <v>0</v>
      </c>
      <c r="K423">
        <f t="shared" ca="1" si="34"/>
        <v>1</v>
      </c>
      <c r="L423" s="106">
        <v>417</v>
      </c>
      <c r="M423" s="136">
        <f t="shared" ca="1" si="30"/>
        <v>0</v>
      </c>
      <c r="N423" s="106"/>
    </row>
    <row r="424" spans="1:14" x14ac:dyDescent="0.25">
      <c r="A424" s="108">
        <v>418</v>
      </c>
      <c r="B424" s="134">
        <f t="shared" ca="1" si="31"/>
        <v>0</v>
      </c>
      <c r="C424" s="135">
        <f t="shared" ca="1" si="32"/>
        <v>0.91168246767099603</v>
      </c>
      <c r="J424">
        <f t="shared" ca="1" si="33"/>
        <v>0</v>
      </c>
      <c r="K424">
        <f t="shared" ca="1" si="34"/>
        <v>1</v>
      </c>
      <c r="L424" s="106">
        <v>418</v>
      </c>
      <c r="M424" s="136">
        <f t="shared" ca="1" si="30"/>
        <v>0</v>
      </c>
      <c r="N424" s="106"/>
    </row>
    <row r="425" spans="1:14" x14ac:dyDescent="0.25">
      <c r="A425" s="108">
        <v>419</v>
      </c>
      <c r="B425" s="134">
        <f t="shared" ca="1" si="31"/>
        <v>0</v>
      </c>
      <c r="C425" s="135">
        <f t="shared" ca="1" si="32"/>
        <v>0.52071197895738663</v>
      </c>
      <c r="J425">
        <f t="shared" ca="1" si="33"/>
        <v>0</v>
      </c>
      <c r="K425">
        <f t="shared" ca="1" si="34"/>
        <v>1</v>
      </c>
      <c r="L425" s="106">
        <v>419</v>
      </c>
      <c r="M425" s="136">
        <f t="shared" ca="1" si="30"/>
        <v>0</v>
      </c>
      <c r="N425" s="106"/>
    </row>
    <row r="426" spans="1:14" x14ac:dyDescent="0.25">
      <c r="A426" s="108">
        <v>420</v>
      </c>
      <c r="B426" s="134">
        <f t="shared" ca="1" si="31"/>
        <v>0</v>
      </c>
      <c r="C426" s="135">
        <f t="shared" ca="1" si="32"/>
        <v>0.73238039317274362</v>
      </c>
      <c r="J426">
        <f t="shared" ca="1" si="33"/>
        <v>0</v>
      </c>
      <c r="K426">
        <f t="shared" ca="1" si="34"/>
        <v>1</v>
      </c>
      <c r="L426" s="106">
        <v>420</v>
      </c>
      <c r="M426" s="136">
        <f t="shared" ca="1" si="30"/>
        <v>0</v>
      </c>
      <c r="N426" s="106"/>
    </row>
    <row r="427" spans="1:14" x14ac:dyDescent="0.25">
      <c r="A427" s="108">
        <v>421</v>
      </c>
      <c r="B427" s="134">
        <f t="shared" ca="1" si="31"/>
        <v>0</v>
      </c>
      <c r="C427" s="135">
        <f t="shared" ca="1" si="32"/>
        <v>0.63005386911395211</v>
      </c>
      <c r="J427">
        <f t="shared" ca="1" si="33"/>
        <v>0</v>
      </c>
      <c r="K427">
        <f t="shared" ca="1" si="34"/>
        <v>1</v>
      </c>
      <c r="L427" s="106">
        <v>421</v>
      </c>
      <c r="M427" s="136">
        <f t="shared" ca="1" si="30"/>
        <v>0</v>
      </c>
      <c r="N427" s="106"/>
    </row>
    <row r="428" spans="1:14" x14ac:dyDescent="0.25">
      <c r="A428" s="108">
        <v>422</v>
      </c>
      <c r="B428" s="134">
        <f t="shared" ca="1" si="31"/>
        <v>0</v>
      </c>
      <c r="C428" s="135">
        <f t="shared" ca="1" si="32"/>
        <v>0.74666705808399636</v>
      </c>
      <c r="J428">
        <f t="shared" ca="1" si="33"/>
        <v>0</v>
      </c>
      <c r="K428">
        <f t="shared" ca="1" si="34"/>
        <v>1</v>
      </c>
      <c r="L428" s="106">
        <v>422</v>
      </c>
      <c r="M428" s="136">
        <f t="shared" ca="1" si="30"/>
        <v>0</v>
      </c>
      <c r="N428" s="106"/>
    </row>
    <row r="429" spans="1:14" x14ac:dyDescent="0.25">
      <c r="A429" s="108">
        <v>423</v>
      </c>
      <c r="B429" s="134">
        <f t="shared" ca="1" si="31"/>
        <v>0</v>
      </c>
      <c r="C429" s="135">
        <f t="shared" ca="1" si="32"/>
        <v>0.53956119434042726</v>
      </c>
      <c r="J429">
        <f t="shared" ca="1" si="33"/>
        <v>0</v>
      </c>
      <c r="K429">
        <f t="shared" ca="1" si="34"/>
        <v>1</v>
      </c>
      <c r="L429" s="106">
        <v>423</v>
      </c>
      <c r="M429" s="136">
        <f t="shared" ca="1" si="30"/>
        <v>0</v>
      </c>
      <c r="N429" s="106"/>
    </row>
    <row r="430" spans="1:14" x14ac:dyDescent="0.25">
      <c r="A430" s="108">
        <v>424</v>
      </c>
      <c r="B430" s="134">
        <f t="shared" ca="1" si="31"/>
        <v>0</v>
      </c>
      <c r="C430" s="135">
        <f t="shared" ca="1" si="32"/>
        <v>0.59415591469842921</v>
      </c>
      <c r="J430">
        <f t="shared" ca="1" si="33"/>
        <v>0</v>
      </c>
      <c r="K430">
        <f t="shared" ca="1" si="34"/>
        <v>1</v>
      </c>
      <c r="L430" s="106">
        <v>424</v>
      </c>
      <c r="M430" s="136">
        <f t="shared" ca="1" si="30"/>
        <v>0</v>
      </c>
      <c r="N430" s="106"/>
    </row>
    <row r="431" spans="1:14" x14ac:dyDescent="0.25">
      <c r="A431" s="108">
        <v>425</v>
      </c>
      <c r="B431" s="134">
        <f t="shared" ca="1" si="31"/>
        <v>0</v>
      </c>
      <c r="C431" s="135">
        <f t="shared" ca="1" si="32"/>
        <v>0.35241721349261856</v>
      </c>
      <c r="J431">
        <f t="shared" ca="1" si="33"/>
        <v>0</v>
      </c>
      <c r="K431">
        <f t="shared" ca="1" si="34"/>
        <v>1</v>
      </c>
      <c r="L431" s="106">
        <v>425</v>
      </c>
      <c r="M431" s="136">
        <f t="shared" ca="1" si="30"/>
        <v>0</v>
      </c>
      <c r="N431" s="106"/>
    </row>
    <row r="432" spans="1:14" x14ac:dyDescent="0.25">
      <c r="A432" s="108">
        <v>426</v>
      </c>
      <c r="B432" s="134">
        <f t="shared" ca="1" si="31"/>
        <v>0</v>
      </c>
      <c r="C432" s="135">
        <f t="shared" ca="1" si="32"/>
        <v>0.54484249228409531</v>
      </c>
      <c r="J432">
        <f t="shared" ca="1" si="33"/>
        <v>0</v>
      </c>
      <c r="K432">
        <f t="shared" ca="1" si="34"/>
        <v>1</v>
      </c>
      <c r="L432" s="106">
        <v>426</v>
      </c>
      <c r="M432" s="136">
        <f t="shared" ca="1" si="30"/>
        <v>0</v>
      </c>
      <c r="N432" s="106"/>
    </row>
    <row r="433" spans="1:14" x14ac:dyDescent="0.25">
      <c r="A433" s="108">
        <v>427</v>
      </c>
      <c r="B433" s="134">
        <f t="shared" ca="1" si="31"/>
        <v>0</v>
      </c>
      <c r="C433" s="135">
        <f t="shared" ca="1" si="32"/>
        <v>0.65425311035588152</v>
      </c>
      <c r="J433">
        <f t="shared" ca="1" si="33"/>
        <v>0</v>
      </c>
      <c r="K433">
        <f t="shared" ca="1" si="34"/>
        <v>0</v>
      </c>
      <c r="L433" s="106">
        <v>427</v>
      </c>
      <c r="M433" s="136">
        <f t="shared" ca="1" si="30"/>
        <v>0</v>
      </c>
      <c r="N433" s="106"/>
    </row>
    <row r="434" spans="1:14" x14ac:dyDescent="0.25">
      <c r="A434" s="108">
        <v>428</v>
      </c>
      <c r="B434" s="134">
        <f t="shared" ca="1" si="31"/>
        <v>1</v>
      </c>
      <c r="C434" s="135">
        <f t="shared" ca="1" si="32"/>
        <v>2.7940033489328386E-2</v>
      </c>
      <c r="J434">
        <f t="shared" ca="1" si="33"/>
        <v>0</v>
      </c>
      <c r="K434">
        <f t="shared" ca="1" si="34"/>
        <v>0</v>
      </c>
      <c r="L434" s="106">
        <v>428</v>
      </c>
      <c r="M434" s="136">
        <f t="shared" ca="1" si="30"/>
        <v>8.7566875507325879</v>
      </c>
      <c r="N434" s="106"/>
    </row>
    <row r="435" spans="1:14" x14ac:dyDescent="0.25">
      <c r="A435" s="108">
        <v>429</v>
      </c>
      <c r="B435" s="134">
        <f t="shared" ca="1" si="31"/>
        <v>0</v>
      </c>
      <c r="C435" s="135">
        <f t="shared" ca="1" si="32"/>
        <v>0.74300214941877574</v>
      </c>
      <c r="J435">
        <f t="shared" ca="1" si="33"/>
        <v>0</v>
      </c>
      <c r="K435">
        <f t="shared" ca="1" si="34"/>
        <v>0</v>
      </c>
      <c r="L435" s="106">
        <v>429</v>
      </c>
      <c r="M435" s="136">
        <f t="shared" ca="1" si="30"/>
        <v>0</v>
      </c>
      <c r="N435" s="106"/>
    </row>
    <row r="436" spans="1:14" x14ac:dyDescent="0.25">
      <c r="A436" s="108">
        <v>430</v>
      </c>
      <c r="B436" s="134">
        <f t="shared" ca="1" si="31"/>
        <v>1</v>
      </c>
      <c r="C436" s="135">
        <f t="shared" ca="1" si="32"/>
        <v>0.29840880805432679</v>
      </c>
      <c r="J436">
        <f t="shared" ca="1" si="33"/>
        <v>1</v>
      </c>
      <c r="K436">
        <f t="shared" ca="1" si="34"/>
        <v>0</v>
      </c>
      <c r="L436" s="106">
        <v>430</v>
      </c>
      <c r="M436" s="136">
        <f t="shared" ca="1" si="30"/>
        <v>6.040176513824413</v>
      </c>
      <c r="N436" s="106"/>
    </row>
    <row r="437" spans="1:14" x14ac:dyDescent="0.25">
      <c r="A437" s="108">
        <v>431</v>
      </c>
      <c r="B437" s="134">
        <f t="shared" ca="1" si="31"/>
        <v>1</v>
      </c>
      <c r="C437" s="135">
        <f t="shared" ca="1" si="32"/>
        <v>9.847222920939358E-2</v>
      </c>
      <c r="J437">
        <f t="shared" ca="1" si="33"/>
        <v>1</v>
      </c>
      <c r="K437">
        <f t="shared" ca="1" si="34"/>
        <v>0</v>
      </c>
      <c r="L437" s="106">
        <v>431</v>
      </c>
      <c r="M437" s="136">
        <f t="shared" ca="1" si="30"/>
        <v>1.1195075258175371</v>
      </c>
      <c r="N437" s="106"/>
    </row>
    <row r="438" spans="1:14" x14ac:dyDescent="0.25">
      <c r="A438" s="108">
        <v>432</v>
      </c>
      <c r="B438" s="134">
        <f t="shared" ca="1" si="31"/>
        <v>1</v>
      </c>
      <c r="C438" s="135">
        <f t="shared" ca="1" si="32"/>
        <v>0.68910484978334507</v>
      </c>
      <c r="J438">
        <f t="shared" ca="1" si="33"/>
        <v>0</v>
      </c>
      <c r="K438">
        <f t="shared" ca="1" si="34"/>
        <v>0</v>
      </c>
      <c r="L438" s="106">
        <v>432</v>
      </c>
      <c r="M438" s="136">
        <f t="shared" ca="1" si="30"/>
        <v>2.8859354725035131</v>
      </c>
      <c r="N438" s="106"/>
    </row>
    <row r="439" spans="1:14" x14ac:dyDescent="0.25">
      <c r="A439" s="108">
        <v>433</v>
      </c>
      <c r="B439" s="134">
        <f t="shared" ca="1" si="31"/>
        <v>0</v>
      </c>
      <c r="C439" s="135">
        <f t="shared" ca="1" si="32"/>
        <v>0.89978412266478491</v>
      </c>
      <c r="J439">
        <f t="shared" ca="1" si="33"/>
        <v>0</v>
      </c>
      <c r="K439">
        <f t="shared" ca="1" si="34"/>
        <v>1</v>
      </c>
      <c r="L439" s="106">
        <v>433</v>
      </c>
      <c r="M439" s="136">
        <f t="shared" ca="1" si="30"/>
        <v>0</v>
      </c>
      <c r="N439" s="106"/>
    </row>
    <row r="440" spans="1:14" x14ac:dyDescent="0.25">
      <c r="A440" s="108">
        <v>434</v>
      </c>
      <c r="B440" s="134">
        <f t="shared" ca="1" si="31"/>
        <v>0</v>
      </c>
      <c r="C440" s="135">
        <f t="shared" ca="1" si="32"/>
        <v>0.73571615845798222</v>
      </c>
      <c r="J440">
        <f t="shared" ca="1" si="33"/>
        <v>0</v>
      </c>
      <c r="K440">
        <f t="shared" ca="1" si="34"/>
        <v>1</v>
      </c>
      <c r="L440" s="106">
        <v>434</v>
      </c>
      <c r="M440" s="136">
        <f t="shared" ca="1" si="30"/>
        <v>0</v>
      </c>
      <c r="N440" s="106"/>
    </row>
    <row r="441" spans="1:14" x14ac:dyDescent="0.25">
      <c r="A441" s="108">
        <v>435</v>
      </c>
      <c r="B441" s="134">
        <f t="shared" ca="1" si="31"/>
        <v>0</v>
      </c>
      <c r="C441" s="135">
        <f t="shared" ca="1" si="32"/>
        <v>0.84266798844726487</v>
      </c>
      <c r="J441">
        <f t="shared" ca="1" si="33"/>
        <v>0</v>
      </c>
      <c r="K441">
        <f t="shared" ca="1" si="34"/>
        <v>0</v>
      </c>
      <c r="L441" s="106">
        <v>435</v>
      </c>
      <c r="M441" s="136">
        <f t="shared" ca="1" si="30"/>
        <v>0</v>
      </c>
      <c r="N441" s="106"/>
    </row>
    <row r="442" spans="1:14" x14ac:dyDescent="0.25">
      <c r="A442" s="108">
        <v>436</v>
      </c>
      <c r="B442" s="134">
        <f t="shared" ca="1" si="31"/>
        <v>1</v>
      </c>
      <c r="C442" s="135">
        <f t="shared" ca="1" si="32"/>
        <v>2.8361164556246488E-2</v>
      </c>
      <c r="J442">
        <f t="shared" ca="1" si="33"/>
        <v>1</v>
      </c>
      <c r="K442">
        <f t="shared" ca="1" si="34"/>
        <v>0</v>
      </c>
      <c r="L442" s="106">
        <v>436</v>
      </c>
      <c r="M442" s="136">
        <f t="shared" ca="1" si="30"/>
        <v>0.85423378465369659</v>
      </c>
      <c r="N442" s="106"/>
    </row>
    <row r="443" spans="1:14" x14ac:dyDescent="0.25">
      <c r="A443" s="108">
        <v>437</v>
      </c>
      <c r="B443" s="134">
        <f t="shared" ca="1" si="31"/>
        <v>1</v>
      </c>
      <c r="C443" s="135">
        <f t="shared" ca="1" si="32"/>
        <v>0.28006772207118535</v>
      </c>
      <c r="J443">
        <f t="shared" ca="1" si="33"/>
        <v>0</v>
      </c>
      <c r="K443">
        <f t="shared" ca="1" si="34"/>
        <v>0</v>
      </c>
      <c r="L443" s="106">
        <v>437</v>
      </c>
      <c r="M443" s="136">
        <f t="shared" ca="1" si="30"/>
        <v>3.3901898751583528</v>
      </c>
      <c r="N443" s="106"/>
    </row>
    <row r="444" spans="1:14" x14ac:dyDescent="0.25">
      <c r="A444" s="108">
        <v>438</v>
      </c>
      <c r="B444" s="134">
        <f t="shared" ca="1" si="31"/>
        <v>0</v>
      </c>
      <c r="C444" s="135">
        <f t="shared" ca="1" si="32"/>
        <v>0.72232823804243596</v>
      </c>
      <c r="J444">
        <f t="shared" ca="1" si="33"/>
        <v>0</v>
      </c>
      <c r="K444">
        <f t="shared" ca="1" si="34"/>
        <v>1</v>
      </c>
      <c r="L444" s="106">
        <v>438</v>
      </c>
      <c r="M444" s="136">
        <f t="shared" ca="1" si="30"/>
        <v>0</v>
      </c>
      <c r="N444" s="106"/>
    </row>
    <row r="445" spans="1:14" x14ac:dyDescent="0.25">
      <c r="A445" s="108">
        <v>439</v>
      </c>
      <c r="B445" s="134">
        <f t="shared" ca="1" si="31"/>
        <v>0</v>
      </c>
      <c r="C445" s="135">
        <f t="shared" ca="1" si="32"/>
        <v>0.60977809085183388</v>
      </c>
      <c r="J445">
        <f t="shared" ca="1" si="33"/>
        <v>0</v>
      </c>
      <c r="K445">
        <f t="shared" ca="1" si="34"/>
        <v>0</v>
      </c>
      <c r="L445" s="106">
        <v>439</v>
      </c>
      <c r="M445" s="136">
        <f t="shared" ca="1" si="30"/>
        <v>0</v>
      </c>
      <c r="N445" s="106"/>
    </row>
    <row r="446" spans="1:14" x14ac:dyDescent="0.25">
      <c r="A446" s="108">
        <v>440</v>
      </c>
      <c r="B446" s="134">
        <f t="shared" ca="1" si="31"/>
        <v>1</v>
      </c>
      <c r="C446" s="135">
        <f t="shared" ca="1" si="32"/>
        <v>8.8378461825595833E-2</v>
      </c>
      <c r="J446">
        <f t="shared" ca="1" si="33"/>
        <v>1</v>
      </c>
      <c r="K446">
        <f t="shared" ca="1" si="34"/>
        <v>0</v>
      </c>
      <c r="L446" s="106">
        <v>440</v>
      </c>
      <c r="M446" s="136">
        <f t="shared" ca="1" si="30"/>
        <v>2.8794519946643251</v>
      </c>
      <c r="N446" s="106"/>
    </row>
    <row r="447" spans="1:14" x14ac:dyDescent="0.25">
      <c r="A447" s="108">
        <v>441</v>
      </c>
      <c r="B447" s="134">
        <f t="shared" ca="1" si="31"/>
        <v>1</v>
      </c>
      <c r="C447" s="135">
        <f t="shared" ca="1" si="32"/>
        <v>0.44702349720727619</v>
      </c>
      <c r="J447">
        <f t="shared" ca="1" si="33"/>
        <v>1</v>
      </c>
      <c r="K447">
        <f t="shared" ca="1" si="34"/>
        <v>0</v>
      </c>
      <c r="L447" s="106">
        <v>441</v>
      </c>
      <c r="M447" s="136">
        <f t="shared" ca="1" si="30"/>
        <v>3.7827129213097734</v>
      </c>
      <c r="N447" s="106"/>
    </row>
    <row r="448" spans="1:14" x14ac:dyDescent="0.25">
      <c r="A448" s="108">
        <v>442</v>
      </c>
      <c r="B448" s="134">
        <f t="shared" ca="1" si="31"/>
        <v>1</v>
      </c>
      <c r="C448" s="135">
        <f t="shared" ca="1" si="32"/>
        <v>0.49389419792516798</v>
      </c>
      <c r="J448">
        <f t="shared" ca="1" si="33"/>
        <v>1</v>
      </c>
      <c r="K448">
        <f t="shared" ca="1" si="34"/>
        <v>0</v>
      </c>
      <c r="L448" s="106">
        <v>442</v>
      </c>
      <c r="M448" s="136">
        <f t="shared" ca="1" si="30"/>
        <v>3.0774008012887331</v>
      </c>
      <c r="N448" s="106"/>
    </row>
    <row r="449" spans="1:14" x14ac:dyDescent="0.25">
      <c r="A449" s="108">
        <v>443</v>
      </c>
      <c r="B449" s="134">
        <f t="shared" ca="1" si="31"/>
        <v>1</v>
      </c>
      <c r="C449" s="135">
        <f t="shared" ca="1" si="32"/>
        <v>0.51911098480858286</v>
      </c>
      <c r="J449">
        <f t="shared" ca="1" si="33"/>
        <v>1</v>
      </c>
      <c r="K449">
        <f t="shared" ca="1" si="34"/>
        <v>0</v>
      </c>
      <c r="L449" s="106">
        <v>443</v>
      </c>
      <c r="M449" s="136">
        <f t="shared" ca="1" si="30"/>
        <v>4.6213020746278204</v>
      </c>
      <c r="N449" s="106"/>
    </row>
    <row r="450" spans="1:14" x14ac:dyDescent="0.25">
      <c r="A450" s="108">
        <v>444</v>
      </c>
      <c r="B450" s="134">
        <f t="shared" ca="1" si="31"/>
        <v>1</v>
      </c>
      <c r="C450" s="135">
        <f t="shared" ca="1" si="32"/>
        <v>8.5275602618037349E-2</v>
      </c>
      <c r="J450">
        <f t="shared" ca="1" si="33"/>
        <v>1</v>
      </c>
      <c r="K450">
        <f t="shared" ca="1" si="34"/>
        <v>0</v>
      </c>
      <c r="L450" s="106">
        <v>444</v>
      </c>
      <c r="M450" s="136">
        <f t="shared" ca="1" si="30"/>
        <v>7.1016779765920052E-2</v>
      </c>
      <c r="N450" s="106"/>
    </row>
    <row r="451" spans="1:14" x14ac:dyDescent="0.25">
      <c r="A451" s="108">
        <v>445</v>
      </c>
      <c r="B451" s="134">
        <f t="shared" ca="1" si="31"/>
        <v>1</v>
      </c>
      <c r="C451" s="135">
        <f t="shared" ca="1" si="32"/>
        <v>0.52257740307926981</v>
      </c>
      <c r="J451">
        <f t="shared" ca="1" si="33"/>
        <v>1</v>
      </c>
      <c r="K451">
        <f t="shared" ca="1" si="34"/>
        <v>0</v>
      </c>
      <c r="L451" s="106">
        <v>445</v>
      </c>
      <c r="M451" s="136">
        <f t="shared" ca="1" si="30"/>
        <v>1.0361310955575551</v>
      </c>
      <c r="N451" s="106"/>
    </row>
    <row r="452" spans="1:14" x14ac:dyDescent="0.25">
      <c r="A452" s="108">
        <v>446</v>
      </c>
      <c r="B452" s="134">
        <f t="shared" ca="1" si="31"/>
        <v>1</v>
      </c>
      <c r="C452" s="135">
        <f t="shared" ca="1" si="32"/>
        <v>4.9613428137738835E-2</v>
      </c>
      <c r="J452">
        <f t="shared" ca="1" si="33"/>
        <v>0</v>
      </c>
      <c r="K452">
        <f t="shared" ca="1" si="34"/>
        <v>0</v>
      </c>
      <c r="L452" s="106">
        <v>446</v>
      </c>
      <c r="M452" s="136">
        <f t="shared" ca="1" si="30"/>
        <v>0.79908197808723447</v>
      </c>
      <c r="N452" s="106"/>
    </row>
    <row r="453" spans="1:14" x14ac:dyDescent="0.25">
      <c r="A453" s="108">
        <v>447</v>
      </c>
      <c r="B453" s="134">
        <f t="shared" ca="1" si="31"/>
        <v>0</v>
      </c>
      <c r="C453" s="135">
        <f t="shared" ca="1" si="32"/>
        <v>0.97817499338655511</v>
      </c>
      <c r="J453">
        <f t="shared" ca="1" si="33"/>
        <v>0</v>
      </c>
      <c r="K453">
        <f t="shared" ca="1" si="34"/>
        <v>0</v>
      </c>
      <c r="L453" s="106">
        <v>447</v>
      </c>
      <c r="M453" s="136">
        <f t="shared" ca="1" si="30"/>
        <v>0</v>
      </c>
      <c r="N453" s="106"/>
    </row>
    <row r="454" spans="1:14" x14ac:dyDescent="0.25">
      <c r="A454" s="108">
        <v>448</v>
      </c>
      <c r="B454" s="134">
        <f t="shared" ca="1" si="31"/>
        <v>1</v>
      </c>
      <c r="C454" s="135">
        <f t="shared" ca="1" si="32"/>
        <v>2.7434004996280903E-2</v>
      </c>
      <c r="J454">
        <f t="shared" ca="1" si="33"/>
        <v>1</v>
      </c>
      <c r="K454">
        <f t="shared" ca="1" si="34"/>
        <v>0</v>
      </c>
      <c r="L454" s="106">
        <v>448</v>
      </c>
      <c r="M454" s="136">
        <f t="shared" ca="1" si="30"/>
        <v>0.9514848587289737</v>
      </c>
      <c r="N454" s="106"/>
    </row>
    <row r="455" spans="1:14" x14ac:dyDescent="0.25">
      <c r="A455" s="108">
        <v>449</v>
      </c>
      <c r="B455" s="134">
        <f t="shared" ca="1" si="31"/>
        <v>1</v>
      </c>
      <c r="C455" s="135">
        <f t="shared" ca="1" si="32"/>
        <v>5.8221595901712719E-2</v>
      </c>
      <c r="J455">
        <f t="shared" ca="1" si="33"/>
        <v>1</v>
      </c>
      <c r="K455">
        <f t="shared" ca="1" si="34"/>
        <v>0</v>
      </c>
      <c r="L455" s="106">
        <v>449</v>
      </c>
      <c r="M455" s="136">
        <f t="shared" ref="M455:M518" ca="1" si="35">IF(B455&gt;0,-LN(1-(RAND()))/lambda,0)</f>
        <v>0.97138984712671783</v>
      </c>
      <c r="N455" s="106"/>
    </row>
    <row r="456" spans="1:14" x14ac:dyDescent="0.25">
      <c r="A456" s="108">
        <v>450</v>
      </c>
      <c r="B456" s="134">
        <f t="shared" ref="B456:B519" ca="1" si="36">IF(B455&gt;0,IF(C456&lt;pww,1,0),IF(C456&lt;pdw,1,0))</f>
        <v>1</v>
      </c>
      <c r="C456" s="135">
        <f t="shared" ref="C456:C519" ca="1" si="37">RAND()</f>
        <v>0.28696244794887615</v>
      </c>
      <c r="J456">
        <f t="shared" ref="J456:J519" ca="1" si="38">IF(AND(B456,B457),1,0)</f>
        <v>1</v>
      </c>
      <c r="K456">
        <f t="shared" ref="K456:K519" ca="1" si="39">IF(AND(NOT(B456),NOT(B457)),1,0)</f>
        <v>0</v>
      </c>
      <c r="L456" s="106">
        <v>450</v>
      </c>
      <c r="M456" s="136">
        <f t="shared" ca="1" si="35"/>
        <v>1.7404302882630505</v>
      </c>
      <c r="N456" s="106"/>
    </row>
    <row r="457" spans="1:14" x14ac:dyDescent="0.25">
      <c r="A457" s="108">
        <v>451</v>
      </c>
      <c r="B457" s="134">
        <f t="shared" ca="1" si="36"/>
        <v>1</v>
      </c>
      <c r="C457" s="135">
        <f t="shared" ca="1" si="37"/>
        <v>0.51230996194181833</v>
      </c>
      <c r="J457">
        <f t="shared" ca="1" si="38"/>
        <v>1</v>
      </c>
      <c r="K457">
        <f t="shared" ca="1" si="39"/>
        <v>0</v>
      </c>
      <c r="L457" s="106">
        <v>451</v>
      </c>
      <c r="M457" s="136">
        <f t="shared" ca="1" si="35"/>
        <v>1.9975381812628734</v>
      </c>
      <c r="N457" s="106"/>
    </row>
    <row r="458" spans="1:14" x14ac:dyDescent="0.25">
      <c r="A458" s="108">
        <v>452</v>
      </c>
      <c r="B458" s="134">
        <f t="shared" ca="1" si="36"/>
        <v>1</v>
      </c>
      <c r="C458" s="135">
        <f t="shared" ca="1" si="37"/>
        <v>0.57337777709512849</v>
      </c>
      <c r="J458">
        <f t="shared" ca="1" si="38"/>
        <v>1</v>
      </c>
      <c r="K458">
        <f t="shared" ca="1" si="39"/>
        <v>0</v>
      </c>
      <c r="L458" s="106">
        <v>452</v>
      </c>
      <c r="M458" s="136">
        <f t="shared" ca="1" si="35"/>
        <v>1.6435045754915203</v>
      </c>
      <c r="N458" s="106"/>
    </row>
    <row r="459" spans="1:14" x14ac:dyDescent="0.25">
      <c r="A459" s="108">
        <v>453</v>
      </c>
      <c r="B459" s="134">
        <f t="shared" ca="1" si="36"/>
        <v>1</v>
      </c>
      <c r="C459" s="135">
        <f t="shared" ca="1" si="37"/>
        <v>1.8649208437133691E-3</v>
      </c>
      <c r="J459">
        <f t="shared" ca="1" si="38"/>
        <v>1</v>
      </c>
      <c r="K459">
        <f t="shared" ca="1" si="39"/>
        <v>0</v>
      </c>
      <c r="L459" s="106">
        <v>453</v>
      </c>
      <c r="M459" s="136">
        <f t="shared" ca="1" si="35"/>
        <v>2.5293450031956186</v>
      </c>
      <c r="N459" s="106"/>
    </row>
    <row r="460" spans="1:14" x14ac:dyDescent="0.25">
      <c r="A460" s="108">
        <v>454</v>
      </c>
      <c r="B460" s="134">
        <f t="shared" ca="1" si="36"/>
        <v>1</v>
      </c>
      <c r="C460" s="135">
        <f t="shared" ca="1" si="37"/>
        <v>0.49242041874282638</v>
      </c>
      <c r="J460">
        <f t="shared" ca="1" si="38"/>
        <v>0</v>
      </c>
      <c r="K460">
        <f t="shared" ca="1" si="39"/>
        <v>0</v>
      </c>
      <c r="L460" s="106">
        <v>454</v>
      </c>
      <c r="M460" s="136">
        <f t="shared" ca="1" si="35"/>
        <v>0.51731555357006387</v>
      </c>
      <c r="N460" s="106"/>
    </row>
    <row r="461" spans="1:14" x14ac:dyDescent="0.25">
      <c r="A461" s="108">
        <v>455</v>
      </c>
      <c r="B461" s="134">
        <f t="shared" ca="1" si="36"/>
        <v>0</v>
      </c>
      <c r="C461" s="135">
        <f t="shared" ca="1" si="37"/>
        <v>0.88433213058799298</v>
      </c>
      <c r="J461">
        <f t="shared" ca="1" si="38"/>
        <v>0</v>
      </c>
      <c r="K461">
        <f t="shared" ca="1" si="39"/>
        <v>0</v>
      </c>
      <c r="L461" s="106">
        <v>455</v>
      </c>
      <c r="M461" s="136">
        <f t="shared" ca="1" si="35"/>
        <v>0</v>
      </c>
      <c r="N461" s="106"/>
    </row>
    <row r="462" spans="1:14" x14ac:dyDescent="0.25">
      <c r="A462" s="108">
        <v>456</v>
      </c>
      <c r="B462" s="134">
        <f t="shared" ca="1" si="36"/>
        <v>1</v>
      </c>
      <c r="C462" s="135">
        <f t="shared" ca="1" si="37"/>
        <v>9.3233635826893924E-2</v>
      </c>
      <c r="J462">
        <f t="shared" ca="1" si="38"/>
        <v>0</v>
      </c>
      <c r="K462">
        <f t="shared" ca="1" si="39"/>
        <v>0</v>
      </c>
      <c r="L462" s="106">
        <v>456</v>
      </c>
      <c r="M462" s="136">
        <f t="shared" ca="1" si="35"/>
        <v>0.10297188807791449</v>
      </c>
      <c r="N462" s="106"/>
    </row>
    <row r="463" spans="1:14" x14ac:dyDescent="0.25">
      <c r="A463" s="108">
        <v>457</v>
      </c>
      <c r="B463" s="134">
        <f t="shared" ca="1" si="36"/>
        <v>0</v>
      </c>
      <c r="C463" s="135">
        <f t="shared" ca="1" si="37"/>
        <v>0.72536662935423313</v>
      </c>
      <c r="J463">
        <f t="shared" ca="1" si="38"/>
        <v>0</v>
      </c>
      <c r="K463">
        <f t="shared" ca="1" si="39"/>
        <v>1</v>
      </c>
      <c r="L463" s="106">
        <v>457</v>
      </c>
      <c r="M463" s="136">
        <f t="shared" ca="1" si="35"/>
        <v>0</v>
      </c>
      <c r="N463" s="106"/>
    </row>
    <row r="464" spans="1:14" x14ac:dyDescent="0.25">
      <c r="A464" s="108">
        <v>458</v>
      </c>
      <c r="B464" s="134">
        <f t="shared" ca="1" si="36"/>
        <v>0</v>
      </c>
      <c r="C464" s="135">
        <f t="shared" ca="1" si="37"/>
        <v>0.65561539901591737</v>
      </c>
      <c r="J464">
        <f t="shared" ca="1" si="38"/>
        <v>0</v>
      </c>
      <c r="K464">
        <f t="shared" ca="1" si="39"/>
        <v>0</v>
      </c>
      <c r="L464" s="106">
        <v>458</v>
      </c>
      <c r="M464" s="136">
        <f t="shared" ca="1" si="35"/>
        <v>0</v>
      </c>
      <c r="N464" s="106"/>
    </row>
    <row r="465" spans="1:14" x14ac:dyDescent="0.25">
      <c r="A465" s="108">
        <v>459</v>
      </c>
      <c r="B465" s="134">
        <f t="shared" ca="1" si="36"/>
        <v>1</v>
      </c>
      <c r="C465" s="135">
        <f t="shared" ca="1" si="37"/>
        <v>0.15848142885073402</v>
      </c>
      <c r="J465">
        <f t="shared" ca="1" si="38"/>
        <v>1</v>
      </c>
      <c r="K465">
        <f t="shared" ca="1" si="39"/>
        <v>0</v>
      </c>
      <c r="L465" s="106">
        <v>459</v>
      </c>
      <c r="M465" s="136">
        <f t="shared" ca="1" si="35"/>
        <v>1.5834691308554769</v>
      </c>
      <c r="N465" s="106"/>
    </row>
    <row r="466" spans="1:14" x14ac:dyDescent="0.25">
      <c r="A466" s="108">
        <v>460</v>
      </c>
      <c r="B466" s="134">
        <f t="shared" ca="1" si="36"/>
        <v>1</v>
      </c>
      <c r="C466" s="135">
        <f t="shared" ca="1" si="37"/>
        <v>0.26761207662271913</v>
      </c>
      <c r="J466">
        <f t="shared" ca="1" si="38"/>
        <v>1</v>
      </c>
      <c r="K466">
        <f t="shared" ca="1" si="39"/>
        <v>0</v>
      </c>
      <c r="L466" s="106">
        <v>460</v>
      </c>
      <c r="M466" s="136">
        <f t="shared" ca="1" si="35"/>
        <v>0.72302458063283415</v>
      </c>
      <c r="N466" s="106"/>
    </row>
    <row r="467" spans="1:14" x14ac:dyDescent="0.25">
      <c r="A467" s="108">
        <v>461</v>
      </c>
      <c r="B467" s="134">
        <f t="shared" ca="1" si="36"/>
        <v>1</v>
      </c>
      <c r="C467" s="135">
        <f t="shared" ca="1" si="37"/>
        <v>0.63462314479080384</v>
      </c>
      <c r="J467">
        <f t="shared" ca="1" si="38"/>
        <v>1</v>
      </c>
      <c r="K467">
        <f t="shared" ca="1" si="39"/>
        <v>0</v>
      </c>
      <c r="L467" s="106">
        <v>461</v>
      </c>
      <c r="M467" s="136">
        <f t="shared" ca="1" si="35"/>
        <v>4.3569715124234127</v>
      </c>
      <c r="N467" s="106"/>
    </row>
    <row r="468" spans="1:14" x14ac:dyDescent="0.25">
      <c r="A468" s="108">
        <v>462</v>
      </c>
      <c r="B468" s="134">
        <f t="shared" ca="1" si="36"/>
        <v>1</v>
      </c>
      <c r="C468" s="135">
        <f t="shared" ca="1" si="37"/>
        <v>0.10002758838092651</v>
      </c>
      <c r="J468">
        <f t="shared" ca="1" si="38"/>
        <v>1</v>
      </c>
      <c r="K468">
        <f t="shared" ca="1" si="39"/>
        <v>0</v>
      </c>
      <c r="L468" s="106">
        <v>462</v>
      </c>
      <c r="M468" s="136">
        <f t="shared" ca="1" si="35"/>
        <v>2.9057475606912595</v>
      </c>
      <c r="N468" s="106"/>
    </row>
    <row r="469" spans="1:14" x14ac:dyDescent="0.25">
      <c r="A469" s="108">
        <v>463</v>
      </c>
      <c r="B469" s="134">
        <f t="shared" ca="1" si="36"/>
        <v>1</v>
      </c>
      <c r="C469" s="135">
        <f t="shared" ca="1" si="37"/>
        <v>0.67018439094904947</v>
      </c>
      <c r="J469">
        <f t="shared" ca="1" si="38"/>
        <v>0</v>
      </c>
      <c r="K469">
        <f t="shared" ca="1" si="39"/>
        <v>0</v>
      </c>
      <c r="L469" s="106">
        <v>463</v>
      </c>
      <c r="M469" s="136">
        <f t="shared" ca="1" si="35"/>
        <v>0.99591491761464901</v>
      </c>
      <c r="N469" s="106"/>
    </row>
    <row r="470" spans="1:14" x14ac:dyDescent="0.25">
      <c r="A470" s="108">
        <v>464</v>
      </c>
      <c r="B470" s="134">
        <f t="shared" ca="1" si="36"/>
        <v>0</v>
      </c>
      <c r="C470" s="135">
        <f t="shared" ca="1" si="37"/>
        <v>0.99565178701697032</v>
      </c>
      <c r="J470">
        <f t="shared" ca="1" si="38"/>
        <v>0</v>
      </c>
      <c r="K470">
        <f t="shared" ca="1" si="39"/>
        <v>0</v>
      </c>
      <c r="L470" s="106">
        <v>464</v>
      </c>
      <c r="M470" s="136">
        <f t="shared" ca="1" si="35"/>
        <v>0</v>
      </c>
      <c r="N470" s="106"/>
    </row>
    <row r="471" spans="1:14" x14ac:dyDescent="0.25">
      <c r="A471" s="108">
        <v>465</v>
      </c>
      <c r="B471" s="134">
        <f t="shared" ca="1" si="36"/>
        <v>1</v>
      </c>
      <c r="C471" s="135">
        <f t="shared" ca="1" si="37"/>
        <v>0.13851981281848058</v>
      </c>
      <c r="J471">
        <f t="shared" ca="1" si="38"/>
        <v>1</v>
      </c>
      <c r="K471">
        <f t="shared" ca="1" si="39"/>
        <v>0</v>
      </c>
      <c r="L471" s="106">
        <v>465</v>
      </c>
      <c r="M471" s="136">
        <f t="shared" ca="1" si="35"/>
        <v>1.6404830922189342</v>
      </c>
      <c r="N471" s="106"/>
    </row>
    <row r="472" spans="1:14" x14ac:dyDescent="0.25">
      <c r="A472" s="108">
        <v>466</v>
      </c>
      <c r="B472" s="134">
        <f t="shared" ca="1" si="36"/>
        <v>1</v>
      </c>
      <c r="C472" s="135">
        <f t="shared" ca="1" si="37"/>
        <v>6.0316879961044068E-2</v>
      </c>
      <c r="J472">
        <f t="shared" ca="1" si="38"/>
        <v>1</v>
      </c>
      <c r="K472">
        <f t="shared" ca="1" si="39"/>
        <v>0</v>
      </c>
      <c r="L472" s="106">
        <v>466</v>
      </c>
      <c r="M472" s="136">
        <f t="shared" ca="1" si="35"/>
        <v>1.9715204820805889</v>
      </c>
      <c r="N472" s="106"/>
    </row>
    <row r="473" spans="1:14" x14ac:dyDescent="0.25">
      <c r="A473" s="108">
        <v>467</v>
      </c>
      <c r="B473" s="134">
        <f t="shared" ca="1" si="36"/>
        <v>1</v>
      </c>
      <c r="C473" s="135">
        <f t="shared" ca="1" si="37"/>
        <v>0.18695533613289672</v>
      </c>
      <c r="J473">
        <f t="shared" ca="1" si="38"/>
        <v>0</v>
      </c>
      <c r="K473">
        <f t="shared" ca="1" si="39"/>
        <v>0</v>
      </c>
      <c r="L473" s="106">
        <v>467</v>
      </c>
      <c r="M473" s="136">
        <f t="shared" ca="1" si="35"/>
        <v>0.17733843281643633</v>
      </c>
      <c r="N473" s="106"/>
    </row>
    <row r="474" spans="1:14" x14ac:dyDescent="0.25">
      <c r="A474" s="108">
        <v>468</v>
      </c>
      <c r="B474" s="134">
        <f t="shared" ca="1" si="36"/>
        <v>0</v>
      </c>
      <c r="C474" s="135">
        <f t="shared" ca="1" si="37"/>
        <v>0.96078622333035058</v>
      </c>
      <c r="J474">
        <f t="shared" ca="1" si="38"/>
        <v>0</v>
      </c>
      <c r="K474">
        <f t="shared" ca="1" si="39"/>
        <v>1</v>
      </c>
      <c r="L474" s="106">
        <v>468</v>
      </c>
      <c r="M474" s="136">
        <f t="shared" ca="1" si="35"/>
        <v>0</v>
      </c>
      <c r="N474" s="106"/>
    </row>
    <row r="475" spans="1:14" x14ac:dyDescent="0.25">
      <c r="A475" s="108">
        <v>469</v>
      </c>
      <c r="B475" s="134">
        <f t="shared" ca="1" si="36"/>
        <v>0</v>
      </c>
      <c r="C475" s="135">
        <f t="shared" ca="1" si="37"/>
        <v>0.34022661443774682</v>
      </c>
      <c r="J475">
        <f t="shared" ca="1" si="38"/>
        <v>0</v>
      </c>
      <c r="K475">
        <f t="shared" ca="1" si="39"/>
        <v>1</v>
      </c>
      <c r="L475" s="106">
        <v>469</v>
      </c>
      <c r="M475" s="136">
        <f t="shared" ca="1" si="35"/>
        <v>0</v>
      </c>
      <c r="N475" s="106"/>
    </row>
    <row r="476" spans="1:14" x14ac:dyDescent="0.25">
      <c r="A476" s="108">
        <v>470</v>
      </c>
      <c r="B476" s="134">
        <f t="shared" ca="1" si="36"/>
        <v>0</v>
      </c>
      <c r="C476" s="135">
        <f t="shared" ca="1" si="37"/>
        <v>0.76606776753781891</v>
      </c>
      <c r="J476">
        <f t="shared" ca="1" si="38"/>
        <v>0</v>
      </c>
      <c r="K476">
        <f t="shared" ca="1" si="39"/>
        <v>1</v>
      </c>
      <c r="L476" s="106">
        <v>470</v>
      </c>
      <c r="M476" s="136">
        <f t="shared" ca="1" si="35"/>
        <v>0</v>
      </c>
      <c r="N476" s="106"/>
    </row>
    <row r="477" spans="1:14" x14ac:dyDescent="0.25">
      <c r="A477" s="108">
        <v>471</v>
      </c>
      <c r="B477" s="134">
        <f t="shared" ca="1" si="36"/>
        <v>0</v>
      </c>
      <c r="C477" s="135">
        <f t="shared" ca="1" si="37"/>
        <v>0.42136579523529083</v>
      </c>
      <c r="J477">
        <f t="shared" ca="1" si="38"/>
        <v>0</v>
      </c>
      <c r="K477">
        <f t="shared" ca="1" si="39"/>
        <v>1</v>
      </c>
      <c r="L477" s="106">
        <v>471</v>
      </c>
      <c r="M477" s="136">
        <f t="shared" ca="1" si="35"/>
        <v>0</v>
      </c>
      <c r="N477" s="106"/>
    </row>
    <row r="478" spans="1:14" x14ac:dyDescent="0.25">
      <c r="A478" s="108">
        <v>472</v>
      </c>
      <c r="B478" s="134">
        <f t="shared" ca="1" si="36"/>
        <v>0</v>
      </c>
      <c r="C478" s="135">
        <f t="shared" ca="1" si="37"/>
        <v>0.54525906092605425</v>
      </c>
      <c r="J478">
        <f t="shared" ca="1" si="38"/>
        <v>0</v>
      </c>
      <c r="K478">
        <f t="shared" ca="1" si="39"/>
        <v>0</v>
      </c>
      <c r="L478" s="106">
        <v>472</v>
      </c>
      <c r="M478" s="136">
        <f t="shared" ca="1" si="35"/>
        <v>0</v>
      </c>
      <c r="N478" s="106"/>
    </row>
    <row r="479" spans="1:14" x14ac:dyDescent="0.25">
      <c r="A479" s="108">
        <v>473</v>
      </c>
      <c r="B479" s="134">
        <f t="shared" ca="1" si="36"/>
        <v>1</v>
      </c>
      <c r="C479" s="135">
        <f t="shared" ca="1" si="37"/>
        <v>0.22699979156652239</v>
      </c>
      <c r="J479">
        <f t="shared" ca="1" si="38"/>
        <v>0</v>
      </c>
      <c r="K479">
        <f t="shared" ca="1" si="39"/>
        <v>0</v>
      </c>
      <c r="L479" s="106">
        <v>473</v>
      </c>
      <c r="M479" s="136">
        <f t="shared" ca="1" si="35"/>
        <v>0.66571956780410257</v>
      </c>
      <c r="N479" s="106"/>
    </row>
    <row r="480" spans="1:14" x14ac:dyDescent="0.25">
      <c r="A480" s="108">
        <v>474</v>
      </c>
      <c r="B480" s="134">
        <f t="shared" ca="1" si="36"/>
        <v>0</v>
      </c>
      <c r="C480" s="135">
        <f t="shared" ca="1" si="37"/>
        <v>0.77277121237980373</v>
      </c>
      <c r="J480">
        <f t="shared" ca="1" si="38"/>
        <v>0</v>
      </c>
      <c r="K480">
        <f t="shared" ca="1" si="39"/>
        <v>1</v>
      </c>
      <c r="L480" s="106">
        <v>474</v>
      </c>
      <c r="M480" s="136">
        <f t="shared" ca="1" si="35"/>
        <v>0</v>
      </c>
      <c r="N480" s="106"/>
    </row>
    <row r="481" spans="1:14" x14ac:dyDescent="0.25">
      <c r="A481" s="108">
        <v>475</v>
      </c>
      <c r="B481" s="134">
        <f t="shared" ca="1" si="36"/>
        <v>0</v>
      </c>
      <c r="C481" s="135">
        <f t="shared" ca="1" si="37"/>
        <v>0.61878453407842393</v>
      </c>
      <c r="J481">
        <f t="shared" ca="1" si="38"/>
        <v>0</v>
      </c>
      <c r="K481">
        <f t="shared" ca="1" si="39"/>
        <v>1</v>
      </c>
      <c r="L481" s="106">
        <v>475</v>
      </c>
      <c r="M481" s="136">
        <f t="shared" ca="1" si="35"/>
        <v>0</v>
      </c>
      <c r="N481" s="106"/>
    </row>
    <row r="482" spans="1:14" x14ac:dyDescent="0.25">
      <c r="A482" s="108">
        <v>476</v>
      </c>
      <c r="B482" s="134">
        <f t="shared" ca="1" si="36"/>
        <v>0</v>
      </c>
      <c r="C482" s="135">
        <f t="shared" ca="1" si="37"/>
        <v>0.56911579532177925</v>
      </c>
      <c r="J482">
        <f t="shared" ca="1" si="38"/>
        <v>0</v>
      </c>
      <c r="K482">
        <f t="shared" ca="1" si="39"/>
        <v>0</v>
      </c>
      <c r="L482" s="106">
        <v>476</v>
      </c>
      <c r="M482" s="136">
        <f t="shared" ca="1" si="35"/>
        <v>0</v>
      </c>
      <c r="N482" s="106"/>
    </row>
    <row r="483" spans="1:14" x14ac:dyDescent="0.25">
      <c r="A483" s="108">
        <v>477</v>
      </c>
      <c r="B483" s="134">
        <f t="shared" ca="1" si="36"/>
        <v>1</v>
      </c>
      <c r="C483" s="135">
        <f t="shared" ca="1" si="37"/>
        <v>0.13921616505227929</v>
      </c>
      <c r="J483">
        <f t="shared" ca="1" si="38"/>
        <v>1</v>
      </c>
      <c r="K483">
        <f t="shared" ca="1" si="39"/>
        <v>0</v>
      </c>
      <c r="L483" s="106">
        <v>477</v>
      </c>
      <c r="M483" s="136">
        <f t="shared" ca="1" si="35"/>
        <v>1.6218032215093059</v>
      </c>
      <c r="N483" s="106"/>
    </row>
    <row r="484" spans="1:14" x14ac:dyDescent="0.25">
      <c r="A484" s="108">
        <v>478</v>
      </c>
      <c r="B484" s="134">
        <f t="shared" ca="1" si="36"/>
        <v>1</v>
      </c>
      <c r="C484" s="135">
        <f t="shared" ca="1" si="37"/>
        <v>0.49323036774398388</v>
      </c>
      <c r="J484">
        <f t="shared" ca="1" si="38"/>
        <v>1</v>
      </c>
      <c r="K484">
        <f t="shared" ca="1" si="39"/>
        <v>0</v>
      </c>
      <c r="L484" s="106">
        <v>478</v>
      </c>
      <c r="M484" s="136">
        <f t="shared" ca="1" si="35"/>
        <v>0.41486358024179132</v>
      </c>
      <c r="N484" s="106"/>
    </row>
    <row r="485" spans="1:14" x14ac:dyDescent="0.25">
      <c r="A485" s="108">
        <v>479</v>
      </c>
      <c r="B485" s="134">
        <f t="shared" ca="1" si="36"/>
        <v>1</v>
      </c>
      <c r="C485" s="135">
        <f t="shared" ca="1" si="37"/>
        <v>0.64257643190363556</v>
      </c>
      <c r="J485">
        <f t="shared" ca="1" si="38"/>
        <v>0</v>
      </c>
      <c r="K485">
        <f t="shared" ca="1" si="39"/>
        <v>0</v>
      </c>
      <c r="L485" s="106">
        <v>479</v>
      </c>
      <c r="M485" s="136">
        <f t="shared" ca="1" si="35"/>
        <v>1.1537526749343718</v>
      </c>
      <c r="N485" s="106"/>
    </row>
    <row r="486" spans="1:14" x14ac:dyDescent="0.25">
      <c r="A486" s="108">
        <v>480</v>
      </c>
      <c r="B486" s="134">
        <f t="shared" ca="1" si="36"/>
        <v>0</v>
      </c>
      <c r="C486" s="135">
        <f t="shared" ca="1" si="37"/>
        <v>0.9824223793940392</v>
      </c>
      <c r="J486">
        <f t="shared" ca="1" si="38"/>
        <v>0</v>
      </c>
      <c r="K486">
        <f t="shared" ca="1" si="39"/>
        <v>0</v>
      </c>
      <c r="L486" s="106">
        <v>480</v>
      </c>
      <c r="M486" s="136">
        <f t="shared" ca="1" si="35"/>
        <v>0</v>
      </c>
      <c r="N486" s="106"/>
    </row>
    <row r="487" spans="1:14" x14ac:dyDescent="0.25">
      <c r="A487" s="108">
        <v>481</v>
      </c>
      <c r="B487" s="134">
        <f t="shared" ca="1" si="36"/>
        <v>1</v>
      </c>
      <c r="C487" s="135">
        <f t="shared" ca="1" si="37"/>
        <v>0.16782772548846847</v>
      </c>
      <c r="J487">
        <f t="shared" ca="1" si="38"/>
        <v>0</v>
      </c>
      <c r="K487">
        <f t="shared" ca="1" si="39"/>
        <v>0</v>
      </c>
      <c r="L487" s="106">
        <v>481</v>
      </c>
      <c r="M487" s="136">
        <f t="shared" ca="1" si="35"/>
        <v>2.1445722235226072</v>
      </c>
      <c r="N487" s="106"/>
    </row>
    <row r="488" spans="1:14" x14ac:dyDescent="0.25">
      <c r="A488" s="108">
        <v>482</v>
      </c>
      <c r="B488" s="134">
        <f t="shared" ca="1" si="36"/>
        <v>0</v>
      </c>
      <c r="C488" s="135">
        <f t="shared" ca="1" si="37"/>
        <v>0.86723857966150886</v>
      </c>
      <c r="J488">
        <f t="shared" ca="1" si="38"/>
        <v>0</v>
      </c>
      <c r="K488">
        <f t="shared" ca="1" si="39"/>
        <v>0</v>
      </c>
      <c r="L488" s="106">
        <v>482</v>
      </c>
      <c r="M488" s="136">
        <f t="shared" ca="1" si="35"/>
        <v>0</v>
      </c>
      <c r="N488" s="106"/>
    </row>
    <row r="489" spans="1:14" x14ac:dyDescent="0.25">
      <c r="A489" s="108">
        <v>483</v>
      </c>
      <c r="B489" s="134">
        <f t="shared" ca="1" si="36"/>
        <v>1</v>
      </c>
      <c r="C489" s="135">
        <f t="shared" ca="1" si="37"/>
        <v>0.16882961464818824</v>
      </c>
      <c r="J489">
        <f t="shared" ca="1" si="38"/>
        <v>1</v>
      </c>
      <c r="K489">
        <f t="shared" ca="1" si="39"/>
        <v>0</v>
      </c>
      <c r="L489" s="106">
        <v>483</v>
      </c>
      <c r="M489" s="136">
        <f t="shared" ca="1" si="35"/>
        <v>1.695890820927763</v>
      </c>
      <c r="N489" s="106"/>
    </row>
    <row r="490" spans="1:14" x14ac:dyDescent="0.25">
      <c r="A490" s="108">
        <v>484</v>
      </c>
      <c r="B490" s="134">
        <f t="shared" ca="1" si="36"/>
        <v>1</v>
      </c>
      <c r="C490" s="135">
        <f t="shared" ca="1" si="37"/>
        <v>1.6929352849196166E-2</v>
      </c>
      <c r="J490">
        <f t="shared" ca="1" si="38"/>
        <v>1</v>
      </c>
      <c r="K490">
        <f t="shared" ca="1" si="39"/>
        <v>0</v>
      </c>
      <c r="L490" s="106">
        <v>484</v>
      </c>
      <c r="M490" s="136">
        <f t="shared" ca="1" si="35"/>
        <v>3.9600249801779257</v>
      </c>
      <c r="N490" s="106"/>
    </row>
    <row r="491" spans="1:14" x14ac:dyDescent="0.25">
      <c r="A491" s="108">
        <v>485</v>
      </c>
      <c r="B491" s="134">
        <f t="shared" ca="1" si="36"/>
        <v>1</v>
      </c>
      <c r="C491" s="135">
        <f t="shared" ca="1" si="37"/>
        <v>0.30314323123517861</v>
      </c>
      <c r="J491">
        <f t="shared" ca="1" si="38"/>
        <v>1</v>
      </c>
      <c r="K491">
        <f t="shared" ca="1" si="39"/>
        <v>0</v>
      </c>
      <c r="L491" s="106">
        <v>485</v>
      </c>
      <c r="M491" s="136">
        <f t="shared" ca="1" si="35"/>
        <v>2.3430103507325644</v>
      </c>
      <c r="N491" s="106"/>
    </row>
    <row r="492" spans="1:14" x14ac:dyDescent="0.25">
      <c r="A492" s="108">
        <v>486</v>
      </c>
      <c r="B492" s="134">
        <f t="shared" ca="1" si="36"/>
        <v>1</v>
      </c>
      <c r="C492" s="135">
        <f t="shared" ca="1" si="37"/>
        <v>0.43635738690044212</v>
      </c>
      <c r="J492">
        <f t="shared" ca="1" si="38"/>
        <v>1</v>
      </c>
      <c r="K492">
        <f t="shared" ca="1" si="39"/>
        <v>0</v>
      </c>
      <c r="L492" s="106">
        <v>486</v>
      </c>
      <c r="M492" s="136">
        <f t="shared" ca="1" si="35"/>
        <v>1.3432601797761796</v>
      </c>
      <c r="N492" s="106"/>
    </row>
    <row r="493" spans="1:14" x14ac:dyDescent="0.25">
      <c r="A493" s="108">
        <v>487</v>
      </c>
      <c r="B493" s="134">
        <f t="shared" ca="1" si="36"/>
        <v>1</v>
      </c>
      <c r="C493" s="135">
        <f t="shared" ca="1" si="37"/>
        <v>0.22809755827143829</v>
      </c>
      <c r="J493">
        <f t="shared" ca="1" si="38"/>
        <v>1</v>
      </c>
      <c r="K493">
        <f t="shared" ca="1" si="39"/>
        <v>0</v>
      </c>
      <c r="L493" s="106">
        <v>487</v>
      </c>
      <c r="M493" s="136">
        <f t="shared" ca="1" si="35"/>
        <v>3.5535999515580885</v>
      </c>
      <c r="N493" s="106"/>
    </row>
    <row r="494" spans="1:14" x14ac:dyDescent="0.25">
      <c r="A494" s="108">
        <v>488</v>
      </c>
      <c r="B494" s="134">
        <f t="shared" ca="1" si="36"/>
        <v>1</v>
      </c>
      <c r="C494" s="135">
        <f t="shared" ca="1" si="37"/>
        <v>0.42050409952029333</v>
      </c>
      <c r="J494">
        <f t="shared" ca="1" si="38"/>
        <v>1</v>
      </c>
      <c r="K494">
        <f t="shared" ca="1" si="39"/>
        <v>0</v>
      </c>
      <c r="L494" s="106">
        <v>488</v>
      </c>
      <c r="M494" s="136">
        <f t="shared" ca="1" si="35"/>
        <v>0.91379375254076189</v>
      </c>
      <c r="N494" s="106"/>
    </row>
    <row r="495" spans="1:14" x14ac:dyDescent="0.25">
      <c r="A495" s="108">
        <v>489</v>
      </c>
      <c r="B495" s="134">
        <f t="shared" ca="1" si="36"/>
        <v>1</v>
      </c>
      <c r="C495" s="135">
        <f t="shared" ca="1" si="37"/>
        <v>0.1335484455531013</v>
      </c>
      <c r="J495">
        <f t="shared" ca="1" si="38"/>
        <v>1</v>
      </c>
      <c r="K495">
        <f t="shared" ca="1" si="39"/>
        <v>0</v>
      </c>
      <c r="L495" s="106">
        <v>489</v>
      </c>
      <c r="M495" s="136">
        <f t="shared" ca="1" si="35"/>
        <v>5.9452865791437324</v>
      </c>
      <c r="N495" s="106"/>
    </row>
    <row r="496" spans="1:14" x14ac:dyDescent="0.25">
      <c r="A496" s="108">
        <v>490</v>
      </c>
      <c r="B496" s="134">
        <f t="shared" ca="1" si="36"/>
        <v>1</v>
      </c>
      <c r="C496" s="135">
        <f t="shared" ca="1" si="37"/>
        <v>0.26400978387500973</v>
      </c>
      <c r="J496">
        <f t="shared" ca="1" si="38"/>
        <v>0</v>
      </c>
      <c r="K496">
        <f t="shared" ca="1" si="39"/>
        <v>0</v>
      </c>
      <c r="L496" s="106">
        <v>490</v>
      </c>
      <c r="M496" s="136">
        <f t="shared" ca="1" si="35"/>
        <v>1.7558181767688128</v>
      </c>
      <c r="N496" s="106"/>
    </row>
    <row r="497" spans="1:14" x14ac:dyDescent="0.25">
      <c r="A497" s="108">
        <v>491</v>
      </c>
      <c r="B497" s="134">
        <f t="shared" ca="1" si="36"/>
        <v>0</v>
      </c>
      <c r="C497" s="135">
        <f t="shared" ca="1" si="37"/>
        <v>0.81658290175499693</v>
      </c>
      <c r="J497">
        <f t="shared" ca="1" si="38"/>
        <v>0</v>
      </c>
      <c r="K497">
        <f t="shared" ca="1" si="39"/>
        <v>0</v>
      </c>
      <c r="L497" s="106">
        <v>491</v>
      </c>
      <c r="M497" s="136">
        <f t="shared" ca="1" si="35"/>
        <v>0</v>
      </c>
      <c r="N497" s="106"/>
    </row>
    <row r="498" spans="1:14" x14ac:dyDescent="0.25">
      <c r="A498" s="108">
        <v>492</v>
      </c>
      <c r="B498" s="134">
        <f t="shared" ca="1" si="36"/>
        <v>1</v>
      </c>
      <c r="C498" s="135">
        <f t="shared" ca="1" si="37"/>
        <v>0.14185851462319277</v>
      </c>
      <c r="J498">
        <f t="shared" ca="1" si="38"/>
        <v>1</v>
      </c>
      <c r="K498">
        <f t="shared" ca="1" si="39"/>
        <v>0</v>
      </c>
      <c r="L498" s="106">
        <v>492</v>
      </c>
      <c r="M498" s="136">
        <f t="shared" ca="1" si="35"/>
        <v>0.65107621036063057</v>
      </c>
      <c r="N498" s="106"/>
    </row>
    <row r="499" spans="1:14" x14ac:dyDescent="0.25">
      <c r="A499" s="108">
        <v>493</v>
      </c>
      <c r="B499" s="134">
        <f t="shared" ca="1" si="36"/>
        <v>1</v>
      </c>
      <c r="C499" s="135">
        <f t="shared" ca="1" si="37"/>
        <v>4.3755673461490785E-3</v>
      </c>
      <c r="J499">
        <f t="shared" ca="1" si="38"/>
        <v>1</v>
      </c>
      <c r="K499">
        <f t="shared" ca="1" si="39"/>
        <v>0</v>
      </c>
      <c r="L499" s="106">
        <v>493</v>
      </c>
      <c r="M499" s="136">
        <f t="shared" ca="1" si="35"/>
        <v>1.6837421873235157</v>
      </c>
      <c r="N499" s="106"/>
    </row>
    <row r="500" spans="1:14" x14ac:dyDescent="0.25">
      <c r="A500" s="108">
        <v>494</v>
      </c>
      <c r="B500" s="134">
        <f t="shared" ca="1" si="36"/>
        <v>1</v>
      </c>
      <c r="C500" s="135">
        <f t="shared" ca="1" si="37"/>
        <v>1.4646731257442536E-2</v>
      </c>
      <c r="J500">
        <f t="shared" ca="1" si="38"/>
        <v>1</v>
      </c>
      <c r="K500">
        <f t="shared" ca="1" si="39"/>
        <v>0</v>
      </c>
      <c r="L500" s="106">
        <v>494</v>
      </c>
      <c r="M500" s="136">
        <f t="shared" ca="1" si="35"/>
        <v>4.8158530507787667</v>
      </c>
      <c r="N500" s="106"/>
    </row>
    <row r="501" spans="1:14" x14ac:dyDescent="0.25">
      <c r="A501" s="108">
        <v>495</v>
      </c>
      <c r="B501" s="134">
        <f t="shared" ca="1" si="36"/>
        <v>1</v>
      </c>
      <c r="C501" s="135">
        <f t="shared" ca="1" si="37"/>
        <v>0.13629200677530673</v>
      </c>
      <c r="J501">
        <f t="shared" ca="1" si="38"/>
        <v>1</v>
      </c>
      <c r="K501">
        <f t="shared" ca="1" si="39"/>
        <v>0</v>
      </c>
      <c r="L501" s="106">
        <v>495</v>
      </c>
      <c r="M501" s="136">
        <f t="shared" ca="1" si="35"/>
        <v>1.4125137748590249</v>
      </c>
      <c r="N501" s="106"/>
    </row>
    <row r="502" spans="1:14" x14ac:dyDescent="0.25">
      <c r="A502" s="108">
        <v>496</v>
      </c>
      <c r="B502" s="134">
        <f t="shared" ca="1" si="36"/>
        <v>1</v>
      </c>
      <c r="C502" s="135">
        <f t="shared" ca="1" si="37"/>
        <v>0.58689677779025939</v>
      </c>
      <c r="J502">
        <f t="shared" ca="1" si="38"/>
        <v>1</v>
      </c>
      <c r="K502">
        <f t="shared" ca="1" si="39"/>
        <v>0</v>
      </c>
      <c r="L502" s="106">
        <v>496</v>
      </c>
      <c r="M502" s="136">
        <f t="shared" ca="1" si="35"/>
        <v>0.40211627138866102</v>
      </c>
      <c r="N502" s="106"/>
    </row>
    <row r="503" spans="1:14" x14ac:dyDescent="0.25">
      <c r="A503" s="108">
        <v>497</v>
      </c>
      <c r="B503" s="134">
        <f t="shared" ca="1" si="36"/>
        <v>1</v>
      </c>
      <c r="C503" s="135">
        <f t="shared" ca="1" si="37"/>
        <v>0.36568476324513377</v>
      </c>
      <c r="J503">
        <f t="shared" ca="1" si="38"/>
        <v>1</v>
      </c>
      <c r="K503">
        <f t="shared" ca="1" si="39"/>
        <v>0</v>
      </c>
      <c r="L503" s="106">
        <v>497</v>
      </c>
      <c r="M503" s="136">
        <f t="shared" ca="1" si="35"/>
        <v>1.3415089016538566</v>
      </c>
      <c r="N503" s="106"/>
    </row>
    <row r="504" spans="1:14" x14ac:dyDescent="0.25">
      <c r="A504" s="108">
        <v>498</v>
      </c>
      <c r="B504" s="134">
        <f t="shared" ca="1" si="36"/>
        <v>1</v>
      </c>
      <c r="C504" s="135">
        <f t="shared" ca="1" si="37"/>
        <v>0.17497643689885722</v>
      </c>
      <c r="J504">
        <f t="shared" ca="1" si="38"/>
        <v>1</v>
      </c>
      <c r="K504">
        <f t="shared" ca="1" si="39"/>
        <v>0</v>
      </c>
      <c r="L504" s="106">
        <v>498</v>
      </c>
      <c r="M504" s="136">
        <f t="shared" ca="1" si="35"/>
        <v>1.7695404063408366</v>
      </c>
      <c r="N504" s="106"/>
    </row>
    <row r="505" spans="1:14" x14ac:dyDescent="0.25">
      <c r="A505" s="108">
        <v>499</v>
      </c>
      <c r="B505" s="134">
        <f t="shared" ca="1" si="36"/>
        <v>1</v>
      </c>
      <c r="C505" s="135">
        <f t="shared" ca="1" si="37"/>
        <v>0.2946585675481963</v>
      </c>
      <c r="J505">
        <f t="shared" ca="1" si="38"/>
        <v>0</v>
      </c>
      <c r="K505">
        <f t="shared" ca="1" si="39"/>
        <v>0</v>
      </c>
      <c r="L505" s="106">
        <v>499</v>
      </c>
      <c r="M505" s="136">
        <f t="shared" ca="1" si="35"/>
        <v>1.6014022359706004E-2</v>
      </c>
      <c r="N505" s="106"/>
    </row>
    <row r="506" spans="1:14" x14ac:dyDescent="0.25">
      <c r="A506" s="108">
        <v>500</v>
      </c>
      <c r="B506" s="134">
        <f t="shared" ca="1" si="36"/>
        <v>0</v>
      </c>
      <c r="C506" s="135">
        <f t="shared" ca="1" si="37"/>
        <v>0.75864786135076001</v>
      </c>
      <c r="J506">
        <f t="shared" ca="1" si="38"/>
        <v>0</v>
      </c>
      <c r="K506">
        <f t="shared" ca="1" si="39"/>
        <v>0</v>
      </c>
      <c r="L506" s="106">
        <v>500</v>
      </c>
      <c r="M506" s="136">
        <f t="shared" ca="1" si="35"/>
        <v>0</v>
      </c>
      <c r="N506" s="106"/>
    </row>
    <row r="507" spans="1:14" x14ac:dyDescent="0.25">
      <c r="A507" s="108">
        <v>501</v>
      </c>
      <c r="B507" s="134">
        <f t="shared" ca="1" si="36"/>
        <v>1</v>
      </c>
      <c r="C507" s="135">
        <f t="shared" ca="1" si="37"/>
        <v>9.576175291216571E-3</v>
      </c>
      <c r="J507">
        <f t="shared" ca="1" si="38"/>
        <v>1</v>
      </c>
      <c r="K507">
        <f t="shared" ca="1" si="39"/>
        <v>0</v>
      </c>
      <c r="L507" s="106">
        <v>501</v>
      </c>
      <c r="M507" s="136">
        <f t="shared" ca="1" si="35"/>
        <v>1.2873980548506434</v>
      </c>
      <c r="N507" s="106"/>
    </row>
    <row r="508" spans="1:14" x14ac:dyDescent="0.25">
      <c r="A508" s="108">
        <v>502</v>
      </c>
      <c r="B508" s="134">
        <f t="shared" ca="1" si="36"/>
        <v>1</v>
      </c>
      <c r="C508" s="135">
        <f t="shared" ca="1" si="37"/>
        <v>0.70324493983994329</v>
      </c>
      <c r="J508">
        <f t="shared" ca="1" si="38"/>
        <v>1</v>
      </c>
      <c r="K508">
        <f t="shared" ca="1" si="39"/>
        <v>0</v>
      </c>
      <c r="L508" s="106">
        <v>502</v>
      </c>
      <c r="M508" s="136">
        <f t="shared" ca="1" si="35"/>
        <v>4.6226496072909997</v>
      </c>
      <c r="N508" s="106"/>
    </row>
    <row r="509" spans="1:14" x14ac:dyDescent="0.25">
      <c r="A509" s="108">
        <v>503</v>
      </c>
      <c r="B509" s="134">
        <f t="shared" ca="1" si="36"/>
        <v>1</v>
      </c>
      <c r="C509" s="135">
        <f t="shared" ca="1" si="37"/>
        <v>0.51892343990242851</v>
      </c>
      <c r="J509">
        <f t="shared" ca="1" si="38"/>
        <v>1</v>
      </c>
      <c r="K509">
        <f t="shared" ca="1" si="39"/>
        <v>0</v>
      </c>
      <c r="L509" s="106">
        <v>503</v>
      </c>
      <c r="M509" s="136">
        <f t="shared" ca="1" si="35"/>
        <v>1.7616811882890111</v>
      </c>
      <c r="N509" s="106"/>
    </row>
    <row r="510" spans="1:14" x14ac:dyDescent="0.25">
      <c r="A510" s="108">
        <v>504</v>
      </c>
      <c r="B510" s="134">
        <f t="shared" ca="1" si="36"/>
        <v>1</v>
      </c>
      <c r="C510" s="135">
        <f t="shared" ca="1" si="37"/>
        <v>0.25958127581692758</v>
      </c>
      <c r="J510">
        <f t="shared" ca="1" si="38"/>
        <v>0</v>
      </c>
      <c r="K510">
        <f t="shared" ca="1" si="39"/>
        <v>0</v>
      </c>
      <c r="L510" s="106">
        <v>504</v>
      </c>
      <c r="M510" s="136">
        <f t="shared" ca="1" si="35"/>
        <v>3.6739369568903042</v>
      </c>
      <c r="N510" s="106"/>
    </row>
    <row r="511" spans="1:14" x14ac:dyDescent="0.25">
      <c r="A511" s="108">
        <v>505</v>
      </c>
      <c r="B511" s="134">
        <f t="shared" ca="1" si="36"/>
        <v>0</v>
      </c>
      <c r="C511" s="135">
        <f t="shared" ca="1" si="37"/>
        <v>0.97386905387114708</v>
      </c>
      <c r="J511">
        <f t="shared" ca="1" si="38"/>
        <v>0</v>
      </c>
      <c r="K511">
        <f t="shared" ca="1" si="39"/>
        <v>1</v>
      </c>
      <c r="L511" s="106">
        <v>505</v>
      </c>
      <c r="M511" s="136">
        <f t="shared" ca="1" si="35"/>
        <v>0</v>
      </c>
      <c r="N511" s="106"/>
    </row>
    <row r="512" spans="1:14" x14ac:dyDescent="0.25">
      <c r="A512" s="108">
        <v>506</v>
      </c>
      <c r="B512" s="134">
        <f t="shared" ca="1" si="36"/>
        <v>0</v>
      </c>
      <c r="C512" s="135">
        <f t="shared" ca="1" si="37"/>
        <v>0.93994192204161309</v>
      </c>
      <c r="J512">
        <f t="shared" ca="1" si="38"/>
        <v>0</v>
      </c>
      <c r="K512">
        <f t="shared" ca="1" si="39"/>
        <v>1</v>
      </c>
      <c r="L512" s="106">
        <v>506</v>
      </c>
      <c r="M512" s="136">
        <f t="shared" ca="1" si="35"/>
        <v>0</v>
      </c>
      <c r="N512" s="106"/>
    </row>
    <row r="513" spans="1:14" x14ac:dyDescent="0.25">
      <c r="A513" s="108">
        <v>507</v>
      </c>
      <c r="B513" s="134">
        <f t="shared" ca="1" si="36"/>
        <v>0</v>
      </c>
      <c r="C513" s="135">
        <f t="shared" ca="1" si="37"/>
        <v>0.93562870589746416</v>
      </c>
      <c r="J513">
        <f t="shared" ca="1" si="38"/>
        <v>0</v>
      </c>
      <c r="K513">
        <f t="shared" ca="1" si="39"/>
        <v>1</v>
      </c>
      <c r="L513" s="106">
        <v>507</v>
      </c>
      <c r="M513" s="136">
        <f t="shared" ca="1" si="35"/>
        <v>0</v>
      </c>
      <c r="N513" s="106"/>
    </row>
    <row r="514" spans="1:14" x14ac:dyDescent="0.25">
      <c r="A514" s="108">
        <v>508</v>
      </c>
      <c r="B514" s="134">
        <f t="shared" ca="1" si="36"/>
        <v>0</v>
      </c>
      <c r="C514" s="135">
        <f t="shared" ca="1" si="37"/>
        <v>0.8572079471985935</v>
      </c>
      <c r="J514">
        <f t="shared" ca="1" si="38"/>
        <v>0</v>
      </c>
      <c r="K514">
        <f t="shared" ca="1" si="39"/>
        <v>1</v>
      </c>
      <c r="L514" s="106">
        <v>508</v>
      </c>
      <c r="M514" s="136">
        <f t="shared" ca="1" si="35"/>
        <v>0</v>
      </c>
      <c r="N514" s="106"/>
    </row>
    <row r="515" spans="1:14" x14ac:dyDescent="0.25">
      <c r="A515" s="108">
        <v>509</v>
      </c>
      <c r="B515" s="134">
        <f t="shared" ca="1" si="36"/>
        <v>0</v>
      </c>
      <c r="C515" s="135">
        <f t="shared" ca="1" si="37"/>
        <v>0.9379798700383406</v>
      </c>
      <c r="J515">
        <f t="shared" ca="1" si="38"/>
        <v>0</v>
      </c>
      <c r="K515">
        <f t="shared" ca="1" si="39"/>
        <v>1</v>
      </c>
      <c r="L515" s="106">
        <v>509</v>
      </c>
      <c r="M515" s="136">
        <f t="shared" ca="1" si="35"/>
        <v>0</v>
      </c>
      <c r="N515" s="106"/>
    </row>
    <row r="516" spans="1:14" x14ac:dyDescent="0.25">
      <c r="A516" s="108">
        <v>510</v>
      </c>
      <c r="B516" s="134">
        <f t="shared" ca="1" si="36"/>
        <v>0</v>
      </c>
      <c r="C516" s="135">
        <f t="shared" ca="1" si="37"/>
        <v>0.46731359428823538</v>
      </c>
      <c r="J516">
        <f t="shared" ca="1" si="38"/>
        <v>0</v>
      </c>
      <c r="K516">
        <f t="shared" ca="1" si="39"/>
        <v>1</v>
      </c>
      <c r="L516" s="106">
        <v>510</v>
      </c>
      <c r="M516" s="136">
        <f t="shared" ca="1" si="35"/>
        <v>0</v>
      </c>
      <c r="N516" s="106"/>
    </row>
    <row r="517" spans="1:14" x14ac:dyDescent="0.25">
      <c r="A517" s="108">
        <v>511</v>
      </c>
      <c r="B517" s="134">
        <f t="shared" ca="1" si="36"/>
        <v>0</v>
      </c>
      <c r="C517" s="135">
        <f t="shared" ca="1" si="37"/>
        <v>0.57037847497646743</v>
      </c>
      <c r="J517">
        <f t="shared" ca="1" si="38"/>
        <v>0</v>
      </c>
      <c r="K517">
        <f t="shared" ca="1" si="39"/>
        <v>0</v>
      </c>
      <c r="L517" s="106">
        <v>511</v>
      </c>
      <c r="M517" s="136">
        <f t="shared" ca="1" si="35"/>
        <v>0</v>
      </c>
      <c r="N517" s="106"/>
    </row>
    <row r="518" spans="1:14" x14ac:dyDescent="0.25">
      <c r="A518" s="108">
        <v>512</v>
      </c>
      <c r="B518" s="134">
        <f t="shared" ca="1" si="36"/>
        <v>1</v>
      </c>
      <c r="C518" s="135">
        <f t="shared" ca="1" si="37"/>
        <v>0.14965787940260167</v>
      </c>
      <c r="J518">
        <f t="shared" ca="1" si="38"/>
        <v>1</v>
      </c>
      <c r="K518">
        <f t="shared" ca="1" si="39"/>
        <v>0</v>
      </c>
      <c r="L518" s="106">
        <v>512</v>
      </c>
      <c r="M518" s="136">
        <f t="shared" ca="1" si="35"/>
        <v>0.25131953058480444</v>
      </c>
      <c r="N518" s="106"/>
    </row>
    <row r="519" spans="1:14" x14ac:dyDescent="0.25">
      <c r="A519" s="108">
        <v>513</v>
      </c>
      <c r="B519" s="134">
        <f t="shared" ca="1" si="36"/>
        <v>1</v>
      </c>
      <c r="C519" s="135">
        <f t="shared" ca="1" si="37"/>
        <v>8.7863075668932922E-2</v>
      </c>
      <c r="J519">
        <f t="shared" ca="1" si="38"/>
        <v>1</v>
      </c>
      <c r="K519">
        <f t="shared" ca="1" si="39"/>
        <v>0</v>
      </c>
      <c r="L519" s="106">
        <v>513</v>
      </c>
      <c r="M519" s="136">
        <f t="shared" ref="M519:M582" ca="1" si="40">IF(B519&gt;0,-LN(1-(RAND()))/lambda,0)</f>
        <v>22.290454277339474</v>
      </c>
      <c r="N519" s="106"/>
    </row>
    <row r="520" spans="1:14" x14ac:dyDescent="0.25">
      <c r="A520" s="108">
        <v>514</v>
      </c>
      <c r="B520" s="134">
        <f t="shared" ref="B520:B583" ca="1" si="41">IF(B519&gt;0,IF(C520&lt;pww,1,0),IF(C520&lt;pdw,1,0))</f>
        <v>1</v>
      </c>
      <c r="C520" s="135">
        <f t="shared" ref="C520:C583" ca="1" si="42">RAND()</f>
        <v>0.54110959489955879</v>
      </c>
      <c r="J520">
        <f t="shared" ref="J520:J583" ca="1" si="43">IF(AND(B520,B521),1,0)</f>
        <v>1</v>
      </c>
      <c r="K520">
        <f t="shared" ref="K520:K583" ca="1" si="44">IF(AND(NOT(B520),NOT(B521)),1,0)</f>
        <v>0</v>
      </c>
      <c r="L520" s="106">
        <v>514</v>
      </c>
      <c r="M520" s="136">
        <f t="shared" ca="1" si="40"/>
        <v>0.37390383746493783</v>
      </c>
      <c r="N520" s="106"/>
    </row>
    <row r="521" spans="1:14" x14ac:dyDescent="0.25">
      <c r="A521" s="108">
        <v>515</v>
      </c>
      <c r="B521" s="134">
        <f t="shared" ca="1" si="41"/>
        <v>1</v>
      </c>
      <c r="C521" s="135">
        <f t="shared" ca="1" si="42"/>
        <v>0.42512967437229299</v>
      </c>
      <c r="J521">
        <f t="shared" ca="1" si="43"/>
        <v>1</v>
      </c>
      <c r="K521">
        <f t="shared" ca="1" si="44"/>
        <v>0</v>
      </c>
      <c r="L521" s="106">
        <v>515</v>
      </c>
      <c r="M521" s="136">
        <f t="shared" ca="1" si="40"/>
        <v>0.7390523234834343</v>
      </c>
      <c r="N521" s="106"/>
    </row>
    <row r="522" spans="1:14" x14ac:dyDescent="0.25">
      <c r="A522" s="108">
        <v>516</v>
      </c>
      <c r="B522" s="134">
        <f t="shared" ca="1" si="41"/>
        <v>1</v>
      </c>
      <c r="C522" s="135">
        <f t="shared" ca="1" si="42"/>
        <v>0.20870071286045211</v>
      </c>
      <c r="J522">
        <f t="shared" ca="1" si="43"/>
        <v>1</v>
      </c>
      <c r="K522">
        <f t="shared" ca="1" si="44"/>
        <v>0</v>
      </c>
      <c r="L522" s="106">
        <v>516</v>
      </c>
      <c r="M522" s="136">
        <f t="shared" ca="1" si="40"/>
        <v>0.4344131500183484</v>
      </c>
      <c r="N522" s="106"/>
    </row>
    <row r="523" spans="1:14" x14ac:dyDescent="0.25">
      <c r="A523" s="108">
        <v>517</v>
      </c>
      <c r="B523" s="134">
        <f t="shared" ca="1" si="41"/>
        <v>1</v>
      </c>
      <c r="C523" s="135">
        <f t="shared" ca="1" si="42"/>
        <v>0.13635972221128956</v>
      </c>
      <c r="J523">
        <f t="shared" ca="1" si="43"/>
        <v>1</v>
      </c>
      <c r="K523">
        <f t="shared" ca="1" si="44"/>
        <v>0</v>
      </c>
      <c r="L523" s="106">
        <v>517</v>
      </c>
      <c r="M523" s="136">
        <f t="shared" ca="1" si="40"/>
        <v>2.9974635109065928</v>
      </c>
      <c r="N523" s="106"/>
    </row>
    <row r="524" spans="1:14" x14ac:dyDescent="0.25">
      <c r="A524" s="108">
        <v>518</v>
      </c>
      <c r="B524" s="134">
        <f t="shared" ca="1" si="41"/>
        <v>1</v>
      </c>
      <c r="C524" s="135">
        <f t="shared" ca="1" si="42"/>
        <v>0.37845319988878334</v>
      </c>
      <c r="J524">
        <f t="shared" ca="1" si="43"/>
        <v>1</v>
      </c>
      <c r="K524">
        <f t="shared" ca="1" si="44"/>
        <v>0</v>
      </c>
      <c r="L524" s="106">
        <v>518</v>
      </c>
      <c r="M524" s="136">
        <f t="shared" ca="1" si="40"/>
        <v>2.285080640669559</v>
      </c>
      <c r="N524" s="106"/>
    </row>
    <row r="525" spans="1:14" x14ac:dyDescent="0.25">
      <c r="A525" s="108">
        <v>519</v>
      </c>
      <c r="B525" s="134">
        <f t="shared" ca="1" si="41"/>
        <v>1</v>
      </c>
      <c r="C525" s="135">
        <f t="shared" ca="1" si="42"/>
        <v>0.15403562268282811</v>
      </c>
      <c r="J525">
        <f t="shared" ca="1" si="43"/>
        <v>0</v>
      </c>
      <c r="K525">
        <f t="shared" ca="1" si="44"/>
        <v>0</v>
      </c>
      <c r="L525" s="106">
        <v>519</v>
      </c>
      <c r="M525" s="136">
        <f t="shared" ca="1" si="40"/>
        <v>3.0726354694676883</v>
      </c>
      <c r="N525" s="106"/>
    </row>
    <row r="526" spans="1:14" x14ac:dyDescent="0.25">
      <c r="A526" s="108">
        <v>520</v>
      </c>
      <c r="B526" s="134">
        <f t="shared" ca="1" si="41"/>
        <v>0</v>
      </c>
      <c r="C526" s="135">
        <f t="shared" ca="1" si="42"/>
        <v>0.91924691215171361</v>
      </c>
      <c r="J526">
        <f t="shared" ca="1" si="43"/>
        <v>0</v>
      </c>
      <c r="K526">
        <f t="shared" ca="1" si="44"/>
        <v>0</v>
      </c>
      <c r="L526" s="106">
        <v>520</v>
      </c>
      <c r="M526" s="136">
        <f t="shared" ca="1" si="40"/>
        <v>0</v>
      </c>
      <c r="N526" s="106"/>
    </row>
    <row r="527" spans="1:14" x14ac:dyDescent="0.25">
      <c r="A527" s="108">
        <v>521</v>
      </c>
      <c r="B527" s="134">
        <f t="shared" ca="1" si="41"/>
        <v>1</v>
      </c>
      <c r="C527" s="135">
        <f t="shared" ca="1" si="42"/>
        <v>0.29797831739218383</v>
      </c>
      <c r="J527">
        <f t="shared" ca="1" si="43"/>
        <v>1</v>
      </c>
      <c r="K527">
        <f t="shared" ca="1" si="44"/>
        <v>0</v>
      </c>
      <c r="L527" s="106">
        <v>521</v>
      </c>
      <c r="M527" s="136">
        <f t="shared" ca="1" si="40"/>
        <v>0.38402357774277518</v>
      </c>
      <c r="N527" s="106"/>
    </row>
    <row r="528" spans="1:14" x14ac:dyDescent="0.25">
      <c r="A528" s="108">
        <v>522</v>
      </c>
      <c r="B528" s="134">
        <f t="shared" ca="1" si="41"/>
        <v>1</v>
      </c>
      <c r="C528" s="135">
        <f t="shared" ca="1" si="42"/>
        <v>5.3146039167775605E-2</v>
      </c>
      <c r="J528">
        <f t="shared" ca="1" si="43"/>
        <v>0</v>
      </c>
      <c r="K528">
        <f t="shared" ca="1" si="44"/>
        <v>0</v>
      </c>
      <c r="L528" s="106">
        <v>522</v>
      </c>
      <c r="M528" s="136">
        <f t="shared" ca="1" si="40"/>
        <v>12.125792712320678</v>
      </c>
      <c r="N528" s="106"/>
    </row>
    <row r="529" spans="1:14" x14ac:dyDescent="0.25">
      <c r="A529" s="108">
        <v>523</v>
      </c>
      <c r="B529" s="134">
        <f t="shared" ca="1" si="41"/>
        <v>0</v>
      </c>
      <c r="C529" s="135">
        <f t="shared" ca="1" si="42"/>
        <v>0.77130452801795679</v>
      </c>
      <c r="J529">
        <f t="shared" ca="1" si="43"/>
        <v>0</v>
      </c>
      <c r="K529">
        <f t="shared" ca="1" si="44"/>
        <v>1</v>
      </c>
      <c r="L529" s="106">
        <v>523</v>
      </c>
      <c r="M529" s="136">
        <f t="shared" ca="1" si="40"/>
        <v>0</v>
      </c>
      <c r="N529" s="106"/>
    </row>
    <row r="530" spans="1:14" x14ac:dyDescent="0.25">
      <c r="A530" s="108">
        <v>524</v>
      </c>
      <c r="B530" s="134">
        <f t="shared" ca="1" si="41"/>
        <v>0</v>
      </c>
      <c r="C530" s="135">
        <f t="shared" ca="1" si="42"/>
        <v>0.73427338196483438</v>
      </c>
      <c r="J530">
        <f t="shared" ca="1" si="43"/>
        <v>0</v>
      </c>
      <c r="K530">
        <f t="shared" ca="1" si="44"/>
        <v>1</v>
      </c>
      <c r="L530" s="106">
        <v>524</v>
      </c>
      <c r="M530" s="136">
        <f t="shared" ca="1" si="40"/>
        <v>0</v>
      </c>
      <c r="N530" s="106"/>
    </row>
    <row r="531" spans="1:14" x14ac:dyDescent="0.25">
      <c r="A531" s="108">
        <v>525</v>
      </c>
      <c r="B531" s="134">
        <f t="shared" ca="1" si="41"/>
        <v>0</v>
      </c>
      <c r="C531" s="135">
        <f t="shared" ca="1" si="42"/>
        <v>0.91009527884134189</v>
      </c>
      <c r="J531">
        <f t="shared" ca="1" si="43"/>
        <v>0</v>
      </c>
      <c r="K531">
        <f t="shared" ca="1" si="44"/>
        <v>1</v>
      </c>
      <c r="L531" s="106">
        <v>525</v>
      </c>
      <c r="M531" s="136">
        <f t="shared" ca="1" si="40"/>
        <v>0</v>
      </c>
      <c r="N531" s="106"/>
    </row>
    <row r="532" spans="1:14" x14ac:dyDescent="0.25">
      <c r="A532" s="108">
        <v>526</v>
      </c>
      <c r="B532" s="134">
        <f t="shared" ca="1" si="41"/>
        <v>0</v>
      </c>
      <c r="C532" s="135">
        <f t="shared" ca="1" si="42"/>
        <v>0.48577043886705107</v>
      </c>
      <c r="J532">
        <f t="shared" ca="1" si="43"/>
        <v>0</v>
      </c>
      <c r="K532">
        <f t="shared" ca="1" si="44"/>
        <v>1</v>
      </c>
      <c r="L532" s="106">
        <v>526</v>
      </c>
      <c r="M532" s="136">
        <f t="shared" ca="1" si="40"/>
        <v>0</v>
      </c>
      <c r="N532" s="106"/>
    </row>
    <row r="533" spans="1:14" x14ac:dyDescent="0.25">
      <c r="A533" s="108">
        <v>527</v>
      </c>
      <c r="B533" s="134">
        <f t="shared" ca="1" si="41"/>
        <v>0</v>
      </c>
      <c r="C533" s="135">
        <f t="shared" ca="1" si="42"/>
        <v>0.5216178145304432</v>
      </c>
      <c r="J533">
        <f t="shared" ca="1" si="43"/>
        <v>0</v>
      </c>
      <c r="K533">
        <f t="shared" ca="1" si="44"/>
        <v>1</v>
      </c>
      <c r="L533" s="106">
        <v>527</v>
      </c>
      <c r="M533" s="136">
        <f t="shared" ca="1" si="40"/>
        <v>0</v>
      </c>
      <c r="N533" s="106"/>
    </row>
    <row r="534" spans="1:14" x14ac:dyDescent="0.25">
      <c r="A534" s="108">
        <v>528</v>
      </c>
      <c r="B534" s="134">
        <f t="shared" ca="1" si="41"/>
        <v>0</v>
      </c>
      <c r="C534" s="135">
        <f t="shared" ca="1" si="42"/>
        <v>0.70273528179063915</v>
      </c>
      <c r="J534">
        <f t="shared" ca="1" si="43"/>
        <v>0</v>
      </c>
      <c r="K534">
        <f t="shared" ca="1" si="44"/>
        <v>1</v>
      </c>
      <c r="L534" s="106">
        <v>528</v>
      </c>
      <c r="M534" s="136">
        <f t="shared" ca="1" si="40"/>
        <v>0</v>
      </c>
      <c r="N534" s="106"/>
    </row>
    <row r="535" spans="1:14" x14ac:dyDescent="0.25">
      <c r="A535" s="108">
        <v>529</v>
      </c>
      <c r="B535" s="134">
        <f t="shared" ca="1" si="41"/>
        <v>0</v>
      </c>
      <c r="C535" s="135">
        <f t="shared" ca="1" si="42"/>
        <v>0.75440341944654854</v>
      </c>
      <c r="J535">
        <f t="shared" ca="1" si="43"/>
        <v>0</v>
      </c>
      <c r="K535">
        <f t="shared" ca="1" si="44"/>
        <v>1</v>
      </c>
      <c r="L535" s="106">
        <v>529</v>
      </c>
      <c r="M535" s="136">
        <f t="shared" ca="1" si="40"/>
        <v>0</v>
      </c>
      <c r="N535" s="106"/>
    </row>
    <row r="536" spans="1:14" x14ac:dyDescent="0.25">
      <c r="A536" s="108">
        <v>530</v>
      </c>
      <c r="B536" s="134">
        <f t="shared" ca="1" si="41"/>
        <v>0</v>
      </c>
      <c r="C536" s="135">
        <f t="shared" ca="1" si="42"/>
        <v>0.4931138866718251</v>
      </c>
      <c r="J536">
        <f t="shared" ca="1" si="43"/>
        <v>0</v>
      </c>
      <c r="K536">
        <f t="shared" ca="1" si="44"/>
        <v>0</v>
      </c>
      <c r="L536" s="106">
        <v>530</v>
      </c>
      <c r="M536" s="136">
        <f t="shared" ca="1" si="40"/>
        <v>0</v>
      </c>
      <c r="N536" s="106"/>
    </row>
    <row r="537" spans="1:14" x14ac:dyDescent="0.25">
      <c r="A537" s="108">
        <v>531</v>
      </c>
      <c r="B537" s="134">
        <f t="shared" ca="1" si="41"/>
        <v>1</v>
      </c>
      <c r="C537" s="135">
        <f t="shared" ca="1" si="42"/>
        <v>0.15138115960336129</v>
      </c>
      <c r="J537">
        <f t="shared" ca="1" si="43"/>
        <v>1</v>
      </c>
      <c r="K537">
        <f t="shared" ca="1" si="44"/>
        <v>0</v>
      </c>
      <c r="L537" s="106">
        <v>531</v>
      </c>
      <c r="M537" s="136">
        <f t="shared" ca="1" si="40"/>
        <v>1.970199892940816</v>
      </c>
      <c r="N537" s="106"/>
    </row>
    <row r="538" spans="1:14" x14ac:dyDescent="0.25">
      <c r="A538" s="108">
        <v>532</v>
      </c>
      <c r="B538" s="134">
        <f t="shared" ca="1" si="41"/>
        <v>1</v>
      </c>
      <c r="C538" s="135">
        <f t="shared" ca="1" si="42"/>
        <v>5.0419628823058726E-2</v>
      </c>
      <c r="J538">
        <f t="shared" ca="1" si="43"/>
        <v>1</v>
      </c>
      <c r="K538">
        <f t="shared" ca="1" si="44"/>
        <v>0</v>
      </c>
      <c r="L538" s="106">
        <v>532</v>
      </c>
      <c r="M538" s="136">
        <f t="shared" ca="1" si="40"/>
        <v>0.2853396510465393</v>
      </c>
      <c r="N538" s="106"/>
    </row>
    <row r="539" spans="1:14" x14ac:dyDescent="0.25">
      <c r="A539" s="108">
        <v>533</v>
      </c>
      <c r="B539" s="134">
        <f t="shared" ca="1" si="41"/>
        <v>1</v>
      </c>
      <c r="C539" s="135">
        <f t="shared" ca="1" si="42"/>
        <v>0.23057554886370046</v>
      </c>
      <c r="J539">
        <f t="shared" ca="1" si="43"/>
        <v>1</v>
      </c>
      <c r="K539">
        <f t="shared" ca="1" si="44"/>
        <v>0</v>
      </c>
      <c r="L539" s="106">
        <v>533</v>
      </c>
      <c r="M539" s="136">
        <f t="shared" ca="1" si="40"/>
        <v>2.599821145149114</v>
      </c>
      <c r="N539" s="106"/>
    </row>
    <row r="540" spans="1:14" x14ac:dyDescent="0.25">
      <c r="A540" s="108">
        <v>534</v>
      </c>
      <c r="B540" s="134">
        <f t="shared" ca="1" si="41"/>
        <v>1</v>
      </c>
      <c r="C540" s="135">
        <f t="shared" ca="1" si="42"/>
        <v>0.6606656313321958</v>
      </c>
      <c r="J540">
        <f t="shared" ca="1" si="43"/>
        <v>0</v>
      </c>
      <c r="K540">
        <f t="shared" ca="1" si="44"/>
        <v>0</v>
      </c>
      <c r="L540" s="106">
        <v>534</v>
      </c>
      <c r="M540" s="136">
        <f t="shared" ca="1" si="40"/>
        <v>2.9380036843446584</v>
      </c>
      <c r="N540" s="106"/>
    </row>
    <row r="541" spans="1:14" x14ac:dyDescent="0.25">
      <c r="A541" s="108">
        <v>535</v>
      </c>
      <c r="B541" s="134">
        <f t="shared" ca="1" si="41"/>
        <v>0</v>
      </c>
      <c r="C541" s="135">
        <f t="shared" ca="1" si="42"/>
        <v>0.93647991978341838</v>
      </c>
      <c r="J541">
        <f t="shared" ca="1" si="43"/>
        <v>0</v>
      </c>
      <c r="K541">
        <f t="shared" ca="1" si="44"/>
        <v>1</v>
      </c>
      <c r="L541" s="106">
        <v>535</v>
      </c>
      <c r="M541" s="136">
        <f t="shared" ca="1" si="40"/>
        <v>0</v>
      </c>
      <c r="N541" s="106"/>
    </row>
    <row r="542" spans="1:14" x14ac:dyDescent="0.25">
      <c r="A542" s="108">
        <v>536</v>
      </c>
      <c r="B542" s="134">
        <f t="shared" ca="1" si="41"/>
        <v>0</v>
      </c>
      <c r="C542" s="135">
        <f t="shared" ca="1" si="42"/>
        <v>0.57620162715441137</v>
      </c>
      <c r="J542">
        <f t="shared" ca="1" si="43"/>
        <v>0</v>
      </c>
      <c r="K542">
        <f t="shared" ca="1" si="44"/>
        <v>0</v>
      </c>
      <c r="L542" s="106">
        <v>536</v>
      </c>
      <c r="M542" s="136">
        <f t="shared" ca="1" si="40"/>
        <v>0</v>
      </c>
      <c r="N542" s="106"/>
    </row>
    <row r="543" spans="1:14" x14ac:dyDescent="0.25">
      <c r="A543" s="108">
        <v>537</v>
      </c>
      <c r="B543" s="134">
        <f t="shared" ca="1" si="41"/>
        <v>1</v>
      </c>
      <c r="C543" s="135">
        <f t="shared" ca="1" si="42"/>
        <v>3.3761675162945481E-2</v>
      </c>
      <c r="J543">
        <f t="shared" ca="1" si="43"/>
        <v>1</v>
      </c>
      <c r="K543">
        <f t="shared" ca="1" si="44"/>
        <v>0</v>
      </c>
      <c r="L543" s="106">
        <v>537</v>
      </c>
      <c r="M543" s="136">
        <f t="shared" ca="1" si="40"/>
        <v>8.4106522559063368</v>
      </c>
      <c r="N543" s="106"/>
    </row>
    <row r="544" spans="1:14" x14ac:dyDescent="0.25">
      <c r="A544" s="108">
        <v>538</v>
      </c>
      <c r="B544" s="134">
        <f t="shared" ca="1" si="41"/>
        <v>1</v>
      </c>
      <c r="C544" s="135">
        <f t="shared" ca="1" si="42"/>
        <v>0.35857032432454827</v>
      </c>
      <c r="J544">
        <f t="shared" ca="1" si="43"/>
        <v>1</v>
      </c>
      <c r="K544">
        <f t="shared" ca="1" si="44"/>
        <v>0</v>
      </c>
      <c r="L544" s="106">
        <v>538</v>
      </c>
      <c r="M544" s="136">
        <f t="shared" ca="1" si="40"/>
        <v>0.10658279164584729</v>
      </c>
      <c r="N544" s="106"/>
    </row>
    <row r="545" spans="1:14" x14ac:dyDescent="0.25">
      <c r="A545" s="108">
        <v>539</v>
      </c>
      <c r="B545" s="134">
        <f t="shared" ca="1" si="41"/>
        <v>1</v>
      </c>
      <c r="C545" s="135">
        <f t="shared" ca="1" si="42"/>
        <v>0.51031271321083216</v>
      </c>
      <c r="J545">
        <f t="shared" ca="1" si="43"/>
        <v>0</v>
      </c>
      <c r="K545">
        <f t="shared" ca="1" si="44"/>
        <v>0</v>
      </c>
      <c r="L545" s="106">
        <v>539</v>
      </c>
      <c r="M545" s="136">
        <f t="shared" ca="1" si="40"/>
        <v>2.0827830270306773</v>
      </c>
      <c r="N545" s="106"/>
    </row>
    <row r="546" spans="1:14" x14ac:dyDescent="0.25">
      <c r="A546" s="108">
        <v>540</v>
      </c>
      <c r="B546" s="134">
        <f t="shared" ca="1" si="41"/>
        <v>0</v>
      </c>
      <c r="C546" s="135">
        <f t="shared" ca="1" si="42"/>
        <v>0.96063297920632407</v>
      </c>
      <c r="J546">
        <f t="shared" ca="1" si="43"/>
        <v>0</v>
      </c>
      <c r="K546">
        <f t="shared" ca="1" si="44"/>
        <v>1</v>
      </c>
      <c r="L546" s="106">
        <v>540</v>
      </c>
      <c r="M546" s="136">
        <f t="shared" ca="1" si="40"/>
        <v>0</v>
      </c>
      <c r="N546" s="106"/>
    </row>
    <row r="547" spans="1:14" x14ac:dyDescent="0.25">
      <c r="A547" s="108">
        <v>541</v>
      </c>
      <c r="B547" s="134">
        <f t="shared" ca="1" si="41"/>
        <v>0</v>
      </c>
      <c r="C547" s="135">
        <f t="shared" ca="1" si="42"/>
        <v>0.54244268489629033</v>
      </c>
      <c r="J547">
        <f t="shared" ca="1" si="43"/>
        <v>0</v>
      </c>
      <c r="K547">
        <f t="shared" ca="1" si="44"/>
        <v>1</v>
      </c>
      <c r="L547" s="106">
        <v>541</v>
      </c>
      <c r="M547" s="136">
        <f t="shared" ca="1" si="40"/>
        <v>0</v>
      </c>
      <c r="N547" s="106"/>
    </row>
    <row r="548" spans="1:14" x14ac:dyDescent="0.25">
      <c r="A548" s="108">
        <v>542</v>
      </c>
      <c r="B548" s="134">
        <f t="shared" ca="1" si="41"/>
        <v>0</v>
      </c>
      <c r="C548" s="135">
        <f t="shared" ca="1" si="42"/>
        <v>0.40201391449711299</v>
      </c>
      <c r="J548">
        <f t="shared" ca="1" si="43"/>
        <v>0</v>
      </c>
      <c r="K548">
        <f t="shared" ca="1" si="44"/>
        <v>1</v>
      </c>
      <c r="L548" s="106">
        <v>542</v>
      </c>
      <c r="M548" s="136">
        <f t="shared" ca="1" si="40"/>
        <v>0</v>
      </c>
      <c r="N548" s="106"/>
    </row>
    <row r="549" spans="1:14" x14ac:dyDescent="0.25">
      <c r="A549" s="108">
        <v>543</v>
      </c>
      <c r="B549" s="134">
        <f t="shared" ca="1" si="41"/>
        <v>0</v>
      </c>
      <c r="C549" s="135">
        <f t="shared" ca="1" si="42"/>
        <v>0.63425704279464545</v>
      </c>
      <c r="J549">
        <f t="shared" ca="1" si="43"/>
        <v>0</v>
      </c>
      <c r="K549">
        <f t="shared" ca="1" si="44"/>
        <v>1</v>
      </c>
      <c r="L549" s="106">
        <v>543</v>
      </c>
      <c r="M549" s="136">
        <f t="shared" ca="1" si="40"/>
        <v>0</v>
      </c>
      <c r="N549" s="106"/>
    </row>
    <row r="550" spans="1:14" x14ac:dyDescent="0.25">
      <c r="A550" s="108">
        <v>544</v>
      </c>
      <c r="B550" s="134">
        <f t="shared" ca="1" si="41"/>
        <v>0</v>
      </c>
      <c r="C550" s="135">
        <f t="shared" ca="1" si="42"/>
        <v>0.46820035170189478</v>
      </c>
      <c r="J550">
        <f t="shared" ca="1" si="43"/>
        <v>0</v>
      </c>
      <c r="K550">
        <f t="shared" ca="1" si="44"/>
        <v>1</v>
      </c>
      <c r="L550" s="106">
        <v>544</v>
      </c>
      <c r="M550" s="136">
        <f t="shared" ca="1" si="40"/>
        <v>0</v>
      </c>
      <c r="N550" s="106"/>
    </row>
    <row r="551" spans="1:14" x14ac:dyDescent="0.25">
      <c r="A551" s="108">
        <v>545</v>
      </c>
      <c r="B551" s="134">
        <f t="shared" ca="1" si="41"/>
        <v>0</v>
      </c>
      <c r="C551" s="135">
        <f t="shared" ca="1" si="42"/>
        <v>0.71203515453452682</v>
      </c>
      <c r="J551">
        <f t="shared" ca="1" si="43"/>
        <v>0</v>
      </c>
      <c r="K551">
        <f t="shared" ca="1" si="44"/>
        <v>1</v>
      </c>
      <c r="L551" s="106">
        <v>545</v>
      </c>
      <c r="M551" s="136">
        <f t="shared" ca="1" si="40"/>
        <v>0</v>
      </c>
      <c r="N551" s="106"/>
    </row>
    <row r="552" spans="1:14" x14ac:dyDescent="0.25">
      <c r="A552" s="108">
        <v>546</v>
      </c>
      <c r="B552" s="134">
        <f t="shared" ca="1" si="41"/>
        <v>0</v>
      </c>
      <c r="C552" s="135">
        <f t="shared" ca="1" si="42"/>
        <v>0.57572441488368842</v>
      </c>
      <c r="J552">
        <f t="shared" ca="1" si="43"/>
        <v>0</v>
      </c>
      <c r="K552">
        <f t="shared" ca="1" si="44"/>
        <v>1</v>
      </c>
      <c r="L552" s="106">
        <v>546</v>
      </c>
      <c r="M552" s="136">
        <f t="shared" ca="1" si="40"/>
        <v>0</v>
      </c>
      <c r="N552" s="106"/>
    </row>
    <row r="553" spans="1:14" x14ac:dyDescent="0.25">
      <c r="A553" s="108">
        <v>547</v>
      </c>
      <c r="B553" s="134">
        <f t="shared" ca="1" si="41"/>
        <v>0</v>
      </c>
      <c r="C553" s="135">
        <f t="shared" ca="1" si="42"/>
        <v>0.83709093266165902</v>
      </c>
      <c r="J553">
        <f t="shared" ca="1" si="43"/>
        <v>0</v>
      </c>
      <c r="K553">
        <f t="shared" ca="1" si="44"/>
        <v>1</v>
      </c>
      <c r="L553" s="106">
        <v>547</v>
      </c>
      <c r="M553" s="136">
        <f t="shared" ca="1" si="40"/>
        <v>0</v>
      </c>
      <c r="N553" s="106"/>
    </row>
    <row r="554" spans="1:14" x14ac:dyDescent="0.25">
      <c r="A554" s="108">
        <v>548</v>
      </c>
      <c r="B554" s="134">
        <f t="shared" ca="1" si="41"/>
        <v>0</v>
      </c>
      <c r="C554" s="135">
        <f t="shared" ca="1" si="42"/>
        <v>0.36041349565539138</v>
      </c>
      <c r="J554">
        <f t="shared" ca="1" si="43"/>
        <v>0</v>
      </c>
      <c r="K554">
        <f t="shared" ca="1" si="44"/>
        <v>1</v>
      </c>
      <c r="L554" s="106">
        <v>548</v>
      </c>
      <c r="M554" s="136">
        <f t="shared" ca="1" si="40"/>
        <v>0</v>
      </c>
      <c r="N554" s="106"/>
    </row>
    <row r="555" spans="1:14" x14ac:dyDescent="0.25">
      <c r="A555" s="108">
        <v>549</v>
      </c>
      <c r="B555" s="134">
        <f t="shared" ca="1" si="41"/>
        <v>0</v>
      </c>
      <c r="C555" s="135">
        <f t="shared" ca="1" si="42"/>
        <v>0.48495794605297249</v>
      </c>
      <c r="J555">
        <f t="shared" ca="1" si="43"/>
        <v>0</v>
      </c>
      <c r="K555">
        <f t="shared" ca="1" si="44"/>
        <v>1</v>
      </c>
      <c r="L555" s="106">
        <v>549</v>
      </c>
      <c r="M555" s="136">
        <f t="shared" ca="1" si="40"/>
        <v>0</v>
      </c>
      <c r="N555" s="106"/>
    </row>
    <row r="556" spans="1:14" x14ac:dyDescent="0.25">
      <c r="A556" s="108">
        <v>550</v>
      </c>
      <c r="B556" s="134">
        <f t="shared" ca="1" si="41"/>
        <v>0</v>
      </c>
      <c r="C556" s="135">
        <f t="shared" ca="1" si="42"/>
        <v>0.50030703210403282</v>
      </c>
      <c r="J556">
        <f t="shared" ca="1" si="43"/>
        <v>0</v>
      </c>
      <c r="K556">
        <f t="shared" ca="1" si="44"/>
        <v>0</v>
      </c>
      <c r="L556" s="106">
        <v>550</v>
      </c>
      <c r="M556" s="136">
        <f t="shared" ca="1" si="40"/>
        <v>0</v>
      </c>
      <c r="N556" s="106"/>
    </row>
    <row r="557" spans="1:14" x14ac:dyDescent="0.25">
      <c r="A557" s="108">
        <v>551</v>
      </c>
      <c r="B557" s="134">
        <f t="shared" ca="1" si="41"/>
        <v>1</v>
      </c>
      <c r="C557" s="135">
        <f t="shared" ca="1" si="42"/>
        <v>5.9308315021477709E-2</v>
      </c>
      <c r="J557">
        <f t="shared" ca="1" si="43"/>
        <v>1</v>
      </c>
      <c r="K557">
        <f t="shared" ca="1" si="44"/>
        <v>0</v>
      </c>
      <c r="L557" s="106">
        <v>551</v>
      </c>
      <c r="M557" s="136">
        <f t="shared" ca="1" si="40"/>
        <v>3.6132148526178787</v>
      </c>
      <c r="N557" s="106"/>
    </row>
    <row r="558" spans="1:14" x14ac:dyDescent="0.25">
      <c r="A558" s="108">
        <v>552</v>
      </c>
      <c r="B558" s="134">
        <f t="shared" ca="1" si="41"/>
        <v>1</v>
      </c>
      <c r="C558" s="135">
        <f t="shared" ca="1" si="42"/>
        <v>0.20367679501979652</v>
      </c>
      <c r="J558">
        <f t="shared" ca="1" si="43"/>
        <v>1</v>
      </c>
      <c r="K558">
        <f t="shared" ca="1" si="44"/>
        <v>0</v>
      </c>
      <c r="L558" s="106">
        <v>552</v>
      </c>
      <c r="M558" s="136">
        <f t="shared" ca="1" si="40"/>
        <v>2.9684752098058462</v>
      </c>
      <c r="N558" s="106"/>
    </row>
    <row r="559" spans="1:14" x14ac:dyDescent="0.25">
      <c r="A559" s="108">
        <v>553</v>
      </c>
      <c r="B559" s="134">
        <f t="shared" ca="1" si="41"/>
        <v>1</v>
      </c>
      <c r="C559" s="135">
        <f t="shared" ca="1" si="42"/>
        <v>0.48403589354486587</v>
      </c>
      <c r="J559">
        <f t="shared" ca="1" si="43"/>
        <v>0</v>
      </c>
      <c r="K559">
        <f t="shared" ca="1" si="44"/>
        <v>0</v>
      </c>
      <c r="L559" s="106">
        <v>553</v>
      </c>
      <c r="M559" s="136">
        <f t="shared" ca="1" si="40"/>
        <v>0.20588488930247367</v>
      </c>
      <c r="N559" s="106"/>
    </row>
    <row r="560" spans="1:14" x14ac:dyDescent="0.25">
      <c r="A560" s="108">
        <v>554</v>
      </c>
      <c r="B560" s="134">
        <f t="shared" ca="1" si="41"/>
        <v>0</v>
      </c>
      <c r="C560" s="135">
        <f t="shared" ca="1" si="42"/>
        <v>0.92348794831542169</v>
      </c>
      <c r="J560">
        <f t="shared" ca="1" si="43"/>
        <v>0</v>
      </c>
      <c r="K560">
        <f t="shared" ca="1" si="44"/>
        <v>1</v>
      </c>
      <c r="L560" s="106">
        <v>554</v>
      </c>
      <c r="M560" s="136">
        <f t="shared" ca="1" si="40"/>
        <v>0</v>
      </c>
      <c r="N560" s="106"/>
    </row>
    <row r="561" spans="1:14" x14ac:dyDescent="0.25">
      <c r="A561" s="108">
        <v>555</v>
      </c>
      <c r="B561" s="134">
        <f t="shared" ca="1" si="41"/>
        <v>0</v>
      </c>
      <c r="C561" s="135">
        <f t="shared" ca="1" si="42"/>
        <v>0.46075215557781346</v>
      </c>
      <c r="J561">
        <f t="shared" ca="1" si="43"/>
        <v>0</v>
      </c>
      <c r="K561">
        <f t="shared" ca="1" si="44"/>
        <v>1</v>
      </c>
      <c r="L561" s="106">
        <v>555</v>
      </c>
      <c r="M561" s="136">
        <f t="shared" ca="1" si="40"/>
        <v>0</v>
      </c>
      <c r="N561" s="106"/>
    </row>
    <row r="562" spans="1:14" x14ac:dyDescent="0.25">
      <c r="A562" s="108">
        <v>556</v>
      </c>
      <c r="B562" s="134">
        <f t="shared" ca="1" si="41"/>
        <v>0</v>
      </c>
      <c r="C562" s="135">
        <f t="shared" ca="1" si="42"/>
        <v>0.37125834545870584</v>
      </c>
      <c r="J562">
        <f t="shared" ca="1" si="43"/>
        <v>0</v>
      </c>
      <c r="K562">
        <f t="shared" ca="1" si="44"/>
        <v>1</v>
      </c>
      <c r="L562" s="106">
        <v>556</v>
      </c>
      <c r="M562" s="136">
        <f t="shared" ca="1" si="40"/>
        <v>0</v>
      </c>
      <c r="N562" s="106"/>
    </row>
    <row r="563" spans="1:14" x14ac:dyDescent="0.25">
      <c r="A563" s="108">
        <v>557</v>
      </c>
      <c r="B563" s="134">
        <f t="shared" ca="1" si="41"/>
        <v>0</v>
      </c>
      <c r="C563" s="135">
        <f t="shared" ca="1" si="42"/>
        <v>0.90737191073838153</v>
      </c>
      <c r="J563">
        <f t="shared" ca="1" si="43"/>
        <v>0</v>
      </c>
      <c r="K563">
        <f t="shared" ca="1" si="44"/>
        <v>1</v>
      </c>
      <c r="L563" s="106">
        <v>557</v>
      </c>
      <c r="M563" s="136">
        <f t="shared" ca="1" si="40"/>
        <v>0</v>
      </c>
      <c r="N563" s="106"/>
    </row>
    <row r="564" spans="1:14" x14ac:dyDescent="0.25">
      <c r="A564" s="108">
        <v>558</v>
      </c>
      <c r="B564" s="134">
        <f t="shared" ca="1" si="41"/>
        <v>0</v>
      </c>
      <c r="C564" s="135">
        <f t="shared" ca="1" si="42"/>
        <v>0.6175962953051588</v>
      </c>
      <c r="J564">
        <f t="shared" ca="1" si="43"/>
        <v>0</v>
      </c>
      <c r="K564">
        <f t="shared" ca="1" si="44"/>
        <v>0</v>
      </c>
      <c r="L564" s="106">
        <v>558</v>
      </c>
      <c r="M564" s="136">
        <f t="shared" ca="1" si="40"/>
        <v>0</v>
      </c>
      <c r="N564" s="106"/>
    </row>
    <row r="565" spans="1:14" x14ac:dyDescent="0.25">
      <c r="A565" s="108">
        <v>559</v>
      </c>
      <c r="B565" s="134">
        <f t="shared" ca="1" si="41"/>
        <v>1</v>
      </c>
      <c r="C565" s="135">
        <f t="shared" ca="1" si="42"/>
        <v>0.25048077823060877</v>
      </c>
      <c r="J565">
        <f t="shared" ca="1" si="43"/>
        <v>1</v>
      </c>
      <c r="K565">
        <f t="shared" ca="1" si="44"/>
        <v>0</v>
      </c>
      <c r="L565" s="106">
        <v>559</v>
      </c>
      <c r="M565" s="136">
        <f t="shared" ca="1" si="40"/>
        <v>0.98116007509865089</v>
      </c>
      <c r="N565" s="106"/>
    </row>
    <row r="566" spans="1:14" x14ac:dyDescent="0.25">
      <c r="A566" s="108">
        <v>560</v>
      </c>
      <c r="B566" s="134">
        <f t="shared" ca="1" si="41"/>
        <v>1</v>
      </c>
      <c r="C566" s="135">
        <f t="shared" ca="1" si="42"/>
        <v>0.54546003024266576</v>
      </c>
      <c r="J566">
        <f t="shared" ca="1" si="43"/>
        <v>1</v>
      </c>
      <c r="K566">
        <f t="shared" ca="1" si="44"/>
        <v>0</v>
      </c>
      <c r="L566" s="106">
        <v>560</v>
      </c>
      <c r="M566" s="136">
        <f t="shared" ca="1" si="40"/>
        <v>1.666287878252114</v>
      </c>
      <c r="N566" s="106"/>
    </row>
    <row r="567" spans="1:14" x14ac:dyDescent="0.25">
      <c r="A567" s="108">
        <v>561</v>
      </c>
      <c r="B567" s="134">
        <f t="shared" ca="1" si="41"/>
        <v>1</v>
      </c>
      <c r="C567" s="135">
        <f t="shared" ca="1" si="42"/>
        <v>0.29483491156527675</v>
      </c>
      <c r="J567">
        <f t="shared" ca="1" si="43"/>
        <v>1</v>
      </c>
      <c r="K567">
        <f t="shared" ca="1" si="44"/>
        <v>0</v>
      </c>
      <c r="L567" s="106">
        <v>561</v>
      </c>
      <c r="M567" s="136">
        <f t="shared" ca="1" si="40"/>
        <v>0.90535967942817475</v>
      </c>
      <c r="N567" s="106"/>
    </row>
    <row r="568" spans="1:14" x14ac:dyDescent="0.25">
      <c r="A568" s="108">
        <v>562</v>
      </c>
      <c r="B568" s="134">
        <f t="shared" ca="1" si="41"/>
        <v>1</v>
      </c>
      <c r="C568" s="135">
        <f t="shared" ca="1" si="42"/>
        <v>0.6090878395437398</v>
      </c>
      <c r="J568">
        <f t="shared" ca="1" si="43"/>
        <v>0</v>
      </c>
      <c r="K568">
        <f t="shared" ca="1" si="44"/>
        <v>0</v>
      </c>
      <c r="L568" s="106">
        <v>562</v>
      </c>
      <c r="M568" s="136">
        <f t="shared" ca="1" si="40"/>
        <v>1.5915461867920777</v>
      </c>
      <c r="N568" s="106"/>
    </row>
    <row r="569" spans="1:14" x14ac:dyDescent="0.25">
      <c r="A569" s="108">
        <v>563</v>
      </c>
      <c r="B569" s="134">
        <f t="shared" ca="1" si="41"/>
        <v>0</v>
      </c>
      <c r="C569" s="135">
        <f t="shared" ca="1" si="42"/>
        <v>0.7604842477845527</v>
      </c>
      <c r="J569">
        <f t="shared" ca="1" si="43"/>
        <v>0</v>
      </c>
      <c r="K569">
        <f t="shared" ca="1" si="44"/>
        <v>0</v>
      </c>
      <c r="L569" s="106">
        <v>563</v>
      </c>
      <c r="M569" s="136">
        <f t="shared" ca="1" si="40"/>
        <v>0</v>
      </c>
      <c r="N569" s="106"/>
    </row>
    <row r="570" spans="1:14" x14ac:dyDescent="0.25">
      <c r="A570" s="108">
        <v>564</v>
      </c>
      <c r="B570" s="134">
        <f t="shared" ca="1" si="41"/>
        <v>1</v>
      </c>
      <c r="C570" s="135">
        <f t="shared" ca="1" si="42"/>
        <v>6.9565499813816878E-2</v>
      </c>
      <c r="J570">
        <f t="shared" ca="1" si="43"/>
        <v>1</v>
      </c>
      <c r="K570">
        <f t="shared" ca="1" si="44"/>
        <v>0</v>
      </c>
      <c r="L570" s="106">
        <v>564</v>
      </c>
      <c r="M570" s="136">
        <f t="shared" ca="1" si="40"/>
        <v>5.6924187487565057</v>
      </c>
      <c r="N570" s="106"/>
    </row>
    <row r="571" spans="1:14" x14ac:dyDescent="0.25">
      <c r="A571" s="108">
        <v>565</v>
      </c>
      <c r="B571" s="134">
        <f t="shared" ca="1" si="41"/>
        <v>1</v>
      </c>
      <c r="C571" s="135">
        <f t="shared" ca="1" si="42"/>
        <v>0.29239740959795291</v>
      </c>
      <c r="J571">
        <f t="shared" ca="1" si="43"/>
        <v>1</v>
      </c>
      <c r="K571">
        <f t="shared" ca="1" si="44"/>
        <v>0</v>
      </c>
      <c r="L571" s="106">
        <v>565</v>
      </c>
      <c r="M571" s="136">
        <f t="shared" ca="1" si="40"/>
        <v>3.9448702182359119</v>
      </c>
      <c r="N571" s="106"/>
    </row>
    <row r="572" spans="1:14" x14ac:dyDescent="0.25">
      <c r="A572" s="108">
        <v>566</v>
      </c>
      <c r="B572" s="134">
        <f t="shared" ca="1" si="41"/>
        <v>1</v>
      </c>
      <c r="C572" s="135">
        <f t="shared" ca="1" si="42"/>
        <v>0.46807486547425614</v>
      </c>
      <c r="J572">
        <f t="shared" ca="1" si="43"/>
        <v>1</v>
      </c>
      <c r="K572">
        <f t="shared" ca="1" si="44"/>
        <v>0</v>
      </c>
      <c r="L572" s="106">
        <v>566</v>
      </c>
      <c r="M572" s="136">
        <f t="shared" ca="1" si="40"/>
        <v>0.86691303449658375</v>
      </c>
      <c r="N572" s="106"/>
    </row>
    <row r="573" spans="1:14" x14ac:dyDescent="0.25">
      <c r="A573" s="108">
        <v>567</v>
      </c>
      <c r="B573" s="134">
        <f t="shared" ca="1" si="41"/>
        <v>1</v>
      </c>
      <c r="C573" s="135">
        <f t="shared" ca="1" si="42"/>
        <v>0.3196154715091325</v>
      </c>
      <c r="J573">
        <f t="shared" ca="1" si="43"/>
        <v>1</v>
      </c>
      <c r="K573">
        <f t="shared" ca="1" si="44"/>
        <v>0</v>
      </c>
      <c r="L573" s="106">
        <v>567</v>
      </c>
      <c r="M573" s="136">
        <f t="shared" ca="1" si="40"/>
        <v>1.0503186504280353</v>
      </c>
      <c r="N573" s="106"/>
    </row>
    <row r="574" spans="1:14" x14ac:dyDescent="0.25">
      <c r="A574" s="108">
        <v>568</v>
      </c>
      <c r="B574" s="134">
        <f t="shared" ca="1" si="41"/>
        <v>1</v>
      </c>
      <c r="C574" s="135">
        <f t="shared" ca="1" si="42"/>
        <v>0.46901757635425434</v>
      </c>
      <c r="J574">
        <f t="shared" ca="1" si="43"/>
        <v>1</v>
      </c>
      <c r="K574">
        <f t="shared" ca="1" si="44"/>
        <v>0</v>
      </c>
      <c r="L574" s="106">
        <v>568</v>
      </c>
      <c r="M574" s="136">
        <f t="shared" ca="1" si="40"/>
        <v>0.25680914681056383</v>
      </c>
      <c r="N574" s="106"/>
    </row>
    <row r="575" spans="1:14" x14ac:dyDescent="0.25">
      <c r="A575" s="108">
        <v>569</v>
      </c>
      <c r="B575" s="134">
        <f t="shared" ca="1" si="41"/>
        <v>1</v>
      </c>
      <c r="C575" s="135">
        <f t="shared" ca="1" si="42"/>
        <v>7.2474525847180726E-2</v>
      </c>
      <c r="J575">
        <f t="shared" ca="1" si="43"/>
        <v>1</v>
      </c>
      <c r="K575">
        <f t="shared" ca="1" si="44"/>
        <v>0</v>
      </c>
      <c r="L575" s="106">
        <v>569</v>
      </c>
      <c r="M575" s="136">
        <f t="shared" ca="1" si="40"/>
        <v>1.9786506350440665</v>
      </c>
      <c r="N575" s="106"/>
    </row>
    <row r="576" spans="1:14" x14ac:dyDescent="0.25">
      <c r="A576" s="108">
        <v>570</v>
      </c>
      <c r="B576" s="134">
        <f t="shared" ca="1" si="41"/>
        <v>1</v>
      </c>
      <c r="C576" s="135">
        <f t="shared" ca="1" si="42"/>
        <v>1.2100542981022366E-2</v>
      </c>
      <c r="J576">
        <f t="shared" ca="1" si="43"/>
        <v>1</v>
      </c>
      <c r="K576">
        <f t="shared" ca="1" si="44"/>
        <v>0</v>
      </c>
      <c r="L576" s="106">
        <v>570</v>
      </c>
      <c r="M576" s="136">
        <f t="shared" ca="1" si="40"/>
        <v>0.46232866635610537</v>
      </c>
      <c r="N576" s="106"/>
    </row>
    <row r="577" spans="1:14" x14ac:dyDescent="0.25">
      <c r="A577" s="108">
        <v>571</v>
      </c>
      <c r="B577" s="134">
        <f t="shared" ca="1" si="41"/>
        <v>1</v>
      </c>
      <c r="C577" s="135">
        <f t="shared" ca="1" si="42"/>
        <v>0.7149750426289323</v>
      </c>
      <c r="J577">
        <f t="shared" ca="1" si="43"/>
        <v>1</v>
      </c>
      <c r="K577">
        <f t="shared" ca="1" si="44"/>
        <v>0</v>
      </c>
      <c r="L577" s="106">
        <v>571</v>
      </c>
      <c r="M577" s="136">
        <f t="shared" ca="1" si="40"/>
        <v>3.7619624926881463</v>
      </c>
      <c r="N577" s="106"/>
    </row>
    <row r="578" spans="1:14" x14ac:dyDescent="0.25">
      <c r="A578" s="108">
        <v>572</v>
      </c>
      <c r="B578" s="134">
        <f t="shared" ca="1" si="41"/>
        <v>1</v>
      </c>
      <c r="C578" s="135">
        <f t="shared" ca="1" si="42"/>
        <v>0.48998045335275864</v>
      </c>
      <c r="J578">
        <f t="shared" ca="1" si="43"/>
        <v>1</v>
      </c>
      <c r="K578">
        <f t="shared" ca="1" si="44"/>
        <v>0</v>
      </c>
      <c r="L578" s="106">
        <v>572</v>
      </c>
      <c r="M578" s="136">
        <f t="shared" ca="1" si="40"/>
        <v>2.6208331881954692</v>
      </c>
      <c r="N578" s="106"/>
    </row>
    <row r="579" spans="1:14" x14ac:dyDescent="0.25">
      <c r="A579" s="108">
        <v>573</v>
      </c>
      <c r="B579" s="134">
        <f t="shared" ca="1" si="41"/>
        <v>1</v>
      </c>
      <c r="C579" s="135">
        <f t="shared" ca="1" si="42"/>
        <v>0.54505337341013882</v>
      </c>
      <c r="J579">
        <f t="shared" ca="1" si="43"/>
        <v>1</v>
      </c>
      <c r="K579">
        <f t="shared" ca="1" si="44"/>
        <v>0</v>
      </c>
      <c r="L579" s="106">
        <v>573</v>
      </c>
      <c r="M579" s="136">
        <f t="shared" ca="1" si="40"/>
        <v>3.9111257343266157</v>
      </c>
      <c r="N579" s="106"/>
    </row>
    <row r="580" spans="1:14" x14ac:dyDescent="0.25">
      <c r="A580" s="108">
        <v>574</v>
      </c>
      <c r="B580" s="134">
        <f t="shared" ca="1" si="41"/>
        <v>1</v>
      </c>
      <c r="C580" s="135">
        <f t="shared" ca="1" si="42"/>
        <v>0.5291921488129947</v>
      </c>
      <c r="J580">
        <f t="shared" ca="1" si="43"/>
        <v>0</v>
      </c>
      <c r="K580">
        <f t="shared" ca="1" si="44"/>
        <v>0</v>
      </c>
      <c r="L580" s="106">
        <v>574</v>
      </c>
      <c r="M580" s="136">
        <f t="shared" ca="1" si="40"/>
        <v>1.0417588211163651</v>
      </c>
      <c r="N580" s="106"/>
    </row>
    <row r="581" spans="1:14" x14ac:dyDescent="0.25">
      <c r="A581" s="108">
        <v>575</v>
      </c>
      <c r="B581" s="134">
        <f t="shared" ca="1" si="41"/>
        <v>0</v>
      </c>
      <c r="C581" s="135">
        <f t="shared" ca="1" si="42"/>
        <v>0.88332794575505524</v>
      </c>
      <c r="J581">
        <f t="shared" ca="1" si="43"/>
        <v>0</v>
      </c>
      <c r="K581">
        <f t="shared" ca="1" si="44"/>
        <v>1</v>
      </c>
      <c r="L581" s="106">
        <v>575</v>
      </c>
      <c r="M581" s="136">
        <f t="shared" ca="1" si="40"/>
        <v>0</v>
      </c>
      <c r="N581" s="106"/>
    </row>
    <row r="582" spans="1:14" x14ac:dyDescent="0.25">
      <c r="A582" s="108">
        <v>576</v>
      </c>
      <c r="B582" s="134">
        <f t="shared" ca="1" si="41"/>
        <v>0</v>
      </c>
      <c r="C582" s="135">
        <f t="shared" ca="1" si="42"/>
        <v>0.59238336450216189</v>
      </c>
      <c r="J582">
        <f t="shared" ca="1" si="43"/>
        <v>0</v>
      </c>
      <c r="K582">
        <f t="shared" ca="1" si="44"/>
        <v>1</v>
      </c>
      <c r="L582" s="106">
        <v>576</v>
      </c>
      <c r="M582" s="136">
        <f t="shared" ca="1" si="40"/>
        <v>0</v>
      </c>
      <c r="N582" s="106"/>
    </row>
    <row r="583" spans="1:14" x14ac:dyDescent="0.25">
      <c r="A583" s="108">
        <v>577</v>
      </c>
      <c r="B583" s="134">
        <f t="shared" ca="1" si="41"/>
        <v>0</v>
      </c>
      <c r="C583" s="135">
        <f t="shared" ca="1" si="42"/>
        <v>0.71183182600396477</v>
      </c>
      <c r="J583">
        <f t="shared" ca="1" si="43"/>
        <v>0</v>
      </c>
      <c r="K583">
        <f t="shared" ca="1" si="44"/>
        <v>1</v>
      </c>
      <c r="L583" s="106">
        <v>577</v>
      </c>
      <c r="M583" s="136">
        <f t="shared" ref="M583:M646" ca="1" si="45">IF(B583&gt;0,-LN(1-(RAND()))/lambda,0)</f>
        <v>0</v>
      </c>
      <c r="N583" s="106"/>
    </row>
    <row r="584" spans="1:14" x14ac:dyDescent="0.25">
      <c r="A584" s="108">
        <v>578</v>
      </c>
      <c r="B584" s="134">
        <f t="shared" ref="B584:B647" ca="1" si="46">IF(B583&gt;0,IF(C584&lt;pww,1,0),IF(C584&lt;pdw,1,0))</f>
        <v>0</v>
      </c>
      <c r="C584" s="135">
        <f t="shared" ref="C584:C647" ca="1" si="47">RAND()</f>
        <v>0.55360094599616871</v>
      </c>
      <c r="J584">
        <f t="shared" ref="J584:J647" ca="1" si="48">IF(AND(B584,B585),1,0)</f>
        <v>0</v>
      </c>
      <c r="K584">
        <f t="shared" ref="K584:K647" ca="1" si="49">IF(AND(NOT(B584),NOT(B585)),1,0)</f>
        <v>1</v>
      </c>
      <c r="L584" s="106">
        <v>578</v>
      </c>
      <c r="M584" s="136">
        <f t="shared" ca="1" si="45"/>
        <v>0</v>
      </c>
      <c r="N584" s="106"/>
    </row>
    <row r="585" spans="1:14" x14ac:dyDescent="0.25">
      <c r="A585" s="108">
        <v>579</v>
      </c>
      <c r="B585" s="134">
        <f t="shared" ca="1" si="46"/>
        <v>0</v>
      </c>
      <c r="C585" s="135">
        <f t="shared" ca="1" si="47"/>
        <v>0.72849210265093067</v>
      </c>
      <c r="J585">
        <f t="shared" ca="1" si="48"/>
        <v>0</v>
      </c>
      <c r="K585">
        <f t="shared" ca="1" si="49"/>
        <v>1</v>
      </c>
      <c r="L585" s="106">
        <v>579</v>
      </c>
      <c r="M585" s="136">
        <f t="shared" ca="1" si="45"/>
        <v>0</v>
      </c>
      <c r="N585" s="106"/>
    </row>
    <row r="586" spans="1:14" x14ac:dyDescent="0.25">
      <c r="A586" s="108">
        <v>580</v>
      </c>
      <c r="B586" s="134">
        <f t="shared" ca="1" si="46"/>
        <v>0</v>
      </c>
      <c r="C586" s="135">
        <f t="shared" ca="1" si="47"/>
        <v>0.69010795556730942</v>
      </c>
      <c r="J586">
        <f t="shared" ca="1" si="48"/>
        <v>0</v>
      </c>
      <c r="K586">
        <f t="shared" ca="1" si="49"/>
        <v>1</v>
      </c>
      <c r="L586" s="106">
        <v>580</v>
      </c>
      <c r="M586" s="136">
        <f t="shared" ca="1" si="45"/>
        <v>0</v>
      </c>
      <c r="N586" s="106"/>
    </row>
    <row r="587" spans="1:14" x14ac:dyDescent="0.25">
      <c r="A587" s="108">
        <v>581</v>
      </c>
      <c r="B587" s="134">
        <f t="shared" ca="1" si="46"/>
        <v>0</v>
      </c>
      <c r="C587" s="135">
        <f t="shared" ca="1" si="47"/>
        <v>0.88776257714228268</v>
      </c>
      <c r="J587">
        <f t="shared" ca="1" si="48"/>
        <v>0</v>
      </c>
      <c r="K587">
        <f t="shared" ca="1" si="49"/>
        <v>0</v>
      </c>
      <c r="L587" s="106">
        <v>581</v>
      </c>
      <c r="M587" s="136">
        <f t="shared" ca="1" si="45"/>
        <v>0</v>
      </c>
      <c r="N587" s="106"/>
    </row>
    <row r="588" spans="1:14" x14ac:dyDescent="0.25">
      <c r="A588" s="108">
        <v>582</v>
      </c>
      <c r="B588" s="134">
        <f t="shared" ca="1" si="46"/>
        <v>1</v>
      </c>
      <c r="C588" s="135">
        <f t="shared" ca="1" si="47"/>
        <v>8.2248767272415146E-2</v>
      </c>
      <c r="J588">
        <f t="shared" ca="1" si="48"/>
        <v>1</v>
      </c>
      <c r="K588">
        <f t="shared" ca="1" si="49"/>
        <v>0</v>
      </c>
      <c r="L588" s="106">
        <v>582</v>
      </c>
      <c r="M588" s="136">
        <f t="shared" ca="1" si="45"/>
        <v>1.5166108885698608</v>
      </c>
      <c r="N588" s="106"/>
    </row>
    <row r="589" spans="1:14" x14ac:dyDescent="0.25">
      <c r="A589" s="108">
        <v>583</v>
      </c>
      <c r="B589" s="134">
        <f t="shared" ca="1" si="46"/>
        <v>1</v>
      </c>
      <c r="C589" s="135">
        <f t="shared" ca="1" si="47"/>
        <v>0.66710935811922323</v>
      </c>
      <c r="J589">
        <f t="shared" ca="1" si="48"/>
        <v>0</v>
      </c>
      <c r="K589">
        <f t="shared" ca="1" si="49"/>
        <v>0</v>
      </c>
      <c r="L589" s="106">
        <v>583</v>
      </c>
      <c r="M589" s="136">
        <f t="shared" ca="1" si="45"/>
        <v>2.9029683909104609</v>
      </c>
      <c r="N589" s="106"/>
    </row>
    <row r="590" spans="1:14" x14ac:dyDescent="0.25">
      <c r="A590" s="108">
        <v>584</v>
      </c>
      <c r="B590" s="134">
        <f t="shared" ca="1" si="46"/>
        <v>0</v>
      </c>
      <c r="C590" s="135">
        <f t="shared" ca="1" si="47"/>
        <v>0.81812649105660962</v>
      </c>
      <c r="J590">
        <f t="shared" ca="1" si="48"/>
        <v>0</v>
      </c>
      <c r="K590">
        <f t="shared" ca="1" si="49"/>
        <v>0</v>
      </c>
      <c r="L590" s="106">
        <v>584</v>
      </c>
      <c r="M590" s="136">
        <f t="shared" ca="1" si="45"/>
        <v>0</v>
      </c>
      <c r="N590" s="106"/>
    </row>
    <row r="591" spans="1:14" x14ac:dyDescent="0.25">
      <c r="A591" s="108">
        <v>585</v>
      </c>
      <c r="B591" s="134">
        <f t="shared" ca="1" si="46"/>
        <v>1</v>
      </c>
      <c r="C591" s="135">
        <f t="shared" ca="1" si="47"/>
        <v>0.26522849663989068</v>
      </c>
      <c r="J591">
        <f t="shared" ca="1" si="48"/>
        <v>1</v>
      </c>
      <c r="K591">
        <f t="shared" ca="1" si="49"/>
        <v>0</v>
      </c>
      <c r="L591" s="106">
        <v>585</v>
      </c>
      <c r="M591" s="136">
        <f t="shared" ca="1" si="45"/>
        <v>7.568156886688139</v>
      </c>
      <c r="N591" s="106"/>
    </row>
    <row r="592" spans="1:14" x14ac:dyDescent="0.25">
      <c r="A592" s="108">
        <v>586</v>
      </c>
      <c r="B592" s="134">
        <f t="shared" ca="1" si="46"/>
        <v>1</v>
      </c>
      <c r="C592" s="135">
        <f t="shared" ca="1" si="47"/>
        <v>0.4498239364015979</v>
      </c>
      <c r="J592">
        <f t="shared" ca="1" si="48"/>
        <v>1</v>
      </c>
      <c r="K592">
        <f t="shared" ca="1" si="49"/>
        <v>0</v>
      </c>
      <c r="L592" s="106">
        <v>586</v>
      </c>
      <c r="M592" s="136">
        <f t="shared" ca="1" si="45"/>
        <v>1.2976973312092179</v>
      </c>
      <c r="N592" s="106"/>
    </row>
    <row r="593" spans="1:14" x14ac:dyDescent="0.25">
      <c r="A593" s="108">
        <v>587</v>
      </c>
      <c r="B593" s="134">
        <f t="shared" ca="1" si="46"/>
        <v>1</v>
      </c>
      <c r="C593" s="135">
        <f t="shared" ca="1" si="47"/>
        <v>0.14777956885917742</v>
      </c>
      <c r="J593">
        <f t="shared" ca="1" si="48"/>
        <v>1</v>
      </c>
      <c r="K593">
        <f t="shared" ca="1" si="49"/>
        <v>0</v>
      </c>
      <c r="L593" s="106">
        <v>587</v>
      </c>
      <c r="M593" s="136">
        <f t="shared" ca="1" si="45"/>
        <v>0.75233216229541533</v>
      </c>
      <c r="N593" s="106"/>
    </row>
    <row r="594" spans="1:14" x14ac:dyDescent="0.25">
      <c r="A594" s="108">
        <v>588</v>
      </c>
      <c r="B594" s="134">
        <f t="shared" ca="1" si="46"/>
        <v>1</v>
      </c>
      <c r="C594" s="135">
        <f t="shared" ca="1" si="47"/>
        <v>0.38691914930557547</v>
      </c>
      <c r="J594">
        <f t="shared" ca="1" si="48"/>
        <v>1</v>
      </c>
      <c r="K594">
        <f t="shared" ca="1" si="49"/>
        <v>0</v>
      </c>
      <c r="L594" s="106">
        <v>588</v>
      </c>
      <c r="M594" s="136">
        <f t="shared" ca="1" si="45"/>
        <v>1.7826645265073078</v>
      </c>
      <c r="N594" s="106"/>
    </row>
    <row r="595" spans="1:14" x14ac:dyDescent="0.25">
      <c r="A595" s="108">
        <v>589</v>
      </c>
      <c r="B595" s="134">
        <f t="shared" ca="1" si="46"/>
        <v>1</v>
      </c>
      <c r="C595" s="135">
        <f t="shared" ca="1" si="47"/>
        <v>6.380707749659098E-2</v>
      </c>
      <c r="J595">
        <f t="shared" ca="1" si="48"/>
        <v>0</v>
      </c>
      <c r="K595">
        <f t="shared" ca="1" si="49"/>
        <v>0</v>
      </c>
      <c r="L595" s="106">
        <v>589</v>
      </c>
      <c r="M595" s="136">
        <f t="shared" ca="1" si="45"/>
        <v>0.70276724165829141</v>
      </c>
      <c r="N595" s="106"/>
    </row>
    <row r="596" spans="1:14" x14ac:dyDescent="0.25">
      <c r="A596" s="108">
        <v>590</v>
      </c>
      <c r="B596" s="134">
        <f t="shared" ca="1" si="46"/>
        <v>0</v>
      </c>
      <c r="C596" s="135">
        <f t="shared" ca="1" si="47"/>
        <v>0.89972063146085135</v>
      </c>
      <c r="J596">
        <f t="shared" ca="1" si="48"/>
        <v>0</v>
      </c>
      <c r="K596">
        <f t="shared" ca="1" si="49"/>
        <v>1</v>
      </c>
      <c r="L596" s="106">
        <v>590</v>
      </c>
      <c r="M596" s="136">
        <f t="shared" ca="1" si="45"/>
        <v>0</v>
      </c>
      <c r="N596" s="106"/>
    </row>
    <row r="597" spans="1:14" x14ac:dyDescent="0.25">
      <c r="A597" s="108">
        <v>591</v>
      </c>
      <c r="B597" s="134">
        <f t="shared" ca="1" si="46"/>
        <v>0</v>
      </c>
      <c r="C597" s="135">
        <f t="shared" ca="1" si="47"/>
        <v>0.96533162532156314</v>
      </c>
      <c r="J597">
        <f t="shared" ca="1" si="48"/>
        <v>0</v>
      </c>
      <c r="K597">
        <f t="shared" ca="1" si="49"/>
        <v>0</v>
      </c>
      <c r="L597" s="106">
        <v>591</v>
      </c>
      <c r="M597" s="136">
        <f t="shared" ca="1" si="45"/>
        <v>0</v>
      </c>
      <c r="N597" s="106"/>
    </row>
    <row r="598" spans="1:14" x14ac:dyDescent="0.25">
      <c r="A598" s="108">
        <v>592</v>
      </c>
      <c r="B598" s="134">
        <f t="shared" ca="1" si="46"/>
        <v>1</v>
      </c>
      <c r="C598" s="135">
        <f t="shared" ca="1" si="47"/>
        <v>0.1052462750284201</v>
      </c>
      <c r="J598">
        <f t="shared" ca="1" si="48"/>
        <v>0</v>
      </c>
      <c r="K598">
        <f t="shared" ca="1" si="49"/>
        <v>0</v>
      </c>
      <c r="L598" s="106">
        <v>592</v>
      </c>
      <c r="M598" s="136">
        <f t="shared" ca="1" si="45"/>
        <v>3.2492310519119276</v>
      </c>
      <c r="N598" s="106"/>
    </row>
    <row r="599" spans="1:14" x14ac:dyDescent="0.25">
      <c r="A599" s="108">
        <v>593</v>
      </c>
      <c r="B599" s="134">
        <f t="shared" ca="1" si="46"/>
        <v>0</v>
      </c>
      <c r="C599" s="135">
        <f t="shared" ca="1" si="47"/>
        <v>0.79047852804288643</v>
      </c>
      <c r="J599">
        <f t="shared" ca="1" si="48"/>
        <v>0</v>
      </c>
      <c r="K599">
        <f t="shared" ca="1" si="49"/>
        <v>1</v>
      </c>
      <c r="L599" s="106">
        <v>593</v>
      </c>
      <c r="M599" s="136">
        <f t="shared" ca="1" si="45"/>
        <v>0</v>
      </c>
      <c r="N599" s="106"/>
    </row>
    <row r="600" spans="1:14" x14ac:dyDescent="0.25">
      <c r="A600" s="108">
        <v>594</v>
      </c>
      <c r="B600" s="134">
        <f t="shared" ca="1" si="46"/>
        <v>0</v>
      </c>
      <c r="C600" s="135">
        <f t="shared" ca="1" si="47"/>
        <v>0.35847557438633315</v>
      </c>
      <c r="J600">
        <f t="shared" ca="1" si="48"/>
        <v>0</v>
      </c>
      <c r="K600">
        <f t="shared" ca="1" si="49"/>
        <v>1</v>
      </c>
      <c r="L600" s="106">
        <v>594</v>
      </c>
      <c r="M600" s="136">
        <f t="shared" ca="1" si="45"/>
        <v>0</v>
      </c>
      <c r="N600" s="106"/>
    </row>
    <row r="601" spans="1:14" x14ac:dyDescent="0.25">
      <c r="A601" s="108">
        <v>595</v>
      </c>
      <c r="B601" s="134">
        <f t="shared" ca="1" si="46"/>
        <v>0</v>
      </c>
      <c r="C601" s="135">
        <f t="shared" ca="1" si="47"/>
        <v>0.82265894505662407</v>
      </c>
      <c r="J601">
        <f t="shared" ca="1" si="48"/>
        <v>0</v>
      </c>
      <c r="K601">
        <f t="shared" ca="1" si="49"/>
        <v>1</v>
      </c>
      <c r="L601" s="106">
        <v>595</v>
      </c>
      <c r="M601" s="136">
        <f t="shared" ca="1" si="45"/>
        <v>0</v>
      </c>
      <c r="N601" s="106"/>
    </row>
    <row r="602" spans="1:14" x14ac:dyDescent="0.25">
      <c r="A602" s="108">
        <v>596</v>
      </c>
      <c r="B602" s="134">
        <f t="shared" ca="1" si="46"/>
        <v>0</v>
      </c>
      <c r="C602" s="135">
        <f t="shared" ca="1" si="47"/>
        <v>0.88712987786589037</v>
      </c>
      <c r="J602">
        <f t="shared" ca="1" si="48"/>
        <v>0</v>
      </c>
      <c r="K602">
        <f t="shared" ca="1" si="49"/>
        <v>1</v>
      </c>
      <c r="L602" s="106">
        <v>596</v>
      </c>
      <c r="M602" s="136">
        <f t="shared" ca="1" si="45"/>
        <v>0</v>
      </c>
      <c r="N602" s="106"/>
    </row>
    <row r="603" spans="1:14" x14ac:dyDescent="0.25">
      <c r="A603" s="108">
        <v>597</v>
      </c>
      <c r="B603" s="134">
        <f t="shared" ca="1" si="46"/>
        <v>0</v>
      </c>
      <c r="C603" s="135">
        <f t="shared" ca="1" si="47"/>
        <v>0.34805601221373605</v>
      </c>
      <c r="J603">
        <f t="shared" ca="1" si="48"/>
        <v>0</v>
      </c>
      <c r="K603">
        <f t="shared" ca="1" si="49"/>
        <v>0</v>
      </c>
      <c r="L603" s="106">
        <v>597</v>
      </c>
      <c r="M603" s="136">
        <f t="shared" ca="1" si="45"/>
        <v>0</v>
      </c>
      <c r="N603" s="106"/>
    </row>
    <row r="604" spans="1:14" x14ac:dyDescent="0.25">
      <c r="A604" s="108">
        <v>598</v>
      </c>
      <c r="B604" s="134">
        <f t="shared" ca="1" si="46"/>
        <v>1</v>
      </c>
      <c r="C604" s="135">
        <f t="shared" ca="1" si="47"/>
        <v>6.512474215672881E-2</v>
      </c>
      <c r="J604">
        <f t="shared" ca="1" si="48"/>
        <v>0</v>
      </c>
      <c r="K604">
        <f t="shared" ca="1" si="49"/>
        <v>0</v>
      </c>
      <c r="L604" s="106">
        <v>598</v>
      </c>
      <c r="M604" s="136">
        <f t="shared" ca="1" si="45"/>
        <v>1.6715160520762542</v>
      </c>
      <c r="N604" s="106"/>
    </row>
    <row r="605" spans="1:14" x14ac:dyDescent="0.25">
      <c r="A605" s="108">
        <v>599</v>
      </c>
      <c r="B605" s="134">
        <f t="shared" ca="1" si="46"/>
        <v>0</v>
      </c>
      <c r="C605" s="135">
        <f t="shared" ca="1" si="47"/>
        <v>0.89800900214068513</v>
      </c>
      <c r="J605">
        <f t="shared" ca="1" si="48"/>
        <v>0</v>
      </c>
      <c r="K605">
        <f t="shared" ca="1" si="49"/>
        <v>0</v>
      </c>
      <c r="L605" s="106">
        <v>599</v>
      </c>
      <c r="M605" s="136">
        <f t="shared" ca="1" si="45"/>
        <v>0</v>
      </c>
      <c r="N605" s="106"/>
    </row>
    <row r="606" spans="1:14" x14ac:dyDescent="0.25">
      <c r="A606" s="108">
        <v>600</v>
      </c>
      <c r="B606" s="134">
        <f t="shared" ca="1" si="46"/>
        <v>1</v>
      </c>
      <c r="C606" s="135">
        <f t="shared" ca="1" si="47"/>
        <v>9.4348417852897715E-2</v>
      </c>
      <c r="J606">
        <f t="shared" ca="1" si="48"/>
        <v>1</v>
      </c>
      <c r="K606">
        <f t="shared" ca="1" si="49"/>
        <v>0</v>
      </c>
      <c r="L606" s="106">
        <v>600</v>
      </c>
      <c r="M606" s="136">
        <f t="shared" ca="1" si="45"/>
        <v>2.4028759813893297</v>
      </c>
      <c r="N606" s="106"/>
    </row>
    <row r="607" spans="1:14" x14ac:dyDescent="0.25">
      <c r="A607" s="108">
        <v>601</v>
      </c>
      <c r="B607" s="134">
        <f t="shared" ca="1" si="46"/>
        <v>1</v>
      </c>
      <c r="C607" s="135">
        <f t="shared" ca="1" si="47"/>
        <v>0.62182704554239476</v>
      </c>
      <c r="J607">
        <f t="shared" ca="1" si="48"/>
        <v>0</v>
      </c>
      <c r="K607">
        <f t="shared" ca="1" si="49"/>
        <v>0</v>
      </c>
      <c r="L607" s="106">
        <v>601</v>
      </c>
      <c r="M607" s="136">
        <f t="shared" ca="1" si="45"/>
        <v>3.8469636042529113E-3</v>
      </c>
      <c r="N607" s="106"/>
    </row>
    <row r="608" spans="1:14" x14ac:dyDescent="0.25">
      <c r="A608" s="108">
        <v>602</v>
      </c>
      <c r="B608" s="134">
        <f t="shared" ca="1" si="46"/>
        <v>0</v>
      </c>
      <c r="C608" s="135">
        <f t="shared" ca="1" si="47"/>
        <v>0.95015817280130277</v>
      </c>
      <c r="J608">
        <f t="shared" ca="1" si="48"/>
        <v>0</v>
      </c>
      <c r="K608">
        <f t="shared" ca="1" si="49"/>
        <v>0</v>
      </c>
      <c r="L608" s="106">
        <v>602</v>
      </c>
      <c r="M608" s="136">
        <f t="shared" ca="1" si="45"/>
        <v>0</v>
      </c>
      <c r="N608" s="106"/>
    </row>
    <row r="609" spans="1:14" x14ac:dyDescent="0.25">
      <c r="A609" s="108">
        <v>603</v>
      </c>
      <c r="B609" s="134">
        <f t="shared" ca="1" si="46"/>
        <v>1</v>
      </c>
      <c r="C609" s="135">
        <f t="shared" ca="1" si="47"/>
        <v>4.1354562705281372E-2</v>
      </c>
      <c r="J609">
        <f t="shared" ca="1" si="48"/>
        <v>1</v>
      </c>
      <c r="K609">
        <f t="shared" ca="1" si="49"/>
        <v>0</v>
      </c>
      <c r="L609" s="106">
        <v>603</v>
      </c>
      <c r="M609" s="136">
        <f t="shared" ca="1" si="45"/>
        <v>2.0992019787764731</v>
      </c>
      <c r="N609" s="106"/>
    </row>
    <row r="610" spans="1:14" x14ac:dyDescent="0.25">
      <c r="A610" s="108">
        <v>604</v>
      </c>
      <c r="B610" s="134">
        <f t="shared" ca="1" si="46"/>
        <v>1</v>
      </c>
      <c r="C610" s="135">
        <f t="shared" ca="1" si="47"/>
        <v>0.22065999410996462</v>
      </c>
      <c r="J610">
        <f t="shared" ca="1" si="48"/>
        <v>0</v>
      </c>
      <c r="K610">
        <f t="shared" ca="1" si="49"/>
        <v>0</v>
      </c>
      <c r="L610" s="106">
        <v>604</v>
      </c>
      <c r="M610" s="136">
        <f t="shared" ca="1" si="45"/>
        <v>6.1846247017754061</v>
      </c>
      <c r="N610" s="106"/>
    </row>
    <row r="611" spans="1:14" x14ac:dyDescent="0.25">
      <c r="A611" s="108">
        <v>605</v>
      </c>
      <c r="B611" s="134">
        <f t="shared" ca="1" si="46"/>
        <v>0</v>
      </c>
      <c r="C611" s="135">
        <f t="shared" ca="1" si="47"/>
        <v>0.97968153148573922</v>
      </c>
      <c r="J611">
        <f t="shared" ca="1" si="48"/>
        <v>0</v>
      </c>
      <c r="K611">
        <f t="shared" ca="1" si="49"/>
        <v>1</v>
      </c>
      <c r="L611" s="106">
        <v>605</v>
      </c>
      <c r="M611" s="136">
        <f t="shared" ca="1" si="45"/>
        <v>0</v>
      </c>
      <c r="N611" s="106"/>
    </row>
    <row r="612" spans="1:14" x14ac:dyDescent="0.25">
      <c r="A612" s="108">
        <v>606</v>
      </c>
      <c r="B612" s="134">
        <f t="shared" ca="1" si="46"/>
        <v>0</v>
      </c>
      <c r="C612" s="135">
        <f t="shared" ca="1" si="47"/>
        <v>0.63599883001042923</v>
      </c>
      <c r="J612">
        <f t="shared" ca="1" si="48"/>
        <v>0</v>
      </c>
      <c r="K612">
        <f t="shared" ca="1" si="49"/>
        <v>0</v>
      </c>
      <c r="L612" s="106">
        <v>606</v>
      </c>
      <c r="M612" s="136">
        <f t="shared" ca="1" si="45"/>
        <v>0</v>
      </c>
      <c r="N612" s="106"/>
    </row>
    <row r="613" spans="1:14" x14ac:dyDescent="0.25">
      <c r="A613" s="108">
        <v>607</v>
      </c>
      <c r="B613" s="134">
        <f t="shared" ca="1" si="46"/>
        <v>1</v>
      </c>
      <c r="C613" s="135">
        <f t="shared" ca="1" si="47"/>
        <v>0.16406258061155476</v>
      </c>
      <c r="J613">
        <f t="shared" ca="1" si="48"/>
        <v>1</v>
      </c>
      <c r="K613">
        <f t="shared" ca="1" si="49"/>
        <v>0</v>
      </c>
      <c r="L613" s="106">
        <v>607</v>
      </c>
      <c r="M613" s="136">
        <f t="shared" ca="1" si="45"/>
        <v>4.3841680559189092E-2</v>
      </c>
      <c r="N613" s="106"/>
    </row>
    <row r="614" spans="1:14" x14ac:dyDescent="0.25">
      <c r="A614" s="108">
        <v>608</v>
      </c>
      <c r="B614" s="134">
        <f t="shared" ca="1" si="46"/>
        <v>1</v>
      </c>
      <c r="C614" s="135">
        <f t="shared" ca="1" si="47"/>
        <v>0.19414819031287556</v>
      </c>
      <c r="J614">
        <f t="shared" ca="1" si="48"/>
        <v>0</v>
      </c>
      <c r="K614">
        <f t="shared" ca="1" si="49"/>
        <v>0</v>
      </c>
      <c r="L614" s="106">
        <v>608</v>
      </c>
      <c r="M614" s="136">
        <f t="shared" ca="1" si="45"/>
        <v>0.39003132595671852</v>
      </c>
      <c r="N614" s="106"/>
    </row>
    <row r="615" spans="1:14" x14ac:dyDescent="0.25">
      <c r="A615" s="108">
        <v>609</v>
      </c>
      <c r="B615" s="134">
        <f t="shared" ca="1" si="46"/>
        <v>0</v>
      </c>
      <c r="C615" s="135">
        <f t="shared" ca="1" si="47"/>
        <v>0.85919110094454143</v>
      </c>
      <c r="J615">
        <f t="shared" ca="1" si="48"/>
        <v>0</v>
      </c>
      <c r="K615">
        <f t="shared" ca="1" si="49"/>
        <v>1</v>
      </c>
      <c r="L615" s="106">
        <v>609</v>
      </c>
      <c r="M615" s="136">
        <f t="shared" ca="1" si="45"/>
        <v>0</v>
      </c>
      <c r="N615" s="106"/>
    </row>
    <row r="616" spans="1:14" x14ac:dyDescent="0.25">
      <c r="A616" s="108">
        <v>610</v>
      </c>
      <c r="B616" s="134">
        <f t="shared" ca="1" si="46"/>
        <v>0</v>
      </c>
      <c r="C616" s="135">
        <f t="shared" ca="1" si="47"/>
        <v>0.77178950425683879</v>
      </c>
      <c r="J616">
        <f t="shared" ca="1" si="48"/>
        <v>0</v>
      </c>
      <c r="K616">
        <f t="shared" ca="1" si="49"/>
        <v>0</v>
      </c>
      <c r="L616" s="106">
        <v>610</v>
      </c>
      <c r="M616" s="136">
        <f t="shared" ca="1" si="45"/>
        <v>0</v>
      </c>
      <c r="N616" s="106"/>
    </row>
    <row r="617" spans="1:14" x14ac:dyDescent="0.25">
      <c r="A617" s="108">
        <v>611</v>
      </c>
      <c r="B617" s="134">
        <f t="shared" ca="1" si="46"/>
        <v>1</v>
      </c>
      <c r="C617" s="135">
        <f t="shared" ca="1" si="47"/>
        <v>0.24033086204867049</v>
      </c>
      <c r="J617">
        <f t="shared" ca="1" si="48"/>
        <v>0</v>
      </c>
      <c r="K617">
        <f t="shared" ca="1" si="49"/>
        <v>0</v>
      </c>
      <c r="L617" s="106">
        <v>611</v>
      </c>
      <c r="M617" s="136">
        <f t="shared" ca="1" si="45"/>
        <v>0.70011558600909263</v>
      </c>
      <c r="N617" s="106"/>
    </row>
    <row r="618" spans="1:14" x14ac:dyDescent="0.25">
      <c r="A618" s="108">
        <v>612</v>
      </c>
      <c r="B618" s="134">
        <f t="shared" ca="1" si="46"/>
        <v>0</v>
      </c>
      <c r="C618" s="135">
        <f t="shared" ca="1" si="47"/>
        <v>0.87450361487968997</v>
      </c>
      <c r="J618">
        <f t="shared" ca="1" si="48"/>
        <v>0</v>
      </c>
      <c r="K618">
        <f t="shared" ca="1" si="49"/>
        <v>1</v>
      </c>
      <c r="L618" s="106">
        <v>612</v>
      </c>
      <c r="M618" s="136">
        <f t="shared" ca="1" si="45"/>
        <v>0</v>
      </c>
      <c r="N618" s="106"/>
    </row>
    <row r="619" spans="1:14" x14ac:dyDescent="0.25">
      <c r="A619" s="108">
        <v>613</v>
      </c>
      <c r="B619" s="134">
        <f t="shared" ca="1" si="46"/>
        <v>0</v>
      </c>
      <c r="C619" s="135">
        <f t="shared" ca="1" si="47"/>
        <v>0.80224594588015774</v>
      </c>
      <c r="J619">
        <f t="shared" ca="1" si="48"/>
        <v>0</v>
      </c>
      <c r="K619">
        <f t="shared" ca="1" si="49"/>
        <v>1</v>
      </c>
      <c r="L619" s="106">
        <v>613</v>
      </c>
      <c r="M619" s="136">
        <f t="shared" ca="1" si="45"/>
        <v>0</v>
      </c>
      <c r="N619" s="106"/>
    </row>
    <row r="620" spans="1:14" x14ac:dyDescent="0.25">
      <c r="A620" s="108">
        <v>614</v>
      </c>
      <c r="B620" s="134">
        <f t="shared" ca="1" si="46"/>
        <v>0</v>
      </c>
      <c r="C620" s="135">
        <f t="shared" ca="1" si="47"/>
        <v>0.54775734555186362</v>
      </c>
      <c r="J620">
        <f t="shared" ca="1" si="48"/>
        <v>0</v>
      </c>
      <c r="K620">
        <f t="shared" ca="1" si="49"/>
        <v>1</v>
      </c>
      <c r="L620" s="106">
        <v>614</v>
      </c>
      <c r="M620" s="136">
        <f t="shared" ca="1" si="45"/>
        <v>0</v>
      </c>
      <c r="N620" s="106"/>
    </row>
    <row r="621" spans="1:14" x14ac:dyDescent="0.25">
      <c r="A621" s="108">
        <v>615</v>
      </c>
      <c r="B621" s="134">
        <f t="shared" ca="1" si="46"/>
        <v>0</v>
      </c>
      <c r="C621" s="135">
        <f t="shared" ca="1" si="47"/>
        <v>0.75343964209310232</v>
      </c>
      <c r="J621">
        <f t="shared" ca="1" si="48"/>
        <v>0</v>
      </c>
      <c r="K621">
        <f t="shared" ca="1" si="49"/>
        <v>1</v>
      </c>
      <c r="L621" s="106">
        <v>615</v>
      </c>
      <c r="M621" s="136">
        <f t="shared" ca="1" si="45"/>
        <v>0</v>
      </c>
      <c r="N621" s="106"/>
    </row>
    <row r="622" spans="1:14" x14ac:dyDescent="0.25">
      <c r="A622" s="108">
        <v>616</v>
      </c>
      <c r="B622" s="134">
        <f t="shared" ca="1" si="46"/>
        <v>0</v>
      </c>
      <c r="C622" s="135">
        <f t="shared" ca="1" si="47"/>
        <v>0.37565062896077084</v>
      </c>
      <c r="J622">
        <f t="shared" ca="1" si="48"/>
        <v>0</v>
      </c>
      <c r="K622">
        <f t="shared" ca="1" si="49"/>
        <v>1</v>
      </c>
      <c r="L622" s="106">
        <v>616</v>
      </c>
      <c r="M622" s="136">
        <f t="shared" ca="1" si="45"/>
        <v>0</v>
      </c>
      <c r="N622" s="106"/>
    </row>
    <row r="623" spans="1:14" x14ac:dyDescent="0.25">
      <c r="A623" s="108">
        <v>617</v>
      </c>
      <c r="B623" s="134">
        <f t="shared" ca="1" si="46"/>
        <v>0</v>
      </c>
      <c r="C623" s="135">
        <f t="shared" ca="1" si="47"/>
        <v>0.41013702844544109</v>
      </c>
      <c r="J623">
        <f t="shared" ca="1" si="48"/>
        <v>0</v>
      </c>
      <c r="K623">
        <f t="shared" ca="1" si="49"/>
        <v>1</v>
      </c>
      <c r="L623" s="106">
        <v>617</v>
      </c>
      <c r="M623" s="136">
        <f t="shared" ca="1" si="45"/>
        <v>0</v>
      </c>
      <c r="N623" s="106"/>
    </row>
    <row r="624" spans="1:14" x14ac:dyDescent="0.25">
      <c r="A624" s="108">
        <v>618</v>
      </c>
      <c r="B624" s="134">
        <f t="shared" ca="1" si="46"/>
        <v>0</v>
      </c>
      <c r="C624" s="135">
        <f t="shared" ca="1" si="47"/>
        <v>0.94390467680600076</v>
      </c>
      <c r="J624">
        <f t="shared" ca="1" si="48"/>
        <v>0</v>
      </c>
      <c r="K624">
        <f t="shared" ca="1" si="49"/>
        <v>1</v>
      </c>
      <c r="L624" s="106">
        <v>618</v>
      </c>
      <c r="M624" s="136">
        <f t="shared" ca="1" si="45"/>
        <v>0</v>
      </c>
      <c r="N624" s="106"/>
    </row>
    <row r="625" spans="1:14" x14ac:dyDescent="0.25">
      <c r="A625" s="108">
        <v>619</v>
      </c>
      <c r="B625" s="134">
        <f t="shared" ca="1" si="46"/>
        <v>0</v>
      </c>
      <c r="C625" s="135">
        <f t="shared" ca="1" si="47"/>
        <v>0.88107809282243732</v>
      </c>
      <c r="J625">
        <f t="shared" ca="1" si="48"/>
        <v>0</v>
      </c>
      <c r="K625">
        <f t="shared" ca="1" si="49"/>
        <v>1</v>
      </c>
      <c r="L625" s="106">
        <v>619</v>
      </c>
      <c r="M625" s="136">
        <f t="shared" ca="1" si="45"/>
        <v>0</v>
      </c>
      <c r="N625" s="106"/>
    </row>
    <row r="626" spans="1:14" x14ac:dyDescent="0.25">
      <c r="A626" s="108">
        <v>620</v>
      </c>
      <c r="B626" s="134">
        <f t="shared" ca="1" si="46"/>
        <v>0</v>
      </c>
      <c r="C626" s="135">
        <f t="shared" ca="1" si="47"/>
        <v>0.34319708750395761</v>
      </c>
      <c r="J626">
        <f t="shared" ca="1" si="48"/>
        <v>0</v>
      </c>
      <c r="K626">
        <f t="shared" ca="1" si="49"/>
        <v>0</v>
      </c>
      <c r="L626" s="106">
        <v>620</v>
      </c>
      <c r="M626" s="136">
        <f t="shared" ca="1" si="45"/>
        <v>0</v>
      </c>
      <c r="N626" s="106"/>
    </row>
    <row r="627" spans="1:14" x14ac:dyDescent="0.25">
      <c r="A627" s="108">
        <v>621</v>
      </c>
      <c r="B627" s="134">
        <f t="shared" ca="1" si="46"/>
        <v>1</v>
      </c>
      <c r="C627" s="135">
        <f t="shared" ca="1" si="47"/>
        <v>0.20993699264663535</v>
      </c>
      <c r="J627">
        <f t="shared" ca="1" si="48"/>
        <v>1</v>
      </c>
      <c r="K627">
        <f t="shared" ca="1" si="49"/>
        <v>0</v>
      </c>
      <c r="L627" s="106">
        <v>621</v>
      </c>
      <c r="M627" s="136">
        <f t="shared" ca="1" si="45"/>
        <v>0.89893146261797552</v>
      </c>
      <c r="N627" s="106"/>
    </row>
    <row r="628" spans="1:14" x14ac:dyDescent="0.25">
      <c r="A628" s="108">
        <v>622</v>
      </c>
      <c r="B628" s="134">
        <f t="shared" ca="1" si="46"/>
        <v>1</v>
      </c>
      <c r="C628" s="135">
        <f t="shared" ca="1" si="47"/>
        <v>5.6760005685593251E-2</v>
      </c>
      <c r="J628">
        <f t="shared" ca="1" si="48"/>
        <v>1</v>
      </c>
      <c r="K628">
        <f t="shared" ca="1" si="49"/>
        <v>0</v>
      </c>
      <c r="L628" s="106">
        <v>622</v>
      </c>
      <c r="M628" s="136">
        <f t="shared" ca="1" si="45"/>
        <v>7.549525911815727</v>
      </c>
      <c r="N628" s="106"/>
    </row>
    <row r="629" spans="1:14" x14ac:dyDescent="0.25">
      <c r="A629" s="108">
        <v>623</v>
      </c>
      <c r="B629" s="134">
        <f t="shared" ca="1" si="46"/>
        <v>1</v>
      </c>
      <c r="C629" s="135">
        <f t="shared" ca="1" si="47"/>
        <v>0.43724927388768442</v>
      </c>
      <c r="J629">
        <f t="shared" ca="1" si="48"/>
        <v>1</v>
      </c>
      <c r="K629">
        <f t="shared" ca="1" si="49"/>
        <v>0</v>
      </c>
      <c r="L629" s="106">
        <v>623</v>
      </c>
      <c r="M629" s="136">
        <f t="shared" ca="1" si="45"/>
        <v>1.9487234173626762</v>
      </c>
      <c r="N629" s="106"/>
    </row>
    <row r="630" spans="1:14" x14ac:dyDescent="0.25">
      <c r="A630" s="108">
        <v>624</v>
      </c>
      <c r="B630" s="134">
        <f t="shared" ca="1" si="46"/>
        <v>1</v>
      </c>
      <c r="C630" s="135">
        <f t="shared" ca="1" si="47"/>
        <v>8.7512936124591545E-2</v>
      </c>
      <c r="J630">
        <f t="shared" ca="1" si="48"/>
        <v>1</v>
      </c>
      <c r="K630">
        <f t="shared" ca="1" si="49"/>
        <v>0</v>
      </c>
      <c r="L630" s="106">
        <v>624</v>
      </c>
      <c r="M630" s="136">
        <f t="shared" ca="1" si="45"/>
        <v>1.8882374302190748</v>
      </c>
      <c r="N630" s="106"/>
    </row>
    <row r="631" spans="1:14" x14ac:dyDescent="0.25">
      <c r="A631" s="108">
        <v>625</v>
      </c>
      <c r="B631" s="134">
        <f t="shared" ca="1" si="46"/>
        <v>1</v>
      </c>
      <c r="C631" s="135">
        <f t="shared" ca="1" si="47"/>
        <v>0.10816513658037763</v>
      </c>
      <c r="J631">
        <f t="shared" ca="1" si="48"/>
        <v>0</v>
      </c>
      <c r="K631">
        <f t="shared" ca="1" si="49"/>
        <v>0</v>
      </c>
      <c r="L631" s="106">
        <v>625</v>
      </c>
      <c r="M631" s="136">
        <f t="shared" ca="1" si="45"/>
        <v>0.85242585872492682</v>
      </c>
      <c r="N631" s="106"/>
    </row>
    <row r="632" spans="1:14" x14ac:dyDescent="0.25">
      <c r="A632" s="108">
        <v>626</v>
      </c>
      <c r="B632" s="134">
        <f t="shared" ca="1" si="46"/>
        <v>0</v>
      </c>
      <c r="C632" s="135">
        <f t="shared" ca="1" si="47"/>
        <v>0.7207520948469085</v>
      </c>
      <c r="J632">
        <f t="shared" ca="1" si="48"/>
        <v>0</v>
      </c>
      <c r="K632">
        <f t="shared" ca="1" si="49"/>
        <v>0</v>
      </c>
      <c r="L632" s="106">
        <v>626</v>
      </c>
      <c r="M632" s="136">
        <f t="shared" ca="1" si="45"/>
        <v>0</v>
      </c>
      <c r="N632" s="106"/>
    </row>
    <row r="633" spans="1:14" x14ac:dyDescent="0.25">
      <c r="A633" s="108">
        <v>627</v>
      </c>
      <c r="B633" s="134">
        <f t="shared" ca="1" si="46"/>
        <v>1</v>
      </c>
      <c r="C633" s="135">
        <f t="shared" ca="1" si="47"/>
        <v>0.220884483251514</v>
      </c>
      <c r="J633">
        <f t="shared" ca="1" si="48"/>
        <v>1</v>
      </c>
      <c r="K633">
        <f t="shared" ca="1" si="49"/>
        <v>0</v>
      </c>
      <c r="L633" s="106">
        <v>627</v>
      </c>
      <c r="M633" s="136">
        <f t="shared" ca="1" si="45"/>
        <v>0.47924675788983612</v>
      </c>
      <c r="N633" s="106"/>
    </row>
    <row r="634" spans="1:14" x14ac:dyDescent="0.25">
      <c r="A634" s="108">
        <v>628</v>
      </c>
      <c r="B634" s="134">
        <f t="shared" ca="1" si="46"/>
        <v>1</v>
      </c>
      <c r="C634" s="135">
        <f t="shared" ca="1" si="47"/>
        <v>4.5873883893373324E-2</v>
      </c>
      <c r="J634">
        <f t="shared" ca="1" si="48"/>
        <v>1</v>
      </c>
      <c r="K634">
        <f t="shared" ca="1" si="49"/>
        <v>0</v>
      </c>
      <c r="L634" s="106">
        <v>628</v>
      </c>
      <c r="M634" s="136">
        <f t="shared" ca="1" si="45"/>
        <v>0.31905742060421716</v>
      </c>
      <c r="N634" s="106"/>
    </row>
    <row r="635" spans="1:14" x14ac:dyDescent="0.25">
      <c r="A635" s="108">
        <v>629</v>
      </c>
      <c r="B635" s="134">
        <f t="shared" ca="1" si="46"/>
        <v>1</v>
      </c>
      <c r="C635" s="135">
        <f t="shared" ca="1" si="47"/>
        <v>0.33115120578685819</v>
      </c>
      <c r="J635">
        <f t="shared" ca="1" si="48"/>
        <v>1</v>
      </c>
      <c r="K635">
        <f t="shared" ca="1" si="49"/>
        <v>0</v>
      </c>
      <c r="L635" s="106">
        <v>629</v>
      </c>
      <c r="M635" s="136">
        <f t="shared" ca="1" si="45"/>
        <v>0.71073623832327171</v>
      </c>
      <c r="N635" s="106"/>
    </row>
    <row r="636" spans="1:14" x14ac:dyDescent="0.25">
      <c r="A636" s="108">
        <v>630</v>
      </c>
      <c r="B636" s="134">
        <f t="shared" ca="1" si="46"/>
        <v>1</v>
      </c>
      <c r="C636" s="135">
        <f t="shared" ca="1" si="47"/>
        <v>0.63009101044612903</v>
      </c>
      <c r="J636">
        <f t="shared" ca="1" si="48"/>
        <v>1</v>
      </c>
      <c r="K636">
        <f t="shared" ca="1" si="49"/>
        <v>0</v>
      </c>
      <c r="L636" s="106">
        <v>630</v>
      </c>
      <c r="M636" s="136">
        <f t="shared" ca="1" si="45"/>
        <v>1.0692100916059528</v>
      </c>
      <c r="N636" s="106"/>
    </row>
    <row r="637" spans="1:14" x14ac:dyDescent="0.25">
      <c r="A637" s="108">
        <v>631</v>
      </c>
      <c r="B637" s="134">
        <f t="shared" ca="1" si="46"/>
        <v>1</v>
      </c>
      <c r="C637" s="135">
        <f t="shared" ca="1" si="47"/>
        <v>0.56174462088725319</v>
      </c>
      <c r="J637">
        <f t="shared" ca="1" si="48"/>
        <v>1</v>
      </c>
      <c r="K637">
        <f t="shared" ca="1" si="49"/>
        <v>0</v>
      </c>
      <c r="L637" s="106">
        <v>631</v>
      </c>
      <c r="M637" s="136">
        <f t="shared" ca="1" si="45"/>
        <v>12.434066268075858</v>
      </c>
      <c r="N637" s="106"/>
    </row>
    <row r="638" spans="1:14" x14ac:dyDescent="0.25">
      <c r="A638" s="108">
        <v>632</v>
      </c>
      <c r="B638" s="134">
        <f t="shared" ca="1" si="46"/>
        <v>1</v>
      </c>
      <c r="C638" s="135">
        <f t="shared" ca="1" si="47"/>
        <v>0.60677959960669192</v>
      </c>
      <c r="J638">
        <f t="shared" ca="1" si="48"/>
        <v>1</v>
      </c>
      <c r="K638">
        <f t="shared" ca="1" si="49"/>
        <v>0</v>
      </c>
      <c r="L638" s="106">
        <v>632</v>
      </c>
      <c r="M638" s="136">
        <f t="shared" ca="1" si="45"/>
        <v>1.2638553014966689</v>
      </c>
      <c r="N638" s="106"/>
    </row>
    <row r="639" spans="1:14" x14ac:dyDescent="0.25">
      <c r="A639" s="108">
        <v>633</v>
      </c>
      <c r="B639" s="134">
        <f t="shared" ca="1" si="46"/>
        <v>1</v>
      </c>
      <c r="C639" s="135">
        <f t="shared" ca="1" si="47"/>
        <v>0.23367264421278788</v>
      </c>
      <c r="J639">
        <f t="shared" ca="1" si="48"/>
        <v>0</v>
      </c>
      <c r="K639">
        <f t="shared" ca="1" si="49"/>
        <v>0</v>
      </c>
      <c r="L639" s="106">
        <v>633</v>
      </c>
      <c r="M639" s="136">
        <f t="shared" ca="1" si="45"/>
        <v>1.1922721884196104</v>
      </c>
      <c r="N639" s="106"/>
    </row>
    <row r="640" spans="1:14" x14ac:dyDescent="0.25">
      <c r="A640" s="108">
        <v>634</v>
      </c>
      <c r="B640" s="134">
        <f t="shared" ca="1" si="46"/>
        <v>0</v>
      </c>
      <c r="C640" s="135">
        <f t="shared" ca="1" si="47"/>
        <v>0.85476855195768919</v>
      </c>
      <c r="J640">
        <f t="shared" ca="1" si="48"/>
        <v>0</v>
      </c>
      <c r="K640">
        <f t="shared" ca="1" si="49"/>
        <v>1</v>
      </c>
      <c r="L640" s="106">
        <v>634</v>
      </c>
      <c r="M640" s="136">
        <f t="shared" ca="1" si="45"/>
        <v>0</v>
      </c>
      <c r="N640" s="106"/>
    </row>
    <row r="641" spans="1:14" x14ac:dyDescent="0.25">
      <c r="A641" s="108">
        <v>635</v>
      </c>
      <c r="B641" s="134">
        <f t="shared" ca="1" si="46"/>
        <v>0</v>
      </c>
      <c r="C641" s="135">
        <f t="shared" ca="1" si="47"/>
        <v>0.83732391730236155</v>
      </c>
      <c r="J641">
        <f t="shared" ca="1" si="48"/>
        <v>0</v>
      </c>
      <c r="K641">
        <f t="shared" ca="1" si="49"/>
        <v>1</v>
      </c>
      <c r="L641" s="106">
        <v>635</v>
      </c>
      <c r="M641" s="136">
        <f t="shared" ca="1" si="45"/>
        <v>0</v>
      </c>
      <c r="N641" s="106"/>
    </row>
    <row r="642" spans="1:14" x14ac:dyDescent="0.25">
      <c r="A642" s="108">
        <v>636</v>
      </c>
      <c r="B642" s="134">
        <f t="shared" ca="1" si="46"/>
        <v>0</v>
      </c>
      <c r="C642" s="135">
        <f t="shared" ca="1" si="47"/>
        <v>0.77083922544587968</v>
      </c>
      <c r="J642">
        <f t="shared" ca="1" si="48"/>
        <v>0</v>
      </c>
      <c r="K642">
        <f t="shared" ca="1" si="49"/>
        <v>0</v>
      </c>
      <c r="L642" s="106">
        <v>636</v>
      </c>
      <c r="M642" s="136">
        <f t="shared" ca="1" si="45"/>
        <v>0</v>
      </c>
      <c r="N642" s="106"/>
    </row>
    <row r="643" spans="1:14" x14ac:dyDescent="0.25">
      <c r="A643" s="108">
        <v>637</v>
      </c>
      <c r="B643" s="134">
        <f t="shared" ca="1" si="46"/>
        <v>1</v>
      </c>
      <c r="C643" s="135">
        <f t="shared" ca="1" si="47"/>
        <v>5.2403981949931122E-3</v>
      </c>
      <c r="J643">
        <f t="shared" ca="1" si="48"/>
        <v>0</v>
      </c>
      <c r="K643">
        <f t="shared" ca="1" si="49"/>
        <v>0</v>
      </c>
      <c r="L643" s="106">
        <v>637</v>
      </c>
      <c r="M643" s="136">
        <f t="shared" ca="1" si="45"/>
        <v>0.42749233993739849</v>
      </c>
      <c r="N643" s="106"/>
    </row>
    <row r="644" spans="1:14" x14ac:dyDescent="0.25">
      <c r="A644" s="108">
        <v>638</v>
      </c>
      <c r="B644" s="134">
        <f t="shared" ca="1" si="46"/>
        <v>0</v>
      </c>
      <c r="C644" s="135">
        <f t="shared" ca="1" si="47"/>
        <v>0.98144430081704337</v>
      </c>
      <c r="J644">
        <f t="shared" ca="1" si="48"/>
        <v>0</v>
      </c>
      <c r="K644">
        <f t="shared" ca="1" si="49"/>
        <v>0</v>
      </c>
      <c r="L644" s="106">
        <v>638</v>
      </c>
      <c r="M644" s="136">
        <f t="shared" ca="1" si="45"/>
        <v>0</v>
      </c>
      <c r="N644" s="106"/>
    </row>
    <row r="645" spans="1:14" x14ac:dyDescent="0.25">
      <c r="A645" s="108">
        <v>639</v>
      </c>
      <c r="B645" s="134">
        <f t="shared" ca="1" si="46"/>
        <v>1</v>
      </c>
      <c r="C645" s="135">
        <f t="shared" ca="1" si="47"/>
        <v>0.22772577104755254</v>
      </c>
      <c r="J645">
        <f t="shared" ca="1" si="48"/>
        <v>1</v>
      </c>
      <c r="K645">
        <f t="shared" ca="1" si="49"/>
        <v>0</v>
      </c>
      <c r="L645" s="106">
        <v>639</v>
      </c>
      <c r="M645" s="136">
        <f t="shared" ca="1" si="45"/>
        <v>0.72900876361203371</v>
      </c>
      <c r="N645" s="106"/>
    </row>
    <row r="646" spans="1:14" x14ac:dyDescent="0.25">
      <c r="A646" s="108">
        <v>640</v>
      </c>
      <c r="B646" s="134">
        <f t="shared" ca="1" si="46"/>
        <v>1</v>
      </c>
      <c r="C646" s="135">
        <f t="shared" ca="1" si="47"/>
        <v>0.46458376453329953</v>
      </c>
      <c r="J646">
        <f t="shared" ca="1" si="48"/>
        <v>1</v>
      </c>
      <c r="K646">
        <f t="shared" ca="1" si="49"/>
        <v>0</v>
      </c>
      <c r="L646" s="106">
        <v>640</v>
      </c>
      <c r="M646" s="136">
        <f t="shared" ca="1" si="45"/>
        <v>3.4852712257176517</v>
      </c>
      <c r="N646" s="106"/>
    </row>
    <row r="647" spans="1:14" x14ac:dyDescent="0.25">
      <c r="A647" s="108">
        <v>641</v>
      </c>
      <c r="B647" s="134">
        <f t="shared" ca="1" si="46"/>
        <v>1</v>
      </c>
      <c r="C647" s="135">
        <f t="shared" ca="1" si="47"/>
        <v>0.35973229160893661</v>
      </c>
      <c r="J647">
        <f t="shared" ca="1" si="48"/>
        <v>1</v>
      </c>
      <c r="K647">
        <f t="shared" ca="1" si="49"/>
        <v>0</v>
      </c>
      <c r="L647" s="106">
        <v>641</v>
      </c>
      <c r="M647" s="136">
        <f t="shared" ref="M647:M710" ca="1" si="50">IF(B647&gt;0,-LN(1-(RAND()))/lambda,0)</f>
        <v>1.5133633056201621</v>
      </c>
      <c r="N647" s="106"/>
    </row>
    <row r="648" spans="1:14" x14ac:dyDescent="0.25">
      <c r="A648" s="108">
        <v>642</v>
      </c>
      <c r="B648" s="134">
        <f t="shared" ref="B648:B711" ca="1" si="51">IF(B647&gt;0,IF(C648&lt;pww,1,0),IF(C648&lt;pdw,1,0))</f>
        <v>1</v>
      </c>
      <c r="C648" s="135">
        <f t="shared" ref="C648:C711" ca="1" si="52">RAND()</f>
        <v>0.6165093577198888</v>
      </c>
      <c r="J648">
        <f t="shared" ref="J648:J711" ca="1" si="53">IF(AND(B648,B649),1,0)</f>
        <v>1</v>
      </c>
      <c r="K648">
        <f t="shared" ref="K648:K711" ca="1" si="54">IF(AND(NOT(B648),NOT(B649)),1,0)</f>
        <v>0</v>
      </c>
      <c r="L648" s="106">
        <v>642</v>
      </c>
      <c r="M648" s="136">
        <f t="shared" ca="1" si="50"/>
        <v>1.2305021727628691</v>
      </c>
      <c r="N648" s="106"/>
    </row>
    <row r="649" spans="1:14" x14ac:dyDescent="0.25">
      <c r="A649" s="108">
        <v>643</v>
      </c>
      <c r="B649" s="134">
        <f t="shared" ca="1" si="51"/>
        <v>1</v>
      </c>
      <c r="C649" s="135">
        <f t="shared" ca="1" si="52"/>
        <v>0.64371588754693354</v>
      </c>
      <c r="J649">
        <f t="shared" ca="1" si="53"/>
        <v>1</v>
      </c>
      <c r="K649">
        <f t="shared" ca="1" si="54"/>
        <v>0</v>
      </c>
      <c r="L649" s="106">
        <v>643</v>
      </c>
      <c r="M649" s="136">
        <f t="shared" ca="1" si="50"/>
        <v>0.15150231192956068</v>
      </c>
      <c r="N649" s="106"/>
    </row>
    <row r="650" spans="1:14" x14ac:dyDescent="0.25">
      <c r="A650" s="108">
        <v>644</v>
      </c>
      <c r="B650" s="134">
        <f t="shared" ca="1" si="51"/>
        <v>1</v>
      </c>
      <c r="C650" s="135">
        <f t="shared" ca="1" si="52"/>
        <v>0.44397054552345427</v>
      </c>
      <c r="J650">
        <f t="shared" ca="1" si="53"/>
        <v>0</v>
      </c>
      <c r="K650">
        <f t="shared" ca="1" si="54"/>
        <v>0</v>
      </c>
      <c r="L650" s="106">
        <v>644</v>
      </c>
      <c r="M650" s="136">
        <f t="shared" ca="1" si="50"/>
        <v>1.8992836528621646</v>
      </c>
      <c r="N650" s="106"/>
    </row>
    <row r="651" spans="1:14" x14ac:dyDescent="0.25">
      <c r="A651" s="108">
        <v>645</v>
      </c>
      <c r="B651" s="134">
        <f t="shared" ca="1" si="51"/>
        <v>0</v>
      </c>
      <c r="C651" s="135">
        <f t="shared" ca="1" si="52"/>
        <v>0.94903017715726334</v>
      </c>
      <c r="J651">
        <f t="shared" ca="1" si="53"/>
        <v>0</v>
      </c>
      <c r="K651">
        <f t="shared" ca="1" si="54"/>
        <v>1</v>
      </c>
      <c r="L651" s="106">
        <v>645</v>
      </c>
      <c r="M651" s="136">
        <f t="shared" ca="1" si="50"/>
        <v>0</v>
      </c>
      <c r="N651" s="106"/>
    </row>
    <row r="652" spans="1:14" x14ac:dyDescent="0.25">
      <c r="A652" s="108">
        <v>646</v>
      </c>
      <c r="B652" s="134">
        <f t="shared" ca="1" si="51"/>
        <v>0</v>
      </c>
      <c r="C652" s="135">
        <f t="shared" ca="1" si="52"/>
        <v>0.59054287842819764</v>
      </c>
      <c r="J652">
        <f t="shared" ca="1" si="53"/>
        <v>0</v>
      </c>
      <c r="K652">
        <f t="shared" ca="1" si="54"/>
        <v>0</v>
      </c>
      <c r="L652" s="106">
        <v>646</v>
      </c>
      <c r="M652" s="136">
        <f t="shared" ca="1" si="50"/>
        <v>0</v>
      </c>
      <c r="N652" s="106"/>
    </row>
    <row r="653" spans="1:14" x14ac:dyDescent="0.25">
      <c r="A653" s="108">
        <v>647</v>
      </c>
      <c r="B653" s="134">
        <f t="shared" ca="1" si="51"/>
        <v>1</v>
      </c>
      <c r="C653" s="135">
        <f t="shared" ca="1" si="52"/>
        <v>3.3448223536184818E-2</v>
      </c>
      <c r="J653">
        <f t="shared" ca="1" si="53"/>
        <v>1</v>
      </c>
      <c r="K653">
        <f t="shared" ca="1" si="54"/>
        <v>0</v>
      </c>
      <c r="L653" s="106">
        <v>647</v>
      </c>
      <c r="M653" s="136">
        <f t="shared" ca="1" si="50"/>
        <v>5.8503035661050378</v>
      </c>
      <c r="N653" s="106"/>
    </row>
    <row r="654" spans="1:14" x14ac:dyDescent="0.25">
      <c r="A654" s="108">
        <v>648</v>
      </c>
      <c r="B654" s="134">
        <f t="shared" ca="1" si="51"/>
        <v>1</v>
      </c>
      <c r="C654" s="135">
        <f t="shared" ca="1" si="52"/>
        <v>0.45909043445999842</v>
      </c>
      <c r="J654">
        <f t="shared" ca="1" si="53"/>
        <v>1</v>
      </c>
      <c r="K654">
        <f t="shared" ca="1" si="54"/>
        <v>0</v>
      </c>
      <c r="L654" s="106">
        <v>648</v>
      </c>
      <c r="M654" s="136">
        <f t="shared" ca="1" si="50"/>
        <v>1.1986330811197052</v>
      </c>
      <c r="N654" s="106"/>
    </row>
    <row r="655" spans="1:14" x14ac:dyDescent="0.25">
      <c r="A655" s="108">
        <v>649</v>
      </c>
      <c r="B655" s="134">
        <f t="shared" ca="1" si="51"/>
        <v>1</v>
      </c>
      <c r="C655" s="135">
        <f t="shared" ca="1" si="52"/>
        <v>0.58591492636552411</v>
      </c>
      <c r="J655">
        <f t="shared" ca="1" si="53"/>
        <v>0</v>
      </c>
      <c r="K655">
        <f t="shared" ca="1" si="54"/>
        <v>0</v>
      </c>
      <c r="L655" s="106">
        <v>649</v>
      </c>
      <c r="M655" s="136">
        <f t="shared" ca="1" si="50"/>
        <v>1.6770539193464373</v>
      </c>
      <c r="N655" s="106"/>
    </row>
    <row r="656" spans="1:14" x14ac:dyDescent="0.25">
      <c r="A656" s="108">
        <v>650</v>
      </c>
      <c r="B656" s="134">
        <f t="shared" ca="1" si="51"/>
        <v>0</v>
      </c>
      <c r="C656" s="135">
        <f t="shared" ca="1" si="52"/>
        <v>0.86112420247714927</v>
      </c>
      <c r="J656">
        <f t="shared" ca="1" si="53"/>
        <v>0</v>
      </c>
      <c r="K656">
        <f t="shared" ca="1" si="54"/>
        <v>1</v>
      </c>
      <c r="L656" s="106">
        <v>650</v>
      </c>
      <c r="M656" s="136">
        <f t="shared" ca="1" si="50"/>
        <v>0</v>
      </c>
      <c r="N656" s="106"/>
    </row>
    <row r="657" spans="1:14" x14ac:dyDescent="0.25">
      <c r="A657" s="108">
        <v>651</v>
      </c>
      <c r="B657" s="134">
        <f t="shared" ca="1" si="51"/>
        <v>0</v>
      </c>
      <c r="C657" s="135">
        <f t="shared" ca="1" si="52"/>
        <v>0.45997015871629254</v>
      </c>
      <c r="J657">
        <f t="shared" ca="1" si="53"/>
        <v>0</v>
      </c>
      <c r="K657">
        <f t="shared" ca="1" si="54"/>
        <v>1</v>
      </c>
      <c r="L657" s="106">
        <v>651</v>
      </c>
      <c r="M657" s="136">
        <f t="shared" ca="1" si="50"/>
        <v>0</v>
      </c>
      <c r="N657" s="106"/>
    </row>
    <row r="658" spans="1:14" x14ac:dyDescent="0.25">
      <c r="A658" s="108">
        <v>652</v>
      </c>
      <c r="B658" s="134">
        <f t="shared" ca="1" si="51"/>
        <v>0</v>
      </c>
      <c r="C658" s="135">
        <f t="shared" ca="1" si="52"/>
        <v>0.79565916940543535</v>
      </c>
      <c r="J658">
        <f t="shared" ca="1" si="53"/>
        <v>0</v>
      </c>
      <c r="K658">
        <f t="shared" ca="1" si="54"/>
        <v>1</v>
      </c>
      <c r="L658" s="106">
        <v>652</v>
      </c>
      <c r="M658" s="136">
        <f t="shared" ca="1" si="50"/>
        <v>0</v>
      </c>
      <c r="N658" s="106"/>
    </row>
    <row r="659" spans="1:14" x14ac:dyDescent="0.25">
      <c r="A659" s="108">
        <v>653</v>
      </c>
      <c r="B659" s="134">
        <f t="shared" ca="1" si="51"/>
        <v>0</v>
      </c>
      <c r="C659" s="135">
        <f t="shared" ca="1" si="52"/>
        <v>0.87636631500371198</v>
      </c>
      <c r="J659">
        <f t="shared" ca="1" si="53"/>
        <v>0</v>
      </c>
      <c r="K659">
        <f t="shared" ca="1" si="54"/>
        <v>1</v>
      </c>
      <c r="L659" s="106">
        <v>653</v>
      </c>
      <c r="M659" s="136">
        <f t="shared" ca="1" si="50"/>
        <v>0</v>
      </c>
      <c r="N659" s="106"/>
    </row>
    <row r="660" spans="1:14" x14ac:dyDescent="0.25">
      <c r="A660" s="108">
        <v>654</v>
      </c>
      <c r="B660" s="134">
        <f t="shared" ca="1" si="51"/>
        <v>0</v>
      </c>
      <c r="C660" s="135">
        <f t="shared" ca="1" si="52"/>
        <v>0.92376511055203858</v>
      </c>
      <c r="J660">
        <f t="shared" ca="1" si="53"/>
        <v>0</v>
      </c>
      <c r="K660">
        <f t="shared" ca="1" si="54"/>
        <v>0</v>
      </c>
      <c r="L660" s="106">
        <v>654</v>
      </c>
      <c r="M660" s="136">
        <f t="shared" ca="1" si="50"/>
        <v>0</v>
      </c>
      <c r="N660" s="106"/>
    </row>
    <row r="661" spans="1:14" x14ac:dyDescent="0.25">
      <c r="A661" s="108">
        <v>655</v>
      </c>
      <c r="B661" s="134">
        <f t="shared" ca="1" si="51"/>
        <v>1</v>
      </c>
      <c r="C661" s="135">
        <f t="shared" ca="1" si="52"/>
        <v>0.1255060445478714</v>
      </c>
      <c r="J661">
        <f t="shared" ca="1" si="53"/>
        <v>1</v>
      </c>
      <c r="K661">
        <f t="shared" ca="1" si="54"/>
        <v>0</v>
      </c>
      <c r="L661" s="106">
        <v>655</v>
      </c>
      <c r="M661" s="136">
        <f t="shared" ca="1" si="50"/>
        <v>0.50777385854055801</v>
      </c>
      <c r="N661" s="106"/>
    </row>
    <row r="662" spans="1:14" x14ac:dyDescent="0.25">
      <c r="A662" s="108">
        <v>656</v>
      </c>
      <c r="B662" s="134">
        <f t="shared" ca="1" si="51"/>
        <v>1</v>
      </c>
      <c r="C662" s="135">
        <f t="shared" ca="1" si="52"/>
        <v>0.37895446251709541</v>
      </c>
      <c r="J662">
        <f t="shared" ca="1" si="53"/>
        <v>0</v>
      </c>
      <c r="K662">
        <f t="shared" ca="1" si="54"/>
        <v>0</v>
      </c>
      <c r="L662" s="106">
        <v>656</v>
      </c>
      <c r="M662" s="136">
        <f t="shared" ca="1" si="50"/>
        <v>2.0095203965267712</v>
      </c>
      <c r="N662" s="106"/>
    </row>
    <row r="663" spans="1:14" x14ac:dyDescent="0.25">
      <c r="A663" s="108">
        <v>657</v>
      </c>
      <c r="B663" s="134">
        <f t="shared" ca="1" si="51"/>
        <v>0</v>
      </c>
      <c r="C663" s="135">
        <f t="shared" ca="1" si="52"/>
        <v>0.99139207608527413</v>
      </c>
      <c r="J663">
        <f t="shared" ca="1" si="53"/>
        <v>0</v>
      </c>
      <c r="K663">
        <f t="shared" ca="1" si="54"/>
        <v>1</v>
      </c>
      <c r="L663" s="106">
        <v>657</v>
      </c>
      <c r="M663" s="136">
        <f t="shared" ca="1" si="50"/>
        <v>0</v>
      </c>
      <c r="N663" s="106"/>
    </row>
    <row r="664" spans="1:14" x14ac:dyDescent="0.25">
      <c r="A664" s="108">
        <v>658</v>
      </c>
      <c r="B664" s="134">
        <f t="shared" ca="1" si="51"/>
        <v>0</v>
      </c>
      <c r="C664" s="135">
        <f t="shared" ca="1" si="52"/>
        <v>0.88750983113499704</v>
      </c>
      <c r="J664">
        <f t="shared" ca="1" si="53"/>
        <v>0</v>
      </c>
      <c r="K664">
        <f t="shared" ca="1" si="54"/>
        <v>0</v>
      </c>
      <c r="L664" s="106">
        <v>658</v>
      </c>
      <c r="M664" s="136">
        <f t="shared" ca="1" si="50"/>
        <v>0</v>
      </c>
      <c r="N664" s="106"/>
    </row>
    <row r="665" spans="1:14" x14ac:dyDescent="0.25">
      <c r="A665" s="108">
        <v>659</v>
      </c>
      <c r="B665" s="134">
        <f t="shared" ca="1" si="51"/>
        <v>1</v>
      </c>
      <c r="C665" s="135">
        <f t="shared" ca="1" si="52"/>
        <v>0.18753862041896951</v>
      </c>
      <c r="J665">
        <f t="shared" ca="1" si="53"/>
        <v>1</v>
      </c>
      <c r="K665">
        <f t="shared" ca="1" si="54"/>
        <v>0</v>
      </c>
      <c r="L665" s="106">
        <v>659</v>
      </c>
      <c r="M665" s="136">
        <f t="shared" ca="1" si="50"/>
        <v>3.2611513180121716</v>
      </c>
      <c r="N665" s="106"/>
    </row>
    <row r="666" spans="1:14" x14ac:dyDescent="0.25">
      <c r="A666" s="108">
        <v>660</v>
      </c>
      <c r="B666" s="134">
        <f t="shared" ca="1" si="51"/>
        <v>1</v>
      </c>
      <c r="C666" s="135">
        <f t="shared" ca="1" si="52"/>
        <v>0.70604937059506478</v>
      </c>
      <c r="J666">
        <f t="shared" ca="1" si="53"/>
        <v>1</v>
      </c>
      <c r="K666">
        <f t="shared" ca="1" si="54"/>
        <v>0</v>
      </c>
      <c r="L666" s="106">
        <v>660</v>
      </c>
      <c r="M666" s="136">
        <f t="shared" ca="1" si="50"/>
        <v>6.6921422966596573</v>
      </c>
      <c r="N666" s="106"/>
    </row>
    <row r="667" spans="1:14" x14ac:dyDescent="0.25">
      <c r="A667" s="108">
        <v>661</v>
      </c>
      <c r="B667" s="134">
        <f t="shared" ca="1" si="51"/>
        <v>1</v>
      </c>
      <c r="C667" s="135">
        <f t="shared" ca="1" si="52"/>
        <v>0.41572264219148658</v>
      </c>
      <c r="J667">
        <f t="shared" ca="1" si="53"/>
        <v>1</v>
      </c>
      <c r="K667">
        <f t="shared" ca="1" si="54"/>
        <v>0</v>
      </c>
      <c r="L667" s="106">
        <v>661</v>
      </c>
      <c r="M667" s="136">
        <f t="shared" ca="1" si="50"/>
        <v>1.3723983841031253</v>
      </c>
      <c r="N667" s="106"/>
    </row>
    <row r="668" spans="1:14" x14ac:dyDescent="0.25">
      <c r="A668" s="108">
        <v>662</v>
      </c>
      <c r="B668" s="134">
        <f t="shared" ca="1" si="51"/>
        <v>1</v>
      </c>
      <c r="C668" s="135">
        <f t="shared" ca="1" si="52"/>
        <v>0.11619332799054038</v>
      </c>
      <c r="J668">
        <f t="shared" ca="1" si="53"/>
        <v>1</v>
      </c>
      <c r="K668">
        <f t="shared" ca="1" si="54"/>
        <v>0</v>
      </c>
      <c r="L668" s="106">
        <v>662</v>
      </c>
      <c r="M668" s="136">
        <f t="shared" ca="1" si="50"/>
        <v>5.4544808942763536</v>
      </c>
      <c r="N668" s="106"/>
    </row>
    <row r="669" spans="1:14" x14ac:dyDescent="0.25">
      <c r="A669" s="108">
        <v>663</v>
      </c>
      <c r="B669" s="134">
        <f t="shared" ca="1" si="51"/>
        <v>1</v>
      </c>
      <c r="C669" s="135">
        <f t="shared" ca="1" si="52"/>
        <v>0.60442855087319247</v>
      </c>
      <c r="J669">
        <f t="shared" ca="1" si="53"/>
        <v>0</v>
      </c>
      <c r="K669">
        <f t="shared" ca="1" si="54"/>
        <v>0</v>
      </c>
      <c r="L669" s="106">
        <v>663</v>
      </c>
      <c r="M669" s="136">
        <f t="shared" ca="1" si="50"/>
        <v>2.3967829571653287</v>
      </c>
      <c r="N669" s="106"/>
    </row>
    <row r="670" spans="1:14" x14ac:dyDescent="0.25">
      <c r="A670" s="108">
        <v>664</v>
      </c>
      <c r="B670" s="134">
        <f t="shared" ca="1" si="51"/>
        <v>0</v>
      </c>
      <c r="C670" s="135">
        <f t="shared" ca="1" si="52"/>
        <v>0.80552263170498284</v>
      </c>
      <c r="J670">
        <f t="shared" ca="1" si="53"/>
        <v>0</v>
      </c>
      <c r="K670">
        <f t="shared" ca="1" si="54"/>
        <v>0</v>
      </c>
      <c r="L670" s="106">
        <v>664</v>
      </c>
      <c r="M670" s="136">
        <f t="shared" ca="1" si="50"/>
        <v>0</v>
      </c>
      <c r="N670" s="106"/>
    </row>
    <row r="671" spans="1:14" x14ac:dyDescent="0.25">
      <c r="A671" s="108">
        <v>665</v>
      </c>
      <c r="B671" s="134">
        <f t="shared" ca="1" si="51"/>
        <v>1</v>
      </c>
      <c r="C671" s="135">
        <f t="shared" ca="1" si="52"/>
        <v>0.22002634701128299</v>
      </c>
      <c r="J671">
        <f t="shared" ca="1" si="53"/>
        <v>1</v>
      </c>
      <c r="K671">
        <f t="shared" ca="1" si="54"/>
        <v>0</v>
      </c>
      <c r="L671" s="106">
        <v>665</v>
      </c>
      <c r="M671" s="136">
        <f t="shared" ca="1" si="50"/>
        <v>1.7233062310798513</v>
      </c>
      <c r="N671" s="106"/>
    </row>
    <row r="672" spans="1:14" x14ac:dyDescent="0.25">
      <c r="A672" s="108">
        <v>666</v>
      </c>
      <c r="B672" s="134">
        <f t="shared" ca="1" si="51"/>
        <v>1</v>
      </c>
      <c r="C672" s="135">
        <f t="shared" ca="1" si="52"/>
        <v>6.1405492010176754E-2</v>
      </c>
      <c r="J672">
        <f t="shared" ca="1" si="53"/>
        <v>0</v>
      </c>
      <c r="K672">
        <f t="shared" ca="1" si="54"/>
        <v>0</v>
      </c>
      <c r="L672" s="106">
        <v>666</v>
      </c>
      <c r="M672" s="136">
        <f t="shared" ca="1" si="50"/>
        <v>0.44837743397939611</v>
      </c>
      <c r="N672" s="106"/>
    </row>
    <row r="673" spans="1:14" x14ac:dyDescent="0.25">
      <c r="A673" s="108">
        <v>667</v>
      </c>
      <c r="B673" s="134">
        <f t="shared" ca="1" si="51"/>
        <v>0</v>
      </c>
      <c r="C673" s="135">
        <f t="shared" ca="1" si="52"/>
        <v>0.74777821817555046</v>
      </c>
      <c r="J673">
        <f t="shared" ca="1" si="53"/>
        <v>0</v>
      </c>
      <c r="K673">
        <f t="shared" ca="1" si="54"/>
        <v>1</v>
      </c>
      <c r="L673" s="106">
        <v>667</v>
      </c>
      <c r="M673" s="136">
        <f t="shared" ca="1" si="50"/>
        <v>0</v>
      </c>
      <c r="N673" s="106"/>
    </row>
    <row r="674" spans="1:14" x14ac:dyDescent="0.25">
      <c r="A674" s="108">
        <v>668</v>
      </c>
      <c r="B674" s="134">
        <f t="shared" ca="1" si="51"/>
        <v>0</v>
      </c>
      <c r="C674" s="135">
        <f t="shared" ca="1" si="52"/>
        <v>0.62908517749225923</v>
      </c>
      <c r="J674">
        <f t="shared" ca="1" si="53"/>
        <v>0</v>
      </c>
      <c r="K674">
        <f t="shared" ca="1" si="54"/>
        <v>1</v>
      </c>
      <c r="L674" s="106">
        <v>668</v>
      </c>
      <c r="M674" s="136">
        <f t="shared" ca="1" si="50"/>
        <v>0</v>
      </c>
      <c r="N674" s="106"/>
    </row>
    <row r="675" spans="1:14" x14ac:dyDescent="0.25">
      <c r="A675" s="108">
        <v>669</v>
      </c>
      <c r="B675" s="134">
        <f t="shared" ca="1" si="51"/>
        <v>0</v>
      </c>
      <c r="C675" s="135">
        <f t="shared" ca="1" si="52"/>
        <v>0.691281910334266</v>
      </c>
      <c r="J675">
        <f t="shared" ca="1" si="53"/>
        <v>0</v>
      </c>
      <c r="K675">
        <f t="shared" ca="1" si="54"/>
        <v>1</v>
      </c>
      <c r="L675" s="106">
        <v>669</v>
      </c>
      <c r="M675" s="136">
        <f t="shared" ca="1" si="50"/>
        <v>0</v>
      </c>
      <c r="N675" s="106"/>
    </row>
    <row r="676" spans="1:14" x14ac:dyDescent="0.25">
      <c r="A676" s="108">
        <v>670</v>
      </c>
      <c r="B676" s="134">
        <f t="shared" ca="1" si="51"/>
        <v>0</v>
      </c>
      <c r="C676" s="135">
        <f t="shared" ca="1" si="52"/>
        <v>0.42252897300023773</v>
      </c>
      <c r="J676">
        <f t="shared" ca="1" si="53"/>
        <v>0</v>
      </c>
      <c r="K676">
        <f t="shared" ca="1" si="54"/>
        <v>1</v>
      </c>
      <c r="L676" s="106">
        <v>670</v>
      </c>
      <c r="M676" s="136">
        <f t="shared" ca="1" si="50"/>
        <v>0</v>
      </c>
      <c r="N676" s="106"/>
    </row>
    <row r="677" spans="1:14" x14ac:dyDescent="0.25">
      <c r="A677" s="108">
        <v>671</v>
      </c>
      <c r="B677" s="134">
        <f t="shared" ca="1" si="51"/>
        <v>0</v>
      </c>
      <c r="C677" s="135">
        <f t="shared" ca="1" si="52"/>
        <v>0.60257578340521933</v>
      </c>
      <c r="J677">
        <f t="shared" ca="1" si="53"/>
        <v>0</v>
      </c>
      <c r="K677">
        <f t="shared" ca="1" si="54"/>
        <v>1</v>
      </c>
      <c r="L677" s="106">
        <v>671</v>
      </c>
      <c r="M677" s="136">
        <f t="shared" ca="1" si="50"/>
        <v>0</v>
      </c>
      <c r="N677" s="106"/>
    </row>
    <row r="678" spans="1:14" x14ac:dyDescent="0.25">
      <c r="A678" s="108">
        <v>672</v>
      </c>
      <c r="B678" s="134">
        <f t="shared" ca="1" si="51"/>
        <v>0</v>
      </c>
      <c r="C678" s="135">
        <f t="shared" ca="1" si="52"/>
        <v>0.82718632579343299</v>
      </c>
      <c r="J678">
        <f t="shared" ca="1" si="53"/>
        <v>0</v>
      </c>
      <c r="K678">
        <f t="shared" ca="1" si="54"/>
        <v>1</v>
      </c>
      <c r="L678" s="106">
        <v>672</v>
      </c>
      <c r="M678" s="136">
        <f t="shared" ca="1" si="50"/>
        <v>0</v>
      </c>
      <c r="N678" s="106"/>
    </row>
    <row r="679" spans="1:14" x14ac:dyDescent="0.25">
      <c r="A679" s="108">
        <v>673</v>
      </c>
      <c r="B679" s="134">
        <f t="shared" ca="1" si="51"/>
        <v>0</v>
      </c>
      <c r="C679" s="135">
        <f t="shared" ca="1" si="52"/>
        <v>0.96434071697608537</v>
      </c>
      <c r="J679">
        <f t="shared" ca="1" si="53"/>
        <v>0</v>
      </c>
      <c r="K679">
        <f t="shared" ca="1" si="54"/>
        <v>1</v>
      </c>
      <c r="L679" s="106">
        <v>673</v>
      </c>
      <c r="M679" s="136">
        <f t="shared" ca="1" si="50"/>
        <v>0</v>
      </c>
      <c r="N679" s="106"/>
    </row>
    <row r="680" spans="1:14" x14ac:dyDescent="0.25">
      <c r="A680" s="108">
        <v>674</v>
      </c>
      <c r="B680" s="134">
        <f t="shared" ca="1" si="51"/>
        <v>0</v>
      </c>
      <c r="C680" s="135">
        <f t="shared" ca="1" si="52"/>
        <v>0.96591815837100936</v>
      </c>
      <c r="J680">
        <f t="shared" ca="1" si="53"/>
        <v>0</v>
      </c>
      <c r="K680">
        <f t="shared" ca="1" si="54"/>
        <v>0</v>
      </c>
      <c r="L680" s="106">
        <v>674</v>
      </c>
      <c r="M680" s="136">
        <f t="shared" ca="1" si="50"/>
        <v>0</v>
      </c>
      <c r="N680" s="106"/>
    </row>
    <row r="681" spans="1:14" x14ac:dyDescent="0.25">
      <c r="A681" s="108">
        <v>675</v>
      </c>
      <c r="B681" s="134">
        <f t="shared" ca="1" si="51"/>
        <v>1</v>
      </c>
      <c r="C681" s="135">
        <f t="shared" ca="1" si="52"/>
        <v>0.29103489875541344</v>
      </c>
      <c r="J681">
        <f t="shared" ca="1" si="53"/>
        <v>1</v>
      </c>
      <c r="K681">
        <f t="shared" ca="1" si="54"/>
        <v>0</v>
      </c>
      <c r="L681" s="106">
        <v>675</v>
      </c>
      <c r="M681" s="136">
        <f t="shared" ca="1" si="50"/>
        <v>1.7302456745922938</v>
      </c>
      <c r="N681" s="106"/>
    </row>
    <row r="682" spans="1:14" x14ac:dyDescent="0.25">
      <c r="A682" s="108">
        <v>676</v>
      </c>
      <c r="B682" s="134">
        <f t="shared" ca="1" si="51"/>
        <v>1</v>
      </c>
      <c r="C682" s="135">
        <f t="shared" ca="1" si="52"/>
        <v>0.69235949661307983</v>
      </c>
      <c r="J682">
        <f t="shared" ca="1" si="53"/>
        <v>1</v>
      </c>
      <c r="K682">
        <f t="shared" ca="1" si="54"/>
        <v>0</v>
      </c>
      <c r="L682" s="106">
        <v>676</v>
      </c>
      <c r="M682" s="136">
        <f t="shared" ca="1" si="50"/>
        <v>11.065242149899612</v>
      </c>
      <c r="N682" s="106"/>
    </row>
    <row r="683" spans="1:14" x14ac:dyDescent="0.25">
      <c r="A683" s="108">
        <v>677</v>
      </c>
      <c r="B683" s="134">
        <f t="shared" ca="1" si="51"/>
        <v>1</v>
      </c>
      <c r="C683" s="135">
        <f t="shared" ca="1" si="52"/>
        <v>0.65658902840728417</v>
      </c>
      <c r="J683">
        <f t="shared" ca="1" si="53"/>
        <v>1</v>
      </c>
      <c r="K683">
        <f t="shared" ca="1" si="54"/>
        <v>0</v>
      </c>
      <c r="L683" s="106">
        <v>677</v>
      </c>
      <c r="M683" s="136">
        <f t="shared" ca="1" si="50"/>
        <v>0.65306566532795729</v>
      </c>
      <c r="N683" s="106"/>
    </row>
    <row r="684" spans="1:14" x14ac:dyDescent="0.25">
      <c r="A684" s="108">
        <v>678</v>
      </c>
      <c r="B684" s="134">
        <f t="shared" ca="1" si="51"/>
        <v>1</v>
      </c>
      <c r="C684" s="135">
        <f t="shared" ca="1" si="52"/>
        <v>7.8679009002276978E-2</v>
      </c>
      <c r="J684">
        <f t="shared" ca="1" si="53"/>
        <v>1</v>
      </c>
      <c r="K684">
        <f t="shared" ca="1" si="54"/>
        <v>0</v>
      </c>
      <c r="L684" s="106">
        <v>678</v>
      </c>
      <c r="M684" s="136">
        <f t="shared" ca="1" si="50"/>
        <v>4.9598151662087391</v>
      </c>
      <c r="N684" s="106"/>
    </row>
    <row r="685" spans="1:14" x14ac:dyDescent="0.25">
      <c r="A685" s="108">
        <v>679</v>
      </c>
      <c r="B685" s="134">
        <f t="shared" ca="1" si="51"/>
        <v>1</v>
      </c>
      <c r="C685" s="135">
        <f t="shared" ca="1" si="52"/>
        <v>0.45065101528241613</v>
      </c>
      <c r="J685">
        <f t="shared" ca="1" si="53"/>
        <v>1</v>
      </c>
      <c r="K685">
        <f t="shared" ca="1" si="54"/>
        <v>0</v>
      </c>
      <c r="L685" s="106">
        <v>679</v>
      </c>
      <c r="M685" s="136">
        <f t="shared" ca="1" si="50"/>
        <v>0.23677449785751009</v>
      </c>
      <c r="N685" s="106"/>
    </row>
    <row r="686" spans="1:14" x14ac:dyDescent="0.25">
      <c r="A686" s="108">
        <v>680</v>
      </c>
      <c r="B686" s="134">
        <f t="shared" ca="1" si="51"/>
        <v>1</v>
      </c>
      <c r="C686" s="135">
        <f t="shared" ca="1" si="52"/>
        <v>0.63814442435296082</v>
      </c>
      <c r="J686">
        <f t="shared" ca="1" si="53"/>
        <v>1</v>
      </c>
      <c r="K686">
        <f t="shared" ca="1" si="54"/>
        <v>0</v>
      </c>
      <c r="L686" s="106">
        <v>680</v>
      </c>
      <c r="M686" s="136">
        <f t="shared" ca="1" si="50"/>
        <v>0.73331877916978905</v>
      </c>
      <c r="N686" s="106"/>
    </row>
    <row r="687" spans="1:14" x14ac:dyDescent="0.25">
      <c r="A687" s="108">
        <v>681</v>
      </c>
      <c r="B687" s="134">
        <f t="shared" ca="1" si="51"/>
        <v>1</v>
      </c>
      <c r="C687" s="135">
        <f t="shared" ca="1" si="52"/>
        <v>0.24485721186117537</v>
      </c>
      <c r="J687">
        <f t="shared" ca="1" si="53"/>
        <v>1</v>
      </c>
      <c r="K687">
        <f t="shared" ca="1" si="54"/>
        <v>0</v>
      </c>
      <c r="L687" s="106">
        <v>681</v>
      </c>
      <c r="M687" s="136">
        <f t="shared" ca="1" si="50"/>
        <v>0.49060362771447402</v>
      </c>
      <c r="N687" s="106"/>
    </row>
    <row r="688" spans="1:14" x14ac:dyDescent="0.25">
      <c r="A688" s="108">
        <v>682</v>
      </c>
      <c r="B688" s="134">
        <f t="shared" ca="1" si="51"/>
        <v>1</v>
      </c>
      <c r="C688" s="135">
        <f t="shared" ca="1" si="52"/>
        <v>0.27420070036178423</v>
      </c>
      <c r="J688">
        <f t="shared" ca="1" si="53"/>
        <v>1</v>
      </c>
      <c r="K688">
        <f t="shared" ca="1" si="54"/>
        <v>0</v>
      </c>
      <c r="L688" s="106">
        <v>682</v>
      </c>
      <c r="M688" s="136">
        <f t="shared" ca="1" si="50"/>
        <v>0.74519157052945784</v>
      </c>
      <c r="N688" s="106"/>
    </row>
    <row r="689" spans="1:14" x14ac:dyDescent="0.25">
      <c r="A689" s="108">
        <v>683</v>
      </c>
      <c r="B689" s="134">
        <f t="shared" ca="1" si="51"/>
        <v>1</v>
      </c>
      <c r="C689" s="135">
        <f t="shared" ca="1" si="52"/>
        <v>0.63728110279594097</v>
      </c>
      <c r="J689">
        <f t="shared" ca="1" si="53"/>
        <v>1</v>
      </c>
      <c r="K689">
        <f t="shared" ca="1" si="54"/>
        <v>0</v>
      </c>
      <c r="L689" s="106">
        <v>683</v>
      </c>
      <c r="M689" s="136">
        <f t="shared" ca="1" si="50"/>
        <v>3.9302932744498555</v>
      </c>
      <c r="N689" s="106"/>
    </row>
    <row r="690" spans="1:14" x14ac:dyDescent="0.25">
      <c r="A690" s="108">
        <v>684</v>
      </c>
      <c r="B690" s="134">
        <f t="shared" ca="1" si="51"/>
        <v>1</v>
      </c>
      <c r="C690" s="135">
        <f t="shared" ca="1" si="52"/>
        <v>0.42515884054393127</v>
      </c>
      <c r="J690">
        <f t="shared" ca="1" si="53"/>
        <v>1</v>
      </c>
      <c r="K690">
        <f t="shared" ca="1" si="54"/>
        <v>0</v>
      </c>
      <c r="L690" s="106">
        <v>684</v>
      </c>
      <c r="M690" s="136">
        <f t="shared" ca="1" si="50"/>
        <v>3.9527697487837115</v>
      </c>
      <c r="N690" s="106"/>
    </row>
    <row r="691" spans="1:14" x14ac:dyDescent="0.25">
      <c r="A691" s="108">
        <v>685</v>
      </c>
      <c r="B691" s="134">
        <f t="shared" ca="1" si="51"/>
        <v>1</v>
      </c>
      <c r="C691" s="135">
        <f t="shared" ca="1" si="52"/>
        <v>2.5434987501736894E-2</v>
      </c>
      <c r="J691">
        <f t="shared" ca="1" si="53"/>
        <v>1</v>
      </c>
      <c r="K691">
        <f t="shared" ca="1" si="54"/>
        <v>0</v>
      </c>
      <c r="L691" s="106">
        <v>685</v>
      </c>
      <c r="M691" s="136">
        <f t="shared" ca="1" si="50"/>
        <v>3.5726358607425213</v>
      </c>
      <c r="N691" s="106"/>
    </row>
    <row r="692" spans="1:14" x14ac:dyDescent="0.25">
      <c r="A692" s="108">
        <v>686</v>
      </c>
      <c r="B692" s="134">
        <f t="shared" ca="1" si="51"/>
        <v>1</v>
      </c>
      <c r="C692" s="135">
        <f t="shared" ca="1" si="52"/>
        <v>0.59082169990939104</v>
      </c>
      <c r="J692">
        <f t="shared" ca="1" si="53"/>
        <v>1</v>
      </c>
      <c r="K692">
        <f t="shared" ca="1" si="54"/>
        <v>0</v>
      </c>
      <c r="L692" s="106">
        <v>686</v>
      </c>
      <c r="M692" s="136">
        <f t="shared" ca="1" si="50"/>
        <v>0.18020880393686187</v>
      </c>
      <c r="N692" s="106"/>
    </row>
    <row r="693" spans="1:14" x14ac:dyDescent="0.25">
      <c r="A693" s="108">
        <v>687</v>
      </c>
      <c r="B693" s="134">
        <f t="shared" ca="1" si="51"/>
        <v>1</v>
      </c>
      <c r="C693" s="135">
        <f t="shared" ca="1" si="52"/>
        <v>0.60353719599867695</v>
      </c>
      <c r="J693">
        <f t="shared" ca="1" si="53"/>
        <v>1</v>
      </c>
      <c r="K693">
        <f t="shared" ca="1" si="54"/>
        <v>0</v>
      </c>
      <c r="L693" s="106">
        <v>687</v>
      </c>
      <c r="M693" s="136">
        <f t="shared" ca="1" si="50"/>
        <v>4.2193062690780883</v>
      </c>
      <c r="N693" s="106"/>
    </row>
    <row r="694" spans="1:14" x14ac:dyDescent="0.25">
      <c r="A694" s="108">
        <v>688</v>
      </c>
      <c r="B694" s="134">
        <f t="shared" ca="1" si="51"/>
        <v>1</v>
      </c>
      <c r="C694" s="135">
        <f t="shared" ca="1" si="52"/>
        <v>0.56945994106352549</v>
      </c>
      <c r="J694">
        <f t="shared" ca="1" si="53"/>
        <v>1</v>
      </c>
      <c r="K694">
        <f t="shared" ca="1" si="54"/>
        <v>0</v>
      </c>
      <c r="L694" s="106">
        <v>688</v>
      </c>
      <c r="M694" s="136">
        <f t="shared" ca="1" si="50"/>
        <v>3.9612799392015274</v>
      </c>
      <c r="N694" s="106"/>
    </row>
    <row r="695" spans="1:14" x14ac:dyDescent="0.25">
      <c r="A695" s="108">
        <v>689</v>
      </c>
      <c r="B695" s="134">
        <f t="shared" ca="1" si="51"/>
        <v>1</v>
      </c>
      <c r="C695" s="135">
        <f t="shared" ca="1" si="52"/>
        <v>0.21607876801570058</v>
      </c>
      <c r="J695">
        <f t="shared" ca="1" si="53"/>
        <v>1</v>
      </c>
      <c r="K695">
        <f t="shared" ca="1" si="54"/>
        <v>0</v>
      </c>
      <c r="L695" s="106">
        <v>689</v>
      </c>
      <c r="M695" s="136">
        <f t="shared" ca="1" si="50"/>
        <v>9.1274040056347396E-3</v>
      </c>
      <c r="N695" s="106"/>
    </row>
    <row r="696" spans="1:14" x14ac:dyDescent="0.25">
      <c r="A696" s="108">
        <v>690</v>
      </c>
      <c r="B696" s="134">
        <f t="shared" ca="1" si="51"/>
        <v>1</v>
      </c>
      <c r="C696" s="135">
        <f t="shared" ca="1" si="52"/>
        <v>0.39956691852942328</v>
      </c>
      <c r="J696">
        <f t="shared" ca="1" si="53"/>
        <v>0</v>
      </c>
      <c r="K696">
        <f t="shared" ca="1" si="54"/>
        <v>0</v>
      </c>
      <c r="L696" s="106">
        <v>690</v>
      </c>
      <c r="M696" s="136">
        <f t="shared" ca="1" si="50"/>
        <v>3.5834775661999987</v>
      </c>
      <c r="N696" s="106"/>
    </row>
    <row r="697" spans="1:14" x14ac:dyDescent="0.25">
      <c r="A697" s="108">
        <v>691</v>
      </c>
      <c r="B697" s="134">
        <f t="shared" ca="1" si="51"/>
        <v>0</v>
      </c>
      <c r="C697" s="135">
        <f t="shared" ca="1" si="52"/>
        <v>0.90527146380053913</v>
      </c>
      <c r="J697">
        <f t="shared" ca="1" si="53"/>
        <v>0</v>
      </c>
      <c r="K697">
        <f t="shared" ca="1" si="54"/>
        <v>1</v>
      </c>
      <c r="L697" s="106">
        <v>691</v>
      </c>
      <c r="M697" s="136">
        <f t="shared" ca="1" si="50"/>
        <v>0</v>
      </c>
      <c r="N697" s="106"/>
    </row>
    <row r="698" spans="1:14" x14ac:dyDescent="0.25">
      <c r="A698" s="108">
        <v>692</v>
      </c>
      <c r="B698" s="134">
        <f t="shared" ca="1" si="51"/>
        <v>0</v>
      </c>
      <c r="C698" s="135">
        <f t="shared" ca="1" si="52"/>
        <v>0.35225840762050198</v>
      </c>
      <c r="J698">
        <f t="shared" ca="1" si="53"/>
        <v>0</v>
      </c>
      <c r="K698">
        <f t="shared" ca="1" si="54"/>
        <v>0</v>
      </c>
      <c r="L698" s="106">
        <v>692</v>
      </c>
      <c r="M698" s="136">
        <f t="shared" ca="1" si="50"/>
        <v>0</v>
      </c>
      <c r="N698" s="106"/>
    </row>
    <row r="699" spans="1:14" x14ac:dyDescent="0.25">
      <c r="A699" s="108">
        <v>693</v>
      </c>
      <c r="B699" s="134">
        <f t="shared" ca="1" si="51"/>
        <v>1</v>
      </c>
      <c r="C699" s="135">
        <f t="shared" ca="1" si="52"/>
        <v>0.20315880447039325</v>
      </c>
      <c r="J699">
        <f t="shared" ca="1" si="53"/>
        <v>0</v>
      </c>
      <c r="K699">
        <f t="shared" ca="1" si="54"/>
        <v>0</v>
      </c>
      <c r="L699" s="106">
        <v>693</v>
      </c>
      <c r="M699" s="136">
        <f t="shared" ca="1" si="50"/>
        <v>1.1451201672320657</v>
      </c>
      <c r="N699" s="106"/>
    </row>
    <row r="700" spans="1:14" x14ac:dyDescent="0.25">
      <c r="A700" s="108">
        <v>694</v>
      </c>
      <c r="B700" s="134">
        <f t="shared" ca="1" si="51"/>
        <v>0</v>
      </c>
      <c r="C700" s="135">
        <f t="shared" ca="1" si="52"/>
        <v>0.98991724121837976</v>
      </c>
      <c r="J700">
        <f t="shared" ca="1" si="53"/>
        <v>0</v>
      </c>
      <c r="K700">
        <f t="shared" ca="1" si="54"/>
        <v>0</v>
      </c>
      <c r="L700" s="106">
        <v>694</v>
      </c>
      <c r="M700" s="136">
        <f t="shared" ca="1" si="50"/>
        <v>0</v>
      </c>
      <c r="N700" s="106"/>
    </row>
    <row r="701" spans="1:14" x14ac:dyDescent="0.25">
      <c r="A701" s="108">
        <v>695</v>
      </c>
      <c r="B701" s="134">
        <f t="shared" ca="1" si="51"/>
        <v>1</v>
      </c>
      <c r="C701" s="135">
        <f t="shared" ca="1" si="52"/>
        <v>0.20843875879765184</v>
      </c>
      <c r="J701">
        <f t="shared" ca="1" si="53"/>
        <v>0</v>
      </c>
      <c r="K701">
        <f t="shared" ca="1" si="54"/>
        <v>0</v>
      </c>
      <c r="L701" s="106">
        <v>695</v>
      </c>
      <c r="M701" s="136">
        <f t="shared" ca="1" si="50"/>
        <v>0.24626549644085294</v>
      </c>
      <c r="N701" s="106"/>
    </row>
    <row r="702" spans="1:14" x14ac:dyDescent="0.25">
      <c r="A702" s="108">
        <v>696</v>
      </c>
      <c r="B702" s="134">
        <f t="shared" ca="1" si="51"/>
        <v>0</v>
      </c>
      <c r="C702" s="135">
        <f t="shared" ca="1" si="52"/>
        <v>0.90479937506294095</v>
      </c>
      <c r="J702">
        <f t="shared" ca="1" si="53"/>
        <v>0</v>
      </c>
      <c r="K702">
        <f t="shared" ca="1" si="54"/>
        <v>1</v>
      </c>
      <c r="L702" s="106">
        <v>696</v>
      </c>
      <c r="M702" s="136">
        <f t="shared" ca="1" si="50"/>
        <v>0</v>
      </c>
      <c r="N702" s="106"/>
    </row>
    <row r="703" spans="1:14" x14ac:dyDescent="0.25">
      <c r="A703" s="108">
        <v>697</v>
      </c>
      <c r="B703" s="134">
        <f t="shared" ca="1" si="51"/>
        <v>0</v>
      </c>
      <c r="C703" s="135">
        <f t="shared" ca="1" si="52"/>
        <v>0.4212323118262421</v>
      </c>
      <c r="J703">
        <f t="shared" ca="1" si="53"/>
        <v>0</v>
      </c>
      <c r="K703">
        <f t="shared" ca="1" si="54"/>
        <v>1</v>
      </c>
      <c r="L703" s="106">
        <v>697</v>
      </c>
      <c r="M703" s="136">
        <f t="shared" ca="1" si="50"/>
        <v>0</v>
      </c>
      <c r="N703" s="106"/>
    </row>
    <row r="704" spans="1:14" x14ac:dyDescent="0.25">
      <c r="A704" s="108">
        <v>698</v>
      </c>
      <c r="B704" s="134">
        <f t="shared" ca="1" si="51"/>
        <v>0</v>
      </c>
      <c r="C704" s="135">
        <f t="shared" ca="1" si="52"/>
        <v>0.39568305299470863</v>
      </c>
      <c r="J704">
        <f t="shared" ca="1" si="53"/>
        <v>0</v>
      </c>
      <c r="K704">
        <f t="shared" ca="1" si="54"/>
        <v>1</v>
      </c>
      <c r="L704" s="106">
        <v>698</v>
      </c>
      <c r="M704" s="136">
        <f t="shared" ca="1" si="50"/>
        <v>0</v>
      </c>
      <c r="N704" s="106"/>
    </row>
    <row r="705" spans="1:14" x14ac:dyDescent="0.25">
      <c r="A705" s="108">
        <v>699</v>
      </c>
      <c r="B705" s="134">
        <f t="shared" ca="1" si="51"/>
        <v>0</v>
      </c>
      <c r="C705" s="135">
        <f t="shared" ca="1" si="52"/>
        <v>0.53737293149501564</v>
      </c>
      <c r="J705">
        <f t="shared" ca="1" si="53"/>
        <v>0</v>
      </c>
      <c r="K705">
        <f t="shared" ca="1" si="54"/>
        <v>0</v>
      </c>
      <c r="L705" s="106">
        <v>699</v>
      </c>
      <c r="M705" s="136">
        <f t="shared" ca="1" si="50"/>
        <v>0</v>
      </c>
      <c r="N705" s="106"/>
    </row>
    <row r="706" spans="1:14" x14ac:dyDescent="0.25">
      <c r="A706" s="108">
        <v>700</v>
      </c>
      <c r="B706" s="134">
        <f t="shared" ca="1" si="51"/>
        <v>1</v>
      </c>
      <c r="C706" s="135">
        <f t="shared" ca="1" si="52"/>
        <v>0.18425440046951713</v>
      </c>
      <c r="J706">
        <f t="shared" ca="1" si="53"/>
        <v>1</v>
      </c>
      <c r="K706">
        <f t="shared" ca="1" si="54"/>
        <v>0</v>
      </c>
      <c r="L706" s="106">
        <v>700</v>
      </c>
      <c r="M706" s="136">
        <f t="shared" ca="1" si="50"/>
        <v>9.6619742363798657</v>
      </c>
      <c r="N706" s="106"/>
    </row>
    <row r="707" spans="1:14" x14ac:dyDescent="0.25">
      <c r="A707" s="108">
        <v>701</v>
      </c>
      <c r="B707" s="134">
        <f t="shared" ca="1" si="51"/>
        <v>1</v>
      </c>
      <c r="C707" s="135">
        <f t="shared" ca="1" si="52"/>
        <v>1.4048904357213621E-2</v>
      </c>
      <c r="J707">
        <f t="shared" ca="1" si="53"/>
        <v>0</v>
      </c>
      <c r="K707">
        <f t="shared" ca="1" si="54"/>
        <v>0</v>
      </c>
      <c r="L707" s="106">
        <v>701</v>
      </c>
      <c r="M707" s="136">
        <f t="shared" ca="1" si="50"/>
        <v>3.3206585210790238</v>
      </c>
      <c r="N707" s="106"/>
    </row>
    <row r="708" spans="1:14" x14ac:dyDescent="0.25">
      <c r="A708" s="108">
        <v>702</v>
      </c>
      <c r="B708" s="134">
        <f t="shared" ca="1" si="51"/>
        <v>0</v>
      </c>
      <c r="C708" s="135">
        <f t="shared" ca="1" si="52"/>
        <v>0.79311754776370491</v>
      </c>
      <c r="J708">
        <f t="shared" ca="1" si="53"/>
        <v>0</v>
      </c>
      <c r="K708">
        <f t="shared" ca="1" si="54"/>
        <v>1</v>
      </c>
      <c r="L708" s="106">
        <v>702</v>
      </c>
      <c r="M708" s="136">
        <f t="shared" ca="1" si="50"/>
        <v>0</v>
      </c>
      <c r="N708" s="106"/>
    </row>
    <row r="709" spans="1:14" x14ac:dyDescent="0.25">
      <c r="A709" s="108">
        <v>703</v>
      </c>
      <c r="B709" s="134">
        <f t="shared" ca="1" si="51"/>
        <v>0</v>
      </c>
      <c r="C709" s="135">
        <f t="shared" ca="1" si="52"/>
        <v>0.38645564198209292</v>
      </c>
      <c r="J709">
        <f t="shared" ca="1" si="53"/>
        <v>0</v>
      </c>
      <c r="K709">
        <f t="shared" ca="1" si="54"/>
        <v>1</v>
      </c>
      <c r="L709" s="106">
        <v>703</v>
      </c>
      <c r="M709" s="136">
        <f t="shared" ca="1" si="50"/>
        <v>0</v>
      </c>
      <c r="N709" s="106"/>
    </row>
    <row r="710" spans="1:14" x14ac:dyDescent="0.25">
      <c r="A710" s="108">
        <v>704</v>
      </c>
      <c r="B710" s="134">
        <f t="shared" ca="1" si="51"/>
        <v>0</v>
      </c>
      <c r="C710" s="135">
        <f t="shared" ca="1" si="52"/>
        <v>0.60553667308697767</v>
      </c>
      <c r="J710">
        <f t="shared" ca="1" si="53"/>
        <v>0</v>
      </c>
      <c r="K710">
        <f t="shared" ca="1" si="54"/>
        <v>1</v>
      </c>
      <c r="L710" s="106">
        <v>704</v>
      </c>
      <c r="M710" s="136">
        <f t="shared" ca="1" si="50"/>
        <v>0</v>
      </c>
      <c r="N710" s="106"/>
    </row>
    <row r="711" spans="1:14" x14ac:dyDescent="0.25">
      <c r="A711" s="108">
        <v>705</v>
      </c>
      <c r="B711" s="134">
        <f t="shared" ca="1" si="51"/>
        <v>0</v>
      </c>
      <c r="C711" s="135">
        <f t="shared" ca="1" si="52"/>
        <v>0.57984920550380503</v>
      </c>
      <c r="J711">
        <f t="shared" ca="1" si="53"/>
        <v>0</v>
      </c>
      <c r="K711">
        <f t="shared" ca="1" si="54"/>
        <v>0</v>
      </c>
      <c r="L711" s="106">
        <v>705</v>
      </c>
      <c r="M711" s="136">
        <f t="shared" ref="M711:M774" ca="1" si="55">IF(B711&gt;0,-LN(1-(RAND()))/lambda,0)</f>
        <v>0</v>
      </c>
      <c r="N711" s="106"/>
    </row>
    <row r="712" spans="1:14" x14ac:dyDescent="0.25">
      <c r="A712" s="108">
        <v>706</v>
      </c>
      <c r="B712" s="134">
        <f t="shared" ref="B712:B775" ca="1" si="56">IF(B711&gt;0,IF(C712&lt;pww,1,0),IF(C712&lt;pdw,1,0))</f>
        <v>1</v>
      </c>
      <c r="C712" s="135">
        <f t="shared" ref="C712:C775" ca="1" si="57">RAND()</f>
        <v>0.16764536713047429</v>
      </c>
      <c r="J712">
        <f t="shared" ref="J712:J775" ca="1" si="58">IF(AND(B712,B713),1,0)</f>
        <v>1</v>
      </c>
      <c r="K712">
        <f t="shared" ref="K712:K775" ca="1" si="59">IF(AND(NOT(B712),NOT(B713)),1,0)</f>
        <v>0</v>
      </c>
      <c r="L712" s="106">
        <v>706</v>
      </c>
      <c r="M712" s="136">
        <f t="shared" ca="1" si="55"/>
        <v>1.4677046836303793</v>
      </c>
      <c r="N712" s="106"/>
    </row>
    <row r="713" spans="1:14" x14ac:dyDescent="0.25">
      <c r="A713" s="108">
        <v>707</v>
      </c>
      <c r="B713" s="134">
        <f t="shared" ca="1" si="56"/>
        <v>1</v>
      </c>
      <c r="C713" s="135">
        <f t="shared" ca="1" si="57"/>
        <v>0.18432196515749932</v>
      </c>
      <c r="J713">
        <f t="shared" ca="1" si="58"/>
        <v>1</v>
      </c>
      <c r="K713">
        <f t="shared" ca="1" si="59"/>
        <v>0</v>
      </c>
      <c r="L713" s="106">
        <v>707</v>
      </c>
      <c r="M713" s="136">
        <f t="shared" ca="1" si="55"/>
        <v>1.5945875620558392</v>
      </c>
      <c r="N713" s="106"/>
    </row>
    <row r="714" spans="1:14" x14ac:dyDescent="0.25">
      <c r="A714" s="108">
        <v>708</v>
      </c>
      <c r="B714" s="134">
        <f t="shared" ca="1" si="56"/>
        <v>1</v>
      </c>
      <c r="C714" s="135">
        <f t="shared" ca="1" si="57"/>
        <v>0.70255741209873557</v>
      </c>
      <c r="J714">
        <f t="shared" ca="1" si="58"/>
        <v>0</v>
      </c>
      <c r="K714">
        <f t="shared" ca="1" si="59"/>
        <v>0</v>
      </c>
      <c r="L714" s="106">
        <v>708</v>
      </c>
      <c r="M714" s="136">
        <f t="shared" ca="1" si="55"/>
        <v>0.78942224483547863</v>
      </c>
      <c r="N714" s="106"/>
    </row>
    <row r="715" spans="1:14" x14ac:dyDescent="0.25">
      <c r="A715" s="108">
        <v>709</v>
      </c>
      <c r="B715" s="134">
        <f t="shared" ca="1" si="56"/>
        <v>0</v>
      </c>
      <c r="C715" s="135">
        <f t="shared" ca="1" si="57"/>
        <v>0.849504179907001</v>
      </c>
      <c r="J715">
        <f t="shared" ca="1" si="58"/>
        <v>0</v>
      </c>
      <c r="K715">
        <f t="shared" ca="1" si="59"/>
        <v>1</v>
      </c>
      <c r="L715" s="106">
        <v>709</v>
      </c>
      <c r="M715" s="136">
        <f t="shared" ca="1" si="55"/>
        <v>0</v>
      </c>
      <c r="N715" s="106"/>
    </row>
    <row r="716" spans="1:14" x14ac:dyDescent="0.25">
      <c r="A716" s="108">
        <v>710</v>
      </c>
      <c r="B716" s="134">
        <f t="shared" ca="1" si="56"/>
        <v>0</v>
      </c>
      <c r="C716" s="135">
        <f t="shared" ca="1" si="57"/>
        <v>0.50617547807943086</v>
      </c>
      <c r="J716">
        <f t="shared" ca="1" si="58"/>
        <v>0</v>
      </c>
      <c r="K716">
        <f t="shared" ca="1" si="59"/>
        <v>1</v>
      </c>
      <c r="L716" s="106">
        <v>710</v>
      </c>
      <c r="M716" s="136">
        <f t="shared" ca="1" si="55"/>
        <v>0</v>
      </c>
      <c r="N716" s="106"/>
    </row>
    <row r="717" spans="1:14" x14ac:dyDescent="0.25">
      <c r="A717" s="108">
        <v>711</v>
      </c>
      <c r="B717" s="134">
        <f t="shared" ca="1" si="56"/>
        <v>0</v>
      </c>
      <c r="C717" s="135">
        <f t="shared" ca="1" si="57"/>
        <v>0.93006180513441916</v>
      </c>
      <c r="J717">
        <f t="shared" ca="1" si="58"/>
        <v>0</v>
      </c>
      <c r="K717">
        <f t="shared" ca="1" si="59"/>
        <v>1</v>
      </c>
      <c r="L717" s="106">
        <v>711</v>
      </c>
      <c r="M717" s="136">
        <f t="shared" ca="1" si="55"/>
        <v>0</v>
      </c>
      <c r="N717" s="106"/>
    </row>
    <row r="718" spans="1:14" x14ac:dyDescent="0.25">
      <c r="A718" s="108">
        <v>712</v>
      </c>
      <c r="B718" s="134">
        <f t="shared" ca="1" si="56"/>
        <v>0</v>
      </c>
      <c r="C718" s="135">
        <f t="shared" ca="1" si="57"/>
        <v>0.66736755126063785</v>
      </c>
      <c r="J718">
        <f t="shared" ca="1" si="58"/>
        <v>0</v>
      </c>
      <c r="K718">
        <f t="shared" ca="1" si="59"/>
        <v>0</v>
      </c>
      <c r="L718" s="106">
        <v>712</v>
      </c>
      <c r="M718" s="136">
        <f t="shared" ca="1" si="55"/>
        <v>0</v>
      </c>
      <c r="N718" s="106"/>
    </row>
    <row r="719" spans="1:14" x14ac:dyDescent="0.25">
      <c r="A719" s="108">
        <v>713</v>
      </c>
      <c r="B719" s="134">
        <f t="shared" ca="1" si="56"/>
        <v>1</v>
      </c>
      <c r="C719" s="135">
        <f t="shared" ca="1" si="57"/>
        <v>0.26870086116605063</v>
      </c>
      <c r="J719">
        <f t="shared" ca="1" si="58"/>
        <v>0</v>
      </c>
      <c r="K719">
        <f t="shared" ca="1" si="59"/>
        <v>0</v>
      </c>
      <c r="L719" s="106">
        <v>713</v>
      </c>
      <c r="M719" s="136">
        <f t="shared" ca="1" si="55"/>
        <v>0.51448009025928221</v>
      </c>
      <c r="N719" s="106"/>
    </row>
    <row r="720" spans="1:14" x14ac:dyDescent="0.25">
      <c r="A720" s="108">
        <v>714</v>
      </c>
      <c r="B720" s="134">
        <f t="shared" ca="1" si="56"/>
        <v>0</v>
      </c>
      <c r="C720" s="135">
        <f t="shared" ca="1" si="57"/>
        <v>0.94495267832405683</v>
      </c>
      <c r="J720">
        <f t="shared" ca="1" si="58"/>
        <v>0</v>
      </c>
      <c r="K720">
        <f t="shared" ca="1" si="59"/>
        <v>1</v>
      </c>
      <c r="L720" s="106">
        <v>714</v>
      </c>
      <c r="M720" s="136">
        <f t="shared" ca="1" si="55"/>
        <v>0</v>
      </c>
      <c r="N720" s="106"/>
    </row>
    <row r="721" spans="1:14" x14ac:dyDescent="0.25">
      <c r="A721" s="108">
        <v>715</v>
      </c>
      <c r="B721" s="134">
        <f t="shared" ca="1" si="56"/>
        <v>0</v>
      </c>
      <c r="C721" s="135">
        <f t="shared" ca="1" si="57"/>
        <v>0.61608339984637717</v>
      </c>
      <c r="J721">
        <f t="shared" ca="1" si="58"/>
        <v>0</v>
      </c>
      <c r="K721">
        <f t="shared" ca="1" si="59"/>
        <v>1</v>
      </c>
      <c r="L721" s="106">
        <v>715</v>
      </c>
      <c r="M721" s="136">
        <f t="shared" ca="1" si="55"/>
        <v>0</v>
      </c>
      <c r="N721" s="106"/>
    </row>
    <row r="722" spans="1:14" x14ac:dyDescent="0.25">
      <c r="A722" s="108">
        <v>716</v>
      </c>
      <c r="B722" s="134">
        <f t="shared" ca="1" si="56"/>
        <v>0</v>
      </c>
      <c r="C722" s="135">
        <f t="shared" ca="1" si="57"/>
        <v>0.60315305127118246</v>
      </c>
      <c r="J722">
        <f t="shared" ca="1" si="58"/>
        <v>0</v>
      </c>
      <c r="K722">
        <f t="shared" ca="1" si="59"/>
        <v>0</v>
      </c>
      <c r="L722" s="106">
        <v>716</v>
      </c>
      <c r="M722" s="136">
        <f t="shared" ca="1" si="55"/>
        <v>0</v>
      </c>
      <c r="N722" s="106"/>
    </row>
    <row r="723" spans="1:14" x14ac:dyDescent="0.25">
      <c r="A723" s="108">
        <v>717</v>
      </c>
      <c r="B723" s="134">
        <f t="shared" ca="1" si="56"/>
        <v>1</v>
      </c>
      <c r="C723" s="135">
        <f t="shared" ca="1" si="57"/>
        <v>0.27212290935003092</v>
      </c>
      <c r="J723">
        <f t="shared" ca="1" si="58"/>
        <v>1</v>
      </c>
      <c r="K723">
        <f t="shared" ca="1" si="59"/>
        <v>0</v>
      </c>
      <c r="L723" s="106">
        <v>717</v>
      </c>
      <c r="M723" s="136">
        <f t="shared" ca="1" si="55"/>
        <v>0.26834244923591805</v>
      </c>
      <c r="N723" s="106"/>
    </row>
    <row r="724" spans="1:14" x14ac:dyDescent="0.25">
      <c r="A724" s="108">
        <v>718</v>
      </c>
      <c r="B724" s="134">
        <f t="shared" ca="1" si="56"/>
        <v>1</v>
      </c>
      <c r="C724" s="135">
        <f t="shared" ca="1" si="57"/>
        <v>0.42540022121351651</v>
      </c>
      <c r="J724">
        <f t="shared" ca="1" si="58"/>
        <v>1</v>
      </c>
      <c r="K724">
        <f t="shared" ca="1" si="59"/>
        <v>0</v>
      </c>
      <c r="L724" s="106">
        <v>718</v>
      </c>
      <c r="M724" s="136">
        <f t="shared" ca="1" si="55"/>
        <v>5.0702448406178258</v>
      </c>
      <c r="N724" s="106"/>
    </row>
    <row r="725" spans="1:14" x14ac:dyDescent="0.25">
      <c r="A725" s="108">
        <v>719</v>
      </c>
      <c r="B725" s="134">
        <f t="shared" ca="1" si="56"/>
        <v>1</v>
      </c>
      <c r="C725" s="135">
        <f t="shared" ca="1" si="57"/>
        <v>0.61373210754116903</v>
      </c>
      <c r="J725">
        <f t="shared" ca="1" si="58"/>
        <v>1</v>
      </c>
      <c r="K725">
        <f t="shared" ca="1" si="59"/>
        <v>0</v>
      </c>
      <c r="L725" s="106">
        <v>719</v>
      </c>
      <c r="M725" s="136">
        <f t="shared" ca="1" si="55"/>
        <v>0.25191128869693191</v>
      </c>
      <c r="N725" s="106"/>
    </row>
    <row r="726" spans="1:14" x14ac:dyDescent="0.25">
      <c r="A726" s="108">
        <v>720</v>
      </c>
      <c r="B726" s="134">
        <f t="shared" ca="1" si="56"/>
        <v>1</v>
      </c>
      <c r="C726" s="135">
        <f t="shared" ca="1" si="57"/>
        <v>0.2921898014908294</v>
      </c>
      <c r="J726">
        <f t="shared" ca="1" si="58"/>
        <v>1</v>
      </c>
      <c r="K726">
        <f t="shared" ca="1" si="59"/>
        <v>0</v>
      </c>
      <c r="L726" s="106">
        <v>720</v>
      </c>
      <c r="M726" s="136">
        <f t="shared" ca="1" si="55"/>
        <v>1.4183296972807105</v>
      </c>
      <c r="N726" s="106"/>
    </row>
    <row r="727" spans="1:14" x14ac:dyDescent="0.25">
      <c r="A727" s="108">
        <v>721</v>
      </c>
      <c r="B727" s="134">
        <f t="shared" ca="1" si="56"/>
        <v>1</v>
      </c>
      <c r="C727" s="135">
        <f t="shared" ca="1" si="57"/>
        <v>0.2717916443802818</v>
      </c>
      <c r="J727">
        <f t="shared" ca="1" si="58"/>
        <v>1</v>
      </c>
      <c r="K727">
        <f t="shared" ca="1" si="59"/>
        <v>0</v>
      </c>
      <c r="L727" s="106">
        <v>721</v>
      </c>
      <c r="M727" s="136">
        <f t="shared" ca="1" si="55"/>
        <v>0.68789101499535543</v>
      </c>
      <c r="N727" s="106"/>
    </row>
    <row r="728" spans="1:14" x14ac:dyDescent="0.25">
      <c r="A728" s="108">
        <v>722</v>
      </c>
      <c r="B728" s="134">
        <f t="shared" ca="1" si="56"/>
        <v>1</v>
      </c>
      <c r="C728" s="135">
        <f t="shared" ca="1" si="57"/>
        <v>0.48516168571334084</v>
      </c>
      <c r="J728">
        <f t="shared" ca="1" si="58"/>
        <v>1</v>
      </c>
      <c r="K728">
        <f t="shared" ca="1" si="59"/>
        <v>0</v>
      </c>
      <c r="L728" s="106">
        <v>722</v>
      </c>
      <c r="M728" s="136">
        <f t="shared" ca="1" si="55"/>
        <v>4.5650022743084309</v>
      </c>
      <c r="N728" s="106"/>
    </row>
    <row r="729" spans="1:14" x14ac:dyDescent="0.25">
      <c r="A729" s="108">
        <v>723</v>
      </c>
      <c r="B729" s="134">
        <f t="shared" ca="1" si="56"/>
        <v>1</v>
      </c>
      <c r="C729" s="135">
        <f t="shared" ca="1" si="57"/>
        <v>0.48822082466781824</v>
      </c>
      <c r="J729">
        <f t="shared" ca="1" si="58"/>
        <v>1</v>
      </c>
      <c r="K729">
        <f t="shared" ca="1" si="59"/>
        <v>0</v>
      </c>
      <c r="L729" s="106">
        <v>723</v>
      </c>
      <c r="M729" s="136">
        <f t="shared" ca="1" si="55"/>
        <v>12.074489319319385</v>
      </c>
      <c r="N729" s="106"/>
    </row>
    <row r="730" spans="1:14" x14ac:dyDescent="0.25">
      <c r="A730" s="108">
        <v>724</v>
      </c>
      <c r="B730" s="134">
        <f t="shared" ca="1" si="56"/>
        <v>1</v>
      </c>
      <c r="C730" s="135">
        <f t="shared" ca="1" si="57"/>
        <v>0.19516261011577851</v>
      </c>
      <c r="J730">
        <f t="shared" ca="1" si="58"/>
        <v>0</v>
      </c>
      <c r="K730">
        <f t="shared" ca="1" si="59"/>
        <v>0</v>
      </c>
      <c r="L730" s="106">
        <v>724</v>
      </c>
      <c r="M730" s="136">
        <f t="shared" ca="1" si="55"/>
        <v>1.7200513881049606</v>
      </c>
      <c r="N730" s="106"/>
    </row>
    <row r="731" spans="1:14" x14ac:dyDescent="0.25">
      <c r="A731" s="108">
        <v>725</v>
      </c>
      <c r="B731" s="134">
        <f t="shared" ca="1" si="56"/>
        <v>0</v>
      </c>
      <c r="C731" s="135">
        <f t="shared" ca="1" si="57"/>
        <v>0.85016041341831672</v>
      </c>
      <c r="J731">
        <f t="shared" ca="1" si="58"/>
        <v>0</v>
      </c>
      <c r="K731">
        <f t="shared" ca="1" si="59"/>
        <v>0</v>
      </c>
      <c r="L731" s="106">
        <v>725</v>
      </c>
      <c r="M731" s="136">
        <f t="shared" ca="1" si="55"/>
        <v>0</v>
      </c>
      <c r="N731" s="106"/>
    </row>
    <row r="732" spans="1:14" x14ac:dyDescent="0.25">
      <c r="A732" s="108">
        <v>726</v>
      </c>
      <c r="B732" s="134">
        <f t="shared" ca="1" si="56"/>
        <v>1</v>
      </c>
      <c r="C732" s="135">
        <f t="shared" ca="1" si="57"/>
        <v>8.6195622478815292E-2</v>
      </c>
      <c r="J732">
        <f t="shared" ca="1" si="58"/>
        <v>0</v>
      </c>
      <c r="K732">
        <f t="shared" ca="1" si="59"/>
        <v>0</v>
      </c>
      <c r="L732" s="106">
        <v>726</v>
      </c>
      <c r="M732" s="136">
        <f t="shared" ca="1" si="55"/>
        <v>3.8534884550746549</v>
      </c>
      <c r="N732" s="106"/>
    </row>
    <row r="733" spans="1:14" x14ac:dyDescent="0.25">
      <c r="A733" s="108">
        <v>727</v>
      </c>
      <c r="B733" s="134">
        <f t="shared" ca="1" si="56"/>
        <v>0</v>
      </c>
      <c r="C733" s="135">
        <f t="shared" ca="1" si="57"/>
        <v>0.86106691594146301</v>
      </c>
      <c r="J733">
        <f t="shared" ca="1" si="58"/>
        <v>0</v>
      </c>
      <c r="K733">
        <f t="shared" ca="1" si="59"/>
        <v>1</v>
      </c>
      <c r="L733" s="106">
        <v>727</v>
      </c>
      <c r="M733" s="136">
        <f t="shared" ca="1" si="55"/>
        <v>0</v>
      </c>
      <c r="N733" s="106"/>
    </row>
    <row r="734" spans="1:14" x14ac:dyDescent="0.25">
      <c r="A734" s="108">
        <v>728</v>
      </c>
      <c r="B734" s="134">
        <f t="shared" ca="1" si="56"/>
        <v>0</v>
      </c>
      <c r="C734" s="135">
        <f t="shared" ca="1" si="57"/>
        <v>0.41269687968932467</v>
      </c>
      <c r="J734">
        <f t="shared" ca="1" si="58"/>
        <v>0</v>
      </c>
      <c r="K734">
        <f t="shared" ca="1" si="59"/>
        <v>1</v>
      </c>
      <c r="L734" s="106">
        <v>728</v>
      </c>
      <c r="M734" s="136">
        <f t="shared" ca="1" si="55"/>
        <v>0</v>
      </c>
      <c r="N734" s="106"/>
    </row>
    <row r="735" spans="1:14" x14ac:dyDescent="0.25">
      <c r="A735" s="108">
        <v>729</v>
      </c>
      <c r="B735" s="134">
        <f t="shared" ca="1" si="56"/>
        <v>0</v>
      </c>
      <c r="C735" s="135">
        <f t="shared" ca="1" si="57"/>
        <v>0.71299480114672742</v>
      </c>
      <c r="J735">
        <f t="shared" ca="1" si="58"/>
        <v>0</v>
      </c>
      <c r="K735">
        <f t="shared" ca="1" si="59"/>
        <v>1</v>
      </c>
      <c r="L735" s="106">
        <v>729</v>
      </c>
      <c r="M735" s="136">
        <f t="shared" ca="1" si="55"/>
        <v>0</v>
      </c>
      <c r="N735" s="106"/>
    </row>
    <row r="736" spans="1:14" x14ac:dyDescent="0.25">
      <c r="A736" s="108">
        <v>730</v>
      </c>
      <c r="B736" s="134">
        <f t="shared" ca="1" si="56"/>
        <v>0</v>
      </c>
      <c r="C736" s="135">
        <f t="shared" ca="1" si="57"/>
        <v>0.98778699835432449</v>
      </c>
      <c r="J736">
        <f t="shared" ca="1" si="58"/>
        <v>0</v>
      </c>
      <c r="K736">
        <f t="shared" ca="1" si="59"/>
        <v>0</v>
      </c>
      <c r="L736" s="106">
        <v>730</v>
      </c>
      <c r="M736" s="136">
        <f t="shared" ca="1" si="55"/>
        <v>0</v>
      </c>
      <c r="N736" s="106"/>
    </row>
    <row r="737" spans="1:14" x14ac:dyDescent="0.25">
      <c r="A737" s="108">
        <v>731</v>
      </c>
      <c r="B737" s="134">
        <f t="shared" ca="1" si="56"/>
        <v>1</v>
      </c>
      <c r="C737" s="135">
        <f t="shared" ca="1" si="57"/>
        <v>0.12834157578496508</v>
      </c>
      <c r="J737">
        <f t="shared" ca="1" si="58"/>
        <v>1</v>
      </c>
      <c r="K737">
        <f t="shared" ca="1" si="59"/>
        <v>0</v>
      </c>
      <c r="L737" s="106">
        <v>731</v>
      </c>
      <c r="M737" s="136">
        <f t="shared" ca="1" si="55"/>
        <v>1.7806976610411276</v>
      </c>
      <c r="N737" s="106"/>
    </row>
    <row r="738" spans="1:14" x14ac:dyDescent="0.25">
      <c r="A738" s="108">
        <v>732</v>
      </c>
      <c r="B738" s="134">
        <f t="shared" ca="1" si="56"/>
        <v>1</v>
      </c>
      <c r="C738" s="135">
        <f t="shared" ca="1" si="57"/>
        <v>0.39835477516168671</v>
      </c>
      <c r="J738">
        <f t="shared" ca="1" si="58"/>
        <v>1</v>
      </c>
      <c r="K738">
        <f t="shared" ca="1" si="59"/>
        <v>0</v>
      </c>
      <c r="L738" s="106">
        <v>732</v>
      </c>
      <c r="M738" s="136">
        <f t="shared" ca="1" si="55"/>
        <v>1.0467807372462141</v>
      </c>
      <c r="N738" s="106"/>
    </row>
    <row r="739" spans="1:14" x14ac:dyDescent="0.25">
      <c r="A739" s="108">
        <v>733</v>
      </c>
      <c r="B739" s="134">
        <f t="shared" ca="1" si="56"/>
        <v>1</v>
      </c>
      <c r="C739" s="135">
        <f t="shared" ca="1" si="57"/>
        <v>0.54777605077083047</v>
      </c>
      <c r="J739">
        <f t="shared" ca="1" si="58"/>
        <v>1</v>
      </c>
      <c r="K739">
        <f t="shared" ca="1" si="59"/>
        <v>0</v>
      </c>
      <c r="L739" s="106">
        <v>733</v>
      </c>
      <c r="M739" s="136">
        <f t="shared" ca="1" si="55"/>
        <v>1.0590535338831186</v>
      </c>
      <c r="N739" s="106"/>
    </row>
    <row r="740" spans="1:14" x14ac:dyDescent="0.25">
      <c r="A740" s="108">
        <v>734</v>
      </c>
      <c r="B740" s="134">
        <f t="shared" ca="1" si="56"/>
        <v>1</v>
      </c>
      <c r="C740" s="135">
        <f t="shared" ca="1" si="57"/>
        <v>0.12783581987904502</v>
      </c>
      <c r="J740">
        <f t="shared" ca="1" si="58"/>
        <v>1</v>
      </c>
      <c r="K740">
        <f t="shared" ca="1" si="59"/>
        <v>0</v>
      </c>
      <c r="L740" s="106">
        <v>734</v>
      </c>
      <c r="M740" s="136">
        <f t="shared" ca="1" si="55"/>
        <v>3.5924394700804743</v>
      </c>
      <c r="N740" s="106"/>
    </row>
    <row r="741" spans="1:14" x14ac:dyDescent="0.25">
      <c r="A741" s="108">
        <v>735</v>
      </c>
      <c r="B741" s="134">
        <f t="shared" ca="1" si="56"/>
        <v>1</v>
      </c>
      <c r="C741" s="135">
        <f t="shared" ca="1" si="57"/>
        <v>0.33765587246786111</v>
      </c>
      <c r="J741">
        <f t="shared" ca="1" si="58"/>
        <v>1</v>
      </c>
      <c r="K741">
        <f t="shared" ca="1" si="59"/>
        <v>0</v>
      </c>
      <c r="L741" s="106">
        <v>735</v>
      </c>
      <c r="M741" s="136">
        <f t="shared" ca="1" si="55"/>
        <v>3.7122598707102599</v>
      </c>
      <c r="N741" s="106"/>
    </row>
    <row r="742" spans="1:14" x14ac:dyDescent="0.25">
      <c r="A742" s="108">
        <v>736</v>
      </c>
      <c r="B742" s="134">
        <f t="shared" ca="1" si="56"/>
        <v>1</v>
      </c>
      <c r="C742" s="135">
        <f t="shared" ca="1" si="57"/>
        <v>0.47013474252579945</v>
      </c>
      <c r="J742">
        <f t="shared" ca="1" si="58"/>
        <v>1</v>
      </c>
      <c r="K742">
        <f t="shared" ca="1" si="59"/>
        <v>0</v>
      </c>
      <c r="L742" s="106">
        <v>736</v>
      </c>
      <c r="M742" s="136">
        <f t="shared" ca="1" si="55"/>
        <v>2.2555748344810782</v>
      </c>
      <c r="N742" s="106"/>
    </row>
    <row r="743" spans="1:14" x14ac:dyDescent="0.25">
      <c r="A743" s="108">
        <v>737</v>
      </c>
      <c r="B743" s="134">
        <f t="shared" ca="1" si="56"/>
        <v>1</v>
      </c>
      <c r="C743" s="135">
        <f t="shared" ca="1" si="57"/>
        <v>0.47665938226616844</v>
      </c>
      <c r="J743">
        <f t="shared" ca="1" si="58"/>
        <v>0</v>
      </c>
      <c r="K743">
        <f t="shared" ca="1" si="59"/>
        <v>0</v>
      </c>
      <c r="L743" s="106">
        <v>737</v>
      </c>
      <c r="M743" s="136">
        <f t="shared" ca="1" si="55"/>
        <v>0.46385399681612527</v>
      </c>
      <c r="N743" s="106"/>
    </row>
    <row r="744" spans="1:14" x14ac:dyDescent="0.25">
      <c r="A744" s="108">
        <v>738</v>
      </c>
      <c r="B744" s="134">
        <f t="shared" ca="1" si="56"/>
        <v>0</v>
      </c>
      <c r="C744" s="135">
        <f t="shared" ca="1" si="57"/>
        <v>0.96869286994238157</v>
      </c>
      <c r="J744">
        <f t="shared" ca="1" si="58"/>
        <v>0</v>
      </c>
      <c r="K744">
        <f t="shared" ca="1" si="59"/>
        <v>1</v>
      </c>
      <c r="L744" s="106">
        <v>738</v>
      </c>
      <c r="M744" s="136">
        <f t="shared" ca="1" si="55"/>
        <v>0</v>
      </c>
      <c r="N744" s="106"/>
    </row>
    <row r="745" spans="1:14" x14ac:dyDescent="0.25">
      <c r="A745" s="108">
        <v>739</v>
      </c>
      <c r="B745" s="134">
        <f t="shared" ca="1" si="56"/>
        <v>0</v>
      </c>
      <c r="C745" s="135">
        <f t="shared" ca="1" si="57"/>
        <v>0.64480494121634824</v>
      </c>
      <c r="J745">
        <f t="shared" ca="1" si="58"/>
        <v>0</v>
      </c>
      <c r="K745">
        <f t="shared" ca="1" si="59"/>
        <v>1</v>
      </c>
      <c r="L745" s="106">
        <v>739</v>
      </c>
      <c r="M745" s="136">
        <f t="shared" ca="1" si="55"/>
        <v>0</v>
      </c>
      <c r="N745" s="106"/>
    </row>
    <row r="746" spans="1:14" x14ac:dyDescent="0.25">
      <c r="A746" s="108">
        <v>740</v>
      </c>
      <c r="B746" s="134">
        <f t="shared" ca="1" si="56"/>
        <v>0</v>
      </c>
      <c r="C746" s="135">
        <f t="shared" ca="1" si="57"/>
        <v>0.85475208741830455</v>
      </c>
      <c r="J746">
        <f t="shared" ca="1" si="58"/>
        <v>0</v>
      </c>
      <c r="K746">
        <f t="shared" ca="1" si="59"/>
        <v>1</v>
      </c>
      <c r="L746" s="106">
        <v>740</v>
      </c>
      <c r="M746" s="136">
        <f t="shared" ca="1" si="55"/>
        <v>0</v>
      </c>
      <c r="N746" s="106"/>
    </row>
    <row r="747" spans="1:14" x14ac:dyDescent="0.25">
      <c r="A747" s="108">
        <v>741</v>
      </c>
      <c r="B747" s="134">
        <f t="shared" ca="1" si="56"/>
        <v>0</v>
      </c>
      <c r="C747" s="135">
        <f t="shared" ca="1" si="57"/>
        <v>0.7319007478555084</v>
      </c>
      <c r="J747">
        <f t="shared" ca="1" si="58"/>
        <v>0</v>
      </c>
      <c r="K747">
        <f t="shared" ca="1" si="59"/>
        <v>1</v>
      </c>
      <c r="L747" s="106">
        <v>741</v>
      </c>
      <c r="M747" s="136">
        <f t="shared" ca="1" si="55"/>
        <v>0</v>
      </c>
      <c r="N747" s="106"/>
    </row>
    <row r="748" spans="1:14" x14ac:dyDescent="0.25">
      <c r="A748" s="108">
        <v>742</v>
      </c>
      <c r="B748" s="134">
        <f t="shared" ca="1" si="56"/>
        <v>0</v>
      </c>
      <c r="C748" s="135">
        <f t="shared" ca="1" si="57"/>
        <v>0.62721584291229704</v>
      </c>
      <c r="J748">
        <f t="shared" ca="1" si="58"/>
        <v>0</v>
      </c>
      <c r="K748">
        <f t="shared" ca="1" si="59"/>
        <v>1</v>
      </c>
      <c r="L748" s="106">
        <v>742</v>
      </c>
      <c r="M748" s="136">
        <f t="shared" ca="1" si="55"/>
        <v>0</v>
      </c>
      <c r="N748" s="106"/>
    </row>
    <row r="749" spans="1:14" x14ac:dyDescent="0.25">
      <c r="A749" s="108">
        <v>743</v>
      </c>
      <c r="B749" s="134">
        <f t="shared" ca="1" si="56"/>
        <v>0</v>
      </c>
      <c r="C749" s="135">
        <f t="shared" ca="1" si="57"/>
        <v>0.41690442091071456</v>
      </c>
      <c r="J749">
        <f t="shared" ca="1" si="58"/>
        <v>0</v>
      </c>
      <c r="K749">
        <f t="shared" ca="1" si="59"/>
        <v>1</v>
      </c>
      <c r="L749" s="106">
        <v>743</v>
      </c>
      <c r="M749" s="136">
        <f t="shared" ca="1" si="55"/>
        <v>0</v>
      </c>
      <c r="N749" s="106"/>
    </row>
    <row r="750" spans="1:14" x14ac:dyDescent="0.25">
      <c r="A750" s="108">
        <v>744</v>
      </c>
      <c r="B750" s="134">
        <f t="shared" ca="1" si="56"/>
        <v>0</v>
      </c>
      <c r="C750" s="135">
        <f t="shared" ca="1" si="57"/>
        <v>0.37775778706217866</v>
      </c>
      <c r="J750">
        <f t="shared" ca="1" si="58"/>
        <v>0</v>
      </c>
      <c r="K750">
        <f t="shared" ca="1" si="59"/>
        <v>1</v>
      </c>
      <c r="L750" s="106">
        <v>744</v>
      </c>
      <c r="M750" s="136">
        <f t="shared" ca="1" si="55"/>
        <v>0</v>
      </c>
      <c r="N750" s="106"/>
    </row>
    <row r="751" spans="1:14" x14ac:dyDescent="0.25">
      <c r="A751" s="108">
        <v>745</v>
      </c>
      <c r="B751" s="134">
        <f t="shared" ca="1" si="56"/>
        <v>0</v>
      </c>
      <c r="C751" s="135">
        <f t="shared" ca="1" si="57"/>
        <v>0.95999470783792362</v>
      </c>
      <c r="J751">
        <f t="shared" ca="1" si="58"/>
        <v>0</v>
      </c>
      <c r="K751">
        <f t="shared" ca="1" si="59"/>
        <v>0</v>
      </c>
      <c r="L751" s="106">
        <v>745</v>
      </c>
      <c r="M751" s="136">
        <f t="shared" ca="1" si="55"/>
        <v>0</v>
      </c>
      <c r="N751" s="106"/>
    </row>
    <row r="752" spans="1:14" x14ac:dyDescent="0.25">
      <c r="A752" s="108">
        <v>746</v>
      </c>
      <c r="B752" s="134">
        <f t="shared" ca="1" si="56"/>
        <v>1</v>
      </c>
      <c r="C752" s="135">
        <f t="shared" ca="1" si="57"/>
        <v>0.15139416176689924</v>
      </c>
      <c r="J752">
        <f t="shared" ca="1" si="58"/>
        <v>0</v>
      </c>
      <c r="K752">
        <f t="shared" ca="1" si="59"/>
        <v>0</v>
      </c>
      <c r="L752" s="106">
        <v>746</v>
      </c>
      <c r="M752" s="136">
        <f t="shared" ca="1" si="55"/>
        <v>5.5390140344696777</v>
      </c>
      <c r="N752" s="106"/>
    </row>
    <row r="753" spans="1:14" x14ac:dyDescent="0.25">
      <c r="A753" s="108">
        <v>747</v>
      </c>
      <c r="B753" s="134">
        <f t="shared" ca="1" si="56"/>
        <v>0</v>
      </c>
      <c r="C753" s="135">
        <f t="shared" ca="1" si="57"/>
        <v>0.77439060324462106</v>
      </c>
      <c r="J753">
        <f t="shared" ca="1" si="58"/>
        <v>0</v>
      </c>
      <c r="K753">
        <f t="shared" ca="1" si="59"/>
        <v>0</v>
      </c>
      <c r="L753" s="106">
        <v>747</v>
      </c>
      <c r="M753" s="136">
        <f t="shared" ca="1" si="55"/>
        <v>0</v>
      </c>
      <c r="N753" s="106"/>
    </row>
    <row r="754" spans="1:14" x14ac:dyDescent="0.25">
      <c r="A754" s="108">
        <v>748</v>
      </c>
      <c r="B754" s="134">
        <f t="shared" ca="1" si="56"/>
        <v>1</v>
      </c>
      <c r="C754" s="135">
        <f t="shared" ca="1" si="57"/>
        <v>5.6858645639229488E-3</v>
      </c>
      <c r="J754">
        <f t="shared" ca="1" si="58"/>
        <v>0</v>
      </c>
      <c r="K754">
        <f t="shared" ca="1" si="59"/>
        <v>0</v>
      </c>
      <c r="L754" s="106">
        <v>748</v>
      </c>
      <c r="M754" s="136">
        <f t="shared" ca="1" si="55"/>
        <v>0.42156980913420294</v>
      </c>
      <c r="N754" s="106"/>
    </row>
    <row r="755" spans="1:14" x14ac:dyDescent="0.25">
      <c r="A755" s="108">
        <v>749</v>
      </c>
      <c r="B755" s="134">
        <f t="shared" ca="1" si="56"/>
        <v>0</v>
      </c>
      <c r="C755" s="135">
        <f t="shared" ca="1" si="57"/>
        <v>0.76854246223202793</v>
      </c>
      <c r="J755">
        <f t="shared" ca="1" si="58"/>
        <v>0</v>
      </c>
      <c r="K755">
        <f t="shared" ca="1" si="59"/>
        <v>0</v>
      </c>
      <c r="L755" s="106">
        <v>749</v>
      </c>
      <c r="M755" s="136">
        <f t="shared" ca="1" si="55"/>
        <v>0</v>
      </c>
      <c r="N755" s="106"/>
    </row>
    <row r="756" spans="1:14" x14ac:dyDescent="0.25">
      <c r="A756" s="108">
        <v>750</v>
      </c>
      <c r="B756" s="134">
        <f t="shared" ca="1" si="56"/>
        <v>1</v>
      </c>
      <c r="C756" s="135">
        <f t="shared" ca="1" si="57"/>
        <v>0.10527557863409009</v>
      </c>
      <c r="J756">
        <f t="shared" ca="1" si="58"/>
        <v>1</v>
      </c>
      <c r="K756">
        <f t="shared" ca="1" si="59"/>
        <v>0</v>
      </c>
      <c r="L756" s="106">
        <v>750</v>
      </c>
      <c r="M756" s="136">
        <f t="shared" ca="1" si="55"/>
        <v>11.426028061942718</v>
      </c>
      <c r="N756" s="106"/>
    </row>
    <row r="757" spans="1:14" x14ac:dyDescent="0.25">
      <c r="A757" s="108">
        <v>751</v>
      </c>
      <c r="B757" s="134">
        <f t="shared" ca="1" si="56"/>
        <v>1</v>
      </c>
      <c r="C757" s="135">
        <f t="shared" ca="1" si="57"/>
        <v>0.37691829865933224</v>
      </c>
      <c r="J757">
        <f t="shared" ca="1" si="58"/>
        <v>1</v>
      </c>
      <c r="K757">
        <f t="shared" ca="1" si="59"/>
        <v>0</v>
      </c>
      <c r="L757" s="106">
        <v>751</v>
      </c>
      <c r="M757" s="136">
        <f t="shared" ca="1" si="55"/>
        <v>5.4708508910370664E-2</v>
      </c>
      <c r="N757" s="106"/>
    </row>
    <row r="758" spans="1:14" x14ac:dyDescent="0.25">
      <c r="A758" s="108">
        <v>752</v>
      </c>
      <c r="B758" s="134">
        <f t="shared" ca="1" si="56"/>
        <v>1</v>
      </c>
      <c r="C758" s="135">
        <f t="shared" ca="1" si="57"/>
        <v>0.36044791560668188</v>
      </c>
      <c r="J758">
        <f t="shared" ca="1" si="58"/>
        <v>1</v>
      </c>
      <c r="K758">
        <f t="shared" ca="1" si="59"/>
        <v>0</v>
      </c>
      <c r="L758" s="106">
        <v>752</v>
      </c>
      <c r="M758" s="136">
        <f t="shared" ca="1" si="55"/>
        <v>2.4591485417410834</v>
      </c>
      <c r="N758" s="106"/>
    </row>
    <row r="759" spans="1:14" x14ac:dyDescent="0.25">
      <c r="A759" s="108">
        <v>753</v>
      </c>
      <c r="B759" s="134">
        <f t="shared" ca="1" si="56"/>
        <v>1</v>
      </c>
      <c r="C759" s="135">
        <f t="shared" ca="1" si="57"/>
        <v>0.64149596303794898</v>
      </c>
      <c r="J759">
        <f t="shared" ca="1" si="58"/>
        <v>0</v>
      </c>
      <c r="K759">
        <f t="shared" ca="1" si="59"/>
        <v>0</v>
      </c>
      <c r="L759" s="106">
        <v>753</v>
      </c>
      <c r="M759" s="136">
        <f t="shared" ca="1" si="55"/>
        <v>0.85022038996325766</v>
      </c>
      <c r="N759" s="106"/>
    </row>
    <row r="760" spans="1:14" x14ac:dyDescent="0.25">
      <c r="A760" s="108">
        <v>754</v>
      </c>
      <c r="B760" s="134">
        <f t="shared" ca="1" si="56"/>
        <v>0</v>
      </c>
      <c r="C760" s="135">
        <f t="shared" ca="1" si="57"/>
        <v>0.88020352214861708</v>
      </c>
      <c r="J760">
        <f t="shared" ca="1" si="58"/>
        <v>0</v>
      </c>
      <c r="K760">
        <f t="shared" ca="1" si="59"/>
        <v>1</v>
      </c>
      <c r="L760" s="106">
        <v>754</v>
      </c>
      <c r="M760" s="136">
        <f t="shared" ca="1" si="55"/>
        <v>0</v>
      </c>
      <c r="N760" s="106"/>
    </row>
    <row r="761" spans="1:14" x14ac:dyDescent="0.25">
      <c r="A761" s="108">
        <v>755</v>
      </c>
      <c r="B761" s="134">
        <f t="shared" ca="1" si="56"/>
        <v>0</v>
      </c>
      <c r="C761" s="135">
        <f t="shared" ca="1" si="57"/>
        <v>0.82349216429249472</v>
      </c>
      <c r="J761">
        <f t="shared" ca="1" si="58"/>
        <v>0</v>
      </c>
      <c r="K761">
        <f t="shared" ca="1" si="59"/>
        <v>1</v>
      </c>
      <c r="L761" s="106">
        <v>755</v>
      </c>
      <c r="M761" s="136">
        <f t="shared" ca="1" si="55"/>
        <v>0</v>
      </c>
      <c r="N761" s="106"/>
    </row>
    <row r="762" spans="1:14" x14ac:dyDescent="0.25">
      <c r="A762" s="108">
        <v>756</v>
      </c>
      <c r="B762" s="134">
        <f t="shared" ca="1" si="56"/>
        <v>0</v>
      </c>
      <c r="C762" s="135">
        <f t="shared" ca="1" si="57"/>
        <v>0.63657856648015954</v>
      </c>
      <c r="J762">
        <f t="shared" ca="1" si="58"/>
        <v>0</v>
      </c>
      <c r="K762">
        <f t="shared" ca="1" si="59"/>
        <v>1</v>
      </c>
      <c r="L762" s="106">
        <v>756</v>
      </c>
      <c r="M762" s="136">
        <f t="shared" ca="1" si="55"/>
        <v>0</v>
      </c>
      <c r="N762" s="106"/>
    </row>
    <row r="763" spans="1:14" x14ac:dyDescent="0.25">
      <c r="A763" s="108">
        <v>757</v>
      </c>
      <c r="B763" s="134">
        <f t="shared" ca="1" si="56"/>
        <v>0</v>
      </c>
      <c r="C763" s="135">
        <f t="shared" ca="1" si="57"/>
        <v>0.56617549918334942</v>
      </c>
      <c r="J763">
        <f t="shared" ca="1" si="58"/>
        <v>0</v>
      </c>
      <c r="K763">
        <f t="shared" ca="1" si="59"/>
        <v>1</v>
      </c>
      <c r="L763" s="106">
        <v>757</v>
      </c>
      <c r="M763" s="136">
        <f t="shared" ca="1" si="55"/>
        <v>0</v>
      </c>
      <c r="N763" s="106"/>
    </row>
    <row r="764" spans="1:14" x14ac:dyDescent="0.25">
      <c r="A764" s="108">
        <v>758</v>
      </c>
      <c r="B764" s="134">
        <f t="shared" ca="1" si="56"/>
        <v>0</v>
      </c>
      <c r="C764" s="135">
        <f t="shared" ca="1" si="57"/>
        <v>0.88328404929844417</v>
      </c>
      <c r="J764">
        <f t="shared" ca="1" si="58"/>
        <v>0</v>
      </c>
      <c r="K764">
        <f t="shared" ca="1" si="59"/>
        <v>1</v>
      </c>
      <c r="L764" s="106">
        <v>758</v>
      </c>
      <c r="M764" s="136">
        <f t="shared" ca="1" si="55"/>
        <v>0</v>
      </c>
      <c r="N764" s="106"/>
    </row>
    <row r="765" spans="1:14" x14ac:dyDescent="0.25">
      <c r="A765" s="108">
        <v>759</v>
      </c>
      <c r="B765" s="134">
        <f t="shared" ca="1" si="56"/>
        <v>0</v>
      </c>
      <c r="C765" s="135">
        <f t="shared" ca="1" si="57"/>
        <v>0.68973115360017279</v>
      </c>
      <c r="J765">
        <f t="shared" ca="1" si="58"/>
        <v>0</v>
      </c>
      <c r="K765">
        <f t="shared" ca="1" si="59"/>
        <v>1</v>
      </c>
      <c r="L765" s="106">
        <v>759</v>
      </c>
      <c r="M765" s="136">
        <f t="shared" ca="1" si="55"/>
        <v>0</v>
      </c>
      <c r="N765" s="106"/>
    </row>
    <row r="766" spans="1:14" x14ac:dyDescent="0.25">
      <c r="A766" s="108">
        <v>760</v>
      </c>
      <c r="B766" s="134">
        <f t="shared" ca="1" si="56"/>
        <v>0</v>
      </c>
      <c r="C766" s="135">
        <f t="shared" ca="1" si="57"/>
        <v>0.93402544218040007</v>
      </c>
      <c r="J766">
        <f t="shared" ca="1" si="58"/>
        <v>0</v>
      </c>
      <c r="K766">
        <f t="shared" ca="1" si="59"/>
        <v>1</v>
      </c>
      <c r="L766" s="106">
        <v>760</v>
      </c>
      <c r="M766" s="136">
        <f t="shared" ca="1" si="55"/>
        <v>0</v>
      </c>
      <c r="N766" s="106"/>
    </row>
    <row r="767" spans="1:14" x14ac:dyDescent="0.25">
      <c r="A767" s="108">
        <v>761</v>
      </c>
      <c r="B767" s="134">
        <f t="shared" ca="1" si="56"/>
        <v>0</v>
      </c>
      <c r="C767" s="135">
        <f t="shared" ca="1" si="57"/>
        <v>0.40000554425404322</v>
      </c>
      <c r="J767">
        <f t="shared" ca="1" si="58"/>
        <v>0</v>
      </c>
      <c r="K767">
        <f t="shared" ca="1" si="59"/>
        <v>0</v>
      </c>
      <c r="L767" s="106">
        <v>761</v>
      </c>
      <c r="M767" s="136">
        <f t="shared" ca="1" si="55"/>
        <v>0</v>
      </c>
      <c r="N767" s="106"/>
    </row>
    <row r="768" spans="1:14" x14ac:dyDescent="0.25">
      <c r="A768" s="108">
        <v>762</v>
      </c>
      <c r="B768" s="134">
        <f t="shared" ca="1" si="56"/>
        <v>1</v>
      </c>
      <c r="C768" s="135">
        <f t="shared" ca="1" si="57"/>
        <v>2.0480146691906453E-2</v>
      </c>
      <c r="J768">
        <f t="shared" ca="1" si="58"/>
        <v>1</v>
      </c>
      <c r="K768">
        <f t="shared" ca="1" si="59"/>
        <v>0</v>
      </c>
      <c r="L768" s="106">
        <v>762</v>
      </c>
      <c r="M768" s="136">
        <f t="shared" ca="1" si="55"/>
        <v>2.4676490268982763</v>
      </c>
      <c r="N768" s="106"/>
    </row>
    <row r="769" spans="1:14" x14ac:dyDescent="0.25">
      <c r="A769" s="108">
        <v>763</v>
      </c>
      <c r="B769" s="134">
        <f t="shared" ca="1" si="56"/>
        <v>1</v>
      </c>
      <c r="C769" s="135">
        <f t="shared" ca="1" si="57"/>
        <v>5.199373920411321E-2</v>
      </c>
      <c r="J769">
        <f t="shared" ca="1" si="58"/>
        <v>1</v>
      </c>
      <c r="K769">
        <f t="shared" ca="1" si="59"/>
        <v>0</v>
      </c>
      <c r="L769" s="106">
        <v>763</v>
      </c>
      <c r="M769" s="136">
        <f t="shared" ca="1" si="55"/>
        <v>0.39373551506818422</v>
      </c>
      <c r="N769" s="106"/>
    </row>
    <row r="770" spans="1:14" x14ac:dyDescent="0.25">
      <c r="A770" s="108">
        <v>764</v>
      </c>
      <c r="B770" s="134">
        <f t="shared" ca="1" si="56"/>
        <v>1</v>
      </c>
      <c r="C770" s="135">
        <f t="shared" ca="1" si="57"/>
        <v>0.4675694455947661</v>
      </c>
      <c r="J770">
        <f t="shared" ca="1" si="58"/>
        <v>1</v>
      </c>
      <c r="K770">
        <f t="shared" ca="1" si="59"/>
        <v>0</v>
      </c>
      <c r="L770" s="106">
        <v>764</v>
      </c>
      <c r="M770" s="136">
        <f t="shared" ca="1" si="55"/>
        <v>3.6787531130668691</v>
      </c>
      <c r="N770" s="106"/>
    </row>
    <row r="771" spans="1:14" x14ac:dyDescent="0.25">
      <c r="A771" s="108">
        <v>765</v>
      </c>
      <c r="B771" s="134">
        <f t="shared" ca="1" si="56"/>
        <v>1</v>
      </c>
      <c r="C771" s="135">
        <f t="shared" ca="1" si="57"/>
        <v>0.63645076130226774</v>
      </c>
      <c r="J771">
        <f t="shared" ca="1" si="58"/>
        <v>1</v>
      </c>
      <c r="K771">
        <f t="shared" ca="1" si="59"/>
        <v>0</v>
      </c>
      <c r="L771" s="106">
        <v>765</v>
      </c>
      <c r="M771" s="136">
        <f t="shared" ca="1" si="55"/>
        <v>2.2163886593604714</v>
      </c>
      <c r="N771" s="106"/>
    </row>
    <row r="772" spans="1:14" x14ac:dyDescent="0.25">
      <c r="A772" s="108">
        <v>766</v>
      </c>
      <c r="B772" s="134">
        <f t="shared" ca="1" si="56"/>
        <v>1</v>
      </c>
      <c r="C772" s="135">
        <f t="shared" ca="1" si="57"/>
        <v>3.9412227256932053E-2</v>
      </c>
      <c r="J772">
        <f t="shared" ca="1" si="58"/>
        <v>1</v>
      </c>
      <c r="K772">
        <f t="shared" ca="1" si="59"/>
        <v>0</v>
      </c>
      <c r="L772" s="106">
        <v>766</v>
      </c>
      <c r="M772" s="136">
        <f t="shared" ca="1" si="55"/>
        <v>0.86222485117715697</v>
      </c>
      <c r="N772" s="106"/>
    </row>
    <row r="773" spans="1:14" x14ac:dyDescent="0.25">
      <c r="A773" s="108">
        <v>767</v>
      </c>
      <c r="B773" s="134">
        <f t="shared" ca="1" si="56"/>
        <v>1</v>
      </c>
      <c r="C773" s="135">
        <f t="shared" ca="1" si="57"/>
        <v>0.6048228767587398</v>
      </c>
      <c r="J773">
        <f t="shared" ca="1" si="58"/>
        <v>0</v>
      </c>
      <c r="K773">
        <f t="shared" ca="1" si="59"/>
        <v>0</v>
      </c>
      <c r="L773" s="106">
        <v>767</v>
      </c>
      <c r="M773" s="136">
        <f t="shared" ca="1" si="55"/>
        <v>1.7763653975782832</v>
      </c>
      <c r="N773" s="106"/>
    </row>
    <row r="774" spans="1:14" x14ac:dyDescent="0.25">
      <c r="A774" s="108">
        <v>768</v>
      </c>
      <c r="B774" s="134">
        <f t="shared" ca="1" si="56"/>
        <v>0</v>
      </c>
      <c r="C774" s="135">
        <f t="shared" ca="1" si="57"/>
        <v>0.99375069283305051</v>
      </c>
      <c r="J774">
        <f t="shared" ca="1" si="58"/>
        <v>0</v>
      </c>
      <c r="K774">
        <f t="shared" ca="1" si="59"/>
        <v>1</v>
      </c>
      <c r="L774" s="106">
        <v>768</v>
      </c>
      <c r="M774" s="136">
        <f t="shared" ca="1" si="55"/>
        <v>0</v>
      </c>
      <c r="N774" s="106"/>
    </row>
    <row r="775" spans="1:14" x14ac:dyDescent="0.25">
      <c r="A775" s="108">
        <v>769</v>
      </c>
      <c r="B775" s="134">
        <f t="shared" ca="1" si="56"/>
        <v>0</v>
      </c>
      <c r="C775" s="135">
        <f t="shared" ca="1" si="57"/>
        <v>0.70065743455804119</v>
      </c>
      <c r="J775">
        <f t="shared" ca="1" si="58"/>
        <v>0</v>
      </c>
      <c r="K775">
        <f t="shared" ca="1" si="59"/>
        <v>1</v>
      </c>
      <c r="L775" s="106">
        <v>769</v>
      </c>
      <c r="M775" s="136">
        <f t="shared" ref="M775:M838" ca="1" si="60">IF(B775&gt;0,-LN(1-(RAND()))/lambda,0)</f>
        <v>0</v>
      </c>
      <c r="N775" s="106"/>
    </row>
    <row r="776" spans="1:14" x14ac:dyDescent="0.25">
      <c r="A776" s="108">
        <v>770</v>
      </c>
      <c r="B776" s="134">
        <f t="shared" ref="B776:B839" ca="1" si="61">IF(B775&gt;0,IF(C776&lt;pww,1,0),IF(C776&lt;pdw,1,0))</f>
        <v>0</v>
      </c>
      <c r="C776" s="135">
        <f t="shared" ref="C776:C839" ca="1" si="62">RAND()</f>
        <v>0.61233701704515275</v>
      </c>
      <c r="J776">
        <f t="shared" ref="J776:J839" ca="1" si="63">IF(AND(B776,B777),1,0)</f>
        <v>0</v>
      </c>
      <c r="K776">
        <f t="shared" ref="K776:K839" ca="1" si="64">IF(AND(NOT(B776),NOT(B777)),1,0)</f>
        <v>0</v>
      </c>
      <c r="L776" s="106">
        <v>770</v>
      </c>
      <c r="M776" s="136">
        <f t="shared" ca="1" si="60"/>
        <v>0</v>
      </c>
      <c r="N776" s="106"/>
    </row>
    <row r="777" spans="1:14" x14ac:dyDescent="0.25">
      <c r="A777" s="108">
        <v>771</v>
      </c>
      <c r="B777" s="134">
        <f t="shared" ca="1" si="61"/>
        <v>1</v>
      </c>
      <c r="C777" s="135">
        <f t="shared" ca="1" si="62"/>
        <v>0.18257664966616849</v>
      </c>
      <c r="J777">
        <f t="shared" ca="1" si="63"/>
        <v>1</v>
      </c>
      <c r="K777">
        <f t="shared" ca="1" si="64"/>
        <v>0</v>
      </c>
      <c r="L777" s="106">
        <v>771</v>
      </c>
      <c r="M777" s="136">
        <f t="shared" ca="1" si="60"/>
        <v>2.0404050707266483</v>
      </c>
      <c r="N777" s="106"/>
    </row>
    <row r="778" spans="1:14" x14ac:dyDescent="0.25">
      <c r="A778" s="108">
        <v>772</v>
      </c>
      <c r="B778" s="134">
        <f t="shared" ca="1" si="61"/>
        <v>1</v>
      </c>
      <c r="C778" s="135">
        <f t="shared" ca="1" si="62"/>
        <v>0.43307347994622691</v>
      </c>
      <c r="J778">
        <f t="shared" ca="1" si="63"/>
        <v>1</v>
      </c>
      <c r="K778">
        <f t="shared" ca="1" si="64"/>
        <v>0</v>
      </c>
      <c r="L778" s="106">
        <v>772</v>
      </c>
      <c r="M778" s="136">
        <f t="shared" ca="1" si="60"/>
        <v>3.3876987458884229</v>
      </c>
      <c r="N778" s="106"/>
    </row>
    <row r="779" spans="1:14" x14ac:dyDescent="0.25">
      <c r="A779" s="108">
        <v>773</v>
      </c>
      <c r="B779" s="134">
        <f t="shared" ca="1" si="61"/>
        <v>1</v>
      </c>
      <c r="C779" s="135">
        <f t="shared" ca="1" si="62"/>
        <v>9.0050738270096242E-2</v>
      </c>
      <c r="J779">
        <f t="shared" ca="1" si="63"/>
        <v>0</v>
      </c>
      <c r="K779">
        <f t="shared" ca="1" si="64"/>
        <v>0</v>
      </c>
      <c r="L779" s="106">
        <v>773</v>
      </c>
      <c r="M779" s="136">
        <f t="shared" ca="1" si="60"/>
        <v>0.33959276438265185</v>
      </c>
      <c r="N779" s="106"/>
    </row>
    <row r="780" spans="1:14" x14ac:dyDescent="0.25">
      <c r="A780" s="108">
        <v>774</v>
      </c>
      <c r="B780" s="134">
        <f t="shared" ca="1" si="61"/>
        <v>0</v>
      </c>
      <c r="C780" s="135">
        <f t="shared" ca="1" si="62"/>
        <v>0.84538111716639586</v>
      </c>
      <c r="J780">
        <f t="shared" ca="1" si="63"/>
        <v>0</v>
      </c>
      <c r="K780">
        <f t="shared" ca="1" si="64"/>
        <v>1</v>
      </c>
      <c r="L780" s="106">
        <v>774</v>
      </c>
      <c r="M780" s="136">
        <f t="shared" ca="1" si="60"/>
        <v>0</v>
      </c>
      <c r="N780" s="106"/>
    </row>
    <row r="781" spans="1:14" x14ac:dyDescent="0.25">
      <c r="A781" s="108">
        <v>775</v>
      </c>
      <c r="B781" s="134">
        <f t="shared" ca="1" si="61"/>
        <v>0</v>
      </c>
      <c r="C781" s="135">
        <f t="shared" ca="1" si="62"/>
        <v>0.62217520551653083</v>
      </c>
      <c r="J781">
        <f t="shared" ca="1" si="63"/>
        <v>0</v>
      </c>
      <c r="K781">
        <f t="shared" ca="1" si="64"/>
        <v>1</v>
      </c>
      <c r="L781" s="106">
        <v>775</v>
      </c>
      <c r="M781" s="136">
        <f t="shared" ca="1" si="60"/>
        <v>0</v>
      </c>
      <c r="N781" s="106"/>
    </row>
    <row r="782" spans="1:14" x14ac:dyDescent="0.25">
      <c r="A782" s="108">
        <v>776</v>
      </c>
      <c r="B782" s="134">
        <f t="shared" ca="1" si="61"/>
        <v>0</v>
      </c>
      <c r="C782" s="135">
        <f t="shared" ca="1" si="62"/>
        <v>0.87153352853303689</v>
      </c>
      <c r="J782">
        <f t="shared" ca="1" si="63"/>
        <v>0</v>
      </c>
      <c r="K782">
        <f t="shared" ca="1" si="64"/>
        <v>0</v>
      </c>
      <c r="L782" s="106">
        <v>776</v>
      </c>
      <c r="M782" s="136">
        <f t="shared" ca="1" si="60"/>
        <v>0</v>
      </c>
      <c r="N782" s="106"/>
    </row>
    <row r="783" spans="1:14" x14ac:dyDescent="0.25">
      <c r="A783" s="108">
        <v>777</v>
      </c>
      <c r="B783" s="134">
        <f t="shared" ca="1" si="61"/>
        <v>1</v>
      </c>
      <c r="C783" s="135">
        <f t="shared" ca="1" si="62"/>
        <v>0.33069365783924254</v>
      </c>
      <c r="J783">
        <f t="shared" ca="1" si="63"/>
        <v>0</v>
      </c>
      <c r="K783">
        <f t="shared" ca="1" si="64"/>
        <v>0</v>
      </c>
      <c r="L783" s="106">
        <v>777</v>
      </c>
      <c r="M783" s="136">
        <f t="shared" ca="1" si="60"/>
        <v>1.6022312033668522</v>
      </c>
      <c r="N783" s="106"/>
    </row>
    <row r="784" spans="1:14" x14ac:dyDescent="0.25">
      <c r="A784" s="108">
        <v>778</v>
      </c>
      <c r="B784" s="134">
        <f t="shared" ca="1" si="61"/>
        <v>0</v>
      </c>
      <c r="C784" s="135">
        <f t="shared" ca="1" si="62"/>
        <v>0.77392495597776223</v>
      </c>
      <c r="J784">
        <f t="shared" ca="1" si="63"/>
        <v>0</v>
      </c>
      <c r="K784">
        <f t="shared" ca="1" si="64"/>
        <v>1</v>
      </c>
      <c r="L784" s="106">
        <v>778</v>
      </c>
      <c r="M784" s="136">
        <f t="shared" ca="1" si="60"/>
        <v>0</v>
      </c>
      <c r="N784" s="106"/>
    </row>
    <row r="785" spans="1:14" x14ac:dyDescent="0.25">
      <c r="A785" s="108">
        <v>779</v>
      </c>
      <c r="B785" s="134">
        <f t="shared" ca="1" si="61"/>
        <v>0</v>
      </c>
      <c r="C785" s="135">
        <f t="shared" ca="1" si="62"/>
        <v>0.45299664221267433</v>
      </c>
      <c r="J785">
        <f t="shared" ca="1" si="63"/>
        <v>0</v>
      </c>
      <c r="K785">
        <f t="shared" ca="1" si="64"/>
        <v>0</v>
      </c>
      <c r="L785" s="106">
        <v>779</v>
      </c>
      <c r="M785" s="136">
        <f t="shared" ca="1" si="60"/>
        <v>0</v>
      </c>
      <c r="N785" s="106"/>
    </row>
    <row r="786" spans="1:14" x14ac:dyDescent="0.25">
      <c r="A786" s="108">
        <v>780</v>
      </c>
      <c r="B786" s="134">
        <f t="shared" ca="1" si="61"/>
        <v>1</v>
      </c>
      <c r="C786" s="135">
        <f t="shared" ca="1" si="62"/>
        <v>0.28764792351116486</v>
      </c>
      <c r="J786">
        <f t="shared" ca="1" si="63"/>
        <v>1</v>
      </c>
      <c r="K786">
        <f t="shared" ca="1" si="64"/>
        <v>0</v>
      </c>
      <c r="L786" s="106">
        <v>780</v>
      </c>
      <c r="M786" s="136">
        <f t="shared" ca="1" si="60"/>
        <v>3.8626993720297613</v>
      </c>
      <c r="N786" s="106"/>
    </row>
    <row r="787" spans="1:14" x14ac:dyDescent="0.25">
      <c r="A787" s="108">
        <v>781</v>
      </c>
      <c r="B787" s="134">
        <f t="shared" ca="1" si="61"/>
        <v>1</v>
      </c>
      <c r="C787" s="135">
        <f t="shared" ca="1" si="62"/>
        <v>0.64887551105090091</v>
      </c>
      <c r="J787">
        <f t="shared" ca="1" si="63"/>
        <v>1</v>
      </c>
      <c r="K787">
        <f t="shared" ca="1" si="64"/>
        <v>0</v>
      </c>
      <c r="L787" s="106">
        <v>781</v>
      </c>
      <c r="M787" s="136">
        <f t="shared" ca="1" si="60"/>
        <v>1.0615457205523351</v>
      </c>
      <c r="N787" s="106"/>
    </row>
    <row r="788" spans="1:14" x14ac:dyDescent="0.25">
      <c r="A788" s="108">
        <v>782</v>
      </c>
      <c r="B788" s="134">
        <f t="shared" ca="1" si="61"/>
        <v>1</v>
      </c>
      <c r="C788" s="135">
        <f t="shared" ca="1" si="62"/>
        <v>0.22680720562111212</v>
      </c>
      <c r="J788">
        <f t="shared" ca="1" si="63"/>
        <v>1</v>
      </c>
      <c r="K788">
        <f t="shared" ca="1" si="64"/>
        <v>0</v>
      </c>
      <c r="L788" s="106">
        <v>782</v>
      </c>
      <c r="M788" s="136">
        <f t="shared" ca="1" si="60"/>
        <v>1.2688375907368481</v>
      </c>
      <c r="N788" s="106"/>
    </row>
    <row r="789" spans="1:14" x14ac:dyDescent="0.25">
      <c r="A789" s="108">
        <v>783</v>
      </c>
      <c r="B789" s="134">
        <f t="shared" ca="1" si="61"/>
        <v>1</v>
      </c>
      <c r="C789" s="135">
        <f t="shared" ca="1" si="62"/>
        <v>0.52958054862663162</v>
      </c>
      <c r="J789">
        <f t="shared" ca="1" si="63"/>
        <v>1</v>
      </c>
      <c r="K789">
        <f t="shared" ca="1" si="64"/>
        <v>0</v>
      </c>
      <c r="L789" s="106">
        <v>783</v>
      </c>
      <c r="M789" s="136">
        <f t="shared" ca="1" si="60"/>
        <v>6.8846738141143602</v>
      </c>
      <c r="N789" s="106"/>
    </row>
    <row r="790" spans="1:14" x14ac:dyDescent="0.25">
      <c r="A790" s="108">
        <v>784</v>
      </c>
      <c r="B790" s="134">
        <f t="shared" ca="1" si="61"/>
        <v>1</v>
      </c>
      <c r="C790" s="135">
        <f t="shared" ca="1" si="62"/>
        <v>0.62524486230032339</v>
      </c>
      <c r="J790">
        <f t="shared" ca="1" si="63"/>
        <v>0</v>
      </c>
      <c r="K790">
        <f t="shared" ca="1" si="64"/>
        <v>0</v>
      </c>
      <c r="L790" s="106">
        <v>784</v>
      </c>
      <c r="M790" s="136">
        <f t="shared" ca="1" si="60"/>
        <v>9.3321975407293341</v>
      </c>
      <c r="N790" s="106"/>
    </row>
    <row r="791" spans="1:14" x14ac:dyDescent="0.25">
      <c r="A791" s="108">
        <v>785</v>
      </c>
      <c r="B791" s="134">
        <f t="shared" ca="1" si="61"/>
        <v>0</v>
      </c>
      <c r="C791" s="135">
        <f t="shared" ca="1" si="62"/>
        <v>0.86804291411260504</v>
      </c>
      <c r="J791">
        <f t="shared" ca="1" si="63"/>
        <v>0</v>
      </c>
      <c r="K791">
        <f t="shared" ca="1" si="64"/>
        <v>1</v>
      </c>
      <c r="L791" s="106">
        <v>785</v>
      </c>
      <c r="M791" s="136">
        <f t="shared" ca="1" si="60"/>
        <v>0</v>
      </c>
      <c r="N791" s="106"/>
    </row>
    <row r="792" spans="1:14" x14ac:dyDescent="0.25">
      <c r="A792" s="108">
        <v>786</v>
      </c>
      <c r="B792" s="134">
        <f t="shared" ca="1" si="61"/>
        <v>0</v>
      </c>
      <c r="C792" s="135">
        <f t="shared" ca="1" si="62"/>
        <v>0.68055213148488081</v>
      </c>
      <c r="J792">
        <f t="shared" ca="1" si="63"/>
        <v>0</v>
      </c>
      <c r="K792">
        <f t="shared" ca="1" si="64"/>
        <v>1</v>
      </c>
      <c r="L792" s="106">
        <v>786</v>
      </c>
      <c r="M792" s="136">
        <f t="shared" ca="1" si="60"/>
        <v>0</v>
      </c>
      <c r="N792" s="106"/>
    </row>
    <row r="793" spans="1:14" x14ac:dyDescent="0.25">
      <c r="A793" s="108">
        <v>787</v>
      </c>
      <c r="B793" s="134">
        <f t="shared" ca="1" si="61"/>
        <v>0</v>
      </c>
      <c r="C793" s="135">
        <f t="shared" ca="1" si="62"/>
        <v>0.42879480292418282</v>
      </c>
      <c r="J793">
        <f t="shared" ca="1" si="63"/>
        <v>0</v>
      </c>
      <c r="K793">
        <f t="shared" ca="1" si="64"/>
        <v>1</v>
      </c>
      <c r="L793" s="106">
        <v>787</v>
      </c>
      <c r="M793" s="136">
        <f t="shared" ca="1" si="60"/>
        <v>0</v>
      </c>
      <c r="N793" s="106"/>
    </row>
    <row r="794" spans="1:14" x14ac:dyDescent="0.25">
      <c r="A794" s="108">
        <v>788</v>
      </c>
      <c r="B794" s="134">
        <f t="shared" ca="1" si="61"/>
        <v>0</v>
      </c>
      <c r="C794" s="135">
        <f t="shared" ca="1" si="62"/>
        <v>0.5971041761814192</v>
      </c>
      <c r="J794">
        <f t="shared" ca="1" si="63"/>
        <v>0</v>
      </c>
      <c r="K794">
        <f t="shared" ca="1" si="64"/>
        <v>1</v>
      </c>
      <c r="L794" s="106">
        <v>788</v>
      </c>
      <c r="M794" s="136">
        <f t="shared" ca="1" si="60"/>
        <v>0</v>
      </c>
      <c r="N794" s="106"/>
    </row>
    <row r="795" spans="1:14" x14ac:dyDescent="0.25">
      <c r="A795" s="108">
        <v>789</v>
      </c>
      <c r="B795" s="134">
        <f t="shared" ca="1" si="61"/>
        <v>0</v>
      </c>
      <c r="C795" s="135">
        <f t="shared" ca="1" si="62"/>
        <v>0.73479949977505998</v>
      </c>
      <c r="J795">
        <f t="shared" ca="1" si="63"/>
        <v>0</v>
      </c>
      <c r="K795">
        <f t="shared" ca="1" si="64"/>
        <v>1</v>
      </c>
      <c r="L795" s="106">
        <v>789</v>
      </c>
      <c r="M795" s="136">
        <f t="shared" ca="1" si="60"/>
        <v>0</v>
      </c>
      <c r="N795" s="106"/>
    </row>
    <row r="796" spans="1:14" x14ac:dyDescent="0.25">
      <c r="A796" s="108">
        <v>790</v>
      </c>
      <c r="B796" s="134">
        <f t="shared" ca="1" si="61"/>
        <v>0</v>
      </c>
      <c r="C796" s="135">
        <f t="shared" ca="1" si="62"/>
        <v>0.88241284463947944</v>
      </c>
      <c r="J796">
        <f t="shared" ca="1" si="63"/>
        <v>0</v>
      </c>
      <c r="K796">
        <f t="shared" ca="1" si="64"/>
        <v>1</v>
      </c>
      <c r="L796" s="106">
        <v>790</v>
      </c>
      <c r="M796" s="136">
        <f t="shared" ca="1" si="60"/>
        <v>0</v>
      </c>
      <c r="N796" s="106"/>
    </row>
    <row r="797" spans="1:14" x14ac:dyDescent="0.25">
      <c r="A797" s="108">
        <v>791</v>
      </c>
      <c r="B797" s="134">
        <f t="shared" ca="1" si="61"/>
        <v>0</v>
      </c>
      <c r="C797" s="135">
        <f t="shared" ca="1" si="62"/>
        <v>0.69798769049718923</v>
      </c>
      <c r="J797">
        <f t="shared" ca="1" si="63"/>
        <v>0</v>
      </c>
      <c r="K797">
        <f t="shared" ca="1" si="64"/>
        <v>1</v>
      </c>
      <c r="L797" s="106">
        <v>791</v>
      </c>
      <c r="M797" s="136">
        <f t="shared" ca="1" si="60"/>
        <v>0</v>
      </c>
      <c r="N797" s="106"/>
    </row>
    <row r="798" spans="1:14" x14ac:dyDescent="0.25">
      <c r="A798" s="108">
        <v>792</v>
      </c>
      <c r="B798" s="134">
        <f t="shared" ca="1" si="61"/>
        <v>0</v>
      </c>
      <c r="C798" s="135">
        <f t="shared" ca="1" si="62"/>
        <v>0.4017008669972586</v>
      </c>
      <c r="J798">
        <f t="shared" ca="1" si="63"/>
        <v>0</v>
      </c>
      <c r="K798">
        <f t="shared" ca="1" si="64"/>
        <v>1</v>
      </c>
      <c r="L798" s="106">
        <v>792</v>
      </c>
      <c r="M798" s="136">
        <f t="shared" ca="1" si="60"/>
        <v>0</v>
      </c>
      <c r="N798" s="106"/>
    </row>
    <row r="799" spans="1:14" x14ac:dyDescent="0.25">
      <c r="A799" s="108">
        <v>793</v>
      </c>
      <c r="B799" s="134">
        <f t="shared" ca="1" si="61"/>
        <v>0</v>
      </c>
      <c r="C799" s="135">
        <f t="shared" ca="1" si="62"/>
        <v>0.82079490877849848</v>
      </c>
      <c r="J799">
        <f t="shared" ca="1" si="63"/>
        <v>0</v>
      </c>
      <c r="K799">
        <f t="shared" ca="1" si="64"/>
        <v>1</v>
      </c>
      <c r="L799" s="106">
        <v>793</v>
      </c>
      <c r="M799" s="136">
        <f t="shared" ca="1" si="60"/>
        <v>0</v>
      </c>
      <c r="N799" s="106"/>
    </row>
    <row r="800" spans="1:14" x14ac:dyDescent="0.25">
      <c r="A800" s="108">
        <v>794</v>
      </c>
      <c r="B800" s="134">
        <f t="shared" ca="1" si="61"/>
        <v>0</v>
      </c>
      <c r="C800" s="135">
        <f t="shared" ca="1" si="62"/>
        <v>0.85105955561834024</v>
      </c>
      <c r="J800">
        <f t="shared" ca="1" si="63"/>
        <v>0</v>
      </c>
      <c r="K800">
        <f t="shared" ca="1" si="64"/>
        <v>1</v>
      </c>
      <c r="L800" s="106">
        <v>794</v>
      </c>
      <c r="M800" s="136">
        <f t="shared" ca="1" si="60"/>
        <v>0</v>
      </c>
      <c r="N800" s="106"/>
    </row>
    <row r="801" spans="1:14" x14ac:dyDescent="0.25">
      <c r="A801" s="108">
        <v>795</v>
      </c>
      <c r="B801" s="134">
        <f t="shared" ca="1" si="61"/>
        <v>0</v>
      </c>
      <c r="C801" s="135">
        <f t="shared" ca="1" si="62"/>
        <v>0.70744150374079495</v>
      </c>
      <c r="J801">
        <f t="shared" ca="1" si="63"/>
        <v>0</v>
      </c>
      <c r="K801">
        <f t="shared" ca="1" si="64"/>
        <v>1</v>
      </c>
      <c r="L801" s="106">
        <v>795</v>
      </c>
      <c r="M801" s="136">
        <f t="shared" ca="1" si="60"/>
        <v>0</v>
      </c>
      <c r="N801" s="106"/>
    </row>
    <row r="802" spans="1:14" x14ac:dyDescent="0.25">
      <c r="A802" s="108">
        <v>796</v>
      </c>
      <c r="B802" s="134">
        <f t="shared" ca="1" si="61"/>
        <v>0</v>
      </c>
      <c r="C802" s="135">
        <f t="shared" ca="1" si="62"/>
        <v>0.72016230177364193</v>
      </c>
      <c r="J802">
        <f t="shared" ca="1" si="63"/>
        <v>0</v>
      </c>
      <c r="K802">
        <f t="shared" ca="1" si="64"/>
        <v>1</v>
      </c>
      <c r="L802" s="106">
        <v>796</v>
      </c>
      <c r="M802" s="136">
        <f t="shared" ca="1" si="60"/>
        <v>0</v>
      </c>
      <c r="N802" s="106"/>
    </row>
    <row r="803" spans="1:14" x14ac:dyDescent="0.25">
      <c r="A803" s="108">
        <v>797</v>
      </c>
      <c r="B803" s="134">
        <f t="shared" ca="1" si="61"/>
        <v>0</v>
      </c>
      <c r="C803" s="135">
        <f t="shared" ca="1" si="62"/>
        <v>0.91685958315159133</v>
      </c>
      <c r="J803">
        <f t="shared" ca="1" si="63"/>
        <v>0</v>
      </c>
      <c r="K803">
        <f t="shared" ca="1" si="64"/>
        <v>1</v>
      </c>
      <c r="L803" s="106">
        <v>797</v>
      </c>
      <c r="M803" s="136">
        <f t="shared" ca="1" si="60"/>
        <v>0</v>
      </c>
      <c r="N803" s="106"/>
    </row>
    <row r="804" spans="1:14" x14ac:dyDescent="0.25">
      <c r="A804" s="108">
        <v>798</v>
      </c>
      <c r="B804" s="134">
        <f t="shared" ca="1" si="61"/>
        <v>0</v>
      </c>
      <c r="C804" s="135">
        <f t="shared" ca="1" si="62"/>
        <v>0.87758807142552864</v>
      </c>
      <c r="J804">
        <f t="shared" ca="1" si="63"/>
        <v>0</v>
      </c>
      <c r="K804">
        <f t="shared" ca="1" si="64"/>
        <v>1</v>
      </c>
      <c r="L804" s="106">
        <v>798</v>
      </c>
      <c r="M804" s="136">
        <f t="shared" ca="1" si="60"/>
        <v>0</v>
      </c>
      <c r="N804" s="106"/>
    </row>
    <row r="805" spans="1:14" x14ac:dyDescent="0.25">
      <c r="A805" s="108">
        <v>799</v>
      </c>
      <c r="B805" s="134">
        <f t="shared" ca="1" si="61"/>
        <v>0</v>
      </c>
      <c r="C805" s="135">
        <f t="shared" ca="1" si="62"/>
        <v>0.98360477558883375</v>
      </c>
      <c r="J805">
        <f t="shared" ca="1" si="63"/>
        <v>0</v>
      </c>
      <c r="K805">
        <f t="shared" ca="1" si="64"/>
        <v>0</v>
      </c>
      <c r="L805" s="106">
        <v>799</v>
      </c>
      <c r="M805" s="136">
        <f t="shared" ca="1" si="60"/>
        <v>0</v>
      </c>
      <c r="N805" s="106"/>
    </row>
    <row r="806" spans="1:14" x14ac:dyDescent="0.25">
      <c r="A806" s="108">
        <v>800</v>
      </c>
      <c r="B806" s="134">
        <f t="shared" ca="1" si="61"/>
        <v>1</v>
      </c>
      <c r="C806" s="135">
        <f t="shared" ca="1" si="62"/>
        <v>0.14491390599308296</v>
      </c>
      <c r="J806">
        <f t="shared" ca="1" si="63"/>
        <v>1</v>
      </c>
      <c r="K806">
        <f t="shared" ca="1" si="64"/>
        <v>0</v>
      </c>
      <c r="L806" s="106">
        <v>800</v>
      </c>
      <c r="M806" s="136">
        <f t="shared" ca="1" si="60"/>
        <v>0.64552616920705019</v>
      </c>
      <c r="N806" s="106"/>
    </row>
    <row r="807" spans="1:14" x14ac:dyDescent="0.25">
      <c r="A807" s="108">
        <v>801</v>
      </c>
      <c r="B807" s="134">
        <f t="shared" ca="1" si="61"/>
        <v>1</v>
      </c>
      <c r="C807" s="135">
        <f t="shared" ca="1" si="62"/>
        <v>0.2210992779494112</v>
      </c>
      <c r="J807">
        <f t="shared" ca="1" si="63"/>
        <v>1</v>
      </c>
      <c r="K807">
        <f t="shared" ca="1" si="64"/>
        <v>0</v>
      </c>
      <c r="L807" s="106">
        <v>801</v>
      </c>
      <c r="M807" s="136">
        <f t="shared" ca="1" si="60"/>
        <v>2.1708711483163442E-2</v>
      </c>
      <c r="N807" s="106"/>
    </row>
    <row r="808" spans="1:14" x14ac:dyDescent="0.25">
      <c r="A808" s="108">
        <v>802</v>
      </c>
      <c r="B808" s="134">
        <f t="shared" ca="1" si="61"/>
        <v>1</v>
      </c>
      <c r="C808" s="135">
        <f t="shared" ca="1" si="62"/>
        <v>8.6532049690056789E-2</v>
      </c>
      <c r="J808">
        <f t="shared" ca="1" si="63"/>
        <v>1</v>
      </c>
      <c r="K808">
        <f t="shared" ca="1" si="64"/>
        <v>0</v>
      </c>
      <c r="L808" s="106">
        <v>802</v>
      </c>
      <c r="M808" s="136">
        <f t="shared" ca="1" si="60"/>
        <v>0.94121699580019358</v>
      </c>
      <c r="N808" s="106"/>
    </row>
    <row r="809" spans="1:14" x14ac:dyDescent="0.25">
      <c r="A809" s="108">
        <v>803</v>
      </c>
      <c r="B809" s="134">
        <f t="shared" ca="1" si="61"/>
        <v>1</v>
      </c>
      <c r="C809" s="135">
        <f t="shared" ca="1" si="62"/>
        <v>0.69716694508859589</v>
      </c>
      <c r="J809">
        <f t="shared" ca="1" si="63"/>
        <v>1</v>
      </c>
      <c r="K809">
        <f t="shared" ca="1" si="64"/>
        <v>0</v>
      </c>
      <c r="L809" s="106">
        <v>803</v>
      </c>
      <c r="M809" s="136">
        <f t="shared" ca="1" si="60"/>
        <v>9.5938675098187876</v>
      </c>
      <c r="N809" s="106"/>
    </row>
    <row r="810" spans="1:14" x14ac:dyDescent="0.25">
      <c r="A810" s="108">
        <v>804</v>
      </c>
      <c r="B810" s="134">
        <f t="shared" ca="1" si="61"/>
        <v>1</v>
      </c>
      <c r="C810" s="135">
        <f t="shared" ca="1" si="62"/>
        <v>0.34350578946723409</v>
      </c>
      <c r="J810">
        <f t="shared" ca="1" si="63"/>
        <v>0</v>
      </c>
      <c r="K810">
        <f t="shared" ca="1" si="64"/>
        <v>0</v>
      </c>
      <c r="L810" s="106">
        <v>804</v>
      </c>
      <c r="M810" s="136">
        <f t="shared" ca="1" si="60"/>
        <v>7.5218938352041302</v>
      </c>
      <c r="N810" s="106"/>
    </row>
    <row r="811" spans="1:14" x14ac:dyDescent="0.25">
      <c r="A811" s="108">
        <v>805</v>
      </c>
      <c r="B811" s="134">
        <f t="shared" ca="1" si="61"/>
        <v>0</v>
      </c>
      <c r="C811" s="135">
        <f t="shared" ca="1" si="62"/>
        <v>0.72200403758586285</v>
      </c>
      <c r="J811">
        <f t="shared" ca="1" si="63"/>
        <v>0</v>
      </c>
      <c r="K811">
        <f t="shared" ca="1" si="64"/>
        <v>1</v>
      </c>
      <c r="L811" s="106">
        <v>805</v>
      </c>
      <c r="M811" s="136">
        <f t="shared" ca="1" si="60"/>
        <v>0</v>
      </c>
      <c r="N811" s="106"/>
    </row>
    <row r="812" spans="1:14" x14ac:dyDescent="0.25">
      <c r="A812" s="108">
        <v>806</v>
      </c>
      <c r="B812" s="134">
        <f t="shared" ca="1" si="61"/>
        <v>0</v>
      </c>
      <c r="C812" s="135">
        <f t="shared" ca="1" si="62"/>
        <v>0.64024449958470453</v>
      </c>
      <c r="J812">
        <f t="shared" ca="1" si="63"/>
        <v>0</v>
      </c>
      <c r="K812">
        <f t="shared" ca="1" si="64"/>
        <v>0</v>
      </c>
      <c r="L812" s="106">
        <v>806</v>
      </c>
      <c r="M812" s="136">
        <f t="shared" ca="1" si="60"/>
        <v>0</v>
      </c>
      <c r="N812" s="106"/>
    </row>
    <row r="813" spans="1:14" x14ac:dyDescent="0.25">
      <c r="A813" s="108">
        <v>807</v>
      </c>
      <c r="B813" s="134">
        <f t="shared" ca="1" si="61"/>
        <v>1</v>
      </c>
      <c r="C813" s="135">
        <f t="shared" ca="1" si="62"/>
        <v>5.7448839019299203E-2</v>
      </c>
      <c r="J813">
        <f t="shared" ca="1" si="63"/>
        <v>0</v>
      </c>
      <c r="K813">
        <f t="shared" ca="1" si="64"/>
        <v>0</v>
      </c>
      <c r="L813" s="106">
        <v>807</v>
      </c>
      <c r="M813" s="136">
        <f t="shared" ca="1" si="60"/>
        <v>8.8662015020554916E-3</v>
      </c>
      <c r="N813" s="106"/>
    </row>
    <row r="814" spans="1:14" x14ac:dyDescent="0.25">
      <c r="A814" s="108">
        <v>808</v>
      </c>
      <c r="B814" s="134">
        <f t="shared" ca="1" si="61"/>
        <v>0</v>
      </c>
      <c r="C814" s="135">
        <f t="shared" ca="1" si="62"/>
        <v>0.878654142809973</v>
      </c>
      <c r="J814">
        <f t="shared" ca="1" si="63"/>
        <v>0</v>
      </c>
      <c r="K814">
        <f t="shared" ca="1" si="64"/>
        <v>1</v>
      </c>
      <c r="L814" s="106">
        <v>808</v>
      </c>
      <c r="M814" s="136">
        <f t="shared" ca="1" si="60"/>
        <v>0</v>
      </c>
      <c r="N814" s="106"/>
    </row>
    <row r="815" spans="1:14" x14ac:dyDescent="0.25">
      <c r="A815" s="108">
        <v>809</v>
      </c>
      <c r="B815" s="134">
        <f t="shared" ca="1" si="61"/>
        <v>0</v>
      </c>
      <c r="C815" s="135">
        <f t="shared" ca="1" si="62"/>
        <v>0.44713566779859293</v>
      </c>
      <c r="J815">
        <f t="shared" ca="1" si="63"/>
        <v>0</v>
      </c>
      <c r="K815">
        <f t="shared" ca="1" si="64"/>
        <v>1</v>
      </c>
      <c r="L815" s="106">
        <v>809</v>
      </c>
      <c r="M815" s="136">
        <f t="shared" ca="1" si="60"/>
        <v>0</v>
      </c>
      <c r="N815" s="106"/>
    </row>
    <row r="816" spans="1:14" x14ac:dyDescent="0.25">
      <c r="A816" s="108">
        <v>810</v>
      </c>
      <c r="B816" s="134">
        <f t="shared" ca="1" si="61"/>
        <v>0</v>
      </c>
      <c r="C816" s="135">
        <f t="shared" ca="1" si="62"/>
        <v>0.62788398795243783</v>
      </c>
      <c r="J816">
        <f t="shared" ca="1" si="63"/>
        <v>0</v>
      </c>
      <c r="K816">
        <f t="shared" ca="1" si="64"/>
        <v>1</v>
      </c>
      <c r="L816" s="106">
        <v>810</v>
      </c>
      <c r="M816" s="136">
        <f t="shared" ca="1" si="60"/>
        <v>0</v>
      </c>
      <c r="N816" s="106"/>
    </row>
    <row r="817" spans="1:14" x14ac:dyDescent="0.25">
      <c r="A817" s="108">
        <v>811</v>
      </c>
      <c r="B817" s="134">
        <f t="shared" ca="1" si="61"/>
        <v>0</v>
      </c>
      <c r="C817" s="135">
        <f t="shared" ca="1" si="62"/>
        <v>0.5695363330313522</v>
      </c>
      <c r="J817">
        <f t="shared" ca="1" si="63"/>
        <v>0</v>
      </c>
      <c r="K817">
        <f t="shared" ca="1" si="64"/>
        <v>1</v>
      </c>
      <c r="L817" s="106">
        <v>811</v>
      </c>
      <c r="M817" s="136">
        <f t="shared" ca="1" si="60"/>
        <v>0</v>
      </c>
      <c r="N817" s="106"/>
    </row>
    <row r="818" spans="1:14" x14ac:dyDescent="0.25">
      <c r="A818" s="108">
        <v>812</v>
      </c>
      <c r="B818" s="134">
        <f t="shared" ca="1" si="61"/>
        <v>0</v>
      </c>
      <c r="C818" s="135">
        <f t="shared" ca="1" si="62"/>
        <v>0.95725387653783134</v>
      </c>
      <c r="J818">
        <f t="shared" ca="1" si="63"/>
        <v>0</v>
      </c>
      <c r="K818">
        <f t="shared" ca="1" si="64"/>
        <v>0</v>
      </c>
      <c r="L818" s="106">
        <v>812</v>
      </c>
      <c r="M818" s="136">
        <f t="shared" ca="1" si="60"/>
        <v>0</v>
      </c>
      <c r="N818" s="106"/>
    </row>
    <row r="819" spans="1:14" x14ac:dyDescent="0.25">
      <c r="A819" s="108">
        <v>813</v>
      </c>
      <c r="B819" s="134">
        <f t="shared" ca="1" si="61"/>
        <v>1</v>
      </c>
      <c r="C819" s="135">
        <f t="shared" ca="1" si="62"/>
        <v>7.839290206454641E-2</v>
      </c>
      <c r="J819">
        <f t="shared" ca="1" si="63"/>
        <v>1</v>
      </c>
      <c r="K819">
        <f t="shared" ca="1" si="64"/>
        <v>0</v>
      </c>
      <c r="L819" s="106">
        <v>813</v>
      </c>
      <c r="M819" s="136">
        <f t="shared" ca="1" si="60"/>
        <v>7.5948211912078039</v>
      </c>
      <c r="N819" s="106"/>
    </row>
    <row r="820" spans="1:14" x14ac:dyDescent="0.25">
      <c r="A820" s="108">
        <v>814</v>
      </c>
      <c r="B820" s="134">
        <f t="shared" ca="1" si="61"/>
        <v>1</v>
      </c>
      <c r="C820" s="135">
        <f t="shared" ca="1" si="62"/>
        <v>0.63130843108209089</v>
      </c>
      <c r="J820">
        <f t="shared" ca="1" si="63"/>
        <v>0</v>
      </c>
      <c r="K820">
        <f t="shared" ca="1" si="64"/>
        <v>0</v>
      </c>
      <c r="L820" s="106">
        <v>814</v>
      </c>
      <c r="M820" s="136">
        <f t="shared" ca="1" si="60"/>
        <v>3.474365610529718</v>
      </c>
      <c r="N820" s="106"/>
    </row>
    <row r="821" spans="1:14" x14ac:dyDescent="0.25">
      <c r="A821" s="108">
        <v>815</v>
      </c>
      <c r="B821" s="134">
        <f t="shared" ca="1" si="61"/>
        <v>0</v>
      </c>
      <c r="C821" s="135">
        <f t="shared" ca="1" si="62"/>
        <v>0.86082276622328657</v>
      </c>
      <c r="J821">
        <f t="shared" ca="1" si="63"/>
        <v>0</v>
      </c>
      <c r="K821">
        <f t="shared" ca="1" si="64"/>
        <v>0</v>
      </c>
      <c r="L821" s="106">
        <v>815</v>
      </c>
      <c r="M821" s="136">
        <f t="shared" ca="1" si="60"/>
        <v>0</v>
      </c>
      <c r="N821" s="106"/>
    </row>
    <row r="822" spans="1:14" x14ac:dyDescent="0.25">
      <c r="A822" s="108">
        <v>816</v>
      </c>
      <c r="B822" s="134">
        <f t="shared" ca="1" si="61"/>
        <v>1</v>
      </c>
      <c r="C822" s="135">
        <f t="shared" ca="1" si="62"/>
        <v>0.11099090854762883</v>
      </c>
      <c r="J822">
        <f t="shared" ca="1" si="63"/>
        <v>1</v>
      </c>
      <c r="K822">
        <f t="shared" ca="1" si="64"/>
        <v>0</v>
      </c>
      <c r="L822" s="106">
        <v>816</v>
      </c>
      <c r="M822" s="136">
        <f t="shared" ca="1" si="60"/>
        <v>2.0783202345770846</v>
      </c>
      <c r="N822" s="106"/>
    </row>
    <row r="823" spans="1:14" x14ac:dyDescent="0.25">
      <c r="A823" s="108">
        <v>817</v>
      </c>
      <c r="B823" s="134">
        <f t="shared" ca="1" si="61"/>
        <v>1</v>
      </c>
      <c r="C823" s="135">
        <f t="shared" ca="1" si="62"/>
        <v>0.39501184116593702</v>
      </c>
      <c r="J823">
        <f t="shared" ca="1" si="63"/>
        <v>1</v>
      </c>
      <c r="K823">
        <f t="shared" ca="1" si="64"/>
        <v>0</v>
      </c>
      <c r="L823" s="106">
        <v>817</v>
      </c>
      <c r="M823" s="136">
        <f t="shared" ca="1" si="60"/>
        <v>3.1063143010723877</v>
      </c>
      <c r="N823" s="106"/>
    </row>
    <row r="824" spans="1:14" x14ac:dyDescent="0.25">
      <c r="A824" s="108">
        <v>818</v>
      </c>
      <c r="B824" s="134">
        <f t="shared" ca="1" si="61"/>
        <v>1</v>
      </c>
      <c r="C824" s="135">
        <f t="shared" ca="1" si="62"/>
        <v>0.32627647084200795</v>
      </c>
      <c r="J824">
        <f t="shared" ca="1" si="63"/>
        <v>1</v>
      </c>
      <c r="K824">
        <f t="shared" ca="1" si="64"/>
        <v>0</v>
      </c>
      <c r="L824" s="106">
        <v>818</v>
      </c>
      <c r="M824" s="136">
        <f t="shared" ca="1" si="60"/>
        <v>1.8988650745128992</v>
      </c>
      <c r="N824" s="106"/>
    </row>
    <row r="825" spans="1:14" x14ac:dyDescent="0.25">
      <c r="A825" s="108">
        <v>819</v>
      </c>
      <c r="B825" s="134">
        <f t="shared" ca="1" si="61"/>
        <v>1</v>
      </c>
      <c r="C825" s="135">
        <f t="shared" ca="1" si="62"/>
        <v>0.59093256462283072</v>
      </c>
      <c r="J825">
        <f t="shared" ca="1" si="63"/>
        <v>1</v>
      </c>
      <c r="K825">
        <f t="shared" ca="1" si="64"/>
        <v>0</v>
      </c>
      <c r="L825" s="106">
        <v>819</v>
      </c>
      <c r="M825" s="136">
        <f t="shared" ca="1" si="60"/>
        <v>2.1135255793895467</v>
      </c>
      <c r="N825" s="106"/>
    </row>
    <row r="826" spans="1:14" x14ac:dyDescent="0.25">
      <c r="A826" s="108">
        <v>820</v>
      </c>
      <c r="B826" s="134">
        <f t="shared" ca="1" si="61"/>
        <v>1</v>
      </c>
      <c r="C826" s="135">
        <f t="shared" ca="1" si="62"/>
        <v>6.8922230494714576E-3</v>
      </c>
      <c r="J826">
        <f t="shared" ca="1" si="63"/>
        <v>1</v>
      </c>
      <c r="K826">
        <f t="shared" ca="1" si="64"/>
        <v>0</v>
      </c>
      <c r="L826" s="106">
        <v>820</v>
      </c>
      <c r="M826" s="136">
        <f t="shared" ca="1" si="60"/>
        <v>1.501031174908942</v>
      </c>
      <c r="N826" s="106"/>
    </row>
    <row r="827" spans="1:14" x14ac:dyDescent="0.25">
      <c r="A827" s="108">
        <v>821</v>
      </c>
      <c r="B827" s="134">
        <f t="shared" ca="1" si="61"/>
        <v>1</v>
      </c>
      <c r="C827" s="135">
        <f t="shared" ca="1" si="62"/>
        <v>0.29928372228743616</v>
      </c>
      <c r="J827">
        <f t="shared" ca="1" si="63"/>
        <v>1</v>
      </c>
      <c r="K827">
        <f t="shared" ca="1" si="64"/>
        <v>0</v>
      </c>
      <c r="L827" s="106">
        <v>821</v>
      </c>
      <c r="M827" s="136">
        <f t="shared" ca="1" si="60"/>
        <v>1.7617863813009098</v>
      </c>
      <c r="N827" s="106"/>
    </row>
    <row r="828" spans="1:14" x14ac:dyDescent="0.25">
      <c r="A828" s="108">
        <v>822</v>
      </c>
      <c r="B828" s="134">
        <f t="shared" ca="1" si="61"/>
        <v>1</v>
      </c>
      <c r="C828" s="135">
        <f t="shared" ca="1" si="62"/>
        <v>0.43638902788690437</v>
      </c>
      <c r="J828">
        <f t="shared" ca="1" si="63"/>
        <v>1</v>
      </c>
      <c r="K828">
        <f t="shared" ca="1" si="64"/>
        <v>0</v>
      </c>
      <c r="L828" s="106">
        <v>822</v>
      </c>
      <c r="M828" s="136">
        <f t="shared" ca="1" si="60"/>
        <v>1.893905762080736</v>
      </c>
      <c r="N828" s="106"/>
    </row>
    <row r="829" spans="1:14" x14ac:dyDescent="0.25">
      <c r="A829" s="108">
        <v>823</v>
      </c>
      <c r="B829" s="134">
        <f t="shared" ca="1" si="61"/>
        <v>1</v>
      </c>
      <c r="C829" s="135">
        <f t="shared" ca="1" si="62"/>
        <v>0.62507611708235056</v>
      </c>
      <c r="J829">
        <f t="shared" ca="1" si="63"/>
        <v>1</v>
      </c>
      <c r="K829">
        <f t="shared" ca="1" si="64"/>
        <v>0</v>
      </c>
      <c r="L829" s="106">
        <v>823</v>
      </c>
      <c r="M829" s="136">
        <f t="shared" ca="1" si="60"/>
        <v>1.0849555731661931</v>
      </c>
      <c r="N829" s="106"/>
    </row>
    <row r="830" spans="1:14" x14ac:dyDescent="0.25">
      <c r="A830" s="108">
        <v>824</v>
      </c>
      <c r="B830" s="134">
        <f t="shared" ca="1" si="61"/>
        <v>1</v>
      </c>
      <c r="C830" s="135">
        <f t="shared" ca="1" si="62"/>
        <v>0.68026252112877139</v>
      </c>
      <c r="J830">
        <f t="shared" ca="1" si="63"/>
        <v>0</v>
      </c>
      <c r="K830">
        <f t="shared" ca="1" si="64"/>
        <v>0</v>
      </c>
      <c r="L830" s="106">
        <v>824</v>
      </c>
      <c r="M830" s="136">
        <f t="shared" ca="1" si="60"/>
        <v>4.6676315250256284</v>
      </c>
      <c r="N830" s="106"/>
    </row>
    <row r="831" spans="1:14" x14ac:dyDescent="0.25">
      <c r="A831" s="108">
        <v>825</v>
      </c>
      <c r="B831" s="134">
        <f t="shared" ca="1" si="61"/>
        <v>0</v>
      </c>
      <c r="C831" s="135">
        <f t="shared" ca="1" si="62"/>
        <v>0.86311145079964413</v>
      </c>
      <c r="J831">
        <f t="shared" ca="1" si="63"/>
        <v>0</v>
      </c>
      <c r="K831">
        <f t="shared" ca="1" si="64"/>
        <v>1</v>
      </c>
      <c r="L831" s="106">
        <v>825</v>
      </c>
      <c r="M831" s="136">
        <f t="shared" ca="1" si="60"/>
        <v>0</v>
      </c>
      <c r="N831" s="106"/>
    </row>
    <row r="832" spans="1:14" x14ac:dyDescent="0.25">
      <c r="A832" s="108">
        <v>826</v>
      </c>
      <c r="B832" s="134">
        <f t="shared" ca="1" si="61"/>
        <v>0</v>
      </c>
      <c r="C832" s="135">
        <f t="shared" ca="1" si="62"/>
        <v>0.9324323337958893</v>
      </c>
      <c r="J832">
        <f t="shared" ca="1" si="63"/>
        <v>0</v>
      </c>
      <c r="K832">
        <f t="shared" ca="1" si="64"/>
        <v>1</v>
      </c>
      <c r="L832" s="106">
        <v>826</v>
      </c>
      <c r="M832" s="136">
        <f t="shared" ca="1" si="60"/>
        <v>0</v>
      </c>
      <c r="N832" s="106"/>
    </row>
    <row r="833" spans="1:14" x14ac:dyDescent="0.25">
      <c r="A833" s="108">
        <v>827</v>
      </c>
      <c r="B833" s="134">
        <f t="shared" ca="1" si="61"/>
        <v>0</v>
      </c>
      <c r="C833" s="135">
        <f t="shared" ca="1" si="62"/>
        <v>0.77616929574630766</v>
      </c>
      <c r="J833">
        <f t="shared" ca="1" si="63"/>
        <v>0</v>
      </c>
      <c r="K833">
        <f t="shared" ca="1" si="64"/>
        <v>1</v>
      </c>
      <c r="L833" s="106">
        <v>827</v>
      </c>
      <c r="M833" s="136">
        <f t="shared" ca="1" si="60"/>
        <v>0</v>
      </c>
      <c r="N833" s="106"/>
    </row>
    <row r="834" spans="1:14" x14ac:dyDescent="0.25">
      <c r="A834" s="108">
        <v>828</v>
      </c>
      <c r="B834" s="134">
        <f t="shared" ca="1" si="61"/>
        <v>0</v>
      </c>
      <c r="C834" s="135">
        <f t="shared" ca="1" si="62"/>
        <v>0.9059644863067291</v>
      </c>
      <c r="J834">
        <f t="shared" ca="1" si="63"/>
        <v>0</v>
      </c>
      <c r="K834">
        <f t="shared" ca="1" si="64"/>
        <v>1</v>
      </c>
      <c r="L834" s="106">
        <v>828</v>
      </c>
      <c r="M834" s="136">
        <f t="shared" ca="1" si="60"/>
        <v>0</v>
      </c>
      <c r="N834" s="106"/>
    </row>
    <row r="835" spans="1:14" x14ac:dyDescent="0.25">
      <c r="A835" s="108">
        <v>829</v>
      </c>
      <c r="B835" s="134">
        <f t="shared" ca="1" si="61"/>
        <v>0</v>
      </c>
      <c r="C835" s="135">
        <f t="shared" ca="1" si="62"/>
        <v>0.57863167825343809</v>
      </c>
      <c r="J835">
        <f t="shared" ca="1" si="63"/>
        <v>0</v>
      </c>
      <c r="K835">
        <f t="shared" ca="1" si="64"/>
        <v>1</v>
      </c>
      <c r="L835" s="106">
        <v>829</v>
      </c>
      <c r="M835" s="136">
        <f t="shared" ca="1" si="60"/>
        <v>0</v>
      </c>
      <c r="N835" s="106"/>
    </row>
    <row r="836" spans="1:14" x14ac:dyDescent="0.25">
      <c r="A836" s="108">
        <v>830</v>
      </c>
      <c r="B836" s="134">
        <f t="shared" ca="1" si="61"/>
        <v>0</v>
      </c>
      <c r="C836" s="135">
        <f t="shared" ca="1" si="62"/>
        <v>0.9665462571018244</v>
      </c>
      <c r="J836">
        <f t="shared" ca="1" si="63"/>
        <v>0</v>
      </c>
      <c r="K836">
        <f t="shared" ca="1" si="64"/>
        <v>1</v>
      </c>
      <c r="L836" s="106">
        <v>830</v>
      </c>
      <c r="M836" s="136">
        <f t="shared" ca="1" si="60"/>
        <v>0</v>
      </c>
      <c r="N836" s="106"/>
    </row>
    <row r="837" spans="1:14" x14ac:dyDescent="0.25">
      <c r="A837" s="108">
        <v>831</v>
      </c>
      <c r="B837" s="134">
        <f t="shared" ca="1" si="61"/>
        <v>0</v>
      </c>
      <c r="C837" s="135">
        <f t="shared" ca="1" si="62"/>
        <v>0.39252485197223308</v>
      </c>
      <c r="J837">
        <f t="shared" ca="1" si="63"/>
        <v>0</v>
      </c>
      <c r="K837">
        <f t="shared" ca="1" si="64"/>
        <v>1</v>
      </c>
      <c r="L837" s="106">
        <v>831</v>
      </c>
      <c r="M837" s="136">
        <f t="shared" ca="1" si="60"/>
        <v>0</v>
      </c>
      <c r="N837" s="106"/>
    </row>
    <row r="838" spans="1:14" x14ac:dyDescent="0.25">
      <c r="A838" s="108">
        <v>832</v>
      </c>
      <c r="B838" s="134">
        <f t="shared" ca="1" si="61"/>
        <v>0</v>
      </c>
      <c r="C838" s="135">
        <f t="shared" ca="1" si="62"/>
        <v>0.78636483342330388</v>
      </c>
      <c r="J838">
        <f t="shared" ca="1" si="63"/>
        <v>0</v>
      </c>
      <c r="K838">
        <f t="shared" ca="1" si="64"/>
        <v>1</v>
      </c>
      <c r="L838" s="106">
        <v>832</v>
      </c>
      <c r="M838" s="136">
        <f t="shared" ca="1" si="60"/>
        <v>0</v>
      </c>
      <c r="N838" s="106"/>
    </row>
    <row r="839" spans="1:14" x14ac:dyDescent="0.25">
      <c r="A839" s="108">
        <v>833</v>
      </c>
      <c r="B839" s="134">
        <f t="shared" ca="1" si="61"/>
        <v>0</v>
      </c>
      <c r="C839" s="135">
        <f t="shared" ca="1" si="62"/>
        <v>0.52690316652381353</v>
      </c>
      <c r="J839">
        <f t="shared" ca="1" si="63"/>
        <v>0</v>
      </c>
      <c r="K839">
        <f t="shared" ca="1" si="64"/>
        <v>1</v>
      </c>
      <c r="L839" s="106">
        <v>833</v>
      </c>
      <c r="M839" s="136">
        <f t="shared" ref="M839:M902" ca="1" si="65">IF(B839&gt;0,-LN(1-(RAND()))/lambda,0)</f>
        <v>0</v>
      </c>
      <c r="N839" s="106"/>
    </row>
    <row r="840" spans="1:14" x14ac:dyDescent="0.25">
      <c r="A840" s="108">
        <v>834</v>
      </c>
      <c r="B840" s="134">
        <f t="shared" ref="B840:B903" ca="1" si="66">IF(B839&gt;0,IF(C840&lt;pww,1,0),IF(C840&lt;pdw,1,0))</f>
        <v>0</v>
      </c>
      <c r="C840" s="135">
        <f t="shared" ref="C840:C903" ca="1" si="67">RAND()</f>
        <v>0.43531867999695117</v>
      </c>
      <c r="J840">
        <f t="shared" ref="J840:J903" ca="1" si="68">IF(AND(B840,B841),1,0)</f>
        <v>0</v>
      </c>
      <c r="K840">
        <f t="shared" ref="K840:K903" ca="1" si="69">IF(AND(NOT(B840),NOT(B841)),1,0)</f>
        <v>0</v>
      </c>
      <c r="L840" s="106">
        <v>834</v>
      </c>
      <c r="M840" s="136">
        <f t="shared" ca="1" si="65"/>
        <v>0</v>
      </c>
      <c r="N840" s="106"/>
    </row>
    <row r="841" spans="1:14" x14ac:dyDescent="0.25">
      <c r="A841" s="108">
        <v>835</v>
      </c>
      <c r="B841" s="134">
        <f t="shared" ca="1" si="66"/>
        <v>1</v>
      </c>
      <c r="C841" s="135">
        <f t="shared" ca="1" si="67"/>
        <v>0.31668932695791097</v>
      </c>
      <c r="J841">
        <f t="shared" ca="1" si="68"/>
        <v>1</v>
      </c>
      <c r="K841">
        <f t="shared" ca="1" si="69"/>
        <v>0</v>
      </c>
      <c r="L841" s="106">
        <v>835</v>
      </c>
      <c r="M841" s="136">
        <f t="shared" ca="1" si="65"/>
        <v>4.0143544095316931E-2</v>
      </c>
      <c r="N841" s="106"/>
    </row>
    <row r="842" spans="1:14" x14ac:dyDescent="0.25">
      <c r="A842" s="108">
        <v>836</v>
      </c>
      <c r="B842" s="134">
        <f t="shared" ca="1" si="66"/>
        <v>1</v>
      </c>
      <c r="C842" s="135">
        <f t="shared" ca="1" si="67"/>
        <v>0.50954013363036921</v>
      </c>
      <c r="J842">
        <f t="shared" ca="1" si="68"/>
        <v>1</v>
      </c>
      <c r="K842">
        <f t="shared" ca="1" si="69"/>
        <v>0</v>
      </c>
      <c r="L842" s="106">
        <v>836</v>
      </c>
      <c r="M842" s="136">
        <f t="shared" ca="1" si="65"/>
        <v>1.6486706719256181</v>
      </c>
      <c r="N842" s="106"/>
    </row>
    <row r="843" spans="1:14" x14ac:dyDescent="0.25">
      <c r="A843" s="108">
        <v>837</v>
      </c>
      <c r="B843" s="134">
        <f t="shared" ca="1" si="66"/>
        <v>1</v>
      </c>
      <c r="C843" s="135">
        <f t="shared" ca="1" si="67"/>
        <v>0.25128472306909189</v>
      </c>
      <c r="J843">
        <f t="shared" ca="1" si="68"/>
        <v>0</v>
      </c>
      <c r="K843">
        <f t="shared" ca="1" si="69"/>
        <v>0</v>
      </c>
      <c r="L843" s="106">
        <v>837</v>
      </c>
      <c r="M843" s="136">
        <f t="shared" ca="1" si="65"/>
        <v>1.2232067159630848</v>
      </c>
      <c r="N843" s="106"/>
    </row>
    <row r="844" spans="1:14" x14ac:dyDescent="0.25">
      <c r="A844" s="108">
        <v>838</v>
      </c>
      <c r="B844" s="134">
        <f t="shared" ca="1" si="66"/>
        <v>0</v>
      </c>
      <c r="C844" s="135">
        <f t="shared" ca="1" si="67"/>
        <v>0.9791911266205171</v>
      </c>
      <c r="J844">
        <f t="shared" ca="1" si="68"/>
        <v>0</v>
      </c>
      <c r="K844">
        <f t="shared" ca="1" si="69"/>
        <v>0</v>
      </c>
      <c r="L844" s="106">
        <v>838</v>
      </c>
      <c r="M844" s="136">
        <f t="shared" ca="1" si="65"/>
        <v>0</v>
      </c>
      <c r="N844" s="106"/>
    </row>
    <row r="845" spans="1:14" x14ac:dyDescent="0.25">
      <c r="A845" s="108">
        <v>839</v>
      </c>
      <c r="B845" s="134">
        <f t="shared" ca="1" si="66"/>
        <v>1</v>
      </c>
      <c r="C845" s="135">
        <f t="shared" ca="1" si="67"/>
        <v>1.451460506973945E-2</v>
      </c>
      <c r="J845">
        <f t="shared" ca="1" si="68"/>
        <v>1</v>
      </c>
      <c r="K845">
        <f t="shared" ca="1" si="69"/>
        <v>0</v>
      </c>
      <c r="L845" s="106">
        <v>839</v>
      </c>
      <c r="M845" s="136">
        <f t="shared" ca="1" si="65"/>
        <v>2.2554820719272866</v>
      </c>
      <c r="N845" s="106"/>
    </row>
    <row r="846" spans="1:14" x14ac:dyDescent="0.25">
      <c r="A846" s="108">
        <v>840</v>
      </c>
      <c r="B846" s="134">
        <f t="shared" ca="1" si="66"/>
        <v>1</v>
      </c>
      <c r="C846" s="135">
        <f t="shared" ca="1" si="67"/>
        <v>3.3200440409830723E-2</v>
      </c>
      <c r="J846">
        <f t="shared" ca="1" si="68"/>
        <v>1</v>
      </c>
      <c r="K846">
        <f t="shared" ca="1" si="69"/>
        <v>0</v>
      </c>
      <c r="L846" s="106">
        <v>840</v>
      </c>
      <c r="M846" s="136">
        <f t="shared" ca="1" si="65"/>
        <v>5.5276454443862022</v>
      </c>
      <c r="N846" s="106"/>
    </row>
    <row r="847" spans="1:14" x14ac:dyDescent="0.25">
      <c r="A847" s="108">
        <v>841</v>
      </c>
      <c r="B847" s="134">
        <f t="shared" ca="1" si="66"/>
        <v>1</v>
      </c>
      <c r="C847" s="135">
        <f t="shared" ca="1" si="67"/>
        <v>0.65097840185762446</v>
      </c>
      <c r="J847">
        <f t="shared" ca="1" si="68"/>
        <v>1</v>
      </c>
      <c r="K847">
        <f t="shared" ca="1" si="69"/>
        <v>0</v>
      </c>
      <c r="L847" s="106">
        <v>841</v>
      </c>
      <c r="M847" s="136">
        <f t="shared" ca="1" si="65"/>
        <v>1.2046462958976321</v>
      </c>
      <c r="N847" s="106"/>
    </row>
    <row r="848" spans="1:14" x14ac:dyDescent="0.25">
      <c r="A848" s="108">
        <v>842</v>
      </c>
      <c r="B848" s="134">
        <f t="shared" ca="1" si="66"/>
        <v>1</v>
      </c>
      <c r="C848" s="135">
        <f t="shared" ca="1" si="67"/>
        <v>0.39447737434079844</v>
      </c>
      <c r="J848">
        <f t="shared" ca="1" si="68"/>
        <v>0</v>
      </c>
      <c r="K848">
        <f t="shared" ca="1" si="69"/>
        <v>0</v>
      </c>
      <c r="L848" s="106">
        <v>842</v>
      </c>
      <c r="M848" s="136">
        <f t="shared" ca="1" si="65"/>
        <v>0.46547718725721193</v>
      </c>
      <c r="N848" s="106"/>
    </row>
    <row r="849" spans="1:14" x14ac:dyDescent="0.25">
      <c r="A849" s="108">
        <v>843</v>
      </c>
      <c r="B849" s="134">
        <f t="shared" ca="1" si="66"/>
        <v>0</v>
      </c>
      <c r="C849" s="135">
        <f t="shared" ca="1" si="67"/>
        <v>0.75068690163173235</v>
      </c>
      <c r="J849">
        <f t="shared" ca="1" si="68"/>
        <v>0</v>
      </c>
      <c r="K849">
        <f t="shared" ca="1" si="69"/>
        <v>0</v>
      </c>
      <c r="L849" s="106">
        <v>843</v>
      </c>
      <c r="M849" s="136">
        <f t="shared" ca="1" si="65"/>
        <v>0</v>
      </c>
      <c r="N849" s="106"/>
    </row>
    <row r="850" spans="1:14" x14ac:dyDescent="0.25">
      <c r="A850" s="108">
        <v>844</v>
      </c>
      <c r="B850" s="134">
        <f t="shared" ca="1" si="66"/>
        <v>1</v>
      </c>
      <c r="C850" s="135">
        <f t="shared" ca="1" si="67"/>
        <v>1.3914987141641855E-2</v>
      </c>
      <c r="J850">
        <f t="shared" ca="1" si="68"/>
        <v>0</v>
      </c>
      <c r="K850">
        <f t="shared" ca="1" si="69"/>
        <v>0</v>
      </c>
      <c r="L850" s="106">
        <v>844</v>
      </c>
      <c r="M850" s="136">
        <f t="shared" ca="1" si="65"/>
        <v>8.7072943826300513</v>
      </c>
      <c r="N850" s="106"/>
    </row>
    <row r="851" spans="1:14" x14ac:dyDescent="0.25">
      <c r="A851" s="108">
        <v>845</v>
      </c>
      <c r="B851" s="134">
        <f t="shared" ca="1" si="66"/>
        <v>0</v>
      </c>
      <c r="C851" s="135">
        <f t="shared" ca="1" si="67"/>
        <v>0.92313182137796257</v>
      </c>
      <c r="J851">
        <f t="shared" ca="1" si="68"/>
        <v>0</v>
      </c>
      <c r="K851">
        <f t="shared" ca="1" si="69"/>
        <v>0</v>
      </c>
      <c r="L851" s="106">
        <v>845</v>
      </c>
      <c r="M851" s="136">
        <f t="shared" ca="1" si="65"/>
        <v>0</v>
      </c>
      <c r="N851" s="106"/>
    </row>
    <row r="852" spans="1:14" x14ac:dyDescent="0.25">
      <c r="A852" s="108">
        <v>846</v>
      </c>
      <c r="B852" s="134">
        <f t="shared" ca="1" si="66"/>
        <v>1</v>
      </c>
      <c r="C852" s="135">
        <f t="shared" ca="1" si="67"/>
        <v>0.17203360820668068</v>
      </c>
      <c r="J852">
        <f t="shared" ca="1" si="68"/>
        <v>1</v>
      </c>
      <c r="K852">
        <f t="shared" ca="1" si="69"/>
        <v>0</v>
      </c>
      <c r="L852" s="106">
        <v>846</v>
      </c>
      <c r="M852" s="136">
        <f t="shared" ca="1" si="65"/>
        <v>0.40230339159576056</v>
      </c>
      <c r="N852" s="106"/>
    </row>
    <row r="853" spans="1:14" x14ac:dyDescent="0.25">
      <c r="A853" s="108">
        <v>847</v>
      </c>
      <c r="B853" s="134">
        <f t="shared" ca="1" si="66"/>
        <v>1</v>
      </c>
      <c r="C853" s="135">
        <f t="shared" ca="1" si="67"/>
        <v>0.67400844362345758</v>
      </c>
      <c r="J853">
        <f t="shared" ca="1" si="68"/>
        <v>1</v>
      </c>
      <c r="K853">
        <f t="shared" ca="1" si="69"/>
        <v>0</v>
      </c>
      <c r="L853" s="106">
        <v>847</v>
      </c>
      <c r="M853" s="136">
        <f t="shared" ca="1" si="65"/>
        <v>1.1172080522566166</v>
      </c>
      <c r="N853" s="106"/>
    </row>
    <row r="854" spans="1:14" x14ac:dyDescent="0.25">
      <c r="A854" s="108">
        <v>848</v>
      </c>
      <c r="B854" s="134">
        <f t="shared" ca="1" si="66"/>
        <v>1</v>
      </c>
      <c r="C854" s="135">
        <f t="shared" ca="1" si="67"/>
        <v>6.5306147524523794E-2</v>
      </c>
      <c r="J854">
        <f t="shared" ca="1" si="68"/>
        <v>1</v>
      </c>
      <c r="K854">
        <f t="shared" ca="1" si="69"/>
        <v>0</v>
      </c>
      <c r="L854" s="106">
        <v>848</v>
      </c>
      <c r="M854" s="136">
        <f t="shared" ca="1" si="65"/>
        <v>5.6432129195288408E-2</v>
      </c>
      <c r="N854" s="106"/>
    </row>
    <row r="855" spans="1:14" x14ac:dyDescent="0.25">
      <c r="A855" s="108">
        <v>849</v>
      </c>
      <c r="B855" s="134">
        <f t="shared" ca="1" si="66"/>
        <v>1</v>
      </c>
      <c r="C855" s="135">
        <f t="shared" ca="1" si="67"/>
        <v>0.28779709063267933</v>
      </c>
      <c r="J855">
        <f t="shared" ca="1" si="68"/>
        <v>0</v>
      </c>
      <c r="K855">
        <f t="shared" ca="1" si="69"/>
        <v>0</v>
      </c>
      <c r="L855" s="106">
        <v>849</v>
      </c>
      <c r="M855" s="136">
        <f t="shared" ca="1" si="65"/>
        <v>3.715629221849074E-2</v>
      </c>
      <c r="N855" s="106"/>
    </row>
    <row r="856" spans="1:14" x14ac:dyDescent="0.25">
      <c r="A856" s="108">
        <v>850</v>
      </c>
      <c r="B856" s="134">
        <f t="shared" ca="1" si="66"/>
        <v>0</v>
      </c>
      <c r="C856" s="135">
        <f t="shared" ca="1" si="67"/>
        <v>0.90483933770357949</v>
      </c>
      <c r="J856">
        <f t="shared" ca="1" si="68"/>
        <v>0</v>
      </c>
      <c r="K856">
        <f t="shared" ca="1" si="69"/>
        <v>1</v>
      </c>
      <c r="L856" s="106">
        <v>850</v>
      </c>
      <c r="M856" s="136">
        <f t="shared" ca="1" si="65"/>
        <v>0</v>
      </c>
      <c r="N856" s="106"/>
    </row>
    <row r="857" spans="1:14" x14ac:dyDescent="0.25">
      <c r="A857" s="108">
        <v>851</v>
      </c>
      <c r="B857" s="134">
        <f t="shared" ca="1" si="66"/>
        <v>0</v>
      </c>
      <c r="C857" s="135">
        <f t="shared" ca="1" si="67"/>
        <v>0.45529006358412893</v>
      </c>
      <c r="J857">
        <f t="shared" ca="1" si="68"/>
        <v>0</v>
      </c>
      <c r="K857">
        <f t="shared" ca="1" si="69"/>
        <v>1</v>
      </c>
      <c r="L857" s="106">
        <v>851</v>
      </c>
      <c r="M857" s="136">
        <f t="shared" ca="1" si="65"/>
        <v>0</v>
      </c>
      <c r="N857" s="106"/>
    </row>
    <row r="858" spans="1:14" x14ac:dyDescent="0.25">
      <c r="A858" s="108">
        <v>852</v>
      </c>
      <c r="B858" s="134">
        <f t="shared" ca="1" si="66"/>
        <v>0</v>
      </c>
      <c r="C858" s="135">
        <f t="shared" ca="1" si="67"/>
        <v>0.36336364611318472</v>
      </c>
      <c r="J858">
        <f t="shared" ca="1" si="68"/>
        <v>0</v>
      </c>
      <c r="K858">
        <f t="shared" ca="1" si="69"/>
        <v>1</v>
      </c>
      <c r="L858" s="106">
        <v>852</v>
      </c>
      <c r="M858" s="136">
        <f t="shared" ca="1" si="65"/>
        <v>0</v>
      </c>
      <c r="N858" s="106"/>
    </row>
    <row r="859" spans="1:14" x14ac:dyDescent="0.25">
      <c r="A859" s="108">
        <v>853</v>
      </c>
      <c r="B859" s="134">
        <f t="shared" ca="1" si="66"/>
        <v>0</v>
      </c>
      <c r="C859" s="135">
        <f t="shared" ca="1" si="67"/>
        <v>0.43194743432774063</v>
      </c>
      <c r="J859">
        <f t="shared" ca="1" si="68"/>
        <v>0</v>
      </c>
      <c r="K859">
        <f t="shared" ca="1" si="69"/>
        <v>1</v>
      </c>
      <c r="L859" s="106">
        <v>853</v>
      </c>
      <c r="M859" s="136">
        <f t="shared" ca="1" si="65"/>
        <v>0</v>
      </c>
      <c r="N859" s="106"/>
    </row>
    <row r="860" spans="1:14" x14ac:dyDescent="0.25">
      <c r="A860" s="108">
        <v>854</v>
      </c>
      <c r="B860" s="134">
        <f t="shared" ca="1" si="66"/>
        <v>0</v>
      </c>
      <c r="C860" s="135">
        <f t="shared" ca="1" si="67"/>
        <v>0.62291732194292448</v>
      </c>
      <c r="J860">
        <f t="shared" ca="1" si="68"/>
        <v>0</v>
      </c>
      <c r="K860">
        <f t="shared" ca="1" si="69"/>
        <v>1</v>
      </c>
      <c r="L860" s="106">
        <v>854</v>
      </c>
      <c r="M860" s="136">
        <f t="shared" ca="1" si="65"/>
        <v>0</v>
      </c>
      <c r="N860" s="106"/>
    </row>
    <row r="861" spans="1:14" x14ac:dyDescent="0.25">
      <c r="A861" s="108">
        <v>855</v>
      </c>
      <c r="B861" s="134">
        <f t="shared" ca="1" si="66"/>
        <v>0</v>
      </c>
      <c r="C861" s="135">
        <f t="shared" ca="1" si="67"/>
        <v>0.77112691786941345</v>
      </c>
      <c r="J861">
        <f t="shared" ca="1" si="68"/>
        <v>0</v>
      </c>
      <c r="K861">
        <f t="shared" ca="1" si="69"/>
        <v>0</v>
      </c>
      <c r="L861" s="106">
        <v>855</v>
      </c>
      <c r="M861" s="136">
        <f t="shared" ca="1" si="65"/>
        <v>0</v>
      </c>
      <c r="N861" s="106"/>
    </row>
    <row r="862" spans="1:14" x14ac:dyDescent="0.25">
      <c r="A862" s="108">
        <v>856</v>
      </c>
      <c r="B862" s="134">
        <f t="shared" ca="1" si="66"/>
        <v>1</v>
      </c>
      <c r="C862" s="135">
        <f t="shared" ca="1" si="67"/>
        <v>3.0340764766303541E-2</v>
      </c>
      <c r="J862">
        <f t="shared" ca="1" si="68"/>
        <v>1</v>
      </c>
      <c r="K862">
        <f t="shared" ca="1" si="69"/>
        <v>0</v>
      </c>
      <c r="L862" s="106">
        <v>856</v>
      </c>
      <c r="M862" s="136">
        <f t="shared" ca="1" si="65"/>
        <v>5.013040664034321</v>
      </c>
      <c r="N862" s="106"/>
    </row>
    <row r="863" spans="1:14" x14ac:dyDescent="0.25">
      <c r="A863" s="108">
        <v>857</v>
      </c>
      <c r="B863" s="134">
        <f t="shared" ca="1" si="66"/>
        <v>1</v>
      </c>
      <c r="C863" s="135">
        <f t="shared" ca="1" si="67"/>
        <v>0.28909711253625658</v>
      </c>
      <c r="J863">
        <f t="shared" ca="1" si="68"/>
        <v>1</v>
      </c>
      <c r="K863">
        <f t="shared" ca="1" si="69"/>
        <v>0</v>
      </c>
      <c r="L863" s="106">
        <v>857</v>
      </c>
      <c r="M863" s="136">
        <f t="shared" ca="1" si="65"/>
        <v>1.5699681495026718</v>
      </c>
      <c r="N863" s="106"/>
    </row>
    <row r="864" spans="1:14" x14ac:dyDescent="0.25">
      <c r="A864" s="108">
        <v>858</v>
      </c>
      <c r="B864" s="134">
        <f t="shared" ca="1" si="66"/>
        <v>1</v>
      </c>
      <c r="C864" s="135">
        <f t="shared" ca="1" si="67"/>
        <v>0.11493511428298009</v>
      </c>
      <c r="J864">
        <f t="shared" ca="1" si="68"/>
        <v>1</v>
      </c>
      <c r="K864">
        <f t="shared" ca="1" si="69"/>
        <v>0</v>
      </c>
      <c r="L864" s="106">
        <v>858</v>
      </c>
      <c r="M864" s="136">
        <f t="shared" ca="1" si="65"/>
        <v>1.4862713017082296</v>
      </c>
      <c r="N864" s="106"/>
    </row>
    <row r="865" spans="1:14" x14ac:dyDescent="0.25">
      <c r="A865" s="108">
        <v>859</v>
      </c>
      <c r="B865" s="134">
        <f t="shared" ca="1" si="66"/>
        <v>1</v>
      </c>
      <c r="C865" s="135">
        <f t="shared" ca="1" si="67"/>
        <v>0.23599231764505879</v>
      </c>
      <c r="J865">
        <f t="shared" ca="1" si="68"/>
        <v>0</v>
      </c>
      <c r="K865">
        <f t="shared" ca="1" si="69"/>
        <v>0</v>
      </c>
      <c r="L865" s="106">
        <v>859</v>
      </c>
      <c r="M865" s="136">
        <f t="shared" ca="1" si="65"/>
        <v>5.9886467093048532</v>
      </c>
      <c r="N865" s="106"/>
    </row>
    <row r="866" spans="1:14" x14ac:dyDescent="0.25">
      <c r="A866" s="108">
        <v>860</v>
      </c>
      <c r="B866" s="134">
        <f t="shared" ca="1" si="66"/>
        <v>0</v>
      </c>
      <c r="C866" s="135">
        <f t="shared" ca="1" si="67"/>
        <v>0.82178251856068352</v>
      </c>
      <c r="J866">
        <f t="shared" ca="1" si="68"/>
        <v>0</v>
      </c>
      <c r="K866">
        <f t="shared" ca="1" si="69"/>
        <v>1</v>
      </c>
      <c r="L866" s="106">
        <v>860</v>
      </c>
      <c r="M866" s="136">
        <f t="shared" ca="1" si="65"/>
        <v>0</v>
      </c>
      <c r="N866" s="106"/>
    </row>
    <row r="867" spans="1:14" x14ac:dyDescent="0.25">
      <c r="A867" s="108">
        <v>861</v>
      </c>
      <c r="B867" s="134">
        <f t="shared" ca="1" si="66"/>
        <v>0</v>
      </c>
      <c r="C867" s="135">
        <f t="shared" ca="1" si="67"/>
        <v>0.99325536989317009</v>
      </c>
      <c r="J867">
        <f t="shared" ca="1" si="68"/>
        <v>0</v>
      </c>
      <c r="K867">
        <f t="shared" ca="1" si="69"/>
        <v>1</v>
      </c>
      <c r="L867" s="106">
        <v>861</v>
      </c>
      <c r="M867" s="136">
        <f t="shared" ca="1" si="65"/>
        <v>0</v>
      </c>
      <c r="N867" s="106"/>
    </row>
    <row r="868" spans="1:14" x14ac:dyDescent="0.25">
      <c r="A868" s="108">
        <v>862</v>
      </c>
      <c r="B868" s="134">
        <f t="shared" ca="1" si="66"/>
        <v>0</v>
      </c>
      <c r="C868" s="135">
        <f t="shared" ca="1" si="67"/>
        <v>0.88911301505448204</v>
      </c>
      <c r="J868">
        <f t="shared" ca="1" si="68"/>
        <v>0</v>
      </c>
      <c r="K868">
        <f t="shared" ca="1" si="69"/>
        <v>1</v>
      </c>
      <c r="L868" s="106">
        <v>862</v>
      </c>
      <c r="M868" s="136">
        <f t="shared" ca="1" si="65"/>
        <v>0</v>
      </c>
      <c r="N868" s="106"/>
    </row>
    <row r="869" spans="1:14" x14ac:dyDescent="0.25">
      <c r="A869" s="108">
        <v>863</v>
      </c>
      <c r="B869" s="134">
        <f t="shared" ca="1" si="66"/>
        <v>0</v>
      </c>
      <c r="C869" s="135">
        <f t="shared" ca="1" si="67"/>
        <v>0.6076887346270472</v>
      </c>
      <c r="J869">
        <f t="shared" ca="1" si="68"/>
        <v>0</v>
      </c>
      <c r="K869">
        <f t="shared" ca="1" si="69"/>
        <v>0</v>
      </c>
      <c r="L869" s="106">
        <v>863</v>
      </c>
      <c r="M869" s="136">
        <f t="shared" ca="1" si="65"/>
        <v>0</v>
      </c>
      <c r="N869" s="106"/>
    </row>
    <row r="870" spans="1:14" x14ac:dyDescent="0.25">
      <c r="A870" s="108">
        <v>864</v>
      </c>
      <c r="B870" s="134">
        <f t="shared" ca="1" si="66"/>
        <v>1</v>
      </c>
      <c r="C870" s="135">
        <f t="shared" ca="1" si="67"/>
        <v>2.9179091329016194E-2</v>
      </c>
      <c r="J870">
        <f t="shared" ca="1" si="68"/>
        <v>1</v>
      </c>
      <c r="K870">
        <f t="shared" ca="1" si="69"/>
        <v>0</v>
      </c>
      <c r="L870" s="106">
        <v>864</v>
      </c>
      <c r="M870" s="136">
        <f t="shared" ca="1" si="65"/>
        <v>1.654230016428119</v>
      </c>
      <c r="N870" s="106"/>
    </row>
    <row r="871" spans="1:14" x14ac:dyDescent="0.25">
      <c r="A871" s="108">
        <v>865</v>
      </c>
      <c r="B871" s="134">
        <f t="shared" ca="1" si="66"/>
        <v>1</v>
      </c>
      <c r="C871" s="135">
        <f t="shared" ca="1" si="67"/>
        <v>0.41631603611563917</v>
      </c>
      <c r="J871">
        <f t="shared" ca="1" si="68"/>
        <v>0</v>
      </c>
      <c r="K871">
        <f t="shared" ca="1" si="69"/>
        <v>0</v>
      </c>
      <c r="L871" s="106">
        <v>865</v>
      </c>
      <c r="M871" s="136">
        <f t="shared" ca="1" si="65"/>
        <v>3.3384622991823378</v>
      </c>
      <c r="N871" s="106"/>
    </row>
    <row r="872" spans="1:14" x14ac:dyDescent="0.25">
      <c r="A872" s="108">
        <v>866</v>
      </c>
      <c r="B872" s="134">
        <f t="shared" ca="1" si="66"/>
        <v>0</v>
      </c>
      <c r="C872" s="135">
        <f t="shared" ca="1" si="67"/>
        <v>0.99482234562147409</v>
      </c>
      <c r="J872">
        <f t="shared" ca="1" si="68"/>
        <v>0</v>
      </c>
      <c r="K872">
        <f t="shared" ca="1" si="69"/>
        <v>1</v>
      </c>
      <c r="L872" s="106">
        <v>866</v>
      </c>
      <c r="M872" s="136">
        <f t="shared" ca="1" si="65"/>
        <v>0</v>
      </c>
      <c r="N872" s="106"/>
    </row>
    <row r="873" spans="1:14" x14ac:dyDescent="0.25">
      <c r="A873" s="108">
        <v>867</v>
      </c>
      <c r="B873" s="134">
        <f t="shared" ca="1" si="66"/>
        <v>0</v>
      </c>
      <c r="C873" s="135">
        <f t="shared" ca="1" si="67"/>
        <v>0.76146290744265588</v>
      </c>
      <c r="J873">
        <f t="shared" ca="1" si="68"/>
        <v>0</v>
      </c>
      <c r="K873">
        <f t="shared" ca="1" si="69"/>
        <v>0</v>
      </c>
      <c r="L873" s="106">
        <v>867</v>
      </c>
      <c r="M873" s="136">
        <f t="shared" ca="1" si="65"/>
        <v>0</v>
      </c>
      <c r="N873" s="106"/>
    </row>
    <row r="874" spans="1:14" x14ac:dyDescent="0.25">
      <c r="A874" s="108">
        <v>868</v>
      </c>
      <c r="B874" s="134">
        <f t="shared" ca="1" si="66"/>
        <v>1</v>
      </c>
      <c r="C874" s="135">
        <f t="shared" ca="1" si="67"/>
        <v>9.7232948259321605E-2</v>
      </c>
      <c r="J874">
        <f t="shared" ca="1" si="68"/>
        <v>1</v>
      </c>
      <c r="K874">
        <f t="shared" ca="1" si="69"/>
        <v>0</v>
      </c>
      <c r="L874" s="106">
        <v>868</v>
      </c>
      <c r="M874" s="136">
        <f t="shared" ca="1" si="65"/>
        <v>3.6637193490542925</v>
      </c>
      <c r="N874" s="106"/>
    </row>
    <row r="875" spans="1:14" x14ac:dyDescent="0.25">
      <c r="A875" s="108">
        <v>869</v>
      </c>
      <c r="B875" s="134">
        <f t="shared" ca="1" si="66"/>
        <v>1</v>
      </c>
      <c r="C875" s="135">
        <f t="shared" ca="1" si="67"/>
        <v>7.6955055879121992E-2</v>
      </c>
      <c r="J875">
        <f t="shared" ca="1" si="68"/>
        <v>1</v>
      </c>
      <c r="K875">
        <f t="shared" ca="1" si="69"/>
        <v>0</v>
      </c>
      <c r="L875" s="106">
        <v>869</v>
      </c>
      <c r="M875" s="136">
        <f t="shared" ca="1" si="65"/>
        <v>0.29126174491006951</v>
      </c>
      <c r="N875" s="106"/>
    </row>
    <row r="876" spans="1:14" x14ac:dyDescent="0.25">
      <c r="A876" s="108">
        <v>870</v>
      </c>
      <c r="B876" s="134">
        <f t="shared" ca="1" si="66"/>
        <v>1</v>
      </c>
      <c r="C876" s="135">
        <f t="shared" ca="1" si="67"/>
        <v>0.27915527618729219</v>
      </c>
      <c r="J876">
        <f t="shared" ca="1" si="68"/>
        <v>0</v>
      </c>
      <c r="K876">
        <f t="shared" ca="1" si="69"/>
        <v>0</v>
      </c>
      <c r="L876" s="106">
        <v>870</v>
      </c>
      <c r="M876" s="136">
        <f t="shared" ca="1" si="65"/>
        <v>0.70520341464233949</v>
      </c>
      <c r="N876" s="106"/>
    </row>
    <row r="877" spans="1:14" x14ac:dyDescent="0.25">
      <c r="A877" s="108">
        <v>871</v>
      </c>
      <c r="B877" s="134">
        <f t="shared" ca="1" si="66"/>
        <v>0</v>
      </c>
      <c r="C877" s="135">
        <f t="shared" ca="1" si="67"/>
        <v>0.73742246736884998</v>
      </c>
      <c r="J877">
        <f t="shared" ca="1" si="68"/>
        <v>0</v>
      </c>
      <c r="K877">
        <f t="shared" ca="1" si="69"/>
        <v>1</v>
      </c>
      <c r="L877" s="106">
        <v>871</v>
      </c>
      <c r="M877" s="136">
        <f t="shared" ca="1" si="65"/>
        <v>0</v>
      </c>
      <c r="N877" s="106"/>
    </row>
    <row r="878" spans="1:14" x14ac:dyDescent="0.25">
      <c r="A878" s="108">
        <v>872</v>
      </c>
      <c r="B878" s="134">
        <f t="shared" ca="1" si="66"/>
        <v>0</v>
      </c>
      <c r="C878" s="135">
        <f t="shared" ca="1" si="67"/>
        <v>0.93706965628145278</v>
      </c>
      <c r="J878">
        <f t="shared" ca="1" si="68"/>
        <v>0</v>
      </c>
      <c r="K878">
        <f t="shared" ca="1" si="69"/>
        <v>1</v>
      </c>
      <c r="L878" s="106">
        <v>872</v>
      </c>
      <c r="M878" s="136">
        <f t="shared" ca="1" si="65"/>
        <v>0</v>
      </c>
      <c r="N878" s="106"/>
    </row>
    <row r="879" spans="1:14" x14ac:dyDescent="0.25">
      <c r="A879" s="108">
        <v>873</v>
      </c>
      <c r="B879" s="134">
        <f t="shared" ca="1" si="66"/>
        <v>0</v>
      </c>
      <c r="C879" s="135">
        <f t="shared" ca="1" si="67"/>
        <v>0.71355924125212766</v>
      </c>
      <c r="J879">
        <f t="shared" ca="1" si="68"/>
        <v>0</v>
      </c>
      <c r="K879">
        <f t="shared" ca="1" si="69"/>
        <v>0</v>
      </c>
      <c r="L879" s="106">
        <v>873</v>
      </c>
      <c r="M879" s="136">
        <f t="shared" ca="1" si="65"/>
        <v>0</v>
      </c>
      <c r="N879" s="106"/>
    </row>
    <row r="880" spans="1:14" x14ac:dyDescent="0.25">
      <c r="A880" s="108">
        <v>874</v>
      </c>
      <c r="B880" s="134">
        <f t="shared" ca="1" si="66"/>
        <v>1</v>
      </c>
      <c r="C880" s="135">
        <f t="shared" ca="1" si="67"/>
        <v>0.24408734701783186</v>
      </c>
      <c r="J880">
        <f t="shared" ca="1" si="68"/>
        <v>0</v>
      </c>
      <c r="K880">
        <f t="shared" ca="1" si="69"/>
        <v>0</v>
      </c>
      <c r="L880" s="106">
        <v>874</v>
      </c>
      <c r="M880" s="136">
        <f t="shared" ca="1" si="65"/>
        <v>2.3282335097660392</v>
      </c>
      <c r="N880" s="106"/>
    </row>
    <row r="881" spans="1:14" x14ac:dyDescent="0.25">
      <c r="A881" s="108">
        <v>875</v>
      </c>
      <c r="B881" s="134">
        <f t="shared" ca="1" si="66"/>
        <v>0</v>
      </c>
      <c r="C881" s="135">
        <f t="shared" ca="1" si="67"/>
        <v>0.77489818440769653</v>
      </c>
      <c r="J881">
        <f t="shared" ca="1" si="68"/>
        <v>0</v>
      </c>
      <c r="K881">
        <f t="shared" ca="1" si="69"/>
        <v>1</v>
      </c>
      <c r="L881" s="106">
        <v>875</v>
      </c>
      <c r="M881" s="136">
        <f t="shared" ca="1" si="65"/>
        <v>0</v>
      </c>
      <c r="N881" s="106"/>
    </row>
    <row r="882" spans="1:14" x14ac:dyDescent="0.25">
      <c r="A882" s="108">
        <v>876</v>
      </c>
      <c r="B882" s="134">
        <f t="shared" ca="1" si="66"/>
        <v>0</v>
      </c>
      <c r="C882" s="135">
        <f t="shared" ca="1" si="67"/>
        <v>0.37295112923694329</v>
      </c>
      <c r="J882">
        <f t="shared" ca="1" si="68"/>
        <v>0</v>
      </c>
      <c r="K882">
        <f t="shared" ca="1" si="69"/>
        <v>1</v>
      </c>
      <c r="L882" s="106">
        <v>876</v>
      </c>
      <c r="M882" s="136">
        <f t="shared" ca="1" si="65"/>
        <v>0</v>
      </c>
      <c r="N882" s="106"/>
    </row>
    <row r="883" spans="1:14" x14ac:dyDescent="0.25">
      <c r="A883" s="108">
        <v>877</v>
      </c>
      <c r="B883" s="134">
        <f t="shared" ca="1" si="66"/>
        <v>0</v>
      </c>
      <c r="C883" s="135">
        <f t="shared" ca="1" si="67"/>
        <v>0.83613357647991493</v>
      </c>
      <c r="J883">
        <f t="shared" ca="1" si="68"/>
        <v>0</v>
      </c>
      <c r="K883">
        <f t="shared" ca="1" si="69"/>
        <v>1</v>
      </c>
      <c r="L883" s="106">
        <v>877</v>
      </c>
      <c r="M883" s="136">
        <f t="shared" ca="1" si="65"/>
        <v>0</v>
      </c>
      <c r="N883" s="106"/>
    </row>
    <row r="884" spans="1:14" x14ac:dyDescent="0.25">
      <c r="A884" s="108">
        <v>878</v>
      </c>
      <c r="B884" s="134">
        <f t="shared" ca="1" si="66"/>
        <v>0</v>
      </c>
      <c r="C884" s="135">
        <f t="shared" ca="1" si="67"/>
        <v>0.39221727845987142</v>
      </c>
      <c r="J884">
        <f t="shared" ca="1" si="68"/>
        <v>0</v>
      </c>
      <c r="K884">
        <f t="shared" ca="1" si="69"/>
        <v>1</v>
      </c>
      <c r="L884" s="106">
        <v>878</v>
      </c>
      <c r="M884" s="136">
        <f t="shared" ca="1" si="65"/>
        <v>0</v>
      </c>
      <c r="N884" s="106"/>
    </row>
    <row r="885" spans="1:14" x14ac:dyDescent="0.25">
      <c r="A885" s="108">
        <v>879</v>
      </c>
      <c r="B885" s="134">
        <f t="shared" ca="1" si="66"/>
        <v>0</v>
      </c>
      <c r="C885" s="135">
        <f t="shared" ca="1" si="67"/>
        <v>0.78305076042698218</v>
      </c>
      <c r="J885">
        <f t="shared" ca="1" si="68"/>
        <v>0</v>
      </c>
      <c r="K885">
        <f t="shared" ca="1" si="69"/>
        <v>1</v>
      </c>
      <c r="L885" s="106">
        <v>879</v>
      </c>
      <c r="M885" s="136">
        <f t="shared" ca="1" si="65"/>
        <v>0</v>
      </c>
      <c r="N885" s="106"/>
    </row>
    <row r="886" spans="1:14" x14ac:dyDescent="0.25">
      <c r="A886" s="108">
        <v>880</v>
      </c>
      <c r="B886" s="134">
        <f t="shared" ca="1" si="66"/>
        <v>0</v>
      </c>
      <c r="C886" s="135">
        <f t="shared" ca="1" si="67"/>
        <v>0.61516095572656893</v>
      </c>
      <c r="J886">
        <f t="shared" ca="1" si="68"/>
        <v>0</v>
      </c>
      <c r="K886">
        <f t="shared" ca="1" si="69"/>
        <v>1</v>
      </c>
      <c r="L886" s="106">
        <v>880</v>
      </c>
      <c r="M886" s="136">
        <f t="shared" ca="1" si="65"/>
        <v>0</v>
      </c>
      <c r="N886" s="106"/>
    </row>
    <row r="887" spans="1:14" x14ac:dyDescent="0.25">
      <c r="A887" s="108">
        <v>881</v>
      </c>
      <c r="B887" s="134">
        <f t="shared" ca="1" si="66"/>
        <v>0</v>
      </c>
      <c r="C887" s="135">
        <f t="shared" ca="1" si="67"/>
        <v>0.61759530206159408</v>
      </c>
      <c r="J887">
        <f t="shared" ca="1" si="68"/>
        <v>0</v>
      </c>
      <c r="K887">
        <f t="shared" ca="1" si="69"/>
        <v>1</v>
      </c>
      <c r="L887" s="106">
        <v>881</v>
      </c>
      <c r="M887" s="136">
        <f t="shared" ca="1" si="65"/>
        <v>0</v>
      </c>
      <c r="N887" s="106"/>
    </row>
    <row r="888" spans="1:14" x14ac:dyDescent="0.25">
      <c r="A888" s="108">
        <v>882</v>
      </c>
      <c r="B888" s="134">
        <f t="shared" ca="1" si="66"/>
        <v>0</v>
      </c>
      <c r="C888" s="135">
        <f t="shared" ca="1" si="67"/>
        <v>0.36946732615001088</v>
      </c>
      <c r="J888">
        <f t="shared" ca="1" si="68"/>
        <v>0</v>
      </c>
      <c r="K888">
        <f t="shared" ca="1" si="69"/>
        <v>1</v>
      </c>
      <c r="L888" s="106">
        <v>882</v>
      </c>
      <c r="M888" s="136">
        <f t="shared" ca="1" si="65"/>
        <v>0</v>
      </c>
      <c r="N888" s="106"/>
    </row>
    <row r="889" spans="1:14" x14ac:dyDescent="0.25">
      <c r="A889" s="108">
        <v>883</v>
      </c>
      <c r="B889" s="134">
        <f t="shared" ca="1" si="66"/>
        <v>0</v>
      </c>
      <c r="C889" s="135">
        <f t="shared" ca="1" si="67"/>
        <v>0.66697061173727801</v>
      </c>
      <c r="J889">
        <f t="shared" ca="1" si="68"/>
        <v>0</v>
      </c>
      <c r="K889">
        <f t="shared" ca="1" si="69"/>
        <v>1</v>
      </c>
      <c r="L889" s="106">
        <v>883</v>
      </c>
      <c r="M889" s="136">
        <f t="shared" ca="1" si="65"/>
        <v>0</v>
      </c>
      <c r="N889" s="106"/>
    </row>
    <row r="890" spans="1:14" x14ac:dyDescent="0.25">
      <c r="A890" s="108">
        <v>884</v>
      </c>
      <c r="B890" s="134">
        <f t="shared" ca="1" si="66"/>
        <v>0</v>
      </c>
      <c r="C890" s="135">
        <f t="shared" ca="1" si="67"/>
        <v>0.35894887437972378</v>
      </c>
      <c r="J890">
        <f t="shared" ca="1" si="68"/>
        <v>0</v>
      </c>
      <c r="K890">
        <f t="shared" ca="1" si="69"/>
        <v>0</v>
      </c>
      <c r="L890" s="106">
        <v>884</v>
      </c>
      <c r="M890" s="136">
        <f t="shared" ca="1" si="65"/>
        <v>0</v>
      </c>
      <c r="N890" s="106"/>
    </row>
    <row r="891" spans="1:14" x14ac:dyDescent="0.25">
      <c r="A891" s="108">
        <v>885</v>
      </c>
      <c r="B891" s="134">
        <f t="shared" ca="1" si="66"/>
        <v>1</v>
      </c>
      <c r="C891" s="135">
        <f t="shared" ca="1" si="67"/>
        <v>0.32043336795134969</v>
      </c>
      <c r="J891">
        <f t="shared" ca="1" si="68"/>
        <v>0</v>
      </c>
      <c r="K891">
        <f t="shared" ca="1" si="69"/>
        <v>0</v>
      </c>
      <c r="L891" s="106">
        <v>885</v>
      </c>
      <c r="M891" s="136">
        <f t="shared" ca="1" si="65"/>
        <v>2.7663298321553325</v>
      </c>
      <c r="N891" s="106"/>
    </row>
    <row r="892" spans="1:14" x14ac:dyDescent="0.25">
      <c r="A892" s="108">
        <v>886</v>
      </c>
      <c r="B892" s="134">
        <f t="shared" ca="1" si="66"/>
        <v>0</v>
      </c>
      <c r="C892" s="135">
        <f t="shared" ca="1" si="67"/>
        <v>0.99263277426467478</v>
      </c>
      <c r="J892">
        <f t="shared" ca="1" si="68"/>
        <v>0</v>
      </c>
      <c r="K892">
        <f t="shared" ca="1" si="69"/>
        <v>1</v>
      </c>
      <c r="L892" s="106">
        <v>886</v>
      </c>
      <c r="M892" s="136">
        <f t="shared" ca="1" si="65"/>
        <v>0</v>
      </c>
      <c r="N892" s="106"/>
    </row>
    <row r="893" spans="1:14" x14ac:dyDescent="0.25">
      <c r="A893" s="108">
        <v>887</v>
      </c>
      <c r="B893" s="134">
        <f t="shared" ca="1" si="66"/>
        <v>0</v>
      </c>
      <c r="C893" s="135">
        <f t="shared" ca="1" si="67"/>
        <v>0.6526105262202011</v>
      </c>
      <c r="J893">
        <f t="shared" ca="1" si="68"/>
        <v>0</v>
      </c>
      <c r="K893">
        <f t="shared" ca="1" si="69"/>
        <v>1</v>
      </c>
      <c r="L893" s="106">
        <v>887</v>
      </c>
      <c r="M893" s="136">
        <f t="shared" ca="1" si="65"/>
        <v>0</v>
      </c>
      <c r="N893" s="106"/>
    </row>
    <row r="894" spans="1:14" x14ac:dyDescent="0.25">
      <c r="A894" s="108">
        <v>888</v>
      </c>
      <c r="B894" s="134">
        <f t="shared" ca="1" si="66"/>
        <v>0</v>
      </c>
      <c r="C894" s="135">
        <f t="shared" ca="1" si="67"/>
        <v>0.65036390203775341</v>
      </c>
      <c r="J894">
        <f t="shared" ca="1" si="68"/>
        <v>0</v>
      </c>
      <c r="K894">
        <f t="shared" ca="1" si="69"/>
        <v>1</v>
      </c>
      <c r="L894" s="106">
        <v>888</v>
      </c>
      <c r="M894" s="136">
        <f t="shared" ca="1" si="65"/>
        <v>0</v>
      </c>
      <c r="N894" s="106"/>
    </row>
    <row r="895" spans="1:14" x14ac:dyDescent="0.25">
      <c r="A895" s="108">
        <v>889</v>
      </c>
      <c r="B895" s="134">
        <f t="shared" ca="1" si="66"/>
        <v>0</v>
      </c>
      <c r="C895" s="135">
        <f t="shared" ca="1" si="67"/>
        <v>0.64078238131017684</v>
      </c>
      <c r="J895">
        <f t="shared" ca="1" si="68"/>
        <v>0</v>
      </c>
      <c r="K895">
        <f t="shared" ca="1" si="69"/>
        <v>1</v>
      </c>
      <c r="L895" s="106">
        <v>889</v>
      </c>
      <c r="M895" s="136">
        <f t="shared" ca="1" si="65"/>
        <v>0</v>
      </c>
      <c r="N895" s="106"/>
    </row>
    <row r="896" spans="1:14" x14ac:dyDescent="0.25">
      <c r="A896" s="108">
        <v>890</v>
      </c>
      <c r="B896" s="134">
        <f t="shared" ca="1" si="66"/>
        <v>0</v>
      </c>
      <c r="C896" s="135">
        <f t="shared" ca="1" si="67"/>
        <v>0.92534384042932449</v>
      </c>
      <c r="J896">
        <f t="shared" ca="1" si="68"/>
        <v>0</v>
      </c>
      <c r="K896">
        <f t="shared" ca="1" si="69"/>
        <v>0</v>
      </c>
      <c r="L896" s="106">
        <v>890</v>
      </c>
      <c r="M896" s="136">
        <f t="shared" ca="1" si="65"/>
        <v>0</v>
      </c>
      <c r="N896" s="106"/>
    </row>
    <row r="897" spans="1:14" x14ac:dyDescent="0.25">
      <c r="A897" s="108">
        <v>891</v>
      </c>
      <c r="B897" s="134">
        <f t="shared" ca="1" si="66"/>
        <v>1</v>
      </c>
      <c r="C897" s="135">
        <f t="shared" ca="1" si="67"/>
        <v>0.18396672225221133</v>
      </c>
      <c r="J897">
        <f t="shared" ca="1" si="68"/>
        <v>1</v>
      </c>
      <c r="K897">
        <f t="shared" ca="1" si="69"/>
        <v>0</v>
      </c>
      <c r="L897" s="106">
        <v>891</v>
      </c>
      <c r="M897" s="136">
        <f t="shared" ca="1" si="65"/>
        <v>0.60677755055404625</v>
      </c>
      <c r="N897" s="106"/>
    </row>
    <row r="898" spans="1:14" x14ac:dyDescent="0.25">
      <c r="A898" s="108">
        <v>892</v>
      </c>
      <c r="B898" s="134">
        <f t="shared" ca="1" si="66"/>
        <v>1</v>
      </c>
      <c r="C898" s="135">
        <f t="shared" ca="1" si="67"/>
        <v>0.59542361003959243</v>
      </c>
      <c r="J898">
        <f t="shared" ca="1" si="68"/>
        <v>1</v>
      </c>
      <c r="K898">
        <f t="shared" ca="1" si="69"/>
        <v>0</v>
      </c>
      <c r="L898" s="106">
        <v>892</v>
      </c>
      <c r="M898" s="136">
        <f t="shared" ca="1" si="65"/>
        <v>2.3239872064268079</v>
      </c>
      <c r="N898" s="106"/>
    </row>
    <row r="899" spans="1:14" x14ac:dyDescent="0.25">
      <c r="A899" s="108">
        <v>893</v>
      </c>
      <c r="B899" s="134">
        <f t="shared" ca="1" si="66"/>
        <v>1</v>
      </c>
      <c r="C899" s="135">
        <f t="shared" ca="1" si="67"/>
        <v>0.42039993191928904</v>
      </c>
      <c r="J899">
        <f t="shared" ca="1" si="68"/>
        <v>0</v>
      </c>
      <c r="K899">
        <f t="shared" ca="1" si="69"/>
        <v>0</v>
      </c>
      <c r="L899" s="106">
        <v>893</v>
      </c>
      <c r="M899" s="136">
        <f t="shared" ca="1" si="65"/>
        <v>0.98472853284858419</v>
      </c>
      <c r="N899" s="106"/>
    </row>
    <row r="900" spans="1:14" x14ac:dyDescent="0.25">
      <c r="A900" s="108">
        <v>894</v>
      </c>
      <c r="B900" s="134">
        <f t="shared" ca="1" si="66"/>
        <v>0</v>
      </c>
      <c r="C900" s="135">
        <f t="shared" ca="1" si="67"/>
        <v>0.81979591288577625</v>
      </c>
      <c r="J900">
        <f t="shared" ca="1" si="68"/>
        <v>0</v>
      </c>
      <c r="K900">
        <f t="shared" ca="1" si="69"/>
        <v>1</v>
      </c>
      <c r="L900" s="106">
        <v>894</v>
      </c>
      <c r="M900" s="136">
        <f t="shared" ca="1" si="65"/>
        <v>0</v>
      </c>
      <c r="N900" s="106"/>
    </row>
    <row r="901" spans="1:14" x14ac:dyDescent="0.25">
      <c r="A901" s="108">
        <v>895</v>
      </c>
      <c r="B901" s="134">
        <f t="shared" ca="1" si="66"/>
        <v>0</v>
      </c>
      <c r="C901" s="135">
        <f t="shared" ca="1" si="67"/>
        <v>0.80221617400988554</v>
      </c>
      <c r="J901">
        <f t="shared" ca="1" si="68"/>
        <v>0</v>
      </c>
      <c r="K901">
        <f t="shared" ca="1" si="69"/>
        <v>1</v>
      </c>
      <c r="L901" s="106">
        <v>895</v>
      </c>
      <c r="M901" s="136">
        <f t="shared" ca="1" si="65"/>
        <v>0</v>
      </c>
      <c r="N901" s="106"/>
    </row>
    <row r="902" spans="1:14" x14ac:dyDescent="0.25">
      <c r="A902" s="108">
        <v>896</v>
      </c>
      <c r="B902" s="134">
        <f t="shared" ca="1" si="66"/>
        <v>0</v>
      </c>
      <c r="C902" s="135">
        <f t="shared" ca="1" si="67"/>
        <v>0.63749247503449746</v>
      </c>
      <c r="J902">
        <f t="shared" ca="1" si="68"/>
        <v>0</v>
      </c>
      <c r="K902">
        <f t="shared" ca="1" si="69"/>
        <v>1</v>
      </c>
      <c r="L902" s="106">
        <v>896</v>
      </c>
      <c r="M902" s="136">
        <f t="shared" ca="1" si="65"/>
        <v>0</v>
      </c>
      <c r="N902" s="106"/>
    </row>
    <row r="903" spans="1:14" x14ac:dyDescent="0.25">
      <c r="A903" s="108">
        <v>897</v>
      </c>
      <c r="B903" s="134">
        <f t="shared" ca="1" si="66"/>
        <v>0</v>
      </c>
      <c r="C903" s="135">
        <f t="shared" ca="1" si="67"/>
        <v>0.43752062787929069</v>
      </c>
      <c r="J903">
        <f t="shared" ca="1" si="68"/>
        <v>0</v>
      </c>
      <c r="K903">
        <f t="shared" ca="1" si="69"/>
        <v>1</v>
      </c>
      <c r="L903" s="106">
        <v>897</v>
      </c>
      <c r="M903" s="136">
        <f t="shared" ref="M903:M966" ca="1" si="70">IF(B903&gt;0,-LN(1-(RAND()))/lambda,0)</f>
        <v>0</v>
      </c>
      <c r="N903" s="106"/>
    </row>
    <row r="904" spans="1:14" x14ac:dyDescent="0.25">
      <c r="A904" s="108">
        <v>898</v>
      </c>
      <c r="B904" s="134">
        <f t="shared" ref="B904:B967" ca="1" si="71">IF(B903&gt;0,IF(C904&lt;pww,1,0),IF(C904&lt;pdw,1,0))</f>
        <v>0</v>
      </c>
      <c r="C904" s="135">
        <f t="shared" ref="C904:C967" ca="1" si="72">RAND()</f>
        <v>0.38495519578225024</v>
      </c>
      <c r="J904">
        <f t="shared" ref="J904:J967" ca="1" si="73">IF(AND(B904,B905),1,0)</f>
        <v>0</v>
      </c>
      <c r="K904">
        <f t="shared" ref="K904:K967" ca="1" si="74">IF(AND(NOT(B904),NOT(B905)),1,0)</f>
        <v>0</v>
      </c>
      <c r="L904" s="106">
        <v>898</v>
      </c>
      <c r="M904" s="136">
        <f t="shared" ca="1" si="70"/>
        <v>0</v>
      </c>
      <c r="N904" s="106"/>
    </row>
    <row r="905" spans="1:14" x14ac:dyDescent="0.25">
      <c r="A905" s="108">
        <v>899</v>
      </c>
      <c r="B905" s="134">
        <f t="shared" ca="1" si="71"/>
        <v>1</v>
      </c>
      <c r="C905" s="135">
        <f t="shared" ca="1" si="72"/>
        <v>6.615501181881267E-2</v>
      </c>
      <c r="J905">
        <f t="shared" ca="1" si="73"/>
        <v>1</v>
      </c>
      <c r="K905">
        <f t="shared" ca="1" si="74"/>
        <v>0</v>
      </c>
      <c r="L905" s="106">
        <v>899</v>
      </c>
      <c r="M905" s="136">
        <f t="shared" ca="1" si="70"/>
        <v>5.4591209034960464</v>
      </c>
      <c r="N905" s="106"/>
    </row>
    <row r="906" spans="1:14" x14ac:dyDescent="0.25">
      <c r="A906" s="108">
        <v>900</v>
      </c>
      <c r="B906" s="134">
        <f t="shared" ca="1" si="71"/>
        <v>1</v>
      </c>
      <c r="C906" s="135">
        <f t="shared" ca="1" si="72"/>
        <v>0.46510204230743435</v>
      </c>
      <c r="J906">
        <f t="shared" ca="1" si="73"/>
        <v>1</v>
      </c>
      <c r="K906">
        <f t="shared" ca="1" si="74"/>
        <v>0</v>
      </c>
      <c r="L906" s="106">
        <v>900</v>
      </c>
      <c r="M906" s="136">
        <f t="shared" ca="1" si="70"/>
        <v>0.35966509488403064</v>
      </c>
      <c r="N906" s="106"/>
    </row>
    <row r="907" spans="1:14" x14ac:dyDescent="0.25">
      <c r="A907" s="108">
        <v>901</v>
      </c>
      <c r="B907" s="134">
        <f t="shared" ca="1" si="71"/>
        <v>1</v>
      </c>
      <c r="C907" s="135">
        <f t="shared" ca="1" si="72"/>
        <v>0.48305221707357193</v>
      </c>
      <c r="J907">
        <f t="shared" ca="1" si="73"/>
        <v>1</v>
      </c>
      <c r="K907">
        <f t="shared" ca="1" si="74"/>
        <v>0</v>
      </c>
      <c r="L907" s="106">
        <v>901</v>
      </c>
      <c r="M907" s="136">
        <f t="shared" ca="1" si="70"/>
        <v>14.445333655854849</v>
      </c>
      <c r="N907" s="106"/>
    </row>
    <row r="908" spans="1:14" x14ac:dyDescent="0.25">
      <c r="A908" s="108">
        <v>902</v>
      </c>
      <c r="B908" s="134">
        <f t="shared" ca="1" si="71"/>
        <v>1</v>
      </c>
      <c r="C908" s="135">
        <f t="shared" ca="1" si="72"/>
        <v>0.57548707672781851</v>
      </c>
      <c r="J908">
        <f t="shared" ca="1" si="73"/>
        <v>1</v>
      </c>
      <c r="K908">
        <f t="shared" ca="1" si="74"/>
        <v>0</v>
      </c>
      <c r="L908" s="106">
        <v>902</v>
      </c>
      <c r="M908" s="136">
        <f t="shared" ca="1" si="70"/>
        <v>0.53562077427661381</v>
      </c>
      <c r="N908" s="106"/>
    </row>
    <row r="909" spans="1:14" x14ac:dyDescent="0.25">
      <c r="A909" s="108">
        <v>903</v>
      </c>
      <c r="B909" s="134">
        <f t="shared" ca="1" si="71"/>
        <v>1</v>
      </c>
      <c r="C909" s="135">
        <f t="shared" ca="1" si="72"/>
        <v>0.45206565987796243</v>
      </c>
      <c r="J909">
        <f t="shared" ca="1" si="73"/>
        <v>1</v>
      </c>
      <c r="K909">
        <f t="shared" ca="1" si="74"/>
        <v>0</v>
      </c>
      <c r="L909" s="106">
        <v>903</v>
      </c>
      <c r="M909" s="136">
        <f t="shared" ca="1" si="70"/>
        <v>0.94752903823113876</v>
      </c>
      <c r="N909" s="106"/>
    </row>
    <row r="910" spans="1:14" x14ac:dyDescent="0.25">
      <c r="A910" s="108">
        <v>904</v>
      </c>
      <c r="B910" s="134">
        <f t="shared" ca="1" si="71"/>
        <v>1</v>
      </c>
      <c r="C910" s="135">
        <f t="shared" ca="1" si="72"/>
        <v>0.68873267388484294</v>
      </c>
      <c r="J910">
        <f t="shared" ca="1" si="73"/>
        <v>0</v>
      </c>
      <c r="K910">
        <f t="shared" ca="1" si="74"/>
        <v>0</v>
      </c>
      <c r="L910" s="106">
        <v>904</v>
      </c>
      <c r="M910" s="136">
        <f t="shared" ca="1" si="70"/>
        <v>5.4578520011400649</v>
      </c>
      <c r="N910" s="106"/>
    </row>
    <row r="911" spans="1:14" x14ac:dyDescent="0.25">
      <c r="A911" s="108">
        <v>905</v>
      </c>
      <c r="B911" s="134">
        <f t="shared" ca="1" si="71"/>
        <v>0</v>
      </c>
      <c r="C911" s="135">
        <f t="shared" ca="1" si="72"/>
        <v>0.8921106074544003</v>
      </c>
      <c r="J911">
        <f t="shared" ca="1" si="73"/>
        <v>0</v>
      </c>
      <c r="K911">
        <f t="shared" ca="1" si="74"/>
        <v>0</v>
      </c>
      <c r="L911" s="106">
        <v>905</v>
      </c>
      <c r="M911" s="136">
        <f t="shared" ca="1" si="70"/>
        <v>0</v>
      </c>
      <c r="N911" s="106"/>
    </row>
    <row r="912" spans="1:14" x14ac:dyDescent="0.25">
      <c r="A912" s="108">
        <v>906</v>
      </c>
      <c r="B912" s="134">
        <f t="shared" ca="1" si="71"/>
        <v>1</v>
      </c>
      <c r="C912" s="135">
        <f t="shared" ca="1" si="72"/>
        <v>0.12312581855667915</v>
      </c>
      <c r="J912">
        <f t="shared" ca="1" si="73"/>
        <v>1</v>
      </c>
      <c r="K912">
        <f t="shared" ca="1" si="74"/>
        <v>0</v>
      </c>
      <c r="L912" s="106">
        <v>906</v>
      </c>
      <c r="M912" s="136">
        <f t="shared" ca="1" si="70"/>
        <v>3.0740225747455301</v>
      </c>
      <c r="N912" s="106"/>
    </row>
    <row r="913" spans="1:14" x14ac:dyDescent="0.25">
      <c r="A913" s="108">
        <v>907</v>
      </c>
      <c r="B913" s="134">
        <f t="shared" ca="1" si="71"/>
        <v>1</v>
      </c>
      <c r="C913" s="135">
        <f t="shared" ca="1" si="72"/>
        <v>0.15400735754479766</v>
      </c>
      <c r="J913">
        <f t="shared" ca="1" si="73"/>
        <v>1</v>
      </c>
      <c r="K913">
        <f t="shared" ca="1" si="74"/>
        <v>0</v>
      </c>
      <c r="L913" s="106">
        <v>907</v>
      </c>
      <c r="M913" s="136">
        <f t="shared" ca="1" si="70"/>
        <v>0.56299795773920192</v>
      </c>
      <c r="N913" s="106"/>
    </row>
    <row r="914" spans="1:14" x14ac:dyDescent="0.25">
      <c r="A914" s="108">
        <v>908</v>
      </c>
      <c r="B914" s="134">
        <f t="shared" ca="1" si="71"/>
        <v>1</v>
      </c>
      <c r="C914" s="135">
        <f t="shared" ca="1" si="72"/>
        <v>0.53650733358399627</v>
      </c>
      <c r="J914">
        <f t="shared" ca="1" si="73"/>
        <v>1</v>
      </c>
      <c r="K914">
        <f t="shared" ca="1" si="74"/>
        <v>0</v>
      </c>
      <c r="L914" s="106">
        <v>908</v>
      </c>
      <c r="M914" s="136">
        <f t="shared" ca="1" si="70"/>
        <v>0.74973762101706665</v>
      </c>
      <c r="N914" s="106"/>
    </row>
    <row r="915" spans="1:14" x14ac:dyDescent="0.25">
      <c r="A915" s="108">
        <v>909</v>
      </c>
      <c r="B915" s="134">
        <f t="shared" ca="1" si="71"/>
        <v>1</v>
      </c>
      <c r="C915" s="135">
        <f t="shared" ca="1" si="72"/>
        <v>0.1033578114977618</v>
      </c>
      <c r="J915">
        <f t="shared" ca="1" si="73"/>
        <v>0</v>
      </c>
      <c r="K915">
        <f t="shared" ca="1" si="74"/>
        <v>0</v>
      </c>
      <c r="L915" s="106">
        <v>909</v>
      </c>
      <c r="M915" s="136">
        <f t="shared" ca="1" si="70"/>
        <v>3.9448930467596632</v>
      </c>
      <c r="N915" s="106"/>
    </row>
    <row r="916" spans="1:14" x14ac:dyDescent="0.25">
      <c r="A916" s="108">
        <v>910</v>
      </c>
      <c r="B916" s="134">
        <f t="shared" ca="1" si="71"/>
        <v>0</v>
      </c>
      <c r="C916" s="135">
        <f t="shared" ca="1" si="72"/>
        <v>0.74980140745289037</v>
      </c>
      <c r="J916">
        <f t="shared" ca="1" si="73"/>
        <v>0</v>
      </c>
      <c r="K916">
        <f t="shared" ca="1" si="74"/>
        <v>0</v>
      </c>
      <c r="L916" s="106">
        <v>910</v>
      </c>
      <c r="M916" s="136">
        <f t="shared" ca="1" si="70"/>
        <v>0</v>
      </c>
      <c r="N916" s="106"/>
    </row>
    <row r="917" spans="1:14" x14ac:dyDescent="0.25">
      <c r="A917" s="108">
        <v>911</v>
      </c>
      <c r="B917" s="134">
        <f t="shared" ca="1" si="71"/>
        <v>1</v>
      </c>
      <c r="C917" s="135">
        <f t="shared" ca="1" si="72"/>
        <v>0.18608403246480054</v>
      </c>
      <c r="J917">
        <f t="shared" ca="1" si="73"/>
        <v>1</v>
      </c>
      <c r="K917">
        <f t="shared" ca="1" si="74"/>
        <v>0</v>
      </c>
      <c r="L917" s="106">
        <v>911</v>
      </c>
      <c r="M917" s="136">
        <f t="shared" ca="1" si="70"/>
        <v>1.56256387624844</v>
      </c>
      <c r="N917" s="106"/>
    </row>
    <row r="918" spans="1:14" x14ac:dyDescent="0.25">
      <c r="A918" s="108">
        <v>912</v>
      </c>
      <c r="B918" s="134">
        <f t="shared" ca="1" si="71"/>
        <v>1</v>
      </c>
      <c r="C918" s="135">
        <f t="shared" ca="1" si="72"/>
        <v>0.48787324023805312</v>
      </c>
      <c r="J918">
        <f t="shared" ca="1" si="73"/>
        <v>1</v>
      </c>
      <c r="K918">
        <f t="shared" ca="1" si="74"/>
        <v>0</v>
      </c>
      <c r="L918" s="106">
        <v>912</v>
      </c>
      <c r="M918" s="136">
        <f t="shared" ca="1" si="70"/>
        <v>0.52159650338647889</v>
      </c>
      <c r="N918" s="106"/>
    </row>
    <row r="919" spans="1:14" x14ac:dyDescent="0.25">
      <c r="A919" s="108">
        <v>913</v>
      </c>
      <c r="B919" s="134">
        <f t="shared" ca="1" si="71"/>
        <v>1</v>
      </c>
      <c r="C919" s="135">
        <f t="shared" ca="1" si="72"/>
        <v>0.64382557982916622</v>
      </c>
      <c r="J919">
        <f t="shared" ca="1" si="73"/>
        <v>1</v>
      </c>
      <c r="K919">
        <f t="shared" ca="1" si="74"/>
        <v>0</v>
      </c>
      <c r="L919" s="106">
        <v>913</v>
      </c>
      <c r="M919" s="136">
        <f t="shared" ca="1" si="70"/>
        <v>1.1964815446558301</v>
      </c>
      <c r="N919" s="106"/>
    </row>
    <row r="920" spans="1:14" x14ac:dyDescent="0.25">
      <c r="A920" s="108">
        <v>914</v>
      </c>
      <c r="B920" s="134">
        <f t="shared" ca="1" si="71"/>
        <v>1</v>
      </c>
      <c r="C920" s="135">
        <f t="shared" ca="1" si="72"/>
        <v>0.11601041267452816</v>
      </c>
      <c r="J920">
        <f t="shared" ca="1" si="73"/>
        <v>0</v>
      </c>
      <c r="K920">
        <f t="shared" ca="1" si="74"/>
        <v>0</v>
      </c>
      <c r="L920" s="106">
        <v>914</v>
      </c>
      <c r="M920" s="136">
        <f t="shared" ca="1" si="70"/>
        <v>0.53927750863131751</v>
      </c>
      <c r="N920" s="106"/>
    </row>
    <row r="921" spans="1:14" x14ac:dyDescent="0.25">
      <c r="A921" s="108">
        <v>915</v>
      </c>
      <c r="B921" s="134">
        <f t="shared" ca="1" si="71"/>
        <v>0</v>
      </c>
      <c r="C921" s="135">
        <f t="shared" ca="1" si="72"/>
        <v>0.95069672727798471</v>
      </c>
      <c r="J921">
        <f t="shared" ca="1" si="73"/>
        <v>0</v>
      </c>
      <c r="K921">
        <f t="shared" ca="1" si="74"/>
        <v>1</v>
      </c>
      <c r="L921" s="106">
        <v>915</v>
      </c>
      <c r="M921" s="136">
        <f t="shared" ca="1" si="70"/>
        <v>0</v>
      </c>
      <c r="N921" s="106"/>
    </row>
    <row r="922" spans="1:14" x14ac:dyDescent="0.25">
      <c r="A922" s="108">
        <v>916</v>
      </c>
      <c r="B922" s="134">
        <f t="shared" ca="1" si="71"/>
        <v>0</v>
      </c>
      <c r="C922" s="135">
        <f t="shared" ca="1" si="72"/>
        <v>0.61649617643127386</v>
      </c>
      <c r="J922">
        <f t="shared" ca="1" si="73"/>
        <v>0</v>
      </c>
      <c r="K922">
        <f t="shared" ca="1" si="74"/>
        <v>1</v>
      </c>
      <c r="L922" s="106">
        <v>916</v>
      </c>
      <c r="M922" s="136">
        <f t="shared" ca="1" si="70"/>
        <v>0</v>
      </c>
      <c r="N922" s="106"/>
    </row>
    <row r="923" spans="1:14" x14ac:dyDescent="0.25">
      <c r="A923" s="108">
        <v>917</v>
      </c>
      <c r="B923" s="134">
        <f t="shared" ca="1" si="71"/>
        <v>0</v>
      </c>
      <c r="C923" s="135">
        <f t="shared" ca="1" si="72"/>
        <v>0.36057308459318482</v>
      </c>
      <c r="J923">
        <f t="shared" ca="1" si="73"/>
        <v>0</v>
      </c>
      <c r="K923">
        <f t="shared" ca="1" si="74"/>
        <v>1</v>
      </c>
      <c r="L923" s="106">
        <v>917</v>
      </c>
      <c r="M923" s="136">
        <f t="shared" ca="1" si="70"/>
        <v>0</v>
      </c>
      <c r="N923" s="106"/>
    </row>
    <row r="924" spans="1:14" x14ac:dyDescent="0.25">
      <c r="A924" s="108">
        <v>918</v>
      </c>
      <c r="B924" s="134">
        <f t="shared" ca="1" si="71"/>
        <v>0</v>
      </c>
      <c r="C924" s="135">
        <f t="shared" ca="1" si="72"/>
        <v>0.44227582247020902</v>
      </c>
      <c r="J924">
        <f t="shared" ca="1" si="73"/>
        <v>0</v>
      </c>
      <c r="K924">
        <f t="shared" ca="1" si="74"/>
        <v>0</v>
      </c>
      <c r="L924" s="106">
        <v>918</v>
      </c>
      <c r="M924" s="136">
        <f t="shared" ca="1" si="70"/>
        <v>0</v>
      </c>
      <c r="N924" s="106"/>
    </row>
    <row r="925" spans="1:14" x14ac:dyDescent="0.25">
      <c r="A925" s="108">
        <v>919</v>
      </c>
      <c r="B925" s="134">
        <f t="shared" ca="1" si="71"/>
        <v>1</v>
      </c>
      <c r="C925" s="135">
        <f t="shared" ca="1" si="72"/>
        <v>0.20401638470692296</v>
      </c>
      <c r="J925">
        <f t="shared" ca="1" si="73"/>
        <v>1</v>
      </c>
      <c r="K925">
        <f t="shared" ca="1" si="74"/>
        <v>0</v>
      </c>
      <c r="L925" s="106">
        <v>919</v>
      </c>
      <c r="M925" s="136">
        <f t="shared" ca="1" si="70"/>
        <v>1.1377239494335052</v>
      </c>
      <c r="N925" s="106"/>
    </row>
    <row r="926" spans="1:14" x14ac:dyDescent="0.25">
      <c r="A926" s="108">
        <v>920</v>
      </c>
      <c r="B926" s="134">
        <f t="shared" ca="1" si="71"/>
        <v>1</v>
      </c>
      <c r="C926" s="135">
        <f t="shared" ca="1" si="72"/>
        <v>0.70268021613238629</v>
      </c>
      <c r="J926">
        <f t="shared" ca="1" si="73"/>
        <v>0</v>
      </c>
      <c r="K926">
        <f t="shared" ca="1" si="74"/>
        <v>0</v>
      </c>
      <c r="L926" s="106">
        <v>920</v>
      </c>
      <c r="M926" s="136">
        <f t="shared" ca="1" si="70"/>
        <v>1.3983377014409331</v>
      </c>
      <c r="N926" s="106"/>
    </row>
    <row r="927" spans="1:14" x14ac:dyDescent="0.25">
      <c r="A927" s="108">
        <v>921</v>
      </c>
      <c r="B927" s="134">
        <f t="shared" ca="1" si="71"/>
        <v>0</v>
      </c>
      <c r="C927" s="135">
        <f t="shared" ca="1" si="72"/>
        <v>0.93734792320779547</v>
      </c>
      <c r="J927">
        <f t="shared" ca="1" si="73"/>
        <v>0</v>
      </c>
      <c r="K927">
        <f t="shared" ca="1" si="74"/>
        <v>1</v>
      </c>
      <c r="L927" s="106">
        <v>921</v>
      </c>
      <c r="M927" s="136">
        <f t="shared" ca="1" si="70"/>
        <v>0</v>
      </c>
      <c r="N927" s="106"/>
    </row>
    <row r="928" spans="1:14" x14ac:dyDescent="0.25">
      <c r="A928" s="108">
        <v>922</v>
      </c>
      <c r="B928" s="134">
        <f t="shared" ca="1" si="71"/>
        <v>0</v>
      </c>
      <c r="C928" s="135">
        <f t="shared" ca="1" si="72"/>
        <v>0.8852616002361493</v>
      </c>
      <c r="J928">
        <f t="shared" ca="1" si="73"/>
        <v>0</v>
      </c>
      <c r="K928">
        <f t="shared" ca="1" si="74"/>
        <v>0</v>
      </c>
      <c r="L928" s="106">
        <v>922</v>
      </c>
      <c r="M928" s="136">
        <f t="shared" ca="1" si="70"/>
        <v>0</v>
      </c>
      <c r="N928" s="106"/>
    </row>
    <row r="929" spans="1:14" x14ac:dyDescent="0.25">
      <c r="A929" s="108">
        <v>923</v>
      </c>
      <c r="B929" s="134">
        <f t="shared" ca="1" si="71"/>
        <v>1</v>
      </c>
      <c r="C929" s="135">
        <f t="shared" ca="1" si="72"/>
        <v>0.17869131285759299</v>
      </c>
      <c r="J929">
        <f t="shared" ca="1" si="73"/>
        <v>1</v>
      </c>
      <c r="K929">
        <f t="shared" ca="1" si="74"/>
        <v>0</v>
      </c>
      <c r="L929" s="106">
        <v>923</v>
      </c>
      <c r="M929" s="136">
        <f t="shared" ca="1" si="70"/>
        <v>6.3369863355662428</v>
      </c>
      <c r="N929" s="106"/>
    </row>
    <row r="930" spans="1:14" x14ac:dyDescent="0.25">
      <c r="A930" s="108">
        <v>924</v>
      </c>
      <c r="B930" s="134">
        <f t="shared" ca="1" si="71"/>
        <v>1</v>
      </c>
      <c r="C930" s="135">
        <f t="shared" ca="1" si="72"/>
        <v>0.32356918043762384</v>
      </c>
      <c r="J930">
        <f t="shared" ca="1" si="73"/>
        <v>1</v>
      </c>
      <c r="K930">
        <f t="shared" ca="1" si="74"/>
        <v>0</v>
      </c>
      <c r="L930" s="106">
        <v>924</v>
      </c>
      <c r="M930" s="136">
        <f t="shared" ca="1" si="70"/>
        <v>0.56842104035389673</v>
      </c>
      <c r="N930" s="106"/>
    </row>
    <row r="931" spans="1:14" x14ac:dyDescent="0.25">
      <c r="A931" s="108">
        <v>925</v>
      </c>
      <c r="B931" s="134">
        <f t="shared" ca="1" si="71"/>
        <v>1</v>
      </c>
      <c r="C931" s="135">
        <f t="shared" ca="1" si="72"/>
        <v>0.31889482390530943</v>
      </c>
      <c r="J931">
        <f t="shared" ca="1" si="73"/>
        <v>1</v>
      </c>
      <c r="K931">
        <f t="shared" ca="1" si="74"/>
        <v>0</v>
      </c>
      <c r="L931" s="106">
        <v>925</v>
      </c>
      <c r="M931" s="136">
        <f t="shared" ca="1" si="70"/>
        <v>2.1047647743186739</v>
      </c>
      <c r="N931" s="106"/>
    </row>
    <row r="932" spans="1:14" x14ac:dyDescent="0.25">
      <c r="A932" s="108">
        <v>926</v>
      </c>
      <c r="B932" s="134">
        <f t="shared" ca="1" si="71"/>
        <v>1</v>
      </c>
      <c r="C932" s="135">
        <f t="shared" ca="1" si="72"/>
        <v>0.6659075879828743</v>
      </c>
      <c r="J932">
        <f t="shared" ca="1" si="73"/>
        <v>0</v>
      </c>
      <c r="K932">
        <f t="shared" ca="1" si="74"/>
        <v>0</v>
      </c>
      <c r="L932" s="106">
        <v>926</v>
      </c>
      <c r="M932" s="136">
        <f t="shared" ca="1" si="70"/>
        <v>1.6402977819514371</v>
      </c>
      <c r="N932" s="106"/>
    </row>
    <row r="933" spans="1:14" x14ac:dyDescent="0.25">
      <c r="A933" s="108">
        <v>927</v>
      </c>
      <c r="B933" s="134">
        <f t="shared" ca="1" si="71"/>
        <v>0</v>
      </c>
      <c r="C933" s="135">
        <f t="shared" ca="1" si="72"/>
        <v>0.9176557286747512</v>
      </c>
      <c r="J933">
        <f t="shared" ca="1" si="73"/>
        <v>0</v>
      </c>
      <c r="K933">
        <f t="shared" ca="1" si="74"/>
        <v>1</v>
      </c>
      <c r="L933" s="106">
        <v>927</v>
      </c>
      <c r="M933" s="136">
        <f t="shared" ca="1" si="70"/>
        <v>0</v>
      </c>
      <c r="N933" s="106"/>
    </row>
    <row r="934" spans="1:14" x14ac:dyDescent="0.25">
      <c r="A934" s="108">
        <v>928</v>
      </c>
      <c r="B934" s="134">
        <f t="shared" ca="1" si="71"/>
        <v>0</v>
      </c>
      <c r="C934" s="135">
        <f t="shared" ca="1" si="72"/>
        <v>0.7541360378633134</v>
      </c>
      <c r="J934">
        <f t="shared" ca="1" si="73"/>
        <v>0</v>
      </c>
      <c r="K934">
        <f t="shared" ca="1" si="74"/>
        <v>1</v>
      </c>
      <c r="L934" s="106">
        <v>928</v>
      </c>
      <c r="M934" s="136">
        <f t="shared" ca="1" si="70"/>
        <v>0</v>
      </c>
      <c r="N934" s="106"/>
    </row>
    <row r="935" spans="1:14" x14ac:dyDescent="0.25">
      <c r="A935" s="108">
        <v>929</v>
      </c>
      <c r="B935" s="134">
        <f t="shared" ca="1" si="71"/>
        <v>0</v>
      </c>
      <c r="C935" s="135">
        <f t="shared" ca="1" si="72"/>
        <v>0.74160185193942352</v>
      </c>
      <c r="J935">
        <f t="shared" ca="1" si="73"/>
        <v>0</v>
      </c>
      <c r="K935">
        <f t="shared" ca="1" si="74"/>
        <v>0</v>
      </c>
      <c r="L935" s="106">
        <v>929</v>
      </c>
      <c r="M935" s="136">
        <f t="shared" ca="1" si="70"/>
        <v>0</v>
      </c>
      <c r="N935" s="106"/>
    </row>
    <row r="936" spans="1:14" x14ac:dyDescent="0.25">
      <c r="A936" s="108">
        <v>930</v>
      </c>
      <c r="B936" s="134">
        <f t="shared" ca="1" si="71"/>
        <v>1</v>
      </c>
      <c r="C936" s="135">
        <f t="shared" ca="1" si="72"/>
        <v>5.0046540310840326E-2</v>
      </c>
      <c r="J936">
        <f t="shared" ca="1" si="73"/>
        <v>1</v>
      </c>
      <c r="K936">
        <f t="shared" ca="1" si="74"/>
        <v>0</v>
      </c>
      <c r="L936" s="106">
        <v>930</v>
      </c>
      <c r="M936" s="136">
        <f t="shared" ca="1" si="70"/>
        <v>4.3414393840421059</v>
      </c>
      <c r="N936" s="106"/>
    </row>
    <row r="937" spans="1:14" x14ac:dyDescent="0.25">
      <c r="A937" s="108">
        <v>931</v>
      </c>
      <c r="B937" s="134">
        <f t="shared" ca="1" si="71"/>
        <v>1</v>
      </c>
      <c r="C937" s="135">
        <f t="shared" ca="1" si="72"/>
        <v>0.10106258132650658</v>
      </c>
      <c r="J937">
        <f t="shared" ca="1" si="73"/>
        <v>0</v>
      </c>
      <c r="K937">
        <f t="shared" ca="1" si="74"/>
        <v>0</v>
      </c>
      <c r="L937" s="106">
        <v>931</v>
      </c>
      <c r="M937" s="136">
        <f t="shared" ca="1" si="70"/>
        <v>1.8136642237977794</v>
      </c>
      <c r="N937" s="106"/>
    </row>
    <row r="938" spans="1:14" x14ac:dyDescent="0.25">
      <c r="A938" s="108">
        <v>932</v>
      </c>
      <c r="B938" s="134">
        <f t="shared" ca="1" si="71"/>
        <v>0</v>
      </c>
      <c r="C938" s="135">
        <f t="shared" ca="1" si="72"/>
        <v>0.7789756090859733</v>
      </c>
      <c r="J938">
        <f t="shared" ca="1" si="73"/>
        <v>0</v>
      </c>
      <c r="K938">
        <f t="shared" ca="1" si="74"/>
        <v>1</v>
      </c>
      <c r="L938" s="106">
        <v>932</v>
      </c>
      <c r="M938" s="136">
        <f t="shared" ca="1" si="70"/>
        <v>0</v>
      </c>
      <c r="N938" s="106"/>
    </row>
    <row r="939" spans="1:14" x14ac:dyDescent="0.25">
      <c r="A939" s="108">
        <v>933</v>
      </c>
      <c r="B939" s="134">
        <f t="shared" ca="1" si="71"/>
        <v>0</v>
      </c>
      <c r="C939" s="135">
        <f t="shared" ca="1" si="72"/>
        <v>0.90859987870668524</v>
      </c>
      <c r="J939">
        <f t="shared" ca="1" si="73"/>
        <v>0</v>
      </c>
      <c r="K939">
        <f t="shared" ca="1" si="74"/>
        <v>1</v>
      </c>
      <c r="L939" s="106">
        <v>933</v>
      </c>
      <c r="M939" s="136">
        <f t="shared" ca="1" si="70"/>
        <v>0</v>
      </c>
      <c r="N939" s="106"/>
    </row>
    <row r="940" spans="1:14" x14ac:dyDescent="0.25">
      <c r="A940" s="108">
        <v>934</v>
      </c>
      <c r="B940" s="134">
        <f t="shared" ca="1" si="71"/>
        <v>0</v>
      </c>
      <c r="C940" s="135">
        <f t="shared" ca="1" si="72"/>
        <v>0.61673088751373328</v>
      </c>
      <c r="J940">
        <f t="shared" ca="1" si="73"/>
        <v>0</v>
      </c>
      <c r="K940">
        <f t="shared" ca="1" si="74"/>
        <v>0</v>
      </c>
      <c r="L940" s="106">
        <v>934</v>
      </c>
      <c r="M940" s="136">
        <f t="shared" ca="1" si="70"/>
        <v>0</v>
      </c>
      <c r="N940" s="106"/>
    </row>
    <row r="941" spans="1:14" x14ac:dyDescent="0.25">
      <c r="A941" s="108">
        <v>935</v>
      </c>
      <c r="B941" s="134">
        <f t="shared" ca="1" si="71"/>
        <v>1</v>
      </c>
      <c r="C941" s="135">
        <f t="shared" ca="1" si="72"/>
        <v>0.23188602286815374</v>
      </c>
      <c r="J941">
        <f t="shared" ca="1" si="73"/>
        <v>1</v>
      </c>
      <c r="K941">
        <f t="shared" ca="1" si="74"/>
        <v>0</v>
      </c>
      <c r="L941" s="106">
        <v>935</v>
      </c>
      <c r="M941" s="136">
        <f t="shared" ca="1" si="70"/>
        <v>4.7304241510490659</v>
      </c>
      <c r="N941" s="106"/>
    </row>
    <row r="942" spans="1:14" x14ac:dyDescent="0.25">
      <c r="A942" s="108">
        <v>936</v>
      </c>
      <c r="B942" s="134">
        <f t="shared" ca="1" si="71"/>
        <v>1</v>
      </c>
      <c r="C942" s="135">
        <f t="shared" ca="1" si="72"/>
        <v>0.5717360750647662</v>
      </c>
      <c r="J942">
        <f t="shared" ca="1" si="73"/>
        <v>0</v>
      </c>
      <c r="K942">
        <f t="shared" ca="1" si="74"/>
        <v>0</v>
      </c>
      <c r="L942" s="106">
        <v>936</v>
      </c>
      <c r="M942" s="136">
        <f t="shared" ca="1" si="70"/>
        <v>0.77542936928198669</v>
      </c>
      <c r="N942" s="106"/>
    </row>
    <row r="943" spans="1:14" x14ac:dyDescent="0.25">
      <c r="A943" s="108">
        <v>937</v>
      </c>
      <c r="B943" s="134">
        <f t="shared" ca="1" si="71"/>
        <v>0</v>
      </c>
      <c r="C943" s="135">
        <f t="shared" ca="1" si="72"/>
        <v>0.75136894609150084</v>
      </c>
      <c r="J943">
        <f t="shared" ca="1" si="73"/>
        <v>0</v>
      </c>
      <c r="K943">
        <f t="shared" ca="1" si="74"/>
        <v>1</v>
      </c>
      <c r="L943" s="106">
        <v>937</v>
      </c>
      <c r="M943" s="136">
        <f t="shared" ca="1" si="70"/>
        <v>0</v>
      </c>
      <c r="N943" s="106"/>
    </row>
    <row r="944" spans="1:14" x14ac:dyDescent="0.25">
      <c r="A944" s="108">
        <v>938</v>
      </c>
      <c r="B944" s="134">
        <f t="shared" ca="1" si="71"/>
        <v>0</v>
      </c>
      <c r="C944" s="135">
        <f t="shared" ca="1" si="72"/>
        <v>0.39929896558077482</v>
      </c>
      <c r="J944">
        <f t="shared" ca="1" si="73"/>
        <v>0</v>
      </c>
      <c r="K944">
        <f t="shared" ca="1" si="74"/>
        <v>0</v>
      </c>
      <c r="L944" s="106">
        <v>938</v>
      </c>
      <c r="M944" s="136">
        <f t="shared" ca="1" si="70"/>
        <v>0</v>
      </c>
      <c r="N944" s="106"/>
    </row>
    <row r="945" spans="1:14" x14ac:dyDescent="0.25">
      <c r="A945" s="108">
        <v>939</v>
      </c>
      <c r="B945" s="134">
        <f t="shared" ca="1" si="71"/>
        <v>1</v>
      </c>
      <c r="C945" s="135">
        <f t="shared" ca="1" si="72"/>
        <v>2.5191610657608887E-3</v>
      </c>
      <c r="J945">
        <f t="shared" ca="1" si="73"/>
        <v>0</v>
      </c>
      <c r="K945">
        <f t="shared" ca="1" si="74"/>
        <v>0</v>
      </c>
      <c r="L945" s="106">
        <v>939</v>
      </c>
      <c r="M945" s="136">
        <f t="shared" ca="1" si="70"/>
        <v>0.35663145956071363</v>
      </c>
      <c r="N945" s="106"/>
    </row>
    <row r="946" spans="1:14" x14ac:dyDescent="0.25">
      <c r="A946" s="108">
        <v>940</v>
      </c>
      <c r="B946" s="134">
        <f t="shared" ca="1" si="71"/>
        <v>0</v>
      </c>
      <c r="C946" s="135">
        <f t="shared" ca="1" si="72"/>
        <v>0.91058925900587673</v>
      </c>
      <c r="J946">
        <f t="shared" ca="1" si="73"/>
        <v>0</v>
      </c>
      <c r="K946">
        <f t="shared" ca="1" si="74"/>
        <v>1</v>
      </c>
      <c r="L946" s="106">
        <v>940</v>
      </c>
      <c r="M946" s="136">
        <f t="shared" ca="1" si="70"/>
        <v>0</v>
      </c>
      <c r="N946" s="106"/>
    </row>
    <row r="947" spans="1:14" x14ac:dyDescent="0.25">
      <c r="A947" s="108">
        <v>941</v>
      </c>
      <c r="B947" s="134">
        <f t="shared" ca="1" si="71"/>
        <v>0</v>
      </c>
      <c r="C947" s="135">
        <f t="shared" ca="1" si="72"/>
        <v>0.33573713223720503</v>
      </c>
      <c r="J947">
        <f t="shared" ca="1" si="73"/>
        <v>0</v>
      </c>
      <c r="K947">
        <f t="shared" ca="1" si="74"/>
        <v>0</v>
      </c>
      <c r="L947" s="106">
        <v>941</v>
      </c>
      <c r="M947" s="136">
        <f t="shared" ca="1" si="70"/>
        <v>0</v>
      </c>
      <c r="N947" s="106"/>
    </row>
    <row r="948" spans="1:14" x14ac:dyDescent="0.25">
      <c r="A948" s="108">
        <v>942</v>
      </c>
      <c r="B948" s="134">
        <f t="shared" ca="1" si="71"/>
        <v>1</v>
      </c>
      <c r="C948" s="135">
        <f t="shared" ca="1" si="72"/>
        <v>2.6684358004458453E-2</v>
      </c>
      <c r="J948">
        <f t="shared" ca="1" si="73"/>
        <v>1</v>
      </c>
      <c r="K948">
        <f t="shared" ca="1" si="74"/>
        <v>0</v>
      </c>
      <c r="L948" s="106">
        <v>942</v>
      </c>
      <c r="M948" s="136">
        <f t="shared" ca="1" si="70"/>
        <v>1.6237052504423624</v>
      </c>
      <c r="N948" s="106"/>
    </row>
    <row r="949" spans="1:14" x14ac:dyDescent="0.25">
      <c r="A949" s="108">
        <v>943</v>
      </c>
      <c r="B949" s="134">
        <f t="shared" ca="1" si="71"/>
        <v>1</v>
      </c>
      <c r="C949" s="135">
        <f t="shared" ca="1" si="72"/>
        <v>0.47062099865421714</v>
      </c>
      <c r="J949">
        <f t="shared" ca="1" si="73"/>
        <v>1</v>
      </c>
      <c r="K949">
        <f t="shared" ca="1" si="74"/>
        <v>0</v>
      </c>
      <c r="L949" s="106">
        <v>943</v>
      </c>
      <c r="M949" s="136">
        <f t="shared" ca="1" si="70"/>
        <v>1.70657130410705</v>
      </c>
      <c r="N949" s="106"/>
    </row>
    <row r="950" spans="1:14" x14ac:dyDescent="0.25">
      <c r="A950" s="108">
        <v>944</v>
      </c>
      <c r="B950" s="134">
        <f t="shared" ca="1" si="71"/>
        <v>1</v>
      </c>
      <c r="C950" s="135">
        <f t="shared" ca="1" si="72"/>
        <v>0.68426177126125121</v>
      </c>
      <c r="J950">
        <f t="shared" ca="1" si="73"/>
        <v>1</v>
      </c>
      <c r="K950">
        <f t="shared" ca="1" si="74"/>
        <v>0</v>
      </c>
      <c r="L950" s="106">
        <v>944</v>
      </c>
      <c r="M950" s="136">
        <f t="shared" ca="1" si="70"/>
        <v>3.0011514735935871</v>
      </c>
      <c r="N950" s="106"/>
    </row>
    <row r="951" spans="1:14" x14ac:dyDescent="0.25">
      <c r="A951" s="108">
        <v>945</v>
      </c>
      <c r="B951" s="134">
        <f t="shared" ca="1" si="71"/>
        <v>1</v>
      </c>
      <c r="C951" s="135">
        <f t="shared" ca="1" si="72"/>
        <v>0.52698128749881468</v>
      </c>
      <c r="J951">
        <f t="shared" ca="1" si="73"/>
        <v>0</v>
      </c>
      <c r="K951">
        <f t="shared" ca="1" si="74"/>
        <v>0</v>
      </c>
      <c r="L951" s="106">
        <v>945</v>
      </c>
      <c r="M951" s="136">
        <f t="shared" ca="1" si="70"/>
        <v>2.999984808895626</v>
      </c>
      <c r="N951" s="106"/>
    </row>
    <row r="952" spans="1:14" x14ac:dyDescent="0.25">
      <c r="A952" s="108">
        <v>946</v>
      </c>
      <c r="B952" s="134">
        <f t="shared" ca="1" si="71"/>
        <v>0</v>
      </c>
      <c r="C952" s="135">
        <f t="shared" ca="1" si="72"/>
        <v>0.85769266228240548</v>
      </c>
      <c r="J952">
        <f t="shared" ca="1" si="73"/>
        <v>0</v>
      </c>
      <c r="K952">
        <f t="shared" ca="1" si="74"/>
        <v>1</v>
      </c>
      <c r="L952" s="106">
        <v>946</v>
      </c>
      <c r="M952" s="136">
        <f t="shared" ca="1" si="70"/>
        <v>0</v>
      </c>
      <c r="N952" s="106"/>
    </row>
    <row r="953" spans="1:14" x14ac:dyDescent="0.25">
      <c r="A953" s="108">
        <v>947</v>
      </c>
      <c r="B953" s="134">
        <f t="shared" ca="1" si="71"/>
        <v>0</v>
      </c>
      <c r="C953" s="135">
        <f t="shared" ca="1" si="72"/>
        <v>0.5064938135573791</v>
      </c>
      <c r="J953">
        <f t="shared" ca="1" si="73"/>
        <v>0</v>
      </c>
      <c r="K953">
        <f t="shared" ca="1" si="74"/>
        <v>1</v>
      </c>
      <c r="L953" s="106">
        <v>947</v>
      </c>
      <c r="M953" s="136">
        <f t="shared" ca="1" si="70"/>
        <v>0</v>
      </c>
      <c r="N953" s="106"/>
    </row>
    <row r="954" spans="1:14" x14ac:dyDescent="0.25">
      <c r="A954" s="108">
        <v>948</v>
      </c>
      <c r="B954" s="134">
        <f t="shared" ca="1" si="71"/>
        <v>0</v>
      </c>
      <c r="C954" s="135">
        <f t="shared" ca="1" si="72"/>
        <v>0.80595819652200551</v>
      </c>
      <c r="J954">
        <f t="shared" ca="1" si="73"/>
        <v>0</v>
      </c>
      <c r="K954">
        <f t="shared" ca="1" si="74"/>
        <v>0</v>
      </c>
      <c r="L954" s="106">
        <v>948</v>
      </c>
      <c r="M954" s="136">
        <f t="shared" ca="1" si="70"/>
        <v>0</v>
      </c>
      <c r="N954" s="106"/>
    </row>
    <row r="955" spans="1:14" x14ac:dyDescent="0.25">
      <c r="A955" s="108">
        <v>949</v>
      </c>
      <c r="B955" s="134">
        <f t="shared" ca="1" si="71"/>
        <v>1</v>
      </c>
      <c r="C955" s="135">
        <f t="shared" ca="1" si="72"/>
        <v>7.0312073340973336E-2</v>
      </c>
      <c r="J955">
        <f t="shared" ca="1" si="73"/>
        <v>1</v>
      </c>
      <c r="K955">
        <f t="shared" ca="1" si="74"/>
        <v>0</v>
      </c>
      <c r="L955" s="106">
        <v>949</v>
      </c>
      <c r="M955" s="136">
        <f t="shared" ca="1" si="70"/>
        <v>5.7106728783845604</v>
      </c>
      <c r="N955" s="106"/>
    </row>
    <row r="956" spans="1:14" x14ac:dyDescent="0.25">
      <c r="A956" s="108">
        <v>950</v>
      </c>
      <c r="B956" s="134">
        <f t="shared" ca="1" si="71"/>
        <v>1</v>
      </c>
      <c r="C956" s="135">
        <f t="shared" ca="1" si="72"/>
        <v>0.5188050816500932</v>
      </c>
      <c r="J956">
        <f t="shared" ca="1" si="73"/>
        <v>1</v>
      </c>
      <c r="K956">
        <f t="shared" ca="1" si="74"/>
        <v>0</v>
      </c>
      <c r="L956" s="106">
        <v>950</v>
      </c>
      <c r="M956" s="136">
        <f t="shared" ca="1" si="70"/>
        <v>2.4561413425871637E-2</v>
      </c>
      <c r="N956" s="106"/>
    </row>
    <row r="957" spans="1:14" x14ac:dyDescent="0.25">
      <c r="A957" s="108">
        <v>951</v>
      </c>
      <c r="B957" s="134">
        <f t="shared" ca="1" si="71"/>
        <v>1</v>
      </c>
      <c r="C957" s="135">
        <f t="shared" ca="1" si="72"/>
        <v>7.4245907320849014E-2</v>
      </c>
      <c r="J957">
        <f t="shared" ca="1" si="73"/>
        <v>1</v>
      </c>
      <c r="K957">
        <f t="shared" ca="1" si="74"/>
        <v>0</v>
      </c>
      <c r="L957" s="106">
        <v>951</v>
      </c>
      <c r="M957" s="136">
        <f t="shared" ca="1" si="70"/>
        <v>7.7958558130169529</v>
      </c>
      <c r="N957" s="106"/>
    </row>
    <row r="958" spans="1:14" x14ac:dyDescent="0.25">
      <c r="A958" s="108">
        <v>952</v>
      </c>
      <c r="B958" s="134">
        <f t="shared" ca="1" si="71"/>
        <v>1</v>
      </c>
      <c r="C958" s="135">
        <f t="shared" ca="1" si="72"/>
        <v>0.24553857657470446</v>
      </c>
      <c r="J958">
        <f t="shared" ca="1" si="73"/>
        <v>0</v>
      </c>
      <c r="K958">
        <f t="shared" ca="1" si="74"/>
        <v>0</v>
      </c>
      <c r="L958" s="106">
        <v>952</v>
      </c>
      <c r="M958" s="136">
        <f t="shared" ca="1" si="70"/>
        <v>1.5315957169872878</v>
      </c>
      <c r="N958" s="106"/>
    </row>
    <row r="959" spans="1:14" x14ac:dyDescent="0.25">
      <c r="A959" s="108">
        <v>953</v>
      </c>
      <c r="B959" s="134">
        <f t="shared" ca="1" si="71"/>
        <v>0</v>
      </c>
      <c r="C959" s="135">
        <f t="shared" ca="1" si="72"/>
        <v>0.91210048553197853</v>
      </c>
      <c r="J959">
        <f t="shared" ca="1" si="73"/>
        <v>0</v>
      </c>
      <c r="K959">
        <f t="shared" ca="1" si="74"/>
        <v>1</v>
      </c>
      <c r="L959" s="106">
        <v>953</v>
      </c>
      <c r="M959" s="136">
        <f t="shared" ca="1" si="70"/>
        <v>0</v>
      </c>
      <c r="N959" s="106"/>
    </row>
    <row r="960" spans="1:14" x14ac:dyDescent="0.25">
      <c r="A960" s="108">
        <v>954</v>
      </c>
      <c r="B960" s="134">
        <f t="shared" ca="1" si="71"/>
        <v>0</v>
      </c>
      <c r="C960" s="135">
        <f t="shared" ca="1" si="72"/>
        <v>0.85623900629517902</v>
      </c>
      <c r="J960">
        <f t="shared" ca="1" si="73"/>
        <v>0</v>
      </c>
      <c r="K960">
        <f t="shared" ca="1" si="74"/>
        <v>1</v>
      </c>
      <c r="L960" s="106">
        <v>954</v>
      </c>
      <c r="M960" s="136">
        <f t="shared" ca="1" si="70"/>
        <v>0</v>
      </c>
      <c r="N960" s="106"/>
    </row>
    <row r="961" spans="1:14" x14ac:dyDescent="0.25">
      <c r="A961" s="108">
        <v>955</v>
      </c>
      <c r="B961" s="134">
        <f t="shared" ca="1" si="71"/>
        <v>0</v>
      </c>
      <c r="C961" s="135">
        <f t="shared" ca="1" si="72"/>
        <v>0.60860916220946948</v>
      </c>
      <c r="J961">
        <f t="shared" ca="1" si="73"/>
        <v>0</v>
      </c>
      <c r="K961">
        <f t="shared" ca="1" si="74"/>
        <v>1</v>
      </c>
      <c r="L961" s="106">
        <v>955</v>
      </c>
      <c r="M961" s="136">
        <f t="shared" ca="1" si="70"/>
        <v>0</v>
      </c>
      <c r="N961" s="106"/>
    </row>
    <row r="962" spans="1:14" x14ac:dyDescent="0.25">
      <c r="A962" s="108">
        <v>956</v>
      </c>
      <c r="B962" s="134">
        <f t="shared" ca="1" si="71"/>
        <v>0</v>
      </c>
      <c r="C962" s="135">
        <f t="shared" ca="1" si="72"/>
        <v>0.62763935313216368</v>
      </c>
      <c r="J962">
        <f t="shared" ca="1" si="73"/>
        <v>0</v>
      </c>
      <c r="K962">
        <f t="shared" ca="1" si="74"/>
        <v>1</v>
      </c>
      <c r="L962" s="106">
        <v>956</v>
      </c>
      <c r="M962" s="136">
        <f t="shared" ca="1" si="70"/>
        <v>0</v>
      </c>
      <c r="N962" s="106"/>
    </row>
    <row r="963" spans="1:14" x14ac:dyDescent="0.25">
      <c r="A963" s="108">
        <v>957</v>
      </c>
      <c r="B963" s="134">
        <f t="shared" ca="1" si="71"/>
        <v>0</v>
      </c>
      <c r="C963" s="135">
        <f t="shared" ca="1" si="72"/>
        <v>0.71792265123766708</v>
      </c>
      <c r="J963">
        <f t="shared" ca="1" si="73"/>
        <v>0</v>
      </c>
      <c r="K963">
        <f t="shared" ca="1" si="74"/>
        <v>0</v>
      </c>
      <c r="L963" s="106">
        <v>957</v>
      </c>
      <c r="M963" s="136">
        <f t="shared" ca="1" si="70"/>
        <v>0</v>
      </c>
      <c r="N963" s="106"/>
    </row>
    <row r="964" spans="1:14" x14ac:dyDescent="0.25">
      <c r="A964" s="108">
        <v>958</v>
      </c>
      <c r="B964" s="134">
        <f t="shared" ca="1" si="71"/>
        <v>1</v>
      </c>
      <c r="C964" s="135">
        <f t="shared" ca="1" si="72"/>
        <v>4.0867035888837E-2</v>
      </c>
      <c r="J964">
        <f t="shared" ca="1" si="73"/>
        <v>1</v>
      </c>
      <c r="K964">
        <f t="shared" ca="1" si="74"/>
        <v>0</v>
      </c>
      <c r="L964" s="106">
        <v>958</v>
      </c>
      <c r="M964" s="136">
        <f t="shared" ca="1" si="70"/>
        <v>0.16436095058795161</v>
      </c>
      <c r="N964" s="106"/>
    </row>
    <row r="965" spans="1:14" x14ac:dyDescent="0.25">
      <c r="A965" s="108">
        <v>959</v>
      </c>
      <c r="B965" s="134">
        <f t="shared" ca="1" si="71"/>
        <v>1</v>
      </c>
      <c r="C965" s="135">
        <f t="shared" ca="1" si="72"/>
        <v>0.15625172911152452</v>
      </c>
      <c r="J965">
        <f t="shared" ca="1" si="73"/>
        <v>1</v>
      </c>
      <c r="K965">
        <f t="shared" ca="1" si="74"/>
        <v>0</v>
      </c>
      <c r="L965" s="106">
        <v>959</v>
      </c>
      <c r="M965" s="136">
        <f t="shared" ca="1" si="70"/>
        <v>0.10280516314900794</v>
      </c>
      <c r="N965" s="106"/>
    </row>
    <row r="966" spans="1:14" x14ac:dyDescent="0.25">
      <c r="A966" s="108">
        <v>960</v>
      </c>
      <c r="B966" s="134">
        <f t="shared" ca="1" si="71"/>
        <v>1</v>
      </c>
      <c r="C966" s="135">
        <f t="shared" ca="1" si="72"/>
        <v>0.11747733222714019</v>
      </c>
      <c r="J966">
        <f t="shared" ca="1" si="73"/>
        <v>1</v>
      </c>
      <c r="K966">
        <f t="shared" ca="1" si="74"/>
        <v>0</v>
      </c>
      <c r="L966" s="106">
        <v>960</v>
      </c>
      <c r="M966" s="136">
        <f t="shared" ca="1" si="70"/>
        <v>8.3148013289589606</v>
      </c>
      <c r="N966" s="106"/>
    </row>
    <row r="967" spans="1:14" x14ac:dyDescent="0.25">
      <c r="A967" s="108">
        <v>961</v>
      </c>
      <c r="B967" s="134">
        <f t="shared" ca="1" si="71"/>
        <v>1</v>
      </c>
      <c r="C967" s="135">
        <f t="shared" ca="1" si="72"/>
        <v>4.5327162323197334E-2</v>
      </c>
      <c r="J967">
        <f t="shared" ca="1" si="73"/>
        <v>1</v>
      </c>
      <c r="K967">
        <f t="shared" ca="1" si="74"/>
        <v>0</v>
      </c>
      <c r="L967" s="106">
        <v>961</v>
      </c>
      <c r="M967" s="136">
        <f t="shared" ref="M967:M1030" ca="1" si="75">IF(B967&gt;0,-LN(1-(RAND()))/lambda,0)</f>
        <v>0.64666113087149246</v>
      </c>
      <c r="N967" s="106"/>
    </row>
    <row r="968" spans="1:14" x14ac:dyDescent="0.25">
      <c r="A968" s="108">
        <v>962</v>
      </c>
      <c r="B968" s="134">
        <f t="shared" ref="B968:B1006" ca="1" si="76">IF(B967&gt;0,IF(C968&lt;pww,1,0),IF(C968&lt;pdw,1,0))</f>
        <v>1</v>
      </c>
      <c r="C968" s="135">
        <f t="shared" ref="C968:C1031" ca="1" si="77">RAND()</f>
        <v>0.10517913368045084</v>
      </c>
      <c r="J968">
        <f t="shared" ref="J968:J1031" ca="1" si="78">IF(AND(B968,B969),1,0)</f>
        <v>1</v>
      </c>
      <c r="K968">
        <f t="shared" ref="K968:K1031" ca="1" si="79">IF(AND(NOT(B968),NOT(B969)),1,0)</f>
        <v>0</v>
      </c>
      <c r="L968" s="106">
        <v>962</v>
      </c>
      <c r="M968" s="136">
        <f t="shared" ca="1" si="75"/>
        <v>0.64630036301636473</v>
      </c>
      <c r="N968" s="106"/>
    </row>
    <row r="969" spans="1:14" x14ac:dyDescent="0.25">
      <c r="A969" s="108">
        <v>963</v>
      </c>
      <c r="B969" s="134">
        <f t="shared" ca="1" si="76"/>
        <v>1</v>
      </c>
      <c r="C969" s="135">
        <f t="shared" ca="1" si="77"/>
        <v>0.12918769485668236</v>
      </c>
      <c r="J969">
        <f t="shared" ca="1" si="78"/>
        <v>1</v>
      </c>
      <c r="K969">
        <f t="shared" ca="1" si="79"/>
        <v>0</v>
      </c>
      <c r="L969" s="106">
        <v>963</v>
      </c>
      <c r="M969" s="136">
        <f t="shared" ca="1" si="75"/>
        <v>0.90700307898769039</v>
      </c>
      <c r="N969" s="106"/>
    </row>
    <row r="970" spans="1:14" x14ac:dyDescent="0.25">
      <c r="A970" s="108">
        <v>964</v>
      </c>
      <c r="B970" s="134">
        <f t="shared" ca="1" si="76"/>
        <v>1</v>
      </c>
      <c r="C970" s="135">
        <f t="shared" ca="1" si="77"/>
        <v>0.65541580613662531</v>
      </c>
      <c r="J970">
        <f t="shared" ca="1" si="78"/>
        <v>1</v>
      </c>
      <c r="K970">
        <f t="shared" ca="1" si="79"/>
        <v>0</v>
      </c>
      <c r="L970" s="106">
        <v>964</v>
      </c>
      <c r="M970" s="136">
        <f t="shared" ca="1" si="75"/>
        <v>5.2623654333738834</v>
      </c>
      <c r="N970" s="106"/>
    </row>
    <row r="971" spans="1:14" x14ac:dyDescent="0.25">
      <c r="A971" s="108">
        <v>965</v>
      </c>
      <c r="B971" s="134">
        <f t="shared" ca="1" si="76"/>
        <v>1</v>
      </c>
      <c r="C971" s="135">
        <f t="shared" ca="1" si="77"/>
        <v>0.14627460761727651</v>
      </c>
      <c r="J971">
        <f t="shared" ca="1" si="78"/>
        <v>1</v>
      </c>
      <c r="K971">
        <f t="shared" ca="1" si="79"/>
        <v>0</v>
      </c>
      <c r="L971" s="106">
        <v>965</v>
      </c>
      <c r="M971" s="136">
        <f t="shared" ca="1" si="75"/>
        <v>6.6648514727178689</v>
      </c>
      <c r="N971" s="106"/>
    </row>
    <row r="972" spans="1:14" x14ac:dyDescent="0.25">
      <c r="A972" s="108">
        <v>966</v>
      </c>
      <c r="B972" s="134">
        <f t="shared" ca="1" si="76"/>
        <v>1</v>
      </c>
      <c r="C972" s="135">
        <f t="shared" ca="1" si="77"/>
        <v>9.0325610813471902E-2</v>
      </c>
      <c r="J972">
        <f t="shared" ca="1" si="78"/>
        <v>1</v>
      </c>
      <c r="K972">
        <f t="shared" ca="1" si="79"/>
        <v>0</v>
      </c>
      <c r="L972" s="106">
        <v>966</v>
      </c>
      <c r="M972" s="136">
        <f t="shared" ca="1" si="75"/>
        <v>2.1409536942227323</v>
      </c>
      <c r="N972" s="106"/>
    </row>
    <row r="973" spans="1:14" x14ac:dyDescent="0.25">
      <c r="A973" s="108">
        <v>967</v>
      </c>
      <c r="B973" s="134">
        <f t="shared" ca="1" si="76"/>
        <v>1</v>
      </c>
      <c r="C973" s="135">
        <f t="shared" ca="1" si="77"/>
        <v>2.7527461221943605E-2</v>
      </c>
      <c r="J973">
        <f t="shared" ca="1" si="78"/>
        <v>1</v>
      </c>
      <c r="K973">
        <f t="shared" ca="1" si="79"/>
        <v>0</v>
      </c>
      <c r="L973" s="106">
        <v>967</v>
      </c>
      <c r="M973" s="136">
        <f t="shared" ca="1" si="75"/>
        <v>6.2864076833032669</v>
      </c>
      <c r="N973" s="106"/>
    </row>
    <row r="974" spans="1:14" x14ac:dyDescent="0.25">
      <c r="A974" s="108">
        <v>968</v>
      </c>
      <c r="B974" s="134">
        <f t="shared" ca="1" si="76"/>
        <v>1</v>
      </c>
      <c r="C974" s="135">
        <f t="shared" ca="1" si="77"/>
        <v>0.31102038442554458</v>
      </c>
      <c r="J974">
        <f t="shared" ca="1" si="78"/>
        <v>1</v>
      </c>
      <c r="K974">
        <f t="shared" ca="1" si="79"/>
        <v>0</v>
      </c>
      <c r="L974" s="106">
        <v>968</v>
      </c>
      <c r="M974" s="136">
        <f t="shared" ca="1" si="75"/>
        <v>3.1464940411896247</v>
      </c>
      <c r="N974" s="106"/>
    </row>
    <row r="975" spans="1:14" x14ac:dyDescent="0.25">
      <c r="A975" s="108">
        <v>969</v>
      </c>
      <c r="B975" s="134">
        <f t="shared" ca="1" si="76"/>
        <v>1</v>
      </c>
      <c r="C975" s="135">
        <f t="shared" ca="1" si="77"/>
        <v>0.14513230996701831</v>
      </c>
      <c r="J975">
        <f t="shared" ca="1" si="78"/>
        <v>1</v>
      </c>
      <c r="K975">
        <f t="shared" ca="1" si="79"/>
        <v>0</v>
      </c>
      <c r="L975" s="106">
        <v>969</v>
      </c>
      <c r="M975" s="136">
        <f t="shared" ca="1" si="75"/>
        <v>7.4741323344228242E-2</v>
      </c>
      <c r="N975" s="106"/>
    </row>
    <row r="976" spans="1:14" x14ac:dyDescent="0.25">
      <c r="A976" s="108">
        <v>970</v>
      </c>
      <c r="B976" s="134">
        <f t="shared" ca="1" si="76"/>
        <v>1</v>
      </c>
      <c r="C976" s="135">
        <f t="shared" ca="1" si="77"/>
        <v>4.683326478482519E-2</v>
      </c>
      <c r="J976">
        <f t="shared" ca="1" si="78"/>
        <v>1</v>
      </c>
      <c r="K976">
        <f t="shared" ca="1" si="79"/>
        <v>0</v>
      </c>
      <c r="L976" s="106">
        <v>970</v>
      </c>
      <c r="M976" s="136">
        <f t="shared" ca="1" si="75"/>
        <v>0.71830028666707357</v>
      </c>
      <c r="N976" s="106"/>
    </row>
    <row r="977" spans="1:14" x14ac:dyDescent="0.25">
      <c r="A977" s="108">
        <v>971</v>
      </c>
      <c r="B977" s="134">
        <f t="shared" ca="1" si="76"/>
        <v>1</v>
      </c>
      <c r="C977" s="135">
        <f t="shared" ca="1" si="77"/>
        <v>0.4816206041411446</v>
      </c>
      <c r="J977">
        <f t="shared" ca="1" si="78"/>
        <v>0</v>
      </c>
      <c r="K977">
        <f t="shared" ca="1" si="79"/>
        <v>0</v>
      </c>
      <c r="L977" s="106">
        <v>971</v>
      </c>
      <c r="M977" s="136">
        <f t="shared" ca="1" si="75"/>
        <v>0.29027783117749112</v>
      </c>
      <c r="N977" s="106"/>
    </row>
    <row r="978" spans="1:14" x14ac:dyDescent="0.25">
      <c r="A978" s="108">
        <v>972</v>
      </c>
      <c r="B978" s="134">
        <f t="shared" ca="1" si="76"/>
        <v>0</v>
      </c>
      <c r="C978" s="135">
        <f t="shared" ca="1" si="77"/>
        <v>0.88629494801670039</v>
      </c>
      <c r="J978">
        <f t="shared" ca="1" si="78"/>
        <v>0</v>
      </c>
      <c r="K978">
        <f t="shared" ca="1" si="79"/>
        <v>1</v>
      </c>
      <c r="L978" s="106">
        <v>972</v>
      </c>
      <c r="M978" s="136">
        <f t="shared" ca="1" si="75"/>
        <v>0</v>
      </c>
      <c r="N978" s="106"/>
    </row>
    <row r="979" spans="1:14" x14ac:dyDescent="0.25">
      <c r="A979" s="108">
        <v>973</v>
      </c>
      <c r="B979" s="134">
        <f t="shared" ca="1" si="76"/>
        <v>0</v>
      </c>
      <c r="C979" s="135">
        <f t="shared" ca="1" si="77"/>
        <v>0.65708710436529649</v>
      </c>
      <c r="J979">
        <f t="shared" ca="1" si="78"/>
        <v>0</v>
      </c>
      <c r="K979">
        <f t="shared" ca="1" si="79"/>
        <v>1</v>
      </c>
      <c r="L979" s="106">
        <v>973</v>
      </c>
      <c r="M979" s="136">
        <f t="shared" ca="1" si="75"/>
        <v>0</v>
      </c>
      <c r="N979" s="106"/>
    </row>
    <row r="980" spans="1:14" x14ac:dyDescent="0.25">
      <c r="A980" s="108">
        <v>974</v>
      </c>
      <c r="B980" s="134">
        <f t="shared" ca="1" si="76"/>
        <v>0</v>
      </c>
      <c r="C980" s="135">
        <f t="shared" ca="1" si="77"/>
        <v>0.87118109126114196</v>
      </c>
      <c r="J980">
        <f t="shared" ca="1" si="78"/>
        <v>0</v>
      </c>
      <c r="K980">
        <f t="shared" ca="1" si="79"/>
        <v>1</v>
      </c>
      <c r="L980" s="106">
        <v>974</v>
      </c>
      <c r="M980" s="136">
        <f t="shared" ca="1" si="75"/>
        <v>0</v>
      </c>
      <c r="N980" s="106"/>
    </row>
    <row r="981" spans="1:14" x14ac:dyDescent="0.25">
      <c r="A981" s="108">
        <v>975</v>
      </c>
      <c r="B981" s="134">
        <f t="shared" ca="1" si="76"/>
        <v>0</v>
      </c>
      <c r="C981" s="135">
        <f t="shared" ca="1" si="77"/>
        <v>0.91747640588289614</v>
      </c>
      <c r="J981">
        <f t="shared" ca="1" si="78"/>
        <v>0</v>
      </c>
      <c r="K981">
        <f t="shared" ca="1" si="79"/>
        <v>1</v>
      </c>
      <c r="L981" s="106">
        <v>975</v>
      </c>
      <c r="M981" s="136">
        <f t="shared" ca="1" si="75"/>
        <v>0</v>
      </c>
      <c r="N981" s="106"/>
    </row>
    <row r="982" spans="1:14" x14ac:dyDescent="0.25">
      <c r="A982" s="108">
        <v>976</v>
      </c>
      <c r="B982" s="134">
        <f t="shared" ca="1" si="76"/>
        <v>0</v>
      </c>
      <c r="C982" s="135">
        <f t="shared" ca="1" si="77"/>
        <v>0.66252273795995775</v>
      </c>
      <c r="J982">
        <f t="shared" ca="1" si="78"/>
        <v>0</v>
      </c>
      <c r="K982">
        <f t="shared" ca="1" si="79"/>
        <v>1</v>
      </c>
      <c r="L982" s="106">
        <v>976</v>
      </c>
      <c r="M982" s="136">
        <f t="shared" ca="1" si="75"/>
        <v>0</v>
      </c>
      <c r="N982" s="106"/>
    </row>
    <row r="983" spans="1:14" x14ac:dyDescent="0.25">
      <c r="A983" s="108">
        <v>977</v>
      </c>
      <c r="B983" s="134">
        <f t="shared" ca="1" si="76"/>
        <v>0</v>
      </c>
      <c r="C983" s="135">
        <f t="shared" ca="1" si="77"/>
        <v>0.97487661365722511</v>
      </c>
      <c r="J983">
        <f t="shared" ca="1" si="78"/>
        <v>0</v>
      </c>
      <c r="K983">
        <f t="shared" ca="1" si="79"/>
        <v>1</v>
      </c>
      <c r="L983" s="106">
        <v>977</v>
      </c>
      <c r="M983" s="136">
        <f t="shared" ca="1" si="75"/>
        <v>0</v>
      </c>
      <c r="N983" s="106"/>
    </row>
    <row r="984" spans="1:14" x14ac:dyDescent="0.25">
      <c r="A984" s="108">
        <v>978</v>
      </c>
      <c r="B984" s="134">
        <f t="shared" ca="1" si="76"/>
        <v>0</v>
      </c>
      <c r="C984" s="135">
        <f t="shared" ca="1" si="77"/>
        <v>0.34061374241572917</v>
      </c>
      <c r="J984">
        <f t="shared" ca="1" si="78"/>
        <v>0</v>
      </c>
      <c r="K984">
        <f t="shared" ca="1" si="79"/>
        <v>1</v>
      </c>
      <c r="L984" s="106">
        <v>978</v>
      </c>
      <c r="M984" s="136">
        <f t="shared" ca="1" si="75"/>
        <v>0</v>
      </c>
      <c r="N984" s="106"/>
    </row>
    <row r="985" spans="1:14" x14ac:dyDescent="0.25">
      <c r="A985" s="108">
        <v>979</v>
      </c>
      <c r="B985" s="134">
        <f t="shared" ca="1" si="76"/>
        <v>0</v>
      </c>
      <c r="C985" s="135">
        <f t="shared" ca="1" si="77"/>
        <v>0.40379824797747643</v>
      </c>
      <c r="J985">
        <f t="shared" ca="1" si="78"/>
        <v>0</v>
      </c>
      <c r="K985">
        <f t="shared" ca="1" si="79"/>
        <v>1</v>
      </c>
      <c r="L985" s="106">
        <v>979</v>
      </c>
      <c r="M985" s="136">
        <f t="shared" ca="1" si="75"/>
        <v>0</v>
      </c>
      <c r="N985" s="106"/>
    </row>
    <row r="986" spans="1:14" x14ac:dyDescent="0.25">
      <c r="A986" s="108">
        <v>980</v>
      </c>
      <c r="B986" s="134">
        <f t="shared" ca="1" si="76"/>
        <v>0</v>
      </c>
      <c r="C986" s="135">
        <f t="shared" ca="1" si="77"/>
        <v>0.72344983638257487</v>
      </c>
      <c r="J986">
        <f t="shared" ca="1" si="78"/>
        <v>0</v>
      </c>
      <c r="K986">
        <f t="shared" ca="1" si="79"/>
        <v>1</v>
      </c>
      <c r="L986" s="106">
        <v>980</v>
      </c>
      <c r="M986" s="136">
        <f t="shared" ca="1" si="75"/>
        <v>0</v>
      </c>
      <c r="N986" s="106"/>
    </row>
    <row r="987" spans="1:14" x14ac:dyDescent="0.25">
      <c r="A987" s="108">
        <v>981</v>
      </c>
      <c r="B987" s="134">
        <f t="shared" ca="1" si="76"/>
        <v>0</v>
      </c>
      <c r="C987" s="135">
        <f t="shared" ca="1" si="77"/>
        <v>0.86076686172370664</v>
      </c>
      <c r="J987">
        <f t="shared" ca="1" si="78"/>
        <v>0</v>
      </c>
      <c r="K987">
        <f t="shared" ca="1" si="79"/>
        <v>1</v>
      </c>
      <c r="L987" s="106">
        <v>981</v>
      </c>
      <c r="M987" s="136">
        <f t="shared" ca="1" si="75"/>
        <v>0</v>
      </c>
      <c r="N987" s="106"/>
    </row>
    <row r="988" spans="1:14" x14ac:dyDescent="0.25">
      <c r="A988" s="108">
        <v>982</v>
      </c>
      <c r="B988" s="134">
        <f t="shared" ca="1" si="76"/>
        <v>0</v>
      </c>
      <c r="C988" s="135">
        <f t="shared" ca="1" si="77"/>
        <v>0.37212171917781911</v>
      </c>
      <c r="J988">
        <f t="shared" ca="1" si="78"/>
        <v>0</v>
      </c>
      <c r="K988">
        <f t="shared" ca="1" si="79"/>
        <v>0</v>
      </c>
      <c r="L988" s="106">
        <v>982</v>
      </c>
      <c r="M988" s="136">
        <f t="shared" ca="1" si="75"/>
        <v>0</v>
      </c>
      <c r="N988" s="106"/>
    </row>
    <row r="989" spans="1:14" x14ac:dyDescent="0.25">
      <c r="A989" s="108">
        <v>983</v>
      </c>
      <c r="B989" s="134">
        <f t="shared" ca="1" si="76"/>
        <v>1</v>
      </c>
      <c r="C989" s="135">
        <f t="shared" ca="1" si="77"/>
        <v>0.10931763873479217</v>
      </c>
      <c r="J989">
        <f t="shared" ca="1" si="78"/>
        <v>1</v>
      </c>
      <c r="K989">
        <f t="shared" ca="1" si="79"/>
        <v>0</v>
      </c>
      <c r="L989" s="106">
        <v>983</v>
      </c>
      <c r="M989" s="136">
        <f t="shared" ca="1" si="75"/>
        <v>2.7263407185316666</v>
      </c>
      <c r="N989" s="106"/>
    </row>
    <row r="990" spans="1:14" x14ac:dyDescent="0.25">
      <c r="A990" s="108">
        <v>984</v>
      </c>
      <c r="B990" s="134">
        <f t="shared" ca="1" si="76"/>
        <v>1</v>
      </c>
      <c r="C990" s="135">
        <f t="shared" ca="1" si="77"/>
        <v>0.55223464678007039</v>
      </c>
      <c r="J990">
        <f t="shared" ca="1" si="78"/>
        <v>1</v>
      </c>
      <c r="K990">
        <f t="shared" ca="1" si="79"/>
        <v>0</v>
      </c>
      <c r="L990" s="106">
        <v>984</v>
      </c>
      <c r="M990" s="136">
        <f t="shared" ca="1" si="75"/>
        <v>0.97385507081236033</v>
      </c>
      <c r="N990" s="106"/>
    </row>
    <row r="991" spans="1:14" x14ac:dyDescent="0.25">
      <c r="A991" s="108">
        <v>985</v>
      </c>
      <c r="B991" s="134">
        <f t="shared" ca="1" si="76"/>
        <v>1</v>
      </c>
      <c r="C991" s="135">
        <f t="shared" ca="1" si="77"/>
        <v>0.61618856139374001</v>
      </c>
      <c r="J991">
        <f t="shared" ca="1" si="78"/>
        <v>0</v>
      </c>
      <c r="K991">
        <f t="shared" ca="1" si="79"/>
        <v>0</v>
      </c>
      <c r="L991" s="106">
        <v>985</v>
      </c>
      <c r="M991" s="136">
        <f t="shared" ca="1" si="75"/>
        <v>0.98793493823410394</v>
      </c>
      <c r="N991" s="106"/>
    </row>
    <row r="992" spans="1:14" x14ac:dyDescent="0.25">
      <c r="A992" s="108">
        <v>986</v>
      </c>
      <c r="B992" s="134">
        <f t="shared" ca="1" si="76"/>
        <v>0</v>
      </c>
      <c r="C992" s="135">
        <f t="shared" ca="1" si="77"/>
        <v>0.75664920280043091</v>
      </c>
      <c r="J992">
        <f t="shared" ca="1" si="78"/>
        <v>0</v>
      </c>
      <c r="K992">
        <f t="shared" ca="1" si="79"/>
        <v>1</v>
      </c>
      <c r="L992" s="106">
        <v>986</v>
      </c>
      <c r="M992" s="136">
        <f t="shared" ca="1" si="75"/>
        <v>0</v>
      </c>
      <c r="N992" s="106"/>
    </row>
    <row r="993" spans="1:14" x14ac:dyDescent="0.25">
      <c r="A993" s="108">
        <v>987</v>
      </c>
      <c r="B993" s="134">
        <f t="shared" ca="1" si="76"/>
        <v>0</v>
      </c>
      <c r="C993" s="135">
        <f t="shared" ca="1" si="77"/>
        <v>0.88027021128500627</v>
      </c>
      <c r="J993">
        <f t="shared" ca="1" si="78"/>
        <v>0</v>
      </c>
      <c r="K993">
        <f t="shared" ca="1" si="79"/>
        <v>0</v>
      </c>
      <c r="L993" s="106">
        <v>987</v>
      </c>
      <c r="M993" s="136">
        <f t="shared" ca="1" si="75"/>
        <v>0</v>
      </c>
      <c r="N993" s="106"/>
    </row>
    <row r="994" spans="1:14" x14ac:dyDescent="0.25">
      <c r="A994" s="108">
        <v>988</v>
      </c>
      <c r="B994" s="134">
        <f t="shared" ca="1" si="76"/>
        <v>1</v>
      </c>
      <c r="C994" s="135">
        <f t="shared" ca="1" si="77"/>
        <v>0.21884692034106301</v>
      </c>
      <c r="J994">
        <f t="shared" ca="1" si="78"/>
        <v>1</v>
      </c>
      <c r="K994">
        <f t="shared" ca="1" si="79"/>
        <v>0</v>
      </c>
      <c r="L994" s="106">
        <v>988</v>
      </c>
      <c r="M994" s="136">
        <f t="shared" ca="1" si="75"/>
        <v>0.6232240718851807</v>
      </c>
      <c r="N994" s="106"/>
    </row>
    <row r="995" spans="1:14" x14ac:dyDescent="0.25">
      <c r="A995" s="108">
        <v>989</v>
      </c>
      <c r="B995" s="134">
        <f t="shared" ca="1" si="76"/>
        <v>1</v>
      </c>
      <c r="C995" s="135">
        <f t="shared" ca="1" si="77"/>
        <v>0.16560607734438137</v>
      </c>
      <c r="J995">
        <f t="shared" ca="1" si="78"/>
        <v>1</v>
      </c>
      <c r="K995">
        <f t="shared" ca="1" si="79"/>
        <v>0</v>
      </c>
      <c r="L995" s="106">
        <v>989</v>
      </c>
      <c r="M995" s="136">
        <f t="shared" ca="1" si="75"/>
        <v>0.70244463497027887</v>
      </c>
      <c r="N995" s="106"/>
    </row>
    <row r="996" spans="1:14" x14ac:dyDescent="0.25">
      <c r="A996" s="108">
        <v>990</v>
      </c>
      <c r="B996" s="134">
        <f t="shared" ca="1" si="76"/>
        <v>1</v>
      </c>
      <c r="C996" s="135">
        <f t="shared" ca="1" si="77"/>
        <v>0.5236907343754158</v>
      </c>
      <c r="J996">
        <f t="shared" ca="1" si="78"/>
        <v>1</v>
      </c>
      <c r="K996">
        <f t="shared" ca="1" si="79"/>
        <v>0</v>
      </c>
      <c r="L996" s="106">
        <v>990</v>
      </c>
      <c r="M996" s="136">
        <f t="shared" ca="1" si="75"/>
        <v>2.5042685036176739</v>
      </c>
      <c r="N996" s="106"/>
    </row>
    <row r="997" spans="1:14" x14ac:dyDescent="0.25">
      <c r="A997" s="108">
        <v>991</v>
      </c>
      <c r="B997" s="134">
        <f t="shared" ca="1" si="76"/>
        <v>1</v>
      </c>
      <c r="C997" s="135">
        <f t="shared" ca="1" si="77"/>
        <v>6.5718034061094777E-2</v>
      </c>
      <c r="J997">
        <f t="shared" ca="1" si="78"/>
        <v>1</v>
      </c>
      <c r="K997">
        <f t="shared" ca="1" si="79"/>
        <v>0</v>
      </c>
      <c r="L997" s="106">
        <v>991</v>
      </c>
      <c r="M997" s="136">
        <f t="shared" ca="1" si="75"/>
        <v>0.56056786376058687</v>
      </c>
      <c r="N997" s="106"/>
    </row>
    <row r="998" spans="1:14" x14ac:dyDescent="0.25">
      <c r="A998" s="108">
        <v>992</v>
      </c>
      <c r="B998" s="134">
        <f t="shared" ca="1" si="76"/>
        <v>1</v>
      </c>
      <c r="C998" s="135">
        <f t="shared" ca="1" si="77"/>
        <v>0.66152050742590829</v>
      </c>
      <c r="J998">
        <f t="shared" ca="1" si="78"/>
        <v>0</v>
      </c>
      <c r="K998">
        <f t="shared" ca="1" si="79"/>
        <v>0</v>
      </c>
      <c r="L998" s="106">
        <v>992</v>
      </c>
      <c r="M998" s="136">
        <f t="shared" ca="1" si="75"/>
        <v>2.6242374460015454</v>
      </c>
      <c r="N998" s="106"/>
    </row>
    <row r="999" spans="1:14" x14ac:dyDescent="0.25">
      <c r="A999" s="108">
        <v>993</v>
      </c>
      <c r="B999" s="134">
        <f t="shared" ca="1" si="76"/>
        <v>0</v>
      </c>
      <c r="C999" s="135">
        <f t="shared" ca="1" si="77"/>
        <v>0.75226158206837368</v>
      </c>
      <c r="J999">
        <f t="shared" ca="1" si="78"/>
        <v>0</v>
      </c>
      <c r="K999">
        <f t="shared" ca="1" si="79"/>
        <v>1</v>
      </c>
      <c r="L999" s="106">
        <v>993</v>
      </c>
      <c r="M999" s="136">
        <f t="shared" ca="1" si="75"/>
        <v>0</v>
      </c>
      <c r="N999" s="106"/>
    </row>
    <row r="1000" spans="1:14" x14ac:dyDescent="0.25">
      <c r="A1000" s="108">
        <v>994</v>
      </c>
      <c r="B1000" s="134">
        <f t="shared" ca="1" si="76"/>
        <v>0</v>
      </c>
      <c r="C1000" s="135">
        <f t="shared" ca="1" si="77"/>
        <v>0.42588762123028201</v>
      </c>
      <c r="J1000">
        <f t="shared" ca="1" si="78"/>
        <v>0</v>
      </c>
      <c r="K1000">
        <f t="shared" ca="1" si="79"/>
        <v>0</v>
      </c>
      <c r="L1000" s="106">
        <v>994</v>
      </c>
      <c r="M1000" s="136">
        <f t="shared" ca="1" si="75"/>
        <v>0</v>
      </c>
      <c r="N1000" s="106"/>
    </row>
    <row r="1001" spans="1:14" x14ac:dyDescent="0.25">
      <c r="A1001" s="108">
        <v>995</v>
      </c>
      <c r="B1001" s="134">
        <f t="shared" ca="1" si="76"/>
        <v>1</v>
      </c>
      <c r="C1001" s="135">
        <f t="shared" ca="1" si="77"/>
        <v>0.30375018140749166</v>
      </c>
      <c r="J1001">
        <f t="shared" ca="1" si="78"/>
        <v>1</v>
      </c>
      <c r="K1001">
        <f t="shared" ca="1" si="79"/>
        <v>0</v>
      </c>
      <c r="L1001" s="106">
        <v>995</v>
      </c>
      <c r="M1001" s="136">
        <f t="shared" ca="1" si="75"/>
        <v>0.25599945138693059</v>
      </c>
      <c r="N1001" s="106"/>
    </row>
    <row r="1002" spans="1:14" x14ac:dyDescent="0.25">
      <c r="A1002" s="108">
        <v>996</v>
      </c>
      <c r="B1002" s="134">
        <f t="shared" ca="1" si="76"/>
        <v>1</v>
      </c>
      <c r="C1002" s="135">
        <f t="shared" ca="1" si="77"/>
        <v>0.43983824712016206</v>
      </c>
      <c r="J1002">
        <f t="shared" ca="1" si="78"/>
        <v>1</v>
      </c>
      <c r="K1002">
        <f t="shared" ca="1" si="79"/>
        <v>0</v>
      </c>
      <c r="L1002" s="106">
        <v>996</v>
      </c>
      <c r="M1002" s="136">
        <f t="shared" ca="1" si="75"/>
        <v>1.4491793160335515</v>
      </c>
      <c r="N1002" s="106"/>
    </row>
    <row r="1003" spans="1:14" x14ac:dyDescent="0.25">
      <c r="A1003" s="108">
        <v>997</v>
      </c>
      <c r="B1003" s="134">
        <f t="shared" ca="1" si="76"/>
        <v>1</v>
      </c>
      <c r="C1003" s="135">
        <f t="shared" ca="1" si="77"/>
        <v>0.4973251720887697</v>
      </c>
      <c r="J1003">
        <f t="shared" ca="1" si="78"/>
        <v>0</v>
      </c>
      <c r="K1003">
        <f t="shared" ca="1" si="79"/>
        <v>0</v>
      </c>
      <c r="L1003" s="106">
        <v>997</v>
      </c>
      <c r="M1003" s="136">
        <f t="shared" ca="1" si="75"/>
        <v>0.54730763436709429</v>
      </c>
      <c r="N1003" s="106"/>
    </row>
    <row r="1004" spans="1:14" x14ac:dyDescent="0.25">
      <c r="A1004" s="108">
        <v>998</v>
      </c>
      <c r="B1004" s="134">
        <f t="shared" ca="1" si="76"/>
        <v>0</v>
      </c>
      <c r="C1004" s="135">
        <f t="shared" ca="1" si="77"/>
        <v>0.72598547000998204</v>
      </c>
      <c r="J1004">
        <f t="shared" ca="1" si="78"/>
        <v>0</v>
      </c>
      <c r="K1004">
        <f t="shared" ca="1" si="79"/>
        <v>0</v>
      </c>
      <c r="L1004" s="106">
        <v>998</v>
      </c>
      <c r="M1004" s="136">
        <f t="shared" ca="1" si="75"/>
        <v>0</v>
      </c>
      <c r="N1004" s="106"/>
    </row>
    <row r="1005" spans="1:14" x14ac:dyDescent="0.25">
      <c r="A1005" s="108">
        <v>999</v>
      </c>
      <c r="B1005" s="134">
        <f t="shared" ca="1" si="76"/>
        <v>1</v>
      </c>
      <c r="C1005" s="135">
        <f t="shared" ca="1" si="77"/>
        <v>2.0663385266531886E-2</v>
      </c>
      <c r="J1005">
        <f t="shared" ca="1" si="78"/>
        <v>1</v>
      </c>
      <c r="K1005">
        <f t="shared" ca="1" si="79"/>
        <v>0</v>
      </c>
      <c r="L1005" s="106">
        <v>999</v>
      </c>
      <c r="M1005" s="136">
        <f t="shared" ca="1" si="75"/>
        <v>0.57866950554040963</v>
      </c>
      <c r="N1005" s="106"/>
    </row>
    <row r="1006" spans="1:14" x14ac:dyDescent="0.25">
      <c r="A1006" s="108">
        <v>1000</v>
      </c>
      <c r="B1006" s="134">
        <f t="shared" ca="1" si="76"/>
        <v>1</v>
      </c>
      <c r="C1006" s="135">
        <f t="shared" ca="1" si="77"/>
        <v>0.59277060072451815</v>
      </c>
      <c r="J1006">
        <f t="shared" ca="1" si="78"/>
        <v>1</v>
      </c>
      <c r="K1006">
        <f t="shared" ca="1" si="79"/>
        <v>0</v>
      </c>
      <c r="L1006" s="106">
        <v>1000</v>
      </c>
      <c r="M1006" s="136">
        <f t="shared" ca="1" si="75"/>
        <v>3.9453460619958034</v>
      </c>
      <c r="N1006" s="106"/>
    </row>
    <row r="1007" spans="1:14" x14ac:dyDescent="0.25">
      <c r="A1007" s="108">
        <v>1001</v>
      </c>
      <c r="B1007" s="134">
        <f t="shared" ref="B1007:B1070" ca="1" si="80">IF(B1006&gt;0,IF(C1007&lt;pww,1,0),IF(C1007&lt;pdw,1,0))</f>
        <v>1</v>
      </c>
      <c r="C1007" s="135">
        <f t="shared" ca="1" si="77"/>
        <v>0.32870950455254466</v>
      </c>
      <c r="J1007">
        <f t="shared" ca="1" si="78"/>
        <v>0</v>
      </c>
      <c r="K1007">
        <f t="shared" ca="1" si="79"/>
        <v>0</v>
      </c>
      <c r="L1007" s="106">
        <v>1001</v>
      </c>
      <c r="M1007" s="136">
        <f t="shared" ca="1" si="75"/>
        <v>2.6940380110581854</v>
      </c>
      <c r="N1007" s="106"/>
    </row>
    <row r="1008" spans="1:14" x14ac:dyDescent="0.25">
      <c r="A1008" s="108">
        <v>1002</v>
      </c>
      <c r="B1008" s="134">
        <f t="shared" ca="1" si="80"/>
        <v>0</v>
      </c>
      <c r="C1008" s="135">
        <f t="shared" ca="1" si="77"/>
        <v>0.99750714474402813</v>
      </c>
      <c r="J1008">
        <f t="shared" ca="1" si="78"/>
        <v>0</v>
      </c>
      <c r="K1008">
        <f t="shared" ca="1" si="79"/>
        <v>1</v>
      </c>
      <c r="L1008" s="106">
        <v>1002</v>
      </c>
      <c r="M1008" s="136">
        <f t="shared" ca="1" si="75"/>
        <v>0</v>
      </c>
      <c r="N1008" s="106"/>
    </row>
    <row r="1009" spans="1:14" x14ac:dyDescent="0.25">
      <c r="A1009" s="108">
        <v>1003</v>
      </c>
      <c r="B1009" s="134">
        <f t="shared" ca="1" si="80"/>
        <v>0</v>
      </c>
      <c r="C1009" s="135">
        <f t="shared" ca="1" si="77"/>
        <v>0.50970001441899415</v>
      </c>
      <c r="J1009">
        <f t="shared" ca="1" si="78"/>
        <v>0</v>
      </c>
      <c r="K1009">
        <f t="shared" ca="1" si="79"/>
        <v>1</v>
      </c>
      <c r="L1009" s="106">
        <v>1003</v>
      </c>
      <c r="M1009" s="136">
        <f t="shared" ca="1" si="75"/>
        <v>0</v>
      </c>
      <c r="N1009" s="106"/>
    </row>
    <row r="1010" spans="1:14" x14ac:dyDescent="0.25">
      <c r="A1010" s="108">
        <v>1004</v>
      </c>
      <c r="B1010" s="134">
        <f t="shared" ca="1" si="80"/>
        <v>0</v>
      </c>
      <c r="C1010" s="135">
        <f t="shared" ca="1" si="77"/>
        <v>0.85398024266004136</v>
      </c>
      <c r="J1010">
        <f t="shared" ca="1" si="78"/>
        <v>0</v>
      </c>
      <c r="K1010">
        <f t="shared" ca="1" si="79"/>
        <v>0</v>
      </c>
      <c r="L1010" s="106">
        <v>1004</v>
      </c>
      <c r="M1010" s="136">
        <f t="shared" ca="1" si="75"/>
        <v>0</v>
      </c>
      <c r="N1010" s="106"/>
    </row>
    <row r="1011" spans="1:14" x14ac:dyDescent="0.25">
      <c r="A1011" s="108">
        <v>1005</v>
      </c>
      <c r="B1011" s="134">
        <f t="shared" ca="1" si="80"/>
        <v>1</v>
      </c>
      <c r="C1011" s="135">
        <f t="shared" ca="1" si="77"/>
        <v>0.12822670242637224</v>
      </c>
      <c r="J1011">
        <f t="shared" ca="1" si="78"/>
        <v>0</v>
      </c>
      <c r="K1011">
        <f t="shared" ca="1" si="79"/>
        <v>0</v>
      </c>
      <c r="L1011" s="106">
        <v>1005</v>
      </c>
      <c r="M1011" s="136">
        <f t="shared" ca="1" si="75"/>
        <v>7.6258299268561922</v>
      </c>
      <c r="N1011" s="106"/>
    </row>
    <row r="1012" spans="1:14" x14ac:dyDescent="0.25">
      <c r="A1012" s="108">
        <v>1006</v>
      </c>
      <c r="B1012" s="134">
        <f t="shared" ca="1" si="80"/>
        <v>0</v>
      </c>
      <c r="C1012" s="135">
        <f t="shared" ca="1" si="77"/>
        <v>0.80016465806500192</v>
      </c>
      <c r="J1012">
        <f t="shared" ca="1" si="78"/>
        <v>0</v>
      </c>
      <c r="K1012">
        <f t="shared" ca="1" si="79"/>
        <v>0</v>
      </c>
      <c r="L1012" s="106">
        <v>1006</v>
      </c>
      <c r="M1012" s="136">
        <f t="shared" ca="1" si="75"/>
        <v>0</v>
      </c>
      <c r="N1012" s="106"/>
    </row>
    <row r="1013" spans="1:14" x14ac:dyDescent="0.25">
      <c r="A1013" s="108">
        <v>1007</v>
      </c>
      <c r="B1013" s="134">
        <f t="shared" ca="1" si="80"/>
        <v>1</v>
      </c>
      <c r="C1013" s="135">
        <f t="shared" ca="1" si="77"/>
        <v>0.32856087881929807</v>
      </c>
      <c r="J1013">
        <f t="shared" ca="1" si="78"/>
        <v>1</v>
      </c>
      <c r="K1013">
        <f t="shared" ca="1" si="79"/>
        <v>0</v>
      </c>
      <c r="L1013" s="106">
        <v>1007</v>
      </c>
      <c r="M1013" s="136">
        <f t="shared" ca="1" si="75"/>
        <v>2.2226096428443785</v>
      </c>
      <c r="N1013" s="106"/>
    </row>
    <row r="1014" spans="1:14" x14ac:dyDescent="0.25">
      <c r="A1014" s="108">
        <v>1008</v>
      </c>
      <c r="B1014" s="134">
        <f t="shared" ca="1" si="80"/>
        <v>1</v>
      </c>
      <c r="C1014" s="135">
        <f t="shared" ca="1" si="77"/>
        <v>0.11442866707835642</v>
      </c>
      <c r="J1014">
        <f t="shared" ca="1" si="78"/>
        <v>0</v>
      </c>
      <c r="K1014">
        <f t="shared" ca="1" si="79"/>
        <v>0</v>
      </c>
      <c r="L1014" s="106">
        <v>1008</v>
      </c>
      <c r="M1014" s="136">
        <f t="shared" ca="1" si="75"/>
        <v>1.7673082349478433</v>
      </c>
      <c r="N1014" s="106"/>
    </row>
    <row r="1015" spans="1:14" x14ac:dyDescent="0.25">
      <c r="A1015" s="108">
        <v>1009</v>
      </c>
      <c r="B1015" s="134">
        <f t="shared" ca="1" si="80"/>
        <v>0</v>
      </c>
      <c r="C1015" s="135">
        <f t="shared" ca="1" si="77"/>
        <v>0.76616409903172</v>
      </c>
      <c r="J1015">
        <f t="shared" ca="1" si="78"/>
        <v>0</v>
      </c>
      <c r="K1015">
        <f t="shared" ca="1" si="79"/>
        <v>1</v>
      </c>
      <c r="L1015" s="106">
        <v>1009</v>
      </c>
      <c r="M1015" s="136">
        <f t="shared" ca="1" si="75"/>
        <v>0</v>
      </c>
      <c r="N1015" s="106"/>
    </row>
    <row r="1016" spans="1:14" x14ac:dyDescent="0.25">
      <c r="A1016" s="108">
        <v>1010</v>
      </c>
      <c r="B1016" s="134">
        <f t="shared" ca="1" si="80"/>
        <v>0</v>
      </c>
      <c r="C1016" s="135">
        <f t="shared" ca="1" si="77"/>
        <v>0.43564526096722445</v>
      </c>
      <c r="J1016">
        <f t="shared" ca="1" si="78"/>
        <v>0</v>
      </c>
      <c r="K1016">
        <f t="shared" ca="1" si="79"/>
        <v>0</v>
      </c>
      <c r="L1016" s="106">
        <v>1010</v>
      </c>
      <c r="M1016" s="136">
        <f t="shared" ca="1" si="75"/>
        <v>0</v>
      </c>
      <c r="N1016" s="106"/>
    </row>
    <row r="1017" spans="1:14" x14ac:dyDescent="0.25">
      <c r="A1017" s="108">
        <v>1011</v>
      </c>
      <c r="B1017" s="134">
        <f t="shared" ca="1" si="80"/>
        <v>1</v>
      </c>
      <c r="C1017" s="135">
        <f t="shared" ca="1" si="77"/>
        <v>0.30677423141634486</v>
      </c>
      <c r="J1017">
        <f t="shared" ca="1" si="78"/>
        <v>1</v>
      </c>
      <c r="K1017">
        <f t="shared" ca="1" si="79"/>
        <v>0</v>
      </c>
      <c r="L1017" s="106">
        <v>1011</v>
      </c>
      <c r="M1017" s="136">
        <f t="shared" ca="1" si="75"/>
        <v>0.2677401831020238</v>
      </c>
      <c r="N1017" s="106"/>
    </row>
    <row r="1018" spans="1:14" x14ac:dyDescent="0.25">
      <c r="A1018" s="108">
        <v>1012</v>
      </c>
      <c r="B1018" s="134">
        <f t="shared" ca="1" si="80"/>
        <v>1</v>
      </c>
      <c r="C1018" s="135">
        <f t="shared" ca="1" si="77"/>
        <v>0.52087922179646906</v>
      </c>
      <c r="J1018">
        <f t="shared" ca="1" si="78"/>
        <v>1</v>
      </c>
      <c r="K1018">
        <f t="shared" ca="1" si="79"/>
        <v>0</v>
      </c>
      <c r="L1018" s="106">
        <v>1012</v>
      </c>
      <c r="M1018" s="136">
        <f t="shared" ca="1" si="75"/>
        <v>2.9684541987194297</v>
      </c>
      <c r="N1018" s="106"/>
    </row>
    <row r="1019" spans="1:14" x14ac:dyDescent="0.25">
      <c r="A1019" s="108">
        <v>1013</v>
      </c>
      <c r="B1019" s="134">
        <f t="shared" ca="1" si="80"/>
        <v>1</v>
      </c>
      <c r="C1019" s="135">
        <f t="shared" ca="1" si="77"/>
        <v>0.60652323631793925</v>
      </c>
      <c r="J1019">
        <f t="shared" ca="1" si="78"/>
        <v>1</v>
      </c>
      <c r="K1019">
        <f t="shared" ca="1" si="79"/>
        <v>0</v>
      </c>
      <c r="L1019" s="106">
        <v>1013</v>
      </c>
      <c r="M1019" s="136">
        <f t="shared" ca="1" si="75"/>
        <v>2.4371167192691798</v>
      </c>
      <c r="N1019" s="106"/>
    </row>
    <row r="1020" spans="1:14" x14ac:dyDescent="0.25">
      <c r="A1020" s="108">
        <v>1014</v>
      </c>
      <c r="B1020" s="134">
        <f t="shared" ca="1" si="80"/>
        <v>1</v>
      </c>
      <c r="C1020" s="135">
        <f t="shared" ca="1" si="77"/>
        <v>0.27552821144927853</v>
      </c>
      <c r="J1020">
        <f t="shared" ca="1" si="78"/>
        <v>1</v>
      </c>
      <c r="K1020">
        <f t="shared" ca="1" si="79"/>
        <v>0</v>
      </c>
      <c r="L1020" s="106">
        <v>1014</v>
      </c>
      <c r="M1020" s="136">
        <f t="shared" ca="1" si="75"/>
        <v>1.3404626846697674</v>
      </c>
      <c r="N1020" s="106"/>
    </row>
    <row r="1021" spans="1:14" x14ac:dyDescent="0.25">
      <c r="A1021" s="108">
        <v>1015</v>
      </c>
      <c r="B1021" s="134">
        <f t="shared" ca="1" si="80"/>
        <v>1</v>
      </c>
      <c r="C1021" s="135">
        <f t="shared" ca="1" si="77"/>
        <v>0.47738173806067408</v>
      </c>
      <c r="J1021">
        <f t="shared" ca="1" si="78"/>
        <v>1</v>
      </c>
      <c r="K1021">
        <f t="shared" ca="1" si="79"/>
        <v>0</v>
      </c>
      <c r="L1021" s="106">
        <v>1015</v>
      </c>
      <c r="M1021" s="136">
        <f t="shared" ca="1" si="75"/>
        <v>7.2985700742716544</v>
      </c>
      <c r="N1021" s="106"/>
    </row>
    <row r="1022" spans="1:14" x14ac:dyDescent="0.25">
      <c r="A1022" s="108">
        <v>1016</v>
      </c>
      <c r="B1022" s="134">
        <f t="shared" ca="1" si="80"/>
        <v>1</v>
      </c>
      <c r="C1022" s="135">
        <f t="shared" ca="1" si="77"/>
        <v>0.56584526567820304</v>
      </c>
      <c r="J1022">
        <f t="shared" ca="1" si="78"/>
        <v>1</v>
      </c>
      <c r="K1022">
        <f t="shared" ca="1" si="79"/>
        <v>0</v>
      </c>
      <c r="L1022" s="106">
        <v>1016</v>
      </c>
      <c r="M1022" s="136">
        <f t="shared" ca="1" si="75"/>
        <v>1.3292566251382736</v>
      </c>
      <c r="N1022" s="106"/>
    </row>
    <row r="1023" spans="1:14" x14ac:dyDescent="0.25">
      <c r="A1023" s="108">
        <v>1017</v>
      </c>
      <c r="B1023" s="134">
        <f t="shared" ca="1" si="80"/>
        <v>1</v>
      </c>
      <c r="C1023" s="135">
        <f t="shared" ca="1" si="77"/>
        <v>0.70795976675095962</v>
      </c>
      <c r="J1023">
        <f t="shared" ca="1" si="78"/>
        <v>1</v>
      </c>
      <c r="K1023">
        <f t="shared" ca="1" si="79"/>
        <v>0</v>
      </c>
      <c r="L1023" s="106">
        <v>1017</v>
      </c>
      <c r="M1023" s="136">
        <f t="shared" ca="1" si="75"/>
        <v>2.8966906070850738</v>
      </c>
      <c r="N1023" s="106"/>
    </row>
    <row r="1024" spans="1:14" x14ac:dyDescent="0.25">
      <c r="A1024" s="108">
        <v>1018</v>
      </c>
      <c r="B1024" s="134">
        <f t="shared" ca="1" si="80"/>
        <v>1</v>
      </c>
      <c r="C1024" s="135">
        <f t="shared" ca="1" si="77"/>
        <v>9.2195887951685762E-2</v>
      </c>
      <c r="J1024">
        <f t="shared" ca="1" si="78"/>
        <v>1</v>
      </c>
      <c r="K1024">
        <f t="shared" ca="1" si="79"/>
        <v>0</v>
      </c>
      <c r="L1024" s="106">
        <v>1018</v>
      </c>
      <c r="M1024" s="136">
        <f t="shared" ca="1" si="75"/>
        <v>0.7706767076894202</v>
      </c>
      <c r="N1024" s="106"/>
    </row>
    <row r="1025" spans="1:14" x14ac:dyDescent="0.25">
      <c r="A1025" s="108">
        <v>1019</v>
      </c>
      <c r="B1025" s="134">
        <f t="shared" ca="1" si="80"/>
        <v>1</v>
      </c>
      <c r="C1025" s="135">
        <f t="shared" ca="1" si="77"/>
        <v>0.70538008102516037</v>
      </c>
      <c r="J1025">
        <f t="shared" ca="1" si="78"/>
        <v>1</v>
      </c>
      <c r="K1025">
        <f t="shared" ca="1" si="79"/>
        <v>0</v>
      </c>
      <c r="L1025" s="106">
        <v>1019</v>
      </c>
      <c r="M1025" s="136">
        <f t="shared" ca="1" si="75"/>
        <v>2.6013281727217215</v>
      </c>
      <c r="N1025" s="106"/>
    </row>
    <row r="1026" spans="1:14" x14ac:dyDescent="0.25">
      <c r="A1026" s="108">
        <v>1020</v>
      </c>
      <c r="B1026" s="134">
        <f t="shared" ca="1" si="80"/>
        <v>1</v>
      </c>
      <c r="C1026" s="135">
        <f t="shared" ca="1" si="77"/>
        <v>0.50144894163270093</v>
      </c>
      <c r="J1026">
        <f t="shared" ca="1" si="78"/>
        <v>1</v>
      </c>
      <c r="K1026">
        <f t="shared" ca="1" si="79"/>
        <v>0</v>
      </c>
      <c r="L1026" s="106">
        <v>1020</v>
      </c>
      <c r="M1026" s="136">
        <f t="shared" ca="1" si="75"/>
        <v>0.13158692365416788</v>
      </c>
      <c r="N1026" s="106"/>
    </row>
    <row r="1027" spans="1:14" x14ac:dyDescent="0.25">
      <c r="A1027" s="108">
        <v>1021</v>
      </c>
      <c r="B1027" s="134">
        <f t="shared" ca="1" si="80"/>
        <v>1</v>
      </c>
      <c r="C1027" s="135">
        <f t="shared" ca="1" si="77"/>
        <v>6.7932965703846993E-2</v>
      </c>
      <c r="J1027">
        <f t="shared" ca="1" si="78"/>
        <v>1</v>
      </c>
      <c r="K1027">
        <f t="shared" ca="1" si="79"/>
        <v>0</v>
      </c>
      <c r="L1027" s="106">
        <v>1021</v>
      </c>
      <c r="M1027" s="136">
        <f t="shared" ca="1" si="75"/>
        <v>3.3085227613232586</v>
      </c>
      <c r="N1027" s="106"/>
    </row>
    <row r="1028" spans="1:14" x14ac:dyDescent="0.25">
      <c r="A1028" s="108">
        <v>1022</v>
      </c>
      <c r="B1028" s="134">
        <f t="shared" ca="1" si="80"/>
        <v>1</v>
      </c>
      <c r="C1028" s="135">
        <f t="shared" ca="1" si="77"/>
        <v>0.23295462888240281</v>
      </c>
      <c r="J1028">
        <f t="shared" ca="1" si="78"/>
        <v>0</v>
      </c>
      <c r="K1028">
        <f t="shared" ca="1" si="79"/>
        <v>0</v>
      </c>
      <c r="L1028" s="106">
        <v>1022</v>
      </c>
      <c r="M1028" s="136">
        <f t="shared" ca="1" si="75"/>
        <v>5.775031679970128E-2</v>
      </c>
      <c r="N1028" s="106"/>
    </row>
    <row r="1029" spans="1:14" x14ac:dyDescent="0.25">
      <c r="A1029" s="108">
        <v>1023</v>
      </c>
      <c r="B1029" s="134">
        <f t="shared" ca="1" si="80"/>
        <v>0</v>
      </c>
      <c r="C1029" s="135">
        <f t="shared" ca="1" si="77"/>
        <v>0.87294792624178819</v>
      </c>
      <c r="J1029">
        <f t="shared" ca="1" si="78"/>
        <v>0</v>
      </c>
      <c r="K1029">
        <f t="shared" ca="1" si="79"/>
        <v>1</v>
      </c>
      <c r="L1029" s="106">
        <v>1023</v>
      </c>
      <c r="M1029" s="136">
        <f t="shared" ca="1" si="75"/>
        <v>0</v>
      </c>
      <c r="N1029" s="106"/>
    </row>
    <row r="1030" spans="1:14" x14ac:dyDescent="0.25">
      <c r="A1030" s="108">
        <v>1024</v>
      </c>
      <c r="B1030" s="134">
        <f t="shared" ca="1" si="80"/>
        <v>0</v>
      </c>
      <c r="C1030" s="135">
        <f t="shared" ca="1" si="77"/>
        <v>0.55068378423921049</v>
      </c>
      <c r="J1030">
        <f t="shared" ca="1" si="78"/>
        <v>0</v>
      </c>
      <c r="K1030">
        <f t="shared" ca="1" si="79"/>
        <v>1</v>
      </c>
      <c r="L1030" s="106">
        <v>1024</v>
      </c>
      <c r="M1030" s="136">
        <f t="shared" ca="1" si="75"/>
        <v>0</v>
      </c>
      <c r="N1030" s="106"/>
    </row>
    <row r="1031" spans="1:14" x14ac:dyDescent="0.25">
      <c r="A1031" s="108">
        <v>1025</v>
      </c>
      <c r="B1031" s="134">
        <f t="shared" ca="1" si="80"/>
        <v>0</v>
      </c>
      <c r="C1031" s="135">
        <f t="shared" ca="1" si="77"/>
        <v>0.83009360047771952</v>
      </c>
      <c r="J1031">
        <f t="shared" ca="1" si="78"/>
        <v>0</v>
      </c>
      <c r="K1031">
        <f t="shared" ca="1" si="79"/>
        <v>1</v>
      </c>
      <c r="L1031" s="106">
        <v>1025</v>
      </c>
      <c r="M1031" s="136">
        <f t="shared" ref="M1031:M1094" ca="1" si="81">IF(B1031&gt;0,-LN(1-(RAND()))/lambda,0)</f>
        <v>0</v>
      </c>
      <c r="N1031" s="106"/>
    </row>
    <row r="1032" spans="1:14" x14ac:dyDescent="0.25">
      <c r="A1032" s="108">
        <v>1026</v>
      </c>
      <c r="B1032" s="134">
        <f t="shared" ca="1" si="80"/>
        <v>0</v>
      </c>
      <c r="C1032" s="135">
        <f t="shared" ref="C1032:C1095" ca="1" si="82">RAND()</f>
        <v>0.6719404125341859</v>
      </c>
      <c r="J1032">
        <f t="shared" ref="J1032:J1095" ca="1" si="83">IF(AND(B1032,B1033),1,0)</f>
        <v>0</v>
      </c>
      <c r="K1032">
        <f t="shared" ref="K1032:K1095" ca="1" si="84">IF(AND(NOT(B1032),NOT(B1033)),1,0)</f>
        <v>1</v>
      </c>
      <c r="L1032" s="106">
        <v>1026</v>
      </c>
      <c r="M1032" s="136">
        <f t="shared" ca="1" si="81"/>
        <v>0</v>
      </c>
      <c r="N1032" s="106"/>
    </row>
    <row r="1033" spans="1:14" x14ac:dyDescent="0.25">
      <c r="A1033" s="108">
        <v>1027</v>
      </c>
      <c r="B1033" s="134">
        <f t="shared" ca="1" si="80"/>
        <v>0</v>
      </c>
      <c r="C1033" s="135">
        <f t="shared" ca="1" si="82"/>
        <v>0.95261593241405296</v>
      </c>
      <c r="J1033">
        <f t="shared" ca="1" si="83"/>
        <v>0</v>
      </c>
      <c r="K1033">
        <f t="shared" ca="1" si="84"/>
        <v>1</v>
      </c>
      <c r="L1033" s="106">
        <v>1027</v>
      </c>
      <c r="M1033" s="136">
        <f t="shared" ca="1" si="81"/>
        <v>0</v>
      </c>
      <c r="N1033" s="106"/>
    </row>
    <row r="1034" spans="1:14" x14ac:dyDescent="0.25">
      <c r="A1034" s="108">
        <v>1028</v>
      </c>
      <c r="B1034" s="134">
        <f t="shared" ca="1" si="80"/>
        <v>0</v>
      </c>
      <c r="C1034" s="135">
        <f t="shared" ca="1" si="82"/>
        <v>0.62006127658844579</v>
      </c>
      <c r="J1034">
        <f t="shared" ca="1" si="83"/>
        <v>0</v>
      </c>
      <c r="K1034">
        <f t="shared" ca="1" si="84"/>
        <v>1</v>
      </c>
      <c r="L1034" s="106">
        <v>1028</v>
      </c>
      <c r="M1034" s="136">
        <f t="shared" ca="1" si="81"/>
        <v>0</v>
      </c>
      <c r="N1034" s="106"/>
    </row>
    <row r="1035" spans="1:14" x14ac:dyDescent="0.25">
      <c r="A1035" s="108">
        <v>1029</v>
      </c>
      <c r="B1035" s="134">
        <f t="shared" ca="1" si="80"/>
        <v>0</v>
      </c>
      <c r="C1035" s="135">
        <f t="shared" ca="1" si="82"/>
        <v>0.88303565909978543</v>
      </c>
      <c r="J1035">
        <f t="shared" ca="1" si="83"/>
        <v>0</v>
      </c>
      <c r="K1035">
        <f t="shared" ca="1" si="84"/>
        <v>1</v>
      </c>
      <c r="L1035" s="106">
        <v>1029</v>
      </c>
      <c r="M1035" s="136">
        <f t="shared" ca="1" si="81"/>
        <v>0</v>
      </c>
      <c r="N1035" s="106"/>
    </row>
    <row r="1036" spans="1:14" x14ac:dyDescent="0.25">
      <c r="A1036" s="108">
        <v>1030</v>
      </c>
      <c r="B1036" s="134">
        <f t="shared" ca="1" si="80"/>
        <v>0</v>
      </c>
      <c r="C1036" s="135">
        <f t="shared" ca="1" si="82"/>
        <v>0.74805756952736002</v>
      </c>
      <c r="J1036">
        <f t="shared" ca="1" si="83"/>
        <v>0</v>
      </c>
      <c r="K1036">
        <f t="shared" ca="1" si="84"/>
        <v>0</v>
      </c>
      <c r="L1036" s="106">
        <v>1030</v>
      </c>
      <c r="M1036" s="136">
        <f t="shared" ca="1" si="81"/>
        <v>0</v>
      </c>
      <c r="N1036" s="106"/>
    </row>
    <row r="1037" spans="1:14" x14ac:dyDescent="0.25">
      <c r="A1037" s="108">
        <v>1031</v>
      </c>
      <c r="B1037" s="134">
        <f t="shared" ca="1" si="80"/>
        <v>1</v>
      </c>
      <c r="C1037" s="135">
        <f t="shared" ca="1" si="82"/>
        <v>0.15500940949489561</v>
      </c>
      <c r="J1037">
        <f t="shared" ca="1" si="83"/>
        <v>1</v>
      </c>
      <c r="K1037">
        <f t="shared" ca="1" si="84"/>
        <v>0</v>
      </c>
      <c r="L1037" s="106">
        <v>1031</v>
      </c>
      <c r="M1037" s="136">
        <f t="shared" ca="1" si="81"/>
        <v>6.4929052192069951</v>
      </c>
      <c r="N1037" s="106"/>
    </row>
    <row r="1038" spans="1:14" x14ac:dyDescent="0.25">
      <c r="A1038" s="108">
        <v>1032</v>
      </c>
      <c r="B1038" s="134">
        <f t="shared" ca="1" si="80"/>
        <v>1</v>
      </c>
      <c r="C1038" s="135">
        <f t="shared" ca="1" si="82"/>
        <v>0.60255089960685737</v>
      </c>
      <c r="J1038">
        <f t="shared" ca="1" si="83"/>
        <v>0</v>
      </c>
      <c r="K1038">
        <f t="shared" ca="1" si="84"/>
        <v>0</v>
      </c>
      <c r="L1038" s="106">
        <v>1032</v>
      </c>
      <c r="M1038" s="136">
        <f t="shared" ca="1" si="81"/>
        <v>4.0597332158672588</v>
      </c>
      <c r="N1038" s="106"/>
    </row>
    <row r="1039" spans="1:14" x14ac:dyDescent="0.25">
      <c r="A1039" s="108">
        <v>1033</v>
      </c>
      <c r="B1039" s="134">
        <f t="shared" ca="1" si="80"/>
        <v>0</v>
      </c>
      <c r="C1039" s="135">
        <f t="shared" ca="1" si="82"/>
        <v>0.81998531649984951</v>
      </c>
      <c r="J1039">
        <f t="shared" ca="1" si="83"/>
        <v>0</v>
      </c>
      <c r="K1039">
        <f t="shared" ca="1" si="84"/>
        <v>1</v>
      </c>
      <c r="L1039" s="106">
        <v>1033</v>
      </c>
      <c r="M1039" s="136">
        <f t="shared" ca="1" si="81"/>
        <v>0</v>
      </c>
      <c r="N1039" s="106"/>
    </row>
    <row r="1040" spans="1:14" x14ac:dyDescent="0.25">
      <c r="A1040" s="108">
        <v>1034</v>
      </c>
      <c r="B1040" s="134">
        <f t="shared" ca="1" si="80"/>
        <v>0</v>
      </c>
      <c r="C1040" s="135">
        <f t="shared" ca="1" si="82"/>
        <v>0.52979690444994743</v>
      </c>
      <c r="J1040">
        <f t="shared" ca="1" si="83"/>
        <v>0</v>
      </c>
      <c r="K1040">
        <f t="shared" ca="1" si="84"/>
        <v>0</v>
      </c>
      <c r="L1040" s="106">
        <v>1034</v>
      </c>
      <c r="M1040" s="136">
        <f t="shared" ca="1" si="81"/>
        <v>0</v>
      </c>
      <c r="N1040" s="106"/>
    </row>
    <row r="1041" spans="1:14" x14ac:dyDescent="0.25">
      <c r="A1041" s="108">
        <v>1035</v>
      </c>
      <c r="B1041" s="134">
        <f t="shared" ca="1" si="80"/>
        <v>1</v>
      </c>
      <c r="C1041" s="135">
        <f t="shared" ca="1" si="82"/>
        <v>5.2936170106115621E-2</v>
      </c>
      <c r="J1041">
        <f t="shared" ca="1" si="83"/>
        <v>0</v>
      </c>
      <c r="K1041">
        <f t="shared" ca="1" si="84"/>
        <v>0</v>
      </c>
      <c r="L1041" s="106">
        <v>1035</v>
      </c>
      <c r="M1041" s="136">
        <f t="shared" ca="1" si="81"/>
        <v>1.5467069629145629</v>
      </c>
      <c r="N1041" s="106"/>
    </row>
    <row r="1042" spans="1:14" x14ac:dyDescent="0.25">
      <c r="A1042" s="108">
        <v>1036</v>
      </c>
      <c r="B1042" s="134">
        <f t="shared" ca="1" si="80"/>
        <v>0</v>
      </c>
      <c r="C1042" s="135">
        <f t="shared" ca="1" si="82"/>
        <v>0.85570904807980108</v>
      </c>
      <c r="J1042">
        <f t="shared" ca="1" si="83"/>
        <v>0</v>
      </c>
      <c r="K1042">
        <f t="shared" ca="1" si="84"/>
        <v>1</v>
      </c>
      <c r="L1042" s="106">
        <v>1036</v>
      </c>
      <c r="M1042" s="136">
        <f t="shared" ca="1" si="81"/>
        <v>0</v>
      </c>
      <c r="N1042" s="106"/>
    </row>
    <row r="1043" spans="1:14" x14ac:dyDescent="0.25">
      <c r="A1043" s="108">
        <v>1037</v>
      </c>
      <c r="B1043" s="134">
        <f t="shared" ca="1" si="80"/>
        <v>0</v>
      </c>
      <c r="C1043" s="135">
        <f t="shared" ca="1" si="82"/>
        <v>0.68484685491425801</v>
      </c>
      <c r="J1043">
        <f t="shared" ca="1" si="83"/>
        <v>0</v>
      </c>
      <c r="K1043">
        <f t="shared" ca="1" si="84"/>
        <v>1</v>
      </c>
      <c r="L1043" s="106">
        <v>1037</v>
      </c>
      <c r="M1043" s="136">
        <f t="shared" ca="1" si="81"/>
        <v>0</v>
      </c>
      <c r="N1043" s="106"/>
    </row>
    <row r="1044" spans="1:14" x14ac:dyDescent="0.25">
      <c r="A1044" s="108">
        <v>1038</v>
      </c>
      <c r="B1044" s="134">
        <f t="shared" ca="1" si="80"/>
        <v>0</v>
      </c>
      <c r="C1044" s="135">
        <f t="shared" ca="1" si="82"/>
        <v>0.43216878351704924</v>
      </c>
      <c r="J1044">
        <f t="shared" ca="1" si="83"/>
        <v>0</v>
      </c>
      <c r="K1044">
        <f t="shared" ca="1" si="84"/>
        <v>1</v>
      </c>
      <c r="L1044" s="106">
        <v>1038</v>
      </c>
      <c r="M1044" s="136">
        <f t="shared" ca="1" si="81"/>
        <v>0</v>
      </c>
      <c r="N1044" s="106"/>
    </row>
    <row r="1045" spans="1:14" x14ac:dyDescent="0.25">
      <c r="A1045" s="108">
        <v>1039</v>
      </c>
      <c r="B1045" s="134">
        <f t="shared" ca="1" si="80"/>
        <v>0</v>
      </c>
      <c r="C1045" s="135">
        <f t="shared" ca="1" si="82"/>
        <v>0.73440304505257148</v>
      </c>
      <c r="J1045">
        <f t="shared" ca="1" si="83"/>
        <v>0</v>
      </c>
      <c r="K1045">
        <f t="shared" ca="1" si="84"/>
        <v>1</v>
      </c>
      <c r="L1045" s="106">
        <v>1039</v>
      </c>
      <c r="M1045" s="136">
        <f t="shared" ca="1" si="81"/>
        <v>0</v>
      </c>
      <c r="N1045" s="106"/>
    </row>
    <row r="1046" spans="1:14" x14ac:dyDescent="0.25">
      <c r="A1046" s="108">
        <v>1040</v>
      </c>
      <c r="B1046" s="134">
        <f t="shared" ca="1" si="80"/>
        <v>0</v>
      </c>
      <c r="C1046" s="135">
        <f t="shared" ca="1" si="82"/>
        <v>0.6048523669058542</v>
      </c>
      <c r="J1046">
        <f t="shared" ca="1" si="83"/>
        <v>0</v>
      </c>
      <c r="K1046">
        <f t="shared" ca="1" si="84"/>
        <v>0</v>
      </c>
      <c r="L1046" s="106">
        <v>1040</v>
      </c>
      <c r="M1046" s="136">
        <f t="shared" ca="1" si="81"/>
        <v>0</v>
      </c>
      <c r="N1046" s="106"/>
    </row>
    <row r="1047" spans="1:14" x14ac:dyDescent="0.25">
      <c r="A1047" s="108">
        <v>1041</v>
      </c>
      <c r="B1047" s="134">
        <f t="shared" ca="1" si="80"/>
        <v>1</v>
      </c>
      <c r="C1047" s="135">
        <f t="shared" ca="1" si="82"/>
        <v>0.2080857292878171</v>
      </c>
      <c r="J1047">
        <f t="shared" ca="1" si="83"/>
        <v>1</v>
      </c>
      <c r="K1047">
        <f t="shared" ca="1" si="84"/>
        <v>0</v>
      </c>
      <c r="L1047" s="106">
        <v>1041</v>
      </c>
      <c r="M1047" s="136">
        <f t="shared" ca="1" si="81"/>
        <v>0.96134862431191137</v>
      </c>
      <c r="N1047" s="106"/>
    </row>
    <row r="1048" spans="1:14" x14ac:dyDescent="0.25">
      <c r="A1048" s="108">
        <v>1042</v>
      </c>
      <c r="B1048" s="134">
        <f t="shared" ca="1" si="80"/>
        <v>1</v>
      </c>
      <c r="C1048" s="135">
        <f t="shared" ca="1" si="82"/>
        <v>0.10255479133259948</v>
      </c>
      <c r="J1048">
        <f t="shared" ca="1" si="83"/>
        <v>1</v>
      </c>
      <c r="K1048">
        <f t="shared" ca="1" si="84"/>
        <v>0</v>
      </c>
      <c r="L1048" s="106">
        <v>1042</v>
      </c>
      <c r="M1048" s="136">
        <f t="shared" ca="1" si="81"/>
        <v>3.7549042608835546</v>
      </c>
      <c r="N1048" s="106"/>
    </row>
    <row r="1049" spans="1:14" x14ac:dyDescent="0.25">
      <c r="A1049" s="108">
        <v>1043</v>
      </c>
      <c r="B1049" s="134">
        <f t="shared" ca="1" si="80"/>
        <v>1</v>
      </c>
      <c r="C1049" s="135">
        <f t="shared" ca="1" si="82"/>
        <v>0.15529070859832228</v>
      </c>
      <c r="J1049">
        <f t="shared" ca="1" si="83"/>
        <v>1</v>
      </c>
      <c r="K1049">
        <f t="shared" ca="1" si="84"/>
        <v>0</v>
      </c>
      <c r="L1049" s="106">
        <v>1043</v>
      </c>
      <c r="M1049" s="136">
        <f t="shared" ca="1" si="81"/>
        <v>3.1055897285826317</v>
      </c>
      <c r="N1049" s="106"/>
    </row>
    <row r="1050" spans="1:14" x14ac:dyDescent="0.25">
      <c r="A1050" s="108">
        <v>1044</v>
      </c>
      <c r="B1050" s="134">
        <f t="shared" ca="1" si="80"/>
        <v>1</v>
      </c>
      <c r="C1050" s="135">
        <f t="shared" ca="1" si="82"/>
        <v>8.830915970242792E-2</v>
      </c>
      <c r="J1050">
        <f t="shared" ca="1" si="83"/>
        <v>0</v>
      </c>
      <c r="K1050">
        <f t="shared" ca="1" si="84"/>
        <v>0</v>
      </c>
      <c r="L1050" s="106">
        <v>1044</v>
      </c>
      <c r="M1050" s="136">
        <f t="shared" ca="1" si="81"/>
        <v>0.85234774807714597</v>
      </c>
      <c r="N1050" s="106"/>
    </row>
    <row r="1051" spans="1:14" x14ac:dyDescent="0.25">
      <c r="A1051" s="108">
        <v>1045</v>
      </c>
      <c r="B1051" s="134">
        <f t="shared" ca="1" si="80"/>
        <v>0</v>
      </c>
      <c r="C1051" s="135">
        <f t="shared" ca="1" si="82"/>
        <v>0.928178323985553</v>
      </c>
      <c r="J1051">
        <f t="shared" ca="1" si="83"/>
        <v>0</v>
      </c>
      <c r="K1051">
        <f t="shared" ca="1" si="84"/>
        <v>1</v>
      </c>
      <c r="L1051" s="106">
        <v>1045</v>
      </c>
      <c r="M1051" s="136">
        <f t="shared" ca="1" si="81"/>
        <v>0</v>
      </c>
      <c r="N1051" s="106"/>
    </row>
    <row r="1052" spans="1:14" x14ac:dyDescent="0.25">
      <c r="A1052" s="108">
        <v>1046</v>
      </c>
      <c r="B1052" s="134">
        <f t="shared" ca="1" si="80"/>
        <v>0</v>
      </c>
      <c r="C1052" s="135">
        <f t="shared" ca="1" si="82"/>
        <v>0.81734178645084754</v>
      </c>
      <c r="J1052">
        <f t="shared" ca="1" si="83"/>
        <v>0</v>
      </c>
      <c r="K1052">
        <f t="shared" ca="1" si="84"/>
        <v>1</v>
      </c>
      <c r="L1052" s="106">
        <v>1046</v>
      </c>
      <c r="M1052" s="136">
        <f t="shared" ca="1" si="81"/>
        <v>0</v>
      </c>
      <c r="N1052" s="106"/>
    </row>
    <row r="1053" spans="1:14" x14ac:dyDescent="0.25">
      <c r="A1053" s="108">
        <v>1047</v>
      </c>
      <c r="B1053" s="134">
        <f t="shared" ca="1" si="80"/>
        <v>0</v>
      </c>
      <c r="C1053" s="135">
        <f t="shared" ca="1" si="82"/>
        <v>0.7844873753564976</v>
      </c>
      <c r="J1053">
        <f t="shared" ca="1" si="83"/>
        <v>0</v>
      </c>
      <c r="K1053">
        <f t="shared" ca="1" si="84"/>
        <v>1</v>
      </c>
      <c r="L1053" s="106">
        <v>1047</v>
      </c>
      <c r="M1053" s="136">
        <f t="shared" ca="1" si="81"/>
        <v>0</v>
      </c>
      <c r="N1053" s="106"/>
    </row>
    <row r="1054" spans="1:14" x14ac:dyDescent="0.25">
      <c r="A1054" s="108">
        <v>1048</v>
      </c>
      <c r="B1054" s="134">
        <f t="shared" ca="1" si="80"/>
        <v>0</v>
      </c>
      <c r="C1054" s="135">
        <f t="shared" ca="1" si="82"/>
        <v>0.36635413421915497</v>
      </c>
      <c r="J1054">
        <f t="shared" ca="1" si="83"/>
        <v>0</v>
      </c>
      <c r="K1054">
        <f t="shared" ca="1" si="84"/>
        <v>1</v>
      </c>
      <c r="L1054" s="106">
        <v>1048</v>
      </c>
      <c r="M1054" s="136">
        <f t="shared" ca="1" si="81"/>
        <v>0</v>
      </c>
      <c r="N1054" s="106"/>
    </row>
    <row r="1055" spans="1:14" x14ac:dyDescent="0.25">
      <c r="A1055" s="108">
        <v>1049</v>
      </c>
      <c r="B1055" s="134">
        <f t="shared" ca="1" si="80"/>
        <v>0</v>
      </c>
      <c r="C1055" s="135">
        <f t="shared" ca="1" si="82"/>
        <v>0.33988642425226712</v>
      </c>
      <c r="J1055">
        <f t="shared" ca="1" si="83"/>
        <v>0</v>
      </c>
      <c r="K1055">
        <f t="shared" ca="1" si="84"/>
        <v>1</v>
      </c>
      <c r="L1055" s="106">
        <v>1049</v>
      </c>
      <c r="M1055" s="136">
        <f t="shared" ca="1" si="81"/>
        <v>0</v>
      </c>
      <c r="N1055" s="106"/>
    </row>
    <row r="1056" spans="1:14" x14ac:dyDescent="0.25">
      <c r="A1056" s="108">
        <v>1050</v>
      </c>
      <c r="B1056" s="134">
        <f t="shared" ca="1" si="80"/>
        <v>0</v>
      </c>
      <c r="C1056" s="135">
        <f t="shared" ca="1" si="82"/>
        <v>0.78712480597862611</v>
      </c>
      <c r="J1056">
        <f t="shared" ca="1" si="83"/>
        <v>0</v>
      </c>
      <c r="K1056">
        <f t="shared" ca="1" si="84"/>
        <v>1</v>
      </c>
      <c r="L1056" s="106">
        <v>1050</v>
      </c>
      <c r="M1056" s="136">
        <f t="shared" ca="1" si="81"/>
        <v>0</v>
      </c>
      <c r="N1056" s="106"/>
    </row>
    <row r="1057" spans="1:14" x14ac:dyDescent="0.25">
      <c r="A1057" s="108">
        <v>1051</v>
      </c>
      <c r="B1057" s="134">
        <f t="shared" ca="1" si="80"/>
        <v>0</v>
      </c>
      <c r="C1057" s="135">
        <f t="shared" ca="1" si="82"/>
        <v>0.83560674210488595</v>
      </c>
      <c r="J1057">
        <f t="shared" ca="1" si="83"/>
        <v>0</v>
      </c>
      <c r="K1057">
        <f t="shared" ca="1" si="84"/>
        <v>1</v>
      </c>
      <c r="L1057" s="106">
        <v>1051</v>
      </c>
      <c r="M1057" s="136">
        <f t="shared" ca="1" si="81"/>
        <v>0</v>
      </c>
      <c r="N1057" s="106"/>
    </row>
    <row r="1058" spans="1:14" x14ac:dyDescent="0.25">
      <c r="A1058" s="108">
        <v>1052</v>
      </c>
      <c r="B1058" s="134">
        <f t="shared" ca="1" si="80"/>
        <v>0</v>
      </c>
      <c r="C1058" s="135">
        <f t="shared" ca="1" si="82"/>
        <v>0.67430960076869628</v>
      </c>
      <c r="J1058">
        <f t="shared" ca="1" si="83"/>
        <v>0</v>
      </c>
      <c r="K1058">
        <f t="shared" ca="1" si="84"/>
        <v>0</v>
      </c>
      <c r="L1058" s="106">
        <v>1052</v>
      </c>
      <c r="M1058" s="136">
        <f t="shared" ca="1" si="81"/>
        <v>0</v>
      </c>
      <c r="N1058" s="106"/>
    </row>
    <row r="1059" spans="1:14" x14ac:dyDescent="0.25">
      <c r="A1059" s="108">
        <v>1053</v>
      </c>
      <c r="B1059" s="134">
        <f t="shared" ca="1" si="80"/>
        <v>1</v>
      </c>
      <c r="C1059" s="135">
        <f t="shared" ca="1" si="82"/>
        <v>1.1837348560789551E-2</v>
      </c>
      <c r="J1059">
        <f t="shared" ca="1" si="83"/>
        <v>1</v>
      </c>
      <c r="K1059">
        <f t="shared" ca="1" si="84"/>
        <v>0</v>
      </c>
      <c r="L1059" s="106">
        <v>1053</v>
      </c>
      <c r="M1059" s="136">
        <f t="shared" ca="1" si="81"/>
        <v>1.1664597695476546</v>
      </c>
      <c r="N1059" s="106"/>
    </row>
    <row r="1060" spans="1:14" x14ac:dyDescent="0.25">
      <c r="A1060" s="108">
        <v>1054</v>
      </c>
      <c r="B1060" s="134">
        <f t="shared" ca="1" si="80"/>
        <v>1</v>
      </c>
      <c r="C1060" s="135">
        <f t="shared" ca="1" si="82"/>
        <v>1.1443733297809788E-2</v>
      </c>
      <c r="J1060">
        <f t="shared" ca="1" si="83"/>
        <v>1</v>
      </c>
      <c r="K1060">
        <f t="shared" ca="1" si="84"/>
        <v>0</v>
      </c>
      <c r="L1060" s="106">
        <v>1054</v>
      </c>
      <c r="M1060" s="136">
        <f t="shared" ca="1" si="81"/>
        <v>4.0309834180733031</v>
      </c>
      <c r="N1060" s="106"/>
    </row>
    <row r="1061" spans="1:14" x14ac:dyDescent="0.25">
      <c r="A1061" s="108">
        <v>1055</v>
      </c>
      <c r="B1061" s="134">
        <f t="shared" ca="1" si="80"/>
        <v>1</v>
      </c>
      <c r="C1061" s="135">
        <f t="shared" ca="1" si="82"/>
        <v>0.536472946898092</v>
      </c>
      <c r="J1061">
        <f t="shared" ca="1" si="83"/>
        <v>1</v>
      </c>
      <c r="K1061">
        <f t="shared" ca="1" si="84"/>
        <v>0</v>
      </c>
      <c r="L1061" s="106">
        <v>1055</v>
      </c>
      <c r="M1061" s="136">
        <f t="shared" ca="1" si="81"/>
        <v>3.3925449287597602</v>
      </c>
      <c r="N1061" s="106"/>
    </row>
    <row r="1062" spans="1:14" x14ac:dyDescent="0.25">
      <c r="A1062" s="108">
        <v>1056</v>
      </c>
      <c r="B1062" s="134">
        <f t="shared" ca="1" si="80"/>
        <v>1</v>
      </c>
      <c r="C1062" s="135">
        <f t="shared" ca="1" si="82"/>
        <v>0.13318318332453805</v>
      </c>
      <c r="J1062">
        <f t="shared" ca="1" si="83"/>
        <v>1</v>
      </c>
      <c r="K1062">
        <f t="shared" ca="1" si="84"/>
        <v>0</v>
      </c>
      <c r="L1062" s="106">
        <v>1056</v>
      </c>
      <c r="M1062" s="136">
        <f t="shared" ca="1" si="81"/>
        <v>1.1011053389578462</v>
      </c>
      <c r="N1062" s="106"/>
    </row>
    <row r="1063" spans="1:14" x14ac:dyDescent="0.25">
      <c r="A1063" s="108">
        <v>1057</v>
      </c>
      <c r="B1063" s="134">
        <f t="shared" ca="1" si="80"/>
        <v>1</v>
      </c>
      <c r="C1063" s="135">
        <f t="shared" ca="1" si="82"/>
        <v>0.54577211094713374</v>
      </c>
      <c r="J1063">
        <f t="shared" ca="1" si="83"/>
        <v>1</v>
      </c>
      <c r="K1063">
        <f t="shared" ca="1" si="84"/>
        <v>0</v>
      </c>
      <c r="L1063" s="106">
        <v>1057</v>
      </c>
      <c r="M1063" s="136">
        <f t="shared" ca="1" si="81"/>
        <v>1.555411666973479</v>
      </c>
      <c r="N1063" s="106"/>
    </row>
    <row r="1064" spans="1:14" x14ac:dyDescent="0.25">
      <c r="A1064" s="108">
        <v>1058</v>
      </c>
      <c r="B1064" s="134">
        <f t="shared" ca="1" si="80"/>
        <v>1</v>
      </c>
      <c r="C1064" s="135">
        <f t="shared" ca="1" si="82"/>
        <v>0.23690699903270163</v>
      </c>
      <c r="J1064">
        <f t="shared" ca="1" si="83"/>
        <v>1</v>
      </c>
      <c r="K1064">
        <f t="shared" ca="1" si="84"/>
        <v>0</v>
      </c>
      <c r="L1064" s="106">
        <v>1058</v>
      </c>
      <c r="M1064" s="136">
        <f t="shared" ca="1" si="81"/>
        <v>2.7049210320100903</v>
      </c>
      <c r="N1064" s="106"/>
    </row>
    <row r="1065" spans="1:14" x14ac:dyDescent="0.25">
      <c r="A1065" s="108">
        <v>1059</v>
      </c>
      <c r="B1065" s="134">
        <f t="shared" ca="1" si="80"/>
        <v>1</v>
      </c>
      <c r="C1065" s="135">
        <f t="shared" ca="1" si="82"/>
        <v>0.45240974220024333</v>
      </c>
      <c r="J1065">
        <f t="shared" ca="1" si="83"/>
        <v>1</v>
      </c>
      <c r="K1065">
        <f t="shared" ca="1" si="84"/>
        <v>0</v>
      </c>
      <c r="L1065" s="106">
        <v>1059</v>
      </c>
      <c r="M1065" s="136">
        <f t="shared" ca="1" si="81"/>
        <v>2.869408196832917</v>
      </c>
      <c r="N1065" s="106"/>
    </row>
    <row r="1066" spans="1:14" x14ac:dyDescent="0.25">
      <c r="A1066" s="108">
        <v>1060</v>
      </c>
      <c r="B1066" s="134">
        <f t="shared" ca="1" si="80"/>
        <v>1</v>
      </c>
      <c r="C1066" s="135">
        <f t="shared" ca="1" si="82"/>
        <v>0.5055727987983949</v>
      </c>
      <c r="J1066">
        <f t="shared" ca="1" si="83"/>
        <v>1</v>
      </c>
      <c r="K1066">
        <f t="shared" ca="1" si="84"/>
        <v>0</v>
      </c>
      <c r="L1066" s="106">
        <v>1060</v>
      </c>
      <c r="M1066" s="136">
        <f t="shared" ca="1" si="81"/>
        <v>2.1540820933056772</v>
      </c>
      <c r="N1066" s="106"/>
    </row>
    <row r="1067" spans="1:14" x14ac:dyDescent="0.25">
      <c r="A1067" s="108">
        <v>1061</v>
      </c>
      <c r="B1067" s="134">
        <f t="shared" ca="1" si="80"/>
        <v>1</v>
      </c>
      <c r="C1067" s="135">
        <f t="shared" ca="1" si="82"/>
        <v>4.9430249312201746E-2</v>
      </c>
      <c r="J1067">
        <f t="shared" ca="1" si="83"/>
        <v>0</v>
      </c>
      <c r="K1067">
        <f t="shared" ca="1" si="84"/>
        <v>0</v>
      </c>
      <c r="L1067" s="106">
        <v>1061</v>
      </c>
      <c r="M1067" s="136">
        <f t="shared" ca="1" si="81"/>
        <v>1.8805365388283242</v>
      </c>
      <c r="N1067" s="106"/>
    </row>
    <row r="1068" spans="1:14" x14ac:dyDescent="0.25">
      <c r="A1068" s="108">
        <v>1062</v>
      </c>
      <c r="B1068" s="134">
        <f t="shared" ca="1" si="80"/>
        <v>0</v>
      </c>
      <c r="C1068" s="135">
        <f t="shared" ca="1" si="82"/>
        <v>0.99177463855099746</v>
      </c>
      <c r="J1068">
        <f t="shared" ca="1" si="83"/>
        <v>0</v>
      </c>
      <c r="K1068">
        <f t="shared" ca="1" si="84"/>
        <v>1</v>
      </c>
      <c r="L1068" s="106">
        <v>1062</v>
      </c>
      <c r="M1068" s="136">
        <f t="shared" ca="1" si="81"/>
        <v>0</v>
      </c>
      <c r="N1068" s="106"/>
    </row>
    <row r="1069" spans="1:14" x14ac:dyDescent="0.25">
      <c r="A1069" s="108">
        <v>1063</v>
      </c>
      <c r="B1069" s="134">
        <f t="shared" ca="1" si="80"/>
        <v>0</v>
      </c>
      <c r="C1069" s="135">
        <f t="shared" ca="1" si="82"/>
        <v>0.82137459246211519</v>
      </c>
      <c r="J1069">
        <f t="shared" ca="1" si="83"/>
        <v>0</v>
      </c>
      <c r="K1069">
        <f t="shared" ca="1" si="84"/>
        <v>1</v>
      </c>
      <c r="L1069" s="106">
        <v>1063</v>
      </c>
      <c r="M1069" s="136">
        <f t="shared" ca="1" si="81"/>
        <v>0</v>
      </c>
      <c r="N1069" s="106"/>
    </row>
    <row r="1070" spans="1:14" x14ac:dyDescent="0.25">
      <c r="A1070" s="108">
        <v>1064</v>
      </c>
      <c r="B1070" s="134">
        <f t="shared" ca="1" si="80"/>
        <v>0</v>
      </c>
      <c r="C1070" s="135">
        <f t="shared" ca="1" si="82"/>
        <v>0.34829594162123867</v>
      </c>
      <c r="J1070">
        <f t="shared" ca="1" si="83"/>
        <v>0</v>
      </c>
      <c r="K1070">
        <f t="shared" ca="1" si="84"/>
        <v>1</v>
      </c>
      <c r="L1070" s="106">
        <v>1064</v>
      </c>
      <c r="M1070" s="136">
        <f t="shared" ca="1" si="81"/>
        <v>0</v>
      </c>
      <c r="N1070" s="106"/>
    </row>
    <row r="1071" spans="1:14" x14ac:dyDescent="0.25">
      <c r="A1071" s="108">
        <v>1065</v>
      </c>
      <c r="B1071" s="134">
        <f t="shared" ref="B1071:B1134" ca="1" si="85">IF(B1070&gt;0,IF(C1071&lt;pww,1,0),IF(C1071&lt;pdw,1,0))</f>
        <v>0</v>
      </c>
      <c r="C1071" s="135">
        <f t="shared" ca="1" si="82"/>
        <v>0.46073707204439496</v>
      </c>
      <c r="J1071">
        <f t="shared" ca="1" si="83"/>
        <v>0</v>
      </c>
      <c r="K1071">
        <f t="shared" ca="1" si="84"/>
        <v>1</v>
      </c>
      <c r="L1071" s="106">
        <v>1065</v>
      </c>
      <c r="M1071" s="136">
        <f t="shared" ca="1" si="81"/>
        <v>0</v>
      </c>
      <c r="N1071" s="106"/>
    </row>
    <row r="1072" spans="1:14" x14ac:dyDescent="0.25">
      <c r="A1072" s="108">
        <v>1066</v>
      </c>
      <c r="B1072" s="134">
        <f t="shared" ca="1" si="85"/>
        <v>0</v>
      </c>
      <c r="C1072" s="135">
        <f t="shared" ca="1" si="82"/>
        <v>0.75048796313876265</v>
      </c>
      <c r="J1072">
        <f t="shared" ca="1" si="83"/>
        <v>0</v>
      </c>
      <c r="K1072">
        <f t="shared" ca="1" si="84"/>
        <v>1</v>
      </c>
      <c r="L1072" s="106">
        <v>1066</v>
      </c>
      <c r="M1072" s="136">
        <f t="shared" ca="1" si="81"/>
        <v>0</v>
      </c>
      <c r="N1072" s="106"/>
    </row>
    <row r="1073" spans="1:14" x14ac:dyDescent="0.25">
      <c r="A1073" s="108">
        <v>1067</v>
      </c>
      <c r="B1073" s="134">
        <f t="shared" ca="1" si="85"/>
        <v>0</v>
      </c>
      <c r="C1073" s="135">
        <f t="shared" ca="1" si="82"/>
        <v>0.91914956739712605</v>
      </c>
      <c r="J1073">
        <f t="shared" ca="1" si="83"/>
        <v>0</v>
      </c>
      <c r="K1073">
        <f t="shared" ca="1" si="84"/>
        <v>0</v>
      </c>
      <c r="L1073" s="106">
        <v>1067</v>
      </c>
      <c r="M1073" s="136">
        <f t="shared" ca="1" si="81"/>
        <v>0</v>
      </c>
      <c r="N1073" s="106"/>
    </row>
    <row r="1074" spans="1:14" x14ac:dyDescent="0.25">
      <c r="A1074" s="108">
        <v>1068</v>
      </c>
      <c r="B1074" s="134">
        <f t="shared" ca="1" si="85"/>
        <v>1</v>
      </c>
      <c r="C1074" s="135">
        <f t="shared" ca="1" si="82"/>
        <v>0.3239850940979202</v>
      </c>
      <c r="J1074">
        <f t="shared" ca="1" si="83"/>
        <v>1</v>
      </c>
      <c r="K1074">
        <f t="shared" ca="1" si="84"/>
        <v>0</v>
      </c>
      <c r="L1074" s="106">
        <v>1068</v>
      </c>
      <c r="M1074" s="136">
        <f t="shared" ca="1" si="81"/>
        <v>4.9872405676650393</v>
      </c>
      <c r="N1074" s="106"/>
    </row>
    <row r="1075" spans="1:14" x14ac:dyDescent="0.25">
      <c r="A1075" s="108">
        <v>1069</v>
      </c>
      <c r="B1075" s="134">
        <f t="shared" ca="1" si="85"/>
        <v>1</v>
      </c>
      <c r="C1075" s="135">
        <f t="shared" ca="1" si="82"/>
        <v>0.37335639421317357</v>
      </c>
      <c r="J1075">
        <f t="shared" ca="1" si="83"/>
        <v>1</v>
      </c>
      <c r="K1075">
        <f t="shared" ca="1" si="84"/>
        <v>0</v>
      </c>
      <c r="L1075" s="106">
        <v>1069</v>
      </c>
      <c r="M1075" s="136">
        <f t="shared" ca="1" si="81"/>
        <v>1.9077440040956002</v>
      </c>
      <c r="N1075" s="106"/>
    </row>
    <row r="1076" spans="1:14" x14ac:dyDescent="0.25">
      <c r="A1076" s="108">
        <v>1070</v>
      </c>
      <c r="B1076" s="134">
        <f t="shared" ca="1" si="85"/>
        <v>1</v>
      </c>
      <c r="C1076" s="135">
        <f t="shared" ca="1" si="82"/>
        <v>0.28491500146125626</v>
      </c>
      <c r="J1076">
        <f t="shared" ca="1" si="83"/>
        <v>0</v>
      </c>
      <c r="K1076">
        <f t="shared" ca="1" si="84"/>
        <v>0</v>
      </c>
      <c r="L1076" s="106">
        <v>1070</v>
      </c>
      <c r="M1076" s="136">
        <f t="shared" ca="1" si="81"/>
        <v>4.6562245859127147</v>
      </c>
      <c r="N1076" s="106"/>
    </row>
    <row r="1077" spans="1:14" x14ac:dyDescent="0.25">
      <c r="A1077" s="108">
        <v>1071</v>
      </c>
      <c r="B1077" s="134">
        <f t="shared" ca="1" si="85"/>
        <v>0</v>
      </c>
      <c r="C1077" s="135">
        <f t="shared" ca="1" si="82"/>
        <v>0.81316387209711993</v>
      </c>
      <c r="J1077">
        <f t="shared" ca="1" si="83"/>
        <v>0</v>
      </c>
      <c r="K1077">
        <f t="shared" ca="1" si="84"/>
        <v>1</v>
      </c>
      <c r="L1077" s="106">
        <v>1071</v>
      </c>
      <c r="M1077" s="136">
        <f t="shared" ca="1" si="81"/>
        <v>0</v>
      </c>
      <c r="N1077" s="106"/>
    </row>
    <row r="1078" spans="1:14" x14ac:dyDescent="0.25">
      <c r="A1078" s="108">
        <v>1072</v>
      </c>
      <c r="B1078" s="134">
        <f t="shared" ca="1" si="85"/>
        <v>0</v>
      </c>
      <c r="C1078" s="135">
        <f t="shared" ca="1" si="82"/>
        <v>0.75996962010440283</v>
      </c>
      <c r="J1078">
        <f t="shared" ca="1" si="83"/>
        <v>0</v>
      </c>
      <c r="K1078">
        <f t="shared" ca="1" si="84"/>
        <v>1</v>
      </c>
      <c r="L1078" s="106">
        <v>1072</v>
      </c>
      <c r="M1078" s="136">
        <f t="shared" ca="1" si="81"/>
        <v>0</v>
      </c>
      <c r="N1078" s="106"/>
    </row>
    <row r="1079" spans="1:14" x14ac:dyDescent="0.25">
      <c r="A1079" s="108">
        <v>1073</v>
      </c>
      <c r="B1079" s="134">
        <f t="shared" ca="1" si="85"/>
        <v>0</v>
      </c>
      <c r="C1079" s="135">
        <f t="shared" ca="1" si="82"/>
        <v>0.9587325398000458</v>
      </c>
      <c r="J1079">
        <f t="shared" ca="1" si="83"/>
        <v>0</v>
      </c>
      <c r="K1079">
        <f t="shared" ca="1" si="84"/>
        <v>0</v>
      </c>
      <c r="L1079" s="106">
        <v>1073</v>
      </c>
      <c r="M1079" s="136">
        <f t="shared" ca="1" si="81"/>
        <v>0</v>
      </c>
      <c r="N1079" s="106"/>
    </row>
    <row r="1080" spans="1:14" x14ac:dyDescent="0.25">
      <c r="A1080" s="108">
        <v>1074</v>
      </c>
      <c r="B1080" s="134">
        <f t="shared" ca="1" si="85"/>
        <v>1</v>
      </c>
      <c r="C1080" s="135">
        <f t="shared" ca="1" si="82"/>
        <v>0.18049049516564197</v>
      </c>
      <c r="J1080">
        <f t="shared" ca="1" si="83"/>
        <v>1</v>
      </c>
      <c r="K1080">
        <f t="shared" ca="1" si="84"/>
        <v>0</v>
      </c>
      <c r="L1080" s="106">
        <v>1074</v>
      </c>
      <c r="M1080" s="136">
        <f t="shared" ca="1" si="81"/>
        <v>0.76294836998915283</v>
      </c>
      <c r="N1080" s="106"/>
    </row>
    <row r="1081" spans="1:14" x14ac:dyDescent="0.25">
      <c r="A1081" s="108">
        <v>1075</v>
      </c>
      <c r="B1081" s="134">
        <f t="shared" ca="1" si="85"/>
        <v>1</v>
      </c>
      <c r="C1081" s="135">
        <f t="shared" ca="1" si="82"/>
        <v>0.33066234379984827</v>
      </c>
      <c r="J1081">
        <f t="shared" ca="1" si="83"/>
        <v>1</v>
      </c>
      <c r="K1081">
        <f t="shared" ca="1" si="84"/>
        <v>0</v>
      </c>
      <c r="L1081" s="106">
        <v>1075</v>
      </c>
      <c r="M1081" s="136">
        <f t="shared" ca="1" si="81"/>
        <v>2.7624108172146622</v>
      </c>
      <c r="N1081" s="106"/>
    </row>
    <row r="1082" spans="1:14" x14ac:dyDescent="0.25">
      <c r="A1082" s="108">
        <v>1076</v>
      </c>
      <c r="B1082" s="134">
        <f t="shared" ca="1" si="85"/>
        <v>1</v>
      </c>
      <c r="C1082" s="135">
        <f t="shared" ca="1" si="82"/>
        <v>0.21735952847742013</v>
      </c>
      <c r="J1082">
        <f t="shared" ca="1" si="83"/>
        <v>1</v>
      </c>
      <c r="K1082">
        <f t="shared" ca="1" si="84"/>
        <v>0</v>
      </c>
      <c r="L1082" s="106">
        <v>1076</v>
      </c>
      <c r="M1082" s="136">
        <f t="shared" ca="1" si="81"/>
        <v>18.798226539795582</v>
      </c>
      <c r="N1082" s="106"/>
    </row>
    <row r="1083" spans="1:14" x14ac:dyDescent="0.25">
      <c r="A1083" s="108">
        <v>1077</v>
      </c>
      <c r="B1083" s="134">
        <f t="shared" ca="1" si="85"/>
        <v>1</v>
      </c>
      <c r="C1083" s="135">
        <f t="shared" ca="1" si="82"/>
        <v>0.30321114590097853</v>
      </c>
      <c r="J1083">
        <f t="shared" ca="1" si="83"/>
        <v>1</v>
      </c>
      <c r="K1083">
        <f t="shared" ca="1" si="84"/>
        <v>0</v>
      </c>
      <c r="L1083" s="106">
        <v>1077</v>
      </c>
      <c r="M1083" s="136">
        <f t="shared" ca="1" si="81"/>
        <v>3.4170850778680872</v>
      </c>
      <c r="N1083" s="106"/>
    </row>
    <row r="1084" spans="1:14" x14ac:dyDescent="0.25">
      <c r="A1084" s="108">
        <v>1078</v>
      </c>
      <c r="B1084" s="134">
        <f t="shared" ca="1" si="85"/>
        <v>1</v>
      </c>
      <c r="C1084" s="135">
        <f t="shared" ca="1" si="82"/>
        <v>0.46277368288275422</v>
      </c>
      <c r="J1084">
        <f t="shared" ca="1" si="83"/>
        <v>0</v>
      </c>
      <c r="K1084">
        <f t="shared" ca="1" si="84"/>
        <v>0</v>
      </c>
      <c r="L1084" s="106">
        <v>1078</v>
      </c>
      <c r="M1084" s="136">
        <f t="shared" ca="1" si="81"/>
        <v>2.1996945415169793</v>
      </c>
      <c r="N1084" s="106"/>
    </row>
    <row r="1085" spans="1:14" x14ac:dyDescent="0.25">
      <c r="A1085" s="108">
        <v>1079</v>
      </c>
      <c r="B1085" s="134">
        <f t="shared" ca="1" si="85"/>
        <v>0</v>
      </c>
      <c r="C1085" s="135">
        <f t="shared" ca="1" si="82"/>
        <v>0.72695494405152072</v>
      </c>
      <c r="J1085">
        <f t="shared" ca="1" si="83"/>
        <v>0</v>
      </c>
      <c r="K1085">
        <f t="shared" ca="1" si="84"/>
        <v>1</v>
      </c>
      <c r="L1085" s="106">
        <v>1079</v>
      </c>
      <c r="M1085" s="136">
        <f t="shared" ca="1" si="81"/>
        <v>0</v>
      </c>
      <c r="N1085" s="106"/>
    </row>
    <row r="1086" spans="1:14" x14ac:dyDescent="0.25">
      <c r="A1086" s="108">
        <v>1080</v>
      </c>
      <c r="B1086" s="134">
        <f t="shared" ca="1" si="85"/>
        <v>0</v>
      </c>
      <c r="C1086" s="135">
        <f t="shared" ca="1" si="82"/>
        <v>0.80296780031997006</v>
      </c>
      <c r="J1086">
        <f t="shared" ca="1" si="83"/>
        <v>0</v>
      </c>
      <c r="K1086">
        <f t="shared" ca="1" si="84"/>
        <v>1</v>
      </c>
      <c r="L1086" s="106">
        <v>1080</v>
      </c>
      <c r="M1086" s="136">
        <f t="shared" ca="1" si="81"/>
        <v>0</v>
      </c>
      <c r="N1086" s="106"/>
    </row>
    <row r="1087" spans="1:14" x14ac:dyDescent="0.25">
      <c r="A1087" s="108">
        <v>1081</v>
      </c>
      <c r="B1087" s="134">
        <f t="shared" ca="1" si="85"/>
        <v>0</v>
      </c>
      <c r="C1087" s="135">
        <f t="shared" ca="1" si="82"/>
        <v>0.44514915936248811</v>
      </c>
      <c r="J1087">
        <f t="shared" ca="1" si="83"/>
        <v>0</v>
      </c>
      <c r="K1087">
        <f t="shared" ca="1" si="84"/>
        <v>1</v>
      </c>
      <c r="L1087" s="106">
        <v>1081</v>
      </c>
      <c r="M1087" s="136">
        <f t="shared" ca="1" si="81"/>
        <v>0</v>
      </c>
      <c r="N1087" s="106"/>
    </row>
    <row r="1088" spans="1:14" x14ac:dyDescent="0.25">
      <c r="A1088" s="108">
        <v>1082</v>
      </c>
      <c r="B1088" s="134">
        <f t="shared" ca="1" si="85"/>
        <v>0</v>
      </c>
      <c r="C1088" s="135">
        <f t="shared" ca="1" si="82"/>
        <v>0.83840056871472057</v>
      </c>
      <c r="J1088">
        <f t="shared" ca="1" si="83"/>
        <v>0</v>
      </c>
      <c r="K1088">
        <f t="shared" ca="1" si="84"/>
        <v>1</v>
      </c>
      <c r="L1088" s="106">
        <v>1082</v>
      </c>
      <c r="M1088" s="136">
        <f t="shared" ca="1" si="81"/>
        <v>0</v>
      </c>
      <c r="N1088" s="106"/>
    </row>
    <row r="1089" spans="1:14" x14ac:dyDescent="0.25">
      <c r="A1089" s="108">
        <v>1083</v>
      </c>
      <c r="B1089" s="134">
        <f t="shared" ca="1" si="85"/>
        <v>0</v>
      </c>
      <c r="C1089" s="135">
        <f t="shared" ca="1" si="82"/>
        <v>0.47971037767069491</v>
      </c>
      <c r="J1089">
        <f t="shared" ca="1" si="83"/>
        <v>0</v>
      </c>
      <c r="K1089">
        <f t="shared" ca="1" si="84"/>
        <v>1</v>
      </c>
      <c r="L1089" s="106">
        <v>1083</v>
      </c>
      <c r="M1089" s="136">
        <f t="shared" ca="1" si="81"/>
        <v>0</v>
      </c>
      <c r="N1089" s="106"/>
    </row>
    <row r="1090" spans="1:14" x14ac:dyDescent="0.25">
      <c r="A1090" s="108">
        <v>1084</v>
      </c>
      <c r="B1090" s="134">
        <f t="shared" ca="1" si="85"/>
        <v>0</v>
      </c>
      <c r="C1090" s="135">
        <f t="shared" ca="1" si="82"/>
        <v>0.98165705395663794</v>
      </c>
      <c r="J1090">
        <f t="shared" ca="1" si="83"/>
        <v>0</v>
      </c>
      <c r="K1090">
        <f t="shared" ca="1" si="84"/>
        <v>1</v>
      </c>
      <c r="L1090" s="106">
        <v>1084</v>
      </c>
      <c r="M1090" s="136">
        <f t="shared" ca="1" si="81"/>
        <v>0</v>
      </c>
      <c r="N1090" s="106"/>
    </row>
    <row r="1091" spans="1:14" x14ac:dyDescent="0.25">
      <c r="A1091" s="108">
        <v>1085</v>
      </c>
      <c r="B1091" s="134">
        <f t="shared" ca="1" si="85"/>
        <v>0</v>
      </c>
      <c r="C1091" s="135">
        <f t="shared" ca="1" si="82"/>
        <v>0.70290724628821866</v>
      </c>
      <c r="J1091">
        <f t="shared" ca="1" si="83"/>
        <v>0</v>
      </c>
      <c r="K1091">
        <f t="shared" ca="1" si="84"/>
        <v>1</v>
      </c>
      <c r="L1091" s="106">
        <v>1085</v>
      </c>
      <c r="M1091" s="136">
        <f t="shared" ca="1" si="81"/>
        <v>0</v>
      </c>
      <c r="N1091" s="106"/>
    </row>
    <row r="1092" spans="1:14" x14ac:dyDescent="0.25">
      <c r="A1092" s="108">
        <v>1086</v>
      </c>
      <c r="B1092" s="134">
        <f t="shared" ca="1" si="85"/>
        <v>0</v>
      </c>
      <c r="C1092" s="135">
        <f t="shared" ca="1" si="82"/>
        <v>0.35944018291374902</v>
      </c>
      <c r="J1092">
        <f t="shared" ca="1" si="83"/>
        <v>0</v>
      </c>
      <c r="K1092">
        <f t="shared" ca="1" si="84"/>
        <v>0</v>
      </c>
      <c r="L1092" s="106">
        <v>1086</v>
      </c>
      <c r="M1092" s="136">
        <f t="shared" ca="1" si="81"/>
        <v>0</v>
      </c>
      <c r="N1092" s="106"/>
    </row>
    <row r="1093" spans="1:14" x14ac:dyDescent="0.25">
      <c r="A1093" s="108">
        <v>1087</v>
      </c>
      <c r="B1093" s="134">
        <f t="shared" ca="1" si="85"/>
        <v>1</v>
      </c>
      <c r="C1093" s="135">
        <f t="shared" ca="1" si="82"/>
        <v>7.5039524100562138E-2</v>
      </c>
      <c r="J1093">
        <f t="shared" ca="1" si="83"/>
        <v>0</v>
      </c>
      <c r="K1093">
        <f t="shared" ca="1" si="84"/>
        <v>0</v>
      </c>
      <c r="L1093" s="106">
        <v>1087</v>
      </c>
      <c r="M1093" s="136">
        <f t="shared" ca="1" si="81"/>
        <v>2.646370118629537</v>
      </c>
      <c r="N1093" s="106"/>
    </row>
    <row r="1094" spans="1:14" x14ac:dyDescent="0.25">
      <c r="A1094" s="108">
        <v>1088</v>
      </c>
      <c r="B1094" s="134">
        <f t="shared" ca="1" si="85"/>
        <v>0</v>
      </c>
      <c r="C1094" s="135">
        <f t="shared" ca="1" si="82"/>
        <v>0.74031984178337384</v>
      </c>
      <c r="J1094">
        <f t="shared" ca="1" si="83"/>
        <v>0</v>
      </c>
      <c r="K1094">
        <f t="shared" ca="1" si="84"/>
        <v>1</v>
      </c>
      <c r="L1094" s="106">
        <v>1088</v>
      </c>
      <c r="M1094" s="136">
        <f t="shared" ca="1" si="81"/>
        <v>0</v>
      </c>
      <c r="N1094" s="106"/>
    </row>
    <row r="1095" spans="1:14" x14ac:dyDescent="0.25">
      <c r="A1095" s="108">
        <v>1089</v>
      </c>
      <c r="B1095" s="134">
        <f t="shared" ca="1" si="85"/>
        <v>0</v>
      </c>
      <c r="C1095" s="135">
        <f t="shared" ca="1" si="82"/>
        <v>0.36957370953153235</v>
      </c>
      <c r="J1095">
        <f t="shared" ca="1" si="83"/>
        <v>0</v>
      </c>
      <c r="K1095">
        <f t="shared" ca="1" si="84"/>
        <v>1</v>
      </c>
      <c r="L1095" s="106">
        <v>1089</v>
      </c>
      <c r="M1095" s="136">
        <f t="shared" ref="M1095:M1158" ca="1" si="86">IF(B1095&gt;0,-LN(1-(RAND()))/lambda,0)</f>
        <v>0</v>
      </c>
      <c r="N1095" s="106"/>
    </row>
    <row r="1096" spans="1:14" x14ac:dyDescent="0.25">
      <c r="A1096" s="108">
        <v>1090</v>
      </c>
      <c r="B1096" s="134">
        <f t="shared" ca="1" si="85"/>
        <v>0</v>
      </c>
      <c r="C1096" s="135">
        <f t="shared" ref="C1096:C1159" ca="1" si="87">RAND()</f>
        <v>0.55804787025793001</v>
      </c>
      <c r="J1096">
        <f t="shared" ref="J1096:J1159" ca="1" si="88">IF(AND(B1096,B1097),1,0)</f>
        <v>0</v>
      </c>
      <c r="K1096">
        <f t="shared" ref="K1096:K1159" ca="1" si="89">IF(AND(NOT(B1096),NOT(B1097)),1,0)</f>
        <v>0</v>
      </c>
      <c r="L1096" s="106">
        <v>1090</v>
      </c>
      <c r="M1096" s="136">
        <f t="shared" ca="1" si="86"/>
        <v>0</v>
      </c>
      <c r="N1096" s="106"/>
    </row>
    <row r="1097" spans="1:14" x14ac:dyDescent="0.25">
      <c r="A1097" s="108">
        <v>1091</v>
      </c>
      <c r="B1097" s="134">
        <f t="shared" ca="1" si="85"/>
        <v>1</v>
      </c>
      <c r="C1097" s="135">
        <f t="shared" ca="1" si="87"/>
        <v>7.0956337427631744E-2</v>
      </c>
      <c r="J1097">
        <f t="shared" ca="1" si="88"/>
        <v>0</v>
      </c>
      <c r="K1097">
        <f t="shared" ca="1" si="89"/>
        <v>0</v>
      </c>
      <c r="L1097" s="106">
        <v>1091</v>
      </c>
      <c r="M1097" s="136">
        <f t="shared" ca="1" si="86"/>
        <v>1.5280861231900329E-2</v>
      </c>
      <c r="N1097" s="106"/>
    </row>
    <row r="1098" spans="1:14" x14ac:dyDescent="0.25">
      <c r="A1098" s="108">
        <v>1092</v>
      </c>
      <c r="B1098" s="134">
        <f t="shared" ca="1" si="85"/>
        <v>0</v>
      </c>
      <c r="C1098" s="135">
        <f t="shared" ca="1" si="87"/>
        <v>0.84706321646379068</v>
      </c>
      <c r="J1098">
        <f t="shared" ca="1" si="88"/>
        <v>0</v>
      </c>
      <c r="K1098">
        <f t="shared" ca="1" si="89"/>
        <v>1</v>
      </c>
      <c r="L1098" s="106">
        <v>1092</v>
      </c>
      <c r="M1098" s="136">
        <f t="shared" ca="1" si="86"/>
        <v>0</v>
      </c>
      <c r="N1098" s="106"/>
    </row>
    <row r="1099" spans="1:14" x14ac:dyDescent="0.25">
      <c r="A1099" s="108">
        <v>1093</v>
      </c>
      <c r="B1099" s="134">
        <f t="shared" ca="1" si="85"/>
        <v>0</v>
      </c>
      <c r="C1099" s="135">
        <f t="shared" ca="1" si="87"/>
        <v>0.52747961484955908</v>
      </c>
      <c r="J1099">
        <f t="shared" ca="1" si="88"/>
        <v>0</v>
      </c>
      <c r="K1099">
        <f t="shared" ca="1" si="89"/>
        <v>1</v>
      </c>
      <c r="L1099" s="106">
        <v>1093</v>
      </c>
      <c r="M1099" s="136">
        <f t="shared" ca="1" si="86"/>
        <v>0</v>
      </c>
      <c r="N1099" s="106"/>
    </row>
    <row r="1100" spans="1:14" x14ac:dyDescent="0.25">
      <c r="A1100" s="108">
        <v>1094</v>
      </c>
      <c r="B1100" s="134">
        <f t="shared" ca="1" si="85"/>
        <v>0</v>
      </c>
      <c r="C1100" s="135">
        <f t="shared" ca="1" si="87"/>
        <v>0.5602833535409899</v>
      </c>
      <c r="J1100">
        <f t="shared" ca="1" si="88"/>
        <v>0</v>
      </c>
      <c r="K1100">
        <f t="shared" ca="1" si="89"/>
        <v>1</v>
      </c>
      <c r="L1100" s="106">
        <v>1094</v>
      </c>
      <c r="M1100" s="136">
        <f t="shared" ca="1" si="86"/>
        <v>0</v>
      </c>
      <c r="N1100" s="106"/>
    </row>
    <row r="1101" spans="1:14" x14ac:dyDescent="0.25">
      <c r="A1101" s="108">
        <v>1095</v>
      </c>
      <c r="B1101" s="134">
        <f t="shared" ca="1" si="85"/>
        <v>0</v>
      </c>
      <c r="C1101" s="135">
        <f t="shared" ca="1" si="87"/>
        <v>0.83508387075594759</v>
      </c>
      <c r="J1101">
        <f t="shared" ca="1" si="88"/>
        <v>0</v>
      </c>
      <c r="K1101">
        <f t="shared" ca="1" si="89"/>
        <v>1</v>
      </c>
      <c r="L1101" s="106">
        <v>1095</v>
      </c>
      <c r="M1101" s="136">
        <f t="shared" ca="1" si="86"/>
        <v>0</v>
      </c>
      <c r="N1101" s="106"/>
    </row>
    <row r="1102" spans="1:14" x14ac:dyDescent="0.25">
      <c r="A1102" s="108">
        <v>1096</v>
      </c>
      <c r="B1102" s="134">
        <f t="shared" ca="1" si="85"/>
        <v>0</v>
      </c>
      <c r="C1102" s="135">
        <f t="shared" ca="1" si="87"/>
        <v>0.67017096417550714</v>
      </c>
      <c r="J1102">
        <f t="shared" ca="1" si="88"/>
        <v>0</v>
      </c>
      <c r="K1102">
        <f t="shared" ca="1" si="89"/>
        <v>0</v>
      </c>
      <c r="L1102" s="106">
        <v>1096</v>
      </c>
      <c r="M1102" s="136">
        <f t="shared" ca="1" si="86"/>
        <v>0</v>
      </c>
      <c r="N1102" s="106"/>
    </row>
    <row r="1103" spans="1:14" x14ac:dyDescent="0.25">
      <c r="A1103" s="108">
        <v>1097</v>
      </c>
      <c r="B1103" s="134">
        <f t="shared" ca="1" si="85"/>
        <v>1</v>
      </c>
      <c r="C1103" s="135">
        <f t="shared" ca="1" si="87"/>
        <v>0.23053832343949821</v>
      </c>
      <c r="J1103">
        <f t="shared" ca="1" si="88"/>
        <v>1</v>
      </c>
      <c r="K1103">
        <f t="shared" ca="1" si="89"/>
        <v>0</v>
      </c>
      <c r="L1103" s="106">
        <v>1097</v>
      </c>
      <c r="M1103" s="136">
        <f t="shared" ca="1" si="86"/>
        <v>3.4187701863021558</v>
      </c>
      <c r="N1103" s="106"/>
    </row>
    <row r="1104" spans="1:14" x14ac:dyDescent="0.25">
      <c r="A1104" s="108">
        <v>1098</v>
      </c>
      <c r="B1104" s="134">
        <f t="shared" ca="1" si="85"/>
        <v>1</v>
      </c>
      <c r="C1104" s="135">
        <f t="shared" ca="1" si="87"/>
        <v>0.34277069223639622</v>
      </c>
      <c r="J1104">
        <f t="shared" ca="1" si="88"/>
        <v>0</v>
      </c>
      <c r="K1104">
        <f t="shared" ca="1" si="89"/>
        <v>0</v>
      </c>
      <c r="L1104" s="106">
        <v>1098</v>
      </c>
      <c r="M1104" s="136">
        <f t="shared" ca="1" si="86"/>
        <v>0.12126659964270763</v>
      </c>
      <c r="N1104" s="106"/>
    </row>
    <row r="1105" spans="1:14" x14ac:dyDescent="0.25">
      <c r="A1105" s="108">
        <v>1099</v>
      </c>
      <c r="B1105" s="134">
        <f t="shared" ca="1" si="85"/>
        <v>0</v>
      </c>
      <c r="C1105" s="135">
        <f t="shared" ca="1" si="87"/>
        <v>0.9152379817513171</v>
      </c>
      <c r="J1105">
        <f t="shared" ca="1" si="88"/>
        <v>0</v>
      </c>
      <c r="K1105">
        <f t="shared" ca="1" si="89"/>
        <v>0</v>
      </c>
      <c r="L1105" s="106">
        <v>1099</v>
      </c>
      <c r="M1105" s="136">
        <f t="shared" ca="1" si="86"/>
        <v>0</v>
      </c>
      <c r="N1105" s="106"/>
    </row>
    <row r="1106" spans="1:14" x14ac:dyDescent="0.25">
      <c r="A1106" s="108">
        <v>1100</v>
      </c>
      <c r="B1106" s="134">
        <f t="shared" ca="1" si="85"/>
        <v>1</v>
      </c>
      <c r="C1106" s="135">
        <f t="shared" ca="1" si="87"/>
        <v>2.4840007991405511E-2</v>
      </c>
      <c r="J1106">
        <f t="shared" ca="1" si="88"/>
        <v>1</v>
      </c>
      <c r="K1106">
        <f t="shared" ca="1" si="89"/>
        <v>0</v>
      </c>
      <c r="L1106" s="106">
        <v>1100</v>
      </c>
      <c r="M1106" s="136">
        <f t="shared" ca="1" si="86"/>
        <v>1.3017689896420868</v>
      </c>
      <c r="N1106" s="106"/>
    </row>
    <row r="1107" spans="1:14" x14ac:dyDescent="0.25">
      <c r="A1107" s="108">
        <v>1101</v>
      </c>
      <c r="B1107" s="134">
        <f t="shared" ca="1" si="85"/>
        <v>1</v>
      </c>
      <c r="C1107" s="135">
        <f t="shared" ca="1" si="87"/>
        <v>0.32578780128333962</v>
      </c>
      <c r="J1107">
        <f t="shared" ca="1" si="88"/>
        <v>1</v>
      </c>
      <c r="K1107">
        <f t="shared" ca="1" si="89"/>
        <v>0</v>
      </c>
      <c r="L1107" s="106">
        <v>1101</v>
      </c>
      <c r="M1107" s="136">
        <f t="shared" ca="1" si="86"/>
        <v>1.7170157598405713</v>
      </c>
      <c r="N1107" s="106"/>
    </row>
    <row r="1108" spans="1:14" x14ac:dyDescent="0.25">
      <c r="A1108" s="108">
        <v>1102</v>
      </c>
      <c r="B1108" s="134">
        <f t="shared" ca="1" si="85"/>
        <v>1</v>
      </c>
      <c r="C1108" s="135">
        <f t="shared" ca="1" si="87"/>
        <v>0.56627367078987434</v>
      </c>
      <c r="J1108">
        <f t="shared" ca="1" si="88"/>
        <v>1</v>
      </c>
      <c r="K1108">
        <f t="shared" ca="1" si="89"/>
        <v>0</v>
      </c>
      <c r="L1108" s="106">
        <v>1102</v>
      </c>
      <c r="M1108" s="136">
        <f t="shared" ca="1" si="86"/>
        <v>0.67327948356988931</v>
      </c>
      <c r="N1108" s="106"/>
    </row>
    <row r="1109" spans="1:14" x14ac:dyDescent="0.25">
      <c r="A1109" s="108">
        <v>1103</v>
      </c>
      <c r="B1109" s="134">
        <f t="shared" ca="1" si="85"/>
        <v>1</v>
      </c>
      <c r="C1109" s="135">
        <f t="shared" ca="1" si="87"/>
        <v>0.55101450674651153</v>
      </c>
      <c r="J1109">
        <f t="shared" ca="1" si="88"/>
        <v>1</v>
      </c>
      <c r="K1109">
        <f t="shared" ca="1" si="89"/>
        <v>0</v>
      </c>
      <c r="L1109" s="106">
        <v>1103</v>
      </c>
      <c r="M1109" s="136">
        <f t="shared" ca="1" si="86"/>
        <v>2.5652810508092418</v>
      </c>
      <c r="N1109" s="106"/>
    </row>
    <row r="1110" spans="1:14" x14ac:dyDescent="0.25">
      <c r="A1110" s="108">
        <v>1104</v>
      </c>
      <c r="B1110" s="134">
        <f t="shared" ca="1" si="85"/>
        <v>1</v>
      </c>
      <c r="C1110" s="135">
        <f t="shared" ca="1" si="87"/>
        <v>0.42519250672322284</v>
      </c>
      <c r="J1110">
        <f t="shared" ca="1" si="88"/>
        <v>0</v>
      </c>
      <c r="K1110">
        <f t="shared" ca="1" si="89"/>
        <v>0</v>
      </c>
      <c r="L1110" s="106">
        <v>1104</v>
      </c>
      <c r="M1110" s="136">
        <f t="shared" ca="1" si="86"/>
        <v>0.66326753941439121</v>
      </c>
      <c r="N1110" s="106"/>
    </row>
    <row r="1111" spans="1:14" x14ac:dyDescent="0.25">
      <c r="A1111" s="108">
        <v>1105</v>
      </c>
      <c r="B1111" s="134">
        <f t="shared" ca="1" si="85"/>
        <v>0</v>
      </c>
      <c r="C1111" s="135">
        <f t="shared" ca="1" si="87"/>
        <v>0.97751203653919227</v>
      </c>
      <c r="J1111">
        <f t="shared" ca="1" si="88"/>
        <v>0</v>
      </c>
      <c r="K1111">
        <f t="shared" ca="1" si="89"/>
        <v>0</v>
      </c>
      <c r="L1111" s="106">
        <v>1105</v>
      </c>
      <c r="M1111" s="136">
        <f t="shared" ca="1" si="86"/>
        <v>0</v>
      </c>
      <c r="N1111" s="106"/>
    </row>
    <row r="1112" spans="1:14" x14ac:dyDescent="0.25">
      <c r="A1112" s="108">
        <v>1106</v>
      </c>
      <c r="B1112" s="134">
        <f t="shared" ca="1" si="85"/>
        <v>1</v>
      </c>
      <c r="C1112" s="135">
        <f t="shared" ca="1" si="87"/>
        <v>0.16809049775137364</v>
      </c>
      <c r="J1112">
        <f t="shared" ca="1" si="88"/>
        <v>1</v>
      </c>
      <c r="K1112">
        <f t="shared" ca="1" si="89"/>
        <v>0</v>
      </c>
      <c r="L1112" s="106">
        <v>1106</v>
      </c>
      <c r="M1112" s="136">
        <f t="shared" ca="1" si="86"/>
        <v>2.0949136537138036</v>
      </c>
      <c r="N1112" s="106"/>
    </row>
    <row r="1113" spans="1:14" x14ac:dyDescent="0.25">
      <c r="A1113" s="108">
        <v>1107</v>
      </c>
      <c r="B1113" s="134">
        <f t="shared" ca="1" si="85"/>
        <v>1</v>
      </c>
      <c r="C1113" s="135">
        <f t="shared" ca="1" si="87"/>
        <v>0.37798225658063567</v>
      </c>
      <c r="J1113">
        <f t="shared" ca="1" si="88"/>
        <v>1</v>
      </c>
      <c r="K1113">
        <f t="shared" ca="1" si="89"/>
        <v>0</v>
      </c>
      <c r="L1113" s="106">
        <v>1107</v>
      </c>
      <c r="M1113" s="136">
        <f t="shared" ca="1" si="86"/>
        <v>0.1286837753497293</v>
      </c>
      <c r="N1113" s="106"/>
    </row>
    <row r="1114" spans="1:14" x14ac:dyDescent="0.25">
      <c r="A1114" s="108">
        <v>1108</v>
      </c>
      <c r="B1114" s="134">
        <f t="shared" ca="1" si="85"/>
        <v>1</v>
      </c>
      <c r="C1114" s="135">
        <f t="shared" ca="1" si="87"/>
        <v>0.41505619845233821</v>
      </c>
      <c r="J1114">
        <f t="shared" ca="1" si="88"/>
        <v>1</v>
      </c>
      <c r="K1114">
        <f t="shared" ca="1" si="89"/>
        <v>0</v>
      </c>
      <c r="L1114" s="106">
        <v>1108</v>
      </c>
      <c r="M1114" s="136">
        <f t="shared" ca="1" si="86"/>
        <v>2.1827860628877804</v>
      </c>
      <c r="N1114" s="106"/>
    </row>
    <row r="1115" spans="1:14" x14ac:dyDescent="0.25">
      <c r="A1115" s="108">
        <v>1109</v>
      </c>
      <c r="B1115" s="134">
        <f t="shared" ca="1" si="85"/>
        <v>1</v>
      </c>
      <c r="C1115" s="135">
        <f t="shared" ca="1" si="87"/>
        <v>0.2598397791106708</v>
      </c>
      <c r="J1115">
        <f t="shared" ca="1" si="88"/>
        <v>0</v>
      </c>
      <c r="K1115">
        <f t="shared" ca="1" si="89"/>
        <v>0</v>
      </c>
      <c r="L1115" s="106">
        <v>1109</v>
      </c>
      <c r="M1115" s="136">
        <f t="shared" ca="1" si="86"/>
        <v>2.4115553213025449</v>
      </c>
      <c r="N1115" s="106"/>
    </row>
    <row r="1116" spans="1:14" x14ac:dyDescent="0.25">
      <c r="A1116" s="108">
        <v>1110</v>
      </c>
      <c r="B1116" s="134">
        <f t="shared" ca="1" si="85"/>
        <v>0</v>
      </c>
      <c r="C1116" s="135">
        <f t="shared" ca="1" si="87"/>
        <v>0.72206132825276514</v>
      </c>
      <c r="J1116">
        <f t="shared" ca="1" si="88"/>
        <v>0</v>
      </c>
      <c r="K1116">
        <f t="shared" ca="1" si="89"/>
        <v>1</v>
      </c>
      <c r="L1116" s="106">
        <v>1110</v>
      </c>
      <c r="M1116" s="136">
        <f t="shared" ca="1" si="86"/>
        <v>0</v>
      </c>
      <c r="N1116" s="106"/>
    </row>
    <row r="1117" spans="1:14" x14ac:dyDescent="0.25">
      <c r="A1117" s="108">
        <v>1111</v>
      </c>
      <c r="B1117" s="134">
        <f t="shared" ca="1" si="85"/>
        <v>0</v>
      </c>
      <c r="C1117" s="135">
        <f t="shared" ca="1" si="87"/>
        <v>0.60979964112065177</v>
      </c>
      <c r="J1117">
        <f t="shared" ca="1" si="88"/>
        <v>0</v>
      </c>
      <c r="K1117">
        <f t="shared" ca="1" si="89"/>
        <v>1</v>
      </c>
      <c r="L1117" s="106">
        <v>1111</v>
      </c>
      <c r="M1117" s="136">
        <f t="shared" ca="1" si="86"/>
        <v>0</v>
      </c>
      <c r="N1117" s="106"/>
    </row>
    <row r="1118" spans="1:14" x14ac:dyDescent="0.25">
      <c r="A1118" s="108">
        <v>1112</v>
      </c>
      <c r="B1118" s="134">
        <f t="shared" ca="1" si="85"/>
        <v>0</v>
      </c>
      <c r="C1118" s="135">
        <f t="shared" ca="1" si="87"/>
        <v>0.58045506808558744</v>
      </c>
      <c r="J1118">
        <f t="shared" ca="1" si="88"/>
        <v>0</v>
      </c>
      <c r="K1118">
        <f t="shared" ca="1" si="89"/>
        <v>0</v>
      </c>
      <c r="L1118" s="106">
        <v>1112</v>
      </c>
      <c r="M1118" s="136">
        <f t="shared" ca="1" si="86"/>
        <v>0</v>
      </c>
      <c r="N1118" s="106"/>
    </row>
    <row r="1119" spans="1:14" x14ac:dyDescent="0.25">
      <c r="A1119" s="108">
        <v>1113</v>
      </c>
      <c r="B1119" s="134">
        <f t="shared" ca="1" si="85"/>
        <v>1</v>
      </c>
      <c r="C1119" s="135">
        <f t="shared" ca="1" si="87"/>
        <v>0.31888491795413421</v>
      </c>
      <c r="J1119">
        <f t="shared" ca="1" si="88"/>
        <v>1</v>
      </c>
      <c r="K1119">
        <f t="shared" ca="1" si="89"/>
        <v>0</v>
      </c>
      <c r="L1119" s="106">
        <v>1113</v>
      </c>
      <c r="M1119" s="136">
        <f t="shared" ca="1" si="86"/>
        <v>0.90540462081532047</v>
      </c>
      <c r="N1119" s="106"/>
    </row>
    <row r="1120" spans="1:14" x14ac:dyDescent="0.25">
      <c r="A1120" s="108">
        <v>1114</v>
      </c>
      <c r="B1120" s="134">
        <f t="shared" ca="1" si="85"/>
        <v>1</v>
      </c>
      <c r="C1120" s="135">
        <f t="shared" ca="1" si="87"/>
        <v>0.44543686351527334</v>
      </c>
      <c r="J1120">
        <f t="shared" ca="1" si="88"/>
        <v>0</v>
      </c>
      <c r="K1120">
        <f t="shared" ca="1" si="89"/>
        <v>0</v>
      </c>
      <c r="L1120" s="106">
        <v>1114</v>
      </c>
      <c r="M1120" s="136">
        <f t="shared" ca="1" si="86"/>
        <v>0.13228435738278393</v>
      </c>
      <c r="N1120" s="106"/>
    </row>
    <row r="1121" spans="1:14" x14ac:dyDescent="0.25">
      <c r="A1121" s="108">
        <v>1115</v>
      </c>
      <c r="B1121" s="134">
        <f t="shared" ca="1" si="85"/>
        <v>0</v>
      </c>
      <c r="C1121" s="135">
        <f t="shared" ca="1" si="87"/>
        <v>0.84924485356145418</v>
      </c>
      <c r="J1121">
        <f t="shared" ca="1" si="88"/>
        <v>0</v>
      </c>
      <c r="K1121">
        <f t="shared" ca="1" si="89"/>
        <v>1</v>
      </c>
      <c r="L1121" s="106">
        <v>1115</v>
      </c>
      <c r="M1121" s="136">
        <f t="shared" ca="1" si="86"/>
        <v>0</v>
      </c>
      <c r="N1121" s="106"/>
    </row>
    <row r="1122" spans="1:14" x14ac:dyDescent="0.25">
      <c r="A1122" s="108">
        <v>1116</v>
      </c>
      <c r="B1122" s="134">
        <f t="shared" ca="1" si="85"/>
        <v>0</v>
      </c>
      <c r="C1122" s="135">
        <f t="shared" ca="1" si="87"/>
        <v>0.73451980507186676</v>
      </c>
      <c r="J1122">
        <f t="shared" ca="1" si="88"/>
        <v>0</v>
      </c>
      <c r="K1122">
        <f t="shared" ca="1" si="89"/>
        <v>0</v>
      </c>
      <c r="L1122" s="106">
        <v>1116</v>
      </c>
      <c r="M1122" s="136">
        <f t="shared" ca="1" si="86"/>
        <v>0</v>
      </c>
      <c r="N1122" s="106"/>
    </row>
    <row r="1123" spans="1:14" x14ac:dyDescent="0.25">
      <c r="A1123" s="108">
        <v>1117</v>
      </c>
      <c r="B1123" s="134">
        <f t="shared" ca="1" si="85"/>
        <v>1</v>
      </c>
      <c r="C1123" s="135">
        <f t="shared" ca="1" si="87"/>
        <v>9.0187778936400065E-2</v>
      </c>
      <c r="J1123">
        <f t="shared" ca="1" si="88"/>
        <v>0</v>
      </c>
      <c r="K1123">
        <f t="shared" ca="1" si="89"/>
        <v>0</v>
      </c>
      <c r="L1123" s="106">
        <v>1117</v>
      </c>
      <c r="M1123" s="136">
        <f t="shared" ca="1" si="86"/>
        <v>3.537912521319762</v>
      </c>
      <c r="N1123" s="106"/>
    </row>
    <row r="1124" spans="1:14" x14ac:dyDescent="0.25">
      <c r="A1124" s="108">
        <v>1118</v>
      </c>
      <c r="B1124" s="134">
        <f t="shared" ca="1" si="85"/>
        <v>0</v>
      </c>
      <c r="C1124" s="135">
        <f t="shared" ca="1" si="87"/>
        <v>0.88834360212010588</v>
      </c>
      <c r="J1124">
        <f t="shared" ca="1" si="88"/>
        <v>0</v>
      </c>
      <c r="K1124">
        <f t="shared" ca="1" si="89"/>
        <v>0</v>
      </c>
      <c r="L1124" s="106">
        <v>1118</v>
      </c>
      <c r="M1124" s="136">
        <f t="shared" ca="1" si="86"/>
        <v>0</v>
      </c>
      <c r="N1124" s="106"/>
    </row>
    <row r="1125" spans="1:14" x14ac:dyDescent="0.25">
      <c r="A1125" s="108">
        <v>1119</v>
      </c>
      <c r="B1125" s="134">
        <f t="shared" ca="1" si="85"/>
        <v>1</v>
      </c>
      <c r="C1125" s="135">
        <f t="shared" ca="1" si="87"/>
        <v>0.17089908979633006</v>
      </c>
      <c r="J1125">
        <f t="shared" ca="1" si="88"/>
        <v>0</v>
      </c>
      <c r="K1125">
        <f t="shared" ca="1" si="89"/>
        <v>0</v>
      </c>
      <c r="L1125" s="106">
        <v>1119</v>
      </c>
      <c r="M1125" s="136">
        <f t="shared" ca="1" si="86"/>
        <v>4.3430245597077919</v>
      </c>
      <c r="N1125" s="106"/>
    </row>
    <row r="1126" spans="1:14" x14ac:dyDescent="0.25">
      <c r="A1126" s="108">
        <v>1120</v>
      </c>
      <c r="B1126" s="134">
        <f t="shared" ca="1" si="85"/>
        <v>0</v>
      </c>
      <c r="C1126" s="135">
        <f t="shared" ca="1" si="87"/>
        <v>0.71854619575630063</v>
      </c>
      <c r="J1126">
        <f t="shared" ca="1" si="88"/>
        <v>0</v>
      </c>
      <c r="K1126">
        <f t="shared" ca="1" si="89"/>
        <v>0</v>
      </c>
      <c r="L1126" s="106">
        <v>1120</v>
      </c>
      <c r="M1126" s="136">
        <f t="shared" ca="1" si="86"/>
        <v>0</v>
      </c>
      <c r="N1126" s="106"/>
    </row>
    <row r="1127" spans="1:14" x14ac:dyDescent="0.25">
      <c r="A1127" s="108">
        <v>1121</v>
      </c>
      <c r="B1127" s="134">
        <f t="shared" ca="1" si="85"/>
        <v>1</v>
      </c>
      <c r="C1127" s="135">
        <f t="shared" ca="1" si="87"/>
        <v>0.25955376331278179</v>
      </c>
      <c r="J1127">
        <f t="shared" ca="1" si="88"/>
        <v>1</v>
      </c>
      <c r="K1127">
        <f t="shared" ca="1" si="89"/>
        <v>0</v>
      </c>
      <c r="L1127" s="106">
        <v>1121</v>
      </c>
      <c r="M1127" s="136">
        <f t="shared" ca="1" si="86"/>
        <v>7.4297952387730015E-2</v>
      </c>
      <c r="N1127" s="106"/>
    </row>
    <row r="1128" spans="1:14" x14ac:dyDescent="0.25">
      <c r="A1128" s="108">
        <v>1122</v>
      </c>
      <c r="B1128" s="134">
        <f t="shared" ca="1" si="85"/>
        <v>1</v>
      </c>
      <c r="C1128" s="135">
        <f t="shared" ca="1" si="87"/>
        <v>0.3120682657438888</v>
      </c>
      <c r="J1128">
        <f t="shared" ca="1" si="88"/>
        <v>0</v>
      </c>
      <c r="K1128">
        <f t="shared" ca="1" si="89"/>
        <v>0</v>
      </c>
      <c r="L1128" s="106">
        <v>1122</v>
      </c>
      <c r="M1128" s="136">
        <f t="shared" ca="1" si="86"/>
        <v>0.25441436387096078</v>
      </c>
      <c r="N1128" s="106"/>
    </row>
    <row r="1129" spans="1:14" x14ac:dyDescent="0.25">
      <c r="A1129" s="108">
        <v>1123</v>
      </c>
      <c r="B1129" s="134">
        <f t="shared" ca="1" si="85"/>
        <v>0</v>
      </c>
      <c r="C1129" s="135">
        <f t="shared" ca="1" si="87"/>
        <v>0.9445350830914554</v>
      </c>
      <c r="J1129">
        <f t="shared" ca="1" si="88"/>
        <v>0</v>
      </c>
      <c r="K1129">
        <f t="shared" ca="1" si="89"/>
        <v>1</v>
      </c>
      <c r="L1129" s="106">
        <v>1123</v>
      </c>
      <c r="M1129" s="136">
        <f t="shared" ca="1" si="86"/>
        <v>0</v>
      </c>
      <c r="N1129" s="106"/>
    </row>
    <row r="1130" spans="1:14" x14ac:dyDescent="0.25">
      <c r="A1130" s="108">
        <v>1124</v>
      </c>
      <c r="B1130" s="134">
        <f t="shared" ca="1" si="85"/>
        <v>0</v>
      </c>
      <c r="C1130" s="135">
        <f t="shared" ca="1" si="87"/>
        <v>0.76494763021710654</v>
      </c>
      <c r="J1130">
        <f t="shared" ca="1" si="88"/>
        <v>0</v>
      </c>
      <c r="K1130">
        <f t="shared" ca="1" si="89"/>
        <v>1</v>
      </c>
      <c r="L1130" s="106">
        <v>1124</v>
      </c>
      <c r="M1130" s="136">
        <f t="shared" ca="1" si="86"/>
        <v>0</v>
      </c>
      <c r="N1130" s="106"/>
    </row>
    <row r="1131" spans="1:14" x14ac:dyDescent="0.25">
      <c r="A1131" s="108">
        <v>1125</v>
      </c>
      <c r="B1131" s="134">
        <f t="shared" ca="1" si="85"/>
        <v>0</v>
      </c>
      <c r="C1131" s="135">
        <f t="shared" ca="1" si="87"/>
        <v>0.93442571028983801</v>
      </c>
      <c r="J1131">
        <f t="shared" ca="1" si="88"/>
        <v>0</v>
      </c>
      <c r="K1131">
        <f t="shared" ca="1" si="89"/>
        <v>1</v>
      </c>
      <c r="L1131" s="106">
        <v>1125</v>
      </c>
      <c r="M1131" s="136">
        <f t="shared" ca="1" si="86"/>
        <v>0</v>
      </c>
      <c r="N1131" s="106"/>
    </row>
    <row r="1132" spans="1:14" x14ac:dyDescent="0.25">
      <c r="A1132" s="108">
        <v>1126</v>
      </c>
      <c r="B1132" s="134">
        <f t="shared" ca="1" si="85"/>
        <v>0</v>
      </c>
      <c r="C1132" s="135">
        <f t="shared" ca="1" si="87"/>
        <v>0.55639025000437026</v>
      </c>
      <c r="J1132">
        <f t="shared" ca="1" si="88"/>
        <v>0</v>
      </c>
      <c r="K1132">
        <f t="shared" ca="1" si="89"/>
        <v>1</v>
      </c>
      <c r="L1132" s="106">
        <v>1126</v>
      </c>
      <c r="M1132" s="136">
        <f t="shared" ca="1" si="86"/>
        <v>0</v>
      </c>
      <c r="N1132" s="106"/>
    </row>
    <row r="1133" spans="1:14" x14ac:dyDescent="0.25">
      <c r="A1133" s="108">
        <v>1127</v>
      </c>
      <c r="B1133" s="134">
        <f t="shared" ca="1" si="85"/>
        <v>0</v>
      </c>
      <c r="C1133" s="135">
        <f t="shared" ca="1" si="87"/>
        <v>0.98503334034264212</v>
      </c>
      <c r="J1133">
        <f t="shared" ca="1" si="88"/>
        <v>0</v>
      </c>
      <c r="K1133">
        <f t="shared" ca="1" si="89"/>
        <v>0</v>
      </c>
      <c r="L1133" s="106">
        <v>1127</v>
      </c>
      <c r="M1133" s="136">
        <f t="shared" ca="1" si="86"/>
        <v>0</v>
      </c>
      <c r="N1133" s="106"/>
    </row>
    <row r="1134" spans="1:14" x14ac:dyDescent="0.25">
      <c r="A1134" s="108">
        <v>1128</v>
      </c>
      <c r="B1134" s="134">
        <f t="shared" ca="1" si="85"/>
        <v>1</v>
      </c>
      <c r="C1134" s="135">
        <f t="shared" ca="1" si="87"/>
        <v>0.18929143749800414</v>
      </c>
      <c r="J1134">
        <f t="shared" ca="1" si="88"/>
        <v>1</v>
      </c>
      <c r="K1134">
        <f t="shared" ca="1" si="89"/>
        <v>0</v>
      </c>
      <c r="L1134" s="106">
        <v>1128</v>
      </c>
      <c r="M1134" s="136">
        <f t="shared" ca="1" si="86"/>
        <v>3.0185507799647202</v>
      </c>
      <c r="N1134" s="106"/>
    </row>
    <row r="1135" spans="1:14" x14ac:dyDescent="0.25">
      <c r="A1135" s="108">
        <v>1129</v>
      </c>
      <c r="B1135" s="134">
        <f t="shared" ref="B1135:B1198" ca="1" si="90">IF(B1134&gt;0,IF(C1135&lt;pww,1,0),IF(C1135&lt;pdw,1,0))</f>
        <v>1</v>
      </c>
      <c r="C1135" s="135">
        <f t="shared" ca="1" si="87"/>
        <v>0.33138278871618776</v>
      </c>
      <c r="J1135">
        <f t="shared" ca="1" si="88"/>
        <v>1</v>
      </c>
      <c r="K1135">
        <f t="shared" ca="1" si="89"/>
        <v>0</v>
      </c>
      <c r="L1135" s="106">
        <v>1129</v>
      </c>
      <c r="M1135" s="136">
        <f t="shared" ca="1" si="86"/>
        <v>2.2597029830398969</v>
      </c>
      <c r="N1135" s="106"/>
    </row>
    <row r="1136" spans="1:14" x14ac:dyDescent="0.25">
      <c r="A1136" s="108">
        <v>1130</v>
      </c>
      <c r="B1136" s="134">
        <f t="shared" ca="1" si="90"/>
        <v>1</v>
      </c>
      <c r="C1136" s="135">
        <f t="shared" ca="1" si="87"/>
        <v>0.58496998379320142</v>
      </c>
      <c r="J1136">
        <f t="shared" ca="1" si="88"/>
        <v>1</v>
      </c>
      <c r="K1136">
        <f t="shared" ca="1" si="89"/>
        <v>0</v>
      </c>
      <c r="L1136" s="106">
        <v>1130</v>
      </c>
      <c r="M1136" s="136">
        <f t="shared" ca="1" si="86"/>
        <v>1.1050608468598095</v>
      </c>
      <c r="N1136" s="106"/>
    </row>
    <row r="1137" spans="1:14" x14ac:dyDescent="0.25">
      <c r="A1137" s="108">
        <v>1131</v>
      </c>
      <c r="B1137" s="134">
        <f t="shared" ca="1" si="90"/>
        <v>1</v>
      </c>
      <c r="C1137" s="135">
        <f t="shared" ca="1" si="87"/>
        <v>7.8658825585635861E-2</v>
      </c>
      <c r="J1137">
        <f t="shared" ca="1" si="88"/>
        <v>0</v>
      </c>
      <c r="K1137">
        <f t="shared" ca="1" si="89"/>
        <v>0</v>
      </c>
      <c r="L1137" s="106">
        <v>1131</v>
      </c>
      <c r="M1137" s="136">
        <f t="shared" ca="1" si="86"/>
        <v>2.385679278192431</v>
      </c>
      <c r="N1137" s="106"/>
    </row>
    <row r="1138" spans="1:14" x14ac:dyDescent="0.25">
      <c r="A1138" s="108">
        <v>1132</v>
      </c>
      <c r="B1138" s="134">
        <f t="shared" ca="1" si="90"/>
        <v>0</v>
      </c>
      <c r="C1138" s="135">
        <f t="shared" ca="1" si="87"/>
        <v>0.85941183863436066</v>
      </c>
      <c r="J1138">
        <f t="shared" ca="1" si="88"/>
        <v>0</v>
      </c>
      <c r="K1138">
        <f t="shared" ca="1" si="89"/>
        <v>1</v>
      </c>
      <c r="L1138" s="106">
        <v>1132</v>
      </c>
      <c r="M1138" s="136">
        <f t="shared" ca="1" si="86"/>
        <v>0</v>
      </c>
      <c r="N1138" s="106"/>
    </row>
    <row r="1139" spans="1:14" x14ac:dyDescent="0.25">
      <c r="A1139" s="108">
        <v>1133</v>
      </c>
      <c r="B1139" s="134">
        <f t="shared" ca="1" si="90"/>
        <v>0</v>
      </c>
      <c r="C1139" s="135">
        <f t="shared" ca="1" si="87"/>
        <v>0.98311781342402205</v>
      </c>
      <c r="J1139">
        <f t="shared" ca="1" si="88"/>
        <v>0</v>
      </c>
      <c r="K1139">
        <f t="shared" ca="1" si="89"/>
        <v>1</v>
      </c>
      <c r="L1139" s="106">
        <v>1133</v>
      </c>
      <c r="M1139" s="136">
        <f t="shared" ca="1" si="86"/>
        <v>0</v>
      </c>
      <c r="N1139" s="106"/>
    </row>
    <row r="1140" spans="1:14" x14ac:dyDescent="0.25">
      <c r="A1140" s="108">
        <v>1134</v>
      </c>
      <c r="B1140" s="134">
        <f t="shared" ca="1" si="90"/>
        <v>0</v>
      </c>
      <c r="C1140" s="135">
        <f t="shared" ca="1" si="87"/>
        <v>0.66010253589533907</v>
      </c>
      <c r="J1140">
        <f t="shared" ca="1" si="88"/>
        <v>0</v>
      </c>
      <c r="K1140">
        <f t="shared" ca="1" si="89"/>
        <v>1</v>
      </c>
      <c r="L1140" s="106">
        <v>1134</v>
      </c>
      <c r="M1140" s="136">
        <f t="shared" ca="1" si="86"/>
        <v>0</v>
      </c>
      <c r="N1140" s="106"/>
    </row>
    <row r="1141" spans="1:14" x14ac:dyDescent="0.25">
      <c r="A1141" s="108">
        <v>1135</v>
      </c>
      <c r="B1141" s="134">
        <f t="shared" ca="1" si="90"/>
        <v>0</v>
      </c>
      <c r="C1141" s="135">
        <f t="shared" ca="1" si="87"/>
        <v>0.56640747137850367</v>
      </c>
      <c r="J1141">
        <f t="shared" ca="1" si="88"/>
        <v>0</v>
      </c>
      <c r="K1141">
        <f t="shared" ca="1" si="89"/>
        <v>1</v>
      </c>
      <c r="L1141" s="106">
        <v>1135</v>
      </c>
      <c r="M1141" s="136">
        <f t="shared" ca="1" si="86"/>
        <v>0</v>
      </c>
      <c r="N1141" s="106"/>
    </row>
    <row r="1142" spans="1:14" x14ac:dyDescent="0.25">
      <c r="A1142" s="108">
        <v>1136</v>
      </c>
      <c r="B1142" s="134">
        <f t="shared" ca="1" si="90"/>
        <v>0</v>
      </c>
      <c r="C1142" s="135">
        <f t="shared" ca="1" si="87"/>
        <v>0.91360589936414571</v>
      </c>
      <c r="J1142">
        <f t="shared" ca="1" si="88"/>
        <v>0</v>
      </c>
      <c r="K1142">
        <f t="shared" ca="1" si="89"/>
        <v>1</v>
      </c>
      <c r="L1142" s="106">
        <v>1136</v>
      </c>
      <c r="M1142" s="136">
        <f t="shared" ca="1" si="86"/>
        <v>0</v>
      </c>
      <c r="N1142" s="106"/>
    </row>
    <row r="1143" spans="1:14" x14ac:dyDescent="0.25">
      <c r="A1143" s="108">
        <v>1137</v>
      </c>
      <c r="B1143" s="134">
        <f t="shared" ca="1" si="90"/>
        <v>0</v>
      </c>
      <c r="C1143" s="135">
        <f t="shared" ca="1" si="87"/>
        <v>0.55654162588760736</v>
      </c>
      <c r="J1143">
        <f t="shared" ca="1" si="88"/>
        <v>0</v>
      </c>
      <c r="K1143">
        <f t="shared" ca="1" si="89"/>
        <v>1</v>
      </c>
      <c r="L1143" s="106">
        <v>1137</v>
      </c>
      <c r="M1143" s="136">
        <f t="shared" ca="1" si="86"/>
        <v>0</v>
      </c>
      <c r="N1143" s="106"/>
    </row>
    <row r="1144" spans="1:14" x14ac:dyDescent="0.25">
      <c r="A1144" s="108">
        <v>1138</v>
      </c>
      <c r="B1144" s="134">
        <f t="shared" ca="1" si="90"/>
        <v>0</v>
      </c>
      <c r="C1144" s="135">
        <f t="shared" ca="1" si="87"/>
        <v>0.38897991984172264</v>
      </c>
      <c r="J1144">
        <f t="shared" ca="1" si="88"/>
        <v>0</v>
      </c>
      <c r="K1144">
        <f t="shared" ca="1" si="89"/>
        <v>1</v>
      </c>
      <c r="L1144" s="106">
        <v>1138</v>
      </c>
      <c r="M1144" s="136">
        <f t="shared" ca="1" si="86"/>
        <v>0</v>
      </c>
      <c r="N1144" s="106"/>
    </row>
    <row r="1145" spans="1:14" x14ac:dyDescent="0.25">
      <c r="A1145" s="108">
        <v>1139</v>
      </c>
      <c r="B1145" s="134">
        <f t="shared" ca="1" si="90"/>
        <v>0</v>
      </c>
      <c r="C1145" s="135">
        <f t="shared" ca="1" si="87"/>
        <v>0.56175428403528127</v>
      </c>
      <c r="J1145">
        <f t="shared" ca="1" si="88"/>
        <v>0</v>
      </c>
      <c r="K1145">
        <f t="shared" ca="1" si="89"/>
        <v>0</v>
      </c>
      <c r="L1145" s="106">
        <v>1139</v>
      </c>
      <c r="M1145" s="136">
        <f t="shared" ca="1" si="86"/>
        <v>0</v>
      </c>
      <c r="N1145" s="106"/>
    </row>
    <row r="1146" spans="1:14" x14ac:dyDescent="0.25">
      <c r="A1146" s="108">
        <v>1140</v>
      </c>
      <c r="B1146" s="134">
        <f t="shared" ca="1" si="90"/>
        <v>1</v>
      </c>
      <c r="C1146" s="135">
        <f t="shared" ca="1" si="87"/>
        <v>0.15400098187008671</v>
      </c>
      <c r="J1146">
        <f t="shared" ca="1" si="88"/>
        <v>1</v>
      </c>
      <c r="K1146">
        <f t="shared" ca="1" si="89"/>
        <v>0</v>
      </c>
      <c r="L1146" s="106">
        <v>1140</v>
      </c>
      <c r="M1146" s="136">
        <f t="shared" ca="1" si="86"/>
        <v>8.1340176416247675E-2</v>
      </c>
      <c r="N1146" s="106"/>
    </row>
    <row r="1147" spans="1:14" x14ac:dyDescent="0.25">
      <c r="A1147" s="108">
        <v>1141</v>
      </c>
      <c r="B1147" s="134">
        <f t="shared" ca="1" si="90"/>
        <v>1</v>
      </c>
      <c r="C1147" s="135">
        <f t="shared" ca="1" si="87"/>
        <v>0.34690070087635028</v>
      </c>
      <c r="J1147">
        <f t="shared" ca="1" si="88"/>
        <v>1</v>
      </c>
      <c r="K1147">
        <f t="shared" ca="1" si="89"/>
        <v>0</v>
      </c>
      <c r="L1147" s="106">
        <v>1141</v>
      </c>
      <c r="M1147" s="136">
        <f t="shared" ca="1" si="86"/>
        <v>4.5782767908506745</v>
      </c>
      <c r="N1147" s="106"/>
    </row>
    <row r="1148" spans="1:14" x14ac:dyDescent="0.25">
      <c r="A1148" s="108">
        <v>1142</v>
      </c>
      <c r="B1148" s="134">
        <f t="shared" ca="1" si="90"/>
        <v>1</v>
      </c>
      <c r="C1148" s="135">
        <f t="shared" ca="1" si="87"/>
        <v>0.60097470273147902</v>
      </c>
      <c r="J1148">
        <f t="shared" ca="1" si="88"/>
        <v>1</v>
      </c>
      <c r="K1148">
        <f t="shared" ca="1" si="89"/>
        <v>0</v>
      </c>
      <c r="L1148" s="106">
        <v>1142</v>
      </c>
      <c r="M1148" s="136">
        <f t="shared" ca="1" si="86"/>
        <v>2.7572290633140724</v>
      </c>
      <c r="N1148" s="106"/>
    </row>
    <row r="1149" spans="1:14" x14ac:dyDescent="0.25">
      <c r="A1149" s="108">
        <v>1143</v>
      </c>
      <c r="B1149" s="134">
        <f t="shared" ca="1" si="90"/>
        <v>1</v>
      </c>
      <c r="C1149" s="135">
        <f t="shared" ca="1" si="87"/>
        <v>0.17187045835023396</v>
      </c>
      <c r="J1149">
        <f t="shared" ca="1" si="88"/>
        <v>1</v>
      </c>
      <c r="K1149">
        <f t="shared" ca="1" si="89"/>
        <v>0</v>
      </c>
      <c r="L1149" s="106">
        <v>1143</v>
      </c>
      <c r="M1149" s="136">
        <f t="shared" ca="1" si="86"/>
        <v>0.53856352622551484</v>
      </c>
      <c r="N1149" s="106"/>
    </row>
    <row r="1150" spans="1:14" x14ac:dyDescent="0.25">
      <c r="A1150" s="108">
        <v>1144</v>
      </c>
      <c r="B1150" s="134">
        <f t="shared" ca="1" si="90"/>
        <v>1</v>
      </c>
      <c r="C1150" s="135">
        <f t="shared" ca="1" si="87"/>
        <v>0.71570072954581598</v>
      </c>
      <c r="J1150">
        <f t="shared" ca="1" si="88"/>
        <v>1</v>
      </c>
      <c r="K1150">
        <f t="shared" ca="1" si="89"/>
        <v>0</v>
      </c>
      <c r="L1150" s="106">
        <v>1144</v>
      </c>
      <c r="M1150" s="136">
        <f t="shared" ca="1" si="86"/>
        <v>0.60888928662287867</v>
      </c>
      <c r="N1150" s="106"/>
    </row>
    <row r="1151" spans="1:14" x14ac:dyDescent="0.25">
      <c r="A1151" s="108">
        <v>1145</v>
      </c>
      <c r="B1151" s="134">
        <f t="shared" ca="1" si="90"/>
        <v>1</v>
      </c>
      <c r="C1151" s="135">
        <f t="shared" ca="1" si="87"/>
        <v>0.29455889170103289</v>
      </c>
      <c r="J1151">
        <f t="shared" ca="1" si="88"/>
        <v>1</v>
      </c>
      <c r="K1151">
        <f t="shared" ca="1" si="89"/>
        <v>0</v>
      </c>
      <c r="L1151" s="106">
        <v>1145</v>
      </c>
      <c r="M1151" s="136">
        <f t="shared" ca="1" si="86"/>
        <v>0.95127041734688134</v>
      </c>
      <c r="N1151" s="106"/>
    </row>
    <row r="1152" spans="1:14" x14ac:dyDescent="0.25">
      <c r="A1152" s="108">
        <v>1146</v>
      </c>
      <c r="B1152" s="134">
        <f t="shared" ca="1" si="90"/>
        <v>1</v>
      </c>
      <c r="C1152" s="135">
        <f t="shared" ca="1" si="87"/>
        <v>1.6467649949059582E-2</v>
      </c>
      <c r="J1152">
        <f t="shared" ca="1" si="88"/>
        <v>1</v>
      </c>
      <c r="K1152">
        <f t="shared" ca="1" si="89"/>
        <v>0</v>
      </c>
      <c r="L1152" s="106">
        <v>1146</v>
      </c>
      <c r="M1152" s="136">
        <f t="shared" ca="1" si="86"/>
        <v>0.59836064857054727</v>
      </c>
      <c r="N1152" s="106"/>
    </row>
    <row r="1153" spans="1:14" x14ac:dyDescent="0.25">
      <c r="A1153" s="108">
        <v>1147</v>
      </c>
      <c r="B1153" s="134">
        <f t="shared" ca="1" si="90"/>
        <v>1</v>
      </c>
      <c r="C1153" s="135">
        <f t="shared" ca="1" si="87"/>
        <v>0.35377688644751892</v>
      </c>
      <c r="J1153">
        <f t="shared" ca="1" si="88"/>
        <v>1</v>
      </c>
      <c r="K1153">
        <f t="shared" ca="1" si="89"/>
        <v>0</v>
      </c>
      <c r="L1153" s="106">
        <v>1147</v>
      </c>
      <c r="M1153" s="136">
        <f t="shared" ca="1" si="86"/>
        <v>1.3945969789636445</v>
      </c>
      <c r="N1153" s="106"/>
    </row>
    <row r="1154" spans="1:14" x14ac:dyDescent="0.25">
      <c r="A1154" s="108">
        <v>1148</v>
      </c>
      <c r="B1154" s="134">
        <f t="shared" ca="1" si="90"/>
        <v>1</v>
      </c>
      <c r="C1154" s="135">
        <f t="shared" ca="1" si="87"/>
        <v>0.23579907398779421</v>
      </c>
      <c r="J1154">
        <f t="shared" ca="1" si="88"/>
        <v>1</v>
      </c>
      <c r="K1154">
        <f t="shared" ca="1" si="89"/>
        <v>0</v>
      </c>
      <c r="L1154" s="106">
        <v>1148</v>
      </c>
      <c r="M1154" s="136">
        <f t="shared" ca="1" si="86"/>
        <v>0.91897602797173472</v>
      </c>
      <c r="N1154" s="106"/>
    </row>
    <row r="1155" spans="1:14" x14ac:dyDescent="0.25">
      <c r="A1155" s="108">
        <v>1149</v>
      </c>
      <c r="B1155" s="134">
        <f t="shared" ca="1" si="90"/>
        <v>1</v>
      </c>
      <c r="C1155" s="135">
        <f t="shared" ca="1" si="87"/>
        <v>7.0121684694830599E-2</v>
      </c>
      <c r="J1155">
        <f t="shared" ca="1" si="88"/>
        <v>1</v>
      </c>
      <c r="K1155">
        <f t="shared" ca="1" si="89"/>
        <v>0</v>
      </c>
      <c r="L1155" s="106">
        <v>1149</v>
      </c>
      <c r="M1155" s="136">
        <f t="shared" ca="1" si="86"/>
        <v>2.3867543605666079</v>
      </c>
      <c r="N1155" s="106"/>
    </row>
    <row r="1156" spans="1:14" x14ac:dyDescent="0.25">
      <c r="A1156" s="108">
        <v>1150</v>
      </c>
      <c r="B1156" s="134">
        <f t="shared" ca="1" si="90"/>
        <v>1</v>
      </c>
      <c r="C1156" s="135">
        <f t="shared" ca="1" si="87"/>
        <v>0.10802040340820196</v>
      </c>
      <c r="J1156">
        <f t="shared" ca="1" si="88"/>
        <v>1</v>
      </c>
      <c r="K1156">
        <f t="shared" ca="1" si="89"/>
        <v>0</v>
      </c>
      <c r="L1156" s="106">
        <v>1150</v>
      </c>
      <c r="M1156" s="136">
        <f t="shared" ca="1" si="86"/>
        <v>0.43634189599346429</v>
      </c>
      <c r="N1156" s="106"/>
    </row>
    <row r="1157" spans="1:14" x14ac:dyDescent="0.25">
      <c r="A1157" s="108">
        <v>1151</v>
      </c>
      <c r="B1157" s="134">
        <f t="shared" ca="1" si="90"/>
        <v>1</v>
      </c>
      <c r="C1157" s="135">
        <f t="shared" ca="1" si="87"/>
        <v>0.37782351096625366</v>
      </c>
      <c r="J1157">
        <f t="shared" ca="1" si="88"/>
        <v>1</v>
      </c>
      <c r="K1157">
        <f t="shared" ca="1" si="89"/>
        <v>0</v>
      </c>
      <c r="L1157" s="106">
        <v>1151</v>
      </c>
      <c r="M1157" s="136">
        <f t="shared" ca="1" si="86"/>
        <v>1.5553144509369041</v>
      </c>
      <c r="N1157" s="106"/>
    </row>
    <row r="1158" spans="1:14" x14ac:dyDescent="0.25">
      <c r="A1158" s="108">
        <v>1152</v>
      </c>
      <c r="B1158" s="134">
        <f t="shared" ca="1" si="90"/>
        <v>1</v>
      </c>
      <c r="C1158" s="135">
        <f t="shared" ca="1" si="87"/>
        <v>0.44245394836071517</v>
      </c>
      <c r="J1158">
        <f t="shared" ca="1" si="88"/>
        <v>1</v>
      </c>
      <c r="K1158">
        <f t="shared" ca="1" si="89"/>
        <v>0</v>
      </c>
      <c r="L1158" s="106">
        <v>1152</v>
      </c>
      <c r="M1158" s="136">
        <f t="shared" ca="1" si="86"/>
        <v>2.6321433997668264</v>
      </c>
      <c r="N1158" s="106"/>
    </row>
    <row r="1159" spans="1:14" x14ac:dyDescent="0.25">
      <c r="A1159" s="108">
        <v>1153</v>
      </c>
      <c r="B1159" s="134">
        <f t="shared" ca="1" si="90"/>
        <v>1</v>
      </c>
      <c r="C1159" s="135">
        <f t="shared" ca="1" si="87"/>
        <v>0.55332240756439299</v>
      </c>
      <c r="J1159">
        <f t="shared" ca="1" si="88"/>
        <v>1</v>
      </c>
      <c r="K1159">
        <f t="shared" ca="1" si="89"/>
        <v>0</v>
      </c>
      <c r="L1159" s="106">
        <v>1153</v>
      </c>
      <c r="M1159" s="136">
        <f t="shared" ref="M1159:M1222" ca="1" si="91">IF(B1159&gt;0,-LN(1-(RAND()))/lambda,0)</f>
        <v>4.0049792838563212</v>
      </c>
      <c r="N1159" s="106"/>
    </row>
    <row r="1160" spans="1:14" x14ac:dyDescent="0.25">
      <c r="A1160" s="108">
        <v>1154</v>
      </c>
      <c r="B1160" s="134">
        <f t="shared" ca="1" si="90"/>
        <v>1</v>
      </c>
      <c r="C1160" s="135">
        <f t="shared" ref="C1160:C1223" ca="1" si="92">RAND()</f>
        <v>0.15533265005650321</v>
      </c>
      <c r="J1160">
        <f t="shared" ref="J1160:J1223" ca="1" si="93">IF(AND(B1160,B1161),1,0)</f>
        <v>1</v>
      </c>
      <c r="K1160">
        <f t="shared" ref="K1160:K1223" ca="1" si="94">IF(AND(NOT(B1160),NOT(B1161)),1,0)</f>
        <v>0</v>
      </c>
      <c r="L1160" s="106">
        <v>1154</v>
      </c>
      <c r="M1160" s="136">
        <f t="shared" ca="1" si="91"/>
        <v>1.4379555055528837E-3</v>
      </c>
      <c r="N1160" s="106"/>
    </row>
    <row r="1161" spans="1:14" x14ac:dyDescent="0.25">
      <c r="A1161" s="108">
        <v>1155</v>
      </c>
      <c r="B1161" s="134">
        <f t="shared" ca="1" si="90"/>
        <v>1</v>
      </c>
      <c r="C1161" s="135">
        <f t="shared" ca="1" si="92"/>
        <v>0.48799284851137981</v>
      </c>
      <c r="J1161">
        <f t="shared" ca="1" si="93"/>
        <v>0</v>
      </c>
      <c r="K1161">
        <f t="shared" ca="1" si="94"/>
        <v>0</v>
      </c>
      <c r="L1161" s="106">
        <v>1155</v>
      </c>
      <c r="M1161" s="136">
        <f t="shared" ca="1" si="91"/>
        <v>0.35127197101838142</v>
      </c>
      <c r="N1161" s="106"/>
    </row>
    <row r="1162" spans="1:14" x14ac:dyDescent="0.25">
      <c r="A1162" s="108">
        <v>1156</v>
      </c>
      <c r="B1162" s="134">
        <f t="shared" ca="1" si="90"/>
        <v>0</v>
      </c>
      <c r="C1162" s="135">
        <f t="shared" ca="1" si="92"/>
        <v>0.99057329690611529</v>
      </c>
      <c r="J1162">
        <f t="shared" ca="1" si="93"/>
        <v>0</v>
      </c>
      <c r="K1162">
        <f t="shared" ca="1" si="94"/>
        <v>0</v>
      </c>
      <c r="L1162" s="106">
        <v>1156</v>
      </c>
      <c r="M1162" s="136">
        <f t="shared" ca="1" si="91"/>
        <v>0</v>
      </c>
      <c r="N1162" s="106"/>
    </row>
    <row r="1163" spans="1:14" x14ac:dyDescent="0.25">
      <c r="A1163" s="108">
        <v>1157</v>
      </c>
      <c r="B1163" s="134">
        <f t="shared" ca="1" si="90"/>
        <v>1</v>
      </c>
      <c r="C1163" s="135">
        <f t="shared" ca="1" si="92"/>
        <v>0.32150233795002148</v>
      </c>
      <c r="J1163">
        <f t="shared" ca="1" si="93"/>
        <v>1</v>
      </c>
      <c r="K1163">
        <f t="shared" ca="1" si="94"/>
        <v>0</v>
      </c>
      <c r="L1163" s="106">
        <v>1157</v>
      </c>
      <c r="M1163" s="136">
        <f t="shared" ca="1" si="91"/>
        <v>0.26249558283081881</v>
      </c>
      <c r="N1163" s="106"/>
    </row>
    <row r="1164" spans="1:14" x14ac:dyDescent="0.25">
      <c r="A1164" s="108">
        <v>1158</v>
      </c>
      <c r="B1164" s="134">
        <f t="shared" ca="1" si="90"/>
        <v>1</v>
      </c>
      <c r="C1164" s="135">
        <f t="shared" ca="1" si="92"/>
        <v>0.44013912408880873</v>
      </c>
      <c r="J1164">
        <f t="shared" ca="1" si="93"/>
        <v>1</v>
      </c>
      <c r="K1164">
        <f t="shared" ca="1" si="94"/>
        <v>0</v>
      </c>
      <c r="L1164" s="106">
        <v>1158</v>
      </c>
      <c r="M1164" s="136">
        <f t="shared" ca="1" si="91"/>
        <v>4.4646707147918177</v>
      </c>
      <c r="N1164" s="106"/>
    </row>
    <row r="1165" spans="1:14" x14ac:dyDescent="0.25">
      <c r="A1165" s="108">
        <v>1159</v>
      </c>
      <c r="B1165" s="134">
        <f t="shared" ca="1" si="90"/>
        <v>1</v>
      </c>
      <c r="C1165" s="135">
        <f t="shared" ca="1" si="92"/>
        <v>0.64738941682179452</v>
      </c>
      <c r="J1165">
        <f t="shared" ca="1" si="93"/>
        <v>0</v>
      </c>
      <c r="K1165">
        <f t="shared" ca="1" si="94"/>
        <v>0</v>
      </c>
      <c r="L1165" s="106">
        <v>1159</v>
      </c>
      <c r="M1165" s="136">
        <f t="shared" ca="1" si="91"/>
        <v>2.2374094137961528E-2</v>
      </c>
      <c r="N1165" s="106"/>
    </row>
    <row r="1166" spans="1:14" x14ac:dyDescent="0.25">
      <c r="A1166" s="108">
        <v>1160</v>
      </c>
      <c r="B1166" s="134">
        <f t="shared" ca="1" si="90"/>
        <v>0</v>
      </c>
      <c r="C1166" s="135">
        <f t="shared" ca="1" si="92"/>
        <v>0.82286597096957126</v>
      </c>
      <c r="J1166">
        <f t="shared" ca="1" si="93"/>
        <v>0</v>
      </c>
      <c r="K1166">
        <f t="shared" ca="1" si="94"/>
        <v>1</v>
      </c>
      <c r="L1166" s="106">
        <v>1160</v>
      </c>
      <c r="M1166" s="136">
        <f t="shared" ca="1" si="91"/>
        <v>0</v>
      </c>
      <c r="N1166" s="106"/>
    </row>
    <row r="1167" spans="1:14" x14ac:dyDescent="0.25">
      <c r="A1167" s="108">
        <v>1161</v>
      </c>
      <c r="B1167" s="134">
        <f t="shared" ca="1" si="90"/>
        <v>0</v>
      </c>
      <c r="C1167" s="135">
        <f t="shared" ca="1" si="92"/>
        <v>0.34900367430567658</v>
      </c>
      <c r="J1167">
        <f t="shared" ca="1" si="93"/>
        <v>0</v>
      </c>
      <c r="K1167">
        <f t="shared" ca="1" si="94"/>
        <v>1</v>
      </c>
      <c r="L1167" s="106">
        <v>1161</v>
      </c>
      <c r="M1167" s="136">
        <f t="shared" ca="1" si="91"/>
        <v>0</v>
      </c>
      <c r="N1167" s="106"/>
    </row>
    <row r="1168" spans="1:14" x14ac:dyDescent="0.25">
      <c r="A1168" s="108">
        <v>1162</v>
      </c>
      <c r="B1168" s="134">
        <f t="shared" ca="1" si="90"/>
        <v>0</v>
      </c>
      <c r="C1168" s="135">
        <f t="shared" ca="1" si="92"/>
        <v>0.43548541640125971</v>
      </c>
      <c r="J1168">
        <f t="shared" ca="1" si="93"/>
        <v>0</v>
      </c>
      <c r="K1168">
        <f t="shared" ca="1" si="94"/>
        <v>1</v>
      </c>
      <c r="L1168" s="106">
        <v>1162</v>
      </c>
      <c r="M1168" s="136">
        <f t="shared" ca="1" si="91"/>
        <v>0</v>
      </c>
      <c r="N1168" s="106"/>
    </row>
    <row r="1169" spans="1:14" x14ac:dyDescent="0.25">
      <c r="A1169" s="108">
        <v>1163</v>
      </c>
      <c r="B1169" s="134">
        <f t="shared" ca="1" si="90"/>
        <v>0</v>
      </c>
      <c r="C1169" s="135">
        <f t="shared" ca="1" si="92"/>
        <v>0.57005808876858921</v>
      </c>
      <c r="J1169">
        <f t="shared" ca="1" si="93"/>
        <v>0</v>
      </c>
      <c r="K1169">
        <f t="shared" ca="1" si="94"/>
        <v>0</v>
      </c>
      <c r="L1169" s="106">
        <v>1163</v>
      </c>
      <c r="M1169" s="136">
        <f t="shared" ca="1" si="91"/>
        <v>0</v>
      </c>
      <c r="N1169" s="106"/>
    </row>
    <row r="1170" spans="1:14" x14ac:dyDescent="0.25">
      <c r="A1170" s="108">
        <v>1164</v>
      </c>
      <c r="B1170" s="134">
        <f t="shared" ca="1" si="90"/>
        <v>1</v>
      </c>
      <c r="C1170" s="135">
        <f t="shared" ca="1" si="92"/>
        <v>0.32559474070128824</v>
      </c>
      <c r="J1170">
        <f t="shared" ca="1" si="93"/>
        <v>0</v>
      </c>
      <c r="K1170">
        <f t="shared" ca="1" si="94"/>
        <v>0</v>
      </c>
      <c r="L1170" s="106">
        <v>1164</v>
      </c>
      <c r="M1170" s="136">
        <f t="shared" ca="1" si="91"/>
        <v>1.3778189587884762</v>
      </c>
      <c r="N1170" s="106"/>
    </row>
    <row r="1171" spans="1:14" x14ac:dyDescent="0.25">
      <c r="A1171" s="108">
        <v>1165</v>
      </c>
      <c r="B1171" s="134">
        <f t="shared" ca="1" si="90"/>
        <v>0</v>
      </c>
      <c r="C1171" s="135">
        <f t="shared" ca="1" si="92"/>
        <v>0.78155015370871539</v>
      </c>
      <c r="J1171">
        <f t="shared" ca="1" si="93"/>
        <v>0</v>
      </c>
      <c r="K1171">
        <f t="shared" ca="1" si="94"/>
        <v>1</v>
      </c>
      <c r="L1171" s="106">
        <v>1165</v>
      </c>
      <c r="M1171" s="136">
        <f t="shared" ca="1" si="91"/>
        <v>0</v>
      </c>
      <c r="N1171" s="106"/>
    </row>
    <row r="1172" spans="1:14" x14ac:dyDescent="0.25">
      <c r="A1172" s="108">
        <v>1166</v>
      </c>
      <c r="B1172" s="134">
        <f t="shared" ca="1" si="90"/>
        <v>0</v>
      </c>
      <c r="C1172" s="135">
        <f t="shared" ca="1" si="92"/>
        <v>0.62605498345528265</v>
      </c>
      <c r="J1172">
        <f t="shared" ca="1" si="93"/>
        <v>0</v>
      </c>
      <c r="K1172">
        <f t="shared" ca="1" si="94"/>
        <v>1</v>
      </c>
      <c r="L1172" s="106">
        <v>1166</v>
      </c>
      <c r="M1172" s="136">
        <f t="shared" ca="1" si="91"/>
        <v>0</v>
      </c>
      <c r="N1172" s="106"/>
    </row>
    <row r="1173" spans="1:14" x14ac:dyDescent="0.25">
      <c r="A1173" s="108">
        <v>1167</v>
      </c>
      <c r="B1173" s="134">
        <f t="shared" ca="1" si="90"/>
        <v>0</v>
      </c>
      <c r="C1173" s="135">
        <f t="shared" ca="1" si="92"/>
        <v>0.87926420752281587</v>
      </c>
      <c r="J1173">
        <f t="shared" ca="1" si="93"/>
        <v>0</v>
      </c>
      <c r="K1173">
        <f t="shared" ca="1" si="94"/>
        <v>0</v>
      </c>
      <c r="L1173" s="106">
        <v>1167</v>
      </c>
      <c r="M1173" s="136">
        <f t="shared" ca="1" si="91"/>
        <v>0</v>
      </c>
      <c r="N1173" s="106"/>
    </row>
    <row r="1174" spans="1:14" x14ac:dyDescent="0.25">
      <c r="A1174" s="108">
        <v>1168</v>
      </c>
      <c r="B1174" s="134">
        <f t="shared" ca="1" si="90"/>
        <v>1</v>
      </c>
      <c r="C1174" s="135">
        <f t="shared" ca="1" si="92"/>
        <v>2.7018270861509652E-2</v>
      </c>
      <c r="J1174">
        <f t="shared" ca="1" si="93"/>
        <v>0</v>
      </c>
      <c r="K1174">
        <f t="shared" ca="1" si="94"/>
        <v>0</v>
      </c>
      <c r="L1174" s="106">
        <v>1168</v>
      </c>
      <c r="M1174" s="136">
        <f t="shared" ca="1" si="91"/>
        <v>0.14700195135275324</v>
      </c>
      <c r="N1174" s="106"/>
    </row>
    <row r="1175" spans="1:14" x14ac:dyDescent="0.25">
      <c r="A1175" s="108">
        <v>1169</v>
      </c>
      <c r="B1175" s="134">
        <f t="shared" ca="1" si="90"/>
        <v>0</v>
      </c>
      <c r="C1175" s="135">
        <f t="shared" ca="1" si="92"/>
        <v>0.87902493538384008</v>
      </c>
      <c r="J1175">
        <f t="shared" ca="1" si="93"/>
        <v>0</v>
      </c>
      <c r="K1175">
        <f t="shared" ca="1" si="94"/>
        <v>1</v>
      </c>
      <c r="L1175" s="106">
        <v>1169</v>
      </c>
      <c r="M1175" s="136">
        <f t="shared" ca="1" si="91"/>
        <v>0</v>
      </c>
      <c r="N1175" s="106"/>
    </row>
    <row r="1176" spans="1:14" x14ac:dyDescent="0.25">
      <c r="A1176" s="108">
        <v>1170</v>
      </c>
      <c r="B1176" s="134">
        <f t="shared" ca="1" si="90"/>
        <v>0</v>
      </c>
      <c r="C1176" s="135">
        <f t="shared" ca="1" si="92"/>
        <v>0.87834129515948967</v>
      </c>
      <c r="J1176">
        <f t="shared" ca="1" si="93"/>
        <v>0</v>
      </c>
      <c r="K1176">
        <f t="shared" ca="1" si="94"/>
        <v>0</v>
      </c>
      <c r="L1176" s="106">
        <v>1170</v>
      </c>
      <c r="M1176" s="136">
        <f t="shared" ca="1" si="91"/>
        <v>0</v>
      </c>
      <c r="N1176" s="106"/>
    </row>
    <row r="1177" spans="1:14" x14ac:dyDescent="0.25">
      <c r="A1177" s="108">
        <v>1171</v>
      </c>
      <c r="B1177" s="134">
        <f t="shared" ca="1" si="90"/>
        <v>1</v>
      </c>
      <c r="C1177" s="135">
        <f t="shared" ca="1" si="92"/>
        <v>1.2825999339941219E-2</v>
      </c>
      <c r="J1177">
        <f t="shared" ca="1" si="93"/>
        <v>1</v>
      </c>
      <c r="K1177">
        <f t="shared" ca="1" si="94"/>
        <v>0</v>
      </c>
      <c r="L1177" s="106">
        <v>1171</v>
      </c>
      <c r="M1177" s="136">
        <f t="shared" ca="1" si="91"/>
        <v>0.35891323894200416</v>
      </c>
      <c r="N1177" s="106"/>
    </row>
    <row r="1178" spans="1:14" x14ac:dyDescent="0.25">
      <c r="A1178" s="108">
        <v>1172</v>
      </c>
      <c r="B1178" s="134">
        <f t="shared" ca="1" si="90"/>
        <v>1</v>
      </c>
      <c r="C1178" s="135">
        <f t="shared" ca="1" si="92"/>
        <v>0.39594421491942311</v>
      </c>
      <c r="J1178">
        <f t="shared" ca="1" si="93"/>
        <v>1</v>
      </c>
      <c r="K1178">
        <f t="shared" ca="1" si="94"/>
        <v>0</v>
      </c>
      <c r="L1178" s="106">
        <v>1172</v>
      </c>
      <c r="M1178" s="136">
        <f t="shared" ca="1" si="91"/>
        <v>2.5669785166732719</v>
      </c>
      <c r="N1178" s="106"/>
    </row>
    <row r="1179" spans="1:14" x14ac:dyDescent="0.25">
      <c r="A1179" s="108">
        <v>1173</v>
      </c>
      <c r="B1179" s="134">
        <f t="shared" ca="1" si="90"/>
        <v>1</v>
      </c>
      <c r="C1179" s="135">
        <f t="shared" ca="1" si="92"/>
        <v>0.14594233903146769</v>
      </c>
      <c r="J1179">
        <f t="shared" ca="1" si="93"/>
        <v>1</v>
      </c>
      <c r="K1179">
        <f t="shared" ca="1" si="94"/>
        <v>0</v>
      </c>
      <c r="L1179" s="106">
        <v>1173</v>
      </c>
      <c r="M1179" s="136">
        <f t="shared" ca="1" si="91"/>
        <v>4.6698795561479836</v>
      </c>
      <c r="N1179" s="106"/>
    </row>
    <row r="1180" spans="1:14" x14ac:dyDescent="0.25">
      <c r="A1180" s="108">
        <v>1174</v>
      </c>
      <c r="B1180" s="134">
        <f t="shared" ca="1" si="90"/>
        <v>1</v>
      </c>
      <c r="C1180" s="135">
        <f t="shared" ca="1" si="92"/>
        <v>0.60678479801339114</v>
      </c>
      <c r="J1180">
        <f t="shared" ca="1" si="93"/>
        <v>1</v>
      </c>
      <c r="K1180">
        <f t="shared" ca="1" si="94"/>
        <v>0</v>
      </c>
      <c r="L1180" s="106">
        <v>1174</v>
      </c>
      <c r="M1180" s="136">
        <f t="shared" ca="1" si="91"/>
        <v>1.3794521902116563</v>
      </c>
      <c r="N1180" s="106"/>
    </row>
    <row r="1181" spans="1:14" x14ac:dyDescent="0.25">
      <c r="A1181" s="108">
        <v>1175</v>
      </c>
      <c r="B1181" s="134">
        <f t="shared" ca="1" si="90"/>
        <v>1</v>
      </c>
      <c r="C1181" s="135">
        <f t="shared" ca="1" si="92"/>
        <v>5.4512532050587814E-2</v>
      </c>
      <c r="J1181">
        <f t="shared" ca="1" si="93"/>
        <v>1</v>
      </c>
      <c r="K1181">
        <f t="shared" ca="1" si="94"/>
        <v>0</v>
      </c>
      <c r="L1181" s="106">
        <v>1175</v>
      </c>
      <c r="M1181" s="136">
        <f t="shared" ca="1" si="91"/>
        <v>0.39932305697727027</v>
      </c>
      <c r="N1181" s="106"/>
    </row>
    <row r="1182" spans="1:14" x14ac:dyDescent="0.25">
      <c r="A1182" s="108">
        <v>1176</v>
      </c>
      <c r="B1182" s="134">
        <f t="shared" ca="1" si="90"/>
        <v>1</v>
      </c>
      <c r="C1182" s="135">
        <f t="shared" ca="1" si="92"/>
        <v>0.61485065253277271</v>
      </c>
      <c r="J1182">
        <f t="shared" ca="1" si="93"/>
        <v>1</v>
      </c>
      <c r="K1182">
        <f t="shared" ca="1" si="94"/>
        <v>0</v>
      </c>
      <c r="L1182" s="106">
        <v>1176</v>
      </c>
      <c r="M1182" s="136">
        <f t="shared" ca="1" si="91"/>
        <v>1.1114248939434812</v>
      </c>
      <c r="N1182" s="106"/>
    </row>
    <row r="1183" spans="1:14" x14ac:dyDescent="0.25">
      <c r="A1183" s="108">
        <v>1177</v>
      </c>
      <c r="B1183" s="134">
        <f t="shared" ca="1" si="90"/>
        <v>1</v>
      </c>
      <c r="C1183" s="135">
        <f t="shared" ca="1" si="92"/>
        <v>0.21139904935422693</v>
      </c>
      <c r="J1183">
        <f t="shared" ca="1" si="93"/>
        <v>1</v>
      </c>
      <c r="K1183">
        <f t="shared" ca="1" si="94"/>
        <v>0</v>
      </c>
      <c r="L1183" s="106">
        <v>1177</v>
      </c>
      <c r="M1183" s="136">
        <f t="shared" ca="1" si="91"/>
        <v>0.83810131061843485</v>
      </c>
      <c r="N1183" s="106"/>
    </row>
    <row r="1184" spans="1:14" x14ac:dyDescent="0.25">
      <c r="A1184" s="108">
        <v>1178</v>
      </c>
      <c r="B1184" s="134">
        <f t="shared" ca="1" si="90"/>
        <v>1</v>
      </c>
      <c r="C1184" s="135">
        <f t="shared" ca="1" si="92"/>
        <v>0.54144343379365967</v>
      </c>
      <c r="J1184">
        <f t="shared" ca="1" si="93"/>
        <v>1</v>
      </c>
      <c r="K1184">
        <f t="shared" ca="1" si="94"/>
        <v>0</v>
      </c>
      <c r="L1184" s="106">
        <v>1178</v>
      </c>
      <c r="M1184" s="136">
        <f t="shared" ca="1" si="91"/>
        <v>0.98210710456756145</v>
      </c>
      <c r="N1184" s="106"/>
    </row>
    <row r="1185" spans="1:14" x14ac:dyDescent="0.25">
      <c r="A1185" s="108">
        <v>1179</v>
      </c>
      <c r="B1185" s="134">
        <f t="shared" ca="1" si="90"/>
        <v>1</v>
      </c>
      <c r="C1185" s="135">
        <f t="shared" ca="1" si="92"/>
        <v>0.2873767272896135</v>
      </c>
      <c r="J1185">
        <f t="shared" ca="1" si="93"/>
        <v>1</v>
      </c>
      <c r="K1185">
        <f t="shared" ca="1" si="94"/>
        <v>0</v>
      </c>
      <c r="L1185" s="106">
        <v>1179</v>
      </c>
      <c r="M1185" s="136">
        <f t="shared" ca="1" si="91"/>
        <v>0.98171782554284981</v>
      </c>
      <c r="N1185" s="106"/>
    </row>
    <row r="1186" spans="1:14" x14ac:dyDescent="0.25">
      <c r="A1186" s="108">
        <v>1180</v>
      </c>
      <c r="B1186" s="134">
        <f t="shared" ca="1" si="90"/>
        <v>1</v>
      </c>
      <c r="C1186" s="135">
        <f t="shared" ca="1" si="92"/>
        <v>0.12831835701575567</v>
      </c>
      <c r="J1186">
        <f t="shared" ca="1" si="93"/>
        <v>1</v>
      </c>
      <c r="K1186">
        <f t="shared" ca="1" si="94"/>
        <v>0</v>
      </c>
      <c r="L1186" s="106">
        <v>1180</v>
      </c>
      <c r="M1186" s="136">
        <f t="shared" ca="1" si="91"/>
        <v>1.2038097822131362</v>
      </c>
      <c r="N1186" s="106"/>
    </row>
    <row r="1187" spans="1:14" x14ac:dyDescent="0.25">
      <c r="A1187" s="108">
        <v>1181</v>
      </c>
      <c r="B1187" s="134">
        <f t="shared" ca="1" si="90"/>
        <v>1</v>
      </c>
      <c r="C1187" s="135">
        <f t="shared" ca="1" si="92"/>
        <v>0.36545517199678912</v>
      </c>
      <c r="J1187">
        <f t="shared" ca="1" si="93"/>
        <v>0</v>
      </c>
      <c r="K1187">
        <f t="shared" ca="1" si="94"/>
        <v>0</v>
      </c>
      <c r="L1187" s="106">
        <v>1181</v>
      </c>
      <c r="M1187" s="136">
        <f t="shared" ca="1" si="91"/>
        <v>0.79570017239163782</v>
      </c>
      <c r="N1187" s="106"/>
    </row>
    <row r="1188" spans="1:14" x14ac:dyDescent="0.25">
      <c r="A1188" s="108">
        <v>1182</v>
      </c>
      <c r="B1188" s="134">
        <f t="shared" ca="1" si="90"/>
        <v>0</v>
      </c>
      <c r="C1188" s="135">
        <f t="shared" ca="1" si="92"/>
        <v>0.98592978094488992</v>
      </c>
      <c r="J1188">
        <f t="shared" ca="1" si="93"/>
        <v>0</v>
      </c>
      <c r="K1188">
        <f t="shared" ca="1" si="94"/>
        <v>1</v>
      </c>
      <c r="L1188" s="106">
        <v>1182</v>
      </c>
      <c r="M1188" s="136">
        <f t="shared" ca="1" si="91"/>
        <v>0</v>
      </c>
      <c r="N1188" s="106"/>
    </row>
    <row r="1189" spans="1:14" x14ac:dyDescent="0.25">
      <c r="A1189" s="108">
        <v>1183</v>
      </c>
      <c r="B1189" s="134">
        <f t="shared" ca="1" si="90"/>
        <v>0</v>
      </c>
      <c r="C1189" s="135">
        <f t="shared" ca="1" si="92"/>
        <v>0.62900455391623755</v>
      </c>
      <c r="J1189">
        <f t="shared" ca="1" si="93"/>
        <v>0</v>
      </c>
      <c r="K1189">
        <f t="shared" ca="1" si="94"/>
        <v>1</v>
      </c>
      <c r="L1189" s="106">
        <v>1183</v>
      </c>
      <c r="M1189" s="136">
        <f t="shared" ca="1" si="91"/>
        <v>0</v>
      </c>
      <c r="N1189" s="106"/>
    </row>
    <row r="1190" spans="1:14" x14ac:dyDescent="0.25">
      <c r="A1190" s="108">
        <v>1184</v>
      </c>
      <c r="B1190" s="134">
        <f t="shared" ca="1" si="90"/>
        <v>0</v>
      </c>
      <c r="C1190" s="135">
        <f t="shared" ca="1" si="92"/>
        <v>0.81890377564321193</v>
      </c>
      <c r="J1190">
        <f t="shared" ca="1" si="93"/>
        <v>0</v>
      </c>
      <c r="K1190">
        <f t="shared" ca="1" si="94"/>
        <v>1</v>
      </c>
      <c r="L1190" s="106">
        <v>1184</v>
      </c>
      <c r="M1190" s="136">
        <f t="shared" ca="1" si="91"/>
        <v>0</v>
      </c>
      <c r="N1190" s="106"/>
    </row>
    <row r="1191" spans="1:14" x14ac:dyDescent="0.25">
      <c r="A1191" s="108">
        <v>1185</v>
      </c>
      <c r="B1191" s="134">
        <f t="shared" ca="1" si="90"/>
        <v>0</v>
      </c>
      <c r="C1191" s="135">
        <f t="shared" ca="1" si="92"/>
        <v>0.44048382679602693</v>
      </c>
      <c r="J1191">
        <f t="shared" ca="1" si="93"/>
        <v>0</v>
      </c>
      <c r="K1191">
        <f t="shared" ca="1" si="94"/>
        <v>0</v>
      </c>
      <c r="L1191" s="106">
        <v>1185</v>
      </c>
      <c r="M1191" s="136">
        <f t="shared" ca="1" si="91"/>
        <v>0</v>
      </c>
      <c r="N1191" s="106"/>
    </row>
    <row r="1192" spans="1:14" x14ac:dyDescent="0.25">
      <c r="A1192" s="108">
        <v>1186</v>
      </c>
      <c r="B1192" s="134">
        <f t="shared" ca="1" si="90"/>
        <v>1</v>
      </c>
      <c r="C1192" s="135">
        <f t="shared" ca="1" si="92"/>
        <v>0.18306649973465672</v>
      </c>
      <c r="J1192">
        <f t="shared" ca="1" si="93"/>
        <v>1</v>
      </c>
      <c r="K1192">
        <f t="shared" ca="1" si="94"/>
        <v>0</v>
      </c>
      <c r="L1192" s="106">
        <v>1186</v>
      </c>
      <c r="M1192" s="136">
        <f t="shared" ca="1" si="91"/>
        <v>2.433377672531257</v>
      </c>
      <c r="N1192" s="106"/>
    </row>
    <row r="1193" spans="1:14" x14ac:dyDescent="0.25">
      <c r="A1193" s="108">
        <v>1187</v>
      </c>
      <c r="B1193" s="134">
        <f t="shared" ca="1" si="90"/>
        <v>1</v>
      </c>
      <c r="C1193" s="135">
        <f t="shared" ca="1" si="92"/>
        <v>0.35873225412768872</v>
      </c>
      <c r="J1193">
        <f t="shared" ca="1" si="93"/>
        <v>1</v>
      </c>
      <c r="K1193">
        <f t="shared" ca="1" si="94"/>
        <v>0</v>
      </c>
      <c r="L1193" s="106">
        <v>1187</v>
      </c>
      <c r="M1193" s="136">
        <f t="shared" ca="1" si="91"/>
        <v>0.10051221774015064</v>
      </c>
      <c r="N1193" s="106"/>
    </row>
    <row r="1194" spans="1:14" x14ac:dyDescent="0.25">
      <c r="A1194" s="108">
        <v>1188</v>
      </c>
      <c r="B1194" s="134">
        <f t="shared" ca="1" si="90"/>
        <v>1</v>
      </c>
      <c r="C1194" s="135">
        <f t="shared" ca="1" si="92"/>
        <v>0.52859492210056269</v>
      </c>
      <c r="J1194">
        <f t="shared" ca="1" si="93"/>
        <v>1</v>
      </c>
      <c r="K1194">
        <f t="shared" ca="1" si="94"/>
        <v>0</v>
      </c>
      <c r="L1194" s="106">
        <v>1188</v>
      </c>
      <c r="M1194" s="136">
        <f t="shared" ca="1" si="91"/>
        <v>4.3189211303198309</v>
      </c>
      <c r="N1194" s="106"/>
    </row>
    <row r="1195" spans="1:14" x14ac:dyDescent="0.25">
      <c r="A1195" s="108">
        <v>1189</v>
      </c>
      <c r="B1195" s="134">
        <f t="shared" ca="1" si="90"/>
        <v>1</v>
      </c>
      <c r="C1195" s="135">
        <f t="shared" ca="1" si="92"/>
        <v>0.7112736523990183</v>
      </c>
      <c r="J1195">
        <f t="shared" ca="1" si="93"/>
        <v>0</v>
      </c>
      <c r="K1195">
        <f t="shared" ca="1" si="94"/>
        <v>0</v>
      </c>
      <c r="L1195" s="106">
        <v>1189</v>
      </c>
      <c r="M1195" s="136">
        <f t="shared" ca="1" si="91"/>
        <v>8.2492255667027248</v>
      </c>
      <c r="N1195" s="106"/>
    </row>
    <row r="1196" spans="1:14" x14ac:dyDescent="0.25">
      <c r="A1196" s="108">
        <v>1190</v>
      </c>
      <c r="B1196" s="134">
        <f t="shared" ca="1" si="90"/>
        <v>0</v>
      </c>
      <c r="C1196" s="135">
        <f t="shared" ca="1" si="92"/>
        <v>0.85763146898751175</v>
      </c>
      <c r="J1196">
        <f t="shared" ca="1" si="93"/>
        <v>0</v>
      </c>
      <c r="K1196">
        <f t="shared" ca="1" si="94"/>
        <v>0</v>
      </c>
      <c r="L1196" s="106">
        <v>1190</v>
      </c>
      <c r="M1196" s="136">
        <f t="shared" ca="1" si="91"/>
        <v>0</v>
      </c>
      <c r="N1196" s="106"/>
    </row>
    <row r="1197" spans="1:14" x14ac:dyDescent="0.25">
      <c r="A1197" s="108">
        <v>1191</v>
      </c>
      <c r="B1197" s="134">
        <f t="shared" ca="1" si="90"/>
        <v>1</v>
      </c>
      <c r="C1197" s="135">
        <f t="shared" ca="1" si="92"/>
        <v>0.18301654067888096</v>
      </c>
      <c r="J1197">
        <f t="shared" ca="1" si="93"/>
        <v>0</v>
      </c>
      <c r="K1197">
        <f t="shared" ca="1" si="94"/>
        <v>0</v>
      </c>
      <c r="L1197" s="106">
        <v>1191</v>
      </c>
      <c r="M1197" s="136">
        <f t="shared" ca="1" si="91"/>
        <v>5.8692719126029909</v>
      </c>
      <c r="N1197" s="106"/>
    </row>
    <row r="1198" spans="1:14" x14ac:dyDescent="0.25">
      <c r="A1198" s="108">
        <v>1192</v>
      </c>
      <c r="B1198" s="134">
        <f t="shared" ca="1" si="90"/>
        <v>0</v>
      </c>
      <c r="C1198" s="135">
        <f t="shared" ca="1" si="92"/>
        <v>0.97946180260955551</v>
      </c>
      <c r="J1198">
        <f t="shared" ca="1" si="93"/>
        <v>0</v>
      </c>
      <c r="K1198">
        <f t="shared" ca="1" si="94"/>
        <v>1</v>
      </c>
      <c r="L1198" s="106">
        <v>1192</v>
      </c>
      <c r="M1198" s="136">
        <f t="shared" ca="1" si="91"/>
        <v>0</v>
      </c>
      <c r="N1198" s="106"/>
    </row>
    <row r="1199" spans="1:14" x14ac:dyDescent="0.25">
      <c r="A1199" s="108">
        <v>1193</v>
      </c>
      <c r="B1199" s="134">
        <f t="shared" ref="B1199:B1262" ca="1" si="95">IF(B1198&gt;0,IF(C1199&lt;pww,1,0),IF(C1199&lt;pdw,1,0))</f>
        <v>0</v>
      </c>
      <c r="C1199" s="135">
        <f t="shared" ca="1" si="92"/>
        <v>0.40669616382527374</v>
      </c>
      <c r="J1199">
        <f t="shared" ca="1" si="93"/>
        <v>0</v>
      </c>
      <c r="K1199">
        <f t="shared" ca="1" si="94"/>
        <v>1</v>
      </c>
      <c r="L1199" s="106">
        <v>1193</v>
      </c>
      <c r="M1199" s="136">
        <f t="shared" ca="1" si="91"/>
        <v>0</v>
      </c>
      <c r="N1199" s="106"/>
    </row>
    <row r="1200" spans="1:14" x14ac:dyDescent="0.25">
      <c r="A1200" s="108">
        <v>1194</v>
      </c>
      <c r="B1200" s="134">
        <f t="shared" ca="1" si="95"/>
        <v>0</v>
      </c>
      <c r="C1200" s="135">
        <f t="shared" ca="1" si="92"/>
        <v>0.7957388688146777</v>
      </c>
      <c r="J1200">
        <f t="shared" ca="1" si="93"/>
        <v>0</v>
      </c>
      <c r="K1200">
        <f t="shared" ca="1" si="94"/>
        <v>1</v>
      </c>
      <c r="L1200" s="106">
        <v>1194</v>
      </c>
      <c r="M1200" s="136">
        <f t="shared" ca="1" si="91"/>
        <v>0</v>
      </c>
      <c r="N1200" s="106"/>
    </row>
    <row r="1201" spans="1:14" x14ac:dyDescent="0.25">
      <c r="A1201" s="108">
        <v>1195</v>
      </c>
      <c r="B1201" s="134">
        <f t="shared" ca="1" si="95"/>
        <v>0</v>
      </c>
      <c r="C1201" s="135">
        <f t="shared" ca="1" si="92"/>
        <v>0.5863388274235557</v>
      </c>
      <c r="J1201">
        <f t="shared" ca="1" si="93"/>
        <v>0</v>
      </c>
      <c r="K1201">
        <f t="shared" ca="1" si="94"/>
        <v>0</v>
      </c>
      <c r="L1201" s="106">
        <v>1195</v>
      </c>
      <c r="M1201" s="136">
        <f t="shared" ca="1" si="91"/>
        <v>0</v>
      </c>
      <c r="N1201" s="106"/>
    </row>
    <row r="1202" spans="1:14" x14ac:dyDescent="0.25">
      <c r="A1202" s="108">
        <v>1196</v>
      </c>
      <c r="B1202" s="134">
        <f t="shared" ca="1" si="95"/>
        <v>1</v>
      </c>
      <c r="C1202" s="135">
        <f t="shared" ca="1" si="92"/>
        <v>0.26156538075660474</v>
      </c>
      <c r="J1202">
        <f t="shared" ca="1" si="93"/>
        <v>1</v>
      </c>
      <c r="K1202">
        <f t="shared" ca="1" si="94"/>
        <v>0</v>
      </c>
      <c r="L1202" s="106">
        <v>1196</v>
      </c>
      <c r="M1202" s="136">
        <f t="shared" ca="1" si="91"/>
        <v>0.50599490821753101</v>
      </c>
      <c r="N1202" s="106"/>
    </row>
    <row r="1203" spans="1:14" x14ac:dyDescent="0.25">
      <c r="A1203" s="108">
        <v>1197</v>
      </c>
      <c r="B1203" s="134">
        <f t="shared" ca="1" si="95"/>
        <v>1</v>
      </c>
      <c r="C1203" s="135">
        <f t="shared" ca="1" si="92"/>
        <v>0.34269994383954738</v>
      </c>
      <c r="J1203">
        <f t="shared" ca="1" si="93"/>
        <v>1</v>
      </c>
      <c r="K1203">
        <f t="shared" ca="1" si="94"/>
        <v>0</v>
      </c>
      <c r="L1203" s="106">
        <v>1197</v>
      </c>
      <c r="M1203" s="136">
        <f t="shared" ca="1" si="91"/>
        <v>3.0757867842924544</v>
      </c>
      <c r="N1203" s="106"/>
    </row>
    <row r="1204" spans="1:14" x14ac:dyDescent="0.25">
      <c r="A1204" s="108">
        <v>1198</v>
      </c>
      <c r="B1204" s="134">
        <f t="shared" ca="1" si="95"/>
        <v>1</v>
      </c>
      <c r="C1204" s="135">
        <f t="shared" ca="1" si="92"/>
        <v>3.7457640994647545E-2</v>
      </c>
      <c r="J1204">
        <f t="shared" ca="1" si="93"/>
        <v>1</v>
      </c>
      <c r="K1204">
        <f t="shared" ca="1" si="94"/>
        <v>0</v>
      </c>
      <c r="L1204" s="106">
        <v>1198</v>
      </c>
      <c r="M1204" s="136">
        <f t="shared" ca="1" si="91"/>
        <v>4.2196179686174862</v>
      </c>
      <c r="N1204" s="106"/>
    </row>
    <row r="1205" spans="1:14" x14ac:dyDescent="0.25">
      <c r="A1205" s="108">
        <v>1199</v>
      </c>
      <c r="B1205" s="134">
        <f t="shared" ca="1" si="95"/>
        <v>1</v>
      </c>
      <c r="C1205" s="135">
        <f t="shared" ca="1" si="92"/>
        <v>4.6459709773377322E-2</v>
      </c>
      <c r="J1205">
        <f t="shared" ca="1" si="93"/>
        <v>0</v>
      </c>
      <c r="K1205">
        <f t="shared" ca="1" si="94"/>
        <v>0</v>
      </c>
      <c r="L1205" s="106">
        <v>1199</v>
      </c>
      <c r="M1205" s="136">
        <f t="shared" ca="1" si="91"/>
        <v>0.14788872628346206</v>
      </c>
      <c r="N1205" s="106"/>
    </row>
    <row r="1206" spans="1:14" x14ac:dyDescent="0.25">
      <c r="A1206" s="108">
        <v>1200</v>
      </c>
      <c r="B1206" s="134">
        <f t="shared" ca="1" si="95"/>
        <v>0</v>
      </c>
      <c r="C1206" s="135">
        <f t="shared" ca="1" si="92"/>
        <v>0.94883469063987569</v>
      </c>
      <c r="J1206">
        <f t="shared" ca="1" si="93"/>
        <v>0</v>
      </c>
      <c r="K1206">
        <f t="shared" ca="1" si="94"/>
        <v>1</v>
      </c>
      <c r="L1206" s="106">
        <v>1200</v>
      </c>
      <c r="M1206" s="136">
        <f t="shared" ca="1" si="91"/>
        <v>0</v>
      </c>
      <c r="N1206" s="106"/>
    </row>
    <row r="1207" spans="1:14" x14ac:dyDescent="0.25">
      <c r="A1207" s="108">
        <v>1201</v>
      </c>
      <c r="B1207" s="134">
        <f t="shared" ca="1" si="95"/>
        <v>0</v>
      </c>
      <c r="C1207" s="135">
        <f t="shared" ca="1" si="92"/>
        <v>0.50423811100102056</v>
      </c>
      <c r="J1207">
        <f t="shared" ca="1" si="93"/>
        <v>0</v>
      </c>
      <c r="K1207">
        <f t="shared" ca="1" si="94"/>
        <v>1</v>
      </c>
      <c r="L1207" s="106">
        <v>1201</v>
      </c>
      <c r="M1207" s="136">
        <f t="shared" ca="1" si="91"/>
        <v>0</v>
      </c>
      <c r="N1207" s="106"/>
    </row>
    <row r="1208" spans="1:14" x14ac:dyDescent="0.25">
      <c r="A1208" s="108">
        <v>1202</v>
      </c>
      <c r="B1208" s="134">
        <f t="shared" ca="1" si="95"/>
        <v>0</v>
      </c>
      <c r="C1208" s="135">
        <f t="shared" ca="1" si="92"/>
        <v>0.91448421563658522</v>
      </c>
      <c r="J1208">
        <f t="shared" ca="1" si="93"/>
        <v>0</v>
      </c>
      <c r="K1208">
        <f t="shared" ca="1" si="94"/>
        <v>1</v>
      </c>
      <c r="L1208" s="106">
        <v>1202</v>
      </c>
      <c r="M1208" s="136">
        <f t="shared" ca="1" si="91"/>
        <v>0</v>
      </c>
      <c r="N1208" s="106"/>
    </row>
    <row r="1209" spans="1:14" x14ac:dyDescent="0.25">
      <c r="A1209" s="108">
        <v>1203</v>
      </c>
      <c r="B1209" s="134">
        <f t="shared" ca="1" si="95"/>
        <v>0</v>
      </c>
      <c r="C1209" s="135">
        <f t="shared" ca="1" si="92"/>
        <v>0.87993269451139644</v>
      </c>
      <c r="J1209">
        <f t="shared" ca="1" si="93"/>
        <v>0</v>
      </c>
      <c r="K1209">
        <f t="shared" ca="1" si="94"/>
        <v>1</v>
      </c>
      <c r="L1209" s="106">
        <v>1203</v>
      </c>
      <c r="M1209" s="136">
        <f t="shared" ca="1" si="91"/>
        <v>0</v>
      </c>
      <c r="N1209" s="106"/>
    </row>
    <row r="1210" spans="1:14" x14ac:dyDescent="0.25">
      <c r="A1210" s="108">
        <v>1204</v>
      </c>
      <c r="B1210" s="134">
        <f t="shared" ca="1" si="95"/>
        <v>0</v>
      </c>
      <c r="C1210" s="135">
        <f t="shared" ca="1" si="92"/>
        <v>0.73519206569171291</v>
      </c>
      <c r="J1210">
        <f t="shared" ca="1" si="93"/>
        <v>0</v>
      </c>
      <c r="K1210">
        <f t="shared" ca="1" si="94"/>
        <v>1</v>
      </c>
      <c r="L1210" s="106">
        <v>1204</v>
      </c>
      <c r="M1210" s="136">
        <f t="shared" ca="1" si="91"/>
        <v>0</v>
      </c>
      <c r="N1210" s="106"/>
    </row>
    <row r="1211" spans="1:14" x14ac:dyDescent="0.25">
      <c r="A1211" s="108">
        <v>1205</v>
      </c>
      <c r="B1211" s="134">
        <f t="shared" ca="1" si="95"/>
        <v>0</v>
      </c>
      <c r="C1211" s="135">
        <f t="shared" ca="1" si="92"/>
        <v>0.54423473038207693</v>
      </c>
      <c r="J1211">
        <f t="shared" ca="1" si="93"/>
        <v>0</v>
      </c>
      <c r="K1211">
        <f t="shared" ca="1" si="94"/>
        <v>1</v>
      </c>
      <c r="L1211" s="106">
        <v>1205</v>
      </c>
      <c r="M1211" s="136">
        <f t="shared" ca="1" si="91"/>
        <v>0</v>
      </c>
      <c r="N1211" s="106"/>
    </row>
    <row r="1212" spans="1:14" x14ac:dyDescent="0.25">
      <c r="A1212" s="108">
        <v>1206</v>
      </c>
      <c r="B1212" s="134">
        <f t="shared" ca="1" si="95"/>
        <v>0</v>
      </c>
      <c r="C1212" s="135">
        <f t="shared" ca="1" si="92"/>
        <v>0.81925811164656648</v>
      </c>
      <c r="J1212">
        <f t="shared" ca="1" si="93"/>
        <v>0</v>
      </c>
      <c r="K1212">
        <f t="shared" ca="1" si="94"/>
        <v>0</v>
      </c>
      <c r="L1212" s="106">
        <v>1206</v>
      </c>
      <c r="M1212" s="136">
        <f t="shared" ca="1" si="91"/>
        <v>0</v>
      </c>
      <c r="N1212" s="106"/>
    </row>
    <row r="1213" spans="1:14" x14ac:dyDescent="0.25">
      <c r="A1213" s="108">
        <v>1207</v>
      </c>
      <c r="B1213" s="134">
        <f t="shared" ca="1" si="95"/>
        <v>1</v>
      </c>
      <c r="C1213" s="135">
        <f t="shared" ca="1" si="92"/>
        <v>6.4286241340459904E-3</v>
      </c>
      <c r="J1213">
        <f t="shared" ca="1" si="93"/>
        <v>0</v>
      </c>
      <c r="K1213">
        <f t="shared" ca="1" si="94"/>
        <v>0</v>
      </c>
      <c r="L1213" s="106">
        <v>1207</v>
      </c>
      <c r="M1213" s="136">
        <f t="shared" ca="1" si="91"/>
        <v>1.8806676508024467</v>
      </c>
      <c r="N1213" s="106"/>
    </row>
    <row r="1214" spans="1:14" x14ac:dyDescent="0.25">
      <c r="A1214" s="108">
        <v>1208</v>
      </c>
      <c r="B1214" s="134">
        <f t="shared" ca="1" si="95"/>
        <v>0</v>
      </c>
      <c r="C1214" s="135">
        <f t="shared" ca="1" si="92"/>
        <v>0.78684463800541327</v>
      </c>
      <c r="J1214">
        <f t="shared" ca="1" si="93"/>
        <v>0</v>
      </c>
      <c r="K1214">
        <f t="shared" ca="1" si="94"/>
        <v>1</v>
      </c>
      <c r="L1214" s="106">
        <v>1208</v>
      </c>
      <c r="M1214" s="136">
        <f t="shared" ca="1" si="91"/>
        <v>0</v>
      </c>
      <c r="N1214" s="106"/>
    </row>
    <row r="1215" spans="1:14" x14ac:dyDescent="0.25">
      <c r="A1215" s="108">
        <v>1209</v>
      </c>
      <c r="B1215" s="134">
        <f t="shared" ca="1" si="95"/>
        <v>0</v>
      </c>
      <c r="C1215" s="135">
        <f t="shared" ca="1" si="92"/>
        <v>0.95814743468998065</v>
      </c>
      <c r="J1215">
        <f t="shared" ca="1" si="93"/>
        <v>0</v>
      </c>
      <c r="K1215">
        <f t="shared" ca="1" si="94"/>
        <v>1</v>
      </c>
      <c r="L1215" s="106">
        <v>1209</v>
      </c>
      <c r="M1215" s="136">
        <f t="shared" ca="1" si="91"/>
        <v>0</v>
      </c>
      <c r="N1215" s="106"/>
    </row>
    <row r="1216" spans="1:14" x14ac:dyDescent="0.25">
      <c r="A1216" s="108">
        <v>1210</v>
      </c>
      <c r="B1216" s="134">
        <f t="shared" ca="1" si="95"/>
        <v>0</v>
      </c>
      <c r="C1216" s="135">
        <f t="shared" ca="1" si="92"/>
        <v>0.49276808926543281</v>
      </c>
      <c r="J1216">
        <f t="shared" ca="1" si="93"/>
        <v>0</v>
      </c>
      <c r="K1216">
        <f t="shared" ca="1" si="94"/>
        <v>1</v>
      </c>
      <c r="L1216" s="106">
        <v>1210</v>
      </c>
      <c r="M1216" s="136">
        <f t="shared" ca="1" si="91"/>
        <v>0</v>
      </c>
      <c r="N1216" s="106"/>
    </row>
    <row r="1217" spans="1:14" x14ac:dyDescent="0.25">
      <c r="A1217" s="108">
        <v>1211</v>
      </c>
      <c r="B1217" s="134">
        <f t="shared" ca="1" si="95"/>
        <v>0</v>
      </c>
      <c r="C1217" s="135">
        <f t="shared" ca="1" si="92"/>
        <v>0.77918022595007697</v>
      </c>
      <c r="J1217">
        <f t="shared" ca="1" si="93"/>
        <v>0</v>
      </c>
      <c r="K1217">
        <f t="shared" ca="1" si="94"/>
        <v>0</v>
      </c>
      <c r="L1217" s="106">
        <v>1211</v>
      </c>
      <c r="M1217" s="136">
        <f t="shared" ca="1" si="91"/>
        <v>0</v>
      </c>
      <c r="N1217" s="106"/>
    </row>
    <row r="1218" spans="1:14" x14ac:dyDescent="0.25">
      <c r="A1218" s="108">
        <v>1212</v>
      </c>
      <c r="B1218" s="134">
        <f t="shared" ca="1" si="95"/>
        <v>1</v>
      </c>
      <c r="C1218" s="135">
        <f t="shared" ca="1" si="92"/>
        <v>0.14526502145282849</v>
      </c>
      <c r="J1218">
        <f t="shared" ca="1" si="93"/>
        <v>1</v>
      </c>
      <c r="K1218">
        <f t="shared" ca="1" si="94"/>
        <v>0</v>
      </c>
      <c r="L1218" s="106">
        <v>1212</v>
      </c>
      <c r="M1218" s="136">
        <f t="shared" ca="1" si="91"/>
        <v>1.1535113555629182</v>
      </c>
      <c r="N1218" s="106"/>
    </row>
    <row r="1219" spans="1:14" x14ac:dyDescent="0.25">
      <c r="A1219" s="108">
        <v>1213</v>
      </c>
      <c r="B1219" s="134">
        <f t="shared" ca="1" si="95"/>
        <v>1</v>
      </c>
      <c r="C1219" s="135">
        <f t="shared" ca="1" si="92"/>
        <v>0.14327848783052177</v>
      </c>
      <c r="J1219">
        <f t="shared" ca="1" si="93"/>
        <v>0</v>
      </c>
      <c r="K1219">
        <f t="shared" ca="1" si="94"/>
        <v>0</v>
      </c>
      <c r="L1219" s="106">
        <v>1213</v>
      </c>
      <c r="M1219" s="136">
        <f t="shared" ca="1" si="91"/>
        <v>10.04260726937933</v>
      </c>
      <c r="N1219" s="106"/>
    </row>
    <row r="1220" spans="1:14" x14ac:dyDescent="0.25">
      <c r="A1220" s="108">
        <v>1214</v>
      </c>
      <c r="B1220" s="134">
        <f t="shared" ca="1" si="95"/>
        <v>0</v>
      </c>
      <c r="C1220" s="135">
        <f t="shared" ca="1" si="92"/>
        <v>0.81794196078689341</v>
      </c>
      <c r="J1220">
        <f t="shared" ca="1" si="93"/>
        <v>0</v>
      </c>
      <c r="K1220">
        <f t="shared" ca="1" si="94"/>
        <v>1</v>
      </c>
      <c r="L1220" s="106">
        <v>1214</v>
      </c>
      <c r="M1220" s="136">
        <f t="shared" ca="1" si="91"/>
        <v>0</v>
      </c>
      <c r="N1220" s="106"/>
    </row>
    <row r="1221" spans="1:14" x14ac:dyDescent="0.25">
      <c r="A1221" s="108">
        <v>1215</v>
      </c>
      <c r="B1221" s="134">
        <f t="shared" ca="1" si="95"/>
        <v>0</v>
      </c>
      <c r="C1221" s="135">
        <f t="shared" ca="1" si="92"/>
        <v>0.41768156707092241</v>
      </c>
      <c r="J1221">
        <f t="shared" ca="1" si="93"/>
        <v>0</v>
      </c>
      <c r="K1221">
        <f t="shared" ca="1" si="94"/>
        <v>1</v>
      </c>
      <c r="L1221" s="106">
        <v>1215</v>
      </c>
      <c r="M1221" s="136">
        <f t="shared" ca="1" si="91"/>
        <v>0</v>
      </c>
      <c r="N1221" s="106"/>
    </row>
    <row r="1222" spans="1:14" x14ac:dyDescent="0.25">
      <c r="A1222" s="108">
        <v>1216</v>
      </c>
      <c r="B1222" s="134">
        <f t="shared" ca="1" si="95"/>
        <v>0</v>
      </c>
      <c r="C1222" s="135">
        <f t="shared" ca="1" si="92"/>
        <v>0.335575408943668</v>
      </c>
      <c r="J1222">
        <f t="shared" ca="1" si="93"/>
        <v>0</v>
      </c>
      <c r="K1222">
        <f t="shared" ca="1" si="94"/>
        <v>1</v>
      </c>
      <c r="L1222" s="106">
        <v>1216</v>
      </c>
      <c r="M1222" s="136">
        <f t="shared" ca="1" si="91"/>
        <v>0</v>
      </c>
      <c r="N1222" s="106"/>
    </row>
    <row r="1223" spans="1:14" x14ac:dyDescent="0.25">
      <c r="A1223" s="108">
        <v>1217</v>
      </c>
      <c r="B1223" s="134">
        <f t="shared" ca="1" si="95"/>
        <v>0</v>
      </c>
      <c r="C1223" s="135">
        <f t="shared" ca="1" si="92"/>
        <v>0.47722654644117413</v>
      </c>
      <c r="J1223">
        <f t="shared" ca="1" si="93"/>
        <v>0</v>
      </c>
      <c r="K1223">
        <f t="shared" ca="1" si="94"/>
        <v>1</v>
      </c>
      <c r="L1223" s="106">
        <v>1217</v>
      </c>
      <c r="M1223" s="136">
        <f t="shared" ref="M1223:M1286" ca="1" si="96">IF(B1223&gt;0,-LN(1-(RAND()))/lambda,0)</f>
        <v>0</v>
      </c>
      <c r="N1223" s="106"/>
    </row>
    <row r="1224" spans="1:14" x14ac:dyDescent="0.25">
      <c r="A1224" s="108">
        <v>1218</v>
      </c>
      <c r="B1224" s="134">
        <f t="shared" ca="1" si="95"/>
        <v>0</v>
      </c>
      <c r="C1224" s="135">
        <f t="shared" ref="C1224:C1287" ca="1" si="97">RAND()</f>
        <v>0.59884095379616342</v>
      </c>
      <c r="J1224">
        <f t="shared" ref="J1224:J1287" ca="1" si="98">IF(AND(B1224,B1225),1,0)</f>
        <v>0</v>
      </c>
      <c r="K1224">
        <f t="shared" ref="K1224:K1287" ca="1" si="99">IF(AND(NOT(B1224),NOT(B1225)),1,0)</f>
        <v>1</v>
      </c>
      <c r="L1224" s="106">
        <v>1218</v>
      </c>
      <c r="M1224" s="136">
        <f t="shared" ca="1" si="96"/>
        <v>0</v>
      </c>
      <c r="N1224" s="106"/>
    </row>
    <row r="1225" spans="1:14" x14ac:dyDescent="0.25">
      <c r="A1225" s="108">
        <v>1219</v>
      </c>
      <c r="B1225" s="134">
        <f t="shared" ca="1" si="95"/>
        <v>0</v>
      </c>
      <c r="C1225" s="135">
        <f t="shared" ca="1" si="97"/>
        <v>0.45861720863707156</v>
      </c>
      <c r="J1225">
        <f t="shared" ca="1" si="98"/>
        <v>0</v>
      </c>
      <c r="K1225">
        <f t="shared" ca="1" si="99"/>
        <v>0</v>
      </c>
      <c r="L1225" s="106">
        <v>1219</v>
      </c>
      <c r="M1225" s="136">
        <f t="shared" ca="1" si="96"/>
        <v>0</v>
      </c>
      <c r="N1225" s="106"/>
    </row>
    <row r="1226" spans="1:14" x14ac:dyDescent="0.25">
      <c r="A1226" s="108">
        <v>1220</v>
      </c>
      <c r="B1226" s="134">
        <f t="shared" ca="1" si="95"/>
        <v>1</v>
      </c>
      <c r="C1226" s="135">
        <f t="shared" ca="1" si="97"/>
        <v>0.20410036894682471</v>
      </c>
      <c r="J1226">
        <f t="shared" ca="1" si="98"/>
        <v>0</v>
      </c>
      <c r="K1226">
        <f t="shared" ca="1" si="99"/>
        <v>0</v>
      </c>
      <c r="L1226" s="106">
        <v>1220</v>
      </c>
      <c r="M1226" s="136">
        <f t="shared" ca="1" si="96"/>
        <v>7.6487720080099946</v>
      </c>
      <c r="N1226" s="106"/>
    </row>
    <row r="1227" spans="1:14" x14ac:dyDescent="0.25">
      <c r="A1227" s="108">
        <v>1221</v>
      </c>
      <c r="B1227" s="134">
        <f t="shared" ca="1" si="95"/>
        <v>0</v>
      </c>
      <c r="C1227" s="135">
        <f t="shared" ca="1" si="97"/>
        <v>0.97969237584773539</v>
      </c>
      <c r="J1227">
        <f t="shared" ca="1" si="98"/>
        <v>0</v>
      </c>
      <c r="K1227">
        <f t="shared" ca="1" si="99"/>
        <v>0</v>
      </c>
      <c r="L1227" s="106">
        <v>1221</v>
      </c>
      <c r="M1227" s="136">
        <f t="shared" ca="1" si="96"/>
        <v>0</v>
      </c>
      <c r="N1227" s="106"/>
    </row>
    <row r="1228" spans="1:14" x14ac:dyDescent="0.25">
      <c r="A1228" s="108">
        <v>1222</v>
      </c>
      <c r="B1228" s="134">
        <f t="shared" ca="1" si="95"/>
        <v>1</v>
      </c>
      <c r="C1228" s="135">
        <f t="shared" ca="1" si="97"/>
        <v>0.26601553685930368</v>
      </c>
      <c r="J1228">
        <f t="shared" ca="1" si="98"/>
        <v>0</v>
      </c>
      <c r="K1228">
        <f t="shared" ca="1" si="99"/>
        <v>0</v>
      </c>
      <c r="L1228" s="106">
        <v>1222</v>
      </c>
      <c r="M1228" s="136">
        <f t="shared" ca="1" si="96"/>
        <v>2.4477094143140849E-3</v>
      </c>
      <c r="N1228" s="106"/>
    </row>
    <row r="1229" spans="1:14" x14ac:dyDescent="0.25">
      <c r="A1229" s="108">
        <v>1223</v>
      </c>
      <c r="B1229" s="134">
        <f t="shared" ca="1" si="95"/>
        <v>0</v>
      </c>
      <c r="C1229" s="135">
        <f t="shared" ca="1" si="97"/>
        <v>0.87181407080417639</v>
      </c>
      <c r="J1229">
        <f t="shared" ca="1" si="98"/>
        <v>0</v>
      </c>
      <c r="K1229">
        <f t="shared" ca="1" si="99"/>
        <v>0</v>
      </c>
      <c r="L1229" s="106">
        <v>1223</v>
      </c>
      <c r="M1229" s="136">
        <f t="shared" ca="1" si="96"/>
        <v>0</v>
      </c>
      <c r="N1229" s="106"/>
    </row>
    <row r="1230" spans="1:14" x14ac:dyDescent="0.25">
      <c r="A1230" s="108">
        <v>1224</v>
      </c>
      <c r="B1230" s="134">
        <f t="shared" ca="1" si="95"/>
        <v>1</v>
      </c>
      <c r="C1230" s="135">
        <f t="shared" ca="1" si="97"/>
        <v>0.23733885301517776</v>
      </c>
      <c r="J1230">
        <f t="shared" ca="1" si="98"/>
        <v>0</v>
      </c>
      <c r="K1230">
        <f t="shared" ca="1" si="99"/>
        <v>0</v>
      </c>
      <c r="L1230" s="106">
        <v>1224</v>
      </c>
      <c r="M1230" s="136">
        <f t="shared" ca="1" si="96"/>
        <v>0.9329823657301558</v>
      </c>
      <c r="N1230" s="106"/>
    </row>
    <row r="1231" spans="1:14" x14ac:dyDescent="0.25">
      <c r="A1231" s="108">
        <v>1225</v>
      </c>
      <c r="B1231" s="134">
        <f t="shared" ca="1" si="95"/>
        <v>0</v>
      </c>
      <c r="C1231" s="135">
        <f t="shared" ca="1" si="97"/>
        <v>0.92699964751376196</v>
      </c>
      <c r="J1231">
        <f t="shared" ca="1" si="98"/>
        <v>0</v>
      </c>
      <c r="K1231">
        <f t="shared" ca="1" si="99"/>
        <v>0</v>
      </c>
      <c r="L1231" s="106">
        <v>1225</v>
      </c>
      <c r="M1231" s="136">
        <f t="shared" ca="1" si="96"/>
        <v>0</v>
      </c>
      <c r="N1231" s="106"/>
    </row>
    <row r="1232" spans="1:14" x14ac:dyDescent="0.25">
      <c r="A1232" s="108">
        <v>1226</v>
      </c>
      <c r="B1232" s="134">
        <f t="shared" ca="1" si="95"/>
        <v>1</v>
      </c>
      <c r="C1232" s="135">
        <f t="shared" ca="1" si="97"/>
        <v>1.0008328625919383E-2</v>
      </c>
      <c r="J1232">
        <f t="shared" ca="1" si="98"/>
        <v>1</v>
      </c>
      <c r="K1232">
        <f t="shared" ca="1" si="99"/>
        <v>0</v>
      </c>
      <c r="L1232" s="106">
        <v>1226</v>
      </c>
      <c r="M1232" s="136">
        <f t="shared" ca="1" si="96"/>
        <v>5.9707030136006738</v>
      </c>
      <c r="N1232" s="106"/>
    </row>
    <row r="1233" spans="1:14" x14ac:dyDescent="0.25">
      <c r="A1233" s="108">
        <v>1227</v>
      </c>
      <c r="B1233" s="134">
        <f t="shared" ca="1" si="95"/>
        <v>1</v>
      </c>
      <c r="C1233" s="135">
        <f t="shared" ca="1" si="97"/>
        <v>0.48935751588644549</v>
      </c>
      <c r="J1233">
        <f t="shared" ca="1" si="98"/>
        <v>1</v>
      </c>
      <c r="K1233">
        <f t="shared" ca="1" si="99"/>
        <v>0</v>
      </c>
      <c r="L1233" s="106">
        <v>1227</v>
      </c>
      <c r="M1233" s="136">
        <f t="shared" ca="1" si="96"/>
        <v>0.62305138608870159</v>
      </c>
      <c r="N1233" s="106"/>
    </row>
    <row r="1234" spans="1:14" x14ac:dyDescent="0.25">
      <c r="A1234" s="108">
        <v>1228</v>
      </c>
      <c r="B1234" s="134">
        <f t="shared" ca="1" si="95"/>
        <v>1</v>
      </c>
      <c r="C1234" s="135">
        <f t="shared" ca="1" si="97"/>
        <v>0.6865514715298574</v>
      </c>
      <c r="J1234">
        <f t="shared" ca="1" si="98"/>
        <v>1</v>
      </c>
      <c r="K1234">
        <f t="shared" ca="1" si="99"/>
        <v>0</v>
      </c>
      <c r="L1234" s="106">
        <v>1228</v>
      </c>
      <c r="M1234" s="136">
        <f t="shared" ca="1" si="96"/>
        <v>3.8871821057074456</v>
      </c>
      <c r="N1234" s="106"/>
    </row>
    <row r="1235" spans="1:14" x14ac:dyDescent="0.25">
      <c r="A1235" s="108">
        <v>1229</v>
      </c>
      <c r="B1235" s="134">
        <f t="shared" ca="1" si="95"/>
        <v>1</v>
      </c>
      <c r="C1235" s="135">
        <f t="shared" ca="1" si="97"/>
        <v>0.68723481219357396</v>
      </c>
      <c r="J1235">
        <f t="shared" ca="1" si="98"/>
        <v>0</v>
      </c>
      <c r="K1235">
        <f t="shared" ca="1" si="99"/>
        <v>0</v>
      </c>
      <c r="L1235" s="106">
        <v>1229</v>
      </c>
      <c r="M1235" s="136">
        <f t="shared" ca="1" si="96"/>
        <v>6.8366768956277024</v>
      </c>
      <c r="N1235" s="106"/>
    </row>
    <row r="1236" spans="1:14" x14ac:dyDescent="0.25">
      <c r="A1236" s="108">
        <v>1230</v>
      </c>
      <c r="B1236" s="134">
        <f t="shared" ca="1" si="95"/>
        <v>0</v>
      </c>
      <c r="C1236" s="135">
        <f t="shared" ca="1" si="97"/>
        <v>0.72218780725127429</v>
      </c>
      <c r="J1236">
        <f t="shared" ca="1" si="98"/>
        <v>0</v>
      </c>
      <c r="K1236">
        <f t="shared" ca="1" si="99"/>
        <v>1</v>
      </c>
      <c r="L1236" s="106">
        <v>1230</v>
      </c>
      <c r="M1236" s="136">
        <f t="shared" ca="1" si="96"/>
        <v>0</v>
      </c>
      <c r="N1236" s="106"/>
    </row>
    <row r="1237" spans="1:14" x14ac:dyDescent="0.25">
      <c r="A1237" s="108">
        <v>1231</v>
      </c>
      <c r="B1237" s="134">
        <f t="shared" ca="1" si="95"/>
        <v>0</v>
      </c>
      <c r="C1237" s="135">
        <f t="shared" ca="1" si="97"/>
        <v>0.89167987367175527</v>
      </c>
      <c r="J1237">
        <f t="shared" ca="1" si="98"/>
        <v>0</v>
      </c>
      <c r="K1237">
        <f t="shared" ca="1" si="99"/>
        <v>1</v>
      </c>
      <c r="L1237" s="106">
        <v>1231</v>
      </c>
      <c r="M1237" s="136">
        <f t="shared" ca="1" si="96"/>
        <v>0</v>
      </c>
      <c r="N1237" s="106"/>
    </row>
    <row r="1238" spans="1:14" x14ac:dyDescent="0.25">
      <c r="A1238" s="108">
        <v>1232</v>
      </c>
      <c r="B1238" s="134">
        <f t="shared" ca="1" si="95"/>
        <v>0</v>
      </c>
      <c r="C1238" s="135">
        <f t="shared" ca="1" si="97"/>
        <v>0.34686454699040703</v>
      </c>
      <c r="J1238">
        <f t="shared" ca="1" si="98"/>
        <v>0</v>
      </c>
      <c r="K1238">
        <f t="shared" ca="1" si="99"/>
        <v>0</v>
      </c>
      <c r="L1238" s="106">
        <v>1232</v>
      </c>
      <c r="M1238" s="136">
        <f t="shared" ca="1" si="96"/>
        <v>0</v>
      </c>
      <c r="N1238" s="106"/>
    </row>
    <row r="1239" spans="1:14" x14ac:dyDescent="0.25">
      <c r="A1239" s="108">
        <v>1233</v>
      </c>
      <c r="B1239" s="134">
        <f t="shared" ca="1" si="95"/>
        <v>1</v>
      </c>
      <c r="C1239" s="135">
        <f t="shared" ca="1" si="97"/>
        <v>8.9811147877922326E-2</v>
      </c>
      <c r="J1239">
        <f t="shared" ca="1" si="98"/>
        <v>1</v>
      </c>
      <c r="K1239">
        <f t="shared" ca="1" si="99"/>
        <v>0</v>
      </c>
      <c r="L1239" s="106">
        <v>1233</v>
      </c>
      <c r="M1239" s="136">
        <f t="shared" ca="1" si="96"/>
        <v>0.40125333398287677</v>
      </c>
      <c r="N1239" s="106"/>
    </row>
    <row r="1240" spans="1:14" x14ac:dyDescent="0.25">
      <c r="A1240" s="108">
        <v>1234</v>
      </c>
      <c r="B1240" s="134">
        <f t="shared" ca="1" si="95"/>
        <v>1</v>
      </c>
      <c r="C1240" s="135">
        <f t="shared" ca="1" si="97"/>
        <v>0.34898965811722082</v>
      </c>
      <c r="J1240">
        <f t="shared" ca="1" si="98"/>
        <v>0</v>
      </c>
      <c r="K1240">
        <f t="shared" ca="1" si="99"/>
        <v>0</v>
      </c>
      <c r="L1240" s="106">
        <v>1234</v>
      </c>
      <c r="M1240" s="136">
        <f t="shared" ca="1" si="96"/>
        <v>2.0072157460210884</v>
      </c>
      <c r="N1240" s="106"/>
    </row>
    <row r="1241" spans="1:14" x14ac:dyDescent="0.25">
      <c r="A1241" s="108">
        <v>1235</v>
      </c>
      <c r="B1241" s="134">
        <f t="shared" ca="1" si="95"/>
        <v>0</v>
      </c>
      <c r="C1241" s="135">
        <f t="shared" ca="1" si="97"/>
        <v>0.83290615227159537</v>
      </c>
      <c r="J1241">
        <f t="shared" ca="1" si="98"/>
        <v>0</v>
      </c>
      <c r="K1241">
        <f t="shared" ca="1" si="99"/>
        <v>0</v>
      </c>
      <c r="L1241" s="106">
        <v>1235</v>
      </c>
      <c r="M1241" s="136">
        <f t="shared" ca="1" si="96"/>
        <v>0</v>
      </c>
      <c r="N1241" s="106"/>
    </row>
    <row r="1242" spans="1:14" x14ac:dyDescent="0.25">
      <c r="A1242" s="108">
        <v>1236</v>
      </c>
      <c r="B1242" s="134">
        <f t="shared" ca="1" si="95"/>
        <v>1</v>
      </c>
      <c r="C1242" s="135">
        <f t="shared" ca="1" si="97"/>
        <v>0.29498472798183661</v>
      </c>
      <c r="J1242">
        <f t="shared" ca="1" si="98"/>
        <v>1</v>
      </c>
      <c r="K1242">
        <f t="shared" ca="1" si="99"/>
        <v>0</v>
      </c>
      <c r="L1242" s="106">
        <v>1236</v>
      </c>
      <c r="M1242" s="136">
        <f t="shared" ca="1" si="96"/>
        <v>4.4379600434482454</v>
      </c>
      <c r="N1242" s="106"/>
    </row>
    <row r="1243" spans="1:14" x14ac:dyDescent="0.25">
      <c r="A1243" s="108">
        <v>1237</v>
      </c>
      <c r="B1243" s="134">
        <f t="shared" ca="1" si="95"/>
        <v>1</v>
      </c>
      <c r="C1243" s="135">
        <f t="shared" ca="1" si="97"/>
        <v>9.3081015846174786E-4</v>
      </c>
      <c r="J1243">
        <f t="shared" ca="1" si="98"/>
        <v>1</v>
      </c>
      <c r="K1243">
        <f t="shared" ca="1" si="99"/>
        <v>0</v>
      </c>
      <c r="L1243" s="106">
        <v>1237</v>
      </c>
      <c r="M1243" s="136">
        <f t="shared" ca="1" si="96"/>
        <v>0.93195458748977389</v>
      </c>
      <c r="N1243" s="106"/>
    </row>
    <row r="1244" spans="1:14" x14ac:dyDescent="0.25">
      <c r="A1244" s="108">
        <v>1238</v>
      </c>
      <c r="B1244" s="134">
        <f t="shared" ca="1" si="95"/>
        <v>1</v>
      </c>
      <c r="C1244" s="135">
        <f t="shared" ca="1" si="97"/>
        <v>0.71122092973894491</v>
      </c>
      <c r="J1244">
        <f t="shared" ca="1" si="98"/>
        <v>1</v>
      </c>
      <c r="K1244">
        <f t="shared" ca="1" si="99"/>
        <v>0</v>
      </c>
      <c r="L1244" s="106">
        <v>1238</v>
      </c>
      <c r="M1244" s="136">
        <f t="shared" ca="1" si="96"/>
        <v>1.4302646326937405</v>
      </c>
      <c r="N1244" s="106"/>
    </row>
    <row r="1245" spans="1:14" x14ac:dyDescent="0.25">
      <c r="A1245" s="108">
        <v>1239</v>
      </c>
      <c r="B1245" s="134">
        <f t="shared" ca="1" si="95"/>
        <v>1</v>
      </c>
      <c r="C1245" s="135">
        <f t="shared" ca="1" si="97"/>
        <v>0.35969393962554808</v>
      </c>
      <c r="J1245">
        <f t="shared" ca="1" si="98"/>
        <v>0</v>
      </c>
      <c r="K1245">
        <f t="shared" ca="1" si="99"/>
        <v>0</v>
      </c>
      <c r="L1245" s="106">
        <v>1239</v>
      </c>
      <c r="M1245" s="136">
        <f t="shared" ca="1" si="96"/>
        <v>6.4467382337412804</v>
      </c>
      <c r="N1245" s="106"/>
    </row>
    <row r="1246" spans="1:14" x14ac:dyDescent="0.25">
      <c r="A1246" s="108">
        <v>1240</v>
      </c>
      <c r="B1246" s="134">
        <f t="shared" ca="1" si="95"/>
        <v>0</v>
      </c>
      <c r="C1246" s="135">
        <f t="shared" ca="1" si="97"/>
        <v>0.94406643309719906</v>
      </c>
      <c r="J1246">
        <f t="shared" ca="1" si="98"/>
        <v>0</v>
      </c>
      <c r="K1246">
        <f t="shared" ca="1" si="99"/>
        <v>1</v>
      </c>
      <c r="L1246" s="106">
        <v>1240</v>
      </c>
      <c r="M1246" s="136">
        <f t="shared" ca="1" si="96"/>
        <v>0</v>
      </c>
      <c r="N1246" s="106"/>
    </row>
    <row r="1247" spans="1:14" x14ac:dyDescent="0.25">
      <c r="A1247" s="108">
        <v>1241</v>
      </c>
      <c r="B1247" s="134">
        <f t="shared" ca="1" si="95"/>
        <v>0</v>
      </c>
      <c r="C1247" s="135">
        <f t="shared" ca="1" si="97"/>
        <v>0.33939245130058848</v>
      </c>
      <c r="J1247">
        <f t="shared" ca="1" si="98"/>
        <v>0</v>
      </c>
      <c r="K1247">
        <f t="shared" ca="1" si="99"/>
        <v>1</v>
      </c>
      <c r="L1247" s="106">
        <v>1241</v>
      </c>
      <c r="M1247" s="136">
        <f t="shared" ca="1" si="96"/>
        <v>0</v>
      </c>
      <c r="N1247" s="106"/>
    </row>
    <row r="1248" spans="1:14" x14ac:dyDescent="0.25">
      <c r="A1248" s="108">
        <v>1242</v>
      </c>
      <c r="B1248" s="134">
        <f t="shared" ca="1" si="95"/>
        <v>0</v>
      </c>
      <c r="C1248" s="135">
        <f t="shared" ca="1" si="97"/>
        <v>0.34670412311029952</v>
      </c>
      <c r="J1248">
        <f t="shared" ca="1" si="98"/>
        <v>0</v>
      </c>
      <c r="K1248">
        <f t="shared" ca="1" si="99"/>
        <v>0</v>
      </c>
      <c r="L1248" s="106">
        <v>1242</v>
      </c>
      <c r="M1248" s="136">
        <f t="shared" ca="1" si="96"/>
        <v>0</v>
      </c>
      <c r="N1248" s="106"/>
    </row>
    <row r="1249" spans="1:14" x14ac:dyDescent="0.25">
      <c r="A1249" s="108">
        <v>1243</v>
      </c>
      <c r="B1249" s="134">
        <f t="shared" ca="1" si="95"/>
        <v>1</v>
      </c>
      <c r="C1249" s="135">
        <f t="shared" ca="1" si="97"/>
        <v>0.33143391883819528</v>
      </c>
      <c r="J1249">
        <f t="shared" ca="1" si="98"/>
        <v>1</v>
      </c>
      <c r="K1249">
        <f t="shared" ca="1" si="99"/>
        <v>0</v>
      </c>
      <c r="L1249" s="106">
        <v>1243</v>
      </c>
      <c r="M1249" s="136">
        <f t="shared" ca="1" si="96"/>
        <v>0.10598209305156271</v>
      </c>
      <c r="N1249" s="106"/>
    </row>
    <row r="1250" spans="1:14" x14ac:dyDescent="0.25">
      <c r="A1250" s="108">
        <v>1244</v>
      </c>
      <c r="B1250" s="134">
        <f t="shared" ca="1" si="95"/>
        <v>1</v>
      </c>
      <c r="C1250" s="135">
        <f t="shared" ca="1" si="97"/>
        <v>0.50610220023462393</v>
      </c>
      <c r="J1250">
        <f t="shared" ca="1" si="98"/>
        <v>1</v>
      </c>
      <c r="K1250">
        <f t="shared" ca="1" si="99"/>
        <v>0</v>
      </c>
      <c r="L1250" s="106">
        <v>1244</v>
      </c>
      <c r="M1250" s="136">
        <f t="shared" ca="1" si="96"/>
        <v>0.99522463403391248</v>
      </c>
      <c r="N1250" s="106"/>
    </row>
    <row r="1251" spans="1:14" x14ac:dyDescent="0.25">
      <c r="A1251" s="108">
        <v>1245</v>
      </c>
      <c r="B1251" s="134">
        <f t="shared" ca="1" si="95"/>
        <v>1</v>
      </c>
      <c r="C1251" s="135">
        <f t="shared" ca="1" si="97"/>
        <v>0.36542173612400908</v>
      </c>
      <c r="J1251">
        <f t="shared" ca="1" si="98"/>
        <v>1</v>
      </c>
      <c r="K1251">
        <f t="shared" ca="1" si="99"/>
        <v>0</v>
      </c>
      <c r="L1251" s="106">
        <v>1245</v>
      </c>
      <c r="M1251" s="136">
        <f t="shared" ca="1" si="96"/>
        <v>1.6886898460781092</v>
      </c>
      <c r="N1251" s="106"/>
    </row>
    <row r="1252" spans="1:14" x14ac:dyDescent="0.25">
      <c r="A1252" s="108">
        <v>1246</v>
      </c>
      <c r="B1252" s="134">
        <f t="shared" ca="1" si="95"/>
        <v>1</v>
      </c>
      <c r="C1252" s="135">
        <f t="shared" ca="1" si="97"/>
        <v>0.1657017608164576</v>
      </c>
      <c r="J1252">
        <f t="shared" ca="1" si="98"/>
        <v>0</v>
      </c>
      <c r="K1252">
        <f t="shared" ca="1" si="99"/>
        <v>0</v>
      </c>
      <c r="L1252" s="106">
        <v>1246</v>
      </c>
      <c r="M1252" s="136">
        <f t="shared" ca="1" si="96"/>
        <v>1.041963642335757</v>
      </c>
      <c r="N1252" s="106"/>
    </row>
    <row r="1253" spans="1:14" x14ac:dyDescent="0.25">
      <c r="A1253" s="108">
        <v>1247</v>
      </c>
      <c r="B1253" s="134">
        <f t="shared" ca="1" si="95"/>
        <v>0</v>
      </c>
      <c r="C1253" s="135">
        <f t="shared" ca="1" si="97"/>
        <v>0.88639580941634077</v>
      </c>
      <c r="J1253">
        <f t="shared" ca="1" si="98"/>
        <v>0</v>
      </c>
      <c r="K1253">
        <f t="shared" ca="1" si="99"/>
        <v>1</v>
      </c>
      <c r="L1253" s="106">
        <v>1247</v>
      </c>
      <c r="M1253" s="136">
        <f t="shared" ca="1" si="96"/>
        <v>0</v>
      </c>
      <c r="N1253" s="106"/>
    </row>
    <row r="1254" spans="1:14" x14ac:dyDescent="0.25">
      <c r="A1254" s="108">
        <v>1248</v>
      </c>
      <c r="B1254" s="134">
        <f t="shared" ca="1" si="95"/>
        <v>0</v>
      </c>
      <c r="C1254" s="135">
        <f t="shared" ca="1" si="97"/>
        <v>0.96023348027881328</v>
      </c>
      <c r="J1254">
        <f t="shared" ca="1" si="98"/>
        <v>0</v>
      </c>
      <c r="K1254">
        <f t="shared" ca="1" si="99"/>
        <v>0</v>
      </c>
      <c r="L1254" s="106">
        <v>1248</v>
      </c>
      <c r="M1254" s="136">
        <f t="shared" ca="1" si="96"/>
        <v>0</v>
      </c>
      <c r="N1254" s="106"/>
    </row>
    <row r="1255" spans="1:14" x14ac:dyDescent="0.25">
      <c r="A1255" s="108">
        <v>1249</v>
      </c>
      <c r="B1255" s="134">
        <f t="shared" ca="1" si="95"/>
        <v>1</v>
      </c>
      <c r="C1255" s="135">
        <f t="shared" ca="1" si="97"/>
        <v>8.817147279615356E-3</v>
      </c>
      <c r="J1255">
        <f t="shared" ca="1" si="98"/>
        <v>0</v>
      </c>
      <c r="K1255">
        <f t="shared" ca="1" si="99"/>
        <v>0</v>
      </c>
      <c r="L1255" s="106">
        <v>1249</v>
      </c>
      <c r="M1255" s="136">
        <f t="shared" ca="1" si="96"/>
        <v>3.7822816419975509</v>
      </c>
      <c r="N1255" s="106"/>
    </row>
    <row r="1256" spans="1:14" x14ac:dyDescent="0.25">
      <c r="A1256" s="108">
        <v>1250</v>
      </c>
      <c r="B1256" s="134">
        <f t="shared" ca="1" si="95"/>
        <v>0</v>
      </c>
      <c r="C1256" s="135">
        <f t="shared" ca="1" si="97"/>
        <v>0.75449259262296997</v>
      </c>
      <c r="J1256">
        <f t="shared" ca="1" si="98"/>
        <v>0</v>
      </c>
      <c r="K1256">
        <f t="shared" ca="1" si="99"/>
        <v>1</v>
      </c>
      <c r="L1256" s="106">
        <v>1250</v>
      </c>
      <c r="M1256" s="136">
        <f t="shared" ca="1" si="96"/>
        <v>0</v>
      </c>
      <c r="N1256" s="106"/>
    </row>
    <row r="1257" spans="1:14" x14ac:dyDescent="0.25">
      <c r="A1257" s="108">
        <v>1251</v>
      </c>
      <c r="B1257" s="134">
        <f t="shared" ca="1" si="95"/>
        <v>0</v>
      </c>
      <c r="C1257" s="135">
        <f t="shared" ca="1" si="97"/>
        <v>0.97153860918319068</v>
      </c>
      <c r="J1257">
        <f t="shared" ca="1" si="98"/>
        <v>0</v>
      </c>
      <c r="K1257">
        <f t="shared" ca="1" si="99"/>
        <v>1</v>
      </c>
      <c r="L1257" s="106">
        <v>1251</v>
      </c>
      <c r="M1257" s="136">
        <f t="shared" ca="1" si="96"/>
        <v>0</v>
      </c>
      <c r="N1257" s="106"/>
    </row>
    <row r="1258" spans="1:14" x14ac:dyDescent="0.25">
      <c r="A1258" s="108">
        <v>1252</v>
      </c>
      <c r="B1258" s="134">
        <f t="shared" ca="1" si="95"/>
        <v>0</v>
      </c>
      <c r="C1258" s="135">
        <f t="shared" ca="1" si="97"/>
        <v>0.84304677594724242</v>
      </c>
      <c r="J1258">
        <f t="shared" ca="1" si="98"/>
        <v>0</v>
      </c>
      <c r="K1258">
        <f t="shared" ca="1" si="99"/>
        <v>0</v>
      </c>
      <c r="L1258" s="106">
        <v>1252</v>
      </c>
      <c r="M1258" s="136">
        <f t="shared" ca="1" si="96"/>
        <v>0</v>
      </c>
      <c r="N1258" s="106"/>
    </row>
    <row r="1259" spans="1:14" x14ac:dyDescent="0.25">
      <c r="A1259" s="108">
        <v>1253</v>
      </c>
      <c r="B1259" s="134">
        <f t="shared" ca="1" si="95"/>
        <v>1</v>
      </c>
      <c r="C1259" s="135">
        <f t="shared" ca="1" si="97"/>
        <v>0.29001828014829911</v>
      </c>
      <c r="J1259">
        <f t="shared" ca="1" si="98"/>
        <v>1</v>
      </c>
      <c r="K1259">
        <f t="shared" ca="1" si="99"/>
        <v>0</v>
      </c>
      <c r="L1259" s="106">
        <v>1253</v>
      </c>
      <c r="M1259" s="136">
        <f t="shared" ca="1" si="96"/>
        <v>1.5049857390165238</v>
      </c>
      <c r="N1259" s="106"/>
    </row>
    <row r="1260" spans="1:14" x14ac:dyDescent="0.25">
      <c r="A1260" s="108">
        <v>1254</v>
      </c>
      <c r="B1260" s="134">
        <f t="shared" ca="1" si="95"/>
        <v>1</v>
      </c>
      <c r="C1260" s="135">
        <f t="shared" ca="1" si="97"/>
        <v>0.50120154986448595</v>
      </c>
      <c r="J1260">
        <f t="shared" ca="1" si="98"/>
        <v>1</v>
      </c>
      <c r="K1260">
        <f t="shared" ca="1" si="99"/>
        <v>0</v>
      </c>
      <c r="L1260" s="106">
        <v>1254</v>
      </c>
      <c r="M1260" s="136">
        <f t="shared" ca="1" si="96"/>
        <v>0.56370963039614574</v>
      </c>
      <c r="N1260" s="106"/>
    </row>
    <row r="1261" spans="1:14" x14ac:dyDescent="0.25">
      <c r="A1261" s="108">
        <v>1255</v>
      </c>
      <c r="B1261" s="134">
        <f t="shared" ca="1" si="95"/>
        <v>1</v>
      </c>
      <c r="C1261" s="135">
        <f t="shared" ca="1" si="97"/>
        <v>0.16966807431197084</v>
      </c>
      <c r="J1261">
        <f t="shared" ca="1" si="98"/>
        <v>1</v>
      </c>
      <c r="K1261">
        <f t="shared" ca="1" si="99"/>
        <v>0</v>
      </c>
      <c r="L1261" s="106">
        <v>1255</v>
      </c>
      <c r="M1261" s="136">
        <f t="shared" ca="1" si="96"/>
        <v>10.239221744059041</v>
      </c>
      <c r="N1261" s="106"/>
    </row>
    <row r="1262" spans="1:14" x14ac:dyDescent="0.25">
      <c r="A1262" s="108">
        <v>1256</v>
      </c>
      <c r="B1262" s="134">
        <f t="shared" ca="1" si="95"/>
        <v>1</v>
      </c>
      <c r="C1262" s="135">
        <f t="shared" ca="1" si="97"/>
        <v>0.14357734680607726</v>
      </c>
      <c r="J1262">
        <f t="shared" ca="1" si="98"/>
        <v>1</v>
      </c>
      <c r="K1262">
        <f t="shared" ca="1" si="99"/>
        <v>0</v>
      </c>
      <c r="L1262" s="106">
        <v>1256</v>
      </c>
      <c r="M1262" s="136">
        <f t="shared" ca="1" si="96"/>
        <v>3.2487435001307734</v>
      </c>
      <c r="N1262" s="106"/>
    </row>
    <row r="1263" spans="1:14" x14ac:dyDescent="0.25">
      <c r="A1263" s="108">
        <v>1257</v>
      </c>
      <c r="B1263" s="134">
        <f t="shared" ref="B1263:B1326" ca="1" si="100">IF(B1262&gt;0,IF(C1263&lt;pww,1,0),IF(C1263&lt;pdw,1,0))</f>
        <v>1</v>
      </c>
      <c r="C1263" s="135">
        <f t="shared" ca="1" si="97"/>
        <v>0.49711796423433141</v>
      </c>
      <c r="J1263">
        <f t="shared" ca="1" si="98"/>
        <v>1</v>
      </c>
      <c r="K1263">
        <f t="shared" ca="1" si="99"/>
        <v>0</v>
      </c>
      <c r="L1263" s="106">
        <v>1257</v>
      </c>
      <c r="M1263" s="136">
        <f t="shared" ca="1" si="96"/>
        <v>2.6727793279609164</v>
      </c>
      <c r="N1263" s="106"/>
    </row>
    <row r="1264" spans="1:14" x14ac:dyDescent="0.25">
      <c r="A1264" s="108">
        <v>1258</v>
      </c>
      <c r="B1264" s="134">
        <f t="shared" ca="1" si="100"/>
        <v>1</v>
      </c>
      <c r="C1264" s="135">
        <f t="shared" ca="1" si="97"/>
        <v>0.64180201586968888</v>
      </c>
      <c r="J1264">
        <f t="shared" ca="1" si="98"/>
        <v>1</v>
      </c>
      <c r="K1264">
        <f t="shared" ca="1" si="99"/>
        <v>0</v>
      </c>
      <c r="L1264" s="106">
        <v>1258</v>
      </c>
      <c r="M1264" s="136">
        <f t="shared" ca="1" si="96"/>
        <v>4.0142567078982978</v>
      </c>
      <c r="N1264" s="106"/>
    </row>
    <row r="1265" spans="1:14" x14ac:dyDescent="0.25">
      <c r="A1265" s="108">
        <v>1259</v>
      </c>
      <c r="B1265" s="134">
        <f t="shared" ca="1" si="100"/>
        <v>1</v>
      </c>
      <c r="C1265" s="135">
        <f t="shared" ca="1" si="97"/>
        <v>0.57445566391632963</v>
      </c>
      <c r="J1265">
        <f t="shared" ca="1" si="98"/>
        <v>1</v>
      </c>
      <c r="K1265">
        <f t="shared" ca="1" si="99"/>
        <v>0</v>
      </c>
      <c r="L1265" s="106">
        <v>1259</v>
      </c>
      <c r="M1265" s="136">
        <f t="shared" ca="1" si="96"/>
        <v>5.7747036456179686</v>
      </c>
      <c r="N1265" s="106"/>
    </row>
    <row r="1266" spans="1:14" x14ac:dyDescent="0.25">
      <c r="A1266" s="108">
        <v>1260</v>
      </c>
      <c r="B1266" s="134">
        <f t="shared" ca="1" si="100"/>
        <v>1</v>
      </c>
      <c r="C1266" s="135">
        <f t="shared" ca="1" si="97"/>
        <v>0.36000517018345868</v>
      </c>
      <c r="J1266">
        <f t="shared" ca="1" si="98"/>
        <v>1</v>
      </c>
      <c r="K1266">
        <f t="shared" ca="1" si="99"/>
        <v>0</v>
      </c>
      <c r="L1266" s="106">
        <v>1260</v>
      </c>
      <c r="M1266" s="136">
        <f t="shared" ca="1" si="96"/>
        <v>0.41734054971719137</v>
      </c>
      <c r="N1266" s="106"/>
    </row>
    <row r="1267" spans="1:14" x14ac:dyDescent="0.25">
      <c r="A1267" s="108">
        <v>1261</v>
      </c>
      <c r="B1267" s="134">
        <f t="shared" ca="1" si="100"/>
        <v>1</v>
      </c>
      <c r="C1267" s="135">
        <f t="shared" ca="1" si="97"/>
        <v>0.55196583621846995</v>
      </c>
      <c r="J1267">
        <f t="shared" ca="1" si="98"/>
        <v>1</v>
      </c>
      <c r="K1267">
        <f t="shared" ca="1" si="99"/>
        <v>0</v>
      </c>
      <c r="L1267" s="106">
        <v>1261</v>
      </c>
      <c r="M1267" s="136">
        <f t="shared" ca="1" si="96"/>
        <v>3.1577565784806501</v>
      </c>
      <c r="N1267" s="106"/>
    </row>
    <row r="1268" spans="1:14" x14ac:dyDescent="0.25">
      <c r="A1268" s="108">
        <v>1262</v>
      </c>
      <c r="B1268" s="134">
        <f t="shared" ca="1" si="100"/>
        <v>1</v>
      </c>
      <c r="C1268" s="135">
        <f t="shared" ca="1" si="97"/>
        <v>0.25617475179613247</v>
      </c>
      <c r="J1268">
        <f t="shared" ca="1" si="98"/>
        <v>0</v>
      </c>
      <c r="K1268">
        <f t="shared" ca="1" si="99"/>
        <v>0</v>
      </c>
      <c r="L1268" s="106">
        <v>1262</v>
      </c>
      <c r="M1268" s="136">
        <f t="shared" ca="1" si="96"/>
        <v>0.90908485830611252</v>
      </c>
      <c r="N1268" s="106"/>
    </row>
    <row r="1269" spans="1:14" x14ac:dyDescent="0.25">
      <c r="A1269" s="108">
        <v>1263</v>
      </c>
      <c r="B1269" s="134">
        <f t="shared" ca="1" si="100"/>
        <v>0</v>
      </c>
      <c r="C1269" s="135">
        <f t="shared" ca="1" si="97"/>
        <v>0.93975132152065755</v>
      </c>
      <c r="J1269">
        <f t="shared" ca="1" si="98"/>
        <v>0</v>
      </c>
      <c r="K1269">
        <f t="shared" ca="1" si="99"/>
        <v>1</v>
      </c>
      <c r="L1269" s="106">
        <v>1263</v>
      </c>
      <c r="M1269" s="136">
        <f t="shared" ca="1" si="96"/>
        <v>0</v>
      </c>
      <c r="N1269" s="106"/>
    </row>
    <row r="1270" spans="1:14" x14ac:dyDescent="0.25">
      <c r="A1270" s="108">
        <v>1264</v>
      </c>
      <c r="B1270" s="134">
        <f t="shared" ca="1" si="100"/>
        <v>0</v>
      </c>
      <c r="C1270" s="135">
        <f t="shared" ca="1" si="97"/>
        <v>0.59985255545126515</v>
      </c>
      <c r="J1270">
        <f t="shared" ca="1" si="98"/>
        <v>0</v>
      </c>
      <c r="K1270">
        <f t="shared" ca="1" si="99"/>
        <v>1</v>
      </c>
      <c r="L1270" s="106">
        <v>1264</v>
      </c>
      <c r="M1270" s="136">
        <f t="shared" ca="1" si="96"/>
        <v>0</v>
      </c>
      <c r="N1270" s="106"/>
    </row>
    <row r="1271" spans="1:14" x14ac:dyDescent="0.25">
      <c r="A1271" s="108">
        <v>1265</v>
      </c>
      <c r="B1271" s="134">
        <f t="shared" ca="1" si="100"/>
        <v>0</v>
      </c>
      <c r="C1271" s="135">
        <f t="shared" ca="1" si="97"/>
        <v>0.44170459834828146</v>
      </c>
      <c r="J1271">
        <f t="shared" ca="1" si="98"/>
        <v>0</v>
      </c>
      <c r="K1271">
        <f t="shared" ca="1" si="99"/>
        <v>0</v>
      </c>
      <c r="L1271" s="106">
        <v>1265</v>
      </c>
      <c r="M1271" s="136">
        <f t="shared" ca="1" si="96"/>
        <v>0</v>
      </c>
      <c r="N1271" s="106"/>
    </row>
    <row r="1272" spans="1:14" x14ac:dyDescent="0.25">
      <c r="A1272" s="108">
        <v>1266</v>
      </c>
      <c r="B1272" s="134">
        <f t="shared" ca="1" si="100"/>
        <v>1</v>
      </c>
      <c r="C1272" s="135">
        <f t="shared" ca="1" si="97"/>
        <v>0.21839070012198458</v>
      </c>
      <c r="J1272">
        <f t="shared" ca="1" si="98"/>
        <v>1</v>
      </c>
      <c r="K1272">
        <f t="shared" ca="1" si="99"/>
        <v>0</v>
      </c>
      <c r="L1272" s="106">
        <v>1266</v>
      </c>
      <c r="M1272" s="136">
        <f t="shared" ca="1" si="96"/>
        <v>3.1175120720892622</v>
      </c>
      <c r="N1272" s="106"/>
    </row>
    <row r="1273" spans="1:14" x14ac:dyDescent="0.25">
      <c r="A1273" s="108">
        <v>1267</v>
      </c>
      <c r="B1273" s="134">
        <f t="shared" ca="1" si="100"/>
        <v>1</v>
      </c>
      <c r="C1273" s="135">
        <f t="shared" ca="1" si="97"/>
        <v>0.29622510121073742</v>
      </c>
      <c r="J1273">
        <f t="shared" ca="1" si="98"/>
        <v>1</v>
      </c>
      <c r="K1273">
        <f t="shared" ca="1" si="99"/>
        <v>0</v>
      </c>
      <c r="L1273" s="106">
        <v>1267</v>
      </c>
      <c r="M1273" s="136">
        <f t="shared" ca="1" si="96"/>
        <v>3.1515195202505124</v>
      </c>
      <c r="N1273" s="106"/>
    </row>
    <row r="1274" spans="1:14" x14ac:dyDescent="0.25">
      <c r="A1274" s="108">
        <v>1268</v>
      </c>
      <c r="B1274" s="134">
        <f t="shared" ca="1" si="100"/>
        <v>1</v>
      </c>
      <c r="C1274" s="135">
        <f t="shared" ca="1" si="97"/>
        <v>0.32175778177747072</v>
      </c>
      <c r="J1274">
        <f t="shared" ca="1" si="98"/>
        <v>1</v>
      </c>
      <c r="K1274">
        <f t="shared" ca="1" si="99"/>
        <v>0</v>
      </c>
      <c r="L1274" s="106">
        <v>1268</v>
      </c>
      <c r="M1274" s="136">
        <f t="shared" ca="1" si="96"/>
        <v>1.9639467542085509</v>
      </c>
      <c r="N1274" s="106"/>
    </row>
    <row r="1275" spans="1:14" x14ac:dyDescent="0.25">
      <c r="A1275" s="108">
        <v>1269</v>
      </c>
      <c r="B1275" s="134">
        <f t="shared" ca="1" si="100"/>
        <v>1</v>
      </c>
      <c r="C1275" s="135">
        <f t="shared" ca="1" si="97"/>
        <v>0.44320715349594564</v>
      </c>
      <c r="J1275">
        <f t="shared" ca="1" si="98"/>
        <v>0</v>
      </c>
      <c r="K1275">
        <f t="shared" ca="1" si="99"/>
        <v>0</v>
      </c>
      <c r="L1275" s="106">
        <v>1269</v>
      </c>
      <c r="M1275" s="136">
        <f t="shared" ca="1" si="96"/>
        <v>6.3371212209416043</v>
      </c>
      <c r="N1275" s="106"/>
    </row>
    <row r="1276" spans="1:14" x14ac:dyDescent="0.25">
      <c r="A1276" s="108">
        <v>1270</v>
      </c>
      <c r="B1276" s="134">
        <f t="shared" ca="1" si="100"/>
        <v>0</v>
      </c>
      <c r="C1276" s="135">
        <f t="shared" ca="1" si="97"/>
        <v>0.93376287273310887</v>
      </c>
      <c r="J1276">
        <f t="shared" ca="1" si="98"/>
        <v>0</v>
      </c>
      <c r="K1276">
        <f t="shared" ca="1" si="99"/>
        <v>0</v>
      </c>
      <c r="L1276" s="106">
        <v>1270</v>
      </c>
      <c r="M1276" s="136">
        <f t="shared" ca="1" si="96"/>
        <v>0</v>
      </c>
      <c r="N1276" s="106"/>
    </row>
    <row r="1277" spans="1:14" x14ac:dyDescent="0.25">
      <c r="A1277" s="108">
        <v>1271</v>
      </c>
      <c r="B1277" s="134">
        <f t="shared" ca="1" si="100"/>
        <v>1</v>
      </c>
      <c r="C1277" s="135">
        <f t="shared" ca="1" si="97"/>
        <v>0.12162315376165678</v>
      </c>
      <c r="J1277">
        <f t="shared" ca="1" si="98"/>
        <v>1</v>
      </c>
      <c r="K1277">
        <f t="shared" ca="1" si="99"/>
        <v>0</v>
      </c>
      <c r="L1277" s="106">
        <v>1271</v>
      </c>
      <c r="M1277" s="136">
        <f t="shared" ca="1" si="96"/>
        <v>3.9013949569156292</v>
      </c>
      <c r="N1277" s="106"/>
    </row>
    <row r="1278" spans="1:14" x14ac:dyDescent="0.25">
      <c r="A1278" s="108">
        <v>1272</v>
      </c>
      <c r="B1278" s="134">
        <f t="shared" ca="1" si="100"/>
        <v>1</v>
      </c>
      <c r="C1278" s="135">
        <f t="shared" ca="1" si="97"/>
        <v>0.63285524107070656</v>
      </c>
      <c r="J1278">
        <f t="shared" ca="1" si="98"/>
        <v>1</v>
      </c>
      <c r="K1278">
        <f t="shared" ca="1" si="99"/>
        <v>0</v>
      </c>
      <c r="L1278" s="106">
        <v>1272</v>
      </c>
      <c r="M1278" s="136">
        <f t="shared" ca="1" si="96"/>
        <v>7.6909305709307596E-2</v>
      </c>
      <c r="N1278" s="106"/>
    </row>
    <row r="1279" spans="1:14" x14ac:dyDescent="0.25">
      <c r="A1279" s="108">
        <v>1273</v>
      </c>
      <c r="B1279" s="134">
        <f t="shared" ca="1" si="100"/>
        <v>1</v>
      </c>
      <c r="C1279" s="135">
        <f t="shared" ca="1" si="97"/>
        <v>9.5480382538966402E-2</v>
      </c>
      <c r="J1279">
        <f t="shared" ca="1" si="98"/>
        <v>1</v>
      </c>
      <c r="K1279">
        <f t="shared" ca="1" si="99"/>
        <v>0</v>
      </c>
      <c r="L1279" s="106">
        <v>1273</v>
      </c>
      <c r="M1279" s="136">
        <f t="shared" ca="1" si="96"/>
        <v>0.60067991548869426</v>
      </c>
      <c r="N1279" s="106"/>
    </row>
    <row r="1280" spans="1:14" x14ac:dyDescent="0.25">
      <c r="A1280" s="108">
        <v>1274</v>
      </c>
      <c r="B1280" s="134">
        <f t="shared" ca="1" si="100"/>
        <v>1</v>
      </c>
      <c r="C1280" s="135">
        <f t="shared" ca="1" si="97"/>
        <v>0.15523216797621409</v>
      </c>
      <c r="J1280">
        <f t="shared" ca="1" si="98"/>
        <v>0</v>
      </c>
      <c r="K1280">
        <f t="shared" ca="1" si="99"/>
        <v>0</v>
      </c>
      <c r="L1280" s="106">
        <v>1274</v>
      </c>
      <c r="M1280" s="136">
        <f t="shared" ca="1" si="96"/>
        <v>0.90337780554684388</v>
      </c>
      <c r="N1280" s="106"/>
    </row>
    <row r="1281" spans="1:14" x14ac:dyDescent="0.25">
      <c r="A1281" s="108">
        <v>1275</v>
      </c>
      <c r="B1281" s="134">
        <f t="shared" ca="1" si="100"/>
        <v>0</v>
      </c>
      <c r="C1281" s="135">
        <f t="shared" ca="1" si="97"/>
        <v>0.99551333478334669</v>
      </c>
      <c r="J1281">
        <f t="shared" ca="1" si="98"/>
        <v>0</v>
      </c>
      <c r="K1281">
        <f t="shared" ca="1" si="99"/>
        <v>1</v>
      </c>
      <c r="L1281" s="106">
        <v>1275</v>
      </c>
      <c r="M1281" s="136">
        <f t="shared" ca="1" si="96"/>
        <v>0</v>
      </c>
      <c r="N1281" s="106"/>
    </row>
    <row r="1282" spans="1:14" x14ac:dyDescent="0.25">
      <c r="A1282" s="108">
        <v>1276</v>
      </c>
      <c r="B1282" s="134">
        <f t="shared" ca="1" si="100"/>
        <v>0</v>
      </c>
      <c r="C1282" s="135">
        <f t="shared" ca="1" si="97"/>
        <v>0.52686205882437442</v>
      </c>
      <c r="J1282">
        <f t="shared" ca="1" si="98"/>
        <v>0</v>
      </c>
      <c r="K1282">
        <f t="shared" ca="1" si="99"/>
        <v>1</v>
      </c>
      <c r="L1282" s="106">
        <v>1276</v>
      </c>
      <c r="M1282" s="136">
        <f t="shared" ca="1" si="96"/>
        <v>0</v>
      </c>
      <c r="N1282" s="106"/>
    </row>
    <row r="1283" spans="1:14" x14ac:dyDescent="0.25">
      <c r="A1283" s="108">
        <v>1277</v>
      </c>
      <c r="B1283" s="134">
        <f t="shared" ca="1" si="100"/>
        <v>0</v>
      </c>
      <c r="C1283" s="135">
        <f t="shared" ca="1" si="97"/>
        <v>0.43302743936044796</v>
      </c>
      <c r="J1283">
        <f t="shared" ca="1" si="98"/>
        <v>0</v>
      </c>
      <c r="K1283">
        <f t="shared" ca="1" si="99"/>
        <v>1</v>
      </c>
      <c r="L1283" s="106">
        <v>1277</v>
      </c>
      <c r="M1283" s="136">
        <f t="shared" ca="1" si="96"/>
        <v>0</v>
      </c>
      <c r="N1283" s="106"/>
    </row>
    <row r="1284" spans="1:14" x14ac:dyDescent="0.25">
      <c r="A1284" s="108">
        <v>1278</v>
      </c>
      <c r="B1284" s="134">
        <f t="shared" ca="1" si="100"/>
        <v>0</v>
      </c>
      <c r="C1284" s="135">
        <f t="shared" ca="1" si="97"/>
        <v>0.50270881919626753</v>
      </c>
      <c r="J1284">
        <f t="shared" ca="1" si="98"/>
        <v>0</v>
      </c>
      <c r="K1284">
        <f t="shared" ca="1" si="99"/>
        <v>0</v>
      </c>
      <c r="L1284" s="106">
        <v>1278</v>
      </c>
      <c r="M1284" s="136">
        <f t="shared" ca="1" si="96"/>
        <v>0</v>
      </c>
      <c r="N1284" s="106"/>
    </row>
    <row r="1285" spans="1:14" x14ac:dyDescent="0.25">
      <c r="A1285" s="108">
        <v>1279</v>
      </c>
      <c r="B1285" s="134">
        <f t="shared" ca="1" si="100"/>
        <v>1</v>
      </c>
      <c r="C1285" s="135">
        <f t="shared" ca="1" si="97"/>
        <v>0.20736110423130361</v>
      </c>
      <c r="J1285">
        <f t="shared" ca="1" si="98"/>
        <v>0</v>
      </c>
      <c r="K1285">
        <f t="shared" ca="1" si="99"/>
        <v>0</v>
      </c>
      <c r="L1285" s="106">
        <v>1279</v>
      </c>
      <c r="M1285" s="136">
        <f t="shared" ca="1" si="96"/>
        <v>0.68709103017868567</v>
      </c>
      <c r="N1285" s="106"/>
    </row>
    <row r="1286" spans="1:14" x14ac:dyDescent="0.25">
      <c r="A1286" s="108">
        <v>1280</v>
      </c>
      <c r="B1286" s="134">
        <f t="shared" ca="1" si="100"/>
        <v>0</v>
      </c>
      <c r="C1286" s="135">
        <f t="shared" ca="1" si="97"/>
        <v>0.7747214814028075</v>
      </c>
      <c r="J1286">
        <f t="shared" ca="1" si="98"/>
        <v>0</v>
      </c>
      <c r="K1286">
        <f t="shared" ca="1" si="99"/>
        <v>0</v>
      </c>
      <c r="L1286" s="106">
        <v>1280</v>
      </c>
      <c r="M1286" s="136">
        <f t="shared" ca="1" si="96"/>
        <v>0</v>
      </c>
      <c r="N1286" s="106"/>
    </row>
    <row r="1287" spans="1:14" x14ac:dyDescent="0.25">
      <c r="A1287" s="108">
        <v>1281</v>
      </c>
      <c r="B1287" s="134">
        <f t="shared" ca="1" si="100"/>
        <v>1</v>
      </c>
      <c r="C1287" s="135">
        <f t="shared" ca="1" si="97"/>
        <v>6.1458901280989742E-2</v>
      </c>
      <c r="J1287">
        <f t="shared" ca="1" si="98"/>
        <v>1</v>
      </c>
      <c r="K1287">
        <f t="shared" ca="1" si="99"/>
        <v>0</v>
      </c>
      <c r="L1287" s="106">
        <v>1281</v>
      </c>
      <c r="M1287" s="136">
        <f t="shared" ref="M1287:M1350" ca="1" si="101">IF(B1287&gt;0,-LN(1-(RAND()))/lambda,0)</f>
        <v>1.225094780445382</v>
      </c>
      <c r="N1287" s="106"/>
    </row>
    <row r="1288" spans="1:14" x14ac:dyDescent="0.25">
      <c r="A1288" s="108">
        <v>1282</v>
      </c>
      <c r="B1288" s="134">
        <f t="shared" ca="1" si="100"/>
        <v>1</v>
      </c>
      <c r="C1288" s="135">
        <f t="shared" ref="C1288:C1351" ca="1" si="102">RAND()</f>
        <v>9.1626974627571856E-2</v>
      </c>
      <c r="J1288">
        <f t="shared" ref="J1288:J1351" ca="1" si="103">IF(AND(B1288,B1289),1,0)</f>
        <v>0</v>
      </c>
      <c r="K1288">
        <f t="shared" ref="K1288:K1351" ca="1" si="104">IF(AND(NOT(B1288),NOT(B1289)),1,0)</f>
        <v>0</v>
      </c>
      <c r="L1288" s="106">
        <v>1282</v>
      </c>
      <c r="M1288" s="136">
        <f t="shared" ca="1" si="101"/>
        <v>0.74256676643500685</v>
      </c>
      <c r="N1288" s="106"/>
    </row>
    <row r="1289" spans="1:14" x14ac:dyDescent="0.25">
      <c r="A1289" s="108">
        <v>1283</v>
      </c>
      <c r="B1289" s="134">
        <f t="shared" ca="1" si="100"/>
        <v>0</v>
      </c>
      <c r="C1289" s="135">
        <f t="shared" ca="1" si="102"/>
        <v>0.81561119676532612</v>
      </c>
      <c r="J1289">
        <f t="shared" ca="1" si="103"/>
        <v>0</v>
      </c>
      <c r="K1289">
        <f t="shared" ca="1" si="104"/>
        <v>1</v>
      </c>
      <c r="L1289" s="106">
        <v>1283</v>
      </c>
      <c r="M1289" s="136">
        <f t="shared" ca="1" si="101"/>
        <v>0</v>
      </c>
      <c r="N1289" s="106"/>
    </row>
    <row r="1290" spans="1:14" x14ac:dyDescent="0.25">
      <c r="A1290" s="108">
        <v>1284</v>
      </c>
      <c r="B1290" s="134">
        <f t="shared" ca="1" si="100"/>
        <v>0</v>
      </c>
      <c r="C1290" s="135">
        <f t="shared" ca="1" si="102"/>
        <v>0.91047834446321874</v>
      </c>
      <c r="J1290">
        <f t="shared" ca="1" si="103"/>
        <v>0</v>
      </c>
      <c r="K1290">
        <f t="shared" ca="1" si="104"/>
        <v>1</v>
      </c>
      <c r="L1290" s="106">
        <v>1284</v>
      </c>
      <c r="M1290" s="136">
        <f t="shared" ca="1" si="101"/>
        <v>0</v>
      </c>
      <c r="N1290" s="106"/>
    </row>
    <row r="1291" spans="1:14" x14ac:dyDescent="0.25">
      <c r="A1291" s="108">
        <v>1285</v>
      </c>
      <c r="B1291" s="134">
        <f t="shared" ca="1" si="100"/>
        <v>0</v>
      </c>
      <c r="C1291" s="135">
        <f t="shared" ca="1" si="102"/>
        <v>0.79360690831187597</v>
      </c>
      <c r="J1291">
        <f t="shared" ca="1" si="103"/>
        <v>0</v>
      </c>
      <c r="K1291">
        <f t="shared" ca="1" si="104"/>
        <v>1</v>
      </c>
      <c r="L1291" s="106">
        <v>1285</v>
      </c>
      <c r="M1291" s="136">
        <f t="shared" ca="1" si="101"/>
        <v>0</v>
      </c>
      <c r="N1291" s="106"/>
    </row>
    <row r="1292" spans="1:14" x14ac:dyDescent="0.25">
      <c r="A1292" s="108">
        <v>1286</v>
      </c>
      <c r="B1292" s="134">
        <f t="shared" ca="1" si="100"/>
        <v>0</v>
      </c>
      <c r="C1292" s="135">
        <f t="shared" ca="1" si="102"/>
        <v>0.49871996747840464</v>
      </c>
      <c r="J1292">
        <f t="shared" ca="1" si="103"/>
        <v>0</v>
      </c>
      <c r="K1292">
        <f t="shared" ca="1" si="104"/>
        <v>1</v>
      </c>
      <c r="L1292" s="106">
        <v>1286</v>
      </c>
      <c r="M1292" s="136">
        <f t="shared" ca="1" si="101"/>
        <v>0</v>
      </c>
      <c r="N1292" s="106"/>
    </row>
    <row r="1293" spans="1:14" x14ac:dyDescent="0.25">
      <c r="A1293" s="108">
        <v>1287</v>
      </c>
      <c r="B1293" s="134">
        <f t="shared" ca="1" si="100"/>
        <v>0</v>
      </c>
      <c r="C1293" s="135">
        <f t="shared" ca="1" si="102"/>
        <v>0.53092371778410075</v>
      </c>
      <c r="J1293">
        <f t="shared" ca="1" si="103"/>
        <v>0</v>
      </c>
      <c r="K1293">
        <f t="shared" ca="1" si="104"/>
        <v>1</v>
      </c>
      <c r="L1293" s="106">
        <v>1287</v>
      </c>
      <c r="M1293" s="136">
        <f t="shared" ca="1" si="101"/>
        <v>0</v>
      </c>
      <c r="N1293" s="106"/>
    </row>
    <row r="1294" spans="1:14" x14ac:dyDescent="0.25">
      <c r="A1294" s="108">
        <v>1288</v>
      </c>
      <c r="B1294" s="134">
        <f t="shared" ca="1" si="100"/>
        <v>0</v>
      </c>
      <c r="C1294" s="135">
        <f t="shared" ca="1" si="102"/>
        <v>0.69014353923458427</v>
      </c>
      <c r="J1294">
        <f t="shared" ca="1" si="103"/>
        <v>0</v>
      </c>
      <c r="K1294">
        <f t="shared" ca="1" si="104"/>
        <v>0</v>
      </c>
      <c r="L1294" s="106">
        <v>1288</v>
      </c>
      <c r="M1294" s="136">
        <f t="shared" ca="1" si="101"/>
        <v>0</v>
      </c>
      <c r="N1294" s="106"/>
    </row>
    <row r="1295" spans="1:14" x14ac:dyDescent="0.25">
      <c r="A1295" s="108">
        <v>1289</v>
      </c>
      <c r="B1295" s="134">
        <f t="shared" ca="1" si="100"/>
        <v>1</v>
      </c>
      <c r="C1295" s="135">
        <f t="shared" ca="1" si="102"/>
        <v>0.27888216337210681</v>
      </c>
      <c r="J1295">
        <f t="shared" ca="1" si="103"/>
        <v>1</v>
      </c>
      <c r="K1295">
        <f t="shared" ca="1" si="104"/>
        <v>0</v>
      </c>
      <c r="L1295" s="106">
        <v>1289</v>
      </c>
      <c r="M1295" s="136">
        <f t="shared" ca="1" si="101"/>
        <v>2.1639639068540544</v>
      </c>
      <c r="N1295" s="106"/>
    </row>
    <row r="1296" spans="1:14" x14ac:dyDescent="0.25">
      <c r="A1296" s="108">
        <v>1290</v>
      </c>
      <c r="B1296" s="134">
        <f t="shared" ca="1" si="100"/>
        <v>1</v>
      </c>
      <c r="C1296" s="135">
        <f t="shared" ca="1" si="102"/>
        <v>0.11629485659709771</v>
      </c>
      <c r="J1296">
        <f t="shared" ca="1" si="103"/>
        <v>1</v>
      </c>
      <c r="K1296">
        <f t="shared" ca="1" si="104"/>
        <v>0</v>
      </c>
      <c r="L1296" s="106">
        <v>1290</v>
      </c>
      <c r="M1296" s="136">
        <f t="shared" ca="1" si="101"/>
        <v>3.7664923971810942</v>
      </c>
      <c r="N1296" s="106"/>
    </row>
    <row r="1297" spans="1:14" x14ac:dyDescent="0.25">
      <c r="A1297" s="108">
        <v>1291</v>
      </c>
      <c r="B1297" s="134">
        <f t="shared" ca="1" si="100"/>
        <v>1</v>
      </c>
      <c r="C1297" s="135">
        <f t="shared" ca="1" si="102"/>
        <v>0.24807318337617468</v>
      </c>
      <c r="J1297">
        <f t="shared" ca="1" si="103"/>
        <v>1</v>
      </c>
      <c r="K1297">
        <f t="shared" ca="1" si="104"/>
        <v>0</v>
      </c>
      <c r="L1297" s="106">
        <v>1291</v>
      </c>
      <c r="M1297" s="136">
        <f t="shared" ca="1" si="101"/>
        <v>2.1099288158791811</v>
      </c>
      <c r="N1297" s="106"/>
    </row>
    <row r="1298" spans="1:14" x14ac:dyDescent="0.25">
      <c r="A1298" s="108">
        <v>1292</v>
      </c>
      <c r="B1298" s="134">
        <f t="shared" ca="1" si="100"/>
        <v>1</v>
      </c>
      <c r="C1298" s="135">
        <f t="shared" ca="1" si="102"/>
        <v>9.5384710260984718E-2</v>
      </c>
      <c r="J1298">
        <f t="shared" ca="1" si="103"/>
        <v>0</v>
      </c>
      <c r="K1298">
        <f t="shared" ca="1" si="104"/>
        <v>0</v>
      </c>
      <c r="L1298" s="106">
        <v>1292</v>
      </c>
      <c r="M1298" s="136">
        <f t="shared" ca="1" si="101"/>
        <v>3.6674412818073847</v>
      </c>
      <c r="N1298" s="106"/>
    </row>
    <row r="1299" spans="1:14" x14ac:dyDescent="0.25">
      <c r="A1299" s="108">
        <v>1293</v>
      </c>
      <c r="B1299" s="134">
        <f t="shared" ca="1" si="100"/>
        <v>0</v>
      </c>
      <c r="C1299" s="135">
        <f t="shared" ca="1" si="102"/>
        <v>0.97152968209232005</v>
      </c>
      <c r="J1299">
        <f t="shared" ca="1" si="103"/>
        <v>0</v>
      </c>
      <c r="K1299">
        <f t="shared" ca="1" si="104"/>
        <v>1</v>
      </c>
      <c r="L1299" s="106">
        <v>1293</v>
      </c>
      <c r="M1299" s="136">
        <f t="shared" ca="1" si="101"/>
        <v>0</v>
      </c>
      <c r="N1299" s="106"/>
    </row>
    <row r="1300" spans="1:14" x14ac:dyDescent="0.25">
      <c r="A1300" s="108">
        <v>1294</v>
      </c>
      <c r="B1300" s="134">
        <f t="shared" ca="1" si="100"/>
        <v>0</v>
      </c>
      <c r="C1300" s="135">
        <f t="shared" ca="1" si="102"/>
        <v>0.51742020212714612</v>
      </c>
      <c r="J1300">
        <f t="shared" ca="1" si="103"/>
        <v>0</v>
      </c>
      <c r="K1300">
        <f t="shared" ca="1" si="104"/>
        <v>1</v>
      </c>
      <c r="L1300" s="106">
        <v>1294</v>
      </c>
      <c r="M1300" s="136">
        <f t="shared" ca="1" si="101"/>
        <v>0</v>
      </c>
      <c r="N1300" s="106"/>
    </row>
    <row r="1301" spans="1:14" x14ac:dyDescent="0.25">
      <c r="A1301" s="108">
        <v>1295</v>
      </c>
      <c r="B1301" s="134">
        <f t="shared" ca="1" si="100"/>
        <v>0</v>
      </c>
      <c r="C1301" s="135">
        <f t="shared" ca="1" si="102"/>
        <v>0.73742959055650692</v>
      </c>
      <c r="J1301">
        <f t="shared" ca="1" si="103"/>
        <v>0</v>
      </c>
      <c r="K1301">
        <f t="shared" ca="1" si="104"/>
        <v>0</v>
      </c>
      <c r="L1301" s="106">
        <v>1295</v>
      </c>
      <c r="M1301" s="136">
        <f t="shared" ca="1" si="101"/>
        <v>0</v>
      </c>
      <c r="N1301" s="106"/>
    </row>
    <row r="1302" spans="1:14" x14ac:dyDescent="0.25">
      <c r="A1302" s="108">
        <v>1296</v>
      </c>
      <c r="B1302" s="134">
        <f t="shared" ca="1" si="100"/>
        <v>1</v>
      </c>
      <c r="C1302" s="135">
        <f t="shared" ca="1" si="102"/>
        <v>0.28988588357427003</v>
      </c>
      <c r="J1302">
        <f t="shared" ca="1" si="103"/>
        <v>0</v>
      </c>
      <c r="K1302">
        <f t="shared" ca="1" si="104"/>
        <v>0</v>
      </c>
      <c r="L1302" s="106">
        <v>1296</v>
      </c>
      <c r="M1302" s="136">
        <f t="shared" ca="1" si="101"/>
        <v>1.0734579136789368</v>
      </c>
      <c r="N1302" s="106"/>
    </row>
    <row r="1303" spans="1:14" x14ac:dyDescent="0.25">
      <c r="A1303" s="108">
        <v>1297</v>
      </c>
      <c r="B1303" s="134">
        <f t="shared" ca="1" si="100"/>
        <v>0</v>
      </c>
      <c r="C1303" s="135">
        <f t="shared" ca="1" si="102"/>
        <v>0.83305530399567196</v>
      </c>
      <c r="J1303">
        <f t="shared" ca="1" si="103"/>
        <v>0</v>
      </c>
      <c r="K1303">
        <f t="shared" ca="1" si="104"/>
        <v>1</v>
      </c>
      <c r="L1303" s="106">
        <v>1297</v>
      </c>
      <c r="M1303" s="136">
        <f t="shared" ca="1" si="101"/>
        <v>0</v>
      </c>
      <c r="N1303" s="106"/>
    </row>
    <row r="1304" spans="1:14" x14ac:dyDescent="0.25">
      <c r="A1304" s="108">
        <v>1298</v>
      </c>
      <c r="B1304" s="134">
        <f t="shared" ca="1" si="100"/>
        <v>0</v>
      </c>
      <c r="C1304" s="135">
        <f t="shared" ca="1" si="102"/>
        <v>0.81214892886056145</v>
      </c>
      <c r="J1304">
        <f t="shared" ca="1" si="103"/>
        <v>0</v>
      </c>
      <c r="K1304">
        <f t="shared" ca="1" si="104"/>
        <v>1</v>
      </c>
      <c r="L1304" s="106">
        <v>1298</v>
      </c>
      <c r="M1304" s="136">
        <f t="shared" ca="1" si="101"/>
        <v>0</v>
      </c>
      <c r="N1304" s="106"/>
    </row>
    <row r="1305" spans="1:14" x14ac:dyDescent="0.25">
      <c r="A1305" s="108">
        <v>1299</v>
      </c>
      <c r="B1305" s="134">
        <f t="shared" ca="1" si="100"/>
        <v>0</v>
      </c>
      <c r="C1305" s="135">
        <f t="shared" ca="1" si="102"/>
        <v>0.35781521605913136</v>
      </c>
      <c r="J1305">
        <f t="shared" ca="1" si="103"/>
        <v>0</v>
      </c>
      <c r="K1305">
        <f t="shared" ca="1" si="104"/>
        <v>1</v>
      </c>
      <c r="L1305" s="106">
        <v>1299</v>
      </c>
      <c r="M1305" s="136">
        <f t="shared" ca="1" si="101"/>
        <v>0</v>
      </c>
      <c r="N1305" s="106"/>
    </row>
    <row r="1306" spans="1:14" x14ac:dyDescent="0.25">
      <c r="A1306" s="108">
        <v>1300</v>
      </c>
      <c r="B1306" s="134">
        <f t="shared" ca="1" si="100"/>
        <v>0</v>
      </c>
      <c r="C1306" s="135">
        <f t="shared" ca="1" si="102"/>
        <v>0.41208477465161975</v>
      </c>
      <c r="J1306">
        <f t="shared" ca="1" si="103"/>
        <v>0</v>
      </c>
      <c r="K1306">
        <f t="shared" ca="1" si="104"/>
        <v>1</v>
      </c>
      <c r="L1306" s="106">
        <v>1300</v>
      </c>
      <c r="M1306" s="136">
        <f t="shared" ca="1" si="101"/>
        <v>0</v>
      </c>
      <c r="N1306" s="106"/>
    </row>
    <row r="1307" spans="1:14" x14ac:dyDescent="0.25">
      <c r="A1307" s="108">
        <v>1301</v>
      </c>
      <c r="B1307" s="134">
        <f t="shared" ca="1" si="100"/>
        <v>0</v>
      </c>
      <c r="C1307" s="135">
        <f t="shared" ca="1" si="102"/>
        <v>0.37448006818652813</v>
      </c>
      <c r="J1307">
        <f t="shared" ca="1" si="103"/>
        <v>0</v>
      </c>
      <c r="K1307">
        <f t="shared" ca="1" si="104"/>
        <v>1</v>
      </c>
      <c r="L1307" s="106">
        <v>1301</v>
      </c>
      <c r="M1307" s="136">
        <f t="shared" ca="1" si="101"/>
        <v>0</v>
      </c>
      <c r="N1307" s="106"/>
    </row>
    <row r="1308" spans="1:14" x14ac:dyDescent="0.25">
      <c r="A1308" s="108">
        <v>1302</v>
      </c>
      <c r="B1308" s="134">
        <f t="shared" ca="1" si="100"/>
        <v>0</v>
      </c>
      <c r="C1308" s="135">
        <f t="shared" ca="1" si="102"/>
        <v>0.47667298482519438</v>
      </c>
      <c r="J1308">
        <f t="shared" ca="1" si="103"/>
        <v>0</v>
      </c>
      <c r="K1308">
        <f t="shared" ca="1" si="104"/>
        <v>1</v>
      </c>
      <c r="L1308" s="106">
        <v>1302</v>
      </c>
      <c r="M1308" s="136">
        <f t="shared" ca="1" si="101"/>
        <v>0</v>
      </c>
      <c r="N1308" s="106"/>
    </row>
    <row r="1309" spans="1:14" x14ac:dyDescent="0.25">
      <c r="A1309" s="108">
        <v>1303</v>
      </c>
      <c r="B1309" s="134">
        <f t="shared" ca="1" si="100"/>
        <v>0</v>
      </c>
      <c r="C1309" s="135">
        <f t="shared" ca="1" si="102"/>
        <v>0.58637730930875176</v>
      </c>
      <c r="J1309">
        <f t="shared" ca="1" si="103"/>
        <v>0</v>
      </c>
      <c r="K1309">
        <f t="shared" ca="1" si="104"/>
        <v>1</v>
      </c>
      <c r="L1309" s="106">
        <v>1303</v>
      </c>
      <c r="M1309" s="136">
        <f t="shared" ca="1" si="101"/>
        <v>0</v>
      </c>
      <c r="N1309" s="106"/>
    </row>
    <row r="1310" spans="1:14" x14ac:dyDescent="0.25">
      <c r="A1310" s="108">
        <v>1304</v>
      </c>
      <c r="B1310" s="134">
        <f t="shared" ca="1" si="100"/>
        <v>0</v>
      </c>
      <c r="C1310" s="135">
        <f t="shared" ca="1" si="102"/>
        <v>0.78190106088222566</v>
      </c>
      <c r="J1310">
        <f t="shared" ca="1" si="103"/>
        <v>0</v>
      </c>
      <c r="K1310">
        <f t="shared" ca="1" si="104"/>
        <v>1</v>
      </c>
      <c r="L1310" s="106">
        <v>1304</v>
      </c>
      <c r="M1310" s="136">
        <f t="shared" ca="1" si="101"/>
        <v>0</v>
      </c>
      <c r="N1310" s="106"/>
    </row>
    <row r="1311" spans="1:14" x14ac:dyDescent="0.25">
      <c r="A1311" s="108">
        <v>1305</v>
      </c>
      <c r="B1311" s="134">
        <f t="shared" ca="1" si="100"/>
        <v>0</v>
      </c>
      <c r="C1311" s="135">
        <f t="shared" ca="1" si="102"/>
        <v>0.66527417123921062</v>
      </c>
      <c r="J1311">
        <f t="shared" ca="1" si="103"/>
        <v>0</v>
      </c>
      <c r="K1311">
        <f t="shared" ca="1" si="104"/>
        <v>1</v>
      </c>
      <c r="L1311" s="106">
        <v>1305</v>
      </c>
      <c r="M1311" s="136">
        <f t="shared" ca="1" si="101"/>
        <v>0</v>
      </c>
      <c r="N1311" s="106"/>
    </row>
    <row r="1312" spans="1:14" x14ac:dyDescent="0.25">
      <c r="A1312" s="108">
        <v>1306</v>
      </c>
      <c r="B1312" s="134">
        <f t="shared" ca="1" si="100"/>
        <v>0</v>
      </c>
      <c r="C1312" s="135">
        <f t="shared" ca="1" si="102"/>
        <v>0.8511858006397186</v>
      </c>
      <c r="J1312">
        <f t="shared" ca="1" si="103"/>
        <v>0</v>
      </c>
      <c r="K1312">
        <f t="shared" ca="1" si="104"/>
        <v>0</v>
      </c>
      <c r="L1312" s="106">
        <v>1306</v>
      </c>
      <c r="M1312" s="136">
        <f t="shared" ca="1" si="101"/>
        <v>0</v>
      </c>
      <c r="N1312" s="106"/>
    </row>
    <row r="1313" spans="1:14" x14ac:dyDescent="0.25">
      <c r="A1313" s="108">
        <v>1307</v>
      </c>
      <c r="B1313" s="134">
        <f t="shared" ca="1" si="100"/>
        <v>1</v>
      </c>
      <c r="C1313" s="135">
        <f t="shared" ca="1" si="102"/>
        <v>0.27080179667069348</v>
      </c>
      <c r="J1313">
        <f t="shared" ca="1" si="103"/>
        <v>1</v>
      </c>
      <c r="K1313">
        <f t="shared" ca="1" si="104"/>
        <v>0</v>
      </c>
      <c r="L1313" s="106">
        <v>1307</v>
      </c>
      <c r="M1313" s="136">
        <f t="shared" ca="1" si="101"/>
        <v>2.0382584516693343</v>
      </c>
      <c r="N1313" s="106"/>
    </row>
    <row r="1314" spans="1:14" x14ac:dyDescent="0.25">
      <c r="A1314" s="108">
        <v>1308</v>
      </c>
      <c r="B1314" s="134">
        <f t="shared" ca="1" si="100"/>
        <v>1</v>
      </c>
      <c r="C1314" s="135">
        <f t="shared" ca="1" si="102"/>
        <v>0.60975010154210973</v>
      </c>
      <c r="J1314">
        <f t="shared" ca="1" si="103"/>
        <v>1</v>
      </c>
      <c r="K1314">
        <f t="shared" ca="1" si="104"/>
        <v>0</v>
      </c>
      <c r="L1314" s="106">
        <v>1308</v>
      </c>
      <c r="M1314" s="136">
        <f t="shared" ca="1" si="101"/>
        <v>0.34584318563479954</v>
      </c>
      <c r="N1314" s="106"/>
    </row>
    <row r="1315" spans="1:14" x14ac:dyDescent="0.25">
      <c r="A1315" s="108">
        <v>1309</v>
      </c>
      <c r="B1315" s="134">
        <f t="shared" ca="1" si="100"/>
        <v>1</v>
      </c>
      <c r="C1315" s="135">
        <f t="shared" ca="1" si="102"/>
        <v>0.5203486827361391</v>
      </c>
      <c r="J1315">
        <f t="shared" ca="1" si="103"/>
        <v>1</v>
      </c>
      <c r="K1315">
        <f t="shared" ca="1" si="104"/>
        <v>0</v>
      </c>
      <c r="L1315" s="106">
        <v>1309</v>
      </c>
      <c r="M1315" s="136">
        <f t="shared" ca="1" si="101"/>
        <v>6.822575768810168</v>
      </c>
      <c r="N1315" s="106"/>
    </row>
    <row r="1316" spans="1:14" x14ac:dyDescent="0.25">
      <c r="A1316" s="108">
        <v>1310</v>
      </c>
      <c r="B1316" s="134">
        <f t="shared" ca="1" si="100"/>
        <v>1</v>
      </c>
      <c r="C1316" s="135">
        <f t="shared" ca="1" si="102"/>
        <v>0.65038700556119122</v>
      </c>
      <c r="J1316">
        <f t="shared" ca="1" si="103"/>
        <v>1</v>
      </c>
      <c r="K1316">
        <f t="shared" ca="1" si="104"/>
        <v>0</v>
      </c>
      <c r="L1316" s="106">
        <v>1310</v>
      </c>
      <c r="M1316" s="136">
        <f t="shared" ca="1" si="101"/>
        <v>8.7724540739958563</v>
      </c>
      <c r="N1316" s="106"/>
    </row>
    <row r="1317" spans="1:14" x14ac:dyDescent="0.25">
      <c r="A1317" s="108">
        <v>1311</v>
      </c>
      <c r="B1317" s="134">
        <f t="shared" ca="1" si="100"/>
        <v>1</v>
      </c>
      <c r="C1317" s="135">
        <f t="shared" ca="1" si="102"/>
        <v>0.40890488895768984</v>
      </c>
      <c r="J1317">
        <f t="shared" ca="1" si="103"/>
        <v>0</v>
      </c>
      <c r="K1317">
        <f t="shared" ca="1" si="104"/>
        <v>0</v>
      </c>
      <c r="L1317" s="106">
        <v>1311</v>
      </c>
      <c r="M1317" s="136">
        <f t="shared" ca="1" si="101"/>
        <v>3.0408210047343245E-2</v>
      </c>
      <c r="N1317" s="106"/>
    </row>
    <row r="1318" spans="1:14" x14ac:dyDescent="0.25">
      <c r="A1318" s="108">
        <v>1312</v>
      </c>
      <c r="B1318" s="134">
        <f t="shared" ca="1" si="100"/>
        <v>0</v>
      </c>
      <c r="C1318" s="135">
        <f t="shared" ca="1" si="102"/>
        <v>0.79922965701887949</v>
      </c>
      <c r="J1318">
        <f t="shared" ca="1" si="103"/>
        <v>0</v>
      </c>
      <c r="K1318">
        <f t="shared" ca="1" si="104"/>
        <v>0</v>
      </c>
      <c r="L1318" s="106">
        <v>1312</v>
      </c>
      <c r="M1318" s="136">
        <f t="shared" ca="1" si="101"/>
        <v>0</v>
      </c>
      <c r="N1318" s="106"/>
    </row>
    <row r="1319" spans="1:14" x14ac:dyDescent="0.25">
      <c r="A1319" s="108">
        <v>1313</v>
      </c>
      <c r="B1319" s="134">
        <f t="shared" ca="1" si="100"/>
        <v>1</v>
      </c>
      <c r="C1319" s="135">
        <f t="shared" ca="1" si="102"/>
        <v>8.4305621861881064E-2</v>
      </c>
      <c r="J1319">
        <f t="shared" ca="1" si="103"/>
        <v>1</v>
      </c>
      <c r="K1319">
        <f t="shared" ca="1" si="104"/>
        <v>0</v>
      </c>
      <c r="L1319" s="106">
        <v>1313</v>
      </c>
      <c r="M1319" s="136">
        <f t="shared" ca="1" si="101"/>
        <v>1.3424613398149525</v>
      </c>
      <c r="N1319" s="106"/>
    </row>
    <row r="1320" spans="1:14" x14ac:dyDescent="0.25">
      <c r="A1320" s="108">
        <v>1314</v>
      </c>
      <c r="B1320" s="134">
        <f t="shared" ca="1" si="100"/>
        <v>1</v>
      </c>
      <c r="C1320" s="135">
        <f t="shared" ca="1" si="102"/>
        <v>0.66401202504656476</v>
      </c>
      <c r="J1320">
        <f t="shared" ca="1" si="103"/>
        <v>1</v>
      </c>
      <c r="K1320">
        <f t="shared" ca="1" si="104"/>
        <v>0</v>
      </c>
      <c r="L1320" s="106">
        <v>1314</v>
      </c>
      <c r="M1320" s="136">
        <f t="shared" ca="1" si="101"/>
        <v>2.8482352365210275</v>
      </c>
      <c r="N1320" s="106"/>
    </row>
    <row r="1321" spans="1:14" x14ac:dyDescent="0.25">
      <c r="A1321" s="108">
        <v>1315</v>
      </c>
      <c r="B1321" s="134">
        <f t="shared" ca="1" si="100"/>
        <v>1</v>
      </c>
      <c r="C1321" s="135">
        <f t="shared" ca="1" si="102"/>
        <v>0.51290206040944342</v>
      </c>
      <c r="J1321">
        <f t="shared" ca="1" si="103"/>
        <v>0</v>
      </c>
      <c r="K1321">
        <f t="shared" ca="1" si="104"/>
        <v>0</v>
      </c>
      <c r="L1321" s="106">
        <v>1315</v>
      </c>
      <c r="M1321" s="136">
        <f t="shared" ca="1" si="101"/>
        <v>3.4784421537421024</v>
      </c>
      <c r="N1321" s="106"/>
    </row>
    <row r="1322" spans="1:14" x14ac:dyDescent="0.25">
      <c r="A1322" s="108">
        <v>1316</v>
      </c>
      <c r="B1322" s="134">
        <f t="shared" ca="1" si="100"/>
        <v>0</v>
      </c>
      <c r="C1322" s="135">
        <f t="shared" ca="1" si="102"/>
        <v>0.72741785466420539</v>
      </c>
      <c r="J1322">
        <f t="shared" ca="1" si="103"/>
        <v>0</v>
      </c>
      <c r="K1322">
        <f t="shared" ca="1" si="104"/>
        <v>1</v>
      </c>
      <c r="L1322" s="106">
        <v>1316</v>
      </c>
      <c r="M1322" s="136">
        <f t="shared" ca="1" si="101"/>
        <v>0</v>
      </c>
      <c r="N1322" s="106"/>
    </row>
    <row r="1323" spans="1:14" x14ac:dyDescent="0.25">
      <c r="A1323" s="108">
        <v>1317</v>
      </c>
      <c r="B1323" s="134">
        <f t="shared" ca="1" si="100"/>
        <v>0</v>
      </c>
      <c r="C1323" s="135">
        <f t="shared" ca="1" si="102"/>
        <v>0.63252655604848596</v>
      </c>
      <c r="J1323">
        <f t="shared" ca="1" si="103"/>
        <v>0</v>
      </c>
      <c r="K1323">
        <f t="shared" ca="1" si="104"/>
        <v>1</v>
      </c>
      <c r="L1323" s="106">
        <v>1317</v>
      </c>
      <c r="M1323" s="136">
        <f t="shared" ca="1" si="101"/>
        <v>0</v>
      </c>
      <c r="N1323" s="106"/>
    </row>
    <row r="1324" spans="1:14" x14ac:dyDescent="0.25">
      <c r="A1324" s="108">
        <v>1318</v>
      </c>
      <c r="B1324" s="134">
        <f t="shared" ca="1" si="100"/>
        <v>0</v>
      </c>
      <c r="C1324" s="135">
        <f t="shared" ca="1" si="102"/>
        <v>0.99299894597956018</v>
      </c>
      <c r="J1324">
        <f t="shared" ca="1" si="103"/>
        <v>0</v>
      </c>
      <c r="K1324">
        <f t="shared" ca="1" si="104"/>
        <v>1</v>
      </c>
      <c r="L1324" s="106">
        <v>1318</v>
      </c>
      <c r="M1324" s="136">
        <f t="shared" ca="1" si="101"/>
        <v>0</v>
      </c>
      <c r="N1324" s="106"/>
    </row>
    <row r="1325" spans="1:14" x14ac:dyDescent="0.25">
      <c r="A1325" s="108">
        <v>1319</v>
      </c>
      <c r="B1325" s="134">
        <f t="shared" ca="1" si="100"/>
        <v>0</v>
      </c>
      <c r="C1325" s="135">
        <f t="shared" ca="1" si="102"/>
        <v>0.87020600480305621</v>
      </c>
      <c r="J1325">
        <f t="shared" ca="1" si="103"/>
        <v>0</v>
      </c>
      <c r="K1325">
        <f t="shared" ca="1" si="104"/>
        <v>1</v>
      </c>
      <c r="L1325" s="106">
        <v>1319</v>
      </c>
      <c r="M1325" s="136">
        <f t="shared" ca="1" si="101"/>
        <v>0</v>
      </c>
      <c r="N1325" s="106"/>
    </row>
    <row r="1326" spans="1:14" x14ac:dyDescent="0.25">
      <c r="A1326" s="108">
        <v>1320</v>
      </c>
      <c r="B1326" s="134">
        <f t="shared" ca="1" si="100"/>
        <v>0</v>
      </c>
      <c r="C1326" s="135">
        <f t="shared" ca="1" si="102"/>
        <v>0.52837486791023003</v>
      </c>
      <c r="J1326">
        <f t="shared" ca="1" si="103"/>
        <v>0</v>
      </c>
      <c r="K1326">
        <f t="shared" ca="1" si="104"/>
        <v>1</v>
      </c>
      <c r="L1326" s="106">
        <v>1320</v>
      </c>
      <c r="M1326" s="136">
        <f t="shared" ca="1" si="101"/>
        <v>0</v>
      </c>
      <c r="N1326" s="106"/>
    </row>
    <row r="1327" spans="1:14" x14ac:dyDescent="0.25">
      <c r="A1327" s="108">
        <v>1321</v>
      </c>
      <c r="B1327" s="134">
        <f t="shared" ref="B1327:B1390" ca="1" si="105">IF(B1326&gt;0,IF(C1327&lt;pww,1,0),IF(C1327&lt;pdw,1,0))</f>
        <v>0</v>
      </c>
      <c r="C1327" s="135">
        <f t="shared" ca="1" si="102"/>
        <v>0.95638913427130168</v>
      </c>
      <c r="J1327">
        <f t="shared" ca="1" si="103"/>
        <v>0</v>
      </c>
      <c r="K1327">
        <f t="shared" ca="1" si="104"/>
        <v>0</v>
      </c>
      <c r="L1327" s="106">
        <v>1321</v>
      </c>
      <c r="M1327" s="136">
        <f t="shared" ca="1" si="101"/>
        <v>0</v>
      </c>
      <c r="N1327" s="106"/>
    </row>
    <row r="1328" spans="1:14" x14ac:dyDescent="0.25">
      <c r="A1328" s="108">
        <v>1322</v>
      </c>
      <c r="B1328" s="134">
        <f t="shared" ca="1" si="105"/>
        <v>1</v>
      </c>
      <c r="C1328" s="135">
        <f t="shared" ca="1" si="102"/>
        <v>0.32527525214429609</v>
      </c>
      <c r="J1328">
        <f t="shared" ca="1" si="103"/>
        <v>1</v>
      </c>
      <c r="K1328">
        <f t="shared" ca="1" si="104"/>
        <v>0</v>
      </c>
      <c r="L1328" s="106">
        <v>1322</v>
      </c>
      <c r="M1328" s="136">
        <f t="shared" ca="1" si="101"/>
        <v>2.1302834722330601</v>
      </c>
      <c r="N1328" s="106"/>
    </row>
    <row r="1329" spans="1:14" x14ac:dyDescent="0.25">
      <c r="A1329" s="108">
        <v>1323</v>
      </c>
      <c r="B1329" s="134">
        <f t="shared" ca="1" si="105"/>
        <v>1</v>
      </c>
      <c r="C1329" s="135">
        <f t="shared" ca="1" si="102"/>
        <v>0.31734574306488605</v>
      </c>
      <c r="J1329">
        <f t="shared" ca="1" si="103"/>
        <v>1</v>
      </c>
      <c r="K1329">
        <f t="shared" ca="1" si="104"/>
        <v>0</v>
      </c>
      <c r="L1329" s="106">
        <v>1323</v>
      </c>
      <c r="M1329" s="136">
        <f t="shared" ca="1" si="101"/>
        <v>1.5109288025214584</v>
      </c>
      <c r="N1329" s="106"/>
    </row>
    <row r="1330" spans="1:14" x14ac:dyDescent="0.25">
      <c r="A1330" s="108">
        <v>1324</v>
      </c>
      <c r="B1330" s="134">
        <f t="shared" ca="1" si="105"/>
        <v>1</v>
      </c>
      <c r="C1330" s="135">
        <f t="shared" ca="1" si="102"/>
        <v>0.39539546459392882</v>
      </c>
      <c r="J1330">
        <f t="shared" ca="1" si="103"/>
        <v>1</v>
      </c>
      <c r="K1330">
        <f t="shared" ca="1" si="104"/>
        <v>0</v>
      </c>
      <c r="L1330" s="106">
        <v>1324</v>
      </c>
      <c r="M1330" s="136">
        <f t="shared" ca="1" si="101"/>
        <v>0.72191540705793233</v>
      </c>
      <c r="N1330" s="106"/>
    </row>
    <row r="1331" spans="1:14" x14ac:dyDescent="0.25">
      <c r="A1331" s="108">
        <v>1325</v>
      </c>
      <c r="B1331" s="134">
        <f t="shared" ca="1" si="105"/>
        <v>1</v>
      </c>
      <c r="C1331" s="135">
        <f t="shared" ca="1" si="102"/>
        <v>0.42772322490902781</v>
      </c>
      <c r="J1331">
        <f t="shared" ca="1" si="103"/>
        <v>1</v>
      </c>
      <c r="K1331">
        <f t="shared" ca="1" si="104"/>
        <v>0</v>
      </c>
      <c r="L1331" s="106">
        <v>1325</v>
      </c>
      <c r="M1331" s="136">
        <f t="shared" ca="1" si="101"/>
        <v>5.8391013433299239</v>
      </c>
      <c r="N1331" s="106"/>
    </row>
    <row r="1332" spans="1:14" x14ac:dyDescent="0.25">
      <c r="A1332" s="108">
        <v>1326</v>
      </c>
      <c r="B1332" s="134">
        <f t="shared" ca="1" si="105"/>
        <v>1</v>
      </c>
      <c r="C1332" s="135">
        <f t="shared" ca="1" si="102"/>
        <v>0.54563921818717775</v>
      </c>
      <c r="J1332">
        <f t="shared" ca="1" si="103"/>
        <v>1</v>
      </c>
      <c r="K1332">
        <f t="shared" ca="1" si="104"/>
        <v>0</v>
      </c>
      <c r="L1332" s="106">
        <v>1326</v>
      </c>
      <c r="M1332" s="136">
        <f t="shared" ca="1" si="101"/>
        <v>6.3067702498897384</v>
      </c>
      <c r="N1332" s="106"/>
    </row>
    <row r="1333" spans="1:14" x14ac:dyDescent="0.25">
      <c r="A1333" s="108">
        <v>1327</v>
      </c>
      <c r="B1333" s="134">
        <f t="shared" ca="1" si="105"/>
        <v>1</v>
      </c>
      <c r="C1333" s="135">
        <f t="shared" ca="1" si="102"/>
        <v>0.14642488397616504</v>
      </c>
      <c r="J1333">
        <f t="shared" ca="1" si="103"/>
        <v>1</v>
      </c>
      <c r="K1333">
        <f t="shared" ca="1" si="104"/>
        <v>0</v>
      </c>
      <c r="L1333" s="106">
        <v>1327</v>
      </c>
      <c r="M1333" s="136">
        <f t="shared" ca="1" si="101"/>
        <v>0.88051162678251604</v>
      </c>
      <c r="N1333" s="106"/>
    </row>
    <row r="1334" spans="1:14" x14ac:dyDescent="0.25">
      <c r="A1334" s="108">
        <v>1328</v>
      </c>
      <c r="B1334" s="134">
        <f t="shared" ca="1" si="105"/>
        <v>1</v>
      </c>
      <c r="C1334" s="135">
        <f t="shared" ca="1" si="102"/>
        <v>0.56864232917365976</v>
      </c>
      <c r="J1334">
        <f t="shared" ca="1" si="103"/>
        <v>0</v>
      </c>
      <c r="K1334">
        <f t="shared" ca="1" si="104"/>
        <v>0</v>
      </c>
      <c r="L1334" s="106">
        <v>1328</v>
      </c>
      <c r="M1334" s="136">
        <f t="shared" ca="1" si="101"/>
        <v>2.3376165555243542</v>
      </c>
      <c r="N1334" s="106"/>
    </row>
    <row r="1335" spans="1:14" x14ac:dyDescent="0.25">
      <c r="A1335" s="108">
        <v>1329</v>
      </c>
      <c r="B1335" s="134">
        <f t="shared" ca="1" si="105"/>
        <v>0</v>
      </c>
      <c r="C1335" s="135">
        <f t="shared" ca="1" si="102"/>
        <v>0.94496858885912516</v>
      </c>
      <c r="J1335">
        <f t="shared" ca="1" si="103"/>
        <v>0</v>
      </c>
      <c r="K1335">
        <f t="shared" ca="1" si="104"/>
        <v>0</v>
      </c>
      <c r="L1335" s="106">
        <v>1329</v>
      </c>
      <c r="M1335" s="136">
        <f t="shared" ca="1" si="101"/>
        <v>0</v>
      </c>
      <c r="N1335" s="106"/>
    </row>
    <row r="1336" spans="1:14" x14ac:dyDescent="0.25">
      <c r="A1336" s="108">
        <v>1330</v>
      </c>
      <c r="B1336" s="134">
        <f t="shared" ca="1" si="105"/>
        <v>1</v>
      </c>
      <c r="C1336" s="135">
        <f t="shared" ca="1" si="102"/>
        <v>0.26866364763444661</v>
      </c>
      <c r="J1336">
        <f t="shared" ca="1" si="103"/>
        <v>1</v>
      </c>
      <c r="K1336">
        <f t="shared" ca="1" si="104"/>
        <v>0</v>
      </c>
      <c r="L1336" s="106">
        <v>1330</v>
      </c>
      <c r="M1336" s="136">
        <f t="shared" ca="1" si="101"/>
        <v>12.199515273746584</v>
      </c>
      <c r="N1336" s="106"/>
    </row>
    <row r="1337" spans="1:14" x14ac:dyDescent="0.25">
      <c r="A1337" s="108">
        <v>1331</v>
      </c>
      <c r="B1337" s="134">
        <f t="shared" ca="1" si="105"/>
        <v>1</v>
      </c>
      <c r="C1337" s="135">
        <f t="shared" ca="1" si="102"/>
        <v>0.17343350923398004</v>
      </c>
      <c r="J1337">
        <f t="shared" ca="1" si="103"/>
        <v>1</v>
      </c>
      <c r="K1337">
        <f t="shared" ca="1" si="104"/>
        <v>0</v>
      </c>
      <c r="L1337" s="106">
        <v>1331</v>
      </c>
      <c r="M1337" s="136">
        <f t="shared" ca="1" si="101"/>
        <v>0.33187708447198694</v>
      </c>
      <c r="N1337" s="106"/>
    </row>
    <row r="1338" spans="1:14" x14ac:dyDescent="0.25">
      <c r="A1338" s="108">
        <v>1332</v>
      </c>
      <c r="B1338" s="134">
        <f t="shared" ca="1" si="105"/>
        <v>1</v>
      </c>
      <c r="C1338" s="135">
        <f t="shared" ca="1" si="102"/>
        <v>0.57756412425230175</v>
      </c>
      <c r="J1338">
        <f t="shared" ca="1" si="103"/>
        <v>1</v>
      </c>
      <c r="K1338">
        <f t="shared" ca="1" si="104"/>
        <v>0</v>
      </c>
      <c r="L1338" s="106">
        <v>1332</v>
      </c>
      <c r="M1338" s="136">
        <f t="shared" ca="1" si="101"/>
        <v>1.2737913947255826</v>
      </c>
      <c r="N1338" s="106"/>
    </row>
    <row r="1339" spans="1:14" x14ac:dyDescent="0.25">
      <c r="A1339" s="108">
        <v>1333</v>
      </c>
      <c r="B1339" s="134">
        <f t="shared" ca="1" si="105"/>
        <v>1</v>
      </c>
      <c r="C1339" s="135">
        <f t="shared" ca="1" si="102"/>
        <v>0.57411319991638976</v>
      </c>
      <c r="J1339">
        <f t="shared" ca="1" si="103"/>
        <v>1</v>
      </c>
      <c r="K1339">
        <f t="shared" ca="1" si="104"/>
        <v>0</v>
      </c>
      <c r="L1339" s="106">
        <v>1333</v>
      </c>
      <c r="M1339" s="136">
        <f t="shared" ca="1" si="101"/>
        <v>5.9028322091862861</v>
      </c>
      <c r="N1339" s="106"/>
    </row>
    <row r="1340" spans="1:14" x14ac:dyDescent="0.25">
      <c r="A1340" s="108">
        <v>1334</v>
      </c>
      <c r="B1340" s="134">
        <f t="shared" ca="1" si="105"/>
        <v>1</v>
      </c>
      <c r="C1340" s="135">
        <f t="shared" ca="1" si="102"/>
        <v>0.41214290976051016</v>
      </c>
      <c r="J1340">
        <f t="shared" ca="1" si="103"/>
        <v>0</v>
      </c>
      <c r="K1340">
        <f t="shared" ca="1" si="104"/>
        <v>0</v>
      </c>
      <c r="L1340" s="106">
        <v>1334</v>
      </c>
      <c r="M1340" s="136">
        <f t="shared" ca="1" si="101"/>
        <v>2.8300618948997713</v>
      </c>
      <c r="N1340" s="106"/>
    </row>
    <row r="1341" spans="1:14" x14ac:dyDescent="0.25">
      <c r="A1341" s="108">
        <v>1335</v>
      </c>
      <c r="B1341" s="134">
        <f t="shared" ca="1" si="105"/>
        <v>0</v>
      </c>
      <c r="C1341" s="135">
        <f t="shared" ca="1" si="102"/>
        <v>0.96726287586654303</v>
      </c>
      <c r="J1341">
        <f t="shared" ca="1" si="103"/>
        <v>0</v>
      </c>
      <c r="K1341">
        <f t="shared" ca="1" si="104"/>
        <v>1</v>
      </c>
      <c r="L1341" s="106">
        <v>1335</v>
      </c>
      <c r="M1341" s="136">
        <f t="shared" ca="1" si="101"/>
        <v>0</v>
      </c>
      <c r="N1341" s="106"/>
    </row>
    <row r="1342" spans="1:14" x14ac:dyDescent="0.25">
      <c r="A1342" s="108">
        <v>1336</v>
      </c>
      <c r="B1342" s="134">
        <f t="shared" ca="1" si="105"/>
        <v>0</v>
      </c>
      <c r="C1342" s="135">
        <f t="shared" ca="1" si="102"/>
        <v>0.64297029817945983</v>
      </c>
      <c r="J1342">
        <f t="shared" ca="1" si="103"/>
        <v>0</v>
      </c>
      <c r="K1342">
        <f t="shared" ca="1" si="104"/>
        <v>1</v>
      </c>
      <c r="L1342" s="106">
        <v>1336</v>
      </c>
      <c r="M1342" s="136">
        <f t="shared" ca="1" si="101"/>
        <v>0</v>
      </c>
      <c r="N1342" s="106"/>
    </row>
    <row r="1343" spans="1:14" x14ac:dyDescent="0.25">
      <c r="A1343" s="108">
        <v>1337</v>
      </c>
      <c r="B1343" s="134">
        <f t="shared" ca="1" si="105"/>
        <v>0</v>
      </c>
      <c r="C1343" s="135">
        <f t="shared" ca="1" si="102"/>
        <v>0.86942099424156405</v>
      </c>
      <c r="J1343">
        <f t="shared" ca="1" si="103"/>
        <v>0</v>
      </c>
      <c r="K1343">
        <f t="shared" ca="1" si="104"/>
        <v>1</v>
      </c>
      <c r="L1343" s="106">
        <v>1337</v>
      </c>
      <c r="M1343" s="136">
        <f t="shared" ca="1" si="101"/>
        <v>0</v>
      </c>
      <c r="N1343" s="106"/>
    </row>
    <row r="1344" spans="1:14" x14ac:dyDescent="0.25">
      <c r="A1344" s="108">
        <v>1338</v>
      </c>
      <c r="B1344" s="134">
        <f t="shared" ca="1" si="105"/>
        <v>0</v>
      </c>
      <c r="C1344" s="135">
        <f t="shared" ca="1" si="102"/>
        <v>0.59491434898557094</v>
      </c>
      <c r="J1344">
        <f t="shared" ca="1" si="103"/>
        <v>0</v>
      </c>
      <c r="K1344">
        <f t="shared" ca="1" si="104"/>
        <v>1</v>
      </c>
      <c r="L1344" s="106">
        <v>1338</v>
      </c>
      <c r="M1344" s="136">
        <f t="shared" ca="1" si="101"/>
        <v>0</v>
      </c>
      <c r="N1344" s="106"/>
    </row>
    <row r="1345" spans="1:14" x14ac:dyDescent="0.25">
      <c r="A1345" s="108">
        <v>1339</v>
      </c>
      <c r="B1345" s="134">
        <f t="shared" ca="1" si="105"/>
        <v>0</v>
      </c>
      <c r="C1345" s="135">
        <f t="shared" ca="1" si="102"/>
        <v>0.53728917925010766</v>
      </c>
      <c r="J1345">
        <f t="shared" ca="1" si="103"/>
        <v>0</v>
      </c>
      <c r="K1345">
        <f t="shared" ca="1" si="104"/>
        <v>0</v>
      </c>
      <c r="L1345" s="106">
        <v>1339</v>
      </c>
      <c r="M1345" s="136">
        <f t="shared" ca="1" si="101"/>
        <v>0</v>
      </c>
      <c r="N1345" s="106"/>
    </row>
    <row r="1346" spans="1:14" x14ac:dyDescent="0.25">
      <c r="A1346" s="108">
        <v>1340</v>
      </c>
      <c r="B1346" s="134">
        <f t="shared" ca="1" si="105"/>
        <v>1</v>
      </c>
      <c r="C1346" s="135">
        <f t="shared" ca="1" si="102"/>
        <v>0.20631652913816345</v>
      </c>
      <c r="J1346">
        <f t="shared" ca="1" si="103"/>
        <v>1</v>
      </c>
      <c r="K1346">
        <f t="shared" ca="1" si="104"/>
        <v>0</v>
      </c>
      <c r="L1346" s="106">
        <v>1340</v>
      </c>
      <c r="M1346" s="136">
        <f t="shared" ca="1" si="101"/>
        <v>1.6776608898552983</v>
      </c>
      <c r="N1346" s="106"/>
    </row>
    <row r="1347" spans="1:14" x14ac:dyDescent="0.25">
      <c r="A1347" s="108">
        <v>1341</v>
      </c>
      <c r="B1347" s="134">
        <f t="shared" ca="1" si="105"/>
        <v>1</v>
      </c>
      <c r="C1347" s="135">
        <f t="shared" ca="1" si="102"/>
        <v>0.15642724739657654</v>
      </c>
      <c r="J1347">
        <f t="shared" ca="1" si="103"/>
        <v>1</v>
      </c>
      <c r="K1347">
        <f t="shared" ca="1" si="104"/>
        <v>0</v>
      </c>
      <c r="L1347" s="106">
        <v>1341</v>
      </c>
      <c r="M1347" s="136">
        <f t="shared" ca="1" si="101"/>
        <v>1.0763837744049138</v>
      </c>
      <c r="N1347" s="106"/>
    </row>
    <row r="1348" spans="1:14" x14ac:dyDescent="0.25">
      <c r="A1348" s="108">
        <v>1342</v>
      </c>
      <c r="B1348" s="134">
        <f t="shared" ca="1" si="105"/>
        <v>1</v>
      </c>
      <c r="C1348" s="135">
        <f t="shared" ca="1" si="102"/>
        <v>0.3077531166942713</v>
      </c>
      <c r="J1348">
        <f t="shared" ca="1" si="103"/>
        <v>0</v>
      </c>
      <c r="K1348">
        <f t="shared" ca="1" si="104"/>
        <v>0</v>
      </c>
      <c r="L1348" s="106">
        <v>1342</v>
      </c>
      <c r="M1348" s="136">
        <f t="shared" ca="1" si="101"/>
        <v>5.2632876822542451</v>
      </c>
      <c r="N1348" s="106"/>
    </row>
    <row r="1349" spans="1:14" x14ac:dyDescent="0.25">
      <c r="A1349" s="108">
        <v>1343</v>
      </c>
      <c r="B1349" s="134">
        <f t="shared" ca="1" si="105"/>
        <v>0</v>
      </c>
      <c r="C1349" s="135">
        <f t="shared" ca="1" si="102"/>
        <v>0.96857811203683175</v>
      </c>
      <c r="J1349">
        <f t="shared" ca="1" si="103"/>
        <v>0</v>
      </c>
      <c r="K1349">
        <f t="shared" ca="1" si="104"/>
        <v>1</v>
      </c>
      <c r="L1349" s="106">
        <v>1343</v>
      </c>
      <c r="M1349" s="136">
        <f t="shared" ca="1" si="101"/>
        <v>0</v>
      </c>
      <c r="N1349" s="106"/>
    </row>
    <row r="1350" spans="1:14" x14ac:dyDescent="0.25">
      <c r="A1350" s="108">
        <v>1344</v>
      </c>
      <c r="B1350" s="134">
        <f t="shared" ca="1" si="105"/>
        <v>0</v>
      </c>
      <c r="C1350" s="135">
        <f t="shared" ca="1" si="102"/>
        <v>0.87503261277124056</v>
      </c>
      <c r="J1350">
        <f t="shared" ca="1" si="103"/>
        <v>0</v>
      </c>
      <c r="K1350">
        <f t="shared" ca="1" si="104"/>
        <v>0</v>
      </c>
      <c r="L1350" s="106">
        <v>1344</v>
      </c>
      <c r="M1350" s="136">
        <f t="shared" ca="1" si="101"/>
        <v>0</v>
      </c>
      <c r="N1350" s="106"/>
    </row>
    <row r="1351" spans="1:14" x14ac:dyDescent="0.25">
      <c r="A1351" s="108">
        <v>1345</v>
      </c>
      <c r="B1351" s="134">
        <f t="shared" ca="1" si="105"/>
        <v>1</v>
      </c>
      <c r="C1351" s="135">
        <f t="shared" ca="1" si="102"/>
        <v>0.14752071099052977</v>
      </c>
      <c r="J1351">
        <f t="shared" ca="1" si="103"/>
        <v>1</v>
      </c>
      <c r="K1351">
        <f t="shared" ca="1" si="104"/>
        <v>0</v>
      </c>
      <c r="L1351" s="106">
        <v>1345</v>
      </c>
      <c r="M1351" s="136">
        <f t="shared" ref="M1351:M1414" ca="1" si="106">IF(B1351&gt;0,-LN(1-(RAND()))/lambda,0)</f>
        <v>0.36162105376075004</v>
      </c>
      <c r="N1351" s="106"/>
    </row>
    <row r="1352" spans="1:14" x14ac:dyDescent="0.25">
      <c r="A1352" s="108">
        <v>1346</v>
      </c>
      <c r="B1352" s="134">
        <f t="shared" ca="1" si="105"/>
        <v>1</v>
      </c>
      <c r="C1352" s="135">
        <f t="shared" ref="C1352:C1415" ca="1" si="107">RAND()</f>
        <v>0.1245194315014384</v>
      </c>
      <c r="J1352">
        <f t="shared" ref="J1352:J1415" ca="1" si="108">IF(AND(B1352,B1353),1,0)</f>
        <v>1</v>
      </c>
      <c r="K1352">
        <f t="shared" ref="K1352:K1415" ca="1" si="109">IF(AND(NOT(B1352),NOT(B1353)),1,0)</f>
        <v>0</v>
      </c>
      <c r="L1352" s="106">
        <v>1346</v>
      </c>
      <c r="M1352" s="136">
        <f t="shared" ca="1" si="106"/>
        <v>2.8105201830192623</v>
      </c>
      <c r="N1352" s="106"/>
    </row>
    <row r="1353" spans="1:14" x14ac:dyDescent="0.25">
      <c r="A1353" s="108">
        <v>1347</v>
      </c>
      <c r="B1353" s="134">
        <f t="shared" ca="1" si="105"/>
        <v>1</v>
      </c>
      <c r="C1353" s="135">
        <f t="shared" ca="1" si="107"/>
        <v>0.60695142421481574</v>
      </c>
      <c r="J1353">
        <f t="shared" ca="1" si="108"/>
        <v>1</v>
      </c>
      <c r="K1353">
        <f t="shared" ca="1" si="109"/>
        <v>0</v>
      </c>
      <c r="L1353" s="106">
        <v>1347</v>
      </c>
      <c r="M1353" s="136">
        <f t="shared" ca="1" si="106"/>
        <v>0.14432237292996186</v>
      </c>
      <c r="N1353" s="106"/>
    </row>
    <row r="1354" spans="1:14" x14ac:dyDescent="0.25">
      <c r="A1354" s="108">
        <v>1348</v>
      </c>
      <c r="B1354" s="134">
        <f t="shared" ca="1" si="105"/>
        <v>1</v>
      </c>
      <c r="C1354" s="135">
        <f t="shared" ca="1" si="107"/>
        <v>0.4533707156168999</v>
      </c>
      <c r="J1354">
        <f t="shared" ca="1" si="108"/>
        <v>0</v>
      </c>
      <c r="K1354">
        <f t="shared" ca="1" si="109"/>
        <v>0</v>
      </c>
      <c r="L1354" s="106">
        <v>1348</v>
      </c>
      <c r="M1354" s="136">
        <f t="shared" ca="1" si="106"/>
        <v>2.6158814606789931</v>
      </c>
      <c r="N1354" s="106"/>
    </row>
    <row r="1355" spans="1:14" x14ac:dyDescent="0.25">
      <c r="A1355" s="108">
        <v>1349</v>
      </c>
      <c r="B1355" s="134">
        <f t="shared" ca="1" si="105"/>
        <v>0</v>
      </c>
      <c r="C1355" s="135">
        <f t="shared" ca="1" si="107"/>
        <v>0.83512012206645814</v>
      </c>
      <c r="J1355">
        <f t="shared" ca="1" si="108"/>
        <v>0</v>
      </c>
      <c r="K1355">
        <f t="shared" ca="1" si="109"/>
        <v>1</v>
      </c>
      <c r="L1355" s="106">
        <v>1349</v>
      </c>
      <c r="M1355" s="136">
        <f t="shared" ca="1" si="106"/>
        <v>0</v>
      </c>
      <c r="N1355" s="106"/>
    </row>
    <row r="1356" spans="1:14" x14ac:dyDescent="0.25">
      <c r="A1356" s="108">
        <v>1350</v>
      </c>
      <c r="B1356" s="134">
        <f t="shared" ca="1" si="105"/>
        <v>0</v>
      </c>
      <c r="C1356" s="135">
        <f t="shared" ca="1" si="107"/>
        <v>0.83614718836818036</v>
      </c>
      <c r="J1356">
        <f t="shared" ca="1" si="108"/>
        <v>0</v>
      </c>
      <c r="K1356">
        <f t="shared" ca="1" si="109"/>
        <v>0</v>
      </c>
      <c r="L1356" s="106">
        <v>1350</v>
      </c>
      <c r="M1356" s="136">
        <f t="shared" ca="1" si="106"/>
        <v>0</v>
      </c>
      <c r="N1356" s="106"/>
    </row>
    <row r="1357" spans="1:14" x14ac:dyDescent="0.25">
      <c r="A1357" s="108">
        <v>1351</v>
      </c>
      <c r="B1357" s="134">
        <f t="shared" ca="1" si="105"/>
        <v>1</v>
      </c>
      <c r="C1357" s="135">
        <f t="shared" ca="1" si="107"/>
        <v>0.152139296532531</v>
      </c>
      <c r="J1357">
        <f t="shared" ca="1" si="108"/>
        <v>0</v>
      </c>
      <c r="K1357">
        <f t="shared" ca="1" si="109"/>
        <v>0</v>
      </c>
      <c r="L1357" s="106">
        <v>1351</v>
      </c>
      <c r="M1357" s="136">
        <f t="shared" ca="1" si="106"/>
        <v>4.0474560555567649</v>
      </c>
      <c r="N1357" s="106"/>
    </row>
    <row r="1358" spans="1:14" x14ac:dyDescent="0.25">
      <c r="A1358" s="108">
        <v>1352</v>
      </c>
      <c r="B1358" s="134">
        <f t="shared" ca="1" si="105"/>
        <v>0</v>
      </c>
      <c r="C1358" s="135">
        <f t="shared" ca="1" si="107"/>
        <v>0.80796315999001722</v>
      </c>
      <c r="J1358">
        <f t="shared" ca="1" si="108"/>
        <v>0</v>
      </c>
      <c r="K1358">
        <f t="shared" ca="1" si="109"/>
        <v>1</v>
      </c>
      <c r="L1358" s="106">
        <v>1352</v>
      </c>
      <c r="M1358" s="136">
        <f t="shared" ca="1" si="106"/>
        <v>0</v>
      </c>
      <c r="N1358" s="106"/>
    </row>
    <row r="1359" spans="1:14" x14ac:dyDescent="0.25">
      <c r="A1359" s="108">
        <v>1353</v>
      </c>
      <c r="B1359" s="134">
        <f t="shared" ca="1" si="105"/>
        <v>0</v>
      </c>
      <c r="C1359" s="135">
        <f t="shared" ca="1" si="107"/>
        <v>0.97431522687544037</v>
      </c>
      <c r="J1359">
        <f t="shared" ca="1" si="108"/>
        <v>0</v>
      </c>
      <c r="K1359">
        <f t="shared" ca="1" si="109"/>
        <v>1</v>
      </c>
      <c r="L1359" s="106">
        <v>1353</v>
      </c>
      <c r="M1359" s="136">
        <f t="shared" ca="1" si="106"/>
        <v>0</v>
      </c>
      <c r="N1359" s="106"/>
    </row>
    <row r="1360" spans="1:14" x14ac:dyDescent="0.25">
      <c r="A1360" s="108">
        <v>1354</v>
      </c>
      <c r="B1360" s="134">
        <f t="shared" ca="1" si="105"/>
        <v>0</v>
      </c>
      <c r="C1360" s="135">
        <f t="shared" ca="1" si="107"/>
        <v>0.39566258658492137</v>
      </c>
      <c r="J1360">
        <f t="shared" ca="1" si="108"/>
        <v>0</v>
      </c>
      <c r="K1360">
        <f t="shared" ca="1" si="109"/>
        <v>0</v>
      </c>
      <c r="L1360" s="106">
        <v>1354</v>
      </c>
      <c r="M1360" s="136">
        <f t="shared" ca="1" si="106"/>
        <v>0</v>
      </c>
      <c r="N1360" s="106"/>
    </row>
    <row r="1361" spans="1:14" x14ac:dyDescent="0.25">
      <c r="A1361" s="108">
        <v>1355</v>
      </c>
      <c r="B1361" s="134">
        <f t="shared" ca="1" si="105"/>
        <v>1</v>
      </c>
      <c r="C1361" s="135">
        <f t="shared" ca="1" si="107"/>
        <v>0.19363973153518244</v>
      </c>
      <c r="J1361">
        <f t="shared" ca="1" si="108"/>
        <v>1</v>
      </c>
      <c r="K1361">
        <f t="shared" ca="1" si="109"/>
        <v>0</v>
      </c>
      <c r="L1361" s="106">
        <v>1355</v>
      </c>
      <c r="M1361" s="136">
        <f t="shared" ca="1" si="106"/>
        <v>0.59276575956441935</v>
      </c>
      <c r="N1361" s="106"/>
    </row>
    <row r="1362" spans="1:14" x14ac:dyDescent="0.25">
      <c r="A1362" s="108">
        <v>1356</v>
      </c>
      <c r="B1362" s="134">
        <f t="shared" ca="1" si="105"/>
        <v>1</v>
      </c>
      <c r="C1362" s="135">
        <f t="shared" ca="1" si="107"/>
        <v>0.19142021003660803</v>
      </c>
      <c r="J1362">
        <f t="shared" ca="1" si="108"/>
        <v>1</v>
      </c>
      <c r="K1362">
        <f t="shared" ca="1" si="109"/>
        <v>0</v>
      </c>
      <c r="L1362" s="106">
        <v>1356</v>
      </c>
      <c r="M1362" s="136">
        <f t="shared" ca="1" si="106"/>
        <v>7.6859684740341274</v>
      </c>
      <c r="N1362" s="106"/>
    </row>
    <row r="1363" spans="1:14" x14ac:dyDescent="0.25">
      <c r="A1363" s="108">
        <v>1357</v>
      </c>
      <c r="B1363" s="134">
        <f t="shared" ca="1" si="105"/>
        <v>1</v>
      </c>
      <c r="C1363" s="135">
        <f t="shared" ca="1" si="107"/>
        <v>0.44236552197953105</v>
      </c>
      <c r="J1363">
        <f t="shared" ca="1" si="108"/>
        <v>0</v>
      </c>
      <c r="K1363">
        <f t="shared" ca="1" si="109"/>
        <v>0</v>
      </c>
      <c r="L1363" s="106">
        <v>1357</v>
      </c>
      <c r="M1363" s="136">
        <f t="shared" ca="1" si="106"/>
        <v>0.45196038361277813</v>
      </c>
      <c r="N1363" s="106"/>
    </row>
    <row r="1364" spans="1:14" x14ac:dyDescent="0.25">
      <c r="A1364" s="108">
        <v>1358</v>
      </c>
      <c r="B1364" s="134">
        <f t="shared" ca="1" si="105"/>
        <v>0</v>
      </c>
      <c r="C1364" s="135">
        <f t="shared" ca="1" si="107"/>
        <v>0.9783942016366759</v>
      </c>
      <c r="J1364">
        <f t="shared" ca="1" si="108"/>
        <v>0</v>
      </c>
      <c r="K1364">
        <f t="shared" ca="1" si="109"/>
        <v>1</v>
      </c>
      <c r="L1364" s="106">
        <v>1358</v>
      </c>
      <c r="M1364" s="136">
        <f t="shared" ca="1" si="106"/>
        <v>0</v>
      </c>
      <c r="N1364" s="106"/>
    </row>
    <row r="1365" spans="1:14" x14ac:dyDescent="0.25">
      <c r="A1365" s="108">
        <v>1359</v>
      </c>
      <c r="B1365" s="134">
        <f t="shared" ca="1" si="105"/>
        <v>0</v>
      </c>
      <c r="C1365" s="135">
        <f t="shared" ca="1" si="107"/>
        <v>0.79884434823316874</v>
      </c>
      <c r="J1365">
        <f t="shared" ca="1" si="108"/>
        <v>0</v>
      </c>
      <c r="K1365">
        <f t="shared" ca="1" si="109"/>
        <v>1</v>
      </c>
      <c r="L1365" s="106">
        <v>1359</v>
      </c>
      <c r="M1365" s="136">
        <f t="shared" ca="1" si="106"/>
        <v>0</v>
      </c>
      <c r="N1365" s="106"/>
    </row>
    <row r="1366" spans="1:14" x14ac:dyDescent="0.25">
      <c r="A1366" s="108">
        <v>1360</v>
      </c>
      <c r="B1366" s="134">
        <f t="shared" ca="1" si="105"/>
        <v>0</v>
      </c>
      <c r="C1366" s="135">
        <f t="shared" ca="1" si="107"/>
        <v>0.75808781374102607</v>
      </c>
      <c r="J1366">
        <f t="shared" ca="1" si="108"/>
        <v>0</v>
      </c>
      <c r="K1366">
        <f t="shared" ca="1" si="109"/>
        <v>0</v>
      </c>
      <c r="L1366" s="106">
        <v>1360</v>
      </c>
      <c r="M1366" s="136">
        <f t="shared" ca="1" si="106"/>
        <v>0</v>
      </c>
      <c r="N1366" s="106"/>
    </row>
    <row r="1367" spans="1:14" x14ac:dyDescent="0.25">
      <c r="A1367" s="108">
        <v>1361</v>
      </c>
      <c r="B1367" s="134">
        <f t="shared" ca="1" si="105"/>
        <v>1</v>
      </c>
      <c r="C1367" s="135">
        <f t="shared" ca="1" si="107"/>
        <v>2.2682409064697873E-2</v>
      </c>
      <c r="J1367">
        <f t="shared" ca="1" si="108"/>
        <v>1</v>
      </c>
      <c r="K1367">
        <f t="shared" ca="1" si="109"/>
        <v>0</v>
      </c>
      <c r="L1367" s="106">
        <v>1361</v>
      </c>
      <c r="M1367" s="136">
        <f t="shared" ca="1" si="106"/>
        <v>1.0146579758864733</v>
      </c>
      <c r="N1367" s="106"/>
    </row>
    <row r="1368" spans="1:14" x14ac:dyDescent="0.25">
      <c r="A1368" s="108">
        <v>1362</v>
      </c>
      <c r="B1368" s="134">
        <f t="shared" ca="1" si="105"/>
        <v>1</v>
      </c>
      <c r="C1368" s="135">
        <f t="shared" ca="1" si="107"/>
        <v>0.41135519778635699</v>
      </c>
      <c r="J1368">
        <f t="shared" ca="1" si="108"/>
        <v>0</v>
      </c>
      <c r="K1368">
        <f t="shared" ca="1" si="109"/>
        <v>0</v>
      </c>
      <c r="L1368" s="106">
        <v>1362</v>
      </c>
      <c r="M1368" s="136">
        <f t="shared" ca="1" si="106"/>
        <v>0.15706578466459428</v>
      </c>
      <c r="N1368" s="106"/>
    </row>
    <row r="1369" spans="1:14" x14ac:dyDescent="0.25">
      <c r="A1369" s="108">
        <v>1363</v>
      </c>
      <c r="B1369" s="134">
        <f t="shared" ca="1" si="105"/>
        <v>0</v>
      </c>
      <c r="C1369" s="135">
        <f t="shared" ca="1" si="107"/>
        <v>0.86237456246986466</v>
      </c>
      <c r="J1369">
        <f t="shared" ca="1" si="108"/>
        <v>0</v>
      </c>
      <c r="K1369">
        <f t="shared" ca="1" si="109"/>
        <v>0</v>
      </c>
      <c r="L1369" s="106">
        <v>1363</v>
      </c>
      <c r="M1369" s="136">
        <f t="shared" ca="1" si="106"/>
        <v>0</v>
      </c>
      <c r="N1369" s="106"/>
    </row>
    <row r="1370" spans="1:14" x14ac:dyDescent="0.25">
      <c r="A1370" s="108">
        <v>1364</v>
      </c>
      <c r="B1370" s="134">
        <f t="shared" ca="1" si="105"/>
        <v>1</v>
      </c>
      <c r="C1370" s="135">
        <f t="shared" ca="1" si="107"/>
        <v>6.6028916213239919E-2</v>
      </c>
      <c r="J1370">
        <f t="shared" ca="1" si="108"/>
        <v>1</v>
      </c>
      <c r="K1370">
        <f t="shared" ca="1" si="109"/>
        <v>0</v>
      </c>
      <c r="L1370" s="106">
        <v>1364</v>
      </c>
      <c r="M1370" s="136">
        <f t="shared" ca="1" si="106"/>
        <v>0.97431170912359522</v>
      </c>
      <c r="N1370" s="106"/>
    </row>
    <row r="1371" spans="1:14" x14ac:dyDescent="0.25">
      <c r="A1371" s="108">
        <v>1365</v>
      </c>
      <c r="B1371" s="134">
        <f t="shared" ca="1" si="105"/>
        <v>1</v>
      </c>
      <c r="C1371" s="135">
        <f t="shared" ca="1" si="107"/>
        <v>4.4907906787426399E-2</v>
      </c>
      <c r="J1371">
        <f t="shared" ca="1" si="108"/>
        <v>1</v>
      </c>
      <c r="K1371">
        <f t="shared" ca="1" si="109"/>
        <v>0</v>
      </c>
      <c r="L1371" s="106">
        <v>1365</v>
      </c>
      <c r="M1371" s="136">
        <f t="shared" ca="1" si="106"/>
        <v>1.2321683957977028</v>
      </c>
      <c r="N1371" s="106"/>
    </row>
    <row r="1372" spans="1:14" x14ac:dyDescent="0.25">
      <c r="A1372" s="108">
        <v>1366</v>
      </c>
      <c r="B1372" s="134">
        <f t="shared" ca="1" si="105"/>
        <v>1</v>
      </c>
      <c r="C1372" s="135">
        <f t="shared" ca="1" si="107"/>
        <v>0.42212955496079851</v>
      </c>
      <c r="J1372">
        <f t="shared" ca="1" si="108"/>
        <v>1</v>
      </c>
      <c r="K1372">
        <f t="shared" ca="1" si="109"/>
        <v>0</v>
      </c>
      <c r="L1372" s="106">
        <v>1366</v>
      </c>
      <c r="M1372" s="136">
        <f t="shared" ca="1" si="106"/>
        <v>2.328472134188432</v>
      </c>
      <c r="N1372" s="106"/>
    </row>
    <row r="1373" spans="1:14" x14ac:dyDescent="0.25">
      <c r="A1373" s="108">
        <v>1367</v>
      </c>
      <c r="B1373" s="134">
        <f t="shared" ca="1" si="105"/>
        <v>1</v>
      </c>
      <c r="C1373" s="135">
        <f t="shared" ca="1" si="107"/>
        <v>6.7719622345814079E-2</v>
      </c>
      <c r="J1373">
        <f t="shared" ca="1" si="108"/>
        <v>1</v>
      </c>
      <c r="K1373">
        <f t="shared" ca="1" si="109"/>
        <v>0</v>
      </c>
      <c r="L1373" s="106">
        <v>1367</v>
      </c>
      <c r="M1373" s="136">
        <f t="shared" ca="1" si="106"/>
        <v>1.6155374751569458</v>
      </c>
      <c r="N1373" s="106"/>
    </row>
    <row r="1374" spans="1:14" x14ac:dyDescent="0.25">
      <c r="A1374" s="108">
        <v>1368</v>
      </c>
      <c r="B1374" s="134">
        <f t="shared" ca="1" si="105"/>
        <v>1</v>
      </c>
      <c r="C1374" s="135">
        <f t="shared" ca="1" si="107"/>
        <v>0.50960577468708357</v>
      </c>
      <c r="J1374">
        <f t="shared" ca="1" si="108"/>
        <v>1</v>
      </c>
      <c r="K1374">
        <f t="shared" ca="1" si="109"/>
        <v>0</v>
      </c>
      <c r="L1374" s="106">
        <v>1368</v>
      </c>
      <c r="M1374" s="136">
        <f t="shared" ca="1" si="106"/>
        <v>2.4918219184758486</v>
      </c>
      <c r="N1374" s="106"/>
    </row>
    <row r="1375" spans="1:14" x14ac:dyDescent="0.25">
      <c r="A1375" s="108">
        <v>1369</v>
      </c>
      <c r="B1375" s="134">
        <f t="shared" ca="1" si="105"/>
        <v>1</v>
      </c>
      <c r="C1375" s="135">
        <f t="shared" ca="1" si="107"/>
        <v>2.1974473057705057E-2</v>
      </c>
      <c r="J1375">
        <f t="shared" ca="1" si="108"/>
        <v>0</v>
      </c>
      <c r="K1375">
        <f t="shared" ca="1" si="109"/>
        <v>0</v>
      </c>
      <c r="L1375" s="106">
        <v>1369</v>
      </c>
      <c r="M1375" s="136">
        <f t="shared" ca="1" si="106"/>
        <v>0.99113540414726997</v>
      </c>
      <c r="N1375" s="106"/>
    </row>
    <row r="1376" spans="1:14" x14ac:dyDescent="0.25">
      <c r="A1376" s="108">
        <v>1370</v>
      </c>
      <c r="B1376" s="134">
        <f t="shared" ca="1" si="105"/>
        <v>0</v>
      </c>
      <c r="C1376" s="135">
        <f t="shared" ca="1" si="107"/>
        <v>0.85638919028188987</v>
      </c>
      <c r="J1376">
        <f t="shared" ca="1" si="108"/>
        <v>0</v>
      </c>
      <c r="K1376">
        <f t="shared" ca="1" si="109"/>
        <v>1</v>
      </c>
      <c r="L1376" s="106">
        <v>1370</v>
      </c>
      <c r="M1376" s="136">
        <f t="shared" ca="1" si="106"/>
        <v>0</v>
      </c>
      <c r="N1376" s="106"/>
    </row>
    <row r="1377" spans="1:14" x14ac:dyDescent="0.25">
      <c r="A1377" s="108">
        <v>1371</v>
      </c>
      <c r="B1377" s="134">
        <f t="shared" ca="1" si="105"/>
        <v>0</v>
      </c>
      <c r="C1377" s="135">
        <f t="shared" ca="1" si="107"/>
        <v>0.76892056225778482</v>
      </c>
      <c r="J1377">
        <f t="shared" ca="1" si="108"/>
        <v>0</v>
      </c>
      <c r="K1377">
        <f t="shared" ca="1" si="109"/>
        <v>0</v>
      </c>
      <c r="L1377" s="106">
        <v>1371</v>
      </c>
      <c r="M1377" s="136">
        <f t="shared" ca="1" si="106"/>
        <v>0</v>
      </c>
      <c r="N1377" s="106"/>
    </row>
    <row r="1378" spans="1:14" x14ac:dyDescent="0.25">
      <c r="A1378" s="108">
        <v>1372</v>
      </c>
      <c r="B1378" s="134">
        <f t="shared" ca="1" si="105"/>
        <v>1</v>
      </c>
      <c r="C1378" s="135">
        <f t="shared" ca="1" si="107"/>
        <v>0.17719484775610972</v>
      </c>
      <c r="J1378">
        <f t="shared" ca="1" si="108"/>
        <v>1</v>
      </c>
      <c r="K1378">
        <f t="shared" ca="1" si="109"/>
        <v>0</v>
      </c>
      <c r="L1378" s="106">
        <v>1372</v>
      </c>
      <c r="M1378" s="136">
        <f t="shared" ca="1" si="106"/>
        <v>1.3455587797876751</v>
      </c>
      <c r="N1378" s="106"/>
    </row>
    <row r="1379" spans="1:14" x14ac:dyDescent="0.25">
      <c r="A1379" s="108">
        <v>1373</v>
      </c>
      <c r="B1379" s="134">
        <f t="shared" ca="1" si="105"/>
        <v>1</v>
      </c>
      <c r="C1379" s="135">
        <f t="shared" ca="1" si="107"/>
        <v>0.22646651433043063</v>
      </c>
      <c r="J1379">
        <f t="shared" ca="1" si="108"/>
        <v>1</v>
      </c>
      <c r="K1379">
        <f t="shared" ca="1" si="109"/>
        <v>0</v>
      </c>
      <c r="L1379" s="106">
        <v>1373</v>
      </c>
      <c r="M1379" s="136">
        <f t="shared" ca="1" si="106"/>
        <v>7.3458629671452549</v>
      </c>
      <c r="N1379" s="106"/>
    </row>
    <row r="1380" spans="1:14" x14ac:dyDescent="0.25">
      <c r="A1380" s="108">
        <v>1374</v>
      </c>
      <c r="B1380" s="134">
        <f t="shared" ca="1" si="105"/>
        <v>1</v>
      </c>
      <c r="C1380" s="135">
        <f t="shared" ca="1" si="107"/>
        <v>2.59692520018171E-2</v>
      </c>
      <c r="J1380">
        <f t="shared" ca="1" si="108"/>
        <v>1</v>
      </c>
      <c r="K1380">
        <f t="shared" ca="1" si="109"/>
        <v>0</v>
      </c>
      <c r="L1380" s="106">
        <v>1374</v>
      </c>
      <c r="M1380" s="136">
        <f t="shared" ca="1" si="106"/>
        <v>2.670827771448721</v>
      </c>
      <c r="N1380" s="106"/>
    </row>
    <row r="1381" spans="1:14" x14ac:dyDescent="0.25">
      <c r="A1381" s="108">
        <v>1375</v>
      </c>
      <c r="B1381" s="134">
        <f t="shared" ca="1" si="105"/>
        <v>1</v>
      </c>
      <c r="C1381" s="135">
        <f t="shared" ca="1" si="107"/>
        <v>0.4830370536643438</v>
      </c>
      <c r="J1381">
        <f t="shared" ca="1" si="108"/>
        <v>1</v>
      </c>
      <c r="K1381">
        <f t="shared" ca="1" si="109"/>
        <v>0</v>
      </c>
      <c r="L1381" s="106">
        <v>1375</v>
      </c>
      <c r="M1381" s="136">
        <f t="shared" ca="1" si="106"/>
        <v>1.8942779806106522</v>
      </c>
      <c r="N1381" s="106"/>
    </row>
    <row r="1382" spans="1:14" x14ac:dyDescent="0.25">
      <c r="A1382" s="108">
        <v>1376</v>
      </c>
      <c r="B1382" s="134">
        <f t="shared" ca="1" si="105"/>
        <v>1</v>
      </c>
      <c r="C1382" s="135">
        <f t="shared" ca="1" si="107"/>
        <v>6.2053417147727608E-2</v>
      </c>
      <c r="J1382">
        <f t="shared" ca="1" si="108"/>
        <v>1</v>
      </c>
      <c r="K1382">
        <f t="shared" ca="1" si="109"/>
        <v>0</v>
      </c>
      <c r="L1382" s="106">
        <v>1376</v>
      </c>
      <c r="M1382" s="136">
        <f t="shared" ca="1" si="106"/>
        <v>1.600718292494018</v>
      </c>
      <c r="N1382" s="106"/>
    </row>
    <row r="1383" spans="1:14" x14ac:dyDescent="0.25">
      <c r="A1383" s="108">
        <v>1377</v>
      </c>
      <c r="B1383" s="134">
        <f t="shared" ca="1" si="105"/>
        <v>1</v>
      </c>
      <c r="C1383" s="135">
        <f t="shared" ca="1" si="107"/>
        <v>0.14270164168148725</v>
      </c>
      <c r="J1383">
        <f t="shared" ca="1" si="108"/>
        <v>1</v>
      </c>
      <c r="K1383">
        <f t="shared" ca="1" si="109"/>
        <v>0</v>
      </c>
      <c r="L1383" s="106">
        <v>1377</v>
      </c>
      <c r="M1383" s="136">
        <f t="shared" ca="1" si="106"/>
        <v>4.7177420993454797</v>
      </c>
      <c r="N1383" s="106"/>
    </row>
    <row r="1384" spans="1:14" x14ac:dyDescent="0.25">
      <c r="A1384" s="108">
        <v>1378</v>
      </c>
      <c r="B1384" s="134">
        <f t="shared" ca="1" si="105"/>
        <v>1</v>
      </c>
      <c r="C1384" s="135">
        <f t="shared" ca="1" si="107"/>
        <v>0.54258945652636559</v>
      </c>
      <c r="J1384">
        <f t="shared" ca="1" si="108"/>
        <v>1</v>
      </c>
      <c r="K1384">
        <f t="shared" ca="1" si="109"/>
        <v>0</v>
      </c>
      <c r="L1384" s="106">
        <v>1378</v>
      </c>
      <c r="M1384" s="136">
        <f t="shared" ca="1" si="106"/>
        <v>0.1711529047122306</v>
      </c>
      <c r="N1384" s="106"/>
    </row>
    <row r="1385" spans="1:14" x14ac:dyDescent="0.25">
      <c r="A1385" s="108">
        <v>1379</v>
      </c>
      <c r="B1385" s="134">
        <f t="shared" ca="1" si="105"/>
        <v>1</v>
      </c>
      <c r="C1385" s="135">
        <f t="shared" ca="1" si="107"/>
        <v>6.858909084571907E-2</v>
      </c>
      <c r="J1385">
        <f t="shared" ca="1" si="108"/>
        <v>1</v>
      </c>
      <c r="K1385">
        <f t="shared" ca="1" si="109"/>
        <v>0</v>
      </c>
      <c r="L1385" s="106">
        <v>1379</v>
      </c>
      <c r="M1385" s="136">
        <f t="shared" ca="1" si="106"/>
        <v>6.0416266026152154</v>
      </c>
      <c r="N1385" s="106"/>
    </row>
    <row r="1386" spans="1:14" x14ac:dyDescent="0.25">
      <c r="A1386" s="108">
        <v>1380</v>
      </c>
      <c r="B1386" s="134">
        <f t="shared" ca="1" si="105"/>
        <v>1</v>
      </c>
      <c r="C1386" s="135">
        <f t="shared" ca="1" si="107"/>
        <v>0.37845578632136589</v>
      </c>
      <c r="J1386">
        <f t="shared" ca="1" si="108"/>
        <v>1</v>
      </c>
      <c r="K1386">
        <f t="shared" ca="1" si="109"/>
        <v>0</v>
      </c>
      <c r="L1386" s="106">
        <v>1380</v>
      </c>
      <c r="M1386" s="136">
        <f t="shared" ca="1" si="106"/>
        <v>2.4508316547268967</v>
      </c>
      <c r="N1386" s="106"/>
    </row>
    <row r="1387" spans="1:14" x14ac:dyDescent="0.25">
      <c r="A1387" s="108">
        <v>1381</v>
      </c>
      <c r="B1387" s="134">
        <f t="shared" ca="1" si="105"/>
        <v>1</v>
      </c>
      <c r="C1387" s="135">
        <f t="shared" ca="1" si="107"/>
        <v>0.49882282730139083</v>
      </c>
      <c r="J1387">
        <f t="shared" ca="1" si="108"/>
        <v>0</v>
      </c>
      <c r="K1387">
        <f t="shared" ca="1" si="109"/>
        <v>0</v>
      </c>
      <c r="L1387" s="106">
        <v>1381</v>
      </c>
      <c r="M1387" s="136">
        <f t="shared" ca="1" si="106"/>
        <v>7.0871206803982574</v>
      </c>
      <c r="N1387" s="106"/>
    </row>
    <row r="1388" spans="1:14" x14ac:dyDescent="0.25">
      <c r="A1388" s="108">
        <v>1382</v>
      </c>
      <c r="B1388" s="134">
        <f t="shared" ca="1" si="105"/>
        <v>0</v>
      </c>
      <c r="C1388" s="135">
        <f t="shared" ca="1" si="107"/>
        <v>0.74121224583291334</v>
      </c>
      <c r="J1388">
        <f t="shared" ca="1" si="108"/>
        <v>0</v>
      </c>
      <c r="K1388">
        <f t="shared" ca="1" si="109"/>
        <v>1</v>
      </c>
      <c r="L1388" s="106">
        <v>1382</v>
      </c>
      <c r="M1388" s="136">
        <f t="shared" ca="1" si="106"/>
        <v>0</v>
      </c>
      <c r="N1388" s="106"/>
    </row>
    <row r="1389" spans="1:14" x14ac:dyDescent="0.25">
      <c r="A1389" s="108">
        <v>1383</v>
      </c>
      <c r="B1389" s="134">
        <f t="shared" ca="1" si="105"/>
        <v>0</v>
      </c>
      <c r="C1389" s="135">
        <f t="shared" ca="1" si="107"/>
        <v>0.42487922338401618</v>
      </c>
      <c r="J1389">
        <f t="shared" ca="1" si="108"/>
        <v>0</v>
      </c>
      <c r="K1389">
        <f t="shared" ca="1" si="109"/>
        <v>0</v>
      </c>
      <c r="L1389" s="106">
        <v>1383</v>
      </c>
      <c r="M1389" s="136">
        <f t="shared" ca="1" si="106"/>
        <v>0</v>
      </c>
      <c r="N1389" s="106"/>
    </row>
    <row r="1390" spans="1:14" x14ac:dyDescent="0.25">
      <c r="A1390" s="108">
        <v>1384</v>
      </c>
      <c r="B1390" s="134">
        <f t="shared" ca="1" si="105"/>
        <v>1</v>
      </c>
      <c r="C1390" s="135">
        <f t="shared" ca="1" si="107"/>
        <v>1.6191032709790609E-2</v>
      </c>
      <c r="J1390">
        <f t="shared" ca="1" si="108"/>
        <v>0</v>
      </c>
      <c r="K1390">
        <f t="shared" ca="1" si="109"/>
        <v>0</v>
      </c>
      <c r="L1390" s="106">
        <v>1384</v>
      </c>
      <c r="M1390" s="136">
        <f t="shared" ca="1" si="106"/>
        <v>4.8132591682035848</v>
      </c>
      <c r="N1390" s="106"/>
    </row>
    <row r="1391" spans="1:14" x14ac:dyDescent="0.25">
      <c r="A1391" s="108">
        <v>1385</v>
      </c>
      <c r="B1391" s="134">
        <f t="shared" ref="B1391:B1454" ca="1" si="110">IF(B1390&gt;0,IF(C1391&lt;pww,1,0),IF(C1391&lt;pdw,1,0))</f>
        <v>0</v>
      </c>
      <c r="C1391" s="135">
        <f t="shared" ca="1" si="107"/>
        <v>0.95210217569790612</v>
      </c>
      <c r="J1391">
        <f t="shared" ca="1" si="108"/>
        <v>0</v>
      </c>
      <c r="K1391">
        <f t="shared" ca="1" si="109"/>
        <v>1</v>
      </c>
      <c r="L1391" s="106">
        <v>1385</v>
      </c>
      <c r="M1391" s="136">
        <f t="shared" ca="1" si="106"/>
        <v>0</v>
      </c>
      <c r="N1391" s="106"/>
    </row>
    <row r="1392" spans="1:14" x14ac:dyDescent="0.25">
      <c r="A1392" s="108">
        <v>1386</v>
      </c>
      <c r="B1392" s="134">
        <f t="shared" ca="1" si="110"/>
        <v>0</v>
      </c>
      <c r="C1392" s="135">
        <f t="shared" ca="1" si="107"/>
        <v>0.72530589679872981</v>
      </c>
      <c r="J1392">
        <f t="shared" ca="1" si="108"/>
        <v>0</v>
      </c>
      <c r="K1392">
        <f t="shared" ca="1" si="109"/>
        <v>0</v>
      </c>
      <c r="L1392" s="106">
        <v>1386</v>
      </c>
      <c r="M1392" s="136">
        <f t="shared" ca="1" si="106"/>
        <v>0</v>
      </c>
      <c r="N1392" s="106"/>
    </row>
    <row r="1393" spans="1:14" x14ac:dyDescent="0.25">
      <c r="A1393" s="108">
        <v>1387</v>
      </c>
      <c r="B1393" s="134">
        <f t="shared" ca="1" si="110"/>
        <v>1</v>
      </c>
      <c r="C1393" s="135">
        <f t="shared" ca="1" si="107"/>
        <v>0.19095612981035881</v>
      </c>
      <c r="J1393">
        <f t="shared" ca="1" si="108"/>
        <v>1</v>
      </c>
      <c r="K1393">
        <f t="shared" ca="1" si="109"/>
        <v>0</v>
      </c>
      <c r="L1393" s="106">
        <v>1387</v>
      </c>
      <c r="M1393" s="136">
        <f t="shared" ca="1" si="106"/>
        <v>0.58466304481768538</v>
      </c>
      <c r="N1393" s="106"/>
    </row>
    <row r="1394" spans="1:14" x14ac:dyDescent="0.25">
      <c r="A1394" s="108">
        <v>1388</v>
      </c>
      <c r="B1394" s="134">
        <f t="shared" ca="1" si="110"/>
        <v>1</v>
      </c>
      <c r="C1394" s="135">
        <f t="shared" ca="1" si="107"/>
        <v>0.31878061378117695</v>
      </c>
      <c r="J1394">
        <f t="shared" ca="1" si="108"/>
        <v>0</v>
      </c>
      <c r="K1394">
        <f t="shared" ca="1" si="109"/>
        <v>0</v>
      </c>
      <c r="L1394" s="106">
        <v>1388</v>
      </c>
      <c r="M1394" s="136">
        <f t="shared" ca="1" si="106"/>
        <v>1.2630545992109119</v>
      </c>
      <c r="N1394" s="106"/>
    </row>
    <row r="1395" spans="1:14" x14ac:dyDescent="0.25">
      <c r="A1395" s="108">
        <v>1389</v>
      </c>
      <c r="B1395" s="134">
        <f t="shared" ca="1" si="110"/>
        <v>0</v>
      </c>
      <c r="C1395" s="135">
        <f t="shared" ca="1" si="107"/>
        <v>0.81021782719230129</v>
      </c>
      <c r="J1395">
        <f t="shared" ca="1" si="108"/>
        <v>0</v>
      </c>
      <c r="K1395">
        <f t="shared" ca="1" si="109"/>
        <v>0</v>
      </c>
      <c r="L1395" s="106">
        <v>1389</v>
      </c>
      <c r="M1395" s="136">
        <f t="shared" ca="1" si="106"/>
        <v>0</v>
      </c>
      <c r="N1395" s="106"/>
    </row>
    <row r="1396" spans="1:14" x14ac:dyDescent="0.25">
      <c r="A1396" s="108">
        <v>1390</v>
      </c>
      <c r="B1396" s="134">
        <f t="shared" ca="1" si="110"/>
        <v>1</v>
      </c>
      <c r="C1396" s="135">
        <f t="shared" ca="1" si="107"/>
        <v>1.5328185395262928E-2</v>
      </c>
      <c r="J1396">
        <f t="shared" ca="1" si="108"/>
        <v>1</v>
      </c>
      <c r="K1396">
        <f t="shared" ca="1" si="109"/>
        <v>0</v>
      </c>
      <c r="L1396" s="106">
        <v>1390</v>
      </c>
      <c r="M1396" s="136">
        <f t="shared" ca="1" si="106"/>
        <v>1.7450489898665389</v>
      </c>
      <c r="N1396" s="106"/>
    </row>
    <row r="1397" spans="1:14" x14ac:dyDescent="0.25">
      <c r="A1397" s="108">
        <v>1391</v>
      </c>
      <c r="B1397" s="134">
        <f t="shared" ca="1" si="110"/>
        <v>1</v>
      </c>
      <c r="C1397" s="135">
        <f t="shared" ca="1" si="107"/>
        <v>0.10955584408720653</v>
      </c>
      <c r="J1397">
        <f t="shared" ca="1" si="108"/>
        <v>1</v>
      </c>
      <c r="K1397">
        <f t="shared" ca="1" si="109"/>
        <v>0</v>
      </c>
      <c r="L1397" s="106">
        <v>1391</v>
      </c>
      <c r="M1397" s="136">
        <f t="shared" ca="1" si="106"/>
        <v>2.2941147274947866</v>
      </c>
      <c r="N1397" s="106"/>
    </row>
    <row r="1398" spans="1:14" x14ac:dyDescent="0.25">
      <c r="A1398" s="108">
        <v>1392</v>
      </c>
      <c r="B1398" s="134">
        <f t="shared" ca="1" si="110"/>
        <v>1</v>
      </c>
      <c r="C1398" s="135">
        <f t="shared" ca="1" si="107"/>
        <v>0.60625094935177604</v>
      </c>
      <c r="J1398">
        <f t="shared" ca="1" si="108"/>
        <v>0</v>
      </c>
      <c r="K1398">
        <f t="shared" ca="1" si="109"/>
        <v>0</v>
      </c>
      <c r="L1398" s="106">
        <v>1392</v>
      </c>
      <c r="M1398" s="136">
        <f t="shared" ca="1" si="106"/>
        <v>2.1329583315154652</v>
      </c>
      <c r="N1398" s="106"/>
    </row>
    <row r="1399" spans="1:14" x14ac:dyDescent="0.25">
      <c r="A1399" s="108">
        <v>1393</v>
      </c>
      <c r="B1399" s="134">
        <f t="shared" ca="1" si="110"/>
        <v>0</v>
      </c>
      <c r="C1399" s="135">
        <f t="shared" ca="1" si="107"/>
        <v>0.91376696767342491</v>
      </c>
      <c r="J1399">
        <f t="shared" ca="1" si="108"/>
        <v>0</v>
      </c>
      <c r="K1399">
        <f t="shared" ca="1" si="109"/>
        <v>0</v>
      </c>
      <c r="L1399" s="106">
        <v>1393</v>
      </c>
      <c r="M1399" s="136">
        <f t="shared" ca="1" si="106"/>
        <v>0</v>
      </c>
      <c r="N1399" s="106"/>
    </row>
    <row r="1400" spans="1:14" x14ac:dyDescent="0.25">
      <c r="A1400" s="108">
        <v>1394</v>
      </c>
      <c r="B1400" s="134">
        <f t="shared" ca="1" si="110"/>
        <v>1</v>
      </c>
      <c r="C1400" s="135">
        <f t="shared" ca="1" si="107"/>
        <v>0.16050889196005413</v>
      </c>
      <c r="J1400">
        <f t="shared" ca="1" si="108"/>
        <v>0</v>
      </c>
      <c r="K1400">
        <f t="shared" ca="1" si="109"/>
        <v>0</v>
      </c>
      <c r="L1400" s="106">
        <v>1394</v>
      </c>
      <c r="M1400" s="136">
        <f t="shared" ca="1" si="106"/>
        <v>8.385488129647193</v>
      </c>
      <c r="N1400" s="106"/>
    </row>
    <row r="1401" spans="1:14" x14ac:dyDescent="0.25">
      <c r="A1401" s="108">
        <v>1395</v>
      </c>
      <c r="B1401" s="134">
        <f t="shared" ca="1" si="110"/>
        <v>0</v>
      </c>
      <c r="C1401" s="135">
        <f t="shared" ca="1" si="107"/>
        <v>0.74722145247866045</v>
      </c>
      <c r="J1401">
        <f t="shared" ca="1" si="108"/>
        <v>0</v>
      </c>
      <c r="K1401">
        <f t="shared" ca="1" si="109"/>
        <v>0</v>
      </c>
      <c r="L1401" s="106">
        <v>1395</v>
      </c>
      <c r="M1401" s="136">
        <f t="shared" ca="1" si="106"/>
        <v>0</v>
      </c>
      <c r="N1401" s="106"/>
    </row>
    <row r="1402" spans="1:14" x14ac:dyDescent="0.25">
      <c r="A1402" s="108">
        <v>1396</v>
      </c>
      <c r="B1402" s="134">
        <f t="shared" ca="1" si="110"/>
        <v>1</v>
      </c>
      <c r="C1402" s="135">
        <f t="shared" ca="1" si="107"/>
        <v>0.17212760309099084</v>
      </c>
      <c r="J1402">
        <f t="shared" ca="1" si="108"/>
        <v>0</v>
      </c>
      <c r="K1402">
        <f t="shared" ca="1" si="109"/>
        <v>0</v>
      </c>
      <c r="L1402" s="106">
        <v>1396</v>
      </c>
      <c r="M1402" s="136">
        <f t="shared" ca="1" si="106"/>
        <v>0.73993791460764502</v>
      </c>
      <c r="N1402" s="106"/>
    </row>
    <row r="1403" spans="1:14" x14ac:dyDescent="0.25">
      <c r="A1403" s="108">
        <v>1397</v>
      </c>
      <c r="B1403" s="134">
        <f t="shared" ca="1" si="110"/>
        <v>0</v>
      </c>
      <c r="C1403" s="135">
        <f t="shared" ca="1" si="107"/>
        <v>0.74564880830091718</v>
      </c>
      <c r="J1403">
        <f t="shared" ca="1" si="108"/>
        <v>0</v>
      </c>
      <c r="K1403">
        <f t="shared" ca="1" si="109"/>
        <v>1</v>
      </c>
      <c r="L1403" s="106">
        <v>1397</v>
      </c>
      <c r="M1403" s="136">
        <f t="shared" ca="1" si="106"/>
        <v>0</v>
      </c>
      <c r="N1403" s="106"/>
    </row>
    <row r="1404" spans="1:14" x14ac:dyDescent="0.25">
      <c r="A1404" s="108">
        <v>1398</v>
      </c>
      <c r="B1404" s="134">
        <f t="shared" ca="1" si="110"/>
        <v>0</v>
      </c>
      <c r="C1404" s="135">
        <f t="shared" ca="1" si="107"/>
        <v>0.62294629631726273</v>
      </c>
      <c r="J1404">
        <f t="shared" ca="1" si="108"/>
        <v>0</v>
      </c>
      <c r="K1404">
        <f t="shared" ca="1" si="109"/>
        <v>1</v>
      </c>
      <c r="L1404" s="106">
        <v>1398</v>
      </c>
      <c r="M1404" s="136">
        <f t="shared" ca="1" si="106"/>
        <v>0</v>
      </c>
      <c r="N1404" s="106"/>
    </row>
    <row r="1405" spans="1:14" x14ac:dyDescent="0.25">
      <c r="A1405" s="108">
        <v>1399</v>
      </c>
      <c r="B1405" s="134">
        <f t="shared" ca="1" si="110"/>
        <v>0</v>
      </c>
      <c r="C1405" s="135">
        <f t="shared" ca="1" si="107"/>
        <v>0.51874415002324925</v>
      </c>
      <c r="J1405">
        <f t="shared" ca="1" si="108"/>
        <v>0</v>
      </c>
      <c r="K1405">
        <f t="shared" ca="1" si="109"/>
        <v>1</v>
      </c>
      <c r="L1405" s="106">
        <v>1399</v>
      </c>
      <c r="M1405" s="136">
        <f t="shared" ca="1" si="106"/>
        <v>0</v>
      </c>
      <c r="N1405" s="106"/>
    </row>
    <row r="1406" spans="1:14" x14ac:dyDescent="0.25">
      <c r="A1406" s="108">
        <v>1400</v>
      </c>
      <c r="B1406" s="134">
        <f t="shared" ca="1" si="110"/>
        <v>0</v>
      </c>
      <c r="C1406" s="135">
        <f t="shared" ca="1" si="107"/>
        <v>0.43281758427072214</v>
      </c>
      <c r="J1406">
        <f t="shared" ca="1" si="108"/>
        <v>0</v>
      </c>
      <c r="K1406">
        <f t="shared" ca="1" si="109"/>
        <v>1</v>
      </c>
      <c r="L1406" s="106">
        <v>1400</v>
      </c>
      <c r="M1406" s="136">
        <f t="shared" ca="1" si="106"/>
        <v>0</v>
      </c>
      <c r="N1406" s="106"/>
    </row>
    <row r="1407" spans="1:14" x14ac:dyDescent="0.25">
      <c r="A1407" s="108">
        <v>1401</v>
      </c>
      <c r="B1407" s="134">
        <f t="shared" ca="1" si="110"/>
        <v>0</v>
      </c>
      <c r="C1407" s="135">
        <f t="shared" ca="1" si="107"/>
        <v>0.45471626342052995</v>
      </c>
      <c r="J1407">
        <f t="shared" ca="1" si="108"/>
        <v>0</v>
      </c>
      <c r="K1407">
        <f t="shared" ca="1" si="109"/>
        <v>0</v>
      </c>
      <c r="L1407" s="106">
        <v>1401</v>
      </c>
      <c r="M1407" s="136">
        <f t="shared" ca="1" si="106"/>
        <v>0</v>
      </c>
      <c r="N1407" s="106"/>
    </row>
    <row r="1408" spans="1:14" x14ac:dyDescent="0.25">
      <c r="A1408" s="108">
        <v>1402</v>
      </c>
      <c r="B1408" s="134">
        <f t="shared" ca="1" si="110"/>
        <v>1</v>
      </c>
      <c r="C1408" s="135">
        <f t="shared" ca="1" si="107"/>
        <v>0.20225178065148008</v>
      </c>
      <c r="J1408">
        <f t="shared" ca="1" si="108"/>
        <v>1</v>
      </c>
      <c r="K1408">
        <f t="shared" ca="1" si="109"/>
        <v>0</v>
      </c>
      <c r="L1408" s="106">
        <v>1402</v>
      </c>
      <c r="M1408" s="136">
        <f t="shared" ca="1" si="106"/>
        <v>2.0461305309957893</v>
      </c>
      <c r="N1408" s="106"/>
    </row>
    <row r="1409" spans="1:14" x14ac:dyDescent="0.25">
      <c r="A1409" s="108">
        <v>1403</v>
      </c>
      <c r="B1409" s="134">
        <f t="shared" ca="1" si="110"/>
        <v>1</v>
      </c>
      <c r="C1409" s="135">
        <f t="shared" ca="1" si="107"/>
        <v>0.22065700439078495</v>
      </c>
      <c r="J1409">
        <f t="shared" ca="1" si="108"/>
        <v>1</v>
      </c>
      <c r="K1409">
        <f t="shared" ca="1" si="109"/>
        <v>0</v>
      </c>
      <c r="L1409" s="106">
        <v>1403</v>
      </c>
      <c r="M1409" s="136">
        <f t="shared" ca="1" si="106"/>
        <v>5.6895772045446498E-2</v>
      </c>
      <c r="N1409" s="106"/>
    </row>
    <row r="1410" spans="1:14" x14ac:dyDescent="0.25">
      <c r="A1410" s="108">
        <v>1404</v>
      </c>
      <c r="B1410" s="134">
        <f t="shared" ca="1" si="110"/>
        <v>1</v>
      </c>
      <c r="C1410" s="135">
        <f t="shared" ca="1" si="107"/>
        <v>0.32023092861227143</v>
      </c>
      <c r="J1410">
        <f t="shared" ca="1" si="108"/>
        <v>1</v>
      </c>
      <c r="K1410">
        <f t="shared" ca="1" si="109"/>
        <v>0</v>
      </c>
      <c r="L1410" s="106">
        <v>1404</v>
      </c>
      <c r="M1410" s="136">
        <f t="shared" ca="1" si="106"/>
        <v>0.74396302980120088</v>
      </c>
      <c r="N1410" s="106"/>
    </row>
    <row r="1411" spans="1:14" x14ac:dyDescent="0.25">
      <c r="A1411" s="108">
        <v>1405</v>
      </c>
      <c r="B1411" s="134">
        <f t="shared" ca="1" si="110"/>
        <v>1</v>
      </c>
      <c r="C1411" s="135">
        <f t="shared" ca="1" si="107"/>
        <v>3.470043489285668E-2</v>
      </c>
      <c r="J1411">
        <f t="shared" ca="1" si="108"/>
        <v>0</v>
      </c>
      <c r="K1411">
        <f t="shared" ca="1" si="109"/>
        <v>0</v>
      </c>
      <c r="L1411" s="106">
        <v>1405</v>
      </c>
      <c r="M1411" s="136">
        <f t="shared" ca="1" si="106"/>
        <v>4.1577303689943967</v>
      </c>
      <c r="N1411" s="106"/>
    </row>
    <row r="1412" spans="1:14" x14ac:dyDescent="0.25">
      <c r="A1412" s="108">
        <v>1406</v>
      </c>
      <c r="B1412" s="134">
        <f t="shared" ca="1" si="110"/>
        <v>0</v>
      </c>
      <c r="C1412" s="135">
        <f t="shared" ca="1" si="107"/>
        <v>0.79609650743573446</v>
      </c>
      <c r="J1412">
        <f t="shared" ca="1" si="108"/>
        <v>0</v>
      </c>
      <c r="K1412">
        <f t="shared" ca="1" si="109"/>
        <v>1</v>
      </c>
      <c r="L1412" s="106">
        <v>1406</v>
      </c>
      <c r="M1412" s="136">
        <f t="shared" ca="1" si="106"/>
        <v>0</v>
      </c>
      <c r="N1412" s="106"/>
    </row>
    <row r="1413" spans="1:14" x14ac:dyDescent="0.25">
      <c r="A1413" s="108">
        <v>1407</v>
      </c>
      <c r="B1413" s="134">
        <f t="shared" ca="1" si="110"/>
        <v>0</v>
      </c>
      <c r="C1413" s="135">
        <f t="shared" ca="1" si="107"/>
        <v>0.61001597829745746</v>
      </c>
      <c r="J1413">
        <f t="shared" ca="1" si="108"/>
        <v>0</v>
      </c>
      <c r="K1413">
        <f t="shared" ca="1" si="109"/>
        <v>0</v>
      </c>
      <c r="L1413" s="106">
        <v>1407</v>
      </c>
      <c r="M1413" s="136">
        <f t="shared" ca="1" si="106"/>
        <v>0</v>
      </c>
      <c r="N1413" s="106"/>
    </row>
    <row r="1414" spans="1:14" x14ac:dyDescent="0.25">
      <c r="A1414" s="108">
        <v>1408</v>
      </c>
      <c r="B1414" s="134">
        <f t="shared" ca="1" si="110"/>
        <v>1</v>
      </c>
      <c r="C1414" s="135">
        <f t="shared" ca="1" si="107"/>
        <v>0.27509007929693552</v>
      </c>
      <c r="J1414">
        <f t="shared" ca="1" si="108"/>
        <v>1</v>
      </c>
      <c r="K1414">
        <f t="shared" ca="1" si="109"/>
        <v>0</v>
      </c>
      <c r="L1414" s="106">
        <v>1408</v>
      </c>
      <c r="M1414" s="136">
        <f t="shared" ca="1" si="106"/>
        <v>1.387805363808438</v>
      </c>
      <c r="N1414" s="106"/>
    </row>
    <row r="1415" spans="1:14" x14ac:dyDescent="0.25">
      <c r="A1415" s="108">
        <v>1409</v>
      </c>
      <c r="B1415" s="134">
        <f t="shared" ca="1" si="110"/>
        <v>1</v>
      </c>
      <c r="C1415" s="135">
        <f t="shared" ca="1" si="107"/>
        <v>0.24448118660222651</v>
      </c>
      <c r="J1415">
        <f t="shared" ca="1" si="108"/>
        <v>1</v>
      </c>
      <c r="K1415">
        <f t="shared" ca="1" si="109"/>
        <v>0</v>
      </c>
      <c r="L1415" s="106">
        <v>1409</v>
      </c>
      <c r="M1415" s="136">
        <f t="shared" ref="M1415:M1478" ca="1" si="111">IF(B1415&gt;0,-LN(1-(RAND()))/lambda,0)</f>
        <v>1.1689555775793441</v>
      </c>
      <c r="N1415" s="106"/>
    </row>
    <row r="1416" spans="1:14" x14ac:dyDescent="0.25">
      <c r="A1416" s="108">
        <v>1410</v>
      </c>
      <c r="B1416" s="134">
        <f t="shared" ca="1" si="110"/>
        <v>1</v>
      </c>
      <c r="C1416" s="135">
        <f t="shared" ref="C1416:C1479" ca="1" si="112">RAND()</f>
        <v>6.124459360264789E-2</v>
      </c>
      <c r="J1416">
        <f t="shared" ref="J1416:J1479" ca="1" si="113">IF(AND(B1416,B1417),1,0)</f>
        <v>1</v>
      </c>
      <c r="K1416">
        <f t="shared" ref="K1416:K1479" ca="1" si="114">IF(AND(NOT(B1416),NOT(B1417)),1,0)</f>
        <v>0</v>
      </c>
      <c r="L1416" s="106">
        <v>1410</v>
      </c>
      <c r="M1416" s="136">
        <f t="shared" ca="1" si="111"/>
        <v>3.8339283712219854</v>
      </c>
      <c r="N1416" s="106"/>
    </row>
    <row r="1417" spans="1:14" x14ac:dyDescent="0.25">
      <c r="A1417" s="108">
        <v>1411</v>
      </c>
      <c r="B1417" s="134">
        <f t="shared" ca="1" si="110"/>
        <v>1</v>
      </c>
      <c r="C1417" s="135">
        <f t="shared" ca="1" si="112"/>
        <v>0.21163418048714611</v>
      </c>
      <c r="J1417">
        <f t="shared" ca="1" si="113"/>
        <v>1</v>
      </c>
      <c r="K1417">
        <f t="shared" ca="1" si="114"/>
        <v>0</v>
      </c>
      <c r="L1417" s="106">
        <v>1411</v>
      </c>
      <c r="M1417" s="136">
        <f t="shared" ca="1" si="111"/>
        <v>1.853389422974083</v>
      </c>
      <c r="N1417" s="106"/>
    </row>
    <row r="1418" spans="1:14" x14ac:dyDescent="0.25">
      <c r="A1418" s="108">
        <v>1412</v>
      </c>
      <c r="B1418" s="134">
        <f t="shared" ca="1" si="110"/>
        <v>1</v>
      </c>
      <c r="C1418" s="135">
        <f t="shared" ca="1" si="112"/>
        <v>0.37739768294526155</v>
      </c>
      <c r="J1418">
        <f t="shared" ca="1" si="113"/>
        <v>1</v>
      </c>
      <c r="K1418">
        <f t="shared" ca="1" si="114"/>
        <v>0</v>
      </c>
      <c r="L1418" s="106">
        <v>1412</v>
      </c>
      <c r="M1418" s="136">
        <f t="shared" ca="1" si="111"/>
        <v>0.34790759301302671</v>
      </c>
      <c r="N1418" s="106"/>
    </row>
    <row r="1419" spans="1:14" x14ac:dyDescent="0.25">
      <c r="A1419" s="108">
        <v>1413</v>
      </c>
      <c r="B1419" s="134">
        <f t="shared" ca="1" si="110"/>
        <v>1</v>
      </c>
      <c r="C1419" s="135">
        <f t="shared" ca="1" si="112"/>
        <v>0.22940015026069571</v>
      </c>
      <c r="J1419">
        <f t="shared" ca="1" si="113"/>
        <v>0</v>
      </c>
      <c r="K1419">
        <f t="shared" ca="1" si="114"/>
        <v>0</v>
      </c>
      <c r="L1419" s="106">
        <v>1413</v>
      </c>
      <c r="M1419" s="136">
        <f t="shared" ca="1" si="111"/>
        <v>0.37129968237581101</v>
      </c>
      <c r="N1419" s="106"/>
    </row>
    <row r="1420" spans="1:14" x14ac:dyDescent="0.25">
      <c r="A1420" s="108">
        <v>1414</v>
      </c>
      <c r="B1420" s="134">
        <f t="shared" ca="1" si="110"/>
        <v>0</v>
      </c>
      <c r="C1420" s="135">
        <f t="shared" ca="1" si="112"/>
        <v>0.80751571253511911</v>
      </c>
      <c r="J1420">
        <f t="shared" ca="1" si="113"/>
        <v>0</v>
      </c>
      <c r="K1420">
        <f t="shared" ca="1" si="114"/>
        <v>1</v>
      </c>
      <c r="L1420" s="106">
        <v>1414</v>
      </c>
      <c r="M1420" s="136">
        <f t="shared" ca="1" si="111"/>
        <v>0</v>
      </c>
      <c r="N1420" s="106"/>
    </row>
    <row r="1421" spans="1:14" x14ac:dyDescent="0.25">
      <c r="A1421" s="108">
        <v>1415</v>
      </c>
      <c r="B1421" s="134">
        <f t="shared" ca="1" si="110"/>
        <v>0</v>
      </c>
      <c r="C1421" s="135">
        <f t="shared" ca="1" si="112"/>
        <v>0.66211117712235501</v>
      </c>
      <c r="J1421">
        <f t="shared" ca="1" si="113"/>
        <v>0</v>
      </c>
      <c r="K1421">
        <f t="shared" ca="1" si="114"/>
        <v>1</v>
      </c>
      <c r="L1421" s="106">
        <v>1415</v>
      </c>
      <c r="M1421" s="136">
        <f t="shared" ca="1" si="111"/>
        <v>0</v>
      </c>
      <c r="N1421" s="106"/>
    </row>
    <row r="1422" spans="1:14" x14ac:dyDescent="0.25">
      <c r="A1422" s="108">
        <v>1416</v>
      </c>
      <c r="B1422" s="134">
        <f t="shared" ca="1" si="110"/>
        <v>0</v>
      </c>
      <c r="C1422" s="135">
        <f t="shared" ca="1" si="112"/>
        <v>0.38354538375196068</v>
      </c>
      <c r="J1422">
        <f t="shared" ca="1" si="113"/>
        <v>0</v>
      </c>
      <c r="K1422">
        <f t="shared" ca="1" si="114"/>
        <v>0</v>
      </c>
      <c r="L1422" s="106">
        <v>1416</v>
      </c>
      <c r="M1422" s="136">
        <f t="shared" ca="1" si="111"/>
        <v>0</v>
      </c>
      <c r="N1422" s="106"/>
    </row>
    <row r="1423" spans="1:14" x14ac:dyDescent="0.25">
      <c r="A1423" s="108">
        <v>1417</v>
      </c>
      <c r="B1423" s="134">
        <f t="shared" ca="1" si="110"/>
        <v>1</v>
      </c>
      <c r="C1423" s="135">
        <f t="shared" ca="1" si="112"/>
        <v>0.18539343464817704</v>
      </c>
      <c r="J1423">
        <f t="shared" ca="1" si="113"/>
        <v>1</v>
      </c>
      <c r="K1423">
        <f t="shared" ca="1" si="114"/>
        <v>0</v>
      </c>
      <c r="L1423" s="106">
        <v>1417</v>
      </c>
      <c r="M1423" s="136">
        <f t="shared" ca="1" si="111"/>
        <v>1.3966548022124174</v>
      </c>
      <c r="N1423" s="106"/>
    </row>
    <row r="1424" spans="1:14" x14ac:dyDescent="0.25">
      <c r="A1424" s="108">
        <v>1418</v>
      </c>
      <c r="B1424" s="134">
        <f t="shared" ca="1" si="110"/>
        <v>1</v>
      </c>
      <c r="C1424" s="135">
        <f t="shared" ca="1" si="112"/>
        <v>0.45883807768274365</v>
      </c>
      <c r="J1424">
        <f t="shared" ca="1" si="113"/>
        <v>1</v>
      </c>
      <c r="K1424">
        <f t="shared" ca="1" si="114"/>
        <v>0</v>
      </c>
      <c r="L1424" s="106">
        <v>1418</v>
      </c>
      <c r="M1424" s="136">
        <f t="shared" ca="1" si="111"/>
        <v>1.447212665201405E-2</v>
      </c>
      <c r="N1424" s="106"/>
    </row>
    <row r="1425" spans="1:14" x14ac:dyDescent="0.25">
      <c r="A1425" s="108">
        <v>1419</v>
      </c>
      <c r="B1425" s="134">
        <f t="shared" ca="1" si="110"/>
        <v>1</v>
      </c>
      <c r="C1425" s="135">
        <f t="shared" ca="1" si="112"/>
        <v>3.9745388326484998E-2</v>
      </c>
      <c r="J1425">
        <f t="shared" ca="1" si="113"/>
        <v>0</v>
      </c>
      <c r="K1425">
        <f t="shared" ca="1" si="114"/>
        <v>0</v>
      </c>
      <c r="L1425" s="106">
        <v>1419</v>
      </c>
      <c r="M1425" s="136">
        <f t="shared" ca="1" si="111"/>
        <v>1.0127801035249218</v>
      </c>
      <c r="N1425" s="106"/>
    </row>
    <row r="1426" spans="1:14" x14ac:dyDescent="0.25">
      <c r="A1426" s="108">
        <v>1420</v>
      </c>
      <c r="B1426" s="134">
        <f t="shared" ca="1" si="110"/>
        <v>0</v>
      </c>
      <c r="C1426" s="135">
        <f t="shared" ca="1" si="112"/>
        <v>0.75208957879725002</v>
      </c>
      <c r="J1426">
        <f t="shared" ca="1" si="113"/>
        <v>0</v>
      </c>
      <c r="K1426">
        <f t="shared" ca="1" si="114"/>
        <v>0</v>
      </c>
      <c r="L1426" s="106">
        <v>1420</v>
      </c>
      <c r="M1426" s="136">
        <f t="shared" ca="1" si="111"/>
        <v>0</v>
      </c>
      <c r="N1426" s="106"/>
    </row>
    <row r="1427" spans="1:14" x14ac:dyDescent="0.25">
      <c r="A1427" s="108">
        <v>1421</v>
      </c>
      <c r="B1427" s="134">
        <f t="shared" ca="1" si="110"/>
        <v>1</v>
      </c>
      <c r="C1427" s="135">
        <f t="shared" ca="1" si="112"/>
        <v>0.29055111829893887</v>
      </c>
      <c r="J1427">
        <f t="shared" ca="1" si="113"/>
        <v>1</v>
      </c>
      <c r="K1427">
        <f t="shared" ca="1" si="114"/>
        <v>0</v>
      </c>
      <c r="L1427" s="106">
        <v>1421</v>
      </c>
      <c r="M1427" s="136">
        <f t="shared" ca="1" si="111"/>
        <v>2.4235530619783163</v>
      </c>
      <c r="N1427" s="106"/>
    </row>
    <row r="1428" spans="1:14" x14ac:dyDescent="0.25">
      <c r="A1428" s="108">
        <v>1422</v>
      </c>
      <c r="B1428" s="134">
        <f t="shared" ca="1" si="110"/>
        <v>1</v>
      </c>
      <c r="C1428" s="135">
        <f t="shared" ca="1" si="112"/>
        <v>0.19079172591345628</v>
      </c>
      <c r="J1428">
        <f t="shared" ca="1" si="113"/>
        <v>1</v>
      </c>
      <c r="K1428">
        <f t="shared" ca="1" si="114"/>
        <v>0</v>
      </c>
      <c r="L1428" s="106">
        <v>1422</v>
      </c>
      <c r="M1428" s="136">
        <f t="shared" ca="1" si="111"/>
        <v>4.3928378365252598</v>
      </c>
      <c r="N1428" s="106"/>
    </row>
    <row r="1429" spans="1:14" x14ac:dyDescent="0.25">
      <c r="A1429" s="108">
        <v>1423</v>
      </c>
      <c r="B1429" s="134">
        <f t="shared" ca="1" si="110"/>
        <v>1</v>
      </c>
      <c r="C1429" s="135">
        <f t="shared" ca="1" si="112"/>
        <v>3.1828134892836646E-2</v>
      </c>
      <c r="J1429">
        <f t="shared" ca="1" si="113"/>
        <v>0</v>
      </c>
      <c r="K1429">
        <f t="shared" ca="1" si="114"/>
        <v>0</v>
      </c>
      <c r="L1429" s="106">
        <v>1423</v>
      </c>
      <c r="M1429" s="136">
        <f t="shared" ca="1" si="111"/>
        <v>0.38892912977738242</v>
      </c>
      <c r="N1429" s="106"/>
    </row>
    <row r="1430" spans="1:14" x14ac:dyDescent="0.25">
      <c r="A1430" s="108">
        <v>1424</v>
      </c>
      <c r="B1430" s="134">
        <f t="shared" ca="1" si="110"/>
        <v>0</v>
      </c>
      <c r="C1430" s="135">
        <f t="shared" ca="1" si="112"/>
        <v>0.87441083052666724</v>
      </c>
      <c r="J1430">
        <f t="shared" ca="1" si="113"/>
        <v>0</v>
      </c>
      <c r="K1430">
        <f t="shared" ca="1" si="114"/>
        <v>0</v>
      </c>
      <c r="L1430" s="106">
        <v>1424</v>
      </c>
      <c r="M1430" s="136">
        <f t="shared" ca="1" si="111"/>
        <v>0</v>
      </c>
      <c r="N1430" s="106"/>
    </row>
    <row r="1431" spans="1:14" x14ac:dyDescent="0.25">
      <c r="A1431" s="108">
        <v>1425</v>
      </c>
      <c r="B1431" s="134">
        <f t="shared" ca="1" si="110"/>
        <v>1</v>
      </c>
      <c r="C1431" s="135">
        <f t="shared" ca="1" si="112"/>
        <v>0.15300374295814334</v>
      </c>
      <c r="J1431">
        <f t="shared" ca="1" si="113"/>
        <v>1</v>
      </c>
      <c r="K1431">
        <f t="shared" ca="1" si="114"/>
        <v>0</v>
      </c>
      <c r="L1431" s="106">
        <v>1425</v>
      </c>
      <c r="M1431" s="136">
        <f t="shared" ca="1" si="111"/>
        <v>3.9286519979295753</v>
      </c>
      <c r="N1431" s="106"/>
    </row>
    <row r="1432" spans="1:14" x14ac:dyDescent="0.25">
      <c r="A1432" s="108">
        <v>1426</v>
      </c>
      <c r="B1432" s="134">
        <f t="shared" ca="1" si="110"/>
        <v>1</v>
      </c>
      <c r="C1432" s="135">
        <f t="shared" ca="1" si="112"/>
        <v>0.66534316885127753</v>
      </c>
      <c r="J1432">
        <f t="shared" ca="1" si="113"/>
        <v>1</v>
      </c>
      <c r="K1432">
        <f t="shared" ca="1" si="114"/>
        <v>0</v>
      </c>
      <c r="L1432" s="106">
        <v>1426</v>
      </c>
      <c r="M1432" s="136">
        <f t="shared" ca="1" si="111"/>
        <v>1.2937586150325266</v>
      </c>
      <c r="N1432" s="106"/>
    </row>
    <row r="1433" spans="1:14" x14ac:dyDescent="0.25">
      <c r="A1433" s="108">
        <v>1427</v>
      </c>
      <c r="B1433" s="134">
        <f t="shared" ca="1" si="110"/>
        <v>1</v>
      </c>
      <c r="C1433" s="135">
        <f t="shared" ca="1" si="112"/>
        <v>0.38997611850796698</v>
      </c>
      <c r="J1433">
        <f t="shared" ca="1" si="113"/>
        <v>1</v>
      </c>
      <c r="K1433">
        <f t="shared" ca="1" si="114"/>
        <v>0</v>
      </c>
      <c r="L1433" s="106">
        <v>1427</v>
      </c>
      <c r="M1433" s="136">
        <f t="shared" ca="1" si="111"/>
        <v>3.2266293871447367</v>
      </c>
      <c r="N1433" s="106"/>
    </row>
    <row r="1434" spans="1:14" x14ac:dyDescent="0.25">
      <c r="A1434" s="108">
        <v>1428</v>
      </c>
      <c r="B1434" s="134">
        <f t="shared" ca="1" si="110"/>
        <v>1</v>
      </c>
      <c r="C1434" s="135">
        <f t="shared" ca="1" si="112"/>
        <v>0.5022852304361215</v>
      </c>
      <c r="J1434">
        <f t="shared" ca="1" si="113"/>
        <v>1</v>
      </c>
      <c r="K1434">
        <f t="shared" ca="1" si="114"/>
        <v>0</v>
      </c>
      <c r="L1434" s="106">
        <v>1428</v>
      </c>
      <c r="M1434" s="136">
        <f t="shared" ca="1" si="111"/>
        <v>3.0877582590241746</v>
      </c>
      <c r="N1434" s="106"/>
    </row>
    <row r="1435" spans="1:14" x14ac:dyDescent="0.25">
      <c r="A1435" s="108">
        <v>1429</v>
      </c>
      <c r="B1435" s="134">
        <f t="shared" ca="1" si="110"/>
        <v>1</v>
      </c>
      <c r="C1435" s="135">
        <f t="shared" ca="1" si="112"/>
        <v>0.43070632904374273</v>
      </c>
      <c r="J1435">
        <f t="shared" ca="1" si="113"/>
        <v>0</v>
      </c>
      <c r="K1435">
        <f t="shared" ca="1" si="114"/>
        <v>0</v>
      </c>
      <c r="L1435" s="106">
        <v>1429</v>
      </c>
      <c r="M1435" s="136">
        <f t="shared" ca="1" si="111"/>
        <v>0.15806487722313253</v>
      </c>
      <c r="N1435" s="106"/>
    </row>
    <row r="1436" spans="1:14" x14ac:dyDescent="0.25">
      <c r="A1436" s="108">
        <v>1430</v>
      </c>
      <c r="B1436" s="134">
        <f t="shared" ca="1" si="110"/>
        <v>0</v>
      </c>
      <c r="C1436" s="135">
        <f t="shared" ca="1" si="112"/>
        <v>0.94031077337483637</v>
      </c>
      <c r="J1436">
        <f t="shared" ca="1" si="113"/>
        <v>0</v>
      </c>
      <c r="K1436">
        <f t="shared" ca="1" si="114"/>
        <v>0</v>
      </c>
      <c r="L1436" s="106">
        <v>1430</v>
      </c>
      <c r="M1436" s="136">
        <f t="shared" ca="1" si="111"/>
        <v>0</v>
      </c>
      <c r="N1436" s="106"/>
    </row>
    <row r="1437" spans="1:14" x14ac:dyDescent="0.25">
      <c r="A1437" s="108">
        <v>1431</v>
      </c>
      <c r="B1437" s="134">
        <f t="shared" ca="1" si="110"/>
        <v>1</v>
      </c>
      <c r="C1437" s="135">
        <f t="shared" ca="1" si="112"/>
        <v>3.0247128120191924E-2</v>
      </c>
      <c r="J1437">
        <f t="shared" ca="1" si="113"/>
        <v>1</v>
      </c>
      <c r="K1437">
        <f t="shared" ca="1" si="114"/>
        <v>0</v>
      </c>
      <c r="L1437" s="106">
        <v>1431</v>
      </c>
      <c r="M1437" s="136">
        <f t="shared" ca="1" si="111"/>
        <v>13.452316456103272</v>
      </c>
      <c r="N1437" s="106"/>
    </row>
    <row r="1438" spans="1:14" x14ac:dyDescent="0.25">
      <c r="A1438" s="108">
        <v>1432</v>
      </c>
      <c r="B1438" s="134">
        <f t="shared" ca="1" si="110"/>
        <v>1</v>
      </c>
      <c r="C1438" s="135">
        <f t="shared" ca="1" si="112"/>
        <v>0.57875527401432714</v>
      </c>
      <c r="J1438">
        <f t="shared" ca="1" si="113"/>
        <v>0</v>
      </c>
      <c r="K1438">
        <f t="shared" ca="1" si="114"/>
        <v>0</v>
      </c>
      <c r="L1438" s="106">
        <v>1432</v>
      </c>
      <c r="M1438" s="136">
        <f t="shared" ca="1" si="111"/>
        <v>7.8835204902233261E-4</v>
      </c>
      <c r="N1438" s="106"/>
    </row>
    <row r="1439" spans="1:14" x14ac:dyDescent="0.25">
      <c r="A1439" s="108">
        <v>1433</v>
      </c>
      <c r="B1439" s="134">
        <f t="shared" ca="1" si="110"/>
        <v>0</v>
      </c>
      <c r="C1439" s="135">
        <f t="shared" ca="1" si="112"/>
        <v>0.91363556703051896</v>
      </c>
      <c r="J1439">
        <f t="shared" ca="1" si="113"/>
        <v>0</v>
      </c>
      <c r="K1439">
        <f t="shared" ca="1" si="114"/>
        <v>0</v>
      </c>
      <c r="L1439" s="106">
        <v>1433</v>
      </c>
      <c r="M1439" s="136">
        <f t="shared" ca="1" si="111"/>
        <v>0</v>
      </c>
      <c r="N1439" s="106"/>
    </row>
    <row r="1440" spans="1:14" x14ac:dyDescent="0.25">
      <c r="A1440" s="108">
        <v>1434</v>
      </c>
      <c r="B1440" s="134">
        <f t="shared" ca="1" si="110"/>
        <v>1</v>
      </c>
      <c r="C1440" s="135">
        <f t="shared" ca="1" si="112"/>
        <v>0.16761126633511469</v>
      </c>
      <c r="J1440">
        <f t="shared" ca="1" si="113"/>
        <v>1</v>
      </c>
      <c r="K1440">
        <f t="shared" ca="1" si="114"/>
        <v>0</v>
      </c>
      <c r="L1440" s="106">
        <v>1434</v>
      </c>
      <c r="M1440" s="136">
        <f t="shared" ca="1" si="111"/>
        <v>5.8714043681485011</v>
      </c>
      <c r="N1440" s="106"/>
    </row>
    <row r="1441" spans="1:14" x14ac:dyDescent="0.25">
      <c r="A1441" s="108">
        <v>1435</v>
      </c>
      <c r="B1441" s="134">
        <f t="shared" ca="1" si="110"/>
        <v>1</v>
      </c>
      <c r="C1441" s="135">
        <f t="shared" ca="1" si="112"/>
        <v>0.53324562423184674</v>
      </c>
      <c r="J1441">
        <f t="shared" ca="1" si="113"/>
        <v>1</v>
      </c>
      <c r="K1441">
        <f t="shared" ca="1" si="114"/>
        <v>0</v>
      </c>
      <c r="L1441" s="106">
        <v>1435</v>
      </c>
      <c r="M1441" s="136">
        <f t="shared" ca="1" si="111"/>
        <v>4.4389144312943802</v>
      </c>
      <c r="N1441" s="106"/>
    </row>
    <row r="1442" spans="1:14" x14ac:dyDescent="0.25">
      <c r="A1442" s="108">
        <v>1436</v>
      </c>
      <c r="B1442" s="134">
        <f t="shared" ca="1" si="110"/>
        <v>1</v>
      </c>
      <c r="C1442" s="135">
        <f t="shared" ca="1" si="112"/>
        <v>0.17630821067586278</v>
      </c>
      <c r="J1442">
        <f t="shared" ca="1" si="113"/>
        <v>1</v>
      </c>
      <c r="K1442">
        <f t="shared" ca="1" si="114"/>
        <v>0</v>
      </c>
      <c r="L1442" s="106">
        <v>1436</v>
      </c>
      <c r="M1442" s="136">
        <f t="shared" ca="1" si="111"/>
        <v>1.6533108696289647</v>
      </c>
      <c r="N1442" s="106"/>
    </row>
    <row r="1443" spans="1:14" x14ac:dyDescent="0.25">
      <c r="A1443" s="108">
        <v>1437</v>
      </c>
      <c r="B1443" s="134">
        <f t="shared" ca="1" si="110"/>
        <v>1</v>
      </c>
      <c r="C1443" s="135">
        <f t="shared" ca="1" si="112"/>
        <v>0.23047604569373525</v>
      </c>
      <c r="J1443">
        <f t="shared" ca="1" si="113"/>
        <v>1</v>
      </c>
      <c r="K1443">
        <f t="shared" ca="1" si="114"/>
        <v>0</v>
      </c>
      <c r="L1443" s="106">
        <v>1437</v>
      </c>
      <c r="M1443" s="136">
        <f t="shared" ca="1" si="111"/>
        <v>3.5134918456097091</v>
      </c>
      <c r="N1443" s="106"/>
    </row>
    <row r="1444" spans="1:14" x14ac:dyDescent="0.25">
      <c r="A1444" s="108">
        <v>1438</v>
      </c>
      <c r="B1444" s="134">
        <f t="shared" ca="1" si="110"/>
        <v>1</v>
      </c>
      <c r="C1444" s="135">
        <f t="shared" ca="1" si="112"/>
        <v>4.6708820447193489E-2</v>
      </c>
      <c r="J1444">
        <f t="shared" ca="1" si="113"/>
        <v>1</v>
      </c>
      <c r="K1444">
        <f t="shared" ca="1" si="114"/>
        <v>0</v>
      </c>
      <c r="L1444" s="106">
        <v>1438</v>
      </c>
      <c r="M1444" s="136">
        <f t="shared" ca="1" si="111"/>
        <v>2.0545102477004304</v>
      </c>
      <c r="N1444" s="106"/>
    </row>
    <row r="1445" spans="1:14" x14ac:dyDescent="0.25">
      <c r="A1445" s="108">
        <v>1439</v>
      </c>
      <c r="B1445" s="134">
        <f t="shared" ca="1" si="110"/>
        <v>1</v>
      </c>
      <c r="C1445" s="135">
        <f t="shared" ca="1" si="112"/>
        <v>0.15749239600103382</v>
      </c>
      <c r="J1445">
        <f t="shared" ca="1" si="113"/>
        <v>1</v>
      </c>
      <c r="K1445">
        <f t="shared" ca="1" si="114"/>
        <v>0</v>
      </c>
      <c r="L1445" s="106">
        <v>1439</v>
      </c>
      <c r="M1445" s="136">
        <f t="shared" ca="1" si="111"/>
        <v>0.35208651186356443</v>
      </c>
      <c r="N1445" s="106"/>
    </row>
    <row r="1446" spans="1:14" x14ac:dyDescent="0.25">
      <c r="A1446" s="108">
        <v>1440</v>
      </c>
      <c r="B1446" s="134">
        <f t="shared" ca="1" si="110"/>
        <v>1</v>
      </c>
      <c r="C1446" s="135">
        <f t="shared" ca="1" si="112"/>
        <v>0.55121553543216761</v>
      </c>
      <c r="J1446">
        <f t="shared" ca="1" si="113"/>
        <v>1</v>
      </c>
      <c r="K1446">
        <f t="shared" ca="1" si="114"/>
        <v>0</v>
      </c>
      <c r="L1446" s="106">
        <v>1440</v>
      </c>
      <c r="M1446" s="136">
        <f t="shared" ca="1" si="111"/>
        <v>0.60247403364815078</v>
      </c>
      <c r="N1446" s="106"/>
    </row>
    <row r="1447" spans="1:14" x14ac:dyDescent="0.25">
      <c r="A1447" s="108">
        <v>1441</v>
      </c>
      <c r="B1447" s="134">
        <f t="shared" ca="1" si="110"/>
        <v>1</v>
      </c>
      <c r="C1447" s="135">
        <f t="shared" ca="1" si="112"/>
        <v>0.36882773734236607</v>
      </c>
      <c r="J1447">
        <f t="shared" ca="1" si="113"/>
        <v>1</v>
      </c>
      <c r="K1447">
        <f t="shared" ca="1" si="114"/>
        <v>0</v>
      </c>
      <c r="L1447" s="106">
        <v>1441</v>
      </c>
      <c r="M1447" s="136">
        <f t="shared" ca="1" si="111"/>
        <v>0.25247094855158508</v>
      </c>
      <c r="N1447" s="106"/>
    </row>
    <row r="1448" spans="1:14" x14ac:dyDescent="0.25">
      <c r="A1448" s="108">
        <v>1442</v>
      </c>
      <c r="B1448" s="134">
        <f t="shared" ca="1" si="110"/>
        <v>1</v>
      </c>
      <c r="C1448" s="135">
        <f t="shared" ca="1" si="112"/>
        <v>0.69421016354900567</v>
      </c>
      <c r="J1448">
        <f t="shared" ca="1" si="113"/>
        <v>1</v>
      </c>
      <c r="K1448">
        <f t="shared" ca="1" si="114"/>
        <v>0</v>
      </c>
      <c r="L1448" s="106">
        <v>1442</v>
      </c>
      <c r="M1448" s="136">
        <f t="shared" ca="1" si="111"/>
        <v>2.6049869869720621</v>
      </c>
      <c r="N1448" s="106"/>
    </row>
    <row r="1449" spans="1:14" x14ac:dyDescent="0.25">
      <c r="A1449" s="108">
        <v>1443</v>
      </c>
      <c r="B1449" s="134">
        <f t="shared" ca="1" si="110"/>
        <v>1</v>
      </c>
      <c r="C1449" s="135">
        <f t="shared" ca="1" si="112"/>
        <v>0.63468634117643374</v>
      </c>
      <c r="J1449">
        <f t="shared" ca="1" si="113"/>
        <v>1</v>
      </c>
      <c r="K1449">
        <f t="shared" ca="1" si="114"/>
        <v>0</v>
      </c>
      <c r="L1449" s="106">
        <v>1443</v>
      </c>
      <c r="M1449" s="136">
        <f t="shared" ca="1" si="111"/>
        <v>0.78794674283557953</v>
      </c>
      <c r="N1449" s="106"/>
    </row>
    <row r="1450" spans="1:14" x14ac:dyDescent="0.25">
      <c r="A1450" s="108">
        <v>1444</v>
      </c>
      <c r="B1450" s="134">
        <f t="shared" ca="1" si="110"/>
        <v>1</v>
      </c>
      <c r="C1450" s="135">
        <f t="shared" ca="1" si="112"/>
        <v>0.48574267492174761</v>
      </c>
      <c r="J1450">
        <f t="shared" ca="1" si="113"/>
        <v>1</v>
      </c>
      <c r="K1450">
        <f t="shared" ca="1" si="114"/>
        <v>0</v>
      </c>
      <c r="L1450" s="106">
        <v>1444</v>
      </c>
      <c r="M1450" s="136">
        <f t="shared" ca="1" si="111"/>
        <v>0.88725193719207462</v>
      </c>
      <c r="N1450" s="106"/>
    </row>
    <row r="1451" spans="1:14" x14ac:dyDescent="0.25">
      <c r="A1451" s="108">
        <v>1445</v>
      </c>
      <c r="B1451" s="134">
        <f t="shared" ca="1" si="110"/>
        <v>1</v>
      </c>
      <c r="C1451" s="135">
        <f t="shared" ca="1" si="112"/>
        <v>0.48336506048099059</v>
      </c>
      <c r="J1451">
        <f t="shared" ca="1" si="113"/>
        <v>1</v>
      </c>
      <c r="K1451">
        <f t="shared" ca="1" si="114"/>
        <v>0</v>
      </c>
      <c r="L1451" s="106">
        <v>1445</v>
      </c>
      <c r="M1451" s="136">
        <f t="shared" ca="1" si="111"/>
        <v>9.4734224115831154</v>
      </c>
      <c r="N1451" s="106"/>
    </row>
    <row r="1452" spans="1:14" x14ac:dyDescent="0.25">
      <c r="A1452" s="108">
        <v>1446</v>
      </c>
      <c r="B1452" s="134">
        <f t="shared" ca="1" si="110"/>
        <v>1</v>
      </c>
      <c r="C1452" s="135">
        <f t="shared" ca="1" si="112"/>
        <v>0.1876229744561676</v>
      </c>
      <c r="J1452">
        <f t="shared" ca="1" si="113"/>
        <v>0</v>
      </c>
      <c r="K1452">
        <f t="shared" ca="1" si="114"/>
        <v>0</v>
      </c>
      <c r="L1452" s="106">
        <v>1446</v>
      </c>
      <c r="M1452" s="136">
        <f t="shared" ca="1" si="111"/>
        <v>0.86882622859676684</v>
      </c>
      <c r="N1452" s="106"/>
    </row>
    <row r="1453" spans="1:14" x14ac:dyDescent="0.25">
      <c r="A1453" s="108">
        <v>1447</v>
      </c>
      <c r="B1453" s="134">
        <f t="shared" ca="1" si="110"/>
        <v>0</v>
      </c>
      <c r="C1453" s="135">
        <f t="shared" ca="1" si="112"/>
        <v>0.82205040135869312</v>
      </c>
      <c r="J1453">
        <f t="shared" ca="1" si="113"/>
        <v>0</v>
      </c>
      <c r="K1453">
        <f t="shared" ca="1" si="114"/>
        <v>1</v>
      </c>
      <c r="L1453" s="106">
        <v>1447</v>
      </c>
      <c r="M1453" s="136">
        <f t="shared" ca="1" si="111"/>
        <v>0</v>
      </c>
      <c r="N1453" s="106"/>
    </row>
    <row r="1454" spans="1:14" x14ac:dyDescent="0.25">
      <c r="A1454" s="108">
        <v>1448</v>
      </c>
      <c r="B1454" s="134">
        <f t="shared" ca="1" si="110"/>
        <v>0</v>
      </c>
      <c r="C1454" s="135">
        <f t="shared" ca="1" si="112"/>
        <v>0.96045096526457874</v>
      </c>
      <c r="J1454">
        <f t="shared" ca="1" si="113"/>
        <v>0</v>
      </c>
      <c r="K1454">
        <f t="shared" ca="1" si="114"/>
        <v>0</v>
      </c>
      <c r="L1454" s="106">
        <v>1448</v>
      </c>
      <c r="M1454" s="136">
        <f t="shared" ca="1" si="111"/>
        <v>0</v>
      </c>
      <c r="N1454" s="106"/>
    </row>
    <row r="1455" spans="1:14" x14ac:dyDescent="0.25">
      <c r="A1455" s="108">
        <v>1449</v>
      </c>
      <c r="B1455" s="134">
        <f t="shared" ref="B1455:B1518" ca="1" si="115">IF(B1454&gt;0,IF(C1455&lt;pww,1,0),IF(C1455&lt;pdw,1,0))</f>
        <v>1</v>
      </c>
      <c r="C1455" s="135">
        <f t="shared" ca="1" si="112"/>
        <v>0.24340657197253601</v>
      </c>
      <c r="J1455">
        <f t="shared" ca="1" si="113"/>
        <v>1</v>
      </c>
      <c r="K1455">
        <f t="shared" ca="1" si="114"/>
        <v>0</v>
      </c>
      <c r="L1455" s="106">
        <v>1449</v>
      </c>
      <c r="M1455" s="136">
        <f t="shared" ca="1" si="111"/>
        <v>0.71983062818853683</v>
      </c>
      <c r="N1455" s="106"/>
    </row>
    <row r="1456" spans="1:14" x14ac:dyDescent="0.25">
      <c r="A1456" s="108">
        <v>1450</v>
      </c>
      <c r="B1456" s="134">
        <f t="shared" ca="1" si="115"/>
        <v>1</v>
      </c>
      <c r="C1456" s="135">
        <f t="shared" ca="1" si="112"/>
        <v>0.2619825009627117</v>
      </c>
      <c r="J1456">
        <f t="shared" ca="1" si="113"/>
        <v>0</v>
      </c>
      <c r="K1456">
        <f t="shared" ca="1" si="114"/>
        <v>0</v>
      </c>
      <c r="L1456" s="106">
        <v>1450</v>
      </c>
      <c r="M1456" s="136">
        <f t="shared" ca="1" si="111"/>
        <v>3.6523078955470747</v>
      </c>
      <c r="N1456" s="106"/>
    </row>
    <row r="1457" spans="1:14" x14ac:dyDescent="0.25">
      <c r="A1457" s="108">
        <v>1451</v>
      </c>
      <c r="B1457" s="134">
        <f t="shared" ca="1" si="115"/>
        <v>0</v>
      </c>
      <c r="C1457" s="135">
        <f t="shared" ca="1" si="112"/>
        <v>0.93125565723479198</v>
      </c>
      <c r="J1457">
        <f t="shared" ca="1" si="113"/>
        <v>0</v>
      </c>
      <c r="K1457">
        <f t="shared" ca="1" si="114"/>
        <v>1</v>
      </c>
      <c r="L1457" s="106">
        <v>1451</v>
      </c>
      <c r="M1457" s="136">
        <f t="shared" ca="1" si="111"/>
        <v>0</v>
      </c>
      <c r="N1457" s="106"/>
    </row>
    <row r="1458" spans="1:14" x14ac:dyDescent="0.25">
      <c r="A1458" s="108">
        <v>1452</v>
      </c>
      <c r="B1458" s="134">
        <f t="shared" ca="1" si="115"/>
        <v>0</v>
      </c>
      <c r="C1458" s="135">
        <f t="shared" ca="1" si="112"/>
        <v>0.4410157309982311</v>
      </c>
      <c r="J1458">
        <f t="shared" ca="1" si="113"/>
        <v>0</v>
      </c>
      <c r="K1458">
        <f t="shared" ca="1" si="114"/>
        <v>0</v>
      </c>
      <c r="L1458" s="106">
        <v>1452</v>
      </c>
      <c r="M1458" s="136">
        <f t="shared" ca="1" si="111"/>
        <v>0</v>
      </c>
      <c r="N1458" s="106"/>
    </row>
    <row r="1459" spans="1:14" x14ac:dyDescent="0.25">
      <c r="A1459" s="108">
        <v>1453</v>
      </c>
      <c r="B1459" s="134">
        <f t="shared" ca="1" si="115"/>
        <v>1</v>
      </c>
      <c r="C1459" s="135">
        <f t="shared" ca="1" si="112"/>
        <v>9.3019253860723961E-2</v>
      </c>
      <c r="J1459">
        <f t="shared" ca="1" si="113"/>
        <v>1</v>
      </c>
      <c r="K1459">
        <f t="shared" ca="1" si="114"/>
        <v>0</v>
      </c>
      <c r="L1459" s="106">
        <v>1453</v>
      </c>
      <c r="M1459" s="136">
        <f t="shared" ca="1" si="111"/>
        <v>3.8469713695031138</v>
      </c>
      <c r="N1459" s="106"/>
    </row>
    <row r="1460" spans="1:14" x14ac:dyDescent="0.25">
      <c r="A1460" s="108">
        <v>1454</v>
      </c>
      <c r="B1460" s="134">
        <f t="shared" ca="1" si="115"/>
        <v>1</v>
      </c>
      <c r="C1460" s="135">
        <f t="shared" ca="1" si="112"/>
        <v>0.34982483545221299</v>
      </c>
      <c r="J1460">
        <f t="shared" ca="1" si="113"/>
        <v>1</v>
      </c>
      <c r="K1460">
        <f t="shared" ca="1" si="114"/>
        <v>0</v>
      </c>
      <c r="L1460" s="106">
        <v>1454</v>
      </c>
      <c r="M1460" s="136">
        <f t="shared" ca="1" si="111"/>
        <v>2.1031247166609952</v>
      </c>
      <c r="N1460" s="106"/>
    </row>
    <row r="1461" spans="1:14" x14ac:dyDescent="0.25">
      <c r="A1461" s="108">
        <v>1455</v>
      </c>
      <c r="B1461" s="134">
        <f t="shared" ca="1" si="115"/>
        <v>1</v>
      </c>
      <c r="C1461" s="135">
        <f t="shared" ca="1" si="112"/>
        <v>0.40492385002139197</v>
      </c>
      <c r="J1461">
        <f t="shared" ca="1" si="113"/>
        <v>1</v>
      </c>
      <c r="K1461">
        <f t="shared" ca="1" si="114"/>
        <v>0</v>
      </c>
      <c r="L1461" s="106">
        <v>1455</v>
      </c>
      <c r="M1461" s="136">
        <f t="shared" ca="1" si="111"/>
        <v>1.3612385023885318</v>
      </c>
      <c r="N1461" s="106"/>
    </row>
    <row r="1462" spans="1:14" x14ac:dyDescent="0.25">
      <c r="A1462" s="108">
        <v>1456</v>
      </c>
      <c r="B1462" s="134">
        <f t="shared" ca="1" si="115"/>
        <v>1</v>
      </c>
      <c r="C1462" s="135">
        <f t="shared" ca="1" si="112"/>
        <v>3.2345280473267457E-2</v>
      </c>
      <c r="J1462">
        <f t="shared" ca="1" si="113"/>
        <v>1</v>
      </c>
      <c r="K1462">
        <f t="shared" ca="1" si="114"/>
        <v>0</v>
      </c>
      <c r="L1462" s="106">
        <v>1456</v>
      </c>
      <c r="M1462" s="136">
        <f t="shared" ca="1" si="111"/>
        <v>2.4787734106896417</v>
      </c>
      <c r="N1462" s="106"/>
    </row>
    <row r="1463" spans="1:14" x14ac:dyDescent="0.25">
      <c r="A1463" s="108">
        <v>1457</v>
      </c>
      <c r="B1463" s="134">
        <f t="shared" ca="1" si="115"/>
        <v>1</v>
      </c>
      <c r="C1463" s="135">
        <f t="shared" ca="1" si="112"/>
        <v>0.12398970311155277</v>
      </c>
      <c r="J1463">
        <f t="shared" ca="1" si="113"/>
        <v>1</v>
      </c>
      <c r="K1463">
        <f t="shared" ca="1" si="114"/>
        <v>0</v>
      </c>
      <c r="L1463" s="106">
        <v>1457</v>
      </c>
      <c r="M1463" s="136">
        <f t="shared" ca="1" si="111"/>
        <v>3.0114239233302915</v>
      </c>
      <c r="N1463" s="106"/>
    </row>
    <row r="1464" spans="1:14" x14ac:dyDescent="0.25">
      <c r="A1464" s="108">
        <v>1458</v>
      </c>
      <c r="B1464" s="134">
        <f t="shared" ca="1" si="115"/>
        <v>1</v>
      </c>
      <c r="C1464" s="135">
        <f t="shared" ca="1" si="112"/>
        <v>0.47213908978330377</v>
      </c>
      <c r="J1464">
        <f t="shared" ca="1" si="113"/>
        <v>1</v>
      </c>
      <c r="K1464">
        <f t="shared" ca="1" si="114"/>
        <v>0</v>
      </c>
      <c r="L1464" s="106">
        <v>1458</v>
      </c>
      <c r="M1464" s="136">
        <f t="shared" ca="1" si="111"/>
        <v>1.1619126823452577</v>
      </c>
      <c r="N1464" s="106"/>
    </row>
    <row r="1465" spans="1:14" x14ac:dyDescent="0.25">
      <c r="A1465" s="108">
        <v>1459</v>
      </c>
      <c r="B1465" s="134">
        <f t="shared" ca="1" si="115"/>
        <v>1</v>
      </c>
      <c r="C1465" s="135">
        <f t="shared" ca="1" si="112"/>
        <v>0.54194394111818245</v>
      </c>
      <c r="J1465">
        <f t="shared" ca="1" si="113"/>
        <v>1</v>
      </c>
      <c r="K1465">
        <f t="shared" ca="1" si="114"/>
        <v>0</v>
      </c>
      <c r="L1465" s="106">
        <v>1459</v>
      </c>
      <c r="M1465" s="136">
        <f t="shared" ca="1" si="111"/>
        <v>2.0806412424495666</v>
      </c>
      <c r="N1465" s="106"/>
    </row>
    <row r="1466" spans="1:14" x14ac:dyDescent="0.25">
      <c r="A1466" s="108">
        <v>1460</v>
      </c>
      <c r="B1466" s="134">
        <f t="shared" ca="1" si="115"/>
        <v>1</v>
      </c>
      <c r="C1466" s="135">
        <f t="shared" ca="1" si="112"/>
        <v>0.10158482921224554</v>
      </c>
      <c r="J1466">
        <f t="shared" ca="1" si="113"/>
        <v>1</v>
      </c>
      <c r="K1466">
        <f t="shared" ca="1" si="114"/>
        <v>0</v>
      </c>
      <c r="L1466" s="106">
        <v>1460</v>
      </c>
      <c r="M1466" s="136">
        <f t="shared" ca="1" si="111"/>
        <v>1.4944375139605723</v>
      </c>
      <c r="N1466" s="106"/>
    </row>
    <row r="1467" spans="1:14" x14ac:dyDescent="0.25">
      <c r="A1467" s="108">
        <v>1461</v>
      </c>
      <c r="B1467" s="134">
        <f t="shared" ca="1" si="115"/>
        <v>1</v>
      </c>
      <c r="C1467" s="135">
        <f t="shared" ca="1" si="112"/>
        <v>7.2567947269042143E-2</v>
      </c>
      <c r="J1467">
        <f t="shared" ca="1" si="113"/>
        <v>1</v>
      </c>
      <c r="K1467">
        <f t="shared" ca="1" si="114"/>
        <v>0</v>
      </c>
      <c r="L1467" s="106">
        <v>1461</v>
      </c>
      <c r="M1467" s="136">
        <f t="shared" ca="1" si="111"/>
        <v>0.13095363326822335</v>
      </c>
      <c r="N1467" s="106"/>
    </row>
    <row r="1468" spans="1:14" x14ac:dyDescent="0.25">
      <c r="A1468" s="108">
        <v>1462</v>
      </c>
      <c r="B1468" s="134">
        <f t="shared" ca="1" si="115"/>
        <v>1</v>
      </c>
      <c r="C1468" s="135">
        <f t="shared" ca="1" si="112"/>
        <v>0.49332205789776118</v>
      </c>
      <c r="J1468">
        <f t="shared" ca="1" si="113"/>
        <v>1</v>
      </c>
      <c r="K1468">
        <f t="shared" ca="1" si="114"/>
        <v>0</v>
      </c>
      <c r="L1468" s="106">
        <v>1462</v>
      </c>
      <c r="M1468" s="136">
        <f t="shared" ca="1" si="111"/>
        <v>2.200288469271046</v>
      </c>
      <c r="N1468" s="106"/>
    </row>
    <row r="1469" spans="1:14" x14ac:dyDescent="0.25">
      <c r="A1469" s="108">
        <v>1463</v>
      </c>
      <c r="B1469" s="134">
        <f t="shared" ca="1" si="115"/>
        <v>1</v>
      </c>
      <c r="C1469" s="135">
        <f t="shared" ca="1" si="112"/>
        <v>9.8978603498382722E-2</v>
      </c>
      <c r="J1469">
        <f t="shared" ca="1" si="113"/>
        <v>0</v>
      </c>
      <c r="K1469">
        <f t="shared" ca="1" si="114"/>
        <v>0</v>
      </c>
      <c r="L1469" s="106">
        <v>1463</v>
      </c>
      <c r="M1469" s="136">
        <f t="shared" ca="1" si="111"/>
        <v>0.77022239406558479</v>
      </c>
      <c r="N1469" s="106"/>
    </row>
    <row r="1470" spans="1:14" x14ac:dyDescent="0.25">
      <c r="A1470" s="108">
        <v>1464</v>
      </c>
      <c r="B1470" s="134">
        <f t="shared" ca="1" si="115"/>
        <v>0</v>
      </c>
      <c r="C1470" s="135">
        <f t="shared" ca="1" si="112"/>
        <v>0.92852776703494666</v>
      </c>
      <c r="J1470">
        <f t="shared" ca="1" si="113"/>
        <v>0</v>
      </c>
      <c r="K1470">
        <f t="shared" ca="1" si="114"/>
        <v>1</v>
      </c>
      <c r="L1470" s="106">
        <v>1464</v>
      </c>
      <c r="M1470" s="136">
        <f t="shared" ca="1" si="111"/>
        <v>0</v>
      </c>
      <c r="N1470" s="106"/>
    </row>
    <row r="1471" spans="1:14" x14ac:dyDescent="0.25">
      <c r="A1471" s="108">
        <v>1465</v>
      </c>
      <c r="B1471" s="134">
        <f t="shared" ca="1" si="115"/>
        <v>0</v>
      </c>
      <c r="C1471" s="135">
        <f t="shared" ca="1" si="112"/>
        <v>0.86285778415018799</v>
      </c>
      <c r="J1471">
        <f t="shared" ca="1" si="113"/>
        <v>0</v>
      </c>
      <c r="K1471">
        <f t="shared" ca="1" si="114"/>
        <v>1</v>
      </c>
      <c r="L1471" s="106">
        <v>1465</v>
      </c>
      <c r="M1471" s="136">
        <f t="shared" ca="1" si="111"/>
        <v>0</v>
      </c>
      <c r="N1471" s="106"/>
    </row>
    <row r="1472" spans="1:14" x14ac:dyDescent="0.25">
      <c r="A1472" s="108">
        <v>1466</v>
      </c>
      <c r="B1472" s="134">
        <f t="shared" ca="1" si="115"/>
        <v>0</v>
      </c>
      <c r="C1472" s="135">
        <f t="shared" ca="1" si="112"/>
        <v>0.46427457676355277</v>
      </c>
      <c r="J1472">
        <f t="shared" ca="1" si="113"/>
        <v>0</v>
      </c>
      <c r="K1472">
        <f t="shared" ca="1" si="114"/>
        <v>1</v>
      </c>
      <c r="L1472" s="106">
        <v>1466</v>
      </c>
      <c r="M1472" s="136">
        <f t="shared" ca="1" si="111"/>
        <v>0</v>
      </c>
      <c r="N1472" s="106"/>
    </row>
    <row r="1473" spans="1:14" x14ac:dyDescent="0.25">
      <c r="A1473" s="108">
        <v>1467</v>
      </c>
      <c r="B1473" s="134">
        <f t="shared" ca="1" si="115"/>
        <v>0</v>
      </c>
      <c r="C1473" s="135">
        <f t="shared" ca="1" si="112"/>
        <v>0.49657067670329702</v>
      </c>
      <c r="J1473">
        <f t="shared" ca="1" si="113"/>
        <v>0</v>
      </c>
      <c r="K1473">
        <f t="shared" ca="1" si="114"/>
        <v>1</v>
      </c>
      <c r="L1473" s="106">
        <v>1467</v>
      </c>
      <c r="M1473" s="136">
        <f t="shared" ca="1" si="111"/>
        <v>0</v>
      </c>
      <c r="N1473" s="106"/>
    </row>
    <row r="1474" spans="1:14" x14ac:dyDescent="0.25">
      <c r="A1474" s="108">
        <v>1468</v>
      </c>
      <c r="B1474" s="134">
        <f t="shared" ca="1" si="115"/>
        <v>0</v>
      </c>
      <c r="C1474" s="135">
        <f t="shared" ca="1" si="112"/>
        <v>0.83604366405906094</v>
      </c>
      <c r="J1474">
        <f t="shared" ca="1" si="113"/>
        <v>0</v>
      </c>
      <c r="K1474">
        <f t="shared" ca="1" si="114"/>
        <v>0</v>
      </c>
      <c r="L1474" s="106">
        <v>1468</v>
      </c>
      <c r="M1474" s="136">
        <f t="shared" ca="1" si="111"/>
        <v>0</v>
      </c>
      <c r="N1474" s="106"/>
    </row>
    <row r="1475" spans="1:14" x14ac:dyDescent="0.25">
      <c r="A1475" s="108">
        <v>1469</v>
      </c>
      <c r="B1475" s="134">
        <f t="shared" ca="1" si="115"/>
        <v>1</v>
      </c>
      <c r="C1475" s="135">
        <f t="shared" ca="1" si="112"/>
        <v>0.26128147801243662</v>
      </c>
      <c r="J1475">
        <f t="shared" ca="1" si="113"/>
        <v>1</v>
      </c>
      <c r="K1475">
        <f t="shared" ca="1" si="114"/>
        <v>0</v>
      </c>
      <c r="L1475" s="106">
        <v>1469</v>
      </c>
      <c r="M1475" s="136">
        <f t="shared" ca="1" si="111"/>
        <v>4.2290126894181048</v>
      </c>
      <c r="N1475" s="106"/>
    </row>
    <row r="1476" spans="1:14" x14ac:dyDescent="0.25">
      <c r="A1476" s="108">
        <v>1470</v>
      </c>
      <c r="B1476" s="134">
        <f t="shared" ca="1" si="115"/>
        <v>1</v>
      </c>
      <c r="C1476" s="135">
        <f t="shared" ca="1" si="112"/>
        <v>0.1504136229002998</v>
      </c>
      <c r="J1476">
        <f t="shared" ca="1" si="113"/>
        <v>1</v>
      </c>
      <c r="K1476">
        <f t="shared" ca="1" si="114"/>
        <v>0</v>
      </c>
      <c r="L1476" s="106">
        <v>1470</v>
      </c>
      <c r="M1476" s="136">
        <f t="shared" ca="1" si="111"/>
        <v>3.8219313481223045E-2</v>
      </c>
      <c r="N1476" s="106"/>
    </row>
    <row r="1477" spans="1:14" x14ac:dyDescent="0.25">
      <c r="A1477" s="108">
        <v>1471</v>
      </c>
      <c r="B1477" s="134">
        <f t="shared" ca="1" si="115"/>
        <v>1</v>
      </c>
      <c r="C1477" s="135">
        <f t="shared" ca="1" si="112"/>
        <v>0.41206207261813577</v>
      </c>
      <c r="J1477">
        <f t="shared" ca="1" si="113"/>
        <v>1</v>
      </c>
      <c r="K1477">
        <f t="shared" ca="1" si="114"/>
        <v>0</v>
      </c>
      <c r="L1477" s="106">
        <v>1471</v>
      </c>
      <c r="M1477" s="136">
        <f t="shared" ca="1" si="111"/>
        <v>8.4048792646370565</v>
      </c>
      <c r="N1477" s="106"/>
    </row>
    <row r="1478" spans="1:14" x14ac:dyDescent="0.25">
      <c r="A1478" s="108">
        <v>1472</v>
      </c>
      <c r="B1478" s="134">
        <f t="shared" ca="1" si="115"/>
        <v>1</v>
      </c>
      <c r="C1478" s="135">
        <f t="shared" ca="1" si="112"/>
        <v>0.22879279788616391</v>
      </c>
      <c r="J1478">
        <f t="shared" ca="1" si="113"/>
        <v>1</v>
      </c>
      <c r="K1478">
        <f t="shared" ca="1" si="114"/>
        <v>0</v>
      </c>
      <c r="L1478" s="106">
        <v>1472</v>
      </c>
      <c r="M1478" s="136">
        <f t="shared" ca="1" si="111"/>
        <v>8.3791533362182289</v>
      </c>
      <c r="N1478" s="106"/>
    </row>
    <row r="1479" spans="1:14" x14ac:dyDescent="0.25">
      <c r="A1479" s="108">
        <v>1473</v>
      </c>
      <c r="B1479" s="134">
        <f t="shared" ca="1" si="115"/>
        <v>1</v>
      </c>
      <c r="C1479" s="135">
        <f t="shared" ca="1" si="112"/>
        <v>0.62010083766302793</v>
      </c>
      <c r="J1479">
        <f t="shared" ca="1" si="113"/>
        <v>1</v>
      </c>
      <c r="K1479">
        <f t="shared" ca="1" si="114"/>
        <v>0</v>
      </c>
      <c r="L1479" s="106">
        <v>1473</v>
      </c>
      <c r="M1479" s="136">
        <f t="shared" ref="M1479:M1542" ca="1" si="116">IF(B1479&gt;0,-LN(1-(RAND()))/lambda,0)</f>
        <v>0.51413680281549545</v>
      </c>
      <c r="N1479" s="106"/>
    </row>
    <row r="1480" spans="1:14" x14ac:dyDescent="0.25">
      <c r="A1480" s="108">
        <v>1474</v>
      </c>
      <c r="B1480" s="134">
        <f t="shared" ca="1" si="115"/>
        <v>1</v>
      </c>
      <c r="C1480" s="135">
        <f t="shared" ref="C1480:C1543" ca="1" si="117">RAND()</f>
        <v>0.44404509014407745</v>
      </c>
      <c r="J1480">
        <f t="shared" ref="J1480:J1543" ca="1" si="118">IF(AND(B1480,B1481),1,0)</f>
        <v>1</v>
      </c>
      <c r="K1480">
        <f t="shared" ref="K1480:K1543" ca="1" si="119">IF(AND(NOT(B1480),NOT(B1481)),1,0)</f>
        <v>0</v>
      </c>
      <c r="L1480" s="106">
        <v>1474</v>
      </c>
      <c r="M1480" s="136">
        <f t="shared" ca="1" si="116"/>
        <v>8.7632678289870061</v>
      </c>
      <c r="N1480" s="106"/>
    </row>
    <row r="1481" spans="1:14" x14ac:dyDescent="0.25">
      <c r="A1481" s="108">
        <v>1475</v>
      </c>
      <c r="B1481" s="134">
        <f t="shared" ca="1" si="115"/>
        <v>1</v>
      </c>
      <c r="C1481" s="135">
        <f t="shared" ca="1" si="117"/>
        <v>0.61516774522586926</v>
      </c>
      <c r="J1481">
        <f t="shared" ca="1" si="118"/>
        <v>0</v>
      </c>
      <c r="K1481">
        <f t="shared" ca="1" si="119"/>
        <v>0</v>
      </c>
      <c r="L1481" s="106">
        <v>1475</v>
      </c>
      <c r="M1481" s="136">
        <f t="shared" ca="1" si="116"/>
        <v>0.40301154603167505</v>
      </c>
      <c r="N1481" s="106"/>
    </row>
    <row r="1482" spans="1:14" x14ac:dyDescent="0.25">
      <c r="A1482" s="108">
        <v>1476</v>
      </c>
      <c r="B1482" s="134">
        <f t="shared" ca="1" si="115"/>
        <v>0</v>
      </c>
      <c r="C1482" s="135">
        <f t="shared" ca="1" si="117"/>
        <v>0.92288754314366439</v>
      </c>
      <c r="J1482">
        <f t="shared" ca="1" si="118"/>
        <v>0</v>
      </c>
      <c r="K1482">
        <f t="shared" ca="1" si="119"/>
        <v>1</v>
      </c>
      <c r="L1482" s="106">
        <v>1476</v>
      </c>
      <c r="M1482" s="136">
        <f t="shared" ca="1" si="116"/>
        <v>0</v>
      </c>
      <c r="N1482" s="106"/>
    </row>
    <row r="1483" spans="1:14" x14ac:dyDescent="0.25">
      <c r="A1483" s="108">
        <v>1477</v>
      </c>
      <c r="B1483" s="134">
        <f t="shared" ca="1" si="115"/>
        <v>0</v>
      </c>
      <c r="C1483" s="135">
        <f t="shared" ca="1" si="117"/>
        <v>0.83716306925205952</v>
      </c>
      <c r="J1483">
        <f t="shared" ca="1" si="118"/>
        <v>0</v>
      </c>
      <c r="K1483">
        <f t="shared" ca="1" si="119"/>
        <v>1</v>
      </c>
      <c r="L1483" s="106">
        <v>1477</v>
      </c>
      <c r="M1483" s="136">
        <f t="shared" ca="1" si="116"/>
        <v>0</v>
      </c>
      <c r="N1483" s="106"/>
    </row>
    <row r="1484" spans="1:14" x14ac:dyDescent="0.25">
      <c r="A1484" s="108">
        <v>1478</v>
      </c>
      <c r="B1484" s="134">
        <f t="shared" ca="1" si="115"/>
        <v>0</v>
      </c>
      <c r="C1484" s="135">
        <f t="shared" ca="1" si="117"/>
        <v>0.90373526767119106</v>
      </c>
      <c r="J1484">
        <f t="shared" ca="1" si="118"/>
        <v>0</v>
      </c>
      <c r="K1484">
        <f t="shared" ca="1" si="119"/>
        <v>0</v>
      </c>
      <c r="L1484" s="106">
        <v>1478</v>
      </c>
      <c r="M1484" s="136">
        <f t="shared" ca="1" si="116"/>
        <v>0</v>
      </c>
      <c r="N1484" s="106"/>
    </row>
    <row r="1485" spans="1:14" x14ac:dyDescent="0.25">
      <c r="A1485" s="108">
        <v>1479</v>
      </c>
      <c r="B1485" s="134">
        <f t="shared" ca="1" si="115"/>
        <v>1</v>
      </c>
      <c r="C1485" s="135">
        <f t="shared" ca="1" si="117"/>
        <v>0.10080672395905133</v>
      </c>
      <c r="J1485">
        <f t="shared" ca="1" si="118"/>
        <v>1</v>
      </c>
      <c r="K1485">
        <f t="shared" ca="1" si="119"/>
        <v>0</v>
      </c>
      <c r="L1485" s="106">
        <v>1479</v>
      </c>
      <c r="M1485" s="136">
        <f t="shared" ca="1" si="116"/>
        <v>1.6518456616448798</v>
      </c>
      <c r="N1485" s="106"/>
    </row>
    <row r="1486" spans="1:14" x14ac:dyDescent="0.25">
      <c r="A1486" s="108">
        <v>1480</v>
      </c>
      <c r="B1486" s="134">
        <f t="shared" ca="1" si="115"/>
        <v>1</v>
      </c>
      <c r="C1486" s="135">
        <f t="shared" ca="1" si="117"/>
        <v>0.38944201383824362</v>
      </c>
      <c r="J1486">
        <f t="shared" ca="1" si="118"/>
        <v>0</v>
      </c>
      <c r="K1486">
        <f t="shared" ca="1" si="119"/>
        <v>0</v>
      </c>
      <c r="L1486" s="106">
        <v>1480</v>
      </c>
      <c r="M1486" s="136">
        <f t="shared" ca="1" si="116"/>
        <v>2.5154246596764884</v>
      </c>
      <c r="N1486" s="106"/>
    </row>
    <row r="1487" spans="1:14" x14ac:dyDescent="0.25">
      <c r="A1487" s="108">
        <v>1481</v>
      </c>
      <c r="B1487" s="134">
        <f t="shared" ca="1" si="115"/>
        <v>0</v>
      </c>
      <c r="C1487" s="135">
        <f t="shared" ca="1" si="117"/>
        <v>0.93427036582996825</v>
      </c>
      <c r="J1487">
        <f t="shared" ca="1" si="118"/>
        <v>0</v>
      </c>
      <c r="K1487">
        <f t="shared" ca="1" si="119"/>
        <v>1</v>
      </c>
      <c r="L1487" s="106">
        <v>1481</v>
      </c>
      <c r="M1487" s="136">
        <f t="shared" ca="1" si="116"/>
        <v>0</v>
      </c>
      <c r="N1487" s="106"/>
    </row>
    <row r="1488" spans="1:14" x14ac:dyDescent="0.25">
      <c r="A1488" s="108">
        <v>1482</v>
      </c>
      <c r="B1488" s="134">
        <f t="shared" ca="1" si="115"/>
        <v>0</v>
      </c>
      <c r="C1488" s="135">
        <f t="shared" ca="1" si="117"/>
        <v>0.46148278912173246</v>
      </c>
      <c r="J1488">
        <f t="shared" ca="1" si="118"/>
        <v>0</v>
      </c>
      <c r="K1488">
        <f t="shared" ca="1" si="119"/>
        <v>1</v>
      </c>
      <c r="L1488" s="106">
        <v>1482</v>
      </c>
      <c r="M1488" s="136">
        <f t="shared" ca="1" si="116"/>
        <v>0</v>
      </c>
      <c r="N1488" s="106"/>
    </row>
    <row r="1489" spans="1:14" x14ac:dyDescent="0.25">
      <c r="A1489" s="108">
        <v>1483</v>
      </c>
      <c r="B1489" s="134">
        <f t="shared" ca="1" si="115"/>
        <v>0</v>
      </c>
      <c r="C1489" s="135">
        <f t="shared" ca="1" si="117"/>
        <v>0.7116412009763351</v>
      </c>
      <c r="J1489">
        <f t="shared" ca="1" si="118"/>
        <v>0</v>
      </c>
      <c r="K1489">
        <f t="shared" ca="1" si="119"/>
        <v>1</v>
      </c>
      <c r="L1489" s="106">
        <v>1483</v>
      </c>
      <c r="M1489" s="136">
        <f t="shared" ca="1" si="116"/>
        <v>0</v>
      </c>
      <c r="N1489" s="106"/>
    </row>
    <row r="1490" spans="1:14" x14ac:dyDescent="0.25">
      <c r="A1490" s="108">
        <v>1484</v>
      </c>
      <c r="B1490" s="134">
        <f t="shared" ca="1" si="115"/>
        <v>0</v>
      </c>
      <c r="C1490" s="135">
        <f t="shared" ca="1" si="117"/>
        <v>0.94698946989657029</v>
      </c>
      <c r="J1490">
        <f t="shared" ca="1" si="118"/>
        <v>0</v>
      </c>
      <c r="K1490">
        <f t="shared" ca="1" si="119"/>
        <v>1</v>
      </c>
      <c r="L1490" s="106">
        <v>1484</v>
      </c>
      <c r="M1490" s="136">
        <f t="shared" ca="1" si="116"/>
        <v>0</v>
      </c>
      <c r="N1490" s="106"/>
    </row>
    <row r="1491" spans="1:14" x14ac:dyDescent="0.25">
      <c r="A1491" s="108">
        <v>1485</v>
      </c>
      <c r="B1491" s="134">
        <f t="shared" ca="1" si="115"/>
        <v>0</v>
      </c>
      <c r="C1491" s="135">
        <f t="shared" ca="1" si="117"/>
        <v>0.56257401725337575</v>
      </c>
      <c r="J1491">
        <f t="shared" ca="1" si="118"/>
        <v>0</v>
      </c>
      <c r="K1491">
        <f t="shared" ca="1" si="119"/>
        <v>1</v>
      </c>
      <c r="L1491" s="106">
        <v>1485</v>
      </c>
      <c r="M1491" s="136">
        <f t="shared" ca="1" si="116"/>
        <v>0</v>
      </c>
      <c r="N1491" s="106"/>
    </row>
    <row r="1492" spans="1:14" x14ac:dyDescent="0.25">
      <c r="A1492" s="108">
        <v>1486</v>
      </c>
      <c r="B1492" s="134">
        <f t="shared" ca="1" si="115"/>
        <v>0</v>
      </c>
      <c r="C1492" s="135">
        <f t="shared" ca="1" si="117"/>
        <v>0.83071427958360866</v>
      </c>
      <c r="J1492">
        <f t="shared" ca="1" si="118"/>
        <v>0</v>
      </c>
      <c r="K1492">
        <f t="shared" ca="1" si="119"/>
        <v>0</v>
      </c>
      <c r="L1492" s="106">
        <v>1486</v>
      </c>
      <c r="M1492" s="136">
        <f t="shared" ca="1" si="116"/>
        <v>0</v>
      </c>
      <c r="N1492" s="106"/>
    </row>
    <row r="1493" spans="1:14" x14ac:dyDescent="0.25">
      <c r="A1493" s="108">
        <v>1487</v>
      </c>
      <c r="B1493" s="134">
        <f t="shared" ca="1" si="115"/>
        <v>1</v>
      </c>
      <c r="C1493" s="135">
        <f t="shared" ca="1" si="117"/>
        <v>0.1981797933542101</v>
      </c>
      <c r="J1493">
        <f t="shared" ca="1" si="118"/>
        <v>1</v>
      </c>
      <c r="K1493">
        <f t="shared" ca="1" si="119"/>
        <v>0</v>
      </c>
      <c r="L1493" s="106">
        <v>1487</v>
      </c>
      <c r="M1493" s="136">
        <f t="shared" ca="1" si="116"/>
        <v>1.2165875049341119</v>
      </c>
      <c r="N1493" s="106"/>
    </row>
    <row r="1494" spans="1:14" x14ac:dyDescent="0.25">
      <c r="A1494" s="108">
        <v>1488</v>
      </c>
      <c r="B1494" s="134">
        <f t="shared" ca="1" si="115"/>
        <v>1</v>
      </c>
      <c r="C1494" s="135">
        <f t="shared" ca="1" si="117"/>
        <v>1.2545350979345615E-2</v>
      </c>
      <c r="J1494">
        <f t="shared" ca="1" si="118"/>
        <v>1</v>
      </c>
      <c r="K1494">
        <f t="shared" ca="1" si="119"/>
        <v>0</v>
      </c>
      <c r="L1494" s="106">
        <v>1488</v>
      </c>
      <c r="M1494" s="136">
        <f t="shared" ca="1" si="116"/>
        <v>1.3944453263689218</v>
      </c>
      <c r="N1494" s="106"/>
    </row>
    <row r="1495" spans="1:14" x14ac:dyDescent="0.25">
      <c r="A1495" s="108">
        <v>1489</v>
      </c>
      <c r="B1495" s="134">
        <f t="shared" ca="1" si="115"/>
        <v>1</v>
      </c>
      <c r="C1495" s="135">
        <f t="shared" ca="1" si="117"/>
        <v>0.6224342316385959</v>
      </c>
      <c r="J1495">
        <f t="shared" ca="1" si="118"/>
        <v>1</v>
      </c>
      <c r="K1495">
        <f t="shared" ca="1" si="119"/>
        <v>0</v>
      </c>
      <c r="L1495" s="106">
        <v>1489</v>
      </c>
      <c r="M1495" s="136">
        <f t="shared" ca="1" si="116"/>
        <v>1.334328513543648</v>
      </c>
      <c r="N1495" s="106"/>
    </row>
    <row r="1496" spans="1:14" x14ac:dyDescent="0.25">
      <c r="A1496" s="108">
        <v>1490</v>
      </c>
      <c r="B1496" s="134">
        <f t="shared" ca="1" si="115"/>
        <v>1</v>
      </c>
      <c r="C1496" s="135">
        <f t="shared" ca="1" si="117"/>
        <v>0.58527264700854265</v>
      </c>
      <c r="J1496">
        <f t="shared" ca="1" si="118"/>
        <v>0</v>
      </c>
      <c r="K1496">
        <f t="shared" ca="1" si="119"/>
        <v>0</v>
      </c>
      <c r="L1496" s="106">
        <v>1490</v>
      </c>
      <c r="M1496" s="136">
        <f t="shared" ca="1" si="116"/>
        <v>3.8306177666422889</v>
      </c>
      <c r="N1496" s="106"/>
    </row>
    <row r="1497" spans="1:14" x14ac:dyDescent="0.25">
      <c r="A1497" s="108">
        <v>1491</v>
      </c>
      <c r="B1497" s="134">
        <f t="shared" ca="1" si="115"/>
        <v>0</v>
      </c>
      <c r="C1497" s="135">
        <f t="shared" ca="1" si="117"/>
        <v>0.90897056061043502</v>
      </c>
      <c r="J1497">
        <f t="shared" ca="1" si="118"/>
        <v>0</v>
      </c>
      <c r="K1497">
        <f t="shared" ca="1" si="119"/>
        <v>1</v>
      </c>
      <c r="L1497" s="106">
        <v>1491</v>
      </c>
      <c r="M1497" s="136">
        <f t="shared" ca="1" si="116"/>
        <v>0</v>
      </c>
      <c r="N1497" s="106"/>
    </row>
    <row r="1498" spans="1:14" x14ac:dyDescent="0.25">
      <c r="A1498" s="108">
        <v>1492</v>
      </c>
      <c r="B1498" s="134">
        <f t="shared" ca="1" si="115"/>
        <v>0</v>
      </c>
      <c r="C1498" s="135">
        <f t="shared" ca="1" si="117"/>
        <v>0.69631352576175898</v>
      </c>
      <c r="J1498">
        <f t="shared" ca="1" si="118"/>
        <v>0</v>
      </c>
      <c r="K1498">
        <f t="shared" ca="1" si="119"/>
        <v>1</v>
      </c>
      <c r="L1498" s="106">
        <v>1492</v>
      </c>
      <c r="M1498" s="136">
        <f t="shared" ca="1" si="116"/>
        <v>0</v>
      </c>
      <c r="N1498" s="106"/>
    </row>
    <row r="1499" spans="1:14" x14ac:dyDescent="0.25">
      <c r="A1499" s="108">
        <v>1493</v>
      </c>
      <c r="B1499" s="134">
        <f t="shared" ca="1" si="115"/>
        <v>0</v>
      </c>
      <c r="C1499" s="135">
        <f t="shared" ca="1" si="117"/>
        <v>0.66618471357951425</v>
      </c>
      <c r="J1499">
        <f t="shared" ca="1" si="118"/>
        <v>0</v>
      </c>
      <c r="K1499">
        <f t="shared" ca="1" si="119"/>
        <v>1</v>
      </c>
      <c r="L1499" s="106">
        <v>1493</v>
      </c>
      <c r="M1499" s="136">
        <f t="shared" ca="1" si="116"/>
        <v>0</v>
      </c>
      <c r="N1499" s="106"/>
    </row>
    <row r="1500" spans="1:14" x14ac:dyDescent="0.25">
      <c r="A1500" s="108">
        <v>1494</v>
      </c>
      <c r="B1500" s="134">
        <f t="shared" ca="1" si="115"/>
        <v>0</v>
      </c>
      <c r="C1500" s="135">
        <f t="shared" ca="1" si="117"/>
        <v>0.58732899654147941</v>
      </c>
      <c r="J1500">
        <f t="shared" ca="1" si="118"/>
        <v>0</v>
      </c>
      <c r="K1500">
        <f t="shared" ca="1" si="119"/>
        <v>0</v>
      </c>
      <c r="L1500" s="106">
        <v>1494</v>
      </c>
      <c r="M1500" s="136">
        <f t="shared" ca="1" si="116"/>
        <v>0</v>
      </c>
      <c r="N1500" s="106"/>
    </row>
    <row r="1501" spans="1:14" x14ac:dyDescent="0.25">
      <c r="A1501" s="108">
        <v>1495</v>
      </c>
      <c r="B1501" s="134">
        <f t="shared" ca="1" si="115"/>
        <v>1</v>
      </c>
      <c r="C1501" s="135">
        <f t="shared" ca="1" si="117"/>
        <v>0.10743046175975657</v>
      </c>
      <c r="J1501">
        <f t="shared" ca="1" si="118"/>
        <v>0</v>
      </c>
      <c r="K1501">
        <f t="shared" ca="1" si="119"/>
        <v>0</v>
      </c>
      <c r="L1501" s="106">
        <v>1495</v>
      </c>
      <c r="M1501" s="136">
        <f t="shared" ca="1" si="116"/>
        <v>6.3575733324869868</v>
      </c>
      <c r="N1501" s="106"/>
    </row>
    <row r="1502" spans="1:14" x14ac:dyDescent="0.25">
      <c r="A1502" s="108">
        <v>1496</v>
      </c>
      <c r="B1502" s="134">
        <f t="shared" ca="1" si="115"/>
        <v>0</v>
      </c>
      <c r="C1502" s="135">
        <f t="shared" ca="1" si="117"/>
        <v>0.81800626418841305</v>
      </c>
      <c r="J1502">
        <f t="shared" ca="1" si="118"/>
        <v>0</v>
      </c>
      <c r="K1502">
        <f t="shared" ca="1" si="119"/>
        <v>1</v>
      </c>
      <c r="L1502" s="106">
        <v>1496</v>
      </c>
      <c r="M1502" s="136">
        <f t="shared" ca="1" si="116"/>
        <v>0</v>
      </c>
      <c r="N1502" s="106"/>
    </row>
    <row r="1503" spans="1:14" x14ac:dyDescent="0.25">
      <c r="A1503" s="108">
        <v>1497</v>
      </c>
      <c r="B1503" s="134">
        <f t="shared" ca="1" si="115"/>
        <v>0</v>
      </c>
      <c r="C1503" s="135">
        <f t="shared" ca="1" si="117"/>
        <v>0.422013198069355</v>
      </c>
      <c r="J1503">
        <f t="shared" ca="1" si="118"/>
        <v>0</v>
      </c>
      <c r="K1503">
        <f t="shared" ca="1" si="119"/>
        <v>0</v>
      </c>
      <c r="L1503" s="106">
        <v>1497</v>
      </c>
      <c r="M1503" s="136">
        <f t="shared" ca="1" si="116"/>
        <v>0</v>
      </c>
      <c r="N1503" s="106"/>
    </row>
    <row r="1504" spans="1:14" x14ac:dyDescent="0.25">
      <c r="A1504" s="108">
        <v>1498</v>
      </c>
      <c r="B1504" s="134">
        <f t="shared" ca="1" si="115"/>
        <v>1</v>
      </c>
      <c r="C1504" s="135">
        <f t="shared" ca="1" si="117"/>
        <v>5.1295439212246219E-2</v>
      </c>
      <c r="J1504">
        <f t="shared" ca="1" si="118"/>
        <v>1</v>
      </c>
      <c r="K1504">
        <f t="shared" ca="1" si="119"/>
        <v>0</v>
      </c>
      <c r="L1504" s="106">
        <v>1498</v>
      </c>
      <c r="M1504" s="136">
        <f t="shared" ca="1" si="116"/>
        <v>0.57978276700181641</v>
      </c>
      <c r="N1504" s="106"/>
    </row>
    <row r="1505" spans="1:14" x14ac:dyDescent="0.25">
      <c r="A1505" s="108">
        <v>1499</v>
      </c>
      <c r="B1505" s="134">
        <f t="shared" ca="1" si="115"/>
        <v>1</v>
      </c>
      <c r="C1505" s="135">
        <f t="shared" ca="1" si="117"/>
        <v>0.37705783747502764</v>
      </c>
      <c r="J1505">
        <f t="shared" ca="1" si="118"/>
        <v>1</v>
      </c>
      <c r="K1505">
        <f t="shared" ca="1" si="119"/>
        <v>0</v>
      </c>
      <c r="L1505" s="106">
        <v>1499</v>
      </c>
      <c r="M1505" s="136">
        <f t="shared" ca="1" si="116"/>
        <v>2.9526313198426131</v>
      </c>
      <c r="N1505" s="106"/>
    </row>
    <row r="1506" spans="1:14" x14ac:dyDescent="0.25">
      <c r="A1506" s="108">
        <v>1500</v>
      </c>
      <c r="B1506" s="134">
        <f t="shared" ca="1" si="115"/>
        <v>1</v>
      </c>
      <c r="C1506" s="135">
        <f t="shared" ca="1" si="117"/>
        <v>0.67779537405298551</v>
      </c>
      <c r="J1506">
        <f t="shared" ca="1" si="118"/>
        <v>1</v>
      </c>
      <c r="K1506">
        <f t="shared" ca="1" si="119"/>
        <v>0</v>
      </c>
      <c r="L1506" s="106">
        <v>1500</v>
      </c>
      <c r="M1506" s="136">
        <f t="shared" ca="1" si="116"/>
        <v>0.63746616777970044</v>
      </c>
      <c r="N1506" s="106"/>
    </row>
    <row r="1507" spans="1:14" x14ac:dyDescent="0.25">
      <c r="A1507" s="108">
        <v>1501</v>
      </c>
      <c r="B1507" s="134">
        <f t="shared" ca="1" si="115"/>
        <v>1</v>
      </c>
      <c r="C1507" s="135">
        <f t="shared" ca="1" si="117"/>
        <v>0.10454851208901506</v>
      </c>
      <c r="J1507">
        <f t="shared" ca="1" si="118"/>
        <v>0</v>
      </c>
      <c r="K1507">
        <f t="shared" ca="1" si="119"/>
        <v>0</v>
      </c>
      <c r="L1507" s="106">
        <v>1501</v>
      </c>
      <c r="M1507" s="136">
        <f t="shared" ca="1" si="116"/>
        <v>0.66081902389492786</v>
      </c>
      <c r="N1507" s="106"/>
    </row>
    <row r="1508" spans="1:14" x14ac:dyDescent="0.25">
      <c r="A1508" s="108">
        <v>1502</v>
      </c>
      <c r="B1508" s="134">
        <f t="shared" ca="1" si="115"/>
        <v>0</v>
      </c>
      <c r="C1508" s="135">
        <f t="shared" ca="1" si="117"/>
        <v>0.79723912341538272</v>
      </c>
      <c r="J1508">
        <f t="shared" ca="1" si="118"/>
        <v>0</v>
      </c>
      <c r="K1508">
        <f t="shared" ca="1" si="119"/>
        <v>1</v>
      </c>
      <c r="L1508" s="106">
        <v>1502</v>
      </c>
      <c r="M1508" s="136">
        <f t="shared" ca="1" si="116"/>
        <v>0</v>
      </c>
      <c r="N1508" s="106"/>
    </row>
    <row r="1509" spans="1:14" x14ac:dyDescent="0.25">
      <c r="A1509" s="108">
        <v>1503</v>
      </c>
      <c r="B1509" s="134">
        <f t="shared" ca="1" si="115"/>
        <v>0</v>
      </c>
      <c r="C1509" s="135">
        <f t="shared" ca="1" si="117"/>
        <v>0.52900193379653881</v>
      </c>
      <c r="J1509">
        <f t="shared" ca="1" si="118"/>
        <v>0</v>
      </c>
      <c r="K1509">
        <f t="shared" ca="1" si="119"/>
        <v>1</v>
      </c>
      <c r="L1509" s="106">
        <v>1503</v>
      </c>
      <c r="M1509" s="136">
        <f t="shared" ca="1" si="116"/>
        <v>0</v>
      </c>
      <c r="N1509" s="106"/>
    </row>
    <row r="1510" spans="1:14" x14ac:dyDescent="0.25">
      <c r="A1510" s="108">
        <v>1504</v>
      </c>
      <c r="B1510" s="134">
        <f t="shared" ca="1" si="115"/>
        <v>0</v>
      </c>
      <c r="C1510" s="135">
        <f t="shared" ca="1" si="117"/>
        <v>0.76515186228661614</v>
      </c>
      <c r="J1510">
        <f t="shared" ca="1" si="118"/>
        <v>0</v>
      </c>
      <c r="K1510">
        <f t="shared" ca="1" si="119"/>
        <v>1</v>
      </c>
      <c r="L1510" s="106">
        <v>1504</v>
      </c>
      <c r="M1510" s="136">
        <f t="shared" ca="1" si="116"/>
        <v>0</v>
      </c>
      <c r="N1510" s="106"/>
    </row>
    <row r="1511" spans="1:14" x14ac:dyDescent="0.25">
      <c r="A1511" s="108">
        <v>1505</v>
      </c>
      <c r="B1511" s="134">
        <f t="shared" ca="1" si="115"/>
        <v>0</v>
      </c>
      <c r="C1511" s="135">
        <f t="shared" ca="1" si="117"/>
        <v>0.76091776481837226</v>
      </c>
      <c r="J1511">
        <f t="shared" ca="1" si="118"/>
        <v>0</v>
      </c>
      <c r="K1511">
        <f t="shared" ca="1" si="119"/>
        <v>1</v>
      </c>
      <c r="L1511" s="106">
        <v>1505</v>
      </c>
      <c r="M1511" s="136">
        <f t="shared" ca="1" si="116"/>
        <v>0</v>
      </c>
      <c r="N1511" s="106"/>
    </row>
    <row r="1512" spans="1:14" x14ac:dyDescent="0.25">
      <c r="A1512" s="108">
        <v>1506</v>
      </c>
      <c r="B1512" s="134">
        <f t="shared" ca="1" si="115"/>
        <v>0</v>
      </c>
      <c r="C1512" s="135">
        <f t="shared" ca="1" si="117"/>
        <v>0.85583887997427255</v>
      </c>
      <c r="J1512">
        <f t="shared" ca="1" si="118"/>
        <v>0</v>
      </c>
      <c r="K1512">
        <f t="shared" ca="1" si="119"/>
        <v>0</v>
      </c>
      <c r="L1512" s="106">
        <v>1506</v>
      </c>
      <c r="M1512" s="136">
        <f t="shared" ca="1" si="116"/>
        <v>0</v>
      </c>
      <c r="N1512" s="106"/>
    </row>
    <row r="1513" spans="1:14" x14ac:dyDescent="0.25">
      <c r="A1513" s="108">
        <v>1507</v>
      </c>
      <c r="B1513" s="134">
        <f t="shared" ca="1" si="115"/>
        <v>1</v>
      </c>
      <c r="C1513" s="135">
        <f t="shared" ca="1" si="117"/>
        <v>0.1207493431368819</v>
      </c>
      <c r="J1513">
        <f t="shared" ca="1" si="118"/>
        <v>1</v>
      </c>
      <c r="K1513">
        <f t="shared" ca="1" si="119"/>
        <v>0</v>
      </c>
      <c r="L1513" s="106">
        <v>1507</v>
      </c>
      <c r="M1513" s="136">
        <f t="shared" ca="1" si="116"/>
        <v>6.11183666944018</v>
      </c>
      <c r="N1513" s="106"/>
    </row>
    <row r="1514" spans="1:14" x14ac:dyDescent="0.25">
      <c r="A1514" s="108">
        <v>1508</v>
      </c>
      <c r="B1514" s="134">
        <f t="shared" ca="1" si="115"/>
        <v>1</v>
      </c>
      <c r="C1514" s="135">
        <f t="shared" ca="1" si="117"/>
        <v>0.11532513807096578</v>
      </c>
      <c r="J1514">
        <f t="shared" ca="1" si="118"/>
        <v>0</v>
      </c>
      <c r="K1514">
        <f t="shared" ca="1" si="119"/>
        <v>0</v>
      </c>
      <c r="L1514" s="106">
        <v>1508</v>
      </c>
      <c r="M1514" s="136">
        <f t="shared" ca="1" si="116"/>
        <v>2.5601707426648006</v>
      </c>
      <c r="N1514" s="106"/>
    </row>
    <row r="1515" spans="1:14" x14ac:dyDescent="0.25">
      <c r="A1515" s="108">
        <v>1509</v>
      </c>
      <c r="B1515" s="134">
        <f t="shared" ca="1" si="115"/>
        <v>0</v>
      </c>
      <c r="C1515" s="135">
        <f t="shared" ca="1" si="117"/>
        <v>0.99509874036437707</v>
      </c>
      <c r="J1515">
        <f t="shared" ca="1" si="118"/>
        <v>0</v>
      </c>
      <c r="K1515">
        <f t="shared" ca="1" si="119"/>
        <v>0</v>
      </c>
      <c r="L1515" s="106">
        <v>1509</v>
      </c>
      <c r="M1515" s="136">
        <f t="shared" ca="1" si="116"/>
        <v>0</v>
      </c>
      <c r="N1515" s="106"/>
    </row>
    <row r="1516" spans="1:14" x14ac:dyDescent="0.25">
      <c r="A1516" s="108">
        <v>1510</v>
      </c>
      <c r="B1516" s="134">
        <f t="shared" ca="1" si="115"/>
        <v>1</v>
      </c>
      <c r="C1516" s="135">
        <f t="shared" ca="1" si="117"/>
        <v>0.14771085150859964</v>
      </c>
      <c r="J1516">
        <f t="shared" ca="1" si="118"/>
        <v>1</v>
      </c>
      <c r="K1516">
        <f t="shared" ca="1" si="119"/>
        <v>0</v>
      </c>
      <c r="L1516" s="106">
        <v>1510</v>
      </c>
      <c r="M1516" s="136">
        <f t="shared" ca="1" si="116"/>
        <v>0.40341914650591948</v>
      </c>
      <c r="N1516" s="106"/>
    </row>
    <row r="1517" spans="1:14" x14ac:dyDescent="0.25">
      <c r="A1517" s="108">
        <v>1511</v>
      </c>
      <c r="B1517" s="134">
        <f t="shared" ca="1" si="115"/>
        <v>1</v>
      </c>
      <c r="C1517" s="135">
        <f t="shared" ca="1" si="117"/>
        <v>0.2739413501743766</v>
      </c>
      <c r="J1517">
        <f t="shared" ca="1" si="118"/>
        <v>1</v>
      </c>
      <c r="K1517">
        <f t="shared" ca="1" si="119"/>
        <v>0</v>
      </c>
      <c r="L1517" s="106">
        <v>1511</v>
      </c>
      <c r="M1517" s="136">
        <f t="shared" ca="1" si="116"/>
        <v>7.1422267745253132</v>
      </c>
      <c r="N1517" s="106"/>
    </row>
    <row r="1518" spans="1:14" x14ac:dyDescent="0.25">
      <c r="A1518" s="108">
        <v>1512</v>
      </c>
      <c r="B1518" s="134">
        <f t="shared" ca="1" si="115"/>
        <v>1</v>
      </c>
      <c r="C1518" s="135">
        <f t="shared" ca="1" si="117"/>
        <v>0.34887354604611398</v>
      </c>
      <c r="J1518">
        <f t="shared" ca="1" si="118"/>
        <v>1</v>
      </c>
      <c r="K1518">
        <f t="shared" ca="1" si="119"/>
        <v>0</v>
      </c>
      <c r="L1518" s="106">
        <v>1512</v>
      </c>
      <c r="M1518" s="136">
        <f t="shared" ca="1" si="116"/>
        <v>2.0724762447536489</v>
      </c>
      <c r="N1518" s="106"/>
    </row>
    <row r="1519" spans="1:14" x14ac:dyDescent="0.25">
      <c r="A1519" s="108">
        <v>1513</v>
      </c>
      <c r="B1519" s="134">
        <f t="shared" ref="B1519:B1582" ca="1" si="120">IF(B1518&gt;0,IF(C1519&lt;pww,1,0),IF(C1519&lt;pdw,1,0))</f>
        <v>1</v>
      </c>
      <c r="C1519" s="135">
        <f t="shared" ca="1" si="117"/>
        <v>0.39512242915695805</v>
      </c>
      <c r="J1519">
        <f t="shared" ca="1" si="118"/>
        <v>1</v>
      </c>
      <c r="K1519">
        <f t="shared" ca="1" si="119"/>
        <v>0</v>
      </c>
      <c r="L1519" s="106">
        <v>1513</v>
      </c>
      <c r="M1519" s="136">
        <f t="shared" ca="1" si="116"/>
        <v>2.5843016858386063</v>
      </c>
      <c r="N1519" s="106"/>
    </row>
    <row r="1520" spans="1:14" x14ac:dyDescent="0.25">
      <c r="A1520" s="108">
        <v>1514</v>
      </c>
      <c r="B1520" s="134">
        <f t="shared" ca="1" si="120"/>
        <v>1</v>
      </c>
      <c r="C1520" s="135">
        <f t="shared" ca="1" si="117"/>
        <v>0.10081864833391496</v>
      </c>
      <c r="J1520">
        <f t="shared" ca="1" si="118"/>
        <v>1</v>
      </c>
      <c r="K1520">
        <f t="shared" ca="1" si="119"/>
        <v>0</v>
      </c>
      <c r="L1520" s="106">
        <v>1514</v>
      </c>
      <c r="M1520" s="136">
        <f t="shared" ca="1" si="116"/>
        <v>1.1489119718245004</v>
      </c>
      <c r="N1520" s="106"/>
    </row>
    <row r="1521" spans="1:14" x14ac:dyDescent="0.25">
      <c r="A1521" s="108">
        <v>1515</v>
      </c>
      <c r="B1521" s="134">
        <f t="shared" ca="1" si="120"/>
        <v>1</v>
      </c>
      <c r="C1521" s="135">
        <f t="shared" ca="1" si="117"/>
        <v>0.40194552545989271</v>
      </c>
      <c r="J1521">
        <f t="shared" ca="1" si="118"/>
        <v>1</v>
      </c>
      <c r="K1521">
        <f t="shared" ca="1" si="119"/>
        <v>0</v>
      </c>
      <c r="L1521" s="106">
        <v>1515</v>
      </c>
      <c r="M1521" s="136">
        <f t="shared" ca="1" si="116"/>
        <v>7.7726312933880699</v>
      </c>
      <c r="N1521" s="106"/>
    </row>
    <row r="1522" spans="1:14" x14ac:dyDescent="0.25">
      <c r="A1522" s="108">
        <v>1516</v>
      </c>
      <c r="B1522" s="134">
        <f t="shared" ca="1" si="120"/>
        <v>1</v>
      </c>
      <c r="C1522" s="135">
        <f t="shared" ca="1" si="117"/>
        <v>0.16667620924141591</v>
      </c>
      <c r="J1522">
        <f t="shared" ca="1" si="118"/>
        <v>1</v>
      </c>
      <c r="K1522">
        <f t="shared" ca="1" si="119"/>
        <v>0</v>
      </c>
      <c r="L1522" s="106">
        <v>1516</v>
      </c>
      <c r="M1522" s="136">
        <f t="shared" ca="1" si="116"/>
        <v>1.1965716634846113</v>
      </c>
      <c r="N1522" s="106"/>
    </row>
    <row r="1523" spans="1:14" x14ac:dyDescent="0.25">
      <c r="A1523" s="108">
        <v>1517</v>
      </c>
      <c r="B1523" s="134">
        <f t="shared" ca="1" si="120"/>
        <v>1</v>
      </c>
      <c r="C1523" s="135">
        <f t="shared" ca="1" si="117"/>
        <v>0.28543505460840168</v>
      </c>
      <c r="J1523">
        <f t="shared" ca="1" si="118"/>
        <v>0</v>
      </c>
      <c r="K1523">
        <f t="shared" ca="1" si="119"/>
        <v>0</v>
      </c>
      <c r="L1523" s="106">
        <v>1517</v>
      </c>
      <c r="M1523" s="136">
        <f t="shared" ca="1" si="116"/>
        <v>2.4671529570460891</v>
      </c>
      <c r="N1523" s="106"/>
    </row>
    <row r="1524" spans="1:14" x14ac:dyDescent="0.25">
      <c r="A1524" s="108">
        <v>1518</v>
      </c>
      <c r="B1524" s="134">
        <f t="shared" ca="1" si="120"/>
        <v>0</v>
      </c>
      <c r="C1524" s="135">
        <f t="shared" ca="1" si="117"/>
        <v>0.91298266852169663</v>
      </c>
      <c r="J1524">
        <f t="shared" ca="1" si="118"/>
        <v>0</v>
      </c>
      <c r="K1524">
        <f t="shared" ca="1" si="119"/>
        <v>1</v>
      </c>
      <c r="L1524" s="106">
        <v>1518</v>
      </c>
      <c r="M1524" s="136">
        <f t="shared" ca="1" si="116"/>
        <v>0</v>
      </c>
      <c r="N1524" s="106"/>
    </row>
    <row r="1525" spans="1:14" x14ac:dyDescent="0.25">
      <c r="A1525" s="108">
        <v>1519</v>
      </c>
      <c r="B1525" s="134">
        <f t="shared" ca="1" si="120"/>
        <v>0</v>
      </c>
      <c r="C1525" s="135">
        <f t="shared" ca="1" si="117"/>
        <v>0.47275188533189894</v>
      </c>
      <c r="J1525">
        <f t="shared" ca="1" si="118"/>
        <v>0</v>
      </c>
      <c r="K1525">
        <f t="shared" ca="1" si="119"/>
        <v>0</v>
      </c>
      <c r="L1525" s="106">
        <v>1519</v>
      </c>
      <c r="M1525" s="136">
        <f t="shared" ca="1" si="116"/>
        <v>0</v>
      </c>
      <c r="N1525" s="106"/>
    </row>
    <row r="1526" spans="1:14" x14ac:dyDescent="0.25">
      <c r="A1526" s="108">
        <v>1520</v>
      </c>
      <c r="B1526" s="134">
        <f t="shared" ca="1" si="120"/>
        <v>1</v>
      </c>
      <c r="C1526" s="135">
        <f t="shared" ca="1" si="117"/>
        <v>9.4356714025745525E-2</v>
      </c>
      <c r="J1526">
        <f t="shared" ca="1" si="118"/>
        <v>1</v>
      </c>
      <c r="K1526">
        <f t="shared" ca="1" si="119"/>
        <v>0</v>
      </c>
      <c r="L1526" s="106">
        <v>1520</v>
      </c>
      <c r="M1526" s="136">
        <f t="shared" ca="1" si="116"/>
        <v>0.30642379255726382</v>
      </c>
      <c r="N1526" s="106"/>
    </row>
    <row r="1527" spans="1:14" x14ac:dyDescent="0.25">
      <c r="A1527" s="108">
        <v>1521</v>
      </c>
      <c r="B1527" s="134">
        <f t="shared" ca="1" si="120"/>
        <v>1</v>
      </c>
      <c r="C1527" s="135">
        <f t="shared" ca="1" si="117"/>
        <v>0.40536088165702311</v>
      </c>
      <c r="J1527">
        <f t="shared" ca="1" si="118"/>
        <v>1</v>
      </c>
      <c r="K1527">
        <f t="shared" ca="1" si="119"/>
        <v>0</v>
      </c>
      <c r="L1527" s="106">
        <v>1521</v>
      </c>
      <c r="M1527" s="136">
        <f t="shared" ca="1" si="116"/>
        <v>4.0602461011705424</v>
      </c>
      <c r="N1527" s="106"/>
    </row>
    <row r="1528" spans="1:14" x14ac:dyDescent="0.25">
      <c r="A1528" s="108">
        <v>1522</v>
      </c>
      <c r="B1528" s="134">
        <f t="shared" ca="1" si="120"/>
        <v>1</v>
      </c>
      <c r="C1528" s="135">
        <f t="shared" ca="1" si="117"/>
        <v>0.48752772520124099</v>
      </c>
      <c r="J1528">
        <f t="shared" ca="1" si="118"/>
        <v>1</v>
      </c>
      <c r="K1528">
        <f t="shared" ca="1" si="119"/>
        <v>0</v>
      </c>
      <c r="L1528" s="106">
        <v>1522</v>
      </c>
      <c r="M1528" s="136">
        <f t="shared" ca="1" si="116"/>
        <v>1.7206264600807386</v>
      </c>
      <c r="N1528" s="106"/>
    </row>
    <row r="1529" spans="1:14" x14ac:dyDescent="0.25">
      <c r="A1529" s="108">
        <v>1523</v>
      </c>
      <c r="B1529" s="134">
        <f t="shared" ca="1" si="120"/>
        <v>1</v>
      </c>
      <c r="C1529" s="135">
        <f t="shared" ca="1" si="117"/>
        <v>0.15923800769933727</v>
      </c>
      <c r="J1529">
        <f t="shared" ca="1" si="118"/>
        <v>1</v>
      </c>
      <c r="K1529">
        <f t="shared" ca="1" si="119"/>
        <v>0</v>
      </c>
      <c r="L1529" s="106">
        <v>1523</v>
      </c>
      <c r="M1529" s="136">
        <f t="shared" ca="1" si="116"/>
        <v>7.2563547825070005</v>
      </c>
      <c r="N1529" s="106"/>
    </row>
    <row r="1530" spans="1:14" x14ac:dyDescent="0.25">
      <c r="A1530" s="108">
        <v>1524</v>
      </c>
      <c r="B1530" s="134">
        <f t="shared" ca="1" si="120"/>
        <v>1</v>
      </c>
      <c r="C1530" s="135">
        <f t="shared" ca="1" si="117"/>
        <v>0.64804694571009902</v>
      </c>
      <c r="J1530">
        <f t="shared" ca="1" si="118"/>
        <v>0</v>
      </c>
      <c r="K1530">
        <f t="shared" ca="1" si="119"/>
        <v>0</v>
      </c>
      <c r="L1530" s="106">
        <v>1524</v>
      </c>
      <c r="M1530" s="136">
        <f t="shared" ca="1" si="116"/>
        <v>0.10041903979351807</v>
      </c>
      <c r="N1530" s="106"/>
    </row>
    <row r="1531" spans="1:14" x14ac:dyDescent="0.25">
      <c r="A1531" s="108">
        <v>1525</v>
      </c>
      <c r="B1531" s="134">
        <f t="shared" ca="1" si="120"/>
        <v>0</v>
      </c>
      <c r="C1531" s="135">
        <f t="shared" ca="1" si="117"/>
        <v>0.81338949504914138</v>
      </c>
      <c r="J1531">
        <f t="shared" ca="1" si="118"/>
        <v>0</v>
      </c>
      <c r="K1531">
        <f t="shared" ca="1" si="119"/>
        <v>1</v>
      </c>
      <c r="L1531" s="106">
        <v>1525</v>
      </c>
      <c r="M1531" s="136">
        <f t="shared" ca="1" si="116"/>
        <v>0</v>
      </c>
      <c r="N1531" s="106"/>
    </row>
    <row r="1532" spans="1:14" x14ac:dyDescent="0.25">
      <c r="A1532" s="108">
        <v>1526</v>
      </c>
      <c r="B1532" s="134">
        <f t="shared" ca="1" si="120"/>
        <v>0</v>
      </c>
      <c r="C1532" s="135">
        <f t="shared" ca="1" si="117"/>
        <v>0.42308237520159253</v>
      </c>
      <c r="J1532">
        <f t="shared" ca="1" si="118"/>
        <v>0</v>
      </c>
      <c r="K1532">
        <f t="shared" ca="1" si="119"/>
        <v>0</v>
      </c>
      <c r="L1532" s="106">
        <v>1526</v>
      </c>
      <c r="M1532" s="136">
        <f t="shared" ca="1" si="116"/>
        <v>0</v>
      </c>
      <c r="N1532" s="106"/>
    </row>
    <row r="1533" spans="1:14" x14ac:dyDescent="0.25">
      <c r="A1533" s="108">
        <v>1527</v>
      </c>
      <c r="B1533" s="134">
        <f t="shared" ca="1" si="120"/>
        <v>1</v>
      </c>
      <c r="C1533" s="135">
        <f t="shared" ca="1" si="117"/>
        <v>0.1147423996463004</v>
      </c>
      <c r="J1533">
        <f t="shared" ca="1" si="118"/>
        <v>1</v>
      </c>
      <c r="K1533">
        <f t="shared" ca="1" si="119"/>
        <v>0</v>
      </c>
      <c r="L1533" s="106">
        <v>1527</v>
      </c>
      <c r="M1533" s="136">
        <f t="shared" ca="1" si="116"/>
        <v>0.22679330379729681</v>
      </c>
      <c r="N1533" s="106"/>
    </row>
    <row r="1534" spans="1:14" x14ac:dyDescent="0.25">
      <c r="A1534" s="108">
        <v>1528</v>
      </c>
      <c r="B1534" s="134">
        <f t="shared" ca="1" si="120"/>
        <v>1</v>
      </c>
      <c r="C1534" s="135">
        <f t="shared" ca="1" si="117"/>
        <v>0.63932893039548899</v>
      </c>
      <c r="J1534">
        <f t="shared" ca="1" si="118"/>
        <v>1</v>
      </c>
      <c r="K1534">
        <f t="shared" ca="1" si="119"/>
        <v>0</v>
      </c>
      <c r="L1534" s="106">
        <v>1528</v>
      </c>
      <c r="M1534" s="136">
        <f t="shared" ca="1" si="116"/>
        <v>3.2292918445056387</v>
      </c>
      <c r="N1534" s="106"/>
    </row>
    <row r="1535" spans="1:14" x14ac:dyDescent="0.25">
      <c r="A1535" s="108">
        <v>1529</v>
      </c>
      <c r="B1535" s="134">
        <f t="shared" ca="1" si="120"/>
        <v>1</v>
      </c>
      <c r="C1535" s="135">
        <f t="shared" ca="1" si="117"/>
        <v>1.1621214657353551E-3</v>
      </c>
      <c r="J1535">
        <f t="shared" ca="1" si="118"/>
        <v>1</v>
      </c>
      <c r="K1535">
        <f t="shared" ca="1" si="119"/>
        <v>0</v>
      </c>
      <c r="L1535" s="106">
        <v>1529</v>
      </c>
      <c r="M1535" s="136">
        <f t="shared" ca="1" si="116"/>
        <v>0.12441610040481871</v>
      </c>
      <c r="N1535" s="106"/>
    </row>
    <row r="1536" spans="1:14" x14ac:dyDescent="0.25">
      <c r="A1536" s="108">
        <v>1530</v>
      </c>
      <c r="B1536" s="134">
        <f t="shared" ca="1" si="120"/>
        <v>1</v>
      </c>
      <c r="C1536" s="135">
        <f t="shared" ca="1" si="117"/>
        <v>0.3321259944222793</v>
      </c>
      <c r="J1536">
        <f t="shared" ca="1" si="118"/>
        <v>1</v>
      </c>
      <c r="K1536">
        <f t="shared" ca="1" si="119"/>
        <v>0</v>
      </c>
      <c r="L1536" s="106">
        <v>1530</v>
      </c>
      <c r="M1536" s="136">
        <f t="shared" ca="1" si="116"/>
        <v>1.6114280452238514</v>
      </c>
      <c r="N1536" s="106"/>
    </row>
    <row r="1537" spans="1:14" x14ac:dyDescent="0.25">
      <c r="A1537" s="108">
        <v>1531</v>
      </c>
      <c r="B1537" s="134">
        <f t="shared" ca="1" si="120"/>
        <v>1</v>
      </c>
      <c r="C1537" s="135">
        <f t="shared" ca="1" si="117"/>
        <v>0.42184741307875062</v>
      </c>
      <c r="J1537">
        <f t="shared" ca="1" si="118"/>
        <v>1</v>
      </c>
      <c r="K1537">
        <f t="shared" ca="1" si="119"/>
        <v>0</v>
      </c>
      <c r="L1537" s="106">
        <v>1531</v>
      </c>
      <c r="M1537" s="136">
        <f t="shared" ca="1" si="116"/>
        <v>3.865976015227333</v>
      </c>
      <c r="N1537" s="106"/>
    </row>
    <row r="1538" spans="1:14" x14ac:dyDescent="0.25">
      <c r="A1538" s="108">
        <v>1532</v>
      </c>
      <c r="B1538" s="134">
        <f t="shared" ca="1" si="120"/>
        <v>1</v>
      </c>
      <c r="C1538" s="135">
        <f t="shared" ca="1" si="117"/>
        <v>0.22710903982988417</v>
      </c>
      <c r="J1538">
        <f t="shared" ca="1" si="118"/>
        <v>1</v>
      </c>
      <c r="K1538">
        <f t="shared" ca="1" si="119"/>
        <v>0</v>
      </c>
      <c r="L1538" s="106">
        <v>1532</v>
      </c>
      <c r="M1538" s="136">
        <f t="shared" ca="1" si="116"/>
        <v>6.5225928518982359</v>
      </c>
      <c r="N1538" s="106"/>
    </row>
    <row r="1539" spans="1:14" x14ac:dyDescent="0.25">
      <c r="A1539" s="108">
        <v>1533</v>
      </c>
      <c r="B1539" s="134">
        <f t="shared" ca="1" si="120"/>
        <v>1</v>
      </c>
      <c r="C1539" s="135">
        <f t="shared" ca="1" si="117"/>
        <v>0.42692162624638963</v>
      </c>
      <c r="J1539">
        <f t="shared" ca="1" si="118"/>
        <v>1</v>
      </c>
      <c r="K1539">
        <f t="shared" ca="1" si="119"/>
        <v>0</v>
      </c>
      <c r="L1539" s="106">
        <v>1533</v>
      </c>
      <c r="M1539" s="136">
        <f t="shared" ca="1" si="116"/>
        <v>0.17867627091326163</v>
      </c>
      <c r="N1539" s="106"/>
    </row>
    <row r="1540" spans="1:14" x14ac:dyDescent="0.25">
      <c r="A1540" s="108">
        <v>1534</v>
      </c>
      <c r="B1540" s="134">
        <f t="shared" ca="1" si="120"/>
        <v>1</v>
      </c>
      <c r="C1540" s="135">
        <f t="shared" ca="1" si="117"/>
        <v>0.28665514865547603</v>
      </c>
      <c r="J1540">
        <f t="shared" ca="1" si="118"/>
        <v>1</v>
      </c>
      <c r="K1540">
        <f t="shared" ca="1" si="119"/>
        <v>0</v>
      </c>
      <c r="L1540" s="106">
        <v>1534</v>
      </c>
      <c r="M1540" s="136">
        <f t="shared" ca="1" si="116"/>
        <v>0.2391814027890902</v>
      </c>
      <c r="N1540" s="106"/>
    </row>
    <row r="1541" spans="1:14" x14ac:dyDescent="0.25">
      <c r="A1541" s="108">
        <v>1535</v>
      </c>
      <c r="B1541" s="134">
        <f t="shared" ca="1" si="120"/>
        <v>1</v>
      </c>
      <c r="C1541" s="135">
        <f t="shared" ca="1" si="117"/>
        <v>0.43406197624911569</v>
      </c>
      <c r="J1541">
        <f t="shared" ca="1" si="118"/>
        <v>0</v>
      </c>
      <c r="K1541">
        <f t="shared" ca="1" si="119"/>
        <v>0</v>
      </c>
      <c r="L1541" s="106">
        <v>1535</v>
      </c>
      <c r="M1541" s="136">
        <f t="shared" ca="1" si="116"/>
        <v>0.51498447696582661</v>
      </c>
      <c r="N1541" s="106"/>
    </row>
    <row r="1542" spans="1:14" x14ac:dyDescent="0.25">
      <c r="A1542" s="108">
        <v>1536</v>
      </c>
      <c r="B1542" s="134">
        <f t="shared" ca="1" si="120"/>
        <v>0</v>
      </c>
      <c r="C1542" s="135">
        <f t="shared" ca="1" si="117"/>
        <v>0.82582369594548655</v>
      </c>
      <c r="J1542">
        <f t="shared" ca="1" si="118"/>
        <v>0</v>
      </c>
      <c r="K1542">
        <f t="shared" ca="1" si="119"/>
        <v>1</v>
      </c>
      <c r="L1542" s="106">
        <v>1536</v>
      </c>
      <c r="M1542" s="136">
        <f t="shared" ca="1" si="116"/>
        <v>0</v>
      </c>
      <c r="N1542" s="106"/>
    </row>
    <row r="1543" spans="1:14" x14ac:dyDescent="0.25">
      <c r="A1543" s="108">
        <v>1537</v>
      </c>
      <c r="B1543" s="134">
        <f t="shared" ca="1" si="120"/>
        <v>0</v>
      </c>
      <c r="C1543" s="135">
        <f t="shared" ca="1" si="117"/>
        <v>0.60653577194890307</v>
      </c>
      <c r="J1543">
        <f t="shared" ca="1" si="118"/>
        <v>0</v>
      </c>
      <c r="K1543">
        <f t="shared" ca="1" si="119"/>
        <v>1</v>
      </c>
      <c r="L1543" s="106">
        <v>1537</v>
      </c>
      <c r="M1543" s="136">
        <f t="shared" ref="M1543:M1606" ca="1" si="121">IF(B1543&gt;0,-LN(1-(RAND()))/lambda,0)</f>
        <v>0</v>
      </c>
      <c r="N1543" s="106"/>
    </row>
    <row r="1544" spans="1:14" x14ac:dyDescent="0.25">
      <c r="A1544" s="108">
        <v>1538</v>
      </c>
      <c r="B1544" s="134">
        <f t="shared" ca="1" si="120"/>
        <v>0</v>
      </c>
      <c r="C1544" s="135">
        <f t="shared" ref="C1544:C1607" ca="1" si="122">RAND()</f>
        <v>0.78289327624337068</v>
      </c>
      <c r="J1544">
        <f t="shared" ref="J1544:J1607" ca="1" si="123">IF(AND(B1544,B1545),1,0)</f>
        <v>0</v>
      </c>
      <c r="K1544">
        <f t="shared" ref="K1544:K1607" ca="1" si="124">IF(AND(NOT(B1544),NOT(B1545)),1,0)</f>
        <v>1</v>
      </c>
      <c r="L1544" s="106">
        <v>1538</v>
      </c>
      <c r="M1544" s="136">
        <f t="shared" ca="1" si="121"/>
        <v>0</v>
      </c>
      <c r="N1544" s="106"/>
    </row>
    <row r="1545" spans="1:14" x14ac:dyDescent="0.25">
      <c r="A1545" s="108">
        <v>1539</v>
      </c>
      <c r="B1545" s="134">
        <f t="shared" ca="1" si="120"/>
        <v>0</v>
      </c>
      <c r="C1545" s="135">
        <f t="shared" ca="1" si="122"/>
        <v>0.97241724230793514</v>
      </c>
      <c r="J1545">
        <f t="shared" ca="1" si="123"/>
        <v>0</v>
      </c>
      <c r="K1545">
        <f t="shared" ca="1" si="124"/>
        <v>1</v>
      </c>
      <c r="L1545" s="106">
        <v>1539</v>
      </c>
      <c r="M1545" s="136">
        <f t="shared" ca="1" si="121"/>
        <v>0</v>
      </c>
      <c r="N1545" s="106"/>
    </row>
    <row r="1546" spans="1:14" x14ac:dyDescent="0.25">
      <c r="A1546" s="108">
        <v>1540</v>
      </c>
      <c r="B1546" s="134">
        <f t="shared" ca="1" si="120"/>
        <v>0</v>
      </c>
      <c r="C1546" s="135">
        <f t="shared" ca="1" si="122"/>
        <v>0.92181571124953865</v>
      </c>
      <c r="J1546">
        <f t="shared" ca="1" si="123"/>
        <v>0</v>
      </c>
      <c r="K1546">
        <f t="shared" ca="1" si="124"/>
        <v>1</v>
      </c>
      <c r="L1546" s="106">
        <v>1540</v>
      </c>
      <c r="M1546" s="136">
        <f t="shared" ca="1" si="121"/>
        <v>0</v>
      </c>
      <c r="N1546" s="106"/>
    </row>
    <row r="1547" spans="1:14" x14ac:dyDescent="0.25">
      <c r="A1547" s="108">
        <v>1541</v>
      </c>
      <c r="B1547" s="134">
        <f t="shared" ca="1" si="120"/>
        <v>0</v>
      </c>
      <c r="C1547" s="135">
        <f t="shared" ca="1" si="122"/>
        <v>0.39329145254843134</v>
      </c>
      <c r="J1547">
        <f t="shared" ca="1" si="123"/>
        <v>0</v>
      </c>
      <c r="K1547">
        <f t="shared" ca="1" si="124"/>
        <v>1</v>
      </c>
      <c r="L1547" s="106">
        <v>1541</v>
      </c>
      <c r="M1547" s="136">
        <f t="shared" ca="1" si="121"/>
        <v>0</v>
      </c>
      <c r="N1547" s="106"/>
    </row>
    <row r="1548" spans="1:14" x14ac:dyDescent="0.25">
      <c r="A1548" s="108">
        <v>1542</v>
      </c>
      <c r="B1548" s="134">
        <f t="shared" ca="1" si="120"/>
        <v>0</v>
      </c>
      <c r="C1548" s="135">
        <f t="shared" ca="1" si="122"/>
        <v>0.51395328984018085</v>
      </c>
      <c r="J1548">
        <f t="shared" ca="1" si="123"/>
        <v>0</v>
      </c>
      <c r="K1548">
        <f t="shared" ca="1" si="124"/>
        <v>0</v>
      </c>
      <c r="L1548" s="106">
        <v>1542</v>
      </c>
      <c r="M1548" s="136">
        <f t="shared" ca="1" si="121"/>
        <v>0</v>
      </c>
      <c r="N1548" s="106"/>
    </row>
    <row r="1549" spans="1:14" x14ac:dyDescent="0.25">
      <c r="A1549" s="108">
        <v>1543</v>
      </c>
      <c r="B1549" s="134">
        <f t="shared" ca="1" si="120"/>
        <v>1</v>
      </c>
      <c r="C1549" s="135">
        <f t="shared" ca="1" si="122"/>
        <v>0.21725881114676371</v>
      </c>
      <c r="J1549">
        <f t="shared" ca="1" si="123"/>
        <v>1</v>
      </c>
      <c r="K1549">
        <f t="shared" ca="1" si="124"/>
        <v>0</v>
      </c>
      <c r="L1549" s="106">
        <v>1543</v>
      </c>
      <c r="M1549" s="136">
        <f t="shared" ca="1" si="121"/>
        <v>6.0218031721742769</v>
      </c>
      <c r="N1549" s="106"/>
    </row>
    <row r="1550" spans="1:14" x14ac:dyDescent="0.25">
      <c r="A1550" s="108">
        <v>1544</v>
      </c>
      <c r="B1550" s="134">
        <f t="shared" ca="1" si="120"/>
        <v>1</v>
      </c>
      <c r="C1550" s="135">
        <f t="shared" ca="1" si="122"/>
        <v>0.25393654347407257</v>
      </c>
      <c r="J1550">
        <f t="shared" ca="1" si="123"/>
        <v>0</v>
      </c>
      <c r="K1550">
        <f t="shared" ca="1" si="124"/>
        <v>0</v>
      </c>
      <c r="L1550" s="106">
        <v>1544</v>
      </c>
      <c r="M1550" s="136">
        <f t="shared" ca="1" si="121"/>
        <v>0.31505818776684513</v>
      </c>
      <c r="N1550" s="106"/>
    </row>
    <row r="1551" spans="1:14" x14ac:dyDescent="0.25">
      <c r="A1551" s="108">
        <v>1545</v>
      </c>
      <c r="B1551" s="134">
        <f t="shared" ca="1" si="120"/>
        <v>0</v>
      </c>
      <c r="C1551" s="135">
        <f t="shared" ca="1" si="122"/>
        <v>0.9797476833813894</v>
      </c>
      <c r="J1551">
        <f t="shared" ca="1" si="123"/>
        <v>0</v>
      </c>
      <c r="K1551">
        <f t="shared" ca="1" si="124"/>
        <v>0</v>
      </c>
      <c r="L1551" s="106">
        <v>1545</v>
      </c>
      <c r="M1551" s="136">
        <f t="shared" ca="1" si="121"/>
        <v>0</v>
      </c>
      <c r="N1551" s="106"/>
    </row>
    <row r="1552" spans="1:14" x14ac:dyDescent="0.25">
      <c r="A1552" s="108">
        <v>1546</v>
      </c>
      <c r="B1552" s="134">
        <f t="shared" ca="1" si="120"/>
        <v>1</v>
      </c>
      <c r="C1552" s="135">
        <f t="shared" ca="1" si="122"/>
        <v>0.32184693622855232</v>
      </c>
      <c r="J1552">
        <f t="shared" ca="1" si="123"/>
        <v>1</v>
      </c>
      <c r="K1552">
        <f t="shared" ca="1" si="124"/>
        <v>0</v>
      </c>
      <c r="L1552" s="106">
        <v>1546</v>
      </c>
      <c r="M1552" s="136">
        <f t="shared" ca="1" si="121"/>
        <v>5.5837976318338649</v>
      </c>
      <c r="N1552" s="106"/>
    </row>
    <row r="1553" spans="1:14" x14ac:dyDescent="0.25">
      <c r="A1553" s="108">
        <v>1547</v>
      </c>
      <c r="B1553" s="134">
        <f t="shared" ca="1" si="120"/>
        <v>1</v>
      </c>
      <c r="C1553" s="135">
        <f t="shared" ca="1" si="122"/>
        <v>0.5464714826632403</v>
      </c>
      <c r="J1553">
        <f t="shared" ca="1" si="123"/>
        <v>0</v>
      </c>
      <c r="K1553">
        <f t="shared" ca="1" si="124"/>
        <v>0</v>
      </c>
      <c r="L1553" s="106">
        <v>1547</v>
      </c>
      <c r="M1553" s="136">
        <f t="shared" ca="1" si="121"/>
        <v>0.38314560659491392</v>
      </c>
      <c r="N1553" s="106"/>
    </row>
    <row r="1554" spans="1:14" x14ac:dyDescent="0.25">
      <c r="A1554" s="108">
        <v>1548</v>
      </c>
      <c r="B1554" s="134">
        <f t="shared" ca="1" si="120"/>
        <v>0</v>
      </c>
      <c r="C1554" s="135">
        <f t="shared" ca="1" si="122"/>
        <v>0.99788655809880478</v>
      </c>
      <c r="J1554">
        <f t="shared" ca="1" si="123"/>
        <v>0</v>
      </c>
      <c r="K1554">
        <f t="shared" ca="1" si="124"/>
        <v>0</v>
      </c>
      <c r="L1554" s="106">
        <v>1548</v>
      </c>
      <c r="M1554" s="136">
        <f t="shared" ca="1" si="121"/>
        <v>0</v>
      </c>
      <c r="N1554" s="106"/>
    </row>
    <row r="1555" spans="1:14" x14ac:dyDescent="0.25">
      <c r="A1555" s="108">
        <v>1549</v>
      </c>
      <c r="B1555" s="134">
        <f t="shared" ca="1" si="120"/>
        <v>1</v>
      </c>
      <c r="C1555" s="135">
        <f t="shared" ca="1" si="122"/>
        <v>0.13197492611707762</v>
      </c>
      <c r="J1555">
        <f t="shared" ca="1" si="123"/>
        <v>1</v>
      </c>
      <c r="K1555">
        <f t="shared" ca="1" si="124"/>
        <v>0</v>
      </c>
      <c r="L1555" s="106">
        <v>1549</v>
      </c>
      <c r="M1555" s="136">
        <f t="shared" ca="1" si="121"/>
        <v>0.3504802062154751</v>
      </c>
      <c r="N1555" s="106"/>
    </row>
    <row r="1556" spans="1:14" x14ac:dyDescent="0.25">
      <c r="A1556" s="108">
        <v>1550</v>
      </c>
      <c r="B1556" s="134">
        <f t="shared" ca="1" si="120"/>
        <v>1</v>
      </c>
      <c r="C1556" s="135">
        <f t="shared" ca="1" si="122"/>
        <v>0.60614739076709301</v>
      </c>
      <c r="J1556">
        <f t="shared" ca="1" si="123"/>
        <v>1</v>
      </c>
      <c r="K1556">
        <f t="shared" ca="1" si="124"/>
        <v>0</v>
      </c>
      <c r="L1556" s="106">
        <v>1550</v>
      </c>
      <c r="M1556" s="136">
        <f t="shared" ca="1" si="121"/>
        <v>0.8221713710112738</v>
      </c>
      <c r="N1556" s="106"/>
    </row>
    <row r="1557" spans="1:14" x14ac:dyDescent="0.25">
      <c r="A1557" s="108">
        <v>1551</v>
      </c>
      <c r="B1557" s="134">
        <f t="shared" ca="1" si="120"/>
        <v>1</v>
      </c>
      <c r="C1557" s="135">
        <f t="shared" ca="1" si="122"/>
        <v>0.15317664195688574</v>
      </c>
      <c r="J1557">
        <f t="shared" ca="1" si="123"/>
        <v>1</v>
      </c>
      <c r="K1557">
        <f t="shared" ca="1" si="124"/>
        <v>0</v>
      </c>
      <c r="L1557" s="106">
        <v>1551</v>
      </c>
      <c r="M1557" s="136">
        <f t="shared" ca="1" si="121"/>
        <v>1.6711005842817126</v>
      </c>
      <c r="N1557" s="106"/>
    </row>
    <row r="1558" spans="1:14" x14ac:dyDescent="0.25">
      <c r="A1558" s="108">
        <v>1552</v>
      </c>
      <c r="B1558" s="134">
        <f t="shared" ca="1" si="120"/>
        <v>1</v>
      </c>
      <c r="C1558" s="135">
        <f t="shared" ca="1" si="122"/>
        <v>0.3301742706337113</v>
      </c>
      <c r="J1558">
        <f t="shared" ca="1" si="123"/>
        <v>1</v>
      </c>
      <c r="K1558">
        <f t="shared" ca="1" si="124"/>
        <v>0</v>
      </c>
      <c r="L1558" s="106">
        <v>1552</v>
      </c>
      <c r="M1558" s="136">
        <f t="shared" ca="1" si="121"/>
        <v>0.28219930413565081</v>
      </c>
      <c r="N1558" s="106"/>
    </row>
    <row r="1559" spans="1:14" x14ac:dyDescent="0.25">
      <c r="A1559" s="108">
        <v>1553</v>
      </c>
      <c r="B1559" s="134">
        <f t="shared" ca="1" si="120"/>
        <v>1</v>
      </c>
      <c r="C1559" s="135">
        <f t="shared" ca="1" si="122"/>
        <v>0.51852714190242288</v>
      </c>
      <c r="J1559">
        <f t="shared" ca="1" si="123"/>
        <v>1</v>
      </c>
      <c r="K1559">
        <f t="shared" ca="1" si="124"/>
        <v>0</v>
      </c>
      <c r="L1559" s="106">
        <v>1553</v>
      </c>
      <c r="M1559" s="136">
        <f t="shared" ca="1" si="121"/>
        <v>11.851507234325135</v>
      </c>
      <c r="N1559" s="106"/>
    </row>
    <row r="1560" spans="1:14" x14ac:dyDescent="0.25">
      <c r="A1560" s="108">
        <v>1554</v>
      </c>
      <c r="B1560" s="134">
        <f t="shared" ca="1" si="120"/>
        <v>1</v>
      </c>
      <c r="C1560" s="135">
        <f t="shared" ca="1" si="122"/>
        <v>0.14024227855388627</v>
      </c>
      <c r="J1560">
        <f t="shared" ca="1" si="123"/>
        <v>0</v>
      </c>
      <c r="K1560">
        <f t="shared" ca="1" si="124"/>
        <v>0</v>
      </c>
      <c r="L1560" s="106">
        <v>1554</v>
      </c>
      <c r="M1560" s="136">
        <f t="shared" ca="1" si="121"/>
        <v>0.27212503879368632</v>
      </c>
      <c r="N1560" s="106"/>
    </row>
    <row r="1561" spans="1:14" x14ac:dyDescent="0.25">
      <c r="A1561" s="108">
        <v>1555</v>
      </c>
      <c r="B1561" s="134">
        <f t="shared" ca="1" si="120"/>
        <v>0</v>
      </c>
      <c r="C1561" s="135">
        <f t="shared" ca="1" si="122"/>
        <v>0.77098303851134542</v>
      </c>
      <c r="J1561">
        <f t="shared" ca="1" si="123"/>
        <v>0</v>
      </c>
      <c r="K1561">
        <f t="shared" ca="1" si="124"/>
        <v>0</v>
      </c>
      <c r="L1561" s="106">
        <v>1555</v>
      </c>
      <c r="M1561" s="136">
        <f t="shared" ca="1" si="121"/>
        <v>0</v>
      </c>
      <c r="N1561" s="106"/>
    </row>
    <row r="1562" spans="1:14" x14ac:dyDescent="0.25">
      <c r="A1562" s="108">
        <v>1556</v>
      </c>
      <c r="B1562" s="134">
        <f t="shared" ca="1" si="120"/>
        <v>1</v>
      </c>
      <c r="C1562" s="135">
        <f t="shared" ca="1" si="122"/>
        <v>0.1855536960698968</v>
      </c>
      <c r="J1562">
        <f t="shared" ca="1" si="123"/>
        <v>1</v>
      </c>
      <c r="K1562">
        <f t="shared" ca="1" si="124"/>
        <v>0</v>
      </c>
      <c r="L1562" s="106">
        <v>1556</v>
      </c>
      <c r="M1562" s="136">
        <f t="shared" ca="1" si="121"/>
        <v>5.8459938613417979</v>
      </c>
      <c r="N1562" s="106"/>
    </row>
    <row r="1563" spans="1:14" x14ac:dyDescent="0.25">
      <c r="A1563" s="108">
        <v>1557</v>
      </c>
      <c r="B1563" s="134">
        <f t="shared" ca="1" si="120"/>
        <v>1</v>
      </c>
      <c r="C1563" s="135">
        <f t="shared" ca="1" si="122"/>
        <v>0.69098346110797026</v>
      </c>
      <c r="J1563">
        <f t="shared" ca="1" si="123"/>
        <v>1</v>
      </c>
      <c r="K1563">
        <f t="shared" ca="1" si="124"/>
        <v>0</v>
      </c>
      <c r="L1563" s="106">
        <v>1557</v>
      </c>
      <c r="M1563" s="136">
        <f t="shared" ca="1" si="121"/>
        <v>4.3697383060605208</v>
      </c>
      <c r="N1563" s="106"/>
    </row>
    <row r="1564" spans="1:14" x14ac:dyDescent="0.25">
      <c r="A1564" s="108">
        <v>1558</v>
      </c>
      <c r="B1564" s="134">
        <f t="shared" ca="1" si="120"/>
        <v>1</v>
      </c>
      <c r="C1564" s="135">
        <f t="shared" ca="1" si="122"/>
        <v>0.64933468494557822</v>
      </c>
      <c r="J1564">
        <f t="shared" ca="1" si="123"/>
        <v>0</v>
      </c>
      <c r="K1564">
        <f t="shared" ca="1" si="124"/>
        <v>0</v>
      </c>
      <c r="L1564" s="106">
        <v>1558</v>
      </c>
      <c r="M1564" s="136">
        <f t="shared" ca="1" si="121"/>
        <v>0.91203800092070275</v>
      </c>
      <c r="N1564" s="106"/>
    </row>
    <row r="1565" spans="1:14" x14ac:dyDescent="0.25">
      <c r="A1565" s="108">
        <v>1559</v>
      </c>
      <c r="B1565" s="134">
        <f t="shared" ca="1" si="120"/>
        <v>0</v>
      </c>
      <c r="C1565" s="135">
        <f t="shared" ca="1" si="122"/>
        <v>0.75424823433868771</v>
      </c>
      <c r="J1565">
        <f t="shared" ca="1" si="123"/>
        <v>0</v>
      </c>
      <c r="K1565">
        <f t="shared" ca="1" si="124"/>
        <v>0</v>
      </c>
      <c r="L1565" s="106">
        <v>1559</v>
      </c>
      <c r="M1565" s="136">
        <f t="shared" ca="1" si="121"/>
        <v>0</v>
      </c>
      <c r="N1565" s="106"/>
    </row>
    <row r="1566" spans="1:14" x14ac:dyDescent="0.25">
      <c r="A1566" s="108">
        <v>1560</v>
      </c>
      <c r="B1566" s="134">
        <f t="shared" ca="1" si="120"/>
        <v>1</v>
      </c>
      <c r="C1566" s="135">
        <f t="shared" ca="1" si="122"/>
        <v>1.7630944251760594E-2</v>
      </c>
      <c r="J1566">
        <f t="shared" ca="1" si="123"/>
        <v>0</v>
      </c>
      <c r="K1566">
        <f t="shared" ca="1" si="124"/>
        <v>0</v>
      </c>
      <c r="L1566" s="106">
        <v>1560</v>
      </c>
      <c r="M1566" s="136">
        <f t="shared" ca="1" si="121"/>
        <v>10.72376318545794</v>
      </c>
      <c r="N1566" s="106"/>
    </row>
    <row r="1567" spans="1:14" x14ac:dyDescent="0.25">
      <c r="A1567" s="108">
        <v>1561</v>
      </c>
      <c r="B1567" s="134">
        <f t="shared" ca="1" si="120"/>
        <v>0</v>
      </c>
      <c r="C1567" s="135">
        <f t="shared" ca="1" si="122"/>
        <v>0.74375566815207617</v>
      </c>
      <c r="J1567">
        <f t="shared" ca="1" si="123"/>
        <v>0</v>
      </c>
      <c r="K1567">
        <f t="shared" ca="1" si="124"/>
        <v>1</v>
      </c>
      <c r="L1567" s="106">
        <v>1561</v>
      </c>
      <c r="M1567" s="136">
        <f t="shared" ca="1" si="121"/>
        <v>0</v>
      </c>
      <c r="N1567" s="106"/>
    </row>
    <row r="1568" spans="1:14" x14ac:dyDescent="0.25">
      <c r="A1568" s="108">
        <v>1562</v>
      </c>
      <c r="B1568" s="134">
        <f t="shared" ca="1" si="120"/>
        <v>0</v>
      </c>
      <c r="C1568" s="135">
        <f t="shared" ca="1" si="122"/>
        <v>0.97697505045082955</v>
      </c>
      <c r="J1568">
        <f t="shared" ca="1" si="123"/>
        <v>0</v>
      </c>
      <c r="K1568">
        <f t="shared" ca="1" si="124"/>
        <v>1</v>
      </c>
      <c r="L1568" s="106">
        <v>1562</v>
      </c>
      <c r="M1568" s="136">
        <f t="shared" ca="1" si="121"/>
        <v>0</v>
      </c>
      <c r="N1568" s="106"/>
    </row>
    <row r="1569" spans="1:14" x14ac:dyDescent="0.25">
      <c r="A1569" s="108">
        <v>1563</v>
      </c>
      <c r="B1569" s="134">
        <f t="shared" ca="1" si="120"/>
        <v>0</v>
      </c>
      <c r="C1569" s="135">
        <f t="shared" ca="1" si="122"/>
        <v>0.41545770247115932</v>
      </c>
      <c r="J1569">
        <f t="shared" ca="1" si="123"/>
        <v>0</v>
      </c>
      <c r="K1569">
        <f t="shared" ca="1" si="124"/>
        <v>1</v>
      </c>
      <c r="L1569" s="106">
        <v>1563</v>
      </c>
      <c r="M1569" s="136">
        <f t="shared" ca="1" si="121"/>
        <v>0</v>
      </c>
      <c r="N1569" s="106"/>
    </row>
    <row r="1570" spans="1:14" x14ac:dyDescent="0.25">
      <c r="A1570" s="108">
        <v>1564</v>
      </c>
      <c r="B1570" s="134">
        <f t="shared" ca="1" si="120"/>
        <v>0</v>
      </c>
      <c r="C1570" s="135">
        <f t="shared" ca="1" si="122"/>
        <v>0.73979785441393653</v>
      </c>
      <c r="J1570">
        <f t="shared" ca="1" si="123"/>
        <v>0</v>
      </c>
      <c r="K1570">
        <f t="shared" ca="1" si="124"/>
        <v>1</v>
      </c>
      <c r="L1570" s="106">
        <v>1564</v>
      </c>
      <c r="M1570" s="136">
        <f t="shared" ca="1" si="121"/>
        <v>0</v>
      </c>
      <c r="N1570" s="106"/>
    </row>
    <row r="1571" spans="1:14" x14ac:dyDescent="0.25">
      <c r="A1571" s="108">
        <v>1565</v>
      </c>
      <c r="B1571" s="134">
        <f t="shared" ca="1" si="120"/>
        <v>0</v>
      </c>
      <c r="C1571" s="135">
        <f t="shared" ca="1" si="122"/>
        <v>0.70744256555787144</v>
      </c>
      <c r="J1571">
        <f t="shared" ca="1" si="123"/>
        <v>0</v>
      </c>
      <c r="K1571">
        <f t="shared" ca="1" si="124"/>
        <v>1</v>
      </c>
      <c r="L1571" s="106">
        <v>1565</v>
      </c>
      <c r="M1571" s="136">
        <f t="shared" ca="1" si="121"/>
        <v>0</v>
      </c>
      <c r="N1571" s="106"/>
    </row>
    <row r="1572" spans="1:14" x14ac:dyDescent="0.25">
      <c r="A1572" s="108">
        <v>1566</v>
      </c>
      <c r="B1572" s="134">
        <f t="shared" ca="1" si="120"/>
        <v>0</v>
      </c>
      <c r="C1572" s="135">
        <f t="shared" ca="1" si="122"/>
        <v>0.41848384602606736</v>
      </c>
      <c r="J1572">
        <f t="shared" ca="1" si="123"/>
        <v>0</v>
      </c>
      <c r="K1572">
        <f t="shared" ca="1" si="124"/>
        <v>0</v>
      </c>
      <c r="L1572" s="106">
        <v>1566</v>
      </c>
      <c r="M1572" s="136">
        <f t="shared" ca="1" si="121"/>
        <v>0</v>
      </c>
      <c r="N1572" s="106"/>
    </row>
    <row r="1573" spans="1:14" x14ac:dyDescent="0.25">
      <c r="A1573" s="108">
        <v>1567</v>
      </c>
      <c r="B1573" s="134">
        <f t="shared" ca="1" si="120"/>
        <v>1</v>
      </c>
      <c r="C1573" s="135">
        <f t="shared" ca="1" si="122"/>
        <v>0.12676069613573382</v>
      </c>
      <c r="J1573">
        <f t="shared" ca="1" si="123"/>
        <v>1</v>
      </c>
      <c r="K1573">
        <f t="shared" ca="1" si="124"/>
        <v>0</v>
      </c>
      <c r="L1573" s="106">
        <v>1567</v>
      </c>
      <c r="M1573" s="136">
        <f t="shared" ca="1" si="121"/>
        <v>3.3665126931240352</v>
      </c>
      <c r="N1573" s="106"/>
    </row>
    <row r="1574" spans="1:14" x14ac:dyDescent="0.25">
      <c r="A1574" s="108">
        <v>1568</v>
      </c>
      <c r="B1574" s="134">
        <f t="shared" ca="1" si="120"/>
        <v>1</v>
      </c>
      <c r="C1574" s="135">
        <f t="shared" ca="1" si="122"/>
        <v>0.39386842487393703</v>
      </c>
      <c r="J1574">
        <f t="shared" ca="1" si="123"/>
        <v>1</v>
      </c>
      <c r="K1574">
        <f t="shared" ca="1" si="124"/>
        <v>0</v>
      </c>
      <c r="L1574" s="106">
        <v>1568</v>
      </c>
      <c r="M1574" s="136">
        <f t="shared" ca="1" si="121"/>
        <v>0.33134639025496287</v>
      </c>
      <c r="N1574" s="106"/>
    </row>
    <row r="1575" spans="1:14" x14ac:dyDescent="0.25">
      <c r="A1575" s="108">
        <v>1569</v>
      </c>
      <c r="B1575" s="134">
        <f t="shared" ca="1" si="120"/>
        <v>1</v>
      </c>
      <c r="C1575" s="135">
        <f t="shared" ca="1" si="122"/>
        <v>0.46500959749874182</v>
      </c>
      <c r="J1575">
        <f t="shared" ca="1" si="123"/>
        <v>1</v>
      </c>
      <c r="K1575">
        <f t="shared" ca="1" si="124"/>
        <v>0</v>
      </c>
      <c r="L1575" s="106">
        <v>1569</v>
      </c>
      <c r="M1575" s="136">
        <f t="shared" ca="1" si="121"/>
        <v>1.6962501868018303</v>
      </c>
      <c r="N1575" s="106"/>
    </row>
    <row r="1576" spans="1:14" x14ac:dyDescent="0.25">
      <c r="A1576" s="108">
        <v>1570</v>
      </c>
      <c r="B1576" s="134">
        <f t="shared" ca="1" si="120"/>
        <v>1</v>
      </c>
      <c r="C1576" s="135">
        <f t="shared" ca="1" si="122"/>
        <v>0.34858609827193321</v>
      </c>
      <c r="J1576">
        <f t="shared" ca="1" si="123"/>
        <v>1</v>
      </c>
      <c r="K1576">
        <f t="shared" ca="1" si="124"/>
        <v>0</v>
      </c>
      <c r="L1576" s="106">
        <v>1570</v>
      </c>
      <c r="M1576" s="136">
        <f t="shared" ca="1" si="121"/>
        <v>0.33188520714075015</v>
      </c>
      <c r="N1576" s="106"/>
    </row>
    <row r="1577" spans="1:14" x14ac:dyDescent="0.25">
      <c r="A1577" s="108">
        <v>1571</v>
      </c>
      <c r="B1577" s="134">
        <f t="shared" ca="1" si="120"/>
        <v>1</v>
      </c>
      <c r="C1577" s="135">
        <f t="shared" ca="1" si="122"/>
        <v>0.27042799573940102</v>
      </c>
      <c r="J1577">
        <f t="shared" ca="1" si="123"/>
        <v>1</v>
      </c>
      <c r="K1577">
        <f t="shared" ca="1" si="124"/>
        <v>0</v>
      </c>
      <c r="L1577" s="106">
        <v>1571</v>
      </c>
      <c r="M1577" s="136">
        <f t="shared" ca="1" si="121"/>
        <v>3.1635182237519954</v>
      </c>
      <c r="N1577" s="106"/>
    </row>
    <row r="1578" spans="1:14" x14ac:dyDescent="0.25">
      <c r="A1578" s="108">
        <v>1572</v>
      </c>
      <c r="B1578" s="134">
        <f t="shared" ca="1" si="120"/>
        <v>1</v>
      </c>
      <c r="C1578" s="135">
        <f t="shared" ca="1" si="122"/>
        <v>0.66453062889911874</v>
      </c>
      <c r="J1578">
        <f t="shared" ca="1" si="123"/>
        <v>1</v>
      </c>
      <c r="K1578">
        <f t="shared" ca="1" si="124"/>
        <v>0</v>
      </c>
      <c r="L1578" s="106">
        <v>1572</v>
      </c>
      <c r="M1578" s="136">
        <f t="shared" ca="1" si="121"/>
        <v>0.67051027723805856</v>
      </c>
      <c r="N1578" s="106"/>
    </row>
    <row r="1579" spans="1:14" x14ac:dyDescent="0.25">
      <c r="A1579" s="108">
        <v>1573</v>
      </c>
      <c r="B1579" s="134">
        <f t="shared" ca="1" si="120"/>
        <v>1</v>
      </c>
      <c r="C1579" s="135">
        <f t="shared" ca="1" si="122"/>
        <v>0.66839660610394047</v>
      </c>
      <c r="J1579">
        <f t="shared" ca="1" si="123"/>
        <v>1</v>
      </c>
      <c r="K1579">
        <f t="shared" ca="1" si="124"/>
        <v>0</v>
      </c>
      <c r="L1579" s="106">
        <v>1573</v>
      </c>
      <c r="M1579" s="136">
        <f t="shared" ca="1" si="121"/>
        <v>2.8590882798352175</v>
      </c>
      <c r="N1579" s="106"/>
    </row>
    <row r="1580" spans="1:14" x14ac:dyDescent="0.25">
      <c r="A1580" s="108">
        <v>1574</v>
      </c>
      <c r="B1580" s="134">
        <f t="shared" ca="1" si="120"/>
        <v>1</v>
      </c>
      <c r="C1580" s="135">
        <f t="shared" ca="1" si="122"/>
        <v>0.6899077174494801</v>
      </c>
      <c r="J1580">
        <f t="shared" ca="1" si="123"/>
        <v>1</v>
      </c>
      <c r="K1580">
        <f t="shared" ca="1" si="124"/>
        <v>0</v>
      </c>
      <c r="L1580" s="106">
        <v>1574</v>
      </c>
      <c r="M1580" s="136">
        <f t="shared" ca="1" si="121"/>
        <v>2.4839730084489369</v>
      </c>
      <c r="N1580" s="106"/>
    </row>
    <row r="1581" spans="1:14" x14ac:dyDescent="0.25">
      <c r="A1581" s="108">
        <v>1575</v>
      </c>
      <c r="B1581" s="134">
        <f t="shared" ca="1" si="120"/>
        <v>1</v>
      </c>
      <c r="C1581" s="135">
        <f t="shared" ca="1" si="122"/>
        <v>0.10095673789197401</v>
      </c>
      <c r="J1581">
        <f t="shared" ca="1" si="123"/>
        <v>1</v>
      </c>
      <c r="K1581">
        <f t="shared" ca="1" si="124"/>
        <v>0</v>
      </c>
      <c r="L1581" s="106">
        <v>1575</v>
      </c>
      <c r="M1581" s="136">
        <f t="shared" ca="1" si="121"/>
        <v>3.40216949296883</v>
      </c>
      <c r="N1581" s="106"/>
    </row>
    <row r="1582" spans="1:14" x14ac:dyDescent="0.25">
      <c r="A1582" s="108">
        <v>1576</v>
      </c>
      <c r="B1582" s="134">
        <f t="shared" ca="1" si="120"/>
        <v>1</v>
      </c>
      <c r="C1582" s="135">
        <f t="shared" ca="1" si="122"/>
        <v>0.31363907303563709</v>
      </c>
      <c r="J1582">
        <f t="shared" ca="1" si="123"/>
        <v>1</v>
      </c>
      <c r="K1582">
        <f t="shared" ca="1" si="124"/>
        <v>0</v>
      </c>
      <c r="L1582" s="106">
        <v>1576</v>
      </c>
      <c r="M1582" s="136">
        <f t="shared" ca="1" si="121"/>
        <v>0.93540429203610209</v>
      </c>
      <c r="N1582" s="106"/>
    </row>
    <row r="1583" spans="1:14" x14ac:dyDescent="0.25">
      <c r="A1583" s="108">
        <v>1577</v>
      </c>
      <c r="B1583" s="134">
        <f t="shared" ref="B1583:B1646" ca="1" si="125">IF(B1582&gt;0,IF(C1583&lt;pww,1,0),IF(C1583&lt;pdw,1,0))</f>
        <v>1</v>
      </c>
      <c r="C1583" s="135">
        <f t="shared" ca="1" si="122"/>
        <v>0.69613564096912495</v>
      </c>
      <c r="J1583">
        <f t="shared" ca="1" si="123"/>
        <v>1</v>
      </c>
      <c r="K1583">
        <f t="shared" ca="1" si="124"/>
        <v>0</v>
      </c>
      <c r="L1583" s="106">
        <v>1577</v>
      </c>
      <c r="M1583" s="136">
        <f t="shared" ca="1" si="121"/>
        <v>0.30251230024023945</v>
      </c>
      <c r="N1583" s="106"/>
    </row>
    <row r="1584" spans="1:14" x14ac:dyDescent="0.25">
      <c r="A1584" s="108">
        <v>1578</v>
      </c>
      <c r="B1584" s="134">
        <f t="shared" ca="1" si="125"/>
        <v>1</v>
      </c>
      <c r="C1584" s="135">
        <f t="shared" ca="1" si="122"/>
        <v>0.24859285813856791</v>
      </c>
      <c r="J1584">
        <f t="shared" ca="1" si="123"/>
        <v>1</v>
      </c>
      <c r="K1584">
        <f t="shared" ca="1" si="124"/>
        <v>0</v>
      </c>
      <c r="L1584" s="106">
        <v>1578</v>
      </c>
      <c r="M1584" s="136">
        <f t="shared" ca="1" si="121"/>
        <v>1.796315985097733</v>
      </c>
      <c r="N1584" s="106"/>
    </row>
    <row r="1585" spans="1:14" x14ac:dyDescent="0.25">
      <c r="A1585" s="108">
        <v>1579</v>
      </c>
      <c r="B1585" s="134">
        <f t="shared" ca="1" si="125"/>
        <v>1</v>
      </c>
      <c r="C1585" s="135">
        <f t="shared" ca="1" si="122"/>
        <v>3.2858918839124618E-2</v>
      </c>
      <c r="J1585">
        <f t="shared" ca="1" si="123"/>
        <v>1</v>
      </c>
      <c r="K1585">
        <f t="shared" ca="1" si="124"/>
        <v>0</v>
      </c>
      <c r="L1585" s="106">
        <v>1579</v>
      </c>
      <c r="M1585" s="136">
        <f t="shared" ca="1" si="121"/>
        <v>0.85146447520942503</v>
      </c>
      <c r="N1585" s="106"/>
    </row>
    <row r="1586" spans="1:14" x14ac:dyDescent="0.25">
      <c r="A1586" s="108">
        <v>1580</v>
      </c>
      <c r="B1586" s="134">
        <f t="shared" ca="1" si="125"/>
        <v>1</v>
      </c>
      <c r="C1586" s="135">
        <f t="shared" ca="1" si="122"/>
        <v>5.1407050735223669E-2</v>
      </c>
      <c r="J1586">
        <f t="shared" ca="1" si="123"/>
        <v>1</v>
      </c>
      <c r="K1586">
        <f t="shared" ca="1" si="124"/>
        <v>0</v>
      </c>
      <c r="L1586" s="106">
        <v>1580</v>
      </c>
      <c r="M1586" s="136">
        <f t="shared" ca="1" si="121"/>
        <v>3.2031357227211181</v>
      </c>
      <c r="N1586" s="106"/>
    </row>
    <row r="1587" spans="1:14" x14ac:dyDescent="0.25">
      <c r="A1587" s="108">
        <v>1581</v>
      </c>
      <c r="B1587" s="134">
        <f t="shared" ca="1" si="125"/>
        <v>1</v>
      </c>
      <c r="C1587" s="135">
        <f t="shared" ca="1" si="122"/>
        <v>0.63114060782775638</v>
      </c>
      <c r="J1587">
        <f t="shared" ca="1" si="123"/>
        <v>1</v>
      </c>
      <c r="K1587">
        <f t="shared" ca="1" si="124"/>
        <v>0</v>
      </c>
      <c r="L1587" s="106">
        <v>1581</v>
      </c>
      <c r="M1587" s="136">
        <f t="shared" ca="1" si="121"/>
        <v>2.6872253034048663</v>
      </c>
      <c r="N1587" s="106"/>
    </row>
    <row r="1588" spans="1:14" x14ac:dyDescent="0.25">
      <c r="A1588" s="108">
        <v>1582</v>
      </c>
      <c r="B1588" s="134">
        <f t="shared" ca="1" si="125"/>
        <v>1</v>
      </c>
      <c r="C1588" s="135">
        <f t="shared" ca="1" si="122"/>
        <v>0.71406282750741845</v>
      </c>
      <c r="J1588">
        <f t="shared" ca="1" si="123"/>
        <v>1</v>
      </c>
      <c r="K1588">
        <f t="shared" ca="1" si="124"/>
        <v>0</v>
      </c>
      <c r="L1588" s="106">
        <v>1582</v>
      </c>
      <c r="M1588" s="136">
        <f t="shared" ca="1" si="121"/>
        <v>0.95726391964045887</v>
      </c>
      <c r="N1588" s="106"/>
    </row>
    <row r="1589" spans="1:14" x14ac:dyDescent="0.25">
      <c r="A1589" s="108">
        <v>1583</v>
      </c>
      <c r="B1589" s="134">
        <f t="shared" ca="1" si="125"/>
        <v>1</v>
      </c>
      <c r="C1589" s="135">
        <f t="shared" ca="1" si="122"/>
        <v>0.71325064499255242</v>
      </c>
      <c r="J1589">
        <f t="shared" ca="1" si="123"/>
        <v>1</v>
      </c>
      <c r="K1589">
        <f t="shared" ca="1" si="124"/>
        <v>0</v>
      </c>
      <c r="L1589" s="106">
        <v>1583</v>
      </c>
      <c r="M1589" s="136">
        <f t="shared" ca="1" si="121"/>
        <v>6.4314699420592802</v>
      </c>
      <c r="N1589" s="106"/>
    </row>
    <row r="1590" spans="1:14" x14ac:dyDescent="0.25">
      <c r="A1590" s="108">
        <v>1584</v>
      </c>
      <c r="B1590" s="134">
        <f t="shared" ca="1" si="125"/>
        <v>1</v>
      </c>
      <c r="C1590" s="135">
        <f t="shared" ca="1" si="122"/>
        <v>0.14624219241838843</v>
      </c>
      <c r="J1590">
        <f t="shared" ca="1" si="123"/>
        <v>1</v>
      </c>
      <c r="K1590">
        <f t="shared" ca="1" si="124"/>
        <v>0</v>
      </c>
      <c r="L1590" s="106">
        <v>1584</v>
      </c>
      <c r="M1590" s="136">
        <f t="shared" ca="1" si="121"/>
        <v>1.5087437896844151</v>
      </c>
      <c r="N1590" s="106"/>
    </row>
    <row r="1591" spans="1:14" x14ac:dyDescent="0.25">
      <c r="A1591" s="108">
        <v>1585</v>
      </c>
      <c r="B1591" s="134">
        <f t="shared" ca="1" si="125"/>
        <v>1</v>
      </c>
      <c r="C1591" s="135">
        <f t="shared" ca="1" si="122"/>
        <v>0.18736578904828372</v>
      </c>
      <c r="J1591">
        <f t="shared" ca="1" si="123"/>
        <v>1</v>
      </c>
      <c r="K1591">
        <f t="shared" ca="1" si="124"/>
        <v>0</v>
      </c>
      <c r="L1591" s="106">
        <v>1585</v>
      </c>
      <c r="M1591" s="136">
        <f t="shared" ca="1" si="121"/>
        <v>0.68124072383078238</v>
      </c>
      <c r="N1591" s="106"/>
    </row>
    <row r="1592" spans="1:14" x14ac:dyDescent="0.25">
      <c r="A1592" s="108">
        <v>1586</v>
      </c>
      <c r="B1592" s="134">
        <f t="shared" ca="1" si="125"/>
        <v>1</v>
      </c>
      <c r="C1592" s="135">
        <f t="shared" ca="1" si="122"/>
        <v>0.50203575316964555</v>
      </c>
      <c r="J1592">
        <f t="shared" ca="1" si="123"/>
        <v>0</v>
      </c>
      <c r="K1592">
        <f t="shared" ca="1" si="124"/>
        <v>0</v>
      </c>
      <c r="L1592" s="106">
        <v>1586</v>
      </c>
      <c r="M1592" s="136">
        <f t="shared" ca="1" si="121"/>
        <v>2.0630421146503641</v>
      </c>
      <c r="N1592" s="106"/>
    </row>
    <row r="1593" spans="1:14" x14ac:dyDescent="0.25">
      <c r="A1593" s="108">
        <v>1587</v>
      </c>
      <c r="B1593" s="134">
        <f t="shared" ca="1" si="125"/>
        <v>0</v>
      </c>
      <c r="C1593" s="135">
        <f t="shared" ca="1" si="122"/>
        <v>0.94090968045853995</v>
      </c>
      <c r="J1593">
        <f t="shared" ca="1" si="123"/>
        <v>0</v>
      </c>
      <c r="K1593">
        <f t="shared" ca="1" si="124"/>
        <v>0</v>
      </c>
      <c r="L1593" s="106">
        <v>1587</v>
      </c>
      <c r="M1593" s="136">
        <f t="shared" ca="1" si="121"/>
        <v>0</v>
      </c>
      <c r="N1593" s="106"/>
    </row>
    <row r="1594" spans="1:14" x14ac:dyDescent="0.25">
      <c r="A1594" s="108">
        <v>1588</v>
      </c>
      <c r="B1594" s="134">
        <f t="shared" ca="1" si="125"/>
        <v>1</v>
      </c>
      <c r="C1594" s="135">
        <f t="shared" ca="1" si="122"/>
        <v>3.0463931465479321E-2</v>
      </c>
      <c r="J1594">
        <f t="shared" ca="1" si="123"/>
        <v>1</v>
      </c>
      <c r="K1594">
        <f t="shared" ca="1" si="124"/>
        <v>0</v>
      </c>
      <c r="L1594" s="106">
        <v>1588</v>
      </c>
      <c r="M1594" s="136">
        <f t="shared" ca="1" si="121"/>
        <v>3.2616551812654055</v>
      </c>
      <c r="N1594" s="106"/>
    </row>
    <row r="1595" spans="1:14" x14ac:dyDescent="0.25">
      <c r="A1595" s="108">
        <v>1589</v>
      </c>
      <c r="B1595" s="134">
        <f t="shared" ca="1" si="125"/>
        <v>1</v>
      </c>
      <c r="C1595" s="135">
        <f t="shared" ca="1" si="122"/>
        <v>0.56610467444650892</v>
      </c>
      <c r="J1595">
        <f t="shared" ca="1" si="123"/>
        <v>1</v>
      </c>
      <c r="K1595">
        <f t="shared" ca="1" si="124"/>
        <v>0</v>
      </c>
      <c r="L1595" s="106">
        <v>1589</v>
      </c>
      <c r="M1595" s="136">
        <f t="shared" ca="1" si="121"/>
        <v>1.0433686397074335</v>
      </c>
      <c r="N1595" s="106"/>
    </row>
    <row r="1596" spans="1:14" x14ac:dyDescent="0.25">
      <c r="A1596" s="108">
        <v>1590</v>
      </c>
      <c r="B1596" s="134">
        <f t="shared" ca="1" si="125"/>
        <v>1</v>
      </c>
      <c r="C1596" s="135">
        <f t="shared" ca="1" si="122"/>
        <v>9.6514920509086055E-2</v>
      </c>
      <c r="J1596">
        <f t="shared" ca="1" si="123"/>
        <v>1</v>
      </c>
      <c r="K1596">
        <f t="shared" ca="1" si="124"/>
        <v>0</v>
      </c>
      <c r="L1596" s="106">
        <v>1590</v>
      </c>
      <c r="M1596" s="136">
        <f t="shared" ca="1" si="121"/>
        <v>0.75045619987519763</v>
      </c>
      <c r="N1596" s="106"/>
    </row>
    <row r="1597" spans="1:14" x14ac:dyDescent="0.25">
      <c r="A1597" s="108">
        <v>1591</v>
      </c>
      <c r="B1597" s="134">
        <f t="shared" ca="1" si="125"/>
        <v>1</v>
      </c>
      <c r="C1597" s="135">
        <f t="shared" ca="1" si="122"/>
        <v>0.43798825423078824</v>
      </c>
      <c r="J1597">
        <f t="shared" ca="1" si="123"/>
        <v>1</v>
      </c>
      <c r="K1597">
        <f t="shared" ca="1" si="124"/>
        <v>0</v>
      </c>
      <c r="L1597" s="106">
        <v>1591</v>
      </c>
      <c r="M1597" s="136">
        <f t="shared" ca="1" si="121"/>
        <v>0.35218499764579053</v>
      </c>
      <c r="N1597" s="106"/>
    </row>
    <row r="1598" spans="1:14" x14ac:dyDescent="0.25">
      <c r="A1598" s="108">
        <v>1592</v>
      </c>
      <c r="B1598" s="134">
        <f t="shared" ca="1" si="125"/>
        <v>1</v>
      </c>
      <c r="C1598" s="135">
        <f t="shared" ca="1" si="122"/>
        <v>4.1179673455003396E-2</v>
      </c>
      <c r="J1598">
        <f t="shared" ca="1" si="123"/>
        <v>0</v>
      </c>
      <c r="K1598">
        <f t="shared" ca="1" si="124"/>
        <v>0</v>
      </c>
      <c r="L1598" s="106">
        <v>1592</v>
      </c>
      <c r="M1598" s="136">
        <f t="shared" ca="1" si="121"/>
        <v>0.32461082891577331</v>
      </c>
      <c r="N1598" s="106"/>
    </row>
    <row r="1599" spans="1:14" x14ac:dyDescent="0.25">
      <c r="A1599" s="108">
        <v>1593</v>
      </c>
      <c r="B1599" s="134">
        <f t="shared" ca="1" si="125"/>
        <v>0</v>
      </c>
      <c r="C1599" s="135">
        <f t="shared" ca="1" si="122"/>
        <v>0.93231608034556734</v>
      </c>
      <c r="J1599">
        <f t="shared" ca="1" si="123"/>
        <v>0</v>
      </c>
      <c r="K1599">
        <f t="shared" ca="1" si="124"/>
        <v>1</v>
      </c>
      <c r="L1599" s="106">
        <v>1593</v>
      </c>
      <c r="M1599" s="136">
        <f t="shared" ca="1" si="121"/>
        <v>0</v>
      </c>
      <c r="N1599" s="106"/>
    </row>
    <row r="1600" spans="1:14" x14ac:dyDescent="0.25">
      <c r="A1600" s="108">
        <v>1594</v>
      </c>
      <c r="B1600" s="134">
        <f t="shared" ca="1" si="125"/>
        <v>0</v>
      </c>
      <c r="C1600" s="135">
        <f t="shared" ca="1" si="122"/>
        <v>0.40681971623675806</v>
      </c>
      <c r="J1600">
        <f t="shared" ca="1" si="123"/>
        <v>0</v>
      </c>
      <c r="K1600">
        <f t="shared" ca="1" si="124"/>
        <v>1</v>
      </c>
      <c r="L1600" s="106">
        <v>1594</v>
      </c>
      <c r="M1600" s="136">
        <f t="shared" ca="1" si="121"/>
        <v>0</v>
      </c>
      <c r="N1600" s="106"/>
    </row>
    <row r="1601" spans="1:14" x14ac:dyDescent="0.25">
      <c r="A1601" s="108">
        <v>1595</v>
      </c>
      <c r="B1601" s="134">
        <f t="shared" ca="1" si="125"/>
        <v>0</v>
      </c>
      <c r="C1601" s="135">
        <f t="shared" ca="1" si="122"/>
        <v>0.38677910155046624</v>
      </c>
      <c r="J1601">
        <f t="shared" ca="1" si="123"/>
        <v>0</v>
      </c>
      <c r="K1601">
        <f t="shared" ca="1" si="124"/>
        <v>1</v>
      </c>
      <c r="L1601" s="106">
        <v>1595</v>
      </c>
      <c r="M1601" s="136">
        <f t="shared" ca="1" si="121"/>
        <v>0</v>
      </c>
      <c r="N1601" s="106"/>
    </row>
    <row r="1602" spans="1:14" x14ac:dyDescent="0.25">
      <c r="A1602" s="108">
        <v>1596</v>
      </c>
      <c r="B1602" s="134">
        <f t="shared" ca="1" si="125"/>
        <v>0</v>
      </c>
      <c r="C1602" s="135">
        <f t="shared" ca="1" si="122"/>
        <v>0.94155029487322317</v>
      </c>
      <c r="J1602">
        <f t="shared" ca="1" si="123"/>
        <v>0</v>
      </c>
      <c r="K1602">
        <f t="shared" ca="1" si="124"/>
        <v>0</v>
      </c>
      <c r="L1602" s="106">
        <v>1596</v>
      </c>
      <c r="M1602" s="136">
        <f t="shared" ca="1" si="121"/>
        <v>0</v>
      </c>
      <c r="N1602" s="106"/>
    </row>
    <row r="1603" spans="1:14" x14ac:dyDescent="0.25">
      <c r="A1603" s="108">
        <v>1597</v>
      </c>
      <c r="B1603" s="134">
        <f t="shared" ca="1" si="125"/>
        <v>1</v>
      </c>
      <c r="C1603" s="135">
        <f t="shared" ca="1" si="122"/>
        <v>8.4047794170645451E-2</v>
      </c>
      <c r="J1603">
        <f t="shared" ca="1" si="123"/>
        <v>0</v>
      </c>
      <c r="K1603">
        <f t="shared" ca="1" si="124"/>
        <v>0</v>
      </c>
      <c r="L1603" s="106">
        <v>1597</v>
      </c>
      <c r="M1603" s="136">
        <f t="shared" ca="1" si="121"/>
        <v>1.4327248827393297</v>
      </c>
      <c r="N1603" s="106"/>
    </row>
    <row r="1604" spans="1:14" x14ac:dyDescent="0.25">
      <c r="A1604" s="108">
        <v>1598</v>
      </c>
      <c r="B1604" s="134">
        <f t="shared" ca="1" si="125"/>
        <v>0</v>
      </c>
      <c r="C1604" s="135">
        <f t="shared" ca="1" si="122"/>
        <v>0.83598591852933468</v>
      </c>
      <c r="J1604">
        <f t="shared" ca="1" si="123"/>
        <v>0</v>
      </c>
      <c r="K1604">
        <f t="shared" ca="1" si="124"/>
        <v>1</v>
      </c>
      <c r="L1604" s="106">
        <v>1598</v>
      </c>
      <c r="M1604" s="136">
        <f t="shared" ca="1" si="121"/>
        <v>0</v>
      </c>
      <c r="N1604" s="106"/>
    </row>
    <row r="1605" spans="1:14" x14ac:dyDescent="0.25">
      <c r="A1605" s="108">
        <v>1599</v>
      </c>
      <c r="B1605" s="134">
        <f t="shared" ca="1" si="125"/>
        <v>0</v>
      </c>
      <c r="C1605" s="135">
        <f t="shared" ca="1" si="122"/>
        <v>0.48480408568776678</v>
      </c>
      <c r="J1605">
        <f t="shared" ca="1" si="123"/>
        <v>0</v>
      </c>
      <c r="K1605">
        <f t="shared" ca="1" si="124"/>
        <v>1</v>
      </c>
      <c r="L1605" s="106">
        <v>1599</v>
      </c>
      <c r="M1605" s="136">
        <f t="shared" ca="1" si="121"/>
        <v>0</v>
      </c>
      <c r="N1605" s="106"/>
    </row>
    <row r="1606" spans="1:14" x14ac:dyDescent="0.25">
      <c r="A1606" s="108">
        <v>1600</v>
      </c>
      <c r="B1606" s="134">
        <f t="shared" ca="1" si="125"/>
        <v>0</v>
      </c>
      <c r="C1606" s="135">
        <f t="shared" ca="1" si="122"/>
        <v>0.74958816151688734</v>
      </c>
      <c r="J1606">
        <f t="shared" ca="1" si="123"/>
        <v>0</v>
      </c>
      <c r="K1606">
        <f t="shared" ca="1" si="124"/>
        <v>0</v>
      </c>
      <c r="L1606" s="106">
        <v>1600</v>
      </c>
      <c r="M1606" s="136">
        <f t="shared" ca="1" si="121"/>
        <v>0</v>
      </c>
      <c r="N1606" s="106"/>
    </row>
    <row r="1607" spans="1:14" x14ac:dyDescent="0.25">
      <c r="A1607" s="108">
        <v>1601</v>
      </c>
      <c r="B1607" s="134">
        <f t="shared" ca="1" si="125"/>
        <v>1</v>
      </c>
      <c r="C1607" s="135">
        <f t="shared" ca="1" si="122"/>
        <v>0.18026779571304008</v>
      </c>
      <c r="J1607">
        <f t="shared" ca="1" si="123"/>
        <v>0</v>
      </c>
      <c r="K1607">
        <f t="shared" ca="1" si="124"/>
        <v>0</v>
      </c>
      <c r="L1607" s="106">
        <v>1601</v>
      </c>
      <c r="M1607" s="136">
        <f t="shared" ref="M1607:M1670" ca="1" si="126">IF(B1607&gt;0,-LN(1-(RAND()))/lambda,0)</f>
        <v>0.95718928990524244</v>
      </c>
      <c r="N1607" s="106"/>
    </row>
    <row r="1608" spans="1:14" x14ac:dyDescent="0.25">
      <c r="A1608" s="108">
        <v>1602</v>
      </c>
      <c r="B1608" s="134">
        <f t="shared" ca="1" si="125"/>
        <v>0</v>
      </c>
      <c r="C1608" s="135">
        <f t="shared" ref="C1608:C1671" ca="1" si="127">RAND()</f>
        <v>0.87452514052174279</v>
      </c>
      <c r="J1608">
        <f t="shared" ref="J1608:J1671" ca="1" si="128">IF(AND(B1608,B1609),1,0)</f>
        <v>0</v>
      </c>
      <c r="K1608">
        <f t="shared" ref="K1608:K1671" ca="1" si="129">IF(AND(NOT(B1608),NOT(B1609)),1,0)</f>
        <v>1</v>
      </c>
      <c r="L1608" s="106">
        <v>1602</v>
      </c>
      <c r="M1608" s="136">
        <f t="shared" ca="1" si="126"/>
        <v>0</v>
      </c>
      <c r="N1608" s="106"/>
    </row>
    <row r="1609" spans="1:14" x14ac:dyDescent="0.25">
      <c r="A1609" s="108">
        <v>1603</v>
      </c>
      <c r="B1609" s="134">
        <f t="shared" ca="1" si="125"/>
        <v>0</v>
      </c>
      <c r="C1609" s="135">
        <f t="shared" ca="1" si="127"/>
        <v>0.68035105837144794</v>
      </c>
      <c r="J1609">
        <f t="shared" ca="1" si="128"/>
        <v>0</v>
      </c>
      <c r="K1609">
        <f t="shared" ca="1" si="129"/>
        <v>0</v>
      </c>
      <c r="L1609" s="106">
        <v>1603</v>
      </c>
      <c r="M1609" s="136">
        <f t="shared" ca="1" si="126"/>
        <v>0</v>
      </c>
      <c r="N1609" s="106"/>
    </row>
    <row r="1610" spans="1:14" x14ac:dyDescent="0.25">
      <c r="A1610" s="108">
        <v>1604</v>
      </c>
      <c r="B1610" s="134">
        <f t="shared" ca="1" si="125"/>
        <v>1</v>
      </c>
      <c r="C1610" s="135">
        <f t="shared" ca="1" si="127"/>
        <v>0.19840779312587331</v>
      </c>
      <c r="J1610">
        <f t="shared" ca="1" si="128"/>
        <v>1</v>
      </c>
      <c r="K1610">
        <f t="shared" ca="1" si="129"/>
        <v>0</v>
      </c>
      <c r="L1610" s="106">
        <v>1604</v>
      </c>
      <c r="M1610" s="136">
        <f t="shared" ca="1" si="126"/>
        <v>5.2006906885548165</v>
      </c>
      <c r="N1610" s="106"/>
    </row>
    <row r="1611" spans="1:14" x14ac:dyDescent="0.25">
      <c r="A1611" s="108">
        <v>1605</v>
      </c>
      <c r="B1611" s="134">
        <f t="shared" ca="1" si="125"/>
        <v>1</v>
      </c>
      <c r="C1611" s="135">
        <f t="shared" ca="1" si="127"/>
        <v>0.43543946358631225</v>
      </c>
      <c r="J1611">
        <f t="shared" ca="1" si="128"/>
        <v>1</v>
      </c>
      <c r="K1611">
        <f t="shared" ca="1" si="129"/>
        <v>0</v>
      </c>
      <c r="L1611" s="106">
        <v>1605</v>
      </c>
      <c r="M1611" s="136">
        <f t="shared" ca="1" si="126"/>
        <v>2.1895785367350435</v>
      </c>
      <c r="N1611" s="106"/>
    </row>
    <row r="1612" spans="1:14" x14ac:dyDescent="0.25">
      <c r="A1612" s="108">
        <v>1606</v>
      </c>
      <c r="B1612" s="134">
        <f t="shared" ca="1" si="125"/>
        <v>1</v>
      </c>
      <c r="C1612" s="135">
        <f t="shared" ca="1" si="127"/>
        <v>0.37802121188089577</v>
      </c>
      <c r="J1612">
        <f t="shared" ca="1" si="128"/>
        <v>0</v>
      </c>
      <c r="K1612">
        <f t="shared" ca="1" si="129"/>
        <v>0</v>
      </c>
      <c r="L1612" s="106">
        <v>1606</v>
      </c>
      <c r="M1612" s="136">
        <f t="shared" ca="1" si="126"/>
        <v>0.19620912297674592</v>
      </c>
      <c r="N1612" s="106"/>
    </row>
    <row r="1613" spans="1:14" x14ac:dyDescent="0.25">
      <c r="A1613" s="108">
        <v>1607</v>
      </c>
      <c r="B1613" s="134">
        <f t="shared" ca="1" si="125"/>
        <v>0</v>
      </c>
      <c r="C1613" s="135">
        <f t="shared" ca="1" si="127"/>
        <v>0.87681860792810296</v>
      </c>
      <c r="J1613">
        <f t="shared" ca="1" si="128"/>
        <v>0</v>
      </c>
      <c r="K1613">
        <f t="shared" ca="1" si="129"/>
        <v>1</v>
      </c>
      <c r="L1613" s="106">
        <v>1607</v>
      </c>
      <c r="M1613" s="136">
        <f t="shared" ca="1" si="126"/>
        <v>0</v>
      </c>
      <c r="N1613" s="106"/>
    </row>
    <row r="1614" spans="1:14" x14ac:dyDescent="0.25">
      <c r="A1614" s="108">
        <v>1608</v>
      </c>
      <c r="B1614" s="134">
        <f t="shared" ca="1" si="125"/>
        <v>0</v>
      </c>
      <c r="C1614" s="135">
        <f t="shared" ca="1" si="127"/>
        <v>0.44666858555787048</v>
      </c>
      <c r="J1614">
        <f t="shared" ca="1" si="128"/>
        <v>0</v>
      </c>
      <c r="K1614">
        <f t="shared" ca="1" si="129"/>
        <v>1</v>
      </c>
      <c r="L1614" s="106">
        <v>1608</v>
      </c>
      <c r="M1614" s="136">
        <f t="shared" ca="1" si="126"/>
        <v>0</v>
      </c>
      <c r="N1614" s="106"/>
    </row>
    <row r="1615" spans="1:14" x14ac:dyDescent="0.25">
      <c r="A1615" s="108">
        <v>1609</v>
      </c>
      <c r="B1615" s="134">
        <f t="shared" ca="1" si="125"/>
        <v>0</v>
      </c>
      <c r="C1615" s="135">
        <f t="shared" ca="1" si="127"/>
        <v>0.58866746518622748</v>
      </c>
      <c r="J1615">
        <f t="shared" ca="1" si="128"/>
        <v>0</v>
      </c>
      <c r="K1615">
        <f t="shared" ca="1" si="129"/>
        <v>1</v>
      </c>
      <c r="L1615" s="106">
        <v>1609</v>
      </c>
      <c r="M1615" s="136">
        <f t="shared" ca="1" si="126"/>
        <v>0</v>
      </c>
      <c r="N1615" s="106"/>
    </row>
    <row r="1616" spans="1:14" x14ac:dyDescent="0.25">
      <c r="A1616" s="108">
        <v>1610</v>
      </c>
      <c r="B1616" s="134">
        <f t="shared" ca="1" si="125"/>
        <v>0</v>
      </c>
      <c r="C1616" s="135">
        <f t="shared" ca="1" si="127"/>
        <v>0.72143905952667642</v>
      </c>
      <c r="J1616">
        <f t="shared" ca="1" si="128"/>
        <v>0</v>
      </c>
      <c r="K1616">
        <f t="shared" ca="1" si="129"/>
        <v>1</v>
      </c>
      <c r="L1616" s="106">
        <v>1610</v>
      </c>
      <c r="M1616" s="136">
        <f t="shared" ca="1" si="126"/>
        <v>0</v>
      </c>
      <c r="N1616" s="106"/>
    </row>
    <row r="1617" spans="1:14" x14ac:dyDescent="0.25">
      <c r="A1617" s="108">
        <v>1611</v>
      </c>
      <c r="B1617" s="134">
        <f t="shared" ca="1" si="125"/>
        <v>0</v>
      </c>
      <c r="C1617" s="135">
        <f t="shared" ca="1" si="127"/>
        <v>0.57124596896742419</v>
      </c>
      <c r="J1617">
        <f t="shared" ca="1" si="128"/>
        <v>0</v>
      </c>
      <c r="K1617">
        <f t="shared" ca="1" si="129"/>
        <v>0</v>
      </c>
      <c r="L1617" s="106">
        <v>1611</v>
      </c>
      <c r="M1617" s="136">
        <f t="shared" ca="1" si="126"/>
        <v>0</v>
      </c>
      <c r="N1617" s="106"/>
    </row>
    <row r="1618" spans="1:14" x14ac:dyDescent="0.25">
      <c r="A1618" s="108">
        <v>1612</v>
      </c>
      <c r="B1618" s="134">
        <f t="shared" ca="1" si="125"/>
        <v>1</v>
      </c>
      <c r="C1618" s="135">
        <f t="shared" ca="1" si="127"/>
        <v>0.3225919619157176</v>
      </c>
      <c r="J1618">
        <f t="shared" ca="1" si="128"/>
        <v>1</v>
      </c>
      <c r="K1618">
        <f t="shared" ca="1" si="129"/>
        <v>0</v>
      </c>
      <c r="L1618" s="106">
        <v>1612</v>
      </c>
      <c r="M1618" s="136">
        <f t="shared" ca="1" si="126"/>
        <v>8.5417042944877082</v>
      </c>
      <c r="N1618" s="106"/>
    </row>
    <row r="1619" spans="1:14" x14ac:dyDescent="0.25">
      <c r="A1619" s="108">
        <v>1613</v>
      </c>
      <c r="B1619" s="134">
        <f t="shared" ca="1" si="125"/>
        <v>1</v>
      </c>
      <c r="C1619" s="135">
        <f t="shared" ca="1" si="127"/>
        <v>0.29711582216140286</v>
      </c>
      <c r="J1619">
        <f t="shared" ca="1" si="128"/>
        <v>0</v>
      </c>
      <c r="K1619">
        <f t="shared" ca="1" si="129"/>
        <v>0</v>
      </c>
      <c r="L1619" s="106">
        <v>1613</v>
      </c>
      <c r="M1619" s="136">
        <f t="shared" ca="1" si="126"/>
        <v>2.0356211308017604</v>
      </c>
      <c r="N1619" s="106"/>
    </row>
    <row r="1620" spans="1:14" x14ac:dyDescent="0.25">
      <c r="A1620" s="108">
        <v>1614</v>
      </c>
      <c r="B1620" s="134">
        <f t="shared" ca="1" si="125"/>
        <v>0</v>
      </c>
      <c r="C1620" s="135">
        <f t="shared" ca="1" si="127"/>
        <v>0.74845175674534492</v>
      </c>
      <c r="J1620">
        <f t="shared" ca="1" si="128"/>
        <v>0</v>
      </c>
      <c r="K1620">
        <f t="shared" ca="1" si="129"/>
        <v>0</v>
      </c>
      <c r="L1620" s="106">
        <v>1614</v>
      </c>
      <c r="M1620" s="136">
        <f t="shared" ca="1" si="126"/>
        <v>0</v>
      </c>
      <c r="N1620" s="106"/>
    </row>
    <row r="1621" spans="1:14" x14ac:dyDescent="0.25">
      <c r="A1621" s="108">
        <v>1615</v>
      </c>
      <c r="B1621" s="134">
        <f t="shared" ca="1" si="125"/>
        <v>1</v>
      </c>
      <c r="C1621" s="135">
        <f t="shared" ca="1" si="127"/>
        <v>0.11351985259087027</v>
      </c>
      <c r="J1621">
        <f t="shared" ca="1" si="128"/>
        <v>1</v>
      </c>
      <c r="K1621">
        <f t="shared" ca="1" si="129"/>
        <v>0</v>
      </c>
      <c r="L1621" s="106">
        <v>1615</v>
      </c>
      <c r="M1621" s="136">
        <f t="shared" ca="1" si="126"/>
        <v>0.81800411275846907</v>
      </c>
      <c r="N1621" s="106"/>
    </row>
    <row r="1622" spans="1:14" x14ac:dyDescent="0.25">
      <c r="A1622" s="108">
        <v>1616</v>
      </c>
      <c r="B1622" s="134">
        <f t="shared" ca="1" si="125"/>
        <v>1</v>
      </c>
      <c r="C1622" s="135">
        <f t="shared" ca="1" si="127"/>
        <v>0.65884697959380845</v>
      </c>
      <c r="J1622">
        <f t="shared" ca="1" si="128"/>
        <v>0</v>
      </c>
      <c r="K1622">
        <f t="shared" ca="1" si="129"/>
        <v>0</v>
      </c>
      <c r="L1622" s="106">
        <v>1616</v>
      </c>
      <c r="M1622" s="136">
        <f t="shared" ca="1" si="126"/>
        <v>0.75356147954822217</v>
      </c>
      <c r="N1622" s="106"/>
    </row>
    <row r="1623" spans="1:14" x14ac:dyDescent="0.25">
      <c r="A1623" s="108">
        <v>1617</v>
      </c>
      <c r="B1623" s="134">
        <f t="shared" ca="1" si="125"/>
        <v>0</v>
      </c>
      <c r="C1623" s="135">
        <f t="shared" ca="1" si="127"/>
        <v>0.96258498527572123</v>
      </c>
      <c r="J1623">
        <f t="shared" ca="1" si="128"/>
        <v>0</v>
      </c>
      <c r="K1623">
        <f t="shared" ca="1" si="129"/>
        <v>1</v>
      </c>
      <c r="L1623" s="106">
        <v>1617</v>
      </c>
      <c r="M1623" s="136">
        <f t="shared" ca="1" si="126"/>
        <v>0</v>
      </c>
      <c r="N1623" s="106"/>
    </row>
    <row r="1624" spans="1:14" x14ac:dyDescent="0.25">
      <c r="A1624" s="108">
        <v>1618</v>
      </c>
      <c r="B1624" s="134">
        <f t="shared" ca="1" si="125"/>
        <v>0</v>
      </c>
      <c r="C1624" s="135">
        <f t="shared" ca="1" si="127"/>
        <v>0.91287773989619336</v>
      </c>
      <c r="J1624">
        <f t="shared" ca="1" si="128"/>
        <v>0</v>
      </c>
      <c r="K1624">
        <f t="shared" ca="1" si="129"/>
        <v>0</v>
      </c>
      <c r="L1624" s="106">
        <v>1618</v>
      </c>
      <c r="M1624" s="136">
        <f t="shared" ca="1" si="126"/>
        <v>0</v>
      </c>
      <c r="N1624" s="106"/>
    </row>
    <row r="1625" spans="1:14" x14ac:dyDescent="0.25">
      <c r="A1625" s="108">
        <v>1619</v>
      </c>
      <c r="B1625" s="134">
        <f t="shared" ca="1" si="125"/>
        <v>1</v>
      </c>
      <c r="C1625" s="135">
        <f t="shared" ca="1" si="127"/>
        <v>0.22479551625681693</v>
      </c>
      <c r="J1625">
        <f t="shared" ca="1" si="128"/>
        <v>0</v>
      </c>
      <c r="K1625">
        <f t="shared" ca="1" si="129"/>
        <v>0</v>
      </c>
      <c r="L1625" s="106">
        <v>1619</v>
      </c>
      <c r="M1625" s="136">
        <f t="shared" ca="1" si="126"/>
        <v>3.1576196819566618</v>
      </c>
      <c r="N1625" s="106"/>
    </row>
    <row r="1626" spans="1:14" x14ac:dyDescent="0.25">
      <c r="A1626" s="108">
        <v>1620</v>
      </c>
      <c r="B1626" s="134">
        <f t="shared" ca="1" si="125"/>
        <v>0</v>
      </c>
      <c r="C1626" s="135">
        <f t="shared" ca="1" si="127"/>
        <v>0.89763422766358236</v>
      </c>
      <c r="J1626">
        <f t="shared" ca="1" si="128"/>
        <v>0</v>
      </c>
      <c r="K1626">
        <f t="shared" ca="1" si="129"/>
        <v>1</v>
      </c>
      <c r="L1626" s="106">
        <v>1620</v>
      </c>
      <c r="M1626" s="136">
        <f t="shared" ca="1" si="126"/>
        <v>0</v>
      </c>
      <c r="N1626" s="106"/>
    </row>
    <row r="1627" spans="1:14" x14ac:dyDescent="0.25">
      <c r="A1627" s="108">
        <v>1621</v>
      </c>
      <c r="B1627" s="134">
        <f t="shared" ca="1" si="125"/>
        <v>0</v>
      </c>
      <c r="C1627" s="135">
        <f t="shared" ca="1" si="127"/>
        <v>0.497267425219308</v>
      </c>
      <c r="J1627">
        <f t="shared" ca="1" si="128"/>
        <v>0</v>
      </c>
      <c r="K1627">
        <f t="shared" ca="1" si="129"/>
        <v>1</v>
      </c>
      <c r="L1627" s="106">
        <v>1621</v>
      </c>
      <c r="M1627" s="136">
        <f t="shared" ca="1" si="126"/>
        <v>0</v>
      </c>
      <c r="N1627" s="106"/>
    </row>
    <row r="1628" spans="1:14" x14ac:dyDescent="0.25">
      <c r="A1628" s="108">
        <v>1622</v>
      </c>
      <c r="B1628" s="134">
        <f t="shared" ca="1" si="125"/>
        <v>0</v>
      </c>
      <c r="C1628" s="135">
        <f t="shared" ca="1" si="127"/>
        <v>0.96694738002368341</v>
      </c>
      <c r="J1628">
        <f t="shared" ca="1" si="128"/>
        <v>0</v>
      </c>
      <c r="K1628">
        <f t="shared" ca="1" si="129"/>
        <v>0</v>
      </c>
      <c r="L1628" s="106">
        <v>1622</v>
      </c>
      <c r="M1628" s="136">
        <f t="shared" ca="1" si="126"/>
        <v>0</v>
      </c>
      <c r="N1628" s="106"/>
    </row>
    <row r="1629" spans="1:14" x14ac:dyDescent="0.25">
      <c r="A1629" s="108">
        <v>1623</v>
      </c>
      <c r="B1629" s="134">
        <f t="shared" ca="1" si="125"/>
        <v>1</v>
      </c>
      <c r="C1629" s="135">
        <f t="shared" ca="1" si="127"/>
        <v>0.15494918611529884</v>
      </c>
      <c r="J1629">
        <f t="shared" ca="1" si="128"/>
        <v>1</v>
      </c>
      <c r="K1629">
        <f t="shared" ca="1" si="129"/>
        <v>0</v>
      </c>
      <c r="L1629" s="106">
        <v>1623</v>
      </c>
      <c r="M1629" s="136">
        <f t="shared" ca="1" si="126"/>
        <v>0.57556951357505848</v>
      </c>
      <c r="N1629" s="106"/>
    </row>
    <row r="1630" spans="1:14" x14ac:dyDescent="0.25">
      <c r="A1630" s="108">
        <v>1624</v>
      </c>
      <c r="B1630" s="134">
        <f t="shared" ca="1" si="125"/>
        <v>1</v>
      </c>
      <c r="C1630" s="135">
        <f t="shared" ca="1" si="127"/>
        <v>0.3401934057995607</v>
      </c>
      <c r="J1630">
        <f t="shared" ca="1" si="128"/>
        <v>1</v>
      </c>
      <c r="K1630">
        <f t="shared" ca="1" si="129"/>
        <v>0</v>
      </c>
      <c r="L1630" s="106">
        <v>1624</v>
      </c>
      <c r="M1630" s="136">
        <f t="shared" ca="1" si="126"/>
        <v>0.81335618692977363</v>
      </c>
      <c r="N1630" s="106"/>
    </row>
    <row r="1631" spans="1:14" x14ac:dyDescent="0.25">
      <c r="A1631" s="108">
        <v>1625</v>
      </c>
      <c r="B1631" s="134">
        <f t="shared" ca="1" si="125"/>
        <v>1</v>
      </c>
      <c r="C1631" s="135">
        <f t="shared" ca="1" si="127"/>
        <v>0.23467340360295719</v>
      </c>
      <c r="J1631">
        <f t="shared" ca="1" si="128"/>
        <v>1</v>
      </c>
      <c r="K1631">
        <f t="shared" ca="1" si="129"/>
        <v>0</v>
      </c>
      <c r="L1631" s="106">
        <v>1625</v>
      </c>
      <c r="M1631" s="136">
        <f t="shared" ca="1" si="126"/>
        <v>2.976428838044276</v>
      </c>
      <c r="N1631" s="106"/>
    </row>
    <row r="1632" spans="1:14" x14ac:dyDescent="0.25">
      <c r="A1632" s="108">
        <v>1626</v>
      </c>
      <c r="B1632" s="134">
        <f t="shared" ca="1" si="125"/>
        <v>1</v>
      </c>
      <c r="C1632" s="135">
        <f t="shared" ca="1" si="127"/>
        <v>0.51432863162214704</v>
      </c>
      <c r="J1632">
        <f t="shared" ca="1" si="128"/>
        <v>1</v>
      </c>
      <c r="K1632">
        <f t="shared" ca="1" si="129"/>
        <v>0</v>
      </c>
      <c r="L1632" s="106">
        <v>1626</v>
      </c>
      <c r="M1632" s="136">
        <f t="shared" ca="1" si="126"/>
        <v>2.5717233177154619</v>
      </c>
      <c r="N1632" s="106"/>
    </row>
    <row r="1633" spans="1:14" x14ac:dyDescent="0.25">
      <c r="A1633" s="108">
        <v>1627</v>
      </c>
      <c r="B1633" s="134">
        <f t="shared" ca="1" si="125"/>
        <v>1</v>
      </c>
      <c r="C1633" s="135">
        <f t="shared" ca="1" si="127"/>
        <v>0.69118377617011217</v>
      </c>
      <c r="J1633">
        <f t="shared" ca="1" si="128"/>
        <v>1</v>
      </c>
      <c r="K1633">
        <f t="shared" ca="1" si="129"/>
        <v>0</v>
      </c>
      <c r="L1633" s="106">
        <v>1627</v>
      </c>
      <c r="M1633" s="136">
        <f t="shared" ca="1" si="126"/>
        <v>1.4887073125979962</v>
      </c>
      <c r="N1633" s="106"/>
    </row>
    <row r="1634" spans="1:14" x14ac:dyDescent="0.25">
      <c r="A1634" s="108">
        <v>1628</v>
      </c>
      <c r="B1634" s="134">
        <f t="shared" ca="1" si="125"/>
        <v>1</v>
      </c>
      <c r="C1634" s="135">
        <f t="shared" ca="1" si="127"/>
        <v>0.6314912558858351</v>
      </c>
      <c r="J1634">
        <f t="shared" ca="1" si="128"/>
        <v>0</v>
      </c>
      <c r="K1634">
        <f t="shared" ca="1" si="129"/>
        <v>0</v>
      </c>
      <c r="L1634" s="106">
        <v>1628</v>
      </c>
      <c r="M1634" s="136">
        <f t="shared" ca="1" si="126"/>
        <v>5.912656219728075</v>
      </c>
      <c r="N1634" s="106"/>
    </row>
    <row r="1635" spans="1:14" x14ac:dyDescent="0.25">
      <c r="A1635" s="108">
        <v>1629</v>
      </c>
      <c r="B1635" s="134">
        <f t="shared" ca="1" si="125"/>
        <v>0</v>
      </c>
      <c r="C1635" s="135">
        <f t="shared" ca="1" si="127"/>
        <v>0.95053205555734555</v>
      </c>
      <c r="J1635">
        <f t="shared" ca="1" si="128"/>
        <v>0</v>
      </c>
      <c r="K1635">
        <f t="shared" ca="1" si="129"/>
        <v>1</v>
      </c>
      <c r="L1635" s="106">
        <v>1629</v>
      </c>
      <c r="M1635" s="136">
        <f t="shared" ca="1" si="126"/>
        <v>0</v>
      </c>
      <c r="N1635" s="106"/>
    </row>
    <row r="1636" spans="1:14" x14ac:dyDescent="0.25">
      <c r="A1636" s="108">
        <v>1630</v>
      </c>
      <c r="B1636" s="134">
        <f t="shared" ca="1" si="125"/>
        <v>0</v>
      </c>
      <c r="C1636" s="135">
        <f t="shared" ca="1" si="127"/>
        <v>0.6721587730639027</v>
      </c>
      <c r="J1636">
        <f t="shared" ca="1" si="128"/>
        <v>0</v>
      </c>
      <c r="K1636">
        <f t="shared" ca="1" si="129"/>
        <v>1</v>
      </c>
      <c r="L1636" s="106">
        <v>1630</v>
      </c>
      <c r="M1636" s="136">
        <f t="shared" ca="1" si="126"/>
        <v>0</v>
      </c>
      <c r="N1636" s="106"/>
    </row>
    <row r="1637" spans="1:14" x14ac:dyDescent="0.25">
      <c r="A1637" s="108">
        <v>1631</v>
      </c>
      <c r="B1637" s="134">
        <f t="shared" ca="1" si="125"/>
        <v>0</v>
      </c>
      <c r="C1637" s="135">
        <f t="shared" ca="1" si="127"/>
        <v>0.48257821430498227</v>
      </c>
      <c r="J1637">
        <f t="shared" ca="1" si="128"/>
        <v>0</v>
      </c>
      <c r="K1637">
        <f t="shared" ca="1" si="129"/>
        <v>0</v>
      </c>
      <c r="L1637" s="106">
        <v>1631</v>
      </c>
      <c r="M1637" s="136">
        <f t="shared" ca="1" si="126"/>
        <v>0</v>
      </c>
      <c r="N1637" s="106"/>
    </row>
    <row r="1638" spans="1:14" x14ac:dyDescent="0.25">
      <c r="A1638" s="108">
        <v>1632</v>
      </c>
      <c r="B1638" s="134">
        <f t="shared" ca="1" si="125"/>
        <v>1</v>
      </c>
      <c r="C1638" s="135">
        <f t="shared" ca="1" si="127"/>
        <v>0.22016706063059177</v>
      </c>
      <c r="J1638">
        <f t="shared" ca="1" si="128"/>
        <v>1</v>
      </c>
      <c r="K1638">
        <f t="shared" ca="1" si="129"/>
        <v>0</v>
      </c>
      <c r="L1638" s="106">
        <v>1632</v>
      </c>
      <c r="M1638" s="136">
        <f t="shared" ca="1" si="126"/>
        <v>1.889271956104934</v>
      </c>
      <c r="N1638" s="106"/>
    </row>
    <row r="1639" spans="1:14" x14ac:dyDescent="0.25">
      <c r="A1639" s="108">
        <v>1633</v>
      </c>
      <c r="B1639" s="134">
        <f t="shared" ca="1" si="125"/>
        <v>1</v>
      </c>
      <c r="C1639" s="135">
        <f t="shared" ca="1" si="127"/>
        <v>0.48724876570770903</v>
      </c>
      <c r="J1639">
        <f t="shared" ca="1" si="128"/>
        <v>1</v>
      </c>
      <c r="K1639">
        <f t="shared" ca="1" si="129"/>
        <v>0</v>
      </c>
      <c r="L1639" s="106">
        <v>1633</v>
      </c>
      <c r="M1639" s="136">
        <f t="shared" ca="1" si="126"/>
        <v>7.9970448237272009</v>
      </c>
      <c r="N1639" s="106"/>
    </row>
    <row r="1640" spans="1:14" x14ac:dyDescent="0.25">
      <c r="A1640" s="108">
        <v>1634</v>
      </c>
      <c r="B1640" s="134">
        <f t="shared" ca="1" si="125"/>
        <v>1</v>
      </c>
      <c r="C1640" s="135">
        <f t="shared" ca="1" si="127"/>
        <v>0.37234430761441339</v>
      </c>
      <c r="J1640">
        <f t="shared" ca="1" si="128"/>
        <v>0</v>
      </c>
      <c r="K1640">
        <f t="shared" ca="1" si="129"/>
        <v>0</v>
      </c>
      <c r="L1640" s="106">
        <v>1634</v>
      </c>
      <c r="M1640" s="136">
        <f t="shared" ca="1" si="126"/>
        <v>3.8169900007789077</v>
      </c>
      <c r="N1640" s="106"/>
    </row>
    <row r="1641" spans="1:14" x14ac:dyDescent="0.25">
      <c r="A1641" s="108">
        <v>1635</v>
      </c>
      <c r="B1641" s="134">
        <f t="shared" ca="1" si="125"/>
        <v>0</v>
      </c>
      <c r="C1641" s="135">
        <f t="shared" ca="1" si="127"/>
        <v>0.98043073332983022</v>
      </c>
      <c r="J1641">
        <f t="shared" ca="1" si="128"/>
        <v>0</v>
      </c>
      <c r="K1641">
        <f t="shared" ca="1" si="129"/>
        <v>1</v>
      </c>
      <c r="L1641" s="106">
        <v>1635</v>
      </c>
      <c r="M1641" s="136">
        <f t="shared" ca="1" si="126"/>
        <v>0</v>
      </c>
      <c r="N1641" s="106"/>
    </row>
    <row r="1642" spans="1:14" x14ac:dyDescent="0.25">
      <c r="A1642" s="108">
        <v>1636</v>
      </c>
      <c r="B1642" s="134">
        <f t="shared" ca="1" si="125"/>
        <v>0</v>
      </c>
      <c r="C1642" s="135">
        <f t="shared" ca="1" si="127"/>
        <v>0.66882648641768117</v>
      </c>
      <c r="J1642">
        <f t="shared" ca="1" si="128"/>
        <v>0</v>
      </c>
      <c r="K1642">
        <f t="shared" ca="1" si="129"/>
        <v>1</v>
      </c>
      <c r="L1642" s="106">
        <v>1636</v>
      </c>
      <c r="M1642" s="136">
        <f t="shared" ca="1" si="126"/>
        <v>0</v>
      </c>
      <c r="N1642" s="106"/>
    </row>
    <row r="1643" spans="1:14" x14ac:dyDescent="0.25">
      <c r="A1643" s="108">
        <v>1637</v>
      </c>
      <c r="B1643" s="134">
        <f t="shared" ca="1" si="125"/>
        <v>0</v>
      </c>
      <c r="C1643" s="135">
        <f t="shared" ca="1" si="127"/>
        <v>0.9575949246624097</v>
      </c>
      <c r="J1643">
        <f t="shared" ca="1" si="128"/>
        <v>0</v>
      </c>
      <c r="K1643">
        <f t="shared" ca="1" si="129"/>
        <v>1</v>
      </c>
      <c r="L1643" s="106">
        <v>1637</v>
      </c>
      <c r="M1643" s="136">
        <f t="shared" ca="1" si="126"/>
        <v>0</v>
      </c>
      <c r="N1643" s="106"/>
    </row>
    <row r="1644" spans="1:14" x14ac:dyDescent="0.25">
      <c r="A1644" s="108">
        <v>1638</v>
      </c>
      <c r="B1644" s="134">
        <f t="shared" ca="1" si="125"/>
        <v>0</v>
      </c>
      <c r="C1644" s="135">
        <f t="shared" ca="1" si="127"/>
        <v>0.92060541311540922</v>
      </c>
      <c r="J1644">
        <f t="shared" ca="1" si="128"/>
        <v>0</v>
      </c>
      <c r="K1644">
        <f t="shared" ca="1" si="129"/>
        <v>1</v>
      </c>
      <c r="L1644" s="106">
        <v>1638</v>
      </c>
      <c r="M1644" s="136">
        <f t="shared" ca="1" si="126"/>
        <v>0</v>
      </c>
      <c r="N1644" s="106"/>
    </row>
    <row r="1645" spans="1:14" x14ac:dyDescent="0.25">
      <c r="A1645" s="108">
        <v>1639</v>
      </c>
      <c r="B1645" s="134">
        <f t="shared" ca="1" si="125"/>
        <v>0</v>
      </c>
      <c r="C1645" s="135">
        <f t="shared" ca="1" si="127"/>
        <v>0.59662230647250458</v>
      </c>
      <c r="J1645">
        <f t="shared" ca="1" si="128"/>
        <v>0</v>
      </c>
      <c r="K1645">
        <f t="shared" ca="1" si="129"/>
        <v>0</v>
      </c>
      <c r="L1645" s="106">
        <v>1639</v>
      </c>
      <c r="M1645" s="136">
        <f t="shared" ca="1" si="126"/>
        <v>0</v>
      </c>
      <c r="N1645" s="106"/>
    </row>
    <row r="1646" spans="1:14" x14ac:dyDescent="0.25">
      <c r="A1646" s="108">
        <v>1640</v>
      </c>
      <c r="B1646" s="134">
        <f t="shared" ca="1" si="125"/>
        <v>1</v>
      </c>
      <c r="C1646" s="135">
        <f t="shared" ca="1" si="127"/>
        <v>9.7491975671703535E-2</v>
      </c>
      <c r="J1646">
        <f t="shared" ca="1" si="128"/>
        <v>1</v>
      </c>
      <c r="K1646">
        <f t="shared" ca="1" si="129"/>
        <v>0</v>
      </c>
      <c r="L1646" s="106">
        <v>1640</v>
      </c>
      <c r="M1646" s="136">
        <f t="shared" ca="1" si="126"/>
        <v>2.7190289688327471</v>
      </c>
      <c r="N1646" s="106"/>
    </row>
    <row r="1647" spans="1:14" x14ac:dyDescent="0.25">
      <c r="A1647" s="108">
        <v>1641</v>
      </c>
      <c r="B1647" s="134">
        <f t="shared" ref="B1647:B1710" ca="1" si="130">IF(B1646&gt;0,IF(C1647&lt;pww,1,0),IF(C1647&lt;pdw,1,0))</f>
        <v>1</v>
      </c>
      <c r="C1647" s="135">
        <f t="shared" ca="1" si="127"/>
        <v>2.3907285372919307E-2</v>
      </c>
      <c r="J1647">
        <f t="shared" ca="1" si="128"/>
        <v>1</v>
      </c>
      <c r="K1647">
        <f t="shared" ca="1" si="129"/>
        <v>0</v>
      </c>
      <c r="L1647" s="106">
        <v>1641</v>
      </c>
      <c r="M1647" s="136">
        <f t="shared" ca="1" si="126"/>
        <v>4.9626149472683938</v>
      </c>
      <c r="N1647" s="106"/>
    </row>
    <row r="1648" spans="1:14" x14ac:dyDescent="0.25">
      <c r="A1648" s="108">
        <v>1642</v>
      </c>
      <c r="B1648" s="134">
        <f t="shared" ca="1" si="130"/>
        <v>1</v>
      </c>
      <c r="C1648" s="135">
        <f t="shared" ca="1" si="127"/>
        <v>0.1883809335794836</v>
      </c>
      <c r="J1648">
        <f t="shared" ca="1" si="128"/>
        <v>0</v>
      </c>
      <c r="K1648">
        <f t="shared" ca="1" si="129"/>
        <v>0</v>
      </c>
      <c r="L1648" s="106">
        <v>1642</v>
      </c>
      <c r="M1648" s="136">
        <f t="shared" ca="1" si="126"/>
        <v>5.2669321000150475</v>
      </c>
      <c r="N1648" s="106"/>
    </row>
    <row r="1649" spans="1:14" x14ac:dyDescent="0.25">
      <c r="A1649" s="108">
        <v>1643</v>
      </c>
      <c r="B1649" s="134">
        <f t="shared" ca="1" si="130"/>
        <v>0</v>
      </c>
      <c r="C1649" s="135">
        <f t="shared" ca="1" si="127"/>
        <v>0.81140646012388373</v>
      </c>
      <c r="J1649">
        <f t="shared" ca="1" si="128"/>
        <v>0</v>
      </c>
      <c r="K1649">
        <f t="shared" ca="1" si="129"/>
        <v>1</v>
      </c>
      <c r="L1649" s="106">
        <v>1643</v>
      </c>
      <c r="M1649" s="136">
        <f t="shared" ca="1" si="126"/>
        <v>0</v>
      </c>
      <c r="N1649" s="106"/>
    </row>
    <row r="1650" spans="1:14" x14ac:dyDescent="0.25">
      <c r="A1650" s="108">
        <v>1644</v>
      </c>
      <c r="B1650" s="134">
        <f t="shared" ca="1" si="130"/>
        <v>0</v>
      </c>
      <c r="C1650" s="135">
        <f t="shared" ca="1" si="127"/>
        <v>0.59935548511743153</v>
      </c>
      <c r="J1650">
        <f t="shared" ca="1" si="128"/>
        <v>0</v>
      </c>
      <c r="K1650">
        <f t="shared" ca="1" si="129"/>
        <v>0</v>
      </c>
      <c r="L1650" s="106">
        <v>1644</v>
      </c>
      <c r="M1650" s="136">
        <f t="shared" ca="1" si="126"/>
        <v>0</v>
      </c>
      <c r="N1650" s="106"/>
    </row>
    <row r="1651" spans="1:14" x14ac:dyDescent="0.25">
      <c r="A1651" s="108">
        <v>1645</v>
      </c>
      <c r="B1651" s="134">
        <f t="shared" ca="1" si="130"/>
        <v>1</v>
      </c>
      <c r="C1651" s="135">
        <f t="shared" ca="1" si="127"/>
        <v>7.3405411662612718E-2</v>
      </c>
      <c r="J1651">
        <f t="shared" ca="1" si="128"/>
        <v>1</v>
      </c>
      <c r="K1651">
        <f t="shared" ca="1" si="129"/>
        <v>0</v>
      </c>
      <c r="L1651" s="106">
        <v>1645</v>
      </c>
      <c r="M1651" s="136">
        <f t="shared" ca="1" si="126"/>
        <v>10.461513302785958</v>
      </c>
      <c r="N1651" s="106"/>
    </row>
    <row r="1652" spans="1:14" x14ac:dyDescent="0.25">
      <c r="A1652" s="108">
        <v>1646</v>
      </c>
      <c r="B1652" s="134">
        <f t="shared" ca="1" si="130"/>
        <v>1</v>
      </c>
      <c r="C1652" s="135">
        <f t="shared" ca="1" si="127"/>
        <v>0.52854885272154262</v>
      </c>
      <c r="J1652">
        <f t="shared" ca="1" si="128"/>
        <v>0</v>
      </c>
      <c r="K1652">
        <f t="shared" ca="1" si="129"/>
        <v>0</v>
      </c>
      <c r="L1652" s="106">
        <v>1646</v>
      </c>
      <c r="M1652" s="136">
        <f t="shared" ca="1" si="126"/>
        <v>0.91007956399225098</v>
      </c>
      <c r="N1652" s="106"/>
    </row>
    <row r="1653" spans="1:14" x14ac:dyDescent="0.25">
      <c r="A1653" s="108">
        <v>1647</v>
      </c>
      <c r="B1653" s="134">
        <f t="shared" ca="1" si="130"/>
        <v>0</v>
      </c>
      <c r="C1653" s="135">
        <f t="shared" ca="1" si="127"/>
        <v>0.74902998877119753</v>
      </c>
      <c r="J1653">
        <f t="shared" ca="1" si="128"/>
        <v>0</v>
      </c>
      <c r="K1653">
        <f t="shared" ca="1" si="129"/>
        <v>1</v>
      </c>
      <c r="L1653" s="106">
        <v>1647</v>
      </c>
      <c r="M1653" s="136">
        <f t="shared" ca="1" si="126"/>
        <v>0</v>
      </c>
      <c r="N1653" s="106"/>
    </row>
    <row r="1654" spans="1:14" x14ac:dyDescent="0.25">
      <c r="A1654" s="108">
        <v>1648</v>
      </c>
      <c r="B1654" s="134">
        <f t="shared" ca="1" si="130"/>
        <v>0</v>
      </c>
      <c r="C1654" s="135">
        <f t="shared" ca="1" si="127"/>
        <v>0.88251897525752043</v>
      </c>
      <c r="J1654">
        <f t="shared" ca="1" si="128"/>
        <v>0</v>
      </c>
      <c r="K1654">
        <f t="shared" ca="1" si="129"/>
        <v>1</v>
      </c>
      <c r="L1654" s="106">
        <v>1648</v>
      </c>
      <c r="M1654" s="136">
        <f t="shared" ca="1" si="126"/>
        <v>0</v>
      </c>
      <c r="N1654" s="106"/>
    </row>
    <row r="1655" spans="1:14" x14ac:dyDescent="0.25">
      <c r="A1655" s="108">
        <v>1649</v>
      </c>
      <c r="B1655" s="134">
        <f t="shared" ca="1" si="130"/>
        <v>0</v>
      </c>
      <c r="C1655" s="135">
        <f t="shared" ca="1" si="127"/>
        <v>0.39373676321756435</v>
      </c>
      <c r="J1655">
        <f t="shared" ca="1" si="128"/>
        <v>0</v>
      </c>
      <c r="K1655">
        <f t="shared" ca="1" si="129"/>
        <v>1</v>
      </c>
      <c r="L1655" s="106">
        <v>1649</v>
      </c>
      <c r="M1655" s="136">
        <f t="shared" ca="1" si="126"/>
        <v>0</v>
      </c>
      <c r="N1655" s="106"/>
    </row>
    <row r="1656" spans="1:14" x14ac:dyDescent="0.25">
      <c r="A1656" s="108">
        <v>1650</v>
      </c>
      <c r="B1656" s="134">
        <f t="shared" ca="1" si="130"/>
        <v>0</v>
      </c>
      <c r="C1656" s="135">
        <f t="shared" ca="1" si="127"/>
        <v>0.43940682483381643</v>
      </c>
      <c r="J1656">
        <f t="shared" ca="1" si="128"/>
        <v>0</v>
      </c>
      <c r="K1656">
        <f t="shared" ca="1" si="129"/>
        <v>1</v>
      </c>
      <c r="L1656" s="106">
        <v>1650</v>
      </c>
      <c r="M1656" s="136">
        <f t="shared" ca="1" si="126"/>
        <v>0</v>
      </c>
      <c r="N1656" s="106"/>
    </row>
    <row r="1657" spans="1:14" x14ac:dyDescent="0.25">
      <c r="A1657" s="108">
        <v>1651</v>
      </c>
      <c r="B1657" s="134">
        <f t="shared" ca="1" si="130"/>
        <v>0</v>
      </c>
      <c r="C1657" s="135">
        <f t="shared" ca="1" si="127"/>
        <v>0.65870891450903601</v>
      </c>
      <c r="J1657">
        <f t="shared" ca="1" si="128"/>
        <v>0</v>
      </c>
      <c r="K1657">
        <f t="shared" ca="1" si="129"/>
        <v>0</v>
      </c>
      <c r="L1657" s="106">
        <v>1651</v>
      </c>
      <c r="M1657" s="136">
        <f t="shared" ca="1" si="126"/>
        <v>0</v>
      </c>
      <c r="N1657" s="106"/>
    </row>
    <row r="1658" spans="1:14" x14ac:dyDescent="0.25">
      <c r="A1658" s="108">
        <v>1652</v>
      </c>
      <c r="B1658" s="134">
        <f t="shared" ca="1" si="130"/>
        <v>1</v>
      </c>
      <c r="C1658" s="135">
        <f t="shared" ca="1" si="127"/>
        <v>0.1724063640799921</v>
      </c>
      <c r="J1658">
        <f t="shared" ca="1" si="128"/>
        <v>1</v>
      </c>
      <c r="K1658">
        <f t="shared" ca="1" si="129"/>
        <v>0</v>
      </c>
      <c r="L1658" s="106">
        <v>1652</v>
      </c>
      <c r="M1658" s="136">
        <f t="shared" ca="1" si="126"/>
        <v>0.44020160650982043</v>
      </c>
      <c r="N1658" s="106"/>
    </row>
    <row r="1659" spans="1:14" x14ac:dyDescent="0.25">
      <c r="A1659" s="108">
        <v>1653</v>
      </c>
      <c r="B1659" s="134">
        <f t="shared" ca="1" si="130"/>
        <v>1</v>
      </c>
      <c r="C1659" s="135">
        <f t="shared" ca="1" si="127"/>
        <v>0.4281835364581551</v>
      </c>
      <c r="J1659">
        <f t="shared" ca="1" si="128"/>
        <v>1</v>
      </c>
      <c r="K1659">
        <f t="shared" ca="1" si="129"/>
        <v>0</v>
      </c>
      <c r="L1659" s="106">
        <v>1653</v>
      </c>
      <c r="M1659" s="136">
        <f t="shared" ca="1" si="126"/>
        <v>0.98079351047507901</v>
      </c>
      <c r="N1659" s="106"/>
    </row>
    <row r="1660" spans="1:14" x14ac:dyDescent="0.25">
      <c r="A1660" s="108">
        <v>1654</v>
      </c>
      <c r="B1660" s="134">
        <f t="shared" ca="1" si="130"/>
        <v>1</v>
      </c>
      <c r="C1660" s="135">
        <f t="shared" ca="1" si="127"/>
        <v>2.1474538216123551E-2</v>
      </c>
      <c r="J1660">
        <f t="shared" ca="1" si="128"/>
        <v>0</v>
      </c>
      <c r="K1660">
        <f t="shared" ca="1" si="129"/>
        <v>0</v>
      </c>
      <c r="L1660" s="106">
        <v>1654</v>
      </c>
      <c r="M1660" s="136">
        <f t="shared" ca="1" si="126"/>
        <v>0.8878172633545568</v>
      </c>
      <c r="N1660" s="106"/>
    </row>
    <row r="1661" spans="1:14" x14ac:dyDescent="0.25">
      <c r="A1661" s="108">
        <v>1655</v>
      </c>
      <c r="B1661" s="134">
        <f t="shared" ca="1" si="130"/>
        <v>0</v>
      </c>
      <c r="C1661" s="135">
        <f t="shared" ca="1" si="127"/>
        <v>0.86777483577604086</v>
      </c>
      <c r="J1661">
        <f t="shared" ca="1" si="128"/>
        <v>0</v>
      </c>
      <c r="K1661">
        <f t="shared" ca="1" si="129"/>
        <v>1</v>
      </c>
      <c r="L1661" s="106">
        <v>1655</v>
      </c>
      <c r="M1661" s="136">
        <f t="shared" ca="1" si="126"/>
        <v>0</v>
      </c>
      <c r="N1661" s="106"/>
    </row>
    <row r="1662" spans="1:14" x14ac:dyDescent="0.25">
      <c r="A1662" s="108">
        <v>1656</v>
      </c>
      <c r="B1662" s="134">
        <f t="shared" ca="1" si="130"/>
        <v>0</v>
      </c>
      <c r="C1662" s="135">
        <f t="shared" ca="1" si="127"/>
        <v>0.89600215007189721</v>
      </c>
      <c r="J1662">
        <f t="shared" ca="1" si="128"/>
        <v>0</v>
      </c>
      <c r="K1662">
        <f t="shared" ca="1" si="129"/>
        <v>1</v>
      </c>
      <c r="L1662" s="106">
        <v>1656</v>
      </c>
      <c r="M1662" s="136">
        <f t="shared" ca="1" si="126"/>
        <v>0</v>
      </c>
      <c r="N1662" s="106"/>
    </row>
    <row r="1663" spans="1:14" x14ac:dyDescent="0.25">
      <c r="A1663" s="108">
        <v>1657</v>
      </c>
      <c r="B1663" s="134">
        <f t="shared" ca="1" si="130"/>
        <v>0</v>
      </c>
      <c r="C1663" s="135">
        <f t="shared" ca="1" si="127"/>
        <v>0.52153942875618065</v>
      </c>
      <c r="J1663">
        <f t="shared" ca="1" si="128"/>
        <v>0</v>
      </c>
      <c r="K1663">
        <f t="shared" ca="1" si="129"/>
        <v>0</v>
      </c>
      <c r="L1663" s="106">
        <v>1657</v>
      </c>
      <c r="M1663" s="136">
        <f t="shared" ca="1" si="126"/>
        <v>0</v>
      </c>
      <c r="N1663" s="106"/>
    </row>
    <row r="1664" spans="1:14" x14ac:dyDescent="0.25">
      <c r="A1664" s="108">
        <v>1658</v>
      </c>
      <c r="B1664" s="134">
        <f t="shared" ca="1" si="130"/>
        <v>1</v>
      </c>
      <c r="C1664" s="135">
        <f t="shared" ca="1" si="127"/>
        <v>0.15391389484586415</v>
      </c>
      <c r="J1664">
        <f t="shared" ca="1" si="128"/>
        <v>1</v>
      </c>
      <c r="K1664">
        <f t="shared" ca="1" si="129"/>
        <v>0</v>
      </c>
      <c r="L1664" s="106">
        <v>1658</v>
      </c>
      <c r="M1664" s="136">
        <f t="shared" ca="1" si="126"/>
        <v>6.9684904064715631</v>
      </c>
      <c r="N1664" s="106"/>
    </row>
    <row r="1665" spans="1:14" x14ac:dyDescent="0.25">
      <c r="A1665" s="108">
        <v>1659</v>
      </c>
      <c r="B1665" s="134">
        <f t="shared" ca="1" si="130"/>
        <v>1</v>
      </c>
      <c r="C1665" s="135">
        <f t="shared" ca="1" si="127"/>
        <v>0.52084577269540167</v>
      </c>
      <c r="J1665">
        <f t="shared" ca="1" si="128"/>
        <v>1</v>
      </c>
      <c r="K1665">
        <f t="shared" ca="1" si="129"/>
        <v>0</v>
      </c>
      <c r="L1665" s="106">
        <v>1659</v>
      </c>
      <c r="M1665" s="136">
        <f t="shared" ca="1" si="126"/>
        <v>0.14039628535739671</v>
      </c>
      <c r="N1665" s="106"/>
    </row>
    <row r="1666" spans="1:14" x14ac:dyDescent="0.25">
      <c r="A1666" s="108">
        <v>1660</v>
      </c>
      <c r="B1666" s="134">
        <f t="shared" ca="1" si="130"/>
        <v>1</v>
      </c>
      <c r="C1666" s="135">
        <f t="shared" ca="1" si="127"/>
        <v>1.8718690623164669E-2</v>
      </c>
      <c r="J1666">
        <f t="shared" ca="1" si="128"/>
        <v>1</v>
      </c>
      <c r="K1666">
        <f t="shared" ca="1" si="129"/>
        <v>0</v>
      </c>
      <c r="L1666" s="106">
        <v>1660</v>
      </c>
      <c r="M1666" s="136">
        <f t="shared" ca="1" si="126"/>
        <v>0.35767140281527332</v>
      </c>
      <c r="N1666" s="106"/>
    </row>
    <row r="1667" spans="1:14" x14ac:dyDescent="0.25">
      <c r="A1667" s="108">
        <v>1661</v>
      </c>
      <c r="B1667" s="134">
        <f t="shared" ca="1" si="130"/>
        <v>1</v>
      </c>
      <c r="C1667" s="135">
        <f t="shared" ca="1" si="127"/>
        <v>0.68036341073256168</v>
      </c>
      <c r="J1667">
        <f t="shared" ca="1" si="128"/>
        <v>0</v>
      </c>
      <c r="K1667">
        <f t="shared" ca="1" si="129"/>
        <v>0</v>
      </c>
      <c r="L1667" s="106">
        <v>1661</v>
      </c>
      <c r="M1667" s="136">
        <f t="shared" ca="1" si="126"/>
        <v>3.4363418300437085</v>
      </c>
      <c r="N1667" s="106"/>
    </row>
    <row r="1668" spans="1:14" x14ac:dyDescent="0.25">
      <c r="A1668" s="108">
        <v>1662</v>
      </c>
      <c r="B1668" s="134">
        <f t="shared" ca="1" si="130"/>
        <v>0</v>
      </c>
      <c r="C1668" s="135">
        <f t="shared" ca="1" si="127"/>
        <v>0.86655764797050039</v>
      </c>
      <c r="J1668">
        <f t="shared" ca="1" si="128"/>
        <v>0</v>
      </c>
      <c r="K1668">
        <f t="shared" ca="1" si="129"/>
        <v>1</v>
      </c>
      <c r="L1668" s="106">
        <v>1662</v>
      </c>
      <c r="M1668" s="136">
        <f t="shared" ca="1" si="126"/>
        <v>0</v>
      </c>
      <c r="N1668" s="106"/>
    </row>
    <row r="1669" spans="1:14" x14ac:dyDescent="0.25">
      <c r="A1669" s="108">
        <v>1663</v>
      </c>
      <c r="B1669" s="134">
        <f t="shared" ca="1" si="130"/>
        <v>0</v>
      </c>
      <c r="C1669" s="135">
        <f t="shared" ca="1" si="127"/>
        <v>0.53485066817967641</v>
      </c>
      <c r="J1669">
        <f t="shared" ca="1" si="128"/>
        <v>0</v>
      </c>
      <c r="K1669">
        <f t="shared" ca="1" si="129"/>
        <v>0</v>
      </c>
      <c r="L1669" s="106">
        <v>1663</v>
      </c>
      <c r="M1669" s="136">
        <f t="shared" ca="1" si="126"/>
        <v>0</v>
      </c>
      <c r="N1669" s="106"/>
    </row>
    <row r="1670" spans="1:14" x14ac:dyDescent="0.25">
      <c r="A1670" s="108">
        <v>1664</v>
      </c>
      <c r="B1670" s="134">
        <f t="shared" ca="1" si="130"/>
        <v>1</v>
      </c>
      <c r="C1670" s="135">
        <f t="shared" ca="1" si="127"/>
        <v>0.32092970559819223</v>
      </c>
      <c r="J1670">
        <f t="shared" ca="1" si="128"/>
        <v>1</v>
      </c>
      <c r="K1670">
        <f t="shared" ca="1" si="129"/>
        <v>0</v>
      </c>
      <c r="L1670" s="106">
        <v>1664</v>
      </c>
      <c r="M1670" s="136">
        <f t="shared" ca="1" si="126"/>
        <v>0.73807165657124751</v>
      </c>
      <c r="N1670" s="106"/>
    </row>
    <row r="1671" spans="1:14" x14ac:dyDescent="0.25">
      <c r="A1671" s="108">
        <v>1665</v>
      </c>
      <c r="B1671" s="134">
        <f t="shared" ca="1" si="130"/>
        <v>1</v>
      </c>
      <c r="C1671" s="135">
        <f t="shared" ca="1" si="127"/>
        <v>0.5362268779033299</v>
      </c>
      <c r="J1671">
        <f t="shared" ca="1" si="128"/>
        <v>0</v>
      </c>
      <c r="K1671">
        <f t="shared" ca="1" si="129"/>
        <v>0</v>
      </c>
      <c r="L1671" s="106">
        <v>1665</v>
      </c>
      <c r="M1671" s="136">
        <f t="shared" ref="M1671:M1734" ca="1" si="131">IF(B1671&gt;0,-LN(1-(RAND()))/lambda,0)</f>
        <v>0.4450475734662081</v>
      </c>
      <c r="N1671" s="106"/>
    </row>
    <row r="1672" spans="1:14" x14ac:dyDescent="0.25">
      <c r="A1672" s="108">
        <v>1666</v>
      </c>
      <c r="B1672" s="134">
        <f t="shared" ca="1" si="130"/>
        <v>0</v>
      </c>
      <c r="C1672" s="135">
        <f t="shared" ref="C1672:C1735" ca="1" si="132">RAND()</f>
        <v>0.79064338480512952</v>
      </c>
      <c r="J1672">
        <f t="shared" ref="J1672:J1735" ca="1" si="133">IF(AND(B1672,B1673),1,0)</f>
        <v>0</v>
      </c>
      <c r="K1672">
        <f t="shared" ref="K1672:K1735" ca="1" si="134">IF(AND(NOT(B1672),NOT(B1673)),1,0)</f>
        <v>1</v>
      </c>
      <c r="L1672" s="106">
        <v>1666</v>
      </c>
      <c r="M1672" s="136">
        <f t="shared" ca="1" si="131"/>
        <v>0</v>
      </c>
      <c r="N1672" s="106"/>
    </row>
    <row r="1673" spans="1:14" x14ac:dyDescent="0.25">
      <c r="A1673" s="108">
        <v>1667</v>
      </c>
      <c r="B1673" s="134">
        <f t="shared" ca="1" si="130"/>
        <v>0</v>
      </c>
      <c r="C1673" s="135">
        <f t="shared" ca="1" si="132"/>
        <v>0.34324017250208672</v>
      </c>
      <c r="J1673">
        <f t="shared" ca="1" si="133"/>
        <v>0</v>
      </c>
      <c r="K1673">
        <f t="shared" ca="1" si="134"/>
        <v>0</v>
      </c>
      <c r="L1673" s="106">
        <v>1667</v>
      </c>
      <c r="M1673" s="136">
        <f t="shared" ca="1" si="131"/>
        <v>0</v>
      </c>
      <c r="N1673" s="106"/>
    </row>
    <row r="1674" spans="1:14" x14ac:dyDescent="0.25">
      <c r="A1674" s="108">
        <v>1668</v>
      </c>
      <c r="B1674" s="134">
        <f t="shared" ca="1" si="130"/>
        <v>1</v>
      </c>
      <c r="C1674" s="135">
        <f t="shared" ca="1" si="132"/>
        <v>7.7015589465768142E-2</v>
      </c>
      <c r="J1674">
        <f t="shared" ca="1" si="133"/>
        <v>1</v>
      </c>
      <c r="K1674">
        <f t="shared" ca="1" si="134"/>
        <v>0</v>
      </c>
      <c r="L1674" s="106">
        <v>1668</v>
      </c>
      <c r="M1674" s="136">
        <f t="shared" ca="1" si="131"/>
        <v>0.85603570670016316</v>
      </c>
      <c r="N1674" s="106"/>
    </row>
    <row r="1675" spans="1:14" x14ac:dyDescent="0.25">
      <c r="A1675" s="108">
        <v>1669</v>
      </c>
      <c r="B1675" s="134">
        <f t="shared" ca="1" si="130"/>
        <v>1</v>
      </c>
      <c r="C1675" s="135">
        <f t="shared" ca="1" si="132"/>
        <v>0.27738573194230265</v>
      </c>
      <c r="J1675">
        <f t="shared" ca="1" si="133"/>
        <v>1</v>
      </c>
      <c r="K1675">
        <f t="shared" ca="1" si="134"/>
        <v>0</v>
      </c>
      <c r="L1675" s="106">
        <v>1669</v>
      </c>
      <c r="M1675" s="136">
        <f t="shared" ca="1" si="131"/>
        <v>1.9566960849052173</v>
      </c>
      <c r="N1675" s="106"/>
    </row>
    <row r="1676" spans="1:14" x14ac:dyDescent="0.25">
      <c r="A1676" s="108">
        <v>1670</v>
      </c>
      <c r="B1676" s="134">
        <f t="shared" ca="1" si="130"/>
        <v>1</v>
      </c>
      <c r="C1676" s="135">
        <f t="shared" ca="1" si="132"/>
        <v>1.1554557775314001E-3</v>
      </c>
      <c r="J1676">
        <f t="shared" ca="1" si="133"/>
        <v>1</v>
      </c>
      <c r="K1676">
        <f t="shared" ca="1" si="134"/>
        <v>0</v>
      </c>
      <c r="L1676" s="106">
        <v>1670</v>
      </c>
      <c r="M1676" s="136">
        <f t="shared" ca="1" si="131"/>
        <v>0.59364427034078449</v>
      </c>
      <c r="N1676" s="106"/>
    </row>
    <row r="1677" spans="1:14" x14ac:dyDescent="0.25">
      <c r="A1677" s="108">
        <v>1671</v>
      </c>
      <c r="B1677" s="134">
        <f t="shared" ca="1" si="130"/>
        <v>1</v>
      </c>
      <c r="C1677" s="135">
        <f t="shared" ca="1" si="132"/>
        <v>0.21241984147103876</v>
      </c>
      <c r="J1677">
        <f t="shared" ca="1" si="133"/>
        <v>0</v>
      </c>
      <c r="K1677">
        <f t="shared" ca="1" si="134"/>
        <v>0</v>
      </c>
      <c r="L1677" s="106">
        <v>1671</v>
      </c>
      <c r="M1677" s="136">
        <f t="shared" ca="1" si="131"/>
        <v>7.4607834719586297</v>
      </c>
      <c r="N1677" s="106"/>
    </row>
    <row r="1678" spans="1:14" x14ac:dyDescent="0.25">
      <c r="A1678" s="108">
        <v>1672</v>
      </c>
      <c r="B1678" s="134">
        <f t="shared" ca="1" si="130"/>
        <v>0</v>
      </c>
      <c r="C1678" s="135">
        <f t="shared" ca="1" si="132"/>
        <v>0.85744461387072679</v>
      </c>
      <c r="J1678">
        <f t="shared" ca="1" si="133"/>
        <v>0</v>
      </c>
      <c r="K1678">
        <f t="shared" ca="1" si="134"/>
        <v>0</v>
      </c>
      <c r="L1678" s="106">
        <v>1672</v>
      </c>
      <c r="M1678" s="136">
        <f t="shared" ca="1" si="131"/>
        <v>0</v>
      </c>
      <c r="N1678" s="106"/>
    </row>
    <row r="1679" spans="1:14" x14ac:dyDescent="0.25">
      <c r="A1679" s="108">
        <v>1673</v>
      </c>
      <c r="B1679" s="134">
        <f t="shared" ca="1" si="130"/>
        <v>1</v>
      </c>
      <c r="C1679" s="135">
        <f t="shared" ca="1" si="132"/>
        <v>0.1016021731107154</v>
      </c>
      <c r="J1679">
        <f t="shared" ca="1" si="133"/>
        <v>0</v>
      </c>
      <c r="K1679">
        <f t="shared" ca="1" si="134"/>
        <v>0</v>
      </c>
      <c r="L1679" s="106">
        <v>1673</v>
      </c>
      <c r="M1679" s="136">
        <f t="shared" ca="1" si="131"/>
        <v>1.1953198402747114</v>
      </c>
      <c r="N1679" s="106"/>
    </row>
    <row r="1680" spans="1:14" x14ac:dyDescent="0.25">
      <c r="A1680" s="108">
        <v>1674</v>
      </c>
      <c r="B1680" s="134">
        <f t="shared" ca="1" si="130"/>
        <v>0</v>
      </c>
      <c r="C1680" s="135">
        <f t="shared" ca="1" si="132"/>
        <v>0.95099146509618737</v>
      </c>
      <c r="J1680">
        <f t="shared" ca="1" si="133"/>
        <v>0</v>
      </c>
      <c r="K1680">
        <f t="shared" ca="1" si="134"/>
        <v>1</v>
      </c>
      <c r="L1680" s="106">
        <v>1674</v>
      </c>
      <c r="M1680" s="136">
        <f t="shared" ca="1" si="131"/>
        <v>0</v>
      </c>
      <c r="N1680" s="106"/>
    </row>
    <row r="1681" spans="1:14" x14ac:dyDescent="0.25">
      <c r="A1681" s="108">
        <v>1675</v>
      </c>
      <c r="B1681" s="134">
        <f t="shared" ca="1" si="130"/>
        <v>0</v>
      </c>
      <c r="C1681" s="135">
        <f t="shared" ca="1" si="132"/>
        <v>0.48450521590001316</v>
      </c>
      <c r="J1681">
        <f t="shared" ca="1" si="133"/>
        <v>0</v>
      </c>
      <c r="K1681">
        <f t="shared" ca="1" si="134"/>
        <v>1</v>
      </c>
      <c r="L1681" s="106">
        <v>1675</v>
      </c>
      <c r="M1681" s="136">
        <f t="shared" ca="1" si="131"/>
        <v>0</v>
      </c>
      <c r="N1681" s="106"/>
    </row>
    <row r="1682" spans="1:14" x14ac:dyDescent="0.25">
      <c r="A1682" s="108">
        <v>1676</v>
      </c>
      <c r="B1682" s="134">
        <f t="shared" ca="1" si="130"/>
        <v>0</v>
      </c>
      <c r="C1682" s="135">
        <f t="shared" ca="1" si="132"/>
        <v>0.48653779896058769</v>
      </c>
      <c r="J1682">
        <f t="shared" ca="1" si="133"/>
        <v>0</v>
      </c>
      <c r="K1682">
        <f t="shared" ca="1" si="134"/>
        <v>0</v>
      </c>
      <c r="L1682" s="106">
        <v>1676</v>
      </c>
      <c r="M1682" s="136">
        <f t="shared" ca="1" si="131"/>
        <v>0</v>
      </c>
      <c r="N1682" s="106"/>
    </row>
    <row r="1683" spans="1:14" x14ac:dyDescent="0.25">
      <c r="A1683" s="108">
        <v>1677</v>
      </c>
      <c r="B1683" s="134">
        <f t="shared" ca="1" si="130"/>
        <v>1</v>
      </c>
      <c r="C1683" s="135">
        <f t="shared" ca="1" si="132"/>
        <v>0.11878376144473923</v>
      </c>
      <c r="J1683">
        <f t="shared" ca="1" si="133"/>
        <v>1</v>
      </c>
      <c r="K1683">
        <f t="shared" ca="1" si="134"/>
        <v>0</v>
      </c>
      <c r="L1683" s="106">
        <v>1677</v>
      </c>
      <c r="M1683" s="136">
        <f t="shared" ca="1" si="131"/>
        <v>0.77823494747336586</v>
      </c>
      <c r="N1683" s="106"/>
    </row>
    <row r="1684" spans="1:14" x14ac:dyDescent="0.25">
      <c r="A1684" s="108">
        <v>1678</v>
      </c>
      <c r="B1684" s="134">
        <f t="shared" ca="1" si="130"/>
        <v>1</v>
      </c>
      <c r="C1684" s="135">
        <f t="shared" ca="1" si="132"/>
        <v>0.43163299954370993</v>
      </c>
      <c r="J1684">
        <f t="shared" ca="1" si="133"/>
        <v>1</v>
      </c>
      <c r="K1684">
        <f t="shared" ca="1" si="134"/>
        <v>0</v>
      </c>
      <c r="L1684" s="106">
        <v>1678</v>
      </c>
      <c r="M1684" s="136">
        <f t="shared" ca="1" si="131"/>
        <v>1.0236304149313733</v>
      </c>
      <c r="N1684" s="106"/>
    </row>
    <row r="1685" spans="1:14" x14ac:dyDescent="0.25">
      <c r="A1685" s="108">
        <v>1679</v>
      </c>
      <c r="B1685" s="134">
        <f t="shared" ca="1" si="130"/>
        <v>1</v>
      </c>
      <c r="C1685" s="135">
        <f t="shared" ca="1" si="132"/>
        <v>7.1800255000537883E-2</v>
      </c>
      <c r="J1685">
        <f t="shared" ca="1" si="133"/>
        <v>1</v>
      </c>
      <c r="K1685">
        <f t="shared" ca="1" si="134"/>
        <v>0</v>
      </c>
      <c r="L1685" s="106">
        <v>1679</v>
      </c>
      <c r="M1685" s="136">
        <f t="shared" ca="1" si="131"/>
        <v>3.7490489541961036</v>
      </c>
      <c r="N1685" s="106"/>
    </row>
    <row r="1686" spans="1:14" x14ac:dyDescent="0.25">
      <c r="A1686" s="108">
        <v>1680</v>
      </c>
      <c r="B1686" s="134">
        <f t="shared" ca="1" si="130"/>
        <v>1</v>
      </c>
      <c r="C1686" s="135">
        <f t="shared" ca="1" si="132"/>
        <v>0.2111549187442564</v>
      </c>
      <c r="J1686">
        <f t="shared" ca="1" si="133"/>
        <v>1</v>
      </c>
      <c r="K1686">
        <f t="shared" ca="1" si="134"/>
        <v>0</v>
      </c>
      <c r="L1686" s="106">
        <v>1680</v>
      </c>
      <c r="M1686" s="136">
        <f t="shared" ca="1" si="131"/>
        <v>3.1996263776489999</v>
      </c>
      <c r="N1686" s="106"/>
    </row>
    <row r="1687" spans="1:14" x14ac:dyDescent="0.25">
      <c r="A1687" s="108">
        <v>1681</v>
      </c>
      <c r="B1687" s="134">
        <f t="shared" ca="1" si="130"/>
        <v>1</v>
      </c>
      <c r="C1687" s="135">
        <f t="shared" ca="1" si="132"/>
        <v>0.47085657960866834</v>
      </c>
      <c r="J1687">
        <f t="shared" ca="1" si="133"/>
        <v>0</v>
      </c>
      <c r="K1687">
        <f t="shared" ca="1" si="134"/>
        <v>0</v>
      </c>
      <c r="L1687" s="106">
        <v>1681</v>
      </c>
      <c r="M1687" s="136">
        <f t="shared" ca="1" si="131"/>
        <v>0.96794289964282232</v>
      </c>
      <c r="N1687" s="106"/>
    </row>
    <row r="1688" spans="1:14" x14ac:dyDescent="0.25">
      <c r="A1688" s="108">
        <v>1682</v>
      </c>
      <c r="B1688" s="134">
        <f t="shared" ca="1" si="130"/>
        <v>0</v>
      </c>
      <c r="C1688" s="135">
        <f t="shared" ca="1" si="132"/>
        <v>0.82357607281918654</v>
      </c>
      <c r="J1688">
        <f t="shared" ca="1" si="133"/>
        <v>0</v>
      </c>
      <c r="K1688">
        <f t="shared" ca="1" si="134"/>
        <v>1</v>
      </c>
      <c r="L1688" s="106">
        <v>1682</v>
      </c>
      <c r="M1688" s="136">
        <f t="shared" ca="1" si="131"/>
        <v>0</v>
      </c>
      <c r="N1688" s="106"/>
    </row>
    <row r="1689" spans="1:14" x14ac:dyDescent="0.25">
      <c r="A1689" s="108">
        <v>1683</v>
      </c>
      <c r="B1689" s="134">
        <f t="shared" ca="1" si="130"/>
        <v>0</v>
      </c>
      <c r="C1689" s="135">
        <f t="shared" ca="1" si="132"/>
        <v>0.81695174037018736</v>
      </c>
      <c r="J1689">
        <f t="shared" ca="1" si="133"/>
        <v>0</v>
      </c>
      <c r="K1689">
        <f t="shared" ca="1" si="134"/>
        <v>0</v>
      </c>
      <c r="L1689" s="106">
        <v>1683</v>
      </c>
      <c r="M1689" s="136">
        <f t="shared" ca="1" si="131"/>
        <v>0</v>
      </c>
      <c r="N1689" s="106"/>
    </row>
    <row r="1690" spans="1:14" x14ac:dyDescent="0.25">
      <c r="A1690" s="108">
        <v>1684</v>
      </c>
      <c r="B1690" s="134">
        <f t="shared" ca="1" si="130"/>
        <v>1</v>
      </c>
      <c r="C1690" s="135">
        <f t="shared" ca="1" si="132"/>
        <v>0.12245343852787194</v>
      </c>
      <c r="J1690">
        <f t="shared" ca="1" si="133"/>
        <v>1</v>
      </c>
      <c r="K1690">
        <f t="shared" ca="1" si="134"/>
        <v>0</v>
      </c>
      <c r="L1690" s="106">
        <v>1684</v>
      </c>
      <c r="M1690" s="136">
        <f t="shared" ca="1" si="131"/>
        <v>0.21969670464765567</v>
      </c>
      <c r="N1690" s="106"/>
    </row>
    <row r="1691" spans="1:14" x14ac:dyDescent="0.25">
      <c r="A1691" s="108">
        <v>1685</v>
      </c>
      <c r="B1691" s="134">
        <f t="shared" ca="1" si="130"/>
        <v>1</v>
      </c>
      <c r="C1691" s="135">
        <f t="shared" ca="1" si="132"/>
        <v>0.5044556274195463</v>
      </c>
      <c r="J1691">
        <f t="shared" ca="1" si="133"/>
        <v>1</v>
      </c>
      <c r="K1691">
        <f t="shared" ca="1" si="134"/>
        <v>0</v>
      </c>
      <c r="L1691" s="106">
        <v>1685</v>
      </c>
      <c r="M1691" s="136">
        <f t="shared" ca="1" si="131"/>
        <v>8.5740856362728106</v>
      </c>
      <c r="N1691" s="106"/>
    </row>
    <row r="1692" spans="1:14" x14ac:dyDescent="0.25">
      <c r="A1692" s="108">
        <v>1686</v>
      </c>
      <c r="B1692" s="134">
        <f t="shared" ca="1" si="130"/>
        <v>1</v>
      </c>
      <c r="C1692" s="135">
        <f t="shared" ca="1" si="132"/>
        <v>0.25338224083820438</v>
      </c>
      <c r="J1692">
        <f t="shared" ca="1" si="133"/>
        <v>1</v>
      </c>
      <c r="K1692">
        <f t="shared" ca="1" si="134"/>
        <v>0</v>
      </c>
      <c r="L1692" s="106">
        <v>1686</v>
      </c>
      <c r="M1692" s="136">
        <f t="shared" ca="1" si="131"/>
        <v>3.890887756555895</v>
      </c>
      <c r="N1692" s="106"/>
    </row>
    <row r="1693" spans="1:14" x14ac:dyDescent="0.25">
      <c r="A1693" s="108">
        <v>1687</v>
      </c>
      <c r="B1693" s="134">
        <f t="shared" ca="1" si="130"/>
        <v>1</v>
      </c>
      <c r="C1693" s="135">
        <f t="shared" ca="1" si="132"/>
        <v>0.51371166600834273</v>
      </c>
      <c r="J1693">
        <f t="shared" ca="1" si="133"/>
        <v>1</v>
      </c>
      <c r="K1693">
        <f t="shared" ca="1" si="134"/>
        <v>0</v>
      </c>
      <c r="L1693" s="106">
        <v>1687</v>
      </c>
      <c r="M1693" s="136">
        <f t="shared" ca="1" si="131"/>
        <v>0.83597139799837994</v>
      </c>
      <c r="N1693" s="106"/>
    </row>
    <row r="1694" spans="1:14" x14ac:dyDescent="0.25">
      <c r="A1694" s="108">
        <v>1688</v>
      </c>
      <c r="B1694" s="134">
        <f t="shared" ca="1" si="130"/>
        <v>1</v>
      </c>
      <c r="C1694" s="135">
        <f t="shared" ca="1" si="132"/>
        <v>0.69393228717687672</v>
      </c>
      <c r="J1694">
        <f t="shared" ca="1" si="133"/>
        <v>0</v>
      </c>
      <c r="K1694">
        <f t="shared" ca="1" si="134"/>
        <v>0</v>
      </c>
      <c r="L1694" s="106">
        <v>1688</v>
      </c>
      <c r="M1694" s="136">
        <f t="shared" ca="1" si="131"/>
        <v>0.70179454098845562</v>
      </c>
      <c r="N1694" s="106"/>
    </row>
    <row r="1695" spans="1:14" x14ac:dyDescent="0.25">
      <c r="A1695" s="108">
        <v>1689</v>
      </c>
      <c r="B1695" s="134">
        <f t="shared" ca="1" si="130"/>
        <v>0</v>
      </c>
      <c r="C1695" s="135">
        <f t="shared" ca="1" si="132"/>
        <v>0.7885596583800375</v>
      </c>
      <c r="J1695">
        <f t="shared" ca="1" si="133"/>
        <v>0</v>
      </c>
      <c r="K1695">
        <f t="shared" ca="1" si="134"/>
        <v>1</v>
      </c>
      <c r="L1695" s="106">
        <v>1689</v>
      </c>
      <c r="M1695" s="136">
        <f t="shared" ca="1" si="131"/>
        <v>0</v>
      </c>
      <c r="N1695" s="106"/>
    </row>
    <row r="1696" spans="1:14" x14ac:dyDescent="0.25">
      <c r="A1696" s="108">
        <v>1690</v>
      </c>
      <c r="B1696" s="134">
        <f t="shared" ca="1" si="130"/>
        <v>0</v>
      </c>
      <c r="C1696" s="135">
        <f t="shared" ca="1" si="132"/>
        <v>0.83290185716303411</v>
      </c>
      <c r="J1696">
        <f t="shared" ca="1" si="133"/>
        <v>0</v>
      </c>
      <c r="K1696">
        <f t="shared" ca="1" si="134"/>
        <v>1</v>
      </c>
      <c r="L1696" s="106">
        <v>1690</v>
      </c>
      <c r="M1696" s="136">
        <f t="shared" ca="1" si="131"/>
        <v>0</v>
      </c>
      <c r="N1696" s="106"/>
    </row>
    <row r="1697" spans="1:14" x14ac:dyDescent="0.25">
      <c r="A1697" s="108">
        <v>1691</v>
      </c>
      <c r="B1697" s="134">
        <f t="shared" ca="1" si="130"/>
        <v>0</v>
      </c>
      <c r="C1697" s="135">
        <f t="shared" ca="1" si="132"/>
        <v>0.92828304860412592</v>
      </c>
      <c r="J1697">
        <f t="shared" ca="1" si="133"/>
        <v>0</v>
      </c>
      <c r="K1697">
        <f t="shared" ca="1" si="134"/>
        <v>1</v>
      </c>
      <c r="L1697" s="106">
        <v>1691</v>
      </c>
      <c r="M1697" s="136">
        <f t="shared" ca="1" si="131"/>
        <v>0</v>
      </c>
      <c r="N1697" s="106"/>
    </row>
    <row r="1698" spans="1:14" x14ac:dyDescent="0.25">
      <c r="A1698" s="108">
        <v>1692</v>
      </c>
      <c r="B1698" s="134">
        <f t="shared" ca="1" si="130"/>
        <v>0</v>
      </c>
      <c r="C1698" s="135">
        <f t="shared" ca="1" si="132"/>
        <v>0.96910836599034234</v>
      </c>
      <c r="J1698">
        <f t="shared" ca="1" si="133"/>
        <v>0</v>
      </c>
      <c r="K1698">
        <f t="shared" ca="1" si="134"/>
        <v>1</v>
      </c>
      <c r="L1698" s="106">
        <v>1692</v>
      </c>
      <c r="M1698" s="136">
        <f t="shared" ca="1" si="131"/>
        <v>0</v>
      </c>
      <c r="N1698" s="106"/>
    </row>
    <row r="1699" spans="1:14" x14ac:dyDescent="0.25">
      <c r="A1699" s="108">
        <v>1693</v>
      </c>
      <c r="B1699" s="134">
        <f t="shared" ca="1" si="130"/>
        <v>0</v>
      </c>
      <c r="C1699" s="135">
        <f t="shared" ca="1" si="132"/>
        <v>0.50417634280479051</v>
      </c>
      <c r="J1699">
        <f t="shared" ca="1" si="133"/>
        <v>0</v>
      </c>
      <c r="K1699">
        <f t="shared" ca="1" si="134"/>
        <v>0</v>
      </c>
      <c r="L1699" s="106">
        <v>1693</v>
      </c>
      <c r="M1699" s="136">
        <f t="shared" ca="1" si="131"/>
        <v>0</v>
      </c>
      <c r="N1699" s="106"/>
    </row>
    <row r="1700" spans="1:14" x14ac:dyDescent="0.25">
      <c r="A1700" s="108">
        <v>1694</v>
      </c>
      <c r="B1700" s="134">
        <f t="shared" ca="1" si="130"/>
        <v>1</v>
      </c>
      <c r="C1700" s="135">
        <f t="shared" ca="1" si="132"/>
        <v>0.20861366837164985</v>
      </c>
      <c r="J1700">
        <f t="shared" ca="1" si="133"/>
        <v>1</v>
      </c>
      <c r="K1700">
        <f t="shared" ca="1" si="134"/>
        <v>0</v>
      </c>
      <c r="L1700" s="106">
        <v>1694</v>
      </c>
      <c r="M1700" s="136">
        <f t="shared" ca="1" si="131"/>
        <v>2.0204394707996789</v>
      </c>
      <c r="N1700" s="106"/>
    </row>
    <row r="1701" spans="1:14" x14ac:dyDescent="0.25">
      <c r="A1701" s="108">
        <v>1695</v>
      </c>
      <c r="B1701" s="134">
        <f t="shared" ca="1" si="130"/>
        <v>1</v>
      </c>
      <c r="C1701" s="135">
        <f t="shared" ca="1" si="132"/>
        <v>0.61600969937705907</v>
      </c>
      <c r="J1701">
        <f t="shared" ca="1" si="133"/>
        <v>1</v>
      </c>
      <c r="K1701">
        <f t="shared" ca="1" si="134"/>
        <v>0</v>
      </c>
      <c r="L1701" s="106">
        <v>1695</v>
      </c>
      <c r="M1701" s="136">
        <f t="shared" ca="1" si="131"/>
        <v>5.4555988444770831</v>
      </c>
      <c r="N1701" s="106"/>
    </row>
    <row r="1702" spans="1:14" x14ac:dyDescent="0.25">
      <c r="A1702" s="108">
        <v>1696</v>
      </c>
      <c r="B1702" s="134">
        <f t="shared" ca="1" si="130"/>
        <v>1</v>
      </c>
      <c r="C1702" s="135">
        <f t="shared" ca="1" si="132"/>
        <v>0.27431530823296135</v>
      </c>
      <c r="J1702">
        <f t="shared" ca="1" si="133"/>
        <v>1</v>
      </c>
      <c r="K1702">
        <f t="shared" ca="1" si="134"/>
        <v>0</v>
      </c>
      <c r="L1702" s="106">
        <v>1696</v>
      </c>
      <c r="M1702" s="136">
        <f t="shared" ca="1" si="131"/>
        <v>3.6508093897594383</v>
      </c>
      <c r="N1702" s="106"/>
    </row>
    <row r="1703" spans="1:14" x14ac:dyDescent="0.25">
      <c r="A1703" s="108">
        <v>1697</v>
      </c>
      <c r="B1703" s="134">
        <f t="shared" ca="1" si="130"/>
        <v>1</v>
      </c>
      <c r="C1703" s="135">
        <f t="shared" ca="1" si="132"/>
        <v>0.24612950291126323</v>
      </c>
      <c r="J1703">
        <f t="shared" ca="1" si="133"/>
        <v>1</v>
      </c>
      <c r="K1703">
        <f t="shared" ca="1" si="134"/>
        <v>0</v>
      </c>
      <c r="L1703" s="106">
        <v>1697</v>
      </c>
      <c r="M1703" s="136">
        <f t="shared" ca="1" si="131"/>
        <v>9.769863136089219</v>
      </c>
      <c r="N1703" s="106"/>
    </row>
    <row r="1704" spans="1:14" x14ac:dyDescent="0.25">
      <c r="A1704" s="108">
        <v>1698</v>
      </c>
      <c r="B1704" s="134">
        <f t="shared" ca="1" si="130"/>
        <v>1</v>
      </c>
      <c r="C1704" s="135">
        <f t="shared" ca="1" si="132"/>
        <v>0.57192802582876068</v>
      </c>
      <c r="J1704">
        <f t="shared" ca="1" si="133"/>
        <v>1</v>
      </c>
      <c r="K1704">
        <f t="shared" ca="1" si="134"/>
        <v>0</v>
      </c>
      <c r="L1704" s="106">
        <v>1698</v>
      </c>
      <c r="M1704" s="136">
        <f t="shared" ca="1" si="131"/>
        <v>3.6605174162839584</v>
      </c>
      <c r="N1704" s="106"/>
    </row>
    <row r="1705" spans="1:14" x14ac:dyDescent="0.25">
      <c r="A1705" s="108">
        <v>1699</v>
      </c>
      <c r="B1705" s="134">
        <f t="shared" ca="1" si="130"/>
        <v>1</v>
      </c>
      <c r="C1705" s="135">
        <f t="shared" ca="1" si="132"/>
        <v>0.38643513713721478</v>
      </c>
      <c r="J1705">
        <f t="shared" ca="1" si="133"/>
        <v>1</v>
      </c>
      <c r="K1705">
        <f t="shared" ca="1" si="134"/>
        <v>0</v>
      </c>
      <c r="L1705" s="106">
        <v>1699</v>
      </c>
      <c r="M1705" s="136">
        <f t="shared" ca="1" si="131"/>
        <v>0.4143648255945786</v>
      </c>
      <c r="N1705" s="106"/>
    </row>
    <row r="1706" spans="1:14" x14ac:dyDescent="0.25">
      <c r="A1706" s="108">
        <v>1700</v>
      </c>
      <c r="B1706" s="134">
        <f t="shared" ca="1" si="130"/>
        <v>1</v>
      </c>
      <c r="C1706" s="135">
        <f t="shared" ca="1" si="132"/>
        <v>5.2510542728980814E-2</v>
      </c>
      <c r="J1706">
        <f t="shared" ca="1" si="133"/>
        <v>0</v>
      </c>
      <c r="K1706">
        <f t="shared" ca="1" si="134"/>
        <v>0</v>
      </c>
      <c r="L1706" s="106">
        <v>1700</v>
      </c>
      <c r="M1706" s="136">
        <f t="shared" ca="1" si="131"/>
        <v>0.61118172266520177</v>
      </c>
      <c r="N1706" s="106"/>
    </row>
    <row r="1707" spans="1:14" x14ac:dyDescent="0.25">
      <c r="A1707" s="108">
        <v>1701</v>
      </c>
      <c r="B1707" s="134">
        <f t="shared" ca="1" si="130"/>
        <v>0</v>
      </c>
      <c r="C1707" s="135">
        <f t="shared" ca="1" si="132"/>
        <v>0.77644251844275902</v>
      </c>
      <c r="J1707">
        <f t="shared" ca="1" si="133"/>
        <v>0</v>
      </c>
      <c r="K1707">
        <f t="shared" ca="1" si="134"/>
        <v>1</v>
      </c>
      <c r="L1707" s="106">
        <v>1701</v>
      </c>
      <c r="M1707" s="136">
        <f t="shared" ca="1" si="131"/>
        <v>0</v>
      </c>
      <c r="N1707" s="106"/>
    </row>
    <row r="1708" spans="1:14" x14ac:dyDescent="0.25">
      <c r="A1708" s="108">
        <v>1702</v>
      </c>
      <c r="B1708" s="134">
        <f t="shared" ca="1" si="130"/>
        <v>0</v>
      </c>
      <c r="C1708" s="135">
        <f t="shared" ca="1" si="132"/>
        <v>0.87999418270525065</v>
      </c>
      <c r="J1708">
        <f t="shared" ca="1" si="133"/>
        <v>0</v>
      </c>
      <c r="K1708">
        <f t="shared" ca="1" si="134"/>
        <v>1</v>
      </c>
      <c r="L1708" s="106">
        <v>1702</v>
      </c>
      <c r="M1708" s="136">
        <f t="shared" ca="1" si="131"/>
        <v>0</v>
      </c>
      <c r="N1708" s="106"/>
    </row>
    <row r="1709" spans="1:14" x14ac:dyDescent="0.25">
      <c r="A1709" s="108">
        <v>1703</v>
      </c>
      <c r="B1709" s="134">
        <f t="shared" ca="1" si="130"/>
        <v>0</v>
      </c>
      <c r="C1709" s="135">
        <f t="shared" ca="1" si="132"/>
        <v>0.67382523129429539</v>
      </c>
      <c r="J1709">
        <f t="shared" ca="1" si="133"/>
        <v>0</v>
      </c>
      <c r="K1709">
        <f t="shared" ca="1" si="134"/>
        <v>1</v>
      </c>
      <c r="L1709" s="106">
        <v>1703</v>
      </c>
      <c r="M1709" s="136">
        <f t="shared" ca="1" si="131"/>
        <v>0</v>
      </c>
      <c r="N1709" s="106"/>
    </row>
    <row r="1710" spans="1:14" x14ac:dyDescent="0.25">
      <c r="A1710" s="108">
        <v>1704</v>
      </c>
      <c r="B1710" s="134">
        <f t="shared" ca="1" si="130"/>
        <v>0</v>
      </c>
      <c r="C1710" s="135">
        <f t="shared" ca="1" si="132"/>
        <v>0.87064869262641098</v>
      </c>
      <c r="J1710">
        <f t="shared" ca="1" si="133"/>
        <v>0</v>
      </c>
      <c r="K1710">
        <f t="shared" ca="1" si="134"/>
        <v>1</v>
      </c>
      <c r="L1710" s="106">
        <v>1704</v>
      </c>
      <c r="M1710" s="136">
        <f t="shared" ca="1" si="131"/>
        <v>0</v>
      </c>
      <c r="N1710" s="106"/>
    </row>
    <row r="1711" spans="1:14" x14ac:dyDescent="0.25">
      <c r="A1711" s="108">
        <v>1705</v>
      </c>
      <c r="B1711" s="134">
        <f t="shared" ref="B1711:B1774" ca="1" si="135">IF(B1710&gt;0,IF(C1711&lt;pww,1,0),IF(C1711&lt;pdw,1,0))</f>
        <v>0</v>
      </c>
      <c r="C1711" s="135">
        <f t="shared" ca="1" si="132"/>
        <v>0.74895116783343496</v>
      </c>
      <c r="J1711">
        <f t="shared" ca="1" si="133"/>
        <v>0</v>
      </c>
      <c r="K1711">
        <f t="shared" ca="1" si="134"/>
        <v>1</v>
      </c>
      <c r="L1711" s="106">
        <v>1705</v>
      </c>
      <c r="M1711" s="136">
        <f t="shared" ca="1" si="131"/>
        <v>0</v>
      </c>
      <c r="N1711" s="106"/>
    </row>
    <row r="1712" spans="1:14" x14ac:dyDescent="0.25">
      <c r="A1712" s="108">
        <v>1706</v>
      </c>
      <c r="B1712" s="134">
        <f t="shared" ca="1" si="135"/>
        <v>0</v>
      </c>
      <c r="C1712" s="135">
        <f t="shared" ca="1" si="132"/>
        <v>0.49037077264214279</v>
      </c>
      <c r="J1712">
        <f t="shared" ca="1" si="133"/>
        <v>0</v>
      </c>
      <c r="K1712">
        <f t="shared" ca="1" si="134"/>
        <v>1</v>
      </c>
      <c r="L1712" s="106">
        <v>1706</v>
      </c>
      <c r="M1712" s="136">
        <f t="shared" ca="1" si="131"/>
        <v>0</v>
      </c>
      <c r="N1712" s="106"/>
    </row>
    <row r="1713" spans="1:14" x14ac:dyDescent="0.25">
      <c r="A1713" s="108">
        <v>1707</v>
      </c>
      <c r="B1713" s="134">
        <f t="shared" ca="1" si="135"/>
        <v>0</v>
      </c>
      <c r="C1713" s="135">
        <f t="shared" ca="1" si="132"/>
        <v>0.84928429067393607</v>
      </c>
      <c r="J1713">
        <f t="shared" ca="1" si="133"/>
        <v>0</v>
      </c>
      <c r="K1713">
        <f t="shared" ca="1" si="134"/>
        <v>1</v>
      </c>
      <c r="L1713" s="106">
        <v>1707</v>
      </c>
      <c r="M1713" s="136">
        <f t="shared" ca="1" si="131"/>
        <v>0</v>
      </c>
      <c r="N1713" s="106"/>
    </row>
    <row r="1714" spans="1:14" x14ac:dyDescent="0.25">
      <c r="A1714" s="108">
        <v>1708</v>
      </c>
      <c r="B1714" s="134">
        <f t="shared" ca="1" si="135"/>
        <v>0</v>
      </c>
      <c r="C1714" s="135">
        <f t="shared" ca="1" si="132"/>
        <v>0.43523186766087263</v>
      </c>
      <c r="J1714">
        <f t="shared" ca="1" si="133"/>
        <v>0</v>
      </c>
      <c r="K1714">
        <f t="shared" ca="1" si="134"/>
        <v>1</v>
      </c>
      <c r="L1714" s="106">
        <v>1708</v>
      </c>
      <c r="M1714" s="136">
        <f t="shared" ca="1" si="131"/>
        <v>0</v>
      </c>
      <c r="N1714" s="106"/>
    </row>
    <row r="1715" spans="1:14" x14ac:dyDescent="0.25">
      <c r="A1715" s="108">
        <v>1709</v>
      </c>
      <c r="B1715" s="134">
        <f t="shared" ca="1" si="135"/>
        <v>0</v>
      </c>
      <c r="C1715" s="135">
        <f t="shared" ca="1" si="132"/>
        <v>0.82187136603757016</v>
      </c>
      <c r="J1715">
        <f t="shared" ca="1" si="133"/>
        <v>0</v>
      </c>
      <c r="K1715">
        <f t="shared" ca="1" si="134"/>
        <v>1</v>
      </c>
      <c r="L1715" s="106">
        <v>1709</v>
      </c>
      <c r="M1715" s="136">
        <f t="shared" ca="1" si="131"/>
        <v>0</v>
      </c>
      <c r="N1715" s="106"/>
    </row>
    <row r="1716" spans="1:14" x14ac:dyDescent="0.25">
      <c r="A1716" s="108">
        <v>1710</v>
      </c>
      <c r="B1716" s="134">
        <f t="shared" ca="1" si="135"/>
        <v>0</v>
      </c>
      <c r="C1716" s="135">
        <f t="shared" ca="1" si="132"/>
        <v>0.37199760273487081</v>
      </c>
      <c r="J1716">
        <f t="shared" ca="1" si="133"/>
        <v>0</v>
      </c>
      <c r="K1716">
        <f t="shared" ca="1" si="134"/>
        <v>1</v>
      </c>
      <c r="L1716" s="106">
        <v>1710</v>
      </c>
      <c r="M1716" s="136">
        <f t="shared" ca="1" si="131"/>
        <v>0</v>
      </c>
      <c r="N1716" s="106"/>
    </row>
    <row r="1717" spans="1:14" x14ac:dyDescent="0.25">
      <c r="A1717" s="108">
        <v>1711</v>
      </c>
      <c r="B1717" s="134">
        <f t="shared" ca="1" si="135"/>
        <v>0</v>
      </c>
      <c r="C1717" s="135">
        <f t="shared" ca="1" si="132"/>
        <v>0.74727683230221786</v>
      </c>
      <c r="J1717">
        <f t="shared" ca="1" si="133"/>
        <v>0</v>
      </c>
      <c r="K1717">
        <f t="shared" ca="1" si="134"/>
        <v>1</v>
      </c>
      <c r="L1717" s="106">
        <v>1711</v>
      </c>
      <c r="M1717" s="136">
        <f t="shared" ca="1" si="131"/>
        <v>0</v>
      </c>
      <c r="N1717" s="106"/>
    </row>
    <row r="1718" spans="1:14" x14ac:dyDescent="0.25">
      <c r="A1718" s="108">
        <v>1712</v>
      </c>
      <c r="B1718" s="134">
        <f t="shared" ca="1" si="135"/>
        <v>0</v>
      </c>
      <c r="C1718" s="135">
        <f t="shared" ca="1" si="132"/>
        <v>0.94348939376378949</v>
      </c>
      <c r="J1718">
        <f t="shared" ca="1" si="133"/>
        <v>0</v>
      </c>
      <c r="K1718">
        <f t="shared" ca="1" si="134"/>
        <v>1</v>
      </c>
      <c r="L1718" s="106">
        <v>1712</v>
      </c>
      <c r="M1718" s="136">
        <f t="shared" ca="1" si="131"/>
        <v>0</v>
      </c>
      <c r="N1718" s="106"/>
    </row>
    <row r="1719" spans="1:14" x14ac:dyDescent="0.25">
      <c r="A1719" s="108">
        <v>1713</v>
      </c>
      <c r="B1719" s="134">
        <f t="shared" ca="1" si="135"/>
        <v>0</v>
      </c>
      <c r="C1719" s="135">
        <f t="shared" ca="1" si="132"/>
        <v>0.6424534677415048</v>
      </c>
      <c r="J1719">
        <f t="shared" ca="1" si="133"/>
        <v>0</v>
      </c>
      <c r="K1719">
        <f t="shared" ca="1" si="134"/>
        <v>1</v>
      </c>
      <c r="L1719" s="106">
        <v>1713</v>
      </c>
      <c r="M1719" s="136">
        <f t="shared" ca="1" si="131"/>
        <v>0</v>
      </c>
      <c r="N1719" s="106"/>
    </row>
    <row r="1720" spans="1:14" x14ac:dyDescent="0.25">
      <c r="A1720" s="108">
        <v>1714</v>
      </c>
      <c r="B1720" s="134">
        <f t="shared" ca="1" si="135"/>
        <v>0</v>
      </c>
      <c r="C1720" s="135">
        <f t="shared" ca="1" si="132"/>
        <v>0.44846395543654971</v>
      </c>
      <c r="J1720">
        <f t="shared" ca="1" si="133"/>
        <v>0</v>
      </c>
      <c r="K1720">
        <f t="shared" ca="1" si="134"/>
        <v>0</v>
      </c>
      <c r="L1720" s="106">
        <v>1714</v>
      </c>
      <c r="M1720" s="136">
        <f t="shared" ca="1" si="131"/>
        <v>0</v>
      </c>
      <c r="N1720" s="106"/>
    </row>
    <row r="1721" spans="1:14" x14ac:dyDescent="0.25">
      <c r="A1721" s="108">
        <v>1715</v>
      </c>
      <c r="B1721" s="134">
        <f t="shared" ca="1" si="135"/>
        <v>1</v>
      </c>
      <c r="C1721" s="135">
        <f t="shared" ca="1" si="132"/>
        <v>0.25267977563969468</v>
      </c>
      <c r="J1721">
        <f t="shared" ca="1" si="133"/>
        <v>1</v>
      </c>
      <c r="K1721">
        <f t="shared" ca="1" si="134"/>
        <v>0</v>
      </c>
      <c r="L1721" s="106">
        <v>1715</v>
      </c>
      <c r="M1721" s="136">
        <f t="shared" ca="1" si="131"/>
        <v>0.49702041173726375</v>
      </c>
      <c r="N1721" s="106"/>
    </row>
    <row r="1722" spans="1:14" x14ac:dyDescent="0.25">
      <c r="A1722" s="108">
        <v>1716</v>
      </c>
      <c r="B1722" s="134">
        <f t="shared" ca="1" si="135"/>
        <v>1</v>
      </c>
      <c r="C1722" s="135">
        <f t="shared" ca="1" si="132"/>
        <v>0.13480207981832593</v>
      </c>
      <c r="J1722">
        <f t="shared" ca="1" si="133"/>
        <v>0</v>
      </c>
      <c r="K1722">
        <f t="shared" ca="1" si="134"/>
        <v>0</v>
      </c>
      <c r="L1722" s="106">
        <v>1716</v>
      </c>
      <c r="M1722" s="136">
        <f t="shared" ca="1" si="131"/>
        <v>2.9838037816224352</v>
      </c>
      <c r="N1722" s="106"/>
    </row>
    <row r="1723" spans="1:14" x14ac:dyDescent="0.25">
      <c r="A1723" s="108">
        <v>1717</v>
      </c>
      <c r="B1723" s="134">
        <f t="shared" ca="1" si="135"/>
        <v>0</v>
      </c>
      <c r="C1723" s="135">
        <f t="shared" ca="1" si="132"/>
        <v>0.98250870638352439</v>
      </c>
      <c r="J1723">
        <f t="shared" ca="1" si="133"/>
        <v>0</v>
      </c>
      <c r="K1723">
        <f t="shared" ca="1" si="134"/>
        <v>1</v>
      </c>
      <c r="L1723" s="106">
        <v>1717</v>
      </c>
      <c r="M1723" s="136">
        <f t="shared" ca="1" si="131"/>
        <v>0</v>
      </c>
      <c r="N1723" s="106"/>
    </row>
    <row r="1724" spans="1:14" x14ac:dyDescent="0.25">
      <c r="A1724" s="108">
        <v>1718</v>
      </c>
      <c r="B1724" s="134">
        <f t="shared" ca="1" si="135"/>
        <v>0</v>
      </c>
      <c r="C1724" s="135">
        <f t="shared" ca="1" si="132"/>
        <v>0.69877843493740965</v>
      </c>
      <c r="J1724">
        <f t="shared" ca="1" si="133"/>
        <v>0</v>
      </c>
      <c r="K1724">
        <f t="shared" ca="1" si="134"/>
        <v>0</v>
      </c>
      <c r="L1724" s="106">
        <v>1718</v>
      </c>
      <c r="M1724" s="136">
        <f t="shared" ca="1" si="131"/>
        <v>0</v>
      </c>
      <c r="N1724" s="106"/>
    </row>
    <row r="1725" spans="1:14" x14ac:dyDescent="0.25">
      <c r="A1725" s="108">
        <v>1719</v>
      </c>
      <c r="B1725" s="134">
        <f t="shared" ca="1" si="135"/>
        <v>1</v>
      </c>
      <c r="C1725" s="135">
        <f t="shared" ca="1" si="132"/>
        <v>0.20210260971593097</v>
      </c>
      <c r="J1725">
        <f t="shared" ca="1" si="133"/>
        <v>1</v>
      </c>
      <c r="K1725">
        <f t="shared" ca="1" si="134"/>
        <v>0</v>
      </c>
      <c r="L1725" s="106">
        <v>1719</v>
      </c>
      <c r="M1725" s="136">
        <f t="shared" ca="1" si="131"/>
        <v>0.35587237139093814</v>
      </c>
      <c r="N1725" s="106"/>
    </row>
    <row r="1726" spans="1:14" x14ac:dyDescent="0.25">
      <c r="A1726" s="108">
        <v>1720</v>
      </c>
      <c r="B1726" s="134">
        <f t="shared" ca="1" si="135"/>
        <v>1</v>
      </c>
      <c r="C1726" s="135">
        <f t="shared" ca="1" si="132"/>
        <v>0.12978970060939088</v>
      </c>
      <c r="J1726">
        <f t="shared" ca="1" si="133"/>
        <v>1</v>
      </c>
      <c r="K1726">
        <f t="shared" ca="1" si="134"/>
        <v>0</v>
      </c>
      <c r="L1726" s="106">
        <v>1720</v>
      </c>
      <c r="M1726" s="136">
        <f t="shared" ca="1" si="131"/>
        <v>5.5398485329472358</v>
      </c>
      <c r="N1726" s="106"/>
    </row>
    <row r="1727" spans="1:14" x14ac:dyDescent="0.25">
      <c r="A1727" s="108">
        <v>1721</v>
      </c>
      <c r="B1727" s="134">
        <f t="shared" ca="1" si="135"/>
        <v>1</v>
      </c>
      <c r="C1727" s="135">
        <f t="shared" ca="1" si="132"/>
        <v>0.36649608851085336</v>
      </c>
      <c r="J1727">
        <f t="shared" ca="1" si="133"/>
        <v>1</v>
      </c>
      <c r="K1727">
        <f t="shared" ca="1" si="134"/>
        <v>0</v>
      </c>
      <c r="L1727" s="106">
        <v>1721</v>
      </c>
      <c r="M1727" s="136">
        <f t="shared" ca="1" si="131"/>
        <v>2.5616581372636991</v>
      </c>
      <c r="N1727" s="106"/>
    </row>
    <row r="1728" spans="1:14" x14ac:dyDescent="0.25">
      <c r="A1728" s="108">
        <v>1722</v>
      </c>
      <c r="B1728" s="134">
        <f t="shared" ca="1" si="135"/>
        <v>1</v>
      </c>
      <c r="C1728" s="135">
        <f t="shared" ca="1" si="132"/>
        <v>4.3344186136108576E-2</v>
      </c>
      <c r="J1728">
        <f t="shared" ca="1" si="133"/>
        <v>1</v>
      </c>
      <c r="K1728">
        <f t="shared" ca="1" si="134"/>
        <v>0</v>
      </c>
      <c r="L1728" s="106">
        <v>1722</v>
      </c>
      <c r="M1728" s="136">
        <f t="shared" ca="1" si="131"/>
        <v>1.1707299012724297</v>
      </c>
      <c r="N1728" s="106"/>
    </row>
    <row r="1729" spans="1:14" x14ac:dyDescent="0.25">
      <c r="A1729" s="108">
        <v>1723</v>
      </c>
      <c r="B1729" s="134">
        <f t="shared" ca="1" si="135"/>
        <v>1</v>
      </c>
      <c r="C1729" s="135">
        <f t="shared" ca="1" si="132"/>
        <v>0.39352538998307651</v>
      </c>
      <c r="J1729">
        <f t="shared" ca="1" si="133"/>
        <v>0</v>
      </c>
      <c r="K1729">
        <f t="shared" ca="1" si="134"/>
        <v>0</v>
      </c>
      <c r="L1729" s="106">
        <v>1723</v>
      </c>
      <c r="M1729" s="136">
        <f t="shared" ca="1" si="131"/>
        <v>2.742848106115912</v>
      </c>
      <c r="N1729" s="106"/>
    </row>
    <row r="1730" spans="1:14" x14ac:dyDescent="0.25">
      <c r="A1730" s="108">
        <v>1724</v>
      </c>
      <c r="B1730" s="134">
        <f t="shared" ca="1" si="135"/>
        <v>0</v>
      </c>
      <c r="C1730" s="135">
        <f t="shared" ca="1" si="132"/>
        <v>0.72626171902151015</v>
      </c>
      <c r="J1730">
        <f t="shared" ca="1" si="133"/>
        <v>0</v>
      </c>
      <c r="K1730">
        <f t="shared" ca="1" si="134"/>
        <v>1</v>
      </c>
      <c r="L1730" s="106">
        <v>1724</v>
      </c>
      <c r="M1730" s="136">
        <f t="shared" ca="1" si="131"/>
        <v>0</v>
      </c>
      <c r="N1730" s="106"/>
    </row>
    <row r="1731" spans="1:14" x14ac:dyDescent="0.25">
      <c r="A1731" s="108">
        <v>1725</v>
      </c>
      <c r="B1731" s="134">
        <f t="shared" ca="1" si="135"/>
        <v>0</v>
      </c>
      <c r="C1731" s="135">
        <f t="shared" ca="1" si="132"/>
        <v>0.77931013032857754</v>
      </c>
      <c r="J1731">
        <f t="shared" ca="1" si="133"/>
        <v>0</v>
      </c>
      <c r="K1731">
        <f t="shared" ca="1" si="134"/>
        <v>0</v>
      </c>
      <c r="L1731" s="106">
        <v>1725</v>
      </c>
      <c r="M1731" s="136">
        <f t="shared" ca="1" si="131"/>
        <v>0</v>
      </c>
      <c r="N1731" s="106"/>
    </row>
    <row r="1732" spans="1:14" x14ac:dyDescent="0.25">
      <c r="A1732" s="108">
        <v>1726</v>
      </c>
      <c r="B1732" s="134">
        <f t="shared" ca="1" si="135"/>
        <v>1</v>
      </c>
      <c r="C1732" s="135">
        <f t="shared" ca="1" si="132"/>
        <v>0.28172824791198203</v>
      </c>
      <c r="J1732">
        <f t="shared" ca="1" si="133"/>
        <v>1</v>
      </c>
      <c r="K1732">
        <f t="shared" ca="1" si="134"/>
        <v>0</v>
      </c>
      <c r="L1732" s="106">
        <v>1726</v>
      </c>
      <c r="M1732" s="136">
        <f t="shared" ca="1" si="131"/>
        <v>0.35602572340767091</v>
      </c>
      <c r="N1732" s="106"/>
    </row>
    <row r="1733" spans="1:14" x14ac:dyDescent="0.25">
      <c r="A1733" s="108">
        <v>1727</v>
      </c>
      <c r="B1733" s="134">
        <f t="shared" ca="1" si="135"/>
        <v>1</v>
      </c>
      <c r="C1733" s="135">
        <f t="shared" ca="1" si="132"/>
        <v>0.38284850853346974</v>
      </c>
      <c r="J1733">
        <f t="shared" ca="1" si="133"/>
        <v>1</v>
      </c>
      <c r="K1733">
        <f t="shared" ca="1" si="134"/>
        <v>0</v>
      </c>
      <c r="L1733" s="106">
        <v>1727</v>
      </c>
      <c r="M1733" s="136">
        <f t="shared" ca="1" si="131"/>
        <v>3.4162128134146283</v>
      </c>
      <c r="N1733" s="106"/>
    </row>
    <row r="1734" spans="1:14" x14ac:dyDescent="0.25">
      <c r="A1734" s="108">
        <v>1728</v>
      </c>
      <c r="B1734" s="134">
        <f t="shared" ca="1" si="135"/>
        <v>1</v>
      </c>
      <c r="C1734" s="135">
        <f t="shared" ca="1" si="132"/>
        <v>0.29702934078500809</v>
      </c>
      <c r="J1734">
        <f t="shared" ca="1" si="133"/>
        <v>1</v>
      </c>
      <c r="K1734">
        <f t="shared" ca="1" si="134"/>
        <v>0</v>
      </c>
      <c r="L1734" s="106">
        <v>1728</v>
      </c>
      <c r="M1734" s="136">
        <f t="shared" ca="1" si="131"/>
        <v>1.2719345736392613</v>
      </c>
      <c r="N1734" s="106"/>
    </row>
    <row r="1735" spans="1:14" x14ac:dyDescent="0.25">
      <c r="A1735" s="108">
        <v>1729</v>
      </c>
      <c r="B1735" s="134">
        <f t="shared" ca="1" si="135"/>
        <v>1</v>
      </c>
      <c r="C1735" s="135">
        <f t="shared" ca="1" si="132"/>
        <v>0.26689467310890336</v>
      </c>
      <c r="J1735">
        <f t="shared" ca="1" si="133"/>
        <v>1</v>
      </c>
      <c r="K1735">
        <f t="shared" ca="1" si="134"/>
        <v>0</v>
      </c>
      <c r="L1735" s="106">
        <v>1729</v>
      </c>
      <c r="M1735" s="136">
        <f t="shared" ref="M1735:M1798" ca="1" si="136">IF(B1735&gt;0,-LN(1-(RAND()))/lambda,0)</f>
        <v>3.0073911552640298</v>
      </c>
      <c r="N1735" s="106"/>
    </row>
    <row r="1736" spans="1:14" x14ac:dyDescent="0.25">
      <c r="A1736" s="108">
        <v>1730</v>
      </c>
      <c r="B1736" s="134">
        <f t="shared" ca="1" si="135"/>
        <v>1</v>
      </c>
      <c r="C1736" s="135">
        <f t="shared" ref="C1736:C1799" ca="1" si="137">RAND()</f>
        <v>0.32696987605061001</v>
      </c>
      <c r="J1736">
        <f t="shared" ref="J1736:J1799" ca="1" si="138">IF(AND(B1736,B1737),1,0)</f>
        <v>0</v>
      </c>
      <c r="K1736">
        <f t="shared" ref="K1736:K1799" ca="1" si="139">IF(AND(NOT(B1736),NOT(B1737)),1,0)</f>
        <v>0</v>
      </c>
      <c r="L1736" s="106">
        <v>1730</v>
      </c>
      <c r="M1736" s="136">
        <f t="shared" ca="1" si="136"/>
        <v>0.63669734807864742</v>
      </c>
      <c r="N1736" s="106"/>
    </row>
    <row r="1737" spans="1:14" x14ac:dyDescent="0.25">
      <c r="A1737" s="108">
        <v>1731</v>
      </c>
      <c r="B1737" s="134">
        <f t="shared" ca="1" si="135"/>
        <v>0</v>
      </c>
      <c r="C1737" s="135">
        <f t="shared" ca="1" si="137"/>
        <v>0.8403962678042205</v>
      </c>
      <c r="J1737">
        <f t="shared" ca="1" si="138"/>
        <v>0</v>
      </c>
      <c r="K1737">
        <f t="shared" ca="1" si="139"/>
        <v>1</v>
      </c>
      <c r="L1737" s="106">
        <v>1731</v>
      </c>
      <c r="M1737" s="136">
        <f t="shared" ca="1" si="136"/>
        <v>0</v>
      </c>
      <c r="N1737" s="106"/>
    </row>
    <row r="1738" spans="1:14" x14ac:dyDescent="0.25">
      <c r="A1738" s="108">
        <v>1732</v>
      </c>
      <c r="B1738" s="134">
        <f t="shared" ca="1" si="135"/>
        <v>0</v>
      </c>
      <c r="C1738" s="135">
        <f t="shared" ca="1" si="137"/>
        <v>0.43347540955232233</v>
      </c>
      <c r="J1738">
        <f t="shared" ca="1" si="138"/>
        <v>0</v>
      </c>
      <c r="K1738">
        <f t="shared" ca="1" si="139"/>
        <v>0</v>
      </c>
      <c r="L1738" s="106">
        <v>1732</v>
      </c>
      <c r="M1738" s="136">
        <f t="shared" ca="1" si="136"/>
        <v>0</v>
      </c>
      <c r="N1738" s="106"/>
    </row>
    <row r="1739" spans="1:14" x14ac:dyDescent="0.25">
      <c r="A1739" s="108">
        <v>1733</v>
      </c>
      <c r="B1739" s="134">
        <f t="shared" ca="1" si="135"/>
        <v>1</v>
      </c>
      <c r="C1739" s="135">
        <f t="shared" ca="1" si="137"/>
        <v>1.4420212030180624E-2</v>
      </c>
      <c r="J1739">
        <f t="shared" ca="1" si="138"/>
        <v>1</v>
      </c>
      <c r="K1739">
        <f t="shared" ca="1" si="139"/>
        <v>0</v>
      </c>
      <c r="L1739" s="106">
        <v>1733</v>
      </c>
      <c r="M1739" s="136">
        <f t="shared" ca="1" si="136"/>
        <v>1.2581464151682675</v>
      </c>
      <c r="N1739" s="106"/>
    </row>
    <row r="1740" spans="1:14" x14ac:dyDescent="0.25">
      <c r="A1740" s="108">
        <v>1734</v>
      </c>
      <c r="B1740" s="134">
        <f t="shared" ca="1" si="135"/>
        <v>1</v>
      </c>
      <c r="C1740" s="135">
        <f t="shared" ca="1" si="137"/>
        <v>0.3514894724837484</v>
      </c>
      <c r="J1740">
        <f t="shared" ca="1" si="138"/>
        <v>0</v>
      </c>
      <c r="K1740">
        <f t="shared" ca="1" si="139"/>
        <v>0</v>
      </c>
      <c r="L1740" s="106">
        <v>1734</v>
      </c>
      <c r="M1740" s="136">
        <f t="shared" ca="1" si="136"/>
        <v>2.0056826011427162</v>
      </c>
      <c r="N1740" s="106"/>
    </row>
    <row r="1741" spans="1:14" x14ac:dyDescent="0.25">
      <c r="A1741" s="108">
        <v>1735</v>
      </c>
      <c r="B1741" s="134">
        <f t="shared" ca="1" si="135"/>
        <v>0</v>
      </c>
      <c r="C1741" s="135">
        <f t="shared" ca="1" si="137"/>
        <v>0.78419761400385901</v>
      </c>
      <c r="J1741">
        <f t="shared" ca="1" si="138"/>
        <v>0</v>
      </c>
      <c r="K1741">
        <f t="shared" ca="1" si="139"/>
        <v>1</v>
      </c>
      <c r="L1741" s="106">
        <v>1735</v>
      </c>
      <c r="M1741" s="136">
        <f t="shared" ca="1" si="136"/>
        <v>0</v>
      </c>
      <c r="N1741" s="106"/>
    </row>
    <row r="1742" spans="1:14" x14ac:dyDescent="0.25">
      <c r="A1742" s="108">
        <v>1736</v>
      </c>
      <c r="B1742" s="134">
        <f t="shared" ca="1" si="135"/>
        <v>0</v>
      </c>
      <c r="C1742" s="135">
        <f t="shared" ca="1" si="137"/>
        <v>0.70957647080376751</v>
      </c>
      <c r="J1742">
        <f t="shared" ca="1" si="138"/>
        <v>0</v>
      </c>
      <c r="K1742">
        <f t="shared" ca="1" si="139"/>
        <v>1</v>
      </c>
      <c r="L1742" s="106">
        <v>1736</v>
      </c>
      <c r="M1742" s="136">
        <f t="shared" ca="1" si="136"/>
        <v>0</v>
      </c>
      <c r="N1742" s="106"/>
    </row>
    <row r="1743" spans="1:14" x14ac:dyDescent="0.25">
      <c r="A1743" s="108">
        <v>1737</v>
      </c>
      <c r="B1743" s="134">
        <f t="shared" ca="1" si="135"/>
        <v>0</v>
      </c>
      <c r="C1743" s="135">
        <f t="shared" ca="1" si="137"/>
        <v>0.41353060659225627</v>
      </c>
      <c r="J1743">
        <f t="shared" ca="1" si="138"/>
        <v>0</v>
      </c>
      <c r="K1743">
        <f t="shared" ca="1" si="139"/>
        <v>1</v>
      </c>
      <c r="L1743" s="106">
        <v>1737</v>
      </c>
      <c r="M1743" s="136">
        <f t="shared" ca="1" si="136"/>
        <v>0</v>
      </c>
      <c r="N1743" s="106"/>
    </row>
    <row r="1744" spans="1:14" x14ac:dyDescent="0.25">
      <c r="A1744" s="108">
        <v>1738</v>
      </c>
      <c r="B1744" s="134">
        <f t="shared" ca="1" si="135"/>
        <v>0</v>
      </c>
      <c r="C1744" s="135">
        <f t="shared" ca="1" si="137"/>
        <v>0.97391401876012273</v>
      </c>
      <c r="J1744">
        <f t="shared" ca="1" si="138"/>
        <v>0</v>
      </c>
      <c r="K1744">
        <f t="shared" ca="1" si="139"/>
        <v>1</v>
      </c>
      <c r="L1744" s="106">
        <v>1738</v>
      </c>
      <c r="M1744" s="136">
        <f t="shared" ca="1" si="136"/>
        <v>0</v>
      </c>
      <c r="N1744" s="106"/>
    </row>
    <row r="1745" spans="1:14" x14ac:dyDescent="0.25">
      <c r="A1745" s="108">
        <v>1739</v>
      </c>
      <c r="B1745" s="134">
        <f t="shared" ca="1" si="135"/>
        <v>0</v>
      </c>
      <c r="C1745" s="135">
        <f t="shared" ca="1" si="137"/>
        <v>0.67593007199423938</v>
      </c>
      <c r="J1745">
        <f t="shared" ca="1" si="138"/>
        <v>0</v>
      </c>
      <c r="K1745">
        <f t="shared" ca="1" si="139"/>
        <v>1</v>
      </c>
      <c r="L1745" s="106">
        <v>1739</v>
      </c>
      <c r="M1745" s="136">
        <f t="shared" ca="1" si="136"/>
        <v>0</v>
      </c>
      <c r="N1745" s="106"/>
    </row>
    <row r="1746" spans="1:14" x14ac:dyDescent="0.25">
      <c r="A1746" s="108">
        <v>1740</v>
      </c>
      <c r="B1746" s="134">
        <f t="shared" ca="1" si="135"/>
        <v>0</v>
      </c>
      <c r="C1746" s="135">
        <f t="shared" ca="1" si="137"/>
        <v>0.5413144487987932</v>
      </c>
      <c r="J1746">
        <f t="shared" ca="1" si="138"/>
        <v>0</v>
      </c>
      <c r="K1746">
        <f t="shared" ca="1" si="139"/>
        <v>1</v>
      </c>
      <c r="L1746" s="106">
        <v>1740</v>
      </c>
      <c r="M1746" s="136">
        <f t="shared" ca="1" si="136"/>
        <v>0</v>
      </c>
      <c r="N1746" s="106"/>
    </row>
    <row r="1747" spans="1:14" x14ac:dyDescent="0.25">
      <c r="A1747" s="108">
        <v>1741</v>
      </c>
      <c r="B1747" s="134">
        <f t="shared" ca="1" si="135"/>
        <v>0</v>
      </c>
      <c r="C1747" s="135">
        <f t="shared" ca="1" si="137"/>
        <v>0.37480336444242446</v>
      </c>
      <c r="J1747">
        <f t="shared" ca="1" si="138"/>
        <v>0</v>
      </c>
      <c r="K1747">
        <f t="shared" ca="1" si="139"/>
        <v>1</v>
      </c>
      <c r="L1747" s="106">
        <v>1741</v>
      </c>
      <c r="M1747" s="136">
        <f t="shared" ca="1" si="136"/>
        <v>0</v>
      </c>
      <c r="N1747" s="106"/>
    </row>
    <row r="1748" spans="1:14" x14ac:dyDescent="0.25">
      <c r="A1748" s="108">
        <v>1742</v>
      </c>
      <c r="B1748" s="134">
        <f t="shared" ca="1" si="135"/>
        <v>0</v>
      </c>
      <c r="C1748" s="135">
        <f t="shared" ca="1" si="137"/>
        <v>0.37155760205740584</v>
      </c>
      <c r="J1748">
        <f t="shared" ca="1" si="138"/>
        <v>0</v>
      </c>
      <c r="K1748">
        <f t="shared" ca="1" si="139"/>
        <v>0</v>
      </c>
      <c r="L1748" s="106">
        <v>1742</v>
      </c>
      <c r="M1748" s="136">
        <f t="shared" ca="1" si="136"/>
        <v>0</v>
      </c>
      <c r="N1748" s="106"/>
    </row>
    <row r="1749" spans="1:14" x14ac:dyDescent="0.25">
      <c r="A1749" s="108">
        <v>1743</v>
      </c>
      <c r="B1749" s="134">
        <f t="shared" ca="1" si="135"/>
        <v>1</v>
      </c>
      <c r="C1749" s="135">
        <f t="shared" ca="1" si="137"/>
        <v>0.22721073163894845</v>
      </c>
      <c r="J1749">
        <f t="shared" ca="1" si="138"/>
        <v>1</v>
      </c>
      <c r="K1749">
        <f t="shared" ca="1" si="139"/>
        <v>0</v>
      </c>
      <c r="L1749" s="106">
        <v>1743</v>
      </c>
      <c r="M1749" s="136">
        <f t="shared" ca="1" si="136"/>
        <v>0.3230467957048363</v>
      </c>
      <c r="N1749" s="106"/>
    </row>
    <row r="1750" spans="1:14" x14ac:dyDescent="0.25">
      <c r="A1750" s="108">
        <v>1744</v>
      </c>
      <c r="B1750" s="134">
        <f t="shared" ca="1" si="135"/>
        <v>1</v>
      </c>
      <c r="C1750" s="135">
        <f t="shared" ca="1" si="137"/>
        <v>0.59038507238090887</v>
      </c>
      <c r="J1750">
        <f t="shared" ca="1" si="138"/>
        <v>1</v>
      </c>
      <c r="K1750">
        <f t="shared" ca="1" si="139"/>
        <v>0</v>
      </c>
      <c r="L1750" s="106">
        <v>1744</v>
      </c>
      <c r="M1750" s="136">
        <f t="shared" ca="1" si="136"/>
        <v>4.1984198132824089</v>
      </c>
      <c r="N1750" s="106"/>
    </row>
    <row r="1751" spans="1:14" x14ac:dyDescent="0.25">
      <c r="A1751" s="108">
        <v>1745</v>
      </c>
      <c r="B1751" s="134">
        <f t="shared" ca="1" si="135"/>
        <v>1</v>
      </c>
      <c r="C1751" s="135">
        <f t="shared" ca="1" si="137"/>
        <v>0.48117262284419837</v>
      </c>
      <c r="J1751">
        <f t="shared" ca="1" si="138"/>
        <v>1</v>
      </c>
      <c r="K1751">
        <f t="shared" ca="1" si="139"/>
        <v>0</v>
      </c>
      <c r="L1751" s="106">
        <v>1745</v>
      </c>
      <c r="M1751" s="136">
        <f t="shared" ca="1" si="136"/>
        <v>2.1734121326551694</v>
      </c>
      <c r="N1751" s="106"/>
    </row>
    <row r="1752" spans="1:14" x14ac:dyDescent="0.25">
      <c r="A1752" s="108">
        <v>1746</v>
      </c>
      <c r="B1752" s="134">
        <f t="shared" ca="1" si="135"/>
        <v>1</v>
      </c>
      <c r="C1752" s="135">
        <f t="shared" ca="1" si="137"/>
        <v>0.44824838328472805</v>
      </c>
      <c r="J1752">
        <f t="shared" ca="1" si="138"/>
        <v>0</v>
      </c>
      <c r="K1752">
        <f t="shared" ca="1" si="139"/>
        <v>0</v>
      </c>
      <c r="L1752" s="106">
        <v>1746</v>
      </c>
      <c r="M1752" s="136">
        <f t="shared" ca="1" si="136"/>
        <v>3.5602401899316831</v>
      </c>
      <c r="N1752" s="106"/>
    </row>
    <row r="1753" spans="1:14" x14ac:dyDescent="0.25">
      <c r="A1753" s="108">
        <v>1747</v>
      </c>
      <c r="B1753" s="134">
        <f t="shared" ca="1" si="135"/>
        <v>0</v>
      </c>
      <c r="C1753" s="135">
        <f t="shared" ca="1" si="137"/>
        <v>0.7390279121433827</v>
      </c>
      <c r="J1753">
        <f t="shared" ca="1" si="138"/>
        <v>0</v>
      </c>
      <c r="K1753">
        <f t="shared" ca="1" si="139"/>
        <v>1</v>
      </c>
      <c r="L1753" s="106">
        <v>1747</v>
      </c>
      <c r="M1753" s="136">
        <f t="shared" ca="1" si="136"/>
        <v>0</v>
      </c>
      <c r="N1753" s="106"/>
    </row>
    <row r="1754" spans="1:14" x14ac:dyDescent="0.25">
      <c r="A1754" s="108">
        <v>1748</v>
      </c>
      <c r="B1754" s="134">
        <f t="shared" ca="1" si="135"/>
        <v>0</v>
      </c>
      <c r="C1754" s="135">
        <f t="shared" ca="1" si="137"/>
        <v>0.96530195928300722</v>
      </c>
      <c r="J1754">
        <f t="shared" ca="1" si="138"/>
        <v>0</v>
      </c>
      <c r="K1754">
        <f t="shared" ca="1" si="139"/>
        <v>1</v>
      </c>
      <c r="L1754" s="106">
        <v>1748</v>
      </c>
      <c r="M1754" s="136">
        <f t="shared" ca="1" si="136"/>
        <v>0</v>
      </c>
      <c r="N1754" s="106"/>
    </row>
    <row r="1755" spans="1:14" x14ac:dyDescent="0.25">
      <c r="A1755" s="108">
        <v>1749</v>
      </c>
      <c r="B1755" s="134">
        <f t="shared" ca="1" si="135"/>
        <v>0</v>
      </c>
      <c r="C1755" s="135">
        <f t="shared" ca="1" si="137"/>
        <v>0.36314830260070496</v>
      </c>
      <c r="J1755">
        <f t="shared" ca="1" si="138"/>
        <v>0</v>
      </c>
      <c r="K1755">
        <f t="shared" ca="1" si="139"/>
        <v>1</v>
      </c>
      <c r="L1755" s="106">
        <v>1749</v>
      </c>
      <c r="M1755" s="136">
        <f t="shared" ca="1" si="136"/>
        <v>0</v>
      </c>
      <c r="N1755" s="106"/>
    </row>
    <row r="1756" spans="1:14" x14ac:dyDescent="0.25">
      <c r="A1756" s="108">
        <v>1750</v>
      </c>
      <c r="B1756" s="134">
        <f t="shared" ca="1" si="135"/>
        <v>0</v>
      </c>
      <c r="C1756" s="135">
        <f t="shared" ca="1" si="137"/>
        <v>0.54497335535229907</v>
      </c>
      <c r="J1756">
        <f t="shared" ca="1" si="138"/>
        <v>0</v>
      </c>
      <c r="K1756">
        <f t="shared" ca="1" si="139"/>
        <v>1</v>
      </c>
      <c r="L1756" s="106">
        <v>1750</v>
      </c>
      <c r="M1756" s="136">
        <f t="shared" ca="1" si="136"/>
        <v>0</v>
      </c>
      <c r="N1756" s="106"/>
    </row>
    <row r="1757" spans="1:14" x14ac:dyDescent="0.25">
      <c r="A1757" s="108">
        <v>1751</v>
      </c>
      <c r="B1757" s="134">
        <f t="shared" ca="1" si="135"/>
        <v>0</v>
      </c>
      <c r="C1757" s="135">
        <f t="shared" ca="1" si="137"/>
        <v>0.62816096712510971</v>
      </c>
      <c r="J1757">
        <f t="shared" ca="1" si="138"/>
        <v>0</v>
      </c>
      <c r="K1757">
        <f t="shared" ca="1" si="139"/>
        <v>1</v>
      </c>
      <c r="L1757" s="106">
        <v>1751</v>
      </c>
      <c r="M1757" s="136">
        <f t="shared" ca="1" si="136"/>
        <v>0</v>
      </c>
      <c r="N1757" s="106"/>
    </row>
    <row r="1758" spans="1:14" x14ac:dyDescent="0.25">
      <c r="A1758" s="108">
        <v>1752</v>
      </c>
      <c r="B1758" s="134">
        <f t="shared" ca="1" si="135"/>
        <v>0</v>
      </c>
      <c r="C1758" s="135">
        <f t="shared" ca="1" si="137"/>
        <v>0.73615466376499528</v>
      </c>
      <c r="J1758">
        <f t="shared" ca="1" si="138"/>
        <v>0</v>
      </c>
      <c r="K1758">
        <f t="shared" ca="1" si="139"/>
        <v>0</v>
      </c>
      <c r="L1758" s="106">
        <v>1752</v>
      </c>
      <c r="M1758" s="136">
        <f t="shared" ca="1" si="136"/>
        <v>0</v>
      </c>
      <c r="N1758" s="106"/>
    </row>
    <row r="1759" spans="1:14" x14ac:dyDescent="0.25">
      <c r="A1759" s="108">
        <v>1753</v>
      </c>
      <c r="B1759" s="134">
        <f t="shared" ca="1" si="135"/>
        <v>1</v>
      </c>
      <c r="C1759" s="135">
        <f t="shared" ca="1" si="137"/>
        <v>7.9635768799618867E-2</v>
      </c>
      <c r="J1759">
        <f t="shared" ca="1" si="138"/>
        <v>1</v>
      </c>
      <c r="K1759">
        <f t="shared" ca="1" si="139"/>
        <v>0</v>
      </c>
      <c r="L1759" s="106">
        <v>1753</v>
      </c>
      <c r="M1759" s="136">
        <f t="shared" ca="1" si="136"/>
        <v>1.3326541854254572</v>
      </c>
      <c r="N1759" s="106"/>
    </row>
    <row r="1760" spans="1:14" x14ac:dyDescent="0.25">
      <c r="A1760" s="108">
        <v>1754</v>
      </c>
      <c r="B1760" s="134">
        <f t="shared" ca="1" si="135"/>
        <v>1</v>
      </c>
      <c r="C1760" s="135">
        <f t="shared" ca="1" si="137"/>
        <v>0.43252154135545362</v>
      </c>
      <c r="J1760">
        <f t="shared" ca="1" si="138"/>
        <v>0</v>
      </c>
      <c r="K1760">
        <f t="shared" ca="1" si="139"/>
        <v>0</v>
      </c>
      <c r="L1760" s="106">
        <v>1754</v>
      </c>
      <c r="M1760" s="136">
        <f t="shared" ca="1" si="136"/>
        <v>1.4339766769799582</v>
      </c>
      <c r="N1760" s="106"/>
    </row>
    <row r="1761" spans="1:14" x14ac:dyDescent="0.25">
      <c r="A1761" s="108">
        <v>1755</v>
      </c>
      <c r="B1761" s="134">
        <f t="shared" ca="1" si="135"/>
        <v>0</v>
      </c>
      <c r="C1761" s="135">
        <f t="shared" ca="1" si="137"/>
        <v>0.98943588301536245</v>
      </c>
      <c r="J1761">
        <f t="shared" ca="1" si="138"/>
        <v>0</v>
      </c>
      <c r="K1761">
        <f t="shared" ca="1" si="139"/>
        <v>0</v>
      </c>
      <c r="L1761" s="106">
        <v>1755</v>
      </c>
      <c r="M1761" s="136">
        <f t="shared" ca="1" si="136"/>
        <v>0</v>
      </c>
      <c r="N1761" s="106"/>
    </row>
    <row r="1762" spans="1:14" x14ac:dyDescent="0.25">
      <c r="A1762" s="108">
        <v>1756</v>
      </c>
      <c r="B1762" s="134">
        <f t="shared" ca="1" si="135"/>
        <v>1</v>
      </c>
      <c r="C1762" s="135">
        <f t="shared" ca="1" si="137"/>
        <v>0.13763486494196886</v>
      </c>
      <c r="J1762">
        <f t="shared" ca="1" si="138"/>
        <v>1</v>
      </c>
      <c r="K1762">
        <f t="shared" ca="1" si="139"/>
        <v>0</v>
      </c>
      <c r="L1762" s="106">
        <v>1756</v>
      </c>
      <c r="M1762" s="136">
        <f t="shared" ca="1" si="136"/>
        <v>2.1201610124797501</v>
      </c>
      <c r="N1762" s="106"/>
    </row>
    <row r="1763" spans="1:14" x14ac:dyDescent="0.25">
      <c r="A1763" s="108">
        <v>1757</v>
      </c>
      <c r="B1763" s="134">
        <f t="shared" ca="1" si="135"/>
        <v>1</v>
      </c>
      <c r="C1763" s="135">
        <f t="shared" ca="1" si="137"/>
        <v>0.52776418520660784</v>
      </c>
      <c r="J1763">
        <f t="shared" ca="1" si="138"/>
        <v>0</v>
      </c>
      <c r="K1763">
        <f t="shared" ca="1" si="139"/>
        <v>0</v>
      </c>
      <c r="L1763" s="106">
        <v>1757</v>
      </c>
      <c r="M1763" s="136">
        <f t="shared" ca="1" si="136"/>
        <v>3.4228595242185196</v>
      </c>
      <c r="N1763" s="106"/>
    </row>
    <row r="1764" spans="1:14" x14ac:dyDescent="0.25">
      <c r="A1764" s="108">
        <v>1758</v>
      </c>
      <c r="B1764" s="134">
        <f t="shared" ca="1" si="135"/>
        <v>0</v>
      </c>
      <c r="C1764" s="135">
        <f t="shared" ca="1" si="137"/>
        <v>0.79069457865928194</v>
      </c>
      <c r="J1764">
        <f t="shared" ca="1" si="138"/>
        <v>0</v>
      </c>
      <c r="K1764">
        <f t="shared" ca="1" si="139"/>
        <v>0</v>
      </c>
      <c r="L1764" s="106">
        <v>1758</v>
      </c>
      <c r="M1764" s="136">
        <f t="shared" ca="1" si="136"/>
        <v>0</v>
      </c>
      <c r="N1764" s="106"/>
    </row>
    <row r="1765" spans="1:14" x14ac:dyDescent="0.25">
      <c r="A1765" s="108">
        <v>1759</v>
      </c>
      <c r="B1765" s="134">
        <f t="shared" ca="1" si="135"/>
        <v>1</v>
      </c>
      <c r="C1765" s="135">
        <f t="shared" ca="1" si="137"/>
        <v>0.17223744833215449</v>
      </c>
      <c r="J1765">
        <f t="shared" ca="1" si="138"/>
        <v>1</v>
      </c>
      <c r="K1765">
        <f t="shared" ca="1" si="139"/>
        <v>0</v>
      </c>
      <c r="L1765" s="106">
        <v>1759</v>
      </c>
      <c r="M1765" s="136">
        <f t="shared" ca="1" si="136"/>
        <v>1.9778375349289778</v>
      </c>
      <c r="N1765" s="106"/>
    </row>
    <row r="1766" spans="1:14" x14ac:dyDescent="0.25">
      <c r="A1766" s="108">
        <v>1760</v>
      </c>
      <c r="B1766" s="134">
        <f t="shared" ca="1" si="135"/>
        <v>1</v>
      </c>
      <c r="C1766" s="135">
        <f t="shared" ca="1" si="137"/>
        <v>3.5891544310043155E-2</v>
      </c>
      <c r="J1766">
        <f t="shared" ca="1" si="138"/>
        <v>0</v>
      </c>
      <c r="K1766">
        <f t="shared" ca="1" si="139"/>
        <v>0</v>
      </c>
      <c r="L1766" s="106">
        <v>1760</v>
      </c>
      <c r="M1766" s="136">
        <f t="shared" ca="1" si="136"/>
        <v>3.1297842398488536</v>
      </c>
      <c r="N1766" s="106"/>
    </row>
    <row r="1767" spans="1:14" x14ac:dyDescent="0.25">
      <c r="A1767" s="108">
        <v>1761</v>
      </c>
      <c r="B1767" s="134">
        <f t="shared" ca="1" si="135"/>
        <v>0</v>
      </c>
      <c r="C1767" s="135">
        <f t="shared" ca="1" si="137"/>
        <v>0.8813369317324794</v>
      </c>
      <c r="J1767">
        <f t="shared" ca="1" si="138"/>
        <v>0</v>
      </c>
      <c r="K1767">
        <f t="shared" ca="1" si="139"/>
        <v>1</v>
      </c>
      <c r="L1767" s="106">
        <v>1761</v>
      </c>
      <c r="M1767" s="136">
        <f t="shared" ca="1" si="136"/>
        <v>0</v>
      </c>
      <c r="N1767" s="106"/>
    </row>
    <row r="1768" spans="1:14" x14ac:dyDescent="0.25">
      <c r="A1768" s="108">
        <v>1762</v>
      </c>
      <c r="B1768" s="134">
        <f t="shared" ca="1" si="135"/>
        <v>0</v>
      </c>
      <c r="C1768" s="135">
        <f t="shared" ca="1" si="137"/>
        <v>0.88930450678970441</v>
      </c>
      <c r="J1768">
        <f t="shared" ca="1" si="138"/>
        <v>0</v>
      </c>
      <c r="K1768">
        <f t="shared" ca="1" si="139"/>
        <v>1</v>
      </c>
      <c r="L1768" s="106">
        <v>1762</v>
      </c>
      <c r="M1768" s="136">
        <f t="shared" ca="1" si="136"/>
        <v>0</v>
      </c>
      <c r="N1768" s="106"/>
    </row>
    <row r="1769" spans="1:14" x14ac:dyDescent="0.25">
      <c r="A1769" s="108">
        <v>1763</v>
      </c>
      <c r="B1769" s="134">
        <f t="shared" ca="1" si="135"/>
        <v>0</v>
      </c>
      <c r="C1769" s="135">
        <f t="shared" ca="1" si="137"/>
        <v>0.84336835296921753</v>
      </c>
      <c r="J1769">
        <f t="shared" ca="1" si="138"/>
        <v>0</v>
      </c>
      <c r="K1769">
        <f t="shared" ca="1" si="139"/>
        <v>0</v>
      </c>
      <c r="L1769" s="106">
        <v>1763</v>
      </c>
      <c r="M1769" s="136">
        <f t="shared" ca="1" si="136"/>
        <v>0</v>
      </c>
      <c r="N1769" s="106"/>
    </row>
    <row r="1770" spans="1:14" x14ac:dyDescent="0.25">
      <c r="A1770" s="108">
        <v>1764</v>
      </c>
      <c r="B1770" s="134">
        <f t="shared" ca="1" si="135"/>
        <v>1</v>
      </c>
      <c r="C1770" s="135">
        <f t="shared" ca="1" si="137"/>
        <v>0.27572130200547462</v>
      </c>
      <c r="J1770">
        <f t="shared" ca="1" si="138"/>
        <v>1</v>
      </c>
      <c r="K1770">
        <f t="shared" ca="1" si="139"/>
        <v>0</v>
      </c>
      <c r="L1770" s="106">
        <v>1764</v>
      </c>
      <c r="M1770" s="136">
        <f t="shared" ca="1" si="136"/>
        <v>7.2141235462826412</v>
      </c>
      <c r="N1770" s="106"/>
    </row>
    <row r="1771" spans="1:14" x14ac:dyDescent="0.25">
      <c r="A1771" s="108">
        <v>1765</v>
      </c>
      <c r="B1771" s="134">
        <f t="shared" ca="1" si="135"/>
        <v>1</v>
      </c>
      <c r="C1771" s="135">
        <f t="shared" ca="1" si="137"/>
        <v>0.2162961255512158</v>
      </c>
      <c r="J1771">
        <f t="shared" ca="1" si="138"/>
        <v>1</v>
      </c>
      <c r="K1771">
        <f t="shared" ca="1" si="139"/>
        <v>0</v>
      </c>
      <c r="L1771" s="106">
        <v>1765</v>
      </c>
      <c r="M1771" s="136">
        <f t="shared" ca="1" si="136"/>
        <v>2.1126413142456384</v>
      </c>
      <c r="N1771" s="106"/>
    </row>
    <row r="1772" spans="1:14" x14ac:dyDescent="0.25">
      <c r="A1772" s="108">
        <v>1766</v>
      </c>
      <c r="B1772" s="134">
        <f t="shared" ca="1" si="135"/>
        <v>1</v>
      </c>
      <c r="C1772" s="135">
        <f t="shared" ca="1" si="137"/>
        <v>0.22647508836597996</v>
      </c>
      <c r="J1772">
        <f t="shared" ca="1" si="138"/>
        <v>1</v>
      </c>
      <c r="K1772">
        <f t="shared" ca="1" si="139"/>
        <v>0</v>
      </c>
      <c r="L1772" s="106">
        <v>1766</v>
      </c>
      <c r="M1772" s="136">
        <f t="shared" ca="1" si="136"/>
        <v>0.65315759820283947</v>
      </c>
      <c r="N1772" s="106"/>
    </row>
    <row r="1773" spans="1:14" x14ac:dyDescent="0.25">
      <c r="A1773" s="108">
        <v>1767</v>
      </c>
      <c r="B1773" s="134">
        <f t="shared" ca="1" si="135"/>
        <v>1</v>
      </c>
      <c r="C1773" s="135">
        <f t="shared" ca="1" si="137"/>
        <v>0.15670051506274085</v>
      </c>
      <c r="J1773">
        <f t="shared" ca="1" si="138"/>
        <v>1</v>
      </c>
      <c r="K1773">
        <f t="shared" ca="1" si="139"/>
        <v>0</v>
      </c>
      <c r="L1773" s="106">
        <v>1767</v>
      </c>
      <c r="M1773" s="136">
        <f t="shared" ca="1" si="136"/>
        <v>1.0646531230619523</v>
      </c>
      <c r="N1773" s="106"/>
    </row>
    <row r="1774" spans="1:14" x14ac:dyDescent="0.25">
      <c r="A1774" s="108">
        <v>1768</v>
      </c>
      <c r="B1774" s="134">
        <f t="shared" ca="1" si="135"/>
        <v>1</v>
      </c>
      <c r="C1774" s="135">
        <f t="shared" ca="1" si="137"/>
        <v>0.52969855456630666</v>
      </c>
      <c r="J1774">
        <f t="shared" ca="1" si="138"/>
        <v>1</v>
      </c>
      <c r="K1774">
        <f t="shared" ca="1" si="139"/>
        <v>0</v>
      </c>
      <c r="L1774" s="106">
        <v>1768</v>
      </c>
      <c r="M1774" s="136">
        <f t="shared" ca="1" si="136"/>
        <v>0.53787668903374353</v>
      </c>
      <c r="N1774" s="106"/>
    </row>
    <row r="1775" spans="1:14" x14ac:dyDescent="0.25">
      <c r="A1775" s="108">
        <v>1769</v>
      </c>
      <c r="B1775" s="134">
        <f t="shared" ref="B1775:B1838" ca="1" si="140">IF(B1774&gt;0,IF(C1775&lt;pww,1,0),IF(C1775&lt;pdw,1,0))</f>
        <v>1</v>
      </c>
      <c r="C1775" s="135">
        <f t="shared" ca="1" si="137"/>
        <v>0.65205316603566432</v>
      </c>
      <c r="J1775">
        <f t="shared" ca="1" si="138"/>
        <v>1</v>
      </c>
      <c r="K1775">
        <f t="shared" ca="1" si="139"/>
        <v>0</v>
      </c>
      <c r="L1775" s="106">
        <v>1769</v>
      </c>
      <c r="M1775" s="136">
        <f t="shared" ca="1" si="136"/>
        <v>7.8543963240955916</v>
      </c>
      <c r="N1775" s="106"/>
    </row>
    <row r="1776" spans="1:14" x14ac:dyDescent="0.25">
      <c r="A1776" s="108">
        <v>1770</v>
      </c>
      <c r="B1776" s="134">
        <f t="shared" ca="1" si="140"/>
        <v>1</v>
      </c>
      <c r="C1776" s="135">
        <f t="shared" ca="1" si="137"/>
        <v>0.31103268023381769</v>
      </c>
      <c r="J1776">
        <f t="shared" ca="1" si="138"/>
        <v>0</v>
      </c>
      <c r="K1776">
        <f t="shared" ca="1" si="139"/>
        <v>0</v>
      </c>
      <c r="L1776" s="106">
        <v>1770</v>
      </c>
      <c r="M1776" s="136">
        <f t="shared" ca="1" si="136"/>
        <v>0.37557599284094478</v>
      </c>
      <c r="N1776" s="106"/>
    </row>
    <row r="1777" spans="1:14" x14ac:dyDescent="0.25">
      <c r="A1777" s="108">
        <v>1771</v>
      </c>
      <c r="B1777" s="134">
        <f t="shared" ca="1" si="140"/>
        <v>0</v>
      </c>
      <c r="C1777" s="135">
        <f t="shared" ca="1" si="137"/>
        <v>0.76590485426880239</v>
      </c>
      <c r="J1777">
        <f t="shared" ca="1" si="138"/>
        <v>0</v>
      </c>
      <c r="K1777">
        <f t="shared" ca="1" si="139"/>
        <v>0</v>
      </c>
      <c r="L1777" s="106">
        <v>1771</v>
      </c>
      <c r="M1777" s="136">
        <f t="shared" ca="1" si="136"/>
        <v>0</v>
      </c>
      <c r="N1777" s="106"/>
    </row>
    <row r="1778" spans="1:14" x14ac:dyDescent="0.25">
      <c r="A1778" s="108">
        <v>1772</v>
      </c>
      <c r="B1778" s="134">
        <f t="shared" ca="1" si="140"/>
        <v>1</v>
      </c>
      <c r="C1778" s="135">
        <f t="shared" ca="1" si="137"/>
        <v>0.15397901241565559</v>
      </c>
      <c r="J1778">
        <f t="shared" ca="1" si="138"/>
        <v>0</v>
      </c>
      <c r="K1778">
        <f t="shared" ca="1" si="139"/>
        <v>0</v>
      </c>
      <c r="L1778" s="106">
        <v>1772</v>
      </c>
      <c r="M1778" s="136">
        <f t="shared" ca="1" si="136"/>
        <v>1.5204445861185159</v>
      </c>
      <c r="N1778" s="106"/>
    </row>
    <row r="1779" spans="1:14" x14ac:dyDescent="0.25">
      <c r="A1779" s="108">
        <v>1773</v>
      </c>
      <c r="B1779" s="134">
        <f t="shared" ca="1" si="140"/>
        <v>0</v>
      </c>
      <c r="C1779" s="135">
        <f t="shared" ca="1" si="137"/>
        <v>0.92267048340987246</v>
      </c>
      <c r="J1779">
        <f t="shared" ca="1" si="138"/>
        <v>0</v>
      </c>
      <c r="K1779">
        <f t="shared" ca="1" si="139"/>
        <v>0</v>
      </c>
      <c r="L1779" s="106">
        <v>1773</v>
      </c>
      <c r="M1779" s="136">
        <f t="shared" ca="1" si="136"/>
        <v>0</v>
      </c>
      <c r="N1779" s="106"/>
    </row>
    <row r="1780" spans="1:14" x14ac:dyDescent="0.25">
      <c r="A1780" s="108">
        <v>1774</v>
      </c>
      <c r="B1780" s="134">
        <f t="shared" ca="1" si="140"/>
        <v>1</v>
      </c>
      <c r="C1780" s="135">
        <f t="shared" ca="1" si="137"/>
        <v>0.21883448628315749</v>
      </c>
      <c r="J1780">
        <f t="shared" ca="1" si="138"/>
        <v>1</v>
      </c>
      <c r="K1780">
        <f t="shared" ca="1" si="139"/>
        <v>0</v>
      </c>
      <c r="L1780" s="106">
        <v>1774</v>
      </c>
      <c r="M1780" s="136">
        <f t="shared" ca="1" si="136"/>
        <v>2.3766091478286371</v>
      </c>
      <c r="N1780" s="106"/>
    </row>
    <row r="1781" spans="1:14" x14ac:dyDescent="0.25">
      <c r="A1781" s="108">
        <v>1775</v>
      </c>
      <c r="B1781" s="134">
        <f t="shared" ca="1" si="140"/>
        <v>1</v>
      </c>
      <c r="C1781" s="135">
        <f t="shared" ca="1" si="137"/>
        <v>6.1320210913755502E-2</v>
      </c>
      <c r="J1781">
        <f t="shared" ca="1" si="138"/>
        <v>1</v>
      </c>
      <c r="K1781">
        <f t="shared" ca="1" si="139"/>
        <v>0</v>
      </c>
      <c r="L1781" s="106">
        <v>1775</v>
      </c>
      <c r="M1781" s="136">
        <f t="shared" ca="1" si="136"/>
        <v>2.4119782159223138E-3</v>
      </c>
      <c r="N1781" s="106"/>
    </row>
    <row r="1782" spans="1:14" x14ac:dyDescent="0.25">
      <c r="A1782" s="108">
        <v>1776</v>
      </c>
      <c r="B1782" s="134">
        <f t="shared" ca="1" si="140"/>
        <v>1</v>
      </c>
      <c r="C1782" s="135">
        <f t="shared" ca="1" si="137"/>
        <v>0.46895173895670217</v>
      </c>
      <c r="J1782">
        <f t="shared" ca="1" si="138"/>
        <v>0</v>
      </c>
      <c r="K1782">
        <f t="shared" ca="1" si="139"/>
        <v>0</v>
      </c>
      <c r="L1782" s="106">
        <v>1776</v>
      </c>
      <c r="M1782" s="136">
        <f t="shared" ca="1" si="136"/>
        <v>1.7255342086776004</v>
      </c>
      <c r="N1782" s="106"/>
    </row>
    <row r="1783" spans="1:14" x14ac:dyDescent="0.25">
      <c r="A1783" s="108">
        <v>1777</v>
      </c>
      <c r="B1783" s="134">
        <f t="shared" ca="1" si="140"/>
        <v>0</v>
      </c>
      <c r="C1783" s="135">
        <f t="shared" ca="1" si="137"/>
        <v>0.80550456940794168</v>
      </c>
      <c r="J1783">
        <f t="shared" ca="1" si="138"/>
        <v>0</v>
      </c>
      <c r="K1783">
        <f t="shared" ca="1" si="139"/>
        <v>0</v>
      </c>
      <c r="L1783" s="106">
        <v>1777</v>
      </c>
      <c r="M1783" s="136">
        <f t="shared" ca="1" si="136"/>
        <v>0</v>
      </c>
      <c r="N1783" s="106"/>
    </row>
    <row r="1784" spans="1:14" x14ac:dyDescent="0.25">
      <c r="A1784" s="108">
        <v>1778</v>
      </c>
      <c r="B1784" s="134">
        <f t="shared" ca="1" si="140"/>
        <v>1</v>
      </c>
      <c r="C1784" s="135">
        <f t="shared" ca="1" si="137"/>
        <v>0.146661276592848</v>
      </c>
      <c r="J1784">
        <f t="shared" ca="1" si="138"/>
        <v>1</v>
      </c>
      <c r="K1784">
        <f t="shared" ca="1" si="139"/>
        <v>0</v>
      </c>
      <c r="L1784" s="106">
        <v>1778</v>
      </c>
      <c r="M1784" s="136">
        <f t="shared" ca="1" si="136"/>
        <v>1.1460001594178071</v>
      </c>
      <c r="N1784" s="106"/>
    </row>
    <row r="1785" spans="1:14" x14ac:dyDescent="0.25">
      <c r="A1785" s="108">
        <v>1779</v>
      </c>
      <c r="B1785" s="134">
        <f t="shared" ca="1" si="140"/>
        <v>1</v>
      </c>
      <c r="C1785" s="135">
        <f t="shared" ca="1" si="137"/>
        <v>9.2581149932643658E-2</v>
      </c>
      <c r="J1785">
        <f t="shared" ca="1" si="138"/>
        <v>1</v>
      </c>
      <c r="K1785">
        <f t="shared" ca="1" si="139"/>
        <v>0</v>
      </c>
      <c r="L1785" s="106">
        <v>1779</v>
      </c>
      <c r="M1785" s="136">
        <f t="shared" ca="1" si="136"/>
        <v>6.0537946885989502</v>
      </c>
      <c r="N1785" s="106"/>
    </row>
    <row r="1786" spans="1:14" x14ac:dyDescent="0.25">
      <c r="A1786" s="108">
        <v>1780</v>
      </c>
      <c r="B1786" s="134">
        <f t="shared" ca="1" si="140"/>
        <v>1</v>
      </c>
      <c r="C1786" s="135">
        <f t="shared" ca="1" si="137"/>
        <v>2.644099807710798E-2</v>
      </c>
      <c r="J1786">
        <f t="shared" ca="1" si="138"/>
        <v>1</v>
      </c>
      <c r="K1786">
        <f t="shared" ca="1" si="139"/>
        <v>0</v>
      </c>
      <c r="L1786" s="106">
        <v>1780</v>
      </c>
      <c r="M1786" s="136">
        <f t="shared" ca="1" si="136"/>
        <v>5.5746014337912317</v>
      </c>
      <c r="N1786" s="106"/>
    </row>
    <row r="1787" spans="1:14" x14ac:dyDescent="0.25">
      <c r="A1787" s="108">
        <v>1781</v>
      </c>
      <c r="B1787" s="134">
        <f t="shared" ca="1" si="140"/>
        <v>1</v>
      </c>
      <c r="C1787" s="135">
        <f t="shared" ca="1" si="137"/>
        <v>5.7359250380871973E-2</v>
      </c>
      <c r="J1787">
        <f t="shared" ca="1" si="138"/>
        <v>1</v>
      </c>
      <c r="K1787">
        <f t="shared" ca="1" si="139"/>
        <v>0</v>
      </c>
      <c r="L1787" s="106">
        <v>1781</v>
      </c>
      <c r="M1787" s="136">
        <f t="shared" ca="1" si="136"/>
        <v>3.3542172441908202</v>
      </c>
      <c r="N1787" s="106"/>
    </row>
    <row r="1788" spans="1:14" x14ac:dyDescent="0.25">
      <c r="A1788" s="108">
        <v>1782</v>
      </c>
      <c r="B1788" s="134">
        <f t="shared" ca="1" si="140"/>
        <v>1</v>
      </c>
      <c r="C1788" s="135">
        <f t="shared" ca="1" si="137"/>
        <v>0.37520310958174319</v>
      </c>
      <c r="J1788">
        <f t="shared" ca="1" si="138"/>
        <v>0</v>
      </c>
      <c r="K1788">
        <f t="shared" ca="1" si="139"/>
        <v>0</v>
      </c>
      <c r="L1788" s="106">
        <v>1782</v>
      </c>
      <c r="M1788" s="136">
        <f t="shared" ca="1" si="136"/>
        <v>4.7037170732607052</v>
      </c>
      <c r="N1788" s="106"/>
    </row>
    <row r="1789" spans="1:14" x14ac:dyDescent="0.25">
      <c r="A1789" s="108">
        <v>1783</v>
      </c>
      <c r="B1789" s="134">
        <f t="shared" ca="1" si="140"/>
        <v>0</v>
      </c>
      <c r="C1789" s="135">
        <f t="shared" ca="1" si="137"/>
        <v>0.92291179561084791</v>
      </c>
      <c r="J1789">
        <f t="shared" ca="1" si="138"/>
        <v>0</v>
      </c>
      <c r="K1789">
        <f t="shared" ca="1" si="139"/>
        <v>0</v>
      </c>
      <c r="L1789" s="106">
        <v>1783</v>
      </c>
      <c r="M1789" s="136">
        <f t="shared" ca="1" si="136"/>
        <v>0</v>
      </c>
      <c r="N1789" s="106"/>
    </row>
    <row r="1790" spans="1:14" x14ac:dyDescent="0.25">
      <c r="A1790" s="108">
        <v>1784</v>
      </c>
      <c r="B1790" s="134">
        <f t="shared" ca="1" si="140"/>
        <v>1</v>
      </c>
      <c r="C1790" s="135">
        <f t="shared" ca="1" si="137"/>
        <v>0.32278169997208028</v>
      </c>
      <c r="J1790">
        <f t="shared" ca="1" si="138"/>
        <v>0</v>
      </c>
      <c r="K1790">
        <f t="shared" ca="1" si="139"/>
        <v>0</v>
      </c>
      <c r="L1790" s="106">
        <v>1784</v>
      </c>
      <c r="M1790" s="136">
        <f t="shared" ca="1" si="136"/>
        <v>0.14497502067108917</v>
      </c>
      <c r="N1790" s="106"/>
    </row>
    <row r="1791" spans="1:14" x14ac:dyDescent="0.25">
      <c r="A1791" s="108">
        <v>1785</v>
      </c>
      <c r="B1791" s="134">
        <f t="shared" ca="1" si="140"/>
        <v>0</v>
      </c>
      <c r="C1791" s="135">
        <f t="shared" ca="1" si="137"/>
        <v>0.87870697166415679</v>
      </c>
      <c r="J1791">
        <f t="shared" ca="1" si="138"/>
        <v>0</v>
      </c>
      <c r="K1791">
        <f t="shared" ca="1" si="139"/>
        <v>1</v>
      </c>
      <c r="L1791" s="106">
        <v>1785</v>
      </c>
      <c r="M1791" s="136">
        <f t="shared" ca="1" si="136"/>
        <v>0</v>
      </c>
      <c r="N1791" s="106"/>
    </row>
    <row r="1792" spans="1:14" x14ac:dyDescent="0.25">
      <c r="A1792" s="108">
        <v>1786</v>
      </c>
      <c r="B1792" s="134">
        <f t="shared" ca="1" si="140"/>
        <v>0</v>
      </c>
      <c r="C1792" s="135">
        <f t="shared" ca="1" si="137"/>
        <v>0.55780340883223001</v>
      </c>
      <c r="J1792">
        <f t="shared" ca="1" si="138"/>
        <v>0</v>
      </c>
      <c r="K1792">
        <f t="shared" ca="1" si="139"/>
        <v>1</v>
      </c>
      <c r="L1792" s="106">
        <v>1786</v>
      </c>
      <c r="M1792" s="136">
        <f t="shared" ca="1" si="136"/>
        <v>0</v>
      </c>
      <c r="N1792" s="106"/>
    </row>
    <row r="1793" spans="1:14" x14ac:dyDescent="0.25">
      <c r="A1793" s="108">
        <v>1787</v>
      </c>
      <c r="B1793" s="134">
        <f t="shared" ca="1" si="140"/>
        <v>0</v>
      </c>
      <c r="C1793" s="135">
        <f t="shared" ca="1" si="137"/>
        <v>0.45102304207854627</v>
      </c>
      <c r="J1793">
        <f t="shared" ca="1" si="138"/>
        <v>0</v>
      </c>
      <c r="K1793">
        <f t="shared" ca="1" si="139"/>
        <v>1</v>
      </c>
      <c r="L1793" s="106">
        <v>1787</v>
      </c>
      <c r="M1793" s="136">
        <f t="shared" ca="1" si="136"/>
        <v>0</v>
      </c>
      <c r="N1793" s="106"/>
    </row>
    <row r="1794" spans="1:14" x14ac:dyDescent="0.25">
      <c r="A1794" s="108">
        <v>1788</v>
      </c>
      <c r="B1794" s="134">
        <f t="shared" ca="1" si="140"/>
        <v>0</v>
      </c>
      <c r="C1794" s="135">
        <f t="shared" ca="1" si="137"/>
        <v>0.83518365772685799</v>
      </c>
      <c r="J1794">
        <f t="shared" ca="1" si="138"/>
        <v>0</v>
      </c>
      <c r="K1794">
        <f t="shared" ca="1" si="139"/>
        <v>1</v>
      </c>
      <c r="L1794" s="106">
        <v>1788</v>
      </c>
      <c r="M1794" s="136">
        <f t="shared" ca="1" si="136"/>
        <v>0</v>
      </c>
      <c r="N1794" s="106"/>
    </row>
    <row r="1795" spans="1:14" x14ac:dyDescent="0.25">
      <c r="A1795" s="108">
        <v>1789</v>
      </c>
      <c r="B1795" s="134">
        <f t="shared" ca="1" si="140"/>
        <v>0</v>
      </c>
      <c r="C1795" s="135">
        <f t="shared" ca="1" si="137"/>
        <v>0.50718112407303007</v>
      </c>
      <c r="J1795">
        <f t="shared" ca="1" si="138"/>
        <v>0</v>
      </c>
      <c r="K1795">
        <f t="shared" ca="1" si="139"/>
        <v>1</v>
      </c>
      <c r="L1795" s="106">
        <v>1789</v>
      </c>
      <c r="M1795" s="136">
        <f t="shared" ca="1" si="136"/>
        <v>0</v>
      </c>
      <c r="N1795" s="106"/>
    </row>
    <row r="1796" spans="1:14" x14ac:dyDescent="0.25">
      <c r="A1796" s="108">
        <v>1790</v>
      </c>
      <c r="B1796" s="134">
        <f t="shared" ca="1" si="140"/>
        <v>0</v>
      </c>
      <c r="C1796" s="135">
        <f t="shared" ca="1" si="137"/>
        <v>0.94387398152691482</v>
      </c>
      <c r="J1796">
        <f t="shared" ca="1" si="138"/>
        <v>0</v>
      </c>
      <c r="K1796">
        <f t="shared" ca="1" si="139"/>
        <v>0</v>
      </c>
      <c r="L1796" s="106">
        <v>1790</v>
      </c>
      <c r="M1796" s="136">
        <f t="shared" ca="1" si="136"/>
        <v>0</v>
      </c>
      <c r="N1796" s="106"/>
    </row>
    <row r="1797" spans="1:14" x14ac:dyDescent="0.25">
      <c r="A1797" s="108">
        <v>1791</v>
      </c>
      <c r="B1797" s="134">
        <f t="shared" ca="1" si="140"/>
        <v>1</v>
      </c>
      <c r="C1797" s="135">
        <f t="shared" ca="1" si="137"/>
        <v>0.20219938437042773</v>
      </c>
      <c r="J1797">
        <f t="shared" ca="1" si="138"/>
        <v>1</v>
      </c>
      <c r="K1797">
        <f t="shared" ca="1" si="139"/>
        <v>0</v>
      </c>
      <c r="L1797" s="106">
        <v>1791</v>
      </c>
      <c r="M1797" s="136">
        <f t="shared" ca="1" si="136"/>
        <v>1.7121134779719547</v>
      </c>
      <c r="N1797" s="106"/>
    </row>
    <row r="1798" spans="1:14" x14ac:dyDescent="0.25">
      <c r="A1798" s="108">
        <v>1792</v>
      </c>
      <c r="B1798" s="134">
        <f t="shared" ca="1" si="140"/>
        <v>1</v>
      </c>
      <c r="C1798" s="135">
        <f t="shared" ca="1" si="137"/>
        <v>0.26978093201365316</v>
      </c>
      <c r="J1798">
        <f t="shared" ca="1" si="138"/>
        <v>0</v>
      </c>
      <c r="K1798">
        <f t="shared" ca="1" si="139"/>
        <v>0</v>
      </c>
      <c r="L1798" s="106">
        <v>1792</v>
      </c>
      <c r="M1798" s="136">
        <f t="shared" ca="1" si="136"/>
        <v>0.58027995531695464</v>
      </c>
      <c r="N1798" s="106"/>
    </row>
    <row r="1799" spans="1:14" x14ac:dyDescent="0.25">
      <c r="A1799" s="108">
        <v>1793</v>
      </c>
      <c r="B1799" s="134">
        <f t="shared" ca="1" si="140"/>
        <v>0</v>
      </c>
      <c r="C1799" s="135">
        <f t="shared" ca="1" si="137"/>
        <v>0.81891599040012142</v>
      </c>
      <c r="J1799">
        <f t="shared" ca="1" si="138"/>
        <v>0</v>
      </c>
      <c r="K1799">
        <f t="shared" ca="1" si="139"/>
        <v>1</v>
      </c>
      <c r="L1799" s="106">
        <v>1793</v>
      </c>
      <c r="M1799" s="136">
        <f t="shared" ref="M1799:M1862" ca="1" si="141">IF(B1799&gt;0,-LN(1-(RAND()))/lambda,0)</f>
        <v>0</v>
      </c>
      <c r="N1799" s="106"/>
    </row>
    <row r="1800" spans="1:14" x14ac:dyDescent="0.25">
      <c r="A1800" s="108">
        <v>1794</v>
      </c>
      <c r="B1800" s="134">
        <f t="shared" ca="1" si="140"/>
        <v>0</v>
      </c>
      <c r="C1800" s="135">
        <f t="shared" ref="C1800:C1863" ca="1" si="142">RAND()</f>
        <v>0.43619449792063825</v>
      </c>
      <c r="J1800">
        <f t="shared" ref="J1800:J1863" ca="1" si="143">IF(AND(B1800,B1801),1,0)</f>
        <v>0</v>
      </c>
      <c r="K1800">
        <f t="shared" ref="K1800:K1863" ca="1" si="144">IF(AND(NOT(B1800),NOT(B1801)),1,0)</f>
        <v>0</v>
      </c>
      <c r="L1800" s="106">
        <v>1794</v>
      </c>
      <c r="M1800" s="136">
        <f t="shared" ca="1" si="141"/>
        <v>0</v>
      </c>
      <c r="N1800" s="106"/>
    </row>
    <row r="1801" spans="1:14" x14ac:dyDescent="0.25">
      <c r="A1801" s="108">
        <v>1795</v>
      </c>
      <c r="B1801" s="134">
        <f t="shared" ca="1" si="140"/>
        <v>1</v>
      </c>
      <c r="C1801" s="135">
        <f t="shared" ca="1" si="142"/>
        <v>0.13269152201364687</v>
      </c>
      <c r="J1801">
        <f t="shared" ca="1" si="143"/>
        <v>1</v>
      </c>
      <c r="K1801">
        <f t="shared" ca="1" si="144"/>
        <v>0</v>
      </c>
      <c r="L1801" s="106">
        <v>1795</v>
      </c>
      <c r="M1801" s="136">
        <f t="shared" ca="1" si="141"/>
        <v>4.2921624733558446</v>
      </c>
      <c r="N1801" s="106"/>
    </row>
    <row r="1802" spans="1:14" x14ac:dyDescent="0.25">
      <c r="A1802" s="108">
        <v>1796</v>
      </c>
      <c r="B1802" s="134">
        <f t="shared" ca="1" si="140"/>
        <v>1</v>
      </c>
      <c r="C1802" s="135">
        <f t="shared" ca="1" si="142"/>
        <v>6.6715462398868164E-2</v>
      </c>
      <c r="J1802">
        <f t="shared" ca="1" si="143"/>
        <v>1</v>
      </c>
      <c r="K1802">
        <f t="shared" ca="1" si="144"/>
        <v>0</v>
      </c>
      <c r="L1802" s="106">
        <v>1796</v>
      </c>
      <c r="M1802" s="136">
        <f t="shared" ca="1" si="141"/>
        <v>3.0394928587950947</v>
      </c>
      <c r="N1802" s="106"/>
    </row>
    <row r="1803" spans="1:14" x14ac:dyDescent="0.25">
      <c r="A1803" s="108">
        <v>1797</v>
      </c>
      <c r="B1803" s="134">
        <f t="shared" ca="1" si="140"/>
        <v>1</v>
      </c>
      <c r="C1803" s="135">
        <f t="shared" ca="1" si="142"/>
        <v>0.27856204763930481</v>
      </c>
      <c r="J1803">
        <f t="shared" ca="1" si="143"/>
        <v>1</v>
      </c>
      <c r="K1803">
        <f t="shared" ca="1" si="144"/>
        <v>0</v>
      </c>
      <c r="L1803" s="106">
        <v>1797</v>
      </c>
      <c r="M1803" s="136">
        <f t="shared" ca="1" si="141"/>
        <v>0.2877444386009046</v>
      </c>
      <c r="N1803" s="106"/>
    </row>
    <row r="1804" spans="1:14" x14ac:dyDescent="0.25">
      <c r="A1804" s="108">
        <v>1798</v>
      </c>
      <c r="B1804" s="134">
        <f t="shared" ca="1" si="140"/>
        <v>1</v>
      </c>
      <c r="C1804" s="135">
        <f t="shared" ca="1" si="142"/>
        <v>0.10115672991569702</v>
      </c>
      <c r="J1804">
        <f t="shared" ca="1" si="143"/>
        <v>1</v>
      </c>
      <c r="K1804">
        <f t="shared" ca="1" si="144"/>
        <v>0</v>
      </c>
      <c r="L1804" s="106">
        <v>1798</v>
      </c>
      <c r="M1804" s="136">
        <f t="shared" ca="1" si="141"/>
        <v>0.6467798796036478</v>
      </c>
      <c r="N1804" s="106"/>
    </row>
    <row r="1805" spans="1:14" x14ac:dyDescent="0.25">
      <c r="A1805" s="108">
        <v>1799</v>
      </c>
      <c r="B1805" s="134">
        <f t="shared" ca="1" si="140"/>
        <v>1</v>
      </c>
      <c r="C1805" s="135">
        <f t="shared" ca="1" si="142"/>
        <v>0.29460260130140736</v>
      </c>
      <c r="J1805">
        <f t="shared" ca="1" si="143"/>
        <v>0</v>
      </c>
      <c r="K1805">
        <f t="shared" ca="1" si="144"/>
        <v>0</v>
      </c>
      <c r="L1805" s="106">
        <v>1799</v>
      </c>
      <c r="M1805" s="136">
        <f t="shared" ca="1" si="141"/>
        <v>0.95133964183490205</v>
      </c>
      <c r="N1805" s="106"/>
    </row>
    <row r="1806" spans="1:14" x14ac:dyDescent="0.25">
      <c r="A1806" s="108">
        <v>1800</v>
      </c>
      <c r="B1806" s="134">
        <f t="shared" ca="1" si="140"/>
        <v>0</v>
      </c>
      <c r="C1806" s="135">
        <f t="shared" ca="1" si="142"/>
        <v>0.94160791400582022</v>
      </c>
      <c r="J1806">
        <f t="shared" ca="1" si="143"/>
        <v>0</v>
      </c>
      <c r="K1806">
        <f t="shared" ca="1" si="144"/>
        <v>1</v>
      </c>
      <c r="L1806" s="106">
        <v>1800</v>
      </c>
      <c r="M1806" s="136">
        <f t="shared" ca="1" si="141"/>
        <v>0</v>
      </c>
      <c r="N1806" s="106"/>
    </row>
    <row r="1807" spans="1:14" x14ac:dyDescent="0.25">
      <c r="A1807" s="108">
        <v>1801</v>
      </c>
      <c r="B1807" s="134">
        <f t="shared" ca="1" si="140"/>
        <v>0</v>
      </c>
      <c r="C1807" s="135">
        <f t="shared" ca="1" si="142"/>
        <v>0.50902627806247935</v>
      </c>
      <c r="J1807">
        <f t="shared" ca="1" si="143"/>
        <v>0</v>
      </c>
      <c r="K1807">
        <f t="shared" ca="1" si="144"/>
        <v>1</v>
      </c>
      <c r="L1807" s="106">
        <v>1801</v>
      </c>
      <c r="M1807" s="136">
        <f t="shared" ca="1" si="141"/>
        <v>0</v>
      </c>
      <c r="N1807" s="106"/>
    </row>
    <row r="1808" spans="1:14" x14ac:dyDescent="0.25">
      <c r="A1808" s="108">
        <v>1802</v>
      </c>
      <c r="B1808" s="134">
        <f t="shared" ca="1" si="140"/>
        <v>0</v>
      </c>
      <c r="C1808" s="135">
        <f t="shared" ca="1" si="142"/>
        <v>0.39529391795704705</v>
      </c>
      <c r="J1808">
        <f t="shared" ca="1" si="143"/>
        <v>0</v>
      </c>
      <c r="K1808">
        <f t="shared" ca="1" si="144"/>
        <v>0</v>
      </c>
      <c r="L1808" s="106">
        <v>1802</v>
      </c>
      <c r="M1808" s="136">
        <f t="shared" ca="1" si="141"/>
        <v>0</v>
      </c>
      <c r="N1808" s="106"/>
    </row>
    <row r="1809" spans="1:14" x14ac:dyDescent="0.25">
      <c r="A1809" s="108">
        <v>1803</v>
      </c>
      <c r="B1809" s="134">
        <f t="shared" ca="1" si="140"/>
        <v>1</v>
      </c>
      <c r="C1809" s="135">
        <f t="shared" ca="1" si="142"/>
        <v>0.27582187151869886</v>
      </c>
      <c r="J1809">
        <f t="shared" ca="1" si="143"/>
        <v>0</v>
      </c>
      <c r="K1809">
        <f t="shared" ca="1" si="144"/>
        <v>0</v>
      </c>
      <c r="L1809" s="106">
        <v>1803</v>
      </c>
      <c r="M1809" s="136">
        <f t="shared" ca="1" si="141"/>
        <v>4.1597870358355307</v>
      </c>
      <c r="N1809" s="106"/>
    </row>
    <row r="1810" spans="1:14" x14ac:dyDescent="0.25">
      <c r="A1810" s="108">
        <v>1804</v>
      </c>
      <c r="B1810" s="134">
        <f t="shared" ca="1" si="140"/>
        <v>0</v>
      </c>
      <c r="C1810" s="135">
        <f t="shared" ca="1" si="142"/>
        <v>0.86394184001689778</v>
      </c>
      <c r="J1810">
        <f t="shared" ca="1" si="143"/>
        <v>0</v>
      </c>
      <c r="K1810">
        <f t="shared" ca="1" si="144"/>
        <v>1</v>
      </c>
      <c r="L1810" s="106">
        <v>1804</v>
      </c>
      <c r="M1810" s="136">
        <f t="shared" ca="1" si="141"/>
        <v>0</v>
      </c>
      <c r="N1810" s="106"/>
    </row>
    <row r="1811" spans="1:14" x14ac:dyDescent="0.25">
      <c r="A1811" s="108">
        <v>1805</v>
      </c>
      <c r="B1811" s="134">
        <f t="shared" ca="1" si="140"/>
        <v>0</v>
      </c>
      <c r="C1811" s="135">
        <f t="shared" ca="1" si="142"/>
        <v>0.68698223547963344</v>
      </c>
      <c r="J1811">
        <f t="shared" ca="1" si="143"/>
        <v>0</v>
      </c>
      <c r="K1811">
        <f t="shared" ca="1" si="144"/>
        <v>1</v>
      </c>
      <c r="L1811" s="106">
        <v>1805</v>
      </c>
      <c r="M1811" s="136">
        <f t="shared" ca="1" si="141"/>
        <v>0</v>
      </c>
      <c r="N1811" s="106"/>
    </row>
    <row r="1812" spans="1:14" x14ac:dyDescent="0.25">
      <c r="A1812" s="108">
        <v>1806</v>
      </c>
      <c r="B1812" s="134">
        <f t="shared" ca="1" si="140"/>
        <v>0</v>
      </c>
      <c r="C1812" s="135">
        <f t="shared" ca="1" si="142"/>
        <v>0.87176955446594118</v>
      </c>
      <c r="J1812">
        <f t="shared" ca="1" si="143"/>
        <v>0</v>
      </c>
      <c r="K1812">
        <f t="shared" ca="1" si="144"/>
        <v>1</v>
      </c>
      <c r="L1812" s="106">
        <v>1806</v>
      </c>
      <c r="M1812" s="136">
        <f t="shared" ca="1" si="141"/>
        <v>0</v>
      </c>
      <c r="N1812" s="106"/>
    </row>
    <row r="1813" spans="1:14" x14ac:dyDescent="0.25">
      <c r="A1813" s="108">
        <v>1807</v>
      </c>
      <c r="B1813" s="134">
        <f t="shared" ca="1" si="140"/>
        <v>0</v>
      </c>
      <c r="C1813" s="135">
        <f t="shared" ca="1" si="142"/>
        <v>0.96796644863685488</v>
      </c>
      <c r="J1813">
        <f t="shared" ca="1" si="143"/>
        <v>0</v>
      </c>
      <c r="K1813">
        <f t="shared" ca="1" si="144"/>
        <v>1</v>
      </c>
      <c r="L1813" s="106">
        <v>1807</v>
      </c>
      <c r="M1813" s="136">
        <f t="shared" ca="1" si="141"/>
        <v>0</v>
      </c>
      <c r="N1813" s="106"/>
    </row>
    <row r="1814" spans="1:14" x14ac:dyDescent="0.25">
      <c r="A1814" s="108">
        <v>1808</v>
      </c>
      <c r="B1814" s="134">
        <f t="shared" ca="1" si="140"/>
        <v>0</v>
      </c>
      <c r="C1814" s="135">
        <f t="shared" ca="1" si="142"/>
        <v>0.40253231363812914</v>
      </c>
      <c r="J1814">
        <f t="shared" ca="1" si="143"/>
        <v>0</v>
      </c>
      <c r="K1814">
        <f t="shared" ca="1" si="144"/>
        <v>0</v>
      </c>
      <c r="L1814" s="106">
        <v>1808</v>
      </c>
      <c r="M1814" s="136">
        <f t="shared" ca="1" si="141"/>
        <v>0</v>
      </c>
      <c r="N1814" s="106"/>
    </row>
    <row r="1815" spans="1:14" x14ac:dyDescent="0.25">
      <c r="A1815" s="108">
        <v>1809</v>
      </c>
      <c r="B1815" s="134">
        <f t="shared" ca="1" si="140"/>
        <v>1</v>
      </c>
      <c r="C1815" s="135">
        <f t="shared" ca="1" si="142"/>
        <v>0.1155086556428282</v>
      </c>
      <c r="J1815">
        <f t="shared" ca="1" si="143"/>
        <v>1</v>
      </c>
      <c r="K1815">
        <f t="shared" ca="1" si="144"/>
        <v>0</v>
      </c>
      <c r="L1815" s="106">
        <v>1809</v>
      </c>
      <c r="M1815" s="136">
        <f t="shared" ca="1" si="141"/>
        <v>5.7004557566938541</v>
      </c>
      <c r="N1815" s="106"/>
    </row>
    <row r="1816" spans="1:14" x14ac:dyDescent="0.25">
      <c r="A1816" s="108">
        <v>1810</v>
      </c>
      <c r="B1816" s="134">
        <f t="shared" ca="1" si="140"/>
        <v>1</v>
      </c>
      <c r="C1816" s="135">
        <f t="shared" ca="1" si="142"/>
        <v>0.35102028906771432</v>
      </c>
      <c r="J1816">
        <f t="shared" ca="1" si="143"/>
        <v>0</v>
      </c>
      <c r="K1816">
        <f t="shared" ca="1" si="144"/>
        <v>0</v>
      </c>
      <c r="L1816" s="106">
        <v>1810</v>
      </c>
      <c r="M1816" s="136">
        <f t="shared" ca="1" si="141"/>
        <v>0.66225403737317756</v>
      </c>
      <c r="N1816" s="106"/>
    </row>
    <row r="1817" spans="1:14" x14ac:dyDescent="0.25">
      <c r="A1817" s="108">
        <v>1811</v>
      </c>
      <c r="B1817" s="134">
        <f t="shared" ca="1" si="140"/>
        <v>0</v>
      </c>
      <c r="C1817" s="135">
        <f t="shared" ca="1" si="142"/>
        <v>0.86129734850759343</v>
      </c>
      <c r="J1817">
        <f t="shared" ca="1" si="143"/>
        <v>0</v>
      </c>
      <c r="K1817">
        <f t="shared" ca="1" si="144"/>
        <v>1</v>
      </c>
      <c r="L1817" s="106">
        <v>1811</v>
      </c>
      <c r="M1817" s="136">
        <f t="shared" ca="1" si="141"/>
        <v>0</v>
      </c>
      <c r="N1817" s="106"/>
    </row>
    <row r="1818" spans="1:14" x14ac:dyDescent="0.25">
      <c r="A1818" s="108">
        <v>1812</v>
      </c>
      <c r="B1818" s="134">
        <f t="shared" ca="1" si="140"/>
        <v>0</v>
      </c>
      <c r="C1818" s="135">
        <f t="shared" ca="1" si="142"/>
        <v>0.438495138852248</v>
      </c>
      <c r="J1818">
        <f t="shared" ca="1" si="143"/>
        <v>0</v>
      </c>
      <c r="K1818">
        <f t="shared" ca="1" si="144"/>
        <v>0</v>
      </c>
      <c r="L1818" s="106">
        <v>1812</v>
      </c>
      <c r="M1818" s="136">
        <f t="shared" ca="1" si="141"/>
        <v>0</v>
      </c>
      <c r="N1818" s="106"/>
    </row>
    <row r="1819" spans="1:14" x14ac:dyDescent="0.25">
      <c r="A1819" s="108">
        <v>1813</v>
      </c>
      <c r="B1819" s="134">
        <f t="shared" ca="1" si="140"/>
        <v>1</v>
      </c>
      <c r="C1819" s="135">
        <f t="shared" ca="1" si="142"/>
        <v>1.8737129921245876E-2</v>
      </c>
      <c r="J1819">
        <f t="shared" ca="1" si="143"/>
        <v>1</v>
      </c>
      <c r="K1819">
        <f t="shared" ca="1" si="144"/>
        <v>0</v>
      </c>
      <c r="L1819" s="106">
        <v>1813</v>
      </c>
      <c r="M1819" s="136">
        <f t="shared" ca="1" si="141"/>
        <v>1.6736090804095138</v>
      </c>
      <c r="N1819" s="106"/>
    </row>
    <row r="1820" spans="1:14" x14ac:dyDescent="0.25">
      <c r="A1820" s="108">
        <v>1814</v>
      </c>
      <c r="B1820" s="134">
        <f t="shared" ca="1" si="140"/>
        <v>1</v>
      </c>
      <c r="C1820" s="135">
        <f t="shared" ca="1" si="142"/>
        <v>0.41131321661831055</v>
      </c>
      <c r="J1820">
        <f t="shared" ca="1" si="143"/>
        <v>1</v>
      </c>
      <c r="K1820">
        <f t="shared" ca="1" si="144"/>
        <v>0</v>
      </c>
      <c r="L1820" s="106">
        <v>1814</v>
      </c>
      <c r="M1820" s="136">
        <f t="shared" ca="1" si="141"/>
        <v>0.51358379662278153</v>
      </c>
      <c r="N1820" s="106"/>
    </row>
    <row r="1821" spans="1:14" x14ac:dyDescent="0.25">
      <c r="A1821" s="108">
        <v>1815</v>
      </c>
      <c r="B1821" s="134">
        <f t="shared" ca="1" si="140"/>
        <v>1</v>
      </c>
      <c r="C1821" s="135">
        <f t="shared" ca="1" si="142"/>
        <v>0.34168792856502506</v>
      </c>
      <c r="J1821">
        <f t="shared" ca="1" si="143"/>
        <v>1</v>
      </c>
      <c r="K1821">
        <f t="shared" ca="1" si="144"/>
        <v>0</v>
      </c>
      <c r="L1821" s="106">
        <v>1815</v>
      </c>
      <c r="M1821" s="136">
        <f t="shared" ca="1" si="141"/>
        <v>0.95633622132859697</v>
      </c>
      <c r="N1821" s="106"/>
    </row>
    <row r="1822" spans="1:14" x14ac:dyDescent="0.25">
      <c r="A1822" s="108">
        <v>1816</v>
      </c>
      <c r="B1822" s="134">
        <f t="shared" ca="1" si="140"/>
        <v>1</v>
      </c>
      <c r="C1822" s="135">
        <f t="shared" ca="1" si="142"/>
        <v>0.16444815252670697</v>
      </c>
      <c r="J1822">
        <f t="shared" ca="1" si="143"/>
        <v>0</v>
      </c>
      <c r="K1822">
        <f t="shared" ca="1" si="144"/>
        <v>0</v>
      </c>
      <c r="L1822" s="106">
        <v>1816</v>
      </c>
      <c r="M1822" s="136">
        <f t="shared" ca="1" si="141"/>
        <v>2.0132225941374147</v>
      </c>
      <c r="N1822" s="106"/>
    </row>
    <row r="1823" spans="1:14" x14ac:dyDescent="0.25">
      <c r="A1823" s="108">
        <v>1817</v>
      </c>
      <c r="B1823" s="134">
        <f t="shared" ca="1" si="140"/>
        <v>0</v>
      </c>
      <c r="C1823" s="135">
        <f t="shared" ca="1" si="142"/>
        <v>0.90504695723888384</v>
      </c>
      <c r="J1823">
        <f t="shared" ca="1" si="143"/>
        <v>0</v>
      </c>
      <c r="K1823">
        <f t="shared" ca="1" si="144"/>
        <v>1</v>
      </c>
      <c r="L1823" s="106">
        <v>1817</v>
      </c>
      <c r="M1823" s="136">
        <f t="shared" ca="1" si="141"/>
        <v>0</v>
      </c>
      <c r="N1823" s="106"/>
    </row>
    <row r="1824" spans="1:14" x14ac:dyDescent="0.25">
      <c r="A1824" s="108">
        <v>1818</v>
      </c>
      <c r="B1824" s="134">
        <f t="shared" ca="1" si="140"/>
        <v>0</v>
      </c>
      <c r="C1824" s="135">
        <f t="shared" ca="1" si="142"/>
        <v>0.73991553263738541</v>
      </c>
      <c r="J1824">
        <f t="shared" ca="1" si="143"/>
        <v>0</v>
      </c>
      <c r="K1824">
        <f t="shared" ca="1" si="144"/>
        <v>1</v>
      </c>
      <c r="L1824" s="106">
        <v>1818</v>
      </c>
      <c r="M1824" s="136">
        <f t="shared" ca="1" si="141"/>
        <v>0</v>
      </c>
      <c r="N1824" s="106"/>
    </row>
    <row r="1825" spans="1:14" x14ac:dyDescent="0.25">
      <c r="A1825" s="108">
        <v>1819</v>
      </c>
      <c r="B1825" s="134">
        <f t="shared" ca="1" si="140"/>
        <v>0</v>
      </c>
      <c r="C1825" s="135">
        <f t="shared" ca="1" si="142"/>
        <v>0.67983320980271833</v>
      </c>
      <c r="J1825">
        <f t="shared" ca="1" si="143"/>
        <v>0</v>
      </c>
      <c r="K1825">
        <f t="shared" ca="1" si="144"/>
        <v>1</v>
      </c>
      <c r="L1825" s="106">
        <v>1819</v>
      </c>
      <c r="M1825" s="136">
        <f t="shared" ca="1" si="141"/>
        <v>0</v>
      </c>
      <c r="N1825" s="106"/>
    </row>
    <row r="1826" spans="1:14" x14ac:dyDescent="0.25">
      <c r="A1826" s="108">
        <v>1820</v>
      </c>
      <c r="B1826" s="134">
        <f t="shared" ca="1" si="140"/>
        <v>0</v>
      </c>
      <c r="C1826" s="135">
        <f t="shared" ca="1" si="142"/>
        <v>0.87405058163791094</v>
      </c>
      <c r="J1826">
        <f t="shared" ca="1" si="143"/>
        <v>0</v>
      </c>
      <c r="K1826">
        <f t="shared" ca="1" si="144"/>
        <v>1</v>
      </c>
      <c r="L1826" s="106">
        <v>1820</v>
      </c>
      <c r="M1826" s="136">
        <f t="shared" ca="1" si="141"/>
        <v>0</v>
      </c>
      <c r="N1826" s="106"/>
    </row>
    <row r="1827" spans="1:14" x14ac:dyDescent="0.25">
      <c r="A1827" s="108">
        <v>1821</v>
      </c>
      <c r="B1827" s="134">
        <f t="shared" ca="1" si="140"/>
        <v>0</v>
      </c>
      <c r="C1827" s="135">
        <f t="shared" ca="1" si="142"/>
        <v>0.97133161932985579</v>
      </c>
      <c r="J1827">
        <f t="shared" ca="1" si="143"/>
        <v>0</v>
      </c>
      <c r="K1827">
        <f t="shared" ca="1" si="144"/>
        <v>0</v>
      </c>
      <c r="L1827" s="106">
        <v>1821</v>
      </c>
      <c r="M1827" s="136">
        <f t="shared" ca="1" si="141"/>
        <v>0</v>
      </c>
      <c r="N1827" s="106"/>
    </row>
    <row r="1828" spans="1:14" x14ac:dyDescent="0.25">
      <c r="A1828" s="108">
        <v>1822</v>
      </c>
      <c r="B1828" s="134">
        <f t="shared" ca="1" si="140"/>
        <v>1</v>
      </c>
      <c r="C1828" s="135">
        <f t="shared" ca="1" si="142"/>
        <v>0.17616446955717369</v>
      </c>
      <c r="J1828">
        <f t="shared" ca="1" si="143"/>
        <v>1</v>
      </c>
      <c r="K1828">
        <f t="shared" ca="1" si="144"/>
        <v>0</v>
      </c>
      <c r="L1828" s="106">
        <v>1822</v>
      </c>
      <c r="M1828" s="136">
        <f t="shared" ca="1" si="141"/>
        <v>3.5996136228762992</v>
      </c>
      <c r="N1828" s="106"/>
    </row>
    <row r="1829" spans="1:14" x14ac:dyDescent="0.25">
      <c r="A1829" s="108">
        <v>1823</v>
      </c>
      <c r="B1829" s="134">
        <f t="shared" ca="1" si="140"/>
        <v>1</v>
      </c>
      <c r="C1829" s="135">
        <f t="shared" ca="1" si="142"/>
        <v>0.40394406491748336</v>
      </c>
      <c r="J1829">
        <f t="shared" ca="1" si="143"/>
        <v>1</v>
      </c>
      <c r="K1829">
        <f t="shared" ca="1" si="144"/>
        <v>0</v>
      </c>
      <c r="L1829" s="106">
        <v>1823</v>
      </c>
      <c r="M1829" s="136">
        <f t="shared" ca="1" si="141"/>
        <v>0.65030256924301533</v>
      </c>
      <c r="N1829" s="106"/>
    </row>
    <row r="1830" spans="1:14" x14ac:dyDescent="0.25">
      <c r="A1830" s="108">
        <v>1824</v>
      </c>
      <c r="B1830" s="134">
        <f t="shared" ca="1" si="140"/>
        <v>1</v>
      </c>
      <c r="C1830" s="135">
        <f t="shared" ca="1" si="142"/>
        <v>0.13105903861003754</v>
      </c>
      <c r="J1830">
        <f t="shared" ca="1" si="143"/>
        <v>1</v>
      </c>
      <c r="K1830">
        <f t="shared" ca="1" si="144"/>
        <v>0</v>
      </c>
      <c r="L1830" s="106">
        <v>1824</v>
      </c>
      <c r="M1830" s="136">
        <f t="shared" ca="1" si="141"/>
        <v>1.6640702852117428</v>
      </c>
      <c r="N1830" s="106"/>
    </row>
    <row r="1831" spans="1:14" x14ac:dyDescent="0.25">
      <c r="A1831" s="108">
        <v>1825</v>
      </c>
      <c r="B1831" s="134">
        <f t="shared" ca="1" si="140"/>
        <v>1</v>
      </c>
      <c r="C1831" s="135">
        <f t="shared" ca="1" si="142"/>
        <v>0.4962056075715634</v>
      </c>
      <c r="J1831">
        <f t="shared" ca="1" si="143"/>
        <v>1</v>
      </c>
      <c r="K1831">
        <f t="shared" ca="1" si="144"/>
        <v>0</v>
      </c>
      <c r="L1831" s="106">
        <v>1825</v>
      </c>
      <c r="M1831" s="136">
        <f t="shared" ca="1" si="141"/>
        <v>0.65160942823901169</v>
      </c>
      <c r="N1831" s="106"/>
    </row>
    <row r="1832" spans="1:14" x14ac:dyDescent="0.25">
      <c r="A1832" s="108">
        <v>1826</v>
      </c>
      <c r="B1832" s="134">
        <f t="shared" ca="1" si="140"/>
        <v>1</v>
      </c>
      <c r="C1832" s="135">
        <f t="shared" ca="1" si="142"/>
        <v>0.58355389687758041</v>
      </c>
      <c r="J1832">
        <f t="shared" ca="1" si="143"/>
        <v>0</v>
      </c>
      <c r="K1832">
        <f t="shared" ca="1" si="144"/>
        <v>0</v>
      </c>
      <c r="L1832" s="106">
        <v>1826</v>
      </c>
      <c r="M1832" s="136">
        <f t="shared" ca="1" si="141"/>
        <v>2.3603978950509124</v>
      </c>
      <c r="N1832" s="106"/>
    </row>
    <row r="1833" spans="1:14" x14ac:dyDescent="0.25">
      <c r="A1833" s="108">
        <v>1827</v>
      </c>
      <c r="B1833" s="134">
        <f t="shared" ca="1" si="140"/>
        <v>0</v>
      </c>
      <c r="C1833" s="135">
        <f t="shared" ca="1" si="142"/>
        <v>0.81764309938175794</v>
      </c>
      <c r="J1833">
        <f t="shared" ca="1" si="143"/>
        <v>0</v>
      </c>
      <c r="K1833">
        <f t="shared" ca="1" si="144"/>
        <v>1</v>
      </c>
      <c r="L1833" s="106">
        <v>1827</v>
      </c>
      <c r="M1833" s="136">
        <f t="shared" ca="1" si="141"/>
        <v>0</v>
      </c>
      <c r="N1833" s="106"/>
    </row>
    <row r="1834" spans="1:14" x14ac:dyDescent="0.25">
      <c r="A1834" s="108">
        <v>1828</v>
      </c>
      <c r="B1834" s="134">
        <f t="shared" ca="1" si="140"/>
        <v>0</v>
      </c>
      <c r="C1834" s="135">
        <f t="shared" ca="1" si="142"/>
        <v>0.43262607432185896</v>
      </c>
      <c r="J1834">
        <f t="shared" ca="1" si="143"/>
        <v>0</v>
      </c>
      <c r="K1834">
        <f t="shared" ca="1" si="144"/>
        <v>1</v>
      </c>
      <c r="L1834" s="106">
        <v>1828</v>
      </c>
      <c r="M1834" s="136">
        <f t="shared" ca="1" si="141"/>
        <v>0</v>
      </c>
      <c r="N1834" s="106"/>
    </row>
    <row r="1835" spans="1:14" x14ac:dyDescent="0.25">
      <c r="A1835" s="108">
        <v>1829</v>
      </c>
      <c r="B1835" s="134">
        <f t="shared" ca="1" si="140"/>
        <v>0</v>
      </c>
      <c r="C1835" s="135">
        <f t="shared" ca="1" si="142"/>
        <v>0.38065244121459507</v>
      </c>
      <c r="J1835">
        <f t="shared" ca="1" si="143"/>
        <v>0</v>
      </c>
      <c r="K1835">
        <f t="shared" ca="1" si="144"/>
        <v>1</v>
      </c>
      <c r="L1835" s="106">
        <v>1829</v>
      </c>
      <c r="M1835" s="136">
        <f t="shared" ca="1" si="141"/>
        <v>0</v>
      </c>
      <c r="N1835" s="106"/>
    </row>
    <row r="1836" spans="1:14" x14ac:dyDescent="0.25">
      <c r="A1836" s="108">
        <v>1830</v>
      </c>
      <c r="B1836" s="134">
        <f t="shared" ca="1" si="140"/>
        <v>0</v>
      </c>
      <c r="C1836" s="135">
        <f t="shared" ca="1" si="142"/>
        <v>0.35258554277488174</v>
      </c>
      <c r="J1836">
        <f t="shared" ca="1" si="143"/>
        <v>0</v>
      </c>
      <c r="K1836">
        <f t="shared" ca="1" si="144"/>
        <v>1</v>
      </c>
      <c r="L1836" s="106">
        <v>1830</v>
      </c>
      <c r="M1836" s="136">
        <f t="shared" ca="1" si="141"/>
        <v>0</v>
      </c>
      <c r="N1836" s="106"/>
    </row>
    <row r="1837" spans="1:14" x14ac:dyDescent="0.25">
      <c r="A1837" s="108">
        <v>1831</v>
      </c>
      <c r="B1837" s="134">
        <f t="shared" ca="1" si="140"/>
        <v>0</v>
      </c>
      <c r="C1837" s="135">
        <f t="shared" ca="1" si="142"/>
        <v>0.61328112887309338</v>
      </c>
      <c r="J1837">
        <f t="shared" ca="1" si="143"/>
        <v>0</v>
      </c>
      <c r="K1837">
        <f t="shared" ca="1" si="144"/>
        <v>1</v>
      </c>
      <c r="L1837" s="106">
        <v>1831</v>
      </c>
      <c r="M1837" s="136">
        <f t="shared" ca="1" si="141"/>
        <v>0</v>
      </c>
      <c r="N1837" s="106"/>
    </row>
    <row r="1838" spans="1:14" x14ac:dyDescent="0.25">
      <c r="A1838" s="108">
        <v>1832</v>
      </c>
      <c r="B1838" s="134">
        <f t="shared" ca="1" si="140"/>
        <v>0</v>
      </c>
      <c r="C1838" s="135">
        <f t="shared" ca="1" si="142"/>
        <v>0.3903394093793352</v>
      </c>
      <c r="J1838">
        <f t="shared" ca="1" si="143"/>
        <v>0</v>
      </c>
      <c r="K1838">
        <f t="shared" ca="1" si="144"/>
        <v>0</v>
      </c>
      <c r="L1838" s="106">
        <v>1832</v>
      </c>
      <c r="M1838" s="136">
        <f t="shared" ca="1" si="141"/>
        <v>0</v>
      </c>
      <c r="N1838" s="106"/>
    </row>
    <row r="1839" spans="1:14" x14ac:dyDescent="0.25">
      <c r="A1839" s="108">
        <v>1833</v>
      </c>
      <c r="B1839" s="134">
        <f t="shared" ref="B1839:B1902" ca="1" si="145">IF(B1838&gt;0,IF(C1839&lt;pww,1,0),IF(C1839&lt;pdw,1,0))</f>
        <v>1</v>
      </c>
      <c r="C1839" s="135">
        <f t="shared" ca="1" si="142"/>
        <v>0.30786262605561665</v>
      </c>
      <c r="J1839">
        <f t="shared" ca="1" si="143"/>
        <v>1</v>
      </c>
      <c r="K1839">
        <f t="shared" ca="1" si="144"/>
        <v>0</v>
      </c>
      <c r="L1839" s="106">
        <v>1833</v>
      </c>
      <c r="M1839" s="136">
        <f t="shared" ca="1" si="141"/>
        <v>0.50969455616785453</v>
      </c>
      <c r="N1839" s="106"/>
    </row>
    <row r="1840" spans="1:14" x14ac:dyDescent="0.25">
      <c r="A1840" s="108">
        <v>1834</v>
      </c>
      <c r="B1840" s="134">
        <f t="shared" ca="1" si="145"/>
        <v>1</v>
      </c>
      <c r="C1840" s="135">
        <f t="shared" ca="1" si="142"/>
        <v>0.48315847860451633</v>
      </c>
      <c r="J1840">
        <f t="shared" ca="1" si="143"/>
        <v>1</v>
      </c>
      <c r="K1840">
        <f t="shared" ca="1" si="144"/>
        <v>0</v>
      </c>
      <c r="L1840" s="106">
        <v>1834</v>
      </c>
      <c r="M1840" s="136">
        <f t="shared" ca="1" si="141"/>
        <v>5.0514309104108586</v>
      </c>
      <c r="N1840" s="106"/>
    </row>
    <row r="1841" spans="1:14" x14ac:dyDescent="0.25">
      <c r="A1841" s="108">
        <v>1835</v>
      </c>
      <c r="B1841" s="134">
        <f t="shared" ca="1" si="145"/>
        <v>1</v>
      </c>
      <c r="C1841" s="135">
        <f t="shared" ca="1" si="142"/>
        <v>0.67246975785579532</v>
      </c>
      <c r="J1841">
        <f t="shared" ca="1" si="143"/>
        <v>1</v>
      </c>
      <c r="K1841">
        <f t="shared" ca="1" si="144"/>
        <v>0</v>
      </c>
      <c r="L1841" s="106">
        <v>1835</v>
      </c>
      <c r="M1841" s="136">
        <f t="shared" ca="1" si="141"/>
        <v>1.197418490642175</v>
      </c>
      <c r="N1841" s="106"/>
    </row>
    <row r="1842" spans="1:14" x14ac:dyDescent="0.25">
      <c r="A1842" s="108">
        <v>1836</v>
      </c>
      <c r="B1842" s="134">
        <f t="shared" ca="1" si="145"/>
        <v>1</v>
      </c>
      <c r="C1842" s="135">
        <f t="shared" ca="1" si="142"/>
        <v>0.44367333062557346</v>
      </c>
      <c r="J1842">
        <f t="shared" ca="1" si="143"/>
        <v>1</v>
      </c>
      <c r="K1842">
        <f t="shared" ca="1" si="144"/>
        <v>0</v>
      </c>
      <c r="L1842" s="106">
        <v>1836</v>
      </c>
      <c r="M1842" s="136">
        <f t="shared" ca="1" si="141"/>
        <v>0.36518484161949066</v>
      </c>
      <c r="N1842" s="106"/>
    </row>
    <row r="1843" spans="1:14" x14ac:dyDescent="0.25">
      <c r="A1843" s="108">
        <v>1837</v>
      </c>
      <c r="B1843" s="134">
        <f t="shared" ca="1" si="145"/>
        <v>1</v>
      </c>
      <c r="C1843" s="135">
        <f t="shared" ca="1" si="142"/>
        <v>0.16789317206687671</v>
      </c>
      <c r="J1843">
        <f t="shared" ca="1" si="143"/>
        <v>1</v>
      </c>
      <c r="K1843">
        <f t="shared" ca="1" si="144"/>
        <v>0</v>
      </c>
      <c r="L1843" s="106">
        <v>1837</v>
      </c>
      <c r="M1843" s="136">
        <f t="shared" ca="1" si="141"/>
        <v>14.667867878843845</v>
      </c>
      <c r="N1843" s="106"/>
    </row>
    <row r="1844" spans="1:14" x14ac:dyDescent="0.25">
      <c r="A1844" s="108">
        <v>1838</v>
      </c>
      <c r="B1844" s="134">
        <f t="shared" ca="1" si="145"/>
        <v>1</v>
      </c>
      <c r="C1844" s="135">
        <f t="shared" ca="1" si="142"/>
        <v>0.51710466442853598</v>
      </c>
      <c r="J1844">
        <f t="shared" ca="1" si="143"/>
        <v>1</v>
      </c>
      <c r="K1844">
        <f t="shared" ca="1" si="144"/>
        <v>0</v>
      </c>
      <c r="L1844" s="106">
        <v>1838</v>
      </c>
      <c r="M1844" s="136">
        <f t="shared" ca="1" si="141"/>
        <v>4.0657768126277603</v>
      </c>
      <c r="N1844" s="106"/>
    </row>
    <row r="1845" spans="1:14" x14ac:dyDescent="0.25">
      <c r="A1845" s="108">
        <v>1839</v>
      </c>
      <c r="B1845" s="134">
        <f t="shared" ca="1" si="145"/>
        <v>1</v>
      </c>
      <c r="C1845" s="135">
        <f t="shared" ca="1" si="142"/>
        <v>0.71107655914457824</v>
      </c>
      <c r="J1845">
        <f t="shared" ca="1" si="143"/>
        <v>1</v>
      </c>
      <c r="K1845">
        <f t="shared" ca="1" si="144"/>
        <v>0</v>
      </c>
      <c r="L1845" s="106">
        <v>1839</v>
      </c>
      <c r="M1845" s="136">
        <f t="shared" ca="1" si="141"/>
        <v>1.6449701427208123</v>
      </c>
      <c r="N1845" s="106"/>
    </row>
    <row r="1846" spans="1:14" x14ac:dyDescent="0.25">
      <c r="A1846" s="108">
        <v>1840</v>
      </c>
      <c r="B1846" s="134">
        <f t="shared" ca="1" si="145"/>
        <v>1</v>
      </c>
      <c r="C1846" s="135">
        <f t="shared" ca="1" si="142"/>
        <v>0.63243095659177173</v>
      </c>
      <c r="J1846">
        <f t="shared" ca="1" si="143"/>
        <v>0</v>
      </c>
      <c r="K1846">
        <f t="shared" ca="1" si="144"/>
        <v>0</v>
      </c>
      <c r="L1846" s="106">
        <v>1840</v>
      </c>
      <c r="M1846" s="136">
        <f t="shared" ca="1" si="141"/>
        <v>7.0436386751468705</v>
      </c>
      <c r="N1846" s="106"/>
    </row>
    <row r="1847" spans="1:14" x14ac:dyDescent="0.25">
      <c r="A1847" s="108">
        <v>1841</v>
      </c>
      <c r="B1847" s="134">
        <f t="shared" ca="1" si="145"/>
        <v>0</v>
      </c>
      <c r="C1847" s="135">
        <f t="shared" ca="1" si="142"/>
        <v>0.7772272163927697</v>
      </c>
      <c r="J1847">
        <f t="shared" ca="1" si="143"/>
        <v>0</v>
      </c>
      <c r="K1847">
        <f t="shared" ca="1" si="144"/>
        <v>1</v>
      </c>
      <c r="L1847" s="106">
        <v>1841</v>
      </c>
      <c r="M1847" s="136">
        <f t="shared" ca="1" si="141"/>
        <v>0</v>
      </c>
      <c r="N1847" s="106"/>
    </row>
    <row r="1848" spans="1:14" x14ac:dyDescent="0.25">
      <c r="A1848" s="108">
        <v>1842</v>
      </c>
      <c r="B1848" s="134">
        <f t="shared" ca="1" si="145"/>
        <v>0</v>
      </c>
      <c r="C1848" s="135">
        <f t="shared" ca="1" si="142"/>
        <v>0.35605690338690521</v>
      </c>
      <c r="J1848">
        <f t="shared" ca="1" si="143"/>
        <v>0</v>
      </c>
      <c r="K1848">
        <f t="shared" ca="1" si="144"/>
        <v>1</v>
      </c>
      <c r="L1848" s="106">
        <v>1842</v>
      </c>
      <c r="M1848" s="136">
        <f t="shared" ca="1" si="141"/>
        <v>0</v>
      </c>
      <c r="N1848" s="106"/>
    </row>
    <row r="1849" spans="1:14" x14ac:dyDescent="0.25">
      <c r="A1849" s="108">
        <v>1843</v>
      </c>
      <c r="B1849" s="134">
        <f t="shared" ca="1" si="145"/>
        <v>0</v>
      </c>
      <c r="C1849" s="135">
        <f t="shared" ca="1" si="142"/>
        <v>0.68773813635526104</v>
      </c>
      <c r="J1849">
        <f t="shared" ca="1" si="143"/>
        <v>0</v>
      </c>
      <c r="K1849">
        <f t="shared" ca="1" si="144"/>
        <v>0</v>
      </c>
      <c r="L1849" s="106">
        <v>1843</v>
      </c>
      <c r="M1849" s="136">
        <f t="shared" ca="1" si="141"/>
        <v>0</v>
      </c>
      <c r="N1849" s="106"/>
    </row>
    <row r="1850" spans="1:14" x14ac:dyDescent="0.25">
      <c r="A1850" s="108">
        <v>1844</v>
      </c>
      <c r="B1850" s="134">
        <f t="shared" ca="1" si="145"/>
        <v>1</v>
      </c>
      <c r="C1850" s="135">
        <f t="shared" ca="1" si="142"/>
        <v>0.13707041084195193</v>
      </c>
      <c r="J1850">
        <f t="shared" ca="1" si="143"/>
        <v>1</v>
      </c>
      <c r="K1850">
        <f t="shared" ca="1" si="144"/>
        <v>0</v>
      </c>
      <c r="L1850" s="106">
        <v>1844</v>
      </c>
      <c r="M1850" s="136">
        <f t="shared" ca="1" si="141"/>
        <v>0.13215205887958459</v>
      </c>
      <c r="N1850" s="106"/>
    </row>
    <row r="1851" spans="1:14" x14ac:dyDescent="0.25">
      <c r="A1851" s="108">
        <v>1845</v>
      </c>
      <c r="B1851" s="134">
        <f t="shared" ca="1" si="145"/>
        <v>1</v>
      </c>
      <c r="C1851" s="135">
        <f t="shared" ca="1" si="142"/>
        <v>0.68000627241290812</v>
      </c>
      <c r="J1851">
        <f t="shared" ca="1" si="143"/>
        <v>1</v>
      </c>
      <c r="K1851">
        <f t="shared" ca="1" si="144"/>
        <v>0</v>
      </c>
      <c r="L1851" s="106">
        <v>1845</v>
      </c>
      <c r="M1851" s="136">
        <f t="shared" ca="1" si="141"/>
        <v>3.7183854310120328</v>
      </c>
      <c r="N1851" s="106"/>
    </row>
    <row r="1852" spans="1:14" x14ac:dyDescent="0.25">
      <c r="A1852" s="108">
        <v>1846</v>
      </c>
      <c r="B1852" s="134">
        <f t="shared" ca="1" si="145"/>
        <v>1</v>
      </c>
      <c r="C1852" s="135">
        <f t="shared" ca="1" si="142"/>
        <v>8.1046944641275709E-2</v>
      </c>
      <c r="J1852">
        <f t="shared" ca="1" si="143"/>
        <v>1</v>
      </c>
      <c r="K1852">
        <f t="shared" ca="1" si="144"/>
        <v>0</v>
      </c>
      <c r="L1852" s="106">
        <v>1846</v>
      </c>
      <c r="M1852" s="136">
        <f t="shared" ca="1" si="141"/>
        <v>3.3377461579606598</v>
      </c>
      <c r="N1852" s="106"/>
    </row>
    <row r="1853" spans="1:14" x14ac:dyDescent="0.25">
      <c r="A1853" s="108">
        <v>1847</v>
      </c>
      <c r="B1853" s="134">
        <f t="shared" ca="1" si="145"/>
        <v>1</v>
      </c>
      <c r="C1853" s="135">
        <f t="shared" ca="1" si="142"/>
        <v>0.10717446383892215</v>
      </c>
      <c r="J1853">
        <f t="shared" ca="1" si="143"/>
        <v>1</v>
      </c>
      <c r="K1853">
        <f t="shared" ca="1" si="144"/>
        <v>0</v>
      </c>
      <c r="L1853" s="106">
        <v>1847</v>
      </c>
      <c r="M1853" s="136">
        <f t="shared" ca="1" si="141"/>
        <v>1.701122407971716</v>
      </c>
      <c r="N1853" s="106"/>
    </row>
    <row r="1854" spans="1:14" x14ac:dyDescent="0.25">
      <c r="A1854" s="108">
        <v>1848</v>
      </c>
      <c r="B1854" s="134">
        <f t="shared" ca="1" si="145"/>
        <v>1</v>
      </c>
      <c r="C1854" s="135">
        <f t="shared" ca="1" si="142"/>
        <v>1.1870449616123047E-2</v>
      </c>
      <c r="J1854">
        <f t="shared" ca="1" si="143"/>
        <v>1</v>
      </c>
      <c r="K1854">
        <f t="shared" ca="1" si="144"/>
        <v>0</v>
      </c>
      <c r="L1854" s="106">
        <v>1848</v>
      </c>
      <c r="M1854" s="136">
        <f t="shared" ca="1" si="141"/>
        <v>2.7763123659269269</v>
      </c>
      <c r="N1854" s="106"/>
    </row>
    <row r="1855" spans="1:14" x14ac:dyDescent="0.25">
      <c r="A1855" s="108">
        <v>1849</v>
      </c>
      <c r="B1855" s="134">
        <f t="shared" ca="1" si="145"/>
        <v>1</v>
      </c>
      <c r="C1855" s="135">
        <f t="shared" ca="1" si="142"/>
        <v>0.57225710467940438</v>
      </c>
      <c r="J1855">
        <f t="shared" ca="1" si="143"/>
        <v>1</v>
      </c>
      <c r="K1855">
        <f t="shared" ca="1" si="144"/>
        <v>0</v>
      </c>
      <c r="L1855" s="106">
        <v>1849</v>
      </c>
      <c r="M1855" s="136">
        <f t="shared" ca="1" si="141"/>
        <v>0.6228176560853963</v>
      </c>
      <c r="N1855" s="106"/>
    </row>
    <row r="1856" spans="1:14" x14ac:dyDescent="0.25">
      <c r="A1856" s="108">
        <v>1850</v>
      </c>
      <c r="B1856" s="134">
        <f t="shared" ca="1" si="145"/>
        <v>1</v>
      </c>
      <c r="C1856" s="135">
        <f t="shared" ca="1" si="142"/>
        <v>8.3528548649991929E-2</v>
      </c>
      <c r="J1856">
        <f t="shared" ca="1" si="143"/>
        <v>1</v>
      </c>
      <c r="K1856">
        <f t="shared" ca="1" si="144"/>
        <v>0</v>
      </c>
      <c r="L1856" s="106">
        <v>1850</v>
      </c>
      <c r="M1856" s="136">
        <f t="shared" ca="1" si="141"/>
        <v>2.3338325721066466</v>
      </c>
      <c r="N1856" s="106"/>
    </row>
    <row r="1857" spans="1:14" x14ac:dyDescent="0.25">
      <c r="A1857" s="108">
        <v>1851</v>
      </c>
      <c r="B1857" s="134">
        <f t="shared" ca="1" si="145"/>
        <v>1</v>
      </c>
      <c r="C1857" s="135">
        <f t="shared" ca="1" si="142"/>
        <v>0.65700517639537614</v>
      </c>
      <c r="J1857">
        <f t="shared" ca="1" si="143"/>
        <v>1</v>
      </c>
      <c r="K1857">
        <f t="shared" ca="1" si="144"/>
        <v>0</v>
      </c>
      <c r="L1857" s="106">
        <v>1851</v>
      </c>
      <c r="M1857" s="136">
        <f t="shared" ca="1" si="141"/>
        <v>3.0602130604123934</v>
      </c>
      <c r="N1857" s="106"/>
    </row>
    <row r="1858" spans="1:14" x14ac:dyDescent="0.25">
      <c r="A1858" s="108">
        <v>1852</v>
      </c>
      <c r="B1858" s="134">
        <f t="shared" ca="1" si="145"/>
        <v>1</v>
      </c>
      <c r="C1858" s="135">
        <f t="shared" ca="1" si="142"/>
        <v>0.44172241526855638</v>
      </c>
      <c r="J1858">
        <f t="shared" ca="1" si="143"/>
        <v>0</v>
      </c>
      <c r="K1858">
        <f t="shared" ca="1" si="144"/>
        <v>0</v>
      </c>
      <c r="L1858" s="106">
        <v>1852</v>
      </c>
      <c r="M1858" s="136">
        <f t="shared" ca="1" si="141"/>
        <v>6.1704702449386213</v>
      </c>
      <c r="N1858" s="106"/>
    </row>
    <row r="1859" spans="1:14" x14ac:dyDescent="0.25">
      <c r="A1859" s="108">
        <v>1853</v>
      </c>
      <c r="B1859" s="134">
        <f t="shared" ca="1" si="145"/>
        <v>0</v>
      </c>
      <c r="C1859" s="135">
        <f t="shared" ca="1" si="142"/>
        <v>0.80852302801547804</v>
      </c>
      <c r="J1859">
        <f t="shared" ca="1" si="143"/>
        <v>0</v>
      </c>
      <c r="K1859">
        <f t="shared" ca="1" si="144"/>
        <v>1</v>
      </c>
      <c r="L1859" s="106">
        <v>1853</v>
      </c>
      <c r="M1859" s="136">
        <f t="shared" ca="1" si="141"/>
        <v>0</v>
      </c>
      <c r="N1859" s="106"/>
    </row>
    <row r="1860" spans="1:14" x14ac:dyDescent="0.25">
      <c r="A1860" s="108">
        <v>1854</v>
      </c>
      <c r="B1860" s="134">
        <f t="shared" ca="1" si="145"/>
        <v>0</v>
      </c>
      <c r="C1860" s="135">
        <f t="shared" ca="1" si="142"/>
        <v>0.46138349700602865</v>
      </c>
      <c r="J1860">
        <f t="shared" ca="1" si="143"/>
        <v>0</v>
      </c>
      <c r="K1860">
        <f t="shared" ca="1" si="144"/>
        <v>1</v>
      </c>
      <c r="L1860" s="106">
        <v>1854</v>
      </c>
      <c r="M1860" s="136">
        <f t="shared" ca="1" si="141"/>
        <v>0</v>
      </c>
      <c r="N1860" s="106"/>
    </row>
    <row r="1861" spans="1:14" x14ac:dyDescent="0.25">
      <c r="A1861" s="108">
        <v>1855</v>
      </c>
      <c r="B1861" s="134">
        <f t="shared" ca="1" si="145"/>
        <v>0</v>
      </c>
      <c r="C1861" s="135">
        <f t="shared" ca="1" si="142"/>
        <v>0.76840305145819765</v>
      </c>
      <c r="J1861">
        <f t="shared" ca="1" si="143"/>
        <v>0</v>
      </c>
      <c r="K1861">
        <f t="shared" ca="1" si="144"/>
        <v>0</v>
      </c>
      <c r="L1861" s="106">
        <v>1855</v>
      </c>
      <c r="M1861" s="136">
        <f t="shared" ca="1" si="141"/>
        <v>0</v>
      </c>
      <c r="N1861" s="106"/>
    </row>
    <row r="1862" spans="1:14" x14ac:dyDescent="0.25">
      <c r="A1862" s="108">
        <v>1856</v>
      </c>
      <c r="B1862" s="134">
        <f t="shared" ca="1" si="145"/>
        <v>1</v>
      </c>
      <c r="C1862" s="135">
        <f t="shared" ca="1" si="142"/>
        <v>0.1716172580184181</v>
      </c>
      <c r="J1862">
        <f t="shared" ca="1" si="143"/>
        <v>1</v>
      </c>
      <c r="K1862">
        <f t="shared" ca="1" si="144"/>
        <v>0</v>
      </c>
      <c r="L1862" s="106">
        <v>1856</v>
      </c>
      <c r="M1862" s="136">
        <f t="shared" ca="1" si="141"/>
        <v>2.4328272510983355</v>
      </c>
      <c r="N1862" s="106"/>
    </row>
    <row r="1863" spans="1:14" x14ac:dyDescent="0.25">
      <c r="A1863" s="108">
        <v>1857</v>
      </c>
      <c r="B1863" s="134">
        <f t="shared" ca="1" si="145"/>
        <v>1</v>
      </c>
      <c r="C1863" s="135">
        <f t="shared" ca="1" si="142"/>
        <v>0.41881245617430762</v>
      </c>
      <c r="J1863">
        <f t="shared" ca="1" si="143"/>
        <v>0</v>
      </c>
      <c r="K1863">
        <f t="shared" ca="1" si="144"/>
        <v>0</v>
      </c>
      <c r="L1863" s="106">
        <v>1857</v>
      </c>
      <c r="M1863" s="136">
        <f t="shared" ref="M1863:M1926" ca="1" si="146">IF(B1863&gt;0,-LN(1-(RAND()))/lambda,0)</f>
        <v>1.4114883066106492</v>
      </c>
      <c r="N1863" s="106"/>
    </row>
    <row r="1864" spans="1:14" x14ac:dyDescent="0.25">
      <c r="A1864" s="108">
        <v>1858</v>
      </c>
      <c r="B1864" s="134">
        <f t="shared" ca="1" si="145"/>
        <v>0</v>
      </c>
      <c r="C1864" s="135">
        <f t="shared" ref="C1864:C1927" ca="1" si="147">RAND()</f>
        <v>0.77689311433566943</v>
      </c>
      <c r="J1864">
        <f t="shared" ref="J1864:J1927" ca="1" si="148">IF(AND(B1864,B1865),1,0)</f>
        <v>0</v>
      </c>
      <c r="K1864">
        <f t="shared" ref="K1864:K1927" ca="1" si="149">IF(AND(NOT(B1864),NOT(B1865)),1,0)</f>
        <v>1</v>
      </c>
      <c r="L1864" s="106">
        <v>1858</v>
      </c>
      <c r="M1864" s="136">
        <f t="shared" ca="1" si="146"/>
        <v>0</v>
      </c>
      <c r="N1864" s="106"/>
    </row>
    <row r="1865" spans="1:14" x14ac:dyDescent="0.25">
      <c r="A1865" s="108">
        <v>1859</v>
      </c>
      <c r="B1865" s="134">
        <f t="shared" ca="1" si="145"/>
        <v>0</v>
      </c>
      <c r="C1865" s="135">
        <f t="shared" ca="1" si="147"/>
        <v>0.40839218513985442</v>
      </c>
      <c r="J1865">
        <f t="shared" ca="1" si="148"/>
        <v>0</v>
      </c>
      <c r="K1865">
        <f t="shared" ca="1" si="149"/>
        <v>0</v>
      </c>
      <c r="L1865" s="106">
        <v>1859</v>
      </c>
      <c r="M1865" s="136">
        <f t="shared" ca="1" si="146"/>
        <v>0</v>
      </c>
      <c r="N1865" s="106"/>
    </row>
    <row r="1866" spans="1:14" x14ac:dyDescent="0.25">
      <c r="A1866" s="108">
        <v>1860</v>
      </c>
      <c r="B1866" s="134">
        <f t="shared" ca="1" si="145"/>
        <v>1</v>
      </c>
      <c r="C1866" s="135">
        <f t="shared" ca="1" si="147"/>
        <v>0.18991604079624347</v>
      </c>
      <c r="J1866">
        <f t="shared" ca="1" si="148"/>
        <v>0</v>
      </c>
      <c r="K1866">
        <f t="shared" ca="1" si="149"/>
        <v>0</v>
      </c>
      <c r="L1866" s="106">
        <v>1860</v>
      </c>
      <c r="M1866" s="136">
        <f t="shared" ca="1" si="146"/>
        <v>1.3473647357009515</v>
      </c>
      <c r="N1866" s="106"/>
    </row>
    <row r="1867" spans="1:14" x14ac:dyDescent="0.25">
      <c r="A1867" s="108">
        <v>1861</v>
      </c>
      <c r="B1867" s="134">
        <f t="shared" ca="1" si="145"/>
        <v>0</v>
      </c>
      <c r="C1867" s="135">
        <f t="shared" ca="1" si="147"/>
        <v>0.8873078069530127</v>
      </c>
      <c r="J1867">
        <f t="shared" ca="1" si="148"/>
        <v>0</v>
      </c>
      <c r="K1867">
        <f t="shared" ca="1" si="149"/>
        <v>1</v>
      </c>
      <c r="L1867" s="106">
        <v>1861</v>
      </c>
      <c r="M1867" s="136">
        <f t="shared" ca="1" si="146"/>
        <v>0</v>
      </c>
      <c r="N1867" s="106"/>
    </row>
    <row r="1868" spans="1:14" x14ac:dyDescent="0.25">
      <c r="A1868" s="108">
        <v>1862</v>
      </c>
      <c r="B1868" s="134">
        <f t="shared" ca="1" si="145"/>
        <v>0</v>
      </c>
      <c r="C1868" s="135">
        <f t="shared" ca="1" si="147"/>
        <v>0.64941217850329491</v>
      </c>
      <c r="J1868">
        <f t="shared" ca="1" si="148"/>
        <v>0</v>
      </c>
      <c r="K1868">
        <f t="shared" ca="1" si="149"/>
        <v>1</v>
      </c>
      <c r="L1868" s="106">
        <v>1862</v>
      </c>
      <c r="M1868" s="136">
        <f t="shared" ca="1" si="146"/>
        <v>0</v>
      </c>
      <c r="N1868" s="106"/>
    </row>
    <row r="1869" spans="1:14" x14ac:dyDescent="0.25">
      <c r="A1869" s="108">
        <v>1863</v>
      </c>
      <c r="B1869" s="134">
        <f t="shared" ca="1" si="145"/>
        <v>0</v>
      </c>
      <c r="C1869" s="135">
        <f t="shared" ca="1" si="147"/>
        <v>0.59054428691673932</v>
      </c>
      <c r="J1869">
        <f t="shared" ca="1" si="148"/>
        <v>0</v>
      </c>
      <c r="K1869">
        <f t="shared" ca="1" si="149"/>
        <v>0</v>
      </c>
      <c r="L1869" s="106">
        <v>1863</v>
      </c>
      <c r="M1869" s="136">
        <f t="shared" ca="1" si="146"/>
        <v>0</v>
      </c>
      <c r="N1869" s="106"/>
    </row>
    <row r="1870" spans="1:14" x14ac:dyDescent="0.25">
      <c r="A1870" s="108">
        <v>1864</v>
      </c>
      <c r="B1870" s="134">
        <f t="shared" ca="1" si="145"/>
        <v>1</v>
      </c>
      <c r="C1870" s="135">
        <f t="shared" ca="1" si="147"/>
        <v>0.14875981139725514</v>
      </c>
      <c r="J1870">
        <f t="shared" ca="1" si="148"/>
        <v>1</v>
      </c>
      <c r="K1870">
        <f t="shared" ca="1" si="149"/>
        <v>0</v>
      </c>
      <c r="L1870" s="106">
        <v>1864</v>
      </c>
      <c r="M1870" s="136">
        <f t="shared" ca="1" si="146"/>
        <v>2.312075591219843</v>
      </c>
      <c r="N1870" s="106"/>
    </row>
    <row r="1871" spans="1:14" x14ac:dyDescent="0.25">
      <c r="A1871" s="108">
        <v>1865</v>
      </c>
      <c r="B1871" s="134">
        <f t="shared" ca="1" si="145"/>
        <v>1</v>
      </c>
      <c r="C1871" s="135">
        <f t="shared" ca="1" si="147"/>
        <v>0.35461736474231831</v>
      </c>
      <c r="J1871">
        <f t="shared" ca="1" si="148"/>
        <v>0</v>
      </c>
      <c r="K1871">
        <f t="shared" ca="1" si="149"/>
        <v>0</v>
      </c>
      <c r="L1871" s="106">
        <v>1865</v>
      </c>
      <c r="M1871" s="136">
        <f t="shared" ca="1" si="146"/>
        <v>1.2485087597438045</v>
      </c>
      <c r="N1871" s="106"/>
    </row>
    <row r="1872" spans="1:14" x14ac:dyDescent="0.25">
      <c r="A1872" s="108">
        <v>1866</v>
      </c>
      <c r="B1872" s="134">
        <f t="shared" ca="1" si="145"/>
        <v>0</v>
      </c>
      <c r="C1872" s="135">
        <f t="shared" ca="1" si="147"/>
        <v>0.96417892807766981</v>
      </c>
      <c r="J1872">
        <f t="shared" ca="1" si="148"/>
        <v>0</v>
      </c>
      <c r="K1872">
        <f t="shared" ca="1" si="149"/>
        <v>0</v>
      </c>
      <c r="L1872" s="106">
        <v>1866</v>
      </c>
      <c r="M1872" s="136">
        <f t="shared" ca="1" si="146"/>
        <v>0</v>
      </c>
      <c r="N1872" s="106"/>
    </row>
    <row r="1873" spans="1:14" x14ac:dyDescent="0.25">
      <c r="A1873" s="108">
        <v>1867</v>
      </c>
      <c r="B1873" s="134">
        <f t="shared" ca="1" si="145"/>
        <v>1</v>
      </c>
      <c r="C1873" s="135">
        <f t="shared" ca="1" si="147"/>
        <v>4.4603890362559961E-2</v>
      </c>
      <c r="J1873">
        <f t="shared" ca="1" si="148"/>
        <v>1</v>
      </c>
      <c r="K1873">
        <f t="shared" ca="1" si="149"/>
        <v>0</v>
      </c>
      <c r="L1873" s="106">
        <v>1867</v>
      </c>
      <c r="M1873" s="136">
        <f t="shared" ca="1" si="146"/>
        <v>0.33826178123738082</v>
      </c>
      <c r="N1873" s="106"/>
    </row>
    <row r="1874" spans="1:14" x14ac:dyDescent="0.25">
      <c r="A1874" s="108">
        <v>1868</v>
      </c>
      <c r="B1874" s="134">
        <f t="shared" ca="1" si="145"/>
        <v>1</v>
      </c>
      <c r="C1874" s="135">
        <f t="shared" ca="1" si="147"/>
        <v>0.11107712702791062</v>
      </c>
      <c r="J1874">
        <f t="shared" ca="1" si="148"/>
        <v>1</v>
      </c>
      <c r="K1874">
        <f t="shared" ca="1" si="149"/>
        <v>0</v>
      </c>
      <c r="L1874" s="106">
        <v>1868</v>
      </c>
      <c r="M1874" s="136">
        <f t="shared" ca="1" si="146"/>
        <v>1.951899747513935</v>
      </c>
      <c r="N1874" s="106"/>
    </row>
    <row r="1875" spans="1:14" x14ac:dyDescent="0.25">
      <c r="A1875" s="108">
        <v>1869</v>
      </c>
      <c r="B1875" s="134">
        <f t="shared" ca="1" si="145"/>
        <v>1</v>
      </c>
      <c r="C1875" s="135">
        <f t="shared" ca="1" si="147"/>
        <v>0.13389933465990345</v>
      </c>
      <c r="J1875">
        <f t="shared" ca="1" si="148"/>
        <v>1</v>
      </c>
      <c r="K1875">
        <f t="shared" ca="1" si="149"/>
        <v>0</v>
      </c>
      <c r="L1875" s="106">
        <v>1869</v>
      </c>
      <c r="M1875" s="136">
        <f t="shared" ca="1" si="146"/>
        <v>1.4612522321881669</v>
      </c>
      <c r="N1875" s="106"/>
    </row>
    <row r="1876" spans="1:14" x14ac:dyDescent="0.25">
      <c r="A1876" s="108">
        <v>1870</v>
      </c>
      <c r="B1876" s="134">
        <f t="shared" ca="1" si="145"/>
        <v>1</v>
      </c>
      <c r="C1876" s="135">
        <f t="shared" ca="1" si="147"/>
        <v>0.1999586321805098</v>
      </c>
      <c r="J1876">
        <f t="shared" ca="1" si="148"/>
        <v>1</v>
      </c>
      <c r="K1876">
        <f t="shared" ca="1" si="149"/>
        <v>0</v>
      </c>
      <c r="L1876" s="106">
        <v>1870</v>
      </c>
      <c r="M1876" s="136">
        <f t="shared" ca="1" si="146"/>
        <v>1.4005477209373827</v>
      </c>
      <c r="N1876" s="106"/>
    </row>
    <row r="1877" spans="1:14" x14ac:dyDescent="0.25">
      <c r="A1877" s="108">
        <v>1871</v>
      </c>
      <c r="B1877" s="134">
        <f t="shared" ca="1" si="145"/>
        <v>1</v>
      </c>
      <c r="C1877" s="135">
        <f t="shared" ca="1" si="147"/>
        <v>0.43841069827279966</v>
      </c>
      <c r="J1877">
        <f t="shared" ca="1" si="148"/>
        <v>1</v>
      </c>
      <c r="K1877">
        <f t="shared" ca="1" si="149"/>
        <v>0</v>
      </c>
      <c r="L1877" s="106">
        <v>1871</v>
      </c>
      <c r="M1877" s="136">
        <f t="shared" ca="1" si="146"/>
        <v>4.2389136774117633</v>
      </c>
      <c r="N1877" s="106"/>
    </row>
    <row r="1878" spans="1:14" x14ac:dyDescent="0.25">
      <c r="A1878" s="108">
        <v>1872</v>
      </c>
      <c r="B1878" s="134">
        <f t="shared" ca="1" si="145"/>
        <v>1</v>
      </c>
      <c r="C1878" s="135">
        <f t="shared" ca="1" si="147"/>
        <v>0.3555940646382586</v>
      </c>
      <c r="J1878">
        <f t="shared" ca="1" si="148"/>
        <v>0</v>
      </c>
      <c r="K1878">
        <f t="shared" ca="1" si="149"/>
        <v>0</v>
      </c>
      <c r="L1878" s="106">
        <v>1872</v>
      </c>
      <c r="M1878" s="136">
        <f t="shared" ca="1" si="146"/>
        <v>9.3573113018348906</v>
      </c>
      <c r="N1878" s="106"/>
    </row>
    <row r="1879" spans="1:14" x14ac:dyDescent="0.25">
      <c r="A1879" s="108">
        <v>1873</v>
      </c>
      <c r="B1879" s="134">
        <f t="shared" ca="1" si="145"/>
        <v>0</v>
      </c>
      <c r="C1879" s="135">
        <f t="shared" ca="1" si="147"/>
        <v>0.82243864952732071</v>
      </c>
      <c r="J1879">
        <f t="shared" ca="1" si="148"/>
        <v>0</v>
      </c>
      <c r="K1879">
        <f t="shared" ca="1" si="149"/>
        <v>1</v>
      </c>
      <c r="L1879" s="106">
        <v>1873</v>
      </c>
      <c r="M1879" s="136">
        <f t="shared" ca="1" si="146"/>
        <v>0</v>
      </c>
      <c r="N1879" s="106"/>
    </row>
    <row r="1880" spans="1:14" x14ac:dyDescent="0.25">
      <c r="A1880" s="108">
        <v>1874</v>
      </c>
      <c r="B1880" s="134">
        <f t="shared" ca="1" si="145"/>
        <v>0</v>
      </c>
      <c r="C1880" s="135">
        <f t="shared" ca="1" si="147"/>
        <v>0.70552320815839475</v>
      </c>
      <c r="J1880">
        <f t="shared" ca="1" si="148"/>
        <v>0</v>
      </c>
      <c r="K1880">
        <f t="shared" ca="1" si="149"/>
        <v>0</v>
      </c>
      <c r="L1880" s="106">
        <v>1874</v>
      </c>
      <c r="M1880" s="136">
        <f t="shared" ca="1" si="146"/>
        <v>0</v>
      </c>
      <c r="N1880" s="106"/>
    </row>
    <row r="1881" spans="1:14" x14ac:dyDescent="0.25">
      <c r="A1881" s="108">
        <v>1875</v>
      </c>
      <c r="B1881" s="134">
        <f t="shared" ca="1" si="145"/>
        <v>1</v>
      </c>
      <c r="C1881" s="135">
        <f t="shared" ca="1" si="147"/>
        <v>0.19720715186724813</v>
      </c>
      <c r="J1881">
        <f t="shared" ca="1" si="148"/>
        <v>0</v>
      </c>
      <c r="K1881">
        <f t="shared" ca="1" si="149"/>
        <v>0</v>
      </c>
      <c r="L1881" s="106">
        <v>1875</v>
      </c>
      <c r="M1881" s="136">
        <f t="shared" ca="1" si="146"/>
        <v>1.9885995334999693</v>
      </c>
      <c r="N1881" s="106"/>
    </row>
    <row r="1882" spans="1:14" x14ac:dyDescent="0.25">
      <c r="A1882" s="108">
        <v>1876</v>
      </c>
      <c r="B1882" s="134">
        <f t="shared" ca="1" si="145"/>
        <v>0</v>
      </c>
      <c r="C1882" s="135">
        <f t="shared" ca="1" si="147"/>
        <v>0.99192718219871379</v>
      </c>
      <c r="J1882">
        <f t="shared" ca="1" si="148"/>
        <v>0</v>
      </c>
      <c r="K1882">
        <f t="shared" ca="1" si="149"/>
        <v>0</v>
      </c>
      <c r="L1882" s="106">
        <v>1876</v>
      </c>
      <c r="M1882" s="136">
        <f t="shared" ca="1" si="146"/>
        <v>0</v>
      </c>
      <c r="N1882" s="106"/>
    </row>
    <row r="1883" spans="1:14" x14ac:dyDescent="0.25">
      <c r="A1883" s="108">
        <v>1877</v>
      </c>
      <c r="B1883" s="134">
        <f t="shared" ca="1" si="145"/>
        <v>1</v>
      </c>
      <c r="C1883" s="135">
        <f t="shared" ca="1" si="147"/>
        <v>0.26722365159750572</v>
      </c>
      <c r="J1883">
        <f t="shared" ca="1" si="148"/>
        <v>1</v>
      </c>
      <c r="K1883">
        <f t="shared" ca="1" si="149"/>
        <v>0</v>
      </c>
      <c r="L1883" s="106">
        <v>1877</v>
      </c>
      <c r="M1883" s="136">
        <f t="shared" ca="1" si="146"/>
        <v>0.2245344365694672</v>
      </c>
      <c r="N1883" s="106"/>
    </row>
    <row r="1884" spans="1:14" x14ac:dyDescent="0.25">
      <c r="A1884" s="108">
        <v>1878</v>
      </c>
      <c r="B1884" s="134">
        <f t="shared" ca="1" si="145"/>
        <v>1</v>
      </c>
      <c r="C1884" s="135">
        <f t="shared" ca="1" si="147"/>
        <v>0.37276628378545673</v>
      </c>
      <c r="J1884">
        <f t="shared" ca="1" si="148"/>
        <v>1</v>
      </c>
      <c r="K1884">
        <f t="shared" ca="1" si="149"/>
        <v>0</v>
      </c>
      <c r="L1884" s="106">
        <v>1878</v>
      </c>
      <c r="M1884" s="136">
        <f t="shared" ca="1" si="146"/>
        <v>1.9532535371254096</v>
      </c>
      <c r="N1884" s="106"/>
    </row>
    <row r="1885" spans="1:14" x14ac:dyDescent="0.25">
      <c r="A1885" s="108">
        <v>1879</v>
      </c>
      <c r="B1885" s="134">
        <f t="shared" ca="1" si="145"/>
        <v>1</v>
      </c>
      <c r="C1885" s="135">
        <f t="shared" ca="1" si="147"/>
        <v>0.49599236621662601</v>
      </c>
      <c r="J1885">
        <f t="shared" ca="1" si="148"/>
        <v>0</v>
      </c>
      <c r="K1885">
        <f t="shared" ca="1" si="149"/>
        <v>0</v>
      </c>
      <c r="L1885" s="106">
        <v>1879</v>
      </c>
      <c r="M1885" s="136">
        <f t="shared" ca="1" si="146"/>
        <v>1.172583114627058</v>
      </c>
      <c r="N1885" s="106"/>
    </row>
    <row r="1886" spans="1:14" x14ac:dyDescent="0.25">
      <c r="A1886" s="108">
        <v>1880</v>
      </c>
      <c r="B1886" s="134">
        <f t="shared" ca="1" si="145"/>
        <v>0</v>
      </c>
      <c r="C1886" s="135">
        <f t="shared" ca="1" si="147"/>
        <v>0.73047535002060382</v>
      </c>
      <c r="J1886">
        <f t="shared" ca="1" si="148"/>
        <v>0</v>
      </c>
      <c r="K1886">
        <f t="shared" ca="1" si="149"/>
        <v>0</v>
      </c>
      <c r="L1886" s="106">
        <v>1880</v>
      </c>
      <c r="M1886" s="136">
        <f t="shared" ca="1" si="146"/>
        <v>0</v>
      </c>
      <c r="N1886" s="106"/>
    </row>
    <row r="1887" spans="1:14" x14ac:dyDescent="0.25">
      <c r="A1887" s="108">
        <v>1881</v>
      </c>
      <c r="B1887" s="134">
        <f t="shared" ca="1" si="145"/>
        <v>1</v>
      </c>
      <c r="C1887" s="135">
        <f t="shared" ca="1" si="147"/>
        <v>0.30242788567553436</v>
      </c>
      <c r="J1887">
        <f t="shared" ca="1" si="148"/>
        <v>1</v>
      </c>
      <c r="K1887">
        <f t="shared" ca="1" si="149"/>
        <v>0</v>
      </c>
      <c r="L1887" s="106">
        <v>1881</v>
      </c>
      <c r="M1887" s="136">
        <f t="shared" ca="1" si="146"/>
        <v>6.6383151250397852</v>
      </c>
      <c r="N1887" s="106"/>
    </row>
    <row r="1888" spans="1:14" x14ac:dyDescent="0.25">
      <c r="A1888" s="108">
        <v>1882</v>
      </c>
      <c r="B1888" s="134">
        <f t="shared" ca="1" si="145"/>
        <v>1</v>
      </c>
      <c r="C1888" s="135">
        <f t="shared" ca="1" si="147"/>
        <v>0.42856727569652753</v>
      </c>
      <c r="J1888">
        <f t="shared" ca="1" si="148"/>
        <v>1</v>
      </c>
      <c r="K1888">
        <f t="shared" ca="1" si="149"/>
        <v>0</v>
      </c>
      <c r="L1888" s="106">
        <v>1882</v>
      </c>
      <c r="M1888" s="136">
        <f t="shared" ca="1" si="146"/>
        <v>0.65186508381570729</v>
      </c>
      <c r="N1888" s="106"/>
    </row>
    <row r="1889" spans="1:14" x14ac:dyDescent="0.25">
      <c r="A1889" s="108">
        <v>1883</v>
      </c>
      <c r="B1889" s="134">
        <f t="shared" ca="1" si="145"/>
        <v>1</v>
      </c>
      <c r="C1889" s="135">
        <f t="shared" ca="1" si="147"/>
        <v>0.50039911649764901</v>
      </c>
      <c r="J1889">
        <f t="shared" ca="1" si="148"/>
        <v>0</v>
      </c>
      <c r="K1889">
        <f t="shared" ca="1" si="149"/>
        <v>0</v>
      </c>
      <c r="L1889" s="106">
        <v>1883</v>
      </c>
      <c r="M1889" s="136">
        <f t="shared" ca="1" si="146"/>
        <v>12.131657396378937</v>
      </c>
      <c r="N1889" s="106"/>
    </row>
    <row r="1890" spans="1:14" x14ac:dyDescent="0.25">
      <c r="A1890" s="108">
        <v>1884</v>
      </c>
      <c r="B1890" s="134">
        <f t="shared" ca="1" si="145"/>
        <v>0</v>
      </c>
      <c r="C1890" s="135">
        <f t="shared" ca="1" si="147"/>
        <v>0.87220774191025285</v>
      </c>
      <c r="J1890">
        <f t="shared" ca="1" si="148"/>
        <v>0</v>
      </c>
      <c r="K1890">
        <f t="shared" ca="1" si="149"/>
        <v>0</v>
      </c>
      <c r="L1890" s="106">
        <v>1884</v>
      </c>
      <c r="M1890" s="136">
        <f t="shared" ca="1" si="146"/>
        <v>0</v>
      </c>
      <c r="N1890" s="106"/>
    </row>
    <row r="1891" spans="1:14" x14ac:dyDescent="0.25">
      <c r="A1891" s="108">
        <v>1885</v>
      </c>
      <c r="B1891" s="134">
        <f t="shared" ca="1" si="145"/>
        <v>1</v>
      </c>
      <c r="C1891" s="135">
        <f t="shared" ca="1" si="147"/>
        <v>0.22467015663029755</v>
      </c>
      <c r="J1891">
        <f t="shared" ca="1" si="148"/>
        <v>1</v>
      </c>
      <c r="K1891">
        <f t="shared" ca="1" si="149"/>
        <v>0</v>
      </c>
      <c r="L1891" s="106">
        <v>1885</v>
      </c>
      <c r="M1891" s="136">
        <f t="shared" ca="1" si="146"/>
        <v>0.62403470743318834</v>
      </c>
      <c r="N1891" s="106"/>
    </row>
    <row r="1892" spans="1:14" x14ac:dyDescent="0.25">
      <c r="A1892" s="108">
        <v>1886</v>
      </c>
      <c r="B1892" s="134">
        <f t="shared" ca="1" si="145"/>
        <v>1</v>
      </c>
      <c r="C1892" s="135">
        <f t="shared" ca="1" si="147"/>
        <v>3.0827735264023381E-2</v>
      </c>
      <c r="J1892">
        <f t="shared" ca="1" si="148"/>
        <v>1</v>
      </c>
      <c r="K1892">
        <f t="shared" ca="1" si="149"/>
        <v>0</v>
      </c>
      <c r="L1892" s="106">
        <v>1886</v>
      </c>
      <c r="M1892" s="136">
        <f t="shared" ca="1" si="146"/>
        <v>1.005225922695332</v>
      </c>
      <c r="N1892" s="106"/>
    </row>
    <row r="1893" spans="1:14" x14ac:dyDescent="0.25">
      <c r="A1893" s="108">
        <v>1887</v>
      </c>
      <c r="B1893" s="134">
        <f t="shared" ca="1" si="145"/>
        <v>1</v>
      </c>
      <c r="C1893" s="135">
        <f t="shared" ca="1" si="147"/>
        <v>0.45789449704863394</v>
      </c>
      <c r="J1893">
        <f t="shared" ca="1" si="148"/>
        <v>0</v>
      </c>
      <c r="K1893">
        <f t="shared" ca="1" si="149"/>
        <v>0</v>
      </c>
      <c r="L1893" s="106">
        <v>1887</v>
      </c>
      <c r="M1893" s="136">
        <f t="shared" ca="1" si="146"/>
        <v>3.9108149888162256</v>
      </c>
      <c r="N1893" s="106"/>
    </row>
    <row r="1894" spans="1:14" x14ac:dyDescent="0.25">
      <c r="A1894" s="108">
        <v>1888</v>
      </c>
      <c r="B1894" s="134">
        <f t="shared" ca="1" si="145"/>
        <v>0</v>
      </c>
      <c r="C1894" s="135">
        <f t="shared" ca="1" si="147"/>
        <v>0.91841142109444285</v>
      </c>
      <c r="J1894">
        <f t="shared" ca="1" si="148"/>
        <v>0</v>
      </c>
      <c r="K1894">
        <f t="shared" ca="1" si="149"/>
        <v>1</v>
      </c>
      <c r="L1894" s="106">
        <v>1888</v>
      </c>
      <c r="M1894" s="136">
        <f t="shared" ca="1" si="146"/>
        <v>0</v>
      </c>
      <c r="N1894" s="106"/>
    </row>
    <row r="1895" spans="1:14" x14ac:dyDescent="0.25">
      <c r="A1895" s="108">
        <v>1889</v>
      </c>
      <c r="B1895" s="134">
        <f t="shared" ca="1" si="145"/>
        <v>0</v>
      </c>
      <c r="C1895" s="135">
        <f t="shared" ca="1" si="147"/>
        <v>0.46377695116120488</v>
      </c>
      <c r="J1895">
        <f t="shared" ca="1" si="148"/>
        <v>0</v>
      </c>
      <c r="K1895">
        <f t="shared" ca="1" si="149"/>
        <v>0</v>
      </c>
      <c r="L1895" s="106">
        <v>1889</v>
      </c>
      <c r="M1895" s="136">
        <f t="shared" ca="1" si="146"/>
        <v>0</v>
      </c>
      <c r="N1895" s="106"/>
    </row>
    <row r="1896" spans="1:14" x14ac:dyDescent="0.25">
      <c r="A1896" s="108">
        <v>1890</v>
      </c>
      <c r="B1896" s="134">
        <f t="shared" ca="1" si="145"/>
        <v>1</v>
      </c>
      <c r="C1896" s="135">
        <f t="shared" ca="1" si="147"/>
        <v>2.2243624015570451E-2</v>
      </c>
      <c r="J1896">
        <f t="shared" ca="1" si="148"/>
        <v>0</v>
      </c>
      <c r="K1896">
        <f t="shared" ca="1" si="149"/>
        <v>0</v>
      </c>
      <c r="L1896" s="106">
        <v>1890</v>
      </c>
      <c r="M1896" s="136">
        <f t="shared" ca="1" si="146"/>
        <v>2.001411381593015</v>
      </c>
      <c r="N1896" s="106"/>
    </row>
    <row r="1897" spans="1:14" x14ac:dyDescent="0.25">
      <c r="A1897" s="108">
        <v>1891</v>
      </c>
      <c r="B1897" s="134">
        <f t="shared" ca="1" si="145"/>
        <v>0</v>
      </c>
      <c r="C1897" s="135">
        <f t="shared" ca="1" si="147"/>
        <v>0.88282354407317165</v>
      </c>
      <c r="J1897">
        <f t="shared" ca="1" si="148"/>
        <v>0</v>
      </c>
      <c r="K1897">
        <f t="shared" ca="1" si="149"/>
        <v>0</v>
      </c>
      <c r="L1897" s="106">
        <v>1891</v>
      </c>
      <c r="M1897" s="136">
        <f t="shared" ca="1" si="146"/>
        <v>0</v>
      </c>
      <c r="N1897" s="106"/>
    </row>
    <row r="1898" spans="1:14" x14ac:dyDescent="0.25">
      <c r="A1898" s="108">
        <v>1892</v>
      </c>
      <c r="B1898" s="134">
        <f t="shared" ca="1" si="145"/>
        <v>1</v>
      </c>
      <c r="C1898" s="135">
        <f t="shared" ca="1" si="147"/>
        <v>0.18888905069420747</v>
      </c>
      <c r="J1898">
        <f t="shared" ca="1" si="148"/>
        <v>0</v>
      </c>
      <c r="K1898">
        <f t="shared" ca="1" si="149"/>
        <v>0</v>
      </c>
      <c r="L1898" s="106">
        <v>1892</v>
      </c>
      <c r="M1898" s="136">
        <f t="shared" ca="1" si="146"/>
        <v>1.7509560966679965</v>
      </c>
      <c r="N1898" s="106"/>
    </row>
    <row r="1899" spans="1:14" x14ac:dyDescent="0.25">
      <c r="A1899" s="108">
        <v>1893</v>
      </c>
      <c r="B1899" s="134">
        <f t="shared" ca="1" si="145"/>
        <v>0</v>
      </c>
      <c r="C1899" s="135">
        <f t="shared" ca="1" si="147"/>
        <v>0.76327578506451632</v>
      </c>
      <c r="J1899">
        <f t="shared" ca="1" si="148"/>
        <v>0</v>
      </c>
      <c r="K1899">
        <f t="shared" ca="1" si="149"/>
        <v>1</v>
      </c>
      <c r="L1899" s="106">
        <v>1893</v>
      </c>
      <c r="M1899" s="136">
        <f t="shared" ca="1" si="146"/>
        <v>0</v>
      </c>
      <c r="N1899" s="106"/>
    </row>
    <row r="1900" spans="1:14" x14ac:dyDescent="0.25">
      <c r="A1900" s="108">
        <v>1894</v>
      </c>
      <c r="B1900" s="134">
        <f t="shared" ca="1" si="145"/>
        <v>0</v>
      </c>
      <c r="C1900" s="135">
        <f t="shared" ca="1" si="147"/>
        <v>0.344952242439451</v>
      </c>
      <c r="J1900">
        <f t="shared" ca="1" si="148"/>
        <v>0</v>
      </c>
      <c r="K1900">
        <f t="shared" ca="1" si="149"/>
        <v>1</v>
      </c>
      <c r="L1900" s="106">
        <v>1894</v>
      </c>
      <c r="M1900" s="136">
        <f t="shared" ca="1" si="146"/>
        <v>0</v>
      </c>
      <c r="N1900" s="106"/>
    </row>
    <row r="1901" spans="1:14" x14ac:dyDescent="0.25">
      <c r="A1901" s="108">
        <v>1895</v>
      </c>
      <c r="B1901" s="134">
        <f t="shared" ca="1" si="145"/>
        <v>0</v>
      </c>
      <c r="C1901" s="135">
        <f t="shared" ca="1" si="147"/>
        <v>0.60632878413491498</v>
      </c>
      <c r="J1901">
        <f t="shared" ca="1" si="148"/>
        <v>0</v>
      </c>
      <c r="K1901">
        <f t="shared" ca="1" si="149"/>
        <v>0</v>
      </c>
      <c r="L1901" s="106">
        <v>1895</v>
      </c>
      <c r="M1901" s="136">
        <f t="shared" ca="1" si="146"/>
        <v>0</v>
      </c>
      <c r="N1901" s="106"/>
    </row>
    <row r="1902" spans="1:14" x14ac:dyDescent="0.25">
      <c r="A1902" s="108">
        <v>1896</v>
      </c>
      <c r="B1902" s="134">
        <f t="shared" ca="1" si="145"/>
        <v>1</v>
      </c>
      <c r="C1902" s="135">
        <f t="shared" ca="1" si="147"/>
        <v>0.15486839945177577</v>
      </c>
      <c r="J1902">
        <f t="shared" ca="1" si="148"/>
        <v>1</v>
      </c>
      <c r="K1902">
        <f t="shared" ca="1" si="149"/>
        <v>0</v>
      </c>
      <c r="L1902" s="106">
        <v>1896</v>
      </c>
      <c r="M1902" s="136">
        <f t="shared" ca="1" si="146"/>
        <v>1.627103734899874</v>
      </c>
      <c r="N1902" s="106"/>
    </row>
    <row r="1903" spans="1:14" x14ac:dyDescent="0.25">
      <c r="A1903" s="108">
        <v>1897</v>
      </c>
      <c r="B1903" s="134">
        <f t="shared" ref="B1903:B1966" ca="1" si="150">IF(B1902&gt;0,IF(C1903&lt;pww,1,0),IF(C1903&lt;pdw,1,0))</f>
        <v>1</v>
      </c>
      <c r="C1903" s="135">
        <f t="shared" ca="1" si="147"/>
        <v>7.6965990444515353E-2</v>
      </c>
      <c r="J1903">
        <f t="shared" ca="1" si="148"/>
        <v>0</v>
      </c>
      <c r="K1903">
        <f t="shared" ca="1" si="149"/>
        <v>0</v>
      </c>
      <c r="L1903" s="106">
        <v>1897</v>
      </c>
      <c r="M1903" s="136">
        <f t="shared" ca="1" si="146"/>
        <v>5.6614202021208531</v>
      </c>
      <c r="N1903" s="106"/>
    </row>
    <row r="1904" spans="1:14" x14ac:dyDescent="0.25">
      <c r="A1904" s="108">
        <v>1898</v>
      </c>
      <c r="B1904" s="134">
        <f t="shared" ca="1" si="150"/>
        <v>0</v>
      </c>
      <c r="C1904" s="135">
        <f t="shared" ca="1" si="147"/>
        <v>0.80854702852441418</v>
      </c>
      <c r="J1904">
        <f t="shared" ca="1" si="148"/>
        <v>0</v>
      </c>
      <c r="K1904">
        <f t="shared" ca="1" si="149"/>
        <v>0</v>
      </c>
      <c r="L1904" s="106">
        <v>1898</v>
      </c>
      <c r="M1904" s="136">
        <f t="shared" ca="1" si="146"/>
        <v>0</v>
      </c>
      <c r="N1904" s="106"/>
    </row>
    <row r="1905" spans="1:14" x14ac:dyDescent="0.25">
      <c r="A1905" s="108">
        <v>1899</v>
      </c>
      <c r="B1905" s="134">
        <f t="shared" ca="1" si="150"/>
        <v>1</v>
      </c>
      <c r="C1905" s="135">
        <f t="shared" ca="1" si="147"/>
        <v>0.24757412030183745</v>
      </c>
      <c r="J1905">
        <f t="shared" ca="1" si="148"/>
        <v>1</v>
      </c>
      <c r="K1905">
        <f t="shared" ca="1" si="149"/>
        <v>0</v>
      </c>
      <c r="L1905" s="106">
        <v>1899</v>
      </c>
      <c r="M1905" s="136">
        <f t="shared" ca="1" si="146"/>
        <v>1.4159976314442004</v>
      </c>
      <c r="N1905" s="106"/>
    </row>
    <row r="1906" spans="1:14" x14ac:dyDescent="0.25">
      <c r="A1906" s="108">
        <v>1900</v>
      </c>
      <c r="B1906" s="134">
        <f t="shared" ca="1" si="150"/>
        <v>1</v>
      </c>
      <c r="C1906" s="135">
        <f t="shared" ca="1" si="147"/>
        <v>0.1389819209015154</v>
      </c>
      <c r="J1906">
        <f t="shared" ca="1" si="148"/>
        <v>1</v>
      </c>
      <c r="K1906">
        <f t="shared" ca="1" si="149"/>
        <v>0</v>
      </c>
      <c r="L1906" s="106">
        <v>1900</v>
      </c>
      <c r="M1906" s="136">
        <f t="shared" ca="1" si="146"/>
        <v>0.69371064232445823</v>
      </c>
      <c r="N1906" s="106"/>
    </row>
    <row r="1907" spans="1:14" x14ac:dyDescent="0.25">
      <c r="A1907" s="108">
        <v>1901</v>
      </c>
      <c r="B1907" s="134">
        <f t="shared" ca="1" si="150"/>
        <v>1</v>
      </c>
      <c r="C1907" s="135">
        <f t="shared" ca="1" si="147"/>
        <v>0.65933998176059794</v>
      </c>
      <c r="J1907">
        <f t="shared" ca="1" si="148"/>
        <v>1</v>
      </c>
      <c r="K1907">
        <f t="shared" ca="1" si="149"/>
        <v>0</v>
      </c>
      <c r="L1907" s="106">
        <v>1901</v>
      </c>
      <c r="M1907" s="136">
        <f t="shared" ca="1" si="146"/>
        <v>4.4636572952966276</v>
      </c>
      <c r="N1907" s="106"/>
    </row>
    <row r="1908" spans="1:14" x14ac:dyDescent="0.25">
      <c r="A1908" s="108">
        <v>1902</v>
      </c>
      <c r="B1908" s="134">
        <f t="shared" ca="1" si="150"/>
        <v>1</v>
      </c>
      <c r="C1908" s="135">
        <f t="shared" ca="1" si="147"/>
        <v>0.32181547099562857</v>
      </c>
      <c r="J1908">
        <f t="shared" ca="1" si="148"/>
        <v>0</v>
      </c>
      <c r="K1908">
        <f t="shared" ca="1" si="149"/>
        <v>0</v>
      </c>
      <c r="L1908" s="106">
        <v>1902</v>
      </c>
      <c r="M1908" s="136">
        <f t="shared" ca="1" si="146"/>
        <v>3.2712511388131476</v>
      </c>
      <c r="N1908" s="106"/>
    </row>
    <row r="1909" spans="1:14" x14ac:dyDescent="0.25">
      <c r="A1909" s="108">
        <v>1903</v>
      </c>
      <c r="B1909" s="134">
        <f t="shared" ca="1" si="150"/>
        <v>0</v>
      </c>
      <c r="C1909" s="135">
        <f t="shared" ca="1" si="147"/>
        <v>0.9899179125110269</v>
      </c>
      <c r="J1909">
        <f t="shared" ca="1" si="148"/>
        <v>0</v>
      </c>
      <c r="K1909">
        <f t="shared" ca="1" si="149"/>
        <v>1</v>
      </c>
      <c r="L1909" s="106">
        <v>1903</v>
      </c>
      <c r="M1909" s="136">
        <f t="shared" ca="1" si="146"/>
        <v>0</v>
      </c>
      <c r="N1909" s="106"/>
    </row>
    <row r="1910" spans="1:14" x14ac:dyDescent="0.25">
      <c r="A1910" s="108">
        <v>1904</v>
      </c>
      <c r="B1910" s="134">
        <f t="shared" ca="1" si="150"/>
        <v>0</v>
      </c>
      <c r="C1910" s="135">
        <f t="shared" ca="1" si="147"/>
        <v>0.35993032905019906</v>
      </c>
      <c r="J1910">
        <f t="shared" ca="1" si="148"/>
        <v>0</v>
      </c>
      <c r="K1910">
        <f t="shared" ca="1" si="149"/>
        <v>1</v>
      </c>
      <c r="L1910" s="106">
        <v>1904</v>
      </c>
      <c r="M1910" s="136">
        <f t="shared" ca="1" si="146"/>
        <v>0</v>
      </c>
      <c r="N1910" s="106"/>
    </row>
    <row r="1911" spans="1:14" x14ac:dyDescent="0.25">
      <c r="A1911" s="108">
        <v>1905</v>
      </c>
      <c r="B1911" s="134">
        <f t="shared" ca="1" si="150"/>
        <v>0</v>
      </c>
      <c r="C1911" s="135">
        <f t="shared" ca="1" si="147"/>
        <v>0.98150664475019611</v>
      </c>
      <c r="J1911">
        <f t="shared" ca="1" si="148"/>
        <v>0</v>
      </c>
      <c r="K1911">
        <f t="shared" ca="1" si="149"/>
        <v>0</v>
      </c>
      <c r="L1911" s="106">
        <v>1905</v>
      </c>
      <c r="M1911" s="136">
        <f t="shared" ca="1" si="146"/>
        <v>0</v>
      </c>
      <c r="N1911" s="106"/>
    </row>
    <row r="1912" spans="1:14" x14ac:dyDescent="0.25">
      <c r="A1912" s="108">
        <v>1906</v>
      </c>
      <c r="B1912" s="134">
        <f t="shared" ca="1" si="150"/>
        <v>1</v>
      </c>
      <c r="C1912" s="135">
        <f t="shared" ca="1" si="147"/>
        <v>0.27499555438201684</v>
      </c>
      <c r="J1912">
        <f t="shared" ca="1" si="148"/>
        <v>1</v>
      </c>
      <c r="K1912">
        <f t="shared" ca="1" si="149"/>
        <v>0</v>
      </c>
      <c r="L1912" s="106">
        <v>1906</v>
      </c>
      <c r="M1912" s="136">
        <f t="shared" ca="1" si="146"/>
        <v>2.3694294153909561</v>
      </c>
      <c r="N1912" s="106"/>
    </row>
    <row r="1913" spans="1:14" x14ac:dyDescent="0.25">
      <c r="A1913" s="108">
        <v>1907</v>
      </c>
      <c r="B1913" s="134">
        <f t="shared" ca="1" si="150"/>
        <v>1</v>
      </c>
      <c r="C1913" s="135">
        <f t="shared" ca="1" si="147"/>
        <v>0.43627915996875966</v>
      </c>
      <c r="J1913">
        <f t="shared" ca="1" si="148"/>
        <v>1</v>
      </c>
      <c r="K1913">
        <f t="shared" ca="1" si="149"/>
        <v>0</v>
      </c>
      <c r="L1913" s="106">
        <v>1907</v>
      </c>
      <c r="M1913" s="136">
        <f t="shared" ca="1" si="146"/>
        <v>8.2706682359731758</v>
      </c>
      <c r="N1913" s="106"/>
    </row>
    <row r="1914" spans="1:14" x14ac:dyDescent="0.25">
      <c r="A1914" s="108">
        <v>1908</v>
      </c>
      <c r="B1914" s="134">
        <f t="shared" ca="1" si="150"/>
        <v>1</v>
      </c>
      <c r="C1914" s="135">
        <f t="shared" ca="1" si="147"/>
        <v>0.691176897672934</v>
      </c>
      <c r="J1914">
        <f t="shared" ca="1" si="148"/>
        <v>1</v>
      </c>
      <c r="K1914">
        <f t="shared" ca="1" si="149"/>
        <v>0</v>
      </c>
      <c r="L1914" s="106">
        <v>1908</v>
      </c>
      <c r="M1914" s="136">
        <f t="shared" ca="1" si="146"/>
        <v>1.3633092396654825</v>
      </c>
      <c r="N1914" s="106"/>
    </row>
    <row r="1915" spans="1:14" x14ac:dyDescent="0.25">
      <c r="A1915" s="108">
        <v>1909</v>
      </c>
      <c r="B1915" s="134">
        <f t="shared" ca="1" si="150"/>
        <v>1</v>
      </c>
      <c r="C1915" s="135">
        <f t="shared" ca="1" si="147"/>
        <v>0.41834058314732603</v>
      </c>
      <c r="J1915">
        <f t="shared" ca="1" si="148"/>
        <v>0</v>
      </c>
      <c r="K1915">
        <f t="shared" ca="1" si="149"/>
        <v>0</v>
      </c>
      <c r="L1915" s="106">
        <v>1909</v>
      </c>
      <c r="M1915" s="136">
        <f t="shared" ca="1" si="146"/>
        <v>8.1466750718916625</v>
      </c>
      <c r="N1915" s="106"/>
    </row>
    <row r="1916" spans="1:14" x14ac:dyDescent="0.25">
      <c r="A1916" s="108">
        <v>1910</v>
      </c>
      <c r="B1916" s="134">
        <f t="shared" ca="1" si="150"/>
        <v>0</v>
      </c>
      <c r="C1916" s="135">
        <f t="shared" ca="1" si="147"/>
        <v>0.93172943219569104</v>
      </c>
      <c r="J1916">
        <f t="shared" ca="1" si="148"/>
        <v>0</v>
      </c>
      <c r="K1916">
        <f t="shared" ca="1" si="149"/>
        <v>1</v>
      </c>
      <c r="L1916" s="106">
        <v>1910</v>
      </c>
      <c r="M1916" s="136">
        <f t="shared" ca="1" si="146"/>
        <v>0</v>
      </c>
      <c r="N1916" s="106"/>
    </row>
    <row r="1917" spans="1:14" x14ac:dyDescent="0.25">
      <c r="A1917" s="108">
        <v>1911</v>
      </c>
      <c r="B1917" s="134">
        <f t="shared" ca="1" si="150"/>
        <v>0</v>
      </c>
      <c r="C1917" s="135">
        <f t="shared" ca="1" si="147"/>
        <v>0.86092679903932934</v>
      </c>
      <c r="J1917">
        <f t="shared" ca="1" si="148"/>
        <v>0</v>
      </c>
      <c r="K1917">
        <f t="shared" ca="1" si="149"/>
        <v>1</v>
      </c>
      <c r="L1917" s="106">
        <v>1911</v>
      </c>
      <c r="M1917" s="136">
        <f t="shared" ca="1" si="146"/>
        <v>0</v>
      </c>
      <c r="N1917" s="106"/>
    </row>
    <row r="1918" spans="1:14" x14ac:dyDescent="0.25">
      <c r="A1918" s="108">
        <v>1912</v>
      </c>
      <c r="B1918" s="134">
        <f t="shared" ca="1" si="150"/>
        <v>0</v>
      </c>
      <c r="C1918" s="135">
        <f t="shared" ca="1" si="147"/>
        <v>0.7078138577077836</v>
      </c>
      <c r="J1918">
        <f t="shared" ca="1" si="148"/>
        <v>0</v>
      </c>
      <c r="K1918">
        <f t="shared" ca="1" si="149"/>
        <v>1</v>
      </c>
      <c r="L1918" s="106">
        <v>1912</v>
      </c>
      <c r="M1918" s="136">
        <f t="shared" ca="1" si="146"/>
        <v>0</v>
      </c>
      <c r="N1918" s="106"/>
    </row>
    <row r="1919" spans="1:14" x14ac:dyDescent="0.25">
      <c r="A1919" s="108">
        <v>1913</v>
      </c>
      <c r="B1919" s="134">
        <f t="shared" ca="1" si="150"/>
        <v>0</v>
      </c>
      <c r="C1919" s="135">
        <f t="shared" ca="1" si="147"/>
        <v>0.62023856532219335</v>
      </c>
      <c r="J1919">
        <f t="shared" ca="1" si="148"/>
        <v>0</v>
      </c>
      <c r="K1919">
        <f t="shared" ca="1" si="149"/>
        <v>1</v>
      </c>
      <c r="L1919" s="106">
        <v>1913</v>
      </c>
      <c r="M1919" s="136">
        <f t="shared" ca="1" si="146"/>
        <v>0</v>
      </c>
      <c r="N1919" s="106"/>
    </row>
    <row r="1920" spans="1:14" x14ac:dyDescent="0.25">
      <c r="A1920" s="108">
        <v>1914</v>
      </c>
      <c r="B1920" s="134">
        <f t="shared" ca="1" si="150"/>
        <v>0</v>
      </c>
      <c r="C1920" s="135">
        <f t="shared" ca="1" si="147"/>
        <v>0.58767773503627529</v>
      </c>
      <c r="J1920">
        <f t="shared" ca="1" si="148"/>
        <v>0</v>
      </c>
      <c r="K1920">
        <f t="shared" ca="1" si="149"/>
        <v>0</v>
      </c>
      <c r="L1920" s="106">
        <v>1914</v>
      </c>
      <c r="M1920" s="136">
        <f t="shared" ca="1" si="146"/>
        <v>0</v>
      </c>
      <c r="N1920" s="106"/>
    </row>
    <row r="1921" spans="1:14" x14ac:dyDescent="0.25">
      <c r="A1921" s="108">
        <v>1915</v>
      </c>
      <c r="B1921" s="134">
        <f t="shared" ca="1" si="150"/>
        <v>1</v>
      </c>
      <c r="C1921" s="135">
        <f t="shared" ca="1" si="147"/>
        <v>0.27675672927062012</v>
      </c>
      <c r="J1921">
        <f t="shared" ca="1" si="148"/>
        <v>0</v>
      </c>
      <c r="K1921">
        <f t="shared" ca="1" si="149"/>
        <v>0</v>
      </c>
      <c r="L1921" s="106">
        <v>1915</v>
      </c>
      <c r="M1921" s="136">
        <f t="shared" ca="1" si="146"/>
        <v>4.545017320164491</v>
      </c>
      <c r="N1921" s="106"/>
    </row>
    <row r="1922" spans="1:14" x14ac:dyDescent="0.25">
      <c r="A1922" s="108">
        <v>1916</v>
      </c>
      <c r="B1922" s="134">
        <f t="shared" ca="1" si="150"/>
        <v>0</v>
      </c>
      <c r="C1922" s="135">
        <f t="shared" ca="1" si="147"/>
        <v>0.99182251938304089</v>
      </c>
      <c r="J1922">
        <f t="shared" ca="1" si="148"/>
        <v>0</v>
      </c>
      <c r="K1922">
        <f t="shared" ca="1" si="149"/>
        <v>1</v>
      </c>
      <c r="L1922" s="106">
        <v>1916</v>
      </c>
      <c r="M1922" s="136">
        <f t="shared" ca="1" si="146"/>
        <v>0</v>
      </c>
      <c r="N1922" s="106"/>
    </row>
    <row r="1923" spans="1:14" x14ac:dyDescent="0.25">
      <c r="A1923" s="108">
        <v>1917</v>
      </c>
      <c r="B1923" s="134">
        <f t="shared" ca="1" si="150"/>
        <v>0</v>
      </c>
      <c r="C1923" s="135">
        <f t="shared" ca="1" si="147"/>
        <v>0.44292270780412801</v>
      </c>
      <c r="J1923">
        <f t="shared" ca="1" si="148"/>
        <v>0</v>
      </c>
      <c r="K1923">
        <f t="shared" ca="1" si="149"/>
        <v>0</v>
      </c>
      <c r="L1923" s="106">
        <v>1917</v>
      </c>
      <c r="M1923" s="136">
        <f t="shared" ca="1" si="146"/>
        <v>0</v>
      </c>
      <c r="N1923" s="106"/>
    </row>
    <row r="1924" spans="1:14" x14ac:dyDescent="0.25">
      <c r="A1924" s="108">
        <v>1918</v>
      </c>
      <c r="B1924" s="134">
        <f t="shared" ca="1" si="150"/>
        <v>1</v>
      </c>
      <c r="C1924" s="135">
        <f t="shared" ca="1" si="147"/>
        <v>0.18544982170640412</v>
      </c>
      <c r="J1924">
        <f t="shared" ca="1" si="148"/>
        <v>1</v>
      </c>
      <c r="K1924">
        <f t="shared" ca="1" si="149"/>
        <v>0</v>
      </c>
      <c r="L1924" s="106">
        <v>1918</v>
      </c>
      <c r="M1924" s="136">
        <f t="shared" ca="1" si="146"/>
        <v>1.7134157555588452</v>
      </c>
      <c r="N1924" s="106"/>
    </row>
    <row r="1925" spans="1:14" x14ac:dyDescent="0.25">
      <c r="A1925" s="108">
        <v>1919</v>
      </c>
      <c r="B1925" s="134">
        <f t="shared" ca="1" si="150"/>
        <v>1</v>
      </c>
      <c r="C1925" s="135">
        <f t="shared" ca="1" si="147"/>
        <v>0.71725457893272981</v>
      </c>
      <c r="J1925">
        <f t="shared" ca="1" si="148"/>
        <v>0</v>
      </c>
      <c r="K1925">
        <f t="shared" ca="1" si="149"/>
        <v>0</v>
      </c>
      <c r="L1925" s="106">
        <v>1919</v>
      </c>
      <c r="M1925" s="136">
        <f t="shared" ca="1" si="146"/>
        <v>0.9724867420683595</v>
      </c>
      <c r="N1925" s="106"/>
    </row>
    <row r="1926" spans="1:14" x14ac:dyDescent="0.25">
      <c r="A1926" s="108">
        <v>1920</v>
      </c>
      <c r="B1926" s="134">
        <f t="shared" ca="1" si="150"/>
        <v>0</v>
      </c>
      <c r="C1926" s="135">
        <f t="shared" ca="1" si="147"/>
        <v>0.97781573596387139</v>
      </c>
      <c r="J1926">
        <f t="shared" ca="1" si="148"/>
        <v>0</v>
      </c>
      <c r="K1926">
        <f t="shared" ca="1" si="149"/>
        <v>0</v>
      </c>
      <c r="L1926" s="106">
        <v>1920</v>
      </c>
      <c r="M1926" s="136">
        <f t="shared" ca="1" si="146"/>
        <v>0</v>
      </c>
      <c r="N1926" s="106"/>
    </row>
    <row r="1927" spans="1:14" x14ac:dyDescent="0.25">
      <c r="A1927" s="108">
        <v>1921</v>
      </c>
      <c r="B1927" s="134">
        <f t="shared" ca="1" si="150"/>
        <v>1</v>
      </c>
      <c r="C1927" s="135">
        <f t="shared" ca="1" si="147"/>
        <v>0.25710079020234278</v>
      </c>
      <c r="J1927">
        <f t="shared" ca="1" si="148"/>
        <v>1</v>
      </c>
      <c r="K1927">
        <f t="shared" ca="1" si="149"/>
        <v>0</v>
      </c>
      <c r="L1927" s="106">
        <v>1921</v>
      </c>
      <c r="M1927" s="136">
        <f t="shared" ref="M1927:M1990" ca="1" si="151">IF(B1927&gt;0,-LN(1-(RAND()))/lambda,0)</f>
        <v>2.0929019096572739</v>
      </c>
      <c r="N1927" s="106"/>
    </row>
    <row r="1928" spans="1:14" x14ac:dyDescent="0.25">
      <c r="A1928" s="108">
        <v>1922</v>
      </c>
      <c r="B1928" s="134">
        <f t="shared" ca="1" si="150"/>
        <v>1</v>
      </c>
      <c r="C1928" s="135">
        <f t="shared" ref="C1928:C1991" ca="1" si="152">RAND()</f>
        <v>3.6457334745319314E-2</v>
      </c>
      <c r="J1928">
        <f t="shared" ref="J1928:J1991" ca="1" si="153">IF(AND(B1928,B1929),1,0)</f>
        <v>0</v>
      </c>
      <c r="K1928">
        <f t="shared" ref="K1928:K1991" ca="1" si="154">IF(AND(NOT(B1928),NOT(B1929)),1,0)</f>
        <v>0</v>
      </c>
      <c r="L1928" s="106">
        <v>1922</v>
      </c>
      <c r="M1928" s="136">
        <f t="shared" ca="1" si="151"/>
        <v>16.985424890728666</v>
      </c>
      <c r="N1928" s="106"/>
    </row>
    <row r="1929" spans="1:14" x14ac:dyDescent="0.25">
      <c r="A1929" s="108">
        <v>1923</v>
      </c>
      <c r="B1929" s="134">
        <f t="shared" ca="1" si="150"/>
        <v>0</v>
      </c>
      <c r="C1929" s="135">
        <f t="shared" ca="1" si="152"/>
        <v>0.81300709232705559</v>
      </c>
      <c r="J1929">
        <f t="shared" ca="1" si="153"/>
        <v>0</v>
      </c>
      <c r="K1929">
        <f t="shared" ca="1" si="154"/>
        <v>0</v>
      </c>
      <c r="L1929" s="106">
        <v>1923</v>
      </c>
      <c r="M1929" s="136">
        <f t="shared" ca="1" si="151"/>
        <v>0</v>
      </c>
      <c r="N1929" s="106"/>
    </row>
    <row r="1930" spans="1:14" x14ac:dyDescent="0.25">
      <c r="A1930" s="108">
        <v>1924</v>
      </c>
      <c r="B1930" s="134">
        <f t="shared" ca="1" si="150"/>
        <v>1</v>
      </c>
      <c r="C1930" s="135">
        <f t="shared" ca="1" si="152"/>
        <v>0.33046512540551443</v>
      </c>
      <c r="J1930">
        <f t="shared" ca="1" si="153"/>
        <v>1</v>
      </c>
      <c r="K1930">
        <f t="shared" ca="1" si="154"/>
        <v>0</v>
      </c>
      <c r="L1930" s="106">
        <v>1924</v>
      </c>
      <c r="M1930" s="136">
        <f t="shared" ca="1" si="151"/>
        <v>2.2188026813340906</v>
      </c>
      <c r="N1930" s="106"/>
    </row>
    <row r="1931" spans="1:14" x14ac:dyDescent="0.25">
      <c r="A1931" s="108">
        <v>1925</v>
      </c>
      <c r="B1931" s="134">
        <f t="shared" ca="1" si="150"/>
        <v>1</v>
      </c>
      <c r="C1931" s="135">
        <f t="shared" ca="1" si="152"/>
        <v>0.48019055340754691</v>
      </c>
      <c r="J1931">
        <f t="shared" ca="1" si="153"/>
        <v>1</v>
      </c>
      <c r="K1931">
        <f t="shared" ca="1" si="154"/>
        <v>0</v>
      </c>
      <c r="L1931" s="106">
        <v>1925</v>
      </c>
      <c r="M1931" s="136">
        <f t="shared" ca="1" si="151"/>
        <v>2.1942968051237624</v>
      </c>
      <c r="N1931" s="106"/>
    </row>
    <row r="1932" spans="1:14" x14ac:dyDescent="0.25">
      <c r="A1932" s="108">
        <v>1926</v>
      </c>
      <c r="B1932" s="134">
        <f t="shared" ca="1" si="150"/>
        <v>1</v>
      </c>
      <c r="C1932" s="135">
        <f t="shared" ca="1" si="152"/>
        <v>0.56638083632872116</v>
      </c>
      <c r="J1932">
        <f t="shared" ca="1" si="153"/>
        <v>1</v>
      </c>
      <c r="K1932">
        <f t="shared" ca="1" si="154"/>
        <v>0</v>
      </c>
      <c r="L1932" s="106">
        <v>1926</v>
      </c>
      <c r="M1932" s="136">
        <f t="shared" ca="1" si="151"/>
        <v>10.545288812570572</v>
      </c>
      <c r="N1932" s="106"/>
    </row>
    <row r="1933" spans="1:14" x14ac:dyDescent="0.25">
      <c r="A1933" s="108">
        <v>1927</v>
      </c>
      <c r="B1933" s="134">
        <f t="shared" ca="1" si="150"/>
        <v>1</v>
      </c>
      <c r="C1933" s="135">
        <f t="shared" ca="1" si="152"/>
        <v>9.3782130892531845E-2</v>
      </c>
      <c r="J1933">
        <f t="shared" ca="1" si="153"/>
        <v>1</v>
      </c>
      <c r="K1933">
        <f t="shared" ca="1" si="154"/>
        <v>0</v>
      </c>
      <c r="L1933" s="106">
        <v>1927</v>
      </c>
      <c r="M1933" s="136">
        <f t="shared" ca="1" si="151"/>
        <v>3.9288647357295976</v>
      </c>
      <c r="N1933" s="106"/>
    </row>
    <row r="1934" spans="1:14" x14ac:dyDescent="0.25">
      <c r="A1934" s="108">
        <v>1928</v>
      </c>
      <c r="B1934" s="134">
        <f t="shared" ca="1" si="150"/>
        <v>1</v>
      </c>
      <c r="C1934" s="135">
        <f t="shared" ca="1" si="152"/>
        <v>0.41319724323870133</v>
      </c>
      <c r="J1934">
        <f t="shared" ca="1" si="153"/>
        <v>0</v>
      </c>
      <c r="K1934">
        <f t="shared" ca="1" si="154"/>
        <v>0</v>
      </c>
      <c r="L1934" s="106">
        <v>1928</v>
      </c>
      <c r="M1934" s="136">
        <f t="shared" ca="1" si="151"/>
        <v>4.4522221289646398</v>
      </c>
      <c r="N1934" s="106"/>
    </row>
    <row r="1935" spans="1:14" x14ac:dyDescent="0.25">
      <c r="A1935" s="108">
        <v>1929</v>
      </c>
      <c r="B1935" s="134">
        <f t="shared" ca="1" si="150"/>
        <v>0</v>
      </c>
      <c r="C1935" s="135">
        <f t="shared" ca="1" si="152"/>
        <v>0.89794977228281136</v>
      </c>
      <c r="J1935">
        <f t="shared" ca="1" si="153"/>
        <v>0</v>
      </c>
      <c r="K1935">
        <f t="shared" ca="1" si="154"/>
        <v>1</v>
      </c>
      <c r="L1935" s="106">
        <v>1929</v>
      </c>
      <c r="M1935" s="136">
        <f t="shared" ca="1" si="151"/>
        <v>0</v>
      </c>
      <c r="N1935" s="106"/>
    </row>
    <row r="1936" spans="1:14" x14ac:dyDescent="0.25">
      <c r="A1936" s="108">
        <v>1930</v>
      </c>
      <c r="B1936" s="134">
        <f t="shared" ca="1" si="150"/>
        <v>0</v>
      </c>
      <c r="C1936" s="135">
        <f t="shared" ca="1" si="152"/>
        <v>0.43912294930156126</v>
      </c>
      <c r="J1936">
        <f t="shared" ca="1" si="153"/>
        <v>0</v>
      </c>
      <c r="K1936">
        <f t="shared" ca="1" si="154"/>
        <v>1</v>
      </c>
      <c r="L1936" s="106">
        <v>1930</v>
      </c>
      <c r="M1936" s="136">
        <f t="shared" ca="1" si="151"/>
        <v>0</v>
      </c>
      <c r="N1936" s="106"/>
    </row>
    <row r="1937" spans="1:14" x14ac:dyDescent="0.25">
      <c r="A1937" s="108">
        <v>1931</v>
      </c>
      <c r="B1937" s="134">
        <f t="shared" ca="1" si="150"/>
        <v>0</v>
      </c>
      <c r="C1937" s="135">
        <f t="shared" ca="1" si="152"/>
        <v>0.65729021706617419</v>
      </c>
      <c r="J1937">
        <f t="shared" ca="1" si="153"/>
        <v>0</v>
      </c>
      <c r="K1937">
        <f t="shared" ca="1" si="154"/>
        <v>0</v>
      </c>
      <c r="L1937" s="106">
        <v>1931</v>
      </c>
      <c r="M1937" s="136">
        <f t="shared" ca="1" si="151"/>
        <v>0</v>
      </c>
      <c r="N1937" s="106"/>
    </row>
    <row r="1938" spans="1:14" x14ac:dyDescent="0.25">
      <c r="A1938" s="108">
        <v>1932</v>
      </c>
      <c r="B1938" s="134">
        <f t="shared" ca="1" si="150"/>
        <v>1</v>
      </c>
      <c r="C1938" s="135">
        <f t="shared" ca="1" si="152"/>
        <v>0.19627608485918491</v>
      </c>
      <c r="J1938">
        <f t="shared" ca="1" si="153"/>
        <v>1</v>
      </c>
      <c r="K1938">
        <f t="shared" ca="1" si="154"/>
        <v>0</v>
      </c>
      <c r="L1938" s="106">
        <v>1932</v>
      </c>
      <c r="M1938" s="136">
        <f t="shared" ca="1" si="151"/>
        <v>5.458097347761683</v>
      </c>
      <c r="N1938" s="106"/>
    </row>
    <row r="1939" spans="1:14" x14ac:dyDescent="0.25">
      <c r="A1939" s="108">
        <v>1933</v>
      </c>
      <c r="B1939" s="134">
        <f t="shared" ca="1" si="150"/>
        <v>1</v>
      </c>
      <c r="C1939" s="135">
        <f t="shared" ca="1" si="152"/>
        <v>0.45668050458832066</v>
      </c>
      <c r="J1939">
        <f t="shared" ca="1" si="153"/>
        <v>1</v>
      </c>
      <c r="K1939">
        <f t="shared" ca="1" si="154"/>
        <v>0</v>
      </c>
      <c r="L1939" s="106">
        <v>1933</v>
      </c>
      <c r="M1939" s="136">
        <f t="shared" ca="1" si="151"/>
        <v>5.0852650347131148</v>
      </c>
      <c r="N1939" s="106"/>
    </row>
    <row r="1940" spans="1:14" x14ac:dyDescent="0.25">
      <c r="A1940" s="108">
        <v>1934</v>
      </c>
      <c r="B1940" s="134">
        <f t="shared" ca="1" si="150"/>
        <v>1</v>
      </c>
      <c r="C1940" s="135">
        <f t="shared" ca="1" si="152"/>
        <v>0.50884241408690123</v>
      </c>
      <c r="J1940">
        <f t="shared" ca="1" si="153"/>
        <v>1</v>
      </c>
      <c r="K1940">
        <f t="shared" ca="1" si="154"/>
        <v>0</v>
      </c>
      <c r="L1940" s="106">
        <v>1934</v>
      </c>
      <c r="M1940" s="136">
        <f t="shared" ca="1" si="151"/>
        <v>5.6978160268045777</v>
      </c>
      <c r="N1940" s="106"/>
    </row>
    <row r="1941" spans="1:14" x14ac:dyDescent="0.25">
      <c r="A1941" s="108">
        <v>1935</v>
      </c>
      <c r="B1941" s="134">
        <f t="shared" ca="1" si="150"/>
        <v>1</v>
      </c>
      <c r="C1941" s="135">
        <f t="shared" ca="1" si="152"/>
        <v>0.57676382017782646</v>
      </c>
      <c r="J1941">
        <f t="shared" ca="1" si="153"/>
        <v>1</v>
      </c>
      <c r="K1941">
        <f t="shared" ca="1" si="154"/>
        <v>0</v>
      </c>
      <c r="L1941" s="106">
        <v>1935</v>
      </c>
      <c r="M1941" s="136">
        <f t="shared" ca="1" si="151"/>
        <v>1.0006218181179725</v>
      </c>
      <c r="N1941" s="106"/>
    </row>
    <row r="1942" spans="1:14" x14ac:dyDescent="0.25">
      <c r="A1942" s="108">
        <v>1936</v>
      </c>
      <c r="B1942" s="134">
        <f t="shared" ca="1" si="150"/>
        <v>1</v>
      </c>
      <c r="C1942" s="135">
        <f t="shared" ca="1" si="152"/>
        <v>0.36839746871746637</v>
      </c>
      <c r="J1942">
        <f t="shared" ca="1" si="153"/>
        <v>0</v>
      </c>
      <c r="K1942">
        <f t="shared" ca="1" si="154"/>
        <v>0</v>
      </c>
      <c r="L1942" s="106">
        <v>1936</v>
      </c>
      <c r="M1942" s="136">
        <f t="shared" ca="1" si="151"/>
        <v>1.0535928763943405</v>
      </c>
      <c r="N1942" s="106"/>
    </row>
    <row r="1943" spans="1:14" x14ac:dyDescent="0.25">
      <c r="A1943" s="108">
        <v>1937</v>
      </c>
      <c r="B1943" s="134">
        <f t="shared" ca="1" si="150"/>
        <v>0</v>
      </c>
      <c r="C1943" s="135">
        <f t="shared" ca="1" si="152"/>
        <v>0.73915377062888898</v>
      </c>
      <c r="J1943">
        <f t="shared" ca="1" si="153"/>
        <v>0</v>
      </c>
      <c r="K1943">
        <f t="shared" ca="1" si="154"/>
        <v>0</v>
      </c>
      <c r="L1943" s="106">
        <v>1937</v>
      </c>
      <c r="M1943" s="136">
        <f t="shared" ca="1" si="151"/>
        <v>0</v>
      </c>
      <c r="N1943" s="106"/>
    </row>
    <row r="1944" spans="1:14" x14ac:dyDescent="0.25">
      <c r="A1944" s="108">
        <v>1938</v>
      </c>
      <c r="B1944" s="134">
        <f t="shared" ca="1" si="150"/>
        <v>1</v>
      </c>
      <c r="C1944" s="135">
        <f t="shared" ca="1" si="152"/>
        <v>0.23436057841924218</v>
      </c>
      <c r="J1944">
        <f t="shared" ca="1" si="153"/>
        <v>1</v>
      </c>
      <c r="K1944">
        <f t="shared" ca="1" si="154"/>
        <v>0</v>
      </c>
      <c r="L1944" s="106">
        <v>1938</v>
      </c>
      <c r="M1944" s="136">
        <f t="shared" ca="1" si="151"/>
        <v>2.6323528569072532</v>
      </c>
      <c r="N1944" s="106"/>
    </row>
    <row r="1945" spans="1:14" x14ac:dyDescent="0.25">
      <c r="A1945" s="108">
        <v>1939</v>
      </c>
      <c r="B1945" s="134">
        <f t="shared" ca="1" si="150"/>
        <v>1</v>
      </c>
      <c r="C1945" s="135">
        <f t="shared" ca="1" si="152"/>
        <v>0.34529242231565627</v>
      </c>
      <c r="J1945">
        <f t="shared" ca="1" si="153"/>
        <v>1</v>
      </c>
      <c r="K1945">
        <f t="shared" ca="1" si="154"/>
        <v>0</v>
      </c>
      <c r="L1945" s="106">
        <v>1939</v>
      </c>
      <c r="M1945" s="136">
        <f t="shared" ca="1" si="151"/>
        <v>2.1063381419102241</v>
      </c>
      <c r="N1945" s="106"/>
    </row>
    <row r="1946" spans="1:14" x14ac:dyDescent="0.25">
      <c r="A1946" s="108">
        <v>1940</v>
      </c>
      <c r="B1946" s="134">
        <f t="shared" ca="1" si="150"/>
        <v>1</v>
      </c>
      <c r="C1946" s="135">
        <f t="shared" ca="1" si="152"/>
        <v>0.48334686089996193</v>
      </c>
      <c r="J1946">
        <f t="shared" ca="1" si="153"/>
        <v>0</v>
      </c>
      <c r="K1946">
        <f t="shared" ca="1" si="154"/>
        <v>0</v>
      </c>
      <c r="L1946" s="106">
        <v>1940</v>
      </c>
      <c r="M1946" s="136">
        <f t="shared" ca="1" si="151"/>
        <v>0.69205335884160601</v>
      </c>
      <c r="N1946" s="106"/>
    </row>
    <row r="1947" spans="1:14" x14ac:dyDescent="0.25">
      <c r="A1947" s="108">
        <v>1941</v>
      </c>
      <c r="B1947" s="134">
        <f t="shared" ca="1" si="150"/>
        <v>0</v>
      </c>
      <c r="C1947" s="135">
        <f t="shared" ca="1" si="152"/>
        <v>0.92906526642554765</v>
      </c>
      <c r="J1947">
        <f t="shared" ca="1" si="153"/>
        <v>0</v>
      </c>
      <c r="K1947">
        <f t="shared" ca="1" si="154"/>
        <v>1</v>
      </c>
      <c r="L1947" s="106">
        <v>1941</v>
      </c>
      <c r="M1947" s="136">
        <f t="shared" ca="1" si="151"/>
        <v>0</v>
      </c>
      <c r="N1947" s="106"/>
    </row>
    <row r="1948" spans="1:14" x14ac:dyDescent="0.25">
      <c r="A1948" s="108">
        <v>1942</v>
      </c>
      <c r="B1948" s="134">
        <f t="shared" ca="1" si="150"/>
        <v>0</v>
      </c>
      <c r="C1948" s="135">
        <f t="shared" ca="1" si="152"/>
        <v>0.5332677788243616</v>
      </c>
      <c r="J1948">
        <f t="shared" ca="1" si="153"/>
        <v>0</v>
      </c>
      <c r="K1948">
        <f t="shared" ca="1" si="154"/>
        <v>1</v>
      </c>
      <c r="L1948" s="106">
        <v>1942</v>
      </c>
      <c r="M1948" s="136">
        <f t="shared" ca="1" si="151"/>
        <v>0</v>
      </c>
      <c r="N1948" s="106"/>
    </row>
    <row r="1949" spans="1:14" x14ac:dyDescent="0.25">
      <c r="A1949" s="108">
        <v>1943</v>
      </c>
      <c r="B1949" s="134">
        <f t="shared" ca="1" si="150"/>
        <v>0</v>
      </c>
      <c r="C1949" s="135">
        <f t="shared" ca="1" si="152"/>
        <v>0.35455462857814835</v>
      </c>
      <c r="J1949">
        <f t="shared" ca="1" si="153"/>
        <v>0</v>
      </c>
      <c r="K1949">
        <f t="shared" ca="1" si="154"/>
        <v>1</v>
      </c>
      <c r="L1949" s="106">
        <v>1943</v>
      </c>
      <c r="M1949" s="136">
        <f t="shared" ca="1" si="151"/>
        <v>0</v>
      </c>
      <c r="N1949" s="106"/>
    </row>
    <row r="1950" spans="1:14" x14ac:dyDescent="0.25">
      <c r="A1950" s="108">
        <v>1944</v>
      </c>
      <c r="B1950" s="134">
        <f t="shared" ca="1" si="150"/>
        <v>0</v>
      </c>
      <c r="C1950" s="135">
        <f t="shared" ca="1" si="152"/>
        <v>0.94700358133368467</v>
      </c>
      <c r="J1950">
        <f t="shared" ca="1" si="153"/>
        <v>0</v>
      </c>
      <c r="K1950">
        <f t="shared" ca="1" si="154"/>
        <v>0</v>
      </c>
      <c r="L1950" s="106">
        <v>1944</v>
      </c>
      <c r="M1950" s="136">
        <f t="shared" ca="1" si="151"/>
        <v>0</v>
      </c>
      <c r="N1950" s="106"/>
    </row>
    <row r="1951" spans="1:14" x14ac:dyDescent="0.25">
      <c r="A1951" s="108">
        <v>1945</v>
      </c>
      <c r="B1951" s="134">
        <f t="shared" ca="1" si="150"/>
        <v>1</v>
      </c>
      <c r="C1951" s="135">
        <f t="shared" ca="1" si="152"/>
        <v>0.16208593440732699</v>
      </c>
      <c r="J1951">
        <f t="shared" ca="1" si="153"/>
        <v>1</v>
      </c>
      <c r="K1951">
        <f t="shared" ca="1" si="154"/>
        <v>0</v>
      </c>
      <c r="L1951" s="106">
        <v>1945</v>
      </c>
      <c r="M1951" s="136">
        <f t="shared" ca="1" si="151"/>
        <v>2.3300195390424956</v>
      </c>
      <c r="N1951" s="106"/>
    </row>
    <row r="1952" spans="1:14" x14ac:dyDescent="0.25">
      <c r="A1952" s="108">
        <v>1946</v>
      </c>
      <c r="B1952" s="134">
        <f t="shared" ca="1" si="150"/>
        <v>1</v>
      </c>
      <c r="C1952" s="135">
        <f t="shared" ca="1" si="152"/>
        <v>0.67072092242783099</v>
      </c>
      <c r="J1952">
        <f t="shared" ca="1" si="153"/>
        <v>0</v>
      </c>
      <c r="K1952">
        <f t="shared" ca="1" si="154"/>
        <v>0</v>
      </c>
      <c r="L1952" s="106">
        <v>1946</v>
      </c>
      <c r="M1952" s="136">
        <f t="shared" ca="1" si="151"/>
        <v>0.41615143993732145</v>
      </c>
      <c r="N1952" s="106"/>
    </row>
    <row r="1953" spans="1:14" x14ac:dyDescent="0.25">
      <c r="A1953" s="108">
        <v>1947</v>
      </c>
      <c r="B1953" s="134">
        <f t="shared" ca="1" si="150"/>
        <v>0</v>
      </c>
      <c r="C1953" s="135">
        <f t="shared" ca="1" si="152"/>
        <v>0.83292705157985736</v>
      </c>
      <c r="J1953">
        <f t="shared" ca="1" si="153"/>
        <v>0</v>
      </c>
      <c r="K1953">
        <f t="shared" ca="1" si="154"/>
        <v>1</v>
      </c>
      <c r="L1953" s="106">
        <v>1947</v>
      </c>
      <c r="M1953" s="136">
        <f t="shared" ca="1" si="151"/>
        <v>0</v>
      </c>
      <c r="N1953" s="106"/>
    </row>
    <row r="1954" spans="1:14" x14ac:dyDescent="0.25">
      <c r="A1954" s="108">
        <v>1948</v>
      </c>
      <c r="B1954" s="134">
        <f t="shared" ca="1" si="150"/>
        <v>0</v>
      </c>
      <c r="C1954" s="135">
        <f t="shared" ca="1" si="152"/>
        <v>0.8619090038404047</v>
      </c>
      <c r="J1954">
        <f t="shared" ca="1" si="153"/>
        <v>0</v>
      </c>
      <c r="K1954">
        <f t="shared" ca="1" si="154"/>
        <v>1</v>
      </c>
      <c r="L1954" s="106">
        <v>1948</v>
      </c>
      <c r="M1954" s="136">
        <f t="shared" ca="1" si="151"/>
        <v>0</v>
      </c>
      <c r="N1954" s="106"/>
    </row>
    <row r="1955" spans="1:14" x14ac:dyDescent="0.25">
      <c r="A1955" s="108">
        <v>1949</v>
      </c>
      <c r="B1955" s="134">
        <f t="shared" ca="1" si="150"/>
        <v>0</v>
      </c>
      <c r="C1955" s="135">
        <f t="shared" ca="1" si="152"/>
        <v>0.57037233149149236</v>
      </c>
      <c r="J1955">
        <f t="shared" ca="1" si="153"/>
        <v>0</v>
      </c>
      <c r="K1955">
        <f t="shared" ca="1" si="154"/>
        <v>1</v>
      </c>
      <c r="L1955" s="106">
        <v>1949</v>
      </c>
      <c r="M1955" s="136">
        <f t="shared" ca="1" si="151"/>
        <v>0</v>
      </c>
      <c r="N1955" s="106"/>
    </row>
    <row r="1956" spans="1:14" x14ac:dyDescent="0.25">
      <c r="A1956" s="108">
        <v>1950</v>
      </c>
      <c r="B1956" s="134">
        <f t="shared" ca="1" si="150"/>
        <v>0</v>
      </c>
      <c r="C1956" s="135">
        <f t="shared" ca="1" si="152"/>
        <v>0.57164394032324861</v>
      </c>
      <c r="J1956">
        <f t="shared" ca="1" si="153"/>
        <v>0</v>
      </c>
      <c r="K1956">
        <f t="shared" ca="1" si="154"/>
        <v>0</v>
      </c>
      <c r="L1956" s="106">
        <v>1950</v>
      </c>
      <c r="M1956" s="136">
        <f t="shared" ca="1" si="151"/>
        <v>0</v>
      </c>
      <c r="N1956" s="106"/>
    </row>
    <row r="1957" spans="1:14" x14ac:dyDescent="0.25">
      <c r="A1957" s="108">
        <v>1951</v>
      </c>
      <c r="B1957" s="134">
        <f t="shared" ca="1" si="150"/>
        <v>1</v>
      </c>
      <c r="C1957" s="135">
        <f t="shared" ca="1" si="152"/>
        <v>0.19395273673515778</v>
      </c>
      <c r="J1957">
        <f t="shared" ca="1" si="153"/>
        <v>1</v>
      </c>
      <c r="K1957">
        <f t="shared" ca="1" si="154"/>
        <v>0</v>
      </c>
      <c r="L1957" s="106">
        <v>1951</v>
      </c>
      <c r="M1957" s="136">
        <f t="shared" ca="1" si="151"/>
        <v>1.1903709520013097</v>
      </c>
      <c r="N1957" s="106"/>
    </row>
    <row r="1958" spans="1:14" x14ac:dyDescent="0.25">
      <c r="A1958" s="108">
        <v>1952</v>
      </c>
      <c r="B1958" s="134">
        <f t="shared" ca="1" si="150"/>
        <v>1</v>
      </c>
      <c r="C1958" s="135">
        <f t="shared" ca="1" si="152"/>
        <v>0.52407657603714475</v>
      </c>
      <c r="J1958">
        <f t="shared" ca="1" si="153"/>
        <v>0</v>
      </c>
      <c r="K1958">
        <f t="shared" ca="1" si="154"/>
        <v>0</v>
      </c>
      <c r="L1958" s="106">
        <v>1952</v>
      </c>
      <c r="M1958" s="136">
        <f t="shared" ca="1" si="151"/>
        <v>12.620057486882057</v>
      </c>
      <c r="N1958" s="106"/>
    </row>
    <row r="1959" spans="1:14" x14ac:dyDescent="0.25">
      <c r="A1959" s="108">
        <v>1953</v>
      </c>
      <c r="B1959" s="134">
        <f t="shared" ca="1" si="150"/>
        <v>0</v>
      </c>
      <c r="C1959" s="135">
        <f t="shared" ca="1" si="152"/>
        <v>0.82418837272688139</v>
      </c>
      <c r="J1959">
        <f t="shared" ca="1" si="153"/>
        <v>0</v>
      </c>
      <c r="K1959">
        <f t="shared" ca="1" si="154"/>
        <v>1</v>
      </c>
      <c r="L1959" s="106">
        <v>1953</v>
      </c>
      <c r="M1959" s="136">
        <f t="shared" ca="1" si="151"/>
        <v>0</v>
      </c>
      <c r="N1959" s="106"/>
    </row>
    <row r="1960" spans="1:14" x14ac:dyDescent="0.25">
      <c r="A1960" s="108">
        <v>1954</v>
      </c>
      <c r="B1960" s="134">
        <f t="shared" ca="1" si="150"/>
        <v>0</v>
      </c>
      <c r="C1960" s="135">
        <f t="shared" ca="1" si="152"/>
        <v>0.57097296889896554</v>
      </c>
      <c r="J1960">
        <f t="shared" ca="1" si="153"/>
        <v>0</v>
      </c>
      <c r="K1960">
        <f t="shared" ca="1" si="154"/>
        <v>1</v>
      </c>
      <c r="L1960" s="106">
        <v>1954</v>
      </c>
      <c r="M1960" s="136">
        <f t="shared" ca="1" si="151"/>
        <v>0</v>
      </c>
      <c r="N1960" s="106"/>
    </row>
    <row r="1961" spans="1:14" x14ac:dyDescent="0.25">
      <c r="A1961" s="108">
        <v>1955</v>
      </c>
      <c r="B1961" s="134">
        <f t="shared" ca="1" si="150"/>
        <v>0</v>
      </c>
      <c r="C1961" s="135">
        <f t="shared" ca="1" si="152"/>
        <v>0.52279640120127846</v>
      </c>
      <c r="J1961">
        <f t="shared" ca="1" si="153"/>
        <v>0</v>
      </c>
      <c r="K1961">
        <f t="shared" ca="1" si="154"/>
        <v>1</v>
      </c>
      <c r="L1961" s="106">
        <v>1955</v>
      </c>
      <c r="M1961" s="136">
        <f t="shared" ca="1" si="151"/>
        <v>0</v>
      </c>
      <c r="N1961" s="106"/>
    </row>
    <row r="1962" spans="1:14" x14ac:dyDescent="0.25">
      <c r="A1962" s="108">
        <v>1956</v>
      </c>
      <c r="B1962" s="134">
        <f t="shared" ca="1" si="150"/>
        <v>0</v>
      </c>
      <c r="C1962" s="135">
        <f t="shared" ca="1" si="152"/>
        <v>0.70537920683992261</v>
      </c>
      <c r="J1962">
        <f t="shared" ca="1" si="153"/>
        <v>0</v>
      </c>
      <c r="K1962">
        <f t="shared" ca="1" si="154"/>
        <v>1</v>
      </c>
      <c r="L1962" s="106">
        <v>1956</v>
      </c>
      <c r="M1962" s="136">
        <f t="shared" ca="1" si="151"/>
        <v>0</v>
      </c>
      <c r="N1962" s="106"/>
    </row>
    <row r="1963" spans="1:14" x14ac:dyDescent="0.25">
      <c r="A1963" s="108">
        <v>1957</v>
      </c>
      <c r="B1963" s="134">
        <f t="shared" ca="1" si="150"/>
        <v>0</v>
      </c>
      <c r="C1963" s="135">
        <f t="shared" ca="1" si="152"/>
        <v>0.68476021702725143</v>
      </c>
      <c r="J1963">
        <f t="shared" ca="1" si="153"/>
        <v>0</v>
      </c>
      <c r="K1963">
        <f t="shared" ca="1" si="154"/>
        <v>0</v>
      </c>
      <c r="L1963" s="106">
        <v>1957</v>
      </c>
      <c r="M1963" s="136">
        <f t="shared" ca="1" si="151"/>
        <v>0</v>
      </c>
      <c r="N1963" s="106"/>
    </row>
    <row r="1964" spans="1:14" x14ac:dyDescent="0.25">
      <c r="A1964" s="108">
        <v>1958</v>
      </c>
      <c r="B1964" s="134">
        <f t="shared" ca="1" si="150"/>
        <v>1</v>
      </c>
      <c r="C1964" s="135">
        <f t="shared" ca="1" si="152"/>
        <v>0.14515624729472365</v>
      </c>
      <c r="J1964">
        <f t="shared" ca="1" si="153"/>
        <v>0</v>
      </c>
      <c r="K1964">
        <f t="shared" ca="1" si="154"/>
        <v>0</v>
      </c>
      <c r="L1964" s="106">
        <v>1958</v>
      </c>
      <c r="M1964" s="136">
        <f t="shared" ca="1" si="151"/>
        <v>0.2182394632446234</v>
      </c>
      <c r="N1964" s="106"/>
    </row>
    <row r="1965" spans="1:14" x14ac:dyDescent="0.25">
      <c r="A1965" s="108">
        <v>1959</v>
      </c>
      <c r="B1965" s="134">
        <f t="shared" ca="1" si="150"/>
        <v>0</v>
      </c>
      <c r="C1965" s="135">
        <f t="shared" ca="1" si="152"/>
        <v>0.92083069053329747</v>
      </c>
      <c r="J1965">
        <f t="shared" ca="1" si="153"/>
        <v>0</v>
      </c>
      <c r="K1965">
        <f t="shared" ca="1" si="154"/>
        <v>0</v>
      </c>
      <c r="L1965" s="106">
        <v>1959</v>
      </c>
      <c r="M1965" s="136">
        <f t="shared" ca="1" si="151"/>
        <v>0</v>
      </c>
      <c r="N1965" s="106"/>
    </row>
    <row r="1966" spans="1:14" x14ac:dyDescent="0.25">
      <c r="A1966" s="108">
        <v>1960</v>
      </c>
      <c r="B1966" s="134">
        <f t="shared" ca="1" si="150"/>
        <v>1</v>
      </c>
      <c r="C1966" s="135">
        <f t="shared" ca="1" si="152"/>
        <v>0.22669176895073762</v>
      </c>
      <c r="J1966">
        <f t="shared" ca="1" si="153"/>
        <v>1</v>
      </c>
      <c r="K1966">
        <f t="shared" ca="1" si="154"/>
        <v>0</v>
      </c>
      <c r="L1966" s="106">
        <v>1960</v>
      </c>
      <c r="M1966" s="136">
        <f t="shared" ca="1" si="151"/>
        <v>1.6374862669955721</v>
      </c>
      <c r="N1966" s="106"/>
    </row>
    <row r="1967" spans="1:14" x14ac:dyDescent="0.25">
      <c r="A1967" s="108">
        <v>1961</v>
      </c>
      <c r="B1967" s="134">
        <f t="shared" ref="B1967:B2030" ca="1" si="155">IF(B1966&gt;0,IF(C1967&lt;pww,1,0),IF(C1967&lt;pdw,1,0))</f>
        <v>1</v>
      </c>
      <c r="C1967" s="135">
        <f t="shared" ca="1" si="152"/>
        <v>0.68578385365611694</v>
      </c>
      <c r="J1967">
        <f t="shared" ca="1" si="153"/>
        <v>1</v>
      </c>
      <c r="K1967">
        <f t="shared" ca="1" si="154"/>
        <v>0</v>
      </c>
      <c r="L1967" s="106">
        <v>1961</v>
      </c>
      <c r="M1967" s="136">
        <f t="shared" ca="1" si="151"/>
        <v>1.5948158988973504</v>
      </c>
      <c r="N1967" s="106"/>
    </row>
    <row r="1968" spans="1:14" x14ac:dyDescent="0.25">
      <c r="A1968" s="108">
        <v>1962</v>
      </c>
      <c r="B1968" s="134">
        <f t="shared" ca="1" si="155"/>
        <v>1</v>
      </c>
      <c r="C1968" s="135">
        <f t="shared" ca="1" si="152"/>
        <v>0.45554387819944853</v>
      </c>
      <c r="J1968">
        <f t="shared" ca="1" si="153"/>
        <v>0</v>
      </c>
      <c r="K1968">
        <f t="shared" ca="1" si="154"/>
        <v>0</v>
      </c>
      <c r="L1968" s="106">
        <v>1962</v>
      </c>
      <c r="M1968" s="136">
        <f t="shared" ca="1" si="151"/>
        <v>3.7597538022650507</v>
      </c>
      <c r="N1968" s="106"/>
    </row>
    <row r="1969" spans="1:14" x14ac:dyDescent="0.25">
      <c r="A1969" s="108">
        <v>1963</v>
      </c>
      <c r="B1969" s="134">
        <f t="shared" ca="1" si="155"/>
        <v>0</v>
      </c>
      <c r="C1969" s="135">
        <f t="shared" ca="1" si="152"/>
        <v>0.97486060593899659</v>
      </c>
      <c r="J1969">
        <f t="shared" ca="1" si="153"/>
        <v>0</v>
      </c>
      <c r="K1969">
        <f t="shared" ca="1" si="154"/>
        <v>0</v>
      </c>
      <c r="L1969" s="106">
        <v>1963</v>
      </c>
      <c r="M1969" s="136">
        <f t="shared" ca="1" si="151"/>
        <v>0</v>
      </c>
      <c r="N1969" s="106"/>
    </row>
    <row r="1970" spans="1:14" x14ac:dyDescent="0.25">
      <c r="A1970" s="108">
        <v>1964</v>
      </c>
      <c r="B1970" s="134">
        <f t="shared" ca="1" si="155"/>
        <v>1</v>
      </c>
      <c r="C1970" s="135">
        <f t="shared" ca="1" si="152"/>
        <v>5.4195983793318026E-2</v>
      </c>
      <c r="J1970">
        <f t="shared" ca="1" si="153"/>
        <v>1</v>
      </c>
      <c r="K1970">
        <f t="shared" ca="1" si="154"/>
        <v>0</v>
      </c>
      <c r="L1970" s="106">
        <v>1964</v>
      </c>
      <c r="M1970" s="136">
        <f t="shared" ca="1" si="151"/>
        <v>1.906093007956812E-2</v>
      </c>
      <c r="N1970" s="106"/>
    </row>
    <row r="1971" spans="1:14" x14ac:dyDescent="0.25">
      <c r="A1971" s="108">
        <v>1965</v>
      </c>
      <c r="B1971" s="134">
        <f t="shared" ca="1" si="155"/>
        <v>1</v>
      </c>
      <c r="C1971" s="135">
        <f t="shared" ca="1" si="152"/>
        <v>0.10531354869507326</v>
      </c>
      <c r="J1971">
        <f t="shared" ca="1" si="153"/>
        <v>1</v>
      </c>
      <c r="K1971">
        <f t="shared" ca="1" si="154"/>
        <v>0</v>
      </c>
      <c r="L1971" s="106">
        <v>1965</v>
      </c>
      <c r="M1971" s="136">
        <f t="shared" ca="1" si="151"/>
        <v>2.3731551753316462</v>
      </c>
      <c r="N1971" s="106"/>
    </row>
    <row r="1972" spans="1:14" x14ac:dyDescent="0.25">
      <c r="A1972" s="108">
        <v>1966</v>
      </c>
      <c r="B1972" s="134">
        <f t="shared" ca="1" si="155"/>
        <v>1</v>
      </c>
      <c r="C1972" s="135">
        <f t="shared" ca="1" si="152"/>
        <v>0.24148148516186752</v>
      </c>
      <c r="J1972">
        <f t="shared" ca="1" si="153"/>
        <v>1</v>
      </c>
      <c r="K1972">
        <f t="shared" ca="1" si="154"/>
        <v>0</v>
      </c>
      <c r="L1972" s="106">
        <v>1966</v>
      </c>
      <c r="M1972" s="136">
        <f t="shared" ca="1" si="151"/>
        <v>0.11563972298852437</v>
      </c>
      <c r="N1972" s="106"/>
    </row>
    <row r="1973" spans="1:14" x14ac:dyDescent="0.25">
      <c r="A1973" s="108">
        <v>1967</v>
      </c>
      <c r="B1973" s="134">
        <f t="shared" ca="1" si="155"/>
        <v>1</v>
      </c>
      <c r="C1973" s="135">
        <f t="shared" ca="1" si="152"/>
        <v>0.62684841029768579</v>
      </c>
      <c r="J1973">
        <f t="shared" ca="1" si="153"/>
        <v>1</v>
      </c>
      <c r="K1973">
        <f t="shared" ca="1" si="154"/>
        <v>0</v>
      </c>
      <c r="L1973" s="106">
        <v>1967</v>
      </c>
      <c r="M1973" s="136">
        <f t="shared" ca="1" si="151"/>
        <v>0.15285408514790935</v>
      </c>
      <c r="N1973" s="106"/>
    </row>
    <row r="1974" spans="1:14" x14ac:dyDescent="0.25">
      <c r="A1974" s="108">
        <v>1968</v>
      </c>
      <c r="B1974" s="134">
        <f t="shared" ca="1" si="155"/>
        <v>1</v>
      </c>
      <c r="C1974" s="135">
        <f t="shared" ca="1" si="152"/>
        <v>0.43288005757178827</v>
      </c>
      <c r="J1974">
        <f t="shared" ca="1" si="153"/>
        <v>1</v>
      </c>
      <c r="K1974">
        <f t="shared" ca="1" si="154"/>
        <v>0</v>
      </c>
      <c r="L1974" s="106">
        <v>1968</v>
      </c>
      <c r="M1974" s="136">
        <f t="shared" ca="1" si="151"/>
        <v>2.671671862824192</v>
      </c>
      <c r="N1974" s="106"/>
    </row>
    <row r="1975" spans="1:14" x14ac:dyDescent="0.25">
      <c r="A1975" s="108">
        <v>1969</v>
      </c>
      <c r="B1975" s="134">
        <f t="shared" ca="1" si="155"/>
        <v>1</v>
      </c>
      <c r="C1975" s="135">
        <f t="shared" ca="1" si="152"/>
        <v>0.59074658858140605</v>
      </c>
      <c r="J1975">
        <f t="shared" ca="1" si="153"/>
        <v>0</v>
      </c>
      <c r="K1975">
        <f t="shared" ca="1" si="154"/>
        <v>0</v>
      </c>
      <c r="L1975" s="106">
        <v>1969</v>
      </c>
      <c r="M1975" s="136">
        <f t="shared" ca="1" si="151"/>
        <v>4.0936107115683757</v>
      </c>
      <c r="N1975" s="106"/>
    </row>
    <row r="1976" spans="1:14" x14ac:dyDescent="0.25">
      <c r="A1976" s="108">
        <v>1970</v>
      </c>
      <c r="B1976" s="134">
        <f t="shared" ca="1" si="155"/>
        <v>0</v>
      </c>
      <c r="C1976" s="135">
        <f t="shared" ca="1" si="152"/>
        <v>0.83086962016935217</v>
      </c>
      <c r="J1976">
        <f t="shared" ca="1" si="153"/>
        <v>0</v>
      </c>
      <c r="K1976">
        <f t="shared" ca="1" si="154"/>
        <v>0</v>
      </c>
      <c r="L1976" s="106">
        <v>1970</v>
      </c>
      <c r="M1976" s="136">
        <f t="shared" ca="1" si="151"/>
        <v>0</v>
      </c>
      <c r="N1976" s="106"/>
    </row>
    <row r="1977" spans="1:14" x14ac:dyDescent="0.25">
      <c r="A1977" s="108">
        <v>1971</v>
      </c>
      <c r="B1977" s="134">
        <f t="shared" ca="1" si="155"/>
        <v>1</v>
      </c>
      <c r="C1977" s="135">
        <f t="shared" ca="1" si="152"/>
        <v>0.18659117719632234</v>
      </c>
      <c r="J1977">
        <f t="shared" ca="1" si="153"/>
        <v>1</v>
      </c>
      <c r="K1977">
        <f t="shared" ca="1" si="154"/>
        <v>0</v>
      </c>
      <c r="L1977" s="106">
        <v>1971</v>
      </c>
      <c r="M1977" s="136">
        <f t="shared" ca="1" si="151"/>
        <v>0.41837225152447127</v>
      </c>
      <c r="N1977" s="106"/>
    </row>
    <row r="1978" spans="1:14" x14ac:dyDescent="0.25">
      <c r="A1978" s="108">
        <v>1972</v>
      </c>
      <c r="B1978" s="134">
        <f t="shared" ca="1" si="155"/>
        <v>1</v>
      </c>
      <c r="C1978" s="135">
        <f t="shared" ca="1" si="152"/>
        <v>0.11539130439376843</v>
      </c>
      <c r="J1978">
        <f t="shared" ca="1" si="153"/>
        <v>0</v>
      </c>
      <c r="K1978">
        <f t="shared" ca="1" si="154"/>
        <v>0</v>
      </c>
      <c r="L1978" s="106">
        <v>1972</v>
      </c>
      <c r="M1978" s="136">
        <f t="shared" ca="1" si="151"/>
        <v>0.45024134264545751</v>
      </c>
      <c r="N1978" s="106"/>
    </row>
    <row r="1979" spans="1:14" x14ac:dyDescent="0.25">
      <c r="A1979" s="108">
        <v>1973</v>
      </c>
      <c r="B1979" s="134">
        <f t="shared" ca="1" si="155"/>
        <v>0</v>
      </c>
      <c r="C1979" s="135">
        <f t="shared" ca="1" si="152"/>
        <v>0.88074155105797047</v>
      </c>
      <c r="J1979">
        <f t="shared" ca="1" si="153"/>
        <v>0</v>
      </c>
      <c r="K1979">
        <f t="shared" ca="1" si="154"/>
        <v>1</v>
      </c>
      <c r="L1979" s="106">
        <v>1973</v>
      </c>
      <c r="M1979" s="136">
        <f t="shared" ca="1" si="151"/>
        <v>0</v>
      </c>
      <c r="N1979" s="106"/>
    </row>
    <row r="1980" spans="1:14" x14ac:dyDescent="0.25">
      <c r="A1980" s="108">
        <v>1974</v>
      </c>
      <c r="B1980" s="134">
        <f t="shared" ca="1" si="155"/>
        <v>0</v>
      </c>
      <c r="C1980" s="135">
        <f t="shared" ca="1" si="152"/>
        <v>0.97305278367291848</v>
      </c>
      <c r="J1980">
        <f t="shared" ca="1" si="153"/>
        <v>0</v>
      </c>
      <c r="K1980">
        <f t="shared" ca="1" si="154"/>
        <v>0</v>
      </c>
      <c r="L1980" s="106">
        <v>1974</v>
      </c>
      <c r="M1980" s="136">
        <f t="shared" ca="1" si="151"/>
        <v>0</v>
      </c>
      <c r="N1980" s="106"/>
    </row>
    <row r="1981" spans="1:14" x14ac:dyDescent="0.25">
      <c r="A1981" s="108">
        <v>1975</v>
      </c>
      <c r="B1981" s="134">
        <f t="shared" ca="1" si="155"/>
        <v>1</v>
      </c>
      <c r="C1981" s="135">
        <f t="shared" ca="1" si="152"/>
        <v>0.23286626947282674</v>
      </c>
      <c r="J1981">
        <f t="shared" ca="1" si="153"/>
        <v>1</v>
      </c>
      <c r="K1981">
        <f t="shared" ca="1" si="154"/>
        <v>0</v>
      </c>
      <c r="L1981" s="106">
        <v>1975</v>
      </c>
      <c r="M1981" s="136">
        <f t="shared" ca="1" si="151"/>
        <v>1.6603255060938755</v>
      </c>
      <c r="N1981" s="106"/>
    </row>
    <row r="1982" spans="1:14" x14ac:dyDescent="0.25">
      <c r="A1982" s="108">
        <v>1976</v>
      </c>
      <c r="B1982" s="134">
        <f t="shared" ca="1" si="155"/>
        <v>1</v>
      </c>
      <c r="C1982" s="135">
        <f t="shared" ca="1" si="152"/>
        <v>0.48986840782177199</v>
      </c>
      <c r="J1982">
        <f t="shared" ca="1" si="153"/>
        <v>1</v>
      </c>
      <c r="K1982">
        <f t="shared" ca="1" si="154"/>
        <v>0</v>
      </c>
      <c r="L1982" s="106">
        <v>1976</v>
      </c>
      <c r="M1982" s="136">
        <f t="shared" ca="1" si="151"/>
        <v>2.6199434358347728</v>
      </c>
      <c r="N1982" s="106"/>
    </row>
    <row r="1983" spans="1:14" x14ac:dyDescent="0.25">
      <c r="A1983" s="108">
        <v>1977</v>
      </c>
      <c r="B1983" s="134">
        <f t="shared" ca="1" si="155"/>
        <v>1</v>
      </c>
      <c r="C1983" s="135">
        <f t="shared" ca="1" si="152"/>
        <v>0.11845135872716084</v>
      </c>
      <c r="J1983">
        <f t="shared" ca="1" si="153"/>
        <v>1</v>
      </c>
      <c r="K1983">
        <f t="shared" ca="1" si="154"/>
        <v>0</v>
      </c>
      <c r="L1983" s="106">
        <v>1977</v>
      </c>
      <c r="M1983" s="136">
        <f t="shared" ca="1" si="151"/>
        <v>2.7565226784350632</v>
      </c>
      <c r="N1983" s="106"/>
    </row>
    <row r="1984" spans="1:14" x14ac:dyDescent="0.25">
      <c r="A1984" s="108">
        <v>1978</v>
      </c>
      <c r="B1984" s="134">
        <f t="shared" ca="1" si="155"/>
        <v>1</v>
      </c>
      <c r="C1984" s="135">
        <f t="shared" ca="1" si="152"/>
        <v>0.14205936820122866</v>
      </c>
      <c r="J1984">
        <f t="shared" ca="1" si="153"/>
        <v>1</v>
      </c>
      <c r="K1984">
        <f t="shared" ca="1" si="154"/>
        <v>0</v>
      </c>
      <c r="L1984" s="106">
        <v>1978</v>
      </c>
      <c r="M1984" s="136">
        <f t="shared" ca="1" si="151"/>
        <v>3.8188980718022814</v>
      </c>
      <c r="N1984" s="106"/>
    </row>
    <row r="1985" spans="1:14" x14ac:dyDescent="0.25">
      <c r="A1985" s="108">
        <v>1979</v>
      </c>
      <c r="B1985" s="134">
        <f t="shared" ca="1" si="155"/>
        <v>1</v>
      </c>
      <c r="C1985" s="135">
        <f t="shared" ca="1" si="152"/>
        <v>4.4577892240334704E-2</v>
      </c>
      <c r="J1985">
        <f t="shared" ca="1" si="153"/>
        <v>1</v>
      </c>
      <c r="K1985">
        <f t="shared" ca="1" si="154"/>
        <v>0</v>
      </c>
      <c r="L1985" s="106">
        <v>1979</v>
      </c>
      <c r="M1985" s="136">
        <f t="shared" ca="1" si="151"/>
        <v>3.8575567026416842</v>
      </c>
      <c r="N1985" s="106"/>
    </row>
    <row r="1986" spans="1:14" x14ac:dyDescent="0.25">
      <c r="A1986" s="108">
        <v>1980</v>
      </c>
      <c r="B1986" s="134">
        <f t="shared" ca="1" si="155"/>
        <v>1</v>
      </c>
      <c r="C1986" s="135">
        <f t="shared" ca="1" si="152"/>
        <v>0.33759220759567199</v>
      </c>
      <c r="J1986">
        <f t="shared" ca="1" si="153"/>
        <v>1</v>
      </c>
      <c r="K1986">
        <f t="shared" ca="1" si="154"/>
        <v>0</v>
      </c>
      <c r="L1986" s="106">
        <v>1980</v>
      </c>
      <c r="M1986" s="136">
        <f t="shared" ca="1" si="151"/>
        <v>2.5756957231964401</v>
      </c>
      <c r="N1986" s="106"/>
    </row>
    <row r="1987" spans="1:14" x14ac:dyDescent="0.25">
      <c r="A1987" s="108">
        <v>1981</v>
      </c>
      <c r="B1987" s="134">
        <f t="shared" ca="1" si="155"/>
        <v>1</v>
      </c>
      <c r="C1987" s="135">
        <f t="shared" ca="1" si="152"/>
        <v>0.11422542104716815</v>
      </c>
      <c r="J1987">
        <f t="shared" ca="1" si="153"/>
        <v>0</v>
      </c>
      <c r="K1987">
        <f t="shared" ca="1" si="154"/>
        <v>0</v>
      </c>
      <c r="L1987" s="106">
        <v>1981</v>
      </c>
      <c r="M1987" s="136">
        <f t="shared" ca="1" si="151"/>
        <v>3.2757717840584641</v>
      </c>
      <c r="N1987" s="106"/>
    </row>
    <row r="1988" spans="1:14" x14ac:dyDescent="0.25">
      <c r="A1988" s="108">
        <v>1982</v>
      </c>
      <c r="B1988" s="134">
        <f t="shared" ca="1" si="155"/>
        <v>0</v>
      </c>
      <c r="C1988" s="135">
        <f t="shared" ca="1" si="152"/>
        <v>0.9622021308034221</v>
      </c>
      <c r="J1988">
        <f t="shared" ca="1" si="153"/>
        <v>0</v>
      </c>
      <c r="K1988">
        <f t="shared" ca="1" si="154"/>
        <v>1</v>
      </c>
      <c r="L1988" s="106">
        <v>1982</v>
      </c>
      <c r="M1988" s="136">
        <f t="shared" ca="1" si="151"/>
        <v>0</v>
      </c>
      <c r="N1988" s="106"/>
    </row>
    <row r="1989" spans="1:14" x14ac:dyDescent="0.25">
      <c r="A1989" s="108">
        <v>1983</v>
      </c>
      <c r="B1989" s="134">
        <f t="shared" ca="1" si="155"/>
        <v>0</v>
      </c>
      <c r="C1989" s="135">
        <f t="shared" ca="1" si="152"/>
        <v>0.49858332586113807</v>
      </c>
      <c r="J1989">
        <f t="shared" ca="1" si="153"/>
        <v>0</v>
      </c>
      <c r="K1989">
        <f t="shared" ca="1" si="154"/>
        <v>1</v>
      </c>
      <c r="L1989" s="106">
        <v>1983</v>
      </c>
      <c r="M1989" s="136">
        <f t="shared" ca="1" si="151"/>
        <v>0</v>
      </c>
      <c r="N1989" s="106"/>
    </row>
    <row r="1990" spans="1:14" x14ac:dyDescent="0.25">
      <c r="A1990" s="108">
        <v>1984</v>
      </c>
      <c r="B1990" s="134">
        <f t="shared" ca="1" si="155"/>
        <v>0</v>
      </c>
      <c r="C1990" s="135">
        <f t="shared" ca="1" si="152"/>
        <v>0.86852008716495144</v>
      </c>
      <c r="J1990">
        <f t="shared" ca="1" si="153"/>
        <v>0</v>
      </c>
      <c r="K1990">
        <f t="shared" ca="1" si="154"/>
        <v>1</v>
      </c>
      <c r="L1990" s="106">
        <v>1984</v>
      </c>
      <c r="M1990" s="136">
        <f t="shared" ca="1" si="151"/>
        <v>0</v>
      </c>
      <c r="N1990" s="106"/>
    </row>
    <row r="1991" spans="1:14" x14ac:dyDescent="0.25">
      <c r="A1991" s="108">
        <v>1985</v>
      </c>
      <c r="B1991" s="134">
        <f t="shared" ca="1" si="155"/>
        <v>0</v>
      </c>
      <c r="C1991" s="135">
        <f t="shared" ca="1" si="152"/>
        <v>0.40280191282178368</v>
      </c>
      <c r="J1991">
        <f t="shared" ca="1" si="153"/>
        <v>0</v>
      </c>
      <c r="K1991">
        <f t="shared" ca="1" si="154"/>
        <v>1</v>
      </c>
      <c r="L1991" s="106">
        <v>1985</v>
      </c>
      <c r="M1991" s="136">
        <f t="shared" ref="M1991:M2054" ca="1" si="156">IF(B1991&gt;0,-LN(1-(RAND()))/lambda,0)</f>
        <v>0</v>
      </c>
      <c r="N1991" s="106"/>
    </row>
    <row r="1992" spans="1:14" x14ac:dyDescent="0.25">
      <c r="A1992" s="108">
        <v>1986</v>
      </c>
      <c r="B1992" s="134">
        <f t="shared" ca="1" si="155"/>
        <v>0</v>
      </c>
      <c r="C1992" s="135">
        <f t="shared" ref="C1992:C2055" ca="1" si="157">RAND()</f>
        <v>0.73981134019364536</v>
      </c>
      <c r="J1992">
        <f t="shared" ref="J1992:J2055" ca="1" si="158">IF(AND(B1992,B1993),1,0)</f>
        <v>0</v>
      </c>
      <c r="K1992">
        <f t="shared" ref="K1992:K2055" ca="1" si="159">IF(AND(NOT(B1992),NOT(B1993)),1,0)</f>
        <v>1</v>
      </c>
      <c r="L1992" s="106">
        <v>1986</v>
      </c>
      <c r="M1992" s="136">
        <f t="shared" ca="1" si="156"/>
        <v>0</v>
      </c>
      <c r="N1992" s="106"/>
    </row>
    <row r="1993" spans="1:14" x14ac:dyDescent="0.25">
      <c r="A1993" s="108">
        <v>1987</v>
      </c>
      <c r="B1993" s="134">
        <f t="shared" ca="1" si="155"/>
        <v>0</v>
      </c>
      <c r="C1993" s="135">
        <f t="shared" ca="1" si="157"/>
        <v>0.80078207397412926</v>
      </c>
      <c r="J1993">
        <f t="shared" ca="1" si="158"/>
        <v>0</v>
      </c>
      <c r="K1993">
        <f t="shared" ca="1" si="159"/>
        <v>1</v>
      </c>
      <c r="L1993" s="106">
        <v>1987</v>
      </c>
      <c r="M1993" s="136">
        <f t="shared" ca="1" si="156"/>
        <v>0</v>
      </c>
      <c r="N1993" s="106"/>
    </row>
    <row r="1994" spans="1:14" x14ac:dyDescent="0.25">
      <c r="A1994" s="108">
        <v>1988</v>
      </c>
      <c r="B1994" s="134">
        <f t="shared" ca="1" si="155"/>
        <v>0</v>
      </c>
      <c r="C1994" s="135">
        <f t="shared" ca="1" si="157"/>
        <v>0.59905052724129981</v>
      </c>
      <c r="J1994">
        <f t="shared" ca="1" si="158"/>
        <v>0</v>
      </c>
      <c r="K1994">
        <f t="shared" ca="1" si="159"/>
        <v>1</v>
      </c>
      <c r="L1994" s="106">
        <v>1988</v>
      </c>
      <c r="M1994" s="136">
        <f t="shared" ca="1" si="156"/>
        <v>0</v>
      </c>
      <c r="N1994" s="106"/>
    </row>
    <row r="1995" spans="1:14" x14ac:dyDescent="0.25">
      <c r="A1995" s="108">
        <v>1989</v>
      </c>
      <c r="B1995" s="134">
        <f t="shared" ca="1" si="155"/>
        <v>0</v>
      </c>
      <c r="C1995" s="135">
        <f t="shared" ca="1" si="157"/>
        <v>0.92514300727969945</v>
      </c>
      <c r="J1995">
        <f t="shared" ca="1" si="158"/>
        <v>0</v>
      </c>
      <c r="K1995">
        <f t="shared" ca="1" si="159"/>
        <v>0</v>
      </c>
      <c r="L1995" s="106">
        <v>1989</v>
      </c>
      <c r="M1995" s="136">
        <f t="shared" ca="1" si="156"/>
        <v>0</v>
      </c>
      <c r="N1995" s="106"/>
    </row>
    <row r="1996" spans="1:14" x14ac:dyDescent="0.25">
      <c r="A1996" s="108">
        <v>1990</v>
      </c>
      <c r="B1996" s="134">
        <f t="shared" ca="1" si="155"/>
        <v>1</v>
      </c>
      <c r="C1996" s="135">
        <f t="shared" ca="1" si="157"/>
        <v>0.1544338506395535</v>
      </c>
      <c r="J1996">
        <f t="shared" ca="1" si="158"/>
        <v>1</v>
      </c>
      <c r="K1996">
        <f t="shared" ca="1" si="159"/>
        <v>0</v>
      </c>
      <c r="L1996" s="106">
        <v>1990</v>
      </c>
      <c r="M1996" s="136">
        <f t="shared" ca="1" si="156"/>
        <v>0.65825265251010634</v>
      </c>
      <c r="N1996" s="106"/>
    </row>
    <row r="1997" spans="1:14" x14ac:dyDescent="0.25">
      <c r="A1997" s="108">
        <v>1991</v>
      </c>
      <c r="B1997" s="134">
        <f t="shared" ca="1" si="155"/>
        <v>1</v>
      </c>
      <c r="C1997" s="135">
        <f t="shared" ca="1" si="157"/>
        <v>0.26941430870215255</v>
      </c>
      <c r="J1997">
        <f t="shared" ca="1" si="158"/>
        <v>1</v>
      </c>
      <c r="K1997">
        <f t="shared" ca="1" si="159"/>
        <v>0</v>
      </c>
      <c r="L1997" s="106">
        <v>1991</v>
      </c>
      <c r="M1997" s="136">
        <f t="shared" ca="1" si="156"/>
        <v>0.25221947398077244</v>
      </c>
      <c r="N1997" s="106"/>
    </row>
    <row r="1998" spans="1:14" x14ac:dyDescent="0.25">
      <c r="A1998" s="108">
        <v>1992</v>
      </c>
      <c r="B1998" s="134">
        <f t="shared" ca="1" si="155"/>
        <v>1</v>
      </c>
      <c r="C1998" s="135">
        <f t="shared" ca="1" si="157"/>
        <v>0.53400545426129498</v>
      </c>
      <c r="J1998">
        <f t="shared" ca="1" si="158"/>
        <v>1</v>
      </c>
      <c r="K1998">
        <f t="shared" ca="1" si="159"/>
        <v>0</v>
      </c>
      <c r="L1998" s="106">
        <v>1992</v>
      </c>
      <c r="M1998" s="136">
        <f t="shared" ca="1" si="156"/>
        <v>0.50405993871788912</v>
      </c>
      <c r="N1998" s="106"/>
    </row>
    <row r="1999" spans="1:14" x14ac:dyDescent="0.25">
      <c r="A1999" s="108">
        <v>1993</v>
      </c>
      <c r="B1999" s="134">
        <f t="shared" ca="1" si="155"/>
        <v>1</v>
      </c>
      <c r="C1999" s="135">
        <f t="shared" ca="1" si="157"/>
        <v>0.574128087643622</v>
      </c>
      <c r="J1999">
        <f t="shared" ca="1" si="158"/>
        <v>1</v>
      </c>
      <c r="K1999">
        <f t="shared" ca="1" si="159"/>
        <v>0</v>
      </c>
      <c r="L1999" s="106">
        <v>1993</v>
      </c>
      <c r="M1999" s="136">
        <f t="shared" ca="1" si="156"/>
        <v>1.7558800443063263</v>
      </c>
      <c r="N1999" s="106"/>
    </row>
    <row r="2000" spans="1:14" x14ac:dyDescent="0.25">
      <c r="A2000" s="108">
        <v>1994</v>
      </c>
      <c r="B2000" s="134">
        <f t="shared" ca="1" si="155"/>
        <v>1</v>
      </c>
      <c r="C2000" s="135">
        <f t="shared" ca="1" si="157"/>
        <v>0.60543231950839083</v>
      </c>
      <c r="J2000">
        <f t="shared" ca="1" si="158"/>
        <v>1</v>
      </c>
      <c r="K2000">
        <f t="shared" ca="1" si="159"/>
        <v>0</v>
      </c>
      <c r="L2000" s="106">
        <v>1994</v>
      </c>
      <c r="M2000" s="136">
        <f t="shared" ca="1" si="156"/>
        <v>0.34431868267551485</v>
      </c>
      <c r="N2000" s="106"/>
    </row>
    <row r="2001" spans="1:14" x14ac:dyDescent="0.25">
      <c r="A2001" s="108">
        <v>1995</v>
      </c>
      <c r="B2001" s="134">
        <f t="shared" ca="1" si="155"/>
        <v>1</v>
      </c>
      <c r="C2001" s="135">
        <f t="shared" ca="1" si="157"/>
        <v>0.27997462392383354</v>
      </c>
      <c r="J2001">
        <f t="shared" ca="1" si="158"/>
        <v>0</v>
      </c>
      <c r="K2001">
        <f t="shared" ca="1" si="159"/>
        <v>0</v>
      </c>
      <c r="L2001" s="106">
        <v>1995</v>
      </c>
      <c r="M2001" s="136">
        <f t="shared" ca="1" si="156"/>
        <v>5.2621659951377602</v>
      </c>
      <c r="N2001" s="106"/>
    </row>
    <row r="2002" spans="1:14" x14ac:dyDescent="0.25">
      <c r="A2002" s="108">
        <v>1996</v>
      </c>
      <c r="B2002" s="134">
        <f t="shared" ca="1" si="155"/>
        <v>0</v>
      </c>
      <c r="C2002" s="135">
        <f t="shared" ca="1" si="157"/>
        <v>0.94840507707634703</v>
      </c>
      <c r="J2002">
        <f t="shared" ca="1" si="158"/>
        <v>0</v>
      </c>
      <c r="K2002">
        <f t="shared" ca="1" si="159"/>
        <v>1</v>
      </c>
      <c r="L2002" s="106">
        <v>1996</v>
      </c>
      <c r="M2002" s="136">
        <f t="shared" ca="1" si="156"/>
        <v>0</v>
      </c>
      <c r="N2002" s="106"/>
    </row>
    <row r="2003" spans="1:14" x14ac:dyDescent="0.25">
      <c r="A2003" s="108">
        <v>1997</v>
      </c>
      <c r="B2003" s="134">
        <f t="shared" ca="1" si="155"/>
        <v>0</v>
      </c>
      <c r="C2003" s="135">
        <f t="shared" ca="1" si="157"/>
        <v>0.78450586406880696</v>
      </c>
      <c r="J2003">
        <f t="shared" ca="1" si="158"/>
        <v>0</v>
      </c>
      <c r="K2003">
        <f t="shared" ca="1" si="159"/>
        <v>1</v>
      </c>
      <c r="L2003" s="106">
        <v>1997</v>
      </c>
      <c r="M2003" s="136">
        <f t="shared" ca="1" si="156"/>
        <v>0</v>
      </c>
      <c r="N2003" s="106"/>
    </row>
    <row r="2004" spans="1:14" x14ac:dyDescent="0.25">
      <c r="A2004" s="108">
        <v>1998</v>
      </c>
      <c r="B2004" s="134">
        <f t="shared" ca="1" si="155"/>
        <v>0</v>
      </c>
      <c r="C2004" s="135">
        <f t="shared" ca="1" si="157"/>
        <v>0.34131641319781514</v>
      </c>
      <c r="J2004">
        <f t="shared" ca="1" si="158"/>
        <v>0</v>
      </c>
      <c r="K2004">
        <f t="shared" ca="1" si="159"/>
        <v>1</v>
      </c>
      <c r="L2004" s="106">
        <v>1998</v>
      </c>
      <c r="M2004" s="136">
        <f t="shared" ca="1" si="156"/>
        <v>0</v>
      </c>
      <c r="N2004" s="106"/>
    </row>
    <row r="2005" spans="1:14" x14ac:dyDescent="0.25">
      <c r="A2005" s="108">
        <v>1999</v>
      </c>
      <c r="B2005" s="134">
        <f t="shared" ca="1" si="155"/>
        <v>0</v>
      </c>
      <c r="C2005" s="135">
        <f t="shared" ca="1" si="157"/>
        <v>0.75786073621021244</v>
      </c>
      <c r="J2005">
        <f t="shared" ca="1" si="158"/>
        <v>0</v>
      </c>
      <c r="K2005">
        <f t="shared" ca="1" si="159"/>
        <v>1</v>
      </c>
      <c r="L2005" s="106">
        <v>1999</v>
      </c>
      <c r="M2005" s="136">
        <f t="shared" ca="1" si="156"/>
        <v>0</v>
      </c>
      <c r="N2005" s="106"/>
    </row>
    <row r="2006" spans="1:14" x14ac:dyDescent="0.25">
      <c r="A2006" s="108">
        <v>2000</v>
      </c>
      <c r="B2006" s="134">
        <f t="shared" ca="1" si="155"/>
        <v>0</v>
      </c>
      <c r="C2006" s="135">
        <f t="shared" ca="1" si="157"/>
        <v>0.67410772062916346</v>
      </c>
      <c r="J2006">
        <f t="shared" ca="1" si="158"/>
        <v>0</v>
      </c>
      <c r="K2006">
        <f t="shared" ca="1" si="159"/>
        <v>1</v>
      </c>
      <c r="L2006" s="106">
        <v>2000</v>
      </c>
      <c r="M2006" s="136">
        <f t="shared" ca="1" si="156"/>
        <v>0</v>
      </c>
      <c r="N2006" s="106"/>
    </row>
    <row r="2007" spans="1:14" x14ac:dyDescent="0.25">
      <c r="A2007" s="108">
        <v>2001</v>
      </c>
      <c r="B2007" s="134">
        <f t="shared" ca="1" si="155"/>
        <v>0</v>
      </c>
      <c r="C2007" s="135">
        <f t="shared" ca="1" si="157"/>
        <v>0.77119754955985098</v>
      </c>
      <c r="J2007">
        <f t="shared" ca="1" si="158"/>
        <v>0</v>
      </c>
      <c r="K2007">
        <f t="shared" ca="1" si="159"/>
        <v>0</v>
      </c>
      <c r="L2007" s="106">
        <v>2001</v>
      </c>
      <c r="M2007" s="136">
        <f t="shared" ca="1" si="156"/>
        <v>0</v>
      </c>
      <c r="N2007" s="106"/>
    </row>
    <row r="2008" spans="1:14" x14ac:dyDescent="0.25">
      <c r="A2008" s="108">
        <v>2002</v>
      </c>
      <c r="B2008" s="134">
        <f t="shared" ca="1" si="155"/>
        <v>1</v>
      </c>
      <c r="C2008" s="135">
        <f t="shared" ca="1" si="157"/>
        <v>0.27806086222554416</v>
      </c>
      <c r="J2008">
        <f t="shared" ca="1" si="158"/>
        <v>0</v>
      </c>
      <c r="K2008">
        <f t="shared" ca="1" si="159"/>
        <v>0</v>
      </c>
      <c r="L2008" s="106">
        <v>2002</v>
      </c>
      <c r="M2008" s="136">
        <f t="shared" ca="1" si="156"/>
        <v>0.48510193170187749</v>
      </c>
      <c r="N2008" s="106"/>
    </row>
    <row r="2009" spans="1:14" x14ac:dyDescent="0.25">
      <c r="A2009" s="108">
        <v>2003</v>
      </c>
      <c r="B2009" s="134">
        <f t="shared" ca="1" si="155"/>
        <v>0</v>
      </c>
      <c r="C2009" s="135">
        <f t="shared" ca="1" si="157"/>
        <v>0.89525614718236757</v>
      </c>
      <c r="J2009">
        <f t="shared" ca="1" si="158"/>
        <v>0</v>
      </c>
      <c r="K2009">
        <f t="shared" ca="1" si="159"/>
        <v>1</v>
      </c>
      <c r="L2009" s="106">
        <v>2003</v>
      </c>
      <c r="M2009" s="136">
        <f t="shared" ca="1" si="156"/>
        <v>0</v>
      </c>
      <c r="N2009" s="106"/>
    </row>
    <row r="2010" spans="1:14" x14ac:dyDescent="0.25">
      <c r="A2010" s="108">
        <v>2004</v>
      </c>
      <c r="B2010" s="134">
        <f t="shared" ca="1" si="155"/>
        <v>0</v>
      </c>
      <c r="C2010" s="135">
        <f t="shared" ca="1" si="157"/>
        <v>0.86706021190866689</v>
      </c>
      <c r="J2010">
        <f t="shared" ca="1" si="158"/>
        <v>0</v>
      </c>
      <c r="K2010">
        <f t="shared" ca="1" si="159"/>
        <v>0</v>
      </c>
      <c r="L2010" s="106">
        <v>2004</v>
      </c>
      <c r="M2010" s="136">
        <f t="shared" ca="1" si="156"/>
        <v>0</v>
      </c>
      <c r="N2010" s="106"/>
    </row>
    <row r="2011" spans="1:14" x14ac:dyDescent="0.25">
      <c r="A2011" s="108">
        <v>2005</v>
      </c>
      <c r="B2011" s="134">
        <f t="shared" ca="1" si="155"/>
        <v>1</v>
      </c>
      <c r="C2011" s="135">
        <f t="shared" ca="1" si="157"/>
        <v>0.15720290348892874</v>
      </c>
      <c r="J2011">
        <f t="shared" ca="1" si="158"/>
        <v>1</v>
      </c>
      <c r="K2011">
        <f t="shared" ca="1" si="159"/>
        <v>0</v>
      </c>
      <c r="L2011" s="106">
        <v>2005</v>
      </c>
      <c r="M2011" s="136">
        <f t="shared" ca="1" si="156"/>
        <v>1.3714477304060155</v>
      </c>
      <c r="N2011" s="106"/>
    </row>
    <row r="2012" spans="1:14" x14ac:dyDescent="0.25">
      <c r="A2012" s="108">
        <v>2006</v>
      </c>
      <c r="B2012" s="134">
        <f t="shared" ca="1" si="155"/>
        <v>1</v>
      </c>
      <c r="C2012" s="135">
        <f t="shared" ca="1" si="157"/>
        <v>0.46114746212338786</v>
      </c>
      <c r="J2012">
        <f t="shared" ca="1" si="158"/>
        <v>1</v>
      </c>
      <c r="K2012">
        <f t="shared" ca="1" si="159"/>
        <v>0</v>
      </c>
      <c r="L2012" s="106">
        <v>2006</v>
      </c>
      <c r="M2012" s="136">
        <f t="shared" ca="1" si="156"/>
        <v>2.8239132293262514</v>
      </c>
      <c r="N2012" s="106"/>
    </row>
    <row r="2013" spans="1:14" x14ac:dyDescent="0.25">
      <c r="A2013" s="108">
        <v>2007</v>
      </c>
      <c r="B2013" s="134">
        <f t="shared" ca="1" si="155"/>
        <v>1</v>
      </c>
      <c r="C2013" s="135">
        <f t="shared" ca="1" si="157"/>
        <v>0.40496699827945459</v>
      </c>
      <c r="J2013">
        <f t="shared" ca="1" si="158"/>
        <v>1</v>
      </c>
      <c r="K2013">
        <f t="shared" ca="1" si="159"/>
        <v>0</v>
      </c>
      <c r="L2013" s="106">
        <v>2007</v>
      </c>
      <c r="M2013" s="136">
        <f t="shared" ca="1" si="156"/>
        <v>0.5264367231693422</v>
      </c>
      <c r="N2013" s="106"/>
    </row>
    <row r="2014" spans="1:14" x14ac:dyDescent="0.25">
      <c r="A2014" s="108">
        <v>2008</v>
      </c>
      <c r="B2014" s="134">
        <f t="shared" ca="1" si="155"/>
        <v>1</v>
      </c>
      <c r="C2014" s="135">
        <f t="shared" ca="1" si="157"/>
        <v>0.43297908155261622</v>
      </c>
      <c r="J2014">
        <f t="shared" ca="1" si="158"/>
        <v>1</v>
      </c>
      <c r="K2014">
        <f t="shared" ca="1" si="159"/>
        <v>0</v>
      </c>
      <c r="L2014" s="106">
        <v>2008</v>
      </c>
      <c r="M2014" s="136">
        <f t="shared" ca="1" si="156"/>
        <v>4.3204238589056434</v>
      </c>
      <c r="N2014" s="106"/>
    </row>
    <row r="2015" spans="1:14" x14ac:dyDescent="0.25">
      <c r="A2015" s="108">
        <v>2009</v>
      </c>
      <c r="B2015" s="134">
        <f t="shared" ca="1" si="155"/>
        <v>1</v>
      </c>
      <c r="C2015" s="135">
        <f t="shared" ca="1" si="157"/>
        <v>0.56943086782292118</v>
      </c>
      <c r="J2015">
        <f t="shared" ca="1" si="158"/>
        <v>1</v>
      </c>
      <c r="K2015">
        <f t="shared" ca="1" si="159"/>
        <v>0</v>
      </c>
      <c r="L2015" s="106">
        <v>2009</v>
      </c>
      <c r="M2015" s="136">
        <f t="shared" ca="1" si="156"/>
        <v>1.4832111839955118</v>
      </c>
      <c r="N2015" s="106"/>
    </row>
    <row r="2016" spans="1:14" x14ac:dyDescent="0.25">
      <c r="A2016" s="108">
        <v>2010</v>
      </c>
      <c r="B2016" s="134">
        <f t="shared" ca="1" si="155"/>
        <v>1</v>
      </c>
      <c r="C2016" s="135">
        <f t="shared" ca="1" si="157"/>
        <v>0.3180365069543345</v>
      </c>
      <c r="J2016">
        <f t="shared" ca="1" si="158"/>
        <v>1</v>
      </c>
      <c r="K2016">
        <f t="shared" ca="1" si="159"/>
        <v>0</v>
      </c>
      <c r="L2016" s="106">
        <v>2010</v>
      </c>
      <c r="M2016" s="136">
        <f t="shared" ca="1" si="156"/>
        <v>2.9596676423880131</v>
      </c>
      <c r="N2016" s="106"/>
    </row>
    <row r="2017" spans="1:14" x14ac:dyDescent="0.25">
      <c r="A2017" s="108">
        <v>2011</v>
      </c>
      <c r="B2017" s="134">
        <f t="shared" ca="1" si="155"/>
        <v>1</v>
      </c>
      <c r="C2017" s="135">
        <f t="shared" ca="1" si="157"/>
        <v>7.5039677378908265E-2</v>
      </c>
      <c r="J2017">
        <f t="shared" ca="1" si="158"/>
        <v>0</v>
      </c>
      <c r="K2017">
        <f t="shared" ca="1" si="159"/>
        <v>0</v>
      </c>
      <c r="L2017" s="106">
        <v>2011</v>
      </c>
      <c r="M2017" s="136">
        <f t="shared" ca="1" si="156"/>
        <v>0.47013634660270121</v>
      </c>
      <c r="N2017" s="106"/>
    </row>
    <row r="2018" spans="1:14" x14ac:dyDescent="0.25">
      <c r="A2018" s="108">
        <v>2012</v>
      </c>
      <c r="B2018" s="134">
        <f t="shared" ca="1" si="155"/>
        <v>0</v>
      </c>
      <c r="C2018" s="135">
        <f t="shared" ca="1" si="157"/>
        <v>0.88423288728861493</v>
      </c>
      <c r="J2018">
        <f t="shared" ca="1" si="158"/>
        <v>0</v>
      </c>
      <c r="K2018">
        <f t="shared" ca="1" si="159"/>
        <v>1</v>
      </c>
      <c r="L2018" s="106">
        <v>2012</v>
      </c>
      <c r="M2018" s="136">
        <f t="shared" ca="1" si="156"/>
        <v>0</v>
      </c>
      <c r="N2018" s="106"/>
    </row>
    <row r="2019" spans="1:14" x14ac:dyDescent="0.25">
      <c r="A2019" s="108">
        <v>2013</v>
      </c>
      <c r="B2019" s="134">
        <f t="shared" ca="1" si="155"/>
        <v>0</v>
      </c>
      <c r="C2019" s="135">
        <f t="shared" ca="1" si="157"/>
        <v>0.99481463014892701</v>
      </c>
      <c r="J2019">
        <f t="shared" ca="1" si="158"/>
        <v>0</v>
      </c>
      <c r="K2019">
        <f t="shared" ca="1" si="159"/>
        <v>1</v>
      </c>
      <c r="L2019" s="106">
        <v>2013</v>
      </c>
      <c r="M2019" s="136">
        <f t="shared" ca="1" si="156"/>
        <v>0</v>
      </c>
      <c r="N2019" s="106"/>
    </row>
    <row r="2020" spans="1:14" x14ac:dyDescent="0.25">
      <c r="A2020" s="108">
        <v>2014</v>
      </c>
      <c r="B2020" s="134">
        <f t="shared" ca="1" si="155"/>
        <v>0</v>
      </c>
      <c r="C2020" s="135">
        <f t="shared" ca="1" si="157"/>
        <v>0.56631840744883877</v>
      </c>
      <c r="J2020">
        <f t="shared" ca="1" si="158"/>
        <v>0</v>
      </c>
      <c r="K2020">
        <f t="shared" ca="1" si="159"/>
        <v>0</v>
      </c>
      <c r="L2020" s="106">
        <v>2014</v>
      </c>
      <c r="M2020" s="136">
        <f t="shared" ca="1" si="156"/>
        <v>0</v>
      </c>
      <c r="N2020" s="106"/>
    </row>
    <row r="2021" spans="1:14" x14ac:dyDescent="0.25">
      <c r="A2021" s="108">
        <v>2015</v>
      </c>
      <c r="B2021" s="134">
        <f t="shared" ca="1" si="155"/>
        <v>1</v>
      </c>
      <c r="C2021" s="135">
        <f t="shared" ca="1" si="157"/>
        <v>4.021887045635586E-2</v>
      </c>
      <c r="J2021">
        <f t="shared" ca="1" si="158"/>
        <v>1</v>
      </c>
      <c r="K2021">
        <f t="shared" ca="1" si="159"/>
        <v>0</v>
      </c>
      <c r="L2021" s="106">
        <v>2015</v>
      </c>
      <c r="M2021" s="136">
        <f t="shared" ca="1" si="156"/>
        <v>2.3863830226142437</v>
      </c>
      <c r="N2021" s="106"/>
    </row>
    <row r="2022" spans="1:14" x14ac:dyDescent="0.25">
      <c r="A2022" s="108">
        <v>2016</v>
      </c>
      <c r="B2022" s="134">
        <f t="shared" ca="1" si="155"/>
        <v>1</v>
      </c>
      <c r="C2022" s="135">
        <f t="shared" ca="1" si="157"/>
        <v>9.8611815483285126E-2</v>
      </c>
      <c r="J2022">
        <f t="shared" ca="1" si="158"/>
        <v>1</v>
      </c>
      <c r="K2022">
        <f t="shared" ca="1" si="159"/>
        <v>0</v>
      </c>
      <c r="L2022" s="106">
        <v>2016</v>
      </c>
      <c r="M2022" s="136">
        <f t="shared" ca="1" si="156"/>
        <v>3.4142744587328324</v>
      </c>
      <c r="N2022" s="106"/>
    </row>
    <row r="2023" spans="1:14" x14ac:dyDescent="0.25">
      <c r="A2023" s="108">
        <v>2017</v>
      </c>
      <c r="B2023" s="134">
        <f t="shared" ca="1" si="155"/>
        <v>1</v>
      </c>
      <c r="C2023" s="135">
        <f t="shared" ca="1" si="157"/>
        <v>0.27722275982267652</v>
      </c>
      <c r="J2023">
        <f t="shared" ca="1" si="158"/>
        <v>0</v>
      </c>
      <c r="K2023">
        <f t="shared" ca="1" si="159"/>
        <v>0</v>
      </c>
      <c r="L2023" s="106">
        <v>2017</v>
      </c>
      <c r="M2023" s="136">
        <f t="shared" ca="1" si="156"/>
        <v>8.4149002475597303</v>
      </c>
      <c r="N2023" s="106"/>
    </row>
    <row r="2024" spans="1:14" x14ac:dyDescent="0.25">
      <c r="A2024" s="108">
        <v>2018</v>
      </c>
      <c r="B2024" s="134">
        <f t="shared" ca="1" si="155"/>
        <v>0</v>
      </c>
      <c r="C2024" s="135">
        <f t="shared" ca="1" si="157"/>
        <v>0.98140957453259303</v>
      </c>
      <c r="J2024">
        <f t="shared" ca="1" si="158"/>
        <v>0</v>
      </c>
      <c r="K2024">
        <f t="shared" ca="1" si="159"/>
        <v>1</v>
      </c>
      <c r="L2024" s="106">
        <v>2018</v>
      </c>
      <c r="M2024" s="136">
        <f t="shared" ca="1" si="156"/>
        <v>0</v>
      </c>
      <c r="N2024" s="106"/>
    </row>
    <row r="2025" spans="1:14" x14ac:dyDescent="0.25">
      <c r="A2025" s="108">
        <v>2019</v>
      </c>
      <c r="B2025" s="134">
        <f t="shared" ca="1" si="155"/>
        <v>0</v>
      </c>
      <c r="C2025" s="135">
        <f t="shared" ca="1" si="157"/>
        <v>0.35451001646201163</v>
      </c>
      <c r="J2025">
        <f t="shared" ca="1" si="158"/>
        <v>0</v>
      </c>
      <c r="K2025">
        <f t="shared" ca="1" si="159"/>
        <v>1</v>
      </c>
      <c r="L2025" s="106">
        <v>2019</v>
      </c>
      <c r="M2025" s="136">
        <f t="shared" ca="1" si="156"/>
        <v>0</v>
      </c>
      <c r="N2025" s="106"/>
    </row>
    <row r="2026" spans="1:14" x14ac:dyDescent="0.25">
      <c r="A2026" s="108">
        <v>2020</v>
      </c>
      <c r="B2026" s="134">
        <f t="shared" ca="1" si="155"/>
        <v>0</v>
      </c>
      <c r="C2026" s="135">
        <f t="shared" ca="1" si="157"/>
        <v>0.38409576365554998</v>
      </c>
      <c r="J2026">
        <f t="shared" ca="1" si="158"/>
        <v>0</v>
      </c>
      <c r="K2026">
        <f t="shared" ca="1" si="159"/>
        <v>1</v>
      </c>
      <c r="L2026" s="106">
        <v>2020</v>
      </c>
      <c r="M2026" s="136">
        <f t="shared" ca="1" si="156"/>
        <v>0</v>
      </c>
      <c r="N2026" s="106"/>
    </row>
    <row r="2027" spans="1:14" x14ac:dyDescent="0.25">
      <c r="A2027" s="108">
        <v>2021</v>
      </c>
      <c r="B2027" s="134">
        <f t="shared" ca="1" si="155"/>
        <v>0</v>
      </c>
      <c r="C2027" s="135">
        <f t="shared" ca="1" si="157"/>
        <v>0.61308858103503072</v>
      </c>
      <c r="J2027">
        <f t="shared" ca="1" si="158"/>
        <v>0</v>
      </c>
      <c r="K2027">
        <f t="shared" ca="1" si="159"/>
        <v>0</v>
      </c>
      <c r="L2027" s="106">
        <v>2021</v>
      </c>
      <c r="M2027" s="136">
        <f t="shared" ca="1" si="156"/>
        <v>0</v>
      </c>
      <c r="N2027" s="106"/>
    </row>
    <row r="2028" spans="1:14" x14ac:dyDescent="0.25">
      <c r="A2028" s="108">
        <v>2022</v>
      </c>
      <c r="B2028" s="134">
        <f t="shared" ca="1" si="155"/>
        <v>1</v>
      </c>
      <c r="C2028" s="135">
        <f t="shared" ca="1" si="157"/>
        <v>1.0469961164977115E-2</v>
      </c>
      <c r="J2028">
        <f t="shared" ca="1" si="158"/>
        <v>0</v>
      </c>
      <c r="K2028">
        <f t="shared" ca="1" si="159"/>
        <v>0</v>
      </c>
      <c r="L2028" s="106">
        <v>2022</v>
      </c>
      <c r="M2028" s="136">
        <f t="shared" ca="1" si="156"/>
        <v>1.0437220039540158</v>
      </c>
      <c r="N2028" s="106"/>
    </row>
    <row r="2029" spans="1:14" x14ac:dyDescent="0.25">
      <c r="A2029" s="108">
        <v>2023</v>
      </c>
      <c r="B2029" s="134">
        <f t="shared" ca="1" si="155"/>
        <v>0</v>
      </c>
      <c r="C2029" s="135">
        <f t="shared" ca="1" si="157"/>
        <v>0.96268555369950592</v>
      </c>
      <c r="J2029">
        <f t="shared" ca="1" si="158"/>
        <v>0</v>
      </c>
      <c r="K2029">
        <f t="shared" ca="1" si="159"/>
        <v>1</v>
      </c>
      <c r="L2029" s="106">
        <v>2023</v>
      </c>
      <c r="M2029" s="136">
        <f t="shared" ca="1" si="156"/>
        <v>0</v>
      </c>
      <c r="N2029" s="106"/>
    </row>
    <row r="2030" spans="1:14" x14ac:dyDescent="0.25">
      <c r="A2030" s="108">
        <v>2024</v>
      </c>
      <c r="B2030" s="134">
        <f t="shared" ca="1" si="155"/>
        <v>0</v>
      </c>
      <c r="C2030" s="135">
        <f t="shared" ca="1" si="157"/>
        <v>0.92118297838175311</v>
      </c>
      <c r="J2030">
        <f t="shared" ca="1" si="158"/>
        <v>0</v>
      </c>
      <c r="K2030">
        <f t="shared" ca="1" si="159"/>
        <v>0</v>
      </c>
      <c r="L2030" s="106">
        <v>2024</v>
      </c>
      <c r="M2030" s="136">
        <f t="shared" ca="1" si="156"/>
        <v>0</v>
      </c>
      <c r="N2030" s="106"/>
    </row>
    <row r="2031" spans="1:14" x14ac:dyDescent="0.25">
      <c r="A2031" s="108">
        <v>2025</v>
      </c>
      <c r="B2031" s="134">
        <f t="shared" ref="B2031:B2094" ca="1" si="160">IF(B2030&gt;0,IF(C2031&lt;pww,1,0),IF(C2031&lt;pdw,1,0))</f>
        <v>1</v>
      </c>
      <c r="C2031" s="135">
        <f t="shared" ca="1" si="157"/>
        <v>0.26806175192788251</v>
      </c>
      <c r="J2031">
        <f t="shared" ca="1" si="158"/>
        <v>1</v>
      </c>
      <c r="K2031">
        <f t="shared" ca="1" si="159"/>
        <v>0</v>
      </c>
      <c r="L2031" s="106">
        <v>2025</v>
      </c>
      <c r="M2031" s="136">
        <f t="shared" ca="1" si="156"/>
        <v>5.3777013134984646</v>
      </c>
      <c r="N2031" s="106"/>
    </row>
    <row r="2032" spans="1:14" x14ac:dyDescent="0.25">
      <c r="A2032" s="108">
        <v>2026</v>
      </c>
      <c r="B2032" s="134">
        <f t="shared" ca="1" si="160"/>
        <v>1</v>
      </c>
      <c r="C2032" s="135">
        <f t="shared" ca="1" si="157"/>
        <v>4.4415722955805648E-2</v>
      </c>
      <c r="J2032">
        <f t="shared" ca="1" si="158"/>
        <v>0</v>
      </c>
      <c r="K2032">
        <f t="shared" ca="1" si="159"/>
        <v>0</v>
      </c>
      <c r="L2032" s="106">
        <v>2026</v>
      </c>
      <c r="M2032" s="136">
        <f t="shared" ca="1" si="156"/>
        <v>0.61868387903867661</v>
      </c>
      <c r="N2032" s="106"/>
    </row>
    <row r="2033" spans="1:14" x14ac:dyDescent="0.25">
      <c r="A2033" s="108">
        <v>2027</v>
      </c>
      <c r="B2033" s="134">
        <f t="shared" ca="1" si="160"/>
        <v>0</v>
      </c>
      <c r="C2033" s="135">
        <f t="shared" ca="1" si="157"/>
        <v>0.74631991933525532</v>
      </c>
      <c r="J2033">
        <f t="shared" ca="1" si="158"/>
        <v>0</v>
      </c>
      <c r="K2033">
        <f t="shared" ca="1" si="159"/>
        <v>1</v>
      </c>
      <c r="L2033" s="106">
        <v>2027</v>
      </c>
      <c r="M2033" s="136">
        <f t="shared" ca="1" si="156"/>
        <v>0</v>
      </c>
      <c r="N2033" s="106"/>
    </row>
    <row r="2034" spans="1:14" x14ac:dyDescent="0.25">
      <c r="A2034" s="108">
        <v>2028</v>
      </c>
      <c r="B2034" s="134">
        <f t="shared" ca="1" si="160"/>
        <v>0</v>
      </c>
      <c r="C2034" s="135">
        <f t="shared" ca="1" si="157"/>
        <v>0.38071929394331039</v>
      </c>
      <c r="J2034">
        <f t="shared" ca="1" si="158"/>
        <v>0</v>
      </c>
      <c r="K2034">
        <f t="shared" ca="1" si="159"/>
        <v>1</v>
      </c>
      <c r="L2034" s="106">
        <v>2028</v>
      </c>
      <c r="M2034" s="136">
        <f t="shared" ca="1" si="156"/>
        <v>0</v>
      </c>
      <c r="N2034" s="106"/>
    </row>
    <row r="2035" spans="1:14" x14ac:dyDescent="0.25">
      <c r="A2035" s="108">
        <v>2029</v>
      </c>
      <c r="B2035" s="134">
        <f t="shared" ca="1" si="160"/>
        <v>0</v>
      </c>
      <c r="C2035" s="135">
        <f t="shared" ca="1" si="157"/>
        <v>0.94166681419678933</v>
      </c>
      <c r="J2035">
        <f t="shared" ca="1" si="158"/>
        <v>0</v>
      </c>
      <c r="K2035">
        <f t="shared" ca="1" si="159"/>
        <v>0</v>
      </c>
      <c r="L2035" s="106">
        <v>2029</v>
      </c>
      <c r="M2035" s="136">
        <f t="shared" ca="1" si="156"/>
        <v>0</v>
      </c>
      <c r="N2035" s="106"/>
    </row>
    <row r="2036" spans="1:14" x14ac:dyDescent="0.25">
      <c r="A2036" s="108">
        <v>2030</v>
      </c>
      <c r="B2036" s="134">
        <f t="shared" ca="1" si="160"/>
        <v>1</v>
      </c>
      <c r="C2036" s="135">
        <f t="shared" ca="1" si="157"/>
        <v>0.17738139293812905</v>
      </c>
      <c r="J2036">
        <f t="shared" ca="1" si="158"/>
        <v>0</v>
      </c>
      <c r="K2036">
        <f t="shared" ca="1" si="159"/>
        <v>0</v>
      </c>
      <c r="L2036" s="106">
        <v>2030</v>
      </c>
      <c r="M2036" s="136">
        <f t="shared" ca="1" si="156"/>
        <v>3.4790331033168433</v>
      </c>
      <c r="N2036" s="106"/>
    </row>
    <row r="2037" spans="1:14" x14ac:dyDescent="0.25">
      <c r="A2037" s="108">
        <v>2031</v>
      </c>
      <c r="B2037" s="134">
        <f t="shared" ca="1" si="160"/>
        <v>0</v>
      </c>
      <c r="C2037" s="135">
        <f t="shared" ca="1" si="157"/>
        <v>0.81320278746946018</v>
      </c>
      <c r="J2037">
        <f t="shared" ca="1" si="158"/>
        <v>0</v>
      </c>
      <c r="K2037">
        <f t="shared" ca="1" si="159"/>
        <v>1</v>
      </c>
      <c r="L2037" s="106">
        <v>2031</v>
      </c>
      <c r="M2037" s="136">
        <f t="shared" ca="1" si="156"/>
        <v>0</v>
      </c>
      <c r="N2037" s="106"/>
    </row>
    <row r="2038" spans="1:14" x14ac:dyDescent="0.25">
      <c r="A2038" s="108">
        <v>2032</v>
      </c>
      <c r="B2038" s="134">
        <f t="shared" ca="1" si="160"/>
        <v>0</v>
      </c>
      <c r="C2038" s="135">
        <f t="shared" ca="1" si="157"/>
        <v>0.58553912860939339</v>
      </c>
      <c r="J2038">
        <f t="shared" ca="1" si="158"/>
        <v>0</v>
      </c>
      <c r="K2038">
        <f t="shared" ca="1" si="159"/>
        <v>1</v>
      </c>
      <c r="L2038" s="106">
        <v>2032</v>
      </c>
      <c r="M2038" s="136">
        <f t="shared" ca="1" si="156"/>
        <v>0</v>
      </c>
      <c r="N2038" s="106"/>
    </row>
    <row r="2039" spans="1:14" x14ac:dyDescent="0.25">
      <c r="A2039" s="108">
        <v>2033</v>
      </c>
      <c r="B2039" s="134">
        <f t="shared" ca="1" si="160"/>
        <v>0</v>
      </c>
      <c r="C2039" s="135">
        <f t="shared" ca="1" si="157"/>
        <v>0.81261243087637525</v>
      </c>
      <c r="J2039">
        <f t="shared" ca="1" si="158"/>
        <v>0</v>
      </c>
      <c r="K2039">
        <f t="shared" ca="1" si="159"/>
        <v>0</v>
      </c>
      <c r="L2039" s="106">
        <v>2033</v>
      </c>
      <c r="M2039" s="136">
        <f t="shared" ca="1" si="156"/>
        <v>0</v>
      </c>
      <c r="N2039" s="106"/>
    </row>
    <row r="2040" spans="1:14" x14ac:dyDescent="0.25">
      <c r="A2040" s="108">
        <v>2034</v>
      </c>
      <c r="B2040" s="134">
        <f t="shared" ca="1" si="160"/>
        <v>1</v>
      </c>
      <c r="C2040" s="135">
        <f t="shared" ca="1" si="157"/>
        <v>2.1116822377103661E-2</v>
      </c>
      <c r="J2040">
        <f t="shared" ca="1" si="158"/>
        <v>1</v>
      </c>
      <c r="K2040">
        <f t="shared" ca="1" si="159"/>
        <v>0</v>
      </c>
      <c r="L2040" s="106">
        <v>2034</v>
      </c>
      <c r="M2040" s="136">
        <f t="shared" ca="1" si="156"/>
        <v>2.0862995015322952</v>
      </c>
      <c r="N2040" s="106"/>
    </row>
    <row r="2041" spans="1:14" x14ac:dyDescent="0.25">
      <c r="A2041" s="108">
        <v>2035</v>
      </c>
      <c r="B2041" s="134">
        <f t="shared" ca="1" si="160"/>
        <v>1</v>
      </c>
      <c r="C2041" s="135">
        <f t="shared" ca="1" si="157"/>
        <v>0.22602907541546158</v>
      </c>
      <c r="J2041">
        <f t="shared" ca="1" si="158"/>
        <v>1</v>
      </c>
      <c r="K2041">
        <f t="shared" ca="1" si="159"/>
        <v>0</v>
      </c>
      <c r="L2041" s="106">
        <v>2035</v>
      </c>
      <c r="M2041" s="136">
        <f t="shared" ca="1" si="156"/>
        <v>0.57238369343316786</v>
      </c>
      <c r="N2041" s="106"/>
    </row>
    <row r="2042" spans="1:14" x14ac:dyDescent="0.25">
      <c r="A2042" s="108">
        <v>2036</v>
      </c>
      <c r="B2042" s="134">
        <f t="shared" ca="1" si="160"/>
        <v>1</v>
      </c>
      <c r="C2042" s="135">
        <f t="shared" ca="1" si="157"/>
        <v>0.33985953037280925</v>
      </c>
      <c r="J2042">
        <f t="shared" ca="1" si="158"/>
        <v>0</v>
      </c>
      <c r="K2042">
        <f t="shared" ca="1" si="159"/>
        <v>0</v>
      </c>
      <c r="L2042" s="106">
        <v>2036</v>
      </c>
      <c r="M2042" s="136">
        <f t="shared" ca="1" si="156"/>
        <v>3.6214468184485984</v>
      </c>
      <c r="N2042" s="106"/>
    </row>
    <row r="2043" spans="1:14" x14ac:dyDescent="0.25">
      <c r="A2043" s="108">
        <v>2037</v>
      </c>
      <c r="B2043" s="134">
        <f t="shared" ca="1" si="160"/>
        <v>0</v>
      </c>
      <c r="C2043" s="135">
        <f t="shared" ca="1" si="157"/>
        <v>0.88421392735079074</v>
      </c>
      <c r="J2043">
        <f t="shared" ca="1" si="158"/>
        <v>0</v>
      </c>
      <c r="K2043">
        <f t="shared" ca="1" si="159"/>
        <v>0</v>
      </c>
      <c r="L2043" s="106">
        <v>2037</v>
      </c>
      <c r="M2043" s="136">
        <f t="shared" ca="1" si="156"/>
        <v>0</v>
      </c>
      <c r="N2043" s="106"/>
    </row>
    <row r="2044" spans="1:14" x14ac:dyDescent="0.25">
      <c r="A2044" s="108">
        <v>2038</v>
      </c>
      <c r="B2044" s="134">
        <f t="shared" ca="1" si="160"/>
        <v>1</v>
      </c>
      <c r="C2044" s="135">
        <f t="shared" ca="1" si="157"/>
        <v>0.13182739009700029</v>
      </c>
      <c r="J2044">
        <f t="shared" ca="1" si="158"/>
        <v>0</v>
      </c>
      <c r="K2044">
        <f t="shared" ca="1" si="159"/>
        <v>0</v>
      </c>
      <c r="L2044" s="106">
        <v>2038</v>
      </c>
      <c r="M2044" s="136">
        <f t="shared" ca="1" si="156"/>
        <v>2.3115481718096378</v>
      </c>
      <c r="N2044" s="106"/>
    </row>
    <row r="2045" spans="1:14" x14ac:dyDescent="0.25">
      <c r="A2045" s="108">
        <v>2039</v>
      </c>
      <c r="B2045" s="134">
        <f t="shared" ca="1" si="160"/>
        <v>0</v>
      </c>
      <c r="C2045" s="135">
        <f t="shared" ca="1" si="157"/>
        <v>0.88083869116949021</v>
      </c>
      <c r="J2045">
        <f t="shared" ca="1" si="158"/>
        <v>0</v>
      </c>
      <c r="K2045">
        <f t="shared" ca="1" si="159"/>
        <v>1</v>
      </c>
      <c r="L2045" s="106">
        <v>2039</v>
      </c>
      <c r="M2045" s="136">
        <f t="shared" ca="1" si="156"/>
        <v>0</v>
      </c>
      <c r="N2045" s="106"/>
    </row>
    <row r="2046" spans="1:14" x14ac:dyDescent="0.25">
      <c r="A2046" s="108">
        <v>2040</v>
      </c>
      <c r="B2046" s="134">
        <f t="shared" ca="1" si="160"/>
        <v>0</v>
      </c>
      <c r="C2046" s="135">
        <f t="shared" ca="1" si="157"/>
        <v>0.4686646034757338</v>
      </c>
      <c r="J2046">
        <f t="shared" ca="1" si="158"/>
        <v>0</v>
      </c>
      <c r="K2046">
        <f t="shared" ca="1" si="159"/>
        <v>1</v>
      </c>
      <c r="L2046" s="106">
        <v>2040</v>
      </c>
      <c r="M2046" s="136">
        <f t="shared" ca="1" si="156"/>
        <v>0</v>
      </c>
      <c r="N2046" s="106"/>
    </row>
    <row r="2047" spans="1:14" x14ac:dyDescent="0.25">
      <c r="A2047" s="108">
        <v>2041</v>
      </c>
      <c r="B2047" s="134">
        <f t="shared" ca="1" si="160"/>
        <v>0</v>
      </c>
      <c r="C2047" s="135">
        <f t="shared" ca="1" si="157"/>
        <v>0.61827859268281948</v>
      </c>
      <c r="J2047">
        <f t="shared" ca="1" si="158"/>
        <v>0</v>
      </c>
      <c r="K2047">
        <f t="shared" ca="1" si="159"/>
        <v>1</v>
      </c>
      <c r="L2047" s="106">
        <v>2041</v>
      </c>
      <c r="M2047" s="136">
        <f t="shared" ca="1" si="156"/>
        <v>0</v>
      </c>
      <c r="N2047" s="106"/>
    </row>
    <row r="2048" spans="1:14" x14ac:dyDescent="0.25">
      <c r="A2048" s="108">
        <v>2042</v>
      </c>
      <c r="B2048" s="134">
        <f t="shared" ca="1" si="160"/>
        <v>0</v>
      </c>
      <c r="C2048" s="135">
        <f t="shared" ca="1" si="157"/>
        <v>0.673288751973243</v>
      </c>
      <c r="J2048">
        <f t="shared" ca="1" si="158"/>
        <v>0</v>
      </c>
      <c r="K2048">
        <f t="shared" ca="1" si="159"/>
        <v>1</v>
      </c>
      <c r="L2048" s="106">
        <v>2042</v>
      </c>
      <c r="M2048" s="136">
        <f t="shared" ca="1" si="156"/>
        <v>0</v>
      </c>
      <c r="N2048" s="106"/>
    </row>
    <row r="2049" spans="1:14" x14ac:dyDescent="0.25">
      <c r="A2049" s="108">
        <v>2043</v>
      </c>
      <c r="B2049" s="134">
        <f t="shared" ca="1" si="160"/>
        <v>0</v>
      </c>
      <c r="C2049" s="135">
        <f t="shared" ca="1" si="157"/>
        <v>0.95633052284893549</v>
      </c>
      <c r="J2049">
        <f t="shared" ca="1" si="158"/>
        <v>0</v>
      </c>
      <c r="K2049">
        <f t="shared" ca="1" si="159"/>
        <v>0</v>
      </c>
      <c r="L2049" s="106">
        <v>2043</v>
      </c>
      <c r="M2049" s="136">
        <f t="shared" ca="1" si="156"/>
        <v>0</v>
      </c>
      <c r="N2049" s="106"/>
    </row>
    <row r="2050" spans="1:14" x14ac:dyDescent="0.25">
      <c r="A2050" s="108">
        <v>2044</v>
      </c>
      <c r="B2050" s="134">
        <f t="shared" ca="1" si="160"/>
        <v>1</v>
      </c>
      <c r="C2050" s="135">
        <f t="shared" ca="1" si="157"/>
        <v>0.27720870666327613</v>
      </c>
      <c r="J2050">
        <f t="shared" ca="1" si="158"/>
        <v>1</v>
      </c>
      <c r="K2050">
        <f t="shared" ca="1" si="159"/>
        <v>0</v>
      </c>
      <c r="L2050" s="106">
        <v>2044</v>
      </c>
      <c r="M2050" s="136">
        <f t="shared" ca="1" si="156"/>
        <v>0.6380100885644423</v>
      </c>
      <c r="N2050" s="106"/>
    </row>
    <row r="2051" spans="1:14" x14ac:dyDescent="0.25">
      <c r="A2051" s="108">
        <v>2045</v>
      </c>
      <c r="B2051" s="134">
        <f t="shared" ca="1" si="160"/>
        <v>1</v>
      </c>
      <c r="C2051" s="135">
        <f t="shared" ca="1" si="157"/>
        <v>0.26146126479967402</v>
      </c>
      <c r="J2051">
        <f t="shared" ca="1" si="158"/>
        <v>0</v>
      </c>
      <c r="K2051">
        <f t="shared" ca="1" si="159"/>
        <v>0</v>
      </c>
      <c r="L2051" s="106">
        <v>2045</v>
      </c>
      <c r="M2051" s="136">
        <f t="shared" ca="1" si="156"/>
        <v>5.571037114233282</v>
      </c>
      <c r="N2051" s="106"/>
    </row>
    <row r="2052" spans="1:14" x14ac:dyDescent="0.25">
      <c r="A2052" s="108">
        <v>2046</v>
      </c>
      <c r="B2052" s="134">
        <f t="shared" ca="1" si="160"/>
        <v>0</v>
      </c>
      <c r="C2052" s="135">
        <f t="shared" ca="1" si="157"/>
        <v>0.91325391339152306</v>
      </c>
      <c r="J2052">
        <f t="shared" ca="1" si="158"/>
        <v>0</v>
      </c>
      <c r="K2052">
        <f t="shared" ca="1" si="159"/>
        <v>1</v>
      </c>
      <c r="L2052" s="106">
        <v>2046</v>
      </c>
      <c r="M2052" s="136">
        <f t="shared" ca="1" si="156"/>
        <v>0</v>
      </c>
      <c r="N2052" s="106"/>
    </row>
    <row r="2053" spans="1:14" x14ac:dyDescent="0.25">
      <c r="A2053" s="108">
        <v>2047</v>
      </c>
      <c r="B2053" s="134">
        <f t="shared" ca="1" si="160"/>
        <v>0</v>
      </c>
      <c r="C2053" s="135">
        <f t="shared" ca="1" si="157"/>
        <v>0.35257672871741452</v>
      </c>
      <c r="J2053">
        <f t="shared" ca="1" si="158"/>
        <v>0</v>
      </c>
      <c r="K2053">
        <f t="shared" ca="1" si="159"/>
        <v>0</v>
      </c>
      <c r="L2053" s="106">
        <v>2047</v>
      </c>
      <c r="M2053" s="136">
        <f t="shared" ca="1" si="156"/>
        <v>0</v>
      </c>
      <c r="N2053" s="106"/>
    </row>
    <row r="2054" spans="1:14" x14ac:dyDescent="0.25">
      <c r="A2054" s="108">
        <v>2048</v>
      </c>
      <c r="B2054" s="134">
        <f t="shared" ca="1" si="160"/>
        <v>1</v>
      </c>
      <c r="C2054" s="135">
        <f t="shared" ca="1" si="157"/>
        <v>6.2199688788548313E-2</v>
      </c>
      <c r="J2054">
        <f t="shared" ca="1" si="158"/>
        <v>1</v>
      </c>
      <c r="K2054">
        <f t="shared" ca="1" si="159"/>
        <v>0</v>
      </c>
      <c r="L2054" s="106">
        <v>2048</v>
      </c>
      <c r="M2054" s="136">
        <f t="shared" ca="1" si="156"/>
        <v>8.158424368652474</v>
      </c>
      <c r="N2054" s="106"/>
    </row>
    <row r="2055" spans="1:14" x14ac:dyDescent="0.25">
      <c r="A2055" s="108">
        <v>2049</v>
      </c>
      <c r="B2055" s="134">
        <f t="shared" ca="1" si="160"/>
        <v>1</v>
      </c>
      <c r="C2055" s="135">
        <f t="shared" ca="1" si="157"/>
        <v>0.31639055267177418</v>
      </c>
      <c r="J2055">
        <f t="shared" ca="1" si="158"/>
        <v>1</v>
      </c>
      <c r="K2055">
        <f t="shared" ca="1" si="159"/>
        <v>0</v>
      </c>
      <c r="L2055" s="106">
        <v>2049</v>
      </c>
      <c r="M2055" s="136">
        <f t="shared" ref="M2055:M2118" ca="1" si="161">IF(B2055&gt;0,-LN(1-(RAND()))/lambda,0)</f>
        <v>6.2751420494935077</v>
      </c>
      <c r="N2055" s="106"/>
    </row>
    <row r="2056" spans="1:14" x14ac:dyDescent="0.25">
      <c r="A2056" s="108">
        <v>2050</v>
      </c>
      <c r="B2056" s="134">
        <f t="shared" ca="1" si="160"/>
        <v>1</v>
      </c>
      <c r="C2056" s="135">
        <f t="shared" ref="C2056:C2119" ca="1" si="162">RAND()</f>
        <v>0.37477107323755787</v>
      </c>
      <c r="J2056">
        <f t="shared" ref="J2056:J2119" ca="1" si="163">IF(AND(B2056,B2057),1,0)</f>
        <v>1</v>
      </c>
      <c r="K2056">
        <f t="shared" ref="K2056:K2119" ca="1" si="164">IF(AND(NOT(B2056),NOT(B2057)),1,0)</f>
        <v>0</v>
      </c>
      <c r="L2056" s="106">
        <v>2050</v>
      </c>
      <c r="M2056" s="136">
        <f t="shared" ca="1" si="161"/>
        <v>6.4077987839648257E-2</v>
      </c>
      <c r="N2056" s="106"/>
    </row>
    <row r="2057" spans="1:14" x14ac:dyDescent="0.25">
      <c r="A2057" s="108">
        <v>2051</v>
      </c>
      <c r="B2057" s="134">
        <f t="shared" ca="1" si="160"/>
        <v>1</v>
      </c>
      <c r="C2057" s="135">
        <f t="shared" ca="1" si="162"/>
        <v>0.50205367345827612</v>
      </c>
      <c r="J2057">
        <f t="shared" ca="1" si="163"/>
        <v>0</v>
      </c>
      <c r="K2057">
        <f t="shared" ca="1" si="164"/>
        <v>0</v>
      </c>
      <c r="L2057" s="106">
        <v>2051</v>
      </c>
      <c r="M2057" s="136">
        <f t="shared" ca="1" si="161"/>
        <v>0.78756129813750286</v>
      </c>
      <c r="N2057" s="106"/>
    </row>
    <row r="2058" spans="1:14" x14ac:dyDescent="0.25">
      <c r="A2058" s="108">
        <v>2052</v>
      </c>
      <c r="B2058" s="134">
        <f t="shared" ca="1" si="160"/>
        <v>0</v>
      </c>
      <c r="C2058" s="135">
        <f t="shared" ca="1" si="162"/>
        <v>0.76573443173811739</v>
      </c>
      <c r="J2058">
        <f t="shared" ca="1" si="163"/>
        <v>0</v>
      </c>
      <c r="K2058">
        <f t="shared" ca="1" si="164"/>
        <v>0</v>
      </c>
      <c r="L2058" s="106">
        <v>2052</v>
      </c>
      <c r="M2058" s="136">
        <f t="shared" ca="1" si="161"/>
        <v>0</v>
      </c>
      <c r="N2058" s="106"/>
    </row>
    <row r="2059" spans="1:14" x14ac:dyDescent="0.25">
      <c r="A2059" s="108">
        <v>2053</v>
      </c>
      <c r="B2059" s="134">
        <f t="shared" ca="1" si="160"/>
        <v>1</v>
      </c>
      <c r="C2059" s="135">
        <f t="shared" ca="1" si="162"/>
        <v>0.1079122640147776</v>
      </c>
      <c r="J2059">
        <f t="shared" ca="1" si="163"/>
        <v>1</v>
      </c>
      <c r="K2059">
        <f t="shared" ca="1" si="164"/>
        <v>0</v>
      </c>
      <c r="L2059" s="106">
        <v>2053</v>
      </c>
      <c r="M2059" s="136">
        <f t="shared" ca="1" si="161"/>
        <v>1.3211882400507995</v>
      </c>
      <c r="N2059" s="106"/>
    </row>
    <row r="2060" spans="1:14" x14ac:dyDescent="0.25">
      <c r="A2060" s="108">
        <v>2054</v>
      </c>
      <c r="B2060" s="134">
        <f t="shared" ca="1" si="160"/>
        <v>1</v>
      </c>
      <c r="C2060" s="135">
        <f t="shared" ca="1" si="162"/>
        <v>0.30952878864177846</v>
      </c>
      <c r="J2060">
        <f t="shared" ca="1" si="163"/>
        <v>1</v>
      </c>
      <c r="K2060">
        <f t="shared" ca="1" si="164"/>
        <v>0</v>
      </c>
      <c r="L2060" s="106">
        <v>2054</v>
      </c>
      <c r="M2060" s="136">
        <f t="shared" ca="1" si="161"/>
        <v>1.1392014112646371</v>
      </c>
      <c r="N2060" s="106"/>
    </row>
    <row r="2061" spans="1:14" x14ac:dyDescent="0.25">
      <c r="A2061" s="108">
        <v>2055</v>
      </c>
      <c r="B2061" s="134">
        <f t="shared" ca="1" si="160"/>
        <v>1</v>
      </c>
      <c r="C2061" s="135">
        <f t="shared" ca="1" si="162"/>
        <v>0.24924228393552961</v>
      </c>
      <c r="J2061">
        <f t="shared" ca="1" si="163"/>
        <v>1</v>
      </c>
      <c r="K2061">
        <f t="shared" ca="1" si="164"/>
        <v>0</v>
      </c>
      <c r="L2061" s="106">
        <v>2055</v>
      </c>
      <c r="M2061" s="136">
        <f t="shared" ca="1" si="161"/>
        <v>2.129770320084881</v>
      </c>
      <c r="N2061" s="106"/>
    </row>
    <row r="2062" spans="1:14" x14ac:dyDescent="0.25">
      <c r="A2062" s="108">
        <v>2056</v>
      </c>
      <c r="B2062" s="134">
        <f t="shared" ca="1" si="160"/>
        <v>1</v>
      </c>
      <c r="C2062" s="135">
        <f t="shared" ca="1" si="162"/>
        <v>0.18133363848865425</v>
      </c>
      <c r="J2062">
        <f t="shared" ca="1" si="163"/>
        <v>0</v>
      </c>
      <c r="K2062">
        <f t="shared" ca="1" si="164"/>
        <v>0</v>
      </c>
      <c r="L2062" s="106">
        <v>2056</v>
      </c>
      <c r="M2062" s="136">
        <f t="shared" ca="1" si="161"/>
        <v>2.1713583505301384</v>
      </c>
      <c r="N2062" s="106"/>
    </row>
    <row r="2063" spans="1:14" x14ac:dyDescent="0.25">
      <c r="A2063" s="108">
        <v>2057</v>
      </c>
      <c r="B2063" s="134">
        <f t="shared" ca="1" si="160"/>
        <v>0</v>
      </c>
      <c r="C2063" s="135">
        <f t="shared" ca="1" si="162"/>
        <v>0.98816890107217314</v>
      </c>
      <c r="J2063">
        <f t="shared" ca="1" si="163"/>
        <v>0</v>
      </c>
      <c r="K2063">
        <f t="shared" ca="1" si="164"/>
        <v>1</v>
      </c>
      <c r="L2063" s="106">
        <v>2057</v>
      </c>
      <c r="M2063" s="136">
        <f t="shared" ca="1" si="161"/>
        <v>0</v>
      </c>
      <c r="N2063" s="106"/>
    </row>
    <row r="2064" spans="1:14" x14ac:dyDescent="0.25">
      <c r="A2064" s="108">
        <v>2058</v>
      </c>
      <c r="B2064" s="134">
        <f t="shared" ca="1" si="160"/>
        <v>0</v>
      </c>
      <c r="C2064" s="135">
        <f t="shared" ca="1" si="162"/>
        <v>0.5068795037366659</v>
      </c>
      <c r="J2064">
        <f t="shared" ca="1" si="163"/>
        <v>0</v>
      </c>
      <c r="K2064">
        <f t="shared" ca="1" si="164"/>
        <v>1</v>
      </c>
      <c r="L2064" s="106">
        <v>2058</v>
      </c>
      <c r="M2064" s="136">
        <f t="shared" ca="1" si="161"/>
        <v>0</v>
      </c>
      <c r="N2064" s="106"/>
    </row>
    <row r="2065" spans="1:14" x14ac:dyDescent="0.25">
      <c r="A2065" s="108">
        <v>2059</v>
      </c>
      <c r="B2065" s="134">
        <f t="shared" ca="1" si="160"/>
        <v>0</v>
      </c>
      <c r="C2065" s="135">
        <f t="shared" ca="1" si="162"/>
        <v>0.42875641247498042</v>
      </c>
      <c r="J2065">
        <f t="shared" ca="1" si="163"/>
        <v>0</v>
      </c>
      <c r="K2065">
        <f t="shared" ca="1" si="164"/>
        <v>0</v>
      </c>
      <c r="L2065" s="106">
        <v>2059</v>
      </c>
      <c r="M2065" s="136">
        <f t="shared" ca="1" si="161"/>
        <v>0</v>
      </c>
      <c r="N2065" s="106"/>
    </row>
    <row r="2066" spans="1:14" x14ac:dyDescent="0.25">
      <c r="A2066" s="108">
        <v>2060</v>
      </c>
      <c r="B2066" s="134">
        <f t="shared" ca="1" si="160"/>
        <v>1</v>
      </c>
      <c r="C2066" s="135">
        <f t="shared" ca="1" si="162"/>
        <v>0.19031890756737802</v>
      </c>
      <c r="J2066">
        <f t="shared" ca="1" si="163"/>
        <v>0</v>
      </c>
      <c r="K2066">
        <f t="shared" ca="1" si="164"/>
        <v>0</v>
      </c>
      <c r="L2066" s="106">
        <v>2060</v>
      </c>
      <c r="M2066" s="136">
        <f t="shared" ca="1" si="161"/>
        <v>3.1665408462759462E-2</v>
      </c>
      <c r="N2066" s="106"/>
    </row>
    <row r="2067" spans="1:14" x14ac:dyDescent="0.25">
      <c r="A2067" s="108">
        <v>2061</v>
      </c>
      <c r="B2067" s="134">
        <f t="shared" ca="1" si="160"/>
        <v>0</v>
      </c>
      <c r="C2067" s="135">
        <f t="shared" ca="1" si="162"/>
        <v>0.92481317528986229</v>
      </c>
      <c r="J2067">
        <f t="shared" ca="1" si="163"/>
        <v>0</v>
      </c>
      <c r="K2067">
        <f t="shared" ca="1" si="164"/>
        <v>1</v>
      </c>
      <c r="L2067" s="106">
        <v>2061</v>
      </c>
      <c r="M2067" s="136">
        <f t="shared" ca="1" si="161"/>
        <v>0</v>
      </c>
      <c r="N2067" s="106"/>
    </row>
    <row r="2068" spans="1:14" x14ac:dyDescent="0.25">
      <c r="A2068" s="108">
        <v>2062</v>
      </c>
      <c r="B2068" s="134">
        <f t="shared" ca="1" si="160"/>
        <v>0</v>
      </c>
      <c r="C2068" s="135">
        <f t="shared" ca="1" si="162"/>
        <v>0.67262505006461004</v>
      </c>
      <c r="J2068">
        <f t="shared" ca="1" si="163"/>
        <v>0</v>
      </c>
      <c r="K2068">
        <f t="shared" ca="1" si="164"/>
        <v>1</v>
      </c>
      <c r="L2068" s="106">
        <v>2062</v>
      </c>
      <c r="M2068" s="136">
        <f t="shared" ca="1" si="161"/>
        <v>0</v>
      </c>
      <c r="N2068" s="106"/>
    </row>
    <row r="2069" spans="1:14" x14ac:dyDescent="0.25">
      <c r="A2069" s="108">
        <v>2063</v>
      </c>
      <c r="B2069" s="134">
        <f t="shared" ca="1" si="160"/>
        <v>0</v>
      </c>
      <c r="C2069" s="135">
        <f t="shared" ca="1" si="162"/>
        <v>0.86512352060084574</v>
      </c>
      <c r="J2069">
        <f t="shared" ca="1" si="163"/>
        <v>0</v>
      </c>
      <c r="K2069">
        <f t="shared" ca="1" si="164"/>
        <v>1</v>
      </c>
      <c r="L2069" s="106">
        <v>2063</v>
      </c>
      <c r="M2069" s="136">
        <f t="shared" ca="1" si="161"/>
        <v>0</v>
      </c>
      <c r="N2069" s="106"/>
    </row>
    <row r="2070" spans="1:14" x14ac:dyDescent="0.25">
      <c r="A2070" s="108">
        <v>2064</v>
      </c>
      <c r="B2070" s="134">
        <f t="shared" ca="1" si="160"/>
        <v>0</v>
      </c>
      <c r="C2070" s="135">
        <f t="shared" ca="1" si="162"/>
        <v>0.96370941495772011</v>
      </c>
      <c r="J2070">
        <f t="shared" ca="1" si="163"/>
        <v>0</v>
      </c>
      <c r="K2070">
        <f t="shared" ca="1" si="164"/>
        <v>0</v>
      </c>
      <c r="L2070" s="106">
        <v>2064</v>
      </c>
      <c r="M2070" s="136">
        <f t="shared" ca="1" si="161"/>
        <v>0</v>
      </c>
      <c r="N2070" s="106"/>
    </row>
    <row r="2071" spans="1:14" x14ac:dyDescent="0.25">
      <c r="A2071" s="108">
        <v>2065</v>
      </c>
      <c r="B2071" s="134">
        <f t="shared" ca="1" si="160"/>
        <v>1</v>
      </c>
      <c r="C2071" s="135">
        <f t="shared" ca="1" si="162"/>
        <v>7.3676962415019531E-2</v>
      </c>
      <c r="J2071">
        <f t="shared" ca="1" si="163"/>
        <v>1</v>
      </c>
      <c r="K2071">
        <f t="shared" ca="1" si="164"/>
        <v>0</v>
      </c>
      <c r="L2071" s="106">
        <v>2065</v>
      </c>
      <c r="M2071" s="136">
        <f t="shared" ca="1" si="161"/>
        <v>6.234014854880459</v>
      </c>
      <c r="N2071" s="106"/>
    </row>
    <row r="2072" spans="1:14" x14ac:dyDescent="0.25">
      <c r="A2072" s="108">
        <v>2066</v>
      </c>
      <c r="B2072" s="134">
        <f t="shared" ca="1" si="160"/>
        <v>1</v>
      </c>
      <c r="C2072" s="135">
        <f t="shared" ca="1" si="162"/>
        <v>0.32519885404834747</v>
      </c>
      <c r="J2072">
        <f t="shared" ca="1" si="163"/>
        <v>0</v>
      </c>
      <c r="K2072">
        <f t="shared" ca="1" si="164"/>
        <v>0</v>
      </c>
      <c r="L2072" s="106">
        <v>2066</v>
      </c>
      <c r="M2072" s="136">
        <f t="shared" ca="1" si="161"/>
        <v>5.2791941992685523</v>
      </c>
      <c r="N2072" s="106"/>
    </row>
    <row r="2073" spans="1:14" x14ac:dyDescent="0.25">
      <c r="A2073" s="108">
        <v>2067</v>
      </c>
      <c r="B2073" s="134">
        <f t="shared" ca="1" si="160"/>
        <v>0</v>
      </c>
      <c r="C2073" s="135">
        <f t="shared" ca="1" si="162"/>
        <v>0.87110599200932515</v>
      </c>
      <c r="J2073">
        <f t="shared" ca="1" si="163"/>
        <v>0</v>
      </c>
      <c r="K2073">
        <f t="shared" ca="1" si="164"/>
        <v>1</v>
      </c>
      <c r="L2073" s="106">
        <v>2067</v>
      </c>
      <c r="M2073" s="136">
        <f t="shared" ca="1" si="161"/>
        <v>0</v>
      </c>
      <c r="N2073" s="106"/>
    </row>
    <row r="2074" spans="1:14" x14ac:dyDescent="0.25">
      <c r="A2074" s="108">
        <v>2068</v>
      </c>
      <c r="B2074" s="134">
        <f t="shared" ca="1" si="160"/>
        <v>0</v>
      </c>
      <c r="C2074" s="135">
        <f t="shared" ca="1" si="162"/>
        <v>0.37898935593343486</v>
      </c>
      <c r="J2074">
        <f t="shared" ca="1" si="163"/>
        <v>0</v>
      </c>
      <c r="K2074">
        <f t="shared" ca="1" si="164"/>
        <v>0</v>
      </c>
      <c r="L2074" s="106">
        <v>2068</v>
      </c>
      <c r="M2074" s="136">
        <f t="shared" ca="1" si="161"/>
        <v>0</v>
      </c>
      <c r="N2074" s="106"/>
    </row>
    <row r="2075" spans="1:14" x14ac:dyDescent="0.25">
      <c r="A2075" s="108">
        <v>2069</v>
      </c>
      <c r="B2075" s="134">
        <f t="shared" ca="1" si="160"/>
        <v>1</v>
      </c>
      <c r="C2075" s="135">
        <f t="shared" ca="1" si="162"/>
        <v>0.30432705557080186</v>
      </c>
      <c r="J2075">
        <f t="shared" ca="1" si="163"/>
        <v>1</v>
      </c>
      <c r="K2075">
        <f t="shared" ca="1" si="164"/>
        <v>0</v>
      </c>
      <c r="L2075" s="106">
        <v>2069</v>
      </c>
      <c r="M2075" s="136">
        <f t="shared" ca="1" si="161"/>
        <v>0.99922341077486965</v>
      </c>
      <c r="N2075" s="106"/>
    </row>
    <row r="2076" spans="1:14" x14ac:dyDescent="0.25">
      <c r="A2076" s="108">
        <v>2070</v>
      </c>
      <c r="B2076" s="134">
        <f t="shared" ca="1" si="160"/>
        <v>1</v>
      </c>
      <c r="C2076" s="135">
        <f t="shared" ca="1" si="162"/>
        <v>0.26122737768558379</v>
      </c>
      <c r="J2076">
        <f t="shared" ca="1" si="163"/>
        <v>1</v>
      </c>
      <c r="K2076">
        <f t="shared" ca="1" si="164"/>
        <v>0</v>
      </c>
      <c r="L2076" s="106">
        <v>2070</v>
      </c>
      <c r="M2076" s="136">
        <f t="shared" ca="1" si="161"/>
        <v>4.3613298867674368</v>
      </c>
      <c r="N2076" s="106"/>
    </row>
    <row r="2077" spans="1:14" x14ac:dyDescent="0.25">
      <c r="A2077" s="108">
        <v>2071</v>
      </c>
      <c r="B2077" s="134">
        <f t="shared" ca="1" si="160"/>
        <v>1</v>
      </c>
      <c r="C2077" s="135">
        <f t="shared" ca="1" si="162"/>
        <v>0.59818475058946696</v>
      </c>
      <c r="J2077">
        <f t="shared" ca="1" si="163"/>
        <v>1</v>
      </c>
      <c r="K2077">
        <f t="shared" ca="1" si="164"/>
        <v>0</v>
      </c>
      <c r="L2077" s="106">
        <v>2071</v>
      </c>
      <c r="M2077" s="136">
        <f t="shared" ca="1" si="161"/>
        <v>0.34835979690378155</v>
      </c>
      <c r="N2077" s="106"/>
    </row>
    <row r="2078" spans="1:14" x14ac:dyDescent="0.25">
      <c r="A2078" s="108">
        <v>2072</v>
      </c>
      <c r="B2078" s="134">
        <f t="shared" ca="1" si="160"/>
        <v>1</v>
      </c>
      <c r="C2078" s="135">
        <f t="shared" ca="1" si="162"/>
        <v>0.71671412926805911</v>
      </c>
      <c r="J2078">
        <f t="shared" ca="1" si="163"/>
        <v>0</v>
      </c>
      <c r="K2078">
        <f t="shared" ca="1" si="164"/>
        <v>0</v>
      </c>
      <c r="L2078" s="106">
        <v>2072</v>
      </c>
      <c r="M2078" s="136">
        <f t="shared" ca="1" si="161"/>
        <v>2.5626429497621621</v>
      </c>
      <c r="N2078" s="106"/>
    </row>
    <row r="2079" spans="1:14" x14ac:dyDescent="0.25">
      <c r="A2079" s="108">
        <v>2073</v>
      </c>
      <c r="B2079" s="134">
        <f t="shared" ca="1" si="160"/>
        <v>0</v>
      </c>
      <c r="C2079" s="135">
        <f t="shared" ca="1" si="162"/>
        <v>0.8443920765959515</v>
      </c>
      <c r="J2079">
        <f t="shared" ca="1" si="163"/>
        <v>0</v>
      </c>
      <c r="K2079">
        <f t="shared" ca="1" si="164"/>
        <v>1</v>
      </c>
      <c r="L2079" s="106">
        <v>2073</v>
      </c>
      <c r="M2079" s="136">
        <f t="shared" ca="1" si="161"/>
        <v>0</v>
      </c>
      <c r="N2079" s="106"/>
    </row>
    <row r="2080" spans="1:14" x14ac:dyDescent="0.25">
      <c r="A2080" s="108">
        <v>2074</v>
      </c>
      <c r="B2080" s="134">
        <f t="shared" ca="1" si="160"/>
        <v>0</v>
      </c>
      <c r="C2080" s="135">
        <f t="shared" ca="1" si="162"/>
        <v>0.45909158888347956</v>
      </c>
      <c r="J2080">
        <f t="shared" ca="1" si="163"/>
        <v>0</v>
      </c>
      <c r="K2080">
        <f t="shared" ca="1" si="164"/>
        <v>1</v>
      </c>
      <c r="L2080" s="106">
        <v>2074</v>
      </c>
      <c r="M2080" s="136">
        <f t="shared" ca="1" si="161"/>
        <v>0</v>
      </c>
      <c r="N2080" s="106"/>
    </row>
    <row r="2081" spans="1:14" x14ac:dyDescent="0.25">
      <c r="A2081" s="108">
        <v>2075</v>
      </c>
      <c r="B2081" s="134">
        <f t="shared" ca="1" si="160"/>
        <v>0</v>
      </c>
      <c r="C2081" s="135">
        <f t="shared" ca="1" si="162"/>
        <v>0.48463150805647548</v>
      </c>
      <c r="J2081">
        <f t="shared" ca="1" si="163"/>
        <v>0</v>
      </c>
      <c r="K2081">
        <f t="shared" ca="1" si="164"/>
        <v>0</v>
      </c>
      <c r="L2081" s="106">
        <v>2075</v>
      </c>
      <c r="M2081" s="136">
        <f t="shared" ca="1" si="161"/>
        <v>0</v>
      </c>
      <c r="N2081" s="106"/>
    </row>
    <row r="2082" spans="1:14" x14ac:dyDescent="0.25">
      <c r="A2082" s="108">
        <v>2076</v>
      </c>
      <c r="B2082" s="134">
        <f t="shared" ca="1" si="160"/>
        <v>1</v>
      </c>
      <c r="C2082" s="135">
        <f t="shared" ca="1" si="162"/>
        <v>7.7497077475216392E-2</v>
      </c>
      <c r="J2082">
        <f t="shared" ca="1" si="163"/>
        <v>0</v>
      </c>
      <c r="K2082">
        <f t="shared" ca="1" si="164"/>
        <v>0</v>
      </c>
      <c r="L2082" s="106">
        <v>2076</v>
      </c>
      <c r="M2082" s="136">
        <f t="shared" ca="1" si="161"/>
        <v>4.0709529325889928</v>
      </c>
      <c r="N2082" s="106"/>
    </row>
    <row r="2083" spans="1:14" x14ac:dyDescent="0.25">
      <c r="A2083" s="108">
        <v>2077</v>
      </c>
      <c r="B2083" s="134">
        <f t="shared" ca="1" si="160"/>
        <v>0</v>
      </c>
      <c r="C2083" s="135">
        <f t="shared" ca="1" si="162"/>
        <v>0.92601502612758801</v>
      </c>
      <c r="J2083">
        <f t="shared" ca="1" si="163"/>
        <v>0</v>
      </c>
      <c r="K2083">
        <f t="shared" ca="1" si="164"/>
        <v>0</v>
      </c>
      <c r="L2083" s="106">
        <v>2077</v>
      </c>
      <c r="M2083" s="136">
        <f t="shared" ca="1" si="161"/>
        <v>0</v>
      </c>
      <c r="N2083" s="106"/>
    </row>
    <row r="2084" spans="1:14" x14ac:dyDescent="0.25">
      <c r="A2084" s="108">
        <v>2078</v>
      </c>
      <c r="B2084" s="134">
        <f t="shared" ca="1" si="160"/>
        <v>1</v>
      </c>
      <c r="C2084" s="135">
        <f t="shared" ca="1" si="162"/>
        <v>0.11906194184983776</v>
      </c>
      <c r="J2084">
        <f t="shared" ca="1" si="163"/>
        <v>1</v>
      </c>
      <c r="K2084">
        <f t="shared" ca="1" si="164"/>
        <v>0</v>
      </c>
      <c r="L2084" s="106">
        <v>2078</v>
      </c>
      <c r="M2084" s="136">
        <f t="shared" ca="1" si="161"/>
        <v>1.2091230214685811</v>
      </c>
      <c r="N2084" s="106"/>
    </row>
    <row r="2085" spans="1:14" x14ac:dyDescent="0.25">
      <c r="A2085" s="108">
        <v>2079</v>
      </c>
      <c r="B2085" s="134">
        <f t="shared" ca="1" si="160"/>
        <v>1</v>
      </c>
      <c r="C2085" s="135">
        <f t="shared" ca="1" si="162"/>
        <v>6.3543448285379944E-2</v>
      </c>
      <c r="J2085">
        <f t="shared" ca="1" si="163"/>
        <v>1</v>
      </c>
      <c r="K2085">
        <f t="shared" ca="1" si="164"/>
        <v>0</v>
      </c>
      <c r="L2085" s="106">
        <v>2079</v>
      </c>
      <c r="M2085" s="136">
        <f t="shared" ca="1" si="161"/>
        <v>1.4434872097126017</v>
      </c>
      <c r="N2085" s="106"/>
    </row>
    <row r="2086" spans="1:14" x14ac:dyDescent="0.25">
      <c r="A2086" s="108">
        <v>2080</v>
      </c>
      <c r="B2086" s="134">
        <f t="shared" ca="1" si="160"/>
        <v>1</v>
      </c>
      <c r="C2086" s="135">
        <f t="shared" ca="1" si="162"/>
        <v>0.55863519422783303</v>
      </c>
      <c r="J2086">
        <f t="shared" ca="1" si="163"/>
        <v>1</v>
      </c>
      <c r="K2086">
        <f t="shared" ca="1" si="164"/>
        <v>0</v>
      </c>
      <c r="L2086" s="106">
        <v>2080</v>
      </c>
      <c r="M2086" s="136">
        <f t="shared" ca="1" si="161"/>
        <v>2.8363953226654717</v>
      </c>
      <c r="N2086" s="106"/>
    </row>
    <row r="2087" spans="1:14" x14ac:dyDescent="0.25">
      <c r="A2087" s="108">
        <v>2081</v>
      </c>
      <c r="B2087" s="134">
        <f t="shared" ca="1" si="160"/>
        <v>1</v>
      </c>
      <c r="C2087" s="135">
        <f t="shared" ca="1" si="162"/>
        <v>0.70559933837873401</v>
      </c>
      <c r="J2087">
        <f t="shared" ca="1" si="163"/>
        <v>1</v>
      </c>
      <c r="K2087">
        <f t="shared" ca="1" si="164"/>
        <v>0</v>
      </c>
      <c r="L2087" s="106">
        <v>2081</v>
      </c>
      <c r="M2087" s="136">
        <f t="shared" ca="1" si="161"/>
        <v>0.26049959395938049</v>
      </c>
      <c r="N2087" s="106"/>
    </row>
    <row r="2088" spans="1:14" x14ac:dyDescent="0.25">
      <c r="A2088" s="108">
        <v>2082</v>
      </c>
      <c r="B2088" s="134">
        <f t="shared" ca="1" si="160"/>
        <v>1</v>
      </c>
      <c r="C2088" s="135">
        <f t="shared" ca="1" si="162"/>
        <v>0.52637339496657698</v>
      </c>
      <c r="J2088">
        <f t="shared" ca="1" si="163"/>
        <v>1</v>
      </c>
      <c r="K2088">
        <f t="shared" ca="1" si="164"/>
        <v>0</v>
      </c>
      <c r="L2088" s="106">
        <v>2082</v>
      </c>
      <c r="M2088" s="136">
        <f t="shared" ca="1" si="161"/>
        <v>1.9484456005153783</v>
      </c>
      <c r="N2088" s="106"/>
    </row>
    <row r="2089" spans="1:14" x14ac:dyDescent="0.25">
      <c r="A2089" s="108">
        <v>2083</v>
      </c>
      <c r="B2089" s="134">
        <f t="shared" ca="1" si="160"/>
        <v>1</v>
      </c>
      <c r="C2089" s="135">
        <f t="shared" ca="1" si="162"/>
        <v>0.45080520285289927</v>
      </c>
      <c r="J2089">
        <f t="shared" ca="1" si="163"/>
        <v>1</v>
      </c>
      <c r="K2089">
        <f t="shared" ca="1" si="164"/>
        <v>0</v>
      </c>
      <c r="L2089" s="106">
        <v>2083</v>
      </c>
      <c r="M2089" s="136">
        <f t="shared" ca="1" si="161"/>
        <v>6.217700451566178</v>
      </c>
      <c r="N2089" s="106"/>
    </row>
    <row r="2090" spans="1:14" x14ac:dyDescent="0.25">
      <c r="A2090" s="108">
        <v>2084</v>
      </c>
      <c r="B2090" s="134">
        <f t="shared" ca="1" si="160"/>
        <v>1</v>
      </c>
      <c r="C2090" s="135">
        <f t="shared" ca="1" si="162"/>
        <v>0.13997633562081835</v>
      </c>
      <c r="J2090">
        <f t="shared" ca="1" si="163"/>
        <v>1</v>
      </c>
      <c r="K2090">
        <f t="shared" ca="1" si="164"/>
        <v>0</v>
      </c>
      <c r="L2090" s="106">
        <v>2084</v>
      </c>
      <c r="M2090" s="136">
        <f t="shared" ca="1" si="161"/>
        <v>1.6077877695621827</v>
      </c>
      <c r="N2090" s="106"/>
    </row>
    <row r="2091" spans="1:14" x14ac:dyDescent="0.25">
      <c r="A2091" s="108">
        <v>2085</v>
      </c>
      <c r="B2091" s="134">
        <f t="shared" ca="1" si="160"/>
        <v>1</v>
      </c>
      <c r="C2091" s="135">
        <f t="shared" ca="1" si="162"/>
        <v>0.35992307138875179</v>
      </c>
      <c r="J2091">
        <f t="shared" ca="1" si="163"/>
        <v>0</v>
      </c>
      <c r="K2091">
        <f t="shared" ca="1" si="164"/>
        <v>0</v>
      </c>
      <c r="L2091" s="106">
        <v>2085</v>
      </c>
      <c r="M2091" s="136">
        <f t="shared" ca="1" si="161"/>
        <v>8.75270575426355</v>
      </c>
      <c r="N2091" s="106"/>
    </row>
    <row r="2092" spans="1:14" x14ac:dyDescent="0.25">
      <c r="A2092" s="108">
        <v>2086</v>
      </c>
      <c r="B2092" s="134">
        <f t="shared" ca="1" si="160"/>
        <v>0</v>
      </c>
      <c r="C2092" s="135">
        <f t="shared" ca="1" si="162"/>
        <v>0.75971506687624168</v>
      </c>
      <c r="J2092">
        <f t="shared" ca="1" si="163"/>
        <v>0</v>
      </c>
      <c r="K2092">
        <f t="shared" ca="1" si="164"/>
        <v>1</v>
      </c>
      <c r="L2092" s="106">
        <v>2086</v>
      </c>
      <c r="M2092" s="136">
        <f t="shared" ca="1" si="161"/>
        <v>0</v>
      </c>
      <c r="N2092" s="106"/>
    </row>
    <row r="2093" spans="1:14" x14ac:dyDescent="0.25">
      <c r="A2093" s="108">
        <v>2087</v>
      </c>
      <c r="B2093" s="134">
        <f t="shared" ca="1" si="160"/>
        <v>0</v>
      </c>
      <c r="C2093" s="135">
        <f t="shared" ca="1" si="162"/>
        <v>0.81421054570060702</v>
      </c>
      <c r="J2093">
        <f t="shared" ca="1" si="163"/>
        <v>0</v>
      </c>
      <c r="K2093">
        <f t="shared" ca="1" si="164"/>
        <v>1</v>
      </c>
      <c r="L2093" s="106">
        <v>2087</v>
      </c>
      <c r="M2093" s="136">
        <f t="shared" ca="1" si="161"/>
        <v>0</v>
      </c>
      <c r="N2093" s="106"/>
    </row>
    <row r="2094" spans="1:14" x14ac:dyDescent="0.25">
      <c r="A2094" s="108">
        <v>2088</v>
      </c>
      <c r="B2094" s="134">
        <f t="shared" ca="1" si="160"/>
        <v>0</v>
      </c>
      <c r="C2094" s="135">
        <f t="shared" ca="1" si="162"/>
        <v>0.44192617583724492</v>
      </c>
      <c r="J2094">
        <f t="shared" ca="1" si="163"/>
        <v>0</v>
      </c>
      <c r="K2094">
        <f t="shared" ca="1" si="164"/>
        <v>1</v>
      </c>
      <c r="L2094" s="106">
        <v>2088</v>
      </c>
      <c r="M2094" s="136">
        <f t="shared" ca="1" si="161"/>
        <v>0</v>
      </c>
      <c r="N2094" s="106"/>
    </row>
    <row r="2095" spans="1:14" x14ac:dyDescent="0.25">
      <c r="A2095" s="108">
        <v>2089</v>
      </c>
      <c r="B2095" s="134">
        <f t="shared" ref="B2095:B2158" ca="1" si="165">IF(B2094&gt;0,IF(C2095&lt;pww,1,0),IF(C2095&lt;pdw,1,0))</f>
        <v>0</v>
      </c>
      <c r="C2095" s="135">
        <f t="shared" ca="1" si="162"/>
        <v>0.86737644474609132</v>
      </c>
      <c r="J2095">
        <f t="shared" ca="1" si="163"/>
        <v>0</v>
      </c>
      <c r="K2095">
        <f t="shared" ca="1" si="164"/>
        <v>1</v>
      </c>
      <c r="L2095" s="106">
        <v>2089</v>
      </c>
      <c r="M2095" s="136">
        <f t="shared" ca="1" si="161"/>
        <v>0</v>
      </c>
      <c r="N2095" s="106"/>
    </row>
    <row r="2096" spans="1:14" x14ac:dyDescent="0.25">
      <c r="A2096" s="108">
        <v>2090</v>
      </c>
      <c r="B2096" s="134">
        <f t="shared" ca="1" si="165"/>
        <v>0</v>
      </c>
      <c r="C2096" s="135">
        <f t="shared" ca="1" si="162"/>
        <v>0.80896429861751629</v>
      </c>
      <c r="J2096">
        <f t="shared" ca="1" si="163"/>
        <v>0</v>
      </c>
      <c r="K2096">
        <f t="shared" ca="1" si="164"/>
        <v>1</v>
      </c>
      <c r="L2096" s="106">
        <v>2090</v>
      </c>
      <c r="M2096" s="136">
        <f t="shared" ca="1" si="161"/>
        <v>0</v>
      </c>
      <c r="N2096" s="106"/>
    </row>
    <row r="2097" spans="1:14" x14ac:dyDescent="0.25">
      <c r="A2097" s="108">
        <v>2091</v>
      </c>
      <c r="B2097" s="134">
        <f t="shared" ca="1" si="165"/>
        <v>0</v>
      </c>
      <c r="C2097" s="135">
        <f t="shared" ca="1" si="162"/>
        <v>0.50850026977414664</v>
      </c>
      <c r="J2097">
        <f t="shared" ca="1" si="163"/>
        <v>0</v>
      </c>
      <c r="K2097">
        <f t="shared" ca="1" si="164"/>
        <v>1</v>
      </c>
      <c r="L2097" s="106">
        <v>2091</v>
      </c>
      <c r="M2097" s="136">
        <f t="shared" ca="1" si="161"/>
        <v>0</v>
      </c>
      <c r="N2097" s="106"/>
    </row>
    <row r="2098" spans="1:14" x14ac:dyDescent="0.25">
      <c r="A2098" s="108">
        <v>2092</v>
      </c>
      <c r="B2098" s="134">
        <f t="shared" ca="1" si="165"/>
        <v>0</v>
      </c>
      <c r="C2098" s="135">
        <f t="shared" ca="1" si="162"/>
        <v>0.42795374267138153</v>
      </c>
      <c r="J2098">
        <f t="shared" ca="1" si="163"/>
        <v>0</v>
      </c>
      <c r="K2098">
        <f t="shared" ca="1" si="164"/>
        <v>1</v>
      </c>
      <c r="L2098" s="106">
        <v>2092</v>
      </c>
      <c r="M2098" s="136">
        <f t="shared" ca="1" si="161"/>
        <v>0</v>
      </c>
      <c r="N2098" s="106"/>
    </row>
    <row r="2099" spans="1:14" x14ac:dyDescent="0.25">
      <c r="A2099" s="108">
        <v>2093</v>
      </c>
      <c r="B2099" s="134">
        <f t="shared" ca="1" si="165"/>
        <v>0</v>
      </c>
      <c r="C2099" s="135">
        <f t="shared" ca="1" si="162"/>
        <v>0.48333484868734278</v>
      </c>
      <c r="J2099">
        <f t="shared" ca="1" si="163"/>
        <v>0</v>
      </c>
      <c r="K2099">
        <f t="shared" ca="1" si="164"/>
        <v>1</v>
      </c>
      <c r="L2099" s="106">
        <v>2093</v>
      </c>
      <c r="M2099" s="136">
        <f t="shared" ca="1" si="161"/>
        <v>0</v>
      </c>
      <c r="N2099" s="106"/>
    </row>
    <row r="2100" spans="1:14" x14ac:dyDescent="0.25">
      <c r="A2100" s="108">
        <v>2094</v>
      </c>
      <c r="B2100" s="134">
        <f t="shared" ca="1" si="165"/>
        <v>0</v>
      </c>
      <c r="C2100" s="135">
        <f t="shared" ca="1" si="162"/>
        <v>0.76522223588194149</v>
      </c>
      <c r="J2100">
        <f t="shared" ca="1" si="163"/>
        <v>0</v>
      </c>
      <c r="K2100">
        <f t="shared" ca="1" si="164"/>
        <v>0</v>
      </c>
      <c r="L2100" s="106">
        <v>2094</v>
      </c>
      <c r="M2100" s="136">
        <f t="shared" ca="1" si="161"/>
        <v>0</v>
      </c>
      <c r="N2100" s="106"/>
    </row>
    <row r="2101" spans="1:14" x14ac:dyDescent="0.25">
      <c r="A2101" s="108">
        <v>2095</v>
      </c>
      <c r="B2101" s="134">
        <f t="shared" ca="1" si="165"/>
        <v>1</v>
      </c>
      <c r="C2101" s="135">
        <f t="shared" ca="1" si="162"/>
        <v>0.12047525583286989</v>
      </c>
      <c r="J2101">
        <f t="shared" ca="1" si="163"/>
        <v>1</v>
      </c>
      <c r="K2101">
        <f t="shared" ca="1" si="164"/>
        <v>0</v>
      </c>
      <c r="L2101" s="106">
        <v>2095</v>
      </c>
      <c r="M2101" s="136">
        <f t="shared" ca="1" si="161"/>
        <v>0.18833185366759467</v>
      </c>
      <c r="N2101" s="106"/>
    </row>
    <row r="2102" spans="1:14" x14ac:dyDescent="0.25">
      <c r="A2102" s="108">
        <v>2096</v>
      </c>
      <c r="B2102" s="134">
        <f t="shared" ca="1" si="165"/>
        <v>1</v>
      </c>
      <c r="C2102" s="135">
        <f t="shared" ca="1" si="162"/>
        <v>0.19980132292139685</v>
      </c>
      <c r="J2102">
        <f t="shared" ca="1" si="163"/>
        <v>1</v>
      </c>
      <c r="K2102">
        <f t="shared" ca="1" si="164"/>
        <v>0</v>
      </c>
      <c r="L2102" s="106">
        <v>2096</v>
      </c>
      <c r="M2102" s="136">
        <f t="shared" ca="1" si="161"/>
        <v>2.6296497148495122</v>
      </c>
      <c r="N2102" s="106"/>
    </row>
    <row r="2103" spans="1:14" x14ac:dyDescent="0.25">
      <c r="A2103" s="108">
        <v>2097</v>
      </c>
      <c r="B2103" s="134">
        <f t="shared" ca="1" si="165"/>
        <v>1</v>
      </c>
      <c r="C2103" s="135">
        <f t="shared" ca="1" si="162"/>
        <v>0.71556670890184892</v>
      </c>
      <c r="J2103">
        <f t="shared" ca="1" si="163"/>
        <v>1</v>
      </c>
      <c r="K2103">
        <f t="shared" ca="1" si="164"/>
        <v>0</v>
      </c>
      <c r="L2103" s="106">
        <v>2097</v>
      </c>
      <c r="M2103" s="136">
        <f t="shared" ca="1" si="161"/>
        <v>0.88585631210981308</v>
      </c>
      <c r="N2103" s="106"/>
    </row>
    <row r="2104" spans="1:14" x14ac:dyDescent="0.25">
      <c r="A2104" s="108">
        <v>2098</v>
      </c>
      <c r="B2104" s="134">
        <f t="shared" ca="1" si="165"/>
        <v>1</v>
      </c>
      <c r="C2104" s="135">
        <f t="shared" ca="1" si="162"/>
        <v>0.20637262043235138</v>
      </c>
      <c r="J2104">
        <f t="shared" ca="1" si="163"/>
        <v>1</v>
      </c>
      <c r="K2104">
        <f t="shared" ca="1" si="164"/>
        <v>0</v>
      </c>
      <c r="L2104" s="106">
        <v>2098</v>
      </c>
      <c r="M2104" s="136">
        <f t="shared" ca="1" si="161"/>
        <v>1.4275194339706903</v>
      </c>
      <c r="N2104" s="106"/>
    </row>
    <row r="2105" spans="1:14" x14ac:dyDescent="0.25">
      <c r="A2105" s="108">
        <v>2099</v>
      </c>
      <c r="B2105" s="134">
        <f t="shared" ca="1" si="165"/>
        <v>1</v>
      </c>
      <c r="C2105" s="135">
        <f t="shared" ca="1" si="162"/>
        <v>0.48195593632150513</v>
      </c>
      <c r="J2105">
        <f t="shared" ca="1" si="163"/>
        <v>0</v>
      </c>
      <c r="K2105">
        <f t="shared" ca="1" si="164"/>
        <v>0</v>
      </c>
      <c r="L2105" s="106">
        <v>2099</v>
      </c>
      <c r="M2105" s="136">
        <f t="shared" ca="1" si="161"/>
        <v>0.12146645667502087</v>
      </c>
      <c r="N2105" s="106"/>
    </row>
    <row r="2106" spans="1:14" x14ac:dyDescent="0.25">
      <c r="A2106" s="108">
        <v>2100</v>
      </c>
      <c r="B2106" s="134">
        <f t="shared" ca="1" si="165"/>
        <v>0</v>
      </c>
      <c r="C2106" s="135">
        <f t="shared" ca="1" si="162"/>
        <v>0.81355878454964292</v>
      </c>
      <c r="J2106">
        <f t="shared" ca="1" si="163"/>
        <v>0</v>
      </c>
      <c r="K2106">
        <f t="shared" ca="1" si="164"/>
        <v>1</v>
      </c>
      <c r="L2106" s="106">
        <v>2100</v>
      </c>
      <c r="M2106" s="136">
        <f t="shared" ca="1" si="161"/>
        <v>0</v>
      </c>
      <c r="N2106" s="106"/>
    </row>
    <row r="2107" spans="1:14" x14ac:dyDescent="0.25">
      <c r="A2107" s="108">
        <v>2101</v>
      </c>
      <c r="B2107" s="134">
        <f t="shared" ca="1" si="165"/>
        <v>0</v>
      </c>
      <c r="C2107" s="135">
        <f t="shared" ca="1" si="162"/>
        <v>0.96631761159827179</v>
      </c>
      <c r="J2107">
        <f t="shared" ca="1" si="163"/>
        <v>0</v>
      </c>
      <c r="K2107">
        <f t="shared" ca="1" si="164"/>
        <v>0</v>
      </c>
      <c r="L2107" s="106">
        <v>2101</v>
      </c>
      <c r="M2107" s="136">
        <f t="shared" ca="1" si="161"/>
        <v>0</v>
      </c>
      <c r="N2107" s="106"/>
    </row>
    <row r="2108" spans="1:14" x14ac:dyDescent="0.25">
      <c r="A2108" s="108">
        <v>2102</v>
      </c>
      <c r="B2108" s="134">
        <f t="shared" ca="1" si="165"/>
        <v>1</v>
      </c>
      <c r="C2108" s="135">
        <f t="shared" ca="1" si="162"/>
        <v>0.13839900346307377</v>
      </c>
      <c r="J2108">
        <f t="shared" ca="1" si="163"/>
        <v>1</v>
      </c>
      <c r="K2108">
        <f t="shared" ca="1" si="164"/>
        <v>0</v>
      </c>
      <c r="L2108" s="106">
        <v>2102</v>
      </c>
      <c r="M2108" s="136">
        <f t="shared" ca="1" si="161"/>
        <v>1.0074531269560691</v>
      </c>
      <c r="N2108" s="106"/>
    </row>
    <row r="2109" spans="1:14" x14ac:dyDescent="0.25">
      <c r="A2109" s="108">
        <v>2103</v>
      </c>
      <c r="B2109" s="134">
        <f t="shared" ca="1" si="165"/>
        <v>1</v>
      </c>
      <c r="C2109" s="135">
        <f t="shared" ca="1" si="162"/>
        <v>0.7074855802130583</v>
      </c>
      <c r="J2109">
        <f t="shared" ca="1" si="163"/>
        <v>0</v>
      </c>
      <c r="K2109">
        <f t="shared" ca="1" si="164"/>
        <v>0</v>
      </c>
      <c r="L2109" s="106">
        <v>2103</v>
      </c>
      <c r="M2109" s="136">
        <f t="shared" ca="1" si="161"/>
        <v>6.1102151411036365</v>
      </c>
      <c r="N2109" s="106"/>
    </row>
    <row r="2110" spans="1:14" x14ac:dyDescent="0.25">
      <c r="A2110" s="108">
        <v>2104</v>
      </c>
      <c r="B2110" s="134">
        <f t="shared" ca="1" si="165"/>
        <v>0</v>
      </c>
      <c r="C2110" s="135">
        <f t="shared" ca="1" si="162"/>
        <v>0.74501047977520429</v>
      </c>
      <c r="J2110">
        <f t="shared" ca="1" si="163"/>
        <v>0</v>
      </c>
      <c r="K2110">
        <f t="shared" ca="1" si="164"/>
        <v>0</v>
      </c>
      <c r="L2110" s="106">
        <v>2104</v>
      </c>
      <c r="M2110" s="136">
        <f t="shared" ca="1" si="161"/>
        <v>0</v>
      </c>
      <c r="N2110" s="106"/>
    </row>
    <row r="2111" spans="1:14" x14ac:dyDescent="0.25">
      <c r="A2111" s="108">
        <v>2105</v>
      </c>
      <c r="B2111" s="134">
        <f t="shared" ca="1" si="165"/>
        <v>1</v>
      </c>
      <c r="C2111" s="135">
        <f t="shared" ca="1" si="162"/>
        <v>9.5327226046921787E-3</v>
      </c>
      <c r="J2111">
        <f t="shared" ca="1" si="163"/>
        <v>1</v>
      </c>
      <c r="K2111">
        <f t="shared" ca="1" si="164"/>
        <v>0</v>
      </c>
      <c r="L2111" s="106">
        <v>2105</v>
      </c>
      <c r="M2111" s="136">
        <f t="shared" ca="1" si="161"/>
        <v>4.7475872402091914</v>
      </c>
      <c r="N2111" s="106"/>
    </row>
    <row r="2112" spans="1:14" x14ac:dyDescent="0.25">
      <c r="A2112" s="108">
        <v>2106</v>
      </c>
      <c r="B2112" s="134">
        <f t="shared" ca="1" si="165"/>
        <v>1</v>
      </c>
      <c r="C2112" s="135">
        <f t="shared" ca="1" si="162"/>
        <v>0.64174092409186312</v>
      </c>
      <c r="J2112">
        <f t="shared" ca="1" si="163"/>
        <v>1</v>
      </c>
      <c r="K2112">
        <f t="shared" ca="1" si="164"/>
        <v>0</v>
      </c>
      <c r="L2112" s="106">
        <v>2106</v>
      </c>
      <c r="M2112" s="136">
        <f t="shared" ca="1" si="161"/>
        <v>3.0886786899626477</v>
      </c>
      <c r="N2112" s="106"/>
    </row>
    <row r="2113" spans="1:14" x14ac:dyDescent="0.25">
      <c r="A2113" s="108">
        <v>2107</v>
      </c>
      <c r="B2113" s="134">
        <f t="shared" ca="1" si="165"/>
        <v>1</v>
      </c>
      <c r="C2113" s="135">
        <f t="shared" ca="1" si="162"/>
        <v>0.26597289552011905</v>
      </c>
      <c r="J2113">
        <f t="shared" ca="1" si="163"/>
        <v>1</v>
      </c>
      <c r="K2113">
        <f t="shared" ca="1" si="164"/>
        <v>0</v>
      </c>
      <c r="L2113" s="106">
        <v>2107</v>
      </c>
      <c r="M2113" s="136">
        <f t="shared" ca="1" si="161"/>
        <v>1.1605666199035145</v>
      </c>
      <c r="N2113" s="106"/>
    </row>
    <row r="2114" spans="1:14" x14ac:dyDescent="0.25">
      <c r="A2114" s="108">
        <v>2108</v>
      </c>
      <c r="B2114" s="134">
        <f t="shared" ca="1" si="165"/>
        <v>1</v>
      </c>
      <c r="C2114" s="135">
        <f t="shared" ca="1" si="162"/>
        <v>0.53840138976905705</v>
      </c>
      <c r="J2114">
        <f t="shared" ca="1" si="163"/>
        <v>0</v>
      </c>
      <c r="K2114">
        <f t="shared" ca="1" si="164"/>
        <v>0</v>
      </c>
      <c r="L2114" s="106">
        <v>2108</v>
      </c>
      <c r="M2114" s="136">
        <f t="shared" ca="1" si="161"/>
        <v>2.8606632773433502</v>
      </c>
      <c r="N2114" s="106"/>
    </row>
    <row r="2115" spans="1:14" x14ac:dyDescent="0.25">
      <c r="A2115" s="108">
        <v>2109</v>
      </c>
      <c r="B2115" s="134">
        <f t="shared" ca="1" si="165"/>
        <v>0</v>
      </c>
      <c r="C2115" s="135">
        <f t="shared" ca="1" si="162"/>
        <v>0.89155940650915788</v>
      </c>
      <c r="J2115">
        <f t="shared" ca="1" si="163"/>
        <v>0</v>
      </c>
      <c r="K2115">
        <f t="shared" ca="1" si="164"/>
        <v>0</v>
      </c>
      <c r="L2115" s="106">
        <v>2109</v>
      </c>
      <c r="M2115" s="136">
        <f t="shared" ca="1" si="161"/>
        <v>0</v>
      </c>
      <c r="N2115" s="106"/>
    </row>
    <row r="2116" spans="1:14" x14ac:dyDescent="0.25">
      <c r="A2116" s="108">
        <v>2110</v>
      </c>
      <c r="B2116" s="134">
        <f t="shared" ca="1" si="165"/>
        <v>1</v>
      </c>
      <c r="C2116" s="135">
        <f t="shared" ca="1" si="162"/>
        <v>0.22543543021034151</v>
      </c>
      <c r="J2116">
        <f t="shared" ca="1" si="163"/>
        <v>1</v>
      </c>
      <c r="K2116">
        <f t="shared" ca="1" si="164"/>
        <v>0</v>
      </c>
      <c r="L2116" s="106">
        <v>2110</v>
      </c>
      <c r="M2116" s="136">
        <f t="shared" ca="1" si="161"/>
        <v>0.25611405323690373</v>
      </c>
      <c r="N2116" s="106"/>
    </row>
    <row r="2117" spans="1:14" x14ac:dyDescent="0.25">
      <c r="A2117" s="108">
        <v>2111</v>
      </c>
      <c r="B2117" s="134">
        <f t="shared" ca="1" si="165"/>
        <v>1</v>
      </c>
      <c r="C2117" s="135">
        <f t="shared" ca="1" si="162"/>
        <v>0.36580388821109455</v>
      </c>
      <c r="J2117">
        <f t="shared" ca="1" si="163"/>
        <v>1</v>
      </c>
      <c r="K2117">
        <f t="shared" ca="1" si="164"/>
        <v>0</v>
      </c>
      <c r="L2117" s="106">
        <v>2111</v>
      </c>
      <c r="M2117" s="136">
        <f t="shared" ca="1" si="161"/>
        <v>2.1703565610555171</v>
      </c>
      <c r="N2117" s="106"/>
    </row>
    <row r="2118" spans="1:14" x14ac:dyDescent="0.25">
      <c r="A2118" s="108">
        <v>2112</v>
      </c>
      <c r="B2118" s="134">
        <f t="shared" ca="1" si="165"/>
        <v>1</v>
      </c>
      <c r="C2118" s="135">
        <f t="shared" ca="1" si="162"/>
        <v>0.34776528110438576</v>
      </c>
      <c r="J2118">
        <f t="shared" ca="1" si="163"/>
        <v>1</v>
      </c>
      <c r="K2118">
        <f t="shared" ca="1" si="164"/>
        <v>0</v>
      </c>
      <c r="L2118" s="106">
        <v>2112</v>
      </c>
      <c r="M2118" s="136">
        <f t="shared" ca="1" si="161"/>
        <v>0.81152089439523567</v>
      </c>
      <c r="N2118" s="106"/>
    </row>
    <row r="2119" spans="1:14" x14ac:dyDescent="0.25">
      <c r="A2119" s="108">
        <v>2113</v>
      </c>
      <c r="B2119" s="134">
        <f t="shared" ca="1" si="165"/>
        <v>1</v>
      </c>
      <c r="C2119" s="135">
        <f t="shared" ca="1" si="162"/>
        <v>0.38302611269146547</v>
      </c>
      <c r="J2119">
        <f t="shared" ca="1" si="163"/>
        <v>0</v>
      </c>
      <c r="K2119">
        <f t="shared" ca="1" si="164"/>
        <v>0</v>
      </c>
      <c r="L2119" s="106">
        <v>2113</v>
      </c>
      <c r="M2119" s="136">
        <f t="shared" ref="M2119:M2182" ca="1" si="166">IF(B2119&gt;0,-LN(1-(RAND()))/lambda,0)</f>
        <v>4.4746635998971556</v>
      </c>
      <c r="N2119" s="106"/>
    </row>
    <row r="2120" spans="1:14" x14ac:dyDescent="0.25">
      <c r="A2120" s="108">
        <v>2114</v>
      </c>
      <c r="B2120" s="134">
        <f t="shared" ca="1" si="165"/>
        <v>0</v>
      </c>
      <c r="C2120" s="135">
        <f t="shared" ref="C2120:C2183" ca="1" si="167">RAND()</f>
        <v>0.7428401599230533</v>
      </c>
      <c r="J2120">
        <f t="shared" ref="J2120:J2183" ca="1" si="168">IF(AND(B2120,B2121),1,0)</f>
        <v>0</v>
      </c>
      <c r="K2120">
        <f t="shared" ref="K2120:K2183" ca="1" si="169">IF(AND(NOT(B2120),NOT(B2121)),1,0)</f>
        <v>1</v>
      </c>
      <c r="L2120" s="106">
        <v>2114</v>
      </c>
      <c r="M2120" s="136">
        <f t="shared" ca="1" si="166"/>
        <v>0</v>
      </c>
      <c r="N2120" s="106"/>
    </row>
    <row r="2121" spans="1:14" x14ac:dyDescent="0.25">
      <c r="A2121" s="108">
        <v>2115</v>
      </c>
      <c r="B2121" s="134">
        <f t="shared" ca="1" si="165"/>
        <v>0</v>
      </c>
      <c r="C2121" s="135">
        <f t="shared" ca="1" si="167"/>
        <v>0.5479989908025743</v>
      </c>
      <c r="J2121">
        <f t="shared" ca="1" si="168"/>
        <v>0</v>
      </c>
      <c r="K2121">
        <f t="shared" ca="1" si="169"/>
        <v>0</v>
      </c>
      <c r="L2121" s="106">
        <v>2115</v>
      </c>
      <c r="M2121" s="136">
        <f t="shared" ca="1" si="166"/>
        <v>0</v>
      </c>
      <c r="N2121" s="106"/>
    </row>
    <row r="2122" spans="1:14" x14ac:dyDescent="0.25">
      <c r="A2122" s="108">
        <v>2116</v>
      </c>
      <c r="B2122" s="134">
        <f t="shared" ca="1" si="165"/>
        <v>1</v>
      </c>
      <c r="C2122" s="135">
        <f t="shared" ca="1" si="167"/>
        <v>2.9611616656504136E-3</v>
      </c>
      <c r="J2122">
        <f t="shared" ca="1" si="168"/>
        <v>0</v>
      </c>
      <c r="K2122">
        <f t="shared" ca="1" si="169"/>
        <v>0</v>
      </c>
      <c r="L2122" s="106">
        <v>2116</v>
      </c>
      <c r="M2122" s="136">
        <f t="shared" ca="1" si="166"/>
        <v>2.9550197323618286</v>
      </c>
      <c r="N2122" s="106"/>
    </row>
    <row r="2123" spans="1:14" x14ac:dyDescent="0.25">
      <c r="A2123" s="108">
        <v>2117</v>
      </c>
      <c r="B2123" s="134">
        <f t="shared" ca="1" si="165"/>
        <v>0</v>
      </c>
      <c r="C2123" s="135">
        <f t="shared" ca="1" si="167"/>
        <v>0.76256203864266114</v>
      </c>
      <c r="J2123">
        <f t="shared" ca="1" si="168"/>
        <v>0</v>
      </c>
      <c r="K2123">
        <f t="shared" ca="1" si="169"/>
        <v>0</v>
      </c>
      <c r="L2123" s="106">
        <v>2117</v>
      </c>
      <c r="M2123" s="136">
        <f t="shared" ca="1" si="166"/>
        <v>0</v>
      </c>
      <c r="N2123" s="106"/>
    </row>
    <row r="2124" spans="1:14" x14ac:dyDescent="0.25">
      <c r="A2124" s="108">
        <v>2118</v>
      </c>
      <c r="B2124" s="134">
        <f t="shared" ca="1" si="165"/>
        <v>1</v>
      </c>
      <c r="C2124" s="135">
        <f t="shared" ca="1" si="167"/>
        <v>0.16338231768817235</v>
      </c>
      <c r="J2124">
        <f t="shared" ca="1" si="168"/>
        <v>1</v>
      </c>
      <c r="K2124">
        <f t="shared" ca="1" si="169"/>
        <v>0</v>
      </c>
      <c r="L2124" s="106">
        <v>2118</v>
      </c>
      <c r="M2124" s="136">
        <f t="shared" ca="1" si="166"/>
        <v>2.4596672241038027</v>
      </c>
      <c r="N2124" s="106"/>
    </row>
    <row r="2125" spans="1:14" x14ac:dyDescent="0.25">
      <c r="A2125" s="108">
        <v>2119</v>
      </c>
      <c r="B2125" s="134">
        <f t="shared" ca="1" si="165"/>
        <v>1</v>
      </c>
      <c r="C2125" s="135">
        <f t="shared" ca="1" si="167"/>
        <v>0.33758339886127975</v>
      </c>
      <c r="J2125">
        <f t="shared" ca="1" si="168"/>
        <v>1</v>
      </c>
      <c r="K2125">
        <f t="shared" ca="1" si="169"/>
        <v>0</v>
      </c>
      <c r="L2125" s="106">
        <v>2119</v>
      </c>
      <c r="M2125" s="136">
        <f t="shared" ca="1" si="166"/>
        <v>9.9335660664512881E-2</v>
      </c>
      <c r="N2125" s="106"/>
    </row>
    <row r="2126" spans="1:14" x14ac:dyDescent="0.25">
      <c r="A2126" s="108">
        <v>2120</v>
      </c>
      <c r="B2126" s="134">
        <f t="shared" ca="1" si="165"/>
        <v>1</v>
      </c>
      <c r="C2126" s="135">
        <f t="shared" ca="1" si="167"/>
        <v>0.14060598478645259</v>
      </c>
      <c r="J2126">
        <f t="shared" ca="1" si="168"/>
        <v>0</v>
      </c>
      <c r="K2126">
        <f t="shared" ca="1" si="169"/>
        <v>0</v>
      </c>
      <c r="L2126" s="106">
        <v>2120</v>
      </c>
      <c r="M2126" s="136">
        <f t="shared" ca="1" si="166"/>
        <v>0.59231716316312966</v>
      </c>
      <c r="N2126" s="106"/>
    </row>
    <row r="2127" spans="1:14" x14ac:dyDescent="0.25">
      <c r="A2127" s="108">
        <v>2121</v>
      </c>
      <c r="B2127" s="134">
        <f t="shared" ca="1" si="165"/>
        <v>0</v>
      </c>
      <c r="C2127" s="135">
        <f t="shared" ca="1" si="167"/>
        <v>0.75418979280782261</v>
      </c>
      <c r="J2127">
        <f t="shared" ca="1" si="168"/>
        <v>0</v>
      </c>
      <c r="K2127">
        <f t="shared" ca="1" si="169"/>
        <v>1</v>
      </c>
      <c r="L2127" s="106">
        <v>2121</v>
      </c>
      <c r="M2127" s="136">
        <f t="shared" ca="1" si="166"/>
        <v>0</v>
      </c>
      <c r="N2127" s="106"/>
    </row>
    <row r="2128" spans="1:14" x14ac:dyDescent="0.25">
      <c r="A2128" s="108">
        <v>2122</v>
      </c>
      <c r="B2128" s="134">
        <f t="shared" ca="1" si="165"/>
        <v>0</v>
      </c>
      <c r="C2128" s="135">
        <f t="shared" ca="1" si="167"/>
        <v>0.62037181093168381</v>
      </c>
      <c r="J2128">
        <f t="shared" ca="1" si="168"/>
        <v>0</v>
      </c>
      <c r="K2128">
        <f t="shared" ca="1" si="169"/>
        <v>1</v>
      </c>
      <c r="L2128" s="106">
        <v>2122</v>
      </c>
      <c r="M2128" s="136">
        <f t="shared" ca="1" si="166"/>
        <v>0</v>
      </c>
      <c r="N2128" s="106"/>
    </row>
    <row r="2129" spans="1:14" x14ac:dyDescent="0.25">
      <c r="A2129" s="108">
        <v>2123</v>
      </c>
      <c r="B2129" s="134">
        <f t="shared" ca="1" si="165"/>
        <v>0</v>
      </c>
      <c r="C2129" s="135">
        <f t="shared" ca="1" si="167"/>
        <v>0.71793890261860738</v>
      </c>
      <c r="J2129">
        <f t="shared" ca="1" si="168"/>
        <v>0</v>
      </c>
      <c r="K2129">
        <f t="shared" ca="1" si="169"/>
        <v>1</v>
      </c>
      <c r="L2129" s="106">
        <v>2123</v>
      </c>
      <c r="M2129" s="136">
        <f t="shared" ca="1" si="166"/>
        <v>0</v>
      </c>
      <c r="N2129" s="106"/>
    </row>
    <row r="2130" spans="1:14" x14ac:dyDescent="0.25">
      <c r="A2130" s="108">
        <v>2124</v>
      </c>
      <c r="B2130" s="134">
        <f t="shared" ca="1" si="165"/>
        <v>0</v>
      </c>
      <c r="C2130" s="135">
        <f t="shared" ca="1" si="167"/>
        <v>0.76286970770371321</v>
      </c>
      <c r="J2130">
        <f t="shared" ca="1" si="168"/>
        <v>0</v>
      </c>
      <c r="K2130">
        <f t="shared" ca="1" si="169"/>
        <v>1</v>
      </c>
      <c r="L2130" s="106">
        <v>2124</v>
      </c>
      <c r="M2130" s="136">
        <f t="shared" ca="1" si="166"/>
        <v>0</v>
      </c>
      <c r="N2130" s="106"/>
    </row>
    <row r="2131" spans="1:14" x14ac:dyDescent="0.25">
      <c r="A2131" s="108">
        <v>2125</v>
      </c>
      <c r="B2131" s="134">
        <f t="shared" ca="1" si="165"/>
        <v>0</v>
      </c>
      <c r="C2131" s="135">
        <f t="shared" ca="1" si="167"/>
        <v>0.8460230975168288</v>
      </c>
      <c r="J2131">
        <f t="shared" ca="1" si="168"/>
        <v>0</v>
      </c>
      <c r="K2131">
        <f t="shared" ca="1" si="169"/>
        <v>0</v>
      </c>
      <c r="L2131" s="106">
        <v>2125</v>
      </c>
      <c r="M2131" s="136">
        <f t="shared" ca="1" si="166"/>
        <v>0</v>
      </c>
      <c r="N2131" s="106"/>
    </row>
    <row r="2132" spans="1:14" x14ac:dyDescent="0.25">
      <c r="A2132" s="108">
        <v>2126</v>
      </c>
      <c r="B2132" s="134">
        <f t="shared" ca="1" si="165"/>
        <v>1</v>
      </c>
      <c r="C2132" s="135">
        <f t="shared" ca="1" si="167"/>
        <v>0.25971540786401237</v>
      </c>
      <c r="J2132">
        <f t="shared" ca="1" si="168"/>
        <v>1</v>
      </c>
      <c r="K2132">
        <f t="shared" ca="1" si="169"/>
        <v>0</v>
      </c>
      <c r="L2132" s="106">
        <v>2126</v>
      </c>
      <c r="M2132" s="136">
        <f t="shared" ca="1" si="166"/>
        <v>1.7837217272688384</v>
      </c>
      <c r="N2132" s="106"/>
    </row>
    <row r="2133" spans="1:14" x14ac:dyDescent="0.25">
      <c r="A2133" s="108">
        <v>2127</v>
      </c>
      <c r="B2133" s="134">
        <f t="shared" ca="1" si="165"/>
        <v>1</v>
      </c>
      <c r="C2133" s="135">
        <f t="shared" ca="1" si="167"/>
        <v>0.16568953779138607</v>
      </c>
      <c r="J2133">
        <f t="shared" ca="1" si="168"/>
        <v>0</v>
      </c>
      <c r="K2133">
        <f t="shared" ca="1" si="169"/>
        <v>0</v>
      </c>
      <c r="L2133" s="106">
        <v>2127</v>
      </c>
      <c r="M2133" s="136">
        <f t="shared" ca="1" si="166"/>
        <v>3.3142143231307797</v>
      </c>
      <c r="N2133" s="106"/>
    </row>
    <row r="2134" spans="1:14" x14ac:dyDescent="0.25">
      <c r="A2134" s="108">
        <v>2128</v>
      </c>
      <c r="B2134" s="134">
        <f t="shared" ca="1" si="165"/>
        <v>0</v>
      </c>
      <c r="C2134" s="135">
        <f t="shared" ca="1" si="167"/>
        <v>0.82956781425348203</v>
      </c>
      <c r="J2134">
        <f t="shared" ca="1" si="168"/>
        <v>0</v>
      </c>
      <c r="K2134">
        <f t="shared" ca="1" si="169"/>
        <v>0</v>
      </c>
      <c r="L2134" s="106">
        <v>2128</v>
      </c>
      <c r="M2134" s="136">
        <f t="shared" ca="1" si="166"/>
        <v>0</v>
      </c>
      <c r="N2134" s="106"/>
    </row>
    <row r="2135" spans="1:14" x14ac:dyDescent="0.25">
      <c r="A2135" s="108">
        <v>2129</v>
      </c>
      <c r="B2135" s="134">
        <f t="shared" ca="1" si="165"/>
        <v>1</v>
      </c>
      <c r="C2135" s="135">
        <f t="shared" ca="1" si="167"/>
        <v>0.12024810996463497</v>
      </c>
      <c r="J2135">
        <f t="shared" ca="1" si="168"/>
        <v>1</v>
      </c>
      <c r="K2135">
        <f t="shared" ca="1" si="169"/>
        <v>0</v>
      </c>
      <c r="L2135" s="106">
        <v>2129</v>
      </c>
      <c r="M2135" s="136">
        <f t="shared" ca="1" si="166"/>
        <v>1.1843807345117829</v>
      </c>
      <c r="N2135" s="106"/>
    </row>
    <row r="2136" spans="1:14" x14ac:dyDescent="0.25">
      <c r="A2136" s="108">
        <v>2130</v>
      </c>
      <c r="B2136" s="134">
        <f t="shared" ca="1" si="165"/>
        <v>1</v>
      </c>
      <c r="C2136" s="135">
        <f t="shared" ca="1" si="167"/>
        <v>0.36915778739737393</v>
      </c>
      <c r="J2136">
        <f t="shared" ca="1" si="168"/>
        <v>1</v>
      </c>
      <c r="K2136">
        <f t="shared" ca="1" si="169"/>
        <v>0</v>
      </c>
      <c r="L2136" s="106">
        <v>2130</v>
      </c>
      <c r="M2136" s="136">
        <f t="shared" ca="1" si="166"/>
        <v>5.5863493534329294</v>
      </c>
      <c r="N2136" s="106"/>
    </row>
    <row r="2137" spans="1:14" x14ac:dyDescent="0.25">
      <c r="A2137" s="108">
        <v>2131</v>
      </c>
      <c r="B2137" s="134">
        <f t="shared" ca="1" si="165"/>
        <v>1</v>
      </c>
      <c r="C2137" s="135">
        <f t="shared" ca="1" si="167"/>
        <v>0.28770617589307301</v>
      </c>
      <c r="J2137">
        <f t="shared" ca="1" si="168"/>
        <v>1</v>
      </c>
      <c r="K2137">
        <f t="shared" ca="1" si="169"/>
        <v>0</v>
      </c>
      <c r="L2137" s="106">
        <v>2131</v>
      </c>
      <c r="M2137" s="136">
        <f t="shared" ca="1" si="166"/>
        <v>1.2876735238047321</v>
      </c>
      <c r="N2137" s="106"/>
    </row>
    <row r="2138" spans="1:14" x14ac:dyDescent="0.25">
      <c r="A2138" s="108">
        <v>2132</v>
      </c>
      <c r="B2138" s="134">
        <f t="shared" ca="1" si="165"/>
        <v>1</v>
      </c>
      <c r="C2138" s="135">
        <f t="shared" ca="1" si="167"/>
        <v>0.65947126437239201</v>
      </c>
      <c r="J2138">
        <f t="shared" ca="1" si="168"/>
        <v>1</v>
      </c>
      <c r="K2138">
        <f t="shared" ca="1" si="169"/>
        <v>0</v>
      </c>
      <c r="L2138" s="106">
        <v>2132</v>
      </c>
      <c r="M2138" s="136">
        <f t="shared" ca="1" si="166"/>
        <v>0.62088805357064647</v>
      </c>
      <c r="N2138" s="106"/>
    </row>
    <row r="2139" spans="1:14" x14ac:dyDescent="0.25">
      <c r="A2139" s="108">
        <v>2133</v>
      </c>
      <c r="B2139" s="134">
        <f t="shared" ca="1" si="165"/>
        <v>1</v>
      </c>
      <c r="C2139" s="135">
        <f t="shared" ca="1" si="167"/>
        <v>0.64497537335636201</v>
      </c>
      <c r="J2139">
        <f t="shared" ca="1" si="168"/>
        <v>0</v>
      </c>
      <c r="K2139">
        <f t="shared" ca="1" si="169"/>
        <v>0</v>
      </c>
      <c r="L2139" s="106">
        <v>2133</v>
      </c>
      <c r="M2139" s="136">
        <f t="shared" ca="1" si="166"/>
        <v>2.2945405330983037</v>
      </c>
      <c r="N2139" s="106"/>
    </row>
    <row r="2140" spans="1:14" x14ac:dyDescent="0.25">
      <c r="A2140" s="108">
        <v>2134</v>
      </c>
      <c r="B2140" s="134">
        <f t="shared" ca="1" si="165"/>
        <v>0</v>
      </c>
      <c r="C2140" s="135">
        <f t="shared" ca="1" si="167"/>
        <v>0.83327274090387149</v>
      </c>
      <c r="J2140">
        <f t="shared" ca="1" si="168"/>
        <v>0</v>
      </c>
      <c r="K2140">
        <f t="shared" ca="1" si="169"/>
        <v>1</v>
      </c>
      <c r="L2140" s="106">
        <v>2134</v>
      </c>
      <c r="M2140" s="136">
        <f t="shared" ca="1" si="166"/>
        <v>0</v>
      </c>
      <c r="N2140" s="106"/>
    </row>
    <row r="2141" spans="1:14" x14ac:dyDescent="0.25">
      <c r="A2141" s="108">
        <v>2135</v>
      </c>
      <c r="B2141" s="134">
        <f t="shared" ca="1" si="165"/>
        <v>0</v>
      </c>
      <c r="C2141" s="135">
        <f t="shared" ca="1" si="167"/>
        <v>0.87478707395342192</v>
      </c>
      <c r="J2141">
        <f t="shared" ca="1" si="168"/>
        <v>0</v>
      </c>
      <c r="K2141">
        <f t="shared" ca="1" si="169"/>
        <v>1</v>
      </c>
      <c r="L2141" s="106">
        <v>2135</v>
      </c>
      <c r="M2141" s="136">
        <f t="shared" ca="1" si="166"/>
        <v>0</v>
      </c>
      <c r="N2141" s="106"/>
    </row>
    <row r="2142" spans="1:14" x14ac:dyDescent="0.25">
      <c r="A2142" s="108">
        <v>2136</v>
      </c>
      <c r="B2142" s="134">
        <f t="shared" ca="1" si="165"/>
        <v>0</v>
      </c>
      <c r="C2142" s="135">
        <f t="shared" ca="1" si="167"/>
        <v>0.86557958704984395</v>
      </c>
      <c r="J2142">
        <f t="shared" ca="1" si="168"/>
        <v>0</v>
      </c>
      <c r="K2142">
        <f t="shared" ca="1" si="169"/>
        <v>1</v>
      </c>
      <c r="L2142" s="106">
        <v>2136</v>
      </c>
      <c r="M2142" s="136">
        <f t="shared" ca="1" si="166"/>
        <v>0</v>
      </c>
      <c r="N2142" s="106"/>
    </row>
    <row r="2143" spans="1:14" x14ac:dyDescent="0.25">
      <c r="A2143" s="108">
        <v>2137</v>
      </c>
      <c r="B2143" s="134">
        <f t="shared" ca="1" si="165"/>
        <v>0</v>
      </c>
      <c r="C2143" s="135">
        <f t="shared" ca="1" si="167"/>
        <v>0.85009091500461487</v>
      </c>
      <c r="J2143">
        <f t="shared" ca="1" si="168"/>
        <v>0</v>
      </c>
      <c r="K2143">
        <f t="shared" ca="1" si="169"/>
        <v>1</v>
      </c>
      <c r="L2143" s="106">
        <v>2137</v>
      </c>
      <c r="M2143" s="136">
        <f t="shared" ca="1" si="166"/>
        <v>0</v>
      </c>
      <c r="N2143" s="106"/>
    </row>
    <row r="2144" spans="1:14" x14ac:dyDescent="0.25">
      <c r="A2144" s="108">
        <v>2138</v>
      </c>
      <c r="B2144" s="134">
        <f t="shared" ca="1" si="165"/>
        <v>0</v>
      </c>
      <c r="C2144" s="135">
        <f t="shared" ca="1" si="167"/>
        <v>0.85297545887791226</v>
      </c>
      <c r="J2144">
        <f t="shared" ca="1" si="168"/>
        <v>0</v>
      </c>
      <c r="K2144">
        <f t="shared" ca="1" si="169"/>
        <v>0</v>
      </c>
      <c r="L2144" s="106">
        <v>2138</v>
      </c>
      <c r="M2144" s="136">
        <f t="shared" ca="1" si="166"/>
        <v>0</v>
      </c>
      <c r="N2144" s="106"/>
    </row>
    <row r="2145" spans="1:14" x14ac:dyDescent="0.25">
      <c r="A2145" s="108">
        <v>2139</v>
      </c>
      <c r="B2145" s="134">
        <f t="shared" ca="1" si="165"/>
        <v>1</v>
      </c>
      <c r="C2145" s="135">
        <f t="shared" ca="1" si="167"/>
        <v>4.1361240545151778E-2</v>
      </c>
      <c r="J2145">
        <f t="shared" ca="1" si="168"/>
        <v>1</v>
      </c>
      <c r="K2145">
        <f t="shared" ca="1" si="169"/>
        <v>0</v>
      </c>
      <c r="L2145" s="106">
        <v>2139</v>
      </c>
      <c r="M2145" s="136">
        <f t="shared" ca="1" si="166"/>
        <v>2.4853773900364993</v>
      </c>
      <c r="N2145" s="106"/>
    </row>
    <row r="2146" spans="1:14" x14ac:dyDescent="0.25">
      <c r="A2146" s="108">
        <v>2140</v>
      </c>
      <c r="B2146" s="134">
        <f t="shared" ca="1" si="165"/>
        <v>1</v>
      </c>
      <c r="C2146" s="135">
        <f t="shared" ca="1" si="167"/>
        <v>8.3149093646186167E-2</v>
      </c>
      <c r="J2146">
        <f t="shared" ca="1" si="168"/>
        <v>0</v>
      </c>
      <c r="K2146">
        <f t="shared" ca="1" si="169"/>
        <v>0</v>
      </c>
      <c r="L2146" s="106">
        <v>2140</v>
      </c>
      <c r="M2146" s="136">
        <f t="shared" ca="1" si="166"/>
        <v>0.37338041032214753</v>
      </c>
      <c r="N2146" s="106"/>
    </row>
    <row r="2147" spans="1:14" x14ac:dyDescent="0.25">
      <c r="A2147" s="108">
        <v>2141</v>
      </c>
      <c r="B2147" s="134">
        <f t="shared" ca="1" si="165"/>
        <v>0</v>
      </c>
      <c r="C2147" s="135">
        <f t="shared" ca="1" si="167"/>
        <v>0.98273204431452399</v>
      </c>
      <c r="J2147">
        <f t="shared" ca="1" si="168"/>
        <v>0</v>
      </c>
      <c r="K2147">
        <f t="shared" ca="1" si="169"/>
        <v>0</v>
      </c>
      <c r="L2147" s="106">
        <v>2141</v>
      </c>
      <c r="M2147" s="136">
        <f t="shared" ca="1" si="166"/>
        <v>0</v>
      </c>
      <c r="N2147" s="106"/>
    </row>
    <row r="2148" spans="1:14" x14ac:dyDescent="0.25">
      <c r="A2148" s="108">
        <v>2142</v>
      </c>
      <c r="B2148" s="134">
        <f t="shared" ca="1" si="165"/>
        <v>1</v>
      </c>
      <c r="C2148" s="135">
        <f t="shared" ca="1" si="167"/>
        <v>0.10414319387785598</v>
      </c>
      <c r="J2148">
        <f t="shared" ca="1" si="168"/>
        <v>1</v>
      </c>
      <c r="K2148">
        <f t="shared" ca="1" si="169"/>
        <v>0</v>
      </c>
      <c r="L2148" s="106">
        <v>2142</v>
      </c>
      <c r="M2148" s="136">
        <f t="shared" ca="1" si="166"/>
        <v>0.75934664493010284</v>
      </c>
      <c r="N2148" s="106"/>
    </row>
    <row r="2149" spans="1:14" x14ac:dyDescent="0.25">
      <c r="A2149" s="108">
        <v>2143</v>
      </c>
      <c r="B2149" s="134">
        <f t="shared" ca="1" si="165"/>
        <v>1</v>
      </c>
      <c r="C2149" s="135">
        <f t="shared" ca="1" si="167"/>
        <v>0.64862482174086422</v>
      </c>
      <c r="J2149">
        <f t="shared" ca="1" si="168"/>
        <v>1</v>
      </c>
      <c r="K2149">
        <f t="shared" ca="1" si="169"/>
        <v>0</v>
      </c>
      <c r="L2149" s="106">
        <v>2143</v>
      </c>
      <c r="M2149" s="136">
        <f t="shared" ca="1" si="166"/>
        <v>0.25477643608744188</v>
      </c>
      <c r="N2149" s="106"/>
    </row>
    <row r="2150" spans="1:14" x14ac:dyDescent="0.25">
      <c r="A2150" s="108">
        <v>2144</v>
      </c>
      <c r="B2150" s="134">
        <f t="shared" ca="1" si="165"/>
        <v>1</v>
      </c>
      <c r="C2150" s="135">
        <f t="shared" ca="1" si="167"/>
        <v>0.37720391047507318</v>
      </c>
      <c r="J2150">
        <f t="shared" ca="1" si="168"/>
        <v>1</v>
      </c>
      <c r="K2150">
        <f t="shared" ca="1" si="169"/>
        <v>0</v>
      </c>
      <c r="L2150" s="106">
        <v>2144</v>
      </c>
      <c r="M2150" s="136">
        <f t="shared" ca="1" si="166"/>
        <v>2.1184970142671462</v>
      </c>
      <c r="N2150" s="106"/>
    </row>
    <row r="2151" spans="1:14" x14ac:dyDescent="0.25">
      <c r="A2151" s="108">
        <v>2145</v>
      </c>
      <c r="B2151" s="134">
        <f t="shared" ca="1" si="165"/>
        <v>1</v>
      </c>
      <c r="C2151" s="135">
        <f t="shared" ca="1" si="167"/>
        <v>0.21581217284560972</v>
      </c>
      <c r="J2151">
        <f t="shared" ca="1" si="168"/>
        <v>1</v>
      </c>
      <c r="K2151">
        <f t="shared" ca="1" si="169"/>
        <v>0</v>
      </c>
      <c r="L2151" s="106">
        <v>2145</v>
      </c>
      <c r="M2151" s="136">
        <f t="shared" ca="1" si="166"/>
        <v>1.0354864090527334</v>
      </c>
      <c r="N2151" s="106"/>
    </row>
    <row r="2152" spans="1:14" x14ac:dyDescent="0.25">
      <c r="A2152" s="108">
        <v>2146</v>
      </c>
      <c r="B2152" s="134">
        <f t="shared" ca="1" si="165"/>
        <v>1</v>
      </c>
      <c r="C2152" s="135">
        <f t="shared" ca="1" si="167"/>
        <v>0.22106674646392699</v>
      </c>
      <c r="J2152">
        <f t="shared" ca="1" si="168"/>
        <v>1</v>
      </c>
      <c r="K2152">
        <f t="shared" ca="1" si="169"/>
        <v>0</v>
      </c>
      <c r="L2152" s="106">
        <v>2146</v>
      </c>
      <c r="M2152" s="136">
        <f t="shared" ca="1" si="166"/>
        <v>3.9806558501208134</v>
      </c>
      <c r="N2152" s="106"/>
    </row>
    <row r="2153" spans="1:14" x14ac:dyDescent="0.25">
      <c r="A2153" s="108">
        <v>2147</v>
      </c>
      <c r="B2153" s="134">
        <f t="shared" ca="1" si="165"/>
        <v>1</v>
      </c>
      <c r="C2153" s="135">
        <f t="shared" ca="1" si="167"/>
        <v>0.27191149648708279</v>
      </c>
      <c r="J2153">
        <f t="shared" ca="1" si="168"/>
        <v>1</v>
      </c>
      <c r="K2153">
        <f t="shared" ca="1" si="169"/>
        <v>0</v>
      </c>
      <c r="L2153" s="106">
        <v>2147</v>
      </c>
      <c r="M2153" s="136">
        <f t="shared" ca="1" si="166"/>
        <v>1.3082262727710736</v>
      </c>
      <c r="N2153" s="106"/>
    </row>
    <row r="2154" spans="1:14" x14ac:dyDescent="0.25">
      <c r="A2154" s="108">
        <v>2148</v>
      </c>
      <c r="B2154" s="134">
        <f t="shared" ca="1" si="165"/>
        <v>1</v>
      </c>
      <c r="C2154" s="135">
        <f t="shared" ca="1" si="167"/>
        <v>0.16711975763607556</v>
      </c>
      <c r="J2154">
        <f t="shared" ca="1" si="168"/>
        <v>1</v>
      </c>
      <c r="K2154">
        <f t="shared" ca="1" si="169"/>
        <v>0</v>
      </c>
      <c r="L2154" s="106">
        <v>2148</v>
      </c>
      <c r="M2154" s="136">
        <f t="shared" ca="1" si="166"/>
        <v>0.25035964999107219</v>
      </c>
      <c r="N2154" s="106"/>
    </row>
    <row r="2155" spans="1:14" x14ac:dyDescent="0.25">
      <c r="A2155" s="108">
        <v>2149</v>
      </c>
      <c r="B2155" s="134">
        <f t="shared" ca="1" si="165"/>
        <v>1</v>
      </c>
      <c r="C2155" s="135">
        <f t="shared" ca="1" si="167"/>
        <v>0.38069453271857956</v>
      </c>
      <c r="J2155">
        <f t="shared" ca="1" si="168"/>
        <v>0</v>
      </c>
      <c r="K2155">
        <f t="shared" ca="1" si="169"/>
        <v>0</v>
      </c>
      <c r="L2155" s="106">
        <v>2149</v>
      </c>
      <c r="M2155" s="136">
        <f t="shared" ca="1" si="166"/>
        <v>2.5243213372297872</v>
      </c>
      <c r="N2155" s="106"/>
    </row>
    <row r="2156" spans="1:14" x14ac:dyDescent="0.25">
      <c r="A2156" s="108">
        <v>2150</v>
      </c>
      <c r="B2156" s="134">
        <f t="shared" ca="1" si="165"/>
        <v>0</v>
      </c>
      <c r="C2156" s="135">
        <f t="shared" ca="1" si="167"/>
        <v>0.7915800062624887</v>
      </c>
      <c r="J2156">
        <f t="shared" ca="1" si="168"/>
        <v>0</v>
      </c>
      <c r="K2156">
        <f t="shared" ca="1" si="169"/>
        <v>1</v>
      </c>
      <c r="L2156" s="106">
        <v>2150</v>
      </c>
      <c r="M2156" s="136">
        <f t="shared" ca="1" si="166"/>
        <v>0</v>
      </c>
      <c r="N2156" s="106"/>
    </row>
    <row r="2157" spans="1:14" x14ac:dyDescent="0.25">
      <c r="A2157" s="108">
        <v>2151</v>
      </c>
      <c r="B2157" s="134">
        <f t="shared" ca="1" si="165"/>
        <v>0</v>
      </c>
      <c r="C2157" s="135">
        <f t="shared" ca="1" si="167"/>
        <v>0.45633743216148348</v>
      </c>
      <c r="J2157">
        <f t="shared" ca="1" si="168"/>
        <v>0</v>
      </c>
      <c r="K2157">
        <f t="shared" ca="1" si="169"/>
        <v>0</v>
      </c>
      <c r="L2157" s="106">
        <v>2151</v>
      </c>
      <c r="M2157" s="136">
        <f t="shared" ca="1" si="166"/>
        <v>0</v>
      </c>
      <c r="N2157" s="106"/>
    </row>
    <row r="2158" spans="1:14" x14ac:dyDescent="0.25">
      <c r="A2158" s="108">
        <v>2152</v>
      </c>
      <c r="B2158" s="134">
        <f t="shared" ca="1" si="165"/>
        <v>1</v>
      </c>
      <c r="C2158" s="135">
        <f t="shared" ca="1" si="167"/>
        <v>0.10296146950938301</v>
      </c>
      <c r="J2158">
        <f t="shared" ca="1" si="168"/>
        <v>0</v>
      </c>
      <c r="K2158">
        <f t="shared" ca="1" si="169"/>
        <v>0</v>
      </c>
      <c r="L2158" s="106">
        <v>2152</v>
      </c>
      <c r="M2158" s="136">
        <f t="shared" ca="1" si="166"/>
        <v>2.747245563618717</v>
      </c>
      <c r="N2158" s="106"/>
    </row>
    <row r="2159" spans="1:14" x14ac:dyDescent="0.25">
      <c r="A2159" s="108">
        <v>2153</v>
      </c>
      <c r="B2159" s="134">
        <f t="shared" ref="B2159:B2222" ca="1" si="170">IF(B2158&gt;0,IF(C2159&lt;pww,1,0),IF(C2159&lt;pdw,1,0))</f>
        <v>0</v>
      </c>
      <c r="C2159" s="135">
        <f t="shared" ca="1" si="167"/>
        <v>0.82845500861789034</v>
      </c>
      <c r="J2159">
        <f t="shared" ca="1" si="168"/>
        <v>0</v>
      </c>
      <c r="K2159">
        <f t="shared" ca="1" si="169"/>
        <v>1</v>
      </c>
      <c r="L2159" s="106">
        <v>2153</v>
      </c>
      <c r="M2159" s="136">
        <f t="shared" ca="1" si="166"/>
        <v>0</v>
      </c>
      <c r="N2159" s="106"/>
    </row>
    <row r="2160" spans="1:14" x14ac:dyDescent="0.25">
      <c r="A2160" s="108">
        <v>2154</v>
      </c>
      <c r="B2160" s="134">
        <f t="shared" ca="1" si="170"/>
        <v>0</v>
      </c>
      <c r="C2160" s="135">
        <f t="shared" ca="1" si="167"/>
        <v>0.58622176568940088</v>
      </c>
      <c r="J2160">
        <f t="shared" ca="1" si="168"/>
        <v>0</v>
      </c>
      <c r="K2160">
        <f t="shared" ca="1" si="169"/>
        <v>0</v>
      </c>
      <c r="L2160" s="106">
        <v>2154</v>
      </c>
      <c r="M2160" s="136">
        <f t="shared" ca="1" si="166"/>
        <v>0</v>
      </c>
      <c r="N2160" s="106"/>
    </row>
    <row r="2161" spans="1:14" x14ac:dyDescent="0.25">
      <c r="A2161" s="108">
        <v>2155</v>
      </c>
      <c r="B2161" s="134">
        <f t="shared" ca="1" si="170"/>
        <v>1</v>
      </c>
      <c r="C2161" s="135">
        <f t="shared" ca="1" si="167"/>
        <v>0.25545341603989191</v>
      </c>
      <c r="J2161">
        <f t="shared" ca="1" si="168"/>
        <v>1</v>
      </c>
      <c r="K2161">
        <f t="shared" ca="1" si="169"/>
        <v>0</v>
      </c>
      <c r="L2161" s="106">
        <v>2155</v>
      </c>
      <c r="M2161" s="136">
        <f t="shared" ca="1" si="166"/>
        <v>3.3375273491908586</v>
      </c>
      <c r="N2161" s="106"/>
    </row>
    <row r="2162" spans="1:14" x14ac:dyDescent="0.25">
      <c r="A2162" s="108">
        <v>2156</v>
      </c>
      <c r="B2162" s="134">
        <f t="shared" ca="1" si="170"/>
        <v>1</v>
      </c>
      <c r="C2162" s="135">
        <f t="shared" ca="1" si="167"/>
        <v>0.5458273916462103</v>
      </c>
      <c r="J2162">
        <f t="shared" ca="1" si="168"/>
        <v>1</v>
      </c>
      <c r="K2162">
        <f t="shared" ca="1" si="169"/>
        <v>0</v>
      </c>
      <c r="L2162" s="106">
        <v>2156</v>
      </c>
      <c r="M2162" s="136">
        <f t="shared" ca="1" si="166"/>
        <v>7.8770829637925601</v>
      </c>
      <c r="N2162" s="106"/>
    </row>
    <row r="2163" spans="1:14" x14ac:dyDescent="0.25">
      <c r="A2163" s="108">
        <v>2157</v>
      </c>
      <c r="B2163" s="134">
        <f t="shared" ca="1" si="170"/>
        <v>1</v>
      </c>
      <c r="C2163" s="135">
        <f t="shared" ca="1" si="167"/>
        <v>0.57114622197320108</v>
      </c>
      <c r="J2163">
        <f t="shared" ca="1" si="168"/>
        <v>0</v>
      </c>
      <c r="K2163">
        <f t="shared" ca="1" si="169"/>
        <v>0</v>
      </c>
      <c r="L2163" s="106">
        <v>2157</v>
      </c>
      <c r="M2163" s="136">
        <f t="shared" ca="1" si="166"/>
        <v>4.3972494993323421</v>
      </c>
      <c r="N2163" s="106"/>
    </row>
    <row r="2164" spans="1:14" x14ac:dyDescent="0.25">
      <c r="A2164" s="108">
        <v>2158</v>
      </c>
      <c r="B2164" s="134">
        <f t="shared" ca="1" si="170"/>
        <v>0</v>
      </c>
      <c r="C2164" s="135">
        <f t="shared" ca="1" si="167"/>
        <v>0.80117747245425952</v>
      </c>
      <c r="J2164">
        <f t="shared" ca="1" si="168"/>
        <v>0</v>
      </c>
      <c r="K2164">
        <f t="shared" ca="1" si="169"/>
        <v>0</v>
      </c>
      <c r="L2164" s="106">
        <v>2158</v>
      </c>
      <c r="M2164" s="136">
        <f t="shared" ca="1" si="166"/>
        <v>0</v>
      </c>
      <c r="N2164" s="106"/>
    </row>
    <row r="2165" spans="1:14" x14ac:dyDescent="0.25">
      <c r="A2165" s="108">
        <v>2159</v>
      </c>
      <c r="B2165" s="134">
        <f t="shared" ca="1" si="170"/>
        <v>1</v>
      </c>
      <c r="C2165" s="135">
        <f t="shared" ca="1" si="167"/>
        <v>0.16418706263034222</v>
      </c>
      <c r="J2165">
        <f t="shared" ca="1" si="168"/>
        <v>1</v>
      </c>
      <c r="K2165">
        <f t="shared" ca="1" si="169"/>
        <v>0</v>
      </c>
      <c r="L2165" s="106">
        <v>2159</v>
      </c>
      <c r="M2165" s="136">
        <f t="shared" ca="1" si="166"/>
        <v>0.7945708074769533</v>
      </c>
      <c r="N2165" s="106"/>
    </row>
    <row r="2166" spans="1:14" x14ac:dyDescent="0.25">
      <c r="A2166" s="108">
        <v>2160</v>
      </c>
      <c r="B2166" s="134">
        <f t="shared" ca="1" si="170"/>
        <v>1</v>
      </c>
      <c r="C2166" s="135">
        <f t="shared" ca="1" si="167"/>
        <v>2.9652786421276667E-2</v>
      </c>
      <c r="J2166">
        <f t="shared" ca="1" si="168"/>
        <v>1</v>
      </c>
      <c r="K2166">
        <f t="shared" ca="1" si="169"/>
        <v>0</v>
      </c>
      <c r="L2166" s="106">
        <v>2160</v>
      </c>
      <c r="M2166" s="136">
        <f t="shared" ca="1" si="166"/>
        <v>0.8051192519504714</v>
      </c>
      <c r="N2166" s="106"/>
    </row>
    <row r="2167" spans="1:14" x14ac:dyDescent="0.25">
      <c r="A2167" s="108">
        <v>2161</v>
      </c>
      <c r="B2167" s="134">
        <f t="shared" ca="1" si="170"/>
        <v>1</v>
      </c>
      <c r="C2167" s="135">
        <f t="shared" ca="1" si="167"/>
        <v>0.34409770497487813</v>
      </c>
      <c r="J2167">
        <f t="shared" ca="1" si="168"/>
        <v>1</v>
      </c>
      <c r="K2167">
        <f t="shared" ca="1" si="169"/>
        <v>0</v>
      </c>
      <c r="L2167" s="106">
        <v>2161</v>
      </c>
      <c r="M2167" s="136">
        <f t="shared" ca="1" si="166"/>
        <v>1.4968001149660894</v>
      </c>
      <c r="N2167" s="106"/>
    </row>
    <row r="2168" spans="1:14" x14ac:dyDescent="0.25">
      <c r="A2168" s="108">
        <v>2162</v>
      </c>
      <c r="B2168" s="134">
        <f t="shared" ca="1" si="170"/>
        <v>1</v>
      </c>
      <c r="C2168" s="135">
        <f t="shared" ca="1" si="167"/>
        <v>0.58553700717771273</v>
      </c>
      <c r="J2168">
        <f t="shared" ca="1" si="168"/>
        <v>1</v>
      </c>
      <c r="K2168">
        <f t="shared" ca="1" si="169"/>
        <v>0</v>
      </c>
      <c r="L2168" s="106">
        <v>2162</v>
      </c>
      <c r="M2168" s="136">
        <f t="shared" ca="1" si="166"/>
        <v>4.862557771205954</v>
      </c>
      <c r="N2168" s="106"/>
    </row>
    <row r="2169" spans="1:14" x14ac:dyDescent="0.25">
      <c r="A2169" s="108">
        <v>2163</v>
      </c>
      <c r="B2169" s="134">
        <f t="shared" ca="1" si="170"/>
        <v>1</v>
      </c>
      <c r="C2169" s="135">
        <f t="shared" ca="1" si="167"/>
        <v>0.10552354982254086</v>
      </c>
      <c r="J2169">
        <f t="shared" ca="1" si="168"/>
        <v>1</v>
      </c>
      <c r="K2169">
        <f t="shared" ca="1" si="169"/>
        <v>0</v>
      </c>
      <c r="L2169" s="106">
        <v>2163</v>
      </c>
      <c r="M2169" s="136">
        <f t="shared" ca="1" si="166"/>
        <v>1.4050966295807621</v>
      </c>
      <c r="N2169" s="106"/>
    </row>
    <row r="2170" spans="1:14" x14ac:dyDescent="0.25">
      <c r="A2170" s="108">
        <v>2164</v>
      </c>
      <c r="B2170" s="134">
        <f t="shared" ca="1" si="170"/>
        <v>1</v>
      </c>
      <c r="C2170" s="135">
        <f t="shared" ca="1" si="167"/>
        <v>0.61438634893769595</v>
      </c>
      <c r="J2170">
        <f t="shared" ca="1" si="168"/>
        <v>0</v>
      </c>
      <c r="K2170">
        <f t="shared" ca="1" si="169"/>
        <v>0</v>
      </c>
      <c r="L2170" s="106">
        <v>2164</v>
      </c>
      <c r="M2170" s="136">
        <f t="shared" ca="1" si="166"/>
        <v>1.8021972268079269</v>
      </c>
      <c r="N2170" s="106"/>
    </row>
    <row r="2171" spans="1:14" x14ac:dyDescent="0.25">
      <c r="A2171" s="108">
        <v>2165</v>
      </c>
      <c r="B2171" s="134">
        <f t="shared" ca="1" si="170"/>
        <v>0</v>
      </c>
      <c r="C2171" s="135">
        <f t="shared" ca="1" si="167"/>
        <v>0.72461851985855519</v>
      </c>
      <c r="J2171">
        <f t="shared" ca="1" si="168"/>
        <v>0</v>
      </c>
      <c r="K2171">
        <f t="shared" ca="1" si="169"/>
        <v>0</v>
      </c>
      <c r="L2171" s="106">
        <v>2165</v>
      </c>
      <c r="M2171" s="136">
        <f t="shared" ca="1" si="166"/>
        <v>0</v>
      </c>
      <c r="N2171" s="106"/>
    </row>
    <row r="2172" spans="1:14" x14ac:dyDescent="0.25">
      <c r="A2172" s="108">
        <v>2166</v>
      </c>
      <c r="B2172" s="134">
        <f t="shared" ca="1" si="170"/>
        <v>1</v>
      </c>
      <c r="C2172" s="135">
        <f t="shared" ca="1" si="167"/>
        <v>0.31163494892230192</v>
      </c>
      <c r="J2172">
        <f t="shared" ca="1" si="168"/>
        <v>1</v>
      </c>
      <c r="K2172">
        <f t="shared" ca="1" si="169"/>
        <v>0</v>
      </c>
      <c r="L2172" s="106">
        <v>2166</v>
      </c>
      <c r="M2172" s="136">
        <f t="shared" ca="1" si="166"/>
        <v>3.0849597149034407E-3</v>
      </c>
      <c r="N2172" s="106"/>
    </row>
    <row r="2173" spans="1:14" x14ac:dyDescent="0.25">
      <c r="A2173" s="108">
        <v>2167</v>
      </c>
      <c r="B2173" s="134">
        <f t="shared" ca="1" si="170"/>
        <v>1</v>
      </c>
      <c r="C2173" s="135">
        <f t="shared" ca="1" si="167"/>
        <v>0.36704421479999527</v>
      </c>
      <c r="J2173">
        <f t="shared" ca="1" si="168"/>
        <v>0</v>
      </c>
      <c r="K2173">
        <f t="shared" ca="1" si="169"/>
        <v>0</v>
      </c>
      <c r="L2173" s="106">
        <v>2167</v>
      </c>
      <c r="M2173" s="136">
        <f t="shared" ca="1" si="166"/>
        <v>6.5334043110940261</v>
      </c>
      <c r="N2173" s="106"/>
    </row>
    <row r="2174" spans="1:14" x14ac:dyDescent="0.25">
      <c r="A2174" s="108">
        <v>2168</v>
      </c>
      <c r="B2174" s="134">
        <f t="shared" ca="1" si="170"/>
        <v>0</v>
      </c>
      <c r="C2174" s="135">
        <f t="shared" ca="1" si="167"/>
        <v>0.9959522996393223</v>
      </c>
      <c r="J2174">
        <f t="shared" ca="1" si="168"/>
        <v>0</v>
      </c>
      <c r="K2174">
        <f t="shared" ca="1" si="169"/>
        <v>1</v>
      </c>
      <c r="L2174" s="106">
        <v>2168</v>
      </c>
      <c r="M2174" s="136">
        <f t="shared" ca="1" si="166"/>
        <v>0</v>
      </c>
      <c r="N2174" s="106"/>
    </row>
    <row r="2175" spans="1:14" x14ac:dyDescent="0.25">
      <c r="A2175" s="108">
        <v>2169</v>
      </c>
      <c r="B2175" s="134">
        <f t="shared" ca="1" si="170"/>
        <v>0</v>
      </c>
      <c r="C2175" s="135">
        <f t="shared" ca="1" si="167"/>
        <v>0.83651063421939975</v>
      </c>
      <c r="J2175">
        <f t="shared" ca="1" si="168"/>
        <v>0</v>
      </c>
      <c r="K2175">
        <f t="shared" ca="1" si="169"/>
        <v>1</v>
      </c>
      <c r="L2175" s="106">
        <v>2169</v>
      </c>
      <c r="M2175" s="136">
        <f t="shared" ca="1" si="166"/>
        <v>0</v>
      </c>
      <c r="N2175" s="106"/>
    </row>
    <row r="2176" spans="1:14" x14ac:dyDescent="0.25">
      <c r="A2176" s="108">
        <v>2170</v>
      </c>
      <c r="B2176" s="134">
        <f t="shared" ca="1" si="170"/>
        <v>0</v>
      </c>
      <c r="C2176" s="135">
        <f t="shared" ca="1" si="167"/>
        <v>0.66570041172950412</v>
      </c>
      <c r="J2176">
        <f t="shared" ca="1" si="168"/>
        <v>0</v>
      </c>
      <c r="K2176">
        <f t="shared" ca="1" si="169"/>
        <v>1</v>
      </c>
      <c r="L2176" s="106">
        <v>2170</v>
      </c>
      <c r="M2176" s="136">
        <f t="shared" ca="1" si="166"/>
        <v>0</v>
      </c>
      <c r="N2176" s="106"/>
    </row>
    <row r="2177" spans="1:14" x14ac:dyDescent="0.25">
      <c r="A2177" s="108">
        <v>2171</v>
      </c>
      <c r="B2177" s="134">
        <f t="shared" ca="1" si="170"/>
        <v>0</v>
      </c>
      <c r="C2177" s="135">
        <f t="shared" ca="1" si="167"/>
        <v>0.66210999109654289</v>
      </c>
      <c r="J2177">
        <f t="shared" ca="1" si="168"/>
        <v>0</v>
      </c>
      <c r="K2177">
        <f t="shared" ca="1" si="169"/>
        <v>1</v>
      </c>
      <c r="L2177" s="106">
        <v>2171</v>
      </c>
      <c r="M2177" s="136">
        <f t="shared" ca="1" si="166"/>
        <v>0</v>
      </c>
      <c r="N2177" s="106"/>
    </row>
    <row r="2178" spans="1:14" x14ac:dyDescent="0.25">
      <c r="A2178" s="108">
        <v>2172</v>
      </c>
      <c r="B2178" s="134">
        <f t="shared" ca="1" si="170"/>
        <v>0</v>
      </c>
      <c r="C2178" s="135">
        <f t="shared" ca="1" si="167"/>
        <v>0.70331907386312009</v>
      </c>
      <c r="J2178">
        <f t="shared" ca="1" si="168"/>
        <v>0</v>
      </c>
      <c r="K2178">
        <f t="shared" ca="1" si="169"/>
        <v>0</v>
      </c>
      <c r="L2178" s="106">
        <v>2172</v>
      </c>
      <c r="M2178" s="136">
        <f t="shared" ca="1" si="166"/>
        <v>0</v>
      </c>
      <c r="N2178" s="106"/>
    </row>
    <row r="2179" spans="1:14" x14ac:dyDescent="0.25">
      <c r="A2179" s="108">
        <v>2173</v>
      </c>
      <c r="B2179" s="134">
        <f t="shared" ca="1" si="170"/>
        <v>1</v>
      </c>
      <c r="C2179" s="135">
        <f t="shared" ca="1" si="167"/>
        <v>0.13836490202857832</v>
      </c>
      <c r="J2179">
        <f t="shared" ca="1" si="168"/>
        <v>1</v>
      </c>
      <c r="K2179">
        <f t="shared" ca="1" si="169"/>
        <v>0</v>
      </c>
      <c r="L2179" s="106">
        <v>2173</v>
      </c>
      <c r="M2179" s="136">
        <f t="shared" ca="1" si="166"/>
        <v>4.2227436324571714</v>
      </c>
      <c r="N2179" s="106"/>
    </row>
    <row r="2180" spans="1:14" x14ac:dyDescent="0.25">
      <c r="A2180" s="108">
        <v>2174</v>
      </c>
      <c r="B2180" s="134">
        <f t="shared" ca="1" si="170"/>
        <v>1</v>
      </c>
      <c r="C2180" s="135">
        <f t="shared" ca="1" si="167"/>
        <v>0.10007696975370051</v>
      </c>
      <c r="J2180">
        <f t="shared" ca="1" si="168"/>
        <v>0</v>
      </c>
      <c r="K2180">
        <f t="shared" ca="1" si="169"/>
        <v>0</v>
      </c>
      <c r="L2180" s="106">
        <v>2174</v>
      </c>
      <c r="M2180" s="136">
        <f t="shared" ca="1" si="166"/>
        <v>1.4250509957708803</v>
      </c>
      <c r="N2180" s="106"/>
    </row>
    <row r="2181" spans="1:14" x14ac:dyDescent="0.25">
      <c r="A2181" s="108">
        <v>2175</v>
      </c>
      <c r="B2181" s="134">
        <f t="shared" ca="1" si="170"/>
        <v>0</v>
      </c>
      <c r="C2181" s="135">
        <f t="shared" ca="1" si="167"/>
        <v>0.71821676794720846</v>
      </c>
      <c r="J2181">
        <f t="shared" ca="1" si="168"/>
        <v>0</v>
      </c>
      <c r="K2181">
        <f t="shared" ca="1" si="169"/>
        <v>1</v>
      </c>
      <c r="L2181" s="106">
        <v>2175</v>
      </c>
      <c r="M2181" s="136">
        <f t="shared" ca="1" si="166"/>
        <v>0</v>
      </c>
      <c r="N2181" s="106"/>
    </row>
    <row r="2182" spans="1:14" x14ac:dyDescent="0.25">
      <c r="A2182" s="108">
        <v>2176</v>
      </c>
      <c r="B2182" s="134">
        <f t="shared" ca="1" si="170"/>
        <v>0</v>
      </c>
      <c r="C2182" s="135">
        <f t="shared" ca="1" si="167"/>
        <v>0.43051722121324654</v>
      </c>
      <c r="J2182">
        <f t="shared" ca="1" si="168"/>
        <v>0</v>
      </c>
      <c r="K2182">
        <f t="shared" ca="1" si="169"/>
        <v>1</v>
      </c>
      <c r="L2182" s="106">
        <v>2176</v>
      </c>
      <c r="M2182" s="136">
        <f t="shared" ca="1" si="166"/>
        <v>0</v>
      </c>
      <c r="N2182" s="106"/>
    </row>
    <row r="2183" spans="1:14" x14ac:dyDescent="0.25">
      <c r="A2183" s="108">
        <v>2177</v>
      </c>
      <c r="B2183" s="134">
        <f t="shared" ca="1" si="170"/>
        <v>0</v>
      </c>
      <c r="C2183" s="135">
        <f t="shared" ca="1" si="167"/>
        <v>0.43757501900571005</v>
      </c>
      <c r="J2183">
        <f t="shared" ca="1" si="168"/>
        <v>0</v>
      </c>
      <c r="K2183">
        <f t="shared" ca="1" si="169"/>
        <v>1</v>
      </c>
      <c r="L2183" s="106">
        <v>2177</v>
      </c>
      <c r="M2183" s="136">
        <f t="shared" ref="M2183:M2246" ca="1" si="171">IF(B2183&gt;0,-LN(1-(RAND()))/lambda,0)</f>
        <v>0</v>
      </c>
      <c r="N2183" s="106"/>
    </row>
    <row r="2184" spans="1:14" x14ac:dyDescent="0.25">
      <c r="A2184" s="108">
        <v>2178</v>
      </c>
      <c r="B2184" s="134">
        <f t="shared" ca="1" si="170"/>
        <v>0</v>
      </c>
      <c r="C2184" s="135">
        <f t="shared" ref="C2184:C2247" ca="1" si="172">RAND()</f>
        <v>0.51324419145044353</v>
      </c>
      <c r="J2184">
        <f t="shared" ref="J2184:J2247" ca="1" si="173">IF(AND(B2184,B2185),1,0)</f>
        <v>0</v>
      </c>
      <c r="K2184">
        <f t="shared" ref="K2184:K2247" ca="1" si="174">IF(AND(NOT(B2184),NOT(B2185)),1,0)</f>
        <v>1</v>
      </c>
      <c r="L2184" s="106">
        <v>2178</v>
      </c>
      <c r="M2184" s="136">
        <f t="shared" ca="1" si="171"/>
        <v>0</v>
      </c>
      <c r="N2184" s="106"/>
    </row>
    <row r="2185" spans="1:14" x14ac:dyDescent="0.25">
      <c r="A2185" s="108">
        <v>2179</v>
      </c>
      <c r="B2185" s="134">
        <f t="shared" ca="1" si="170"/>
        <v>0</v>
      </c>
      <c r="C2185" s="135">
        <f t="shared" ca="1" si="172"/>
        <v>0.34659018374866257</v>
      </c>
      <c r="J2185">
        <f t="shared" ca="1" si="173"/>
        <v>0</v>
      </c>
      <c r="K2185">
        <f t="shared" ca="1" si="174"/>
        <v>0</v>
      </c>
      <c r="L2185" s="106">
        <v>2179</v>
      </c>
      <c r="M2185" s="136">
        <f t="shared" ca="1" si="171"/>
        <v>0</v>
      </c>
      <c r="N2185" s="106"/>
    </row>
    <row r="2186" spans="1:14" x14ac:dyDescent="0.25">
      <c r="A2186" s="108">
        <v>2180</v>
      </c>
      <c r="B2186" s="134">
        <f t="shared" ca="1" si="170"/>
        <v>1</v>
      </c>
      <c r="C2186" s="135">
        <f t="shared" ca="1" si="172"/>
        <v>0.29594253476654231</v>
      </c>
      <c r="J2186">
        <f t="shared" ca="1" si="173"/>
        <v>1</v>
      </c>
      <c r="K2186">
        <f t="shared" ca="1" si="174"/>
        <v>0</v>
      </c>
      <c r="L2186" s="106">
        <v>2180</v>
      </c>
      <c r="M2186" s="136">
        <f t="shared" ca="1" si="171"/>
        <v>1.0513728880592134E-2</v>
      </c>
      <c r="N2186" s="106"/>
    </row>
    <row r="2187" spans="1:14" x14ac:dyDescent="0.25">
      <c r="A2187" s="108">
        <v>2181</v>
      </c>
      <c r="B2187" s="134">
        <f t="shared" ca="1" si="170"/>
        <v>1</v>
      </c>
      <c r="C2187" s="135">
        <f t="shared" ca="1" si="172"/>
        <v>0.30882009513106967</v>
      </c>
      <c r="J2187">
        <f t="shared" ca="1" si="173"/>
        <v>1</v>
      </c>
      <c r="K2187">
        <f t="shared" ca="1" si="174"/>
        <v>0</v>
      </c>
      <c r="L2187" s="106">
        <v>2181</v>
      </c>
      <c r="M2187" s="136">
        <f t="shared" ca="1" si="171"/>
        <v>3.3737168670838567</v>
      </c>
      <c r="N2187" s="106"/>
    </row>
    <row r="2188" spans="1:14" x14ac:dyDescent="0.25">
      <c r="A2188" s="108">
        <v>2182</v>
      </c>
      <c r="B2188" s="134">
        <f t="shared" ca="1" si="170"/>
        <v>1</v>
      </c>
      <c r="C2188" s="135">
        <f t="shared" ca="1" si="172"/>
        <v>0.56454358060161058</v>
      </c>
      <c r="J2188">
        <f t="shared" ca="1" si="173"/>
        <v>0</v>
      </c>
      <c r="K2188">
        <f t="shared" ca="1" si="174"/>
        <v>0</v>
      </c>
      <c r="L2188" s="106">
        <v>2182</v>
      </c>
      <c r="M2188" s="136">
        <f t="shared" ca="1" si="171"/>
        <v>0.16634594906998992</v>
      </c>
      <c r="N2188" s="106"/>
    </row>
    <row r="2189" spans="1:14" x14ac:dyDescent="0.25">
      <c r="A2189" s="108">
        <v>2183</v>
      </c>
      <c r="B2189" s="134">
        <f t="shared" ca="1" si="170"/>
        <v>0</v>
      </c>
      <c r="C2189" s="135">
        <f t="shared" ca="1" si="172"/>
        <v>0.8266158990572835</v>
      </c>
      <c r="J2189">
        <f t="shared" ca="1" si="173"/>
        <v>0</v>
      </c>
      <c r="K2189">
        <f t="shared" ca="1" si="174"/>
        <v>1</v>
      </c>
      <c r="L2189" s="106">
        <v>2183</v>
      </c>
      <c r="M2189" s="136">
        <f t="shared" ca="1" si="171"/>
        <v>0</v>
      </c>
      <c r="N2189" s="106"/>
    </row>
    <row r="2190" spans="1:14" x14ac:dyDescent="0.25">
      <c r="A2190" s="108">
        <v>2184</v>
      </c>
      <c r="B2190" s="134">
        <f t="shared" ca="1" si="170"/>
        <v>0</v>
      </c>
      <c r="C2190" s="135">
        <f t="shared" ca="1" si="172"/>
        <v>0.38886969102330149</v>
      </c>
      <c r="J2190">
        <f t="shared" ca="1" si="173"/>
        <v>0</v>
      </c>
      <c r="K2190">
        <f t="shared" ca="1" si="174"/>
        <v>1</v>
      </c>
      <c r="L2190" s="106">
        <v>2184</v>
      </c>
      <c r="M2190" s="136">
        <f t="shared" ca="1" si="171"/>
        <v>0</v>
      </c>
      <c r="N2190" s="106"/>
    </row>
    <row r="2191" spans="1:14" x14ac:dyDescent="0.25">
      <c r="A2191" s="108">
        <v>2185</v>
      </c>
      <c r="B2191" s="134">
        <f t="shared" ca="1" si="170"/>
        <v>0</v>
      </c>
      <c r="C2191" s="135">
        <f t="shared" ca="1" si="172"/>
        <v>0.76115007080983832</v>
      </c>
      <c r="J2191">
        <f t="shared" ca="1" si="173"/>
        <v>0</v>
      </c>
      <c r="K2191">
        <f t="shared" ca="1" si="174"/>
        <v>0</v>
      </c>
      <c r="L2191" s="106">
        <v>2185</v>
      </c>
      <c r="M2191" s="136">
        <f t="shared" ca="1" si="171"/>
        <v>0</v>
      </c>
      <c r="N2191" s="106"/>
    </row>
    <row r="2192" spans="1:14" x14ac:dyDescent="0.25">
      <c r="A2192" s="108">
        <v>2186</v>
      </c>
      <c r="B2192" s="134">
        <f t="shared" ca="1" si="170"/>
        <v>1</v>
      </c>
      <c r="C2192" s="135">
        <f t="shared" ca="1" si="172"/>
        <v>0.19919683396879084</v>
      </c>
      <c r="J2192">
        <f t="shared" ca="1" si="173"/>
        <v>0</v>
      </c>
      <c r="K2192">
        <f t="shared" ca="1" si="174"/>
        <v>0</v>
      </c>
      <c r="L2192" s="106">
        <v>2186</v>
      </c>
      <c r="M2192" s="136">
        <f t="shared" ca="1" si="171"/>
        <v>1.1170842798515819</v>
      </c>
      <c r="N2192" s="106"/>
    </row>
    <row r="2193" spans="1:14" x14ac:dyDescent="0.25">
      <c r="A2193" s="108">
        <v>2187</v>
      </c>
      <c r="B2193" s="134">
        <f t="shared" ca="1" si="170"/>
        <v>0</v>
      </c>
      <c r="C2193" s="135">
        <f t="shared" ca="1" si="172"/>
        <v>0.82931233543667537</v>
      </c>
      <c r="J2193">
        <f t="shared" ca="1" si="173"/>
        <v>0</v>
      </c>
      <c r="K2193">
        <f t="shared" ca="1" si="174"/>
        <v>1</v>
      </c>
      <c r="L2193" s="106">
        <v>2187</v>
      </c>
      <c r="M2193" s="136">
        <f t="shared" ca="1" si="171"/>
        <v>0</v>
      </c>
      <c r="N2193" s="106"/>
    </row>
    <row r="2194" spans="1:14" x14ac:dyDescent="0.25">
      <c r="A2194" s="108">
        <v>2188</v>
      </c>
      <c r="B2194" s="134">
        <f t="shared" ca="1" si="170"/>
        <v>0</v>
      </c>
      <c r="C2194" s="135">
        <f t="shared" ca="1" si="172"/>
        <v>0.63268313733123815</v>
      </c>
      <c r="J2194">
        <f t="shared" ca="1" si="173"/>
        <v>0</v>
      </c>
      <c r="K2194">
        <f t="shared" ca="1" si="174"/>
        <v>1</v>
      </c>
      <c r="L2194" s="106">
        <v>2188</v>
      </c>
      <c r="M2194" s="136">
        <f t="shared" ca="1" si="171"/>
        <v>0</v>
      </c>
      <c r="N2194" s="106"/>
    </row>
    <row r="2195" spans="1:14" x14ac:dyDescent="0.25">
      <c r="A2195" s="108">
        <v>2189</v>
      </c>
      <c r="B2195" s="134">
        <f t="shared" ca="1" si="170"/>
        <v>0</v>
      </c>
      <c r="C2195" s="135">
        <f t="shared" ca="1" si="172"/>
        <v>0.92041492282476989</v>
      </c>
      <c r="J2195">
        <f t="shared" ca="1" si="173"/>
        <v>0</v>
      </c>
      <c r="K2195">
        <f t="shared" ca="1" si="174"/>
        <v>1</v>
      </c>
      <c r="L2195" s="106">
        <v>2189</v>
      </c>
      <c r="M2195" s="136">
        <f t="shared" ca="1" si="171"/>
        <v>0</v>
      </c>
      <c r="N2195" s="106"/>
    </row>
    <row r="2196" spans="1:14" x14ac:dyDescent="0.25">
      <c r="A2196" s="108">
        <v>2190</v>
      </c>
      <c r="B2196" s="134">
        <f t="shared" ca="1" si="170"/>
        <v>0</v>
      </c>
      <c r="C2196" s="135">
        <f t="shared" ca="1" si="172"/>
        <v>0.4196539222064779</v>
      </c>
      <c r="J2196">
        <f t="shared" ca="1" si="173"/>
        <v>0</v>
      </c>
      <c r="K2196">
        <f t="shared" ca="1" si="174"/>
        <v>1</v>
      </c>
      <c r="L2196" s="106">
        <v>2190</v>
      </c>
      <c r="M2196" s="136">
        <f t="shared" ca="1" si="171"/>
        <v>0</v>
      </c>
      <c r="N2196" s="106"/>
    </row>
    <row r="2197" spans="1:14" x14ac:dyDescent="0.25">
      <c r="A2197" s="108">
        <v>2191</v>
      </c>
      <c r="B2197" s="134">
        <f t="shared" ca="1" si="170"/>
        <v>0</v>
      </c>
      <c r="C2197" s="135">
        <f t="shared" ca="1" si="172"/>
        <v>0.56633144120403256</v>
      </c>
      <c r="J2197">
        <f t="shared" ca="1" si="173"/>
        <v>0</v>
      </c>
      <c r="K2197">
        <f t="shared" ca="1" si="174"/>
        <v>1</v>
      </c>
      <c r="L2197" s="106">
        <v>2191</v>
      </c>
      <c r="M2197" s="136">
        <f t="shared" ca="1" si="171"/>
        <v>0</v>
      </c>
      <c r="N2197" s="106"/>
    </row>
    <row r="2198" spans="1:14" x14ac:dyDescent="0.25">
      <c r="A2198" s="108">
        <v>2192</v>
      </c>
      <c r="B2198" s="134">
        <f t="shared" ca="1" si="170"/>
        <v>0</v>
      </c>
      <c r="C2198" s="135">
        <f t="shared" ca="1" si="172"/>
        <v>0.39372912131395499</v>
      </c>
      <c r="J2198">
        <f t="shared" ca="1" si="173"/>
        <v>0</v>
      </c>
      <c r="K2198">
        <f t="shared" ca="1" si="174"/>
        <v>0</v>
      </c>
      <c r="L2198" s="106">
        <v>2192</v>
      </c>
      <c r="M2198" s="136">
        <f t="shared" ca="1" si="171"/>
        <v>0</v>
      </c>
      <c r="N2198" s="106"/>
    </row>
    <row r="2199" spans="1:14" x14ac:dyDescent="0.25">
      <c r="A2199" s="108">
        <v>2193</v>
      </c>
      <c r="B2199" s="134">
        <f t="shared" ca="1" si="170"/>
        <v>1</v>
      </c>
      <c r="C2199" s="135">
        <f t="shared" ca="1" si="172"/>
        <v>0.17940277293716811</v>
      </c>
      <c r="J2199">
        <f t="shared" ca="1" si="173"/>
        <v>0</v>
      </c>
      <c r="K2199">
        <f t="shared" ca="1" si="174"/>
        <v>0</v>
      </c>
      <c r="L2199" s="106">
        <v>2193</v>
      </c>
      <c r="M2199" s="136">
        <f t="shared" ca="1" si="171"/>
        <v>1.3611022595850866</v>
      </c>
      <c r="N2199" s="106"/>
    </row>
    <row r="2200" spans="1:14" x14ac:dyDescent="0.25">
      <c r="A2200" s="108">
        <v>2194</v>
      </c>
      <c r="B2200" s="134">
        <f t="shared" ca="1" si="170"/>
        <v>0</v>
      </c>
      <c r="C2200" s="135">
        <f t="shared" ca="1" si="172"/>
        <v>0.84328277850320366</v>
      </c>
      <c r="J2200">
        <f t="shared" ca="1" si="173"/>
        <v>0</v>
      </c>
      <c r="K2200">
        <f t="shared" ca="1" si="174"/>
        <v>1</v>
      </c>
      <c r="L2200" s="106">
        <v>2194</v>
      </c>
      <c r="M2200" s="136">
        <f t="shared" ca="1" si="171"/>
        <v>0</v>
      </c>
      <c r="N2200" s="106"/>
    </row>
    <row r="2201" spans="1:14" x14ac:dyDescent="0.25">
      <c r="A2201" s="108">
        <v>2195</v>
      </c>
      <c r="B2201" s="134">
        <f t="shared" ca="1" si="170"/>
        <v>0</v>
      </c>
      <c r="C2201" s="135">
        <f t="shared" ca="1" si="172"/>
        <v>0.80676526219707279</v>
      </c>
      <c r="J2201">
        <f t="shared" ca="1" si="173"/>
        <v>0</v>
      </c>
      <c r="K2201">
        <f t="shared" ca="1" si="174"/>
        <v>1</v>
      </c>
      <c r="L2201" s="106">
        <v>2195</v>
      </c>
      <c r="M2201" s="136">
        <f t="shared" ca="1" si="171"/>
        <v>0</v>
      </c>
      <c r="N2201" s="106"/>
    </row>
    <row r="2202" spans="1:14" x14ac:dyDescent="0.25">
      <c r="A2202" s="108">
        <v>2196</v>
      </c>
      <c r="B2202" s="134">
        <f t="shared" ca="1" si="170"/>
        <v>0</v>
      </c>
      <c r="C2202" s="135">
        <f t="shared" ca="1" si="172"/>
        <v>0.78193821272434905</v>
      </c>
      <c r="J2202">
        <f t="shared" ca="1" si="173"/>
        <v>0</v>
      </c>
      <c r="K2202">
        <f t="shared" ca="1" si="174"/>
        <v>0</v>
      </c>
      <c r="L2202" s="106">
        <v>2196</v>
      </c>
      <c r="M2202" s="136">
        <f t="shared" ca="1" si="171"/>
        <v>0</v>
      </c>
      <c r="N2202" s="106"/>
    </row>
    <row r="2203" spans="1:14" x14ac:dyDescent="0.25">
      <c r="A2203" s="108">
        <v>2197</v>
      </c>
      <c r="B2203" s="134">
        <f t="shared" ca="1" si="170"/>
        <v>1</v>
      </c>
      <c r="C2203" s="135">
        <f t="shared" ca="1" si="172"/>
        <v>0.27516127801217261</v>
      </c>
      <c r="J2203">
        <f t="shared" ca="1" si="173"/>
        <v>1</v>
      </c>
      <c r="K2203">
        <f t="shared" ca="1" si="174"/>
        <v>0</v>
      </c>
      <c r="L2203" s="106">
        <v>2197</v>
      </c>
      <c r="M2203" s="136">
        <f t="shared" ca="1" si="171"/>
        <v>2.2197859144373222</v>
      </c>
      <c r="N2203" s="106"/>
    </row>
    <row r="2204" spans="1:14" x14ac:dyDescent="0.25">
      <c r="A2204" s="108">
        <v>2198</v>
      </c>
      <c r="B2204" s="134">
        <f t="shared" ca="1" si="170"/>
        <v>1</v>
      </c>
      <c r="C2204" s="135">
        <f t="shared" ca="1" si="172"/>
        <v>0.66587162047328186</v>
      </c>
      <c r="J2204">
        <f t="shared" ca="1" si="173"/>
        <v>1</v>
      </c>
      <c r="K2204">
        <f t="shared" ca="1" si="174"/>
        <v>0</v>
      </c>
      <c r="L2204" s="106">
        <v>2198</v>
      </c>
      <c r="M2204" s="136">
        <f t="shared" ca="1" si="171"/>
        <v>1.4804085557533704</v>
      </c>
      <c r="N2204" s="106"/>
    </row>
    <row r="2205" spans="1:14" x14ac:dyDescent="0.25">
      <c r="A2205" s="108">
        <v>2199</v>
      </c>
      <c r="B2205" s="134">
        <f t="shared" ca="1" si="170"/>
        <v>1</v>
      </c>
      <c r="C2205" s="135">
        <f t="shared" ca="1" si="172"/>
        <v>0.14580385948110408</v>
      </c>
      <c r="J2205">
        <f t="shared" ca="1" si="173"/>
        <v>0</v>
      </c>
      <c r="K2205">
        <f t="shared" ca="1" si="174"/>
        <v>0</v>
      </c>
      <c r="L2205" s="106">
        <v>2199</v>
      </c>
      <c r="M2205" s="136">
        <f t="shared" ca="1" si="171"/>
        <v>5.3538353047556502</v>
      </c>
      <c r="N2205" s="106"/>
    </row>
    <row r="2206" spans="1:14" x14ac:dyDescent="0.25">
      <c r="A2206" s="108">
        <v>2200</v>
      </c>
      <c r="B2206" s="134">
        <f t="shared" ca="1" si="170"/>
        <v>0</v>
      </c>
      <c r="C2206" s="135">
        <f t="shared" ca="1" si="172"/>
        <v>0.94980902595736594</v>
      </c>
      <c r="J2206">
        <f t="shared" ca="1" si="173"/>
        <v>0</v>
      </c>
      <c r="K2206">
        <f t="shared" ca="1" si="174"/>
        <v>0</v>
      </c>
      <c r="L2206" s="106">
        <v>2200</v>
      </c>
      <c r="M2206" s="136">
        <f t="shared" ca="1" si="171"/>
        <v>0</v>
      </c>
      <c r="N2206" s="106"/>
    </row>
    <row r="2207" spans="1:14" x14ac:dyDescent="0.25">
      <c r="A2207" s="108">
        <v>2201</v>
      </c>
      <c r="B2207" s="134">
        <f t="shared" ca="1" si="170"/>
        <v>1</v>
      </c>
      <c r="C2207" s="135">
        <f t="shared" ca="1" si="172"/>
        <v>0.26258221098899359</v>
      </c>
      <c r="J2207">
        <f t="shared" ca="1" si="173"/>
        <v>1</v>
      </c>
      <c r="K2207">
        <f t="shared" ca="1" si="174"/>
        <v>0</v>
      </c>
      <c r="L2207" s="106">
        <v>2201</v>
      </c>
      <c r="M2207" s="136">
        <f t="shared" ca="1" si="171"/>
        <v>2.3047614127049254</v>
      </c>
      <c r="N2207" s="106"/>
    </row>
    <row r="2208" spans="1:14" x14ac:dyDescent="0.25">
      <c r="A2208" s="108">
        <v>2202</v>
      </c>
      <c r="B2208" s="134">
        <f t="shared" ca="1" si="170"/>
        <v>1</v>
      </c>
      <c r="C2208" s="135">
        <f t="shared" ca="1" si="172"/>
        <v>0.22374569221634644</v>
      </c>
      <c r="J2208">
        <f t="shared" ca="1" si="173"/>
        <v>1</v>
      </c>
      <c r="K2208">
        <f t="shared" ca="1" si="174"/>
        <v>0</v>
      </c>
      <c r="L2208" s="106">
        <v>2202</v>
      </c>
      <c r="M2208" s="136">
        <f t="shared" ca="1" si="171"/>
        <v>8.580150853801177</v>
      </c>
      <c r="N2208" s="106"/>
    </row>
    <row r="2209" spans="1:14" x14ac:dyDescent="0.25">
      <c r="A2209" s="108">
        <v>2203</v>
      </c>
      <c r="B2209" s="134">
        <f t="shared" ca="1" si="170"/>
        <v>1</v>
      </c>
      <c r="C2209" s="135">
        <f t="shared" ca="1" si="172"/>
        <v>0.51192379739441118</v>
      </c>
      <c r="J2209">
        <f t="shared" ca="1" si="173"/>
        <v>1</v>
      </c>
      <c r="K2209">
        <f t="shared" ca="1" si="174"/>
        <v>0</v>
      </c>
      <c r="L2209" s="106">
        <v>2203</v>
      </c>
      <c r="M2209" s="136">
        <f t="shared" ca="1" si="171"/>
        <v>1.4504134206198407</v>
      </c>
      <c r="N2209" s="106"/>
    </row>
    <row r="2210" spans="1:14" x14ac:dyDescent="0.25">
      <c r="A2210" s="108">
        <v>2204</v>
      </c>
      <c r="B2210" s="134">
        <f t="shared" ca="1" si="170"/>
        <v>1</v>
      </c>
      <c r="C2210" s="135">
        <f t="shared" ca="1" si="172"/>
        <v>5.2245481634561552E-2</v>
      </c>
      <c r="J2210">
        <f t="shared" ca="1" si="173"/>
        <v>1</v>
      </c>
      <c r="K2210">
        <f t="shared" ca="1" si="174"/>
        <v>0</v>
      </c>
      <c r="L2210" s="106">
        <v>2204</v>
      </c>
      <c r="M2210" s="136">
        <f t="shared" ca="1" si="171"/>
        <v>1.3719127963209738</v>
      </c>
      <c r="N2210" s="106"/>
    </row>
    <row r="2211" spans="1:14" x14ac:dyDescent="0.25">
      <c r="A2211" s="108">
        <v>2205</v>
      </c>
      <c r="B2211" s="134">
        <f t="shared" ca="1" si="170"/>
        <v>1</v>
      </c>
      <c r="C2211" s="135">
        <f t="shared" ca="1" si="172"/>
        <v>0.42973941932912563</v>
      </c>
      <c r="J2211">
        <f t="shared" ca="1" si="173"/>
        <v>0</v>
      </c>
      <c r="K2211">
        <f t="shared" ca="1" si="174"/>
        <v>0</v>
      </c>
      <c r="L2211" s="106">
        <v>2205</v>
      </c>
      <c r="M2211" s="136">
        <f t="shared" ca="1" si="171"/>
        <v>0.10935304827693895</v>
      </c>
      <c r="N2211" s="106"/>
    </row>
    <row r="2212" spans="1:14" x14ac:dyDescent="0.25">
      <c r="A2212" s="108">
        <v>2206</v>
      </c>
      <c r="B2212" s="134">
        <f t="shared" ca="1" si="170"/>
        <v>0</v>
      </c>
      <c r="C2212" s="135">
        <f t="shared" ca="1" si="172"/>
        <v>0.80573835652137427</v>
      </c>
      <c r="J2212">
        <f t="shared" ca="1" si="173"/>
        <v>0</v>
      </c>
      <c r="K2212">
        <f t="shared" ca="1" si="174"/>
        <v>0</v>
      </c>
      <c r="L2212" s="106">
        <v>2206</v>
      </c>
      <c r="M2212" s="136">
        <f t="shared" ca="1" si="171"/>
        <v>0</v>
      </c>
      <c r="N2212" s="106"/>
    </row>
    <row r="2213" spans="1:14" x14ac:dyDescent="0.25">
      <c r="A2213" s="108">
        <v>2207</v>
      </c>
      <c r="B2213" s="134">
        <f t="shared" ca="1" si="170"/>
        <v>1</v>
      </c>
      <c r="C2213" s="135">
        <f t="shared" ca="1" si="172"/>
        <v>1.8581794322651168E-2</v>
      </c>
      <c r="J2213">
        <f t="shared" ca="1" si="173"/>
        <v>1</v>
      </c>
      <c r="K2213">
        <f t="shared" ca="1" si="174"/>
        <v>0</v>
      </c>
      <c r="L2213" s="106">
        <v>2207</v>
      </c>
      <c r="M2213" s="136">
        <f t="shared" ca="1" si="171"/>
        <v>0.22657068995318888</v>
      </c>
      <c r="N2213" s="106"/>
    </row>
    <row r="2214" spans="1:14" x14ac:dyDescent="0.25">
      <c r="A2214" s="108">
        <v>2208</v>
      </c>
      <c r="B2214" s="134">
        <f t="shared" ca="1" si="170"/>
        <v>1</v>
      </c>
      <c r="C2214" s="135">
        <f t="shared" ca="1" si="172"/>
        <v>0.2277181809587322</v>
      </c>
      <c r="J2214">
        <f t="shared" ca="1" si="173"/>
        <v>1</v>
      </c>
      <c r="K2214">
        <f t="shared" ca="1" si="174"/>
        <v>0</v>
      </c>
      <c r="L2214" s="106">
        <v>2208</v>
      </c>
      <c r="M2214" s="136">
        <f t="shared" ca="1" si="171"/>
        <v>5.2535783598242833</v>
      </c>
      <c r="N2214" s="106"/>
    </row>
    <row r="2215" spans="1:14" x14ac:dyDescent="0.25">
      <c r="A2215" s="108">
        <v>2209</v>
      </c>
      <c r="B2215" s="134">
        <f t="shared" ca="1" si="170"/>
        <v>1</v>
      </c>
      <c r="C2215" s="135">
        <f t="shared" ca="1" si="172"/>
        <v>0.28365375358332101</v>
      </c>
      <c r="J2215">
        <f t="shared" ca="1" si="173"/>
        <v>0</v>
      </c>
      <c r="K2215">
        <f t="shared" ca="1" si="174"/>
        <v>0</v>
      </c>
      <c r="L2215" s="106">
        <v>2209</v>
      </c>
      <c r="M2215" s="136">
        <f t="shared" ca="1" si="171"/>
        <v>1.518165866864043</v>
      </c>
      <c r="N2215" s="106"/>
    </row>
    <row r="2216" spans="1:14" x14ac:dyDescent="0.25">
      <c r="A2216" s="108">
        <v>2210</v>
      </c>
      <c r="B2216" s="134">
        <f t="shared" ca="1" si="170"/>
        <v>0</v>
      </c>
      <c r="C2216" s="135">
        <f t="shared" ca="1" si="172"/>
        <v>0.92729501055967023</v>
      </c>
      <c r="J2216">
        <f t="shared" ca="1" si="173"/>
        <v>0</v>
      </c>
      <c r="K2216">
        <f t="shared" ca="1" si="174"/>
        <v>1</v>
      </c>
      <c r="L2216" s="106">
        <v>2210</v>
      </c>
      <c r="M2216" s="136">
        <f t="shared" ca="1" si="171"/>
        <v>0</v>
      </c>
      <c r="N2216" s="106"/>
    </row>
    <row r="2217" spans="1:14" x14ac:dyDescent="0.25">
      <c r="A2217" s="108">
        <v>2211</v>
      </c>
      <c r="B2217" s="134">
        <f t="shared" ca="1" si="170"/>
        <v>0</v>
      </c>
      <c r="C2217" s="135">
        <f t="shared" ca="1" si="172"/>
        <v>0.94680081537106497</v>
      </c>
      <c r="J2217">
        <f t="shared" ca="1" si="173"/>
        <v>0</v>
      </c>
      <c r="K2217">
        <f t="shared" ca="1" si="174"/>
        <v>0</v>
      </c>
      <c r="L2217" s="106">
        <v>2211</v>
      </c>
      <c r="M2217" s="136">
        <f t="shared" ca="1" si="171"/>
        <v>0</v>
      </c>
      <c r="N2217" s="106"/>
    </row>
    <row r="2218" spans="1:14" x14ac:dyDescent="0.25">
      <c r="A2218" s="108">
        <v>2212</v>
      </c>
      <c r="B2218" s="134">
        <f t="shared" ca="1" si="170"/>
        <v>1</v>
      </c>
      <c r="C2218" s="135">
        <f t="shared" ca="1" si="172"/>
        <v>0.20733622889206593</v>
      </c>
      <c r="J2218">
        <f t="shared" ca="1" si="173"/>
        <v>1</v>
      </c>
      <c r="K2218">
        <f t="shared" ca="1" si="174"/>
        <v>0</v>
      </c>
      <c r="L2218" s="106">
        <v>2212</v>
      </c>
      <c r="M2218" s="136">
        <f t="shared" ca="1" si="171"/>
        <v>2.1224122701728989</v>
      </c>
      <c r="N2218" s="106"/>
    </row>
    <row r="2219" spans="1:14" x14ac:dyDescent="0.25">
      <c r="A2219" s="108">
        <v>2213</v>
      </c>
      <c r="B2219" s="134">
        <f t="shared" ca="1" si="170"/>
        <v>1</v>
      </c>
      <c r="C2219" s="135">
        <f t="shared" ca="1" si="172"/>
        <v>0.2777746958516164</v>
      </c>
      <c r="J2219">
        <f t="shared" ca="1" si="173"/>
        <v>1</v>
      </c>
      <c r="K2219">
        <f t="shared" ca="1" si="174"/>
        <v>0</v>
      </c>
      <c r="L2219" s="106">
        <v>2213</v>
      </c>
      <c r="M2219" s="136">
        <f t="shared" ca="1" si="171"/>
        <v>0.82244427635459127</v>
      </c>
      <c r="N2219" s="106"/>
    </row>
    <row r="2220" spans="1:14" x14ac:dyDescent="0.25">
      <c r="A2220" s="108">
        <v>2214</v>
      </c>
      <c r="B2220" s="134">
        <f t="shared" ca="1" si="170"/>
        <v>1</v>
      </c>
      <c r="C2220" s="135">
        <f t="shared" ca="1" si="172"/>
        <v>0.59016101248398622</v>
      </c>
      <c r="J2220">
        <f t="shared" ca="1" si="173"/>
        <v>1</v>
      </c>
      <c r="K2220">
        <f t="shared" ca="1" si="174"/>
        <v>0</v>
      </c>
      <c r="L2220" s="106">
        <v>2214</v>
      </c>
      <c r="M2220" s="136">
        <f t="shared" ca="1" si="171"/>
        <v>7.9940310629439459E-2</v>
      </c>
      <c r="N2220" s="106"/>
    </row>
    <row r="2221" spans="1:14" x14ac:dyDescent="0.25">
      <c r="A2221" s="108">
        <v>2215</v>
      </c>
      <c r="B2221" s="134">
        <f t="shared" ca="1" si="170"/>
        <v>1</v>
      </c>
      <c r="C2221" s="135">
        <f t="shared" ca="1" si="172"/>
        <v>0.51894816597870563</v>
      </c>
      <c r="J2221">
        <f t="shared" ca="1" si="173"/>
        <v>1</v>
      </c>
      <c r="K2221">
        <f t="shared" ca="1" si="174"/>
        <v>0</v>
      </c>
      <c r="L2221" s="106">
        <v>2215</v>
      </c>
      <c r="M2221" s="136">
        <f t="shared" ca="1" si="171"/>
        <v>0.79016237430656966</v>
      </c>
      <c r="N2221" s="106"/>
    </row>
    <row r="2222" spans="1:14" x14ac:dyDescent="0.25">
      <c r="A2222" s="108">
        <v>2216</v>
      </c>
      <c r="B2222" s="134">
        <f t="shared" ca="1" si="170"/>
        <v>1</v>
      </c>
      <c r="C2222" s="135">
        <f t="shared" ca="1" si="172"/>
        <v>0.16223142979239891</v>
      </c>
      <c r="J2222">
        <f t="shared" ca="1" si="173"/>
        <v>1</v>
      </c>
      <c r="K2222">
        <f t="shared" ca="1" si="174"/>
        <v>0</v>
      </c>
      <c r="L2222" s="106">
        <v>2216</v>
      </c>
      <c r="M2222" s="136">
        <f t="shared" ca="1" si="171"/>
        <v>8.1940700412145795E-2</v>
      </c>
      <c r="N2222" s="106"/>
    </row>
    <row r="2223" spans="1:14" x14ac:dyDescent="0.25">
      <c r="A2223" s="108">
        <v>2217</v>
      </c>
      <c r="B2223" s="134">
        <f t="shared" ref="B2223:B2286" ca="1" si="175">IF(B2222&gt;0,IF(C2223&lt;pww,1,0),IF(C2223&lt;pdw,1,0))</f>
        <v>1</v>
      </c>
      <c r="C2223" s="135">
        <f t="shared" ca="1" si="172"/>
        <v>0.55080387614205339</v>
      </c>
      <c r="J2223">
        <f t="shared" ca="1" si="173"/>
        <v>0</v>
      </c>
      <c r="K2223">
        <f t="shared" ca="1" si="174"/>
        <v>0</v>
      </c>
      <c r="L2223" s="106">
        <v>2217</v>
      </c>
      <c r="M2223" s="136">
        <f t="shared" ca="1" si="171"/>
        <v>2.3615113445714107</v>
      </c>
      <c r="N2223" s="106"/>
    </row>
    <row r="2224" spans="1:14" x14ac:dyDescent="0.25">
      <c r="A2224" s="108">
        <v>2218</v>
      </c>
      <c r="B2224" s="134">
        <f t="shared" ca="1" si="175"/>
        <v>0</v>
      </c>
      <c r="C2224" s="135">
        <f t="shared" ca="1" si="172"/>
        <v>0.93796495901682442</v>
      </c>
      <c r="J2224">
        <f t="shared" ca="1" si="173"/>
        <v>0</v>
      </c>
      <c r="K2224">
        <f t="shared" ca="1" si="174"/>
        <v>0</v>
      </c>
      <c r="L2224" s="106">
        <v>2218</v>
      </c>
      <c r="M2224" s="136">
        <f t="shared" ca="1" si="171"/>
        <v>0</v>
      </c>
      <c r="N2224" s="106"/>
    </row>
    <row r="2225" spans="1:14" x14ac:dyDescent="0.25">
      <c r="A2225" s="108">
        <v>2219</v>
      </c>
      <c r="B2225" s="134">
        <f t="shared" ca="1" si="175"/>
        <v>1</v>
      </c>
      <c r="C2225" s="135">
        <f t="shared" ca="1" si="172"/>
        <v>5.8186246717004009E-2</v>
      </c>
      <c r="J2225">
        <f t="shared" ca="1" si="173"/>
        <v>1</v>
      </c>
      <c r="K2225">
        <f t="shared" ca="1" si="174"/>
        <v>0</v>
      </c>
      <c r="L2225" s="106">
        <v>2219</v>
      </c>
      <c r="M2225" s="136">
        <f t="shared" ca="1" si="171"/>
        <v>1.8029839136990742</v>
      </c>
      <c r="N2225" s="106"/>
    </row>
    <row r="2226" spans="1:14" x14ac:dyDescent="0.25">
      <c r="A2226" s="108">
        <v>2220</v>
      </c>
      <c r="B2226" s="134">
        <f t="shared" ca="1" si="175"/>
        <v>1</v>
      </c>
      <c r="C2226" s="135">
        <f t="shared" ca="1" si="172"/>
        <v>0.2885002145628347</v>
      </c>
      <c r="J2226">
        <f t="shared" ca="1" si="173"/>
        <v>0</v>
      </c>
      <c r="K2226">
        <f t="shared" ca="1" si="174"/>
        <v>0</v>
      </c>
      <c r="L2226" s="106">
        <v>2220</v>
      </c>
      <c r="M2226" s="136">
        <f t="shared" ca="1" si="171"/>
        <v>1.4107188167300277</v>
      </c>
      <c r="N2226" s="106"/>
    </row>
    <row r="2227" spans="1:14" x14ac:dyDescent="0.25">
      <c r="A2227" s="108">
        <v>2221</v>
      </c>
      <c r="B2227" s="134">
        <f t="shared" ca="1" si="175"/>
        <v>0</v>
      </c>
      <c r="C2227" s="135">
        <f t="shared" ca="1" si="172"/>
        <v>0.99647250071096594</v>
      </c>
      <c r="J2227">
        <f t="shared" ca="1" si="173"/>
        <v>0</v>
      </c>
      <c r="K2227">
        <f t="shared" ca="1" si="174"/>
        <v>1</v>
      </c>
      <c r="L2227" s="106">
        <v>2221</v>
      </c>
      <c r="M2227" s="136">
        <f t="shared" ca="1" si="171"/>
        <v>0</v>
      </c>
      <c r="N2227" s="106"/>
    </row>
    <row r="2228" spans="1:14" x14ac:dyDescent="0.25">
      <c r="A2228" s="108">
        <v>2222</v>
      </c>
      <c r="B2228" s="134">
        <f t="shared" ca="1" si="175"/>
        <v>0</v>
      </c>
      <c r="C2228" s="135">
        <f t="shared" ca="1" si="172"/>
        <v>0.73192837983206627</v>
      </c>
      <c r="J2228">
        <f t="shared" ca="1" si="173"/>
        <v>0</v>
      </c>
      <c r="K2228">
        <f t="shared" ca="1" si="174"/>
        <v>1</v>
      </c>
      <c r="L2228" s="106">
        <v>2222</v>
      </c>
      <c r="M2228" s="136">
        <f t="shared" ca="1" si="171"/>
        <v>0</v>
      </c>
      <c r="N2228" s="106"/>
    </row>
    <row r="2229" spans="1:14" x14ac:dyDescent="0.25">
      <c r="A2229" s="108">
        <v>2223</v>
      </c>
      <c r="B2229" s="134">
        <f t="shared" ca="1" si="175"/>
        <v>0</v>
      </c>
      <c r="C2229" s="135">
        <f t="shared" ca="1" si="172"/>
        <v>0.55620509365407689</v>
      </c>
      <c r="J2229">
        <f t="shared" ca="1" si="173"/>
        <v>0</v>
      </c>
      <c r="K2229">
        <f t="shared" ca="1" si="174"/>
        <v>1</v>
      </c>
      <c r="L2229" s="106">
        <v>2223</v>
      </c>
      <c r="M2229" s="136">
        <f t="shared" ca="1" si="171"/>
        <v>0</v>
      </c>
      <c r="N2229" s="106"/>
    </row>
    <row r="2230" spans="1:14" x14ac:dyDescent="0.25">
      <c r="A2230" s="108">
        <v>2224</v>
      </c>
      <c r="B2230" s="134">
        <f t="shared" ca="1" si="175"/>
        <v>0</v>
      </c>
      <c r="C2230" s="135">
        <f t="shared" ca="1" si="172"/>
        <v>0.79483884421794604</v>
      </c>
      <c r="J2230">
        <f t="shared" ca="1" si="173"/>
        <v>0</v>
      </c>
      <c r="K2230">
        <f t="shared" ca="1" si="174"/>
        <v>1</v>
      </c>
      <c r="L2230" s="106">
        <v>2224</v>
      </c>
      <c r="M2230" s="136">
        <f t="shared" ca="1" si="171"/>
        <v>0</v>
      </c>
      <c r="N2230" s="106"/>
    </row>
    <row r="2231" spans="1:14" x14ac:dyDescent="0.25">
      <c r="A2231" s="108">
        <v>2225</v>
      </c>
      <c r="B2231" s="134">
        <f t="shared" ca="1" si="175"/>
        <v>0</v>
      </c>
      <c r="C2231" s="135">
        <f t="shared" ca="1" si="172"/>
        <v>0.94444112444489514</v>
      </c>
      <c r="J2231">
        <f t="shared" ca="1" si="173"/>
        <v>0</v>
      </c>
      <c r="K2231">
        <f t="shared" ca="1" si="174"/>
        <v>1</v>
      </c>
      <c r="L2231" s="106">
        <v>2225</v>
      </c>
      <c r="M2231" s="136">
        <f t="shared" ca="1" si="171"/>
        <v>0</v>
      </c>
      <c r="N2231" s="106"/>
    </row>
    <row r="2232" spans="1:14" x14ac:dyDescent="0.25">
      <c r="A2232" s="108">
        <v>2226</v>
      </c>
      <c r="B2232" s="134">
        <f t="shared" ca="1" si="175"/>
        <v>0</v>
      </c>
      <c r="C2232" s="135">
        <f t="shared" ca="1" si="172"/>
        <v>0.69696307539075963</v>
      </c>
      <c r="J2232">
        <f t="shared" ca="1" si="173"/>
        <v>0</v>
      </c>
      <c r="K2232">
        <f t="shared" ca="1" si="174"/>
        <v>1</v>
      </c>
      <c r="L2232" s="106">
        <v>2226</v>
      </c>
      <c r="M2232" s="136">
        <f t="shared" ca="1" si="171"/>
        <v>0</v>
      </c>
      <c r="N2232" s="106"/>
    </row>
    <row r="2233" spans="1:14" x14ac:dyDescent="0.25">
      <c r="A2233" s="108">
        <v>2227</v>
      </c>
      <c r="B2233" s="134">
        <f t="shared" ca="1" si="175"/>
        <v>0</v>
      </c>
      <c r="C2233" s="135">
        <f t="shared" ca="1" si="172"/>
        <v>0.61229729273481348</v>
      </c>
      <c r="J2233">
        <f t="shared" ca="1" si="173"/>
        <v>0</v>
      </c>
      <c r="K2233">
        <f t="shared" ca="1" si="174"/>
        <v>0</v>
      </c>
      <c r="L2233" s="106">
        <v>2227</v>
      </c>
      <c r="M2233" s="136">
        <f t="shared" ca="1" si="171"/>
        <v>0</v>
      </c>
      <c r="N2233" s="106"/>
    </row>
    <row r="2234" spans="1:14" x14ac:dyDescent="0.25">
      <c r="A2234" s="108">
        <v>2228</v>
      </c>
      <c r="B2234" s="134">
        <f t="shared" ca="1" si="175"/>
        <v>1</v>
      </c>
      <c r="C2234" s="135">
        <f t="shared" ca="1" si="172"/>
        <v>0.1442134085825526</v>
      </c>
      <c r="J2234">
        <f t="shared" ca="1" si="173"/>
        <v>1</v>
      </c>
      <c r="K2234">
        <f t="shared" ca="1" si="174"/>
        <v>0</v>
      </c>
      <c r="L2234" s="106">
        <v>2228</v>
      </c>
      <c r="M2234" s="136">
        <f t="shared" ca="1" si="171"/>
        <v>2.1173244206986651E-2</v>
      </c>
      <c r="N2234" s="106"/>
    </row>
    <row r="2235" spans="1:14" x14ac:dyDescent="0.25">
      <c r="A2235" s="108">
        <v>2229</v>
      </c>
      <c r="B2235" s="134">
        <f t="shared" ca="1" si="175"/>
        <v>1</v>
      </c>
      <c r="C2235" s="135">
        <f t="shared" ca="1" si="172"/>
        <v>0.13938549319059745</v>
      </c>
      <c r="J2235">
        <f t="shared" ca="1" si="173"/>
        <v>0</v>
      </c>
      <c r="K2235">
        <f t="shared" ca="1" si="174"/>
        <v>0</v>
      </c>
      <c r="L2235" s="106">
        <v>2229</v>
      </c>
      <c r="M2235" s="136">
        <f t="shared" ca="1" si="171"/>
        <v>5.4939305936297771</v>
      </c>
      <c r="N2235" s="106"/>
    </row>
    <row r="2236" spans="1:14" x14ac:dyDescent="0.25">
      <c r="A2236" s="108">
        <v>2230</v>
      </c>
      <c r="B2236" s="134">
        <f t="shared" ca="1" si="175"/>
        <v>0</v>
      </c>
      <c r="C2236" s="135">
        <f t="shared" ca="1" si="172"/>
        <v>0.86899113359055757</v>
      </c>
      <c r="J2236">
        <f t="shared" ca="1" si="173"/>
        <v>0</v>
      </c>
      <c r="K2236">
        <f t="shared" ca="1" si="174"/>
        <v>1</v>
      </c>
      <c r="L2236" s="106">
        <v>2230</v>
      </c>
      <c r="M2236" s="136">
        <f t="shared" ca="1" si="171"/>
        <v>0</v>
      </c>
      <c r="N2236" s="106"/>
    </row>
    <row r="2237" spans="1:14" x14ac:dyDescent="0.25">
      <c r="A2237" s="108">
        <v>2231</v>
      </c>
      <c r="B2237" s="134">
        <f t="shared" ca="1" si="175"/>
        <v>0</v>
      </c>
      <c r="C2237" s="135">
        <f t="shared" ca="1" si="172"/>
        <v>0.8287673575490867</v>
      </c>
      <c r="J2237">
        <f t="shared" ca="1" si="173"/>
        <v>0</v>
      </c>
      <c r="K2237">
        <f t="shared" ca="1" si="174"/>
        <v>1</v>
      </c>
      <c r="L2237" s="106">
        <v>2231</v>
      </c>
      <c r="M2237" s="136">
        <f t="shared" ca="1" si="171"/>
        <v>0</v>
      </c>
      <c r="N2237" s="106"/>
    </row>
    <row r="2238" spans="1:14" x14ac:dyDescent="0.25">
      <c r="A2238" s="108">
        <v>2232</v>
      </c>
      <c r="B2238" s="134">
        <f t="shared" ca="1" si="175"/>
        <v>0</v>
      </c>
      <c r="C2238" s="135">
        <f t="shared" ca="1" si="172"/>
        <v>0.80080129189283122</v>
      </c>
      <c r="J2238">
        <f t="shared" ca="1" si="173"/>
        <v>0</v>
      </c>
      <c r="K2238">
        <f t="shared" ca="1" si="174"/>
        <v>1</v>
      </c>
      <c r="L2238" s="106">
        <v>2232</v>
      </c>
      <c r="M2238" s="136">
        <f t="shared" ca="1" si="171"/>
        <v>0</v>
      </c>
      <c r="N2238" s="106"/>
    </row>
    <row r="2239" spans="1:14" x14ac:dyDescent="0.25">
      <c r="A2239" s="108">
        <v>2233</v>
      </c>
      <c r="B2239" s="134">
        <f t="shared" ca="1" si="175"/>
        <v>0</v>
      </c>
      <c r="C2239" s="135">
        <f t="shared" ca="1" si="172"/>
        <v>0.87057921189760168</v>
      </c>
      <c r="J2239">
        <f t="shared" ca="1" si="173"/>
        <v>0</v>
      </c>
      <c r="K2239">
        <f t="shared" ca="1" si="174"/>
        <v>0</v>
      </c>
      <c r="L2239" s="106">
        <v>2233</v>
      </c>
      <c r="M2239" s="136">
        <f t="shared" ca="1" si="171"/>
        <v>0</v>
      </c>
      <c r="N2239" s="106"/>
    </row>
    <row r="2240" spans="1:14" x14ac:dyDescent="0.25">
      <c r="A2240" s="108">
        <v>2234</v>
      </c>
      <c r="B2240" s="134">
        <f t="shared" ca="1" si="175"/>
        <v>1</v>
      </c>
      <c r="C2240" s="135">
        <f t="shared" ca="1" si="172"/>
        <v>6.2391273219284948E-2</v>
      </c>
      <c r="J2240">
        <f t="shared" ca="1" si="173"/>
        <v>0</v>
      </c>
      <c r="K2240">
        <f t="shared" ca="1" si="174"/>
        <v>0</v>
      </c>
      <c r="L2240" s="106">
        <v>2234</v>
      </c>
      <c r="M2240" s="136">
        <f t="shared" ca="1" si="171"/>
        <v>1.5278814564496592</v>
      </c>
      <c r="N2240" s="106"/>
    </row>
    <row r="2241" spans="1:14" x14ac:dyDescent="0.25">
      <c r="A2241" s="108">
        <v>2235</v>
      </c>
      <c r="B2241" s="134">
        <f t="shared" ca="1" si="175"/>
        <v>0</v>
      </c>
      <c r="C2241" s="135">
        <f t="shared" ca="1" si="172"/>
        <v>0.91362593532304337</v>
      </c>
      <c r="J2241">
        <f t="shared" ca="1" si="173"/>
        <v>0</v>
      </c>
      <c r="K2241">
        <f t="shared" ca="1" si="174"/>
        <v>1</v>
      </c>
      <c r="L2241" s="106">
        <v>2235</v>
      </c>
      <c r="M2241" s="136">
        <f t="shared" ca="1" si="171"/>
        <v>0</v>
      </c>
      <c r="N2241" s="106"/>
    </row>
    <row r="2242" spans="1:14" x14ac:dyDescent="0.25">
      <c r="A2242" s="108">
        <v>2236</v>
      </c>
      <c r="B2242" s="134">
        <f t="shared" ca="1" si="175"/>
        <v>0</v>
      </c>
      <c r="C2242" s="135">
        <f t="shared" ca="1" si="172"/>
        <v>0.87773935281545246</v>
      </c>
      <c r="J2242">
        <f t="shared" ca="1" si="173"/>
        <v>0</v>
      </c>
      <c r="K2242">
        <f t="shared" ca="1" si="174"/>
        <v>0</v>
      </c>
      <c r="L2242" s="106">
        <v>2236</v>
      </c>
      <c r="M2242" s="136">
        <f t="shared" ca="1" si="171"/>
        <v>0</v>
      </c>
      <c r="N2242" s="106"/>
    </row>
    <row r="2243" spans="1:14" x14ac:dyDescent="0.25">
      <c r="A2243" s="108">
        <v>2237</v>
      </c>
      <c r="B2243" s="134">
        <f t="shared" ca="1" si="175"/>
        <v>1</v>
      </c>
      <c r="C2243" s="135">
        <f t="shared" ca="1" si="172"/>
        <v>1.1679551061717808E-2</v>
      </c>
      <c r="J2243">
        <f t="shared" ca="1" si="173"/>
        <v>1</v>
      </c>
      <c r="K2243">
        <f t="shared" ca="1" si="174"/>
        <v>0</v>
      </c>
      <c r="L2243" s="106">
        <v>2237</v>
      </c>
      <c r="M2243" s="136">
        <f t="shared" ca="1" si="171"/>
        <v>2.7984463274988474</v>
      </c>
      <c r="N2243" s="106"/>
    </row>
    <row r="2244" spans="1:14" x14ac:dyDescent="0.25">
      <c r="A2244" s="108">
        <v>2238</v>
      </c>
      <c r="B2244" s="134">
        <f t="shared" ca="1" si="175"/>
        <v>1</v>
      </c>
      <c r="C2244" s="135">
        <f t="shared" ca="1" si="172"/>
        <v>0.53849254323593154</v>
      </c>
      <c r="J2244">
        <f t="shared" ca="1" si="173"/>
        <v>1</v>
      </c>
      <c r="K2244">
        <f t="shared" ca="1" si="174"/>
        <v>0</v>
      </c>
      <c r="L2244" s="106">
        <v>2238</v>
      </c>
      <c r="M2244" s="136">
        <f t="shared" ca="1" si="171"/>
        <v>1.0481011991950719</v>
      </c>
      <c r="N2244" s="106"/>
    </row>
    <row r="2245" spans="1:14" x14ac:dyDescent="0.25">
      <c r="A2245" s="108">
        <v>2239</v>
      </c>
      <c r="B2245" s="134">
        <f t="shared" ca="1" si="175"/>
        <v>1</v>
      </c>
      <c r="C2245" s="135">
        <f t="shared" ca="1" si="172"/>
        <v>0.68221083057946952</v>
      </c>
      <c r="J2245">
        <f t="shared" ca="1" si="173"/>
        <v>1</v>
      </c>
      <c r="K2245">
        <f t="shared" ca="1" si="174"/>
        <v>0</v>
      </c>
      <c r="L2245" s="106">
        <v>2239</v>
      </c>
      <c r="M2245" s="136">
        <f t="shared" ca="1" si="171"/>
        <v>10.230542637070362</v>
      </c>
      <c r="N2245" s="106"/>
    </row>
    <row r="2246" spans="1:14" x14ac:dyDescent="0.25">
      <c r="A2246" s="108">
        <v>2240</v>
      </c>
      <c r="B2246" s="134">
        <f t="shared" ca="1" si="175"/>
        <v>1</v>
      </c>
      <c r="C2246" s="135">
        <f t="shared" ca="1" si="172"/>
        <v>0.39552443349024258</v>
      </c>
      <c r="J2246">
        <f t="shared" ca="1" si="173"/>
        <v>1</v>
      </c>
      <c r="K2246">
        <f t="shared" ca="1" si="174"/>
        <v>0</v>
      </c>
      <c r="L2246" s="106">
        <v>2240</v>
      </c>
      <c r="M2246" s="136">
        <f t="shared" ca="1" si="171"/>
        <v>8.2303969687096146</v>
      </c>
      <c r="N2246" s="106"/>
    </row>
    <row r="2247" spans="1:14" x14ac:dyDescent="0.25">
      <c r="A2247" s="108">
        <v>2241</v>
      </c>
      <c r="B2247" s="134">
        <f t="shared" ca="1" si="175"/>
        <v>1</v>
      </c>
      <c r="C2247" s="135">
        <f t="shared" ca="1" si="172"/>
        <v>0.70462335925730568</v>
      </c>
      <c r="J2247">
        <f t="shared" ca="1" si="173"/>
        <v>1</v>
      </c>
      <c r="K2247">
        <f t="shared" ca="1" si="174"/>
        <v>0</v>
      </c>
      <c r="L2247" s="106">
        <v>2241</v>
      </c>
      <c r="M2247" s="136">
        <f t="shared" ref="M2247:M2310" ca="1" si="176">IF(B2247&gt;0,-LN(1-(RAND()))/lambda,0)</f>
        <v>13.260336588624256</v>
      </c>
      <c r="N2247" s="106"/>
    </row>
    <row r="2248" spans="1:14" x14ac:dyDescent="0.25">
      <c r="A2248" s="108">
        <v>2242</v>
      </c>
      <c r="B2248" s="134">
        <f t="shared" ca="1" si="175"/>
        <v>1</v>
      </c>
      <c r="C2248" s="135">
        <f t="shared" ref="C2248:C2311" ca="1" si="177">RAND()</f>
        <v>4.3756448033054562E-2</v>
      </c>
      <c r="J2248">
        <f t="shared" ref="J2248:J2311" ca="1" si="178">IF(AND(B2248,B2249),1,0)</f>
        <v>0</v>
      </c>
      <c r="K2248">
        <f t="shared" ref="K2248:K2311" ca="1" si="179">IF(AND(NOT(B2248),NOT(B2249)),1,0)</f>
        <v>0</v>
      </c>
      <c r="L2248" s="106">
        <v>2242</v>
      </c>
      <c r="M2248" s="136">
        <f t="shared" ca="1" si="176"/>
        <v>4.3358798287451066</v>
      </c>
      <c r="N2248" s="106"/>
    </row>
    <row r="2249" spans="1:14" x14ac:dyDescent="0.25">
      <c r="A2249" s="108">
        <v>2243</v>
      </c>
      <c r="B2249" s="134">
        <f t="shared" ca="1" si="175"/>
        <v>0</v>
      </c>
      <c r="C2249" s="135">
        <f t="shared" ca="1" si="177"/>
        <v>0.76894975827258483</v>
      </c>
      <c r="J2249">
        <f t="shared" ca="1" si="178"/>
        <v>0</v>
      </c>
      <c r="K2249">
        <f t="shared" ca="1" si="179"/>
        <v>1</v>
      </c>
      <c r="L2249" s="106">
        <v>2243</v>
      </c>
      <c r="M2249" s="136">
        <f t="shared" ca="1" si="176"/>
        <v>0</v>
      </c>
      <c r="N2249" s="106"/>
    </row>
    <row r="2250" spans="1:14" x14ac:dyDescent="0.25">
      <c r="A2250" s="108">
        <v>2244</v>
      </c>
      <c r="B2250" s="134">
        <f t="shared" ca="1" si="175"/>
        <v>0</v>
      </c>
      <c r="C2250" s="135">
        <f t="shared" ca="1" si="177"/>
        <v>0.72856312626581476</v>
      </c>
      <c r="J2250">
        <f t="shared" ca="1" si="178"/>
        <v>0</v>
      </c>
      <c r="K2250">
        <f t="shared" ca="1" si="179"/>
        <v>0</v>
      </c>
      <c r="L2250" s="106">
        <v>2244</v>
      </c>
      <c r="M2250" s="136">
        <f t="shared" ca="1" si="176"/>
        <v>0</v>
      </c>
      <c r="N2250" s="106"/>
    </row>
    <row r="2251" spans="1:14" x14ac:dyDescent="0.25">
      <c r="A2251" s="108">
        <v>2245</v>
      </c>
      <c r="B2251" s="134">
        <f t="shared" ca="1" si="175"/>
        <v>1</v>
      </c>
      <c r="C2251" s="135">
        <f t="shared" ca="1" si="177"/>
        <v>0.21479077216215203</v>
      </c>
      <c r="J2251">
        <f t="shared" ca="1" si="178"/>
        <v>0</v>
      </c>
      <c r="K2251">
        <f t="shared" ca="1" si="179"/>
        <v>0</v>
      </c>
      <c r="L2251" s="106">
        <v>2245</v>
      </c>
      <c r="M2251" s="136">
        <f t="shared" ca="1" si="176"/>
        <v>3.9283305760130771</v>
      </c>
      <c r="N2251" s="106"/>
    </row>
    <row r="2252" spans="1:14" x14ac:dyDescent="0.25">
      <c r="A2252" s="108">
        <v>2246</v>
      </c>
      <c r="B2252" s="134">
        <f t="shared" ca="1" si="175"/>
        <v>0</v>
      </c>
      <c r="C2252" s="135">
        <f t="shared" ca="1" si="177"/>
        <v>0.94371525625680042</v>
      </c>
      <c r="J2252">
        <f t="shared" ca="1" si="178"/>
        <v>0</v>
      </c>
      <c r="K2252">
        <f t="shared" ca="1" si="179"/>
        <v>1</v>
      </c>
      <c r="L2252" s="106">
        <v>2246</v>
      </c>
      <c r="M2252" s="136">
        <f t="shared" ca="1" si="176"/>
        <v>0</v>
      </c>
      <c r="N2252" s="106"/>
    </row>
    <row r="2253" spans="1:14" x14ac:dyDescent="0.25">
      <c r="A2253" s="108">
        <v>2247</v>
      </c>
      <c r="B2253" s="134">
        <f t="shared" ca="1" si="175"/>
        <v>0</v>
      </c>
      <c r="C2253" s="135">
        <f t="shared" ca="1" si="177"/>
        <v>0.52922813119859502</v>
      </c>
      <c r="J2253">
        <f t="shared" ca="1" si="178"/>
        <v>0</v>
      </c>
      <c r="K2253">
        <f t="shared" ca="1" si="179"/>
        <v>0</v>
      </c>
      <c r="L2253" s="106">
        <v>2247</v>
      </c>
      <c r="M2253" s="136">
        <f t="shared" ca="1" si="176"/>
        <v>0</v>
      </c>
      <c r="N2253" s="106"/>
    </row>
    <row r="2254" spans="1:14" x14ac:dyDescent="0.25">
      <c r="A2254" s="108">
        <v>2248</v>
      </c>
      <c r="B2254" s="134">
        <f t="shared" ca="1" si="175"/>
        <v>1</v>
      </c>
      <c r="C2254" s="135">
        <f t="shared" ca="1" si="177"/>
        <v>0.17667958308146114</v>
      </c>
      <c r="J2254">
        <f t="shared" ca="1" si="178"/>
        <v>1</v>
      </c>
      <c r="K2254">
        <f t="shared" ca="1" si="179"/>
        <v>0</v>
      </c>
      <c r="L2254" s="106">
        <v>2248</v>
      </c>
      <c r="M2254" s="136">
        <f t="shared" ca="1" si="176"/>
        <v>3.1612505244924023</v>
      </c>
      <c r="N2254" s="106"/>
    </row>
    <row r="2255" spans="1:14" x14ac:dyDescent="0.25">
      <c r="A2255" s="108">
        <v>2249</v>
      </c>
      <c r="B2255" s="134">
        <f t="shared" ca="1" si="175"/>
        <v>1</v>
      </c>
      <c r="C2255" s="135">
        <f t="shared" ca="1" si="177"/>
        <v>0.63752804637541849</v>
      </c>
      <c r="J2255">
        <f t="shared" ca="1" si="178"/>
        <v>1</v>
      </c>
      <c r="K2255">
        <f t="shared" ca="1" si="179"/>
        <v>0</v>
      </c>
      <c r="L2255" s="106">
        <v>2249</v>
      </c>
      <c r="M2255" s="136">
        <f t="shared" ca="1" si="176"/>
        <v>0.4899706064869046</v>
      </c>
      <c r="N2255" s="106"/>
    </row>
    <row r="2256" spans="1:14" x14ac:dyDescent="0.25">
      <c r="A2256" s="108">
        <v>2250</v>
      </c>
      <c r="B2256" s="134">
        <f t="shared" ca="1" si="175"/>
        <v>1</v>
      </c>
      <c r="C2256" s="135">
        <f t="shared" ca="1" si="177"/>
        <v>0.16831795394483451</v>
      </c>
      <c r="J2256">
        <f t="shared" ca="1" si="178"/>
        <v>1</v>
      </c>
      <c r="K2256">
        <f t="shared" ca="1" si="179"/>
        <v>0</v>
      </c>
      <c r="L2256" s="106">
        <v>2250</v>
      </c>
      <c r="M2256" s="136">
        <f t="shared" ca="1" si="176"/>
        <v>0.67247381905504011</v>
      </c>
      <c r="N2256" s="106"/>
    </row>
    <row r="2257" spans="1:14" x14ac:dyDescent="0.25">
      <c r="A2257" s="108">
        <v>2251</v>
      </c>
      <c r="B2257" s="134">
        <f t="shared" ca="1" si="175"/>
        <v>1</v>
      </c>
      <c r="C2257" s="135">
        <f t="shared" ca="1" si="177"/>
        <v>0.40305194900139418</v>
      </c>
      <c r="J2257">
        <f t="shared" ca="1" si="178"/>
        <v>1</v>
      </c>
      <c r="K2257">
        <f t="shared" ca="1" si="179"/>
        <v>0</v>
      </c>
      <c r="L2257" s="106">
        <v>2251</v>
      </c>
      <c r="M2257" s="136">
        <f t="shared" ca="1" si="176"/>
        <v>2.5222657599191853</v>
      </c>
      <c r="N2257" s="106"/>
    </row>
    <row r="2258" spans="1:14" x14ac:dyDescent="0.25">
      <c r="A2258" s="108">
        <v>2252</v>
      </c>
      <c r="B2258" s="134">
        <f t="shared" ca="1" si="175"/>
        <v>1</v>
      </c>
      <c r="C2258" s="135">
        <f t="shared" ca="1" si="177"/>
        <v>0.6523474256303694</v>
      </c>
      <c r="J2258">
        <f t="shared" ca="1" si="178"/>
        <v>0</v>
      </c>
      <c r="K2258">
        <f t="shared" ca="1" si="179"/>
        <v>0</v>
      </c>
      <c r="L2258" s="106">
        <v>2252</v>
      </c>
      <c r="M2258" s="136">
        <f t="shared" ca="1" si="176"/>
        <v>0.67802229155871008</v>
      </c>
      <c r="N2258" s="106"/>
    </row>
    <row r="2259" spans="1:14" x14ac:dyDescent="0.25">
      <c r="A2259" s="108">
        <v>2253</v>
      </c>
      <c r="B2259" s="134">
        <f t="shared" ca="1" si="175"/>
        <v>0</v>
      </c>
      <c r="C2259" s="135">
        <f t="shared" ca="1" si="177"/>
        <v>0.78596955388012446</v>
      </c>
      <c r="J2259">
        <f t="shared" ca="1" si="178"/>
        <v>0</v>
      </c>
      <c r="K2259">
        <f t="shared" ca="1" si="179"/>
        <v>0</v>
      </c>
      <c r="L2259" s="106">
        <v>2253</v>
      </c>
      <c r="M2259" s="136">
        <f t="shared" ca="1" si="176"/>
        <v>0</v>
      </c>
      <c r="N2259" s="106"/>
    </row>
    <row r="2260" spans="1:14" x14ac:dyDescent="0.25">
      <c r="A2260" s="108">
        <v>2254</v>
      </c>
      <c r="B2260" s="134">
        <f t="shared" ca="1" si="175"/>
        <v>1</v>
      </c>
      <c r="C2260" s="135">
        <f t="shared" ca="1" si="177"/>
        <v>0.17398888359270348</v>
      </c>
      <c r="J2260">
        <f t="shared" ca="1" si="178"/>
        <v>1</v>
      </c>
      <c r="K2260">
        <f t="shared" ca="1" si="179"/>
        <v>0</v>
      </c>
      <c r="L2260" s="106">
        <v>2254</v>
      </c>
      <c r="M2260" s="136">
        <f t="shared" ca="1" si="176"/>
        <v>4.8040111560232572E-2</v>
      </c>
      <c r="N2260" s="106"/>
    </row>
    <row r="2261" spans="1:14" x14ac:dyDescent="0.25">
      <c r="A2261" s="108">
        <v>2255</v>
      </c>
      <c r="B2261" s="134">
        <f t="shared" ca="1" si="175"/>
        <v>1</v>
      </c>
      <c r="C2261" s="135">
        <f t="shared" ca="1" si="177"/>
        <v>0.20715293329154039</v>
      </c>
      <c r="J2261">
        <f t="shared" ca="1" si="178"/>
        <v>1</v>
      </c>
      <c r="K2261">
        <f t="shared" ca="1" si="179"/>
        <v>0</v>
      </c>
      <c r="L2261" s="106">
        <v>2255</v>
      </c>
      <c r="M2261" s="136">
        <f t="shared" ca="1" si="176"/>
        <v>6.8261006710339798</v>
      </c>
      <c r="N2261" s="106"/>
    </row>
    <row r="2262" spans="1:14" x14ac:dyDescent="0.25">
      <c r="A2262" s="108">
        <v>2256</v>
      </c>
      <c r="B2262" s="134">
        <f t="shared" ca="1" si="175"/>
        <v>1</v>
      </c>
      <c r="C2262" s="135">
        <f t="shared" ca="1" si="177"/>
        <v>9.9420662039535146E-2</v>
      </c>
      <c r="J2262">
        <f t="shared" ca="1" si="178"/>
        <v>1</v>
      </c>
      <c r="K2262">
        <f t="shared" ca="1" si="179"/>
        <v>0</v>
      </c>
      <c r="L2262" s="106">
        <v>2256</v>
      </c>
      <c r="M2262" s="136">
        <f t="shared" ca="1" si="176"/>
        <v>3.0093248723659456</v>
      </c>
      <c r="N2262" s="106"/>
    </row>
    <row r="2263" spans="1:14" x14ac:dyDescent="0.25">
      <c r="A2263" s="108">
        <v>2257</v>
      </c>
      <c r="B2263" s="134">
        <f t="shared" ca="1" si="175"/>
        <v>1</v>
      </c>
      <c r="C2263" s="135">
        <f t="shared" ca="1" si="177"/>
        <v>5.9738787302687335E-2</v>
      </c>
      <c r="J2263">
        <f t="shared" ca="1" si="178"/>
        <v>1</v>
      </c>
      <c r="K2263">
        <f t="shared" ca="1" si="179"/>
        <v>0</v>
      </c>
      <c r="L2263" s="106">
        <v>2257</v>
      </c>
      <c r="M2263" s="136">
        <f t="shared" ca="1" si="176"/>
        <v>2.6752069290676164</v>
      </c>
      <c r="N2263" s="106"/>
    </row>
    <row r="2264" spans="1:14" x14ac:dyDescent="0.25">
      <c r="A2264" s="108">
        <v>2258</v>
      </c>
      <c r="B2264" s="134">
        <f t="shared" ca="1" si="175"/>
        <v>1</v>
      </c>
      <c r="C2264" s="135">
        <f t="shared" ca="1" si="177"/>
        <v>0.68120650485080869</v>
      </c>
      <c r="J2264">
        <f t="shared" ca="1" si="178"/>
        <v>1</v>
      </c>
      <c r="K2264">
        <f t="shared" ca="1" si="179"/>
        <v>0</v>
      </c>
      <c r="L2264" s="106">
        <v>2258</v>
      </c>
      <c r="M2264" s="136">
        <f t="shared" ca="1" si="176"/>
        <v>1.9619716019174014</v>
      </c>
      <c r="N2264" s="106"/>
    </row>
    <row r="2265" spans="1:14" x14ac:dyDescent="0.25">
      <c r="A2265" s="108">
        <v>2259</v>
      </c>
      <c r="B2265" s="134">
        <f t="shared" ca="1" si="175"/>
        <v>1</v>
      </c>
      <c r="C2265" s="135">
        <f t="shared" ca="1" si="177"/>
        <v>3.12612400620077E-2</v>
      </c>
      <c r="J2265">
        <f t="shared" ca="1" si="178"/>
        <v>0</v>
      </c>
      <c r="K2265">
        <f t="shared" ca="1" si="179"/>
        <v>0</v>
      </c>
      <c r="L2265" s="106">
        <v>2259</v>
      </c>
      <c r="M2265" s="136">
        <f t="shared" ca="1" si="176"/>
        <v>6.7891555480579644</v>
      </c>
      <c r="N2265" s="106"/>
    </row>
    <row r="2266" spans="1:14" x14ac:dyDescent="0.25">
      <c r="A2266" s="108">
        <v>2260</v>
      </c>
      <c r="B2266" s="134">
        <f t="shared" ca="1" si="175"/>
        <v>0</v>
      </c>
      <c r="C2266" s="135">
        <f t="shared" ca="1" si="177"/>
        <v>0.88490385760486567</v>
      </c>
      <c r="J2266">
        <f t="shared" ca="1" si="178"/>
        <v>0</v>
      </c>
      <c r="K2266">
        <f t="shared" ca="1" si="179"/>
        <v>0</v>
      </c>
      <c r="L2266" s="106">
        <v>2260</v>
      </c>
      <c r="M2266" s="136">
        <f t="shared" ca="1" si="176"/>
        <v>0</v>
      </c>
      <c r="N2266" s="106"/>
    </row>
    <row r="2267" spans="1:14" x14ac:dyDescent="0.25">
      <c r="A2267" s="108">
        <v>2261</v>
      </c>
      <c r="B2267" s="134">
        <f t="shared" ca="1" si="175"/>
        <v>1</v>
      </c>
      <c r="C2267" s="135">
        <f t="shared" ca="1" si="177"/>
        <v>0.18912911182259751</v>
      </c>
      <c r="J2267">
        <f t="shared" ca="1" si="178"/>
        <v>0</v>
      </c>
      <c r="K2267">
        <f t="shared" ca="1" si="179"/>
        <v>0</v>
      </c>
      <c r="L2267" s="106">
        <v>2261</v>
      </c>
      <c r="M2267" s="136">
        <f t="shared" ca="1" si="176"/>
        <v>5.5404506873900958</v>
      </c>
      <c r="N2267" s="106"/>
    </row>
    <row r="2268" spans="1:14" x14ac:dyDescent="0.25">
      <c r="A2268" s="108">
        <v>2262</v>
      </c>
      <c r="B2268" s="134">
        <f t="shared" ca="1" si="175"/>
        <v>0</v>
      </c>
      <c r="C2268" s="135">
        <f t="shared" ca="1" si="177"/>
        <v>0.87063562274043371</v>
      </c>
      <c r="J2268">
        <f t="shared" ca="1" si="178"/>
        <v>0</v>
      </c>
      <c r="K2268">
        <f t="shared" ca="1" si="179"/>
        <v>1</v>
      </c>
      <c r="L2268" s="106">
        <v>2262</v>
      </c>
      <c r="M2268" s="136">
        <f t="shared" ca="1" si="176"/>
        <v>0</v>
      </c>
      <c r="N2268" s="106"/>
    </row>
    <row r="2269" spans="1:14" x14ac:dyDescent="0.25">
      <c r="A2269" s="108">
        <v>2263</v>
      </c>
      <c r="B2269" s="134">
        <f t="shared" ca="1" si="175"/>
        <v>0</v>
      </c>
      <c r="C2269" s="135">
        <f t="shared" ca="1" si="177"/>
        <v>0.40233776980010383</v>
      </c>
      <c r="J2269">
        <f t="shared" ca="1" si="178"/>
        <v>0</v>
      </c>
      <c r="K2269">
        <f t="shared" ca="1" si="179"/>
        <v>0</v>
      </c>
      <c r="L2269" s="106">
        <v>2263</v>
      </c>
      <c r="M2269" s="136">
        <f t="shared" ca="1" si="176"/>
        <v>0</v>
      </c>
      <c r="N2269" s="106"/>
    </row>
    <row r="2270" spans="1:14" x14ac:dyDescent="0.25">
      <c r="A2270" s="108">
        <v>2264</v>
      </c>
      <c r="B2270" s="134">
        <f t="shared" ca="1" si="175"/>
        <v>1</v>
      </c>
      <c r="C2270" s="135">
        <f t="shared" ca="1" si="177"/>
        <v>0.12689814058881532</v>
      </c>
      <c r="J2270">
        <f t="shared" ca="1" si="178"/>
        <v>1</v>
      </c>
      <c r="K2270">
        <f t="shared" ca="1" si="179"/>
        <v>0</v>
      </c>
      <c r="L2270" s="106">
        <v>2264</v>
      </c>
      <c r="M2270" s="136">
        <f t="shared" ca="1" si="176"/>
        <v>3.1239000860939714</v>
      </c>
      <c r="N2270" s="106"/>
    </row>
    <row r="2271" spans="1:14" x14ac:dyDescent="0.25">
      <c r="A2271" s="108">
        <v>2265</v>
      </c>
      <c r="B2271" s="134">
        <f t="shared" ca="1" si="175"/>
        <v>1</v>
      </c>
      <c r="C2271" s="135">
        <f t="shared" ca="1" si="177"/>
        <v>0.22883579958827427</v>
      </c>
      <c r="J2271">
        <f t="shared" ca="1" si="178"/>
        <v>1</v>
      </c>
      <c r="K2271">
        <f t="shared" ca="1" si="179"/>
        <v>0</v>
      </c>
      <c r="L2271" s="106">
        <v>2265</v>
      </c>
      <c r="M2271" s="136">
        <f t="shared" ca="1" si="176"/>
        <v>0.13088162280900709</v>
      </c>
      <c r="N2271" s="106"/>
    </row>
    <row r="2272" spans="1:14" x14ac:dyDescent="0.25">
      <c r="A2272" s="108">
        <v>2266</v>
      </c>
      <c r="B2272" s="134">
        <f t="shared" ca="1" si="175"/>
        <v>1</v>
      </c>
      <c r="C2272" s="135">
        <f t="shared" ca="1" si="177"/>
        <v>0.46176747367027249</v>
      </c>
      <c r="J2272">
        <f t="shared" ca="1" si="178"/>
        <v>0</v>
      </c>
      <c r="K2272">
        <f t="shared" ca="1" si="179"/>
        <v>0</v>
      </c>
      <c r="L2272" s="106">
        <v>2266</v>
      </c>
      <c r="M2272" s="136">
        <f t="shared" ca="1" si="176"/>
        <v>1.0488170254378513</v>
      </c>
      <c r="N2272" s="106"/>
    </row>
    <row r="2273" spans="1:14" x14ac:dyDescent="0.25">
      <c r="A2273" s="108">
        <v>2267</v>
      </c>
      <c r="B2273" s="134">
        <f t="shared" ca="1" si="175"/>
        <v>0</v>
      </c>
      <c r="C2273" s="135">
        <f t="shared" ca="1" si="177"/>
        <v>0.78143067207747197</v>
      </c>
      <c r="J2273">
        <f t="shared" ca="1" si="178"/>
        <v>0</v>
      </c>
      <c r="K2273">
        <f t="shared" ca="1" si="179"/>
        <v>0</v>
      </c>
      <c r="L2273" s="106">
        <v>2267</v>
      </c>
      <c r="M2273" s="136">
        <f t="shared" ca="1" si="176"/>
        <v>0</v>
      </c>
      <c r="N2273" s="106"/>
    </row>
    <row r="2274" spans="1:14" x14ac:dyDescent="0.25">
      <c r="A2274" s="108">
        <v>2268</v>
      </c>
      <c r="B2274" s="134">
        <f t="shared" ca="1" si="175"/>
        <v>1</v>
      </c>
      <c r="C2274" s="135">
        <f t="shared" ca="1" si="177"/>
        <v>9.6670481387180818E-2</v>
      </c>
      <c r="J2274">
        <f t="shared" ca="1" si="178"/>
        <v>1</v>
      </c>
      <c r="K2274">
        <f t="shared" ca="1" si="179"/>
        <v>0</v>
      </c>
      <c r="L2274" s="106">
        <v>2268</v>
      </c>
      <c r="M2274" s="136">
        <f t="shared" ca="1" si="176"/>
        <v>0.70008608319943688</v>
      </c>
      <c r="N2274" s="106"/>
    </row>
    <row r="2275" spans="1:14" x14ac:dyDescent="0.25">
      <c r="A2275" s="108">
        <v>2269</v>
      </c>
      <c r="B2275" s="134">
        <f t="shared" ca="1" si="175"/>
        <v>1</v>
      </c>
      <c r="C2275" s="135">
        <f t="shared" ca="1" si="177"/>
        <v>0.27812774985813205</v>
      </c>
      <c r="J2275">
        <f t="shared" ca="1" si="178"/>
        <v>1</v>
      </c>
      <c r="K2275">
        <f t="shared" ca="1" si="179"/>
        <v>0</v>
      </c>
      <c r="L2275" s="106">
        <v>2269</v>
      </c>
      <c r="M2275" s="136">
        <f t="shared" ca="1" si="176"/>
        <v>1.4441919026361445</v>
      </c>
      <c r="N2275" s="106"/>
    </row>
    <row r="2276" spans="1:14" x14ac:dyDescent="0.25">
      <c r="A2276" s="108">
        <v>2270</v>
      </c>
      <c r="B2276" s="134">
        <f t="shared" ca="1" si="175"/>
        <v>1</v>
      </c>
      <c r="C2276" s="135">
        <f t="shared" ca="1" si="177"/>
        <v>0.44873286984732874</v>
      </c>
      <c r="J2276">
        <f t="shared" ca="1" si="178"/>
        <v>0</v>
      </c>
      <c r="K2276">
        <f t="shared" ca="1" si="179"/>
        <v>0</v>
      </c>
      <c r="L2276" s="106">
        <v>2270</v>
      </c>
      <c r="M2276" s="136">
        <f t="shared" ca="1" si="176"/>
        <v>4.0509625268785854</v>
      </c>
      <c r="N2276" s="106"/>
    </row>
    <row r="2277" spans="1:14" x14ac:dyDescent="0.25">
      <c r="A2277" s="108">
        <v>2271</v>
      </c>
      <c r="B2277" s="134">
        <f t="shared" ca="1" si="175"/>
        <v>0</v>
      </c>
      <c r="C2277" s="135">
        <f t="shared" ca="1" si="177"/>
        <v>0.85764215017561274</v>
      </c>
      <c r="J2277">
        <f t="shared" ca="1" si="178"/>
        <v>0</v>
      </c>
      <c r="K2277">
        <f t="shared" ca="1" si="179"/>
        <v>0</v>
      </c>
      <c r="L2277" s="106">
        <v>2271</v>
      </c>
      <c r="M2277" s="136">
        <f t="shared" ca="1" si="176"/>
        <v>0</v>
      </c>
      <c r="N2277" s="106"/>
    </row>
    <row r="2278" spans="1:14" x14ac:dyDescent="0.25">
      <c r="A2278" s="108">
        <v>2272</v>
      </c>
      <c r="B2278" s="134">
        <f t="shared" ca="1" si="175"/>
        <v>1</v>
      </c>
      <c r="C2278" s="135">
        <f t="shared" ca="1" si="177"/>
        <v>0.28617863410324595</v>
      </c>
      <c r="J2278">
        <f t="shared" ca="1" si="178"/>
        <v>0</v>
      </c>
      <c r="K2278">
        <f t="shared" ca="1" si="179"/>
        <v>0</v>
      </c>
      <c r="L2278" s="106">
        <v>2272</v>
      </c>
      <c r="M2278" s="136">
        <f t="shared" ca="1" si="176"/>
        <v>0.18813729926996234</v>
      </c>
      <c r="N2278" s="106"/>
    </row>
    <row r="2279" spans="1:14" x14ac:dyDescent="0.25">
      <c r="A2279" s="108">
        <v>2273</v>
      </c>
      <c r="B2279" s="134">
        <f t="shared" ca="1" si="175"/>
        <v>0</v>
      </c>
      <c r="C2279" s="135">
        <f t="shared" ca="1" si="177"/>
        <v>0.72822994150929887</v>
      </c>
      <c r="J2279">
        <f t="shared" ca="1" si="178"/>
        <v>0</v>
      </c>
      <c r="K2279">
        <f t="shared" ca="1" si="179"/>
        <v>1</v>
      </c>
      <c r="L2279" s="106">
        <v>2273</v>
      </c>
      <c r="M2279" s="136">
        <f t="shared" ca="1" si="176"/>
        <v>0</v>
      </c>
      <c r="N2279" s="106"/>
    </row>
    <row r="2280" spans="1:14" x14ac:dyDescent="0.25">
      <c r="A2280" s="108">
        <v>2274</v>
      </c>
      <c r="B2280" s="134">
        <f t="shared" ca="1" si="175"/>
        <v>0</v>
      </c>
      <c r="C2280" s="135">
        <f t="shared" ca="1" si="177"/>
        <v>0.57104943158898669</v>
      </c>
      <c r="J2280">
        <f t="shared" ca="1" si="178"/>
        <v>0</v>
      </c>
      <c r="K2280">
        <f t="shared" ca="1" si="179"/>
        <v>1</v>
      </c>
      <c r="L2280" s="106">
        <v>2274</v>
      </c>
      <c r="M2280" s="136">
        <f t="shared" ca="1" si="176"/>
        <v>0</v>
      </c>
      <c r="N2280" s="106"/>
    </row>
    <row r="2281" spans="1:14" x14ac:dyDescent="0.25">
      <c r="A2281" s="108">
        <v>2275</v>
      </c>
      <c r="B2281" s="134">
        <f t="shared" ca="1" si="175"/>
        <v>0</v>
      </c>
      <c r="C2281" s="135">
        <f t="shared" ca="1" si="177"/>
        <v>0.84348395579616453</v>
      </c>
      <c r="J2281">
        <f t="shared" ca="1" si="178"/>
        <v>0</v>
      </c>
      <c r="K2281">
        <f t="shared" ca="1" si="179"/>
        <v>1</v>
      </c>
      <c r="L2281" s="106">
        <v>2275</v>
      </c>
      <c r="M2281" s="136">
        <f t="shared" ca="1" si="176"/>
        <v>0</v>
      </c>
      <c r="N2281" s="106"/>
    </row>
    <row r="2282" spans="1:14" x14ac:dyDescent="0.25">
      <c r="A2282" s="108">
        <v>2276</v>
      </c>
      <c r="B2282" s="134">
        <f t="shared" ca="1" si="175"/>
        <v>0</v>
      </c>
      <c r="C2282" s="135">
        <f t="shared" ca="1" si="177"/>
        <v>0.93632535711866738</v>
      </c>
      <c r="J2282">
        <f t="shared" ca="1" si="178"/>
        <v>0</v>
      </c>
      <c r="K2282">
        <f t="shared" ca="1" si="179"/>
        <v>1</v>
      </c>
      <c r="L2282" s="106">
        <v>2276</v>
      </c>
      <c r="M2282" s="136">
        <f t="shared" ca="1" si="176"/>
        <v>0</v>
      </c>
      <c r="N2282" s="106"/>
    </row>
    <row r="2283" spans="1:14" x14ac:dyDescent="0.25">
      <c r="A2283" s="108">
        <v>2277</v>
      </c>
      <c r="B2283" s="134">
        <f t="shared" ca="1" si="175"/>
        <v>0</v>
      </c>
      <c r="C2283" s="135">
        <f t="shared" ca="1" si="177"/>
        <v>0.43270444979915323</v>
      </c>
      <c r="J2283">
        <f t="shared" ca="1" si="178"/>
        <v>0</v>
      </c>
      <c r="K2283">
        <f t="shared" ca="1" si="179"/>
        <v>1</v>
      </c>
      <c r="L2283" s="106">
        <v>2277</v>
      </c>
      <c r="M2283" s="136">
        <f t="shared" ca="1" si="176"/>
        <v>0</v>
      </c>
      <c r="N2283" s="106"/>
    </row>
    <row r="2284" spans="1:14" x14ac:dyDescent="0.25">
      <c r="A2284" s="108">
        <v>2278</v>
      </c>
      <c r="B2284" s="134">
        <f t="shared" ca="1" si="175"/>
        <v>0</v>
      </c>
      <c r="C2284" s="135">
        <f t="shared" ca="1" si="177"/>
        <v>0.75989801340611529</v>
      </c>
      <c r="J2284">
        <f t="shared" ca="1" si="178"/>
        <v>0</v>
      </c>
      <c r="K2284">
        <f t="shared" ca="1" si="179"/>
        <v>1</v>
      </c>
      <c r="L2284" s="106">
        <v>2278</v>
      </c>
      <c r="M2284" s="136">
        <f t="shared" ca="1" si="176"/>
        <v>0</v>
      </c>
      <c r="N2284" s="106"/>
    </row>
    <row r="2285" spans="1:14" x14ac:dyDescent="0.25">
      <c r="A2285" s="108">
        <v>2279</v>
      </c>
      <c r="B2285" s="134">
        <f t="shared" ca="1" si="175"/>
        <v>0</v>
      </c>
      <c r="C2285" s="135">
        <f t="shared" ca="1" si="177"/>
        <v>0.54539298285836724</v>
      </c>
      <c r="J2285">
        <f t="shared" ca="1" si="178"/>
        <v>0</v>
      </c>
      <c r="K2285">
        <f t="shared" ca="1" si="179"/>
        <v>0</v>
      </c>
      <c r="L2285" s="106">
        <v>2279</v>
      </c>
      <c r="M2285" s="136">
        <f t="shared" ca="1" si="176"/>
        <v>0</v>
      </c>
      <c r="N2285" s="106"/>
    </row>
    <row r="2286" spans="1:14" x14ac:dyDescent="0.25">
      <c r="A2286" s="108">
        <v>2280</v>
      </c>
      <c r="B2286" s="134">
        <f t="shared" ca="1" si="175"/>
        <v>1</v>
      </c>
      <c r="C2286" s="135">
        <f t="shared" ca="1" si="177"/>
        <v>0.31591645979299365</v>
      </c>
      <c r="J2286">
        <f t="shared" ca="1" si="178"/>
        <v>0</v>
      </c>
      <c r="K2286">
        <f t="shared" ca="1" si="179"/>
        <v>0</v>
      </c>
      <c r="L2286" s="106">
        <v>2280</v>
      </c>
      <c r="M2286" s="136">
        <f t="shared" ca="1" si="176"/>
        <v>2.1407039473325042</v>
      </c>
      <c r="N2286" s="106"/>
    </row>
    <row r="2287" spans="1:14" x14ac:dyDescent="0.25">
      <c r="A2287" s="108">
        <v>2281</v>
      </c>
      <c r="B2287" s="134">
        <f t="shared" ref="B2287:B2350" ca="1" si="180">IF(B2286&gt;0,IF(C2287&lt;pww,1,0),IF(C2287&lt;pdw,1,0))</f>
        <v>0</v>
      </c>
      <c r="C2287" s="135">
        <f t="shared" ca="1" si="177"/>
        <v>0.84066095992046985</v>
      </c>
      <c r="J2287">
        <f t="shared" ca="1" si="178"/>
        <v>0</v>
      </c>
      <c r="K2287">
        <f t="shared" ca="1" si="179"/>
        <v>1</v>
      </c>
      <c r="L2287" s="106">
        <v>2281</v>
      </c>
      <c r="M2287" s="136">
        <f t="shared" ca="1" si="176"/>
        <v>0</v>
      </c>
      <c r="N2287" s="106"/>
    </row>
    <row r="2288" spans="1:14" x14ac:dyDescent="0.25">
      <c r="A2288" s="108">
        <v>2282</v>
      </c>
      <c r="B2288" s="134">
        <f t="shared" ca="1" si="180"/>
        <v>0</v>
      </c>
      <c r="C2288" s="135">
        <f t="shared" ca="1" si="177"/>
        <v>0.49244020233736896</v>
      </c>
      <c r="J2288">
        <f t="shared" ca="1" si="178"/>
        <v>0</v>
      </c>
      <c r="K2288">
        <f t="shared" ca="1" si="179"/>
        <v>0</v>
      </c>
      <c r="L2288" s="106">
        <v>2282</v>
      </c>
      <c r="M2288" s="136">
        <f t="shared" ca="1" si="176"/>
        <v>0</v>
      </c>
      <c r="N2288" s="106"/>
    </row>
    <row r="2289" spans="1:14" x14ac:dyDescent="0.25">
      <c r="A2289" s="108">
        <v>2283</v>
      </c>
      <c r="B2289" s="134">
        <f t="shared" ca="1" si="180"/>
        <v>1</v>
      </c>
      <c r="C2289" s="135">
        <f t="shared" ca="1" si="177"/>
        <v>3.8465093588976651E-2</v>
      </c>
      <c r="J2289">
        <f t="shared" ca="1" si="178"/>
        <v>1</v>
      </c>
      <c r="K2289">
        <f t="shared" ca="1" si="179"/>
        <v>0</v>
      </c>
      <c r="L2289" s="106">
        <v>2283</v>
      </c>
      <c r="M2289" s="136">
        <f t="shared" ca="1" si="176"/>
        <v>1.1168111426589997</v>
      </c>
      <c r="N2289" s="106"/>
    </row>
    <row r="2290" spans="1:14" x14ac:dyDescent="0.25">
      <c r="A2290" s="108">
        <v>2284</v>
      </c>
      <c r="B2290" s="134">
        <f t="shared" ca="1" si="180"/>
        <v>1</v>
      </c>
      <c r="C2290" s="135">
        <f t="shared" ca="1" si="177"/>
        <v>0.43958424229331061</v>
      </c>
      <c r="J2290">
        <f t="shared" ca="1" si="178"/>
        <v>0</v>
      </c>
      <c r="K2290">
        <f t="shared" ca="1" si="179"/>
        <v>0</v>
      </c>
      <c r="L2290" s="106">
        <v>2284</v>
      </c>
      <c r="M2290" s="136">
        <f t="shared" ca="1" si="176"/>
        <v>0.79212680732018714</v>
      </c>
      <c r="N2290" s="106"/>
    </row>
    <row r="2291" spans="1:14" x14ac:dyDescent="0.25">
      <c r="A2291" s="108">
        <v>2285</v>
      </c>
      <c r="B2291" s="134">
        <f t="shared" ca="1" si="180"/>
        <v>0</v>
      </c>
      <c r="C2291" s="135">
        <f t="shared" ca="1" si="177"/>
        <v>0.9679299855405068</v>
      </c>
      <c r="J2291">
        <f t="shared" ca="1" si="178"/>
        <v>0</v>
      </c>
      <c r="K2291">
        <f t="shared" ca="1" si="179"/>
        <v>1</v>
      </c>
      <c r="L2291" s="106">
        <v>2285</v>
      </c>
      <c r="M2291" s="136">
        <f t="shared" ca="1" si="176"/>
        <v>0</v>
      </c>
      <c r="N2291" s="106"/>
    </row>
    <row r="2292" spans="1:14" x14ac:dyDescent="0.25">
      <c r="A2292" s="108">
        <v>2286</v>
      </c>
      <c r="B2292" s="134">
        <f t="shared" ca="1" si="180"/>
        <v>0</v>
      </c>
      <c r="C2292" s="135">
        <f t="shared" ca="1" si="177"/>
        <v>0.94423212871455831</v>
      </c>
      <c r="J2292">
        <f t="shared" ca="1" si="178"/>
        <v>0</v>
      </c>
      <c r="K2292">
        <f t="shared" ca="1" si="179"/>
        <v>1</v>
      </c>
      <c r="L2292" s="106">
        <v>2286</v>
      </c>
      <c r="M2292" s="136">
        <f t="shared" ca="1" si="176"/>
        <v>0</v>
      </c>
      <c r="N2292" s="106"/>
    </row>
    <row r="2293" spans="1:14" x14ac:dyDescent="0.25">
      <c r="A2293" s="108">
        <v>2287</v>
      </c>
      <c r="B2293" s="134">
        <f t="shared" ca="1" si="180"/>
        <v>0</v>
      </c>
      <c r="C2293" s="135">
        <f t="shared" ca="1" si="177"/>
        <v>0.64085974251113975</v>
      </c>
      <c r="J2293">
        <f t="shared" ca="1" si="178"/>
        <v>0</v>
      </c>
      <c r="K2293">
        <f t="shared" ca="1" si="179"/>
        <v>0</v>
      </c>
      <c r="L2293" s="106">
        <v>2287</v>
      </c>
      <c r="M2293" s="136">
        <f t="shared" ca="1" si="176"/>
        <v>0</v>
      </c>
      <c r="N2293" s="106"/>
    </row>
    <row r="2294" spans="1:14" x14ac:dyDescent="0.25">
      <c r="A2294" s="108">
        <v>2288</v>
      </c>
      <c r="B2294" s="134">
        <f t="shared" ca="1" si="180"/>
        <v>1</v>
      </c>
      <c r="C2294" s="135">
        <f t="shared" ca="1" si="177"/>
        <v>0.29386064452476479</v>
      </c>
      <c r="J2294">
        <f t="shared" ca="1" si="178"/>
        <v>0</v>
      </c>
      <c r="K2294">
        <f t="shared" ca="1" si="179"/>
        <v>0</v>
      </c>
      <c r="L2294" s="106">
        <v>2288</v>
      </c>
      <c r="M2294" s="136">
        <f t="shared" ca="1" si="176"/>
        <v>5.0861197749660434</v>
      </c>
      <c r="N2294" s="106"/>
    </row>
    <row r="2295" spans="1:14" x14ac:dyDescent="0.25">
      <c r="A2295" s="108">
        <v>2289</v>
      </c>
      <c r="B2295" s="134">
        <f t="shared" ca="1" si="180"/>
        <v>0</v>
      </c>
      <c r="C2295" s="135">
        <f t="shared" ca="1" si="177"/>
        <v>0.77866534060027293</v>
      </c>
      <c r="J2295">
        <f t="shared" ca="1" si="178"/>
        <v>0</v>
      </c>
      <c r="K2295">
        <f t="shared" ca="1" si="179"/>
        <v>0</v>
      </c>
      <c r="L2295" s="106">
        <v>2289</v>
      </c>
      <c r="M2295" s="136">
        <f t="shared" ca="1" si="176"/>
        <v>0</v>
      </c>
      <c r="N2295" s="106"/>
    </row>
    <row r="2296" spans="1:14" x14ac:dyDescent="0.25">
      <c r="A2296" s="108">
        <v>2290</v>
      </c>
      <c r="B2296" s="134">
        <f t="shared" ca="1" si="180"/>
        <v>1</v>
      </c>
      <c r="C2296" s="135">
        <f t="shared" ca="1" si="177"/>
        <v>0.29033643941970333</v>
      </c>
      <c r="J2296">
        <f t="shared" ca="1" si="178"/>
        <v>1</v>
      </c>
      <c r="K2296">
        <f t="shared" ca="1" si="179"/>
        <v>0</v>
      </c>
      <c r="L2296" s="106">
        <v>2290</v>
      </c>
      <c r="M2296" s="136">
        <f t="shared" ca="1" si="176"/>
        <v>0.4280694282596072</v>
      </c>
      <c r="N2296" s="106"/>
    </row>
    <row r="2297" spans="1:14" x14ac:dyDescent="0.25">
      <c r="A2297" s="108">
        <v>2291</v>
      </c>
      <c r="B2297" s="134">
        <f t="shared" ca="1" si="180"/>
        <v>1</v>
      </c>
      <c r="C2297" s="135">
        <f t="shared" ca="1" si="177"/>
        <v>0.13194326626627784</v>
      </c>
      <c r="J2297">
        <f t="shared" ca="1" si="178"/>
        <v>1</v>
      </c>
      <c r="K2297">
        <f t="shared" ca="1" si="179"/>
        <v>0</v>
      </c>
      <c r="L2297" s="106">
        <v>2291</v>
      </c>
      <c r="M2297" s="136">
        <f t="shared" ca="1" si="176"/>
        <v>0.13981825668775003</v>
      </c>
      <c r="N2297" s="106"/>
    </row>
    <row r="2298" spans="1:14" x14ac:dyDescent="0.25">
      <c r="A2298" s="108">
        <v>2292</v>
      </c>
      <c r="B2298" s="134">
        <f t="shared" ca="1" si="180"/>
        <v>1</v>
      </c>
      <c r="C2298" s="135">
        <f t="shared" ca="1" si="177"/>
        <v>0.51130767238729946</v>
      </c>
      <c r="J2298">
        <f t="shared" ca="1" si="178"/>
        <v>1</v>
      </c>
      <c r="K2298">
        <f t="shared" ca="1" si="179"/>
        <v>0</v>
      </c>
      <c r="L2298" s="106">
        <v>2292</v>
      </c>
      <c r="M2298" s="136">
        <f t="shared" ca="1" si="176"/>
        <v>3.9950131284591319</v>
      </c>
      <c r="N2298" s="106"/>
    </row>
    <row r="2299" spans="1:14" x14ac:dyDescent="0.25">
      <c r="A2299" s="108">
        <v>2293</v>
      </c>
      <c r="B2299" s="134">
        <f t="shared" ca="1" si="180"/>
        <v>1</v>
      </c>
      <c r="C2299" s="135">
        <f t="shared" ca="1" si="177"/>
        <v>0.32012561354909119</v>
      </c>
      <c r="J2299">
        <f t="shared" ca="1" si="178"/>
        <v>0</v>
      </c>
      <c r="K2299">
        <f t="shared" ca="1" si="179"/>
        <v>0</v>
      </c>
      <c r="L2299" s="106">
        <v>2293</v>
      </c>
      <c r="M2299" s="136">
        <f t="shared" ca="1" si="176"/>
        <v>0.60981886356430604</v>
      </c>
      <c r="N2299" s="106"/>
    </row>
    <row r="2300" spans="1:14" x14ac:dyDescent="0.25">
      <c r="A2300" s="108">
        <v>2294</v>
      </c>
      <c r="B2300" s="134">
        <f t="shared" ca="1" si="180"/>
        <v>0</v>
      </c>
      <c r="C2300" s="135">
        <f t="shared" ca="1" si="177"/>
        <v>0.89784013436190047</v>
      </c>
      <c r="J2300">
        <f t="shared" ca="1" si="178"/>
        <v>0</v>
      </c>
      <c r="K2300">
        <f t="shared" ca="1" si="179"/>
        <v>0</v>
      </c>
      <c r="L2300" s="106">
        <v>2294</v>
      </c>
      <c r="M2300" s="136">
        <f t="shared" ca="1" si="176"/>
        <v>0</v>
      </c>
      <c r="N2300" s="106"/>
    </row>
    <row r="2301" spans="1:14" x14ac:dyDescent="0.25">
      <c r="A2301" s="108">
        <v>2295</v>
      </c>
      <c r="B2301" s="134">
        <f t="shared" ca="1" si="180"/>
        <v>1</v>
      </c>
      <c r="C2301" s="135">
        <f t="shared" ca="1" si="177"/>
        <v>5.1135638408834616E-2</v>
      </c>
      <c r="J2301">
        <f t="shared" ca="1" si="178"/>
        <v>1</v>
      </c>
      <c r="K2301">
        <f t="shared" ca="1" si="179"/>
        <v>0</v>
      </c>
      <c r="L2301" s="106">
        <v>2295</v>
      </c>
      <c r="M2301" s="136">
        <f t="shared" ca="1" si="176"/>
        <v>0.76578231382227469</v>
      </c>
      <c r="N2301" s="106"/>
    </row>
    <row r="2302" spans="1:14" x14ac:dyDescent="0.25">
      <c r="A2302" s="108">
        <v>2296</v>
      </c>
      <c r="B2302" s="134">
        <f t="shared" ca="1" si="180"/>
        <v>1</v>
      </c>
      <c r="C2302" s="135">
        <f t="shared" ca="1" si="177"/>
        <v>4.4711665599807326E-2</v>
      </c>
      <c r="J2302">
        <f t="shared" ca="1" si="178"/>
        <v>1</v>
      </c>
      <c r="K2302">
        <f t="shared" ca="1" si="179"/>
        <v>0</v>
      </c>
      <c r="L2302" s="106">
        <v>2296</v>
      </c>
      <c r="M2302" s="136">
        <f t="shared" ca="1" si="176"/>
        <v>4.5623829857689584</v>
      </c>
      <c r="N2302" s="106"/>
    </row>
    <row r="2303" spans="1:14" x14ac:dyDescent="0.25">
      <c r="A2303" s="108">
        <v>2297</v>
      </c>
      <c r="B2303" s="134">
        <f t="shared" ca="1" si="180"/>
        <v>1</v>
      </c>
      <c r="C2303" s="135">
        <f t="shared" ca="1" si="177"/>
        <v>0.12826754592493572</v>
      </c>
      <c r="J2303">
        <f t="shared" ca="1" si="178"/>
        <v>1</v>
      </c>
      <c r="K2303">
        <f t="shared" ca="1" si="179"/>
        <v>0</v>
      </c>
      <c r="L2303" s="106">
        <v>2297</v>
      </c>
      <c r="M2303" s="136">
        <f t="shared" ca="1" si="176"/>
        <v>3.8574991617983305</v>
      </c>
      <c r="N2303" s="106"/>
    </row>
    <row r="2304" spans="1:14" x14ac:dyDescent="0.25">
      <c r="A2304" s="108">
        <v>2298</v>
      </c>
      <c r="B2304" s="134">
        <f t="shared" ca="1" si="180"/>
        <v>1</v>
      </c>
      <c r="C2304" s="135">
        <f t="shared" ca="1" si="177"/>
        <v>0.46511489358168912</v>
      </c>
      <c r="J2304">
        <f t="shared" ca="1" si="178"/>
        <v>1</v>
      </c>
      <c r="K2304">
        <f t="shared" ca="1" si="179"/>
        <v>0</v>
      </c>
      <c r="L2304" s="106">
        <v>2298</v>
      </c>
      <c r="M2304" s="136">
        <f t="shared" ca="1" si="176"/>
        <v>3.7086456490779836</v>
      </c>
      <c r="N2304" s="106"/>
    </row>
    <row r="2305" spans="1:14" x14ac:dyDescent="0.25">
      <c r="A2305" s="108">
        <v>2299</v>
      </c>
      <c r="B2305" s="134">
        <f t="shared" ca="1" si="180"/>
        <v>1</v>
      </c>
      <c r="C2305" s="135">
        <f t="shared" ca="1" si="177"/>
        <v>0.48806245937942083</v>
      </c>
      <c r="J2305">
        <f t="shared" ca="1" si="178"/>
        <v>1</v>
      </c>
      <c r="K2305">
        <f t="shared" ca="1" si="179"/>
        <v>0</v>
      </c>
      <c r="L2305" s="106">
        <v>2299</v>
      </c>
      <c r="M2305" s="136">
        <f t="shared" ca="1" si="176"/>
        <v>1.5230823261511359</v>
      </c>
      <c r="N2305" s="106"/>
    </row>
    <row r="2306" spans="1:14" x14ac:dyDescent="0.25">
      <c r="A2306" s="108">
        <v>2300</v>
      </c>
      <c r="B2306" s="134">
        <f t="shared" ca="1" si="180"/>
        <v>1</v>
      </c>
      <c r="C2306" s="135">
        <f t="shared" ca="1" si="177"/>
        <v>0.59552413679345118</v>
      </c>
      <c r="J2306">
        <f t="shared" ca="1" si="178"/>
        <v>1</v>
      </c>
      <c r="K2306">
        <f t="shared" ca="1" si="179"/>
        <v>0</v>
      </c>
      <c r="L2306" s="106">
        <v>2300</v>
      </c>
      <c r="M2306" s="136">
        <f t="shared" ca="1" si="176"/>
        <v>1.3259575391019989</v>
      </c>
      <c r="N2306" s="106"/>
    </row>
    <row r="2307" spans="1:14" x14ac:dyDescent="0.25">
      <c r="A2307" s="108">
        <v>2301</v>
      </c>
      <c r="B2307" s="134">
        <f t="shared" ca="1" si="180"/>
        <v>1</v>
      </c>
      <c r="C2307" s="135">
        <f t="shared" ca="1" si="177"/>
        <v>0.15898919975548331</v>
      </c>
      <c r="J2307">
        <f t="shared" ca="1" si="178"/>
        <v>1</v>
      </c>
      <c r="K2307">
        <f t="shared" ca="1" si="179"/>
        <v>0</v>
      </c>
      <c r="L2307" s="106">
        <v>2301</v>
      </c>
      <c r="M2307" s="136">
        <f t="shared" ca="1" si="176"/>
        <v>3.0217848363853204</v>
      </c>
      <c r="N2307" s="106"/>
    </row>
    <row r="2308" spans="1:14" x14ac:dyDescent="0.25">
      <c r="A2308" s="108">
        <v>2302</v>
      </c>
      <c r="B2308" s="134">
        <f t="shared" ca="1" si="180"/>
        <v>1</v>
      </c>
      <c r="C2308" s="135">
        <f t="shared" ca="1" si="177"/>
        <v>0.64148839833919813</v>
      </c>
      <c r="J2308">
        <f t="shared" ca="1" si="178"/>
        <v>0</v>
      </c>
      <c r="K2308">
        <f t="shared" ca="1" si="179"/>
        <v>0</v>
      </c>
      <c r="L2308" s="106">
        <v>2302</v>
      </c>
      <c r="M2308" s="136">
        <f t="shared" ca="1" si="176"/>
        <v>2.1883455255802948</v>
      </c>
      <c r="N2308" s="106"/>
    </row>
    <row r="2309" spans="1:14" x14ac:dyDescent="0.25">
      <c r="A2309" s="108">
        <v>2303</v>
      </c>
      <c r="B2309" s="134">
        <f t="shared" ca="1" si="180"/>
        <v>0</v>
      </c>
      <c r="C2309" s="135">
        <f t="shared" ca="1" si="177"/>
        <v>0.92635158081644053</v>
      </c>
      <c r="J2309">
        <f t="shared" ca="1" si="178"/>
        <v>0</v>
      </c>
      <c r="K2309">
        <f t="shared" ca="1" si="179"/>
        <v>0</v>
      </c>
      <c r="L2309" s="106">
        <v>2303</v>
      </c>
      <c r="M2309" s="136">
        <f t="shared" ca="1" si="176"/>
        <v>0</v>
      </c>
      <c r="N2309" s="106"/>
    </row>
    <row r="2310" spans="1:14" x14ac:dyDescent="0.25">
      <c r="A2310" s="108">
        <v>2304</v>
      </c>
      <c r="B2310" s="134">
        <f t="shared" ca="1" si="180"/>
        <v>1</v>
      </c>
      <c r="C2310" s="135">
        <f t="shared" ca="1" si="177"/>
        <v>5.9485477559803379E-2</v>
      </c>
      <c r="J2310">
        <f t="shared" ca="1" si="178"/>
        <v>1</v>
      </c>
      <c r="K2310">
        <f t="shared" ca="1" si="179"/>
        <v>0</v>
      </c>
      <c r="L2310" s="106">
        <v>2304</v>
      </c>
      <c r="M2310" s="136">
        <f t="shared" ca="1" si="176"/>
        <v>0.67052959074789797</v>
      </c>
      <c r="N2310" s="106"/>
    </row>
    <row r="2311" spans="1:14" x14ac:dyDescent="0.25">
      <c r="A2311" s="108">
        <v>2305</v>
      </c>
      <c r="B2311" s="134">
        <f t="shared" ca="1" si="180"/>
        <v>1</v>
      </c>
      <c r="C2311" s="135">
        <f t="shared" ca="1" si="177"/>
        <v>0.28686777244488149</v>
      </c>
      <c r="J2311">
        <f t="shared" ca="1" si="178"/>
        <v>1</v>
      </c>
      <c r="K2311">
        <f t="shared" ca="1" si="179"/>
        <v>0</v>
      </c>
      <c r="L2311" s="106">
        <v>2305</v>
      </c>
      <c r="M2311" s="136">
        <f t="shared" ref="M2311:M2374" ca="1" si="181">IF(B2311&gt;0,-LN(1-(RAND()))/lambda,0)</f>
        <v>0.57368751589089684</v>
      </c>
      <c r="N2311" s="106"/>
    </row>
    <row r="2312" spans="1:14" x14ac:dyDescent="0.25">
      <c r="A2312" s="108">
        <v>2306</v>
      </c>
      <c r="B2312" s="134">
        <f t="shared" ca="1" si="180"/>
        <v>1</v>
      </c>
      <c r="C2312" s="135">
        <f t="shared" ref="C2312:C2375" ca="1" si="182">RAND()</f>
        <v>0.22722122704454817</v>
      </c>
      <c r="J2312">
        <f t="shared" ref="J2312:J2375" ca="1" si="183">IF(AND(B2312,B2313),1,0)</f>
        <v>1</v>
      </c>
      <c r="K2312">
        <f t="shared" ref="K2312:K2375" ca="1" si="184">IF(AND(NOT(B2312),NOT(B2313)),1,0)</f>
        <v>0</v>
      </c>
      <c r="L2312" s="106">
        <v>2306</v>
      </c>
      <c r="M2312" s="136">
        <f t="shared" ca="1" si="181"/>
        <v>6.323172080034241</v>
      </c>
      <c r="N2312" s="106"/>
    </row>
    <row r="2313" spans="1:14" x14ac:dyDescent="0.25">
      <c r="A2313" s="108">
        <v>2307</v>
      </c>
      <c r="B2313" s="134">
        <f t="shared" ca="1" si="180"/>
        <v>1</v>
      </c>
      <c r="C2313" s="135">
        <f t="shared" ca="1" si="182"/>
        <v>9.5400488816856588E-2</v>
      </c>
      <c r="J2313">
        <f t="shared" ca="1" si="183"/>
        <v>1</v>
      </c>
      <c r="K2313">
        <f t="shared" ca="1" si="184"/>
        <v>0</v>
      </c>
      <c r="L2313" s="106">
        <v>2307</v>
      </c>
      <c r="M2313" s="136">
        <f t="shared" ca="1" si="181"/>
        <v>0.3247715192536324</v>
      </c>
      <c r="N2313" s="106"/>
    </row>
    <row r="2314" spans="1:14" x14ac:dyDescent="0.25">
      <c r="A2314" s="108">
        <v>2308</v>
      </c>
      <c r="B2314" s="134">
        <f t="shared" ca="1" si="180"/>
        <v>1</v>
      </c>
      <c r="C2314" s="135">
        <f t="shared" ca="1" si="182"/>
        <v>0.57932093993565881</v>
      </c>
      <c r="J2314">
        <f t="shared" ca="1" si="183"/>
        <v>1</v>
      </c>
      <c r="K2314">
        <f t="shared" ca="1" si="184"/>
        <v>0</v>
      </c>
      <c r="L2314" s="106">
        <v>2308</v>
      </c>
      <c r="M2314" s="136">
        <f t="shared" ca="1" si="181"/>
        <v>0.37241964121542953</v>
      </c>
      <c r="N2314" s="106"/>
    </row>
    <row r="2315" spans="1:14" x14ac:dyDescent="0.25">
      <c r="A2315" s="108">
        <v>2309</v>
      </c>
      <c r="B2315" s="134">
        <f t="shared" ca="1" si="180"/>
        <v>1</v>
      </c>
      <c r="C2315" s="135">
        <f t="shared" ca="1" si="182"/>
        <v>0.19995825668607825</v>
      </c>
      <c r="J2315">
        <f t="shared" ca="1" si="183"/>
        <v>0</v>
      </c>
      <c r="K2315">
        <f t="shared" ca="1" si="184"/>
        <v>0</v>
      </c>
      <c r="L2315" s="106">
        <v>2309</v>
      </c>
      <c r="M2315" s="136">
        <f t="shared" ca="1" si="181"/>
        <v>0.74609864189916952</v>
      </c>
      <c r="N2315" s="106"/>
    </row>
    <row r="2316" spans="1:14" x14ac:dyDescent="0.25">
      <c r="A2316" s="108">
        <v>2310</v>
      </c>
      <c r="B2316" s="134">
        <f t="shared" ca="1" si="180"/>
        <v>0</v>
      </c>
      <c r="C2316" s="135">
        <f t="shared" ca="1" si="182"/>
        <v>0.84280015882932169</v>
      </c>
      <c r="J2316">
        <f t="shared" ca="1" si="183"/>
        <v>0</v>
      </c>
      <c r="K2316">
        <f t="shared" ca="1" si="184"/>
        <v>1</v>
      </c>
      <c r="L2316" s="106">
        <v>2310</v>
      </c>
      <c r="M2316" s="136">
        <f t="shared" ca="1" si="181"/>
        <v>0</v>
      </c>
      <c r="N2316" s="106"/>
    </row>
    <row r="2317" spans="1:14" x14ac:dyDescent="0.25">
      <c r="A2317" s="108">
        <v>2311</v>
      </c>
      <c r="B2317" s="134">
        <f t="shared" ca="1" si="180"/>
        <v>0</v>
      </c>
      <c r="C2317" s="135">
        <f t="shared" ca="1" si="182"/>
        <v>0.33996853381216174</v>
      </c>
      <c r="J2317">
        <f t="shared" ca="1" si="183"/>
        <v>0</v>
      </c>
      <c r="K2317">
        <f t="shared" ca="1" si="184"/>
        <v>0</v>
      </c>
      <c r="L2317" s="106">
        <v>2311</v>
      </c>
      <c r="M2317" s="136">
        <f t="shared" ca="1" si="181"/>
        <v>0</v>
      </c>
      <c r="N2317" s="106"/>
    </row>
    <row r="2318" spans="1:14" x14ac:dyDescent="0.25">
      <c r="A2318" s="108">
        <v>2312</v>
      </c>
      <c r="B2318" s="134">
        <f t="shared" ca="1" si="180"/>
        <v>1</v>
      </c>
      <c r="C2318" s="135">
        <f t="shared" ca="1" si="182"/>
        <v>3.089664418270166E-2</v>
      </c>
      <c r="J2318">
        <f t="shared" ca="1" si="183"/>
        <v>1</v>
      </c>
      <c r="K2318">
        <f t="shared" ca="1" si="184"/>
        <v>0</v>
      </c>
      <c r="L2318" s="106">
        <v>2312</v>
      </c>
      <c r="M2318" s="136">
        <f t="shared" ca="1" si="181"/>
        <v>4.0957711657329927</v>
      </c>
      <c r="N2318" s="106"/>
    </row>
    <row r="2319" spans="1:14" x14ac:dyDescent="0.25">
      <c r="A2319" s="108">
        <v>2313</v>
      </c>
      <c r="B2319" s="134">
        <f t="shared" ca="1" si="180"/>
        <v>1</v>
      </c>
      <c r="C2319" s="135">
        <f t="shared" ca="1" si="182"/>
        <v>0.34183720079345292</v>
      </c>
      <c r="J2319">
        <f t="shared" ca="1" si="183"/>
        <v>1</v>
      </c>
      <c r="K2319">
        <f t="shared" ca="1" si="184"/>
        <v>0</v>
      </c>
      <c r="L2319" s="106">
        <v>2313</v>
      </c>
      <c r="M2319" s="136">
        <f t="shared" ca="1" si="181"/>
        <v>1.0352717477720284</v>
      </c>
      <c r="N2319" s="106"/>
    </row>
    <row r="2320" spans="1:14" x14ac:dyDescent="0.25">
      <c r="A2320" s="108">
        <v>2314</v>
      </c>
      <c r="B2320" s="134">
        <f t="shared" ca="1" si="180"/>
        <v>1</v>
      </c>
      <c r="C2320" s="135">
        <f t="shared" ca="1" si="182"/>
        <v>0.26140104113072404</v>
      </c>
      <c r="J2320">
        <f t="shared" ca="1" si="183"/>
        <v>1</v>
      </c>
      <c r="K2320">
        <f t="shared" ca="1" si="184"/>
        <v>0</v>
      </c>
      <c r="L2320" s="106">
        <v>2314</v>
      </c>
      <c r="M2320" s="136">
        <f t="shared" ca="1" si="181"/>
        <v>5.0817565360396983</v>
      </c>
      <c r="N2320" s="106"/>
    </row>
    <row r="2321" spans="1:14" x14ac:dyDescent="0.25">
      <c r="A2321" s="108">
        <v>2315</v>
      </c>
      <c r="B2321" s="134">
        <f t="shared" ca="1" si="180"/>
        <v>1</v>
      </c>
      <c r="C2321" s="135">
        <f t="shared" ca="1" si="182"/>
        <v>0.67924949068276719</v>
      </c>
      <c r="J2321">
        <f t="shared" ca="1" si="183"/>
        <v>0</v>
      </c>
      <c r="K2321">
        <f t="shared" ca="1" si="184"/>
        <v>0</v>
      </c>
      <c r="L2321" s="106">
        <v>2315</v>
      </c>
      <c r="M2321" s="136">
        <f t="shared" ca="1" si="181"/>
        <v>0.28683930038762412</v>
      </c>
      <c r="N2321" s="106"/>
    </row>
    <row r="2322" spans="1:14" x14ac:dyDescent="0.25">
      <c r="A2322" s="108">
        <v>2316</v>
      </c>
      <c r="B2322" s="134">
        <f t="shared" ca="1" si="180"/>
        <v>0</v>
      </c>
      <c r="C2322" s="135">
        <f t="shared" ca="1" si="182"/>
        <v>0.76149738419967516</v>
      </c>
      <c r="J2322">
        <f t="shared" ca="1" si="183"/>
        <v>0</v>
      </c>
      <c r="K2322">
        <f t="shared" ca="1" si="184"/>
        <v>1</v>
      </c>
      <c r="L2322" s="106">
        <v>2316</v>
      </c>
      <c r="M2322" s="136">
        <f t="shared" ca="1" si="181"/>
        <v>0</v>
      </c>
      <c r="N2322" s="106"/>
    </row>
    <row r="2323" spans="1:14" x14ac:dyDescent="0.25">
      <c r="A2323" s="108">
        <v>2317</v>
      </c>
      <c r="B2323" s="134">
        <f t="shared" ca="1" si="180"/>
        <v>0</v>
      </c>
      <c r="C2323" s="135">
        <f t="shared" ca="1" si="182"/>
        <v>0.61263504215590148</v>
      </c>
      <c r="J2323">
        <f t="shared" ca="1" si="183"/>
        <v>0</v>
      </c>
      <c r="K2323">
        <f t="shared" ca="1" si="184"/>
        <v>1</v>
      </c>
      <c r="L2323" s="106">
        <v>2317</v>
      </c>
      <c r="M2323" s="136">
        <f t="shared" ca="1" si="181"/>
        <v>0</v>
      </c>
      <c r="N2323" s="106"/>
    </row>
    <row r="2324" spans="1:14" x14ac:dyDescent="0.25">
      <c r="A2324" s="108">
        <v>2318</v>
      </c>
      <c r="B2324" s="134">
        <f t="shared" ca="1" si="180"/>
        <v>0</v>
      </c>
      <c r="C2324" s="135">
        <f t="shared" ca="1" si="182"/>
        <v>0.93143837202304747</v>
      </c>
      <c r="J2324">
        <f t="shared" ca="1" si="183"/>
        <v>0</v>
      </c>
      <c r="K2324">
        <f t="shared" ca="1" si="184"/>
        <v>0</v>
      </c>
      <c r="L2324" s="106">
        <v>2318</v>
      </c>
      <c r="M2324" s="136">
        <f t="shared" ca="1" si="181"/>
        <v>0</v>
      </c>
      <c r="N2324" s="106"/>
    </row>
    <row r="2325" spans="1:14" x14ac:dyDescent="0.25">
      <c r="A2325" s="108">
        <v>2319</v>
      </c>
      <c r="B2325" s="134">
        <f t="shared" ca="1" si="180"/>
        <v>1</v>
      </c>
      <c r="C2325" s="135">
        <f t="shared" ca="1" si="182"/>
        <v>0.14448206038622835</v>
      </c>
      <c r="J2325">
        <f t="shared" ca="1" si="183"/>
        <v>0</v>
      </c>
      <c r="K2325">
        <f t="shared" ca="1" si="184"/>
        <v>0</v>
      </c>
      <c r="L2325" s="106">
        <v>2319</v>
      </c>
      <c r="M2325" s="136">
        <f t="shared" ca="1" si="181"/>
        <v>0.5261951645688846</v>
      </c>
      <c r="N2325" s="106"/>
    </row>
    <row r="2326" spans="1:14" x14ac:dyDescent="0.25">
      <c r="A2326" s="108">
        <v>2320</v>
      </c>
      <c r="B2326" s="134">
        <f t="shared" ca="1" si="180"/>
        <v>0</v>
      </c>
      <c r="C2326" s="135">
        <f t="shared" ca="1" si="182"/>
        <v>0.73657145847378158</v>
      </c>
      <c r="J2326">
        <f t="shared" ca="1" si="183"/>
        <v>0</v>
      </c>
      <c r="K2326">
        <f t="shared" ca="1" si="184"/>
        <v>1</v>
      </c>
      <c r="L2326" s="106">
        <v>2320</v>
      </c>
      <c r="M2326" s="136">
        <f t="shared" ca="1" si="181"/>
        <v>0</v>
      </c>
      <c r="N2326" s="106"/>
    </row>
    <row r="2327" spans="1:14" x14ac:dyDescent="0.25">
      <c r="A2327" s="108">
        <v>2321</v>
      </c>
      <c r="B2327" s="134">
        <f t="shared" ca="1" si="180"/>
        <v>0</v>
      </c>
      <c r="C2327" s="135">
        <f t="shared" ca="1" si="182"/>
        <v>0.34234804659739526</v>
      </c>
      <c r="J2327">
        <f t="shared" ca="1" si="183"/>
        <v>0</v>
      </c>
      <c r="K2327">
        <f t="shared" ca="1" si="184"/>
        <v>1</v>
      </c>
      <c r="L2327" s="106">
        <v>2321</v>
      </c>
      <c r="M2327" s="136">
        <f t="shared" ca="1" si="181"/>
        <v>0</v>
      </c>
      <c r="N2327" s="106"/>
    </row>
    <row r="2328" spans="1:14" x14ac:dyDescent="0.25">
      <c r="A2328" s="108">
        <v>2322</v>
      </c>
      <c r="B2328" s="134">
        <f t="shared" ca="1" si="180"/>
        <v>0</v>
      </c>
      <c r="C2328" s="135">
        <f t="shared" ca="1" si="182"/>
        <v>0.80483842722058485</v>
      </c>
      <c r="J2328">
        <f t="shared" ca="1" si="183"/>
        <v>0</v>
      </c>
      <c r="K2328">
        <f t="shared" ca="1" si="184"/>
        <v>0</v>
      </c>
      <c r="L2328" s="106">
        <v>2322</v>
      </c>
      <c r="M2328" s="136">
        <f t="shared" ca="1" si="181"/>
        <v>0</v>
      </c>
      <c r="N2328" s="106"/>
    </row>
    <row r="2329" spans="1:14" x14ac:dyDescent="0.25">
      <c r="A2329" s="108">
        <v>2323</v>
      </c>
      <c r="B2329" s="134">
        <f t="shared" ca="1" si="180"/>
        <v>1</v>
      </c>
      <c r="C2329" s="135">
        <f t="shared" ca="1" si="182"/>
        <v>7.7013353206201951E-2</v>
      </c>
      <c r="J2329">
        <f t="shared" ca="1" si="183"/>
        <v>1</v>
      </c>
      <c r="K2329">
        <f t="shared" ca="1" si="184"/>
        <v>0</v>
      </c>
      <c r="L2329" s="106">
        <v>2323</v>
      </c>
      <c r="M2329" s="136">
        <f t="shared" ca="1" si="181"/>
        <v>9.4557413028686828</v>
      </c>
      <c r="N2329" s="106"/>
    </row>
    <row r="2330" spans="1:14" x14ac:dyDescent="0.25">
      <c r="A2330" s="108">
        <v>2324</v>
      </c>
      <c r="B2330" s="134">
        <f t="shared" ca="1" si="180"/>
        <v>1</v>
      </c>
      <c r="C2330" s="135">
        <f t="shared" ca="1" si="182"/>
        <v>0.3925853505397876</v>
      </c>
      <c r="J2330">
        <f t="shared" ca="1" si="183"/>
        <v>1</v>
      </c>
      <c r="K2330">
        <f t="shared" ca="1" si="184"/>
        <v>0</v>
      </c>
      <c r="L2330" s="106">
        <v>2324</v>
      </c>
      <c r="M2330" s="136">
        <f t="shared" ca="1" si="181"/>
        <v>1.5597421442658921</v>
      </c>
      <c r="N2330" s="106"/>
    </row>
    <row r="2331" spans="1:14" x14ac:dyDescent="0.25">
      <c r="A2331" s="108">
        <v>2325</v>
      </c>
      <c r="B2331" s="134">
        <f t="shared" ca="1" si="180"/>
        <v>1</v>
      </c>
      <c r="C2331" s="135">
        <f t="shared" ca="1" si="182"/>
        <v>0.55902273400827951</v>
      </c>
      <c r="J2331">
        <f t="shared" ca="1" si="183"/>
        <v>1</v>
      </c>
      <c r="K2331">
        <f t="shared" ca="1" si="184"/>
        <v>0</v>
      </c>
      <c r="L2331" s="106">
        <v>2325</v>
      </c>
      <c r="M2331" s="136">
        <f t="shared" ca="1" si="181"/>
        <v>8.7209902328451214</v>
      </c>
      <c r="N2331" s="106"/>
    </row>
    <row r="2332" spans="1:14" x14ac:dyDescent="0.25">
      <c r="A2332" s="108">
        <v>2326</v>
      </c>
      <c r="B2332" s="134">
        <f t="shared" ca="1" si="180"/>
        <v>1</v>
      </c>
      <c r="C2332" s="135">
        <f t="shared" ca="1" si="182"/>
        <v>0.12647783038865823</v>
      </c>
      <c r="J2332">
        <f t="shared" ca="1" si="183"/>
        <v>1</v>
      </c>
      <c r="K2332">
        <f t="shared" ca="1" si="184"/>
        <v>0</v>
      </c>
      <c r="L2332" s="106">
        <v>2326</v>
      </c>
      <c r="M2332" s="136">
        <f t="shared" ca="1" si="181"/>
        <v>1.1339903131920219</v>
      </c>
      <c r="N2332" s="106"/>
    </row>
    <row r="2333" spans="1:14" x14ac:dyDescent="0.25">
      <c r="A2333" s="108">
        <v>2327</v>
      </c>
      <c r="B2333" s="134">
        <f t="shared" ca="1" si="180"/>
        <v>1</v>
      </c>
      <c r="C2333" s="135">
        <f t="shared" ca="1" si="182"/>
        <v>0.14940497025477117</v>
      </c>
      <c r="J2333">
        <f t="shared" ca="1" si="183"/>
        <v>1</v>
      </c>
      <c r="K2333">
        <f t="shared" ca="1" si="184"/>
        <v>0</v>
      </c>
      <c r="L2333" s="106">
        <v>2327</v>
      </c>
      <c r="M2333" s="136">
        <f t="shared" ca="1" si="181"/>
        <v>3.3987593354517984</v>
      </c>
      <c r="N2333" s="106"/>
    </row>
    <row r="2334" spans="1:14" x14ac:dyDescent="0.25">
      <c r="A2334" s="108">
        <v>2328</v>
      </c>
      <c r="B2334" s="134">
        <f t="shared" ca="1" si="180"/>
        <v>1</v>
      </c>
      <c r="C2334" s="135">
        <f t="shared" ca="1" si="182"/>
        <v>7.4605414144017335E-2</v>
      </c>
      <c r="J2334">
        <f t="shared" ca="1" si="183"/>
        <v>1</v>
      </c>
      <c r="K2334">
        <f t="shared" ca="1" si="184"/>
        <v>0</v>
      </c>
      <c r="L2334" s="106">
        <v>2328</v>
      </c>
      <c r="M2334" s="136">
        <f t="shared" ca="1" si="181"/>
        <v>2.0079899740395031</v>
      </c>
      <c r="N2334" s="106"/>
    </row>
    <row r="2335" spans="1:14" x14ac:dyDescent="0.25">
      <c r="A2335" s="108">
        <v>2329</v>
      </c>
      <c r="B2335" s="134">
        <f t="shared" ca="1" si="180"/>
        <v>1</v>
      </c>
      <c r="C2335" s="135">
        <f t="shared" ca="1" si="182"/>
        <v>0.50318715371070344</v>
      </c>
      <c r="J2335">
        <f t="shared" ca="1" si="183"/>
        <v>1</v>
      </c>
      <c r="K2335">
        <f t="shared" ca="1" si="184"/>
        <v>0</v>
      </c>
      <c r="L2335" s="106">
        <v>2329</v>
      </c>
      <c r="M2335" s="136">
        <f t="shared" ca="1" si="181"/>
        <v>13.731452674833074</v>
      </c>
      <c r="N2335" s="106"/>
    </row>
    <row r="2336" spans="1:14" x14ac:dyDescent="0.25">
      <c r="A2336" s="108">
        <v>2330</v>
      </c>
      <c r="B2336" s="134">
        <f t="shared" ca="1" si="180"/>
        <v>1</v>
      </c>
      <c r="C2336" s="135">
        <f t="shared" ca="1" si="182"/>
        <v>0.51274970049263147</v>
      </c>
      <c r="J2336">
        <f t="shared" ca="1" si="183"/>
        <v>0</v>
      </c>
      <c r="K2336">
        <f t="shared" ca="1" si="184"/>
        <v>0</v>
      </c>
      <c r="L2336" s="106">
        <v>2330</v>
      </c>
      <c r="M2336" s="136">
        <f t="shared" ca="1" si="181"/>
        <v>1.5744205741598434</v>
      </c>
      <c r="N2336" s="106"/>
    </row>
    <row r="2337" spans="1:14" x14ac:dyDescent="0.25">
      <c r="A2337" s="108">
        <v>2331</v>
      </c>
      <c r="B2337" s="134">
        <f t="shared" ca="1" si="180"/>
        <v>0</v>
      </c>
      <c r="C2337" s="135">
        <f t="shared" ca="1" si="182"/>
        <v>0.88290359731170787</v>
      </c>
      <c r="J2337">
        <f t="shared" ca="1" si="183"/>
        <v>0</v>
      </c>
      <c r="K2337">
        <f t="shared" ca="1" si="184"/>
        <v>1</v>
      </c>
      <c r="L2337" s="106">
        <v>2331</v>
      </c>
      <c r="M2337" s="136">
        <f t="shared" ca="1" si="181"/>
        <v>0</v>
      </c>
      <c r="N2337" s="106"/>
    </row>
    <row r="2338" spans="1:14" x14ac:dyDescent="0.25">
      <c r="A2338" s="108">
        <v>2332</v>
      </c>
      <c r="B2338" s="134">
        <f t="shared" ca="1" si="180"/>
        <v>0</v>
      </c>
      <c r="C2338" s="135">
        <f t="shared" ca="1" si="182"/>
        <v>0.44459170517594759</v>
      </c>
      <c r="J2338">
        <f t="shared" ca="1" si="183"/>
        <v>0</v>
      </c>
      <c r="K2338">
        <f t="shared" ca="1" si="184"/>
        <v>1</v>
      </c>
      <c r="L2338" s="106">
        <v>2332</v>
      </c>
      <c r="M2338" s="136">
        <f t="shared" ca="1" si="181"/>
        <v>0</v>
      </c>
      <c r="N2338" s="106"/>
    </row>
    <row r="2339" spans="1:14" x14ac:dyDescent="0.25">
      <c r="A2339" s="108">
        <v>2333</v>
      </c>
      <c r="B2339" s="134">
        <f t="shared" ca="1" si="180"/>
        <v>0</v>
      </c>
      <c r="C2339" s="135">
        <f t="shared" ca="1" si="182"/>
        <v>0.41732830190825143</v>
      </c>
      <c r="J2339">
        <f t="shared" ca="1" si="183"/>
        <v>0</v>
      </c>
      <c r="K2339">
        <f t="shared" ca="1" si="184"/>
        <v>0</v>
      </c>
      <c r="L2339" s="106">
        <v>2333</v>
      </c>
      <c r="M2339" s="136">
        <f t="shared" ca="1" si="181"/>
        <v>0</v>
      </c>
      <c r="N2339" s="106"/>
    </row>
    <row r="2340" spans="1:14" x14ac:dyDescent="0.25">
      <c r="A2340" s="108">
        <v>2334</v>
      </c>
      <c r="B2340" s="134">
        <f t="shared" ca="1" si="180"/>
        <v>1</v>
      </c>
      <c r="C2340" s="135">
        <f t="shared" ca="1" si="182"/>
        <v>7.0446564576049697E-2</v>
      </c>
      <c r="J2340">
        <f t="shared" ca="1" si="183"/>
        <v>0</v>
      </c>
      <c r="K2340">
        <f t="shared" ca="1" si="184"/>
        <v>0</v>
      </c>
      <c r="L2340" s="106">
        <v>2334</v>
      </c>
      <c r="M2340" s="136">
        <f t="shared" ca="1" si="181"/>
        <v>3.297620250026315</v>
      </c>
      <c r="N2340" s="106"/>
    </row>
    <row r="2341" spans="1:14" x14ac:dyDescent="0.25">
      <c r="A2341" s="108">
        <v>2335</v>
      </c>
      <c r="B2341" s="134">
        <f t="shared" ca="1" si="180"/>
        <v>0</v>
      </c>
      <c r="C2341" s="135">
        <f t="shared" ca="1" si="182"/>
        <v>0.77632010302295251</v>
      </c>
      <c r="J2341">
        <f t="shared" ca="1" si="183"/>
        <v>0</v>
      </c>
      <c r="K2341">
        <f t="shared" ca="1" si="184"/>
        <v>1</v>
      </c>
      <c r="L2341" s="106">
        <v>2335</v>
      </c>
      <c r="M2341" s="136">
        <f t="shared" ca="1" si="181"/>
        <v>0</v>
      </c>
      <c r="N2341" s="106"/>
    </row>
    <row r="2342" spans="1:14" x14ac:dyDescent="0.25">
      <c r="A2342" s="108">
        <v>2336</v>
      </c>
      <c r="B2342" s="134">
        <f t="shared" ca="1" si="180"/>
        <v>0</v>
      </c>
      <c r="C2342" s="135">
        <f t="shared" ca="1" si="182"/>
        <v>0.50959519816805521</v>
      </c>
      <c r="J2342">
        <f t="shared" ca="1" si="183"/>
        <v>0</v>
      </c>
      <c r="K2342">
        <f t="shared" ca="1" si="184"/>
        <v>0</v>
      </c>
      <c r="L2342" s="106">
        <v>2336</v>
      </c>
      <c r="M2342" s="136">
        <f t="shared" ca="1" si="181"/>
        <v>0</v>
      </c>
      <c r="N2342" s="106"/>
    </row>
    <row r="2343" spans="1:14" x14ac:dyDescent="0.25">
      <c r="A2343" s="108">
        <v>2337</v>
      </c>
      <c r="B2343" s="134">
        <f t="shared" ca="1" si="180"/>
        <v>1</v>
      </c>
      <c r="C2343" s="135">
        <f t="shared" ca="1" si="182"/>
        <v>6.4047887264642278E-2</v>
      </c>
      <c r="J2343">
        <f t="shared" ca="1" si="183"/>
        <v>1</v>
      </c>
      <c r="K2343">
        <f t="shared" ca="1" si="184"/>
        <v>0</v>
      </c>
      <c r="L2343" s="106">
        <v>2337</v>
      </c>
      <c r="M2343" s="136">
        <f t="shared" ca="1" si="181"/>
        <v>1.4033137280189139</v>
      </c>
      <c r="N2343" s="106"/>
    </row>
    <row r="2344" spans="1:14" x14ac:dyDescent="0.25">
      <c r="A2344" s="108">
        <v>2338</v>
      </c>
      <c r="B2344" s="134">
        <f t="shared" ca="1" si="180"/>
        <v>1</v>
      </c>
      <c r="C2344" s="135">
        <f t="shared" ca="1" si="182"/>
        <v>0.57818085791956697</v>
      </c>
      <c r="J2344">
        <f t="shared" ca="1" si="183"/>
        <v>1</v>
      </c>
      <c r="K2344">
        <f t="shared" ca="1" si="184"/>
        <v>0</v>
      </c>
      <c r="L2344" s="106">
        <v>2338</v>
      </c>
      <c r="M2344" s="136">
        <f t="shared" ca="1" si="181"/>
        <v>0.5627042257233108</v>
      </c>
      <c r="N2344" s="106"/>
    </row>
    <row r="2345" spans="1:14" x14ac:dyDescent="0.25">
      <c r="A2345" s="108">
        <v>2339</v>
      </c>
      <c r="B2345" s="134">
        <f t="shared" ca="1" si="180"/>
        <v>1</v>
      </c>
      <c r="C2345" s="135">
        <f t="shared" ca="1" si="182"/>
        <v>4.0017467630809267E-2</v>
      </c>
      <c r="J2345">
        <f t="shared" ca="1" si="183"/>
        <v>0</v>
      </c>
      <c r="K2345">
        <f t="shared" ca="1" si="184"/>
        <v>0</v>
      </c>
      <c r="L2345" s="106">
        <v>2339</v>
      </c>
      <c r="M2345" s="136">
        <f t="shared" ca="1" si="181"/>
        <v>1.9712429760480263</v>
      </c>
      <c r="N2345" s="106"/>
    </row>
    <row r="2346" spans="1:14" x14ac:dyDescent="0.25">
      <c r="A2346" s="108">
        <v>2340</v>
      </c>
      <c r="B2346" s="134">
        <f t="shared" ca="1" si="180"/>
        <v>0</v>
      </c>
      <c r="C2346" s="135">
        <f t="shared" ca="1" si="182"/>
        <v>0.86910260921362292</v>
      </c>
      <c r="J2346">
        <f t="shared" ca="1" si="183"/>
        <v>0</v>
      </c>
      <c r="K2346">
        <f t="shared" ca="1" si="184"/>
        <v>0</v>
      </c>
      <c r="L2346" s="106">
        <v>2340</v>
      </c>
      <c r="M2346" s="136">
        <f t="shared" ca="1" si="181"/>
        <v>0</v>
      </c>
      <c r="N2346" s="106"/>
    </row>
    <row r="2347" spans="1:14" x14ac:dyDescent="0.25">
      <c r="A2347" s="108">
        <v>2341</v>
      </c>
      <c r="B2347" s="134">
        <f t="shared" ca="1" si="180"/>
        <v>1</v>
      </c>
      <c r="C2347" s="135">
        <f t="shared" ca="1" si="182"/>
        <v>0.27740198489042911</v>
      </c>
      <c r="J2347">
        <f t="shared" ca="1" si="183"/>
        <v>1</v>
      </c>
      <c r="K2347">
        <f t="shared" ca="1" si="184"/>
        <v>0</v>
      </c>
      <c r="L2347" s="106">
        <v>2341</v>
      </c>
      <c r="M2347" s="136">
        <f t="shared" ca="1" si="181"/>
        <v>1.6229128751886628</v>
      </c>
      <c r="N2347" s="106"/>
    </row>
    <row r="2348" spans="1:14" x14ac:dyDescent="0.25">
      <c r="A2348" s="108">
        <v>2342</v>
      </c>
      <c r="B2348" s="134">
        <f t="shared" ca="1" si="180"/>
        <v>1</v>
      </c>
      <c r="C2348" s="135">
        <f t="shared" ca="1" si="182"/>
        <v>0.6064182397975163</v>
      </c>
      <c r="J2348">
        <f t="shared" ca="1" si="183"/>
        <v>0</v>
      </c>
      <c r="K2348">
        <f t="shared" ca="1" si="184"/>
        <v>0</v>
      </c>
      <c r="L2348" s="106">
        <v>2342</v>
      </c>
      <c r="M2348" s="136">
        <f t="shared" ca="1" si="181"/>
        <v>2.1533187795995379</v>
      </c>
      <c r="N2348" s="106"/>
    </row>
    <row r="2349" spans="1:14" x14ac:dyDescent="0.25">
      <c r="A2349" s="108">
        <v>2343</v>
      </c>
      <c r="B2349" s="134">
        <f t="shared" ca="1" si="180"/>
        <v>0</v>
      </c>
      <c r="C2349" s="135">
        <f t="shared" ca="1" si="182"/>
        <v>0.74439246061209552</v>
      </c>
      <c r="J2349">
        <f t="shared" ca="1" si="183"/>
        <v>0</v>
      </c>
      <c r="K2349">
        <f t="shared" ca="1" si="184"/>
        <v>1</v>
      </c>
      <c r="L2349" s="106">
        <v>2343</v>
      </c>
      <c r="M2349" s="136">
        <f t="shared" ca="1" si="181"/>
        <v>0</v>
      </c>
      <c r="N2349" s="106"/>
    </row>
    <row r="2350" spans="1:14" x14ac:dyDescent="0.25">
      <c r="A2350" s="108">
        <v>2344</v>
      </c>
      <c r="B2350" s="134">
        <f t="shared" ca="1" si="180"/>
        <v>0</v>
      </c>
      <c r="C2350" s="135">
        <f t="shared" ca="1" si="182"/>
        <v>0.67655773778538153</v>
      </c>
      <c r="J2350">
        <f t="shared" ca="1" si="183"/>
        <v>0</v>
      </c>
      <c r="K2350">
        <f t="shared" ca="1" si="184"/>
        <v>0</v>
      </c>
      <c r="L2350" s="106">
        <v>2344</v>
      </c>
      <c r="M2350" s="136">
        <f t="shared" ca="1" si="181"/>
        <v>0</v>
      </c>
      <c r="N2350" s="106"/>
    </row>
    <row r="2351" spans="1:14" x14ac:dyDescent="0.25">
      <c r="A2351" s="108">
        <v>2345</v>
      </c>
      <c r="B2351" s="134">
        <f t="shared" ref="B2351:B2414" ca="1" si="185">IF(B2350&gt;0,IF(C2351&lt;pww,1,0),IF(C2351&lt;pdw,1,0))</f>
        <v>1</v>
      </c>
      <c r="C2351" s="135">
        <f t="shared" ca="1" si="182"/>
        <v>0.27736818870869362</v>
      </c>
      <c r="J2351">
        <f t="shared" ca="1" si="183"/>
        <v>1</v>
      </c>
      <c r="K2351">
        <f t="shared" ca="1" si="184"/>
        <v>0</v>
      </c>
      <c r="L2351" s="106">
        <v>2345</v>
      </c>
      <c r="M2351" s="136">
        <f t="shared" ca="1" si="181"/>
        <v>2.280011058631477</v>
      </c>
      <c r="N2351" s="106"/>
    </row>
    <row r="2352" spans="1:14" x14ac:dyDescent="0.25">
      <c r="A2352" s="108">
        <v>2346</v>
      </c>
      <c r="B2352" s="134">
        <f t="shared" ca="1" si="185"/>
        <v>1</v>
      </c>
      <c r="C2352" s="135">
        <f t="shared" ca="1" si="182"/>
        <v>0.54562983408470844</v>
      </c>
      <c r="J2352">
        <f t="shared" ca="1" si="183"/>
        <v>1</v>
      </c>
      <c r="K2352">
        <f t="shared" ca="1" si="184"/>
        <v>0</v>
      </c>
      <c r="L2352" s="106">
        <v>2346</v>
      </c>
      <c r="M2352" s="136">
        <f t="shared" ca="1" si="181"/>
        <v>2.1910026885829792</v>
      </c>
      <c r="N2352" s="106"/>
    </row>
    <row r="2353" spans="1:14" x14ac:dyDescent="0.25">
      <c r="A2353" s="108">
        <v>2347</v>
      </c>
      <c r="B2353" s="134">
        <f t="shared" ca="1" si="185"/>
        <v>1</v>
      </c>
      <c r="C2353" s="135">
        <f t="shared" ca="1" si="182"/>
        <v>0.23138511376707693</v>
      </c>
      <c r="J2353">
        <f t="shared" ca="1" si="183"/>
        <v>1</v>
      </c>
      <c r="K2353">
        <f t="shared" ca="1" si="184"/>
        <v>0</v>
      </c>
      <c r="L2353" s="106">
        <v>2347</v>
      </c>
      <c r="M2353" s="136">
        <f t="shared" ca="1" si="181"/>
        <v>1.7906991635943619</v>
      </c>
      <c r="N2353" s="106"/>
    </row>
    <row r="2354" spans="1:14" x14ac:dyDescent="0.25">
      <c r="A2354" s="108">
        <v>2348</v>
      </c>
      <c r="B2354" s="134">
        <f t="shared" ca="1" si="185"/>
        <v>1</v>
      </c>
      <c r="C2354" s="135">
        <f t="shared" ca="1" si="182"/>
        <v>0.51808232400572451</v>
      </c>
      <c r="J2354">
        <f t="shared" ca="1" si="183"/>
        <v>1</v>
      </c>
      <c r="K2354">
        <f t="shared" ca="1" si="184"/>
        <v>0</v>
      </c>
      <c r="L2354" s="106">
        <v>2348</v>
      </c>
      <c r="M2354" s="136">
        <f t="shared" ca="1" si="181"/>
        <v>1.4961270457968081</v>
      </c>
      <c r="N2354" s="106"/>
    </row>
    <row r="2355" spans="1:14" x14ac:dyDescent="0.25">
      <c r="A2355" s="108">
        <v>2349</v>
      </c>
      <c r="B2355" s="134">
        <f t="shared" ca="1" si="185"/>
        <v>1</v>
      </c>
      <c r="C2355" s="135">
        <f t="shared" ca="1" si="182"/>
        <v>6.5195838515745841E-2</v>
      </c>
      <c r="J2355">
        <f t="shared" ca="1" si="183"/>
        <v>0</v>
      </c>
      <c r="K2355">
        <f t="shared" ca="1" si="184"/>
        <v>0</v>
      </c>
      <c r="L2355" s="106">
        <v>2349</v>
      </c>
      <c r="M2355" s="136">
        <f t="shared" ca="1" si="181"/>
        <v>1.1654353289873769</v>
      </c>
      <c r="N2355" s="106"/>
    </row>
    <row r="2356" spans="1:14" x14ac:dyDescent="0.25">
      <c r="A2356" s="108">
        <v>2350</v>
      </c>
      <c r="B2356" s="134">
        <f t="shared" ca="1" si="185"/>
        <v>0</v>
      </c>
      <c r="C2356" s="135">
        <f t="shared" ca="1" si="182"/>
        <v>0.75133366031448334</v>
      </c>
      <c r="J2356">
        <f t="shared" ca="1" si="183"/>
        <v>0</v>
      </c>
      <c r="K2356">
        <f t="shared" ca="1" si="184"/>
        <v>1</v>
      </c>
      <c r="L2356" s="106">
        <v>2350</v>
      </c>
      <c r="M2356" s="136">
        <f t="shared" ca="1" si="181"/>
        <v>0</v>
      </c>
      <c r="N2356" s="106"/>
    </row>
    <row r="2357" spans="1:14" x14ac:dyDescent="0.25">
      <c r="A2357" s="108">
        <v>2351</v>
      </c>
      <c r="B2357" s="134">
        <f t="shared" ca="1" si="185"/>
        <v>0</v>
      </c>
      <c r="C2357" s="135">
        <f t="shared" ca="1" si="182"/>
        <v>0.61021595635049597</v>
      </c>
      <c r="J2357">
        <f t="shared" ca="1" si="183"/>
        <v>0</v>
      </c>
      <c r="K2357">
        <f t="shared" ca="1" si="184"/>
        <v>0</v>
      </c>
      <c r="L2357" s="106">
        <v>2351</v>
      </c>
      <c r="M2357" s="136">
        <f t="shared" ca="1" si="181"/>
        <v>0</v>
      </c>
      <c r="N2357" s="106"/>
    </row>
    <row r="2358" spans="1:14" x14ac:dyDescent="0.25">
      <c r="A2358" s="108">
        <v>2352</v>
      </c>
      <c r="B2358" s="134">
        <f t="shared" ca="1" si="185"/>
        <v>1</v>
      </c>
      <c r="C2358" s="135">
        <f t="shared" ca="1" si="182"/>
        <v>0.21077737372479799</v>
      </c>
      <c r="J2358">
        <f t="shared" ca="1" si="183"/>
        <v>0</v>
      </c>
      <c r="K2358">
        <f t="shared" ca="1" si="184"/>
        <v>0</v>
      </c>
      <c r="L2358" s="106">
        <v>2352</v>
      </c>
      <c r="M2358" s="136">
        <f t="shared" ca="1" si="181"/>
        <v>0.69608805314981803</v>
      </c>
      <c r="N2358" s="106"/>
    </row>
    <row r="2359" spans="1:14" x14ac:dyDescent="0.25">
      <c r="A2359" s="108">
        <v>2353</v>
      </c>
      <c r="B2359" s="134">
        <f t="shared" ca="1" si="185"/>
        <v>0</v>
      </c>
      <c r="C2359" s="135">
        <f t="shared" ca="1" si="182"/>
        <v>0.73638228782740067</v>
      </c>
      <c r="J2359">
        <f t="shared" ca="1" si="183"/>
        <v>0</v>
      </c>
      <c r="K2359">
        <f t="shared" ca="1" si="184"/>
        <v>0</v>
      </c>
      <c r="L2359" s="106">
        <v>2353</v>
      </c>
      <c r="M2359" s="136">
        <f t="shared" ca="1" si="181"/>
        <v>0</v>
      </c>
      <c r="N2359" s="106"/>
    </row>
    <row r="2360" spans="1:14" x14ac:dyDescent="0.25">
      <c r="A2360" s="108">
        <v>2354</v>
      </c>
      <c r="B2360" s="134">
        <f t="shared" ca="1" si="185"/>
        <v>1</v>
      </c>
      <c r="C2360" s="135">
        <f t="shared" ca="1" si="182"/>
        <v>0.2702702790815823</v>
      </c>
      <c r="J2360">
        <f t="shared" ca="1" si="183"/>
        <v>0</v>
      </c>
      <c r="K2360">
        <f t="shared" ca="1" si="184"/>
        <v>0</v>
      </c>
      <c r="L2360" s="106">
        <v>2354</v>
      </c>
      <c r="M2360" s="136">
        <f t="shared" ca="1" si="181"/>
        <v>3.3633155759430609</v>
      </c>
      <c r="N2360" s="106"/>
    </row>
    <row r="2361" spans="1:14" x14ac:dyDescent="0.25">
      <c r="A2361" s="108">
        <v>2355</v>
      </c>
      <c r="B2361" s="134">
        <f t="shared" ca="1" si="185"/>
        <v>0</v>
      </c>
      <c r="C2361" s="135">
        <f t="shared" ca="1" si="182"/>
        <v>0.92783100613366543</v>
      </c>
      <c r="J2361">
        <f t="shared" ca="1" si="183"/>
        <v>0</v>
      </c>
      <c r="K2361">
        <f t="shared" ca="1" si="184"/>
        <v>1</v>
      </c>
      <c r="L2361" s="106">
        <v>2355</v>
      </c>
      <c r="M2361" s="136">
        <f t="shared" ca="1" si="181"/>
        <v>0</v>
      </c>
      <c r="N2361" s="106"/>
    </row>
    <row r="2362" spans="1:14" x14ac:dyDescent="0.25">
      <c r="A2362" s="108">
        <v>2356</v>
      </c>
      <c r="B2362" s="134">
        <f t="shared" ca="1" si="185"/>
        <v>0</v>
      </c>
      <c r="C2362" s="135">
        <f t="shared" ca="1" si="182"/>
        <v>0.46043380817687773</v>
      </c>
      <c r="J2362">
        <f t="shared" ca="1" si="183"/>
        <v>0</v>
      </c>
      <c r="K2362">
        <f t="shared" ca="1" si="184"/>
        <v>0</v>
      </c>
      <c r="L2362" s="106">
        <v>2356</v>
      </c>
      <c r="M2362" s="136">
        <f t="shared" ca="1" si="181"/>
        <v>0</v>
      </c>
      <c r="N2362" s="106"/>
    </row>
    <row r="2363" spans="1:14" x14ac:dyDescent="0.25">
      <c r="A2363" s="108">
        <v>2357</v>
      </c>
      <c r="B2363" s="134">
        <f t="shared" ca="1" si="185"/>
        <v>1</v>
      </c>
      <c r="C2363" s="135">
        <f t="shared" ca="1" si="182"/>
        <v>0.10022249697626284</v>
      </c>
      <c r="J2363">
        <f t="shared" ca="1" si="183"/>
        <v>0</v>
      </c>
      <c r="K2363">
        <f t="shared" ca="1" si="184"/>
        <v>0</v>
      </c>
      <c r="L2363" s="106">
        <v>2357</v>
      </c>
      <c r="M2363" s="136">
        <f t="shared" ca="1" si="181"/>
        <v>1.4700281129457136</v>
      </c>
      <c r="N2363" s="106"/>
    </row>
    <row r="2364" spans="1:14" x14ac:dyDescent="0.25">
      <c r="A2364" s="108">
        <v>2358</v>
      </c>
      <c r="B2364" s="134">
        <f t="shared" ca="1" si="185"/>
        <v>0</v>
      </c>
      <c r="C2364" s="135">
        <f t="shared" ca="1" si="182"/>
        <v>0.8788280143783046</v>
      </c>
      <c r="J2364">
        <f t="shared" ca="1" si="183"/>
        <v>0</v>
      </c>
      <c r="K2364">
        <f t="shared" ca="1" si="184"/>
        <v>1</v>
      </c>
      <c r="L2364" s="106">
        <v>2358</v>
      </c>
      <c r="M2364" s="136">
        <f t="shared" ca="1" si="181"/>
        <v>0</v>
      </c>
      <c r="N2364" s="106"/>
    </row>
    <row r="2365" spans="1:14" x14ac:dyDescent="0.25">
      <c r="A2365" s="108">
        <v>2359</v>
      </c>
      <c r="B2365" s="134">
        <f t="shared" ca="1" si="185"/>
        <v>0</v>
      </c>
      <c r="C2365" s="135">
        <f t="shared" ca="1" si="182"/>
        <v>0.37872499189607434</v>
      </c>
      <c r="J2365">
        <f t="shared" ca="1" si="183"/>
        <v>0</v>
      </c>
      <c r="K2365">
        <f t="shared" ca="1" si="184"/>
        <v>1</v>
      </c>
      <c r="L2365" s="106">
        <v>2359</v>
      </c>
      <c r="M2365" s="136">
        <f t="shared" ca="1" si="181"/>
        <v>0</v>
      </c>
      <c r="N2365" s="106"/>
    </row>
    <row r="2366" spans="1:14" x14ac:dyDescent="0.25">
      <c r="A2366" s="108">
        <v>2360</v>
      </c>
      <c r="B2366" s="134">
        <f t="shared" ca="1" si="185"/>
        <v>0</v>
      </c>
      <c r="C2366" s="135">
        <f t="shared" ca="1" si="182"/>
        <v>0.64004989830215209</v>
      </c>
      <c r="J2366">
        <f t="shared" ca="1" si="183"/>
        <v>0</v>
      </c>
      <c r="K2366">
        <f t="shared" ca="1" si="184"/>
        <v>1</v>
      </c>
      <c r="L2366" s="106">
        <v>2360</v>
      </c>
      <c r="M2366" s="136">
        <f t="shared" ca="1" si="181"/>
        <v>0</v>
      </c>
      <c r="N2366" s="106"/>
    </row>
    <row r="2367" spans="1:14" x14ac:dyDescent="0.25">
      <c r="A2367" s="108">
        <v>2361</v>
      </c>
      <c r="B2367" s="134">
        <f t="shared" ca="1" si="185"/>
        <v>0</v>
      </c>
      <c r="C2367" s="135">
        <f t="shared" ca="1" si="182"/>
        <v>0.83208867217573701</v>
      </c>
      <c r="J2367">
        <f t="shared" ca="1" si="183"/>
        <v>0</v>
      </c>
      <c r="K2367">
        <f t="shared" ca="1" si="184"/>
        <v>0</v>
      </c>
      <c r="L2367" s="106">
        <v>2361</v>
      </c>
      <c r="M2367" s="136">
        <f t="shared" ca="1" si="181"/>
        <v>0</v>
      </c>
      <c r="N2367" s="106"/>
    </row>
    <row r="2368" spans="1:14" x14ac:dyDescent="0.25">
      <c r="A2368" s="108">
        <v>2362</v>
      </c>
      <c r="B2368" s="134">
        <f t="shared" ca="1" si="185"/>
        <v>1</v>
      </c>
      <c r="C2368" s="135">
        <f t="shared" ca="1" si="182"/>
        <v>9.4156305670312856E-2</v>
      </c>
      <c r="J2368">
        <f t="shared" ca="1" si="183"/>
        <v>1</v>
      </c>
      <c r="K2368">
        <f t="shared" ca="1" si="184"/>
        <v>0</v>
      </c>
      <c r="L2368" s="106">
        <v>2362</v>
      </c>
      <c r="M2368" s="136">
        <f t="shared" ca="1" si="181"/>
        <v>0.98483146994926607</v>
      </c>
      <c r="N2368" s="106"/>
    </row>
    <row r="2369" spans="1:14" x14ac:dyDescent="0.25">
      <c r="A2369" s="108">
        <v>2363</v>
      </c>
      <c r="B2369" s="134">
        <f t="shared" ca="1" si="185"/>
        <v>1</v>
      </c>
      <c r="C2369" s="135">
        <f t="shared" ca="1" si="182"/>
        <v>0.27721883318507234</v>
      </c>
      <c r="J2369">
        <f t="shared" ca="1" si="183"/>
        <v>1</v>
      </c>
      <c r="K2369">
        <f t="shared" ca="1" si="184"/>
        <v>0</v>
      </c>
      <c r="L2369" s="106">
        <v>2363</v>
      </c>
      <c r="M2369" s="136">
        <f t="shared" ca="1" si="181"/>
        <v>1.4644586042528467</v>
      </c>
      <c r="N2369" s="106"/>
    </row>
    <row r="2370" spans="1:14" x14ac:dyDescent="0.25">
      <c r="A2370" s="108">
        <v>2364</v>
      </c>
      <c r="B2370" s="134">
        <f t="shared" ca="1" si="185"/>
        <v>1</v>
      </c>
      <c r="C2370" s="135">
        <f t="shared" ca="1" si="182"/>
        <v>0.17207229105971811</v>
      </c>
      <c r="J2370">
        <f t="shared" ca="1" si="183"/>
        <v>1</v>
      </c>
      <c r="K2370">
        <f t="shared" ca="1" si="184"/>
        <v>0</v>
      </c>
      <c r="L2370" s="106">
        <v>2364</v>
      </c>
      <c r="M2370" s="136">
        <f t="shared" ca="1" si="181"/>
        <v>5.2956140268860068</v>
      </c>
      <c r="N2370" s="106"/>
    </row>
    <row r="2371" spans="1:14" x14ac:dyDescent="0.25">
      <c r="A2371" s="108">
        <v>2365</v>
      </c>
      <c r="B2371" s="134">
        <f t="shared" ca="1" si="185"/>
        <v>1</v>
      </c>
      <c r="C2371" s="135">
        <f t="shared" ca="1" si="182"/>
        <v>0.37804428823155245</v>
      </c>
      <c r="J2371">
        <f t="shared" ca="1" si="183"/>
        <v>0</v>
      </c>
      <c r="K2371">
        <f t="shared" ca="1" si="184"/>
        <v>0</v>
      </c>
      <c r="L2371" s="106">
        <v>2365</v>
      </c>
      <c r="M2371" s="136">
        <f t="shared" ca="1" si="181"/>
        <v>2.8251114771275549</v>
      </c>
      <c r="N2371" s="106"/>
    </row>
    <row r="2372" spans="1:14" x14ac:dyDescent="0.25">
      <c r="A2372" s="108">
        <v>2366</v>
      </c>
      <c r="B2372" s="134">
        <f t="shared" ca="1" si="185"/>
        <v>0</v>
      </c>
      <c r="C2372" s="135">
        <f t="shared" ca="1" si="182"/>
        <v>0.93338016218252395</v>
      </c>
      <c r="J2372">
        <f t="shared" ca="1" si="183"/>
        <v>0</v>
      </c>
      <c r="K2372">
        <f t="shared" ca="1" si="184"/>
        <v>1</v>
      </c>
      <c r="L2372" s="106">
        <v>2366</v>
      </c>
      <c r="M2372" s="136">
        <f t="shared" ca="1" si="181"/>
        <v>0</v>
      </c>
      <c r="N2372" s="106"/>
    </row>
    <row r="2373" spans="1:14" x14ac:dyDescent="0.25">
      <c r="A2373" s="108">
        <v>2367</v>
      </c>
      <c r="B2373" s="134">
        <f t="shared" ca="1" si="185"/>
        <v>0</v>
      </c>
      <c r="C2373" s="135">
        <f t="shared" ca="1" si="182"/>
        <v>0.76379909640334498</v>
      </c>
      <c r="J2373">
        <f t="shared" ca="1" si="183"/>
        <v>0</v>
      </c>
      <c r="K2373">
        <f t="shared" ca="1" si="184"/>
        <v>1</v>
      </c>
      <c r="L2373" s="106">
        <v>2367</v>
      </c>
      <c r="M2373" s="136">
        <f t="shared" ca="1" si="181"/>
        <v>0</v>
      </c>
      <c r="N2373" s="106"/>
    </row>
    <row r="2374" spans="1:14" x14ac:dyDescent="0.25">
      <c r="A2374" s="108">
        <v>2368</v>
      </c>
      <c r="B2374" s="134">
        <f t="shared" ca="1" si="185"/>
        <v>0</v>
      </c>
      <c r="C2374" s="135">
        <f t="shared" ca="1" si="182"/>
        <v>0.69223467629560398</v>
      </c>
      <c r="J2374">
        <f t="shared" ca="1" si="183"/>
        <v>0</v>
      </c>
      <c r="K2374">
        <f t="shared" ca="1" si="184"/>
        <v>1</v>
      </c>
      <c r="L2374" s="106">
        <v>2368</v>
      </c>
      <c r="M2374" s="136">
        <f t="shared" ca="1" si="181"/>
        <v>0</v>
      </c>
      <c r="N2374" s="106"/>
    </row>
    <row r="2375" spans="1:14" x14ac:dyDescent="0.25">
      <c r="A2375" s="108">
        <v>2369</v>
      </c>
      <c r="B2375" s="134">
        <f t="shared" ca="1" si="185"/>
        <v>0</v>
      </c>
      <c r="C2375" s="135">
        <f t="shared" ca="1" si="182"/>
        <v>0.84585424007109211</v>
      </c>
      <c r="J2375">
        <f t="shared" ca="1" si="183"/>
        <v>0</v>
      </c>
      <c r="K2375">
        <f t="shared" ca="1" si="184"/>
        <v>1</v>
      </c>
      <c r="L2375" s="106">
        <v>2369</v>
      </c>
      <c r="M2375" s="136">
        <f t="shared" ref="M2375:M2438" ca="1" si="186">IF(B2375&gt;0,-LN(1-(RAND()))/lambda,0)</f>
        <v>0</v>
      </c>
      <c r="N2375" s="106"/>
    </row>
    <row r="2376" spans="1:14" x14ac:dyDescent="0.25">
      <c r="A2376" s="108">
        <v>2370</v>
      </c>
      <c r="B2376" s="134">
        <f t="shared" ca="1" si="185"/>
        <v>0</v>
      </c>
      <c r="C2376" s="135">
        <f t="shared" ref="C2376:C2439" ca="1" si="187">RAND()</f>
        <v>0.5036572974734348</v>
      </c>
      <c r="J2376">
        <f t="shared" ref="J2376:J2439" ca="1" si="188">IF(AND(B2376,B2377),1,0)</f>
        <v>0</v>
      </c>
      <c r="K2376">
        <f t="shared" ref="K2376:K2439" ca="1" si="189">IF(AND(NOT(B2376),NOT(B2377)),1,0)</f>
        <v>1</v>
      </c>
      <c r="L2376" s="106">
        <v>2370</v>
      </c>
      <c r="M2376" s="136">
        <f t="shared" ca="1" si="186"/>
        <v>0</v>
      </c>
      <c r="N2376" s="106"/>
    </row>
    <row r="2377" spans="1:14" x14ac:dyDescent="0.25">
      <c r="A2377" s="108">
        <v>2371</v>
      </c>
      <c r="B2377" s="134">
        <f t="shared" ca="1" si="185"/>
        <v>0</v>
      </c>
      <c r="C2377" s="135">
        <f t="shared" ca="1" si="187"/>
        <v>0.99759713054654087</v>
      </c>
      <c r="J2377">
        <f t="shared" ca="1" si="188"/>
        <v>0</v>
      </c>
      <c r="K2377">
        <f t="shared" ca="1" si="189"/>
        <v>0</v>
      </c>
      <c r="L2377" s="106">
        <v>2371</v>
      </c>
      <c r="M2377" s="136">
        <f t="shared" ca="1" si="186"/>
        <v>0</v>
      </c>
      <c r="N2377" s="106"/>
    </row>
    <row r="2378" spans="1:14" x14ac:dyDescent="0.25">
      <c r="A2378" s="108">
        <v>2372</v>
      </c>
      <c r="B2378" s="134">
        <f t="shared" ca="1" si="185"/>
        <v>1</v>
      </c>
      <c r="C2378" s="135">
        <f t="shared" ca="1" si="187"/>
        <v>0.26546408147521428</v>
      </c>
      <c r="J2378">
        <f t="shared" ca="1" si="188"/>
        <v>0</v>
      </c>
      <c r="K2378">
        <f t="shared" ca="1" si="189"/>
        <v>0</v>
      </c>
      <c r="L2378" s="106">
        <v>2372</v>
      </c>
      <c r="M2378" s="136">
        <f t="shared" ca="1" si="186"/>
        <v>1.8969192672723576</v>
      </c>
      <c r="N2378" s="106"/>
    </row>
    <row r="2379" spans="1:14" x14ac:dyDescent="0.25">
      <c r="A2379" s="108">
        <v>2373</v>
      </c>
      <c r="B2379" s="134">
        <f t="shared" ca="1" si="185"/>
        <v>0</v>
      </c>
      <c r="C2379" s="135">
        <f t="shared" ca="1" si="187"/>
        <v>0.98803117481091773</v>
      </c>
      <c r="J2379">
        <f t="shared" ca="1" si="188"/>
        <v>0</v>
      </c>
      <c r="K2379">
        <f t="shared" ca="1" si="189"/>
        <v>1</v>
      </c>
      <c r="L2379" s="106">
        <v>2373</v>
      </c>
      <c r="M2379" s="136">
        <f t="shared" ca="1" si="186"/>
        <v>0</v>
      </c>
      <c r="N2379" s="106"/>
    </row>
    <row r="2380" spans="1:14" x14ac:dyDescent="0.25">
      <c r="A2380" s="108">
        <v>2374</v>
      </c>
      <c r="B2380" s="134">
        <f t="shared" ca="1" si="185"/>
        <v>0</v>
      </c>
      <c r="C2380" s="135">
        <f t="shared" ca="1" si="187"/>
        <v>0.51974395592071254</v>
      </c>
      <c r="J2380">
        <f t="shared" ca="1" si="188"/>
        <v>0</v>
      </c>
      <c r="K2380">
        <f t="shared" ca="1" si="189"/>
        <v>1</v>
      </c>
      <c r="L2380" s="106">
        <v>2374</v>
      </c>
      <c r="M2380" s="136">
        <f t="shared" ca="1" si="186"/>
        <v>0</v>
      </c>
      <c r="N2380" s="106"/>
    </row>
    <row r="2381" spans="1:14" x14ac:dyDescent="0.25">
      <c r="A2381" s="108">
        <v>2375</v>
      </c>
      <c r="B2381" s="134">
        <f t="shared" ca="1" si="185"/>
        <v>0</v>
      </c>
      <c r="C2381" s="135">
        <f t="shared" ca="1" si="187"/>
        <v>0.99220011008185893</v>
      </c>
      <c r="J2381">
        <f t="shared" ca="1" si="188"/>
        <v>0</v>
      </c>
      <c r="K2381">
        <f t="shared" ca="1" si="189"/>
        <v>1</v>
      </c>
      <c r="L2381" s="106">
        <v>2375</v>
      </c>
      <c r="M2381" s="136">
        <f t="shared" ca="1" si="186"/>
        <v>0</v>
      </c>
      <c r="N2381" s="106"/>
    </row>
    <row r="2382" spans="1:14" x14ac:dyDescent="0.25">
      <c r="A2382" s="108">
        <v>2376</v>
      </c>
      <c r="B2382" s="134">
        <f t="shared" ca="1" si="185"/>
        <v>0</v>
      </c>
      <c r="C2382" s="135">
        <f t="shared" ca="1" si="187"/>
        <v>0.41458516031543979</v>
      </c>
      <c r="J2382">
        <f t="shared" ca="1" si="188"/>
        <v>0</v>
      </c>
      <c r="K2382">
        <f t="shared" ca="1" si="189"/>
        <v>1</v>
      </c>
      <c r="L2382" s="106">
        <v>2376</v>
      </c>
      <c r="M2382" s="136">
        <f t="shared" ca="1" si="186"/>
        <v>0</v>
      </c>
      <c r="N2382" s="106"/>
    </row>
    <row r="2383" spans="1:14" x14ac:dyDescent="0.25">
      <c r="A2383" s="108">
        <v>2377</v>
      </c>
      <c r="B2383" s="134">
        <f t="shared" ca="1" si="185"/>
        <v>0</v>
      </c>
      <c r="C2383" s="135">
        <f t="shared" ca="1" si="187"/>
        <v>0.61993839851778565</v>
      </c>
      <c r="J2383">
        <f t="shared" ca="1" si="188"/>
        <v>0</v>
      </c>
      <c r="K2383">
        <f t="shared" ca="1" si="189"/>
        <v>1</v>
      </c>
      <c r="L2383" s="106">
        <v>2377</v>
      </c>
      <c r="M2383" s="136">
        <f t="shared" ca="1" si="186"/>
        <v>0</v>
      </c>
      <c r="N2383" s="106"/>
    </row>
    <row r="2384" spans="1:14" x14ac:dyDescent="0.25">
      <c r="A2384" s="108">
        <v>2378</v>
      </c>
      <c r="B2384" s="134">
        <f t="shared" ca="1" si="185"/>
        <v>0</v>
      </c>
      <c r="C2384" s="135">
        <f t="shared" ca="1" si="187"/>
        <v>0.47954832382101464</v>
      </c>
      <c r="J2384">
        <f t="shared" ca="1" si="188"/>
        <v>0</v>
      </c>
      <c r="K2384">
        <f t="shared" ca="1" si="189"/>
        <v>1</v>
      </c>
      <c r="L2384" s="106">
        <v>2378</v>
      </c>
      <c r="M2384" s="136">
        <f t="shared" ca="1" si="186"/>
        <v>0</v>
      </c>
      <c r="N2384" s="106"/>
    </row>
    <row r="2385" spans="1:14" x14ac:dyDescent="0.25">
      <c r="A2385" s="108">
        <v>2379</v>
      </c>
      <c r="B2385" s="134">
        <f t="shared" ca="1" si="185"/>
        <v>0</v>
      </c>
      <c r="C2385" s="135">
        <f t="shared" ca="1" si="187"/>
        <v>0.54814022319999967</v>
      </c>
      <c r="J2385">
        <f t="shared" ca="1" si="188"/>
        <v>0</v>
      </c>
      <c r="K2385">
        <f t="shared" ca="1" si="189"/>
        <v>1</v>
      </c>
      <c r="L2385" s="106">
        <v>2379</v>
      </c>
      <c r="M2385" s="136">
        <f t="shared" ca="1" si="186"/>
        <v>0</v>
      </c>
      <c r="N2385" s="106"/>
    </row>
    <row r="2386" spans="1:14" x14ac:dyDescent="0.25">
      <c r="A2386" s="108">
        <v>2380</v>
      </c>
      <c r="B2386" s="134">
        <f t="shared" ca="1" si="185"/>
        <v>0</v>
      </c>
      <c r="C2386" s="135">
        <f t="shared" ca="1" si="187"/>
        <v>0.53916086961672161</v>
      </c>
      <c r="J2386">
        <f t="shared" ca="1" si="188"/>
        <v>0</v>
      </c>
      <c r="K2386">
        <f t="shared" ca="1" si="189"/>
        <v>0</v>
      </c>
      <c r="L2386" s="106">
        <v>2380</v>
      </c>
      <c r="M2386" s="136">
        <f t="shared" ca="1" si="186"/>
        <v>0</v>
      </c>
      <c r="N2386" s="106"/>
    </row>
    <row r="2387" spans="1:14" x14ac:dyDescent="0.25">
      <c r="A2387" s="108">
        <v>2381</v>
      </c>
      <c r="B2387" s="134">
        <f t="shared" ca="1" si="185"/>
        <v>1</v>
      </c>
      <c r="C2387" s="135">
        <f t="shared" ca="1" si="187"/>
        <v>0.32393892058756413</v>
      </c>
      <c r="J2387">
        <f t="shared" ca="1" si="188"/>
        <v>0</v>
      </c>
      <c r="K2387">
        <f t="shared" ca="1" si="189"/>
        <v>0</v>
      </c>
      <c r="L2387" s="106">
        <v>2381</v>
      </c>
      <c r="M2387" s="136">
        <f t="shared" ca="1" si="186"/>
        <v>0.39438511941954701</v>
      </c>
      <c r="N2387" s="106"/>
    </row>
    <row r="2388" spans="1:14" x14ac:dyDescent="0.25">
      <c r="A2388" s="108">
        <v>2382</v>
      </c>
      <c r="B2388" s="134">
        <f t="shared" ca="1" si="185"/>
        <v>0</v>
      </c>
      <c r="C2388" s="135">
        <f t="shared" ca="1" si="187"/>
        <v>0.7946372695557824</v>
      </c>
      <c r="J2388">
        <f t="shared" ca="1" si="188"/>
        <v>0</v>
      </c>
      <c r="K2388">
        <f t="shared" ca="1" si="189"/>
        <v>0</v>
      </c>
      <c r="L2388" s="106">
        <v>2382</v>
      </c>
      <c r="M2388" s="136">
        <f t="shared" ca="1" si="186"/>
        <v>0</v>
      </c>
      <c r="N2388" s="106"/>
    </row>
    <row r="2389" spans="1:14" x14ac:dyDescent="0.25">
      <c r="A2389" s="108">
        <v>2383</v>
      </c>
      <c r="B2389" s="134">
        <f t="shared" ca="1" si="185"/>
        <v>1</v>
      </c>
      <c r="C2389" s="135">
        <f t="shared" ca="1" si="187"/>
        <v>0.26484296560754483</v>
      </c>
      <c r="J2389">
        <f t="shared" ca="1" si="188"/>
        <v>0</v>
      </c>
      <c r="K2389">
        <f t="shared" ca="1" si="189"/>
        <v>0</v>
      </c>
      <c r="L2389" s="106">
        <v>2383</v>
      </c>
      <c r="M2389" s="136">
        <f t="shared" ca="1" si="186"/>
        <v>0.47972566681179024</v>
      </c>
      <c r="N2389" s="106"/>
    </row>
    <row r="2390" spans="1:14" x14ac:dyDescent="0.25">
      <c r="A2390" s="108">
        <v>2384</v>
      </c>
      <c r="B2390" s="134">
        <f t="shared" ca="1" si="185"/>
        <v>0</v>
      </c>
      <c r="C2390" s="135">
        <f t="shared" ca="1" si="187"/>
        <v>0.81917374107144481</v>
      </c>
      <c r="J2390">
        <f t="shared" ca="1" si="188"/>
        <v>0</v>
      </c>
      <c r="K2390">
        <f t="shared" ca="1" si="189"/>
        <v>1</v>
      </c>
      <c r="L2390" s="106">
        <v>2384</v>
      </c>
      <c r="M2390" s="136">
        <f t="shared" ca="1" si="186"/>
        <v>0</v>
      </c>
      <c r="N2390" s="106"/>
    </row>
    <row r="2391" spans="1:14" x14ac:dyDescent="0.25">
      <c r="A2391" s="108">
        <v>2385</v>
      </c>
      <c r="B2391" s="134">
        <f t="shared" ca="1" si="185"/>
        <v>0</v>
      </c>
      <c r="C2391" s="135">
        <f t="shared" ca="1" si="187"/>
        <v>0.89983774518828452</v>
      </c>
      <c r="J2391">
        <f t="shared" ca="1" si="188"/>
        <v>0</v>
      </c>
      <c r="K2391">
        <f t="shared" ca="1" si="189"/>
        <v>1</v>
      </c>
      <c r="L2391" s="106">
        <v>2385</v>
      </c>
      <c r="M2391" s="136">
        <f t="shared" ca="1" si="186"/>
        <v>0</v>
      </c>
      <c r="N2391" s="106"/>
    </row>
    <row r="2392" spans="1:14" x14ac:dyDescent="0.25">
      <c r="A2392" s="108">
        <v>2386</v>
      </c>
      <c r="B2392" s="134">
        <f t="shared" ca="1" si="185"/>
        <v>0</v>
      </c>
      <c r="C2392" s="135">
        <f t="shared" ca="1" si="187"/>
        <v>0.4315876509934421</v>
      </c>
      <c r="J2392">
        <f t="shared" ca="1" si="188"/>
        <v>0</v>
      </c>
      <c r="K2392">
        <f t="shared" ca="1" si="189"/>
        <v>0</v>
      </c>
      <c r="L2392" s="106">
        <v>2386</v>
      </c>
      <c r="M2392" s="136">
        <f t="shared" ca="1" si="186"/>
        <v>0</v>
      </c>
      <c r="N2392" s="106"/>
    </row>
    <row r="2393" spans="1:14" x14ac:dyDescent="0.25">
      <c r="A2393" s="108">
        <v>2387</v>
      </c>
      <c r="B2393" s="134">
        <f t="shared" ca="1" si="185"/>
        <v>1</v>
      </c>
      <c r="C2393" s="135">
        <f t="shared" ca="1" si="187"/>
        <v>0.20135616547976076</v>
      </c>
      <c r="J2393">
        <f t="shared" ca="1" si="188"/>
        <v>1</v>
      </c>
      <c r="K2393">
        <f t="shared" ca="1" si="189"/>
        <v>0</v>
      </c>
      <c r="L2393" s="106">
        <v>2387</v>
      </c>
      <c r="M2393" s="136">
        <f t="shared" ca="1" si="186"/>
        <v>3.2101331271039117</v>
      </c>
      <c r="N2393" s="106"/>
    </row>
    <row r="2394" spans="1:14" x14ac:dyDescent="0.25">
      <c r="A2394" s="108">
        <v>2388</v>
      </c>
      <c r="B2394" s="134">
        <f t="shared" ca="1" si="185"/>
        <v>1</v>
      </c>
      <c r="C2394" s="135">
        <f t="shared" ca="1" si="187"/>
        <v>0.69878279840101354</v>
      </c>
      <c r="J2394">
        <f t="shared" ca="1" si="188"/>
        <v>1</v>
      </c>
      <c r="K2394">
        <f t="shared" ca="1" si="189"/>
        <v>0</v>
      </c>
      <c r="L2394" s="106">
        <v>2388</v>
      </c>
      <c r="M2394" s="136">
        <f t="shared" ca="1" si="186"/>
        <v>8.069233411191874</v>
      </c>
      <c r="N2394" s="106"/>
    </row>
    <row r="2395" spans="1:14" x14ac:dyDescent="0.25">
      <c r="A2395" s="108">
        <v>2389</v>
      </c>
      <c r="B2395" s="134">
        <f t="shared" ca="1" si="185"/>
        <v>1</v>
      </c>
      <c r="C2395" s="135">
        <f t="shared" ca="1" si="187"/>
        <v>0.57365301441071315</v>
      </c>
      <c r="J2395">
        <f t="shared" ca="1" si="188"/>
        <v>1</v>
      </c>
      <c r="K2395">
        <f t="shared" ca="1" si="189"/>
        <v>0</v>
      </c>
      <c r="L2395" s="106">
        <v>2389</v>
      </c>
      <c r="M2395" s="136">
        <f t="shared" ca="1" si="186"/>
        <v>0.79244593955068587</v>
      </c>
      <c r="N2395" s="106"/>
    </row>
    <row r="2396" spans="1:14" x14ac:dyDescent="0.25">
      <c r="A2396" s="108">
        <v>2390</v>
      </c>
      <c r="B2396" s="134">
        <f t="shared" ca="1" si="185"/>
        <v>1</v>
      </c>
      <c r="C2396" s="135">
        <f t="shared" ca="1" si="187"/>
        <v>0.57071594126878245</v>
      </c>
      <c r="J2396">
        <f t="shared" ca="1" si="188"/>
        <v>1</v>
      </c>
      <c r="K2396">
        <f t="shared" ca="1" si="189"/>
        <v>0</v>
      </c>
      <c r="L2396" s="106">
        <v>2390</v>
      </c>
      <c r="M2396" s="136">
        <f t="shared" ca="1" si="186"/>
        <v>0.67342614810297974</v>
      </c>
      <c r="N2396" s="106"/>
    </row>
    <row r="2397" spans="1:14" x14ac:dyDescent="0.25">
      <c r="A2397" s="108">
        <v>2391</v>
      </c>
      <c r="B2397" s="134">
        <f t="shared" ca="1" si="185"/>
        <v>1</v>
      </c>
      <c r="C2397" s="135">
        <f t="shared" ca="1" si="187"/>
        <v>0.6749919933449694</v>
      </c>
      <c r="J2397">
        <f t="shared" ca="1" si="188"/>
        <v>1</v>
      </c>
      <c r="K2397">
        <f t="shared" ca="1" si="189"/>
        <v>0</v>
      </c>
      <c r="L2397" s="106">
        <v>2391</v>
      </c>
      <c r="M2397" s="136">
        <f t="shared" ca="1" si="186"/>
        <v>0.35423742475892867</v>
      </c>
      <c r="N2397" s="106"/>
    </row>
    <row r="2398" spans="1:14" x14ac:dyDescent="0.25">
      <c r="A2398" s="108">
        <v>2392</v>
      </c>
      <c r="B2398" s="134">
        <f t="shared" ca="1" si="185"/>
        <v>1</v>
      </c>
      <c r="C2398" s="135">
        <f t="shared" ca="1" si="187"/>
        <v>0.31694331842228041</v>
      </c>
      <c r="J2398">
        <f t="shared" ca="1" si="188"/>
        <v>1</v>
      </c>
      <c r="K2398">
        <f t="shared" ca="1" si="189"/>
        <v>0</v>
      </c>
      <c r="L2398" s="106">
        <v>2392</v>
      </c>
      <c r="M2398" s="136">
        <f t="shared" ca="1" si="186"/>
        <v>0.59098030561617521</v>
      </c>
      <c r="N2398" s="106"/>
    </row>
    <row r="2399" spans="1:14" x14ac:dyDescent="0.25">
      <c r="A2399" s="108">
        <v>2393</v>
      </c>
      <c r="B2399" s="134">
        <f t="shared" ca="1" si="185"/>
        <v>1</v>
      </c>
      <c r="C2399" s="135">
        <f t="shared" ca="1" si="187"/>
        <v>0.30914746595629095</v>
      </c>
      <c r="J2399">
        <f t="shared" ca="1" si="188"/>
        <v>0</v>
      </c>
      <c r="K2399">
        <f t="shared" ca="1" si="189"/>
        <v>0</v>
      </c>
      <c r="L2399" s="106">
        <v>2393</v>
      </c>
      <c r="M2399" s="136">
        <f t="shared" ca="1" si="186"/>
        <v>3.009736432601174E-2</v>
      </c>
      <c r="N2399" s="106"/>
    </row>
    <row r="2400" spans="1:14" x14ac:dyDescent="0.25">
      <c r="A2400" s="108">
        <v>2394</v>
      </c>
      <c r="B2400" s="134">
        <f t="shared" ca="1" si="185"/>
        <v>0</v>
      </c>
      <c r="C2400" s="135">
        <f t="shared" ca="1" si="187"/>
        <v>0.98427548457451564</v>
      </c>
      <c r="J2400">
        <f t="shared" ca="1" si="188"/>
        <v>0</v>
      </c>
      <c r="K2400">
        <f t="shared" ca="1" si="189"/>
        <v>1</v>
      </c>
      <c r="L2400" s="106">
        <v>2394</v>
      </c>
      <c r="M2400" s="136">
        <f t="shared" ca="1" si="186"/>
        <v>0</v>
      </c>
      <c r="N2400" s="106"/>
    </row>
    <row r="2401" spans="1:14" x14ac:dyDescent="0.25">
      <c r="A2401" s="108">
        <v>2395</v>
      </c>
      <c r="B2401" s="134">
        <f t="shared" ca="1" si="185"/>
        <v>0</v>
      </c>
      <c r="C2401" s="135">
        <f t="shared" ca="1" si="187"/>
        <v>0.64094702352755817</v>
      </c>
      <c r="J2401">
        <f t="shared" ca="1" si="188"/>
        <v>0</v>
      </c>
      <c r="K2401">
        <f t="shared" ca="1" si="189"/>
        <v>0</v>
      </c>
      <c r="L2401" s="106">
        <v>2395</v>
      </c>
      <c r="M2401" s="136">
        <f t="shared" ca="1" si="186"/>
        <v>0</v>
      </c>
      <c r="N2401" s="106"/>
    </row>
    <row r="2402" spans="1:14" x14ac:dyDescent="0.25">
      <c r="A2402" s="108">
        <v>2396</v>
      </c>
      <c r="B2402" s="134">
        <f t="shared" ca="1" si="185"/>
        <v>1</v>
      </c>
      <c r="C2402" s="135">
        <f t="shared" ca="1" si="187"/>
        <v>0.25234430723407819</v>
      </c>
      <c r="J2402">
        <f t="shared" ca="1" si="188"/>
        <v>1</v>
      </c>
      <c r="K2402">
        <f t="shared" ca="1" si="189"/>
        <v>0</v>
      </c>
      <c r="L2402" s="106">
        <v>2396</v>
      </c>
      <c r="M2402" s="136">
        <f t="shared" ca="1" si="186"/>
        <v>2.2544488358880534</v>
      </c>
      <c r="N2402" s="106"/>
    </row>
    <row r="2403" spans="1:14" x14ac:dyDescent="0.25">
      <c r="A2403" s="108">
        <v>2397</v>
      </c>
      <c r="B2403" s="134">
        <f t="shared" ca="1" si="185"/>
        <v>1</v>
      </c>
      <c r="C2403" s="135">
        <f t="shared" ca="1" si="187"/>
        <v>0.55257829265266389</v>
      </c>
      <c r="J2403">
        <f t="shared" ca="1" si="188"/>
        <v>0</v>
      </c>
      <c r="K2403">
        <f t="shared" ca="1" si="189"/>
        <v>0</v>
      </c>
      <c r="L2403" s="106">
        <v>2397</v>
      </c>
      <c r="M2403" s="136">
        <f t="shared" ca="1" si="186"/>
        <v>1.6885078259284532</v>
      </c>
      <c r="N2403" s="106"/>
    </row>
    <row r="2404" spans="1:14" x14ac:dyDescent="0.25">
      <c r="A2404" s="108">
        <v>2398</v>
      </c>
      <c r="B2404" s="134">
        <f t="shared" ca="1" si="185"/>
        <v>0</v>
      </c>
      <c r="C2404" s="135">
        <f t="shared" ca="1" si="187"/>
        <v>0.7529876868137737</v>
      </c>
      <c r="J2404">
        <f t="shared" ca="1" si="188"/>
        <v>0</v>
      </c>
      <c r="K2404">
        <f t="shared" ca="1" si="189"/>
        <v>1</v>
      </c>
      <c r="L2404" s="106">
        <v>2398</v>
      </c>
      <c r="M2404" s="136">
        <f t="shared" ca="1" si="186"/>
        <v>0</v>
      </c>
      <c r="N2404" s="106"/>
    </row>
    <row r="2405" spans="1:14" x14ac:dyDescent="0.25">
      <c r="A2405" s="108">
        <v>2399</v>
      </c>
      <c r="B2405" s="134">
        <f t="shared" ca="1" si="185"/>
        <v>0</v>
      </c>
      <c r="C2405" s="135">
        <f t="shared" ca="1" si="187"/>
        <v>0.61025259867567705</v>
      </c>
      <c r="J2405">
        <f t="shared" ca="1" si="188"/>
        <v>0</v>
      </c>
      <c r="K2405">
        <f t="shared" ca="1" si="189"/>
        <v>1</v>
      </c>
      <c r="L2405" s="106">
        <v>2399</v>
      </c>
      <c r="M2405" s="136">
        <f t="shared" ca="1" si="186"/>
        <v>0</v>
      </c>
      <c r="N2405" s="106"/>
    </row>
    <row r="2406" spans="1:14" x14ac:dyDescent="0.25">
      <c r="A2406" s="108">
        <v>2400</v>
      </c>
      <c r="B2406" s="134">
        <f t="shared" ca="1" si="185"/>
        <v>0</v>
      </c>
      <c r="C2406" s="135">
        <f t="shared" ca="1" si="187"/>
        <v>0.56152468593575733</v>
      </c>
      <c r="J2406">
        <f t="shared" ca="1" si="188"/>
        <v>0</v>
      </c>
      <c r="K2406">
        <f t="shared" ca="1" si="189"/>
        <v>1</v>
      </c>
      <c r="L2406" s="106">
        <v>2400</v>
      </c>
      <c r="M2406" s="136">
        <f t="shared" ca="1" si="186"/>
        <v>0</v>
      </c>
      <c r="N2406" s="106"/>
    </row>
    <row r="2407" spans="1:14" x14ac:dyDescent="0.25">
      <c r="A2407" s="108">
        <v>2401</v>
      </c>
      <c r="B2407" s="134">
        <f t="shared" ca="1" si="185"/>
        <v>0</v>
      </c>
      <c r="C2407" s="135">
        <f t="shared" ca="1" si="187"/>
        <v>0.40466140930638594</v>
      </c>
      <c r="J2407">
        <f t="shared" ca="1" si="188"/>
        <v>0</v>
      </c>
      <c r="K2407">
        <f t="shared" ca="1" si="189"/>
        <v>0</v>
      </c>
      <c r="L2407" s="106">
        <v>2401</v>
      </c>
      <c r="M2407" s="136">
        <f t="shared" ca="1" si="186"/>
        <v>0</v>
      </c>
      <c r="N2407" s="106"/>
    </row>
    <row r="2408" spans="1:14" x14ac:dyDescent="0.25">
      <c r="A2408" s="108">
        <v>2402</v>
      </c>
      <c r="B2408" s="134">
        <f t="shared" ca="1" si="185"/>
        <v>1</v>
      </c>
      <c r="C2408" s="135">
        <f t="shared" ca="1" si="187"/>
        <v>3.3874539381708813E-2</v>
      </c>
      <c r="J2408">
        <f t="shared" ca="1" si="188"/>
        <v>1</v>
      </c>
      <c r="K2408">
        <f t="shared" ca="1" si="189"/>
        <v>0</v>
      </c>
      <c r="L2408" s="106">
        <v>2402</v>
      </c>
      <c r="M2408" s="136">
        <f t="shared" ca="1" si="186"/>
        <v>4.2731189578379407</v>
      </c>
      <c r="N2408" s="106"/>
    </row>
    <row r="2409" spans="1:14" x14ac:dyDescent="0.25">
      <c r="A2409" s="108">
        <v>2403</v>
      </c>
      <c r="B2409" s="134">
        <f t="shared" ca="1" si="185"/>
        <v>1</v>
      </c>
      <c r="C2409" s="135">
        <f t="shared" ca="1" si="187"/>
        <v>0.58118313636717644</v>
      </c>
      <c r="J2409">
        <f t="shared" ca="1" si="188"/>
        <v>1</v>
      </c>
      <c r="K2409">
        <f t="shared" ca="1" si="189"/>
        <v>0</v>
      </c>
      <c r="L2409" s="106">
        <v>2403</v>
      </c>
      <c r="M2409" s="136">
        <f t="shared" ca="1" si="186"/>
        <v>6.9964492928798263</v>
      </c>
      <c r="N2409" s="106"/>
    </row>
    <row r="2410" spans="1:14" x14ac:dyDescent="0.25">
      <c r="A2410" s="108">
        <v>2404</v>
      </c>
      <c r="B2410" s="134">
        <f t="shared" ca="1" si="185"/>
        <v>1</v>
      </c>
      <c r="C2410" s="135">
        <f t="shared" ca="1" si="187"/>
        <v>0.68425568215537724</v>
      </c>
      <c r="J2410">
        <f t="shared" ca="1" si="188"/>
        <v>1</v>
      </c>
      <c r="K2410">
        <f t="shared" ca="1" si="189"/>
        <v>0</v>
      </c>
      <c r="L2410" s="106">
        <v>2404</v>
      </c>
      <c r="M2410" s="136">
        <f t="shared" ca="1" si="186"/>
        <v>1.7481889042725038</v>
      </c>
      <c r="N2410" s="106"/>
    </row>
    <row r="2411" spans="1:14" x14ac:dyDescent="0.25">
      <c r="A2411" s="108">
        <v>2405</v>
      </c>
      <c r="B2411" s="134">
        <f t="shared" ca="1" si="185"/>
        <v>1</v>
      </c>
      <c r="C2411" s="135">
        <f t="shared" ca="1" si="187"/>
        <v>0.33076152465082165</v>
      </c>
      <c r="J2411">
        <f t="shared" ca="1" si="188"/>
        <v>0</v>
      </c>
      <c r="K2411">
        <f t="shared" ca="1" si="189"/>
        <v>0</v>
      </c>
      <c r="L2411" s="106">
        <v>2405</v>
      </c>
      <c r="M2411" s="136">
        <f t="shared" ca="1" si="186"/>
        <v>6.8513932591345599</v>
      </c>
      <c r="N2411" s="106"/>
    </row>
    <row r="2412" spans="1:14" x14ac:dyDescent="0.25">
      <c r="A2412" s="108">
        <v>2406</v>
      </c>
      <c r="B2412" s="134">
        <f t="shared" ca="1" si="185"/>
        <v>0</v>
      </c>
      <c r="C2412" s="135">
        <f t="shared" ca="1" si="187"/>
        <v>0.75958187819152534</v>
      </c>
      <c r="J2412">
        <f t="shared" ca="1" si="188"/>
        <v>0</v>
      </c>
      <c r="K2412">
        <f t="shared" ca="1" si="189"/>
        <v>1</v>
      </c>
      <c r="L2412" s="106">
        <v>2406</v>
      </c>
      <c r="M2412" s="136">
        <f t="shared" ca="1" si="186"/>
        <v>0</v>
      </c>
      <c r="N2412" s="106"/>
    </row>
    <row r="2413" spans="1:14" x14ac:dyDescent="0.25">
      <c r="A2413" s="108">
        <v>2407</v>
      </c>
      <c r="B2413" s="134">
        <f t="shared" ca="1" si="185"/>
        <v>0</v>
      </c>
      <c r="C2413" s="135">
        <f t="shared" ca="1" si="187"/>
        <v>0.76331788352088492</v>
      </c>
      <c r="J2413">
        <f t="shared" ca="1" si="188"/>
        <v>0</v>
      </c>
      <c r="K2413">
        <f t="shared" ca="1" si="189"/>
        <v>1</v>
      </c>
      <c r="L2413" s="106">
        <v>2407</v>
      </c>
      <c r="M2413" s="136">
        <f t="shared" ca="1" si="186"/>
        <v>0</v>
      </c>
      <c r="N2413" s="106"/>
    </row>
    <row r="2414" spans="1:14" x14ac:dyDescent="0.25">
      <c r="A2414" s="108">
        <v>2408</v>
      </c>
      <c r="B2414" s="134">
        <f t="shared" ca="1" si="185"/>
        <v>0</v>
      </c>
      <c r="C2414" s="135">
        <f t="shared" ca="1" si="187"/>
        <v>0.35612617498135446</v>
      </c>
      <c r="J2414">
        <f t="shared" ca="1" si="188"/>
        <v>0</v>
      </c>
      <c r="K2414">
        <f t="shared" ca="1" si="189"/>
        <v>0</v>
      </c>
      <c r="L2414" s="106">
        <v>2408</v>
      </c>
      <c r="M2414" s="136">
        <f t="shared" ca="1" si="186"/>
        <v>0</v>
      </c>
      <c r="N2414" s="106"/>
    </row>
    <row r="2415" spans="1:14" x14ac:dyDescent="0.25">
      <c r="A2415" s="108">
        <v>2409</v>
      </c>
      <c r="B2415" s="134">
        <f t="shared" ref="B2415:B2478" ca="1" si="190">IF(B2414&gt;0,IF(C2415&lt;pww,1,0),IF(C2415&lt;pdw,1,0))</f>
        <v>1</v>
      </c>
      <c r="C2415" s="135">
        <f t="shared" ca="1" si="187"/>
        <v>0.12007271362525573</v>
      </c>
      <c r="J2415">
        <f t="shared" ca="1" si="188"/>
        <v>1</v>
      </c>
      <c r="K2415">
        <f t="shared" ca="1" si="189"/>
        <v>0</v>
      </c>
      <c r="L2415" s="106">
        <v>2409</v>
      </c>
      <c r="M2415" s="136">
        <f t="shared" ca="1" si="186"/>
        <v>1.9366881442234285</v>
      </c>
      <c r="N2415" s="106"/>
    </row>
    <row r="2416" spans="1:14" x14ac:dyDescent="0.25">
      <c r="A2416" s="108">
        <v>2410</v>
      </c>
      <c r="B2416" s="134">
        <f t="shared" ca="1" si="190"/>
        <v>1</v>
      </c>
      <c r="C2416" s="135">
        <f t="shared" ca="1" si="187"/>
        <v>0.19385977839345969</v>
      </c>
      <c r="J2416">
        <f t="shared" ca="1" si="188"/>
        <v>1</v>
      </c>
      <c r="K2416">
        <f t="shared" ca="1" si="189"/>
        <v>0</v>
      </c>
      <c r="L2416" s="106">
        <v>2410</v>
      </c>
      <c r="M2416" s="136">
        <f t="shared" ca="1" si="186"/>
        <v>4.353786217220545</v>
      </c>
      <c r="N2416" s="106"/>
    </row>
    <row r="2417" spans="1:14" x14ac:dyDescent="0.25">
      <c r="A2417" s="108">
        <v>2411</v>
      </c>
      <c r="B2417" s="134">
        <f t="shared" ca="1" si="190"/>
        <v>1</v>
      </c>
      <c r="C2417" s="135">
        <f t="shared" ca="1" si="187"/>
        <v>0.35101263304102814</v>
      </c>
      <c r="J2417">
        <f t="shared" ca="1" si="188"/>
        <v>0</v>
      </c>
      <c r="K2417">
        <f t="shared" ca="1" si="189"/>
        <v>0</v>
      </c>
      <c r="L2417" s="106">
        <v>2411</v>
      </c>
      <c r="M2417" s="136">
        <f t="shared" ca="1" si="186"/>
        <v>3.6281564169291602</v>
      </c>
      <c r="N2417" s="106"/>
    </row>
    <row r="2418" spans="1:14" x14ac:dyDescent="0.25">
      <c r="A2418" s="108">
        <v>2412</v>
      </c>
      <c r="B2418" s="134">
        <f t="shared" ca="1" si="190"/>
        <v>0</v>
      </c>
      <c r="C2418" s="135">
        <f t="shared" ca="1" si="187"/>
        <v>0.83972031593846852</v>
      </c>
      <c r="J2418">
        <f t="shared" ca="1" si="188"/>
        <v>0</v>
      </c>
      <c r="K2418">
        <f t="shared" ca="1" si="189"/>
        <v>1</v>
      </c>
      <c r="L2418" s="106">
        <v>2412</v>
      </c>
      <c r="M2418" s="136">
        <f t="shared" ca="1" si="186"/>
        <v>0</v>
      </c>
      <c r="N2418" s="106"/>
    </row>
    <row r="2419" spans="1:14" x14ac:dyDescent="0.25">
      <c r="A2419" s="108">
        <v>2413</v>
      </c>
      <c r="B2419" s="134">
        <f t="shared" ca="1" si="190"/>
        <v>0</v>
      </c>
      <c r="C2419" s="135">
        <f t="shared" ca="1" si="187"/>
        <v>0.65318792445881491</v>
      </c>
      <c r="J2419">
        <f t="shared" ca="1" si="188"/>
        <v>0</v>
      </c>
      <c r="K2419">
        <f t="shared" ca="1" si="189"/>
        <v>0</v>
      </c>
      <c r="L2419" s="106">
        <v>2413</v>
      </c>
      <c r="M2419" s="136">
        <f t="shared" ca="1" si="186"/>
        <v>0</v>
      </c>
      <c r="N2419" s="106"/>
    </row>
    <row r="2420" spans="1:14" x14ac:dyDescent="0.25">
      <c r="A2420" s="108">
        <v>2414</v>
      </c>
      <c r="B2420" s="134">
        <f t="shared" ca="1" si="190"/>
        <v>1</v>
      </c>
      <c r="C2420" s="135">
        <f t="shared" ca="1" si="187"/>
        <v>0.29122230728654808</v>
      </c>
      <c r="J2420">
        <f t="shared" ca="1" si="188"/>
        <v>0</v>
      </c>
      <c r="K2420">
        <f t="shared" ca="1" si="189"/>
        <v>0</v>
      </c>
      <c r="L2420" s="106">
        <v>2414</v>
      </c>
      <c r="M2420" s="136">
        <f t="shared" ca="1" si="186"/>
        <v>2.9779920258872412</v>
      </c>
      <c r="N2420" s="106"/>
    </row>
    <row r="2421" spans="1:14" x14ac:dyDescent="0.25">
      <c r="A2421" s="108">
        <v>2415</v>
      </c>
      <c r="B2421" s="134">
        <f t="shared" ca="1" si="190"/>
        <v>0</v>
      </c>
      <c r="C2421" s="135">
        <f t="shared" ca="1" si="187"/>
        <v>0.9977108038362229</v>
      </c>
      <c r="J2421">
        <f t="shared" ca="1" si="188"/>
        <v>0</v>
      </c>
      <c r="K2421">
        <f t="shared" ca="1" si="189"/>
        <v>1</v>
      </c>
      <c r="L2421" s="106">
        <v>2415</v>
      </c>
      <c r="M2421" s="136">
        <f t="shared" ca="1" si="186"/>
        <v>0</v>
      </c>
      <c r="N2421" s="106"/>
    </row>
    <row r="2422" spans="1:14" x14ac:dyDescent="0.25">
      <c r="A2422" s="108">
        <v>2416</v>
      </c>
      <c r="B2422" s="134">
        <f t="shared" ca="1" si="190"/>
        <v>0</v>
      </c>
      <c r="C2422" s="135">
        <f t="shared" ca="1" si="187"/>
        <v>0.3805014355830203</v>
      </c>
      <c r="J2422">
        <f t="shared" ca="1" si="188"/>
        <v>0</v>
      </c>
      <c r="K2422">
        <f t="shared" ca="1" si="189"/>
        <v>0</v>
      </c>
      <c r="L2422" s="106">
        <v>2416</v>
      </c>
      <c r="M2422" s="136">
        <f t="shared" ca="1" si="186"/>
        <v>0</v>
      </c>
      <c r="N2422" s="106"/>
    </row>
    <row r="2423" spans="1:14" x14ac:dyDescent="0.25">
      <c r="A2423" s="108">
        <v>2417</v>
      </c>
      <c r="B2423" s="134">
        <f t="shared" ca="1" si="190"/>
        <v>1</v>
      </c>
      <c r="C2423" s="135">
        <f t="shared" ca="1" si="187"/>
        <v>0.2718269677976286</v>
      </c>
      <c r="J2423">
        <f t="shared" ca="1" si="188"/>
        <v>1</v>
      </c>
      <c r="K2423">
        <f t="shared" ca="1" si="189"/>
        <v>0</v>
      </c>
      <c r="L2423" s="106">
        <v>2417</v>
      </c>
      <c r="M2423" s="136">
        <f t="shared" ca="1" si="186"/>
        <v>3.794769437397524</v>
      </c>
      <c r="N2423" s="106"/>
    </row>
    <row r="2424" spans="1:14" x14ac:dyDescent="0.25">
      <c r="A2424" s="108">
        <v>2418</v>
      </c>
      <c r="B2424" s="134">
        <f t="shared" ca="1" si="190"/>
        <v>1</v>
      </c>
      <c r="C2424" s="135">
        <f t="shared" ca="1" si="187"/>
        <v>0.64990938025534772</v>
      </c>
      <c r="J2424">
        <f t="shared" ca="1" si="188"/>
        <v>1</v>
      </c>
      <c r="K2424">
        <f t="shared" ca="1" si="189"/>
        <v>0</v>
      </c>
      <c r="L2424" s="106">
        <v>2418</v>
      </c>
      <c r="M2424" s="136">
        <f t="shared" ca="1" si="186"/>
        <v>0.80127070266668188</v>
      </c>
      <c r="N2424" s="106"/>
    </row>
    <row r="2425" spans="1:14" x14ac:dyDescent="0.25">
      <c r="A2425" s="108">
        <v>2419</v>
      </c>
      <c r="B2425" s="134">
        <f t="shared" ca="1" si="190"/>
        <v>1</v>
      </c>
      <c r="C2425" s="135">
        <f t="shared" ca="1" si="187"/>
        <v>0.44940870153117474</v>
      </c>
      <c r="J2425">
        <f t="shared" ca="1" si="188"/>
        <v>1</v>
      </c>
      <c r="K2425">
        <f t="shared" ca="1" si="189"/>
        <v>0</v>
      </c>
      <c r="L2425" s="106">
        <v>2419</v>
      </c>
      <c r="M2425" s="136">
        <f t="shared" ca="1" si="186"/>
        <v>1.1226253587120629</v>
      </c>
      <c r="N2425" s="106"/>
    </row>
    <row r="2426" spans="1:14" x14ac:dyDescent="0.25">
      <c r="A2426" s="108">
        <v>2420</v>
      </c>
      <c r="B2426" s="134">
        <f t="shared" ca="1" si="190"/>
        <v>1</v>
      </c>
      <c r="C2426" s="135">
        <f t="shared" ca="1" si="187"/>
        <v>0.65786834684222917</v>
      </c>
      <c r="J2426">
        <f t="shared" ca="1" si="188"/>
        <v>0</v>
      </c>
      <c r="K2426">
        <f t="shared" ca="1" si="189"/>
        <v>0</v>
      </c>
      <c r="L2426" s="106">
        <v>2420</v>
      </c>
      <c r="M2426" s="136">
        <f t="shared" ca="1" si="186"/>
        <v>0.73599902373893389</v>
      </c>
      <c r="N2426" s="106"/>
    </row>
    <row r="2427" spans="1:14" x14ac:dyDescent="0.25">
      <c r="A2427" s="108">
        <v>2421</v>
      </c>
      <c r="B2427" s="134">
        <f t="shared" ca="1" si="190"/>
        <v>0</v>
      </c>
      <c r="C2427" s="135">
        <f t="shared" ca="1" si="187"/>
        <v>0.735213141477842</v>
      </c>
      <c r="J2427">
        <f t="shared" ca="1" si="188"/>
        <v>0</v>
      </c>
      <c r="K2427">
        <f t="shared" ca="1" si="189"/>
        <v>1</v>
      </c>
      <c r="L2427" s="106">
        <v>2421</v>
      </c>
      <c r="M2427" s="136">
        <f t="shared" ca="1" si="186"/>
        <v>0</v>
      </c>
      <c r="N2427" s="106"/>
    </row>
    <row r="2428" spans="1:14" x14ac:dyDescent="0.25">
      <c r="A2428" s="108">
        <v>2422</v>
      </c>
      <c r="B2428" s="134">
        <f t="shared" ca="1" si="190"/>
        <v>0</v>
      </c>
      <c r="C2428" s="135">
        <f t="shared" ca="1" si="187"/>
        <v>0.36449631704616448</v>
      </c>
      <c r="J2428">
        <f t="shared" ca="1" si="188"/>
        <v>0</v>
      </c>
      <c r="K2428">
        <f t="shared" ca="1" si="189"/>
        <v>1</v>
      </c>
      <c r="L2428" s="106">
        <v>2422</v>
      </c>
      <c r="M2428" s="136">
        <f t="shared" ca="1" si="186"/>
        <v>0</v>
      </c>
      <c r="N2428" s="106"/>
    </row>
    <row r="2429" spans="1:14" x14ac:dyDescent="0.25">
      <c r="A2429" s="108">
        <v>2423</v>
      </c>
      <c r="B2429" s="134">
        <f t="shared" ca="1" si="190"/>
        <v>0</v>
      </c>
      <c r="C2429" s="135">
        <f t="shared" ca="1" si="187"/>
        <v>0.91452752098971279</v>
      </c>
      <c r="J2429">
        <f t="shared" ca="1" si="188"/>
        <v>0</v>
      </c>
      <c r="K2429">
        <f t="shared" ca="1" si="189"/>
        <v>0</v>
      </c>
      <c r="L2429" s="106">
        <v>2423</v>
      </c>
      <c r="M2429" s="136">
        <f t="shared" ca="1" si="186"/>
        <v>0</v>
      </c>
      <c r="N2429" s="106"/>
    </row>
    <row r="2430" spans="1:14" x14ac:dyDescent="0.25">
      <c r="A2430" s="108">
        <v>2424</v>
      </c>
      <c r="B2430" s="134">
        <f t="shared" ca="1" si="190"/>
        <v>1</v>
      </c>
      <c r="C2430" s="135">
        <f t="shared" ca="1" si="187"/>
        <v>0.12013648547361133</v>
      </c>
      <c r="J2430">
        <f t="shared" ca="1" si="188"/>
        <v>1</v>
      </c>
      <c r="K2430">
        <f t="shared" ca="1" si="189"/>
        <v>0</v>
      </c>
      <c r="L2430" s="106">
        <v>2424</v>
      </c>
      <c r="M2430" s="136">
        <f t="shared" ca="1" si="186"/>
        <v>1.8783715018271785</v>
      </c>
      <c r="N2430" s="106"/>
    </row>
    <row r="2431" spans="1:14" x14ac:dyDescent="0.25">
      <c r="A2431" s="108">
        <v>2425</v>
      </c>
      <c r="B2431" s="134">
        <f t="shared" ca="1" si="190"/>
        <v>1</v>
      </c>
      <c r="C2431" s="135">
        <f t="shared" ca="1" si="187"/>
        <v>0.50982172593524577</v>
      </c>
      <c r="J2431">
        <f t="shared" ca="1" si="188"/>
        <v>1</v>
      </c>
      <c r="K2431">
        <f t="shared" ca="1" si="189"/>
        <v>0</v>
      </c>
      <c r="L2431" s="106">
        <v>2425</v>
      </c>
      <c r="M2431" s="136">
        <f t="shared" ca="1" si="186"/>
        <v>2.8104198058823009</v>
      </c>
      <c r="N2431" s="106"/>
    </row>
    <row r="2432" spans="1:14" x14ac:dyDescent="0.25">
      <c r="A2432" s="108">
        <v>2426</v>
      </c>
      <c r="B2432" s="134">
        <f t="shared" ca="1" si="190"/>
        <v>1</v>
      </c>
      <c r="C2432" s="135">
        <f t="shared" ca="1" si="187"/>
        <v>3.87706694536889E-2</v>
      </c>
      <c r="J2432">
        <f t="shared" ca="1" si="188"/>
        <v>1</v>
      </c>
      <c r="K2432">
        <f t="shared" ca="1" si="189"/>
        <v>0</v>
      </c>
      <c r="L2432" s="106">
        <v>2426</v>
      </c>
      <c r="M2432" s="136">
        <f t="shared" ca="1" si="186"/>
        <v>3.8594587272399594</v>
      </c>
      <c r="N2432" s="106"/>
    </row>
    <row r="2433" spans="1:14" x14ac:dyDescent="0.25">
      <c r="A2433" s="108">
        <v>2427</v>
      </c>
      <c r="B2433" s="134">
        <f t="shared" ca="1" si="190"/>
        <v>1</v>
      </c>
      <c r="C2433" s="135">
        <f t="shared" ca="1" si="187"/>
        <v>0.37059474743244181</v>
      </c>
      <c r="J2433">
        <f t="shared" ca="1" si="188"/>
        <v>1</v>
      </c>
      <c r="K2433">
        <f t="shared" ca="1" si="189"/>
        <v>0</v>
      </c>
      <c r="L2433" s="106">
        <v>2427</v>
      </c>
      <c r="M2433" s="136">
        <f t="shared" ca="1" si="186"/>
        <v>0.83907958276598771</v>
      </c>
      <c r="N2433" s="106"/>
    </row>
    <row r="2434" spans="1:14" x14ac:dyDescent="0.25">
      <c r="A2434" s="108">
        <v>2428</v>
      </c>
      <c r="B2434" s="134">
        <f t="shared" ca="1" si="190"/>
        <v>1</v>
      </c>
      <c r="C2434" s="135">
        <f t="shared" ca="1" si="187"/>
        <v>0.31138394272289172</v>
      </c>
      <c r="J2434">
        <f t="shared" ca="1" si="188"/>
        <v>1</v>
      </c>
      <c r="K2434">
        <f t="shared" ca="1" si="189"/>
        <v>0</v>
      </c>
      <c r="L2434" s="106">
        <v>2428</v>
      </c>
      <c r="M2434" s="136">
        <f t="shared" ca="1" si="186"/>
        <v>4.1759262056774817</v>
      </c>
      <c r="N2434" s="106"/>
    </row>
    <row r="2435" spans="1:14" x14ac:dyDescent="0.25">
      <c r="A2435" s="108">
        <v>2429</v>
      </c>
      <c r="B2435" s="134">
        <f t="shared" ca="1" si="190"/>
        <v>1</v>
      </c>
      <c r="C2435" s="135">
        <f t="shared" ca="1" si="187"/>
        <v>0.42628265092461992</v>
      </c>
      <c r="J2435">
        <f t="shared" ca="1" si="188"/>
        <v>1</v>
      </c>
      <c r="K2435">
        <f t="shared" ca="1" si="189"/>
        <v>0</v>
      </c>
      <c r="L2435" s="106">
        <v>2429</v>
      </c>
      <c r="M2435" s="136">
        <f t="shared" ca="1" si="186"/>
        <v>8.9459942779891719</v>
      </c>
      <c r="N2435" s="106"/>
    </row>
    <row r="2436" spans="1:14" x14ac:dyDescent="0.25">
      <c r="A2436" s="108">
        <v>2430</v>
      </c>
      <c r="B2436" s="134">
        <f t="shared" ca="1" si="190"/>
        <v>1</v>
      </c>
      <c r="C2436" s="135">
        <f t="shared" ca="1" si="187"/>
        <v>0.50682992650070058</v>
      </c>
      <c r="J2436">
        <f t="shared" ca="1" si="188"/>
        <v>1</v>
      </c>
      <c r="K2436">
        <f t="shared" ca="1" si="189"/>
        <v>0</v>
      </c>
      <c r="L2436" s="106">
        <v>2430</v>
      </c>
      <c r="M2436" s="136">
        <f t="shared" ca="1" si="186"/>
        <v>3.3521621867436773</v>
      </c>
      <c r="N2436" s="106"/>
    </row>
    <row r="2437" spans="1:14" x14ac:dyDescent="0.25">
      <c r="A2437" s="108">
        <v>2431</v>
      </c>
      <c r="B2437" s="134">
        <f t="shared" ca="1" si="190"/>
        <v>1</v>
      </c>
      <c r="C2437" s="135">
        <f t="shared" ca="1" si="187"/>
        <v>0.40878132181002325</v>
      </c>
      <c r="J2437">
        <f t="shared" ca="1" si="188"/>
        <v>0</v>
      </c>
      <c r="K2437">
        <f t="shared" ca="1" si="189"/>
        <v>0</v>
      </c>
      <c r="L2437" s="106">
        <v>2431</v>
      </c>
      <c r="M2437" s="136">
        <f t="shared" ca="1" si="186"/>
        <v>3.0011926273088592</v>
      </c>
      <c r="N2437" s="106"/>
    </row>
    <row r="2438" spans="1:14" x14ac:dyDescent="0.25">
      <c r="A2438" s="108">
        <v>2432</v>
      </c>
      <c r="B2438" s="134">
        <f t="shared" ca="1" si="190"/>
        <v>0</v>
      </c>
      <c r="C2438" s="135">
        <f t="shared" ca="1" si="187"/>
        <v>0.79249312528550886</v>
      </c>
      <c r="J2438">
        <f t="shared" ca="1" si="188"/>
        <v>0</v>
      </c>
      <c r="K2438">
        <f t="shared" ca="1" si="189"/>
        <v>1</v>
      </c>
      <c r="L2438" s="106">
        <v>2432</v>
      </c>
      <c r="M2438" s="136">
        <f t="shared" ca="1" si="186"/>
        <v>0</v>
      </c>
      <c r="N2438" s="106"/>
    </row>
    <row r="2439" spans="1:14" x14ac:dyDescent="0.25">
      <c r="A2439" s="108">
        <v>2433</v>
      </c>
      <c r="B2439" s="134">
        <f t="shared" ca="1" si="190"/>
        <v>0</v>
      </c>
      <c r="C2439" s="135">
        <f t="shared" ca="1" si="187"/>
        <v>0.99287112282887746</v>
      </c>
      <c r="J2439">
        <f t="shared" ca="1" si="188"/>
        <v>0</v>
      </c>
      <c r="K2439">
        <f t="shared" ca="1" si="189"/>
        <v>0</v>
      </c>
      <c r="L2439" s="106">
        <v>2433</v>
      </c>
      <c r="M2439" s="136">
        <f t="shared" ref="M2439:M2502" ca="1" si="191">IF(B2439&gt;0,-LN(1-(RAND()))/lambda,0)</f>
        <v>0</v>
      </c>
      <c r="N2439" s="106"/>
    </row>
    <row r="2440" spans="1:14" x14ac:dyDescent="0.25">
      <c r="A2440" s="108">
        <v>2434</v>
      </c>
      <c r="B2440" s="134">
        <f t="shared" ca="1" si="190"/>
        <v>1</v>
      </c>
      <c r="C2440" s="135">
        <f t="shared" ref="C2440:C2503" ca="1" si="192">RAND()</f>
        <v>6.0393924288199896E-2</v>
      </c>
      <c r="J2440">
        <f t="shared" ref="J2440:J2503" ca="1" si="193">IF(AND(B2440,B2441),1,0)</f>
        <v>1</v>
      </c>
      <c r="K2440">
        <f t="shared" ref="K2440:K2503" ca="1" si="194">IF(AND(NOT(B2440),NOT(B2441)),1,0)</f>
        <v>0</v>
      </c>
      <c r="L2440" s="106">
        <v>2434</v>
      </c>
      <c r="M2440" s="136">
        <f t="shared" ca="1" si="191"/>
        <v>6.0971679318322858</v>
      </c>
      <c r="N2440" s="106"/>
    </row>
    <row r="2441" spans="1:14" x14ac:dyDescent="0.25">
      <c r="A2441" s="108">
        <v>2435</v>
      </c>
      <c r="B2441" s="134">
        <f t="shared" ca="1" si="190"/>
        <v>1</v>
      </c>
      <c r="C2441" s="135">
        <f t="shared" ca="1" si="192"/>
        <v>0.11075839452459713</v>
      </c>
      <c r="J2441">
        <f t="shared" ca="1" si="193"/>
        <v>0</v>
      </c>
      <c r="K2441">
        <f t="shared" ca="1" si="194"/>
        <v>0</v>
      </c>
      <c r="L2441" s="106">
        <v>2435</v>
      </c>
      <c r="M2441" s="136">
        <f t="shared" ca="1" si="191"/>
        <v>2.5338398382349649</v>
      </c>
      <c r="N2441" s="106"/>
    </row>
    <row r="2442" spans="1:14" x14ac:dyDescent="0.25">
      <c r="A2442" s="108">
        <v>2436</v>
      </c>
      <c r="B2442" s="134">
        <f t="shared" ca="1" si="190"/>
        <v>0</v>
      </c>
      <c r="C2442" s="135">
        <f t="shared" ca="1" si="192"/>
        <v>0.92160611176894147</v>
      </c>
      <c r="J2442">
        <f t="shared" ca="1" si="193"/>
        <v>0</v>
      </c>
      <c r="K2442">
        <f t="shared" ca="1" si="194"/>
        <v>1</v>
      </c>
      <c r="L2442" s="106">
        <v>2436</v>
      </c>
      <c r="M2442" s="136">
        <f t="shared" ca="1" si="191"/>
        <v>0</v>
      </c>
      <c r="N2442" s="106"/>
    </row>
    <row r="2443" spans="1:14" x14ac:dyDescent="0.25">
      <c r="A2443" s="108">
        <v>2437</v>
      </c>
      <c r="B2443" s="134">
        <f t="shared" ca="1" si="190"/>
        <v>0</v>
      </c>
      <c r="C2443" s="135">
        <f t="shared" ca="1" si="192"/>
        <v>0.43549201084359679</v>
      </c>
      <c r="J2443">
        <f t="shared" ca="1" si="193"/>
        <v>0</v>
      </c>
      <c r="K2443">
        <f t="shared" ca="1" si="194"/>
        <v>0</v>
      </c>
      <c r="L2443" s="106">
        <v>2437</v>
      </c>
      <c r="M2443" s="136">
        <f t="shared" ca="1" si="191"/>
        <v>0</v>
      </c>
      <c r="N2443" s="106"/>
    </row>
    <row r="2444" spans="1:14" x14ac:dyDescent="0.25">
      <c r="A2444" s="108">
        <v>2438</v>
      </c>
      <c r="B2444" s="134">
        <f t="shared" ca="1" si="190"/>
        <v>1</v>
      </c>
      <c r="C2444" s="135">
        <f t="shared" ca="1" si="192"/>
        <v>5.1441771856916452E-2</v>
      </c>
      <c r="J2444">
        <f t="shared" ca="1" si="193"/>
        <v>0</v>
      </c>
      <c r="K2444">
        <f t="shared" ca="1" si="194"/>
        <v>0</v>
      </c>
      <c r="L2444" s="106">
        <v>2438</v>
      </c>
      <c r="M2444" s="136">
        <f t="shared" ca="1" si="191"/>
        <v>2.8287699203305818</v>
      </c>
      <c r="N2444" s="106"/>
    </row>
    <row r="2445" spans="1:14" x14ac:dyDescent="0.25">
      <c r="A2445" s="108">
        <v>2439</v>
      </c>
      <c r="B2445" s="134">
        <f t="shared" ca="1" si="190"/>
        <v>0</v>
      </c>
      <c r="C2445" s="135">
        <f t="shared" ca="1" si="192"/>
        <v>0.73717375489692938</v>
      </c>
      <c r="J2445">
        <f t="shared" ca="1" si="193"/>
        <v>0</v>
      </c>
      <c r="K2445">
        <f t="shared" ca="1" si="194"/>
        <v>0</v>
      </c>
      <c r="L2445" s="106">
        <v>2439</v>
      </c>
      <c r="M2445" s="136">
        <f t="shared" ca="1" si="191"/>
        <v>0</v>
      </c>
      <c r="N2445" s="106"/>
    </row>
    <row r="2446" spans="1:14" x14ac:dyDescent="0.25">
      <c r="A2446" s="108">
        <v>2440</v>
      </c>
      <c r="B2446" s="134">
        <f t="shared" ca="1" si="190"/>
        <v>1</v>
      </c>
      <c r="C2446" s="135">
        <f t="shared" ca="1" si="192"/>
        <v>0.32545498324068434</v>
      </c>
      <c r="J2446">
        <f t="shared" ca="1" si="193"/>
        <v>1</v>
      </c>
      <c r="K2446">
        <f t="shared" ca="1" si="194"/>
        <v>0</v>
      </c>
      <c r="L2446" s="106">
        <v>2440</v>
      </c>
      <c r="M2446" s="136">
        <f t="shared" ca="1" si="191"/>
        <v>1.7105179527060577</v>
      </c>
      <c r="N2446" s="106"/>
    </row>
    <row r="2447" spans="1:14" x14ac:dyDescent="0.25">
      <c r="A2447" s="108">
        <v>2441</v>
      </c>
      <c r="B2447" s="134">
        <f t="shared" ca="1" si="190"/>
        <v>1</v>
      </c>
      <c r="C2447" s="135">
        <f t="shared" ca="1" si="192"/>
        <v>5.917116288834301E-2</v>
      </c>
      <c r="J2447">
        <f t="shared" ca="1" si="193"/>
        <v>1</v>
      </c>
      <c r="K2447">
        <f t="shared" ca="1" si="194"/>
        <v>0</v>
      </c>
      <c r="L2447" s="106">
        <v>2441</v>
      </c>
      <c r="M2447" s="136">
        <f t="shared" ca="1" si="191"/>
        <v>9.0233604483590319</v>
      </c>
      <c r="N2447" s="106"/>
    </row>
    <row r="2448" spans="1:14" x14ac:dyDescent="0.25">
      <c r="A2448" s="108">
        <v>2442</v>
      </c>
      <c r="B2448" s="134">
        <f t="shared" ca="1" si="190"/>
        <v>1</v>
      </c>
      <c r="C2448" s="135">
        <f t="shared" ca="1" si="192"/>
        <v>0.71445189290019528</v>
      </c>
      <c r="J2448">
        <f t="shared" ca="1" si="193"/>
        <v>1</v>
      </c>
      <c r="K2448">
        <f t="shared" ca="1" si="194"/>
        <v>0</v>
      </c>
      <c r="L2448" s="106">
        <v>2442</v>
      </c>
      <c r="M2448" s="136">
        <f t="shared" ca="1" si="191"/>
        <v>0.97242373510572711</v>
      </c>
      <c r="N2448" s="106"/>
    </row>
    <row r="2449" spans="1:14" x14ac:dyDescent="0.25">
      <c r="A2449" s="108">
        <v>2443</v>
      </c>
      <c r="B2449" s="134">
        <f t="shared" ca="1" si="190"/>
        <v>1</v>
      </c>
      <c r="C2449" s="135">
        <f t="shared" ca="1" si="192"/>
        <v>0.35012057664376062</v>
      </c>
      <c r="J2449">
        <f t="shared" ca="1" si="193"/>
        <v>0</v>
      </c>
      <c r="K2449">
        <f t="shared" ca="1" si="194"/>
        <v>0</v>
      </c>
      <c r="L2449" s="106">
        <v>2443</v>
      </c>
      <c r="M2449" s="136">
        <f t="shared" ca="1" si="191"/>
        <v>0.18566704221152161</v>
      </c>
      <c r="N2449" s="106"/>
    </row>
    <row r="2450" spans="1:14" x14ac:dyDescent="0.25">
      <c r="A2450" s="108">
        <v>2444</v>
      </c>
      <c r="B2450" s="134">
        <f t="shared" ca="1" si="190"/>
        <v>0</v>
      </c>
      <c r="C2450" s="135">
        <f t="shared" ca="1" si="192"/>
        <v>0.82342197686112428</v>
      </c>
      <c r="J2450">
        <f t="shared" ca="1" si="193"/>
        <v>0</v>
      </c>
      <c r="K2450">
        <f t="shared" ca="1" si="194"/>
        <v>0</v>
      </c>
      <c r="L2450" s="106">
        <v>2444</v>
      </c>
      <c r="M2450" s="136">
        <f t="shared" ca="1" si="191"/>
        <v>0</v>
      </c>
      <c r="N2450" s="106"/>
    </row>
    <row r="2451" spans="1:14" x14ac:dyDescent="0.25">
      <c r="A2451" s="108">
        <v>2445</v>
      </c>
      <c r="B2451" s="134">
        <f t="shared" ca="1" si="190"/>
        <v>1</v>
      </c>
      <c r="C2451" s="135">
        <f t="shared" ca="1" si="192"/>
        <v>7.3772806065057317E-2</v>
      </c>
      <c r="J2451">
        <f t="shared" ca="1" si="193"/>
        <v>1</v>
      </c>
      <c r="K2451">
        <f t="shared" ca="1" si="194"/>
        <v>0</v>
      </c>
      <c r="L2451" s="106">
        <v>2445</v>
      </c>
      <c r="M2451" s="136">
        <f t="shared" ca="1" si="191"/>
        <v>1.1897232706233638</v>
      </c>
      <c r="N2451" s="106"/>
    </row>
    <row r="2452" spans="1:14" x14ac:dyDescent="0.25">
      <c r="A2452" s="108">
        <v>2446</v>
      </c>
      <c r="B2452" s="134">
        <f t="shared" ca="1" si="190"/>
        <v>1</v>
      </c>
      <c r="C2452" s="135">
        <f t="shared" ca="1" si="192"/>
        <v>0.27477696576046828</v>
      </c>
      <c r="J2452">
        <f t="shared" ca="1" si="193"/>
        <v>1</v>
      </c>
      <c r="K2452">
        <f t="shared" ca="1" si="194"/>
        <v>0</v>
      </c>
      <c r="L2452" s="106">
        <v>2446</v>
      </c>
      <c r="M2452" s="136">
        <f t="shared" ca="1" si="191"/>
        <v>0.78440612249043229</v>
      </c>
      <c r="N2452" s="106"/>
    </row>
    <row r="2453" spans="1:14" x14ac:dyDescent="0.25">
      <c r="A2453" s="108">
        <v>2447</v>
      </c>
      <c r="B2453" s="134">
        <f t="shared" ca="1" si="190"/>
        <v>1</v>
      </c>
      <c r="C2453" s="135">
        <f t="shared" ca="1" si="192"/>
        <v>1.1270421244805151E-2</v>
      </c>
      <c r="J2453">
        <f t="shared" ca="1" si="193"/>
        <v>1</v>
      </c>
      <c r="K2453">
        <f t="shared" ca="1" si="194"/>
        <v>0</v>
      </c>
      <c r="L2453" s="106">
        <v>2447</v>
      </c>
      <c r="M2453" s="136">
        <f t="shared" ca="1" si="191"/>
        <v>0.53448760735582479</v>
      </c>
      <c r="N2453" s="106"/>
    </row>
    <row r="2454" spans="1:14" x14ac:dyDescent="0.25">
      <c r="A2454" s="108">
        <v>2448</v>
      </c>
      <c r="B2454" s="134">
        <f t="shared" ca="1" si="190"/>
        <v>1</v>
      </c>
      <c r="C2454" s="135">
        <f t="shared" ca="1" si="192"/>
        <v>0.67671824779408885</v>
      </c>
      <c r="J2454">
        <f t="shared" ca="1" si="193"/>
        <v>1</v>
      </c>
      <c r="K2454">
        <f t="shared" ca="1" si="194"/>
        <v>0</v>
      </c>
      <c r="L2454" s="106">
        <v>2448</v>
      </c>
      <c r="M2454" s="136">
        <f t="shared" ca="1" si="191"/>
        <v>3.6980758286725663</v>
      </c>
      <c r="N2454" s="106"/>
    </row>
    <row r="2455" spans="1:14" x14ac:dyDescent="0.25">
      <c r="A2455" s="108">
        <v>2449</v>
      </c>
      <c r="B2455" s="134">
        <f t="shared" ca="1" si="190"/>
        <v>1</v>
      </c>
      <c r="C2455" s="135">
        <f t="shared" ca="1" si="192"/>
        <v>0.4012729152500637</v>
      </c>
      <c r="J2455">
        <f t="shared" ca="1" si="193"/>
        <v>1</v>
      </c>
      <c r="K2455">
        <f t="shared" ca="1" si="194"/>
        <v>0</v>
      </c>
      <c r="L2455" s="106">
        <v>2449</v>
      </c>
      <c r="M2455" s="136">
        <f t="shared" ca="1" si="191"/>
        <v>1.6172663529518634</v>
      </c>
      <c r="N2455" s="106"/>
    </row>
    <row r="2456" spans="1:14" x14ac:dyDescent="0.25">
      <c r="A2456" s="108">
        <v>2450</v>
      </c>
      <c r="B2456" s="134">
        <f t="shared" ca="1" si="190"/>
        <v>1</v>
      </c>
      <c r="C2456" s="135">
        <f t="shared" ca="1" si="192"/>
        <v>0.18225669778205145</v>
      </c>
      <c r="J2456">
        <f t="shared" ca="1" si="193"/>
        <v>1</v>
      </c>
      <c r="K2456">
        <f t="shared" ca="1" si="194"/>
        <v>0</v>
      </c>
      <c r="L2456" s="106">
        <v>2450</v>
      </c>
      <c r="M2456" s="136">
        <f t="shared" ca="1" si="191"/>
        <v>5.295902636906237E-2</v>
      </c>
      <c r="N2456" s="106"/>
    </row>
    <row r="2457" spans="1:14" x14ac:dyDescent="0.25">
      <c r="A2457" s="108">
        <v>2451</v>
      </c>
      <c r="B2457" s="134">
        <f t="shared" ca="1" si="190"/>
        <v>1</v>
      </c>
      <c r="C2457" s="135">
        <f t="shared" ca="1" si="192"/>
        <v>0.4351010511343113</v>
      </c>
      <c r="J2457">
        <f t="shared" ca="1" si="193"/>
        <v>0</v>
      </c>
      <c r="K2457">
        <f t="shared" ca="1" si="194"/>
        <v>0</v>
      </c>
      <c r="L2457" s="106">
        <v>2451</v>
      </c>
      <c r="M2457" s="136">
        <f t="shared" ca="1" si="191"/>
        <v>2.798967400158765</v>
      </c>
      <c r="N2457" s="106"/>
    </row>
    <row r="2458" spans="1:14" x14ac:dyDescent="0.25">
      <c r="A2458" s="108">
        <v>2452</v>
      </c>
      <c r="B2458" s="134">
        <f t="shared" ca="1" si="190"/>
        <v>0</v>
      </c>
      <c r="C2458" s="135">
        <f t="shared" ca="1" si="192"/>
        <v>0.82857994818517078</v>
      </c>
      <c r="J2458">
        <f t="shared" ca="1" si="193"/>
        <v>0</v>
      </c>
      <c r="K2458">
        <f t="shared" ca="1" si="194"/>
        <v>1</v>
      </c>
      <c r="L2458" s="106">
        <v>2452</v>
      </c>
      <c r="M2458" s="136">
        <f t="shared" ca="1" si="191"/>
        <v>0</v>
      </c>
      <c r="N2458" s="106"/>
    </row>
    <row r="2459" spans="1:14" x14ac:dyDescent="0.25">
      <c r="A2459" s="108">
        <v>2453</v>
      </c>
      <c r="B2459" s="134">
        <f t="shared" ca="1" si="190"/>
        <v>0</v>
      </c>
      <c r="C2459" s="135">
        <f t="shared" ca="1" si="192"/>
        <v>0.55324253429440906</v>
      </c>
      <c r="J2459">
        <f t="shared" ca="1" si="193"/>
        <v>0</v>
      </c>
      <c r="K2459">
        <f t="shared" ca="1" si="194"/>
        <v>0</v>
      </c>
      <c r="L2459" s="106">
        <v>2453</v>
      </c>
      <c r="M2459" s="136">
        <f t="shared" ca="1" si="191"/>
        <v>0</v>
      </c>
      <c r="N2459" s="106"/>
    </row>
    <row r="2460" spans="1:14" x14ac:dyDescent="0.25">
      <c r="A2460" s="108">
        <v>2454</v>
      </c>
      <c r="B2460" s="134">
        <f t="shared" ca="1" si="190"/>
        <v>1</v>
      </c>
      <c r="C2460" s="135">
        <f t="shared" ca="1" si="192"/>
        <v>0.31374119653129384</v>
      </c>
      <c r="J2460">
        <f t="shared" ca="1" si="193"/>
        <v>1</v>
      </c>
      <c r="K2460">
        <f t="shared" ca="1" si="194"/>
        <v>0</v>
      </c>
      <c r="L2460" s="106">
        <v>2454</v>
      </c>
      <c r="M2460" s="136">
        <f t="shared" ca="1" si="191"/>
        <v>5.5536340904103056</v>
      </c>
      <c r="N2460" s="106"/>
    </row>
    <row r="2461" spans="1:14" x14ac:dyDescent="0.25">
      <c r="A2461" s="108">
        <v>2455</v>
      </c>
      <c r="B2461" s="134">
        <f t="shared" ca="1" si="190"/>
        <v>1</v>
      </c>
      <c r="C2461" s="135">
        <f t="shared" ca="1" si="192"/>
        <v>0.70795208968471657</v>
      </c>
      <c r="J2461">
        <f t="shared" ca="1" si="193"/>
        <v>1</v>
      </c>
      <c r="K2461">
        <f t="shared" ca="1" si="194"/>
        <v>0</v>
      </c>
      <c r="L2461" s="106">
        <v>2455</v>
      </c>
      <c r="M2461" s="136">
        <f t="shared" ca="1" si="191"/>
        <v>2.3945597910063974</v>
      </c>
      <c r="N2461" s="106"/>
    </row>
    <row r="2462" spans="1:14" x14ac:dyDescent="0.25">
      <c r="A2462" s="108">
        <v>2456</v>
      </c>
      <c r="B2462" s="134">
        <f t="shared" ca="1" si="190"/>
        <v>1</v>
      </c>
      <c r="C2462" s="135">
        <f t="shared" ca="1" si="192"/>
        <v>0.23253817382525044</v>
      </c>
      <c r="J2462">
        <f t="shared" ca="1" si="193"/>
        <v>1</v>
      </c>
      <c r="K2462">
        <f t="shared" ca="1" si="194"/>
        <v>0</v>
      </c>
      <c r="L2462" s="106">
        <v>2456</v>
      </c>
      <c r="M2462" s="136">
        <f t="shared" ca="1" si="191"/>
        <v>0.12160542556958109</v>
      </c>
      <c r="N2462" s="106"/>
    </row>
    <row r="2463" spans="1:14" x14ac:dyDescent="0.25">
      <c r="A2463" s="108">
        <v>2457</v>
      </c>
      <c r="B2463" s="134">
        <f t="shared" ca="1" si="190"/>
        <v>1</v>
      </c>
      <c r="C2463" s="135">
        <f t="shared" ca="1" si="192"/>
        <v>0.26778753235045327</v>
      </c>
      <c r="J2463">
        <f t="shared" ca="1" si="193"/>
        <v>1</v>
      </c>
      <c r="K2463">
        <f t="shared" ca="1" si="194"/>
        <v>0</v>
      </c>
      <c r="L2463" s="106">
        <v>2457</v>
      </c>
      <c r="M2463" s="136">
        <f t="shared" ca="1" si="191"/>
        <v>2.3581152826782548</v>
      </c>
      <c r="N2463" s="106"/>
    </row>
    <row r="2464" spans="1:14" x14ac:dyDescent="0.25">
      <c r="A2464" s="108">
        <v>2458</v>
      </c>
      <c r="B2464" s="134">
        <f t="shared" ca="1" si="190"/>
        <v>1</v>
      </c>
      <c r="C2464" s="135">
        <f t="shared" ca="1" si="192"/>
        <v>0.28333739189931606</v>
      </c>
      <c r="J2464">
        <f t="shared" ca="1" si="193"/>
        <v>0</v>
      </c>
      <c r="K2464">
        <f t="shared" ca="1" si="194"/>
        <v>0</v>
      </c>
      <c r="L2464" s="106">
        <v>2458</v>
      </c>
      <c r="M2464" s="136">
        <f t="shared" ca="1" si="191"/>
        <v>6.3864390464315433</v>
      </c>
      <c r="N2464" s="106"/>
    </row>
    <row r="2465" spans="1:14" x14ac:dyDescent="0.25">
      <c r="A2465" s="108">
        <v>2459</v>
      </c>
      <c r="B2465" s="134">
        <f t="shared" ca="1" si="190"/>
        <v>0</v>
      </c>
      <c r="C2465" s="135">
        <f t="shared" ca="1" si="192"/>
        <v>0.77132910833477841</v>
      </c>
      <c r="J2465">
        <f t="shared" ca="1" si="193"/>
        <v>0</v>
      </c>
      <c r="K2465">
        <f t="shared" ca="1" si="194"/>
        <v>0</v>
      </c>
      <c r="L2465" s="106">
        <v>2459</v>
      </c>
      <c r="M2465" s="136">
        <f t="shared" ca="1" si="191"/>
        <v>0</v>
      </c>
      <c r="N2465" s="106"/>
    </row>
    <row r="2466" spans="1:14" x14ac:dyDescent="0.25">
      <c r="A2466" s="108">
        <v>2460</v>
      </c>
      <c r="B2466" s="134">
        <f t="shared" ca="1" si="190"/>
        <v>1</v>
      </c>
      <c r="C2466" s="135">
        <f t="shared" ca="1" si="192"/>
        <v>0.17893876165796418</v>
      </c>
      <c r="J2466">
        <f t="shared" ca="1" si="193"/>
        <v>1</v>
      </c>
      <c r="K2466">
        <f t="shared" ca="1" si="194"/>
        <v>0</v>
      </c>
      <c r="L2466" s="106">
        <v>2460</v>
      </c>
      <c r="M2466" s="136">
        <f t="shared" ca="1" si="191"/>
        <v>0.91595393260345515</v>
      </c>
      <c r="N2466" s="106"/>
    </row>
    <row r="2467" spans="1:14" x14ac:dyDescent="0.25">
      <c r="A2467" s="108">
        <v>2461</v>
      </c>
      <c r="B2467" s="134">
        <f t="shared" ca="1" si="190"/>
        <v>1</v>
      </c>
      <c r="C2467" s="135">
        <f t="shared" ca="1" si="192"/>
        <v>0.42432792887780835</v>
      </c>
      <c r="J2467">
        <f t="shared" ca="1" si="193"/>
        <v>1</v>
      </c>
      <c r="K2467">
        <f t="shared" ca="1" si="194"/>
        <v>0</v>
      </c>
      <c r="L2467" s="106">
        <v>2461</v>
      </c>
      <c r="M2467" s="136">
        <f t="shared" ca="1" si="191"/>
        <v>1.9090010697492812</v>
      </c>
      <c r="N2467" s="106"/>
    </row>
    <row r="2468" spans="1:14" x14ac:dyDescent="0.25">
      <c r="A2468" s="108">
        <v>2462</v>
      </c>
      <c r="B2468" s="134">
        <f t="shared" ca="1" si="190"/>
        <v>1</v>
      </c>
      <c r="C2468" s="135">
        <f t="shared" ca="1" si="192"/>
        <v>0.10525651087834631</v>
      </c>
      <c r="J2468">
        <f t="shared" ca="1" si="193"/>
        <v>1</v>
      </c>
      <c r="K2468">
        <f t="shared" ca="1" si="194"/>
        <v>0</v>
      </c>
      <c r="L2468" s="106">
        <v>2462</v>
      </c>
      <c r="M2468" s="136">
        <f t="shared" ca="1" si="191"/>
        <v>1.3312644829083513</v>
      </c>
      <c r="N2468" s="106"/>
    </row>
    <row r="2469" spans="1:14" x14ac:dyDescent="0.25">
      <c r="A2469" s="108">
        <v>2463</v>
      </c>
      <c r="B2469" s="134">
        <f t="shared" ca="1" si="190"/>
        <v>1</v>
      </c>
      <c r="C2469" s="135">
        <f t="shared" ca="1" si="192"/>
        <v>8.256872461583431E-2</v>
      </c>
      <c r="J2469">
        <f t="shared" ca="1" si="193"/>
        <v>1</v>
      </c>
      <c r="K2469">
        <f t="shared" ca="1" si="194"/>
        <v>0</v>
      </c>
      <c r="L2469" s="106">
        <v>2463</v>
      </c>
      <c r="M2469" s="136">
        <f t="shared" ca="1" si="191"/>
        <v>1.8280030462963557</v>
      </c>
      <c r="N2469" s="106"/>
    </row>
    <row r="2470" spans="1:14" x14ac:dyDescent="0.25">
      <c r="A2470" s="108">
        <v>2464</v>
      </c>
      <c r="B2470" s="134">
        <f t="shared" ca="1" si="190"/>
        <v>1</v>
      </c>
      <c r="C2470" s="135">
        <f t="shared" ca="1" si="192"/>
        <v>7.9743850728156707E-3</v>
      </c>
      <c r="J2470">
        <f t="shared" ca="1" si="193"/>
        <v>1</v>
      </c>
      <c r="K2470">
        <f t="shared" ca="1" si="194"/>
        <v>0</v>
      </c>
      <c r="L2470" s="106">
        <v>2464</v>
      </c>
      <c r="M2470" s="136">
        <f t="shared" ca="1" si="191"/>
        <v>1.1814191953229731</v>
      </c>
      <c r="N2470" s="106"/>
    </row>
    <row r="2471" spans="1:14" x14ac:dyDescent="0.25">
      <c r="A2471" s="108">
        <v>2465</v>
      </c>
      <c r="B2471" s="134">
        <f t="shared" ca="1" si="190"/>
        <v>1</v>
      </c>
      <c r="C2471" s="135">
        <f t="shared" ca="1" si="192"/>
        <v>0.47069117314050024</v>
      </c>
      <c r="J2471">
        <f t="shared" ca="1" si="193"/>
        <v>1</v>
      </c>
      <c r="K2471">
        <f t="shared" ca="1" si="194"/>
        <v>0</v>
      </c>
      <c r="L2471" s="106">
        <v>2465</v>
      </c>
      <c r="M2471" s="136">
        <f t="shared" ca="1" si="191"/>
        <v>5.2641940314055713</v>
      </c>
      <c r="N2471" s="106"/>
    </row>
    <row r="2472" spans="1:14" x14ac:dyDescent="0.25">
      <c r="A2472" s="108">
        <v>2466</v>
      </c>
      <c r="B2472" s="134">
        <f t="shared" ca="1" si="190"/>
        <v>1</v>
      </c>
      <c r="C2472" s="135">
        <f t="shared" ca="1" si="192"/>
        <v>0.65733944515314913</v>
      </c>
      <c r="J2472">
        <f t="shared" ca="1" si="193"/>
        <v>0</v>
      </c>
      <c r="K2472">
        <f t="shared" ca="1" si="194"/>
        <v>0</v>
      </c>
      <c r="L2472" s="106">
        <v>2466</v>
      </c>
      <c r="M2472" s="136">
        <f t="shared" ca="1" si="191"/>
        <v>0.11958048819348713</v>
      </c>
      <c r="N2472" s="106"/>
    </row>
    <row r="2473" spans="1:14" x14ac:dyDescent="0.25">
      <c r="A2473" s="108">
        <v>2467</v>
      </c>
      <c r="B2473" s="134">
        <f t="shared" ca="1" si="190"/>
        <v>0</v>
      </c>
      <c r="C2473" s="135">
        <f t="shared" ca="1" si="192"/>
        <v>0.90118966525874888</v>
      </c>
      <c r="J2473">
        <f t="shared" ca="1" si="193"/>
        <v>0</v>
      </c>
      <c r="K2473">
        <f t="shared" ca="1" si="194"/>
        <v>1</v>
      </c>
      <c r="L2473" s="106">
        <v>2467</v>
      </c>
      <c r="M2473" s="136">
        <f t="shared" ca="1" si="191"/>
        <v>0</v>
      </c>
      <c r="N2473" s="106"/>
    </row>
    <row r="2474" spans="1:14" x14ac:dyDescent="0.25">
      <c r="A2474" s="108">
        <v>2468</v>
      </c>
      <c r="B2474" s="134">
        <f t="shared" ca="1" si="190"/>
        <v>0</v>
      </c>
      <c r="C2474" s="135">
        <f t="shared" ca="1" si="192"/>
        <v>0.79641197121595975</v>
      </c>
      <c r="J2474">
        <f t="shared" ca="1" si="193"/>
        <v>0</v>
      </c>
      <c r="K2474">
        <f t="shared" ca="1" si="194"/>
        <v>1</v>
      </c>
      <c r="L2474" s="106">
        <v>2468</v>
      </c>
      <c r="M2474" s="136">
        <f t="shared" ca="1" si="191"/>
        <v>0</v>
      </c>
      <c r="N2474" s="106"/>
    </row>
    <row r="2475" spans="1:14" x14ac:dyDescent="0.25">
      <c r="A2475" s="108">
        <v>2469</v>
      </c>
      <c r="B2475" s="134">
        <f t="shared" ca="1" si="190"/>
        <v>0</v>
      </c>
      <c r="C2475" s="135">
        <f t="shared" ca="1" si="192"/>
        <v>0.33377912378589891</v>
      </c>
      <c r="J2475">
        <f t="shared" ca="1" si="193"/>
        <v>0</v>
      </c>
      <c r="K2475">
        <f t="shared" ca="1" si="194"/>
        <v>1</v>
      </c>
      <c r="L2475" s="106">
        <v>2469</v>
      </c>
      <c r="M2475" s="136">
        <f t="shared" ca="1" si="191"/>
        <v>0</v>
      </c>
      <c r="N2475" s="106"/>
    </row>
    <row r="2476" spans="1:14" x14ac:dyDescent="0.25">
      <c r="A2476" s="108">
        <v>2470</v>
      </c>
      <c r="B2476" s="134">
        <f t="shared" ca="1" si="190"/>
        <v>0</v>
      </c>
      <c r="C2476" s="135">
        <f t="shared" ca="1" si="192"/>
        <v>0.78694417310364939</v>
      </c>
      <c r="J2476">
        <f t="shared" ca="1" si="193"/>
        <v>0</v>
      </c>
      <c r="K2476">
        <f t="shared" ca="1" si="194"/>
        <v>0</v>
      </c>
      <c r="L2476" s="106">
        <v>2470</v>
      </c>
      <c r="M2476" s="136">
        <f t="shared" ca="1" si="191"/>
        <v>0</v>
      </c>
      <c r="N2476" s="106"/>
    </row>
    <row r="2477" spans="1:14" x14ac:dyDescent="0.25">
      <c r="A2477" s="108">
        <v>2471</v>
      </c>
      <c r="B2477" s="134">
        <f t="shared" ca="1" si="190"/>
        <v>1</v>
      </c>
      <c r="C2477" s="135">
        <f t="shared" ca="1" si="192"/>
        <v>0.2309725582213521</v>
      </c>
      <c r="J2477">
        <f t="shared" ca="1" si="193"/>
        <v>1</v>
      </c>
      <c r="K2477">
        <f t="shared" ca="1" si="194"/>
        <v>0</v>
      </c>
      <c r="L2477" s="106">
        <v>2471</v>
      </c>
      <c r="M2477" s="136">
        <f t="shared" ca="1" si="191"/>
        <v>4.8866027891056136</v>
      </c>
      <c r="N2477" s="106"/>
    </row>
    <row r="2478" spans="1:14" x14ac:dyDescent="0.25">
      <c r="A2478" s="108">
        <v>2472</v>
      </c>
      <c r="B2478" s="134">
        <f t="shared" ca="1" si="190"/>
        <v>1</v>
      </c>
      <c r="C2478" s="135">
        <f t="shared" ca="1" si="192"/>
        <v>0.17212915011061625</v>
      </c>
      <c r="J2478">
        <f t="shared" ca="1" si="193"/>
        <v>0</v>
      </c>
      <c r="K2478">
        <f t="shared" ca="1" si="194"/>
        <v>0</v>
      </c>
      <c r="L2478" s="106">
        <v>2472</v>
      </c>
      <c r="M2478" s="136">
        <f t="shared" ca="1" si="191"/>
        <v>0.96067208938301962</v>
      </c>
      <c r="N2478" s="106"/>
    </row>
    <row r="2479" spans="1:14" x14ac:dyDescent="0.25">
      <c r="A2479" s="108">
        <v>2473</v>
      </c>
      <c r="B2479" s="134">
        <f t="shared" ref="B2479:B2542" ca="1" si="195">IF(B2478&gt;0,IF(C2479&lt;pww,1,0),IF(C2479&lt;pdw,1,0))</f>
        <v>0</v>
      </c>
      <c r="C2479" s="135">
        <f t="shared" ca="1" si="192"/>
        <v>0.94200667037860752</v>
      </c>
      <c r="J2479">
        <f t="shared" ca="1" si="193"/>
        <v>0</v>
      </c>
      <c r="K2479">
        <f t="shared" ca="1" si="194"/>
        <v>1</v>
      </c>
      <c r="L2479" s="106">
        <v>2473</v>
      </c>
      <c r="M2479" s="136">
        <f t="shared" ca="1" si="191"/>
        <v>0</v>
      </c>
      <c r="N2479" s="106"/>
    </row>
    <row r="2480" spans="1:14" x14ac:dyDescent="0.25">
      <c r="A2480" s="108">
        <v>2474</v>
      </c>
      <c r="B2480" s="134">
        <f t="shared" ca="1" si="195"/>
        <v>0</v>
      </c>
      <c r="C2480" s="135">
        <f t="shared" ca="1" si="192"/>
        <v>0.70713917942292526</v>
      </c>
      <c r="J2480">
        <f t="shared" ca="1" si="193"/>
        <v>0</v>
      </c>
      <c r="K2480">
        <f t="shared" ca="1" si="194"/>
        <v>1</v>
      </c>
      <c r="L2480" s="106">
        <v>2474</v>
      </c>
      <c r="M2480" s="136">
        <f t="shared" ca="1" si="191"/>
        <v>0</v>
      </c>
      <c r="N2480" s="106"/>
    </row>
    <row r="2481" spans="1:14" x14ac:dyDescent="0.25">
      <c r="A2481" s="108">
        <v>2475</v>
      </c>
      <c r="B2481" s="134">
        <f t="shared" ca="1" si="195"/>
        <v>0</v>
      </c>
      <c r="C2481" s="135">
        <f t="shared" ca="1" si="192"/>
        <v>0.53153285545533457</v>
      </c>
      <c r="J2481">
        <f t="shared" ca="1" si="193"/>
        <v>0</v>
      </c>
      <c r="K2481">
        <f t="shared" ca="1" si="194"/>
        <v>1</v>
      </c>
      <c r="L2481" s="106">
        <v>2475</v>
      </c>
      <c r="M2481" s="136">
        <f t="shared" ca="1" si="191"/>
        <v>0</v>
      </c>
      <c r="N2481" s="106"/>
    </row>
    <row r="2482" spans="1:14" x14ac:dyDescent="0.25">
      <c r="A2482" s="108">
        <v>2476</v>
      </c>
      <c r="B2482" s="134">
        <f t="shared" ca="1" si="195"/>
        <v>0</v>
      </c>
      <c r="C2482" s="135">
        <f t="shared" ca="1" si="192"/>
        <v>0.56286870368129527</v>
      </c>
      <c r="J2482">
        <f t="shared" ca="1" si="193"/>
        <v>0</v>
      </c>
      <c r="K2482">
        <f t="shared" ca="1" si="194"/>
        <v>0</v>
      </c>
      <c r="L2482" s="106">
        <v>2476</v>
      </c>
      <c r="M2482" s="136">
        <f t="shared" ca="1" si="191"/>
        <v>0</v>
      </c>
      <c r="N2482" s="106"/>
    </row>
    <row r="2483" spans="1:14" x14ac:dyDescent="0.25">
      <c r="A2483" s="108">
        <v>2477</v>
      </c>
      <c r="B2483" s="134">
        <f t="shared" ca="1" si="195"/>
        <v>1</v>
      </c>
      <c r="C2483" s="135">
        <f t="shared" ca="1" si="192"/>
        <v>4.6650446301266246E-4</v>
      </c>
      <c r="J2483">
        <f t="shared" ca="1" si="193"/>
        <v>0</v>
      </c>
      <c r="K2483">
        <f t="shared" ca="1" si="194"/>
        <v>0</v>
      </c>
      <c r="L2483" s="106">
        <v>2477</v>
      </c>
      <c r="M2483" s="136">
        <f t="shared" ca="1" si="191"/>
        <v>1.0791164313299728</v>
      </c>
      <c r="N2483" s="106"/>
    </row>
    <row r="2484" spans="1:14" x14ac:dyDescent="0.25">
      <c r="A2484" s="108">
        <v>2478</v>
      </c>
      <c r="B2484" s="134">
        <f t="shared" ca="1" si="195"/>
        <v>0</v>
      </c>
      <c r="C2484" s="135">
        <f t="shared" ca="1" si="192"/>
        <v>0.7818529578281519</v>
      </c>
      <c r="J2484">
        <f t="shared" ca="1" si="193"/>
        <v>0</v>
      </c>
      <c r="K2484">
        <f t="shared" ca="1" si="194"/>
        <v>1</v>
      </c>
      <c r="L2484" s="106">
        <v>2478</v>
      </c>
      <c r="M2484" s="136">
        <f t="shared" ca="1" si="191"/>
        <v>0</v>
      </c>
      <c r="N2484" s="106"/>
    </row>
    <row r="2485" spans="1:14" x14ac:dyDescent="0.25">
      <c r="A2485" s="108">
        <v>2479</v>
      </c>
      <c r="B2485" s="134">
        <f t="shared" ca="1" si="195"/>
        <v>0</v>
      </c>
      <c r="C2485" s="135">
        <f t="shared" ca="1" si="192"/>
        <v>0.85649518332044872</v>
      </c>
      <c r="J2485">
        <f t="shared" ca="1" si="193"/>
        <v>0</v>
      </c>
      <c r="K2485">
        <f t="shared" ca="1" si="194"/>
        <v>1</v>
      </c>
      <c r="L2485" s="106">
        <v>2479</v>
      </c>
      <c r="M2485" s="136">
        <f t="shared" ca="1" si="191"/>
        <v>0</v>
      </c>
      <c r="N2485" s="106"/>
    </row>
    <row r="2486" spans="1:14" x14ac:dyDescent="0.25">
      <c r="A2486" s="108">
        <v>2480</v>
      </c>
      <c r="B2486" s="134">
        <f t="shared" ca="1" si="195"/>
        <v>0</v>
      </c>
      <c r="C2486" s="135">
        <f t="shared" ca="1" si="192"/>
        <v>0.6494680523999693</v>
      </c>
      <c r="J2486">
        <f t="shared" ca="1" si="193"/>
        <v>0</v>
      </c>
      <c r="K2486">
        <f t="shared" ca="1" si="194"/>
        <v>0</v>
      </c>
      <c r="L2486" s="106">
        <v>2480</v>
      </c>
      <c r="M2486" s="136">
        <f t="shared" ca="1" si="191"/>
        <v>0</v>
      </c>
      <c r="N2486" s="106"/>
    </row>
    <row r="2487" spans="1:14" x14ac:dyDescent="0.25">
      <c r="A2487" s="108">
        <v>2481</v>
      </c>
      <c r="B2487" s="134">
        <f t="shared" ca="1" si="195"/>
        <v>1</v>
      </c>
      <c r="C2487" s="135">
        <f t="shared" ca="1" si="192"/>
        <v>0.18786059577026337</v>
      </c>
      <c r="J2487">
        <f t="shared" ca="1" si="193"/>
        <v>1</v>
      </c>
      <c r="K2487">
        <f t="shared" ca="1" si="194"/>
        <v>0</v>
      </c>
      <c r="L2487" s="106">
        <v>2481</v>
      </c>
      <c r="M2487" s="136">
        <f t="shared" ca="1" si="191"/>
        <v>0.75673585238809571</v>
      </c>
      <c r="N2487" s="106"/>
    </row>
    <row r="2488" spans="1:14" x14ac:dyDescent="0.25">
      <c r="A2488" s="108">
        <v>2482</v>
      </c>
      <c r="B2488" s="134">
        <f t="shared" ca="1" si="195"/>
        <v>1</v>
      </c>
      <c r="C2488" s="135">
        <f t="shared" ca="1" si="192"/>
        <v>2.0248158527095161E-2</v>
      </c>
      <c r="J2488">
        <f t="shared" ca="1" si="193"/>
        <v>1</v>
      </c>
      <c r="K2488">
        <f t="shared" ca="1" si="194"/>
        <v>0</v>
      </c>
      <c r="L2488" s="106">
        <v>2482</v>
      </c>
      <c r="M2488" s="136">
        <f t="shared" ca="1" si="191"/>
        <v>0.26589404444607984</v>
      </c>
      <c r="N2488" s="106"/>
    </row>
    <row r="2489" spans="1:14" x14ac:dyDescent="0.25">
      <c r="A2489" s="108">
        <v>2483</v>
      </c>
      <c r="B2489" s="134">
        <f t="shared" ca="1" si="195"/>
        <v>1</v>
      </c>
      <c r="C2489" s="135">
        <f t="shared" ca="1" si="192"/>
        <v>0.25655948743651569</v>
      </c>
      <c r="J2489">
        <f t="shared" ca="1" si="193"/>
        <v>0</v>
      </c>
      <c r="K2489">
        <f t="shared" ca="1" si="194"/>
        <v>0</v>
      </c>
      <c r="L2489" s="106">
        <v>2483</v>
      </c>
      <c r="M2489" s="136">
        <f t="shared" ca="1" si="191"/>
        <v>0.5567318545985942</v>
      </c>
      <c r="N2489" s="106"/>
    </row>
    <row r="2490" spans="1:14" x14ac:dyDescent="0.25">
      <c r="A2490" s="108">
        <v>2484</v>
      </c>
      <c r="B2490" s="134">
        <f t="shared" ca="1" si="195"/>
        <v>0</v>
      </c>
      <c r="C2490" s="135">
        <f t="shared" ca="1" si="192"/>
        <v>0.95166223872181821</v>
      </c>
      <c r="J2490">
        <f t="shared" ca="1" si="193"/>
        <v>0</v>
      </c>
      <c r="K2490">
        <f t="shared" ca="1" si="194"/>
        <v>0</v>
      </c>
      <c r="L2490" s="106">
        <v>2484</v>
      </c>
      <c r="M2490" s="136">
        <f t="shared" ca="1" si="191"/>
        <v>0</v>
      </c>
      <c r="N2490" s="106"/>
    </row>
    <row r="2491" spans="1:14" x14ac:dyDescent="0.25">
      <c r="A2491" s="108">
        <v>2485</v>
      </c>
      <c r="B2491" s="134">
        <f t="shared" ca="1" si="195"/>
        <v>1</v>
      </c>
      <c r="C2491" s="135">
        <f t="shared" ca="1" si="192"/>
        <v>0.11203099144861695</v>
      </c>
      <c r="J2491">
        <f t="shared" ca="1" si="193"/>
        <v>1</v>
      </c>
      <c r="K2491">
        <f t="shared" ca="1" si="194"/>
        <v>0</v>
      </c>
      <c r="L2491" s="106">
        <v>2485</v>
      </c>
      <c r="M2491" s="136">
        <f t="shared" ca="1" si="191"/>
        <v>1.2682423881324365</v>
      </c>
      <c r="N2491" s="106"/>
    </row>
    <row r="2492" spans="1:14" x14ac:dyDescent="0.25">
      <c r="A2492" s="108">
        <v>2486</v>
      </c>
      <c r="B2492" s="134">
        <f t="shared" ca="1" si="195"/>
        <v>1</v>
      </c>
      <c r="C2492" s="135">
        <f t="shared" ca="1" si="192"/>
        <v>0.26242429746866835</v>
      </c>
      <c r="J2492">
        <f t="shared" ca="1" si="193"/>
        <v>1</v>
      </c>
      <c r="K2492">
        <f t="shared" ca="1" si="194"/>
        <v>0</v>
      </c>
      <c r="L2492" s="106">
        <v>2486</v>
      </c>
      <c r="M2492" s="136">
        <f t="shared" ca="1" si="191"/>
        <v>1.1926552456184167</v>
      </c>
      <c r="N2492" s="106"/>
    </row>
    <row r="2493" spans="1:14" x14ac:dyDescent="0.25">
      <c r="A2493" s="108">
        <v>2487</v>
      </c>
      <c r="B2493" s="134">
        <f t="shared" ca="1" si="195"/>
        <v>1</v>
      </c>
      <c r="C2493" s="135">
        <f t="shared" ca="1" si="192"/>
        <v>0.33100288451922055</v>
      </c>
      <c r="J2493">
        <f t="shared" ca="1" si="193"/>
        <v>1</v>
      </c>
      <c r="K2493">
        <f t="shared" ca="1" si="194"/>
        <v>0</v>
      </c>
      <c r="L2493" s="106">
        <v>2487</v>
      </c>
      <c r="M2493" s="136">
        <f t="shared" ca="1" si="191"/>
        <v>0.42007956296033483</v>
      </c>
      <c r="N2493" s="106"/>
    </row>
    <row r="2494" spans="1:14" x14ac:dyDescent="0.25">
      <c r="A2494" s="108">
        <v>2488</v>
      </c>
      <c r="B2494" s="134">
        <f t="shared" ca="1" si="195"/>
        <v>1</v>
      </c>
      <c r="C2494" s="135">
        <f t="shared" ca="1" si="192"/>
        <v>7.2568205247935946E-4</v>
      </c>
      <c r="J2494">
        <f t="shared" ca="1" si="193"/>
        <v>1</v>
      </c>
      <c r="K2494">
        <f t="shared" ca="1" si="194"/>
        <v>0</v>
      </c>
      <c r="L2494" s="106">
        <v>2488</v>
      </c>
      <c r="M2494" s="136">
        <f t="shared" ca="1" si="191"/>
        <v>0.39099661380744699</v>
      </c>
      <c r="N2494" s="106"/>
    </row>
    <row r="2495" spans="1:14" x14ac:dyDescent="0.25">
      <c r="A2495" s="108">
        <v>2489</v>
      </c>
      <c r="B2495" s="134">
        <f t="shared" ca="1" si="195"/>
        <v>1</v>
      </c>
      <c r="C2495" s="135">
        <f t="shared" ca="1" si="192"/>
        <v>0.58798660826461924</v>
      </c>
      <c r="J2495">
        <f t="shared" ca="1" si="193"/>
        <v>0</v>
      </c>
      <c r="K2495">
        <f t="shared" ca="1" si="194"/>
        <v>0</v>
      </c>
      <c r="L2495" s="106">
        <v>2489</v>
      </c>
      <c r="M2495" s="136">
        <f t="shared" ca="1" si="191"/>
        <v>0.75952932027035025</v>
      </c>
      <c r="N2495" s="106"/>
    </row>
    <row r="2496" spans="1:14" x14ac:dyDescent="0.25">
      <c r="A2496" s="108">
        <v>2490</v>
      </c>
      <c r="B2496" s="134">
        <f t="shared" ca="1" si="195"/>
        <v>0</v>
      </c>
      <c r="C2496" s="135">
        <f t="shared" ca="1" si="192"/>
        <v>0.74470334463394339</v>
      </c>
      <c r="J2496">
        <f t="shared" ca="1" si="193"/>
        <v>0</v>
      </c>
      <c r="K2496">
        <f t="shared" ca="1" si="194"/>
        <v>1</v>
      </c>
      <c r="L2496" s="106">
        <v>2490</v>
      </c>
      <c r="M2496" s="136">
        <f t="shared" ca="1" si="191"/>
        <v>0</v>
      </c>
      <c r="N2496" s="106"/>
    </row>
    <row r="2497" spans="1:14" x14ac:dyDescent="0.25">
      <c r="A2497" s="108">
        <v>2491</v>
      </c>
      <c r="B2497" s="134">
        <f t="shared" ca="1" si="195"/>
        <v>0</v>
      </c>
      <c r="C2497" s="135">
        <f t="shared" ca="1" si="192"/>
        <v>0.57203785442904509</v>
      </c>
      <c r="J2497">
        <f t="shared" ca="1" si="193"/>
        <v>0</v>
      </c>
      <c r="K2497">
        <f t="shared" ca="1" si="194"/>
        <v>1</v>
      </c>
      <c r="L2497" s="106">
        <v>2491</v>
      </c>
      <c r="M2497" s="136">
        <f t="shared" ca="1" si="191"/>
        <v>0</v>
      </c>
      <c r="N2497" s="106"/>
    </row>
    <row r="2498" spans="1:14" x14ac:dyDescent="0.25">
      <c r="A2498" s="108">
        <v>2492</v>
      </c>
      <c r="B2498" s="134">
        <f t="shared" ca="1" si="195"/>
        <v>0</v>
      </c>
      <c r="C2498" s="135">
        <f t="shared" ca="1" si="192"/>
        <v>0.88313235089758513</v>
      </c>
      <c r="J2498">
        <f t="shared" ca="1" si="193"/>
        <v>0</v>
      </c>
      <c r="K2498">
        <f t="shared" ca="1" si="194"/>
        <v>1</v>
      </c>
      <c r="L2498" s="106">
        <v>2492</v>
      </c>
      <c r="M2498" s="136">
        <f t="shared" ca="1" si="191"/>
        <v>0</v>
      </c>
      <c r="N2498" s="106"/>
    </row>
    <row r="2499" spans="1:14" x14ac:dyDescent="0.25">
      <c r="A2499" s="108">
        <v>2493</v>
      </c>
      <c r="B2499" s="134">
        <f t="shared" ca="1" si="195"/>
        <v>0</v>
      </c>
      <c r="C2499" s="135">
        <f t="shared" ca="1" si="192"/>
        <v>0.51370681552228203</v>
      </c>
      <c r="J2499">
        <f t="shared" ca="1" si="193"/>
        <v>0</v>
      </c>
      <c r="K2499">
        <f t="shared" ca="1" si="194"/>
        <v>1</v>
      </c>
      <c r="L2499" s="106">
        <v>2493</v>
      </c>
      <c r="M2499" s="136">
        <f t="shared" ca="1" si="191"/>
        <v>0</v>
      </c>
      <c r="N2499" s="106"/>
    </row>
    <row r="2500" spans="1:14" x14ac:dyDescent="0.25">
      <c r="A2500" s="108">
        <v>2494</v>
      </c>
      <c r="B2500" s="134">
        <f t="shared" ca="1" si="195"/>
        <v>0</v>
      </c>
      <c r="C2500" s="135">
        <f t="shared" ca="1" si="192"/>
        <v>0.42505688090403093</v>
      </c>
      <c r="J2500">
        <f t="shared" ca="1" si="193"/>
        <v>0</v>
      </c>
      <c r="K2500">
        <f t="shared" ca="1" si="194"/>
        <v>1</v>
      </c>
      <c r="L2500" s="106">
        <v>2494</v>
      </c>
      <c r="M2500" s="136">
        <f t="shared" ca="1" si="191"/>
        <v>0</v>
      </c>
      <c r="N2500" s="106"/>
    </row>
    <row r="2501" spans="1:14" x14ac:dyDescent="0.25">
      <c r="A2501" s="108">
        <v>2495</v>
      </c>
      <c r="B2501" s="134">
        <f t="shared" ca="1" si="195"/>
        <v>0</v>
      </c>
      <c r="C2501" s="135">
        <f t="shared" ca="1" si="192"/>
        <v>0.4859851740724731</v>
      </c>
      <c r="J2501">
        <f t="shared" ca="1" si="193"/>
        <v>0</v>
      </c>
      <c r="K2501">
        <f t="shared" ca="1" si="194"/>
        <v>1</v>
      </c>
      <c r="L2501" s="106">
        <v>2495</v>
      </c>
      <c r="M2501" s="136">
        <f t="shared" ca="1" si="191"/>
        <v>0</v>
      </c>
      <c r="N2501" s="106"/>
    </row>
    <row r="2502" spans="1:14" x14ac:dyDescent="0.25">
      <c r="A2502" s="108">
        <v>2496</v>
      </c>
      <c r="B2502" s="134">
        <f t="shared" ca="1" si="195"/>
        <v>0</v>
      </c>
      <c r="C2502" s="135">
        <f t="shared" ca="1" si="192"/>
        <v>0.7552254441222499</v>
      </c>
      <c r="J2502">
        <f t="shared" ca="1" si="193"/>
        <v>0</v>
      </c>
      <c r="K2502">
        <f t="shared" ca="1" si="194"/>
        <v>1</v>
      </c>
      <c r="L2502" s="106">
        <v>2496</v>
      </c>
      <c r="M2502" s="136">
        <f t="shared" ca="1" si="191"/>
        <v>0</v>
      </c>
      <c r="N2502" s="106"/>
    </row>
    <row r="2503" spans="1:14" x14ac:dyDescent="0.25">
      <c r="A2503" s="108">
        <v>2497</v>
      </c>
      <c r="B2503" s="134">
        <f t="shared" ca="1" si="195"/>
        <v>0</v>
      </c>
      <c r="C2503" s="135">
        <f t="shared" ca="1" si="192"/>
        <v>0.41633135967333978</v>
      </c>
      <c r="J2503">
        <f t="shared" ca="1" si="193"/>
        <v>0</v>
      </c>
      <c r="K2503">
        <f t="shared" ca="1" si="194"/>
        <v>0</v>
      </c>
      <c r="L2503" s="106">
        <v>2497</v>
      </c>
      <c r="M2503" s="136">
        <f t="shared" ref="M2503:M2566" ca="1" si="196">IF(B2503&gt;0,-LN(1-(RAND()))/lambda,0)</f>
        <v>0</v>
      </c>
      <c r="N2503" s="106"/>
    </row>
    <row r="2504" spans="1:14" x14ac:dyDescent="0.25">
      <c r="A2504" s="108">
        <v>2498</v>
      </c>
      <c r="B2504" s="134">
        <f t="shared" ca="1" si="195"/>
        <v>1</v>
      </c>
      <c r="C2504" s="135">
        <f t="shared" ref="C2504:C2567" ca="1" si="197">RAND()</f>
        <v>5.0482522121816364E-2</v>
      </c>
      <c r="J2504">
        <f t="shared" ref="J2504:J2567" ca="1" si="198">IF(AND(B2504,B2505),1,0)</f>
        <v>0</v>
      </c>
      <c r="K2504">
        <f t="shared" ref="K2504:K2567" ca="1" si="199">IF(AND(NOT(B2504),NOT(B2505)),1,0)</f>
        <v>0</v>
      </c>
      <c r="L2504" s="106">
        <v>2498</v>
      </c>
      <c r="M2504" s="136">
        <f t="shared" ca="1" si="196"/>
        <v>0.9200569665454742</v>
      </c>
      <c r="N2504" s="106"/>
    </row>
    <row r="2505" spans="1:14" x14ac:dyDescent="0.25">
      <c r="A2505" s="108">
        <v>2499</v>
      </c>
      <c r="B2505" s="134">
        <f t="shared" ca="1" si="195"/>
        <v>0</v>
      </c>
      <c r="C2505" s="135">
        <f t="shared" ca="1" si="197"/>
        <v>0.81398413956485693</v>
      </c>
      <c r="J2505">
        <f t="shared" ca="1" si="198"/>
        <v>0</v>
      </c>
      <c r="K2505">
        <f t="shared" ca="1" si="199"/>
        <v>0</v>
      </c>
      <c r="L2505" s="106">
        <v>2499</v>
      </c>
      <c r="M2505" s="136">
        <f t="shared" ca="1" si="196"/>
        <v>0</v>
      </c>
      <c r="N2505" s="106"/>
    </row>
    <row r="2506" spans="1:14" x14ac:dyDescent="0.25">
      <c r="A2506" s="108">
        <v>2500</v>
      </c>
      <c r="B2506" s="134">
        <f t="shared" ca="1" si="195"/>
        <v>1</v>
      </c>
      <c r="C2506" s="135">
        <f t="shared" ca="1" si="197"/>
        <v>0.31194760477289685</v>
      </c>
      <c r="J2506">
        <f t="shared" ca="1" si="198"/>
        <v>1</v>
      </c>
      <c r="K2506">
        <f t="shared" ca="1" si="199"/>
        <v>0</v>
      </c>
      <c r="L2506" s="106">
        <v>2500</v>
      </c>
      <c r="M2506" s="136">
        <f t="shared" ca="1" si="196"/>
        <v>0.89811477762962999</v>
      </c>
      <c r="N2506" s="106"/>
    </row>
    <row r="2507" spans="1:14" x14ac:dyDescent="0.25">
      <c r="A2507" s="108">
        <v>2501</v>
      </c>
      <c r="B2507" s="134">
        <f t="shared" ca="1" si="195"/>
        <v>1</v>
      </c>
      <c r="C2507" s="135">
        <f t="shared" ca="1" si="197"/>
        <v>0.46543453623203335</v>
      </c>
      <c r="J2507">
        <f t="shared" ca="1" si="198"/>
        <v>1</v>
      </c>
      <c r="K2507">
        <f t="shared" ca="1" si="199"/>
        <v>0</v>
      </c>
      <c r="L2507" s="106">
        <v>2501</v>
      </c>
      <c r="M2507" s="136">
        <f t="shared" ca="1" si="196"/>
        <v>5.3506809030174249</v>
      </c>
      <c r="N2507" s="106"/>
    </row>
    <row r="2508" spans="1:14" x14ac:dyDescent="0.25">
      <c r="A2508" s="108">
        <v>2502</v>
      </c>
      <c r="B2508" s="134">
        <f t="shared" ca="1" si="195"/>
        <v>1</v>
      </c>
      <c r="C2508" s="135">
        <f t="shared" ca="1" si="197"/>
        <v>0.51302206928411653</v>
      </c>
      <c r="J2508">
        <f t="shared" ca="1" si="198"/>
        <v>1</v>
      </c>
      <c r="K2508">
        <f t="shared" ca="1" si="199"/>
        <v>0</v>
      </c>
      <c r="L2508" s="106">
        <v>2502</v>
      </c>
      <c r="M2508" s="136">
        <f t="shared" ca="1" si="196"/>
        <v>13.322581372570768</v>
      </c>
      <c r="N2508" s="106"/>
    </row>
    <row r="2509" spans="1:14" x14ac:dyDescent="0.25">
      <c r="A2509" s="108">
        <v>2503</v>
      </c>
      <c r="B2509" s="134">
        <f t="shared" ca="1" si="195"/>
        <v>1</v>
      </c>
      <c r="C2509" s="135">
        <f t="shared" ca="1" si="197"/>
        <v>0.37304142559894538</v>
      </c>
      <c r="J2509">
        <f t="shared" ca="1" si="198"/>
        <v>0</v>
      </c>
      <c r="K2509">
        <f t="shared" ca="1" si="199"/>
        <v>0</v>
      </c>
      <c r="L2509" s="106">
        <v>2503</v>
      </c>
      <c r="M2509" s="136">
        <f t="shared" ca="1" si="196"/>
        <v>0.40043155617280679</v>
      </c>
      <c r="N2509" s="106"/>
    </row>
    <row r="2510" spans="1:14" x14ac:dyDescent="0.25">
      <c r="A2510" s="108">
        <v>2504</v>
      </c>
      <c r="B2510" s="134">
        <f t="shared" ca="1" si="195"/>
        <v>0</v>
      </c>
      <c r="C2510" s="135">
        <f t="shared" ca="1" si="197"/>
        <v>0.87837439326048361</v>
      </c>
      <c r="J2510">
        <f t="shared" ca="1" si="198"/>
        <v>0</v>
      </c>
      <c r="K2510">
        <f t="shared" ca="1" si="199"/>
        <v>1</v>
      </c>
      <c r="L2510" s="106">
        <v>2504</v>
      </c>
      <c r="M2510" s="136">
        <f t="shared" ca="1" si="196"/>
        <v>0</v>
      </c>
      <c r="N2510" s="106"/>
    </row>
    <row r="2511" spans="1:14" x14ac:dyDescent="0.25">
      <c r="A2511" s="108">
        <v>2505</v>
      </c>
      <c r="B2511" s="134">
        <f t="shared" ca="1" si="195"/>
        <v>0</v>
      </c>
      <c r="C2511" s="135">
        <f t="shared" ca="1" si="197"/>
        <v>0.73447978496917676</v>
      </c>
      <c r="J2511">
        <f t="shared" ca="1" si="198"/>
        <v>0</v>
      </c>
      <c r="K2511">
        <f t="shared" ca="1" si="199"/>
        <v>1</v>
      </c>
      <c r="L2511" s="106">
        <v>2505</v>
      </c>
      <c r="M2511" s="136">
        <f t="shared" ca="1" si="196"/>
        <v>0</v>
      </c>
      <c r="N2511" s="106"/>
    </row>
    <row r="2512" spans="1:14" x14ac:dyDescent="0.25">
      <c r="A2512" s="108">
        <v>2506</v>
      </c>
      <c r="B2512" s="134">
        <f t="shared" ca="1" si="195"/>
        <v>0</v>
      </c>
      <c r="C2512" s="135">
        <f t="shared" ca="1" si="197"/>
        <v>0.50003659576185144</v>
      </c>
      <c r="J2512">
        <f t="shared" ca="1" si="198"/>
        <v>0</v>
      </c>
      <c r="K2512">
        <f t="shared" ca="1" si="199"/>
        <v>1</v>
      </c>
      <c r="L2512" s="106">
        <v>2506</v>
      </c>
      <c r="M2512" s="136">
        <f t="shared" ca="1" si="196"/>
        <v>0</v>
      </c>
      <c r="N2512" s="106"/>
    </row>
    <row r="2513" spans="1:14" x14ac:dyDescent="0.25">
      <c r="A2513" s="108">
        <v>2507</v>
      </c>
      <c r="B2513" s="134">
        <f t="shared" ca="1" si="195"/>
        <v>0</v>
      </c>
      <c r="C2513" s="135">
        <f t="shared" ca="1" si="197"/>
        <v>0.44585147106013012</v>
      </c>
      <c r="J2513">
        <f t="shared" ca="1" si="198"/>
        <v>0</v>
      </c>
      <c r="K2513">
        <f t="shared" ca="1" si="199"/>
        <v>1</v>
      </c>
      <c r="L2513" s="106">
        <v>2507</v>
      </c>
      <c r="M2513" s="136">
        <f t="shared" ca="1" si="196"/>
        <v>0</v>
      </c>
      <c r="N2513" s="106"/>
    </row>
    <row r="2514" spans="1:14" x14ac:dyDescent="0.25">
      <c r="A2514" s="108">
        <v>2508</v>
      </c>
      <c r="B2514" s="134">
        <f t="shared" ca="1" si="195"/>
        <v>0</v>
      </c>
      <c r="C2514" s="135">
        <f t="shared" ca="1" si="197"/>
        <v>0.3467007517352152</v>
      </c>
      <c r="J2514">
        <f t="shared" ca="1" si="198"/>
        <v>0</v>
      </c>
      <c r="K2514">
        <f t="shared" ca="1" si="199"/>
        <v>1</v>
      </c>
      <c r="L2514" s="106">
        <v>2508</v>
      </c>
      <c r="M2514" s="136">
        <f t="shared" ca="1" si="196"/>
        <v>0</v>
      </c>
      <c r="N2514" s="106"/>
    </row>
    <row r="2515" spans="1:14" x14ac:dyDescent="0.25">
      <c r="A2515" s="108">
        <v>2509</v>
      </c>
      <c r="B2515" s="134">
        <f t="shared" ca="1" si="195"/>
        <v>0</v>
      </c>
      <c r="C2515" s="135">
        <f t="shared" ca="1" si="197"/>
        <v>0.62443625432560368</v>
      </c>
      <c r="J2515">
        <f t="shared" ca="1" si="198"/>
        <v>0</v>
      </c>
      <c r="K2515">
        <f t="shared" ca="1" si="199"/>
        <v>1</v>
      </c>
      <c r="L2515" s="106">
        <v>2509</v>
      </c>
      <c r="M2515" s="136">
        <f t="shared" ca="1" si="196"/>
        <v>0</v>
      </c>
      <c r="N2515" s="106"/>
    </row>
    <row r="2516" spans="1:14" x14ac:dyDescent="0.25">
      <c r="A2516" s="108">
        <v>2510</v>
      </c>
      <c r="B2516" s="134">
        <f t="shared" ca="1" si="195"/>
        <v>0</v>
      </c>
      <c r="C2516" s="135">
        <f t="shared" ca="1" si="197"/>
        <v>0.39671547731088408</v>
      </c>
      <c r="J2516">
        <f t="shared" ca="1" si="198"/>
        <v>0</v>
      </c>
      <c r="K2516">
        <f t="shared" ca="1" si="199"/>
        <v>0</v>
      </c>
      <c r="L2516" s="106">
        <v>2510</v>
      </c>
      <c r="M2516" s="136">
        <f t="shared" ca="1" si="196"/>
        <v>0</v>
      </c>
      <c r="N2516" s="106"/>
    </row>
    <row r="2517" spans="1:14" x14ac:dyDescent="0.25">
      <c r="A2517" s="108">
        <v>2511</v>
      </c>
      <c r="B2517" s="134">
        <f t="shared" ca="1" si="195"/>
        <v>1</v>
      </c>
      <c r="C2517" s="135">
        <f t="shared" ca="1" si="197"/>
        <v>0.22969257843227819</v>
      </c>
      <c r="J2517">
        <f t="shared" ca="1" si="198"/>
        <v>1</v>
      </c>
      <c r="K2517">
        <f t="shared" ca="1" si="199"/>
        <v>0</v>
      </c>
      <c r="L2517" s="106">
        <v>2511</v>
      </c>
      <c r="M2517" s="136">
        <f t="shared" ca="1" si="196"/>
        <v>4.4310619838080063</v>
      </c>
      <c r="N2517" s="106"/>
    </row>
    <row r="2518" spans="1:14" x14ac:dyDescent="0.25">
      <c r="A2518" s="108">
        <v>2512</v>
      </c>
      <c r="B2518" s="134">
        <f t="shared" ca="1" si="195"/>
        <v>1</v>
      </c>
      <c r="C2518" s="135">
        <f t="shared" ca="1" si="197"/>
        <v>0.39743504130352614</v>
      </c>
      <c r="J2518">
        <f t="shared" ca="1" si="198"/>
        <v>1</v>
      </c>
      <c r="K2518">
        <f t="shared" ca="1" si="199"/>
        <v>0</v>
      </c>
      <c r="L2518" s="106">
        <v>2512</v>
      </c>
      <c r="M2518" s="136">
        <f t="shared" ca="1" si="196"/>
        <v>2.0625622386365108</v>
      </c>
      <c r="N2518" s="106"/>
    </row>
    <row r="2519" spans="1:14" x14ac:dyDescent="0.25">
      <c r="A2519" s="108">
        <v>2513</v>
      </c>
      <c r="B2519" s="134">
        <f t="shared" ca="1" si="195"/>
        <v>1</v>
      </c>
      <c r="C2519" s="135">
        <f t="shared" ca="1" si="197"/>
        <v>0.48834633598931532</v>
      </c>
      <c r="J2519">
        <f t="shared" ca="1" si="198"/>
        <v>1</v>
      </c>
      <c r="K2519">
        <f t="shared" ca="1" si="199"/>
        <v>0</v>
      </c>
      <c r="L2519" s="106">
        <v>2513</v>
      </c>
      <c r="M2519" s="136">
        <f t="shared" ca="1" si="196"/>
        <v>1.5069796217065705</v>
      </c>
      <c r="N2519" s="106"/>
    </row>
    <row r="2520" spans="1:14" x14ac:dyDescent="0.25">
      <c r="A2520" s="108">
        <v>2514</v>
      </c>
      <c r="B2520" s="134">
        <f t="shared" ca="1" si="195"/>
        <v>1</v>
      </c>
      <c r="C2520" s="135">
        <f t="shared" ca="1" si="197"/>
        <v>0.54741964882650851</v>
      </c>
      <c r="J2520">
        <f t="shared" ca="1" si="198"/>
        <v>1</v>
      </c>
      <c r="K2520">
        <f t="shared" ca="1" si="199"/>
        <v>0</v>
      </c>
      <c r="L2520" s="106">
        <v>2514</v>
      </c>
      <c r="M2520" s="136">
        <f t="shared" ca="1" si="196"/>
        <v>0.16531814522300395</v>
      </c>
      <c r="N2520" s="106"/>
    </row>
    <row r="2521" spans="1:14" x14ac:dyDescent="0.25">
      <c r="A2521" s="108">
        <v>2515</v>
      </c>
      <c r="B2521" s="134">
        <f t="shared" ca="1" si="195"/>
        <v>1</v>
      </c>
      <c r="C2521" s="135">
        <f t="shared" ca="1" si="197"/>
        <v>0.60303258886315747</v>
      </c>
      <c r="J2521">
        <f t="shared" ca="1" si="198"/>
        <v>0</v>
      </c>
      <c r="K2521">
        <f t="shared" ca="1" si="199"/>
        <v>0</v>
      </c>
      <c r="L2521" s="106">
        <v>2515</v>
      </c>
      <c r="M2521" s="136">
        <f t="shared" ca="1" si="196"/>
        <v>2.6716708793722685</v>
      </c>
      <c r="N2521" s="106"/>
    </row>
    <row r="2522" spans="1:14" x14ac:dyDescent="0.25">
      <c r="A2522" s="108">
        <v>2516</v>
      </c>
      <c r="B2522" s="134">
        <f t="shared" ca="1" si="195"/>
        <v>0</v>
      </c>
      <c r="C2522" s="135">
        <f t="shared" ca="1" si="197"/>
        <v>0.89926308498679774</v>
      </c>
      <c r="J2522">
        <f t="shared" ca="1" si="198"/>
        <v>0</v>
      </c>
      <c r="K2522">
        <f t="shared" ca="1" si="199"/>
        <v>1</v>
      </c>
      <c r="L2522" s="106">
        <v>2516</v>
      </c>
      <c r="M2522" s="136">
        <f t="shared" ca="1" si="196"/>
        <v>0</v>
      </c>
      <c r="N2522" s="106"/>
    </row>
    <row r="2523" spans="1:14" x14ac:dyDescent="0.25">
      <c r="A2523" s="108">
        <v>2517</v>
      </c>
      <c r="B2523" s="134">
        <f t="shared" ca="1" si="195"/>
        <v>0</v>
      </c>
      <c r="C2523" s="135">
        <f t="shared" ca="1" si="197"/>
        <v>0.63706653357914633</v>
      </c>
      <c r="J2523">
        <f t="shared" ca="1" si="198"/>
        <v>0</v>
      </c>
      <c r="K2523">
        <f t="shared" ca="1" si="199"/>
        <v>1</v>
      </c>
      <c r="L2523" s="106">
        <v>2517</v>
      </c>
      <c r="M2523" s="136">
        <f t="shared" ca="1" si="196"/>
        <v>0</v>
      </c>
      <c r="N2523" s="106"/>
    </row>
    <row r="2524" spans="1:14" x14ac:dyDescent="0.25">
      <c r="A2524" s="108">
        <v>2518</v>
      </c>
      <c r="B2524" s="134">
        <f t="shared" ca="1" si="195"/>
        <v>0</v>
      </c>
      <c r="C2524" s="135">
        <f t="shared" ca="1" si="197"/>
        <v>0.76300238465552894</v>
      </c>
      <c r="J2524">
        <f t="shared" ca="1" si="198"/>
        <v>0</v>
      </c>
      <c r="K2524">
        <f t="shared" ca="1" si="199"/>
        <v>0</v>
      </c>
      <c r="L2524" s="106">
        <v>2518</v>
      </c>
      <c r="M2524" s="136">
        <f t="shared" ca="1" si="196"/>
        <v>0</v>
      </c>
      <c r="N2524" s="106"/>
    </row>
    <row r="2525" spans="1:14" x14ac:dyDescent="0.25">
      <c r="A2525" s="108">
        <v>2519</v>
      </c>
      <c r="B2525" s="134">
        <f t="shared" ca="1" si="195"/>
        <v>1</v>
      </c>
      <c r="C2525" s="135">
        <f t="shared" ca="1" si="197"/>
        <v>8.4328827259027461E-2</v>
      </c>
      <c r="J2525">
        <f t="shared" ca="1" si="198"/>
        <v>1</v>
      </c>
      <c r="K2525">
        <f t="shared" ca="1" si="199"/>
        <v>0</v>
      </c>
      <c r="L2525" s="106">
        <v>2519</v>
      </c>
      <c r="M2525" s="136">
        <f t="shared" ca="1" si="196"/>
        <v>3.2741827630427265</v>
      </c>
      <c r="N2525" s="106"/>
    </row>
    <row r="2526" spans="1:14" x14ac:dyDescent="0.25">
      <c r="A2526" s="108">
        <v>2520</v>
      </c>
      <c r="B2526" s="134">
        <f t="shared" ca="1" si="195"/>
        <v>1</v>
      </c>
      <c r="C2526" s="135">
        <f t="shared" ca="1" si="197"/>
        <v>0.37539035553745326</v>
      </c>
      <c r="J2526">
        <f t="shared" ca="1" si="198"/>
        <v>0</v>
      </c>
      <c r="K2526">
        <f t="shared" ca="1" si="199"/>
        <v>0</v>
      </c>
      <c r="L2526" s="106">
        <v>2520</v>
      </c>
      <c r="M2526" s="136">
        <f t="shared" ca="1" si="196"/>
        <v>2.2783028546294197</v>
      </c>
      <c r="N2526" s="106"/>
    </row>
    <row r="2527" spans="1:14" x14ac:dyDescent="0.25">
      <c r="A2527" s="108">
        <v>2521</v>
      </c>
      <c r="B2527" s="134">
        <f t="shared" ca="1" si="195"/>
        <v>0</v>
      </c>
      <c r="C2527" s="135">
        <f t="shared" ca="1" si="197"/>
        <v>0.9474803089854994</v>
      </c>
      <c r="J2527">
        <f t="shared" ca="1" si="198"/>
        <v>0</v>
      </c>
      <c r="K2527">
        <f t="shared" ca="1" si="199"/>
        <v>0</v>
      </c>
      <c r="L2527" s="106">
        <v>2521</v>
      </c>
      <c r="M2527" s="136">
        <f t="shared" ca="1" si="196"/>
        <v>0</v>
      </c>
      <c r="N2527" s="106"/>
    </row>
    <row r="2528" spans="1:14" x14ac:dyDescent="0.25">
      <c r="A2528" s="108">
        <v>2522</v>
      </c>
      <c r="B2528" s="134">
        <f t="shared" ca="1" si="195"/>
        <v>1</v>
      </c>
      <c r="C2528" s="135">
        <f t="shared" ca="1" si="197"/>
        <v>0.13475860584131694</v>
      </c>
      <c r="J2528">
        <f t="shared" ca="1" si="198"/>
        <v>1</v>
      </c>
      <c r="K2528">
        <f t="shared" ca="1" si="199"/>
        <v>0</v>
      </c>
      <c r="L2528" s="106">
        <v>2522</v>
      </c>
      <c r="M2528" s="136">
        <f t="shared" ca="1" si="196"/>
        <v>0.78656013023462723</v>
      </c>
      <c r="N2528" s="106"/>
    </row>
    <row r="2529" spans="1:14" x14ac:dyDescent="0.25">
      <c r="A2529" s="108">
        <v>2523</v>
      </c>
      <c r="B2529" s="134">
        <f t="shared" ca="1" si="195"/>
        <v>1</v>
      </c>
      <c r="C2529" s="135">
        <f t="shared" ca="1" si="197"/>
        <v>0.38226814374527973</v>
      </c>
      <c r="J2529">
        <f t="shared" ca="1" si="198"/>
        <v>0</v>
      </c>
      <c r="K2529">
        <f t="shared" ca="1" si="199"/>
        <v>0</v>
      </c>
      <c r="L2529" s="106">
        <v>2523</v>
      </c>
      <c r="M2529" s="136">
        <f t="shared" ca="1" si="196"/>
        <v>3.3768000475284881</v>
      </c>
      <c r="N2529" s="106"/>
    </row>
    <row r="2530" spans="1:14" x14ac:dyDescent="0.25">
      <c r="A2530" s="108">
        <v>2524</v>
      </c>
      <c r="B2530" s="134">
        <f t="shared" ca="1" si="195"/>
        <v>0</v>
      </c>
      <c r="C2530" s="135">
        <f t="shared" ca="1" si="197"/>
        <v>0.77452252082671691</v>
      </c>
      <c r="J2530">
        <f t="shared" ca="1" si="198"/>
        <v>0</v>
      </c>
      <c r="K2530">
        <f t="shared" ca="1" si="199"/>
        <v>1</v>
      </c>
      <c r="L2530" s="106">
        <v>2524</v>
      </c>
      <c r="M2530" s="136">
        <f t="shared" ca="1" si="196"/>
        <v>0</v>
      </c>
      <c r="N2530" s="106"/>
    </row>
    <row r="2531" spans="1:14" x14ac:dyDescent="0.25">
      <c r="A2531" s="108">
        <v>2525</v>
      </c>
      <c r="B2531" s="134">
        <f t="shared" ca="1" si="195"/>
        <v>0</v>
      </c>
      <c r="C2531" s="135">
        <f t="shared" ca="1" si="197"/>
        <v>0.93683788970639559</v>
      </c>
      <c r="J2531">
        <f t="shared" ca="1" si="198"/>
        <v>0</v>
      </c>
      <c r="K2531">
        <f t="shared" ca="1" si="199"/>
        <v>0</v>
      </c>
      <c r="L2531" s="106">
        <v>2525</v>
      </c>
      <c r="M2531" s="136">
        <f t="shared" ca="1" si="196"/>
        <v>0</v>
      </c>
      <c r="N2531" s="106"/>
    </row>
    <row r="2532" spans="1:14" x14ac:dyDescent="0.25">
      <c r="A2532" s="108">
        <v>2526</v>
      </c>
      <c r="B2532" s="134">
        <f t="shared" ca="1" si="195"/>
        <v>1</v>
      </c>
      <c r="C2532" s="135">
        <f t="shared" ca="1" si="197"/>
        <v>0.25095073762805864</v>
      </c>
      <c r="J2532">
        <f t="shared" ca="1" si="198"/>
        <v>1</v>
      </c>
      <c r="K2532">
        <f t="shared" ca="1" si="199"/>
        <v>0</v>
      </c>
      <c r="L2532" s="106">
        <v>2526</v>
      </c>
      <c r="M2532" s="136">
        <f t="shared" ca="1" si="196"/>
        <v>1.546150608507042</v>
      </c>
      <c r="N2532" s="106"/>
    </row>
    <row r="2533" spans="1:14" x14ac:dyDescent="0.25">
      <c r="A2533" s="108">
        <v>2527</v>
      </c>
      <c r="B2533" s="134">
        <f t="shared" ca="1" si="195"/>
        <v>1</v>
      </c>
      <c r="C2533" s="135">
        <f t="shared" ca="1" si="197"/>
        <v>0.16411623178493406</v>
      </c>
      <c r="J2533">
        <f t="shared" ca="1" si="198"/>
        <v>1</v>
      </c>
      <c r="K2533">
        <f t="shared" ca="1" si="199"/>
        <v>0</v>
      </c>
      <c r="L2533" s="106">
        <v>2527</v>
      </c>
      <c r="M2533" s="136">
        <f t="shared" ca="1" si="196"/>
        <v>6.1452554439862253</v>
      </c>
      <c r="N2533" s="106"/>
    </row>
    <row r="2534" spans="1:14" x14ac:dyDescent="0.25">
      <c r="A2534" s="108">
        <v>2528</v>
      </c>
      <c r="B2534" s="134">
        <f t="shared" ca="1" si="195"/>
        <v>1</v>
      </c>
      <c r="C2534" s="135">
        <f t="shared" ca="1" si="197"/>
        <v>9.318741695469468E-2</v>
      </c>
      <c r="J2534">
        <f t="shared" ca="1" si="198"/>
        <v>1</v>
      </c>
      <c r="K2534">
        <f t="shared" ca="1" si="199"/>
        <v>0</v>
      </c>
      <c r="L2534" s="106">
        <v>2528</v>
      </c>
      <c r="M2534" s="136">
        <f t="shared" ca="1" si="196"/>
        <v>2.9125664548286561</v>
      </c>
      <c r="N2534" s="106"/>
    </row>
    <row r="2535" spans="1:14" x14ac:dyDescent="0.25">
      <c r="A2535" s="108">
        <v>2529</v>
      </c>
      <c r="B2535" s="134">
        <f t="shared" ca="1" si="195"/>
        <v>1</v>
      </c>
      <c r="C2535" s="135">
        <f t="shared" ca="1" si="197"/>
        <v>0.66953612869109369</v>
      </c>
      <c r="J2535">
        <f t="shared" ca="1" si="198"/>
        <v>0</v>
      </c>
      <c r="K2535">
        <f t="shared" ca="1" si="199"/>
        <v>0</v>
      </c>
      <c r="L2535" s="106">
        <v>2529</v>
      </c>
      <c r="M2535" s="136">
        <f t="shared" ca="1" si="196"/>
        <v>1.286392465090612</v>
      </c>
      <c r="N2535" s="106"/>
    </row>
    <row r="2536" spans="1:14" x14ac:dyDescent="0.25">
      <c r="A2536" s="108">
        <v>2530</v>
      </c>
      <c r="B2536" s="134">
        <f t="shared" ca="1" si="195"/>
        <v>0</v>
      </c>
      <c r="C2536" s="135">
        <f t="shared" ca="1" si="197"/>
        <v>0.95101319926963201</v>
      </c>
      <c r="J2536">
        <f t="shared" ca="1" si="198"/>
        <v>0</v>
      </c>
      <c r="K2536">
        <f t="shared" ca="1" si="199"/>
        <v>1</v>
      </c>
      <c r="L2536" s="106">
        <v>2530</v>
      </c>
      <c r="M2536" s="136">
        <f t="shared" ca="1" si="196"/>
        <v>0</v>
      </c>
      <c r="N2536" s="106"/>
    </row>
    <row r="2537" spans="1:14" x14ac:dyDescent="0.25">
      <c r="A2537" s="108">
        <v>2531</v>
      </c>
      <c r="B2537" s="134">
        <f t="shared" ca="1" si="195"/>
        <v>0</v>
      </c>
      <c r="C2537" s="135">
        <f t="shared" ca="1" si="197"/>
        <v>0.83668258878288437</v>
      </c>
      <c r="J2537">
        <f t="shared" ca="1" si="198"/>
        <v>0</v>
      </c>
      <c r="K2537">
        <f t="shared" ca="1" si="199"/>
        <v>1</v>
      </c>
      <c r="L2537" s="106">
        <v>2531</v>
      </c>
      <c r="M2537" s="136">
        <f t="shared" ca="1" si="196"/>
        <v>0</v>
      </c>
      <c r="N2537" s="106"/>
    </row>
    <row r="2538" spans="1:14" x14ac:dyDescent="0.25">
      <c r="A2538" s="108">
        <v>2532</v>
      </c>
      <c r="B2538" s="134">
        <f t="shared" ca="1" si="195"/>
        <v>0</v>
      </c>
      <c r="C2538" s="135">
        <f t="shared" ca="1" si="197"/>
        <v>0.72014902130666891</v>
      </c>
      <c r="J2538">
        <f t="shared" ca="1" si="198"/>
        <v>0</v>
      </c>
      <c r="K2538">
        <f t="shared" ca="1" si="199"/>
        <v>0</v>
      </c>
      <c r="L2538" s="106">
        <v>2532</v>
      </c>
      <c r="M2538" s="136">
        <f t="shared" ca="1" si="196"/>
        <v>0</v>
      </c>
      <c r="N2538" s="106"/>
    </row>
    <row r="2539" spans="1:14" x14ac:dyDescent="0.25">
      <c r="A2539" s="108">
        <v>2533</v>
      </c>
      <c r="B2539" s="134">
        <f t="shared" ca="1" si="195"/>
        <v>1</v>
      </c>
      <c r="C2539" s="135">
        <f t="shared" ca="1" si="197"/>
        <v>2.3337739149403403E-2</v>
      </c>
      <c r="J2539">
        <f t="shared" ca="1" si="198"/>
        <v>1</v>
      </c>
      <c r="K2539">
        <f t="shared" ca="1" si="199"/>
        <v>0</v>
      </c>
      <c r="L2539" s="106">
        <v>2533</v>
      </c>
      <c r="M2539" s="136">
        <f t="shared" ca="1" si="196"/>
        <v>1.1058965438100212</v>
      </c>
      <c r="N2539" s="106"/>
    </row>
    <row r="2540" spans="1:14" x14ac:dyDescent="0.25">
      <c r="A2540" s="108">
        <v>2534</v>
      </c>
      <c r="B2540" s="134">
        <f t="shared" ca="1" si="195"/>
        <v>1</v>
      </c>
      <c r="C2540" s="135">
        <f t="shared" ca="1" si="197"/>
        <v>0.10107861311412125</v>
      </c>
      <c r="J2540">
        <f t="shared" ca="1" si="198"/>
        <v>0</v>
      </c>
      <c r="K2540">
        <f t="shared" ca="1" si="199"/>
        <v>0</v>
      </c>
      <c r="L2540" s="106">
        <v>2534</v>
      </c>
      <c r="M2540" s="136">
        <f t="shared" ca="1" si="196"/>
        <v>0.21619508575164154</v>
      </c>
      <c r="N2540" s="106"/>
    </row>
    <row r="2541" spans="1:14" x14ac:dyDescent="0.25">
      <c r="A2541" s="108">
        <v>2535</v>
      </c>
      <c r="B2541" s="134">
        <f t="shared" ca="1" si="195"/>
        <v>0</v>
      </c>
      <c r="C2541" s="135">
        <f t="shared" ca="1" si="197"/>
        <v>0.76475060507172687</v>
      </c>
      <c r="J2541">
        <f t="shared" ca="1" si="198"/>
        <v>0</v>
      </c>
      <c r="K2541">
        <f t="shared" ca="1" si="199"/>
        <v>0</v>
      </c>
      <c r="L2541" s="106">
        <v>2535</v>
      </c>
      <c r="M2541" s="136">
        <f t="shared" ca="1" si="196"/>
        <v>0</v>
      </c>
      <c r="N2541" s="106"/>
    </row>
    <row r="2542" spans="1:14" x14ac:dyDescent="0.25">
      <c r="A2542" s="108">
        <v>2536</v>
      </c>
      <c r="B2542" s="134">
        <f t="shared" ca="1" si="195"/>
        <v>1</v>
      </c>
      <c r="C2542" s="135">
        <f t="shared" ca="1" si="197"/>
        <v>0.14506596991224163</v>
      </c>
      <c r="J2542">
        <f t="shared" ca="1" si="198"/>
        <v>0</v>
      </c>
      <c r="K2542">
        <f t="shared" ca="1" si="199"/>
        <v>0</v>
      </c>
      <c r="L2542" s="106">
        <v>2536</v>
      </c>
      <c r="M2542" s="136">
        <f t="shared" ca="1" si="196"/>
        <v>11.789348752260089</v>
      </c>
      <c r="N2542" s="106"/>
    </row>
    <row r="2543" spans="1:14" x14ac:dyDescent="0.25">
      <c r="A2543" s="108">
        <v>2537</v>
      </c>
      <c r="B2543" s="134">
        <f t="shared" ref="B2543:B2606" ca="1" si="200">IF(B2542&gt;0,IF(C2543&lt;pww,1,0),IF(C2543&lt;pdw,1,0))</f>
        <v>0</v>
      </c>
      <c r="C2543" s="135">
        <f t="shared" ca="1" si="197"/>
        <v>0.77457675503364865</v>
      </c>
      <c r="J2543">
        <f t="shared" ca="1" si="198"/>
        <v>0</v>
      </c>
      <c r="K2543">
        <f t="shared" ca="1" si="199"/>
        <v>0</v>
      </c>
      <c r="L2543" s="106">
        <v>2537</v>
      </c>
      <c r="M2543" s="136">
        <f t="shared" ca="1" si="196"/>
        <v>0</v>
      </c>
      <c r="N2543" s="106"/>
    </row>
    <row r="2544" spans="1:14" x14ac:dyDescent="0.25">
      <c r="A2544" s="108">
        <v>2538</v>
      </c>
      <c r="B2544" s="134">
        <f t="shared" ca="1" si="200"/>
        <v>1</v>
      </c>
      <c r="C2544" s="135">
        <f t="shared" ca="1" si="197"/>
        <v>0.25633432183347116</v>
      </c>
      <c r="J2544">
        <f t="shared" ca="1" si="198"/>
        <v>1</v>
      </c>
      <c r="K2544">
        <f t="shared" ca="1" si="199"/>
        <v>0</v>
      </c>
      <c r="L2544" s="106">
        <v>2538</v>
      </c>
      <c r="M2544" s="136">
        <f t="shared" ca="1" si="196"/>
        <v>0.53624333783245626</v>
      </c>
      <c r="N2544" s="106"/>
    </row>
    <row r="2545" spans="1:14" x14ac:dyDescent="0.25">
      <c r="A2545" s="108">
        <v>2539</v>
      </c>
      <c r="B2545" s="134">
        <f t="shared" ca="1" si="200"/>
        <v>1</v>
      </c>
      <c r="C2545" s="135">
        <f t="shared" ca="1" si="197"/>
        <v>0.31074812376661332</v>
      </c>
      <c r="J2545">
        <f t="shared" ca="1" si="198"/>
        <v>0</v>
      </c>
      <c r="K2545">
        <f t="shared" ca="1" si="199"/>
        <v>0</v>
      </c>
      <c r="L2545" s="106">
        <v>2539</v>
      </c>
      <c r="M2545" s="136">
        <f t="shared" ca="1" si="196"/>
        <v>1.2841912939933313</v>
      </c>
      <c r="N2545" s="106"/>
    </row>
    <row r="2546" spans="1:14" x14ac:dyDescent="0.25">
      <c r="A2546" s="108">
        <v>2540</v>
      </c>
      <c r="B2546" s="134">
        <f t="shared" ca="1" si="200"/>
        <v>0</v>
      </c>
      <c r="C2546" s="135">
        <f t="shared" ca="1" si="197"/>
        <v>0.92061657805146146</v>
      </c>
      <c r="J2546">
        <f t="shared" ca="1" si="198"/>
        <v>0</v>
      </c>
      <c r="K2546">
        <f t="shared" ca="1" si="199"/>
        <v>1</v>
      </c>
      <c r="L2546" s="106">
        <v>2540</v>
      </c>
      <c r="M2546" s="136">
        <f t="shared" ca="1" si="196"/>
        <v>0</v>
      </c>
      <c r="N2546" s="106"/>
    </row>
    <row r="2547" spans="1:14" x14ac:dyDescent="0.25">
      <c r="A2547" s="108">
        <v>2541</v>
      </c>
      <c r="B2547" s="134">
        <f t="shared" ca="1" si="200"/>
        <v>0</v>
      </c>
      <c r="C2547" s="135">
        <f t="shared" ca="1" si="197"/>
        <v>0.83106869929242788</v>
      </c>
      <c r="J2547">
        <f t="shared" ca="1" si="198"/>
        <v>0</v>
      </c>
      <c r="K2547">
        <f t="shared" ca="1" si="199"/>
        <v>1</v>
      </c>
      <c r="L2547" s="106">
        <v>2541</v>
      </c>
      <c r="M2547" s="136">
        <f t="shared" ca="1" si="196"/>
        <v>0</v>
      </c>
      <c r="N2547" s="106"/>
    </row>
    <row r="2548" spans="1:14" x14ac:dyDescent="0.25">
      <c r="A2548" s="108">
        <v>2542</v>
      </c>
      <c r="B2548" s="134">
        <f t="shared" ca="1" si="200"/>
        <v>0</v>
      </c>
      <c r="C2548" s="135">
        <f t="shared" ca="1" si="197"/>
        <v>0.98597794980680986</v>
      </c>
      <c r="J2548">
        <f t="shared" ca="1" si="198"/>
        <v>0</v>
      </c>
      <c r="K2548">
        <f t="shared" ca="1" si="199"/>
        <v>1</v>
      </c>
      <c r="L2548" s="106">
        <v>2542</v>
      </c>
      <c r="M2548" s="136">
        <f t="shared" ca="1" si="196"/>
        <v>0</v>
      </c>
      <c r="N2548" s="106"/>
    </row>
    <row r="2549" spans="1:14" x14ac:dyDescent="0.25">
      <c r="A2549" s="108">
        <v>2543</v>
      </c>
      <c r="B2549" s="134">
        <f t="shared" ca="1" si="200"/>
        <v>0</v>
      </c>
      <c r="C2549" s="135">
        <f t="shared" ca="1" si="197"/>
        <v>0.38957567348539812</v>
      </c>
      <c r="J2549">
        <f t="shared" ca="1" si="198"/>
        <v>0</v>
      </c>
      <c r="K2549">
        <f t="shared" ca="1" si="199"/>
        <v>1</v>
      </c>
      <c r="L2549" s="106">
        <v>2543</v>
      </c>
      <c r="M2549" s="136">
        <f t="shared" ca="1" si="196"/>
        <v>0</v>
      </c>
      <c r="N2549" s="106"/>
    </row>
    <row r="2550" spans="1:14" x14ac:dyDescent="0.25">
      <c r="A2550" s="108">
        <v>2544</v>
      </c>
      <c r="B2550" s="134">
        <f t="shared" ca="1" si="200"/>
        <v>0</v>
      </c>
      <c r="C2550" s="135">
        <f t="shared" ca="1" si="197"/>
        <v>0.86435501393705039</v>
      </c>
      <c r="J2550">
        <f t="shared" ca="1" si="198"/>
        <v>0</v>
      </c>
      <c r="K2550">
        <f t="shared" ca="1" si="199"/>
        <v>0</v>
      </c>
      <c r="L2550" s="106">
        <v>2544</v>
      </c>
      <c r="M2550" s="136">
        <f t="shared" ca="1" si="196"/>
        <v>0</v>
      </c>
      <c r="N2550" s="106"/>
    </row>
    <row r="2551" spans="1:14" x14ac:dyDescent="0.25">
      <c r="A2551" s="108">
        <v>2545</v>
      </c>
      <c r="B2551" s="134">
        <f t="shared" ca="1" si="200"/>
        <v>1</v>
      </c>
      <c r="C2551" s="135">
        <f t="shared" ca="1" si="197"/>
        <v>0.29554441329879566</v>
      </c>
      <c r="J2551">
        <f t="shared" ca="1" si="198"/>
        <v>1</v>
      </c>
      <c r="K2551">
        <f t="shared" ca="1" si="199"/>
        <v>0</v>
      </c>
      <c r="L2551" s="106">
        <v>2545</v>
      </c>
      <c r="M2551" s="136">
        <f t="shared" ca="1" si="196"/>
        <v>0.11180614797387925</v>
      </c>
      <c r="N2551" s="106"/>
    </row>
    <row r="2552" spans="1:14" x14ac:dyDescent="0.25">
      <c r="A2552" s="108">
        <v>2546</v>
      </c>
      <c r="B2552" s="134">
        <f t="shared" ca="1" si="200"/>
        <v>1</v>
      </c>
      <c r="C2552" s="135">
        <f t="shared" ca="1" si="197"/>
        <v>0.70733334069868281</v>
      </c>
      <c r="J2552">
        <f t="shared" ca="1" si="198"/>
        <v>1</v>
      </c>
      <c r="K2552">
        <f t="shared" ca="1" si="199"/>
        <v>0</v>
      </c>
      <c r="L2552" s="106">
        <v>2546</v>
      </c>
      <c r="M2552" s="136">
        <f t="shared" ca="1" si="196"/>
        <v>1.9522017793539568</v>
      </c>
      <c r="N2552" s="106"/>
    </row>
    <row r="2553" spans="1:14" x14ac:dyDescent="0.25">
      <c r="A2553" s="108">
        <v>2547</v>
      </c>
      <c r="B2553" s="134">
        <f t="shared" ca="1" si="200"/>
        <v>1</v>
      </c>
      <c r="C2553" s="135">
        <f t="shared" ca="1" si="197"/>
        <v>0.64755903489626598</v>
      </c>
      <c r="J2553">
        <f t="shared" ca="1" si="198"/>
        <v>0</v>
      </c>
      <c r="K2553">
        <f t="shared" ca="1" si="199"/>
        <v>0</v>
      </c>
      <c r="L2553" s="106">
        <v>2547</v>
      </c>
      <c r="M2553" s="136">
        <f t="shared" ca="1" si="196"/>
        <v>9.4663679495613842</v>
      </c>
      <c r="N2553" s="106"/>
    </row>
    <row r="2554" spans="1:14" x14ac:dyDescent="0.25">
      <c r="A2554" s="108">
        <v>2548</v>
      </c>
      <c r="B2554" s="134">
        <f t="shared" ca="1" si="200"/>
        <v>0</v>
      </c>
      <c r="C2554" s="135">
        <f t="shared" ca="1" si="197"/>
        <v>0.81047473965905248</v>
      </c>
      <c r="J2554">
        <f t="shared" ca="1" si="198"/>
        <v>0</v>
      </c>
      <c r="K2554">
        <f t="shared" ca="1" si="199"/>
        <v>1</v>
      </c>
      <c r="L2554" s="106">
        <v>2548</v>
      </c>
      <c r="M2554" s="136">
        <f t="shared" ca="1" si="196"/>
        <v>0</v>
      </c>
      <c r="N2554" s="106"/>
    </row>
    <row r="2555" spans="1:14" x14ac:dyDescent="0.25">
      <c r="A2555" s="108">
        <v>2549</v>
      </c>
      <c r="B2555" s="134">
        <f t="shared" ca="1" si="200"/>
        <v>0</v>
      </c>
      <c r="C2555" s="135">
        <f t="shared" ca="1" si="197"/>
        <v>0.89072020322133483</v>
      </c>
      <c r="J2555">
        <f t="shared" ca="1" si="198"/>
        <v>0</v>
      </c>
      <c r="K2555">
        <f t="shared" ca="1" si="199"/>
        <v>1</v>
      </c>
      <c r="L2555" s="106">
        <v>2549</v>
      </c>
      <c r="M2555" s="136">
        <f t="shared" ca="1" si="196"/>
        <v>0</v>
      </c>
      <c r="N2555" s="106"/>
    </row>
    <row r="2556" spans="1:14" x14ac:dyDescent="0.25">
      <c r="A2556" s="108">
        <v>2550</v>
      </c>
      <c r="B2556" s="134">
        <f t="shared" ca="1" si="200"/>
        <v>0</v>
      </c>
      <c r="C2556" s="135">
        <f t="shared" ca="1" si="197"/>
        <v>0.34401096928640129</v>
      </c>
      <c r="J2556">
        <f t="shared" ca="1" si="198"/>
        <v>0</v>
      </c>
      <c r="K2556">
        <f t="shared" ca="1" si="199"/>
        <v>0</v>
      </c>
      <c r="L2556" s="106">
        <v>2550</v>
      </c>
      <c r="M2556" s="136">
        <f t="shared" ca="1" si="196"/>
        <v>0</v>
      </c>
      <c r="N2556" s="106"/>
    </row>
    <row r="2557" spans="1:14" x14ac:dyDescent="0.25">
      <c r="A2557" s="108">
        <v>2551</v>
      </c>
      <c r="B2557" s="134">
        <f t="shared" ca="1" si="200"/>
        <v>1</v>
      </c>
      <c r="C2557" s="135">
        <f t="shared" ca="1" si="197"/>
        <v>0.12140212101996806</v>
      </c>
      <c r="J2557">
        <f t="shared" ca="1" si="198"/>
        <v>1</v>
      </c>
      <c r="K2557">
        <f t="shared" ca="1" si="199"/>
        <v>0</v>
      </c>
      <c r="L2557" s="106">
        <v>2551</v>
      </c>
      <c r="M2557" s="136">
        <f t="shared" ca="1" si="196"/>
        <v>2.1501400117280323</v>
      </c>
      <c r="N2557" s="106"/>
    </row>
    <row r="2558" spans="1:14" x14ac:dyDescent="0.25">
      <c r="A2558" s="108">
        <v>2552</v>
      </c>
      <c r="B2558" s="134">
        <f t="shared" ca="1" si="200"/>
        <v>1</v>
      </c>
      <c r="C2558" s="135">
        <f t="shared" ca="1" si="197"/>
        <v>0.52666219984548479</v>
      </c>
      <c r="J2558">
        <f t="shared" ca="1" si="198"/>
        <v>1</v>
      </c>
      <c r="K2558">
        <f t="shared" ca="1" si="199"/>
        <v>0</v>
      </c>
      <c r="L2558" s="106">
        <v>2552</v>
      </c>
      <c r="M2558" s="136">
        <f t="shared" ca="1" si="196"/>
        <v>2.0938363223366752</v>
      </c>
      <c r="N2558" s="106"/>
    </row>
    <row r="2559" spans="1:14" x14ac:dyDescent="0.25">
      <c r="A2559" s="108">
        <v>2553</v>
      </c>
      <c r="B2559" s="134">
        <f t="shared" ca="1" si="200"/>
        <v>1</v>
      </c>
      <c r="C2559" s="135">
        <f t="shared" ca="1" si="197"/>
        <v>0.12280850146675615</v>
      </c>
      <c r="J2559">
        <f t="shared" ca="1" si="198"/>
        <v>1</v>
      </c>
      <c r="K2559">
        <f t="shared" ca="1" si="199"/>
        <v>0</v>
      </c>
      <c r="L2559" s="106">
        <v>2553</v>
      </c>
      <c r="M2559" s="136">
        <f t="shared" ca="1" si="196"/>
        <v>7.472445007506912</v>
      </c>
      <c r="N2559" s="106"/>
    </row>
    <row r="2560" spans="1:14" x14ac:dyDescent="0.25">
      <c r="A2560" s="108">
        <v>2554</v>
      </c>
      <c r="B2560" s="134">
        <f t="shared" ca="1" si="200"/>
        <v>1</v>
      </c>
      <c r="C2560" s="135">
        <f t="shared" ca="1" si="197"/>
        <v>0.17799579707451008</v>
      </c>
      <c r="J2560">
        <f t="shared" ca="1" si="198"/>
        <v>1</v>
      </c>
      <c r="K2560">
        <f t="shared" ca="1" si="199"/>
        <v>0</v>
      </c>
      <c r="L2560" s="106">
        <v>2554</v>
      </c>
      <c r="M2560" s="136">
        <f t="shared" ca="1" si="196"/>
        <v>3.8204988456164646</v>
      </c>
      <c r="N2560" s="106"/>
    </row>
    <row r="2561" spans="1:14" x14ac:dyDescent="0.25">
      <c r="A2561" s="108">
        <v>2555</v>
      </c>
      <c r="B2561" s="134">
        <f t="shared" ca="1" si="200"/>
        <v>1</v>
      </c>
      <c r="C2561" s="135">
        <f t="shared" ca="1" si="197"/>
        <v>0.41351951121121744</v>
      </c>
      <c r="J2561">
        <f t="shared" ca="1" si="198"/>
        <v>1</v>
      </c>
      <c r="K2561">
        <f t="shared" ca="1" si="199"/>
        <v>0</v>
      </c>
      <c r="L2561" s="106">
        <v>2555</v>
      </c>
      <c r="M2561" s="136">
        <f t="shared" ca="1" si="196"/>
        <v>3.2199724178002236</v>
      </c>
      <c r="N2561" s="106"/>
    </row>
    <row r="2562" spans="1:14" x14ac:dyDescent="0.25">
      <c r="A2562" s="108">
        <v>2556</v>
      </c>
      <c r="B2562" s="134">
        <f t="shared" ca="1" si="200"/>
        <v>1</v>
      </c>
      <c r="C2562" s="135">
        <f t="shared" ca="1" si="197"/>
        <v>0.24804952571253858</v>
      </c>
      <c r="J2562">
        <f t="shared" ca="1" si="198"/>
        <v>1</v>
      </c>
      <c r="K2562">
        <f t="shared" ca="1" si="199"/>
        <v>0</v>
      </c>
      <c r="L2562" s="106">
        <v>2556</v>
      </c>
      <c r="M2562" s="136">
        <f t="shared" ca="1" si="196"/>
        <v>2.9239397026999803</v>
      </c>
      <c r="N2562" s="106"/>
    </row>
    <row r="2563" spans="1:14" x14ac:dyDescent="0.25">
      <c r="A2563" s="108">
        <v>2557</v>
      </c>
      <c r="B2563" s="134">
        <f t="shared" ca="1" si="200"/>
        <v>1</v>
      </c>
      <c r="C2563" s="135">
        <f t="shared" ca="1" si="197"/>
        <v>0.56923131357421286</v>
      </c>
      <c r="J2563">
        <f t="shared" ca="1" si="198"/>
        <v>0</v>
      </c>
      <c r="K2563">
        <f t="shared" ca="1" si="199"/>
        <v>0</v>
      </c>
      <c r="L2563" s="106">
        <v>2557</v>
      </c>
      <c r="M2563" s="136">
        <f t="shared" ca="1" si="196"/>
        <v>1.9883487218271432</v>
      </c>
      <c r="N2563" s="106"/>
    </row>
    <row r="2564" spans="1:14" x14ac:dyDescent="0.25">
      <c r="A2564" s="108">
        <v>2558</v>
      </c>
      <c r="B2564" s="134">
        <f t="shared" ca="1" si="200"/>
        <v>0</v>
      </c>
      <c r="C2564" s="135">
        <f t="shared" ca="1" si="197"/>
        <v>0.9808337862983515</v>
      </c>
      <c r="J2564">
        <f t="shared" ca="1" si="198"/>
        <v>0</v>
      </c>
      <c r="K2564">
        <f t="shared" ca="1" si="199"/>
        <v>1</v>
      </c>
      <c r="L2564" s="106">
        <v>2558</v>
      </c>
      <c r="M2564" s="136">
        <f t="shared" ca="1" si="196"/>
        <v>0</v>
      </c>
      <c r="N2564" s="106"/>
    </row>
    <row r="2565" spans="1:14" x14ac:dyDescent="0.25">
      <c r="A2565" s="108">
        <v>2559</v>
      </c>
      <c r="B2565" s="134">
        <f t="shared" ca="1" si="200"/>
        <v>0</v>
      </c>
      <c r="C2565" s="135">
        <f t="shared" ca="1" si="197"/>
        <v>0.34063034328299091</v>
      </c>
      <c r="J2565">
        <f t="shared" ca="1" si="198"/>
        <v>0</v>
      </c>
      <c r="K2565">
        <f t="shared" ca="1" si="199"/>
        <v>0</v>
      </c>
      <c r="L2565" s="106">
        <v>2559</v>
      </c>
      <c r="M2565" s="136">
        <f t="shared" ca="1" si="196"/>
        <v>0</v>
      </c>
      <c r="N2565" s="106"/>
    </row>
    <row r="2566" spans="1:14" x14ac:dyDescent="0.25">
      <c r="A2566" s="108">
        <v>2560</v>
      </c>
      <c r="B2566" s="134">
        <f t="shared" ca="1" si="200"/>
        <v>1</v>
      </c>
      <c r="C2566" s="135">
        <f t="shared" ca="1" si="197"/>
        <v>9.2636405514398334E-2</v>
      </c>
      <c r="J2566">
        <f t="shared" ca="1" si="198"/>
        <v>1</v>
      </c>
      <c r="K2566">
        <f t="shared" ca="1" si="199"/>
        <v>0</v>
      </c>
      <c r="L2566" s="106">
        <v>2560</v>
      </c>
      <c r="M2566" s="136">
        <f t="shared" ca="1" si="196"/>
        <v>0.35331302637240525</v>
      </c>
      <c r="N2566" s="106"/>
    </row>
    <row r="2567" spans="1:14" x14ac:dyDescent="0.25">
      <c r="A2567" s="108">
        <v>2561</v>
      </c>
      <c r="B2567" s="134">
        <f t="shared" ca="1" si="200"/>
        <v>1</v>
      </c>
      <c r="C2567" s="135">
        <f t="shared" ca="1" si="197"/>
        <v>0.23497078985016362</v>
      </c>
      <c r="J2567">
        <f t="shared" ca="1" si="198"/>
        <v>0</v>
      </c>
      <c r="K2567">
        <f t="shared" ca="1" si="199"/>
        <v>0</v>
      </c>
      <c r="L2567" s="106">
        <v>2561</v>
      </c>
      <c r="M2567" s="136">
        <f t="shared" ref="M2567:M2630" ca="1" si="201">IF(B2567&gt;0,-LN(1-(RAND()))/lambda,0)</f>
        <v>1.5885046723228298</v>
      </c>
      <c r="N2567" s="106"/>
    </row>
    <row r="2568" spans="1:14" x14ac:dyDescent="0.25">
      <c r="A2568" s="108">
        <v>2562</v>
      </c>
      <c r="B2568" s="134">
        <f t="shared" ca="1" si="200"/>
        <v>0</v>
      </c>
      <c r="C2568" s="135">
        <f t="shared" ref="C2568:C2631" ca="1" si="202">RAND()</f>
        <v>0.8931717527144668</v>
      </c>
      <c r="J2568">
        <f t="shared" ref="J2568:J2631" ca="1" si="203">IF(AND(B2568,B2569),1,0)</f>
        <v>0</v>
      </c>
      <c r="K2568">
        <f t="shared" ref="K2568:K2631" ca="1" si="204">IF(AND(NOT(B2568),NOT(B2569)),1,0)</f>
        <v>1</v>
      </c>
      <c r="L2568" s="106">
        <v>2562</v>
      </c>
      <c r="M2568" s="136">
        <f t="shared" ca="1" si="201"/>
        <v>0</v>
      </c>
      <c r="N2568" s="106"/>
    </row>
    <row r="2569" spans="1:14" x14ac:dyDescent="0.25">
      <c r="A2569" s="108">
        <v>2563</v>
      </c>
      <c r="B2569" s="134">
        <f t="shared" ca="1" si="200"/>
        <v>0</v>
      </c>
      <c r="C2569" s="135">
        <f t="shared" ca="1" si="202"/>
        <v>0.44426283001612787</v>
      </c>
      <c r="J2569">
        <f t="shared" ca="1" si="203"/>
        <v>0</v>
      </c>
      <c r="K2569">
        <f t="shared" ca="1" si="204"/>
        <v>1</v>
      </c>
      <c r="L2569" s="106">
        <v>2563</v>
      </c>
      <c r="M2569" s="136">
        <f t="shared" ca="1" si="201"/>
        <v>0</v>
      </c>
      <c r="N2569" s="106"/>
    </row>
    <row r="2570" spans="1:14" x14ac:dyDescent="0.25">
      <c r="A2570" s="108">
        <v>2564</v>
      </c>
      <c r="B2570" s="134">
        <f t="shared" ca="1" si="200"/>
        <v>0</v>
      </c>
      <c r="C2570" s="135">
        <f t="shared" ca="1" si="202"/>
        <v>0.59201739437895762</v>
      </c>
      <c r="J2570">
        <f t="shared" ca="1" si="203"/>
        <v>0</v>
      </c>
      <c r="K2570">
        <f t="shared" ca="1" si="204"/>
        <v>1</v>
      </c>
      <c r="L2570" s="106">
        <v>2564</v>
      </c>
      <c r="M2570" s="136">
        <f t="shared" ca="1" si="201"/>
        <v>0</v>
      </c>
      <c r="N2570" s="106"/>
    </row>
    <row r="2571" spans="1:14" x14ac:dyDescent="0.25">
      <c r="A2571" s="108">
        <v>2565</v>
      </c>
      <c r="B2571" s="134">
        <f t="shared" ca="1" si="200"/>
        <v>0</v>
      </c>
      <c r="C2571" s="135">
        <f t="shared" ca="1" si="202"/>
        <v>0.67357838092493483</v>
      </c>
      <c r="J2571">
        <f t="shared" ca="1" si="203"/>
        <v>0</v>
      </c>
      <c r="K2571">
        <f t="shared" ca="1" si="204"/>
        <v>0</v>
      </c>
      <c r="L2571" s="106">
        <v>2565</v>
      </c>
      <c r="M2571" s="136">
        <f t="shared" ca="1" si="201"/>
        <v>0</v>
      </c>
      <c r="N2571" s="106"/>
    </row>
    <row r="2572" spans="1:14" x14ac:dyDescent="0.25">
      <c r="A2572" s="108">
        <v>2566</v>
      </c>
      <c r="B2572" s="134">
        <f t="shared" ca="1" si="200"/>
        <v>1</v>
      </c>
      <c r="C2572" s="135">
        <f t="shared" ca="1" si="202"/>
        <v>0.31621064946303024</v>
      </c>
      <c r="J2572">
        <f t="shared" ca="1" si="203"/>
        <v>0</v>
      </c>
      <c r="K2572">
        <f t="shared" ca="1" si="204"/>
        <v>0</v>
      </c>
      <c r="L2572" s="106">
        <v>2566</v>
      </c>
      <c r="M2572" s="136">
        <f t="shared" ca="1" si="201"/>
        <v>2.4340171232053915</v>
      </c>
      <c r="N2572" s="106"/>
    </row>
    <row r="2573" spans="1:14" x14ac:dyDescent="0.25">
      <c r="A2573" s="108">
        <v>2567</v>
      </c>
      <c r="B2573" s="134">
        <f t="shared" ca="1" si="200"/>
        <v>0</v>
      </c>
      <c r="C2573" s="135">
        <f t="shared" ca="1" si="202"/>
        <v>0.92272723029519188</v>
      </c>
      <c r="J2573">
        <f t="shared" ca="1" si="203"/>
        <v>0</v>
      </c>
      <c r="K2573">
        <f t="shared" ca="1" si="204"/>
        <v>1</v>
      </c>
      <c r="L2573" s="106">
        <v>2567</v>
      </c>
      <c r="M2573" s="136">
        <f t="shared" ca="1" si="201"/>
        <v>0</v>
      </c>
      <c r="N2573" s="106"/>
    </row>
    <row r="2574" spans="1:14" x14ac:dyDescent="0.25">
      <c r="A2574" s="108">
        <v>2568</v>
      </c>
      <c r="B2574" s="134">
        <f t="shared" ca="1" si="200"/>
        <v>0</v>
      </c>
      <c r="C2574" s="135">
        <f t="shared" ca="1" si="202"/>
        <v>0.93359546921760561</v>
      </c>
      <c r="J2574">
        <f t="shared" ca="1" si="203"/>
        <v>0</v>
      </c>
      <c r="K2574">
        <f t="shared" ca="1" si="204"/>
        <v>0</v>
      </c>
      <c r="L2574" s="106">
        <v>2568</v>
      </c>
      <c r="M2574" s="136">
        <f t="shared" ca="1" si="201"/>
        <v>0</v>
      </c>
      <c r="N2574" s="106"/>
    </row>
    <row r="2575" spans="1:14" x14ac:dyDescent="0.25">
      <c r="A2575" s="108">
        <v>2569</v>
      </c>
      <c r="B2575" s="134">
        <f t="shared" ca="1" si="200"/>
        <v>1</v>
      </c>
      <c r="C2575" s="135">
        <f t="shared" ca="1" si="202"/>
        <v>2.6748949727187554E-2</v>
      </c>
      <c r="J2575">
        <f t="shared" ca="1" si="203"/>
        <v>1</v>
      </c>
      <c r="K2575">
        <f t="shared" ca="1" si="204"/>
        <v>0</v>
      </c>
      <c r="L2575" s="106">
        <v>2569</v>
      </c>
      <c r="M2575" s="136">
        <f t="shared" ca="1" si="201"/>
        <v>0.64648477318980446</v>
      </c>
      <c r="N2575" s="106"/>
    </row>
    <row r="2576" spans="1:14" x14ac:dyDescent="0.25">
      <c r="A2576" s="108">
        <v>2570</v>
      </c>
      <c r="B2576" s="134">
        <f t="shared" ca="1" si="200"/>
        <v>1</v>
      </c>
      <c r="C2576" s="135">
        <f t="shared" ca="1" si="202"/>
        <v>0.22915865107785172</v>
      </c>
      <c r="J2576">
        <f t="shared" ca="1" si="203"/>
        <v>1</v>
      </c>
      <c r="K2576">
        <f t="shared" ca="1" si="204"/>
        <v>0</v>
      </c>
      <c r="L2576" s="106">
        <v>2570</v>
      </c>
      <c r="M2576" s="136">
        <f t="shared" ca="1" si="201"/>
        <v>4.0373810851910168</v>
      </c>
      <c r="N2576" s="106"/>
    </row>
    <row r="2577" spans="1:14" x14ac:dyDescent="0.25">
      <c r="A2577" s="108">
        <v>2571</v>
      </c>
      <c r="B2577" s="134">
        <f t="shared" ca="1" si="200"/>
        <v>1</v>
      </c>
      <c r="C2577" s="135">
        <f t="shared" ca="1" si="202"/>
        <v>0.18644184294518362</v>
      </c>
      <c r="J2577">
        <f t="shared" ca="1" si="203"/>
        <v>1</v>
      </c>
      <c r="K2577">
        <f t="shared" ca="1" si="204"/>
        <v>0</v>
      </c>
      <c r="L2577" s="106">
        <v>2571</v>
      </c>
      <c r="M2577" s="136">
        <f t="shared" ca="1" si="201"/>
        <v>2.7042506462925191</v>
      </c>
      <c r="N2577" s="106"/>
    </row>
    <row r="2578" spans="1:14" x14ac:dyDescent="0.25">
      <c r="A2578" s="108">
        <v>2572</v>
      </c>
      <c r="B2578" s="134">
        <f t="shared" ca="1" si="200"/>
        <v>1</v>
      </c>
      <c r="C2578" s="135">
        <f t="shared" ca="1" si="202"/>
        <v>0.62011609118999378</v>
      </c>
      <c r="J2578">
        <f t="shared" ca="1" si="203"/>
        <v>0</v>
      </c>
      <c r="K2578">
        <f t="shared" ca="1" si="204"/>
        <v>0</v>
      </c>
      <c r="L2578" s="106">
        <v>2572</v>
      </c>
      <c r="M2578" s="136">
        <f t="shared" ca="1" si="201"/>
        <v>1.1355368914177151</v>
      </c>
      <c r="N2578" s="106"/>
    </row>
    <row r="2579" spans="1:14" x14ac:dyDescent="0.25">
      <c r="A2579" s="108">
        <v>2573</v>
      </c>
      <c r="B2579" s="134">
        <f t="shared" ca="1" si="200"/>
        <v>0</v>
      </c>
      <c r="C2579" s="135">
        <f t="shared" ca="1" si="202"/>
        <v>0.77767953737650086</v>
      </c>
      <c r="J2579">
        <f t="shared" ca="1" si="203"/>
        <v>0</v>
      </c>
      <c r="K2579">
        <f t="shared" ca="1" si="204"/>
        <v>0</v>
      </c>
      <c r="L2579" s="106">
        <v>2573</v>
      </c>
      <c r="M2579" s="136">
        <f t="shared" ca="1" si="201"/>
        <v>0</v>
      </c>
      <c r="N2579" s="106"/>
    </row>
    <row r="2580" spans="1:14" x14ac:dyDescent="0.25">
      <c r="A2580" s="108">
        <v>2574</v>
      </c>
      <c r="B2580" s="134">
        <f t="shared" ca="1" si="200"/>
        <v>1</v>
      </c>
      <c r="C2580" s="135">
        <f t="shared" ca="1" si="202"/>
        <v>3.8251278638773201E-2</v>
      </c>
      <c r="J2580">
        <f t="shared" ca="1" si="203"/>
        <v>1</v>
      </c>
      <c r="K2580">
        <f t="shared" ca="1" si="204"/>
        <v>0</v>
      </c>
      <c r="L2580" s="106">
        <v>2574</v>
      </c>
      <c r="M2580" s="136">
        <f t="shared" ca="1" si="201"/>
        <v>1.2535388310184259</v>
      </c>
      <c r="N2580" s="106"/>
    </row>
    <row r="2581" spans="1:14" x14ac:dyDescent="0.25">
      <c r="A2581" s="108">
        <v>2575</v>
      </c>
      <c r="B2581" s="134">
        <f t="shared" ca="1" si="200"/>
        <v>1</v>
      </c>
      <c r="C2581" s="135">
        <f t="shared" ca="1" si="202"/>
        <v>0.2034021292023539</v>
      </c>
      <c r="J2581">
        <f t="shared" ca="1" si="203"/>
        <v>1</v>
      </c>
      <c r="K2581">
        <f t="shared" ca="1" si="204"/>
        <v>0</v>
      </c>
      <c r="L2581" s="106">
        <v>2575</v>
      </c>
      <c r="M2581" s="136">
        <f t="shared" ca="1" si="201"/>
        <v>0.76582237634764205</v>
      </c>
      <c r="N2581" s="106"/>
    </row>
    <row r="2582" spans="1:14" x14ac:dyDescent="0.25">
      <c r="A2582" s="108">
        <v>2576</v>
      </c>
      <c r="B2582" s="134">
        <f t="shared" ca="1" si="200"/>
        <v>1</v>
      </c>
      <c r="C2582" s="135">
        <f t="shared" ca="1" si="202"/>
        <v>9.9154831496297557E-3</v>
      </c>
      <c r="J2582">
        <f t="shared" ca="1" si="203"/>
        <v>1</v>
      </c>
      <c r="K2582">
        <f t="shared" ca="1" si="204"/>
        <v>0</v>
      </c>
      <c r="L2582" s="106">
        <v>2576</v>
      </c>
      <c r="M2582" s="136">
        <f t="shared" ca="1" si="201"/>
        <v>1.479409723405444</v>
      </c>
      <c r="N2582" s="106"/>
    </row>
    <row r="2583" spans="1:14" x14ac:dyDescent="0.25">
      <c r="A2583" s="108">
        <v>2577</v>
      </c>
      <c r="B2583" s="134">
        <f t="shared" ca="1" si="200"/>
        <v>1</v>
      </c>
      <c r="C2583" s="135">
        <f t="shared" ca="1" si="202"/>
        <v>0.71077537129523516</v>
      </c>
      <c r="J2583">
        <f t="shared" ca="1" si="203"/>
        <v>1</v>
      </c>
      <c r="K2583">
        <f t="shared" ca="1" si="204"/>
        <v>0</v>
      </c>
      <c r="L2583" s="106">
        <v>2577</v>
      </c>
      <c r="M2583" s="136">
        <f t="shared" ca="1" si="201"/>
        <v>1.590957360762375</v>
      </c>
      <c r="N2583" s="106"/>
    </row>
    <row r="2584" spans="1:14" x14ac:dyDescent="0.25">
      <c r="A2584" s="108">
        <v>2578</v>
      </c>
      <c r="B2584" s="134">
        <f t="shared" ca="1" si="200"/>
        <v>1</v>
      </c>
      <c r="C2584" s="135">
        <f t="shared" ca="1" si="202"/>
        <v>0.10853977118677793</v>
      </c>
      <c r="J2584">
        <f t="shared" ca="1" si="203"/>
        <v>1</v>
      </c>
      <c r="K2584">
        <f t="shared" ca="1" si="204"/>
        <v>0</v>
      </c>
      <c r="L2584" s="106">
        <v>2578</v>
      </c>
      <c r="M2584" s="136">
        <f t="shared" ca="1" si="201"/>
        <v>3.711816660253517</v>
      </c>
      <c r="N2584" s="106"/>
    </row>
    <row r="2585" spans="1:14" x14ac:dyDescent="0.25">
      <c r="A2585" s="108">
        <v>2579</v>
      </c>
      <c r="B2585" s="134">
        <f t="shared" ca="1" si="200"/>
        <v>1</v>
      </c>
      <c r="C2585" s="135">
        <f t="shared" ca="1" si="202"/>
        <v>0.59530417827137827</v>
      </c>
      <c r="J2585">
        <f t="shared" ca="1" si="203"/>
        <v>0</v>
      </c>
      <c r="K2585">
        <f t="shared" ca="1" si="204"/>
        <v>0</v>
      </c>
      <c r="L2585" s="106">
        <v>2579</v>
      </c>
      <c r="M2585" s="136">
        <f t="shared" ca="1" si="201"/>
        <v>4.5106843463296418</v>
      </c>
      <c r="N2585" s="106"/>
    </row>
    <row r="2586" spans="1:14" x14ac:dyDescent="0.25">
      <c r="A2586" s="108">
        <v>2580</v>
      </c>
      <c r="B2586" s="134">
        <f t="shared" ca="1" si="200"/>
        <v>0</v>
      </c>
      <c r="C2586" s="135">
        <f t="shared" ca="1" si="202"/>
        <v>0.83381947621230956</v>
      </c>
      <c r="J2586">
        <f t="shared" ca="1" si="203"/>
        <v>0</v>
      </c>
      <c r="K2586">
        <f t="shared" ca="1" si="204"/>
        <v>0</v>
      </c>
      <c r="L2586" s="106">
        <v>2580</v>
      </c>
      <c r="M2586" s="136">
        <f t="shared" ca="1" si="201"/>
        <v>0</v>
      </c>
      <c r="N2586" s="106"/>
    </row>
    <row r="2587" spans="1:14" x14ac:dyDescent="0.25">
      <c r="A2587" s="108">
        <v>2581</v>
      </c>
      <c r="B2587" s="134">
        <f t="shared" ca="1" si="200"/>
        <v>1</v>
      </c>
      <c r="C2587" s="135">
        <f t="shared" ca="1" si="202"/>
        <v>3.0182062814112509E-2</v>
      </c>
      <c r="J2587">
        <f t="shared" ca="1" si="203"/>
        <v>1</v>
      </c>
      <c r="K2587">
        <f t="shared" ca="1" si="204"/>
        <v>0</v>
      </c>
      <c r="L2587" s="106">
        <v>2581</v>
      </c>
      <c r="M2587" s="136">
        <f t="shared" ca="1" si="201"/>
        <v>4.1023372661124329</v>
      </c>
      <c r="N2587" s="106"/>
    </row>
    <row r="2588" spans="1:14" x14ac:dyDescent="0.25">
      <c r="A2588" s="108">
        <v>2582</v>
      </c>
      <c r="B2588" s="134">
        <f t="shared" ca="1" si="200"/>
        <v>1</v>
      </c>
      <c r="C2588" s="135">
        <f t="shared" ca="1" si="202"/>
        <v>7.533260689602006E-2</v>
      </c>
      <c r="J2588">
        <f t="shared" ca="1" si="203"/>
        <v>1</v>
      </c>
      <c r="K2588">
        <f t="shared" ca="1" si="204"/>
        <v>0</v>
      </c>
      <c r="L2588" s="106">
        <v>2582</v>
      </c>
      <c r="M2588" s="136">
        <f t="shared" ca="1" si="201"/>
        <v>1.3708420970598383</v>
      </c>
      <c r="N2588" s="106"/>
    </row>
    <row r="2589" spans="1:14" x14ac:dyDescent="0.25">
      <c r="A2589" s="108">
        <v>2583</v>
      </c>
      <c r="B2589" s="134">
        <f t="shared" ca="1" si="200"/>
        <v>1</v>
      </c>
      <c r="C2589" s="135">
        <f t="shared" ca="1" si="202"/>
        <v>0.46685179354135509</v>
      </c>
      <c r="J2589">
        <f t="shared" ca="1" si="203"/>
        <v>1</v>
      </c>
      <c r="K2589">
        <f t="shared" ca="1" si="204"/>
        <v>0</v>
      </c>
      <c r="L2589" s="106">
        <v>2583</v>
      </c>
      <c r="M2589" s="136">
        <f t="shared" ca="1" si="201"/>
        <v>1.6110354200566004</v>
      </c>
      <c r="N2589" s="106"/>
    </row>
    <row r="2590" spans="1:14" x14ac:dyDescent="0.25">
      <c r="A2590" s="108">
        <v>2584</v>
      </c>
      <c r="B2590" s="134">
        <f t="shared" ca="1" si="200"/>
        <v>1</v>
      </c>
      <c r="C2590" s="135">
        <f t="shared" ca="1" si="202"/>
        <v>0.36161468741663116</v>
      </c>
      <c r="J2590">
        <f t="shared" ca="1" si="203"/>
        <v>1</v>
      </c>
      <c r="K2590">
        <f t="shared" ca="1" si="204"/>
        <v>0</v>
      </c>
      <c r="L2590" s="106">
        <v>2584</v>
      </c>
      <c r="M2590" s="136">
        <f t="shared" ca="1" si="201"/>
        <v>1.9957638641002291</v>
      </c>
      <c r="N2590" s="106"/>
    </row>
    <row r="2591" spans="1:14" x14ac:dyDescent="0.25">
      <c r="A2591" s="108">
        <v>2585</v>
      </c>
      <c r="B2591" s="134">
        <f t="shared" ca="1" si="200"/>
        <v>1</v>
      </c>
      <c r="C2591" s="135">
        <f t="shared" ca="1" si="202"/>
        <v>0.18898569716188707</v>
      </c>
      <c r="J2591">
        <f t="shared" ca="1" si="203"/>
        <v>0</v>
      </c>
      <c r="K2591">
        <f t="shared" ca="1" si="204"/>
        <v>0</v>
      </c>
      <c r="L2591" s="106">
        <v>2585</v>
      </c>
      <c r="M2591" s="136">
        <f t="shared" ca="1" si="201"/>
        <v>1.1980569872315445</v>
      </c>
      <c r="N2591" s="106"/>
    </row>
    <row r="2592" spans="1:14" x14ac:dyDescent="0.25">
      <c r="A2592" s="108">
        <v>2586</v>
      </c>
      <c r="B2592" s="134">
        <f t="shared" ca="1" si="200"/>
        <v>0</v>
      </c>
      <c r="C2592" s="135">
        <f t="shared" ca="1" si="202"/>
        <v>0.85754127874390795</v>
      </c>
      <c r="J2592">
        <f t="shared" ca="1" si="203"/>
        <v>0</v>
      </c>
      <c r="K2592">
        <f t="shared" ca="1" si="204"/>
        <v>0</v>
      </c>
      <c r="L2592" s="106">
        <v>2586</v>
      </c>
      <c r="M2592" s="136">
        <f t="shared" ca="1" si="201"/>
        <v>0</v>
      </c>
      <c r="N2592" s="106"/>
    </row>
    <row r="2593" spans="1:14" x14ac:dyDescent="0.25">
      <c r="A2593" s="108">
        <v>2587</v>
      </c>
      <c r="B2593" s="134">
        <f t="shared" ca="1" si="200"/>
        <v>1</v>
      </c>
      <c r="C2593" s="135">
        <f t="shared" ca="1" si="202"/>
        <v>6.9846778501469919E-2</v>
      </c>
      <c r="J2593">
        <f t="shared" ca="1" si="203"/>
        <v>1</v>
      </c>
      <c r="K2593">
        <f t="shared" ca="1" si="204"/>
        <v>0</v>
      </c>
      <c r="L2593" s="106">
        <v>2587</v>
      </c>
      <c r="M2593" s="136">
        <f t="shared" ca="1" si="201"/>
        <v>1.6988798620846224</v>
      </c>
      <c r="N2593" s="106"/>
    </row>
    <row r="2594" spans="1:14" x14ac:dyDescent="0.25">
      <c r="A2594" s="108">
        <v>2588</v>
      </c>
      <c r="B2594" s="134">
        <f t="shared" ca="1" si="200"/>
        <v>1</v>
      </c>
      <c r="C2594" s="135">
        <f t="shared" ca="1" si="202"/>
        <v>6.3439860394621461E-2</v>
      </c>
      <c r="J2594">
        <f t="shared" ca="1" si="203"/>
        <v>1</v>
      </c>
      <c r="K2594">
        <f t="shared" ca="1" si="204"/>
        <v>0</v>
      </c>
      <c r="L2594" s="106">
        <v>2588</v>
      </c>
      <c r="M2594" s="136">
        <f t="shared" ca="1" si="201"/>
        <v>3.0308455744130791</v>
      </c>
      <c r="N2594" s="106"/>
    </row>
    <row r="2595" spans="1:14" x14ac:dyDescent="0.25">
      <c r="A2595" s="108">
        <v>2589</v>
      </c>
      <c r="B2595" s="134">
        <f t="shared" ca="1" si="200"/>
        <v>1</v>
      </c>
      <c r="C2595" s="135">
        <f t="shared" ca="1" si="202"/>
        <v>0.19531149304033657</v>
      </c>
      <c r="J2595">
        <f t="shared" ca="1" si="203"/>
        <v>1</v>
      </c>
      <c r="K2595">
        <f t="shared" ca="1" si="204"/>
        <v>0</v>
      </c>
      <c r="L2595" s="106">
        <v>2589</v>
      </c>
      <c r="M2595" s="136">
        <f t="shared" ca="1" si="201"/>
        <v>6.0112852871703133</v>
      </c>
      <c r="N2595" s="106"/>
    </row>
    <row r="2596" spans="1:14" x14ac:dyDescent="0.25">
      <c r="A2596" s="108">
        <v>2590</v>
      </c>
      <c r="B2596" s="134">
        <f t="shared" ca="1" si="200"/>
        <v>1</v>
      </c>
      <c r="C2596" s="135">
        <f t="shared" ca="1" si="202"/>
        <v>9.0153393917201119E-2</v>
      </c>
      <c r="J2596">
        <f t="shared" ca="1" si="203"/>
        <v>0</v>
      </c>
      <c r="K2596">
        <f t="shared" ca="1" si="204"/>
        <v>0</v>
      </c>
      <c r="L2596" s="106">
        <v>2590</v>
      </c>
      <c r="M2596" s="136">
        <f t="shared" ca="1" si="201"/>
        <v>7.6821461284118098E-2</v>
      </c>
      <c r="N2596" s="106"/>
    </row>
    <row r="2597" spans="1:14" x14ac:dyDescent="0.25">
      <c r="A2597" s="108">
        <v>2591</v>
      </c>
      <c r="B2597" s="134">
        <f t="shared" ca="1" si="200"/>
        <v>0</v>
      </c>
      <c r="C2597" s="135">
        <f t="shared" ca="1" si="202"/>
        <v>0.98790966001775771</v>
      </c>
      <c r="J2597">
        <f t="shared" ca="1" si="203"/>
        <v>0</v>
      </c>
      <c r="K2597">
        <f t="shared" ca="1" si="204"/>
        <v>1</v>
      </c>
      <c r="L2597" s="106">
        <v>2591</v>
      </c>
      <c r="M2597" s="136">
        <f t="shared" ca="1" si="201"/>
        <v>0</v>
      </c>
      <c r="N2597" s="106"/>
    </row>
    <row r="2598" spans="1:14" x14ac:dyDescent="0.25">
      <c r="A2598" s="108">
        <v>2592</v>
      </c>
      <c r="B2598" s="134">
        <f t="shared" ca="1" si="200"/>
        <v>0</v>
      </c>
      <c r="C2598" s="135">
        <f t="shared" ca="1" si="202"/>
        <v>0.54748604970682324</v>
      </c>
      <c r="J2598">
        <f t="shared" ca="1" si="203"/>
        <v>0</v>
      </c>
      <c r="K2598">
        <f t="shared" ca="1" si="204"/>
        <v>1</v>
      </c>
      <c r="L2598" s="106">
        <v>2592</v>
      </c>
      <c r="M2598" s="136">
        <f t="shared" ca="1" si="201"/>
        <v>0</v>
      </c>
      <c r="N2598" s="106"/>
    </row>
    <row r="2599" spans="1:14" x14ac:dyDescent="0.25">
      <c r="A2599" s="108">
        <v>2593</v>
      </c>
      <c r="B2599" s="134">
        <f t="shared" ca="1" si="200"/>
        <v>0</v>
      </c>
      <c r="C2599" s="135">
        <f t="shared" ca="1" si="202"/>
        <v>0.71830664780070341</v>
      </c>
      <c r="J2599">
        <f t="shared" ca="1" si="203"/>
        <v>0</v>
      </c>
      <c r="K2599">
        <f t="shared" ca="1" si="204"/>
        <v>1</v>
      </c>
      <c r="L2599" s="106">
        <v>2593</v>
      </c>
      <c r="M2599" s="136">
        <f t="shared" ca="1" si="201"/>
        <v>0</v>
      </c>
      <c r="N2599" s="106"/>
    </row>
    <row r="2600" spans="1:14" x14ac:dyDescent="0.25">
      <c r="A2600" s="108">
        <v>2594</v>
      </c>
      <c r="B2600" s="134">
        <f t="shared" ca="1" si="200"/>
        <v>0</v>
      </c>
      <c r="C2600" s="135">
        <f t="shared" ca="1" si="202"/>
        <v>0.93341650406546306</v>
      </c>
      <c r="J2600">
        <f t="shared" ca="1" si="203"/>
        <v>0</v>
      </c>
      <c r="K2600">
        <f t="shared" ca="1" si="204"/>
        <v>1</v>
      </c>
      <c r="L2600" s="106">
        <v>2594</v>
      </c>
      <c r="M2600" s="136">
        <f t="shared" ca="1" si="201"/>
        <v>0</v>
      </c>
      <c r="N2600" s="106"/>
    </row>
    <row r="2601" spans="1:14" x14ac:dyDescent="0.25">
      <c r="A2601" s="108">
        <v>2595</v>
      </c>
      <c r="B2601" s="134">
        <f t="shared" ca="1" si="200"/>
        <v>0</v>
      </c>
      <c r="C2601" s="135">
        <f t="shared" ca="1" si="202"/>
        <v>0.34390485449544272</v>
      </c>
      <c r="J2601">
        <f t="shared" ca="1" si="203"/>
        <v>0</v>
      </c>
      <c r="K2601">
        <f t="shared" ca="1" si="204"/>
        <v>1</v>
      </c>
      <c r="L2601" s="106">
        <v>2595</v>
      </c>
      <c r="M2601" s="136">
        <f t="shared" ca="1" si="201"/>
        <v>0</v>
      </c>
      <c r="N2601" s="106"/>
    </row>
    <row r="2602" spans="1:14" x14ac:dyDescent="0.25">
      <c r="A2602" s="108">
        <v>2596</v>
      </c>
      <c r="B2602" s="134">
        <f t="shared" ca="1" si="200"/>
        <v>0</v>
      </c>
      <c r="C2602" s="135">
        <f t="shared" ca="1" si="202"/>
        <v>0.46006357115501151</v>
      </c>
      <c r="J2602">
        <f t="shared" ca="1" si="203"/>
        <v>0</v>
      </c>
      <c r="K2602">
        <f t="shared" ca="1" si="204"/>
        <v>1</v>
      </c>
      <c r="L2602" s="106">
        <v>2596</v>
      </c>
      <c r="M2602" s="136">
        <f t="shared" ca="1" si="201"/>
        <v>0</v>
      </c>
      <c r="N2602" s="106"/>
    </row>
    <row r="2603" spans="1:14" x14ac:dyDescent="0.25">
      <c r="A2603" s="108">
        <v>2597</v>
      </c>
      <c r="B2603" s="134">
        <f t="shared" ca="1" si="200"/>
        <v>0</v>
      </c>
      <c r="C2603" s="135">
        <f t="shared" ca="1" si="202"/>
        <v>0.79289029613228557</v>
      </c>
      <c r="J2603">
        <f t="shared" ca="1" si="203"/>
        <v>0</v>
      </c>
      <c r="K2603">
        <f t="shared" ca="1" si="204"/>
        <v>1</v>
      </c>
      <c r="L2603" s="106">
        <v>2597</v>
      </c>
      <c r="M2603" s="136">
        <f t="shared" ca="1" si="201"/>
        <v>0</v>
      </c>
      <c r="N2603" s="106"/>
    </row>
    <row r="2604" spans="1:14" x14ac:dyDescent="0.25">
      <c r="A2604" s="108">
        <v>2598</v>
      </c>
      <c r="B2604" s="134">
        <f t="shared" ca="1" si="200"/>
        <v>0</v>
      </c>
      <c r="C2604" s="135">
        <f t="shared" ca="1" si="202"/>
        <v>0.57704561104149321</v>
      </c>
      <c r="J2604">
        <f t="shared" ca="1" si="203"/>
        <v>0</v>
      </c>
      <c r="K2604">
        <f t="shared" ca="1" si="204"/>
        <v>0</v>
      </c>
      <c r="L2604" s="106">
        <v>2598</v>
      </c>
      <c r="M2604" s="136">
        <f t="shared" ca="1" si="201"/>
        <v>0</v>
      </c>
      <c r="N2604" s="106"/>
    </row>
    <row r="2605" spans="1:14" x14ac:dyDescent="0.25">
      <c r="A2605" s="108">
        <v>2599</v>
      </c>
      <c r="B2605" s="134">
        <f t="shared" ca="1" si="200"/>
        <v>1</v>
      </c>
      <c r="C2605" s="135">
        <f t="shared" ca="1" si="202"/>
        <v>0.25653464912525736</v>
      </c>
      <c r="J2605">
        <f t="shared" ca="1" si="203"/>
        <v>1</v>
      </c>
      <c r="K2605">
        <f t="shared" ca="1" si="204"/>
        <v>0</v>
      </c>
      <c r="L2605" s="106">
        <v>2599</v>
      </c>
      <c r="M2605" s="136">
        <f t="shared" ca="1" si="201"/>
        <v>2.198468625155469E-2</v>
      </c>
      <c r="N2605" s="106"/>
    </row>
    <row r="2606" spans="1:14" x14ac:dyDescent="0.25">
      <c r="A2606" s="108">
        <v>2600</v>
      </c>
      <c r="B2606" s="134">
        <f t="shared" ca="1" si="200"/>
        <v>1</v>
      </c>
      <c r="C2606" s="135">
        <f t="shared" ca="1" si="202"/>
        <v>8.5982300479682583E-2</v>
      </c>
      <c r="J2606">
        <f t="shared" ca="1" si="203"/>
        <v>0</v>
      </c>
      <c r="K2606">
        <f t="shared" ca="1" si="204"/>
        <v>0</v>
      </c>
      <c r="L2606" s="106">
        <v>2600</v>
      </c>
      <c r="M2606" s="136">
        <f t="shared" ca="1" si="201"/>
        <v>1.3920351880142505</v>
      </c>
      <c r="N2606" s="106"/>
    </row>
    <row r="2607" spans="1:14" x14ac:dyDescent="0.25">
      <c r="A2607" s="108">
        <v>2601</v>
      </c>
      <c r="B2607" s="134">
        <f t="shared" ref="B2607:B2670" ca="1" si="205">IF(B2606&gt;0,IF(C2607&lt;pww,1,0),IF(C2607&lt;pdw,1,0))</f>
        <v>0</v>
      </c>
      <c r="C2607" s="135">
        <f t="shared" ca="1" si="202"/>
        <v>0.95868826922681982</v>
      </c>
      <c r="J2607">
        <f t="shared" ca="1" si="203"/>
        <v>0</v>
      </c>
      <c r="K2607">
        <f t="shared" ca="1" si="204"/>
        <v>1</v>
      </c>
      <c r="L2607" s="106">
        <v>2601</v>
      </c>
      <c r="M2607" s="136">
        <f t="shared" ca="1" si="201"/>
        <v>0</v>
      </c>
      <c r="N2607" s="106"/>
    </row>
    <row r="2608" spans="1:14" x14ac:dyDescent="0.25">
      <c r="A2608" s="108">
        <v>2602</v>
      </c>
      <c r="B2608" s="134">
        <f t="shared" ca="1" si="205"/>
        <v>0</v>
      </c>
      <c r="C2608" s="135">
        <f t="shared" ca="1" si="202"/>
        <v>0.52021807335700287</v>
      </c>
      <c r="J2608">
        <f t="shared" ca="1" si="203"/>
        <v>0</v>
      </c>
      <c r="K2608">
        <f t="shared" ca="1" si="204"/>
        <v>0</v>
      </c>
      <c r="L2608" s="106">
        <v>2602</v>
      </c>
      <c r="M2608" s="136">
        <f t="shared" ca="1" si="201"/>
        <v>0</v>
      </c>
      <c r="N2608" s="106"/>
    </row>
    <row r="2609" spans="1:14" x14ac:dyDescent="0.25">
      <c r="A2609" s="108">
        <v>2603</v>
      </c>
      <c r="B2609" s="134">
        <f t="shared" ca="1" si="205"/>
        <v>1</v>
      </c>
      <c r="C2609" s="135">
        <f t="shared" ca="1" si="202"/>
        <v>0.22709069147347727</v>
      </c>
      <c r="J2609">
        <f t="shared" ca="1" si="203"/>
        <v>0</v>
      </c>
      <c r="K2609">
        <f t="shared" ca="1" si="204"/>
        <v>0</v>
      </c>
      <c r="L2609" s="106">
        <v>2603</v>
      </c>
      <c r="M2609" s="136">
        <f t="shared" ca="1" si="201"/>
        <v>3.5981577988341127</v>
      </c>
      <c r="N2609" s="106"/>
    </row>
    <row r="2610" spans="1:14" x14ac:dyDescent="0.25">
      <c r="A2610" s="108">
        <v>2604</v>
      </c>
      <c r="B2610" s="134">
        <f t="shared" ca="1" si="205"/>
        <v>0</v>
      </c>
      <c r="C2610" s="135">
        <f t="shared" ca="1" si="202"/>
        <v>0.84645043727302172</v>
      </c>
      <c r="J2610">
        <f t="shared" ca="1" si="203"/>
        <v>0</v>
      </c>
      <c r="K2610">
        <f t="shared" ca="1" si="204"/>
        <v>0</v>
      </c>
      <c r="L2610" s="106">
        <v>2604</v>
      </c>
      <c r="M2610" s="136">
        <f t="shared" ca="1" si="201"/>
        <v>0</v>
      </c>
      <c r="N2610" s="106"/>
    </row>
    <row r="2611" spans="1:14" x14ac:dyDescent="0.25">
      <c r="A2611" s="108">
        <v>2605</v>
      </c>
      <c r="B2611" s="134">
        <f t="shared" ca="1" si="205"/>
        <v>1</v>
      </c>
      <c r="C2611" s="135">
        <f t="shared" ca="1" si="202"/>
        <v>0.21169458422409115</v>
      </c>
      <c r="J2611">
        <f t="shared" ca="1" si="203"/>
        <v>1</v>
      </c>
      <c r="K2611">
        <f t="shared" ca="1" si="204"/>
        <v>0</v>
      </c>
      <c r="L2611" s="106">
        <v>2605</v>
      </c>
      <c r="M2611" s="136">
        <f t="shared" ca="1" si="201"/>
        <v>2.7598676049205144</v>
      </c>
      <c r="N2611" s="106"/>
    </row>
    <row r="2612" spans="1:14" x14ac:dyDescent="0.25">
      <c r="A2612" s="108">
        <v>2606</v>
      </c>
      <c r="B2612" s="134">
        <f t="shared" ca="1" si="205"/>
        <v>1</v>
      </c>
      <c r="C2612" s="135">
        <f t="shared" ca="1" si="202"/>
        <v>0.14692951237616192</v>
      </c>
      <c r="J2612">
        <f t="shared" ca="1" si="203"/>
        <v>0</v>
      </c>
      <c r="K2612">
        <f t="shared" ca="1" si="204"/>
        <v>0</v>
      </c>
      <c r="L2612" s="106">
        <v>2606</v>
      </c>
      <c r="M2612" s="136">
        <f t="shared" ca="1" si="201"/>
        <v>2.0341582634018311</v>
      </c>
      <c r="N2612" s="106"/>
    </row>
    <row r="2613" spans="1:14" x14ac:dyDescent="0.25">
      <c r="A2613" s="108">
        <v>2607</v>
      </c>
      <c r="B2613" s="134">
        <f t="shared" ca="1" si="205"/>
        <v>0</v>
      </c>
      <c r="C2613" s="135">
        <f t="shared" ca="1" si="202"/>
        <v>0.9918751453607475</v>
      </c>
      <c r="J2613">
        <f t="shared" ca="1" si="203"/>
        <v>0</v>
      </c>
      <c r="K2613">
        <f t="shared" ca="1" si="204"/>
        <v>0</v>
      </c>
      <c r="L2613" s="106">
        <v>2607</v>
      </c>
      <c r="M2613" s="136">
        <f t="shared" ca="1" si="201"/>
        <v>0</v>
      </c>
      <c r="N2613" s="106"/>
    </row>
    <row r="2614" spans="1:14" x14ac:dyDescent="0.25">
      <c r="A2614" s="108">
        <v>2608</v>
      </c>
      <c r="B2614" s="134">
        <f t="shared" ca="1" si="205"/>
        <v>1</v>
      </c>
      <c r="C2614" s="135">
        <f t="shared" ca="1" si="202"/>
        <v>0.1636450241279197</v>
      </c>
      <c r="J2614">
        <f t="shared" ca="1" si="203"/>
        <v>1</v>
      </c>
      <c r="K2614">
        <f t="shared" ca="1" si="204"/>
        <v>0</v>
      </c>
      <c r="L2614" s="106">
        <v>2608</v>
      </c>
      <c r="M2614" s="136">
        <f t="shared" ca="1" si="201"/>
        <v>0.95108293972688129</v>
      </c>
      <c r="N2614" s="106"/>
    </row>
    <row r="2615" spans="1:14" x14ac:dyDescent="0.25">
      <c r="A2615" s="108">
        <v>2609</v>
      </c>
      <c r="B2615" s="134">
        <f t="shared" ca="1" si="205"/>
        <v>1</v>
      </c>
      <c r="C2615" s="135">
        <f t="shared" ca="1" si="202"/>
        <v>0.28838519822356823</v>
      </c>
      <c r="J2615">
        <f t="shared" ca="1" si="203"/>
        <v>1</v>
      </c>
      <c r="K2615">
        <f t="shared" ca="1" si="204"/>
        <v>0</v>
      </c>
      <c r="L2615" s="106">
        <v>2609</v>
      </c>
      <c r="M2615" s="136">
        <f t="shared" ca="1" si="201"/>
        <v>1.8196788399490706</v>
      </c>
      <c r="N2615" s="106"/>
    </row>
    <row r="2616" spans="1:14" x14ac:dyDescent="0.25">
      <c r="A2616" s="108">
        <v>2610</v>
      </c>
      <c r="B2616" s="134">
        <f t="shared" ca="1" si="205"/>
        <v>1</v>
      </c>
      <c r="C2616" s="135">
        <f t="shared" ca="1" si="202"/>
        <v>0.66526977993866776</v>
      </c>
      <c r="J2616">
        <f t="shared" ca="1" si="203"/>
        <v>0</v>
      </c>
      <c r="K2616">
        <f t="shared" ca="1" si="204"/>
        <v>0</v>
      </c>
      <c r="L2616" s="106">
        <v>2610</v>
      </c>
      <c r="M2616" s="136">
        <f t="shared" ca="1" si="201"/>
        <v>1.1804245987053374</v>
      </c>
      <c r="N2616" s="106"/>
    </row>
    <row r="2617" spans="1:14" x14ac:dyDescent="0.25">
      <c r="A2617" s="108">
        <v>2611</v>
      </c>
      <c r="B2617" s="134">
        <f t="shared" ca="1" si="205"/>
        <v>0</v>
      </c>
      <c r="C2617" s="135">
        <f t="shared" ca="1" si="202"/>
        <v>0.77569586683357494</v>
      </c>
      <c r="J2617">
        <f t="shared" ca="1" si="203"/>
        <v>0</v>
      </c>
      <c r="K2617">
        <f t="shared" ca="1" si="204"/>
        <v>1</v>
      </c>
      <c r="L2617" s="106">
        <v>2611</v>
      </c>
      <c r="M2617" s="136">
        <f t="shared" ca="1" si="201"/>
        <v>0</v>
      </c>
      <c r="N2617" s="106"/>
    </row>
    <row r="2618" spans="1:14" x14ac:dyDescent="0.25">
      <c r="A2618" s="108">
        <v>2612</v>
      </c>
      <c r="B2618" s="134">
        <f t="shared" ca="1" si="205"/>
        <v>0</v>
      </c>
      <c r="C2618" s="135">
        <f t="shared" ca="1" si="202"/>
        <v>0.62954408815307261</v>
      </c>
      <c r="J2618">
        <f t="shared" ca="1" si="203"/>
        <v>0</v>
      </c>
      <c r="K2618">
        <f t="shared" ca="1" si="204"/>
        <v>1</v>
      </c>
      <c r="L2618" s="106">
        <v>2612</v>
      </c>
      <c r="M2618" s="136">
        <f t="shared" ca="1" si="201"/>
        <v>0</v>
      </c>
      <c r="N2618" s="106"/>
    </row>
    <row r="2619" spans="1:14" x14ac:dyDescent="0.25">
      <c r="A2619" s="108">
        <v>2613</v>
      </c>
      <c r="B2619" s="134">
        <f t="shared" ca="1" si="205"/>
        <v>0</v>
      </c>
      <c r="C2619" s="135">
        <f t="shared" ca="1" si="202"/>
        <v>0.47443904026504546</v>
      </c>
      <c r="J2619">
        <f t="shared" ca="1" si="203"/>
        <v>0</v>
      </c>
      <c r="K2619">
        <f t="shared" ca="1" si="204"/>
        <v>1</v>
      </c>
      <c r="L2619" s="106">
        <v>2613</v>
      </c>
      <c r="M2619" s="136">
        <f t="shared" ca="1" si="201"/>
        <v>0</v>
      </c>
      <c r="N2619" s="106"/>
    </row>
    <row r="2620" spans="1:14" x14ac:dyDescent="0.25">
      <c r="A2620" s="108">
        <v>2614</v>
      </c>
      <c r="B2620" s="134">
        <f t="shared" ca="1" si="205"/>
        <v>0</v>
      </c>
      <c r="C2620" s="135">
        <f t="shared" ca="1" si="202"/>
        <v>0.54511043662590974</v>
      </c>
      <c r="J2620">
        <f t="shared" ca="1" si="203"/>
        <v>0</v>
      </c>
      <c r="K2620">
        <f t="shared" ca="1" si="204"/>
        <v>1</v>
      </c>
      <c r="L2620" s="106">
        <v>2614</v>
      </c>
      <c r="M2620" s="136">
        <f t="shared" ca="1" si="201"/>
        <v>0</v>
      </c>
      <c r="N2620" s="106"/>
    </row>
    <row r="2621" spans="1:14" x14ac:dyDescent="0.25">
      <c r="A2621" s="108">
        <v>2615</v>
      </c>
      <c r="B2621" s="134">
        <f t="shared" ca="1" si="205"/>
        <v>0</v>
      </c>
      <c r="C2621" s="135">
        <f t="shared" ca="1" si="202"/>
        <v>0.86601583834527418</v>
      </c>
      <c r="J2621">
        <f t="shared" ca="1" si="203"/>
        <v>0</v>
      </c>
      <c r="K2621">
        <f t="shared" ca="1" si="204"/>
        <v>1</v>
      </c>
      <c r="L2621" s="106">
        <v>2615</v>
      </c>
      <c r="M2621" s="136">
        <f t="shared" ca="1" si="201"/>
        <v>0</v>
      </c>
      <c r="N2621" s="106"/>
    </row>
    <row r="2622" spans="1:14" x14ac:dyDescent="0.25">
      <c r="A2622" s="108">
        <v>2616</v>
      </c>
      <c r="B2622" s="134">
        <f t="shared" ca="1" si="205"/>
        <v>0</v>
      </c>
      <c r="C2622" s="135">
        <f t="shared" ca="1" si="202"/>
        <v>0.6743712718944519</v>
      </c>
      <c r="J2622">
        <f t="shared" ca="1" si="203"/>
        <v>0</v>
      </c>
      <c r="K2622">
        <f t="shared" ca="1" si="204"/>
        <v>0</v>
      </c>
      <c r="L2622" s="106">
        <v>2616</v>
      </c>
      <c r="M2622" s="136">
        <f t="shared" ca="1" si="201"/>
        <v>0</v>
      </c>
      <c r="N2622" s="106"/>
    </row>
    <row r="2623" spans="1:14" x14ac:dyDescent="0.25">
      <c r="A2623" s="108">
        <v>2617</v>
      </c>
      <c r="B2623" s="134">
        <f t="shared" ca="1" si="205"/>
        <v>1</v>
      </c>
      <c r="C2623" s="135">
        <f t="shared" ca="1" si="202"/>
        <v>0.23477038171358278</v>
      </c>
      <c r="J2623">
        <f t="shared" ca="1" si="203"/>
        <v>1</v>
      </c>
      <c r="K2623">
        <f t="shared" ca="1" si="204"/>
        <v>0</v>
      </c>
      <c r="L2623" s="106">
        <v>2617</v>
      </c>
      <c r="M2623" s="136">
        <f t="shared" ca="1" si="201"/>
        <v>6.0670143769931189</v>
      </c>
      <c r="N2623" s="106"/>
    </row>
    <row r="2624" spans="1:14" x14ac:dyDescent="0.25">
      <c r="A2624" s="108">
        <v>2618</v>
      </c>
      <c r="B2624" s="134">
        <f t="shared" ca="1" si="205"/>
        <v>1</v>
      </c>
      <c r="C2624" s="135">
        <f t="shared" ca="1" si="202"/>
        <v>8.940664135790144E-2</v>
      </c>
      <c r="J2624">
        <f t="shared" ca="1" si="203"/>
        <v>1</v>
      </c>
      <c r="K2624">
        <f t="shared" ca="1" si="204"/>
        <v>0</v>
      </c>
      <c r="L2624" s="106">
        <v>2618</v>
      </c>
      <c r="M2624" s="136">
        <f t="shared" ca="1" si="201"/>
        <v>1.4521390493789861</v>
      </c>
      <c r="N2624" s="106"/>
    </row>
    <row r="2625" spans="1:14" x14ac:dyDescent="0.25">
      <c r="A2625" s="108">
        <v>2619</v>
      </c>
      <c r="B2625" s="134">
        <f t="shared" ca="1" si="205"/>
        <v>1</v>
      </c>
      <c r="C2625" s="135">
        <f t="shared" ca="1" si="202"/>
        <v>6.2092190894024291E-2</v>
      </c>
      <c r="J2625">
        <f t="shared" ca="1" si="203"/>
        <v>1</v>
      </c>
      <c r="K2625">
        <f t="shared" ca="1" si="204"/>
        <v>0</v>
      </c>
      <c r="L2625" s="106">
        <v>2619</v>
      </c>
      <c r="M2625" s="136">
        <f t="shared" ca="1" si="201"/>
        <v>4.1217261170965802</v>
      </c>
      <c r="N2625" s="106"/>
    </row>
    <row r="2626" spans="1:14" x14ac:dyDescent="0.25">
      <c r="A2626" s="108">
        <v>2620</v>
      </c>
      <c r="B2626" s="134">
        <f t="shared" ca="1" si="205"/>
        <v>1</v>
      </c>
      <c r="C2626" s="135">
        <f t="shared" ca="1" si="202"/>
        <v>0.34079703027975283</v>
      </c>
      <c r="J2626">
        <f t="shared" ca="1" si="203"/>
        <v>0</v>
      </c>
      <c r="K2626">
        <f t="shared" ca="1" si="204"/>
        <v>0</v>
      </c>
      <c r="L2626" s="106">
        <v>2620</v>
      </c>
      <c r="M2626" s="136">
        <f t="shared" ca="1" si="201"/>
        <v>4.7316767605778995</v>
      </c>
      <c r="N2626" s="106"/>
    </row>
    <row r="2627" spans="1:14" x14ac:dyDescent="0.25">
      <c r="A2627" s="108">
        <v>2621</v>
      </c>
      <c r="B2627" s="134">
        <f t="shared" ca="1" si="205"/>
        <v>0</v>
      </c>
      <c r="C2627" s="135">
        <f t="shared" ca="1" si="202"/>
        <v>0.99457456606302774</v>
      </c>
      <c r="J2627">
        <f t="shared" ca="1" si="203"/>
        <v>0</v>
      </c>
      <c r="K2627">
        <f t="shared" ca="1" si="204"/>
        <v>1</v>
      </c>
      <c r="L2627" s="106">
        <v>2621</v>
      </c>
      <c r="M2627" s="136">
        <f t="shared" ca="1" si="201"/>
        <v>0</v>
      </c>
      <c r="N2627" s="106"/>
    </row>
    <row r="2628" spans="1:14" x14ac:dyDescent="0.25">
      <c r="A2628" s="108">
        <v>2622</v>
      </c>
      <c r="B2628" s="134">
        <f t="shared" ca="1" si="205"/>
        <v>0</v>
      </c>
      <c r="C2628" s="135">
        <f t="shared" ca="1" si="202"/>
        <v>0.54348168200633995</v>
      </c>
      <c r="J2628">
        <f t="shared" ca="1" si="203"/>
        <v>0</v>
      </c>
      <c r="K2628">
        <f t="shared" ca="1" si="204"/>
        <v>0</v>
      </c>
      <c r="L2628" s="106">
        <v>2622</v>
      </c>
      <c r="M2628" s="136">
        <f t="shared" ca="1" si="201"/>
        <v>0</v>
      </c>
      <c r="N2628" s="106"/>
    </row>
    <row r="2629" spans="1:14" x14ac:dyDescent="0.25">
      <c r="A2629" s="108">
        <v>2623</v>
      </c>
      <c r="B2629" s="134">
        <f t="shared" ca="1" si="205"/>
        <v>1</v>
      </c>
      <c r="C2629" s="135">
        <f t="shared" ca="1" si="202"/>
        <v>0.13134856690817009</v>
      </c>
      <c r="J2629">
        <f t="shared" ca="1" si="203"/>
        <v>0</v>
      </c>
      <c r="K2629">
        <f t="shared" ca="1" si="204"/>
        <v>0</v>
      </c>
      <c r="L2629" s="106">
        <v>2623</v>
      </c>
      <c r="M2629" s="136">
        <f t="shared" ca="1" si="201"/>
        <v>0.83773469651473897</v>
      </c>
      <c r="N2629" s="106"/>
    </row>
    <row r="2630" spans="1:14" x14ac:dyDescent="0.25">
      <c r="A2630" s="108">
        <v>2624</v>
      </c>
      <c r="B2630" s="134">
        <f t="shared" ca="1" si="205"/>
        <v>0</v>
      </c>
      <c r="C2630" s="135">
        <f t="shared" ca="1" si="202"/>
        <v>0.97109627618755912</v>
      </c>
      <c r="J2630">
        <f t="shared" ca="1" si="203"/>
        <v>0</v>
      </c>
      <c r="K2630">
        <f t="shared" ca="1" si="204"/>
        <v>1</v>
      </c>
      <c r="L2630" s="106">
        <v>2624</v>
      </c>
      <c r="M2630" s="136">
        <f t="shared" ca="1" si="201"/>
        <v>0</v>
      </c>
      <c r="N2630" s="106"/>
    </row>
    <row r="2631" spans="1:14" x14ac:dyDescent="0.25">
      <c r="A2631" s="108">
        <v>2625</v>
      </c>
      <c r="B2631" s="134">
        <f t="shared" ca="1" si="205"/>
        <v>0</v>
      </c>
      <c r="C2631" s="135">
        <f t="shared" ca="1" si="202"/>
        <v>0.40049706850419031</v>
      </c>
      <c r="J2631">
        <f t="shared" ca="1" si="203"/>
        <v>0</v>
      </c>
      <c r="K2631">
        <f t="shared" ca="1" si="204"/>
        <v>1</v>
      </c>
      <c r="L2631" s="106">
        <v>2625</v>
      </c>
      <c r="M2631" s="136">
        <f t="shared" ref="M2631:M2694" ca="1" si="206">IF(B2631&gt;0,-LN(1-(RAND()))/lambda,0)</f>
        <v>0</v>
      </c>
      <c r="N2631" s="106"/>
    </row>
    <row r="2632" spans="1:14" x14ac:dyDescent="0.25">
      <c r="A2632" s="108">
        <v>2626</v>
      </c>
      <c r="B2632" s="134">
        <f t="shared" ca="1" si="205"/>
        <v>0</v>
      </c>
      <c r="C2632" s="135">
        <f t="shared" ref="C2632:C2695" ca="1" si="207">RAND()</f>
        <v>0.63917125147178966</v>
      </c>
      <c r="J2632">
        <f t="shared" ref="J2632:J2695" ca="1" si="208">IF(AND(B2632,B2633),1,0)</f>
        <v>0</v>
      </c>
      <c r="K2632">
        <f t="shared" ref="K2632:K2695" ca="1" si="209">IF(AND(NOT(B2632),NOT(B2633)),1,0)</f>
        <v>0</v>
      </c>
      <c r="L2632" s="106">
        <v>2626</v>
      </c>
      <c r="M2632" s="136">
        <f t="shared" ca="1" si="206"/>
        <v>0</v>
      </c>
      <c r="N2632" s="106"/>
    </row>
    <row r="2633" spans="1:14" x14ac:dyDescent="0.25">
      <c r="A2633" s="108">
        <v>2627</v>
      </c>
      <c r="B2633" s="134">
        <f t="shared" ca="1" si="205"/>
        <v>1</v>
      </c>
      <c r="C2633" s="135">
        <f t="shared" ca="1" si="207"/>
        <v>7.7002775400802359E-2</v>
      </c>
      <c r="J2633">
        <f t="shared" ca="1" si="208"/>
        <v>1</v>
      </c>
      <c r="K2633">
        <f t="shared" ca="1" si="209"/>
        <v>0</v>
      </c>
      <c r="L2633" s="106">
        <v>2627</v>
      </c>
      <c r="M2633" s="136">
        <f t="shared" ca="1" si="206"/>
        <v>0.51597868684816051</v>
      </c>
      <c r="N2633" s="106"/>
    </row>
    <row r="2634" spans="1:14" x14ac:dyDescent="0.25">
      <c r="A2634" s="108">
        <v>2628</v>
      </c>
      <c r="B2634" s="134">
        <f t="shared" ca="1" si="205"/>
        <v>1</v>
      </c>
      <c r="C2634" s="135">
        <f t="shared" ca="1" si="207"/>
        <v>0.37556888013522816</v>
      </c>
      <c r="J2634">
        <f t="shared" ca="1" si="208"/>
        <v>0</v>
      </c>
      <c r="K2634">
        <f t="shared" ca="1" si="209"/>
        <v>0</v>
      </c>
      <c r="L2634" s="106">
        <v>2628</v>
      </c>
      <c r="M2634" s="136">
        <f t="shared" ca="1" si="206"/>
        <v>0.15300495463311414</v>
      </c>
      <c r="N2634" s="106"/>
    </row>
    <row r="2635" spans="1:14" x14ac:dyDescent="0.25">
      <c r="A2635" s="108">
        <v>2629</v>
      </c>
      <c r="B2635" s="134">
        <f t="shared" ca="1" si="205"/>
        <v>0</v>
      </c>
      <c r="C2635" s="135">
        <f t="shared" ca="1" si="207"/>
        <v>0.96814403709247376</v>
      </c>
      <c r="J2635">
        <f t="shared" ca="1" si="208"/>
        <v>0</v>
      </c>
      <c r="K2635">
        <f t="shared" ca="1" si="209"/>
        <v>0</v>
      </c>
      <c r="L2635" s="106">
        <v>2629</v>
      </c>
      <c r="M2635" s="136">
        <f t="shared" ca="1" si="206"/>
        <v>0</v>
      </c>
      <c r="N2635" s="106"/>
    </row>
    <row r="2636" spans="1:14" x14ac:dyDescent="0.25">
      <c r="A2636" s="108">
        <v>2630</v>
      </c>
      <c r="B2636" s="134">
        <f t="shared" ca="1" si="205"/>
        <v>1</v>
      </c>
      <c r="C2636" s="135">
        <f t="shared" ca="1" si="207"/>
        <v>0.16936717306353311</v>
      </c>
      <c r="J2636">
        <f t="shared" ca="1" si="208"/>
        <v>1</v>
      </c>
      <c r="K2636">
        <f t="shared" ca="1" si="209"/>
        <v>0</v>
      </c>
      <c r="L2636" s="106">
        <v>2630</v>
      </c>
      <c r="M2636" s="136">
        <f t="shared" ca="1" si="206"/>
        <v>6.1932357601074841</v>
      </c>
      <c r="N2636" s="106"/>
    </row>
    <row r="2637" spans="1:14" x14ac:dyDescent="0.25">
      <c r="A2637" s="108">
        <v>2631</v>
      </c>
      <c r="B2637" s="134">
        <f t="shared" ca="1" si="205"/>
        <v>1</v>
      </c>
      <c r="C2637" s="135">
        <f t="shared" ca="1" si="207"/>
        <v>0.55052155475231279</v>
      </c>
      <c r="J2637">
        <f t="shared" ca="1" si="208"/>
        <v>1</v>
      </c>
      <c r="K2637">
        <f t="shared" ca="1" si="209"/>
        <v>0</v>
      </c>
      <c r="L2637" s="106">
        <v>2631</v>
      </c>
      <c r="M2637" s="136">
        <f t="shared" ca="1" si="206"/>
        <v>2.04267744651969</v>
      </c>
      <c r="N2637" s="106"/>
    </row>
    <row r="2638" spans="1:14" x14ac:dyDescent="0.25">
      <c r="A2638" s="108">
        <v>2632</v>
      </c>
      <c r="B2638" s="134">
        <f t="shared" ca="1" si="205"/>
        <v>1</v>
      </c>
      <c r="C2638" s="135">
        <f t="shared" ca="1" si="207"/>
        <v>0.41368971798721854</v>
      </c>
      <c r="J2638">
        <f t="shared" ca="1" si="208"/>
        <v>0</v>
      </c>
      <c r="K2638">
        <f t="shared" ca="1" si="209"/>
        <v>0</v>
      </c>
      <c r="L2638" s="106">
        <v>2632</v>
      </c>
      <c r="M2638" s="136">
        <f t="shared" ca="1" si="206"/>
        <v>1.0513047394771198</v>
      </c>
      <c r="N2638" s="106"/>
    </row>
    <row r="2639" spans="1:14" x14ac:dyDescent="0.25">
      <c r="A2639" s="108">
        <v>2633</v>
      </c>
      <c r="B2639" s="134">
        <f t="shared" ca="1" si="205"/>
        <v>0</v>
      </c>
      <c r="C2639" s="135">
        <f t="shared" ca="1" si="207"/>
        <v>0.83021753937997333</v>
      </c>
      <c r="J2639">
        <f t="shared" ca="1" si="208"/>
        <v>0</v>
      </c>
      <c r="K2639">
        <f t="shared" ca="1" si="209"/>
        <v>1</v>
      </c>
      <c r="L2639" s="106">
        <v>2633</v>
      </c>
      <c r="M2639" s="136">
        <f t="shared" ca="1" si="206"/>
        <v>0</v>
      </c>
      <c r="N2639" s="106"/>
    </row>
    <row r="2640" spans="1:14" x14ac:dyDescent="0.25">
      <c r="A2640" s="108">
        <v>2634</v>
      </c>
      <c r="B2640" s="134">
        <f t="shared" ca="1" si="205"/>
        <v>0</v>
      </c>
      <c r="C2640" s="135">
        <f t="shared" ca="1" si="207"/>
        <v>0.99840885262093704</v>
      </c>
      <c r="J2640">
        <f t="shared" ca="1" si="208"/>
        <v>0</v>
      </c>
      <c r="K2640">
        <f t="shared" ca="1" si="209"/>
        <v>1</v>
      </c>
      <c r="L2640" s="106">
        <v>2634</v>
      </c>
      <c r="M2640" s="136">
        <f t="shared" ca="1" si="206"/>
        <v>0</v>
      </c>
      <c r="N2640" s="106"/>
    </row>
    <row r="2641" spans="1:14" x14ac:dyDescent="0.25">
      <c r="A2641" s="108">
        <v>2635</v>
      </c>
      <c r="B2641" s="134">
        <f t="shared" ca="1" si="205"/>
        <v>0</v>
      </c>
      <c r="C2641" s="135">
        <f t="shared" ca="1" si="207"/>
        <v>0.4964096810258346</v>
      </c>
      <c r="J2641">
        <f t="shared" ca="1" si="208"/>
        <v>0</v>
      </c>
      <c r="K2641">
        <f t="shared" ca="1" si="209"/>
        <v>1</v>
      </c>
      <c r="L2641" s="106">
        <v>2635</v>
      </c>
      <c r="M2641" s="136">
        <f t="shared" ca="1" si="206"/>
        <v>0</v>
      </c>
      <c r="N2641" s="106"/>
    </row>
    <row r="2642" spans="1:14" x14ac:dyDescent="0.25">
      <c r="A2642" s="108">
        <v>2636</v>
      </c>
      <c r="B2642" s="134">
        <f t="shared" ca="1" si="205"/>
        <v>0</v>
      </c>
      <c r="C2642" s="135">
        <f t="shared" ca="1" si="207"/>
        <v>0.62246478333293975</v>
      </c>
      <c r="J2642">
        <f t="shared" ca="1" si="208"/>
        <v>0</v>
      </c>
      <c r="K2642">
        <f t="shared" ca="1" si="209"/>
        <v>1</v>
      </c>
      <c r="L2642" s="106">
        <v>2636</v>
      </c>
      <c r="M2642" s="136">
        <f t="shared" ca="1" si="206"/>
        <v>0</v>
      </c>
      <c r="N2642" s="106"/>
    </row>
    <row r="2643" spans="1:14" x14ac:dyDescent="0.25">
      <c r="A2643" s="108">
        <v>2637</v>
      </c>
      <c r="B2643" s="134">
        <f t="shared" ca="1" si="205"/>
        <v>0</v>
      </c>
      <c r="C2643" s="135">
        <f t="shared" ca="1" si="207"/>
        <v>0.335722976533531</v>
      </c>
      <c r="J2643">
        <f t="shared" ca="1" si="208"/>
        <v>0</v>
      </c>
      <c r="K2643">
        <f t="shared" ca="1" si="209"/>
        <v>0</v>
      </c>
      <c r="L2643" s="106">
        <v>2637</v>
      </c>
      <c r="M2643" s="136">
        <f t="shared" ca="1" si="206"/>
        <v>0</v>
      </c>
      <c r="N2643" s="106"/>
    </row>
    <row r="2644" spans="1:14" x14ac:dyDescent="0.25">
      <c r="A2644" s="108">
        <v>2638</v>
      </c>
      <c r="B2644" s="134">
        <f t="shared" ca="1" si="205"/>
        <v>1</v>
      </c>
      <c r="C2644" s="135">
        <f t="shared" ca="1" si="207"/>
        <v>0.22242719646234699</v>
      </c>
      <c r="J2644">
        <f t="shared" ca="1" si="208"/>
        <v>1</v>
      </c>
      <c r="K2644">
        <f t="shared" ca="1" si="209"/>
        <v>0</v>
      </c>
      <c r="L2644" s="106">
        <v>2638</v>
      </c>
      <c r="M2644" s="136">
        <f t="shared" ca="1" si="206"/>
        <v>0.47162454088400491</v>
      </c>
      <c r="N2644" s="106"/>
    </row>
    <row r="2645" spans="1:14" x14ac:dyDescent="0.25">
      <c r="A2645" s="108">
        <v>2639</v>
      </c>
      <c r="B2645" s="134">
        <f t="shared" ca="1" si="205"/>
        <v>1</v>
      </c>
      <c r="C2645" s="135">
        <f t="shared" ca="1" si="207"/>
        <v>0.2842723710866264</v>
      </c>
      <c r="J2645">
        <f t="shared" ca="1" si="208"/>
        <v>1</v>
      </c>
      <c r="K2645">
        <f t="shared" ca="1" si="209"/>
        <v>0</v>
      </c>
      <c r="L2645" s="106">
        <v>2639</v>
      </c>
      <c r="M2645" s="136">
        <f t="shared" ca="1" si="206"/>
        <v>5.9001721237576108</v>
      </c>
      <c r="N2645" s="106"/>
    </row>
    <row r="2646" spans="1:14" x14ac:dyDescent="0.25">
      <c r="A2646" s="108">
        <v>2640</v>
      </c>
      <c r="B2646" s="134">
        <f t="shared" ca="1" si="205"/>
        <v>1</v>
      </c>
      <c r="C2646" s="135">
        <f t="shared" ca="1" si="207"/>
        <v>0.4429562994850621</v>
      </c>
      <c r="J2646">
        <f t="shared" ca="1" si="208"/>
        <v>0</v>
      </c>
      <c r="K2646">
        <f t="shared" ca="1" si="209"/>
        <v>0</v>
      </c>
      <c r="L2646" s="106">
        <v>2640</v>
      </c>
      <c r="M2646" s="136">
        <f t="shared" ca="1" si="206"/>
        <v>2.6007675585070245</v>
      </c>
      <c r="N2646" s="106"/>
    </row>
    <row r="2647" spans="1:14" x14ac:dyDescent="0.25">
      <c r="A2647" s="108">
        <v>2641</v>
      </c>
      <c r="B2647" s="134">
        <f t="shared" ca="1" si="205"/>
        <v>0</v>
      </c>
      <c r="C2647" s="135">
        <f t="shared" ca="1" si="207"/>
        <v>0.99154047499831899</v>
      </c>
      <c r="J2647">
        <f t="shared" ca="1" si="208"/>
        <v>0</v>
      </c>
      <c r="K2647">
        <f t="shared" ca="1" si="209"/>
        <v>1</v>
      </c>
      <c r="L2647" s="106">
        <v>2641</v>
      </c>
      <c r="M2647" s="136">
        <f t="shared" ca="1" si="206"/>
        <v>0</v>
      </c>
      <c r="N2647" s="106"/>
    </row>
    <row r="2648" spans="1:14" x14ac:dyDescent="0.25">
      <c r="A2648" s="108">
        <v>2642</v>
      </c>
      <c r="B2648" s="134">
        <f t="shared" ca="1" si="205"/>
        <v>0</v>
      </c>
      <c r="C2648" s="135">
        <f t="shared" ca="1" si="207"/>
        <v>0.71290846817916786</v>
      </c>
      <c r="J2648">
        <f t="shared" ca="1" si="208"/>
        <v>0</v>
      </c>
      <c r="K2648">
        <f t="shared" ca="1" si="209"/>
        <v>1</v>
      </c>
      <c r="L2648" s="106">
        <v>2642</v>
      </c>
      <c r="M2648" s="136">
        <f t="shared" ca="1" si="206"/>
        <v>0</v>
      </c>
      <c r="N2648" s="106"/>
    </row>
    <row r="2649" spans="1:14" x14ac:dyDescent="0.25">
      <c r="A2649" s="108">
        <v>2643</v>
      </c>
      <c r="B2649" s="134">
        <f t="shared" ca="1" si="205"/>
        <v>0</v>
      </c>
      <c r="C2649" s="135">
        <f t="shared" ca="1" si="207"/>
        <v>0.47303181298837282</v>
      </c>
      <c r="J2649">
        <f t="shared" ca="1" si="208"/>
        <v>0</v>
      </c>
      <c r="K2649">
        <f t="shared" ca="1" si="209"/>
        <v>0</v>
      </c>
      <c r="L2649" s="106">
        <v>2643</v>
      </c>
      <c r="M2649" s="136">
        <f t="shared" ca="1" si="206"/>
        <v>0</v>
      </c>
      <c r="N2649" s="106"/>
    </row>
    <row r="2650" spans="1:14" x14ac:dyDescent="0.25">
      <c r="A2650" s="108">
        <v>2644</v>
      </c>
      <c r="B2650" s="134">
        <f t="shared" ca="1" si="205"/>
        <v>1</v>
      </c>
      <c r="C2650" s="135">
        <f t="shared" ca="1" si="207"/>
        <v>8.4919652900037335E-2</v>
      </c>
      <c r="J2650">
        <f t="shared" ca="1" si="208"/>
        <v>1</v>
      </c>
      <c r="K2650">
        <f t="shared" ca="1" si="209"/>
        <v>0</v>
      </c>
      <c r="L2650" s="106">
        <v>2644</v>
      </c>
      <c r="M2650" s="136">
        <f t="shared" ca="1" si="206"/>
        <v>0.86654212997276781</v>
      </c>
      <c r="N2650" s="106"/>
    </row>
    <row r="2651" spans="1:14" x14ac:dyDescent="0.25">
      <c r="A2651" s="108">
        <v>2645</v>
      </c>
      <c r="B2651" s="134">
        <f t="shared" ca="1" si="205"/>
        <v>1</v>
      </c>
      <c r="C2651" s="135">
        <f t="shared" ca="1" si="207"/>
        <v>0.14399602563766367</v>
      </c>
      <c r="J2651">
        <f t="shared" ca="1" si="208"/>
        <v>0</v>
      </c>
      <c r="K2651">
        <f t="shared" ca="1" si="209"/>
        <v>0</v>
      </c>
      <c r="L2651" s="106">
        <v>2645</v>
      </c>
      <c r="M2651" s="136">
        <f t="shared" ca="1" si="206"/>
        <v>1.6221727375584212</v>
      </c>
      <c r="N2651" s="106"/>
    </row>
    <row r="2652" spans="1:14" x14ac:dyDescent="0.25">
      <c r="A2652" s="108">
        <v>2646</v>
      </c>
      <c r="B2652" s="134">
        <f t="shared" ca="1" si="205"/>
        <v>0</v>
      </c>
      <c r="C2652" s="135">
        <f t="shared" ca="1" si="207"/>
        <v>0.79458749147788343</v>
      </c>
      <c r="J2652">
        <f t="shared" ca="1" si="208"/>
        <v>0</v>
      </c>
      <c r="K2652">
        <f t="shared" ca="1" si="209"/>
        <v>0</v>
      </c>
      <c r="L2652" s="106">
        <v>2646</v>
      </c>
      <c r="M2652" s="136">
        <f t="shared" ca="1" si="206"/>
        <v>0</v>
      </c>
      <c r="N2652" s="106"/>
    </row>
    <row r="2653" spans="1:14" x14ac:dyDescent="0.25">
      <c r="A2653" s="108">
        <v>2647</v>
      </c>
      <c r="B2653" s="134">
        <f t="shared" ca="1" si="205"/>
        <v>1</v>
      </c>
      <c r="C2653" s="135">
        <f t="shared" ca="1" si="207"/>
        <v>0.27438847782369646</v>
      </c>
      <c r="J2653">
        <f t="shared" ca="1" si="208"/>
        <v>0</v>
      </c>
      <c r="K2653">
        <f t="shared" ca="1" si="209"/>
        <v>0</v>
      </c>
      <c r="L2653" s="106">
        <v>2647</v>
      </c>
      <c r="M2653" s="136">
        <f t="shared" ca="1" si="206"/>
        <v>1.6680220224847955</v>
      </c>
      <c r="N2653" s="106"/>
    </row>
    <row r="2654" spans="1:14" x14ac:dyDescent="0.25">
      <c r="A2654" s="108">
        <v>2648</v>
      </c>
      <c r="B2654" s="134">
        <f t="shared" ca="1" si="205"/>
        <v>0</v>
      </c>
      <c r="C2654" s="135">
        <f t="shared" ca="1" si="207"/>
        <v>0.89390858168169707</v>
      </c>
      <c r="J2654">
        <f t="shared" ca="1" si="208"/>
        <v>0</v>
      </c>
      <c r="K2654">
        <f t="shared" ca="1" si="209"/>
        <v>1</v>
      </c>
      <c r="L2654" s="106">
        <v>2648</v>
      </c>
      <c r="M2654" s="136">
        <f t="shared" ca="1" si="206"/>
        <v>0</v>
      </c>
      <c r="N2654" s="106"/>
    </row>
    <row r="2655" spans="1:14" x14ac:dyDescent="0.25">
      <c r="A2655" s="108">
        <v>2649</v>
      </c>
      <c r="B2655" s="134">
        <f t="shared" ca="1" si="205"/>
        <v>0</v>
      </c>
      <c r="C2655" s="135">
        <f t="shared" ca="1" si="207"/>
        <v>0.4888104481421206</v>
      </c>
      <c r="J2655">
        <f t="shared" ca="1" si="208"/>
        <v>0</v>
      </c>
      <c r="K2655">
        <f t="shared" ca="1" si="209"/>
        <v>1</v>
      </c>
      <c r="L2655" s="106">
        <v>2649</v>
      </c>
      <c r="M2655" s="136">
        <f t="shared" ca="1" si="206"/>
        <v>0</v>
      </c>
      <c r="N2655" s="106"/>
    </row>
    <row r="2656" spans="1:14" x14ac:dyDescent="0.25">
      <c r="A2656" s="108">
        <v>2650</v>
      </c>
      <c r="B2656" s="134">
        <f t="shared" ca="1" si="205"/>
        <v>0</v>
      </c>
      <c r="C2656" s="135">
        <f t="shared" ca="1" si="207"/>
        <v>0.74975964638775638</v>
      </c>
      <c r="J2656">
        <f t="shared" ca="1" si="208"/>
        <v>0</v>
      </c>
      <c r="K2656">
        <f t="shared" ca="1" si="209"/>
        <v>0</v>
      </c>
      <c r="L2656" s="106">
        <v>2650</v>
      </c>
      <c r="M2656" s="136">
        <f t="shared" ca="1" si="206"/>
        <v>0</v>
      </c>
      <c r="N2656" s="106"/>
    </row>
    <row r="2657" spans="1:14" x14ac:dyDescent="0.25">
      <c r="A2657" s="108">
        <v>2651</v>
      </c>
      <c r="B2657" s="134">
        <f t="shared" ca="1" si="205"/>
        <v>1</v>
      </c>
      <c r="C2657" s="135">
        <f t="shared" ca="1" si="207"/>
        <v>0.10689344470797346</v>
      </c>
      <c r="J2657">
        <f t="shared" ca="1" si="208"/>
        <v>0</v>
      </c>
      <c r="K2657">
        <f t="shared" ca="1" si="209"/>
        <v>0</v>
      </c>
      <c r="L2657" s="106">
        <v>2651</v>
      </c>
      <c r="M2657" s="136">
        <f t="shared" ca="1" si="206"/>
        <v>0.37738784292444105</v>
      </c>
      <c r="N2657" s="106"/>
    </row>
    <row r="2658" spans="1:14" x14ac:dyDescent="0.25">
      <c r="A2658" s="108">
        <v>2652</v>
      </c>
      <c r="B2658" s="134">
        <f t="shared" ca="1" si="205"/>
        <v>0</v>
      </c>
      <c r="C2658" s="135">
        <f t="shared" ca="1" si="207"/>
        <v>0.76472935150291033</v>
      </c>
      <c r="J2658">
        <f t="shared" ca="1" si="208"/>
        <v>0</v>
      </c>
      <c r="K2658">
        <f t="shared" ca="1" si="209"/>
        <v>1</v>
      </c>
      <c r="L2658" s="106">
        <v>2652</v>
      </c>
      <c r="M2658" s="136">
        <f t="shared" ca="1" si="206"/>
        <v>0</v>
      </c>
      <c r="N2658" s="106"/>
    </row>
    <row r="2659" spans="1:14" x14ac:dyDescent="0.25">
      <c r="A2659" s="108">
        <v>2653</v>
      </c>
      <c r="B2659" s="134">
        <f t="shared" ca="1" si="205"/>
        <v>0</v>
      </c>
      <c r="C2659" s="135">
        <f t="shared" ca="1" si="207"/>
        <v>0.67340994210601723</v>
      </c>
      <c r="J2659">
        <f t="shared" ca="1" si="208"/>
        <v>0</v>
      </c>
      <c r="K2659">
        <f t="shared" ca="1" si="209"/>
        <v>0</v>
      </c>
      <c r="L2659" s="106">
        <v>2653</v>
      </c>
      <c r="M2659" s="136">
        <f t="shared" ca="1" si="206"/>
        <v>0</v>
      </c>
      <c r="N2659" s="106"/>
    </row>
    <row r="2660" spans="1:14" x14ac:dyDescent="0.25">
      <c r="A2660" s="108">
        <v>2654</v>
      </c>
      <c r="B2660" s="134">
        <f t="shared" ca="1" si="205"/>
        <v>1</v>
      </c>
      <c r="C2660" s="135">
        <f t="shared" ca="1" si="207"/>
        <v>0.23038696232896394</v>
      </c>
      <c r="J2660">
        <f t="shared" ca="1" si="208"/>
        <v>0</v>
      </c>
      <c r="K2660">
        <f t="shared" ca="1" si="209"/>
        <v>0</v>
      </c>
      <c r="L2660" s="106">
        <v>2654</v>
      </c>
      <c r="M2660" s="136">
        <f t="shared" ca="1" si="206"/>
        <v>0.24639647658001806</v>
      </c>
      <c r="N2660" s="106"/>
    </row>
    <row r="2661" spans="1:14" x14ac:dyDescent="0.25">
      <c r="A2661" s="108">
        <v>2655</v>
      </c>
      <c r="B2661" s="134">
        <f t="shared" ca="1" si="205"/>
        <v>0</v>
      </c>
      <c r="C2661" s="135">
        <f t="shared" ca="1" si="207"/>
        <v>0.72347244514618292</v>
      </c>
      <c r="J2661">
        <f t="shared" ca="1" si="208"/>
        <v>0</v>
      </c>
      <c r="K2661">
        <f t="shared" ca="1" si="209"/>
        <v>1</v>
      </c>
      <c r="L2661" s="106">
        <v>2655</v>
      </c>
      <c r="M2661" s="136">
        <f t="shared" ca="1" si="206"/>
        <v>0</v>
      </c>
      <c r="N2661" s="106"/>
    </row>
    <row r="2662" spans="1:14" x14ac:dyDescent="0.25">
      <c r="A2662" s="108">
        <v>2656</v>
      </c>
      <c r="B2662" s="134">
        <f t="shared" ca="1" si="205"/>
        <v>0</v>
      </c>
      <c r="C2662" s="135">
        <f t="shared" ca="1" si="207"/>
        <v>0.96904357834447885</v>
      </c>
      <c r="J2662">
        <f t="shared" ca="1" si="208"/>
        <v>0</v>
      </c>
      <c r="K2662">
        <f t="shared" ca="1" si="209"/>
        <v>0</v>
      </c>
      <c r="L2662" s="106">
        <v>2656</v>
      </c>
      <c r="M2662" s="136">
        <f t="shared" ca="1" si="206"/>
        <v>0</v>
      </c>
      <c r="N2662" s="106"/>
    </row>
    <row r="2663" spans="1:14" x14ac:dyDescent="0.25">
      <c r="A2663" s="108">
        <v>2657</v>
      </c>
      <c r="B2663" s="134">
        <f t="shared" ca="1" si="205"/>
        <v>1</v>
      </c>
      <c r="C2663" s="135">
        <f t="shared" ca="1" si="207"/>
        <v>8.4251424394984564E-2</v>
      </c>
      <c r="J2663">
        <f t="shared" ca="1" si="208"/>
        <v>0</v>
      </c>
      <c r="K2663">
        <f t="shared" ca="1" si="209"/>
        <v>0</v>
      </c>
      <c r="L2663" s="106">
        <v>2657</v>
      </c>
      <c r="M2663" s="136">
        <f t="shared" ca="1" si="206"/>
        <v>5.7014813752850015</v>
      </c>
      <c r="N2663" s="106"/>
    </row>
    <row r="2664" spans="1:14" x14ac:dyDescent="0.25">
      <c r="A2664" s="108">
        <v>2658</v>
      </c>
      <c r="B2664" s="134">
        <f t="shared" ca="1" si="205"/>
        <v>0</v>
      </c>
      <c r="C2664" s="135">
        <f t="shared" ca="1" si="207"/>
        <v>0.86951523035623113</v>
      </c>
      <c r="J2664">
        <f t="shared" ca="1" si="208"/>
        <v>0</v>
      </c>
      <c r="K2664">
        <f t="shared" ca="1" si="209"/>
        <v>1</v>
      </c>
      <c r="L2664" s="106">
        <v>2658</v>
      </c>
      <c r="M2664" s="136">
        <f t="shared" ca="1" si="206"/>
        <v>0</v>
      </c>
      <c r="N2664" s="106"/>
    </row>
    <row r="2665" spans="1:14" x14ac:dyDescent="0.25">
      <c r="A2665" s="108">
        <v>2659</v>
      </c>
      <c r="B2665" s="134">
        <f t="shared" ca="1" si="205"/>
        <v>0</v>
      </c>
      <c r="C2665" s="135">
        <f t="shared" ca="1" si="207"/>
        <v>0.95649001234323494</v>
      </c>
      <c r="J2665">
        <f t="shared" ca="1" si="208"/>
        <v>0</v>
      </c>
      <c r="K2665">
        <f t="shared" ca="1" si="209"/>
        <v>0</v>
      </c>
      <c r="L2665" s="106">
        <v>2659</v>
      </c>
      <c r="M2665" s="136">
        <f t="shared" ca="1" si="206"/>
        <v>0</v>
      </c>
      <c r="N2665" s="106"/>
    </row>
    <row r="2666" spans="1:14" x14ac:dyDescent="0.25">
      <c r="A2666" s="108">
        <v>2660</v>
      </c>
      <c r="B2666" s="134">
        <f t="shared" ca="1" si="205"/>
        <v>1</v>
      </c>
      <c r="C2666" s="135">
        <f t="shared" ca="1" si="207"/>
        <v>0.22805969964665407</v>
      </c>
      <c r="J2666">
        <f t="shared" ca="1" si="208"/>
        <v>1</v>
      </c>
      <c r="K2666">
        <f t="shared" ca="1" si="209"/>
        <v>0</v>
      </c>
      <c r="L2666" s="106">
        <v>2660</v>
      </c>
      <c r="M2666" s="136">
        <f t="shared" ca="1" si="206"/>
        <v>0.28528243818574989</v>
      </c>
      <c r="N2666" s="106"/>
    </row>
    <row r="2667" spans="1:14" x14ac:dyDescent="0.25">
      <c r="A2667" s="108">
        <v>2661</v>
      </c>
      <c r="B2667" s="134">
        <f t="shared" ca="1" si="205"/>
        <v>1</v>
      </c>
      <c r="C2667" s="135">
        <f t="shared" ca="1" si="207"/>
        <v>7.0540078041669174E-2</v>
      </c>
      <c r="J2667">
        <f t="shared" ca="1" si="208"/>
        <v>1</v>
      </c>
      <c r="K2667">
        <f t="shared" ca="1" si="209"/>
        <v>0</v>
      </c>
      <c r="L2667" s="106">
        <v>2661</v>
      </c>
      <c r="M2667" s="136">
        <f t="shared" ca="1" si="206"/>
        <v>2.5487436753319788</v>
      </c>
      <c r="N2667" s="106"/>
    </row>
    <row r="2668" spans="1:14" x14ac:dyDescent="0.25">
      <c r="A2668" s="108">
        <v>2662</v>
      </c>
      <c r="B2668" s="134">
        <f t="shared" ca="1" si="205"/>
        <v>1</v>
      </c>
      <c r="C2668" s="135">
        <f t="shared" ca="1" si="207"/>
        <v>0.67966451384662308</v>
      </c>
      <c r="J2668">
        <f t="shared" ca="1" si="208"/>
        <v>1</v>
      </c>
      <c r="K2668">
        <f t="shared" ca="1" si="209"/>
        <v>0</v>
      </c>
      <c r="L2668" s="106">
        <v>2662</v>
      </c>
      <c r="M2668" s="136">
        <f t="shared" ca="1" si="206"/>
        <v>1.3143626011921841</v>
      </c>
      <c r="N2668" s="106"/>
    </row>
    <row r="2669" spans="1:14" x14ac:dyDescent="0.25">
      <c r="A2669" s="108">
        <v>2663</v>
      </c>
      <c r="B2669" s="134">
        <f t="shared" ca="1" si="205"/>
        <v>1</v>
      </c>
      <c r="C2669" s="135">
        <f t="shared" ca="1" si="207"/>
        <v>9.890227294750753E-3</v>
      </c>
      <c r="J2669">
        <f t="shared" ca="1" si="208"/>
        <v>1</v>
      </c>
      <c r="K2669">
        <f t="shared" ca="1" si="209"/>
        <v>0</v>
      </c>
      <c r="L2669" s="106">
        <v>2663</v>
      </c>
      <c r="M2669" s="136">
        <f t="shared" ca="1" si="206"/>
        <v>0.26897478872257036</v>
      </c>
      <c r="N2669" s="106"/>
    </row>
    <row r="2670" spans="1:14" x14ac:dyDescent="0.25">
      <c r="A2670" s="108">
        <v>2664</v>
      </c>
      <c r="B2670" s="134">
        <f t="shared" ca="1" si="205"/>
        <v>1</v>
      </c>
      <c r="C2670" s="135">
        <f t="shared" ca="1" si="207"/>
        <v>0.66966403842944289</v>
      </c>
      <c r="J2670">
        <f t="shared" ca="1" si="208"/>
        <v>1</v>
      </c>
      <c r="K2670">
        <f t="shared" ca="1" si="209"/>
        <v>0</v>
      </c>
      <c r="L2670" s="106">
        <v>2664</v>
      </c>
      <c r="M2670" s="136">
        <f t="shared" ca="1" si="206"/>
        <v>2.3426450084166505E-2</v>
      </c>
      <c r="N2670" s="106"/>
    </row>
    <row r="2671" spans="1:14" x14ac:dyDescent="0.25">
      <c r="A2671" s="108">
        <v>2665</v>
      </c>
      <c r="B2671" s="134">
        <f t="shared" ref="B2671:B2734" ca="1" si="210">IF(B2670&gt;0,IF(C2671&lt;pww,1,0),IF(C2671&lt;pdw,1,0))</f>
        <v>1</v>
      </c>
      <c r="C2671" s="135">
        <f t="shared" ca="1" si="207"/>
        <v>0.14507494302497181</v>
      </c>
      <c r="J2671">
        <f t="shared" ca="1" si="208"/>
        <v>1</v>
      </c>
      <c r="K2671">
        <f t="shared" ca="1" si="209"/>
        <v>0</v>
      </c>
      <c r="L2671" s="106">
        <v>2665</v>
      </c>
      <c r="M2671" s="136">
        <f t="shared" ca="1" si="206"/>
        <v>3.3219663705681621</v>
      </c>
      <c r="N2671" s="106"/>
    </row>
    <row r="2672" spans="1:14" x14ac:dyDescent="0.25">
      <c r="A2672" s="108">
        <v>2666</v>
      </c>
      <c r="B2672" s="134">
        <f t="shared" ca="1" si="210"/>
        <v>1</v>
      </c>
      <c r="C2672" s="135">
        <f t="shared" ca="1" si="207"/>
        <v>0.32678025210834982</v>
      </c>
      <c r="J2672">
        <f t="shared" ca="1" si="208"/>
        <v>0</v>
      </c>
      <c r="K2672">
        <f t="shared" ca="1" si="209"/>
        <v>0</v>
      </c>
      <c r="L2672" s="106">
        <v>2666</v>
      </c>
      <c r="M2672" s="136">
        <f t="shared" ca="1" si="206"/>
        <v>12.955208345284975</v>
      </c>
      <c r="N2672" s="106"/>
    </row>
    <row r="2673" spans="1:14" x14ac:dyDescent="0.25">
      <c r="A2673" s="108">
        <v>2667</v>
      </c>
      <c r="B2673" s="134">
        <f t="shared" ca="1" si="210"/>
        <v>0</v>
      </c>
      <c r="C2673" s="135">
        <f t="shared" ca="1" si="207"/>
        <v>0.84020219502371796</v>
      </c>
      <c r="J2673">
        <f t="shared" ca="1" si="208"/>
        <v>0</v>
      </c>
      <c r="K2673">
        <f t="shared" ca="1" si="209"/>
        <v>0</v>
      </c>
      <c r="L2673" s="106">
        <v>2667</v>
      </c>
      <c r="M2673" s="136">
        <f t="shared" ca="1" si="206"/>
        <v>0</v>
      </c>
      <c r="N2673" s="106"/>
    </row>
    <row r="2674" spans="1:14" x14ac:dyDescent="0.25">
      <c r="A2674" s="108">
        <v>2668</v>
      </c>
      <c r="B2674" s="134">
        <f t="shared" ca="1" si="210"/>
        <v>1</v>
      </c>
      <c r="C2674" s="135">
        <f t="shared" ca="1" si="207"/>
        <v>5.4083659097592718E-2</v>
      </c>
      <c r="J2674">
        <f t="shared" ca="1" si="208"/>
        <v>1</v>
      </c>
      <c r="K2674">
        <f t="shared" ca="1" si="209"/>
        <v>0</v>
      </c>
      <c r="L2674" s="106">
        <v>2668</v>
      </c>
      <c r="M2674" s="136">
        <f t="shared" ca="1" si="206"/>
        <v>0.82398044845680796</v>
      </c>
      <c r="N2674" s="106"/>
    </row>
    <row r="2675" spans="1:14" x14ac:dyDescent="0.25">
      <c r="A2675" s="108">
        <v>2669</v>
      </c>
      <c r="B2675" s="134">
        <f t="shared" ca="1" si="210"/>
        <v>1</v>
      </c>
      <c r="C2675" s="135">
        <f t="shared" ca="1" si="207"/>
        <v>0.2568887369554762</v>
      </c>
      <c r="J2675">
        <f t="shared" ca="1" si="208"/>
        <v>1</v>
      </c>
      <c r="K2675">
        <f t="shared" ca="1" si="209"/>
        <v>0</v>
      </c>
      <c r="L2675" s="106">
        <v>2669</v>
      </c>
      <c r="M2675" s="136">
        <f t="shared" ca="1" si="206"/>
        <v>1.4377581798989285</v>
      </c>
      <c r="N2675" s="106"/>
    </row>
    <row r="2676" spans="1:14" x14ac:dyDescent="0.25">
      <c r="A2676" s="108">
        <v>2670</v>
      </c>
      <c r="B2676" s="134">
        <f t="shared" ca="1" si="210"/>
        <v>1</v>
      </c>
      <c r="C2676" s="135">
        <f t="shared" ca="1" si="207"/>
        <v>0.39047739327285957</v>
      </c>
      <c r="J2676">
        <f t="shared" ca="1" si="208"/>
        <v>0</v>
      </c>
      <c r="K2676">
        <f t="shared" ca="1" si="209"/>
        <v>0</v>
      </c>
      <c r="L2676" s="106">
        <v>2670</v>
      </c>
      <c r="M2676" s="136">
        <f t="shared" ca="1" si="206"/>
        <v>6.958999220929444</v>
      </c>
      <c r="N2676" s="106"/>
    </row>
    <row r="2677" spans="1:14" x14ac:dyDescent="0.25">
      <c r="A2677" s="108">
        <v>2671</v>
      </c>
      <c r="B2677" s="134">
        <f t="shared" ca="1" si="210"/>
        <v>0</v>
      </c>
      <c r="C2677" s="135">
        <f t="shared" ca="1" si="207"/>
        <v>0.91074728259562432</v>
      </c>
      <c r="J2677">
        <f t="shared" ca="1" si="208"/>
        <v>0</v>
      </c>
      <c r="K2677">
        <f t="shared" ca="1" si="209"/>
        <v>1</v>
      </c>
      <c r="L2677" s="106">
        <v>2671</v>
      </c>
      <c r="M2677" s="136">
        <f t="shared" ca="1" si="206"/>
        <v>0</v>
      </c>
      <c r="N2677" s="106"/>
    </row>
    <row r="2678" spans="1:14" x14ac:dyDescent="0.25">
      <c r="A2678" s="108">
        <v>2672</v>
      </c>
      <c r="B2678" s="134">
        <f t="shared" ca="1" si="210"/>
        <v>0</v>
      </c>
      <c r="C2678" s="135">
        <f t="shared" ca="1" si="207"/>
        <v>0.72136397441179934</v>
      </c>
      <c r="J2678">
        <f t="shared" ca="1" si="208"/>
        <v>0</v>
      </c>
      <c r="K2678">
        <f t="shared" ca="1" si="209"/>
        <v>1</v>
      </c>
      <c r="L2678" s="106">
        <v>2672</v>
      </c>
      <c r="M2678" s="136">
        <f t="shared" ca="1" si="206"/>
        <v>0</v>
      </c>
      <c r="N2678" s="106"/>
    </row>
    <row r="2679" spans="1:14" x14ac:dyDescent="0.25">
      <c r="A2679" s="108">
        <v>2673</v>
      </c>
      <c r="B2679" s="134">
        <f t="shared" ca="1" si="210"/>
        <v>0</v>
      </c>
      <c r="C2679" s="135">
        <f t="shared" ca="1" si="207"/>
        <v>0.48883299186285067</v>
      </c>
      <c r="J2679">
        <f t="shared" ca="1" si="208"/>
        <v>0</v>
      </c>
      <c r="K2679">
        <f t="shared" ca="1" si="209"/>
        <v>0</v>
      </c>
      <c r="L2679" s="106">
        <v>2673</v>
      </c>
      <c r="M2679" s="136">
        <f t="shared" ca="1" si="206"/>
        <v>0</v>
      </c>
      <c r="N2679" s="106"/>
    </row>
    <row r="2680" spans="1:14" x14ac:dyDescent="0.25">
      <c r="A2680" s="108">
        <v>2674</v>
      </c>
      <c r="B2680" s="134">
        <f t="shared" ca="1" si="210"/>
        <v>1</v>
      </c>
      <c r="C2680" s="135">
        <f t="shared" ca="1" si="207"/>
        <v>5.3014784337672483E-2</v>
      </c>
      <c r="J2680">
        <f t="shared" ca="1" si="208"/>
        <v>0</v>
      </c>
      <c r="K2680">
        <f t="shared" ca="1" si="209"/>
        <v>0</v>
      </c>
      <c r="L2680" s="106">
        <v>2674</v>
      </c>
      <c r="M2680" s="136">
        <f t="shared" ca="1" si="206"/>
        <v>3.1844260711133807</v>
      </c>
      <c r="N2680" s="106"/>
    </row>
    <row r="2681" spans="1:14" x14ac:dyDescent="0.25">
      <c r="A2681" s="108">
        <v>2675</v>
      </c>
      <c r="B2681" s="134">
        <f t="shared" ca="1" si="210"/>
        <v>0</v>
      </c>
      <c r="C2681" s="135">
        <f t="shared" ca="1" si="207"/>
        <v>0.73847519456904565</v>
      </c>
      <c r="J2681">
        <f t="shared" ca="1" si="208"/>
        <v>0</v>
      </c>
      <c r="K2681">
        <f t="shared" ca="1" si="209"/>
        <v>0</v>
      </c>
      <c r="L2681" s="106">
        <v>2675</v>
      </c>
      <c r="M2681" s="136">
        <f t="shared" ca="1" si="206"/>
        <v>0</v>
      </c>
      <c r="N2681" s="106"/>
    </row>
    <row r="2682" spans="1:14" x14ac:dyDescent="0.25">
      <c r="A2682" s="108">
        <v>2676</v>
      </c>
      <c r="B2682" s="134">
        <f t="shared" ca="1" si="210"/>
        <v>1</v>
      </c>
      <c r="C2682" s="135">
        <f t="shared" ca="1" si="207"/>
        <v>4.2162351451421554E-2</v>
      </c>
      <c r="J2682">
        <f t="shared" ca="1" si="208"/>
        <v>1</v>
      </c>
      <c r="K2682">
        <f t="shared" ca="1" si="209"/>
        <v>0</v>
      </c>
      <c r="L2682" s="106">
        <v>2676</v>
      </c>
      <c r="M2682" s="136">
        <f t="shared" ca="1" si="206"/>
        <v>2.7236441832268374</v>
      </c>
      <c r="N2682" s="106"/>
    </row>
    <row r="2683" spans="1:14" x14ac:dyDescent="0.25">
      <c r="A2683" s="108">
        <v>2677</v>
      </c>
      <c r="B2683" s="134">
        <f t="shared" ca="1" si="210"/>
        <v>1</v>
      </c>
      <c r="C2683" s="135">
        <f t="shared" ca="1" si="207"/>
        <v>0.21961984064048168</v>
      </c>
      <c r="J2683">
        <f t="shared" ca="1" si="208"/>
        <v>1</v>
      </c>
      <c r="K2683">
        <f t="shared" ca="1" si="209"/>
        <v>0</v>
      </c>
      <c r="L2683" s="106">
        <v>2677</v>
      </c>
      <c r="M2683" s="136">
        <f t="shared" ca="1" si="206"/>
        <v>1.6109361776155511</v>
      </c>
      <c r="N2683" s="106"/>
    </row>
    <row r="2684" spans="1:14" x14ac:dyDescent="0.25">
      <c r="A2684" s="108">
        <v>2678</v>
      </c>
      <c r="B2684" s="134">
        <f t="shared" ca="1" si="210"/>
        <v>1</v>
      </c>
      <c r="C2684" s="135">
        <f t="shared" ca="1" si="207"/>
        <v>0.25226456879104731</v>
      </c>
      <c r="J2684">
        <f t="shared" ca="1" si="208"/>
        <v>1</v>
      </c>
      <c r="K2684">
        <f t="shared" ca="1" si="209"/>
        <v>0</v>
      </c>
      <c r="L2684" s="106">
        <v>2678</v>
      </c>
      <c r="M2684" s="136">
        <f t="shared" ca="1" si="206"/>
        <v>1.0946200783910389</v>
      </c>
      <c r="N2684" s="106"/>
    </row>
    <row r="2685" spans="1:14" x14ac:dyDescent="0.25">
      <c r="A2685" s="108">
        <v>2679</v>
      </c>
      <c r="B2685" s="134">
        <f t="shared" ca="1" si="210"/>
        <v>1</v>
      </c>
      <c r="C2685" s="135">
        <f t="shared" ca="1" si="207"/>
        <v>0.58564658790837254</v>
      </c>
      <c r="J2685">
        <f t="shared" ca="1" si="208"/>
        <v>1</v>
      </c>
      <c r="K2685">
        <f t="shared" ca="1" si="209"/>
        <v>0</v>
      </c>
      <c r="L2685" s="106">
        <v>2679</v>
      </c>
      <c r="M2685" s="136">
        <f t="shared" ca="1" si="206"/>
        <v>4.9722706526999305</v>
      </c>
      <c r="N2685" s="106"/>
    </row>
    <row r="2686" spans="1:14" x14ac:dyDescent="0.25">
      <c r="A2686" s="108">
        <v>2680</v>
      </c>
      <c r="B2686" s="134">
        <f t="shared" ca="1" si="210"/>
        <v>1</v>
      </c>
      <c r="C2686" s="135">
        <f t="shared" ca="1" si="207"/>
        <v>0.31413944057234122</v>
      </c>
      <c r="J2686">
        <f t="shared" ca="1" si="208"/>
        <v>1</v>
      </c>
      <c r="K2686">
        <f t="shared" ca="1" si="209"/>
        <v>0</v>
      </c>
      <c r="L2686" s="106">
        <v>2680</v>
      </c>
      <c r="M2686" s="136">
        <f t="shared" ca="1" si="206"/>
        <v>5.215383815560986</v>
      </c>
      <c r="N2686" s="106"/>
    </row>
    <row r="2687" spans="1:14" x14ac:dyDescent="0.25">
      <c r="A2687" s="108">
        <v>2681</v>
      </c>
      <c r="B2687" s="134">
        <f t="shared" ca="1" si="210"/>
        <v>1</v>
      </c>
      <c r="C2687" s="135">
        <f t="shared" ca="1" si="207"/>
        <v>0.68629695656791889</v>
      </c>
      <c r="J2687">
        <f t="shared" ca="1" si="208"/>
        <v>1</v>
      </c>
      <c r="K2687">
        <f t="shared" ca="1" si="209"/>
        <v>0</v>
      </c>
      <c r="L2687" s="106">
        <v>2681</v>
      </c>
      <c r="M2687" s="136">
        <f t="shared" ca="1" si="206"/>
        <v>1.160376522512409</v>
      </c>
      <c r="N2687" s="106"/>
    </row>
    <row r="2688" spans="1:14" x14ac:dyDescent="0.25">
      <c r="A2688" s="108">
        <v>2682</v>
      </c>
      <c r="B2688" s="134">
        <f t="shared" ca="1" si="210"/>
        <v>1</v>
      </c>
      <c r="C2688" s="135">
        <f t="shared" ca="1" si="207"/>
        <v>0.48496302316719653</v>
      </c>
      <c r="J2688">
        <f t="shared" ca="1" si="208"/>
        <v>0</v>
      </c>
      <c r="K2688">
        <f t="shared" ca="1" si="209"/>
        <v>0</v>
      </c>
      <c r="L2688" s="106">
        <v>2682</v>
      </c>
      <c r="M2688" s="136">
        <f t="shared" ca="1" si="206"/>
        <v>4.6786503722676986</v>
      </c>
      <c r="N2688" s="106"/>
    </row>
    <row r="2689" spans="1:14" x14ac:dyDescent="0.25">
      <c r="A2689" s="108">
        <v>2683</v>
      </c>
      <c r="B2689" s="134">
        <f t="shared" ca="1" si="210"/>
        <v>0</v>
      </c>
      <c r="C2689" s="135">
        <f t="shared" ca="1" si="207"/>
        <v>0.82366150031286511</v>
      </c>
      <c r="J2689">
        <f t="shared" ca="1" si="208"/>
        <v>0</v>
      </c>
      <c r="K2689">
        <f t="shared" ca="1" si="209"/>
        <v>0</v>
      </c>
      <c r="L2689" s="106">
        <v>2683</v>
      </c>
      <c r="M2689" s="136">
        <f t="shared" ca="1" si="206"/>
        <v>0</v>
      </c>
      <c r="N2689" s="106"/>
    </row>
    <row r="2690" spans="1:14" x14ac:dyDescent="0.25">
      <c r="A2690" s="108">
        <v>2684</v>
      </c>
      <c r="B2690" s="134">
        <f t="shared" ca="1" si="210"/>
        <v>1</v>
      </c>
      <c r="C2690" s="135">
        <f t="shared" ca="1" si="207"/>
        <v>0.24315620276738537</v>
      </c>
      <c r="J2690">
        <f t="shared" ca="1" si="208"/>
        <v>1</v>
      </c>
      <c r="K2690">
        <f t="shared" ca="1" si="209"/>
        <v>0</v>
      </c>
      <c r="L2690" s="106">
        <v>2684</v>
      </c>
      <c r="M2690" s="136">
        <f t="shared" ca="1" si="206"/>
        <v>0.9158055521060986</v>
      </c>
      <c r="N2690" s="106"/>
    </row>
    <row r="2691" spans="1:14" x14ac:dyDescent="0.25">
      <c r="A2691" s="108">
        <v>2685</v>
      </c>
      <c r="B2691" s="134">
        <f t="shared" ca="1" si="210"/>
        <v>1</v>
      </c>
      <c r="C2691" s="135">
        <f t="shared" ca="1" si="207"/>
        <v>0.42717576738189</v>
      </c>
      <c r="J2691">
        <f t="shared" ca="1" si="208"/>
        <v>1</v>
      </c>
      <c r="K2691">
        <f t="shared" ca="1" si="209"/>
        <v>0</v>
      </c>
      <c r="L2691" s="106">
        <v>2685</v>
      </c>
      <c r="M2691" s="136">
        <f t="shared" ca="1" si="206"/>
        <v>3.3517245517183629</v>
      </c>
      <c r="N2691" s="106"/>
    </row>
    <row r="2692" spans="1:14" x14ac:dyDescent="0.25">
      <c r="A2692" s="108">
        <v>2686</v>
      </c>
      <c r="B2692" s="134">
        <f t="shared" ca="1" si="210"/>
        <v>1</v>
      </c>
      <c r="C2692" s="135">
        <f t="shared" ca="1" si="207"/>
        <v>0.62313645097005421</v>
      </c>
      <c r="J2692">
        <f t="shared" ca="1" si="208"/>
        <v>1</v>
      </c>
      <c r="K2692">
        <f t="shared" ca="1" si="209"/>
        <v>0</v>
      </c>
      <c r="L2692" s="106">
        <v>2686</v>
      </c>
      <c r="M2692" s="136">
        <f t="shared" ca="1" si="206"/>
        <v>0.86429054648710413</v>
      </c>
      <c r="N2692" s="106"/>
    </row>
    <row r="2693" spans="1:14" x14ac:dyDescent="0.25">
      <c r="A2693" s="108">
        <v>2687</v>
      </c>
      <c r="B2693" s="134">
        <f t="shared" ca="1" si="210"/>
        <v>1</v>
      </c>
      <c r="C2693" s="135">
        <f t="shared" ca="1" si="207"/>
        <v>0.556097099414673</v>
      </c>
      <c r="J2693">
        <f t="shared" ca="1" si="208"/>
        <v>0</v>
      </c>
      <c r="K2693">
        <f t="shared" ca="1" si="209"/>
        <v>0</v>
      </c>
      <c r="L2693" s="106">
        <v>2687</v>
      </c>
      <c r="M2693" s="136">
        <f t="shared" ca="1" si="206"/>
        <v>0.34929707445705477</v>
      </c>
      <c r="N2693" s="106"/>
    </row>
    <row r="2694" spans="1:14" x14ac:dyDescent="0.25">
      <c r="A2694" s="108">
        <v>2688</v>
      </c>
      <c r="B2694" s="134">
        <f t="shared" ca="1" si="210"/>
        <v>0</v>
      </c>
      <c r="C2694" s="135">
        <f t="shared" ca="1" si="207"/>
        <v>0.83124161598206425</v>
      </c>
      <c r="J2694">
        <f t="shared" ca="1" si="208"/>
        <v>0</v>
      </c>
      <c r="K2694">
        <f t="shared" ca="1" si="209"/>
        <v>1</v>
      </c>
      <c r="L2694" s="106">
        <v>2688</v>
      </c>
      <c r="M2694" s="136">
        <f t="shared" ca="1" si="206"/>
        <v>0</v>
      </c>
      <c r="N2694" s="106"/>
    </row>
    <row r="2695" spans="1:14" x14ac:dyDescent="0.25">
      <c r="A2695" s="108">
        <v>2689</v>
      </c>
      <c r="B2695" s="134">
        <f t="shared" ca="1" si="210"/>
        <v>0</v>
      </c>
      <c r="C2695" s="135">
        <f t="shared" ca="1" si="207"/>
        <v>0.800425585876126</v>
      </c>
      <c r="J2695">
        <f t="shared" ca="1" si="208"/>
        <v>0</v>
      </c>
      <c r="K2695">
        <f t="shared" ca="1" si="209"/>
        <v>1</v>
      </c>
      <c r="L2695" s="106">
        <v>2689</v>
      </c>
      <c r="M2695" s="136">
        <f t="shared" ref="M2695:M2758" ca="1" si="211">IF(B2695&gt;0,-LN(1-(RAND()))/lambda,0)</f>
        <v>0</v>
      </c>
      <c r="N2695" s="106"/>
    </row>
    <row r="2696" spans="1:14" x14ac:dyDescent="0.25">
      <c r="A2696" s="108">
        <v>2690</v>
      </c>
      <c r="B2696" s="134">
        <f t="shared" ca="1" si="210"/>
        <v>0</v>
      </c>
      <c r="C2696" s="135">
        <f t="shared" ref="C2696:C2759" ca="1" si="212">RAND()</f>
        <v>0.60491696137375073</v>
      </c>
      <c r="J2696">
        <f t="shared" ref="J2696:J2759" ca="1" si="213">IF(AND(B2696,B2697),1,0)</f>
        <v>0</v>
      </c>
      <c r="K2696">
        <f t="shared" ref="K2696:K2759" ca="1" si="214">IF(AND(NOT(B2696),NOT(B2697)),1,0)</f>
        <v>1</v>
      </c>
      <c r="L2696" s="106">
        <v>2690</v>
      </c>
      <c r="M2696" s="136">
        <f t="shared" ca="1" si="211"/>
        <v>0</v>
      </c>
      <c r="N2696" s="106"/>
    </row>
    <row r="2697" spans="1:14" x14ac:dyDescent="0.25">
      <c r="A2697" s="108">
        <v>2691</v>
      </c>
      <c r="B2697" s="134">
        <f t="shared" ca="1" si="210"/>
        <v>0</v>
      </c>
      <c r="C2697" s="135">
        <f t="shared" ca="1" si="212"/>
        <v>0.47039043420784798</v>
      </c>
      <c r="J2697">
        <f t="shared" ca="1" si="213"/>
        <v>0</v>
      </c>
      <c r="K2697">
        <f t="shared" ca="1" si="214"/>
        <v>0</v>
      </c>
      <c r="L2697" s="106">
        <v>2691</v>
      </c>
      <c r="M2697" s="136">
        <f t="shared" ca="1" si="211"/>
        <v>0</v>
      </c>
      <c r="N2697" s="106"/>
    </row>
    <row r="2698" spans="1:14" x14ac:dyDescent="0.25">
      <c r="A2698" s="108">
        <v>2692</v>
      </c>
      <c r="B2698" s="134">
        <f t="shared" ca="1" si="210"/>
        <v>1</v>
      </c>
      <c r="C2698" s="135">
        <f t="shared" ca="1" si="212"/>
        <v>0.30601066533769328</v>
      </c>
      <c r="J2698">
        <f t="shared" ca="1" si="213"/>
        <v>1</v>
      </c>
      <c r="K2698">
        <f t="shared" ca="1" si="214"/>
        <v>0</v>
      </c>
      <c r="L2698" s="106">
        <v>2692</v>
      </c>
      <c r="M2698" s="136">
        <f t="shared" ca="1" si="211"/>
        <v>7.7179387183725989</v>
      </c>
      <c r="N2698" s="106"/>
    </row>
    <row r="2699" spans="1:14" x14ac:dyDescent="0.25">
      <c r="A2699" s="108">
        <v>2693</v>
      </c>
      <c r="B2699" s="134">
        <f t="shared" ca="1" si="210"/>
        <v>1</v>
      </c>
      <c r="C2699" s="135">
        <f t="shared" ca="1" si="212"/>
        <v>0.69471768119615418</v>
      </c>
      <c r="J2699">
        <f t="shared" ca="1" si="213"/>
        <v>1</v>
      </c>
      <c r="K2699">
        <f t="shared" ca="1" si="214"/>
        <v>0</v>
      </c>
      <c r="L2699" s="106">
        <v>2693</v>
      </c>
      <c r="M2699" s="136">
        <f t="shared" ca="1" si="211"/>
        <v>0.67429413143350603</v>
      </c>
      <c r="N2699" s="106"/>
    </row>
    <row r="2700" spans="1:14" x14ac:dyDescent="0.25">
      <c r="A2700" s="108">
        <v>2694</v>
      </c>
      <c r="B2700" s="134">
        <f t="shared" ca="1" si="210"/>
        <v>1</v>
      </c>
      <c r="C2700" s="135">
        <f t="shared" ca="1" si="212"/>
        <v>0.70650707469570362</v>
      </c>
      <c r="J2700">
        <f t="shared" ca="1" si="213"/>
        <v>1</v>
      </c>
      <c r="K2700">
        <f t="shared" ca="1" si="214"/>
        <v>0</v>
      </c>
      <c r="L2700" s="106">
        <v>2694</v>
      </c>
      <c r="M2700" s="136">
        <f t="shared" ca="1" si="211"/>
        <v>2.9015219935518761</v>
      </c>
      <c r="N2700" s="106"/>
    </row>
    <row r="2701" spans="1:14" x14ac:dyDescent="0.25">
      <c r="A2701" s="108">
        <v>2695</v>
      </c>
      <c r="B2701" s="134">
        <f t="shared" ca="1" si="210"/>
        <v>1</v>
      </c>
      <c r="C2701" s="135">
        <f t="shared" ca="1" si="212"/>
        <v>0.28044649779356068</v>
      </c>
      <c r="J2701">
        <f t="shared" ca="1" si="213"/>
        <v>1</v>
      </c>
      <c r="K2701">
        <f t="shared" ca="1" si="214"/>
        <v>0</v>
      </c>
      <c r="L2701" s="106">
        <v>2695</v>
      </c>
      <c r="M2701" s="136">
        <f t="shared" ca="1" si="211"/>
        <v>1.8445054345180725</v>
      </c>
      <c r="N2701" s="106"/>
    </row>
    <row r="2702" spans="1:14" x14ac:dyDescent="0.25">
      <c r="A2702" s="108">
        <v>2696</v>
      </c>
      <c r="B2702" s="134">
        <f t="shared" ca="1" si="210"/>
        <v>1</v>
      </c>
      <c r="C2702" s="135">
        <f t="shared" ca="1" si="212"/>
        <v>4.974935255209223E-2</v>
      </c>
      <c r="J2702">
        <f t="shared" ca="1" si="213"/>
        <v>1</v>
      </c>
      <c r="K2702">
        <f t="shared" ca="1" si="214"/>
        <v>0</v>
      </c>
      <c r="L2702" s="106">
        <v>2696</v>
      </c>
      <c r="M2702" s="136">
        <f t="shared" ca="1" si="211"/>
        <v>3.1829467135294811</v>
      </c>
      <c r="N2702" s="106"/>
    </row>
    <row r="2703" spans="1:14" x14ac:dyDescent="0.25">
      <c r="A2703" s="108">
        <v>2697</v>
      </c>
      <c r="B2703" s="134">
        <f t="shared" ca="1" si="210"/>
        <v>1</v>
      </c>
      <c r="C2703" s="135">
        <f t="shared" ca="1" si="212"/>
        <v>0.49382591047174274</v>
      </c>
      <c r="J2703">
        <f t="shared" ca="1" si="213"/>
        <v>1</v>
      </c>
      <c r="K2703">
        <f t="shared" ca="1" si="214"/>
        <v>0</v>
      </c>
      <c r="L2703" s="106">
        <v>2697</v>
      </c>
      <c r="M2703" s="136">
        <f t="shared" ca="1" si="211"/>
        <v>0.9410960270333002</v>
      </c>
      <c r="N2703" s="106"/>
    </row>
    <row r="2704" spans="1:14" x14ac:dyDescent="0.25">
      <c r="A2704" s="108">
        <v>2698</v>
      </c>
      <c r="B2704" s="134">
        <f t="shared" ca="1" si="210"/>
        <v>1</v>
      </c>
      <c r="C2704" s="135">
        <f t="shared" ca="1" si="212"/>
        <v>0.37801114656205059</v>
      </c>
      <c r="J2704">
        <f t="shared" ca="1" si="213"/>
        <v>1</v>
      </c>
      <c r="K2704">
        <f t="shared" ca="1" si="214"/>
        <v>0</v>
      </c>
      <c r="L2704" s="106">
        <v>2698</v>
      </c>
      <c r="M2704" s="136">
        <f t="shared" ca="1" si="211"/>
        <v>2.1884239957254987</v>
      </c>
      <c r="N2704" s="106"/>
    </row>
    <row r="2705" spans="1:14" x14ac:dyDescent="0.25">
      <c r="A2705" s="108">
        <v>2699</v>
      </c>
      <c r="B2705" s="134">
        <f t="shared" ca="1" si="210"/>
        <v>1</v>
      </c>
      <c r="C2705" s="135">
        <f t="shared" ca="1" si="212"/>
        <v>0.43522620331843664</v>
      </c>
      <c r="J2705">
        <f t="shared" ca="1" si="213"/>
        <v>1</v>
      </c>
      <c r="K2705">
        <f t="shared" ca="1" si="214"/>
        <v>0</v>
      </c>
      <c r="L2705" s="106">
        <v>2699</v>
      </c>
      <c r="M2705" s="136">
        <f t="shared" ca="1" si="211"/>
        <v>6.3868800703417783</v>
      </c>
      <c r="N2705" s="106"/>
    </row>
    <row r="2706" spans="1:14" x14ac:dyDescent="0.25">
      <c r="A2706" s="108">
        <v>2700</v>
      </c>
      <c r="B2706" s="134">
        <f t="shared" ca="1" si="210"/>
        <v>1</v>
      </c>
      <c r="C2706" s="135">
        <f t="shared" ca="1" si="212"/>
        <v>0.5061357805299368</v>
      </c>
      <c r="J2706">
        <f t="shared" ca="1" si="213"/>
        <v>0</v>
      </c>
      <c r="K2706">
        <f t="shared" ca="1" si="214"/>
        <v>0</v>
      </c>
      <c r="L2706" s="106">
        <v>2700</v>
      </c>
      <c r="M2706" s="136">
        <f t="shared" ca="1" si="211"/>
        <v>2.581110742983034</v>
      </c>
      <c r="N2706" s="106"/>
    </row>
    <row r="2707" spans="1:14" x14ac:dyDescent="0.25">
      <c r="A2707" s="108">
        <v>2701</v>
      </c>
      <c r="B2707" s="134">
        <f t="shared" ca="1" si="210"/>
        <v>0</v>
      </c>
      <c r="C2707" s="135">
        <f t="shared" ca="1" si="212"/>
        <v>0.87046483284431009</v>
      </c>
      <c r="J2707">
        <f t="shared" ca="1" si="213"/>
        <v>0</v>
      </c>
      <c r="K2707">
        <f t="shared" ca="1" si="214"/>
        <v>1</v>
      </c>
      <c r="L2707" s="106">
        <v>2701</v>
      </c>
      <c r="M2707" s="136">
        <f t="shared" ca="1" si="211"/>
        <v>0</v>
      </c>
      <c r="N2707" s="106"/>
    </row>
    <row r="2708" spans="1:14" x14ac:dyDescent="0.25">
      <c r="A2708" s="108">
        <v>2702</v>
      </c>
      <c r="B2708" s="134">
        <f t="shared" ca="1" si="210"/>
        <v>0</v>
      </c>
      <c r="C2708" s="135">
        <f t="shared" ca="1" si="212"/>
        <v>0.94032193834695177</v>
      </c>
      <c r="J2708">
        <f t="shared" ca="1" si="213"/>
        <v>0</v>
      </c>
      <c r="K2708">
        <f t="shared" ca="1" si="214"/>
        <v>0</v>
      </c>
      <c r="L2708" s="106">
        <v>2702</v>
      </c>
      <c r="M2708" s="136">
        <f t="shared" ca="1" si="211"/>
        <v>0</v>
      </c>
      <c r="N2708" s="106"/>
    </row>
    <row r="2709" spans="1:14" x14ac:dyDescent="0.25">
      <c r="A2709" s="108">
        <v>2703</v>
      </c>
      <c r="B2709" s="134">
        <f t="shared" ca="1" si="210"/>
        <v>1</v>
      </c>
      <c r="C2709" s="135">
        <f t="shared" ca="1" si="212"/>
        <v>4.5919590401758081E-2</v>
      </c>
      <c r="J2709">
        <f t="shared" ca="1" si="213"/>
        <v>0</v>
      </c>
      <c r="K2709">
        <f t="shared" ca="1" si="214"/>
        <v>0</v>
      </c>
      <c r="L2709" s="106">
        <v>2703</v>
      </c>
      <c r="M2709" s="136">
        <f t="shared" ca="1" si="211"/>
        <v>2.8110465374954017</v>
      </c>
      <c r="N2709" s="106"/>
    </row>
    <row r="2710" spans="1:14" x14ac:dyDescent="0.25">
      <c r="A2710" s="108">
        <v>2704</v>
      </c>
      <c r="B2710" s="134">
        <f t="shared" ca="1" si="210"/>
        <v>0</v>
      </c>
      <c r="C2710" s="135">
        <f t="shared" ca="1" si="212"/>
        <v>0.95653261394053446</v>
      </c>
      <c r="J2710">
        <f t="shared" ca="1" si="213"/>
        <v>0</v>
      </c>
      <c r="K2710">
        <f t="shared" ca="1" si="214"/>
        <v>0</v>
      </c>
      <c r="L2710" s="106">
        <v>2704</v>
      </c>
      <c r="M2710" s="136">
        <f t="shared" ca="1" si="211"/>
        <v>0</v>
      </c>
      <c r="N2710" s="106"/>
    </row>
    <row r="2711" spans="1:14" x14ac:dyDescent="0.25">
      <c r="A2711" s="108">
        <v>2705</v>
      </c>
      <c r="B2711" s="134">
        <f t="shared" ca="1" si="210"/>
        <v>1</v>
      </c>
      <c r="C2711" s="135">
        <f t="shared" ca="1" si="212"/>
        <v>0.16986731588687365</v>
      </c>
      <c r="J2711">
        <f t="shared" ca="1" si="213"/>
        <v>1</v>
      </c>
      <c r="K2711">
        <f t="shared" ca="1" si="214"/>
        <v>0</v>
      </c>
      <c r="L2711" s="106">
        <v>2705</v>
      </c>
      <c r="M2711" s="136">
        <f t="shared" ca="1" si="211"/>
        <v>2.3872673154289092</v>
      </c>
      <c r="N2711" s="106"/>
    </row>
    <row r="2712" spans="1:14" x14ac:dyDescent="0.25">
      <c r="A2712" s="108">
        <v>2706</v>
      </c>
      <c r="B2712" s="134">
        <f t="shared" ca="1" si="210"/>
        <v>1</v>
      </c>
      <c r="C2712" s="135">
        <f t="shared" ca="1" si="212"/>
        <v>0.67774090766560813</v>
      </c>
      <c r="J2712">
        <f t="shared" ca="1" si="213"/>
        <v>1</v>
      </c>
      <c r="K2712">
        <f t="shared" ca="1" si="214"/>
        <v>0</v>
      </c>
      <c r="L2712" s="106">
        <v>2706</v>
      </c>
      <c r="M2712" s="136">
        <f t="shared" ca="1" si="211"/>
        <v>2.4402791460633209</v>
      </c>
      <c r="N2712" s="106"/>
    </row>
    <row r="2713" spans="1:14" x14ac:dyDescent="0.25">
      <c r="A2713" s="108">
        <v>2707</v>
      </c>
      <c r="B2713" s="134">
        <f t="shared" ca="1" si="210"/>
        <v>1</v>
      </c>
      <c r="C2713" s="135">
        <f t="shared" ca="1" si="212"/>
        <v>0.10686475039811916</v>
      </c>
      <c r="J2713">
        <f t="shared" ca="1" si="213"/>
        <v>1</v>
      </c>
      <c r="K2713">
        <f t="shared" ca="1" si="214"/>
        <v>0</v>
      </c>
      <c r="L2713" s="106">
        <v>2707</v>
      </c>
      <c r="M2713" s="136">
        <f t="shared" ca="1" si="211"/>
        <v>2.5006528301834483</v>
      </c>
      <c r="N2713" s="106"/>
    </row>
    <row r="2714" spans="1:14" x14ac:dyDescent="0.25">
      <c r="A2714" s="108">
        <v>2708</v>
      </c>
      <c r="B2714" s="134">
        <f t="shared" ca="1" si="210"/>
        <v>1</v>
      </c>
      <c r="C2714" s="135">
        <f t="shared" ca="1" si="212"/>
        <v>0.63449661565544202</v>
      </c>
      <c r="J2714">
        <f t="shared" ca="1" si="213"/>
        <v>1</v>
      </c>
      <c r="K2714">
        <f t="shared" ca="1" si="214"/>
        <v>0</v>
      </c>
      <c r="L2714" s="106">
        <v>2708</v>
      </c>
      <c r="M2714" s="136">
        <f t="shared" ca="1" si="211"/>
        <v>1.0105209899757937E-2</v>
      </c>
      <c r="N2714" s="106"/>
    </row>
    <row r="2715" spans="1:14" x14ac:dyDescent="0.25">
      <c r="A2715" s="108">
        <v>2709</v>
      </c>
      <c r="B2715" s="134">
        <f t="shared" ca="1" si="210"/>
        <v>1</v>
      </c>
      <c r="C2715" s="135">
        <f t="shared" ca="1" si="212"/>
        <v>0.62621257905764904</v>
      </c>
      <c r="J2715">
        <f t="shared" ca="1" si="213"/>
        <v>1</v>
      </c>
      <c r="K2715">
        <f t="shared" ca="1" si="214"/>
        <v>0</v>
      </c>
      <c r="L2715" s="106">
        <v>2709</v>
      </c>
      <c r="M2715" s="136">
        <f t="shared" ca="1" si="211"/>
        <v>0.27136288011332987</v>
      </c>
      <c r="N2715" s="106"/>
    </row>
    <row r="2716" spans="1:14" x14ac:dyDescent="0.25">
      <c r="A2716" s="108">
        <v>2710</v>
      </c>
      <c r="B2716" s="134">
        <f t="shared" ca="1" si="210"/>
        <v>1</v>
      </c>
      <c r="C2716" s="135">
        <f t="shared" ca="1" si="212"/>
        <v>0.61620320546272978</v>
      </c>
      <c r="J2716">
        <f t="shared" ca="1" si="213"/>
        <v>1</v>
      </c>
      <c r="K2716">
        <f t="shared" ca="1" si="214"/>
        <v>0</v>
      </c>
      <c r="L2716" s="106">
        <v>2710</v>
      </c>
      <c r="M2716" s="136">
        <f t="shared" ca="1" si="211"/>
        <v>1.739167583338519</v>
      </c>
      <c r="N2716" s="106"/>
    </row>
    <row r="2717" spans="1:14" x14ac:dyDescent="0.25">
      <c r="A2717" s="108">
        <v>2711</v>
      </c>
      <c r="B2717" s="134">
        <f t="shared" ca="1" si="210"/>
        <v>1</v>
      </c>
      <c r="C2717" s="135">
        <f t="shared" ca="1" si="212"/>
        <v>0.26466897806988554</v>
      </c>
      <c r="J2717">
        <f t="shared" ca="1" si="213"/>
        <v>1</v>
      </c>
      <c r="K2717">
        <f t="shared" ca="1" si="214"/>
        <v>0</v>
      </c>
      <c r="L2717" s="106">
        <v>2711</v>
      </c>
      <c r="M2717" s="136">
        <f t="shared" ca="1" si="211"/>
        <v>5.568276336262783</v>
      </c>
      <c r="N2717" s="106"/>
    </row>
    <row r="2718" spans="1:14" x14ac:dyDescent="0.25">
      <c r="A2718" s="108">
        <v>2712</v>
      </c>
      <c r="B2718" s="134">
        <f t="shared" ca="1" si="210"/>
        <v>1</v>
      </c>
      <c r="C2718" s="135">
        <f t="shared" ca="1" si="212"/>
        <v>0.18270812889086552</v>
      </c>
      <c r="J2718">
        <f t="shared" ca="1" si="213"/>
        <v>1</v>
      </c>
      <c r="K2718">
        <f t="shared" ca="1" si="214"/>
        <v>0</v>
      </c>
      <c r="L2718" s="106">
        <v>2712</v>
      </c>
      <c r="M2718" s="136">
        <f t="shared" ca="1" si="211"/>
        <v>0.26056548256215606</v>
      </c>
      <c r="N2718" s="106"/>
    </row>
    <row r="2719" spans="1:14" x14ac:dyDescent="0.25">
      <c r="A2719" s="108">
        <v>2713</v>
      </c>
      <c r="B2719" s="134">
        <f t="shared" ca="1" si="210"/>
        <v>1</v>
      </c>
      <c r="C2719" s="135">
        <f t="shared" ca="1" si="212"/>
        <v>3.8236415077731345E-2</v>
      </c>
      <c r="J2719">
        <f t="shared" ca="1" si="213"/>
        <v>0</v>
      </c>
      <c r="K2719">
        <f t="shared" ca="1" si="214"/>
        <v>0</v>
      </c>
      <c r="L2719" s="106">
        <v>2713</v>
      </c>
      <c r="M2719" s="136">
        <f t="shared" ca="1" si="211"/>
        <v>0.97669431574436461</v>
      </c>
      <c r="N2719" s="106"/>
    </row>
    <row r="2720" spans="1:14" x14ac:dyDescent="0.25">
      <c r="A2720" s="108">
        <v>2714</v>
      </c>
      <c r="B2720" s="134">
        <f t="shared" ca="1" si="210"/>
        <v>0</v>
      </c>
      <c r="C2720" s="135">
        <f t="shared" ca="1" si="212"/>
        <v>0.86951569579046595</v>
      </c>
      <c r="J2720">
        <f t="shared" ca="1" si="213"/>
        <v>0</v>
      </c>
      <c r="K2720">
        <f t="shared" ca="1" si="214"/>
        <v>1</v>
      </c>
      <c r="L2720" s="106">
        <v>2714</v>
      </c>
      <c r="M2720" s="136">
        <f t="shared" ca="1" si="211"/>
        <v>0</v>
      </c>
      <c r="N2720" s="106"/>
    </row>
    <row r="2721" spans="1:14" x14ac:dyDescent="0.25">
      <c r="A2721" s="108">
        <v>2715</v>
      </c>
      <c r="B2721" s="134">
        <f t="shared" ca="1" si="210"/>
        <v>0</v>
      </c>
      <c r="C2721" s="135">
        <f t="shared" ca="1" si="212"/>
        <v>0.50984704660696145</v>
      </c>
      <c r="J2721">
        <f t="shared" ca="1" si="213"/>
        <v>0</v>
      </c>
      <c r="K2721">
        <f t="shared" ca="1" si="214"/>
        <v>0</v>
      </c>
      <c r="L2721" s="106">
        <v>2715</v>
      </c>
      <c r="M2721" s="136">
        <f t="shared" ca="1" si="211"/>
        <v>0</v>
      </c>
      <c r="N2721" s="106"/>
    </row>
    <row r="2722" spans="1:14" x14ac:dyDescent="0.25">
      <c r="A2722" s="108">
        <v>2716</v>
      </c>
      <c r="B2722" s="134">
        <f t="shared" ca="1" si="210"/>
        <v>1</v>
      </c>
      <c r="C2722" s="135">
        <f t="shared" ca="1" si="212"/>
        <v>0.21965242419180098</v>
      </c>
      <c r="J2722">
        <f t="shared" ca="1" si="213"/>
        <v>1</v>
      </c>
      <c r="K2722">
        <f t="shared" ca="1" si="214"/>
        <v>0</v>
      </c>
      <c r="L2722" s="106">
        <v>2716</v>
      </c>
      <c r="M2722" s="136">
        <f t="shared" ca="1" si="211"/>
        <v>0.15509800146676386</v>
      </c>
      <c r="N2722" s="106"/>
    </row>
    <row r="2723" spans="1:14" x14ac:dyDescent="0.25">
      <c r="A2723" s="108">
        <v>2717</v>
      </c>
      <c r="B2723" s="134">
        <f t="shared" ca="1" si="210"/>
        <v>1</v>
      </c>
      <c r="C2723" s="135">
        <f t="shared" ca="1" si="212"/>
        <v>0.59648027582411922</v>
      </c>
      <c r="J2723">
        <f t="shared" ca="1" si="213"/>
        <v>1</v>
      </c>
      <c r="K2723">
        <f t="shared" ca="1" si="214"/>
        <v>0</v>
      </c>
      <c r="L2723" s="106">
        <v>2717</v>
      </c>
      <c r="M2723" s="136">
        <f t="shared" ca="1" si="211"/>
        <v>6.2116431765158158</v>
      </c>
      <c r="N2723" s="106"/>
    </row>
    <row r="2724" spans="1:14" x14ac:dyDescent="0.25">
      <c r="A2724" s="108">
        <v>2718</v>
      </c>
      <c r="B2724" s="134">
        <f t="shared" ca="1" si="210"/>
        <v>1</v>
      </c>
      <c r="C2724" s="135">
        <f t="shared" ca="1" si="212"/>
        <v>0.4219191254780319</v>
      </c>
      <c r="J2724">
        <f t="shared" ca="1" si="213"/>
        <v>0</v>
      </c>
      <c r="K2724">
        <f t="shared" ca="1" si="214"/>
        <v>0</v>
      </c>
      <c r="L2724" s="106">
        <v>2718</v>
      </c>
      <c r="M2724" s="136">
        <f t="shared" ca="1" si="211"/>
        <v>1.540197049043283</v>
      </c>
      <c r="N2724" s="106"/>
    </row>
    <row r="2725" spans="1:14" x14ac:dyDescent="0.25">
      <c r="A2725" s="108">
        <v>2719</v>
      </c>
      <c r="B2725" s="134">
        <f t="shared" ca="1" si="210"/>
        <v>0</v>
      </c>
      <c r="C2725" s="135">
        <f t="shared" ca="1" si="212"/>
        <v>0.96110294442978528</v>
      </c>
      <c r="J2725">
        <f t="shared" ca="1" si="213"/>
        <v>0</v>
      </c>
      <c r="K2725">
        <f t="shared" ca="1" si="214"/>
        <v>1</v>
      </c>
      <c r="L2725" s="106">
        <v>2719</v>
      </c>
      <c r="M2725" s="136">
        <f t="shared" ca="1" si="211"/>
        <v>0</v>
      </c>
      <c r="N2725" s="106"/>
    </row>
    <row r="2726" spans="1:14" x14ac:dyDescent="0.25">
      <c r="A2726" s="108">
        <v>2720</v>
      </c>
      <c r="B2726" s="134">
        <f t="shared" ca="1" si="210"/>
        <v>0</v>
      </c>
      <c r="C2726" s="135">
        <f t="shared" ca="1" si="212"/>
        <v>0.51894125215143605</v>
      </c>
      <c r="J2726">
        <f t="shared" ca="1" si="213"/>
        <v>0</v>
      </c>
      <c r="K2726">
        <f t="shared" ca="1" si="214"/>
        <v>1</v>
      </c>
      <c r="L2726" s="106">
        <v>2720</v>
      </c>
      <c r="M2726" s="136">
        <f t="shared" ca="1" si="211"/>
        <v>0</v>
      </c>
      <c r="N2726" s="106"/>
    </row>
    <row r="2727" spans="1:14" x14ac:dyDescent="0.25">
      <c r="A2727" s="108">
        <v>2721</v>
      </c>
      <c r="B2727" s="134">
        <f t="shared" ca="1" si="210"/>
        <v>0</v>
      </c>
      <c r="C2727" s="135">
        <f t="shared" ca="1" si="212"/>
        <v>0.65817578977494551</v>
      </c>
      <c r="J2727">
        <f t="shared" ca="1" si="213"/>
        <v>0</v>
      </c>
      <c r="K2727">
        <f t="shared" ca="1" si="214"/>
        <v>1</v>
      </c>
      <c r="L2727" s="106">
        <v>2721</v>
      </c>
      <c r="M2727" s="136">
        <f t="shared" ca="1" si="211"/>
        <v>0</v>
      </c>
      <c r="N2727" s="106"/>
    </row>
    <row r="2728" spans="1:14" x14ac:dyDescent="0.25">
      <c r="A2728" s="108">
        <v>2722</v>
      </c>
      <c r="B2728" s="134">
        <f t="shared" ca="1" si="210"/>
        <v>0</v>
      </c>
      <c r="C2728" s="135">
        <f t="shared" ca="1" si="212"/>
        <v>0.66989085240245849</v>
      </c>
      <c r="J2728">
        <f t="shared" ca="1" si="213"/>
        <v>0</v>
      </c>
      <c r="K2728">
        <f t="shared" ca="1" si="214"/>
        <v>1</v>
      </c>
      <c r="L2728" s="106">
        <v>2722</v>
      </c>
      <c r="M2728" s="136">
        <f t="shared" ca="1" si="211"/>
        <v>0</v>
      </c>
      <c r="N2728" s="106"/>
    </row>
    <row r="2729" spans="1:14" x14ac:dyDescent="0.25">
      <c r="A2729" s="108">
        <v>2723</v>
      </c>
      <c r="B2729" s="134">
        <f t="shared" ca="1" si="210"/>
        <v>0</v>
      </c>
      <c r="C2729" s="135">
        <f t="shared" ca="1" si="212"/>
        <v>0.38347200094957545</v>
      </c>
      <c r="J2729">
        <f t="shared" ca="1" si="213"/>
        <v>0</v>
      </c>
      <c r="K2729">
        <f t="shared" ca="1" si="214"/>
        <v>0</v>
      </c>
      <c r="L2729" s="106">
        <v>2723</v>
      </c>
      <c r="M2729" s="136">
        <f t="shared" ca="1" si="211"/>
        <v>0</v>
      </c>
      <c r="N2729" s="106"/>
    </row>
    <row r="2730" spans="1:14" x14ac:dyDescent="0.25">
      <c r="A2730" s="108">
        <v>2724</v>
      </c>
      <c r="B2730" s="134">
        <f t="shared" ca="1" si="210"/>
        <v>1</v>
      </c>
      <c r="C2730" s="135">
        <f t="shared" ca="1" si="212"/>
        <v>6.3686076054338958E-3</v>
      </c>
      <c r="J2730">
        <f t="shared" ca="1" si="213"/>
        <v>1</v>
      </c>
      <c r="K2730">
        <f t="shared" ca="1" si="214"/>
        <v>0</v>
      </c>
      <c r="L2730" s="106">
        <v>2724</v>
      </c>
      <c r="M2730" s="136">
        <f t="shared" ca="1" si="211"/>
        <v>1.6408311438927179</v>
      </c>
      <c r="N2730" s="106"/>
    </row>
    <row r="2731" spans="1:14" x14ac:dyDescent="0.25">
      <c r="A2731" s="108">
        <v>2725</v>
      </c>
      <c r="B2731" s="134">
        <f t="shared" ca="1" si="210"/>
        <v>1</v>
      </c>
      <c r="C2731" s="135">
        <f t="shared" ca="1" si="212"/>
        <v>0.21281890851958829</v>
      </c>
      <c r="J2731">
        <f t="shared" ca="1" si="213"/>
        <v>1</v>
      </c>
      <c r="K2731">
        <f t="shared" ca="1" si="214"/>
        <v>0</v>
      </c>
      <c r="L2731" s="106">
        <v>2725</v>
      </c>
      <c r="M2731" s="136">
        <f t="shared" ca="1" si="211"/>
        <v>2.6256762109922671</v>
      </c>
      <c r="N2731" s="106"/>
    </row>
    <row r="2732" spans="1:14" x14ac:dyDescent="0.25">
      <c r="A2732" s="108">
        <v>2726</v>
      </c>
      <c r="B2732" s="134">
        <f t="shared" ca="1" si="210"/>
        <v>1</v>
      </c>
      <c r="C2732" s="135">
        <f t="shared" ca="1" si="212"/>
        <v>0.56053234688723153</v>
      </c>
      <c r="J2732">
        <f t="shared" ca="1" si="213"/>
        <v>1</v>
      </c>
      <c r="K2732">
        <f t="shared" ca="1" si="214"/>
        <v>0</v>
      </c>
      <c r="L2732" s="106">
        <v>2726</v>
      </c>
      <c r="M2732" s="136">
        <f t="shared" ca="1" si="211"/>
        <v>0.41136999548283898</v>
      </c>
      <c r="N2732" s="106"/>
    </row>
    <row r="2733" spans="1:14" x14ac:dyDescent="0.25">
      <c r="A2733" s="108">
        <v>2727</v>
      </c>
      <c r="B2733" s="134">
        <f t="shared" ca="1" si="210"/>
        <v>1</v>
      </c>
      <c r="C2733" s="135">
        <f t="shared" ca="1" si="212"/>
        <v>0.11250209879692219</v>
      </c>
      <c r="J2733">
        <f t="shared" ca="1" si="213"/>
        <v>1</v>
      </c>
      <c r="K2733">
        <f t="shared" ca="1" si="214"/>
        <v>0</v>
      </c>
      <c r="L2733" s="106">
        <v>2727</v>
      </c>
      <c r="M2733" s="136">
        <f t="shared" ca="1" si="211"/>
        <v>3.2675665480973262</v>
      </c>
      <c r="N2733" s="106"/>
    </row>
    <row r="2734" spans="1:14" x14ac:dyDescent="0.25">
      <c r="A2734" s="108">
        <v>2728</v>
      </c>
      <c r="B2734" s="134">
        <f t="shared" ca="1" si="210"/>
        <v>1</v>
      </c>
      <c r="C2734" s="135">
        <f t="shared" ca="1" si="212"/>
        <v>0.63410957066607776</v>
      </c>
      <c r="J2734">
        <f t="shared" ca="1" si="213"/>
        <v>0</v>
      </c>
      <c r="K2734">
        <f t="shared" ca="1" si="214"/>
        <v>0</v>
      </c>
      <c r="L2734" s="106">
        <v>2728</v>
      </c>
      <c r="M2734" s="136">
        <f t="shared" ca="1" si="211"/>
        <v>2.6236317086825154</v>
      </c>
      <c r="N2734" s="106"/>
    </row>
    <row r="2735" spans="1:14" x14ac:dyDescent="0.25">
      <c r="A2735" s="108">
        <v>2729</v>
      </c>
      <c r="B2735" s="134">
        <f t="shared" ref="B2735:B2798" ca="1" si="215">IF(B2734&gt;0,IF(C2735&lt;pww,1,0),IF(C2735&lt;pdw,1,0))</f>
        <v>0</v>
      </c>
      <c r="C2735" s="135">
        <f t="shared" ca="1" si="212"/>
        <v>0.77154161109479014</v>
      </c>
      <c r="J2735">
        <f t="shared" ca="1" si="213"/>
        <v>0</v>
      </c>
      <c r="K2735">
        <f t="shared" ca="1" si="214"/>
        <v>1</v>
      </c>
      <c r="L2735" s="106">
        <v>2729</v>
      </c>
      <c r="M2735" s="136">
        <f t="shared" ca="1" si="211"/>
        <v>0</v>
      </c>
      <c r="N2735" s="106"/>
    </row>
    <row r="2736" spans="1:14" x14ac:dyDescent="0.25">
      <c r="A2736" s="108">
        <v>2730</v>
      </c>
      <c r="B2736" s="134">
        <f t="shared" ca="1" si="215"/>
        <v>0</v>
      </c>
      <c r="C2736" s="135">
        <f t="shared" ca="1" si="212"/>
        <v>0.92189178221032442</v>
      </c>
      <c r="J2736">
        <f t="shared" ca="1" si="213"/>
        <v>0</v>
      </c>
      <c r="K2736">
        <f t="shared" ca="1" si="214"/>
        <v>1</v>
      </c>
      <c r="L2736" s="106">
        <v>2730</v>
      </c>
      <c r="M2736" s="136">
        <f t="shared" ca="1" si="211"/>
        <v>0</v>
      </c>
      <c r="N2736" s="106"/>
    </row>
    <row r="2737" spans="1:14" x14ac:dyDescent="0.25">
      <c r="A2737" s="108">
        <v>2731</v>
      </c>
      <c r="B2737" s="134">
        <f t="shared" ca="1" si="215"/>
        <v>0</v>
      </c>
      <c r="C2737" s="135">
        <f t="shared" ca="1" si="212"/>
        <v>0.73838665761170874</v>
      </c>
      <c r="J2737">
        <f t="shared" ca="1" si="213"/>
        <v>0</v>
      </c>
      <c r="K2737">
        <f t="shared" ca="1" si="214"/>
        <v>0</v>
      </c>
      <c r="L2737" s="106">
        <v>2731</v>
      </c>
      <c r="M2737" s="136">
        <f t="shared" ca="1" si="211"/>
        <v>0</v>
      </c>
      <c r="N2737" s="106"/>
    </row>
    <row r="2738" spans="1:14" x14ac:dyDescent="0.25">
      <c r="A2738" s="108">
        <v>2732</v>
      </c>
      <c r="B2738" s="134">
        <f t="shared" ca="1" si="215"/>
        <v>1</v>
      </c>
      <c r="C2738" s="135">
        <f t="shared" ca="1" si="212"/>
        <v>0.11205110036085209</v>
      </c>
      <c r="J2738">
        <f t="shared" ca="1" si="213"/>
        <v>1</v>
      </c>
      <c r="K2738">
        <f t="shared" ca="1" si="214"/>
        <v>0</v>
      </c>
      <c r="L2738" s="106">
        <v>2732</v>
      </c>
      <c r="M2738" s="136">
        <f t="shared" ca="1" si="211"/>
        <v>2.8101425971137257E-2</v>
      </c>
      <c r="N2738" s="106"/>
    </row>
    <row r="2739" spans="1:14" x14ac:dyDescent="0.25">
      <c r="A2739" s="108">
        <v>2733</v>
      </c>
      <c r="B2739" s="134">
        <f t="shared" ca="1" si="215"/>
        <v>1</v>
      </c>
      <c r="C2739" s="135">
        <f t="shared" ca="1" si="212"/>
        <v>0.22113689113108603</v>
      </c>
      <c r="J2739">
        <f t="shared" ca="1" si="213"/>
        <v>1</v>
      </c>
      <c r="K2739">
        <f t="shared" ca="1" si="214"/>
        <v>0</v>
      </c>
      <c r="L2739" s="106">
        <v>2733</v>
      </c>
      <c r="M2739" s="136">
        <f t="shared" ca="1" si="211"/>
        <v>3.6459960603401891</v>
      </c>
      <c r="N2739" s="106"/>
    </row>
    <row r="2740" spans="1:14" x14ac:dyDescent="0.25">
      <c r="A2740" s="108">
        <v>2734</v>
      </c>
      <c r="B2740" s="134">
        <f t="shared" ca="1" si="215"/>
        <v>1</v>
      </c>
      <c r="C2740" s="135">
        <f t="shared" ca="1" si="212"/>
        <v>0.45973103561029161</v>
      </c>
      <c r="J2740">
        <f t="shared" ca="1" si="213"/>
        <v>1</v>
      </c>
      <c r="K2740">
        <f t="shared" ca="1" si="214"/>
        <v>0</v>
      </c>
      <c r="L2740" s="106">
        <v>2734</v>
      </c>
      <c r="M2740" s="136">
        <f t="shared" ca="1" si="211"/>
        <v>4.4162621564554057</v>
      </c>
      <c r="N2740" s="106"/>
    </row>
    <row r="2741" spans="1:14" x14ac:dyDescent="0.25">
      <c r="A2741" s="108">
        <v>2735</v>
      </c>
      <c r="B2741" s="134">
        <f t="shared" ca="1" si="215"/>
        <v>1</v>
      </c>
      <c r="C2741" s="135">
        <f t="shared" ca="1" si="212"/>
        <v>0.2420151423478909</v>
      </c>
      <c r="J2741">
        <f t="shared" ca="1" si="213"/>
        <v>1</v>
      </c>
      <c r="K2741">
        <f t="shared" ca="1" si="214"/>
        <v>0</v>
      </c>
      <c r="L2741" s="106">
        <v>2735</v>
      </c>
      <c r="M2741" s="136">
        <f t="shared" ca="1" si="211"/>
        <v>2.1113388717241057</v>
      </c>
      <c r="N2741" s="106"/>
    </row>
    <row r="2742" spans="1:14" x14ac:dyDescent="0.25">
      <c r="A2742" s="108">
        <v>2736</v>
      </c>
      <c r="B2742" s="134">
        <f t="shared" ca="1" si="215"/>
        <v>1</v>
      </c>
      <c r="C2742" s="135">
        <f t="shared" ca="1" si="212"/>
        <v>0.25930015549156316</v>
      </c>
      <c r="J2742">
        <f t="shared" ca="1" si="213"/>
        <v>1</v>
      </c>
      <c r="K2742">
        <f t="shared" ca="1" si="214"/>
        <v>0</v>
      </c>
      <c r="L2742" s="106">
        <v>2736</v>
      </c>
      <c r="M2742" s="136">
        <f t="shared" ca="1" si="211"/>
        <v>3.1896145253894979</v>
      </c>
      <c r="N2742" s="106"/>
    </row>
    <row r="2743" spans="1:14" x14ac:dyDescent="0.25">
      <c r="A2743" s="108">
        <v>2737</v>
      </c>
      <c r="B2743" s="134">
        <f t="shared" ca="1" si="215"/>
        <v>1</v>
      </c>
      <c r="C2743" s="135">
        <f t="shared" ca="1" si="212"/>
        <v>0.18919360321499457</v>
      </c>
      <c r="J2743">
        <f t="shared" ca="1" si="213"/>
        <v>0</v>
      </c>
      <c r="K2743">
        <f t="shared" ca="1" si="214"/>
        <v>0</v>
      </c>
      <c r="L2743" s="106">
        <v>2737</v>
      </c>
      <c r="M2743" s="136">
        <f t="shared" ca="1" si="211"/>
        <v>0.2351408464954336</v>
      </c>
      <c r="N2743" s="106"/>
    </row>
    <row r="2744" spans="1:14" x14ac:dyDescent="0.25">
      <c r="A2744" s="108">
        <v>2738</v>
      </c>
      <c r="B2744" s="134">
        <f t="shared" ca="1" si="215"/>
        <v>0</v>
      </c>
      <c r="C2744" s="135">
        <f t="shared" ca="1" si="212"/>
        <v>0.76366052744389146</v>
      </c>
      <c r="J2744">
        <f t="shared" ca="1" si="213"/>
        <v>0</v>
      </c>
      <c r="K2744">
        <f t="shared" ca="1" si="214"/>
        <v>0</v>
      </c>
      <c r="L2744" s="106">
        <v>2738</v>
      </c>
      <c r="M2744" s="136">
        <f t="shared" ca="1" si="211"/>
        <v>0</v>
      </c>
      <c r="N2744" s="106"/>
    </row>
    <row r="2745" spans="1:14" x14ac:dyDescent="0.25">
      <c r="A2745" s="108">
        <v>2739</v>
      </c>
      <c r="B2745" s="134">
        <f t="shared" ca="1" si="215"/>
        <v>1</v>
      </c>
      <c r="C2745" s="135">
        <f t="shared" ca="1" si="212"/>
        <v>0.17054322511655828</v>
      </c>
      <c r="J2745">
        <f t="shared" ca="1" si="213"/>
        <v>1</v>
      </c>
      <c r="K2745">
        <f t="shared" ca="1" si="214"/>
        <v>0</v>
      </c>
      <c r="L2745" s="106">
        <v>2739</v>
      </c>
      <c r="M2745" s="136">
        <f t="shared" ca="1" si="211"/>
        <v>0.15072208836372158</v>
      </c>
      <c r="N2745" s="106"/>
    </row>
    <row r="2746" spans="1:14" x14ac:dyDescent="0.25">
      <c r="A2746" s="108">
        <v>2740</v>
      </c>
      <c r="B2746" s="134">
        <f t="shared" ca="1" si="215"/>
        <v>1</v>
      </c>
      <c r="C2746" s="135">
        <f t="shared" ca="1" si="212"/>
        <v>0.43605060742431079</v>
      </c>
      <c r="J2746">
        <f t="shared" ca="1" si="213"/>
        <v>0</v>
      </c>
      <c r="K2746">
        <f t="shared" ca="1" si="214"/>
        <v>0</v>
      </c>
      <c r="L2746" s="106">
        <v>2740</v>
      </c>
      <c r="M2746" s="136">
        <f t="shared" ca="1" si="211"/>
        <v>5.2013731089307349</v>
      </c>
      <c r="N2746" s="106"/>
    </row>
    <row r="2747" spans="1:14" x14ac:dyDescent="0.25">
      <c r="A2747" s="108">
        <v>2741</v>
      </c>
      <c r="B2747" s="134">
        <f t="shared" ca="1" si="215"/>
        <v>0</v>
      </c>
      <c r="C2747" s="135">
        <f t="shared" ca="1" si="212"/>
        <v>0.7791358095580323</v>
      </c>
      <c r="J2747">
        <f t="shared" ca="1" si="213"/>
        <v>0</v>
      </c>
      <c r="K2747">
        <f t="shared" ca="1" si="214"/>
        <v>1</v>
      </c>
      <c r="L2747" s="106">
        <v>2741</v>
      </c>
      <c r="M2747" s="136">
        <f t="shared" ca="1" si="211"/>
        <v>0</v>
      </c>
      <c r="N2747" s="106"/>
    </row>
    <row r="2748" spans="1:14" x14ac:dyDescent="0.25">
      <c r="A2748" s="108">
        <v>2742</v>
      </c>
      <c r="B2748" s="134">
        <f t="shared" ca="1" si="215"/>
        <v>0</v>
      </c>
      <c r="C2748" s="135">
        <f t="shared" ca="1" si="212"/>
        <v>0.42877312580768689</v>
      </c>
      <c r="J2748">
        <f t="shared" ca="1" si="213"/>
        <v>0</v>
      </c>
      <c r="K2748">
        <f t="shared" ca="1" si="214"/>
        <v>1</v>
      </c>
      <c r="L2748" s="106">
        <v>2742</v>
      </c>
      <c r="M2748" s="136">
        <f t="shared" ca="1" si="211"/>
        <v>0</v>
      </c>
      <c r="N2748" s="106"/>
    </row>
    <row r="2749" spans="1:14" x14ac:dyDescent="0.25">
      <c r="A2749" s="108">
        <v>2743</v>
      </c>
      <c r="B2749" s="134">
        <f t="shared" ca="1" si="215"/>
        <v>0</v>
      </c>
      <c r="C2749" s="135">
        <f t="shared" ca="1" si="212"/>
        <v>0.85552004402208814</v>
      </c>
      <c r="J2749">
        <f t="shared" ca="1" si="213"/>
        <v>0</v>
      </c>
      <c r="K2749">
        <f t="shared" ca="1" si="214"/>
        <v>1</v>
      </c>
      <c r="L2749" s="106">
        <v>2743</v>
      </c>
      <c r="M2749" s="136">
        <f t="shared" ca="1" si="211"/>
        <v>0</v>
      </c>
      <c r="N2749" s="106"/>
    </row>
    <row r="2750" spans="1:14" x14ac:dyDescent="0.25">
      <c r="A2750" s="108">
        <v>2744</v>
      </c>
      <c r="B2750" s="134">
        <f t="shared" ca="1" si="215"/>
        <v>0</v>
      </c>
      <c r="C2750" s="135">
        <f t="shared" ca="1" si="212"/>
        <v>0.58449880056982906</v>
      </c>
      <c r="J2750">
        <f t="shared" ca="1" si="213"/>
        <v>0</v>
      </c>
      <c r="K2750">
        <f t="shared" ca="1" si="214"/>
        <v>1</v>
      </c>
      <c r="L2750" s="106">
        <v>2744</v>
      </c>
      <c r="M2750" s="136">
        <f t="shared" ca="1" si="211"/>
        <v>0</v>
      </c>
      <c r="N2750" s="106"/>
    </row>
    <row r="2751" spans="1:14" x14ac:dyDescent="0.25">
      <c r="A2751" s="108">
        <v>2745</v>
      </c>
      <c r="B2751" s="134">
        <f t="shared" ca="1" si="215"/>
        <v>0</v>
      </c>
      <c r="C2751" s="135">
        <f t="shared" ca="1" si="212"/>
        <v>0.64816786395338188</v>
      </c>
      <c r="J2751">
        <f t="shared" ca="1" si="213"/>
        <v>0</v>
      </c>
      <c r="K2751">
        <f t="shared" ca="1" si="214"/>
        <v>1</v>
      </c>
      <c r="L2751" s="106">
        <v>2745</v>
      </c>
      <c r="M2751" s="136">
        <f t="shared" ca="1" si="211"/>
        <v>0</v>
      </c>
      <c r="N2751" s="106"/>
    </row>
    <row r="2752" spans="1:14" x14ac:dyDescent="0.25">
      <c r="A2752" s="108">
        <v>2746</v>
      </c>
      <c r="B2752" s="134">
        <f t="shared" ca="1" si="215"/>
        <v>0</v>
      </c>
      <c r="C2752" s="135">
        <f t="shared" ca="1" si="212"/>
        <v>0.78153050418026704</v>
      </c>
      <c r="J2752">
        <f t="shared" ca="1" si="213"/>
        <v>0</v>
      </c>
      <c r="K2752">
        <f t="shared" ca="1" si="214"/>
        <v>1</v>
      </c>
      <c r="L2752" s="106">
        <v>2746</v>
      </c>
      <c r="M2752" s="136">
        <f t="shared" ca="1" si="211"/>
        <v>0</v>
      </c>
      <c r="N2752" s="106"/>
    </row>
    <row r="2753" spans="1:14" x14ac:dyDescent="0.25">
      <c r="A2753" s="108">
        <v>2747</v>
      </c>
      <c r="B2753" s="134">
        <f t="shared" ca="1" si="215"/>
        <v>0</v>
      </c>
      <c r="C2753" s="135">
        <f t="shared" ca="1" si="212"/>
        <v>0.45474095950784366</v>
      </c>
      <c r="J2753">
        <f t="shared" ca="1" si="213"/>
        <v>0</v>
      </c>
      <c r="K2753">
        <f t="shared" ca="1" si="214"/>
        <v>0</v>
      </c>
      <c r="L2753" s="106">
        <v>2747</v>
      </c>
      <c r="M2753" s="136">
        <f t="shared" ca="1" si="211"/>
        <v>0</v>
      </c>
      <c r="N2753" s="106"/>
    </row>
    <row r="2754" spans="1:14" x14ac:dyDescent="0.25">
      <c r="A2754" s="108">
        <v>2748</v>
      </c>
      <c r="B2754" s="134">
        <f t="shared" ca="1" si="215"/>
        <v>1</v>
      </c>
      <c r="C2754" s="135">
        <f t="shared" ca="1" si="212"/>
        <v>0.24592713514833942</v>
      </c>
      <c r="J2754">
        <f t="shared" ca="1" si="213"/>
        <v>0</v>
      </c>
      <c r="K2754">
        <f t="shared" ca="1" si="214"/>
        <v>0</v>
      </c>
      <c r="L2754" s="106">
        <v>2748</v>
      </c>
      <c r="M2754" s="136">
        <f t="shared" ca="1" si="211"/>
        <v>4.3486653517537013</v>
      </c>
      <c r="N2754" s="106"/>
    </row>
    <row r="2755" spans="1:14" x14ac:dyDescent="0.25">
      <c r="A2755" s="108">
        <v>2749</v>
      </c>
      <c r="B2755" s="134">
        <f t="shared" ca="1" si="215"/>
        <v>0</v>
      </c>
      <c r="C2755" s="135">
        <f t="shared" ca="1" si="212"/>
        <v>0.99079504865063162</v>
      </c>
      <c r="J2755">
        <f t="shared" ca="1" si="213"/>
        <v>0</v>
      </c>
      <c r="K2755">
        <f t="shared" ca="1" si="214"/>
        <v>1</v>
      </c>
      <c r="L2755" s="106">
        <v>2749</v>
      </c>
      <c r="M2755" s="136">
        <f t="shared" ca="1" si="211"/>
        <v>0</v>
      </c>
      <c r="N2755" s="106"/>
    </row>
    <row r="2756" spans="1:14" x14ac:dyDescent="0.25">
      <c r="A2756" s="108">
        <v>2750</v>
      </c>
      <c r="B2756" s="134">
        <f t="shared" ca="1" si="215"/>
        <v>0</v>
      </c>
      <c r="C2756" s="135">
        <f t="shared" ca="1" si="212"/>
        <v>0.40738645355853564</v>
      </c>
      <c r="J2756">
        <f t="shared" ca="1" si="213"/>
        <v>0</v>
      </c>
      <c r="K2756">
        <f t="shared" ca="1" si="214"/>
        <v>1</v>
      </c>
      <c r="L2756" s="106">
        <v>2750</v>
      </c>
      <c r="M2756" s="136">
        <f t="shared" ca="1" si="211"/>
        <v>0</v>
      </c>
      <c r="N2756" s="106"/>
    </row>
    <row r="2757" spans="1:14" x14ac:dyDescent="0.25">
      <c r="A2757" s="108">
        <v>2751</v>
      </c>
      <c r="B2757" s="134">
        <f t="shared" ca="1" si="215"/>
        <v>0</v>
      </c>
      <c r="C2757" s="135">
        <f t="shared" ca="1" si="212"/>
        <v>0.53836950916698867</v>
      </c>
      <c r="J2757">
        <f t="shared" ca="1" si="213"/>
        <v>0</v>
      </c>
      <c r="K2757">
        <f t="shared" ca="1" si="214"/>
        <v>1</v>
      </c>
      <c r="L2757" s="106">
        <v>2751</v>
      </c>
      <c r="M2757" s="136">
        <f t="shared" ca="1" si="211"/>
        <v>0</v>
      </c>
      <c r="N2757" s="106"/>
    </row>
    <row r="2758" spans="1:14" x14ac:dyDescent="0.25">
      <c r="A2758" s="108">
        <v>2752</v>
      </c>
      <c r="B2758" s="134">
        <f t="shared" ca="1" si="215"/>
        <v>0</v>
      </c>
      <c r="C2758" s="135">
        <f t="shared" ca="1" si="212"/>
        <v>0.96160492006027609</v>
      </c>
      <c r="J2758">
        <f t="shared" ca="1" si="213"/>
        <v>0</v>
      </c>
      <c r="K2758">
        <f t="shared" ca="1" si="214"/>
        <v>0</v>
      </c>
      <c r="L2758" s="106">
        <v>2752</v>
      </c>
      <c r="M2758" s="136">
        <f t="shared" ca="1" si="211"/>
        <v>0</v>
      </c>
      <c r="N2758" s="106"/>
    </row>
    <row r="2759" spans="1:14" x14ac:dyDescent="0.25">
      <c r="A2759" s="108">
        <v>2753</v>
      </c>
      <c r="B2759" s="134">
        <f t="shared" ca="1" si="215"/>
        <v>1</v>
      </c>
      <c r="C2759" s="135">
        <f t="shared" ca="1" si="212"/>
        <v>0.25474914303619367</v>
      </c>
      <c r="J2759">
        <f t="shared" ca="1" si="213"/>
        <v>0</v>
      </c>
      <c r="K2759">
        <f t="shared" ca="1" si="214"/>
        <v>0</v>
      </c>
      <c r="L2759" s="106">
        <v>2753</v>
      </c>
      <c r="M2759" s="136">
        <f t="shared" ref="M2759:M2822" ca="1" si="216">IF(B2759&gt;0,-LN(1-(RAND()))/lambda,0)</f>
        <v>1.6821119456428453</v>
      </c>
      <c r="N2759" s="106"/>
    </row>
    <row r="2760" spans="1:14" x14ac:dyDescent="0.25">
      <c r="A2760" s="108">
        <v>2754</v>
      </c>
      <c r="B2760" s="134">
        <f t="shared" ca="1" si="215"/>
        <v>0</v>
      </c>
      <c r="C2760" s="135">
        <f t="shared" ref="C2760:C2823" ca="1" si="217">RAND()</f>
        <v>0.80221721801501888</v>
      </c>
      <c r="J2760">
        <f t="shared" ref="J2760:J2823" ca="1" si="218">IF(AND(B2760,B2761),1,0)</f>
        <v>0</v>
      </c>
      <c r="K2760">
        <f t="shared" ref="K2760:K2823" ca="1" si="219">IF(AND(NOT(B2760),NOT(B2761)),1,0)</f>
        <v>1</v>
      </c>
      <c r="L2760" s="106">
        <v>2754</v>
      </c>
      <c r="M2760" s="136">
        <f t="shared" ca="1" si="216"/>
        <v>0</v>
      </c>
      <c r="N2760" s="106"/>
    </row>
    <row r="2761" spans="1:14" x14ac:dyDescent="0.25">
      <c r="A2761" s="108">
        <v>2755</v>
      </c>
      <c r="B2761" s="134">
        <f t="shared" ca="1" si="215"/>
        <v>0</v>
      </c>
      <c r="C2761" s="135">
        <f t="shared" ca="1" si="217"/>
        <v>0.59836580894520619</v>
      </c>
      <c r="J2761">
        <f t="shared" ca="1" si="218"/>
        <v>0</v>
      </c>
      <c r="K2761">
        <f t="shared" ca="1" si="219"/>
        <v>1</v>
      </c>
      <c r="L2761" s="106">
        <v>2755</v>
      </c>
      <c r="M2761" s="136">
        <f t="shared" ca="1" si="216"/>
        <v>0</v>
      </c>
      <c r="N2761" s="106"/>
    </row>
    <row r="2762" spans="1:14" x14ac:dyDescent="0.25">
      <c r="A2762" s="108">
        <v>2756</v>
      </c>
      <c r="B2762" s="134">
        <f t="shared" ca="1" si="215"/>
        <v>0</v>
      </c>
      <c r="C2762" s="135">
        <f t="shared" ca="1" si="217"/>
        <v>0.64501155740737182</v>
      </c>
      <c r="J2762">
        <f t="shared" ca="1" si="218"/>
        <v>0</v>
      </c>
      <c r="K2762">
        <f t="shared" ca="1" si="219"/>
        <v>0</v>
      </c>
      <c r="L2762" s="106">
        <v>2756</v>
      </c>
      <c r="M2762" s="136">
        <f t="shared" ca="1" si="216"/>
        <v>0</v>
      </c>
      <c r="N2762" s="106"/>
    </row>
    <row r="2763" spans="1:14" x14ac:dyDescent="0.25">
      <c r="A2763" s="108">
        <v>2757</v>
      </c>
      <c r="B2763" s="134">
        <f t="shared" ca="1" si="215"/>
        <v>1</v>
      </c>
      <c r="C2763" s="135">
        <f t="shared" ca="1" si="217"/>
        <v>2.4851773122334331E-2</v>
      </c>
      <c r="J2763">
        <f t="shared" ca="1" si="218"/>
        <v>1</v>
      </c>
      <c r="K2763">
        <f t="shared" ca="1" si="219"/>
        <v>0</v>
      </c>
      <c r="L2763" s="106">
        <v>2757</v>
      </c>
      <c r="M2763" s="136">
        <f t="shared" ca="1" si="216"/>
        <v>0.96292735983100419</v>
      </c>
      <c r="N2763" s="106"/>
    </row>
    <row r="2764" spans="1:14" x14ac:dyDescent="0.25">
      <c r="A2764" s="108">
        <v>2758</v>
      </c>
      <c r="B2764" s="134">
        <f t="shared" ca="1" si="215"/>
        <v>1</v>
      </c>
      <c r="C2764" s="135">
        <f t="shared" ca="1" si="217"/>
        <v>3.0836084158825106E-4</v>
      </c>
      <c r="J2764">
        <f t="shared" ca="1" si="218"/>
        <v>1</v>
      </c>
      <c r="K2764">
        <f t="shared" ca="1" si="219"/>
        <v>0</v>
      </c>
      <c r="L2764" s="106">
        <v>2758</v>
      </c>
      <c r="M2764" s="136">
        <f t="shared" ca="1" si="216"/>
        <v>0.31926411666043403</v>
      </c>
      <c r="N2764" s="106"/>
    </row>
    <row r="2765" spans="1:14" x14ac:dyDescent="0.25">
      <c r="A2765" s="108">
        <v>2759</v>
      </c>
      <c r="B2765" s="134">
        <f t="shared" ca="1" si="215"/>
        <v>1</v>
      </c>
      <c r="C2765" s="135">
        <f t="shared" ca="1" si="217"/>
        <v>0.3016942997241755</v>
      </c>
      <c r="J2765">
        <f t="shared" ca="1" si="218"/>
        <v>1</v>
      </c>
      <c r="K2765">
        <f t="shared" ca="1" si="219"/>
        <v>0</v>
      </c>
      <c r="L2765" s="106">
        <v>2759</v>
      </c>
      <c r="M2765" s="136">
        <f t="shared" ca="1" si="216"/>
        <v>1.6298860278293337</v>
      </c>
      <c r="N2765" s="106"/>
    </row>
    <row r="2766" spans="1:14" x14ac:dyDescent="0.25">
      <c r="A2766" s="108">
        <v>2760</v>
      </c>
      <c r="B2766" s="134">
        <f t="shared" ca="1" si="215"/>
        <v>1</v>
      </c>
      <c r="C2766" s="135">
        <f t="shared" ca="1" si="217"/>
        <v>0.39057038322458015</v>
      </c>
      <c r="J2766">
        <f t="shared" ca="1" si="218"/>
        <v>1</v>
      </c>
      <c r="K2766">
        <f t="shared" ca="1" si="219"/>
        <v>0</v>
      </c>
      <c r="L2766" s="106">
        <v>2760</v>
      </c>
      <c r="M2766" s="136">
        <f t="shared" ca="1" si="216"/>
        <v>0.7187683017018407</v>
      </c>
      <c r="N2766" s="106"/>
    </row>
    <row r="2767" spans="1:14" x14ac:dyDescent="0.25">
      <c r="A2767" s="108">
        <v>2761</v>
      </c>
      <c r="B2767" s="134">
        <f t="shared" ca="1" si="215"/>
        <v>1</v>
      </c>
      <c r="C2767" s="135">
        <f t="shared" ca="1" si="217"/>
        <v>0.56138455114885266</v>
      </c>
      <c r="J2767">
        <f t="shared" ca="1" si="218"/>
        <v>0</v>
      </c>
      <c r="K2767">
        <f t="shared" ca="1" si="219"/>
        <v>0</v>
      </c>
      <c r="L2767" s="106">
        <v>2761</v>
      </c>
      <c r="M2767" s="136">
        <f t="shared" ca="1" si="216"/>
        <v>3.1745341533402591</v>
      </c>
      <c r="N2767" s="106"/>
    </row>
    <row r="2768" spans="1:14" x14ac:dyDescent="0.25">
      <c r="A2768" s="108">
        <v>2762</v>
      </c>
      <c r="B2768" s="134">
        <f t="shared" ca="1" si="215"/>
        <v>0</v>
      </c>
      <c r="C2768" s="135">
        <f t="shared" ca="1" si="217"/>
        <v>0.89074958138194238</v>
      </c>
      <c r="J2768">
        <f t="shared" ca="1" si="218"/>
        <v>0</v>
      </c>
      <c r="K2768">
        <f t="shared" ca="1" si="219"/>
        <v>1</v>
      </c>
      <c r="L2768" s="106">
        <v>2762</v>
      </c>
      <c r="M2768" s="136">
        <f t="shared" ca="1" si="216"/>
        <v>0</v>
      </c>
      <c r="N2768" s="106"/>
    </row>
    <row r="2769" spans="1:14" x14ac:dyDescent="0.25">
      <c r="A2769" s="108">
        <v>2763</v>
      </c>
      <c r="B2769" s="134">
        <f t="shared" ca="1" si="215"/>
        <v>0</v>
      </c>
      <c r="C2769" s="135">
        <f t="shared" ca="1" si="217"/>
        <v>0.74033401789667241</v>
      </c>
      <c r="J2769">
        <f t="shared" ca="1" si="218"/>
        <v>0</v>
      </c>
      <c r="K2769">
        <f t="shared" ca="1" si="219"/>
        <v>1</v>
      </c>
      <c r="L2769" s="106">
        <v>2763</v>
      </c>
      <c r="M2769" s="136">
        <f t="shared" ca="1" si="216"/>
        <v>0</v>
      </c>
      <c r="N2769" s="106"/>
    </row>
    <row r="2770" spans="1:14" x14ac:dyDescent="0.25">
      <c r="A2770" s="108">
        <v>2764</v>
      </c>
      <c r="B2770" s="134">
        <f t="shared" ca="1" si="215"/>
        <v>0</v>
      </c>
      <c r="C2770" s="135">
        <f t="shared" ca="1" si="217"/>
        <v>0.71611560982797451</v>
      </c>
      <c r="J2770">
        <f t="shared" ca="1" si="218"/>
        <v>0</v>
      </c>
      <c r="K2770">
        <f t="shared" ca="1" si="219"/>
        <v>1</v>
      </c>
      <c r="L2770" s="106">
        <v>2764</v>
      </c>
      <c r="M2770" s="136">
        <f t="shared" ca="1" si="216"/>
        <v>0</v>
      </c>
      <c r="N2770" s="106"/>
    </row>
    <row r="2771" spans="1:14" x14ac:dyDescent="0.25">
      <c r="A2771" s="108">
        <v>2765</v>
      </c>
      <c r="B2771" s="134">
        <f t="shared" ca="1" si="215"/>
        <v>0</v>
      </c>
      <c r="C2771" s="135">
        <f t="shared" ca="1" si="217"/>
        <v>0.52084700714070342</v>
      </c>
      <c r="J2771">
        <f t="shared" ca="1" si="218"/>
        <v>0</v>
      </c>
      <c r="K2771">
        <f t="shared" ca="1" si="219"/>
        <v>1</v>
      </c>
      <c r="L2771" s="106">
        <v>2765</v>
      </c>
      <c r="M2771" s="136">
        <f t="shared" ca="1" si="216"/>
        <v>0</v>
      </c>
      <c r="N2771" s="106"/>
    </row>
    <row r="2772" spans="1:14" x14ac:dyDescent="0.25">
      <c r="A2772" s="108">
        <v>2766</v>
      </c>
      <c r="B2772" s="134">
        <f t="shared" ca="1" si="215"/>
        <v>0</v>
      </c>
      <c r="C2772" s="135">
        <f t="shared" ca="1" si="217"/>
        <v>0.41788622862172298</v>
      </c>
      <c r="J2772">
        <f t="shared" ca="1" si="218"/>
        <v>0</v>
      </c>
      <c r="K2772">
        <f t="shared" ca="1" si="219"/>
        <v>1</v>
      </c>
      <c r="L2772" s="106">
        <v>2766</v>
      </c>
      <c r="M2772" s="136">
        <f t="shared" ca="1" si="216"/>
        <v>0</v>
      </c>
      <c r="N2772" s="106"/>
    </row>
    <row r="2773" spans="1:14" x14ac:dyDescent="0.25">
      <c r="A2773" s="108">
        <v>2767</v>
      </c>
      <c r="B2773" s="134">
        <f t="shared" ca="1" si="215"/>
        <v>0</v>
      </c>
      <c r="C2773" s="135">
        <f t="shared" ca="1" si="217"/>
        <v>0.72259053578433774</v>
      </c>
      <c r="J2773">
        <f t="shared" ca="1" si="218"/>
        <v>0</v>
      </c>
      <c r="K2773">
        <f t="shared" ca="1" si="219"/>
        <v>1</v>
      </c>
      <c r="L2773" s="106">
        <v>2767</v>
      </c>
      <c r="M2773" s="136">
        <f t="shared" ca="1" si="216"/>
        <v>0</v>
      </c>
      <c r="N2773" s="106"/>
    </row>
    <row r="2774" spans="1:14" x14ac:dyDescent="0.25">
      <c r="A2774" s="108">
        <v>2768</v>
      </c>
      <c r="B2774" s="134">
        <f t="shared" ca="1" si="215"/>
        <v>0</v>
      </c>
      <c r="C2774" s="135">
        <f t="shared" ca="1" si="217"/>
        <v>0.89090004983514981</v>
      </c>
      <c r="J2774">
        <f t="shared" ca="1" si="218"/>
        <v>0</v>
      </c>
      <c r="K2774">
        <f t="shared" ca="1" si="219"/>
        <v>1</v>
      </c>
      <c r="L2774" s="106">
        <v>2768</v>
      </c>
      <c r="M2774" s="136">
        <f t="shared" ca="1" si="216"/>
        <v>0</v>
      </c>
      <c r="N2774" s="106"/>
    </row>
    <row r="2775" spans="1:14" x14ac:dyDescent="0.25">
      <c r="A2775" s="108">
        <v>2769</v>
      </c>
      <c r="B2775" s="134">
        <f t="shared" ca="1" si="215"/>
        <v>0</v>
      </c>
      <c r="C2775" s="135">
        <f t="shared" ca="1" si="217"/>
        <v>0.33221509162416218</v>
      </c>
      <c r="J2775">
        <f t="shared" ca="1" si="218"/>
        <v>0</v>
      </c>
      <c r="K2775">
        <f t="shared" ca="1" si="219"/>
        <v>1</v>
      </c>
      <c r="L2775" s="106">
        <v>2769</v>
      </c>
      <c r="M2775" s="136">
        <f t="shared" ca="1" si="216"/>
        <v>0</v>
      </c>
      <c r="N2775" s="106"/>
    </row>
    <row r="2776" spans="1:14" x14ac:dyDescent="0.25">
      <c r="A2776" s="108">
        <v>2770</v>
      </c>
      <c r="B2776" s="134">
        <f t="shared" ca="1" si="215"/>
        <v>0</v>
      </c>
      <c r="C2776" s="135">
        <f t="shared" ca="1" si="217"/>
        <v>0.72035429045726573</v>
      </c>
      <c r="J2776">
        <f t="shared" ca="1" si="218"/>
        <v>0</v>
      </c>
      <c r="K2776">
        <f t="shared" ca="1" si="219"/>
        <v>1</v>
      </c>
      <c r="L2776" s="106">
        <v>2770</v>
      </c>
      <c r="M2776" s="136">
        <f t="shared" ca="1" si="216"/>
        <v>0</v>
      </c>
      <c r="N2776" s="106"/>
    </row>
    <row r="2777" spans="1:14" x14ac:dyDescent="0.25">
      <c r="A2777" s="108">
        <v>2771</v>
      </c>
      <c r="B2777" s="134">
        <f t="shared" ca="1" si="215"/>
        <v>0</v>
      </c>
      <c r="C2777" s="135">
        <f t="shared" ca="1" si="217"/>
        <v>0.46200244847896355</v>
      </c>
      <c r="J2777">
        <f t="shared" ca="1" si="218"/>
        <v>0</v>
      </c>
      <c r="K2777">
        <f t="shared" ca="1" si="219"/>
        <v>0</v>
      </c>
      <c r="L2777" s="106">
        <v>2771</v>
      </c>
      <c r="M2777" s="136">
        <f t="shared" ca="1" si="216"/>
        <v>0</v>
      </c>
      <c r="N2777" s="106"/>
    </row>
    <row r="2778" spans="1:14" x14ac:dyDescent="0.25">
      <c r="A2778" s="108">
        <v>2772</v>
      </c>
      <c r="B2778" s="134">
        <f t="shared" ca="1" si="215"/>
        <v>1</v>
      </c>
      <c r="C2778" s="135">
        <f t="shared" ca="1" si="217"/>
        <v>0.13877581768905833</v>
      </c>
      <c r="J2778">
        <f t="shared" ca="1" si="218"/>
        <v>0</v>
      </c>
      <c r="K2778">
        <f t="shared" ca="1" si="219"/>
        <v>0</v>
      </c>
      <c r="L2778" s="106">
        <v>2772</v>
      </c>
      <c r="M2778" s="136">
        <f t="shared" ca="1" si="216"/>
        <v>0.84737503634912414</v>
      </c>
      <c r="N2778" s="106"/>
    </row>
    <row r="2779" spans="1:14" x14ac:dyDescent="0.25">
      <c r="A2779" s="108">
        <v>2773</v>
      </c>
      <c r="B2779" s="134">
        <f t="shared" ca="1" si="215"/>
        <v>0</v>
      </c>
      <c r="C2779" s="135">
        <f t="shared" ca="1" si="217"/>
        <v>0.99534972583023407</v>
      </c>
      <c r="J2779">
        <f t="shared" ca="1" si="218"/>
        <v>0</v>
      </c>
      <c r="K2779">
        <f t="shared" ca="1" si="219"/>
        <v>0</v>
      </c>
      <c r="L2779" s="106">
        <v>2773</v>
      </c>
      <c r="M2779" s="136">
        <f t="shared" ca="1" si="216"/>
        <v>0</v>
      </c>
      <c r="N2779" s="106"/>
    </row>
    <row r="2780" spans="1:14" x14ac:dyDescent="0.25">
      <c r="A2780" s="108">
        <v>2774</v>
      </c>
      <c r="B2780" s="134">
        <f t="shared" ca="1" si="215"/>
        <v>1</v>
      </c>
      <c r="C2780" s="135">
        <f t="shared" ca="1" si="217"/>
        <v>0.21954686387685918</v>
      </c>
      <c r="J2780">
        <f t="shared" ca="1" si="218"/>
        <v>1</v>
      </c>
      <c r="K2780">
        <f t="shared" ca="1" si="219"/>
        <v>0</v>
      </c>
      <c r="L2780" s="106">
        <v>2774</v>
      </c>
      <c r="M2780" s="136">
        <f t="shared" ca="1" si="216"/>
        <v>5.009788904382912</v>
      </c>
      <c r="N2780" s="106"/>
    </row>
    <row r="2781" spans="1:14" x14ac:dyDescent="0.25">
      <c r="A2781" s="108">
        <v>2775</v>
      </c>
      <c r="B2781" s="134">
        <f t="shared" ca="1" si="215"/>
        <v>1</v>
      </c>
      <c r="C2781" s="135">
        <f t="shared" ca="1" si="217"/>
        <v>0.34848392403524975</v>
      </c>
      <c r="J2781">
        <f t="shared" ca="1" si="218"/>
        <v>1</v>
      </c>
      <c r="K2781">
        <f t="shared" ca="1" si="219"/>
        <v>0</v>
      </c>
      <c r="L2781" s="106">
        <v>2775</v>
      </c>
      <c r="M2781" s="136">
        <f t="shared" ca="1" si="216"/>
        <v>2.5662702022086341</v>
      </c>
      <c r="N2781" s="106"/>
    </row>
    <row r="2782" spans="1:14" x14ac:dyDescent="0.25">
      <c r="A2782" s="108">
        <v>2776</v>
      </c>
      <c r="B2782" s="134">
        <f t="shared" ca="1" si="215"/>
        <v>1</v>
      </c>
      <c r="C2782" s="135">
        <f t="shared" ca="1" si="217"/>
        <v>0.66879029505832521</v>
      </c>
      <c r="J2782">
        <f t="shared" ca="1" si="218"/>
        <v>0</v>
      </c>
      <c r="K2782">
        <f t="shared" ca="1" si="219"/>
        <v>0</v>
      </c>
      <c r="L2782" s="106">
        <v>2776</v>
      </c>
      <c r="M2782" s="136">
        <f t="shared" ca="1" si="216"/>
        <v>2.3635745589712189</v>
      </c>
      <c r="N2782" s="106"/>
    </row>
    <row r="2783" spans="1:14" x14ac:dyDescent="0.25">
      <c r="A2783" s="108">
        <v>2777</v>
      </c>
      <c r="B2783" s="134">
        <f t="shared" ca="1" si="215"/>
        <v>0</v>
      </c>
      <c r="C2783" s="135">
        <f t="shared" ca="1" si="217"/>
        <v>0.91010880336315636</v>
      </c>
      <c r="J2783">
        <f t="shared" ca="1" si="218"/>
        <v>0</v>
      </c>
      <c r="K2783">
        <f t="shared" ca="1" si="219"/>
        <v>1</v>
      </c>
      <c r="L2783" s="106">
        <v>2777</v>
      </c>
      <c r="M2783" s="136">
        <f t="shared" ca="1" si="216"/>
        <v>0</v>
      </c>
      <c r="N2783" s="106"/>
    </row>
    <row r="2784" spans="1:14" x14ac:dyDescent="0.25">
      <c r="A2784" s="108">
        <v>2778</v>
      </c>
      <c r="B2784" s="134">
        <f t="shared" ca="1" si="215"/>
        <v>0</v>
      </c>
      <c r="C2784" s="135">
        <f t="shared" ca="1" si="217"/>
        <v>0.44147599543963933</v>
      </c>
      <c r="J2784">
        <f t="shared" ca="1" si="218"/>
        <v>0</v>
      </c>
      <c r="K2784">
        <f t="shared" ca="1" si="219"/>
        <v>1</v>
      </c>
      <c r="L2784" s="106">
        <v>2778</v>
      </c>
      <c r="M2784" s="136">
        <f t="shared" ca="1" si="216"/>
        <v>0</v>
      </c>
      <c r="N2784" s="106"/>
    </row>
    <row r="2785" spans="1:14" x14ac:dyDescent="0.25">
      <c r="A2785" s="108">
        <v>2779</v>
      </c>
      <c r="B2785" s="134">
        <f t="shared" ca="1" si="215"/>
        <v>0</v>
      </c>
      <c r="C2785" s="135">
        <f t="shared" ca="1" si="217"/>
        <v>0.4482425709806287</v>
      </c>
      <c r="J2785">
        <f t="shared" ca="1" si="218"/>
        <v>0</v>
      </c>
      <c r="K2785">
        <f t="shared" ca="1" si="219"/>
        <v>0</v>
      </c>
      <c r="L2785" s="106">
        <v>2779</v>
      </c>
      <c r="M2785" s="136">
        <f t="shared" ca="1" si="216"/>
        <v>0</v>
      </c>
      <c r="N2785" s="106"/>
    </row>
    <row r="2786" spans="1:14" x14ac:dyDescent="0.25">
      <c r="A2786" s="108">
        <v>2780</v>
      </c>
      <c r="B2786" s="134">
        <f t="shared" ca="1" si="215"/>
        <v>1</v>
      </c>
      <c r="C2786" s="135">
        <f t="shared" ca="1" si="217"/>
        <v>0.20537644803588062</v>
      </c>
      <c r="J2786">
        <f t="shared" ca="1" si="218"/>
        <v>1</v>
      </c>
      <c r="K2786">
        <f t="shared" ca="1" si="219"/>
        <v>0</v>
      </c>
      <c r="L2786" s="106">
        <v>2780</v>
      </c>
      <c r="M2786" s="136">
        <f t="shared" ca="1" si="216"/>
        <v>4.4166731223177687</v>
      </c>
      <c r="N2786" s="106"/>
    </row>
    <row r="2787" spans="1:14" x14ac:dyDescent="0.25">
      <c r="A2787" s="108">
        <v>2781</v>
      </c>
      <c r="B2787" s="134">
        <f t="shared" ca="1" si="215"/>
        <v>1</v>
      </c>
      <c r="C2787" s="135">
        <f t="shared" ca="1" si="217"/>
        <v>0.39955922306704683</v>
      </c>
      <c r="J2787">
        <f t="shared" ca="1" si="218"/>
        <v>1</v>
      </c>
      <c r="K2787">
        <f t="shared" ca="1" si="219"/>
        <v>0</v>
      </c>
      <c r="L2787" s="106">
        <v>2781</v>
      </c>
      <c r="M2787" s="136">
        <f t="shared" ca="1" si="216"/>
        <v>1.0905095183577296</v>
      </c>
      <c r="N2787" s="106"/>
    </row>
    <row r="2788" spans="1:14" x14ac:dyDescent="0.25">
      <c r="A2788" s="108">
        <v>2782</v>
      </c>
      <c r="B2788" s="134">
        <f t="shared" ca="1" si="215"/>
        <v>1</v>
      </c>
      <c r="C2788" s="135">
        <f t="shared" ca="1" si="217"/>
        <v>0.54619017823652516</v>
      </c>
      <c r="J2788">
        <f t="shared" ca="1" si="218"/>
        <v>0</v>
      </c>
      <c r="K2788">
        <f t="shared" ca="1" si="219"/>
        <v>0</v>
      </c>
      <c r="L2788" s="106">
        <v>2782</v>
      </c>
      <c r="M2788" s="136">
        <f t="shared" ca="1" si="216"/>
        <v>1.6879105580962837</v>
      </c>
      <c r="N2788" s="106"/>
    </row>
    <row r="2789" spans="1:14" x14ac:dyDescent="0.25">
      <c r="A2789" s="108">
        <v>2783</v>
      </c>
      <c r="B2789" s="134">
        <f t="shared" ca="1" si="215"/>
        <v>0</v>
      </c>
      <c r="C2789" s="135">
        <f t="shared" ca="1" si="217"/>
        <v>0.88502492768213858</v>
      </c>
      <c r="J2789">
        <f t="shared" ca="1" si="218"/>
        <v>0</v>
      </c>
      <c r="K2789">
        <f t="shared" ca="1" si="219"/>
        <v>1</v>
      </c>
      <c r="L2789" s="106">
        <v>2783</v>
      </c>
      <c r="M2789" s="136">
        <f t="shared" ca="1" si="216"/>
        <v>0</v>
      </c>
      <c r="N2789" s="106"/>
    </row>
    <row r="2790" spans="1:14" x14ac:dyDescent="0.25">
      <c r="A2790" s="108">
        <v>2784</v>
      </c>
      <c r="B2790" s="134">
        <f t="shared" ca="1" si="215"/>
        <v>0</v>
      </c>
      <c r="C2790" s="135">
        <f t="shared" ca="1" si="217"/>
        <v>0.96174394081337</v>
      </c>
      <c r="J2790">
        <f t="shared" ca="1" si="218"/>
        <v>0</v>
      </c>
      <c r="K2790">
        <f t="shared" ca="1" si="219"/>
        <v>0</v>
      </c>
      <c r="L2790" s="106">
        <v>2784</v>
      </c>
      <c r="M2790" s="136">
        <f t="shared" ca="1" si="216"/>
        <v>0</v>
      </c>
      <c r="N2790" s="106"/>
    </row>
    <row r="2791" spans="1:14" x14ac:dyDescent="0.25">
      <c r="A2791" s="108">
        <v>2785</v>
      </c>
      <c r="B2791" s="134">
        <f t="shared" ca="1" si="215"/>
        <v>1</v>
      </c>
      <c r="C2791" s="135">
        <f t="shared" ca="1" si="217"/>
        <v>3.9611929164949378E-2</v>
      </c>
      <c r="J2791">
        <f t="shared" ca="1" si="218"/>
        <v>0</v>
      </c>
      <c r="K2791">
        <f t="shared" ca="1" si="219"/>
        <v>0</v>
      </c>
      <c r="L2791" s="106">
        <v>2785</v>
      </c>
      <c r="M2791" s="136">
        <f t="shared" ca="1" si="216"/>
        <v>3.3384423329762427</v>
      </c>
      <c r="N2791" s="106"/>
    </row>
    <row r="2792" spans="1:14" x14ac:dyDescent="0.25">
      <c r="A2792" s="108">
        <v>2786</v>
      </c>
      <c r="B2792" s="134">
        <f t="shared" ca="1" si="215"/>
        <v>0</v>
      </c>
      <c r="C2792" s="135">
        <f t="shared" ca="1" si="217"/>
        <v>0.79739023922115115</v>
      </c>
      <c r="J2792">
        <f t="shared" ca="1" si="218"/>
        <v>0</v>
      </c>
      <c r="K2792">
        <f t="shared" ca="1" si="219"/>
        <v>1</v>
      </c>
      <c r="L2792" s="106">
        <v>2786</v>
      </c>
      <c r="M2792" s="136">
        <f t="shared" ca="1" si="216"/>
        <v>0</v>
      </c>
      <c r="N2792" s="106"/>
    </row>
    <row r="2793" spans="1:14" x14ac:dyDescent="0.25">
      <c r="A2793" s="108">
        <v>2787</v>
      </c>
      <c r="B2793" s="134">
        <f t="shared" ca="1" si="215"/>
        <v>0</v>
      </c>
      <c r="C2793" s="135">
        <f t="shared" ca="1" si="217"/>
        <v>0.49627733395296814</v>
      </c>
      <c r="J2793">
        <f t="shared" ca="1" si="218"/>
        <v>0</v>
      </c>
      <c r="K2793">
        <f t="shared" ca="1" si="219"/>
        <v>1</v>
      </c>
      <c r="L2793" s="106">
        <v>2787</v>
      </c>
      <c r="M2793" s="136">
        <f t="shared" ca="1" si="216"/>
        <v>0</v>
      </c>
      <c r="N2793" s="106"/>
    </row>
    <row r="2794" spans="1:14" x14ac:dyDescent="0.25">
      <c r="A2794" s="108">
        <v>2788</v>
      </c>
      <c r="B2794" s="134">
        <f t="shared" ca="1" si="215"/>
        <v>0</v>
      </c>
      <c r="C2794" s="135">
        <f t="shared" ca="1" si="217"/>
        <v>0.57912133470755345</v>
      </c>
      <c r="J2794">
        <f t="shared" ca="1" si="218"/>
        <v>0</v>
      </c>
      <c r="K2794">
        <f t="shared" ca="1" si="219"/>
        <v>1</v>
      </c>
      <c r="L2794" s="106">
        <v>2788</v>
      </c>
      <c r="M2794" s="136">
        <f t="shared" ca="1" si="216"/>
        <v>0</v>
      </c>
      <c r="N2794" s="106"/>
    </row>
    <row r="2795" spans="1:14" x14ac:dyDescent="0.25">
      <c r="A2795" s="108">
        <v>2789</v>
      </c>
      <c r="B2795" s="134">
        <f t="shared" ca="1" si="215"/>
        <v>0</v>
      </c>
      <c r="C2795" s="135">
        <f t="shared" ca="1" si="217"/>
        <v>0.70488206242161988</v>
      </c>
      <c r="J2795">
        <f t="shared" ca="1" si="218"/>
        <v>0</v>
      </c>
      <c r="K2795">
        <f t="shared" ca="1" si="219"/>
        <v>1</v>
      </c>
      <c r="L2795" s="106">
        <v>2789</v>
      </c>
      <c r="M2795" s="136">
        <f t="shared" ca="1" si="216"/>
        <v>0</v>
      </c>
      <c r="N2795" s="106"/>
    </row>
    <row r="2796" spans="1:14" x14ac:dyDescent="0.25">
      <c r="A2796" s="108">
        <v>2790</v>
      </c>
      <c r="B2796" s="134">
        <f t="shared" ca="1" si="215"/>
        <v>0</v>
      </c>
      <c r="C2796" s="135">
        <f t="shared" ca="1" si="217"/>
        <v>0.41896082493583753</v>
      </c>
      <c r="J2796">
        <f t="shared" ca="1" si="218"/>
        <v>0</v>
      </c>
      <c r="K2796">
        <f t="shared" ca="1" si="219"/>
        <v>0</v>
      </c>
      <c r="L2796" s="106">
        <v>2790</v>
      </c>
      <c r="M2796" s="136">
        <f t="shared" ca="1" si="216"/>
        <v>0</v>
      </c>
      <c r="N2796" s="106"/>
    </row>
    <row r="2797" spans="1:14" x14ac:dyDescent="0.25">
      <c r="A2797" s="108">
        <v>2791</v>
      </c>
      <c r="B2797" s="134">
        <f t="shared" ca="1" si="215"/>
        <v>1</v>
      </c>
      <c r="C2797" s="135">
        <f t="shared" ca="1" si="217"/>
        <v>0.21160812569495158</v>
      </c>
      <c r="J2797">
        <f t="shared" ca="1" si="218"/>
        <v>0</v>
      </c>
      <c r="K2797">
        <f t="shared" ca="1" si="219"/>
        <v>0</v>
      </c>
      <c r="L2797" s="106">
        <v>2791</v>
      </c>
      <c r="M2797" s="136">
        <f t="shared" ca="1" si="216"/>
        <v>9.3127950297858089</v>
      </c>
      <c r="N2797" s="106"/>
    </row>
    <row r="2798" spans="1:14" x14ac:dyDescent="0.25">
      <c r="A2798" s="108">
        <v>2792</v>
      </c>
      <c r="B2798" s="134">
        <f t="shared" ca="1" si="215"/>
        <v>0</v>
      </c>
      <c r="C2798" s="135">
        <f t="shared" ca="1" si="217"/>
        <v>0.8198016678334108</v>
      </c>
      <c r="J2798">
        <f t="shared" ca="1" si="218"/>
        <v>0</v>
      </c>
      <c r="K2798">
        <f t="shared" ca="1" si="219"/>
        <v>0</v>
      </c>
      <c r="L2798" s="106">
        <v>2792</v>
      </c>
      <c r="M2798" s="136">
        <f t="shared" ca="1" si="216"/>
        <v>0</v>
      </c>
      <c r="N2798" s="106"/>
    </row>
    <row r="2799" spans="1:14" x14ac:dyDescent="0.25">
      <c r="A2799" s="108">
        <v>2793</v>
      </c>
      <c r="B2799" s="134">
        <f t="shared" ref="B2799:B2862" ca="1" si="220">IF(B2798&gt;0,IF(C2799&lt;pww,1,0),IF(C2799&lt;pdw,1,0))</f>
        <v>1</v>
      </c>
      <c r="C2799" s="135">
        <f t="shared" ca="1" si="217"/>
        <v>0.28856275880922244</v>
      </c>
      <c r="J2799">
        <f t="shared" ca="1" si="218"/>
        <v>1</v>
      </c>
      <c r="K2799">
        <f t="shared" ca="1" si="219"/>
        <v>0</v>
      </c>
      <c r="L2799" s="106">
        <v>2793</v>
      </c>
      <c r="M2799" s="136">
        <f t="shared" ca="1" si="216"/>
        <v>5.2049411320338708</v>
      </c>
      <c r="N2799" s="106"/>
    </row>
    <row r="2800" spans="1:14" x14ac:dyDescent="0.25">
      <c r="A2800" s="108">
        <v>2794</v>
      </c>
      <c r="B2800" s="134">
        <f t="shared" ca="1" si="220"/>
        <v>1</v>
      </c>
      <c r="C2800" s="135">
        <f t="shared" ca="1" si="217"/>
        <v>2.0457347447559004E-2</v>
      </c>
      <c r="J2800">
        <f t="shared" ca="1" si="218"/>
        <v>0</v>
      </c>
      <c r="K2800">
        <f t="shared" ca="1" si="219"/>
        <v>0</v>
      </c>
      <c r="L2800" s="106">
        <v>2794</v>
      </c>
      <c r="M2800" s="136">
        <f t="shared" ca="1" si="216"/>
        <v>4.4686405993008185</v>
      </c>
      <c r="N2800" s="106"/>
    </row>
    <row r="2801" spans="1:14" x14ac:dyDescent="0.25">
      <c r="A2801" s="108">
        <v>2795</v>
      </c>
      <c r="B2801" s="134">
        <f t="shared" ca="1" si="220"/>
        <v>0</v>
      </c>
      <c r="C2801" s="135">
        <f t="shared" ca="1" si="217"/>
        <v>0.74579528153895613</v>
      </c>
      <c r="J2801">
        <f t="shared" ca="1" si="218"/>
        <v>0</v>
      </c>
      <c r="K2801">
        <f t="shared" ca="1" si="219"/>
        <v>0</v>
      </c>
      <c r="L2801" s="106">
        <v>2795</v>
      </c>
      <c r="M2801" s="136">
        <f t="shared" ca="1" si="216"/>
        <v>0</v>
      </c>
      <c r="N2801" s="106"/>
    </row>
    <row r="2802" spans="1:14" x14ac:dyDescent="0.25">
      <c r="A2802" s="108">
        <v>2796</v>
      </c>
      <c r="B2802" s="134">
        <f t="shared" ca="1" si="220"/>
        <v>1</v>
      </c>
      <c r="C2802" s="135">
        <f t="shared" ca="1" si="217"/>
        <v>0.10084345678070616</v>
      </c>
      <c r="J2802">
        <f t="shared" ca="1" si="218"/>
        <v>1</v>
      </c>
      <c r="K2802">
        <f t="shared" ca="1" si="219"/>
        <v>0</v>
      </c>
      <c r="L2802" s="106">
        <v>2796</v>
      </c>
      <c r="M2802" s="136">
        <f t="shared" ca="1" si="216"/>
        <v>0.65239482054904585</v>
      </c>
      <c r="N2802" s="106"/>
    </row>
    <row r="2803" spans="1:14" x14ac:dyDescent="0.25">
      <c r="A2803" s="108">
        <v>2797</v>
      </c>
      <c r="B2803" s="134">
        <f t="shared" ca="1" si="220"/>
        <v>1</v>
      </c>
      <c r="C2803" s="135">
        <f t="shared" ca="1" si="217"/>
        <v>0.13807304609208293</v>
      </c>
      <c r="J2803">
        <f t="shared" ca="1" si="218"/>
        <v>1</v>
      </c>
      <c r="K2803">
        <f t="shared" ca="1" si="219"/>
        <v>0</v>
      </c>
      <c r="L2803" s="106">
        <v>2797</v>
      </c>
      <c r="M2803" s="136">
        <f t="shared" ca="1" si="216"/>
        <v>0.79018386317001221</v>
      </c>
      <c r="N2803" s="106"/>
    </row>
    <row r="2804" spans="1:14" x14ac:dyDescent="0.25">
      <c r="A2804" s="108">
        <v>2798</v>
      </c>
      <c r="B2804" s="134">
        <f t="shared" ca="1" si="220"/>
        <v>1</v>
      </c>
      <c r="C2804" s="135">
        <f t="shared" ca="1" si="217"/>
        <v>4.8340794599497472E-2</v>
      </c>
      <c r="J2804">
        <f t="shared" ca="1" si="218"/>
        <v>0</v>
      </c>
      <c r="K2804">
        <f t="shared" ca="1" si="219"/>
        <v>0</v>
      </c>
      <c r="L2804" s="106">
        <v>2798</v>
      </c>
      <c r="M2804" s="136">
        <f t="shared" ca="1" si="216"/>
        <v>0.25533299599069126</v>
      </c>
      <c r="N2804" s="106"/>
    </row>
    <row r="2805" spans="1:14" x14ac:dyDescent="0.25">
      <c r="A2805" s="108">
        <v>2799</v>
      </c>
      <c r="B2805" s="134">
        <f t="shared" ca="1" si="220"/>
        <v>0</v>
      </c>
      <c r="C2805" s="135">
        <f t="shared" ca="1" si="217"/>
        <v>0.82912911321887439</v>
      </c>
      <c r="J2805">
        <f t="shared" ca="1" si="218"/>
        <v>0</v>
      </c>
      <c r="K2805">
        <f t="shared" ca="1" si="219"/>
        <v>0</v>
      </c>
      <c r="L2805" s="106">
        <v>2799</v>
      </c>
      <c r="M2805" s="136">
        <f t="shared" ca="1" si="216"/>
        <v>0</v>
      </c>
      <c r="N2805" s="106"/>
    </row>
    <row r="2806" spans="1:14" x14ac:dyDescent="0.25">
      <c r="A2806" s="108">
        <v>2800</v>
      </c>
      <c r="B2806" s="134">
        <f t="shared" ca="1" si="220"/>
        <v>1</v>
      </c>
      <c r="C2806" s="135">
        <f t="shared" ca="1" si="217"/>
        <v>0.26114041476227456</v>
      </c>
      <c r="J2806">
        <f t="shared" ca="1" si="218"/>
        <v>1</v>
      </c>
      <c r="K2806">
        <f t="shared" ca="1" si="219"/>
        <v>0</v>
      </c>
      <c r="L2806" s="106">
        <v>2800</v>
      </c>
      <c r="M2806" s="136">
        <f t="shared" ca="1" si="216"/>
        <v>2.0053037541102623</v>
      </c>
      <c r="N2806" s="106"/>
    </row>
    <row r="2807" spans="1:14" x14ac:dyDescent="0.25">
      <c r="A2807" s="108">
        <v>2801</v>
      </c>
      <c r="B2807" s="134">
        <f t="shared" ca="1" si="220"/>
        <v>1</v>
      </c>
      <c r="C2807" s="135">
        <f t="shared" ca="1" si="217"/>
        <v>0.41158891195000347</v>
      </c>
      <c r="J2807">
        <f t="shared" ca="1" si="218"/>
        <v>0</v>
      </c>
      <c r="K2807">
        <f t="shared" ca="1" si="219"/>
        <v>0</v>
      </c>
      <c r="L2807" s="106">
        <v>2801</v>
      </c>
      <c r="M2807" s="136">
        <f t="shared" ca="1" si="216"/>
        <v>1.0370865662185993</v>
      </c>
      <c r="N2807" s="106"/>
    </row>
    <row r="2808" spans="1:14" x14ac:dyDescent="0.25">
      <c r="A2808" s="108">
        <v>2802</v>
      </c>
      <c r="B2808" s="134">
        <f t="shared" ca="1" si="220"/>
        <v>0</v>
      </c>
      <c r="C2808" s="135">
        <f t="shared" ca="1" si="217"/>
        <v>0.88736599652199499</v>
      </c>
      <c r="J2808">
        <f t="shared" ca="1" si="218"/>
        <v>0</v>
      </c>
      <c r="K2808">
        <f t="shared" ca="1" si="219"/>
        <v>1</v>
      </c>
      <c r="L2808" s="106">
        <v>2802</v>
      </c>
      <c r="M2808" s="136">
        <f t="shared" ca="1" si="216"/>
        <v>0</v>
      </c>
      <c r="N2808" s="106"/>
    </row>
    <row r="2809" spans="1:14" x14ac:dyDescent="0.25">
      <c r="A2809" s="108">
        <v>2803</v>
      </c>
      <c r="B2809" s="134">
        <f t="shared" ca="1" si="220"/>
        <v>0</v>
      </c>
      <c r="C2809" s="135">
        <f t="shared" ca="1" si="217"/>
        <v>0.62407167482707482</v>
      </c>
      <c r="J2809">
        <f t="shared" ca="1" si="218"/>
        <v>0</v>
      </c>
      <c r="K2809">
        <f t="shared" ca="1" si="219"/>
        <v>1</v>
      </c>
      <c r="L2809" s="106">
        <v>2803</v>
      </c>
      <c r="M2809" s="136">
        <f t="shared" ca="1" si="216"/>
        <v>0</v>
      </c>
      <c r="N2809" s="106"/>
    </row>
    <row r="2810" spans="1:14" x14ac:dyDescent="0.25">
      <c r="A2810" s="108">
        <v>2804</v>
      </c>
      <c r="B2810" s="134">
        <f t="shared" ca="1" si="220"/>
        <v>0</v>
      </c>
      <c r="C2810" s="135">
        <f t="shared" ca="1" si="217"/>
        <v>0.82108853959352901</v>
      </c>
      <c r="J2810">
        <f t="shared" ca="1" si="218"/>
        <v>0</v>
      </c>
      <c r="K2810">
        <f t="shared" ca="1" si="219"/>
        <v>1</v>
      </c>
      <c r="L2810" s="106">
        <v>2804</v>
      </c>
      <c r="M2810" s="136">
        <f t="shared" ca="1" si="216"/>
        <v>0</v>
      </c>
      <c r="N2810" s="106"/>
    </row>
    <row r="2811" spans="1:14" x14ac:dyDescent="0.25">
      <c r="A2811" s="108">
        <v>2805</v>
      </c>
      <c r="B2811" s="134">
        <f t="shared" ca="1" si="220"/>
        <v>0</v>
      </c>
      <c r="C2811" s="135">
        <f t="shared" ca="1" si="217"/>
        <v>0.95174687380951806</v>
      </c>
      <c r="J2811">
        <f t="shared" ca="1" si="218"/>
        <v>0</v>
      </c>
      <c r="K2811">
        <f t="shared" ca="1" si="219"/>
        <v>0</v>
      </c>
      <c r="L2811" s="106">
        <v>2805</v>
      </c>
      <c r="M2811" s="136">
        <f t="shared" ca="1" si="216"/>
        <v>0</v>
      </c>
      <c r="N2811" s="106"/>
    </row>
    <row r="2812" spans="1:14" x14ac:dyDescent="0.25">
      <c r="A2812" s="108">
        <v>2806</v>
      </c>
      <c r="B2812" s="134">
        <f t="shared" ca="1" si="220"/>
        <v>1</v>
      </c>
      <c r="C2812" s="135">
        <f t="shared" ca="1" si="217"/>
        <v>8.0116887164107253E-2</v>
      </c>
      <c r="J2812">
        <f t="shared" ca="1" si="218"/>
        <v>1</v>
      </c>
      <c r="K2812">
        <f t="shared" ca="1" si="219"/>
        <v>0</v>
      </c>
      <c r="L2812" s="106">
        <v>2806</v>
      </c>
      <c r="M2812" s="136">
        <f t="shared" ca="1" si="216"/>
        <v>3.6411674957291988</v>
      </c>
      <c r="N2812" s="106"/>
    </row>
    <row r="2813" spans="1:14" x14ac:dyDescent="0.25">
      <c r="A2813" s="108">
        <v>2807</v>
      </c>
      <c r="B2813" s="134">
        <f t="shared" ca="1" si="220"/>
        <v>1</v>
      </c>
      <c r="C2813" s="135">
        <f t="shared" ca="1" si="217"/>
        <v>9.7380622439427911E-2</v>
      </c>
      <c r="J2813">
        <f t="shared" ca="1" si="218"/>
        <v>0</v>
      </c>
      <c r="K2813">
        <f t="shared" ca="1" si="219"/>
        <v>0</v>
      </c>
      <c r="L2813" s="106">
        <v>2807</v>
      </c>
      <c r="M2813" s="136">
        <f t="shared" ca="1" si="216"/>
        <v>2.9376603263999974</v>
      </c>
      <c r="N2813" s="106"/>
    </row>
    <row r="2814" spans="1:14" x14ac:dyDescent="0.25">
      <c r="A2814" s="108">
        <v>2808</v>
      </c>
      <c r="B2814" s="134">
        <f t="shared" ca="1" si="220"/>
        <v>0</v>
      </c>
      <c r="C2814" s="135">
        <f t="shared" ca="1" si="217"/>
        <v>0.76666277449861098</v>
      </c>
      <c r="J2814">
        <f t="shared" ca="1" si="218"/>
        <v>0</v>
      </c>
      <c r="K2814">
        <f t="shared" ca="1" si="219"/>
        <v>1</v>
      </c>
      <c r="L2814" s="106">
        <v>2808</v>
      </c>
      <c r="M2814" s="136">
        <f t="shared" ca="1" si="216"/>
        <v>0</v>
      </c>
      <c r="N2814" s="106"/>
    </row>
    <row r="2815" spans="1:14" x14ac:dyDescent="0.25">
      <c r="A2815" s="108">
        <v>2809</v>
      </c>
      <c r="B2815" s="134">
        <f t="shared" ca="1" si="220"/>
        <v>0</v>
      </c>
      <c r="C2815" s="135">
        <f t="shared" ca="1" si="217"/>
        <v>0.94681469091250459</v>
      </c>
      <c r="J2815">
        <f t="shared" ca="1" si="218"/>
        <v>0</v>
      </c>
      <c r="K2815">
        <f t="shared" ca="1" si="219"/>
        <v>1</v>
      </c>
      <c r="L2815" s="106">
        <v>2809</v>
      </c>
      <c r="M2815" s="136">
        <f t="shared" ca="1" si="216"/>
        <v>0</v>
      </c>
      <c r="N2815" s="106"/>
    </row>
    <row r="2816" spans="1:14" x14ac:dyDescent="0.25">
      <c r="A2816" s="108">
        <v>2810</v>
      </c>
      <c r="B2816" s="134">
        <f t="shared" ca="1" si="220"/>
        <v>0</v>
      </c>
      <c r="C2816" s="135">
        <f t="shared" ca="1" si="217"/>
        <v>0.99404922765225046</v>
      </c>
      <c r="J2816">
        <f t="shared" ca="1" si="218"/>
        <v>0</v>
      </c>
      <c r="K2816">
        <f t="shared" ca="1" si="219"/>
        <v>1</v>
      </c>
      <c r="L2816" s="106">
        <v>2810</v>
      </c>
      <c r="M2816" s="136">
        <f t="shared" ca="1" si="216"/>
        <v>0</v>
      </c>
      <c r="N2816" s="106"/>
    </row>
    <row r="2817" spans="1:14" x14ac:dyDescent="0.25">
      <c r="A2817" s="108">
        <v>2811</v>
      </c>
      <c r="B2817" s="134">
        <f t="shared" ca="1" si="220"/>
        <v>0</v>
      </c>
      <c r="C2817" s="135">
        <f t="shared" ca="1" si="217"/>
        <v>0.99937995586471884</v>
      </c>
      <c r="J2817">
        <f t="shared" ca="1" si="218"/>
        <v>0</v>
      </c>
      <c r="K2817">
        <f t="shared" ca="1" si="219"/>
        <v>0</v>
      </c>
      <c r="L2817" s="106">
        <v>2811</v>
      </c>
      <c r="M2817" s="136">
        <f t="shared" ca="1" si="216"/>
        <v>0</v>
      </c>
      <c r="N2817" s="106"/>
    </row>
    <row r="2818" spans="1:14" x14ac:dyDescent="0.25">
      <c r="A2818" s="108">
        <v>2812</v>
      </c>
      <c r="B2818" s="134">
        <f t="shared" ca="1" si="220"/>
        <v>1</v>
      </c>
      <c r="C2818" s="135">
        <f t="shared" ca="1" si="217"/>
        <v>0.13845232339603608</v>
      </c>
      <c r="J2818">
        <f t="shared" ca="1" si="218"/>
        <v>1</v>
      </c>
      <c r="K2818">
        <f t="shared" ca="1" si="219"/>
        <v>0</v>
      </c>
      <c r="L2818" s="106">
        <v>2812</v>
      </c>
      <c r="M2818" s="136">
        <f t="shared" ca="1" si="216"/>
        <v>3.2719885859945164</v>
      </c>
      <c r="N2818" s="106"/>
    </row>
    <row r="2819" spans="1:14" x14ac:dyDescent="0.25">
      <c r="A2819" s="108">
        <v>2813</v>
      </c>
      <c r="B2819" s="134">
        <f t="shared" ca="1" si="220"/>
        <v>1</v>
      </c>
      <c r="C2819" s="135">
        <f t="shared" ca="1" si="217"/>
        <v>0.70275529229960987</v>
      </c>
      <c r="J2819">
        <f t="shared" ca="1" si="218"/>
        <v>1</v>
      </c>
      <c r="K2819">
        <f t="shared" ca="1" si="219"/>
        <v>0</v>
      </c>
      <c r="L2819" s="106">
        <v>2813</v>
      </c>
      <c r="M2819" s="136">
        <f t="shared" ca="1" si="216"/>
        <v>3.0271944755005511</v>
      </c>
      <c r="N2819" s="106"/>
    </row>
    <row r="2820" spans="1:14" x14ac:dyDescent="0.25">
      <c r="A2820" s="108">
        <v>2814</v>
      </c>
      <c r="B2820" s="134">
        <f t="shared" ca="1" si="220"/>
        <v>1</v>
      </c>
      <c r="C2820" s="135">
        <f t="shared" ca="1" si="217"/>
        <v>0.27299833633866455</v>
      </c>
      <c r="J2820">
        <f t="shared" ca="1" si="218"/>
        <v>1</v>
      </c>
      <c r="K2820">
        <f t="shared" ca="1" si="219"/>
        <v>0</v>
      </c>
      <c r="L2820" s="106">
        <v>2814</v>
      </c>
      <c r="M2820" s="136">
        <f t="shared" ca="1" si="216"/>
        <v>6.4248386112931222</v>
      </c>
      <c r="N2820" s="106"/>
    </row>
    <row r="2821" spans="1:14" x14ac:dyDescent="0.25">
      <c r="A2821" s="108">
        <v>2815</v>
      </c>
      <c r="B2821" s="134">
        <f t="shared" ca="1" si="220"/>
        <v>1</v>
      </c>
      <c r="C2821" s="135">
        <f t="shared" ca="1" si="217"/>
        <v>0.38558329732371777</v>
      </c>
      <c r="J2821">
        <f t="shared" ca="1" si="218"/>
        <v>0</v>
      </c>
      <c r="K2821">
        <f t="shared" ca="1" si="219"/>
        <v>0</v>
      </c>
      <c r="L2821" s="106">
        <v>2815</v>
      </c>
      <c r="M2821" s="136">
        <f t="shared" ca="1" si="216"/>
        <v>6.912069457157723</v>
      </c>
      <c r="N2821" s="106"/>
    </row>
    <row r="2822" spans="1:14" x14ac:dyDescent="0.25">
      <c r="A2822" s="108">
        <v>2816</v>
      </c>
      <c r="B2822" s="134">
        <f t="shared" ca="1" si="220"/>
        <v>0</v>
      </c>
      <c r="C2822" s="135">
        <f t="shared" ca="1" si="217"/>
        <v>0.79463095503668524</v>
      </c>
      <c r="J2822">
        <f t="shared" ca="1" si="218"/>
        <v>0</v>
      </c>
      <c r="K2822">
        <f t="shared" ca="1" si="219"/>
        <v>0</v>
      </c>
      <c r="L2822" s="106">
        <v>2816</v>
      </c>
      <c r="M2822" s="136">
        <f t="shared" ca="1" si="216"/>
        <v>0</v>
      </c>
      <c r="N2822" s="106"/>
    </row>
    <row r="2823" spans="1:14" x14ac:dyDescent="0.25">
      <c r="A2823" s="108">
        <v>2817</v>
      </c>
      <c r="B2823" s="134">
        <f t="shared" ca="1" si="220"/>
        <v>1</v>
      </c>
      <c r="C2823" s="135">
        <f t="shared" ca="1" si="217"/>
        <v>2.4908393630728276E-2</v>
      </c>
      <c r="J2823">
        <f t="shared" ca="1" si="218"/>
        <v>1</v>
      </c>
      <c r="K2823">
        <f t="shared" ca="1" si="219"/>
        <v>0</v>
      </c>
      <c r="L2823" s="106">
        <v>2817</v>
      </c>
      <c r="M2823" s="136">
        <f t="shared" ref="M2823:M2886" ca="1" si="221">IF(B2823&gt;0,-LN(1-(RAND()))/lambda,0)</f>
        <v>0.10068323394042897</v>
      </c>
      <c r="N2823" s="106"/>
    </row>
    <row r="2824" spans="1:14" x14ac:dyDescent="0.25">
      <c r="A2824" s="108">
        <v>2818</v>
      </c>
      <c r="B2824" s="134">
        <f t="shared" ca="1" si="220"/>
        <v>1</v>
      </c>
      <c r="C2824" s="135">
        <f t="shared" ref="C2824:C2887" ca="1" si="222">RAND()</f>
        <v>0.13137168336878591</v>
      </c>
      <c r="J2824">
        <f t="shared" ref="J2824:J2887" ca="1" si="223">IF(AND(B2824,B2825),1,0)</f>
        <v>1</v>
      </c>
      <c r="K2824">
        <f t="shared" ref="K2824:K2887" ca="1" si="224">IF(AND(NOT(B2824),NOT(B2825)),1,0)</f>
        <v>0</v>
      </c>
      <c r="L2824" s="106">
        <v>2818</v>
      </c>
      <c r="M2824" s="136">
        <f t="shared" ca="1" si="221"/>
        <v>1.0989139180507523</v>
      </c>
      <c r="N2824" s="106"/>
    </row>
    <row r="2825" spans="1:14" x14ac:dyDescent="0.25">
      <c r="A2825" s="108">
        <v>2819</v>
      </c>
      <c r="B2825" s="134">
        <f t="shared" ca="1" si="220"/>
        <v>1</v>
      </c>
      <c r="C2825" s="135">
        <f t="shared" ca="1" si="222"/>
        <v>0.42518513066693464</v>
      </c>
      <c r="J2825">
        <f t="shared" ca="1" si="223"/>
        <v>1</v>
      </c>
      <c r="K2825">
        <f t="shared" ca="1" si="224"/>
        <v>0</v>
      </c>
      <c r="L2825" s="106">
        <v>2819</v>
      </c>
      <c r="M2825" s="136">
        <f t="shared" ca="1" si="221"/>
        <v>1.0457652726962603</v>
      </c>
      <c r="N2825" s="106"/>
    </row>
    <row r="2826" spans="1:14" x14ac:dyDescent="0.25">
      <c r="A2826" s="108">
        <v>2820</v>
      </c>
      <c r="B2826" s="134">
        <f t="shared" ca="1" si="220"/>
        <v>1</v>
      </c>
      <c r="C2826" s="135">
        <f t="shared" ca="1" si="222"/>
        <v>0.64662389548512689</v>
      </c>
      <c r="J2826">
        <f t="shared" ca="1" si="223"/>
        <v>1</v>
      </c>
      <c r="K2826">
        <f t="shared" ca="1" si="224"/>
        <v>0</v>
      </c>
      <c r="L2826" s="106">
        <v>2820</v>
      </c>
      <c r="M2826" s="136">
        <f t="shared" ca="1" si="221"/>
        <v>3.2484781050950189</v>
      </c>
      <c r="N2826" s="106"/>
    </row>
    <row r="2827" spans="1:14" x14ac:dyDescent="0.25">
      <c r="A2827" s="108">
        <v>2821</v>
      </c>
      <c r="B2827" s="134">
        <f t="shared" ca="1" si="220"/>
        <v>1</v>
      </c>
      <c r="C2827" s="135">
        <f t="shared" ca="1" si="222"/>
        <v>0.27317863936235021</v>
      </c>
      <c r="J2827">
        <f t="shared" ca="1" si="223"/>
        <v>1</v>
      </c>
      <c r="K2827">
        <f t="shared" ca="1" si="224"/>
        <v>0</v>
      </c>
      <c r="L2827" s="106">
        <v>2821</v>
      </c>
      <c r="M2827" s="136">
        <f t="shared" ca="1" si="221"/>
        <v>0.82017212234407721</v>
      </c>
      <c r="N2827" s="106"/>
    </row>
    <row r="2828" spans="1:14" x14ac:dyDescent="0.25">
      <c r="A2828" s="108">
        <v>2822</v>
      </c>
      <c r="B2828" s="134">
        <f t="shared" ca="1" si="220"/>
        <v>1</v>
      </c>
      <c r="C2828" s="135">
        <f t="shared" ca="1" si="222"/>
        <v>3.747934612943038E-2</v>
      </c>
      <c r="J2828">
        <f t="shared" ca="1" si="223"/>
        <v>1</v>
      </c>
      <c r="K2828">
        <f t="shared" ca="1" si="224"/>
        <v>0</v>
      </c>
      <c r="L2828" s="106">
        <v>2822</v>
      </c>
      <c r="M2828" s="136">
        <f t="shared" ca="1" si="221"/>
        <v>0.74558693041712687</v>
      </c>
      <c r="N2828" s="106"/>
    </row>
    <row r="2829" spans="1:14" x14ac:dyDescent="0.25">
      <c r="A2829" s="108">
        <v>2823</v>
      </c>
      <c r="B2829" s="134">
        <f t="shared" ca="1" si="220"/>
        <v>1</v>
      </c>
      <c r="C2829" s="135">
        <f t="shared" ca="1" si="222"/>
        <v>0.26831221638155667</v>
      </c>
      <c r="J2829">
        <f t="shared" ca="1" si="223"/>
        <v>1</v>
      </c>
      <c r="K2829">
        <f t="shared" ca="1" si="224"/>
        <v>0</v>
      </c>
      <c r="L2829" s="106">
        <v>2823</v>
      </c>
      <c r="M2829" s="136">
        <f t="shared" ca="1" si="221"/>
        <v>0.98982296178137996</v>
      </c>
      <c r="N2829" s="106"/>
    </row>
    <row r="2830" spans="1:14" x14ac:dyDescent="0.25">
      <c r="A2830" s="108">
        <v>2824</v>
      </c>
      <c r="B2830" s="134">
        <f t="shared" ca="1" si="220"/>
        <v>1</v>
      </c>
      <c r="C2830" s="135">
        <f t="shared" ca="1" si="222"/>
        <v>0.13305684012490571</v>
      </c>
      <c r="J2830">
        <f t="shared" ca="1" si="223"/>
        <v>1</v>
      </c>
      <c r="K2830">
        <f t="shared" ca="1" si="224"/>
        <v>0</v>
      </c>
      <c r="L2830" s="106">
        <v>2824</v>
      </c>
      <c r="M2830" s="136">
        <f t="shared" ca="1" si="221"/>
        <v>8.4593139909613591</v>
      </c>
      <c r="N2830" s="106"/>
    </row>
    <row r="2831" spans="1:14" x14ac:dyDescent="0.25">
      <c r="A2831" s="108">
        <v>2825</v>
      </c>
      <c r="B2831" s="134">
        <f t="shared" ca="1" si="220"/>
        <v>1</v>
      </c>
      <c r="C2831" s="135">
        <f t="shared" ca="1" si="222"/>
        <v>4.9726205849786709E-2</v>
      </c>
      <c r="J2831">
        <f t="shared" ca="1" si="223"/>
        <v>1</v>
      </c>
      <c r="K2831">
        <f t="shared" ca="1" si="224"/>
        <v>0</v>
      </c>
      <c r="L2831" s="106">
        <v>2825</v>
      </c>
      <c r="M2831" s="136">
        <f t="shared" ca="1" si="221"/>
        <v>0.65157563345029124</v>
      </c>
      <c r="N2831" s="106"/>
    </row>
    <row r="2832" spans="1:14" x14ac:dyDescent="0.25">
      <c r="A2832" s="108">
        <v>2826</v>
      </c>
      <c r="B2832" s="134">
        <f t="shared" ca="1" si="220"/>
        <v>1</v>
      </c>
      <c r="C2832" s="135">
        <f t="shared" ca="1" si="222"/>
        <v>0.33028579270776337</v>
      </c>
      <c r="J2832">
        <f t="shared" ca="1" si="223"/>
        <v>1</v>
      </c>
      <c r="K2832">
        <f t="shared" ca="1" si="224"/>
        <v>0</v>
      </c>
      <c r="L2832" s="106">
        <v>2826</v>
      </c>
      <c r="M2832" s="136">
        <f t="shared" ca="1" si="221"/>
        <v>3.9341003450666019</v>
      </c>
      <c r="N2832" s="106"/>
    </row>
    <row r="2833" spans="1:14" x14ac:dyDescent="0.25">
      <c r="A2833" s="108">
        <v>2827</v>
      </c>
      <c r="B2833" s="134">
        <f t="shared" ca="1" si="220"/>
        <v>1</v>
      </c>
      <c r="C2833" s="135">
        <f t="shared" ca="1" si="222"/>
        <v>0.14594665361294767</v>
      </c>
      <c r="J2833">
        <f t="shared" ca="1" si="223"/>
        <v>0</v>
      </c>
      <c r="K2833">
        <f t="shared" ca="1" si="224"/>
        <v>0</v>
      </c>
      <c r="L2833" s="106">
        <v>2827</v>
      </c>
      <c r="M2833" s="136">
        <f t="shared" ca="1" si="221"/>
        <v>6.0176297543946156</v>
      </c>
      <c r="N2833" s="106"/>
    </row>
    <row r="2834" spans="1:14" x14ac:dyDescent="0.25">
      <c r="A2834" s="108">
        <v>2828</v>
      </c>
      <c r="B2834" s="134">
        <f t="shared" ca="1" si="220"/>
        <v>0</v>
      </c>
      <c r="C2834" s="135">
        <f t="shared" ca="1" si="222"/>
        <v>0.85765001283718623</v>
      </c>
      <c r="J2834">
        <f t="shared" ca="1" si="223"/>
        <v>0</v>
      </c>
      <c r="K2834">
        <f t="shared" ca="1" si="224"/>
        <v>1</v>
      </c>
      <c r="L2834" s="106">
        <v>2828</v>
      </c>
      <c r="M2834" s="136">
        <f t="shared" ca="1" si="221"/>
        <v>0</v>
      </c>
      <c r="N2834" s="106"/>
    </row>
    <row r="2835" spans="1:14" x14ac:dyDescent="0.25">
      <c r="A2835" s="108">
        <v>2829</v>
      </c>
      <c r="B2835" s="134">
        <f t="shared" ca="1" si="220"/>
        <v>0</v>
      </c>
      <c r="C2835" s="135">
        <f t="shared" ca="1" si="222"/>
        <v>0.73378604336272224</v>
      </c>
      <c r="J2835">
        <f t="shared" ca="1" si="223"/>
        <v>0</v>
      </c>
      <c r="K2835">
        <f t="shared" ca="1" si="224"/>
        <v>1</v>
      </c>
      <c r="L2835" s="106">
        <v>2829</v>
      </c>
      <c r="M2835" s="136">
        <f t="shared" ca="1" si="221"/>
        <v>0</v>
      </c>
      <c r="N2835" s="106"/>
    </row>
    <row r="2836" spans="1:14" x14ac:dyDescent="0.25">
      <c r="A2836" s="108">
        <v>2830</v>
      </c>
      <c r="B2836" s="134">
        <f t="shared" ca="1" si="220"/>
        <v>0</v>
      </c>
      <c r="C2836" s="135">
        <f t="shared" ca="1" si="222"/>
        <v>0.94483124622196235</v>
      </c>
      <c r="J2836">
        <f t="shared" ca="1" si="223"/>
        <v>0</v>
      </c>
      <c r="K2836">
        <f t="shared" ca="1" si="224"/>
        <v>1</v>
      </c>
      <c r="L2836" s="106">
        <v>2830</v>
      </c>
      <c r="M2836" s="136">
        <f t="shared" ca="1" si="221"/>
        <v>0</v>
      </c>
      <c r="N2836" s="106"/>
    </row>
    <row r="2837" spans="1:14" x14ac:dyDescent="0.25">
      <c r="A2837" s="108">
        <v>2831</v>
      </c>
      <c r="B2837" s="134">
        <f t="shared" ca="1" si="220"/>
        <v>0</v>
      </c>
      <c r="C2837" s="135">
        <f t="shared" ca="1" si="222"/>
        <v>0.61183185115702243</v>
      </c>
      <c r="J2837">
        <f t="shared" ca="1" si="223"/>
        <v>0</v>
      </c>
      <c r="K2837">
        <f t="shared" ca="1" si="224"/>
        <v>1</v>
      </c>
      <c r="L2837" s="106">
        <v>2831</v>
      </c>
      <c r="M2837" s="136">
        <f t="shared" ca="1" si="221"/>
        <v>0</v>
      </c>
      <c r="N2837" s="106"/>
    </row>
    <row r="2838" spans="1:14" x14ac:dyDescent="0.25">
      <c r="A2838" s="108">
        <v>2832</v>
      </c>
      <c r="B2838" s="134">
        <f t="shared" ca="1" si="220"/>
        <v>0</v>
      </c>
      <c r="C2838" s="135">
        <f t="shared" ca="1" si="222"/>
        <v>0.67514062243026485</v>
      </c>
      <c r="J2838">
        <f t="shared" ca="1" si="223"/>
        <v>0</v>
      </c>
      <c r="K2838">
        <f t="shared" ca="1" si="224"/>
        <v>1</v>
      </c>
      <c r="L2838" s="106">
        <v>2832</v>
      </c>
      <c r="M2838" s="136">
        <f t="shared" ca="1" si="221"/>
        <v>0</v>
      </c>
      <c r="N2838" s="106"/>
    </row>
    <row r="2839" spans="1:14" x14ac:dyDescent="0.25">
      <c r="A2839" s="108">
        <v>2833</v>
      </c>
      <c r="B2839" s="134">
        <f t="shared" ca="1" si="220"/>
        <v>0</v>
      </c>
      <c r="C2839" s="135">
        <f t="shared" ca="1" si="222"/>
        <v>0.99395251331474066</v>
      </c>
      <c r="J2839">
        <f t="shared" ca="1" si="223"/>
        <v>0</v>
      </c>
      <c r="K2839">
        <f t="shared" ca="1" si="224"/>
        <v>1</v>
      </c>
      <c r="L2839" s="106">
        <v>2833</v>
      </c>
      <c r="M2839" s="136">
        <f t="shared" ca="1" si="221"/>
        <v>0</v>
      </c>
      <c r="N2839" s="106"/>
    </row>
    <row r="2840" spans="1:14" x14ac:dyDescent="0.25">
      <c r="A2840" s="108">
        <v>2834</v>
      </c>
      <c r="B2840" s="134">
        <f t="shared" ca="1" si="220"/>
        <v>0</v>
      </c>
      <c r="C2840" s="135">
        <f t="shared" ca="1" si="222"/>
        <v>0.3894210141572656</v>
      </c>
      <c r="J2840">
        <f t="shared" ca="1" si="223"/>
        <v>0</v>
      </c>
      <c r="K2840">
        <f t="shared" ca="1" si="224"/>
        <v>1</v>
      </c>
      <c r="L2840" s="106">
        <v>2834</v>
      </c>
      <c r="M2840" s="136">
        <f t="shared" ca="1" si="221"/>
        <v>0</v>
      </c>
      <c r="N2840" s="106"/>
    </row>
    <row r="2841" spans="1:14" x14ac:dyDescent="0.25">
      <c r="A2841" s="108">
        <v>2835</v>
      </c>
      <c r="B2841" s="134">
        <f t="shared" ca="1" si="220"/>
        <v>0</v>
      </c>
      <c r="C2841" s="135">
        <f t="shared" ca="1" si="222"/>
        <v>0.61435613368147735</v>
      </c>
      <c r="J2841">
        <f t="shared" ca="1" si="223"/>
        <v>0</v>
      </c>
      <c r="K2841">
        <f t="shared" ca="1" si="224"/>
        <v>0</v>
      </c>
      <c r="L2841" s="106">
        <v>2835</v>
      </c>
      <c r="M2841" s="136">
        <f t="shared" ca="1" si="221"/>
        <v>0</v>
      </c>
      <c r="N2841" s="106"/>
    </row>
    <row r="2842" spans="1:14" x14ac:dyDescent="0.25">
      <c r="A2842" s="108">
        <v>2836</v>
      </c>
      <c r="B2842" s="134">
        <f t="shared" ca="1" si="220"/>
        <v>1</v>
      </c>
      <c r="C2842" s="135">
        <f t="shared" ca="1" si="222"/>
        <v>0.13839043849900989</v>
      </c>
      <c r="J2842">
        <f t="shared" ca="1" si="223"/>
        <v>1</v>
      </c>
      <c r="K2842">
        <f t="shared" ca="1" si="224"/>
        <v>0</v>
      </c>
      <c r="L2842" s="106">
        <v>2836</v>
      </c>
      <c r="M2842" s="136">
        <f t="shared" ca="1" si="221"/>
        <v>0.7761248967254728</v>
      </c>
      <c r="N2842" s="106"/>
    </row>
    <row r="2843" spans="1:14" x14ac:dyDescent="0.25">
      <c r="A2843" s="108">
        <v>2837</v>
      </c>
      <c r="B2843" s="134">
        <f t="shared" ca="1" si="220"/>
        <v>1</v>
      </c>
      <c r="C2843" s="135">
        <f t="shared" ca="1" si="222"/>
        <v>2.2859079327648968E-2</v>
      </c>
      <c r="J2843">
        <f t="shared" ca="1" si="223"/>
        <v>1</v>
      </c>
      <c r="K2843">
        <f t="shared" ca="1" si="224"/>
        <v>0</v>
      </c>
      <c r="L2843" s="106">
        <v>2837</v>
      </c>
      <c r="M2843" s="136">
        <f t="shared" ca="1" si="221"/>
        <v>0.97599971062178514</v>
      </c>
      <c r="N2843" s="106"/>
    </row>
    <row r="2844" spans="1:14" x14ac:dyDescent="0.25">
      <c r="A2844" s="108">
        <v>2838</v>
      </c>
      <c r="B2844" s="134">
        <f t="shared" ca="1" si="220"/>
        <v>1</v>
      </c>
      <c r="C2844" s="135">
        <f t="shared" ca="1" si="222"/>
        <v>3.6420820483810568E-2</v>
      </c>
      <c r="J2844">
        <f t="shared" ca="1" si="223"/>
        <v>1</v>
      </c>
      <c r="K2844">
        <f t="shared" ca="1" si="224"/>
        <v>0</v>
      </c>
      <c r="L2844" s="106">
        <v>2838</v>
      </c>
      <c r="M2844" s="136">
        <f t="shared" ca="1" si="221"/>
        <v>3.7416066772600751</v>
      </c>
      <c r="N2844" s="106"/>
    </row>
    <row r="2845" spans="1:14" x14ac:dyDescent="0.25">
      <c r="A2845" s="108">
        <v>2839</v>
      </c>
      <c r="B2845" s="134">
        <f t="shared" ca="1" si="220"/>
        <v>1</v>
      </c>
      <c r="C2845" s="135">
        <f t="shared" ca="1" si="222"/>
        <v>5.4534092660336597E-2</v>
      </c>
      <c r="J2845">
        <f t="shared" ca="1" si="223"/>
        <v>1</v>
      </c>
      <c r="K2845">
        <f t="shared" ca="1" si="224"/>
        <v>0</v>
      </c>
      <c r="L2845" s="106">
        <v>2839</v>
      </c>
      <c r="M2845" s="136">
        <f t="shared" ca="1" si="221"/>
        <v>5.6853430896608268</v>
      </c>
      <c r="N2845" s="106"/>
    </row>
    <row r="2846" spans="1:14" x14ac:dyDescent="0.25">
      <c r="A2846" s="108">
        <v>2840</v>
      </c>
      <c r="B2846" s="134">
        <f t="shared" ca="1" si="220"/>
        <v>1</v>
      </c>
      <c r="C2846" s="135">
        <f t="shared" ca="1" si="222"/>
        <v>0.38267720175926201</v>
      </c>
      <c r="J2846">
        <f t="shared" ca="1" si="223"/>
        <v>1</v>
      </c>
      <c r="K2846">
        <f t="shared" ca="1" si="224"/>
        <v>0</v>
      </c>
      <c r="L2846" s="106">
        <v>2840</v>
      </c>
      <c r="M2846" s="136">
        <f t="shared" ca="1" si="221"/>
        <v>2.0976669948810303</v>
      </c>
      <c r="N2846" s="106"/>
    </row>
    <row r="2847" spans="1:14" x14ac:dyDescent="0.25">
      <c r="A2847" s="108">
        <v>2841</v>
      </c>
      <c r="B2847" s="134">
        <f t="shared" ca="1" si="220"/>
        <v>1</v>
      </c>
      <c r="C2847" s="135">
        <f t="shared" ca="1" si="222"/>
        <v>0.54118410435676911</v>
      </c>
      <c r="J2847">
        <f t="shared" ca="1" si="223"/>
        <v>1</v>
      </c>
      <c r="K2847">
        <f t="shared" ca="1" si="224"/>
        <v>0</v>
      </c>
      <c r="L2847" s="106">
        <v>2841</v>
      </c>
      <c r="M2847" s="136">
        <f t="shared" ca="1" si="221"/>
        <v>0.33156958079219501</v>
      </c>
      <c r="N2847" s="106"/>
    </row>
    <row r="2848" spans="1:14" x14ac:dyDescent="0.25">
      <c r="A2848" s="108">
        <v>2842</v>
      </c>
      <c r="B2848" s="134">
        <f t="shared" ca="1" si="220"/>
        <v>1</v>
      </c>
      <c r="C2848" s="135">
        <f t="shared" ca="1" si="222"/>
        <v>0.63005801537587569</v>
      </c>
      <c r="J2848">
        <f t="shared" ca="1" si="223"/>
        <v>0</v>
      </c>
      <c r="K2848">
        <f t="shared" ca="1" si="224"/>
        <v>0</v>
      </c>
      <c r="L2848" s="106">
        <v>2842</v>
      </c>
      <c r="M2848" s="136">
        <f t="shared" ca="1" si="221"/>
        <v>2.3859488894797627</v>
      </c>
      <c r="N2848" s="106"/>
    </row>
    <row r="2849" spans="1:14" x14ac:dyDescent="0.25">
      <c r="A2849" s="108">
        <v>2843</v>
      </c>
      <c r="B2849" s="134">
        <f t="shared" ca="1" si="220"/>
        <v>0</v>
      </c>
      <c r="C2849" s="135">
        <f t="shared" ca="1" si="222"/>
        <v>0.88147596775938497</v>
      </c>
      <c r="J2849">
        <f t="shared" ca="1" si="223"/>
        <v>0</v>
      </c>
      <c r="K2849">
        <f t="shared" ca="1" si="224"/>
        <v>0</v>
      </c>
      <c r="L2849" s="106">
        <v>2843</v>
      </c>
      <c r="M2849" s="136">
        <f t="shared" ca="1" si="221"/>
        <v>0</v>
      </c>
      <c r="N2849" s="106"/>
    </row>
    <row r="2850" spans="1:14" x14ac:dyDescent="0.25">
      <c r="A2850" s="108">
        <v>2844</v>
      </c>
      <c r="B2850" s="134">
        <f t="shared" ca="1" si="220"/>
        <v>1</v>
      </c>
      <c r="C2850" s="135">
        <f t="shared" ca="1" si="222"/>
        <v>0.23847405594035709</v>
      </c>
      <c r="J2850">
        <f t="shared" ca="1" si="223"/>
        <v>1</v>
      </c>
      <c r="K2850">
        <f t="shared" ca="1" si="224"/>
        <v>0</v>
      </c>
      <c r="L2850" s="106">
        <v>2844</v>
      </c>
      <c r="M2850" s="136">
        <f t="shared" ca="1" si="221"/>
        <v>2.3677344865376191</v>
      </c>
      <c r="N2850" s="106"/>
    </row>
    <row r="2851" spans="1:14" x14ac:dyDescent="0.25">
      <c r="A2851" s="108">
        <v>2845</v>
      </c>
      <c r="B2851" s="134">
        <f t="shared" ca="1" si="220"/>
        <v>1</v>
      </c>
      <c r="C2851" s="135">
        <f t="shared" ca="1" si="222"/>
        <v>4.2258223224160174E-2</v>
      </c>
      <c r="J2851">
        <f t="shared" ca="1" si="223"/>
        <v>0</v>
      </c>
      <c r="K2851">
        <f t="shared" ca="1" si="224"/>
        <v>0</v>
      </c>
      <c r="L2851" s="106">
        <v>2845</v>
      </c>
      <c r="M2851" s="136">
        <f t="shared" ca="1" si="221"/>
        <v>4.995719080460284</v>
      </c>
      <c r="N2851" s="106"/>
    </row>
    <row r="2852" spans="1:14" x14ac:dyDescent="0.25">
      <c r="A2852" s="108">
        <v>2846</v>
      </c>
      <c r="B2852" s="134">
        <f t="shared" ca="1" si="220"/>
        <v>0</v>
      </c>
      <c r="C2852" s="135">
        <f t="shared" ca="1" si="222"/>
        <v>0.91106919410550224</v>
      </c>
      <c r="J2852">
        <f t="shared" ca="1" si="223"/>
        <v>0</v>
      </c>
      <c r="K2852">
        <f t="shared" ca="1" si="224"/>
        <v>0</v>
      </c>
      <c r="L2852" s="106">
        <v>2846</v>
      </c>
      <c r="M2852" s="136">
        <f t="shared" ca="1" si="221"/>
        <v>0</v>
      </c>
      <c r="N2852" s="106"/>
    </row>
    <row r="2853" spans="1:14" x14ac:dyDescent="0.25">
      <c r="A2853" s="108">
        <v>2847</v>
      </c>
      <c r="B2853" s="134">
        <f t="shared" ca="1" si="220"/>
        <v>1</v>
      </c>
      <c r="C2853" s="135">
        <f t="shared" ca="1" si="222"/>
        <v>5.5093734854591347E-2</v>
      </c>
      <c r="J2853">
        <f t="shared" ca="1" si="223"/>
        <v>1</v>
      </c>
      <c r="K2853">
        <f t="shared" ca="1" si="224"/>
        <v>0</v>
      </c>
      <c r="L2853" s="106">
        <v>2847</v>
      </c>
      <c r="M2853" s="136">
        <f t="shared" ca="1" si="221"/>
        <v>0.33809704374157579</v>
      </c>
      <c r="N2853" s="106"/>
    </row>
    <row r="2854" spans="1:14" x14ac:dyDescent="0.25">
      <c r="A2854" s="108">
        <v>2848</v>
      </c>
      <c r="B2854" s="134">
        <f t="shared" ca="1" si="220"/>
        <v>1</v>
      </c>
      <c r="C2854" s="135">
        <f t="shared" ca="1" si="222"/>
        <v>0.22346773022485522</v>
      </c>
      <c r="J2854">
        <f t="shared" ca="1" si="223"/>
        <v>1</v>
      </c>
      <c r="K2854">
        <f t="shared" ca="1" si="224"/>
        <v>0</v>
      </c>
      <c r="L2854" s="106">
        <v>2848</v>
      </c>
      <c r="M2854" s="136">
        <f t="shared" ca="1" si="221"/>
        <v>0.71808959829593699</v>
      </c>
      <c r="N2854" s="106"/>
    </row>
    <row r="2855" spans="1:14" x14ac:dyDescent="0.25">
      <c r="A2855" s="108">
        <v>2849</v>
      </c>
      <c r="B2855" s="134">
        <f t="shared" ca="1" si="220"/>
        <v>1</v>
      </c>
      <c r="C2855" s="135">
        <f t="shared" ca="1" si="222"/>
        <v>0.64404310159739697</v>
      </c>
      <c r="J2855">
        <f t="shared" ca="1" si="223"/>
        <v>0</v>
      </c>
      <c r="K2855">
        <f t="shared" ca="1" si="224"/>
        <v>0</v>
      </c>
      <c r="L2855" s="106">
        <v>2849</v>
      </c>
      <c r="M2855" s="136">
        <f t="shared" ca="1" si="221"/>
        <v>4.4164151596175483</v>
      </c>
      <c r="N2855" s="106"/>
    </row>
    <row r="2856" spans="1:14" x14ac:dyDescent="0.25">
      <c r="A2856" s="108">
        <v>2850</v>
      </c>
      <c r="B2856" s="134">
        <f t="shared" ca="1" si="220"/>
        <v>0</v>
      </c>
      <c r="C2856" s="135">
        <f t="shared" ca="1" si="222"/>
        <v>0.9668641051997392</v>
      </c>
      <c r="J2856">
        <f t="shared" ca="1" si="223"/>
        <v>0</v>
      </c>
      <c r="K2856">
        <f t="shared" ca="1" si="224"/>
        <v>1</v>
      </c>
      <c r="L2856" s="106">
        <v>2850</v>
      </c>
      <c r="M2856" s="136">
        <f t="shared" ca="1" si="221"/>
        <v>0</v>
      </c>
      <c r="N2856" s="106"/>
    </row>
    <row r="2857" spans="1:14" x14ac:dyDescent="0.25">
      <c r="A2857" s="108">
        <v>2851</v>
      </c>
      <c r="B2857" s="134">
        <f t="shared" ca="1" si="220"/>
        <v>0</v>
      </c>
      <c r="C2857" s="135">
        <f t="shared" ca="1" si="222"/>
        <v>0.99392368234594808</v>
      </c>
      <c r="J2857">
        <f t="shared" ca="1" si="223"/>
        <v>0</v>
      </c>
      <c r="K2857">
        <f t="shared" ca="1" si="224"/>
        <v>1</v>
      </c>
      <c r="L2857" s="106">
        <v>2851</v>
      </c>
      <c r="M2857" s="136">
        <f t="shared" ca="1" si="221"/>
        <v>0</v>
      </c>
      <c r="N2857" s="106"/>
    </row>
    <row r="2858" spans="1:14" x14ac:dyDescent="0.25">
      <c r="A2858" s="108">
        <v>2852</v>
      </c>
      <c r="B2858" s="134">
        <f t="shared" ca="1" si="220"/>
        <v>0</v>
      </c>
      <c r="C2858" s="135">
        <f t="shared" ca="1" si="222"/>
        <v>0.45505110163409157</v>
      </c>
      <c r="J2858">
        <f t="shared" ca="1" si="223"/>
        <v>0</v>
      </c>
      <c r="K2858">
        <f t="shared" ca="1" si="224"/>
        <v>0</v>
      </c>
      <c r="L2858" s="106">
        <v>2852</v>
      </c>
      <c r="M2858" s="136">
        <f t="shared" ca="1" si="221"/>
        <v>0</v>
      </c>
      <c r="N2858" s="106"/>
    </row>
    <row r="2859" spans="1:14" x14ac:dyDescent="0.25">
      <c r="A2859" s="108">
        <v>2853</v>
      </c>
      <c r="B2859" s="134">
        <f t="shared" ca="1" si="220"/>
        <v>1</v>
      </c>
      <c r="C2859" s="135">
        <f t="shared" ca="1" si="222"/>
        <v>0.20747949006199218</v>
      </c>
      <c r="J2859">
        <f t="shared" ca="1" si="223"/>
        <v>1</v>
      </c>
      <c r="K2859">
        <f t="shared" ca="1" si="224"/>
        <v>0</v>
      </c>
      <c r="L2859" s="106">
        <v>2853</v>
      </c>
      <c r="M2859" s="136">
        <f t="shared" ca="1" si="221"/>
        <v>0.48211978909739728</v>
      </c>
      <c r="N2859" s="106"/>
    </row>
    <row r="2860" spans="1:14" x14ac:dyDescent="0.25">
      <c r="A2860" s="108">
        <v>2854</v>
      </c>
      <c r="B2860" s="134">
        <f t="shared" ca="1" si="220"/>
        <v>1</v>
      </c>
      <c r="C2860" s="135">
        <f t="shared" ca="1" si="222"/>
        <v>0.43767735690533327</v>
      </c>
      <c r="J2860">
        <f t="shared" ca="1" si="223"/>
        <v>1</v>
      </c>
      <c r="K2860">
        <f t="shared" ca="1" si="224"/>
        <v>0</v>
      </c>
      <c r="L2860" s="106">
        <v>2854</v>
      </c>
      <c r="M2860" s="136">
        <f t="shared" ca="1" si="221"/>
        <v>1.1691466704595834</v>
      </c>
      <c r="N2860" s="106"/>
    </row>
    <row r="2861" spans="1:14" x14ac:dyDescent="0.25">
      <c r="A2861" s="108">
        <v>2855</v>
      </c>
      <c r="B2861" s="134">
        <f t="shared" ca="1" si="220"/>
        <v>1</v>
      </c>
      <c r="C2861" s="135">
        <f t="shared" ca="1" si="222"/>
        <v>1.2859481275040663E-2</v>
      </c>
      <c r="J2861">
        <f t="shared" ca="1" si="223"/>
        <v>1</v>
      </c>
      <c r="K2861">
        <f t="shared" ca="1" si="224"/>
        <v>0</v>
      </c>
      <c r="L2861" s="106">
        <v>2855</v>
      </c>
      <c r="M2861" s="136">
        <f t="shared" ca="1" si="221"/>
        <v>1.3053170348685939</v>
      </c>
      <c r="N2861" s="106"/>
    </row>
    <row r="2862" spans="1:14" x14ac:dyDescent="0.25">
      <c r="A2862" s="108">
        <v>2856</v>
      </c>
      <c r="B2862" s="134">
        <f t="shared" ca="1" si="220"/>
        <v>1</v>
      </c>
      <c r="C2862" s="135">
        <f t="shared" ca="1" si="222"/>
        <v>0.29312572745665499</v>
      </c>
      <c r="J2862">
        <f t="shared" ca="1" si="223"/>
        <v>1</v>
      </c>
      <c r="K2862">
        <f t="shared" ca="1" si="224"/>
        <v>0</v>
      </c>
      <c r="L2862" s="106">
        <v>2856</v>
      </c>
      <c r="M2862" s="136">
        <f t="shared" ca="1" si="221"/>
        <v>1.0279663827673959</v>
      </c>
      <c r="N2862" s="106"/>
    </row>
    <row r="2863" spans="1:14" x14ac:dyDescent="0.25">
      <c r="A2863" s="108">
        <v>2857</v>
      </c>
      <c r="B2863" s="134">
        <f t="shared" ref="B2863:B2926" ca="1" si="225">IF(B2862&gt;0,IF(C2863&lt;pww,1,0),IF(C2863&lt;pdw,1,0))</f>
        <v>1</v>
      </c>
      <c r="C2863" s="135">
        <f t="shared" ca="1" si="222"/>
        <v>0.44519371968496391</v>
      </c>
      <c r="J2863">
        <f t="shared" ca="1" si="223"/>
        <v>1</v>
      </c>
      <c r="K2863">
        <f t="shared" ca="1" si="224"/>
        <v>0</v>
      </c>
      <c r="L2863" s="106">
        <v>2857</v>
      </c>
      <c r="M2863" s="136">
        <f t="shared" ca="1" si="221"/>
        <v>2.3716186510741331</v>
      </c>
      <c r="N2863" s="106"/>
    </row>
    <row r="2864" spans="1:14" x14ac:dyDescent="0.25">
      <c r="A2864" s="108">
        <v>2858</v>
      </c>
      <c r="B2864" s="134">
        <f t="shared" ca="1" si="225"/>
        <v>1</v>
      </c>
      <c r="C2864" s="135">
        <f t="shared" ca="1" si="222"/>
        <v>0.56833881673364883</v>
      </c>
      <c r="J2864">
        <f t="shared" ca="1" si="223"/>
        <v>1</v>
      </c>
      <c r="K2864">
        <f t="shared" ca="1" si="224"/>
        <v>0</v>
      </c>
      <c r="L2864" s="106">
        <v>2858</v>
      </c>
      <c r="M2864" s="136">
        <f t="shared" ca="1" si="221"/>
        <v>2.9722293518128056</v>
      </c>
      <c r="N2864" s="106"/>
    </row>
    <row r="2865" spans="1:14" x14ac:dyDescent="0.25">
      <c r="A2865" s="108">
        <v>2859</v>
      </c>
      <c r="B2865" s="134">
        <f t="shared" ca="1" si="225"/>
        <v>1</v>
      </c>
      <c r="C2865" s="135">
        <f t="shared" ca="1" si="222"/>
        <v>0.10246272309543281</v>
      </c>
      <c r="J2865">
        <f t="shared" ca="1" si="223"/>
        <v>1</v>
      </c>
      <c r="K2865">
        <f t="shared" ca="1" si="224"/>
        <v>0</v>
      </c>
      <c r="L2865" s="106">
        <v>2859</v>
      </c>
      <c r="M2865" s="136">
        <f t="shared" ca="1" si="221"/>
        <v>9.1803603484907487E-2</v>
      </c>
      <c r="N2865" s="106"/>
    </row>
    <row r="2866" spans="1:14" x14ac:dyDescent="0.25">
      <c r="A2866" s="108">
        <v>2860</v>
      </c>
      <c r="B2866" s="134">
        <f t="shared" ca="1" si="225"/>
        <v>1</v>
      </c>
      <c r="C2866" s="135">
        <f t="shared" ca="1" si="222"/>
        <v>0.22745442818657868</v>
      </c>
      <c r="J2866">
        <f t="shared" ca="1" si="223"/>
        <v>1</v>
      </c>
      <c r="K2866">
        <f t="shared" ca="1" si="224"/>
        <v>0</v>
      </c>
      <c r="L2866" s="106">
        <v>2860</v>
      </c>
      <c r="M2866" s="136">
        <f t="shared" ca="1" si="221"/>
        <v>5.3458679638923936</v>
      </c>
      <c r="N2866" s="106"/>
    </row>
    <row r="2867" spans="1:14" x14ac:dyDescent="0.25">
      <c r="A2867" s="108">
        <v>2861</v>
      </c>
      <c r="B2867" s="134">
        <f t="shared" ca="1" si="225"/>
        <v>1</v>
      </c>
      <c r="C2867" s="135">
        <f t="shared" ca="1" si="222"/>
        <v>0.51637762159345835</v>
      </c>
      <c r="J2867">
        <f t="shared" ca="1" si="223"/>
        <v>0</v>
      </c>
      <c r="K2867">
        <f t="shared" ca="1" si="224"/>
        <v>0</v>
      </c>
      <c r="L2867" s="106">
        <v>2861</v>
      </c>
      <c r="M2867" s="136">
        <f t="shared" ca="1" si="221"/>
        <v>2.0357877733221175</v>
      </c>
      <c r="N2867" s="106"/>
    </row>
    <row r="2868" spans="1:14" x14ac:dyDescent="0.25">
      <c r="A2868" s="108">
        <v>2862</v>
      </c>
      <c r="B2868" s="134">
        <f t="shared" ca="1" si="225"/>
        <v>0</v>
      </c>
      <c r="C2868" s="135">
        <f t="shared" ca="1" si="222"/>
        <v>0.93012342712536067</v>
      </c>
      <c r="J2868">
        <f t="shared" ca="1" si="223"/>
        <v>0</v>
      </c>
      <c r="K2868">
        <f t="shared" ca="1" si="224"/>
        <v>0</v>
      </c>
      <c r="L2868" s="106">
        <v>2862</v>
      </c>
      <c r="M2868" s="136">
        <f t="shared" ca="1" si="221"/>
        <v>0</v>
      </c>
      <c r="N2868" s="106"/>
    </row>
    <row r="2869" spans="1:14" x14ac:dyDescent="0.25">
      <c r="A2869" s="108">
        <v>2863</v>
      </c>
      <c r="B2869" s="134">
        <f t="shared" ca="1" si="225"/>
        <v>1</v>
      </c>
      <c r="C2869" s="135">
        <f t="shared" ca="1" si="222"/>
        <v>0.22056100962160985</v>
      </c>
      <c r="J2869">
        <f t="shared" ca="1" si="223"/>
        <v>0</v>
      </c>
      <c r="K2869">
        <f t="shared" ca="1" si="224"/>
        <v>0</v>
      </c>
      <c r="L2869" s="106">
        <v>2863</v>
      </c>
      <c r="M2869" s="136">
        <f t="shared" ca="1" si="221"/>
        <v>1.9488436734523689</v>
      </c>
      <c r="N2869" s="106"/>
    </row>
    <row r="2870" spans="1:14" x14ac:dyDescent="0.25">
      <c r="A2870" s="108">
        <v>2864</v>
      </c>
      <c r="B2870" s="134">
        <f t="shared" ca="1" si="225"/>
        <v>0</v>
      </c>
      <c r="C2870" s="135">
        <f t="shared" ca="1" si="222"/>
        <v>0.7538574735057425</v>
      </c>
      <c r="J2870">
        <f t="shared" ca="1" si="223"/>
        <v>0</v>
      </c>
      <c r="K2870">
        <f t="shared" ca="1" si="224"/>
        <v>1</v>
      </c>
      <c r="L2870" s="106">
        <v>2864</v>
      </c>
      <c r="M2870" s="136">
        <f t="shared" ca="1" si="221"/>
        <v>0</v>
      </c>
      <c r="N2870" s="106"/>
    </row>
    <row r="2871" spans="1:14" x14ac:dyDescent="0.25">
      <c r="A2871" s="108">
        <v>2865</v>
      </c>
      <c r="B2871" s="134">
        <f t="shared" ca="1" si="225"/>
        <v>0</v>
      </c>
      <c r="C2871" s="135">
        <f t="shared" ca="1" si="222"/>
        <v>0.67357744844429046</v>
      </c>
      <c r="J2871">
        <f t="shared" ca="1" si="223"/>
        <v>0</v>
      </c>
      <c r="K2871">
        <f t="shared" ca="1" si="224"/>
        <v>0</v>
      </c>
      <c r="L2871" s="106">
        <v>2865</v>
      </c>
      <c r="M2871" s="136">
        <f t="shared" ca="1" si="221"/>
        <v>0</v>
      </c>
      <c r="N2871" s="106"/>
    </row>
    <row r="2872" spans="1:14" x14ac:dyDescent="0.25">
      <c r="A2872" s="108">
        <v>2866</v>
      </c>
      <c r="B2872" s="134">
        <f t="shared" ca="1" si="225"/>
        <v>1</v>
      </c>
      <c r="C2872" s="135">
        <f t="shared" ca="1" si="222"/>
        <v>0.16617257018521214</v>
      </c>
      <c r="J2872">
        <f t="shared" ca="1" si="223"/>
        <v>1</v>
      </c>
      <c r="K2872">
        <f t="shared" ca="1" si="224"/>
        <v>0</v>
      </c>
      <c r="L2872" s="106">
        <v>2866</v>
      </c>
      <c r="M2872" s="136">
        <f t="shared" ca="1" si="221"/>
        <v>0.83787135482411834</v>
      </c>
      <c r="N2872" s="106"/>
    </row>
    <row r="2873" spans="1:14" x14ac:dyDescent="0.25">
      <c r="A2873" s="108">
        <v>2867</v>
      </c>
      <c r="B2873" s="134">
        <f t="shared" ca="1" si="225"/>
        <v>1</v>
      </c>
      <c r="C2873" s="135">
        <f t="shared" ca="1" si="222"/>
        <v>8.4056714592669612E-2</v>
      </c>
      <c r="J2873">
        <f t="shared" ca="1" si="223"/>
        <v>1</v>
      </c>
      <c r="K2873">
        <f t="shared" ca="1" si="224"/>
        <v>0</v>
      </c>
      <c r="L2873" s="106">
        <v>2867</v>
      </c>
      <c r="M2873" s="136">
        <f t="shared" ca="1" si="221"/>
        <v>0.13325702880208318</v>
      </c>
      <c r="N2873" s="106"/>
    </row>
    <row r="2874" spans="1:14" x14ac:dyDescent="0.25">
      <c r="A2874" s="108">
        <v>2868</v>
      </c>
      <c r="B2874" s="134">
        <f t="shared" ca="1" si="225"/>
        <v>1</v>
      </c>
      <c r="C2874" s="135">
        <f t="shared" ca="1" si="222"/>
        <v>0.49785708852672261</v>
      </c>
      <c r="J2874">
        <f t="shared" ca="1" si="223"/>
        <v>1</v>
      </c>
      <c r="K2874">
        <f t="shared" ca="1" si="224"/>
        <v>0</v>
      </c>
      <c r="L2874" s="106">
        <v>2868</v>
      </c>
      <c r="M2874" s="136">
        <f t="shared" ca="1" si="221"/>
        <v>4.70089047362322</v>
      </c>
      <c r="N2874" s="106"/>
    </row>
    <row r="2875" spans="1:14" x14ac:dyDescent="0.25">
      <c r="A2875" s="108">
        <v>2869</v>
      </c>
      <c r="B2875" s="134">
        <f t="shared" ca="1" si="225"/>
        <v>1</v>
      </c>
      <c r="C2875" s="135">
        <f t="shared" ca="1" si="222"/>
        <v>0.47729167781005089</v>
      </c>
      <c r="J2875">
        <f t="shared" ca="1" si="223"/>
        <v>0</v>
      </c>
      <c r="K2875">
        <f t="shared" ca="1" si="224"/>
        <v>0</v>
      </c>
      <c r="L2875" s="106">
        <v>2869</v>
      </c>
      <c r="M2875" s="136">
        <f t="shared" ca="1" si="221"/>
        <v>0.19159670738231541</v>
      </c>
      <c r="N2875" s="106"/>
    </row>
    <row r="2876" spans="1:14" x14ac:dyDescent="0.25">
      <c r="A2876" s="108">
        <v>2870</v>
      </c>
      <c r="B2876" s="134">
        <f t="shared" ca="1" si="225"/>
        <v>0</v>
      </c>
      <c r="C2876" s="135">
        <f t="shared" ca="1" si="222"/>
        <v>0.78705578268653653</v>
      </c>
      <c r="J2876">
        <f t="shared" ca="1" si="223"/>
        <v>0</v>
      </c>
      <c r="K2876">
        <f t="shared" ca="1" si="224"/>
        <v>1</v>
      </c>
      <c r="L2876" s="106">
        <v>2870</v>
      </c>
      <c r="M2876" s="136">
        <f t="shared" ca="1" si="221"/>
        <v>0</v>
      </c>
      <c r="N2876" s="106"/>
    </row>
    <row r="2877" spans="1:14" x14ac:dyDescent="0.25">
      <c r="A2877" s="108">
        <v>2871</v>
      </c>
      <c r="B2877" s="134">
        <f t="shared" ca="1" si="225"/>
        <v>0</v>
      </c>
      <c r="C2877" s="135">
        <f t="shared" ca="1" si="222"/>
        <v>0.47333322889470164</v>
      </c>
      <c r="J2877">
        <f t="shared" ca="1" si="223"/>
        <v>0</v>
      </c>
      <c r="K2877">
        <f t="shared" ca="1" si="224"/>
        <v>1</v>
      </c>
      <c r="L2877" s="106">
        <v>2871</v>
      </c>
      <c r="M2877" s="136">
        <f t="shared" ca="1" si="221"/>
        <v>0</v>
      </c>
      <c r="N2877" s="106"/>
    </row>
    <row r="2878" spans="1:14" x14ac:dyDescent="0.25">
      <c r="A2878" s="108">
        <v>2872</v>
      </c>
      <c r="B2878" s="134">
        <f t="shared" ca="1" si="225"/>
        <v>0</v>
      </c>
      <c r="C2878" s="135">
        <f t="shared" ca="1" si="222"/>
        <v>0.97479216177903716</v>
      </c>
      <c r="J2878">
        <f t="shared" ca="1" si="223"/>
        <v>0</v>
      </c>
      <c r="K2878">
        <f t="shared" ca="1" si="224"/>
        <v>1</v>
      </c>
      <c r="L2878" s="106">
        <v>2872</v>
      </c>
      <c r="M2878" s="136">
        <f t="shared" ca="1" si="221"/>
        <v>0</v>
      </c>
      <c r="N2878" s="106"/>
    </row>
    <row r="2879" spans="1:14" x14ac:dyDescent="0.25">
      <c r="A2879" s="108">
        <v>2873</v>
      </c>
      <c r="B2879" s="134">
        <f t="shared" ca="1" si="225"/>
        <v>0</v>
      </c>
      <c r="C2879" s="135">
        <f t="shared" ca="1" si="222"/>
        <v>0.95310392355512663</v>
      </c>
      <c r="J2879">
        <f t="shared" ca="1" si="223"/>
        <v>0</v>
      </c>
      <c r="K2879">
        <f t="shared" ca="1" si="224"/>
        <v>0</v>
      </c>
      <c r="L2879" s="106">
        <v>2873</v>
      </c>
      <c r="M2879" s="136">
        <f t="shared" ca="1" si="221"/>
        <v>0</v>
      </c>
      <c r="N2879" s="106"/>
    </row>
    <row r="2880" spans="1:14" x14ac:dyDescent="0.25">
      <c r="A2880" s="108">
        <v>2874</v>
      </c>
      <c r="B2880" s="134">
        <f t="shared" ca="1" si="225"/>
        <v>1</v>
      </c>
      <c r="C2880" s="135">
        <f t="shared" ca="1" si="222"/>
        <v>3.4328138233835848E-2</v>
      </c>
      <c r="J2880">
        <f t="shared" ca="1" si="223"/>
        <v>1</v>
      </c>
      <c r="K2880">
        <f t="shared" ca="1" si="224"/>
        <v>0</v>
      </c>
      <c r="L2880" s="106">
        <v>2874</v>
      </c>
      <c r="M2880" s="136">
        <f t="shared" ca="1" si="221"/>
        <v>0.15303675156822658</v>
      </c>
      <c r="N2880" s="106"/>
    </row>
    <row r="2881" spans="1:14" x14ac:dyDescent="0.25">
      <c r="A2881" s="108">
        <v>2875</v>
      </c>
      <c r="B2881" s="134">
        <f t="shared" ca="1" si="225"/>
        <v>1</v>
      </c>
      <c r="C2881" s="135">
        <f t="shared" ca="1" si="222"/>
        <v>0.19171142527992102</v>
      </c>
      <c r="J2881">
        <f t="shared" ca="1" si="223"/>
        <v>0</v>
      </c>
      <c r="K2881">
        <f t="shared" ca="1" si="224"/>
        <v>0</v>
      </c>
      <c r="L2881" s="106">
        <v>2875</v>
      </c>
      <c r="M2881" s="136">
        <f t="shared" ca="1" si="221"/>
        <v>1.9235285562391411</v>
      </c>
      <c r="N2881" s="106"/>
    </row>
    <row r="2882" spans="1:14" x14ac:dyDescent="0.25">
      <c r="A2882" s="108">
        <v>2876</v>
      </c>
      <c r="B2882" s="134">
        <f t="shared" ca="1" si="225"/>
        <v>0</v>
      </c>
      <c r="C2882" s="135">
        <f t="shared" ca="1" si="222"/>
        <v>0.85838562880740632</v>
      </c>
      <c r="J2882">
        <f t="shared" ca="1" si="223"/>
        <v>0</v>
      </c>
      <c r="K2882">
        <f t="shared" ca="1" si="224"/>
        <v>1</v>
      </c>
      <c r="L2882" s="106">
        <v>2876</v>
      </c>
      <c r="M2882" s="136">
        <f t="shared" ca="1" si="221"/>
        <v>0</v>
      </c>
      <c r="N2882" s="106"/>
    </row>
    <row r="2883" spans="1:14" x14ac:dyDescent="0.25">
      <c r="A2883" s="108">
        <v>2877</v>
      </c>
      <c r="B2883" s="134">
        <f t="shared" ca="1" si="225"/>
        <v>0</v>
      </c>
      <c r="C2883" s="135">
        <f t="shared" ca="1" si="222"/>
        <v>0.77614729868623977</v>
      </c>
      <c r="J2883">
        <f t="shared" ca="1" si="223"/>
        <v>0</v>
      </c>
      <c r="K2883">
        <f t="shared" ca="1" si="224"/>
        <v>0</v>
      </c>
      <c r="L2883" s="106">
        <v>2877</v>
      </c>
      <c r="M2883" s="136">
        <f t="shared" ca="1" si="221"/>
        <v>0</v>
      </c>
      <c r="N2883" s="106"/>
    </row>
    <row r="2884" spans="1:14" x14ac:dyDescent="0.25">
      <c r="A2884" s="108">
        <v>2878</v>
      </c>
      <c r="B2884" s="134">
        <f t="shared" ca="1" si="225"/>
        <v>1</v>
      </c>
      <c r="C2884" s="135">
        <f t="shared" ca="1" si="222"/>
        <v>0.2268058905233713</v>
      </c>
      <c r="J2884">
        <f t="shared" ca="1" si="223"/>
        <v>0</v>
      </c>
      <c r="K2884">
        <f t="shared" ca="1" si="224"/>
        <v>0</v>
      </c>
      <c r="L2884" s="106">
        <v>2878</v>
      </c>
      <c r="M2884" s="136">
        <f t="shared" ca="1" si="221"/>
        <v>1.9019674875490475</v>
      </c>
      <c r="N2884" s="106"/>
    </row>
    <row r="2885" spans="1:14" x14ac:dyDescent="0.25">
      <c r="A2885" s="108">
        <v>2879</v>
      </c>
      <c r="B2885" s="134">
        <f t="shared" ca="1" si="225"/>
        <v>0</v>
      </c>
      <c r="C2885" s="135">
        <f t="shared" ca="1" si="222"/>
        <v>0.75454616295097243</v>
      </c>
      <c r="J2885">
        <f t="shared" ca="1" si="223"/>
        <v>0</v>
      </c>
      <c r="K2885">
        <f t="shared" ca="1" si="224"/>
        <v>1</v>
      </c>
      <c r="L2885" s="106">
        <v>2879</v>
      </c>
      <c r="M2885" s="136">
        <f t="shared" ca="1" si="221"/>
        <v>0</v>
      </c>
      <c r="N2885" s="106"/>
    </row>
    <row r="2886" spans="1:14" x14ac:dyDescent="0.25">
      <c r="A2886" s="108">
        <v>2880</v>
      </c>
      <c r="B2886" s="134">
        <f t="shared" ca="1" si="225"/>
        <v>0</v>
      </c>
      <c r="C2886" s="135">
        <f t="shared" ca="1" si="222"/>
        <v>0.74821983115884017</v>
      </c>
      <c r="J2886">
        <f t="shared" ca="1" si="223"/>
        <v>0</v>
      </c>
      <c r="K2886">
        <f t="shared" ca="1" si="224"/>
        <v>1</v>
      </c>
      <c r="L2886" s="106">
        <v>2880</v>
      </c>
      <c r="M2886" s="136">
        <f t="shared" ca="1" si="221"/>
        <v>0</v>
      </c>
      <c r="N2886" s="106"/>
    </row>
    <row r="2887" spans="1:14" x14ac:dyDescent="0.25">
      <c r="A2887" s="108">
        <v>2881</v>
      </c>
      <c r="B2887" s="134">
        <f t="shared" ca="1" si="225"/>
        <v>0</v>
      </c>
      <c r="C2887" s="135">
        <f t="shared" ca="1" si="222"/>
        <v>0.44104193749304754</v>
      </c>
      <c r="J2887">
        <f t="shared" ca="1" si="223"/>
        <v>0</v>
      </c>
      <c r="K2887">
        <f t="shared" ca="1" si="224"/>
        <v>1</v>
      </c>
      <c r="L2887" s="106">
        <v>2881</v>
      </c>
      <c r="M2887" s="136">
        <f t="shared" ref="M2887:M2950" ca="1" si="226">IF(B2887&gt;0,-LN(1-(RAND()))/lambda,0)</f>
        <v>0</v>
      </c>
      <c r="N2887" s="106"/>
    </row>
    <row r="2888" spans="1:14" x14ac:dyDescent="0.25">
      <c r="A2888" s="108">
        <v>2882</v>
      </c>
      <c r="B2888" s="134">
        <f t="shared" ca="1" si="225"/>
        <v>0</v>
      </c>
      <c r="C2888" s="135">
        <f t="shared" ref="C2888:C2951" ca="1" si="227">RAND()</f>
        <v>0.38069877402761865</v>
      </c>
      <c r="J2888">
        <f t="shared" ref="J2888:J2951" ca="1" si="228">IF(AND(B2888,B2889),1,0)</f>
        <v>0</v>
      </c>
      <c r="K2888">
        <f t="shared" ref="K2888:K2951" ca="1" si="229">IF(AND(NOT(B2888),NOT(B2889)),1,0)</f>
        <v>0</v>
      </c>
      <c r="L2888" s="106">
        <v>2882</v>
      </c>
      <c r="M2888" s="136">
        <f t="shared" ca="1" si="226"/>
        <v>0</v>
      </c>
      <c r="N2888" s="106"/>
    </row>
    <row r="2889" spans="1:14" x14ac:dyDescent="0.25">
      <c r="A2889" s="108">
        <v>2883</v>
      </c>
      <c r="B2889" s="134">
        <f t="shared" ca="1" si="225"/>
        <v>1</v>
      </c>
      <c r="C2889" s="135">
        <f t="shared" ca="1" si="227"/>
        <v>0.28893106667639279</v>
      </c>
      <c r="J2889">
        <f t="shared" ca="1" si="228"/>
        <v>1</v>
      </c>
      <c r="K2889">
        <f t="shared" ca="1" si="229"/>
        <v>0</v>
      </c>
      <c r="L2889" s="106">
        <v>2883</v>
      </c>
      <c r="M2889" s="136">
        <f t="shared" ca="1" si="226"/>
        <v>9.709497060159304</v>
      </c>
      <c r="N2889" s="106"/>
    </row>
    <row r="2890" spans="1:14" x14ac:dyDescent="0.25">
      <c r="A2890" s="108">
        <v>2884</v>
      </c>
      <c r="B2890" s="134">
        <f t="shared" ca="1" si="225"/>
        <v>1</v>
      </c>
      <c r="C2890" s="135">
        <f t="shared" ca="1" si="227"/>
        <v>0.6800220558348623</v>
      </c>
      <c r="J2890">
        <f t="shared" ca="1" si="228"/>
        <v>0</v>
      </c>
      <c r="K2890">
        <f t="shared" ca="1" si="229"/>
        <v>0</v>
      </c>
      <c r="L2890" s="106">
        <v>2884</v>
      </c>
      <c r="M2890" s="136">
        <f t="shared" ca="1" si="226"/>
        <v>0.97946121562531507</v>
      </c>
      <c r="N2890" s="106"/>
    </row>
    <row r="2891" spans="1:14" x14ac:dyDescent="0.25">
      <c r="A2891" s="108">
        <v>2885</v>
      </c>
      <c r="B2891" s="134">
        <f t="shared" ca="1" si="225"/>
        <v>0</v>
      </c>
      <c r="C2891" s="135">
        <f t="shared" ca="1" si="227"/>
        <v>0.74709332781840265</v>
      </c>
      <c r="J2891">
        <f t="shared" ca="1" si="228"/>
        <v>0</v>
      </c>
      <c r="K2891">
        <f t="shared" ca="1" si="229"/>
        <v>0</v>
      </c>
      <c r="L2891" s="106">
        <v>2885</v>
      </c>
      <c r="M2891" s="136">
        <f t="shared" ca="1" si="226"/>
        <v>0</v>
      </c>
      <c r="N2891" s="106"/>
    </row>
    <row r="2892" spans="1:14" x14ac:dyDescent="0.25">
      <c r="A2892" s="108">
        <v>2886</v>
      </c>
      <c r="B2892" s="134">
        <f t="shared" ca="1" si="225"/>
        <v>1</v>
      </c>
      <c r="C2892" s="135">
        <f t="shared" ca="1" si="227"/>
        <v>0.16036806428007611</v>
      </c>
      <c r="J2892">
        <f t="shared" ca="1" si="228"/>
        <v>1</v>
      </c>
      <c r="K2892">
        <f t="shared" ca="1" si="229"/>
        <v>0</v>
      </c>
      <c r="L2892" s="106">
        <v>2886</v>
      </c>
      <c r="M2892" s="136">
        <f t="shared" ca="1" si="226"/>
        <v>0.58968479071082147</v>
      </c>
      <c r="N2892" s="106"/>
    </row>
    <row r="2893" spans="1:14" x14ac:dyDescent="0.25">
      <c r="A2893" s="108">
        <v>2887</v>
      </c>
      <c r="B2893" s="134">
        <f t="shared" ca="1" si="225"/>
        <v>1</v>
      </c>
      <c r="C2893" s="135">
        <f t="shared" ca="1" si="227"/>
        <v>0.48494365221832048</v>
      </c>
      <c r="J2893">
        <f t="shared" ca="1" si="228"/>
        <v>1</v>
      </c>
      <c r="K2893">
        <f t="shared" ca="1" si="229"/>
        <v>0</v>
      </c>
      <c r="L2893" s="106">
        <v>2887</v>
      </c>
      <c r="M2893" s="136">
        <f t="shared" ca="1" si="226"/>
        <v>0.82904361676027039</v>
      </c>
      <c r="N2893" s="106"/>
    </row>
    <row r="2894" spans="1:14" x14ac:dyDescent="0.25">
      <c r="A2894" s="108">
        <v>2888</v>
      </c>
      <c r="B2894" s="134">
        <f t="shared" ca="1" si="225"/>
        <v>1</v>
      </c>
      <c r="C2894" s="135">
        <f t="shared" ca="1" si="227"/>
        <v>0.4384301830305477</v>
      </c>
      <c r="J2894">
        <f t="shared" ca="1" si="228"/>
        <v>1</v>
      </c>
      <c r="K2894">
        <f t="shared" ca="1" si="229"/>
        <v>0</v>
      </c>
      <c r="L2894" s="106">
        <v>2888</v>
      </c>
      <c r="M2894" s="136">
        <f t="shared" ca="1" si="226"/>
        <v>1.0820050388266471</v>
      </c>
      <c r="N2894" s="106"/>
    </row>
    <row r="2895" spans="1:14" x14ac:dyDescent="0.25">
      <c r="A2895" s="108">
        <v>2889</v>
      </c>
      <c r="B2895" s="134">
        <f t="shared" ca="1" si="225"/>
        <v>1</v>
      </c>
      <c r="C2895" s="135">
        <f t="shared" ca="1" si="227"/>
        <v>0.61875050222227235</v>
      </c>
      <c r="J2895">
        <f t="shared" ca="1" si="228"/>
        <v>1</v>
      </c>
      <c r="K2895">
        <f t="shared" ca="1" si="229"/>
        <v>0</v>
      </c>
      <c r="L2895" s="106">
        <v>2889</v>
      </c>
      <c r="M2895" s="136">
        <f t="shared" ca="1" si="226"/>
        <v>7.3213248690839963E-2</v>
      </c>
      <c r="N2895" s="106"/>
    </row>
    <row r="2896" spans="1:14" x14ac:dyDescent="0.25">
      <c r="A2896" s="108">
        <v>2890</v>
      </c>
      <c r="B2896" s="134">
        <f t="shared" ca="1" si="225"/>
        <v>1</v>
      </c>
      <c r="C2896" s="135">
        <f t="shared" ca="1" si="227"/>
        <v>0.41720005668738613</v>
      </c>
      <c r="J2896">
        <f t="shared" ca="1" si="228"/>
        <v>0</v>
      </c>
      <c r="K2896">
        <f t="shared" ca="1" si="229"/>
        <v>0</v>
      </c>
      <c r="L2896" s="106">
        <v>2890</v>
      </c>
      <c r="M2896" s="136">
        <f t="shared" ca="1" si="226"/>
        <v>4.9315251436095737</v>
      </c>
      <c r="N2896" s="106"/>
    </row>
    <row r="2897" spans="1:14" x14ac:dyDescent="0.25">
      <c r="A2897" s="108">
        <v>2891</v>
      </c>
      <c r="B2897" s="134">
        <f t="shared" ca="1" si="225"/>
        <v>0</v>
      </c>
      <c r="C2897" s="135">
        <f t="shared" ca="1" si="227"/>
        <v>0.82778235762042229</v>
      </c>
      <c r="J2897">
        <f t="shared" ca="1" si="228"/>
        <v>0</v>
      </c>
      <c r="K2897">
        <f t="shared" ca="1" si="229"/>
        <v>1</v>
      </c>
      <c r="L2897" s="106">
        <v>2891</v>
      </c>
      <c r="M2897" s="136">
        <f t="shared" ca="1" si="226"/>
        <v>0</v>
      </c>
      <c r="N2897" s="106"/>
    </row>
    <row r="2898" spans="1:14" x14ac:dyDescent="0.25">
      <c r="A2898" s="108">
        <v>2892</v>
      </c>
      <c r="B2898" s="134">
        <f t="shared" ca="1" si="225"/>
        <v>0</v>
      </c>
      <c r="C2898" s="135">
        <f t="shared" ca="1" si="227"/>
        <v>0.760475068038728</v>
      </c>
      <c r="J2898">
        <f t="shared" ca="1" si="228"/>
        <v>0</v>
      </c>
      <c r="K2898">
        <f t="shared" ca="1" si="229"/>
        <v>0</v>
      </c>
      <c r="L2898" s="106">
        <v>2892</v>
      </c>
      <c r="M2898" s="136">
        <f t="shared" ca="1" si="226"/>
        <v>0</v>
      </c>
      <c r="N2898" s="106"/>
    </row>
    <row r="2899" spans="1:14" x14ac:dyDescent="0.25">
      <c r="A2899" s="108">
        <v>2893</v>
      </c>
      <c r="B2899" s="134">
        <f t="shared" ca="1" si="225"/>
        <v>1</v>
      </c>
      <c r="C2899" s="135">
        <f t="shared" ca="1" si="227"/>
        <v>0.29876766704424318</v>
      </c>
      <c r="J2899">
        <f t="shared" ca="1" si="228"/>
        <v>0</v>
      </c>
      <c r="K2899">
        <f t="shared" ca="1" si="229"/>
        <v>0</v>
      </c>
      <c r="L2899" s="106">
        <v>2893</v>
      </c>
      <c r="M2899" s="136">
        <f t="shared" ca="1" si="226"/>
        <v>1.1956176327223065</v>
      </c>
      <c r="N2899" s="106"/>
    </row>
    <row r="2900" spans="1:14" x14ac:dyDescent="0.25">
      <c r="A2900" s="108">
        <v>2894</v>
      </c>
      <c r="B2900" s="134">
        <f t="shared" ca="1" si="225"/>
        <v>0</v>
      </c>
      <c r="C2900" s="135">
        <f t="shared" ca="1" si="227"/>
        <v>0.71905492337472743</v>
      </c>
      <c r="J2900">
        <f t="shared" ca="1" si="228"/>
        <v>0</v>
      </c>
      <c r="K2900">
        <f t="shared" ca="1" si="229"/>
        <v>1</v>
      </c>
      <c r="L2900" s="106">
        <v>2894</v>
      </c>
      <c r="M2900" s="136">
        <f t="shared" ca="1" si="226"/>
        <v>0</v>
      </c>
      <c r="N2900" s="106"/>
    </row>
    <row r="2901" spans="1:14" x14ac:dyDescent="0.25">
      <c r="A2901" s="108">
        <v>2895</v>
      </c>
      <c r="B2901" s="134">
        <f t="shared" ca="1" si="225"/>
        <v>0</v>
      </c>
      <c r="C2901" s="135">
        <f t="shared" ca="1" si="227"/>
        <v>0.99289087418389055</v>
      </c>
      <c r="J2901">
        <f t="shared" ca="1" si="228"/>
        <v>0</v>
      </c>
      <c r="K2901">
        <f t="shared" ca="1" si="229"/>
        <v>1</v>
      </c>
      <c r="L2901" s="106">
        <v>2895</v>
      </c>
      <c r="M2901" s="136">
        <f t="shared" ca="1" si="226"/>
        <v>0</v>
      </c>
      <c r="N2901" s="106"/>
    </row>
    <row r="2902" spans="1:14" x14ac:dyDescent="0.25">
      <c r="A2902" s="108">
        <v>2896</v>
      </c>
      <c r="B2902" s="134">
        <f t="shared" ca="1" si="225"/>
        <v>0</v>
      </c>
      <c r="C2902" s="135">
        <f t="shared" ca="1" si="227"/>
        <v>0.55050158858449683</v>
      </c>
      <c r="J2902">
        <f t="shared" ca="1" si="228"/>
        <v>0</v>
      </c>
      <c r="K2902">
        <f t="shared" ca="1" si="229"/>
        <v>1</v>
      </c>
      <c r="L2902" s="106">
        <v>2896</v>
      </c>
      <c r="M2902" s="136">
        <f t="shared" ca="1" si="226"/>
        <v>0</v>
      </c>
      <c r="N2902" s="106"/>
    </row>
    <row r="2903" spans="1:14" x14ac:dyDescent="0.25">
      <c r="A2903" s="108">
        <v>2897</v>
      </c>
      <c r="B2903" s="134">
        <f t="shared" ca="1" si="225"/>
        <v>0</v>
      </c>
      <c r="C2903" s="135">
        <f t="shared" ca="1" si="227"/>
        <v>0.54527452644783669</v>
      </c>
      <c r="J2903">
        <f t="shared" ca="1" si="228"/>
        <v>0</v>
      </c>
      <c r="K2903">
        <f t="shared" ca="1" si="229"/>
        <v>0</v>
      </c>
      <c r="L2903" s="106">
        <v>2897</v>
      </c>
      <c r="M2903" s="136">
        <f t="shared" ca="1" si="226"/>
        <v>0</v>
      </c>
      <c r="N2903" s="106"/>
    </row>
    <row r="2904" spans="1:14" x14ac:dyDescent="0.25">
      <c r="A2904" s="108">
        <v>2898</v>
      </c>
      <c r="B2904" s="134">
        <f t="shared" ca="1" si="225"/>
        <v>1</v>
      </c>
      <c r="C2904" s="135">
        <f t="shared" ca="1" si="227"/>
        <v>7.6505130822025702E-2</v>
      </c>
      <c r="J2904">
        <f t="shared" ca="1" si="228"/>
        <v>1</v>
      </c>
      <c r="K2904">
        <f t="shared" ca="1" si="229"/>
        <v>0</v>
      </c>
      <c r="L2904" s="106">
        <v>2898</v>
      </c>
      <c r="M2904" s="136">
        <f t="shared" ca="1" si="226"/>
        <v>9.0689789574006419</v>
      </c>
      <c r="N2904" s="106"/>
    </row>
    <row r="2905" spans="1:14" x14ac:dyDescent="0.25">
      <c r="A2905" s="108">
        <v>2899</v>
      </c>
      <c r="B2905" s="134">
        <f t="shared" ca="1" si="225"/>
        <v>1</v>
      </c>
      <c r="C2905" s="135">
        <f t="shared" ca="1" si="227"/>
        <v>0.32298469278320552</v>
      </c>
      <c r="J2905">
        <f t="shared" ca="1" si="228"/>
        <v>0</v>
      </c>
      <c r="K2905">
        <f t="shared" ca="1" si="229"/>
        <v>0</v>
      </c>
      <c r="L2905" s="106">
        <v>2899</v>
      </c>
      <c r="M2905" s="136">
        <f t="shared" ca="1" si="226"/>
        <v>1.7978515057590538</v>
      </c>
      <c r="N2905" s="106"/>
    </row>
    <row r="2906" spans="1:14" x14ac:dyDescent="0.25">
      <c r="A2906" s="108">
        <v>2900</v>
      </c>
      <c r="B2906" s="134">
        <f t="shared" ca="1" si="225"/>
        <v>0</v>
      </c>
      <c r="C2906" s="135">
        <f t="shared" ca="1" si="227"/>
        <v>0.97627506095152772</v>
      </c>
      <c r="J2906">
        <f t="shared" ca="1" si="228"/>
        <v>0</v>
      </c>
      <c r="K2906">
        <f t="shared" ca="1" si="229"/>
        <v>0</v>
      </c>
      <c r="L2906" s="106">
        <v>2900</v>
      </c>
      <c r="M2906" s="136">
        <f t="shared" ca="1" si="226"/>
        <v>0</v>
      </c>
      <c r="N2906" s="106"/>
    </row>
    <row r="2907" spans="1:14" x14ac:dyDescent="0.25">
      <c r="A2907" s="108">
        <v>2901</v>
      </c>
      <c r="B2907" s="134">
        <f t="shared" ca="1" si="225"/>
        <v>1</v>
      </c>
      <c r="C2907" s="135">
        <f t="shared" ca="1" si="227"/>
        <v>0.13253885081126371</v>
      </c>
      <c r="J2907">
        <f t="shared" ca="1" si="228"/>
        <v>1</v>
      </c>
      <c r="K2907">
        <f t="shared" ca="1" si="229"/>
        <v>0</v>
      </c>
      <c r="L2907" s="106">
        <v>2901</v>
      </c>
      <c r="M2907" s="136">
        <f t="shared" ca="1" si="226"/>
        <v>1.6028185399112153E-2</v>
      </c>
      <c r="N2907" s="106"/>
    </row>
    <row r="2908" spans="1:14" x14ac:dyDescent="0.25">
      <c r="A2908" s="108">
        <v>2902</v>
      </c>
      <c r="B2908" s="134">
        <f t="shared" ca="1" si="225"/>
        <v>1</v>
      </c>
      <c r="C2908" s="135">
        <f t="shared" ca="1" si="227"/>
        <v>0.12710783349480104</v>
      </c>
      <c r="J2908">
        <f t="shared" ca="1" si="228"/>
        <v>0</v>
      </c>
      <c r="K2908">
        <f t="shared" ca="1" si="229"/>
        <v>0</v>
      </c>
      <c r="L2908" s="106">
        <v>2902</v>
      </c>
      <c r="M2908" s="136">
        <f t="shared" ca="1" si="226"/>
        <v>1.1718244455429874</v>
      </c>
      <c r="N2908" s="106"/>
    </row>
    <row r="2909" spans="1:14" x14ac:dyDescent="0.25">
      <c r="A2909" s="108">
        <v>2903</v>
      </c>
      <c r="B2909" s="134">
        <f t="shared" ca="1" si="225"/>
        <v>0</v>
      </c>
      <c r="C2909" s="135">
        <f t="shared" ca="1" si="227"/>
        <v>0.88697903409374712</v>
      </c>
      <c r="J2909">
        <f t="shared" ca="1" si="228"/>
        <v>0</v>
      </c>
      <c r="K2909">
        <f t="shared" ca="1" si="229"/>
        <v>0</v>
      </c>
      <c r="L2909" s="106">
        <v>2903</v>
      </c>
      <c r="M2909" s="136">
        <f t="shared" ca="1" si="226"/>
        <v>0</v>
      </c>
      <c r="N2909" s="106"/>
    </row>
    <row r="2910" spans="1:14" x14ac:dyDescent="0.25">
      <c r="A2910" s="108">
        <v>2904</v>
      </c>
      <c r="B2910" s="134">
        <f t="shared" ca="1" si="225"/>
        <v>1</v>
      </c>
      <c r="C2910" s="135">
        <f t="shared" ca="1" si="227"/>
        <v>9.0243275935340206E-2</v>
      </c>
      <c r="J2910">
        <f t="shared" ca="1" si="228"/>
        <v>1</v>
      </c>
      <c r="K2910">
        <f t="shared" ca="1" si="229"/>
        <v>0</v>
      </c>
      <c r="L2910" s="106">
        <v>2904</v>
      </c>
      <c r="M2910" s="136">
        <f t="shared" ca="1" si="226"/>
        <v>3.7053588532320481</v>
      </c>
      <c r="N2910" s="106"/>
    </row>
    <row r="2911" spans="1:14" x14ac:dyDescent="0.25">
      <c r="A2911" s="108">
        <v>2905</v>
      </c>
      <c r="B2911" s="134">
        <f t="shared" ca="1" si="225"/>
        <v>1</v>
      </c>
      <c r="C2911" s="135">
        <f t="shared" ca="1" si="227"/>
        <v>0.27516111998644999</v>
      </c>
      <c r="J2911">
        <f t="shared" ca="1" si="228"/>
        <v>1</v>
      </c>
      <c r="K2911">
        <f t="shared" ca="1" si="229"/>
        <v>0</v>
      </c>
      <c r="L2911" s="106">
        <v>2905</v>
      </c>
      <c r="M2911" s="136">
        <f t="shared" ca="1" si="226"/>
        <v>10.688015566820118</v>
      </c>
      <c r="N2911" s="106"/>
    </row>
    <row r="2912" spans="1:14" x14ac:dyDescent="0.25">
      <c r="A2912" s="108">
        <v>2906</v>
      </c>
      <c r="B2912" s="134">
        <f t="shared" ca="1" si="225"/>
        <v>1</v>
      </c>
      <c r="C2912" s="135">
        <f t="shared" ca="1" si="227"/>
        <v>0.20625014973256217</v>
      </c>
      <c r="J2912">
        <f t="shared" ca="1" si="228"/>
        <v>0</v>
      </c>
      <c r="K2912">
        <f t="shared" ca="1" si="229"/>
        <v>0</v>
      </c>
      <c r="L2912" s="106">
        <v>2906</v>
      </c>
      <c r="M2912" s="136">
        <f t="shared" ca="1" si="226"/>
        <v>5.3374571227489414</v>
      </c>
      <c r="N2912" s="106"/>
    </row>
    <row r="2913" spans="1:14" x14ac:dyDescent="0.25">
      <c r="A2913" s="108">
        <v>2907</v>
      </c>
      <c r="B2913" s="134">
        <f t="shared" ca="1" si="225"/>
        <v>0</v>
      </c>
      <c r="C2913" s="135">
        <f t="shared" ca="1" si="227"/>
        <v>0.99011053293148132</v>
      </c>
      <c r="J2913">
        <f t="shared" ca="1" si="228"/>
        <v>0</v>
      </c>
      <c r="K2913">
        <f t="shared" ca="1" si="229"/>
        <v>1</v>
      </c>
      <c r="L2913" s="106">
        <v>2907</v>
      </c>
      <c r="M2913" s="136">
        <f t="shared" ca="1" si="226"/>
        <v>0</v>
      </c>
      <c r="N2913" s="106"/>
    </row>
    <row r="2914" spans="1:14" x14ac:dyDescent="0.25">
      <c r="A2914" s="108">
        <v>2908</v>
      </c>
      <c r="B2914" s="134">
        <f t="shared" ca="1" si="225"/>
        <v>0</v>
      </c>
      <c r="C2914" s="135">
        <f t="shared" ca="1" si="227"/>
        <v>0.82642079978746386</v>
      </c>
      <c r="J2914">
        <f t="shared" ca="1" si="228"/>
        <v>0</v>
      </c>
      <c r="K2914">
        <f t="shared" ca="1" si="229"/>
        <v>1</v>
      </c>
      <c r="L2914" s="106">
        <v>2908</v>
      </c>
      <c r="M2914" s="136">
        <f t="shared" ca="1" si="226"/>
        <v>0</v>
      </c>
      <c r="N2914" s="106"/>
    </row>
    <row r="2915" spans="1:14" x14ac:dyDescent="0.25">
      <c r="A2915" s="108">
        <v>2909</v>
      </c>
      <c r="B2915" s="134">
        <f t="shared" ca="1" si="225"/>
        <v>0</v>
      </c>
      <c r="C2915" s="135">
        <f t="shared" ca="1" si="227"/>
        <v>0.43216532170837574</v>
      </c>
      <c r="J2915">
        <f t="shared" ca="1" si="228"/>
        <v>0</v>
      </c>
      <c r="K2915">
        <f t="shared" ca="1" si="229"/>
        <v>1</v>
      </c>
      <c r="L2915" s="106">
        <v>2909</v>
      </c>
      <c r="M2915" s="136">
        <f t="shared" ca="1" si="226"/>
        <v>0</v>
      </c>
      <c r="N2915" s="106"/>
    </row>
    <row r="2916" spans="1:14" x14ac:dyDescent="0.25">
      <c r="A2916" s="108">
        <v>2910</v>
      </c>
      <c r="B2916" s="134">
        <f t="shared" ca="1" si="225"/>
        <v>0</v>
      </c>
      <c r="C2916" s="135">
        <f t="shared" ca="1" si="227"/>
        <v>0.78706190540465937</v>
      </c>
      <c r="J2916">
        <f t="shared" ca="1" si="228"/>
        <v>0</v>
      </c>
      <c r="K2916">
        <f t="shared" ca="1" si="229"/>
        <v>1</v>
      </c>
      <c r="L2916" s="106">
        <v>2910</v>
      </c>
      <c r="M2916" s="136">
        <f t="shared" ca="1" si="226"/>
        <v>0</v>
      </c>
      <c r="N2916" s="106"/>
    </row>
    <row r="2917" spans="1:14" x14ac:dyDescent="0.25">
      <c r="A2917" s="108">
        <v>2911</v>
      </c>
      <c r="B2917" s="134">
        <f t="shared" ca="1" si="225"/>
        <v>0</v>
      </c>
      <c r="C2917" s="135">
        <f t="shared" ca="1" si="227"/>
        <v>0.73289742049236339</v>
      </c>
      <c r="J2917">
        <f t="shared" ca="1" si="228"/>
        <v>0</v>
      </c>
      <c r="K2917">
        <f t="shared" ca="1" si="229"/>
        <v>1</v>
      </c>
      <c r="L2917" s="106">
        <v>2911</v>
      </c>
      <c r="M2917" s="136">
        <f t="shared" ca="1" si="226"/>
        <v>0</v>
      </c>
      <c r="N2917" s="106"/>
    </row>
    <row r="2918" spans="1:14" x14ac:dyDescent="0.25">
      <c r="A2918" s="108">
        <v>2912</v>
      </c>
      <c r="B2918" s="134">
        <f t="shared" ca="1" si="225"/>
        <v>0</v>
      </c>
      <c r="C2918" s="135">
        <f t="shared" ca="1" si="227"/>
        <v>0.63690180695885257</v>
      </c>
      <c r="J2918">
        <f t="shared" ca="1" si="228"/>
        <v>0</v>
      </c>
      <c r="K2918">
        <f t="shared" ca="1" si="229"/>
        <v>1</v>
      </c>
      <c r="L2918" s="106">
        <v>2912</v>
      </c>
      <c r="M2918" s="136">
        <f t="shared" ca="1" si="226"/>
        <v>0</v>
      </c>
      <c r="N2918" s="106"/>
    </row>
    <row r="2919" spans="1:14" x14ac:dyDescent="0.25">
      <c r="A2919" s="108">
        <v>2913</v>
      </c>
      <c r="B2919" s="134">
        <f t="shared" ca="1" si="225"/>
        <v>0</v>
      </c>
      <c r="C2919" s="135">
        <f t="shared" ca="1" si="227"/>
        <v>0.54676252049938812</v>
      </c>
      <c r="J2919">
        <f t="shared" ca="1" si="228"/>
        <v>0</v>
      </c>
      <c r="K2919">
        <f t="shared" ca="1" si="229"/>
        <v>1</v>
      </c>
      <c r="L2919" s="106">
        <v>2913</v>
      </c>
      <c r="M2919" s="136">
        <f t="shared" ca="1" si="226"/>
        <v>0</v>
      </c>
      <c r="N2919" s="106"/>
    </row>
    <row r="2920" spans="1:14" x14ac:dyDescent="0.25">
      <c r="A2920" s="108">
        <v>2914</v>
      </c>
      <c r="B2920" s="134">
        <f t="shared" ca="1" si="225"/>
        <v>0</v>
      </c>
      <c r="C2920" s="135">
        <f t="shared" ca="1" si="227"/>
        <v>0.91834579730001309</v>
      </c>
      <c r="J2920">
        <f t="shared" ca="1" si="228"/>
        <v>0</v>
      </c>
      <c r="K2920">
        <f t="shared" ca="1" si="229"/>
        <v>1</v>
      </c>
      <c r="L2920" s="106">
        <v>2914</v>
      </c>
      <c r="M2920" s="136">
        <f t="shared" ca="1" si="226"/>
        <v>0</v>
      </c>
      <c r="N2920" s="106"/>
    </row>
    <row r="2921" spans="1:14" x14ac:dyDescent="0.25">
      <c r="A2921" s="108">
        <v>2915</v>
      </c>
      <c r="B2921" s="134">
        <f t="shared" ca="1" si="225"/>
        <v>0</v>
      </c>
      <c r="C2921" s="135">
        <f t="shared" ca="1" si="227"/>
        <v>0.33447259662621498</v>
      </c>
      <c r="J2921">
        <f t="shared" ca="1" si="228"/>
        <v>0</v>
      </c>
      <c r="K2921">
        <f t="shared" ca="1" si="229"/>
        <v>0</v>
      </c>
      <c r="L2921" s="106">
        <v>2915</v>
      </c>
      <c r="M2921" s="136">
        <f t="shared" ca="1" si="226"/>
        <v>0</v>
      </c>
      <c r="N2921" s="106"/>
    </row>
    <row r="2922" spans="1:14" x14ac:dyDescent="0.25">
      <c r="A2922" s="108">
        <v>2916</v>
      </c>
      <c r="B2922" s="134">
        <f t="shared" ca="1" si="225"/>
        <v>1</v>
      </c>
      <c r="C2922" s="135">
        <f t="shared" ca="1" si="227"/>
        <v>0.14434615300935527</v>
      </c>
      <c r="J2922">
        <f t="shared" ca="1" si="228"/>
        <v>1</v>
      </c>
      <c r="K2922">
        <f t="shared" ca="1" si="229"/>
        <v>0</v>
      </c>
      <c r="L2922" s="106">
        <v>2916</v>
      </c>
      <c r="M2922" s="136">
        <f t="shared" ca="1" si="226"/>
        <v>0.26919681047011768</v>
      </c>
      <c r="N2922" s="106"/>
    </row>
    <row r="2923" spans="1:14" x14ac:dyDescent="0.25">
      <c r="A2923" s="108">
        <v>2917</v>
      </c>
      <c r="B2923" s="134">
        <f t="shared" ca="1" si="225"/>
        <v>1</v>
      </c>
      <c r="C2923" s="135">
        <f t="shared" ca="1" si="227"/>
        <v>0.49099151268142005</v>
      </c>
      <c r="J2923">
        <f t="shared" ca="1" si="228"/>
        <v>1</v>
      </c>
      <c r="K2923">
        <f t="shared" ca="1" si="229"/>
        <v>0</v>
      </c>
      <c r="L2923" s="106">
        <v>2917</v>
      </c>
      <c r="M2923" s="136">
        <f t="shared" ca="1" si="226"/>
        <v>1.0217970120378497</v>
      </c>
      <c r="N2923" s="106"/>
    </row>
    <row r="2924" spans="1:14" x14ac:dyDescent="0.25">
      <c r="A2924" s="108">
        <v>2918</v>
      </c>
      <c r="B2924" s="134">
        <f t="shared" ca="1" si="225"/>
        <v>1</v>
      </c>
      <c r="C2924" s="135">
        <f t="shared" ca="1" si="227"/>
        <v>1.858912530711021E-3</v>
      </c>
      <c r="J2924">
        <f t="shared" ca="1" si="228"/>
        <v>1</v>
      </c>
      <c r="K2924">
        <f t="shared" ca="1" si="229"/>
        <v>0</v>
      </c>
      <c r="L2924" s="106">
        <v>2918</v>
      </c>
      <c r="M2924" s="136">
        <f t="shared" ca="1" si="226"/>
        <v>5.2708214610908168</v>
      </c>
      <c r="N2924" s="106"/>
    </row>
    <row r="2925" spans="1:14" x14ac:dyDescent="0.25">
      <c r="A2925" s="108">
        <v>2919</v>
      </c>
      <c r="B2925" s="134">
        <f t="shared" ca="1" si="225"/>
        <v>1</v>
      </c>
      <c r="C2925" s="135">
        <f t="shared" ca="1" si="227"/>
        <v>3.5318736915755933E-3</v>
      </c>
      <c r="J2925">
        <f t="shared" ca="1" si="228"/>
        <v>0</v>
      </c>
      <c r="K2925">
        <f t="shared" ca="1" si="229"/>
        <v>0</v>
      </c>
      <c r="L2925" s="106">
        <v>2919</v>
      </c>
      <c r="M2925" s="136">
        <f t="shared" ca="1" si="226"/>
        <v>1.8312017668615657</v>
      </c>
      <c r="N2925" s="106"/>
    </row>
    <row r="2926" spans="1:14" x14ac:dyDescent="0.25">
      <c r="A2926" s="108">
        <v>2920</v>
      </c>
      <c r="B2926" s="134">
        <f t="shared" ca="1" si="225"/>
        <v>0</v>
      </c>
      <c r="C2926" s="135">
        <f t="shared" ca="1" si="227"/>
        <v>0.91280671797263746</v>
      </c>
      <c r="J2926">
        <f t="shared" ca="1" si="228"/>
        <v>0</v>
      </c>
      <c r="K2926">
        <f t="shared" ca="1" si="229"/>
        <v>0</v>
      </c>
      <c r="L2926" s="106">
        <v>2920</v>
      </c>
      <c r="M2926" s="136">
        <f t="shared" ca="1" si="226"/>
        <v>0</v>
      </c>
      <c r="N2926" s="106"/>
    </row>
    <row r="2927" spans="1:14" x14ac:dyDescent="0.25">
      <c r="A2927" s="108">
        <v>2921</v>
      </c>
      <c r="B2927" s="134">
        <f t="shared" ref="B2927:B2990" ca="1" si="230">IF(B2926&gt;0,IF(C2927&lt;pww,1,0),IF(C2927&lt;pdw,1,0))</f>
        <v>1</v>
      </c>
      <c r="C2927" s="135">
        <f t="shared" ca="1" si="227"/>
        <v>6.2011345204991297E-2</v>
      </c>
      <c r="J2927">
        <f t="shared" ca="1" si="228"/>
        <v>1</v>
      </c>
      <c r="K2927">
        <f t="shared" ca="1" si="229"/>
        <v>0</v>
      </c>
      <c r="L2927" s="106">
        <v>2921</v>
      </c>
      <c r="M2927" s="136">
        <f t="shared" ca="1" si="226"/>
        <v>4.1499087444074689</v>
      </c>
      <c r="N2927" s="106"/>
    </row>
    <row r="2928" spans="1:14" x14ac:dyDescent="0.25">
      <c r="A2928" s="108">
        <v>2922</v>
      </c>
      <c r="B2928" s="134">
        <f t="shared" ca="1" si="230"/>
        <v>1</v>
      </c>
      <c r="C2928" s="135">
        <f t="shared" ca="1" si="227"/>
        <v>0.24138297369041284</v>
      </c>
      <c r="J2928">
        <f t="shared" ca="1" si="228"/>
        <v>0</v>
      </c>
      <c r="K2928">
        <f t="shared" ca="1" si="229"/>
        <v>0</v>
      </c>
      <c r="L2928" s="106">
        <v>2922</v>
      </c>
      <c r="M2928" s="136">
        <f t="shared" ca="1" si="226"/>
        <v>5.7143838569041483</v>
      </c>
      <c r="N2928" s="106"/>
    </row>
    <row r="2929" spans="1:14" x14ac:dyDescent="0.25">
      <c r="A2929" s="108">
        <v>2923</v>
      </c>
      <c r="B2929" s="134">
        <f t="shared" ca="1" si="230"/>
        <v>0</v>
      </c>
      <c r="C2929" s="135">
        <f t="shared" ca="1" si="227"/>
        <v>0.81797012665484137</v>
      </c>
      <c r="J2929">
        <f t="shared" ca="1" si="228"/>
        <v>0</v>
      </c>
      <c r="K2929">
        <f t="shared" ca="1" si="229"/>
        <v>1</v>
      </c>
      <c r="L2929" s="106">
        <v>2923</v>
      </c>
      <c r="M2929" s="136">
        <f t="shared" ca="1" si="226"/>
        <v>0</v>
      </c>
      <c r="N2929" s="106"/>
    </row>
    <row r="2930" spans="1:14" x14ac:dyDescent="0.25">
      <c r="A2930" s="108">
        <v>2924</v>
      </c>
      <c r="B2930" s="134">
        <f t="shared" ca="1" si="230"/>
        <v>0</v>
      </c>
      <c r="C2930" s="135">
        <f t="shared" ca="1" si="227"/>
        <v>0.60996956932621083</v>
      </c>
      <c r="J2930">
        <f t="shared" ca="1" si="228"/>
        <v>0</v>
      </c>
      <c r="K2930">
        <f t="shared" ca="1" si="229"/>
        <v>0</v>
      </c>
      <c r="L2930" s="106">
        <v>2924</v>
      </c>
      <c r="M2930" s="136">
        <f t="shared" ca="1" si="226"/>
        <v>0</v>
      </c>
      <c r="N2930" s="106"/>
    </row>
    <row r="2931" spans="1:14" x14ac:dyDescent="0.25">
      <c r="A2931" s="108">
        <v>2925</v>
      </c>
      <c r="B2931" s="134">
        <f t="shared" ca="1" si="230"/>
        <v>1</v>
      </c>
      <c r="C2931" s="135">
        <f t="shared" ca="1" si="227"/>
        <v>0.20977739961803965</v>
      </c>
      <c r="J2931">
        <f t="shared" ca="1" si="228"/>
        <v>1</v>
      </c>
      <c r="K2931">
        <f t="shared" ca="1" si="229"/>
        <v>0</v>
      </c>
      <c r="L2931" s="106">
        <v>2925</v>
      </c>
      <c r="M2931" s="136">
        <f t="shared" ca="1" si="226"/>
        <v>0.70928365078230582</v>
      </c>
      <c r="N2931" s="106"/>
    </row>
    <row r="2932" spans="1:14" x14ac:dyDescent="0.25">
      <c r="A2932" s="108">
        <v>2926</v>
      </c>
      <c r="B2932" s="134">
        <f t="shared" ca="1" si="230"/>
        <v>1</v>
      </c>
      <c r="C2932" s="135">
        <f t="shared" ca="1" si="227"/>
        <v>0.61597423539038743</v>
      </c>
      <c r="J2932">
        <f t="shared" ca="1" si="228"/>
        <v>1</v>
      </c>
      <c r="K2932">
        <f t="shared" ca="1" si="229"/>
        <v>0</v>
      </c>
      <c r="L2932" s="106">
        <v>2926</v>
      </c>
      <c r="M2932" s="136">
        <f t="shared" ca="1" si="226"/>
        <v>1.3295231454373286</v>
      </c>
      <c r="N2932" s="106"/>
    </row>
    <row r="2933" spans="1:14" x14ac:dyDescent="0.25">
      <c r="A2933" s="108">
        <v>2927</v>
      </c>
      <c r="B2933" s="134">
        <f t="shared" ca="1" si="230"/>
        <v>1</v>
      </c>
      <c r="C2933" s="135">
        <f t="shared" ca="1" si="227"/>
        <v>0.13978450258048603</v>
      </c>
      <c r="J2933">
        <f t="shared" ca="1" si="228"/>
        <v>1</v>
      </c>
      <c r="K2933">
        <f t="shared" ca="1" si="229"/>
        <v>0</v>
      </c>
      <c r="L2933" s="106">
        <v>2927</v>
      </c>
      <c r="M2933" s="136">
        <f t="shared" ca="1" si="226"/>
        <v>1.9422360877728326</v>
      </c>
      <c r="N2933" s="106"/>
    </row>
    <row r="2934" spans="1:14" x14ac:dyDescent="0.25">
      <c r="A2934" s="108">
        <v>2928</v>
      </c>
      <c r="B2934" s="134">
        <f t="shared" ca="1" si="230"/>
        <v>1</v>
      </c>
      <c r="C2934" s="135">
        <f t="shared" ca="1" si="227"/>
        <v>9.2971864909342172E-2</v>
      </c>
      <c r="J2934">
        <f t="shared" ca="1" si="228"/>
        <v>1</v>
      </c>
      <c r="K2934">
        <f t="shared" ca="1" si="229"/>
        <v>0</v>
      </c>
      <c r="L2934" s="106">
        <v>2928</v>
      </c>
      <c r="M2934" s="136">
        <f t="shared" ca="1" si="226"/>
        <v>0.68572557530225253</v>
      </c>
      <c r="N2934" s="106"/>
    </row>
    <row r="2935" spans="1:14" x14ac:dyDescent="0.25">
      <c r="A2935" s="108">
        <v>2929</v>
      </c>
      <c r="B2935" s="134">
        <f t="shared" ca="1" si="230"/>
        <v>1</v>
      </c>
      <c r="C2935" s="135">
        <f t="shared" ca="1" si="227"/>
        <v>0.53895378748777101</v>
      </c>
      <c r="J2935">
        <f t="shared" ca="1" si="228"/>
        <v>0</v>
      </c>
      <c r="K2935">
        <f t="shared" ca="1" si="229"/>
        <v>0</v>
      </c>
      <c r="L2935" s="106">
        <v>2929</v>
      </c>
      <c r="M2935" s="136">
        <f t="shared" ca="1" si="226"/>
        <v>1.6834700799671254</v>
      </c>
      <c r="N2935" s="106"/>
    </row>
    <row r="2936" spans="1:14" x14ac:dyDescent="0.25">
      <c r="A2936" s="108">
        <v>2930</v>
      </c>
      <c r="B2936" s="134">
        <f t="shared" ca="1" si="230"/>
        <v>0</v>
      </c>
      <c r="C2936" s="135">
        <f t="shared" ca="1" si="227"/>
        <v>0.87645620514249079</v>
      </c>
      <c r="J2936">
        <f t="shared" ca="1" si="228"/>
        <v>0</v>
      </c>
      <c r="K2936">
        <f t="shared" ca="1" si="229"/>
        <v>0</v>
      </c>
      <c r="L2936" s="106">
        <v>2930</v>
      </c>
      <c r="M2936" s="136">
        <f t="shared" ca="1" si="226"/>
        <v>0</v>
      </c>
      <c r="N2936" s="106"/>
    </row>
    <row r="2937" spans="1:14" x14ac:dyDescent="0.25">
      <c r="A2937" s="108">
        <v>2931</v>
      </c>
      <c r="B2937" s="134">
        <f t="shared" ca="1" si="230"/>
        <v>1</v>
      </c>
      <c r="C2937" s="135">
        <f t="shared" ca="1" si="227"/>
        <v>0.16306334171166825</v>
      </c>
      <c r="J2937">
        <f t="shared" ca="1" si="228"/>
        <v>1</v>
      </c>
      <c r="K2937">
        <f t="shared" ca="1" si="229"/>
        <v>0</v>
      </c>
      <c r="L2937" s="106">
        <v>2931</v>
      </c>
      <c r="M2937" s="136">
        <f t="shared" ca="1" si="226"/>
        <v>2.9963245558745988</v>
      </c>
      <c r="N2937" s="106"/>
    </row>
    <row r="2938" spans="1:14" x14ac:dyDescent="0.25">
      <c r="A2938" s="108">
        <v>2932</v>
      </c>
      <c r="B2938" s="134">
        <f t="shared" ca="1" si="230"/>
        <v>1</v>
      </c>
      <c r="C2938" s="135">
        <f t="shared" ca="1" si="227"/>
        <v>0.57807765882525441</v>
      </c>
      <c r="J2938">
        <f t="shared" ca="1" si="228"/>
        <v>1</v>
      </c>
      <c r="K2938">
        <f t="shared" ca="1" si="229"/>
        <v>0</v>
      </c>
      <c r="L2938" s="106">
        <v>2932</v>
      </c>
      <c r="M2938" s="136">
        <f t="shared" ca="1" si="226"/>
        <v>0.24959682480857551</v>
      </c>
      <c r="N2938" s="106"/>
    </row>
    <row r="2939" spans="1:14" x14ac:dyDescent="0.25">
      <c r="A2939" s="108">
        <v>2933</v>
      </c>
      <c r="B2939" s="134">
        <f t="shared" ca="1" si="230"/>
        <v>1</v>
      </c>
      <c r="C2939" s="135">
        <f t="shared" ca="1" si="227"/>
        <v>0.46722825791299949</v>
      </c>
      <c r="J2939">
        <f t="shared" ca="1" si="228"/>
        <v>1</v>
      </c>
      <c r="K2939">
        <f t="shared" ca="1" si="229"/>
        <v>0</v>
      </c>
      <c r="L2939" s="106">
        <v>2933</v>
      </c>
      <c r="M2939" s="136">
        <f t="shared" ca="1" si="226"/>
        <v>2.3571876866961388</v>
      </c>
      <c r="N2939" s="106"/>
    </row>
    <row r="2940" spans="1:14" x14ac:dyDescent="0.25">
      <c r="A2940" s="108">
        <v>2934</v>
      </c>
      <c r="B2940" s="134">
        <f t="shared" ca="1" si="230"/>
        <v>1</v>
      </c>
      <c r="C2940" s="135">
        <f t="shared" ca="1" si="227"/>
        <v>0.44150500857182118</v>
      </c>
      <c r="J2940">
        <f t="shared" ca="1" si="228"/>
        <v>0</v>
      </c>
      <c r="K2940">
        <f t="shared" ca="1" si="229"/>
        <v>0</v>
      </c>
      <c r="L2940" s="106">
        <v>2934</v>
      </c>
      <c r="M2940" s="136">
        <f t="shared" ca="1" si="226"/>
        <v>1.3831751345323025</v>
      </c>
      <c r="N2940" s="106"/>
    </row>
    <row r="2941" spans="1:14" x14ac:dyDescent="0.25">
      <c r="A2941" s="108">
        <v>2935</v>
      </c>
      <c r="B2941" s="134">
        <f t="shared" ca="1" si="230"/>
        <v>0</v>
      </c>
      <c r="C2941" s="135">
        <f t="shared" ca="1" si="227"/>
        <v>0.98312706362908298</v>
      </c>
      <c r="J2941">
        <f t="shared" ca="1" si="228"/>
        <v>0</v>
      </c>
      <c r="K2941">
        <f t="shared" ca="1" si="229"/>
        <v>0</v>
      </c>
      <c r="L2941" s="106">
        <v>2935</v>
      </c>
      <c r="M2941" s="136">
        <f t="shared" ca="1" si="226"/>
        <v>0</v>
      </c>
      <c r="N2941" s="106"/>
    </row>
    <row r="2942" spans="1:14" x14ac:dyDescent="0.25">
      <c r="A2942" s="108">
        <v>2936</v>
      </c>
      <c r="B2942" s="134">
        <f t="shared" ca="1" si="230"/>
        <v>1</v>
      </c>
      <c r="C2942" s="135">
        <f t="shared" ca="1" si="227"/>
        <v>0.18359849550002794</v>
      </c>
      <c r="J2942">
        <f t="shared" ca="1" si="228"/>
        <v>1</v>
      </c>
      <c r="K2942">
        <f t="shared" ca="1" si="229"/>
        <v>0</v>
      </c>
      <c r="L2942" s="106">
        <v>2936</v>
      </c>
      <c r="M2942" s="136">
        <f t="shared" ca="1" si="226"/>
        <v>1.0380241266245387</v>
      </c>
      <c r="N2942" s="106"/>
    </row>
    <row r="2943" spans="1:14" x14ac:dyDescent="0.25">
      <c r="A2943" s="108">
        <v>2937</v>
      </c>
      <c r="B2943" s="134">
        <f t="shared" ca="1" si="230"/>
        <v>1</v>
      </c>
      <c r="C2943" s="135">
        <f t="shared" ca="1" si="227"/>
        <v>0.46090448945774531</v>
      </c>
      <c r="J2943">
        <f t="shared" ca="1" si="228"/>
        <v>1</v>
      </c>
      <c r="K2943">
        <f t="shared" ca="1" si="229"/>
        <v>0</v>
      </c>
      <c r="L2943" s="106">
        <v>2937</v>
      </c>
      <c r="M2943" s="136">
        <f t="shared" ca="1" si="226"/>
        <v>1.6744572665689847</v>
      </c>
      <c r="N2943" s="106"/>
    </row>
    <row r="2944" spans="1:14" x14ac:dyDescent="0.25">
      <c r="A2944" s="108">
        <v>2938</v>
      </c>
      <c r="B2944" s="134">
        <f t="shared" ca="1" si="230"/>
        <v>1</v>
      </c>
      <c r="C2944" s="135">
        <f t="shared" ca="1" si="227"/>
        <v>0.19235356984177798</v>
      </c>
      <c r="J2944">
        <f t="shared" ca="1" si="228"/>
        <v>0</v>
      </c>
      <c r="K2944">
        <f t="shared" ca="1" si="229"/>
        <v>0</v>
      </c>
      <c r="L2944" s="106">
        <v>2938</v>
      </c>
      <c r="M2944" s="136">
        <f t="shared" ca="1" si="226"/>
        <v>1.9230060867711085</v>
      </c>
      <c r="N2944" s="106"/>
    </row>
    <row r="2945" spans="1:14" x14ac:dyDescent="0.25">
      <c r="A2945" s="108">
        <v>2939</v>
      </c>
      <c r="B2945" s="134">
        <f t="shared" ca="1" si="230"/>
        <v>0</v>
      </c>
      <c r="C2945" s="135">
        <f t="shared" ca="1" si="227"/>
        <v>0.78970090382874691</v>
      </c>
      <c r="J2945">
        <f t="shared" ca="1" si="228"/>
        <v>0</v>
      </c>
      <c r="K2945">
        <f t="shared" ca="1" si="229"/>
        <v>1</v>
      </c>
      <c r="L2945" s="106">
        <v>2939</v>
      </c>
      <c r="M2945" s="136">
        <f t="shared" ca="1" si="226"/>
        <v>0</v>
      </c>
      <c r="N2945" s="106"/>
    </row>
    <row r="2946" spans="1:14" x14ac:dyDescent="0.25">
      <c r="A2946" s="108">
        <v>2940</v>
      </c>
      <c r="B2946" s="134">
        <f t="shared" ca="1" si="230"/>
        <v>0</v>
      </c>
      <c r="C2946" s="135">
        <f t="shared" ca="1" si="227"/>
        <v>0.80846304362205346</v>
      </c>
      <c r="J2946">
        <f t="shared" ca="1" si="228"/>
        <v>0</v>
      </c>
      <c r="K2946">
        <f t="shared" ca="1" si="229"/>
        <v>1</v>
      </c>
      <c r="L2946" s="106">
        <v>2940</v>
      </c>
      <c r="M2946" s="136">
        <f t="shared" ca="1" si="226"/>
        <v>0</v>
      </c>
      <c r="N2946" s="106"/>
    </row>
    <row r="2947" spans="1:14" x14ac:dyDescent="0.25">
      <c r="A2947" s="108">
        <v>2941</v>
      </c>
      <c r="B2947" s="134">
        <f t="shared" ca="1" si="230"/>
        <v>0</v>
      </c>
      <c r="C2947" s="135">
        <f t="shared" ca="1" si="227"/>
        <v>0.85467090855356886</v>
      </c>
      <c r="J2947">
        <f t="shared" ca="1" si="228"/>
        <v>0</v>
      </c>
      <c r="K2947">
        <f t="shared" ca="1" si="229"/>
        <v>1</v>
      </c>
      <c r="L2947" s="106">
        <v>2941</v>
      </c>
      <c r="M2947" s="136">
        <f t="shared" ca="1" si="226"/>
        <v>0</v>
      </c>
      <c r="N2947" s="106"/>
    </row>
    <row r="2948" spans="1:14" x14ac:dyDescent="0.25">
      <c r="A2948" s="108">
        <v>2942</v>
      </c>
      <c r="B2948" s="134">
        <f t="shared" ca="1" si="230"/>
        <v>0</v>
      </c>
      <c r="C2948" s="135">
        <f t="shared" ca="1" si="227"/>
        <v>0.73369701979359292</v>
      </c>
      <c r="J2948">
        <f t="shared" ca="1" si="228"/>
        <v>0</v>
      </c>
      <c r="K2948">
        <f t="shared" ca="1" si="229"/>
        <v>1</v>
      </c>
      <c r="L2948" s="106">
        <v>2942</v>
      </c>
      <c r="M2948" s="136">
        <f t="shared" ca="1" si="226"/>
        <v>0</v>
      </c>
      <c r="N2948" s="106"/>
    </row>
    <row r="2949" spans="1:14" x14ac:dyDescent="0.25">
      <c r="A2949" s="108">
        <v>2943</v>
      </c>
      <c r="B2949" s="134">
        <f t="shared" ca="1" si="230"/>
        <v>0</v>
      </c>
      <c r="C2949" s="135">
        <f t="shared" ca="1" si="227"/>
        <v>0.68390085263234912</v>
      </c>
      <c r="J2949">
        <f t="shared" ca="1" si="228"/>
        <v>0</v>
      </c>
      <c r="K2949">
        <f t="shared" ca="1" si="229"/>
        <v>1</v>
      </c>
      <c r="L2949" s="106">
        <v>2943</v>
      </c>
      <c r="M2949" s="136">
        <f t="shared" ca="1" si="226"/>
        <v>0</v>
      </c>
      <c r="N2949" s="106"/>
    </row>
    <row r="2950" spans="1:14" x14ac:dyDescent="0.25">
      <c r="A2950" s="108">
        <v>2944</v>
      </c>
      <c r="B2950" s="134">
        <f t="shared" ca="1" si="230"/>
        <v>0</v>
      </c>
      <c r="C2950" s="135">
        <f t="shared" ca="1" si="227"/>
        <v>0.84301218714037096</v>
      </c>
      <c r="J2950">
        <f t="shared" ca="1" si="228"/>
        <v>0</v>
      </c>
      <c r="K2950">
        <f t="shared" ca="1" si="229"/>
        <v>0</v>
      </c>
      <c r="L2950" s="106">
        <v>2944</v>
      </c>
      <c r="M2950" s="136">
        <f t="shared" ca="1" si="226"/>
        <v>0</v>
      </c>
      <c r="N2950" s="106"/>
    </row>
    <row r="2951" spans="1:14" x14ac:dyDescent="0.25">
      <c r="A2951" s="108">
        <v>2945</v>
      </c>
      <c r="B2951" s="134">
        <f t="shared" ca="1" si="230"/>
        <v>1</v>
      </c>
      <c r="C2951" s="135">
        <f t="shared" ca="1" si="227"/>
        <v>0.16863351986890041</v>
      </c>
      <c r="J2951">
        <f t="shared" ca="1" si="228"/>
        <v>1</v>
      </c>
      <c r="K2951">
        <f t="shared" ca="1" si="229"/>
        <v>0</v>
      </c>
      <c r="L2951" s="106">
        <v>2945</v>
      </c>
      <c r="M2951" s="136">
        <f t="shared" ref="M2951:M3014" ca="1" si="231">IF(B2951&gt;0,-LN(1-(RAND()))/lambda,0)</f>
        <v>2.8296334860034298</v>
      </c>
      <c r="N2951" s="106"/>
    </row>
    <row r="2952" spans="1:14" x14ac:dyDescent="0.25">
      <c r="A2952" s="108">
        <v>2946</v>
      </c>
      <c r="B2952" s="134">
        <f t="shared" ca="1" si="230"/>
        <v>1</v>
      </c>
      <c r="C2952" s="135">
        <f t="shared" ref="C2952:C3015" ca="1" si="232">RAND()</f>
        <v>0.17723722573923661</v>
      </c>
      <c r="J2952">
        <f t="shared" ref="J2952:J3015" ca="1" si="233">IF(AND(B2952,B2953),1,0)</f>
        <v>1</v>
      </c>
      <c r="K2952">
        <f t="shared" ref="K2952:K3015" ca="1" si="234">IF(AND(NOT(B2952),NOT(B2953)),1,0)</f>
        <v>0</v>
      </c>
      <c r="L2952" s="106">
        <v>2946</v>
      </c>
      <c r="M2952" s="136">
        <f t="shared" ca="1" si="231"/>
        <v>6.1369751774872086</v>
      </c>
      <c r="N2952" s="106"/>
    </row>
    <row r="2953" spans="1:14" x14ac:dyDescent="0.25">
      <c r="A2953" s="108">
        <v>2947</v>
      </c>
      <c r="B2953" s="134">
        <f t="shared" ca="1" si="230"/>
        <v>1</v>
      </c>
      <c r="C2953" s="135">
        <f t="shared" ca="1" si="232"/>
        <v>0.26334935935631121</v>
      </c>
      <c r="J2953">
        <f t="shared" ca="1" si="233"/>
        <v>0</v>
      </c>
      <c r="K2953">
        <f t="shared" ca="1" si="234"/>
        <v>0</v>
      </c>
      <c r="L2953" s="106">
        <v>2947</v>
      </c>
      <c r="M2953" s="136">
        <f t="shared" ca="1" si="231"/>
        <v>1.3014438591814979</v>
      </c>
      <c r="N2953" s="106"/>
    </row>
    <row r="2954" spans="1:14" x14ac:dyDescent="0.25">
      <c r="A2954" s="108">
        <v>2948</v>
      </c>
      <c r="B2954" s="134">
        <f t="shared" ca="1" si="230"/>
        <v>0</v>
      </c>
      <c r="C2954" s="135">
        <f t="shared" ca="1" si="232"/>
        <v>0.88963772575757927</v>
      </c>
      <c r="J2954">
        <f t="shared" ca="1" si="233"/>
        <v>0</v>
      </c>
      <c r="K2954">
        <f t="shared" ca="1" si="234"/>
        <v>1</v>
      </c>
      <c r="L2954" s="106">
        <v>2948</v>
      </c>
      <c r="M2954" s="136">
        <f t="shared" ca="1" si="231"/>
        <v>0</v>
      </c>
      <c r="N2954" s="106"/>
    </row>
    <row r="2955" spans="1:14" x14ac:dyDescent="0.25">
      <c r="A2955" s="108">
        <v>2949</v>
      </c>
      <c r="B2955" s="134">
        <f t="shared" ca="1" si="230"/>
        <v>0</v>
      </c>
      <c r="C2955" s="135">
        <f t="shared" ca="1" si="232"/>
        <v>0.66366102203412547</v>
      </c>
      <c r="J2955">
        <f t="shared" ca="1" si="233"/>
        <v>0</v>
      </c>
      <c r="K2955">
        <f t="shared" ca="1" si="234"/>
        <v>1</v>
      </c>
      <c r="L2955" s="106">
        <v>2949</v>
      </c>
      <c r="M2955" s="136">
        <f t="shared" ca="1" si="231"/>
        <v>0</v>
      </c>
      <c r="N2955" s="106"/>
    </row>
    <row r="2956" spans="1:14" x14ac:dyDescent="0.25">
      <c r="A2956" s="108">
        <v>2950</v>
      </c>
      <c r="B2956" s="134">
        <f t="shared" ca="1" si="230"/>
        <v>0</v>
      </c>
      <c r="C2956" s="135">
        <f t="shared" ca="1" si="232"/>
        <v>0.58607802482451798</v>
      </c>
      <c r="J2956">
        <f t="shared" ca="1" si="233"/>
        <v>0</v>
      </c>
      <c r="K2956">
        <f t="shared" ca="1" si="234"/>
        <v>0</v>
      </c>
      <c r="L2956" s="106">
        <v>2950</v>
      </c>
      <c r="M2956" s="136">
        <f t="shared" ca="1" si="231"/>
        <v>0</v>
      </c>
      <c r="N2956" s="106"/>
    </row>
    <row r="2957" spans="1:14" x14ac:dyDescent="0.25">
      <c r="A2957" s="108">
        <v>2951</v>
      </c>
      <c r="B2957" s="134">
        <f t="shared" ca="1" si="230"/>
        <v>1</v>
      </c>
      <c r="C2957" s="135">
        <f t="shared" ca="1" si="232"/>
        <v>0.32322575593535563</v>
      </c>
      <c r="J2957">
        <f t="shared" ca="1" si="233"/>
        <v>1</v>
      </c>
      <c r="K2957">
        <f t="shared" ca="1" si="234"/>
        <v>0</v>
      </c>
      <c r="L2957" s="106">
        <v>2951</v>
      </c>
      <c r="M2957" s="136">
        <f t="shared" ca="1" si="231"/>
        <v>1.3633756607249323</v>
      </c>
      <c r="N2957" s="106"/>
    </row>
    <row r="2958" spans="1:14" x14ac:dyDescent="0.25">
      <c r="A2958" s="108">
        <v>2952</v>
      </c>
      <c r="B2958" s="134">
        <f t="shared" ca="1" si="230"/>
        <v>1</v>
      </c>
      <c r="C2958" s="135">
        <f t="shared" ca="1" si="232"/>
        <v>0.13717409963359883</v>
      </c>
      <c r="J2958">
        <f t="shared" ca="1" si="233"/>
        <v>1</v>
      </c>
      <c r="K2958">
        <f t="shared" ca="1" si="234"/>
        <v>0</v>
      </c>
      <c r="L2958" s="106">
        <v>2952</v>
      </c>
      <c r="M2958" s="136">
        <f t="shared" ca="1" si="231"/>
        <v>0.20044328305239709</v>
      </c>
      <c r="N2958" s="106"/>
    </row>
    <row r="2959" spans="1:14" x14ac:dyDescent="0.25">
      <c r="A2959" s="108">
        <v>2953</v>
      </c>
      <c r="B2959" s="134">
        <f t="shared" ca="1" si="230"/>
        <v>1</v>
      </c>
      <c r="C2959" s="135">
        <f t="shared" ca="1" si="232"/>
        <v>0.12410239624270769</v>
      </c>
      <c r="J2959">
        <f t="shared" ca="1" si="233"/>
        <v>0</v>
      </c>
      <c r="K2959">
        <f t="shared" ca="1" si="234"/>
        <v>0</v>
      </c>
      <c r="L2959" s="106">
        <v>2953</v>
      </c>
      <c r="M2959" s="136">
        <f t="shared" ca="1" si="231"/>
        <v>2.325495513811934</v>
      </c>
      <c r="N2959" s="106"/>
    </row>
    <row r="2960" spans="1:14" x14ac:dyDescent="0.25">
      <c r="A2960" s="108">
        <v>2954</v>
      </c>
      <c r="B2960" s="134">
        <f t="shared" ca="1" si="230"/>
        <v>0</v>
      </c>
      <c r="C2960" s="135">
        <f t="shared" ca="1" si="232"/>
        <v>0.78725505498515946</v>
      </c>
      <c r="J2960">
        <f t="shared" ca="1" si="233"/>
        <v>0</v>
      </c>
      <c r="K2960">
        <f t="shared" ca="1" si="234"/>
        <v>1</v>
      </c>
      <c r="L2960" s="106">
        <v>2954</v>
      </c>
      <c r="M2960" s="136">
        <f t="shared" ca="1" si="231"/>
        <v>0</v>
      </c>
      <c r="N2960" s="106"/>
    </row>
    <row r="2961" spans="1:14" x14ac:dyDescent="0.25">
      <c r="A2961" s="108">
        <v>2955</v>
      </c>
      <c r="B2961" s="134">
        <f t="shared" ca="1" si="230"/>
        <v>0</v>
      </c>
      <c r="C2961" s="135">
        <f t="shared" ca="1" si="232"/>
        <v>0.8911232045137365</v>
      </c>
      <c r="J2961">
        <f t="shared" ca="1" si="233"/>
        <v>0</v>
      </c>
      <c r="K2961">
        <f t="shared" ca="1" si="234"/>
        <v>1</v>
      </c>
      <c r="L2961" s="106">
        <v>2955</v>
      </c>
      <c r="M2961" s="136">
        <f t="shared" ca="1" si="231"/>
        <v>0</v>
      </c>
      <c r="N2961" s="106"/>
    </row>
    <row r="2962" spans="1:14" x14ac:dyDescent="0.25">
      <c r="A2962" s="108">
        <v>2956</v>
      </c>
      <c r="B2962" s="134">
        <f t="shared" ca="1" si="230"/>
        <v>0</v>
      </c>
      <c r="C2962" s="135">
        <f t="shared" ca="1" si="232"/>
        <v>0.38346827298944586</v>
      </c>
      <c r="J2962">
        <f t="shared" ca="1" si="233"/>
        <v>0</v>
      </c>
      <c r="K2962">
        <f t="shared" ca="1" si="234"/>
        <v>1</v>
      </c>
      <c r="L2962" s="106">
        <v>2956</v>
      </c>
      <c r="M2962" s="136">
        <f t="shared" ca="1" si="231"/>
        <v>0</v>
      </c>
      <c r="N2962" s="106"/>
    </row>
    <row r="2963" spans="1:14" x14ac:dyDescent="0.25">
      <c r="A2963" s="108">
        <v>2957</v>
      </c>
      <c r="B2963" s="134">
        <f t="shared" ca="1" si="230"/>
        <v>0</v>
      </c>
      <c r="C2963" s="135">
        <f t="shared" ca="1" si="232"/>
        <v>0.77712840732901478</v>
      </c>
      <c r="J2963">
        <f t="shared" ca="1" si="233"/>
        <v>0</v>
      </c>
      <c r="K2963">
        <f t="shared" ca="1" si="234"/>
        <v>1</v>
      </c>
      <c r="L2963" s="106">
        <v>2957</v>
      </c>
      <c r="M2963" s="136">
        <f t="shared" ca="1" si="231"/>
        <v>0</v>
      </c>
      <c r="N2963" s="106"/>
    </row>
    <row r="2964" spans="1:14" x14ac:dyDescent="0.25">
      <c r="A2964" s="108">
        <v>2958</v>
      </c>
      <c r="B2964" s="134">
        <f t="shared" ca="1" si="230"/>
        <v>0</v>
      </c>
      <c r="C2964" s="135">
        <f t="shared" ca="1" si="232"/>
        <v>0.96923419360039897</v>
      </c>
      <c r="J2964">
        <f t="shared" ca="1" si="233"/>
        <v>0</v>
      </c>
      <c r="K2964">
        <f t="shared" ca="1" si="234"/>
        <v>1</v>
      </c>
      <c r="L2964" s="106">
        <v>2958</v>
      </c>
      <c r="M2964" s="136">
        <f t="shared" ca="1" si="231"/>
        <v>0</v>
      </c>
      <c r="N2964" s="106"/>
    </row>
    <row r="2965" spans="1:14" x14ac:dyDescent="0.25">
      <c r="A2965" s="108">
        <v>2959</v>
      </c>
      <c r="B2965" s="134">
        <f t="shared" ca="1" si="230"/>
        <v>0</v>
      </c>
      <c r="C2965" s="135">
        <f t="shared" ca="1" si="232"/>
        <v>0.91953569688551828</v>
      </c>
      <c r="J2965">
        <f t="shared" ca="1" si="233"/>
        <v>0</v>
      </c>
      <c r="K2965">
        <f t="shared" ca="1" si="234"/>
        <v>1</v>
      </c>
      <c r="L2965" s="106">
        <v>2959</v>
      </c>
      <c r="M2965" s="136">
        <f t="shared" ca="1" si="231"/>
        <v>0</v>
      </c>
      <c r="N2965" s="106"/>
    </row>
    <row r="2966" spans="1:14" x14ac:dyDescent="0.25">
      <c r="A2966" s="108">
        <v>2960</v>
      </c>
      <c r="B2966" s="134">
        <f t="shared" ca="1" si="230"/>
        <v>0</v>
      </c>
      <c r="C2966" s="135">
        <f t="shared" ca="1" si="232"/>
        <v>0.52278758875375297</v>
      </c>
      <c r="J2966">
        <f t="shared" ca="1" si="233"/>
        <v>0</v>
      </c>
      <c r="K2966">
        <f t="shared" ca="1" si="234"/>
        <v>1</v>
      </c>
      <c r="L2966" s="106">
        <v>2960</v>
      </c>
      <c r="M2966" s="136">
        <f t="shared" ca="1" si="231"/>
        <v>0</v>
      </c>
      <c r="N2966" s="106"/>
    </row>
    <row r="2967" spans="1:14" x14ac:dyDescent="0.25">
      <c r="A2967" s="108">
        <v>2961</v>
      </c>
      <c r="B2967" s="134">
        <f t="shared" ca="1" si="230"/>
        <v>0</v>
      </c>
      <c r="C2967" s="135">
        <f t="shared" ca="1" si="232"/>
        <v>0.7418862265520183</v>
      </c>
      <c r="J2967">
        <f t="shared" ca="1" si="233"/>
        <v>0</v>
      </c>
      <c r="K2967">
        <f t="shared" ca="1" si="234"/>
        <v>1</v>
      </c>
      <c r="L2967" s="106">
        <v>2961</v>
      </c>
      <c r="M2967" s="136">
        <f t="shared" ca="1" si="231"/>
        <v>0</v>
      </c>
      <c r="N2967" s="106"/>
    </row>
    <row r="2968" spans="1:14" x14ac:dyDescent="0.25">
      <c r="A2968" s="108">
        <v>2962</v>
      </c>
      <c r="B2968" s="134">
        <f t="shared" ca="1" si="230"/>
        <v>0</v>
      </c>
      <c r="C2968" s="135">
        <f t="shared" ca="1" si="232"/>
        <v>0.5471499786479127</v>
      </c>
      <c r="J2968">
        <f t="shared" ca="1" si="233"/>
        <v>0</v>
      </c>
      <c r="K2968">
        <f t="shared" ca="1" si="234"/>
        <v>1</v>
      </c>
      <c r="L2968" s="106">
        <v>2962</v>
      </c>
      <c r="M2968" s="136">
        <f t="shared" ca="1" si="231"/>
        <v>0</v>
      </c>
      <c r="N2968" s="106"/>
    </row>
    <row r="2969" spans="1:14" x14ac:dyDescent="0.25">
      <c r="A2969" s="108">
        <v>2963</v>
      </c>
      <c r="B2969" s="134">
        <f t="shared" ca="1" si="230"/>
        <v>0</v>
      </c>
      <c r="C2969" s="135">
        <f t="shared" ca="1" si="232"/>
        <v>0.86194808705573855</v>
      </c>
      <c r="J2969">
        <f t="shared" ca="1" si="233"/>
        <v>0</v>
      </c>
      <c r="K2969">
        <f t="shared" ca="1" si="234"/>
        <v>1</v>
      </c>
      <c r="L2969" s="106">
        <v>2963</v>
      </c>
      <c r="M2969" s="136">
        <f t="shared" ca="1" si="231"/>
        <v>0</v>
      </c>
      <c r="N2969" s="106"/>
    </row>
    <row r="2970" spans="1:14" x14ac:dyDescent="0.25">
      <c r="A2970" s="108">
        <v>2964</v>
      </c>
      <c r="B2970" s="134">
        <f t="shared" ca="1" si="230"/>
        <v>0</v>
      </c>
      <c r="C2970" s="135">
        <f t="shared" ca="1" si="232"/>
        <v>0.36171355895943424</v>
      </c>
      <c r="J2970">
        <f t="shared" ca="1" si="233"/>
        <v>0</v>
      </c>
      <c r="K2970">
        <f t="shared" ca="1" si="234"/>
        <v>0</v>
      </c>
      <c r="L2970" s="106">
        <v>2964</v>
      </c>
      <c r="M2970" s="136">
        <f t="shared" ca="1" si="231"/>
        <v>0</v>
      </c>
      <c r="N2970" s="106"/>
    </row>
    <row r="2971" spans="1:14" x14ac:dyDescent="0.25">
      <c r="A2971" s="108">
        <v>2965</v>
      </c>
      <c r="B2971" s="134">
        <f t="shared" ca="1" si="230"/>
        <v>1</v>
      </c>
      <c r="C2971" s="135">
        <f t="shared" ca="1" si="232"/>
        <v>0.12097726464327629</v>
      </c>
      <c r="J2971">
        <f t="shared" ca="1" si="233"/>
        <v>0</v>
      </c>
      <c r="K2971">
        <f t="shared" ca="1" si="234"/>
        <v>0</v>
      </c>
      <c r="L2971" s="106">
        <v>2965</v>
      </c>
      <c r="M2971" s="136">
        <f t="shared" ca="1" si="231"/>
        <v>0.19412846945664353</v>
      </c>
      <c r="N2971" s="106"/>
    </row>
    <row r="2972" spans="1:14" x14ac:dyDescent="0.25">
      <c r="A2972" s="108">
        <v>2966</v>
      </c>
      <c r="B2972" s="134">
        <f t="shared" ca="1" si="230"/>
        <v>0</v>
      </c>
      <c r="C2972" s="135">
        <f t="shared" ca="1" si="232"/>
        <v>0.9841675829807438</v>
      </c>
      <c r="J2972">
        <f t="shared" ca="1" si="233"/>
        <v>0</v>
      </c>
      <c r="K2972">
        <f t="shared" ca="1" si="234"/>
        <v>1</v>
      </c>
      <c r="L2972" s="106">
        <v>2966</v>
      </c>
      <c r="M2972" s="136">
        <f t="shared" ca="1" si="231"/>
        <v>0</v>
      </c>
      <c r="N2972" s="106"/>
    </row>
    <row r="2973" spans="1:14" x14ac:dyDescent="0.25">
      <c r="A2973" s="108">
        <v>2967</v>
      </c>
      <c r="B2973" s="134">
        <f t="shared" ca="1" si="230"/>
        <v>0</v>
      </c>
      <c r="C2973" s="135">
        <f t="shared" ca="1" si="232"/>
        <v>0.34476936356620003</v>
      </c>
      <c r="J2973">
        <f t="shared" ca="1" si="233"/>
        <v>0</v>
      </c>
      <c r="K2973">
        <f t="shared" ca="1" si="234"/>
        <v>1</v>
      </c>
      <c r="L2973" s="106">
        <v>2967</v>
      </c>
      <c r="M2973" s="136">
        <f t="shared" ca="1" si="231"/>
        <v>0</v>
      </c>
      <c r="N2973" s="106"/>
    </row>
    <row r="2974" spans="1:14" x14ac:dyDescent="0.25">
      <c r="A2974" s="108">
        <v>2968</v>
      </c>
      <c r="B2974" s="134">
        <f t="shared" ca="1" si="230"/>
        <v>0</v>
      </c>
      <c r="C2974" s="135">
        <f t="shared" ca="1" si="232"/>
        <v>0.96193814366307773</v>
      </c>
      <c r="J2974">
        <f t="shared" ca="1" si="233"/>
        <v>0</v>
      </c>
      <c r="K2974">
        <f t="shared" ca="1" si="234"/>
        <v>1</v>
      </c>
      <c r="L2974" s="106">
        <v>2968</v>
      </c>
      <c r="M2974" s="136">
        <f t="shared" ca="1" si="231"/>
        <v>0</v>
      </c>
      <c r="N2974" s="106"/>
    </row>
    <row r="2975" spans="1:14" x14ac:dyDescent="0.25">
      <c r="A2975" s="108">
        <v>2969</v>
      </c>
      <c r="B2975" s="134">
        <f t="shared" ca="1" si="230"/>
        <v>0</v>
      </c>
      <c r="C2975" s="135">
        <f t="shared" ca="1" si="232"/>
        <v>0.47921795423525848</v>
      </c>
      <c r="J2975">
        <f t="shared" ca="1" si="233"/>
        <v>0</v>
      </c>
      <c r="K2975">
        <f t="shared" ca="1" si="234"/>
        <v>1</v>
      </c>
      <c r="L2975" s="106">
        <v>2969</v>
      </c>
      <c r="M2975" s="136">
        <f t="shared" ca="1" si="231"/>
        <v>0</v>
      </c>
      <c r="N2975" s="106"/>
    </row>
    <row r="2976" spans="1:14" x14ac:dyDescent="0.25">
      <c r="A2976" s="108">
        <v>2970</v>
      </c>
      <c r="B2976" s="134">
        <f t="shared" ca="1" si="230"/>
        <v>0</v>
      </c>
      <c r="C2976" s="135">
        <f t="shared" ca="1" si="232"/>
        <v>0.34510925827355265</v>
      </c>
      <c r="J2976">
        <f t="shared" ca="1" si="233"/>
        <v>0</v>
      </c>
      <c r="K2976">
        <f t="shared" ca="1" si="234"/>
        <v>0</v>
      </c>
      <c r="L2976" s="106">
        <v>2970</v>
      </c>
      <c r="M2976" s="136">
        <f t="shared" ca="1" si="231"/>
        <v>0</v>
      </c>
      <c r="N2976" s="106"/>
    </row>
    <row r="2977" spans="1:14" x14ac:dyDescent="0.25">
      <c r="A2977" s="108">
        <v>2971</v>
      </c>
      <c r="B2977" s="134">
        <f t="shared" ca="1" si="230"/>
        <v>1</v>
      </c>
      <c r="C2977" s="135">
        <f t="shared" ca="1" si="232"/>
        <v>0.31209538930249858</v>
      </c>
      <c r="J2977">
        <f t="shared" ca="1" si="233"/>
        <v>0</v>
      </c>
      <c r="K2977">
        <f t="shared" ca="1" si="234"/>
        <v>0</v>
      </c>
      <c r="L2977" s="106">
        <v>2971</v>
      </c>
      <c r="M2977" s="136">
        <f t="shared" ca="1" si="231"/>
        <v>3.0689408053022724</v>
      </c>
      <c r="N2977" s="106"/>
    </row>
    <row r="2978" spans="1:14" x14ac:dyDescent="0.25">
      <c r="A2978" s="108">
        <v>2972</v>
      </c>
      <c r="B2978" s="134">
        <f t="shared" ca="1" si="230"/>
        <v>0</v>
      </c>
      <c r="C2978" s="135">
        <f t="shared" ca="1" si="232"/>
        <v>0.72883998770362513</v>
      </c>
      <c r="J2978">
        <f t="shared" ca="1" si="233"/>
        <v>0</v>
      </c>
      <c r="K2978">
        <f t="shared" ca="1" si="234"/>
        <v>0</v>
      </c>
      <c r="L2978" s="106">
        <v>2972</v>
      </c>
      <c r="M2978" s="136">
        <f t="shared" ca="1" si="231"/>
        <v>0</v>
      </c>
      <c r="N2978" s="106"/>
    </row>
    <row r="2979" spans="1:14" x14ac:dyDescent="0.25">
      <c r="A2979" s="108">
        <v>2973</v>
      </c>
      <c r="B2979" s="134">
        <f t="shared" ca="1" si="230"/>
        <v>1</v>
      </c>
      <c r="C2979" s="135">
        <f t="shared" ca="1" si="232"/>
        <v>0.30214463923306889</v>
      </c>
      <c r="J2979">
        <f t="shared" ca="1" si="233"/>
        <v>0</v>
      </c>
      <c r="K2979">
        <f t="shared" ca="1" si="234"/>
        <v>0</v>
      </c>
      <c r="L2979" s="106">
        <v>2973</v>
      </c>
      <c r="M2979" s="136">
        <f t="shared" ca="1" si="231"/>
        <v>0.85027130794535533</v>
      </c>
      <c r="N2979" s="106"/>
    </row>
    <row r="2980" spans="1:14" x14ac:dyDescent="0.25">
      <c r="A2980" s="108">
        <v>2974</v>
      </c>
      <c r="B2980" s="134">
        <f t="shared" ca="1" si="230"/>
        <v>0</v>
      </c>
      <c r="C2980" s="135">
        <f t="shared" ca="1" si="232"/>
        <v>0.96875115653220545</v>
      </c>
      <c r="J2980">
        <f t="shared" ca="1" si="233"/>
        <v>0</v>
      </c>
      <c r="K2980">
        <f t="shared" ca="1" si="234"/>
        <v>0</v>
      </c>
      <c r="L2980" s="106">
        <v>2974</v>
      </c>
      <c r="M2980" s="136">
        <f t="shared" ca="1" si="231"/>
        <v>0</v>
      </c>
      <c r="N2980" s="106"/>
    </row>
    <row r="2981" spans="1:14" x14ac:dyDescent="0.25">
      <c r="A2981" s="108">
        <v>2975</v>
      </c>
      <c r="B2981" s="134">
        <f t="shared" ca="1" si="230"/>
        <v>1</v>
      </c>
      <c r="C2981" s="135">
        <f t="shared" ca="1" si="232"/>
        <v>0.32439723340828364</v>
      </c>
      <c r="J2981">
        <f t="shared" ca="1" si="233"/>
        <v>1</v>
      </c>
      <c r="K2981">
        <f t="shared" ca="1" si="234"/>
        <v>0</v>
      </c>
      <c r="L2981" s="106">
        <v>2975</v>
      </c>
      <c r="M2981" s="136">
        <f t="shared" ca="1" si="231"/>
        <v>3.2417821542338441</v>
      </c>
      <c r="N2981" s="106"/>
    </row>
    <row r="2982" spans="1:14" x14ac:dyDescent="0.25">
      <c r="A2982" s="108">
        <v>2976</v>
      </c>
      <c r="B2982" s="134">
        <f t="shared" ca="1" si="230"/>
        <v>1</v>
      </c>
      <c r="C2982" s="135">
        <f t="shared" ca="1" si="232"/>
        <v>0.34820475866361433</v>
      </c>
      <c r="J2982">
        <f t="shared" ca="1" si="233"/>
        <v>0</v>
      </c>
      <c r="K2982">
        <f t="shared" ca="1" si="234"/>
        <v>0</v>
      </c>
      <c r="L2982" s="106">
        <v>2976</v>
      </c>
      <c r="M2982" s="136">
        <f t="shared" ca="1" si="231"/>
        <v>5.3937017096387114</v>
      </c>
      <c r="N2982" s="106"/>
    </row>
    <row r="2983" spans="1:14" x14ac:dyDescent="0.25">
      <c r="A2983" s="108">
        <v>2977</v>
      </c>
      <c r="B2983" s="134">
        <f t="shared" ca="1" si="230"/>
        <v>0</v>
      </c>
      <c r="C2983" s="135">
        <f t="shared" ca="1" si="232"/>
        <v>0.7681462175220295</v>
      </c>
      <c r="J2983">
        <f t="shared" ca="1" si="233"/>
        <v>0</v>
      </c>
      <c r="K2983">
        <f t="shared" ca="1" si="234"/>
        <v>1</v>
      </c>
      <c r="L2983" s="106">
        <v>2977</v>
      </c>
      <c r="M2983" s="136">
        <f t="shared" ca="1" si="231"/>
        <v>0</v>
      </c>
      <c r="N2983" s="106"/>
    </row>
    <row r="2984" spans="1:14" x14ac:dyDescent="0.25">
      <c r="A2984" s="108">
        <v>2978</v>
      </c>
      <c r="B2984" s="134">
        <f t="shared" ca="1" si="230"/>
        <v>0</v>
      </c>
      <c r="C2984" s="135">
        <f t="shared" ca="1" si="232"/>
        <v>0.78059996971793766</v>
      </c>
      <c r="J2984">
        <f t="shared" ca="1" si="233"/>
        <v>0</v>
      </c>
      <c r="K2984">
        <f t="shared" ca="1" si="234"/>
        <v>0</v>
      </c>
      <c r="L2984" s="106">
        <v>2978</v>
      </c>
      <c r="M2984" s="136">
        <f t="shared" ca="1" si="231"/>
        <v>0</v>
      </c>
      <c r="N2984" s="106"/>
    </row>
    <row r="2985" spans="1:14" x14ac:dyDescent="0.25">
      <c r="A2985" s="108">
        <v>2979</v>
      </c>
      <c r="B2985" s="134">
        <f t="shared" ca="1" si="230"/>
        <v>1</v>
      </c>
      <c r="C2985" s="135">
        <f t="shared" ca="1" si="232"/>
        <v>0.25221009401160699</v>
      </c>
      <c r="J2985">
        <f t="shared" ca="1" si="233"/>
        <v>1</v>
      </c>
      <c r="K2985">
        <f t="shared" ca="1" si="234"/>
        <v>0</v>
      </c>
      <c r="L2985" s="106">
        <v>2979</v>
      </c>
      <c r="M2985" s="136">
        <f t="shared" ca="1" si="231"/>
        <v>1.025310164911843</v>
      </c>
      <c r="N2985" s="106"/>
    </row>
    <row r="2986" spans="1:14" x14ac:dyDescent="0.25">
      <c r="A2986" s="108">
        <v>2980</v>
      </c>
      <c r="B2986" s="134">
        <f t="shared" ca="1" si="230"/>
        <v>1</v>
      </c>
      <c r="C2986" s="135">
        <f t="shared" ca="1" si="232"/>
        <v>0.6651997415083214</v>
      </c>
      <c r="J2986">
        <f t="shared" ca="1" si="233"/>
        <v>0</v>
      </c>
      <c r="K2986">
        <f t="shared" ca="1" si="234"/>
        <v>0</v>
      </c>
      <c r="L2986" s="106">
        <v>2980</v>
      </c>
      <c r="M2986" s="136">
        <f t="shared" ca="1" si="231"/>
        <v>10.158170108085994</v>
      </c>
      <c r="N2986" s="106"/>
    </row>
    <row r="2987" spans="1:14" x14ac:dyDescent="0.25">
      <c r="A2987" s="108">
        <v>2981</v>
      </c>
      <c r="B2987" s="134">
        <f t="shared" ca="1" si="230"/>
        <v>0</v>
      </c>
      <c r="C2987" s="135">
        <f t="shared" ca="1" si="232"/>
        <v>0.94667256576844139</v>
      </c>
      <c r="J2987">
        <f t="shared" ca="1" si="233"/>
        <v>0</v>
      </c>
      <c r="K2987">
        <f t="shared" ca="1" si="234"/>
        <v>1</v>
      </c>
      <c r="L2987" s="106">
        <v>2981</v>
      </c>
      <c r="M2987" s="136">
        <f t="shared" ca="1" si="231"/>
        <v>0</v>
      </c>
      <c r="N2987" s="106"/>
    </row>
    <row r="2988" spans="1:14" x14ac:dyDescent="0.25">
      <c r="A2988" s="108">
        <v>2982</v>
      </c>
      <c r="B2988" s="134">
        <f t="shared" ca="1" si="230"/>
        <v>0</v>
      </c>
      <c r="C2988" s="135">
        <f t="shared" ca="1" si="232"/>
        <v>0.49688365876533702</v>
      </c>
      <c r="J2988">
        <f t="shared" ca="1" si="233"/>
        <v>0</v>
      </c>
      <c r="K2988">
        <f t="shared" ca="1" si="234"/>
        <v>1</v>
      </c>
      <c r="L2988" s="106">
        <v>2982</v>
      </c>
      <c r="M2988" s="136">
        <f t="shared" ca="1" si="231"/>
        <v>0</v>
      </c>
      <c r="N2988" s="106"/>
    </row>
    <row r="2989" spans="1:14" x14ac:dyDescent="0.25">
      <c r="A2989" s="108">
        <v>2983</v>
      </c>
      <c r="B2989" s="134">
        <f t="shared" ca="1" si="230"/>
        <v>0</v>
      </c>
      <c r="C2989" s="135">
        <f t="shared" ca="1" si="232"/>
        <v>0.65806690054015671</v>
      </c>
      <c r="J2989">
        <f t="shared" ca="1" si="233"/>
        <v>0</v>
      </c>
      <c r="K2989">
        <f t="shared" ca="1" si="234"/>
        <v>1</v>
      </c>
      <c r="L2989" s="106">
        <v>2983</v>
      </c>
      <c r="M2989" s="136">
        <f t="shared" ca="1" si="231"/>
        <v>0</v>
      </c>
      <c r="N2989" s="106"/>
    </row>
    <row r="2990" spans="1:14" x14ac:dyDescent="0.25">
      <c r="A2990" s="108">
        <v>2984</v>
      </c>
      <c r="B2990" s="134">
        <f t="shared" ca="1" si="230"/>
        <v>0</v>
      </c>
      <c r="C2990" s="135">
        <f t="shared" ca="1" si="232"/>
        <v>0.73673662296272191</v>
      </c>
      <c r="J2990">
        <f t="shared" ca="1" si="233"/>
        <v>0</v>
      </c>
      <c r="K2990">
        <f t="shared" ca="1" si="234"/>
        <v>1</v>
      </c>
      <c r="L2990" s="106">
        <v>2984</v>
      </c>
      <c r="M2990" s="136">
        <f t="shared" ca="1" si="231"/>
        <v>0</v>
      </c>
      <c r="N2990" s="106"/>
    </row>
    <row r="2991" spans="1:14" x14ac:dyDescent="0.25">
      <c r="A2991" s="108">
        <v>2985</v>
      </c>
      <c r="B2991" s="134">
        <f t="shared" ref="B2991:B3054" ca="1" si="235">IF(B2990&gt;0,IF(C2991&lt;pww,1,0),IF(C2991&lt;pdw,1,0))</f>
        <v>0</v>
      </c>
      <c r="C2991" s="135">
        <f t="shared" ca="1" si="232"/>
        <v>0.53056463126946174</v>
      </c>
      <c r="J2991">
        <f t="shared" ca="1" si="233"/>
        <v>0</v>
      </c>
      <c r="K2991">
        <f t="shared" ca="1" si="234"/>
        <v>0</v>
      </c>
      <c r="L2991" s="106">
        <v>2985</v>
      </c>
      <c r="M2991" s="136">
        <f t="shared" ca="1" si="231"/>
        <v>0</v>
      </c>
      <c r="N2991" s="106"/>
    </row>
    <row r="2992" spans="1:14" x14ac:dyDescent="0.25">
      <c r="A2992" s="108">
        <v>2986</v>
      </c>
      <c r="B2992" s="134">
        <f t="shared" ca="1" si="235"/>
        <v>1</v>
      </c>
      <c r="C2992" s="135">
        <f t="shared" ca="1" si="232"/>
        <v>0.12665729910894497</v>
      </c>
      <c r="J2992">
        <f t="shared" ca="1" si="233"/>
        <v>1</v>
      </c>
      <c r="K2992">
        <f t="shared" ca="1" si="234"/>
        <v>0</v>
      </c>
      <c r="L2992" s="106">
        <v>2986</v>
      </c>
      <c r="M2992" s="136">
        <f t="shared" ca="1" si="231"/>
        <v>5.8954526972535231</v>
      </c>
      <c r="N2992" s="106"/>
    </row>
    <row r="2993" spans="1:14" x14ac:dyDescent="0.25">
      <c r="A2993" s="108">
        <v>2987</v>
      </c>
      <c r="B2993" s="134">
        <f t="shared" ca="1" si="235"/>
        <v>1</v>
      </c>
      <c r="C2993" s="135">
        <f t="shared" ca="1" si="232"/>
        <v>0.45307589376819524</v>
      </c>
      <c r="J2993">
        <f t="shared" ca="1" si="233"/>
        <v>1</v>
      </c>
      <c r="K2993">
        <f t="shared" ca="1" si="234"/>
        <v>0</v>
      </c>
      <c r="L2993" s="106">
        <v>2987</v>
      </c>
      <c r="M2993" s="136">
        <f t="shared" ca="1" si="231"/>
        <v>4.276611636931368</v>
      </c>
      <c r="N2993" s="106"/>
    </row>
    <row r="2994" spans="1:14" x14ac:dyDescent="0.25">
      <c r="A2994" s="108">
        <v>2988</v>
      </c>
      <c r="B2994" s="134">
        <f t="shared" ca="1" si="235"/>
        <v>1</v>
      </c>
      <c r="C2994" s="135">
        <f t="shared" ca="1" si="232"/>
        <v>0.42896688012434714</v>
      </c>
      <c r="J2994">
        <f t="shared" ca="1" si="233"/>
        <v>1</v>
      </c>
      <c r="K2994">
        <f t="shared" ca="1" si="234"/>
        <v>0</v>
      </c>
      <c r="L2994" s="106">
        <v>2988</v>
      </c>
      <c r="M2994" s="136">
        <f t="shared" ca="1" si="231"/>
        <v>4.5102660894905453</v>
      </c>
      <c r="N2994" s="106"/>
    </row>
    <row r="2995" spans="1:14" x14ac:dyDescent="0.25">
      <c r="A2995" s="108">
        <v>2989</v>
      </c>
      <c r="B2995" s="134">
        <f t="shared" ca="1" si="235"/>
        <v>1</v>
      </c>
      <c r="C2995" s="135">
        <f t="shared" ca="1" si="232"/>
        <v>0.70586255347595606</v>
      </c>
      <c r="J2995">
        <f t="shared" ca="1" si="233"/>
        <v>0</v>
      </c>
      <c r="K2995">
        <f t="shared" ca="1" si="234"/>
        <v>0</v>
      </c>
      <c r="L2995" s="106">
        <v>2989</v>
      </c>
      <c r="M2995" s="136">
        <f t="shared" ca="1" si="231"/>
        <v>0.81836610973755974</v>
      </c>
      <c r="N2995" s="106"/>
    </row>
    <row r="2996" spans="1:14" x14ac:dyDescent="0.25">
      <c r="A2996" s="108">
        <v>2990</v>
      </c>
      <c r="B2996" s="134">
        <f t="shared" ca="1" si="235"/>
        <v>0</v>
      </c>
      <c r="C2996" s="135">
        <f t="shared" ca="1" si="232"/>
        <v>0.75885383134348294</v>
      </c>
      <c r="J2996">
        <f t="shared" ca="1" si="233"/>
        <v>0</v>
      </c>
      <c r="K2996">
        <f t="shared" ca="1" si="234"/>
        <v>1</v>
      </c>
      <c r="L2996" s="106">
        <v>2990</v>
      </c>
      <c r="M2996" s="136">
        <f t="shared" ca="1" si="231"/>
        <v>0</v>
      </c>
      <c r="N2996" s="106"/>
    </row>
    <row r="2997" spans="1:14" x14ac:dyDescent="0.25">
      <c r="A2997" s="108">
        <v>2991</v>
      </c>
      <c r="B2997" s="134">
        <f t="shared" ca="1" si="235"/>
        <v>0</v>
      </c>
      <c r="C2997" s="135">
        <f t="shared" ca="1" si="232"/>
        <v>0.53298145064432989</v>
      </c>
      <c r="J2997">
        <f t="shared" ca="1" si="233"/>
        <v>0</v>
      </c>
      <c r="K2997">
        <f t="shared" ca="1" si="234"/>
        <v>0</v>
      </c>
      <c r="L2997" s="106">
        <v>2991</v>
      </c>
      <c r="M2997" s="136">
        <f t="shared" ca="1" si="231"/>
        <v>0</v>
      </c>
      <c r="N2997" s="106"/>
    </row>
    <row r="2998" spans="1:14" x14ac:dyDescent="0.25">
      <c r="A2998" s="108">
        <v>2992</v>
      </c>
      <c r="B2998" s="134">
        <f t="shared" ca="1" si="235"/>
        <v>1</v>
      </c>
      <c r="C2998" s="135">
        <f t="shared" ca="1" si="232"/>
        <v>5.3299385569578583E-2</v>
      </c>
      <c r="J2998">
        <f t="shared" ca="1" si="233"/>
        <v>1</v>
      </c>
      <c r="K2998">
        <f t="shared" ca="1" si="234"/>
        <v>0</v>
      </c>
      <c r="L2998" s="106">
        <v>2992</v>
      </c>
      <c r="M2998" s="136">
        <f t="shared" ca="1" si="231"/>
        <v>0.82570232758481521</v>
      </c>
      <c r="N2998" s="106"/>
    </row>
    <row r="2999" spans="1:14" x14ac:dyDescent="0.25">
      <c r="A2999" s="108">
        <v>2993</v>
      </c>
      <c r="B2999" s="134">
        <f t="shared" ca="1" si="235"/>
        <v>1</v>
      </c>
      <c r="C2999" s="135">
        <f t="shared" ca="1" si="232"/>
        <v>0.4037464437613294</v>
      </c>
      <c r="J2999">
        <f t="shared" ca="1" si="233"/>
        <v>1</v>
      </c>
      <c r="K2999">
        <f t="shared" ca="1" si="234"/>
        <v>0</v>
      </c>
      <c r="L2999" s="106">
        <v>2993</v>
      </c>
      <c r="M2999" s="136">
        <f t="shared" ca="1" si="231"/>
        <v>0.93943352489511101</v>
      </c>
      <c r="N2999" s="106"/>
    </row>
    <row r="3000" spans="1:14" x14ac:dyDescent="0.25">
      <c r="A3000" s="108">
        <v>2994</v>
      </c>
      <c r="B3000" s="134">
        <f t="shared" ca="1" si="235"/>
        <v>1</v>
      </c>
      <c r="C3000" s="135">
        <f t="shared" ca="1" si="232"/>
        <v>0.39444564918124214</v>
      </c>
      <c r="J3000">
        <f t="shared" ca="1" si="233"/>
        <v>1</v>
      </c>
      <c r="K3000">
        <f t="shared" ca="1" si="234"/>
        <v>0</v>
      </c>
      <c r="L3000" s="106">
        <v>2994</v>
      </c>
      <c r="M3000" s="136">
        <f t="shared" ca="1" si="231"/>
        <v>0.84927050089217271</v>
      </c>
      <c r="N3000" s="106"/>
    </row>
    <row r="3001" spans="1:14" x14ac:dyDescent="0.25">
      <c r="A3001" s="108">
        <v>2995</v>
      </c>
      <c r="B3001" s="134">
        <f t="shared" ca="1" si="235"/>
        <v>1</v>
      </c>
      <c r="C3001" s="135">
        <f t="shared" ca="1" si="232"/>
        <v>0.29321102563203061</v>
      </c>
      <c r="J3001">
        <f t="shared" ca="1" si="233"/>
        <v>1</v>
      </c>
      <c r="K3001">
        <f t="shared" ca="1" si="234"/>
        <v>0</v>
      </c>
      <c r="L3001" s="106">
        <v>2995</v>
      </c>
      <c r="M3001" s="136">
        <f t="shared" ca="1" si="231"/>
        <v>1.2217596611277735</v>
      </c>
      <c r="N3001" s="106"/>
    </row>
    <row r="3002" spans="1:14" x14ac:dyDescent="0.25">
      <c r="A3002" s="108">
        <v>2996</v>
      </c>
      <c r="B3002" s="134">
        <f t="shared" ca="1" si="235"/>
        <v>1</v>
      </c>
      <c r="C3002" s="135">
        <f t="shared" ca="1" si="232"/>
        <v>0.57011277242686587</v>
      </c>
      <c r="J3002">
        <f t="shared" ca="1" si="233"/>
        <v>1</v>
      </c>
      <c r="K3002">
        <f t="shared" ca="1" si="234"/>
        <v>0</v>
      </c>
      <c r="L3002" s="106">
        <v>2996</v>
      </c>
      <c r="M3002" s="136">
        <f t="shared" ca="1" si="231"/>
        <v>2.317984372014033</v>
      </c>
      <c r="N3002" s="106"/>
    </row>
    <row r="3003" spans="1:14" x14ac:dyDescent="0.25">
      <c r="A3003" s="108">
        <v>2997</v>
      </c>
      <c r="B3003" s="134">
        <f t="shared" ca="1" si="235"/>
        <v>1</v>
      </c>
      <c r="C3003" s="135">
        <f t="shared" ca="1" si="232"/>
        <v>0.47238467283790953</v>
      </c>
      <c r="J3003">
        <f t="shared" ca="1" si="233"/>
        <v>0</v>
      </c>
      <c r="K3003">
        <f t="shared" ca="1" si="234"/>
        <v>0</v>
      </c>
      <c r="L3003" s="106">
        <v>2997</v>
      </c>
      <c r="M3003" s="136">
        <f t="shared" ca="1" si="231"/>
        <v>0.21591205977272213</v>
      </c>
      <c r="N3003" s="106"/>
    </row>
    <row r="3004" spans="1:14" x14ac:dyDescent="0.25">
      <c r="A3004" s="108">
        <v>2998</v>
      </c>
      <c r="B3004" s="134">
        <f t="shared" ca="1" si="235"/>
        <v>0</v>
      </c>
      <c r="C3004" s="135">
        <f t="shared" ca="1" si="232"/>
        <v>0.90818347238216046</v>
      </c>
      <c r="J3004">
        <f t="shared" ca="1" si="233"/>
        <v>0</v>
      </c>
      <c r="K3004">
        <f t="shared" ca="1" si="234"/>
        <v>1</v>
      </c>
      <c r="L3004" s="106">
        <v>2998</v>
      </c>
      <c r="M3004" s="136">
        <f t="shared" ca="1" si="231"/>
        <v>0</v>
      </c>
      <c r="N3004" s="106"/>
    </row>
    <row r="3005" spans="1:14" x14ac:dyDescent="0.25">
      <c r="A3005" s="108">
        <v>2999</v>
      </c>
      <c r="B3005" s="134">
        <f t="shared" ca="1" si="235"/>
        <v>0</v>
      </c>
      <c r="C3005" s="135">
        <f t="shared" ca="1" si="232"/>
        <v>0.902505885132319</v>
      </c>
      <c r="J3005">
        <f t="shared" ca="1" si="233"/>
        <v>0</v>
      </c>
      <c r="K3005">
        <f t="shared" ca="1" si="234"/>
        <v>1</v>
      </c>
      <c r="L3005" s="106">
        <v>2999</v>
      </c>
      <c r="M3005" s="136">
        <f t="shared" ca="1" si="231"/>
        <v>0</v>
      </c>
      <c r="N3005" s="106"/>
    </row>
    <row r="3006" spans="1:14" x14ac:dyDescent="0.25">
      <c r="A3006" s="108">
        <v>3000</v>
      </c>
      <c r="B3006" s="134">
        <f t="shared" ca="1" si="235"/>
        <v>0</v>
      </c>
      <c r="C3006" s="135">
        <f t="shared" ca="1" si="232"/>
        <v>0.44679708887989789</v>
      </c>
      <c r="J3006">
        <f t="shared" ca="1" si="233"/>
        <v>0</v>
      </c>
      <c r="K3006">
        <f t="shared" ca="1" si="234"/>
        <v>0</v>
      </c>
      <c r="L3006" s="106">
        <v>3000</v>
      </c>
      <c r="M3006" s="136">
        <f t="shared" ca="1" si="231"/>
        <v>0</v>
      </c>
      <c r="N3006" s="106"/>
    </row>
    <row r="3007" spans="1:14" x14ac:dyDescent="0.25">
      <c r="A3007" s="108">
        <v>3001</v>
      </c>
      <c r="B3007" s="134">
        <f t="shared" ca="1" si="235"/>
        <v>1</v>
      </c>
      <c r="C3007" s="135">
        <f t="shared" ca="1" si="232"/>
        <v>0.32855540186691456</v>
      </c>
      <c r="J3007">
        <f t="shared" ca="1" si="233"/>
        <v>1</v>
      </c>
      <c r="K3007">
        <f t="shared" ca="1" si="234"/>
        <v>0</v>
      </c>
      <c r="L3007" s="106">
        <v>3001</v>
      </c>
      <c r="M3007" s="136">
        <f t="shared" ca="1" si="231"/>
        <v>1.7593252840627214</v>
      </c>
      <c r="N3007" s="106"/>
    </row>
    <row r="3008" spans="1:14" x14ac:dyDescent="0.25">
      <c r="A3008" s="108">
        <v>3002</v>
      </c>
      <c r="B3008" s="134">
        <f t="shared" ca="1" si="235"/>
        <v>1</v>
      </c>
      <c r="C3008" s="135">
        <f t="shared" ca="1" si="232"/>
        <v>0.50794193170004809</v>
      </c>
      <c r="J3008">
        <f t="shared" ca="1" si="233"/>
        <v>0</v>
      </c>
      <c r="K3008">
        <f t="shared" ca="1" si="234"/>
        <v>0</v>
      </c>
      <c r="L3008" s="106">
        <v>3002</v>
      </c>
      <c r="M3008" s="136">
        <f t="shared" ca="1" si="231"/>
        <v>3.3281570801702944</v>
      </c>
      <c r="N3008" s="106"/>
    </row>
    <row r="3009" spans="1:14" x14ac:dyDescent="0.25">
      <c r="A3009" s="108">
        <v>3003</v>
      </c>
      <c r="B3009" s="134">
        <f t="shared" ca="1" si="235"/>
        <v>0</v>
      </c>
      <c r="C3009" s="135">
        <f t="shared" ca="1" si="232"/>
        <v>0.93207112198624276</v>
      </c>
      <c r="J3009">
        <f t="shared" ca="1" si="233"/>
        <v>0</v>
      </c>
      <c r="K3009">
        <f t="shared" ca="1" si="234"/>
        <v>1</v>
      </c>
      <c r="L3009" s="106">
        <v>3003</v>
      </c>
      <c r="M3009" s="136">
        <f t="shared" ca="1" si="231"/>
        <v>0</v>
      </c>
      <c r="N3009" s="106"/>
    </row>
    <row r="3010" spans="1:14" x14ac:dyDescent="0.25">
      <c r="A3010" s="108">
        <v>3004</v>
      </c>
      <c r="B3010" s="134">
        <f t="shared" ca="1" si="235"/>
        <v>0</v>
      </c>
      <c r="C3010" s="135">
        <f t="shared" ca="1" si="232"/>
        <v>0.62966863129677342</v>
      </c>
      <c r="J3010">
        <f t="shared" ca="1" si="233"/>
        <v>0</v>
      </c>
      <c r="K3010">
        <f t="shared" ca="1" si="234"/>
        <v>1</v>
      </c>
      <c r="L3010" s="106">
        <v>3004</v>
      </c>
      <c r="M3010" s="136">
        <f t="shared" ca="1" si="231"/>
        <v>0</v>
      </c>
      <c r="N3010" s="106"/>
    </row>
    <row r="3011" spans="1:14" x14ac:dyDescent="0.25">
      <c r="A3011" s="108">
        <v>3005</v>
      </c>
      <c r="B3011" s="134">
        <f t="shared" ca="1" si="235"/>
        <v>0</v>
      </c>
      <c r="C3011" s="135">
        <f t="shared" ca="1" si="232"/>
        <v>0.60095371247747842</v>
      </c>
      <c r="J3011">
        <f t="shared" ca="1" si="233"/>
        <v>0</v>
      </c>
      <c r="K3011">
        <f t="shared" ca="1" si="234"/>
        <v>1</v>
      </c>
      <c r="L3011" s="106">
        <v>3005</v>
      </c>
      <c r="M3011" s="136">
        <f t="shared" ca="1" si="231"/>
        <v>0</v>
      </c>
      <c r="N3011" s="106"/>
    </row>
    <row r="3012" spans="1:14" x14ac:dyDescent="0.25">
      <c r="A3012" s="108">
        <v>3006</v>
      </c>
      <c r="B3012" s="134">
        <f t="shared" ca="1" si="235"/>
        <v>0</v>
      </c>
      <c r="C3012" s="135">
        <f t="shared" ca="1" si="232"/>
        <v>0.4657773719534084</v>
      </c>
      <c r="J3012">
        <f t="shared" ca="1" si="233"/>
        <v>0</v>
      </c>
      <c r="K3012">
        <f t="shared" ca="1" si="234"/>
        <v>1</v>
      </c>
      <c r="L3012" s="106">
        <v>3006</v>
      </c>
      <c r="M3012" s="136">
        <f t="shared" ca="1" si="231"/>
        <v>0</v>
      </c>
      <c r="N3012" s="106"/>
    </row>
    <row r="3013" spans="1:14" x14ac:dyDescent="0.25">
      <c r="A3013" s="108">
        <v>3007</v>
      </c>
      <c r="B3013" s="134">
        <f t="shared" ca="1" si="235"/>
        <v>0</v>
      </c>
      <c r="C3013" s="135">
        <f t="shared" ca="1" si="232"/>
        <v>0.79063824330319499</v>
      </c>
      <c r="J3013">
        <f t="shared" ca="1" si="233"/>
        <v>0</v>
      </c>
      <c r="K3013">
        <f t="shared" ca="1" si="234"/>
        <v>0</v>
      </c>
      <c r="L3013" s="106">
        <v>3007</v>
      </c>
      <c r="M3013" s="136">
        <f t="shared" ca="1" si="231"/>
        <v>0</v>
      </c>
      <c r="N3013" s="106"/>
    </row>
    <row r="3014" spans="1:14" x14ac:dyDescent="0.25">
      <c r="A3014" s="108">
        <v>3008</v>
      </c>
      <c r="B3014" s="134">
        <f t="shared" ca="1" si="235"/>
        <v>1</v>
      </c>
      <c r="C3014" s="135">
        <f t="shared" ca="1" si="232"/>
        <v>5.0850136500539933E-2</v>
      </c>
      <c r="J3014">
        <f t="shared" ca="1" si="233"/>
        <v>0</v>
      </c>
      <c r="K3014">
        <f t="shared" ca="1" si="234"/>
        <v>0</v>
      </c>
      <c r="L3014" s="106">
        <v>3008</v>
      </c>
      <c r="M3014" s="136">
        <f t="shared" ca="1" si="231"/>
        <v>2.4145269337068949</v>
      </c>
      <c r="N3014" s="106"/>
    </row>
    <row r="3015" spans="1:14" x14ac:dyDescent="0.25">
      <c r="A3015" s="108">
        <v>3009</v>
      </c>
      <c r="B3015" s="134">
        <f t="shared" ca="1" si="235"/>
        <v>0</v>
      </c>
      <c r="C3015" s="135">
        <f t="shared" ca="1" si="232"/>
        <v>0.94793712044029821</v>
      </c>
      <c r="J3015">
        <f t="shared" ca="1" si="233"/>
        <v>0</v>
      </c>
      <c r="K3015">
        <f t="shared" ca="1" si="234"/>
        <v>1</v>
      </c>
      <c r="L3015" s="106">
        <v>3009</v>
      </c>
      <c r="M3015" s="136">
        <f t="shared" ref="M3015:M3078" ca="1" si="236">IF(B3015&gt;0,-LN(1-(RAND()))/lambda,0)</f>
        <v>0</v>
      </c>
      <c r="N3015" s="106"/>
    </row>
    <row r="3016" spans="1:14" x14ac:dyDescent="0.25">
      <c r="A3016" s="108">
        <v>3010</v>
      </c>
      <c r="B3016" s="134">
        <f t="shared" ca="1" si="235"/>
        <v>0</v>
      </c>
      <c r="C3016" s="135">
        <f t="shared" ref="C3016:C3079" ca="1" si="237">RAND()</f>
        <v>0.43732235320544288</v>
      </c>
      <c r="J3016">
        <f t="shared" ref="J3016:J3079" ca="1" si="238">IF(AND(B3016,B3017),1,0)</f>
        <v>0</v>
      </c>
      <c r="K3016">
        <f t="shared" ref="K3016:K3079" ca="1" si="239">IF(AND(NOT(B3016),NOT(B3017)),1,0)</f>
        <v>1</v>
      </c>
      <c r="L3016" s="106">
        <v>3010</v>
      </c>
      <c r="M3016" s="136">
        <f t="shared" ca="1" si="236"/>
        <v>0</v>
      </c>
      <c r="N3016" s="106"/>
    </row>
    <row r="3017" spans="1:14" x14ac:dyDescent="0.25">
      <c r="A3017" s="108">
        <v>3011</v>
      </c>
      <c r="B3017" s="134">
        <f t="shared" ca="1" si="235"/>
        <v>0</v>
      </c>
      <c r="C3017" s="135">
        <f t="shared" ca="1" si="237"/>
        <v>0.65636148556571183</v>
      </c>
      <c r="J3017">
        <f t="shared" ca="1" si="238"/>
        <v>0</v>
      </c>
      <c r="K3017">
        <f t="shared" ca="1" si="239"/>
        <v>0</v>
      </c>
      <c r="L3017" s="106">
        <v>3011</v>
      </c>
      <c r="M3017" s="136">
        <f t="shared" ca="1" si="236"/>
        <v>0</v>
      </c>
      <c r="N3017" s="106"/>
    </row>
    <row r="3018" spans="1:14" x14ac:dyDescent="0.25">
      <c r="A3018" s="108">
        <v>3012</v>
      </c>
      <c r="B3018" s="134">
        <f t="shared" ca="1" si="235"/>
        <v>1</v>
      </c>
      <c r="C3018" s="135">
        <f t="shared" ca="1" si="237"/>
        <v>0.16336953478673588</v>
      </c>
      <c r="J3018">
        <f t="shared" ca="1" si="238"/>
        <v>1</v>
      </c>
      <c r="K3018">
        <f t="shared" ca="1" si="239"/>
        <v>0</v>
      </c>
      <c r="L3018" s="106">
        <v>3012</v>
      </c>
      <c r="M3018" s="136">
        <f t="shared" ca="1" si="236"/>
        <v>1.7058194882341799</v>
      </c>
      <c r="N3018" s="106"/>
    </row>
    <row r="3019" spans="1:14" x14ac:dyDescent="0.25">
      <c r="A3019" s="108">
        <v>3013</v>
      </c>
      <c r="B3019" s="134">
        <f t="shared" ca="1" si="235"/>
        <v>1</v>
      </c>
      <c r="C3019" s="135">
        <f t="shared" ca="1" si="237"/>
        <v>0.1762650715100903</v>
      </c>
      <c r="J3019">
        <f t="shared" ca="1" si="238"/>
        <v>1</v>
      </c>
      <c r="K3019">
        <f t="shared" ca="1" si="239"/>
        <v>0</v>
      </c>
      <c r="L3019" s="106">
        <v>3013</v>
      </c>
      <c r="M3019" s="136">
        <f t="shared" ca="1" si="236"/>
        <v>0.37583074760241564</v>
      </c>
      <c r="N3019" s="106"/>
    </row>
    <row r="3020" spans="1:14" x14ac:dyDescent="0.25">
      <c r="A3020" s="108">
        <v>3014</v>
      </c>
      <c r="B3020" s="134">
        <f t="shared" ca="1" si="235"/>
        <v>1</v>
      </c>
      <c r="C3020" s="135">
        <f t="shared" ca="1" si="237"/>
        <v>0.22691889703077017</v>
      </c>
      <c r="J3020">
        <f t="shared" ca="1" si="238"/>
        <v>0</v>
      </c>
      <c r="K3020">
        <f t="shared" ca="1" si="239"/>
        <v>0</v>
      </c>
      <c r="L3020" s="106">
        <v>3014</v>
      </c>
      <c r="M3020" s="136">
        <f t="shared" ca="1" si="236"/>
        <v>5.7613685378637432E-2</v>
      </c>
      <c r="N3020" s="106"/>
    </row>
    <row r="3021" spans="1:14" x14ac:dyDescent="0.25">
      <c r="A3021" s="108">
        <v>3015</v>
      </c>
      <c r="B3021" s="134">
        <f t="shared" ca="1" si="235"/>
        <v>0</v>
      </c>
      <c r="C3021" s="135">
        <f t="shared" ca="1" si="237"/>
        <v>0.97057447829096199</v>
      </c>
      <c r="J3021">
        <f t="shared" ca="1" si="238"/>
        <v>0</v>
      </c>
      <c r="K3021">
        <f t="shared" ca="1" si="239"/>
        <v>1</v>
      </c>
      <c r="L3021" s="106">
        <v>3015</v>
      </c>
      <c r="M3021" s="136">
        <f t="shared" ca="1" si="236"/>
        <v>0</v>
      </c>
      <c r="N3021" s="106"/>
    </row>
    <row r="3022" spans="1:14" x14ac:dyDescent="0.25">
      <c r="A3022" s="108">
        <v>3016</v>
      </c>
      <c r="B3022" s="134">
        <f t="shared" ca="1" si="235"/>
        <v>0</v>
      </c>
      <c r="C3022" s="135">
        <f t="shared" ca="1" si="237"/>
        <v>0.90718660975910093</v>
      </c>
      <c r="J3022">
        <f t="shared" ca="1" si="238"/>
        <v>0</v>
      </c>
      <c r="K3022">
        <f t="shared" ca="1" si="239"/>
        <v>1</v>
      </c>
      <c r="L3022" s="106">
        <v>3016</v>
      </c>
      <c r="M3022" s="136">
        <f t="shared" ca="1" si="236"/>
        <v>0</v>
      </c>
      <c r="N3022" s="106"/>
    </row>
    <row r="3023" spans="1:14" x14ac:dyDescent="0.25">
      <c r="A3023" s="108">
        <v>3017</v>
      </c>
      <c r="B3023" s="134">
        <f t="shared" ca="1" si="235"/>
        <v>0</v>
      </c>
      <c r="C3023" s="135">
        <f t="shared" ca="1" si="237"/>
        <v>0.98762486279472239</v>
      </c>
      <c r="J3023">
        <f t="shared" ca="1" si="238"/>
        <v>0</v>
      </c>
      <c r="K3023">
        <f t="shared" ca="1" si="239"/>
        <v>0</v>
      </c>
      <c r="L3023" s="106">
        <v>3017</v>
      </c>
      <c r="M3023" s="136">
        <f t="shared" ca="1" si="236"/>
        <v>0</v>
      </c>
      <c r="N3023" s="106"/>
    </row>
    <row r="3024" spans="1:14" x14ac:dyDescent="0.25">
      <c r="A3024" s="108">
        <v>3018</v>
      </c>
      <c r="B3024" s="134">
        <f t="shared" ca="1" si="235"/>
        <v>1</v>
      </c>
      <c r="C3024" s="135">
        <f t="shared" ca="1" si="237"/>
        <v>0.18565476715600304</v>
      </c>
      <c r="J3024">
        <f t="shared" ca="1" si="238"/>
        <v>1</v>
      </c>
      <c r="K3024">
        <f t="shared" ca="1" si="239"/>
        <v>0</v>
      </c>
      <c r="L3024" s="106">
        <v>3018</v>
      </c>
      <c r="M3024" s="136">
        <f t="shared" ca="1" si="236"/>
        <v>1.1802626102870426</v>
      </c>
      <c r="N3024" s="106"/>
    </row>
    <row r="3025" spans="1:14" x14ac:dyDescent="0.25">
      <c r="A3025" s="108">
        <v>3019</v>
      </c>
      <c r="B3025" s="134">
        <f t="shared" ca="1" si="235"/>
        <v>1</v>
      </c>
      <c r="C3025" s="135">
        <f t="shared" ca="1" si="237"/>
        <v>0.62082793345966014</v>
      </c>
      <c r="J3025">
        <f t="shared" ca="1" si="238"/>
        <v>1</v>
      </c>
      <c r="K3025">
        <f t="shared" ca="1" si="239"/>
        <v>0</v>
      </c>
      <c r="L3025" s="106">
        <v>3019</v>
      </c>
      <c r="M3025" s="136">
        <f t="shared" ca="1" si="236"/>
        <v>2.7273447040977361</v>
      </c>
      <c r="N3025" s="106"/>
    </row>
    <row r="3026" spans="1:14" x14ac:dyDescent="0.25">
      <c r="A3026" s="108">
        <v>3020</v>
      </c>
      <c r="B3026" s="134">
        <f t="shared" ca="1" si="235"/>
        <v>1</v>
      </c>
      <c r="C3026" s="135">
        <f t="shared" ca="1" si="237"/>
        <v>0.53290456323067614</v>
      </c>
      <c r="J3026">
        <f t="shared" ca="1" si="238"/>
        <v>1</v>
      </c>
      <c r="K3026">
        <f t="shared" ca="1" si="239"/>
        <v>0</v>
      </c>
      <c r="L3026" s="106">
        <v>3020</v>
      </c>
      <c r="M3026" s="136">
        <f t="shared" ca="1" si="236"/>
        <v>2.4215269622753599</v>
      </c>
      <c r="N3026" s="106"/>
    </row>
    <row r="3027" spans="1:14" x14ac:dyDescent="0.25">
      <c r="A3027" s="108">
        <v>3021</v>
      </c>
      <c r="B3027" s="134">
        <f t="shared" ca="1" si="235"/>
        <v>1</v>
      </c>
      <c r="C3027" s="135">
        <f t="shared" ca="1" si="237"/>
        <v>0.65780975796157504</v>
      </c>
      <c r="J3027">
        <f t="shared" ca="1" si="238"/>
        <v>1</v>
      </c>
      <c r="K3027">
        <f t="shared" ca="1" si="239"/>
        <v>0</v>
      </c>
      <c r="L3027" s="106">
        <v>3021</v>
      </c>
      <c r="M3027" s="136">
        <f t="shared" ca="1" si="236"/>
        <v>0.60950027438198429</v>
      </c>
      <c r="N3027" s="106"/>
    </row>
    <row r="3028" spans="1:14" x14ac:dyDescent="0.25">
      <c r="A3028" s="108">
        <v>3022</v>
      </c>
      <c r="B3028" s="134">
        <f t="shared" ca="1" si="235"/>
        <v>1</v>
      </c>
      <c r="C3028" s="135">
        <f t="shared" ca="1" si="237"/>
        <v>0.46222036370033559</v>
      </c>
      <c r="J3028">
        <f t="shared" ca="1" si="238"/>
        <v>0</v>
      </c>
      <c r="K3028">
        <f t="shared" ca="1" si="239"/>
        <v>0</v>
      </c>
      <c r="L3028" s="106">
        <v>3022</v>
      </c>
      <c r="M3028" s="136">
        <f t="shared" ca="1" si="236"/>
        <v>2.2275283352708173</v>
      </c>
      <c r="N3028" s="106"/>
    </row>
    <row r="3029" spans="1:14" x14ac:dyDescent="0.25">
      <c r="A3029" s="108">
        <v>3023</v>
      </c>
      <c r="B3029" s="134">
        <f t="shared" ca="1" si="235"/>
        <v>0</v>
      </c>
      <c r="C3029" s="135">
        <f t="shared" ca="1" si="237"/>
        <v>0.98947080481533267</v>
      </c>
      <c r="J3029">
        <f t="shared" ca="1" si="238"/>
        <v>0</v>
      </c>
      <c r="K3029">
        <f t="shared" ca="1" si="239"/>
        <v>1</v>
      </c>
      <c r="L3029" s="106">
        <v>3023</v>
      </c>
      <c r="M3029" s="136">
        <f t="shared" ca="1" si="236"/>
        <v>0</v>
      </c>
      <c r="N3029" s="106"/>
    </row>
    <row r="3030" spans="1:14" x14ac:dyDescent="0.25">
      <c r="A3030" s="108">
        <v>3024</v>
      </c>
      <c r="B3030" s="134">
        <f t="shared" ca="1" si="235"/>
        <v>0</v>
      </c>
      <c r="C3030" s="135">
        <f t="shared" ca="1" si="237"/>
        <v>0.53160136244204903</v>
      </c>
      <c r="J3030">
        <f t="shared" ca="1" si="238"/>
        <v>0</v>
      </c>
      <c r="K3030">
        <f t="shared" ca="1" si="239"/>
        <v>1</v>
      </c>
      <c r="L3030" s="106">
        <v>3024</v>
      </c>
      <c r="M3030" s="136">
        <f t="shared" ca="1" si="236"/>
        <v>0</v>
      </c>
      <c r="N3030" s="106"/>
    </row>
    <row r="3031" spans="1:14" x14ac:dyDescent="0.25">
      <c r="A3031" s="108">
        <v>3025</v>
      </c>
      <c r="B3031" s="134">
        <f t="shared" ca="1" si="235"/>
        <v>0</v>
      </c>
      <c r="C3031" s="135">
        <f t="shared" ca="1" si="237"/>
        <v>0.62555515441287191</v>
      </c>
      <c r="J3031">
        <f t="shared" ca="1" si="238"/>
        <v>0</v>
      </c>
      <c r="K3031">
        <f t="shared" ca="1" si="239"/>
        <v>1</v>
      </c>
      <c r="L3031" s="106">
        <v>3025</v>
      </c>
      <c r="M3031" s="136">
        <f t="shared" ca="1" si="236"/>
        <v>0</v>
      </c>
      <c r="N3031" s="106"/>
    </row>
    <row r="3032" spans="1:14" x14ac:dyDescent="0.25">
      <c r="A3032" s="108">
        <v>3026</v>
      </c>
      <c r="B3032" s="134">
        <f t="shared" ca="1" si="235"/>
        <v>0</v>
      </c>
      <c r="C3032" s="135">
        <f t="shared" ca="1" si="237"/>
        <v>0.89085721410792607</v>
      </c>
      <c r="J3032">
        <f t="shared" ca="1" si="238"/>
        <v>0</v>
      </c>
      <c r="K3032">
        <f t="shared" ca="1" si="239"/>
        <v>0</v>
      </c>
      <c r="L3032" s="106">
        <v>3026</v>
      </c>
      <c r="M3032" s="136">
        <f t="shared" ca="1" si="236"/>
        <v>0</v>
      </c>
      <c r="N3032" s="106"/>
    </row>
    <row r="3033" spans="1:14" x14ac:dyDescent="0.25">
      <c r="A3033" s="108">
        <v>3027</v>
      </c>
      <c r="B3033" s="134">
        <f t="shared" ca="1" si="235"/>
        <v>1</v>
      </c>
      <c r="C3033" s="135">
        <f t="shared" ca="1" si="237"/>
        <v>0.2808339918116568</v>
      </c>
      <c r="J3033">
        <f t="shared" ca="1" si="238"/>
        <v>0</v>
      </c>
      <c r="K3033">
        <f t="shared" ca="1" si="239"/>
        <v>0</v>
      </c>
      <c r="L3033" s="106">
        <v>3027</v>
      </c>
      <c r="M3033" s="136">
        <f t="shared" ca="1" si="236"/>
        <v>1.7908936468979042</v>
      </c>
      <c r="N3033" s="106"/>
    </row>
    <row r="3034" spans="1:14" x14ac:dyDescent="0.25">
      <c r="A3034" s="108">
        <v>3028</v>
      </c>
      <c r="B3034" s="134">
        <f t="shared" ca="1" si="235"/>
        <v>0</v>
      </c>
      <c r="C3034" s="135">
        <f t="shared" ca="1" si="237"/>
        <v>0.75792658697225979</v>
      </c>
      <c r="J3034">
        <f t="shared" ca="1" si="238"/>
        <v>0</v>
      </c>
      <c r="K3034">
        <f t="shared" ca="1" si="239"/>
        <v>1</v>
      </c>
      <c r="L3034" s="106">
        <v>3028</v>
      </c>
      <c r="M3034" s="136">
        <f t="shared" ca="1" si="236"/>
        <v>0</v>
      </c>
      <c r="N3034" s="106"/>
    </row>
    <row r="3035" spans="1:14" x14ac:dyDescent="0.25">
      <c r="A3035" s="108">
        <v>3029</v>
      </c>
      <c r="B3035" s="134">
        <f t="shared" ca="1" si="235"/>
        <v>0</v>
      </c>
      <c r="C3035" s="135">
        <f t="shared" ca="1" si="237"/>
        <v>0.6739123642277367</v>
      </c>
      <c r="J3035">
        <f t="shared" ca="1" si="238"/>
        <v>0</v>
      </c>
      <c r="K3035">
        <f t="shared" ca="1" si="239"/>
        <v>0</v>
      </c>
      <c r="L3035" s="106">
        <v>3029</v>
      </c>
      <c r="M3035" s="136">
        <f t="shared" ca="1" si="236"/>
        <v>0</v>
      </c>
      <c r="N3035" s="106"/>
    </row>
    <row r="3036" spans="1:14" x14ac:dyDescent="0.25">
      <c r="A3036" s="108">
        <v>3030</v>
      </c>
      <c r="B3036" s="134">
        <f t="shared" ca="1" si="235"/>
        <v>1</v>
      </c>
      <c r="C3036" s="135">
        <f t="shared" ca="1" si="237"/>
        <v>0.16418458886782317</v>
      </c>
      <c r="J3036">
        <f t="shared" ca="1" si="238"/>
        <v>0</v>
      </c>
      <c r="K3036">
        <f t="shared" ca="1" si="239"/>
        <v>0</v>
      </c>
      <c r="L3036" s="106">
        <v>3030</v>
      </c>
      <c r="M3036" s="136">
        <f t="shared" ca="1" si="236"/>
        <v>2.4225689419232164</v>
      </c>
      <c r="N3036" s="106"/>
    </row>
    <row r="3037" spans="1:14" x14ac:dyDescent="0.25">
      <c r="A3037" s="108">
        <v>3031</v>
      </c>
      <c r="B3037" s="134">
        <f t="shared" ca="1" si="235"/>
        <v>0</v>
      </c>
      <c r="C3037" s="135">
        <f t="shared" ca="1" si="237"/>
        <v>0.75243428589699934</v>
      </c>
      <c r="J3037">
        <f t="shared" ca="1" si="238"/>
        <v>0</v>
      </c>
      <c r="K3037">
        <f t="shared" ca="1" si="239"/>
        <v>1</v>
      </c>
      <c r="L3037" s="106">
        <v>3031</v>
      </c>
      <c r="M3037" s="136">
        <f t="shared" ca="1" si="236"/>
        <v>0</v>
      </c>
      <c r="N3037" s="106"/>
    </row>
    <row r="3038" spans="1:14" x14ac:dyDescent="0.25">
      <c r="A3038" s="108">
        <v>3032</v>
      </c>
      <c r="B3038" s="134">
        <f t="shared" ca="1" si="235"/>
        <v>0</v>
      </c>
      <c r="C3038" s="135">
        <f t="shared" ca="1" si="237"/>
        <v>0.44017305164218701</v>
      </c>
      <c r="J3038">
        <f t="shared" ca="1" si="238"/>
        <v>0</v>
      </c>
      <c r="K3038">
        <f t="shared" ca="1" si="239"/>
        <v>0</v>
      </c>
      <c r="L3038" s="106">
        <v>3032</v>
      </c>
      <c r="M3038" s="136">
        <f t="shared" ca="1" si="236"/>
        <v>0</v>
      </c>
      <c r="N3038" s="106"/>
    </row>
    <row r="3039" spans="1:14" x14ac:dyDescent="0.25">
      <c r="A3039" s="108">
        <v>3033</v>
      </c>
      <c r="B3039" s="134">
        <f t="shared" ca="1" si="235"/>
        <v>1</v>
      </c>
      <c r="C3039" s="135">
        <f t="shared" ca="1" si="237"/>
        <v>0.17300683973201703</v>
      </c>
      <c r="J3039">
        <f t="shared" ca="1" si="238"/>
        <v>0</v>
      </c>
      <c r="K3039">
        <f t="shared" ca="1" si="239"/>
        <v>0</v>
      </c>
      <c r="L3039" s="106">
        <v>3033</v>
      </c>
      <c r="M3039" s="136">
        <f t="shared" ca="1" si="236"/>
        <v>3.0224222318835143</v>
      </c>
      <c r="N3039" s="106"/>
    </row>
    <row r="3040" spans="1:14" x14ac:dyDescent="0.25">
      <c r="A3040" s="108">
        <v>3034</v>
      </c>
      <c r="B3040" s="134">
        <f t="shared" ca="1" si="235"/>
        <v>0</v>
      </c>
      <c r="C3040" s="135">
        <f t="shared" ca="1" si="237"/>
        <v>0.92664478568081654</v>
      </c>
      <c r="J3040">
        <f t="shared" ca="1" si="238"/>
        <v>0</v>
      </c>
      <c r="K3040">
        <f t="shared" ca="1" si="239"/>
        <v>1</v>
      </c>
      <c r="L3040" s="106">
        <v>3034</v>
      </c>
      <c r="M3040" s="136">
        <f t="shared" ca="1" si="236"/>
        <v>0</v>
      </c>
      <c r="N3040" s="106"/>
    </row>
    <row r="3041" spans="1:14" x14ac:dyDescent="0.25">
      <c r="A3041" s="108">
        <v>3035</v>
      </c>
      <c r="B3041" s="134">
        <f t="shared" ca="1" si="235"/>
        <v>0</v>
      </c>
      <c r="C3041" s="135">
        <f t="shared" ca="1" si="237"/>
        <v>0.71829431794164078</v>
      </c>
      <c r="J3041">
        <f t="shared" ca="1" si="238"/>
        <v>0</v>
      </c>
      <c r="K3041">
        <f t="shared" ca="1" si="239"/>
        <v>0</v>
      </c>
      <c r="L3041" s="106">
        <v>3035</v>
      </c>
      <c r="M3041" s="136">
        <f t="shared" ca="1" si="236"/>
        <v>0</v>
      </c>
      <c r="N3041" s="106"/>
    </row>
    <row r="3042" spans="1:14" x14ac:dyDescent="0.25">
      <c r="A3042" s="108">
        <v>3036</v>
      </c>
      <c r="B3042" s="134">
        <f t="shared" ca="1" si="235"/>
        <v>1</v>
      </c>
      <c r="C3042" s="135">
        <f t="shared" ca="1" si="237"/>
        <v>0.31613498393400219</v>
      </c>
      <c r="J3042">
        <f t="shared" ca="1" si="238"/>
        <v>1</v>
      </c>
      <c r="K3042">
        <f t="shared" ca="1" si="239"/>
        <v>0</v>
      </c>
      <c r="L3042" s="106">
        <v>3036</v>
      </c>
      <c r="M3042" s="136">
        <f t="shared" ca="1" si="236"/>
        <v>0.80323103463018009</v>
      </c>
      <c r="N3042" s="106"/>
    </row>
    <row r="3043" spans="1:14" x14ac:dyDescent="0.25">
      <c r="A3043" s="108">
        <v>3037</v>
      </c>
      <c r="B3043" s="134">
        <f t="shared" ca="1" si="235"/>
        <v>1</v>
      </c>
      <c r="C3043" s="135">
        <f t="shared" ca="1" si="237"/>
        <v>0.52775831889692448</v>
      </c>
      <c r="J3043">
        <f t="shared" ca="1" si="238"/>
        <v>0</v>
      </c>
      <c r="K3043">
        <f t="shared" ca="1" si="239"/>
        <v>0</v>
      </c>
      <c r="L3043" s="106">
        <v>3037</v>
      </c>
      <c r="M3043" s="136">
        <f t="shared" ca="1" si="236"/>
        <v>4.5625647235565046</v>
      </c>
      <c r="N3043" s="106"/>
    </row>
    <row r="3044" spans="1:14" x14ac:dyDescent="0.25">
      <c r="A3044" s="108">
        <v>3038</v>
      </c>
      <c r="B3044" s="134">
        <f t="shared" ca="1" si="235"/>
        <v>0</v>
      </c>
      <c r="C3044" s="135">
        <f t="shared" ca="1" si="237"/>
        <v>0.73171969308809259</v>
      </c>
      <c r="J3044">
        <f t="shared" ca="1" si="238"/>
        <v>0</v>
      </c>
      <c r="K3044">
        <f t="shared" ca="1" si="239"/>
        <v>1</v>
      </c>
      <c r="L3044" s="106">
        <v>3038</v>
      </c>
      <c r="M3044" s="136">
        <f t="shared" ca="1" si="236"/>
        <v>0</v>
      </c>
      <c r="N3044" s="106"/>
    </row>
    <row r="3045" spans="1:14" x14ac:dyDescent="0.25">
      <c r="A3045" s="108">
        <v>3039</v>
      </c>
      <c r="B3045" s="134">
        <f t="shared" ca="1" si="235"/>
        <v>0</v>
      </c>
      <c r="C3045" s="135">
        <f t="shared" ca="1" si="237"/>
        <v>0.92288471637543656</v>
      </c>
      <c r="J3045">
        <f t="shared" ca="1" si="238"/>
        <v>0</v>
      </c>
      <c r="K3045">
        <f t="shared" ca="1" si="239"/>
        <v>1</v>
      </c>
      <c r="L3045" s="106">
        <v>3039</v>
      </c>
      <c r="M3045" s="136">
        <f t="shared" ca="1" si="236"/>
        <v>0</v>
      </c>
      <c r="N3045" s="106"/>
    </row>
    <row r="3046" spans="1:14" x14ac:dyDescent="0.25">
      <c r="A3046" s="108">
        <v>3040</v>
      </c>
      <c r="B3046" s="134">
        <f t="shared" ca="1" si="235"/>
        <v>0</v>
      </c>
      <c r="C3046" s="135">
        <f t="shared" ca="1" si="237"/>
        <v>0.6807719334766742</v>
      </c>
      <c r="J3046">
        <f t="shared" ca="1" si="238"/>
        <v>0</v>
      </c>
      <c r="K3046">
        <f t="shared" ca="1" si="239"/>
        <v>1</v>
      </c>
      <c r="L3046" s="106">
        <v>3040</v>
      </c>
      <c r="M3046" s="136">
        <f t="shared" ca="1" si="236"/>
        <v>0</v>
      </c>
      <c r="N3046" s="106"/>
    </row>
    <row r="3047" spans="1:14" x14ac:dyDescent="0.25">
      <c r="A3047" s="108">
        <v>3041</v>
      </c>
      <c r="B3047" s="134">
        <f t="shared" ca="1" si="235"/>
        <v>0</v>
      </c>
      <c r="C3047" s="135">
        <f t="shared" ca="1" si="237"/>
        <v>0.73841023223091329</v>
      </c>
      <c r="J3047">
        <f t="shared" ca="1" si="238"/>
        <v>0</v>
      </c>
      <c r="K3047">
        <f t="shared" ca="1" si="239"/>
        <v>1</v>
      </c>
      <c r="L3047" s="106">
        <v>3041</v>
      </c>
      <c r="M3047" s="136">
        <f t="shared" ca="1" si="236"/>
        <v>0</v>
      </c>
      <c r="N3047" s="106"/>
    </row>
    <row r="3048" spans="1:14" x14ac:dyDescent="0.25">
      <c r="A3048" s="108">
        <v>3042</v>
      </c>
      <c r="B3048" s="134">
        <f t="shared" ca="1" si="235"/>
        <v>0</v>
      </c>
      <c r="C3048" s="135">
        <f t="shared" ca="1" si="237"/>
        <v>0.35724730335069932</v>
      </c>
      <c r="J3048">
        <f t="shared" ca="1" si="238"/>
        <v>0</v>
      </c>
      <c r="K3048">
        <f t="shared" ca="1" si="239"/>
        <v>1</v>
      </c>
      <c r="L3048" s="106">
        <v>3042</v>
      </c>
      <c r="M3048" s="136">
        <f t="shared" ca="1" si="236"/>
        <v>0</v>
      </c>
      <c r="N3048" s="106"/>
    </row>
    <row r="3049" spans="1:14" x14ac:dyDescent="0.25">
      <c r="A3049" s="108">
        <v>3043</v>
      </c>
      <c r="B3049" s="134">
        <f t="shared" ca="1" si="235"/>
        <v>0</v>
      </c>
      <c r="C3049" s="135">
        <f t="shared" ca="1" si="237"/>
        <v>0.54876230657587932</v>
      </c>
      <c r="J3049">
        <f t="shared" ca="1" si="238"/>
        <v>0</v>
      </c>
      <c r="K3049">
        <f t="shared" ca="1" si="239"/>
        <v>0</v>
      </c>
      <c r="L3049" s="106">
        <v>3043</v>
      </c>
      <c r="M3049" s="136">
        <f t="shared" ca="1" si="236"/>
        <v>0</v>
      </c>
      <c r="N3049" s="106"/>
    </row>
    <row r="3050" spans="1:14" x14ac:dyDescent="0.25">
      <c r="A3050" s="108">
        <v>3044</v>
      </c>
      <c r="B3050" s="134">
        <f t="shared" ca="1" si="235"/>
        <v>1</v>
      </c>
      <c r="C3050" s="135">
        <f t="shared" ca="1" si="237"/>
        <v>0.21622190544625419</v>
      </c>
      <c r="J3050">
        <f t="shared" ca="1" si="238"/>
        <v>1</v>
      </c>
      <c r="K3050">
        <f t="shared" ca="1" si="239"/>
        <v>0</v>
      </c>
      <c r="L3050" s="106">
        <v>3044</v>
      </c>
      <c r="M3050" s="136">
        <f t="shared" ca="1" si="236"/>
        <v>6.2694736871496595</v>
      </c>
      <c r="N3050" s="106"/>
    </row>
    <row r="3051" spans="1:14" x14ac:dyDescent="0.25">
      <c r="A3051" s="108">
        <v>3045</v>
      </c>
      <c r="B3051" s="134">
        <f t="shared" ca="1" si="235"/>
        <v>1</v>
      </c>
      <c r="C3051" s="135">
        <f t="shared" ca="1" si="237"/>
        <v>0.2205195437838039</v>
      </c>
      <c r="J3051">
        <f t="shared" ca="1" si="238"/>
        <v>1</v>
      </c>
      <c r="K3051">
        <f t="shared" ca="1" si="239"/>
        <v>0</v>
      </c>
      <c r="L3051" s="106">
        <v>3045</v>
      </c>
      <c r="M3051" s="136">
        <f t="shared" ca="1" si="236"/>
        <v>0.55133081138965712</v>
      </c>
      <c r="N3051" s="106"/>
    </row>
    <row r="3052" spans="1:14" x14ac:dyDescent="0.25">
      <c r="A3052" s="108">
        <v>3046</v>
      </c>
      <c r="B3052" s="134">
        <f t="shared" ca="1" si="235"/>
        <v>1</v>
      </c>
      <c r="C3052" s="135">
        <f t="shared" ca="1" si="237"/>
        <v>0.40429900139287012</v>
      </c>
      <c r="J3052">
        <f t="shared" ca="1" si="238"/>
        <v>1</v>
      </c>
      <c r="K3052">
        <f t="shared" ca="1" si="239"/>
        <v>0</v>
      </c>
      <c r="L3052" s="106">
        <v>3046</v>
      </c>
      <c r="M3052" s="136">
        <f t="shared" ca="1" si="236"/>
        <v>2.285520919127991</v>
      </c>
      <c r="N3052" s="106"/>
    </row>
    <row r="3053" spans="1:14" x14ac:dyDescent="0.25">
      <c r="A3053" s="108">
        <v>3047</v>
      </c>
      <c r="B3053" s="134">
        <f t="shared" ca="1" si="235"/>
        <v>1</v>
      </c>
      <c r="C3053" s="135">
        <f t="shared" ca="1" si="237"/>
        <v>0.14383288383078385</v>
      </c>
      <c r="J3053">
        <f t="shared" ca="1" si="238"/>
        <v>1</v>
      </c>
      <c r="K3053">
        <f t="shared" ca="1" si="239"/>
        <v>0</v>
      </c>
      <c r="L3053" s="106">
        <v>3047</v>
      </c>
      <c r="M3053" s="136">
        <f t="shared" ca="1" si="236"/>
        <v>0.84678413523605101</v>
      </c>
      <c r="N3053" s="106"/>
    </row>
    <row r="3054" spans="1:14" x14ac:dyDescent="0.25">
      <c r="A3054" s="108">
        <v>3048</v>
      </c>
      <c r="B3054" s="134">
        <f t="shared" ca="1" si="235"/>
        <v>1</v>
      </c>
      <c r="C3054" s="135">
        <f t="shared" ca="1" si="237"/>
        <v>0.70021650085184495</v>
      </c>
      <c r="J3054">
        <f t="shared" ca="1" si="238"/>
        <v>1</v>
      </c>
      <c r="K3054">
        <f t="shared" ca="1" si="239"/>
        <v>0</v>
      </c>
      <c r="L3054" s="106">
        <v>3048</v>
      </c>
      <c r="M3054" s="136">
        <f t="shared" ca="1" si="236"/>
        <v>1.6091772577552885</v>
      </c>
      <c r="N3054" s="106"/>
    </row>
    <row r="3055" spans="1:14" x14ac:dyDescent="0.25">
      <c r="A3055" s="108">
        <v>3049</v>
      </c>
      <c r="B3055" s="134">
        <f t="shared" ref="B3055:B3115" ca="1" si="240">IF(B3054&gt;0,IF(C3055&lt;pww,1,0),IF(C3055&lt;pdw,1,0))</f>
        <v>1</v>
      </c>
      <c r="C3055" s="135">
        <f t="shared" ca="1" si="237"/>
        <v>0.55304851329974236</v>
      </c>
      <c r="J3055">
        <f t="shared" ca="1" si="238"/>
        <v>1</v>
      </c>
      <c r="K3055">
        <f t="shared" ca="1" si="239"/>
        <v>0</v>
      </c>
      <c r="L3055" s="106">
        <v>3049</v>
      </c>
      <c r="M3055" s="136">
        <f t="shared" ca="1" si="236"/>
        <v>0.79330735823562581</v>
      </c>
      <c r="N3055" s="106"/>
    </row>
    <row r="3056" spans="1:14" x14ac:dyDescent="0.25">
      <c r="A3056" s="108">
        <v>3050</v>
      </c>
      <c r="B3056" s="134">
        <f t="shared" ca="1" si="240"/>
        <v>1</v>
      </c>
      <c r="C3056" s="135">
        <f t="shared" ca="1" si="237"/>
        <v>0.63064825338228581</v>
      </c>
      <c r="J3056">
        <f t="shared" ca="1" si="238"/>
        <v>1</v>
      </c>
      <c r="K3056">
        <f t="shared" ca="1" si="239"/>
        <v>0</v>
      </c>
      <c r="L3056" s="106">
        <v>3050</v>
      </c>
      <c r="M3056" s="136">
        <f t="shared" ca="1" si="236"/>
        <v>1.388591253568245</v>
      </c>
      <c r="N3056" s="106"/>
    </row>
    <row r="3057" spans="1:14" x14ac:dyDescent="0.25">
      <c r="A3057" s="108">
        <v>3051</v>
      </c>
      <c r="B3057" s="134">
        <f t="shared" ca="1" si="240"/>
        <v>1</v>
      </c>
      <c r="C3057" s="135">
        <f t="shared" ca="1" si="237"/>
        <v>0.31825396494148017</v>
      </c>
      <c r="J3057">
        <f t="shared" ca="1" si="238"/>
        <v>0</v>
      </c>
      <c r="K3057">
        <f t="shared" ca="1" si="239"/>
        <v>0</v>
      </c>
      <c r="L3057" s="106">
        <v>3051</v>
      </c>
      <c r="M3057" s="136">
        <f t="shared" ca="1" si="236"/>
        <v>2.2315507294564991</v>
      </c>
      <c r="N3057" s="106"/>
    </row>
    <row r="3058" spans="1:14" x14ac:dyDescent="0.25">
      <c r="A3058" s="108">
        <v>3052</v>
      </c>
      <c r="B3058" s="134">
        <f t="shared" ca="1" si="240"/>
        <v>0</v>
      </c>
      <c r="C3058" s="135">
        <f t="shared" ca="1" si="237"/>
        <v>0.99862731916862457</v>
      </c>
      <c r="J3058">
        <f t="shared" ca="1" si="238"/>
        <v>0</v>
      </c>
      <c r="K3058">
        <f t="shared" ca="1" si="239"/>
        <v>1</v>
      </c>
      <c r="L3058" s="106">
        <v>3052</v>
      </c>
      <c r="M3058" s="136">
        <f t="shared" ca="1" si="236"/>
        <v>0</v>
      </c>
      <c r="N3058" s="106"/>
    </row>
    <row r="3059" spans="1:14" x14ac:dyDescent="0.25">
      <c r="A3059" s="108">
        <v>3053</v>
      </c>
      <c r="B3059" s="134">
        <f t="shared" ca="1" si="240"/>
        <v>0</v>
      </c>
      <c r="C3059" s="135">
        <f t="shared" ca="1" si="237"/>
        <v>0.8482007447567379</v>
      </c>
      <c r="J3059">
        <f t="shared" ca="1" si="238"/>
        <v>0</v>
      </c>
      <c r="K3059">
        <f t="shared" ca="1" si="239"/>
        <v>1</v>
      </c>
      <c r="L3059" s="106">
        <v>3053</v>
      </c>
      <c r="M3059" s="136">
        <f t="shared" ca="1" si="236"/>
        <v>0</v>
      </c>
      <c r="N3059" s="106"/>
    </row>
    <row r="3060" spans="1:14" x14ac:dyDescent="0.25">
      <c r="A3060" s="108">
        <v>3054</v>
      </c>
      <c r="B3060" s="134">
        <f t="shared" ca="1" si="240"/>
        <v>0</v>
      </c>
      <c r="C3060" s="135">
        <f t="shared" ca="1" si="237"/>
        <v>0.3717211986698602</v>
      </c>
      <c r="J3060">
        <f t="shared" ca="1" si="238"/>
        <v>0</v>
      </c>
      <c r="K3060">
        <f t="shared" ca="1" si="239"/>
        <v>0</v>
      </c>
      <c r="L3060" s="106">
        <v>3054</v>
      </c>
      <c r="M3060" s="136">
        <f t="shared" ca="1" si="236"/>
        <v>0</v>
      </c>
      <c r="N3060" s="106"/>
    </row>
    <row r="3061" spans="1:14" x14ac:dyDescent="0.25">
      <c r="A3061" s="108">
        <v>3055</v>
      </c>
      <c r="B3061" s="134">
        <f t="shared" ca="1" si="240"/>
        <v>1</v>
      </c>
      <c r="C3061" s="135">
        <f t="shared" ca="1" si="237"/>
        <v>0.11303989843490836</v>
      </c>
      <c r="J3061">
        <f t="shared" ca="1" si="238"/>
        <v>1</v>
      </c>
      <c r="K3061">
        <f t="shared" ca="1" si="239"/>
        <v>0</v>
      </c>
      <c r="L3061" s="106">
        <v>3055</v>
      </c>
      <c r="M3061" s="136">
        <f t="shared" ca="1" si="236"/>
        <v>1.1710540510687864</v>
      </c>
      <c r="N3061" s="106"/>
    </row>
    <row r="3062" spans="1:14" x14ac:dyDescent="0.25">
      <c r="A3062" s="108">
        <v>3056</v>
      </c>
      <c r="B3062" s="134">
        <f t="shared" ca="1" si="240"/>
        <v>1</v>
      </c>
      <c r="C3062" s="135">
        <f t="shared" ca="1" si="237"/>
        <v>0.27297806533941116</v>
      </c>
      <c r="J3062">
        <f t="shared" ca="1" si="238"/>
        <v>1</v>
      </c>
      <c r="K3062">
        <f t="shared" ca="1" si="239"/>
        <v>0</v>
      </c>
      <c r="L3062" s="106">
        <v>3056</v>
      </c>
      <c r="M3062" s="136">
        <f t="shared" ca="1" si="236"/>
        <v>3.9185099309826286</v>
      </c>
      <c r="N3062" s="106"/>
    </row>
    <row r="3063" spans="1:14" x14ac:dyDescent="0.25">
      <c r="A3063" s="108">
        <v>3057</v>
      </c>
      <c r="B3063" s="134">
        <f t="shared" ca="1" si="240"/>
        <v>1</v>
      </c>
      <c r="C3063" s="135">
        <f t="shared" ca="1" si="237"/>
        <v>1.5298432909579218E-2</v>
      </c>
      <c r="J3063">
        <f t="shared" ca="1" si="238"/>
        <v>1</v>
      </c>
      <c r="K3063">
        <f t="shared" ca="1" si="239"/>
        <v>0</v>
      </c>
      <c r="L3063" s="106">
        <v>3057</v>
      </c>
      <c r="M3063" s="136">
        <f t="shared" ca="1" si="236"/>
        <v>1.7627609930640888</v>
      </c>
      <c r="N3063" s="106"/>
    </row>
    <row r="3064" spans="1:14" x14ac:dyDescent="0.25">
      <c r="A3064" s="108">
        <v>3058</v>
      </c>
      <c r="B3064" s="134">
        <f t="shared" ca="1" si="240"/>
        <v>1</v>
      </c>
      <c r="C3064" s="135">
        <f t="shared" ca="1" si="237"/>
        <v>0.61063300576861057</v>
      </c>
      <c r="J3064">
        <f t="shared" ca="1" si="238"/>
        <v>1</v>
      </c>
      <c r="K3064">
        <f t="shared" ca="1" si="239"/>
        <v>0</v>
      </c>
      <c r="L3064" s="106">
        <v>3058</v>
      </c>
      <c r="M3064" s="136">
        <f t="shared" ca="1" si="236"/>
        <v>0.8928999148072988</v>
      </c>
      <c r="N3064" s="106"/>
    </row>
    <row r="3065" spans="1:14" x14ac:dyDescent="0.25">
      <c r="A3065" s="108">
        <v>3059</v>
      </c>
      <c r="B3065" s="134">
        <f t="shared" ca="1" si="240"/>
        <v>1</v>
      </c>
      <c r="C3065" s="135">
        <f t="shared" ca="1" si="237"/>
        <v>0.6823356542670902</v>
      </c>
      <c r="J3065">
        <f t="shared" ca="1" si="238"/>
        <v>0</v>
      </c>
      <c r="K3065">
        <f t="shared" ca="1" si="239"/>
        <v>0</v>
      </c>
      <c r="L3065" s="106">
        <v>3059</v>
      </c>
      <c r="M3065" s="136">
        <f t="shared" ca="1" si="236"/>
        <v>0.29204606009688416</v>
      </c>
      <c r="N3065" s="106"/>
    </row>
    <row r="3066" spans="1:14" x14ac:dyDescent="0.25">
      <c r="A3066" s="108">
        <v>3060</v>
      </c>
      <c r="B3066" s="134">
        <f t="shared" ca="1" si="240"/>
        <v>0</v>
      </c>
      <c r="C3066" s="135">
        <f t="shared" ca="1" si="237"/>
        <v>0.96326874472662938</v>
      </c>
      <c r="J3066">
        <f t="shared" ca="1" si="238"/>
        <v>0</v>
      </c>
      <c r="K3066">
        <f t="shared" ca="1" si="239"/>
        <v>1</v>
      </c>
      <c r="L3066" s="106">
        <v>3060</v>
      </c>
      <c r="M3066" s="136">
        <f t="shared" ca="1" si="236"/>
        <v>0</v>
      </c>
      <c r="N3066" s="106"/>
    </row>
    <row r="3067" spans="1:14" x14ac:dyDescent="0.25">
      <c r="A3067" s="108">
        <v>3061</v>
      </c>
      <c r="B3067" s="134">
        <f t="shared" ca="1" si="240"/>
        <v>0</v>
      </c>
      <c r="C3067" s="135">
        <f t="shared" ca="1" si="237"/>
        <v>0.74850942810180243</v>
      </c>
      <c r="J3067">
        <f t="shared" ca="1" si="238"/>
        <v>0</v>
      </c>
      <c r="K3067">
        <f t="shared" ca="1" si="239"/>
        <v>0</v>
      </c>
      <c r="L3067" s="106">
        <v>3061</v>
      </c>
      <c r="M3067" s="136">
        <f t="shared" ca="1" si="236"/>
        <v>0</v>
      </c>
      <c r="N3067" s="106"/>
    </row>
    <row r="3068" spans="1:14" x14ac:dyDescent="0.25">
      <c r="A3068" s="108">
        <v>3062</v>
      </c>
      <c r="B3068" s="134">
        <f t="shared" ca="1" si="240"/>
        <v>1</v>
      </c>
      <c r="C3068" s="135">
        <f t="shared" ca="1" si="237"/>
        <v>8.4894920326229473E-2</v>
      </c>
      <c r="J3068">
        <f t="shared" ca="1" si="238"/>
        <v>0</v>
      </c>
      <c r="K3068">
        <f t="shared" ca="1" si="239"/>
        <v>0</v>
      </c>
      <c r="L3068" s="106">
        <v>3062</v>
      </c>
      <c r="M3068" s="136">
        <f t="shared" ca="1" si="236"/>
        <v>0.27907734062277123</v>
      </c>
      <c r="N3068" s="106"/>
    </row>
    <row r="3069" spans="1:14" x14ac:dyDescent="0.25">
      <c r="A3069" s="108">
        <v>3063</v>
      </c>
      <c r="B3069" s="134">
        <f t="shared" ca="1" si="240"/>
        <v>0</v>
      </c>
      <c r="C3069" s="135">
        <f t="shared" ca="1" si="237"/>
        <v>0.92032360501899579</v>
      </c>
      <c r="J3069">
        <f t="shared" ca="1" si="238"/>
        <v>0</v>
      </c>
      <c r="K3069">
        <f t="shared" ca="1" si="239"/>
        <v>0</v>
      </c>
      <c r="L3069" s="106">
        <v>3063</v>
      </c>
      <c r="M3069" s="136">
        <f t="shared" ca="1" si="236"/>
        <v>0</v>
      </c>
      <c r="N3069" s="106"/>
    </row>
    <row r="3070" spans="1:14" x14ac:dyDescent="0.25">
      <c r="A3070" s="108">
        <v>3064</v>
      </c>
      <c r="B3070" s="134">
        <f t="shared" ca="1" si="240"/>
        <v>1</v>
      </c>
      <c r="C3070" s="135">
        <f t="shared" ca="1" si="237"/>
        <v>1.7627552595050666E-2</v>
      </c>
      <c r="J3070">
        <f t="shared" ca="1" si="238"/>
        <v>0</v>
      </c>
      <c r="K3070">
        <f t="shared" ca="1" si="239"/>
        <v>0</v>
      </c>
      <c r="L3070" s="106">
        <v>3064</v>
      </c>
      <c r="M3070" s="136">
        <f t="shared" ca="1" si="236"/>
        <v>10.594745963886169</v>
      </c>
      <c r="N3070" s="106"/>
    </row>
    <row r="3071" spans="1:14" x14ac:dyDescent="0.25">
      <c r="A3071" s="108">
        <v>3065</v>
      </c>
      <c r="B3071" s="134">
        <f t="shared" ca="1" si="240"/>
        <v>0</v>
      </c>
      <c r="C3071" s="135">
        <f t="shared" ca="1" si="237"/>
        <v>0.90310245811013912</v>
      </c>
      <c r="J3071">
        <f t="shared" ca="1" si="238"/>
        <v>0</v>
      </c>
      <c r="K3071">
        <f t="shared" ca="1" si="239"/>
        <v>0</v>
      </c>
      <c r="L3071" s="106">
        <v>3065</v>
      </c>
      <c r="M3071" s="136">
        <f t="shared" ca="1" si="236"/>
        <v>0</v>
      </c>
      <c r="N3071" s="106"/>
    </row>
    <row r="3072" spans="1:14" x14ac:dyDescent="0.25">
      <c r="A3072" s="108">
        <v>3066</v>
      </c>
      <c r="B3072" s="134">
        <f t="shared" ca="1" si="240"/>
        <v>1</v>
      </c>
      <c r="C3072" s="135">
        <f t="shared" ca="1" si="237"/>
        <v>0.28353279760130168</v>
      </c>
      <c r="J3072">
        <f t="shared" ca="1" si="238"/>
        <v>1</v>
      </c>
      <c r="K3072">
        <f t="shared" ca="1" si="239"/>
        <v>0</v>
      </c>
      <c r="L3072" s="106">
        <v>3066</v>
      </c>
      <c r="M3072" s="136">
        <f t="shared" ca="1" si="236"/>
        <v>0.74307640508612194</v>
      </c>
      <c r="N3072" s="106"/>
    </row>
    <row r="3073" spans="1:14" x14ac:dyDescent="0.25">
      <c r="A3073" s="108">
        <v>3067</v>
      </c>
      <c r="B3073" s="134">
        <f t="shared" ca="1" si="240"/>
        <v>1</v>
      </c>
      <c r="C3073" s="135">
        <f t="shared" ca="1" si="237"/>
        <v>0.16532905269633014</v>
      </c>
      <c r="J3073">
        <f t="shared" ca="1" si="238"/>
        <v>1</v>
      </c>
      <c r="K3073">
        <f t="shared" ca="1" si="239"/>
        <v>0</v>
      </c>
      <c r="L3073" s="106">
        <v>3067</v>
      </c>
      <c r="M3073" s="136">
        <f t="shared" ca="1" si="236"/>
        <v>0.1184332840749959</v>
      </c>
      <c r="N3073" s="106"/>
    </row>
    <row r="3074" spans="1:14" x14ac:dyDescent="0.25">
      <c r="A3074" s="108">
        <v>3068</v>
      </c>
      <c r="B3074" s="134">
        <f t="shared" ca="1" si="240"/>
        <v>1</v>
      </c>
      <c r="C3074" s="135">
        <f t="shared" ca="1" si="237"/>
        <v>0.11671383224069642</v>
      </c>
      <c r="J3074">
        <f t="shared" ca="1" si="238"/>
        <v>0</v>
      </c>
      <c r="K3074">
        <f t="shared" ca="1" si="239"/>
        <v>0</v>
      </c>
      <c r="L3074" s="106">
        <v>3068</v>
      </c>
      <c r="M3074" s="136">
        <f t="shared" ca="1" si="236"/>
        <v>4.2495822843864657</v>
      </c>
      <c r="N3074" s="106"/>
    </row>
    <row r="3075" spans="1:14" x14ac:dyDescent="0.25">
      <c r="A3075" s="108">
        <v>3069</v>
      </c>
      <c r="B3075" s="134">
        <f t="shared" ca="1" si="240"/>
        <v>0</v>
      </c>
      <c r="C3075" s="135">
        <f t="shared" ca="1" si="237"/>
        <v>0.87639738725839722</v>
      </c>
      <c r="J3075">
        <f t="shared" ca="1" si="238"/>
        <v>0</v>
      </c>
      <c r="K3075">
        <f t="shared" ca="1" si="239"/>
        <v>1</v>
      </c>
      <c r="L3075" s="106">
        <v>3069</v>
      </c>
      <c r="M3075" s="136">
        <f t="shared" ca="1" si="236"/>
        <v>0</v>
      </c>
      <c r="N3075" s="106"/>
    </row>
    <row r="3076" spans="1:14" x14ac:dyDescent="0.25">
      <c r="A3076" s="108">
        <v>3070</v>
      </c>
      <c r="B3076" s="134">
        <f t="shared" ca="1" si="240"/>
        <v>0</v>
      </c>
      <c r="C3076" s="135">
        <f t="shared" ca="1" si="237"/>
        <v>0.36916504213476187</v>
      </c>
      <c r="J3076">
        <f t="shared" ca="1" si="238"/>
        <v>0</v>
      </c>
      <c r="K3076">
        <f t="shared" ca="1" si="239"/>
        <v>0</v>
      </c>
      <c r="L3076" s="106">
        <v>3070</v>
      </c>
      <c r="M3076" s="136">
        <f t="shared" ca="1" si="236"/>
        <v>0</v>
      </c>
      <c r="N3076" s="106"/>
    </row>
    <row r="3077" spans="1:14" x14ac:dyDescent="0.25">
      <c r="A3077" s="108">
        <v>3071</v>
      </c>
      <c r="B3077" s="134">
        <f t="shared" ca="1" si="240"/>
        <v>1</v>
      </c>
      <c r="C3077" s="135">
        <f t="shared" ca="1" si="237"/>
        <v>9.8187894535734954E-2</v>
      </c>
      <c r="J3077">
        <f t="shared" ca="1" si="238"/>
        <v>1</v>
      </c>
      <c r="K3077">
        <f t="shared" ca="1" si="239"/>
        <v>0</v>
      </c>
      <c r="L3077" s="106">
        <v>3071</v>
      </c>
      <c r="M3077" s="136">
        <f t="shared" ca="1" si="236"/>
        <v>0.40624425141981296</v>
      </c>
      <c r="N3077" s="106"/>
    </row>
    <row r="3078" spans="1:14" x14ac:dyDescent="0.25">
      <c r="A3078" s="108">
        <v>3072</v>
      </c>
      <c r="B3078" s="134">
        <f t="shared" ca="1" si="240"/>
        <v>1</v>
      </c>
      <c r="C3078" s="135">
        <f t="shared" ca="1" si="237"/>
        <v>0.56977492032671273</v>
      </c>
      <c r="J3078">
        <f t="shared" ca="1" si="238"/>
        <v>0</v>
      </c>
      <c r="K3078">
        <f t="shared" ca="1" si="239"/>
        <v>0</v>
      </c>
      <c r="L3078" s="106">
        <v>3072</v>
      </c>
      <c r="M3078" s="136">
        <f t="shared" ca="1" si="236"/>
        <v>2.6540624450370633</v>
      </c>
      <c r="N3078" s="106"/>
    </row>
    <row r="3079" spans="1:14" x14ac:dyDescent="0.25">
      <c r="A3079" s="108">
        <v>3073</v>
      </c>
      <c r="B3079" s="134">
        <f t="shared" ca="1" si="240"/>
        <v>0</v>
      </c>
      <c r="C3079" s="135">
        <f t="shared" ca="1" si="237"/>
        <v>0.82109385399826451</v>
      </c>
      <c r="J3079">
        <f t="shared" ca="1" si="238"/>
        <v>0</v>
      </c>
      <c r="K3079">
        <f t="shared" ca="1" si="239"/>
        <v>1</v>
      </c>
      <c r="L3079" s="106">
        <v>3073</v>
      </c>
      <c r="M3079" s="136">
        <f t="shared" ref="M3079:M3115" ca="1" si="241">IF(B3079&gt;0,-LN(1-(RAND()))/lambda,0)</f>
        <v>0</v>
      </c>
      <c r="N3079" s="106"/>
    </row>
    <row r="3080" spans="1:14" x14ac:dyDescent="0.25">
      <c r="A3080" s="108">
        <v>3074</v>
      </c>
      <c r="B3080" s="134">
        <f t="shared" ca="1" si="240"/>
        <v>0</v>
      </c>
      <c r="C3080" s="135">
        <f t="shared" ref="C3080:C3115" ca="1" si="242">RAND()</f>
        <v>0.51394386814965964</v>
      </c>
      <c r="J3080">
        <f t="shared" ref="J3080:J3140" ca="1" si="243">IF(AND(B3080,B3081),1,0)</f>
        <v>0</v>
      </c>
      <c r="K3080">
        <f t="shared" ref="K3080:K3140" ca="1" si="244">IF(AND(NOT(B3080),NOT(B3081)),1,0)</f>
        <v>0</v>
      </c>
      <c r="L3080" s="106">
        <v>3074</v>
      </c>
      <c r="M3080" s="136">
        <f t="shared" ca="1" si="241"/>
        <v>0</v>
      </c>
      <c r="N3080" s="106"/>
    </row>
    <row r="3081" spans="1:14" x14ac:dyDescent="0.25">
      <c r="A3081" s="108">
        <v>3075</v>
      </c>
      <c r="B3081" s="134">
        <f t="shared" ca="1" si="240"/>
        <v>1</v>
      </c>
      <c r="C3081" s="135">
        <f t="shared" ca="1" si="242"/>
        <v>0.2086045535546438</v>
      </c>
      <c r="J3081">
        <f t="shared" ca="1" si="243"/>
        <v>1</v>
      </c>
      <c r="K3081">
        <f t="shared" ca="1" si="244"/>
        <v>0</v>
      </c>
      <c r="L3081" s="106">
        <v>3075</v>
      </c>
      <c r="M3081" s="136">
        <f t="shared" ca="1" si="241"/>
        <v>0.24829143479639215</v>
      </c>
      <c r="N3081" s="106"/>
    </row>
    <row r="3082" spans="1:14" x14ac:dyDescent="0.25">
      <c r="A3082" s="108">
        <v>3076</v>
      </c>
      <c r="B3082" s="134">
        <f t="shared" ca="1" si="240"/>
        <v>1</v>
      </c>
      <c r="C3082" s="135">
        <f t="shared" ca="1" si="242"/>
        <v>0.19979231584545343</v>
      </c>
      <c r="J3082">
        <f t="shared" ca="1" si="243"/>
        <v>1</v>
      </c>
      <c r="K3082">
        <f t="shared" ca="1" si="244"/>
        <v>0</v>
      </c>
      <c r="L3082" s="106">
        <v>3076</v>
      </c>
      <c r="M3082" s="136">
        <f t="shared" ca="1" si="241"/>
        <v>1.4678836833869264</v>
      </c>
      <c r="N3082" s="106"/>
    </row>
    <row r="3083" spans="1:14" x14ac:dyDescent="0.25">
      <c r="A3083" s="108">
        <v>3077</v>
      </c>
      <c r="B3083" s="134">
        <f t="shared" ca="1" si="240"/>
        <v>1</v>
      </c>
      <c r="C3083" s="135">
        <f t="shared" ca="1" si="242"/>
        <v>0.49554620319773968</v>
      </c>
      <c r="J3083">
        <f t="shared" ca="1" si="243"/>
        <v>0</v>
      </c>
      <c r="K3083">
        <f t="shared" ca="1" si="244"/>
        <v>0</v>
      </c>
      <c r="L3083" s="106">
        <v>3077</v>
      </c>
      <c r="M3083" s="136">
        <f t="shared" ca="1" si="241"/>
        <v>1.7149840122429261</v>
      </c>
      <c r="N3083" s="106"/>
    </row>
    <row r="3084" spans="1:14" x14ac:dyDescent="0.25">
      <c r="A3084" s="108">
        <v>3078</v>
      </c>
      <c r="B3084" s="134">
        <f t="shared" ca="1" si="240"/>
        <v>0</v>
      </c>
      <c r="C3084" s="135">
        <f t="shared" ca="1" si="242"/>
        <v>0.72812752458817054</v>
      </c>
      <c r="J3084">
        <f t="shared" ca="1" si="243"/>
        <v>0</v>
      </c>
      <c r="K3084">
        <f t="shared" ca="1" si="244"/>
        <v>0</v>
      </c>
      <c r="L3084" s="106">
        <v>3078</v>
      </c>
      <c r="M3084" s="136">
        <f t="shared" ca="1" si="241"/>
        <v>0</v>
      </c>
      <c r="N3084" s="106"/>
    </row>
    <row r="3085" spans="1:14" x14ac:dyDescent="0.25">
      <c r="A3085" s="108">
        <v>3079</v>
      </c>
      <c r="B3085" s="134">
        <f t="shared" ca="1" si="240"/>
        <v>1</v>
      </c>
      <c r="C3085" s="135">
        <f t="shared" ca="1" si="242"/>
        <v>0.14541124666590988</v>
      </c>
      <c r="J3085">
        <f t="shared" ca="1" si="243"/>
        <v>1</v>
      </c>
      <c r="K3085">
        <f t="shared" ca="1" si="244"/>
        <v>0</v>
      </c>
      <c r="L3085" s="106">
        <v>3079</v>
      </c>
      <c r="M3085" s="136">
        <f t="shared" ca="1" si="241"/>
        <v>6.5975041992455159</v>
      </c>
      <c r="N3085" s="106"/>
    </row>
    <row r="3086" spans="1:14" x14ac:dyDescent="0.25">
      <c r="A3086" s="108">
        <v>3080</v>
      </c>
      <c r="B3086" s="134">
        <f t="shared" ca="1" si="240"/>
        <v>1</v>
      </c>
      <c r="C3086" s="135">
        <f t="shared" ca="1" si="242"/>
        <v>0.5945004175303964</v>
      </c>
      <c r="J3086">
        <f t="shared" ca="1" si="243"/>
        <v>0</v>
      </c>
      <c r="K3086">
        <f t="shared" ca="1" si="244"/>
        <v>0</v>
      </c>
      <c r="L3086" s="106">
        <v>3080</v>
      </c>
      <c r="M3086" s="136">
        <f t="shared" ca="1" si="241"/>
        <v>9.8500451373964237E-2</v>
      </c>
      <c r="N3086" s="106"/>
    </row>
    <row r="3087" spans="1:14" x14ac:dyDescent="0.25">
      <c r="A3087" s="108">
        <v>3081</v>
      </c>
      <c r="B3087" s="134">
        <f t="shared" ca="1" si="240"/>
        <v>0</v>
      </c>
      <c r="C3087" s="135">
        <f t="shared" ca="1" si="242"/>
        <v>0.99035265475971213</v>
      </c>
      <c r="J3087">
        <f t="shared" ca="1" si="243"/>
        <v>0</v>
      </c>
      <c r="K3087">
        <f t="shared" ca="1" si="244"/>
        <v>0</v>
      </c>
      <c r="L3087" s="106">
        <v>3081</v>
      </c>
      <c r="M3087" s="136">
        <f t="shared" ca="1" si="241"/>
        <v>0</v>
      </c>
      <c r="N3087" s="106"/>
    </row>
    <row r="3088" spans="1:14" x14ac:dyDescent="0.25">
      <c r="A3088" s="108">
        <v>3082</v>
      </c>
      <c r="B3088" s="134">
        <f t="shared" ca="1" si="240"/>
        <v>1</v>
      </c>
      <c r="C3088" s="135">
        <f t="shared" ca="1" si="242"/>
        <v>9.7978634127915187E-2</v>
      </c>
      <c r="J3088">
        <f t="shared" ca="1" si="243"/>
        <v>0</v>
      </c>
      <c r="K3088">
        <f t="shared" ca="1" si="244"/>
        <v>0</v>
      </c>
      <c r="L3088" s="106">
        <v>3082</v>
      </c>
      <c r="M3088" s="136">
        <f t="shared" ca="1" si="241"/>
        <v>4.5778590896176201</v>
      </c>
      <c r="N3088" s="106"/>
    </row>
    <row r="3089" spans="1:14" x14ac:dyDescent="0.25">
      <c r="A3089" s="108">
        <v>3083</v>
      </c>
      <c r="B3089" s="134">
        <f t="shared" ca="1" si="240"/>
        <v>0</v>
      </c>
      <c r="C3089" s="135">
        <f t="shared" ca="1" si="242"/>
        <v>0.83700860214731865</v>
      </c>
      <c r="J3089">
        <f t="shared" ca="1" si="243"/>
        <v>0</v>
      </c>
      <c r="K3089">
        <f t="shared" ca="1" si="244"/>
        <v>1</v>
      </c>
      <c r="L3089" s="106">
        <v>3083</v>
      </c>
      <c r="M3089" s="136">
        <f t="shared" ca="1" si="241"/>
        <v>0</v>
      </c>
      <c r="N3089" s="106"/>
    </row>
    <row r="3090" spans="1:14" x14ac:dyDescent="0.25">
      <c r="A3090" s="108">
        <v>3084</v>
      </c>
      <c r="B3090" s="134">
        <f t="shared" ca="1" si="240"/>
        <v>0</v>
      </c>
      <c r="C3090" s="135">
        <f t="shared" ca="1" si="242"/>
        <v>0.78386797616584625</v>
      </c>
      <c r="J3090">
        <f t="shared" ca="1" si="243"/>
        <v>0</v>
      </c>
      <c r="K3090">
        <f t="shared" ca="1" si="244"/>
        <v>1</v>
      </c>
      <c r="L3090" s="106">
        <v>3084</v>
      </c>
      <c r="M3090" s="136">
        <f t="shared" ca="1" si="241"/>
        <v>0</v>
      </c>
      <c r="N3090" s="106"/>
    </row>
    <row r="3091" spans="1:14" x14ac:dyDescent="0.25">
      <c r="A3091" s="108">
        <v>3085</v>
      </c>
      <c r="B3091" s="134">
        <f t="shared" ca="1" si="240"/>
        <v>0</v>
      </c>
      <c r="C3091" s="135">
        <f t="shared" ca="1" si="242"/>
        <v>0.92512091261725837</v>
      </c>
      <c r="J3091">
        <f t="shared" ca="1" si="243"/>
        <v>0</v>
      </c>
      <c r="K3091">
        <f t="shared" ca="1" si="244"/>
        <v>0</v>
      </c>
      <c r="L3091" s="106">
        <v>3085</v>
      </c>
      <c r="M3091" s="136">
        <f t="shared" ca="1" si="241"/>
        <v>0</v>
      </c>
      <c r="N3091" s="106"/>
    </row>
    <row r="3092" spans="1:14" x14ac:dyDescent="0.25">
      <c r="A3092" s="108">
        <v>3086</v>
      </c>
      <c r="B3092" s="134">
        <f t="shared" ca="1" si="240"/>
        <v>1</v>
      </c>
      <c r="C3092" s="135">
        <f t="shared" ca="1" si="242"/>
        <v>0.13670579759519086</v>
      </c>
      <c r="J3092">
        <f t="shared" ca="1" si="243"/>
        <v>0</v>
      </c>
      <c r="K3092">
        <f t="shared" ca="1" si="244"/>
        <v>0</v>
      </c>
      <c r="L3092" s="106">
        <v>3086</v>
      </c>
      <c r="M3092" s="136">
        <f t="shared" ca="1" si="241"/>
        <v>1.0737930834150209</v>
      </c>
      <c r="N3092" s="106"/>
    </row>
    <row r="3093" spans="1:14" x14ac:dyDescent="0.25">
      <c r="A3093" s="108">
        <v>3087</v>
      </c>
      <c r="B3093" s="134">
        <f t="shared" ca="1" si="240"/>
        <v>0</v>
      </c>
      <c r="C3093" s="135">
        <f t="shared" ca="1" si="242"/>
        <v>0.99527651755838142</v>
      </c>
      <c r="J3093">
        <f t="shared" ca="1" si="243"/>
        <v>0</v>
      </c>
      <c r="K3093">
        <f t="shared" ca="1" si="244"/>
        <v>0</v>
      </c>
      <c r="L3093" s="106">
        <v>3087</v>
      </c>
      <c r="M3093" s="136">
        <f t="shared" ca="1" si="241"/>
        <v>0</v>
      </c>
      <c r="N3093" s="106"/>
    </row>
    <row r="3094" spans="1:14" x14ac:dyDescent="0.25">
      <c r="A3094" s="108">
        <v>3088</v>
      </c>
      <c r="B3094" s="134">
        <f t="shared" ca="1" si="240"/>
        <v>1</v>
      </c>
      <c r="C3094" s="135">
        <f t="shared" ca="1" si="242"/>
        <v>0.22568687042895141</v>
      </c>
      <c r="J3094">
        <f t="shared" ca="1" si="243"/>
        <v>1</v>
      </c>
      <c r="K3094">
        <f t="shared" ca="1" si="244"/>
        <v>0</v>
      </c>
      <c r="L3094" s="106">
        <v>3088</v>
      </c>
      <c r="M3094" s="136">
        <f t="shared" ca="1" si="241"/>
        <v>0.74486371968873755</v>
      </c>
      <c r="N3094" s="106"/>
    </row>
    <row r="3095" spans="1:14" x14ac:dyDescent="0.25">
      <c r="A3095" s="108">
        <v>3089</v>
      </c>
      <c r="B3095" s="134">
        <f t="shared" ca="1" si="240"/>
        <v>1</v>
      </c>
      <c r="C3095" s="135">
        <f t="shared" ca="1" si="242"/>
        <v>0.35549858543012169</v>
      </c>
      <c r="J3095">
        <f t="shared" ca="1" si="243"/>
        <v>1</v>
      </c>
      <c r="K3095">
        <f t="shared" ca="1" si="244"/>
        <v>0</v>
      </c>
      <c r="L3095" s="106">
        <v>3089</v>
      </c>
      <c r="M3095" s="136">
        <f t="shared" ca="1" si="241"/>
        <v>0.18218383244988509</v>
      </c>
      <c r="N3095" s="106"/>
    </row>
    <row r="3096" spans="1:14" x14ac:dyDescent="0.25">
      <c r="A3096" s="108">
        <v>3090</v>
      </c>
      <c r="B3096" s="134">
        <f t="shared" ca="1" si="240"/>
        <v>1</v>
      </c>
      <c r="C3096" s="135">
        <f t="shared" ca="1" si="242"/>
        <v>0.51551148960513815</v>
      </c>
      <c r="J3096">
        <f t="shared" ca="1" si="243"/>
        <v>1</v>
      </c>
      <c r="K3096">
        <f t="shared" ca="1" si="244"/>
        <v>0</v>
      </c>
      <c r="L3096" s="106">
        <v>3090</v>
      </c>
      <c r="M3096" s="136">
        <f t="shared" ca="1" si="241"/>
        <v>0.84995701890299713</v>
      </c>
      <c r="N3096" s="106"/>
    </row>
    <row r="3097" spans="1:14" x14ac:dyDescent="0.25">
      <c r="A3097" s="108">
        <v>3091</v>
      </c>
      <c r="B3097" s="134">
        <f t="shared" ca="1" si="240"/>
        <v>1</v>
      </c>
      <c r="C3097" s="135">
        <f t="shared" ca="1" si="242"/>
        <v>0.37776274534174514</v>
      </c>
      <c r="J3097">
        <f t="shared" ca="1" si="243"/>
        <v>1</v>
      </c>
      <c r="K3097">
        <f t="shared" ca="1" si="244"/>
        <v>0</v>
      </c>
      <c r="L3097" s="106">
        <v>3091</v>
      </c>
      <c r="M3097" s="136">
        <f t="shared" ca="1" si="241"/>
        <v>2.6707831440239254</v>
      </c>
      <c r="N3097" s="106"/>
    </row>
    <row r="3098" spans="1:14" x14ac:dyDescent="0.25">
      <c r="A3098" s="108">
        <v>3092</v>
      </c>
      <c r="B3098" s="134">
        <f t="shared" ca="1" si="240"/>
        <v>1</v>
      </c>
      <c r="C3098" s="135">
        <f t="shared" ca="1" si="242"/>
        <v>0.36392690170486242</v>
      </c>
      <c r="J3098">
        <f t="shared" ca="1" si="243"/>
        <v>1</v>
      </c>
      <c r="K3098">
        <f t="shared" ca="1" si="244"/>
        <v>0</v>
      </c>
      <c r="L3098" s="106">
        <v>3092</v>
      </c>
      <c r="M3098" s="136">
        <f t="shared" ca="1" si="241"/>
        <v>0.5368813222751877</v>
      </c>
      <c r="N3098" s="106"/>
    </row>
    <row r="3099" spans="1:14" x14ac:dyDescent="0.25">
      <c r="A3099" s="108">
        <v>3093</v>
      </c>
      <c r="B3099" s="134">
        <f t="shared" ca="1" si="240"/>
        <v>1</v>
      </c>
      <c r="C3099" s="135">
        <f t="shared" ca="1" si="242"/>
        <v>0.29743044236446392</v>
      </c>
      <c r="J3099">
        <f t="shared" ca="1" si="243"/>
        <v>0</v>
      </c>
      <c r="K3099">
        <f t="shared" ca="1" si="244"/>
        <v>0</v>
      </c>
      <c r="L3099" s="106">
        <v>3093</v>
      </c>
      <c r="M3099" s="136">
        <f t="shared" ca="1" si="241"/>
        <v>1.2616368340076085</v>
      </c>
      <c r="N3099" s="106"/>
    </row>
    <row r="3100" spans="1:14" x14ac:dyDescent="0.25">
      <c r="A3100" s="108">
        <v>3094</v>
      </c>
      <c r="B3100" s="134">
        <f t="shared" ca="1" si="240"/>
        <v>0</v>
      </c>
      <c r="C3100" s="135">
        <f t="shared" ca="1" si="242"/>
        <v>0.79229652683188867</v>
      </c>
      <c r="J3100">
        <f t="shared" ca="1" si="243"/>
        <v>0</v>
      </c>
      <c r="K3100">
        <f t="shared" ca="1" si="244"/>
        <v>1</v>
      </c>
      <c r="L3100" s="106">
        <v>3094</v>
      </c>
      <c r="M3100" s="136">
        <f t="shared" ca="1" si="241"/>
        <v>0</v>
      </c>
      <c r="N3100" s="106"/>
    </row>
    <row r="3101" spans="1:14" x14ac:dyDescent="0.25">
      <c r="A3101" s="108">
        <v>3095</v>
      </c>
      <c r="B3101" s="134">
        <f t="shared" ca="1" si="240"/>
        <v>0</v>
      </c>
      <c r="C3101" s="135">
        <f t="shared" ca="1" si="242"/>
        <v>0.40294700191923438</v>
      </c>
      <c r="J3101">
        <f t="shared" ca="1" si="243"/>
        <v>0</v>
      </c>
      <c r="K3101">
        <f t="shared" ca="1" si="244"/>
        <v>0</v>
      </c>
      <c r="L3101" s="106">
        <v>3095</v>
      </c>
      <c r="M3101" s="136">
        <f t="shared" ca="1" si="241"/>
        <v>0</v>
      </c>
      <c r="N3101" s="106"/>
    </row>
    <row r="3102" spans="1:14" x14ac:dyDescent="0.25">
      <c r="A3102" s="108">
        <v>3096</v>
      </c>
      <c r="B3102" s="134">
        <f t="shared" ca="1" si="240"/>
        <v>1</v>
      </c>
      <c r="C3102" s="135">
        <f t="shared" ca="1" si="242"/>
        <v>7.1095620697156137E-2</v>
      </c>
      <c r="J3102">
        <f t="shared" ca="1" si="243"/>
        <v>1</v>
      </c>
      <c r="K3102">
        <f t="shared" ca="1" si="244"/>
        <v>0</v>
      </c>
      <c r="L3102" s="106">
        <v>3096</v>
      </c>
      <c r="M3102" s="136">
        <f t="shared" ca="1" si="241"/>
        <v>0.3616183969515146</v>
      </c>
      <c r="N3102" s="106"/>
    </row>
    <row r="3103" spans="1:14" x14ac:dyDescent="0.25">
      <c r="A3103" s="108">
        <v>3097</v>
      </c>
      <c r="B3103" s="134">
        <f t="shared" ca="1" si="240"/>
        <v>1</v>
      </c>
      <c r="C3103" s="135">
        <f t="shared" ca="1" si="242"/>
        <v>0.17085841487858688</v>
      </c>
      <c r="J3103">
        <f t="shared" ca="1" si="243"/>
        <v>1</v>
      </c>
      <c r="K3103">
        <f t="shared" ca="1" si="244"/>
        <v>0</v>
      </c>
      <c r="L3103" s="106">
        <v>3097</v>
      </c>
      <c r="M3103" s="136">
        <f t="shared" ca="1" si="241"/>
        <v>4.6955120206728589</v>
      </c>
      <c r="N3103" s="106"/>
    </row>
    <row r="3104" spans="1:14" x14ac:dyDescent="0.25">
      <c r="A3104" s="108">
        <v>3098</v>
      </c>
      <c r="B3104" s="134">
        <f t="shared" ca="1" si="240"/>
        <v>1</v>
      </c>
      <c r="C3104" s="135">
        <f t="shared" ca="1" si="242"/>
        <v>0.66021629269335902</v>
      </c>
      <c r="J3104">
        <f t="shared" ca="1" si="243"/>
        <v>0</v>
      </c>
      <c r="K3104">
        <f t="shared" ca="1" si="244"/>
        <v>0</v>
      </c>
      <c r="L3104" s="106">
        <v>3098</v>
      </c>
      <c r="M3104" s="136">
        <f t="shared" ca="1" si="241"/>
        <v>1.4470494401197569</v>
      </c>
      <c r="N3104" s="106"/>
    </row>
    <row r="3105" spans="1:14" x14ac:dyDescent="0.25">
      <c r="A3105" s="108">
        <v>3099</v>
      </c>
      <c r="B3105" s="134">
        <f t="shared" ca="1" si="240"/>
        <v>0</v>
      </c>
      <c r="C3105" s="135">
        <f t="shared" ca="1" si="242"/>
        <v>0.90104743959160372</v>
      </c>
      <c r="J3105">
        <f t="shared" ca="1" si="243"/>
        <v>0</v>
      </c>
      <c r="K3105">
        <f t="shared" ca="1" si="244"/>
        <v>0</v>
      </c>
      <c r="L3105" s="106">
        <v>3099</v>
      </c>
      <c r="M3105" s="136">
        <f t="shared" ca="1" si="241"/>
        <v>0</v>
      </c>
      <c r="N3105" s="106"/>
    </row>
    <row r="3106" spans="1:14" x14ac:dyDescent="0.25">
      <c r="A3106" s="108">
        <v>3100</v>
      </c>
      <c r="B3106" s="134">
        <f t="shared" ca="1" si="240"/>
        <v>1</v>
      </c>
      <c r="C3106" s="135">
        <f t="shared" ca="1" si="242"/>
        <v>0.19166777010216429</v>
      </c>
      <c r="J3106">
        <f t="shared" ca="1" si="243"/>
        <v>1</v>
      </c>
      <c r="K3106">
        <f t="shared" ca="1" si="244"/>
        <v>0</v>
      </c>
      <c r="L3106" s="106">
        <v>3100</v>
      </c>
      <c r="M3106" s="136">
        <f t="shared" ca="1" si="241"/>
        <v>1.7213952469391431</v>
      </c>
      <c r="N3106" s="106"/>
    </row>
    <row r="3107" spans="1:14" x14ac:dyDescent="0.25">
      <c r="A3107" s="108">
        <v>3101</v>
      </c>
      <c r="B3107" s="134">
        <f t="shared" ca="1" si="240"/>
        <v>1</v>
      </c>
      <c r="C3107" s="135">
        <f t="shared" ca="1" si="242"/>
        <v>0.26809138956062573</v>
      </c>
      <c r="J3107">
        <f t="shared" ca="1" si="243"/>
        <v>0</v>
      </c>
      <c r="K3107">
        <f t="shared" ca="1" si="244"/>
        <v>0</v>
      </c>
      <c r="L3107" s="106">
        <v>3101</v>
      </c>
      <c r="M3107" s="136">
        <f t="shared" ca="1" si="241"/>
        <v>2.7407261269379344</v>
      </c>
      <c r="N3107" s="106"/>
    </row>
    <row r="3108" spans="1:14" x14ac:dyDescent="0.25">
      <c r="A3108" s="108">
        <v>3102</v>
      </c>
      <c r="B3108" s="134">
        <f t="shared" ca="1" si="240"/>
        <v>0</v>
      </c>
      <c r="C3108" s="135">
        <f t="shared" ca="1" si="242"/>
        <v>0.82508798248540072</v>
      </c>
      <c r="J3108">
        <f t="shared" ca="1" si="243"/>
        <v>0</v>
      </c>
      <c r="K3108">
        <f t="shared" ca="1" si="244"/>
        <v>0</v>
      </c>
      <c r="L3108" s="106">
        <v>3102</v>
      </c>
      <c r="M3108" s="136">
        <f t="shared" ca="1" si="241"/>
        <v>0</v>
      </c>
      <c r="N3108" s="106"/>
    </row>
    <row r="3109" spans="1:14" x14ac:dyDescent="0.25">
      <c r="A3109" s="108">
        <v>3103</v>
      </c>
      <c r="B3109" s="134">
        <f t="shared" ca="1" si="240"/>
        <v>1</v>
      </c>
      <c r="C3109" s="135">
        <f t="shared" ca="1" si="242"/>
        <v>0.28823877194826542</v>
      </c>
      <c r="J3109">
        <f t="shared" ca="1" si="243"/>
        <v>1</v>
      </c>
      <c r="K3109">
        <f t="shared" ca="1" si="244"/>
        <v>0</v>
      </c>
      <c r="L3109" s="106">
        <v>3103</v>
      </c>
      <c r="M3109" s="136">
        <f t="shared" ca="1" si="241"/>
        <v>6.6226508007497564</v>
      </c>
      <c r="N3109" s="106"/>
    </row>
    <row r="3110" spans="1:14" x14ac:dyDescent="0.25">
      <c r="A3110" s="108">
        <v>3104</v>
      </c>
      <c r="B3110" s="134">
        <f t="shared" ca="1" si="240"/>
        <v>1</v>
      </c>
      <c r="C3110" s="135">
        <f t="shared" ca="1" si="242"/>
        <v>0.21787115645574151</v>
      </c>
      <c r="J3110">
        <f t="shared" ca="1" si="243"/>
        <v>1</v>
      </c>
      <c r="K3110">
        <f t="shared" ca="1" si="244"/>
        <v>0</v>
      </c>
      <c r="L3110" s="106">
        <v>3104</v>
      </c>
      <c r="M3110" s="136">
        <f t="shared" ca="1" si="241"/>
        <v>0.49721790915438374</v>
      </c>
      <c r="N3110" s="106"/>
    </row>
    <row r="3111" spans="1:14" x14ac:dyDescent="0.25">
      <c r="A3111" s="108">
        <v>3105</v>
      </c>
      <c r="B3111" s="134">
        <f t="shared" ca="1" si="240"/>
        <v>1</v>
      </c>
      <c r="C3111" s="135">
        <f t="shared" ca="1" si="242"/>
        <v>0.15571095852979244</v>
      </c>
      <c r="J3111">
        <f t="shared" ca="1" si="243"/>
        <v>0</v>
      </c>
      <c r="K3111">
        <f t="shared" ca="1" si="244"/>
        <v>0</v>
      </c>
      <c r="L3111" s="106">
        <v>3105</v>
      </c>
      <c r="M3111" s="136">
        <f t="shared" ca="1" si="241"/>
        <v>0.41651257855002183</v>
      </c>
      <c r="N3111" s="106"/>
    </row>
    <row r="3112" spans="1:14" x14ac:dyDescent="0.25">
      <c r="A3112" s="108">
        <v>3106</v>
      </c>
      <c r="B3112" s="134">
        <f t="shared" ca="1" si="240"/>
        <v>0</v>
      </c>
      <c r="C3112" s="135">
        <f t="shared" ca="1" si="242"/>
        <v>0.99741772018978414</v>
      </c>
      <c r="J3112">
        <f t="shared" ca="1" si="243"/>
        <v>0</v>
      </c>
      <c r="K3112">
        <f t="shared" ca="1" si="244"/>
        <v>0</v>
      </c>
      <c r="L3112" s="106">
        <v>3106</v>
      </c>
      <c r="M3112" s="136">
        <f t="shared" ca="1" si="241"/>
        <v>0</v>
      </c>
      <c r="N3112" s="106"/>
    </row>
    <row r="3113" spans="1:14" x14ac:dyDescent="0.25">
      <c r="A3113" s="108">
        <v>3107</v>
      </c>
      <c r="B3113" s="134">
        <f t="shared" ca="1" si="240"/>
        <v>1</v>
      </c>
      <c r="C3113" s="135">
        <f t="shared" ca="1" si="242"/>
        <v>0.31787614828905708</v>
      </c>
      <c r="J3113">
        <f t="shared" ca="1" si="243"/>
        <v>1</v>
      </c>
      <c r="K3113">
        <f t="shared" ca="1" si="244"/>
        <v>0</v>
      </c>
      <c r="L3113" s="106">
        <v>3107</v>
      </c>
      <c r="M3113" s="136">
        <f t="shared" ca="1" si="241"/>
        <v>4.4646800450777429</v>
      </c>
      <c r="N3113" s="106"/>
    </row>
    <row r="3114" spans="1:14" x14ac:dyDescent="0.25">
      <c r="A3114" s="108">
        <v>3108</v>
      </c>
      <c r="B3114" s="134">
        <f t="shared" ca="1" si="240"/>
        <v>1</v>
      </c>
      <c r="C3114" s="135">
        <f t="shared" ca="1" si="242"/>
        <v>0.18461662502013521</v>
      </c>
      <c r="J3114">
        <f t="shared" ca="1" si="243"/>
        <v>1</v>
      </c>
      <c r="K3114">
        <f t="shared" ca="1" si="244"/>
        <v>0</v>
      </c>
      <c r="L3114" s="106">
        <v>3108</v>
      </c>
      <c r="M3114" s="136">
        <f t="shared" ca="1" si="241"/>
        <v>0.45438235349557698</v>
      </c>
      <c r="N3114" s="106"/>
    </row>
    <row r="3115" spans="1:14" x14ac:dyDescent="0.25">
      <c r="A3115" s="108">
        <v>3109</v>
      </c>
      <c r="B3115" s="134">
        <f t="shared" ca="1" si="240"/>
        <v>1</v>
      </c>
      <c r="C3115" s="135">
        <f t="shared" ca="1" si="242"/>
        <v>0.31999662747853019</v>
      </c>
      <c r="J3115">
        <f t="shared" ca="1" si="243"/>
        <v>1</v>
      </c>
      <c r="K3115">
        <f t="shared" ca="1" si="244"/>
        <v>0</v>
      </c>
      <c r="L3115" s="106">
        <v>3109</v>
      </c>
      <c r="M3115" s="136">
        <f t="shared" ca="1" si="241"/>
        <v>0.22646141412572982</v>
      </c>
      <c r="N3115" s="106"/>
    </row>
    <row r="3116" spans="1:14" x14ac:dyDescent="0.25">
      <c r="B3116" s="145"/>
      <c r="C3116" s="81"/>
      <c r="M3116" s="138"/>
    </row>
    <row r="3117" spans="1:14" x14ac:dyDescent="0.25">
      <c r="B3117" s="145"/>
      <c r="C3117" s="81"/>
      <c r="M3117" s="138"/>
    </row>
    <row r="3118" spans="1:14" x14ac:dyDescent="0.25">
      <c r="B3118" s="145"/>
      <c r="C3118" s="81"/>
      <c r="M3118" s="138"/>
    </row>
    <row r="3119" spans="1:14" x14ac:dyDescent="0.25">
      <c r="B3119" s="145"/>
      <c r="C3119" s="81"/>
      <c r="M3119" s="138"/>
    </row>
    <row r="3120" spans="1:14" x14ac:dyDescent="0.25">
      <c r="B3120" s="145"/>
      <c r="C3120" s="81"/>
      <c r="M3120" s="138"/>
    </row>
    <row r="3121" spans="2:13" x14ac:dyDescent="0.25">
      <c r="B3121" s="145"/>
      <c r="C3121" s="81"/>
      <c r="M3121" s="138"/>
    </row>
    <row r="3122" spans="2:13" x14ac:dyDescent="0.25">
      <c r="B3122" s="145"/>
      <c r="C3122" s="81"/>
      <c r="M3122" s="138"/>
    </row>
    <row r="3123" spans="2:13" x14ac:dyDescent="0.25">
      <c r="B3123" s="145"/>
      <c r="C3123" s="81"/>
      <c r="M3123" s="138"/>
    </row>
    <row r="3124" spans="2:13" x14ac:dyDescent="0.25">
      <c r="B3124" s="145"/>
      <c r="C3124" s="81"/>
      <c r="M3124" s="138"/>
    </row>
    <row r="3125" spans="2:13" x14ac:dyDescent="0.25">
      <c r="B3125" s="145"/>
      <c r="C3125" s="81"/>
      <c r="M3125" s="138"/>
    </row>
    <row r="3126" spans="2:13" x14ac:dyDescent="0.25">
      <c r="B3126" s="145"/>
      <c r="C3126" s="81"/>
      <c r="M3126" s="138"/>
    </row>
    <row r="3127" spans="2:13" x14ac:dyDescent="0.25">
      <c r="B3127" s="145"/>
      <c r="C3127" s="81"/>
      <c r="M3127" s="138"/>
    </row>
    <row r="3128" spans="2:13" x14ac:dyDescent="0.25">
      <c r="B3128" s="145"/>
      <c r="C3128" s="81"/>
      <c r="M3128" s="138"/>
    </row>
    <row r="3129" spans="2:13" x14ac:dyDescent="0.25">
      <c r="B3129" s="145"/>
      <c r="C3129" s="81"/>
      <c r="M3129" s="138"/>
    </row>
    <row r="3130" spans="2:13" x14ac:dyDescent="0.25">
      <c r="B3130" s="145"/>
      <c r="C3130" s="81"/>
      <c r="M3130" s="138"/>
    </row>
    <row r="3131" spans="2:13" x14ac:dyDescent="0.25">
      <c r="B3131" s="145"/>
      <c r="C3131" s="81"/>
      <c r="M3131" s="138"/>
    </row>
    <row r="3132" spans="2:13" x14ac:dyDescent="0.25">
      <c r="B3132" s="145"/>
      <c r="C3132" s="81"/>
      <c r="M3132" s="138"/>
    </row>
    <row r="3133" spans="2:13" x14ac:dyDescent="0.25">
      <c r="B3133" s="145"/>
      <c r="C3133" s="81"/>
      <c r="M3133" s="138"/>
    </row>
    <row r="3134" spans="2:13" x14ac:dyDescent="0.25">
      <c r="B3134" s="145"/>
      <c r="C3134" s="81"/>
      <c r="M3134" s="138"/>
    </row>
    <row r="3135" spans="2:13" x14ac:dyDescent="0.25">
      <c r="B3135" s="145"/>
      <c r="C3135" s="81"/>
      <c r="M3135" s="138"/>
    </row>
    <row r="3136" spans="2:13" x14ac:dyDescent="0.25">
      <c r="B3136" s="145"/>
      <c r="C3136" s="81"/>
      <c r="M3136" s="138"/>
    </row>
    <row r="3137" spans="2:13" x14ac:dyDescent="0.25">
      <c r="B3137" s="145"/>
      <c r="C3137" s="81"/>
      <c r="M3137" s="138"/>
    </row>
    <row r="3138" spans="2:13" x14ac:dyDescent="0.25">
      <c r="B3138" s="145"/>
      <c r="C3138" s="81"/>
      <c r="M3138" s="138"/>
    </row>
    <row r="3139" spans="2:13" x14ac:dyDescent="0.25">
      <c r="B3139" s="145"/>
      <c r="C3139" s="81"/>
      <c r="M3139" s="138"/>
    </row>
    <row r="3140" spans="2:13" x14ac:dyDescent="0.25">
      <c r="B3140" s="145"/>
      <c r="C3140" s="81"/>
      <c r="M3140" s="138"/>
    </row>
    <row r="3141" spans="2:13" x14ac:dyDescent="0.25">
      <c r="B3141" s="145"/>
      <c r="C3141" s="81"/>
      <c r="M3141" s="138"/>
    </row>
    <row r="3142" spans="2:13" x14ac:dyDescent="0.25">
      <c r="B3142" s="145"/>
      <c r="C3142" s="81"/>
      <c r="M3142" s="138"/>
    </row>
    <row r="3143" spans="2:13" x14ac:dyDescent="0.25">
      <c r="B3143" s="145"/>
      <c r="C3143" s="81"/>
      <c r="M3143" s="138"/>
    </row>
    <row r="3144" spans="2:13" x14ac:dyDescent="0.25">
      <c r="B3144" s="145"/>
      <c r="C3144" s="81"/>
      <c r="M3144" s="138"/>
    </row>
    <row r="3145" spans="2:13" x14ac:dyDescent="0.25">
      <c r="B3145" s="145"/>
      <c r="C3145" s="81"/>
      <c r="M3145" s="138"/>
    </row>
    <row r="3146" spans="2:13" x14ac:dyDescent="0.25">
      <c r="B3146" s="145"/>
      <c r="C3146" s="81"/>
      <c r="M3146" s="138"/>
    </row>
    <row r="3147" spans="2:13" x14ac:dyDescent="0.25">
      <c r="B3147" s="145"/>
      <c r="C3147" s="81"/>
      <c r="M3147" s="138"/>
    </row>
    <row r="3148" spans="2:13" x14ac:dyDescent="0.25">
      <c r="B3148" s="145"/>
      <c r="C3148" s="81"/>
      <c r="M3148" s="138"/>
    </row>
    <row r="3149" spans="2:13" x14ac:dyDescent="0.25">
      <c r="B3149" s="145"/>
      <c r="C3149" s="81"/>
      <c r="M3149" s="138"/>
    </row>
    <row r="3150" spans="2:13" x14ac:dyDescent="0.25">
      <c r="B3150" s="145"/>
      <c r="C3150" s="81"/>
      <c r="M3150" s="138"/>
    </row>
    <row r="3151" spans="2:13" x14ac:dyDescent="0.25">
      <c r="B3151" s="145"/>
      <c r="C3151" s="81"/>
      <c r="M3151" s="138"/>
    </row>
    <row r="3152" spans="2:13" x14ac:dyDescent="0.25">
      <c r="B3152" s="145"/>
      <c r="C3152" s="81"/>
      <c r="M3152" s="138"/>
    </row>
    <row r="3153" spans="2:13" x14ac:dyDescent="0.25">
      <c r="B3153" s="145"/>
      <c r="C3153" s="81"/>
      <c r="M3153" s="138"/>
    </row>
    <row r="3154" spans="2:13" x14ac:dyDescent="0.25">
      <c r="B3154" s="145"/>
      <c r="C3154" s="81"/>
      <c r="M3154" s="138"/>
    </row>
    <row r="3155" spans="2:13" x14ac:dyDescent="0.25">
      <c r="B3155" s="145"/>
      <c r="C3155" s="81"/>
      <c r="M3155" s="138"/>
    </row>
    <row r="3156" spans="2:13" x14ac:dyDescent="0.25">
      <c r="B3156" s="145"/>
      <c r="C3156" s="81"/>
      <c r="M3156" s="138"/>
    </row>
    <row r="3157" spans="2:13" x14ac:dyDescent="0.25">
      <c r="B3157" s="145"/>
      <c r="C3157" s="81"/>
      <c r="M3157" s="138"/>
    </row>
    <row r="3158" spans="2:13" x14ac:dyDescent="0.25">
      <c r="B3158" s="145"/>
      <c r="C3158" s="81"/>
      <c r="M3158" s="138"/>
    </row>
    <row r="3159" spans="2:13" x14ac:dyDescent="0.25">
      <c r="B3159" s="145"/>
      <c r="C3159" s="81"/>
      <c r="M3159" s="138"/>
    </row>
    <row r="3160" spans="2:13" x14ac:dyDescent="0.25">
      <c r="B3160" s="145"/>
      <c r="C3160" s="81"/>
      <c r="M3160" s="138"/>
    </row>
    <row r="3161" spans="2:13" x14ac:dyDescent="0.25">
      <c r="B3161" s="145"/>
      <c r="C3161" s="81"/>
      <c r="M3161" s="138"/>
    </row>
    <row r="3162" spans="2:13" x14ac:dyDescent="0.25">
      <c r="B3162" s="145"/>
      <c r="C3162" s="81"/>
      <c r="M3162" s="138"/>
    </row>
    <row r="3163" spans="2:13" x14ac:dyDescent="0.25">
      <c r="B3163" s="145"/>
      <c r="C3163" s="81"/>
      <c r="M3163" s="138"/>
    </row>
    <row r="3164" spans="2:13" x14ac:dyDescent="0.25">
      <c r="B3164" s="145"/>
      <c r="C3164" s="81"/>
      <c r="M3164" s="138"/>
    </row>
    <row r="3165" spans="2:13" x14ac:dyDescent="0.25">
      <c r="B3165" s="145"/>
      <c r="C3165" s="81"/>
      <c r="M3165" s="138"/>
    </row>
    <row r="3166" spans="2:13" x14ac:dyDescent="0.25">
      <c r="B3166" s="145"/>
      <c r="C3166" s="81"/>
      <c r="M3166" s="138"/>
    </row>
    <row r="3167" spans="2:13" x14ac:dyDescent="0.25">
      <c r="B3167" s="145"/>
      <c r="C3167" s="81"/>
      <c r="M3167" s="138"/>
    </row>
    <row r="3168" spans="2:13" x14ac:dyDescent="0.25">
      <c r="B3168" s="145"/>
      <c r="C3168" s="81"/>
      <c r="M3168" s="138"/>
    </row>
    <row r="3169" spans="2:13" x14ac:dyDescent="0.25">
      <c r="B3169" s="145"/>
      <c r="C3169" s="81"/>
      <c r="M3169" s="138"/>
    </row>
    <row r="3170" spans="2:13" x14ac:dyDescent="0.25">
      <c r="B3170" s="145"/>
      <c r="C3170" s="81"/>
      <c r="M3170" s="138"/>
    </row>
    <row r="3171" spans="2:13" x14ac:dyDescent="0.25">
      <c r="B3171" s="145"/>
      <c r="C3171" s="81"/>
      <c r="M3171" s="138"/>
    </row>
    <row r="3172" spans="2:13" x14ac:dyDescent="0.25">
      <c r="B3172" s="145"/>
      <c r="C3172" s="81"/>
      <c r="M3172" s="138"/>
    </row>
    <row r="3173" spans="2:13" x14ac:dyDescent="0.25">
      <c r="B3173" s="145"/>
      <c r="C3173" s="81"/>
      <c r="M3173" s="138"/>
    </row>
    <row r="3174" spans="2:13" x14ac:dyDescent="0.25">
      <c r="B3174" s="145"/>
      <c r="C3174" s="81"/>
      <c r="M3174" s="138"/>
    </row>
    <row r="3175" spans="2:13" x14ac:dyDescent="0.25">
      <c r="B3175" s="145"/>
      <c r="C3175" s="81"/>
      <c r="M3175" s="138"/>
    </row>
    <row r="3176" spans="2:13" x14ac:dyDescent="0.25">
      <c r="B3176" s="145"/>
      <c r="C3176" s="81"/>
      <c r="M3176" s="138"/>
    </row>
    <row r="3177" spans="2:13" x14ac:dyDescent="0.25">
      <c r="B3177" s="145"/>
      <c r="C3177" s="81"/>
      <c r="M3177" s="138"/>
    </row>
    <row r="3178" spans="2:13" x14ac:dyDescent="0.25">
      <c r="B3178" s="145"/>
      <c r="C3178" s="81"/>
      <c r="M3178" s="138"/>
    </row>
    <row r="3179" spans="2:13" x14ac:dyDescent="0.25">
      <c r="B3179" s="145"/>
      <c r="C3179" s="81"/>
      <c r="M3179" s="138"/>
    </row>
    <row r="3180" spans="2:13" x14ac:dyDescent="0.25">
      <c r="B3180" s="145"/>
      <c r="C3180" s="81"/>
      <c r="M3180" s="138"/>
    </row>
    <row r="3181" spans="2:13" x14ac:dyDescent="0.25">
      <c r="B3181" s="145"/>
      <c r="C3181" s="81"/>
      <c r="M3181" s="138"/>
    </row>
    <row r="3182" spans="2:13" x14ac:dyDescent="0.25">
      <c r="B3182" s="145"/>
      <c r="C3182" s="81"/>
      <c r="M3182" s="138"/>
    </row>
    <row r="3183" spans="2:13" x14ac:dyDescent="0.25">
      <c r="B3183" s="145"/>
      <c r="C3183" s="81"/>
      <c r="M3183" s="138"/>
    </row>
    <row r="3184" spans="2:13" x14ac:dyDescent="0.25">
      <c r="B3184" s="145"/>
      <c r="C3184" s="81"/>
      <c r="M3184" s="138"/>
    </row>
    <row r="3185" spans="2:13" x14ac:dyDescent="0.25">
      <c r="B3185" s="145"/>
      <c r="C3185" s="81"/>
      <c r="M3185" s="138"/>
    </row>
    <row r="3186" spans="2:13" x14ac:dyDescent="0.25">
      <c r="B3186" s="145"/>
      <c r="C3186" s="81"/>
      <c r="M3186" s="138"/>
    </row>
    <row r="3187" spans="2:13" x14ac:dyDescent="0.25">
      <c r="B3187" s="145"/>
      <c r="C3187" s="81"/>
      <c r="M3187" s="138"/>
    </row>
    <row r="3188" spans="2:13" x14ac:dyDescent="0.25">
      <c r="B3188" s="145"/>
      <c r="C3188" s="81"/>
      <c r="M3188" s="138"/>
    </row>
    <row r="3189" spans="2:13" x14ac:dyDescent="0.25">
      <c r="B3189" s="145"/>
      <c r="C3189" s="81"/>
      <c r="M3189" s="138"/>
    </row>
    <row r="3190" spans="2:13" x14ac:dyDescent="0.25">
      <c r="B3190" s="145"/>
      <c r="C3190" s="81"/>
      <c r="M3190" s="138"/>
    </row>
    <row r="3191" spans="2:13" x14ac:dyDescent="0.25">
      <c r="B3191" s="145"/>
      <c r="C3191" s="81"/>
      <c r="M3191" s="138"/>
    </row>
    <row r="3192" spans="2:13" x14ac:dyDescent="0.25">
      <c r="B3192" s="145"/>
      <c r="C3192" s="81"/>
      <c r="M3192" s="138"/>
    </row>
    <row r="3193" spans="2:13" x14ac:dyDescent="0.25">
      <c r="B3193" s="145"/>
      <c r="C3193" s="81"/>
      <c r="M3193" s="138"/>
    </row>
    <row r="3194" spans="2:13" x14ac:dyDescent="0.25">
      <c r="B3194" s="145"/>
      <c r="C3194" s="81"/>
      <c r="M3194" s="138"/>
    </row>
    <row r="3195" spans="2:13" x14ac:dyDescent="0.25">
      <c r="B3195" s="145"/>
      <c r="C3195" s="81"/>
      <c r="M3195" s="138"/>
    </row>
    <row r="3196" spans="2:13" x14ac:dyDescent="0.25">
      <c r="B3196" s="145"/>
      <c r="C3196" s="81"/>
      <c r="M3196" s="138"/>
    </row>
    <row r="3197" spans="2:13" x14ac:dyDescent="0.25">
      <c r="B3197" s="145"/>
      <c r="C3197" s="81"/>
      <c r="M3197" s="138"/>
    </row>
    <row r="3198" spans="2:13" x14ac:dyDescent="0.25">
      <c r="B3198" s="145"/>
      <c r="C3198" s="81"/>
      <c r="M3198" s="138"/>
    </row>
    <row r="3199" spans="2:13" x14ac:dyDescent="0.25">
      <c r="B3199" s="145"/>
      <c r="C3199" s="81"/>
      <c r="M3199" s="138"/>
    </row>
    <row r="3200" spans="2:13" x14ac:dyDescent="0.25">
      <c r="B3200" s="145"/>
      <c r="C3200" s="81"/>
      <c r="M3200" s="138"/>
    </row>
    <row r="3201" spans="2:13" x14ac:dyDescent="0.25">
      <c r="B3201" s="145"/>
      <c r="C3201" s="81"/>
      <c r="M3201" s="138"/>
    </row>
    <row r="3202" spans="2:13" x14ac:dyDescent="0.25">
      <c r="B3202" s="145"/>
      <c r="C3202" s="81"/>
      <c r="M3202" s="138"/>
    </row>
    <row r="3203" spans="2:13" x14ac:dyDescent="0.25">
      <c r="B3203" s="145"/>
      <c r="C3203" s="81"/>
      <c r="M3203" s="138"/>
    </row>
    <row r="3204" spans="2:13" x14ac:dyDescent="0.25">
      <c r="B3204" s="145"/>
      <c r="C3204" s="81"/>
      <c r="M3204" s="138"/>
    </row>
    <row r="3205" spans="2:13" x14ac:dyDescent="0.25">
      <c r="B3205" s="145"/>
      <c r="C3205" s="81"/>
      <c r="M3205" s="138"/>
    </row>
    <row r="3206" spans="2:13" x14ac:dyDescent="0.25">
      <c r="B3206" s="145"/>
      <c r="C3206" s="81"/>
      <c r="M3206" s="138"/>
    </row>
    <row r="3207" spans="2:13" x14ac:dyDescent="0.25">
      <c r="B3207" s="145"/>
      <c r="C3207" s="81"/>
      <c r="M3207" s="138"/>
    </row>
    <row r="3208" spans="2:13" x14ac:dyDescent="0.25">
      <c r="B3208" s="145"/>
      <c r="C3208" s="81"/>
      <c r="M3208" s="138"/>
    </row>
    <row r="3209" spans="2:13" x14ac:dyDescent="0.25">
      <c r="B3209" s="145"/>
      <c r="C3209" s="81"/>
      <c r="M3209" s="138"/>
    </row>
    <row r="3210" spans="2:13" x14ac:dyDescent="0.25">
      <c r="B3210" s="145"/>
      <c r="C3210" s="81"/>
      <c r="M3210" s="138"/>
    </row>
    <row r="3211" spans="2:13" x14ac:dyDescent="0.25">
      <c r="B3211" s="145"/>
      <c r="C3211" s="81"/>
      <c r="M3211" s="138"/>
    </row>
    <row r="3212" spans="2:13" x14ac:dyDescent="0.25">
      <c r="B3212" s="145"/>
      <c r="C3212" s="81"/>
      <c r="M3212" s="138"/>
    </row>
    <row r="3213" spans="2:13" x14ac:dyDescent="0.25">
      <c r="B3213" s="145"/>
      <c r="C3213" s="81"/>
      <c r="M3213" s="138"/>
    </row>
    <row r="3214" spans="2:13" x14ac:dyDescent="0.25">
      <c r="B3214" s="145"/>
      <c r="C3214" s="81"/>
      <c r="M3214" s="138"/>
    </row>
    <row r="3215" spans="2:13" x14ac:dyDescent="0.25">
      <c r="B3215" s="145"/>
      <c r="C3215" s="81"/>
      <c r="M3215" s="138"/>
    </row>
    <row r="3216" spans="2:13" x14ac:dyDescent="0.25">
      <c r="B3216" s="145"/>
      <c r="C3216" s="81"/>
      <c r="M3216" s="138"/>
    </row>
    <row r="3217" spans="2:13" x14ac:dyDescent="0.25">
      <c r="B3217" s="145"/>
      <c r="C3217" s="81"/>
      <c r="M3217" s="138"/>
    </row>
    <row r="3218" spans="2:13" x14ac:dyDescent="0.25">
      <c r="B3218" s="145"/>
      <c r="C3218" s="81"/>
      <c r="M3218" s="138"/>
    </row>
    <row r="3219" spans="2:13" x14ac:dyDescent="0.25">
      <c r="B3219" s="145"/>
      <c r="C3219" s="81"/>
      <c r="M3219" s="138"/>
    </row>
    <row r="3220" spans="2:13" x14ac:dyDescent="0.25">
      <c r="B3220" s="145"/>
      <c r="C3220" s="81"/>
      <c r="M3220" s="138"/>
    </row>
    <row r="3221" spans="2:13" x14ac:dyDescent="0.25">
      <c r="B3221" s="145"/>
      <c r="C3221" s="81"/>
      <c r="M3221" s="138"/>
    </row>
    <row r="3222" spans="2:13" x14ac:dyDescent="0.25">
      <c r="B3222" s="145"/>
      <c r="C3222" s="81"/>
      <c r="M3222" s="138"/>
    </row>
    <row r="3223" spans="2:13" x14ac:dyDescent="0.25">
      <c r="B3223" s="145"/>
      <c r="C3223" s="81"/>
      <c r="M3223" s="138"/>
    </row>
    <row r="3224" spans="2:13" x14ac:dyDescent="0.25">
      <c r="B3224" s="145"/>
      <c r="C3224" s="81"/>
      <c r="M3224" s="138"/>
    </row>
    <row r="3225" spans="2:13" x14ac:dyDescent="0.25">
      <c r="B3225" s="145"/>
      <c r="C3225" s="81"/>
      <c r="M3225" s="138"/>
    </row>
    <row r="3226" spans="2:13" x14ac:dyDescent="0.25">
      <c r="B3226" s="145"/>
      <c r="C3226" s="81"/>
      <c r="M3226" s="138"/>
    </row>
    <row r="3227" spans="2:13" x14ac:dyDescent="0.25">
      <c r="B3227" s="145"/>
      <c r="C3227" s="81"/>
      <c r="M3227" s="138"/>
    </row>
    <row r="3228" spans="2:13" x14ac:dyDescent="0.25">
      <c r="B3228" s="145"/>
      <c r="C3228" s="81"/>
      <c r="M3228" s="138"/>
    </row>
    <row r="3229" spans="2:13" x14ac:dyDescent="0.25">
      <c r="B3229" s="145"/>
      <c r="C3229" s="81"/>
      <c r="M3229" s="138"/>
    </row>
    <row r="3230" spans="2:13" x14ac:dyDescent="0.25">
      <c r="B3230" s="145"/>
      <c r="C3230" s="81"/>
      <c r="M3230" s="138"/>
    </row>
    <row r="3231" spans="2:13" x14ac:dyDescent="0.25">
      <c r="B3231" s="145"/>
      <c r="C3231" s="81"/>
      <c r="M3231" s="138"/>
    </row>
    <row r="3232" spans="2:13" x14ac:dyDescent="0.25">
      <c r="B3232" s="145"/>
      <c r="C3232" s="81"/>
      <c r="M3232" s="138"/>
    </row>
    <row r="3233" spans="2:13" x14ac:dyDescent="0.25">
      <c r="B3233" s="145"/>
      <c r="C3233" s="81"/>
      <c r="M3233" s="138"/>
    </row>
    <row r="3234" spans="2:13" x14ac:dyDescent="0.25">
      <c r="B3234" s="145"/>
      <c r="C3234" s="81"/>
      <c r="M3234" s="138"/>
    </row>
    <row r="3235" spans="2:13" x14ac:dyDescent="0.25">
      <c r="B3235" s="145"/>
      <c r="C3235" s="81"/>
      <c r="M3235" s="138"/>
    </row>
    <row r="3236" spans="2:13" x14ac:dyDescent="0.25">
      <c r="B3236" s="145"/>
      <c r="C3236" s="81"/>
      <c r="M3236" s="138"/>
    </row>
    <row r="3237" spans="2:13" x14ac:dyDescent="0.25">
      <c r="B3237" s="145"/>
      <c r="C3237" s="81"/>
      <c r="M3237" s="138"/>
    </row>
    <row r="3238" spans="2:13" x14ac:dyDescent="0.25">
      <c r="B3238" s="145"/>
      <c r="C3238" s="81"/>
      <c r="M3238" s="138"/>
    </row>
    <row r="3239" spans="2:13" x14ac:dyDescent="0.25">
      <c r="B3239" s="145"/>
      <c r="C3239" s="81"/>
      <c r="M3239" s="138"/>
    </row>
    <row r="3240" spans="2:13" x14ac:dyDescent="0.25">
      <c r="B3240" s="145"/>
      <c r="C3240" s="81"/>
      <c r="M3240" s="138"/>
    </row>
    <row r="3241" spans="2:13" x14ac:dyDescent="0.25">
      <c r="B3241" s="145"/>
      <c r="C3241" s="81"/>
      <c r="M3241" s="138"/>
    </row>
    <row r="3242" spans="2:13" x14ac:dyDescent="0.25">
      <c r="B3242" s="145"/>
      <c r="C3242" s="81"/>
      <c r="M3242" s="138"/>
    </row>
    <row r="3243" spans="2:13" x14ac:dyDescent="0.25">
      <c r="B3243" s="145"/>
      <c r="C3243" s="81"/>
      <c r="M3243" s="138"/>
    </row>
    <row r="3244" spans="2:13" x14ac:dyDescent="0.25">
      <c r="B3244" s="145"/>
      <c r="C3244" s="81"/>
      <c r="M3244" s="138"/>
    </row>
    <row r="3245" spans="2:13" x14ac:dyDescent="0.25">
      <c r="B3245" s="145"/>
      <c r="C3245" s="81"/>
      <c r="M3245" s="138"/>
    </row>
    <row r="3246" spans="2:13" x14ac:dyDescent="0.25">
      <c r="B3246" s="145"/>
      <c r="C3246" s="81"/>
      <c r="M3246" s="138"/>
    </row>
    <row r="3247" spans="2:13" x14ac:dyDescent="0.25">
      <c r="B3247" s="145"/>
      <c r="C3247" s="81"/>
      <c r="M3247" s="138"/>
    </row>
    <row r="3248" spans="2:13" x14ac:dyDescent="0.25">
      <c r="B3248" s="145"/>
      <c r="C3248" s="81"/>
      <c r="M3248" s="138"/>
    </row>
    <row r="3249" spans="2:13" x14ac:dyDescent="0.25">
      <c r="B3249" s="145"/>
      <c r="C3249" s="81"/>
      <c r="M3249" s="138"/>
    </row>
    <row r="3250" spans="2:13" x14ac:dyDescent="0.25">
      <c r="B3250" s="145"/>
      <c r="C3250" s="81"/>
      <c r="M3250" s="138"/>
    </row>
    <row r="3251" spans="2:13" x14ac:dyDescent="0.25">
      <c r="B3251" s="145"/>
      <c r="C3251" s="81"/>
      <c r="M3251" s="138"/>
    </row>
    <row r="3252" spans="2:13" x14ac:dyDescent="0.25">
      <c r="B3252" s="145"/>
      <c r="C3252" s="81"/>
      <c r="M3252" s="138"/>
    </row>
    <row r="3253" spans="2:13" x14ac:dyDescent="0.25">
      <c r="B3253" s="145"/>
      <c r="C3253" s="81"/>
      <c r="M3253" s="138"/>
    </row>
    <row r="3254" spans="2:13" x14ac:dyDescent="0.25">
      <c r="B3254" s="145"/>
      <c r="C3254" s="81"/>
      <c r="M3254" s="138"/>
    </row>
    <row r="3255" spans="2:13" x14ac:dyDescent="0.25">
      <c r="B3255" s="145"/>
      <c r="C3255" s="81"/>
      <c r="M3255" s="138"/>
    </row>
    <row r="3256" spans="2:13" x14ac:dyDescent="0.25">
      <c r="B3256" s="145"/>
      <c r="C3256" s="81"/>
      <c r="M3256" s="138"/>
    </row>
    <row r="3257" spans="2:13" x14ac:dyDescent="0.25">
      <c r="B3257" s="145"/>
      <c r="C3257" s="81"/>
      <c r="M3257" s="138"/>
    </row>
    <row r="3258" spans="2:13" x14ac:dyDescent="0.25">
      <c r="B3258" s="145"/>
      <c r="C3258" s="81"/>
      <c r="M3258" s="138"/>
    </row>
    <row r="3259" spans="2:13" x14ac:dyDescent="0.25">
      <c r="B3259" s="145"/>
      <c r="C3259" s="81"/>
      <c r="M3259" s="138"/>
    </row>
    <row r="3260" spans="2:13" x14ac:dyDescent="0.25">
      <c r="B3260" s="145"/>
      <c r="C3260" s="81"/>
      <c r="M3260" s="138"/>
    </row>
    <row r="3261" spans="2:13" x14ac:dyDescent="0.25">
      <c r="B3261" s="145"/>
      <c r="C3261" s="81"/>
      <c r="M3261" s="138"/>
    </row>
    <row r="3262" spans="2:13" x14ac:dyDescent="0.25">
      <c r="B3262" s="145"/>
      <c r="C3262" s="81"/>
      <c r="M3262" s="138"/>
    </row>
    <row r="3263" spans="2:13" x14ac:dyDescent="0.25">
      <c r="B3263" s="145"/>
      <c r="C3263" s="81"/>
      <c r="M3263" s="138"/>
    </row>
    <row r="3264" spans="2:13" x14ac:dyDescent="0.25">
      <c r="B3264" s="145"/>
      <c r="C3264" s="81"/>
      <c r="M3264" s="138"/>
    </row>
    <row r="3265" spans="2:13" x14ac:dyDescent="0.25">
      <c r="B3265" s="145"/>
      <c r="C3265" s="81"/>
      <c r="M3265" s="138"/>
    </row>
    <row r="3266" spans="2:13" x14ac:dyDescent="0.25">
      <c r="B3266" s="145"/>
      <c r="C3266" s="81"/>
      <c r="M3266" s="138"/>
    </row>
    <row r="3267" spans="2:13" x14ac:dyDescent="0.25">
      <c r="B3267" s="145"/>
      <c r="C3267" s="81"/>
      <c r="M3267" s="138"/>
    </row>
    <row r="3268" spans="2:13" x14ac:dyDescent="0.25">
      <c r="B3268" s="145"/>
      <c r="C3268" s="81"/>
      <c r="M3268" s="138"/>
    </row>
    <row r="3269" spans="2:13" x14ac:dyDescent="0.25">
      <c r="B3269" s="145"/>
      <c r="C3269" s="81"/>
      <c r="M3269" s="138"/>
    </row>
    <row r="3270" spans="2:13" x14ac:dyDescent="0.25">
      <c r="B3270" s="145"/>
      <c r="C3270" s="81"/>
      <c r="M3270" s="138"/>
    </row>
    <row r="3271" spans="2:13" x14ac:dyDescent="0.25">
      <c r="B3271" s="145"/>
      <c r="C3271" s="81"/>
      <c r="M3271" s="138"/>
    </row>
    <row r="3272" spans="2:13" x14ac:dyDescent="0.25">
      <c r="B3272" s="145"/>
      <c r="C3272" s="81"/>
      <c r="M3272" s="138"/>
    </row>
    <row r="3273" spans="2:13" x14ac:dyDescent="0.25">
      <c r="B3273" s="145"/>
      <c r="C3273" s="81"/>
      <c r="M3273" s="138"/>
    </row>
    <row r="3274" spans="2:13" x14ac:dyDescent="0.25">
      <c r="B3274" s="145"/>
      <c r="C3274" s="81"/>
      <c r="M3274" s="138"/>
    </row>
    <row r="3275" spans="2:13" x14ac:dyDescent="0.25">
      <c r="B3275" s="145"/>
      <c r="C3275" s="81"/>
      <c r="M3275" s="138"/>
    </row>
    <row r="3276" spans="2:13" x14ac:dyDescent="0.25">
      <c r="B3276" s="145"/>
      <c r="C3276" s="81"/>
      <c r="M3276" s="138"/>
    </row>
    <row r="3277" spans="2:13" x14ac:dyDescent="0.25">
      <c r="B3277" s="145"/>
      <c r="C3277" s="81"/>
      <c r="M3277" s="138"/>
    </row>
    <row r="3278" spans="2:13" x14ac:dyDescent="0.25">
      <c r="B3278" s="145"/>
      <c r="C3278" s="81"/>
      <c r="M3278" s="138"/>
    </row>
    <row r="3279" spans="2:13" x14ac:dyDescent="0.25">
      <c r="B3279" s="145"/>
      <c r="C3279" s="81"/>
      <c r="M3279" s="138"/>
    </row>
    <row r="3280" spans="2:13" x14ac:dyDescent="0.25">
      <c r="B3280" s="145"/>
      <c r="C3280" s="81"/>
      <c r="M3280" s="138"/>
    </row>
    <row r="3281" spans="2:13" x14ac:dyDescent="0.25">
      <c r="B3281" s="145"/>
      <c r="C3281" s="81"/>
      <c r="M3281" s="138"/>
    </row>
    <row r="3282" spans="2:13" x14ac:dyDescent="0.25">
      <c r="B3282" s="145"/>
      <c r="C3282" s="81"/>
      <c r="M3282" s="138"/>
    </row>
    <row r="3283" spans="2:13" x14ac:dyDescent="0.25">
      <c r="B3283" s="145"/>
      <c r="C3283" s="81"/>
      <c r="M3283" s="138"/>
    </row>
    <row r="3284" spans="2:13" x14ac:dyDescent="0.25">
      <c r="B3284" s="145"/>
      <c r="C3284" s="81"/>
      <c r="M3284" s="138"/>
    </row>
    <row r="3285" spans="2:13" x14ac:dyDescent="0.25">
      <c r="B3285" s="145"/>
      <c r="C3285" s="81"/>
      <c r="M3285" s="138"/>
    </row>
    <row r="3286" spans="2:13" x14ac:dyDescent="0.25">
      <c r="B3286" s="145"/>
      <c r="C3286" s="81"/>
      <c r="M3286" s="138"/>
    </row>
    <row r="3287" spans="2:13" x14ac:dyDescent="0.25">
      <c r="B3287" s="145"/>
      <c r="C3287" s="81"/>
      <c r="M3287" s="138"/>
    </row>
    <row r="3288" spans="2:13" x14ac:dyDescent="0.25">
      <c r="B3288" s="145"/>
      <c r="C3288" s="81"/>
      <c r="M3288" s="138"/>
    </row>
    <row r="3289" spans="2:13" x14ac:dyDescent="0.25">
      <c r="B3289" s="145"/>
      <c r="C3289" s="81"/>
      <c r="M3289" s="138"/>
    </row>
    <row r="3290" spans="2:13" x14ac:dyDescent="0.25">
      <c r="B3290" s="145"/>
      <c r="C3290" s="81"/>
      <c r="M3290" s="138"/>
    </row>
    <row r="3291" spans="2:13" x14ac:dyDescent="0.25">
      <c r="B3291" s="145"/>
      <c r="C3291" s="81"/>
      <c r="M3291" s="138"/>
    </row>
    <row r="3292" spans="2:13" x14ac:dyDescent="0.25">
      <c r="B3292" s="145"/>
      <c r="C3292" s="81"/>
      <c r="M3292" s="138"/>
    </row>
    <row r="3293" spans="2:13" x14ac:dyDescent="0.25">
      <c r="B3293" s="145"/>
      <c r="C3293" s="81"/>
      <c r="M3293" s="138"/>
    </row>
    <row r="3294" spans="2:13" x14ac:dyDescent="0.25">
      <c r="B3294" s="145"/>
      <c r="C3294" s="81"/>
      <c r="M3294" s="138"/>
    </row>
    <row r="3295" spans="2:13" x14ac:dyDescent="0.25">
      <c r="B3295" s="145"/>
      <c r="C3295" s="81"/>
      <c r="M3295" s="138"/>
    </row>
    <row r="3296" spans="2:13" x14ac:dyDescent="0.25">
      <c r="B3296" s="145"/>
      <c r="C3296" s="81"/>
      <c r="M3296" s="138"/>
    </row>
    <row r="3297" spans="2:13" x14ac:dyDescent="0.25">
      <c r="B3297" s="145"/>
      <c r="C3297" s="81"/>
      <c r="M3297" s="138"/>
    </row>
    <row r="3298" spans="2:13" x14ac:dyDescent="0.25">
      <c r="B3298" s="145"/>
      <c r="C3298" s="81"/>
      <c r="M3298" s="138"/>
    </row>
    <row r="3299" spans="2:13" x14ac:dyDescent="0.25">
      <c r="B3299" s="145"/>
      <c r="C3299" s="81"/>
      <c r="M3299" s="138"/>
    </row>
    <row r="3300" spans="2:13" x14ac:dyDescent="0.25">
      <c r="B3300" s="145"/>
      <c r="C3300" s="81"/>
      <c r="M3300" s="138"/>
    </row>
    <row r="3301" spans="2:13" x14ac:dyDescent="0.25">
      <c r="B3301" s="145"/>
      <c r="C3301" s="81"/>
      <c r="M3301" s="138"/>
    </row>
    <row r="3302" spans="2:13" x14ac:dyDescent="0.25">
      <c r="B3302" s="145"/>
      <c r="C3302" s="81"/>
      <c r="M3302" s="138"/>
    </row>
    <row r="3303" spans="2:13" x14ac:dyDescent="0.25">
      <c r="B3303" s="145"/>
      <c r="C3303" s="81"/>
      <c r="M3303" s="138"/>
    </row>
    <row r="3304" spans="2:13" x14ac:dyDescent="0.25">
      <c r="B3304" s="145"/>
      <c r="C3304" s="81"/>
      <c r="M3304" s="138"/>
    </row>
    <row r="3305" spans="2:13" x14ac:dyDescent="0.25">
      <c r="B3305" s="145"/>
      <c r="C3305" s="81"/>
      <c r="M3305" s="138"/>
    </row>
    <row r="3306" spans="2:13" x14ac:dyDescent="0.25">
      <c r="B3306" s="145"/>
      <c r="C3306" s="81"/>
      <c r="M3306" s="138"/>
    </row>
    <row r="3307" spans="2:13" x14ac:dyDescent="0.25">
      <c r="B3307" s="145"/>
      <c r="C3307" s="81"/>
      <c r="M3307" s="138"/>
    </row>
    <row r="3308" spans="2:13" x14ac:dyDescent="0.25">
      <c r="B3308" s="145"/>
      <c r="C3308" s="81"/>
      <c r="M3308" s="138"/>
    </row>
    <row r="3309" spans="2:13" x14ac:dyDescent="0.25">
      <c r="B3309" s="145"/>
      <c r="C3309" s="81"/>
      <c r="M3309" s="138"/>
    </row>
    <row r="3310" spans="2:13" x14ac:dyDescent="0.25">
      <c r="B3310" s="145"/>
      <c r="C3310" s="81"/>
      <c r="M3310" s="138"/>
    </row>
    <row r="3311" spans="2:13" x14ac:dyDescent="0.25">
      <c r="B3311" s="145"/>
      <c r="C3311" s="81"/>
      <c r="M3311" s="138"/>
    </row>
    <row r="3312" spans="2:13" x14ac:dyDescent="0.25">
      <c r="B3312" s="145"/>
      <c r="C3312" s="81"/>
      <c r="M3312" s="138"/>
    </row>
    <row r="3313" spans="2:13" x14ac:dyDescent="0.25">
      <c r="B3313" s="145"/>
      <c r="C3313" s="81"/>
      <c r="M3313" s="138"/>
    </row>
    <row r="3314" spans="2:13" x14ac:dyDescent="0.25">
      <c r="B3314" s="145"/>
      <c r="C3314" s="81"/>
      <c r="M3314" s="138"/>
    </row>
    <row r="3315" spans="2:13" x14ac:dyDescent="0.25">
      <c r="B3315" s="145"/>
      <c r="C3315" s="81"/>
      <c r="M3315" s="138"/>
    </row>
    <row r="3316" spans="2:13" x14ac:dyDescent="0.25">
      <c r="B3316" s="145"/>
      <c r="C3316" s="81"/>
      <c r="M3316" s="138"/>
    </row>
    <row r="3317" spans="2:13" x14ac:dyDescent="0.25">
      <c r="B3317" s="145"/>
      <c r="C3317" s="81"/>
      <c r="M3317" s="138"/>
    </row>
    <row r="3318" spans="2:13" x14ac:dyDescent="0.25">
      <c r="B3318" s="145"/>
      <c r="C3318" s="81"/>
      <c r="M3318" s="138"/>
    </row>
    <row r="3319" spans="2:13" x14ac:dyDescent="0.25">
      <c r="B3319" s="145"/>
      <c r="C3319" s="81"/>
      <c r="M3319" s="138"/>
    </row>
    <row r="3320" spans="2:13" x14ac:dyDescent="0.25">
      <c r="B3320" s="145"/>
      <c r="C3320" s="81"/>
      <c r="M3320" s="138"/>
    </row>
    <row r="3321" spans="2:13" x14ac:dyDescent="0.25">
      <c r="B3321" s="145"/>
      <c r="C3321" s="81"/>
      <c r="M3321" s="138"/>
    </row>
    <row r="3322" spans="2:13" x14ac:dyDescent="0.25">
      <c r="B3322" s="145"/>
      <c r="C3322" s="81"/>
      <c r="M3322" s="138"/>
    </row>
    <row r="3323" spans="2:13" x14ac:dyDescent="0.25">
      <c r="B3323" s="145"/>
      <c r="C3323" s="81"/>
      <c r="M3323" s="138"/>
    </row>
    <row r="3324" spans="2:13" x14ac:dyDescent="0.25">
      <c r="B3324" s="145"/>
      <c r="C3324" s="81"/>
      <c r="M3324" s="138"/>
    </row>
    <row r="3325" spans="2:13" x14ac:dyDescent="0.25">
      <c r="B3325" s="145"/>
      <c r="C3325" s="81"/>
      <c r="M3325" s="138"/>
    </row>
    <row r="3326" spans="2:13" x14ac:dyDescent="0.25">
      <c r="B3326" s="145"/>
      <c r="C3326" s="81"/>
      <c r="M3326" s="138"/>
    </row>
    <row r="3327" spans="2:13" x14ac:dyDescent="0.25">
      <c r="B3327" s="145"/>
      <c r="C3327" s="81"/>
      <c r="M3327" s="138"/>
    </row>
    <row r="3328" spans="2:13" x14ac:dyDescent="0.25">
      <c r="B3328" s="145"/>
      <c r="C3328" s="81"/>
      <c r="M3328" s="138"/>
    </row>
    <row r="3329" spans="2:13" x14ac:dyDescent="0.25">
      <c r="B3329" s="145"/>
      <c r="C3329" s="81"/>
      <c r="M3329" s="138"/>
    </row>
    <row r="3330" spans="2:13" x14ac:dyDescent="0.25">
      <c r="B3330" s="145"/>
      <c r="C3330" s="81"/>
      <c r="M3330" s="138"/>
    </row>
    <row r="3331" spans="2:13" x14ac:dyDescent="0.25">
      <c r="B3331" s="145"/>
      <c r="C3331" s="81"/>
      <c r="M3331" s="138"/>
    </row>
    <row r="3332" spans="2:13" x14ac:dyDescent="0.25">
      <c r="B3332" s="145"/>
      <c r="C3332" s="81"/>
      <c r="M3332" s="138"/>
    </row>
    <row r="3333" spans="2:13" x14ac:dyDescent="0.25">
      <c r="B3333" s="145"/>
      <c r="C3333" s="81"/>
      <c r="M3333" s="138"/>
    </row>
    <row r="3334" spans="2:13" x14ac:dyDescent="0.25">
      <c r="B3334" s="145"/>
      <c r="C3334" s="81"/>
      <c r="M3334" s="138"/>
    </row>
    <row r="3335" spans="2:13" x14ac:dyDescent="0.25">
      <c r="B3335" s="145"/>
      <c r="C3335" s="81"/>
      <c r="M3335" s="138"/>
    </row>
    <row r="3336" spans="2:13" x14ac:dyDescent="0.25">
      <c r="B3336" s="145"/>
      <c r="C3336" s="81"/>
      <c r="M3336" s="138"/>
    </row>
    <row r="3337" spans="2:13" x14ac:dyDescent="0.25">
      <c r="B3337" s="145"/>
      <c r="C3337" s="81"/>
      <c r="M3337" s="138"/>
    </row>
    <row r="3338" spans="2:13" x14ac:dyDescent="0.25">
      <c r="B3338" s="145"/>
      <c r="C3338" s="81"/>
      <c r="M3338" s="138"/>
    </row>
    <row r="3339" spans="2:13" x14ac:dyDescent="0.25">
      <c r="B3339" s="145"/>
      <c r="C3339" s="81"/>
      <c r="M3339" s="138"/>
    </row>
    <row r="3340" spans="2:13" x14ac:dyDescent="0.25">
      <c r="B3340" s="145"/>
      <c r="C3340" s="81"/>
      <c r="M3340" s="138"/>
    </row>
    <row r="3341" spans="2:13" x14ac:dyDescent="0.25">
      <c r="B3341" s="145"/>
      <c r="C3341" s="81"/>
      <c r="M3341" s="138"/>
    </row>
    <row r="3342" spans="2:13" x14ac:dyDescent="0.25">
      <c r="B3342" s="145"/>
      <c r="C3342" s="81"/>
      <c r="M3342" s="138"/>
    </row>
    <row r="3343" spans="2:13" x14ac:dyDescent="0.25">
      <c r="B3343" s="145"/>
      <c r="C3343" s="81"/>
      <c r="M3343" s="138"/>
    </row>
    <row r="3344" spans="2:13" x14ac:dyDescent="0.25">
      <c r="B3344" s="145"/>
      <c r="C3344" s="81"/>
      <c r="M3344" s="138"/>
    </row>
    <row r="3345" spans="2:13" x14ac:dyDescent="0.25">
      <c r="B3345" s="145"/>
      <c r="C3345" s="81"/>
      <c r="M3345" s="138"/>
    </row>
    <row r="3346" spans="2:13" x14ac:dyDescent="0.25">
      <c r="B3346" s="145"/>
      <c r="C3346" s="81"/>
      <c r="M3346" s="138"/>
    </row>
    <row r="3347" spans="2:13" x14ac:dyDescent="0.25">
      <c r="B3347" s="145"/>
      <c r="C3347" s="81"/>
      <c r="M3347" s="138"/>
    </row>
    <row r="3348" spans="2:13" x14ac:dyDescent="0.25">
      <c r="B3348" s="145"/>
      <c r="C3348" s="81"/>
      <c r="M3348" s="138"/>
    </row>
    <row r="3349" spans="2:13" x14ac:dyDescent="0.25">
      <c r="B3349" s="145"/>
      <c r="C3349" s="81"/>
      <c r="M3349" s="138"/>
    </row>
    <row r="3350" spans="2:13" x14ac:dyDescent="0.25">
      <c r="B3350" s="145"/>
      <c r="C3350" s="81"/>
      <c r="M3350" s="138"/>
    </row>
    <row r="3351" spans="2:13" x14ac:dyDescent="0.25">
      <c r="B3351" s="145"/>
      <c r="C3351" s="81"/>
      <c r="M3351" s="138"/>
    </row>
    <row r="3352" spans="2:13" x14ac:dyDescent="0.25">
      <c r="B3352" s="145"/>
      <c r="C3352" s="81"/>
      <c r="M3352" s="138"/>
    </row>
    <row r="3353" spans="2:13" x14ac:dyDescent="0.25">
      <c r="B3353" s="145"/>
      <c r="C3353" s="81"/>
      <c r="M3353" s="138"/>
    </row>
    <row r="3354" spans="2:13" x14ac:dyDescent="0.25">
      <c r="B3354" s="145"/>
      <c r="C3354" s="81"/>
      <c r="M3354" s="138"/>
    </row>
    <row r="3355" spans="2:13" x14ac:dyDescent="0.25">
      <c r="B3355" s="145"/>
      <c r="C3355" s="81"/>
      <c r="M3355" s="138"/>
    </row>
    <row r="3356" spans="2:13" x14ac:dyDescent="0.25">
      <c r="B3356" s="145"/>
      <c r="C3356" s="81"/>
      <c r="M3356" s="138"/>
    </row>
    <row r="3357" spans="2:13" x14ac:dyDescent="0.25">
      <c r="B3357" s="145"/>
      <c r="C3357" s="81"/>
      <c r="M3357" s="138"/>
    </row>
    <row r="3358" spans="2:13" x14ac:dyDescent="0.25">
      <c r="B3358" s="145"/>
      <c r="C3358" s="81"/>
      <c r="M3358" s="138"/>
    </row>
    <row r="3359" spans="2:13" x14ac:dyDescent="0.25">
      <c r="B3359" s="145"/>
      <c r="C3359" s="81"/>
      <c r="M3359" s="138"/>
    </row>
    <row r="3360" spans="2:13" x14ac:dyDescent="0.25">
      <c r="B3360" s="145"/>
      <c r="C3360" s="81"/>
      <c r="M3360" s="138"/>
    </row>
    <row r="3361" spans="2:13" x14ac:dyDescent="0.25">
      <c r="B3361" s="145"/>
      <c r="C3361" s="81"/>
      <c r="M3361" s="138"/>
    </row>
    <row r="3362" spans="2:13" x14ac:dyDescent="0.25">
      <c r="B3362" s="145"/>
      <c r="C3362" s="81"/>
      <c r="M3362" s="138"/>
    </row>
    <row r="3363" spans="2:13" x14ac:dyDescent="0.25">
      <c r="B3363" s="145"/>
      <c r="C3363" s="81"/>
      <c r="M3363" s="138"/>
    </row>
    <row r="3364" spans="2:13" x14ac:dyDescent="0.25">
      <c r="B3364" s="145"/>
      <c r="C3364" s="81"/>
      <c r="M3364" s="138"/>
    </row>
    <row r="3365" spans="2:13" x14ac:dyDescent="0.25">
      <c r="B3365" s="145"/>
      <c r="C3365" s="81"/>
      <c r="M3365" s="138"/>
    </row>
    <row r="3366" spans="2:13" x14ac:dyDescent="0.25">
      <c r="B3366" s="145"/>
      <c r="C3366" s="81"/>
      <c r="M3366" s="138"/>
    </row>
    <row r="3367" spans="2:13" x14ac:dyDescent="0.25">
      <c r="B3367" s="145"/>
      <c r="C3367" s="81"/>
      <c r="M3367" s="138"/>
    </row>
    <row r="3368" spans="2:13" x14ac:dyDescent="0.25">
      <c r="B3368" s="145"/>
      <c r="C3368" s="81"/>
      <c r="M3368" s="138"/>
    </row>
    <row r="3369" spans="2:13" x14ac:dyDescent="0.25">
      <c r="B3369" s="145"/>
      <c r="C3369" s="81"/>
      <c r="M3369" s="138"/>
    </row>
    <row r="3370" spans="2:13" x14ac:dyDescent="0.25">
      <c r="B3370" s="145"/>
      <c r="C3370" s="81"/>
      <c r="M3370" s="138"/>
    </row>
    <row r="3371" spans="2:13" x14ac:dyDescent="0.25">
      <c r="B3371" s="145"/>
      <c r="C3371" s="81"/>
      <c r="M3371" s="138"/>
    </row>
    <row r="3372" spans="2:13" x14ac:dyDescent="0.25">
      <c r="B3372" s="145"/>
      <c r="C3372" s="81"/>
      <c r="M3372" s="138"/>
    </row>
    <row r="3373" spans="2:13" x14ac:dyDescent="0.25">
      <c r="B3373" s="145"/>
      <c r="C3373" s="81"/>
      <c r="M3373" s="138"/>
    </row>
    <row r="3374" spans="2:13" x14ac:dyDescent="0.25">
      <c r="B3374" s="145"/>
      <c r="C3374" s="81"/>
      <c r="M3374" s="138"/>
    </row>
    <row r="3375" spans="2:13" x14ac:dyDescent="0.25">
      <c r="B3375" s="145"/>
      <c r="C3375" s="81"/>
      <c r="M3375" s="138"/>
    </row>
    <row r="3376" spans="2:13" x14ac:dyDescent="0.25">
      <c r="B3376" s="145"/>
      <c r="C3376" s="81"/>
      <c r="M3376" s="138"/>
    </row>
    <row r="3377" spans="2:13" x14ac:dyDescent="0.25">
      <c r="B3377" s="145"/>
      <c r="C3377" s="81"/>
      <c r="M3377" s="138"/>
    </row>
    <row r="3378" spans="2:13" x14ac:dyDescent="0.25">
      <c r="B3378" s="145"/>
      <c r="C3378" s="81"/>
      <c r="M3378" s="138"/>
    </row>
    <row r="3379" spans="2:13" x14ac:dyDescent="0.25">
      <c r="B3379" s="145"/>
      <c r="C3379" s="81"/>
      <c r="M3379" s="138"/>
    </row>
    <row r="3380" spans="2:13" x14ac:dyDescent="0.25">
      <c r="B3380" s="145"/>
      <c r="C3380" s="81"/>
      <c r="M3380" s="138"/>
    </row>
    <row r="3381" spans="2:13" x14ac:dyDescent="0.25">
      <c r="B3381" s="145"/>
      <c r="C3381" s="81"/>
      <c r="M3381" s="138"/>
    </row>
    <row r="3382" spans="2:13" x14ac:dyDescent="0.25">
      <c r="B3382" s="145"/>
      <c r="C3382" s="81"/>
      <c r="M3382" s="138"/>
    </row>
    <row r="3383" spans="2:13" x14ac:dyDescent="0.25">
      <c r="B3383" s="145"/>
      <c r="C3383" s="81"/>
      <c r="M3383" s="138"/>
    </row>
    <row r="3384" spans="2:13" x14ac:dyDescent="0.25">
      <c r="B3384" s="145"/>
      <c r="C3384" s="81"/>
      <c r="M3384" s="138"/>
    </row>
    <row r="3385" spans="2:13" x14ac:dyDescent="0.25">
      <c r="B3385" s="145"/>
      <c r="C3385" s="81"/>
      <c r="M3385" s="138"/>
    </row>
    <row r="3386" spans="2:13" x14ac:dyDescent="0.25">
      <c r="B3386" s="145"/>
      <c r="C3386" s="81"/>
      <c r="M3386" s="138"/>
    </row>
    <row r="3387" spans="2:13" x14ac:dyDescent="0.25">
      <c r="B3387" s="145"/>
      <c r="C3387" s="81"/>
      <c r="M3387" s="138"/>
    </row>
    <row r="3388" spans="2:13" x14ac:dyDescent="0.25">
      <c r="B3388" s="145"/>
      <c r="C3388" s="81"/>
      <c r="M3388" s="138"/>
    </row>
    <row r="3389" spans="2:13" x14ac:dyDescent="0.25">
      <c r="B3389" s="145"/>
      <c r="C3389" s="81"/>
      <c r="M3389" s="138"/>
    </row>
    <row r="3390" spans="2:13" x14ac:dyDescent="0.25">
      <c r="B3390" s="145"/>
      <c r="C3390" s="81"/>
      <c r="M3390" s="138"/>
    </row>
    <row r="3391" spans="2:13" x14ac:dyDescent="0.25">
      <c r="B3391" s="145"/>
      <c r="C3391" s="81"/>
      <c r="M3391" s="138"/>
    </row>
    <row r="3392" spans="2:13" x14ac:dyDescent="0.25">
      <c r="B3392" s="145"/>
      <c r="C3392" s="81"/>
      <c r="M3392" s="138"/>
    </row>
    <row r="3393" spans="2:13" x14ac:dyDescent="0.25">
      <c r="B3393" s="145"/>
      <c r="C3393" s="81"/>
      <c r="M3393" s="138"/>
    </row>
    <row r="3394" spans="2:13" x14ac:dyDescent="0.25">
      <c r="B3394" s="145"/>
      <c r="C3394" s="81"/>
      <c r="M3394" s="138"/>
    </row>
    <row r="3395" spans="2:13" x14ac:dyDescent="0.25">
      <c r="B3395" s="145"/>
      <c r="C3395" s="81"/>
      <c r="M3395" s="138"/>
    </row>
    <row r="3396" spans="2:13" x14ac:dyDescent="0.25">
      <c r="B3396" s="145"/>
      <c r="C3396" s="81"/>
      <c r="M3396" s="138"/>
    </row>
    <row r="3397" spans="2:13" x14ac:dyDescent="0.25">
      <c r="B3397" s="145"/>
      <c r="C3397" s="81"/>
      <c r="M3397" s="138"/>
    </row>
    <row r="3398" spans="2:13" x14ac:dyDescent="0.25">
      <c r="B3398" s="145"/>
      <c r="C3398" s="81"/>
      <c r="M3398" s="138"/>
    </row>
    <row r="3399" spans="2:13" x14ac:dyDescent="0.25">
      <c r="B3399" s="145"/>
      <c r="C3399" s="81"/>
      <c r="M3399" s="138"/>
    </row>
    <row r="3400" spans="2:13" x14ac:dyDescent="0.25">
      <c r="B3400" s="145"/>
      <c r="C3400" s="81"/>
      <c r="M3400" s="138"/>
    </row>
    <row r="3401" spans="2:13" x14ac:dyDescent="0.25">
      <c r="B3401" s="145"/>
      <c r="C3401" s="81"/>
      <c r="M3401" s="138"/>
    </row>
    <row r="3402" spans="2:13" x14ac:dyDescent="0.25">
      <c r="B3402" s="145"/>
      <c r="C3402" s="81"/>
      <c r="M3402" s="138"/>
    </row>
    <row r="3403" spans="2:13" x14ac:dyDescent="0.25">
      <c r="B3403" s="145"/>
      <c r="C3403" s="81"/>
      <c r="M3403" s="138"/>
    </row>
    <row r="3404" spans="2:13" x14ac:dyDescent="0.25">
      <c r="B3404" s="145"/>
      <c r="C3404" s="81"/>
      <c r="M3404" s="138"/>
    </row>
    <row r="3405" spans="2:13" x14ac:dyDescent="0.25">
      <c r="B3405" s="145"/>
      <c r="C3405" s="81"/>
      <c r="M3405" s="138"/>
    </row>
    <row r="3406" spans="2:13" x14ac:dyDescent="0.25">
      <c r="B3406" s="145"/>
      <c r="C3406" s="81"/>
      <c r="M3406" s="138"/>
    </row>
    <row r="3407" spans="2:13" x14ac:dyDescent="0.25">
      <c r="B3407" s="145"/>
      <c r="C3407" s="81"/>
      <c r="M3407" s="138"/>
    </row>
    <row r="3408" spans="2:13" x14ac:dyDescent="0.25">
      <c r="B3408" s="145"/>
      <c r="C3408" s="81"/>
      <c r="M3408" s="138"/>
    </row>
    <row r="3409" spans="2:13" x14ac:dyDescent="0.25">
      <c r="B3409" s="145"/>
      <c r="C3409" s="81"/>
      <c r="M3409" s="138"/>
    </row>
    <row r="3410" spans="2:13" x14ac:dyDescent="0.25">
      <c r="B3410" s="145"/>
      <c r="C3410" s="81"/>
      <c r="M3410" s="138"/>
    </row>
    <row r="3411" spans="2:13" x14ac:dyDescent="0.25">
      <c r="B3411" s="145"/>
      <c r="C3411" s="81"/>
      <c r="M3411" s="138"/>
    </row>
    <row r="3412" spans="2:13" x14ac:dyDescent="0.25">
      <c r="B3412" s="145"/>
      <c r="C3412" s="81"/>
      <c r="M3412" s="138"/>
    </row>
    <row r="3413" spans="2:13" x14ac:dyDescent="0.25">
      <c r="B3413" s="145"/>
      <c r="C3413" s="81"/>
      <c r="M3413" s="138"/>
    </row>
    <row r="3414" spans="2:13" x14ac:dyDescent="0.25">
      <c r="B3414" s="145"/>
      <c r="C3414" s="81"/>
      <c r="M3414" s="138"/>
    </row>
    <row r="3415" spans="2:13" x14ac:dyDescent="0.25">
      <c r="B3415" s="145"/>
      <c r="C3415" s="81"/>
      <c r="M3415" s="138"/>
    </row>
    <row r="3416" spans="2:13" x14ac:dyDescent="0.25">
      <c r="B3416" s="145"/>
      <c r="C3416" s="81"/>
      <c r="M3416" s="138"/>
    </row>
    <row r="3417" spans="2:13" x14ac:dyDescent="0.25">
      <c r="B3417" s="145"/>
      <c r="C3417" s="81"/>
      <c r="M3417" s="138"/>
    </row>
    <row r="3418" spans="2:13" x14ac:dyDescent="0.25">
      <c r="B3418" s="145"/>
      <c r="C3418" s="81"/>
      <c r="M3418" s="138"/>
    </row>
    <row r="3419" spans="2:13" x14ac:dyDescent="0.25">
      <c r="B3419" s="145"/>
      <c r="C3419" s="81"/>
      <c r="M3419" s="138"/>
    </row>
    <row r="3420" spans="2:13" x14ac:dyDescent="0.25">
      <c r="B3420" s="145"/>
      <c r="C3420" s="81"/>
      <c r="M3420" s="138"/>
    </row>
    <row r="3421" spans="2:13" x14ac:dyDescent="0.25">
      <c r="B3421" s="145"/>
      <c r="C3421" s="81"/>
      <c r="M3421" s="138"/>
    </row>
    <row r="3422" spans="2:13" x14ac:dyDescent="0.25">
      <c r="B3422" s="145"/>
      <c r="C3422" s="81"/>
      <c r="M3422" s="138"/>
    </row>
    <row r="3423" spans="2:13" x14ac:dyDescent="0.25">
      <c r="B3423" s="145"/>
      <c r="C3423" s="81"/>
      <c r="M3423" s="138"/>
    </row>
    <row r="3424" spans="2:13" x14ac:dyDescent="0.25">
      <c r="B3424" s="145"/>
      <c r="C3424" s="81"/>
      <c r="M3424" s="138"/>
    </row>
    <row r="3425" spans="2:13" x14ac:dyDescent="0.25">
      <c r="B3425" s="145"/>
      <c r="C3425" s="81"/>
      <c r="M3425" s="138"/>
    </row>
    <row r="3426" spans="2:13" x14ac:dyDescent="0.25">
      <c r="B3426" s="145"/>
      <c r="C3426" s="81"/>
      <c r="M3426" s="138"/>
    </row>
    <row r="3427" spans="2:13" x14ac:dyDescent="0.25">
      <c r="B3427" s="145"/>
      <c r="C3427" s="81"/>
      <c r="M3427" s="138"/>
    </row>
    <row r="3428" spans="2:13" x14ac:dyDescent="0.25">
      <c r="B3428" s="145"/>
      <c r="C3428" s="81"/>
      <c r="M3428" s="138"/>
    </row>
    <row r="3429" spans="2:13" x14ac:dyDescent="0.25">
      <c r="B3429" s="145"/>
      <c r="C3429" s="81"/>
      <c r="M3429" s="138"/>
    </row>
    <row r="3430" spans="2:13" x14ac:dyDescent="0.25">
      <c r="B3430" s="145"/>
      <c r="C3430" s="81"/>
      <c r="M3430" s="138"/>
    </row>
    <row r="3431" spans="2:13" x14ac:dyDescent="0.25">
      <c r="B3431" s="145"/>
      <c r="C3431" s="81"/>
      <c r="M3431" s="138"/>
    </row>
    <row r="3432" spans="2:13" x14ac:dyDescent="0.25">
      <c r="B3432" s="145"/>
      <c r="C3432" s="81"/>
      <c r="M3432" s="138"/>
    </row>
    <row r="3433" spans="2:13" x14ac:dyDescent="0.25">
      <c r="B3433" s="145"/>
      <c r="C3433" s="81"/>
      <c r="M3433" s="138"/>
    </row>
    <row r="3434" spans="2:13" x14ac:dyDescent="0.25">
      <c r="B3434" s="145"/>
      <c r="C3434" s="81"/>
      <c r="M3434" s="138"/>
    </row>
    <row r="3435" spans="2:13" x14ac:dyDescent="0.25">
      <c r="B3435" s="145"/>
      <c r="C3435" s="81"/>
      <c r="M3435" s="138"/>
    </row>
    <row r="3436" spans="2:13" x14ac:dyDescent="0.25">
      <c r="B3436" s="145"/>
      <c r="C3436" s="81"/>
      <c r="M3436" s="138"/>
    </row>
    <row r="3437" spans="2:13" x14ac:dyDescent="0.25">
      <c r="B3437" s="145"/>
      <c r="C3437" s="81"/>
      <c r="M3437" s="138"/>
    </row>
    <row r="3438" spans="2:13" x14ac:dyDescent="0.25">
      <c r="B3438" s="145"/>
      <c r="C3438" s="81"/>
      <c r="M3438" s="138"/>
    </row>
    <row r="3439" spans="2:13" x14ac:dyDescent="0.25">
      <c r="B3439" s="145"/>
      <c r="C3439" s="81"/>
      <c r="M3439" s="138"/>
    </row>
    <row r="3440" spans="2:13" x14ac:dyDescent="0.25">
      <c r="B3440" s="145"/>
      <c r="C3440" s="81"/>
      <c r="M3440" s="138"/>
    </row>
    <row r="3441" spans="2:13" x14ac:dyDescent="0.25">
      <c r="B3441" s="145"/>
      <c r="C3441" s="81"/>
      <c r="M3441" s="138"/>
    </row>
    <row r="3442" spans="2:13" x14ac:dyDescent="0.25">
      <c r="B3442" s="145"/>
      <c r="C3442" s="81"/>
      <c r="M3442" s="138"/>
    </row>
    <row r="3443" spans="2:13" x14ac:dyDescent="0.25">
      <c r="B3443" s="145"/>
      <c r="C3443" s="81"/>
      <c r="M3443" s="138"/>
    </row>
    <row r="3444" spans="2:13" x14ac:dyDescent="0.25">
      <c r="B3444" s="145"/>
      <c r="C3444" s="81"/>
      <c r="M3444" s="138"/>
    </row>
    <row r="3445" spans="2:13" x14ac:dyDescent="0.25">
      <c r="B3445" s="145"/>
      <c r="C3445" s="81"/>
      <c r="M3445" s="138"/>
    </row>
    <row r="3446" spans="2:13" x14ac:dyDescent="0.25">
      <c r="B3446" s="145"/>
      <c r="C3446" s="81"/>
      <c r="M3446" s="138"/>
    </row>
    <row r="3447" spans="2:13" x14ac:dyDescent="0.25">
      <c r="B3447" s="145"/>
      <c r="C3447" s="81"/>
      <c r="M3447" s="138"/>
    </row>
    <row r="3448" spans="2:13" x14ac:dyDescent="0.25">
      <c r="B3448" s="145"/>
      <c r="C3448" s="81"/>
      <c r="M3448" s="138"/>
    </row>
    <row r="3449" spans="2:13" x14ac:dyDescent="0.25">
      <c r="B3449" s="145"/>
      <c r="C3449" s="81"/>
      <c r="M3449" s="138"/>
    </row>
    <row r="3450" spans="2:13" x14ac:dyDescent="0.25">
      <c r="B3450" s="145"/>
      <c r="C3450" s="81"/>
      <c r="M3450" s="138"/>
    </row>
    <row r="3451" spans="2:13" x14ac:dyDescent="0.25">
      <c r="B3451" s="145"/>
      <c r="C3451" s="81"/>
      <c r="M3451" s="138"/>
    </row>
    <row r="3452" spans="2:13" x14ac:dyDescent="0.25">
      <c r="B3452" s="145"/>
      <c r="C3452" s="81"/>
      <c r="M3452" s="138"/>
    </row>
    <row r="3453" spans="2:13" x14ac:dyDescent="0.25">
      <c r="B3453" s="145"/>
      <c r="C3453" s="81"/>
      <c r="M3453" s="138"/>
    </row>
    <row r="3454" spans="2:13" x14ac:dyDescent="0.25">
      <c r="B3454" s="145"/>
      <c r="C3454" s="81"/>
      <c r="M3454" s="138"/>
    </row>
    <row r="3455" spans="2:13" x14ac:dyDescent="0.25">
      <c r="B3455" s="145"/>
      <c r="C3455" s="81"/>
      <c r="M3455" s="138"/>
    </row>
    <row r="3456" spans="2:13" x14ac:dyDescent="0.25">
      <c r="B3456" s="145"/>
      <c r="C3456" s="81"/>
      <c r="M3456" s="138"/>
    </row>
    <row r="3457" spans="2:13" x14ac:dyDescent="0.25">
      <c r="B3457" s="145"/>
      <c r="C3457" s="81"/>
      <c r="M3457" s="138"/>
    </row>
    <row r="3458" spans="2:13" x14ac:dyDescent="0.25">
      <c r="B3458" s="145"/>
      <c r="C3458" s="81"/>
      <c r="M3458" s="138"/>
    </row>
    <row r="3459" spans="2:13" x14ac:dyDescent="0.25">
      <c r="B3459" s="145"/>
      <c r="C3459" s="81"/>
      <c r="M3459" s="138"/>
    </row>
    <row r="3460" spans="2:13" x14ac:dyDescent="0.25">
      <c r="B3460" s="145"/>
      <c r="C3460" s="81"/>
      <c r="M3460" s="138"/>
    </row>
    <row r="3461" spans="2:13" x14ac:dyDescent="0.25">
      <c r="B3461" s="145"/>
      <c r="C3461" s="81"/>
      <c r="M3461" s="138"/>
    </row>
    <row r="3462" spans="2:13" x14ac:dyDescent="0.25">
      <c r="B3462" s="145"/>
      <c r="C3462" s="81"/>
      <c r="M3462" s="138"/>
    </row>
    <row r="3463" spans="2:13" x14ac:dyDescent="0.25">
      <c r="B3463" s="145"/>
      <c r="C3463" s="81"/>
      <c r="M3463" s="138"/>
    </row>
    <row r="3464" spans="2:13" x14ac:dyDescent="0.25">
      <c r="B3464" s="145"/>
      <c r="C3464" s="81"/>
      <c r="M3464" s="138"/>
    </row>
    <row r="3465" spans="2:13" x14ac:dyDescent="0.25">
      <c r="B3465" s="145"/>
      <c r="C3465" s="81"/>
      <c r="M3465" s="138"/>
    </row>
    <row r="3466" spans="2:13" x14ac:dyDescent="0.25">
      <c r="B3466" s="145"/>
      <c r="C3466" s="81"/>
      <c r="M3466" s="138"/>
    </row>
    <row r="3467" spans="2:13" x14ac:dyDescent="0.25">
      <c r="B3467" s="145"/>
      <c r="C3467" s="81"/>
      <c r="M3467" s="138"/>
    </row>
    <row r="3468" spans="2:13" x14ac:dyDescent="0.25">
      <c r="B3468" s="145"/>
      <c r="C3468" s="81"/>
      <c r="M3468" s="138"/>
    </row>
    <row r="3469" spans="2:13" x14ac:dyDescent="0.25">
      <c r="B3469" s="145"/>
      <c r="C3469" s="81"/>
      <c r="M3469" s="138"/>
    </row>
    <row r="3470" spans="2:13" x14ac:dyDescent="0.25">
      <c r="B3470" s="145"/>
      <c r="C3470" s="81"/>
      <c r="M3470" s="138"/>
    </row>
    <row r="3471" spans="2:13" x14ac:dyDescent="0.25">
      <c r="B3471" s="145"/>
      <c r="C3471" s="81"/>
      <c r="M3471" s="138"/>
    </row>
    <row r="3472" spans="2:13" x14ac:dyDescent="0.25">
      <c r="B3472" s="145"/>
      <c r="C3472" s="81"/>
      <c r="M3472" s="138"/>
    </row>
    <row r="3473" spans="2:13" x14ac:dyDescent="0.25">
      <c r="B3473" s="145"/>
      <c r="C3473" s="81"/>
      <c r="M3473" s="138"/>
    </row>
    <row r="3474" spans="2:13" x14ac:dyDescent="0.25">
      <c r="B3474" s="145"/>
      <c r="C3474" s="81"/>
      <c r="M3474" s="138"/>
    </row>
    <row r="3475" spans="2:13" x14ac:dyDescent="0.25">
      <c r="B3475" s="145"/>
      <c r="C3475" s="81"/>
      <c r="M3475" s="138"/>
    </row>
    <row r="3476" spans="2:13" x14ac:dyDescent="0.25">
      <c r="B3476" s="145"/>
      <c r="C3476" s="81"/>
      <c r="M3476" s="138"/>
    </row>
    <row r="3477" spans="2:13" x14ac:dyDescent="0.25">
      <c r="B3477" s="145"/>
      <c r="C3477" s="81"/>
      <c r="M3477" s="138"/>
    </row>
    <row r="3478" spans="2:13" x14ac:dyDescent="0.25">
      <c r="B3478" s="145"/>
      <c r="C3478" s="81"/>
      <c r="M3478" s="138"/>
    </row>
    <row r="3479" spans="2:13" x14ac:dyDescent="0.25">
      <c r="B3479" s="145"/>
      <c r="C3479" s="81"/>
      <c r="M3479" s="138"/>
    </row>
    <row r="3480" spans="2:13" x14ac:dyDescent="0.25">
      <c r="B3480" s="145"/>
      <c r="C3480" s="81"/>
      <c r="M3480" s="138"/>
    </row>
    <row r="3481" spans="2:13" x14ac:dyDescent="0.25">
      <c r="B3481" s="145"/>
      <c r="C3481" s="81"/>
      <c r="M3481" s="138"/>
    </row>
    <row r="3482" spans="2:13" x14ac:dyDescent="0.25">
      <c r="B3482" s="145"/>
      <c r="C3482" s="81"/>
      <c r="M3482" s="138"/>
    </row>
    <row r="3483" spans="2:13" x14ac:dyDescent="0.25">
      <c r="B3483" s="145"/>
      <c r="C3483" s="81"/>
      <c r="M3483" s="138"/>
    </row>
    <row r="3484" spans="2:13" x14ac:dyDescent="0.25">
      <c r="B3484" s="145"/>
      <c r="C3484" s="81"/>
      <c r="M3484" s="138"/>
    </row>
    <row r="3485" spans="2:13" x14ac:dyDescent="0.25">
      <c r="B3485" s="145"/>
      <c r="C3485" s="81"/>
      <c r="M3485" s="138"/>
    </row>
    <row r="3486" spans="2:13" x14ac:dyDescent="0.25">
      <c r="B3486" s="145"/>
      <c r="C3486" s="81"/>
      <c r="M3486" s="138"/>
    </row>
    <row r="3487" spans="2:13" x14ac:dyDescent="0.25">
      <c r="B3487" s="145"/>
      <c r="C3487" s="81"/>
      <c r="M3487" s="138"/>
    </row>
    <row r="3488" spans="2:13" x14ac:dyDescent="0.25">
      <c r="B3488" s="145"/>
      <c r="C3488" s="81"/>
      <c r="M3488" s="138"/>
    </row>
    <row r="3489" spans="2:13" x14ac:dyDescent="0.25">
      <c r="B3489" s="145"/>
      <c r="C3489" s="81"/>
      <c r="M3489" s="138"/>
    </row>
    <row r="3490" spans="2:13" x14ac:dyDescent="0.25">
      <c r="B3490" s="145"/>
      <c r="C3490" s="81"/>
      <c r="M3490" s="138"/>
    </row>
    <row r="3491" spans="2:13" x14ac:dyDescent="0.25">
      <c r="B3491" s="145"/>
      <c r="C3491" s="81"/>
      <c r="M3491" s="138"/>
    </row>
    <row r="3492" spans="2:13" x14ac:dyDescent="0.25">
      <c r="B3492" s="145"/>
      <c r="C3492" s="81"/>
      <c r="M3492" s="138"/>
    </row>
    <row r="3493" spans="2:13" x14ac:dyDescent="0.25">
      <c r="B3493" s="145"/>
      <c r="C3493" s="81"/>
      <c r="M3493" s="138"/>
    </row>
    <row r="3494" spans="2:13" x14ac:dyDescent="0.25">
      <c r="B3494" s="145"/>
      <c r="C3494" s="81"/>
      <c r="M3494" s="138"/>
    </row>
    <row r="3495" spans="2:13" x14ac:dyDescent="0.25">
      <c r="B3495" s="145"/>
      <c r="C3495" s="81"/>
      <c r="M3495" s="138"/>
    </row>
    <row r="3496" spans="2:13" x14ac:dyDescent="0.25">
      <c r="B3496" s="145"/>
      <c r="C3496" s="81"/>
      <c r="M3496" s="138"/>
    </row>
    <row r="3497" spans="2:13" x14ac:dyDescent="0.25">
      <c r="B3497" s="145"/>
      <c r="C3497" s="81"/>
      <c r="M3497" s="138"/>
    </row>
    <row r="3498" spans="2:13" x14ac:dyDescent="0.25">
      <c r="B3498" s="145"/>
      <c r="C3498" s="81"/>
      <c r="M3498" s="138"/>
    </row>
    <row r="3499" spans="2:13" x14ac:dyDescent="0.25">
      <c r="B3499" s="145"/>
      <c r="C3499" s="81"/>
      <c r="M3499" s="138"/>
    </row>
    <row r="3500" spans="2:13" x14ac:dyDescent="0.25">
      <c r="B3500" s="145"/>
      <c r="C3500" s="81"/>
      <c r="M3500" s="138"/>
    </row>
    <row r="3501" spans="2:13" x14ac:dyDescent="0.25">
      <c r="B3501" s="145"/>
      <c r="C3501" s="81"/>
      <c r="M3501" s="138"/>
    </row>
    <row r="3502" spans="2:13" x14ac:dyDescent="0.25">
      <c r="B3502" s="145"/>
      <c r="C3502" s="81"/>
      <c r="M3502" s="138"/>
    </row>
    <row r="3503" spans="2:13" x14ac:dyDescent="0.25">
      <c r="B3503" s="145"/>
      <c r="C3503" s="81"/>
      <c r="M3503" s="138"/>
    </row>
    <row r="3504" spans="2:13" x14ac:dyDescent="0.25">
      <c r="B3504" s="145"/>
      <c r="C3504" s="81"/>
      <c r="M3504" s="138"/>
    </row>
    <row r="3505" spans="2:13" x14ac:dyDescent="0.25">
      <c r="B3505" s="145"/>
      <c r="C3505" s="81"/>
      <c r="M3505" s="138"/>
    </row>
    <row r="3506" spans="2:13" x14ac:dyDescent="0.25">
      <c r="B3506" s="145"/>
      <c r="C3506" s="81"/>
      <c r="M3506" s="138"/>
    </row>
    <row r="3507" spans="2:13" x14ac:dyDescent="0.25">
      <c r="B3507" s="145"/>
      <c r="C3507" s="81"/>
      <c r="M3507" s="138"/>
    </row>
    <row r="3508" spans="2:13" x14ac:dyDescent="0.25">
      <c r="B3508" s="145"/>
      <c r="C3508" s="81"/>
      <c r="M3508" s="138"/>
    </row>
    <row r="3509" spans="2:13" x14ac:dyDescent="0.25">
      <c r="B3509" s="145"/>
      <c r="C3509" s="81"/>
      <c r="M3509" s="138"/>
    </row>
    <row r="3510" spans="2:13" x14ac:dyDescent="0.25">
      <c r="B3510" s="145"/>
      <c r="C3510" s="81"/>
      <c r="M3510" s="138"/>
    </row>
    <row r="3511" spans="2:13" x14ac:dyDescent="0.25">
      <c r="B3511" s="145"/>
      <c r="C3511" s="81"/>
      <c r="M3511" s="138"/>
    </row>
    <row r="3512" spans="2:13" x14ac:dyDescent="0.25">
      <c r="B3512" s="145"/>
      <c r="C3512" s="81"/>
      <c r="M3512" s="138"/>
    </row>
    <row r="3513" spans="2:13" x14ac:dyDescent="0.25">
      <c r="B3513" s="145"/>
      <c r="C3513" s="81"/>
      <c r="M3513" s="138"/>
    </row>
    <row r="3514" spans="2:13" x14ac:dyDescent="0.25">
      <c r="B3514" s="145"/>
      <c r="C3514" s="81"/>
      <c r="M3514" s="138"/>
    </row>
    <row r="3515" spans="2:13" x14ac:dyDescent="0.25">
      <c r="B3515" s="145"/>
      <c r="C3515" s="81"/>
      <c r="M3515" s="138"/>
    </row>
    <row r="3516" spans="2:13" x14ac:dyDescent="0.25">
      <c r="B3516" s="145"/>
      <c r="C3516" s="81"/>
      <c r="M3516" s="138"/>
    </row>
    <row r="3517" spans="2:13" x14ac:dyDescent="0.25">
      <c r="B3517" s="145"/>
      <c r="C3517" s="81"/>
      <c r="M3517" s="138"/>
    </row>
    <row r="3518" spans="2:13" x14ac:dyDescent="0.25">
      <c r="B3518" s="145"/>
      <c r="C3518" s="81"/>
      <c r="M3518" s="138"/>
    </row>
    <row r="3519" spans="2:13" x14ac:dyDescent="0.25">
      <c r="B3519" s="145"/>
      <c r="C3519" s="81"/>
      <c r="M3519" s="138"/>
    </row>
    <row r="3520" spans="2:13" x14ac:dyDescent="0.25">
      <c r="B3520" s="145"/>
      <c r="C3520" s="81"/>
      <c r="M3520" s="138"/>
    </row>
    <row r="3521" spans="2:13" x14ac:dyDescent="0.25">
      <c r="B3521" s="145"/>
      <c r="C3521" s="81"/>
      <c r="M3521" s="138"/>
    </row>
    <row r="3522" spans="2:13" x14ac:dyDescent="0.25">
      <c r="B3522" s="145"/>
      <c r="C3522" s="81"/>
      <c r="M3522" s="138"/>
    </row>
    <row r="3523" spans="2:13" x14ac:dyDescent="0.25">
      <c r="B3523" s="145"/>
      <c r="C3523" s="81"/>
      <c r="M3523" s="138"/>
    </row>
    <row r="3524" spans="2:13" x14ac:dyDescent="0.25">
      <c r="B3524" s="145"/>
      <c r="C3524" s="81"/>
      <c r="M3524" s="138"/>
    </row>
    <row r="3525" spans="2:13" x14ac:dyDescent="0.25">
      <c r="B3525" s="145"/>
      <c r="C3525" s="81"/>
      <c r="M3525" s="138"/>
    </row>
    <row r="3526" spans="2:13" x14ac:dyDescent="0.25">
      <c r="B3526" s="145"/>
      <c r="C3526" s="81"/>
      <c r="M3526" s="138"/>
    </row>
    <row r="3527" spans="2:13" x14ac:dyDescent="0.25">
      <c r="B3527" s="145"/>
      <c r="C3527" s="81"/>
      <c r="M3527" s="138"/>
    </row>
    <row r="3528" spans="2:13" x14ac:dyDescent="0.25">
      <c r="B3528" s="145"/>
      <c r="C3528" s="81"/>
      <c r="M3528" s="138"/>
    </row>
    <row r="3529" spans="2:13" x14ac:dyDescent="0.25">
      <c r="B3529" s="145"/>
      <c r="C3529" s="81"/>
      <c r="M3529" s="138"/>
    </row>
    <row r="3530" spans="2:13" x14ac:dyDescent="0.25">
      <c r="B3530" s="145"/>
      <c r="C3530" s="81"/>
      <c r="M3530" s="138"/>
    </row>
    <row r="3531" spans="2:13" x14ac:dyDescent="0.25">
      <c r="B3531" s="145"/>
      <c r="C3531" s="81"/>
      <c r="M3531" s="138"/>
    </row>
    <row r="3532" spans="2:13" x14ac:dyDescent="0.25">
      <c r="B3532" s="145"/>
      <c r="C3532" s="81"/>
      <c r="M3532" s="138"/>
    </row>
    <row r="3533" spans="2:13" x14ac:dyDescent="0.25">
      <c r="B3533" s="145"/>
      <c r="C3533" s="81"/>
      <c r="M3533" s="138"/>
    </row>
    <row r="3534" spans="2:13" x14ac:dyDescent="0.25">
      <c r="B3534" s="145"/>
      <c r="C3534" s="81"/>
      <c r="M3534" s="138"/>
    </row>
    <row r="3535" spans="2:13" x14ac:dyDescent="0.25">
      <c r="B3535" s="145"/>
      <c r="C3535" s="81"/>
      <c r="M3535" s="138"/>
    </row>
    <row r="3536" spans="2:13" x14ac:dyDescent="0.25">
      <c r="B3536" s="145"/>
      <c r="C3536" s="81"/>
      <c r="M3536" s="138"/>
    </row>
    <row r="3537" spans="2:13" x14ac:dyDescent="0.25">
      <c r="B3537" s="145"/>
      <c r="C3537" s="81"/>
      <c r="M3537" s="138"/>
    </row>
    <row r="3538" spans="2:13" x14ac:dyDescent="0.25">
      <c r="B3538" s="145"/>
      <c r="C3538" s="81"/>
      <c r="M3538" s="138"/>
    </row>
    <row r="3539" spans="2:13" x14ac:dyDescent="0.25">
      <c r="B3539" s="145"/>
      <c r="C3539" s="81"/>
      <c r="M3539" s="138"/>
    </row>
    <row r="3540" spans="2:13" x14ac:dyDescent="0.25">
      <c r="B3540" s="145"/>
      <c r="C3540" s="81"/>
      <c r="M3540" s="138"/>
    </row>
    <row r="3541" spans="2:13" x14ac:dyDescent="0.25">
      <c r="B3541" s="145"/>
      <c r="C3541" s="81"/>
      <c r="M3541" s="138"/>
    </row>
    <row r="3542" spans="2:13" x14ac:dyDescent="0.25">
      <c r="B3542" s="145"/>
      <c r="C3542" s="81"/>
      <c r="M3542" s="138"/>
    </row>
    <row r="3543" spans="2:13" x14ac:dyDescent="0.25">
      <c r="B3543" s="145"/>
      <c r="C3543" s="81"/>
      <c r="M3543" s="138"/>
    </row>
    <row r="3544" spans="2:13" x14ac:dyDescent="0.25">
      <c r="B3544" s="145"/>
      <c r="C3544" s="81"/>
      <c r="M3544" s="138"/>
    </row>
    <row r="3545" spans="2:13" x14ac:dyDescent="0.25">
      <c r="B3545" s="145"/>
      <c r="C3545" s="81"/>
      <c r="M3545" s="138"/>
    </row>
    <row r="3546" spans="2:13" x14ac:dyDescent="0.25">
      <c r="B3546" s="145"/>
      <c r="C3546" s="81"/>
      <c r="M3546" s="138"/>
    </row>
    <row r="3547" spans="2:13" x14ac:dyDescent="0.25">
      <c r="B3547" s="145"/>
      <c r="C3547" s="81"/>
      <c r="M3547" s="138"/>
    </row>
    <row r="3548" spans="2:13" x14ac:dyDescent="0.25">
      <c r="B3548" s="145"/>
      <c r="C3548" s="81"/>
      <c r="M3548" s="138"/>
    </row>
    <row r="3549" spans="2:13" x14ac:dyDescent="0.25">
      <c r="B3549" s="145"/>
      <c r="C3549" s="81"/>
      <c r="M3549" s="138"/>
    </row>
    <row r="3550" spans="2:13" x14ac:dyDescent="0.25">
      <c r="B3550" s="145"/>
      <c r="C3550" s="81"/>
      <c r="M3550" s="138"/>
    </row>
    <row r="3551" spans="2:13" x14ac:dyDescent="0.25">
      <c r="B3551" s="145"/>
      <c r="C3551" s="81"/>
      <c r="M3551" s="138"/>
    </row>
    <row r="3552" spans="2:13" x14ac:dyDescent="0.25">
      <c r="B3552" s="145"/>
      <c r="C3552" s="81"/>
      <c r="M3552" s="138"/>
    </row>
    <row r="3553" spans="2:13" x14ac:dyDescent="0.25">
      <c r="B3553" s="145"/>
      <c r="C3553" s="81"/>
      <c r="M3553" s="138"/>
    </row>
    <row r="3554" spans="2:13" x14ac:dyDescent="0.25">
      <c r="B3554" s="145"/>
      <c r="C3554" s="81"/>
      <c r="M3554" s="138"/>
    </row>
    <row r="3555" spans="2:13" x14ac:dyDescent="0.25">
      <c r="B3555" s="145"/>
      <c r="C3555" s="81"/>
      <c r="M3555" s="138"/>
    </row>
    <row r="3556" spans="2:13" x14ac:dyDescent="0.25">
      <c r="B3556" s="145"/>
      <c r="C3556" s="81"/>
      <c r="M3556" s="138"/>
    </row>
    <row r="3557" spans="2:13" x14ac:dyDescent="0.25">
      <c r="B3557" s="145"/>
      <c r="C3557" s="81"/>
      <c r="M3557" s="138"/>
    </row>
    <row r="3558" spans="2:13" x14ac:dyDescent="0.25">
      <c r="B3558" s="145"/>
      <c r="C3558" s="81"/>
      <c r="M3558" s="138"/>
    </row>
    <row r="3559" spans="2:13" x14ac:dyDescent="0.25">
      <c r="B3559" s="145"/>
      <c r="C3559" s="81"/>
      <c r="M3559" s="138"/>
    </row>
    <row r="3560" spans="2:13" x14ac:dyDescent="0.25">
      <c r="B3560" s="145"/>
      <c r="C3560" s="81"/>
      <c r="M3560" s="138"/>
    </row>
    <row r="3561" spans="2:13" x14ac:dyDescent="0.25">
      <c r="B3561" s="145"/>
      <c r="C3561" s="81"/>
      <c r="M3561" s="138"/>
    </row>
    <row r="3562" spans="2:13" x14ac:dyDescent="0.25">
      <c r="B3562" s="145"/>
      <c r="C3562" s="81"/>
      <c r="M3562" s="138"/>
    </row>
    <row r="3563" spans="2:13" x14ac:dyDescent="0.25">
      <c r="B3563" s="145"/>
      <c r="C3563" s="81"/>
      <c r="M3563" s="138"/>
    </row>
    <row r="3564" spans="2:13" x14ac:dyDescent="0.25">
      <c r="B3564" s="145"/>
      <c r="C3564" s="81"/>
      <c r="M3564" s="138"/>
    </row>
    <row r="3565" spans="2:13" x14ac:dyDescent="0.25">
      <c r="B3565" s="145"/>
      <c r="C3565" s="81"/>
      <c r="M3565" s="138"/>
    </row>
    <row r="3566" spans="2:13" x14ac:dyDescent="0.25">
      <c r="B3566" s="145"/>
      <c r="C3566" s="81"/>
      <c r="M3566" s="138"/>
    </row>
    <row r="3567" spans="2:13" x14ac:dyDescent="0.25">
      <c r="B3567" s="145"/>
      <c r="C3567" s="81"/>
      <c r="M3567" s="138"/>
    </row>
    <row r="3568" spans="2:13" x14ac:dyDescent="0.25">
      <c r="B3568" s="145"/>
      <c r="C3568" s="81"/>
      <c r="M3568" s="138"/>
    </row>
    <row r="3569" spans="2:13" x14ac:dyDescent="0.25">
      <c r="B3569" s="145"/>
      <c r="C3569" s="81"/>
      <c r="M3569" s="138"/>
    </row>
    <row r="3570" spans="2:13" x14ac:dyDescent="0.25">
      <c r="B3570" s="145"/>
      <c r="C3570" s="81"/>
      <c r="M3570" s="138"/>
    </row>
    <row r="3571" spans="2:13" x14ac:dyDescent="0.25">
      <c r="B3571" s="145"/>
      <c r="C3571" s="81"/>
      <c r="M3571" s="138"/>
    </row>
    <row r="3572" spans="2:13" x14ac:dyDescent="0.25">
      <c r="B3572" s="145"/>
      <c r="C3572" s="81"/>
      <c r="M3572" s="138"/>
    </row>
    <row r="3573" spans="2:13" x14ac:dyDescent="0.25">
      <c r="B3573" s="145"/>
      <c r="C3573" s="81"/>
      <c r="M3573" s="138"/>
    </row>
    <row r="3574" spans="2:13" x14ac:dyDescent="0.25">
      <c r="B3574" s="145"/>
      <c r="C3574" s="81"/>
      <c r="M3574" s="138"/>
    </row>
    <row r="3575" spans="2:13" x14ac:dyDescent="0.25">
      <c r="B3575" s="145"/>
      <c r="C3575" s="81"/>
      <c r="M3575" s="138"/>
    </row>
    <row r="3576" spans="2:13" x14ac:dyDescent="0.25">
      <c r="B3576" s="145"/>
      <c r="C3576" s="81"/>
      <c r="M3576" s="138"/>
    </row>
    <row r="3577" spans="2:13" x14ac:dyDescent="0.25">
      <c r="B3577" s="145"/>
      <c r="C3577" s="81"/>
      <c r="M3577" s="138"/>
    </row>
    <row r="3578" spans="2:13" x14ac:dyDescent="0.25">
      <c r="B3578" s="145"/>
      <c r="C3578" s="81"/>
      <c r="M3578" s="138"/>
    </row>
    <row r="3579" spans="2:13" x14ac:dyDescent="0.25">
      <c r="B3579" s="145"/>
      <c r="C3579" s="81"/>
      <c r="M3579" s="138"/>
    </row>
    <row r="3580" spans="2:13" x14ac:dyDescent="0.25">
      <c r="B3580" s="145"/>
      <c r="C3580" s="81"/>
      <c r="M3580" s="138"/>
    </row>
    <row r="3581" spans="2:13" x14ac:dyDescent="0.25">
      <c r="B3581" s="145"/>
      <c r="C3581" s="81"/>
      <c r="M3581" s="138"/>
    </row>
    <row r="3582" spans="2:13" x14ac:dyDescent="0.25">
      <c r="B3582" s="145"/>
      <c r="C3582" s="81"/>
      <c r="M3582" s="138"/>
    </row>
    <row r="3583" spans="2:13" x14ac:dyDescent="0.25">
      <c r="B3583" s="145"/>
      <c r="C3583" s="81"/>
      <c r="M3583" s="138"/>
    </row>
    <row r="3584" spans="2:13" x14ac:dyDescent="0.25">
      <c r="B3584" s="145"/>
      <c r="C3584" s="81"/>
      <c r="M3584" s="138"/>
    </row>
    <row r="3585" spans="2:13" x14ac:dyDescent="0.25">
      <c r="B3585" s="145"/>
      <c r="C3585" s="81"/>
      <c r="M3585" s="138"/>
    </row>
    <row r="3586" spans="2:13" x14ac:dyDescent="0.25">
      <c r="B3586" s="145"/>
      <c r="C3586" s="81"/>
      <c r="M3586" s="138"/>
    </row>
    <row r="3587" spans="2:13" x14ac:dyDescent="0.25">
      <c r="B3587" s="145"/>
      <c r="C3587" s="81"/>
      <c r="M3587" s="138"/>
    </row>
    <row r="3588" spans="2:13" x14ac:dyDescent="0.25">
      <c r="B3588" s="145"/>
      <c r="C3588" s="81"/>
      <c r="M3588" s="138"/>
    </row>
    <row r="3589" spans="2:13" x14ac:dyDescent="0.25">
      <c r="B3589" s="145"/>
      <c r="C3589" s="81"/>
      <c r="M3589" s="138"/>
    </row>
    <row r="3590" spans="2:13" x14ac:dyDescent="0.25">
      <c r="B3590" s="145"/>
      <c r="C3590" s="81"/>
      <c r="M3590" s="138"/>
    </row>
    <row r="3591" spans="2:13" x14ac:dyDescent="0.25">
      <c r="B3591" s="145"/>
      <c r="C3591" s="81"/>
      <c r="M3591" s="138"/>
    </row>
    <row r="3592" spans="2:13" x14ac:dyDescent="0.25">
      <c r="B3592" s="145"/>
      <c r="C3592" s="81"/>
      <c r="M3592" s="138"/>
    </row>
    <row r="3593" spans="2:13" x14ac:dyDescent="0.25">
      <c r="B3593" s="145"/>
      <c r="C3593" s="81"/>
      <c r="M3593" s="138"/>
    </row>
    <row r="3594" spans="2:13" x14ac:dyDescent="0.25">
      <c r="B3594" s="145"/>
      <c r="C3594" s="81"/>
      <c r="M3594" s="138"/>
    </row>
    <row r="3595" spans="2:13" x14ac:dyDescent="0.25">
      <c r="B3595" s="145"/>
      <c r="C3595" s="81"/>
      <c r="M3595" s="138"/>
    </row>
    <row r="3596" spans="2:13" x14ac:dyDescent="0.25">
      <c r="B3596" s="145"/>
      <c r="C3596" s="81"/>
      <c r="M3596" s="138"/>
    </row>
    <row r="3597" spans="2:13" x14ac:dyDescent="0.25">
      <c r="B3597" s="145"/>
      <c r="C3597" s="81"/>
      <c r="M3597" s="138"/>
    </row>
    <row r="3598" spans="2:13" x14ac:dyDescent="0.25">
      <c r="B3598" s="145"/>
      <c r="C3598" s="81"/>
      <c r="M3598" s="138"/>
    </row>
    <row r="3599" spans="2:13" x14ac:dyDescent="0.25">
      <c r="B3599" s="145"/>
      <c r="C3599" s="81"/>
      <c r="M3599" s="138"/>
    </row>
    <row r="3600" spans="2:13" x14ac:dyDescent="0.25">
      <c r="B3600" s="145"/>
      <c r="C3600" s="81"/>
      <c r="M3600" s="138"/>
    </row>
    <row r="3601" spans="2:13" x14ac:dyDescent="0.25">
      <c r="B3601" s="145"/>
      <c r="C3601" s="81"/>
      <c r="M3601" s="138"/>
    </row>
    <row r="3602" spans="2:13" x14ac:dyDescent="0.25">
      <c r="B3602" s="145"/>
      <c r="C3602" s="81"/>
      <c r="M3602" s="138"/>
    </row>
    <row r="3603" spans="2:13" x14ac:dyDescent="0.25">
      <c r="B3603" s="145"/>
      <c r="C3603" s="81"/>
      <c r="M3603" s="138"/>
    </row>
    <row r="3604" spans="2:13" x14ac:dyDescent="0.25">
      <c r="B3604" s="145"/>
      <c r="C3604" s="81"/>
      <c r="M3604" s="138"/>
    </row>
    <row r="3605" spans="2:13" x14ac:dyDescent="0.25">
      <c r="B3605" s="145"/>
      <c r="C3605" s="81"/>
      <c r="M3605" s="138"/>
    </row>
    <row r="3606" spans="2:13" x14ac:dyDescent="0.25">
      <c r="B3606" s="145"/>
      <c r="C3606" s="81"/>
      <c r="M3606" s="138"/>
    </row>
    <row r="3607" spans="2:13" x14ac:dyDescent="0.25">
      <c r="B3607" s="145"/>
      <c r="C3607" s="81"/>
      <c r="M3607" s="138"/>
    </row>
    <row r="3608" spans="2:13" x14ac:dyDescent="0.25">
      <c r="B3608" s="145"/>
      <c r="C3608" s="81"/>
      <c r="M3608" s="138"/>
    </row>
    <row r="3609" spans="2:13" x14ac:dyDescent="0.25">
      <c r="B3609" s="145"/>
      <c r="C3609" s="81"/>
      <c r="M3609" s="138"/>
    </row>
    <row r="3610" spans="2:13" x14ac:dyDescent="0.25">
      <c r="B3610" s="145"/>
      <c r="C3610" s="81"/>
      <c r="M3610" s="138"/>
    </row>
    <row r="3611" spans="2:13" x14ac:dyDescent="0.25">
      <c r="B3611" s="145"/>
      <c r="C3611" s="81"/>
      <c r="M3611" s="138"/>
    </row>
    <row r="3612" spans="2:13" x14ac:dyDescent="0.25">
      <c r="B3612" s="145"/>
      <c r="C3612" s="81"/>
      <c r="M3612" s="138"/>
    </row>
    <row r="3613" spans="2:13" x14ac:dyDescent="0.25">
      <c r="B3613" s="145"/>
      <c r="C3613" s="81"/>
      <c r="M3613" s="138"/>
    </row>
    <row r="3614" spans="2:13" x14ac:dyDescent="0.25">
      <c r="B3614" s="145"/>
      <c r="C3614" s="81"/>
      <c r="M3614" s="138"/>
    </row>
    <row r="3615" spans="2:13" x14ac:dyDescent="0.25">
      <c r="B3615" s="145"/>
      <c r="C3615" s="81"/>
      <c r="M3615" s="138"/>
    </row>
    <row r="3616" spans="2:13" x14ac:dyDescent="0.25">
      <c r="B3616" s="145"/>
      <c r="C3616" s="81"/>
      <c r="M3616" s="138"/>
    </row>
    <row r="3617" spans="2:13" x14ac:dyDescent="0.25">
      <c r="B3617" s="145"/>
      <c r="C3617" s="81"/>
      <c r="M3617" s="138"/>
    </row>
    <row r="3618" spans="2:13" x14ac:dyDescent="0.25">
      <c r="B3618" s="145"/>
      <c r="C3618" s="81"/>
      <c r="M3618" s="138"/>
    </row>
    <row r="3619" spans="2:13" x14ac:dyDescent="0.25">
      <c r="B3619" s="145"/>
      <c r="C3619" s="81"/>
      <c r="M3619" s="138"/>
    </row>
    <row r="3620" spans="2:13" x14ac:dyDescent="0.25">
      <c r="B3620" s="145"/>
      <c r="C3620" s="81"/>
      <c r="M3620" s="138"/>
    </row>
    <row r="3621" spans="2:13" x14ac:dyDescent="0.25">
      <c r="B3621" s="145"/>
      <c r="C3621" s="81"/>
      <c r="M3621" s="138"/>
    </row>
    <row r="3622" spans="2:13" x14ac:dyDescent="0.25">
      <c r="B3622" s="145"/>
      <c r="C3622" s="81"/>
      <c r="M3622" s="138"/>
    </row>
    <row r="3623" spans="2:13" x14ac:dyDescent="0.25">
      <c r="B3623" s="145"/>
      <c r="C3623" s="81"/>
      <c r="M3623" s="138"/>
    </row>
    <row r="3624" spans="2:13" x14ac:dyDescent="0.25">
      <c r="B3624" s="145"/>
      <c r="C3624" s="81"/>
      <c r="M3624" s="138"/>
    </row>
    <row r="3625" spans="2:13" x14ac:dyDescent="0.25">
      <c r="B3625" s="145"/>
      <c r="C3625" s="81"/>
      <c r="M3625" s="138"/>
    </row>
    <row r="3626" spans="2:13" x14ac:dyDescent="0.25">
      <c r="B3626" s="145"/>
      <c r="C3626" s="81"/>
      <c r="M3626" s="138"/>
    </row>
    <row r="3627" spans="2:13" x14ac:dyDescent="0.25">
      <c r="B3627" s="145"/>
      <c r="C3627" s="81"/>
      <c r="M3627" s="138"/>
    </row>
    <row r="3628" spans="2:13" x14ac:dyDescent="0.25">
      <c r="B3628" s="145"/>
      <c r="C3628" s="81"/>
      <c r="M3628" s="138"/>
    </row>
    <row r="3629" spans="2:13" x14ac:dyDescent="0.25">
      <c r="B3629" s="145"/>
      <c r="C3629" s="81"/>
      <c r="M3629" s="138"/>
    </row>
    <row r="3630" spans="2:13" x14ac:dyDescent="0.25">
      <c r="B3630" s="145"/>
      <c r="C3630" s="81"/>
      <c r="M3630" s="138"/>
    </row>
    <row r="3631" spans="2:13" x14ac:dyDescent="0.25">
      <c r="B3631" s="145"/>
      <c r="C3631" s="81"/>
      <c r="M3631" s="138"/>
    </row>
    <row r="3632" spans="2:13" x14ac:dyDescent="0.25">
      <c r="B3632" s="145"/>
      <c r="C3632" s="81"/>
      <c r="M3632" s="138"/>
    </row>
    <row r="3633" spans="2:13" x14ac:dyDescent="0.25">
      <c r="B3633" s="145"/>
      <c r="C3633" s="81"/>
      <c r="M3633" s="138"/>
    </row>
    <row r="3634" spans="2:13" x14ac:dyDescent="0.25">
      <c r="B3634" s="145"/>
      <c r="C3634" s="81"/>
      <c r="M3634" s="138"/>
    </row>
    <row r="3635" spans="2:13" x14ac:dyDescent="0.25">
      <c r="B3635" s="145"/>
      <c r="C3635" s="81"/>
      <c r="M3635" s="138"/>
    </row>
    <row r="3636" spans="2:13" x14ac:dyDescent="0.25">
      <c r="B3636" s="145"/>
      <c r="C3636" s="81"/>
      <c r="M3636" s="138"/>
    </row>
    <row r="3637" spans="2:13" x14ac:dyDescent="0.25">
      <c r="B3637" s="145"/>
      <c r="C3637" s="81"/>
      <c r="M3637" s="138"/>
    </row>
    <row r="3638" spans="2:13" x14ac:dyDescent="0.25">
      <c r="B3638" s="145"/>
      <c r="C3638" s="81"/>
      <c r="M3638" s="138"/>
    </row>
    <row r="3639" spans="2:13" x14ac:dyDescent="0.25">
      <c r="B3639" s="145"/>
      <c r="C3639" s="81"/>
      <c r="M3639" s="138"/>
    </row>
    <row r="3640" spans="2:13" x14ac:dyDescent="0.25">
      <c r="B3640" s="145"/>
      <c r="C3640" s="81"/>
      <c r="M3640" s="138"/>
    </row>
    <row r="3641" spans="2:13" x14ac:dyDescent="0.25">
      <c r="B3641" s="145"/>
      <c r="C3641" s="81"/>
      <c r="M3641" s="138"/>
    </row>
    <row r="3642" spans="2:13" x14ac:dyDescent="0.25">
      <c r="B3642" s="145"/>
      <c r="C3642" s="81"/>
      <c r="M3642" s="138"/>
    </row>
    <row r="3643" spans="2:13" x14ac:dyDescent="0.25">
      <c r="B3643" s="145"/>
      <c r="C3643" s="81"/>
      <c r="M3643" s="138"/>
    </row>
    <row r="3644" spans="2:13" x14ac:dyDescent="0.25">
      <c r="B3644" s="145"/>
      <c r="C3644" s="81"/>
      <c r="M3644" s="138"/>
    </row>
    <row r="3645" spans="2:13" x14ac:dyDescent="0.25">
      <c r="B3645" s="145"/>
      <c r="C3645" s="81"/>
      <c r="M3645" s="138"/>
    </row>
    <row r="3646" spans="2:13" x14ac:dyDescent="0.25">
      <c r="B3646" s="145"/>
      <c r="C3646" s="81"/>
      <c r="M3646" s="138"/>
    </row>
    <row r="3647" spans="2:13" x14ac:dyDescent="0.25">
      <c r="B3647" s="145"/>
      <c r="C3647" s="81"/>
      <c r="M3647" s="138"/>
    </row>
    <row r="3648" spans="2:13" x14ac:dyDescent="0.25">
      <c r="B3648" s="145"/>
      <c r="C3648" s="81"/>
      <c r="M3648" s="138"/>
    </row>
    <row r="3649" spans="1:13" x14ac:dyDescent="0.25">
      <c r="B3649" s="145"/>
      <c r="C3649" s="81"/>
      <c r="M3649" s="138"/>
    </row>
    <row r="3650" spans="1:13" x14ac:dyDescent="0.25">
      <c r="B3650" s="145"/>
      <c r="C3650" s="81"/>
      <c r="M3650" s="138"/>
    </row>
    <row r="3651" spans="1:13" x14ac:dyDescent="0.25">
      <c r="B3651" s="145"/>
      <c r="C3651" s="81"/>
      <c r="M3651" s="138"/>
    </row>
    <row r="3652" spans="1:13" x14ac:dyDescent="0.25">
      <c r="B3652" s="145"/>
      <c r="C3652" s="81"/>
      <c r="M3652" s="138"/>
    </row>
    <row r="3653" spans="1:13" x14ac:dyDescent="0.25">
      <c r="B3653" s="145"/>
      <c r="C3653" s="81"/>
      <c r="M3653" s="138"/>
    </row>
    <row r="3654" spans="1:13" x14ac:dyDescent="0.25">
      <c r="B3654" s="145"/>
      <c r="C3654" s="81"/>
      <c r="M3654" s="138"/>
    </row>
    <row r="3655" spans="1:13" x14ac:dyDescent="0.25">
      <c r="B3655" s="145"/>
      <c r="C3655" s="81"/>
      <c r="M3655" s="138"/>
    </row>
    <row r="3656" spans="1:13" x14ac:dyDescent="0.25">
      <c r="B3656" s="145"/>
      <c r="C3656" s="81"/>
      <c r="M3656" s="138"/>
    </row>
    <row r="3657" spans="1:13" x14ac:dyDescent="0.25">
      <c r="A3657" s="159"/>
      <c r="B3657" s="160"/>
      <c r="C3657" s="161"/>
    </row>
    <row r="3658" spans="1:13" x14ac:dyDescent="0.25">
      <c r="A3658" s="159"/>
      <c r="B3658" s="160"/>
      <c r="C3658" s="161"/>
    </row>
  </sheetData>
  <pageMargins left="0.7" right="0.7" top="0.75" bottom="0.75" header="0.3" footer="0.3"/>
  <pageSetup paperSize="9" orientation="portrait" verticalDpi="4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45DD-81B0-43DB-A1A8-92C727F5A394}">
  <dimension ref="A1:CW18"/>
  <sheetViews>
    <sheetView workbookViewId="0">
      <selection activeCell="CW2" sqref="CW2:CW7"/>
    </sheetView>
  </sheetViews>
  <sheetFormatPr defaultRowHeight="15" x14ac:dyDescent="0.25"/>
  <cols>
    <col min="1" max="1" width="26.5703125" customWidth="1"/>
  </cols>
  <sheetData>
    <row r="1" spans="1:101" x14ac:dyDescent="0.25">
      <c r="A1" s="146" t="s">
        <v>123</v>
      </c>
      <c r="B1" s="147">
        <v>1</v>
      </c>
      <c r="C1" s="147">
        <f>B1+1</f>
        <v>2</v>
      </c>
      <c r="D1" s="147">
        <f t="shared" ref="D1:BO1" si="0">C1+1</f>
        <v>3</v>
      </c>
      <c r="E1" s="147">
        <f t="shared" si="0"/>
        <v>4</v>
      </c>
      <c r="F1" s="147">
        <f t="shared" si="0"/>
        <v>5</v>
      </c>
      <c r="G1" s="147">
        <f t="shared" si="0"/>
        <v>6</v>
      </c>
      <c r="H1" s="147">
        <f t="shared" si="0"/>
        <v>7</v>
      </c>
      <c r="I1" s="147">
        <f t="shared" si="0"/>
        <v>8</v>
      </c>
      <c r="J1" s="147">
        <f t="shared" si="0"/>
        <v>9</v>
      </c>
      <c r="K1" s="147">
        <f t="shared" si="0"/>
        <v>10</v>
      </c>
      <c r="L1" s="147">
        <f t="shared" si="0"/>
        <v>11</v>
      </c>
      <c r="M1" s="147">
        <f t="shared" si="0"/>
        <v>12</v>
      </c>
      <c r="N1" s="147">
        <f t="shared" si="0"/>
        <v>13</v>
      </c>
      <c r="O1" s="147">
        <f t="shared" si="0"/>
        <v>14</v>
      </c>
      <c r="P1" s="147">
        <f t="shared" si="0"/>
        <v>15</v>
      </c>
      <c r="Q1" s="147">
        <f t="shared" si="0"/>
        <v>16</v>
      </c>
      <c r="R1" s="147">
        <f t="shared" si="0"/>
        <v>17</v>
      </c>
      <c r="S1" s="147">
        <f t="shared" si="0"/>
        <v>18</v>
      </c>
      <c r="T1" s="147">
        <f t="shared" si="0"/>
        <v>19</v>
      </c>
      <c r="U1" s="147">
        <f t="shared" si="0"/>
        <v>20</v>
      </c>
      <c r="V1" s="147">
        <f t="shared" si="0"/>
        <v>21</v>
      </c>
      <c r="W1" s="147">
        <f t="shared" si="0"/>
        <v>22</v>
      </c>
      <c r="X1" s="147">
        <f t="shared" si="0"/>
        <v>23</v>
      </c>
      <c r="Y1" s="147">
        <f t="shared" si="0"/>
        <v>24</v>
      </c>
      <c r="Z1" s="147">
        <f t="shared" si="0"/>
        <v>25</v>
      </c>
      <c r="AA1" s="147">
        <f t="shared" si="0"/>
        <v>26</v>
      </c>
      <c r="AB1" s="147">
        <f t="shared" si="0"/>
        <v>27</v>
      </c>
      <c r="AC1" s="147">
        <f t="shared" si="0"/>
        <v>28</v>
      </c>
      <c r="AD1" s="147">
        <f t="shared" si="0"/>
        <v>29</v>
      </c>
      <c r="AE1" s="147">
        <f t="shared" si="0"/>
        <v>30</v>
      </c>
      <c r="AF1" s="147">
        <f t="shared" si="0"/>
        <v>31</v>
      </c>
      <c r="AG1" s="147">
        <f t="shared" si="0"/>
        <v>32</v>
      </c>
      <c r="AH1" s="147">
        <f t="shared" si="0"/>
        <v>33</v>
      </c>
      <c r="AI1" s="147">
        <f t="shared" si="0"/>
        <v>34</v>
      </c>
      <c r="AJ1" s="147">
        <f t="shared" si="0"/>
        <v>35</v>
      </c>
      <c r="AK1" s="147">
        <f t="shared" si="0"/>
        <v>36</v>
      </c>
      <c r="AL1" s="147">
        <f t="shared" si="0"/>
        <v>37</v>
      </c>
      <c r="AM1" s="147">
        <f t="shared" si="0"/>
        <v>38</v>
      </c>
      <c r="AN1" s="147">
        <f t="shared" si="0"/>
        <v>39</v>
      </c>
      <c r="AO1" s="147">
        <f t="shared" si="0"/>
        <v>40</v>
      </c>
      <c r="AP1" s="147">
        <f t="shared" si="0"/>
        <v>41</v>
      </c>
      <c r="AQ1" s="147">
        <f t="shared" si="0"/>
        <v>42</v>
      </c>
      <c r="AR1" s="147">
        <f t="shared" si="0"/>
        <v>43</v>
      </c>
      <c r="AS1" s="147">
        <f t="shared" si="0"/>
        <v>44</v>
      </c>
      <c r="AT1" s="147">
        <f t="shared" si="0"/>
        <v>45</v>
      </c>
      <c r="AU1" s="147">
        <f t="shared" si="0"/>
        <v>46</v>
      </c>
      <c r="AV1" s="147">
        <f t="shared" si="0"/>
        <v>47</v>
      </c>
      <c r="AW1" s="147">
        <f t="shared" si="0"/>
        <v>48</v>
      </c>
      <c r="AX1" s="147">
        <f t="shared" si="0"/>
        <v>49</v>
      </c>
      <c r="AY1" s="147">
        <f t="shared" si="0"/>
        <v>50</v>
      </c>
      <c r="AZ1" s="147">
        <f t="shared" si="0"/>
        <v>51</v>
      </c>
      <c r="BA1" s="147">
        <f t="shared" si="0"/>
        <v>52</v>
      </c>
      <c r="BB1" s="147">
        <f t="shared" si="0"/>
        <v>53</v>
      </c>
      <c r="BC1" s="147">
        <f t="shared" si="0"/>
        <v>54</v>
      </c>
      <c r="BD1" s="147">
        <f t="shared" si="0"/>
        <v>55</v>
      </c>
      <c r="BE1" s="147">
        <f t="shared" si="0"/>
        <v>56</v>
      </c>
      <c r="BF1" s="147">
        <f t="shared" si="0"/>
        <v>57</v>
      </c>
      <c r="BG1" s="147">
        <f t="shared" si="0"/>
        <v>58</v>
      </c>
      <c r="BH1" s="147">
        <f t="shared" si="0"/>
        <v>59</v>
      </c>
      <c r="BI1" s="147">
        <f t="shared" si="0"/>
        <v>60</v>
      </c>
      <c r="BJ1" s="147">
        <f t="shared" si="0"/>
        <v>61</v>
      </c>
      <c r="BK1" s="147">
        <f t="shared" si="0"/>
        <v>62</v>
      </c>
      <c r="BL1" s="147">
        <f t="shared" si="0"/>
        <v>63</v>
      </c>
      <c r="BM1" s="147">
        <f t="shared" si="0"/>
        <v>64</v>
      </c>
      <c r="BN1" s="147">
        <f t="shared" si="0"/>
        <v>65</v>
      </c>
      <c r="BO1" s="147">
        <f t="shared" si="0"/>
        <v>66</v>
      </c>
      <c r="BP1" s="147">
        <f t="shared" ref="BP1:CC1" si="1">BO1+1</f>
        <v>67</v>
      </c>
      <c r="BQ1" s="147">
        <f t="shared" si="1"/>
        <v>68</v>
      </c>
      <c r="BR1" s="147">
        <f t="shared" si="1"/>
        <v>69</v>
      </c>
      <c r="BS1" s="147">
        <f t="shared" si="1"/>
        <v>70</v>
      </c>
      <c r="BT1" s="147">
        <f t="shared" si="1"/>
        <v>71</v>
      </c>
      <c r="BU1" s="147">
        <f t="shared" si="1"/>
        <v>72</v>
      </c>
      <c r="BV1" s="147">
        <f t="shared" si="1"/>
        <v>73</v>
      </c>
      <c r="BW1" s="147">
        <f t="shared" si="1"/>
        <v>74</v>
      </c>
      <c r="BX1" s="147">
        <f t="shared" si="1"/>
        <v>75</v>
      </c>
      <c r="BY1" s="147">
        <f t="shared" si="1"/>
        <v>76</v>
      </c>
      <c r="BZ1" s="147">
        <f t="shared" si="1"/>
        <v>77</v>
      </c>
      <c r="CA1" s="147">
        <f t="shared" si="1"/>
        <v>78</v>
      </c>
      <c r="CB1" s="147">
        <f t="shared" si="1"/>
        <v>79</v>
      </c>
      <c r="CC1" s="147">
        <f t="shared" si="1"/>
        <v>80</v>
      </c>
      <c r="CD1" s="147">
        <f>CC1+1</f>
        <v>81</v>
      </c>
      <c r="CE1" s="147">
        <f t="shared" ref="CE1:CN1" si="2">CD1+1</f>
        <v>82</v>
      </c>
      <c r="CF1" s="147">
        <f t="shared" si="2"/>
        <v>83</v>
      </c>
      <c r="CG1" s="147">
        <f t="shared" si="2"/>
        <v>84</v>
      </c>
      <c r="CH1" s="147">
        <f t="shared" si="2"/>
        <v>85</v>
      </c>
      <c r="CI1" s="147">
        <f t="shared" si="2"/>
        <v>86</v>
      </c>
      <c r="CJ1" s="147">
        <f t="shared" si="2"/>
        <v>87</v>
      </c>
      <c r="CK1" s="147">
        <f t="shared" si="2"/>
        <v>88</v>
      </c>
      <c r="CL1" s="147">
        <f t="shared" si="2"/>
        <v>89</v>
      </c>
      <c r="CM1" s="147">
        <f t="shared" si="2"/>
        <v>90</v>
      </c>
      <c r="CN1" s="147">
        <f t="shared" si="2"/>
        <v>91</v>
      </c>
      <c r="CO1" s="147">
        <f>CN1+1</f>
        <v>92</v>
      </c>
      <c r="CP1" s="147">
        <f t="shared" ref="CP1:CR1" si="3">CO1+1</f>
        <v>93</v>
      </c>
      <c r="CQ1" s="147">
        <f t="shared" si="3"/>
        <v>94</v>
      </c>
      <c r="CR1" s="147">
        <f t="shared" si="3"/>
        <v>95</v>
      </c>
      <c r="CS1" s="147">
        <f>CR1+1</f>
        <v>96</v>
      </c>
      <c r="CT1" s="147">
        <f t="shared" ref="CT1:CV1" si="4">CS1+1</f>
        <v>97</v>
      </c>
      <c r="CU1" s="147">
        <f t="shared" si="4"/>
        <v>98</v>
      </c>
      <c r="CV1" s="147">
        <f t="shared" si="4"/>
        <v>99</v>
      </c>
      <c r="CW1" s="147">
        <f>CV1+1</f>
        <v>100</v>
      </c>
    </row>
    <row r="2" spans="1:101" x14ac:dyDescent="0.25">
      <c r="A2" s="146" t="s">
        <v>124</v>
      </c>
      <c r="B2" s="147">
        <v>1680</v>
      </c>
      <c r="C2" s="147">
        <v>1686</v>
      </c>
      <c r="D2" s="147">
        <v>1650</v>
      </c>
      <c r="E2" s="147">
        <v>1618</v>
      </c>
      <c r="F2" s="147">
        <v>1712</v>
      </c>
      <c r="G2" s="147">
        <v>1629</v>
      </c>
      <c r="H2" s="147">
        <v>1701</v>
      </c>
      <c r="I2" s="147">
        <v>1683</v>
      </c>
      <c r="J2" s="147">
        <v>1724</v>
      </c>
      <c r="K2" s="147">
        <v>1716</v>
      </c>
      <c r="L2" s="147">
        <v>1676</v>
      </c>
      <c r="M2" s="147">
        <v>1657</v>
      </c>
      <c r="N2" s="147">
        <v>1670</v>
      </c>
      <c r="O2" s="147">
        <v>1744</v>
      </c>
      <c r="P2" s="147">
        <v>1689</v>
      </c>
      <c r="Q2" s="147">
        <v>1674</v>
      </c>
      <c r="R2" s="147">
        <v>1722</v>
      </c>
      <c r="S2" s="147">
        <v>1686</v>
      </c>
      <c r="T2" s="147">
        <v>1703</v>
      </c>
      <c r="U2" s="147">
        <v>1703</v>
      </c>
      <c r="V2" s="147">
        <v>1652</v>
      </c>
      <c r="W2" s="147">
        <v>1649</v>
      </c>
      <c r="X2" s="147">
        <v>1719</v>
      </c>
      <c r="Y2" s="147">
        <v>1645</v>
      </c>
      <c r="Z2" s="147">
        <v>1718</v>
      </c>
      <c r="AA2" s="147">
        <v>1671</v>
      </c>
      <c r="AB2" s="147">
        <v>1650</v>
      </c>
      <c r="AC2" s="147">
        <v>1660</v>
      </c>
      <c r="AD2" s="147">
        <v>1703</v>
      </c>
      <c r="AE2" s="147">
        <v>1664</v>
      </c>
      <c r="AF2" s="147">
        <v>1775</v>
      </c>
      <c r="AG2" s="147">
        <v>1678</v>
      </c>
      <c r="AH2" s="147">
        <v>1668</v>
      </c>
      <c r="AI2" s="147">
        <v>1634</v>
      </c>
      <c r="AJ2" s="147">
        <v>1622</v>
      </c>
      <c r="AK2" s="147">
        <v>1645</v>
      </c>
      <c r="AL2" s="147">
        <v>1655</v>
      </c>
      <c r="AM2" s="147">
        <v>1607</v>
      </c>
      <c r="AN2" s="147">
        <v>1663</v>
      </c>
      <c r="AO2" s="147">
        <v>1612</v>
      </c>
      <c r="AP2" s="147">
        <v>1614</v>
      </c>
      <c r="AQ2" s="147">
        <v>1701</v>
      </c>
      <c r="AR2" s="147">
        <v>1687</v>
      </c>
      <c r="AS2" s="147">
        <v>1702</v>
      </c>
      <c r="AT2" s="147">
        <v>1674</v>
      </c>
      <c r="AU2" s="147">
        <v>1663</v>
      </c>
      <c r="AV2" s="147">
        <v>1759</v>
      </c>
      <c r="AW2" s="147">
        <v>1692</v>
      </c>
      <c r="AX2" s="147">
        <v>1636</v>
      </c>
      <c r="AY2" s="147">
        <v>1633</v>
      </c>
      <c r="AZ2" s="147">
        <v>1660</v>
      </c>
      <c r="BA2" s="147">
        <v>1696</v>
      </c>
      <c r="BB2" s="147">
        <v>1711</v>
      </c>
      <c r="BC2" s="147">
        <v>1612</v>
      </c>
      <c r="BD2" s="147">
        <v>1709</v>
      </c>
      <c r="BE2" s="147">
        <v>1617</v>
      </c>
      <c r="BF2" s="147">
        <v>1676</v>
      </c>
      <c r="BG2" s="147">
        <v>1644</v>
      </c>
      <c r="BH2" s="147">
        <v>1637</v>
      </c>
      <c r="BI2" s="147">
        <v>1735</v>
      </c>
      <c r="BJ2" s="147">
        <v>1723</v>
      </c>
      <c r="BK2" s="147">
        <v>1647</v>
      </c>
      <c r="BL2" s="147">
        <v>1695</v>
      </c>
      <c r="BM2" s="147">
        <v>1661</v>
      </c>
      <c r="BN2" s="147">
        <v>1735</v>
      </c>
      <c r="BO2" s="147">
        <v>1755</v>
      </c>
      <c r="BP2" s="147">
        <v>1669</v>
      </c>
      <c r="BQ2" s="147">
        <v>1702</v>
      </c>
      <c r="BR2" s="147">
        <v>1720</v>
      </c>
      <c r="BS2" s="147">
        <v>1655</v>
      </c>
      <c r="BT2" s="147">
        <v>1678</v>
      </c>
      <c r="BU2" s="147">
        <v>1651</v>
      </c>
      <c r="BV2" s="147">
        <v>1670</v>
      </c>
      <c r="BW2" s="147">
        <v>1737</v>
      </c>
      <c r="BX2" s="147">
        <v>1694</v>
      </c>
      <c r="BY2" s="147">
        <v>1713</v>
      </c>
      <c r="BZ2" s="147">
        <v>1664</v>
      </c>
      <c r="CA2" s="147">
        <v>1683</v>
      </c>
      <c r="CB2" s="147">
        <v>1596</v>
      </c>
      <c r="CC2" s="147">
        <v>1694</v>
      </c>
      <c r="CD2" s="147">
        <v>1659</v>
      </c>
      <c r="CE2" s="147">
        <v>1709</v>
      </c>
      <c r="CF2" s="147">
        <v>1684</v>
      </c>
      <c r="CG2" s="147">
        <v>1610</v>
      </c>
      <c r="CH2" s="147">
        <v>1720</v>
      </c>
      <c r="CI2" s="147">
        <v>1573</v>
      </c>
      <c r="CJ2" s="147">
        <v>1705</v>
      </c>
      <c r="CK2" s="147">
        <v>1672</v>
      </c>
      <c r="CL2" s="147">
        <v>1678</v>
      </c>
      <c r="CM2" s="147">
        <v>1658</v>
      </c>
      <c r="CN2" s="147">
        <v>1640</v>
      </c>
      <c r="CO2" s="147">
        <v>1676</v>
      </c>
      <c r="CP2" s="147">
        <v>1691</v>
      </c>
      <c r="CQ2" s="147">
        <v>1678</v>
      </c>
      <c r="CR2" s="147">
        <v>1684</v>
      </c>
      <c r="CS2" s="147">
        <v>1633</v>
      </c>
      <c r="CT2" s="147">
        <v>1739</v>
      </c>
      <c r="CU2" s="147">
        <v>1665</v>
      </c>
      <c r="CV2" s="147">
        <v>1619</v>
      </c>
      <c r="CW2" s="147">
        <v>1635</v>
      </c>
    </row>
    <row r="3" spans="1:101" x14ac:dyDescent="0.25">
      <c r="A3" s="146" t="s">
        <v>125</v>
      </c>
      <c r="B3" s="149">
        <v>1.2963871543287284</v>
      </c>
      <c r="C3" s="149">
        <v>1.3935222188968894</v>
      </c>
      <c r="D3" s="149">
        <v>1.283690679332014</v>
      </c>
      <c r="E3" s="149">
        <v>1.1894651258584374</v>
      </c>
      <c r="F3" s="149">
        <v>1.3607286687841398</v>
      </c>
      <c r="G3" s="149">
        <v>1.2367513006703428</v>
      </c>
      <c r="H3" s="149">
        <v>1.3533846764318871</v>
      </c>
      <c r="I3" s="149">
        <v>1.3434765007789404</v>
      </c>
      <c r="J3" s="149">
        <v>1.3770379873747507</v>
      </c>
      <c r="K3" s="149">
        <v>1.3438361426781553</v>
      </c>
      <c r="L3" s="149">
        <v>1.3072863626462254</v>
      </c>
      <c r="M3" s="149">
        <v>1.3420721276149539</v>
      </c>
      <c r="N3" s="149">
        <v>1.3112439022000961</v>
      </c>
      <c r="O3" s="149">
        <v>1.4175379912252859</v>
      </c>
      <c r="P3" s="149">
        <v>1.305440955557585</v>
      </c>
      <c r="Q3" s="149">
        <v>1.3020365739929711</v>
      </c>
      <c r="R3" s="149">
        <v>1.4031174482666955</v>
      </c>
      <c r="S3" s="149">
        <v>1.3512142025743066</v>
      </c>
      <c r="T3" s="149">
        <v>1.3946228881768206</v>
      </c>
      <c r="U3" s="149">
        <v>1.3702878874506816</v>
      </c>
      <c r="V3" s="149">
        <v>1.3021846285463297</v>
      </c>
      <c r="W3" s="149">
        <v>1.3006647629051251</v>
      </c>
      <c r="X3" s="149">
        <v>1.3365029306685716</v>
      </c>
      <c r="Y3" s="149">
        <v>1.2849043001474925</v>
      </c>
      <c r="Z3" s="149">
        <v>1.3020246279868455</v>
      </c>
      <c r="AA3" s="149">
        <v>1.3073323275258095</v>
      </c>
      <c r="AB3" s="149">
        <v>1.2993505523606137</v>
      </c>
      <c r="AC3" s="149">
        <v>1.2868650163680795</v>
      </c>
      <c r="AD3" s="149">
        <v>1.360001442656124</v>
      </c>
      <c r="AE3" s="149">
        <v>1.2585407724412037</v>
      </c>
      <c r="AF3" s="149">
        <v>1.3651991790567886</v>
      </c>
      <c r="AG3" s="149">
        <v>1.2873634684527273</v>
      </c>
      <c r="AH3" s="149">
        <v>1.3308243229530625</v>
      </c>
      <c r="AI3" s="149">
        <v>1.3131145176319521</v>
      </c>
      <c r="AJ3" s="149">
        <v>1.318315792512718</v>
      </c>
      <c r="AK3" s="149">
        <v>1.2987791862120097</v>
      </c>
      <c r="AL3" s="149">
        <v>1.3300378689508556</v>
      </c>
      <c r="AM3" s="149">
        <v>1.2740988271509139</v>
      </c>
      <c r="AN3" s="149">
        <v>1.3465022478844682</v>
      </c>
      <c r="AO3" s="149">
        <v>1.2345809151614768</v>
      </c>
      <c r="AP3" s="149">
        <v>1.2095198469732968</v>
      </c>
      <c r="AQ3" s="149">
        <v>1.335930065957817</v>
      </c>
      <c r="AR3" s="149">
        <v>1.3316567923107967</v>
      </c>
      <c r="AS3" s="149">
        <v>1.3128630543585702</v>
      </c>
      <c r="AT3" s="149">
        <v>1.3697476788554066</v>
      </c>
      <c r="AU3" s="149">
        <v>1.3295289938376094</v>
      </c>
      <c r="AV3" s="149">
        <v>1.4316205754239433</v>
      </c>
      <c r="AW3" s="149">
        <v>1.3346119024761063</v>
      </c>
      <c r="AX3" s="149">
        <v>1.3532188539400067</v>
      </c>
      <c r="AY3" s="149">
        <v>1.2817448910581744</v>
      </c>
      <c r="AZ3" s="149">
        <v>1.2353954956754496</v>
      </c>
      <c r="BA3" s="149">
        <v>1.3405406238379212</v>
      </c>
      <c r="BB3" s="149">
        <v>1.3446087597452778</v>
      </c>
      <c r="BC3" s="149">
        <v>1.3079900009527572</v>
      </c>
      <c r="BD3" s="149">
        <v>1.3201145927384283</v>
      </c>
      <c r="BE3" s="149">
        <v>1.3004843474292334</v>
      </c>
      <c r="BF3" s="149">
        <v>1.3405050416770761</v>
      </c>
      <c r="BG3" s="149">
        <v>1.3066045795590517</v>
      </c>
      <c r="BH3" s="149">
        <v>1.2923221239590352</v>
      </c>
      <c r="BI3" s="149">
        <v>1.335732701057802</v>
      </c>
      <c r="BJ3" s="149">
        <v>1.3801984070255795</v>
      </c>
      <c r="BK3" s="149">
        <v>1.2914736046293858</v>
      </c>
      <c r="BL3" s="149">
        <v>1.3527822165403729</v>
      </c>
      <c r="BM3" s="149">
        <v>1.3387761650252648</v>
      </c>
      <c r="BN3" s="149">
        <v>1.3460756363720554</v>
      </c>
      <c r="BO3" s="149">
        <v>1.3504569705660507</v>
      </c>
      <c r="BP3" s="149">
        <v>1.3215059001600085</v>
      </c>
      <c r="BQ3" s="149">
        <v>1.3246636407718246</v>
      </c>
      <c r="BR3" s="149">
        <v>1.3872750018142121</v>
      </c>
      <c r="BS3" s="149">
        <v>1.3237639155982452</v>
      </c>
      <c r="BT3" s="149">
        <v>1.3497225727949231</v>
      </c>
      <c r="BU3" s="149">
        <v>1.2778097853075843</v>
      </c>
      <c r="BV3" s="149">
        <v>1.3203206137310601</v>
      </c>
      <c r="BW3" s="149">
        <v>1.3406636615988665</v>
      </c>
      <c r="BX3" s="149">
        <v>1.3272410669310806</v>
      </c>
      <c r="BY3" s="149">
        <v>1.3947515413147311</v>
      </c>
      <c r="BZ3" s="149">
        <v>1.3016937584553221</v>
      </c>
      <c r="CA3" s="149">
        <v>1.3586470728545597</v>
      </c>
      <c r="CB3" s="149">
        <v>1.2011808511939257</v>
      </c>
      <c r="CC3" s="149">
        <v>1.4181715816808496</v>
      </c>
      <c r="CD3" s="149">
        <v>1.2014252889747015</v>
      </c>
      <c r="CE3" s="149">
        <v>1.3164229291580156</v>
      </c>
      <c r="CF3" s="149">
        <v>1.3757728907086237</v>
      </c>
      <c r="CG3" s="149">
        <v>1.3119192594129332</v>
      </c>
      <c r="CH3" s="149">
        <v>1.3778588740425382</v>
      </c>
      <c r="CI3" s="149">
        <v>1.263988287454515</v>
      </c>
      <c r="CJ3" s="149">
        <v>1.31470051590922</v>
      </c>
      <c r="CK3" s="149">
        <v>1.3479488824791424</v>
      </c>
      <c r="CL3" s="149">
        <v>1.3631078251980082</v>
      </c>
      <c r="CM3" s="149">
        <v>1.2936622826560054</v>
      </c>
      <c r="CN3" s="149">
        <v>1.2746994915196834</v>
      </c>
      <c r="CO3" s="149">
        <v>1.3225821745038464</v>
      </c>
      <c r="CP3" s="149">
        <v>1.3219266115717792</v>
      </c>
      <c r="CQ3" s="149">
        <v>1.3648195872094291</v>
      </c>
      <c r="CR3" s="149">
        <v>1.3450144846450882</v>
      </c>
      <c r="CS3" s="149">
        <v>1.3012263342407373</v>
      </c>
      <c r="CT3" s="149">
        <v>1.3597631101155645</v>
      </c>
      <c r="CU3" s="149">
        <v>1.3519525001754324</v>
      </c>
      <c r="CV3" s="149">
        <v>1.2679759657032479</v>
      </c>
      <c r="CW3" s="149">
        <v>1.2917335195351929</v>
      </c>
    </row>
    <row r="4" spans="1:101" x14ac:dyDescent="0.25">
      <c r="A4" s="150" t="s">
        <v>126</v>
      </c>
      <c r="B4" s="149">
        <v>2.3990878945285812</v>
      </c>
      <c r="C4" s="149">
        <v>2.5696681960560079</v>
      </c>
      <c r="D4" s="149">
        <v>2.4187844376019583</v>
      </c>
      <c r="E4" s="149">
        <v>2.2855667962261319</v>
      </c>
      <c r="F4" s="149">
        <v>2.4710896210571791</v>
      </c>
      <c r="G4" s="149">
        <v>2.3603804750055835</v>
      </c>
      <c r="H4" s="149">
        <v>2.4736466543367062</v>
      </c>
      <c r="I4" s="149">
        <v>2.481799430137686</v>
      </c>
      <c r="J4" s="149">
        <v>2.4833011036821921</v>
      </c>
      <c r="K4" s="149">
        <v>2.4347241069850729</v>
      </c>
      <c r="L4" s="149">
        <v>2.4250318027846749</v>
      </c>
      <c r="M4" s="149">
        <v>2.518106363762759</v>
      </c>
      <c r="N4" s="149">
        <v>2.441112150862335</v>
      </c>
      <c r="O4" s="149">
        <v>2.5270215680730583</v>
      </c>
      <c r="P4" s="149">
        <v>2.402969763664021</v>
      </c>
      <c r="Q4" s="149">
        <v>2.4181790373620951</v>
      </c>
      <c r="R4" s="149">
        <v>2.5332707007323787</v>
      </c>
      <c r="S4" s="149">
        <v>2.491651812457603</v>
      </c>
      <c r="T4" s="149">
        <v>2.5460261652036027</v>
      </c>
      <c r="U4" s="149">
        <v>2.5016001421515965</v>
      </c>
      <c r="V4" s="149">
        <v>2.4506610230935464</v>
      </c>
      <c r="W4" s="149">
        <v>2.4522539404924402</v>
      </c>
      <c r="X4" s="149">
        <v>2.417212106718202</v>
      </c>
      <c r="Y4" s="149">
        <v>2.4284300724368109</v>
      </c>
      <c r="Z4" s="149">
        <v>2.3562250107165905</v>
      </c>
      <c r="AA4" s="149">
        <v>2.4323735525300667</v>
      </c>
      <c r="AB4" s="149">
        <v>2.4482914347206957</v>
      </c>
      <c r="AC4" s="149">
        <v>2.4101586360773251</v>
      </c>
      <c r="AD4" s="149">
        <v>2.4828211892060419</v>
      </c>
      <c r="AE4" s="149">
        <v>2.3514442677402054</v>
      </c>
      <c r="AF4" s="149">
        <v>2.3912136606690453</v>
      </c>
      <c r="AG4" s="149">
        <v>2.3852282618709948</v>
      </c>
      <c r="AH4" s="149">
        <v>2.480535263825582</v>
      </c>
      <c r="AI4" s="149">
        <v>2.4984535099863767</v>
      </c>
      <c r="AJ4" s="149">
        <v>2.5269073976091496</v>
      </c>
      <c r="AK4" s="149">
        <v>2.4546531853696889</v>
      </c>
      <c r="AL4" s="149">
        <v>2.4985424378055652</v>
      </c>
      <c r="AM4" s="149">
        <v>2.4649491310592357</v>
      </c>
      <c r="AN4" s="149">
        <v>2.5173033605970003</v>
      </c>
      <c r="AO4" s="149">
        <v>2.381086889104858</v>
      </c>
      <c r="AP4" s="149">
        <v>2.3298619604956503</v>
      </c>
      <c r="AQ4" s="149">
        <v>2.4417440182615247</v>
      </c>
      <c r="AR4" s="149">
        <v>2.4541321679278405</v>
      </c>
      <c r="AS4" s="149">
        <v>2.398173464160279</v>
      </c>
      <c r="AT4" s="149">
        <v>2.543934010490716</v>
      </c>
      <c r="AU4" s="149">
        <v>2.4855716427186576</v>
      </c>
      <c r="AV4" s="149">
        <v>2.5303629158573275</v>
      </c>
      <c r="AW4" s="149">
        <v>2.4523099319138386</v>
      </c>
      <c r="AX4" s="149">
        <v>2.5716121130192429</v>
      </c>
      <c r="AY4" s="149">
        <v>2.440260175321411</v>
      </c>
      <c r="AZ4" s="149">
        <v>2.3137618048523931</v>
      </c>
      <c r="BA4" s="149">
        <v>2.4573943393349627</v>
      </c>
      <c r="BB4" s="149">
        <v>2.4432429187890525</v>
      </c>
      <c r="BC4" s="149">
        <v>2.5226680601501998</v>
      </c>
      <c r="BD4" s="149">
        <v>2.4015425797681531</v>
      </c>
      <c r="BE4" s="149">
        <v>2.5004365096830465</v>
      </c>
      <c r="BF4" s="149">
        <v>2.486652848791187</v>
      </c>
      <c r="BG4" s="149">
        <v>2.470945035188012</v>
      </c>
      <c r="BH4" s="149">
        <v>2.4543857564988643</v>
      </c>
      <c r="BI4" s="149">
        <v>2.3935406153249028</v>
      </c>
      <c r="BJ4" s="149">
        <v>2.490445065259737</v>
      </c>
      <c r="BK4" s="149">
        <v>2.4378818681194661</v>
      </c>
      <c r="BL4" s="149">
        <v>2.4812978827280352</v>
      </c>
      <c r="BM4" s="149">
        <v>2.5058730265283256</v>
      </c>
      <c r="BN4" s="149">
        <v>2.4120744400465246</v>
      </c>
      <c r="BO4" s="149">
        <v>2.3923479894529072</v>
      </c>
      <c r="BP4" s="149">
        <v>2.4616907391237066</v>
      </c>
      <c r="BQ4" s="149">
        <v>2.4197292944533508</v>
      </c>
      <c r="BR4" s="149">
        <v>2.5075802213025495</v>
      </c>
      <c r="BS4" s="149">
        <v>2.4867565036827459</v>
      </c>
      <c r="BT4" s="149">
        <v>2.5007672698566243</v>
      </c>
      <c r="BU4" s="149">
        <v>2.4062450772388124</v>
      </c>
      <c r="BV4" s="149">
        <v>2.4580100527484228</v>
      </c>
      <c r="BW4" s="149">
        <v>2.3996104340304409</v>
      </c>
      <c r="BX4" s="149">
        <v>2.4358869404301826</v>
      </c>
      <c r="BY4" s="149">
        <v>2.5313966969921187</v>
      </c>
      <c r="BZ4" s="149">
        <v>2.4320708503831709</v>
      </c>
      <c r="CA4" s="149">
        <v>2.5098239747503421</v>
      </c>
      <c r="CB4" s="149">
        <v>2.3398942771691194</v>
      </c>
      <c r="CC4" s="149">
        <v>2.6027718107708155</v>
      </c>
      <c r="CD4" s="149">
        <v>2.2514956138772435</v>
      </c>
      <c r="CE4" s="149">
        <v>2.3948267330323407</v>
      </c>
      <c r="CF4" s="149">
        <v>2.5399512572524414</v>
      </c>
      <c r="CG4" s="149">
        <v>2.5333894270278319</v>
      </c>
      <c r="CH4" s="149">
        <v>2.4905600229059601</v>
      </c>
      <c r="CI4" s="149">
        <v>2.4982451275881035</v>
      </c>
      <c r="CJ4" s="149">
        <v>2.3973043424995688</v>
      </c>
      <c r="CK4" s="149">
        <v>2.5064432270500316</v>
      </c>
      <c r="CL4" s="149">
        <v>2.525567478272114</v>
      </c>
      <c r="CM4" s="149">
        <v>2.4258118436535105</v>
      </c>
      <c r="CN4" s="149">
        <v>2.4164882433748147</v>
      </c>
      <c r="CO4" s="149">
        <v>2.4534057163081493</v>
      </c>
      <c r="CP4" s="149">
        <v>2.430437513528481</v>
      </c>
      <c r="CQ4" s="149">
        <v>2.5287390325590673</v>
      </c>
      <c r="CR4" s="149">
        <v>2.4831651025900117</v>
      </c>
      <c r="CS4" s="149">
        <v>2.477350075416076</v>
      </c>
      <c r="CT4" s="149">
        <v>2.4309968426390394</v>
      </c>
      <c r="CU4" s="149">
        <v>2.5244566504777297</v>
      </c>
      <c r="CV4" s="149">
        <v>2.4349211101738097</v>
      </c>
      <c r="CW4" s="149">
        <v>2.4562688148225775</v>
      </c>
    </row>
    <row r="5" spans="1:101" x14ac:dyDescent="0.25">
      <c r="A5" s="146" t="s">
        <v>127</v>
      </c>
      <c r="B5" s="149">
        <v>237.08633310635392</v>
      </c>
      <c r="C5" s="149">
        <v>254.85062226767229</v>
      </c>
      <c r="D5" s="149">
        <v>234.76437188489598</v>
      </c>
      <c r="E5" s="149">
        <v>217.53218095846364</v>
      </c>
      <c r="F5" s="149">
        <v>248.85326066175827</v>
      </c>
      <c r="G5" s="149">
        <v>226.17998786965268</v>
      </c>
      <c r="H5" s="149">
        <v>247.51017406039628</v>
      </c>
      <c r="I5" s="149">
        <v>245.69814358363092</v>
      </c>
      <c r="J5" s="149">
        <v>251.83594722047644</v>
      </c>
      <c r="K5" s="149">
        <v>245.76391574037558</v>
      </c>
      <c r="L5" s="149">
        <v>239.07960596865382</v>
      </c>
      <c r="M5" s="149">
        <v>245.44130851499364</v>
      </c>
      <c r="N5" s="149">
        <v>239.80337011412348</v>
      </c>
      <c r="O5" s="149">
        <v>259.24268321878901</v>
      </c>
      <c r="P5" s="149">
        <v>238.74211357814892</v>
      </c>
      <c r="Q5" s="149">
        <v>238.11951226730278</v>
      </c>
      <c r="R5" s="149">
        <v>256.60542039183269</v>
      </c>
      <c r="S5" s="149">
        <v>247.11323269432464</v>
      </c>
      <c r="T5" s="149">
        <v>255.05191525539618</v>
      </c>
      <c r="U5" s="149">
        <v>250.60147306377465</v>
      </c>
      <c r="V5" s="149">
        <v>238.14658883238462</v>
      </c>
      <c r="W5" s="149">
        <v>237.86863222776668</v>
      </c>
      <c r="X5" s="149">
        <v>244.42280067344643</v>
      </c>
      <c r="Y5" s="149">
        <v>234.98632171520904</v>
      </c>
      <c r="Z5" s="149">
        <v>238.11732755359427</v>
      </c>
      <c r="AA5" s="149">
        <v>239.08801213398482</v>
      </c>
      <c r="AB5" s="149">
        <v>237.62828631112635</v>
      </c>
      <c r="AC5" s="149">
        <v>235.34490211107996</v>
      </c>
      <c r="AD5" s="149">
        <v>248.72026383634645</v>
      </c>
      <c r="AE5" s="149">
        <v>230.16489773645307</v>
      </c>
      <c r="AF5" s="149">
        <v>249.67083809926797</v>
      </c>
      <c r="AG5" s="149">
        <v>235.43606020114879</v>
      </c>
      <c r="AH5" s="149">
        <v>243.38428353300418</v>
      </c>
      <c r="AI5" s="149">
        <v>240.14547266574937</v>
      </c>
      <c r="AJ5" s="149">
        <v>241.09669405423767</v>
      </c>
      <c r="AK5" s="149">
        <v>237.52379352547871</v>
      </c>
      <c r="AL5" s="149">
        <v>243.2404549746006</v>
      </c>
      <c r="AM5" s="149">
        <v>233.01019138895245</v>
      </c>
      <c r="AN5" s="149">
        <v>246.2514993336948</v>
      </c>
      <c r="AO5" s="149">
        <v>225.78306266100185</v>
      </c>
      <c r="AP5" s="149">
        <v>221.19983554352822</v>
      </c>
      <c r="AQ5" s="149">
        <v>244.31803382722666</v>
      </c>
      <c r="AR5" s="149">
        <v>243.53652748789804</v>
      </c>
      <c r="AS5" s="149">
        <v>240.09948447063499</v>
      </c>
      <c r="AT5" s="149">
        <v>250.50267844479168</v>
      </c>
      <c r="AU5" s="149">
        <v>243.14739069653692</v>
      </c>
      <c r="AV5" s="149">
        <v>261.81813935253172</v>
      </c>
      <c r="AW5" s="149">
        <v>244.07696498813027</v>
      </c>
      <c r="AX5" s="149">
        <v>247.47984805291065</v>
      </c>
      <c r="AY5" s="149">
        <v>234.40852154705084</v>
      </c>
      <c r="AZ5" s="149">
        <v>225.93203506205722</v>
      </c>
      <c r="BA5" s="149">
        <v>245.16122350071157</v>
      </c>
      <c r="BB5" s="149">
        <v>245.90521376753344</v>
      </c>
      <c r="BC5" s="149">
        <v>239.20828899777189</v>
      </c>
      <c r="BD5" s="149">
        <v>241.42566287198667</v>
      </c>
      <c r="BE5" s="149">
        <v>237.83563742102862</v>
      </c>
      <c r="BF5" s="149">
        <v>245.15471615141348</v>
      </c>
      <c r="BG5" s="149">
        <v>238.954919873476</v>
      </c>
      <c r="BH5" s="149">
        <v>236.34291078756709</v>
      </c>
      <c r="BI5" s="149">
        <v>244.2819392699239</v>
      </c>
      <c r="BJ5" s="149">
        <v>252.41393220250157</v>
      </c>
      <c r="BK5" s="149">
        <v>236.18773157604474</v>
      </c>
      <c r="BL5" s="149">
        <v>247.39999477788351</v>
      </c>
      <c r="BM5" s="149">
        <v>244.83853512138521</v>
      </c>
      <c r="BN5" s="149">
        <v>246.17347961651296</v>
      </c>
      <c r="BO5" s="149">
        <v>246.97474832293247</v>
      </c>
      <c r="BP5" s="149">
        <v>241.6801084469098</v>
      </c>
      <c r="BQ5" s="149">
        <v>242.25760347997664</v>
      </c>
      <c r="BR5" s="149">
        <v>253.70811650825794</v>
      </c>
      <c r="BS5" s="149">
        <v>242.09305962323202</v>
      </c>
      <c r="BT5" s="149">
        <v>246.84043993055388</v>
      </c>
      <c r="BU5" s="149">
        <v>233.68886014831054</v>
      </c>
      <c r="BV5" s="149">
        <v>241.46334047587447</v>
      </c>
      <c r="BW5" s="149">
        <v>245.1837249359339</v>
      </c>
      <c r="BX5" s="149">
        <v>242.72896924051352</v>
      </c>
      <c r="BY5" s="149">
        <v>255.07544364397054</v>
      </c>
      <c r="BZ5" s="149">
        <v>238.05681735515273</v>
      </c>
      <c r="CA5" s="149">
        <v>248.47257350028389</v>
      </c>
      <c r="CB5" s="149">
        <v>219.67478037423029</v>
      </c>
      <c r="CC5" s="149">
        <v>259.35855573210358</v>
      </c>
      <c r="CD5" s="149">
        <v>219.7194837307263</v>
      </c>
      <c r="CE5" s="149">
        <v>240.75052275013354</v>
      </c>
      <c r="CF5" s="149">
        <v>251.60458336547714</v>
      </c>
      <c r="CG5" s="149">
        <v>239.92688103028291</v>
      </c>
      <c r="CH5" s="149">
        <v>251.98607290577948</v>
      </c>
      <c r="CI5" s="149">
        <v>231.16115209976982</v>
      </c>
      <c r="CJ5" s="149">
        <v>240.43552376245677</v>
      </c>
      <c r="CK5" s="149">
        <v>246.51606327221489</v>
      </c>
      <c r="CL5" s="149">
        <v>249.28836638474161</v>
      </c>
      <c r="CM5" s="149">
        <v>236.58800216338358</v>
      </c>
      <c r="CN5" s="149">
        <v>233.12004230204093</v>
      </c>
      <c r="CO5" s="149">
        <v>241.87694003132106</v>
      </c>
      <c r="CP5" s="149">
        <v>241.7570491398036</v>
      </c>
      <c r="CQ5" s="149">
        <v>249.60141744906559</v>
      </c>
      <c r="CR5" s="149">
        <v>245.97941369185762</v>
      </c>
      <c r="CS5" s="149">
        <v>237.97133371496776</v>
      </c>
      <c r="CT5" s="149">
        <v>248.67667702054646</v>
      </c>
      <c r="CU5" s="149">
        <v>247.24825429678938</v>
      </c>
      <c r="CV5" s="149">
        <v>231.89042808067046</v>
      </c>
      <c r="CW5" s="149">
        <v>236.23526542558321</v>
      </c>
    </row>
    <row r="6" spans="1:101" x14ac:dyDescent="0.25">
      <c r="A6" s="151" t="s">
        <v>128</v>
      </c>
      <c r="B6" s="162">
        <v>18.453129975467348</v>
      </c>
      <c r="C6" s="162">
        <v>19.095134326079702</v>
      </c>
      <c r="D6" s="162">
        <v>16.457129853978909</v>
      </c>
      <c r="E6" s="162">
        <v>15.036490093603867</v>
      </c>
      <c r="F6" s="162">
        <v>26.471714769042034</v>
      </c>
      <c r="G6" s="162">
        <v>19.175549026759132</v>
      </c>
      <c r="H6" s="162">
        <v>17.815426228745263</v>
      </c>
      <c r="I6" s="162">
        <v>20.625077343189073</v>
      </c>
      <c r="J6" s="162">
        <v>21.7339139361479</v>
      </c>
      <c r="K6" s="162">
        <v>19.150091521733103</v>
      </c>
      <c r="L6" s="162">
        <v>17.28650987404739</v>
      </c>
      <c r="M6" s="162">
        <v>19.926700081810619</v>
      </c>
      <c r="N6" s="162">
        <v>18.993044078394849</v>
      </c>
      <c r="O6" s="162">
        <v>20.134483360671311</v>
      </c>
      <c r="P6" s="162">
        <v>17.852260567837604</v>
      </c>
      <c r="Q6" s="162">
        <v>16.472895232882315</v>
      </c>
      <c r="R6" s="162">
        <v>15.148685641262414</v>
      </c>
      <c r="S6" s="162">
        <v>17.420211658114209</v>
      </c>
      <c r="T6" s="162">
        <v>23.874439693009226</v>
      </c>
      <c r="U6" s="162">
        <v>15.031536866854831</v>
      </c>
      <c r="V6" s="162">
        <v>17.132532860845398</v>
      </c>
      <c r="W6" s="162">
        <v>29.388517210787022</v>
      </c>
      <c r="X6" s="162">
        <v>22.053922779555279</v>
      </c>
      <c r="Y6" s="162">
        <v>20.011642772863624</v>
      </c>
      <c r="Z6" s="162">
        <v>21.551937805834388</v>
      </c>
      <c r="AA6" s="162">
        <v>20.265859610756348</v>
      </c>
      <c r="AB6" s="162">
        <v>18.387040030961536</v>
      </c>
      <c r="AC6" s="162">
        <v>19.958002237020558</v>
      </c>
      <c r="AD6" s="162">
        <v>17.472490318692316</v>
      </c>
      <c r="AE6" s="162">
        <v>15.659200615286396</v>
      </c>
      <c r="AF6" s="162">
        <v>16.85724453008126</v>
      </c>
      <c r="AG6" s="162">
        <v>25.326947839935606</v>
      </c>
      <c r="AH6" s="162">
        <v>19.479723056417953</v>
      </c>
      <c r="AI6" s="162">
        <v>19.4280747161487</v>
      </c>
      <c r="AJ6" s="162">
        <v>18.282205827438425</v>
      </c>
      <c r="AK6" s="162">
        <v>17.393488980297139</v>
      </c>
      <c r="AL6" s="162">
        <v>19.898430601862586</v>
      </c>
      <c r="AM6" s="162">
        <v>18.159003552841423</v>
      </c>
      <c r="AN6" s="162">
        <v>16.920087654731546</v>
      </c>
      <c r="AO6" s="162">
        <v>19.162366137636837</v>
      </c>
      <c r="AP6" s="162">
        <v>17.796018664089317</v>
      </c>
      <c r="AQ6" s="162">
        <v>17.908904603077868</v>
      </c>
      <c r="AR6" s="162">
        <v>15.272909652143138</v>
      </c>
      <c r="AS6" s="162">
        <v>20.441732953659894</v>
      </c>
      <c r="AT6" s="162">
        <v>17.831728061790884</v>
      </c>
      <c r="AU6" s="162">
        <v>18.755076546708047</v>
      </c>
      <c r="AV6" s="162">
        <v>19.493722326655984</v>
      </c>
      <c r="AW6" s="162">
        <v>21.069125352477684</v>
      </c>
      <c r="AX6" s="162">
        <v>19.678490748300145</v>
      </c>
      <c r="AY6" s="162">
        <v>21.053742771064531</v>
      </c>
      <c r="AZ6" s="162">
        <v>18.95606027909152</v>
      </c>
      <c r="BA6" s="162">
        <v>18.603930496272501</v>
      </c>
      <c r="BB6" s="162">
        <v>19.353497186752616</v>
      </c>
      <c r="BC6" s="162">
        <v>18.22359946813857</v>
      </c>
      <c r="BD6" s="162">
        <v>19.561359419877462</v>
      </c>
      <c r="BE6" s="162">
        <v>17.84371797157295</v>
      </c>
      <c r="BF6" s="162">
        <v>25.076445507452608</v>
      </c>
      <c r="BG6" s="162">
        <v>19.321351790613718</v>
      </c>
      <c r="BH6" s="162">
        <v>17.699983565706557</v>
      </c>
      <c r="BI6" s="162">
        <v>19.831002114130641</v>
      </c>
      <c r="BJ6" s="162">
        <v>19.711017127903681</v>
      </c>
      <c r="BK6" s="162">
        <v>26.257275870451522</v>
      </c>
      <c r="BL6" s="162">
        <v>19.079362276800087</v>
      </c>
      <c r="BM6" s="162">
        <v>31.339017044612088</v>
      </c>
      <c r="BN6" s="162">
        <v>23.82002511811816</v>
      </c>
      <c r="BO6" s="162">
        <v>25.269340319509727</v>
      </c>
      <c r="BP6" s="162">
        <v>16.741740900066411</v>
      </c>
      <c r="BQ6" s="162">
        <v>23.941525624612886</v>
      </c>
      <c r="BR6" s="162">
        <v>17.527454982318396</v>
      </c>
      <c r="BS6" s="162">
        <v>20.51010515617649</v>
      </c>
      <c r="BT6" s="162">
        <v>15.541223402218979</v>
      </c>
      <c r="BU6" s="162">
        <v>18.020962613969363</v>
      </c>
      <c r="BV6" s="162">
        <v>22.460476438211927</v>
      </c>
      <c r="BW6" s="162">
        <v>18.940349844544745</v>
      </c>
      <c r="BX6" s="162">
        <v>16.656904198529496</v>
      </c>
      <c r="BY6" s="162">
        <v>18.342497467181872</v>
      </c>
      <c r="BZ6" s="162">
        <v>17.174299083385247</v>
      </c>
      <c r="CA6" s="162">
        <v>17.916916786884631</v>
      </c>
      <c r="CB6" s="162">
        <v>18.898628973092872</v>
      </c>
      <c r="CC6" s="162">
        <v>18.795320356104803</v>
      </c>
      <c r="CD6" s="162">
        <v>18.565505670835975</v>
      </c>
      <c r="CE6" s="162">
        <v>17.382269618055915</v>
      </c>
      <c r="CF6" s="162">
        <v>19.031847310767535</v>
      </c>
      <c r="CG6" s="162">
        <v>15.762518406318163</v>
      </c>
      <c r="CH6" s="162">
        <v>21.008801992622356</v>
      </c>
      <c r="CI6" s="162">
        <v>20.189159855928708</v>
      </c>
      <c r="CJ6" s="162">
        <v>20.06063404969132</v>
      </c>
      <c r="CK6" s="162">
        <v>18.704525950014606</v>
      </c>
      <c r="CL6" s="162">
        <v>17.647091263953509</v>
      </c>
      <c r="CM6" s="162">
        <v>14.981259102633356</v>
      </c>
      <c r="CN6" s="162">
        <v>17.863591226927003</v>
      </c>
      <c r="CO6" s="162">
        <v>16.235789615344121</v>
      </c>
      <c r="CP6" s="162">
        <v>18.575467970645544</v>
      </c>
      <c r="CQ6" s="162">
        <v>20.351171649848016</v>
      </c>
      <c r="CR6" s="162">
        <v>23.695509827717611</v>
      </c>
      <c r="CS6" s="162">
        <v>19.242976117148075</v>
      </c>
      <c r="CT6" s="162">
        <v>20.482618049113132</v>
      </c>
      <c r="CU6" s="162">
        <v>19.190857232259184</v>
      </c>
      <c r="CV6" s="162">
        <v>17.884305469629648</v>
      </c>
      <c r="CW6" s="162">
        <v>17.205141873382853</v>
      </c>
    </row>
    <row r="7" spans="1:101" x14ac:dyDescent="0.25">
      <c r="A7" s="150" t="s">
        <v>129</v>
      </c>
      <c r="B7" s="149">
        <v>54.036667738822771</v>
      </c>
      <c r="C7" s="149">
        <v>54.22965583789</v>
      </c>
      <c r="D7" s="149">
        <v>53.071727243486656</v>
      </c>
      <c r="E7" s="149">
        <v>52.04245738179479</v>
      </c>
      <c r="F7" s="149">
        <v>55.065937600514637</v>
      </c>
      <c r="G7" s="149">
        <v>52.396268896751366</v>
      </c>
      <c r="H7" s="149">
        <v>54.712126085558054</v>
      </c>
      <c r="I7" s="149">
        <v>54.133161788356389</v>
      </c>
      <c r="J7" s="149">
        <v>55.451913798649088</v>
      </c>
      <c r="K7" s="149">
        <v>55.194596333226123</v>
      </c>
      <c r="L7" s="149">
        <v>53.908009006111293</v>
      </c>
      <c r="M7" s="149">
        <v>53.296880025731738</v>
      </c>
      <c r="N7" s="149">
        <v>53.715020907044064</v>
      </c>
      <c r="O7" s="149">
        <v>56.095207462206496</v>
      </c>
      <c r="P7" s="149">
        <v>54.326149887423611</v>
      </c>
      <c r="Q7" s="149">
        <v>53.84367963975555</v>
      </c>
      <c r="R7" s="149">
        <v>55.387584432293345</v>
      </c>
      <c r="S7" s="149">
        <v>54.22965583789</v>
      </c>
      <c r="T7" s="149">
        <v>54.776455451913797</v>
      </c>
      <c r="U7" s="149">
        <v>54.776455451913797</v>
      </c>
      <c r="V7" s="149">
        <v>53.136056609842399</v>
      </c>
      <c r="W7" s="149">
        <v>53.039562560308781</v>
      </c>
      <c r="X7" s="149">
        <v>55.291090382759734</v>
      </c>
      <c r="Y7" s="149">
        <v>52.910903827597302</v>
      </c>
      <c r="Z7" s="149">
        <v>55.258925699581866</v>
      </c>
      <c r="AA7" s="149">
        <v>53.747185590221932</v>
      </c>
      <c r="AB7" s="149">
        <v>53.071727243486656</v>
      </c>
      <c r="AC7" s="149">
        <v>53.393374075265356</v>
      </c>
      <c r="AD7" s="149">
        <v>54.776455451913797</v>
      </c>
      <c r="AE7" s="149">
        <v>53.522032807976835</v>
      </c>
      <c r="AF7" s="149">
        <v>57.092312640720486</v>
      </c>
      <c r="AG7" s="149">
        <v>53.972338372467036</v>
      </c>
      <c r="AH7" s="149">
        <v>53.650691540688321</v>
      </c>
      <c r="AI7" s="149">
        <v>52.557092312640719</v>
      </c>
      <c r="AJ7" s="149">
        <v>52.171116114506276</v>
      </c>
      <c r="AK7" s="149">
        <v>52.910903827597302</v>
      </c>
      <c r="AL7" s="149">
        <v>53.23255065937601</v>
      </c>
      <c r="AM7" s="149">
        <v>51.688645866838215</v>
      </c>
      <c r="AN7" s="149">
        <v>53.489868124798967</v>
      </c>
      <c r="AO7" s="149">
        <v>51.849469282727568</v>
      </c>
      <c r="AP7" s="149">
        <v>51.913798649083311</v>
      </c>
      <c r="AQ7" s="149">
        <v>54.712126085558054</v>
      </c>
      <c r="AR7" s="149">
        <v>54.261820521067875</v>
      </c>
      <c r="AS7" s="149">
        <v>54.744290768735922</v>
      </c>
      <c r="AT7" s="149">
        <v>53.84367963975555</v>
      </c>
      <c r="AU7" s="149">
        <v>53.489868124798967</v>
      </c>
      <c r="AV7" s="149">
        <v>56.577677709874564</v>
      </c>
      <c r="AW7" s="149">
        <v>54.422643936957215</v>
      </c>
      <c r="AX7" s="149">
        <v>52.621421678996462</v>
      </c>
      <c r="AY7" s="149">
        <v>52.524927629462844</v>
      </c>
      <c r="AZ7" s="149">
        <v>53.393374075265356</v>
      </c>
      <c r="BA7" s="149">
        <v>54.551302669668701</v>
      </c>
      <c r="BB7" s="149">
        <v>55.033772917336762</v>
      </c>
      <c r="BC7" s="149">
        <v>51.849469282727568</v>
      </c>
      <c r="BD7" s="149">
        <v>54.969443550981026</v>
      </c>
      <c r="BE7" s="149">
        <v>52.010292698616922</v>
      </c>
      <c r="BF7" s="149">
        <v>53.908009006111293</v>
      </c>
      <c r="BG7" s="149">
        <v>52.878739144419427</v>
      </c>
      <c r="BH7" s="149">
        <v>52.65358636217433</v>
      </c>
      <c r="BI7" s="149">
        <v>55.805725313605656</v>
      </c>
      <c r="BJ7" s="149">
        <v>55.41974911547122</v>
      </c>
      <c r="BK7" s="149">
        <v>52.975233193953045</v>
      </c>
      <c r="BL7" s="149">
        <v>54.519137986490826</v>
      </c>
      <c r="BM7" s="149">
        <v>53.425538758443224</v>
      </c>
      <c r="BN7" s="149">
        <v>55.805725313605656</v>
      </c>
      <c r="BO7" s="149">
        <v>56.449018977163078</v>
      </c>
      <c r="BP7" s="149">
        <v>53.682856223866196</v>
      </c>
      <c r="BQ7" s="149">
        <v>54.744290768735922</v>
      </c>
      <c r="BR7" s="149">
        <v>55.323255065937602</v>
      </c>
      <c r="BS7" s="149">
        <v>53.23255065937601</v>
      </c>
      <c r="BT7" s="149">
        <v>53.972338372467036</v>
      </c>
      <c r="BU7" s="149">
        <v>53.103891926664524</v>
      </c>
      <c r="BV7" s="149">
        <v>53.715020907044064</v>
      </c>
      <c r="BW7" s="149">
        <v>55.870054679961399</v>
      </c>
      <c r="BX7" s="149">
        <v>54.486973303312958</v>
      </c>
      <c r="BY7" s="149">
        <v>55.098102283692505</v>
      </c>
      <c r="BZ7" s="149">
        <v>53.522032807976835</v>
      </c>
      <c r="CA7" s="149">
        <v>54.133161788356389</v>
      </c>
      <c r="CB7" s="149">
        <v>51.334834351881632</v>
      </c>
      <c r="CC7" s="149">
        <v>54.486973303312958</v>
      </c>
      <c r="CD7" s="149">
        <v>53.361209392087481</v>
      </c>
      <c r="CE7" s="149">
        <v>54.969443550981026</v>
      </c>
      <c r="CF7" s="149">
        <v>54.165326471534257</v>
      </c>
      <c r="CG7" s="149">
        <v>51.785139916371826</v>
      </c>
      <c r="CH7" s="149">
        <v>55.323255065937602</v>
      </c>
      <c r="CI7" s="149">
        <v>50.595046638790606</v>
      </c>
      <c r="CJ7" s="149">
        <v>54.84078481826954</v>
      </c>
      <c r="CK7" s="149">
        <v>53.779350273399807</v>
      </c>
      <c r="CL7" s="149">
        <v>53.972338372467036</v>
      </c>
      <c r="CM7" s="149">
        <v>53.329044708909613</v>
      </c>
      <c r="CN7" s="149">
        <v>52.750080411707941</v>
      </c>
      <c r="CO7" s="149">
        <v>53.908009006111293</v>
      </c>
      <c r="CP7" s="149">
        <v>54.390479253779354</v>
      </c>
      <c r="CQ7" s="149">
        <v>53.972338372467036</v>
      </c>
      <c r="CR7" s="149">
        <v>54.165326471534257</v>
      </c>
      <c r="CS7" s="149">
        <v>52.524927629462844</v>
      </c>
      <c r="CT7" s="149">
        <v>55.934384046317142</v>
      </c>
      <c r="CU7" s="149">
        <v>53.55419749115471</v>
      </c>
      <c r="CV7" s="149">
        <v>52.074622064972665</v>
      </c>
      <c r="CW7" s="149">
        <v>52.589256995818587</v>
      </c>
    </row>
    <row r="8" spans="1:101" x14ac:dyDescent="0.25">
      <c r="A8" s="163"/>
    </row>
    <row r="9" spans="1:101" x14ac:dyDescent="0.25">
      <c r="A9" t="s">
        <v>130</v>
      </c>
    </row>
    <row r="10" spans="1:101" x14ac:dyDescent="0.25">
      <c r="A10" t="s">
        <v>131</v>
      </c>
    </row>
    <row r="12" spans="1:101" x14ac:dyDescent="0.25">
      <c r="A12" s="108" t="s">
        <v>152</v>
      </c>
      <c r="B12" s="108"/>
      <c r="C12" s="108"/>
      <c r="D12" s="108"/>
      <c r="E12" s="108">
        <v>3109</v>
      </c>
      <c r="F12" s="108" t="s">
        <v>9</v>
      </c>
    </row>
    <row r="13" spans="1:101" x14ac:dyDescent="0.25">
      <c r="A13" s="108" t="s">
        <v>153</v>
      </c>
      <c r="B13" s="108"/>
      <c r="C13" s="108"/>
      <c r="D13" s="108"/>
      <c r="E13" s="143">
        <f t="shared" ref="E13:E18" si="5">AVERAGE(B2:CW2)</f>
        <v>1675.41</v>
      </c>
      <c r="F13" s="108" t="s">
        <v>9</v>
      </c>
    </row>
    <row r="14" spans="1:101" x14ac:dyDescent="0.25">
      <c r="A14" s="108" t="s">
        <v>154</v>
      </c>
      <c r="B14" s="108"/>
      <c r="C14" s="108"/>
      <c r="D14" s="108"/>
      <c r="E14" s="131">
        <f t="shared" si="5"/>
        <v>1.3231074418381648</v>
      </c>
      <c r="F14" s="108" t="s">
        <v>15</v>
      </c>
    </row>
    <row r="15" spans="1:101" x14ac:dyDescent="0.25">
      <c r="A15" s="108" t="s">
        <v>155</v>
      </c>
      <c r="B15" s="108"/>
      <c r="C15" s="108"/>
      <c r="D15" s="108"/>
      <c r="E15" s="131">
        <f t="shared" si="5"/>
        <v>2.4551627401296421</v>
      </c>
      <c r="F15" s="108" t="s">
        <v>15</v>
      </c>
    </row>
    <row r="16" spans="1:101" x14ac:dyDescent="0.25">
      <c r="A16" s="108" t="s">
        <v>156</v>
      </c>
      <c r="B16" s="108"/>
      <c r="C16" s="108"/>
      <c r="D16" s="108"/>
      <c r="E16" s="131">
        <f t="shared" si="5"/>
        <v>241.97300215734424</v>
      </c>
      <c r="F16" s="108" t="s">
        <v>15</v>
      </c>
    </row>
    <row r="17" spans="1:6" x14ac:dyDescent="0.25">
      <c r="A17" s="108" t="s">
        <v>137</v>
      </c>
      <c r="B17" s="108"/>
      <c r="C17" s="108"/>
      <c r="D17" s="108"/>
      <c r="E17" s="131">
        <f t="shared" si="5"/>
        <v>19.337210285867329</v>
      </c>
      <c r="F17" s="108" t="s">
        <v>15</v>
      </c>
    </row>
    <row r="18" spans="1:6" x14ac:dyDescent="0.25">
      <c r="A18" s="108" t="s">
        <v>138</v>
      </c>
      <c r="B18" s="108"/>
      <c r="C18" s="108"/>
      <c r="D18" s="108"/>
      <c r="E18" s="131">
        <f t="shared" si="5"/>
        <v>53.889031843036335</v>
      </c>
      <c r="F18" s="108" t="s">
        <v>13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87A3-AE4D-4ADE-8B36-52094649BB97}">
  <dimension ref="A1:O3654"/>
  <sheetViews>
    <sheetView workbookViewId="0">
      <selection activeCell="M25" sqref="M25"/>
    </sheetView>
  </sheetViews>
  <sheetFormatPr defaultRowHeight="15" x14ac:dyDescent="0.25"/>
  <cols>
    <col min="1" max="1" width="12.7109375" style="82" customWidth="1"/>
    <col min="2" max="2" width="12" style="82" customWidth="1"/>
    <col min="3" max="6" width="9.140625" style="82"/>
    <col min="9" max="9" width="15.140625" customWidth="1"/>
    <col min="12" max="12" width="19.85546875" bestFit="1" customWidth="1"/>
    <col min="14" max="14" width="10.85546875" customWidth="1"/>
  </cols>
  <sheetData>
    <row r="1" spans="1:15" s="79" customFormat="1" ht="37.5" customHeight="1" x14ac:dyDescent="0.25">
      <c r="A1" s="1" t="s">
        <v>0</v>
      </c>
      <c r="B1" s="77" t="s">
        <v>52</v>
      </c>
      <c r="C1" s="78" t="s">
        <v>53</v>
      </c>
      <c r="D1" s="78" t="s">
        <v>54</v>
      </c>
      <c r="E1" s="78" t="s">
        <v>55</v>
      </c>
      <c r="F1" s="78" t="s">
        <v>56</v>
      </c>
      <c r="G1" s="78"/>
      <c r="L1" s="80"/>
      <c r="M1" s="80" t="s">
        <v>57</v>
      </c>
    </row>
    <row r="2" spans="1:15" x14ac:dyDescent="0.25">
      <c r="A2" s="1">
        <v>39448</v>
      </c>
      <c r="B2" s="152">
        <v>5.3</v>
      </c>
      <c r="C2" s="82">
        <f>IF(B2&gt;0,1,0)</f>
        <v>1</v>
      </c>
      <c r="G2" s="82"/>
      <c r="H2">
        <f>COUNTA(B2:B3100)</f>
        <v>3099</v>
      </c>
      <c r="I2" t="s">
        <v>58</v>
      </c>
      <c r="L2" s="83">
        <v>-1</v>
      </c>
      <c r="M2" s="83" t="s">
        <v>59</v>
      </c>
    </row>
    <row r="3" spans="1:15" x14ac:dyDescent="0.25">
      <c r="A3" s="1">
        <v>39449</v>
      </c>
      <c r="B3" s="152">
        <v>5.8</v>
      </c>
      <c r="C3" s="82">
        <f t="shared" ref="C3:C66" si="0">IF(B3&gt;0,1,0)</f>
        <v>1</v>
      </c>
      <c r="D3" s="82">
        <f t="shared" ref="D3:D66" si="1">SUM(C2:C3)</f>
        <v>2</v>
      </c>
      <c r="E3" s="82">
        <f t="shared" ref="E3:E66" si="2">IF(D3=1,IF(C2=1,1,-1),D3)</f>
        <v>2</v>
      </c>
      <c r="F3" s="82" t="str">
        <f t="shared" ref="F3:F66" si="3">VLOOKUP(E3,codes,2,)</f>
        <v>ww</v>
      </c>
      <c r="G3" s="82"/>
      <c r="H3">
        <f>COUNTIF(B2:B3100,"&gt;0")</f>
        <v>2179</v>
      </c>
      <c r="I3" t="s">
        <v>10</v>
      </c>
      <c r="L3" s="83">
        <v>0</v>
      </c>
      <c r="M3" s="83" t="s">
        <v>60</v>
      </c>
    </row>
    <row r="4" spans="1:15" x14ac:dyDescent="0.25">
      <c r="A4" s="1">
        <v>39450</v>
      </c>
      <c r="B4" s="152">
        <v>0.9</v>
      </c>
      <c r="C4" s="82">
        <f t="shared" si="0"/>
        <v>1</v>
      </c>
      <c r="D4" s="82">
        <f t="shared" si="1"/>
        <v>2</v>
      </c>
      <c r="E4" s="82">
        <f t="shared" si="2"/>
        <v>2</v>
      </c>
      <c r="F4" s="82" t="str">
        <f t="shared" si="3"/>
        <v>ww</v>
      </c>
      <c r="G4" s="82"/>
      <c r="H4">
        <f>COUNTIF(B2:B3100,"=0")</f>
        <v>920</v>
      </c>
      <c r="I4" t="s">
        <v>11</v>
      </c>
      <c r="L4" s="83">
        <v>1</v>
      </c>
      <c r="M4" s="83" t="s">
        <v>61</v>
      </c>
    </row>
    <row r="5" spans="1:15" x14ac:dyDescent="0.25">
      <c r="A5" s="1">
        <v>39451</v>
      </c>
      <c r="B5" s="152">
        <v>7.6</v>
      </c>
      <c r="C5" s="82">
        <f t="shared" si="0"/>
        <v>1</v>
      </c>
      <c r="D5" s="82">
        <f t="shared" si="1"/>
        <v>2</v>
      </c>
      <c r="E5" s="82">
        <f t="shared" si="2"/>
        <v>2</v>
      </c>
      <c r="F5" s="82" t="str">
        <f t="shared" si="3"/>
        <v>ww</v>
      </c>
      <c r="G5" s="82"/>
      <c r="H5" s="84">
        <f>H3/H2</f>
        <v>0.70313004194901585</v>
      </c>
      <c r="I5" t="s">
        <v>62</v>
      </c>
      <c r="L5" s="83">
        <v>2</v>
      </c>
      <c r="M5" s="83" t="s">
        <v>63</v>
      </c>
    </row>
    <row r="6" spans="1:15" x14ac:dyDescent="0.25">
      <c r="A6" s="1">
        <v>39452</v>
      </c>
      <c r="B6" s="152">
        <v>3.3</v>
      </c>
      <c r="C6" s="82">
        <f t="shared" si="0"/>
        <v>1</v>
      </c>
      <c r="D6" s="82">
        <f t="shared" si="1"/>
        <v>2</v>
      </c>
      <c r="E6" s="82">
        <f t="shared" si="2"/>
        <v>2</v>
      </c>
      <c r="F6" s="82" t="str">
        <f t="shared" si="3"/>
        <v>ww</v>
      </c>
      <c r="G6" s="82"/>
      <c r="H6" s="84">
        <f>1-H5</f>
        <v>0.29686995805098415</v>
      </c>
      <c r="I6" t="s">
        <v>64</v>
      </c>
    </row>
    <row r="7" spans="1:15" x14ac:dyDescent="0.25">
      <c r="A7" s="1">
        <v>39453</v>
      </c>
      <c r="B7" s="152">
        <v>0.1</v>
      </c>
      <c r="C7" s="82">
        <f t="shared" si="0"/>
        <v>1</v>
      </c>
      <c r="D7" s="82">
        <f t="shared" si="1"/>
        <v>2</v>
      </c>
      <c r="E7" s="82">
        <f t="shared" si="2"/>
        <v>2</v>
      </c>
      <c r="F7" s="82" t="str">
        <f t="shared" si="3"/>
        <v>ww</v>
      </c>
      <c r="G7" s="82"/>
      <c r="H7" s="6"/>
      <c r="I7" s="22"/>
      <c r="J7" s="22"/>
      <c r="K7" s="22"/>
      <c r="L7" s="22"/>
      <c r="M7" s="22"/>
      <c r="N7" s="22"/>
      <c r="O7" s="22"/>
    </row>
    <row r="8" spans="1:15" x14ac:dyDescent="0.25">
      <c r="A8" s="1">
        <v>39454</v>
      </c>
      <c r="B8" s="152">
        <v>5.3000000000000007</v>
      </c>
      <c r="C8" s="82">
        <f t="shared" si="0"/>
        <v>1</v>
      </c>
      <c r="D8" s="82">
        <f t="shared" si="1"/>
        <v>2</v>
      </c>
      <c r="E8" s="82">
        <f t="shared" si="2"/>
        <v>2</v>
      </c>
      <c r="F8" s="82" t="str">
        <f t="shared" si="3"/>
        <v>ww</v>
      </c>
      <c r="G8" s="82"/>
    </row>
    <row r="9" spans="1:15" x14ac:dyDescent="0.25">
      <c r="A9" s="1">
        <v>39455</v>
      </c>
      <c r="B9" s="152">
        <v>0.1</v>
      </c>
      <c r="C9" s="82">
        <f t="shared" si="0"/>
        <v>1</v>
      </c>
      <c r="D9" s="82">
        <f t="shared" si="1"/>
        <v>2</v>
      </c>
      <c r="E9" s="82">
        <f t="shared" si="2"/>
        <v>2</v>
      </c>
      <c r="F9" s="82" t="str">
        <f t="shared" si="3"/>
        <v>ww</v>
      </c>
      <c r="G9" s="82"/>
      <c r="H9" s="6">
        <f>COUNTIF(F$3:F$3100,"=ww")/H3</f>
        <v>0.76640660853602571</v>
      </c>
      <c r="I9" t="s">
        <v>65</v>
      </c>
      <c r="J9" t="s">
        <v>66</v>
      </c>
      <c r="L9" s="85">
        <v>0.76640660853602605</v>
      </c>
      <c r="M9" t="s">
        <v>65</v>
      </c>
    </row>
    <row r="10" spans="1:15" x14ac:dyDescent="0.25">
      <c r="A10" s="1">
        <v>39456</v>
      </c>
      <c r="B10" s="152">
        <v>1.9</v>
      </c>
      <c r="C10" s="82">
        <f t="shared" si="0"/>
        <v>1</v>
      </c>
      <c r="D10" s="82">
        <f t="shared" si="1"/>
        <v>2</v>
      </c>
      <c r="E10" s="82">
        <f t="shared" si="2"/>
        <v>2</v>
      </c>
      <c r="F10" s="82" t="str">
        <f t="shared" si="3"/>
        <v>ww</v>
      </c>
      <c r="G10" s="82"/>
      <c r="H10" s="6">
        <f>COUNTIF(F$3:F$3100,"=dd")/(3099-H3)</f>
        <v>0.44673913043478258</v>
      </c>
      <c r="I10" t="s">
        <v>67</v>
      </c>
      <c r="L10" s="85">
        <v>0.44673913043478258</v>
      </c>
      <c r="M10" t="s">
        <v>67</v>
      </c>
    </row>
    <row r="11" spans="1:15" x14ac:dyDescent="0.25">
      <c r="A11" s="1">
        <v>39457</v>
      </c>
      <c r="B11" s="152">
        <v>2.5</v>
      </c>
      <c r="C11" s="82">
        <f t="shared" si="0"/>
        <v>1</v>
      </c>
      <c r="D11" s="82">
        <f t="shared" si="1"/>
        <v>2</v>
      </c>
      <c r="E11" s="82">
        <f t="shared" si="2"/>
        <v>2</v>
      </c>
      <c r="F11" s="82" t="str">
        <f t="shared" si="3"/>
        <v>ww</v>
      </c>
      <c r="G11" s="82"/>
      <c r="H11" s="6">
        <f>COUNTIF(F$3:F$3100,"=wd")/H3</f>
        <v>0.23359339146397429</v>
      </c>
      <c r="I11" t="s">
        <v>68</v>
      </c>
      <c r="L11" s="85">
        <v>0.23359339146397429</v>
      </c>
      <c r="M11" t="s">
        <v>68</v>
      </c>
    </row>
    <row r="12" spans="1:15" x14ac:dyDescent="0.25">
      <c r="A12" s="1">
        <v>39458</v>
      </c>
      <c r="B12" s="152">
        <v>1.7000000000000002</v>
      </c>
      <c r="C12" s="82">
        <f t="shared" si="0"/>
        <v>1</v>
      </c>
      <c r="D12" s="82">
        <f t="shared" si="1"/>
        <v>2</v>
      </c>
      <c r="E12" s="82">
        <f t="shared" si="2"/>
        <v>2</v>
      </c>
      <c r="F12" s="82" t="str">
        <f t="shared" si="3"/>
        <v>ww</v>
      </c>
      <c r="G12" s="82"/>
      <c r="H12" s="6">
        <f>COUNTIF(F$3:F$3100,"=dw")/(3099-H3)</f>
        <v>0.55217391304347829</v>
      </c>
      <c r="I12" t="s">
        <v>69</v>
      </c>
      <c r="L12" s="85">
        <v>0.55217391304347829</v>
      </c>
      <c r="M12" t="s">
        <v>69</v>
      </c>
    </row>
    <row r="13" spans="1:15" x14ac:dyDescent="0.25">
      <c r="A13" s="1">
        <v>39459</v>
      </c>
      <c r="B13" s="152">
        <v>0.1</v>
      </c>
      <c r="C13" s="82">
        <f t="shared" si="0"/>
        <v>1</v>
      </c>
      <c r="D13" s="82">
        <f t="shared" si="1"/>
        <v>2</v>
      </c>
      <c r="E13" s="82">
        <f t="shared" si="2"/>
        <v>2</v>
      </c>
      <c r="F13" s="82" t="str">
        <f t="shared" si="3"/>
        <v>ww</v>
      </c>
      <c r="G13" s="82"/>
      <c r="L13" s="22" t="s">
        <v>70</v>
      </c>
    </row>
    <row r="14" spans="1:15" x14ac:dyDescent="0.25">
      <c r="A14" s="1">
        <v>39460</v>
      </c>
      <c r="B14" s="152">
        <v>0.9</v>
      </c>
      <c r="C14" s="82">
        <f t="shared" si="0"/>
        <v>1</v>
      </c>
      <c r="D14" s="82">
        <f t="shared" si="1"/>
        <v>2</v>
      </c>
      <c r="E14" s="82">
        <f t="shared" si="2"/>
        <v>2</v>
      </c>
      <c r="F14" s="82" t="str">
        <f t="shared" si="3"/>
        <v>ww</v>
      </c>
      <c r="G14" s="82"/>
    </row>
    <row r="15" spans="1:15" x14ac:dyDescent="0.25">
      <c r="A15" s="1">
        <v>39461</v>
      </c>
      <c r="B15" s="152">
        <v>0.4</v>
      </c>
      <c r="C15" s="82">
        <f t="shared" si="0"/>
        <v>1</v>
      </c>
      <c r="D15" s="82">
        <f t="shared" si="1"/>
        <v>2</v>
      </c>
      <c r="E15" s="82">
        <f t="shared" si="2"/>
        <v>2</v>
      </c>
      <c r="F15" s="82" t="str">
        <f t="shared" si="3"/>
        <v>ww</v>
      </c>
      <c r="G15" s="82"/>
      <c r="H15">
        <f>COUNTIF(B2:B3100,"&lt;0.5")</f>
        <v>1659</v>
      </c>
      <c r="I15" t="s">
        <v>19</v>
      </c>
      <c r="L15" s="6">
        <f>H15/H$2</f>
        <v>0.53533397870280741</v>
      </c>
      <c r="M15" t="s">
        <v>25</v>
      </c>
    </row>
    <row r="16" spans="1:15" x14ac:dyDescent="0.25">
      <c r="A16" s="1">
        <v>39462</v>
      </c>
      <c r="B16" s="152">
        <v>1</v>
      </c>
      <c r="C16" s="82">
        <f t="shared" si="0"/>
        <v>1</v>
      </c>
      <c r="D16" s="82">
        <f t="shared" si="1"/>
        <v>2</v>
      </c>
      <c r="E16" s="82">
        <f t="shared" si="2"/>
        <v>2</v>
      </c>
      <c r="F16" s="82" t="str">
        <f t="shared" si="3"/>
        <v>ww</v>
      </c>
      <c r="G16" s="82"/>
      <c r="H16">
        <f>COUNTIF(B2:B3100,"&lt;1.0")</f>
        <v>1946</v>
      </c>
      <c r="I16" t="s">
        <v>20</v>
      </c>
      <c r="L16" s="6">
        <f t="shared" ref="L16:L18" si="4">H16/H$2</f>
        <v>0.6279444982252339</v>
      </c>
      <c r="M16" t="s">
        <v>26</v>
      </c>
    </row>
    <row r="17" spans="1:13" x14ac:dyDescent="0.25">
      <c r="A17" s="1">
        <v>39463</v>
      </c>
      <c r="B17" s="152">
        <v>3</v>
      </c>
      <c r="C17" s="82">
        <f t="shared" si="0"/>
        <v>1</v>
      </c>
      <c r="D17" s="82">
        <f t="shared" si="1"/>
        <v>2</v>
      </c>
      <c r="E17" s="82">
        <f t="shared" si="2"/>
        <v>2</v>
      </c>
      <c r="F17" s="82" t="str">
        <f t="shared" si="3"/>
        <v>ww</v>
      </c>
      <c r="G17" s="82"/>
      <c r="H17">
        <f>COUNTIF(B2:B3100,"&lt;2.0")</f>
        <v>2291</v>
      </c>
      <c r="I17" t="s">
        <v>21</v>
      </c>
      <c r="L17" s="6">
        <f t="shared" si="4"/>
        <v>0.73927073249435304</v>
      </c>
      <c r="M17" t="s">
        <v>27</v>
      </c>
    </row>
    <row r="18" spans="1:13" x14ac:dyDescent="0.25">
      <c r="A18" s="1">
        <v>39464</v>
      </c>
      <c r="B18" s="152">
        <v>0.5</v>
      </c>
      <c r="C18" s="82">
        <f t="shared" si="0"/>
        <v>1</v>
      </c>
      <c r="D18" s="82">
        <f t="shared" si="1"/>
        <v>2</v>
      </c>
      <c r="E18" s="82">
        <f t="shared" si="2"/>
        <v>2</v>
      </c>
      <c r="F18" s="82" t="str">
        <f t="shared" si="3"/>
        <v>ww</v>
      </c>
      <c r="G18" s="82"/>
      <c r="H18">
        <f>COUNTIF(B2:B3100,"&lt;5.0")</f>
        <v>2724</v>
      </c>
      <c r="I18" t="s">
        <v>22</v>
      </c>
      <c r="L18" s="6">
        <f t="shared" si="4"/>
        <v>0.87899322362052279</v>
      </c>
      <c r="M18" t="s">
        <v>28</v>
      </c>
    </row>
    <row r="19" spans="1:13" x14ac:dyDescent="0.25">
      <c r="A19" s="1">
        <v>39465</v>
      </c>
      <c r="B19" s="152">
        <v>1.1000000000000001</v>
      </c>
      <c r="C19" s="82">
        <f t="shared" si="0"/>
        <v>1</v>
      </c>
      <c r="D19" s="82">
        <f t="shared" si="1"/>
        <v>2</v>
      </c>
      <c r="E19" s="82">
        <f t="shared" si="2"/>
        <v>2</v>
      </c>
      <c r="F19" s="82" t="str">
        <f t="shared" si="3"/>
        <v>ww</v>
      </c>
      <c r="G19" s="82"/>
    </row>
    <row r="20" spans="1:13" x14ac:dyDescent="0.25">
      <c r="A20" s="1">
        <v>39466</v>
      </c>
      <c r="B20" s="152">
        <v>2.2999999999999998</v>
      </c>
      <c r="C20" s="82">
        <f t="shared" si="0"/>
        <v>1</v>
      </c>
      <c r="D20" s="82">
        <f t="shared" si="1"/>
        <v>2</v>
      </c>
      <c r="E20" s="82">
        <f t="shared" si="2"/>
        <v>2</v>
      </c>
      <c r="F20" s="82" t="str">
        <f t="shared" si="3"/>
        <v>ww</v>
      </c>
      <c r="G20" s="82"/>
      <c r="H20" s="86" t="s">
        <v>157</v>
      </c>
      <c r="I20" s="86"/>
      <c r="J20" s="153">
        <f>SUM(B2:B3100)/17</f>
        <v>351.94509803921596</v>
      </c>
      <c r="K20" s="86" t="s">
        <v>15</v>
      </c>
    </row>
    <row r="21" spans="1:13" x14ac:dyDescent="0.25">
      <c r="A21" s="1">
        <v>39467</v>
      </c>
      <c r="B21" s="152">
        <v>4.7</v>
      </c>
      <c r="C21" s="82">
        <f t="shared" si="0"/>
        <v>1</v>
      </c>
      <c r="D21" s="82">
        <f t="shared" si="1"/>
        <v>2</v>
      </c>
      <c r="E21" s="82">
        <f t="shared" si="2"/>
        <v>2</v>
      </c>
      <c r="F21" s="82" t="str">
        <f t="shared" si="3"/>
        <v>ww</v>
      </c>
      <c r="G21" s="82"/>
      <c r="H21" s="86"/>
      <c r="I21" s="86"/>
      <c r="J21" s="153"/>
      <c r="K21" s="86"/>
    </row>
    <row r="22" spans="1:13" x14ac:dyDescent="0.25">
      <c r="A22" s="1">
        <v>39468</v>
      </c>
      <c r="B22" s="152">
        <v>2.9000000000000004</v>
      </c>
      <c r="C22" s="82">
        <f t="shared" si="0"/>
        <v>1</v>
      </c>
      <c r="D22" s="82">
        <f t="shared" si="1"/>
        <v>2</v>
      </c>
      <c r="E22" s="82">
        <f t="shared" si="2"/>
        <v>2</v>
      </c>
      <c r="F22" s="82" t="str">
        <f t="shared" si="3"/>
        <v>ww</v>
      </c>
      <c r="G22" s="82"/>
      <c r="H22" s="83" t="s">
        <v>71</v>
      </c>
      <c r="I22" s="83"/>
      <c r="J22" s="154">
        <f>AVERAGE(B2:B3100)</f>
        <v>1.9306442938582353</v>
      </c>
      <c r="K22" s="83" t="s">
        <v>15</v>
      </c>
    </row>
    <row r="23" spans="1:13" x14ac:dyDescent="0.25">
      <c r="A23" s="1">
        <v>39469</v>
      </c>
      <c r="B23" s="152">
        <v>21</v>
      </c>
      <c r="C23" s="82">
        <f t="shared" si="0"/>
        <v>1</v>
      </c>
      <c r="D23" s="82">
        <f t="shared" si="1"/>
        <v>2</v>
      </c>
      <c r="E23" s="82">
        <f t="shared" si="2"/>
        <v>2</v>
      </c>
      <c r="F23" s="82" t="str">
        <f t="shared" si="3"/>
        <v>ww</v>
      </c>
      <c r="G23" s="82"/>
      <c r="H23" s="83" t="s">
        <v>158</v>
      </c>
      <c r="I23" s="83"/>
      <c r="J23" s="154">
        <f>SUM(B2:B3100)/2179</f>
        <v>2.7457855285299089</v>
      </c>
      <c r="K23" s="83" t="s">
        <v>15</v>
      </c>
    </row>
    <row r="24" spans="1:13" x14ac:dyDescent="0.25">
      <c r="A24" s="1">
        <v>39470</v>
      </c>
      <c r="B24" s="152">
        <v>0.60000000000000009</v>
      </c>
      <c r="C24" s="82">
        <f t="shared" si="0"/>
        <v>1</v>
      </c>
      <c r="D24" s="82">
        <f t="shared" si="1"/>
        <v>2</v>
      </c>
      <c r="E24" s="82">
        <f t="shared" si="2"/>
        <v>2</v>
      </c>
      <c r="F24" s="82" t="str">
        <f t="shared" si="3"/>
        <v>ww</v>
      </c>
      <c r="G24" s="82"/>
    </row>
    <row r="25" spans="1:13" x14ac:dyDescent="0.25">
      <c r="A25" s="1">
        <v>39471</v>
      </c>
      <c r="B25" s="152">
        <v>0</v>
      </c>
      <c r="C25" s="82">
        <f t="shared" si="0"/>
        <v>0</v>
      </c>
      <c r="D25" s="82">
        <f t="shared" si="1"/>
        <v>1</v>
      </c>
      <c r="E25" s="82">
        <f t="shared" si="2"/>
        <v>1</v>
      </c>
      <c r="F25" s="82" t="str">
        <f t="shared" si="3"/>
        <v>wd</v>
      </c>
      <c r="G25" s="82"/>
    </row>
    <row r="26" spans="1:13" x14ac:dyDescent="0.25">
      <c r="A26" s="1">
        <v>39472</v>
      </c>
      <c r="B26" s="152">
        <v>0</v>
      </c>
      <c r="C26" s="82">
        <f t="shared" si="0"/>
        <v>0</v>
      </c>
      <c r="D26" s="82">
        <f t="shared" si="1"/>
        <v>0</v>
      </c>
      <c r="E26" s="82">
        <f t="shared" si="2"/>
        <v>0</v>
      </c>
      <c r="F26" s="82" t="str">
        <f t="shared" si="3"/>
        <v>dd</v>
      </c>
      <c r="G26" s="82"/>
    </row>
    <row r="27" spans="1:13" x14ac:dyDescent="0.25">
      <c r="A27" s="1">
        <v>39473</v>
      </c>
      <c r="B27" s="152">
        <v>0</v>
      </c>
      <c r="C27" s="82">
        <f t="shared" si="0"/>
        <v>0</v>
      </c>
      <c r="D27" s="82">
        <f t="shared" si="1"/>
        <v>0</v>
      </c>
      <c r="E27" s="82">
        <f t="shared" si="2"/>
        <v>0</v>
      </c>
      <c r="F27" s="82" t="str">
        <f t="shared" si="3"/>
        <v>dd</v>
      </c>
      <c r="G27" s="82"/>
    </row>
    <row r="28" spans="1:13" x14ac:dyDescent="0.25">
      <c r="A28" s="1">
        <v>39474</v>
      </c>
      <c r="B28" s="152">
        <v>2</v>
      </c>
      <c r="C28" s="82">
        <f t="shared" si="0"/>
        <v>1</v>
      </c>
      <c r="D28" s="82">
        <f t="shared" si="1"/>
        <v>1</v>
      </c>
      <c r="E28" s="82">
        <f t="shared" si="2"/>
        <v>-1</v>
      </c>
      <c r="F28" s="82" t="str">
        <f t="shared" si="3"/>
        <v>dw</v>
      </c>
      <c r="G28" s="82"/>
    </row>
    <row r="29" spans="1:13" x14ac:dyDescent="0.25">
      <c r="A29" s="1">
        <v>39475</v>
      </c>
      <c r="B29" s="152">
        <v>0</v>
      </c>
      <c r="C29" s="82">
        <f t="shared" si="0"/>
        <v>0</v>
      </c>
      <c r="D29" s="82">
        <f t="shared" si="1"/>
        <v>1</v>
      </c>
      <c r="E29" s="82">
        <f t="shared" si="2"/>
        <v>1</v>
      </c>
      <c r="F29" s="82" t="str">
        <f t="shared" si="3"/>
        <v>wd</v>
      </c>
      <c r="G29" s="82"/>
    </row>
    <row r="30" spans="1:13" x14ac:dyDescent="0.25">
      <c r="A30" s="1">
        <v>39476</v>
      </c>
      <c r="B30" s="152">
        <v>0.1</v>
      </c>
      <c r="C30" s="82">
        <f t="shared" si="0"/>
        <v>1</v>
      </c>
      <c r="D30" s="82">
        <f t="shared" si="1"/>
        <v>1</v>
      </c>
      <c r="E30" s="82">
        <f t="shared" si="2"/>
        <v>-1</v>
      </c>
      <c r="F30" s="82" t="str">
        <f t="shared" si="3"/>
        <v>dw</v>
      </c>
      <c r="G30" s="82"/>
    </row>
    <row r="31" spans="1:13" x14ac:dyDescent="0.25">
      <c r="A31" s="1">
        <v>39477</v>
      </c>
      <c r="B31" s="152">
        <v>0.4</v>
      </c>
      <c r="C31" s="82">
        <f t="shared" si="0"/>
        <v>1</v>
      </c>
      <c r="D31" s="82">
        <f t="shared" si="1"/>
        <v>2</v>
      </c>
      <c r="E31" s="82">
        <f t="shared" si="2"/>
        <v>2</v>
      </c>
      <c r="F31" s="82" t="str">
        <f t="shared" si="3"/>
        <v>ww</v>
      </c>
      <c r="G31" s="82"/>
    </row>
    <row r="32" spans="1:13" x14ac:dyDescent="0.25">
      <c r="A32" s="1">
        <v>39478</v>
      </c>
      <c r="B32" s="152">
        <v>4.6999999999999993</v>
      </c>
      <c r="C32" s="82">
        <f t="shared" si="0"/>
        <v>1</v>
      </c>
      <c r="D32" s="82">
        <f t="shared" si="1"/>
        <v>2</v>
      </c>
      <c r="E32" s="82">
        <f t="shared" si="2"/>
        <v>2</v>
      </c>
      <c r="F32" s="82" t="str">
        <f t="shared" si="3"/>
        <v>ww</v>
      </c>
      <c r="G32" s="82"/>
    </row>
    <row r="33" spans="1:7" x14ac:dyDescent="0.25">
      <c r="A33" s="1">
        <v>39479</v>
      </c>
      <c r="B33" s="152">
        <v>0.6</v>
      </c>
      <c r="C33" s="82">
        <f t="shared" si="0"/>
        <v>1</v>
      </c>
      <c r="D33" s="82">
        <f t="shared" si="1"/>
        <v>2</v>
      </c>
      <c r="E33" s="82">
        <f t="shared" si="2"/>
        <v>2</v>
      </c>
      <c r="F33" s="82" t="str">
        <f t="shared" si="3"/>
        <v>ww</v>
      </c>
      <c r="G33" s="82"/>
    </row>
    <row r="34" spans="1:7" x14ac:dyDescent="0.25">
      <c r="A34" s="1">
        <v>39480</v>
      </c>
      <c r="B34" s="152">
        <v>2.6</v>
      </c>
      <c r="C34" s="82">
        <f t="shared" si="0"/>
        <v>1</v>
      </c>
      <c r="D34" s="82">
        <f t="shared" si="1"/>
        <v>2</v>
      </c>
      <c r="E34" s="82">
        <f t="shared" si="2"/>
        <v>2</v>
      </c>
      <c r="F34" s="82" t="str">
        <f t="shared" si="3"/>
        <v>ww</v>
      </c>
      <c r="G34" s="82"/>
    </row>
    <row r="35" spans="1:7" x14ac:dyDescent="0.25">
      <c r="A35" s="1">
        <v>39481</v>
      </c>
      <c r="B35" s="152">
        <v>0</v>
      </c>
      <c r="C35" s="82">
        <f t="shared" si="0"/>
        <v>0</v>
      </c>
      <c r="D35" s="82">
        <f t="shared" si="1"/>
        <v>1</v>
      </c>
      <c r="E35" s="82">
        <f t="shared" si="2"/>
        <v>1</v>
      </c>
      <c r="F35" s="82" t="str">
        <f t="shared" si="3"/>
        <v>wd</v>
      </c>
      <c r="G35" s="82"/>
    </row>
    <row r="36" spans="1:7" x14ac:dyDescent="0.25">
      <c r="A36" s="1">
        <v>39482</v>
      </c>
      <c r="B36" s="152">
        <v>0</v>
      </c>
      <c r="C36" s="82">
        <f t="shared" si="0"/>
        <v>0</v>
      </c>
      <c r="D36" s="82">
        <f t="shared" si="1"/>
        <v>0</v>
      </c>
      <c r="E36" s="82">
        <f t="shared" si="2"/>
        <v>0</v>
      </c>
      <c r="F36" s="82" t="str">
        <f t="shared" si="3"/>
        <v>dd</v>
      </c>
      <c r="G36" s="82"/>
    </row>
    <row r="37" spans="1:7" x14ac:dyDescent="0.25">
      <c r="A37" s="1">
        <v>39483</v>
      </c>
      <c r="B37" s="152">
        <v>1.4</v>
      </c>
      <c r="C37" s="82">
        <f t="shared" si="0"/>
        <v>1</v>
      </c>
      <c r="D37" s="82">
        <f t="shared" si="1"/>
        <v>1</v>
      </c>
      <c r="E37" s="82">
        <f t="shared" si="2"/>
        <v>-1</v>
      </c>
      <c r="F37" s="82" t="str">
        <f t="shared" si="3"/>
        <v>dw</v>
      </c>
      <c r="G37" s="82"/>
    </row>
    <row r="38" spans="1:7" x14ac:dyDescent="0.25">
      <c r="A38" s="1">
        <v>39484</v>
      </c>
      <c r="B38" s="152">
        <v>0.2</v>
      </c>
      <c r="C38" s="82">
        <f t="shared" si="0"/>
        <v>1</v>
      </c>
      <c r="D38" s="82">
        <f t="shared" si="1"/>
        <v>2</v>
      </c>
      <c r="E38" s="82">
        <f t="shared" si="2"/>
        <v>2</v>
      </c>
      <c r="F38" s="82" t="str">
        <f t="shared" si="3"/>
        <v>ww</v>
      </c>
      <c r="G38" s="82"/>
    </row>
    <row r="39" spans="1:7" x14ac:dyDescent="0.25">
      <c r="A39" s="1">
        <v>39485</v>
      </c>
      <c r="B39" s="152">
        <v>0.2</v>
      </c>
      <c r="C39" s="82">
        <f t="shared" si="0"/>
        <v>1</v>
      </c>
      <c r="D39" s="82">
        <f t="shared" si="1"/>
        <v>2</v>
      </c>
      <c r="E39" s="82">
        <f t="shared" si="2"/>
        <v>2</v>
      </c>
      <c r="F39" s="82" t="str">
        <f t="shared" si="3"/>
        <v>ww</v>
      </c>
      <c r="G39" s="82"/>
    </row>
    <row r="40" spans="1:7" x14ac:dyDescent="0.25">
      <c r="A40" s="1">
        <v>39486</v>
      </c>
      <c r="B40" s="152">
        <v>0</v>
      </c>
      <c r="C40" s="82">
        <f t="shared" si="0"/>
        <v>0</v>
      </c>
      <c r="D40" s="82">
        <f t="shared" si="1"/>
        <v>1</v>
      </c>
      <c r="E40" s="82">
        <f t="shared" si="2"/>
        <v>1</v>
      </c>
      <c r="F40" s="82" t="str">
        <f t="shared" si="3"/>
        <v>wd</v>
      </c>
      <c r="G40" s="82"/>
    </row>
    <row r="41" spans="1:7" x14ac:dyDescent="0.25">
      <c r="A41" s="1">
        <v>39487</v>
      </c>
      <c r="B41" s="152">
        <v>0</v>
      </c>
      <c r="C41" s="82">
        <f t="shared" si="0"/>
        <v>0</v>
      </c>
      <c r="D41" s="82">
        <f t="shared" si="1"/>
        <v>0</v>
      </c>
      <c r="E41" s="82">
        <f t="shared" si="2"/>
        <v>0</v>
      </c>
      <c r="F41" s="82" t="str">
        <f t="shared" si="3"/>
        <v>dd</v>
      </c>
      <c r="G41" s="82"/>
    </row>
    <row r="42" spans="1:7" x14ac:dyDescent="0.25">
      <c r="A42" s="1">
        <v>39488</v>
      </c>
      <c r="B42" s="152">
        <v>0</v>
      </c>
      <c r="C42" s="82">
        <f t="shared" si="0"/>
        <v>0</v>
      </c>
      <c r="D42" s="82">
        <f t="shared" si="1"/>
        <v>0</v>
      </c>
      <c r="E42" s="82">
        <f t="shared" si="2"/>
        <v>0</v>
      </c>
      <c r="F42" s="82" t="str">
        <f t="shared" si="3"/>
        <v>dd</v>
      </c>
      <c r="G42" s="82"/>
    </row>
    <row r="43" spans="1:7" x14ac:dyDescent="0.25">
      <c r="A43" s="1">
        <v>39489</v>
      </c>
      <c r="B43" s="152">
        <v>0</v>
      </c>
      <c r="C43" s="82">
        <f t="shared" si="0"/>
        <v>0</v>
      </c>
      <c r="D43" s="82">
        <f t="shared" si="1"/>
        <v>0</v>
      </c>
      <c r="E43" s="82">
        <f t="shared" si="2"/>
        <v>0</v>
      </c>
      <c r="F43" s="82" t="str">
        <f t="shared" si="3"/>
        <v>dd</v>
      </c>
      <c r="G43" s="82"/>
    </row>
    <row r="44" spans="1:7" x14ac:dyDescent="0.25">
      <c r="A44" s="1">
        <v>39490</v>
      </c>
      <c r="B44" s="152">
        <v>0.2</v>
      </c>
      <c r="C44" s="82">
        <f t="shared" si="0"/>
        <v>1</v>
      </c>
      <c r="D44" s="82">
        <f t="shared" si="1"/>
        <v>1</v>
      </c>
      <c r="E44" s="82">
        <f t="shared" si="2"/>
        <v>-1</v>
      </c>
      <c r="F44" s="82" t="str">
        <f t="shared" si="3"/>
        <v>dw</v>
      </c>
      <c r="G44" s="82"/>
    </row>
    <row r="45" spans="1:7" x14ac:dyDescent="0.25">
      <c r="A45" s="1">
        <v>39491</v>
      </c>
      <c r="B45" s="152">
        <v>0</v>
      </c>
      <c r="C45" s="82">
        <f t="shared" si="0"/>
        <v>0</v>
      </c>
      <c r="D45" s="82">
        <f t="shared" si="1"/>
        <v>1</v>
      </c>
      <c r="E45" s="82">
        <f t="shared" si="2"/>
        <v>1</v>
      </c>
      <c r="F45" s="82" t="str">
        <f t="shared" si="3"/>
        <v>wd</v>
      </c>
      <c r="G45" s="82"/>
    </row>
    <row r="46" spans="1:7" x14ac:dyDescent="0.25">
      <c r="A46" s="1">
        <v>39492</v>
      </c>
      <c r="B46" s="152">
        <v>0.1</v>
      </c>
      <c r="C46" s="82">
        <f t="shared" si="0"/>
        <v>1</v>
      </c>
      <c r="D46" s="82">
        <f t="shared" si="1"/>
        <v>1</v>
      </c>
      <c r="E46" s="82">
        <f t="shared" si="2"/>
        <v>-1</v>
      </c>
      <c r="F46" s="82" t="str">
        <f t="shared" si="3"/>
        <v>dw</v>
      </c>
      <c r="G46" s="82"/>
    </row>
    <row r="47" spans="1:7" x14ac:dyDescent="0.25">
      <c r="A47" s="1">
        <v>39493</v>
      </c>
      <c r="B47" s="152">
        <v>0</v>
      </c>
      <c r="C47" s="82">
        <f t="shared" si="0"/>
        <v>0</v>
      </c>
      <c r="D47" s="82">
        <f t="shared" si="1"/>
        <v>1</v>
      </c>
      <c r="E47" s="82">
        <f t="shared" si="2"/>
        <v>1</v>
      </c>
      <c r="F47" s="82" t="str">
        <f t="shared" si="3"/>
        <v>wd</v>
      </c>
      <c r="G47" s="82"/>
    </row>
    <row r="48" spans="1:7" x14ac:dyDescent="0.25">
      <c r="A48" s="1">
        <v>39494</v>
      </c>
      <c r="B48" s="152">
        <v>0</v>
      </c>
      <c r="C48" s="82">
        <f t="shared" si="0"/>
        <v>0</v>
      </c>
      <c r="D48" s="82">
        <f t="shared" si="1"/>
        <v>0</v>
      </c>
      <c r="E48" s="82">
        <f t="shared" si="2"/>
        <v>0</v>
      </c>
      <c r="F48" s="82" t="str">
        <f t="shared" si="3"/>
        <v>dd</v>
      </c>
      <c r="G48" s="82"/>
    </row>
    <row r="49" spans="1:7" x14ac:dyDescent="0.25">
      <c r="A49" s="1">
        <v>39495</v>
      </c>
      <c r="B49" s="152">
        <v>0.1</v>
      </c>
      <c r="C49" s="82">
        <f t="shared" si="0"/>
        <v>1</v>
      </c>
      <c r="D49" s="82">
        <f t="shared" si="1"/>
        <v>1</v>
      </c>
      <c r="E49" s="82">
        <f t="shared" si="2"/>
        <v>-1</v>
      </c>
      <c r="F49" s="82" t="str">
        <f t="shared" si="3"/>
        <v>dw</v>
      </c>
      <c r="G49" s="82"/>
    </row>
    <row r="50" spans="1:7" x14ac:dyDescent="0.25">
      <c r="A50" s="1">
        <v>39496</v>
      </c>
      <c r="B50" s="152">
        <v>0</v>
      </c>
      <c r="C50" s="82">
        <f t="shared" si="0"/>
        <v>0</v>
      </c>
      <c r="D50" s="82">
        <f t="shared" si="1"/>
        <v>1</v>
      </c>
      <c r="E50" s="82">
        <f t="shared" si="2"/>
        <v>1</v>
      </c>
      <c r="F50" s="82" t="str">
        <f t="shared" si="3"/>
        <v>wd</v>
      </c>
      <c r="G50" s="82"/>
    </row>
    <row r="51" spans="1:7" x14ac:dyDescent="0.25">
      <c r="A51" s="1">
        <v>39497</v>
      </c>
      <c r="B51" s="152">
        <v>0.2</v>
      </c>
      <c r="C51" s="82">
        <f t="shared" si="0"/>
        <v>1</v>
      </c>
      <c r="D51" s="82">
        <f t="shared" si="1"/>
        <v>1</v>
      </c>
      <c r="E51" s="82">
        <f t="shared" si="2"/>
        <v>-1</v>
      </c>
      <c r="F51" s="82" t="str">
        <f t="shared" si="3"/>
        <v>dw</v>
      </c>
      <c r="G51" s="82"/>
    </row>
    <row r="52" spans="1:7" x14ac:dyDescent="0.25">
      <c r="A52" s="1">
        <v>39498</v>
      </c>
      <c r="B52" s="152">
        <v>0.1</v>
      </c>
      <c r="C52" s="82">
        <f t="shared" si="0"/>
        <v>1</v>
      </c>
      <c r="D52" s="82">
        <f t="shared" si="1"/>
        <v>2</v>
      </c>
      <c r="E52" s="82">
        <f t="shared" si="2"/>
        <v>2</v>
      </c>
      <c r="F52" s="82" t="str">
        <f t="shared" si="3"/>
        <v>ww</v>
      </c>
      <c r="G52" s="82"/>
    </row>
    <row r="53" spans="1:7" x14ac:dyDescent="0.25">
      <c r="A53" s="1">
        <v>39499</v>
      </c>
      <c r="B53" s="152">
        <v>0.6</v>
      </c>
      <c r="C53" s="82">
        <f t="shared" si="0"/>
        <v>1</v>
      </c>
      <c r="D53" s="82">
        <f t="shared" si="1"/>
        <v>2</v>
      </c>
      <c r="E53" s="82">
        <f t="shared" si="2"/>
        <v>2</v>
      </c>
      <c r="F53" s="82" t="str">
        <f t="shared" si="3"/>
        <v>ww</v>
      </c>
      <c r="G53" s="82"/>
    </row>
    <row r="54" spans="1:7" x14ac:dyDescent="0.25">
      <c r="A54" s="1">
        <v>39500</v>
      </c>
      <c r="B54" s="152">
        <v>0.7</v>
      </c>
      <c r="C54" s="82">
        <f t="shared" si="0"/>
        <v>1</v>
      </c>
      <c r="D54" s="82">
        <f t="shared" si="1"/>
        <v>2</v>
      </c>
      <c r="E54" s="82">
        <f t="shared" si="2"/>
        <v>2</v>
      </c>
      <c r="F54" s="82" t="str">
        <f t="shared" si="3"/>
        <v>ww</v>
      </c>
      <c r="G54" s="82"/>
    </row>
    <row r="55" spans="1:7" x14ac:dyDescent="0.25">
      <c r="A55" s="1">
        <v>39501</v>
      </c>
      <c r="B55" s="152">
        <v>1.8</v>
      </c>
      <c r="C55" s="82">
        <f t="shared" si="0"/>
        <v>1</v>
      </c>
      <c r="D55" s="82">
        <f t="shared" si="1"/>
        <v>2</v>
      </c>
      <c r="E55" s="82">
        <f t="shared" si="2"/>
        <v>2</v>
      </c>
      <c r="F55" s="82" t="str">
        <f t="shared" si="3"/>
        <v>ww</v>
      </c>
      <c r="G55" s="82"/>
    </row>
    <row r="56" spans="1:7" x14ac:dyDescent="0.25">
      <c r="A56" s="1">
        <v>39502</v>
      </c>
      <c r="B56" s="152">
        <v>0</v>
      </c>
      <c r="C56" s="82">
        <f t="shared" si="0"/>
        <v>0</v>
      </c>
      <c r="D56" s="82">
        <f t="shared" si="1"/>
        <v>1</v>
      </c>
      <c r="E56" s="82">
        <f t="shared" si="2"/>
        <v>1</v>
      </c>
      <c r="F56" s="82" t="str">
        <f t="shared" si="3"/>
        <v>wd</v>
      </c>
      <c r="G56" s="82"/>
    </row>
    <row r="57" spans="1:7" x14ac:dyDescent="0.25">
      <c r="A57" s="1">
        <v>39503</v>
      </c>
      <c r="B57" s="152">
        <v>0.1</v>
      </c>
      <c r="C57" s="82">
        <f t="shared" si="0"/>
        <v>1</v>
      </c>
      <c r="D57" s="82">
        <f t="shared" si="1"/>
        <v>1</v>
      </c>
      <c r="E57" s="82">
        <f t="shared" si="2"/>
        <v>-1</v>
      </c>
      <c r="F57" s="82" t="str">
        <f t="shared" si="3"/>
        <v>dw</v>
      </c>
      <c r="G57" s="82"/>
    </row>
    <row r="58" spans="1:7" x14ac:dyDescent="0.25">
      <c r="A58" s="1">
        <v>39504</v>
      </c>
      <c r="B58" s="152">
        <v>0.1</v>
      </c>
      <c r="C58" s="82">
        <f t="shared" si="0"/>
        <v>1</v>
      </c>
      <c r="D58" s="82">
        <f t="shared" si="1"/>
        <v>2</v>
      </c>
      <c r="E58" s="82">
        <f t="shared" si="2"/>
        <v>2</v>
      </c>
      <c r="F58" s="82" t="str">
        <f t="shared" si="3"/>
        <v>ww</v>
      </c>
      <c r="G58" s="82"/>
    </row>
    <row r="59" spans="1:7" x14ac:dyDescent="0.25">
      <c r="A59" s="1">
        <v>39505</v>
      </c>
      <c r="B59" s="152">
        <v>0</v>
      </c>
      <c r="C59" s="82">
        <f t="shared" si="0"/>
        <v>0</v>
      </c>
      <c r="D59" s="82">
        <f t="shared" si="1"/>
        <v>1</v>
      </c>
      <c r="E59" s="82">
        <f t="shared" si="2"/>
        <v>1</v>
      </c>
      <c r="F59" s="82" t="str">
        <f t="shared" si="3"/>
        <v>wd</v>
      </c>
      <c r="G59" s="82"/>
    </row>
    <row r="60" spans="1:7" x14ac:dyDescent="0.25">
      <c r="A60" s="1">
        <v>39506</v>
      </c>
      <c r="B60" s="152">
        <v>0</v>
      </c>
      <c r="C60" s="82">
        <f t="shared" si="0"/>
        <v>0</v>
      </c>
      <c r="D60" s="82">
        <f t="shared" si="1"/>
        <v>0</v>
      </c>
      <c r="E60" s="82">
        <f t="shared" si="2"/>
        <v>0</v>
      </c>
      <c r="F60" s="82" t="str">
        <f t="shared" si="3"/>
        <v>dd</v>
      </c>
      <c r="G60" s="82"/>
    </row>
    <row r="61" spans="1:7" x14ac:dyDescent="0.25">
      <c r="A61" s="1">
        <v>39507</v>
      </c>
      <c r="B61" s="152">
        <v>0</v>
      </c>
      <c r="C61" s="82">
        <f t="shared" si="0"/>
        <v>0</v>
      </c>
      <c r="D61" s="82">
        <f t="shared" si="1"/>
        <v>0</v>
      </c>
      <c r="E61" s="82">
        <f t="shared" si="2"/>
        <v>0</v>
      </c>
      <c r="F61" s="82" t="str">
        <f t="shared" si="3"/>
        <v>dd</v>
      </c>
      <c r="G61" s="82"/>
    </row>
    <row r="62" spans="1:7" x14ac:dyDescent="0.25">
      <c r="A62" s="1">
        <v>39508</v>
      </c>
      <c r="B62" s="152">
        <v>3.1</v>
      </c>
      <c r="C62" s="82">
        <f t="shared" si="0"/>
        <v>1</v>
      </c>
      <c r="D62" s="82">
        <f t="shared" si="1"/>
        <v>1</v>
      </c>
      <c r="E62" s="82">
        <f t="shared" si="2"/>
        <v>-1</v>
      </c>
      <c r="F62" s="82" t="str">
        <f t="shared" si="3"/>
        <v>dw</v>
      </c>
      <c r="G62" s="82"/>
    </row>
    <row r="63" spans="1:7" x14ac:dyDescent="0.25">
      <c r="A63" s="1">
        <v>39509</v>
      </c>
      <c r="B63" s="152">
        <v>0.4</v>
      </c>
      <c r="C63" s="82">
        <f t="shared" si="0"/>
        <v>1</v>
      </c>
      <c r="D63" s="82">
        <f t="shared" si="1"/>
        <v>2</v>
      </c>
      <c r="E63" s="82">
        <f t="shared" si="2"/>
        <v>2</v>
      </c>
      <c r="F63" s="82" t="str">
        <f t="shared" si="3"/>
        <v>ww</v>
      </c>
      <c r="G63" s="82"/>
    </row>
    <row r="64" spans="1:7" x14ac:dyDescent="0.25">
      <c r="A64" s="1">
        <v>39510</v>
      </c>
      <c r="B64" s="152">
        <v>0.7</v>
      </c>
      <c r="C64" s="82">
        <f t="shared" si="0"/>
        <v>1</v>
      </c>
      <c r="D64" s="82">
        <f t="shared" si="1"/>
        <v>2</v>
      </c>
      <c r="E64" s="82">
        <f t="shared" si="2"/>
        <v>2</v>
      </c>
      <c r="F64" s="82" t="str">
        <f t="shared" si="3"/>
        <v>ww</v>
      </c>
      <c r="G64" s="82"/>
    </row>
    <row r="65" spans="1:7" x14ac:dyDescent="0.25">
      <c r="A65" s="1">
        <v>39511</v>
      </c>
      <c r="B65" s="152">
        <v>0.2</v>
      </c>
      <c r="C65" s="82">
        <f t="shared" si="0"/>
        <v>1</v>
      </c>
      <c r="D65" s="82">
        <f t="shared" si="1"/>
        <v>2</v>
      </c>
      <c r="E65" s="82">
        <f t="shared" si="2"/>
        <v>2</v>
      </c>
      <c r="F65" s="82" t="str">
        <f t="shared" si="3"/>
        <v>ww</v>
      </c>
      <c r="G65" s="82"/>
    </row>
    <row r="66" spans="1:7" x14ac:dyDescent="0.25">
      <c r="A66" s="1">
        <v>39512</v>
      </c>
      <c r="B66" s="152">
        <v>0</v>
      </c>
      <c r="C66" s="82">
        <f t="shared" si="0"/>
        <v>0</v>
      </c>
      <c r="D66" s="82">
        <f t="shared" si="1"/>
        <v>1</v>
      </c>
      <c r="E66" s="82">
        <f t="shared" si="2"/>
        <v>1</v>
      </c>
      <c r="F66" s="82" t="str">
        <f t="shared" si="3"/>
        <v>wd</v>
      </c>
      <c r="G66" s="82"/>
    </row>
    <row r="67" spans="1:7" x14ac:dyDescent="0.25">
      <c r="A67" s="1">
        <v>39513</v>
      </c>
      <c r="B67" s="152">
        <v>0</v>
      </c>
      <c r="C67" s="82">
        <f t="shared" ref="C67:C130" si="5">IF(B67&gt;0,1,0)</f>
        <v>0</v>
      </c>
      <c r="D67" s="82">
        <f t="shared" ref="D67:D130" si="6">SUM(C66:C67)</f>
        <v>0</v>
      </c>
      <c r="E67" s="82">
        <f t="shared" ref="E67:E130" si="7">IF(D67=1,IF(C66=1,1,-1),D67)</f>
        <v>0</v>
      </c>
      <c r="F67" s="82" t="str">
        <f t="shared" ref="F67:F130" si="8">VLOOKUP(E67,codes,2,)</f>
        <v>dd</v>
      </c>
      <c r="G67" s="82"/>
    </row>
    <row r="68" spans="1:7" x14ac:dyDescent="0.25">
      <c r="A68" s="1">
        <v>39514</v>
      </c>
      <c r="B68" s="152">
        <v>0.7</v>
      </c>
      <c r="C68" s="82">
        <f t="shared" si="5"/>
        <v>1</v>
      </c>
      <c r="D68" s="82">
        <f t="shared" si="6"/>
        <v>1</v>
      </c>
      <c r="E68" s="82">
        <f t="shared" si="7"/>
        <v>-1</v>
      </c>
      <c r="F68" s="82" t="str">
        <f t="shared" si="8"/>
        <v>dw</v>
      </c>
      <c r="G68" s="82"/>
    </row>
    <row r="69" spans="1:7" x14ac:dyDescent="0.25">
      <c r="A69" s="1">
        <v>39515</v>
      </c>
      <c r="B69" s="152">
        <v>0</v>
      </c>
      <c r="C69" s="82">
        <f t="shared" si="5"/>
        <v>0</v>
      </c>
      <c r="D69" s="82">
        <f t="shared" si="6"/>
        <v>1</v>
      </c>
      <c r="E69" s="82">
        <f t="shared" si="7"/>
        <v>1</v>
      </c>
      <c r="F69" s="82" t="str">
        <f t="shared" si="8"/>
        <v>wd</v>
      </c>
      <c r="G69" s="82"/>
    </row>
    <row r="70" spans="1:7" x14ac:dyDescent="0.25">
      <c r="A70" s="1">
        <v>39516</v>
      </c>
      <c r="B70" s="152">
        <v>1.3</v>
      </c>
      <c r="C70" s="82">
        <f t="shared" si="5"/>
        <v>1</v>
      </c>
      <c r="D70" s="82">
        <f t="shared" si="6"/>
        <v>1</v>
      </c>
      <c r="E70" s="82">
        <f t="shared" si="7"/>
        <v>-1</v>
      </c>
      <c r="F70" s="82" t="str">
        <f t="shared" si="8"/>
        <v>dw</v>
      </c>
      <c r="G70" s="82"/>
    </row>
    <row r="71" spans="1:7" x14ac:dyDescent="0.25">
      <c r="A71" s="1">
        <v>39517</v>
      </c>
      <c r="B71" s="152">
        <v>2.8</v>
      </c>
      <c r="C71" s="82">
        <f t="shared" si="5"/>
        <v>1</v>
      </c>
      <c r="D71" s="82">
        <f t="shared" si="6"/>
        <v>2</v>
      </c>
      <c r="E71" s="82">
        <f t="shared" si="7"/>
        <v>2</v>
      </c>
      <c r="F71" s="82" t="str">
        <f t="shared" si="8"/>
        <v>ww</v>
      </c>
      <c r="G71" s="82"/>
    </row>
    <row r="72" spans="1:7" x14ac:dyDescent="0.25">
      <c r="A72" s="1">
        <v>39518</v>
      </c>
      <c r="B72" s="152">
        <v>3.5</v>
      </c>
      <c r="C72" s="82">
        <f t="shared" si="5"/>
        <v>1</v>
      </c>
      <c r="D72" s="82">
        <f t="shared" si="6"/>
        <v>2</v>
      </c>
      <c r="E72" s="82">
        <f t="shared" si="7"/>
        <v>2</v>
      </c>
      <c r="F72" s="82" t="str">
        <f t="shared" si="8"/>
        <v>ww</v>
      </c>
      <c r="G72" s="82"/>
    </row>
    <row r="73" spans="1:7" x14ac:dyDescent="0.25">
      <c r="A73" s="1">
        <v>39519</v>
      </c>
      <c r="B73" s="152">
        <v>4.8</v>
      </c>
      <c r="C73" s="82">
        <f t="shared" si="5"/>
        <v>1</v>
      </c>
      <c r="D73" s="82">
        <f t="shared" si="6"/>
        <v>2</v>
      </c>
      <c r="E73" s="82">
        <f t="shared" si="7"/>
        <v>2</v>
      </c>
      <c r="F73" s="82" t="str">
        <f t="shared" si="8"/>
        <v>ww</v>
      </c>
      <c r="G73" s="82"/>
    </row>
    <row r="74" spans="1:7" x14ac:dyDescent="0.25">
      <c r="A74" s="1">
        <v>39520</v>
      </c>
      <c r="B74" s="152">
        <v>0.5</v>
      </c>
      <c r="C74" s="82">
        <f t="shared" si="5"/>
        <v>1</v>
      </c>
      <c r="D74" s="82">
        <f t="shared" si="6"/>
        <v>2</v>
      </c>
      <c r="E74" s="82">
        <f t="shared" si="7"/>
        <v>2</v>
      </c>
      <c r="F74" s="82" t="str">
        <f t="shared" si="8"/>
        <v>ww</v>
      </c>
      <c r="G74" s="82"/>
    </row>
    <row r="75" spans="1:7" x14ac:dyDescent="0.25">
      <c r="A75" s="1">
        <v>39521</v>
      </c>
      <c r="B75" s="152">
        <v>0.30000000000000004</v>
      </c>
      <c r="C75" s="82">
        <f t="shared" si="5"/>
        <v>1</v>
      </c>
      <c r="D75" s="82">
        <f t="shared" si="6"/>
        <v>2</v>
      </c>
      <c r="E75" s="82">
        <f t="shared" si="7"/>
        <v>2</v>
      </c>
      <c r="F75" s="82" t="str">
        <f t="shared" si="8"/>
        <v>ww</v>
      </c>
      <c r="G75" s="82"/>
    </row>
    <row r="76" spans="1:7" x14ac:dyDescent="0.25">
      <c r="A76" s="1">
        <v>39522</v>
      </c>
      <c r="B76" s="152">
        <v>0.6</v>
      </c>
      <c r="C76" s="82">
        <f t="shared" si="5"/>
        <v>1</v>
      </c>
      <c r="D76" s="82">
        <f t="shared" si="6"/>
        <v>2</v>
      </c>
      <c r="E76" s="82">
        <f t="shared" si="7"/>
        <v>2</v>
      </c>
      <c r="F76" s="82" t="str">
        <f t="shared" si="8"/>
        <v>ww</v>
      </c>
      <c r="G76" s="82"/>
    </row>
    <row r="77" spans="1:7" x14ac:dyDescent="0.25">
      <c r="A77" s="1">
        <v>39523</v>
      </c>
      <c r="B77" s="152">
        <v>0.30000000000000004</v>
      </c>
      <c r="C77" s="82">
        <f t="shared" si="5"/>
        <v>1</v>
      </c>
      <c r="D77" s="82">
        <f t="shared" si="6"/>
        <v>2</v>
      </c>
      <c r="E77" s="82">
        <f t="shared" si="7"/>
        <v>2</v>
      </c>
      <c r="F77" s="82" t="str">
        <f t="shared" si="8"/>
        <v>ww</v>
      </c>
      <c r="G77" s="82"/>
    </row>
    <row r="78" spans="1:7" x14ac:dyDescent="0.25">
      <c r="A78" s="1">
        <v>39524</v>
      </c>
      <c r="B78" s="152">
        <v>0.5</v>
      </c>
      <c r="C78" s="82">
        <f t="shared" si="5"/>
        <v>1</v>
      </c>
      <c r="D78" s="82">
        <f t="shared" si="6"/>
        <v>2</v>
      </c>
      <c r="E78" s="82">
        <f t="shared" si="7"/>
        <v>2</v>
      </c>
      <c r="F78" s="82" t="str">
        <f t="shared" si="8"/>
        <v>ww</v>
      </c>
      <c r="G78" s="82"/>
    </row>
    <row r="79" spans="1:7" x14ac:dyDescent="0.25">
      <c r="A79" s="1">
        <v>39525</v>
      </c>
      <c r="B79" s="152">
        <v>0.4</v>
      </c>
      <c r="C79" s="82">
        <f t="shared" si="5"/>
        <v>1</v>
      </c>
      <c r="D79" s="82">
        <f t="shared" si="6"/>
        <v>2</v>
      </c>
      <c r="E79" s="82">
        <f t="shared" si="7"/>
        <v>2</v>
      </c>
      <c r="F79" s="82" t="str">
        <f t="shared" si="8"/>
        <v>ww</v>
      </c>
      <c r="G79" s="82"/>
    </row>
    <row r="80" spans="1:7" x14ac:dyDescent="0.25">
      <c r="A80" s="1">
        <v>39526</v>
      </c>
      <c r="B80" s="152">
        <v>0</v>
      </c>
      <c r="C80" s="82">
        <f t="shared" si="5"/>
        <v>0</v>
      </c>
      <c r="D80" s="82">
        <f t="shared" si="6"/>
        <v>1</v>
      </c>
      <c r="E80" s="82">
        <f t="shared" si="7"/>
        <v>1</v>
      </c>
      <c r="F80" s="82" t="str">
        <f t="shared" si="8"/>
        <v>wd</v>
      </c>
      <c r="G80" s="82"/>
    </row>
    <row r="81" spans="1:7" x14ac:dyDescent="0.25">
      <c r="A81" s="1">
        <v>39527</v>
      </c>
      <c r="B81" s="152">
        <v>0.8</v>
      </c>
      <c r="C81" s="82">
        <f t="shared" si="5"/>
        <v>1</v>
      </c>
      <c r="D81" s="82">
        <f t="shared" si="6"/>
        <v>1</v>
      </c>
      <c r="E81" s="82">
        <f t="shared" si="7"/>
        <v>-1</v>
      </c>
      <c r="F81" s="82" t="str">
        <f t="shared" si="8"/>
        <v>dw</v>
      </c>
      <c r="G81" s="82"/>
    </row>
    <row r="82" spans="1:7" x14ac:dyDescent="0.25">
      <c r="A82" s="1">
        <v>39528</v>
      </c>
      <c r="B82" s="152">
        <v>1.5</v>
      </c>
      <c r="C82" s="82">
        <f t="shared" si="5"/>
        <v>1</v>
      </c>
      <c r="D82" s="82">
        <f t="shared" si="6"/>
        <v>2</v>
      </c>
      <c r="E82" s="82">
        <f t="shared" si="7"/>
        <v>2</v>
      </c>
      <c r="F82" s="82" t="str">
        <f t="shared" si="8"/>
        <v>ww</v>
      </c>
      <c r="G82" s="82"/>
    </row>
    <row r="83" spans="1:7" x14ac:dyDescent="0.25">
      <c r="A83" s="1">
        <v>39529</v>
      </c>
      <c r="B83" s="152">
        <v>3.2</v>
      </c>
      <c r="C83" s="82">
        <f t="shared" si="5"/>
        <v>1</v>
      </c>
      <c r="D83" s="82">
        <f t="shared" si="6"/>
        <v>2</v>
      </c>
      <c r="E83" s="82">
        <f t="shared" si="7"/>
        <v>2</v>
      </c>
      <c r="F83" s="82" t="str">
        <f t="shared" si="8"/>
        <v>ww</v>
      </c>
      <c r="G83" s="82"/>
    </row>
    <row r="84" spans="1:7" x14ac:dyDescent="0.25">
      <c r="A84" s="1">
        <v>39530</v>
      </c>
      <c r="B84" s="152">
        <v>1.8</v>
      </c>
      <c r="C84" s="82">
        <f t="shared" si="5"/>
        <v>1</v>
      </c>
      <c r="D84" s="82">
        <f t="shared" si="6"/>
        <v>2</v>
      </c>
      <c r="E84" s="82">
        <f t="shared" si="7"/>
        <v>2</v>
      </c>
      <c r="F84" s="82" t="str">
        <f t="shared" si="8"/>
        <v>ww</v>
      </c>
      <c r="G84" s="82"/>
    </row>
    <row r="85" spans="1:7" x14ac:dyDescent="0.25">
      <c r="A85" s="1">
        <v>39531</v>
      </c>
      <c r="B85" s="152">
        <v>0.8</v>
      </c>
      <c r="C85" s="82">
        <f t="shared" si="5"/>
        <v>1</v>
      </c>
      <c r="D85" s="82">
        <f t="shared" si="6"/>
        <v>2</v>
      </c>
      <c r="E85" s="82">
        <f t="shared" si="7"/>
        <v>2</v>
      </c>
      <c r="F85" s="82" t="str">
        <f t="shared" si="8"/>
        <v>ww</v>
      </c>
      <c r="G85" s="82"/>
    </row>
    <row r="86" spans="1:7" x14ac:dyDescent="0.25">
      <c r="A86" s="1">
        <v>39532</v>
      </c>
      <c r="B86" s="152">
        <v>0.7</v>
      </c>
      <c r="C86" s="82">
        <f t="shared" si="5"/>
        <v>1</v>
      </c>
      <c r="D86" s="82">
        <f t="shared" si="6"/>
        <v>2</v>
      </c>
      <c r="E86" s="82">
        <f t="shared" si="7"/>
        <v>2</v>
      </c>
      <c r="F86" s="82" t="str">
        <f t="shared" si="8"/>
        <v>ww</v>
      </c>
      <c r="G86" s="82"/>
    </row>
    <row r="87" spans="1:7" x14ac:dyDescent="0.25">
      <c r="A87" s="1">
        <v>39533</v>
      </c>
      <c r="B87" s="152">
        <v>0</v>
      </c>
      <c r="C87" s="82">
        <f t="shared" si="5"/>
        <v>0</v>
      </c>
      <c r="D87" s="82">
        <f t="shared" si="6"/>
        <v>1</v>
      </c>
      <c r="E87" s="82">
        <f t="shared" si="7"/>
        <v>1</v>
      </c>
      <c r="F87" s="82" t="str">
        <f t="shared" si="8"/>
        <v>wd</v>
      </c>
      <c r="G87" s="82"/>
    </row>
    <row r="88" spans="1:7" x14ac:dyDescent="0.25">
      <c r="A88" s="1">
        <v>39534</v>
      </c>
      <c r="B88" s="152">
        <v>0.4</v>
      </c>
      <c r="C88" s="82">
        <f t="shared" si="5"/>
        <v>1</v>
      </c>
      <c r="D88" s="82">
        <f t="shared" si="6"/>
        <v>1</v>
      </c>
      <c r="E88" s="82">
        <f t="shared" si="7"/>
        <v>-1</v>
      </c>
      <c r="F88" s="82" t="str">
        <f t="shared" si="8"/>
        <v>dw</v>
      </c>
      <c r="G88" s="82"/>
    </row>
    <row r="89" spans="1:7" x14ac:dyDescent="0.25">
      <c r="A89" s="1">
        <v>39535</v>
      </c>
      <c r="B89" s="152">
        <v>1.2999999999999998</v>
      </c>
      <c r="C89" s="82">
        <f t="shared" si="5"/>
        <v>1</v>
      </c>
      <c r="D89" s="82">
        <f t="shared" si="6"/>
        <v>2</v>
      </c>
      <c r="E89" s="82">
        <f t="shared" si="7"/>
        <v>2</v>
      </c>
      <c r="F89" s="82" t="str">
        <f t="shared" si="8"/>
        <v>ww</v>
      </c>
      <c r="G89" s="82"/>
    </row>
    <row r="90" spans="1:7" x14ac:dyDescent="0.25">
      <c r="A90" s="1">
        <v>39536</v>
      </c>
      <c r="B90" s="152">
        <v>0</v>
      </c>
      <c r="C90" s="82">
        <f t="shared" si="5"/>
        <v>0</v>
      </c>
      <c r="D90" s="82">
        <f t="shared" si="6"/>
        <v>1</v>
      </c>
      <c r="E90" s="82">
        <f t="shared" si="7"/>
        <v>1</v>
      </c>
      <c r="F90" s="82" t="str">
        <f t="shared" si="8"/>
        <v>wd</v>
      </c>
      <c r="G90" s="82"/>
    </row>
    <row r="91" spans="1:7" x14ac:dyDescent="0.25">
      <c r="A91" s="1">
        <v>39537</v>
      </c>
      <c r="B91" s="152">
        <v>8.6999999999999993</v>
      </c>
      <c r="C91" s="82">
        <f t="shared" si="5"/>
        <v>1</v>
      </c>
      <c r="D91" s="82">
        <f t="shared" si="6"/>
        <v>1</v>
      </c>
      <c r="E91" s="82">
        <f t="shared" si="7"/>
        <v>-1</v>
      </c>
      <c r="F91" s="82" t="str">
        <f t="shared" si="8"/>
        <v>dw</v>
      </c>
      <c r="G91" s="82"/>
    </row>
    <row r="92" spans="1:7" x14ac:dyDescent="0.25">
      <c r="A92" s="1">
        <v>39538</v>
      </c>
      <c r="B92" s="152">
        <v>0</v>
      </c>
      <c r="C92" s="82">
        <f t="shared" si="5"/>
        <v>0</v>
      </c>
      <c r="D92" s="82">
        <f t="shared" si="6"/>
        <v>1</v>
      </c>
      <c r="E92" s="82">
        <f t="shared" si="7"/>
        <v>1</v>
      </c>
      <c r="F92" s="82" t="str">
        <f t="shared" si="8"/>
        <v>wd</v>
      </c>
      <c r="G92" s="82"/>
    </row>
    <row r="93" spans="1:7" x14ac:dyDescent="0.25">
      <c r="A93" s="1">
        <v>39722</v>
      </c>
      <c r="B93" s="152">
        <v>11.3</v>
      </c>
      <c r="C93" s="82">
        <f t="shared" si="5"/>
        <v>1</v>
      </c>
      <c r="D93" s="82">
        <f t="shared" si="6"/>
        <v>1</v>
      </c>
      <c r="E93" s="82">
        <f t="shared" si="7"/>
        <v>-1</v>
      </c>
      <c r="F93" s="82" t="str">
        <f t="shared" si="8"/>
        <v>dw</v>
      </c>
      <c r="G93" s="82"/>
    </row>
    <row r="94" spans="1:7" x14ac:dyDescent="0.25">
      <c r="A94" s="1">
        <v>39723</v>
      </c>
      <c r="B94" s="152">
        <v>0.8</v>
      </c>
      <c r="C94" s="82">
        <f t="shared" si="5"/>
        <v>1</v>
      </c>
      <c r="D94" s="82">
        <f t="shared" si="6"/>
        <v>2</v>
      </c>
      <c r="E94" s="82">
        <f t="shared" si="7"/>
        <v>2</v>
      </c>
      <c r="F94" s="82" t="str">
        <f t="shared" si="8"/>
        <v>ww</v>
      </c>
      <c r="G94" s="82"/>
    </row>
    <row r="95" spans="1:7" x14ac:dyDescent="0.25">
      <c r="A95" s="1">
        <v>39724</v>
      </c>
      <c r="B95" s="152">
        <v>5.1999999999999993</v>
      </c>
      <c r="C95" s="82">
        <f t="shared" si="5"/>
        <v>1</v>
      </c>
      <c r="D95" s="82">
        <f t="shared" si="6"/>
        <v>2</v>
      </c>
      <c r="E95" s="82">
        <f t="shared" si="7"/>
        <v>2</v>
      </c>
      <c r="F95" s="82" t="str">
        <f t="shared" si="8"/>
        <v>ww</v>
      </c>
      <c r="G95" s="82"/>
    </row>
    <row r="96" spans="1:7" x14ac:dyDescent="0.25">
      <c r="A96" s="1">
        <v>39725</v>
      </c>
      <c r="B96" s="152">
        <v>0.1</v>
      </c>
      <c r="C96" s="82">
        <f t="shared" si="5"/>
        <v>1</v>
      </c>
      <c r="D96" s="82">
        <f t="shared" si="6"/>
        <v>2</v>
      </c>
      <c r="E96" s="82">
        <f t="shared" si="7"/>
        <v>2</v>
      </c>
      <c r="F96" s="82" t="str">
        <f t="shared" si="8"/>
        <v>ww</v>
      </c>
      <c r="G96" s="82"/>
    </row>
    <row r="97" spans="1:7" x14ac:dyDescent="0.25">
      <c r="A97" s="1">
        <v>39726</v>
      </c>
      <c r="B97" s="152">
        <v>5.3000000000000007</v>
      </c>
      <c r="C97" s="82">
        <f t="shared" si="5"/>
        <v>1</v>
      </c>
      <c r="D97" s="82">
        <f t="shared" si="6"/>
        <v>2</v>
      </c>
      <c r="E97" s="82">
        <f t="shared" si="7"/>
        <v>2</v>
      </c>
      <c r="F97" s="82" t="str">
        <f t="shared" si="8"/>
        <v>ww</v>
      </c>
      <c r="G97" s="82"/>
    </row>
    <row r="98" spans="1:7" x14ac:dyDescent="0.25">
      <c r="A98" s="1">
        <v>39727</v>
      </c>
      <c r="B98" s="152">
        <v>0</v>
      </c>
      <c r="C98" s="82">
        <f t="shared" si="5"/>
        <v>0</v>
      </c>
      <c r="D98" s="82">
        <f t="shared" si="6"/>
        <v>1</v>
      </c>
      <c r="E98" s="82">
        <f t="shared" si="7"/>
        <v>1</v>
      </c>
      <c r="F98" s="82" t="str">
        <f t="shared" si="8"/>
        <v>wd</v>
      </c>
      <c r="G98" s="82"/>
    </row>
    <row r="99" spans="1:7" x14ac:dyDescent="0.25">
      <c r="A99" s="1">
        <v>39728</v>
      </c>
      <c r="B99" s="152">
        <v>0</v>
      </c>
      <c r="C99" s="82">
        <f t="shared" si="5"/>
        <v>0</v>
      </c>
      <c r="D99" s="82">
        <f t="shared" si="6"/>
        <v>0</v>
      </c>
      <c r="E99" s="82">
        <f t="shared" si="7"/>
        <v>0</v>
      </c>
      <c r="F99" s="82" t="str">
        <f t="shared" si="8"/>
        <v>dd</v>
      </c>
      <c r="G99" s="82"/>
    </row>
    <row r="100" spans="1:7" x14ac:dyDescent="0.25">
      <c r="A100" s="1">
        <v>39729</v>
      </c>
      <c r="B100" s="152">
        <v>8.5</v>
      </c>
      <c r="C100" s="82">
        <f t="shared" si="5"/>
        <v>1</v>
      </c>
      <c r="D100" s="82">
        <f t="shared" si="6"/>
        <v>1</v>
      </c>
      <c r="E100" s="82">
        <f t="shared" si="7"/>
        <v>-1</v>
      </c>
      <c r="F100" s="82" t="str">
        <f t="shared" si="8"/>
        <v>dw</v>
      </c>
      <c r="G100" s="82"/>
    </row>
    <row r="101" spans="1:7" x14ac:dyDescent="0.25">
      <c r="A101" s="1">
        <v>39730</v>
      </c>
      <c r="B101" s="152">
        <v>0</v>
      </c>
      <c r="C101" s="82">
        <f t="shared" si="5"/>
        <v>0</v>
      </c>
      <c r="D101" s="82">
        <f t="shared" si="6"/>
        <v>1</v>
      </c>
      <c r="E101" s="82">
        <f t="shared" si="7"/>
        <v>1</v>
      </c>
      <c r="F101" s="82" t="str">
        <f t="shared" si="8"/>
        <v>wd</v>
      </c>
      <c r="G101" s="82"/>
    </row>
    <row r="102" spans="1:7" x14ac:dyDescent="0.25">
      <c r="A102" s="1">
        <v>39731</v>
      </c>
      <c r="B102" s="152">
        <v>0.8</v>
      </c>
      <c r="C102" s="82">
        <f t="shared" si="5"/>
        <v>1</v>
      </c>
      <c r="D102" s="82">
        <f t="shared" si="6"/>
        <v>1</v>
      </c>
      <c r="E102" s="82">
        <f t="shared" si="7"/>
        <v>-1</v>
      </c>
      <c r="F102" s="82" t="str">
        <f t="shared" si="8"/>
        <v>dw</v>
      </c>
      <c r="G102" s="82"/>
    </row>
    <row r="103" spans="1:7" x14ac:dyDescent="0.25">
      <c r="A103" s="1">
        <v>39732</v>
      </c>
      <c r="B103" s="152">
        <v>0.60000000000000009</v>
      </c>
      <c r="C103" s="82">
        <f t="shared" si="5"/>
        <v>1</v>
      </c>
      <c r="D103" s="82">
        <f t="shared" si="6"/>
        <v>2</v>
      </c>
      <c r="E103" s="82">
        <f t="shared" si="7"/>
        <v>2</v>
      </c>
      <c r="F103" s="82" t="str">
        <f t="shared" si="8"/>
        <v>ww</v>
      </c>
      <c r="G103" s="82"/>
    </row>
    <row r="104" spans="1:7" x14ac:dyDescent="0.25">
      <c r="A104" s="1">
        <v>39733</v>
      </c>
      <c r="B104" s="152">
        <v>0</v>
      </c>
      <c r="C104" s="82">
        <f t="shared" si="5"/>
        <v>0</v>
      </c>
      <c r="D104" s="82">
        <f t="shared" si="6"/>
        <v>1</v>
      </c>
      <c r="E104" s="82">
        <f t="shared" si="7"/>
        <v>1</v>
      </c>
      <c r="F104" s="82" t="str">
        <f t="shared" si="8"/>
        <v>wd</v>
      </c>
      <c r="G104" s="82"/>
    </row>
    <row r="105" spans="1:7" x14ac:dyDescent="0.25">
      <c r="A105" s="1">
        <v>39734</v>
      </c>
      <c r="B105" s="152">
        <v>0</v>
      </c>
      <c r="C105" s="82">
        <f t="shared" si="5"/>
        <v>0</v>
      </c>
      <c r="D105" s="82">
        <f t="shared" si="6"/>
        <v>0</v>
      </c>
      <c r="E105" s="82">
        <f t="shared" si="7"/>
        <v>0</v>
      </c>
      <c r="F105" s="82" t="str">
        <f t="shared" si="8"/>
        <v>dd</v>
      </c>
      <c r="G105" s="82"/>
    </row>
    <row r="106" spans="1:7" x14ac:dyDescent="0.25">
      <c r="A106" s="1">
        <v>39735</v>
      </c>
      <c r="B106" s="152">
        <v>0</v>
      </c>
      <c r="C106" s="82">
        <f t="shared" si="5"/>
        <v>0</v>
      </c>
      <c r="D106" s="82">
        <f t="shared" si="6"/>
        <v>0</v>
      </c>
      <c r="E106" s="82">
        <f t="shared" si="7"/>
        <v>0</v>
      </c>
      <c r="F106" s="82" t="str">
        <f t="shared" si="8"/>
        <v>dd</v>
      </c>
      <c r="G106" s="82"/>
    </row>
    <row r="107" spans="1:7" x14ac:dyDescent="0.25">
      <c r="A107" s="1">
        <v>39736</v>
      </c>
      <c r="B107" s="152">
        <v>10.5</v>
      </c>
      <c r="C107" s="82">
        <f t="shared" si="5"/>
        <v>1</v>
      </c>
      <c r="D107" s="82">
        <f t="shared" si="6"/>
        <v>1</v>
      </c>
      <c r="E107" s="82">
        <f t="shared" si="7"/>
        <v>-1</v>
      </c>
      <c r="F107" s="82" t="str">
        <f t="shared" si="8"/>
        <v>dw</v>
      </c>
      <c r="G107" s="82"/>
    </row>
    <row r="108" spans="1:7" x14ac:dyDescent="0.25">
      <c r="A108" s="1">
        <v>39737</v>
      </c>
      <c r="B108" s="152">
        <v>0</v>
      </c>
      <c r="C108" s="82">
        <f t="shared" si="5"/>
        <v>0</v>
      </c>
      <c r="D108" s="82">
        <f t="shared" si="6"/>
        <v>1</v>
      </c>
      <c r="E108" s="82">
        <f t="shared" si="7"/>
        <v>1</v>
      </c>
      <c r="F108" s="82" t="str">
        <f t="shared" si="8"/>
        <v>wd</v>
      </c>
      <c r="G108" s="82"/>
    </row>
    <row r="109" spans="1:7" x14ac:dyDescent="0.25">
      <c r="A109" s="1">
        <v>39738</v>
      </c>
      <c r="B109" s="152">
        <v>0</v>
      </c>
      <c r="C109" s="82">
        <f t="shared" si="5"/>
        <v>0</v>
      </c>
      <c r="D109" s="82">
        <f t="shared" si="6"/>
        <v>0</v>
      </c>
      <c r="E109" s="82">
        <f t="shared" si="7"/>
        <v>0</v>
      </c>
      <c r="F109" s="82" t="str">
        <f t="shared" si="8"/>
        <v>dd</v>
      </c>
      <c r="G109" s="82"/>
    </row>
    <row r="110" spans="1:7" x14ac:dyDescent="0.25">
      <c r="A110" s="1">
        <v>39739</v>
      </c>
      <c r="B110" s="152">
        <v>1.8</v>
      </c>
      <c r="C110" s="82">
        <f t="shared" si="5"/>
        <v>1</v>
      </c>
      <c r="D110" s="82">
        <f t="shared" si="6"/>
        <v>1</v>
      </c>
      <c r="E110" s="82">
        <f t="shared" si="7"/>
        <v>-1</v>
      </c>
      <c r="F110" s="82" t="str">
        <f t="shared" si="8"/>
        <v>dw</v>
      </c>
      <c r="G110" s="82"/>
    </row>
    <row r="111" spans="1:7" x14ac:dyDescent="0.25">
      <c r="A111" s="1">
        <v>39740</v>
      </c>
      <c r="B111" s="152">
        <v>0.5</v>
      </c>
      <c r="C111" s="82">
        <f t="shared" si="5"/>
        <v>1</v>
      </c>
      <c r="D111" s="82">
        <f t="shared" si="6"/>
        <v>2</v>
      </c>
      <c r="E111" s="82">
        <f t="shared" si="7"/>
        <v>2</v>
      </c>
      <c r="F111" s="82" t="str">
        <f t="shared" si="8"/>
        <v>ww</v>
      </c>
      <c r="G111" s="82"/>
    </row>
    <row r="112" spans="1:7" x14ac:dyDescent="0.25">
      <c r="A112" s="1">
        <v>39741</v>
      </c>
      <c r="B112" s="152">
        <v>0.8</v>
      </c>
      <c r="C112" s="82">
        <f t="shared" si="5"/>
        <v>1</v>
      </c>
      <c r="D112" s="82">
        <f t="shared" si="6"/>
        <v>2</v>
      </c>
      <c r="E112" s="82">
        <f t="shared" si="7"/>
        <v>2</v>
      </c>
      <c r="F112" s="82" t="str">
        <f t="shared" si="8"/>
        <v>ww</v>
      </c>
      <c r="G112" s="82"/>
    </row>
    <row r="113" spans="1:7" x14ac:dyDescent="0.25">
      <c r="A113" s="1">
        <v>39742</v>
      </c>
      <c r="B113" s="152">
        <v>2.8</v>
      </c>
      <c r="C113" s="82">
        <f t="shared" si="5"/>
        <v>1</v>
      </c>
      <c r="D113" s="82">
        <f t="shared" si="6"/>
        <v>2</v>
      </c>
      <c r="E113" s="82">
        <f t="shared" si="7"/>
        <v>2</v>
      </c>
      <c r="F113" s="82" t="str">
        <f t="shared" si="8"/>
        <v>ww</v>
      </c>
      <c r="G113" s="82"/>
    </row>
    <row r="114" spans="1:7" x14ac:dyDescent="0.25">
      <c r="A114" s="1">
        <v>39743</v>
      </c>
      <c r="B114" s="152">
        <v>0.8</v>
      </c>
      <c r="C114" s="82">
        <f t="shared" si="5"/>
        <v>1</v>
      </c>
      <c r="D114" s="82">
        <f t="shared" si="6"/>
        <v>2</v>
      </c>
      <c r="E114" s="82">
        <f t="shared" si="7"/>
        <v>2</v>
      </c>
      <c r="F114" s="82" t="str">
        <f t="shared" si="8"/>
        <v>ww</v>
      </c>
      <c r="G114" s="82"/>
    </row>
    <row r="115" spans="1:7" x14ac:dyDescent="0.25">
      <c r="A115" s="1">
        <v>39744</v>
      </c>
      <c r="B115" s="152">
        <v>0</v>
      </c>
      <c r="C115" s="82">
        <f t="shared" si="5"/>
        <v>0</v>
      </c>
      <c r="D115" s="82">
        <f t="shared" si="6"/>
        <v>1</v>
      </c>
      <c r="E115" s="82">
        <f t="shared" si="7"/>
        <v>1</v>
      </c>
      <c r="F115" s="82" t="str">
        <f t="shared" si="8"/>
        <v>wd</v>
      </c>
      <c r="G115" s="82"/>
    </row>
    <row r="116" spans="1:7" x14ac:dyDescent="0.25">
      <c r="A116" s="1">
        <v>39745</v>
      </c>
      <c r="B116" s="152">
        <v>0.4</v>
      </c>
      <c r="C116" s="82">
        <f t="shared" si="5"/>
        <v>1</v>
      </c>
      <c r="D116" s="82">
        <f t="shared" si="6"/>
        <v>1</v>
      </c>
      <c r="E116" s="82">
        <f t="shared" si="7"/>
        <v>-1</v>
      </c>
      <c r="F116" s="82" t="str">
        <f t="shared" si="8"/>
        <v>dw</v>
      </c>
      <c r="G116" s="82"/>
    </row>
    <row r="117" spans="1:7" x14ac:dyDescent="0.25">
      <c r="A117" s="1">
        <v>39746</v>
      </c>
      <c r="B117" s="152">
        <v>0</v>
      </c>
      <c r="C117" s="82">
        <f t="shared" si="5"/>
        <v>0</v>
      </c>
      <c r="D117" s="82">
        <f t="shared" si="6"/>
        <v>1</v>
      </c>
      <c r="E117" s="82">
        <f t="shared" si="7"/>
        <v>1</v>
      </c>
      <c r="F117" s="82" t="str">
        <f t="shared" si="8"/>
        <v>wd</v>
      </c>
      <c r="G117" s="82"/>
    </row>
    <row r="118" spans="1:7" x14ac:dyDescent="0.25">
      <c r="A118" s="1">
        <v>39747</v>
      </c>
      <c r="B118" s="152">
        <v>1.6</v>
      </c>
      <c r="C118" s="82">
        <f t="shared" si="5"/>
        <v>1</v>
      </c>
      <c r="D118" s="82">
        <f t="shared" si="6"/>
        <v>1</v>
      </c>
      <c r="E118" s="82">
        <f t="shared" si="7"/>
        <v>-1</v>
      </c>
      <c r="F118" s="82" t="str">
        <f t="shared" si="8"/>
        <v>dw</v>
      </c>
      <c r="G118" s="82"/>
    </row>
    <row r="119" spans="1:7" x14ac:dyDescent="0.25">
      <c r="A119" s="1">
        <v>39748</v>
      </c>
      <c r="B119" s="152">
        <v>0.7</v>
      </c>
      <c r="C119" s="82">
        <f t="shared" si="5"/>
        <v>1</v>
      </c>
      <c r="D119" s="82">
        <f t="shared" si="6"/>
        <v>2</v>
      </c>
      <c r="E119" s="82">
        <f t="shared" si="7"/>
        <v>2</v>
      </c>
      <c r="F119" s="82" t="str">
        <f t="shared" si="8"/>
        <v>ww</v>
      </c>
      <c r="G119" s="82"/>
    </row>
    <row r="120" spans="1:7" x14ac:dyDescent="0.25">
      <c r="A120" s="1">
        <v>39749</v>
      </c>
      <c r="B120" s="152">
        <v>0</v>
      </c>
      <c r="C120" s="82">
        <f t="shared" si="5"/>
        <v>0</v>
      </c>
      <c r="D120" s="82">
        <f t="shared" si="6"/>
        <v>1</v>
      </c>
      <c r="E120" s="82">
        <f t="shared" si="7"/>
        <v>1</v>
      </c>
      <c r="F120" s="82" t="str">
        <f t="shared" si="8"/>
        <v>wd</v>
      </c>
      <c r="G120" s="82"/>
    </row>
    <row r="121" spans="1:7" x14ac:dyDescent="0.25">
      <c r="A121" s="1">
        <v>39750</v>
      </c>
      <c r="B121" s="152">
        <v>0</v>
      </c>
      <c r="C121" s="82">
        <f t="shared" si="5"/>
        <v>0</v>
      </c>
      <c r="D121" s="82">
        <f t="shared" si="6"/>
        <v>0</v>
      </c>
      <c r="E121" s="82">
        <f t="shared" si="7"/>
        <v>0</v>
      </c>
      <c r="F121" s="82" t="str">
        <f t="shared" si="8"/>
        <v>dd</v>
      </c>
      <c r="G121" s="82"/>
    </row>
    <row r="122" spans="1:7" x14ac:dyDescent="0.25">
      <c r="A122" s="1">
        <v>39751</v>
      </c>
      <c r="B122" s="152">
        <v>0</v>
      </c>
      <c r="C122" s="82">
        <f t="shared" si="5"/>
        <v>0</v>
      </c>
      <c r="D122" s="82">
        <f t="shared" si="6"/>
        <v>0</v>
      </c>
      <c r="E122" s="82">
        <f t="shared" si="7"/>
        <v>0</v>
      </c>
      <c r="F122" s="82" t="str">
        <f t="shared" si="8"/>
        <v>dd</v>
      </c>
      <c r="G122" s="82"/>
    </row>
    <row r="123" spans="1:7" x14ac:dyDescent="0.25">
      <c r="A123" s="1">
        <v>39752</v>
      </c>
      <c r="B123" s="152">
        <v>10.3</v>
      </c>
      <c r="C123" s="82">
        <f t="shared" si="5"/>
        <v>1</v>
      </c>
      <c r="D123" s="82">
        <f t="shared" si="6"/>
        <v>1</v>
      </c>
      <c r="E123" s="82">
        <f t="shared" si="7"/>
        <v>-1</v>
      </c>
      <c r="F123" s="82" t="str">
        <f t="shared" si="8"/>
        <v>dw</v>
      </c>
      <c r="G123" s="82"/>
    </row>
    <row r="124" spans="1:7" x14ac:dyDescent="0.25">
      <c r="A124" s="1">
        <v>39753</v>
      </c>
      <c r="B124" s="152">
        <v>8.1999999999999993</v>
      </c>
      <c r="C124" s="82">
        <f t="shared" si="5"/>
        <v>1</v>
      </c>
      <c r="D124" s="82">
        <f t="shared" si="6"/>
        <v>2</v>
      </c>
      <c r="E124" s="82">
        <f t="shared" si="7"/>
        <v>2</v>
      </c>
      <c r="F124" s="82" t="str">
        <f t="shared" si="8"/>
        <v>ww</v>
      </c>
      <c r="G124" s="82"/>
    </row>
    <row r="125" spans="1:7" x14ac:dyDescent="0.25">
      <c r="A125" s="1">
        <v>39754</v>
      </c>
      <c r="B125" s="152">
        <v>0.1</v>
      </c>
      <c r="C125" s="82">
        <f t="shared" si="5"/>
        <v>1</v>
      </c>
      <c r="D125" s="82">
        <f t="shared" si="6"/>
        <v>2</v>
      </c>
      <c r="E125" s="82">
        <f t="shared" si="7"/>
        <v>2</v>
      </c>
      <c r="F125" s="82" t="str">
        <f t="shared" si="8"/>
        <v>ww</v>
      </c>
      <c r="G125" s="82"/>
    </row>
    <row r="126" spans="1:7" x14ac:dyDescent="0.25">
      <c r="A126" s="1">
        <v>39755</v>
      </c>
      <c r="B126" s="152">
        <v>0.60000000000000009</v>
      </c>
      <c r="C126" s="82">
        <f t="shared" si="5"/>
        <v>1</v>
      </c>
      <c r="D126" s="82">
        <f t="shared" si="6"/>
        <v>2</v>
      </c>
      <c r="E126" s="82">
        <f t="shared" si="7"/>
        <v>2</v>
      </c>
      <c r="F126" s="82" t="str">
        <f t="shared" si="8"/>
        <v>ww</v>
      </c>
      <c r="G126" s="82"/>
    </row>
    <row r="127" spans="1:7" x14ac:dyDescent="0.25">
      <c r="A127" s="1">
        <v>39756</v>
      </c>
      <c r="B127" s="152">
        <v>0</v>
      </c>
      <c r="C127" s="82">
        <f t="shared" si="5"/>
        <v>0</v>
      </c>
      <c r="D127" s="82">
        <f t="shared" si="6"/>
        <v>1</v>
      </c>
      <c r="E127" s="82">
        <f t="shared" si="7"/>
        <v>1</v>
      </c>
      <c r="F127" s="82" t="str">
        <f t="shared" si="8"/>
        <v>wd</v>
      </c>
      <c r="G127" s="82"/>
    </row>
    <row r="128" spans="1:7" x14ac:dyDescent="0.25">
      <c r="A128" s="1">
        <v>39757</v>
      </c>
      <c r="B128" s="152">
        <v>0</v>
      </c>
      <c r="C128" s="82">
        <f t="shared" si="5"/>
        <v>0</v>
      </c>
      <c r="D128" s="82">
        <f t="shared" si="6"/>
        <v>0</v>
      </c>
      <c r="E128" s="82">
        <f t="shared" si="7"/>
        <v>0</v>
      </c>
      <c r="F128" s="82" t="str">
        <f t="shared" si="8"/>
        <v>dd</v>
      </c>
      <c r="G128" s="82"/>
    </row>
    <row r="129" spans="1:7" x14ac:dyDescent="0.25">
      <c r="A129" s="1">
        <v>39758</v>
      </c>
      <c r="B129" s="152">
        <v>1.6</v>
      </c>
      <c r="C129" s="82">
        <f t="shared" si="5"/>
        <v>1</v>
      </c>
      <c r="D129" s="82">
        <f t="shared" si="6"/>
        <v>1</v>
      </c>
      <c r="E129" s="82">
        <f t="shared" si="7"/>
        <v>-1</v>
      </c>
      <c r="F129" s="82" t="str">
        <f t="shared" si="8"/>
        <v>dw</v>
      </c>
      <c r="G129" s="82"/>
    </row>
    <row r="130" spans="1:7" x14ac:dyDescent="0.25">
      <c r="A130" s="1">
        <v>39759</v>
      </c>
      <c r="B130" s="152">
        <v>4.7</v>
      </c>
      <c r="C130" s="82">
        <f t="shared" si="5"/>
        <v>1</v>
      </c>
      <c r="D130" s="82">
        <f t="shared" si="6"/>
        <v>2</v>
      </c>
      <c r="E130" s="82">
        <f t="shared" si="7"/>
        <v>2</v>
      </c>
      <c r="F130" s="82" t="str">
        <f t="shared" si="8"/>
        <v>ww</v>
      </c>
      <c r="G130" s="82"/>
    </row>
    <row r="131" spans="1:7" x14ac:dyDescent="0.25">
      <c r="A131" s="1">
        <v>39760</v>
      </c>
      <c r="B131" s="152">
        <v>1.1000000000000001</v>
      </c>
      <c r="C131" s="82">
        <f t="shared" ref="C131:C194" si="9">IF(B131&gt;0,1,0)</f>
        <v>1</v>
      </c>
      <c r="D131" s="82">
        <f t="shared" ref="D131:D194" si="10">SUM(C130:C131)</f>
        <v>2</v>
      </c>
      <c r="E131" s="82">
        <f t="shared" ref="E131:E194" si="11">IF(D131=1,IF(C130=1,1,-1),D131)</f>
        <v>2</v>
      </c>
      <c r="F131" s="82" t="str">
        <f t="shared" ref="F131:F194" si="12">VLOOKUP(E131,codes,2,)</f>
        <v>ww</v>
      </c>
      <c r="G131" s="82"/>
    </row>
    <row r="132" spans="1:7" x14ac:dyDescent="0.25">
      <c r="A132" s="1">
        <v>39761</v>
      </c>
      <c r="B132" s="152">
        <v>2.4</v>
      </c>
      <c r="C132" s="82">
        <f t="shared" si="9"/>
        <v>1</v>
      </c>
      <c r="D132" s="82">
        <f t="shared" si="10"/>
        <v>2</v>
      </c>
      <c r="E132" s="82">
        <f t="shared" si="11"/>
        <v>2</v>
      </c>
      <c r="F132" s="82" t="str">
        <f t="shared" si="12"/>
        <v>ww</v>
      </c>
      <c r="G132" s="82"/>
    </row>
    <row r="133" spans="1:7" x14ac:dyDescent="0.25">
      <c r="A133" s="1">
        <v>39762</v>
      </c>
      <c r="B133" s="152">
        <v>4.1999999999999993</v>
      </c>
      <c r="C133" s="82">
        <f t="shared" si="9"/>
        <v>1</v>
      </c>
      <c r="D133" s="82">
        <f t="shared" si="10"/>
        <v>2</v>
      </c>
      <c r="E133" s="82">
        <f t="shared" si="11"/>
        <v>2</v>
      </c>
      <c r="F133" s="82" t="str">
        <f t="shared" si="12"/>
        <v>ww</v>
      </c>
      <c r="G133" s="82"/>
    </row>
    <row r="134" spans="1:7" x14ac:dyDescent="0.25">
      <c r="A134" s="1">
        <v>39763</v>
      </c>
      <c r="B134" s="152">
        <v>0.30000000000000004</v>
      </c>
      <c r="C134" s="82">
        <f t="shared" si="9"/>
        <v>1</v>
      </c>
      <c r="D134" s="82">
        <f t="shared" si="10"/>
        <v>2</v>
      </c>
      <c r="E134" s="82">
        <f t="shared" si="11"/>
        <v>2</v>
      </c>
      <c r="F134" s="82" t="str">
        <f t="shared" si="12"/>
        <v>ww</v>
      </c>
      <c r="G134" s="82"/>
    </row>
    <row r="135" spans="1:7" x14ac:dyDescent="0.25">
      <c r="A135" s="1">
        <v>39764</v>
      </c>
      <c r="B135" s="152">
        <v>0</v>
      </c>
      <c r="C135" s="82">
        <f t="shared" si="9"/>
        <v>0</v>
      </c>
      <c r="D135" s="82">
        <f t="shared" si="10"/>
        <v>1</v>
      </c>
      <c r="E135" s="82">
        <f t="shared" si="11"/>
        <v>1</v>
      </c>
      <c r="F135" s="82" t="str">
        <f t="shared" si="12"/>
        <v>wd</v>
      </c>
      <c r="G135" s="82"/>
    </row>
    <row r="136" spans="1:7" x14ac:dyDescent="0.25">
      <c r="A136" s="1">
        <v>39765</v>
      </c>
      <c r="B136" s="152">
        <v>0</v>
      </c>
      <c r="C136" s="82">
        <f t="shared" si="9"/>
        <v>0</v>
      </c>
      <c r="D136" s="82">
        <f t="shared" si="10"/>
        <v>0</v>
      </c>
      <c r="E136" s="82">
        <f t="shared" si="11"/>
        <v>0</v>
      </c>
      <c r="F136" s="82" t="str">
        <f t="shared" si="12"/>
        <v>dd</v>
      </c>
      <c r="G136" s="82"/>
    </row>
    <row r="137" spans="1:7" x14ac:dyDescent="0.25">
      <c r="A137" s="1">
        <v>39766</v>
      </c>
      <c r="B137" s="152">
        <v>1.6</v>
      </c>
      <c r="C137" s="82">
        <f t="shared" si="9"/>
        <v>1</v>
      </c>
      <c r="D137" s="82">
        <f t="shared" si="10"/>
        <v>1</v>
      </c>
      <c r="E137" s="82">
        <f t="shared" si="11"/>
        <v>-1</v>
      </c>
      <c r="F137" s="82" t="str">
        <f t="shared" si="12"/>
        <v>dw</v>
      </c>
      <c r="G137" s="82"/>
    </row>
    <row r="138" spans="1:7" x14ac:dyDescent="0.25">
      <c r="A138" s="1">
        <v>39767</v>
      </c>
      <c r="B138" s="152">
        <v>1.1000000000000001</v>
      </c>
      <c r="C138" s="82">
        <f t="shared" si="9"/>
        <v>1</v>
      </c>
      <c r="D138" s="82">
        <f t="shared" si="10"/>
        <v>2</v>
      </c>
      <c r="E138" s="82">
        <f t="shared" si="11"/>
        <v>2</v>
      </c>
      <c r="F138" s="82" t="str">
        <f t="shared" si="12"/>
        <v>ww</v>
      </c>
      <c r="G138" s="82"/>
    </row>
    <row r="139" spans="1:7" x14ac:dyDescent="0.25">
      <c r="A139" s="1">
        <v>39768</v>
      </c>
      <c r="B139" s="152">
        <v>0</v>
      </c>
      <c r="C139" s="82">
        <f t="shared" si="9"/>
        <v>0</v>
      </c>
      <c r="D139" s="82">
        <f t="shared" si="10"/>
        <v>1</v>
      </c>
      <c r="E139" s="82">
        <f t="shared" si="11"/>
        <v>1</v>
      </c>
      <c r="F139" s="82" t="str">
        <f t="shared" si="12"/>
        <v>wd</v>
      </c>
      <c r="G139" s="82"/>
    </row>
    <row r="140" spans="1:7" x14ac:dyDescent="0.25">
      <c r="A140" s="1">
        <v>39769</v>
      </c>
      <c r="B140" s="152">
        <v>0</v>
      </c>
      <c r="C140" s="82">
        <f t="shared" si="9"/>
        <v>0</v>
      </c>
      <c r="D140" s="82">
        <f t="shared" si="10"/>
        <v>0</v>
      </c>
      <c r="E140" s="82">
        <f t="shared" si="11"/>
        <v>0</v>
      </c>
      <c r="F140" s="82" t="str">
        <f t="shared" si="12"/>
        <v>dd</v>
      </c>
      <c r="G140" s="82"/>
    </row>
    <row r="141" spans="1:7" x14ac:dyDescent="0.25">
      <c r="A141" s="1">
        <v>39770</v>
      </c>
      <c r="B141" s="152">
        <v>3</v>
      </c>
      <c r="C141" s="82">
        <f t="shared" si="9"/>
        <v>1</v>
      </c>
      <c r="D141" s="82">
        <f t="shared" si="10"/>
        <v>1</v>
      </c>
      <c r="E141" s="82">
        <f t="shared" si="11"/>
        <v>-1</v>
      </c>
      <c r="F141" s="82" t="str">
        <f t="shared" si="12"/>
        <v>dw</v>
      </c>
      <c r="G141" s="82"/>
    </row>
    <row r="142" spans="1:7" x14ac:dyDescent="0.25">
      <c r="A142" s="1">
        <v>39771</v>
      </c>
      <c r="B142" s="152">
        <v>0</v>
      </c>
      <c r="C142" s="82">
        <f t="shared" si="9"/>
        <v>0</v>
      </c>
      <c r="D142" s="82">
        <f t="shared" si="10"/>
        <v>1</v>
      </c>
      <c r="E142" s="82">
        <f t="shared" si="11"/>
        <v>1</v>
      </c>
      <c r="F142" s="82" t="str">
        <f t="shared" si="12"/>
        <v>wd</v>
      </c>
      <c r="G142" s="82"/>
    </row>
    <row r="143" spans="1:7" x14ac:dyDescent="0.25">
      <c r="A143" s="1">
        <v>39772</v>
      </c>
      <c r="B143" s="152">
        <v>0</v>
      </c>
      <c r="C143" s="82">
        <f t="shared" si="9"/>
        <v>0</v>
      </c>
      <c r="D143" s="82">
        <f t="shared" si="10"/>
        <v>0</v>
      </c>
      <c r="E143" s="82">
        <f t="shared" si="11"/>
        <v>0</v>
      </c>
      <c r="F143" s="82" t="str">
        <f t="shared" si="12"/>
        <v>dd</v>
      </c>
      <c r="G143" s="82"/>
    </row>
    <row r="144" spans="1:7" x14ac:dyDescent="0.25">
      <c r="A144" s="1">
        <v>39773</v>
      </c>
      <c r="B144" s="152">
        <v>1.4</v>
      </c>
      <c r="C144" s="82">
        <f t="shared" si="9"/>
        <v>1</v>
      </c>
      <c r="D144" s="82">
        <f t="shared" si="10"/>
        <v>1</v>
      </c>
      <c r="E144" s="82">
        <f t="shared" si="11"/>
        <v>-1</v>
      </c>
      <c r="F144" s="82" t="str">
        <f t="shared" si="12"/>
        <v>dw</v>
      </c>
      <c r="G144" s="82"/>
    </row>
    <row r="145" spans="1:7" x14ac:dyDescent="0.25">
      <c r="A145" s="1">
        <v>39774</v>
      </c>
      <c r="B145" s="152">
        <v>0</v>
      </c>
      <c r="C145" s="82">
        <f t="shared" si="9"/>
        <v>0</v>
      </c>
      <c r="D145" s="82">
        <f t="shared" si="10"/>
        <v>1</v>
      </c>
      <c r="E145" s="82">
        <f t="shared" si="11"/>
        <v>1</v>
      </c>
      <c r="F145" s="82" t="str">
        <f t="shared" si="12"/>
        <v>wd</v>
      </c>
      <c r="G145" s="82"/>
    </row>
    <row r="146" spans="1:7" x14ac:dyDescent="0.25">
      <c r="A146" s="1">
        <v>39775</v>
      </c>
      <c r="B146" s="152">
        <v>0.30000000000000004</v>
      </c>
      <c r="C146" s="82">
        <f t="shared" si="9"/>
        <v>1</v>
      </c>
      <c r="D146" s="82">
        <f t="shared" si="10"/>
        <v>1</v>
      </c>
      <c r="E146" s="82">
        <f t="shared" si="11"/>
        <v>-1</v>
      </c>
      <c r="F146" s="82" t="str">
        <f t="shared" si="12"/>
        <v>dw</v>
      </c>
      <c r="G146" s="82"/>
    </row>
    <row r="147" spans="1:7" x14ac:dyDescent="0.25">
      <c r="A147" s="1">
        <v>39776</v>
      </c>
      <c r="B147" s="152">
        <v>4.7</v>
      </c>
      <c r="C147" s="82">
        <f t="shared" si="9"/>
        <v>1</v>
      </c>
      <c r="D147" s="82">
        <f t="shared" si="10"/>
        <v>2</v>
      </c>
      <c r="E147" s="82">
        <f t="shared" si="11"/>
        <v>2</v>
      </c>
      <c r="F147" s="82" t="str">
        <f t="shared" si="12"/>
        <v>ww</v>
      </c>
      <c r="G147" s="82"/>
    </row>
    <row r="148" spans="1:7" x14ac:dyDescent="0.25">
      <c r="A148" s="1">
        <v>39777</v>
      </c>
      <c r="B148" s="152">
        <v>6.2</v>
      </c>
      <c r="C148" s="82">
        <f t="shared" si="9"/>
        <v>1</v>
      </c>
      <c r="D148" s="82">
        <f t="shared" si="10"/>
        <v>2</v>
      </c>
      <c r="E148" s="82">
        <f t="shared" si="11"/>
        <v>2</v>
      </c>
      <c r="F148" s="82" t="str">
        <f t="shared" si="12"/>
        <v>ww</v>
      </c>
      <c r="G148" s="82"/>
    </row>
    <row r="149" spans="1:7" x14ac:dyDescent="0.25">
      <c r="A149" s="1">
        <v>39778</v>
      </c>
      <c r="B149" s="152">
        <v>0.1</v>
      </c>
      <c r="C149" s="82">
        <f t="shared" si="9"/>
        <v>1</v>
      </c>
      <c r="D149" s="82">
        <f t="shared" si="10"/>
        <v>2</v>
      </c>
      <c r="E149" s="82">
        <f t="shared" si="11"/>
        <v>2</v>
      </c>
      <c r="F149" s="82" t="str">
        <f t="shared" si="12"/>
        <v>ww</v>
      </c>
      <c r="G149" s="82"/>
    </row>
    <row r="150" spans="1:7" x14ac:dyDescent="0.25">
      <c r="A150" s="1">
        <v>39779</v>
      </c>
      <c r="B150" s="152">
        <v>0</v>
      </c>
      <c r="C150" s="82">
        <f t="shared" si="9"/>
        <v>0</v>
      </c>
      <c r="D150" s="82">
        <f t="shared" si="10"/>
        <v>1</v>
      </c>
      <c r="E150" s="82">
        <f t="shared" si="11"/>
        <v>1</v>
      </c>
      <c r="F150" s="82" t="str">
        <f t="shared" si="12"/>
        <v>wd</v>
      </c>
      <c r="G150" s="82"/>
    </row>
    <row r="151" spans="1:7" x14ac:dyDescent="0.25">
      <c r="A151" s="1">
        <v>39780</v>
      </c>
      <c r="B151" s="152">
        <v>0.8</v>
      </c>
      <c r="C151" s="82">
        <f t="shared" si="9"/>
        <v>1</v>
      </c>
      <c r="D151" s="82">
        <f t="shared" si="10"/>
        <v>1</v>
      </c>
      <c r="E151" s="82">
        <f t="shared" si="11"/>
        <v>-1</v>
      </c>
      <c r="F151" s="82" t="str">
        <f t="shared" si="12"/>
        <v>dw</v>
      </c>
      <c r="G151" s="82"/>
    </row>
    <row r="152" spans="1:7" x14ac:dyDescent="0.25">
      <c r="A152" s="1">
        <v>39781</v>
      </c>
      <c r="B152" s="152">
        <v>0.2</v>
      </c>
      <c r="C152" s="82">
        <f t="shared" si="9"/>
        <v>1</v>
      </c>
      <c r="D152" s="82">
        <f t="shared" si="10"/>
        <v>2</v>
      </c>
      <c r="E152" s="82">
        <f t="shared" si="11"/>
        <v>2</v>
      </c>
      <c r="F152" s="82" t="str">
        <f t="shared" si="12"/>
        <v>ww</v>
      </c>
      <c r="G152" s="82"/>
    </row>
    <row r="153" spans="1:7" x14ac:dyDescent="0.25">
      <c r="A153" s="1">
        <v>39782</v>
      </c>
      <c r="B153" s="152">
        <v>0</v>
      </c>
      <c r="C153" s="82">
        <f t="shared" si="9"/>
        <v>0</v>
      </c>
      <c r="D153" s="82">
        <f t="shared" si="10"/>
        <v>1</v>
      </c>
      <c r="E153" s="82">
        <f t="shared" si="11"/>
        <v>1</v>
      </c>
      <c r="F153" s="82" t="str">
        <f t="shared" si="12"/>
        <v>wd</v>
      </c>
      <c r="G153" s="82"/>
    </row>
    <row r="154" spans="1:7" x14ac:dyDescent="0.25">
      <c r="A154" s="1">
        <v>39783</v>
      </c>
      <c r="B154" s="152">
        <v>0.1</v>
      </c>
      <c r="C154" s="82">
        <f t="shared" si="9"/>
        <v>1</v>
      </c>
      <c r="D154" s="82">
        <f t="shared" si="10"/>
        <v>1</v>
      </c>
      <c r="E154" s="82">
        <f t="shared" si="11"/>
        <v>-1</v>
      </c>
      <c r="F154" s="82" t="str">
        <f t="shared" si="12"/>
        <v>dw</v>
      </c>
      <c r="G154" s="82"/>
    </row>
    <row r="155" spans="1:7" x14ac:dyDescent="0.25">
      <c r="A155" s="1">
        <v>39784</v>
      </c>
      <c r="B155" s="152">
        <v>6.4</v>
      </c>
      <c r="C155" s="82">
        <f t="shared" si="9"/>
        <v>1</v>
      </c>
      <c r="D155" s="82">
        <f t="shared" si="10"/>
        <v>2</v>
      </c>
      <c r="E155" s="82">
        <f t="shared" si="11"/>
        <v>2</v>
      </c>
      <c r="F155" s="82" t="str">
        <f t="shared" si="12"/>
        <v>ww</v>
      </c>
      <c r="G155" s="82"/>
    </row>
    <row r="156" spans="1:7" x14ac:dyDescent="0.25">
      <c r="A156" s="1">
        <v>39785</v>
      </c>
      <c r="B156" s="152">
        <v>1.5</v>
      </c>
      <c r="C156" s="82">
        <f t="shared" si="9"/>
        <v>1</v>
      </c>
      <c r="D156" s="82">
        <f t="shared" si="10"/>
        <v>2</v>
      </c>
      <c r="E156" s="82">
        <f t="shared" si="11"/>
        <v>2</v>
      </c>
      <c r="F156" s="82" t="str">
        <f t="shared" si="12"/>
        <v>ww</v>
      </c>
      <c r="G156" s="82"/>
    </row>
    <row r="157" spans="1:7" x14ac:dyDescent="0.25">
      <c r="A157" s="1">
        <v>39786</v>
      </c>
      <c r="B157" s="152">
        <v>2.1</v>
      </c>
      <c r="C157" s="82">
        <f t="shared" si="9"/>
        <v>1</v>
      </c>
      <c r="D157" s="82">
        <f t="shared" si="10"/>
        <v>2</v>
      </c>
      <c r="E157" s="82">
        <f t="shared" si="11"/>
        <v>2</v>
      </c>
      <c r="F157" s="82" t="str">
        <f t="shared" si="12"/>
        <v>ww</v>
      </c>
      <c r="G157" s="82"/>
    </row>
    <row r="158" spans="1:7" x14ac:dyDescent="0.25">
      <c r="A158" s="1">
        <v>39787</v>
      </c>
      <c r="B158" s="152">
        <v>6.9</v>
      </c>
      <c r="C158" s="82">
        <f t="shared" si="9"/>
        <v>1</v>
      </c>
      <c r="D158" s="82">
        <f t="shared" si="10"/>
        <v>2</v>
      </c>
      <c r="E158" s="82">
        <f t="shared" si="11"/>
        <v>2</v>
      </c>
      <c r="F158" s="82" t="str">
        <f t="shared" si="12"/>
        <v>ww</v>
      </c>
      <c r="G158" s="82"/>
    </row>
    <row r="159" spans="1:7" x14ac:dyDescent="0.25">
      <c r="A159" s="1">
        <v>39788</v>
      </c>
      <c r="B159" s="152">
        <v>5.9</v>
      </c>
      <c r="C159" s="82">
        <f t="shared" si="9"/>
        <v>1</v>
      </c>
      <c r="D159" s="82">
        <f t="shared" si="10"/>
        <v>2</v>
      </c>
      <c r="E159" s="82">
        <f t="shared" si="11"/>
        <v>2</v>
      </c>
      <c r="F159" s="82" t="str">
        <f t="shared" si="12"/>
        <v>ww</v>
      </c>
      <c r="G159" s="82"/>
    </row>
    <row r="160" spans="1:7" x14ac:dyDescent="0.25">
      <c r="A160" s="1">
        <v>39789</v>
      </c>
      <c r="B160" s="152">
        <v>0</v>
      </c>
      <c r="C160" s="82">
        <f t="shared" si="9"/>
        <v>0</v>
      </c>
      <c r="D160" s="82">
        <f t="shared" si="10"/>
        <v>1</v>
      </c>
      <c r="E160" s="82">
        <f t="shared" si="11"/>
        <v>1</v>
      </c>
      <c r="F160" s="82" t="str">
        <f t="shared" si="12"/>
        <v>wd</v>
      </c>
      <c r="G160" s="82"/>
    </row>
    <row r="161" spans="1:7" x14ac:dyDescent="0.25">
      <c r="A161" s="1">
        <v>39790</v>
      </c>
      <c r="B161" s="152">
        <v>0.9</v>
      </c>
      <c r="C161" s="82">
        <f t="shared" si="9"/>
        <v>1</v>
      </c>
      <c r="D161" s="82">
        <f t="shared" si="10"/>
        <v>1</v>
      </c>
      <c r="E161" s="82">
        <f t="shared" si="11"/>
        <v>-1</v>
      </c>
      <c r="F161" s="82" t="str">
        <f t="shared" si="12"/>
        <v>dw</v>
      </c>
      <c r="G161" s="82"/>
    </row>
    <row r="162" spans="1:7" x14ac:dyDescent="0.25">
      <c r="A162" s="1">
        <v>39791</v>
      </c>
      <c r="B162" s="152">
        <v>0</v>
      </c>
      <c r="C162" s="82">
        <f t="shared" si="9"/>
        <v>0</v>
      </c>
      <c r="D162" s="82">
        <f t="shared" si="10"/>
        <v>1</v>
      </c>
      <c r="E162" s="82">
        <f t="shared" si="11"/>
        <v>1</v>
      </c>
      <c r="F162" s="82" t="str">
        <f t="shared" si="12"/>
        <v>wd</v>
      </c>
      <c r="G162" s="82"/>
    </row>
    <row r="163" spans="1:7" x14ac:dyDescent="0.25">
      <c r="A163" s="1">
        <v>39792</v>
      </c>
      <c r="B163" s="152">
        <v>0.1</v>
      </c>
      <c r="C163" s="82">
        <f t="shared" si="9"/>
        <v>1</v>
      </c>
      <c r="D163" s="82">
        <f t="shared" si="10"/>
        <v>1</v>
      </c>
      <c r="E163" s="82">
        <f t="shared" si="11"/>
        <v>-1</v>
      </c>
      <c r="F163" s="82" t="str">
        <f t="shared" si="12"/>
        <v>dw</v>
      </c>
      <c r="G163" s="82"/>
    </row>
    <row r="164" spans="1:7" x14ac:dyDescent="0.25">
      <c r="A164" s="1">
        <v>39793</v>
      </c>
      <c r="B164" s="152">
        <v>5.8000000000000007</v>
      </c>
      <c r="C164" s="82">
        <f t="shared" si="9"/>
        <v>1</v>
      </c>
      <c r="D164" s="82">
        <f t="shared" si="10"/>
        <v>2</v>
      </c>
      <c r="E164" s="82">
        <f t="shared" si="11"/>
        <v>2</v>
      </c>
      <c r="F164" s="82" t="str">
        <f t="shared" si="12"/>
        <v>ww</v>
      </c>
      <c r="G164" s="82"/>
    </row>
    <row r="165" spans="1:7" x14ac:dyDescent="0.25">
      <c r="A165" s="1">
        <v>39794</v>
      </c>
      <c r="B165" s="152">
        <v>0.4</v>
      </c>
      <c r="C165" s="82">
        <f t="shared" si="9"/>
        <v>1</v>
      </c>
      <c r="D165" s="82">
        <f t="shared" si="10"/>
        <v>2</v>
      </c>
      <c r="E165" s="82">
        <f t="shared" si="11"/>
        <v>2</v>
      </c>
      <c r="F165" s="82" t="str">
        <f t="shared" si="12"/>
        <v>ww</v>
      </c>
      <c r="G165" s="82"/>
    </row>
    <row r="166" spans="1:7" x14ac:dyDescent="0.25">
      <c r="A166" s="1">
        <v>39795</v>
      </c>
      <c r="B166" s="152">
        <v>3.5</v>
      </c>
      <c r="C166" s="82">
        <f t="shared" si="9"/>
        <v>1</v>
      </c>
      <c r="D166" s="82">
        <f t="shared" si="10"/>
        <v>2</v>
      </c>
      <c r="E166" s="82">
        <f t="shared" si="11"/>
        <v>2</v>
      </c>
      <c r="F166" s="82" t="str">
        <f t="shared" si="12"/>
        <v>ww</v>
      </c>
      <c r="G166" s="82"/>
    </row>
    <row r="167" spans="1:7" x14ac:dyDescent="0.25">
      <c r="A167" s="1">
        <v>39796</v>
      </c>
      <c r="B167" s="152">
        <v>12.100000000000001</v>
      </c>
      <c r="C167" s="82">
        <f t="shared" si="9"/>
        <v>1</v>
      </c>
      <c r="D167" s="82">
        <f t="shared" si="10"/>
        <v>2</v>
      </c>
      <c r="E167" s="82">
        <f t="shared" si="11"/>
        <v>2</v>
      </c>
      <c r="F167" s="82" t="str">
        <f t="shared" si="12"/>
        <v>ww</v>
      </c>
      <c r="G167" s="82"/>
    </row>
    <row r="168" spans="1:7" x14ac:dyDescent="0.25">
      <c r="A168" s="1">
        <v>39797</v>
      </c>
      <c r="B168" s="152">
        <v>0</v>
      </c>
      <c r="C168" s="82">
        <f t="shared" si="9"/>
        <v>0</v>
      </c>
      <c r="D168" s="82">
        <f t="shared" si="10"/>
        <v>1</v>
      </c>
      <c r="E168" s="82">
        <f t="shared" si="11"/>
        <v>1</v>
      </c>
      <c r="F168" s="82" t="str">
        <f t="shared" si="12"/>
        <v>wd</v>
      </c>
      <c r="G168" s="82"/>
    </row>
    <row r="169" spans="1:7" x14ac:dyDescent="0.25">
      <c r="A169" s="1">
        <v>39798</v>
      </c>
      <c r="B169" s="152">
        <v>0</v>
      </c>
      <c r="C169" s="82">
        <f t="shared" si="9"/>
        <v>0</v>
      </c>
      <c r="D169" s="82">
        <f t="shared" si="10"/>
        <v>0</v>
      </c>
      <c r="E169" s="82">
        <f t="shared" si="11"/>
        <v>0</v>
      </c>
      <c r="F169" s="82" t="str">
        <f t="shared" si="12"/>
        <v>dd</v>
      </c>
      <c r="G169" s="82"/>
    </row>
    <row r="170" spans="1:7" x14ac:dyDescent="0.25">
      <c r="A170" s="1">
        <v>39799</v>
      </c>
      <c r="B170" s="152">
        <v>0.5</v>
      </c>
      <c r="C170" s="82">
        <f t="shared" si="9"/>
        <v>1</v>
      </c>
      <c r="D170" s="82">
        <f t="shared" si="10"/>
        <v>1</v>
      </c>
      <c r="E170" s="82">
        <f t="shared" si="11"/>
        <v>-1</v>
      </c>
      <c r="F170" s="82" t="str">
        <f t="shared" si="12"/>
        <v>dw</v>
      </c>
      <c r="G170" s="82"/>
    </row>
    <row r="171" spans="1:7" x14ac:dyDescent="0.25">
      <c r="A171" s="1">
        <v>39800</v>
      </c>
      <c r="B171" s="152">
        <v>0.1</v>
      </c>
      <c r="C171" s="82">
        <f t="shared" si="9"/>
        <v>1</v>
      </c>
      <c r="D171" s="82">
        <f t="shared" si="10"/>
        <v>2</v>
      </c>
      <c r="E171" s="82">
        <f t="shared" si="11"/>
        <v>2</v>
      </c>
      <c r="F171" s="82" t="str">
        <f t="shared" si="12"/>
        <v>ww</v>
      </c>
      <c r="G171" s="82"/>
    </row>
    <row r="172" spans="1:7" x14ac:dyDescent="0.25">
      <c r="A172" s="1">
        <v>39801</v>
      </c>
      <c r="B172" s="152">
        <v>0</v>
      </c>
      <c r="C172" s="82">
        <f t="shared" si="9"/>
        <v>0</v>
      </c>
      <c r="D172" s="82">
        <f t="shared" si="10"/>
        <v>1</v>
      </c>
      <c r="E172" s="82">
        <f t="shared" si="11"/>
        <v>1</v>
      </c>
      <c r="F172" s="82" t="str">
        <f t="shared" si="12"/>
        <v>wd</v>
      </c>
      <c r="G172" s="82"/>
    </row>
    <row r="173" spans="1:7" x14ac:dyDescent="0.25">
      <c r="A173" s="1">
        <v>39802</v>
      </c>
      <c r="B173" s="152">
        <v>1.6</v>
      </c>
      <c r="C173" s="82">
        <f t="shared" si="9"/>
        <v>1</v>
      </c>
      <c r="D173" s="82">
        <f t="shared" si="10"/>
        <v>1</v>
      </c>
      <c r="E173" s="82">
        <f t="shared" si="11"/>
        <v>-1</v>
      </c>
      <c r="F173" s="82" t="str">
        <f t="shared" si="12"/>
        <v>dw</v>
      </c>
      <c r="G173" s="82"/>
    </row>
    <row r="174" spans="1:7" x14ac:dyDescent="0.25">
      <c r="A174" s="1">
        <v>39803</v>
      </c>
      <c r="B174" s="152">
        <v>0.8</v>
      </c>
      <c r="C174" s="82">
        <f t="shared" si="9"/>
        <v>1</v>
      </c>
      <c r="D174" s="82">
        <f t="shared" si="10"/>
        <v>2</v>
      </c>
      <c r="E174" s="82">
        <f t="shared" si="11"/>
        <v>2</v>
      </c>
      <c r="F174" s="82" t="str">
        <f t="shared" si="12"/>
        <v>ww</v>
      </c>
      <c r="G174" s="82"/>
    </row>
    <row r="175" spans="1:7" x14ac:dyDescent="0.25">
      <c r="A175" s="1">
        <v>39804</v>
      </c>
      <c r="B175" s="152">
        <v>0</v>
      </c>
      <c r="C175" s="82">
        <f t="shared" si="9"/>
        <v>0</v>
      </c>
      <c r="D175" s="82">
        <f t="shared" si="10"/>
        <v>1</v>
      </c>
      <c r="E175" s="82">
        <f t="shared" si="11"/>
        <v>1</v>
      </c>
      <c r="F175" s="82" t="str">
        <f t="shared" si="12"/>
        <v>wd</v>
      </c>
      <c r="G175" s="82"/>
    </row>
    <row r="176" spans="1:7" x14ac:dyDescent="0.25">
      <c r="A176" s="1">
        <v>39805</v>
      </c>
      <c r="B176" s="152">
        <v>0</v>
      </c>
      <c r="C176" s="82">
        <f t="shared" si="9"/>
        <v>0</v>
      </c>
      <c r="D176" s="82">
        <f t="shared" si="10"/>
        <v>0</v>
      </c>
      <c r="E176" s="82">
        <f t="shared" si="11"/>
        <v>0</v>
      </c>
      <c r="F176" s="82" t="str">
        <f t="shared" si="12"/>
        <v>dd</v>
      </c>
      <c r="G176" s="82"/>
    </row>
    <row r="177" spans="1:7" x14ac:dyDescent="0.25">
      <c r="A177" s="1">
        <v>39806</v>
      </c>
      <c r="B177" s="152">
        <v>0</v>
      </c>
      <c r="C177" s="82">
        <f t="shared" si="9"/>
        <v>0</v>
      </c>
      <c r="D177" s="82">
        <f t="shared" si="10"/>
        <v>0</v>
      </c>
      <c r="E177" s="82">
        <f t="shared" si="11"/>
        <v>0</v>
      </c>
      <c r="F177" s="82" t="str">
        <f t="shared" si="12"/>
        <v>dd</v>
      </c>
      <c r="G177" s="82"/>
    </row>
    <row r="178" spans="1:7" x14ac:dyDescent="0.25">
      <c r="A178" s="1">
        <v>39807</v>
      </c>
      <c r="B178" s="152">
        <v>0</v>
      </c>
      <c r="C178" s="82">
        <f t="shared" si="9"/>
        <v>0</v>
      </c>
      <c r="D178" s="82">
        <f t="shared" si="10"/>
        <v>0</v>
      </c>
      <c r="E178" s="82">
        <f t="shared" si="11"/>
        <v>0</v>
      </c>
      <c r="F178" s="82" t="str">
        <f t="shared" si="12"/>
        <v>dd</v>
      </c>
      <c r="G178" s="82"/>
    </row>
    <row r="179" spans="1:7" x14ac:dyDescent="0.25">
      <c r="A179" s="1">
        <v>39808</v>
      </c>
      <c r="B179" s="152">
        <v>0.30000000000000004</v>
      </c>
      <c r="C179" s="82">
        <f t="shared" si="9"/>
        <v>1</v>
      </c>
      <c r="D179" s="82">
        <f t="shared" si="10"/>
        <v>1</v>
      </c>
      <c r="E179" s="82">
        <f t="shared" si="11"/>
        <v>-1</v>
      </c>
      <c r="F179" s="82" t="str">
        <f t="shared" si="12"/>
        <v>dw</v>
      </c>
      <c r="G179" s="82"/>
    </row>
    <row r="180" spans="1:7" x14ac:dyDescent="0.25">
      <c r="A180" s="1">
        <v>39809</v>
      </c>
      <c r="B180" s="152">
        <v>0</v>
      </c>
      <c r="C180" s="82">
        <f t="shared" si="9"/>
        <v>0</v>
      </c>
      <c r="D180" s="82">
        <f t="shared" si="10"/>
        <v>1</v>
      </c>
      <c r="E180" s="82">
        <f t="shared" si="11"/>
        <v>1</v>
      </c>
      <c r="F180" s="82" t="str">
        <f t="shared" si="12"/>
        <v>wd</v>
      </c>
      <c r="G180" s="82"/>
    </row>
    <row r="181" spans="1:7" x14ac:dyDescent="0.25">
      <c r="A181" s="1">
        <v>39810</v>
      </c>
      <c r="B181" s="152">
        <v>0</v>
      </c>
      <c r="C181" s="82">
        <f t="shared" si="9"/>
        <v>0</v>
      </c>
      <c r="D181" s="82">
        <f t="shared" si="10"/>
        <v>0</v>
      </c>
      <c r="E181" s="82">
        <f t="shared" si="11"/>
        <v>0</v>
      </c>
      <c r="F181" s="82" t="str">
        <f t="shared" si="12"/>
        <v>dd</v>
      </c>
      <c r="G181" s="82"/>
    </row>
    <row r="182" spans="1:7" x14ac:dyDescent="0.25">
      <c r="A182" s="1">
        <v>39811</v>
      </c>
      <c r="B182" s="152">
        <v>0.5</v>
      </c>
      <c r="C182" s="82">
        <f t="shared" si="9"/>
        <v>1</v>
      </c>
      <c r="D182" s="82">
        <f t="shared" si="10"/>
        <v>1</v>
      </c>
      <c r="E182" s="82">
        <f t="shared" si="11"/>
        <v>-1</v>
      </c>
      <c r="F182" s="82" t="str">
        <f t="shared" si="12"/>
        <v>dw</v>
      </c>
      <c r="G182" s="82"/>
    </row>
    <row r="183" spans="1:7" x14ac:dyDescent="0.25">
      <c r="A183" s="1">
        <v>39812</v>
      </c>
      <c r="B183" s="152">
        <v>0</v>
      </c>
      <c r="C183" s="82">
        <f t="shared" si="9"/>
        <v>0</v>
      </c>
      <c r="D183" s="82">
        <f t="shared" si="10"/>
        <v>1</v>
      </c>
      <c r="E183" s="82">
        <f t="shared" si="11"/>
        <v>1</v>
      </c>
      <c r="F183" s="82" t="str">
        <f t="shared" si="12"/>
        <v>wd</v>
      </c>
      <c r="G183" s="82"/>
    </row>
    <row r="184" spans="1:7" x14ac:dyDescent="0.25">
      <c r="A184" s="1">
        <v>39813</v>
      </c>
      <c r="B184" s="152">
        <v>0</v>
      </c>
      <c r="C184" s="82">
        <f t="shared" si="9"/>
        <v>0</v>
      </c>
      <c r="D184" s="82">
        <f t="shared" si="10"/>
        <v>0</v>
      </c>
      <c r="E184" s="82">
        <f t="shared" si="11"/>
        <v>0</v>
      </c>
      <c r="F184" s="82" t="str">
        <f t="shared" si="12"/>
        <v>dd</v>
      </c>
      <c r="G184" s="82"/>
    </row>
    <row r="185" spans="1:7" x14ac:dyDescent="0.25">
      <c r="A185" s="1">
        <v>39814</v>
      </c>
      <c r="B185" s="152">
        <v>0</v>
      </c>
      <c r="C185" s="82">
        <f t="shared" si="9"/>
        <v>0</v>
      </c>
      <c r="D185" s="82">
        <f t="shared" si="10"/>
        <v>0</v>
      </c>
      <c r="E185" s="82">
        <f t="shared" si="11"/>
        <v>0</v>
      </c>
      <c r="F185" s="82" t="str">
        <f t="shared" si="12"/>
        <v>dd</v>
      </c>
      <c r="G185" s="82"/>
    </row>
    <row r="186" spans="1:7" x14ac:dyDescent="0.25">
      <c r="A186" s="1">
        <v>39815</v>
      </c>
      <c r="B186" s="152">
        <v>1.2</v>
      </c>
      <c r="C186" s="82">
        <f t="shared" si="9"/>
        <v>1</v>
      </c>
      <c r="D186" s="82">
        <f t="shared" si="10"/>
        <v>1</v>
      </c>
      <c r="E186" s="82">
        <f t="shared" si="11"/>
        <v>-1</v>
      </c>
      <c r="F186" s="82" t="str">
        <f t="shared" si="12"/>
        <v>dw</v>
      </c>
      <c r="G186" s="82"/>
    </row>
    <row r="187" spans="1:7" x14ac:dyDescent="0.25">
      <c r="A187" s="1">
        <v>39816</v>
      </c>
      <c r="B187" s="152">
        <v>0</v>
      </c>
      <c r="C187" s="82">
        <f t="shared" si="9"/>
        <v>0</v>
      </c>
      <c r="D187" s="82">
        <f t="shared" si="10"/>
        <v>1</v>
      </c>
      <c r="E187" s="82">
        <f t="shared" si="11"/>
        <v>1</v>
      </c>
      <c r="F187" s="82" t="str">
        <f t="shared" si="12"/>
        <v>wd</v>
      </c>
      <c r="G187" s="82"/>
    </row>
    <row r="188" spans="1:7" x14ac:dyDescent="0.25">
      <c r="A188" s="1">
        <v>39817</v>
      </c>
      <c r="B188" s="152">
        <v>0</v>
      </c>
      <c r="C188" s="82">
        <f t="shared" si="9"/>
        <v>0</v>
      </c>
      <c r="D188" s="82">
        <f t="shared" si="10"/>
        <v>0</v>
      </c>
      <c r="E188" s="82">
        <f t="shared" si="11"/>
        <v>0</v>
      </c>
      <c r="F188" s="82" t="str">
        <f t="shared" si="12"/>
        <v>dd</v>
      </c>
      <c r="G188" s="82"/>
    </row>
    <row r="189" spans="1:7" x14ac:dyDescent="0.25">
      <c r="A189" s="1">
        <v>39818</v>
      </c>
      <c r="B189" s="152">
        <v>3.4000000000000004</v>
      </c>
      <c r="C189" s="82">
        <f t="shared" si="9"/>
        <v>1</v>
      </c>
      <c r="D189" s="82">
        <f t="shared" si="10"/>
        <v>1</v>
      </c>
      <c r="E189" s="82">
        <f t="shared" si="11"/>
        <v>-1</v>
      </c>
      <c r="F189" s="82" t="str">
        <f t="shared" si="12"/>
        <v>dw</v>
      </c>
      <c r="G189" s="82"/>
    </row>
    <row r="190" spans="1:7" x14ac:dyDescent="0.25">
      <c r="A190" s="1">
        <v>39819</v>
      </c>
      <c r="B190" s="152">
        <v>0.4</v>
      </c>
      <c r="C190" s="82">
        <f t="shared" si="9"/>
        <v>1</v>
      </c>
      <c r="D190" s="82">
        <f t="shared" si="10"/>
        <v>2</v>
      </c>
      <c r="E190" s="82">
        <f t="shared" si="11"/>
        <v>2</v>
      </c>
      <c r="F190" s="82" t="str">
        <f t="shared" si="12"/>
        <v>ww</v>
      </c>
      <c r="G190" s="82"/>
    </row>
    <row r="191" spans="1:7" x14ac:dyDescent="0.25">
      <c r="A191" s="1">
        <v>39820</v>
      </c>
      <c r="B191" s="152">
        <v>1.4</v>
      </c>
      <c r="C191" s="82">
        <f t="shared" si="9"/>
        <v>1</v>
      </c>
      <c r="D191" s="82">
        <f t="shared" si="10"/>
        <v>2</v>
      </c>
      <c r="E191" s="82">
        <f t="shared" si="11"/>
        <v>2</v>
      </c>
      <c r="F191" s="82" t="str">
        <f t="shared" si="12"/>
        <v>ww</v>
      </c>
      <c r="G191" s="82"/>
    </row>
    <row r="192" spans="1:7" x14ac:dyDescent="0.25">
      <c r="A192" s="1">
        <v>39821</v>
      </c>
      <c r="B192" s="152">
        <v>0.1</v>
      </c>
      <c r="C192" s="82">
        <f t="shared" si="9"/>
        <v>1</v>
      </c>
      <c r="D192" s="82">
        <f t="shared" si="10"/>
        <v>2</v>
      </c>
      <c r="E192" s="82">
        <f t="shared" si="11"/>
        <v>2</v>
      </c>
      <c r="F192" s="82" t="str">
        <f t="shared" si="12"/>
        <v>ww</v>
      </c>
      <c r="G192" s="82"/>
    </row>
    <row r="193" spans="1:7" x14ac:dyDescent="0.25">
      <c r="A193" s="1">
        <v>39822</v>
      </c>
      <c r="B193" s="152">
        <v>0</v>
      </c>
      <c r="C193" s="82">
        <f t="shared" si="9"/>
        <v>0</v>
      </c>
      <c r="D193" s="82">
        <f t="shared" si="10"/>
        <v>1</v>
      </c>
      <c r="E193" s="82">
        <f t="shared" si="11"/>
        <v>1</v>
      </c>
      <c r="F193" s="82" t="str">
        <f t="shared" si="12"/>
        <v>wd</v>
      </c>
      <c r="G193" s="82"/>
    </row>
    <row r="194" spans="1:7" x14ac:dyDescent="0.25">
      <c r="A194" s="1">
        <v>39823</v>
      </c>
      <c r="B194" s="152">
        <v>0.2</v>
      </c>
      <c r="C194" s="82">
        <f t="shared" si="9"/>
        <v>1</v>
      </c>
      <c r="D194" s="82">
        <f t="shared" si="10"/>
        <v>1</v>
      </c>
      <c r="E194" s="82">
        <f t="shared" si="11"/>
        <v>-1</v>
      </c>
      <c r="F194" s="82" t="str">
        <f t="shared" si="12"/>
        <v>dw</v>
      </c>
      <c r="G194" s="82"/>
    </row>
    <row r="195" spans="1:7" x14ac:dyDescent="0.25">
      <c r="A195" s="1">
        <v>39824</v>
      </c>
      <c r="B195" s="152">
        <v>0</v>
      </c>
      <c r="C195" s="82">
        <f t="shared" ref="C195:C258" si="13">IF(B195&gt;0,1,0)</f>
        <v>0</v>
      </c>
      <c r="D195" s="82">
        <f t="shared" ref="D195:D258" si="14">SUM(C194:C195)</f>
        <v>1</v>
      </c>
      <c r="E195" s="82">
        <f t="shared" ref="E195:E258" si="15">IF(D195=1,IF(C194=1,1,-1),D195)</f>
        <v>1</v>
      </c>
      <c r="F195" s="82" t="str">
        <f t="shared" ref="F195:F258" si="16">VLOOKUP(E195,codes,2,)</f>
        <v>wd</v>
      </c>
      <c r="G195" s="82"/>
    </row>
    <row r="196" spans="1:7" x14ac:dyDescent="0.25">
      <c r="A196" s="1">
        <v>39825</v>
      </c>
      <c r="B196" s="152">
        <v>0.2</v>
      </c>
      <c r="C196" s="82">
        <f t="shared" si="13"/>
        <v>1</v>
      </c>
      <c r="D196" s="82">
        <f t="shared" si="14"/>
        <v>1</v>
      </c>
      <c r="E196" s="82">
        <f t="shared" si="15"/>
        <v>-1</v>
      </c>
      <c r="F196" s="82" t="str">
        <f t="shared" si="16"/>
        <v>dw</v>
      </c>
      <c r="G196" s="82"/>
    </row>
    <row r="197" spans="1:7" x14ac:dyDescent="0.25">
      <c r="A197" s="1">
        <v>39826</v>
      </c>
      <c r="B197" s="152">
        <v>1.1000000000000001</v>
      </c>
      <c r="C197" s="82">
        <f t="shared" si="13"/>
        <v>1</v>
      </c>
      <c r="D197" s="82">
        <f t="shared" si="14"/>
        <v>2</v>
      </c>
      <c r="E197" s="82">
        <f t="shared" si="15"/>
        <v>2</v>
      </c>
      <c r="F197" s="82" t="str">
        <f t="shared" si="16"/>
        <v>ww</v>
      </c>
      <c r="G197" s="82"/>
    </row>
    <row r="198" spans="1:7" x14ac:dyDescent="0.25">
      <c r="A198" s="1">
        <v>39827</v>
      </c>
      <c r="B198" s="152">
        <v>0</v>
      </c>
      <c r="C198" s="82">
        <f t="shared" si="13"/>
        <v>0</v>
      </c>
      <c r="D198" s="82">
        <f t="shared" si="14"/>
        <v>1</v>
      </c>
      <c r="E198" s="82">
        <f t="shared" si="15"/>
        <v>1</v>
      </c>
      <c r="F198" s="82" t="str">
        <f t="shared" si="16"/>
        <v>wd</v>
      </c>
      <c r="G198" s="82"/>
    </row>
    <row r="199" spans="1:7" x14ac:dyDescent="0.25">
      <c r="A199" s="1">
        <v>39828</v>
      </c>
      <c r="B199" s="152">
        <v>0.7</v>
      </c>
      <c r="C199" s="82">
        <f t="shared" si="13"/>
        <v>1</v>
      </c>
      <c r="D199" s="82">
        <f t="shared" si="14"/>
        <v>1</v>
      </c>
      <c r="E199" s="82">
        <f t="shared" si="15"/>
        <v>-1</v>
      </c>
      <c r="F199" s="82" t="str">
        <f t="shared" si="16"/>
        <v>dw</v>
      </c>
      <c r="G199" s="82"/>
    </row>
    <row r="200" spans="1:7" x14ac:dyDescent="0.25">
      <c r="A200" s="1">
        <v>39829</v>
      </c>
      <c r="B200" s="152">
        <v>0</v>
      </c>
      <c r="C200" s="82">
        <f t="shared" si="13"/>
        <v>0</v>
      </c>
      <c r="D200" s="82">
        <f t="shared" si="14"/>
        <v>1</v>
      </c>
      <c r="E200" s="82">
        <f t="shared" si="15"/>
        <v>1</v>
      </c>
      <c r="F200" s="82" t="str">
        <f t="shared" si="16"/>
        <v>wd</v>
      </c>
      <c r="G200" s="82"/>
    </row>
    <row r="201" spans="1:7" x14ac:dyDescent="0.25">
      <c r="A201" s="1">
        <v>39830</v>
      </c>
      <c r="B201" s="152">
        <v>2.2000000000000002</v>
      </c>
      <c r="C201" s="82">
        <f t="shared" si="13"/>
        <v>1</v>
      </c>
      <c r="D201" s="82">
        <f t="shared" si="14"/>
        <v>1</v>
      </c>
      <c r="E201" s="82">
        <f t="shared" si="15"/>
        <v>-1</v>
      </c>
      <c r="F201" s="82" t="str">
        <f t="shared" si="16"/>
        <v>dw</v>
      </c>
      <c r="G201" s="82"/>
    </row>
    <row r="202" spans="1:7" x14ac:dyDescent="0.25">
      <c r="A202" s="1">
        <v>39831</v>
      </c>
      <c r="B202" s="152">
        <v>1.6</v>
      </c>
      <c r="C202" s="82">
        <f t="shared" si="13"/>
        <v>1</v>
      </c>
      <c r="D202" s="82">
        <f t="shared" si="14"/>
        <v>2</v>
      </c>
      <c r="E202" s="82">
        <f t="shared" si="15"/>
        <v>2</v>
      </c>
      <c r="F202" s="82" t="str">
        <f t="shared" si="16"/>
        <v>ww</v>
      </c>
      <c r="G202" s="82"/>
    </row>
    <row r="203" spans="1:7" x14ac:dyDescent="0.25">
      <c r="A203" s="1">
        <v>39832</v>
      </c>
      <c r="B203" s="152">
        <v>3.0999999999999996</v>
      </c>
      <c r="C203" s="82">
        <f t="shared" si="13"/>
        <v>1</v>
      </c>
      <c r="D203" s="82">
        <f t="shared" si="14"/>
        <v>2</v>
      </c>
      <c r="E203" s="82">
        <f t="shared" si="15"/>
        <v>2</v>
      </c>
      <c r="F203" s="82" t="str">
        <f t="shared" si="16"/>
        <v>ww</v>
      </c>
      <c r="G203" s="82"/>
    </row>
    <row r="204" spans="1:7" x14ac:dyDescent="0.25">
      <c r="A204" s="1">
        <v>39833</v>
      </c>
      <c r="B204" s="152">
        <v>0.8</v>
      </c>
      <c r="C204" s="82">
        <f t="shared" si="13"/>
        <v>1</v>
      </c>
      <c r="D204" s="82">
        <f t="shared" si="14"/>
        <v>2</v>
      </c>
      <c r="E204" s="82">
        <f t="shared" si="15"/>
        <v>2</v>
      </c>
      <c r="F204" s="82" t="str">
        <f t="shared" si="16"/>
        <v>ww</v>
      </c>
      <c r="G204" s="82"/>
    </row>
    <row r="205" spans="1:7" x14ac:dyDescent="0.25">
      <c r="A205" s="1">
        <v>39834</v>
      </c>
      <c r="B205" s="152">
        <v>0</v>
      </c>
      <c r="C205" s="82">
        <f t="shared" si="13"/>
        <v>0</v>
      </c>
      <c r="D205" s="82">
        <f t="shared" si="14"/>
        <v>1</v>
      </c>
      <c r="E205" s="82">
        <f t="shared" si="15"/>
        <v>1</v>
      </c>
      <c r="F205" s="82" t="str">
        <f t="shared" si="16"/>
        <v>wd</v>
      </c>
      <c r="G205" s="82"/>
    </row>
    <row r="206" spans="1:7" x14ac:dyDescent="0.25">
      <c r="A206" s="1">
        <v>39835</v>
      </c>
      <c r="B206" s="152">
        <v>0.8</v>
      </c>
      <c r="C206" s="82">
        <f t="shared" si="13"/>
        <v>1</v>
      </c>
      <c r="D206" s="82">
        <f t="shared" si="14"/>
        <v>1</v>
      </c>
      <c r="E206" s="82">
        <f t="shared" si="15"/>
        <v>-1</v>
      </c>
      <c r="F206" s="82" t="str">
        <f t="shared" si="16"/>
        <v>dw</v>
      </c>
      <c r="G206" s="82"/>
    </row>
    <row r="207" spans="1:7" x14ac:dyDescent="0.25">
      <c r="A207" s="1">
        <v>39836</v>
      </c>
      <c r="B207" s="152">
        <v>1.1000000000000001</v>
      </c>
      <c r="C207" s="82">
        <f t="shared" si="13"/>
        <v>1</v>
      </c>
      <c r="D207" s="82">
        <f t="shared" si="14"/>
        <v>2</v>
      </c>
      <c r="E207" s="82">
        <f t="shared" si="15"/>
        <v>2</v>
      </c>
      <c r="F207" s="82" t="str">
        <f t="shared" si="16"/>
        <v>ww</v>
      </c>
      <c r="G207" s="82"/>
    </row>
    <row r="208" spans="1:7" x14ac:dyDescent="0.25">
      <c r="A208" s="1">
        <v>39837</v>
      </c>
      <c r="B208" s="152">
        <v>0.1</v>
      </c>
      <c r="C208" s="82">
        <f t="shared" si="13"/>
        <v>1</v>
      </c>
      <c r="D208" s="82">
        <f t="shared" si="14"/>
        <v>2</v>
      </c>
      <c r="E208" s="82">
        <f t="shared" si="15"/>
        <v>2</v>
      </c>
      <c r="F208" s="82" t="str">
        <f t="shared" si="16"/>
        <v>ww</v>
      </c>
      <c r="G208" s="82"/>
    </row>
    <row r="209" spans="1:7" x14ac:dyDescent="0.25">
      <c r="A209" s="1">
        <v>39838</v>
      </c>
      <c r="B209" s="152">
        <v>4.7</v>
      </c>
      <c r="C209" s="82">
        <f t="shared" si="13"/>
        <v>1</v>
      </c>
      <c r="D209" s="82">
        <f t="shared" si="14"/>
        <v>2</v>
      </c>
      <c r="E209" s="82">
        <f t="shared" si="15"/>
        <v>2</v>
      </c>
      <c r="F209" s="82" t="str">
        <f t="shared" si="16"/>
        <v>ww</v>
      </c>
      <c r="G209" s="82"/>
    </row>
    <row r="210" spans="1:7" x14ac:dyDescent="0.25">
      <c r="A210" s="1">
        <v>39839</v>
      </c>
      <c r="B210" s="152">
        <v>0.1</v>
      </c>
      <c r="C210" s="82">
        <f t="shared" si="13"/>
        <v>1</v>
      </c>
      <c r="D210" s="82">
        <f t="shared" si="14"/>
        <v>2</v>
      </c>
      <c r="E210" s="82">
        <f t="shared" si="15"/>
        <v>2</v>
      </c>
      <c r="F210" s="82" t="str">
        <f t="shared" si="16"/>
        <v>ww</v>
      </c>
      <c r="G210" s="82"/>
    </row>
    <row r="211" spans="1:7" x14ac:dyDescent="0.25">
      <c r="A211" s="1">
        <v>39840</v>
      </c>
      <c r="B211" s="152">
        <v>0</v>
      </c>
      <c r="C211" s="82">
        <f t="shared" si="13"/>
        <v>0</v>
      </c>
      <c r="D211" s="82">
        <f t="shared" si="14"/>
        <v>1</v>
      </c>
      <c r="E211" s="82">
        <f t="shared" si="15"/>
        <v>1</v>
      </c>
      <c r="F211" s="82" t="str">
        <f t="shared" si="16"/>
        <v>wd</v>
      </c>
      <c r="G211" s="82"/>
    </row>
    <row r="212" spans="1:7" x14ac:dyDescent="0.25">
      <c r="A212" s="1">
        <v>39841</v>
      </c>
      <c r="B212" s="152">
        <v>4</v>
      </c>
      <c r="C212" s="82">
        <f t="shared" si="13"/>
        <v>1</v>
      </c>
      <c r="D212" s="82">
        <f t="shared" si="14"/>
        <v>1</v>
      </c>
      <c r="E212" s="82">
        <f t="shared" si="15"/>
        <v>-1</v>
      </c>
      <c r="F212" s="82" t="str">
        <f t="shared" si="16"/>
        <v>dw</v>
      </c>
      <c r="G212" s="82"/>
    </row>
    <row r="213" spans="1:7" x14ac:dyDescent="0.25">
      <c r="A213" s="1">
        <v>39842</v>
      </c>
      <c r="B213" s="152">
        <v>0</v>
      </c>
      <c r="C213" s="82">
        <f t="shared" si="13"/>
        <v>0</v>
      </c>
      <c r="D213" s="82">
        <f t="shared" si="14"/>
        <v>1</v>
      </c>
      <c r="E213" s="82">
        <f t="shared" si="15"/>
        <v>1</v>
      </c>
      <c r="F213" s="82" t="str">
        <f t="shared" si="16"/>
        <v>wd</v>
      </c>
      <c r="G213" s="82"/>
    </row>
    <row r="214" spans="1:7" x14ac:dyDescent="0.25">
      <c r="A214" s="1">
        <v>39843</v>
      </c>
      <c r="B214" s="152">
        <v>0</v>
      </c>
      <c r="C214" s="82">
        <f t="shared" si="13"/>
        <v>0</v>
      </c>
      <c r="D214" s="82">
        <f t="shared" si="14"/>
        <v>0</v>
      </c>
      <c r="E214" s="82">
        <f t="shared" si="15"/>
        <v>0</v>
      </c>
      <c r="F214" s="82" t="str">
        <f t="shared" si="16"/>
        <v>dd</v>
      </c>
      <c r="G214" s="82"/>
    </row>
    <row r="215" spans="1:7" x14ac:dyDescent="0.25">
      <c r="A215" s="1">
        <v>39844</v>
      </c>
      <c r="B215" s="152">
        <v>0.2</v>
      </c>
      <c r="C215" s="82">
        <f t="shared" si="13"/>
        <v>1</v>
      </c>
      <c r="D215" s="82">
        <f t="shared" si="14"/>
        <v>1</v>
      </c>
      <c r="E215" s="82">
        <f t="shared" si="15"/>
        <v>-1</v>
      </c>
      <c r="F215" s="82" t="str">
        <f t="shared" si="16"/>
        <v>dw</v>
      </c>
      <c r="G215" s="82"/>
    </row>
    <row r="216" spans="1:7" x14ac:dyDescent="0.25">
      <c r="A216" s="1">
        <v>39845</v>
      </c>
      <c r="B216" s="152">
        <v>0</v>
      </c>
      <c r="C216" s="82">
        <f t="shared" si="13"/>
        <v>0</v>
      </c>
      <c r="D216" s="82">
        <f t="shared" si="14"/>
        <v>1</v>
      </c>
      <c r="E216" s="82">
        <f t="shared" si="15"/>
        <v>1</v>
      </c>
      <c r="F216" s="82" t="str">
        <f t="shared" si="16"/>
        <v>wd</v>
      </c>
      <c r="G216" s="82"/>
    </row>
    <row r="217" spans="1:7" x14ac:dyDescent="0.25">
      <c r="A217" s="1">
        <v>39846</v>
      </c>
      <c r="B217" s="152">
        <v>1.4</v>
      </c>
      <c r="C217" s="82">
        <f t="shared" si="13"/>
        <v>1</v>
      </c>
      <c r="D217" s="82">
        <f t="shared" si="14"/>
        <v>1</v>
      </c>
      <c r="E217" s="82">
        <f t="shared" si="15"/>
        <v>-1</v>
      </c>
      <c r="F217" s="82" t="str">
        <f t="shared" si="16"/>
        <v>dw</v>
      </c>
      <c r="G217" s="82"/>
    </row>
    <row r="218" spans="1:7" x14ac:dyDescent="0.25">
      <c r="A218" s="1">
        <v>39847</v>
      </c>
      <c r="B218" s="152">
        <v>18.899999999999999</v>
      </c>
      <c r="C218" s="82">
        <f t="shared" si="13"/>
        <v>1</v>
      </c>
      <c r="D218" s="82">
        <f t="shared" si="14"/>
        <v>2</v>
      </c>
      <c r="E218" s="82">
        <f t="shared" si="15"/>
        <v>2</v>
      </c>
      <c r="F218" s="82" t="str">
        <f t="shared" si="16"/>
        <v>ww</v>
      </c>
      <c r="G218" s="82"/>
    </row>
    <row r="219" spans="1:7" x14ac:dyDescent="0.25">
      <c r="A219" s="1">
        <v>39848</v>
      </c>
      <c r="B219" s="152">
        <v>0.2</v>
      </c>
      <c r="C219" s="82">
        <f t="shared" si="13"/>
        <v>1</v>
      </c>
      <c r="D219" s="82">
        <f t="shared" si="14"/>
        <v>2</v>
      </c>
      <c r="E219" s="82">
        <f t="shared" si="15"/>
        <v>2</v>
      </c>
      <c r="F219" s="82" t="str">
        <f t="shared" si="16"/>
        <v>ww</v>
      </c>
      <c r="G219" s="82"/>
    </row>
    <row r="220" spans="1:7" x14ac:dyDescent="0.25">
      <c r="A220" s="1">
        <v>39849</v>
      </c>
      <c r="B220" s="152">
        <v>0</v>
      </c>
      <c r="C220" s="82">
        <f t="shared" si="13"/>
        <v>0</v>
      </c>
      <c r="D220" s="82">
        <f t="shared" si="14"/>
        <v>1</v>
      </c>
      <c r="E220" s="82">
        <f t="shared" si="15"/>
        <v>1</v>
      </c>
      <c r="F220" s="82" t="str">
        <f t="shared" si="16"/>
        <v>wd</v>
      </c>
      <c r="G220" s="82"/>
    </row>
    <row r="221" spans="1:7" x14ac:dyDescent="0.25">
      <c r="A221" s="1">
        <v>39850</v>
      </c>
      <c r="B221" s="152">
        <v>0.2</v>
      </c>
      <c r="C221" s="82">
        <f t="shared" si="13"/>
        <v>1</v>
      </c>
      <c r="D221" s="82">
        <f t="shared" si="14"/>
        <v>1</v>
      </c>
      <c r="E221" s="82">
        <f t="shared" si="15"/>
        <v>-1</v>
      </c>
      <c r="F221" s="82" t="str">
        <f t="shared" si="16"/>
        <v>dw</v>
      </c>
      <c r="G221" s="82"/>
    </row>
    <row r="222" spans="1:7" x14ac:dyDescent="0.25">
      <c r="A222" s="1">
        <v>39851</v>
      </c>
      <c r="B222" s="152">
        <v>0.8</v>
      </c>
      <c r="C222" s="82">
        <f t="shared" si="13"/>
        <v>1</v>
      </c>
      <c r="D222" s="82">
        <f t="shared" si="14"/>
        <v>2</v>
      </c>
      <c r="E222" s="82">
        <f t="shared" si="15"/>
        <v>2</v>
      </c>
      <c r="F222" s="82" t="str">
        <f t="shared" si="16"/>
        <v>ww</v>
      </c>
      <c r="G222" s="82"/>
    </row>
    <row r="223" spans="1:7" x14ac:dyDescent="0.25">
      <c r="A223" s="1">
        <v>39852</v>
      </c>
      <c r="B223" s="152">
        <v>1.6</v>
      </c>
      <c r="C223" s="82">
        <f t="shared" si="13"/>
        <v>1</v>
      </c>
      <c r="D223" s="82">
        <f t="shared" si="14"/>
        <v>2</v>
      </c>
      <c r="E223" s="82">
        <f t="shared" si="15"/>
        <v>2</v>
      </c>
      <c r="F223" s="82" t="str">
        <f t="shared" si="16"/>
        <v>ww</v>
      </c>
      <c r="G223" s="82"/>
    </row>
    <row r="224" spans="1:7" x14ac:dyDescent="0.25">
      <c r="A224" s="1">
        <v>39853</v>
      </c>
      <c r="B224" s="152">
        <v>0</v>
      </c>
      <c r="C224" s="82">
        <f t="shared" si="13"/>
        <v>0</v>
      </c>
      <c r="D224" s="82">
        <f t="shared" si="14"/>
        <v>1</v>
      </c>
      <c r="E224" s="82">
        <f t="shared" si="15"/>
        <v>1</v>
      </c>
      <c r="F224" s="82" t="str">
        <f t="shared" si="16"/>
        <v>wd</v>
      </c>
      <c r="G224" s="82"/>
    </row>
    <row r="225" spans="1:7" x14ac:dyDescent="0.25">
      <c r="A225" s="1">
        <v>39854</v>
      </c>
      <c r="B225" s="152">
        <v>0.79999999999999993</v>
      </c>
      <c r="C225" s="82">
        <f t="shared" si="13"/>
        <v>1</v>
      </c>
      <c r="D225" s="82">
        <f t="shared" si="14"/>
        <v>1</v>
      </c>
      <c r="E225" s="82">
        <f t="shared" si="15"/>
        <v>-1</v>
      </c>
      <c r="F225" s="82" t="str">
        <f t="shared" si="16"/>
        <v>dw</v>
      </c>
      <c r="G225" s="82"/>
    </row>
    <row r="226" spans="1:7" x14ac:dyDescent="0.25">
      <c r="A226" s="1">
        <v>39855</v>
      </c>
      <c r="B226" s="152">
        <v>0.2</v>
      </c>
      <c r="C226" s="82">
        <f t="shared" si="13"/>
        <v>1</v>
      </c>
      <c r="D226" s="82">
        <f t="shared" si="14"/>
        <v>2</v>
      </c>
      <c r="E226" s="82">
        <f t="shared" si="15"/>
        <v>2</v>
      </c>
      <c r="F226" s="82" t="str">
        <f t="shared" si="16"/>
        <v>ww</v>
      </c>
      <c r="G226" s="82"/>
    </row>
    <row r="227" spans="1:7" x14ac:dyDescent="0.25">
      <c r="A227" s="1">
        <v>39856</v>
      </c>
      <c r="B227" s="152">
        <v>0</v>
      </c>
      <c r="C227" s="82">
        <f t="shared" si="13"/>
        <v>0</v>
      </c>
      <c r="D227" s="82">
        <f t="shared" si="14"/>
        <v>1</v>
      </c>
      <c r="E227" s="82">
        <f t="shared" si="15"/>
        <v>1</v>
      </c>
      <c r="F227" s="82" t="str">
        <f t="shared" si="16"/>
        <v>wd</v>
      </c>
      <c r="G227" s="82"/>
    </row>
    <row r="228" spans="1:7" x14ac:dyDescent="0.25">
      <c r="A228" s="1">
        <v>39857</v>
      </c>
      <c r="B228" s="152">
        <v>7.8</v>
      </c>
      <c r="C228" s="82">
        <f t="shared" si="13"/>
        <v>1</v>
      </c>
      <c r="D228" s="82">
        <f t="shared" si="14"/>
        <v>1</v>
      </c>
      <c r="E228" s="82">
        <f t="shared" si="15"/>
        <v>-1</v>
      </c>
      <c r="F228" s="82" t="str">
        <f t="shared" si="16"/>
        <v>dw</v>
      </c>
      <c r="G228" s="82"/>
    </row>
    <row r="229" spans="1:7" x14ac:dyDescent="0.25">
      <c r="A229" s="1">
        <v>39858</v>
      </c>
      <c r="B229" s="152">
        <v>0.7</v>
      </c>
      <c r="C229" s="82">
        <f t="shared" si="13"/>
        <v>1</v>
      </c>
      <c r="D229" s="82">
        <f t="shared" si="14"/>
        <v>2</v>
      </c>
      <c r="E229" s="82">
        <f t="shared" si="15"/>
        <v>2</v>
      </c>
      <c r="F229" s="82" t="str">
        <f t="shared" si="16"/>
        <v>ww</v>
      </c>
      <c r="G229" s="82"/>
    </row>
    <row r="230" spans="1:7" x14ac:dyDescent="0.25">
      <c r="A230" s="1">
        <v>39859</v>
      </c>
      <c r="B230" s="152">
        <v>0</v>
      </c>
      <c r="C230" s="82">
        <f t="shared" si="13"/>
        <v>0</v>
      </c>
      <c r="D230" s="82">
        <f t="shared" si="14"/>
        <v>1</v>
      </c>
      <c r="E230" s="82">
        <f t="shared" si="15"/>
        <v>1</v>
      </c>
      <c r="F230" s="82" t="str">
        <f t="shared" si="16"/>
        <v>wd</v>
      </c>
      <c r="G230" s="82"/>
    </row>
    <row r="231" spans="1:7" x14ac:dyDescent="0.25">
      <c r="A231" s="1">
        <v>39860</v>
      </c>
      <c r="B231" s="152">
        <v>0</v>
      </c>
      <c r="C231" s="82">
        <f t="shared" si="13"/>
        <v>0</v>
      </c>
      <c r="D231" s="82">
        <f t="shared" si="14"/>
        <v>0</v>
      </c>
      <c r="E231" s="82">
        <f t="shared" si="15"/>
        <v>0</v>
      </c>
      <c r="F231" s="82" t="str">
        <f t="shared" si="16"/>
        <v>dd</v>
      </c>
      <c r="G231" s="82"/>
    </row>
    <row r="232" spans="1:7" x14ac:dyDescent="0.25">
      <c r="A232" s="1">
        <v>39861</v>
      </c>
      <c r="B232" s="152">
        <v>0.30000000000000004</v>
      </c>
      <c r="C232" s="82">
        <f t="shared" si="13"/>
        <v>1</v>
      </c>
      <c r="D232" s="82">
        <f t="shared" si="14"/>
        <v>1</v>
      </c>
      <c r="E232" s="82">
        <f t="shared" si="15"/>
        <v>-1</v>
      </c>
      <c r="F232" s="82" t="str">
        <f t="shared" si="16"/>
        <v>dw</v>
      </c>
      <c r="G232" s="82"/>
    </row>
    <row r="233" spans="1:7" x14ac:dyDescent="0.25">
      <c r="A233" s="1">
        <v>39862</v>
      </c>
      <c r="B233" s="152">
        <v>0.2</v>
      </c>
      <c r="C233" s="82">
        <f t="shared" si="13"/>
        <v>1</v>
      </c>
      <c r="D233" s="82">
        <f t="shared" si="14"/>
        <v>2</v>
      </c>
      <c r="E233" s="82">
        <f t="shared" si="15"/>
        <v>2</v>
      </c>
      <c r="F233" s="82" t="str">
        <f t="shared" si="16"/>
        <v>ww</v>
      </c>
      <c r="G233" s="82"/>
    </row>
    <row r="234" spans="1:7" x14ac:dyDescent="0.25">
      <c r="A234" s="1">
        <v>39863</v>
      </c>
      <c r="B234" s="152">
        <v>0.1</v>
      </c>
      <c r="C234" s="82">
        <f t="shared" si="13"/>
        <v>1</v>
      </c>
      <c r="D234" s="82">
        <f t="shared" si="14"/>
        <v>2</v>
      </c>
      <c r="E234" s="82">
        <f t="shared" si="15"/>
        <v>2</v>
      </c>
      <c r="F234" s="82" t="str">
        <f t="shared" si="16"/>
        <v>ww</v>
      </c>
      <c r="G234" s="82"/>
    </row>
    <row r="235" spans="1:7" x14ac:dyDescent="0.25">
      <c r="A235" s="1">
        <v>39864</v>
      </c>
      <c r="B235" s="152">
        <v>1</v>
      </c>
      <c r="C235" s="82">
        <f t="shared" si="13"/>
        <v>1</v>
      </c>
      <c r="D235" s="82">
        <f t="shared" si="14"/>
        <v>2</v>
      </c>
      <c r="E235" s="82">
        <f t="shared" si="15"/>
        <v>2</v>
      </c>
      <c r="F235" s="82" t="str">
        <f t="shared" si="16"/>
        <v>ww</v>
      </c>
      <c r="G235" s="82"/>
    </row>
    <row r="236" spans="1:7" x14ac:dyDescent="0.25">
      <c r="A236" s="1">
        <v>39865</v>
      </c>
      <c r="B236" s="152">
        <v>1.7000000000000002</v>
      </c>
      <c r="C236" s="82">
        <f t="shared" si="13"/>
        <v>1</v>
      </c>
      <c r="D236" s="82">
        <f t="shared" si="14"/>
        <v>2</v>
      </c>
      <c r="E236" s="82">
        <f t="shared" si="15"/>
        <v>2</v>
      </c>
      <c r="F236" s="82" t="str">
        <f t="shared" si="16"/>
        <v>ww</v>
      </c>
      <c r="G236" s="82"/>
    </row>
    <row r="237" spans="1:7" x14ac:dyDescent="0.25">
      <c r="A237" s="1">
        <v>39866</v>
      </c>
      <c r="B237" s="152">
        <v>0</v>
      </c>
      <c r="C237" s="82">
        <f t="shared" si="13"/>
        <v>0</v>
      </c>
      <c r="D237" s="82">
        <f t="shared" si="14"/>
        <v>1</v>
      </c>
      <c r="E237" s="82">
        <f t="shared" si="15"/>
        <v>1</v>
      </c>
      <c r="F237" s="82" t="str">
        <f t="shared" si="16"/>
        <v>wd</v>
      </c>
      <c r="G237" s="82"/>
    </row>
    <row r="238" spans="1:7" x14ac:dyDescent="0.25">
      <c r="A238" s="1">
        <v>39867</v>
      </c>
      <c r="B238" s="152">
        <v>1.1000000000000001</v>
      </c>
      <c r="C238" s="82">
        <f t="shared" si="13"/>
        <v>1</v>
      </c>
      <c r="D238" s="82">
        <f t="shared" si="14"/>
        <v>1</v>
      </c>
      <c r="E238" s="82">
        <f t="shared" si="15"/>
        <v>-1</v>
      </c>
      <c r="F238" s="82" t="str">
        <f t="shared" si="16"/>
        <v>dw</v>
      </c>
      <c r="G238" s="82"/>
    </row>
    <row r="239" spans="1:7" x14ac:dyDescent="0.25">
      <c r="A239" s="1">
        <v>39868</v>
      </c>
      <c r="B239" s="152">
        <v>0</v>
      </c>
      <c r="C239" s="82">
        <f t="shared" si="13"/>
        <v>0</v>
      </c>
      <c r="D239" s="82">
        <f t="shared" si="14"/>
        <v>1</v>
      </c>
      <c r="E239" s="82">
        <f t="shared" si="15"/>
        <v>1</v>
      </c>
      <c r="F239" s="82" t="str">
        <f t="shared" si="16"/>
        <v>wd</v>
      </c>
      <c r="G239" s="82"/>
    </row>
    <row r="240" spans="1:7" x14ac:dyDescent="0.25">
      <c r="A240" s="1">
        <v>39869</v>
      </c>
      <c r="B240" s="152">
        <v>0</v>
      </c>
      <c r="C240" s="82">
        <f t="shared" si="13"/>
        <v>0</v>
      </c>
      <c r="D240" s="82">
        <f t="shared" si="14"/>
        <v>0</v>
      </c>
      <c r="E240" s="82">
        <f t="shared" si="15"/>
        <v>0</v>
      </c>
      <c r="F240" s="82" t="str">
        <f t="shared" si="16"/>
        <v>dd</v>
      </c>
      <c r="G240" s="82"/>
    </row>
    <row r="241" spans="1:7" x14ac:dyDescent="0.25">
      <c r="A241" s="1">
        <v>39870</v>
      </c>
      <c r="B241" s="152">
        <v>0</v>
      </c>
      <c r="C241" s="82">
        <f t="shared" si="13"/>
        <v>0</v>
      </c>
      <c r="D241" s="82">
        <f t="shared" si="14"/>
        <v>0</v>
      </c>
      <c r="E241" s="82">
        <f t="shared" si="15"/>
        <v>0</v>
      </c>
      <c r="F241" s="82" t="str">
        <f t="shared" si="16"/>
        <v>dd</v>
      </c>
      <c r="G241" s="82"/>
    </row>
    <row r="242" spans="1:7" x14ac:dyDescent="0.25">
      <c r="A242" s="1">
        <v>39871</v>
      </c>
      <c r="B242" s="152">
        <v>0.30000000000000004</v>
      </c>
      <c r="C242" s="82">
        <f t="shared" si="13"/>
        <v>1</v>
      </c>
      <c r="D242" s="82">
        <f t="shared" si="14"/>
        <v>1</v>
      </c>
      <c r="E242" s="82">
        <f t="shared" si="15"/>
        <v>-1</v>
      </c>
      <c r="F242" s="82" t="str">
        <f t="shared" si="16"/>
        <v>dw</v>
      </c>
      <c r="G242" s="82"/>
    </row>
    <row r="243" spans="1:7" x14ac:dyDescent="0.25">
      <c r="A243" s="1">
        <v>39872</v>
      </c>
      <c r="B243" s="152">
        <v>0</v>
      </c>
      <c r="C243" s="82">
        <f t="shared" si="13"/>
        <v>0</v>
      </c>
      <c r="D243" s="82">
        <f t="shared" si="14"/>
        <v>1</v>
      </c>
      <c r="E243" s="82">
        <f t="shared" si="15"/>
        <v>1</v>
      </c>
      <c r="F243" s="82" t="str">
        <f t="shared" si="16"/>
        <v>wd</v>
      </c>
      <c r="G243" s="82"/>
    </row>
    <row r="244" spans="1:7" x14ac:dyDescent="0.25">
      <c r="A244" s="1">
        <v>39873</v>
      </c>
      <c r="B244" s="152">
        <v>0</v>
      </c>
      <c r="C244" s="82">
        <f t="shared" si="13"/>
        <v>0</v>
      </c>
      <c r="D244" s="82">
        <f t="shared" si="14"/>
        <v>0</v>
      </c>
      <c r="E244" s="82">
        <f t="shared" si="15"/>
        <v>0</v>
      </c>
      <c r="F244" s="82" t="str">
        <f t="shared" si="16"/>
        <v>dd</v>
      </c>
      <c r="G244" s="82"/>
    </row>
    <row r="245" spans="1:7" x14ac:dyDescent="0.25">
      <c r="A245" s="1">
        <v>39874</v>
      </c>
      <c r="B245" s="152">
        <v>0</v>
      </c>
      <c r="C245" s="82">
        <f t="shared" si="13"/>
        <v>0</v>
      </c>
      <c r="D245" s="82">
        <f t="shared" si="14"/>
        <v>0</v>
      </c>
      <c r="E245" s="82">
        <f t="shared" si="15"/>
        <v>0</v>
      </c>
      <c r="F245" s="82" t="str">
        <f t="shared" si="16"/>
        <v>dd</v>
      </c>
      <c r="G245" s="82"/>
    </row>
    <row r="246" spans="1:7" x14ac:dyDescent="0.25">
      <c r="A246" s="1">
        <v>39875</v>
      </c>
      <c r="B246" s="152">
        <v>0.6</v>
      </c>
      <c r="C246" s="82">
        <f t="shared" si="13"/>
        <v>1</v>
      </c>
      <c r="D246" s="82">
        <f t="shared" si="14"/>
        <v>1</v>
      </c>
      <c r="E246" s="82">
        <f t="shared" si="15"/>
        <v>-1</v>
      </c>
      <c r="F246" s="82" t="str">
        <f t="shared" si="16"/>
        <v>dw</v>
      </c>
      <c r="G246" s="82"/>
    </row>
    <row r="247" spans="1:7" x14ac:dyDescent="0.25">
      <c r="A247" s="1">
        <v>39876</v>
      </c>
      <c r="B247" s="152">
        <v>1.7</v>
      </c>
      <c r="C247" s="82">
        <f t="shared" si="13"/>
        <v>1</v>
      </c>
      <c r="D247" s="82">
        <f t="shared" si="14"/>
        <v>2</v>
      </c>
      <c r="E247" s="82">
        <f t="shared" si="15"/>
        <v>2</v>
      </c>
      <c r="F247" s="82" t="str">
        <f t="shared" si="16"/>
        <v>ww</v>
      </c>
      <c r="G247" s="82"/>
    </row>
    <row r="248" spans="1:7" x14ac:dyDescent="0.25">
      <c r="A248" s="1">
        <v>39877</v>
      </c>
      <c r="B248" s="152">
        <v>0.2</v>
      </c>
      <c r="C248" s="82">
        <f t="shared" si="13"/>
        <v>1</v>
      </c>
      <c r="D248" s="82">
        <f t="shared" si="14"/>
        <v>2</v>
      </c>
      <c r="E248" s="82">
        <f t="shared" si="15"/>
        <v>2</v>
      </c>
      <c r="F248" s="82" t="str">
        <f t="shared" si="16"/>
        <v>ww</v>
      </c>
      <c r="G248" s="82"/>
    </row>
    <row r="249" spans="1:7" x14ac:dyDescent="0.25">
      <c r="A249" s="1">
        <v>39878</v>
      </c>
      <c r="B249" s="152">
        <v>0.2</v>
      </c>
      <c r="C249" s="82">
        <f t="shared" si="13"/>
        <v>1</v>
      </c>
      <c r="D249" s="82">
        <f t="shared" si="14"/>
        <v>2</v>
      </c>
      <c r="E249" s="82">
        <f t="shared" si="15"/>
        <v>2</v>
      </c>
      <c r="F249" s="82" t="str">
        <f t="shared" si="16"/>
        <v>ww</v>
      </c>
      <c r="G249" s="82"/>
    </row>
    <row r="250" spans="1:7" x14ac:dyDescent="0.25">
      <c r="A250" s="1">
        <v>39879</v>
      </c>
      <c r="B250" s="152">
        <v>0</v>
      </c>
      <c r="C250" s="82">
        <f t="shared" si="13"/>
        <v>0</v>
      </c>
      <c r="D250" s="82">
        <f t="shared" si="14"/>
        <v>1</v>
      </c>
      <c r="E250" s="82">
        <f t="shared" si="15"/>
        <v>1</v>
      </c>
      <c r="F250" s="82" t="str">
        <f t="shared" si="16"/>
        <v>wd</v>
      </c>
      <c r="G250" s="82"/>
    </row>
    <row r="251" spans="1:7" x14ac:dyDescent="0.25">
      <c r="A251" s="1">
        <v>39880</v>
      </c>
      <c r="B251" s="152">
        <v>2.2000000000000002</v>
      </c>
      <c r="C251" s="82">
        <f t="shared" si="13"/>
        <v>1</v>
      </c>
      <c r="D251" s="82">
        <f t="shared" si="14"/>
        <v>1</v>
      </c>
      <c r="E251" s="82">
        <f t="shared" si="15"/>
        <v>-1</v>
      </c>
      <c r="F251" s="82" t="str">
        <f t="shared" si="16"/>
        <v>dw</v>
      </c>
      <c r="G251" s="82"/>
    </row>
    <row r="252" spans="1:7" x14ac:dyDescent="0.25">
      <c r="A252" s="1">
        <v>39881</v>
      </c>
      <c r="B252" s="152">
        <v>0.1</v>
      </c>
      <c r="C252" s="82">
        <f t="shared" si="13"/>
        <v>1</v>
      </c>
      <c r="D252" s="82">
        <f t="shared" si="14"/>
        <v>2</v>
      </c>
      <c r="E252" s="82">
        <f t="shared" si="15"/>
        <v>2</v>
      </c>
      <c r="F252" s="82" t="str">
        <f t="shared" si="16"/>
        <v>ww</v>
      </c>
      <c r="G252" s="82"/>
    </row>
    <row r="253" spans="1:7" x14ac:dyDescent="0.25">
      <c r="A253" s="1">
        <v>39882</v>
      </c>
      <c r="B253" s="152">
        <v>1.2999999999999998</v>
      </c>
      <c r="C253" s="82">
        <f t="shared" si="13"/>
        <v>1</v>
      </c>
      <c r="D253" s="82">
        <f t="shared" si="14"/>
        <v>2</v>
      </c>
      <c r="E253" s="82">
        <f t="shared" si="15"/>
        <v>2</v>
      </c>
      <c r="F253" s="82" t="str">
        <f t="shared" si="16"/>
        <v>ww</v>
      </c>
      <c r="G253" s="82"/>
    </row>
    <row r="254" spans="1:7" x14ac:dyDescent="0.25">
      <c r="A254" s="1">
        <v>39883</v>
      </c>
      <c r="B254" s="152">
        <v>0</v>
      </c>
      <c r="C254" s="82">
        <f t="shared" si="13"/>
        <v>0</v>
      </c>
      <c r="D254" s="82">
        <f t="shared" si="14"/>
        <v>1</v>
      </c>
      <c r="E254" s="82">
        <f t="shared" si="15"/>
        <v>1</v>
      </c>
      <c r="F254" s="82" t="str">
        <f t="shared" si="16"/>
        <v>wd</v>
      </c>
      <c r="G254" s="82"/>
    </row>
    <row r="255" spans="1:7" x14ac:dyDescent="0.25">
      <c r="A255" s="1">
        <v>39884</v>
      </c>
      <c r="B255" s="152">
        <v>0</v>
      </c>
      <c r="C255" s="82">
        <f t="shared" si="13"/>
        <v>0</v>
      </c>
      <c r="D255" s="82">
        <f t="shared" si="14"/>
        <v>0</v>
      </c>
      <c r="E255" s="82">
        <f t="shared" si="15"/>
        <v>0</v>
      </c>
      <c r="F255" s="82" t="str">
        <f t="shared" si="16"/>
        <v>dd</v>
      </c>
      <c r="G255" s="82"/>
    </row>
    <row r="256" spans="1:7" x14ac:dyDescent="0.25">
      <c r="A256" s="1">
        <v>39885</v>
      </c>
      <c r="B256" s="152">
        <v>0</v>
      </c>
      <c r="C256" s="82">
        <f t="shared" si="13"/>
        <v>0</v>
      </c>
      <c r="D256" s="82">
        <f t="shared" si="14"/>
        <v>0</v>
      </c>
      <c r="E256" s="82">
        <f t="shared" si="15"/>
        <v>0</v>
      </c>
      <c r="F256" s="82" t="str">
        <f t="shared" si="16"/>
        <v>dd</v>
      </c>
      <c r="G256" s="82"/>
    </row>
    <row r="257" spans="1:7" x14ac:dyDescent="0.25">
      <c r="A257" s="1">
        <v>39886</v>
      </c>
      <c r="B257" s="152">
        <v>0</v>
      </c>
      <c r="C257" s="82">
        <f t="shared" si="13"/>
        <v>0</v>
      </c>
      <c r="D257" s="82">
        <f t="shared" si="14"/>
        <v>0</v>
      </c>
      <c r="E257" s="82">
        <f t="shared" si="15"/>
        <v>0</v>
      </c>
      <c r="F257" s="82" t="str">
        <f t="shared" si="16"/>
        <v>dd</v>
      </c>
      <c r="G257" s="82"/>
    </row>
    <row r="258" spans="1:7" x14ac:dyDescent="0.25">
      <c r="A258" s="1">
        <v>39887</v>
      </c>
      <c r="B258" s="152">
        <v>0</v>
      </c>
      <c r="C258" s="82">
        <f t="shared" si="13"/>
        <v>0</v>
      </c>
      <c r="D258" s="82">
        <f t="shared" si="14"/>
        <v>0</v>
      </c>
      <c r="E258" s="82">
        <f t="shared" si="15"/>
        <v>0</v>
      </c>
      <c r="F258" s="82" t="str">
        <f t="shared" si="16"/>
        <v>dd</v>
      </c>
      <c r="G258" s="82"/>
    </row>
    <row r="259" spans="1:7" x14ac:dyDescent="0.25">
      <c r="A259" s="1">
        <v>39888</v>
      </c>
      <c r="B259" s="152">
        <v>0</v>
      </c>
      <c r="C259" s="82">
        <f t="shared" ref="C259:C322" si="17">IF(B259&gt;0,1,0)</f>
        <v>0</v>
      </c>
      <c r="D259" s="82">
        <f t="shared" ref="D259:D322" si="18">SUM(C258:C259)</f>
        <v>0</v>
      </c>
      <c r="E259" s="82">
        <f t="shared" ref="E259:E322" si="19">IF(D259=1,IF(C258=1,1,-1),D259)</f>
        <v>0</v>
      </c>
      <c r="F259" s="82" t="str">
        <f t="shared" ref="F259:F322" si="20">VLOOKUP(E259,codes,2,)</f>
        <v>dd</v>
      </c>
      <c r="G259" s="82"/>
    </row>
    <row r="260" spans="1:7" x14ac:dyDescent="0.25">
      <c r="A260" s="1">
        <v>39889</v>
      </c>
      <c r="B260" s="152">
        <v>0</v>
      </c>
      <c r="C260" s="82">
        <f t="shared" si="17"/>
        <v>0</v>
      </c>
      <c r="D260" s="82">
        <f t="shared" si="18"/>
        <v>0</v>
      </c>
      <c r="E260" s="82">
        <f t="shared" si="19"/>
        <v>0</v>
      </c>
      <c r="F260" s="82" t="str">
        <f t="shared" si="20"/>
        <v>dd</v>
      </c>
      <c r="G260" s="82"/>
    </row>
    <row r="261" spans="1:7" x14ac:dyDescent="0.25">
      <c r="A261" s="1">
        <v>39890</v>
      </c>
      <c r="B261" s="152">
        <v>0</v>
      </c>
      <c r="C261" s="82">
        <f t="shared" si="17"/>
        <v>0</v>
      </c>
      <c r="D261" s="82">
        <f t="shared" si="18"/>
        <v>0</v>
      </c>
      <c r="E261" s="82">
        <f t="shared" si="19"/>
        <v>0</v>
      </c>
      <c r="F261" s="82" t="str">
        <f t="shared" si="20"/>
        <v>dd</v>
      </c>
      <c r="G261" s="82"/>
    </row>
    <row r="262" spans="1:7" x14ac:dyDescent="0.25">
      <c r="A262" s="1">
        <v>39891</v>
      </c>
      <c r="B262" s="152">
        <v>0</v>
      </c>
      <c r="C262" s="82">
        <f t="shared" si="17"/>
        <v>0</v>
      </c>
      <c r="D262" s="82">
        <f t="shared" si="18"/>
        <v>0</v>
      </c>
      <c r="E262" s="82">
        <f t="shared" si="19"/>
        <v>0</v>
      </c>
      <c r="F262" s="82" t="str">
        <f t="shared" si="20"/>
        <v>dd</v>
      </c>
      <c r="G262" s="82"/>
    </row>
    <row r="263" spans="1:7" x14ac:dyDescent="0.25">
      <c r="A263" s="1">
        <v>39892</v>
      </c>
      <c r="B263" s="152">
        <v>0</v>
      </c>
      <c r="C263" s="82">
        <f t="shared" si="17"/>
        <v>0</v>
      </c>
      <c r="D263" s="82">
        <f t="shared" si="18"/>
        <v>0</v>
      </c>
      <c r="E263" s="82">
        <f t="shared" si="19"/>
        <v>0</v>
      </c>
      <c r="F263" s="82" t="str">
        <f t="shared" si="20"/>
        <v>dd</v>
      </c>
      <c r="G263" s="82"/>
    </row>
    <row r="264" spans="1:7" x14ac:dyDescent="0.25">
      <c r="A264" s="1">
        <v>39893</v>
      </c>
      <c r="B264" s="152">
        <v>0</v>
      </c>
      <c r="C264" s="82">
        <f t="shared" si="17"/>
        <v>0</v>
      </c>
      <c r="D264" s="82">
        <f t="shared" si="18"/>
        <v>0</v>
      </c>
      <c r="E264" s="82">
        <f t="shared" si="19"/>
        <v>0</v>
      </c>
      <c r="F264" s="82" t="str">
        <f t="shared" si="20"/>
        <v>dd</v>
      </c>
      <c r="G264" s="82"/>
    </row>
    <row r="265" spans="1:7" x14ac:dyDescent="0.25">
      <c r="A265" s="1">
        <v>39894</v>
      </c>
      <c r="B265" s="152">
        <v>0</v>
      </c>
      <c r="C265" s="82">
        <f t="shared" si="17"/>
        <v>0</v>
      </c>
      <c r="D265" s="82">
        <f t="shared" si="18"/>
        <v>0</v>
      </c>
      <c r="E265" s="82">
        <f t="shared" si="19"/>
        <v>0</v>
      </c>
      <c r="F265" s="82" t="str">
        <f t="shared" si="20"/>
        <v>dd</v>
      </c>
      <c r="G265" s="82"/>
    </row>
    <row r="266" spans="1:7" x14ac:dyDescent="0.25">
      <c r="A266" s="1">
        <v>39895</v>
      </c>
      <c r="B266" s="152">
        <v>0.2</v>
      </c>
      <c r="C266" s="82">
        <f t="shared" si="17"/>
        <v>1</v>
      </c>
      <c r="D266" s="82">
        <f t="shared" si="18"/>
        <v>1</v>
      </c>
      <c r="E266" s="82">
        <f t="shared" si="19"/>
        <v>-1</v>
      </c>
      <c r="F266" s="82" t="str">
        <f t="shared" si="20"/>
        <v>dw</v>
      </c>
      <c r="G266" s="82"/>
    </row>
    <row r="267" spans="1:7" x14ac:dyDescent="0.25">
      <c r="A267" s="1">
        <v>39896</v>
      </c>
      <c r="B267" s="152">
        <v>0.2</v>
      </c>
      <c r="C267" s="82">
        <f t="shared" si="17"/>
        <v>1</v>
      </c>
      <c r="D267" s="82">
        <f t="shared" si="18"/>
        <v>2</v>
      </c>
      <c r="E267" s="82">
        <f t="shared" si="19"/>
        <v>2</v>
      </c>
      <c r="F267" s="82" t="str">
        <f t="shared" si="20"/>
        <v>ww</v>
      </c>
      <c r="G267" s="82"/>
    </row>
    <row r="268" spans="1:7" x14ac:dyDescent="0.25">
      <c r="A268" s="1">
        <v>39897</v>
      </c>
      <c r="B268" s="152">
        <v>0.2</v>
      </c>
      <c r="C268" s="82">
        <f t="shared" si="17"/>
        <v>1</v>
      </c>
      <c r="D268" s="82">
        <f t="shared" si="18"/>
        <v>2</v>
      </c>
      <c r="E268" s="82">
        <f t="shared" si="19"/>
        <v>2</v>
      </c>
      <c r="F268" s="82" t="str">
        <f t="shared" si="20"/>
        <v>ww</v>
      </c>
      <c r="G268" s="82"/>
    </row>
    <row r="269" spans="1:7" x14ac:dyDescent="0.25">
      <c r="A269" s="1">
        <v>39898</v>
      </c>
      <c r="B269" s="152">
        <v>1.6</v>
      </c>
      <c r="C269" s="82">
        <f t="shared" si="17"/>
        <v>1</v>
      </c>
      <c r="D269" s="82">
        <f t="shared" si="18"/>
        <v>2</v>
      </c>
      <c r="E269" s="82">
        <f t="shared" si="19"/>
        <v>2</v>
      </c>
      <c r="F269" s="82" t="str">
        <f t="shared" si="20"/>
        <v>ww</v>
      </c>
      <c r="G269" s="82"/>
    </row>
    <row r="270" spans="1:7" x14ac:dyDescent="0.25">
      <c r="A270" s="1">
        <v>39899</v>
      </c>
      <c r="B270" s="152">
        <v>0</v>
      </c>
      <c r="C270" s="82">
        <f t="shared" si="17"/>
        <v>0</v>
      </c>
      <c r="D270" s="82">
        <f t="shared" si="18"/>
        <v>1</v>
      </c>
      <c r="E270" s="82">
        <f t="shared" si="19"/>
        <v>1</v>
      </c>
      <c r="F270" s="82" t="str">
        <f t="shared" si="20"/>
        <v>wd</v>
      </c>
      <c r="G270" s="82"/>
    </row>
    <row r="271" spans="1:7" x14ac:dyDescent="0.25">
      <c r="A271" s="1">
        <v>39900</v>
      </c>
      <c r="B271" s="152">
        <v>6.5</v>
      </c>
      <c r="C271" s="82">
        <f t="shared" si="17"/>
        <v>1</v>
      </c>
      <c r="D271" s="82">
        <f t="shared" si="18"/>
        <v>1</v>
      </c>
      <c r="E271" s="82">
        <f t="shared" si="19"/>
        <v>-1</v>
      </c>
      <c r="F271" s="82" t="str">
        <f t="shared" si="20"/>
        <v>dw</v>
      </c>
      <c r="G271" s="82"/>
    </row>
    <row r="272" spans="1:7" x14ac:dyDescent="0.25">
      <c r="A272" s="1">
        <v>39901</v>
      </c>
      <c r="B272" s="152">
        <v>1</v>
      </c>
      <c r="C272" s="82">
        <f t="shared" si="17"/>
        <v>1</v>
      </c>
      <c r="D272" s="82">
        <f t="shared" si="18"/>
        <v>2</v>
      </c>
      <c r="E272" s="82">
        <f t="shared" si="19"/>
        <v>2</v>
      </c>
      <c r="F272" s="82" t="str">
        <f t="shared" si="20"/>
        <v>ww</v>
      </c>
      <c r="G272" s="82"/>
    </row>
    <row r="273" spans="1:7" x14ac:dyDescent="0.25">
      <c r="A273" s="1">
        <v>39902</v>
      </c>
      <c r="B273" s="152">
        <v>0</v>
      </c>
      <c r="C273" s="82">
        <f t="shared" si="17"/>
        <v>0</v>
      </c>
      <c r="D273" s="82">
        <f t="shared" si="18"/>
        <v>1</v>
      </c>
      <c r="E273" s="82">
        <f t="shared" si="19"/>
        <v>1</v>
      </c>
      <c r="F273" s="82" t="str">
        <f t="shared" si="20"/>
        <v>wd</v>
      </c>
      <c r="G273" s="82"/>
    </row>
    <row r="274" spans="1:7" x14ac:dyDescent="0.25">
      <c r="A274" s="1">
        <v>39903</v>
      </c>
      <c r="B274" s="152">
        <v>0</v>
      </c>
      <c r="C274" s="82">
        <f t="shared" si="17"/>
        <v>0</v>
      </c>
      <c r="D274" s="82">
        <f t="shared" si="18"/>
        <v>0</v>
      </c>
      <c r="E274" s="82">
        <f t="shared" si="19"/>
        <v>0</v>
      </c>
      <c r="F274" s="82" t="str">
        <f t="shared" si="20"/>
        <v>dd</v>
      </c>
      <c r="G274" s="82"/>
    </row>
    <row r="275" spans="1:7" x14ac:dyDescent="0.25">
      <c r="A275" s="1">
        <v>40087</v>
      </c>
      <c r="B275" s="152">
        <v>0</v>
      </c>
      <c r="C275" s="82">
        <f t="shared" si="17"/>
        <v>0</v>
      </c>
      <c r="D275" s="82">
        <f t="shared" si="18"/>
        <v>0</v>
      </c>
      <c r="E275" s="82">
        <f t="shared" si="19"/>
        <v>0</v>
      </c>
      <c r="F275" s="82" t="str">
        <f t="shared" si="20"/>
        <v>dd</v>
      </c>
      <c r="G275" s="82"/>
    </row>
    <row r="276" spans="1:7" x14ac:dyDescent="0.25">
      <c r="A276" s="1">
        <v>40088</v>
      </c>
      <c r="B276" s="152">
        <v>1.4</v>
      </c>
      <c r="C276" s="82">
        <f t="shared" si="17"/>
        <v>1</v>
      </c>
      <c r="D276" s="82">
        <f t="shared" si="18"/>
        <v>1</v>
      </c>
      <c r="E276" s="82">
        <f t="shared" si="19"/>
        <v>-1</v>
      </c>
      <c r="F276" s="82" t="str">
        <f t="shared" si="20"/>
        <v>dw</v>
      </c>
      <c r="G276" s="82"/>
    </row>
    <row r="277" spans="1:7" x14ac:dyDescent="0.25">
      <c r="A277" s="1">
        <v>40089</v>
      </c>
      <c r="B277" s="152">
        <v>1.3</v>
      </c>
      <c r="C277" s="82">
        <f t="shared" si="17"/>
        <v>1</v>
      </c>
      <c r="D277" s="82">
        <f t="shared" si="18"/>
        <v>2</v>
      </c>
      <c r="E277" s="82">
        <f t="shared" si="19"/>
        <v>2</v>
      </c>
      <c r="F277" s="82" t="str">
        <f t="shared" si="20"/>
        <v>ww</v>
      </c>
      <c r="G277" s="82"/>
    </row>
    <row r="278" spans="1:7" x14ac:dyDescent="0.25">
      <c r="A278" s="1">
        <v>40090</v>
      </c>
      <c r="B278" s="152">
        <v>0.8</v>
      </c>
      <c r="C278" s="82">
        <f t="shared" si="17"/>
        <v>1</v>
      </c>
      <c r="D278" s="82">
        <f t="shared" si="18"/>
        <v>2</v>
      </c>
      <c r="E278" s="82">
        <f t="shared" si="19"/>
        <v>2</v>
      </c>
      <c r="F278" s="82" t="str">
        <f t="shared" si="20"/>
        <v>ww</v>
      </c>
      <c r="G278" s="82"/>
    </row>
    <row r="279" spans="1:7" x14ac:dyDescent="0.25">
      <c r="A279" s="1">
        <v>40091</v>
      </c>
      <c r="B279" s="152">
        <v>0</v>
      </c>
      <c r="C279" s="82">
        <f t="shared" si="17"/>
        <v>0</v>
      </c>
      <c r="D279" s="82">
        <f t="shared" si="18"/>
        <v>1</v>
      </c>
      <c r="E279" s="82">
        <f t="shared" si="19"/>
        <v>1</v>
      </c>
      <c r="F279" s="82" t="str">
        <f t="shared" si="20"/>
        <v>wd</v>
      </c>
      <c r="G279" s="82"/>
    </row>
    <row r="280" spans="1:7" x14ac:dyDescent="0.25">
      <c r="A280" s="1">
        <v>40092</v>
      </c>
      <c r="B280" s="152">
        <v>4.7</v>
      </c>
      <c r="C280" s="82">
        <f t="shared" si="17"/>
        <v>1</v>
      </c>
      <c r="D280" s="82">
        <f t="shared" si="18"/>
        <v>1</v>
      </c>
      <c r="E280" s="82">
        <f t="shared" si="19"/>
        <v>-1</v>
      </c>
      <c r="F280" s="82" t="str">
        <f t="shared" si="20"/>
        <v>dw</v>
      </c>
      <c r="G280" s="82"/>
    </row>
    <row r="281" spans="1:7" x14ac:dyDescent="0.25">
      <c r="A281" s="1">
        <v>40093</v>
      </c>
      <c r="B281" s="152">
        <v>2.2999999999999998</v>
      </c>
      <c r="C281" s="82">
        <f t="shared" si="17"/>
        <v>1</v>
      </c>
      <c r="D281" s="82">
        <f t="shared" si="18"/>
        <v>2</v>
      </c>
      <c r="E281" s="82">
        <f t="shared" si="19"/>
        <v>2</v>
      </c>
      <c r="F281" s="82" t="str">
        <f t="shared" si="20"/>
        <v>ww</v>
      </c>
      <c r="G281" s="82"/>
    </row>
    <row r="282" spans="1:7" x14ac:dyDescent="0.25">
      <c r="A282" s="1">
        <v>40094</v>
      </c>
      <c r="B282" s="152">
        <v>0</v>
      </c>
      <c r="C282" s="82">
        <f t="shared" si="17"/>
        <v>0</v>
      </c>
      <c r="D282" s="82">
        <f t="shared" si="18"/>
        <v>1</v>
      </c>
      <c r="E282" s="82">
        <f t="shared" si="19"/>
        <v>1</v>
      </c>
      <c r="F282" s="82" t="str">
        <f t="shared" si="20"/>
        <v>wd</v>
      </c>
      <c r="G282" s="82"/>
    </row>
    <row r="283" spans="1:7" x14ac:dyDescent="0.25">
      <c r="A283" s="1">
        <v>40095</v>
      </c>
      <c r="B283" s="152">
        <v>0</v>
      </c>
      <c r="C283" s="82">
        <f t="shared" si="17"/>
        <v>0</v>
      </c>
      <c r="D283" s="82">
        <f t="shared" si="18"/>
        <v>0</v>
      </c>
      <c r="E283" s="82">
        <f t="shared" si="19"/>
        <v>0</v>
      </c>
      <c r="F283" s="82" t="str">
        <f t="shared" si="20"/>
        <v>dd</v>
      </c>
      <c r="G283" s="82"/>
    </row>
    <row r="284" spans="1:7" x14ac:dyDescent="0.25">
      <c r="A284" s="1">
        <v>40096</v>
      </c>
      <c r="B284" s="152">
        <v>2.6</v>
      </c>
      <c r="C284" s="82">
        <f t="shared" si="17"/>
        <v>1</v>
      </c>
      <c r="D284" s="82">
        <f t="shared" si="18"/>
        <v>1</v>
      </c>
      <c r="E284" s="82">
        <f t="shared" si="19"/>
        <v>-1</v>
      </c>
      <c r="F284" s="82" t="str">
        <f t="shared" si="20"/>
        <v>dw</v>
      </c>
      <c r="G284" s="82"/>
    </row>
    <row r="285" spans="1:7" x14ac:dyDescent="0.25">
      <c r="A285" s="1">
        <v>40097</v>
      </c>
      <c r="B285" s="152">
        <v>0.1</v>
      </c>
      <c r="C285" s="82">
        <f t="shared" si="17"/>
        <v>1</v>
      </c>
      <c r="D285" s="82">
        <f t="shared" si="18"/>
        <v>2</v>
      </c>
      <c r="E285" s="82">
        <f t="shared" si="19"/>
        <v>2</v>
      </c>
      <c r="F285" s="82" t="str">
        <f t="shared" si="20"/>
        <v>ww</v>
      </c>
      <c r="G285" s="82"/>
    </row>
    <row r="286" spans="1:7" x14ac:dyDescent="0.25">
      <c r="A286" s="1">
        <v>40098</v>
      </c>
      <c r="B286" s="152">
        <v>0.1</v>
      </c>
      <c r="C286" s="82">
        <f t="shared" si="17"/>
        <v>1</v>
      </c>
      <c r="D286" s="82">
        <f t="shared" si="18"/>
        <v>2</v>
      </c>
      <c r="E286" s="82">
        <f t="shared" si="19"/>
        <v>2</v>
      </c>
      <c r="F286" s="82" t="str">
        <f t="shared" si="20"/>
        <v>ww</v>
      </c>
      <c r="G286" s="82"/>
    </row>
    <row r="287" spans="1:7" x14ac:dyDescent="0.25">
      <c r="A287" s="1">
        <v>40099</v>
      </c>
      <c r="B287" s="152">
        <v>0</v>
      </c>
      <c r="C287" s="82">
        <f t="shared" si="17"/>
        <v>0</v>
      </c>
      <c r="D287" s="82">
        <f t="shared" si="18"/>
        <v>1</v>
      </c>
      <c r="E287" s="82">
        <f t="shared" si="19"/>
        <v>1</v>
      </c>
      <c r="F287" s="82" t="str">
        <f t="shared" si="20"/>
        <v>wd</v>
      </c>
      <c r="G287" s="82"/>
    </row>
    <row r="288" spans="1:7" x14ac:dyDescent="0.25">
      <c r="A288" s="1">
        <v>40100</v>
      </c>
      <c r="B288" s="152">
        <v>1</v>
      </c>
      <c r="C288" s="82">
        <f t="shared" si="17"/>
        <v>1</v>
      </c>
      <c r="D288" s="82">
        <f t="shared" si="18"/>
        <v>1</v>
      </c>
      <c r="E288" s="82">
        <f t="shared" si="19"/>
        <v>-1</v>
      </c>
      <c r="F288" s="82" t="str">
        <f t="shared" si="20"/>
        <v>dw</v>
      </c>
      <c r="G288" s="82"/>
    </row>
    <row r="289" spans="1:7" x14ac:dyDescent="0.25">
      <c r="A289" s="1">
        <v>40101</v>
      </c>
      <c r="B289" s="152">
        <v>1.7999999999999998</v>
      </c>
      <c r="C289" s="82">
        <f t="shared" si="17"/>
        <v>1</v>
      </c>
      <c r="D289" s="82">
        <f t="shared" si="18"/>
        <v>2</v>
      </c>
      <c r="E289" s="82">
        <f t="shared" si="19"/>
        <v>2</v>
      </c>
      <c r="F289" s="82" t="str">
        <f t="shared" si="20"/>
        <v>ww</v>
      </c>
      <c r="G289" s="82"/>
    </row>
    <row r="290" spans="1:7" x14ac:dyDescent="0.25">
      <c r="A290" s="1">
        <v>40102</v>
      </c>
      <c r="B290" s="152">
        <v>1.9</v>
      </c>
      <c r="C290" s="82">
        <f t="shared" si="17"/>
        <v>1</v>
      </c>
      <c r="D290" s="82">
        <f t="shared" si="18"/>
        <v>2</v>
      </c>
      <c r="E290" s="82">
        <f t="shared" si="19"/>
        <v>2</v>
      </c>
      <c r="F290" s="82" t="str">
        <f t="shared" si="20"/>
        <v>ww</v>
      </c>
      <c r="G290" s="82"/>
    </row>
    <row r="291" spans="1:7" x14ac:dyDescent="0.25">
      <c r="A291" s="1">
        <v>40103</v>
      </c>
      <c r="B291" s="152">
        <v>0.2</v>
      </c>
      <c r="C291" s="82">
        <f t="shared" si="17"/>
        <v>1</v>
      </c>
      <c r="D291" s="82">
        <f t="shared" si="18"/>
        <v>2</v>
      </c>
      <c r="E291" s="82">
        <f t="shared" si="19"/>
        <v>2</v>
      </c>
      <c r="F291" s="82" t="str">
        <f t="shared" si="20"/>
        <v>ww</v>
      </c>
      <c r="G291" s="82"/>
    </row>
    <row r="292" spans="1:7" x14ac:dyDescent="0.25">
      <c r="A292" s="1">
        <v>40104</v>
      </c>
      <c r="B292" s="152">
        <v>0</v>
      </c>
      <c r="C292" s="82">
        <f t="shared" si="17"/>
        <v>0</v>
      </c>
      <c r="D292" s="82">
        <f t="shared" si="18"/>
        <v>1</v>
      </c>
      <c r="E292" s="82">
        <f t="shared" si="19"/>
        <v>1</v>
      </c>
      <c r="F292" s="82" t="str">
        <f t="shared" si="20"/>
        <v>wd</v>
      </c>
      <c r="G292" s="82"/>
    </row>
    <row r="293" spans="1:7" x14ac:dyDescent="0.25">
      <c r="A293" s="1">
        <v>40105</v>
      </c>
      <c r="B293" s="152">
        <v>1.7</v>
      </c>
      <c r="C293" s="82">
        <f t="shared" si="17"/>
        <v>1</v>
      </c>
      <c r="D293" s="82">
        <f t="shared" si="18"/>
        <v>1</v>
      </c>
      <c r="E293" s="82">
        <f t="shared" si="19"/>
        <v>-1</v>
      </c>
      <c r="F293" s="82" t="str">
        <f t="shared" si="20"/>
        <v>dw</v>
      </c>
      <c r="G293" s="82"/>
    </row>
    <row r="294" spans="1:7" x14ac:dyDescent="0.25">
      <c r="A294" s="1">
        <v>40106</v>
      </c>
      <c r="B294" s="152">
        <v>0.6</v>
      </c>
      <c r="C294" s="82">
        <f t="shared" si="17"/>
        <v>1</v>
      </c>
      <c r="D294" s="82">
        <f t="shared" si="18"/>
        <v>2</v>
      </c>
      <c r="E294" s="82">
        <f t="shared" si="19"/>
        <v>2</v>
      </c>
      <c r="F294" s="82" t="str">
        <f t="shared" si="20"/>
        <v>ww</v>
      </c>
      <c r="G294" s="82"/>
    </row>
    <row r="295" spans="1:7" x14ac:dyDescent="0.25">
      <c r="A295" s="1">
        <v>40107</v>
      </c>
      <c r="B295" s="152">
        <v>3.8000000000000003</v>
      </c>
      <c r="C295" s="82">
        <f t="shared" si="17"/>
        <v>1</v>
      </c>
      <c r="D295" s="82">
        <f t="shared" si="18"/>
        <v>2</v>
      </c>
      <c r="E295" s="82">
        <f t="shared" si="19"/>
        <v>2</v>
      </c>
      <c r="F295" s="82" t="str">
        <f t="shared" si="20"/>
        <v>ww</v>
      </c>
      <c r="G295" s="82"/>
    </row>
    <row r="296" spans="1:7" x14ac:dyDescent="0.25">
      <c r="A296" s="1">
        <v>40108</v>
      </c>
      <c r="B296" s="152">
        <v>15.399999999999999</v>
      </c>
      <c r="C296" s="82">
        <f t="shared" si="17"/>
        <v>1</v>
      </c>
      <c r="D296" s="82">
        <f t="shared" si="18"/>
        <v>2</v>
      </c>
      <c r="E296" s="82">
        <f t="shared" si="19"/>
        <v>2</v>
      </c>
      <c r="F296" s="82" t="str">
        <f t="shared" si="20"/>
        <v>ww</v>
      </c>
      <c r="G296" s="82"/>
    </row>
    <row r="297" spans="1:7" x14ac:dyDescent="0.25">
      <c r="A297" s="1">
        <v>40109</v>
      </c>
      <c r="B297" s="152">
        <v>0.79999999999999993</v>
      </c>
      <c r="C297" s="82">
        <f t="shared" si="17"/>
        <v>1</v>
      </c>
      <c r="D297" s="82">
        <f t="shared" si="18"/>
        <v>2</v>
      </c>
      <c r="E297" s="82">
        <f t="shared" si="19"/>
        <v>2</v>
      </c>
      <c r="F297" s="82" t="str">
        <f t="shared" si="20"/>
        <v>ww</v>
      </c>
      <c r="G297" s="82"/>
    </row>
    <row r="298" spans="1:7" x14ac:dyDescent="0.25">
      <c r="A298" s="1">
        <v>40110</v>
      </c>
      <c r="B298" s="152">
        <v>0.30000000000000004</v>
      </c>
      <c r="C298" s="82">
        <f t="shared" si="17"/>
        <v>1</v>
      </c>
      <c r="D298" s="82">
        <f t="shared" si="18"/>
        <v>2</v>
      </c>
      <c r="E298" s="82">
        <f t="shared" si="19"/>
        <v>2</v>
      </c>
      <c r="F298" s="82" t="str">
        <f t="shared" si="20"/>
        <v>ww</v>
      </c>
      <c r="G298" s="82"/>
    </row>
    <row r="299" spans="1:7" x14ac:dyDescent="0.25">
      <c r="A299" s="1">
        <v>40111</v>
      </c>
      <c r="B299" s="152">
        <v>3.6</v>
      </c>
      <c r="C299" s="82">
        <f t="shared" si="17"/>
        <v>1</v>
      </c>
      <c r="D299" s="82">
        <f t="shared" si="18"/>
        <v>2</v>
      </c>
      <c r="E299" s="82">
        <f t="shared" si="19"/>
        <v>2</v>
      </c>
      <c r="F299" s="82" t="str">
        <f t="shared" si="20"/>
        <v>ww</v>
      </c>
      <c r="G299" s="82"/>
    </row>
    <row r="300" spans="1:7" x14ac:dyDescent="0.25">
      <c r="A300" s="1">
        <v>40112</v>
      </c>
      <c r="B300" s="152">
        <v>1.3</v>
      </c>
      <c r="C300" s="82">
        <f t="shared" si="17"/>
        <v>1</v>
      </c>
      <c r="D300" s="82">
        <f t="shared" si="18"/>
        <v>2</v>
      </c>
      <c r="E300" s="82">
        <f t="shared" si="19"/>
        <v>2</v>
      </c>
      <c r="F300" s="82" t="str">
        <f t="shared" si="20"/>
        <v>ww</v>
      </c>
      <c r="G300" s="82"/>
    </row>
    <row r="301" spans="1:7" x14ac:dyDescent="0.25">
      <c r="A301" s="1">
        <v>40113</v>
      </c>
      <c r="B301" s="152">
        <v>0</v>
      </c>
      <c r="C301" s="82">
        <f t="shared" si="17"/>
        <v>0</v>
      </c>
      <c r="D301" s="82">
        <f t="shared" si="18"/>
        <v>1</v>
      </c>
      <c r="E301" s="82">
        <f t="shared" si="19"/>
        <v>1</v>
      </c>
      <c r="F301" s="82" t="str">
        <f t="shared" si="20"/>
        <v>wd</v>
      </c>
      <c r="G301" s="82"/>
    </row>
    <row r="302" spans="1:7" x14ac:dyDescent="0.25">
      <c r="A302" s="1">
        <v>40114</v>
      </c>
      <c r="B302" s="152">
        <v>2.9000000000000004</v>
      </c>
      <c r="C302" s="82">
        <f t="shared" si="17"/>
        <v>1</v>
      </c>
      <c r="D302" s="82">
        <f t="shared" si="18"/>
        <v>1</v>
      </c>
      <c r="E302" s="82">
        <f t="shared" si="19"/>
        <v>-1</v>
      </c>
      <c r="F302" s="82" t="str">
        <f t="shared" si="20"/>
        <v>dw</v>
      </c>
      <c r="G302" s="82"/>
    </row>
    <row r="303" spans="1:7" x14ac:dyDescent="0.25">
      <c r="A303" s="1">
        <v>40115</v>
      </c>
      <c r="B303" s="152">
        <v>0.1</v>
      </c>
      <c r="C303" s="82">
        <f t="shared" si="17"/>
        <v>1</v>
      </c>
      <c r="D303" s="82">
        <f t="shared" si="18"/>
        <v>2</v>
      </c>
      <c r="E303" s="82">
        <f t="shared" si="19"/>
        <v>2</v>
      </c>
      <c r="F303" s="82" t="str">
        <f t="shared" si="20"/>
        <v>ww</v>
      </c>
      <c r="G303" s="82"/>
    </row>
    <row r="304" spans="1:7" x14ac:dyDescent="0.25">
      <c r="A304" s="1">
        <v>40116</v>
      </c>
      <c r="B304" s="152">
        <v>0</v>
      </c>
      <c r="C304" s="82">
        <f t="shared" si="17"/>
        <v>0</v>
      </c>
      <c r="D304" s="82">
        <f t="shared" si="18"/>
        <v>1</v>
      </c>
      <c r="E304" s="82">
        <f t="shared" si="19"/>
        <v>1</v>
      </c>
      <c r="F304" s="82" t="str">
        <f t="shared" si="20"/>
        <v>wd</v>
      </c>
      <c r="G304" s="82"/>
    </row>
    <row r="305" spans="1:7" x14ac:dyDescent="0.25">
      <c r="A305" s="1">
        <v>40117</v>
      </c>
      <c r="B305" s="152">
        <v>0.4</v>
      </c>
      <c r="C305" s="82">
        <f t="shared" si="17"/>
        <v>1</v>
      </c>
      <c r="D305" s="82">
        <f t="shared" si="18"/>
        <v>1</v>
      </c>
      <c r="E305" s="82">
        <f t="shared" si="19"/>
        <v>-1</v>
      </c>
      <c r="F305" s="82" t="str">
        <f t="shared" si="20"/>
        <v>dw</v>
      </c>
      <c r="G305" s="82"/>
    </row>
    <row r="306" spans="1:7" x14ac:dyDescent="0.25">
      <c r="A306" s="1">
        <v>40118</v>
      </c>
      <c r="B306" s="152">
        <v>4.8</v>
      </c>
      <c r="C306" s="82">
        <f t="shared" si="17"/>
        <v>1</v>
      </c>
      <c r="D306" s="82">
        <f t="shared" si="18"/>
        <v>2</v>
      </c>
      <c r="E306" s="82">
        <f t="shared" si="19"/>
        <v>2</v>
      </c>
      <c r="F306" s="82" t="str">
        <f t="shared" si="20"/>
        <v>ww</v>
      </c>
      <c r="G306" s="82"/>
    </row>
    <row r="307" spans="1:7" x14ac:dyDescent="0.25">
      <c r="A307" s="1">
        <v>40119</v>
      </c>
      <c r="B307" s="152">
        <v>17.899999999999999</v>
      </c>
      <c r="C307" s="82">
        <f t="shared" si="17"/>
        <v>1</v>
      </c>
      <c r="D307" s="82">
        <f t="shared" si="18"/>
        <v>2</v>
      </c>
      <c r="E307" s="82">
        <f t="shared" si="19"/>
        <v>2</v>
      </c>
      <c r="F307" s="82" t="str">
        <f t="shared" si="20"/>
        <v>ww</v>
      </c>
      <c r="G307" s="82"/>
    </row>
    <row r="308" spans="1:7" x14ac:dyDescent="0.25">
      <c r="A308" s="1">
        <v>40120</v>
      </c>
      <c r="B308" s="152">
        <v>0.89999999999999991</v>
      </c>
      <c r="C308" s="82">
        <f t="shared" si="17"/>
        <v>1</v>
      </c>
      <c r="D308" s="82">
        <f t="shared" si="18"/>
        <v>2</v>
      </c>
      <c r="E308" s="82">
        <f t="shared" si="19"/>
        <v>2</v>
      </c>
      <c r="F308" s="82" t="str">
        <f t="shared" si="20"/>
        <v>ww</v>
      </c>
      <c r="G308" s="82"/>
    </row>
    <row r="309" spans="1:7" x14ac:dyDescent="0.25">
      <c r="A309" s="1">
        <v>40121</v>
      </c>
      <c r="B309" s="152">
        <v>0.5</v>
      </c>
      <c r="C309" s="82">
        <f t="shared" si="17"/>
        <v>1</v>
      </c>
      <c r="D309" s="82">
        <f t="shared" si="18"/>
        <v>2</v>
      </c>
      <c r="E309" s="82">
        <f t="shared" si="19"/>
        <v>2</v>
      </c>
      <c r="F309" s="82" t="str">
        <f t="shared" si="20"/>
        <v>ww</v>
      </c>
      <c r="G309" s="82"/>
    </row>
    <row r="310" spans="1:7" x14ac:dyDescent="0.25">
      <c r="A310" s="1">
        <v>40122</v>
      </c>
      <c r="B310" s="152">
        <v>0.2</v>
      </c>
      <c r="C310" s="82">
        <f t="shared" si="17"/>
        <v>1</v>
      </c>
      <c r="D310" s="82">
        <f t="shared" si="18"/>
        <v>2</v>
      </c>
      <c r="E310" s="82">
        <f t="shared" si="19"/>
        <v>2</v>
      </c>
      <c r="F310" s="82" t="str">
        <f t="shared" si="20"/>
        <v>ww</v>
      </c>
      <c r="G310" s="82"/>
    </row>
    <row r="311" spans="1:7" x14ac:dyDescent="0.25">
      <c r="A311" s="1">
        <v>40123</v>
      </c>
      <c r="B311" s="152">
        <v>0.5</v>
      </c>
      <c r="C311" s="82">
        <f t="shared" si="17"/>
        <v>1</v>
      </c>
      <c r="D311" s="82">
        <f t="shared" si="18"/>
        <v>2</v>
      </c>
      <c r="E311" s="82">
        <f t="shared" si="19"/>
        <v>2</v>
      </c>
      <c r="F311" s="82" t="str">
        <f t="shared" si="20"/>
        <v>ww</v>
      </c>
      <c r="G311" s="82"/>
    </row>
    <row r="312" spans="1:7" x14ac:dyDescent="0.25">
      <c r="A312" s="1">
        <v>40124</v>
      </c>
      <c r="B312" s="152">
        <v>0.30000000000000004</v>
      </c>
      <c r="C312" s="82">
        <f t="shared" si="17"/>
        <v>1</v>
      </c>
      <c r="D312" s="82">
        <f t="shared" si="18"/>
        <v>2</v>
      </c>
      <c r="E312" s="82">
        <f t="shared" si="19"/>
        <v>2</v>
      </c>
      <c r="F312" s="82" t="str">
        <f t="shared" si="20"/>
        <v>ww</v>
      </c>
      <c r="G312" s="82"/>
    </row>
    <row r="313" spans="1:7" x14ac:dyDescent="0.25">
      <c r="A313" s="1">
        <v>40125</v>
      </c>
      <c r="B313" s="152">
        <v>26.2</v>
      </c>
      <c r="C313" s="82">
        <f t="shared" si="17"/>
        <v>1</v>
      </c>
      <c r="D313" s="82">
        <f t="shared" si="18"/>
        <v>2</v>
      </c>
      <c r="E313" s="82">
        <f t="shared" si="19"/>
        <v>2</v>
      </c>
      <c r="F313" s="82" t="str">
        <f t="shared" si="20"/>
        <v>ww</v>
      </c>
      <c r="G313" s="82"/>
    </row>
    <row r="314" spans="1:7" x14ac:dyDescent="0.25">
      <c r="A314" s="1">
        <v>40126</v>
      </c>
      <c r="B314" s="152">
        <v>1.1000000000000001</v>
      </c>
      <c r="C314" s="82">
        <f t="shared" si="17"/>
        <v>1</v>
      </c>
      <c r="D314" s="82">
        <f t="shared" si="18"/>
        <v>2</v>
      </c>
      <c r="E314" s="82">
        <f t="shared" si="19"/>
        <v>2</v>
      </c>
      <c r="F314" s="82" t="str">
        <f t="shared" si="20"/>
        <v>ww</v>
      </c>
      <c r="G314" s="82"/>
    </row>
    <row r="315" spans="1:7" x14ac:dyDescent="0.25">
      <c r="A315" s="1">
        <v>40127</v>
      </c>
      <c r="B315" s="152">
        <v>0</v>
      </c>
      <c r="C315" s="82">
        <f t="shared" si="17"/>
        <v>0</v>
      </c>
      <c r="D315" s="82">
        <f t="shared" si="18"/>
        <v>1</v>
      </c>
      <c r="E315" s="82">
        <f t="shared" si="19"/>
        <v>1</v>
      </c>
      <c r="F315" s="82" t="str">
        <f t="shared" si="20"/>
        <v>wd</v>
      </c>
      <c r="G315" s="82"/>
    </row>
    <row r="316" spans="1:7" x14ac:dyDescent="0.25">
      <c r="A316" s="1">
        <v>40128</v>
      </c>
      <c r="B316" s="152">
        <v>0.8</v>
      </c>
      <c r="C316" s="82">
        <f t="shared" si="17"/>
        <v>1</v>
      </c>
      <c r="D316" s="82">
        <f t="shared" si="18"/>
        <v>1</v>
      </c>
      <c r="E316" s="82">
        <f t="shared" si="19"/>
        <v>-1</v>
      </c>
      <c r="F316" s="82" t="str">
        <f t="shared" si="20"/>
        <v>dw</v>
      </c>
      <c r="G316" s="82"/>
    </row>
    <row r="317" spans="1:7" x14ac:dyDescent="0.25">
      <c r="A317" s="1">
        <v>40129</v>
      </c>
      <c r="B317" s="152">
        <v>2.2999999999999998</v>
      </c>
      <c r="C317" s="82">
        <f t="shared" si="17"/>
        <v>1</v>
      </c>
      <c r="D317" s="82">
        <f t="shared" si="18"/>
        <v>2</v>
      </c>
      <c r="E317" s="82">
        <f t="shared" si="19"/>
        <v>2</v>
      </c>
      <c r="F317" s="82" t="str">
        <f t="shared" si="20"/>
        <v>ww</v>
      </c>
      <c r="G317" s="82"/>
    </row>
    <row r="318" spans="1:7" x14ac:dyDescent="0.25">
      <c r="A318" s="1">
        <v>40130</v>
      </c>
      <c r="B318" s="152">
        <v>3.3</v>
      </c>
      <c r="C318" s="82">
        <f t="shared" si="17"/>
        <v>1</v>
      </c>
      <c r="D318" s="82">
        <f t="shared" si="18"/>
        <v>2</v>
      </c>
      <c r="E318" s="82">
        <f t="shared" si="19"/>
        <v>2</v>
      </c>
      <c r="F318" s="82" t="str">
        <f t="shared" si="20"/>
        <v>ww</v>
      </c>
      <c r="G318" s="82"/>
    </row>
    <row r="319" spans="1:7" x14ac:dyDescent="0.25">
      <c r="A319" s="1">
        <v>40131</v>
      </c>
      <c r="B319" s="152">
        <v>13.9</v>
      </c>
      <c r="C319" s="82">
        <f t="shared" si="17"/>
        <v>1</v>
      </c>
      <c r="D319" s="82">
        <f t="shared" si="18"/>
        <v>2</v>
      </c>
      <c r="E319" s="82">
        <f t="shared" si="19"/>
        <v>2</v>
      </c>
      <c r="F319" s="82" t="str">
        <f t="shared" si="20"/>
        <v>ww</v>
      </c>
      <c r="G319" s="82"/>
    </row>
    <row r="320" spans="1:7" x14ac:dyDescent="0.25">
      <c r="A320" s="1">
        <v>40132</v>
      </c>
      <c r="B320" s="152">
        <v>0.2</v>
      </c>
      <c r="C320" s="82">
        <f t="shared" si="17"/>
        <v>1</v>
      </c>
      <c r="D320" s="82">
        <f t="shared" si="18"/>
        <v>2</v>
      </c>
      <c r="E320" s="82">
        <f t="shared" si="19"/>
        <v>2</v>
      </c>
      <c r="F320" s="82" t="str">
        <f t="shared" si="20"/>
        <v>ww</v>
      </c>
      <c r="G320" s="82"/>
    </row>
    <row r="321" spans="1:7" x14ac:dyDescent="0.25">
      <c r="A321" s="1">
        <v>40133</v>
      </c>
      <c r="B321" s="152">
        <v>0.4</v>
      </c>
      <c r="C321" s="82">
        <f t="shared" si="17"/>
        <v>1</v>
      </c>
      <c r="D321" s="82">
        <f t="shared" si="18"/>
        <v>2</v>
      </c>
      <c r="E321" s="82">
        <f t="shared" si="19"/>
        <v>2</v>
      </c>
      <c r="F321" s="82" t="str">
        <f t="shared" si="20"/>
        <v>ww</v>
      </c>
      <c r="G321" s="82"/>
    </row>
    <row r="322" spans="1:7" x14ac:dyDescent="0.25">
      <c r="A322" s="1">
        <v>40134</v>
      </c>
      <c r="B322" s="152">
        <v>12.2</v>
      </c>
      <c r="C322" s="82">
        <f t="shared" si="17"/>
        <v>1</v>
      </c>
      <c r="D322" s="82">
        <f t="shared" si="18"/>
        <v>2</v>
      </c>
      <c r="E322" s="82">
        <f t="shared" si="19"/>
        <v>2</v>
      </c>
      <c r="F322" s="82" t="str">
        <f t="shared" si="20"/>
        <v>ww</v>
      </c>
      <c r="G322" s="82"/>
    </row>
    <row r="323" spans="1:7" x14ac:dyDescent="0.25">
      <c r="A323" s="1">
        <v>40135</v>
      </c>
      <c r="B323" s="152">
        <v>20.100000000000001</v>
      </c>
      <c r="C323" s="82">
        <f t="shared" ref="C323:C386" si="21">IF(B323&gt;0,1,0)</f>
        <v>1</v>
      </c>
      <c r="D323" s="82">
        <f t="shared" ref="D323:D386" si="22">SUM(C322:C323)</f>
        <v>2</v>
      </c>
      <c r="E323" s="82">
        <f t="shared" ref="E323:E386" si="23">IF(D323=1,IF(C322=1,1,-1),D323)</f>
        <v>2</v>
      </c>
      <c r="F323" s="82" t="str">
        <f t="shared" ref="F323:F386" si="24">VLOOKUP(E323,codes,2,)</f>
        <v>ww</v>
      </c>
      <c r="G323" s="82"/>
    </row>
    <row r="324" spans="1:7" x14ac:dyDescent="0.25">
      <c r="A324" s="1">
        <v>40136</v>
      </c>
      <c r="B324" s="152">
        <v>0</v>
      </c>
      <c r="C324" s="82">
        <f t="shared" si="21"/>
        <v>0</v>
      </c>
      <c r="D324" s="82">
        <f t="shared" si="22"/>
        <v>1</v>
      </c>
      <c r="E324" s="82">
        <f t="shared" si="23"/>
        <v>1</v>
      </c>
      <c r="F324" s="82" t="str">
        <f t="shared" si="24"/>
        <v>wd</v>
      </c>
      <c r="G324" s="82"/>
    </row>
    <row r="325" spans="1:7" x14ac:dyDescent="0.25">
      <c r="A325" s="1">
        <v>40137</v>
      </c>
      <c r="B325" s="152">
        <v>0</v>
      </c>
      <c r="C325" s="82">
        <f t="shared" si="21"/>
        <v>0</v>
      </c>
      <c r="D325" s="82">
        <f t="shared" si="22"/>
        <v>0</v>
      </c>
      <c r="E325" s="82">
        <f t="shared" si="23"/>
        <v>0</v>
      </c>
      <c r="F325" s="82" t="str">
        <f t="shared" si="24"/>
        <v>dd</v>
      </c>
      <c r="G325" s="82"/>
    </row>
    <row r="326" spans="1:7" x14ac:dyDescent="0.25">
      <c r="A326" s="1">
        <v>40138</v>
      </c>
      <c r="B326" s="152">
        <v>2.1</v>
      </c>
      <c r="C326" s="82">
        <f t="shared" si="21"/>
        <v>1</v>
      </c>
      <c r="D326" s="82">
        <f t="shared" si="22"/>
        <v>1</v>
      </c>
      <c r="E326" s="82">
        <f t="shared" si="23"/>
        <v>-1</v>
      </c>
      <c r="F326" s="82" t="str">
        <f t="shared" si="24"/>
        <v>dw</v>
      </c>
      <c r="G326" s="82"/>
    </row>
    <row r="327" spans="1:7" x14ac:dyDescent="0.25">
      <c r="A327" s="1">
        <v>40139</v>
      </c>
      <c r="B327" s="152">
        <v>2.5999999999999996</v>
      </c>
      <c r="C327" s="82">
        <f t="shared" si="21"/>
        <v>1</v>
      </c>
      <c r="D327" s="82">
        <f t="shared" si="22"/>
        <v>2</v>
      </c>
      <c r="E327" s="82">
        <f t="shared" si="23"/>
        <v>2</v>
      </c>
      <c r="F327" s="82" t="str">
        <f t="shared" si="24"/>
        <v>ww</v>
      </c>
      <c r="G327" s="82"/>
    </row>
    <row r="328" spans="1:7" x14ac:dyDescent="0.25">
      <c r="A328" s="1">
        <v>40140</v>
      </c>
      <c r="B328" s="152">
        <v>2</v>
      </c>
      <c r="C328" s="82">
        <f t="shared" si="21"/>
        <v>1</v>
      </c>
      <c r="D328" s="82">
        <f t="shared" si="22"/>
        <v>2</v>
      </c>
      <c r="E328" s="82">
        <f t="shared" si="23"/>
        <v>2</v>
      </c>
      <c r="F328" s="82" t="str">
        <f t="shared" si="24"/>
        <v>ww</v>
      </c>
      <c r="G328" s="82"/>
    </row>
    <row r="329" spans="1:7" x14ac:dyDescent="0.25">
      <c r="A329" s="1">
        <v>40141</v>
      </c>
      <c r="B329" s="152">
        <v>2</v>
      </c>
      <c r="C329" s="82">
        <f t="shared" si="21"/>
        <v>1</v>
      </c>
      <c r="D329" s="82">
        <f t="shared" si="22"/>
        <v>2</v>
      </c>
      <c r="E329" s="82">
        <f t="shared" si="23"/>
        <v>2</v>
      </c>
      <c r="F329" s="82" t="str">
        <f t="shared" si="24"/>
        <v>ww</v>
      </c>
      <c r="G329" s="82"/>
    </row>
    <row r="330" spans="1:7" x14ac:dyDescent="0.25">
      <c r="A330" s="1">
        <v>40142</v>
      </c>
      <c r="B330" s="152">
        <v>3</v>
      </c>
      <c r="C330" s="82">
        <f t="shared" si="21"/>
        <v>1</v>
      </c>
      <c r="D330" s="82">
        <f t="shared" si="22"/>
        <v>2</v>
      </c>
      <c r="E330" s="82">
        <f t="shared" si="23"/>
        <v>2</v>
      </c>
      <c r="F330" s="82" t="str">
        <f t="shared" si="24"/>
        <v>ww</v>
      </c>
      <c r="G330" s="82"/>
    </row>
    <row r="331" spans="1:7" x14ac:dyDescent="0.25">
      <c r="A331" s="1">
        <v>40143</v>
      </c>
      <c r="B331" s="152">
        <v>0.1</v>
      </c>
      <c r="C331" s="82">
        <f t="shared" si="21"/>
        <v>1</v>
      </c>
      <c r="D331" s="82">
        <f t="shared" si="22"/>
        <v>2</v>
      </c>
      <c r="E331" s="82">
        <f t="shared" si="23"/>
        <v>2</v>
      </c>
      <c r="F331" s="82" t="str">
        <f t="shared" si="24"/>
        <v>ww</v>
      </c>
      <c r="G331" s="82"/>
    </row>
    <row r="332" spans="1:7" x14ac:dyDescent="0.25">
      <c r="A332" s="1">
        <v>40144</v>
      </c>
      <c r="B332" s="152">
        <v>0.1</v>
      </c>
      <c r="C332" s="82">
        <f t="shared" si="21"/>
        <v>1</v>
      </c>
      <c r="D332" s="82">
        <f t="shared" si="22"/>
        <v>2</v>
      </c>
      <c r="E332" s="82">
        <f t="shared" si="23"/>
        <v>2</v>
      </c>
      <c r="F332" s="82" t="str">
        <f t="shared" si="24"/>
        <v>ww</v>
      </c>
      <c r="G332" s="82"/>
    </row>
    <row r="333" spans="1:7" x14ac:dyDescent="0.25">
      <c r="A333" s="1">
        <v>40145</v>
      </c>
      <c r="B333" s="152">
        <v>0</v>
      </c>
      <c r="C333" s="82">
        <f t="shared" si="21"/>
        <v>0</v>
      </c>
      <c r="D333" s="82">
        <f t="shared" si="22"/>
        <v>1</v>
      </c>
      <c r="E333" s="82">
        <f t="shared" si="23"/>
        <v>1</v>
      </c>
      <c r="F333" s="82" t="str">
        <f t="shared" si="24"/>
        <v>wd</v>
      </c>
      <c r="G333" s="82"/>
    </row>
    <row r="334" spans="1:7" x14ac:dyDescent="0.25">
      <c r="A334" s="1">
        <v>40146</v>
      </c>
      <c r="B334" s="152">
        <v>2.6</v>
      </c>
      <c r="C334" s="82">
        <f t="shared" si="21"/>
        <v>1</v>
      </c>
      <c r="D334" s="82">
        <f t="shared" si="22"/>
        <v>1</v>
      </c>
      <c r="E334" s="82">
        <f t="shared" si="23"/>
        <v>-1</v>
      </c>
      <c r="F334" s="82" t="str">
        <f t="shared" si="24"/>
        <v>dw</v>
      </c>
      <c r="G334" s="82"/>
    </row>
    <row r="335" spans="1:7" x14ac:dyDescent="0.25">
      <c r="A335" s="1">
        <v>40147</v>
      </c>
      <c r="B335" s="152">
        <v>18.5</v>
      </c>
      <c r="C335" s="82">
        <f t="shared" si="21"/>
        <v>1</v>
      </c>
      <c r="D335" s="82">
        <f t="shared" si="22"/>
        <v>2</v>
      </c>
      <c r="E335" s="82">
        <f t="shared" si="23"/>
        <v>2</v>
      </c>
      <c r="F335" s="82" t="str">
        <f t="shared" si="24"/>
        <v>ww</v>
      </c>
      <c r="G335" s="82"/>
    </row>
    <row r="336" spans="1:7" x14ac:dyDescent="0.25">
      <c r="A336" s="1">
        <v>40148</v>
      </c>
      <c r="B336" s="152">
        <v>5</v>
      </c>
      <c r="C336" s="82">
        <f t="shared" si="21"/>
        <v>1</v>
      </c>
      <c r="D336" s="82">
        <f t="shared" si="22"/>
        <v>2</v>
      </c>
      <c r="E336" s="82">
        <f t="shared" si="23"/>
        <v>2</v>
      </c>
      <c r="F336" s="82" t="str">
        <f t="shared" si="24"/>
        <v>ww</v>
      </c>
      <c r="G336" s="82"/>
    </row>
    <row r="337" spans="1:7" x14ac:dyDescent="0.25">
      <c r="A337" s="1">
        <v>40149</v>
      </c>
      <c r="B337" s="152">
        <v>1.9</v>
      </c>
      <c r="C337" s="82">
        <f t="shared" si="21"/>
        <v>1</v>
      </c>
      <c r="D337" s="82">
        <f t="shared" si="22"/>
        <v>2</v>
      </c>
      <c r="E337" s="82">
        <f t="shared" si="23"/>
        <v>2</v>
      </c>
      <c r="F337" s="82" t="str">
        <f t="shared" si="24"/>
        <v>ww</v>
      </c>
      <c r="G337" s="82"/>
    </row>
    <row r="338" spans="1:7" x14ac:dyDescent="0.25">
      <c r="A338" s="1">
        <v>40150</v>
      </c>
      <c r="B338" s="152">
        <v>0.3</v>
      </c>
      <c r="C338" s="82">
        <f t="shared" si="21"/>
        <v>1</v>
      </c>
      <c r="D338" s="82">
        <f t="shared" si="22"/>
        <v>2</v>
      </c>
      <c r="E338" s="82">
        <f t="shared" si="23"/>
        <v>2</v>
      </c>
      <c r="F338" s="82" t="str">
        <f t="shared" si="24"/>
        <v>ww</v>
      </c>
      <c r="G338" s="82"/>
    </row>
    <row r="339" spans="1:7" x14ac:dyDescent="0.25">
      <c r="A339" s="1">
        <v>40151</v>
      </c>
      <c r="B339" s="152">
        <v>0.4</v>
      </c>
      <c r="C339" s="82">
        <f t="shared" si="21"/>
        <v>1</v>
      </c>
      <c r="D339" s="82">
        <f t="shared" si="22"/>
        <v>2</v>
      </c>
      <c r="E339" s="82">
        <f t="shared" si="23"/>
        <v>2</v>
      </c>
      <c r="F339" s="82" t="str">
        <f t="shared" si="24"/>
        <v>ww</v>
      </c>
      <c r="G339" s="82"/>
    </row>
    <row r="340" spans="1:7" x14ac:dyDescent="0.25">
      <c r="A340" s="1">
        <v>40152</v>
      </c>
      <c r="B340" s="152">
        <v>3.0999999999999996</v>
      </c>
      <c r="C340" s="82">
        <f t="shared" si="21"/>
        <v>1</v>
      </c>
      <c r="D340" s="82">
        <f t="shared" si="22"/>
        <v>2</v>
      </c>
      <c r="E340" s="82">
        <f t="shared" si="23"/>
        <v>2</v>
      </c>
      <c r="F340" s="82" t="str">
        <f t="shared" si="24"/>
        <v>ww</v>
      </c>
      <c r="G340" s="82"/>
    </row>
    <row r="341" spans="1:7" x14ac:dyDescent="0.25">
      <c r="A341" s="1">
        <v>40153</v>
      </c>
      <c r="B341" s="152">
        <v>4.3</v>
      </c>
      <c r="C341" s="82">
        <f t="shared" si="21"/>
        <v>1</v>
      </c>
      <c r="D341" s="82">
        <f t="shared" si="22"/>
        <v>2</v>
      </c>
      <c r="E341" s="82">
        <f t="shared" si="23"/>
        <v>2</v>
      </c>
      <c r="F341" s="82" t="str">
        <f t="shared" si="24"/>
        <v>ww</v>
      </c>
      <c r="G341" s="82"/>
    </row>
    <row r="342" spans="1:7" x14ac:dyDescent="0.25">
      <c r="A342" s="1">
        <v>40154</v>
      </c>
      <c r="B342" s="152">
        <v>0.1</v>
      </c>
      <c r="C342" s="82">
        <f t="shared" si="21"/>
        <v>1</v>
      </c>
      <c r="D342" s="82">
        <f t="shared" si="22"/>
        <v>2</v>
      </c>
      <c r="E342" s="82">
        <f t="shared" si="23"/>
        <v>2</v>
      </c>
      <c r="F342" s="82" t="str">
        <f t="shared" si="24"/>
        <v>ww</v>
      </c>
      <c r="G342" s="82"/>
    </row>
    <row r="343" spans="1:7" x14ac:dyDescent="0.25">
      <c r="A343" s="1">
        <v>40155</v>
      </c>
      <c r="B343" s="152">
        <v>0.8</v>
      </c>
      <c r="C343" s="82">
        <f t="shared" si="21"/>
        <v>1</v>
      </c>
      <c r="D343" s="82">
        <f t="shared" si="22"/>
        <v>2</v>
      </c>
      <c r="E343" s="82">
        <f t="shared" si="23"/>
        <v>2</v>
      </c>
      <c r="F343" s="82" t="str">
        <f t="shared" si="24"/>
        <v>ww</v>
      </c>
      <c r="G343" s="82"/>
    </row>
    <row r="344" spans="1:7" x14ac:dyDescent="0.25">
      <c r="A344" s="1">
        <v>40156</v>
      </c>
      <c r="B344" s="152">
        <v>0.4</v>
      </c>
      <c r="C344" s="82">
        <f t="shared" si="21"/>
        <v>1</v>
      </c>
      <c r="D344" s="82">
        <f t="shared" si="22"/>
        <v>2</v>
      </c>
      <c r="E344" s="82">
        <f t="shared" si="23"/>
        <v>2</v>
      </c>
      <c r="F344" s="82" t="str">
        <f t="shared" si="24"/>
        <v>ww</v>
      </c>
      <c r="G344" s="82"/>
    </row>
    <row r="345" spans="1:7" x14ac:dyDescent="0.25">
      <c r="A345" s="1">
        <v>40157</v>
      </c>
      <c r="B345" s="152">
        <v>2.0999999999999996</v>
      </c>
      <c r="C345" s="82">
        <f t="shared" si="21"/>
        <v>1</v>
      </c>
      <c r="D345" s="82">
        <f t="shared" si="22"/>
        <v>2</v>
      </c>
      <c r="E345" s="82">
        <f t="shared" si="23"/>
        <v>2</v>
      </c>
      <c r="F345" s="82" t="str">
        <f t="shared" si="24"/>
        <v>ww</v>
      </c>
      <c r="G345" s="82"/>
    </row>
    <row r="346" spans="1:7" x14ac:dyDescent="0.25">
      <c r="A346" s="1">
        <v>40158</v>
      </c>
      <c r="B346" s="152">
        <v>0.1</v>
      </c>
      <c r="C346" s="82">
        <f t="shared" si="21"/>
        <v>1</v>
      </c>
      <c r="D346" s="82">
        <f t="shared" si="22"/>
        <v>2</v>
      </c>
      <c r="E346" s="82">
        <f t="shared" si="23"/>
        <v>2</v>
      </c>
      <c r="F346" s="82" t="str">
        <f t="shared" si="24"/>
        <v>ww</v>
      </c>
      <c r="G346" s="82"/>
    </row>
    <row r="347" spans="1:7" x14ac:dyDescent="0.25">
      <c r="A347" s="1">
        <v>40159</v>
      </c>
      <c r="B347" s="152">
        <v>0.2</v>
      </c>
      <c r="C347" s="82">
        <f t="shared" si="21"/>
        <v>1</v>
      </c>
      <c r="D347" s="82">
        <f t="shared" si="22"/>
        <v>2</v>
      </c>
      <c r="E347" s="82">
        <f t="shared" si="23"/>
        <v>2</v>
      </c>
      <c r="F347" s="82" t="str">
        <f t="shared" si="24"/>
        <v>ww</v>
      </c>
      <c r="G347" s="82"/>
    </row>
    <row r="348" spans="1:7" x14ac:dyDescent="0.25">
      <c r="A348" s="1">
        <v>40160</v>
      </c>
      <c r="B348" s="152">
        <v>0</v>
      </c>
      <c r="C348" s="82">
        <f t="shared" si="21"/>
        <v>0</v>
      </c>
      <c r="D348" s="82">
        <f t="shared" si="22"/>
        <v>1</v>
      </c>
      <c r="E348" s="82">
        <f t="shared" si="23"/>
        <v>1</v>
      </c>
      <c r="F348" s="82" t="str">
        <f t="shared" si="24"/>
        <v>wd</v>
      </c>
      <c r="G348" s="82"/>
    </row>
    <row r="349" spans="1:7" x14ac:dyDescent="0.25">
      <c r="A349" s="1">
        <v>40161</v>
      </c>
      <c r="B349" s="152">
        <v>1.4</v>
      </c>
      <c r="C349" s="82">
        <f t="shared" si="21"/>
        <v>1</v>
      </c>
      <c r="D349" s="82">
        <f t="shared" si="22"/>
        <v>1</v>
      </c>
      <c r="E349" s="82">
        <f t="shared" si="23"/>
        <v>-1</v>
      </c>
      <c r="F349" s="82" t="str">
        <f t="shared" si="24"/>
        <v>dw</v>
      </c>
      <c r="G349" s="82"/>
    </row>
    <row r="350" spans="1:7" x14ac:dyDescent="0.25">
      <c r="A350" s="1">
        <v>40162</v>
      </c>
      <c r="B350" s="152">
        <v>6.1</v>
      </c>
      <c r="C350" s="82">
        <f t="shared" si="21"/>
        <v>1</v>
      </c>
      <c r="D350" s="82">
        <f t="shared" si="22"/>
        <v>2</v>
      </c>
      <c r="E350" s="82">
        <f t="shared" si="23"/>
        <v>2</v>
      </c>
      <c r="F350" s="82" t="str">
        <f t="shared" si="24"/>
        <v>ww</v>
      </c>
      <c r="G350" s="82"/>
    </row>
    <row r="351" spans="1:7" x14ac:dyDescent="0.25">
      <c r="A351" s="1">
        <v>40163</v>
      </c>
      <c r="B351" s="152">
        <v>11</v>
      </c>
      <c r="C351" s="82">
        <f t="shared" si="21"/>
        <v>1</v>
      </c>
      <c r="D351" s="82">
        <f t="shared" si="22"/>
        <v>2</v>
      </c>
      <c r="E351" s="82">
        <f t="shared" si="23"/>
        <v>2</v>
      </c>
      <c r="F351" s="82" t="str">
        <f t="shared" si="24"/>
        <v>ww</v>
      </c>
      <c r="G351" s="82"/>
    </row>
    <row r="352" spans="1:7" x14ac:dyDescent="0.25">
      <c r="A352" s="1">
        <v>40164</v>
      </c>
      <c r="B352" s="152">
        <v>10.199999999999999</v>
      </c>
      <c r="C352" s="82">
        <f t="shared" si="21"/>
        <v>1</v>
      </c>
      <c r="D352" s="82">
        <f t="shared" si="22"/>
        <v>2</v>
      </c>
      <c r="E352" s="82">
        <f t="shared" si="23"/>
        <v>2</v>
      </c>
      <c r="F352" s="82" t="str">
        <f t="shared" si="24"/>
        <v>ww</v>
      </c>
      <c r="G352" s="82"/>
    </row>
    <row r="353" spans="1:7" x14ac:dyDescent="0.25">
      <c r="A353" s="1">
        <v>40165</v>
      </c>
      <c r="B353" s="152">
        <v>0.5</v>
      </c>
      <c r="C353" s="82">
        <f t="shared" si="21"/>
        <v>1</v>
      </c>
      <c r="D353" s="82">
        <f t="shared" si="22"/>
        <v>2</v>
      </c>
      <c r="E353" s="82">
        <f t="shared" si="23"/>
        <v>2</v>
      </c>
      <c r="F353" s="82" t="str">
        <f t="shared" si="24"/>
        <v>ww</v>
      </c>
      <c r="G353" s="82"/>
    </row>
    <row r="354" spans="1:7" x14ac:dyDescent="0.25">
      <c r="A354" s="1">
        <v>40166</v>
      </c>
      <c r="B354" s="152">
        <v>0.3</v>
      </c>
      <c r="C354" s="82">
        <f t="shared" si="21"/>
        <v>1</v>
      </c>
      <c r="D354" s="82">
        <f t="shared" si="22"/>
        <v>2</v>
      </c>
      <c r="E354" s="82">
        <f t="shared" si="23"/>
        <v>2</v>
      </c>
      <c r="F354" s="82" t="str">
        <f t="shared" si="24"/>
        <v>ww</v>
      </c>
      <c r="G354" s="82"/>
    </row>
    <row r="355" spans="1:7" x14ac:dyDescent="0.25">
      <c r="A355" s="1">
        <v>40167</v>
      </c>
      <c r="B355" s="152">
        <v>2.25</v>
      </c>
      <c r="C355" s="82">
        <f t="shared" si="21"/>
        <v>1</v>
      </c>
      <c r="D355" s="82">
        <f t="shared" si="22"/>
        <v>2</v>
      </c>
      <c r="E355" s="82">
        <f t="shared" si="23"/>
        <v>2</v>
      </c>
      <c r="F355" s="82" t="str">
        <f t="shared" si="24"/>
        <v>ww</v>
      </c>
      <c r="G355" s="82"/>
    </row>
    <row r="356" spans="1:7" x14ac:dyDescent="0.25">
      <c r="A356" s="1">
        <v>40168</v>
      </c>
      <c r="B356" s="152">
        <v>0.05</v>
      </c>
      <c r="C356" s="82">
        <f t="shared" si="21"/>
        <v>1</v>
      </c>
      <c r="D356" s="82">
        <f t="shared" si="22"/>
        <v>2</v>
      </c>
      <c r="E356" s="82">
        <f t="shared" si="23"/>
        <v>2</v>
      </c>
      <c r="F356" s="82" t="str">
        <f t="shared" si="24"/>
        <v>ww</v>
      </c>
      <c r="G356" s="82"/>
    </row>
    <row r="357" spans="1:7" x14ac:dyDescent="0.25">
      <c r="A357" s="1">
        <v>40169</v>
      </c>
      <c r="B357" s="152">
        <v>1.3499999999999999</v>
      </c>
      <c r="C357" s="82">
        <f t="shared" si="21"/>
        <v>1</v>
      </c>
      <c r="D357" s="82">
        <f t="shared" si="22"/>
        <v>2</v>
      </c>
      <c r="E357" s="82">
        <f t="shared" si="23"/>
        <v>2</v>
      </c>
      <c r="F357" s="82" t="str">
        <f t="shared" si="24"/>
        <v>ww</v>
      </c>
      <c r="G357" s="82"/>
    </row>
    <row r="358" spans="1:7" x14ac:dyDescent="0.25">
      <c r="A358" s="1">
        <v>40170</v>
      </c>
      <c r="B358" s="152">
        <v>0.15000000000000002</v>
      </c>
      <c r="C358" s="82">
        <f t="shared" si="21"/>
        <v>1</v>
      </c>
      <c r="D358" s="82">
        <f t="shared" si="22"/>
        <v>2</v>
      </c>
      <c r="E358" s="82">
        <f t="shared" si="23"/>
        <v>2</v>
      </c>
      <c r="F358" s="82" t="str">
        <f t="shared" si="24"/>
        <v>ww</v>
      </c>
      <c r="G358" s="82"/>
    </row>
    <row r="359" spans="1:7" x14ac:dyDescent="0.25">
      <c r="A359" s="1">
        <v>40171</v>
      </c>
      <c r="B359" s="152">
        <v>0.1</v>
      </c>
      <c r="C359" s="82">
        <f t="shared" si="21"/>
        <v>1</v>
      </c>
      <c r="D359" s="82">
        <f t="shared" si="22"/>
        <v>2</v>
      </c>
      <c r="E359" s="82">
        <f t="shared" si="23"/>
        <v>2</v>
      </c>
      <c r="F359" s="82" t="str">
        <f t="shared" si="24"/>
        <v>ww</v>
      </c>
      <c r="G359" s="82"/>
    </row>
    <row r="360" spans="1:7" x14ac:dyDescent="0.25">
      <c r="A360" s="1">
        <v>40172</v>
      </c>
      <c r="B360" s="152">
        <v>1.6</v>
      </c>
      <c r="C360" s="82">
        <f t="shared" si="21"/>
        <v>1</v>
      </c>
      <c r="D360" s="82">
        <f t="shared" si="22"/>
        <v>2</v>
      </c>
      <c r="E360" s="82">
        <f t="shared" si="23"/>
        <v>2</v>
      </c>
      <c r="F360" s="82" t="str">
        <f t="shared" si="24"/>
        <v>ww</v>
      </c>
      <c r="G360" s="82"/>
    </row>
    <row r="361" spans="1:7" x14ac:dyDescent="0.25">
      <c r="A361" s="1">
        <v>40173</v>
      </c>
      <c r="B361" s="152">
        <v>0.65</v>
      </c>
      <c r="C361" s="82">
        <f t="shared" si="21"/>
        <v>1</v>
      </c>
      <c r="D361" s="82">
        <f t="shared" si="22"/>
        <v>2</v>
      </c>
      <c r="E361" s="82">
        <f t="shared" si="23"/>
        <v>2</v>
      </c>
      <c r="F361" s="82" t="str">
        <f t="shared" si="24"/>
        <v>ww</v>
      </c>
      <c r="G361" s="82"/>
    </row>
    <row r="362" spans="1:7" x14ac:dyDescent="0.25">
      <c r="A362" s="1">
        <v>40174</v>
      </c>
      <c r="B362" s="152">
        <v>2.7</v>
      </c>
      <c r="C362" s="82">
        <f t="shared" si="21"/>
        <v>1</v>
      </c>
      <c r="D362" s="82">
        <f t="shared" si="22"/>
        <v>2</v>
      </c>
      <c r="E362" s="82">
        <f t="shared" si="23"/>
        <v>2</v>
      </c>
      <c r="F362" s="82" t="str">
        <f t="shared" si="24"/>
        <v>ww</v>
      </c>
      <c r="G362" s="82"/>
    </row>
    <row r="363" spans="1:7" x14ac:dyDescent="0.25">
      <c r="A363" s="1">
        <v>40175</v>
      </c>
      <c r="B363" s="152">
        <v>5.95</v>
      </c>
      <c r="C363" s="82">
        <f t="shared" si="21"/>
        <v>1</v>
      </c>
      <c r="D363" s="82">
        <f t="shared" si="22"/>
        <v>2</v>
      </c>
      <c r="E363" s="82">
        <f t="shared" si="23"/>
        <v>2</v>
      </c>
      <c r="F363" s="82" t="str">
        <f t="shared" si="24"/>
        <v>ww</v>
      </c>
      <c r="G363" s="82"/>
    </row>
    <row r="364" spans="1:7" x14ac:dyDescent="0.25">
      <c r="A364" s="1">
        <v>40176</v>
      </c>
      <c r="B364" s="152">
        <v>0.1</v>
      </c>
      <c r="C364" s="82">
        <f t="shared" si="21"/>
        <v>1</v>
      </c>
      <c r="D364" s="82">
        <f t="shared" si="22"/>
        <v>2</v>
      </c>
      <c r="E364" s="82">
        <f t="shared" si="23"/>
        <v>2</v>
      </c>
      <c r="F364" s="82" t="str">
        <f t="shared" si="24"/>
        <v>ww</v>
      </c>
      <c r="G364" s="82"/>
    </row>
    <row r="365" spans="1:7" x14ac:dyDescent="0.25">
      <c r="A365" s="1">
        <v>40177</v>
      </c>
      <c r="B365" s="152">
        <v>6.6</v>
      </c>
      <c r="C365" s="82">
        <f t="shared" si="21"/>
        <v>1</v>
      </c>
      <c r="D365" s="82">
        <f t="shared" si="22"/>
        <v>2</v>
      </c>
      <c r="E365" s="82">
        <f t="shared" si="23"/>
        <v>2</v>
      </c>
      <c r="F365" s="82" t="str">
        <f t="shared" si="24"/>
        <v>ww</v>
      </c>
      <c r="G365" s="82"/>
    </row>
    <row r="366" spans="1:7" x14ac:dyDescent="0.25">
      <c r="A366" s="1">
        <v>40178</v>
      </c>
      <c r="B366" s="152">
        <v>1.9</v>
      </c>
      <c r="C366" s="82">
        <f t="shared" si="21"/>
        <v>1</v>
      </c>
      <c r="D366" s="82">
        <f t="shared" si="22"/>
        <v>2</v>
      </c>
      <c r="E366" s="82">
        <f t="shared" si="23"/>
        <v>2</v>
      </c>
      <c r="F366" s="82" t="str">
        <f t="shared" si="24"/>
        <v>ww</v>
      </c>
      <c r="G366" s="82"/>
    </row>
    <row r="367" spans="1:7" x14ac:dyDescent="0.25">
      <c r="A367" s="1">
        <v>40179</v>
      </c>
      <c r="B367" s="152">
        <v>1.6</v>
      </c>
      <c r="C367" s="82">
        <f t="shared" si="21"/>
        <v>1</v>
      </c>
      <c r="D367" s="82">
        <f t="shared" si="22"/>
        <v>2</v>
      </c>
      <c r="E367" s="82">
        <f t="shared" si="23"/>
        <v>2</v>
      </c>
      <c r="F367" s="82" t="str">
        <f t="shared" si="24"/>
        <v>ww</v>
      </c>
      <c r="G367" s="82"/>
    </row>
    <row r="368" spans="1:7" x14ac:dyDescent="0.25">
      <c r="A368" s="1">
        <v>40180</v>
      </c>
      <c r="B368" s="152">
        <v>4.5999999999999996</v>
      </c>
      <c r="C368" s="82">
        <f t="shared" si="21"/>
        <v>1</v>
      </c>
      <c r="D368" s="82">
        <f t="shared" si="22"/>
        <v>2</v>
      </c>
      <c r="E368" s="82">
        <f t="shared" si="23"/>
        <v>2</v>
      </c>
      <c r="F368" s="82" t="str">
        <f t="shared" si="24"/>
        <v>ww</v>
      </c>
      <c r="G368" s="82"/>
    </row>
    <row r="369" spans="1:7" x14ac:dyDescent="0.25">
      <c r="A369" s="1">
        <v>40181</v>
      </c>
      <c r="B369" s="152">
        <v>3.1</v>
      </c>
      <c r="C369" s="82">
        <f t="shared" si="21"/>
        <v>1</v>
      </c>
      <c r="D369" s="82">
        <f t="shared" si="22"/>
        <v>2</v>
      </c>
      <c r="E369" s="82">
        <f t="shared" si="23"/>
        <v>2</v>
      </c>
      <c r="F369" s="82" t="str">
        <f t="shared" si="24"/>
        <v>ww</v>
      </c>
      <c r="G369" s="82"/>
    </row>
    <row r="370" spans="1:7" x14ac:dyDescent="0.25">
      <c r="A370" s="1">
        <v>40182</v>
      </c>
      <c r="B370" s="152">
        <v>0.8</v>
      </c>
      <c r="C370" s="82">
        <f t="shared" si="21"/>
        <v>1</v>
      </c>
      <c r="D370" s="82">
        <f t="shared" si="22"/>
        <v>2</v>
      </c>
      <c r="E370" s="82">
        <f t="shared" si="23"/>
        <v>2</v>
      </c>
      <c r="F370" s="82" t="str">
        <f t="shared" si="24"/>
        <v>ww</v>
      </c>
      <c r="G370" s="82"/>
    </row>
    <row r="371" spans="1:7" x14ac:dyDescent="0.25">
      <c r="A371" s="1">
        <v>40183</v>
      </c>
      <c r="B371" s="152">
        <v>0.1</v>
      </c>
      <c r="C371" s="82">
        <f t="shared" si="21"/>
        <v>1</v>
      </c>
      <c r="D371" s="82">
        <f t="shared" si="22"/>
        <v>2</v>
      </c>
      <c r="E371" s="82">
        <f t="shared" si="23"/>
        <v>2</v>
      </c>
      <c r="F371" s="82" t="str">
        <f t="shared" si="24"/>
        <v>ww</v>
      </c>
      <c r="G371" s="82"/>
    </row>
    <row r="372" spans="1:7" x14ac:dyDescent="0.25">
      <c r="A372" s="1">
        <v>40184</v>
      </c>
      <c r="B372" s="152">
        <v>6.8</v>
      </c>
      <c r="C372" s="82">
        <f t="shared" si="21"/>
        <v>1</v>
      </c>
      <c r="D372" s="82">
        <f t="shared" si="22"/>
        <v>2</v>
      </c>
      <c r="E372" s="82">
        <f t="shared" si="23"/>
        <v>2</v>
      </c>
      <c r="F372" s="82" t="str">
        <f t="shared" si="24"/>
        <v>ww</v>
      </c>
      <c r="G372" s="82"/>
    </row>
    <row r="373" spans="1:7" x14ac:dyDescent="0.25">
      <c r="A373" s="1">
        <v>40185</v>
      </c>
      <c r="B373" s="152">
        <v>1.2999999999999998</v>
      </c>
      <c r="C373" s="82">
        <f t="shared" si="21"/>
        <v>1</v>
      </c>
      <c r="D373" s="82">
        <f t="shared" si="22"/>
        <v>2</v>
      </c>
      <c r="E373" s="82">
        <f t="shared" si="23"/>
        <v>2</v>
      </c>
      <c r="F373" s="82" t="str">
        <f t="shared" si="24"/>
        <v>ww</v>
      </c>
      <c r="G373" s="82"/>
    </row>
    <row r="374" spans="1:7" x14ac:dyDescent="0.25">
      <c r="A374" s="1">
        <v>40186</v>
      </c>
      <c r="B374" s="152">
        <v>0.5</v>
      </c>
      <c r="C374" s="82">
        <f t="shared" si="21"/>
        <v>1</v>
      </c>
      <c r="D374" s="82">
        <f t="shared" si="22"/>
        <v>2</v>
      </c>
      <c r="E374" s="82">
        <f t="shared" si="23"/>
        <v>2</v>
      </c>
      <c r="F374" s="82" t="str">
        <f t="shared" si="24"/>
        <v>ww</v>
      </c>
      <c r="G374" s="82"/>
    </row>
    <row r="375" spans="1:7" x14ac:dyDescent="0.25">
      <c r="A375" s="1">
        <v>40187</v>
      </c>
      <c r="B375" s="152">
        <v>0.55000000000000004</v>
      </c>
      <c r="C375" s="82">
        <f t="shared" si="21"/>
        <v>1</v>
      </c>
      <c r="D375" s="82">
        <f t="shared" si="22"/>
        <v>2</v>
      </c>
      <c r="E375" s="82">
        <f t="shared" si="23"/>
        <v>2</v>
      </c>
      <c r="F375" s="82" t="str">
        <f t="shared" si="24"/>
        <v>ww</v>
      </c>
      <c r="G375" s="82"/>
    </row>
    <row r="376" spans="1:7" x14ac:dyDescent="0.25">
      <c r="A376" s="1">
        <v>40188</v>
      </c>
      <c r="B376" s="152">
        <v>4.75</v>
      </c>
      <c r="C376" s="82">
        <f t="shared" si="21"/>
        <v>1</v>
      </c>
      <c r="D376" s="82">
        <f t="shared" si="22"/>
        <v>2</v>
      </c>
      <c r="E376" s="82">
        <f t="shared" si="23"/>
        <v>2</v>
      </c>
      <c r="F376" s="82" t="str">
        <f t="shared" si="24"/>
        <v>ww</v>
      </c>
      <c r="G376" s="82"/>
    </row>
    <row r="377" spans="1:7" x14ac:dyDescent="0.25">
      <c r="A377" s="1">
        <v>40189</v>
      </c>
      <c r="B377" s="152">
        <v>0</v>
      </c>
      <c r="C377" s="82">
        <f t="shared" si="21"/>
        <v>0</v>
      </c>
      <c r="D377" s="82">
        <f t="shared" si="22"/>
        <v>1</v>
      </c>
      <c r="E377" s="82">
        <f t="shared" si="23"/>
        <v>1</v>
      </c>
      <c r="F377" s="82" t="str">
        <f t="shared" si="24"/>
        <v>wd</v>
      </c>
      <c r="G377" s="82"/>
    </row>
    <row r="378" spans="1:7" x14ac:dyDescent="0.25">
      <c r="A378" s="1">
        <v>40190</v>
      </c>
      <c r="B378" s="152">
        <v>1.9000000000000001</v>
      </c>
      <c r="C378" s="82">
        <f t="shared" si="21"/>
        <v>1</v>
      </c>
      <c r="D378" s="82">
        <f t="shared" si="22"/>
        <v>1</v>
      </c>
      <c r="E378" s="82">
        <f t="shared" si="23"/>
        <v>-1</v>
      </c>
      <c r="F378" s="82" t="str">
        <f t="shared" si="24"/>
        <v>dw</v>
      </c>
      <c r="G378" s="82"/>
    </row>
    <row r="379" spans="1:7" x14ac:dyDescent="0.25">
      <c r="A379" s="1">
        <v>40191</v>
      </c>
      <c r="B379" s="152">
        <v>1.1000000000000001</v>
      </c>
      <c r="C379" s="82">
        <f t="shared" si="21"/>
        <v>1</v>
      </c>
      <c r="D379" s="82">
        <f t="shared" si="22"/>
        <v>2</v>
      </c>
      <c r="E379" s="82">
        <f t="shared" si="23"/>
        <v>2</v>
      </c>
      <c r="F379" s="82" t="str">
        <f t="shared" si="24"/>
        <v>ww</v>
      </c>
      <c r="G379" s="82"/>
    </row>
    <row r="380" spans="1:7" x14ac:dyDescent="0.25">
      <c r="A380" s="1">
        <v>40192</v>
      </c>
      <c r="B380" s="152">
        <v>1</v>
      </c>
      <c r="C380" s="82">
        <f t="shared" si="21"/>
        <v>1</v>
      </c>
      <c r="D380" s="82">
        <f t="shared" si="22"/>
        <v>2</v>
      </c>
      <c r="E380" s="82">
        <f t="shared" si="23"/>
        <v>2</v>
      </c>
      <c r="F380" s="82" t="str">
        <f t="shared" si="24"/>
        <v>ww</v>
      </c>
      <c r="G380" s="82"/>
    </row>
    <row r="381" spans="1:7" x14ac:dyDescent="0.25">
      <c r="A381" s="1">
        <v>40193</v>
      </c>
      <c r="B381" s="152">
        <v>1.4</v>
      </c>
      <c r="C381" s="82">
        <f t="shared" si="21"/>
        <v>1</v>
      </c>
      <c r="D381" s="82">
        <f t="shared" si="22"/>
        <v>2</v>
      </c>
      <c r="E381" s="82">
        <f t="shared" si="23"/>
        <v>2</v>
      </c>
      <c r="F381" s="82" t="str">
        <f t="shared" si="24"/>
        <v>ww</v>
      </c>
      <c r="G381" s="82"/>
    </row>
    <row r="382" spans="1:7" x14ac:dyDescent="0.25">
      <c r="A382" s="1">
        <v>40194</v>
      </c>
      <c r="B382" s="152">
        <v>5.8</v>
      </c>
      <c r="C382" s="82">
        <f t="shared" si="21"/>
        <v>1</v>
      </c>
      <c r="D382" s="82">
        <f t="shared" si="22"/>
        <v>2</v>
      </c>
      <c r="E382" s="82">
        <f t="shared" si="23"/>
        <v>2</v>
      </c>
      <c r="F382" s="82" t="str">
        <f t="shared" si="24"/>
        <v>ww</v>
      </c>
      <c r="G382" s="82"/>
    </row>
    <row r="383" spans="1:7" x14ac:dyDescent="0.25">
      <c r="A383" s="1">
        <v>40195</v>
      </c>
      <c r="B383" s="152">
        <v>4.5</v>
      </c>
      <c r="C383" s="82">
        <f t="shared" si="21"/>
        <v>1</v>
      </c>
      <c r="D383" s="82">
        <f t="shared" si="22"/>
        <v>2</v>
      </c>
      <c r="E383" s="82">
        <f t="shared" si="23"/>
        <v>2</v>
      </c>
      <c r="F383" s="82" t="str">
        <f t="shared" si="24"/>
        <v>ww</v>
      </c>
      <c r="G383" s="82"/>
    </row>
    <row r="384" spans="1:7" x14ac:dyDescent="0.25">
      <c r="A384" s="1">
        <v>40196</v>
      </c>
      <c r="B384" s="152">
        <v>0.1</v>
      </c>
      <c r="C384" s="82">
        <f t="shared" si="21"/>
        <v>1</v>
      </c>
      <c r="D384" s="82">
        <f t="shared" si="22"/>
        <v>2</v>
      </c>
      <c r="E384" s="82">
        <f t="shared" si="23"/>
        <v>2</v>
      </c>
      <c r="F384" s="82" t="str">
        <f t="shared" si="24"/>
        <v>ww</v>
      </c>
      <c r="G384" s="82"/>
    </row>
    <row r="385" spans="1:7" x14ac:dyDescent="0.25">
      <c r="A385" s="1">
        <v>40197</v>
      </c>
      <c r="B385" s="152">
        <v>0.1</v>
      </c>
      <c r="C385" s="82">
        <f t="shared" si="21"/>
        <v>1</v>
      </c>
      <c r="D385" s="82">
        <f t="shared" si="22"/>
        <v>2</v>
      </c>
      <c r="E385" s="82">
        <f t="shared" si="23"/>
        <v>2</v>
      </c>
      <c r="F385" s="82" t="str">
        <f t="shared" si="24"/>
        <v>ww</v>
      </c>
      <c r="G385" s="82"/>
    </row>
    <row r="386" spans="1:7" x14ac:dyDescent="0.25">
      <c r="A386" s="1">
        <v>40198</v>
      </c>
      <c r="B386" s="152">
        <v>0.4</v>
      </c>
      <c r="C386" s="82">
        <f t="shared" si="21"/>
        <v>1</v>
      </c>
      <c r="D386" s="82">
        <f t="shared" si="22"/>
        <v>2</v>
      </c>
      <c r="E386" s="82">
        <f t="shared" si="23"/>
        <v>2</v>
      </c>
      <c r="F386" s="82" t="str">
        <f t="shared" si="24"/>
        <v>ww</v>
      </c>
      <c r="G386" s="82"/>
    </row>
    <row r="387" spans="1:7" x14ac:dyDescent="0.25">
      <c r="A387" s="1">
        <v>40199</v>
      </c>
      <c r="B387" s="152">
        <v>1.5</v>
      </c>
      <c r="C387" s="82">
        <f t="shared" ref="C387:C450" si="25">IF(B387&gt;0,1,0)</f>
        <v>1</v>
      </c>
      <c r="D387" s="82">
        <f t="shared" ref="D387:D450" si="26">SUM(C386:C387)</f>
        <v>2</v>
      </c>
      <c r="E387" s="82">
        <f t="shared" ref="E387:E450" si="27">IF(D387=1,IF(C386=1,1,-1),D387)</f>
        <v>2</v>
      </c>
      <c r="F387" s="82" t="str">
        <f t="shared" ref="F387:F450" si="28">VLOOKUP(E387,codes,2,)</f>
        <v>ww</v>
      </c>
      <c r="G387" s="82"/>
    </row>
    <row r="388" spans="1:7" x14ac:dyDescent="0.25">
      <c r="A388" s="1">
        <v>40200</v>
      </c>
      <c r="B388" s="152">
        <v>6.3000000000000007</v>
      </c>
      <c r="C388" s="82">
        <f t="shared" si="25"/>
        <v>1</v>
      </c>
      <c r="D388" s="82">
        <f t="shared" si="26"/>
        <v>2</v>
      </c>
      <c r="E388" s="82">
        <f t="shared" si="27"/>
        <v>2</v>
      </c>
      <c r="F388" s="82" t="str">
        <f t="shared" si="28"/>
        <v>ww</v>
      </c>
      <c r="G388" s="82"/>
    </row>
    <row r="389" spans="1:7" x14ac:dyDescent="0.25">
      <c r="A389" s="1">
        <v>40201</v>
      </c>
      <c r="B389" s="152">
        <v>0</v>
      </c>
      <c r="C389" s="82">
        <f t="shared" si="25"/>
        <v>0</v>
      </c>
      <c r="D389" s="82">
        <f t="shared" si="26"/>
        <v>1</v>
      </c>
      <c r="E389" s="82">
        <f t="shared" si="27"/>
        <v>1</v>
      </c>
      <c r="F389" s="82" t="str">
        <f t="shared" si="28"/>
        <v>wd</v>
      </c>
      <c r="G389" s="82"/>
    </row>
    <row r="390" spans="1:7" x14ac:dyDescent="0.25">
      <c r="A390" s="1">
        <v>40202</v>
      </c>
      <c r="B390" s="152">
        <v>0.1</v>
      </c>
      <c r="C390" s="82">
        <f t="shared" si="25"/>
        <v>1</v>
      </c>
      <c r="D390" s="82">
        <f t="shared" si="26"/>
        <v>1</v>
      </c>
      <c r="E390" s="82">
        <f t="shared" si="27"/>
        <v>-1</v>
      </c>
      <c r="F390" s="82" t="str">
        <f t="shared" si="28"/>
        <v>dw</v>
      </c>
      <c r="G390" s="82"/>
    </row>
    <row r="391" spans="1:7" x14ac:dyDescent="0.25">
      <c r="A391" s="1">
        <v>40203</v>
      </c>
      <c r="B391" s="152">
        <v>0.9</v>
      </c>
      <c r="C391" s="82">
        <f t="shared" si="25"/>
        <v>1</v>
      </c>
      <c r="D391" s="82">
        <f t="shared" si="26"/>
        <v>2</v>
      </c>
      <c r="E391" s="82">
        <f t="shared" si="27"/>
        <v>2</v>
      </c>
      <c r="F391" s="82" t="str">
        <f t="shared" si="28"/>
        <v>ww</v>
      </c>
      <c r="G391" s="82"/>
    </row>
    <row r="392" spans="1:7" x14ac:dyDescent="0.25">
      <c r="A392" s="1">
        <v>40204</v>
      </c>
      <c r="B392" s="152">
        <v>0</v>
      </c>
      <c r="C392" s="82">
        <f t="shared" si="25"/>
        <v>0</v>
      </c>
      <c r="D392" s="82">
        <f t="shared" si="26"/>
        <v>1</v>
      </c>
      <c r="E392" s="82">
        <f t="shared" si="27"/>
        <v>1</v>
      </c>
      <c r="F392" s="82" t="str">
        <f t="shared" si="28"/>
        <v>wd</v>
      </c>
      <c r="G392" s="82"/>
    </row>
    <row r="393" spans="1:7" x14ac:dyDescent="0.25">
      <c r="A393" s="1">
        <v>40205</v>
      </c>
      <c r="B393" s="152">
        <v>0</v>
      </c>
      <c r="C393" s="82">
        <f t="shared" si="25"/>
        <v>0</v>
      </c>
      <c r="D393" s="82">
        <f t="shared" si="26"/>
        <v>0</v>
      </c>
      <c r="E393" s="82">
        <f t="shared" si="27"/>
        <v>0</v>
      </c>
      <c r="F393" s="82" t="str">
        <f t="shared" si="28"/>
        <v>dd</v>
      </c>
      <c r="G393" s="82"/>
    </row>
    <row r="394" spans="1:7" x14ac:dyDescent="0.25">
      <c r="A394" s="1">
        <v>40206</v>
      </c>
      <c r="B394" s="152">
        <v>1.1000000000000001</v>
      </c>
      <c r="C394" s="82">
        <f t="shared" si="25"/>
        <v>1</v>
      </c>
      <c r="D394" s="82">
        <f t="shared" si="26"/>
        <v>1</v>
      </c>
      <c r="E394" s="82">
        <f t="shared" si="27"/>
        <v>-1</v>
      </c>
      <c r="F394" s="82" t="str">
        <f t="shared" si="28"/>
        <v>dw</v>
      </c>
      <c r="G394" s="82"/>
    </row>
    <row r="395" spans="1:7" x14ac:dyDescent="0.25">
      <c r="A395" s="1">
        <v>40207</v>
      </c>
      <c r="B395" s="152">
        <v>1.1000000000000001</v>
      </c>
      <c r="C395" s="82">
        <f t="shared" si="25"/>
        <v>1</v>
      </c>
      <c r="D395" s="82">
        <f t="shared" si="26"/>
        <v>2</v>
      </c>
      <c r="E395" s="82">
        <f t="shared" si="27"/>
        <v>2</v>
      </c>
      <c r="F395" s="82" t="str">
        <f t="shared" si="28"/>
        <v>ww</v>
      </c>
      <c r="G395" s="82"/>
    </row>
    <row r="396" spans="1:7" x14ac:dyDescent="0.25">
      <c r="A396" s="1">
        <v>40208</v>
      </c>
      <c r="B396" s="152">
        <v>4.9000000000000004</v>
      </c>
      <c r="C396" s="82">
        <f t="shared" si="25"/>
        <v>1</v>
      </c>
      <c r="D396" s="82">
        <f t="shared" si="26"/>
        <v>2</v>
      </c>
      <c r="E396" s="82">
        <f t="shared" si="27"/>
        <v>2</v>
      </c>
      <c r="F396" s="82" t="str">
        <f t="shared" si="28"/>
        <v>ww</v>
      </c>
      <c r="G396" s="82"/>
    </row>
    <row r="397" spans="1:7" x14ac:dyDescent="0.25">
      <c r="A397" s="1">
        <v>40209</v>
      </c>
      <c r="B397" s="152">
        <v>0</v>
      </c>
      <c r="C397" s="82">
        <f t="shared" si="25"/>
        <v>0</v>
      </c>
      <c r="D397" s="82">
        <f t="shared" si="26"/>
        <v>1</v>
      </c>
      <c r="E397" s="82">
        <f t="shared" si="27"/>
        <v>1</v>
      </c>
      <c r="F397" s="82" t="str">
        <f t="shared" si="28"/>
        <v>wd</v>
      </c>
      <c r="G397" s="82"/>
    </row>
    <row r="398" spans="1:7" x14ac:dyDescent="0.25">
      <c r="A398" s="1">
        <v>40210</v>
      </c>
      <c r="B398" s="152">
        <v>0.2</v>
      </c>
      <c r="C398" s="82">
        <f t="shared" si="25"/>
        <v>1</v>
      </c>
      <c r="D398" s="82">
        <f t="shared" si="26"/>
        <v>1</v>
      </c>
      <c r="E398" s="82">
        <f t="shared" si="27"/>
        <v>-1</v>
      </c>
      <c r="F398" s="82" t="str">
        <f t="shared" si="28"/>
        <v>dw</v>
      </c>
      <c r="G398" s="82"/>
    </row>
    <row r="399" spans="1:7" x14ac:dyDescent="0.25">
      <c r="A399" s="1">
        <v>40211</v>
      </c>
      <c r="B399" s="152">
        <v>6.6999999999999993</v>
      </c>
      <c r="C399" s="82">
        <f t="shared" si="25"/>
        <v>1</v>
      </c>
      <c r="D399" s="82">
        <f t="shared" si="26"/>
        <v>2</v>
      </c>
      <c r="E399" s="82">
        <f t="shared" si="27"/>
        <v>2</v>
      </c>
      <c r="F399" s="82" t="str">
        <f t="shared" si="28"/>
        <v>ww</v>
      </c>
      <c r="G399" s="82"/>
    </row>
    <row r="400" spans="1:7" x14ac:dyDescent="0.25">
      <c r="A400" s="1">
        <v>40212</v>
      </c>
      <c r="B400" s="152">
        <v>0.9</v>
      </c>
      <c r="C400" s="82">
        <f t="shared" si="25"/>
        <v>1</v>
      </c>
      <c r="D400" s="82">
        <f t="shared" si="26"/>
        <v>2</v>
      </c>
      <c r="E400" s="82">
        <f t="shared" si="27"/>
        <v>2</v>
      </c>
      <c r="F400" s="82" t="str">
        <f t="shared" si="28"/>
        <v>ww</v>
      </c>
      <c r="G400" s="82"/>
    </row>
    <row r="401" spans="1:7" x14ac:dyDescent="0.25">
      <c r="A401" s="1">
        <v>40213</v>
      </c>
      <c r="B401" s="152">
        <v>0</v>
      </c>
      <c r="C401" s="82">
        <f t="shared" si="25"/>
        <v>0</v>
      </c>
      <c r="D401" s="82">
        <f t="shared" si="26"/>
        <v>1</v>
      </c>
      <c r="E401" s="82">
        <f t="shared" si="27"/>
        <v>1</v>
      </c>
      <c r="F401" s="82" t="str">
        <f t="shared" si="28"/>
        <v>wd</v>
      </c>
      <c r="G401" s="82"/>
    </row>
    <row r="402" spans="1:7" x14ac:dyDescent="0.25">
      <c r="A402" s="1">
        <v>40214</v>
      </c>
      <c r="B402" s="152">
        <v>0.5</v>
      </c>
      <c r="C402" s="82">
        <f t="shared" si="25"/>
        <v>1</v>
      </c>
      <c r="D402" s="82">
        <f t="shared" si="26"/>
        <v>1</v>
      </c>
      <c r="E402" s="82">
        <f t="shared" si="27"/>
        <v>-1</v>
      </c>
      <c r="F402" s="82" t="str">
        <f t="shared" si="28"/>
        <v>dw</v>
      </c>
      <c r="G402" s="82"/>
    </row>
    <row r="403" spans="1:7" x14ac:dyDescent="0.25">
      <c r="A403" s="1">
        <v>40215</v>
      </c>
      <c r="B403" s="152">
        <v>7.2</v>
      </c>
      <c r="C403" s="82">
        <f t="shared" si="25"/>
        <v>1</v>
      </c>
      <c r="D403" s="82">
        <f t="shared" si="26"/>
        <v>2</v>
      </c>
      <c r="E403" s="82">
        <f t="shared" si="27"/>
        <v>2</v>
      </c>
      <c r="F403" s="82" t="str">
        <f t="shared" si="28"/>
        <v>ww</v>
      </c>
      <c r="G403" s="82"/>
    </row>
    <row r="404" spans="1:7" x14ac:dyDescent="0.25">
      <c r="A404" s="1">
        <v>40216</v>
      </c>
      <c r="B404" s="152">
        <v>0.89999999999999991</v>
      </c>
      <c r="C404" s="82">
        <f t="shared" si="25"/>
        <v>1</v>
      </c>
      <c r="D404" s="82">
        <f t="shared" si="26"/>
        <v>2</v>
      </c>
      <c r="E404" s="82">
        <f t="shared" si="27"/>
        <v>2</v>
      </c>
      <c r="F404" s="82" t="str">
        <f t="shared" si="28"/>
        <v>ww</v>
      </c>
      <c r="G404" s="82"/>
    </row>
    <row r="405" spans="1:7" x14ac:dyDescent="0.25">
      <c r="A405" s="1">
        <v>40217</v>
      </c>
      <c r="B405" s="152">
        <v>1.7</v>
      </c>
      <c r="C405" s="82">
        <f t="shared" si="25"/>
        <v>1</v>
      </c>
      <c r="D405" s="82">
        <f t="shared" si="26"/>
        <v>2</v>
      </c>
      <c r="E405" s="82">
        <f t="shared" si="27"/>
        <v>2</v>
      </c>
      <c r="F405" s="82" t="str">
        <f t="shared" si="28"/>
        <v>ww</v>
      </c>
      <c r="G405" s="82"/>
    </row>
    <row r="406" spans="1:7" x14ac:dyDescent="0.25">
      <c r="A406" s="1">
        <v>40218</v>
      </c>
      <c r="B406" s="152">
        <v>3.9</v>
      </c>
      <c r="C406" s="82">
        <f t="shared" si="25"/>
        <v>1</v>
      </c>
      <c r="D406" s="82">
        <f t="shared" si="26"/>
        <v>2</v>
      </c>
      <c r="E406" s="82">
        <f t="shared" si="27"/>
        <v>2</v>
      </c>
      <c r="F406" s="82" t="str">
        <f t="shared" si="28"/>
        <v>ww</v>
      </c>
      <c r="G406" s="82"/>
    </row>
    <row r="407" spans="1:7" x14ac:dyDescent="0.25">
      <c r="A407" s="1">
        <v>40219</v>
      </c>
      <c r="B407" s="152">
        <v>5.3</v>
      </c>
      <c r="C407" s="82">
        <f t="shared" si="25"/>
        <v>1</v>
      </c>
      <c r="D407" s="82">
        <f t="shared" si="26"/>
        <v>2</v>
      </c>
      <c r="E407" s="82">
        <f t="shared" si="27"/>
        <v>2</v>
      </c>
      <c r="F407" s="82" t="str">
        <f t="shared" si="28"/>
        <v>ww</v>
      </c>
      <c r="G407" s="82"/>
    </row>
    <row r="408" spans="1:7" x14ac:dyDescent="0.25">
      <c r="A408" s="1">
        <v>40220</v>
      </c>
      <c r="B408" s="152">
        <v>0.1</v>
      </c>
      <c r="C408" s="82">
        <f t="shared" si="25"/>
        <v>1</v>
      </c>
      <c r="D408" s="82">
        <f t="shared" si="26"/>
        <v>2</v>
      </c>
      <c r="E408" s="82">
        <f t="shared" si="27"/>
        <v>2</v>
      </c>
      <c r="F408" s="82" t="str">
        <f t="shared" si="28"/>
        <v>ww</v>
      </c>
      <c r="G408" s="82"/>
    </row>
    <row r="409" spans="1:7" x14ac:dyDescent="0.25">
      <c r="A409" s="1">
        <v>40221</v>
      </c>
      <c r="B409" s="152">
        <v>3.3000000000000003</v>
      </c>
      <c r="C409" s="82">
        <f t="shared" si="25"/>
        <v>1</v>
      </c>
      <c r="D409" s="82">
        <f t="shared" si="26"/>
        <v>2</v>
      </c>
      <c r="E409" s="82">
        <f t="shared" si="27"/>
        <v>2</v>
      </c>
      <c r="F409" s="82" t="str">
        <f t="shared" si="28"/>
        <v>ww</v>
      </c>
      <c r="G409" s="82"/>
    </row>
    <row r="410" spans="1:7" x14ac:dyDescent="0.25">
      <c r="A410" s="1">
        <v>40222</v>
      </c>
      <c r="B410" s="152">
        <v>1.6</v>
      </c>
      <c r="C410" s="82">
        <f t="shared" si="25"/>
        <v>1</v>
      </c>
      <c r="D410" s="82">
        <f t="shared" si="26"/>
        <v>2</v>
      </c>
      <c r="E410" s="82">
        <f t="shared" si="27"/>
        <v>2</v>
      </c>
      <c r="F410" s="82" t="str">
        <f t="shared" si="28"/>
        <v>ww</v>
      </c>
      <c r="G410" s="82"/>
    </row>
    <row r="411" spans="1:7" x14ac:dyDescent="0.25">
      <c r="A411" s="1">
        <v>40223</v>
      </c>
      <c r="B411" s="152">
        <v>1</v>
      </c>
      <c r="C411" s="82">
        <f t="shared" si="25"/>
        <v>1</v>
      </c>
      <c r="D411" s="82">
        <f t="shared" si="26"/>
        <v>2</v>
      </c>
      <c r="E411" s="82">
        <f t="shared" si="27"/>
        <v>2</v>
      </c>
      <c r="F411" s="82" t="str">
        <f t="shared" si="28"/>
        <v>ww</v>
      </c>
      <c r="G411" s="82"/>
    </row>
    <row r="412" spans="1:7" x14ac:dyDescent="0.25">
      <c r="A412" s="1">
        <v>40224</v>
      </c>
      <c r="B412" s="152">
        <v>0.30000000000000004</v>
      </c>
      <c r="C412" s="82">
        <f t="shared" si="25"/>
        <v>1</v>
      </c>
      <c r="D412" s="82">
        <f t="shared" si="26"/>
        <v>2</v>
      </c>
      <c r="E412" s="82">
        <f t="shared" si="27"/>
        <v>2</v>
      </c>
      <c r="F412" s="82" t="str">
        <f t="shared" si="28"/>
        <v>ww</v>
      </c>
      <c r="G412" s="82"/>
    </row>
    <row r="413" spans="1:7" x14ac:dyDescent="0.25">
      <c r="A413" s="1">
        <v>40225</v>
      </c>
      <c r="B413" s="152">
        <v>3.7</v>
      </c>
      <c r="C413" s="82">
        <f t="shared" si="25"/>
        <v>1</v>
      </c>
      <c r="D413" s="82">
        <f t="shared" si="26"/>
        <v>2</v>
      </c>
      <c r="E413" s="82">
        <f t="shared" si="27"/>
        <v>2</v>
      </c>
      <c r="F413" s="82" t="str">
        <f t="shared" si="28"/>
        <v>ww</v>
      </c>
      <c r="G413" s="82"/>
    </row>
    <row r="414" spans="1:7" x14ac:dyDescent="0.25">
      <c r="A414" s="1">
        <v>40226</v>
      </c>
      <c r="B414" s="152">
        <v>0</v>
      </c>
      <c r="C414" s="82">
        <f t="shared" si="25"/>
        <v>0</v>
      </c>
      <c r="D414" s="82">
        <f t="shared" si="26"/>
        <v>1</v>
      </c>
      <c r="E414" s="82">
        <f t="shared" si="27"/>
        <v>1</v>
      </c>
      <c r="F414" s="82" t="str">
        <f t="shared" si="28"/>
        <v>wd</v>
      </c>
      <c r="G414" s="82"/>
    </row>
    <row r="415" spans="1:7" x14ac:dyDescent="0.25">
      <c r="A415" s="1">
        <v>40227</v>
      </c>
      <c r="B415" s="152">
        <v>0.1</v>
      </c>
      <c r="C415" s="82">
        <f t="shared" si="25"/>
        <v>1</v>
      </c>
      <c r="D415" s="82">
        <f t="shared" si="26"/>
        <v>1</v>
      </c>
      <c r="E415" s="82">
        <f t="shared" si="27"/>
        <v>-1</v>
      </c>
      <c r="F415" s="82" t="str">
        <f t="shared" si="28"/>
        <v>dw</v>
      </c>
      <c r="G415" s="82"/>
    </row>
    <row r="416" spans="1:7" x14ac:dyDescent="0.25">
      <c r="A416" s="1">
        <v>40228</v>
      </c>
      <c r="B416" s="152">
        <v>0.30000000000000004</v>
      </c>
      <c r="C416" s="82">
        <f t="shared" si="25"/>
        <v>1</v>
      </c>
      <c r="D416" s="82">
        <f t="shared" si="26"/>
        <v>2</v>
      </c>
      <c r="E416" s="82">
        <f t="shared" si="27"/>
        <v>2</v>
      </c>
      <c r="F416" s="82" t="str">
        <f t="shared" si="28"/>
        <v>ww</v>
      </c>
      <c r="G416" s="82"/>
    </row>
    <row r="417" spans="1:7" x14ac:dyDescent="0.25">
      <c r="A417" s="1">
        <v>40229</v>
      </c>
      <c r="B417" s="152">
        <v>0.2</v>
      </c>
      <c r="C417" s="82">
        <f t="shared" si="25"/>
        <v>1</v>
      </c>
      <c r="D417" s="82">
        <f t="shared" si="26"/>
        <v>2</v>
      </c>
      <c r="E417" s="82">
        <f t="shared" si="27"/>
        <v>2</v>
      </c>
      <c r="F417" s="82" t="str">
        <f t="shared" si="28"/>
        <v>ww</v>
      </c>
      <c r="G417" s="82"/>
    </row>
    <row r="418" spans="1:7" x14ac:dyDescent="0.25">
      <c r="A418" s="1">
        <v>40230</v>
      </c>
      <c r="B418" s="152">
        <v>1.5</v>
      </c>
      <c r="C418" s="82">
        <f t="shared" si="25"/>
        <v>1</v>
      </c>
      <c r="D418" s="82">
        <f t="shared" si="26"/>
        <v>2</v>
      </c>
      <c r="E418" s="82">
        <f t="shared" si="27"/>
        <v>2</v>
      </c>
      <c r="F418" s="82" t="str">
        <f t="shared" si="28"/>
        <v>ww</v>
      </c>
      <c r="G418" s="82"/>
    </row>
    <row r="419" spans="1:7" x14ac:dyDescent="0.25">
      <c r="A419" s="1">
        <v>40231</v>
      </c>
      <c r="B419" s="152">
        <v>0.7</v>
      </c>
      <c r="C419" s="82">
        <f t="shared" si="25"/>
        <v>1</v>
      </c>
      <c r="D419" s="82">
        <f t="shared" si="26"/>
        <v>2</v>
      </c>
      <c r="E419" s="82">
        <f t="shared" si="27"/>
        <v>2</v>
      </c>
      <c r="F419" s="82" t="str">
        <f t="shared" si="28"/>
        <v>ww</v>
      </c>
      <c r="G419" s="82"/>
    </row>
    <row r="420" spans="1:7" x14ac:dyDescent="0.25">
      <c r="A420" s="1">
        <v>40232</v>
      </c>
      <c r="B420" s="152">
        <v>2.4000000000000004</v>
      </c>
      <c r="C420" s="82">
        <f t="shared" si="25"/>
        <v>1</v>
      </c>
      <c r="D420" s="82">
        <f t="shared" si="26"/>
        <v>2</v>
      </c>
      <c r="E420" s="82">
        <f t="shared" si="27"/>
        <v>2</v>
      </c>
      <c r="F420" s="82" t="str">
        <f t="shared" si="28"/>
        <v>ww</v>
      </c>
      <c r="G420" s="82"/>
    </row>
    <row r="421" spans="1:7" x14ac:dyDescent="0.25">
      <c r="A421" s="1">
        <v>40233</v>
      </c>
      <c r="B421" s="152">
        <v>5.0999999999999996</v>
      </c>
      <c r="C421" s="82">
        <f t="shared" si="25"/>
        <v>1</v>
      </c>
      <c r="D421" s="82">
        <f t="shared" si="26"/>
        <v>2</v>
      </c>
      <c r="E421" s="82">
        <f t="shared" si="27"/>
        <v>2</v>
      </c>
      <c r="F421" s="82" t="str">
        <f t="shared" si="28"/>
        <v>ww</v>
      </c>
      <c r="G421" s="82"/>
    </row>
    <row r="422" spans="1:7" x14ac:dyDescent="0.25">
      <c r="A422" s="1">
        <v>40234</v>
      </c>
      <c r="B422" s="152">
        <v>1.4</v>
      </c>
      <c r="C422" s="82">
        <f t="shared" si="25"/>
        <v>1</v>
      </c>
      <c r="D422" s="82">
        <f t="shared" si="26"/>
        <v>2</v>
      </c>
      <c r="E422" s="82">
        <f t="shared" si="27"/>
        <v>2</v>
      </c>
      <c r="F422" s="82" t="str">
        <f t="shared" si="28"/>
        <v>ww</v>
      </c>
      <c r="G422" s="82"/>
    </row>
    <row r="423" spans="1:7" x14ac:dyDescent="0.25">
      <c r="A423" s="1">
        <v>40235</v>
      </c>
      <c r="B423" s="152">
        <v>4.5</v>
      </c>
      <c r="C423" s="82">
        <f t="shared" si="25"/>
        <v>1</v>
      </c>
      <c r="D423" s="82">
        <f t="shared" si="26"/>
        <v>2</v>
      </c>
      <c r="E423" s="82">
        <f t="shared" si="27"/>
        <v>2</v>
      </c>
      <c r="F423" s="82" t="str">
        <f t="shared" si="28"/>
        <v>ww</v>
      </c>
      <c r="G423" s="82"/>
    </row>
    <row r="424" spans="1:7" x14ac:dyDescent="0.25">
      <c r="A424" s="1">
        <v>40236</v>
      </c>
      <c r="B424" s="152">
        <v>27.7</v>
      </c>
      <c r="C424" s="82">
        <f t="shared" si="25"/>
        <v>1</v>
      </c>
      <c r="D424" s="82">
        <f t="shared" si="26"/>
        <v>2</v>
      </c>
      <c r="E424" s="82">
        <f t="shared" si="27"/>
        <v>2</v>
      </c>
      <c r="F424" s="82" t="str">
        <f t="shared" si="28"/>
        <v>ww</v>
      </c>
      <c r="G424" s="82"/>
    </row>
    <row r="425" spans="1:7" x14ac:dyDescent="0.25">
      <c r="A425" s="1">
        <v>40237</v>
      </c>
      <c r="B425" s="152">
        <v>2.6</v>
      </c>
      <c r="C425" s="82">
        <f t="shared" si="25"/>
        <v>1</v>
      </c>
      <c r="D425" s="82">
        <f t="shared" si="26"/>
        <v>2</v>
      </c>
      <c r="E425" s="82">
        <f t="shared" si="27"/>
        <v>2</v>
      </c>
      <c r="F425" s="82" t="str">
        <f t="shared" si="28"/>
        <v>ww</v>
      </c>
      <c r="G425" s="82"/>
    </row>
    <row r="426" spans="1:7" x14ac:dyDescent="0.25">
      <c r="A426" s="1">
        <v>40238</v>
      </c>
      <c r="B426" s="152">
        <v>1.6</v>
      </c>
      <c r="C426" s="82">
        <f t="shared" si="25"/>
        <v>1</v>
      </c>
      <c r="D426" s="82">
        <f t="shared" si="26"/>
        <v>2</v>
      </c>
      <c r="E426" s="82">
        <f t="shared" si="27"/>
        <v>2</v>
      </c>
      <c r="F426" s="82" t="str">
        <f t="shared" si="28"/>
        <v>ww</v>
      </c>
      <c r="G426" s="82"/>
    </row>
    <row r="427" spans="1:7" x14ac:dyDescent="0.25">
      <c r="A427" s="1">
        <v>40239</v>
      </c>
      <c r="B427" s="152">
        <v>0</v>
      </c>
      <c r="C427" s="82">
        <f t="shared" si="25"/>
        <v>0</v>
      </c>
      <c r="D427" s="82">
        <f t="shared" si="26"/>
        <v>1</v>
      </c>
      <c r="E427" s="82">
        <f t="shared" si="27"/>
        <v>1</v>
      </c>
      <c r="F427" s="82" t="str">
        <f t="shared" si="28"/>
        <v>wd</v>
      </c>
      <c r="G427" s="82"/>
    </row>
    <row r="428" spans="1:7" x14ac:dyDescent="0.25">
      <c r="A428" s="1">
        <v>40240</v>
      </c>
      <c r="B428" s="152">
        <v>0</v>
      </c>
      <c r="C428" s="82">
        <f t="shared" si="25"/>
        <v>0</v>
      </c>
      <c r="D428" s="82">
        <f t="shared" si="26"/>
        <v>0</v>
      </c>
      <c r="E428" s="82">
        <f t="shared" si="27"/>
        <v>0</v>
      </c>
      <c r="F428" s="82" t="str">
        <f t="shared" si="28"/>
        <v>dd</v>
      </c>
      <c r="G428" s="82"/>
    </row>
    <row r="429" spans="1:7" x14ac:dyDescent="0.25">
      <c r="A429" s="1">
        <v>40241</v>
      </c>
      <c r="B429" s="152">
        <v>0</v>
      </c>
      <c r="C429" s="82">
        <f t="shared" si="25"/>
        <v>0</v>
      </c>
      <c r="D429" s="82">
        <f t="shared" si="26"/>
        <v>0</v>
      </c>
      <c r="E429" s="82">
        <f t="shared" si="27"/>
        <v>0</v>
      </c>
      <c r="F429" s="82" t="str">
        <f t="shared" si="28"/>
        <v>dd</v>
      </c>
      <c r="G429" s="82"/>
    </row>
    <row r="430" spans="1:7" x14ac:dyDescent="0.25">
      <c r="A430" s="1">
        <v>40242</v>
      </c>
      <c r="B430" s="152">
        <v>0.1</v>
      </c>
      <c r="C430" s="82">
        <f t="shared" si="25"/>
        <v>1</v>
      </c>
      <c r="D430" s="82">
        <f t="shared" si="26"/>
        <v>1</v>
      </c>
      <c r="E430" s="82">
        <f t="shared" si="27"/>
        <v>-1</v>
      </c>
      <c r="F430" s="82" t="str">
        <f t="shared" si="28"/>
        <v>dw</v>
      </c>
      <c r="G430" s="82"/>
    </row>
    <row r="431" spans="1:7" x14ac:dyDescent="0.25">
      <c r="A431" s="1">
        <v>40243</v>
      </c>
      <c r="B431" s="152">
        <v>1</v>
      </c>
      <c r="C431" s="82">
        <f t="shared" si="25"/>
        <v>1</v>
      </c>
      <c r="D431" s="82">
        <f t="shared" si="26"/>
        <v>2</v>
      </c>
      <c r="E431" s="82">
        <f t="shared" si="27"/>
        <v>2</v>
      </c>
      <c r="F431" s="82" t="str">
        <f t="shared" si="28"/>
        <v>ww</v>
      </c>
      <c r="G431" s="82"/>
    </row>
    <row r="432" spans="1:7" x14ac:dyDescent="0.25">
      <c r="A432" s="1">
        <v>40244</v>
      </c>
      <c r="B432" s="152">
        <v>0.2</v>
      </c>
      <c r="C432" s="82">
        <f t="shared" si="25"/>
        <v>1</v>
      </c>
      <c r="D432" s="82">
        <f t="shared" si="26"/>
        <v>2</v>
      </c>
      <c r="E432" s="82">
        <f t="shared" si="27"/>
        <v>2</v>
      </c>
      <c r="F432" s="82" t="str">
        <f t="shared" si="28"/>
        <v>ww</v>
      </c>
      <c r="G432" s="82"/>
    </row>
    <row r="433" spans="1:7" x14ac:dyDescent="0.25">
      <c r="A433" s="1">
        <v>40245</v>
      </c>
      <c r="B433" s="152">
        <v>0</v>
      </c>
      <c r="C433" s="82">
        <f t="shared" si="25"/>
        <v>0</v>
      </c>
      <c r="D433" s="82">
        <f t="shared" si="26"/>
        <v>1</v>
      </c>
      <c r="E433" s="82">
        <f t="shared" si="27"/>
        <v>1</v>
      </c>
      <c r="F433" s="82" t="str">
        <f t="shared" si="28"/>
        <v>wd</v>
      </c>
      <c r="G433" s="82"/>
    </row>
    <row r="434" spans="1:7" x14ac:dyDescent="0.25">
      <c r="A434" s="1">
        <v>40246</v>
      </c>
      <c r="B434" s="152">
        <v>0</v>
      </c>
      <c r="C434" s="82">
        <f t="shared" si="25"/>
        <v>0</v>
      </c>
      <c r="D434" s="82">
        <f t="shared" si="26"/>
        <v>0</v>
      </c>
      <c r="E434" s="82">
        <f t="shared" si="27"/>
        <v>0</v>
      </c>
      <c r="F434" s="82" t="str">
        <f t="shared" si="28"/>
        <v>dd</v>
      </c>
      <c r="G434" s="82"/>
    </row>
    <row r="435" spans="1:7" x14ac:dyDescent="0.25">
      <c r="A435" s="1">
        <v>40247</v>
      </c>
      <c r="B435" s="152">
        <v>0</v>
      </c>
      <c r="C435" s="82">
        <f t="shared" si="25"/>
        <v>0</v>
      </c>
      <c r="D435" s="82">
        <f t="shared" si="26"/>
        <v>0</v>
      </c>
      <c r="E435" s="82">
        <f t="shared" si="27"/>
        <v>0</v>
      </c>
      <c r="F435" s="82" t="str">
        <f t="shared" si="28"/>
        <v>dd</v>
      </c>
      <c r="G435" s="82"/>
    </row>
    <row r="436" spans="1:7" x14ac:dyDescent="0.25">
      <c r="A436" s="1">
        <v>40248</v>
      </c>
      <c r="B436" s="152">
        <v>0.1</v>
      </c>
      <c r="C436" s="82">
        <f t="shared" si="25"/>
        <v>1</v>
      </c>
      <c r="D436" s="82">
        <f t="shared" si="26"/>
        <v>1</v>
      </c>
      <c r="E436" s="82">
        <f t="shared" si="27"/>
        <v>-1</v>
      </c>
      <c r="F436" s="82" t="str">
        <f t="shared" si="28"/>
        <v>dw</v>
      </c>
      <c r="G436" s="82"/>
    </row>
    <row r="437" spans="1:7" x14ac:dyDescent="0.25">
      <c r="A437" s="1">
        <v>40249</v>
      </c>
      <c r="B437" s="152">
        <v>2.4</v>
      </c>
      <c r="C437" s="82">
        <f t="shared" si="25"/>
        <v>1</v>
      </c>
      <c r="D437" s="82">
        <f t="shared" si="26"/>
        <v>2</v>
      </c>
      <c r="E437" s="82">
        <f t="shared" si="27"/>
        <v>2</v>
      </c>
      <c r="F437" s="82" t="str">
        <f t="shared" si="28"/>
        <v>ww</v>
      </c>
      <c r="G437" s="82"/>
    </row>
    <row r="438" spans="1:7" x14ac:dyDescent="0.25">
      <c r="A438" s="1">
        <v>40250</v>
      </c>
      <c r="B438" s="152">
        <v>1.1000000000000001</v>
      </c>
      <c r="C438" s="82">
        <f t="shared" si="25"/>
        <v>1</v>
      </c>
      <c r="D438" s="82">
        <f t="shared" si="26"/>
        <v>2</v>
      </c>
      <c r="E438" s="82">
        <f t="shared" si="27"/>
        <v>2</v>
      </c>
      <c r="F438" s="82" t="str">
        <f t="shared" si="28"/>
        <v>ww</v>
      </c>
      <c r="G438" s="82"/>
    </row>
    <row r="439" spans="1:7" x14ac:dyDescent="0.25">
      <c r="A439" s="1">
        <v>40251</v>
      </c>
      <c r="B439" s="152">
        <v>0</v>
      </c>
      <c r="C439" s="82">
        <f t="shared" si="25"/>
        <v>0</v>
      </c>
      <c r="D439" s="82">
        <f t="shared" si="26"/>
        <v>1</v>
      </c>
      <c r="E439" s="82">
        <f t="shared" si="27"/>
        <v>1</v>
      </c>
      <c r="F439" s="82" t="str">
        <f t="shared" si="28"/>
        <v>wd</v>
      </c>
      <c r="G439" s="82"/>
    </row>
    <row r="440" spans="1:7" x14ac:dyDescent="0.25">
      <c r="A440" s="1">
        <v>40252</v>
      </c>
      <c r="B440" s="152">
        <v>0.9</v>
      </c>
      <c r="C440" s="82">
        <f t="shared" si="25"/>
        <v>1</v>
      </c>
      <c r="D440" s="82">
        <f t="shared" si="26"/>
        <v>1</v>
      </c>
      <c r="E440" s="82">
        <f t="shared" si="27"/>
        <v>-1</v>
      </c>
      <c r="F440" s="82" t="str">
        <f t="shared" si="28"/>
        <v>dw</v>
      </c>
      <c r="G440" s="82"/>
    </row>
    <row r="441" spans="1:7" x14ac:dyDescent="0.25">
      <c r="A441" s="1">
        <v>40253</v>
      </c>
      <c r="B441" s="152">
        <v>0.1</v>
      </c>
      <c r="C441" s="82">
        <f t="shared" si="25"/>
        <v>1</v>
      </c>
      <c r="D441" s="82">
        <f t="shared" si="26"/>
        <v>2</v>
      </c>
      <c r="E441" s="82">
        <f t="shared" si="27"/>
        <v>2</v>
      </c>
      <c r="F441" s="82" t="str">
        <f t="shared" si="28"/>
        <v>ww</v>
      </c>
      <c r="G441" s="82"/>
    </row>
    <row r="442" spans="1:7" x14ac:dyDescent="0.25">
      <c r="A442" s="1">
        <v>40254</v>
      </c>
      <c r="B442" s="152">
        <v>0</v>
      </c>
      <c r="C442" s="82">
        <f t="shared" si="25"/>
        <v>0</v>
      </c>
      <c r="D442" s="82">
        <f t="shared" si="26"/>
        <v>1</v>
      </c>
      <c r="E442" s="82">
        <f t="shared" si="27"/>
        <v>1</v>
      </c>
      <c r="F442" s="82" t="str">
        <f t="shared" si="28"/>
        <v>wd</v>
      </c>
      <c r="G442" s="82"/>
    </row>
    <row r="443" spans="1:7" x14ac:dyDescent="0.25">
      <c r="A443" s="1">
        <v>40255</v>
      </c>
      <c r="B443" s="152">
        <v>0</v>
      </c>
      <c r="C443" s="82">
        <f t="shared" si="25"/>
        <v>0</v>
      </c>
      <c r="D443" s="82">
        <f t="shared" si="26"/>
        <v>0</v>
      </c>
      <c r="E443" s="82">
        <f t="shared" si="27"/>
        <v>0</v>
      </c>
      <c r="F443" s="82" t="str">
        <f t="shared" si="28"/>
        <v>dd</v>
      </c>
      <c r="G443" s="82"/>
    </row>
    <row r="444" spans="1:7" x14ac:dyDescent="0.25">
      <c r="A444" s="1">
        <v>40256</v>
      </c>
      <c r="B444" s="152">
        <v>0</v>
      </c>
      <c r="C444" s="82">
        <f t="shared" si="25"/>
        <v>0</v>
      </c>
      <c r="D444" s="82">
        <f t="shared" si="26"/>
        <v>0</v>
      </c>
      <c r="E444" s="82">
        <f t="shared" si="27"/>
        <v>0</v>
      </c>
      <c r="F444" s="82" t="str">
        <f t="shared" si="28"/>
        <v>dd</v>
      </c>
      <c r="G444" s="82"/>
    </row>
    <row r="445" spans="1:7" x14ac:dyDescent="0.25">
      <c r="A445" s="1">
        <v>40257</v>
      </c>
      <c r="B445" s="152">
        <v>5.0999999999999996</v>
      </c>
      <c r="C445" s="82">
        <f t="shared" si="25"/>
        <v>1</v>
      </c>
      <c r="D445" s="82">
        <f t="shared" si="26"/>
        <v>1</v>
      </c>
      <c r="E445" s="82">
        <f t="shared" si="27"/>
        <v>-1</v>
      </c>
      <c r="F445" s="82" t="str">
        <f t="shared" si="28"/>
        <v>dw</v>
      </c>
      <c r="G445" s="82"/>
    </row>
    <row r="446" spans="1:7" x14ac:dyDescent="0.25">
      <c r="A446" s="1">
        <v>40258</v>
      </c>
      <c r="B446" s="152">
        <v>1.6</v>
      </c>
      <c r="C446" s="82">
        <f t="shared" si="25"/>
        <v>1</v>
      </c>
      <c r="D446" s="82">
        <f t="shared" si="26"/>
        <v>2</v>
      </c>
      <c r="E446" s="82">
        <f t="shared" si="27"/>
        <v>2</v>
      </c>
      <c r="F446" s="82" t="str">
        <f t="shared" si="28"/>
        <v>ww</v>
      </c>
      <c r="G446" s="82"/>
    </row>
    <row r="447" spans="1:7" x14ac:dyDescent="0.25">
      <c r="A447" s="1">
        <v>40259</v>
      </c>
      <c r="B447" s="152">
        <v>0</v>
      </c>
      <c r="C447" s="82">
        <f t="shared" si="25"/>
        <v>0</v>
      </c>
      <c r="D447" s="82">
        <f t="shared" si="26"/>
        <v>1</v>
      </c>
      <c r="E447" s="82">
        <f t="shared" si="27"/>
        <v>1</v>
      </c>
      <c r="F447" s="82" t="str">
        <f t="shared" si="28"/>
        <v>wd</v>
      </c>
      <c r="G447" s="82"/>
    </row>
    <row r="448" spans="1:7" x14ac:dyDescent="0.25">
      <c r="A448" s="1">
        <v>40260</v>
      </c>
      <c r="B448" s="152">
        <v>0</v>
      </c>
      <c r="C448" s="82">
        <f t="shared" si="25"/>
        <v>0</v>
      </c>
      <c r="D448" s="82">
        <f t="shared" si="26"/>
        <v>0</v>
      </c>
      <c r="E448" s="82">
        <f t="shared" si="27"/>
        <v>0</v>
      </c>
      <c r="F448" s="82" t="str">
        <f t="shared" si="28"/>
        <v>dd</v>
      </c>
      <c r="G448" s="82"/>
    </row>
    <row r="449" spans="1:7" x14ac:dyDescent="0.25">
      <c r="A449" s="1">
        <v>40261</v>
      </c>
      <c r="B449" s="152">
        <v>1.3</v>
      </c>
      <c r="C449" s="82">
        <f t="shared" si="25"/>
        <v>1</v>
      </c>
      <c r="D449" s="82">
        <f t="shared" si="26"/>
        <v>1</v>
      </c>
      <c r="E449" s="82">
        <f t="shared" si="27"/>
        <v>-1</v>
      </c>
      <c r="F449" s="82" t="str">
        <f t="shared" si="28"/>
        <v>dw</v>
      </c>
      <c r="G449" s="82"/>
    </row>
    <row r="450" spans="1:7" x14ac:dyDescent="0.25">
      <c r="A450" s="1">
        <v>40262</v>
      </c>
      <c r="B450" s="152">
        <v>11.5</v>
      </c>
      <c r="C450" s="82">
        <f t="shared" si="25"/>
        <v>1</v>
      </c>
      <c r="D450" s="82">
        <f t="shared" si="26"/>
        <v>2</v>
      </c>
      <c r="E450" s="82">
        <f t="shared" si="27"/>
        <v>2</v>
      </c>
      <c r="F450" s="82" t="str">
        <f t="shared" si="28"/>
        <v>ww</v>
      </c>
      <c r="G450" s="82"/>
    </row>
    <row r="451" spans="1:7" x14ac:dyDescent="0.25">
      <c r="A451" s="1">
        <v>40263</v>
      </c>
      <c r="B451" s="152">
        <v>5.7</v>
      </c>
      <c r="C451" s="82">
        <f t="shared" ref="C451:C514" si="29">IF(B451&gt;0,1,0)</f>
        <v>1</v>
      </c>
      <c r="D451" s="82">
        <f t="shared" ref="D451:D514" si="30">SUM(C450:C451)</f>
        <v>2</v>
      </c>
      <c r="E451" s="82">
        <f t="shared" ref="E451:E514" si="31">IF(D451=1,IF(C450=1,1,-1),D451)</f>
        <v>2</v>
      </c>
      <c r="F451" s="82" t="str">
        <f t="shared" ref="F451:F514" si="32">VLOOKUP(E451,codes,2,)</f>
        <v>ww</v>
      </c>
      <c r="G451" s="82"/>
    </row>
    <row r="452" spans="1:7" x14ac:dyDescent="0.25">
      <c r="A452" s="1">
        <v>40264</v>
      </c>
      <c r="B452" s="152">
        <v>0.4</v>
      </c>
      <c r="C452" s="82">
        <f t="shared" si="29"/>
        <v>1</v>
      </c>
      <c r="D452" s="82">
        <f t="shared" si="30"/>
        <v>2</v>
      </c>
      <c r="E452" s="82">
        <f t="shared" si="31"/>
        <v>2</v>
      </c>
      <c r="F452" s="82" t="str">
        <f t="shared" si="32"/>
        <v>ww</v>
      </c>
      <c r="G452" s="82"/>
    </row>
    <row r="453" spans="1:7" x14ac:dyDescent="0.25">
      <c r="A453" s="1">
        <v>40265</v>
      </c>
      <c r="B453" s="152">
        <v>0</v>
      </c>
      <c r="C453" s="82">
        <f t="shared" si="29"/>
        <v>0</v>
      </c>
      <c r="D453" s="82">
        <f t="shared" si="30"/>
        <v>1</v>
      </c>
      <c r="E453" s="82">
        <f t="shared" si="31"/>
        <v>1</v>
      </c>
      <c r="F453" s="82" t="str">
        <f t="shared" si="32"/>
        <v>wd</v>
      </c>
      <c r="G453" s="82"/>
    </row>
    <row r="454" spans="1:7" x14ac:dyDescent="0.25">
      <c r="A454" s="1">
        <v>40266</v>
      </c>
      <c r="B454" s="152">
        <v>2.1</v>
      </c>
      <c r="C454" s="82">
        <f t="shared" si="29"/>
        <v>1</v>
      </c>
      <c r="D454" s="82">
        <f t="shared" si="30"/>
        <v>1</v>
      </c>
      <c r="E454" s="82">
        <f t="shared" si="31"/>
        <v>-1</v>
      </c>
      <c r="F454" s="82" t="str">
        <f t="shared" si="32"/>
        <v>dw</v>
      </c>
      <c r="G454" s="82"/>
    </row>
    <row r="455" spans="1:7" x14ac:dyDescent="0.25">
      <c r="A455" s="1">
        <v>40267</v>
      </c>
      <c r="B455" s="152">
        <v>15</v>
      </c>
      <c r="C455" s="82">
        <f t="shared" si="29"/>
        <v>1</v>
      </c>
      <c r="D455" s="82">
        <f t="shared" si="30"/>
        <v>2</v>
      </c>
      <c r="E455" s="82">
        <f t="shared" si="31"/>
        <v>2</v>
      </c>
      <c r="F455" s="82" t="str">
        <f t="shared" si="32"/>
        <v>ww</v>
      </c>
      <c r="G455" s="82"/>
    </row>
    <row r="456" spans="1:7" x14ac:dyDescent="0.25">
      <c r="A456" s="1">
        <v>40268</v>
      </c>
      <c r="B456" s="152">
        <v>16.700000000000003</v>
      </c>
      <c r="C456" s="82">
        <f t="shared" si="29"/>
        <v>1</v>
      </c>
      <c r="D456" s="82">
        <f t="shared" si="30"/>
        <v>2</v>
      </c>
      <c r="E456" s="82">
        <f t="shared" si="31"/>
        <v>2</v>
      </c>
      <c r="F456" s="82" t="str">
        <f t="shared" si="32"/>
        <v>ww</v>
      </c>
      <c r="G456" s="82"/>
    </row>
    <row r="457" spans="1:7" x14ac:dyDescent="0.25">
      <c r="A457" s="1">
        <v>40452</v>
      </c>
      <c r="B457" s="152">
        <v>1.2000000000000002</v>
      </c>
      <c r="C457" s="82">
        <f t="shared" si="29"/>
        <v>1</v>
      </c>
      <c r="D457" s="82">
        <f t="shared" si="30"/>
        <v>2</v>
      </c>
      <c r="E457" s="82">
        <f t="shared" si="31"/>
        <v>2</v>
      </c>
      <c r="F457" s="82" t="str">
        <f t="shared" si="32"/>
        <v>ww</v>
      </c>
      <c r="G457" s="82"/>
    </row>
    <row r="458" spans="1:7" x14ac:dyDescent="0.25">
      <c r="A458" s="1">
        <v>40453</v>
      </c>
      <c r="B458" s="152">
        <v>7.8999999999999995</v>
      </c>
      <c r="C458" s="82">
        <f t="shared" si="29"/>
        <v>1</v>
      </c>
      <c r="D458" s="82">
        <f t="shared" si="30"/>
        <v>2</v>
      </c>
      <c r="E458" s="82">
        <f t="shared" si="31"/>
        <v>2</v>
      </c>
      <c r="F458" s="82" t="str">
        <f t="shared" si="32"/>
        <v>ww</v>
      </c>
      <c r="G458" s="82"/>
    </row>
    <row r="459" spans="1:7" x14ac:dyDescent="0.25">
      <c r="A459" s="1">
        <v>40454</v>
      </c>
      <c r="B459" s="152">
        <v>2.7</v>
      </c>
      <c r="C459" s="82">
        <f t="shared" si="29"/>
        <v>1</v>
      </c>
      <c r="D459" s="82">
        <f t="shared" si="30"/>
        <v>2</v>
      </c>
      <c r="E459" s="82">
        <f t="shared" si="31"/>
        <v>2</v>
      </c>
      <c r="F459" s="82" t="str">
        <f t="shared" si="32"/>
        <v>ww</v>
      </c>
      <c r="G459" s="82"/>
    </row>
    <row r="460" spans="1:7" x14ac:dyDescent="0.25">
      <c r="A460" s="1">
        <v>40455</v>
      </c>
      <c r="B460" s="152">
        <v>12</v>
      </c>
      <c r="C460" s="82">
        <f t="shared" si="29"/>
        <v>1</v>
      </c>
      <c r="D460" s="82">
        <f t="shared" si="30"/>
        <v>2</v>
      </c>
      <c r="E460" s="82">
        <f t="shared" si="31"/>
        <v>2</v>
      </c>
      <c r="F460" s="82" t="str">
        <f t="shared" si="32"/>
        <v>ww</v>
      </c>
      <c r="G460" s="82"/>
    </row>
    <row r="461" spans="1:7" x14ac:dyDescent="0.25">
      <c r="A461" s="1">
        <v>40456</v>
      </c>
      <c r="B461" s="152">
        <v>0.1</v>
      </c>
      <c r="C461" s="82">
        <f t="shared" si="29"/>
        <v>1</v>
      </c>
      <c r="D461" s="82">
        <f t="shared" si="30"/>
        <v>2</v>
      </c>
      <c r="E461" s="82">
        <f t="shared" si="31"/>
        <v>2</v>
      </c>
      <c r="F461" s="82" t="str">
        <f t="shared" si="32"/>
        <v>ww</v>
      </c>
      <c r="G461" s="82"/>
    </row>
    <row r="462" spans="1:7" x14ac:dyDescent="0.25">
      <c r="A462" s="1">
        <v>40457</v>
      </c>
      <c r="B462" s="152">
        <v>4.4000000000000004</v>
      </c>
      <c r="C462" s="82">
        <f t="shared" si="29"/>
        <v>1</v>
      </c>
      <c r="D462" s="82">
        <f t="shared" si="30"/>
        <v>2</v>
      </c>
      <c r="E462" s="82">
        <f t="shared" si="31"/>
        <v>2</v>
      </c>
      <c r="F462" s="82" t="str">
        <f t="shared" si="32"/>
        <v>ww</v>
      </c>
      <c r="G462" s="82"/>
    </row>
    <row r="463" spans="1:7" x14ac:dyDescent="0.25">
      <c r="A463" s="1">
        <v>40458</v>
      </c>
      <c r="B463" s="152">
        <v>0</v>
      </c>
      <c r="C463" s="82">
        <f t="shared" si="29"/>
        <v>0</v>
      </c>
      <c r="D463" s="82">
        <f t="shared" si="30"/>
        <v>1</v>
      </c>
      <c r="E463" s="82">
        <f t="shared" si="31"/>
        <v>1</v>
      </c>
      <c r="F463" s="82" t="str">
        <f t="shared" si="32"/>
        <v>wd</v>
      </c>
      <c r="G463" s="82"/>
    </row>
    <row r="464" spans="1:7" x14ac:dyDescent="0.25">
      <c r="A464" s="1">
        <v>40459</v>
      </c>
      <c r="B464" s="152">
        <v>0.4</v>
      </c>
      <c r="C464" s="82">
        <f t="shared" si="29"/>
        <v>1</v>
      </c>
      <c r="D464" s="82">
        <f t="shared" si="30"/>
        <v>1</v>
      </c>
      <c r="E464" s="82">
        <f t="shared" si="31"/>
        <v>-1</v>
      </c>
      <c r="F464" s="82" t="str">
        <f t="shared" si="32"/>
        <v>dw</v>
      </c>
      <c r="G464" s="82"/>
    </row>
    <row r="465" spans="1:7" x14ac:dyDescent="0.25">
      <c r="A465" s="1">
        <v>40460</v>
      </c>
      <c r="B465" s="152">
        <v>0.5</v>
      </c>
      <c r="C465" s="82">
        <f t="shared" si="29"/>
        <v>1</v>
      </c>
      <c r="D465" s="82">
        <f t="shared" si="30"/>
        <v>2</v>
      </c>
      <c r="E465" s="82">
        <f t="shared" si="31"/>
        <v>2</v>
      </c>
      <c r="F465" s="82" t="str">
        <f t="shared" si="32"/>
        <v>ww</v>
      </c>
      <c r="G465" s="82"/>
    </row>
    <row r="466" spans="1:7" x14ac:dyDescent="0.25">
      <c r="A466" s="1">
        <v>40461</v>
      </c>
      <c r="B466" s="152">
        <v>0.2</v>
      </c>
      <c r="C466" s="82">
        <f t="shared" si="29"/>
        <v>1</v>
      </c>
      <c r="D466" s="82">
        <f t="shared" si="30"/>
        <v>2</v>
      </c>
      <c r="E466" s="82">
        <f t="shared" si="31"/>
        <v>2</v>
      </c>
      <c r="F466" s="82" t="str">
        <f t="shared" si="32"/>
        <v>ww</v>
      </c>
      <c r="G466" s="82"/>
    </row>
    <row r="467" spans="1:7" x14ac:dyDescent="0.25">
      <c r="A467" s="1">
        <v>40462</v>
      </c>
      <c r="B467" s="152">
        <v>0</v>
      </c>
      <c r="C467" s="82">
        <f t="shared" si="29"/>
        <v>0</v>
      </c>
      <c r="D467" s="82">
        <f t="shared" si="30"/>
        <v>1</v>
      </c>
      <c r="E467" s="82">
        <f t="shared" si="31"/>
        <v>1</v>
      </c>
      <c r="F467" s="82" t="str">
        <f t="shared" si="32"/>
        <v>wd</v>
      </c>
      <c r="G467" s="82"/>
    </row>
    <row r="468" spans="1:7" x14ac:dyDescent="0.25">
      <c r="A468" s="1">
        <v>40463</v>
      </c>
      <c r="B468" s="152">
        <v>0</v>
      </c>
      <c r="C468" s="82">
        <f t="shared" si="29"/>
        <v>0</v>
      </c>
      <c r="D468" s="82">
        <f t="shared" si="30"/>
        <v>0</v>
      </c>
      <c r="E468" s="82">
        <f t="shared" si="31"/>
        <v>0</v>
      </c>
      <c r="F468" s="82" t="str">
        <f t="shared" si="32"/>
        <v>dd</v>
      </c>
      <c r="G468" s="82"/>
    </row>
    <row r="469" spans="1:7" x14ac:dyDescent="0.25">
      <c r="A469" s="1">
        <v>40464</v>
      </c>
      <c r="B469" s="152">
        <v>0</v>
      </c>
      <c r="C469" s="82">
        <f t="shared" si="29"/>
        <v>0</v>
      </c>
      <c r="D469" s="82">
        <f t="shared" si="30"/>
        <v>0</v>
      </c>
      <c r="E469" s="82">
        <f t="shared" si="31"/>
        <v>0</v>
      </c>
      <c r="F469" s="82" t="str">
        <f t="shared" si="32"/>
        <v>dd</v>
      </c>
      <c r="G469" s="82"/>
    </row>
    <row r="470" spans="1:7" x14ac:dyDescent="0.25">
      <c r="A470" s="1">
        <v>40465</v>
      </c>
      <c r="B470" s="152">
        <v>0.4</v>
      </c>
      <c r="C470" s="82">
        <f t="shared" si="29"/>
        <v>1</v>
      </c>
      <c r="D470" s="82">
        <f t="shared" si="30"/>
        <v>1</v>
      </c>
      <c r="E470" s="82">
        <f t="shared" si="31"/>
        <v>-1</v>
      </c>
      <c r="F470" s="82" t="str">
        <f t="shared" si="32"/>
        <v>dw</v>
      </c>
      <c r="G470" s="82"/>
    </row>
    <row r="471" spans="1:7" x14ac:dyDescent="0.25">
      <c r="A471" s="1">
        <v>40466</v>
      </c>
      <c r="B471" s="152">
        <v>0.1</v>
      </c>
      <c r="C471" s="82">
        <f t="shared" si="29"/>
        <v>1</v>
      </c>
      <c r="D471" s="82">
        <f t="shared" si="30"/>
        <v>2</v>
      </c>
      <c r="E471" s="82">
        <f t="shared" si="31"/>
        <v>2</v>
      </c>
      <c r="F471" s="82" t="str">
        <f t="shared" si="32"/>
        <v>ww</v>
      </c>
      <c r="G471" s="82"/>
    </row>
    <row r="472" spans="1:7" x14ac:dyDescent="0.25">
      <c r="A472" s="1">
        <v>40467</v>
      </c>
      <c r="B472" s="152">
        <v>2.5</v>
      </c>
      <c r="C472" s="82">
        <f t="shared" si="29"/>
        <v>1</v>
      </c>
      <c r="D472" s="82">
        <f t="shared" si="30"/>
        <v>2</v>
      </c>
      <c r="E472" s="82">
        <f t="shared" si="31"/>
        <v>2</v>
      </c>
      <c r="F472" s="82" t="str">
        <f t="shared" si="32"/>
        <v>ww</v>
      </c>
      <c r="G472" s="82"/>
    </row>
    <row r="473" spans="1:7" x14ac:dyDescent="0.25">
      <c r="A473" s="1">
        <v>40468</v>
      </c>
      <c r="B473" s="152">
        <v>0.1</v>
      </c>
      <c r="C473" s="82">
        <f t="shared" si="29"/>
        <v>1</v>
      </c>
      <c r="D473" s="82">
        <f t="shared" si="30"/>
        <v>2</v>
      </c>
      <c r="E473" s="82">
        <f t="shared" si="31"/>
        <v>2</v>
      </c>
      <c r="F473" s="82" t="str">
        <f t="shared" si="32"/>
        <v>ww</v>
      </c>
      <c r="G473" s="82"/>
    </row>
    <row r="474" spans="1:7" x14ac:dyDescent="0.25">
      <c r="A474" s="1">
        <v>40469</v>
      </c>
      <c r="B474" s="152">
        <v>0.7</v>
      </c>
      <c r="C474" s="82">
        <f t="shared" si="29"/>
        <v>1</v>
      </c>
      <c r="D474" s="82">
        <f t="shared" si="30"/>
        <v>2</v>
      </c>
      <c r="E474" s="82">
        <f t="shared" si="31"/>
        <v>2</v>
      </c>
      <c r="F474" s="82" t="str">
        <f t="shared" si="32"/>
        <v>ww</v>
      </c>
      <c r="G474" s="82"/>
    </row>
    <row r="475" spans="1:7" x14ac:dyDescent="0.25">
      <c r="A475" s="1">
        <v>40470</v>
      </c>
      <c r="B475" s="152">
        <v>0.1</v>
      </c>
      <c r="C475" s="82">
        <f t="shared" si="29"/>
        <v>1</v>
      </c>
      <c r="D475" s="82">
        <f t="shared" si="30"/>
        <v>2</v>
      </c>
      <c r="E475" s="82">
        <f t="shared" si="31"/>
        <v>2</v>
      </c>
      <c r="F475" s="82" t="str">
        <f t="shared" si="32"/>
        <v>ww</v>
      </c>
      <c r="G475" s="82"/>
    </row>
    <row r="476" spans="1:7" x14ac:dyDescent="0.25">
      <c r="A476" s="1">
        <v>40471</v>
      </c>
      <c r="B476" s="152">
        <v>0.1</v>
      </c>
      <c r="C476" s="82">
        <f t="shared" si="29"/>
        <v>1</v>
      </c>
      <c r="D476" s="82">
        <f t="shared" si="30"/>
        <v>2</v>
      </c>
      <c r="E476" s="82">
        <f t="shared" si="31"/>
        <v>2</v>
      </c>
      <c r="F476" s="82" t="str">
        <f t="shared" si="32"/>
        <v>ww</v>
      </c>
      <c r="G476" s="82"/>
    </row>
    <row r="477" spans="1:7" x14ac:dyDescent="0.25">
      <c r="A477" s="1">
        <v>40472</v>
      </c>
      <c r="B477" s="152">
        <v>2.2000000000000002</v>
      </c>
      <c r="C477" s="82">
        <f t="shared" si="29"/>
        <v>1</v>
      </c>
      <c r="D477" s="82">
        <f t="shared" si="30"/>
        <v>2</v>
      </c>
      <c r="E477" s="82">
        <f t="shared" si="31"/>
        <v>2</v>
      </c>
      <c r="F477" s="82" t="str">
        <f t="shared" si="32"/>
        <v>ww</v>
      </c>
      <c r="G477" s="82"/>
    </row>
    <row r="478" spans="1:7" x14ac:dyDescent="0.25">
      <c r="A478" s="1">
        <v>40473</v>
      </c>
      <c r="B478" s="152">
        <v>0.8</v>
      </c>
      <c r="C478" s="82">
        <f t="shared" si="29"/>
        <v>1</v>
      </c>
      <c r="D478" s="82">
        <f t="shared" si="30"/>
        <v>2</v>
      </c>
      <c r="E478" s="82">
        <f t="shared" si="31"/>
        <v>2</v>
      </c>
      <c r="F478" s="82" t="str">
        <f t="shared" si="32"/>
        <v>ww</v>
      </c>
      <c r="G478" s="82"/>
    </row>
    <row r="479" spans="1:7" x14ac:dyDescent="0.25">
      <c r="A479" s="1">
        <v>40474</v>
      </c>
      <c r="B479" s="152">
        <v>5.3000000000000007</v>
      </c>
      <c r="C479" s="82">
        <f t="shared" si="29"/>
        <v>1</v>
      </c>
      <c r="D479" s="82">
        <f t="shared" si="30"/>
        <v>2</v>
      </c>
      <c r="E479" s="82">
        <f t="shared" si="31"/>
        <v>2</v>
      </c>
      <c r="F479" s="82" t="str">
        <f t="shared" si="32"/>
        <v>ww</v>
      </c>
      <c r="G479" s="82"/>
    </row>
    <row r="480" spans="1:7" x14ac:dyDescent="0.25">
      <c r="A480" s="1">
        <v>40475</v>
      </c>
      <c r="B480" s="152">
        <v>7.6</v>
      </c>
      <c r="C480" s="82">
        <f t="shared" si="29"/>
        <v>1</v>
      </c>
      <c r="D480" s="82">
        <f t="shared" si="30"/>
        <v>2</v>
      </c>
      <c r="E480" s="82">
        <f t="shared" si="31"/>
        <v>2</v>
      </c>
      <c r="F480" s="82" t="str">
        <f t="shared" si="32"/>
        <v>ww</v>
      </c>
      <c r="G480" s="82"/>
    </row>
    <row r="481" spans="1:7" x14ac:dyDescent="0.25">
      <c r="A481" s="1">
        <v>40476</v>
      </c>
      <c r="B481" s="152">
        <v>0.1</v>
      </c>
      <c r="C481" s="82">
        <f t="shared" si="29"/>
        <v>1</v>
      </c>
      <c r="D481" s="82">
        <f t="shared" si="30"/>
        <v>2</v>
      </c>
      <c r="E481" s="82">
        <f t="shared" si="31"/>
        <v>2</v>
      </c>
      <c r="F481" s="82" t="str">
        <f t="shared" si="32"/>
        <v>ww</v>
      </c>
      <c r="G481" s="82"/>
    </row>
    <row r="482" spans="1:7" x14ac:dyDescent="0.25">
      <c r="A482" s="1">
        <v>40477</v>
      </c>
      <c r="B482" s="152">
        <v>4.9000000000000004</v>
      </c>
      <c r="C482" s="82">
        <f t="shared" si="29"/>
        <v>1</v>
      </c>
      <c r="D482" s="82">
        <f t="shared" si="30"/>
        <v>2</v>
      </c>
      <c r="E482" s="82">
        <f t="shared" si="31"/>
        <v>2</v>
      </c>
      <c r="F482" s="82" t="str">
        <f t="shared" si="32"/>
        <v>ww</v>
      </c>
      <c r="G482" s="82"/>
    </row>
    <row r="483" spans="1:7" x14ac:dyDescent="0.25">
      <c r="A483" s="1">
        <v>40478</v>
      </c>
      <c r="B483" s="152">
        <v>0.60000000000000009</v>
      </c>
      <c r="C483" s="82">
        <f t="shared" si="29"/>
        <v>1</v>
      </c>
      <c r="D483" s="82">
        <f t="shared" si="30"/>
        <v>2</v>
      </c>
      <c r="E483" s="82">
        <f t="shared" si="31"/>
        <v>2</v>
      </c>
      <c r="F483" s="82" t="str">
        <f t="shared" si="32"/>
        <v>ww</v>
      </c>
      <c r="G483" s="82"/>
    </row>
    <row r="484" spans="1:7" x14ac:dyDescent="0.25">
      <c r="A484" s="1">
        <v>40479</v>
      </c>
      <c r="B484" s="152">
        <v>3</v>
      </c>
      <c r="C484" s="82">
        <f t="shared" si="29"/>
        <v>1</v>
      </c>
      <c r="D484" s="82">
        <f t="shared" si="30"/>
        <v>2</v>
      </c>
      <c r="E484" s="82">
        <f t="shared" si="31"/>
        <v>2</v>
      </c>
      <c r="F484" s="82" t="str">
        <f t="shared" si="32"/>
        <v>ww</v>
      </c>
      <c r="G484" s="82"/>
    </row>
    <row r="485" spans="1:7" x14ac:dyDescent="0.25">
      <c r="A485" s="1">
        <v>40480</v>
      </c>
      <c r="B485" s="152">
        <v>0</v>
      </c>
      <c r="C485" s="82">
        <f t="shared" si="29"/>
        <v>0</v>
      </c>
      <c r="D485" s="82">
        <f t="shared" si="30"/>
        <v>1</v>
      </c>
      <c r="E485" s="82">
        <f t="shared" si="31"/>
        <v>1</v>
      </c>
      <c r="F485" s="82" t="str">
        <f t="shared" si="32"/>
        <v>wd</v>
      </c>
      <c r="G485" s="82"/>
    </row>
    <row r="486" spans="1:7" x14ac:dyDescent="0.25">
      <c r="A486" s="1">
        <v>40481</v>
      </c>
      <c r="B486" s="152">
        <v>0</v>
      </c>
      <c r="C486" s="82">
        <f t="shared" si="29"/>
        <v>0</v>
      </c>
      <c r="D486" s="82">
        <f t="shared" si="30"/>
        <v>0</v>
      </c>
      <c r="E486" s="82">
        <f t="shared" si="31"/>
        <v>0</v>
      </c>
      <c r="F486" s="82" t="str">
        <f t="shared" si="32"/>
        <v>dd</v>
      </c>
      <c r="G486" s="82"/>
    </row>
    <row r="487" spans="1:7" x14ac:dyDescent="0.25">
      <c r="A487" s="1">
        <v>40482</v>
      </c>
      <c r="B487" s="152">
        <v>0</v>
      </c>
      <c r="C487" s="82">
        <f t="shared" si="29"/>
        <v>0</v>
      </c>
      <c r="D487" s="82">
        <f t="shared" si="30"/>
        <v>0</v>
      </c>
      <c r="E487" s="82">
        <f t="shared" si="31"/>
        <v>0</v>
      </c>
      <c r="F487" s="82" t="str">
        <f t="shared" si="32"/>
        <v>dd</v>
      </c>
      <c r="G487" s="82"/>
    </row>
    <row r="488" spans="1:7" x14ac:dyDescent="0.25">
      <c r="A488" s="1">
        <v>40483</v>
      </c>
      <c r="B488" s="152">
        <v>0</v>
      </c>
      <c r="C488" s="82">
        <f t="shared" si="29"/>
        <v>0</v>
      </c>
      <c r="D488" s="82">
        <f t="shared" si="30"/>
        <v>0</v>
      </c>
      <c r="E488" s="82">
        <f t="shared" si="31"/>
        <v>0</v>
      </c>
      <c r="F488" s="82" t="str">
        <f t="shared" si="32"/>
        <v>dd</v>
      </c>
      <c r="G488" s="82"/>
    </row>
    <row r="489" spans="1:7" x14ac:dyDescent="0.25">
      <c r="A489" s="1">
        <v>40484</v>
      </c>
      <c r="B489" s="152">
        <v>1.5</v>
      </c>
      <c r="C489" s="82">
        <f t="shared" si="29"/>
        <v>1</v>
      </c>
      <c r="D489" s="82">
        <f t="shared" si="30"/>
        <v>1</v>
      </c>
      <c r="E489" s="82">
        <f t="shared" si="31"/>
        <v>-1</v>
      </c>
      <c r="F489" s="82" t="str">
        <f t="shared" si="32"/>
        <v>dw</v>
      </c>
      <c r="G489" s="82"/>
    </row>
    <row r="490" spans="1:7" x14ac:dyDescent="0.25">
      <c r="A490" s="1">
        <v>40485</v>
      </c>
      <c r="B490" s="152">
        <v>10.4</v>
      </c>
      <c r="C490" s="82">
        <f t="shared" si="29"/>
        <v>1</v>
      </c>
      <c r="D490" s="82">
        <f t="shared" si="30"/>
        <v>2</v>
      </c>
      <c r="E490" s="82">
        <f t="shared" si="31"/>
        <v>2</v>
      </c>
      <c r="F490" s="82" t="str">
        <f t="shared" si="32"/>
        <v>ww</v>
      </c>
      <c r="G490" s="82"/>
    </row>
    <row r="491" spans="1:7" x14ac:dyDescent="0.25">
      <c r="A491" s="1">
        <v>40486</v>
      </c>
      <c r="B491" s="152">
        <v>16.399999999999999</v>
      </c>
      <c r="C491" s="82">
        <f t="shared" si="29"/>
        <v>1</v>
      </c>
      <c r="D491" s="82">
        <f t="shared" si="30"/>
        <v>2</v>
      </c>
      <c r="E491" s="82">
        <f t="shared" si="31"/>
        <v>2</v>
      </c>
      <c r="F491" s="82" t="str">
        <f t="shared" si="32"/>
        <v>ww</v>
      </c>
      <c r="G491" s="82"/>
    </row>
    <row r="492" spans="1:7" x14ac:dyDescent="0.25">
      <c r="A492" s="1">
        <v>40487</v>
      </c>
      <c r="B492" s="152">
        <v>1.8</v>
      </c>
      <c r="C492" s="82">
        <f t="shared" si="29"/>
        <v>1</v>
      </c>
      <c r="D492" s="82">
        <f t="shared" si="30"/>
        <v>2</v>
      </c>
      <c r="E492" s="82">
        <f t="shared" si="31"/>
        <v>2</v>
      </c>
      <c r="F492" s="82" t="str">
        <f t="shared" si="32"/>
        <v>ww</v>
      </c>
      <c r="G492" s="82"/>
    </row>
    <row r="493" spans="1:7" x14ac:dyDescent="0.25">
      <c r="A493" s="1">
        <v>40488</v>
      </c>
      <c r="B493" s="152">
        <v>1.3</v>
      </c>
      <c r="C493" s="82">
        <f t="shared" si="29"/>
        <v>1</v>
      </c>
      <c r="D493" s="82">
        <f t="shared" si="30"/>
        <v>2</v>
      </c>
      <c r="E493" s="82">
        <f t="shared" si="31"/>
        <v>2</v>
      </c>
      <c r="F493" s="82" t="str">
        <f t="shared" si="32"/>
        <v>ww</v>
      </c>
      <c r="G493" s="82"/>
    </row>
    <row r="494" spans="1:7" x14ac:dyDescent="0.25">
      <c r="A494" s="1">
        <v>40489</v>
      </c>
      <c r="B494" s="152">
        <v>3.6</v>
      </c>
      <c r="C494" s="82">
        <f t="shared" si="29"/>
        <v>1</v>
      </c>
      <c r="D494" s="82">
        <f t="shared" si="30"/>
        <v>2</v>
      </c>
      <c r="E494" s="82">
        <f t="shared" si="31"/>
        <v>2</v>
      </c>
      <c r="F494" s="82" t="str">
        <f t="shared" si="32"/>
        <v>ww</v>
      </c>
      <c r="G494" s="82"/>
    </row>
    <row r="495" spans="1:7" x14ac:dyDescent="0.25">
      <c r="A495" s="1">
        <v>40490</v>
      </c>
      <c r="B495" s="152">
        <v>0.30000000000000004</v>
      </c>
      <c r="C495" s="82">
        <f t="shared" si="29"/>
        <v>1</v>
      </c>
      <c r="D495" s="82">
        <f t="shared" si="30"/>
        <v>2</v>
      </c>
      <c r="E495" s="82">
        <f t="shared" si="31"/>
        <v>2</v>
      </c>
      <c r="F495" s="82" t="str">
        <f t="shared" si="32"/>
        <v>ww</v>
      </c>
      <c r="G495" s="82"/>
    </row>
    <row r="496" spans="1:7" x14ac:dyDescent="0.25">
      <c r="A496" s="1">
        <v>40491</v>
      </c>
      <c r="B496" s="152">
        <v>8.6</v>
      </c>
      <c r="C496" s="82">
        <f t="shared" si="29"/>
        <v>1</v>
      </c>
      <c r="D496" s="82">
        <f t="shared" si="30"/>
        <v>2</v>
      </c>
      <c r="E496" s="82">
        <f t="shared" si="31"/>
        <v>2</v>
      </c>
      <c r="F496" s="82" t="str">
        <f t="shared" si="32"/>
        <v>ww</v>
      </c>
      <c r="G496" s="82"/>
    </row>
    <row r="497" spans="1:7" x14ac:dyDescent="0.25">
      <c r="A497" s="1">
        <v>40492</v>
      </c>
      <c r="B497" s="152">
        <v>1.7000000000000002</v>
      </c>
      <c r="C497" s="82">
        <f t="shared" si="29"/>
        <v>1</v>
      </c>
      <c r="D497" s="82">
        <f t="shared" si="30"/>
        <v>2</v>
      </c>
      <c r="E497" s="82">
        <f t="shared" si="31"/>
        <v>2</v>
      </c>
      <c r="F497" s="82" t="str">
        <f t="shared" si="32"/>
        <v>ww</v>
      </c>
      <c r="G497" s="82"/>
    </row>
    <row r="498" spans="1:7" x14ac:dyDescent="0.25">
      <c r="A498" s="1">
        <v>40493</v>
      </c>
      <c r="B498" s="152">
        <v>1.2</v>
      </c>
      <c r="C498" s="82">
        <f t="shared" si="29"/>
        <v>1</v>
      </c>
      <c r="D498" s="82">
        <f t="shared" si="30"/>
        <v>2</v>
      </c>
      <c r="E498" s="82">
        <f t="shared" si="31"/>
        <v>2</v>
      </c>
      <c r="F498" s="82" t="str">
        <f t="shared" si="32"/>
        <v>ww</v>
      </c>
      <c r="G498" s="82"/>
    </row>
    <row r="499" spans="1:7" x14ac:dyDescent="0.25">
      <c r="A499" s="1">
        <v>40494</v>
      </c>
      <c r="B499" s="152">
        <v>2.7</v>
      </c>
      <c r="C499" s="82">
        <f t="shared" si="29"/>
        <v>1</v>
      </c>
      <c r="D499" s="82">
        <f t="shared" si="30"/>
        <v>2</v>
      </c>
      <c r="E499" s="82">
        <f t="shared" si="31"/>
        <v>2</v>
      </c>
      <c r="F499" s="82" t="str">
        <f t="shared" si="32"/>
        <v>ww</v>
      </c>
      <c r="G499" s="82"/>
    </row>
    <row r="500" spans="1:7" x14ac:dyDescent="0.25">
      <c r="A500" s="1">
        <v>40495</v>
      </c>
      <c r="B500" s="152">
        <v>0</v>
      </c>
      <c r="C500" s="82">
        <f t="shared" si="29"/>
        <v>0</v>
      </c>
      <c r="D500" s="82">
        <f t="shared" si="30"/>
        <v>1</v>
      </c>
      <c r="E500" s="82">
        <f t="shared" si="31"/>
        <v>1</v>
      </c>
      <c r="F500" s="82" t="str">
        <f t="shared" si="32"/>
        <v>wd</v>
      </c>
      <c r="G500" s="82"/>
    </row>
    <row r="501" spans="1:7" x14ac:dyDescent="0.25">
      <c r="A501" s="1">
        <v>40496</v>
      </c>
      <c r="B501" s="152">
        <v>0.8</v>
      </c>
      <c r="C501" s="82">
        <f t="shared" si="29"/>
        <v>1</v>
      </c>
      <c r="D501" s="82">
        <f t="shared" si="30"/>
        <v>1</v>
      </c>
      <c r="E501" s="82">
        <f t="shared" si="31"/>
        <v>-1</v>
      </c>
      <c r="F501" s="82" t="str">
        <f t="shared" si="32"/>
        <v>dw</v>
      </c>
      <c r="G501" s="82"/>
    </row>
    <row r="502" spans="1:7" x14ac:dyDescent="0.25">
      <c r="A502" s="1">
        <v>40497</v>
      </c>
      <c r="B502" s="152">
        <v>2.4000000000000004</v>
      </c>
      <c r="C502" s="82">
        <f t="shared" si="29"/>
        <v>1</v>
      </c>
      <c r="D502" s="82">
        <f t="shared" si="30"/>
        <v>2</v>
      </c>
      <c r="E502" s="82">
        <f t="shared" si="31"/>
        <v>2</v>
      </c>
      <c r="F502" s="82" t="str">
        <f t="shared" si="32"/>
        <v>ww</v>
      </c>
      <c r="G502" s="82"/>
    </row>
    <row r="503" spans="1:7" x14ac:dyDescent="0.25">
      <c r="A503" s="1">
        <v>40498</v>
      </c>
      <c r="B503" s="152">
        <v>0.89999999999999991</v>
      </c>
      <c r="C503" s="82">
        <f t="shared" si="29"/>
        <v>1</v>
      </c>
      <c r="D503" s="82">
        <f t="shared" si="30"/>
        <v>2</v>
      </c>
      <c r="E503" s="82">
        <f t="shared" si="31"/>
        <v>2</v>
      </c>
      <c r="F503" s="82" t="str">
        <f t="shared" si="32"/>
        <v>ww</v>
      </c>
      <c r="G503" s="82"/>
    </row>
    <row r="504" spans="1:7" x14ac:dyDescent="0.25">
      <c r="A504" s="1">
        <v>40499</v>
      </c>
      <c r="B504" s="152">
        <v>0.2</v>
      </c>
      <c r="C504" s="82">
        <f t="shared" si="29"/>
        <v>1</v>
      </c>
      <c r="D504" s="82">
        <f t="shared" si="30"/>
        <v>2</v>
      </c>
      <c r="E504" s="82">
        <f t="shared" si="31"/>
        <v>2</v>
      </c>
      <c r="F504" s="82" t="str">
        <f t="shared" si="32"/>
        <v>ww</v>
      </c>
      <c r="G504" s="82"/>
    </row>
    <row r="505" spans="1:7" x14ac:dyDescent="0.25">
      <c r="A505" s="1">
        <v>40500</v>
      </c>
      <c r="B505" s="152">
        <v>1</v>
      </c>
      <c r="C505" s="82">
        <f t="shared" si="29"/>
        <v>1</v>
      </c>
      <c r="D505" s="82">
        <f t="shared" si="30"/>
        <v>2</v>
      </c>
      <c r="E505" s="82">
        <f t="shared" si="31"/>
        <v>2</v>
      </c>
      <c r="F505" s="82" t="str">
        <f t="shared" si="32"/>
        <v>ww</v>
      </c>
      <c r="G505" s="82"/>
    </row>
    <row r="506" spans="1:7" x14ac:dyDescent="0.25">
      <c r="A506" s="1">
        <v>40501</v>
      </c>
      <c r="B506" s="152">
        <v>0.4</v>
      </c>
      <c r="C506" s="82">
        <f t="shared" si="29"/>
        <v>1</v>
      </c>
      <c r="D506" s="82">
        <f t="shared" si="30"/>
        <v>2</v>
      </c>
      <c r="E506" s="82">
        <f t="shared" si="31"/>
        <v>2</v>
      </c>
      <c r="F506" s="82" t="str">
        <f t="shared" si="32"/>
        <v>ww</v>
      </c>
      <c r="G506" s="82"/>
    </row>
    <row r="507" spans="1:7" x14ac:dyDescent="0.25">
      <c r="A507" s="1">
        <v>40502</v>
      </c>
      <c r="B507" s="152">
        <v>7.1</v>
      </c>
      <c r="C507" s="82">
        <f t="shared" si="29"/>
        <v>1</v>
      </c>
      <c r="D507" s="82">
        <f t="shared" si="30"/>
        <v>2</v>
      </c>
      <c r="E507" s="82">
        <f t="shared" si="31"/>
        <v>2</v>
      </c>
      <c r="F507" s="82" t="str">
        <f t="shared" si="32"/>
        <v>ww</v>
      </c>
      <c r="G507" s="82"/>
    </row>
    <row r="508" spans="1:7" x14ac:dyDescent="0.25">
      <c r="A508" s="1">
        <v>40503</v>
      </c>
      <c r="B508" s="152">
        <v>9.8000000000000007</v>
      </c>
      <c r="C508" s="82">
        <f t="shared" si="29"/>
        <v>1</v>
      </c>
      <c r="D508" s="82">
        <f t="shared" si="30"/>
        <v>2</v>
      </c>
      <c r="E508" s="82">
        <f t="shared" si="31"/>
        <v>2</v>
      </c>
      <c r="F508" s="82" t="str">
        <f t="shared" si="32"/>
        <v>ww</v>
      </c>
      <c r="G508" s="82"/>
    </row>
    <row r="509" spans="1:7" x14ac:dyDescent="0.25">
      <c r="A509" s="1">
        <v>40504</v>
      </c>
      <c r="B509" s="152">
        <v>7.5</v>
      </c>
      <c r="C509" s="82">
        <f t="shared" si="29"/>
        <v>1</v>
      </c>
      <c r="D509" s="82">
        <f t="shared" si="30"/>
        <v>2</v>
      </c>
      <c r="E509" s="82">
        <f t="shared" si="31"/>
        <v>2</v>
      </c>
      <c r="F509" s="82" t="str">
        <f t="shared" si="32"/>
        <v>ww</v>
      </c>
      <c r="G509" s="82"/>
    </row>
    <row r="510" spans="1:7" x14ac:dyDescent="0.25">
      <c r="A510" s="1">
        <v>40505</v>
      </c>
      <c r="B510" s="152">
        <v>6.9</v>
      </c>
      <c r="C510" s="82">
        <f t="shared" si="29"/>
        <v>1</v>
      </c>
      <c r="D510" s="82">
        <f t="shared" si="30"/>
        <v>2</v>
      </c>
      <c r="E510" s="82">
        <f t="shared" si="31"/>
        <v>2</v>
      </c>
      <c r="F510" s="82" t="str">
        <f t="shared" si="32"/>
        <v>ww</v>
      </c>
      <c r="G510" s="82"/>
    </row>
    <row r="511" spans="1:7" x14ac:dyDescent="0.25">
      <c r="A511" s="1">
        <v>40506</v>
      </c>
      <c r="B511" s="152">
        <v>7.3000000000000007</v>
      </c>
      <c r="C511" s="82">
        <f t="shared" si="29"/>
        <v>1</v>
      </c>
      <c r="D511" s="82">
        <f t="shared" si="30"/>
        <v>2</v>
      </c>
      <c r="E511" s="82">
        <f t="shared" si="31"/>
        <v>2</v>
      </c>
      <c r="F511" s="82" t="str">
        <f t="shared" si="32"/>
        <v>ww</v>
      </c>
      <c r="G511" s="82"/>
    </row>
    <row r="512" spans="1:7" x14ac:dyDescent="0.25">
      <c r="A512" s="1">
        <v>40507</v>
      </c>
      <c r="B512" s="152">
        <v>6.4</v>
      </c>
      <c r="C512" s="82">
        <f t="shared" si="29"/>
        <v>1</v>
      </c>
      <c r="D512" s="82">
        <f t="shared" si="30"/>
        <v>2</v>
      </c>
      <c r="E512" s="82">
        <f t="shared" si="31"/>
        <v>2</v>
      </c>
      <c r="F512" s="82" t="str">
        <f t="shared" si="32"/>
        <v>ww</v>
      </c>
      <c r="G512" s="82"/>
    </row>
    <row r="513" spans="1:7" x14ac:dyDescent="0.25">
      <c r="A513" s="1">
        <v>40508</v>
      </c>
      <c r="B513" s="152">
        <v>3.7</v>
      </c>
      <c r="C513" s="82">
        <f t="shared" si="29"/>
        <v>1</v>
      </c>
      <c r="D513" s="82">
        <f t="shared" si="30"/>
        <v>2</v>
      </c>
      <c r="E513" s="82">
        <f t="shared" si="31"/>
        <v>2</v>
      </c>
      <c r="F513" s="82" t="str">
        <f t="shared" si="32"/>
        <v>ww</v>
      </c>
      <c r="G513" s="82"/>
    </row>
    <row r="514" spans="1:7" x14ac:dyDescent="0.25">
      <c r="A514" s="1">
        <v>40509</v>
      </c>
      <c r="B514" s="152">
        <v>6.35</v>
      </c>
      <c r="C514" s="82">
        <f t="shared" si="29"/>
        <v>1</v>
      </c>
      <c r="D514" s="82">
        <f t="shared" si="30"/>
        <v>2</v>
      </c>
      <c r="E514" s="82">
        <f t="shared" si="31"/>
        <v>2</v>
      </c>
      <c r="F514" s="82" t="str">
        <f t="shared" si="32"/>
        <v>ww</v>
      </c>
      <c r="G514" s="82"/>
    </row>
    <row r="515" spans="1:7" x14ac:dyDescent="0.25">
      <c r="A515" s="1">
        <v>40510</v>
      </c>
      <c r="B515" s="152">
        <v>3.3499999999999996</v>
      </c>
      <c r="C515" s="82">
        <f t="shared" ref="C515:C578" si="33">IF(B515&gt;0,1,0)</f>
        <v>1</v>
      </c>
      <c r="D515" s="82">
        <f t="shared" ref="D515:D578" si="34">SUM(C514:C515)</f>
        <v>2</v>
      </c>
      <c r="E515" s="82">
        <f t="shared" ref="E515:E578" si="35">IF(D515=1,IF(C514=1,1,-1),D515)</f>
        <v>2</v>
      </c>
      <c r="F515" s="82" t="str">
        <f t="shared" ref="F515:F578" si="36">VLOOKUP(E515,codes,2,)</f>
        <v>ww</v>
      </c>
      <c r="G515" s="82"/>
    </row>
    <row r="516" spans="1:7" x14ac:dyDescent="0.25">
      <c r="A516" s="1">
        <v>40511</v>
      </c>
      <c r="B516" s="152">
        <v>10.399999999999999</v>
      </c>
      <c r="C516" s="82">
        <f t="shared" si="33"/>
        <v>1</v>
      </c>
      <c r="D516" s="82">
        <f t="shared" si="34"/>
        <v>2</v>
      </c>
      <c r="E516" s="82">
        <f t="shared" si="35"/>
        <v>2</v>
      </c>
      <c r="F516" s="82" t="str">
        <f t="shared" si="36"/>
        <v>ww</v>
      </c>
      <c r="G516" s="82"/>
    </row>
    <row r="517" spans="1:7" x14ac:dyDescent="0.25">
      <c r="A517" s="1">
        <v>40512</v>
      </c>
      <c r="B517" s="152">
        <v>8</v>
      </c>
      <c r="C517" s="82">
        <f t="shared" si="33"/>
        <v>1</v>
      </c>
      <c r="D517" s="82">
        <f t="shared" si="34"/>
        <v>2</v>
      </c>
      <c r="E517" s="82">
        <f t="shared" si="35"/>
        <v>2</v>
      </c>
      <c r="F517" s="82" t="str">
        <f t="shared" si="36"/>
        <v>ww</v>
      </c>
      <c r="G517" s="82"/>
    </row>
    <row r="518" spans="1:7" x14ac:dyDescent="0.25">
      <c r="A518" s="1">
        <v>40513</v>
      </c>
      <c r="B518" s="152">
        <v>5.3</v>
      </c>
      <c r="C518" s="82">
        <f t="shared" si="33"/>
        <v>1</v>
      </c>
      <c r="D518" s="82">
        <f t="shared" si="34"/>
        <v>2</v>
      </c>
      <c r="E518" s="82">
        <f t="shared" si="35"/>
        <v>2</v>
      </c>
      <c r="F518" s="82" t="str">
        <f t="shared" si="36"/>
        <v>ww</v>
      </c>
      <c r="G518" s="82"/>
    </row>
    <row r="519" spans="1:7" x14ac:dyDescent="0.25">
      <c r="A519" s="1">
        <v>40514</v>
      </c>
      <c r="B519" s="152">
        <v>5.8</v>
      </c>
      <c r="C519" s="82">
        <f t="shared" si="33"/>
        <v>1</v>
      </c>
      <c r="D519" s="82">
        <f t="shared" si="34"/>
        <v>2</v>
      </c>
      <c r="E519" s="82">
        <f t="shared" si="35"/>
        <v>2</v>
      </c>
      <c r="F519" s="82" t="str">
        <f t="shared" si="36"/>
        <v>ww</v>
      </c>
      <c r="G519" s="82"/>
    </row>
    <row r="520" spans="1:7" x14ac:dyDescent="0.25">
      <c r="A520" s="1">
        <v>40515</v>
      </c>
      <c r="B520" s="152">
        <v>7.9</v>
      </c>
      <c r="C520" s="82">
        <f t="shared" si="33"/>
        <v>1</v>
      </c>
      <c r="D520" s="82">
        <f t="shared" si="34"/>
        <v>2</v>
      </c>
      <c r="E520" s="82">
        <f t="shared" si="35"/>
        <v>2</v>
      </c>
      <c r="F520" s="82" t="str">
        <f t="shared" si="36"/>
        <v>ww</v>
      </c>
      <c r="G520" s="82"/>
    </row>
    <row r="521" spans="1:7" x14ac:dyDescent="0.25">
      <c r="A521" s="1">
        <v>40516</v>
      </c>
      <c r="B521" s="152">
        <v>0.6</v>
      </c>
      <c r="C521" s="82">
        <f t="shared" si="33"/>
        <v>1</v>
      </c>
      <c r="D521" s="82">
        <f t="shared" si="34"/>
        <v>2</v>
      </c>
      <c r="E521" s="82">
        <f t="shared" si="35"/>
        <v>2</v>
      </c>
      <c r="F521" s="82" t="str">
        <f t="shared" si="36"/>
        <v>ww</v>
      </c>
      <c r="G521" s="82"/>
    </row>
    <row r="522" spans="1:7" x14ac:dyDescent="0.25">
      <c r="A522" s="1">
        <v>40517</v>
      </c>
      <c r="B522" s="152">
        <v>1.1000000000000001</v>
      </c>
      <c r="C522" s="82">
        <f t="shared" si="33"/>
        <v>1</v>
      </c>
      <c r="D522" s="82">
        <f t="shared" si="34"/>
        <v>2</v>
      </c>
      <c r="E522" s="82">
        <f t="shared" si="35"/>
        <v>2</v>
      </c>
      <c r="F522" s="82" t="str">
        <f t="shared" si="36"/>
        <v>ww</v>
      </c>
      <c r="G522" s="82"/>
    </row>
    <row r="523" spans="1:7" x14ac:dyDescent="0.25">
      <c r="A523" s="1">
        <v>40518</v>
      </c>
      <c r="B523" s="152">
        <v>0.6</v>
      </c>
      <c r="C523" s="82">
        <f t="shared" si="33"/>
        <v>1</v>
      </c>
      <c r="D523" s="82">
        <f t="shared" si="34"/>
        <v>2</v>
      </c>
      <c r="E523" s="82">
        <f t="shared" si="35"/>
        <v>2</v>
      </c>
      <c r="F523" s="82" t="str">
        <f t="shared" si="36"/>
        <v>ww</v>
      </c>
      <c r="G523" s="82"/>
    </row>
    <row r="524" spans="1:7" x14ac:dyDescent="0.25">
      <c r="A524" s="1">
        <v>40519</v>
      </c>
      <c r="B524" s="152">
        <v>1.3</v>
      </c>
      <c r="C524" s="82">
        <f t="shared" si="33"/>
        <v>1</v>
      </c>
      <c r="D524" s="82">
        <f t="shared" si="34"/>
        <v>2</v>
      </c>
      <c r="E524" s="82">
        <f t="shared" si="35"/>
        <v>2</v>
      </c>
      <c r="F524" s="82" t="str">
        <f t="shared" si="36"/>
        <v>ww</v>
      </c>
      <c r="G524" s="82"/>
    </row>
    <row r="525" spans="1:7" x14ac:dyDescent="0.25">
      <c r="A525" s="1">
        <v>40520</v>
      </c>
      <c r="B525" s="152">
        <v>0.2</v>
      </c>
      <c r="C525" s="82">
        <f t="shared" si="33"/>
        <v>1</v>
      </c>
      <c r="D525" s="82">
        <f t="shared" si="34"/>
        <v>2</v>
      </c>
      <c r="E525" s="82">
        <f t="shared" si="35"/>
        <v>2</v>
      </c>
      <c r="F525" s="82" t="str">
        <f t="shared" si="36"/>
        <v>ww</v>
      </c>
      <c r="G525" s="82"/>
    </row>
    <row r="526" spans="1:7" x14ac:dyDescent="0.25">
      <c r="A526" s="1">
        <v>40521</v>
      </c>
      <c r="B526" s="152">
        <v>0</v>
      </c>
      <c r="C526" s="82">
        <f t="shared" si="33"/>
        <v>0</v>
      </c>
      <c r="D526" s="82">
        <f t="shared" si="34"/>
        <v>1</v>
      </c>
      <c r="E526" s="82">
        <f t="shared" si="35"/>
        <v>1</v>
      </c>
      <c r="F526" s="82" t="str">
        <f t="shared" si="36"/>
        <v>wd</v>
      </c>
      <c r="G526" s="82"/>
    </row>
    <row r="527" spans="1:7" x14ac:dyDescent="0.25">
      <c r="A527" s="1">
        <v>40522</v>
      </c>
      <c r="B527" s="152">
        <v>0</v>
      </c>
      <c r="C527" s="82">
        <f t="shared" si="33"/>
        <v>0</v>
      </c>
      <c r="D527" s="82">
        <f t="shared" si="34"/>
        <v>0</v>
      </c>
      <c r="E527" s="82">
        <f t="shared" si="35"/>
        <v>0</v>
      </c>
      <c r="F527" s="82" t="str">
        <f t="shared" si="36"/>
        <v>dd</v>
      </c>
      <c r="G527" s="82"/>
    </row>
    <row r="528" spans="1:7" x14ac:dyDescent="0.25">
      <c r="A528" s="1">
        <v>40523</v>
      </c>
      <c r="B528" s="152">
        <v>0</v>
      </c>
      <c r="C528" s="82">
        <f t="shared" si="33"/>
        <v>0</v>
      </c>
      <c r="D528" s="82">
        <f t="shared" si="34"/>
        <v>0</v>
      </c>
      <c r="E528" s="82">
        <f t="shared" si="35"/>
        <v>0</v>
      </c>
      <c r="F528" s="82" t="str">
        <f t="shared" si="36"/>
        <v>dd</v>
      </c>
      <c r="G528" s="82"/>
    </row>
    <row r="529" spans="1:7" x14ac:dyDescent="0.25">
      <c r="A529" s="1">
        <v>40524</v>
      </c>
      <c r="B529" s="152">
        <v>0</v>
      </c>
      <c r="C529" s="82">
        <f t="shared" si="33"/>
        <v>0</v>
      </c>
      <c r="D529" s="82">
        <f t="shared" si="34"/>
        <v>0</v>
      </c>
      <c r="E529" s="82">
        <f t="shared" si="35"/>
        <v>0</v>
      </c>
      <c r="F529" s="82" t="str">
        <f t="shared" si="36"/>
        <v>dd</v>
      </c>
      <c r="G529" s="82"/>
    </row>
    <row r="530" spans="1:7" x14ac:dyDescent="0.25">
      <c r="A530" s="1">
        <v>40525</v>
      </c>
      <c r="B530" s="152">
        <v>3</v>
      </c>
      <c r="C530" s="82">
        <f t="shared" si="33"/>
        <v>1</v>
      </c>
      <c r="D530" s="82">
        <f t="shared" si="34"/>
        <v>1</v>
      </c>
      <c r="E530" s="82">
        <f t="shared" si="35"/>
        <v>-1</v>
      </c>
      <c r="F530" s="82" t="str">
        <f t="shared" si="36"/>
        <v>dw</v>
      </c>
      <c r="G530" s="82"/>
    </row>
    <row r="531" spans="1:7" x14ac:dyDescent="0.25">
      <c r="A531" s="1">
        <v>40526</v>
      </c>
      <c r="B531" s="152">
        <v>0</v>
      </c>
      <c r="C531" s="82">
        <f t="shared" si="33"/>
        <v>0</v>
      </c>
      <c r="D531" s="82">
        <f t="shared" si="34"/>
        <v>1</v>
      </c>
      <c r="E531" s="82">
        <f t="shared" si="35"/>
        <v>1</v>
      </c>
      <c r="F531" s="82" t="str">
        <f t="shared" si="36"/>
        <v>wd</v>
      </c>
      <c r="G531" s="82"/>
    </row>
    <row r="532" spans="1:7" x14ac:dyDescent="0.25">
      <c r="A532" s="1">
        <v>40527</v>
      </c>
      <c r="B532" s="152">
        <v>7.8</v>
      </c>
      <c r="C532" s="82">
        <f t="shared" si="33"/>
        <v>1</v>
      </c>
      <c r="D532" s="82">
        <f t="shared" si="34"/>
        <v>1</v>
      </c>
      <c r="E532" s="82">
        <f t="shared" si="35"/>
        <v>-1</v>
      </c>
      <c r="F532" s="82" t="str">
        <f t="shared" si="36"/>
        <v>dw</v>
      </c>
      <c r="G532" s="82"/>
    </row>
    <row r="533" spans="1:7" x14ac:dyDescent="0.25">
      <c r="A533" s="1">
        <v>40528</v>
      </c>
      <c r="B533" s="152">
        <v>5</v>
      </c>
      <c r="C533" s="82">
        <f t="shared" si="33"/>
        <v>1</v>
      </c>
      <c r="D533" s="82">
        <f t="shared" si="34"/>
        <v>2</v>
      </c>
      <c r="E533" s="82">
        <f t="shared" si="35"/>
        <v>2</v>
      </c>
      <c r="F533" s="82" t="str">
        <f t="shared" si="36"/>
        <v>ww</v>
      </c>
      <c r="G533" s="82"/>
    </row>
    <row r="534" spans="1:7" x14ac:dyDescent="0.25">
      <c r="A534" s="1">
        <v>40529</v>
      </c>
      <c r="B534" s="152">
        <v>1.2</v>
      </c>
      <c r="C534" s="82">
        <f t="shared" si="33"/>
        <v>1</v>
      </c>
      <c r="D534" s="82">
        <f t="shared" si="34"/>
        <v>2</v>
      </c>
      <c r="E534" s="82">
        <f t="shared" si="35"/>
        <v>2</v>
      </c>
      <c r="F534" s="82" t="str">
        <f t="shared" si="36"/>
        <v>ww</v>
      </c>
      <c r="G534" s="82"/>
    </row>
    <row r="535" spans="1:7" x14ac:dyDescent="0.25">
      <c r="A535" s="1">
        <v>40530</v>
      </c>
      <c r="B535" s="152">
        <v>0</v>
      </c>
      <c r="C535" s="82">
        <f t="shared" si="33"/>
        <v>0</v>
      </c>
      <c r="D535" s="82">
        <f t="shared" si="34"/>
        <v>1</v>
      </c>
      <c r="E535" s="82">
        <f t="shared" si="35"/>
        <v>1</v>
      </c>
      <c r="F535" s="82" t="str">
        <f t="shared" si="36"/>
        <v>wd</v>
      </c>
      <c r="G535" s="82"/>
    </row>
    <row r="536" spans="1:7" x14ac:dyDescent="0.25">
      <c r="A536" s="1">
        <v>40531</v>
      </c>
      <c r="B536" s="152">
        <v>0</v>
      </c>
      <c r="C536" s="82">
        <f t="shared" si="33"/>
        <v>0</v>
      </c>
      <c r="D536" s="82">
        <f t="shared" si="34"/>
        <v>0</v>
      </c>
      <c r="E536" s="82">
        <f t="shared" si="35"/>
        <v>0</v>
      </c>
      <c r="F536" s="82" t="str">
        <f t="shared" si="36"/>
        <v>dd</v>
      </c>
      <c r="G536" s="82"/>
    </row>
    <row r="537" spans="1:7" x14ac:dyDescent="0.25">
      <c r="A537" s="1">
        <v>40532</v>
      </c>
      <c r="B537" s="152">
        <v>0.2</v>
      </c>
      <c r="C537" s="82">
        <f t="shared" si="33"/>
        <v>1</v>
      </c>
      <c r="D537" s="82">
        <f t="shared" si="34"/>
        <v>1</v>
      </c>
      <c r="E537" s="82">
        <f t="shared" si="35"/>
        <v>-1</v>
      </c>
      <c r="F537" s="82" t="str">
        <f t="shared" si="36"/>
        <v>dw</v>
      </c>
      <c r="G537" s="82"/>
    </row>
    <row r="538" spans="1:7" x14ac:dyDescent="0.25">
      <c r="A538" s="1">
        <v>40533</v>
      </c>
      <c r="B538" s="152">
        <v>0</v>
      </c>
      <c r="C538" s="82">
        <f t="shared" si="33"/>
        <v>0</v>
      </c>
      <c r="D538" s="82">
        <f t="shared" si="34"/>
        <v>1</v>
      </c>
      <c r="E538" s="82">
        <f t="shared" si="35"/>
        <v>1</v>
      </c>
      <c r="F538" s="82" t="str">
        <f t="shared" si="36"/>
        <v>wd</v>
      </c>
      <c r="G538" s="82"/>
    </row>
    <row r="539" spans="1:7" x14ac:dyDescent="0.25">
      <c r="A539" s="1">
        <v>40534</v>
      </c>
      <c r="B539" s="152">
        <v>0</v>
      </c>
      <c r="C539" s="82">
        <f t="shared" si="33"/>
        <v>0</v>
      </c>
      <c r="D539" s="82">
        <f t="shared" si="34"/>
        <v>0</v>
      </c>
      <c r="E539" s="82">
        <f t="shared" si="35"/>
        <v>0</v>
      </c>
      <c r="F539" s="82" t="str">
        <f t="shared" si="36"/>
        <v>dd</v>
      </c>
      <c r="G539" s="82"/>
    </row>
    <row r="540" spans="1:7" x14ac:dyDescent="0.25">
      <c r="A540" s="1">
        <v>40535</v>
      </c>
      <c r="B540" s="152">
        <v>2.5</v>
      </c>
      <c r="C540" s="82">
        <f t="shared" si="33"/>
        <v>1</v>
      </c>
      <c r="D540" s="82">
        <f t="shared" si="34"/>
        <v>1</v>
      </c>
      <c r="E540" s="82">
        <f t="shared" si="35"/>
        <v>-1</v>
      </c>
      <c r="F540" s="82" t="str">
        <f t="shared" si="36"/>
        <v>dw</v>
      </c>
      <c r="G540" s="82"/>
    </row>
    <row r="541" spans="1:7" x14ac:dyDescent="0.25">
      <c r="A541" s="1">
        <v>40536</v>
      </c>
      <c r="B541" s="152">
        <v>1</v>
      </c>
      <c r="C541" s="82">
        <f t="shared" si="33"/>
        <v>1</v>
      </c>
      <c r="D541" s="82">
        <f t="shared" si="34"/>
        <v>2</v>
      </c>
      <c r="E541" s="82">
        <f t="shared" si="35"/>
        <v>2</v>
      </c>
      <c r="F541" s="82" t="str">
        <f t="shared" si="36"/>
        <v>ww</v>
      </c>
      <c r="G541" s="82"/>
    </row>
    <row r="542" spans="1:7" x14ac:dyDescent="0.25">
      <c r="A542" s="1">
        <v>40537</v>
      </c>
      <c r="B542" s="152">
        <v>0</v>
      </c>
      <c r="C542" s="82">
        <f t="shared" si="33"/>
        <v>0</v>
      </c>
      <c r="D542" s="82">
        <f t="shared" si="34"/>
        <v>1</v>
      </c>
      <c r="E542" s="82">
        <f t="shared" si="35"/>
        <v>1</v>
      </c>
      <c r="F542" s="82" t="str">
        <f t="shared" si="36"/>
        <v>wd</v>
      </c>
      <c r="G542" s="82"/>
    </row>
    <row r="543" spans="1:7" x14ac:dyDescent="0.25">
      <c r="A543" s="1">
        <v>40538</v>
      </c>
      <c r="B543" s="152">
        <v>0.2</v>
      </c>
      <c r="C543" s="82">
        <f t="shared" si="33"/>
        <v>1</v>
      </c>
      <c r="D543" s="82">
        <f t="shared" si="34"/>
        <v>1</v>
      </c>
      <c r="E543" s="82">
        <f t="shared" si="35"/>
        <v>-1</v>
      </c>
      <c r="F543" s="82" t="str">
        <f t="shared" si="36"/>
        <v>dw</v>
      </c>
      <c r="G543" s="82"/>
    </row>
    <row r="544" spans="1:7" x14ac:dyDescent="0.25">
      <c r="A544" s="1">
        <v>40539</v>
      </c>
      <c r="B544" s="152">
        <v>1.1000000000000001</v>
      </c>
      <c r="C544" s="82">
        <f t="shared" si="33"/>
        <v>1</v>
      </c>
      <c r="D544" s="82">
        <f t="shared" si="34"/>
        <v>2</v>
      </c>
      <c r="E544" s="82">
        <f t="shared" si="35"/>
        <v>2</v>
      </c>
      <c r="F544" s="82" t="str">
        <f t="shared" si="36"/>
        <v>ww</v>
      </c>
      <c r="G544" s="82"/>
    </row>
    <row r="545" spans="1:7" x14ac:dyDescent="0.25">
      <c r="A545" s="1">
        <v>40540</v>
      </c>
      <c r="B545" s="152">
        <v>14.9</v>
      </c>
      <c r="C545" s="82">
        <f t="shared" si="33"/>
        <v>1</v>
      </c>
      <c r="D545" s="82">
        <f t="shared" si="34"/>
        <v>2</v>
      </c>
      <c r="E545" s="82">
        <f t="shared" si="35"/>
        <v>2</v>
      </c>
      <c r="F545" s="82" t="str">
        <f t="shared" si="36"/>
        <v>ww</v>
      </c>
      <c r="G545" s="82"/>
    </row>
    <row r="546" spans="1:7" x14ac:dyDescent="0.25">
      <c r="A546" s="1">
        <v>40541</v>
      </c>
      <c r="B546" s="152">
        <v>3.5</v>
      </c>
      <c r="C546" s="82">
        <f t="shared" si="33"/>
        <v>1</v>
      </c>
      <c r="D546" s="82">
        <f t="shared" si="34"/>
        <v>2</v>
      </c>
      <c r="E546" s="82">
        <f t="shared" si="35"/>
        <v>2</v>
      </c>
      <c r="F546" s="82" t="str">
        <f t="shared" si="36"/>
        <v>ww</v>
      </c>
      <c r="G546" s="82"/>
    </row>
    <row r="547" spans="1:7" x14ac:dyDescent="0.25">
      <c r="A547" s="1">
        <v>40542</v>
      </c>
      <c r="B547" s="152">
        <v>0</v>
      </c>
      <c r="C547" s="82">
        <f t="shared" si="33"/>
        <v>0</v>
      </c>
      <c r="D547" s="82">
        <f t="shared" si="34"/>
        <v>1</v>
      </c>
      <c r="E547" s="82">
        <f t="shared" si="35"/>
        <v>1</v>
      </c>
      <c r="F547" s="82" t="str">
        <f t="shared" si="36"/>
        <v>wd</v>
      </c>
      <c r="G547" s="82"/>
    </row>
    <row r="548" spans="1:7" x14ac:dyDescent="0.25">
      <c r="A548" s="1">
        <v>40543</v>
      </c>
      <c r="B548" s="152">
        <v>0</v>
      </c>
      <c r="C548" s="82">
        <f t="shared" si="33"/>
        <v>0</v>
      </c>
      <c r="D548" s="82">
        <f t="shared" si="34"/>
        <v>0</v>
      </c>
      <c r="E548" s="82">
        <f t="shared" si="35"/>
        <v>0</v>
      </c>
      <c r="F548" s="82" t="str">
        <f t="shared" si="36"/>
        <v>dd</v>
      </c>
      <c r="G548" s="82"/>
    </row>
    <row r="549" spans="1:7" x14ac:dyDescent="0.25">
      <c r="A549" s="1">
        <v>40544</v>
      </c>
      <c r="B549" s="152">
        <v>1.6</v>
      </c>
      <c r="C549" s="82">
        <f t="shared" si="33"/>
        <v>1</v>
      </c>
      <c r="D549" s="82">
        <f t="shared" si="34"/>
        <v>1</v>
      </c>
      <c r="E549" s="82">
        <f t="shared" si="35"/>
        <v>-1</v>
      </c>
      <c r="F549" s="82" t="str">
        <f t="shared" si="36"/>
        <v>dw</v>
      </c>
      <c r="G549" s="82"/>
    </row>
    <row r="550" spans="1:7" x14ac:dyDescent="0.25">
      <c r="A550" s="1">
        <v>40545</v>
      </c>
      <c r="B550" s="152">
        <v>0</v>
      </c>
      <c r="C550" s="82">
        <f t="shared" si="33"/>
        <v>0</v>
      </c>
      <c r="D550" s="82">
        <f t="shared" si="34"/>
        <v>1</v>
      </c>
      <c r="E550" s="82">
        <f t="shared" si="35"/>
        <v>1</v>
      </c>
      <c r="F550" s="82" t="str">
        <f t="shared" si="36"/>
        <v>wd</v>
      </c>
      <c r="G550" s="82"/>
    </row>
    <row r="551" spans="1:7" x14ac:dyDescent="0.25">
      <c r="A551" s="1">
        <v>40546</v>
      </c>
      <c r="B551" s="152">
        <v>0</v>
      </c>
      <c r="C551" s="82">
        <f t="shared" si="33"/>
        <v>0</v>
      </c>
      <c r="D551" s="82">
        <f t="shared" si="34"/>
        <v>0</v>
      </c>
      <c r="E551" s="82">
        <f t="shared" si="35"/>
        <v>0</v>
      </c>
      <c r="F551" s="82" t="str">
        <f t="shared" si="36"/>
        <v>dd</v>
      </c>
      <c r="G551" s="82"/>
    </row>
    <row r="552" spans="1:7" x14ac:dyDescent="0.25">
      <c r="A552" s="1">
        <v>40547</v>
      </c>
      <c r="B552" s="152">
        <v>0</v>
      </c>
      <c r="C552" s="82">
        <f t="shared" si="33"/>
        <v>0</v>
      </c>
      <c r="D552" s="82">
        <f t="shared" si="34"/>
        <v>0</v>
      </c>
      <c r="E552" s="82">
        <f t="shared" si="35"/>
        <v>0</v>
      </c>
      <c r="F552" s="82" t="str">
        <f t="shared" si="36"/>
        <v>dd</v>
      </c>
      <c r="G552" s="82"/>
    </row>
    <row r="553" spans="1:7" x14ac:dyDescent="0.25">
      <c r="A553" s="1">
        <v>40548</v>
      </c>
      <c r="B553" s="152">
        <v>3.4000000000000004</v>
      </c>
      <c r="C553" s="82">
        <f t="shared" si="33"/>
        <v>1</v>
      </c>
      <c r="D553" s="82">
        <f t="shared" si="34"/>
        <v>1</v>
      </c>
      <c r="E553" s="82">
        <f t="shared" si="35"/>
        <v>-1</v>
      </c>
      <c r="F553" s="82" t="str">
        <f t="shared" si="36"/>
        <v>dw</v>
      </c>
      <c r="G553" s="82"/>
    </row>
    <row r="554" spans="1:7" x14ac:dyDescent="0.25">
      <c r="A554" s="1">
        <v>40549</v>
      </c>
      <c r="B554" s="152">
        <v>0</v>
      </c>
      <c r="C554" s="82">
        <f t="shared" si="33"/>
        <v>0</v>
      </c>
      <c r="D554" s="82">
        <f t="shared" si="34"/>
        <v>1</v>
      </c>
      <c r="E554" s="82">
        <f t="shared" si="35"/>
        <v>1</v>
      </c>
      <c r="F554" s="82" t="str">
        <f t="shared" si="36"/>
        <v>wd</v>
      </c>
      <c r="G554" s="82"/>
    </row>
    <row r="555" spans="1:7" x14ac:dyDescent="0.25">
      <c r="A555" s="1">
        <v>40550</v>
      </c>
      <c r="B555" s="152">
        <v>0.1</v>
      </c>
      <c r="C555" s="82">
        <f t="shared" si="33"/>
        <v>1</v>
      </c>
      <c r="D555" s="82">
        <f t="shared" si="34"/>
        <v>1</v>
      </c>
      <c r="E555" s="82">
        <f t="shared" si="35"/>
        <v>-1</v>
      </c>
      <c r="F555" s="82" t="str">
        <f t="shared" si="36"/>
        <v>dw</v>
      </c>
      <c r="G555" s="82"/>
    </row>
    <row r="556" spans="1:7" x14ac:dyDescent="0.25">
      <c r="A556" s="1">
        <v>40551</v>
      </c>
      <c r="B556" s="152">
        <v>2.7</v>
      </c>
      <c r="C556" s="82">
        <f t="shared" si="33"/>
        <v>1</v>
      </c>
      <c r="D556" s="82">
        <f t="shared" si="34"/>
        <v>2</v>
      </c>
      <c r="E556" s="82">
        <f t="shared" si="35"/>
        <v>2</v>
      </c>
      <c r="F556" s="82" t="str">
        <f t="shared" si="36"/>
        <v>ww</v>
      </c>
      <c r="G556" s="82"/>
    </row>
    <row r="557" spans="1:7" x14ac:dyDescent="0.25">
      <c r="A557" s="1">
        <v>40552</v>
      </c>
      <c r="B557" s="152">
        <v>0.1</v>
      </c>
      <c r="C557" s="82">
        <f t="shared" si="33"/>
        <v>1</v>
      </c>
      <c r="D557" s="82">
        <f t="shared" si="34"/>
        <v>2</v>
      </c>
      <c r="E557" s="82">
        <f t="shared" si="35"/>
        <v>2</v>
      </c>
      <c r="F557" s="82" t="str">
        <f t="shared" si="36"/>
        <v>ww</v>
      </c>
      <c r="G557" s="82"/>
    </row>
    <row r="558" spans="1:7" x14ac:dyDescent="0.25">
      <c r="A558" s="1">
        <v>40553</v>
      </c>
      <c r="B558" s="152">
        <v>0.7</v>
      </c>
      <c r="C558" s="82">
        <f t="shared" si="33"/>
        <v>1</v>
      </c>
      <c r="D558" s="82">
        <f t="shared" si="34"/>
        <v>2</v>
      </c>
      <c r="E558" s="82">
        <f t="shared" si="35"/>
        <v>2</v>
      </c>
      <c r="F558" s="82" t="str">
        <f t="shared" si="36"/>
        <v>ww</v>
      </c>
      <c r="G558" s="82"/>
    </row>
    <row r="559" spans="1:7" x14ac:dyDescent="0.25">
      <c r="A559" s="1">
        <v>40554</v>
      </c>
      <c r="B559" s="152">
        <v>4.1999999999999993</v>
      </c>
      <c r="C559" s="82">
        <f t="shared" si="33"/>
        <v>1</v>
      </c>
      <c r="D559" s="82">
        <f t="shared" si="34"/>
        <v>2</v>
      </c>
      <c r="E559" s="82">
        <f t="shared" si="35"/>
        <v>2</v>
      </c>
      <c r="F559" s="82" t="str">
        <f t="shared" si="36"/>
        <v>ww</v>
      </c>
      <c r="G559" s="82"/>
    </row>
    <row r="560" spans="1:7" x14ac:dyDescent="0.25">
      <c r="A560" s="1">
        <v>40555</v>
      </c>
      <c r="B560" s="152">
        <v>1.6</v>
      </c>
      <c r="C560" s="82">
        <f t="shared" si="33"/>
        <v>1</v>
      </c>
      <c r="D560" s="82">
        <f t="shared" si="34"/>
        <v>2</v>
      </c>
      <c r="E560" s="82">
        <f t="shared" si="35"/>
        <v>2</v>
      </c>
      <c r="F560" s="82" t="str">
        <f t="shared" si="36"/>
        <v>ww</v>
      </c>
      <c r="G560" s="82"/>
    </row>
    <row r="561" spans="1:7" x14ac:dyDescent="0.25">
      <c r="A561" s="1">
        <v>40556</v>
      </c>
      <c r="B561" s="152">
        <v>4.5999999999999996</v>
      </c>
      <c r="C561" s="82">
        <f t="shared" si="33"/>
        <v>1</v>
      </c>
      <c r="D561" s="82">
        <f t="shared" si="34"/>
        <v>2</v>
      </c>
      <c r="E561" s="82">
        <f t="shared" si="35"/>
        <v>2</v>
      </c>
      <c r="F561" s="82" t="str">
        <f t="shared" si="36"/>
        <v>ww</v>
      </c>
      <c r="G561" s="82"/>
    </row>
    <row r="562" spans="1:7" x14ac:dyDescent="0.25">
      <c r="A562" s="1">
        <v>40557</v>
      </c>
      <c r="B562" s="152">
        <v>0</v>
      </c>
      <c r="C562" s="82">
        <f t="shared" si="33"/>
        <v>0</v>
      </c>
      <c r="D562" s="82">
        <f t="shared" si="34"/>
        <v>1</v>
      </c>
      <c r="E562" s="82">
        <f t="shared" si="35"/>
        <v>1</v>
      </c>
      <c r="F562" s="82" t="str">
        <f t="shared" si="36"/>
        <v>wd</v>
      </c>
      <c r="G562" s="82"/>
    </row>
    <row r="563" spans="1:7" x14ac:dyDescent="0.25">
      <c r="A563" s="1">
        <v>40558</v>
      </c>
      <c r="B563" s="152">
        <v>1.5</v>
      </c>
      <c r="C563" s="82">
        <f t="shared" si="33"/>
        <v>1</v>
      </c>
      <c r="D563" s="82">
        <f t="shared" si="34"/>
        <v>1</v>
      </c>
      <c r="E563" s="82">
        <f t="shared" si="35"/>
        <v>-1</v>
      </c>
      <c r="F563" s="82" t="str">
        <f t="shared" si="36"/>
        <v>dw</v>
      </c>
      <c r="G563" s="82"/>
    </row>
    <row r="564" spans="1:7" x14ac:dyDescent="0.25">
      <c r="A564" s="1">
        <v>40559</v>
      </c>
      <c r="B564" s="152">
        <v>0.9</v>
      </c>
      <c r="C564" s="82">
        <f t="shared" si="33"/>
        <v>1</v>
      </c>
      <c r="D564" s="82">
        <f t="shared" si="34"/>
        <v>2</v>
      </c>
      <c r="E564" s="82">
        <f t="shared" si="35"/>
        <v>2</v>
      </c>
      <c r="F564" s="82" t="str">
        <f t="shared" si="36"/>
        <v>ww</v>
      </c>
      <c r="G564" s="82"/>
    </row>
    <row r="565" spans="1:7" x14ac:dyDescent="0.25">
      <c r="A565" s="1">
        <v>40560</v>
      </c>
      <c r="B565" s="152">
        <v>0</v>
      </c>
      <c r="C565" s="82">
        <f t="shared" si="33"/>
        <v>0</v>
      </c>
      <c r="D565" s="82">
        <f t="shared" si="34"/>
        <v>1</v>
      </c>
      <c r="E565" s="82">
        <f t="shared" si="35"/>
        <v>1</v>
      </c>
      <c r="F565" s="82" t="str">
        <f t="shared" si="36"/>
        <v>wd</v>
      </c>
      <c r="G565" s="82"/>
    </row>
    <row r="566" spans="1:7" x14ac:dyDescent="0.25">
      <c r="A566" s="1">
        <v>40561</v>
      </c>
      <c r="B566" s="152">
        <v>0</v>
      </c>
      <c r="C566" s="82">
        <f t="shared" si="33"/>
        <v>0</v>
      </c>
      <c r="D566" s="82">
        <f t="shared" si="34"/>
        <v>0</v>
      </c>
      <c r="E566" s="82">
        <f t="shared" si="35"/>
        <v>0</v>
      </c>
      <c r="F566" s="82" t="str">
        <f t="shared" si="36"/>
        <v>dd</v>
      </c>
      <c r="G566" s="82"/>
    </row>
    <row r="567" spans="1:7" x14ac:dyDescent="0.25">
      <c r="A567" s="1">
        <v>40562</v>
      </c>
      <c r="B567" s="152">
        <v>0.30000000000000004</v>
      </c>
      <c r="C567" s="82">
        <f t="shared" si="33"/>
        <v>1</v>
      </c>
      <c r="D567" s="82">
        <f t="shared" si="34"/>
        <v>1</v>
      </c>
      <c r="E567" s="82">
        <f t="shared" si="35"/>
        <v>-1</v>
      </c>
      <c r="F567" s="82" t="str">
        <f t="shared" si="36"/>
        <v>dw</v>
      </c>
      <c r="G567" s="82"/>
    </row>
    <row r="568" spans="1:7" x14ac:dyDescent="0.25">
      <c r="A568" s="1">
        <v>40563</v>
      </c>
      <c r="B568" s="152">
        <v>0</v>
      </c>
      <c r="C568" s="82">
        <f t="shared" si="33"/>
        <v>0</v>
      </c>
      <c r="D568" s="82">
        <f t="shared" si="34"/>
        <v>1</v>
      </c>
      <c r="E568" s="82">
        <f t="shared" si="35"/>
        <v>1</v>
      </c>
      <c r="F568" s="82" t="str">
        <f t="shared" si="36"/>
        <v>wd</v>
      </c>
      <c r="G568" s="82"/>
    </row>
    <row r="569" spans="1:7" x14ac:dyDescent="0.25">
      <c r="A569" s="1">
        <v>40564</v>
      </c>
      <c r="B569" s="152">
        <v>0.1</v>
      </c>
      <c r="C569" s="82">
        <f t="shared" si="33"/>
        <v>1</v>
      </c>
      <c r="D569" s="82">
        <f t="shared" si="34"/>
        <v>1</v>
      </c>
      <c r="E569" s="82">
        <f t="shared" si="35"/>
        <v>-1</v>
      </c>
      <c r="F569" s="82" t="str">
        <f t="shared" si="36"/>
        <v>dw</v>
      </c>
      <c r="G569" s="82"/>
    </row>
    <row r="570" spans="1:7" x14ac:dyDescent="0.25">
      <c r="A570" s="1">
        <v>40565</v>
      </c>
      <c r="B570" s="152">
        <v>0.5</v>
      </c>
      <c r="C570" s="82">
        <f t="shared" si="33"/>
        <v>1</v>
      </c>
      <c r="D570" s="82">
        <f t="shared" si="34"/>
        <v>2</v>
      </c>
      <c r="E570" s="82">
        <f t="shared" si="35"/>
        <v>2</v>
      </c>
      <c r="F570" s="82" t="str">
        <f t="shared" si="36"/>
        <v>ww</v>
      </c>
      <c r="G570" s="82"/>
    </row>
    <row r="571" spans="1:7" x14ac:dyDescent="0.25">
      <c r="A571" s="1">
        <v>40566</v>
      </c>
      <c r="B571" s="152">
        <v>0.30000000000000004</v>
      </c>
      <c r="C571" s="82">
        <f t="shared" si="33"/>
        <v>1</v>
      </c>
      <c r="D571" s="82">
        <f t="shared" si="34"/>
        <v>2</v>
      </c>
      <c r="E571" s="82">
        <f t="shared" si="35"/>
        <v>2</v>
      </c>
      <c r="F571" s="82" t="str">
        <f t="shared" si="36"/>
        <v>ww</v>
      </c>
      <c r="G571" s="82"/>
    </row>
    <row r="572" spans="1:7" x14ac:dyDescent="0.25">
      <c r="A572" s="1">
        <v>40567</v>
      </c>
      <c r="B572" s="152">
        <v>0</v>
      </c>
      <c r="C572" s="82">
        <f t="shared" si="33"/>
        <v>0</v>
      </c>
      <c r="D572" s="82">
        <f t="shared" si="34"/>
        <v>1</v>
      </c>
      <c r="E572" s="82">
        <f t="shared" si="35"/>
        <v>1</v>
      </c>
      <c r="F572" s="82" t="str">
        <f t="shared" si="36"/>
        <v>wd</v>
      </c>
      <c r="G572" s="82"/>
    </row>
    <row r="573" spans="1:7" x14ac:dyDescent="0.25">
      <c r="A573" s="1">
        <v>40568</v>
      </c>
      <c r="B573" s="152">
        <v>0.30000000000000004</v>
      </c>
      <c r="C573" s="82">
        <f t="shared" si="33"/>
        <v>1</v>
      </c>
      <c r="D573" s="82">
        <f t="shared" si="34"/>
        <v>1</v>
      </c>
      <c r="E573" s="82">
        <f t="shared" si="35"/>
        <v>-1</v>
      </c>
      <c r="F573" s="82" t="str">
        <f t="shared" si="36"/>
        <v>dw</v>
      </c>
      <c r="G573" s="82"/>
    </row>
    <row r="574" spans="1:7" x14ac:dyDescent="0.25">
      <c r="A574" s="1">
        <v>40569</v>
      </c>
      <c r="B574" s="152">
        <v>0.4</v>
      </c>
      <c r="C574" s="82">
        <f t="shared" si="33"/>
        <v>1</v>
      </c>
      <c r="D574" s="82">
        <f t="shared" si="34"/>
        <v>2</v>
      </c>
      <c r="E574" s="82">
        <f t="shared" si="35"/>
        <v>2</v>
      </c>
      <c r="F574" s="82" t="str">
        <f t="shared" si="36"/>
        <v>ww</v>
      </c>
      <c r="G574" s="82"/>
    </row>
    <row r="575" spans="1:7" x14ac:dyDescent="0.25">
      <c r="A575" s="1">
        <v>40570</v>
      </c>
      <c r="B575" s="152">
        <v>4.9000000000000004</v>
      </c>
      <c r="C575" s="82">
        <f t="shared" si="33"/>
        <v>1</v>
      </c>
      <c r="D575" s="82">
        <f t="shared" si="34"/>
        <v>2</v>
      </c>
      <c r="E575" s="82">
        <f t="shared" si="35"/>
        <v>2</v>
      </c>
      <c r="F575" s="82" t="str">
        <f t="shared" si="36"/>
        <v>ww</v>
      </c>
      <c r="G575" s="82"/>
    </row>
    <row r="576" spans="1:7" x14ac:dyDescent="0.25">
      <c r="A576" s="1">
        <v>40571</v>
      </c>
      <c r="B576" s="152">
        <v>1.3</v>
      </c>
      <c r="C576" s="82">
        <f t="shared" si="33"/>
        <v>1</v>
      </c>
      <c r="D576" s="82">
        <f t="shared" si="34"/>
        <v>2</v>
      </c>
      <c r="E576" s="82">
        <f t="shared" si="35"/>
        <v>2</v>
      </c>
      <c r="F576" s="82" t="str">
        <f t="shared" si="36"/>
        <v>ww</v>
      </c>
      <c r="G576" s="82"/>
    </row>
    <row r="577" spans="1:7" x14ac:dyDescent="0.25">
      <c r="A577" s="1">
        <v>40572</v>
      </c>
      <c r="B577" s="152">
        <v>0</v>
      </c>
      <c r="C577" s="82">
        <f t="shared" si="33"/>
        <v>0</v>
      </c>
      <c r="D577" s="82">
        <f t="shared" si="34"/>
        <v>1</v>
      </c>
      <c r="E577" s="82">
        <f t="shared" si="35"/>
        <v>1</v>
      </c>
      <c r="F577" s="82" t="str">
        <f t="shared" si="36"/>
        <v>wd</v>
      </c>
      <c r="G577" s="82"/>
    </row>
    <row r="578" spans="1:7" x14ac:dyDescent="0.25">
      <c r="A578" s="1">
        <v>40573</v>
      </c>
      <c r="B578" s="152">
        <v>0.4</v>
      </c>
      <c r="C578" s="82">
        <f t="shared" si="33"/>
        <v>1</v>
      </c>
      <c r="D578" s="82">
        <f t="shared" si="34"/>
        <v>1</v>
      </c>
      <c r="E578" s="82">
        <f t="shared" si="35"/>
        <v>-1</v>
      </c>
      <c r="F578" s="82" t="str">
        <f t="shared" si="36"/>
        <v>dw</v>
      </c>
      <c r="G578" s="82"/>
    </row>
    <row r="579" spans="1:7" x14ac:dyDescent="0.25">
      <c r="A579" s="1">
        <v>40574</v>
      </c>
      <c r="B579" s="152">
        <v>0</v>
      </c>
      <c r="C579" s="82">
        <f t="shared" ref="C579:C642" si="37">IF(B579&gt;0,1,0)</f>
        <v>0</v>
      </c>
      <c r="D579" s="82">
        <f t="shared" ref="D579:D642" si="38">SUM(C578:C579)</f>
        <v>1</v>
      </c>
      <c r="E579" s="82">
        <f t="shared" ref="E579:E642" si="39">IF(D579=1,IF(C578=1,1,-1),D579)</f>
        <v>1</v>
      </c>
      <c r="F579" s="82" t="str">
        <f t="shared" ref="F579:F642" si="40">VLOOKUP(E579,codes,2,)</f>
        <v>wd</v>
      </c>
      <c r="G579" s="82"/>
    </row>
    <row r="580" spans="1:7" x14ac:dyDescent="0.25">
      <c r="A580" s="1">
        <v>40575</v>
      </c>
      <c r="B580" s="152">
        <v>0</v>
      </c>
      <c r="C580" s="82">
        <f t="shared" si="37"/>
        <v>0</v>
      </c>
      <c r="D580" s="82">
        <f t="shared" si="38"/>
        <v>0</v>
      </c>
      <c r="E580" s="82">
        <f t="shared" si="39"/>
        <v>0</v>
      </c>
      <c r="F580" s="82" t="str">
        <f t="shared" si="40"/>
        <v>dd</v>
      </c>
      <c r="G580" s="82"/>
    </row>
    <row r="581" spans="1:7" x14ac:dyDescent="0.25">
      <c r="A581" s="1">
        <v>40576</v>
      </c>
      <c r="B581" s="152">
        <v>0</v>
      </c>
      <c r="C581" s="82">
        <f t="shared" si="37"/>
        <v>0</v>
      </c>
      <c r="D581" s="82">
        <f t="shared" si="38"/>
        <v>0</v>
      </c>
      <c r="E581" s="82">
        <f t="shared" si="39"/>
        <v>0</v>
      </c>
      <c r="F581" s="82" t="str">
        <f t="shared" si="40"/>
        <v>dd</v>
      </c>
      <c r="G581" s="82"/>
    </row>
    <row r="582" spans="1:7" x14ac:dyDescent="0.25">
      <c r="A582" s="1">
        <v>40577</v>
      </c>
      <c r="B582" s="152">
        <v>1.1000000000000001</v>
      </c>
      <c r="C582" s="82">
        <f t="shared" si="37"/>
        <v>1</v>
      </c>
      <c r="D582" s="82">
        <f t="shared" si="38"/>
        <v>1</v>
      </c>
      <c r="E582" s="82">
        <f t="shared" si="39"/>
        <v>-1</v>
      </c>
      <c r="F582" s="82" t="str">
        <f t="shared" si="40"/>
        <v>dw</v>
      </c>
      <c r="G582" s="82"/>
    </row>
    <row r="583" spans="1:7" x14ac:dyDescent="0.25">
      <c r="A583" s="1">
        <v>40578</v>
      </c>
      <c r="B583" s="152">
        <v>5.9</v>
      </c>
      <c r="C583" s="82">
        <f t="shared" si="37"/>
        <v>1</v>
      </c>
      <c r="D583" s="82">
        <f t="shared" si="38"/>
        <v>2</v>
      </c>
      <c r="E583" s="82">
        <f t="shared" si="39"/>
        <v>2</v>
      </c>
      <c r="F583" s="82" t="str">
        <f t="shared" si="40"/>
        <v>ww</v>
      </c>
      <c r="G583" s="82"/>
    </row>
    <row r="584" spans="1:7" x14ac:dyDescent="0.25">
      <c r="A584" s="1">
        <v>40579</v>
      </c>
      <c r="B584" s="152">
        <v>3.2</v>
      </c>
      <c r="C584" s="82">
        <f t="shared" si="37"/>
        <v>1</v>
      </c>
      <c r="D584" s="82">
        <f t="shared" si="38"/>
        <v>2</v>
      </c>
      <c r="E584" s="82">
        <f t="shared" si="39"/>
        <v>2</v>
      </c>
      <c r="F584" s="82" t="str">
        <f t="shared" si="40"/>
        <v>ww</v>
      </c>
      <c r="G584" s="82"/>
    </row>
    <row r="585" spans="1:7" x14ac:dyDescent="0.25">
      <c r="A585" s="1">
        <v>40580</v>
      </c>
      <c r="B585" s="152">
        <v>2.8</v>
      </c>
      <c r="C585" s="82">
        <f t="shared" si="37"/>
        <v>1</v>
      </c>
      <c r="D585" s="82">
        <f t="shared" si="38"/>
        <v>2</v>
      </c>
      <c r="E585" s="82">
        <f t="shared" si="39"/>
        <v>2</v>
      </c>
      <c r="F585" s="82" t="str">
        <f t="shared" si="40"/>
        <v>ww</v>
      </c>
      <c r="G585" s="82"/>
    </row>
    <row r="586" spans="1:7" x14ac:dyDescent="0.25">
      <c r="A586" s="1">
        <v>40581</v>
      </c>
      <c r="B586" s="152">
        <v>11</v>
      </c>
      <c r="C586" s="82">
        <f t="shared" si="37"/>
        <v>1</v>
      </c>
      <c r="D586" s="82">
        <f t="shared" si="38"/>
        <v>2</v>
      </c>
      <c r="E586" s="82">
        <f t="shared" si="39"/>
        <v>2</v>
      </c>
      <c r="F586" s="82" t="str">
        <f t="shared" si="40"/>
        <v>ww</v>
      </c>
      <c r="G586" s="82"/>
    </row>
    <row r="587" spans="1:7" x14ac:dyDescent="0.25">
      <c r="A587" s="1">
        <v>40582</v>
      </c>
      <c r="B587" s="152">
        <v>0.2</v>
      </c>
      <c r="C587" s="82">
        <f t="shared" si="37"/>
        <v>1</v>
      </c>
      <c r="D587" s="82">
        <f t="shared" si="38"/>
        <v>2</v>
      </c>
      <c r="E587" s="82">
        <f t="shared" si="39"/>
        <v>2</v>
      </c>
      <c r="F587" s="82" t="str">
        <f t="shared" si="40"/>
        <v>ww</v>
      </c>
      <c r="G587" s="82"/>
    </row>
    <row r="588" spans="1:7" x14ac:dyDescent="0.25">
      <c r="A588" s="1">
        <v>40583</v>
      </c>
      <c r="B588" s="152">
        <v>4.5999999999999996</v>
      </c>
      <c r="C588" s="82">
        <f t="shared" si="37"/>
        <v>1</v>
      </c>
      <c r="D588" s="82">
        <f t="shared" si="38"/>
        <v>2</v>
      </c>
      <c r="E588" s="82">
        <f t="shared" si="39"/>
        <v>2</v>
      </c>
      <c r="F588" s="82" t="str">
        <f t="shared" si="40"/>
        <v>ww</v>
      </c>
      <c r="G588" s="82"/>
    </row>
    <row r="589" spans="1:7" x14ac:dyDescent="0.25">
      <c r="A589" s="1">
        <v>40584</v>
      </c>
      <c r="B589" s="152">
        <v>0</v>
      </c>
      <c r="C589" s="82">
        <f t="shared" si="37"/>
        <v>0</v>
      </c>
      <c r="D589" s="82">
        <f t="shared" si="38"/>
        <v>1</v>
      </c>
      <c r="E589" s="82">
        <f t="shared" si="39"/>
        <v>1</v>
      </c>
      <c r="F589" s="82" t="str">
        <f t="shared" si="40"/>
        <v>wd</v>
      </c>
      <c r="G589" s="82"/>
    </row>
    <row r="590" spans="1:7" x14ac:dyDescent="0.25">
      <c r="A590" s="1">
        <v>40585</v>
      </c>
      <c r="B590" s="152">
        <v>0.2</v>
      </c>
      <c r="C590" s="82">
        <f t="shared" si="37"/>
        <v>1</v>
      </c>
      <c r="D590" s="82">
        <f t="shared" si="38"/>
        <v>1</v>
      </c>
      <c r="E590" s="82">
        <f t="shared" si="39"/>
        <v>-1</v>
      </c>
      <c r="F590" s="82" t="str">
        <f t="shared" si="40"/>
        <v>dw</v>
      </c>
      <c r="G590" s="82"/>
    </row>
    <row r="591" spans="1:7" x14ac:dyDescent="0.25">
      <c r="A591" s="1">
        <v>40586</v>
      </c>
      <c r="B591" s="152">
        <v>7.4</v>
      </c>
      <c r="C591" s="82">
        <f t="shared" si="37"/>
        <v>1</v>
      </c>
      <c r="D591" s="82">
        <f t="shared" si="38"/>
        <v>2</v>
      </c>
      <c r="E591" s="82">
        <f t="shared" si="39"/>
        <v>2</v>
      </c>
      <c r="F591" s="82" t="str">
        <f t="shared" si="40"/>
        <v>ww</v>
      </c>
      <c r="G591" s="82"/>
    </row>
    <row r="592" spans="1:7" x14ac:dyDescent="0.25">
      <c r="A592" s="1">
        <v>40587</v>
      </c>
      <c r="B592" s="152">
        <v>0</v>
      </c>
      <c r="C592" s="82">
        <f t="shared" si="37"/>
        <v>0</v>
      </c>
      <c r="D592" s="82">
        <f t="shared" si="38"/>
        <v>1</v>
      </c>
      <c r="E592" s="82">
        <f t="shared" si="39"/>
        <v>1</v>
      </c>
      <c r="F592" s="82" t="str">
        <f t="shared" si="40"/>
        <v>wd</v>
      </c>
      <c r="G592" s="82"/>
    </row>
    <row r="593" spans="1:7" x14ac:dyDescent="0.25">
      <c r="A593" s="1">
        <v>40588</v>
      </c>
      <c r="B593" s="152">
        <v>4.9000000000000004</v>
      </c>
      <c r="C593" s="82">
        <f t="shared" si="37"/>
        <v>1</v>
      </c>
      <c r="D593" s="82">
        <f t="shared" si="38"/>
        <v>1</v>
      </c>
      <c r="E593" s="82">
        <f t="shared" si="39"/>
        <v>-1</v>
      </c>
      <c r="F593" s="82" t="str">
        <f t="shared" si="40"/>
        <v>dw</v>
      </c>
      <c r="G593" s="82"/>
    </row>
    <row r="594" spans="1:7" x14ac:dyDescent="0.25">
      <c r="A594" s="1">
        <v>40589</v>
      </c>
      <c r="B594" s="152">
        <v>0.30000000000000004</v>
      </c>
      <c r="C594" s="82">
        <f t="shared" si="37"/>
        <v>1</v>
      </c>
      <c r="D594" s="82">
        <f t="shared" si="38"/>
        <v>2</v>
      </c>
      <c r="E594" s="82">
        <f t="shared" si="39"/>
        <v>2</v>
      </c>
      <c r="F594" s="82" t="str">
        <f t="shared" si="40"/>
        <v>ww</v>
      </c>
      <c r="G594" s="82"/>
    </row>
    <row r="595" spans="1:7" x14ac:dyDescent="0.25">
      <c r="A595" s="1">
        <v>40590</v>
      </c>
      <c r="B595" s="152">
        <v>6.3</v>
      </c>
      <c r="C595" s="82">
        <f t="shared" si="37"/>
        <v>1</v>
      </c>
      <c r="D595" s="82">
        <f t="shared" si="38"/>
        <v>2</v>
      </c>
      <c r="E595" s="82">
        <f t="shared" si="39"/>
        <v>2</v>
      </c>
      <c r="F595" s="82" t="str">
        <f t="shared" si="40"/>
        <v>ww</v>
      </c>
      <c r="G595" s="82"/>
    </row>
    <row r="596" spans="1:7" x14ac:dyDescent="0.25">
      <c r="A596" s="1">
        <v>40591</v>
      </c>
      <c r="B596" s="152">
        <v>0</v>
      </c>
      <c r="C596" s="82">
        <f t="shared" si="37"/>
        <v>0</v>
      </c>
      <c r="D596" s="82">
        <f t="shared" si="38"/>
        <v>1</v>
      </c>
      <c r="E596" s="82">
        <f t="shared" si="39"/>
        <v>1</v>
      </c>
      <c r="F596" s="82" t="str">
        <f t="shared" si="40"/>
        <v>wd</v>
      </c>
      <c r="G596" s="82"/>
    </row>
    <row r="597" spans="1:7" x14ac:dyDescent="0.25">
      <c r="A597" s="1">
        <v>40592</v>
      </c>
      <c r="B597" s="152">
        <v>0</v>
      </c>
      <c r="C597" s="82">
        <f t="shared" si="37"/>
        <v>0</v>
      </c>
      <c r="D597" s="82">
        <f t="shared" si="38"/>
        <v>0</v>
      </c>
      <c r="E597" s="82">
        <f t="shared" si="39"/>
        <v>0</v>
      </c>
      <c r="F597" s="82" t="str">
        <f t="shared" si="40"/>
        <v>dd</v>
      </c>
      <c r="G597" s="82"/>
    </row>
    <row r="598" spans="1:7" x14ac:dyDescent="0.25">
      <c r="A598" s="1">
        <v>40593</v>
      </c>
      <c r="B598" s="152">
        <v>2.2000000000000002</v>
      </c>
      <c r="C598" s="82">
        <f t="shared" si="37"/>
        <v>1</v>
      </c>
      <c r="D598" s="82">
        <f t="shared" si="38"/>
        <v>1</v>
      </c>
      <c r="E598" s="82">
        <f t="shared" si="39"/>
        <v>-1</v>
      </c>
      <c r="F598" s="82" t="str">
        <f t="shared" si="40"/>
        <v>dw</v>
      </c>
      <c r="G598" s="82"/>
    </row>
    <row r="599" spans="1:7" x14ac:dyDescent="0.25">
      <c r="A599" s="1">
        <v>40594</v>
      </c>
      <c r="B599" s="152">
        <v>1.9000000000000001</v>
      </c>
      <c r="C599" s="82">
        <f t="shared" si="37"/>
        <v>1</v>
      </c>
      <c r="D599" s="82">
        <f t="shared" si="38"/>
        <v>2</v>
      </c>
      <c r="E599" s="82">
        <f t="shared" si="39"/>
        <v>2</v>
      </c>
      <c r="F599" s="82" t="str">
        <f t="shared" si="40"/>
        <v>ww</v>
      </c>
      <c r="G599" s="82"/>
    </row>
    <row r="600" spans="1:7" x14ac:dyDescent="0.25">
      <c r="A600" s="1">
        <v>40595</v>
      </c>
      <c r="B600" s="152">
        <v>0.1</v>
      </c>
      <c r="C600" s="82">
        <f t="shared" si="37"/>
        <v>1</v>
      </c>
      <c r="D600" s="82">
        <f t="shared" si="38"/>
        <v>2</v>
      </c>
      <c r="E600" s="82">
        <f t="shared" si="39"/>
        <v>2</v>
      </c>
      <c r="F600" s="82" t="str">
        <f t="shared" si="40"/>
        <v>ww</v>
      </c>
      <c r="G600" s="82"/>
    </row>
    <row r="601" spans="1:7" x14ac:dyDescent="0.25">
      <c r="A601" s="1">
        <v>40596</v>
      </c>
      <c r="B601" s="152">
        <v>0.9</v>
      </c>
      <c r="C601" s="82">
        <f t="shared" si="37"/>
        <v>1</v>
      </c>
      <c r="D601" s="82">
        <f t="shared" si="38"/>
        <v>2</v>
      </c>
      <c r="E601" s="82">
        <f t="shared" si="39"/>
        <v>2</v>
      </c>
      <c r="F601" s="82" t="str">
        <f t="shared" si="40"/>
        <v>ww</v>
      </c>
      <c r="G601" s="82"/>
    </row>
    <row r="602" spans="1:7" x14ac:dyDescent="0.25">
      <c r="A602" s="1">
        <v>40597</v>
      </c>
      <c r="B602" s="152">
        <v>5</v>
      </c>
      <c r="C602" s="82">
        <f t="shared" si="37"/>
        <v>1</v>
      </c>
      <c r="D602" s="82">
        <f t="shared" si="38"/>
        <v>2</v>
      </c>
      <c r="E602" s="82">
        <f t="shared" si="39"/>
        <v>2</v>
      </c>
      <c r="F602" s="82" t="str">
        <f t="shared" si="40"/>
        <v>ww</v>
      </c>
      <c r="G602" s="82"/>
    </row>
    <row r="603" spans="1:7" x14ac:dyDescent="0.25">
      <c r="A603" s="1">
        <v>40598</v>
      </c>
      <c r="B603" s="152">
        <v>0.30000000000000004</v>
      </c>
      <c r="C603" s="82">
        <f t="shared" si="37"/>
        <v>1</v>
      </c>
      <c r="D603" s="82">
        <f t="shared" si="38"/>
        <v>2</v>
      </c>
      <c r="E603" s="82">
        <f t="shared" si="39"/>
        <v>2</v>
      </c>
      <c r="F603" s="82" t="str">
        <f t="shared" si="40"/>
        <v>ww</v>
      </c>
      <c r="G603" s="82"/>
    </row>
    <row r="604" spans="1:7" x14ac:dyDescent="0.25">
      <c r="A604" s="1">
        <v>40599</v>
      </c>
      <c r="B604" s="152">
        <v>0</v>
      </c>
      <c r="C604" s="82">
        <f t="shared" si="37"/>
        <v>0</v>
      </c>
      <c r="D604" s="82">
        <f t="shared" si="38"/>
        <v>1</v>
      </c>
      <c r="E604" s="82">
        <f t="shared" si="39"/>
        <v>1</v>
      </c>
      <c r="F604" s="82" t="str">
        <f t="shared" si="40"/>
        <v>wd</v>
      </c>
      <c r="G604" s="82"/>
    </row>
    <row r="605" spans="1:7" x14ac:dyDescent="0.25">
      <c r="A605" s="1">
        <v>40600</v>
      </c>
      <c r="B605" s="152">
        <v>1.7000000000000002</v>
      </c>
      <c r="C605" s="82">
        <f t="shared" si="37"/>
        <v>1</v>
      </c>
      <c r="D605" s="82">
        <f t="shared" si="38"/>
        <v>1</v>
      </c>
      <c r="E605" s="82">
        <f t="shared" si="39"/>
        <v>-1</v>
      </c>
      <c r="F605" s="82" t="str">
        <f t="shared" si="40"/>
        <v>dw</v>
      </c>
      <c r="G605" s="82"/>
    </row>
    <row r="606" spans="1:7" x14ac:dyDescent="0.25">
      <c r="A606" s="1">
        <v>40601</v>
      </c>
      <c r="B606" s="152">
        <v>0.8</v>
      </c>
      <c r="C606" s="82">
        <f t="shared" si="37"/>
        <v>1</v>
      </c>
      <c r="D606" s="82">
        <f t="shared" si="38"/>
        <v>2</v>
      </c>
      <c r="E606" s="82">
        <f t="shared" si="39"/>
        <v>2</v>
      </c>
      <c r="F606" s="82" t="str">
        <f t="shared" si="40"/>
        <v>ww</v>
      </c>
      <c r="G606" s="82"/>
    </row>
    <row r="607" spans="1:7" x14ac:dyDescent="0.25">
      <c r="A607" s="1">
        <v>40602</v>
      </c>
      <c r="B607" s="152">
        <v>0.2</v>
      </c>
      <c r="C607" s="82">
        <f t="shared" si="37"/>
        <v>1</v>
      </c>
      <c r="D607" s="82">
        <f t="shared" si="38"/>
        <v>2</v>
      </c>
      <c r="E607" s="82">
        <f t="shared" si="39"/>
        <v>2</v>
      </c>
      <c r="F607" s="82" t="str">
        <f t="shared" si="40"/>
        <v>ww</v>
      </c>
      <c r="G607" s="82"/>
    </row>
    <row r="608" spans="1:7" x14ac:dyDescent="0.25">
      <c r="A608" s="1">
        <v>40603</v>
      </c>
      <c r="B608" s="152">
        <v>0</v>
      </c>
      <c r="C608" s="82">
        <f t="shared" si="37"/>
        <v>0</v>
      </c>
      <c r="D608" s="82">
        <f t="shared" si="38"/>
        <v>1</v>
      </c>
      <c r="E608" s="82">
        <f t="shared" si="39"/>
        <v>1</v>
      </c>
      <c r="F608" s="82" t="str">
        <f t="shared" si="40"/>
        <v>wd</v>
      </c>
      <c r="G608" s="82"/>
    </row>
    <row r="609" spans="1:7" x14ac:dyDescent="0.25">
      <c r="A609" s="1">
        <v>40604</v>
      </c>
      <c r="B609" s="152">
        <v>0.1</v>
      </c>
      <c r="C609" s="82">
        <f t="shared" si="37"/>
        <v>1</v>
      </c>
      <c r="D609" s="82">
        <f t="shared" si="38"/>
        <v>1</v>
      </c>
      <c r="E609" s="82">
        <f t="shared" si="39"/>
        <v>-1</v>
      </c>
      <c r="F609" s="82" t="str">
        <f t="shared" si="40"/>
        <v>dw</v>
      </c>
      <c r="G609" s="82"/>
    </row>
    <row r="610" spans="1:7" x14ac:dyDescent="0.25">
      <c r="A610" s="1">
        <v>40605</v>
      </c>
      <c r="B610" s="152">
        <v>0.1</v>
      </c>
      <c r="C610" s="82">
        <f t="shared" si="37"/>
        <v>1</v>
      </c>
      <c r="D610" s="82">
        <f t="shared" si="38"/>
        <v>2</v>
      </c>
      <c r="E610" s="82">
        <f t="shared" si="39"/>
        <v>2</v>
      </c>
      <c r="F610" s="82" t="str">
        <f t="shared" si="40"/>
        <v>ww</v>
      </c>
      <c r="G610" s="82"/>
    </row>
    <row r="611" spans="1:7" x14ac:dyDescent="0.25">
      <c r="A611" s="1">
        <v>40606</v>
      </c>
      <c r="B611" s="152">
        <v>0</v>
      </c>
      <c r="C611" s="82">
        <f t="shared" si="37"/>
        <v>0</v>
      </c>
      <c r="D611" s="82">
        <f t="shared" si="38"/>
        <v>1</v>
      </c>
      <c r="E611" s="82">
        <f t="shared" si="39"/>
        <v>1</v>
      </c>
      <c r="F611" s="82" t="str">
        <f t="shared" si="40"/>
        <v>wd</v>
      </c>
      <c r="G611" s="82"/>
    </row>
    <row r="612" spans="1:7" x14ac:dyDescent="0.25">
      <c r="A612" s="1">
        <v>40607</v>
      </c>
      <c r="B612" s="152">
        <v>0.4</v>
      </c>
      <c r="C612" s="82">
        <f t="shared" si="37"/>
        <v>1</v>
      </c>
      <c r="D612" s="82">
        <f t="shared" si="38"/>
        <v>1</v>
      </c>
      <c r="E612" s="82">
        <f t="shared" si="39"/>
        <v>-1</v>
      </c>
      <c r="F612" s="82" t="str">
        <f t="shared" si="40"/>
        <v>dw</v>
      </c>
      <c r="G612" s="82"/>
    </row>
    <row r="613" spans="1:7" x14ac:dyDescent="0.25">
      <c r="A613" s="1">
        <v>40608</v>
      </c>
      <c r="B613" s="152">
        <v>0</v>
      </c>
      <c r="C613" s="82">
        <f t="shared" si="37"/>
        <v>0</v>
      </c>
      <c r="D613" s="82">
        <f t="shared" si="38"/>
        <v>1</v>
      </c>
      <c r="E613" s="82">
        <f t="shared" si="39"/>
        <v>1</v>
      </c>
      <c r="F613" s="82" t="str">
        <f t="shared" si="40"/>
        <v>wd</v>
      </c>
      <c r="G613" s="82"/>
    </row>
    <row r="614" spans="1:7" x14ac:dyDescent="0.25">
      <c r="A614" s="1">
        <v>40609</v>
      </c>
      <c r="B614" s="152">
        <v>0.1</v>
      </c>
      <c r="C614" s="82">
        <f t="shared" si="37"/>
        <v>1</v>
      </c>
      <c r="D614" s="82">
        <f t="shared" si="38"/>
        <v>1</v>
      </c>
      <c r="E614" s="82">
        <f t="shared" si="39"/>
        <v>-1</v>
      </c>
      <c r="F614" s="82" t="str">
        <f t="shared" si="40"/>
        <v>dw</v>
      </c>
      <c r="G614" s="82"/>
    </row>
    <row r="615" spans="1:7" x14ac:dyDescent="0.25">
      <c r="A615" s="1">
        <v>40610</v>
      </c>
      <c r="B615" s="152">
        <v>0</v>
      </c>
      <c r="C615" s="82">
        <f t="shared" si="37"/>
        <v>0</v>
      </c>
      <c r="D615" s="82">
        <f t="shared" si="38"/>
        <v>1</v>
      </c>
      <c r="E615" s="82">
        <f t="shared" si="39"/>
        <v>1</v>
      </c>
      <c r="F615" s="82" t="str">
        <f t="shared" si="40"/>
        <v>wd</v>
      </c>
      <c r="G615" s="82"/>
    </row>
    <row r="616" spans="1:7" x14ac:dyDescent="0.25">
      <c r="A616" s="1">
        <v>40611</v>
      </c>
      <c r="B616" s="152">
        <v>2.2000000000000002</v>
      </c>
      <c r="C616" s="82">
        <f t="shared" si="37"/>
        <v>1</v>
      </c>
      <c r="D616" s="82">
        <f t="shared" si="38"/>
        <v>1</v>
      </c>
      <c r="E616" s="82">
        <f t="shared" si="39"/>
        <v>-1</v>
      </c>
      <c r="F616" s="82" t="str">
        <f t="shared" si="40"/>
        <v>dw</v>
      </c>
      <c r="G616" s="82"/>
    </row>
    <row r="617" spans="1:7" x14ac:dyDescent="0.25">
      <c r="A617" s="1">
        <v>40612</v>
      </c>
      <c r="B617" s="152">
        <v>0.30000000000000004</v>
      </c>
      <c r="C617" s="82">
        <f t="shared" si="37"/>
        <v>1</v>
      </c>
      <c r="D617" s="82">
        <f t="shared" si="38"/>
        <v>2</v>
      </c>
      <c r="E617" s="82">
        <f t="shared" si="39"/>
        <v>2</v>
      </c>
      <c r="F617" s="82" t="str">
        <f t="shared" si="40"/>
        <v>ww</v>
      </c>
      <c r="G617" s="82"/>
    </row>
    <row r="618" spans="1:7" x14ac:dyDescent="0.25">
      <c r="A618" s="1">
        <v>40613</v>
      </c>
      <c r="B618" s="152">
        <v>0.5</v>
      </c>
      <c r="C618" s="82">
        <f t="shared" si="37"/>
        <v>1</v>
      </c>
      <c r="D618" s="82">
        <f t="shared" si="38"/>
        <v>2</v>
      </c>
      <c r="E618" s="82">
        <f t="shared" si="39"/>
        <v>2</v>
      </c>
      <c r="F618" s="82" t="str">
        <f t="shared" si="40"/>
        <v>ww</v>
      </c>
      <c r="G618" s="82"/>
    </row>
    <row r="619" spans="1:7" x14ac:dyDescent="0.25">
      <c r="A619" s="1">
        <v>40614</v>
      </c>
      <c r="B619" s="152">
        <v>15.799999999999999</v>
      </c>
      <c r="C619" s="82">
        <f t="shared" si="37"/>
        <v>1</v>
      </c>
      <c r="D619" s="82">
        <f t="shared" si="38"/>
        <v>2</v>
      </c>
      <c r="E619" s="82">
        <f t="shared" si="39"/>
        <v>2</v>
      </c>
      <c r="F619" s="82" t="str">
        <f t="shared" si="40"/>
        <v>ww</v>
      </c>
      <c r="G619" s="82"/>
    </row>
    <row r="620" spans="1:7" x14ac:dyDescent="0.25">
      <c r="A620" s="1">
        <v>40615</v>
      </c>
      <c r="B620" s="152">
        <v>1.2</v>
      </c>
      <c r="C620" s="82">
        <f t="shared" si="37"/>
        <v>1</v>
      </c>
      <c r="D620" s="82">
        <f t="shared" si="38"/>
        <v>2</v>
      </c>
      <c r="E620" s="82">
        <f t="shared" si="39"/>
        <v>2</v>
      </c>
      <c r="F620" s="82" t="str">
        <f t="shared" si="40"/>
        <v>ww</v>
      </c>
      <c r="G620" s="82"/>
    </row>
    <row r="621" spans="1:7" x14ac:dyDescent="0.25">
      <c r="A621" s="1">
        <v>40616</v>
      </c>
      <c r="B621" s="152">
        <v>0.4</v>
      </c>
      <c r="C621" s="82">
        <f t="shared" si="37"/>
        <v>1</v>
      </c>
      <c r="D621" s="82">
        <f t="shared" si="38"/>
        <v>2</v>
      </c>
      <c r="E621" s="82">
        <f t="shared" si="39"/>
        <v>2</v>
      </c>
      <c r="F621" s="82" t="str">
        <f t="shared" si="40"/>
        <v>ww</v>
      </c>
      <c r="G621" s="82"/>
    </row>
    <row r="622" spans="1:7" x14ac:dyDescent="0.25">
      <c r="A622" s="1">
        <v>40617</v>
      </c>
      <c r="B622" s="152">
        <v>0</v>
      </c>
      <c r="C622" s="82">
        <f t="shared" si="37"/>
        <v>0</v>
      </c>
      <c r="D622" s="82">
        <f t="shared" si="38"/>
        <v>1</v>
      </c>
      <c r="E622" s="82">
        <f t="shared" si="39"/>
        <v>1</v>
      </c>
      <c r="F622" s="82" t="str">
        <f t="shared" si="40"/>
        <v>wd</v>
      </c>
      <c r="G622" s="82"/>
    </row>
    <row r="623" spans="1:7" x14ac:dyDescent="0.25">
      <c r="A623" s="1">
        <v>40618</v>
      </c>
      <c r="B623" s="152">
        <v>0.4</v>
      </c>
      <c r="C623" s="82">
        <f t="shared" si="37"/>
        <v>1</v>
      </c>
      <c r="D623" s="82">
        <f t="shared" si="38"/>
        <v>1</v>
      </c>
      <c r="E623" s="82">
        <f t="shared" si="39"/>
        <v>-1</v>
      </c>
      <c r="F623" s="82" t="str">
        <f t="shared" si="40"/>
        <v>dw</v>
      </c>
      <c r="G623" s="82"/>
    </row>
    <row r="624" spans="1:7" x14ac:dyDescent="0.25">
      <c r="A624" s="1">
        <v>40619</v>
      </c>
      <c r="B624" s="152">
        <v>0.30000000000000004</v>
      </c>
      <c r="C624" s="82">
        <f t="shared" si="37"/>
        <v>1</v>
      </c>
      <c r="D624" s="82">
        <f t="shared" si="38"/>
        <v>2</v>
      </c>
      <c r="E624" s="82">
        <f t="shared" si="39"/>
        <v>2</v>
      </c>
      <c r="F624" s="82" t="str">
        <f t="shared" si="40"/>
        <v>ww</v>
      </c>
      <c r="G624" s="82"/>
    </row>
    <row r="625" spans="1:7" x14ac:dyDescent="0.25">
      <c r="A625" s="1">
        <v>40620</v>
      </c>
      <c r="B625" s="152">
        <v>0.2</v>
      </c>
      <c r="C625" s="82">
        <f t="shared" si="37"/>
        <v>1</v>
      </c>
      <c r="D625" s="82">
        <f t="shared" si="38"/>
        <v>2</v>
      </c>
      <c r="E625" s="82">
        <f t="shared" si="39"/>
        <v>2</v>
      </c>
      <c r="F625" s="82" t="str">
        <f t="shared" si="40"/>
        <v>ww</v>
      </c>
      <c r="G625" s="82"/>
    </row>
    <row r="626" spans="1:7" x14ac:dyDescent="0.25">
      <c r="A626" s="1">
        <v>40621</v>
      </c>
      <c r="B626" s="152">
        <v>0</v>
      </c>
      <c r="C626" s="82">
        <f t="shared" si="37"/>
        <v>0</v>
      </c>
      <c r="D626" s="82">
        <f t="shared" si="38"/>
        <v>1</v>
      </c>
      <c r="E626" s="82">
        <f t="shared" si="39"/>
        <v>1</v>
      </c>
      <c r="F626" s="82" t="str">
        <f t="shared" si="40"/>
        <v>wd</v>
      </c>
      <c r="G626" s="82"/>
    </row>
    <row r="627" spans="1:7" x14ac:dyDescent="0.25">
      <c r="A627" s="1">
        <v>40622</v>
      </c>
      <c r="B627" s="152">
        <v>0</v>
      </c>
      <c r="C627" s="82">
        <f t="shared" si="37"/>
        <v>0</v>
      </c>
      <c r="D627" s="82">
        <f t="shared" si="38"/>
        <v>0</v>
      </c>
      <c r="E627" s="82">
        <f t="shared" si="39"/>
        <v>0</v>
      </c>
      <c r="F627" s="82" t="str">
        <f t="shared" si="40"/>
        <v>dd</v>
      </c>
      <c r="G627" s="82"/>
    </row>
    <row r="628" spans="1:7" x14ac:dyDescent="0.25">
      <c r="A628" s="1">
        <v>40623</v>
      </c>
      <c r="B628" s="152">
        <v>0</v>
      </c>
      <c r="C628" s="82">
        <f t="shared" si="37"/>
        <v>0</v>
      </c>
      <c r="D628" s="82">
        <f t="shared" si="38"/>
        <v>0</v>
      </c>
      <c r="E628" s="82">
        <f t="shared" si="39"/>
        <v>0</v>
      </c>
      <c r="F628" s="82" t="str">
        <f t="shared" si="40"/>
        <v>dd</v>
      </c>
      <c r="G628" s="82"/>
    </row>
    <row r="629" spans="1:7" x14ac:dyDescent="0.25">
      <c r="A629" s="1">
        <v>40624</v>
      </c>
      <c r="B629" s="152">
        <v>0</v>
      </c>
      <c r="C629" s="82">
        <f t="shared" si="37"/>
        <v>0</v>
      </c>
      <c r="D629" s="82">
        <f t="shared" si="38"/>
        <v>0</v>
      </c>
      <c r="E629" s="82">
        <f t="shared" si="39"/>
        <v>0</v>
      </c>
      <c r="F629" s="82" t="str">
        <f t="shared" si="40"/>
        <v>dd</v>
      </c>
      <c r="G629" s="82"/>
    </row>
    <row r="630" spans="1:7" x14ac:dyDescent="0.25">
      <c r="A630" s="1">
        <v>40625</v>
      </c>
      <c r="B630" s="152">
        <v>0</v>
      </c>
      <c r="C630" s="82">
        <f t="shared" si="37"/>
        <v>0</v>
      </c>
      <c r="D630" s="82">
        <f t="shared" si="38"/>
        <v>0</v>
      </c>
      <c r="E630" s="82">
        <f t="shared" si="39"/>
        <v>0</v>
      </c>
      <c r="F630" s="82" t="str">
        <f t="shared" si="40"/>
        <v>dd</v>
      </c>
      <c r="G630" s="82"/>
    </row>
    <row r="631" spans="1:7" x14ac:dyDescent="0.25">
      <c r="A631" s="1">
        <v>40626</v>
      </c>
      <c r="B631" s="152">
        <v>0</v>
      </c>
      <c r="C631" s="82">
        <f t="shared" si="37"/>
        <v>0</v>
      </c>
      <c r="D631" s="82">
        <f t="shared" si="38"/>
        <v>0</v>
      </c>
      <c r="E631" s="82">
        <f t="shared" si="39"/>
        <v>0</v>
      </c>
      <c r="F631" s="82" t="str">
        <f t="shared" si="40"/>
        <v>dd</v>
      </c>
      <c r="G631" s="82"/>
    </row>
    <row r="632" spans="1:7" x14ac:dyDescent="0.25">
      <c r="A632" s="1">
        <v>40627</v>
      </c>
      <c r="B632" s="152">
        <v>0</v>
      </c>
      <c r="C632" s="82">
        <f t="shared" si="37"/>
        <v>0</v>
      </c>
      <c r="D632" s="82">
        <f t="shared" si="38"/>
        <v>0</v>
      </c>
      <c r="E632" s="82">
        <f t="shared" si="39"/>
        <v>0</v>
      </c>
      <c r="F632" s="82" t="str">
        <f t="shared" si="40"/>
        <v>dd</v>
      </c>
      <c r="G632" s="82"/>
    </row>
    <row r="633" spans="1:7" x14ac:dyDescent="0.25">
      <c r="A633" s="1">
        <v>40628</v>
      </c>
      <c r="B633" s="152">
        <v>0</v>
      </c>
      <c r="C633" s="82">
        <f t="shared" si="37"/>
        <v>0</v>
      </c>
      <c r="D633" s="82">
        <f t="shared" si="38"/>
        <v>0</v>
      </c>
      <c r="E633" s="82">
        <f t="shared" si="39"/>
        <v>0</v>
      </c>
      <c r="F633" s="82" t="str">
        <f t="shared" si="40"/>
        <v>dd</v>
      </c>
      <c r="G633" s="82"/>
    </row>
    <row r="634" spans="1:7" x14ac:dyDescent="0.25">
      <c r="A634" s="1">
        <v>40629</v>
      </c>
      <c r="B634" s="152">
        <v>0.2</v>
      </c>
      <c r="C634" s="82">
        <f t="shared" si="37"/>
        <v>1</v>
      </c>
      <c r="D634" s="82">
        <f t="shared" si="38"/>
        <v>1</v>
      </c>
      <c r="E634" s="82">
        <f t="shared" si="39"/>
        <v>-1</v>
      </c>
      <c r="F634" s="82" t="str">
        <f t="shared" si="40"/>
        <v>dw</v>
      </c>
      <c r="G634" s="82"/>
    </row>
    <row r="635" spans="1:7" x14ac:dyDescent="0.25">
      <c r="A635" s="1">
        <v>40630</v>
      </c>
      <c r="B635" s="152">
        <v>0</v>
      </c>
      <c r="C635" s="82">
        <f t="shared" si="37"/>
        <v>0</v>
      </c>
      <c r="D635" s="82">
        <f t="shared" si="38"/>
        <v>1</v>
      </c>
      <c r="E635" s="82">
        <f t="shared" si="39"/>
        <v>1</v>
      </c>
      <c r="F635" s="82" t="str">
        <f t="shared" si="40"/>
        <v>wd</v>
      </c>
      <c r="G635" s="82"/>
    </row>
    <row r="636" spans="1:7" x14ac:dyDescent="0.25">
      <c r="A636" s="1">
        <v>40631</v>
      </c>
      <c r="B636" s="152">
        <v>0</v>
      </c>
      <c r="C636" s="82">
        <f t="shared" si="37"/>
        <v>0</v>
      </c>
      <c r="D636" s="82">
        <f t="shared" si="38"/>
        <v>0</v>
      </c>
      <c r="E636" s="82">
        <f t="shared" si="39"/>
        <v>0</v>
      </c>
      <c r="F636" s="82" t="str">
        <f t="shared" si="40"/>
        <v>dd</v>
      </c>
      <c r="G636" s="82"/>
    </row>
    <row r="637" spans="1:7" x14ac:dyDescent="0.25">
      <c r="A637" s="1">
        <v>40632</v>
      </c>
      <c r="B637" s="152">
        <v>0.30000000000000004</v>
      </c>
      <c r="C637" s="82">
        <f t="shared" si="37"/>
        <v>1</v>
      </c>
      <c r="D637" s="82">
        <f t="shared" si="38"/>
        <v>1</v>
      </c>
      <c r="E637" s="82">
        <f t="shared" si="39"/>
        <v>-1</v>
      </c>
      <c r="F637" s="82" t="str">
        <f t="shared" si="40"/>
        <v>dw</v>
      </c>
      <c r="G637" s="82"/>
    </row>
    <row r="638" spans="1:7" x14ac:dyDescent="0.25">
      <c r="A638" s="1">
        <v>40633</v>
      </c>
      <c r="B638" s="152">
        <v>3.3</v>
      </c>
      <c r="C638" s="82">
        <f t="shared" si="37"/>
        <v>1</v>
      </c>
      <c r="D638" s="82">
        <f t="shared" si="38"/>
        <v>2</v>
      </c>
      <c r="E638" s="82">
        <f t="shared" si="39"/>
        <v>2</v>
      </c>
      <c r="F638" s="82" t="str">
        <f t="shared" si="40"/>
        <v>ww</v>
      </c>
      <c r="G638" s="82"/>
    </row>
    <row r="639" spans="1:7" x14ac:dyDescent="0.25">
      <c r="A639" s="1">
        <v>40817</v>
      </c>
      <c r="B639" s="152">
        <v>0</v>
      </c>
      <c r="C639" s="82">
        <f t="shared" si="37"/>
        <v>0</v>
      </c>
      <c r="D639" s="82">
        <f t="shared" si="38"/>
        <v>1</v>
      </c>
      <c r="E639" s="82">
        <f t="shared" si="39"/>
        <v>1</v>
      </c>
      <c r="F639" s="82" t="str">
        <f t="shared" si="40"/>
        <v>wd</v>
      </c>
      <c r="G639" s="82"/>
    </row>
    <row r="640" spans="1:7" x14ac:dyDescent="0.25">
      <c r="A640" s="1">
        <v>40818</v>
      </c>
      <c r="B640" s="152">
        <v>3.3</v>
      </c>
      <c r="C640" s="82">
        <f t="shared" si="37"/>
        <v>1</v>
      </c>
      <c r="D640" s="82">
        <f t="shared" si="38"/>
        <v>1</v>
      </c>
      <c r="E640" s="82">
        <f t="shared" si="39"/>
        <v>-1</v>
      </c>
      <c r="F640" s="82" t="str">
        <f t="shared" si="40"/>
        <v>dw</v>
      </c>
      <c r="G640" s="82"/>
    </row>
    <row r="641" spans="1:7" x14ac:dyDescent="0.25">
      <c r="A641" s="1">
        <v>40819</v>
      </c>
      <c r="B641" s="152">
        <v>4.0999999999999996</v>
      </c>
      <c r="C641" s="82">
        <f t="shared" si="37"/>
        <v>1</v>
      </c>
      <c r="D641" s="82">
        <f t="shared" si="38"/>
        <v>2</v>
      </c>
      <c r="E641" s="82">
        <f t="shared" si="39"/>
        <v>2</v>
      </c>
      <c r="F641" s="82" t="str">
        <f t="shared" si="40"/>
        <v>ww</v>
      </c>
      <c r="G641" s="82"/>
    </row>
    <row r="642" spans="1:7" x14ac:dyDescent="0.25">
      <c r="A642" s="1">
        <v>40820</v>
      </c>
      <c r="B642" s="152">
        <v>0</v>
      </c>
      <c r="C642" s="82">
        <f t="shared" si="37"/>
        <v>0</v>
      </c>
      <c r="D642" s="82">
        <f t="shared" si="38"/>
        <v>1</v>
      </c>
      <c r="E642" s="82">
        <f t="shared" si="39"/>
        <v>1</v>
      </c>
      <c r="F642" s="82" t="str">
        <f t="shared" si="40"/>
        <v>wd</v>
      </c>
      <c r="G642" s="82"/>
    </row>
    <row r="643" spans="1:7" x14ac:dyDescent="0.25">
      <c r="A643" s="1">
        <v>40821</v>
      </c>
      <c r="B643" s="152">
        <v>0</v>
      </c>
      <c r="C643" s="82">
        <f t="shared" ref="C643:C706" si="41">IF(B643&gt;0,1,0)</f>
        <v>0</v>
      </c>
      <c r="D643" s="82">
        <f t="shared" ref="D643:D706" si="42">SUM(C642:C643)</f>
        <v>0</v>
      </c>
      <c r="E643" s="82">
        <f t="shared" ref="E643:E706" si="43">IF(D643=1,IF(C642=1,1,-1),D643)</f>
        <v>0</v>
      </c>
      <c r="F643" s="82" t="str">
        <f t="shared" ref="F643:F706" si="44">VLOOKUP(E643,codes,2,)</f>
        <v>dd</v>
      </c>
      <c r="G643" s="82"/>
    </row>
    <row r="644" spans="1:7" x14ac:dyDescent="0.25">
      <c r="A644" s="1">
        <v>40822</v>
      </c>
      <c r="B644" s="152">
        <v>0.3</v>
      </c>
      <c r="C644" s="82">
        <f t="shared" si="41"/>
        <v>1</v>
      </c>
      <c r="D644" s="82">
        <f t="shared" si="42"/>
        <v>1</v>
      </c>
      <c r="E644" s="82">
        <f t="shared" si="43"/>
        <v>-1</v>
      </c>
      <c r="F644" s="82" t="str">
        <f t="shared" si="44"/>
        <v>dw</v>
      </c>
      <c r="G644" s="82"/>
    </row>
    <row r="645" spans="1:7" x14ac:dyDescent="0.25">
      <c r="A645" s="1">
        <v>40823</v>
      </c>
      <c r="B645" s="152">
        <v>0.30000000000000004</v>
      </c>
      <c r="C645" s="82">
        <f t="shared" si="41"/>
        <v>1</v>
      </c>
      <c r="D645" s="82">
        <f t="shared" si="42"/>
        <v>2</v>
      </c>
      <c r="E645" s="82">
        <f t="shared" si="43"/>
        <v>2</v>
      </c>
      <c r="F645" s="82" t="str">
        <f t="shared" si="44"/>
        <v>ww</v>
      </c>
      <c r="G645" s="82"/>
    </row>
    <row r="646" spans="1:7" x14ac:dyDescent="0.25">
      <c r="A646" s="1">
        <v>40824</v>
      </c>
      <c r="B646" s="152">
        <v>0</v>
      </c>
      <c r="C646" s="82">
        <f t="shared" si="41"/>
        <v>0</v>
      </c>
      <c r="D646" s="82">
        <f t="shared" si="42"/>
        <v>1</v>
      </c>
      <c r="E646" s="82">
        <f t="shared" si="43"/>
        <v>1</v>
      </c>
      <c r="F646" s="82" t="str">
        <f t="shared" si="44"/>
        <v>wd</v>
      </c>
      <c r="G646" s="82"/>
    </row>
    <row r="647" spans="1:7" x14ac:dyDescent="0.25">
      <c r="A647" s="1">
        <v>40825</v>
      </c>
      <c r="B647" s="152">
        <v>7.5</v>
      </c>
      <c r="C647" s="82">
        <f t="shared" si="41"/>
        <v>1</v>
      </c>
      <c r="D647" s="82">
        <f t="shared" si="42"/>
        <v>1</v>
      </c>
      <c r="E647" s="82">
        <f t="shared" si="43"/>
        <v>-1</v>
      </c>
      <c r="F647" s="82" t="str">
        <f t="shared" si="44"/>
        <v>dw</v>
      </c>
      <c r="G647" s="82"/>
    </row>
    <row r="648" spans="1:7" x14ac:dyDescent="0.25">
      <c r="A648" s="1">
        <v>40826</v>
      </c>
      <c r="B648" s="152">
        <v>3.3</v>
      </c>
      <c r="C648" s="82">
        <f t="shared" si="41"/>
        <v>1</v>
      </c>
      <c r="D648" s="82">
        <f t="shared" si="42"/>
        <v>2</v>
      </c>
      <c r="E648" s="82">
        <f t="shared" si="43"/>
        <v>2</v>
      </c>
      <c r="F648" s="82" t="str">
        <f t="shared" si="44"/>
        <v>ww</v>
      </c>
      <c r="G648" s="82"/>
    </row>
    <row r="649" spans="1:7" x14ac:dyDescent="0.25">
      <c r="A649" s="1">
        <v>40827</v>
      </c>
      <c r="B649" s="152">
        <v>2.2000000000000002</v>
      </c>
      <c r="C649" s="82">
        <f t="shared" si="41"/>
        <v>1</v>
      </c>
      <c r="D649" s="82">
        <f t="shared" si="42"/>
        <v>2</v>
      </c>
      <c r="E649" s="82">
        <f t="shared" si="43"/>
        <v>2</v>
      </c>
      <c r="F649" s="82" t="str">
        <f t="shared" si="44"/>
        <v>ww</v>
      </c>
      <c r="G649" s="82"/>
    </row>
    <row r="650" spans="1:7" x14ac:dyDescent="0.25">
      <c r="A650" s="1">
        <v>40828</v>
      </c>
      <c r="B650" s="152">
        <v>9.9</v>
      </c>
      <c r="C650" s="82">
        <f t="shared" si="41"/>
        <v>1</v>
      </c>
      <c r="D650" s="82">
        <f t="shared" si="42"/>
        <v>2</v>
      </c>
      <c r="E650" s="82">
        <f t="shared" si="43"/>
        <v>2</v>
      </c>
      <c r="F650" s="82" t="str">
        <f t="shared" si="44"/>
        <v>ww</v>
      </c>
      <c r="G650" s="82"/>
    </row>
    <row r="651" spans="1:7" x14ac:dyDescent="0.25">
      <c r="A651" s="1">
        <v>40829</v>
      </c>
      <c r="B651" s="152">
        <v>1.8</v>
      </c>
      <c r="C651" s="82">
        <f t="shared" si="41"/>
        <v>1</v>
      </c>
      <c r="D651" s="82">
        <f t="shared" si="42"/>
        <v>2</v>
      </c>
      <c r="E651" s="82">
        <f t="shared" si="43"/>
        <v>2</v>
      </c>
      <c r="F651" s="82" t="str">
        <f t="shared" si="44"/>
        <v>ww</v>
      </c>
      <c r="G651" s="82"/>
    </row>
    <row r="652" spans="1:7" x14ac:dyDescent="0.25">
      <c r="A652" s="1">
        <v>40830</v>
      </c>
      <c r="B652" s="152">
        <v>0.1</v>
      </c>
      <c r="C652" s="82">
        <f t="shared" si="41"/>
        <v>1</v>
      </c>
      <c r="D652" s="82">
        <f t="shared" si="42"/>
        <v>2</v>
      </c>
      <c r="E652" s="82">
        <f t="shared" si="43"/>
        <v>2</v>
      </c>
      <c r="F652" s="82" t="str">
        <f t="shared" si="44"/>
        <v>ww</v>
      </c>
      <c r="G652" s="82"/>
    </row>
    <row r="653" spans="1:7" x14ac:dyDescent="0.25">
      <c r="A653" s="1">
        <v>40831</v>
      </c>
      <c r="B653" s="152">
        <v>0</v>
      </c>
      <c r="C653" s="82">
        <f t="shared" si="41"/>
        <v>0</v>
      </c>
      <c r="D653" s="82">
        <f t="shared" si="42"/>
        <v>1</v>
      </c>
      <c r="E653" s="82">
        <f t="shared" si="43"/>
        <v>1</v>
      </c>
      <c r="F653" s="82" t="str">
        <f t="shared" si="44"/>
        <v>wd</v>
      </c>
      <c r="G653" s="82"/>
    </row>
    <row r="654" spans="1:7" x14ac:dyDescent="0.25">
      <c r="A654" s="1">
        <v>40832</v>
      </c>
      <c r="B654" s="152">
        <v>0.1</v>
      </c>
      <c r="C654" s="82">
        <f t="shared" si="41"/>
        <v>1</v>
      </c>
      <c r="D654" s="82">
        <f t="shared" si="42"/>
        <v>1</v>
      </c>
      <c r="E654" s="82">
        <f t="shared" si="43"/>
        <v>-1</v>
      </c>
      <c r="F654" s="82" t="str">
        <f t="shared" si="44"/>
        <v>dw</v>
      </c>
      <c r="G654" s="82"/>
    </row>
    <row r="655" spans="1:7" x14ac:dyDescent="0.25">
      <c r="A655" s="1">
        <v>40833</v>
      </c>
      <c r="B655" s="152">
        <v>0</v>
      </c>
      <c r="C655" s="82">
        <f t="shared" si="41"/>
        <v>0</v>
      </c>
      <c r="D655" s="82">
        <f t="shared" si="42"/>
        <v>1</v>
      </c>
      <c r="E655" s="82">
        <f t="shared" si="43"/>
        <v>1</v>
      </c>
      <c r="F655" s="82" t="str">
        <f t="shared" si="44"/>
        <v>wd</v>
      </c>
      <c r="G655" s="82"/>
    </row>
    <row r="656" spans="1:7" x14ac:dyDescent="0.25">
      <c r="A656" s="1">
        <v>40834</v>
      </c>
      <c r="B656" s="152">
        <v>4.2</v>
      </c>
      <c r="C656" s="82">
        <f t="shared" si="41"/>
        <v>1</v>
      </c>
      <c r="D656" s="82">
        <f t="shared" si="42"/>
        <v>1</v>
      </c>
      <c r="E656" s="82">
        <f t="shared" si="43"/>
        <v>-1</v>
      </c>
      <c r="F656" s="82" t="str">
        <f t="shared" si="44"/>
        <v>dw</v>
      </c>
      <c r="G656" s="82"/>
    </row>
    <row r="657" spans="1:7" x14ac:dyDescent="0.25">
      <c r="A657" s="1">
        <v>40835</v>
      </c>
      <c r="B657" s="152">
        <v>0</v>
      </c>
      <c r="C657" s="82">
        <f t="shared" si="41"/>
        <v>0</v>
      </c>
      <c r="D657" s="82">
        <f t="shared" si="42"/>
        <v>1</v>
      </c>
      <c r="E657" s="82">
        <f t="shared" si="43"/>
        <v>1</v>
      </c>
      <c r="F657" s="82" t="str">
        <f t="shared" si="44"/>
        <v>wd</v>
      </c>
      <c r="G657" s="82"/>
    </row>
    <row r="658" spans="1:7" x14ac:dyDescent="0.25">
      <c r="A658" s="1">
        <v>40836</v>
      </c>
      <c r="B658" s="152">
        <v>0</v>
      </c>
      <c r="C658" s="82">
        <f t="shared" si="41"/>
        <v>0</v>
      </c>
      <c r="D658" s="82">
        <f t="shared" si="42"/>
        <v>0</v>
      </c>
      <c r="E658" s="82">
        <f t="shared" si="43"/>
        <v>0</v>
      </c>
      <c r="F658" s="82" t="str">
        <f t="shared" si="44"/>
        <v>dd</v>
      </c>
      <c r="G658" s="82"/>
    </row>
    <row r="659" spans="1:7" x14ac:dyDescent="0.25">
      <c r="A659" s="1">
        <v>40837</v>
      </c>
      <c r="B659" s="152">
        <v>4.2</v>
      </c>
      <c r="C659" s="82">
        <f t="shared" si="41"/>
        <v>1</v>
      </c>
      <c r="D659" s="82">
        <f t="shared" si="42"/>
        <v>1</v>
      </c>
      <c r="E659" s="82">
        <f t="shared" si="43"/>
        <v>-1</v>
      </c>
      <c r="F659" s="82" t="str">
        <f t="shared" si="44"/>
        <v>dw</v>
      </c>
      <c r="G659" s="82"/>
    </row>
    <row r="660" spans="1:7" x14ac:dyDescent="0.25">
      <c r="A660" s="1">
        <v>40838</v>
      </c>
      <c r="B660" s="152">
        <v>0</v>
      </c>
      <c r="C660" s="82">
        <f t="shared" si="41"/>
        <v>0</v>
      </c>
      <c r="D660" s="82">
        <f t="shared" si="42"/>
        <v>1</v>
      </c>
      <c r="E660" s="82">
        <f t="shared" si="43"/>
        <v>1</v>
      </c>
      <c r="F660" s="82" t="str">
        <f t="shared" si="44"/>
        <v>wd</v>
      </c>
      <c r="G660" s="82"/>
    </row>
    <row r="661" spans="1:7" x14ac:dyDescent="0.25">
      <c r="A661" s="1">
        <v>40839</v>
      </c>
      <c r="B661" s="152">
        <v>0</v>
      </c>
      <c r="C661" s="82">
        <f t="shared" si="41"/>
        <v>0</v>
      </c>
      <c r="D661" s="82">
        <f t="shared" si="42"/>
        <v>0</v>
      </c>
      <c r="E661" s="82">
        <f t="shared" si="43"/>
        <v>0</v>
      </c>
      <c r="F661" s="82" t="str">
        <f t="shared" si="44"/>
        <v>dd</v>
      </c>
      <c r="G661" s="82"/>
    </row>
    <row r="662" spans="1:7" x14ac:dyDescent="0.25">
      <c r="A662" s="1">
        <v>40840</v>
      </c>
      <c r="B662" s="152">
        <v>0.4</v>
      </c>
      <c r="C662" s="82">
        <f t="shared" si="41"/>
        <v>1</v>
      </c>
      <c r="D662" s="82">
        <f t="shared" si="42"/>
        <v>1</v>
      </c>
      <c r="E662" s="82">
        <f t="shared" si="43"/>
        <v>-1</v>
      </c>
      <c r="F662" s="82" t="str">
        <f t="shared" si="44"/>
        <v>dw</v>
      </c>
      <c r="G662" s="82"/>
    </row>
    <row r="663" spans="1:7" x14ac:dyDescent="0.25">
      <c r="A663" s="1">
        <v>40841</v>
      </c>
      <c r="B663" s="152">
        <v>4.5</v>
      </c>
      <c r="C663" s="82">
        <f t="shared" si="41"/>
        <v>1</v>
      </c>
      <c r="D663" s="82">
        <f t="shared" si="42"/>
        <v>2</v>
      </c>
      <c r="E663" s="82">
        <f t="shared" si="43"/>
        <v>2</v>
      </c>
      <c r="F663" s="82" t="str">
        <f t="shared" si="44"/>
        <v>ww</v>
      </c>
      <c r="G663" s="82"/>
    </row>
    <row r="664" spans="1:7" x14ac:dyDescent="0.25">
      <c r="A664" s="1">
        <v>40842</v>
      </c>
      <c r="B664" s="152">
        <v>2.7</v>
      </c>
      <c r="C664" s="82">
        <f t="shared" si="41"/>
        <v>1</v>
      </c>
      <c r="D664" s="82">
        <f t="shared" si="42"/>
        <v>2</v>
      </c>
      <c r="E664" s="82">
        <f t="shared" si="43"/>
        <v>2</v>
      </c>
      <c r="F664" s="82" t="str">
        <f t="shared" si="44"/>
        <v>ww</v>
      </c>
      <c r="G664" s="82"/>
    </row>
    <row r="665" spans="1:7" x14ac:dyDescent="0.25">
      <c r="A665" s="1">
        <v>40843</v>
      </c>
      <c r="B665" s="152">
        <v>0.1</v>
      </c>
      <c r="C665" s="82">
        <f t="shared" si="41"/>
        <v>1</v>
      </c>
      <c r="D665" s="82">
        <f t="shared" si="42"/>
        <v>2</v>
      </c>
      <c r="E665" s="82">
        <f t="shared" si="43"/>
        <v>2</v>
      </c>
      <c r="F665" s="82" t="str">
        <f t="shared" si="44"/>
        <v>ww</v>
      </c>
      <c r="G665" s="82"/>
    </row>
    <row r="666" spans="1:7" x14ac:dyDescent="0.25">
      <c r="A666" s="1">
        <v>40844</v>
      </c>
      <c r="B666" s="152">
        <v>2.5</v>
      </c>
      <c r="C666" s="82">
        <f t="shared" si="41"/>
        <v>1</v>
      </c>
      <c r="D666" s="82">
        <f t="shared" si="42"/>
        <v>2</v>
      </c>
      <c r="E666" s="82">
        <f t="shared" si="43"/>
        <v>2</v>
      </c>
      <c r="F666" s="82" t="str">
        <f t="shared" si="44"/>
        <v>ww</v>
      </c>
      <c r="G666" s="82"/>
    </row>
    <row r="667" spans="1:7" x14ac:dyDescent="0.25">
      <c r="A667" s="1">
        <v>40845</v>
      </c>
      <c r="B667" s="152">
        <v>0</v>
      </c>
      <c r="C667" s="82">
        <f t="shared" si="41"/>
        <v>0</v>
      </c>
      <c r="D667" s="82">
        <f t="shared" si="42"/>
        <v>1</v>
      </c>
      <c r="E667" s="82">
        <f t="shared" si="43"/>
        <v>1</v>
      </c>
      <c r="F667" s="82" t="str">
        <f t="shared" si="44"/>
        <v>wd</v>
      </c>
      <c r="G667" s="82"/>
    </row>
    <row r="668" spans="1:7" x14ac:dyDescent="0.25">
      <c r="A668" s="1">
        <v>40846</v>
      </c>
      <c r="B668" s="152">
        <v>1</v>
      </c>
      <c r="C668" s="82">
        <f t="shared" si="41"/>
        <v>1</v>
      </c>
      <c r="D668" s="82">
        <f t="shared" si="42"/>
        <v>1</v>
      </c>
      <c r="E668" s="82">
        <f t="shared" si="43"/>
        <v>-1</v>
      </c>
      <c r="F668" s="82" t="str">
        <f t="shared" si="44"/>
        <v>dw</v>
      </c>
      <c r="G668" s="82"/>
    </row>
    <row r="669" spans="1:7" x14ac:dyDescent="0.25">
      <c r="A669" s="1">
        <v>40847</v>
      </c>
      <c r="B669" s="152">
        <v>0</v>
      </c>
      <c r="C669" s="82">
        <f t="shared" si="41"/>
        <v>0</v>
      </c>
      <c r="D669" s="82">
        <f t="shared" si="42"/>
        <v>1</v>
      </c>
      <c r="E669" s="82">
        <f t="shared" si="43"/>
        <v>1</v>
      </c>
      <c r="F669" s="82" t="str">
        <f t="shared" si="44"/>
        <v>wd</v>
      </c>
      <c r="G669" s="82"/>
    </row>
    <row r="670" spans="1:7" x14ac:dyDescent="0.25">
      <c r="A670" s="1">
        <v>40848</v>
      </c>
      <c r="B670" s="152">
        <v>3.1</v>
      </c>
      <c r="C670" s="82">
        <f t="shared" si="41"/>
        <v>1</v>
      </c>
      <c r="D670" s="82">
        <f t="shared" si="42"/>
        <v>1</v>
      </c>
      <c r="E670" s="82">
        <f t="shared" si="43"/>
        <v>-1</v>
      </c>
      <c r="F670" s="82" t="str">
        <f t="shared" si="44"/>
        <v>dw</v>
      </c>
      <c r="G670" s="82"/>
    </row>
    <row r="671" spans="1:7" x14ac:dyDescent="0.25">
      <c r="A671" s="1">
        <v>40849</v>
      </c>
      <c r="B671" s="152">
        <v>0.2</v>
      </c>
      <c r="C671" s="82">
        <f t="shared" si="41"/>
        <v>1</v>
      </c>
      <c r="D671" s="82">
        <f t="shared" si="42"/>
        <v>2</v>
      </c>
      <c r="E671" s="82">
        <f t="shared" si="43"/>
        <v>2</v>
      </c>
      <c r="F671" s="82" t="str">
        <f t="shared" si="44"/>
        <v>ww</v>
      </c>
      <c r="G671" s="82"/>
    </row>
    <row r="672" spans="1:7" x14ac:dyDescent="0.25">
      <c r="A672" s="1">
        <v>40850</v>
      </c>
      <c r="B672" s="152">
        <v>3</v>
      </c>
      <c r="C672" s="82">
        <f t="shared" si="41"/>
        <v>1</v>
      </c>
      <c r="D672" s="82">
        <f t="shared" si="42"/>
        <v>2</v>
      </c>
      <c r="E672" s="82">
        <f t="shared" si="43"/>
        <v>2</v>
      </c>
      <c r="F672" s="82" t="str">
        <f t="shared" si="44"/>
        <v>ww</v>
      </c>
      <c r="G672" s="82"/>
    </row>
    <row r="673" spans="1:7" x14ac:dyDescent="0.25">
      <c r="A673" s="1">
        <v>40851</v>
      </c>
      <c r="B673" s="152">
        <v>1</v>
      </c>
      <c r="C673" s="82">
        <f t="shared" si="41"/>
        <v>1</v>
      </c>
      <c r="D673" s="82">
        <f t="shared" si="42"/>
        <v>2</v>
      </c>
      <c r="E673" s="82">
        <f t="shared" si="43"/>
        <v>2</v>
      </c>
      <c r="F673" s="82" t="str">
        <f t="shared" si="44"/>
        <v>ww</v>
      </c>
      <c r="G673" s="82"/>
    </row>
    <row r="674" spans="1:7" x14ac:dyDescent="0.25">
      <c r="A674" s="1">
        <v>40852</v>
      </c>
      <c r="B674" s="152">
        <v>3.3</v>
      </c>
      <c r="C674" s="82">
        <f t="shared" si="41"/>
        <v>1</v>
      </c>
      <c r="D674" s="82">
        <f t="shared" si="42"/>
        <v>2</v>
      </c>
      <c r="E674" s="82">
        <f t="shared" si="43"/>
        <v>2</v>
      </c>
      <c r="F674" s="82" t="str">
        <f t="shared" si="44"/>
        <v>ww</v>
      </c>
      <c r="G674" s="82"/>
    </row>
    <row r="675" spans="1:7" x14ac:dyDescent="0.25">
      <c r="A675" s="1">
        <v>40853</v>
      </c>
      <c r="B675" s="152">
        <v>0.1</v>
      </c>
      <c r="C675" s="82">
        <f t="shared" si="41"/>
        <v>1</v>
      </c>
      <c r="D675" s="82">
        <f t="shared" si="42"/>
        <v>2</v>
      </c>
      <c r="E675" s="82">
        <f t="shared" si="43"/>
        <v>2</v>
      </c>
      <c r="F675" s="82" t="str">
        <f t="shared" si="44"/>
        <v>ww</v>
      </c>
      <c r="G675" s="82"/>
    </row>
    <row r="676" spans="1:7" x14ac:dyDescent="0.25">
      <c r="A676" s="1">
        <v>40854</v>
      </c>
      <c r="B676" s="152">
        <v>0</v>
      </c>
      <c r="C676" s="82">
        <f t="shared" si="41"/>
        <v>0</v>
      </c>
      <c r="D676" s="82">
        <f t="shared" si="42"/>
        <v>1</v>
      </c>
      <c r="E676" s="82">
        <f t="shared" si="43"/>
        <v>1</v>
      </c>
      <c r="F676" s="82" t="str">
        <f t="shared" si="44"/>
        <v>wd</v>
      </c>
      <c r="G676" s="82"/>
    </row>
    <row r="677" spans="1:7" x14ac:dyDescent="0.25">
      <c r="A677" s="1">
        <v>40855</v>
      </c>
      <c r="B677" s="152">
        <v>0.6</v>
      </c>
      <c r="C677" s="82">
        <f t="shared" si="41"/>
        <v>1</v>
      </c>
      <c r="D677" s="82">
        <f t="shared" si="42"/>
        <v>1</v>
      </c>
      <c r="E677" s="82">
        <f t="shared" si="43"/>
        <v>-1</v>
      </c>
      <c r="F677" s="82" t="str">
        <f t="shared" si="44"/>
        <v>dw</v>
      </c>
      <c r="G677" s="82"/>
    </row>
    <row r="678" spans="1:7" x14ac:dyDescent="0.25">
      <c r="A678" s="1">
        <v>40856</v>
      </c>
      <c r="B678" s="152">
        <v>1.2</v>
      </c>
      <c r="C678" s="82">
        <f t="shared" si="41"/>
        <v>1</v>
      </c>
      <c r="D678" s="82">
        <f t="shared" si="42"/>
        <v>2</v>
      </c>
      <c r="E678" s="82">
        <f t="shared" si="43"/>
        <v>2</v>
      </c>
      <c r="F678" s="82" t="str">
        <f t="shared" si="44"/>
        <v>ww</v>
      </c>
      <c r="G678" s="82"/>
    </row>
    <row r="679" spans="1:7" x14ac:dyDescent="0.25">
      <c r="A679" s="1">
        <v>40857</v>
      </c>
      <c r="B679" s="152">
        <v>0.1</v>
      </c>
      <c r="C679" s="82">
        <f t="shared" si="41"/>
        <v>1</v>
      </c>
      <c r="D679" s="82">
        <f t="shared" si="42"/>
        <v>2</v>
      </c>
      <c r="E679" s="82">
        <f t="shared" si="43"/>
        <v>2</v>
      </c>
      <c r="F679" s="82" t="str">
        <f t="shared" si="44"/>
        <v>ww</v>
      </c>
      <c r="G679" s="82"/>
    </row>
    <row r="680" spans="1:7" x14ac:dyDescent="0.25">
      <c r="A680" s="1">
        <v>40858</v>
      </c>
      <c r="B680" s="152">
        <v>0</v>
      </c>
      <c r="C680" s="82">
        <f t="shared" si="41"/>
        <v>0</v>
      </c>
      <c r="D680" s="82">
        <f t="shared" si="42"/>
        <v>1</v>
      </c>
      <c r="E680" s="82">
        <f t="shared" si="43"/>
        <v>1</v>
      </c>
      <c r="F680" s="82" t="str">
        <f t="shared" si="44"/>
        <v>wd</v>
      </c>
      <c r="G680" s="82"/>
    </row>
    <row r="681" spans="1:7" x14ac:dyDescent="0.25">
      <c r="A681" s="1">
        <v>40859</v>
      </c>
      <c r="B681" s="152">
        <v>1.8</v>
      </c>
      <c r="C681" s="82">
        <f t="shared" si="41"/>
        <v>1</v>
      </c>
      <c r="D681" s="82">
        <f t="shared" si="42"/>
        <v>1</v>
      </c>
      <c r="E681" s="82">
        <f t="shared" si="43"/>
        <v>-1</v>
      </c>
      <c r="F681" s="82" t="str">
        <f t="shared" si="44"/>
        <v>dw</v>
      </c>
      <c r="G681" s="82"/>
    </row>
    <row r="682" spans="1:7" x14ac:dyDescent="0.25">
      <c r="A682" s="1">
        <v>40860</v>
      </c>
      <c r="B682" s="152">
        <v>0.6</v>
      </c>
      <c r="C682" s="82">
        <f t="shared" si="41"/>
        <v>1</v>
      </c>
      <c r="D682" s="82">
        <f t="shared" si="42"/>
        <v>2</v>
      </c>
      <c r="E682" s="82">
        <f t="shared" si="43"/>
        <v>2</v>
      </c>
      <c r="F682" s="82" t="str">
        <f t="shared" si="44"/>
        <v>ww</v>
      </c>
      <c r="G682" s="82"/>
    </row>
    <row r="683" spans="1:7" x14ac:dyDescent="0.25">
      <c r="A683" s="1">
        <v>40861</v>
      </c>
      <c r="B683" s="152">
        <v>0.1</v>
      </c>
      <c r="C683" s="82">
        <f t="shared" si="41"/>
        <v>1</v>
      </c>
      <c r="D683" s="82">
        <f t="shared" si="42"/>
        <v>2</v>
      </c>
      <c r="E683" s="82">
        <f t="shared" si="43"/>
        <v>2</v>
      </c>
      <c r="F683" s="82" t="str">
        <f t="shared" si="44"/>
        <v>ww</v>
      </c>
      <c r="G683" s="82"/>
    </row>
    <row r="684" spans="1:7" x14ac:dyDescent="0.25">
      <c r="A684" s="1">
        <v>40862</v>
      </c>
      <c r="B684" s="152">
        <v>0</v>
      </c>
      <c r="C684" s="82">
        <f t="shared" si="41"/>
        <v>0</v>
      </c>
      <c r="D684" s="82">
        <f t="shared" si="42"/>
        <v>1</v>
      </c>
      <c r="E684" s="82">
        <f t="shared" si="43"/>
        <v>1</v>
      </c>
      <c r="F684" s="82" t="str">
        <f t="shared" si="44"/>
        <v>wd</v>
      </c>
      <c r="G684" s="82"/>
    </row>
    <row r="685" spans="1:7" x14ac:dyDescent="0.25">
      <c r="A685" s="1">
        <v>40863</v>
      </c>
      <c r="B685" s="152">
        <v>0</v>
      </c>
      <c r="C685" s="82">
        <f t="shared" si="41"/>
        <v>0</v>
      </c>
      <c r="D685" s="82">
        <f t="shared" si="42"/>
        <v>0</v>
      </c>
      <c r="E685" s="82">
        <f t="shared" si="43"/>
        <v>0</v>
      </c>
      <c r="F685" s="82" t="str">
        <f t="shared" si="44"/>
        <v>dd</v>
      </c>
      <c r="G685" s="82"/>
    </row>
    <row r="686" spans="1:7" x14ac:dyDescent="0.25">
      <c r="A686" s="1">
        <v>40864</v>
      </c>
      <c r="B686" s="152">
        <v>0</v>
      </c>
      <c r="C686" s="82">
        <f t="shared" si="41"/>
        <v>0</v>
      </c>
      <c r="D686" s="82">
        <f t="shared" si="42"/>
        <v>0</v>
      </c>
      <c r="E686" s="82">
        <f t="shared" si="43"/>
        <v>0</v>
      </c>
      <c r="F686" s="82" t="str">
        <f t="shared" si="44"/>
        <v>dd</v>
      </c>
      <c r="G686" s="82"/>
    </row>
    <row r="687" spans="1:7" x14ac:dyDescent="0.25">
      <c r="A687" s="1">
        <v>40865</v>
      </c>
      <c r="B687" s="152">
        <v>0.5</v>
      </c>
      <c r="C687" s="82">
        <f t="shared" si="41"/>
        <v>1</v>
      </c>
      <c r="D687" s="82">
        <f t="shared" si="42"/>
        <v>1</v>
      </c>
      <c r="E687" s="82">
        <f t="shared" si="43"/>
        <v>-1</v>
      </c>
      <c r="F687" s="82" t="str">
        <f t="shared" si="44"/>
        <v>dw</v>
      </c>
      <c r="G687" s="82"/>
    </row>
    <row r="688" spans="1:7" x14ac:dyDescent="0.25">
      <c r="A688" s="1">
        <v>40866</v>
      </c>
      <c r="B688" s="152">
        <v>0.4</v>
      </c>
      <c r="C688" s="82">
        <f t="shared" si="41"/>
        <v>1</v>
      </c>
      <c r="D688" s="82">
        <f t="shared" si="42"/>
        <v>2</v>
      </c>
      <c r="E688" s="82">
        <f t="shared" si="43"/>
        <v>2</v>
      </c>
      <c r="F688" s="82" t="str">
        <f t="shared" si="44"/>
        <v>ww</v>
      </c>
      <c r="G688" s="82"/>
    </row>
    <row r="689" spans="1:7" x14ac:dyDescent="0.25">
      <c r="A689" s="1">
        <v>40867</v>
      </c>
      <c r="B689" s="152">
        <v>0.1</v>
      </c>
      <c r="C689" s="82">
        <f t="shared" si="41"/>
        <v>1</v>
      </c>
      <c r="D689" s="82">
        <f t="shared" si="42"/>
        <v>2</v>
      </c>
      <c r="E689" s="82">
        <f t="shared" si="43"/>
        <v>2</v>
      </c>
      <c r="F689" s="82" t="str">
        <f t="shared" si="44"/>
        <v>ww</v>
      </c>
      <c r="G689" s="82"/>
    </row>
    <row r="690" spans="1:7" x14ac:dyDescent="0.25">
      <c r="A690" s="1">
        <v>40868</v>
      </c>
      <c r="B690" s="152">
        <v>0.3</v>
      </c>
      <c r="C690" s="82">
        <f t="shared" si="41"/>
        <v>1</v>
      </c>
      <c r="D690" s="82">
        <f t="shared" si="42"/>
        <v>2</v>
      </c>
      <c r="E690" s="82">
        <f t="shared" si="43"/>
        <v>2</v>
      </c>
      <c r="F690" s="82" t="str">
        <f t="shared" si="44"/>
        <v>ww</v>
      </c>
      <c r="G690" s="82"/>
    </row>
    <row r="691" spans="1:7" x14ac:dyDescent="0.25">
      <c r="A691" s="1">
        <v>40869</v>
      </c>
      <c r="B691" s="152">
        <v>1.2000000000000002</v>
      </c>
      <c r="C691" s="82">
        <f t="shared" si="41"/>
        <v>1</v>
      </c>
      <c r="D691" s="82">
        <f t="shared" si="42"/>
        <v>2</v>
      </c>
      <c r="E691" s="82">
        <f t="shared" si="43"/>
        <v>2</v>
      </c>
      <c r="F691" s="82" t="str">
        <f t="shared" si="44"/>
        <v>ww</v>
      </c>
      <c r="G691" s="82"/>
    </row>
    <row r="692" spans="1:7" x14ac:dyDescent="0.25">
      <c r="A692" s="1">
        <v>40870</v>
      </c>
      <c r="B692" s="152">
        <v>0.1</v>
      </c>
      <c r="C692" s="82">
        <f t="shared" si="41"/>
        <v>1</v>
      </c>
      <c r="D692" s="82">
        <f t="shared" si="42"/>
        <v>2</v>
      </c>
      <c r="E692" s="82">
        <f t="shared" si="43"/>
        <v>2</v>
      </c>
      <c r="F692" s="82" t="str">
        <f t="shared" si="44"/>
        <v>ww</v>
      </c>
      <c r="G692" s="82"/>
    </row>
    <row r="693" spans="1:7" x14ac:dyDescent="0.25">
      <c r="A693" s="1">
        <v>40871</v>
      </c>
      <c r="B693" s="152">
        <v>0</v>
      </c>
      <c r="C693" s="82">
        <f t="shared" si="41"/>
        <v>0</v>
      </c>
      <c r="D693" s="82">
        <f t="shared" si="42"/>
        <v>1</v>
      </c>
      <c r="E693" s="82">
        <f t="shared" si="43"/>
        <v>1</v>
      </c>
      <c r="F693" s="82" t="str">
        <f t="shared" si="44"/>
        <v>wd</v>
      </c>
      <c r="G693" s="82"/>
    </row>
    <row r="694" spans="1:7" x14ac:dyDescent="0.25">
      <c r="A694" s="1">
        <v>40872</v>
      </c>
      <c r="B694" s="152">
        <v>1.5</v>
      </c>
      <c r="C694" s="82">
        <f t="shared" si="41"/>
        <v>1</v>
      </c>
      <c r="D694" s="82">
        <f t="shared" si="42"/>
        <v>1</v>
      </c>
      <c r="E694" s="82">
        <f t="shared" si="43"/>
        <v>-1</v>
      </c>
      <c r="F694" s="82" t="str">
        <f t="shared" si="44"/>
        <v>dw</v>
      </c>
      <c r="G694" s="82"/>
    </row>
    <row r="695" spans="1:7" x14ac:dyDescent="0.25">
      <c r="A695" s="1">
        <v>40873</v>
      </c>
      <c r="B695" s="152">
        <v>1.2</v>
      </c>
      <c r="C695" s="82">
        <f t="shared" si="41"/>
        <v>1</v>
      </c>
      <c r="D695" s="82">
        <f t="shared" si="42"/>
        <v>2</v>
      </c>
      <c r="E695" s="82">
        <f t="shared" si="43"/>
        <v>2</v>
      </c>
      <c r="F695" s="82" t="str">
        <f t="shared" si="44"/>
        <v>ww</v>
      </c>
      <c r="G695" s="82"/>
    </row>
    <row r="696" spans="1:7" x14ac:dyDescent="0.25">
      <c r="A696" s="1">
        <v>40874</v>
      </c>
      <c r="B696" s="152">
        <v>3.2</v>
      </c>
      <c r="C696" s="82">
        <f t="shared" si="41"/>
        <v>1</v>
      </c>
      <c r="D696" s="82">
        <f t="shared" si="42"/>
        <v>2</v>
      </c>
      <c r="E696" s="82">
        <f t="shared" si="43"/>
        <v>2</v>
      </c>
      <c r="F696" s="82" t="str">
        <f t="shared" si="44"/>
        <v>ww</v>
      </c>
      <c r="G696" s="82"/>
    </row>
    <row r="697" spans="1:7" x14ac:dyDescent="0.25">
      <c r="A697" s="1">
        <v>40875</v>
      </c>
      <c r="B697" s="152">
        <v>0</v>
      </c>
      <c r="C697" s="82">
        <f t="shared" si="41"/>
        <v>0</v>
      </c>
      <c r="D697" s="82">
        <f t="shared" si="42"/>
        <v>1</v>
      </c>
      <c r="E697" s="82">
        <f t="shared" si="43"/>
        <v>1</v>
      </c>
      <c r="F697" s="82" t="str">
        <f t="shared" si="44"/>
        <v>wd</v>
      </c>
      <c r="G697" s="82"/>
    </row>
    <row r="698" spans="1:7" x14ac:dyDescent="0.25">
      <c r="A698" s="1">
        <v>40876</v>
      </c>
      <c r="B698" s="152">
        <v>0.1</v>
      </c>
      <c r="C698" s="82">
        <f t="shared" si="41"/>
        <v>1</v>
      </c>
      <c r="D698" s="82">
        <f t="shared" si="42"/>
        <v>1</v>
      </c>
      <c r="E698" s="82">
        <f t="shared" si="43"/>
        <v>-1</v>
      </c>
      <c r="F698" s="82" t="str">
        <f t="shared" si="44"/>
        <v>dw</v>
      </c>
      <c r="G698" s="82"/>
    </row>
    <row r="699" spans="1:7" x14ac:dyDescent="0.25">
      <c r="A699" s="1">
        <v>40877</v>
      </c>
      <c r="B699" s="152">
        <v>1.5</v>
      </c>
      <c r="C699" s="82">
        <f t="shared" si="41"/>
        <v>1</v>
      </c>
      <c r="D699" s="82">
        <f t="shared" si="42"/>
        <v>2</v>
      </c>
      <c r="E699" s="82">
        <f t="shared" si="43"/>
        <v>2</v>
      </c>
      <c r="F699" s="82" t="str">
        <f t="shared" si="44"/>
        <v>ww</v>
      </c>
      <c r="G699" s="82"/>
    </row>
    <row r="700" spans="1:7" x14ac:dyDescent="0.25">
      <c r="A700" s="1">
        <v>40878</v>
      </c>
      <c r="B700" s="152">
        <v>0.6</v>
      </c>
      <c r="C700" s="82">
        <f t="shared" si="41"/>
        <v>1</v>
      </c>
      <c r="D700" s="82">
        <f t="shared" si="42"/>
        <v>2</v>
      </c>
      <c r="E700" s="82">
        <f t="shared" si="43"/>
        <v>2</v>
      </c>
      <c r="F700" s="82" t="str">
        <f t="shared" si="44"/>
        <v>ww</v>
      </c>
      <c r="G700" s="82"/>
    </row>
    <row r="701" spans="1:7" x14ac:dyDescent="0.25">
      <c r="A701" s="1">
        <v>40879</v>
      </c>
      <c r="B701" s="152">
        <v>0.1</v>
      </c>
      <c r="C701" s="82">
        <f t="shared" si="41"/>
        <v>1</v>
      </c>
      <c r="D701" s="82">
        <f t="shared" si="42"/>
        <v>2</v>
      </c>
      <c r="E701" s="82">
        <f t="shared" si="43"/>
        <v>2</v>
      </c>
      <c r="F701" s="82" t="str">
        <f t="shared" si="44"/>
        <v>ww</v>
      </c>
      <c r="G701" s="82"/>
    </row>
    <row r="702" spans="1:7" x14ac:dyDescent="0.25">
      <c r="A702" s="1">
        <v>40880</v>
      </c>
      <c r="B702" s="152">
        <v>0.1</v>
      </c>
      <c r="C702" s="82">
        <f t="shared" si="41"/>
        <v>1</v>
      </c>
      <c r="D702" s="82">
        <f t="shared" si="42"/>
        <v>2</v>
      </c>
      <c r="E702" s="82">
        <f t="shared" si="43"/>
        <v>2</v>
      </c>
      <c r="F702" s="82" t="str">
        <f t="shared" si="44"/>
        <v>ww</v>
      </c>
      <c r="G702" s="82"/>
    </row>
    <row r="703" spans="1:7" x14ac:dyDescent="0.25">
      <c r="A703" s="1">
        <v>40881</v>
      </c>
      <c r="B703" s="152">
        <v>1.3</v>
      </c>
      <c r="C703" s="82">
        <f t="shared" si="41"/>
        <v>1</v>
      </c>
      <c r="D703" s="82">
        <f t="shared" si="42"/>
        <v>2</v>
      </c>
      <c r="E703" s="82">
        <f t="shared" si="43"/>
        <v>2</v>
      </c>
      <c r="F703" s="82" t="str">
        <f t="shared" si="44"/>
        <v>ww</v>
      </c>
      <c r="G703" s="82"/>
    </row>
    <row r="704" spans="1:7" x14ac:dyDescent="0.25">
      <c r="A704" s="1">
        <v>40882</v>
      </c>
      <c r="B704" s="152">
        <v>0.3</v>
      </c>
      <c r="C704" s="82">
        <f t="shared" si="41"/>
        <v>1</v>
      </c>
      <c r="D704" s="82">
        <f t="shared" si="42"/>
        <v>2</v>
      </c>
      <c r="E704" s="82">
        <f t="shared" si="43"/>
        <v>2</v>
      </c>
      <c r="F704" s="82" t="str">
        <f t="shared" si="44"/>
        <v>ww</v>
      </c>
      <c r="G704" s="82"/>
    </row>
    <row r="705" spans="1:7" x14ac:dyDescent="0.25">
      <c r="A705" s="1">
        <v>40883</v>
      </c>
      <c r="B705" s="152">
        <v>0</v>
      </c>
      <c r="C705" s="82">
        <f t="shared" si="41"/>
        <v>0</v>
      </c>
      <c r="D705" s="82">
        <f t="shared" si="42"/>
        <v>1</v>
      </c>
      <c r="E705" s="82">
        <f t="shared" si="43"/>
        <v>1</v>
      </c>
      <c r="F705" s="82" t="str">
        <f t="shared" si="44"/>
        <v>wd</v>
      </c>
      <c r="G705" s="82"/>
    </row>
    <row r="706" spans="1:7" x14ac:dyDescent="0.25">
      <c r="A706" s="1">
        <v>40884</v>
      </c>
      <c r="B706" s="152">
        <v>1.2999999999999998</v>
      </c>
      <c r="C706" s="82">
        <f t="shared" si="41"/>
        <v>1</v>
      </c>
      <c r="D706" s="82">
        <f t="shared" si="42"/>
        <v>1</v>
      </c>
      <c r="E706" s="82">
        <f t="shared" si="43"/>
        <v>-1</v>
      </c>
      <c r="F706" s="82" t="str">
        <f t="shared" si="44"/>
        <v>dw</v>
      </c>
      <c r="G706" s="82"/>
    </row>
    <row r="707" spans="1:7" x14ac:dyDescent="0.25">
      <c r="A707" s="1">
        <v>40885</v>
      </c>
      <c r="B707" s="152">
        <v>1.3</v>
      </c>
      <c r="C707" s="82">
        <f t="shared" ref="C707:C770" si="45">IF(B707&gt;0,1,0)</f>
        <v>1</v>
      </c>
      <c r="D707" s="82">
        <f t="shared" ref="D707:D770" si="46">SUM(C706:C707)</f>
        <v>2</v>
      </c>
      <c r="E707" s="82">
        <f t="shared" ref="E707:E770" si="47">IF(D707=1,IF(C706=1,1,-1),D707)</f>
        <v>2</v>
      </c>
      <c r="F707" s="82" t="str">
        <f t="shared" ref="F707:F770" si="48">VLOOKUP(E707,codes,2,)</f>
        <v>ww</v>
      </c>
      <c r="G707" s="82"/>
    </row>
    <row r="708" spans="1:7" x14ac:dyDescent="0.25">
      <c r="A708" s="1">
        <v>40886</v>
      </c>
      <c r="B708" s="152">
        <v>2.9</v>
      </c>
      <c r="C708" s="82">
        <f t="shared" si="45"/>
        <v>1</v>
      </c>
      <c r="D708" s="82">
        <f t="shared" si="46"/>
        <v>2</v>
      </c>
      <c r="E708" s="82">
        <f t="shared" si="47"/>
        <v>2</v>
      </c>
      <c r="F708" s="82" t="str">
        <f t="shared" si="48"/>
        <v>ww</v>
      </c>
      <c r="G708" s="82"/>
    </row>
    <row r="709" spans="1:7" x14ac:dyDescent="0.25">
      <c r="A709" s="1">
        <v>40887</v>
      </c>
      <c r="B709" s="152">
        <v>0</v>
      </c>
      <c r="C709" s="82">
        <f t="shared" si="45"/>
        <v>0</v>
      </c>
      <c r="D709" s="82">
        <f t="shared" si="46"/>
        <v>1</v>
      </c>
      <c r="E709" s="82">
        <f t="shared" si="47"/>
        <v>1</v>
      </c>
      <c r="F709" s="82" t="str">
        <f t="shared" si="48"/>
        <v>wd</v>
      </c>
      <c r="G709" s="82"/>
    </row>
    <row r="710" spans="1:7" x14ac:dyDescent="0.25">
      <c r="A710" s="1">
        <v>40888</v>
      </c>
      <c r="B710" s="152">
        <v>0.5</v>
      </c>
      <c r="C710" s="82">
        <f t="shared" si="45"/>
        <v>1</v>
      </c>
      <c r="D710" s="82">
        <f t="shared" si="46"/>
        <v>1</v>
      </c>
      <c r="E710" s="82">
        <f t="shared" si="47"/>
        <v>-1</v>
      </c>
      <c r="F710" s="82" t="str">
        <f t="shared" si="48"/>
        <v>dw</v>
      </c>
      <c r="G710" s="82"/>
    </row>
    <row r="711" spans="1:7" x14ac:dyDescent="0.25">
      <c r="A711" s="1">
        <v>40889</v>
      </c>
      <c r="B711" s="152">
        <v>0.4</v>
      </c>
      <c r="C711" s="82">
        <f t="shared" si="45"/>
        <v>1</v>
      </c>
      <c r="D711" s="82">
        <f t="shared" si="46"/>
        <v>2</v>
      </c>
      <c r="E711" s="82">
        <f t="shared" si="47"/>
        <v>2</v>
      </c>
      <c r="F711" s="82" t="str">
        <f t="shared" si="48"/>
        <v>ww</v>
      </c>
      <c r="G711" s="82"/>
    </row>
    <row r="712" spans="1:7" x14ac:dyDescent="0.25">
      <c r="A712" s="1">
        <v>40890</v>
      </c>
      <c r="B712" s="152">
        <v>5.0999999999999996</v>
      </c>
      <c r="C712" s="82">
        <f t="shared" si="45"/>
        <v>1</v>
      </c>
      <c r="D712" s="82">
        <f t="shared" si="46"/>
        <v>2</v>
      </c>
      <c r="E712" s="82">
        <f t="shared" si="47"/>
        <v>2</v>
      </c>
      <c r="F712" s="82" t="str">
        <f t="shared" si="48"/>
        <v>ww</v>
      </c>
      <c r="G712" s="82"/>
    </row>
    <row r="713" spans="1:7" x14ac:dyDescent="0.25">
      <c r="A713" s="1">
        <v>40891</v>
      </c>
      <c r="B713" s="152">
        <v>0.2</v>
      </c>
      <c r="C713" s="82">
        <f t="shared" si="45"/>
        <v>1</v>
      </c>
      <c r="D713" s="82">
        <f t="shared" si="46"/>
        <v>2</v>
      </c>
      <c r="E713" s="82">
        <f t="shared" si="47"/>
        <v>2</v>
      </c>
      <c r="F713" s="82" t="str">
        <f t="shared" si="48"/>
        <v>ww</v>
      </c>
      <c r="G713" s="82"/>
    </row>
    <row r="714" spans="1:7" x14ac:dyDescent="0.25">
      <c r="A714" s="1">
        <v>40892</v>
      </c>
      <c r="B714" s="152">
        <v>0</v>
      </c>
      <c r="C714" s="82">
        <f t="shared" si="45"/>
        <v>0</v>
      </c>
      <c r="D714" s="82">
        <f t="shared" si="46"/>
        <v>1</v>
      </c>
      <c r="E714" s="82">
        <f t="shared" si="47"/>
        <v>1</v>
      </c>
      <c r="F714" s="82" t="str">
        <f t="shared" si="48"/>
        <v>wd</v>
      </c>
      <c r="G714" s="82"/>
    </row>
    <row r="715" spans="1:7" x14ac:dyDescent="0.25">
      <c r="A715" s="1">
        <v>40893</v>
      </c>
      <c r="B715" s="152">
        <v>0.5</v>
      </c>
      <c r="C715" s="82">
        <f t="shared" si="45"/>
        <v>1</v>
      </c>
      <c r="D715" s="82">
        <f t="shared" si="46"/>
        <v>1</v>
      </c>
      <c r="E715" s="82">
        <f t="shared" si="47"/>
        <v>-1</v>
      </c>
      <c r="F715" s="82" t="str">
        <f t="shared" si="48"/>
        <v>dw</v>
      </c>
      <c r="G715" s="82"/>
    </row>
    <row r="716" spans="1:7" x14ac:dyDescent="0.25">
      <c r="A716" s="1">
        <v>40894</v>
      </c>
      <c r="B716" s="152">
        <v>6.8</v>
      </c>
      <c r="C716" s="82">
        <f t="shared" si="45"/>
        <v>1</v>
      </c>
      <c r="D716" s="82">
        <f t="shared" si="46"/>
        <v>2</v>
      </c>
      <c r="E716" s="82">
        <f t="shared" si="47"/>
        <v>2</v>
      </c>
      <c r="F716" s="82" t="str">
        <f t="shared" si="48"/>
        <v>ww</v>
      </c>
      <c r="G716" s="82"/>
    </row>
    <row r="717" spans="1:7" x14ac:dyDescent="0.25">
      <c r="A717" s="1">
        <v>40895</v>
      </c>
      <c r="B717" s="152">
        <v>0.2</v>
      </c>
      <c r="C717" s="82">
        <f t="shared" si="45"/>
        <v>1</v>
      </c>
      <c r="D717" s="82">
        <f t="shared" si="46"/>
        <v>2</v>
      </c>
      <c r="E717" s="82">
        <f t="shared" si="47"/>
        <v>2</v>
      </c>
      <c r="F717" s="82" t="str">
        <f t="shared" si="48"/>
        <v>ww</v>
      </c>
      <c r="G717" s="82"/>
    </row>
    <row r="718" spans="1:7" x14ac:dyDescent="0.25">
      <c r="A718" s="1">
        <v>40896</v>
      </c>
      <c r="B718" s="152">
        <v>0.1</v>
      </c>
      <c r="C718" s="82">
        <f t="shared" si="45"/>
        <v>1</v>
      </c>
      <c r="D718" s="82">
        <f t="shared" si="46"/>
        <v>2</v>
      </c>
      <c r="E718" s="82">
        <f t="shared" si="47"/>
        <v>2</v>
      </c>
      <c r="F718" s="82" t="str">
        <f t="shared" si="48"/>
        <v>ww</v>
      </c>
      <c r="G718" s="82"/>
    </row>
    <row r="719" spans="1:7" x14ac:dyDescent="0.25">
      <c r="A719" s="1">
        <v>40897</v>
      </c>
      <c r="B719" s="152">
        <v>2.1</v>
      </c>
      <c r="C719" s="82">
        <f t="shared" si="45"/>
        <v>1</v>
      </c>
      <c r="D719" s="82">
        <f t="shared" si="46"/>
        <v>2</v>
      </c>
      <c r="E719" s="82">
        <f t="shared" si="47"/>
        <v>2</v>
      </c>
      <c r="F719" s="82" t="str">
        <f t="shared" si="48"/>
        <v>ww</v>
      </c>
      <c r="G719" s="82"/>
    </row>
    <row r="720" spans="1:7" x14ac:dyDescent="0.25">
      <c r="A720" s="1">
        <v>40898</v>
      </c>
      <c r="B720" s="152">
        <v>4.9000000000000004</v>
      </c>
      <c r="C720" s="82">
        <f t="shared" si="45"/>
        <v>1</v>
      </c>
      <c r="D720" s="82">
        <f t="shared" si="46"/>
        <v>2</v>
      </c>
      <c r="E720" s="82">
        <f t="shared" si="47"/>
        <v>2</v>
      </c>
      <c r="F720" s="82" t="str">
        <f t="shared" si="48"/>
        <v>ww</v>
      </c>
      <c r="G720" s="82"/>
    </row>
    <row r="721" spans="1:7" x14ac:dyDescent="0.25">
      <c r="A721" s="1">
        <v>40899</v>
      </c>
      <c r="B721" s="152">
        <v>0.2</v>
      </c>
      <c r="C721" s="82">
        <f t="shared" si="45"/>
        <v>1</v>
      </c>
      <c r="D721" s="82">
        <f t="shared" si="46"/>
        <v>2</v>
      </c>
      <c r="E721" s="82">
        <f t="shared" si="47"/>
        <v>2</v>
      </c>
      <c r="F721" s="82" t="str">
        <f t="shared" si="48"/>
        <v>ww</v>
      </c>
      <c r="G721" s="82"/>
    </row>
    <row r="722" spans="1:7" x14ac:dyDescent="0.25">
      <c r="A722" s="1">
        <v>40900</v>
      </c>
      <c r="B722" s="152">
        <v>0.1</v>
      </c>
      <c r="C722" s="82">
        <f t="shared" si="45"/>
        <v>1</v>
      </c>
      <c r="D722" s="82">
        <f t="shared" si="46"/>
        <v>2</v>
      </c>
      <c r="E722" s="82">
        <f t="shared" si="47"/>
        <v>2</v>
      </c>
      <c r="F722" s="82" t="str">
        <f t="shared" si="48"/>
        <v>ww</v>
      </c>
      <c r="G722" s="82"/>
    </row>
    <row r="723" spans="1:7" x14ac:dyDescent="0.25">
      <c r="A723" s="1">
        <v>40901</v>
      </c>
      <c r="B723" s="152">
        <v>0.60000000000000009</v>
      </c>
      <c r="C723" s="82">
        <f t="shared" si="45"/>
        <v>1</v>
      </c>
      <c r="D723" s="82">
        <f t="shared" si="46"/>
        <v>2</v>
      </c>
      <c r="E723" s="82">
        <f t="shared" si="47"/>
        <v>2</v>
      </c>
      <c r="F723" s="82" t="str">
        <f t="shared" si="48"/>
        <v>ww</v>
      </c>
      <c r="G723" s="82"/>
    </row>
    <row r="724" spans="1:7" x14ac:dyDescent="0.25">
      <c r="A724" s="1">
        <v>40902</v>
      </c>
      <c r="B724" s="152">
        <v>0.30000000000000004</v>
      </c>
      <c r="C724" s="82">
        <f t="shared" si="45"/>
        <v>1</v>
      </c>
      <c r="D724" s="82">
        <f t="shared" si="46"/>
        <v>2</v>
      </c>
      <c r="E724" s="82">
        <f t="shared" si="47"/>
        <v>2</v>
      </c>
      <c r="F724" s="82" t="str">
        <f t="shared" si="48"/>
        <v>ww</v>
      </c>
      <c r="G724" s="82"/>
    </row>
    <row r="725" spans="1:7" x14ac:dyDescent="0.25">
      <c r="A725" s="1">
        <v>40903</v>
      </c>
      <c r="B725" s="152">
        <v>0</v>
      </c>
      <c r="C725" s="82">
        <f t="shared" si="45"/>
        <v>0</v>
      </c>
      <c r="D725" s="82">
        <f t="shared" si="46"/>
        <v>1</v>
      </c>
      <c r="E725" s="82">
        <f t="shared" si="47"/>
        <v>1</v>
      </c>
      <c r="F725" s="82" t="str">
        <f t="shared" si="48"/>
        <v>wd</v>
      </c>
      <c r="G725" s="82"/>
    </row>
    <row r="726" spans="1:7" x14ac:dyDescent="0.25">
      <c r="A726" s="1">
        <v>40904</v>
      </c>
      <c r="B726" s="152">
        <v>0.8</v>
      </c>
      <c r="C726" s="82">
        <f t="shared" si="45"/>
        <v>1</v>
      </c>
      <c r="D726" s="82">
        <f t="shared" si="46"/>
        <v>1</v>
      </c>
      <c r="E726" s="82">
        <f t="shared" si="47"/>
        <v>-1</v>
      </c>
      <c r="F726" s="82" t="str">
        <f t="shared" si="48"/>
        <v>dw</v>
      </c>
      <c r="G726" s="82"/>
    </row>
    <row r="727" spans="1:7" x14ac:dyDescent="0.25">
      <c r="A727" s="1">
        <v>40905</v>
      </c>
      <c r="B727" s="152">
        <v>1.8</v>
      </c>
      <c r="C727" s="82">
        <f t="shared" si="45"/>
        <v>1</v>
      </c>
      <c r="D727" s="82">
        <f t="shared" si="46"/>
        <v>2</v>
      </c>
      <c r="E727" s="82">
        <f t="shared" si="47"/>
        <v>2</v>
      </c>
      <c r="F727" s="82" t="str">
        <f t="shared" si="48"/>
        <v>ww</v>
      </c>
      <c r="G727" s="82"/>
    </row>
    <row r="728" spans="1:7" x14ac:dyDescent="0.25">
      <c r="A728" s="1">
        <v>40906</v>
      </c>
      <c r="B728" s="152">
        <v>0.3</v>
      </c>
      <c r="C728" s="82">
        <f t="shared" si="45"/>
        <v>1</v>
      </c>
      <c r="D728" s="82">
        <f t="shared" si="46"/>
        <v>2</v>
      </c>
      <c r="E728" s="82">
        <f t="shared" si="47"/>
        <v>2</v>
      </c>
      <c r="F728" s="82" t="str">
        <f t="shared" si="48"/>
        <v>ww</v>
      </c>
      <c r="G728" s="82"/>
    </row>
    <row r="729" spans="1:7" x14ac:dyDescent="0.25">
      <c r="A729" s="1">
        <v>40907</v>
      </c>
      <c r="B729" s="152">
        <v>0.5</v>
      </c>
      <c r="C729" s="82">
        <f t="shared" si="45"/>
        <v>1</v>
      </c>
      <c r="D729" s="82">
        <f t="shared" si="46"/>
        <v>2</v>
      </c>
      <c r="E729" s="82">
        <f t="shared" si="47"/>
        <v>2</v>
      </c>
      <c r="F729" s="82" t="str">
        <f t="shared" si="48"/>
        <v>ww</v>
      </c>
      <c r="G729" s="82"/>
    </row>
    <row r="730" spans="1:7" x14ac:dyDescent="0.25">
      <c r="A730" s="1">
        <v>40908</v>
      </c>
      <c r="B730" s="152">
        <v>7.4</v>
      </c>
      <c r="C730" s="82">
        <f t="shared" si="45"/>
        <v>1</v>
      </c>
      <c r="D730" s="82">
        <f t="shared" si="46"/>
        <v>2</v>
      </c>
      <c r="E730" s="82">
        <f t="shared" si="47"/>
        <v>2</v>
      </c>
      <c r="F730" s="82" t="str">
        <f t="shared" si="48"/>
        <v>ww</v>
      </c>
      <c r="G730" s="82"/>
    </row>
    <row r="731" spans="1:7" x14ac:dyDescent="0.25">
      <c r="A731" s="1">
        <v>40909</v>
      </c>
      <c r="B731" s="152">
        <v>4.4000000000000004</v>
      </c>
      <c r="C731" s="82">
        <f t="shared" si="45"/>
        <v>1</v>
      </c>
      <c r="D731" s="82">
        <f t="shared" si="46"/>
        <v>2</v>
      </c>
      <c r="E731" s="82">
        <f t="shared" si="47"/>
        <v>2</v>
      </c>
      <c r="F731" s="82" t="str">
        <f t="shared" si="48"/>
        <v>ww</v>
      </c>
      <c r="G731" s="82"/>
    </row>
    <row r="732" spans="1:7" x14ac:dyDescent="0.25">
      <c r="A732" s="1">
        <v>40910</v>
      </c>
      <c r="B732" s="152">
        <v>0.4</v>
      </c>
      <c r="C732" s="82">
        <f t="shared" si="45"/>
        <v>1</v>
      </c>
      <c r="D732" s="82">
        <f t="shared" si="46"/>
        <v>2</v>
      </c>
      <c r="E732" s="82">
        <f t="shared" si="47"/>
        <v>2</v>
      </c>
      <c r="F732" s="82" t="str">
        <f t="shared" si="48"/>
        <v>ww</v>
      </c>
      <c r="G732" s="82"/>
    </row>
    <row r="733" spans="1:7" x14ac:dyDescent="0.25">
      <c r="A733" s="1">
        <v>40911</v>
      </c>
      <c r="B733" s="152">
        <v>4.2</v>
      </c>
      <c r="C733" s="82">
        <f t="shared" si="45"/>
        <v>1</v>
      </c>
      <c r="D733" s="82">
        <f t="shared" si="46"/>
        <v>2</v>
      </c>
      <c r="E733" s="82">
        <f t="shared" si="47"/>
        <v>2</v>
      </c>
      <c r="F733" s="82" t="str">
        <f t="shared" si="48"/>
        <v>ww</v>
      </c>
      <c r="G733" s="82"/>
    </row>
    <row r="734" spans="1:7" x14ac:dyDescent="0.25">
      <c r="A734" s="1">
        <v>40912</v>
      </c>
      <c r="B734" s="152">
        <v>0.4</v>
      </c>
      <c r="C734" s="82">
        <f t="shared" si="45"/>
        <v>1</v>
      </c>
      <c r="D734" s="82">
        <f t="shared" si="46"/>
        <v>2</v>
      </c>
      <c r="E734" s="82">
        <f t="shared" si="47"/>
        <v>2</v>
      </c>
      <c r="F734" s="82" t="str">
        <f t="shared" si="48"/>
        <v>ww</v>
      </c>
      <c r="G734" s="82"/>
    </row>
    <row r="735" spans="1:7" x14ac:dyDescent="0.25">
      <c r="A735" s="1">
        <v>40913</v>
      </c>
      <c r="B735" s="152">
        <v>4.3</v>
      </c>
      <c r="C735" s="82">
        <f t="shared" si="45"/>
        <v>1</v>
      </c>
      <c r="D735" s="82">
        <f t="shared" si="46"/>
        <v>2</v>
      </c>
      <c r="E735" s="82">
        <f t="shared" si="47"/>
        <v>2</v>
      </c>
      <c r="F735" s="82" t="str">
        <f t="shared" si="48"/>
        <v>ww</v>
      </c>
      <c r="G735" s="82"/>
    </row>
    <row r="736" spans="1:7" x14ac:dyDescent="0.25">
      <c r="A736" s="1">
        <v>40914</v>
      </c>
      <c r="B736" s="152">
        <v>0</v>
      </c>
      <c r="C736" s="82">
        <f t="shared" si="45"/>
        <v>0</v>
      </c>
      <c r="D736" s="82">
        <f t="shared" si="46"/>
        <v>1</v>
      </c>
      <c r="E736" s="82">
        <f t="shared" si="47"/>
        <v>1</v>
      </c>
      <c r="F736" s="82" t="str">
        <f t="shared" si="48"/>
        <v>wd</v>
      </c>
      <c r="G736" s="82"/>
    </row>
    <row r="737" spans="1:7" x14ac:dyDescent="0.25">
      <c r="A737" s="1">
        <v>40915</v>
      </c>
      <c r="B737" s="152">
        <v>0.1</v>
      </c>
      <c r="C737" s="82">
        <f t="shared" si="45"/>
        <v>1</v>
      </c>
      <c r="D737" s="82">
        <f t="shared" si="46"/>
        <v>1</v>
      </c>
      <c r="E737" s="82">
        <f t="shared" si="47"/>
        <v>-1</v>
      </c>
      <c r="F737" s="82" t="str">
        <f t="shared" si="48"/>
        <v>dw</v>
      </c>
      <c r="G737" s="82"/>
    </row>
    <row r="738" spans="1:7" x14ac:dyDescent="0.25">
      <c r="A738" s="1">
        <v>40916</v>
      </c>
      <c r="B738" s="152">
        <v>0</v>
      </c>
      <c r="C738" s="82">
        <f t="shared" si="45"/>
        <v>0</v>
      </c>
      <c r="D738" s="82">
        <f t="shared" si="46"/>
        <v>1</v>
      </c>
      <c r="E738" s="82">
        <f t="shared" si="47"/>
        <v>1</v>
      </c>
      <c r="F738" s="82" t="str">
        <f t="shared" si="48"/>
        <v>wd</v>
      </c>
      <c r="G738" s="82"/>
    </row>
    <row r="739" spans="1:7" x14ac:dyDescent="0.25">
      <c r="A739" s="1">
        <v>40917</v>
      </c>
      <c r="B739" s="152">
        <v>0</v>
      </c>
      <c r="C739" s="82">
        <f t="shared" si="45"/>
        <v>0</v>
      </c>
      <c r="D739" s="82">
        <f t="shared" si="46"/>
        <v>0</v>
      </c>
      <c r="E739" s="82">
        <f t="shared" si="47"/>
        <v>0</v>
      </c>
      <c r="F739" s="82" t="str">
        <f t="shared" si="48"/>
        <v>dd</v>
      </c>
      <c r="G739" s="82"/>
    </row>
    <row r="740" spans="1:7" x14ac:dyDescent="0.25">
      <c r="A740" s="1">
        <v>40918</v>
      </c>
      <c r="B740" s="152">
        <v>0</v>
      </c>
      <c r="C740" s="82">
        <f t="shared" si="45"/>
        <v>0</v>
      </c>
      <c r="D740" s="82">
        <f t="shared" si="46"/>
        <v>0</v>
      </c>
      <c r="E740" s="82">
        <f t="shared" si="47"/>
        <v>0</v>
      </c>
      <c r="F740" s="82" t="str">
        <f t="shared" si="48"/>
        <v>dd</v>
      </c>
      <c r="G740" s="82"/>
    </row>
    <row r="741" spans="1:7" x14ac:dyDescent="0.25">
      <c r="A741" s="1">
        <v>40919</v>
      </c>
      <c r="B741" s="152">
        <v>0.1</v>
      </c>
      <c r="C741" s="82">
        <f t="shared" si="45"/>
        <v>1</v>
      </c>
      <c r="D741" s="82">
        <f t="shared" si="46"/>
        <v>1</v>
      </c>
      <c r="E741" s="82">
        <f t="shared" si="47"/>
        <v>-1</v>
      </c>
      <c r="F741" s="82" t="str">
        <f t="shared" si="48"/>
        <v>dw</v>
      </c>
      <c r="G741" s="82"/>
    </row>
    <row r="742" spans="1:7" x14ac:dyDescent="0.25">
      <c r="A742" s="1">
        <v>40920</v>
      </c>
      <c r="B742" s="152">
        <v>1.1000000000000001</v>
      </c>
      <c r="C742" s="82">
        <f t="shared" si="45"/>
        <v>1</v>
      </c>
      <c r="D742" s="82">
        <f t="shared" si="46"/>
        <v>2</v>
      </c>
      <c r="E742" s="82">
        <f t="shared" si="47"/>
        <v>2</v>
      </c>
      <c r="F742" s="82" t="str">
        <f t="shared" si="48"/>
        <v>ww</v>
      </c>
      <c r="G742" s="82"/>
    </row>
    <row r="743" spans="1:7" x14ac:dyDescent="0.25">
      <c r="A743" s="1">
        <v>40921</v>
      </c>
      <c r="B743" s="152">
        <v>0.7</v>
      </c>
      <c r="C743" s="82">
        <f t="shared" si="45"/>
        <v>1</v>
      </c>
      <c r="D743" s="82">
        <f t="shared" si="46"/>
        <v>2</v>
      </c>
      <c r="E743" s="82">
        <f t="shared" si="47"/>
        <v>2</v>
      </c>
      <c r="F743" s="82" t="str">
        <f t="shared" si="48"/>
        <v>ww</v>
      </c>
      <c r="G743" s="82"/>
    </row>
    <row r="744" spans="1:7" x14ac:dyDescent="0.25">
      <c r="A744" s="1">
        <v>40922</v>
      </c>
      <c r="B744" s="152">
        <v>0</v>
      </c>
      <c r="C744" s="82">
        <f t="shared" si="45"/>
        <v>0</v>
      </c>
      <c r="D744" s="82">
        <f t="shared" si="46"/>
        <v>1</v>
      </c>
      <c r="E744" s="82">
        <f t="shared" si="47"/>
        <v>1</v>
      </c>
      <c r="F744" s="82" t="str">
        <f t="shared" si="48"/>
        <v>wd</v>
      </c>
      <c r="G744" s="82"/>
    </row>
    <row r="745" spans="1:7" x14ac:dyDescent="0.25">
      <c r="A745" s="1">
        <v>40923</v>
      </c>
      <c r="B745" s="152">
        <v>0.1</v>
      </c>
      <c r="C745" s="82">
        <f t="shared" si="45"/>
        <v>1</v>
      </c>
      <c r="D745" s="82">
        <f t="shared" si="46"/>
        <v>1</v>
      </c>
      <c r="E745" s="82">
        <f t="shared" si="47"/>
        <v>-1</v>
      </c>
      <c r="F745" s="82" t="str">
        <f t="shared" si="48"/>
        <v>dw</v>
      </c>
      <c r="G745" s="82"/>
    </row>
    <row r="746" spans="1:7" x14ac:dyDescent="0.25">
      <c r="A746" s="1">
        <v>40924</v>
      </c>
      <c r="B746" s="152">
        <v>0.1</v>
      </c>
      <c r="C746" s="82">
        <f t="shared" si="45"/>
        <v>1</v>
      </c>
      <c r="D746" s="82">
        <f t="shared" si="46"/>
        <v>2</v>
      </c>
      <c r="E746" s="82">
        <f t="shared" si="47"/>
        <v>2</v>
      </c>
      <c r="F746" s="82" t="str">
        <f t="shared" si="48"/>
        <v>ww</v>
      </c>
      <c r="G746" s="82"/>
    </row>
    <row r="747" spans="1:7" x14ac:dyDescent="0.25">
      <c r="A747" s="1">
        <v>40925</v>
      </c>
      <c r="B747" s="152">
        <v>0.1</v>
      </c>
      <c r="C747" s="82">
        <f t="shared" si="45"/>
        <v>1</v>
      </c>
      <c r="D747" s="82">
        <f t="shared" si="46"/>
        <v>2</v>
      </c>
      <c r="E747" s="82">
        <f t="shared" si="47"/>
        <v>2</v>
      </c>
      <c r="F747" s="82" t="str">
        <f t="shared" si="48"/>
        <v>ww</v>
      </c>
      <c r="G747" s="82"/>
    </row>
    <row r="748" spans="1:7" x14ac:dyDescent="0.25">
      <c r="A748" s="1">
        <v>40926</v>
      </c>
      <c r="B748" s="152">
        <v>0.6</v>
      </c>
      <c r="C748" s="82">
        <f t="shared" si="45"/>
        <v>1</v>
      </c>
      <c r="D748" s="82">
        <f t="shared" si="46"/>
        <v>2</v>
      </c>
      <c r="E748" s="82">
        <f t="shared" si="47"/>
        <v>2</v>
      </c>
      <c r="F748" s="82" t="str">
        <f t="shared" si="48"/>
        <v>ww</v>
      </c>
      <c r="G748" s="82"/>
    </row>
    <row r="749" spans="1:7" x14ac:dyDescent="0.25">
      <c r="A749" s="1">
        <v>40927</v>
      </c>
      <c r="B749" s="152">
        <v>0.2</v>
      </c>
      <c r="C749" s="82">
        <f t="shared" si="45"/>
        <v>1</v>
      </c>
      <c r="D749" s="82">
        <f t="shared" si="46"/>
        <v>2</v>
      </c>
      <c r="E749" s="82">
        <f t="shared" si="47"/>
        <v>2</v>
      </c>
      <c r="F749" s="82" t="str">
        <f t="shared" si="48"/>
        <v>ww</v>
      </c>
      <c r="G749" s="82"/>
    </row>
    <row r="750" spans="1:7" x14ac:dyDescent="0.25">
      <c r="A750" s="1">
        <v>40928</v>
      </c>
      <c r="B750" s="152">
        <v>0.30000000000000004</v>
      </c>
      <c r="C750" s="82">
        <f t="shared" si="45"/>
        <v>1</v>
      </c>
      <c r="D750" s="82">
        <f t="shared" si="46"/>
        <v>2</v>
      </c>
      <c r="E750" s="82">
        <f t="shared" si="47"/>
        <v>2</v>
      </c>
      <c r="F750" s="82" t="str">
        <f t="shared" si="48"/>
        <v>ww</v>
      </c>
      <c r="G750" s="82"/>
    </row>
    <row r="751" spans="1:7" x14ac:dyDescent="0.25">
      <c r="A751" s="1">
        <v>40929</v>
      </c>
      <c r="B751" s="152">
        <v>2.5</v>
      </c>
      <c r="C751" s="82">
        <f t="shared" si="45"/>
        <v>1</v>
      </c>
      <c r="D751" s="82">
        <f t="shared" si="46"/>
        <v>2</v>
      </c>
      <c r="E751" s="82">
        <f t="shared" si="47"/>
        <v>2</v>
      </c>
      <c r="F751" s="82" t="str">
        <f t="shared" si="48"/>
        <v>ww</v>
      </c>
      <c r="G751" s="82"/>
    </row>
    <row r="752" spans="1:7" x14ac:dyDescent="0.25">
      <c r="A752" s="1">
        <v>40930</v>
      </c>
      <c r="B752" s="152">
        <v>0.4</v>
      </c>
      <c r="C752" s="82">
        <f t="shared" si="45"/>
        <v>1</v>
      </c>
      <c r="D752" s="82">
        <f t="shared" si="46"/>
        <v>2</v>
      </c>
      <c r="E752" s="82">
        <f t="shared" si="47"/>
        <v>2</v>
      </c>
      <c r="F752" s="82" t="str">
        <f t="shared" si="48"/>
        <v>ww</v>
      </c>
      <c r="G752" s="82"/>
    </row>
    <row r="753" spans="1:7" x14ac:dyDescent="0.25">
      <c r="A753" s="1">
        <v>40931</v>
      </c>
      <c r="B753" s="152">
        <v>0</v>
      </c>
      <c r="C753" s="82">
        <f t="shared" si="45"/>
        <v>0</v>
      </c>
      <c r="D753" s="82">
        <f t="shared" si="46"/>
        <v>1</v>
      </c>
      <c r="E753" s="82">
        <f t="shared" si="47"/>
        <v>1</v>
      </c>
      <c r="F753" s="82" t="str">
        <f t="shared" si="48"/>
        <v>wd</v>
      </c>
      <c r="G753" s="82"/>
    </row>
    <row r="754" spans="1:7" x14ac:dyDescent="0.25">
      <c r="A754" s="1">
        <v>40932</v>
      </c>
      <c r="B754" s="152">
        <v>1.8</v>
      </c>
      <c r="C754" s="82">
        <f t="shared" si="45"/>
        <v>1</v>
      </c>
      <c r="D754" s="82">
        <f t="shared" si="46"/>
        <v>1</v>
      </c>
      <c r="E754" s="82">
        <f t="shared" si="47"/>
        <v>-1</v>
      </c>
      <c r="F754" s="82" t="str">
        <f t="shared" si="48"/>
        <v>dw</v>
      </c>
      <c r="G754" s="82"/>
    </row>
    <row r="755" spans="1:7" x14ac:dyDescent="0.25">
      <c r="A755" s="1">
        <v>40933</v>
      </c>
      <c r="B755" s="152">
        <v>2</v>
      </c>
      <c r="C755" s="82">
        <f t="shared" si="45"/>
        <v>1</v>
      </c>
      <c r="D755" s="82">
        <f t="shared" si="46"/>
        <v>2</v>
      </c>
      <c r="E755" s="82">
        <f t="shared" si="47"/>
        <v>2</v>
      </c>
      <c r="F755" s="82" t="str">
        <f t="shared" si="48"/>
        <v>ww</v>
      </c>
      <c r="G755" s="82"/>
    </row>
    <row r="756" spans="1:7" x14ac:dyDescent="0.25">
      <c r="A756" s="1">
        <v>40934</v>
      </c>
      <c r="B756" s="152">
        <v>1.3</v>
      </c>
      <c r="C756" s="82">
        <f t="shared" si="45"/>
        <v>1</v>
      </c>
      <c r="D756" s="82">
        <f t="shared" si="46"/>
        <v>2</v>
      </c>
      <c r="E756" s="82">
        <f t="shared" si="47"/>
        <v>2</v>
      </c>
      <c r="F756" s="82" t="str">
        <f t="shared" si="48"/>
        <v>ww</v>
      </c>
      <c r="G756" s="82"/>
    </row>
    <row r="757" spans="1:7" x14ac:dyDescent="0.25">
      <c r="A757" s="1">
        <v>40935</v>
      </c>
      <c r="B757" s="152">
        <v>0.4</v>
      </c>
      <c r="C757" s="82">
        <f t="shared" si="45"/>
        <v>1</v>
      </c>
      <c r="D757" s="82">
        <f t="shared" si="46"/>
        <v>2</v>
      </c>
      <c r="E757" s="82">
        <f t="shared" si="47"/>
        <v>2</v>
      </c>
      <c r="F757" s="82" t="str">
        <f t="shared" si="48"/>
        <v>ww</v>
      </c>
      <c r="G757" s="82"/>
    </row>
    <row r="758" spans="1:7" x14ac:dyDescent="0.25">
      <c r="A758" s="1">
        <v>40936</v>
      </c>
      <c r="B758" s="152">
        <v>0.5</v>
      </c>
      <c r="C758" s="82">
        <f t="shared" si="45"/>
        <v>1</v>
      </c>
      <c r="D758" s="82">
        <f t="shared" si="46"/>
        <v>2</v>
      </c>
      <c r="E758" s="82">
        <f t="shared" si="47"/>
        <v>2</v>
      </c>
      <c r="F758" s="82" t="str">
        <f t="shared" si="48"/>
        <v>ww</v>
      </c>
      <c r="G758" s="82"/>
    </row>
    <row r="759" spans="1:7" x14ac:dyDescent="0.25">
      <c r="A759" s="1">
        <v>40937</v>
      </c>
      <c r="B759" s="152">
        <v>0.1</v>
      </c>
      <c r="C759" s="82">
        <f t="shared" si="45"/>
        <v>1</v>
      </c>
      <c r="D759" s="82">
        <f t="shared" si="46"/>
        <v>2</v>
      </c>
      <c r="E759" s="82">
        <f t="shared" si="47"/>
        <v>2</v>
      </c>
      <c r="F759" s="82" t="str">
        <f t="shared" si="48"/>
        <v>ww</v>
      </c>
      <c r="G759" s="82"/>
    </row>
    <row r="760" spans="1:7" x14ac:dyDescent="0.25">
      <c r="A760" s="1">
        <v>40938</v>
      </c>
      <c r="B760" s="152">
        <v>4.0999999999999996</v>
      </c>
      <c r="C760" s="82">
        <f t="shared" si="45"/>
        <v>1</v>
      </c>
      <c r="D760" s="82">
        <f t="shared" si="46"/>
        <v>2</v>
      </c>
      <c r="E760" s="82">
        <f t="shared" si="47"/>
        <v>2</v>
      </c>
      <c r="F760" s="82" t="str">
        <f t="shared" si="48"/>
        <v>ww</v>
      </c>
      <c r="G760" s="82"/>
    </row>
    <row r="761" spans="1:7" x14ac:dyDescent="0.25">
      <c r="A761" s="1">
        <v>40939</v>
      </c>
      <c r="B761" s="152">
        <v>0.2</v>
      </c>
      <c r="C761" s="82">
        <f t="shared" si="45"/>
        <v>1</v>
      </c>
      <c r="D761" s="82">
        <f t="shared" si="46"/>
        <v>2</v>
      </c>
      <c r="E761" s="82">
        <f t="shared" si="47"/>
        <v>2</v>
      </c>
      <c r="F761" s="82" t="str">
        <f t="shared" si="48"/>
        <v>ww</v>
      </c>
      <c r="G761" s="82"/>
    </row>
    <row r="762" spans="1:7" x14ac:dyDescent="0.25">
      <c r="A762" s="1">
        <v>40940</v>
      </c>
      <c r="B762" s="152">
        <v>0</v>
      </c>
      <c r="C762" s="82">
        <f t="shared" si="45"/>
        <v>0</v>
      </c>
      <c r="D762" s="82">
        <f t="shared" si="46"/>
        <v>1</v>
      </c>
      <c r="E762" s="82">
        <f t="shared" si="47"/>
        <v>1</v>
      </c>
      <c r="F762" s="82" t="str">
        <f t="shared" si="48"/>
        <v>wd</v>
      </c>
      <c r="G762" s="82"/>
    </row>
    <row r="763" spans="1:7" x14ac:dyDescent="0.25">
      <c r="A763" s="1">
        <v>40941</v>
      </c>
      <c r="B763" s="152">
        <v>0</v>
      </c>
      <c r="C763" s="82">
        <f t="shared" si="45"/>
        <v>0</v>
      </c>
      <c r="D763" s="82">
        <f t="shared" si="46"/>
        <v>0</v>
      </c>
      <c r="E763" s="82">
        <f t="shared" si="47"/>
        <v>0</v>
      </c>
      <c r="F763" s="82" t="str">
        <f t="shared" si="48"/>
        <v>dd</v>
      </c>
      <c r="G763" s="82"/>
    </row>
    <row r="764" spans="1:7" x14ac:dyDescent="0.25">
      <c r="A764" s="1">
        <v>40942</v>
      </c>
      <c r="B764" s="152">
        <v>0</v>
      </c>
      <c r="C764" s="82">
        <f t="shared" si="45"/>
        <v>0</v>
      </c>
      <c r="D764" s="82">
        <f t="shared" si="46"/>
        <v>0</v>
      </c>
      <c r="E764" s="82">
        <f t="shared" si="47"/>
        <v>0</v>
      </c>
      <c r="F764" s="82" t="str">
        <f t="shared" si="48"/>
        <v>dd</v>
      </c>
      <c r="G764" s="82"/>
    </row>
    <row r="765" spans="1:7" x14ac:dyDescent="0.25">
      <c r="A765" s="1">
        <v>40943</v>
      </c>
      <c r="B765" s="152">
        <v>0</v>
      </c>
      <c r="C765" s="82">
        <f t="shared" si="45"/>
        <v>0</v>
      </c>
      <c r="D765" s="82">
        <f t="shared" si="46"/>
        <v>0</v>
      </c>
      <c r="E765" s="82">
        <f t="shared" si="47"/>
        <v>0</v>
      </c>
      <c r="F765" s="82" t="str">
        <f t="shared" si="48"/>
        <v>dd</v>
      </c>
      <c r="G765" s="82"/>
    </row>
    <row r="766" spans="1:7" x14ac:dyDescent="0.25">
      <c r="A766" s="1">
        <v>40944</v>
      </c>
      <c r="B766" s="152">
        <v>3.5</v>
      </c>
      <c r="C766" s="82">
        <f t="shared" si="45"/>
        <v>1</v>
      </c>
      <c r="D766" s="82">
        <f t="shared" si="46"/>
        <v>1</v>
      </c>
      <c r="E766" s="82">
        <f t="shared" si="47"/>
        <v>-1</v>
      </c>
      <c r="F766" s="82" t="str">
        <f t="shared" si="48"/>
        <v>dw</v>
      </c>
      <c r="G766" s="82"/>
    </row>
    <row r="767" spans="1:7" x14ac:dyDescent="0.25">
      <c r="A767" s="1">
        <v>40945</v>
      </c>
      <c r="B767" s="152">
        <v>1.35</v>
      </c>
      <c r="C767" s="82">
        <f t="shared" si="45"/>
        <v>1</v>
      </c>
      <c r="D767" s="82">
        <f t="shared" si="46"/>
        <v>2</v>
      </c>
      <c r="E767" s="82">
        <f t="shared" si="47"/>
        <v>2</v>
      </c>
      <c r="F767" s="82" t="str">
        <f t="shared" si="48"/>
        <v>ww</v>
      </c>
      <c r="G767" s="82"/>
    </row>
    <row r="768" spans="1:7" x14ac:dyDescent="0.25">
      <c r="A768" s="1">
        <v>40946</v>
      </c>
      <c r="B768" s="152">
        <v>0.4</v>
      </c>
      <c r="C768" s="82">
        <f t="shared" si="45"/>
        <v>1</v>
      </c>
      <c r="D768" s="82">
        <f t="shared" si="46"/>
        <v>2</v>
      </c>
      <c r="E768" s="82">
        <f t="shared" si="47"/>
        <v>2</v>
      </c>
      <c r="F768" s="82" t="str">
        <f t="shared" si="48"/>
        <v>ww</v>
      </c>
      <c r="G768" s="82"/>
    </row>
    <row r="769" spans="1:7" x14ac:dyDescent="0.25">
      <c r="A769" s="1">
        <v>40947</v>
      </c>
      <c r="B769" s="152">
        <v>0.15000000000000002</v>
      </c>
      <c r="C769" s="82">
        <f t="shared" si="45"/>
        <v>1</v>
      </c>
      <c r="D769" s="82">
        <f t="shared" si="46"/>
        <v>2</v>
      </c>
      <c r="E769" s="82">
        <f t="shared" si="47"/>
        <v>2</v>
      </c>
      <c r="F769" s="82" t="str">
        <f t="shared" si="48"/>
        <v>ww</v>
      </c>
      <c r="G769" s="82"/>
    </row>
    <row r="770" spans="1:7" x14ac:dyDescent="0.25">
      <c r="A770" s="1">
        <v>40948</v>
      </c>
      <c r="B770" s="152">
        <v>0.1</v>
      </c>
      <c r="C770" s="82">
        <f t="shared" si="45"/>
        <v>1</v>
      </c>
      <c r="D770" s="82">
        <f t="shared" si="46"/>
        <v>2</v>
      </c>
      <c r="E770" s="82">
        <f t="shared" si="47"/>
        <v>2</v>
      </c>
      <c r="F770" s="82" t="str">
        <f t="shared" si="48"/>
        <v>ww</v>
      </c>
      <c r="G770" s="82"/>
    </row>
    <row r="771" spans="1:7" x14ac:dyDescent="0.25">
      <c r="A771" s="1">
        <v>40949</v>
      </c>
      <c r="B771" s="152">
        <v>4.3000000000000007</v>
      </c>
      <c r="C771" s="82">
        <f t="shared" ref="C771:C834" si="49">IF(B771&gt;0,1,0)</f>
        <v>1</v>
      </c>
      <c r="D771" s="82">
        <f t="shared" ref="D771:D834" si="50">SUM(C770:C771)</f>
        <v>2</v>
      </c>
      <c r="E771" s="82">
        <f t="shared" ref="E771:E834" si="51">IF(D771=1,IF(C770=1,1,-1),D771)</f>
        <v>2</v>
      </c>
      <c r="F771" s="82" t="str">
        <f t="shared" ref="F771:F834" si="52">VLOOKUP(E771,codes,2,)</f>
        <v>ww</v>
      </c>
      <c r="G771" s="82"/>
    </row>
    <row r="772" spans="1:7" x14ac:dyDescent="0.25">
      <c r="A772" s="1">
        <v>40950</v>
      </c>
      <c r="B772" s="152">
        <v>0</v>
      </c>
      <c r="C772" s="82">
        <f t="shared" si="49"/>
        <v>0</v>
      </c>
      <c r="D772" s="82">
        <f t="shared" si="50"/>
        <v>1</v>
      </c>
      <c r="E772" s="82">
        <f t="shared" si="51"/>
        <v>1</v>
      </c>
      <c r="F772" s="82" t="str">
        <f t="shared" si="52"/>
        <v>wd</v>
      </c>
      <c r="G772" s="82"/>
    </row>
    <row r="773" spans="1:7" x14ac:dyDescent="0.25">
      <c r="A773" s="1">
        <v>40951</v>
      </c>
      <c r="B773" s="152">
        <v>0.1</v>
      </c>
      <c r="C773" s="82">
        <f t="shared" si="49"/>
        <v>1</v>
      </c>
      <c r="D773" s="82">
        <f t="shared" si="50"/>
        <v>1</v>
      </c>
      <c r="E773" s="82">
        <f t="shared" si="51"/>
        <v>-1</v>
      </c>
      <c r="F773" s="82" t="str">
        <f t="shared" si="52"/>
        <v>dw</v>
      </c>
      <c r="G773" s="82"/>
    </row>
    <row r="774" spans="1:7" x14ac:dyDescent="0.25">
      <c r="A774" s="1">
        <v>40952</v>
      </c>
      <c r="B774" s="152">
        <v>0</v>
      </c>
      <c r="C774" s="82">
        <f t="shared" si="49"/>
        <v>0</v>
      </c>
      <c r="D774" s="82">
        <f t="shared" si="50"/>
        <v>1</v>
      </c>
      <c r="E774" s="82">
        <f t="shared" si="51"/>
        <v>1</v>
      </c>
      <c r="F774" s="82" t="str">
        <f t="shared" si="52"/>
        <v>wd</v>
      </c>
      <c r="G774" s="82"/>
    </row>
    <row r="775" spans="1:7" x14ac:dyDescent="0.25">
      <c r="A775" s="1">
        <v>40953</v>
      </c>
      <c r="B775" s="152">
        <v>0.2</v>
      </c>
      <c r="C775" s="82">
        <f t="shared" si="49"/>
        <v>1</v>
      </c>
      <c r="D775" s="82">
        <f t="shared" si="50"/>
        <v>1</v>
      </c>
      <c r="E775" s="82">
        <f t="shared" si="51"/>
        <v>-1</v>
      </c>
      <c r="F775" s="82" t="str">
        <f t="shared" si="52"/>
        <v>dw</v>
      </c>
      <c r="G775" s="82"/>
    </row>
    <row r="776" spans="1:7" x14ac:dyDescent="0.25">
      <c r="A776" s="1">
        <v>40954</v>
      </c>
      <c r="B776" s="152">
        <v>0</v>
      </c>
      <c r="C776" s="82">
        <f t="shared" si="49"/>
        <v>0</v>
      </c>
      <c r="D776" s="82">
        <f t="shared" si="50"/>
        <v>1</v>
      </c>
      <c r="E776" s="82">
        <f t="shared" si="51"/>
        <v>1</v>
      </c>
      <c r="F776" s="82" t="str">
        <f t="shared" si="52"/>
        <v>wd</v>
      </c>
      <c r="G776" s="82"/>
    </row>
    <row r="777" spans="1:7" x14ac:dyDescent="0.25">
      <c r="A777" s="1">
        <v>40955</v>
      </c>
      <c r="B777" s="152">
        <v>0</v>
      </c>
      <c r="C777" s="82">
        <f t="shared" si="49"/>
        <v>0</v>
      </c>
      <c r="D777" s="82">
        <f t="shared" si="50"/>
        <v>0</v>
      </c>
      <c r="E777" s="82">
        <f t="shared" si="51"/>
        <v>0</v>
      </c>
      <c r="F777" s="82" t="str">
        <f t="shared" si="52"/>
        <v>dd</v>
      </c>
      <c r="G777" s="82"/>
    </row>
    <row r="778" spans="1:7" x14ac:dyDescent="0.25">
      <c r="A778" s="1">
        <v>40956</v>
      </c>
      <c r="B778" s="152">
        <v>0</v>
      </c>
      <c r="C778" s="82">
        <f t="shared" si="49"/>
        <v>0</v>
      </c>
      <c r="D778" s="82">
        <f t="shared" si="50"/>
        <v>0</v>
      </c>
      <c r="E778" s="82">
        <f t="shared" si="51"/>
        <v>0</v>
      </c>
      <c r="F778" s="82" t="str">
        <f t="shared" si="52"/>
        <v>dd</v>
      </c>
      <c r="G778" s="82"/>
    </row>
    <row r="779" spans="1:7" x14ac:dyDescent="0.25">
      <c r="A779" s="1">
        <v>40957</v>
      </c>
      <c r="B779" s="152">
        <v>0.2</v>
      </c>
      <c r="C779" s="82">
        <f t="shared" si="49"/>
        <v>1</v>
      </c>
      <c r="D779" s="82">
        <f t="shared" si="50"/>
        <v>1</v>
      </c>
      <c r="E779" s="82">
        <f t="shared" si="51"/>
        <v>-1</v>
      </c>
      <c r="F779" s="82" t="str">
        <f t="shared" si="52"/>
        <v>dw</v>
      </c>
      <c r="G779" s="82"/>
    </row>
    <row r="780" spans="1:7" x14ac:dyDescent="0.25">
      <c r="A780" s="1">
        <v>40958</v>
      </c>
      <c r="B780" s="152">
        <v>0.1</v>
      </c>
      <c r="C780" s="82">
        <f t="shared" si="49"/>
        <v>1</v>
      </c>
      <c r="D780" s="82">
        <f t="shared" si="50"/>
        <v>2</v>
      </c>
      <c r="E780" s="82">
        <f t="shared" si="51"/>
        <v>2</v>
      </c>
      <c r="F780" s="82" t="str">
        <f t="shared" si="52"/>
        <v>ww</v>
      </c>
      <c r="G780" s="82"/>
    </row>
    <row r="781" spans="1:7" x14ac:dyDescent="0.25">
      <c r="A781" s="1">
        <v>40959</v>
      </c>
      <c r="B781" s="152">
        <v>0</v>
      </c>
      <c r="C781" s="82">
        <f t="shared" si="49"/>
        <v>0</v>
      </c>
      <c r="D781" s="82">
        <f t="shared" si="50"/>
        <v>1</v>
      </c>
      <c r="E781" s="82">
        <f t="shared" si="51"/>
        <v>1</v>
      </c>
      <c r="F781" s="82" t="str">
        <f t="shared" si="52"/>
        <v>wd</v>
      </c>
      <c r="G781" s="82"/>
    </row>
    <row r="782" spans="1:7" x14ac:dyDescent="0.25">
      <c r="A782" s="1">
        <v>40960</v>
      </c>
      <c r="B782" s="152">
        <v>0</v>
      </c>
      <c r="C782" s="82">
        <f t="shared" si="49"/>
        <v>0</v>
      </c>
      <c r="D782" s="82">
        <f t="shared" si="50"/>
        <v>0</v>
      </c>
      <c r="E782" s="82">
        <f t="shared" si="51"/>
        <v>0</v>
      </c>
      <c r="F782" s="82" t="str">
        <f t="shared" si="52"/>
        <v>dd</v>
      </c>
      <c r="G782" s="82"/>
    </row>
    <row r="783" spans="1:7" x14ac:dyDescent="0.25">
      <c r="A783" s="1">
        <v>40961</v>
      </c>
      <c r="B783" s="152">
        <v>0.2</v>
      </c>
      <c r="C783" s="82">
        <f t="shared" si="49"/>
        <v>1</v>
      </c>
      <c r="D783" s="82">
        <f t="shared" si="50"/>
        <v>1</v>
      </c>
      <c r="E783" s="82">
        <f t="shared" si="51"/>
        <v>-1</v>
      </c>
      <c r="F783" s="82" t="str">
        <f t="shared" si="52"/>
        <v>dw</v>
      </c>
      <c r="G783" s="82"/>
    </row>
    <row r="784" spans="1:7" x14ac:dyDescent="0.25">
      <c r="A784" s="1">
        <v>40962</v>
      </c>
      <c r="B784" s="152">
        <v>0</v>
      </c>
      <c r="C784" s="82">
        <f t="shared" si="49"/>
        <v>0</v>
      </c>
      <c r="D784" s="82">
        <f t="shared" si="50"/>
        <v>1</v>
      </c>
      <c r="E784" s="82">
        <f t="shared" si="51"/>
        <v>1</v>
      </c>
      <c r="F784" s="82" t="str">
        <f t="shared" si="52"/>
        <v>wd</v>
      </c>
      <c r="G784" s="82"/>
    </row>
    <row r="785" spans="1:7" x14ac:dyDescent="0.25">
      <c r="A785" s="1">
        <v>40963</v>
      </c>
      <c r="B785" s="152">
        <v>0.2</v>
      </c>
      <c r="C785" s="82">
        <f t="shared" si="49"/>
        <v>1</v>
      </c>
      <c r="D785" s="82">
        <f t="shared" si="50"/>
        <v>1</v>
      </c>
      <c r="E785" s="82">
        <f t="shared" si="51"/>
        <v>-1</v>
      </c>
      <c r="F785" s="82" t="str">
        <f t="shared" si="52"/>
        <v>dw</v>
      </c>
      <c r="G785" s="82"/>
    </row>
    <row r="786" spans="1:7" x14ac:dyDescent="0.25">
      <c r="A786" s="1">
        <v>40964</v>
      </c>
      <c r="B786" s="152">
        <v>0.1</v>
      </c>
      <c r="C786" s="82">
        <f t="shared" si="49"/>
        <v>1</v>
      </c>
      <c r="D786" s="82">
        <f t="shared" si="50"/>
        <v>2</v>
      </c>
      <c r="E786" s="82">
        <f t="shared" si="51"/>
        <v>2</v>
      </c>
      <c r="F786" s="82" t="str">
        <f t="shared" si="52"/>
        <v>ww</v>
      </c>
      <c r="G786" s="82"/>
    </row>
    <row r="787" spans="1:7" x14ac:dyDescent="0.25">
      <c r="A787" s="1">
        <v>40965</v>
      </c>
      <c r="B787" s="152">
        <v>0</v>
      </c>
      <c r="C787" s="82">
        <f t="shared" si="49"/>
        <v>0</v>
      </c>
      <c r="D787" s="82">
        <f t="shared" si="50"/>
        <v>1</v>
      </c>
      <c r="E787" s="82">
        <f t="shared" si="51"/>
        <v>1</v>
      </c>
      <c r="F787" s="82" t="str">
        <f t="shared" si="52"/>
        <v>wd</v>
      </c>
      <c r="G787" s="82"/>
    </row>
    <row r="788" spans="1:7" x14ac:dyDescent="0.25">
      <c r="A788" s="1">
        <v>40966</v>
      </c>
      <c r="B788" s="152">
        <v>0</v>
      </c>
      <c r="C788" s="82">
        <f t="shared" si="49"/>
        <v>0</v>
      </c>
      <c r="D788" s="82">
        <f t="shared" si="50"/>
        <v>0</v>
      </c>
      <c r="E788" s="82">
        <f t="shared" si="51"/>
        <v>0</v>
      </c>
      <c r="F788" s="82" t="str">
        <f t="shared" si="52"/>
        <v>dd</v>
      </c>
      <c r="G788" s="82"/>
    </row>
    <row r="789" spans="1:7" x14ac:dyDescent="0.25">
      <c r="A789" s="1">
        <v>40967</v>
      </c>
      <c r="B789" s="152">
        <v>0.6</v>
      </c>
      <c r="C789" s="82">
        <f t="shared" si="49"/>
        <v>1</v>
      </c>
      <c r="D789" s="82">
        <f t="shared" si="50"/>
        <v>1</v>
      </c>
      <c r="E789" s="82">
        <f t="shared" si="51"/>
        <v>-1</v>
      </c>
      <c r="F789" s="82" t="str">
        <f t="shared" si="52"/>
        <v>dw</v>
      </c>
      <c r="G789" s="82"/>
    </row>
    <row r="790" spans="1:7" x14ac:dyDescent="0.25">
      <c r="A790" s="1">
        <v>40968</v>
      </c>
      <c r="B790" s="152">
        <v>0</v>
      </c>
      <c r="C790" s="82">
        <f t="shared" si="49"/>
        <v>0</v>
      </c>
      <c r="D790" s="82">
        <f t="shared" si="50"/>
        <v>1</v>
      </c>
      <c r="E790" s="82">
        <f t="shared" si="51"/>
        <v>1</v>
      </c>
      <c r="F790" s="82" t="str">
        <f t="shared" si="52"/>
        <v>wd</v>
      </c>
      <c r="G790" s="82"/>
    </row>
    <row r="791" spans="1:7" x14ac:dyDescent="0.25">
      <c r="A791" s="1">
        <v>40969</v>
      </c>
      <c r="B791" s="152">
        <v>0</v>
      </c>
      <c r="C791" s="82">
        <f t="shared" si="49"/>
        <v>0</v>
      </c>
      <c r="D791" s="82">
        <f t="shared" si="50"/>
        <v>0</v>
      </c>
      <c r="E791" s="82">
        <f t="shared" si="51"/>
        <v>0</v>
      </c>
      <c r="F791" s="82" t="str">
        <f t="shared" si="52"/>
        <v>dd</v>
      </c>
      <c r="G791" s="82"/>
    </row>
    <row r="792" spans="1:7" x14ac:dyDescent="0.25">
      <c r="A792" s="1">
        <v>40970</v>
      </c>
      <c r="B792" s="152">
        <v>0</v>
      </c>
      <c r="C792" s="82">
        <f t="shared" si="49"/>
        <v>0</v>
      </c>
      <c r="D792" s="82">
        <f t="shared" si="50"/>
        <v>0</v>
      </c>
      <c r="E792" s="82">
        <f t="shared" si="51"/>
        <v>0</v>
      </c>
      <c r="F792" s="82" t="str">
        <f t="shared" si="52"/>
        <v>dd</v>
      </c>
      <c r="G792" s="82"/>
    </row>
    <row r="793" spans="1:7" x14ac:dyDescent="0.25">
      <c r="A793" s="1">
        <v>40971</v>
      </c>
      <c r="B793" s="152">
        <v>0.7</v>
      </c>
      <c r="C793" s="82">
        <f t="shared" si="49"/>
        <v>1</v>
      </c>
      <c r="D793" s="82">
        <f t="shared" si="50"/>
        <v>1</v>
      </c>
      <c r="E793" s="82">
        <f t="shared" si="51"/>
        <v>-1</v>
      </c>
      <c r="F793" s="82" t="str">
        <f t="shared" si="52"/>
        <v>dw</v>
      </c>
      <c r="G793" s="82"/>
    </row>
    <row r="794" spans="1:7" x14ac:dyDescent="0.25">
      <c r="A794" s="1">
        <v>40972</v>
      </c>
      <c r="B794" s="152">
        <v>0.1</v>
      </c>
      <c r="C794" s="82">
        <f t="shared" si="49"/>
        <v>1</v>
      </c>
      <c r="D794" s="82">
        <f t="shared" si="50"/>
        <v>2</v>
      </c>
      <c r="E794" s="82">
        <f t="shared" si="51"/>
        <v>2</v>
      </c>
      <c r="F794" s="82" t="str">
        <f t="shared" si="52"/>
        <v>ww</v>
      </c>
      <c r="G794" s="82"/>
    </row>
    <row r="795" spans="1:7" x14ac:dyDescent="0.25">
      <c r="A795" s="1">
        <v>40973</v>
      </c>
      <c r="B795" s="152">
        <v>7.2</v>
      </c>
      <c r="C795" s="82">
        <f t="shared" si="49"/>
        <v>1</v>
      </c>
      <c r="D795" s="82">
        <f t="shared" si="50"/>
        <v>2</v>
      </c>
      <c r="E795" s="82">
        <f t="shared" si="51"/>
        <v>2</v>
      </c>
      <c r="F795" s="82" t="str">
        <f t="shared" si="52"/>
        <v>ww</v>
      </c>
      <c r="G795" s="82"/>
    </row>
    <row r="796" spans="1:7" x14ac:dyDescent="0.25">
      <c r="A796" s="1">
        <v>40974</v>
      </c>
      <c r="B796" s="152">
        <v>0.1</v>
      </c>
      <c r="C796" s="82">
        <f t="shared" si="49"/>
        <v>1</v>
      </c>
      <c r="D796" s="82">
        <f t="shared" si="50"/>
        <v>2</v>
      </c>
      <c r="E796" s="82">
        <f t="shared" si="51"/>
        <v>2</v>
      </c>
      <c r="F796" s="82" t="str">
        <f t="shared" si="52"/>
        <v>ww</v>
      </c>
      <c r="G796" s="82"/>
    </row>
    <row r="797" spans="1:7" x14ac:dyDescent="0.25">
      <c r="A797" s="1">
        <v>40975</v>
      </c>
      <c r="B797" s="152">
        <v>2.4</v>
      </c>
      <c r="C797" s="82">
        <f t="shared" si="49"/>
        <v>1</v>
      </c>
      <c r="D797" s="82">
        <f t="shared" si="50"/>
        <v>2</v>
      </c>
      <c r="E797" s="82">
        <f t="shared" si="51"/>
        <v>2</v>
      </c>
      <c r="F797" s="82" t="str">
        <f t="shared" si="52"/>
        <v>ww</v>
      </c>
      <c r="G797" s="82"/>
    </row>
    <row r="798" spans="1:7" x14ac:dyDescent="0.25">
      <c r="A798" s="1">
        <v>40976</v>
      </c>
      <c r="B798" s="152">
        <v>0</v>
      </c>
      <c r="C798" s="82">
        <f t="shared" si="49"/>
        <v>0</v>
      </c>
      <c r="D798" s="82">
        <f t="shared" si="50"/>
        <v>1</v>
      </c>
      <c r="E798" s="82">
        <f t="shared" si="51"/>
        <v>1</v>
      </c>
      <c r="F798" s="82" t="str">
        <f t="shared" si="52"/>
        <v>wd</v>
      </c>
      <c r="G798" s="82"/>
    </row>
    <row r="799" spans="1:7" x14ac:dyDescent="0.25">
      <c r="A799" s="1">
        <v>40977</v>
      </c>
      <c r="B799" s="152">
        <v>0</v>
      </c>
      <c r="C799" s="82">
        <f t="shared" si="49"/>
        <v>0</v>
      </c>
      <c r="D799" s="82">
        <f t="shared" si="50"/>
        <v>0</v>
      </c>
      <c r="E799" s="82">
        <f t="shared" si="51"/>
        <v>0</v>
      </c>
      <c r="F799" s="82" t="str">
        <f t="shared" si="52"/>
        <v>dd</v>
      </c>
      <c r="G799" s="82"/>
    </row>
    <row r="800" spans="1:7" x14ac:dyDescent="0.25">
      <c r="A800" s="1">
        <v>40978</v>
      </c>
      <c r="B800" s="152">
        <v>0</v>
      </c>
      <c r="C800" s="82">
        <f t="shared" si="49"/>
        <v>0</v>
      </c>
      <c r="D800" s="82">
        <f t="shared" si="50"/>
        <v>0</v>
      </c>
      <c r="E800" s="82">
        <f t="shared" si="51"/>
        <v>0</v>
      </c>
      <c r="F800" s="82" t="str">
        <f t="shared" si="52"/>
        <v>dd</v>
      </c>
      <c r="G800" s="82"/>
    </row>
    <row r="801" spans="1:7" x14ac:dyDescent="0.25">
      <c r="A801" s="1">
        <v>40979</v>
      </c>
      <c r="B801" s="152">
        <v>0</v>
      </c>
      <c r="C801" s="82">
        <f t="shared" si="49"/>
        <v>0</v>
      </c>
      <c r="D801" s="82">
        <f t="shared" si="50"/>
        <v>0</v>
      </c>
      <c r="E801" s="82">
        <f t="shared" si="51"/>
        <v>0</v>
      </c>
      <c r="F801" s="82" t="str">
        <f t="shared" si="52"/>
        <v>dd</v>
      </c>
      <c r="G801" s="82"/>
    </row>
    <row r="802" spans="1:7" x14ac:dyDescent="0.25">
      <c r="A802" s="1">
        <v>40980</v>
      </c>
      <c r="B802" s="152">
        <v>0</v>
      </c>
      <c r="C802" s="82">
        <f t="shared" si="49"/>
        <v>0</v>
      </c>
      <c r="D802" s="82">
        <f t="shared" si="50"/>
        <v>0</v>
      </c>
      <c r="E802" s="82">
        <f t="shared" si="51"/>
        <v>0</v>
      </c>
      <c r="F802" s="82" t="str">
        <f t="shared" si="52"/>
        <v>dd</v>
      </c>
      <c r="G802" s="82"/>
    </row>
    <row r="803" spans="1:7" x14ac:dyDescent="0.25">
      <c r="A803" s="1">
        <v>40981</v>
      </c>
      <c r="B803" s="152">
        <v>0</v>
      </c>
      <c r="C803" s="82">
        <f t="shared" si="49"/>
        <v>0</v>
      </c>
      <c r="D803" s="82">
        <f t="shared" si="50"/>
        <v>0</v>
      </c>
      <c r="E803" s="82">
        <f t="shared" si="51"/>
        <v>0</v>
      </c>
      <c r="F803" s="82" t="str">
        <f t="shared" si="52"/>
        <v>dd</v>
      </c>
      <c r="G803" s="82"/>
    </row>
    <row r="804" spans="1:7" x14ac:dyDescent="0.25">
      <c r="A804" s="1">
        <v>40982</v>
      </c>
      <c r="B804" s="152">
        <v>0</v>
      </c>
      <c r="C804" s="82">
        <f t="shared" si="49"/>
        <v>0</v>
      </c>
      <c r="D804" s="82">
        <f t="shared" si="50"/>
        <v>0</v>
      </c>
      <c r="E804" s="82">
        <f t="shared" si="51"/>
        <v>0</v>
      </c>
      <c r="F804" s="82" t="str">
        <f t="shared" si="52"/>
        <v>dd</v>
      </c>
      <c r="G804" s="82"/>
    </row>
    <row r="805" spans="1:7" x14ac:dyDescent="0.25">
      <c r="A805" s="1">
        <v>40983</v>
      </c>
      <c r="B805" s="152">
        <v>0</v>
      </c>
      <c r="C805" s="82">
        <f t="shared" si="49"/>
        <v>0</v>
      </c>
      <c r="D805" s="82">
        <f t="shared" si="50"/>
        <v>0</v>
      </c>
      <c r="E805" s="82">
        <f t="shared" si="51"/>
        <v>0</v>
      </c>
      <c r="F805" s="82" t="str">
        <f t="shared" si="52"/>
        <v>dd</v>
      </c>
      <c r="G805" s="82"/>
    </row>
    <row r="806" spans="1:7" x14ac:dyDescent="0.25">
      <c r="A806" s="1">
        <v>40984</v>
      </c>
      <c r="B806" s="152">
        <v>0</v>
      </c>
      <c r="C806" s="82">
        <f t="shared" si="49"/>
        <v>0</v>
      </c>
      <c r="D806" s="82">
        <f t="shared" si="50"/>
        <v>0</v>
      </c>
      <c r="E806" s="82">
        <f t="shared" si="51"/>
        <v>0</v>
      </c>
      <c r="F806" s="82" t="str">
        <f t="shared" si="52"/>
        <v>dd</v>
      </c>
      <c r="G806" s="82"/>
    </row>
    <row r="807" spans="1:7" x14ac:dyDescent="0.25">
      <c r="A807" s="1">
        <v>40985</v>
      </c>
      <c r="B807" s="152">
        <v>0</v>
      </c>
      <c r="C807" s="82">
        <f t="shared" si="49"/>
        <v>0</v>
      </c>
      <c r="D807" s="82">
        <f t="shared" si="50"/>
        <v>0</v>
      </c>
      <c r="E807" s="82">
        <f t="shared" si="51"/>
        <v>0</v>
      </c>
      <c r="F807" s="82" t="str">
        <f t="shared" si="52"/>
        <v>dd</v>
      </c>
      <c r="G807" s="82"/>
    </row>
    <row r="808" spans="1:7" x14ac:dyDescent="0.25">
      <c r="A808" s="1">
        <v>40986</v>
      </c>
      <c r="B808" s="152">
        <v>0</v>
      </c>
      <c r="C808" s="82">
        <f t="shared" si="49"/>
        <v>0</v>
      </c>
      <c r="D808" s="82">
        <f t="shared" si="50"/>
        <v>0</v>
      </c>
      <c r="E808" s="82">
        <f t="shared" si="51"/>
        <v>0</v>
      </c>
      <c r="F808" s="82" t="str">
        <f t="shared" si="52"/>
        <v>dd</v>
      </c>
      <c r="G808" s="82"/>
    </row>
    <row r="809" spans="1:7" x14ac:dyDescent="0.25">
      <c r="A809" s="1">
        <v>40987</v>
      </c>
      <c r="B809" s="152">
        <v>0</v>
      </c>
      <c r="C809" s="82">
        <f t="shared" si="49"/>
        <v>0</v>
      </c>
      <c r="D809" s="82">
        <f t="shared" si="50"/>
        <v>0</v>
      </c>
      <c r="E809" s="82">
        <f t="shared" si="51"/>
        <v>0</v>
      </c>
      <c r="F809" s="82" t="str">
        <f t="shared" si="52"/>
        <v>dd</v>
      </c>
      <c r="G809" s="82"/>
    </row>
    <row r="810" spans="1:7" x14ac:dyDescent="0.25">
      <c r="A810" s="1">
        <v>40988</v>
      </c>
      <c r="B810" s="152">
        <v>0</v>
      </c>
      <c r="C810" s="82">
        <f t="shared" si="49"/>
        <v>0</v>
      </c>
      <c r="D810" s="82">
        <f t="shared" si="50"/>
        <v>0</v>
      </c>
      <c r="E810" s="82">
        <f t="shared" si="51"/>
        <v>0</v>
      </c>
      <c r="F810" s="82" t="str">
        <f t="shared" si="52"/>
        <v>dd</v>
      </c>
      <c r="G810" s="82"/>
    </row>
    <row r="811" spans="1:7" x14ac:dyDescent="0.25">
      <c r="A811" s="1">
        <v>40989</v>
      </c>
      <c r="B811" s="152">
        <v>0</v>
      </c>
      <c r="C811" s="82">
        <f t="shared" si="49"/>
        <v>0</v>
      </c>
      <c r="D811" s="82">
        <f t="shared" si="50"/>
        <v>0</v>
      </c>
      <c r="E811" s="82">
        <f t="shared" si="51"/>
        <v>0</v>
      </c>
      <c r="F811" s="82" t="str">
        <f t="shared" si="52"/>
        <v>dd</v>
      </c>
      <c r="G811" s="82"/>
    </row>
    <row r="812" spans="1:7" x14ac:dyDescent="0.25">
      <c r="A812" s="1">
        <v>40990</v>
      </c>
      <c r="B812" s="152">
        <v>0</v>
      </c>
      <c r="C812" s="82">
        <f t="shared" si="49"/>
        <v>0</v>
      </c>
      <c r="D812" s="82">
        <f t="shared" si="50"/>
        <v>0</v>
      </c>
      <c r="E812" s="82">
        <f t="shared" si="51"/>
        <v>0</v>
      </c>
      <c r="F812" s="82" t="str">
        <f t="shared" si="52"/>
        <v>dd</v>
      </c>
      <c r="G812" s="82"/>
    </row>
    <row r="813" spans="1:7" x14ac:dyDescent="0.25">
      <c r="A813" s="1">
        <v>40991</v>
      </c>
      <c r="B813" s="152">
        <v>0</v>
      </c>
      <c r="C813" s="82">
        <f t="shared" si="49"/>
        <v>0</v>
      </c>
      <c r="D813" s="82">
        <f t="shared" si="50"/>
        <v>0</v>
      </c>
      <c r="E813" s="82">
        <f t="shared" si="51"/>
        <v>0</v>
      </c>
      <c r="F813" s="82" t="str">
        <f t="shared" si="52"/>
        <v>dd</v>
      </c>
      <c r="G813" s="82"/>
    </row>
    <row r="814" spans="1:7" x14ac:dyDescent="0.25">
      <c r="A814" s="1">
        <v>40992</v>
      </c>
      <c r="B814" s="152">
        <v>0</v>
      </c>
      <c r="C814" s="82">
        <f t="shared" si="49"/>
        <v>0</v>
      </c>
      <c r="D814" s="82">
        <f t="shared" si="50"/>
        <v>0</v>
      </c>
      <c r="E814" s="82">
        <f t="shared" si="51"/>
        <v>0</v>
      </c>
      <c r="F814" s="82" t="str">
        <f t="shared" si="52"/>
        <v>dd</v>
      </c>
      <c r="G814" s="82"/>
    </row>
    <row r="815" spans="1:7" x14ac:dyDescent="0.25">
      <c r="A815" s="1">
        <v>40993</v>
      </c>
      <c r="B815" s="152">
        <v>0</v>
      </c>
      <c r="C815" s="82">
        <f t="shared" si="49"/>
        <v>0</v>
      </c>
      <c r="D815" s="82">
        <f t="shared" si="50"/>
        <v>0</v>
      </c>
      <c r="E815" s="82">
        <f t="shared" si="51"/>
        <v>0</v>
      </c>
      <c r="F815" s="82" t="str">
        <f t="shared" si="52"/>
        <v>dd</v>
      </c>
      <c r="G815" s="82"/>
    </row>
    <row r="816" spans="1:7" x14ac:dyDescent="0.25">
      <c r="A816" s="1">
        <v>40994</v>
      </c>
      <c r="B816" s="152">
        <v>0.1</v>
      </c>
      <c r="C816" s="82">
        <f t="shared" si="49"/>
        <v>1</v>
      </c>
      <c r="D816" s="82">
        <f t="shared" si="50"/>
        <v>1</v>
      </c>
      <c r="E816" s="82">
        <f t="shared" si="51"/>
        <v>-1</v>
      </c>
      <c r="F816" s="82" t="str">
        <f t="shared" si="52"/>
        <v>dw</v>
      </c>
      <c r="G816" s="82"/>
    </row>
    <row r="817" spans="1:7" x14ac:dyDescent="0.25">
      <c r="A817" s="1">
        <v>40995</v>
      </c>
      <c r="B817" s="152">
        <v>0</v>
      </c>
      <c r="C817" s="82">
        <f t="shared" si="49"/>
        <v>0</v>
      </c>
      <c r="D817" s="82">
        <f t="shared" si="50"/>
        <v>1</v>
      </c>
      <c r="E817" s="82">
        <f t="shared" si="51"/>
        <v>1</v>
      </c>
      <c r="F817" s="82" t="str">
        <f t="shared" si="52"/>
        <v>wd</v>
      </c>
      <c r="G817" s="82"/>
    </row>
    <row r="818" spans="1:7" x14ac:dyDescent="0.25">
      <c r="A818" s="1">
        <v>40996</v>
      </c>
      <c r="B818" s="152">
        <v>0</v>
      </c>
      <c r="C818" s="82">
        <f t="shared" si="49"/>
        <v>0</v>
      </c>
      <c r="D818" s="82">
        <f t="shared" si="50"/>
        <v>0</v>
      </c>
      <c r="E818" s="82">
        <f t="shared" si="51"/>
        <v>0</v>
      </c>
      <c r="F818" s="82" t="str">
        <f t="shared" si="52"/>
        <v>dd</v>
      </c>
      <c r="G818" s="82"/>
    </row>
    <row r="819" spans="1:7" x14ac:dyDescent="0.25">
      <c r="A819" s="1">
        <v>40997</v>
      </c>
      <c r="B819" s="152">
        <v>0</v>
      </c>
      <c r="C819" s="82">
        <f t="shared" si="49"/>
        <v>0</v>
      </c>
      <c r="D819" s="82">
        <f t="shared" si="50"/>
        <v>0</v>
      </c>
      <c r="E819" s="82">
        <f t="shared" si="51"/>
        <v>0</v>
      </c>
      <c r="F819" s="82" t="str">
        <f t="shared" si="52"/>
        <v>dd</v>
      </c>
      <c r="G819" s="82"/>
    </row>
    <row r="820" spans="1:7" x14ac:dyDescent="0.25">
      <c r="A820" s="1">
        <v>40998</v>
      </c>
      <c r="B820" s="152">
        <v>0</v>
      </c>
      <c r="C820" s="82">
        <f t="shared" si="49"/>
        <v>0</v>
      </c>
      <c r="D820" s="82">
        <f t="shared" si="50"/>
        <v>0</v>
      </c>
      <c r="E820" s="82">
        <f t="shared" si="51"/>
        <v>0</v>
      </c>
      <c r="F820" s="82" t="str">
        <f t="shared" si="52"/>
        <v>dd</v>
      </c>
      <c r="G820" s="82"/>
    </row>
    <row r="821" spans="1:7" x14ac:dyDescent="0.25">
      <c r="A821" s="1">
        <v>40999</v>
      </c>
      <c r="B821" s="152">
        <v>0.1</v>
      </c>
      <c r="C821" s="82">
        <f t="shared" si="49"/>
        <v>1</v>
      </c>
      <c r="D821" s="82">
        <f t="shared" si="50"/>
        <v>1</v>
      </c>
      <c r="E821" s="82">
        <f t="shared" si="51"/>
        <v>-1</v>
      </c>
      <c r="F821" s="82" t="str">
        <f t="shared" si="52"/>
        <v>dw</v>
      </c>
      <c r="G821" s="82"/>
    </row>
    <row r="822" spans="1:7" x14ac:dyDescent="0.25">
      <c r="A822" s="1">
        <v>41183</v>
      </c>
      <c r="B822" s="152">
        <v>0.5</v>
      </c>
      <c r="C822" s="82">
        <f t="shared" si="49"/>
        <v>1</v>
      </c>
      <c r="D822" s="82">
        <f t="shared" si="50"/>
        <v>2</v>
      </c>
      <c r="E822" s="82">
        <f t="shared" si="51"/>
        <v>2</v>
      </c>
      <c r="F822" s="82" t="str">
        <f t="shared" si="52"/>
        <v>ww</v>
      </c>
      <c r="G822" s="82"/>
    </row>
    <row r="823" spans="1:7" x14ac:dyDescent="0.25">
      <c r="A823" s="1">
        <v>41184</v>
      </c>
      <c r="B823" s="152">
        <v>2.8</v>
      </c>
      <c r="C823" s="82">
        <f t="shared" si="49"/>
        <v>1</v>
      </c>
      <c r="D823" s="82">
        <f t="shared" si="50"/>
        <v>2</v>
      </c>
      <c r="E823" s="82">
        <f t="shared" si="51"/>
        <v>2</v>
      </c>
      <c r="F823" s="82" t="str">
        <f t="shared" si="52"/>
        <v>ww</v>
      </c>
      <c r="G823" s="82"/>
    </row>
    <row r="824" spans="1:7" x14ac:dyDescent="0.25">
      <c r="A824" s="1">
        <v>41185</v>
      </c>
      <c r="B824" s="152">
        <v>5.5</v>
      </c>
      <c r="C824" s="82">
        <f t="shared" si="49"/>
        <v>1</v>
      </c>
      <c r="D824" s="82">
        <f t="shared" si="50"/>
        <v>2</v>
      </c>
      <c r="E824" s="82">
        <f t="shared" si="51"/>
        <v>2</v>
      </c>
      <c r="F824" s="82" t="str">
        <f t="shared" si="52"/>
        <v>ww</v>
      </c>
      <c r="G824" s="82"/>
    </row>
    <row r="825" spans="1:7" x14ac:dyDescent="0.25">
      <c r="A825" s="1">
        <v>41186</v>
      </c>
      <c r="B825" s="152">
        <v>1.3</v>
      </c>
      <c r="C825" s="82">
        <f t="shared" si="49"/>
        <v>1</v>
      </c>
      <c r="D825" s="82">
        <f t="shared" si="50"/>
        <v>2</v>
      </c>
      <c r="E825" s="82">
        <f t="shared" si="51"/>
        <v>2</v>
      </c>
      <c r="F825" s="82" t="str">
        <f t="shared" si="52"/>
        <v>ww</v>
      </c>
      <c r="G825" s="82"/>
    </row>
    <row r="826" spans="1:7" x14ac:dyDescent="0.25">
      <c r="A826" s="1">
        <v>41187</v>
      </c>
      <c r="B826" s="152">
        <v>1.7000000000000002</v>
      </c>
      <c r="C826" s="82">
        <f t="shared" si="49"/>
        <v>1</v>
      </c>
      <c r="D826" s="82">
        <f t="shared" si="50"/>
        <v>2</v>
      </c>
      <c r="E826" s="82">
        <f t="shared" si="51"/>
        <v>2</v>
      </c>
      <c r="F826" s="82" t="str">
        <f t="shared" si="52"/>
        <v>ww</v>
      </c>
      <c r="G826" s="82"/>
    </row>
    <row r="827" spans="1:7" x14ac:dyDescent="0.25">
      <c r="A827" s="1">
        <v>41188</v>
      </c>
      <c r="B827" s="152">
        <v>0</v>
      </c>
      <c r="C827" s="82">
        <f t="shared" si="49"/>
        <v>0</v>
      </c>
      <c r="D827" s="82">
        <f t="shared" si="50"/>
        <v>1</v>
      </c>
      <c r="E827" s="82">
        <f t="shared" si="51"/>
        <v>1</v>
      </c>
      <c r="F827" s="82" t="str">
        <f t="shared" si="52"/>
        <v>wd</v>
      </c>
      <c r="G827" s="82"/>
    </row>
    <row r="828" spans="1:7" x14ac:dyDescent="0.25">
      <c r="A828" s="1">
        <v>41189</v>
      </c>
      <c r="B828" s="152">
        <v>0</v>
      </c>
      <c r="C828" s="82">
        <f t="shared" si="49"/>
        <v>0</v>
      </c>
      <c r="D828" s="82">
        <f t="shared" si="50"/>
        <v>0</v>
      </c>
      <c r="E828" s="82">
        <f t="shared" si="51"/>
        <v>0</v>
      </c>
      <c r="F828" s="82" t="str">
        <f t="shared" si="52"/>
        <v>dd</v>
      </c>
      <c r="G828" s="82"/>
    </row>
    <row r="829" spans="1:7" x14ac:dyDescent="0.25">
      <c r="A829" s="1">
        <v>41190</v>
      </c>
      <c r="B829" s="152">
        <v>0.2</v>
      </c>
      <c r="C829" s="82">
        <f t="shared" si="49"/>
        <v>1</v>
      </c>
      <c r="D829" s="82">
        <f t="shared" si="50"/>
        <v>1</v>
      </c>
      <c r="E829" s="82">
        <f t="shared" si="51"/>
        <v>-1</v>
      </c>
      <c r="F829" s="82" t="str">
        <f t="shared" si="52"/>
        <v>dw</v>
      </c>
      <c r="G829" s="82"/>
    </row>
    <row r="830" spans="1:7" x14ac:dyDescent="0.25">
      <c r="A830" s="1">
        <v>41191</v>
      </c>
      <c r="B830" s="152">
        <v>0</v>
      </c>
      <c r="C830" s="82">
        <f t="shared" si="49"/>
        <v>0</v>
      </c>
      <c r="D830" s="82">
        <f t="shared" si="50"/>
        <v>1</v>
      </c>
      <c r="E830" s="82">
        <f t="shared" si="51"/>
        <v>1</v>
      </c>
      <c r="F830" s="82" t="str">
        <f t="shared" si="52"/>
        <v>wd</v>
      </c>
      <c r="G830" s="82"/>
    </row>
    <row r="831" spans="1:7" x14ac:dyDescent="0.25">
      <c r="A831" s="1">
        <v>41192</v>
      </c>
      <c r="B831" s="152">
        <v>0</v>
      </c>
      <c r="C831" s="82">
        <f t="shared" si="49"/>
        <v>0</v>
      </c>
      <c r="D831" s="82">
        <f t="shared" si="50"/>
        <v>0</v>
      </c>
      <c r="E831" s="82">
        <f t="shared" si="51"/>
        <v>0</v>
      </c>
      <c r="F831" s="82" t="str">
        <f t="shared" si="52"/>
        <v>dd</v>
      </c>
      <c r="G831" s="82"/>
    </row>
    <row r="832" spans="1:7" x14ac:dyDescent="0.25">
      <c r="A832" s="1">
        <v>41193</v>
      </c>
      <c r="B832" s="152">
        <v>0</v>
      </c>
      <c r="C832" s="82">
        <f t="shared" si="49"/>
        <v>0</v>
      </c>
      <c r="D832" s="82">
        <f t="shared" si="50"/>
        <v>0</v>
      </c>
      <c r="E832" s="82">
        <f t="shared" si="51"/>
        <v>0</v>
      </c>
      <c r="F832" s="82" t="str">
        <f t="shared" si="52"/>
        <v>dd</v>
      </c>
      <c r="G832" s="82"/>
    </row>
    <row r="833" spans="1:7" x14ac:dyDescent="0.25">
      <c r="A833" s="1">
        <v>41194</v>
      </c>
      <c r="B833" s="152">
        <v>31.1</v>
      </c>
      <c r="C833" s="82">
        <f t="shared" si="49"/>
        <v>1</v>
      </c>
      <c r="D833" s="82">
        <f t="shared" si="50"/>
        <v>1</v>
      </c>
      <c r="E833" s="82">
        <f t="shared" si="51"/>
        <v>-1</v>
      </c>
      <c r="F833" s="82" t="str">
        <f t="shared" si="52"/>
        <v>dw</v>
      </c>
      <c r="G833" s="82"/>
    </row>
    <row r="834" spans="1:7" x14ac:dyDescent="0.25">
      <c r="A834" s="1">
        <v>41195</v>
      </c>
      <c r="B834" s="152">
        <v>0.1</v>
      </c>
      <c r="C834" s="82">
        <f t="shared" si="49"/>
        <v>1</v>
      </c>
      <c r="D834" s="82">
        <f t="shared" si="50"/>
        <v>2</v>
      </c>
      <c r="E834" s="82">
        <f t="shared" si="51"/>
        <v>2</v>
      </c>
      <c r="F834" s="82" t="str">
        <f t="shared" si="52"/>
        <v>ww</v>
      </c>
      <c r="G834" s="82"/>
    </row>
    <row r="835" spans="1:7" x14ac:dyDescent="0.25">
      <c r="A835" s="1">
        <v>41196</v>
      </c>
      <c r="B835" s="152">
        <v>0.1</v>
      </c>
      <c r="C835" s="82">
        <f t="shared" ref="C835:C898" si="53">IF(B835&gt;0,1,0)</f>
        <v>1</v>
      </c>
      <c r="D835" s="82">
        <f t="shared" ref="D835:D898" si="54">SUM(C834:C835)</f>
        <v>2</v>
      </c>
      <c r="E835" s="82">
        <f t="shared" ref="E835:E898" si="55">IF(D835=1,IF(C834=1,1,-1),D835)</f>
        <v>2</v>
      </c>
      <c r="F835" s="82" t="str">
        <f t="shared" ref="F835:F898" si="56">VLOOKUP(E835,codes,2,)</f>
        <v>ww</v>
      </c>
      <c r="G835" s="82"/>
    </row>
    <row r="836" spans="1:7" x14ac:dyDescent="0.25">
      <c r="A836" s="1">
        <v>41197</v>
      </c>
      <c r="B836" s="152">
        <v>1.2999999999999998</v>
      </c>
      <c r="C836" s="82">
        <f t="shared" si="53"/>
        <v>1</v>
      </c>
      <c r="D836" s="82">
        <f t="shared" si="54"/>
        <v>2</v>
      </c>
      <c r="E836" s="82">
        <f t="shared" si="55"/>
        <v>2</v>
      </c>
      <c r="F836" s="82" t="str">
        <f t="shared" si="56"/>
        <v>ww</v>
      </c>
      <c r="G836" s="82"/>
    </row>
    <row r="837" spans="1:7" x14ac:dyDescent="0.25">
      <c r="A837" s="1">
        <v>41198</v>
      </c>
      <c r="B837" s="152">
        <v>10.1</v>
      </c>
      <c r="C837" s="82">
        <f t="shared" si="53"/>
        <v>1</v>
      </c>
      <c r="D837" s="82">
        <f t="shared" si="54"/>
        <v>2</v>
      </c>
      <c r="E837" s="82">
        <f t="shared" si="55"/>
        <v>2</v>
      </c>
      <c r="F837" s="82" t="str">
        <f t="shared" si="56"/>
        <v>ww</v>
      </c>
      <c r="G837" s="82"/>
    </row>
    <row r="838" spans="1:7" x14ac:dyDescent="0.25">
      <c r="A838" s="1">
        <v>41199</v>
      </c>
      <c r="B838" s="152">
        <v>4.0999999999999996</v>
      </c>
      <c r="C838" s="82">
        <f t="shared" si="53"/>
        <v>1</v>
      </c>
      <c r="D838" s="82">
        <f t="shared" si="54"/>
        <v>2</v>
      </c>
      <c r="E838" s="82">
        <f t="shared" si="55"/>
        <v>2</v>
      </c>
      <c r="F838" s="82" t="str">
        <f t="shared" si="56"/>
        <v>ww</v>
      </c>
      <c r="G838" s="82"/>
    </row>
    <row r="839" spans="1:7" x14ac:dyDescent="0.25">
      <c r="A839" s="1">
        <v>41200</v>
      </c>
      <c r="B839" s="152">
        <v>6.5</v>
      </c>
      <c r="C839" s="82">
        <f t="shared" si="53"/>
        <v>1</v>
      </c>
      <c r="D839" s="82">
        <f t="shared" si="54"/>
        <v>2</v>
      </c>
      <c r="E839" s="82">
        <f t="shared" si="55"/>
        <v>2</v>
      </c>
      <c r="F839" s="82" t="str">
        <f t="shared" si="56"/>
        <v>ww</v>
      </c>
      <c r="G839" s="82"/>
    </row>
    <row r="840" spans="1:7" x14ac:dyDescent="0.25">
      <c r="A840" s="1">
        <v>41201</v>
      </c>
      <c r="B840" s="152">
        <v>0.4</v>
      </c>
      <c r="C840" s="82">
        <f t="shared" si="53"/>
        <v>1</v>
      </c>
      <c r="D840" s="82">
        <f t="shared" si="54"/>
        <v>2</v>
      </c>
      <c r="E840" s="82">
        <f t="shared" si="55"/>
        <v>2</v>
      </c>
      <c r="F840" s="82" t="str">
        <f t="shared" si="56"/>
        <v>ww</v>
      </c>
      <c r="G840" s="82"/>
    </row>
    <row r="841" spans="1:7" x14ac:dyDescent="0.25">
      <c r="A841" s="1">
        <v>41202</v>
      </c>
      <c r="B841" s="152">
        <v>0</v>
      </c>
      <c r="C841" s="82">
        <f t="shared" si="53"/>
        <v>0</v>
      </c>
      <c r="D841" s="82">
        <f t="shared" si="54"/>
        <v>1</v>
      </c>
      <c r="E841" s="82">
        <f t="shared" si="55"/>
        <v>1</v>
      </c>
      <c r="F841" s="82" t="str">
        <f t="shared" si="56"/>
        <v>wd</v>
      </c>
      <c r="G841" s="82"/>
    </row>
    <row r="842" spans="1:7" x14ac:dyDescent="0.25">
      <c r="A842" s="1">
        <v>41203</v>
      </c>
      <c r="B842" s="152">
        <v>0</v>
      </c>
      <c r="C842" s="82">
        <f t="shared" si="53"/>
        <v>0</v>
      </c>
      <c r="D842" s="82">
        <f t="shared" si="54"/>
        <v>0</v>
      </c>
      <c r="E842" s="82">
        <f t="shared" si="55"/>
        <v>0</v>
      </c>
      <c r="F842" s="82" t="str">
        <f t="shared" si="56"/>
        <v>dd</v>
      </c>
      <c r="G842" s="82"/>
    </row>
    <row r="843" spans="1:7" x14ac:dyDescent="0.25">
      <c r="A843" s="1">
        <v>41204</v>
      </c>
      <c r="B843" s="152">
        <v>0.1</v>
      </c>
      <c r="C843" s="82">
        <f t="shared" si="53"/>
        <v>1</v>
      </c>
      <c r="D843" s="82">
        <f t="shared" si="54"/>
        <v>1</v>
      </c>
      <c r="E843" s="82">
        <f t="shared" si="55"/>
        <v>-1</v>
      </c>
      <c r="F843" s="82" t="str">
        <f t="shared" si="56"/>
        <v>dw</v>
      </c>
      <c r="G843" s="82"/>
    </row>
    <row r="844" spans="1:7" x14ac:dyDescent="0.25">
      <c r="A844" s="1">
        <v>41205</v>
      </c>
      <c r="B844" s="152">
        <v>4.2</v>
      </c>
      <c r="C844" s="82">
        <f t="shared" si="53"/>
        <v>1</v>
      </c>
      <c r="D844" s="82">
        <f t="shared" si="54"/>
        <v>2</v>
      </c>
      <c r="E844" s="82">
        <f t="shared" si="55"/>
        <v>2</v>
      </c>
      <c r="F844" s="82" t="str">
        <f t="shared" si="56"/>
        <v>ww</v>
      </c>
      <c r="G844" s="82"/>
    </row>
    <row r="845" spans="1:7" x14ac:dyDescent="0.25">
      <c r="A845" s="1">
        <v>41206</v>
      </c>
      <c r="B845" s="152">
        <v>0.8</v>
      </c>
      <c r="C845" s="82">
        <f t="shared" si="53"/>
        <v>1</v>
      </c>
      <c r="D845" s="82">
        <f t="shared" si="54"/>
        <v>2</v>
      </c>
      <c r="E845" s="82">
        <f t="shared" si="55"/>
        <v>2</v>
      </c>
      <c r="F845" s="82" t="str">
        <f t="shared" si="56"/>
        <v>ww</v>
      </c>
      <c r="G845" s="82"/>
    </row>
    <row r="846" spans="1:7" x14ac:dyDescent="0.25">
      <c r="A846" s="1">
        <v>41207</v>
      </c>
      <c r="B846" s="152">
        <v>3.2</v>
      </c>
      <c r="C846" s="82">
        <f t="shared" si="53"/>
        <v>1</v>
      </c>
      <c r="D846" s="82">
        <f t="shared" si="54"/>
        <v>2</v>
      </c>
      <c r="E846" s="82">
        <f t="shared" si="55"/>
        <v>2</v>
      </c>
      <c r="F846" s="82" t="str">
        <f t="shared" si="56"/>
        <v>ww</v>
      </c>
      <c r="G846" s="82"/>
    </row>
    <row r="847" spans="1:7" x14ac:dyDescent="0.25">
      <c r="A847" s="1">
        <v>41208</v>
      </c>
      <c r="B847" s="152">
        <v>1.2999999999999998</v>
      </c>
      <c r="C847" s="82">
        <f t="shared" si="53"/>
        <v>1</v>
      </c>
      <c r="D847" s="82">
        <f t="shared" si="54"/>
        <v>2</v>
      </c>
      <c r="E847" s="82">
        <f t="shared" si="55"/>
        <v>2</v>
      </c>
      <c r="F847" s="82" t="str">
        <f t="shared" si="56"/>
        <v>ww</v>
      </c>
      <c r="G847" s="82"/>
    </row>
    <row r="848" spans="1:7" x14ac:dyDescent="0.25">
      <c r="A848" s="1">
        <v>41209</v>
      </c>
      <c r="B848" s="152">
        <v>6</v>
      </c>
      <c r="C848" s="82">
        <f t="shared" si="53"/>
        <v>1</v>
      </c>
      <c r="D848" s="82">
        <f t="shared" si="54"/>
        <v>2</v>
      </c>
      <c r="E848" s="82">
        <f t="shared" si="55"/>
        <v>2</v>
      </c>
      <c r="F848" s="82" t="str">
        <f t="shared" si="56"/>
        <v>ww</v>
      </c>
      <c r="G848" s="82"/>
    </row>
    <row r="849" spans="1:7" x14ac:dyDescent="0.25">
      <c r="A849" s="1">
        <v>41210</v>
      </c>
      <c r="B849" s="152">
        <v>4.3</v>
      </c>
      <c r="C849" s="82">
        <f t="shared" si="53"/>
        <v>1</v>
      </c>
      <c r="D849" s="82">
        <f t="shared" si="54"/>
        <v>2</v>
      </c>
      <c r="E849" s="82">
        <f t="shared" si="55"/>
        <v>2</v>
      </c>
      <c r="F849" s="82" t="str">
        <f t="shared" si="56"/>
        <v>ww</v>
      </c>
      <c r="G849" s="82"/>
    </row>
    <row r="850" spans="1:7" x14ac:dyDescent="0.25">
      <c r="A850" s="1">
        <v>41211</v>
      </c>
      <c r="B850" s="152">
        <v>0.1</v>
      </c>
      <c r="C850" s="82">
        <f t="shared" si="53"/>
        <v>1</v>
      </c>
      <c r="D850" s="82">
        <f t="shared" si="54"/>
        <v>2</v>
      </c>
      <c r="E850" s="82">
        <f t="shared" si="55"/>
        <v>2</v>
      </c>
      <c r="F850" s="82" t="str">
        <f t="shared" si="56"/>
        <v>ww</v>
      </c>
      <c r="G850" s="82"/>
    </row>
    <row r="851" spans="1:7" x14ac:dyDescent="0.25">
      <c r="A851" s="1">
        <v>41212</v>
      </c>
      <c r="B851" s="152">
        <v>0</v>
      </c>
      <c r="C851" s="82">
        <f t="shared" si="53"/>
        <v>0</v>
      </c>
      <c r="D851" s="82">
        <f t="shared" si="54"/>
        <v>1</v>
      </c>
      <c r="E851" s="82">
        <f t="shared" si="55"/>
        <v>1</v>
      </c>
      <c r="F851" s="82" t="str">
        <f t="shared" si="56"/>
        <v>wd</v>
      </c>
      <c r="G851" s="82"/>
    </row>
    <row r="852" spans="1:7" x14ac:dyDescent="0.25">
      <c r="A852" s="1">
        <v>41213</v>
      </c>
      <c r="B852" s="152">
        <v>0</v>
      </c>
      <c r="C852" s="82">
        <f t="shared" si="53"/>
        <v>0</v>
      </c>
      <c r="D852" s="82">
        <f t="shared" si="54"/>
        <v>0</v>
      </c>
      <c r="E852" s="82">
        <f t="shared" si="55"/>
        <v>0</v>
      </c>
      <c r="F852" s="82" t="str">
        <f t="shared" si="56"/>
        <v>dd</v>
      </c>
      <c r="G852" s="82"/>
    </row>
    <row r="853" spans="1:7" x14ac:dyDescent="0.25">
      <c r="A853" s="1">
        <v>41214</v>
      </c>
      <c r="B853" s="152">
        <v>3.4000000000000004</v>
      </c>
      <c r="C853" s="82">
        <f t="shared" si="53"/>
        <v>1</v>
      </c>
      <c r="D853" s="82">
        <f t="shared" si="54"/>
        <v>1</v>
      </c>
      <c r="E853" s="82">
        <f t="shared" si="55"/>
        <v>-1</v>
      </c>
      <c r="F853" s="82" t="str">
        <f t="shared" si="56"/>
        <v>dw</v>
      </c>
      <c r="G853" s="82"/>
    </row>
    <row r="854" spans="1:7" x14ac:dyDescent="0.25">
      <c r="A854" s="1">
        <v>41215</v>
      </c>
      <c r="B854" s="152">
        <v>0.6</v>
      </c>
      <c r="C854" s="82">
        <f t="shared" si="53"/>
        <v>1</v>
      </c>
      <c r="D854" s="82">
        <f t="shared" si="54"/>
        <v>2</v>
      </c>
      <c r="E854" s="82">
        <f t="shared" si="55"/>
        <v>2</v>
      </c>
      <c r="F854" s="82" t="str">
        <f t="shared" si="56"/>
        <v>ww</v>
      </c>
      <c r="G854" s="82"/>
    </row>
    <row r="855" spans="1:7" x14ac:dyDescent="0.25">
      <c r="A855" s="1">
        <v>41216</v>
      </c>
      <c r="B855" s="152">
        <v>0.5</v>
      </c>
      <c r="C855" s="82">
        <f t="shared" si="53"/>
        <v>1</v>
      </c>
      <c r="D855" s="82">
        <f t="shared" si="54"/>
        <v>2</v>
      </c>
      <c r="E855" s="82">
        <f t="shared" si="55"/>
        <v>2</v>
      </c>
      <c r="F855" s="82" t="str">
        <f t="shared" si="56"/>
        <v>ww</v>
      </c>
      <c r="G855" s="82"/>
    </row>
    <row r="856" spans="1:7" x14ac:dyDescent="0.25">
      <c r="A856" s="1">
        <v>41217</v>
      </c>
      <c r="B856" s="152">
        <v>0</v>
      </c>
      <c r="C856" s="82">
        <f t="shared" si="53"/>
        <v>0</v>
      </c>
      <c r="D856" s="82">
        <f t="shared" si="54"/>
        <v>1</v>
      </c>
      <c r="E856" s="82">
        <f t="shared" si="55"/>
        <v>1</v>
      </c>
      <c r="F856" s="82" t="str">
        <f t="shared" si="56"/>
        <v>wd</v>
      </c>
      <c r="G856" s="82"/>
    </row>
    <row r="857" spans="1:7" x14ac:dyDescent="0.25">
      <c r="A857" s="1">
        <v>41218</v>
      </c>
      <c r="B857" s="152">
        <v>0.4</v>
      </c>
      <c r="C857" s="82">
        <f t="shared" si="53"/>
        <v>1</v>
      </c>
      <c r="D857" s="82">
        <f t="shared" si="54"/>
        <v>1</v>
      </c>
      <c r="E857" s="82">
        <f t="shared" si="55"/>
        <v>-1</v>
      </c>
      <c r="F857" s="82" t="str">
        <f t="shared" si="56"/>
        <v>dw</v>
      </c>
      <c r="G857" s="82"/>
    </row>
    <row r="858" spans="1:7" x14ac:dyDescent="0.25">
      <c r="A858" s="1">
        <v>41219</v>
      </c>
      <c r="B858" s="152">
        <v>1</v>
      </c>
      <c r="C858" s="82">
        <f t="shared" si="53"/>
        <v>1</v>
      </c>
      <c r="D858" s="82">
        <f t="shared" si="54"/>
        <v>2</v>
      </c>
      <c r="E858" s="82">
        <f t="shared" si="55"/>
        <v>2</v>
      </c>
      <c r="F858" s="82" t="str">
        <f t="shared" si="56"/>
        <v>ww</v>
      </c>
      <c r="G858" s="82"/>
    </row>
    <row r="859" spans="1:7" x14ac:dyDescent="0.25">
      <c r="A859" s="1">
        <v>41220</v>
      </c>
      <c r="B859" s="152">
        <v>1.7000000000000002</v>
      </c>
      <c r="C859" s="82">
        <f t="shared" si="53"/>
        <v>1</v>
      </c>
      <c r="D859" s="82">
        <f t="shared" si="54"/>
        <v>2</v>
      </c>
      <c r="E859" s="82">
        <f t="shared" si="55"/>
        <v>2</v>
      </c>
      <c r="F859" s="82" t="str">
        <f t="shared" si="56"/>
        <v>ww</v>
      </c>
      <c r="G859" s="82"/>
    </row>
    <row r="860" spans="1:7" x14ac:dyDescent="0.25">
      <c r="A860" s="1">
        <v>41221</v>
      </c>
      <c r="B860" s="152">
        <v>0</v>
      </c>
      <c r="C860" s="82">
        <f t="shared" si="53"/>
        <v>0</v>
      </c>
      <c r="D860" s="82">
        <f t="shared" si="54"/>
        <v>1</v>
      </c>
      <c r="E860" s="82">
        <f t="shared" si="55"/>
        <v>1</v>
      </c>
      <c r="F860" s="82" t="str">
        <f t="shared" si="56"/>
        <v>wd</v>
      </c>
      <c r="G860" s="82"/>
    </row>
    <row r="861" spans="1:7" x14ac:dyDescent="0.25">
      <c r="A861" s="1">
        <v>41222</v>
      </c>
      <c r="B861" s="152">
        <v>0</v>
      </c>
      <c r="C861" s="82">
        <f t="shared" si="53"/>
        <v>0</v>
      </c>
      <c r="D861" s="82">
        <f t="shared" si="54"/>
        <v>0</v>
      </c>
      <c r="E861" s="82">
        <f t="shared" si="55"/>
        <v>0</v>
      </c>
      <c r="F861" s="82" t="str">
        <f t="shared" si="56"/>
        <v>dd</v>
      </c>
      <c r="G861" s="82"/>
    </row>
    <row r="862" spans="1:7" x14ac:dyDescent="0.25">
      <c r="A862" s="1">
        <v>41223</v>
      </c>
      <c r="B862" s="152">
        <v>0.5</v>
      </c>
      <c r="C862" s="82">
        <f t="shared" si="53"/>
        <v>1</v>
      </c>
      <c r="D862" s="82">
        <f t="shared" si="54"/>
        <v>1</v>
      </c>
      <c r="E862" s="82">
        <f t="shared" si="55"/>
        <v>-1</v>
      </c>
      <c r="F862" s="82" t="str">
        <f t="shared" si="56"/>
        <v>dw</v>
      </c>
      <c r="G862" s="82"/>
    </row>
    <row r="863" spans="1:7" x14ac:dyDescent="0.25">
      <c r="A863" s="1">
        <v>41224</v>
      </c>
      <c r="B863" s="152">
        <v>0.2</v>
      </c>
      <c r="C863" s="82">
        <f t="shared" si="53"/>
        <v>1</v>
      </c>
      <c r="D863" s="82">
        <f t="shared" si="54"/>
        <v>2</v>
      </c>
      <c r="E863" s="82">
        <f t="shared" si="55"/>
        <v>2</v>
      </c>
      <c r="F863" s="82" t="str">
        <f t="shared" si="56"/>
        <v>ww</v>
      </c>
      <c r="G863" s="82"/>
    </row>
    <row r="864" spans="1:7" x14ac:dyDescent="0.25">
      <c r="A864" s="1">
        <v>41225</v>
      </c>
      <c r="B864" s="152">
        <v>0.1</v>
      </c>
      <c r="C864" s="82">
        <f t="shared" si="53"/>
        <v>1</v>
      </c>
      <c r="D864" s="82">
        <f t="shared" si="54"/>
        <v>2</v>
      </c>
      <c r="E864" s="82">
        <f t="shared" si="55"/>
        <v>2</v>
      </c>
      <c r="F864" s="82" t="str">
        <f t="shared" si="56"/>
        <v>ww</v>
      </c>
      <c r="G864" s="82"/>
    </row>
    <row r="865" spans="1:7" x14ac:dyDescent="0.25">
      <c r="A865" s="1">
        <v>41226</v>
      </c>
      <c r="B865" s="152">
        <v>1</v>
      </c>
      <c r="C865" s="82">
        <f t="shared" si="53"/>
        <v>1</v>
      </c>
      <c r="D865" s="82">
        <f t="shared" si="54"/>
        <v>2</v>
      </c>
      <c r="E865" s="82">
        <f t="shared" si="55"/>
        <v>2</v>
      </c>
      <c r="F865" s="82" t="str">
        <f t="shared" si="56"/>
        <v>ww</v>
      </c>
      <c r="G865" s="82"/>
    </row>
    <row r="866" spans="1:7" x14ac:dyDescent="0.25">
      <c r="A866" s="1">
        <v>41227</v>
      </c>
      <c r="B866" s="152">
        <v>0</v>
      </c>
      <c r="C866" s="82">
        <f t="shared" si="53"/>
        <v>0</v>
      </c>
      <c r="D866" s="82">
        <f t="shared" si="54"/>
        <v>1</v>
      </c>
      <c r="E866" s="82">
        <f t="shared" si="55"/>
        <v>1</v>
      </c>
      <c r="F866" s="82" t="str">
        <f t="shared" si="56"/>
        <v>wd</v>
      </c>
      <c r="G866" s="82"/>
    </row>
    <row r="867" spans="1:7" x14ac:dyDescent="0.25">
      <c r="A867" s="1">
        <v>41228</v>
      </c>
      <c r="B867" s="152">
        <v>0</v>
      </c>
      <c r="C867" s="82">
        <f t="shared" si="53"/>
        <v>0</v>
      </c>
      <c r="D867" s="82">
        <f t="shared" si="54"/>
        <v>0</v>
      </c>
      <c r="E867" s="82">
        <f t="shared" si="55"/>
        <v>0</v>
      </c>
      <c r="F867" s="82" t="str">
        <f t="shared" si="56"/>
        <v>dd</v>
      </c>
      <c r="G867" s="82"/>
    </row>
    <row r="868" spans="1:7" x14ac:dyDescent="0.25">
      <c r="A868" s="1">
        <v>41229</v>
      </c>
      <c r="B868" s="152">
        <v>0.1</v>
      </c>
      <c r="C868" s="82">
        <f t="shared" si="53"/>
        <v>1</v>
      </c>
      <c r="D868" s="82">
        <f t="shared" si="54"/>
        <v>1</v>
      </c>
      <c r="E868" s="82">
        <f t="shared" si="55"/>
        <v>-1</v>
      </c>
      <c r="F868" s="82" t="str">
        <f t="shared" si="56"/>
        <v>dw</v>
      </c>
      <c r="G868" s="82"/>
    </row>
    <row r="869" spans="1:7" x14ac:dyDescent="0.25">
      <c r="A869" s="1">
        <v>41230</v>
      </c>
      <c r="B869" s="152">
        <v>6.1999999999999993</v>
      </c>
      <c r="C869" s="82">
        <f t="shared" si="53"/>
        <v>1</v>
      </c>
      <c r="D869" s="82">
        <f t="shared" si="54"/>
        <v>2</v>
      </c>
      <c r="E869" s="82">
        <f t="shared" si="55"/>
        <v>2</v>
      </c>
      <c r="F869" s="82" t="str">
        <f t="shared" si="56"/>
        <v>ww</v>
      </c>
      <c r="G869" s="82"/>
    </row>
    <row r="870" spans="1:7" x14ac:dyDescent="0.25">
      <c r="A870" s="1">
        <v>41231</v>
      </c>
      <c r="B870" s="152">
        <v>0</v>
      </c>
      <c r="C870" s="82">
        <f t="shared" si="53"/>
        <v>0</v>
      </c>
      <c r="D870" s="82">
        <f t="shared" si="54"/>
        <v>1</v>
      </c>
      <c r="E870" s="82">
        <f t="shared" si="55"/>
        <v>1</v>
      </c>
      <c r="F870" s="82" t="str">
        <f t="shared" si="56"/>
        <v>wd</v>
      </c>
      <c r="G870" s="82"/>
    </row>
    <row r="871" spans="1:7" x14ac:dyDescent="0.25">
      <c r="A871" s="1">
        <v>41232</v>
      </c>
      <c r="B871" s="152">
        <v>3.3</v>
      </c>
      <c r="C871" s="82">
        <f t="shared" si="53"/>
        <v>1</v>
      </c>
      <c r="D871" s="82">
        <f t="shared" si="54"/>
        <v>1</v>
      </c>
      <c r="E871" s="82">
        <f t="shared" si="55"/>
        <v>-1</v>
      </c>
      <c r="F871" s="82" t="str">
        <f t="shared" si="56"/>
        <v>dw</v>
      </c>
      <c r="G871" s="82"/>
    </row>
    <row r="872" spans="1:7" x14ac:dyDescent="0.25">
      <c r="A872" s="1">
        <v>41233</v>
      </c>
      <c r="B872" s="152">
        <v>0</v>
      </c>
      <c r="C872" s="82">
        <f t="shared" si="53"/>
        <v>0</v>
      </c>
      <c r="D872" s="82">
        <f t="shared" si="54"/>
        <v>1</v>
      </c>
      <c r="E872" s="82">
        <f t="shared" si="55"/>
        <v>1</v>
      </c>
      <c r="F872" s="82" t="str">
        <f t="shared" si="56"/>
        <v>wd</v>
      </c>
      <c r="G872" s="82"/>
    </row>
    <row r="873" spans="1:7" x14ac:dyDescent="0.25">
      <c r="A873" s="1">
        <v>41234</v>
      </c>
      <c r="B873" s="152">
        <v>1</v>
      </c>
      <c r="C873" s="82">
        <f t="shared" si="53"/>
        <v>1</v>
      </c>
      <c r="D873" s="82">
        <f t="shared" si="54"/>
        <v>1</v>
      </c>
      <c r="E873" s="82">
        <f t="shared" si="55"/>
        <v>-1</v>
      </c>
      <c r="F873" s="82" t="str">
        <f t="shared" si="56"/>
        <v>dw</v>
      </c>
      <c r="G873" s="82"/>
    </row>
    <row r="874" spans="1:7" x14ac:dyDescent="0.25">
      <c r="A874" s="1">
        <v>41235</v>
      </c>
      <c r="B874" s="152">
        <v>4.3000000000000007</v>
      </c>
      <c r="C874" s="82">
        <f t="shared" si="53"/>
        <v>1</v>
      </c>
      <c r="D874" s="82">
        <f t="shared" si="54"/>
        <v>2</v>
      </c>
      <c r="E874" s="82">
        <f t="shared" si="55"/>
        <v>2</v>
      </c>
      <c r="F874" s="82" t="str">
        <f t="shared" si="56"/>
        <v>ww</v>
      </c>
      <c r="G874" s="82"/>
    </row>
    <row r="875" spans="1:7" x14ac:dyDescent="0.25">
      <c r="A875" s="1">
        <v>41236</v>
      </c>
      <c r="B875" s="152">
        <v>1.7999999999999998</v>
      </c>
      <c r="C875" s="82">
        <f t="shared" si="53"/>
        <v>1</v>
      </c>
      <c r="D875" s="82">
        <f t="shared" si="54"/>
        <v>2</v>
      </c>
      <c r="E875" s="82">
        <f t="shared" si="55"/>
        <v>2</v>
      </c>
      <c r="F875" s="82" t="str">
        <f t="shared" si="56"/>
        <v>ww</v>
      </c>
      <c r="G875" s="82"/>
    </row>
    <row r="876" spans="1:7" x14ac:dyDescent="0.25">
      <c r="A876" s="1">
        <v>41237</v>
      </c>
      <c r="B876" s="152">
        <v>0.1</v>
      </c>
      <c r="C876" s="82">
        <f t="shared" si="53"/>
        <v>1</v>
      </c>
      <c r="D876" s="82">
        <f t="shared" si="54"/>
        <v>2</v>
      </c>
      <c r="E876" s="82">
        <f t="shared" si="55"/>
        <v>2</v>
      </c>
      <c r="F876" s="82" t="str">
        <f t="shared" si="56"/>
        <v>ww</v>
      </c>
      <c r="G876" s="82"/>
    </row>
    <row r="877" spans="1:7" x14ac:dyDescent="0.25">
      <c r="A877" s="1">
        <v>41238</v>
      </c>
      <c r="B877" s="152">
        <v>26.2</v>
      </c>
      <c r="C877" s="82">
        <f t="shared" si="53"/>
        <v>1</v>
      </c>
      <c r="D877" s="82">
        <f t="shared" si="54"/>
        <v>2</v>
      </c>
      <c r="E877" s="82">
        <f t="shared" si="55"/>
        <v>2</v>
      </c>
      <c r="F877" s="82" t="str">
        <f t="shared" si="56"/>
        <v>ww</v>
      </c>
      <c r="G877" s="82"/>
    </row>
    <row r="878" spans="1:7" x14ac:dyDescent="0.25">
      <c r="A878" s="1">
        <v>41239</v>
      </c>
      <c r="B878" s="152">
        <v>15.3</v>
      </c>
      <c r="C878" s="82">
        <f t="shared" si="53"/>
        <v>1</v>
      </c>
      <c r="D878" s="82">
        <f t="shared" si="54"/>
        <v>2</v>
      </c>
      <c r="E878" s="82">
        <f t="shared" si="55"/>
        <v>2</v>
      </c>
      <c r="F878" s="82" t="str">
        <f t="shared" si="56"/>
        <v>ww</v>
      </c>
      <c r="G878" s="82"/>
    </row>
    <row r="879" spans="1:7" x14ac:dyDescent="0.25">
      <c r="A879" s="1">
        <v>41240</v>
      </c>
      <c r="B879" s="152">
        <v>39.4</v>
      </c>
      <c r="C879" s="82">
        <f t="shared" si="53"/>
        <v>1</v>
      </c>
      <c r="D879" s="82">
        <f t="shared" si="54"/>
        <v>2</v>
      </c>
      <c r="E879" s="82">
        <f t="shared" si="55"/>
        <v>2</v>
      </c>
      <c r="F879" s="82" t="str">
        <f t="shared" si="56"/>
        <v>ww</v>
      </c>
      <c r="G879" s="82"/>
    </row>
    <row r="880" spans="1:7" x14ac:dyDescent="0.25">
      <c r="A880" s="1">
        <v>41241</v>
      </c>
      <c r="B880" s="152">
        <v>8.4</v>
      </c>
      <c r="C880" s="82">
        <f t="shared" si="53"/>
        <v>1</v>
      </c>
      <c r="D880" s="82">
        <f t="shared" si="54"/>
        <v>2</v>
      </c>
      <c r="E880" s="82">
        <f t="shared" si="55"/>
        <v>2</v>
      </c>
      <c r="F880" s="82" t="str">
        <f t="shared" si="56"/>
        <v>ww</v>
      </c>
      <c r="G880" s="82"/>
    </row>
    <row r="881" spans="1:7" x14ac:dyDescent="0.25">
      <c r="A881" s="1">
        <v>41242</v>
      </c>
      <c r="B881" s="152">
        <v>0.3</v>
      </c>
      <c r="C881" s="82">
        <f t="shared" si="53"/>
        <v>1</v>
      </c>
      <c r="D881" s="82">
        <f t="shared" si="54"/>
        <v>2</v>
      </c>
      <c r="E881" s="82">
        <f t="shared" si="55"/>
        <v>2</v>
      </c>
      <c r="F881" s="82" t="str">
        <f t="shared" si="56"/>
        <v>ww</v>
      </c>
      <c r="G881" s="82"/>
    </row>
    <row r="882" spans="1:7" x14ac:dyDescent="0.25">
      <c r="A882" s="1">
        <v>41243</v>
      </c>
      <c r="B882" s="152">
        <v>0</v>
      </c>
      <c r="C882" s="82">
        <f t="shared" si="53"/>
        <v>0</v>
      </c>
      <c r="D882" s="82">
        <f t="shared" si="54"/>
        <v>1</v>
      </c>
      <c r="E882" s="82">
        <f t="shared" si="55"/>
        <v>1</v>
      </c>
      <c r="F882" s="82" t="str">
        <f t="shared" si="56"/>
        <v>wd</v>
      </c>
      <c r="G882" s="82"/>
    </row>
    <row r="883" spans="1:7" x14ac:dyDescent="0.25">
      <c r="A883" s="1">
        <v>41244</v>
      </c>
      <c r="B883" s="152">
        <v>2.8</v>
      </c>
      <c r="C883" s="82">
        <f t="shared" si="53"/>
        <v>1</v>
      </c>
      <c r="D883" s="82">
        <f t="shared" si="54"/>
        <v>1</v>
      </c>
      <c r="E883" s="82">
        <f t="shared" si="55"/>
        <v>-1</v>
      </c>
      <c r="F883" s="82" t="str">
        <f t="shared" si="56"/>
        <v>dw</v>
      </c>
      <c r="G883" s="82"/>
    </row>
    <row r="884" spans="1:7" x14ac:dyDescent="0.25">
      <c r="A884" s="1">
        <v>41245</v>
      </c>
      <c r="B884" s="152">
        <v>0</v>
      </c>
      <c r="C884" s="82">
        <f t="shared" si="53"/>
        <v>0</v>
      </c>
      <c r="D884" s="82">
        <f t="shared" si="54"/>
        <v>1</v>
      </c>
      <c r="E884" s="82">
        <f t="shared" si="55"/>
        <v>1</v>
      </c>
      <c r="F884" s="82" t="str">
        <f t="shared" si="56"/>
        <v>wd</v>
      </c>
      <c r="G884" s="82"/>
    </row>
    <row r="885" spans="1:7" x14ac:dyDescent="0.25">
      <c r="A885" s="1">
        <v>41246</v>
      </c>
      <c r="B885" s="152">
        <v>2.4</v>
      </c>
      <c r="C885" s="82">
        <f t="shared" si="53"/>
        <v>1</v>
      </c>
      <c r="D885" s="82">
        <f t="shared" si="54"/>
        <v>1</v>
      </c>
      <c r="E885" s="82">
        <f t="shared" si="55"/>
        <v>-1</v>
      </c>
      <c r="F885" s="82" t="str">
        <f t="shared" si="56"/>
        <v>dw</v>
      </c>
      <c r="G885" s="82"/>
    </row>
    <row r="886" spans="1:7" x14ac:dyDescent="0.25">
      <c r="A886" s="1">
        <v>41247</v>
      </c>
      <c r="B886" s="152">
        <v>0.2</v>
      </c>
      <c r="C886" s="82">
        <f t="shared" si="53"/>
        <v>1</v>
      </c>
      <c r="D886" s="82">
        <f t="shared" si="54"/>
        <v>2</v>
      </c>
      <c r="E886" s="82">
        <f t="shared" si="55"/>
        <v>2</v>
      </c>
      <c r="F886" s="82" t="str">
        <f t="shared" si="56"/>
        <v>ww</v>
      </c>
      <c r="G886" s="82"/>
    </row>
    <row r="887" spans="1:7" x14ac:dyDescent="0.25">
      <c r="A887" s="1">
        <v>41248</v>
      </c>
      <c r="B887" s="152">
        <v>1.7999999999999998</v>
      </c>
      <c r="C887" s="82">
        <f t="shared" si="53"/>
        <v>1</v>
      </c>
      <c r="D887" s="82">
        <f t="shared" si="54"/>
        <v>2</v>
      </c>
      <c r="E887" s="82">
        <f t="shared" si="55"/>
        <v>2</v>
      </c>
      <c r="F887" s="82" t="str">
        <f t="shared" si="56"/>
        <v>ww</v>
      </c>
      <c r="G887" s="82"/>
    </row>
    <row r="888" spans="1:7" x14ac:dyDescent="0.25">
      <c r="A888" s="1">
        <v>41249</v>
      </c>
      <c r="B888" s="152">
        <v>2.5</v>
      </c>
      <c r="C888" s="82">
        <f t="shared" si="53"/>
        <v>1</v>
      </c>
      <c r="D888" s="82">
        <f t="shared" si="54"/>
        <v>2</v>
      </c>
      <c r="E888" s="82">
        <f t="shared" si="55"/>
        <v>2</v>
      </c>
      <c r="F888" s="82" t="str">
        <f t="shared" si="56"/>
        <v>ww</v>
      </c>
      <c r="G888" s="82"/>
    </row>
    <row r="889" spans="1:7" x14ac:dyDescent="0.25">
      <c r="A889" s="1">
        <v>41250</v>
      </c>
      <c r="B889" s="152">
        <v>8.1999999999999993</v>
      </c>
      <c r="C889" s="82">
        <f t="shared" si="53"/>
        <v>1</v>
      </c>
      <c r="D889" s="82">
        <f t="shared" si="54"/>
        <v>2</v>
      </c>
      <c r="E889" s="82">
        <f t="shared" si="55"/>
        <v>2</v>
      </c>
      <c r="F889" s="82" t="str">
        <f t="shared" si="56"/>
        <v>ww</v>
      </c>
      <c r="G889" s="82"/>
    </row>
    <row r="890" spans="1:7" x14ac:dyDescent="0.25">
      <c r="A890" s="1">
        <v>41251</v>
      </c>
      <c r="B890" s="152">
        <v>3.1999999999999997</v>
      </c>
      <c r="C890" s="82">
        <f t="shared" si="53"/>
        <v>1</v>
      </c>
      <c r="D890" s="82">
        <f t="shared" si="54"/>
        <v>2</v>
      </c>
      <c r="E890" s="82">
        <f t="shared" si="55"/>
        <v>2</v>
      </c>
      <c r="F890" s="82" t="str">
        <f t="shared" si="56"/>
        <v>ww</v>
      </c>
      <c r="G890" s="82"/>
    </row>
    <row r="891" spans="1:7" x14ac:dyDescent="0.25">
      <c r="A891" s="1">
        <v>41252</v>
      </c>
      <c r="B891" s="152">
        <v>0.1</v>
      </c>
      <c r="C891" s="82">
        <f t="shared" si="53"/>
        <v>1</v>
      </c>
      <c r="D891" s="82">
        <f t="shared" si="54"/>
        <v>2</v>
      </c>
      <c r="E891" s="82">
        <f t="shared" si="55"/>
        <v>2</v>
      </c>
      <c r="F891" s="82" t="str">
        <f t="shared" si="56"/>
        <v>ww</v>
      </c>
      <c r="G891" s="82"/>
    </row>
    <row r="892" spans="1:7" x14ac:dyDescent="0.25">
      <c r="A892" s="1">
        <v>41253</v>
      </c>
      <c r="B892" s="152">
        <v>3.3</v>
      </c>
      <c r="C892" s="82">
        <f t="shared" si="53"/>
        <v>1</v>
      </c>
      <c r="D892" s="82">
        <f t="shared" si="54"/>
        <v>2</v>
      </c>
      <c r="E892" s="82">
        <f t="shared" si="55"/>
        <v>2</v>
      </c>
      <c r="F892" s="82" t="str">
        <f t="shared" si="56"/>
        <v>ww</v>
      </c>
      <c r="G892" s="82"/>
    </row>
    <row r="893" spans="1:7" x14ac:dyDescent="0.25">
      <c r="A893" s="1">
        <v>41254</v>
      </c>
      <c r="B893" s="152">
        <v>2.6</v>
      </c>
      <c r="C893" s="82">
        <f t="shared" si="53"/>
        <v>1</v>
      </c>
      <c r="D893" s="82">
        <f t="shared" si="54"/>
        <v>2</v>
      </c>
      <c r="E893" s="82">
        <f t="shared" si="55"/>
        <v>2</v>
      </c>
      <c r="F893" s="82" t="str">
        <f t="shared" si="56"/>
        <v>ww</v>
      </c>
      <c r="G893" s="82"/>
    </row>
    <row r="894" spans="1:7" x14ac:dyDescent="0.25">
      <c r="A894" s="1">
        <v>41255</v>
      </c>
      <c r="B894" s="152">
        <v>0.2</v>
      </c>
      <c r="C894" s="82">
        <f t="shared" si="53"/>
        <v>1</v>
      </c>
      <c r="D894" s="82">
        <f t="shared" si="54"/>
        <v>2</v>
      </c>
      <c r="E894" s="82">
        <f t="shared" si="55"/>
        <v>2</v>
      </c>
      <c r="F894" s="82" t="str">
        <f t="shared" si="56"/>
        <v>ww</v>
      </c>
      <c r="G894" s="82"/>
    </row>
    <row r="895" spans="1:7" x14ac:dyDescent="0.25">
      <c r="A895" s="1">
        <v>41256</v>
      </c>
      <c r="B895" s="152">
        <v>0.2</v>
      </c>
      <c r="C895" s="82">
        <f t="shared" si="53"/>
        <v>1</v>
      </c>
      <c r="D895" s="82">
        <f t="shared" si="54"/>
        <v>2</v>
      </c>
      <c r="E895" s="82">
        <f t="shared" si="55"/>
        <v>2</v>
      </c>
      <c r="F895" s="82" t="str">
        <f t="shared" si="56"/>
        <v>ww</v>
      </c>
      <c r="G895" s="82"/>
    </row>
    <row r="896" spans="1:7" x14ac:dyDescent="0.25">
      <c r="A896" s="1">
        <v>41257</v>
      </c>
      <c r="B896" s="152">
        <v>0.1</v>
      </c>
      <c r="C896" s="82">
        <f t="shared" si="53"/>
        <v>1</v>
      </c>
      <c r="D896" s="82">
        <f t="shared" si="54"/>
        <v>2</v>
      </c>
      <c r="E896" s="82">
        <f t="shared" si="55"/>
        <v>2</v>
      </c>
      <c r="F896" s="82" t="str">
        <f t="shared" si="56"/>
        <v>ww</v>
      </c>
      <c r="G896" s="82"/>
    </row>
    <row r="897" spans="1:7" x14ac:dyDescent="0.25">
      <c r="A897" s="1">
        <v>41258</v>
      </c>
      <c r="B897" s="152">
        <v>13.3</v>
      </c>
      <c r="C897" s="82">
        <f t="shared" si="53"/>
        <v>1</v>
      </c>
      <c r="D897" s="82">
        <f t="shared" si="54"/>
        <v>2</v>
      </c>
      <c r="E897" s="82">
        <f t="shared" si="55"/>
        <v>2</v>
      </c>
      <c r="F897" s="82" t="str">
        <f t="shared" si="56"/>
        <v>ww</v>
      </c>
      <c r="G897" s="82"/>
    </row>
    <row r="898" spans="1:7" x14ac:dyDescent="0.25">
      <c r="A898" s="1">
        <v>41259</v>
      </c>
      <c r="B898" s="152">
        <v>0</v>
      </c>
      <c r="C898" s="82">
        <f t="shared" si="53"/>
        <v>0</v>
      </c>
      <c r="D898" s="82">
        <f t="shared" si="54"/>
        <v>1</v>
      </c>
      <c r="E898" s="82">
        <f t="shared" si="55"/>
        <v>1</v>
      </c>
      <c r="F898" s="82" t="str">
        <f t="shared" si="56"/>
        <v>wd</v>
      </c>
      <c r="G898" s="82"/>
    </row>
    <row r="899" spans="1:7" x14ac:dyDescent="0.25">
      <c r="A899" s="1">
        <v>41260</v>
      </c>
      <c r="B899" s="152">
        <v>3.5</v>
      </c>
      <c r="C899" s="82">
        <f t="shared" ref="C899:C962" si="57">IF(B899&gt;0,1,0)</f>
        <v>1</v>
      </c>
      <c r="D899" s="82">
        <f t="shared" ref="D899:D962" si="58">SUM(C898:C899)</f>
        <v>1</v>
      </c>
      <c r="E899" s="82">
        <f t="shared" ref="E899:E962" si="59">IF(D899=1,IF(C898=1,1,-1),D899)</f>
        <v>-1</v>
      </c>
      <c r="F899" s="82" t="str">
        <f t="shared" ref="F899:F962" si="60">VLOOKUP(E899,codes,2,)</f>
        <v>dw</v>
      </c>
      <c r="G899" s="82"/>
    </row>
    <row r="900" spans="1:7" x14ac:dyDescent="0.25">
      <c r="A900" s="1">
        <v>41261</v>
      </c>
      <c r="B900" s="152">
        <v>1.2</v>
      </c>
      <c r="C900" s="82">
        <f t="shared" si="57"/>
        <v>1</v>
      </c>
      <c r="D900" s="82">
        <f t="shared" si="58"/>
        <v>2</v>
      </c>
      <c r="E900" s="82">
        <f t="shared" si="59"/>
        <v>2</v>
      </c>
      <c r="F900" s="82" t="str">
        <f t="shared" si="60"/>
        <v>ww</v>
      </c>
      <c r="G900" s="82"/>
    </row>
    <row r="901" spans="1:7" x14ac:dyDescent="0.25">
      <c r="A901" s="1">
        <v>41262</v>
      </c>
      <c r="B901" s="152">
        <v>0.2</v>
      </c>
      <c r="C901" s="82">
        <f t="shared" si="57"/>
        <v>1</v>
      </c>
      <c r="D901" s="82">
        <f t="shared" si="58"/>
        <v>2</v>
      </c>
      <c r="E901" s="82">
        <f t="shared" si="59"/>
        <v>2</v>
      </c>
      <c r="F901" s="82" t="str">
        <f t="shared" si="60"/>
        <v>ww</v>
      </c>
      <c r="G901" s="82"/>
    </row>
    <row r="902" spans="1:7" x14ac:dyDescent="0.25">
      <c r="A902" s="1">
        <v>41263</v>
      </c>
      <c r="B902" s="152">
        <v>7.4</v>
      </c>
      <c r="C902" s="82">
        <f t="shared" si="57"/>
        <v>1</v>
      </c>
      <c r="D902" s="82">
        <f t="shared" si="58"/>
        <v>2</v>
      </c>
      <c r="E902" s="82">
        <f t="shared" si="59"/>
        <v>2</v>
      </c>
      <c r="F902" s="82" t="str">
        <f t="shared" si="60"/>
        <v>ww</v>
      </c>
      <c r="G902" s="82"/>
    </row>
    <row r="903" spans="1:7" x14ac:dyDescent="0.25">
      <c r="A903" s="1">
        <v>41264</v>
      </c>
      <c r="B903" s="152">
        <v>25.799999999999997</v>
      </c>
      <c r="C903" s="82">
        <f t="shared" si="57"/>
        <v>1</v>
      </c>
      <c r="D903" s="82">
        <f t="shared" si="58"/>
        <v>2</v>
      </c>
      <c r="E903" s="82">
        <f t="shared" si="59"/>
        <v>2</v>
      </c>
      <c r="F903" s="82" t="str">
        <f t="shared" si="60"/>
        <v>ww</v>
      </c>
      <c r="G903" s="82"/>
    </row>
    <row r="904" spans="1:7" x14ac:dyDescent="0.25">
      <c r="A904" s="1">
        <v>41265</v>
      </c>
      <c r="B904" s="152">
        <v>3.5</v>
      </c>
      <c r="C904" s="82">
        <f t="shared" si="57"/>
        <v>1</v>
      </c>
      <c r="D904" s="82">
        <f t="shared" si="58"/>
        <v>2</v>
      </c>
      <c r="E904" s="82">
        <f t="shared" si="59"/>
        <v>2</v>
      </c>
      <c r="F904" s="82" t="str">
        <f t="shared" si="60"/>
        <v>ww</v>
      </c>
      <c r="G904" s="82"/>
    </row>
    <row r="905" spans="1:7" x14ac:dyDescent="0.25">
      <c r="A905" s="1">
        <v>41266</v>
      </c>
      <c r="B905" s="152">
        <v>9.8000000000000007</v>
      </c>
      <c r="C905" s="82">
        <f t="shared" si="57"/>
        <v>1</v>
      </c>
      <c r="D905" s="82">
        <f t="shared" si="58"/>
        <v>2</v>
      </c>
      <c r="E905" s="82">
        <f t="shared" si="59"/>
        <v>2</v>
      </c>
      <c r="F905" s="82" t="str">
        <f t="shared" si="60"/>
        <v>ww</v>
      </c>
      <c r="G905" s="82"/>
    </row>
    <row r="906" spans="1:7" x14ac:dyDescent="0.25">
      <c r="A906" s="1">
        <v>41267</v>
      </c>
      <c r="B906" s="152">
        <v>0</v>
      </c>
      <c r="C906" s="82">
        <f t="shared" si="57"/>
        <v>0</v>
      </c>
      <c r="D906" s="82">
        <f t="shared" si="58"/>
        <v>1</v>
      </c>
      <c r="E906" s="82">
        <f t="shared" si="59"/>
        <v>1</v>
      </c>
      <c r="F906" s="82" t="str">
        <f t="shared" si="60"/>
        <v>wd</v>
      </c>
      <c r="G906" s="82"/>
    </row>
    <row r="907" spans="1:7" x14ac:dyDescent="0.25">
      <c r="A907" s="1">
        <v>41268</v>
      </c>
      <c r="B907" s="152">
        <v>4.5</v>
      </c>
      <c r="C907" s="82">
        <f t="shared" si="57"/>
        <v>1</v>
      </c>
      <c r="D907" s="82">
        <f t="shared" si="58"/>
        <v>1</v>
      </c>
      <c r="E907" s="82">
        <f t="shared" si="59"/>
        <v>-1</v>
      </c>
      <c r="F907" s="82" t="str">
        <f t="shared" si="60"/>
        <v>dw</v>
      </c>
      <c r="G907" s="82"/>
    </row>
    <row r="908" spans="1:7" x14ac:dyDescent="0.25">
      <c r="A908" s="1">
        <v>41269</v>
      </c>
      <c r="B908" s="152">
        <v>2.2999999999999998</v>
      </c>
      <c r="C908" s="82">
        <f t="shared" si="57"/>
        <v>1</v>
      </c>
      <c r="D908" s="82">
        <f t="shared" si="58"/>
        <v>2</v>
      </c>
      <c r="E908" s="82">
        <f t="shared" si="59"/>
        <v>2</v>
      </c>
      <c r="F908" s="82" t="str">
        <f t="shared" si="60"/>
        <v>ww</v>
      </c>
      <c r="G908" s="82"/>
    </row>
    <row r="909" spans="1:7" x14ac:dyDescent="0.25">
      <c r="A909" s="1">
        <v>41270</v>
      </c>
      <c r="B909" s="152">
        <v>11.5</v>
      </c>
      <c r="C909" s="82">
        <f t="shared" si="57"/>
        <v>1</v>
      </c>
      <c r="D909" s="82">
        <f t="shared" si="58"/>
        <v>2</v>
      </c>
      <c r="E909" s="82">
        <f t="shared" si="59"/>
        <v>2</v>
      </c>
      <c r="F909" s="82" t="str">
        <f t="shared" si="60"/>
        <v>ww</v>
      </c>
      <c r="G909" s="82"/>
    </row>
    <row r="910" spans="1:7" x14ac:dyDescent="0.25">
      <c r="A910" s="1">
        <v>41271</v>
      </c>
      <c r="B910" s="152">
        <v>1.4</v>
      </c>
      <c r="C910" s="82">
        <f t="shared" si="57"/>
        <v>1</v>
      </c>
      <c r="D910" s="82">
        <f t="shared" si="58"/>
        <v>2</v>
      </c>
      <c r="E910" s="82">
        <f t="shared" si="59"/>
        <v>2</v>
      </c>
      <c r="F910" s="82" t="str">
        <f t="shared" si="60"/>
        <v>ww</v>
      </c>
      <c r="G910" s="82"/>
    </row>
    <row r="911" spans="1:7" x14ac:dyDescent="0.25">
      <c r="A911" s="1">
        <v>41272</v>
      </c>
      <c r="B911" s="152">
        <v>2.1</v>
      </c>
      <c r="C911" s="82">
        <f t="shared" si="57"/>
        <v>1</v>
      </c>
      <c r="D911" s="82">
        <f t="shared" si="58"/>
        <v>2</v>
      </c>
      <c r="E911" s="82">
        <f t="shared" si="59"/>
        <v>2</v>
      </c>
      <c r="F911" s="82" t="str">
        <f t="shared" si="60"/>
        <v>ww</v>
      </c>
      <c r="G911" s="82"/>
    </row>
    <row r="912" spans="1:7" x14ac:dyDescent="0.25">
      <c r="A912" s="1">
        <v>41273</v>
      </c>
      <c r="B912" s="152">
        <v>4.7</v>
      </c>
      <c r="C912" s="82">
        <f t="shared" si="57"/>
        <v>1</v>
      </c>
      <c r="D912" s="82">
        <f t="shared" si="58"/>
        <v>2</v>
      </c>
      <c r="E912" s="82">
        <f t="shared" si="59"/>
        <v>2</v>
      </c>
      <c r="F912" s="82" t="str">
        <f t="shared" si="60"/>
        <v>ww</v>
      </c>
      <c r="G912" s="82"/>
    </row>
    <row r="913" spans="1:7" x14ac:dyDescent="0.25">
      <c r="A913" s="1">
        <v>41274</v>
      </c>
      <c r="B913" s="152">
        <v>0.8</v>
      </c>
      <c r="C913" s="82">
        <f t="shared" si="57"/>
        <v>1</v>
      </c>
      <c r="D913" s="82">
        <f t="shared" si="58"/>
        <v>2</v>
      </c>
      <c r="E913" s="82">
        <f t="shared" si="59"/>
        <v>2</v>
      </c>
      <c r="F913" s="82" t="str">
        <f t="shared" si="60"/>
        <v>ww</v>
      </c>
      <c r="G913" s="82"/>
    </row>
    <row r="914" spans="1:7" x14ac:dyDescent="0.25">
      <c r="A914" s="1">
        <v>41275</v>
      </c>
      <c r="B914" s="152">
        <v>0</v>
      </c>
      <c r="C914" s="82">
        <f t="shared" si="57"/>
        <v>0</v>
      </c>
      <c r="D914" s="82">
        <f t="shared" si="58"/>
        <v>1</v>
      </c>
      <c r="E914" s="82">
        <f t="shared" si="59"/>
        <v>1</v>
      </c>
      <c r="F914" s="82" t="str">
        <f t="shared" si="60"/>
        <v>wd</v>
      </c>
      <c r="G914" s="82"/>
    </row>
    <row r="915" spans="1:7" x14ac:dyDescent="0.25">
      <c r="A915" s="1">
        <v>41276</v>
      </c>
      <c r="B915" s="152">
        <v>2.1</v>
      </c>
      <c r="C915" s="82">
        <f t="shared" si="57"/>
        <v>1</v>
      </c>
      <c r="D915" s="82">
        <f t="shared" si="58"/>
        <v>1</v>
      </c>
      <c r="E915" s="82">
        <f t="shared" si="59"/>
        <v>-1</v>
      </c>
      <c r="F915" s="82" t="str">
        <f t="shared" si="60"/>
        <v>dw</v>
      </c>
      <c r="G915" s="82"/>
    </row>
    <row r="916" spans="1:7" x14ac:dyDescent="0.25">
      <c r="A916" s="1">
        <v>41277</v>
      </c>
      <c r="B916" s="152">
        <v>1.9</v>
      </c>
      <c r="C916" s="82">
        <f t="shared" si="57"/>
        <v>1</v>
      </c>
      <c r="D916" s="82">
        <f t="shared" si="58"/>
        <v>2</v>
      </c>
      <c r="E916" s="82">
        <f t="shared" si="59"/>
        <v>2</v>
      </c>
      <c r="F916" s="82" t="str">
        <f t="shared" si="60"/>
        <v>ww</v>
      </c>
      <c r="G916" s="82"/>
    </row>
    <row r="917" spans="1:7" x14ac:dyDescent="0.25">
      <c r="A917" s="1">
        <v>41278</v>
      </c>
      <c r="B917" s="152">
        <v>0</v>
      </c>
      <c r="C917" s="82">
        <f t="shared" si="57"/>
        <v>0</v>
      </c>
      <c r="D917" s="82">
        <f t="shared" si="58"/>
        <v>1</v>
      </c>
      <c r="E917" s="82">
        <f t="shared" si="59"/>
        <v>1</v>
      </c>
      <c r="F917" s="82" t="str">
        <f t="shared" si="60"/>
        <v>wd</v>
      </c>
      <c r="G917" s="82"/>
    </row>
    <row r="918" spans="1:7" x14ac:dyDescent="0.25">
      <c r="A918" s="1">
        <v>41279</v>
      </c>
      <c r="B918" s="152">
        <v>0</v>
      </c>
      <c r="C918" s="82">
        <f t="shared" si="57"/>
        <v>0</v>
      </c>
      <c r="D918" s="82">
        <f t="shared" si="58"/>
        <v>0</v>
      </c>
      <c r="E918" s="82">
        <f t="shared" si="59"/>
        <v>0</v>
      </c>
      <c r="F918" s="82" t="str">
        <f t="shared" si="60"/>
        <v>dd</v>
      </c>
      <c r="G918" s="82"/>
    </row>
    <row r="919" spans="1:7" x14ac:dyDescent="0.25">
      <c r="A919" s="1">
        <v>41280</v>
      </c>
      <c r="B919" s="152">
        <v>0.30000000000000004</v>
      </c>
      <c r="C919" s="82">
        <f t="shared" si="57"/>
        <v>1</v>
      </c>
      <c r="D919" s="82">
        <f t="shared" si="58"/>
        <v>1</v>
      </c>
      <c r="E919" s="82">
        <f t="shared" si="59"/>
        <v>-1</v>
      </c>
      <c r="F919" s="82" t="str">
        <f t="shared" si="60"/>
        <v>dw</v>
      </c>
      <c r="G919" s="82"/>
    </row>
    <row r="920" spans="1:7" x14ac:dyDescent="0.25">
      <c r="A920" s="1">
        <v>41281</v>
      </c>
      <c r="B920" s="152">
        <v>0</v>
      </c>
      <c r="C920" s="82">
        <f t="shared" si="57"/>
        <v>0</v>
      </c>
      <c r="D920" s="82">
        <f t="shared" si="58"/>
        <v>1</v>
      </c>
      <c r="E920" s="82">
        <f t="shared" si="59"/>
        <v>1</v>
      </c>
      <c r="F920" s="82" t="str">
        <f t="shared" si="60"/>
        <v>wd</v>
      </c>
      <c r="G920" s="82"/>
    </row>
    <row r="921" spans="1:7" x14ac:dyDescent="0.25">
      <c r="A921" s="1">
        <v>41282</v>
      </c>
      <c r="B921" s="152">
        <v>1.9</v>
      </c>
      <c r="C921" s="82">
        <f t="shared" si="57"/>
        <v>1</v>
      </c>
      <c r="D921" s="82">
        <f t="shared" si="58"/>
        <v>1</v>
      </c>
      <c r="E921" s="82">
        <f t="shared" si="59"/>
        <v>-1</v>
      </c>
      <c r="F921" s="82" t="str">
        <f t="shared" si="60"/>
        <v>dw</v>
      </c>
      <c r="G921" s="82"/>
    </row>
    <row r="922" spans="1:7" x14ac:dyDescent="0.25">
      <c r="A922" s="1">
        <v>41283</v>
      </c>
      <c r="B922" s="152">
        <v>0.1</v>
      </c>
      <c r="C922" s="82">
        <f t="shared" si="57"/>
        <v>1</v>
      </c>
      <c r="D922" s="82">
        <f t="shared" si="58"/>
        <v>2</v>
      </c>
      <c r="E922" s="82">
        <f t="shared" si="59"/>
        <v>2</v>
      </c>
      <c r="F922" s="82" t="str">
        <f t="shared" si="60"/>
        <v>ww</v>
      </c>
      <c r="G922" s="82"/>
    </row>
    <row r="923" spans="1:7" x14ac:dyDescent="0.25">
      <c r="A923" s="1">
        <v>41284</v>
      </c>
      <c r="B923" s="152">
        <v>0.30000000000000004</v>
      </c>
      <c r="C923" s="82">
        <f t="shared" si="57"/>
        <v>1</v>
      </c>
      <c r="D923" s="82">
        <f t="shared" si="58"/>
        <v>2</v>
      </c>
      <c r="E923" s="82">
        <f t="shared" si="59"/>
        <v>2</v>
      </c>
      <c r="F923" s="82" t="str">
        <f t="shared" si="60"/>
        <v>ww</v>
      </c>
      <c r="G923" s="82"/>
    </row>
    <row r="924" spans="1:7" x14ac:dyDescent="0.25">
      <c r="A924" s="1">
        <v>41285</v>
      </c>
      <c r="B924" s="152">
        <v>5.6</v>
      </c>
      <c r="C924" s="82">
        <f t="shared" si="57"/>
        <v>1</v>
      </c>
      <c r="D924" s="82">
        <f t="shared" si="58"/>
        <v>2</v>
      </c>
      <c r="E924" s="82">
        <f t="shared" si="59"/>
        <v>2</v>
      </c>
      <c r="F924" s="82" t="str">
        <f t="shared" si="60"/>
        <v>ww</v>
      </c>
      <c r="G924" s="82"/>
    </row>
    <row r="925" spans="1:7" x14ac:dyDescent="0.25">
      <c r="A925" s="1">
        <v>41286</v>
      </c>
      <c r="B925" s="152">
        <v>0.79999999999999993</v>
      </c>
      <c r="C925" s="82">
        <f t="shared" si="57"/>
        <v>1</v>
      </c>
      <c r="D925" s="82">
        <f t="shared" si="58"/>
        <v>2</v>
      </c>
      <c r="E925" s="82">
        <f t="shared" si="59"/>
        <v>2</v>
      </c>
      <c r="F925" s="82" t="str">
        <f t="shared" si="60"/>
        <v>ww</v>
      </c>
      <c r="G925" s="82"/>
    </row>
    <row r="926" spans="1:7" x14ac:dyDescent="0.25">
      <c r="A926" s="1">
        <v>41287</v>
      </c>
      <c r="B926" s="152">
        <v>1.2</v>
      </c>
      <c r="C926" s="82">
        <f t="shared" si="57"/>
        <v>1</v>
      </c>
      <c r="D926" s="82">
        <f t="shared" si="58"/>
        <v>2</v>
      </c>
      <c r="E926" s="82">
        <f t="shared" si="59"/>
        <v>2</v>
      </c>
      <c r="F926" s="82" t="str">
        <f t="shared" si="60"/>
        <v>ww</v>
      </c>
      <c r="G926" s="82"/>
    </row>
    <row r="927" spans="1:7" x14ac:dyDescent="0.25">
      <c r="A927" s="1">
        <v>41288</v>
      </c>
      <c r="B927" s="152">
        <v>1.1000000000000001</v>
      </c>
      <c r="C927" s="82">
        <f t="shared" si="57"/>
        <v>1</v>
      </c>
      <c r="D927" s="82">
        <f t="shared" si="58"/>
        <v>2</v>
      </c>
      <c r="E927" s="82">
        <f t="shared" si="59"/>
        <v>2</v>
      </c>
      <c r="F927" s="82" t="str">
        <f t="shared" si="60"/>
        <v>ww</v>
      </c>
      <c r="G927" s="82"/>
    </row>
    <row r="928" spans="1:7" x14ac:dyDescent="0.25">
      <c r="A928" s="1">
        <v>41289</v>
      </c>
      <c r="B928" s="152">
        <v>5.35</v>
      </c>
      <c r="C928" s="82">
        <f t="shared" si="57"/>
        <v>1</v>
      </c>
      <c r="D928" s="82">
        <f t="shared" si="58"/>
        <v>2</v>
      </c>
      <c r="E928" s="82">
        <f t="shared" si="59"/>
        <v>2</v>
      </c>
      <c r="F928" s="82" t="str">
        <f t="shared" si="60"/>
        <v>ww</v>
      </c>
      <c r="G928" s="82"/>
    </row>
    <row r="929" spans="1:7" x14ac:dyDescent="0.25">
      <c r="A929" s="1">
        <v>41290</v>
      </c>
      <c r="B929" s="152">
        <v>3.8</v>
      </c>
      <c r="C929" s="82">
        <f t="shared" si="57"/>
        <v>1</v>
      </c>
      <c r="D929" s="82">
        <f t="shared" si="58"/>
        <v>2</v>
      </c>
      <c r="E929" s="82">
        <f t="shared" si="59"/>
        <v>2</v>
      </c>
      <c r="F929" s="82" t="str">
        <f t="shared" si="60"/>
        <v>ww</v>
      </c>
      <c r="G929" s="82"/>
    </row>
    <row r="930" spans="1:7" x14ac:dyDescent="0.25">
      <c r="A930" s="1">
        <v>41291</v>
      </c>
      <c r="B930" s="152">
        <v>1.1000000000000001</v>
      </c>
      <c r="C930" s="82">
        <f t="shared" si="57"/>
        <v>1</v>
      </c>
      <c r="D930" s="82">
        <f t="shared" si="58"/>
        <v>2</v>
      </c>
      <c r="E930" s="82">
        <f t="shared" si="59"/>
        <v>2</v>
      </c>
      <c r="F930" s="82" t="str">
        <f t="shared" si="60"/>
        <v>ww</v>
      </c>
      <c r="G930" s="82"/>
    </row>
    <row r="931" spans="1:7" x14ac:dyDescent="0.25">
      <c r="A931" s="1">
        <v>41292</v>
      </c>
      <c r="B931" s="152">
        <v>0.15000000000000002</v>
      </c>
      <c r="C931" s="82">
        <f t="shared" si="57"/>
        <v>1</v>
      </c>
      <c r="D931" s="82">
        <f t="shared" si="58"/>
        <v>2</v>
      </c>
      <c r="E931" s="82">
        <f t="shared" si="59"/>
        <v>2</v>
      </c>
      <c r="F931" s="82" t="str">
        <f t="shared" si="60"/>
        <v>ww</v>
      </c>
      <c r="G931" s="82"/>
    </row>
    <row r="932" spans="1:7" x14ac:dyDescent="0.25">
      <c r="A932" s="1">
        <v>41293</v>
      </c>
      <c r="B932" s="152">
        <v>6.65</v>
      </c>
      <c r="C932" s="82">
        <f t="shared" si="57"/>
        <v>1</v>
      </c>
      <c r="D932" s="82">
        <f t="shared" si="58"/>
        <v>2</v>
      </c>
      <c r="E932" s="82">
        <f t="shared" si="59"/>
        <v>2</v>
      </c>
      <c r="F932" s="82" t="str">
        <f t="shared" si="60"/>
        <v>ww</v>
      </c>
      <c r="G932" s="82"/>
    </row>
    <row r="933" spans="1:7" x14ac:dyDescent="0.25">
      <c r="A933" s="1">
        <v>41294</v>
      </c>
      <c r="B933" s="152">
        <v>6.9</v>
      </c>
      <c r="C933" s="82">
        <f t="shared" si="57"/>
        <v>1</v>
      </c>
      <c r="D933" s="82">
        <f t="shared" si="58"/>
        <v>2</v>
      </c>
      <c r="E933" s="82">
        <f t="shared" si="59"/>
        <v>2</v>
      </c>
      <c r="F933" s="82" t="str">
        <f t="shared" si="60"/>
        <v>ww</v>
      </c>
      <c r="G933" s="82"/>
    </row>
    <row r="934" spans="1:7" x14ac:dyDescent="0.25">
      <c r="A934" s="1">
        <v>41295</v>
      </c>
      <c r="B934" s="152">
        <v>8.75</v>
      </c>
      <c r="C934" s="82">
        <f t="shared" si="57"/>
        <v>1</v>
      </c>
      <c r="D934" s="82">
        <f t="shared" si="58"/>
        <v>2</v>
      </c>
      <c r="E934" s="82">
        <f t="shared" si="59"/>
        <v>2</v>
      </c>
      <c r="F934" s="82" t="str">
        <f t="shared" si="60"/>
        <v>ww</v>
      </c>
      <c r="G934" s="82"/>
    </row>
    <row r="935" spans="1:7" x14ac:dyDescent="0.25">
      <c r="A935" s="1">
        <v>41296</v>
      </c>
      <c r="B935" s="152">
        <v>8.4</v>
      </c>
      <c r="C935" s="82">
        <f t="shared" si="57"/>
        <v>1</v>
      </c>
      <c r="D935" s="82">
        <f t="shared" si="58"/>
        <v>2</v>
      </c>
      <c r="E935" s="82">
        <f t="shared" si="59"/>
        <v>2</v>
      </c>
      <c r="F935" s="82" t="str">
        <f t="shared" si="60"/>
        <v>ww</v>
      </c>
      <c r="G935" s="82"/>
    </row>
    <row r="936" spans="1:7" x14ac:dyDescent="0.25">
      <c r="A936" s="1">
        <v>41297</v>
      </c>
      <c r="B936" s="152">
        <v>7.65</v>
      </c>
      <c r="C936" s="82">
        <f t="shared" si="57"/>
        <v>1</v>
      </c>
      <c r="D936" s="82">
        <f t="shared" si="58"/>
        <v>2</v>
      </c>
      <c r="E936" s="82">
        <f t="shared" si="59"/>
        <v>2</v>
      </c>
      <c r="F936" s="82" t="str">
        <f t="shared" si="60"/>
        <v>ww</v>
      </c>
      <c r="G936" s="82"/>
    </row>
    <row r="937" spans="1:7" x14ac:dyDescent="0.25">
      <c r="A937" s="1">
        <v>41298</v>
      </c>
      <c r="B937" s="152">
        <v>3</v>
      </c>
      <c r="C937" s="82">
        <f t="shared" si="57"/>
        <v>1</v>
      </c>
      <c r="D937" s="82">
        <f t="shared" si="58"/>
        <v>2</v>
      </c>
      <c r="E937" s="82">
        <f t="shared" si="59"/>
        <v>2</v>
      </c>
      <c r="F937" s="82" t="str">
        <f t="shared" si="60"/>
        <v>ww</v>
      </c>
      <c r="G937" s="82"/>
    </row>
    <row r="938" spans="1:7" x14ac:dyDescent="0.25">
      <c r="A938" s="1">
        <v>41299</v>
      </c>
      <c r="B938" s="152">
        <v>2</v>
      </c>
      <c r="C938" s="82">
        <f t="shared" si="57"/>
        <v>1</v>
      </c>
      <c r="D938" s="82">
        <f t="shared" si="58"/>
        <v>2</v>
      </c>
      <c r="E938" s="82">
        <f t="shared" si="59"/>
        <v>2</v>
      </c>
      <c r="F938" s="82" t="str">
        <f t="shared" si="60"/>
        <v>ww</v>
      </c>
      <c r="G938" s="82"/>
    </row>
    <row r="939" spans="1:7" x14ac:dyDescent="0.25">
      <c r="A939" s="1">
        <v>41300</v>
      </c>
      <c r="B939" s="152">
        <v>5.5500000000000007</v>
      </c>
      <c r="C939" s="82">
        <f t="shared" si="57"/>
        <v>1</v>
      </c>
      <c r="D939" s="82">
        <f t="shared" si="58"/>
        <v>2</v>
      </c>
      <c r="E939" s="82">
        <f t="shared" si="59"/>
        <v>2</v>
      </c>
      <c r="F939" s="82" t="str">
        <f t="shared" si="60"/>
        <v>ww</v>
      </c>
      <c r="G939" s="82"/>
    </row>
    <row r="940" spans="1:7" x14ac:dyDescent="0.25">
      <c r="A940" s="1">
        <v>41301</v>
      </c>
      <c r="B940" s="152">
        <v>4.55</v>
      </c>
      <c r="C940" s="82">
        <f t="shared" si="57"/>
        <v>1</v>
      </c>
      <c r="D940" s="82">
        <f t="shared" si="58"/>
        <v>2</v>
      </c>
      <c r="E940" s="82">
        <f t="shared" si="59"/>
        <v>2</v>
      </c>
      <c r="F940" s="82" t="str">
        <f t="shared" si="60"/>
        <v>ww</v>
      </c>
      <c r="G940" s="82"/>
    </row>
    <row r="941" spans="1:7" x14ac:dyDescent="0.25">
      <c r="A941" s="1">
        <v>41302</v>
      </c>
      <c r="B941" s="152">
        <v>0.05</v>
      </c>
      <c r="C941" s="82">
        <f t="shared" si="57"/>
        <v>1</v>
      </c>
      <c r="D941" s="82">
        <f t="shared" si="58"/>
        <v>2</v>
      </c>
      <c r="E941" s="82">
        <f t="shared" si="59"/>
        <v>2</v>
      </c>
      <c r="F941" s="82" t="str">
        <f t="shared" si="60"/>
        <v>ww</v>
      </c>
      <c r="G941" s="82"/>
    </row>
    <row r="942" spans="1:7" x14ac:dyDescent="0.25">
      <c r="A942" s="1">
        <v>41303</v>
      </c>
      <c r="B942" s="152">
        <v>2.2000000000000002</v>
      </c>
      <c r="C942" s="82">
        <f t="shared" si="57"/>
        <v>1</v>
      </c>
      <c r="D942" s="82">
        <f t="shared" si="58"/>
        <v>2</v>
      </c>
      <c r="E942" s="82">
        <f t="shared" si="59"/>
        <v>2</v>
      </c>
      <c r="F942" s="82" t="str">
        <f t="shared" si="60"/>
        <v>ww</v>
      </c>
      <c r="G942" s="82"/>
    </row>
    <row r="943" spans="1:7" x14ac:dyDescent="0.25">
      <c r="A943" s="1">
        <v>41304</v>
      </c>
      <c r="B943" s="152">
        <v>1.5</v>
      </c>
      <c r="C943" s="82">
        <f t="shared" si="57"/>
        <v>1</v>
      </c>
      <c r="D943" s="82">
        <f t="shared" si="58"/>
        <v>2</v>
      </c>
      <c r="E943" s="82">
        <f t="shared" si="59"/>
        <v>2</v>
      </c>
      <c r="F943" s="82" t="str">
        <f t="shared" si="60"/>
        <v>ww</v>
      </c>
      <c r="G943" s="82"/>
    </row>
    <row r="944" spans="1:7" x14ac:dyDescent="0.25">
      <c r="A944" s="1">
        <v>41305</v>
      </c>
      <c r="B944" s="152">
        <v>0.8</v>
      </c>
      <c r="C944" s="82">
        <f t="shared" si="57"/>
        <v>1</v>
      </c>
      <c r="D944" s="82">
        <f t="shared" si="58"/>
        <v>2</v>
      </c>
      <c r="E944" s="82">
        <f t="shared" si="59"/>
        <v>2</v>
      </c>
      <c r="F944" s="82" t="str">
        <f t="shared" si="60"/>
        <v>ww</v>
      </c>
      <c r="G944" s="82"/>
    </row>
    <row r="945" spans="1:7" x14ac:dyDescent="0.25">
      <c r="A945" s="1">
        <v>41306</v>
      </c>
      <c r="B945" s="152">
        <v>0.30000000000000004</v>
      </c>
      <c r="C945" s="82">
        <f t="shared" si="57"/>
        <v>1</v>
      </c>
      <c r="D945" s="82">
        <f t="shared" si="58"/>
        <v>2</v>
      </c>
      <c r="E945" s="82">
        <f t="shared" si="59"/>
        <v>2</v>
      </c>
      <c r="F945" s="82" t="str">
        <f t="shared" si="60"/>
        <v>ww</v>
      </c>
      <c r="G945" s="82"/>
    </row>
    <row r="946" spans="1:7" x14ac:dyDescent="0.25">
      <c r="A946" s="1">
        <v>41307</v>
      </c>
      <c r="B946" s="152">
        <v>2.8</v>
      </c>
      <c r="C946" s="82">
        <f t="shared" si="57"/>
        <v>1</v>
      </c>
      <c r="D946" s="82">
        <f t="shared" si="58"/>
        <v>2</v>
      </c>
      <c r="E946" s="82">
        <f t="shared" si="59"/>
        <v>2</v>
      </c>
      <c r="F946" s="82" t="str">
        <f t="shared" si="60"/>
        <v>ww</v>
      </c>
      <c r="G946" s="82"/>
    </row>
    <row r="947" spans="1:7" x14ac:dyDescent="0.25">
      <c r="A947" s="1">
        <v>41308</v>
      </c>
      <c r="B947" s="152">
        <v>0.2</v>
      </c>
      <c r="C947" s="82">
        <f t="shared" si="57"/>
        <v>1</v>
      </c>
      <c r="D947" s="82">
        <f t="shared" si="58"/>
        <v>2</v>
      </c>
      <c r="E947" s="82">
        <f t="shared" si="59"/>
        <v>2</v>
      </c>
      <c r="F947" s="82" t="str">
        <f t="shared" si="60"/>
        <v>ww</v>
      </c>
      <c r="G947" s="82"/>
    </row>
    <row r="948" spans="1:7" x14ac:dyDescent="0.25">
      <c r="A948" s="1">
        <v>41309</v>
      </c>
      <c r="B948" s="152">
        <v>0.4</v>
      </c>
      <c r="C948" s="82">
        <f t="shared" si="57"/>
        <v>1</v>
      </c>
      <c r="D948" s="82">
        <f t="shared" si="58"/>
        <v>2</v>
      </c>
      <c r="E948" s="82">
        <f t="shared" si="59"/>
        <v>2</v>
      </c>
      <c r="F948" s="82" t="str">
        <f t="shared" si="60"/>
        <v>ww</v>
      </c>
      <c r="G948" s="82"/>
    </row>
    <row r="949" spans="1:7" x14ac:dyDescent="0.25">
      <c r="A949" s="1">
        <v>41310</v>
      </c>
      <c r="B949" s="152">
        <v>4.3</v>
      </c>
      <c r="C949" s="82">
        <f t="shared" si="57"/>
        <v>1</v>
      </c>
      <c r="D949" s="82">
        <f t="shared" si="58"/>
        <v>2</v>
      </c>
      <c r="E949" s="82">
        <f t="shared" si="59"/>
        <v>2</v>
      </c>
      <c r="F949" s="82" t="str">
        <f t="shared" si="60"/>
        <v>ww</v>
      </c>
      <c r="G949" s="82"/>
    </row>
    <row r="950" spans="1:7" x14ac:dyDescent="0.25">
      <c r="A950" s="1">
        <v>41311</v>
      </c>
      <c r="B950" s="152">
        <v>4.7</v>
      </c>
      <c r="C950" s="82">
        <f t="shared" si="57"/>
        <v>1</v>
      </c>
      <c r="D950" s="82">
        <f t="shared" si="58"/>
        <v>2</v>
      </c>
      <c r="E950" s="82">
        <f t="shared" si="59"/>
        <v>2</v>
      </c>
      <c r="F950" s="82" t="str">
        <f t="shared" si="60"/>
        <v>ww</v>
      </c>
      <c r="G950" s="82"/>
    </row>
    <row r="951" spans="1:7" x14ac:dyDescent="0.25">
      <c r="A951" s="1">
        <v>41312</v>
      </c>
      <c r="B951" s="152">
        <v>0.2</v>
      </c>
      <c r="C951" s="82">
        <f t="shared" si="57"/>
        <v>1</v>
      </c>
      <c r="D951" s="82">
        <f t="shared" si="58"/>
        <v>2</v>
      </c>
      <c r="E951" s="82">
        <f t="shared" si="59"/>
        <v>2</v>
      </c>
      <c r="F951" s="82" t="str">
        <f t="shared" si="60"/>
        <v>ww</v>
      </c>
      <c r="G951" s="82"/>
    </row>
    <row r="952" spans="1:7" x14ac:dyDescent="0.25">
      <c r="A952" s="1">
        <v>41313</v>
      </c>
      <c r="B952" s="152">
        <v>0.60000000000000009</v>
      </c>
      <c r="C952" s="82">
        <f t="shared" si="57"/>
        <v>1</v>
      </c>
      <c r="D952" s="82">
        <f t="shared" si="58"/>
        <v>2</v>
      </c>
      <c r="E952" s="82">
        <f t="shared" si="59"/>
        <v>2</v>
      </c>
      <c r="F952" s="82" t="str">
        <f t="shared" si="60"/>
        <v>ww</v>
      </c>
      <c r="G952" s="82"/>
    </row>
    <row r="953" spans="1:7" x14ac:dyDescent="0.25">
      <c r="A953" s="1">
        <v>41314</v>
      </c>
      <c r="B953" s="152">
        <v>0</v>
      </c>
      <c r="C953" s="82">
        <f t="shared" si="57"/>
        <v>0</v>
      </c>
      <c r="D953" s="82">
        <f t="shared" si="58"/>
        <v>1</v>
      </c>
      <c r="E953" s="82">
        <f t="shared" si="59"/>
        <v>1</v>
      </c>
      <c r="F953" s="82" t="str">
        <f t="shared" si="60"/>
        <v>wd</v>
      </c>
      <c r="G953" s="82"/>
    </row>
    <row r="954" spans="1:7" x14ac:dyDescent="0.25">
      <c r="A954" s="1">
        <v>41315</v>
      </c>
      <c r="B954" s="152">
        <v>0</v>
      </c>
      <c r="C954" s="82">
        <f t="shared" si="57"/>
        <v>0</v>
      </c>
      <c r="D954" s="82">
        <f t="shared" si="58"/>
        <v>0</v>
      </c>
      <c r="E954" s="82">
        <f t="shared" si="59"/>
        <v>0</v>
      </c>
      <c r="F954" s="82" t="str">
        <f t="shared" si="60"/>
        <v>dd</v>
      </c>
      <c r="G954" s="82"/>
    </row>
    <row r="955" spans="1:7" x14ac:dyDescent="0.25">
      <c r="A955" s="1">
        <v>41316</v>
      </c>
      <c r="B955" s="152">
        <v>1.6</v>
      </c>
      <c r="C955" s="82">
        <f t="shared" si="57"/>
        <v>1</v>
      </c>
      <c r="D955" s="82">
        <f t="shared" si="58"/>
        <v>1</v>
      </c>
      <c r="E955" s="82">
        <f t="shared" si="59"/>
        <v>-1</v>
      </c>
      <c r="F955" s="82" t="str">
        <f t="shared" si="60"/>
        <v>dw</v>
      </c>
      <c r="G955" s="82"/>
    </row>
    <row r="956" spans="1:7" x14ac:dyDescent="0.25">
      <c r="A956" s="1">
        <v>41317</v>
      </c>
      <c r="B956" s="152">
        <v>0</v>
      </c>
      <c r="C956" s="82">
        <f t="shared" si="57"/>
        <v>0</v>
      </c>
      <c r="D956" s="82">
        <f t="shared" si="58"/>
        <v>1</v>
      </c>
      <c r="E956" s="82">
        <f t="shared" si="59"/>
        <v>1</v>
      </c>
      <c r="F956" s="82" t="str">
        <f t="shared" si="60"/>
        <v>wd</v>
      </c>
      <c r="G956" s="82"/>
    </row>
    <row r="957" spans="1:7" x14ac:dyDescent="0.25">
      <c r="A957" s="1">
        <v>41318</v>
      </c>
      <c r="B957" s="152">
        <v>0</v>
      </c>
      <c r="C957" s="82">
        <f t="shared" si="57"/>
        <v>0</v>
      </c>
      <c r="D957" s="82">
        <f t="shared" si="58"/>
        <v>0</v>
      </c>
      <c r="E957" s="82">
        <f t="shared" si="59"/>
        <v>0</v>
      </c>
      <c r="F957" s="82" t="str">
        <f t="shared" si="60"/>
        <v>dd</v>
      </c>
      <c r="G957" s="82"/>
    </row>
    <row r="958" spans="1:7" x14ac:dyDescent="0.25">
      <c r="A958" s="1">
        <v>41319</v>
      </c>
      <c r="B958" s="152">
        <v>6.5</v>
      </c>
      <c r="C958" s="82">
        <f t="shared" si="57"/>
        <v>1</v>
      </c>
      <c r="D958" s="82">
        <f t="shared" si="58"/>
        <v>1</v>
      </c>
      <c r="E958" s="82">
        <f t="shared" si="59"/>
        <v>-1</v>
      </c>
      <c r="F958" s="82" t="str">
        <f t="shared" si="60"/>
        <v>dw</v>
      </c>
      <c r="G958" s="82"/>
    </row>
    <row r="959" spans="1:7" x14ac:dyDescent="0.25">
      <c r="A959" s="1">
        <v>41320</v>
      </c>
      <c r="B959" s="152">
        <v>0</v>
      </c>
      <c r="C959" s="82">
        <f t="shared" si="57"/>
        <v>0</v>
      </c>
      <c r="D959" s="82">
        <f t="shared" si="58"/>
        <v>1</v>
      </c>
      <c r="E959" s="82">
        <f t="shared" si="59"/>
        <v>1</v>
      </c>
      <c r="F959" s="82" t="str">
        <f t="shared" si="60"/>
        <v>wd</v>
      </c>
      <c r="G959" s="82"/>
    </row>
    <row r="960" spans="1:7" x14ac:dyDescent="0.25">
      <c r="A960" s="1">
        <v>41321</v>
      </c>
      <c r="B960" s="152">
        <v>0</v>
      </c>
      <c r="C960" s="82">
        <f t="shared" si="57"/>
        <v>0</v>
      </c>
      <c r="D960" s="82">
        <f t="shared" si="58"/>
        <v>0</v>
      </c>
      <c r="E960" s="82">
        <f t="shared" si="59"/>
        <v>0</v>
      </c>
      <c r="F960" s="82" t="str">
        <f t="shared" si="60"/>
        <v>dd</v>
      </c>
      <c r="G960" s="82"/>
    </row>
    <row r="961" spans="1:7" x14ac:dyDescent="0.25">
      <c r="A961" s="1">
        <v>41322</v>
      </c>
      <c r="B961" s="152">
        <v>0</v>
      </c>
      <c r="C961" s="82">
        <f t="shared" si="57"/>
        <v>0</v>
      </c>
      <c r="D961" s="82">
        <f t="shared" si="58"/>
        <v>0</v>
      </c>
      <c r="E961" s="82">
        <f t="shared" si="59"/>
        <v>0</v>
      </c>
      <c r="F961" s="82" t="str">
        <f t="shared" si="60"/>
        <v>dd</v>
      </c>
      <c r="G961" s="82"/>
    </row>
    <row r="962" spans="1:7" x14ac:dyDescent="0.25">
      <c r="A962" s="1">
        <v>41323</v>
      </c>
      <c r="B962" s="152">
        <v>0</v>
      </c>
      <c r="C962" s="82">
        <f t="shared" si="57"/>
        <v>0</v>
      </c>
      <c r="D962" s="82">
        <f t="shared" si="58"/>
        <v>0</v>
      </c>
      <c r="E962" s="82">
        <f t="shared" si="59"/>
        <v>0</v>
      </c>
      <c r="F962" s="82" t="str">
        <f t="shared" si="60"/>
        <v>dd</v>
      </c>
      <c r="G962" s="82"/>
    </row>
    <row r="963" spans="1:7" x14ac:dyDescent="0.25">
      <c r="A963" s="1">
        <v>41324</v>
      </c>
      <c r="B963" s="152">
        <v>0.1</v>
      </c>
      <c r="C963" s="82">
        <f t="shared" ref="C963:C1026" si="61">IF(B963&gt;0,1,0)</f>
        <v>1</v>
      </c>
      <c r="D963" s="82">
        <f t="shared" ref="D963:D1026" si="62">SUM(C962:C963)</f>
        <v>1</v>
      </c>
      <c r="E963" s="82">
        <f t="shared" ref="E963:E1026" si="63">IF(D963=1,IF(C962=1,1,-1),D963)</f>
        <v>-1</v>
      </c>
      <c r="F963" s="82" t="str">
        <f t="shared" ref="F963:F1026" si="64">VLOOKUP(E963,codes,2,)</f>
        <v>dw</v>
      </c>
      <c r="G963" s="82"/>
    </row>
    <row r="964" spans="1:7" x14ac:dyDescent="0.25">
      <c r="A964" s="1">
        <v>41325</v>
      </c>
      <c r="B964" s="152">
        <v>0.89999999999999991</v>
      </c>
      <c r="C964" s="82">
        <f t="shared" si="61"/>
        <v>1</v>
      </c>
      <c r="D964" s="82">
        <f t="shared" si="62"/>
        <v>2</v>
      </c>
      <c r="E964" s="82">
        <f t="shared" si="63"/>
        <v>2</v>
      </c>
      <c r="F964" s="82" t="str">
        <f t="shared" si="64"/>
        <v>ww</v>
      </c>
      <c r="G964" s="82"/>
    </row>
    <row r="965" spans="1:7" x14ac:dyDescent="0.25">
      <c r="A965" s="1">
        <v>41326</v>
      </c>
      <c r="B965" s="152">
        <v>0</v>
      </c>
      <c r="C965" s="82">
        <f t="shared" si="61"/>
        <v>0</v>
      </c>
      <c r="D965" s="82">
        <f t="shared" si="62"/>
        <v>1</v>
      </c>
      <c r="E965" s="82">
        <f t="shared" si="63"/>
        <v>1</v>
      </c>
      <c r="F965" s="82" t="str">
        <f t="shared" si="64"/>
        <v>wd</v>
      </c>
      <c r="G965" s="82"/>
    </row>
    <row r="966" spans="1:7" x14ac:dyDescent="0.25">
      <c r="A966" s="1">
        <v>41327</v>
      </c>
      <c r="B966" s="152">
        <v>0</v>
      </c>
      <c r="C966" s="82">
        <f t="shared" si="61"/>
        <v>0</v>
      </c>
      <c r="D966" s="82">
        <f t="shared" si="62"/>
        <v>0</v>
      </c>
      <c r="E966" s="82">
        <f t="shared" si="63"/>
        <v>0</v>
      </c>
      <c r="F966" s="82" t="str">
        <f t="shared" si="64"/>
        <v>dd</v>
      </c>
      <c r="G966" s="82"/>
    </row>
    <row r="967" spans="1:7" x14ac:dyDescent="0.25">
      <c r="A967" s="1">
        <v>41328</v>
      </c>
      <c r="B967" s="152">
        <v>0.8</v>
      </c>
      <c r="C967" s="82">
        <f t="shared" si="61"/>
        <v>1</v>
      </c>
      <c r="D967" s="82">
        <f t="shared" si="62"/>
        <v>1</v>
      </c>
      <c r="E967" s="82">
        <f t="shared" si="63"/>
        <v>-1</v>
      </c>
      <c r="F967" s="82" t="str">
        <f t="shared" si="64"/>
        <v>dw</v>
      </c>
      <c r="G967" s="82"/>
    </row>
    <row r="968" spans="1:7" x14ac:dyDescent="0.25">
      <c r="A968" s="1">
        <v>41329</v>
      </c>
      <c r="B968" s="152">
        <v>10.649999999999999</v>
      </c>
      <c r="C968" s="82">
        <f t="shared" si="61"/>
        <v>1</v>
      </c>
      <c r="D968" s="82">
        <f t="shared" si="62"/>
        <v>2</v>
      </c>
      <c r="E968" s="82">
        <f t="shared" si="63"/>
        <v>2</v>
      </c>
      <c r="F968" s="82" t="str">
        <f t="shared" si="64"/>
        <v>ww</v>
      </c>
      <c r="G968" s="82"/>
    </row>
    <row r="969" spans="1:7" x14ac:dyDescent="0.25">
      <c r="A969" s="1">
        <v>41330</v>
      </c>
      <c r="B969" s="152">
        <v>2.15</v>
      </c>
      <c r="C969" s="82">
        <f t="shared" si="61"/>
        <v>1</v>
      </c>
      <c r="D969" s="82">
        <f t="shared" si="62"/>
        <v>2</v>
      </c>
      <c r="E969" s="82">
        <f t="shared" si="63"/>
        <v>2</v>
      </c>
      <c r="F969" s="82" t="str">
        <f t="shared" si="64"/>
        <v>ww</v>
      </c>
      <c r="G969" s="82"/>
    </row>
    <row r="970" spans="1:7" x14ac:dyDescent="0.25">
      <c r="A970" s="1">
        <v>41331</v>
      </c>
      <c r="B970" s="152">
        <v>0</v>
      </c>
      <c r="C970" s="82">
        <f t="shared" si="61"/>
        <v>0</v>
      </c>
      <c r="D970" s="82">
        <f t="shared" si="62"/>
        <v>1</v>
      </c>
      <c r="E970" s="82">
        <f t="shared" si="63"/>
        <v>1</v>
      </c>
      <c r="F970" s="82" t="str">
        <f t="shared" si="64"/>
        <v>wd</v>
      </c>
      <c r="G970" s="82"/>
    </row>
    <row r="971" spans="1:7" x14ac:dyDescent="0.25">
      <c r="A971" s="1">
        <v>41332</v>
      </c>
      <c r="B971" s="152">
        <v>0.1</v>
      </c>
      <c r="C971" s="82">
        <f t="shared" si="61"/>
        <v>1</v>
      </c>
      <c r="D971" s="82">
        <f t="shared" si="62"/>
        <v>1</v>
      </c>
      <c r="E971" s="82">
        <f t="shared" si="63"/>
        <v>-1</v>
      </c>
      <c r="F971" s="82" t="str">
        <f t="shared" si="64"/>
        <v>dw</v>
      </c>
      <c r="G971" s="82"/>
    </row>
    <row r="972" spans="1:7" x14ac:dyDescent="0.25">
      <c r="A972" s="1">
        <v>41333</v>
      </c>
      <c r="B972" s="152">
        <v>0.1</v>
      </c>
      <c r="C972" s="82">
        <f t="shared" si="61"/>
        <v>1</v>
      </c>
      <c r="D972" s="82">
        <f t="shared" si="62"/>
        <v>2</v>
      </c>
      <c r="E972" s="82">
        <f t="shared" si="63"/>
        <v>2</v>
      </c>
      <c r="F972" s="82" t="str">
        <f t="shared" si="64"/>
        <v>ww</v>
      </c>
      <c r="G972" s="82"/>
    </row>
    <row r="973" spans="1:7" x14ac:dyDescent="0.25">
      <c r="A973" s="1">
        <v>41334</v>
      </c>
      <c r="B973" s="152">
        <v>0</v>
      </c>
      <c r="C973" s="82">
        <f t="shared" si="61"/>
        <v>0</v>
      </c>
      <c r="D973" s="82">
        <f t="shared" si="62"/>
        <v>1</v>
      </c>
      <c r="E973" s="82">
        <f t="shared" si="63"/>
        <v>1</v>
      </c>
      <c r="F973" s="82" t="str">
        <f t="shared" si="64"/>
        <v>wd</v>
      </c>
      <c r="G973" s="82"/>
    </row>
    <row r="974" spans="1:7" x14ac:dyDescent="0.25">
      <c r="A974" s="1">
        <v>41335</v>
      </c>
      <c r="B974" s="152">
        <v>0.1</v>
      </c>
      <c r="C974" s="82">
        <f t="shared" si="61"/>
        <v>1</v>
      </c>
      <c r="D974" s="82">
        <f t="shared" si="62"/>
        <v>1</v>
      </c>
      <c r="E974" s="82">
        <f t="shared" si="63"/>
        <v>-1</v>
      </c>
      <c r="F974" s="82" t="str">
        <f t="shared" si="64"/>
        <v>dw</v>
      </c>
      <c r="G974" s="82"/>
    </row>
    <row r="975" spans="1:7" x14ac:dyDescent="0.25">
      <c r="A975" s="1">
        <v>41336</v>
      </c>
      <c r="B975" s="152">
        <v>0</v>
      </c>
      <c r="C975" s="82">
        <f t="shared" si="61"/>
        <v>0</v>
      </c>
      <c r="D975" s="82">
        <f t="shared" si="62"/>
        <v>1</v>
      </c>
      <c r="E975" s="82">
        <f t="shared" si="63"/>
        <v>1</v>
      </c>
      <c r="F975" s="82" t="str">
        <f t="shared" si="64"/>
        <v>wd</v>
      </c>
      <c r="G975" s="82"/>
    </row>
    <row r="976" spans="1:7" x14ac:dyDescent="0.25">
      <c r="A976" s="1">
        <v>41337</v>
      </c>
      <c r="B976" s="152">
        <v>0</v>
      </c>
      <c r="C976" s="82">
        <f t="shared" si="61"/>
        <v>0</v>
      </c>
      <c r="D976" s="82">
        <f t="shared" si="62"/>
        <v>0</v>
      </c>
      <c r="E976" s="82">
        <f t="shared" si="63"/>
        <v>0</v>
      </c>
      <c r="F976" s="82" t="str">
        <f t="shared" si="64"/>
        <v>dd</v>
      </c>
      <c r="G976" s="82"/>
    </row>
    <row r="977" spans="1:7" x14ac:dyDescent="0.25">
      <c r="A977" s="1">
        <v>41338</v>
      </c>
      <c r="B977" s="152">
        <v>0</v>
      </c>
      <c r="C977" s="82">
        <f t="shared" si="61"/>
        <v>0</v>
      </c>
      <c r="D977" s="82">
        <f t="shared" si="62"/>
        <v>0</v>
      </c>
      <c r="E977" s="82">
        <f t="shared" si="63"/>
        <v>0</v>
      </c>
      <c r="F977" s="82" t="str">
        <f t="shared" si="64"/>
        <v>dd</v>
      </c>
      <c r="G977" s="82"/>
    </row>
    <row r="978" spans="1:7" x14ac:dyDescent="0.25">
      <c r="A978" s="1">
        <v>41339</v>
      </c>
      <c r="B978" s="152">
        <v>0</v>
      </c>
      <c r="C978" s="82">
        <f t="shared" si="61"/>
        <v>0</v>
      </c>
      <c r="D978" s="82">
        <f t="shared" si="62"/>
        <v>0</v>
      </c>
      <c r="E978" s="82">
        <f t="shared" si="63"/>
        <v>0</v>
      </c>
      <c r="F978" s="82" t="str">
        <f t="shared" si="64"/>
        <v>dd</v>
      </c>
      <c r="G978" s="82"/>
    </row>
    <row r="979" spans="1:7" x14ac:dyDescent="0.25">
      <c r="A979" s="1">
        <v>41340</v>
      </c>
      <c r="B979" s="152">
        <v>1.1000000000000001</v>
      </c>
      <c r="C979" s="82">
        <f t="shared" si="61"/>
        <v>1</v>
      </c>
      <c r="D979" s="82">
        <f t="shared" si="62"/>
        <v>1</v>
      </c>
      <c r="E979" s="82">
        <f t="shared" si="63"/>
        <v>-1</v>
      </c>
      <c r="F979" s="82" t="str">
        <f t="shared" si="64"/>
        <v>dw</v>
      </c>
      <c r="G979" s="82"/>
    </row>
    <row r="980" spans="1:7" x14ac:dyDescent="0.25">
      <c r="A980" s="1">
        <v>41341</v>
      </c>
      <c r="B980" s="152">
        <v>0.7</v>
      </c>
      <c r="C980" s="82">
        <f t="shared" si="61"/>
        <v>1</v>
      </c>
      <c r="D980" s="82">
        <f t="shared" si="62"/>
        <v>2</v>
      </c>
      <c r="E980" s="82">
        <f t="shared" si="63"/>
        <v>2</v>
      </c>
      <c r="F980" s="82" t="str">
        <f t="shared" si="64"/>
        <v>ww</v>
      </c>
      <c r="G980" s="82"/>
    </row>
    <row r="981" spans="1:7" x14ac:dyDescent="0.25">
      <c r="A981" s="1">
        <v>41342</v>
      </c>
      <c r="B981" s="152">
        <v>5</v>
      </c>
      <c r="C981" s="82">
        <f t="shared" si="61"/>
        <v>1</v>
      </c>
      <c r="D981" s="82">
        <f t="shared" si="62"/>
        <v>2</v>
      </c>
      <c r="E981" s="82">
        <f t="shared" si="63"/>
        <v>2</v>
      </c>
      <c r="F981" s="82" t="str">
        <f t="shared" si="64"/>
        <v>ww</v>
      </c>
      <c r="G981" s="82"/>
    </row>
    <row r="982" spans="1:7" x14ac:dyDescent="0.25">
      <c r="A982" s="1">
        <v>41343</v>
      </c>
      <c r="B982" s="152">
        <v>2.8</v>
      </c>
      <c r="C982" s="82">
        <f t="shared" si="61"/>
        <v>1</v>
      </c>
      <c r="D982" s="82">
        <f t="shared" si="62"/>
        <v>2</v>
      </c>
      <c r="E982" s="82">
        <f t="shared" si="63"/>
        <v>2</v>
      </c>
      <c r="F982" s="82" t="str">
        <f t="shared" si="64"/>
        <v>ww</v>
      </c>
      <c r="G982" s="82"/>
    </row>
    <row r="983" spans="1:7" x14ac:dyDescent="0.25">
      <c r="A983" s="1">
        <v>41344</v>
      </c>
      <c r="B983" s="152">
        <v>1</v>
      </c>
      <c r="C983" s="82">
        <f t="shared" si="61"/>
        <v>1</v>
      </c>
      <c r="D983" s="82">
        <f t="shared" si="62"/>
        <v>2</v>
      </c>
      <c r="E983" s="82">
        <f t="shared" si="63"/>
        <v>2</v>
      </c>
      <c r="F983" s="82" t="str">
        <f t="shared" si="64"/>
        <v>ww</v>
      </c>
      <c r="G983" s="82"/>
    </row>
    <row r="984" spans="1:7" x14ac:dyDescent="0.25">
      <c r="A984" s="1">
        <v>41345</v>
      </c>
      <c r="B984" s="152">
        <v>1</v>
      </c>
      <c r="C984" s="82">
        <f t="shared" si="61"/>
        <v>1</v>
      </c>
      <c r="D984" s="82">
        <f t="shared" si="62"/>
        <v>2</v>
      </c>
      <c r="E984" s="82">
        <f t="shared" si="63"/>
        <v>2</v>
      </c>
      <c r="F984" s="82" t="str">
        <f t="shared" si="64"/>
        <v>ww</v>
      </c>
      <c r="G984" s="82"/>
    </row>
    <row r="985" spans="1:7" x14ac:dyDescent="0.25">
      <c r="A985" s="1">
        <v>41346</v>
      </c>
      <c r="B985" s="152">
        <v>0.30000000000000004</v>
      </c>
      <c r="C985" s="82">
        <f t="shared" si="61"/>
        <v>1</v>
      </c>
      <c r="D985" s="82">
        <f t="shared" si="62"/>
        <v>2</v>
      </c>
      <c r="E985" s="82">
        <f t="shared" si="63"/>
        <v>2</v>
      </c>
      <c r="F985" s="82" t="str">
        <f t="shared" si="64"/>
        <v>ww</v>
      </c>
      <c r="G985" s="82"/>
    </row>
    <row r="986" spans="1:7" x14ac:dyDescent="0.25">
      <c r="A986" s="1">
        <v>41347</v>
      </c>
      <c r="B986" s="152">
        <v>0.6</v>
      </c>
      <c r="C986" s="82">
        <f t="shared" si="61"/>
        <v>1</v>
      </c>
      <c r="D986" s="82">
        <f t="shared" si="62"/>
        <v>2</v>
      </c>
      <c r="E986" s="82">
        <f t="shared" si="63"/>
        <v>2</v>
      </c>
      <c r="F986" s="82" t="str">
        <f t="shared" si="64"/>
        <v>ww</v>
      </c>
      <c r="G986" s="82"/>
    </row>
    <row r="987" spans="1:7" x14ac:dyDescent="0.25">
      <c r="A987" s="1">
        <v>41348</v>
      </c>
      <c r="B987" s="152">
        <v>0.2</v>
      </c>
      <c r="C987" s="82">
        <f t="shared" si="61"/>
        <v>1</v>
      </c>
      <c r="D987" s="82">
        <f t="shared" si="62"/>
        <v>2</v>
      </c>
      <c r="E987" s="82">
        <f t="shared" si="63"/>
        <v>2</v>
      </c>
      <c r="F987" s="82" t="str">
        <f t="shared" si="64"/>
        <v>ww</v>
      </c>
      <c r="G987" s="82"/>
    </row>
    <row r="988" spans="1:7" x14ac:dyDescent="0.25">
      <c r="A988" s="1">
        <v>41349</v>
      </c>
      <c r="B988" s="152">
        <v>2.9</v>
      </c>
      <c r="C988" s="82">
        <f t="shared" si="61"/>
        <v>1</v>
      </c>
      <c r="D988" s="82">
        <f t="shared" si="62"/>
        <v>2</v>
      </c>
      <c r="E988" s="82">
        <f t="shared" si="63"/>
        <v>2</v>
      </c>
      <c r="F988" s="82" t="str">
        <f t="shared" si="64"/>
        <v>ww</v>
      </c>
      <c r="G988" s="82"/>
    </row>
    <row r="989" spans="1:7" x14ac:dyDescent="0.25">
      <c r="A989" s="1">
        <v>41350</v>
      </c>
      <c r="B989" s="152">
        <v>4.0999999999999996</v>
      </c>
      <c r="C989" s="82">
        <f t="shared" si="61"/>
        <v>1</v>
      </c>
      <c r="D989" s="82">
        <f t="shared" si="62"/>
        <v>2</v>
      </c>
      <c r="E989" s="82">
        <f t="shared" si="63"/>
        <v>2</v>
      </c>
      <c r="F989" s="82" t="str">
        <f t="shared" si="64"/>
        <v>ww</v>
      </c>
      <c r="G989" s="82"/>
    </row>
    <row r="990" spans="1:7" x14ac:dyDescent="0.25">
      <c r="A990" s="1">
        <v>41351</v>
      </c>
      <c r="B990" s="152">
        <v>9.5</v>
      </c>
      <c r="C990" s="82">
        <f t="shared" si="61"/>
        <v>1</v>
      </c>
      <c r="D990" s="82">
        <f t="shared" si="62"/>
        <v>2</v>
      </c>
      <c r="E990" s="82">
        <f t="shared" si="63"/>
        <v>2</v>
      </c>
      <c r="F990" s="82" t="str">
        <f t="shared" si="64"/>
        <v>ww</v>
      </c>
      <c r="G990" s="82"/>
    </row>
    <row r="991" spans="1:7" x14ac:dyDescent="0.25">
      <c r="A991" s="1">
        <v>41352</v>
      </c>
      <c r="B991" s="152">
        <v>5.7</v>
      </c>
      <c r="C991" s="82">
        <f t="shared" si="61"/>
        <v>1</v>
      </c>
      <c r="D991" s="82">
        <f t="shared" si="62"/>
        <v>2</v>
      </c>
      <c r="E991" s="82">
        <f t="shared" si="63"/>
        <v>2</v>
      </c>
      <c r="F991" s="82" t="str">
        <f t="shared" si="64"/>
        <v>ww</v>
      </c>
      <c r="G991" s="82"/>
    </row>
    <row r="992" spans="1:7" x14ac:dyDescent="0.25">
      <c r="A992" s="1">
        <v>41353</v>
      </c>
      <c r="B992" s="152">
        <v>2.2999999999999998</v>
      </c>
      <c r="C992" s="82">
        <f t="shared" si="61"/>
        <v>1</v>
      </c>
      <c r="D992" s="82">
        <f t="shared" si="62"/>
        <v>2</v>
      </c>
      <c r="E992" s="82">
        <f t="shared" si="63"/>
        <v>2</v>
      </c>
      <c r="F992" s="82" t="str">
        <f t="shared" si="64"/>
        <v>ww</v>
      </c>
      <c r="G992" s="82"/>
    </row>
    <row r="993" spans="1:7" x14ac:dyDescent="0.25">
      <c r="A993" s="1">
        <v>41354</v>
      </c>
      <c r="B993" s="152">
        <v>0.6</v>
      </c>
      <c r="C993" s="82">
        <f t="shared" si="61"/>
        <v>1</v>
      </c>
      <c r="D993" s="82">
        <f t="shared" si="62"/>
        <v>2</v>
      </c>
      <c r="E993" s="82">
        <f t="shared" si="63"/>
        <v>2</v>
      </c>
      <c r="F993" s="82" t="str">
        <f t="shared" si="64"/>
        <v>ww</v>
      </c>
      <c r="G993" s="82"/>
    </row>
    <row r="994" spans="1:7" x14ac:dyDescent="0.25">
      <c r="A994" s="1">
        <v>41355</v>
      </c>
      <c r="B994" s="152">
        <v>0.30000000000000004</v>
      </c>
      <c r="C994" s="82">
        <f t="shared" si="61"/>
        <v>1</v>
      </c>
      <c r="D994" s="82">
        <f t="shared" si="62"/>
        <v>2</v>
      </c>
      <c r="E994" s="82">
        <f t="shared" si="63"/>
        <v>2</v>
      </c>
      <c r="F994" s="82" t="str">
        <f t="shared" si="64"/>
        <v>ww</v>
      </c>
      <c r="G994" s="82"/>
    </row>
    <row r="995" spans="1:7" x14ac:dyDescent="0.25">
      <c r="A995" s="1">
        <v>41356</v>
      </c>
      <c r="B995" s="152">
        <v>0.1</v>
      </c>
      <c r="C995" s="82">
        <f t="shared" si="61"/>
        <v>1</v>
      </c>
      <c r="D995" s="82">
        <f t="shared" si="62"/>
        <v>2</v>
      </c>
      <c r="E995" s="82">
        <f t="shared" si="63"/>
        <v>2</v>
      </c>
      <c r="F995" s="82" t="str">
        <f t="shared" si="64"/>
        <v>ww</v>
      </c>
      <c r="G995" s="82"/>
    </row>
    <row r="996" spans="1:7" x14ac:dyDescent="0.25">
      <c r="A996" s="1">
        <v>41357</v>
      </c>
      <c r="B996" s="152">
        <v>0</v>
      </c>
      <c r="C996" s="82">
        <f t="shared" si="61"/>
        <v>0</v>
      </c>
      <c r="D996" s="82">
        <f t="shared" si="62"/>
        <v>1</v>
      </c>
      <c r="E996" s="82">
        <f t="shared" si="63"/>
        <v>1</v>
      </c>
      <c r="F996" s="82" t="str">
        <f t="shared" si="64"/>
        <v>wd</v>
      </c>
      <c r="G996" s="82"/>
    </row>
    <row r="997" spans="1:7" x14ac:dyDescent="0.25">
      <c r="A997" s="1">
        <v>41358</v>
      </c>
      <c r="B997" s="152">
        <v>0</v>
      </c>
      <c r="C997" s="82">
        <f t="shared" si="61"/>
        <v>0</v>
      </c>
      <c r="D997" s="82">
        <f t="shared" si="62"/>
        <v>0</v>
      </c>
      <c r="E997" s="82">
        <f t="shared" si="63"/>
        <v>0</v>
      </c>
      <c r="F997" s="82" t="str">
        <f t="shared" si="64"/>
        <v>dd</v>
      </c>
      <c r="G997" s="82"/>
    </row>
    <row r="998" spans="1:7" x14ac:dyDescent="0.25">
      <c r="A998" s="1">
        <v>41359</v>
      </c>
      <c r="B998" s="152">
        <v>0.30000000000000004</v>
      </c>
      <c r="C998" s="82">
        <f t="shared" si="61"/>
        <v>1</v>
      </c>
      <c r="D998" s="82">
        <f t="shared" si="62"/>
        <v>1</v>
      </c>
      <c r="E998" s="82">
        <f t="shared" si="63"/>
        <v>-1</v>
      </c>
      <c r="F998" s="82" t="str">
        <f t="shared" si="64"/>
        <v>dw</v>
      </c>
      <c r="G998" s="82"/>
    </row>
    <row r="999" spans="1:7" x14ac:dyDescent="0.25">
      <c r="A999" s="1">
        <v>41360</v>
      </c>
      <c r="B999" s="152">
        <v>0.4</v>
      </c>
      <c r="C999" s="82">
        <f t="shared" si="61"/>
        <v>1</v>
      </c>
      <c r="D999" s="82">
        <f t="shared" si="62"/>
        <v>2</v>
      </c>
      <c r="E999" s="82">
        <f t="shared" si="63"/>
        <v>2</v>
      </c>
      <c r="F999" s="82" t="str">
        <f t="shared" si="64"/>
        <v>ww</v>
      </c>
      <c r="G999" s="82"/>
    </row>
    <row r="1000" spans="1:7" x14ac:dyDescent="0.25">
      <c r="A1000" s="1">
        <v>41361</v>
      </c>
      <c r="B1000" s="152">
        <v>0.2</v>
      </c>
      <c r="C1000" s="82">
        <f t="shared" si="61"/>
        <v>1</v>
      </c>
      <c r="D1000" s="82">
        <f t="shared" si="62"/>
        <v>2</v>
      </c>
      <c r="E1000" s="82">
        <f t="shared" si="63"/>
        <v>2</v>
      </c>
      <c r="F1000" s="82" t="str">
        <f t="shared" si="64"/>
        <v>ww</v>
      </c>
      <c r="G1000" s="82"/>
    </row>
    <row r="1001" spans="1:7" x14ac:dyDescent="0.25">
      <c r="A1001" s="1">
        <v>41362</v>
      </c>
      <c r="B1001" s="152">
        <v>0.2</v>
      </c>
      <c r="C1001" s="82">
        <f t="shared" si="61"/>
        <v>1</v>
      </c>
      <c r="D1001" s="82">
        <f t="shared" si="62"/>
        <v>2</v>
      </c>
      <c r="E1001" s="82">
        <f t="shared" si="63"/>
        <v>2</v>
      </c>
      <c r="F1001" s="82" t="str">
        <f t="shared" si="64"/>
        <v>ww</v>
      </c>
      <c r="G1001" s="82"/>
    </row>
    <row r="1002" spans="1:7" x14ac:dyDescent="0.25">
      <c r="A1002" s="1">
        <v>41363</v>
      </c>
      <c r="B1002" s="152">
        <v>0</v>
      </c>
      <c r="C1002" s="82">
        <f t="shared" si="61"/>
        <v>0</v>
      </c>
      <c r="D1002" s="82">
        <f t="shared" si="62"/>
        <v>1</v>
      </c>
      <c r="E1002" s="82">
        <f t="shared" si="63"/>
        <v>1</v>
      </c>
      <c r="F1002" s="82" t="str">
        <f t="shared" si="64"/>
        <v>wd</v>
      </c>
      <c r="G1002" s="82"/>
    </row>
    <row r="1003" spans="1:7" x14ac:dyDescent="0.25">
      <c r="A1003" s="1">
        <v>41364</v>
      </c>
      <c r="B1003" s="152">
        <v>0</v>
      </c>
      <c r="C1003" s="82">
        <f t="shared" si="61"/>
        <v>0</v>
      </c>
      <c r="D1003" s="82">
        <f t="shared" si="62"/>
        <v>0</v>
      </c>
      <c r="E1003" s="82">
        <f t="shared" si="63"/>
        <v>0</v>
      </c>
      <c r="F1003" s="82" t="str">
        <f t="shared" si="64"/>
        <v>dd</v>
      </c>
      <c r="G1003" s="82"/>
    </row>
    <row r="1004" spans="1:7" x14ac:dyDescent="0.25">
      <c r="A1004" s="1">
        <v>41548</v>
      </c>
      <c r="B1004" s="152">
        <v>0</v>
      </c>
      <c r="C1004" s="82">
        <f t="shared" si="61"/>
        <v>0</v>
      </c>
      <c r="D1004" s="82">
        <f t="shared" si="62"/>
        <v>0</v>
      </c>
      <c r="E1004" s="82">
        <f t="shared" si="63"/>
        <v>0</v>
      </c>
      <c r="F1004" s="82" t="str">
        <f t="shared" si="64"/>
        <v>dd</v>
      </c>
      <c r="G1004" s="82"/>
    </row>
    <row r="1005" spans="1:7" x14ac:dyDescent="0.25">
      <c r="A1005" s="1">
        <v>41549</v>
      </c>
      <c r="B1005" s="152">
        <v>0</v>
      </c>
      <c r="C1005" s="82">
        <f t="shared" si="61"/>
        <v>0</v>
      </c>
      <c r="D1005" s="82">
        <f t="shared" si="62"/>
        <v>0</v>
      </c>
      <c r="E1005" s="82">
        <f t="shared" si="63"/>
        <v>0</v>
      </c>
      <c r="F1005" s="82" t="str">
        <f t="shared" si="64"/>
        <v>dd</v>
      </c>
      <c r="G1005" s="82"/>
    </row>
    <row r="1006" spans="1:7" x14ac:dyDescent="0.25">
      <c r="A1006" s="1">
        <v>41550</v>
      </c>
      <c r="B1006" s="152">
        <v>0.30000000000000004</v>
      </c>
      <c r="C1006" s="82">
        <f t="shared" si="61"/>
        <v>1</v>
      </c>
      <c r="D1006" s="82">
        <f t="shared" si="62"/>
        <v>1</v>
      </c>
      <c r="E1006" s="82">
        <f t="shared" si="63"/>
        <v>-1</v>
      </c>
      <c r="F1006" s="82" t="str">
        <f t="shared" si="64"/>
        <v>dw</v>
      </c>
      <c r="G1006" s="82"/>
    </row>
    <row r="1007" spans="1:7" x14ac:dyDescent="0.25">
      <c r="A1007" s="1">
        <v>41551</v>
      </c>
      <c r="B1007" s="152">
        <v>6.9</v>
      </c>
      <c r="C1007" s="82">
        <f t="shared" si="61"/>
        <v>1</v>
      </c>
      <c r="D1007" s="82">
        <f t="shared" si="62"/>
        <v>2</v>
      </c>
      <c r="E1007" s="82">
        <f t="shared" si="63"/>
        <v>2</v>
      </c>
      <c r="F1007" s="82" t="str">
        <f t="shared" si="64"/>
        <v>ww</v>
      </c>
      <c r="G1007" s="82"/>
    </row>
    <row r="1008" spans="1:7" x14ac:dyDescent="0.25">
      <c r="A1008" s="1">
        <v>41552</v>
      </c>
      <c r="B1008" s="152">
        <v>2.4</v>
      </c>
      <c r="C1008" s="82">
        <f t="shared" si="61"/>
        <v>1</v>
      </c>
      <c r="D1008" s="82">
        <f t="shared" si="62"/>
        <v>2</v>
      </c>
      <c r="E1008" s="82">
        <f t="shared" si="63"/>
        <v>2</v>
      </c>
      <c r="F1008" s="82" t="str">
        <f t="shared" si="64"/>
        <v>ww</v>
      </c>
      <c r="G1008" s="82"/>
    </row>
    <row r="1009" spans="1:7" x14ac:dyDescent="0.25">
      <c r="A1009" s="1">
        <v>41553</v>
      </c>
      <c r="B1009" s="152">
        <v>0</v>
      </c>
      <c r="C1009" s="82">
        <f t="shared" si="61"/>
        <v>0</v>
      </c>
      <c r="D1009" s="82">
        <f t="shared" si="62"/>
        <v>1</v>
      </c>
      <c r="E1009" s="82">
        <f t="shared" si="63"/>
        <v>1</v>
      </c>
      <c r="F1009" s="82" t="str">
        <f t="shared" si="64"/>
        <v>wd</v>
      </c>
      <c r="G1009" s="82"/>
    </row>
    <row r="1010" spans="1:7" x14ac:dyDescent="0.25">
      <c r="A1010" s="1">
        <v>41554</v>
      </c>
      <c r="B1010" s="152">
        <v>0.2</v>
      </c>
      <c r="C1010" s="82">
        <f t="shared" si="61"/>
        <v>1</v>
      </c>
      <c r="D1010" s="82">
        <f t="shared" si="62"/>
        <v>1</v>
      </c>
      <c r="E1010" s="82">
        <f t="shared" si="63"/>
        <v>-1</v>
      </c>
      <c r="F1010" s="82" t="str">
        <f t="shared" si="64"/>
        <v>dw</v>
      </c>
      <c r="G1010" s="82"/>
    </row>
    <row r="1011" spans="1:7" x14ac:dyDescent="0.25">
      <c r="A1011" s="1">
        <v>41555</v>
      </c>
      <c r="B1011" s="152">
        <v>0.1</v>
      </c>
      <c r="C1011" s="82">
        <f t="shared" si="61"/>
        <v>1</v>
      </c>
      <c r="D1011" s="82">
        <f t="shared" si="62"/>
        <v>2</v>
      </c>
      <c r="E1011" s="82">
        <f t="shared" si="63"/>
        <v>2</v>
      </c>
      <c r="F1011" s="82" t="str">
        <f t="shared" si="64"/>
        <v>ww</v>
      </c>
      <c r="G1011" s="82"/>
    </row>
    <row r="1012" spans="1:7" x14ac:dyDescent="0.25">
      <c r="A1012" s="1">
        <v>41556</v>
      </c>
      <c r="B1012" s="152">
        <v>0</v>
      </c>
      <c r="C1012" s="82">
        <f t="shared" si="61"/>
        <v>0</v>
      </c>
      <c r="D1012" s="82">
        <f t="shared" si="62"/>
        <v>1</v>
      </c>
      <c r="E1012" s="82">
        <f t="shared" si="63"/>
        <v>1</v>
      </c>
      <c r="F1012" s="82" t="str">
        <f t="shared" si="64"/>
        <v>wd</v>
      </c>
      <c r="G1012" s="82"/>
    </row>
    <row r="1013" spans="1:7" x14ac:dyDescent="0.25">
      <c r="A1013" s="1">
        <v>41557</v>
      </c>
      <c r="B1013" s="152">
        <v>3.2</v>
      </c>
      <c r="C1013" s="82">
        <f t="shared" si="61"/>
        <v>1</v>
      </c>
      <c r="D1013" s="82">
        <f t="shared" si="62"/>
        <v>1</v>
      </c>
      <c r="E1013" s="82">
        <f t="shared" si="63"/>
        <v>-1</v>
      </c>
      <c r="F1013" s="82" t="str">
        <f t="shared" si="64"/>
        <v>dw</v>
      </c>
      <c r="G1013" s="82"/>
    </row>
    <row r="1014" spans="1:7" x14ac:dyDescent="0.25">
      <c r="A1014" s="1">
        <v>41558</v>
      </c>
      <c r="B1014" s="152">
        <v>1.7000000000000002</v>
      </c>
      <c r="C1014" s="82">
        <f t="shared" si="61"/>
        <v>1</v>
      </c>
      <c r="D1014" s="82">
        <f t="shared" si="62"/>
        <v>2</v>
      </c>
      <c r="E1014" s="82">
        <f t="shared" si="63"/>
        <v>2</v>
      </c>
      <c r="F1014" s="82" t="str">
        <f t="shared" si="64"/>
        <v>ww</v>
      </c>
      <c r="G1014" s="82"/>
    </row>
    <row r="1015" spans="1:7" x14ac:dyDescent="0.25">
      <c r="A1015" s="1">
        <v>41559</v>
      </c>
      <c r="B1015" s="152">
        <v>0.2</v>
      </c>
      <c r="C1015" s="82">
        <f t="shared" si="61"/>
        <v>1</v>
      </c>
      <c r="D1015" s="82">
        <f t="shared" si="62"/>
        <v>2</v>
      </c>
      <c r="E1015" s="82">
        <f t="shared" si="63"/>
        <v>2</v>
      </c>
      <c r="F1015" s="82" t="str">
        <f t="shared" si="64"/>
        <v>ww</v>
      </c>
      <c r="G1015" s="82"/>
    </row>
    <row r="1016" spans="1:7" x14ac:dyDescent="0.25">
      <c r="A1016" s="1">
        <v>41560</v>
      </c>
      <c r="B1016" s="152">
        <v>0.7</v>
      </c>
      <c r="C1016" s="82">
        <f t="shared" si="61"/>
        <v>1</v>
      </c>
      <c r="D1016" s="82">
        <f t="shared" si="62"/>
        <v>2</v>
      </c>
      <c r="E1016" s="82">
        <f t="shared" si="63"/>
        <v>2</v>
      </c>
      <c r="F1016" s="82" t="str">
        <f t="shared" si="64"/>
        <v>ww</v>
      </c>
      <c r="G1016" s="82"/>
    </row>
    <row r="1017" spans="1:7" x14ac:dyDescent="0.25">
      <c r="A1017" s="1">
        <v>41561</v>
      </c>
      <c r="B1017" s="152">
        <v>9.1000000000000014</v>
      </c>
      <c r="C1017" s="82">
        <f t="shared" si="61"/>
        <v>1</v>
      </c>
      <c r="D1017" s="82">
        <f t="shared" si="62"/>
        <v>2</v>
      </c>
      <c r="E1017" s="82">
        <f t="shared" si="63"/>
        <v>2</v>
      </c>
      <c r="F1017" s="82" t="str">
        <f t="shared" si="64"/>
        <v>ww</v>
      </c>
      <c r="G1017" s="82"/>
    </row>
    <row r="1018" spans="1:7" x14ac:dyDescent="0.25">
      <c r="A1018" s="1">
        <v>41562</v>
      </c>
      <c r="B1018" s="152">
        <v>9</v>
      </c>
      <c r="C1018" s="82">
        <f t="shared" si="61"/>
        <v>1</v>
      </c>
      <c r="D1018" s="82">
        <f t="shared" si="62"/>
        <v>2</v>
      </c>
      <c r="E1018" s="82">
        <f t="shared" si="63"/>
        <v>2</v>
      </c>
      <c r="F1018" s="82" t="str">
        <f t="shared" si="64"/>
        <v>ww</v>
      </c>
      <c r="G1018" s="82"/>
    </row>
    <row r="1019" spans="1:7" x14ac:dyDescent="0.25">
      <c r="A1019" s="1">
        <v>41563</v>
      </c>
      <c r="B1019" s="152">
        <v>0</v>
      </c>
      <c r="C1019" s="82">
        <f t="shared" si="61"/>
        <v>0</v>
      </c>
      <c r="D1019" s="82">
        <f t="shared" si="62"/>
        <v>1</v>
      </c>
      <c r="E1019" s="82">
        <f t="shared" si="63"/>
        <v>1</v>
      </c>
      <c r="F1019" s="82" t="str">
        <f t="shared" si="64"/>
        <v>wd</v>
      </c>
      <c r="G1019" s="82"/>
    </row>
    <row r="1020" spans="1:7" x14ac:dyDescent="0.25">
      <c r="A1020" s="1">
        <v>41564</v>
      </c>
      <c r="B1020" s="152">
        <v>17.100000000000001</v>
      </c>
      <c r="C1020" s="82">
        <f t="shared" si="61"/>
        <v>1</v>
      </c>
      <c r="D1020" s="82">
        <f t="shared" si="62"/>
        <v>1</v>
      </c>
      <c r="E1020" s="82">
        <f t="shared" si="63"/>
        <v>-1</v>
      </c>
      <c r="F1020" s="82" t="str">
        <f t="shared" si="64"/>
        <v>dw</v>
      </c>
      <c r="G1020" s="82"/>
    </row>
    <row r="1021" spans="1:7" x14ac:dyDescent="0.25">
      <c r="A1021" s="1">
        <v>41565</v>
      </c>
      <c r="B1021" s="152">
        <v>0</v>
      </c>
      <c r="C1021" s="82">
        <f t="shared" si="61"/>
        <v>0</v>
      </c>
      <c r="D1021" s="82">
        <f t="shared" si="62"/>
        <v>1</v>
      </c>
      <c r="E1021" s="82">
        <f t="shared" si="63"/>
        <v>1</v>
      </c>
      <c r="F1021" s="82" t="str">
        <f t="shared" si="64"/>
        <v>wd</v>
      </c>
      <c r="G1021" s="82"/>
    </row>
    <row r="1022" spans="1:7" x14ac:dyDescent="0.25">
      <c r="A1022" s="1">
        <v>41566</v>
      </c>
      <c r="B1022" s="152">
        <v>2.7</v>
      </c>
      <c r="C1022" s="82">
        <f t="shared" si="61"/>
        <v>1</v>
      </c>
      <c r="D1022" s="82">
        <f t="shared" si="62"/>
        <v>1</v>
      </c>
      <c r="E1022" s="82">
        <f t="shared" si="63"/>
        <v>-1</v>
      </c>
      <c r="F1022" s="82" t="str">
        <f t="shared" si="64"/>
        <v>dw</v>
      </c>
      <c r="G1022" s="82"/>
    </row>
    <row r="1023" spans="1:7" x14ac:dyDescent="0.25">
      <c r="A1023" s="1">
        <v>41567</v>
      </c>
      <c r="B1023" s="152">
        <v>4</v>
      </c>
      <c r="C1023" s="82">
        <f t="shared" si="61"/>
        <v>1</v>
      </c>
      <c r="D1023" s="82">
        <f t="shared" si="62"/>
        <v>2</v>
      </c>
      <c r="E1023" s="82">
        <f t="shared" si="63"/>
        <v>2</v>
      </c>
      <c r="F1023" s="82" t="str">
        <f t="shared" si="64"/>
        <v>ww</v>
      </c>
      <c r="G1023" s="82"/>
    </row>
    <row r="1024" spans="1:7" x14ac:dyDescent="0.25">
      <c r="A1024" s="1">
        <v>41568</v>
      </c>
      <c r="B1024" s="152">
        <v>0.4</v>
      </c>
      <c r="C1024" s="82">
        <f t="shared" si="61"/>
        <v>1</v>
      </c>
      <c r="D1024" s="82">
        <f t="shared" si="62"/>
        <v>2</v>
      </c>
      <c r="E1024" s="82">
        <f t="shared" si="63"/>
        <v>2</v>
      </c>
      <c r="F1024" s="82" t="str">
        <f t="shared" si="64"/>
        <v>ww</v>
      </c>
      <c r="G1024" s="82"/>
    </row>
    <row r="1025" spans="1:7" x14ac:dyDescent="0.25">
      <c r="A1025" s="1">
        <v>41569</v>
      </c>
      <c r="B1025" s="152">
        <v>2.5999999999999996</v>
      </c>
      <c r="C1025" s="82">
        <f t="shared" si="61"/>
        <v>1</v>
      </c>
      <c r="D1025" s="82">
        <f t="shared" si="62"/>
        <v>2</v>
      </c>
      <c r="E1025" s="82">
        <f t="shared" si="63"/>
        <v>2</v>
      </c>
      <c r="F1025" s="82" t="str">
        <f t="shared" si="64"/>
        <v>ww</v>
      </c>
      <c r="G1025" s="82"/>
    </row>
    <row r="1026" spans="1:7" x14ac:dyDescent="0.25">
      <c r="A1026" s="1">
        <v>41570</v>
      </c>
      <c r="B1026" s="152">
        <v>9.6</v>
      </c>
      <c r="C1026" s="82">
        <f t="shared" si="61"/>
        <v>1</v>
      </c>
      <c r="D1026" s="82">
        <f t="shared" si="62"/>
        <v>2</v>
      </c>
      <c r="E1026" s="82">
        <f t="shared" si="63"/>
        <v>2</v>
      </c>
      <c r="F1026" s="82" t="str">
        <f t="shared" si="64"/>
        <v>ww</v>
      </c>
      <c r="G1026" s="82"/>
    </row>
    <row r="1027" spans="1:7" x14ac:dyDescent="0.25">
      <c r="A1027" s="1">
        <v>41571</v>
      </c>
      <c r="B1027" s="152">
        <v>1.7</v>
      </c>
      <c r="C1027" s="82">
        <f t="shared" ref="C1027:C1090" si="65">IF(B1027&gt;0,1,0)</f>
        <v>1</v>
      </c>
      <c r="D1027" s="82">
        <f t="shared" ref="D1027:D1090" si="66">SUM(C1026:C1027)</f>
        <v>2</v>
      </c>
      <c r="E1027" s="82">
        <f t="shared" ref="E1027:E1090" si="67">IF(D1027=1,IF(C1026=1,1,-1),D1027)</f>
        <v>2</v>
      </c>
      <c r="F1027" s="82" t="str">
        <f t="shared" ref="F1027:F1090" si="68">VLOOKUP(E1027,codes,2,)</f>
        <v>ww</v>
      </c>
      <c r="G1027" s="82"/>
    </row>
    <row r="1028" spans="1:7" x14ac:dyDescent="0.25">
      <c r="A1028" s="1">
        <v>41572</v>
      </c>
      <c r="B1028" s="152">
        <v>6.7</v>
      </c>
      <c r="C1028" s="82">
        <f t="shared" si="65"/>
        <v>1</v>
      </c>
      <c r="D1028" s="82">
        <f t="shared" si="66"/>
        <v>2</v>
      </c>
      <c r="E1028" s="82">
        <f t="shared" si="67"/>
        <v>2</v>
      </c>
      <c r="F1028" s="82" t="str">
        <f t="shared" si="68"/>
        <v>ww</v>
      </c>
      <c r="G1028" s="82"/>
    </row>
    <row r="1029" spans="1:7" x14ac:dyDescent="0.25">
      <c r="A1029" s="1">
        <v>41573</v>
      </c>
      <c r="B1029" s="152">
        <v>3.6</v>
      </c>
      <c r="C1029" s="82">
        <f t="shared" si="65"/>
        <v>1</v>
      </c>
      <c r="D1029" s="82">
        <f t="shared" si="66"/>
        <v>2</v>
      </c>
      <c r="E1029" s="82">
        <f t="shared" si="67"/>
        <v>2</v>
      </c>
      <c r="F1029" s="82" t="str">
        <f t="shared" si="68"/>
        <v>ww</v>
      </c>
      <c r="G1029" s="82"/>
    </row>
    <row r="1030" spans="1:7" x14ac:dyDescent="0.25">
      <c r="A1030" s="1">
        <v>41574</v>
      </c>
      <c r="B1030" s="152">
        <v>0.1</v>
      </c>
      <c r="C1030" s="82">
        <f t="shared" si="65"/>
        <v>1</v>
      </c>
      <c r="D1030" s="82">
        <f t="shared" si="66"/>
        <v>2</v>
      </c>
      <c r="E1030" s="82">
        <f t="shared" si="67"/>
        <v>2</v>
      </c>
      <c r="F1030" s="82" t="str">
        <f t="shared" si="68"/>
        <v>ww</v>
      </c>
      <c r="G1030" s="82"/>
    </row>
    <row r="1031" spans="1:7" x14ac:dyDescent="0.25">
      <c r="A1031" s="1">
        <v>41575</v>
      </c>
      <c r="B1031" s="152">
        <v>1.8</v>
      </c>
      <c r="C1031" s="82">
        <f t="shared" si="65"/>
        <v>1</v>
      </c>
      <c r="D1031" s="82">
        <f t="shared" si="66"/>
        <v>2</v>
      </c>
      <c r="E1031" s="82">
        <f t="shared" si="67"/>
        <v>2</v>
      </c>
      <c r="F1031" s="82" t="str">
        <f t="shared" si="68"/>
        <v>ww</v>
      </c>
      <c r="G1031" s="82"/>
    </row>
    <row r="1032" spans="1:7" x14ac:dyDescent="0.25">
      <c r="A1032" s="1">
        <v>41576</v>
      </c>
      <c r="B1032" s="152">
        <v>0.89999999999999991</v>
      </c>
      <c r="C1032" s="82">
        <f t="shared" si="65"/>
        <v>1</v>
      </c>
      <c r="D1032" s="82">
        <f t="shared" si="66"/>
        <v>2</v>
      </c>
      <c r="E1032" s="82">
        <f t="shared" si="67"/>
        <v>2</v>
      </c>
      <c r="F1032" s="82" t="str">
        <f t="shared" si="68"/>
        <v>ww</v>
      </c>
      <c r="G1032" s="82"/>
    </row>
    <row r="1033" spans="1:7" x14ac:dyDescent="0.25">
      <c r="A1033" s="1">
        <v>41577</v>
      </c>
      <c r="B1033" s="152">
        <v>0</v>
      </c>
      <c r="C1033" s="82">
        <f t="shared" si="65"/>
        <v>0</v>
      </c>
      <c r="D1033" s="82">
        <f t="shared" si="66"/>
        <v>1</v>
      </c>
      <c r="E1033" s="82">
        <f t="shared" si="67"/>
        <v>1</v>
      </c>
      <c r="F1033" s="82" t="str">
        <f t="shared" si="68"/>
        <v>wd</v>
      </c>
      <c r="G1033" s="82"/>
    </row>
    <row r="1034" spans="1:7" x14ac:dyDescent="0.25">
      <c r="A1034" s="1">
        <v>41578</v>
      </c>
      <c r="B1034" s="152">
        <v>0</v>
      </c>
      <c r="C1034" s="82">
        <f t="shared" si="65"/>
        <v>0</v>
      </c>
      <c r="D1034" s="82">
        <f t="shared" si="66"/>
        <v>0</v>
      </c>
      <c r="E1034" s="82">
        <f t="shared" si="67"/>
        <v>0</v>
      </c>
      <c r="F1034" s="82" t="str">
        <f t="shared" si="68"/>
        <v>dd</v>
      </c>
      <c r="G1034" s="82"/>
    </row>
    <row r="1035" spans="1:7" x14ac:dyDescent="0.25">
      <c r="A1035" s="1">
        <v>41579</v>
      </c>
      <c r="B1035" s="152">
        <v>0.6</v>
      </c>
      <c r="C1035" s="82">
        <f t="shared" si="65"/>
        <v>1</v>
      </c>
      <c r="D1035" s="82">
        <f t="shared" si="66"/>
        <v>1</v>
      </c>
      <c r="E1035" s="82">
        <f t="shared" si="67"/>
        <v>-1</v>
      </c>
      <c r="F1035" s="82" t="str">
        <f t="shared" si="68"/>
        <v>dw</v>
      </c>
      <c r="G1035" s="82"/>
    </row>
    <row r="1036" spans="1:7" x14ac:dyDescent="0.25">
      <c r="A1036" s="1">
        <v>41580</v>
      </c>
      <c r="B1036" s="152">
        <v>0</v>
      </c>
      <c r="C1036" s="82">
        <f t="shared" si="65"/>
        <v>0</v>
      </c>
      <c r="D1036" s="82">
        <f t="shared" si="66"/>
        <v>1</v>
      </c>
      <c r="E1036" s="82">
        <f t="shared" si="67"/>
        <v>1</v>
      </c>
      <c r="F1036" s="82" t="str">
        <f t="shared" si="68"/>
        <v>wd</v>
      </c>
      <c r="G1036" s="82"/>
    </row>
    <row r="1037" spans="1:7" x14ac:dyDescent="0.25">
      <c r="A1037" s="1">
        <v>41581</v>
      </c>
      <c r="B1037" s="152">
        <v>6.4</v>
      </c>
      <c r="C1037" s="82">
        <f t="shared" si="65"/>
        <v>1</v>
      </c>
      <c r="D1037" s="82">
        <f t="shared" si="66"/>
        <v>1</v>
      </c>
      <c r="E1037" s="82">
        <f t="shared" si="67"/>
        <v>-1</v>
      </c>
      <c r="F1037" s="82" t="str">
        <f t="shared" si="68"/>
        <v>dw</v>
      </c>
      <c r="G1037" s="82"/>
    </row>
    <row r="1038" spans="1:7" x14ac:dyDescent="0.25">
      <c r="A1038" s="1">
        <v>41582</v>
      </c>
      <c r="B1038" s="152">
        <v>0</v>
      </c>
      <c r="C1038" s="82">
        <f t="shared" si="65"/>
        <v>0</v>
      </c>
      <c r="D1038" s="82">
        <f t="shared" si="66"/>
        <v>1</v>
      </c>
      <c r="E1038" s="82">
        <f t="shared" si="67"/>
        <v>1</v>
      </c>
      <c r="F1038" s="82" t="str">
        <f t="shared" si="68"/>
        <v>wd</v>
      </c>
      <c r="G1038" s="82"/>
    </row>
    <row r="1039" spans="1:7" x14ac:dyDescent="0.25">
      <c r="A1039" s="1">
        <v>41583</v>
      </c>
      <c r="B1039" s="152">
        <v>1.5</v>
      </c>
      <c r="C1039" s="82">
        <f t="shared" si="65"/>
        <v>1</v>
      </c>
      <c r="D1039" s="82">
        <f t="shared" si="66"/>
        <v>1</v>
      </c>
      <c r="E1039" s="82">
        <f t="shared" si="67"/>
        <v>-1</v>
      </c>
      <c r="F1039" s="82" t="str">
        <f t="shared" si="68"/>
        <v>dw</v>
      </c>
      <c r="G1039" s="82"/>
    </row>
    <row r="1040" spans="1:7" x14ac:dyDescent="0.25">
      <c r="A1040" s="1">
        <v>41584</v>
      </c>
      <c r="B1040" s="152">
        <v>0</v>
      </c>
      <c r="C1040" s="82">
        <f t="shared" si="65"/>
        <v>0</v>
      </c>
      <c r="D1040" s="82">
        <f t="shared" si="66"/>
        <v>1</v>
      </c>
      <c r="E1040" s="82">
        <f t="shared" si="67"/>
        <v>1</v>
      </c>
      <c r="F1040" s="82" t="str">
        <f t="shared" si="68"/>
        <v>wd</v>
      </c>
      <c r="G1040" s="82"/>
    </row>
    <row r="1041" spans="1:7" x14ac:dyDescent="0.25">
      <c r="A1041" s="1">
        <v>41585</v>
      </c>
      <c r="B1041" s="152">
        <v>0.2</v>
      </c>
      <c r="C1041" s="82">
        <f t="shared" si="65"/>
        <v>1</v>
      </c>
      <c r="D1041" s="82">
        <f t="shared" si="66"/>
        <v>1</v>
      </c>
      <c r="E1041" s="82">
        <f t="shared" si="67"/>
        <v>-1</v>
      </c>
      <c r="F1041" s="82" t="str">
        <f t="shared" si="68"/>
        <v>dw</v>
      </c>
      <c r="G1041" s="82"/>
    </row>
    <row r="1042" spans="1:7" x14ac:dyDescent="0.25">
      <c r="A1042" s="1">
        <v>41586</v>
      </c>
      <c r="B1042" s="152">
        <v>0</v>
      </c>
      <c r="C1042" s="82">
        <f t="shared" si="65"/>
        <v>0</v>
      </c>
      <c r="D1042" s="82">
        <f t="shared" si="66"/>
        <v>1</v>
      </c>
      <c r="E1042" s="82">
        <f t="shared" si="67"/>
        <v>1</v>
      </c>
      <c r="F1042" s="82" t="str">
        <f t="shared" si="68"/>
        <v>wd</v>
      </c>
      <c r="G1042" s="82"/>
    </row>
    <row r="1043" spans="1:7" x14ac:dyDescent="0.25">
      <c r="A1043" s="1">
        <v>41587</v>
      </c>
      <c r="B1043" s="152">
        <v>0.2</v>
      </c>
      <c r="C1043" s="82">
        <f t="shared" si="65"/>
        <v>1</v>
      </c>
      <c r="D1043" s="82">
        <f t="shared" si="66"/>
        <v>1</v>
      </c>
      <c r="E1043" s="82">
        <f t="shared" si="67"/>
        <v>-1</v>
      </c>
      <c r="F1043" s="82" t="str">
        <f t="shared" si="68"/>
        <v>dw</v>
      </c>
      <c r="G1043" s="82"/>
    </row>
    <row r="1044" spans="1:7" x14ac:dyDescent="0.25">
      <c r="A1044" s="1">
        <v>41588</v>
      </c>
      <c r="B1044" s="152">
        <v>0.30000000000000004</v>
      </c>
      <c r="C1044" s="82">
        <f t="shared" si="65"/>
        <v>1</v>
      </c>
      <c r="D1044" s="82">
        <f t="shared" si="66"/>
        <v>2</v>
      </c>
      <c r="E1044" s="82">
        <f t="shared" si="67"/>
        <v>2</v>
      </c>
      <c r="F1044" s="82" t="str">
        <f t="shared" si="68"/>
        <v>ww</v>
      </c>
      <c r="G1044" s="82"/>
    </row>
    <row r="1045" spans="1:7" x14ac:dyDescent="0.25">
      <c r="A1045" s="1">
        <v>41589</v>
      </c>
      <c r="B1045" s="152">
        <v>3.2</v>
      </c>
      <c r="C1045" s="82">
        <f t="shared" si="65"/>
        <v>1</v>
      </c>
      <c r="D1045" s="82">
        <f t="shared" si="66"/>
        <v>2</v>
      </c>
      <c r="E1045" s="82">
        <f t="shared" si="67"/>
        <v>2</v>
      </c>
      <c r="F1045" s="82" t="str">
        <f t="shared" si="68"/>
        <v>ww</v>
      </c>
      <c r="G1045" s="82"/>
    </row>
    <row r="1046" spans="1:7" x14ac:dyDescent="0.25">
      <c r="A1046" s="1">
        <v>41590</v>
      </c>
      <c r="B1046" s="152">
        <v>0</v>
      </c>
      <c r="C1046" s="82">
        <f t="shared" si="65"/>
        <v>0</v>
      </c>
      <c r="D1046" s="82">
        <f t="shared" si="66"/>
        <v>1</v>
      </c>
      <c r="E1046" s="82">
        <f t="shared" si="67"/>
        <v>1</v>
      </c>
      <c r="F1046" s="82" t="str">
        <f t="shared" si="68"/>
        <v>wd</v>
      </c>
      <c r="G1046" s="82"/>
    </row>
    <row r="1047" spans="1:7" x14ac:dyDescent="0.25">
      <c r="A1047" s="1">
        <v>41591</v>
      </c>
      <c r="B1047" s="152">
        <v>0</v>
      </c>
      <c r="C1047" s="82">
        <f t="shared" si="65"/>
        <v>0</v>
      </c>
      <c r="D1047" s="82">
        <f t="shared" si="66"/>
        <v>0</v>
      </c>
      <c r="E1047" s="82">
        <f t="shared" si="67"/>
        <v>0</v>
      </c>
      <c r="F1047" s="82" t="str">
        <f t="shared" si="68"/>
        <v>dd</v>
      </c>
      <c r="G1047" s="82"/>
    </row>
    <row r="1048" spans="1:7" x14ac:dyDescent="0.25">
      <c r="A1048" s="1">
        <v>41592</v>
      </c>
      <c r="B1048" s="152">
        <v>0.1</v>
      </c>
      <c r="C1048" s="82">
        <f t="shared" si="65"/>
        <v>1</v>
      </c>
      <c r="D1048" s="82">
        <f t="shared" si="66"/>
        <v>1</v>
      </c>
      <c r="E1048" s="82">
        <f t="shared" si="67"/>
        <v>-1</v>
      </c>
      <c r="F1048" s="82" t="str">
        <f t="shared" si="68"/>
        <v>dw</v>
      </c>
      <c r="G1048" s="82"/>
    </row>
    <row r="1049" spans="1:7" x14ac:dyDescent="0.25">
      <c r="A1049" s="1">
        <v>41593</v>
      </c>
      <c r="B1049" s="152">
        <v>0</v>
      </c>
      <c r="C1049" s="82">
        <f t="shared" si="65"/>
        <v>0</v>
      </c>
      <c r="D1049" s="82">
        <f t="shared" si="66"/>
        <v>1</v>
      </c>
      <c r="E1049" s="82">
        <f t="shared" si="67"/>
        <v>1</v>
      </c>
      <c r="F1049" s="82" t="str">
        <f t="shared" si="68"/>
        <v>wd</v>
      </c>
      <c r="G1049" s="82"/>
    </row>
    <row r="1050" spans="1:7" x14ac:dyDescent="0.25">
      <c r="A1050" s="1">
        <v>41594</v>
      </c>
      <c r="B1050" s="152">
        <v>0</v>
      </c>
      <c r="C1050" s="82">
        <f t="shared" si="65"/>
        <v>0</v>
      </c>
      <c r="D1050" s="82">
        <f t="shared" si="66"/>
        <v>0</v>
      </c>
      <c r="E1050" s="82">
        <f t="shared" si="67"/>
        <v>0</v>
      </c>
      <c r="F1050" s="82" t="str">
        <f t="shared" si="68"/>
        <v>dd</v>
      </c>
      <c r="G1050" s="82"/>
    </row>
    <row r="1051" spans="1:7" x14ac:dyDescent="0.25">
      <c r="A1051" s="1">
        <v>41595</v>
      </c>
      <c r="B1051" s="152">
        <v>0</v>
      </c>
      <c r="C1051" s="82">
        <f t="shared" si="65"/>
        <v>0</v>
      </c>
      <c r="D1051" s="82">
        <f t="shared" si="66"/>
        <v>0</v>
      </c>
      <c r="E1051" s="82">
        <f t="shared" si="67"/>
        <v>0</v>
      </c>
      <c r="F1051" s="82" t="str">
        <f t="shared" si="68"/>
        <v>dd</v>
      </c>
      <c r="G1051" s="82"/>
    </row>
    <row r="1052" spans="1:7" x14ac:dyDescent="0.25">
      <c r="A1052" s="1">
        <v>41596</v>
      </c>
      <c r="B1052" s="152">
        <v>7.5</v>
      </c>
      <c r="C1052" s="82">
        <f t="shared" si="65"/>
        <v>1</v>
      </c>
      <c r="D1052" s="82">
        <f t="shared" si="66"/>
        <v>1</v>
      </c>
      <c r="E1052" s="82">
        <f t="shared" si="67"/>
        <v>-1</v>
      </c>
      <c r="F1052" s="82" t="str">
        <f t="shared" si="68"/>
        <v>dw</v>
      </c>
      <c r="G1052" s="82"/>
    </row>
    <row r="1053" spans="1:7" x14ac:dyDescent="0.25">
      <c r="A1053" s="1">
        <v>41597</v>
      </c>
      <c r="B1053" s="152">
        <v>0</v>
      </c>
      <c r="C1053" s="82">
        <f t="shared" si="65"/>
        <v>0</v>
      </c>
      <c r="D1053" s="82">
        <f t="shared" si="66"/>
        <v>1</v>
      </c>
      <c r="E1053" s="82">
        <f t="shared" si="67"/>
        <v>1</v>
      </c>
      <c r="F1053" s="82" t="str">
        <f t="shared" si="68"/>
        <v>wd</v>
      </c>
      <c r="G1053" s="82"/>
    </row>
    <row r="1054" spans="1:7" x14ac:dyDescent="0.25">
      <c r="A1054" s="1">
        <v>41598</v>
      </c>
      <c r="B1054" s="152">
        <v>0.8</v>
      </c>
      <c r="C1054" s="82">
        <f t="shared" si="65"/>
        <v>1</v>
      </c>
      <c r="D1054" s="82">
        <f t="shared" si="66"/>
        <v>1</v>
      </c>
      <c r="E1054" s="82">
        <f t="shared" si="67"/>
        <v>-1</v>
      </c>
      <c r="F1054" s="82" t="str">
        <f t="shared" si="68"/>
        <v>dw</v>
      </c>
      <c r="G1054" s="82"/>
    </row>
    <row r="1055" spans="1:7" x14ac:dyDescent="0.25">
      <c r="A1055" s="1">
        <v>41599</v>
      </c>
      <c r="B1055" s="152">
        <v>19.899999999999999</v>
      </c>
      <c r="C1055" s="82">
        <f t="shared" si="65"/>
        <v>1</v>
      </c>
      <c r="D1055" s="82">
        <f t="shared" si="66"/>
        <v>2</v>
      </c>
      <c r="E1055" s="82">
        <f t="shared" si="67"/>
        <v>2</v>
      </c>
      <c r="F1055" s="82" t="str">
        <f t="shared" si="68"/>
        <v>ww</v>
      </c>
      <c r="G1055" s="82"/>
    </row>
    <row r="1056" spans="1:7" x14ac:dyDescent="0.25">
      <c r="A1056" s="1">
        <v>41600</v>
      </c>
      <c r="B1056" s="152">
        <v>3.6</v>
      </c>
      <c r="C1056" s="82">
        <f t="shared" si="65"/>
        <v>1</v>
      </c>
      <c r="D1056" s="82">
        <f t="shared" si="66"/>
        <v>2</v>
      </c>
      <c r="E1056" s="82">
        <f t="shared" si="67"/>
        <v>2</v>
      </c>
      <c r="F1056" s="82" t="str">
        <f t="shared" si="68"/>
        <v>ww</v>
      </c>
      <c r="G1056" s="82"/>
    </row>
    <row r="1057" spans="1:7" x14ac:dyDescent="0.25">
      <c r="A1057" s="1">
        <v>41601</v>
      </c>
      <c r="B1057" s="152">
        <v>0</v>
      </c>
      <c r="C1057" s="82">
        <f t="shared" si="65"/>
        <v>0</v>
      </c>
      <c r="D1057" s="82">
        <f t="shared" si="66"/>
        <v>1</v>
      </c>
      <c r="E1057" s="82">
        <f t="shared" si="67"/>
        <v>1</v>
      </c>
      <c r="F1057" s="82" t="str">
        <f t="shared" si="68"/>
        <v>wd</v>
      </c>
      <c r="G1057" s="82"/>
    </row>
    <row r="1058" spans="1:7" x14ac:dyDescent="0.25">
      <c r="A1058" s="1">
        <v>41602</v>
      </c>
      <c r="B1058" s="152">
        <v>0.30000000000000004</v>
      </c>
      <c r="C1058" s="82">
        <f t="shared" si="65"/>
        <v>1</v>
      </c>
      <c r="D1058" s="82">
        <f t="shared" si="66"/>
        <v>1</v>
      </c>
      <c r="E1058" s="82">
        <f t="shared" si="67"/>
        <v>-1</v>
      </c>
      <c r="F1058" s="82" t="str">
        <f t="shared" si="68"/>
        <v>dw</v>
      </c>
      <c r="G1058" s="82"/>
    </row>
    <row r="1059" spans="1:7" x14ac:dyDescent="0.25">
      <c r="A1059" s="1">
        <v>41603</v>
      </c>
      <c r="B1059" s="152">
        <v>0.3</v>
      </c>
      <c r="C1059" s="82">
        <f t="shared" si="65"/>
        <v>1</v>
      </c>
      <c r="D1059" s="82">
        <f t="shared" si="66"/>
        <v>2</v>
      </c>
      <c r="E1059" s="82">
        <f t="shared" si="67"/>
        <v>2</v>
      </c>
      <c r="F1059" s="82" t="str">
        <f t="shared" si="68"/>
        <v>ww</v>
      </c>
      <c r="G1059" s="82"/>
    </row>
    <row r="1060" spans="1:7" x14ac:dyDescent="0.25">
      <c r="A1060" s="1">
        <v>41604</v>
      </c>
      <c r="B1060" s="152">
        <v>0.1</v>
      </c>
      <c r="C1060" s="82">
        <f t="shared" si="65"/>
        <v>1</v>
      </c>
      <c r="D1060" s="82">
        <f t="shared" si="66"/>
        <v>2</v>
      </c>
      <c r="E1060" s="82">
        <f t="shared" si="67"/>
        <v>2</v>
      </c>
      <c r="F1060" s="82" t="str">
        <f t="shared" si="68"/>
        <v>ww</v>
      </c>
      <c r="G1060" s="82"/>
    </row>
    <row r="1061" spans="1:7" x14ac:dyDescent="0.25">
      <c r="A1061" s="1">
        <v>41605</v>
      </c>
      <c r="B1061" s="152">
        <v>0.2</v>
      </c>
      <c r="C1061" s="82">
        <f t="shared" si="65"/>
        <v>1</v>
      </c>
      <c r="D1061" s="82">
        <f t="shared" si="66"/>
        <v>2</v>
      </c>
      <c r="E1061" s="82">
        <f t="shared" si="67"/>
        <v>2</v>
      </c>
      <c r="F1061" s="82" t="str">
        <f t="shared" si="68"/>
        <v>ww</v>
      </c>
      <c r="G1061" s="82"/>
    </row>
    <row r="1062" spans="1:7" x14ac:dyDescent="0.25">
      <c r="A1062" s="1">
        <v>41606</v>
      </c>
      <c r="B1062" s="152">
        <v>0</v>
      </c>
      <c r="C1062" s="82">
        <f t="shared" si="65"/>
        <v>0</v>
      </c>
      <c r="D1062" s="82">
        <f t="shared" si="66"/>
        <v>1</v>
      </c>
      <c r="E1062" s="82">
        <f t="shared" si="67"/>
        <v>1</v>
      </c>
      <c r="F1062" s="82" t="str">
        <f t="shared" si="68"/>
        <v>wd</v>
      </c>
      <c r="G1062" s="82"/>
    </row>
    <row r="1063" spans="1:7" x14ac:dyDescent="0.25">
      <c r="A1063" s="1">
        <v>41607</v>
      </c>
      <c r="B1063" s="152">
        <v>0.1</v>
      </c>
      <c r="C1063" s="82">
        <f t="shared" si="65"/>
        <v>1</v>
      </c>
      <c r="D1063" s="82">
        <f t="shared" si="66"/>
        <v>1</v>
      </c>
      <c r="E1063" s="82">
        <f t="shared" si="67"/>
        <v>-1</v>
      </c>
      <c r="F1063" s="82" t="str">
        <f t="shared" si="68"/>
        <v>dw</v>
      </c>
      <c r="G1063" s="82"/>
    </row>
    <row r="1064" spans="1:7" x14ac:dyDescent="0.25">
      <c r="A1064" s="1">
        <v>41608</v>
      </c>
      <c r="B1064" s="152">
        <v>0</v>
      </c>
      <c r="C1064" s="82">
        <f t="shared" si="65"/>
        <v>0</v>
      </c>
      <c r="D1064" s="82">
        <f t="shared" si="66"/>
        <v>1</v>
      </c>
      <c r="E1064" s="82">
        <f t="shared" si="67"/>
        <v>1</v>
      </c>
      <c r="F1064" s="82" t="str">
        <f t="shared" si="68"/>
        <v>wd</v>
      </c>
      <c r="G1064" s="82"/>
    </row>
    <row r="1065" spans="1:7" x14ac:dyDescent="0.25">
      <c r="A1065" s="1">
        <v>41609</v>
      </c>
      <c r="B1065" s="152">
        <v>0</v>
      </c>
      <c r="C1065" s="82">
        <f t="shared" si="65"/>
        <v>0</v>
      </c>
      <c r="D1065" s="82">
        <f t="shared" si="66"/>
        <v>0</v>
      </c>
      <c r="E1065" s="82">
        <f t="shared" si="67"/>
        <v>0</v>
      </c>
      <c r="F1065" s="82" t="str">
        <f t="shared" si="68"/>
        <v>dd</v>
      </c>
      <c r="G1065" s="82"/>
    </row>
    <row r="1066" spans="1:7" x14ac:dyDescent="0.25">
      <c r="A1066" s="1">
        <v>41610</v>
      </c>
      <c r="B1066" s="152">
        <v>0</v>
      </c>
      <c r="C1066" s="82">
        <f t="shared" si="65"/>
        <v>0</v>
      </c>
      <c r="D1066" s="82">
        <f t="shared" si="66"/>
        <v>0</v>
      </c>
      <c r="E1066" s="82">
        <f t="shared" si="67"/>
        <v>0</v>
      </c>
      <c r="F1066" s="82" t="str">
        <f t="shared" si="68"/>
        <v>dd</v>
      </c>
      <c r="G1066" s="82"/>
    </row>
    <row r="1067" spans="1:7" x14ac:dyDescent="0.25">
      <c r="A1067" s="1">
        <v>41611</v>
      </c>
      <c r="B1067" s="152">
        <v>0</v>
      </c>
      <c r="C1067" s="82">
        <f t="shared" si="65"/>
        <v>0</v>
      </c>
      <c r="D1067" s="82">
        <f t="shared" si="66"/>
        <v>0</v>
      </c>
      <c r="E1067" s="82">
        <f t="shared" si="67"/>
        <v>0</v>
      </c>
      <c r="F1067" s="82" t="str">
        <f t="shared" si="68"/>
        <v>dd</v>
      </c>
      <c r="G1067" s="82"/>
    </row>
    <row r="1068" spans="1:7" x14ac:dyDescent="0.25">
      <c r="A1068" s="1">
        <v>41612</v>
      </c>
      <c r="B1068" s="152">
        <v>0.2</v>
      </c>
      <c r="C1068" s="82">
        <f t="shared" si="65"/>
        <v>1</v>
      </c>
      <c r="D1068" s="82">
        <f t="shared" si="66"/>
        <v>1</v>
      </c>
      <c r="E1068" s="82">
        <f t="shared" si="67"/>
        <v>-1</v>
      </c>
      <c r="F1068" s="82" t="str">
        <f t="shared" si="68"/>
        <v>dw</v>
      </c>
      <c r="G1068" s="82"/>
    </row>
    <row r="1069" spans="1:7" x14ac:dyDescent="0.25">
      <c r="A1069" s="1">
        <v>41613</v>
      </c>
      <c r="B1069" s="152">
        <v>0.4</v>
      </c>
      <c r="C1069" s="82">
        <f t="shared" si="65"/>
        <v>1</v>
      </c>
      <c r="D1069" s="82">
        <f t="shared" si="66"/>
        <v>2</v>
      </c>
      <c r="E1069" s="82">
        <f t="shared" si="67"/>
        <v>2</v>
      </c>
      <c r="F1069" s="82" t="str">
        <f t="shared" si="68"/>
        <v>ww</v>
      </c>
      <c r="G1069" s="82"/>
    </row>
    <row r="1070" spans="1:7" x14ac:dyDescent="0.25">
      <c r="A1070" s="1">
        <v>41614</v>
      </c>
      <c r="B1070" s="152">
        <v>5.1999999999999993</v>
      </c>
      <c r="C1070" s="82">
        <f t="shared" si="65"/>
        <v>1</v>
      </c>
      <c r="D1070" s="82">
        <f t="shared" si="66"/>
        <v>2</v>
      </c>
      <c r="E1070" s="82">
        <f t="shared" si="67"/>
        <v>2</v>
      </c>
      <c r="F1070" s="82" t="str">
        <f t="shared" si="68"/>
        <v>ww</v>
      </c>
      <c r="G1070" s="82"/>
    </row>
    <row r="1071" spans="1:7" x14ac:dyDescent="0.25">
      <c r="A1071" s="1">
        <v>41615</v>
      </c>
      <c r="B1071" s="152">
        <v>0.4</v>
      </c>
      <c r="C1071" s="82">
        <f t="shared" si="65"/>
        <v>1</v>
      </c>
      <c r="D1071" s="82">
        <f t="shared" si="66"/>
        <v>2</v>
      </c>
      <c r="E1071" s="82">
        <f t="shared" si="67"/>
        <v>2</v>
      </c>
      <c r="F1071" s="82" t="str">
        <f t="shared" si="68"/>
        <v>ww</v>
      </c>
      <c r="G1071" s="82"/>
    </row>
    <row r="1072" spans="1:7" x14ac:dyDescent="0.25">
      <c r="A1072" s="1">
        <v>41616</v>
      </c>
      <c r="B1072" s="152">
        <v>0</v>
      </c>
      <c r="C1072" s="82">
        <f t="shared" si="65"/>
        <v>0</v>
      </c>
      <c r="D1072" s="82">
        <f t="shared" si="66"/>
        <v>1</v>
      </c>
      <c r="E1072" s="82">
        <f t="shared" si="67"/>
        <v>1</v>
      </c>
      <c r="F1072" s="82" t="str">
        <f t="shared" si="68"/>
        <v>wd</v>
      </c>
      <c r="G1072" s="82"/>
    </row>
    <row r="1073" spans="1:7" x14ac:dyDescent="0.25">
      <c r="A1073" s="1">
        <v>41617</v>
      </c>
      <c r="B1073" s="152">
        <v>0.5</v>
      </c>
      <c r="C1073" s="82">
        <f t="shared" si="65"/>
        <v>1</v>
      </c>
      <c r="D1073" s="82">
        <f t="shared" si="66"/>
        <v>1</v>
      </c>
      <c r="E1073" s="82">
        <f t="shared" si="67"/>
        <v>-1</v>
      </c>
      <c r="F1073" s="82" t="str">
        <f t="shared" si="68"/>
        <v>dw</v>
      </c>
      <c r="G1073" s="82"/>
    </row>
    <row r="1074" spans="1:7" x14ac:dyDescent="0.25">
      <c r="A1074" s="1">
        <v>41618</v>
      </c>
      <c r="B1074" s="152">
        <v>0</v>
      </c>
      <c r="C1074" s="82">
        <f t="shared" si="65"/>
        <v>0</v>
      </c>
      <c r="D1074" s="82">
        <f t="shared" si="66"/>
        <v>1</v>
      </c>
      <c r="E1074" s="82">
        <f t="shared" si="67"/>
        <v>1</v>
      </c>
      <c r="F1074" s="82" t="str">
        <f t="shared" si="68"/>
        <v>wd</v>
      </c>
      <c r="G1074" s="82"/>
    </row>
    <row r="1075" spans="1:7" x14ac:dyDescent="0.25">
      <c r="A1075" s="1">
        <v>41619</v>
      </c>
      <c r="B1075" s="152">
        <v>0</v>
      </c>
      <c r="C1075" s="82">
        <f t="shared" si="65"/>
        <v>0</v>
      </c>
      <c r="D1075" s="82">
        <f t="shared" si="66"/>
        <v>0</v>
      </c>
      <c r="E1075" s="82">
        <f t="shared" si="67"/>
        <v>0</v>
      </c>
      <c r="F1075" s="82" t="str">
        <f t="shared" si="68"/>
        <v>dd</v>
      </c>
      <c r="G1075" s="82"/>
    </row>
    <row r="1076" spans="1:7" x14ac:dyDescent="0.25">
      <c r="A1076" s="1">
        <v>41620</v>
      </c>
      <c r="B1076" s="152">
        <v>0.2</v>
      </c>
      <c r="C1076" s="82">
        <f t="shared" si="65"/>
        <v>1</v>
      </c>
      <c r="D1076" s="82">
        <f t="shared" si="66"/>
        <v>1</v>
      </c>
      <c r="E1076" s="82">
        <f t="shared" si="67"/>
        <v>-1</v>
      </c>
      <c r="F1076" s="82" t="str">
        <f t="shared" si="68"/>
        <v>dw</v>
      </c>
      <c r="G1076" s="82"/>
    </row>
    <row r="1077" spans="1:7" x14ac:dyDescent="0.25">
      <c r="A1077" s="1">
        <v>41621</v>
      </c>
      <c r="B1077" s="152">
        <v>4.2</v>
      </c>
      <c r="C1077" s="82">
        <f t="shared" si="65"/>
        <v>1</v>
      </c>
      <c r="D1077" s="82">
        <f t="shared" si="66"/>
        <v>2</v>
      </c>
      <c r="E1077" s="82">
        <f t="shared" si="67"/>
        <v>2</v>
      </c>
      <c r="F1077" s="82" t="str">
        <f t="shared" si="68"/>
        <v>ww</v>
      </c>
      <c r="G1077" s="82"/>
    </row>
    <row r="1078" spans="1:7" x14ac:dyDescent="0.25">
      <c r="A1078" s="1">
        <v>41622</v>
      </c>
      <c r="B1078" s="152">
        <v>0.1</v>
      </c>
      <c r="C1078" s="82">
        <f t="shared" si="65"/>
        <v>1</v>
      </c>
      <c r="D1078" s="82">
        <f t="shared" si="66"/>
        <v>2</v>
      </c>
      <c r="E1078" s="82">
        <f t="shared" si="67"/>
        <v>2</v>
      </c>
      <c r="F1078" s="82" t="str">
        <f t="shared" si="68"/>
        <v>ww</v>
      </c>
      <c r="G1078" s="82"/>
    </row>
    <row r="1079" spans="1:7" x14ac:dyDescent="0.25">
      <c r="A1079" s="1">
        <v>41623</v>
      </c>
      <c r="B1079" s="152">
        <v>0.9</v>
      </c>
      <c r="C1079" s="82">
        <f t="shared" si="65"/>
        <v>1</v>
      </c>
      <c r="D1079" s="82">
        <f t="shared" si="66"/>
        <v>2</v>
      </c>
      <c r="E1079" s="82">
        <f t="shared" si="67"/>
        <v>2</v>
      </c>
      <c r="F1079" s="82" t="str">
        <f t="shared" si="68"/>
        <v>ww</v>
      </c>
      <c r="G1079" s="82"/>
    </row>
    <row r="1080" spans="1:7" x14ac:dyDescent="0.25">
      <c r="A1080" s="1">
        <v>41624</v>
      </c>
      <c r="B1080" s="152">
        <v>3.4000000000000004</v>
      </c>
      <c r="C1080" s="82">
        <f t="shared" si="65"/>
        <v>1</v>
      </c>
      <c r="D1080" s="82">
        <f t="shared" si="66"/>
        <v>2</v>
      </c>
      <c r="E1080" s="82">
        <f t="shared" si="67"/>
        <v>2</v>
      </c>
      <c r="F1080" s="82" t="str">
        <f t="shared" si="68"/>
        <v>ww</v>
      </c>
      <c r="G1080" s="82"/>
    </row>
    <row r="1081" spans="1:7" x14ac:dyDescent="0.25">
      <c r="A1081" s="1">
        <v>41625</v>
      </c>
      <c r="B1081" s="152">
        <v>0</v>
      </c>
      <c r="C1081" s="82">
        <f t="shared" si="65"/>
        <v>0</v>
      </c>
      <c r="D1081" s="82">
        <f t="shared" si="66"/>
        <v>1</v>
      </c>
      <c r="E1081" s="82">
        <f t="shared" si="67"/>
        <v>1</v>
      </c>
      <c r="F1081" s="82" t="str">
        <f t="shared" si="68"/>
        <v>wd</v>
      </c>
      <c r="G1081" s="82"/>
    </row>
    <row r="1082" spans="1:7" x14ac:dyDescent="0.25">
      <c r="A1082" s="1">
        <v>41626</v>
      </c>
      <c r="B1082" s="152">
        <v>0.5</v>
      </c>
      <c r="C1082" s="82">
        <f t="shared" si="65"/>
        <v>1</v>
      </c>
      <c r="D1082" s="82">
        <f t="shared" si="66"/>
        <v>1</v>
      </c>
      <c r="E1082" s="82">
        <f t="shared" si="67"/>
        <v>-1</v>
      </c>
      <c r="F1082" s="82" t="str">
        <f t="shared" si="68"/>
        <v>dw</v>
      </c>
      <c r="G1082" s="82"/>
    </row>
    <row r="1083" spans="1:7" x14ac:dyDescent="0.25">
      <c r="A1083" s="1">
        <v>41627</v>
      </c>
      <c r="B1083" s="152">
        <v>5.6999999999999993</v>
      </c>
      <c r="C1083" s="82">
        <f t="shared" si="65"/>
        <v>1</v>
      </c>
      <c r="D1083" s="82">
        <f t="shared" si="66"/>
        <v>2</v>
      </c>
      <c r="E1083" s="82">
        <f t="shared" si="67"/>
        <v>2</v>
      </c>
      <c r="F1083" s="82" t="str">
        <f t="shared" si="68"/>
        <v>ww</v>
      </c>
      <c r="G1083" s="82"/>
    </row>
    <row r="1084" spans="1:7" x14ac:dyDescent="0.25">
      <c r="A1084" s="1">
        <v>41628</v>
      </c>
      <c r="B1084" s="152">
        <v>0.3</v>
      </c>
      <c r="C1084" s="82">
        <f t="shared" si="65"/>
        <v>1</v>
      </c>
      <c r="D1084" s="82">
        <f t="shared" si="66"/>
        <v>2</v>
      </c>
      <c r="E1084" s="82">
        <f t="shared" si="67"/>
        <v>2</v>
      </c>
      <c r="F1084" s="82" t="str">
        <f t="shared" si="68"/>
        <v>ww</v>
      </c>
      <c r="G1084" s="82"/>
    </row>
    <row r="1085" spans="1:7" x14ac:dyDescent="0.25">
      <c r="A1085" s="1">
        <v>41629</v>
      </c>
      <c r="B1085" s="152">
        <v>0.1</v>
      </c>
      <c r="C1085" s="82">
        <f t="shared" si="65"/>
        <v>1</v>
      </c>
      <c r="D1085" s="82">
        <f t="shared" si="66"/>
        <v>2</v>
      </c>
      <c r="E1085" s="82">
        <f t="shared" si="67"/>
        <v>2</v>
      </c>
      <c r="F1085" s="82" t="str">
        <f t="shared" si="68"/>
        <v>ww</v>
      </c>
      <c r="G1085" s="82"/>
    </row>
    <row r="1086" spans="1:7" x14ac:dyDescent="0.25">
      <c r="A1086" s="1">
        <v>41630</v>
      </c>
      <c r="B1086" s="152">
        <v>5.7</v>
      </c>
      <c r="C1086" s="82">
        <f t="shared" si="65"/>
        <v>1</v>
      </c>
      <c r="D1086" s="82">
        <f t="shared" si="66"/>
        <v>2</v>
      </c>
      <c r="E1086" s="82">
        <f t="shared" si="67"/>
        <v>2</v>
      </c>
      <c r="F1086" s="82" t="str">
        <f t="shared" si="68"/>
        <v>ww</v>
      </c>
      <c r="G1086" s="82"/>
    </row>
    <row r="1087" spans="1:7" x14ac:dyDescent="0.25">
      <c r="A1087" s="1">
        <v>41631</v>
      </c>
      <c r="B1087" s="152">
        <v>0.8</v>
      </c>
      <c r="C1087" s="82">
        <f t="shared" si="65"/>
        <v>1</v>
      </c>
      <c r="D1087" s="82">
        <f t="shared" si="66"/>
        <v>2</v>
      </c>
      <c r="E1087" s="82">
        <f t="shared" si="67"/>
        <v>2</v>
      </c>
      <c r="F1087" s="82" t="str">
        <f t="shared" si="68"/>
        <v>ww</v>
      </c>
      <c r="G1087" s="82"/>
    </row>
    <row r="1088" spans="1:7" x14ac:dyDescent="0.25">
      <c r="A1088" s="1">
        <v>41632</v>
      </c>
      <c r="B1088" s="152">
        <v>9.6999999999999993</v>
      </c>
      <c r="C1088" s="82">
        <f t="shared" si="65"/>
        <v>1</v>
      </c>
      <c r="D1088" s="82">
        <f t="shared" si="66"/>
        <v>2</v>
      </c>
      <c r="E1088" s="82">
        <f t="shared" si="67"/>
        <v>2</v>
      </c>
      <c r="F1088" s="82" t="str">
        <f t="shared" si="68"/>
        <v>ww</v>
      </c>
      <c r="G1088" s="82"/>
    </row>
    <row r="1089" spans="1:7" x14ac:dyDescent="0.25">
      <c r="A1089" s="1">
        <v>41633</v>
      </c>
      <c r="B1089" s="152">
        <v>3.4</v>
      </c>
      <c r="C1089" s="82">
        <f t="shared" si="65"/>
        <v>1</v>
      </c>
      <c r="D1089" s="82">
        <f t="shared" si="66"/>
        <v>2</v>
      </c>
      <c r="E1089" s="82">
        <f t="shared" si="67"/>
        <v>2</v>
      </c>
      <c r="F1089" s="82" t="str">
        <f t="shared" si="68"/>
        <v>ww</v>
      </c>
      <c r="G1089" s="82"/>
    </row>
    <row r="1090" spans="1:7" x14ac:dyDescent="0.25">
      <c r="A1090" s="1">
        <v>41634</v>
      </c>
      <c r="B1090" s="152">
        <v>0</v>
      </c>
      <c r="C1090" s="82">
        <f t="shared" si="65"/>
        <v>0</v>
      </c>
      <c r="D1090" s="82">
        <f t="shared" si="66"/>
        <v>1</v>
      </c>
      <c r="E1090" s="82">
        <f t="shared" si="67"/>
        <v>1</v>
      </c>
      <c r="F1090" s="82" t="str">
        <f t="shared" si="68"/>
        <v>wd</v>
      </c>
      <c r="G1090" s="82"/>
    </row>
    <row r="1091" spans="1:7" x14ac:dyDescent="0.25">
      <c r="A1091" s="1">
        <v>41635</v>
      </c>
      <c r="B1091" s="152">
        <v>3.3</v>
      </c>
      <c r="C1091" s="82">
        <f t="shared" ref="C1091:C1154" si="69">IF(B1091&gt;0,1,0)</f>
        <v>1</v>
      </c>
      <c r="D1091" s="82">
        <f t="shared" ref="D1091:D1154" si="70">SUM(C1090:C1091)</f>
        <v>1</v>
      </c>
      <c r="E1091" s="82">
        <f t="shared" ref="E1091:E1154" si="71">IF(D1091=1,IF(C1090=1,1,-1),D1091)</f>
        <v>-1</v>
      </c>
      <c r="F1091" s="82" t="str">
        <f t="shared" ref="F1091:F1154" si="72">VLOOKUP(E1091,codes,2,)</f>
        <v>dw</v>
      </c>
      <c r="G1091" s="82"/>
    </row>
    <row r="1092" spans="1:7" x14ac:dyDescent="0.25">
      <c r="A1092" s="1">
        <v>41636</v>
      </c>
      <c r="B1092" s="152">
        <v>2.7</v>
      </c>
      <c r="C1092" s="82">
        <f t="shared" si="69"/>
        <v>1</v>
      </c>
      <c r="D1092" s="82">
        <f t="shared" si="70"/>
        <v>2</v>
      </c>
      <c r="E1092" s="82">
        <f t="shared" si="71"/>
        <v>2</v>
      </c>
      <c r="F1092" s="82" t="str">
        <f t="shared" si="72"/>
        <v>ww</v>
      </c>
      <c r="G1092" s="82"/>
    </row>
    <row r="1093" spans="1:7" x14ac:dyDescent="0.25">
      <c r="A1093" s="1">
        <v>41637</v>
      </c>
      <c r="B1093" s="152">
        <v>0</v>
      </c>
      <c r="C1093" s="82">
        <f t="shared" si="69"/>
        <v>0</v>
      </c>
      <c r="D1093" s="82">
        <f t="shared" si="70"/>
        <v>1</v>
      </c>
      <c r="E1093" s="82">
        <f t="shared" si="71"/>
        <v>1</v>
      </c>
      <c r="F1093" s="82" t="str">
        <f t="shared" si="72"/>
        <v>wd</v>
      </c>
      <c r="G1093" s="82"/>
    </row>
    <row r="1094" spans="1:7" x14ac:dyDescent="0.25">
      <c r="A1094" s="1">
        <v>41638</v>
      </c>
      <c r="B1094" s="152">
        <v>0.1</v>
      </c>
      <c r="C1094" s="82">
        <f t="shared" si="69"/>
        <v>1</v>
      </c>
      <c r="D1094" s="82">
        <f t="shared" si="70"/>
        <v>1</v>
      </c>
      <c r="E1094" s="82">
        <f t="shared" si="71"/>
        <v>-1</v>
      </c>
      <c r="F1094" s="82" t="str">
        <f t="shared" si="72"/>
        <v>dw</v>
      </c>
      <c r="G1094" s="82"/>
    </row>
    <row r="1095" spans="1:7" x14ac:dyDescent="0.25">
      <c r="A1095" s="1">
        <v>41639</v>
      </c>
      <c r="B1095" s="152">
        <v>1.9</v>
      </c>
      <c r="C1095" s="82">
        <f t="shared" si="69"/>
        <v>1</v>
      </c>
      <c r="D1095" s="82">
        <f t="shared" si="70"/>
        <v>2</v>
      </c>
      <c r="E1095" s="82">
        <f t="shared" si="71"/>
        <v>2</v>
      </c>
      <c r="F1095" s="82" t="str">
        <f t="shared" si="72"/>
        <v>ww</v>
      </c>
      <c r="G1095" s="82"/>
    </row>
    <row r="1096" spans="1:7" x14ac:dyDescent="0.25">
      <c r="A1096" s="1">
        <v>41640</v>
      </c>
      <c r="B1096" s="152">
        <v>0.2</v>
      </c>
      <c r="C1096" s="82">
        <f t="shared" si="69"/>
        <v>1</v>
      </c>
      <c r="D1096" s="82">
        <f t="shared" si="70"/>
        <v>2</v>
      </c>
      <c r="E1096" s="82">
        <f t="shared" si="71"/>
        <v>2</v>
      </c>
      <c r="F1096" s="82" t="str">
        <f t="shared" si="72"/>
        <v>ww</v>
      </c>
      <c r="G1096" s="82"/>
    </row>
    <row r="1097" spans="1:7" x14ac:dyDescent="0.25">
      <c r="A1097" s="1">
        <v>41641</v>
      </c>
      <c r="B1097" s="152">
        <v>5.0999999999999996</v>
      </c>
      <c r="C1097" s="82">
        <f t="shared" si="69"/>
        <v>1</v>
      </c>
      <c r="D1097" s="82">
        <f t="shared" si="70"/>
        <v>2</v>
      </c>
      <c r="E1097" s="82">
        <f t="shared" si="71"/>
        <v>2</v>
      </c>
      <c r="F1097" s="82" t="str">
        <f t="shared" si="72"/>
        <v>ww</v>
      </c>
      <c r="G1097" s="82"/>
    </row>
    <row r="1098" spans="1:7" x14ac:dyDescent="0.25">
      <c r="A1098" s="1">
        <v>41642</v>
      </c>
      <c r="B1098" s="152">
        <v>3.7</v>
      </c>
      <c r="C1098" s="82">
        <f t="shared" si="69"/>
        <v>1</v>
      </c>
      <c r="D1098" s="82">
        <f t="shared" si="70"/>
        <v>2</v>
      </c>
      <c r="E1098" s="82">
        <f t="shared" si="71"/>
        <v>2</v>
      </c>
      <c r="F1098" s="82" t="str">
        <f t="shared" si="72"/>
        <v>ww</v>
      </c>
      <c r="G1098" s="82"/>
    </row>
    <row r="1099" spans="1:7" x14ac:dyDescent="0.25">
      <c r="A1099" s="1">
        <v>41643</v>
      </c>
      <c r="B1099" s="152">
        <v>0.5</v>
      </c>
      <c r="C1099" s="82">
        <f t="shared" si="69"/>
        <v>1</v>
      </c>
      <c r="D1099" s="82">
        <f t="shared" si="70"/>
        <v>2</v>
      </c>
      <c r="E1099" s="82">
        <f t="shared" si="71"/>
        <v>2</v>
      </c>
      <c r="F1099" s="82" t="str">
        <f t="shared" si="72"/>
        <v>ww</v>
      </c>
      <c r="G1099" s="82"/>
    </row>
    <row r="1100" spans="1:7" x14ac:dyDescent="0.25">
      <c r="A1100" s="1">
        <v>41644</v>
      </c>
      <c r="B1100" s="152">
        <v>0</v>
      </c>
      <c r="C1100" s="82">
        <f t="shared" si="69"/>
        <v>0</v>
      </c>
      <c r="D1100" s="82">
        <f t="shared" si="70"/>
        <v>1</v>
      </c>
      <c r="E1100" s="82">
        <f t="shared" si="71"/>
        <v>1</v>
      </c>
      <c r="F1100" s="82" t="str">
        <f t="shared" si="72"/>
        <v>wd</v>
      </c>
      <c r="G1100" s="82"/>
    </row>
    <row r="1101" spans="1:7" x14ac:dyDescent="0.25">
      <c r="A1101" s="1">
        <v>41645</v>
      </c>
      <c r="B1101" s="152">
        <v>7.4</v>
      </c>
      <c r="C1101" s="82">
        <f t="shared" si="69"/>
        <v>1</v>
      </c>
      <c r="D1101" s="82">
        <f t="shared" si="70"/>
        <v>1</v>
      </c>
      <c r="E1101" s="82">
        <f t="shared" si="71"/>
        <v>-1</v>
      </c>
      <c r="F1101" s="82" t="str">
        <f t="shared" si="72"/>
        <v>dw</v>
      </c>
      <c r="G1101" s="82"/>
    </row>
    <row r="1102" spans="1:7" x14ac:dyDescent="0.25">
      <c r="A1102" s="1">
        <v>41646</v>
      </c>
      <c r="B1102" s="152">
        <v>1.7</v>
      </c>
      <c r="C1102" s="82">
        <f t="shared" si="69"/>
        <v>1</v>
      </c>
      <c r="D1102" s="82">
        <f t="shared" si="70"/>
        <v>2</v>
      </c>
      <c r="E1102" s="82">
        <f t="shared" si="71"/>
        <v>2</v>
      </c>
      <c r="F1102" s="82" t="str">
        <f t="shared" si="72"/>
        <v>ww</v>
      </c>
      <c r="G1102" s="82"/>
    </row>
    <row r="1103" spans="1:7" x14ac:dyDescent="0.25">
      <c r="A1103" s="1">
        <v>41647</v>
      </c>
      <c r="B1103" s="152">
        <v>0.89999999999999991</v>
      </c>
      <c r="C1103" s="82">
        <f t="shared" si="69"/>
        <v>1</v>
      </c>
      <c r="D1103" s="82">
        <f t="shared" si="70"/>
        <v>2</v>
      </c>
      <c r="E1103" s="82">
        <f t="shared" si="71"/>
        <v>2</v>
      </c>
      <c r="F1103" s="82" t="str">
        <f t="shared" si="72"/>
        <v>ww</v>
      </c>
      <c r="G1103" s="82"/>
    </row>
    <row r="1104" spans="1:7" x14ac:dyDescent="0.25">
      <c r="A1104" s="1">
        <v>41648</v>
      </c>
      <c r="B1104" s="152">
        <v>8.5</v>
      </c>
      <c r="C1104" s="82">
        <f t="shared" si="69"/>
        <v>1</v>
      </c>
      <c r="D1104" s="82">
        <f t="shared" si="70"/>
        <v>2</v>
      </c>
      <c r="E1104" s="82">
        <f t="shared" si="71"/>
        <v>2</v>
      </c>
      <c r="F1104" s="82" t="str">
        <f t="shared" si="72"/>
        <v>ww</v>
      </c>
      <c r="G1104" s="82"/>
    </row>
    <row r="1105" spans="1:7" x14ac:dyDescent="0.25">
      <c r="A1105" s="1">
        <v>41649</v>
      </c>
      <c r="B1105" s="152">
        <v>0.1</v>
      </c>
      <c r="C1105" s="82">
        <f t="shared" si="69"/>
        <v>1</v>
      </c>
      <c r="D1105" s="82">
        <f t="shared" si="70"/>
        <v>2</v>
      </c>
      <c r="E1105" s="82">
        <f t="shared" si="71"/>
        <v>2</v>
      </c>
      <c r="F1105" s="82" t="str">
        <f t="shared" si="72"/>
        <v>ww</v>
      </c>
      <c r="G1105" s="82"/>
    </row>
    <row r="1106" spans="1:7" x14ac:dyDescent="0.25">
      <c r="A1106" s="1">
        <v>41650</v>
      </c>
      <c r="B1106" s="152">
        <v>0.30000000000000004</v>
      </c>
      <c r="C1106" s="82">
        <f t="shared" si="69"/>
        <v>1</v>
      </c>
      <c r="D1106" s="82">
        <f t="shared" si="70"/>
        <v>2</v>
      </c>
      <c r="E1106" s="82">
        <f t="shared" si="71"/>
        <v>2</v>
      </c>
      <c r="F1106" s="82" t="str">
        <f t="shared" si="72"/>
        <v>ww</v>
      </c>
      <c r="G1106" s="82"/>
    </row>
    <row r="1107" spans="1:7" x14ac:dyDescent="0.25">
      <c r="A1107" s="1">
        <v>41651</v>
      </c>
      <c r="B1107" s="152">
        <v>0</v>
      </c>
      <c r="C1107" s="82">
        <f t="shared" si="69"/>
        <v>0</v>
      </c>
      <c r="D1107" s="82">
        <f t="shared" si="70"/>
        <v>1</v>
      </c>
      <c r="E1107" s="82">
        <f t="shared" si="71"/>
        <v>1</v>
      </c>
      <c r="F1107" s="82" t="str">
        <f t="shared" si="72"/>
        <v>wd</v>
      </c>
      <c r="G1107" s="82"/>
    </row>
    <row r="1108" spans="1:7" x14ac:dyDescent="0.25">
      <c r="A1108" s="1">
        <v>41652</v>
      </c>
      <c r="B1108" s="152">
        <v>1.8</v>
      </c>
      <c r="C1108" s="82">
        <f t="shared" si="69"/>
        <v>1</v>
      </c>
      <c r="D1108" s="82">
        <f t="shared" si="70"/>
        <v>1</v>
      </c>
      <c r="E1108" s="82">
        <f t="shared" si="71"/>
        <v>-1</v>
      </c>
      <c r="F1108" s="82" t="str">
        <f t="shared" si="72"/>
        <v>dw</v>
      </c>
      <c r="G1108" s="82"/>
    </row>
    <row r="1109" spans="1:7" x14ac:dyDescent="0.25">
      <c r="A1109" s="1">
        <v>41653</v>
      </c>
      <c r="B1109" s="152">
        <v>1.7999999999999998</v>
      </c>
      <c r="C1109" s="82">
        <f t="shared" si="69"/>
        <v>1</v>
      </c>
      <c r="D1109" s="82">
        <f t="shared" si="70"/>
        <v>2</v>
      </c>
      <c r="E1109" s="82">
        <f t="shared" si="71"/>
        <v>2</v>
      </c>
      <c r="F1109" s="82" t="str">
        <f t="shared" si="72"/>
        <v>ww</v>
      </c>
      <c r="G1109" s="82"/>
    </row>
    <row r="1110" spans="1:7" x14ac:dyDescent="0.25">
      <c r="A1110" s="1">
        <v>41654</v>
      </c>
      <c r="B1110" s="152">
        <v>7.1</v>
      </c>
      <c r="C1110" s="82">
        <f t="shared" si="69"/>
        <v>1</v>
      </c>
      <c r="D1110" s="82">
        <f t="shared" si="70"/>
        <v>2</v>
      </c>
      <c r="E1110" s="82">
        <f t="shared" si="71"/>
        <v>2</v>
      </c>
      <c r="F1110" s="82" t="str">
        <f t="shared" si="72"/>
        <v>ww</v>
      </c>
      <c r="G1110" s="82"/>
    </row>
    <row r="1111" spans="1:7" x14ac:dyDescent="0.25">
      <c r="A1111" s="1">
        <v>41655</v>
      </c>
      <c r="B1111" s="152">
        <v>1.1000000000000001</v>
      </c>
      <c r="C1111" s="82">
        <f t="shared" si="69"/>
        <v>1</v>
      </c>
      <c r="D1111" s="82">
        <f t="shared" si="70"/>
        <v>2</v>
      </c>
      <c r="E1111" s="82">
        <f t="shared" si="71"/>
        <v>2</v>
      </c>
      <c r="F1111" s="82" t="str">
        <f t="shared" si="72"/>
        <v>ww</v>
      </c>
      <c r="G1111" s="82"/>
    </row>
    <row r="1112" spans="1:7" x14ac:dyDescent="0.25">
      <c r="A1112" s="1">
        <v>41656</v>
      </c>
      <c r="B1112" s="152">
        <v>1</v>
      </c>
      <c r="C1112" s="82">
        <f t="shared" si="69"/>
        <v>1</v>
      </c>
      <c r="D1112" s="82">
        <f t="shared" si="70"/>
        <v>2</v>
      </c>
      <c r="E1112" s="82">
        <f t="shared" si="71"/>
        <v>2</v>
      </c>
      <c r="F1112" s="82" t="str">
        <f t="shared" si="72"/>
        <v>ww</v>
      </c>
      <c r="G1112" s="82"/>
    </row>
    <row r="1113" spans="1:7" x14ac:dyDescent="0.25">
      <c r="A1113" s="1">
        <v>41657</v>
      </c>
      <c r="B1113" s="152">
        <v>0.3</v>
      </c>
      <c r="C1113" s="82">
        <f t="shared" si="69"/>
        <v>1</v>
      </c>
      <c r="D1113" s="82">
        <f t="shared" si="70"/>
        <v>2</v>
      </c>
      <c r="E1113" s="82">
        <f t="shared" si="71"/>
        <v>2</v>
      </c>
      <c r="F1113" s="82" t="str">
        <f t="shared" si="72"/>
        <v>ww</v>
      </c>
      <c r="G1113" s="82"/>
    </row>
    <row r="1114" spans="1:7" x14ac:dyDescent="0.25">
      <c r="A1114" s="1">
        <v>41658</v>
      </c>
      <c r="B1114" s="152">
        <v>6</v>
      </c>
      <c r="C1114" s="82">
        <f t="shared" si="69"/>
        <v>1</v>
      </c>
      <c r="D1114" s="82">
        <f t="shared" si="70"/>
        <v>2</v>
      </c>
      <c r="E1114" s="82">
        <f t="shared" si="71"/>
        <v>2</v>
      </c>
      <c r="F1114" s="82" t="str">
        <f t="shared" si="72"/>
        <v>ww</v>
      </c>
      <c r="G1114" s="82"/>
    </row>
    <row r="1115" spans="1:7" x14ac:dyDescent="0.25">
      <c r="A1115" s="1">
        <v>41659</v>
      </c>
      <c r="B1115" s="152">
        <v>3.3</v>
      </c>
      <c r="C1115" s="82">
        <f t="shared" si="69"/>
        <v>1</v>
      </c>
      <c r="D1115" s="82">
        <f t="shared" si="70"/>
        <v>2</v>
      </c>
      <c r="E1115" s="82">
        <f t="shared" si="71"/>
        <v>2</v>
      </c>
      <c r="F1115" s="82" t="str">
        <f t="shared" si="72"/>
        <v>ww</v>
      </c>
      <c r="G1115" s="82"/>
    </row>
    <row r="1116" spans="1:7" x14ac:dyDescent="0.25">
      <c r="A1116" s="1">
        <v>41660</v>
      </c>
      <c r="B1116" s="152">
        <v>0.1</v>
      </c>
      <c r="C1116" s="82">
        <f t="shared" si="69"/>
        <v>1</v>
      </c>
      <c r="D1116" s="82">
        <f t="shared" si="70"/>
        <v>2</v>
      </c>
      <c r="E1116" s="82">
        <f t="shared" si="71"/>
        <v>2</v>
      </c>
      <c r="F1116" s="82" t="str">
        <f t="shared" si="72"/>
        <v>ww</v>
      </c>
      <c r="G1116" s="82"/>
    </row>
    <row r="1117" spans="1:7" x14ac:dyDescent="0.25">
      <c r="A1117" s="1">
        <v>41661</v>
      </c>
      <c r="B1117" s="152">
        <v>4.0999999999999996</v>
      </c>
      <c r="C1117" s="82">
        <f t="shared" si="69"/>
        <v>1</v>
      </c>
      <c r="D1117" s="82">
        <f t="shared" si="70"/>
        <v>2</v>
      </c>
      <c r="E1117" s="82">
        <f t="shared" si="71"/>
        <v>2</v>
      </c>
      <c r="F1117" s="82" t="str">
        <f t="shared" si="72"/>
        <v>ww</v>
      </c>
      <c r="G1117" s="82"/>
    </row>
    <row r="1118" spans="1:7" x14ac:dyDescent="0.25">
      <c r="A1118" s="1">
        <v>41662</v>
      </c>
      <c r="B1118" s="152">
        <v>1.4</v>
      </c>
      <c r="C1118" s="82">
        <f t="shared" si="69"/>
        <v>1</v>
      </c>
      <c r="D1118" s="82">
        <f t="shared" si="70"/>
        <v>2</v>
      </c>
      <c r="E1118" s="82">
        <f t="shared" si="71"/>
        <v>2</v>
      </c>
      <c r="F1118" s="82" t="str">
        <f t="shared" si="72"/>
        <v>ww</v>
      </c>
      <c r="G1118" s="82"/>
    </row>
    <row r="1119" spans="1:7" x14ac:dyDescent="0.25">
      <c r="A1119" s="1">
        <v>41663</v>
      </c>
      <c r="B1119" s="152">
        <v>0.1</v>
      </c>
      <c r="C1119" s="82">
        <f t="shared" si="69"/>
        <v>1</v>
      </c>
      <c r="D1119" s="82">
        <f t="shared" si="70"/>
        <v>2</v>
      </c>
      <c r="E1119" s="82">
        <f t="shared" si="71"/>
        <v>2</v>
      </c>
      <c r="F1119" s="82" t="str">
        <f t="shared" si="72"/>
        <v>ww</v>
      </c>
      <c r="G1119" s="82"/>
    </row>
    <row r="1120" spans="1:7" x14ac:dyDescent="0.25">
      <c r="A1120" s="1">
        <v>41664</v>
      </c>
      <c r="B1120" s="152">
        <v>6.1</v>
      </c>
      <c r="C1120" s="82">
        <f t="shared" si="69"/>
        <v>1</v>
      </c>
      <c r="D1120" s="82">
        <f t="shared" si="70"/>
        <v>2</v>
      </c>
      <c r="E1120" s="82">
        <f t="shared" si="71"/>
        <v>2</v>
      </c>
      <c r="F1120" s="82" t="str">
        <f t="shared" si="72"/>
        <v>ww</v>
      </c>
      <c r="G1120" s="82"/>
    </row>
    <row r="1121" spans="1:7" x14ac:dyDescent="0.25">
      <c r="A1121" s="1">
        <v>41665</v>
      </c>
      <c r="B1121" s="152">
        <v>2.5</v>
      </c>
      <c r="C1121" s="82">
        <f t="shared" si="69"/>
        <v>1</v>
      </c>
      <c r="D1121" s="82">
        <f t="shared" si="70"/>
        <v>2</v>
      </c>
      <c r="E1121" s="82">
        <f t="shared" si="71"/>
        <v>2</v>
      </c>
      <c r="F1121" s="82" t="str">
        <f t="shared" si="72"/>
        <v>ww</v>
      </c>
      <c r="G1121" s="82"/>
    </row>
    <row r="1122" spans="1:7" x14ac:dyDescent="0.25">
      <c r="A1122" s="1">
        <v>41666</v>
      </c>
      <c r="B1122" s="152">
        <v>3.9</v>
      </c>
      <c r="C1122" s="82">
        <f t="shared" si="69"/>
        <v>1</v>
      </c>
      <c r="D1122" s="82">
        <f t="shared" si="70"/>
        <v>2</v>
      </c>
      <c r="E1122" s="82">
        <f t="shared" si="71"/>
        <v>2</v>
      </c>
      <c r="F1122" s="82" t="str">
        <f t="shared" si="72"/>
        <v>ww</v>
      </c>
      <c r="G1122" s="82"/>
    </row>
    <row r="1123" spans="1:7" x14ac:dyDescent="0.25">
      <c r="A1123" s="1">
        <v>41667</v>
      </c>
      <c r="B1123" s="152">
        <v>0.5</v>
      </c>
      <c r="C1123" s="82">
        <f t="shared" si="69"/>
        <v>1</v>
      </c>
      <c r="D1123" s="82">
        <f t="shared" si="70"/>
        <v>2</v>
      </c>
      <c r="E1123" s="82">
        <f t="shared" si="71"/>
        <v>2</v>
      </c>
      <c r="F1123" s="82" t="str">
        <f t="shared" si="72"/>
        <v>ww</v>
      </c>
      <c r="G1123" s="82"/>
    </row>
    <row r="1124" spans="1:7" x14ac:dyDescent="0.25">
      <c r="A1124" s="1">
        <v>41668</v>
      </c>
      <c r="B1124" s="152">
        <v>9.8999999999999986</v>
      </c>
      <c r="C1124" s="82">
        <f t="shared" si="69"/>
        <v>1</v>
      </c>
      <c r="D1124" s="82">
        <f t="shared" si="70"/>
        <v>2</v>
      </c>
      <c r="E1124" s="82">
        <f t="shared" si="71"/>
        <v>2</v>
      </c>
      <c r="F1124" s="82" t="str">
        <f t="shared" si="72"/>
        <v>ww</v>
      </c>
      <c r="G1124" s="82"/>
    </row>
    <row r="1125" spans="1:7" x14ac:dyDescent="0.25">
      <c r="A1125" s="1">
        <v>41669</v>
      </c>
      <c r="B1125" s="152">
        <v>0.4</v>
      </c>
      <c r="C1125" s="82">
        <f t="shared" si="69"/>
        <v>1</v>
      </c>
      <c r="D1125" s="82">
        <f t="shared" si="70"/>
        <v>2</v>
      </c>
      <c r="E1125" s="82">
        <f t="shared" si="71"/>
        <v>2</v>
      </c>
      <c r="F1125" s="82" t="str">
        <f t="shared" si="72"/>
        <v>ww</v>
      </c>
      <c r="G1125" s="82"/>
    </row>
    <row r="1126" spans="1:7" x14ac:dyDescent="0.25">
      <c r="A1126" s="1">
        <v>41670</v>
      </c>
      <c r="B1126" s="152">
        <v>0.4</v>
      </c>
      <c r="C1126" s="82">
        <f t="shared" si="69"/>
        <v>1</v>
      </c>
      <c r="D1126" s="82">
        <f t="shared" si="70"/>
        <v>2</v>
      </c>
      <c r="E1126" s="82">
        <f t="shared" si="71"/>
        <v>2</v>
      </c>
      <c r="F1126" s="82" t="str">
        <f t="shared" si="72"/>
        <v>ww</v>
      </c>
      <c r="G1126" s="82"/>
    </row>
    <row r="1127" spans="1:7" x14ac:dyDescent="0.25">
      <c r="A1127" s="1">
        <v>41671</v>
      </c>
      <c r="B1127" s="152">
        <v>2.2999999999999998</v>
      </c>
      <c r="C1127" s="82">
        <f t="shared" si="69"/>
        <v>1</v>
      </c>
      <c r="D1127" s="82">
        <f t="shared" si="70"/>
        <v>2</v>
      </c>
      <c r="E1127" s="82">
        <f t="shared" si="71"/>
        <v>2</v>
      </c>
      <c r="F1127" s="82" t="str">
        <f t="shared" si="72"/>
        <v>ww</v>
      </c>
      <c r="G1127" s="82"/>
    </row>
    <row r="1128" spans="1:7" x14ac:dyDescent="0.25">
      <c r="A1128" s="1">
        <v>41672</v>
      </c>
      <c r="B1128" s="152">
        <v>2.2999999999999998</v>
      </c>
      <c r="C1128" s="82">
        <f t="shared" si="69"/>
        <v>1</v>
      </c>
      <c r="D1128" s="82">
        <f t="shared" si="70"/>
        <v>2</v>
      </c>
      <c r="E1128" s="82">
        <f t="shared" si="71"/>
        <v>2</v>
      </c>
      <c r="F1128" s="82" t="str">
        <f t="shared" si="72"/>
        <v>ww</v>
      </c>
      <c r="G1128" s="82"/>
    </row>
    <row r="1129" spans="1:7" x14ac:dyDescent="0.25">
      <c r="A1129" s="1">
        <v>41673</v>
      </c>
      <c r="B1129" s="152">
        <v>0</v>
      </c>
      <c r="C1129" s="82">
        <f t="shared" si="69"/>
        <v>0</v>
      </c>
      <c r="D1129" s="82">
        <f t="shared" si="70"/>
        <v>1</v>
      </c>
      <c r="E1129" s="82">
        <f t="shared" si="71"/>
        <v>1</v>
      </c>
      <c r="F1129" s="82" t="str">
        <f t="shared" si="72"/>
        <v>wd</v>
      </c>
      <c r="G1129" s="82"/>
    </row>
    <row r="1130" spans="1:7" x14ac:dyDescent="0.25">
      <c r="A1130" s="1">
        <v>41674</v>
      </c>
      <c r="B1130" s="152">
        <v>0.7</v>
      </c>
      <c r="C1130" s="82">
        <f t="shared" si="69"/>
        <v>1</v>
      </c>
      <c r="D1130" s="82">
        <f t="shared" si="70"/>
        <v>1</v>
      </c>
      <c r="E1130" s="82">
        <f t="shared" si="71"/>
        <v>-1</v>
      </c>
      <c r="F1130" s="82" t="str">
        <f t="shared" si="72"/>
        <v>dw</v>
      </c>
      <c r="G1130" s="82"/>
    </row>
    <row r="1131" spans="1:7" x14ac:dyDescent="0.25">
      <c r="A1131" s="1">
        <v>41675</v>
      </c>
      <c r="B1131" s="152">
        <v>3.5</v>
      </c>
      <c r="C1131" s="82">
        <f t="shared" si="69"/>
        <v>1</v>
      </c>
      <c r="D1131" s="82">
        <f t="shared" si="70"/>
        <v>2</v>
      </c>
      <c r="E1131" s="82">
        <f t="shared" si="71"/>
        <v>2</v>
      </c>
      <c r="F1131" s="82" t="str">
        <f t="shared" si="72"/>
        <v>ww</v>
      </c>
      <c r="G1131" s="82"/>
    </row>
    <row r="1132" spans="1:7" x14ac:dyDescent="0.25">
      <c r="A1132" s="1">
        <v>41676</v>
      </c>
      <c r="B1132" s="152">
        <v>3.8000000000000003</v>
      </c>
      <c r="C1132" s="82">
        <f t="shared" si="69"/>
        <v>1</v>
      </c>
      <c r="D1132" s="82">
        <f t="shared" si="70"/>
        <v>2</v>
      </c>
      <c r="E1132" s="82">
        <f t="shared" si="71"/>
        <v>2</v>
      </c>
      <c r="F1132" s="82" t="str">
        <f t="shared" si="72"/>
        <v>ww</v>
      </c>
      <c r="G1132" s="82"/>
    </row>
    <row r="1133" spans="1:7" x14ac:dyDescent="0.25">
      <c r="A1133" s="1">
        <v>41677</v>
      </c>
      <c r="B1133" s="152">
        <v>2.5</v>
      </c>
      <c r="C1133" s="82">
        <f t="shared" si="69"/>
        <v>1</v>
      </c>
      <c r="D1133" s="82">
        <f t="shared" si="70"/>
        <v>2</v>
      </c>
      <c r="E1133" s="82">
        <f t="shared" si="71"/>
        <v>2</v>
      </c>
      <c r="F1133" s="82" t="str">
        <f t="shared" si="72"/>
        <v>ww</v>
      </c>
      <c r="G1133" s="82"/>
    </row>
    <row r="1134" spans="1:7" x14ac:dyDescent="0.25">
      <c r="A1134" s="1">
        <v>41678</v>
      </c>
      <c r="B1134" s="152">
        <v>2.1</v>
      </c>
      <c r="C1134" s="82">
        <f t="shared" si="69"/>
        <v>1</v>
      </c>
      <c r="D1134" s="82">
        <f t="shared" si="70"/>
        <v>2</v>
      </c>
      <c r="E1134" s="82">
        <f t="shared" si="71"/>
        <v>2</v>
      </c>
      <c r="F1134" s="82" t="str">
        <f t="shared" si="72"/>
        <v>ww</v>
      </c>
      <c r="G1134" s="82"/>
    </row>
    <row r="1135" spans="1:7" x14ac:dyDescent="0.25">
      <c r="A1135" s="1">
        <v>41679</v>
      </c>
      <c r="B1135" s="152">
        <v>3.6</v>
      </c>
      <c r="C1135" s="82">
        <f t="shared" si="69"/>
        <v>1</v>
      </c>
      <c r="D1135" s="82">
        <f t="shared" si="70"/>
        <v>2</v>
      </c>
      <c r="E1135" s="82">
        <f t="shared" si="71"/>
        <v>2</v>
      </c>
      <c r="F1135" s="82" t="str">
        <f t="shared" si="72"/>
        <v>ww</v>
      </c>
      <c r="G1135" s="82"/>
    </row>
    <row r="1136" spans="1:7" x14ac:dyDescent="0.25">
      <c r="A1136" s="1">
        <v>41680</v>
      </c>
      <c r="B1136" s="152">
        <v>0.1</v>
      </c>
      <c r="C1136" s="82">
        <f t="shared" si="69"/>
        <v>1</v>
      </c>
      <c r="D1136" s="82">
        <f t="shared" si="70"/>
        <v>2</v>
      </c>
      <c r="E1136" s="82">
        <f t="shared" si="71"/>
        <v>2</v>
      </c>
      <c r="F1136" s="82" t="str">
        <f t="shared" si="72"/>
        <v>ww</v>
      </c>
      <c r="G1136" s="82"/>
    </row>
    <row r="1137" spans="1:7" x14ac:dyDescent="0.25">
      <c r="A1137" s="1">
        <v>41681</v>
      </c>
      <c r="B1137" s="152">
        <v>1.1000000000000001</v>
      </c>
      <c r="C1137" s="82">
        <f t="shared" si="69"/>
        <v>1</v>
      </c>
      <c r="D1137" s="82">
        <f t="shared" si="70"/>
        <v>2</v>
      </c>
      <c r="E1137" s="82">
        <f t="shared" si="71"/>
        <v>2</v>
      </c>
      <c r="F1137" s="82" t="str">
        <f t="shared" si="72"/>
        <v>ww</v>
      </c>
      <c r="G1137" s="82"/>
    </row>
    <row r="1138" spans="1:7" x14ac:dyDescent="0.25">
      <c r="A1138" s="1">
        <v>41682</v>
      </c>
      <c r="B1138" s="152">
        <v>0.4</v>
      </c>
      <c r="C1138" s="82">
        <f t="shared" si="69"/>
        <v>1</v>
      </c>
      <c r="D1138" s="82">
        <f t="shared" si="70"/>
        <v>2</v>
      </c>
      <c r="E1138" s="82">
        <f t="shared" si="71"/>
        <v>2</v>
      </c>
      <c r="F1138" s="82" t="str">
        <f t="shared" si="72"/>
        <v>ww</v>
      </c>
      <c r="G1138" s="82"/>
    </row>
    <row r="1139" spans="1:7" x14ac:dyDescent="0.25">
      <c r="A1139" s="1">
        <v>41683</v>
      </c>
      <c r="B1139" s="152">
        <v>8</v>
      </c>
      <c r="C1139" s="82">
        <f t="shared" si="69"/>
        <v>1</v>
      </c>
      <c r="D1139" s="82">
        <f t="shared" si="70"/>
        <v>2</v>
      </c>
      <c r="E1139" s="82">
        <f t="shared" si="71"/>
        <v>2</v>
      </c>
      <c r="F1139" s="82" t="str">
        <f t="shared" si="72"/>
        <v>ww</v>
      </c>
      <c r="G1139" s="82"/>
    </row>
    <row r="1140" spans="1:7" x14ac:dyDescent="0.25">
      <c r="A1140" s="1">
        <v>41684</v>
      </c>
      <c r="B1140" s="152">
        <v>0.1</v>
      </c>
      <c r="C1140" s="82">
        <f t="shared" si="69"/>
        <v>1</v>
      </c>
      <c r="D1140" s="82">
        <f t="shared" si="70"/>
        <v>2</v>
      </c>
      <c r="E1140" s="82">
        <f t="shared" si="71"/>
        <v>2</v>
      </c>
      <c r="F1140" s="82" t="str">
        <f t="shared" si="72"/>
        <v>ww</v>
      </c>
      <c r="G1140" s="82"/>
    </row>
    <row r="1141" spans="1:7" x14ac:dyDescent="0.25">
      <c r="A1141" s="1">
        <v>41685</v>
      </c>
      <c r="B1141" s="152">
        <v>13.9</v>
      </c>
      <c r="C1141" s="82">
        <f t="shared" si="69"/>
        <v>1</v>
      </c>
      <c r="D1141" s="82">
        <f t="shared" si="70"/>
        <v>2</v>
      </c>
      <c r="E1141" s="82">
        <f t="shared" si="71"/>
        <v>2</v>
      </c>
      <c r="F1141" s="82" t="str">
        <f t="shared" si="72"/>
        <v>ww</v>
      </c>
      <c r="G1141" s="82"/>
    </row>
    <row r="1142" spans="1:7" x14ac:dyDescent="0.25">
      <c r="A1142" s="1">
        <v>41686</v>
      </c>
      <c r="B1142" s="152">
        <v>5.3</v>
      </c>
      <c r="C1142" s="82">
        <f t="shared" si="69"/>
        <v>1</v>
      </c>
      <c r="D1142" s="82">
        <f t="shared" si="70"/>
        <v>2</v>
      </c>
      <c r="E1142" s="82">
        <f t="shared" si="71"/>
        <v>2</v>
      </c>
      <c r="F1142" s="82" t="str">
        <f t="shared" si="72"/>
        <v>ww</v>
      </c>
      <c r="G1142" s="82"/>
    </row>
    <row r="1143" spans="1:7" x14ac:dyDescent="0.25">
      <c r="A1143" s="1">
        <v>41687</v>
      </c>
      <c r="B1143" s="152">
        <v>0</v>
      </c>
      <c r="C1143" s="82">
        <f t="shared" si="69"/>
        <v>0</v>
      </c>
      <c r="D1143" s="82">
        <f t="shared" si="70"/>
        <v>1</v>
      </c>
      <c r="E1143" s="82">
        <f t="shared" si="71"/>
        <v>1</v>
      </c>
      <c r="F1143" s="82" t="str">
        <f t="shared" si="72"/>
        <v>wd</v>
      </c>
      <c r="G1143" s="82"/>
    </row>
    <row r="1144" spans="1:7" x14ac:dyDescent="0.25">
      <c r="A1144" s="1">
        <v>41688</v>
      </c>
      <c r="B1144" s="152">
        <v>0.30000000000000004</v>
      </c>
      <c r="C1144" s="82">
        <f t="shared" si="69"/>
        <v>1</v>
      </c>
      <c r="D1144" s="82">
        <f t="shared" si="70"/>
        <v>1</v>
      </c>
      <c r="E1144" s="82">
        <f t="shared" si="71"/>
        <v>-1</v>
      </c>
      <c r="F1144" s="82" t="str">
        <f t="shared" si="72"/>
        <v>dw</v>
      </c>
      <c r="G1144" s="82"/>
    </row>
    <row r="1145" spans="1:7" x14ac:dyDescent="0.25">
      <c r="A1145" s="1">
        <v>41689</v>
      </c>
      <c r="B1145" s="152">
        <v>2.4</v>
      </c>
      <c r="C1145" s="82">
        <f t="shared" si="69"/>
        <v>1</v>
      </c>
      <c r="D1145" s="82">
        <f t="shared" si="70"/>
        <v>2</v>
      </c>
      <c r="E1145" s="82">
        <f t="shared" si="71"/>
        <v>2</v>
      </c>
      <c r="F1145" s="82" t="str">
        <f t="shared" si="72"/>
        <v>ww</v>
      </c>
      <c r="G1145" s="82"/>
    </row>
    <row r="1146" spans="1:7" x14ac:dyDescent="0.25">
      <c r="A1146" s="1">
        <v>41690</v>
      </c>
      <c r="B1146" s="152">
        <v>1.9</v>
      </c>
      <c r="C1146" s="82">
        <f t="shared" si="69"/>
        <v>1</v>
      </c>
      <c r="D1146" s="82">
        <f t="shared" si="70"/>
        <v>2</v>
      </c>
      <c r="E1146" s="82">
        <f t="shared" si="71"/>
        <v>2</v>
      </c>
      <c r="F1146" s="82" t="str">
        <f t="shared" si="72"/>
        <v>ww</v>
      </c>
      <c r="G1146" s="82"/>
    </row>
    <row r="1147" spans="1:7" x14ac:dyDescent="0.25">
      <c r="A1147" s="1">
        <v>41691</v>
      </c>
      <c r="B1147" s="152">
        <v>0.1</v>
      </c>
      <c r="C1147" s="82">
        <f t="shared" si="69"/>
        <v>1</v>
      </c>
      <c r="D1147" s="82">
        <f t="shared" si="70"/>
        <v>2</v>
      </c>
      <c r="E1147" s="82">
        <f t="shared" si="71"/>
        <v>2</v>
      </c>
      <c r="F1147" s="82" t="str">
        <f t="shared" si="72"/>
        <v>ww</v>
      </c>
      <c r="G1147" s="82"/>
    </row>
    <row r="1148" spans="1:7" x14ac:dyDescent="0.25">
      <c r="A1148" s="1">
        <v>41692</v>
      </c>
      <c r="B1148" s="152">
        <v>0</v>
      </c>
      <c r="C1148" s="82">
        <f t="shared" si="69"/>
        <v>0</v>
      </c>
      <c r="D1148" s="82">
        <f t="shared" si="70"/>
        <v>1</v>
      </c>
      <c r="E1148" s="82">
        <f t="shared" si="71"/>
        <v>1</v>
      </c>
      <c r="F1148" s="82" t="str">
        <f t="shared" si="72"/>
        <v>wd</v>
      </c>
      <c r="G1148" s="82"/>
    </row>
    <row r="1149" spans="1:7" x14ac:dyDescent="0.25">
      <c r="A1149" s="1">
        <v>41693</v>
      </c>
      <c r="B1149" s="152">
        <v>0</v>
      </c>
      <c r="C1149" s="82">
        <f t="shared" si="69"/>
        <v>0</v>
      </c>
      <c r="D1149" s="82">
        <f t="shared" si="70"/>
        <v>0</v>
      </c>
      <c r="E1149" s="82">
        <f t="shared" si="71"/>
        <v>0</v>
      </c>
      <c r="F1149" s="82" t="str">
        <f t="shared" si="72"/>
        <v>dd</v>
      </c>
      <c r="G1149" s="82"/>
    </row>
    <row r="1150" spans="1:7" x14ac:dyDescent="0.25">
      <c r="A1150" s="1">
        <v>41694</v>
      </c>
      <c r="B1150" s="152">
        <v>0.1</v>
      </c>
      <c r="C1150" s="82">
        <f t="shared" si="69"/>
        <v>1</v>
      </c>
      <c r="D1150" s="82">
        <f t="shared" si="70"/>
        <v>1</v>
      </c>
      <c r="E1150" s="82">
        <f t="shared" si="71"/>
        <v>-1</v>
      </c>
      <c r="F1150" s="82" t="str">
        <f t="shared" si="72"/>
        <v>dw</v>
      </c>
      <c r="G1150" s="82"/>
    </row>
    <row r="1151" spans="1:7" x14ac:dyDescent="0.25">
      <c r="A1151" s="1">
        <v>41695</v>
      </c>
      <c r="B1151" s="152">
        <v>0.3</v>
      </c>
      <c r="C1151" s="82">
        <f t="shared" si="69"/>
        <v>1</v>
      </c>
      <c r="D1151" s="82">
        <f t="shared" si="70"/>
        <v>2</v>
      </c>
      <c r="E1151" s="82">
        <f t="shared" si="71"/>
        <v>2</v>
      </c>
      <c r="F1151" s="82" t="str">
        <f t="shared" si="72"/>
        <v>ww</v>
      </c>
      <c r="G1151" s="82"/>
    </row>
    <row r="1152" spans="1:7" x14ac:dyDescent="0.25">
      <c r="A1152" s="1">
        <v>41696</v>
      </c>
      <c r="B1152" s="152">
        <v>0</v>
      </c>
      <c r="C1152" s="82">
        <f t="shared" si="69"/>
        <v>0</v>
      </c>
      <c r="D1152" s="82">
        <f t="shared" si="70"/>
        <v>1</v>
      </c>
      <c r="E1152" s="82">
        <f t="shared" si="71"/>
        <v>1</v>
      </c>
      <c r="F1152" s="82" t="str">
        <f t="shared" si="72"/>
        <v>wd</v>
      </c>
      <c r="G1152" s="82"/>
    </row>
    <row r="1153" spans="1:7" x14ac:dyDescent="0.25">
      <c r="A1153" s="1">
        <v>41697</v>
      </c>
      <c r="B1153" s="152">
        <v>2.1</v>
      </c>
      <c r="C1153" s="82">
        <f t="shared" si="69"/>
        <v>1</v>
      </c>
      <c r="D1153" s="82">
        <f t="shared" si="70"/>
        <v>1</v>
      </c>
      <c r="E1153" s="82">
        <f t="shared" si="71"/>
        <v>-1</v>
      </c>
      <c r="F1153" s="82" t="str">
        <f t="shared" si="72"/>
        <v>dw</v>
      </c>
      <c r="G1153" s="82"/>
    </row>
    <row r="1154" spans="1:7" x14ac:dyDescent="0.25">
      <c r="A1154" s="1">
        <v>41698</v>
      </c>
      <c r="B1154" s="152">
        <v>0</v>
      </c>
      <c r="C1154" s="82">
        <f t="shared" si="69"/>
        <v>0</v>
      </c>
      <c r="D1154" s="82">
        <f t="shared" si="70"/>
        <v>1</v>
      </c>
      <c r="E1154" s="82">
        <f t="shared" si="71"/>
        <v>1</v>
      </c>
      <c r="F1154" s="82" t="str">
        <f t="shared" si="72"/>
        <v>wd</v>
      </c>
      <c r="G1154" s="82"/>
    </row>
    <row r="1155" spans="1:7" x14ac:dyDescent="0.25">
      <c r="A1155" s="1">
        <v>41699</v>
      </c>
      <c r="B1155" s="152">
        <v>0.1</v>
      </c>
      <c r="C1155" s="82">
        <f t="shared" ref="C1155:C1218" si="73">IF(B1155&gt;0,1,0)</f>
        <v>1</v>
      </c>
      <c r="D1155" s="82">
        <f t="shared" ref="D1155:D1218" si="74">SUM(C1154:C1155)</f>
        <v>1</v>
      </c>
      <c r="E1155" s="82">
        <f t="shared" ref="E1155:E1218" si="75">IF(D1155=1,IF(C1154=1,1,-1),D1155)</f>
        <v>-1</v>
      </c>
      <c r="F1155" s="82" t="str">
        <f t="shared" ref="F1155:F1218" si="76">VLOOKUP(E1155,codes,2,)</f>
        <v>dw</v>
      </c>
      <c r="G1155" s="82"/>
    </row>
    <row r="1156" spans="1:7" x14ac:dyDescent="0.25">
      <c r="A1156" s="1">
        <v>41700</v>
      </c>
      <c r="B1156" s="152">
        <v>0.9</v>
      </c>
      <c r="C1156" s="82">
        <f t="shared" si="73"/>
        <v>1</v>
      </c>
      <c r="D1156" s="82">
        <f t="shared" si="74"/>
        <v>2</v>
      </c>
      <c r="E1156" s="82">
        <f t="shared" si="75"/>
        <v>2</v>
      </c>
      <c r="F1156" s="82" t="str">
        <f t="shared" si="76"/>
        <v>ww</v>
      </c>
      <c r="G1156" s="82"/>
    </row>
    <row r="1157" spans="1:7" x14ac:dyDescent="0.25">
      <c r="A1157" s="1">
        <v>41701</v>
      </c>
      <c r="B1157" s="152">
        <v>1.5</v>
      </c>
      <c r="C1157" s="82">
        <f t="shared" si="73"/>
        <v>1</v>
      </c>
      <c r="D1157" s="82">
        <f t="shared" si="74"/>
        <v>2</v>
      </c>
      <c r="E1157" s="82">
        <f t="shared" si="75"/>
        <v>2</v>
      </c>
      <c r="F1157" s="82" t="str">
        <f t="shared" si="76"/>
        <v>ww</v>
      </c>
      <c r="G1157" s="82"/>
    </row>
    <row r="1158" spans="1:7" x14ac:dyDescent="0.25">
      <c r="A1158" s="1">
        <v>41702</v>
      </c>
      <c r="B1158" s="152">
        <v>0.1</v>
      </c>
      <c r="C1158" s="82">
        <f t="shared" si="73"/>
        <v>1</v>
      </c>
      <c r="D1158" s="82">
        <f t="shared" si="74"/>
        <v>2</v>
      </c>
      <c r="E1158" s="82">
        <f t="shared" si="75"/>
        <v>2</v>
      </c>
      <c r="F1158" s="82" t="str">
        <f t="shared" si="76"/>
        <v>ww</v>
      </c>
      <c r="G1158" s="82"/>
    </row>
    <row r="1159" spans="1:7" x14ac:dyDescent="0.25">
      <c r="A1159" s="1">
        <v>41703</v>
      </c>
      <c r="B1159" s="152">
        <v>0</v>
      </c>
      <c r="C1159" s="82">
        <f t="shared" si="73"/>
        <v>0</v>
      </c>
      <c r="D1159" s="82">
        <f t="shared" si="74"/>
        <v>1</v>
      </c>
      <c r="E1159" s="82">
        <f t="shared" si="75"/>
        <v>1</v>
      </c>
      <c r="F1159" s="82" t="str">
        <f t="shared" si="76"/>
        <v>wd</v>
      </c>
      <c r="G1159" s="82"/>
    </row>
    <row r="1160" spans="1:7" x14ac:dyDescent="0.25">
      <c r="A1160" s="1">
        <v>41704</v>
      </c>
      <c r="B1160" s="152">
        <v>0.1</v>
      </c>
      <c r="C1160" s="82">
        <f t="shared" si="73"/>
        <v>1</v>
      </c>
      <c r="D1160" s="82">
        <f t="shared" si="74"/>
        <v>1</v>
      </c>
      <c r="E1160" s="82">
        <f t="shared" si="75"/>
        <v>-1</v>
      </c>
      <c r="F1160" s="82" t="str">
        <f t="shared" si="76"/>
        <v>dw</v>
      </c>
      <c r="G1160" s="82"/>
    </row>
    <row r="1161" spans="1:7" x14ac:dyDescent="0.25">
      <c r="A1161" s="1">
        <v>41705</v>
      </c>
      <c r="B1161" s="152">
        <v>0.7</v>
      </c>
      <c r="C1161" s="82">
        <f t="shared" si="73"/>
        <v>1</v>
      </c>
      <c r="D1161" s="82">
        <f t="shared" si="74"/>
        <v>2</v>
      </c>
      <c r="E1161" s="82">
        <f t="shared" si="75"/>
        <v>2</v>
      </c>
      <c r="F1161" s="82" t="str">
        <f t="shared" si="76"/>
        <v>ww</v>
      </c>
      <c r="G1161" s="82"/>
    </row>
    <row r="1162" spans="1:7" x14ac:dyDescent="0.25">
      <c r="A1162" s="1">
        <v>41706</v>
      </c>
      <c r="B1162" s="152">
        <v>0.7</v>
      </c>
      <c r="C1162" s="82">
        <f t="shared" si="73"/>
        <v>1</v>
      </c>
      <c r="D1162" s="82">
        <f t="shared" si="74"/>
        <v>2</v>
      </c>
      <c r="E1162" s="82">
        <f t="shared" si="75"/>
        <v>2</v>
      </c>
      <c r="F1162" s="82" t="str">
        <f t="shared" si="76"/>
        <v>ww</v>
      </c>
      <c r="G1162" s="82"/>
    </row>
    <row r="1163" spans="1:7" x14ac:dyDescent="0.25">
      <c r="A1163" s="1">
        <v>41707</v>
      </c>
      <c r="B1163" s="152">
        <v>0</v>
      </c>
      <c r="C1163" s="82">
        <f t="shared" si="73"/>
        <v>0</v>
      </c>
      <c r="D1163" s="82">
        <f t="shared" si="74"/>
        <v>1</v>
      </c>
      <c r="E1163" s="82">
        <f t="shared" si="75"/>
        <v>1</v>
      </c>
      <c r="F1163" s="82" t="str">
        <f t="shared" si="76"/>
        <v>wd</v>
      </c>
      <c r="G1163" s="82"/>
    </row>
    <row r="1164" spans="1:7" x14ac:dyDescent="0.25">
      <c r="A1164" s="1">
        <v>41708</v>
      </c>
      <c r="B1164" s="152">
        <v>1.2999999999999998</v>
      </c>
      <c r="C1164" s="82">
        <f t="shared" si="73"/>
        <v>1</v>
      </c>
      <c r="D1164" s="82">
        <f t="shared" si="74"/>
        <v>1</v>
      </c>
      <c r="E1164" s="82">
        <f t="shared" si="75"/>
        <v>-1</v>
      </c>
      <c r="F1164" s="82" t="str">
        <f t="shared" si="76"/>
        <v>dw</v>
      </c>
      <c r="G1164" s="82"/>
    </row>
    <row r="1165" spans="1:7" x14ac:dyDescent="0.25">
      <c r="A1165" s="1">
        <v>41709</v>
      </c>
      <c r="B1165" s="152">
        <v>0.1</v>
      </c>
      <c r="C1165" s="82">
        <f t="shared" si="73"/>
        <v>1</v>
      </c>
      <c r="D1165" s="82">
        <f t="shared" si="74"/>
        <v>2</v>
      </c>
      <c r="E1165" s="82">
        <f t="shared" si="75"/>
        <v>2</v>
      </c>
      <c r="F1165" s="82" t="str">
        <f t="shared" si="76"/>
        <v>ww</v>
      </c>
      <c r="G1165" s="82"/>
    </row>
    <row r="1166" spans="1:7" x14ac:dyDescent="0.25">
      <c r="A1166" s="1">
        <v>41710</v>
      </c>
      <c r="B1166" s="152">
        <v>0.2</v>
      </c>
      <c r="C1166" s="82">
        <f t="shared" si="73"/>
        <v>1</v>
      </c>
      <c r="D1166" s="82">
        <f t="shared" si="74"/>
        <v>2</v>
      </c>
      <c r="E1166" s="82">
        <f t="shared" si="75"/>
        <v>2</v>
      </c>
      <c r="F1166" s="82" t="str">
        <f t="shared" si="76"/>
        <v>ww</v>
      </c>
      <c r="G1166" s="82"/>
    </row>
    <row r="1167" spans="1:7" x14ac:dyDescent="0.25">
      <c r="A1167" s="1">
        <v>41711</v>
      </c>
      <c r="B1167" s="152">
        <v>0</v>
      </c>
      <c r="C1167" s="82">
        <f t="shared" si="73"/>
        <v>0</v>
      </c>
      <c r="D1167" s="82">
        <f t="shared" si="74"/>
        <v>1</v>
      </c>
      <c r="E1167" s="82">
        <f t="shared" si="75"/>
        <v>1</v>
      </c>
      <c r="F1167" s="82" t="str">
        <f t="shared" si="76"/>
        <v>wd</v>
      </c>
      <c r="G1167" s="82"/>
    </row>
    <row r="1168" spans="1:7" x14ac:dyDescent="0.25">
      <c r="A1168" s="1">
        <v>41712</v>
      </c>
      <c r="B1168" s="152">
        <v>0</v>
      </c>
      <c r="C1168" s="82">
        <f t="shared" si="73"/>
        <v>0</v>
      </c>
      <c r="D1168" s="82">
        <f t="shared" si="74"/>
        <v>0</v>
      </c>
      <c r="E1168" s="82">
        <f t="shared" si="75"/>
        <v>0</v>
      </c>
      <c r="F1168" s="82" t="str">
        <f t="shared" si="76"/>
        <v>dd</v>
      </c>
      <c r="G1168" s="82"/>
    </row>
    <row r="1169" spans="1:7" x14ac:dyDescent="0.25">
      <c r="A1169" s="1">
        <v>41713</v>
      </c>
      <c r="B1169" s="152">
        <v>0.1</v>
      </c>
      <c r="C1169" s="82">
        <f t="shared" si="73"/>
        <v>1</v>
      </c>
      <c r="D1169" s="82">
        <f t="shared" si="74"/>
        <v>1</v>
      </c>
      <c r="E1169" s="82">
        <f t="shared" si="75"/>
        <v>-1</v>
      </c>
      <c r="F1169" s="82" t="str">
        <f t="shared" si="76"/>
        <v>dw</v>
      </c>
      <c r="G1169" s="82"/>
    </row>
    <row r="1170" spans="1:7" x14ac:dyDescent="0.25">
      <c r="A1170" s="1">
        <v>41714</v>
      </c>
      <c r="B1170" s="152">
        <v>0</v>
      </c>
      <c r="C1170" s="82">
        <f t="shared" si="73"/>
        <v>0</v>
      </c>
      <c r="D1170" s="82">
        <f t="shared" si="74"/>
        <v>1</v>
      </c>
      <c r="E1170" s="82">
        <f t="shared" si="75"/>
        <v>1</v>
      </c>
      <c r="F1170" s="82" t="str">
        <f t="shared" si="76"/>
        <v>wd</v>
      </c>
      <c r="G1170" s="82"/>
    </row>
    <row r="1171" spans="1:7" x14ac:dyDescent="0.25">
      <c r="A1171" s="1">
        <v>41715</v>
      </c>
      <c r="B1171" s="152">
        <v>0</v>
      </c>
      <c r="C1171" s="82">
        <f t="shared" si="73"/>
        <v>0</v>
      </c>
      <c r="D1171" s="82">
        <f t="shared" si="74"/>
        <v>0</v>
      </c>
      <c r="E1171" s="82">
        <f t="shared" si="75"/>
        <v>0</v>
      </c>
      <c r="F1171" s="82" t="str">
        <f t="shared" si="76"/>
        <v>dd</v>
      </c>
      <c r="G1171" s="82"/>
    </row>
    <row r="1172" spans="1:7" x14ac:dyDescent="0.25">
      <c r="A1172" s="1">
        <v>41716</v>
      </c>
      <c r="B1172" s="152">
        <v>0.5</v>
      </c>
      <c r="C1172" s="82">
        <f t="shared" si="73"/>
        <v>1</v>
      </c>
      <c r="D1172" s="82">
        <f t="shared" si="74"/>
        <v>1</v>
      </c>
      <c r="E1172" s="82">
        <f t="shared" si="75"/>
        <v>-1</v>
      </c>
      <c r="F1172" s="82" t="str">
        <f t="shared" si="76"/>
        <v>dw</v>
      </c>
      <c r="G1172" s="82"/>
    </row>
    <row r="1173" spans="1:7" x14ac:dyDescent="0.25">
      <c r="A1173" s="1">
        <v>41717</v>
      </c>
      <c r="B1173" s="152">
        <v>0.2</v>
      </c>
      <c r="C1173" s="82">
        <f t="shared" si="73"/>
        <v>1</v>
      </c>
      <c r="D1173" s="82">
        <f t="shared" si="74"/>
        <v>2</v>
      </c>
      <c r="E1173" s="82">
        <f t="shared" si="75"/>
        <v>2</v>
      </c>
      <c r="F1173" s="82" t="str">
        <f t="shared" si="76"/>
        <v>ww</v>
      </c>
      <c r="G1173" s="82"/>
    </row>
    <row r="1174" spans="1:7" x14ac:dyDescent="0.25">
      <c r="A1174" s="1">
        <v>41718</v>
      </c>
      <c r="B1174" s="152">
        <v>0</v>
      </c>
      <c r="C1174" s="82">
        <f t="shared" si="73"/>
        <v>0</v>
      </c>
      <c r="D1174" s="82">
        <f t="shared" si="74"/>
        <v>1</v>
      </c>
      <c r="E1174" s="82">
        <f t="shared" si="75"/>
        <v>1</v>
      </c>
      <c r="F1174" s="82" t="str">
        <f t="shared" si="76"/>
        <v>wd</v>
      </c>
      <c r="G1174" s="82"/>
    </row>
    <row r="1175" spans="1:7" x14ac:dyDescent="0.25">
      <c r="A1175" s="1">
        <v>41719</v>
      </c>
      <c r="B1175" s="152">
        <v>0.7</v>
      </c>
      <c r="C1175" s="82">
        <f t="shared" si="73"/>
        <v>1</v>
      </c>
      <c r="D1175" s="82">
        <f t="shared" si="74"/>
        <v>1</v>
      </c>
      <c r="E1175" s="82">
        <f t="shared" si="75"/>
        <v>-1</v>
      </c>
      <c r="F1175" s="82" t="str">
        <f t="shared" si="76"/>
        <v>dw</v>
      </c>
      <c r="G1175" s="82"/>
    </row>
    <row r="1176" spans="1:7" x14ac:dyDescent="0.25">
      <c r="A1176" s="1">
        <v>41720</v>
      </c>
      <c r="B1176" s="152">
        <v>0.30000000000000004</v>
      </c>
      <c r="C1176" s="82">
        <f t="shared" si="73"/>
        <v>1</v>
      </c>
      <c r="D1176" s="82">
        <f t="shared" si="74"/>
        <v>2</v>
      </c>
      <c r="E1176" s="82">
        <f t="shared" si="75"/>
        <v>2</v>
      </c>
      <c r="F1176" s="82" t="str">
        <f t="shared" si="76"/>
        <v>ww</v>
      </c>
      <c r="G1176" s="82"/>
    </row>
    <row r="1177" spans="1:7" x14ac:dyDescent="0.25">
      <c r="A1177" s="1">
        <v>41721</v>
      </c>
      <c r="B1177" s="152">
        <v>0</v>
      </c>
      <c r="C1177" s="82">
        <f t="shared" si="73"/>
        <v>0</v>
      </c>
      <c r="D1177" s="82">
        <f t="shared" si="74"/>
        <v>1</v>
      </c>
      <c r="E1177" s="82">
        <f t="shared" si="75"/>
        <v>1</v>
      </c>
      <c r="F1177" s="82" t="str">
        <f t="shared" si="76"/>
        <v>wd</v>
      </c>
      <c r="G1177" s="82"/>
    </row>
    <row r="1178" spans="1:7" x14ac:dyDescent="0.25">
      <c r="A1178" s="1">
        <v>41722</v>
      </c>
      <c r="B1178" s="152">
        <v>0</v>
      </c>
      <c r="C1178" s="82">
        <f t="shared" si="73"/>
        <v>0</v>
      </c>
      <c r="D1178" s="82">
        <f t="shared" si="74"/>
        <v>0</v>
      </c>
      <c r="E1178" s="82">
        <f t="shared" si="75"/>
        <v>0</v>
      </c>
      <c r="F1178" s="82" t="str">
        <f t="shared" si="76"/>
        <v>dd</v>
      </c>
      <c r="G1178" s="82"/>
    </row>
    <row r="1179" spans="1:7" x14ac:dyDescent="0.25">
      <c r="A1179" s="1">
        <v>41723</v>
      </c>
      <c r="B1179" s="152">
        <v>0</v>
      </c>
      <c r="C1179" s="82">
        <f t="shared" si="73"/>
        <v>0</v>
      </c>
      <c r="D1179" s="82">
        <f t="shared" si="74"/>
        <v>0</v>
      </c>
      <c r="E1179" s="82">
        <f t="shared" si="75"/>
        <v>0</v>
      </c>
      <c r="F1179" s="82" t="str">
        <f t="shared" si="76"/>
        <v>dd</v>
      </c>
      <c r="G1179" s="82"/>
    </row>
    <row r="1180" spans="1:7" x14ac:dyDescent="0.25">
      <c r="A1180" s="1">
        <v>41724</v>
      </c>
      <c r="B1180" s="152">
        <v>1.1000000000000001</v>
      </c>
      <c r="C1180" s="82">
        <f t="shared" si="73"/>
        <v>1</v>
      </c>
      <c r="D1180" s="82">
        <f t="shared" si="74"/>
        <v>1</v>
      </c>
      <c r="E1180" s="82">
        <f t="shared" si="75"/>
        <v>-1</v>
      </c>
      <c r="F1180" s="82" t="str">
        <f t="shared" si="76"/>
        <v>dw</v>
      </c>
      <c r="G1180" s="82"/>
    </row>
    <row r="1181" spans="1:7" x14ac:dyDescent="0.25">
      <c r="A1181" s="1">
        <v>41725</v>
      </c>
      <c r="B1181" s="152">
        <v>3.3</v>
      </c>
      <c r="C1181" s="82">
        <f t="shared" si="73"/>
        <v>1</v>
      </c>
      <c r="D1181" s="82">
        <f t="shared" si="74"/>
        <v>2</v>
      </c>
      <c r="E1181" s="82">
        <f t="shared" si="75"/>
        <v>2</v>
      </c>
      <c r="F1181" s="82" t="str">
        <f t="shared" si="76"/>
        <v>ww</v>
      </c>
      <c r="G1181" s="82"/>
    </row>
    <row r="1182" spans="1:7" x14ac:dyDescent="0.25">
      <c r="A1182" s="1">
        <v>41726</v>
      </c>
      <c r="B1182" s="152">
        <v>6.5</v>
      </c>
      <c r="C1182" s="82">
        <f t="shared" si="73"/>
        <v>1</v>
      </c>
      <c r="D1182" s="82">
        <f t="shared" si="74"/>
        <v>2</v>
      </c>
      <c r="E1182" s="82">
        <f t="shared" si="75"/>
        <v>2</v>
      </c>
      <c r="F1182" s="82" t="str">
        <f t="shared" si="76"/>
        <v>ww</v>
      </c>
      <c r="G1182" s="82"/>
    </row>
    <row r="1183" spans="1:7" x14ac:dyDescent="0.25">
      <c r="A1183" s="1">
        <v>41727</v>
      </c>
      <c r="B1183" s="152">
        <v>5.8</v>
      </c>
      <c r="C1183" s="82">
        <f t="shared" si="73"/>
        <v>1</v>
      </c>
      <c r="D1183" s="82">
        <f t="shared" si="74"/>
        <v>2</v>
      </c>
      <c r="E1183" s="82">
        <f t="shared" si="75"/>
        <v>2</v>
      </c>
      <c r="F1183" s="82" t="str">
        <f t="shared" si="76"/>
        <v>ww</v>
      </c>
      <c r="G1183" s="82"/>
    </row>
    <row r="1184" spans="1:7" x14ac:dyDescent="0.25">
      <c r="A1184" s="1">
        <v>41728</v>
      </c>
      <c r="B1184" s="152">
        <v>0.2</v>
      </c>
      <c r="C1184" s="82">
        <f t="shared" si="73"/>
        <v>1</v>
      </c>
      <c r="D1184" s="82">
        <f t="shared" si="74"/>
        <v>2</v>
      </c>
      <c r="E1184" s="82">
        <f t="shared" si="75"/>
        <v>2</v>
      </c>
      <c r="F1184" s="82" t="str">
        <f t="shared" si="76"/>
        <v>ww</v>
      </c>
      <c r="G1184" s="82"/>
    </row>
    <row r="1185" spans="1:7" x14ac:dyDescent="0.25">
      <c r="A1185" s="1">
        <v>41729</v>
      </c>
      <c r="B1185" s="152">
        <v>0</v>
      </c>
      <c r="C1185" s="82">
        <f t="shared" si="73"/>
        <v>0</v>
      </c>
      <c r="D1185" s="82">
        <f t="shared" si="74"/>
        <v>1</v>
      </c>
      <c r="E1185" s="82">
        <f t="shared" si="75"/>
        <v>1</v>
      </c>
      <c r="F1185" s="82" t="str">
        <f t="shared" si="76"/>
        <v>wd</v>
      </c>
      <c r="G1185" s="82"/>
    </row>
    <row r="1186" spans="1:7" x14ac:dyDescent="0.25">
      <c r="A1186" s="1">
        <v>41913</v>
      </c>
      <c r="B1186" s="152">
        <v>0.4</v>
      </c>
      <c r="C1186" s="82">
        <f t="shared" si="73"/>
        <v>1</v>
      </c>
      <c r="D1186" s="82">
        <f t="shared" si="74"/>
        <v>1</v>
      </c>
      <c r="E1186" s="82">
        <f t="shared" si="75"/>
        <v>-1</v>
      </c>
      <c r="F1186" s="82" t="str">
        <f t="shared" si="76"/>
        <v>dw</v>
      </c>
      <c r="G1186" s="82"/>
    </row>
    <row r="1187" spans="1:7" x14ac:dyDescent="0.25">
      <c r="A1187" s="1">
        <v>41914</v>
      </c>
      <c r="B1187" s="152">
        <v>0</v>
      </c>
      <c r="C1187" s="82">
        <f t="shared" si="73"/>
        <v>0</v>
      </c>
      <c r="D1187" s="82">
        <f t="shared" si="74"/>
        <v>1</v>
      </c>
      <c r="E1187" s="82">
        <f t="shared" si="75"/>
        <v>1</v>
      </c>
      <c r="F1187" s="82" t="str">
        <f t="shared" si="76"/>
        <v>wd</v>
      </c>
      <c r="G1187" s="82"/>
    </row>
    <row r="1188" spans="1:7" x14ac:dyDescent="0.25">
      <c r="A1188" s="1">
        <v>41915</v>
      </c>
      <c r="B1188" s="152">
        <v>0</v>
      </c>
      <c r="C1188" s="82">
        <f t="shared" si="73"/>
        <v>0</v>
      </c>
      <c r="D1188" s="82">
        <f t="shared" si="74"/>
        <v>0</v>
      </c>
      <c r="E1188" s="82">
        <f t="shared" si="75"/>
        <v>0</v>
      </c>
      <c r="F1188" s="82" t="str">
        <f t="shared" si="76"/>
        <v>dd</v>
      </c>
      <c r="G1188" s="82"/>
    </row>
    <row r="1189" spans="1:7" x14ac:dyDescent="0.25">
      <c r="A1189" s="1">
        <v>41916</v>
      </c>
      <c r="B1189" s="152">
        <v>1.9</v>
      </c>
      <c r="C1189" s="82">
        <f t="shared" si="73"/>
        <v>1</v>
      </c>
      <c r="D1189" s="82">
        <f t="shared" si="74"/>
        <v>1</v>
      </c>
      <c r="E1189" s="82">
        <f t="shared" si="75"/>
        <v>-1</v>
      </c>
      <c r="F1189" s="82" t="str">
        <f t="shared" si="76"/>
        <v>dw</v>
      </c>
      <c r="G1189" s="82"/>
    </row>
    <row r="1190" spans="1:7" x14ac:dyDescent="0.25">
      <c r="A1190" s="1">
        <v>41917</v>
      </c>
      <c r="B1190" s="152">
        <v>0.9</v>
      </c>
      <c r="C1190" s="82">
        <f t="shared" si="73"/>
        <v>1</v>
      </c>
      <c r="D1190" s="82">
        <f t="shared" si="74"/>
        <v>2</v>
      </c>
      <c r="E1190" s="82">
        <f t="shared" si="75"/>
        <v>2</v>
      </c>
      <c r="F1190" s="82" t="str">
        <f t="shared" si="76"/>
        <v>ww</v>
      </c>
      <c r="G1190" s="82"/>
    </row>
    <row r="1191" spans="1:7" x14ac:dyDescent="0.25">
      <c r="A1191" s="1">
        <v>41918</v>
      </c>
      <c r="B1191" s="152">
        <v>3.5999999999999996</v>
      </c>
      <c r="C1191" s="82">
        <f t="shared" si="73"/>
        <v>1</v>
      </c>
      <c r="D1191" s="82">
        <f t="shared" si="74"/>
        <v>2</v>
      </c>
      <c r="E1191" s="82">
        <f t="shared" si="75"/>
        <v>2</v>
      </c>
      <c r="F1191" s="82" t="str">
        <f t="shared" si="76"/>
        <v>ww</v>
      </c>
      <c r="G1191" s="82"/>
    </row>
    <row r="1192" spans="1:7" x14ac:dyDescent="0.25">
      <c r="A1192" s="1">
        <v>41919</v>
      </c>
      <c r="B1192" s="152">
        <v>7.4</v>
      </c>
      <c r="C1192" s="82">
        <f t="shared" si="73"/>
        <v>1</v>
      </c>
      <c r="D1192" s="82">
        <f t="shared" si="74"/>
        <v>2</v>
      </c>
      <c r="E1192" s="82">
        <f t="shared" si="75"/>
        <v>2</v>
      </c>
      <c r="F1192" s="82" t="str">
        <f t="shared" si="76"/>
        <v>ww</v>
      </c>
      <c r="G1192" s="82"/>
    </row>
    <row r="1193" spans="1:7" x14ac:dyDescent="0.25">
      <c r="A1193" s="1">
        <v>41920</v>
      </c>
      <c r="B1193" s="152">
        <v>0</v>
      </c>
      <c r="C1193" s="82">
        <f t="shared" si="73"/>
        <v>0</v>
      </c>
      <c r="D1193" s="82">
        <f t="shared" si="74"/>
        <v>1</v>
      </c>
      <c r="E1193" s="82">
        <f t="shared" si="75"/>
        <v>1</v>
      </c>
      <c r="F1193" s="82" t="str">
        <f t="shared" si="76"/>
        <v>wd</v>
      </c>
      <c r="G1193" s="82"/>
    </row>
    <row r="1194" spans="1:7" x14ac:dyDescent="0.25">
      <c r="A1194" s="1">
        <v>41921</v>
      </c>
      <c r="B1194" s="152">
        <v>3</v>
      </c>
      <c r="C1194" s="82">
        <f t="shared" si="73"/>
        <v>1</v>
      </c>
      <c r="D1194" s="82">
        <f t="shared" si="74"/>
        <v>1</v>
      </c>
      <c r="E1194" s="82">
        <f t="shared" si="75"/>
        <v>-1</v>
      </c>
      <c r="F1194" s="82" t="str">
        <f t="shared" si="76"/>
        <v>dw</v>
      </c>
      <c r="G1194" s="82"/>
    </row>
    <row r="1195" spans="1:7" x14ac:dyDescent="0.25">
      <c r="A1195" s="1">
        <v>41922</v>
      </c>
      <c r="B1195" s="152">
        <v>1.7000000000000002</v>
      </c>
      <c r="C1195" s="82">
        <f t="shared" si="73"/>
        <v>1</v>
      </c>
      <c r="D1195" s="82">
        <f t="shared" si="74"/>
        <v>2</v>
      </c>
      <c r="E1195" s="82">
        <f t="shared" si="75"/>
        <v>2</v>
      </c>
      <c r="F1195" s="82" t="str">
        <f t="shared" si="76"/>
        <v>ww</v>
      </c>
      <c r="G1195" s="82"/>
    </row>
    <row r="1196" spans="1:7" x14ac:dyDescent="0.25">
      <c r="A1196" s="1">
        <v>41923</v>
      </c>
      <c r="B1196" s="152">
        <v>0.1</v>
      </c>
      <c r="C1196" s="82">
        <f t="shared" si="73"/>
        <v>1</v>
      </c>
      <c r="D1196" s="82">
        <f t="shared" si="74"/>
        <v>2</v>
      </c>
      <c r="E1196" s="82">
        <f t="shared" si="75"/>
        <v>2</v>
      </c>
      <c r="F1196" s="82" t="str">
        <f t="shared" si="76"/>
        <v>ww</v>
      </c>
      <c r="G1196" s="82"/>
    </row>
    <row r="1197" spans="1:7" x14ac:dyDescent="0.25">
      <c r="A1197" s="1">
        <v>41924</v>
      </c>
      <c r="B1197" s="152">
        <v>0.2</v>
      </c>
      <c r="C1197" s="82">
        <f t="shared" si="73"/>
        <v>1</v>
      </c>
      <c r="D1197" s="82">
        <f t="shared" si="74"/>
        <v>2</v>
      </c>
      <c r="E1197" s="82">
        <f t="shared" si="75"/>
        <v>2</v>
      </c>
      <c r="F1197" s="82" t="str">
        <f t="shared" si="76"/>
        <v>ww</v>
      </c>
      <c r="G1197" s="82"/>
    </row>
    <row r="1198" spans="1:7" x14ac:dyDescent="0.25">
      <c r="A1198" s="1">
        <v>41925</v>
      </c>
      <c r="B1198" s="152">
        <v>0</v>
      </c>
      <c r="C1198" s="82">
        <f t="shared" si="73"/>
        <v>0</v>
      </c>
      <c r="D1198" s="82">
        <f t="shared" si="74"/>
        <v>1</v>
      </c>
      <c r="E1198" s="82">
        <f t="shared" si="75"/>
        <v>1</v>
      </c>
      <c r="F1198" s="82" t="str">
        <f t="shared" si="76"/>
        <v>wd</v>
      </c>
      <c r="G1198" s="82"/>
    </row>
    <row r="1199" spans="1:7" x14ac:dyDescent="0.25">
      <c r="A1199" s="1">
        <v>41926</v>
      </c>
      <c r="B1199" s="152">
        <v>0</v>
      </c>
      <c r="C1199" s="82">
        <f t="shared" si="73"/>
        <v>0</v>
      </c>
      <c r="D1199" s="82">
        <f t="shared" si="74"/>
        <v>0</v>
      </c>
      <c r="E1199" s="82">
        <f t="shared" si="75"/>
        <v>0</v>
      </c>
      <c r="F1199" s="82" t="str">
        <f t="shared" si="76"/>
        <v>dd</v>
      </c>
      <c r="G1199" s="82"/>
    </row>
    <row r="1200" spans="1:7" x14ac:dyDescent="0.25">
      <c r="A1200" s="1">
        <v>41927</v>
      </c>
      <c r="B1200" s="152">
        <v>0.3</v>
      </c>
      <c r="C1200" s="82">
        <f t="shared" si="73"/>
        <v>1</v>
      </c>
      <c r="D1200" s="82">
        <f t="shared" si="74"/>
        <v>1</v>
      </c>
      <c r="E1200" s="82">
        <f t="shared" si="75"/>
        <v>-1</v>
      </c>
      <c r="F1200" s="82" t="str">
        <f t="shared" si="76"/>
        <v>dw</v>
      </c>
      <c r="G1200" s="82"/>
    </row>
    <row r="1201" spans="1:7" x14ac:dyDescent="0.25">
      <c r="A1201" s="1">
        <v>41928</v>
      </c>
      <c r="B1201" s="152">
        <v>5.8000000000000007</v>
      </c>
      <c r="C1201" s="82">
        <f t="shared" si="73"/>
        <v>1</v>
      </c>
      <c r="D1201" s="82">
        <f t="shared" si="74"/>
        <v>2</v>
      </c>
      <c r="E1201" s="82">
        <f t="shared" si="75"/>
        <v>2</v>
      </c>
      <c r="F1201" s="82" t="str">
        <f t="shared" si="76"/>
        <v>ww</v>
      </c>
      <c r="G1201" s="82"/>
    </row>
    <row r="1202" spans="1:7" x14ac:dyDescent="0.25">
      <c r="A1202" s="1">
        <v>41929</v>
      </c>
      <c r="B1202" s="152">
        <v>3.7</v>
      </c>
      <c r="C1202" s="82">
        <f t="shared" si="73"/>
        <v>1</v>
      </c>
      <c r="D1202" s="82">
        <f t="shared" si="74"/>
        <v>2</v>
      </c>
      <c r="E1202" s="82">
        <f t="shared" si="75"/>
        <v>2</v>
      </c>
      <c r="F1202" s="82" t="str">
        <f t="shared" si="76"/>
        <v>ww</v>
      </c>
      <c r="G1202" s="82"/>
    </row>
    <row r="1203" spans="1:7" x14ac:dyDescent="0.25">
      <c r="A1203" s="1">
        <v>41930</v>
      </c>
      <c r="B1203" s="152">
        <v>2</v>
      </c>
      <c r="C1203" s="82">
        <f t="shared" si="73"/>
        <v>1</v>
      </c>
      <c r="D1203" s="82">
        <f t="shared" si="74"/>
        <v>2</v>
      </c>
      <c r="E1203" s="82">
        <f t="shared" si="75"/>
        <v>2</v>
      </c>
      <c r="F1203" s="82" t="str">
        <f t="shared" si="76"/>
        <v>ww</v>
      </c>
      <c r="G1203" s="82"/>
    </row>
    <row r="1204" spans="1:7" x14ac:dyDescent="0.25">
      <c r="A1204" s="1">
        <v>41931</v>
      </c>
      <c r="B1204" s="152">
        <v>0.1</v>
      </c>
      <c r="C1204" s="82">
        <f t="shared" si="73"/>
        <v>1</v>
      </c>
      <c r="D1204" s="82">
        <f t="shared" si="74"/>
        <v>2</v>
      </c>
      <c r="E1204" s="82">
        <f t="shared" si="75"/>
        <v>2</v>
      </c>
      <c r="F1204" s="82" t="str">
        <f t="shared" si="76"/>
        <v>ww</v>
      </c>
      <c r="G1204" s="82"/>
    </row>
    <row r="1205" spans="1:7" x14ac:dyDescent="0.25">
      <c r="A1205" s="1">
        <v>41932</v>
      </c>
      <c r="B1205" s="152">
        <v>0</v>
      </c>
      <c r="C1205" s="82">
        <f t="shared" si="73"/>
        <v>0</v>
      </c>
      <c r="D1205" s="82">
        <f t="shared" si="74"/>
        <v>1</v>
      </c>
      <c r="E1205" s="82">
        <f t="shared" si="75"/>
        <v>1</v>
      </c>
      <c r="F1205" s="82" t="str">
        <f t="shared" si="76"/>
        <v>wd</v>
      </c>
      <c r="G1205" s="82"/>
    </row>
    <row r="1206" spans="1:7" x14ac:dyDescent="0.25">
      <c r="A1206" s="1">
        <v>41933</v>
      </c>
      <c r="B1206" s="152">
        <v>1.2</v>
      </c>
      <c r="C1206" s="82">
        <f t="shared" si="73"/>
        <v>1</v>
      </c>
      <c r="D1206" s="82">
        <f t="shared" si="74"/>
        <v>1</v>
      </c>
      <c r="E1206" s="82">
        <f t="shared" si="75"/>
        <v>-1</v>
      </c>
      <c r="F1206" s="82" t="str">
        <f t="shared" si="76"/>
        <v>dw</v>
      </c>
      <c r="G1206" s="82"/>
    </row>
    <row r="1207" spans="1:7" x14ac:dyDescent="0.25">
      <c r="A1207" s="1">
        <v>41934</v>
      </c>
      <c r="B1207" s="152">
        <v>0</v>
      </c>
      <c r="C1207" s="82">
        <f t="shared" si="73"/>
        <v>0</v>
      </c>
      <c r="D1207" s="82">
        <f t="shared" si="74"/>
        <v>1</v>
      </c>
      <c r="E1207" s="82">
        <f t="shared" si="75"/>
        <v>1</v>
      </c>
      <c r="F1207" s="82" t="str">
        <f t="shared" si="76"/>
        <v>wd</v>
      </c>
      <c r="G1207" s="82"/>
    </row>
    <row r="1208" spans="1:7" x14ac:dyDescent="0.25">
      <c r="A1208" s="1">
        <v>41935</v>
      </c>
      <c r="B1208" s="152">
        <v>0.2</v>
      </c>
      <c r="C1208" s="82">
        <f t="shared" si="73"/>
        <v>1</v>
      </c>
      <c r="D1208" s="82">
        <f t="shared" si="74"/>
        <v>1</v>
      </c>
      <c r="E1208" s="82">
        <f t="shared" si="75"/>
        <v>-1</v>
      </c>
      <c r="F1208" s="82" t="str">
        <f t="shared" si="76"/>
        <v>dw</v>
      </c>
      <c r="G1208" s="82"/>
    </row>
    <row r="1209" spans="1:7" x14ac:dyDescent="0.25">
      <c r="A1209" s="1">
        <v>41936</v>
      </c>
      <c r="B1209" s="152">
        <v>0.2</v>
      </c>
      <c r="C1209" s="82">
        <f t="shared" si="73"/>
        <v>1</v>
      </c>
      <c r="D1209" s="82">
        <f t="shared" si="74"/>
        <v>2</v>
      </c>
      <c r="E1209" s="82">
        <f t="shared" si="75"/>
        <v>2</v>
      </c>
      <c r="F1209" s="82" t="str">
        <f t="shared" si="76"/>
        <v>ww</v>
      </c>
      <c r="G1209" s="82"/>
    </row>
    <row r="1210" spans="1:7" x14ac:dyDescent="0.25">
      <c r="A1210" s="1">
        <v>41937</v>
      </c>
      <c r="B1210" s="152">
        <v>0.1</v>
      </c>
      <c r="C1210" s="82">
        <f t="shared" si="73"/>
        <v>1</v>
      </c>
      <c r="D1210" s="82">
        <f t="shared" si="74"/>
        <v>2</v>
      </c>
      <c r="E1210" s="82">
        <f t="shared" si="75"/>
        <v>2</v>
      </c>
      <c r="F1210" s="82" t="str">
        <f t="shared" si="76"/>
        <v>ww</v>
      </c>
      <c r="G1210" s="82"/>
    </row>
    <row r="1211" spans="1:7" x14ac:dyDescent="0.25">
      <c r="A1211" s="1">
        <v>41938</v>
      </c>
      <c r="B1211" s="152">
        <v>0</v>
      </c>
      <c r="C1211" s="82">
        <f t="shared" si="73"/>
        <v>0</v>
      </c>
      <c r="D1211" s="82">
        <f t="shared" si="74"/>
        <v>1</v>
      </c>
      <c r="E1211" s="82">
        <f t="shared" si="75"/>
        <v>1</v>
      </c>
      <c r="F1211" s="82" t="str">
        <f t="shared" si="76"/>
        <v>wd</v>
      </c>
      <c r="G1211" s="82"/>
    </row>
    <row r="1212" spans="1:7" x14ac:dyDescent="0.25">
      <c r="A1212" s="1">
        <v>41939</v>
      </c>
      <c r="B1212" s="152">
        <v>0.1</v>
      </c>
      <c r="C1212" s="82">
        <f t="shared" si="73"/>
        <v>1</v>
      </c>
      <c r="D1212" s="82">
        <f t="shared" si="74"/>
        <v>1</v>
      </c>
      <c r="E1212" s="82">
        <f t="shared" si="75"/>
        <v>-1</v>
      </c>
      <c r="F1212" s="82" t="str">
        <f t="shared" si="76"/>
        <v>dw</v>
      </c>
      <c r="G1212" s="82"/>
    </row>
    <row r="1213" spans="1:7" x14ac:dyDescent="0.25">
      <c r="A1213" s="1">
        <v>41940</v>
      </c>
      <c r="B1213" s="152">
        <v>0</v>
      </c>
      <c r="C1213" s="82">
        <f t="shared" si="73"/>
        <v>0</v>
      </c>
      <c r="D1213" s="82">
        <f t="shared" si="74"/>
        <v>1</v>
      </c>
      <c r="E1213" s="82">
        <f t="shared" si="75"/>
        <v>1</v>
      </c>
      <c r="F1213" s="82" t="str">
        <f t="shared" si="76"/>
        <v>wd</v>
      </c>
      <c r="G1213" s="82"/>
    </row>
    <row r="1214" spans="1:7" x14ac:dyDescent="0.25">
      <c r="A1214" s="1">
        <v>41941</v>
      </c>
      <c r="B1214" s="152">
        <v>9.6999999999999993</v>
      </c>
      <c r="C1214" s="82">
        <f t="shared" si="73"/>
        <v>1</v>
      </c>
      <c r="D1214" s="82">
        <f t="shared" si="74"/>
        <v>1</v>
      </c>
      <c r="E1214" s="82">
        <f t="shared" si="75"/>
        <v>-1</v>
      </c>
      <c r="F1214" s="82" t="str">
        <f t="shared" si="76"/>
        <v>dw</v>
      </c>
      <c r="G1214" s="82"/>
    </row>
    <row r="1215" spans="1:7" x14ac:dyDescent="0.25">
      <c r="A1215" s="1">
        <v>41942</v>
      </c>
      <c r="B1215" s="152">
        <v>3.8</v>
      </c>
      <c r="C1215" s="82">
        <f t="shared" si="73"/>
        <v>1</v>
      </c>
      <c r="D1215" s="82">
        <f t="shared" si="74"/>
        <v>2</v>
      </c>
      <c r="E1215" s="82">
        <f t="shared" si="75"/>
        <v>2</v>
      </c>
      <c r="F1215" s="82" t="str">
        <f t="shared" si="76"/>
        <v>ww</v>
      </c>
      <c r="G1215" s="82"/>
    </row>
    <row r="1216" spans="1:7" x14ac:dyDescent="0.25">
      <c r="A1216" s="1">
        <v>41943</v>
      </c>
      <c r="B1216" s="152">
        <v>0</v>
      </c>
      <c r="C1216" s="82">
        <f t="shared" si="73"/>
        <v>0</v>
      </c>
      <c r="D1216" s="82">
        <f t="shared" si="74"/>
        <v>1</v>
      </c>
      <c r="E1216" s="82">
        <f t="shared" si="75"/>
        <v>1</v>
      </c>
      <c r="F1216" s="82" t="str">
        <f t="shared" si="76"/>
        <v>wd</v>
      </c>
      <c r="G1216" s="82"/>
    </row>
    <row r="1217" spans="1:7" x14ac:dyDescent="0.25">
      <c r="A1217" s="1">
        <v>41944</v>
      </c>
      <c r="B1217" s="152">
        <v>0.1</v>
      </c>
      <c r="C1217" s="82">
        <f t="shared" si="73"/>
        <v>1</v>
      </c>
      <c r="D1217" s="82">
        <f t="shared" si="74"/>
        <v>1</v>
      </c>
      <c r="E1217" s="82">
        <f t="shared" si="75"/>
        <v>-1</v>
      </c>
      <c r="F1217" s="82" t="str">
        <f t="shared" si="76"/>
        <v>dw</v>
      </c>
      <c r="G1217" s="82"/>
    </row>
    <row r="1218" spans="1:7" x14ac:dyDescent="0.25">
      <c r="A1218" s="1">
        <v>41945</v>
      </c>
      <c r="B1218" s="152">
        <v>0</v>
      </c>
      <c r="C1218" s="82">
        <f t="shared" si="73"/>
        <v>0</v>
      </c>
      <c r="D1218" s="82">
        <f t="shared" si="74"/>
        <v>1</v>
      </c>
      <c r="E1218" s="82">
        <f t="shared" si="75"/>
        <v>1</v>
      </c>
      <c r="F1218" s="82" t="str">
        <f t="shared" si="76"/>
        <v>wd</v>
      </c>
      <c r="G1218" s="82"/>
    </row>
    <row r="1219" spans="1:7" x14ac:dyDescent="0.25">
      <c r="A1219" s="1">
        <v>41946</v>
      </c>
      <c r="B1219" s="152">
        <v>0.1</v>
      </c>
      <c r="C1219" s="82">
        <f t="shared" ref="C1219:C1282" si="77">IF(B1219&gt;0,1,0)</f>
        <v>1</v>
      </c>
      <c r="D1219" s="82">
        <f t="shared" ref="D1219:D1282" si="78">SUM(C1218:C1219)</f>
        <v>1</v>
      </c>
      <c r="E1219" s="82">
        <f t="shared" ref="E1219:E1282" si="79">IF(D1219=1,IF(C1218=1,1,-1),D1219)</f>
        <v>-1</v>
      </c>
      <c r="F1219" s="82" t="str">
        <f t="shared" ref="F1219:F1282" si="80">VLOOKUP(E1219,codes,2,)</f>
        <v>dw</v>
      </c>
      <c r="G1219" s="82"/>
    </row>
    <row r="1220" spans="1:7" x14ac:dyDescent="0.25">
      <c r="A1220" s="1">
        <v>41947</v>
      </c>
      <c r="B1220" s="152">
        <v>0.1</v>
      </c>
      <c r="C1220" s="82">
        <f t="shared" si="77"/>
        <v>1</v>
      </c>
      <c r="D1220" s="82">
        <f t="shared" si="78"/>
        <v>2</v>
      </c>
      <c r="E1220" s="82">
        <f t="shared" si="79"/>
        <v>2</v>
      </c>
      <c r="F1220" s="82" t="str">
        <f t="shared" si="80"/>
        <v>ww</v>
      </c>
      <c r="G1220" s="82"/>
    </row>
    <row r="1221" spans="1:7" x14ac:dyDescent="0.25">
      <c r="A1221" s="1">
        <v>41948</v>
      </c>
      <c r="B1221" s="152">
        <v>7.1</v>
      </c>
      <c r="C1221" s="82">
        <f t="shared" si="77"/>
        <v>1</v>
      </c>
      <c r="D1221" s="82">
        <f t="shared" si="78"/>
        <v>2</v>
      </c>
      <c r="E1221" s="82">
        <f t="shared" si="79"/>
        <v>2</v>
      </c>
      <c r="F1221" s="82" t="str">
        <f t="shared" si="80"/>
        <v>ww</v>
      </c>
      <c r="G1221" s="82"/>
    </row>
    <row r="1222" spans="1:7" x14ac:dyDescent="0.25">
      <c r="A1222" s="1">
        <v>41949</v>
      </c>
      <c r="B1222" s="152">
        <v>0.9</v>
      </c>
      <c r="C1222" s="82">
        <f t="shared" si="77"/>
        <v>1</v>
      </c>
      <c r="D1222" s="82">
        <f t="shared" si="78"/>
        <v>2</v>
      </c>
      <c r="E1222" s="82">
        <f t="shared" si="79"/>
        <v>2</v>
      </c>
      <c r="F1222" s="82" t="str">
        <f t="shared" si="80"/>
        <v>ww</v>
      </c>
      <c r="G1222" s="82"/>
    </row>
    <row r="1223" spans="1:7" x14ac:dyDescent="0.25">
      <c r="A1223" s="1">
        <v>41950</v>
      </c>
      <c r="B1223" s="152">
        <v>2.5</v>
      </c>
      <c r="C1223" s="82">
        <f t="shared" si="77"/>
        <v>1</v>
      </c>
      <c r="D1223" s="82">
        <f t="shared" si="78"/>
        <v>2</v>
      </c>
      <c r="E1223" s="82">
        <f t="shared" si="79"/>
        <v>2</v>
      </c>
      <c r="F1223" s="82" t="str">
        <f t="shared" si="80"/>
        <v>ww</v>
      </c>
      <c r="G1223" s="82"/>
    </row>
    <row r="1224" spans="1:7" x14ac:dyDescent="0.25">
      <c r="A1224" s="1">
        <v>41951</v>
      </c>
      <c r="B1224" s="152">
        <v>5.3000000000000007</v>
      </c>
      <c r="C1224" s="82">
        <f t="shared" si="77"/>
        <v>1</v>
      </c>
      <c r="D1224" s="82">
        <f t="shared" si="78"/>
        <v>2</v>
      </c>
      <c r="E1224" s="82">
        <f t="shared" si="79"/>
        <v>2</v>
      </c>
      <c r="F1224" s="82" t="str">
        <f t="shared" si="80"/>
        <v>ww</v>
      </c>
      <c r="G1224" s="82"/>
    </row>
    <row r="1225" spans="1:7" x14ac:dyDescent="0.25">
      <c r="A1225" s="1">
        <v>41952</v>
      </c>
      <c r="B1225" s="152">
        <v>0.5</v>
      </c>
      <c r="C1225" s="82">
        <f t="shared" si="77"/>
        <v>1</v>
      </c>
      <c r="D1225" s="82">
        <f t="shared" si="78"/>
        <v>2</v>
      </c>
      <c r="E1225" s="82">
        <f t="shared" si="79"/>
        <v>2</v>
      </c>
      <c r="F1225" s="82" t="str">
        <f t="shared" si="80"/>
        <v>ww</v>
      </c>
      <c r="G1225" s="82"/>
    </row>
    <row r="1226" spans="1:7" x14ac:dyDescent="0.25">
      <c r="A1226" s="1">
        <v>41953</v>
      </c>
      <c r="B1226" s="152">
        <v>0</v>
      </c>
      <c r="C1226" s="82">
        <f t="shared" si="77"/>
        <v>0</v>
      </c>
      <c r="D1226" s="82">
        <f t="shared" si="78"/>
        <v>1</v>
      </c>
      <c r="E1226" s="82">
        <f t="shared" si="79"/>
        <v>1</v>
      </c>
      <c r="F1226" s="82" t="str">
        <f t="shared" si="80"/>
        <v>wd</v>
      </c>
      <c r="G1226" s="82"/>
    </row>
    <row r="1227" spans="1:7" x14ac:dyDescent="0.25">
      <c r="A1227" s="1">
        <v>41954</v>
      </c>
      <c r="B1227" s="152">
        <v>0.4</v>
      </c>
      <c r="C1227" s="82">
        <f t="shared" si="77"/>
        <v>1</v>
      </c>
      <c r="D1227" s="82">
        <f t="shared" si="78"/>
        <v>1</v>
      </c>
      <c r="E1227" s="82">
        <f t="shared" si="79"/>
        <v>-1</v>
      </c>
      <c r="F1227" s="82" t="str">
        <f t="shared" si="80"/>
        <v>dw</v>
      </c>
      <c r="G1227" s="82"/>
    </row>
    <row r="1228" spans="1:7" x14ac:dyDescent="0.25">
      <c r="A1228" s="1">
        <v>41955</v>
      </c>
      <c r="B1228" s="152">
        <v>1</v>
      </c>
      <c r="C1228" s="82">
        <f t="shared" si="77"/>
        <v>1</v>
      </c>
      <c r="D1228" s="82">
        <f t="shared" si="78"/>
        <v>2</v>
      </c>
      <c r="E1228" s="82">
        <f t="shared" si="79"/>
        <v>2</v>
      </c>
      <c r="F1228" s="82" t="str">
        <f t="shared" si="80"/>
        <v>ww</v>
      </c>
      <c r="G1228" s="82"/>
    </row>
    <row r="1229" spans="1:7" x14ac:dyDescent="0.25">
      <c r="A1229" s="1">
        <v>41956</v>
      </c>
      <c r="B1229" s="152">
        <v>0.5</v>
      </c>
      <c r="C1229" s="82">
        <f t="shared" si="77"/>
        <v>1</v>
      </c>
      <c r="D1229" s="82">
        <f t="shared" si="78"/>
        <v>2</v>
      </c>
      <c r="E1229" s="82">
        <f t="shared" si="79"/>
        <v>2</v>
      </c>
      <c r="F1229" s="82" t="str">
        <f t="shared" si="80"/>
        <v>ww</v>
      </c>
      <c r="G1229" s="82"/>
    </row>
    <row r="1230" spans="1:7" x14ac:dyDescent="0.25">
      <c r="A1230" s="1">
        <v>41957</v>
      </c>
      <c r="B1230" s="152">
        <v>1.4</v>
      </c>
      <c r="C1230" s="82">
        <f t="shared" si="77"/>
        <v>1</v>
      </c>
      <c r="D1230" s="82">
        <f t="shared" si="78"/>
        <v>2</v>
      </c>
      <c r="E1230" s="82">
        <f t="shared" si="79"/>
        <v>2</v>
      </c>
      <c r="F1230" s="82" t="str">
        <f t="shared" si="80"/>
        <v>ww</v>
      </c>
      <c r="G1230" s="82"/>
    </row>
    <row r="1231" spans="1:7" x14ac:dyDescent="0.25">
      <c r="A1231" s="1">
        <v>41958</v>
      </c>
      <c r="B1231" s="152">
        <v>14.1</v>
      </c>
      <c r="C1231" s="82">
        <f t="shared" si="77"/>
        <v>1</v>
      </c>
      <c r="D1231" s="82">
        <f t="shared" si="78"/>
        <v>2</v>
      </c>
      <c r="E1231" s="82">
        <f t="shared" si="79"/>
        <v>2</v>
      </c>
      <c r="F1231" s="82" t="str">
        <f t="shared" si="80"/>
        <v>ww</v>
      </c>
      <c r="G1231" s="82"/>
    </row>
    <row r="1232" spans="1:7" x14ac:dyDescent="0.25">
      <c r="A1232" s="1">
        <v>41959</v>
      </c>
      <c r="B1232" s="152">
        <v>0.1</v>
      </c>
      <c r="C1232" s="82">
        <f t="shared" si="77"/>
        <v>1</v>
      </c>
      <c r="D1232" s="82">
        <f t="shared" si="78"/>
        <v>2</v>
      </c>
      <c r="E1232" s="82">
        <f t="shared" si="79"/>
        <v>2</v>
      </c>
      <c r="F1232" s="82" t="str">
        <f t="shared" si="80"/>
        <v>ww</v>
      </c>
      <c r="G1232" s="82"/>
    </row>
    <row r="1233" spans="1:7" x14ac:dyDescent="0.25">
      <c r="A1233" s="1">
        <v>41960</v>
      </c>
      <c r="B1233" s="152">
        <v>9.3000000000000007</v>
      </c>
      <c r="C1233" s="82">
        <f t="shared" si="77"/>
        <v>1</v>
      </c>
      <c r="D1233" s="82">
        <f t="shared" si="78"/>
        <v>2</v>
      </c>
      <c r="E1233" s="82">
        <f t="shared" si="79"/>
        <v>2</v>
      </c>
      <c r="F1233" s="82" t="str">
        <f t="shared" si="80"/>
        <v>ww</v>
      </c>
      <c r="G1233" s="82"/>
    </row>
    <row r="1234" spans="1:7" x14ac:dyDescent="0.25">
      <c r="A1234" s="1">
        <v>41961</v>
      </c>
      <c r="B1234" s="152">
        <v>1.4</v>
      </c>
      <c r="C1234" s="82">
        <f t="shared" si="77"/>
        <v>1</v>
      </c>
      <c r="D1234" s="82">
        <f t="shared" si="78"/>
        <v>2</v>
      </c>
      <c r="E1234" s="82">
        <f t="shared" si="79"/>
        <v>2</v>
      </c>
      <c r="F1234" s="82" t="str">
        <f t="shared" si="80"/>
        <v>ww</v>
      </c>
      <c r="G1234" s="82"/>
    </row>
    <row r="1235" spans="1:7" x14ac:dyDescent="0.25">
      <c r="A1235" s="1">
        <v>41962</v>
      </c>
      <c r="B1235" s="152">
        <v>0.2</v>
      </c>
      <c r="C1235" s="82">
        <f t="shared" si="77"/>
        <v>1</v>
      </c>
      <c r="D1235" s="82">
        <f t="shared" si="78"/>
        <v>2</v>
      </c>
      <c r="E1235" s="82">
        <f t="shared" si="79"/>
        <v>2</v>
      </c>
      <c r="F1235" s="82" t="str">
        <f t="shared" si="80"/>
        <v>ww</v>
      </c>
      <c r="G1235" s="82"/>
    </row>
    <row r="1236" spans="1:7" x14ac:dyDescent="0.25">
      <c r="A1236" s="1">
        <v>41963</v>
      </c>
      <c r="B1236" s="152">
        <v>2.7</v>
      </c>
      <c r="C1236" s="82">
        <f t="shared" si="77"/>
        <v>1</v>
      </c>
      <c r="D1236" s="82">
        <f t="shared" si="78"/>
        <v>2</v>
      </c>
      <c r="E1236" s="82">
        <f t="shared" si="79"/>
        <v>2</v>
      </c>
      <c r="F1236" s="82" t="str">
        <f t="shared" si="80"/>
        <v>ww</v>
      </c>
      <c r="G1236" s="82"/>
    </row>
    <row r="1237" spans="1:7" x14ac:dyDescent="0.25">
      <c r="A1237" s="1">
        <v>41964</v>
      </c>
      <c r="B1237" s="152">
        <v>0.30000000000000004</v>
      </c>
      <c r="C1237" s="82">
        <f t="shared" si="77"/>
        <v>1</v>
      </c>
      <c r="D1237" s="82">
        <f t="shared" si="78"/>
        <v>2</v>
      </c>
      <c r="E1237" s="82">
        <f t="shared" si="79"/>
        <v>2</v>
      </c>
      <c r="F1237" s="82" t="str">
        <f t="shared" si="80"/>
        <v>ww</v>
      </c>
      <c r="G1237" s="82"/>
    </row>
    <row r="1238" spans="1:7" x14ac:dyDescent="0.25">
      <c r="A1238" s="1">
        <v>41965</v>
      </c>
      <c r="B1238" s="152">
        <v>4.0999999999999996</v>
      </c>
      <c r="C1238" s="82">
        <f t="shared" si="77"/>
        <v>1</v>
      </c>
      <c r="D1238" s="82">
        <f t="shared" si="78"/>
        <v>2</v>
      </c>
      <c r="E1238" s="82">
        <f t="shared" si="79"/>
        <v>2</v>
      </c>
      <c r="F1238" s="82" t="str">
        <f t="shared" si="80"/>
        <v>ww</v>
      </c>
      <c r="G1238" s="82"/>
    </row>
    <row r="1239" spans="1:7" x14ac:dyDescent="0.25">
      <c r="A1239" s="1">
        <v>41966</v>
      </c>
      <c r="B1239" s="152">
        <v>0.1</v>
      </c>
      <c r="C1239" s="82">
        <f t="shared" si="77"/>
        <v>1</v>
      </c>
      <c r="D1239" s="82">
        <f t="shared" si="78"/>
        <v>2</v>
      </c>
      <c r="E1239" s="82">
        <f t="shared" si="79"/>
        <v>2</v>
      </c>
      <c r="F1239" s="82" t="str">
        <f t="shared" si="80"/>
        <v>ww</v>
      </c>
      <c r="G1239" s="82"/>
    </row>
    <row r="1240" spans="1:7" x14ac:dyDescent="0.25">
      <c r="A1240" s="1">
        <v>41967</v>
      </c>
      <c r="B1240" s="152">
        <v>0.1</v>
      </c>
      <c r="C1240" s="82">
        <f t="shared" si="77"/>
        <v>1</v>
      </c>
      <c r="D1240" s="82">
        <f t="shared" si="78"/>
        <v>2</v>
      </c>
      <c r="E1240" s="82">
        <f t="shared" si="79"/>
        <v>2</v>
      </c>
      <c r="F1240" s="82" t="str">
        <f t="shared" si="80"/>
        <v>ww</v>
      </c>
      <c r="G1240" s="82"/>
    </row>
    <row r="1241" spans="1:7" x14ac:dyDescent="0.25">
      <c r="A1241" s="1">
        <v>41968</v>
      </c>
      <c r="B1241" s="152">
        <v>0</v>
      </c>
      <c r="C1241" s="82">
        <f t="shared" si="77"/>
        <v>0</v>
      </c>
      <c r="D1241" s="82">
        <f t="shared" si="78"/>
        <v>1</v>
      </c>
      <c r="E1241" s="82">
        <f t="shared" si="79"/>
        <v>1</v>
      </c>
      <c r="F1241" s="82" t="str">
        <f t="shared" si="80"/>
        <v>wd</v>
      </c>
      <c r="G1241" s="82"/>
    </row>
    <row r="1242" spans="1:7" x14ac:dyDescent="0.25">
      <c r="A1242" s="1">
        <v>41969</v>
      </c>
      <c r="B1242" s="152">
        <v>5.5</v>
      </c>
      <c r="C1242" s="82">
        <f t="shared" si="77"/>
        <v>1</v>
      </c>
      <c r="D1242" s="82">
        <f t="shared" si="78"/>
        <v>1</v>
      </c>
      <c r="E1242" s="82">
        <f t="shared" si="79"/>
        <v>-1</v>
      </c>
      <c r="F1242" s="82" t="str">
        <f t="shared" si="80"/>
        <v>dw</v>
      </c>
      <c r="G1242" s="82"/>
    </row>
    <row r="1243" spans="1:7" x14ac:dyDescent="0.25">
      <c r="A1243" s="1">
        <v>41970</v>
      </c>
      <c r="B1243" s="152">
        <v>3.9000000000000004</v>
      </c>
      <c r="C1243" s="82">
        <f t="shared" si="77"/>
        <v>1</v>
      </c>
      <c r="D1243" s="82">
        <f t="shared" si="78"/>
        <v>2</v>
      </c>
      <c r="E1243" s="82">
        <f t="shared" si="79"/>
        <v>2</v>
      </c>
      <c r="F1243" s="82" t="str">
        <f t="shared" si="80"/>
        <v>ww</v>
      </c>
      <c r="G1243" s="82"/>
    </row>
    <row r="1244" spans="1:7" x14ac:dyDescent="0.25">
      <c r="A1244" s="1">
        <v>41971</v>
      </c>
      <c r="B1244" s="152">
        <v>1.5</v>
      </c>
      <c r="C1244" s="82">
        <f t="shared" si="77"/>
        <v>1</v>
      </c>
      <c r="D1244" s="82">
        <f t="shared" si="78"/>
        <v>2</v>
      </c>
      <c r="E1244" s="82">
        <f t="shared" si="79"/>
        <v>2</v>
      </c>
      <c r="F1244" s="82" t="str">
        <f t="shared" si="80"/>
        <v>ww</v>
      </c>
      <c r="G1244" s="82"/>
    </row>
    <row r="1245" spans="1:7" x14ac:dyDescent="0.25">
      <c r="A1245" s="1">
        <v>41972</v>
      </c>
      <c r="B1245" s="152">
        <v>0.9</v>
      </c>
      <c r="C1245" s="82">
        <f t="shared" si="77"/>
        <v>1</v>
      </c>
      <c r="D1245" s="82">
        <f t="shared" si="78"/>
        <v>2</v>
      </c>
      <c r="E1245" s="82">
        <f t="shared" si="79"/>
        <v>2</v>
      </c>
      <c r="F1245" s="82" t="str">
        <f t="shared" si="80"/>
        <v>ww</v>
      </c>
      <c r="G1245" s="82"/>
    </row>
    <row r="1246" spans="1:7" x14ac:dyDescent="0.25">
      <c r="A1246" s="1">
        <v>41973</v>
      </c>
      <c r="B1246" s="152">
        <v>0</v>
      </c>
      <c r="C1246" s="82">
        <f t="shared" si="77"/>
        <v>0</v>
      </c>
      <c r="D1246" s="82">
        <f t="shared" si="78"/>
        <v>1</v>
      </c>
      <c r="E1246" s="82">
        <f t="shared" si="79"/>
        <v>1</v>
      </c>
      <c r="F1246" s="82" t="str">
        <f t="shared" si="80"/>
        <v>wd</v>
      </c>
      <c r="G1246" s="82"/>
    </row>
    <row r="1247" spans="1:7" x14ac:dyDescent="0.25">
      <c r="A1247" s="1">
        <v>41974</v>
      </c>
      <c r="B1247" s="152">
        <v>0.30000000000000004</v>
      </c>
      <c r="C1247" s="82">
        <f t="shared" si="77"/>
        <v>1</v>
      </c>
      <c r="D1247" s="82">
        <f t="shared" si="78"/>
        <v>1</v>
      </c>
      <c r="E1247" s="82">
        <f t="shared" si="79"/>
        <v>-1</v>
      </c>
      <c r="F1247" s="82" t="str">
        <f t="shared" si="80"/>
        <v>dw</v>
      </c>
      <c r="G1247" s="82"/>
    </row>
    <row r="1248" spans="1:7" x14ac:dyDescent="0.25">
      <c r="A1248" s="1">
        <v>41975</v>
      </c>
      <c r="B1248" s="152">
        <v>1.8</v>
      </c>
      <c r="C1248" s="82">
        <f t="shared" si="77"/>
        <v>1</v>
      </c>
      <c r="D1248" s="82">
        <f t="shared" si="78"/>
        <v>2</v>
      </c>
      <c r="E1248" s="82">
        <f t="shared" si="79"/>
        <v>2</v>
      </c>
      <c r="F1248" s="82" t="str">
        <f t="shared" si="80"/>
        <v>ww</v>
      </c>
      <c r="G1248" s="82"/>
    </row>
    <row r="1249" spans="1:7" x14ac:dyDescent="0.25">
      <c r="A1249" s="1">
        <v>41976</v>
      </c>
      <c r="B1249" s="152">
        <v>0</v>
      </c>
      <c r="C1249" s="82">
        <f t="shared" si="77"/>
        <v>0</v>
      </c>
      <c r="D1249" s="82">
        <f t="shared" si="78"/>
        <v>1</v>
      </c>
      <c r="E1249" s="82">
        <f t="shared" si="79"/>
        <v>1</v>
      </c>
      <c r="F1249" s="82" t="str">
        <f t="shared" si="80"/>
        <v>wd</v>
      </c>
      <c r="G1249" s="82"/>
    </row>
    <row r="1250" spans="1:7" x14ac:dyDescent="0.25">
      <c r="A1250" s="1">
        <v>41977</v>
      </c>
      <c r="B1250" s="152">
        <v>0.2</v>
      </c>
      <c r="C1250" s="82">
        <f t="shared" si="77"/>
        <v>1</v>
      </c>
      <c r="D1250" s="82">
        <f t="shared" si="78"/>
        <v>1</v>
      </c>
      <c r="E1250" s="82">
        <f t="shared" si="79"/>
        <v>-1</v>
      </c>
      <c r="F1250" s="82" t="str">
        <f t="shared" si="80"/>
        <v>dw</v>
      </c>
      <c r="G1250" s="82"/>
    </row>
    <row r="1251" spans="1:7" x14ac:dyDescent="0.25">
      <c r="A1251" s="1">
        <v>41978</v>
      </c>
      <c r="B1251" s="152">
        <v>0.8</v>
      </c>
      <c r="C1251" s="82">
        <f t="shared" si="77"/>
        <v>1</v>
      </c>
      <c r="D1251" s="82">
        <f t="shared" si="78"/>
        <v>2</v>
      </c>
      <c r="E1251" s="82">
        <f t="shared" si="79"/>
        <v>2</v>
      </c>
      <c r="F1251" s="82" t="str">
        <f t="shared" si="80"/>
        <v>ww</v>
      </c>
      <c r="G1251" s="82"/>
    </row>
    <row r="1252" spans="1:7" x14ac:dyDescent="0.25">
      <c r="A1252" s="1">
        <v>41979</v>
      </c>
      <c r="B1252" s="152">
        <v>0</v>
      </c>
      <c r="C1252" s="82">
        <f t="shared" si="77"/>
        <v>0</v>
      </c>
      <c r="D1252" s="82">
        <f t="shared" si="78"/>
        <v>1</v>
      </c>
      <c r="E1252" s="82">
        <f t="shared" si="79"/>
        <v>1</v>
      </c>
      <c r="F1252" s="82" t="str">
        <f t="shared" si="80"/>
        <v>wd</v>
      </c>
      <c r="G1252" s="82"/>
    </row>
    <row r="1253" spans="1:7" x14ac:dyDescent="0.25">
      <c r="A1253" s="1">
        <v>41980</v>
      </c>
      <c r="B1253" s="152">
        <v>0.9</v>
      </c>
      <c r="C1253" s="82">
        <f t="shared" si="77"/>
        <v>1</v>
      </c>
      <c r="D1253" s="82">
        <f t="shared" si="78"/>
        <v>1</v>
      </c>
      <c r="E1253" s="82">
        <f t="shared" si="79"/>
        <v>-1</v>
      </c>
      <c r="F1253" s="82" t="str">
        <f t="shared" si="80"/>
        <v>dw</v>
      </c>
      <c r="G1253" s="82"/>
    </row>
    <row r="1254" spans="1:7" x14ac:dyDescent="0.25">
      <c r="A1254" s="1">
        <v>41981</v>
      </c>
      <c r="B1254" s="152">
        <v>0.30000000000000004</v>
      </c>
      <c r="C1254" s="82">
        <f t="shared" si="77"/>
        <v>1</v>
      </c>
      <c r="D1254" s="82">
        <f t="shared" si="78"/>
        <v>2</v>
      </c>
      <c r="E1254" s="82">
        <f t="shared" si="79"/>
        <v>2</v>
      </c>
      <c r="F1254" s="82" t="str">
        <f t="shared" si="80"/>
        <v>ww</v>
      </c>
      <c r="G1254" s="82"/>
    </row>
    <row r="1255" spans="1:7" x14ac:dyDescent="0.25">
      <c r="A1255" s="1">
        <v>41982</v>
      </c>
      <c r="B1255" s="152">
        <v>0</v>
      </c>
      <c r="C1255" s="82">
        <f t="shared" si="77"/>
        <v>0</v>
      </c>
      <c r="D1255" s="82">
        <f t="shared" si="78"/>
        <v>1</v>
      </c>
      <c r="E1255" s="82">
        <f t="shared" si="79"/>
        <v>1</v>
      </c>
      <c r="F1255" s="82" t="str">
        <f t="shared" si="80"/>
        <v>wd</v>
      </c>
      <c r="G1255" s="82"/>
    </row>
    <row r="1256" spans="1:7" x14ac:dyDescent="0.25">
      <c r="A1256" s="1">
        <v>41983</v>
      </c>
      <c r="B1256" s="152">
        <v>0.89999999999999991</v>
      </c>
      <c r="C1256" s="82">
        <f t="shared" si="77"/>
        <v>1</v>
      </c>
      <c r="D1256" s="82">
        <f t="shared" si="78"/>
        <v>1</v>
      </c>
      <c r="E1256" s="82">
        <f t="shared" si="79"/>
        <v>-1</v>
      </c>
      <c r="F1256" s="82" t="str">
        <f t="shared" si="80"/>
        <v>dw</v>
      </c>
      <c r="G1256" s="82"/>
    </row>
    <row r="1257" spans="1:7" x14ac:dyDescent="0.25">
      <c r="A1257" s="1">
        <v>41984</v>
      </c>
      <c r="B1257" s="152">
        <v>7.1</v>
      </c>
      <c r="C1257" s="82">
        <f t="shared" si="77"/>
        <v>1</v>
      </c>
      <c r="D1257" s="82">
        <f t="shared" si="78"/>
        <v>2</v>
      </c>
      <c r="E1257" s="82">
        <f t="shared" si="79"/>
        <v>2</v>
      </c>
      <c r="F1257" s="82" t="str">
        <f t="shared" si="80"/>
        <v>ww</v>
      </c>
      <c r="G1257" s="82"/>
    </row>
    <row r="1258" spans="1:7" x14ac:dyDescent="0.25">
      <c r="A1258" s="1">
        <v>41985</v>
      </c>
      <c r="B1258" s="152">
        <v>0.4</v>
      </c>
      <c r="C1258" s="82">
        <f t="shared" si="77"/>
        <v>1</v>
      </c>
      <c r="D1258" s="82">
        <f t="shared" si="78"/>
        <v>2</v>
      </c>
      <c r="E1258" s="82">
        <f t="shared" si="79"/>
        <v>2</v>
      </c>
      <c r="F1258" s="82" t="str">
        <f t="shared" si="80"/>
        <v>ww</v>
      </c>
      <c r="G1258" s="82"/>
    </row>
    <row r="1259" spans="1:7" x14ac:dyDescent="0.25">
      <c r="A1259" s="1">
        <v>41986</v>
      </c>
      <c r="B1259" s="152">
        <v>0</v>
      </c>
      <c r="C1259" s="82">
        <f t="shared" si="77"/>
        <v>0</v>
      </c>
      <c r="D1259" s="82">
        <f t="shared" si="78"/>
        <v>1</v>
      </c>
      <c r="E1259" s="82">
        <f t="shared" si="79"/>
        <v>1</v>
      </c>
      <c r="F1259" s="82" t="str">
        <f t="shared" si="80"/>
        <v>wd</v>
      </c>
      <c r="G1259" s="82"/>
    </row>
    <row r="1260" spans="1:7" x14ac:dyDescent="0.25">
      <c r="A1260" s="1">
        <v>41987</v>
      </c>
      <c r="B1260" s="152">
        <v>0.2</v>
      </c>
      <c r="C1260" s="82">
        <f t="shared" si="77"/>
        <v>1</v>
      </c>
      <c r="D1260" s="82">
        <f t="shared" si="78"/>
        <v>1</v>
      </c>
      <c r="E1260" s="82">
        <f t="shared" si="79"/>
        <v>-1</v>
      </c>
      <c r="F1260" s="82" t="str">
        <f t="shared" si="80"/>
        <v>dw</v>
      </c>
      <c r="G1260" s="82"/>
    </row>
    <row r="1261" spans="1:7" x14ac:dyDescent="0.25">
      <c r="A1261" s="1">
        <v>41988</v>
      </c>
      <c r="B1261" s="152">
        <v>1.1000000000000001</v>
      </c>
      <c r="C1261" s="82">
        <f t="shared" si="77"/>
        <v>1</v>
      </c>
      <c r="D1261" s="82">
        <f t="shared" si="78"/>
        <v>2</v>
      </c>
      <c r="E1261" s="82">
        <f t="shared" si="79"/>
        <v>2</v>
      </c>
      <c r="F1261" s="82" t="str">
        <f t="shared" si="80"/>
        <v>ww</v>
      </c>
      <c r="G1261" s="82"/>
    </row>
    <row r="1262" spans="1:7" x14ac:dyDescent="0.25">
      <c r="A1262" s="1">
        <v>41989</v>
      </c>
      <c r="B1262" s="152">
        <v>0.1</v>
      </c>
      <c r="C1262" s="82">
        <f t="shared" si="77"/>
        <v>1</v>
      </c>
      <c r="D1262" s="82">
        <f t="shared" si="78"/>
        <v>2</v>
      </c>
      <c r="E1262" s="82">
        <f t="shared" si="79"/>
        <v>2</v>
      </c>
      <c r="F1262" s="82" t="str">
        <f t="shared" si="80"/>
        <v>ww</v>
      </c>
      <c r="G1262" s="82"/>
    </row>
    <row r="1263" spans="1:7" x14ac:dyDescent="0.25">
      <c r="A1263" s="1">
        <v>41990</v>
      </c>
      <c r="B1263" s="152">
        <v>6</v>
      </c>
      <c r="C1263" s="82">
        <f t="shared" si="77"/>
        <v>1</v>
      </c>
      <c r="D1263" s="82">
        <f t="shared" si="78"/>
        <v>2</v>
      </c>
      <c r="E1263" s="82">
        <f t="shared" si="79"/>
        <v>2</v>
      </c>
      <c r="F1263" s="82" t="str">
        <f t="shared" si="80"/>
        <v>ww</v>
      </c>
      <c r="G1263" s="82"/>
    </row>
    <row r="1264" spans="1:7" x14ac:dyDescent="0.25">
      <c r="A1264" s="1">
        <v>41991</v>
      </c>
      <c r="B1264" s="152">
        <v>0.4</v>
      </c>
      <c r="C1264" s="82">
        <f t="shared" si="77"/>
        <v>1</v>
      </c>
      <c r="D1264" s="82">
        <f t="shared" si="78"/>
        <v>2</v>
      </c>
      <c r="E1264" s="82">
        <f t="shared" si="79"/>
        <v>2</v>
      </c>
      <c r="F1264" s="82" t="str">
        <f t="shared" si="80"/>
        <v>ww</v>
      </c>
      <c r="G1264" s="82"/>
    </row>
    <row r="1265" spans="1:7" x14ac:dyDescent="0.25">
      <c r="A1265" s="1">
        <v>41992</v>
      </c>
      <c r="B1265" s="152">
        <v>0.4</v>
      </c>
      <c r="C1265" s="82">
        <f t="shared" si="77"/>
        <v>1</v>
      </c>
      <c r="D1265" s="82">
        <f t="shared" si="78"/>
        <v>2</v>
      </c>
      <c r="E1265" s="82">
        <f t="shared" si="79"/>
        <v>2</v>
      </c>
      <c r="F1265" s="82" t="str">
        <f t="shared" si="80"/>
        <v>ww</v>
      </c>
      <c r="G1265" s="82"/>
    </row>
    <row r="1266" spans="1:7" x14ac:dyDescent="0.25">
      <c r="A1266" s="1">
        <v>41993</v>
      </c>
      <c r="B1266" s="152">
        <v>0.1</v>
      </c>
      <c r="C1266" s="82">
        <f t="shared" si="77"/>
        <v>1</v>
      </c>
      <c r="D1266" s="82">
        <f t="shared" si="78"/>
        <v>2</v>
      </c>
      <c r="E1266" s="82">
        <f t="shared" si="79"/>
        <v>2</v>
      </c>
      <c r="F1266" s="82" t="str">
        <f t="shared" si="80"/>
        <v>ww</v>
      </c>
      <c r="G1266" s="82"/>
    </row>
    <row r="1267" spans="1:7" x14ac:dyDescent="0.25">
      <c r="A1267" s="1">
        <v>41994</v>
      </c>
      <c r="B1267" s="152">
        <v>0</v>
      </c>
      <c r="C1267" s="82">
        <f t="shared" si="77"/>
        <v>0</v>
      </c>
      <c r="D1267" s="82">
        <f t="shared" si="78"/>
        <v>1</v>
      </c>
      <c r="E1267" s="82">
        <f t="shared" si="79"/>
        <v>1</v>
      </c>
      <c r="F1267" s="82" t="str">
        <f t="shared" si="80"/>
        <v>wd</v>
      </c>
      <c r="G1267" s="82"/>
    </row>
    <row r="1268" spans="1:7" x14ac:dyDescent="0.25">
      <c r="A1268" s="1">
        <v>41995</v>
      </c>
      <c r="B1268" s="152">
        <v>0.89999999999999991</v>
      </c>
      <c r="C1268" s="82">
        <f t="shared" si="77"/>
        <v>1</v>
      </c>
      <c r="D1268" s="82">
        <f t="shared" si="78"/>
        <v>1</v>
      </c>
      <c r="E1268" s="82">
        <f t="shared" si="79"/>
        <v>-1</v>
      </c>
      <c r="F1268" s="82" t="str">
        <f t="shared" si="80"/>
        <v>dw</v>
      </c>
      <c r="G1268" s="82"/>
    </row>
    <row r="1269" spans="1:7" x14ac:dyDescent="0.25">
      <c r="A1269" s="1">
        <v>41996</v>
      </c>
      <c r="B1269" s="152">
        <v>7.4</v>
      </c>
      <c r="C1269" s="82">
        <f t="shared" si="77"/>
        <v>1</v>
      </c>
      <c r="D1269" s="82">
        <f t="shared" si="78"/>
        <v>2</v>
      </c>
      <c r="E1269" s="82">
        <f t="shared" si="79"/>
        <v>2</v>
      </c>
      <c r="F1269" s="82" t="str">
        <f t="shared" si="80"/>
        <v>ww</v>
      </c>
      <c r="G1269" s="82"/>
    </row>
    <row r="1270" spans="1:7" x14ac:dyDescent="0.25">
      <c r="A1270" s="1">
        <v>41997</v>
      </c>
      <c r="B1270" s="152">
        <v>6.1</v>
      </c>
      <c r="C1270" s="82">
        <f t="shared" si="77"/>
        <v>1</v>
      </c>
      <c r="D1270" s="82">
        <f t="shared" si="78"/>
        <v>2</v>
      </c>
      <c r="E1270" s="82">
        <f t="shared" si="79"/>
        <v>2</v>
      </c>
      <c r="F1270" s="82" t="str">
        <f t="shared" si="80"/>
        <v>ww</v>
      </c>
      <c r="G1270" s="82"/>
    </row>
    <row r="1271" spans="1:7" x14ac:dyDescent="0.25">
      <c r="A1271" s="1">
        <v>41998</v>
      </c>
      <c r="B1271" s="152">
        <v>0.3</v>
      </c>
      <c r="C1271" s="82">
        <f t="shared" si="77"/>
        <v>1</v>
      </c>
      <c r="D1271" s="82">
        <f t="shared" si="78"/>
        <v>2</v>
      </c>
      <c r="E1271" s="82">
        <f t="shared" si="79"/>
        <v>2</v>
      </c>
      <c r="F1271" s="82" t="str">
        <f t="shared" si="80"/>
        <v>ww</v>
      </c>
      <c r="G1271" s="82"/>
    </row>
    <row r="1272" spans="1:7" x14ac:dyDescent="0.25">
      <c r="A1272" s="1">
        <v>41999</v>
      </c>
      <c r="B1272" s="152">
        <v>0</v>
      </c>
      <c r="C1272" s="82">
        <f t="shared" si="77"/>
        <v>0</v>
      </c>
      <c r="D1272" s="82">
        <f t="shared" si="78"/>
        <v>1</v>
      </c>
      <c r="E1272" s="82">
        <f t="shared" si="79"/>
        <v>1</v>
      </c>
      <c r="F1272" s="82" t="str">
        <f t="shared" si="80"/>
        <v>wd</v>
      </c>
      <c r="G1272" s="82"/>
    </row>
    <row r="1273" spans="1:7" x14ac:dyDescent="0.25">
      <c r="A1273" s="1">
        <v>42000</v>
      </c>
      <c r="B1273" s="152">
        <v>0.1</v>
      </c>
      <c r="C1273" s="82">
        <f t="shared" si="77"/>
        <v>1</v>
      </c>
      <c r="D1273" s="82">
        <f t="shared" si="78"/>
        <v>1</v>
      </c>
      <c r="E1273" s="82">
        <f t="shared" si="79"/>
        <v>-1</v>
      </c>
      <c r="F1273" s="82" t="str">
        <f t="shared" si="80"/>
        <v>dw</v>
      </c>
      <c r="G1273" s="82"/>
    </row>
    <row r="1274" spans="1:7" x14ac:dyDescent="0.25">
      <c r="A1274" s="1">
        <v>42001</v>
      </c>
      <c r="B1274" s="152">
        <v>4.4000000000000004</v>
      </c>
      <c r="C1274" s="82">
        <f t="shared" si="77"/>
        <v>1</v>
      </c>
      <c r="D1274" s="82">
        <f t="shared" si="78"/>
        <v>2</v>
      </c>
      <c r="E1274" s="82">
        <f t="shared" si="79"/>
        <v>2</v>
      </c>
      <c r="F1274" s="82" t="str">
        <f t="shared" si="80"/>
        <v>ww</v>
      </c>
      <c r="G1274" s="82"/>
    </row>
    <row r="1275" spans="1:7" x14ac:dyDescent="0.25">
      <c r="A1275" s="1">
        <v>42002</v>
      </c>
      <c r="B1275" s="152">
        <v>0.1</v>
      </c>
      <c r="C1275" s="82">
        <f t="shared" si="77"/>
        <v>1</v>
      </c>
      <c r="D1275" s="82">
        <f t="shared" si="78"/>
        <v>2</v>
      </c>
      <c r="E1275" s="82">
        <f t="shared" si="79"/>
        <v>2</v>
      </c>
      <c r="F1275" s="82" t="str">
        <f t="shared" si="80"/>
        <v>ww</v>
      </c>
      <c r="G1275" s="82"/>
    </row>
    <row r="1276" spans="1:7" x14ac:dyDescent="0.25">
      <c r="A1276" s="1">
        <v>42003</v>
      </c>
      <c r="B1276" s="152">
        <v>0.2</v>
      </c>
      <c r="C1276" s="82">
        <f t="shared" si="77"/>
        <v>1</v>
      </c>
      <c r="D1276" s="82">
        <f t="shared" si="78"/>
        <v>2</v>
      </c>
      <c r="E1276" s="82">
        <f t="shared" si="79"/>
        <v>2</v>
      </c>
      <c r="F1276" s="82" t="str">
        <f t="shared" si="80"/>
        <v>ww</v>
      </c>
      <c r="G1276" s="82"/>
    </row>
    <row r="1277" spans="1:7" x14ac:dyDescent="0.25">
      <c r="A1277" s="1">
        <v>42004</v>
      </c>
      <c r="B1277" s="152">
        <v>0.4</v>
      </c>
      <c r="C1277" s="82">
        <f t="shared" si="77"/>
        <v>1</v>
      </c>
      <c r="D1277" s="82">
        <f t="shared" si="78"/>
        <v>2</v>
      </c>
      <c r="E1277" s="82">
        <f t="shared" si="79"/>
        <v>2</v>
      </c>
      <c r="F1277" s="82" t="str">
        <f t="shared" si="80"/>
        <v>ww</v>
      </c>
      <c r="G1277" s="82"/>
    </row>
    <row r="1278" spans="1:7" x14ac:dyDescent="0.25">
      <c r="A1278" s="1">
        <v>42005</v>
      </c>
      <c r="B1278" s="152">
        <v>0.1</v>
      </c>
      <c r="C1278" s="82">
        <f t="shared" si="77"/>
        <v>1</v>
      </c>
      <c r="D1278" s="82">
        <f t="shared" si="78"/>
        <v>2</v>
      </c>
      <c r="E1278" s="82">
        <f t="shared" si="79"/>
        <v>2</v>
      </c>
      <c r="F1278" s="82" t="str">
        <f t="shared" si="80"/>
        <v>ww</v>
      </c>
      <c r="G1278" s="82"/>
    </row>
    <row r="1279" spans="1:7" x14ac:dyDescent="0.25">
      <c r="A1279" s="1">
        <v>42006</v>
      </c>
      <c r="B1279" s="152">
        <v>1</v>
      </c>
      <c r="C1279" s="82">
        <f t="shared" si="77"/>
        <v>1</v>
      </c>
      <c r="D1279" s="82">
        <f t="shared" si="78"/>
        <v>2</v>
      </c>
      <c r="E1279" s="82">
        <f t="shared" si="79"/>
        <v>2</v>
      </c>
      <c r="F1279" s="82" t="str">
        <f t="shared" si="80"/>
        <v>ww</v>
      </c>
      <c r="G1279" s="82"/>
    </row>
    <row r="1280" spans="1:7" x14ac:dyDescent="0.25">
      <c r="A1280" s="1">
        <v>42007</v>
      </c>
      <c r="B1280" s="152">
        <v>0.30000000000000004</v>
      </c>
      <c r="C1280" s="82">
        <f t="shared" si="77"/>
        <v>1</v>
      </c>
      <c r="D1280" s="82">
        <f t="shared" si="78"/>
        <v>2</v>
      </c>
      <c r="E1280" s="82">
        <f t="shared" si="79"/>
        <v>2</v>
      </c>
      <c r="F1280" s="82" t="str">
        <f t="shared" si="80"/>
        <v>ww</v>
      </c>
      <c r="G1280" s="82"/>
    </row>
    <row r="1281" spans="1:7" x14ac:dyDescent="0.25">
      <c r="A1281" s="1">
        <v>42008</v>
      </c>
      <c r="B1281" s="152">
        <v>0</v>
      </c>
      <c r="C1281" s="82">
        <f t="shared" si="77"/>
        <v>0</v>
      </c>
      <c r="D1281" s="82">
        <f t="shared" si="78"/>
        <v>1</v>
      </c>
      <c r="E1281" s="82">
        <f t="shared" si="79"/>
        <v>1</v>
      </c>
      <c r="F1281" s="82" t="str">
        <f t="shared" si="80"/>
        <v>wd</v>
      </c>
      <c r="G1281" s="82"/>
    </row>
    <row r="1282" spans="1:7" x14ac:dyDescent="0.25">
      <c r="A1282" s="1">
        <v>42009</v>
      </c>
      <c r="B1282" s="152">
        <v>0.1</v>
      </c>
      <c r="C1282" s="82">
        <f t="shared" si="77"/>
        <v>1</v>
      </c>
      <c r="D1282" s="82">
        <f t="shared" si="78"/>
        <v>1</v>
      </c>
      <c r="E1282" s="82">
        <f t="shared" si="79"/>
        <v>-1</v>
      </c>
      <c r="F1282" s="82" t="str">
        <f t="shared" si="80"/>
        <v>dw</v>
      </c>
      <c r="G1282" s="82"/>
    </row>
    <row r="1283" spans="1:7" x14ac:dyDescent="0.25">
      <c r="A1283" s="1">
        <v>42010</v>
      </c>
      <c r="B1283" s="152">
        <v>0.30000000000000004</v>
      </c>
      <c r="C1283" s="82">
        <f t="shared" ref="C1283:C1346" si="81">IF(B1283&gt;0,1,0)</f>
        <v>1</v>
      </c>
      <c r="D1283" s="82">
        <f t="shared" ref="D1283:D1346" si="82">SUM(C1282:C1283)</f>
        <v>2</v>
      </c>
      <c r="E1283" s="82">
        <f t="shared" ref="E1283:E1346" si="83">IF(D1283=1,IF(C1282=1,1,-1),D1283)</f>
        <v>2</v>
      </c>
      <c r="F1283" s="82" t="str">
        <f t="shared" ref="F1283:F1346" si="84">VLOOKUP(E1283,codes,2,)</f>
        <v>ww</v>
      </c>
      <c r="G1283" s="82"/>
    </row>
    <row r="1284" spans="1:7" x14ac:dyDescent="0.25">
      <c r="A1284" s="1">
        <v>42011</v>
      </c>
      <c r="B1284" s="152">
        <v>0.1</v>
      </c>
      <c r="C1284" s="82">
        <f t="shared" si="81"/>
        <v>1</v>
      </c>
      <c r="D1284" s="82">
        <f t="shared" si="82"/>
        <v>2</v>
      </c>
      <c r="E1284" s="82">
        <f t="shared" si="83"/>
        <v>2</v>
      </c>
      <c r="F1284" s="82" t="str">
        <f t="shared" si="84"/>
        <v>ww</v>
      </c>
      <c r="G1284" s="82"/>
    </row>
    <row r="1285" spans="1:7" x14ac:dyDescent="0.25">
      <c r="A1285" s="1">
        <v>42012</v>
      </c>
      <c r="B1285" s="152">
        <v>0.1</v>
      </c>
      <c r="C1285" s="82">
        <f t="shared" si="81"/>
        <v>1</v>
      </c>
      <c r="D1285" s="82">
        <f t="shared" si="82"/>
        <v>2</v>
      </c>
      <c r="E1285" s="82">
        <f t="shared" si="83"/>
        <v>2</v>
      </c>
      <c r="F1285" s="82" t="str">
        <f t="shared" si="84"/>
        <v>ww</v>
      </c>
      <c r="G1285" s="82"/>
    </row>
    <row r="1286" spans="1:7" x14ac:dyDescent="0.25">
      <c r="A1286" s="1">
        <v>42013</v>
      </c>
      <c r="B1286" s="152">
        <v>0</v>
      </c>
      <c r="C1286" s="82">
        <f t="shared" si="81"/>
        <v>0</v>
      </c>
      <c r="D1286" s="82">
        <f t="shared" si="82"/>
        <v>1</v>
      </c>
      <c r="E1286" s="82">
        <f t="shared" si="83"/>
        <v>1</v>
      </c>
      <c r="F1286" s="82" t="str">
        <f t="shared" si="84"/>
        <v>wd</v>
      </c>
      <c r="G1286" s="82"/>
    </row>
    <row r="1287" spans="1:7" x14ac:dyDescent="0.25">
      <c r="A1287" s="1">
        <v>42014</v>
      </c>
      <c r="B1287" s="152">
        <v>2.9000000000000004</v>
      </c>
      <c r="C1287" s="82">
        <f t="shared" si="81"/>
        <v>1</v>
      </c>
      <c r="D1287" s="82">
        <f t="shared" si="82"/>
        <v>1</v>
      </c>
      <c r="E1287" s="82">
        <f t="shared" si="83"/>
        <v>-1</v>
      </c>
      <c r="F1287" s="82" t="str">
        <f t="shared" si="84"/>
        <v>dw</v>
      </c>
      <c r="G1287" s="82"/>
    </row>
    <row r="1288" spans="1:7" x14ac:dyDescent="0.25">
      <c r="A1288" s="1">
        <v>42015</v>
      </c>
      <c r="B1288" s="152">
        <v>0.5</v>
      </c>
      <c r="C1288" s="82">
        <f t="shared" si="81"/>
        <v>1</v>
      </c>
      <c r="D1288" s="82">
        <f t="shared" si="82"/>
        <v>2</v>
      </c>
      <c r="E1288" s="82">
        <f t="shared" si="83"/>
        <v>2</v>
      </c>
      <c r="F1288" s="82" t="str">
        <f t="shared" si="84"/>
        <v>ww</v>
      </c>
      <c r="G1288" s="82"/>
    </row>
    <row r="1289" spans="1:7" x14ac:dyDescent="0.25">
      <c r="A1289" s="1">
        <v>42016</v>
      </c>
      <c r="B1289" s="152">
        <v>1</v>
      </c>
      <c r="C1289" s="82">
        <f t="shared" si="81"/>
        <v>1</v>
      </c>
      <c r="D1289" s="82">
        <f t="shared" si="82"/>
        <v>2</v>
      </c>
      <c r="E1289" s="82">
        <f t="shared" si="83"/>
        <v>2</v>
      </c>
      <c r="F1289" s="82" t="str">
        <f t="shared" si="84"/>
        <v>ww</v>
      </c>
      <c r="G1289" s="82"/>
    </row>
    <row r="1290" spans="1:7" x14ac:dyDescent="0.25">
      <c r="A1290" s="1">
        <v>42017</v>
      </c>
      <c r="B1290" s="152">
        <v>1</v>
      </c>
      <c r="C1290" s="82">
        <f t="shared" si="81"/>
        <v>1</v>
      </c>
      <c r="D1290" s="82">
        <f t="shared" si="82"/>
        <v>2</v>
      </c>
      <c r="E1290" s="82">
        <f t="shared" si="83"/>
        <v>2</v>
      </c>
      <c r="F1290" s="82" t="str">
        <f t="shared" si="84"/>
        <v>ww</v>
      </c>
      <c r="G1290" s="82"/>
    </row>
    <row r="1291" spans="1:7" x14ac:dyDescent="0.25">
      <c r="A1291" s="1">
        <v>42018</v>
      </c>
      <c r="B1291" s="152">
        <v>0</v>
      </c>
      <c r="C1291" s="82">
        <f t="shared" si="81"/>
        <v>0</v>
      </c>
      <c r="D1291" s="82">
        <f t="shared" si="82"/>
        <v>1</v>
      </c>
      <c r="E1291" s="82">
        <f t="shared" si="83"/>
        <v>1</v>
      </c>
      <c r="F1291" s="82" t="str">
        <f t="shared" si="84"/>
        <v>wd</v>
      </c>
      <c r="G1291" s="82"/>
    </row>
    <row r="1292" spans="1:7" x14ac:dyDescent="0.25">
      <c r="A1292" s="1">
        <v>42019</v>
      </c>
      <c r="B1292" s="152">
        <v>5</v>
      </c>
      <c r="C1292" s="82">
        <f t="shared" si="81"/>
        <v>1</v>
      </c>
      <c r="D1292" s="82">
        <f t="shared" si="82"/>
        <v>1</v>
      </c>
      <c r="E1292" s="82">
        <f t="shared" si="83"/>
        <v>-1</v>
      </c>
      <c r="F1292" s="82" t="str">
        <f t="shared" si="84"/>
        <v>dw</v>
      </c>
      <c r="G1292" s="82"/>
    </row>
    <row r="1293" spans="1:7" x14ac:dyDescent="0.25">
      <c r="A1293" s="1">
        <v>42020</v>
      </c>
      <c r="B1293" s="152">
        <v>1.4</v>
      </c>
      <c r="C1293" s="82">
        <f t="shared" si="81"/>
        <v>1</v>
      </c>
      <c r="D1293" s="82">
        <f t="shared" si="82"/>
        <v>2</v>
      </c>
      <c r="E1293" s="82">
        <f t="shared" si="83"/>
        <v>2</v>
      </c>
      <c r="F1293" s="82" t="str">
        <f t="shared" si="84"/>
        <v>ww</v>
      </c>
      <c r="G1293" s="82"/>
    </row>
    <row r="1294" spans="1:7" x14ac:dyDescent="0.25">
      <c r="A1294" s="1">
        <v>42021</v>
      </c>
      <c r="B1294" s="152">
        <v>0</v>
      </c>
      <c r="C1294" s="82">
        <f t="shared" si="81"/>
        <v>0</v>
      </c>
      <c r="D1294" s="82">
        <f t="shared" si="82"/>
        <v>1</v>
      </c>
      <c r="E1294" s="82">
        <f t="shared" si="83"/>
        <v>1</v>
      </c>
      <c r="F1294" s="82" t="str">
        <f t="shared" si="84"/>
        <v>wd</v>
      </c>
      <c r="G1294" s="82"/>
    </row>
    <row r="1295" spans="1:7" x14ac:dyDescent="0.25">
      <c r="A1295" s="1">
        <v>42022</v>
      </c>
      <c r="B1295" s="152">
        <v>0.1</v>
      </c>
      <c r="C1295" s="82">
        <f t="shared" si="81"/>
        <v>1</v>
      </c>
      <c r="D1295" s="82">
        <f t="shared" si="82"/>
        <v>1</v>
      </c>
      <c r="E1295" s="82">
        <f t="shared" si="83"/>
        <v>-1</v>
      </c>
      <c r="F1295" s="82" t="str">
        <f t="shared" si="84"/>
        <v>dw</v>
      </c>
      <c r="G1295" s="82"/>
    </row>
    <row r="1296" spans="1:7" x14ac:dyDescent="0.25">
      <c r="A1296" s="1">
        <v>42023</v>
      </c>
      <c r="B1296" s="152">
        <v>7.6</v>
      </c>
      <c r="C1296" s="82">
        <f t="shared" si="81"/>
        <v>1</v>
      </c>
      <c r="D1296" s="82">
        <f t="shared" si="82"/>
        <v>2</v>
      </c>
      <c r="E1296" s="82">
        <f t="shared" si="83"/>
        <v>2</v>
      </c>
      <c r="F1296" s="82" t="str">
        <f t="shared" si="84"/>
        <v>ww</v>
      </c>
      <c r="G1296" s="82"/>
    </row>
    <row r="1297" spans="1:7" x14ac:dyDescent="0.25">
      <c r="A1297" s="1">
        <v>42024</v>
      </c>
      <c r="B1297" s="152">
        <v>8.3000000000000007</v>
      </c>
      <c r="C1297" s="82">
        <f t="shared" si="81"/>
        <v>1</v>
      </c>
      <c r="D1297" s="82">
        <f t="shared" si="82"/>
        <v>2</v>
      </c>
      <c r="E1297" s="82">
        <f t="shared" si="83"/>
        <v>2</v>
      </c>
      <c r="F1297" s="82" t="str">
        <f t="shared" si="84"/>
        <v>ww</v>
      </c>
      <c r="G1297" s="82"/>
    </row>
    <row r="1298" spans="1:7" x14ac:dyDescent="0.25">
      <c r="A1298" s="1">
        <v>42025</v>
      </c>
      <c r="B1298" s="152">
        <v>0.2</v>
      </c>
      <c r="C1298" s="82">
        <f t="shared" si="81"/>
        <v>1</v>
      </c>
      <c r="D1298" s="82">
        <f t="shared" si="82"/>
        <v>2</v>
      </c>
      <c r="E1298" s="82">
        <f t="shared" si="83"/>
        <v>2</v>
      </c>
      <c r="F1298" s="82" t="str">
        <f t="shared" si="84"/>
        <v>ww</v>
      </c>
      <c r="G1298" s="82"/>
    </row>
    <row r="1299" spans="1:7" x14ac:dyDescent="0.25">
      <c r="A1299" s="1">
        <v>42026</v>
      </c>
      <c r="B1299" s="152">
        <v>0.7</v>
      </c>
      <c r="C1299" s="82">
        <f t="shared" si="81"/>
        <v>1</v>
      </c>
      <c r="D1299" s="82">
        <f t="shared" si="82"/>
        <v>2</v>
      </c>
      <c r="E1299" s="82">
        <f t="shared" si="83"/>
        <v>2</v>
      </c>
      <c r="F1299" s="82" t="str">
        <f t="shared" si="84"/>
        <v>ww</v>
      </c>
      <c r="G1299" s="82"/>
    </row>
    <row r="1300" spans="1:7" x14ac:dyDescent="0.25">
      <c r="A1300" s="1">
        <v>42027</v>
      </c>
      <c r="B1300" s="152">
        <v>0</v>
      </c>
      <c r="C1300" s="82">
        <f t="shared" si="81"/>
        <v>0</v>
      </c>
      <c r="D1300" s="82">
        <f t="shared" si="82"/>
        <v>1</v>
      </c>
      <c r="E1300" s="82">
        <f t="shared" si="83"/>
        <v>1</v>
      </c>
      <c r="F1300" s="82" t="str">
        <f t="shared" si="84"/>
        <v>wd</v>
      </c>
      <c r="G1300" s="82"/>
    </row>
    <row r="1301" spans="1:7" x14ac:dyDescent="0.25">
      <c r="A1301" s="1">
        <v>42028</v>
      </c>
      <c r="B1301" s="152">
        <v>0.1</v>
      </c>
      <c r="C1301" s="82">
        <f t="shared" si="81"/>
        <v>1</v>
      </c>
      <c r="D1301" s="82">
        <f t="shared" si="82"/>
        <v>1</v>
      </c>
      <c r="E1301" s="82">
        <f t="shared" si="83"/>
        <v>-1</v>
      </c>
      <c r="F1301" s="82" t="str">
        <f t="shared" si="84"/>
        <v>dw</v>
      </c>
      <c r="G1301" s="82"/>
    </row>
    <row r="1302" spans="1:7" x14ac:dyDescent="0.25">
      <c r="A1302" s="1">
        <v>42029</v>
      </c>
      <c r="B1302" s="152">
        <v>0.30000000000000004</v>
      </c>
      <c r="C1302" s="82">
        <f t="shared" si="81"/>
        <v>1</v>
      </c>
      <c r="D1302" s="82">
        <f t="shared" si="82"/>
        <v>2</v>
      </c>
      <c r="E1302" s="82">
        <f t="shared" si="83"/>
        <v>2</v>
      </c>
      <c r="F1302" s="82" t="str">
        <f t="shared" si="84"/>
        <v>ww</v>
      </c>
      <c r="G1302" s="82"/>
    </row>
    <row r="1303" spans="1:7" x14ac:dyDescent="0.25">
      <c r="A1303" s="1">
        <v>42030</v>
      </c>
      <c r="B1303" s="152">
        <v>0.2</v>
      </c>
      <c r="C1303" s="82">
        <f t="shared" si="81"/>
        <v>1</v>
      </c>
      <c r="D1303" s="82">
        <f t="shared" si="82"/>
        <v>2</v>
      </c>
      <c r="E1303" s="82">
        <f t="shared" si="83"/>
        <v>2</v>
      </c>
      <c r="F1303" s="82" t="str">
        <f t="shared" si="84"/>
        <v>ww</v>
      </c>
      <c r="G1303" s="82"/>
    </row>
    <row r="1304" spans="1:7" x14ac:dyDescent="0.25">
      <c r="A1304" s="1">
        <v>42031</v>
      </c>
      <c r="B1304" s="152">
        <v>0.1</v>
      </c>
      <c r="C1304" s="82">
        <f t="shared" si="81"/>
        <v>1</v>
      </c>
      <c r="D1304" s="82">
        <f t="shared" si="82"/>
        <v>2</v>
      </c>
      <c r="E1304" s="82">
        <f t="shared" si="83"/>
        <v>2</v>
      </c>
      <c r="F1304" s="82" t="str">
        <f t="shared" si="84"/>
        <v>ww</v>
      </c>
      <c r="G1304" s="82"/>
    </row>
    <row r="1305" spans="1:7" x14ac:dyDescent="0.25">
      <c r="A1305" s="1">
        <v>42032</v>
      </c>
      <c r="B1305" s="152">
        <v>4.2</v>
      </c>
      <c r="C1305" s="82">
        <f t="shared" si="81"/>
        <v>1</v>
      </c>
      <c r="D1305" s="82">
        <f t="shared" si="82"/>
        <v>2</v>
      </c>
      <c r="E1305" s="82">
        <f t="shared" si="83"/>
        <v>2</v>
      </c>
      <c r="F1305" s="82" t="str">
        <f t="shared" si="84"/>
        <v>ww</v>
      </c>
      <c r="G1305" s="82"/>
    </row>
    <row r="1306" spans="1:7" x14ac:dyDescent="0.25">
      <c r="A1306" s="1">
        <v>42033</v>
      </c>
      <c r="B1306" s="152">
        <v>1.2000000000000002</v>
      </c>
      <c r="C1306" s="82">
        <f t="shared" si="81"/>
        <v>1</v>
      </c>
      <c r="D1306" s="82">
        <f t="shared" si="82"/>
        <v>2</v>
      </c>
      <c r="E1306" s="82">
        <f t="shared" si="83"/>
        <v>2</v>
      </c>
      <c r="F1306" s="82" t="str">
        <f t="shared" si="84"/>
        <v>ww</v>
      </c>
      <c r="G1306" s="82"/>
    </row>
    <row r="1307" spans="1:7" x14ac:dyDescent="0.25">
      <c r="A1307" s="1">
        <v>42034</v>
      </c>
      <c r="B1307" s="152">
        <v>0.1</v>
      </c>
      <c r="C1307" s="82">
        <f t="shared" si="81"/>
        <v>1</v>
      </c>
      <c r="D1307" s="82">
        <f t="shared" si="82"/>
        <v>2</v>
      </c>
      <c r="E1307" s="82">
        <f t="shared" si="83"/>
        <v>2</v>
      </c>
      <c r="F1307" s="82" t="str">
        <f t="shared" si="84"/>
        <v>ww</v>
      </c>
      <c r="G1307" s="82"/>
    </row>
    <row r="1308" spans="1:7" x14ac:dyDescent="0.25">
      <c r="A1308" s="1">
        <v>42035</v>
      </c>
      <c r="B1308" s="152">
        <v>7.6000000000000005</v>
      </c>
      <c r="C1308" s="82">
        <f t="shared" si="81"/>
        <v>1</v>
      </c>
      <c r="D1308" s="82">
        <f t="shared" si="82"/>
        <v>2</v>
      </c>
      <c r="E1308" s="82">
        <f t="shared" si="83"/>
        <v>2</v>
      </c>
      <c r="F1308" s="82" t="str">
        <f t="shared" si="84"/>
        <v>ww</v>
      </c>
      <c r="G1308" s="82"/>
    </row>
    <row r="1309" spans="1:7" x14ac:dyDescent="0.25">
      <c r="A1309" s="1">
        <v>42036</v>
      </c>
      <c r="B1309" s="152">
        <v>3.1</v>
      </c>
      <c r="C1309" s="82">
        <f t="shared" si="81"/>
        <v>1</v>
      </c>
      <c r="D1309" s="82">
        <f t="shared" si="82"/>
        <v>2</v>
      </c>
      <c r="E1309" s="82">
        <f t="shared" si="83"/>
        <v>2</v>
      </c>
      <c r="F1309" s="82" t="str">
        <f t="shared" si="84"/>
        <v>ww</v>
      </c>
      <c r="G1309" s="82"/>
    </row>
    <row r="1310" spans="1:7" x14ac:dyDescent="0.25">
      <c r="A1310" s="1">
        <v>42037</v>
      </c>
      <c r="B1310" s="152">
        <v>0</v>
      </c>
      <c r="C1310" s="82">
        <f t="shared" si="81"/>
        <v>0</v>
      </c>
      <c r="D1310" s="82">
        <f t="shared" si="82"/>
        <v>1</v>
      </c>
      <c r="E1310" s="82">
        <f t="shared" si="83"/>
        <v>1</v>
      </c>
      <c r="F1310" s="82" t="str">
        <f t="shared" si="84"/>
        <v>wd</v>
      </c>
      <c r="G1310" s="82"/>
    </row>
    <row r="1311" spans="1:7" x14ac:dyDescent="0.25">
      <c r="A1311" s="1">
        <v>42038</v>
      </c>
      <c r="B1311" s="152">
        <v>0</v>
      </c>
      <c r="C1311" s="82">
        <f t="shared" si="81"/>
        <v>0</v>
      </c>
      <c r="D1311" s="82">
        <f t="shared" si="82"/>
        <v>0</v>
      </c>
      <c r="E1311" s="82">
        <f t="shared" si="83"/>
        <v>0</v>
      </c>
      <c r="F1311" s="82" t="str">
        <f t="shared" si="84"/>
        <v>dd</v>
      </c>
      <c r="G1311" s="82"/>
    </row>
    <row r="1312" spans="1:7" x14ac:dyDescent="0.25">
      <c r="A1312" s="1">
        <v>42039</v>
      </c>
      <c r="B1312" s="152">
        <v>0.8</v>
      </c>
      <c r="C1312" s="82">
        <f t="shared" si="81"/>
        <v>1</v>
      </c>
      <c r="D1312" s="82">
        <f t="shared" si="82"/>
        <v>1</v>
      </c>
      <c r="E1312" s="82">
        <f t="shared" si="83"/>
        <v>-1</v>
      </c>
      <c r="F1312" s="82" t="str">
        <f t="shared" si="84"/>
        <v>dw</v>
      </c>
      <c r="G1312" s="82"/>
    </row>
    <row r="1313" spans="1:7" x14ac:dyDescent="0.25">
      <c r="A1313" s="1">
        <v>42040</v>
      </c>
      <c r="B1313" s="152">
        <v>0.7</v>
      </c>
      <c r="C1313" s="82">
        <f t="shared" si="81"/>
        <v>1</v>
      </c>
      <c r="D1313" s="82">
        <f t="shared" si="82"/>
        <v>2</v>
      </c>
      <c r="E1313" s="82">
        <f t="shared" si="83"/>
        <v>2</v>
      </c>
      <c r="F1313" s="82" t="str">
        <f t="shared" si="84"/>
        <v>ww</v>
      </c>
      <c r="G1313" s="82"/>
    </row>
    <row r="1314" spans="1:7" x14ac:dyDescent="0.25">
      <c r="A1314" s="1">
        <v>42041</v>
      </c>
      <c r="B1314" s="152">
        <v>1.5</v>
      </c>
      <c r="C1314" s="82">
        <f t="shared" si="81"/>
        <v>1</v>
      </c>
      <c r="D1314" s="82">
        <f t="shared" si="82"/>
        <v>2</v>
      </c>
      <c r="E1314" s="82">
        <f t="shared" si="83"/>
        <v>2</v>
      </c>
      <c r="F1314" s="82" t="str">
        <f t="shared" si="84"/>
        <v>ww</v>
      </c>
      <c r="G1314" s="82"/>
    </row>
    <row r="1315" spans="1:7" x14ac:dyDescent="0.25">
      <c r="A1315" s="1">
        <v>42042</v>
      </c>
      <c r="B1315" s="152">
        <v>0</v>
      </c>
      <c r="C1315" s="82">
        <f t="shared" si="81"/>
        <v>0</v>
      </c>
      <c r="D1315" s="82">
        <f t="shared" si="82"/>
        <v>1</v>
      </c>
      <c r="E1315" s="82">
        <f t="shared" si="83"/>
        <v>1</v>
      </c>
      <c r="F1315" s="82" t="str">
        <f t="shared" si="84"/>
        <v>wd</v>
      </c>
      <c r="G1315" s="82"/>
    </row>
    <row r="1316" spans="1:7" x14ac:dyDescent="0.25">
      <c r="A1316" s="1">
        <v>42043</v>
      </c>
      <c r="B1316" s="152">
        <v>0.2</v>
      </c>
      <c r="C1316" s="82">
        <f t="shared" si="81"/>
        <v>1</v>
      </c>
      <c r="D1316" s="82">
        <f t="shared" si="82"/>
        <v>1</v>
      </c>
      <c r="E1316" s="82">
        <f t="shared" si="83"/>
        <v>-1</v>
      </c>
      <c r="F1316" s="82" t="str">
        <f t="shared" si="84"/>
        <v>dw</v>
      </c>
      <c r="G1316" s="82"/>
    </row>
    <row r="1317" spans="1:7" x14ac:dyDescent="0.25">
      <c r="A1317" s="1">
        <v>42044</v>
      </c>
      <c r="B1317" s="152">
        <v>0.1</v>
      </c>
      <c r="C1317" s="82">
        <f t="shared" si="81"/>
        <v>1</v>
      </c>
      <c r="D1317" s="82">
        <f t="shared" si="82"/>
        <v>2</v>
      </c>
      <c r="E1317" s="82">
        <f t="shared" si="83"/>
        <v>2</v>
      </c>
      <c r="F1317" s="82" t="str">
        <f t="shared" si="84"/>
        <v>ww</v>
      </c>
      <c r="G1317" s="82"/>
    </row>
    <row r="1318" spans="1:7" x14ac:dyDescent="0.25">
      <c r="A1318" s="1">
        <v>42045</v>
      </c>
      <c r="B1318" s="152">
        <v>0</v>
      </c>
      <c r="C1318" s="82">
        <f t="shared" si="81"/>
        <v>0</v>
      </c>
      <c r="D1318" s="82">
        <f t="shared" si="82"/>
        <v>1</v>
      </c>
      <c r="E1318" s="82">
        <f t="shared" si="83"/>
        <v>1</v>
      </c>
      <c r="F1318" s="82" t="str">
        <f t="shared" si="84"/>
        <v>wd</v>
      </c>
      <c r="G1318" s="82"/>
    </row>
    <row r="1319" spans="1:7" x14ac:dyDescent="0.25">
      <c r="A1319" s="1">
        <v>42046</v>
      </c>
      <c r="B1319" s="152">
        <v>0</v>
      </c>
      <c r="C1319" s="82">
        <f t="shared" si="81"/>
        <v>0</v>
      </c>
      <c r="D1319" s="82">
        <f t="shared" si="82"/>
        <v>0</v>
      </c>
      <c r="E1319" s="82">
        <f t="shared" si="83"/>
        <v>0</v>
      </c>
      <c r="F1319" s="82" t="str">
        <f t="shared" si="84"/>
        <v>dd</v>
      </c>
      <c r="G1319" s="82"/>
    </row>
    <row r="1320" spans="1:7" x14ac:dyDescent="0.25">
      <c r="A1320" s="1">
        <v>42047</v>
      </c>
      <c r="B1320" s="152">
        <v>0</v>
      </c>
      <c r="C1320" s="82">
        <f t="shared" si="81"/>
        <v>0</v>
      </c>
      <c r="D1320" s="82">
        <f t="shared" si="82"/>
        <v>0</v>
      </c>
      <c r="E1320" s="82">
        <f t="shared" si="83"/>
        <v>0</v>
      </c>
      <c r="F1320" s="82" t="str">
        <f t="shared" si="84"/>
        <v>dd</v>
      </c>
      <c r="G1320" s="82"/>
    </row>
    <row r="1321" spans="1:7" x14ac:dyDescent="0.25">
      <c r="A1321" s="1">
        <v>42048</v>
      </c>
      <c r="B1321" s="152">
        <v>0.1</v>
      </c>
      <c r="C1321" s="82">
        <f t="shared" si="81"/>
        <v>1</v>
      </c>
      <c r="D1321" s="82">
        <f t="shared" si="82"/>
        <v>1</v>
      </c>
      <c r="E1321" s="82">
        <f t="shared" si="83"/>
        <v>-1</v>
      </c>
      <c r="F1321" s="82" t="str">
        <f t="shared" si="84"/>
        <v>dw</v>
      </c>
      <c r="G1321" s="82"/>
    </row>
    <row r="1322" spans="1:7" x14ac:dyDescent="0.25">
      <c r="A1322" s="1">
        <v>42049</v>
      </c>
      <c r="B1322" s="152">
        <v>0</v>
      </c>
      <c r="C1322" s="82">
        <f t="shared" si="81"/>
        <v>0</v>
      </c>
      <c r="D1322" s="82">
        <f t="shared" si="82"/>
        <v>1</v>
      </c>
      <c r="E1322" s="82">
        <f t="shared" si="83"/>
        <v>1</v>
      </c>
      <c r="F1322" s="82" t="str">
        <f t="shared" si="84"/>
        <v>wd</v>
      </c>
      <c r="G1322" s="82"/>
    </row>
    <row r="1323" spans="1:7" x14ac:dyDescent="0.25">
      <c r="A1323" s="1">
        <v>42050</v>
      </c>
      <c r="B1323" s="152">
        <v>0.1</v>
      </c>
      <c r="C1323" s="82">
        <f t="shared" si="81"/>
        <v>1</v>
      </c>
      <c r="D1323" s="82">
        <f t="shared" si="82"/>
        <v>1</v>
      </c>
      <c r="E1323" s="82">
        <f t="shared" si="83"/>
        <v>-1</v>
      </c>
      <c r="F1323" s="82" t="str">
        <f t="shared" si="84"/>
        <v>dw</v>
      </c>
      <c r="G1323" s="82"/>
    </row>
    <row r="1324" spans="1:7" x14ac:dyDescent="0.25">
      <c r="A1324" s="1">
        <v>42051</v>
      </c>
      <c r="B1324" s="152">
        <v>1.7</v>
      </c>
      <c r="C1324" s="82">
        <f t="shared" si="81"/>
        <v>1</v>
      </c>
      <c r="D1324" s="82">
        <f t="shared" si="82"/>
        <v>2</v>
      </c>
      <c r="E1324" s="82">
        <f t="shared" si="83"/>
        <v>2</v>
      </c>
      <c r="F1324" s="82" t="str">
        <f t="shared" si="84"/>
        <v>ww</v>
      </c>
      <c r="G1324" s="82"/>
    </row>
    <row r="1325" spans="1:7" x14ac:dyDescent="0.25">
      <c r="A1325" s="1">
        <v>42052</v>
      </c>
      <c r="B1325" s="152">
        <v>0.1</v>
      </c>
      <c r="C1325" s="82">
        <f t="shared" si="81"/>
        <v>1</v>
      </c>
      <c r="D1325" s="82">
        <f t="shared" si="82"/>
        <v>2</v>
      </c>
      <c r="E1325" s="82">
        <f t="shared" si="83"/>
        <v>2</v>
      </c>
      <c r="F1325" s="82" t="str">
        <f t="shared" si="84"/>
        <v>ww</v>
      </c>
      <c r="G1325" s="82"/>
    </row>
    <row r="1326" spans="1:7" x14ac:dyDescent="0.25">
      <c r="A1326" s="1">
        <v>42053</v>
      </c>
      <c r="B1326" s="152">
        <v>0.1</v>
      </c>
      <c r="C1326" s="82">
        <f t="shared" si="81"/>
        <v>1</v>
      </c>
      <c r="D1326" s="82">
        <f t="shared" si="82"/>
        <v>2</v>
      </c>
      <c r="E1326" s="82">
        <f t="shared" si="83"/>
        <v>2</v>
      </c>
      <c r="F1326" s="82" t="str">
        <f t="shared" si="84"/>
        <v>ww</v>
      </c>
      <c r="G1326" s="82"/>
    </row>
    <row r="1327" spans="1:7" x14ac:dyDescent="0.25">
      <c r="A1327" s="1">
        <v>42054</v>
      </c>
      <c r="B1327" s="152">
        <v>0</v>
      </c>
      <c r="C1327" s="82">
        <f t="shared" si="81"/>
        <v>0</v>
      </c>
      <c r="D1327" s="82">
        <f t="shared" si="82"/>
        <v>1</v>
      </c>
      <c r="E1327" s="82">
        <f t="shared" si="83"/>
        <v>1</v>
      </c>
      <c r="F1327" s="82" t="str">
        <f t="shared" si="84"/>
        <v>wd</v>
      </c>
      <c r="G1327" s="82"/>
    </row>
    <row r="1328" spans="1:7" x14ac:dyDescent="0.25">
      <c r="A1328" s="1">
        <v>42055</v>
      </c>
      <c r="B1328" s="152">
        <v>0</v>
      </c>
      <c r="C1328" s="82">
        <f t="shared" si="81"/>
        <v>0</v>
      </c>
      <c r="D1328" s="82">
        <f t="shared" si="82"/>
        <v>0</v>
      </c>
      <c r="E1328" s="82">
        <f t="shared" si="83"/>
        <v>0</v>
      </c>
      <c r="F1328" s="82" t="str">
        <f t="shared" si="84"/>
        <v>dd</v>
      </c>
      <c r="G1328" s="82"/>
    </row>
    <row r="1329" spans="1:7" x14ac:dyDescent="0.25">
      <c r="A1329" s="1">
        <v>42056</v>
      </c>
      <c r="B1329" s="152">
        <v>0.1</v>
      </c>
      <c r="C1329" s="82">
        <f t="shared" si="81"/>
        <v>1</v>
      </c>
      <c r="D1329" s="82">
        <f t="shared" si="82"/>
        <v>1</v>
      </c>
      <c r="E1329" s="82">
        <f t="shared" si="83"/>
        <v>-1</v>
      </c>
      <c r="F1329" s="82" t="str">
        <f t="shared" si="84"/>
        <v>dw</v>
      </c>
      <c r="G1329" s="82"/>
    </row>
    <row r="1330" spans="1:7" x14ac:dyDescent="0.25">
      <c r="A1330" s="1">
        <v>42057</v>
      </c>
      <c r="B1330" s="152">
        <v>0.4</v>
      </c>
      <c r="C1330" s="82">
        <f t="shared" si="81"/>
        <v>1</v>
      </c>
      <c r="D1330" s="82">
        <f t="shared" si="82"/>
        <v>2</v>
      </c>
      <c r="E1330" s="82">
        <f t="shared" si="83"/>
        <v>2</v>
      </c>
      <c r="F1330" s="82" t="str">
        <f t="shared" si="84"/>
        <v>ww</v>
      </c>
      <c r="G1330" s="82"/>
    </row>
    <row r="1331" spans="1:7" x14ac:dyDescent="0.25">
      <c r="A1331" s="1">
        <v>42058</v>
      </c>
      <c r="B1331" s="152">
        <v>2.9</v>
      </c>
      <c r="C1331" s="82">
        <f t="shared" si="81"/>
        <v>1</v>
      </c>
      <c r="D1331" s="82">
        <f t="shared" si="82"/>
        <v>2</v>
      </c>
      <c r="E1331" s="82">
        <f t="shared" si="83"/>
        <v>2</v>
      </c>
      <c r="F1331" s="82" t="str">
        <f t="shared" si="84"/>
        <v>ww</v>
      </c>
      <c r="G1331" s="82"/>
    </row>
    <row r="1332" spans="1:7" x14ac:dyDescent="0.25">
      <c r="A1332" s="1">
        <v>42059</v>
      </c>
      <c r="B1332" s="152">
        <v>0.5</v>
      </c>
      <c r="C1332" s="82">
        <f t="shared" si="81"/>
        <v>1</v>
      </c>
      <c r="D1332" s="82">
        <f t="shared" si="82"/>
        <v>2</v>
      </c>
      <c r="E1332" s="82">
        <f t="shared" si="83"/>
        <v>2</v>
      </c>
      <c r="F1332" s="82" t="str">
        <f t="shared" si="84"/>
        <v>ww</v>
      </c>
      <c r="G1332" s="82"/>
    </row>
    <row r="1333" spans="1:7" x14ac:dyDescent="0.25">
      <c r="A1333" s="1">
        <v>42060</v>
      </c>
      <c r="B1333" s="152">
        <v>0.6</v>
      </c>
      <c r="C1333" s="82">
        <f t="shared" si="81"/>
        <v>1</v>
      </c>
      <c r="D1333" s="82">
        <f t="shared" si="82"/>
        <v>2</v>
      </c>
      <c r="E1333" s="82">
        <f t="shared" si="83"/>
        <v>2</v>
      </c>
      <c r="F1333" s="82" t="str">
        <f t="shared" si="84"/>
        <v>ww</v>
      </c>
      <c r="G1333" s="82"/>
    </row>
    <row r="1334" spans="1:7" x14ac:dyDescent="0.25">
      <c r="A1334" s="1">
        <v>42061</v>
      </c>
      <c r="B1334" s="152">
        <v>1.7</v>
      </c>
      <c r="C1334" s="82">
        <f t="shared" si="81"/>
        <v>1</v>
      </c>
      <c r="D1334" s="82">
        <f t="shared" si="82"/>
        <v>2</v>
      </c>
      <c r="E1334" s="82">
        <f t="shared" si="83"/>
        <v>2</v>
      </c>
      <c r="F1334" s="82" t="str">
        <f t="shared" si="84"/>
        <v>ww</v>
      </c>
      <c r="G1334" s="82"/>
    </row>
    <row r="1335" spans="1:7" x14ac:dyDescent="0.25">
      <c r="A1335" s="1">
        <v>42062</v>
      </c>
      <c r="B1335" s="152">
        <v>0.60000000000000009</v>
      </c>
      <c r="C1335" s="82">
        <f t="shared" si="81"/>
        <v>1</v>
      </c>
      <c r="D1335" s="82">
        <f t="shared" si="82"/>
        <v>2</v>
      </c>
      <c r="E1335" s="82">
        <f t="shared" si="83"/>
        <v>2</v>
      </c>
      <c r="F1335" s="82" t="str">
        <f t="shared" si="84"/>
        <v>ww</v>
      </c>
      <c r="G1335" s="82"/>
    </row>
    <row r="1336" spans="1:7" x14ac:dyDescent="0.25">
      <c r="A1336" s="1">
        <v>42063</v>
      </c>
      <c r="B1336" s="152">
        <v>0</v>
      </c>
      <c r="C1336" s="82">
        <f t="shared" si="81"/>
        <v>0</v>
      </c>
      <c r="D1336" s="82">
        <f t="shared" si="82"/>
        <v>1</v>
      </c>
      <c r="E1336" s="82">
        <f t="shared" si="83"/>
        <v>1</v>
      </c>
      <c r="F1336" s="82" t="str">
        <f t="shared" si="84"/>
        <v>wd</v>
      </c>
      <c r="G1336" s="82"/>
    </row>
    <row r="1337" spans="1:7" x14ac:dyDescent="0.25">
      <c r="A1337" s="1">
        <v>42064</v>
      </c>
      <c r="B1337" s="152">
        <v>0.4</v>
      </c>
      <c r="C1337" s="82">
        <f t="shared" si="81"/>
        <v>1</v>
      </c>
      <c r="D1337" s="82">
        <f t="shared" si="82"/>
        <v>1</v>
      </c>
      <c r="E1337" s="82">
        <f t="shared" si="83"/>
        <v>-1</v>
      </c>
      <c r="F1337" s="82" t="str">
        <f t="shared" si="84"/>
        <v>dw</v>
      </c>
      <c r="G1337" s="82"/>
    </row>
    <row r="1338" spans="1:7" x14ac:dyDescent="0.25">
      <c r="A1338" s="1">
        <v>42065</v>
      </c>
      <c r="B1338" s="152">
        <v>0.1</v>
      </c>
      <c r="C1338" s="82">
        <f t="shared" si="81"/>
        <v>1</v>
      </c>
      <c r="D1338" s="82">
        <f t="shared" si="82"/>
        <v>2</v>
      </c>
      <c r="E1338" s="82">
        <f t="shared" si="83"/>
        <v>2</v>
      </c>
      <c r="F1338" s="82" t="str">
        <f t="shared" si="84"/>
        <v>ww</v>
      </c>
      <c r="G1338" s="82"/>
    </row>
    <row r="1339" spans="1:7" x14ac:dyDescent="0.25">
      <c r="A1339" s="1">
        <v>42066</v>
      </c>
      <c r="B1339" s="152">
        <v>0</v>
      </c>
      <c r="C1339" s="82">
        <f t="shared" si="81"/>
        <v>0</v>
      </c>
      <c r="D1339" s="82">
        <f t="shared" si="82"/>
        <v>1</v>
      </c>
      <c r="E1339" s="82">
        <f t="shared" si="83"/>
        <v>1</v>
      </c>
      <c r="F1339" s="82" t="str">
        <f t="shared" si="84"/>
        <v>wd</v>
      </c>
      <c r="G1339" s="82"/>
    </row>
    <row r="1340" spans="1:7" x14ac:dyDescent="0.25">
      <c r="A1340" s="1">
        <v>42067</v>
      </c>
      <c r="B1340" s="152">
        <v>0.1</v>
      </c>
      <c r="C1340" s="82">
        <f t="shared" si="81"/>
        <v>1</v>
      </c>
      <c r="D1340" s="82">
        <f t="shared" si="82"/>
        <v>1</v>
      </c>
      <c r="E1340" s="82">
        <f t="shared" si="83"/>
        <v>-1</v>
      </c>
      <c r="F1340" s="82" t="str">
        <f t="shared" si="84"/>
        <v>dw</v>
      </c>
      <c r="G1340" s="82"/>
    </row>
    <row r="1341" spans="1:7" x14ac:dyDescent="0.25">
      <c r="A1341" s="1">
        <v>42068</v>
      </c>
      <c r="B1341" s="152">
        <v>0</v>
      </c>
      <c r="C1341" s="82">
        <f t="shared" si="81"/>
        <v>0</v>
      </c>
      <c r="D1341" s="82">
        <f t="shared" si="82"/>
        <v>1</v>
      </c>
      <c r="E1341" s="82">
        <f t="shared" si="83"/>
        <v>1</v>
      </c>
      <c r="F1341" s="82" t="str">
        <f t="shared" si="84"/>
        <v>wd</v>
      </c>
      <c r="G1341" s="82"/>
    </row>
    <row r="1342" spans="1:7" x14ac:dyDescent="0.25">
      <c r="A1342" s="1">
        <v>42069</v>
      </c>
      <c r="B1342" s="152">
        <v>0</v>
      </c>
      <c r="C1342" s="82">
        <f t="shared" si="81"/>
        <v>0</v>
      </c>
      <c r="D1342" s="82">
        <f t="shared" si="82"/>
        <v>0</v>
      </c>
      <c r="E1342" s="82">
        <f t="shared" si="83"/>
        <v>0</v>
      </c>
      <c r="F1342" s="82" t="str">
        <f t="shared" si="84"/>
        <v>dd</v>
      </c>
      <c r="G1342" s="82"/>
    </row>
    <row r="1343" spans="1:7" x14ac:dyDescent="0.25">
      <c r="A1343" s="1">
        <v>42070</v>
      </c>
      <c r="B1343" s="152">
        <v>0</v>
      </c>
      <c r="C1343" s="82">
        <f t="shared" si="81"/>
        <v>0</v>
      </c>
      <c r="D1343" s="82">
        <f t="shared" si="82"/>
        <v>0</v>
      </c>
      <c r="E1343" s="82">
        <f t="shared" si="83"/>
        <v>0</v>
      </c>
      <c r="F1343" s="82" t="str">
        <f t="shared" si="84"/>
        <v>dd</v>
      </c>
      <c r="G1343" s="82"/>
    </row>
    <row r="1344" spans="1:7" x14ac:dyDescent="0.25">
      <c r="A1344" s="1">
        <v>42071</v>
      </c>
      <c r="B1344" s="152">
        <v>0</v>
      </c>
      <c r="C1344" s="82">
        <f t="shared" si="81"/>
        <v>0</v>
      </c>
      <c r="D1344" s="82">
        <f t="shared" si="82"/>
        <v>0</v>
      </c>
      <c r="E1344" s="82">
        <f t="shared" si="83"/>
        <v>0</v>
      </c>
      <c r="F1344" s="82" t="str">
        <f t="shared" si="84"/>
        <v>dd</v>
      </c>
      <c r="G1344" s="82"/>
    </row>
    <row r="1345" spans="1:7" x14ac:dyDescent="0.25">
      <c r="A1345" s="1">
        <v>42072</v>
      </c>
      <c r="B1345" s="152">
        <v>0</v>
      </c>
      <c r="C1345" s="82">
        <f t="shared" si="81"/>
        <v>0</v>
      </c>
      <c r="D1345" s="82">
        <f t="shared" si="82"/>
        <v>0</v>
      </c>
      <c r="E1345" s="82">
        <f t="shared" si="83"/>
        <v>0</v>
      </c>
      <c r="F1345" s="82" t="str">
        <f t="shared" si="84"/>
        <v>dd</v>
      </c>
      <c r="G1345" s="82"/>
    </row>
    <row r="1346" spans="1:7" x14ac:dyDescent="0.25">
      <c r="A1346" s="1">
        <v>42073</v>
      </c>
      <c r="B1346" s="152">
        <v>0</v>
      </c>
      <c r="C1346" s="82">
        <f t="shared" si="81"/>
        <v>0</v>
      </c>
      <c r="D1346" s="82">
        <f t="shared" si="82"/>
        <v>0</v>
      </c>
      <c r="E1346" s="82">
        <f t="shared" si="83"/>
        <v>0</v>
      </c>
      <c r="F1346" s="82" t="str">
        <f t="shared" si="84"/>
        <v>dd</v>
      </c>
      <c r="G1346" s="82"/>
    </row>
    <row r="1347" spans="1:7" x14ac:dyDescent="0.25">
      <c r="A1347" s="1">
        <v>42074</v>
      </c>
      <c r="B1347" s="152">
        <v>0</v>
      </c>
      <c r="C1347" s="82">
        <f t="shared" ref="C1347:C1410" si="85">IF(B1347&gt;0,1,0)</f>
        <v>0</v>
      </c>
      <c r="D1347" s="82">
        <f t="shared" ref="D1347:D1410" si="86">SUM(C1346:C1347)</f>
        <v>0</v>
      </c>
      <c r="E1347" s="82">
        <f t="shared" ref="E1347:E1410" si="87">IF(D1347=1,IF(C1346=1,1,-1),D1347)</f>
        <v>0</v>
      </c>
      <c r="F1347" s="82" t="str">
        <f t="shared" ref="F1347:F1410" si="88">VLOOKUP(E1347,codes,2,)</f>
        <v>dd</v>
      </c>
      <c r="G1347" s="82"/>
    </row>
    <row r="1348" spans="1:7" x14ac:dyDescent="0.25">
      <c r="A1348" s="1">
        <v>42075</v>
      </c>
      <c r="B1348" s="152">
        <v>0.5</v>
      </c>
      <c r="C1348" s="82">
        <f t="shared" si="85"/>
        <v>1</v>
      </c>
      <c r="D1348" s="82">
        <f t="shared" si="86"/>
        <v>1</v>
      </c>
      <c r="E1348" s="82">
        <f t="shared" si="87"/>
        <v>-1</v>
      </c>
      <c r="F1348" s="82" t="str">
        <f t="shared" si="88"/>
        <v>dw</v>
      </c>
      <c r="G1348" s="82"/>
    </row>
    <row r="1349" spans="1:7" x14ac:dyDescent="0.25">
      <c r="A1349" s="1">
        <v>42076</v>
      </c>
      <c r="B1349" s="152">
        <v>14.5</v>
      </c>
      <c r="C1349" s="82">
        <f t="shared" si="85"/>
        <v>1</v>
      </c>
      <c r="D1349" s="82">
        <f t="shared" si="86"/>
        <v>2</v>
      </c>
      <c r="E1349" s="82">
        <f t="shared" si="87"/>
        <v>2</v>
      </c>
      <c r="F1349" s="82" t="str">
        <f t="shared" si="88"/>
        <v>ww</v>
      </c>
      <c r="G1349" s="82"/>
    </row>
    <row r="1350" spans="1:7" x14ac:dyDescent="0.25">
      <c r="A1350" s="1">
        <v>42077</v>
      </c>
      <c r="B1350" s="152">
        <v>0.30000000000000004</v>
      </c>
      <c r="C1350" s="82">
        <f t="shared" si="85"/>
        <v>1</v>
      </c>
      <c r="D1350" s="82">
        <f t="shared" si="86"/>
        <v>2</v>
      </c>
      <c r="E1350" s="82">
        <f t="shared" si="87"/>
        <v>2</v>
      </c>
      <c r="F1350" s="82" t="str">
        <f t="shared" si="88"/>
        <v>ww</v>
      </c>
      <c r="G1350" s="82"/>
    </row>
    <row r="1351" spans="1:7" x14ac:dyDescent="0.25">
      <c r="A1351" s="1">
        <v>42078</v>
      </c>
      <c r="B1351" s="152">
        <v>0</v>
      </c>
      <c r="C1351" s="82">
        <f t="shared" si="85"/>
        <v>0</v>
      </c>
      <c r="D1351" s="82">
        <f t="shared" si="86"/>
        <v>1</v>
      </c>
      <c r="E1351" s="82">
        <f t="shared" si="87"/>
        <v>1</v>
      </c>
      <c r="F1351" s="82" t="str">
        <f t="shared" si="88"/>
        <v>wd</v>
      </c>
      <c r="G1351" s="82"/>
    </row>
    <row r="1352" spans="1:7" x14ac:dyDescent="0.25">
      <c r="A1352" s="1">
        <v>42079</v>
      </c>
      <c r="B1352" s="152">
        <v>0.2</v>
      </c>
      <c r="C1352" s="82">
        <f t="shared" si="85"/>
        <v>1</v>
      </c>
      <c r="D1352" s="82">
        <f t="shared" si="86"/>
        <v>1</v>
      </c>
      <c r="E1352" s="82">
        <f t="shared" si="87"/>
        <v>-1</v>
      </c>
      <c r="F1352" s="82" t="str">
        <f t="shared" si="88"/>
        <v>dw</v>
      </c>
      <c r="G1352" s="82"/>
    </row>
    <row r="1353" spans="1:7" x14ac:dyDescent="0.25">
      <c r="A1353" s="1">
        <v>42080</v>
      </c>
      <c r="B1353" s="152">
        <v>0.4</v>
      </c>
      <c r="C1353" s="82">
        <f t="shared" si="85"/>
        <v>1</v>
      </c>
      <c r="D1353" s="82">
        <f t="shared" si="86"/>
        <v>2</v>
      </c>
      <c r="E1353" s="82">
        <f t="shared" si="87"/>
        <v>2</v>
      </c>
      <c r="F1353" s="82" t="str">
        <f t="shared" si="88"/>
        <v>ww</v>
      </c>
      <c r="G1353" s="82"/>
    </row>
    <row r="1354" spans="1:7" x14ac:dyDescent="0.25">
      <c r="A1354" s="1">
        <v>42081</v>
      </c>
      <c r="B1354" s="152">
        <v>0</v>
      </c>
      <c r="C1354" s="82">
        <f t="shared" si="85"/>
        <v>0</v>
      </c>
      <c r="D1354" s="82">
        <f t="shared" si="86"/>
        <v>1</v>
      </c>
      <c r="E1354" s="82">
        <f t="shared" si="87"/>
        <v>1</v>
      </c>
      <c r="F1354" s="82" t="str">
        <f t="shared" si="88"/>
        <v>wd</v>
      </c>
      <c r="G1354" s="82"/>
    </row>
    <row r="1355" spans="1:7" x14ac:dyDescent="0.25">
      <c r="A1355" s="1">
        <v>42082</v>
      </c>
      <c r="B1355" s="152">
        <v>0</v>
      </c>
      <c r="C1355" s="82">
        <f t="shared" si="85"/>
        <v>0</v>
      </c>
      <c r="D1355" s="82">
        <f t="shared" si="86"/>
        <v>0</v>
      </c>
      <c r="E1355" s="82">
        <f t="shared" si="87"/>
        <v>0</v>
      </c>
      <c r="F1355" s="82" t="str">
        <f t="shared" si="88"/>
        <v>dd</v>
      </c>
      <c r="G1355" s="82"/>
    </row>
    <row r="1356" spans="1:7" x14ac:dyDescent="0.25">
      <c r="A1356" s="1">
        <v>42083</v>
      </c>
      <c r="B1356" s="152">
        <v>0</v>
      </c>
      <c r="C1356" s="82">
        <f t="shared" si="85"/>
        <v>0</v>
      </c>
      <c r="D1356" s="82">
        <f t="shared" si="86"/>
        <v>0</v>
      </c>
      <c r="E1356" s="82">
        <f t="shared" si="87"/>
        <v>0</v>
      </c>
      <c r="F1356" s="82" t="str">
        <f t="shared" si="88"/>
        <v>dd</v>
      </c>
      <c r="G1356" s="82"/>
    </row>
    <row r="1357" spans="1:7" x14ac:dyDescent="0.25">
      <c r="A1357" s="1">
        <v>42084</v>
      </c>
      <c r="B1357" s="152">
        <v>0.1</v>
      </c>
      <c r="C1357" s="82">
        <f t="shared" si="85"/>
        <v>1</v>
      </c>
      <c r="D1357" s="82">
        <f t="shared" si="86"/>
        <v>1</v>
      </c>
      <c r="E1357" s="82">
        <f t="shared" si="87"/>
        <v>-1</v>
      </c>
      <c r="F1357" s="82" t="str">
        <f t="shared" si="88"/>
        <v>dw</v>
      </c>
      <c r="G1357" s="82"/>
    </row>
    <row r="1358" spans="1:7" x14ac:dyDescent="0.25">
      <c r="A1358" s="1">
        <v>42085</v>
      </c>
      <c r="B1358" s="152">
        <v>0</v>
      </c>
      <c r="C1358" s="82">
        <f t="shared" si="85"/>
        <v>0</v>
      </c>
      <c r="D1358" s="82">
        <f t="shared" si="86"/>
        <v>1</v>
      </c>
      <c r="E1358" s="82">
        <f t="shared" si="87"/>
        <v>1</v>
      </c>
      <c r="F1358" s="82" t="str">
        <f t="shared" si="88"/>
        <v>wd</v>
      </c>
      <c r="G1358" s="82"/>
    </row>
    <row r="1359" spans="1:7" x14ac:dyDescent="0.25">
      <c r="A1359" s="1">
        <v>42086</v>
      </c>
      <c r="B1359" s="152">
        <v>0</v>
      </c>
      <c r="C1359" s="82">
        <f t="shared" si="85"/>
        <v>0</v>
      </c>
      <c r="D1359" s="82">
        <f t="shared" si="86"/>
        <v>0</v>
      </c>
      <c r="E1359" s="82">
        <f t="shared" si="87"/>
        <v>0</v>
      </c>
      <c r="F1359" s="82" t="str">
        <f t="shared" si="88"/>
        <v>dd</v>
      </c>
      <c r="G1359" s="82"/>
    </row>
    <row r="1360" spans="1:7" x14ac:dyDescent="0.25">
      <c r="A1360" s="1">
        <v>42087</v>
      </c>
      <c r="B1360" s="152">
        <v>0</v>
      </c>
      <c r="C1360" s="82">
        <f t="shared" si="85"/>
        <v>0</v>
      </c>
      <c r="D1360" s="82">
        <f t="shared" si="86"/>
        <v>0</v>
      </c>
      <c r="E1360" s="82">
        <f t="shared" si="87"/>
        <v>0</v>
      </c>
      <c r="F1360" s="82" t="str">
        <f t="shared" si="88"/>
        <v>dd</v>
      </c>
      <c r="G1360" s="82"/>
    </row>
    <row r="1361" spans="1:7" x14ac:dyDescent="0.25">
      <c r="A1361" s="1">
        <v>42088</v>
      </c>
      <c r="B1361" s="152">
        <v>1.5</v>
      </c>
      <c r="C1361" s="82">
        <f t="shared" si="85"/>
        <v>1</v>
      </c>
      <c r="D1361" s="82">
        <f t="shared" si="86"/>
        <v>1</v>
      </c>
      <c r="E1361" s="82">
        <f t="shared" si="87"/>
        <v>-1</v>
      </c>
      <c r="F1361" s="82" t="str">
        <f t="shared" si="88"/>
        <v>dw</v>
      </c>
      <c r="G1361" s="82"/>
    </row>
    <row r="1362" spans="1:7" x14ac:dyDescent="0.25">
      <c r="A1362" s="1">
        <v>42089</v>
      </c>
      <c r="B1362" s="152">
        <v>4.0999999999999996</v>
      </c>
      <c r="C1362" s="82">
        <f t="shared" si="85"/>
        <v>1</v>
      </c>
      <c r="D1362" s="82">
        <f t="shared" si="86"/>
        <v>2</v>
      </c>
      <c r="E1362" s="82">
        <f t="shared" si="87"/>
        <v>2</v>
      </c>
      <c r="F1362" s="82" t="str">
        <f t="shared" si="88"/>
        <v>ww</v>
      </c>
      <c r="G1362" s="82"/>
    </row>
    <row r="1363" spans="1:7" x14ac:dyDescent="0.25">
      <c r="A1363" s="1">
        <v>42090</v>
      </c>
      <c r="B1363" s="152">
        <v>0</v>
      </c>
      <c r="C1363" s="82">
        <f t="shared" si="85"/>
        <v>0</v>
      </c>
      <c r="D1363" s="82">
        <f t="shared" si="86"/>
        <v>1</v>
      </c>
      <c r="E1363" s="82">
        <f t="shared" si="87"/>
        <v>1</v>
      </c>
      <c r="F1363" s="82" t="str">
        <f t="shared" si="88"/>
        <v>wd</v>
      </c>
      <c r="G1363" s="82"/>
    </row>
    <row r="1364" spans="1:7" x14ac:dyDescent="0.25">
      <c r="A1364" s="1">
        <v>42091</v>
      </c>
      <c r="B1364" s="152">
        <v>3</v>
      </c>
      <c r="C1364" s="82">
        <f t="shared" si="85"/>
        <v>1</v>
      </c>
      <c r="D1364" s="82">
        <f t="shared" si="86"/>
        <v>1</v>
      </c>
      <c r="E1364" s="82">
        <f t="shared" si="87"/>
        <v>-1</v>
      </c>
      <c r="F1364" s="82" t="str">
        <f t="shared" si="88"/>
        <v>dw</v>
      </c>
      <c r="G1364" s="82"/>
    </row>
    <row r="1365" spans="1:7" x14ac:dyDescent="0.25">
      <c r="A1365" s="1">
        <v>42092</v>
      </c>
      <c r="B1365" s="152">
        <v>3</v>
      </c>
      <c r="C1365" s="82">
        <f t="shared" si="85"/>
        <v>1</v>
      </c>
      <c r="D1365" s="82">
        <f t="shared" si="86"/>
        <v>2</v>
      </c>
      <c r="E1365" s="82">
        <f t="shared" si="87"/>
        <v>2</v>
      </c>
      <c r="F1365" s="82" t="str">
        <f t="shared" si="88"/>
        <v>ww</v>
      </c>
      <c r="G1365" s="82"/>
    </row>
    <row r="1366" spans="1:7" x14ac:dyDescent="0.25">
      <c r="A1366" s="1">
        <v>42093</v>
      </c>
      <c r="B1366" s="152">
        <v>3.3</v>
      </c>
      <c r="C1366" s="82">
        <f t="shared" si="85"/>
        <v>1</v>
      </c>
      <c r="D1366" s="82">
        <f t="shared" si="86"/>
        <v>2</v>
      </c>
      <c r="E1366" s="82">
        <f t="shared" si="87"/>
        <v>2</v>
      </c>
      <c r="F1366" s="82" t="str">
        <f t="shared" si="88"/>
        <v>ww</v>
      </c>
      <c r="G1366" s="82"/>
    </row>
    <row r="1367" spans="1:7" x14ac:dyDescent="0.25">
      <c r="A1367" s="1">
        <v>42094</v>
      </c>
      <c r="B1367" s="152">
        <v>5.6999999999999993</v>
      </c>
      <c r="C1367" s="82">
        <f t="shared" si="85"/>
        <v>1</v>
      </c>
      <c r="D1367" s="82">
        <f t="shared" si="86"/>
        <v>2</v>
      </c>
      <c r="E1367" s="82">
        <f t="shared" si="87"/>
        <v>2</v>
      </c>
      <c r="F1367" s="82" t="str">
        <f t="shared" si="88"/>
        <v>ww</v>
      </c>
      <c r="G1367" s="82"/>
    </row>
    <row r="1368" spans="1:7" x14ac:dyDescent="0.25">
      <c r="A1368" s="1">
        <v>42278</v>
      </c>
      <c r="B1368" s="152">
        <v>0.1</v>
      </c>
      <c r="C1368" s="82">
        <f t="shared" si="85"/>
        <v>1</v>
      </c>
      <c r="D1368" s="82">
        <f t="shared" si="86"/>
        <v>2</v>
      </c>
      <c r="E1368" s="82">
        <f t="shared" si="87"/>
        <v>2</v>
      </c>
      <c r="F1368" s="82" t="str">
        <f t="shared" si="88"/>
        <v>ww</v>
      </c>
      <c r="G1368" s="82"/>
    </row>
    <row r="1369" spans="1:7" x14ac:dyDescent="0.25">
      <c r="A1369" s="1">
        <v>42279</v>
      </c>
      <c r="B1369" s="152">
        <v>0</v>
      </c>
      <c r="C1369" s="82">
        <f t="shared" si="85"/>
        <v>0</v>
      </c>
      <c r="D1369" s="82">
        <f t="shared" si="86"/>
        <v>1</v>
      </c>
      <c r="E1369" s="82">
        <f t="shared" si="87"/>
        <v>1</v>
      </c>
      <c r="F1369" s="82" t="str">
        <f t="shared" si="88"/>
        <v>wd</v>
      </c>
      <c r="G1369" s="82"/>
    </row>
    <row r="1370" spans="1:7" x14ac:dyDescent="0.25">
      <c r="A1370" s="1">
        <v>42280</v>
      </c>
      <c r="B1370" s="152">
        <v>0.1</v>
      </c>
      <c r="C1370" s="82">
        <f t="shared" si="85"/>
        <v>1</v>
      </c>
      <c r="D1370" s="82">
        <f t="shared" si="86"/>
        <v>1</v>
      </c>
      <c r="E1370" s="82">
        <f t="shared" si="87"/>
        <v>-1</v>
      </c>
      <c r="F1370" s="82" t="str">
        <f t="shared" si="88"/>
        <v>dw</v>
      </c>
      <c r="G1370" s="82"/>
    </row>
    <row r="1371" spans="1:7" x14ac:dyDescent="0.25">
      <c r="A1371" s="1">
        <v>42281</v>
      </c>
      <c r="B1371" s="152">
        <v>0</v>
      </c>
      <c r="C1371" s="82">
        <f t="shared" si="85"/>
        <v>0</v>
      </c>
      <c r="D1371" s="82">
        <f t="shared" si="86"/>
        <v>1</v>
      </c>
      <c r="E1371" s="82">
        <f t="shared" si="87"/>
        <v>1</v>
      </c>
      <c r="F1371" s="82" t="str">
        <f t="shared" si="88"/>
        <v>wd</v>
      </c>
      <c r="G1371" s="82"/>
    </row>
    <row r="1372" spans="1:7" x14ac:dyDescent="0.25">
      <c r="A1372" s="1">
        <v>42282</v>
      </c>
      <c r="B1372" s="152">
        <v>0</v>
      </c>
      <c r="C1372" s="82">
        <f t="shared" si="85"/>
        <v>0</v>
      </c>
      <c r="D1372" s="82">
        <f t="shared" si="86"/>
        <v>0</v>
      </c>
      <c r="E1372" s="82">
        <f t="shared" si="87"/>
        <v>0</v>
      </c>
      <c r="F1372" s="82" t="str">
        <f t="shared" si="88"/>
        <v>dd</v>
      </c>
      <c r="G1372" s="82"/>
    </row>
    <row r="1373" spans="1:7" x14ac:dyDescent="0.25">
      <c r="A1373" s="1">
        <v>42283</v>
      </c>
      <c r="B1373" s="152">
        <v>10.6</v>
      </c>
      <c r="C1373" s="82">
        <f t="shared" si="85"/>
        <v>1</v>
      </c>
      <c r="D1373" s="82">
        <f t="shared" si="86"/>
        <v>1</v>
      </c>
      <c r="E1373" s="82">
        <f t="shared" si="87"/>
        <v>-1</v>
      </c>
      <c r="F1373" s="82" t="str">
        <f t="shared" si="88"/>
        <v>dw</v>
      </c>
      <c r="G1373" s="82"/>
    </row>
    <row r="1374" spans="1:7" x14ac:dyDescent="0.25">
      <c r="A1374" s="1">
        <v>42284</v>
      </c>
      <c r="B1374" s="152">
        <v>11.9</v>
      </c>
      <c r="C1374" s="82">
        <f t="shared" si="85"/>
        <v>1</v>
      </c>
      <c r="D1374" s="82">
        <f t="shared" si="86"/>
        <v>2</v>
      </c>
      <c r="E1374" s="82">
        <f t="shared" si="87"/>
        <v>2</v>
      </c>
      <c r="F1374" s="82" t="str">
        <f t="shared" si="88"/>
        <v>ww</v>
      </c>
      <c r="G1374" s="82"/>
    </row>
    <row r="1375" spans="1:7" x14ac:dyDescent="0.25">
      <c r="A1375" s="1">
        <v>42285</v>
      </c>
      <c r="B1375" s="152">
        <v>3.9000000000000004</v>
      </c>
      <c r="C1375" s="82">
        <f t="shared" si="85"/>
        <v>1</v>
      </c>
      <c r="D1375" s="82">
        <f t="shared" si="86"/>
        <v>2</v>
      </c>
      <c r="E1375" s="82">
        <f t="shared" si="87"/>
        <v>2</v>
      </c>
      <c r="F1375" s="82" t="str">
        <f t="shared" si="88"/>
        <v>ww</v>
      </c>
      <c r="G1375" s="82"/>
    </row>
    <row r="1376" spans="1:7" x14ac:dyDescent="0.25">
      <c r="A1376" s="1">
        <v>42286</v>
      </c>
      <c r="B1376" s="152">
        <v>0.1</v>
      </c>
      <c r="C1376" s="82">
        <f t="shared" si="85"/>
        <v>1</v>
      </c>
      <c r="D1376" s="82">
        <f t="shared" si="86"/>
        <v>2</v>
      </c>
      <c r="E1376" s="82">
        <f t="shared" si="87"/>
        <v>2</v>
      </c>
      <c r="F1376" s="82" t="str">
        <f t="shared" si="88"/>
        <v>ww</v>
      </c>
      <c r="G1376" s="82"/>
    </row>
    <row r="1377" spans="1:7" x14ac:dyDescent="0.25">
      <c r="A1377" s="1">
        <v>42287</v>
      </c>
      <c r="B1377" s="152">
        <v>0</v>
      </c>
      <c r="C1377" s="82">
        <f t="shared" si="85"/>
        <v>0</v>
      </c>
      <c r="D1377" s="82">
        <f t="shared" si="86"/>
        <v>1</v>
      </c>
      <c r="E1377" s="82">
        <f t="shared" si="87"/>
        <v>1</v>
      </c>
      <c r="F1377" s="82" t="str">
        <f t="shared" si="88"/>
        <v>wd</v>
      </c>
      <c r="G1377" s="82"/>
    </row>
    <row r="1378" spans="1:7" x14ac:dyDescent="0.25">
      <c r="A1378" s="1">
        <v>42288</v>
      </c>
      <c r="B1378" s="152">
        <v>0.4</v>
      </c>
      <c r="C1378" s="82">
        <f t="shared" si="85"/>
        <v>1</v>
      </c>
      <c r="D1378" s="82">
        <f t="shared" si="86"/>
        <v>1</v>
      </c>
      <c r="E1378" s="82">
        <f t="shared" si="87"/>
        <v>-1</v>
      </c>
      <c r="F1378" s="82" t="str">
        <f t="shared" si="88"/>
        <v>dw</v>
      </c>
      <c r="G1378" s="82"/>
    </row>
    <row r="1379" spans="1:7" x14ac:dyDescent="0.25">
      <c r="A1379" s="1">
        <v>42289</v>
      </c>
      <c r="B1379" s="152">
        <v>1.3</v>
      </c>
      <c r="C1379" s="82">
        <f t="shared" si="85"/>
        <v>1</v>
      </c>
      <c r="D1379" s="82">
        <f t="shared" si="86"/>
        <v>2</v>
      </c>
      <c r="E1379" s="82">
        <f t="shared" si="87"/>
        <v>2</v>
      </c>
      <c r="F1379" s="82" t="str">
        <f t="shared" si="88"/>
        <v>ww</v>
      </c>
      <c r="G1379" s="82"/>
    </row>
    <row r="1380" spans="1:7" x14ac:dyDescent="0.25">
      <c r="A1380" s="1">
        <v>42290</v>
      </c>
      <c r="B1380" s="152">
        <v>6</v>
      </c>
      <c r="C1380" s="82">
        <f t="shared" si="85"/>
        <v>1</v>
      </c>
      <c r="D1380" s="82">
        <f t="shared" si="86"/>
        <v>2</v>
      </c>
      <c r="E1380" s="82">
        <f t="shared" si="87"/>
        <v>2</v>
      </c>
      <c r="F1380" s="82" t="str">
        <f t="shared" si="88"/>
        <v>ww</v>
      </c>
      <c r="G1380" s="82"/>
    </row>
    <row r="1381" spans="1:7" x14ac:dyDescent="0.25">
      <c r="A1381" s="1">
        <v>42291</v>
      </c>
      <c r="B1381" s="152">
        <v>0</v>
      </c>
      <c r="C1381" s="82">
        <f t="shared" si="85"/>
        <v>0</v>
      </c>
      <c r="D1381" s="82">
        <f t="shared" si="86"/>
        <v>1</v>
      </c>
      <c r="E1381" s="82">
        <f t="shared" si="87"/>
        <v>1</v>
      </c>
      <c r="F1381" s="82" t="str">
        <f t="shared" si="88"/>
        <v>wd</v>
      </c>
      <c r="G1381" s="82"/>
    </row>
    <row r="1382" spans="1:7" x14ac:dyDescent="0.25">
      <c r="A1382" s="1">
        <v>42292</v>
      </c>
      <c r="B1382" s="152">
        <v>0.1</v>
      </c>
      <c r="C1382" s="82">
        <f t="shared" si="85"/>
        <v>1</v>
      </c>
      <c r="D1382" s="82">
        <f t="shared" si="86"/>
        <v>1</v>
      </c>
      <c r="E1382" s="82">
        <f t="shared" si="87"/>
        <v>-1</v>
      </c>
      <c r="F1382" s="82" t="str">
        <f t="shared" si="88"/>
        <v>dw</v>
      </c>
      <c r="G1382" s="82"/>
    </row>
    <row r="1383" spans="1:7" x14ac:dyDescent="0.25">
      <c r="A1383" s="1">
        <v>42293</v>
      </c>
      <c r="B1383" s="152">
        <v>0</v>
      </c>
      <c r="C1383" s="82">
        <f t="shared" si="85"/>
        <v>0</v>
      </c>
      <c r="D1383" s="82">
        <f t="shared" si="86"/>
        <v>1</v>
      </c>
      <c r="E1383" s="82">
        <f t="shared" si="87"/>
        <v>1</v>
      </c>
      <c r="F1383" s="82" t="str">
        <f t="shared" si="88"/>
        <v>wd</v>
      </c>
      <c r="G1383" s="82"/>
    </row>
    <row r="1384" spans="1:7" x14ac:dyDescent="0.25">
      <c r="A1384" s="1">
        <v>42294</v>
      </c>
      <c r="B1384" s="152">
        <v>0</v>
      </c>
      <c r="C1384" s="82">
        <f t="shared" si="85"/>
        <v>0</v>
      </c>
      <c r="D1384" s="82">
        <f t="shared" si="86"/>
        <v>0</v>
      </c>
      <c r="E1384" s="82">
        <f t="shared" si="87"/>
        <v>0</v>
      </c>
      <c r="F1384" s="82" t="str">
        <f t="shared" si="88"/>
        <v>dd</v>
      </c>
      <c r="G1384" s="82"/>
    </row>
    <row r="1385" spans="1:7" x14ac:dyDescent="0.25">
      <c r="A1385" s="1">
        <v>42295</v>
      </c>
      <c r="B1385" s="152">
        <v>0.2</v>
      </c>
      <c r="C1385" s="82">
        <f t="shared" si="85"/>
        <v>1</v>
      </c>
      <c r="D1385" s="82">
        <f t="shared" si="86"/>
        <v>1</v>
      </c>
      <c r="E1385" s="82">
        <f t="shared" si="87"/>
        <v>-1</v>
      </c>
      <c r="F1385" s="82" t="str">
        <f t="shared" si="88"/>
        <v>dw</v>
      </c>
      <c r="G1385" s="82"/>
    </row>
    <row r="1386" spans="1:7" x14ac:dyDescent="0.25">
      <c r="A1386" s="1">
        <v>42296</v>
      </c>
      <c r="B1386" s="152">
        <v>0</v>
      </c>
      <c r="C1386" s="82">
        <f t="shared" si="85"/>
        <v>0</v>
      </c>
      <c r="D1386" s="82">
        <f t="shared" si="86"/>
        <v>1</v>
      </c>
      <c r="E1386" s="82">
        <f t="shared" si="87"/>
        <v>1</v>
      </c>
      <c r="F1386" s="82" t="str">
        <f t="shared" si="88"/>
        <v>wd</v>
      </c>
      <c r="G1386" s="82"/>
    </row>
    <row r="1387" spans="1:7" x14ac:dyDescent="0.25">
      <c r="A1387" s="1">
        <v>42297</v>
      </c>
      <c r="B1387" s="152">
        <v>0.4</v>
      </c>
      <c r="C1387" s="82">
        <f t="shared" si="85"/>
        <v>1</v>
      </c>
      <c r="D1387" s="82">
        <f t="shared" si="86"/>
        <v>1</v>
      </c>
      <c r="E1387" s="82">
        <f t="shared" si="87"/>
        <v>-1</v>
      </c>
      <c r="F1387" s="82" t="str">
        <f t="shared" si="88"/>
        <v>dw</v>
      </c>
      <c r="G1387" s="82"/>
    </row>
    <row r="1388" spans="1:7" x14ac:dyDescent="0.25">
      <c r="A1388" s="1">
        <v>42298</v>
      </c>
      <c r="B1388" s="152">
        <v>8.1999999999999993</v>
      </c>
      <c r="C1388" s="82">
        <f t="shared" si="85"/>
        <v>1</v>
      </c>
      <c r="D1388" s="82">
        <f t="shared" si="86"/>
        <v>2</v>
      </c>
      <c r="E1388" s="82">
        <f t="shared" si="87"/>
        <v>2</v>
      </c>
      <c r="F1388" s="82" t="str">
        <f t="shared" si="88"/>
        <v>ww</v>
      </c>
      <c r="G1388" s="82"/>
    </row>
    <row r="1389" spans="1:7" x14ac:dyDescent="0.25">
      <c r="A1389" s="1">
        <v>42299</v>
      </c>
      <c r="B1389" s="152">
        <v>0</v>
      </c>
      <c r="C1389" s="82">
        <f t="shared" si="85"/>
        <v>0</v>
      </c>
      <c r="D1389" s="82">
        <f t="shared" si="86"/>
        <v>1</v>
      </c>
      <c r="E1389" s="82">
        <f t="shared" si="87"/>
        <v>1</v>
      </c>
      <c r="F1389" s="82" t="str">
        <f t="shared" si="88"/>
        <v>wd</v>
      </c>
      <c r="G1389" s="82"/>
    </row>
    <row r="1390" spans="1:7" x14ac:dyDescent="0.25">
      <c r="A1390" s="1">
        <v>42300</v>
      </c>
      <c r="B1390" s="152">
        <v>0</v>
      </c>
      <c r="C1390" s="82">
        <f t="shared" si="85"/>
        <v>0</v>
      </c>
      <c r="D1390" s="82">
        <f t="shared" si="86"/>
        <v>0</v>
      </c>
      <c r="E1390" s="82">
        <f t="shared" si="87"/>
        <v>0</v>
      </c>
      <c r="F1390" s="82" t="str">
        <f t="shared" si="88"/>
        <v>dd</v>
      </c>
      <c r="G1390" s="82"/>
    </row>
    <row r="1391" spans="1:7" x14ac:dyDescent="0.25">
      <c r="A1391" s="1">
        <v>42301</v>
      </c>
      <c r="B1391" s="152">
        <v>0</v>
      </c>
      <c r="C1391" s="82">
        <f t="shared" si="85"/>
        <v>0</v>
      </c>
      <c r="D1391" s="82">
        <f t="shared" si="86"/>
        <v>0</v>
      </c>
      <c r="E1391" s="82">
        <f t="shared" si="87"/>
        <v>0</v>
      </c>
      <c r="F1391" s="82" t="str">
        <f t="shared" si="88"/>
        <v>dd</v>
      </c>
      <c r="G1391" s="82"/>
    </row>
    <row r="1392" spans="1:7" x14ac:dyDescent="0.25">
      <c r="A1392" s="1">
        <v>42302</v>
      </c>
      <c r="B1392" s="152">
        <v>0.2</v>
      </c>
      <c r="C1392" s="82">
        <f t="shared" si="85"/>
        <v>1</v>
      </c>
      <c r="D1392" s="82">
        <f t="shared" si="86"/>
        <v>1</v>
      </c>
      <c r="E1392" s="82">
        <f t="shared" si="87"/>
        <v>-1</v>
      </c>
      <c r="F1392" s="82" t="str">
        <f t="shared" si="88"/>
        <v>dw</v>
      </c>
      <c r="G1392" s="82"/>
    </row>
    <row r="1393" spans="1:7" x14ac:dyDescent="0.25">
      <c r="A1393" s="1">
        <v>42303</v>
      </c>
      <c r="B1393" s="152">
        <v>0</v>
      </c>
      <c r="C1393" s="82">
        <f t="shared" si="85"/>
        <v>0</v>
      </c>
      <c r="D1393" s="82">
        <f t="shared" si="86"/>
        <v>1</v>
      </c>
      <c r="E1393" s="82">
        <f t="shared" si="87"/>
        <v>1</v>
      </c>
      <c r="F1393" s="82" t="str">
        <f t="shared" si="88"/>
        <v>wd</v>
      </c>
      <c r="G1393" s="82"/>
    </row>
    <row r="1394" spans="1:7" x14ac:dyDescent="0.25">
      <c r="A1394" s="1">
        <v>42304</v>
      </c>
      <c r="B1394" s="152">
        <v>0</v>
      </c>
      <c r="C1394" s="82">
        <f t="shared" si="85"/>
        <v>0</v>
      </c>
      <c r="D1394" s="82">
        <f t="shared" si="86"/>
        <v>0</v>
      </c>
      <c r="E1394" s="82">
        <f t="shared" si="87"/>
        <v>0</v>
      </c>
      <c r="F1394" s="82" t="str">
        <f t="shared" si="88"/>
        <v>dd</v>
      </c>
      <c r="G1394" s="82"/>
    </row>
    <row r="1395" spans="1:7" x14ac:dyDescent="0.25">
      <c r="A1395" s="1">
        <v>42305</v>
      </c>
      <c r="B1395" s="152">
        <v>0.1</v>
      </c>
      <c r="C1395" s="82">
        <f t="shared" si="85"/>
        <v>1</v>
      </c>
      <c r="D1395" s="82">
        <f t="shared" si="86"/>
        <v>1</v>
      </c>
      <c r="E1395" s="82">
        <f t="shared" si="87"/>
        <v>-1</v>
      </c>
      <c r="F1395" s="82" t="str">
        <f t="shared" si="88"/>
        <v>dw</v>
      </c>
      <c r="G1395" s="82"/>
    </row>
    <row r="1396" spans="1:7" x14ac:dyDescent="0.25">
      <c r="A1396" s="1">
        <v>42306</v>
      </c>
      <c r="B1396" s="152">
        <v>8.1999999999999993</v>
      </c>
      <c r="C1396" s="82">
        <f t="shared" si="85"/>
        <v>1</v>
      </c>
      <c r="D1396" s="82">
        <f t="shared" si="86"/>
        <v>2</v>
      </c>
      <c r="E1396" s="82">
        <f t="shared" si="87"/>
        <v>2</v>
      </c>
      <c r="F1396" s="82" t="str">
        <f t="shared" si="88"/>
        <v>ww</v>
      </c>
      <c r="G1396" s="82"/>
    </row>
    <row r="1397" spans="1:7" x14ac:dyDescent="0.25">
      <c r="A1397" s="1">
        <v>42307</v>
      </c>
      <c r="B1397" s="152">
        <v>7.6999999999999993</v>
      </c>
      <c r="C1397" s="82">
        <f t="shared" si="85"/>
        <v>1</v>
      </c>
      <c r="D1397" s="82">
        <f t="shared" si="86"/>
        <v>2</v>
      </c>
      <c r="E1397" s="82">
        <f t="shared" si="87"/>
        <v>2</v>
      </c>
      <c r="F1397" s="82" t="str">
        <f t="shared" si="88"/>
        <v>ww</v>
      </c>
      <c r="G1397" s="82"/>
    </row>
    <row r="1398" spans="1:7" x14ac:dyDescent="0.25">
      <c r="A1398" s="1">
        <v>42308</v>
      </c>
      <c r="B1398" s="152">
        <v>3.3</v>
      </c>
      <c r="C1398" s="82">
        <f t="shared" si="85"/>
        <v>1</v>
      </c>
      <c r="D1398" s="82">
        <f t="shared" si="86"/>
        <v>2</v>
      </c>
      <c r="E1398" s="82">
        <f t="shared" si="87"/>
        <v>2</v>
      </c>
      <c r="F1398" s="82" t="str">
        <f t="shared" si="88"/>
        <v>ww</v>
      </c>
      <c r="G1398" s="82"/>
    </row>
    <row r="1399" spans="1:7" x14ac:dyDescent="0.25">
      <c r="A1399" s="1">
        <v>42309</v>
      </c>
      <c r="B1399" s="152">
        <v>0.1</v>
      </c>
      <c r="C1399" s="82">
        <f t="shared" si="85"/>
        <v>1</v>
      </c>
      <c r="D1399" s="82">
        <f t="shared" si="86"/>
        <v>2</v>
      </c>
      <c r="E1399" s="82">
        <f t="shared" si="87"/>
        <v>2</v>
      </c>
      <c r="F1399" s="82" t="str">
        <f t="shared" si="88"/>
        <v>ww</v>
      </c>
      <c r="G1399" s="82"/>
    </row>
    <row r="1400" spans="1:7" x14ac:dyDescent="0.25">
      <c r="A1400" s="1">
        <v>42310</v>
      </c>
      <c r="B1400" s="152">
        <v>0.2</v>
      </c>
      <c r="C1400" s="82">
        <f t="shared" si="85"/>
        <v>1</v>
      </c>
      <c r="D1400" s="82">
        <f t="shared" si="86"/>
        <v>2</v>
      </c>
      <c r="E1400" s="82">
        <f t="shared" si="87"/>
        <v>2</v>
      </c>
      <c r="F1400" s="82" t="str">
        <f t="shared" si="88"/>
        <v>ww</v>
      </c>
      <c r="G1400" s="82"/>
    </row>
    <row r="1401" spans="1:7" x14ac:dyDescent="0.25">
      <c r="A1401" s="1">
        <v>42311</v>
      </c>
      <c r="B1401" s="152">
        <v>0.2</v>
      </c>
      <c r="C1401" s="82">
        <f t="shared" si="85"/>
        <v>1</v>
      </c>
      <c r="D1401" s="82">
        <f t="shared" si="86"/>
        <v>2</v>
      </c>
      <c r="E1401" s="82">
        <f t="shared" si="87"/>
        <v>2</v>
      </c>
      <c r="F1401" s="82" t="str">
        <f t="shared" si="88"/>
        <v>ww</v>
      </c>
      <c r="G1401" s="82"/>
    </row>
    <row r="1402" spans="1:7" x14ac:dyDescent="0.25">
      <c r="A1402" s="1">
        <v>42312</v>
      </c>
      <c r="B1402" s="152">
        <v>1</v>
      </c>
      <c r="C1402" s="82">
        <f t="shared" si="85"/>
        <v>1</v>
      </c>
      <c r="D1402" s="82">
        <f t="shared" si="86"/>
        <v>2</v>
      </c>
      <c r="E1402" s="82">
        <f t="shared" si="87"/>
        <v>2</v>
      </c>
      <c r="F1402" s="82" t="str">
        <f t="shared" si="88"/>
        <v>ww</v>
      </c>
      <c r="G1402" s="82"/>
    </row>
    <row r="1403" spans="1:7" x14ac:dyDescent="0.25">
      <c r="A1403" s="1">
        <v>42313</v>
      </c>
      <c r="B1403" s="152">
        <v>0</v>
      </c>
      <c r="C1403" s="82">
        <f t="shared" si="85"/>
        <v>0</v>
      </c>
      <c r="D1403" s="82">
        <f t="shared" si="86"/>
        <v>1</v>
      </c>
      <c r="E1403" s="82">
        <f t="shared" si="87"/>
        <v>1</v>
      </c>
      <c r="F1403" s="82" t="str">
        <f t="shared" si="88"/>
        <v>wd</v>
      </c>
      <c r="G1403" s="82"/>
    </row>
    <row r="1404" spans="1:7" x14ac:dyDescent="0.25">
      <c r="A1404" s="1">
        <v>42314</v>
      </c>
      <c r="B1404" s="152">
        <v>1</v>
      </c>
      <c r="C1404" s="82">
        <f t="shared" si="85"/>
        <v>1</v>
      </c>
      <c r="D1404" s="82">
        <f t="shared" si="86"/>
        <v>1</v>
      </c>
      <c r="E1404" s="82">
        <f t="shared" si="87"/>
        <v>-1</v>
      </c>
      <c r="F1404" s="82" t="str">
        <f t="shared" si="88"/>
        <v>dw</v>
      </c>
      <c r="G1404" s="82"/>
    </row>
    <row r="1405" spans="1:7" x14ac:dyDescent="0.25">
      <c r="A1405" s="1">
        <v>42315</v>
      </c>
      <c r="B1405" s="152">
        <v>4</v>
      </c>
      <c r="C1405" s="82">
        <f t="shared" si="85"/>
        <v>1</v>
      </c>
      <c r="D1405" s="82">
        <f t="shared" si="86"/>
        <v>2</v>
      </c>
      <c r="E1405" s="82">
        <f t="shared" si="87"/>
        <v>2</v>
      </c>
      <c r="F1405" s="82" t="str">
        <f t="shared" si="88"/>
        <v>ww</v>
      </c>
      <c r="G1405" s="82"/>
    </row>
    <row r="1406" spans="1:7" x14ac:dyDescent="0.25">
      <c r="A1406" s="1">
        <v>42316</v>
      </c>
      <c r="B1406" s="152">
        <v>9.8000000000000007</v>
      </c>
      <c r="C1406" s="82">
        <f t="shared" si="85"/>
        <v>1</v>
      </c>
      <c r="D1406" s="82">
        <f t="shared" si="86"/>
        <v>2</v>
      </c>
      <c r="E1406" s="82">
        <f t="shared" si="87"/>
        <v>2</v>
      </c>
      <c r="F1406" s="82" t="str">
        <f t="shared" si="88"/>
        <v>ww</v>
      </c>
      <c r="G1406" s="82"/>
    </row>
    <row r="1407" spans="1:7" x14ac:dyDescent="0.25">
      <c r="A1407" s="1">
        <v>42317</v>
      </c>
      <c r="B1407" s="152">
        <v>4.6999999999999993</v>
      </c>
      <c r="C1407" s="82">
        <f t="shared" si="85"/>
        <v>1</v>
      </c>
      <c r="D1407" s="82">
        <f t="shared" si="86"/>
        <v>2</v>
      </c>
      <c r="E1407" s="82">
        <f t="shared" si="87"/>
        <v>2</v>
      </c>
      <c r="F1407" s="82" t="str">
        <f t="shared" si="88"/>
        <v>ww</v>
      </c>
      <c r="G1407" s="82"/>
    </row>
    <row r="1408" spans="1:7" x14ac:dyDescent="0.25">
      <c r="A1408" s="1">
        <v>42318</v>
      </c>
      <c r="B1408" s="152">
        <v>0</v>
      </c>
      <c r="C1408" s="82">
        <f t="shared" si="85"/>
        <v>0</v>
      </c>
      <c r="D1408" s="82">
        <f t="shared" si="86"/>
        <v>1</v>
      </c>
      <c r="E1408" s="82">
        <f t="shared" si="87"/>
        <v>1</v>
      </c>
      <c r="F1408" s="82" t="str">
        <f t="shared" si="88"/>
        <v>wd</v>
      </c>
      <c r="G1408" s="82"/>
    </row>
    <row r="1409" spans="1:7" x14ac:dyDescent="0.25">
      <c r="A1409" s="1">
        <v>42319</v>
      </c>
      <c r="B1409" s="152">
        <v>3.6</v>
      </c>
      <c r="C1409" s="82">
        <f t="shared" si="85"/>
        <v>1</v>
      </c>
      <c r="D1409" s="82">
        <f t="shared" si="86"/>
        <v>1</v>
      </c>
      <c r="E1409" s="82">
        <f t="shared" si="87"/>
        <v>-1</v>
      </c>
      <c r="F1409" s="82" t="str">
        <f t="shared" si="88"/>
        <v>dw</v>
      </c>
      <c r="G1409" s="82"/>
    </row>
    <row r="1410" spans="1:7" x14ac:dyDescent="0.25">
      <c r="A1410" s="1">
        <v>42320</v>
      </c>
      <c r="B1410" s="152">
        <v>4.5999999999999996</v>
      </c>
      <c r="C1410" s="82">
        <f t="shared" si="85"/>
        <v>1</v>
      </c>
      <c r="D1410" s="82">
        <f t="shared" si="86"/>
        <v>2</v>
      </c>
      <c r="E1410" s="82">
        <f t="shared" si="87"/>
        <v>2</v>
      </c>
      <c r="F1410" s="82" t="str">
        <f t="shared" si="88"/>
        <v>ww</v>
      </c>
      <c r="G1410" s="82"/>
    </row>
    <row r="1411" spans="1:7" x14ac:dyDescent="0.25">
      <c r="A1411" s="1">
        <v>42321</v>
      </c>
      <c r="B1411" s="152">
        <v>6.7</v>
      </c>
      <c r="C1411" s="82">
        <f t="shared" ref="C1411:C1474" si="89">IF(B1411&gt;0,1,0)</f>
        <v>1</v>
      </c>
      <c r="D1411" s="82">
        <f t="shared" ref="D1411:D1474" si="90">SUM(C1410:C1411)</f>
        <v>2</v>
      </c>
      <c r="E1411" s="82">
        <f t="shared" ref="E1411:E1474" si="91">IF(D1411=1,IF(C1410=1,1,-1),D1411)</f>
        <v>2</v>
      </c>
      <c r="F1411" s="82" t="str">
        <f t="shared" ref="F1411:F1474" si="92">VLOOKUP(E1411,codes,2,)</f>
        <v>ww</v>
      </c>
      <c r="G1411" s="82"/>
    </row>
    <row r="1412" spans="1:7" x14ac:dyDescent="0.25">
      <c r="A1412" s="1">
        <v>42322</v>
      </c>
      <c r="B1412" s="152">
        <v>1.7</v>
      </c>
      <c r="C1412" s="82">
        <f t="shared" si="89"/>
        <v>1</v>
      </c>
      <c r="D1412" s="82">
        <f t="shared" si="90"/>
        <v>2</v>
      </c>
      <c r="E1412" s="82">
        <f t="shared" si="91"/>
        <v>2</v>
      </c>
      <c r="F1412" s="82" t="str">
        <f t="shared" si="92"/>
        <v>ww</v>
      </c>
      <c r="G1412" s="82"/>
    </row>
    <row r="1413" spans="1:7" x14ac:dyDescent="0.25">
      <c r="A1413" s="1">
        <v>42323</v>
      </c>
      <c r="B1413" s="152">
        <v>18.899999999999999</v>
      </c>
      <c r="C1413" s="82">
        <f t="shared" si="89"/>
        <v>1</v>
      </c>
      <c r="D1413" s="82">
        <f t="shared" si="90"/>
        <v>2</v>
      </c>
      <c r="E1413" s="82">
        <f t="shared" si="91"/>
        <v>2</v>
      </c>
      <c r="F1413" s="82" t="str">
        <f t="shared" si="92"/>
        <v>ww</v>
      </c>
      <c r="G1413" s="82"/>
    </row>
    <row r="1414" spans="1:7" x14ac:dyDescent="0.25">
      <c r="A1414" s="1">
        <v>42324</v>
      </c>
      <c r="B1414" s="152">
        <v>0.1</v>
      </c>
      <c r="C1414" s="82">
        <f t="shared" si="89"/>
        <v>1</v>
      </c>
      <c r="D1414" s="82">
        <f t="shared" si="90"/>
        <v>2</v>
      </c>
      <c r="E1414" s="82">
        <f t="shared" si="91"/>
        <v>2</v>
      </c>
      <c r="F1414" s="82" t="str">
        <f t="shared" si="92"/>
        <v>ww</v>
      </c>
      <c r="G1414" s="82"/>
    </row>
    <row r="1415" spans="1:7" x14ac:dyDescent="0.25">
      <c r="A1415" s="1">
        <v>42325</v>
      </c>
      <c r="B1415" s="152">
        <v>0.1</v>
      </c>
      <c r="C1415" s="82">
        <f t="shared" si="89"/>
        <v>1</v>
      </c>
      <c r="D1415" s="82">
        <f t="shared" si="90"/>
        <v>2</v>
      </c>
      <c r="E1415" s="82">
        <f t="shared" si="91"/>
        <v>2</v>
      </c>
      <c r="F1415" s="82" t="str">
        <f t="shared" si="92"/>
        <v>ww</v>
      </c>
      <c r="G1415" s="82"/>
    </row>
    <row r="1416" spans="1:7" x14ac:dyDescent="0.25">
      <c r="A1416" s="1">
        <v>42326</v>
      </c>
      <c r="B1416" s="152">
        <v>5.9</v>
      </c>
      <c r="C1416" s="82">
        <f t="shared" si="89"/>
        <v>1</v>
      </c>
      <c r="D1416" s="82">
        <f t="shared" si="90"/>
        <v>2</v>
      </c>
      <c r="E1416" s="82">
        <f t="shared" si="91"/>
        <v>2</v>
      </c>
      <c r="F1416" s="82" t="str">
        <f t="shared" si="92"/>
        <v>ww</v>
      </c>
      <c r="G1416" s="82"/>
    </row>
    <row r="1417" spans="1:7" x14ac:dyDescent="0.25">
      <c r="A1417" s="1">
        <v>42327</v>
      </c>
      <c r="B1417" s="152">
        <v>7</v>
      </c>
      <c r="C1417" s="82">
        <f t="shared" si="89"/>
        <v>1</v>
      </c>
      <c r="D1417" s="82">
        <f t="shared" si="90"/>
        <v>2</v>
      </c>
      <c r="E1417" s="82">
        <f t="shared" si="91"/>
        <v>2</v>
      </c>
      <c r="F1417" s="82" t="str">
        <f t="shared" si="92"/>
        <v>ww</v>
      </c>
      <c r="G1417" s="82"/>
    </row>
    <row r="1418" spans="1:7" x14ac:dyDescent="0.25">
      <c r="A1418" s="1">
        <v>42328</v>
      </c>
      <c r="B1418" s="152">
        <v>0.4</v>
      </c>
      <c r="C1418" s="82">
        <f t="shared" si="89"/>
        <v>1</v>
      </c>
      <c r="D1418" s="82">
        <f t="shared" si="90"/>
        <v>2</v>
      </c>
      <c r="E1418" s="82">
        <f t="shared" si="91"/>
        <v>2</v>
      </c>
      <c r="F1418" s="82" t="str">
        <f t="shared" si="92"/>
        <v>ww</v>
      </c>
      <c r="G1418" s="82"/>
    </row>
    <row r="1419" spans="1:7" x14ac:dyDescent="0.25">
      <c r="A1419" s="1">
        <v>42329</v>
      </c>
      <c r="B1419" s="152">
        <v>7.5</v>
      </c>
      <c r="C1419" s="82">
        <f t="shared" si="89"/>
        <v>1</v>
      </c>
      <c r="D1419" s="82">
        <f t="shared" si="90"/>
        <v>2</v>
      </c>
      <c r="E1419" s="82">
        <f t="shared" si="91"/>
        <v>2</v>
      </c>
      <c r="F1419" s="82" t="str">
        <f t="shared" si="92"/>
        <v>ww</v>
      </c>
      <c r="G1419" s="82"/>
    </row>
    <row r="1420" spans="1:7" x14ac:dyDescent="0.25">
      <c r="A1420" s="1">
        <v>42330</v>
      </c>
      <c r="B1420" s="152">
        <v>0.8</v>
      </c>
      <c r="C1420" s="82">
        <f t="shared" si="89"/>
        <v>1</v>
      </c>
      <c r="D1420" s="82">
        <f t="shared" si="90"/>
        <v>2</v>
      </c>
      <c r="E1420" s="82">
        <f t="shared" si="91"/>
        <v>2</v>
      </c>
      <c r="F1420" s="82" t="str">
        <f t="shared" si="92"/>
        <v>ww</v>
      </c>
      <c r="G1420" s="82"/>
    </row>
    <row r="1421" spans="1:7" x14ac:dyDescent="0.25">
      <c r="A1421" s="1">
        <v>42331</v>
      </c>
      <c r="B1421" s="152">
        <v>3.9000000000000004</v>
      </c>
      <c r="C1421" s="82">
        <f t="shared" si="89"/>
        <v>1</v>
      </c>
      <c r="D1421" s="82">
        <f t="shared" si="90"/>
        <v>2</v>
      </c>
      <c r="E1421" s="82">
        <f t="shared" si="91"/>
        <v>2</v>
      </c>
      <c r="F1421" s="82" t="str">
        <f t="shared" si="92"/>
        <v>ww</v>
      </c>
      <c r="G1421" s="82"/>
    </row>
    <row r="1422" spans="1:7" x14ac:dyDescent="0.25">
      <c r="A1422" s="1">
        <v>42332</v>
      </c>
      <c r="B1422" s="152">
        <v>5.0999999999999996</v>
      </c>
      <c r="C1422" s="82">
        <f t="shared" si="89"/>
        <v>1</v>
      </c>
      <c r="D1422" s="82">
        <f t="shared" si="90"/>
        <v>2</v>
      </c>
      <c r="E1422" s="82">
        <f t="shared" si="91"/>
        <v>2</v>
      </c>
      <c r="F1422" s="82" t="str">
        <f t="shared" si="92"/>
        <v>ww</v>
      </c>
      <c r="G1422" s="82"/>
    </row>
    <row r="1423" spans="1:7" x14ac:dyDescent="0.25">
      <c r="A1423" s="1">
        <v>42333</v>
      </c>
      <c r="B1423" s="152">
        <v>0.1</v>
      </c>
      <c r="C1423" s="82">
        <f t="shared" si="89"/>
        <v>1</v>
      </c>
      <c r="D1423" s="82">
        <f t="shared" si="90"/>
        <v>2</v>
      </c>
      <c r="E1423" s="82">
        <f t="shared" si="91"/>
        <v>2</v>
      </c>
      <c r="F1423" s="82" t="str">
        <f t="shared" si="92"/>
        <v>ww</v>
      </c>
      <c r="G1423" s="82"/>
    </row>
    <row r="1424" spans="1:7" x14ac:dyDescent="0.25">
      <c r="A1424" s="1">
        <v>42334</v>
      </c>
      <c r="B1424" s="152">
        <v>0.1</v>
      </c>
      <c r="C1424" s="82">
        <f t="shared" si="89"/>
        <v>1</v>
      </c>
      <c r="D1424" s="82">
        <f t="shared" si="90"/>
        <v>2</v>
      </c>
      <c r="E1424" s="82">
        <f t="shared" si="91"/>
        <v>2</v>
      </c>
      <c r="F1424" s="82" t="str">
        <f t="shared" si="92"/>
        <v>ww</v>
      </c>
      <c r="G1424" s="82"/>
    </row>
    <row r="1425" spans="1:7" x14ac:dyDescent="0.25">
      <c r="A1425" s="1">
        <v>42335</v>
      </c>
      <c r="B1425" s="152">
        <v>0.1</v>
      </c>
      <c r="C1425" s="82">
        <f t="shared" si="89"/>
        <v>1</v>
      </c>
      <c r="D1425" s="82">
        <f t="shared" si="90"/>
        <v>2</v>
      </c>
      <c r="E1425" s="82">
        <f t="shared" si="91"/>
        <v>2</v>
      </c>
      <c r="F1425" s="82" t="str">
        <f t="shared" si="92"/>
        <v>ww</v>
      </c>
      <c r="G1425" s="82"/>
    </row>
    <row r="1426" spans="1:7" x14ac:dyDescent="0.25">
      <c r="A1426" s="1">
        <v>42336</v>
      </c>
      <c r="B1426" s="152">
        <v>3.8</v>
      </c>
      <c r="C1426" s="82">
        <f t="shared" si="89"/>
        <v>1</v>
      </c>
      <c r="D1426" s="82">
        <f t="shared" si="90"/>
        <v>2</v>
      </c>
      <c r="E1426" s="82">
        <f t="shared" si="91"/>
        <v>2</v>
      </c>
      <c r="F1426" s="82" t="str">
        <f t="shared" si="92"/>
        <v>ww</v>
      </c>
      <c r="G1426" s="82"/>
    </row>
    <row r="1427" spans="1:7" x14ac:dyDescent="0.25">
      <c r="A1427" s="1">
        <v>42337</v>
      </c>
      <c r="B1427" s="152">
        <v>2.1</v>
      </c>
      <c r="C1427" s="82">
        <f t="shared" si="89"/>
        <v>1</v>
      </c>
      <c r="D1427" s="82">
        <f t="shared" si="90"/>
        <v>2</v>
      </c>
      <c r="E1427" s="82">
        <f t="shared" si="91"/>
        <v>2</v>
      </c>
      <c r="F1427" s="82" t="str">
        <f t="shared" si="92"/>
        <v>ww</v>
      </c>
      <c r="G1427" s="82"/>
    </row>
    <row r="1428" spans="1:7" x14ac:dyDescent="0.25">
      <c r="A1428" s="1">
        <v>42338</v>
      </c>
      <c r="B1428" s="152">
        <v>3.2</v>
      </c>
      <c r="C1428" s="82">
        <f t="shared" si="89"/>
        <v>1</v>
      </c>
      <c r="D1428" s="82">
        <f t="shared" si="90"/>
        <v>2</v>
      </c>
      <c r="E1428" s="82">
        <f t="shared" si="91"/>
        <v>2</v>
      </c>
      <c r="F1428" s="82" t="str">
        <f t="shared" si="92"/>
        <v>ww</v>
      </c>
      <c r="G1428" s="82"/>
    </row>
    <row r="1429" spans="1:7" x14ac:dyDescent="0.25">
      <c r="A1429" s="1">
        <v>42339</v>
      </c>
      <c r="B1429" s="152">
        <v>9.8000000000000007</v>
      </c>
      <c r="C1429" s="82">
        <f t="shared" si="89"/>
        <v>1</v>
      </c>
      <c r="D1429" s="82">
        <f t="shared" si="90"/>
        <v>2</v>
      </c>
      <c r="E1429" s="82">
        <f t="shared" si="91"/>
        <v>2</v>
      </c>
      <c r="F1429" s="82" t="str">
        <f t="shared" si="92"/>
        <v>ww</v>
      </c>
      <c r="G1429" s="82"/>
    </row>
    <row r="1430" spans="1:7" x14ac:dyDescent="0.25">
      <c r="A1430" s="1">
        <v>42340</v>
      </c>
      <c r="B1430" s="152">
        <v>2.2000000000000002</v>
      </c>
      <c r="C1430" s="82">
        <f t="shared" si="89"/>
        <v>1</v>
      </c>
      <c r="D1430" s="82">
        <f t="shared" si="90"/>
        <v>2</v>
      </c>
      <c r="E1430" s="82">
        <f t="shared" si="91"/>
        <v>2</v>
      </c>
      <c r="F1430" s="82" t="str">
        <f t="shared" si="92"/>
        <v>ww</v>
      </c>
      <c r="G1430" s="82"/>
    </row>
    <row r="1431" spans="1:7" x14ac:dyDescent="0.25">
      <c r="A1431" s="1">
        <v>42341</v>
      </c>
      <c r="B1431" s="152">
        <v>0</v>
      </c>
      <c r="C1431" s="82">
        <f t="shared" si="89"/>
        <v>0</v>
      </c>
      <c r="D1431" s="82">
        <f t="shared" si="90"/>
        <v>1</v>
      </c>
      <c r="E1431" s="82">
        <f t="shared" si="91"/>
        <v>1</v>
      </c>
      <c r="F1431" s="82" t="str">
        <f t="shared" si="92"/>
        <v>wd</v>
      </c>
      <c r="G1431" s="82"/>
    </row>
    <row r="1432" spans="1:7" x14ac:dyDescent="0.25">
      <c r="A1432" s="1">
        <v>42342</v>
      </c>
      <c r="B1432" s="152">
        <v>12.6</v>
      </c>
      <c r="C1432" s="82">
        <f t="shared" si="89"/>
        <v>1</v>
      </c>
      <c r="D1432" s="82">
        <f t="shared" si="90"/>
        <v>1</v>
      </c>
      <c r="E1432" s="82">
        <f t="shared" si="91"/>
        <v>-1</v>
      </c>
      <c r="F1432" s="82" t="str">
        <f t="shared" si="92"/>
        <v>dw</v>
      </c>
      <c r="G1432" s="82"/>
    </row>
    <row r="1433" spans="1:7" x14ac:dyDescent="0.25">
      <c r="A1433" s="1">
        <v>42343</v>
      </c>
      <c r="B1433" s="152">
        <v>1.4</v>
      </c>
      <c r="C1433" s="82">
        <f t="shared" si="89"/>
        <v>1</v>
      </c>
      <c r="D1433" s="82">
        <f t="shared" si="90"/>
        <v>2</v>
      </c>
      <c r="E1433" s="82">
        <f t="shared" si="91"/>
        <v>2</v>
      </c>
      <c r="F1433" s="82" t="str">
        <f t="shared" si="92"/>
        <v>ww</v>
      </c>
      <c r="G1433" s="82"/>
    </row>
    <row r="1434" spans="1:7" x14ac:dyDescent="0.25">
      <c r="A1434" s="1">
        <v>42344</v>
      </c>
      <c r="B1434" s="152">
        <v>0.8</v>
      </c>
      <c r="C1434" s="82">
        <f t="shared" si="89"/>
        <v>1</v>
      </c>
      <c r="D1434" s="82">
        <f t="shared" si="90"/>
        <v>2</v>
      </c>
      <c r="E1434" s="82">
        <f t="shared" si="91"/>
        <v>2</v>
      </c>
      <c r="F1434" s="82" t="str">
        <f t="shared" si="92"/>
        <v>ww</v>
      </c>
      <c r="G1434" s="82"/>
    </row>
    <row r="1435" spans="1:7" x14ac:dyDescent="0.25">
      <c r="A1435" s="1">
        <v>42345</v>
      </c>
      <c r="B1435" s="152">
        <v>0.8</v>
      </c>
      <c r="C1435" s="82">
        <f t="shared" si="89"/>
        <v>1</v>
      </c>
      <c r="D1435" s="82">
        <f t="shared" si="90"/>
        <v>2</v>
      </c>
      <c r="E1435" s="82">
        <f t="shared" si="91"/>
        <v>2</v>
      </c>
      <c r="F1435" s="82" t="str">
        <f t="shared" si="92"/>
        <v>ww</v>
      </c>
      <c r="G1435" s="82"/>
    </row>
    <row r="1436" spans="1:7" x14ac:dyDescent="0.25">
      <c r="A1436" s="1">
        <v>42346</v>
      </c>
      <c r="B1436" s="152">
        <v>1</v>
      </c>
      <c r="C1436" s="82">
        <f t="shared" si="89"/>
        <v>1</v>
      </c>
      <c r="D1436" s="82">
        <f t="shared" si="90"/>
        <v>2</v>
      </c>
      <c r="E1436" s="82">
        <f t="shared" si="91"/>
        <v>2</v>
      </c>
      <c r="F1436" s="82" t="str">
        <f t="shared" si="92"/>
        <v>ww</v>
      </c>
      <c r="G1436" s="82"/>
    </row>
    <row r="1437" spans="1:7" x14ac:dyDescent="0.25">
      <c r="A1437" s="1">
        <v>42347</v>
      </c>
      <c r="B1437" s="152">
        <v>0.4</v>
      </c>
      <c r="C1437" s="82">
        <f t="shared" si="89"/>
        <v>1</v>
      </c>
      <c r="D1437" s="82">
        <f t="shared" si="90"/>
        <v>2</v>
      </c>
      <c r="E1437" s="82">
        <f t="shared" si="91"/>
        <v>2</v>
      </c>
      <c r="F1437" s="82" t="str">
        <f t="shared" si="92"/>
        <v>ww</v>
      </c>
      <c r="G1437" s="82"/>
    </row>
    <row r="1438" spans="1:7" x14ac:dyDescent="0.25">
      <c r="A1438" s="1">
        <v>42348</v>
      </c>
      <c r="B1438" s="152">
        <v>2.2000000000000002</v>
      </c>
      <c r="C1438" s="82">
        <f t="shared" si="89"/>
        <v>1</v>
      </c>
      <c r="D1438" s="82">
        <f t="shared" si="90"/>
        <v>2</v>
      </c>
      <c r="E1438" s="82">
        <f t="shared" si="91"/>
        <v>2</v>
      </c>
      <c r="F1438" s="82" t="str">
        <f t="shared" si="92"/>
        <v>ww</v>
      </c>
      <c r="G1438" s="82"/>
    </row>
    <row r="1439" spans="1:7" x14ac:dyDescent="0.25">
      <c r="A1439" s="1">
        <v>42349</v>
      </c>
      <c r="B1439" s="152">
        <v>2.2000000000000002</v>
      </c>
      <c r="C1439" s="82">
        <f t="shared" si="89"/>
        <v>1</v>
      </c>
      <c r="D1439" s="82">
        <f t="shared" si="90"/>
        <v>2</v>
      </c>
      <c r="E1439" s="82">
        <f t="shared" si="91"/>
        <v>2</v>
      </c>
      <c r="F1439" s="82" t="str">
        <f t="shared" si="92"/>
        <v>ww</v>
      </c>
      <c r="G1439" s="82"/>
    </row>
    <row r="1440" spans="1:7" x14ac:dyDescent="0.25">
      <c r="A1440" s="1">
        <v>42350</v>
      </c>
      <c r="B1440" s="152">
        <v>0.6</v>
      </c>
      <c r="C1440" s="82">
        <f t="shared" si="89"/>
        <v>1</v>
      </c>
      <c r="D1440" s="82">
        <f t="shared" si="90"/>
        <v>2</v>
      </c>
      <c r="E1440" s="82">
        <f t="shared" si="91"/>
        <v>2</v>
      </c>
      <c r="F1440" s="82" t="str">
        <f t="shared" si="92"/>
        <v>ww</v>
      </c>
      <c r="G1440" s="82"/>
    </row>
    <row r="1441" spans="1:7" x14ac:dyDescent="0.25">
      <c r="A1441" s="1">
        <v>42351</v>
      </c>
      <c r="B1441" s="152">
        <v>15.2</v>
      </c>
      <c r="C1441" s="82">
        <f t="shared" si="89"/>
        <v>1</v>
      </c>
      <c r="D1441" s="82">
        <f t="shared" si="90"/>
        <v>2</v>
      </c>
      <c r="E1441" s="82">
        <f t="shared" si="91"/>
        <v>2</v>
      </c>
      <c r="F1441" s="82" t="str">
        <f t="shared" si="92"/>
        <v>ww</v>
      </c>
      <c r="G1441" s="82"/>
    </row>
    <row r="1442" spans="1:7" x14ac:dyDescent="0.25">
      <c r="A1442" s="1">
        <v>42352</v>
      </c>
      <c r="B1442" s="152">
        <v>2.6</v>
      </c>
      <c r="C1442" s="82">
        <f t="shared" si="89"/>
        <v>1</v>
      </c>
      <c r="D1442" s="82">
        <f t="shared" si="90"/>
        <v>2</v>
      </c>
      <c r="E1442" s="82">
        <f t="shared" si="91"/>
        <v>2</v>
      </c>
      <c r="F1442" s="82" t="str">
        <f t="shared" si="92"/>
        <v>ww</v>
      </c>
      <c r="G1442" s="82"/>
    </row>
    <row r="1443" spans="1:7" x14ac:dyDescent="0.25">
      <c r="A1443" s="1">
        <v>42353</v>
      </c>
      <c r="B1443" s="152">
        <v>0</v>
      </c>
      <c r="C1443" s="82">
        <f t="shared" si="89"/>
        <v>0</v>
      </c>
      <c r="D1443" s="82">
        <f t="shared" si="90"/>
        <v>1</v>
      </c>
      <c r="E1443" s="82">
        <f t="shared" si="91"/>
        <v>1</v>
      </c>
      <c r="F1443" s="82" t="str">
        <f t="shared" si="92"/>
        <v>wd</v>
      </c>
      <c r="G1443" s="82"/>
    </row>
    <row r="1444" spans="1:7" x14ac:dyDescent="0.25">
      <c r="A1444" s="1">
        <v>42354</v>
      </c>
      <c r="B1444" s="152">
        <v>0.6</v>
      </c>
      <c r="C1444" s="82">
        <f t="shared" si="89"/>
        <v>1</v>
      </c>
      <c r="D1444" s="82">
        <f t="shared" si="90"/>
        <v>1</v>
      </c>
      <c r="E1444" s="82">
        <f t="shared" si="91"/>
        <v>-1</v>
      </c>
      <c r="F1444" s="82" t="str">
        <f t="shared" si="92"/>
        <v>dw</v>
      </c>
      <c r="G1444" s="82"/>
    </row>
    <row r="1445" spans="1:7" x14ac:dyDescent="0.25">
      <c r="A1445" s="1">
        <v>42355</v>
      </c>
      <c r="B1445" s="152">
        <v>0</v>
      </c>
      <c r="C1445" s="82">
        <f t="shared" si="89"/>
        <v>0</v>
      </c>
      <c r="D1445" s="82">
        <f t="shared" si="90"/>
        <v>1</v>
      </c>
      <c r="E1445" s="82">
        <f t="shared" si="91"/>
        <v>1</v>
      </c>
      <c r="F1445" s="82" t="str">
        <f t="shared" si="92"/>
        <v>wd</v>
      </c>
      <c r="G1445" s="82"/>
    </row>
    <row r="1446" spans="1:7" x14ac:dyDescent="0.25">
      <c r="A1446" s="1">
        <v>42356</v>
      </c>
      <c r="B1446" s="152">
        <v>0</v>
      </c>
      <c r="C1446" s="82">
        <f t="shared" si="89"/>
        <v>0</v>
      </c>
      <c r="D1446" s="82">
        <f t="shared" si="90"/>
        <v>0</v>
      </c>
      <c r="E1446" s="82">
        <f t="shared" si="91"/>
        <v>0</v>
      </c>
      <c r="F1446" s="82" t="str">
        <f t="shared" si="92"/>
        <v>dd</v>
      </c>
      <c r="G1446" s="82"/>
    </row>
    <row r="1447" spans="1:7" x14ac:dyDescent="0.25">
      <c r="A1447" s="1">
        <v>42357</v>
      </c>
      <c r="B1447" s="152">
        <v>0</v>
      </c>
      <c r="C1447" s="82">
        <f t="shared" si="89"/>
        <v>0</v>
      </c>
      <c r="D1447" s="82">
        <f t="shared" si="90"/>
        <v>0</v>
      </c>
      <c r="E1447" s="82">
        <f t="shared" si="91"/>
        <v>0</v>
      </c>
      <c r="F1447" s="82" t="str">
        <f t="shared" si="92"/>
        <v>dd</v>
      </c>
      <c r="G1447" s="82"/>
    </row>
    <row r="1448" spans="1:7" x14ac:dyDescent="0.25">
      <c r="A1448" s="1">
        <v>42358</v>
      </c>
      <c r="B1448" s="152">
        <v>17.399999999999999</v>
      </c>
      <c r="C1448" s="82">
        <f t="shared" si="89"/>
        <v>1</v>
      </c>
      <c r="D1448" s="82">
        <f t="shared" si="90"/>
        <v>1</v>
      </c>
      <c r="E1448" s="82">
        <f t="shared" si="91"/>
        <v>-1</v>
      </c>
      <c r="F1448" s="82" t="str">
        <f t="shared" si="92"/>
        <v>dw</v>
      </c>
      <c r="G1448" s="82"/>
    </row>
    <row r="1449" spans="1:7" x14ac:dyDescent="0.25">
      <c r="A1449" s="1">
        <v>42359</v>
      </c>
      <c r="B1449" s="152">
        <v>1.6</v>
      </c>
      <c r="C1449" s="82">
        <f t="shared" si="89"/>
        <v>1</v>
      </c>
      <c r="D1449" s="82">
        <f t="shared" si="90"/>
        <v>2</v>
      </c>
      <c r="E1449" s="82">
        <f t="shared" si="91"/>
        <v>2</v>
      </c>
      <c r="F1449" s="82" t="str">
        <f t="shared" si="92"/>
        <v>ww</v>
      </c>
      <c r="G1449" s="82"/>
    </row>
    <row r="1450" spans="1:7" x14ac:dyDescent="0.25">
      <c r="A1450" s="1">
        <v>42360</v>
      </c>
      <c r="B1450" s="152">
        <v>3.8</v>
      </c>
      <c r="C1450" s="82">
        <f t="shared" si="89"/>
        <v>1</v>
      </c>
      <c r="D1450" s="82">
        <f t="shared" si="90"/>
        <v>2</v>
      </c>
      <c r="E1450" s="82">
        <f t="shared" si="91"/>
        <v>2</v>
      </c>
      <c r="F1450" s="82" t="str">
        <f t="shared" si="92"/>
        <v>ww</v>
      </c>
      <c r="G1450" s="82"/>
    </row>
    <row r="1451" spans="1:7" x14ac:dyDescent="0.25">
      <c r="A1451" s="1">
        <v>42361</v>
      </c>
      <c r="B1451" s="152">
        <v>2.8</v>
      </c>
      <c r="C1451" s="82">
        <f t="shared" si="89"/>
        <v>1</v>
      </c>
      <c r="D1451" s="82">
        <f t="shared" si="90"/>
        <v>2</v>
      </c>
      <c r="E1451" s="82">
        <f t="shared" si="91"/>
        <v>2</v>
      </c>
      <c r="F1451" s="82" t="str">
        <f t="shared" si="92"/>
        <v>ww</v>
      </c>
      <c r="G1451" s="82"/>
    </row>
    <row r="1452" spans="1:7" x14ac:dyDescent="0.25">
      <c r="A1452" s="1">
        <v>42362</v>
      </c>
      <c r="B1452" s="152">
        <v>0.4</v>
      </c>
      <c r="C1452" s="82">
        <f t="shared" si="89"/>
        <v>1</v>
      </c>
      <c r="D1452" s="82">
        <f t="shared" si="90"/>
        <v>2</v>
      </c>
      <c r="E1452" s="82">
        <f t="shared" si="91"/>
        <v>2</v>
      </c>
      <c r="F1452" s="82" t="str">
        <f t="shared" si="92"/>
        <v>ww</v>
      </c>
      <c r="G1452" s="82"/>
    </row>
    <row r="1453" spans="1:7" x14ac:dyDescent="0.25">
      <c r="A1453" s="1">
        <v>42363</v>
      </c>
      <c r="B1453" s="152">
        <v>0.8</v>
      </c>
      <c r="C1453" s="82">
        <f t="shared" si="89"/>
        <v>1</v>
      </c>
      <c r="D1453" s="82">
        <f t="shared" si="90"/>
        <v>2</v>
      </c>
      <c r="E1453" s="82">
        <f t="shared" si="91"/>
        <v>2</v>
      </c>
      <c r="F1453" s="82" t="str">
        <f t="shared" si="92"/>
        <v>ww</v>
      </c>
      <c r="G1453" s="82"/>
    </row>
    <row r="1454" spans="1:7" x14ac:dyDescent="0.25">
      <c r="A1454" s="1">
        <v>42364</v>
      </c>
      <c r="B1454" s="152">
        <v>22.6</v>
      </c>
      <c r="C1454" s="82">
        <f t="shared" si="89"/>
        <v>1</v>
      </c>
      <c r="D1454" s="82">
        <f t="shared" si="90"/>
        <v>2</v>
      </c>
      <c r="E1454" s="82">
        <f t="shared" si="91"/>
        <v>2</v>
      </c>
      <c r="F1454" s="82" t="str">
        <f t="shared" si="92"/>
        <v>ww</v>
      </c>
      <c r="G1454" s="82"/>
    </row>
    <row r="1455" spans="1:7" x14ac:dyDescent="0.25">
      <c r="A1455" s="1">
        <v>42365</v>
      </c>
      <c r="B1455" s="152">
        <v>9.4</v>
      </c>
      <c r="C1455" s="82">
        <f t="shared" si="89"/>
        <v>1</v>
      </c>
      <c r="D1455" s="82">
        <f t="shared" si="90"/>
        <v>2</v>
      </c>
      <c r="E1455" s="82">
        <f t="shared" si="91"/>
        <v>2</v>
      </c>
      <c r="F1455" s="82" t="str">
        <f t="shared" si="92"/>
        <v>ww</v>
      </c>
      <c r="G1455" s="82"/>
    </row>
    <row r="1456" spans="1:7" x14ac:dyDescent="0.25">
      <c r="A1456" s="1">
        <v>42366</v>
      </c>
      <c r="B1456" s="152">
        <v>0.4</v>
      </c>
      <c r="C1456" s="82">
        <f t="shared" si="89"/>
        <v>1</v>
      </c>
      <c r="D1456" s="82">
        <f t="shared" si="90"/>
        <v>2</v>
      </c>
      <c r="E1456" s="82">
        <f t="shared" si="91"/>
        <v>2</v>
      </c>
      <c r="F1456" s="82" t="str">
        <f t="shared" si="92"/>
        <v>ww</v>
      </c>
      <c r="G1456" s="82"/>
    </row>
    <row r="1457" spans="1:7" x14ac:dyDescent="0.25">
      <c r="A1457" s="1">
        <v>42367</v>
      </c>
      <c r="B1457" s="152">
        <v>0</v>
      </c>
      <c r="C1457" s="82">
        <f t="shared" si="89"/>
        <v>0</v>
      </c>
      <c r="D1457" s="82">
        <f t="shared" si="90"/>
        <v>1</v>
      </c>
      <c r="E1457" s="82">
        <f t="shared" si="91"/>
        <v>1</v>
      </c>
      <c r="F1457" s="82" t="str">
        <f t="shared" si="92"/>
        <v>wd</v>
      </c>
      <c r="G1457" s="82"/>
    </row>
    <row r="1458" spans="1:7" x14ac:dyDescent="0.25">
      <c r="A1458" s="1">
        <v>42368</v>
      </c>
      <c r="B1458" s="152">
        <v>0</v>
      </c>
      <c r="C1458" s="82">
        <f t="shared" si="89"/>
        <v>0</v>
      </c>
      <c r="D1458" s="82">
        <f t="shared" si="90"/>
        <v>0</v>
      </c>
      <c r="E1458" s="82">
        <f t="shared" si="91"/>
        <v>0</v>
      </c>
      <c r="F1458" s="82" t="str">
        <f t="shared" si="92"/>
        <v>dd</v>
      </c>
      <c r="G1458" s="82"/>
    </row>
    <row r="1459" spans="1:7" x14ac:dyDescent="0.25">
      <c r="A1459" s="1">
        <v>42369</v>
      </c>
      <c r="B1459" s="152">
        <v>1.2</v>
      </c>
      <c r="C1459" s="82">
        <f t="shared" si="89"/>
        <v>1</v>
      </c>
      <c r="D1459" s="82">
        <f t="shared" si="90"/>
        <v>1</v>
      </c>
      <c r="E1459" s="82">
        <f t="shared" si="91"/>
        <v>-1</v>
      </c>
      <c r="F1459" s="82" t="str">
        <f t="shared" si="92"/>
        <v>dw</v>
      </c>
      <c r="G1459" s="82"/>
    </row>
    <row r="1460" spans="1:7" x14ac:dyDescent="0.25">
      <c r="A1460" s="1">
        <v>42370</v>
      </c>
      <c r="B1460" s="152">
        <v>0.8</v>
      </c>
      <c r="C1460" s="82">
        <f t="shared" si="89"/>
        <v>1</v>
      </c>
      <c r="D1460" s="82">
        <f t="shared" si="90"/>
        <v>2</v>
      </c>
      <c r="E1460" s="82">
        <f t="shared" si="91"/>
        <v>2</v>
      </c>
      <c r="F1460" s="82" t="str">
        <f t="shared" si="92"/>
        <v>ww</v>
      </c>
      <c r="G1460" s="82"/>
    </row>
    <row r="1461" spans="1:7" x14ac:dyDescent="0.25">
      <c r="A1461" s="1">
        <v>42371</v>
      </c>
      <c r="B1461" s="152">
        <v>8.6</v>
      </c>
      <c r="C1461" s="82">
        <f t="shared" si="89"/>
        <v>1</v>
      </c>
      <c r="D1461" s="82">
        <f t="shared" si="90"/>
        <v>2</v>
      </c>
      <c r="E1461" s="82">
        <f t="shared" si="91"/>
        <v>2</v>
      </c>
      <c r="F1461" s="82" t="str">
        <f t="shared" si="92"/>
        <v>ww</v>
      </c>
      <c r="G1461" s="82"/>
    </row>
    <row r="1462" spans="1:7" x14ac:dyDescent="0.25">
      <c r="A1462" s="1">
        <v>42372</v>
      </c>
      <c r="B1462" s="152">
        <v>6.7</v>
      </c>
      <c r="C1462" s="82">
        <f t="shared" si="89"/>
        <v>1</v>
      </c>
      <c r="D1462" s="82">
        <f t="shared" si="90"/>
        <v>2</v>
      </c>
      <c r="E1462" s="82">
        <f t="shared" si="91"/>
        <v>2</v>
      </c>
      <c r="F1462" s="82" t="str">
        <f t="shared" si="92"/>
        <v>ww</v>
      </c>
      <c r="G1462" s="82"/>
    </row>
    <row r="1463" spans="1:7" x14ac:dyDescent="0.25">
      <c r="A1463" s="1">
        <v>42373</v>
      </c>
      <c r="B1463" s="152">
        <v>10.5</v>
      </c>
      <c r="C1463" s="82">
        <f t="shared" si="89"/>
        <v>1</v>
      </c>
      <c r="D1463" s="82">
        <f t="shared" si="90"/>
        <v>2</v>
      </c>
      <c r="E1463" s="82">
        <f t="shared" si="91"/>
        <v>2</v>
      </c>
      <c r="F1463" s="82" t="str">
        <f t="shared" si="92"/>
        <v>ww</v>
      </c>
      <c r="G1463" s="82"/>
    </row>
    <row r="1464" spans="1:7" x14ac:dyDescent="0.25">
      <c r="A1464" s="1">
        <v>42374</v>
      </c>
      <c r="B1464" s="152">
        <v>27.6</v>
      </c>
      <c r="C1464" s="82">
        <f t="shared" si="89"/>
        <v>1</v>
      </c>
      <c r="D1464" s="82">
        <f t="shared" si="90"/>
        <v>2</v>
      </c>
      <c r="E1464" s="82">
        <f t="shared" si="91"/>
        <v>2</v>
      </c>
      <c r="F1464" s="82" t="str">
        <f t="shared" si="92"/>
        <v>ww</v>
      </c>
      <c r="G1464" s="82"/>
    </row>
    <row r="1465" spans="1:7" x14ac:dyDescent="0.25">
      <c r="A1465" s="1">
        <v>42375</v>
      </c>
      <c r="B1465" s="152">
        <v>28</v>
      </c>
      <c r="C1465" s="82">
        <f t="shared" si="89"/>
        <v>1</v>
      </c>
      <c r="D1465" s="82">
        <f t="shared" si="90"/>
        <v>2</v>
      </c>
      <c r="E1465" s="82">
        <f t="shared" si="91"/>
        <v>2</v>
      </c>
      <c r="F1465" s="82" t="str">
        <f t="shared" si="92"/>
        <v>ww</v>
      </c>
      <c r="G1465" s="82"/>
    </row>
    <row r="1466" spans="1:7" x14ac:dyDescent="0.25">
      <c r="A1466" s="1">
        <v>42376</v>
      </c>
      <c r="B1466" s="152">
        <v>7.3000000000000007</v>
      </c>
      <c r="C1466" s="82">
        <f t="shared" si="89"/>
        <v>1</v>
      </c>
      <c r="D1466" s="82">
        <f t="shared" si="90"/>
        <v>2</v>
      </c>
      <c r="E1466" s="82">
        <f t="shared" si="91"/>
        <v>2</v>
      </c>
      <c r="F1466" s="82" t="str">
        <f t="shared" si="92"/>
        <v>ww</v>
      </c>
      <c r="G1466" s="82"/>
    </row>
    <row r="1467" spans="1:7" x14ac:dyDescent="0.25">
      <c r="A1467" s="1">
        <v>42377</v>
      </c>
      <c r="B1467" s="152">
        <v>2</v>
      </c>
      <c r="C1467" s="82">
        <f t="shared" si="89"/>
        <v>1</v>
      </c>
      <c r="D1467" s="82">
        <f t="shared" si="90"/>
        <v>2</v>
      </c>
      <c r="E1467" s="82">
        <f t="shared" si="91"/>
        <v>2</v>
      </c>
      <c r="F1467" s="82" t="str">
        <f t="shared" si="92"/>
        <v>ww</v>
      </c>
      <c r="G1467" s="82"/>
    </row>
    <row r="1468" spans="1:7" x14ac:dyDescent="0.25">
      <c r="A1468" s="1">
        <v>42378</v>
      </c>
      <c r="B1468" s="152">
        <v>4.5999999999999996</v>
      </c>
      <c r="C1468" s="82">
        <f t="shared" si="89"/>
        <v>1</v>
      </c>
      <c r="D1468" s="82">
        <f t="shared" si="90"/>
        <v>2</v>
      </c>
      <c r="E1468" s="82">
        <f t="shared" si="91"/>
        <v>2</v>
      </c>
      <c r="F1468" s="82" t="str">
        <f t="shared" si="92"/>
        <v>ww</v>
      </c>
      <c r="G1468" s="82"/>
    </row>
    <row r="1469" spans="1:7" x14ac:dyDescent="0.25">
      <c r="A1469" s="1">
        <v>42379</v>
      </c>
      <c r="B1469" s="152">
        <v>7.3</v>
      </c>
      <c r="C1469" s="82">
        <f t="shared" si="89"/>
        <v>1</v>
      </c>
      <c r="D1469" s="82">
        <f t="shared" si="90"/>
        <v>2</v>
      </c>
      <c r="E1469" s="82">
        <f t="shared" si="91"/>
        <v>2</v>
      </c>
      <c r="F1469" s="82" t="str">
        <f t="shared" si="92"/>
        <v>ww</v>
      </c>
      <c r="G1469" s="82"/>
    </row>
    <row r="1470" spans="1:7" x14ac:dyDescent="0.25">
      <c r="A1470" s="1">
        <v>42380</v>
      </c>
      <c r="B1470" s="152">
        <v>0.1</v>
      </c>
      <c r="C1470" s="82">
        <f t="shared" si="89"/>
        <v>1</v>
      </c>
      <c r="D1470" s="82">
        <f t="shared" si="90"/>
        <v>2</v>
      </c>
      <c r="E1470" s="82">
        <f t="shared" si="91"/>
        <v>2</v>
      </c>
      <c r="F1470" s="82" t="str">
        <f t="shared" si="92"/>
        <v>ww</v>
      </c>
      <c r="G1470" s="82"/>
    </row>
    <row r="1471" spans="1:7" x14ac:dyDescent="0.25">
      <c r="A1471" s="1">
        <v>42381</v>
      </c>
      <c r="B1471" s="152">
        <v>1.4</v>
      </c>
      <c r="C1471" s="82">
        <f t="shared" si="89"/>
        <v>1</v>
      </c>
      <c r="D1471" s="82">
        <f t="shared" si="90"/>
        <v>2</v>
      </c>
      <c r="E1471" s="82">
        <f t="shared" si="91"/>
        <v>2</v>
      </c>
      <c r="F1471" s="82" t="str">
        <f t="shared" si="92"/>
        <v>ww</v>
      </c>
      <c r="G1471" s="82"/>
    </row>
    <row r="1472" spans="1:7" x14ac:dyDescent="0.25">
      <c r="A1472" s="1">
        <v>42382</v>
      </c>
      <c r="B1472" s="152">
        <v>3.1</v>
      </c>
      <c r="C1472" s="82">
        <f t="shared" si="89"/>
        <v>1</v>
      </c>
      <c r="D1472" s="82">
        <f t="shared" si="90"/>
        <v>2</v>
      </c>
      <c r="E1472" s="82">
        <f t="shared" si="91"/>
        <v>2</v>
      </c>
      <c r="F1472" s="82" t="str">
        <f t="shared" si="92"/>
        <v>ww</v>
      </c>
      <c r="G1472" s="82"/>
    </row>
    <row r="1473" spans="1:7" x14ac:dyDescent="0.25">
      <c r="A1473" s="1">
        <v>42383</v>
      </c>
      <c r="B1473" s="152">
        <v>7.1000000000000005</v>
      </c>
      <c r="C1473" s="82">
        <f t="shared" si="89"/>
        <v>1</v>
      </c>
      <c r="D1473" s="82">
        <f t="shared" si="90"/>
        <v>2</v>
      </c>
      <c r="E1473" s="82">
        <f t="shared" si="91"/>
        <v>2</v>
      </c>
      <c r="F1473" s="82" t="str">
        <f t="shared" si="92"/>
        <v>ww</v>
      </c>
      <c r="G1473" s="82"/>
    </row>
    <row r="1474" spans="1:7" x14ac:dyDescent="0.25">
      <c r="A1474" s="1">
        <v>42384</v>
      </c>
      <c r="B1474" s="152">
        <v>6.1</v>
      </c>
      <c r="C1474" s="82">
        <f t="shared" si="89"/>
        <v>1</v>
      </c>
      <c r="D1474" s="82">
        <f t="shared" si="90"/>
        <v>2</v>
      </c>
      <c r="E1474" s="82">
        <f t="shared" si="91"/>
        <v>2</v>
      </c>
      <c r="F1474" s="82" t="str">
        <f t="shared" si="92"/>
        <v>ww</v>
      </c>
      <c r="G1474" s="82"/>
    </row>
    <row r="1475" spans="1:7" x14ac:dyDescent="0.25">
      <c r="A1475" s="1">
        <v>42385</v>
      </c>
      <c r="B1475" s="152">
        <v>0.1</v>
      </c>
      <c r="C1475" s="82">
        <f t="shared" ref="C1475:C1538" si="93">IF(B1475&gt;0,1,0)</f>
        <v>1</v>
      </c>
      <c r="D1475" s="82">
        <f t="shared" ref="D1475:D1538" si="94">SUM(C1474:C1475)</f>
        <v>2</v>
      </c>
      <c r="E1475" s="82">
        <f t="shared" ref="E1475:E1538" si="95">IF(D1475=1,IF(C1474=1,1,-1),D1475)</f>
        <v>2</v>
      </c>
      <c r="F1475" s="82" t="str">
        <f t="shared" ref="F1475:F1538" si="96">VLOOKUP(E1475,codes,2,)</f>
        <v>ww</v>
      </c>
      <c r="G1475" s="82"/>
    </row>
    <row r="1476" spans="1:7" x14ac:dyDescent="0.25">
      <c r="A1476" s="1">
        <v>42386</v>
      </c>
      <c r="B1476" s="152">
        <v>0.3</v>
      </c>
      <c r="C1476" s="82">
        <f t="shared" si="93"/>
        <v>1</v>
      </c>
      <c r="D1476" s="82">
        <f t="shared" si="94"/>
        <v>2</v>
      </c>
      <c r="E1476" s="82">
        <f t="shared" si="95"/>
        <v>2</v>
      </c>
      <c r="F1476" s="82" t="str">
        <f t="shared" si="96"/>
        <v>ww</v>
      </c>
      <c r="G1476" s="82"/>
    </row>
    <row r="1477" spans="1:7" x14ac:dyDescent="0.25">
      <c r="A1477" s="1">
        <v>42387</v>
      </c>
      <c r="B1477" s="152">
        <v>0.5</v>
      </c>
      <c r="C1477" s="82">
        <f t="shared" si="93"/>
        <v>1</v>
      </c>
      <c r="D1477" s="82">
        <f t="shared" si="94"/>
        <v>2</v>
      </c>
      <c r="E1477" s="82">
        <f t="shared" si="95"/>
        <v>2</v>
      </c>
      <c r="F1477" s="82" t="str">
        <f t="shared" si="96"/>
        <v>ww</v>
      </c>
      <c r="G1477" s="82"/>
    </row>
    <row r="1478" spans="1:7" x14ac:dyDescent="0.25">
      <c r="A1478" s="1">
        <v>42388</v>
      </c>
      <c r="B1478" s="152">
        <v>0.9</v>
      </c>
      <c r="C1478" s="82">
        <f t="shared" si="93"/>
        <v>1</v>
      </c>
      <c r="D1478" s="82">
        <f t="shared" si="94"/>
        <v>2</v>
      </c>
      <c r="E1478" s="82">
        <f t="shared" si="95"/>
        <v>2</v>
      </c>
      <c r="F1478" s="82" t="str">
        <f t="shared" si="96"/>
        <v>ww</v>
      </c>
      <c r="G1478" s="82"/>
    </row>
    <row r="1479" spans="1:7" x14ac:dyDescent="0.25">
      <c r="A1479" s="1">
        <v>42389</v>
      </c>
      <c r="B1479" s="152">
        <v>0</v>
      </c>
      <c r="C1479" s="82">
        <f t="shared" si="93"/>
        <v>0</v>
      </c>
      <c r="D1479" s="82">
        <f t="shared" si="94"/>
        <v>1</v>
      </c>
      <c r="E1479" s="82">
        <f t="shared" si="95"/>
        <v>1</v>
      </c>
      <c r="F1479" s="82" t="str">
        <f t="shared" si="96"/>
        <v>wd</v>
      </c>
      <c r="G1479" s="82"/>
    </row>
    <row r="1480" spans="1:7" x14ac:dyDescent="0.25">
      <c r="A1480" s="1">
        <v>42390</v>
      </c>
      <c r="B1480" s="152">
        <v>0</v>
      </c>
      <c r="C1480" s="82">
        <f t="shared" si="93"/>
        <v>0</v>
      </c>
      <c r="D1480" s="82">
        <f t="shared" si="94"/>
        <v>0</v>
      </c>
      <c r="E1480" s="82">
        <f t="shared" si="95"/>
        <v>0</v>
      </c>
      <c r="F1480" s="82" t="str">
        <f t="shared" si="96"/>
        <v>dd</v>
      </c>
      <c r="G1480" s="82"/>
    </row>
    <row r="1481" spans="1:7" x14ac:dyDescent="0.25">
      <c r="A1481" s="1">
        <v>42391</v>
      </c>
      <c r="B1481" s="152">
        <v>2.2000000000000002</v>
      </c>
      <c r="C1481" s="82">
        <f t="shared" si="93"/>
        <v>1</v>
      </c>
      <c r="D1481" s="82">
        <f t="shared" si="94"/>
        <v>1</v>
      </c>
      <c r="E1481" s="82">
        <f t="shared" si="95"/>
        <v>-1</v>
      </c>
      <c r="F1481" s="82" t="str">
        <f t="shared" si="96"/>
        <v>dw</v>
      </c>
      <c r="G1481" s="82"/>
    </row>
    <row r="1482" spans="1:7" x14ac:dyDescent="0.25">
      <c r="A1482" s="1">
        <v>42392</v>
      </c>
      <c r="B1482" s="152">
        <v>0.7</v>
      </c>
      <c r="C1482" s="82">
        <f t="shared" si="93"/>
        <v>1</v>
      </c>
      <c r="D1482" s="82">
        <f t="shared" si="94"/>
        <v>2</v>
      </c>
      <c r="E1482" s="82">
        <f t="shared" si="95"/>
        <v>2</v>
      </c>
      <c r="F1482" s="82" t="str">
        <f t="shared" si="96"/>
        <v>ww</v>
      </c>
      <c r="G1482" s="82"/>
    </row>
    <row r="1483" spans="1:7" x14ac:dyDescent="0.25">
      <c r="A1483" s="1">
        <v>42393</v>
      </c>
      <c r="B1483" s="152">
        <v>2.8</v>
      </c>
      <c r="C1483" s="82">
        <f t="shared" si="93"/>
        <v>1</v>
      </c>
      <c r="D1483" s="82">
        <f t="shared" si="94"/>
        <v>2</v>
      </c>
      <c r="E1483" s="82">
        <f t="shared" si="95"/>
        <v>2</v>
      </c>
      <c r="F1483" s="82" t="str">
        <f t="shared" si="96"/>
        <v>ww</v>
      </c>
      <c r="G1483" s="82"/>
    </row>
    <row r="1484" spans="1:7" x14ac:dyDescent="0.25">
      <c r="A1484" s="1">
        <v>42394</v>
      </c>
      <c r="B1484" s="152">
        <v>0</v>
      </c>
      <c r="C1484" s="82">
        <f t="shared" si="93"/>
        <v>0</v>
      </c>
      <c r="D1484" s="82">
        <f t="shared" si="94"/>
        <v>1</v>
      </c>
      <c r="E1484" s="82">
        <f t="shared" si="95"/>
        <v>1</v>
      </c>
      <c r="F1484" s="82" t="str">
        <f t="shared" si="96"/>
        <v>wd</v>
      </c>
      <c r="G1484" s="82"/>
    </row>
    <row r="1485" spans="1:7" x14ac:dyDescent="0.25">
      <c r="A1485" s="1">
        <v>42395</v>
      </c>
      <c r="B1485" s="152">
        <v>0</v>
      </c>
      <c r="C1485" s="82">
        <f t="shared" si="93"/>
        <v>0</v>
      </c>
      <c r="D1485" s="82">
        <f t="shared" si="94"/>
        <v>0</v>
      </c>
      <c r="E1485" s="82">
        <f t="shared" si="95"/>
        <v>0</v>
      </c>
      <c r="F1485" s="82" t="str">
        <f t="shared" si="96"/>
        <v>dd</v>
      </c>
      <c r="G1485" s="82"/>
    </row>
    <row r="1486" spans="1:7" x14ac:dyDescent="0.25">
      <c r="A1486" s="1">
        <v>42396</v>
      </c>
      <c r="B1486" s="152">
        <v>3.7</v>
      </c>
      <c r="C1486" s="82">
        <f t="shared" si="93"/>
        <v>1</v>
      </c>
      <c r="D1486" s="82">
        <f t="shared" si="94"/>
        <v>1</v>
      </c>
      <c r="E1486" s="82">
        <f t="shared" si="95"/>
        <v>-1</v>
      </c>
      <c r="F1486" s="82" t="str">
        <f t="shared" si="96"/>
        <v>dw</v>
      </c>
      <c r="G1486" s="82"/>
    </row>
    <row r="1487" spans="1:7" x14ac:dyDescent="0.25">
      <c r="A1487" s="1">
        <v>42397</v>
      </c>
      <c r="B1487" s="152">
        <v>1.1000000000000001</v>
      </c>
      <c r="C1487" s="82">
        <f t="shared" si="93"/>
        <v>1</v>
      </c>
      <c r="D1487" s="82">
        <f t="shared" si="94"/>
        <v>2</v>
      </c>
      <c r="E1487" s="82">
        <f t="shared" si="95"/>
        <v>2</v>
      </c>
      <c r="F1487" s="82" t="str">
        <f t="shared" si="96"/>
        <v>ww</v>
      </c>
      <c r="G1487" s="82"/>
    </row>
    <row r="1488" spans="1:7" x14ac:dyDescent="0.25">
      <c r="A1488" s="1">
        <v>42398</v>
      </c>
      <c r="B1488" s="152">
        <v>0.30000000000000004</v>
      </c>
      <c r="C1488" s="82">
        <f t="shared" si="93"/>
        <v>1</v>
      </c>
      <c r="D1488" s="82">
        <f t="shared" si="94"/>
        <v>2</v>
      </c>
      <c r="E1488" s="82">
        <f t="shared" si="95"/>
        <v>2</v>
      </c>
      <c r="F1488" s="82" t="str">
        <f t="shared" si="96"/>
        <v>ww</v>
      </c>
      <c r="G1488" s="82"/>
    </row>
    <row r="1489" spans="1:7" x14ac:dyDescent="0.25">
      <c r="A1489" s="1">
        <v>42399</v>
      </c>
      <c r="B1489" s="152">
        <v>0.8</v>
      </c>
      <c r="C1489" s="82">
        <f t="shared" si="93"/>
        <v>1</v>
      </c>
      <c r="D1489" s="82">
        <f t="shared" si="94"/>
        <v>2</v>
      </c>
      <c r="E1489" s="82">
        <f t="shared" si="95"/>
        <v>2</v>
      </c>
      <c r="F1489" s="82" t="str">
        <f t="shared" si="96"/>
        <v>ww</v>
      </c>
      <c r="G1489" s="82"/>
    </row>
    <row r="1490" spans="1:7" x14ac:dyDescent="0.25">
      <c r="A1490" s="1">
        <v>42400</v>
      </c>
      <c r="B1490" s="152">
        <v>0.2</v>
      </c>
      <c r="C1490" s="82">
        <f t="shared" si="93"/>
        <v>1</v>
      </c>
      <c r="D1490" s="82">
        <f t="shared" si="94"/>
        <v>2</v>
      </c>
      <c r="E1490" s="82">
        <f t="shared" si="95"/>
        <v>2</v>
      </c>
      <c r="F1490" s="82" t="str">
        <f t="shared" si="96"/>
        <v>ww</v>
      </c>
      <c r="G1490" s="82"/>
    </row>
    <row r="1491" spans="1:7" x14ac:dyDescent="0.25">
      <c r="A1491" s="1">
        <v>42401</v>
      </c>
      <c r="B1491" s="152">
        <v>3.3</v>
      </c>
      <c r="C1491" s="82">
        <f t="shared" si="93"/>
        <v>1</v>
      </c>
      <c r="D1491" s="82">
        <f t="shared" si="94"/>
        <v>2</v>
      </c>
      <c r="E1491" s="82">
        <f t="shared" si="95"/>
        <v>2</v>
      </c>
      <c r="F1491" s="82" t="str">
        <f t="shared" si="96"/>
        <v>ww</v>
      </c>
      <c r="G1491" s="82"/>
    </row>
    <row r="1492" spans="1:7" x14ac:dyDescent="0.25">
      <c r="A1492" s="1">
        <v>42402</v>
      </c>
      <c r="B1492" s="152">
        <v>0.30000000000000004</v>
      </c>
      <c r="C1492" s="82">
        <f t="shared" si="93"/>
        <v>1</v>
      </c>
      <c r="D1492" s="82">
        <f t="shared" si="94"/>
        <v>2</v>
      </c>
      <c r="E1492" s="82">
        <f t="shared" si="95"/>
        <v>2</v>
      </c>
      <c r="F1492" s="82" t="str">
        <f t="shared" si="96"/>
        <v>ww</v>
      </c>
      <c r="G1492" s="82"/>
    </row>
    <row r="1493" spans="1:7" x14ac:dyDescent="0.25">
      <c r="A1493" s="1">
        <v>42403</v>
      </c>
      <c r="B1493" s="152">
        <v>0</v>
      </c>
      <c r="C1493" s="82">
        <f t="shared" si="93"/>
        <v>0</v>
      </c>
      <c r="D1493" s="82">
        <f t="shared" si="94"/>
        <v>1</v>
      </c>
      <c r="E1493" s="82">
        <f t="shared" si="95"/>
        <v>1</v>
      </c>
      <c r="F1493" s="82" t="str">
        <f t="shared" si="96"/>
        <v>wd</v>
      </c>
      <c r="G1493" s="82"/>
    </row>
    <row r="1494" spans="1:7" x14ac:dyDescent="0.25">
      <c r="A1494" s="1">
        <v>42404</v>
      </c>
      <c r="B1494" s="152">
        <v>2.1</v>
      </c>
      <c r="C1494" s="82">
        <f t="shared" si="93"/>
        <v>1</v>
      </c>
      <c r="D1494" s="82">
        <f t="shared" si="94"/>
        <v>1</v>
      </c>
      <c r="E1494" s="82">
        <f t="shared" si="95"/>
        <v>-1</v>
      </c>
      <c r="F1494" s="82" t="str">
        <f t="shared" si="96"/>
        <v>dw</v>
      </c>
      <c r="G1494" s="82"/>
    </row>
    <row r="1495" spans="1:7" x14ac:dyDescent="0.25">
      <c r="A1495" s="1">
        <v>42405</v>
      </c>
      <c r="B1495" s="152">
        <v>0</v>
      </c>
      <c r="C1495" s="82">
        <f t="shared" si="93"/>
        <v>0</v>
      </c>
      <c r="D1495" s="82">
        <f t="shared" si="94"/>
        <v>1</v>
      </c>
      <c r="E1495" s="82">
        <f t="shared" si="95"/>
        <v>1</v>
      </c>
      <c r="F1495" s="82" t="str">
        <f t="shared" si="96"/>
        <v>wd</v>
      </c>
      <c r="G1495" s="82"/>
    </row>
    <row r="1496" spans="1:7" x14ac:dyDescent="0.25">
      <c r="A1496" s="1">
        <v>42406</v>
      </c>
      <c r="B1496" s="152">
        <v>0.2</v>
      </c>
      <c r="C1496" s="82">
        <f t="shared" si="93"/>
        <v>1</v>
      </c>
      <c r="D1496" s="82">
        <f t="shared" si="94"/>
        <v>1</v>
      </c>
      <c r="E1496" s="82">
        <f t="shared" si="95"/>
        <v>-1</v>
      </c>
      <c r="F1496" s="82" t="str">
        <f t="shared" si="96"/>
        <v>dw</v>
      </c>
      <c r="G1496" s="82"/>
    </row>
    <row r="1497" spans="1:7" x14ac:dyDescent="0.25">
      <c r="A1497" s="1">
        <v>42407</v>
      </c>
      <c r="B1497" s="152">
        <v>2.4</v>
      </c>
      <c r="C1497" s="82">
        <f t="shared" si="93"/>
        <v>1</v>
      </c>
      <c r="D1497" s="82">
        <f t="shared" si="94"/>
        <v>2</v>
      </c>
      <c r="E1497" s="82">
        <f t="shared" si="95"/>
        <v>2</v>
      </c>
      <c r="F1497" s="82" t="str">
        <f t="shared" si="96"/>
        <v>ww</v>
      </c>
      <c r="G1497" s="82"/>
    </row>
    <row r="1498" spans="1:7" x14ac:dyDescent="0.25">
      <c r="A1498" s="1">
        <v>42408</v>
      </c>
      <c r="B1498" s="152">
        <v>0</v>
      </c>
      <c r="C1498" s="82">
        <f t="shared" si="93"/>
        <v>0</v>
      </c>
      <c r="D1498" s="82">
        <f t="shared" si="94"/>
        <v>1</v>
      </c>
      <c r="E1498" s="82">
        <f t="shared" si="95"/>
        <v>1</v>
      </c>
      <c r="F1498" s="82" t="str">
        <f t="shared" si="96"/>
        <v>wd</v>
      </c>
      <c r="G1498" s="82"/>
    </row>
    <row r="1499" spans="1:7" x14ac:dyDescent="0.25">
      <c r="A1499" s="1">
        <v>42409</v>
      </c>
      <c r="B1499" s="152">
        <v>0.1</v>
      </c>
      <c r="C1499" s="82">
        <f t="shared" si="93"/>
        <v>1</v>
      </c>
      <c r="D1499" s="82">
        <f t="shared" si="94"/>
        <v>1</v>
      </c>
      <c r="E1499" s="82">
        <f t="shared" si="95"/>
        <v>-1</v>
      </c>
      <c r="F1499" s="82" t="str">
        <f t="shared" si="96"/>
        <v>dw</v>
      </c>
      <c r="G1499" s="82"/>
    </row>
    <row r="1500" spans="1:7" x14ac:dyDescent="0.25">
      <c r="A1500" s="1">
        <v>42410</v>
      </c>
      <c r="B1500" s="152">
        <v>0.1</v>
      </c>
      <c r="C1500" s="82">
        <f t="shared" si="93"/>
        <v>1</v>
      </c>
      <c r="D1500" s="82">
        <f t="shared" si="94"/>
        <v>2</v>
      </c>
      <c r="E1500" s="82">
        <f t="shared" si="95"/>
        <v>2</v>
      </c>
      <c r="F1500" s="82" t="str">
        <f t="shared" si="96"/>
        <v>ww</v>
      </c>
      <c r="G1500" s="82"/>
    </row>
    <row r="1501" spans="1:7" x14ac:dyDescent="0.25">
      <c r="A1501" s="1">
        <v>42411</v>
      </c>
      <c r="B1501" s="152">
        <v>0</v>
      </c>
      <c r="C1501" s="82">
        <f t="shared" si="93"/>
        <v>0</v>
      </c>
      <c r="D1501" s="82">
        <f t="shared" si="94"/>
        <v>1</v>
      </c>
      <c r="E1501" s="82">
        <f t="shared" si="95"/>
        <v>1</v>
      </c>
      <c r="F1501" s="82" t="str">
        <f t="shared" si="96"/>
        <v>wd</v>
      </c>
      <c r="G1501" s="82"/>
    </row>
    <row r="1502" spans="1:7" x14ac:dyDescent="0.25">
      <c r="A1502" s="1">
        <v>42412</v>
      </c>
      <c r="B1502" s="152">
        <v>0.2</v>
      </c>
      <c r="C1502" s="82">
        <f t="shared" si="93"/>
        <v>1</v>
      </c>
      <c r="D1502" s="82">
        <f t="shared" si="94"/>
        <v>1</v>
      </c>
      <c r="E1502" s="82">
        <f t="shared" si="95"/>
        <v>-1</v>
      </c>
      <c r="F1502" s="82" t="str">
        <f t="shared" si="96"/>
        <v>dw</v>
      </c>
      <c r="G1502" s="82"/>
    </row>
    <row r="1503" spans="1:7" x14ac:dyDescent="0.25">
      <c r="A1503" s="1">
        <v>42413</v>
      </c>
      <c r="B1503" s="152">
        <v>4.4000000000000004</v>
      </c>
      <c r="C1503" s="82">
        <f t="shared" si="93"/>
        <v>1</v>
      </c>
      <c r="D1503" s="82">
        <f t="shared" si="94"/>
        <v>2</v>
      </c>
      <c r="E1503" s="82">
        <f t="shared" si="95"/>
        <v>2</v>
      </c>
      <c r="F1503" s="82" t="str">
        <f t="shared" si="96"/>
        <v>ww</v>
      </c>
      <c r="G1503" s="82"/>
    </row>
    <row r="1504" spans="1:7" x14ac:dyDescent="0.25">
      <c r="A1504" s="1">
        <v>42414</v>
      </c>
      <c r="B1504" s="152">
        <v>5.9</v>
      </c>
      <c r="C1504" s="82">
        <f t="shared" si="93"/>
        <v>1</v>
      </c>
      <c r="D1504" s="82">
        <f t="shared" si="94"/>
        <v>2</v>
      </c>
      <c r="E1504" s="82">
        <f t="shared" si="95"/>
        <v>2</v>
      </c>
      <c r="F1504" s="82" t="str">
        <f t="shared" si="96"/>
        <v>ww</v>
      </c>
      <c r="G1504" s="82"/>
    </row>
    <row r="1505" spans="1:7" x14ac:dyDescent="0.25">
      <c r="A1505" s="1">
        <v>42415</v>
      </c>
      <c r="B1505" s="152">
        <v>1.9</v>
      </c>
      <c r="C1505" s="82">
        <f t="shared" si="93"/>
        <v>1</v>
      </c>
      <c r="D1505" s="82">
        <f t="shared" si="94"/>
        <v>2</v>
      </c>
      <c r="E1505" s="82">
        <f t="shared" si="95"/>
        <v>2</v>
      </c>
      <c r="F1505" s="82" t="str">
        <f t="shared" si="96"/>
        <v>ww</v>
      </c>
      <c r="G1505" s="82"/>
    </row>
    <row r="1506" spans="1:7" x14ac:dyDescent="0.25">
      <c r="A1506" s="1">
        <v>42416</v>
      </c>
      <c r="B1506" s="152">
        <v>1.4000000000000001</v>
      </c>
      <c r="C1506" s="82">
        <f t="shared" si="93"/>
        <v>1</v>
      </c>
      <c r="D1506" s="82">
        <f t="shared" si="94"/>
        <v>2</v>
      </c>
      <c r="E1506" s="82">
        <f t="shared" si="95"/>
        <v>2</v>
      </c>
      <c r="F1506" s="82" t="str">
        <f t="shared" si="96"/>
        <v>ww</v>
      </c>
      <c r="G1506" s="82"/>
    </row>
    <row r="1507" spans="1:7" x14ac:dyDescent="0.25">
      <c r="A1507" s="1">
        <v>42417</v>
      </c>
      <c r="B1507" s="152">
        <v>1.9</v>
      </c>
      <c r="C1507" s="82">
        <f t="shared" si="93"/>
        <v>1</v>
      </c>
      <c r="D1507" s="82">
        <f t="shared" si="94"/>
        <v>2</v>
      </c>
      <c r="E1507" s="82">
        <f t="shared" si="95"/>
        <v>2</v>
      </c>
      <c r="F1507" s="82" t="str">
        <f t="shared" si="96"/>
        <v>ww</v>
      </c>
      <c r="G1507" s="82"/>
    </row>
    <row r="1508" spans="1:7" x14ac:dyDescent="0.25">
      <c r="A1508" s="1">
        <v>42418</v>
      </c>
      <c r="B1508" s="152">
        <v>1.4</v>
      </c>
      <c r="C1508" s="82">
        <f t="shared" si="93"/>
        <v>1</v>
      </c>
      <c r="D1508" s="82">
        <f t="shared" si="94"/>
        <v>2</v>
      </c>
      <c r="E1508" s="82">
        <f t="shared" si="95"/>
        <v>2</v>
      </c>
      <c r="F1508" s="82" t="str">
        <f t="shared" si="96"/>
        <v>ww</v>
      </c>
      <c r="G1508" s="82"/>
    </row>
    <row r="1509" spans="1:7" x14ac:dyDescent="0.25">
      <c r="A1509" s="1">
        <v>42419</v>
      </c>
      <c r="B1509" s="152">
        <v>0</v>
      </c>
      <c r="C1509" s="82">
        <f t="shared" si="93"/>
        <v>0</v>
      </c>
      <c r="D1509" s="82">
        <f t="shared" si="94"/>
        <v>1</v>
      </c>
      <c r="E1509" s="82">
        <f t="shared" si="95"/>
        <v>1</v>
      </c>
      <c r="F1509" s="82" t="str">
        <f t="shared" si="96"/>
        <v>wd</v>
      </c>
      <c r="G1509" s="82"/>
    </row>
    <row r="1510" spans="1:7" x14ac:dyDescent="0.25">
      <c r="A1510" s="1">
        <v>42420</v>
      </c>
      <c r="B1510" s="152">
        <v>0.1</v>
      </c>
      <c r="C1510" s="82">
        <f t="shared" si="93"/>
        <v>1</v>
      </c>
      <c r="D1510" s="82">
        <f t="shared" si="94"/>
        <v>1</v>
      </c>
      <c r="E1510" s="82">
        <f t="shared" si="95"/>
        <v>-1</v>
      </c>
      <c r="F1510" s="82" t="str">
        <f t="shared" si="96"/>
        <v>dw</v>
      </c>
      <c r="G1510" s="82"/>
    </row>
    <row r="1511" spans="1:7" x14ac:dyDescent="0.25">
      <c r="A1511" s="1">
        <v>42421</v>
      </c>
      <c r="B1511" s="152">
        <v>0.2</v>
      </c>
      <c r="C1511" s="82">
        <f t="shared" si="93"/>
        <v>1</v>
      </c>
      <c r="D1511" s="82">
        <f t="shared" si="94"/>
        <v>2</v>
      </c>
      <c r="E1511" s="82">
        <f t="shared" si="95"/>
        <v>2</v>
      </c>
      <c r="F1511" s="82" t="str">
        <f t="shared" si="96"/>
        <v>ww</v>
      </c>
      <c r="G1511" s="82"/>
    </row>
    <row r="1512" spans="1:7" x14ac:dyDescent="0.25">
      <c r="A1512" s="1">
        <v>42422</v>
      </c>
      <c r="B1512" s="152">
        <v>0</v>
      </c>
      <c r="C1512" s="82">
        <f t="shared" si="93"/>
        <v>0</v>
      </c>
      <c r="D1512" s="82">
        <f t="shared" si="94"/>
        <v>1</v>
      </c>
      <c r="E1512" s="82">
        <f t="shared" si="95"/>
        <v>1</v>
      </c>
      <c r="F1512" s="82" t="str">
        <f t="shared" si="96"/>
        <v>wd</v>
      </c>
      <c r="G1512" s="82"/>
    </row>
    <row r="1513" spans="1:7" x14ac:dyDescent="0.25">
      <c r="A1513" s="1">
        <v>42423</v>
      </c>
      <c r="B1513" s="152">
        <v>0</v>
      </c>
      <c r="C1513" s="82">
        <f t="shared" si="93"/>
        <v>0</v>
      </c>
      <c r="D1513" s="82">
        <f t="shared" si="94"/>
        <v>0</v>
      </c>
      <c r="E1513" s="82">
        <f t="shared" si="95"/>
        <v>0</v>
      </c>
      <c r="F1513" s="82" t="str">
        <f t="shared" si="96"/>
        <v>dd</v>
      </c>
      <c r="G1513" s="82"/>
    </row>
    <row r="1514" spans="1:7" x14ac:dyDescent="0.25">
      <c r="A1514" s="1">
        <v>42424</v>
      </c>
      <c r="B1514" s="152">
        <v>0</v>
      </c>
      <c r="C1514" s="82">
        <f t="shared" si="93"/>
        <v>0</v>
      </c>
      <c r="D1514" s="82">
        <f t="shared" si="94"/>
        <v>0</v>
      </c>
      <c r="E1514" s="82">
        <f t="shared" si="95"/>
        <v>0</v>
      </c>
      <c r="F1514" s="82" t="str">
        <f t="shared" si="96"/>
        <v>dd</v>
      </c>
      <c r="G1514" s="82"/>
    </row>
    <row r="1515" spans="1:7" x14ac:dyDescent="0.25">
      <c r="A1515" s="1">
        <v>42425</v>
      </c>
      <c r="B1515" s="152">
        <v>0</v>
      </c>
      <c r="C1515" s="82">
        <f t="shared" si="93"/>
        <v>0</v>
      </c>
      <c r="D1515" s="82">
        <f t="shared" si="94"/>
        <v>0</v>
      </c>
      <c r="E1515" s="82">
        <f t="shared" si="95"/>
        <v>0</v>
      </c>
      <c r="F1515" s="82" t="str">
        <f t="shared" si="96"/>
        <v>dd</v>
      </c>
      <c r="G1515" s="82"/>
    </row>
    <row r="1516" spans="1:7" x14ac:dyDescent="0.25">
      <c r="A1516" s="1">
        <v>42426</v>
      </c>
      <c r="B1516" s="152">
        <v>0</v>
      </c>
      <c r="C1516" s="82">
        <f t="shared" si="93"/>
        <v>0</v>
      </c>
      <c r="D1516" s="82">
        <f t="shared" si="94"/>
        <v>0</v>
      </c>
      <c r="E1516" s="82">
        <f t="shared" si="95"/>
        <v>0</v>
      </c>
      <c r="F1516" s="82" t="str">
        <f t="shared" si="96"/>
        <v>dd</v>
      </c>
      <c r="G1516" s="82"/>
    </row>
    <row r="1517" spans="1:7" x14ac:dyDescent="0.25">
      <c r="A1517" s="1">
        <v>42427</v>
      </c>
      <c r="B1517" s="152">
        <v>0</v>
      </c>
      <c r="C1517" s="82">
        <f t="shared" si="93"/>
        <v>0</v>
      </c>
      <c r="D1517" s="82">
        <f t="shared" si="94"/>
        <v>0</v>
      </c>
      <c r="E1517" s="82">
        <f t="shared" si="95"/>
        <v>0</v>
      </c>
      <c r="F1517" s="82" t="str">
        <f t="shared" si="96"/>
        <v>dd</v>
      </c>
      <c r="G1517" s="82"/>
    </row>
    <row r="1518" spans="1:7" x14ac:dyDescent="0.25">
      <c r="A1518" s="1">
        <v>42428</v>
      </c>
      <c r="B1518" s="152">
        <v>0.2</v>
      </c>
      <c r="C1518" s="82">
        <f t="shared" si="93"/>
        <v>1</v>
      </c>
      <c r="D1518" s="82">
        <f t="shared" si="94"/>
        <v>1</v>
      </c>
      <c r="E1518" s="82">
        <f t="shared" si="95"/>
        <v>-1</v>
      </c>
      <c r="F1518" s="82" t="str">
        <f t="shared" si="96"/>
        <v>dw</v>
      </c>
      <c r="G1518" s="82"/>
    </row>
    <row r="1519" spans="1:7" x14ac:dyDescent="0.25">
      <c r="A1519" s="1">
        <v>42429</v>
      </c>
      <c r="B1519" s="152">
        <v>0.1</v>
      </c>
      <c r="C1519" s="82">
        <f t="shared" si="93"/>
        <v>1</v>
      </c>
      <c r="D1519" s="82">
        <f t="shared" si="94"/>
        <v>2</v>
      </c>
      <c r="E1519" s="82">
        <f t="shared" si="95"/>
        <v>2</v>
      </c>
      <c r="F1519" s="82" t="str">
        <f t="shared" si="96"/>
        <v>ww</v>
      </c>
      <c r="G1519" s="82"/>
    </row>
    <row r="1520" spans="1:7" x14ac:dyDescent="0.25">
      <c r="A1520" s="1">
        <v>42430</v>
      </c>
      <c r="B1520" s="152">
        <v>4.2</v>
      </c>
      <c r="C1520" s="82">
        <f t="shared" si="93"/>
        <v>1</v>
      </c>
      <c r="D1520" s="82">
        <f t="shared" si="94"/>
        <v>2</v>
      </c>
      <c r="E1520" s="82">
        <f t="shared" si="95"/>
        <v>2</v>
      </c>
      <c r="F1520" s="82" t="str">
        <f t="shared" si="96"/>
        <v>ww</v>
      </c>
      <c r="G1520" s="82"/>
    </row>
    <row r="1521" spans="1:7" x14ac:dyDescent="0.25">
      <c r="A1521" s="1">
        <v>42431</v>
      </c>
      <c r="B1521" s="152">
        <v>0.30000000000000004</v>
      </c>
      <c r="C1521" s="82">
        <f t="shared" si="93"/>
        <v>1</v>
      </c>
      <c r="D1521" s="82">
        <f t="shared" si="94"/>
        <v>2</v>
      </c>
      <c r="E1521" s="82">
        <f t="shared" si="95"/>
        <v>2</v>
      </c>
      <c r="F1521" s="82" t="str">
        <f t="shared" si="96"/>
        <v>ww</v>
      </c>
      <c r="G1521" s="82"/>
    </row>
    <row r="1522" spans="1:7" x14ac:dyDescent="0.25">
      <c r="A1522" s="1">
        <v>42432</v>
      </c>
      <c r="B1522" s="152">
        <v>2.0999999999999996</v>
      </c>
      <c r="C1522" s="82">
        <f t="shared" si="93"/>
        <v>1</v>
      </c>
      <c r="D1522" s="82">
        <f t="shared" si="94"/>
        <v>2</v>
      </c>
      <c r="E1522" s="82">
        <f t="shared" si="95"/>
        <v>2</v>
      </c>
      <c r="F1522" s="82" t="str">
        <f t="shared" si="96"/>
        <v>ww</v>
      </c>
      <c r="G1522" s="82"/>
    </row>
    <row r="1523" spans="1:7" x14ac:dyDescent="0.25">
      <c r="A1523" s="1">
        <v>42433</v>
      </c>
      <c r="B1523" s="152">
        <v>3.8</v>
      </c>
      <c r="C1523" s="82">
        <f t="shared" si="93"/>
        <v>1</v>
      </c>
      <c r="D1523" s="82">
        <f t="shared" si="94"/>
        <v>2</v>
      </c>
      <c r="E1523" s="82">
        <f t="shared" si="95"/>
        <v>2</v>
      </c>
      <c r="F1523" s="82" t="str">
        <f t="shared" si="96"/>
        <v>ww</v>
      </c>
      <c r="G1523" s="82"/>
    </row>
    <row r="1524" spans="1:7" x14ac:dyDescent="0.25">
      <c r="A1524" s="1">
        <v>42434</v>
      </c>
      <c r="B1524" s="152">
        <v>1.6</v>
      </c>
      <c r="C1524" s="82">
        <f t="shared" si="93"/>
        <v>1</v>
      </c>
      <c r="D1524" s="82">
        <f t="shared" si="94"/>
        <v>2</v>
      </c>
      <c r="E1524" s="82">
        <f t="shared" si="95"/>
        <v>2</v>
      </c>
      <c r="F1524" s="82" t="str">
        <f t="shared" si="96"/>
        <v>ww</v>
      </c>
      <c r="G1524" s="82"/>
    </row>
    <row r="1525" spans="1:7" x14ac:dyDescent="0.25">
      <c r="A1525" s="1">
        <v>42435</v>
      </c>
      <c r="B1525" s="152">
        <v>2</v>
      </c>
      <c r="C1525" s="82">
        <f t="shared" si="93"/>
        <v>1</v>
      </c>
      <c r="D1525" s="82">
        <f t="shared" si="94"/>
        <v>2</v>
      </c>
      <c r="E1525" s="82">
        <f t="shared" si="95"/>
        <v>2</v>
      </c>
      <c r="F1525" s="82" t="str">
        <f t="shared" si="96"/>
        <v>ww</v>
      </c>
      <c r="G1525" s="82"/>
    </row>
    <row r="1526" spans="1:7" x14ac:dyDescent="0.25">
      <c r="A1526" s="1">
        <v>42436</v>
      </c>
      <c r="B1526" s="152">
        <v>0.1</v>
      </c>
      <c r="C1526" s="82">
        <f t="shared" si="93"/>
        <v>1</v>
      </c>
      <c r="D1526" s="82">
        <f t="shared" si="94"/>
        <v>2</v>
      </c>
      <c r="E1526" s="82">
        <f t="shared" si="95"/>
        <v>2</v>
      </c>
      <c r="F1526" s="82" t="str">
        <f t="shared" si="96"/>
        <v>ww</v>
      </c>
      <c r="G1526" s="82"/>
    </row>
    <row r="1527" spans="1:7" x14ac:dyDescent="0.25">
      <c r="A1527" s="1">
        <v>42437</v>
      </c>
      <c r="B1527" s="152">
        <v>0.30000000000000004</v>
      </c>
      <c r="C1527" s="82">
        <f t="shared" si="93"/>
        <v>1</v>
      </c>
      <c r="D1527" s="82">
        <f t="shared" si="94"/>
        <v>2</v>
      </c>
      <c r="E1527" s="82">
        <f t="shared" si="95"/>
        <v>2</v>
      </c>
      <c r="F1527" s="82" t="str">
        <f t="shared" si="96"/>
        <v>ww</v>
      </c>
      <c r="G1527" s="82"/>
    </row>
    <row r="1528" spans="1:7" x14ac:dyDescent="0.25">
      <c r="A1528" s="1">
        <v>42438</v>
      </c>
      <c r="B1528" s="152">
        <v>1.4</v>
      </c>
      <c r="C1528" s="82">
        <f t="shared" si="93"/>
        <v>1</v>
      </c>
      <c r="D1528" s="82">
        <f t="shared" si="94"/>
        <v>2</v>
      </c>
      <c r="E1528" s="82">
        <f t="shared" si="95"/>
        <v>2</v>
      </c>
      <c r="F1528" s="82" t="str">
        <f t="shared" si="96"/>
        <v>ww</v>
      </c>
      <c r="G1528" s="82"/>
    </row>
    <row r="1529" spans="1:7" x14ac:dyDescent="0.25">
      <c r="A1529" s="1">
        <v>42439</v>
      </c>
      <c r="B1529" s="152">
        <v>8</v>
      </c>
      <c r="C1529" s="82">
        <f t="shared" si="93"/>
        <v>1</v>
      </c>
      <c r="D1529" s="82">
        <f t="shared" si="94"/>
        <v>2</v>
      </c>
      <c r="E1529" s="82">
        <f t="shared" si="95"/>
        <v>2</v>
      </c>
      <c r="F1529" s="82" t="str">
        <f t="shared" si="96"/>
        <v>ww</v>
      </c>
      <c r="G1529" s="82"/>
    </row>
    <row r="1530" spans="1:7" x14ac:dyDescent="0.25">
      <c r="A1530" s="1">
        <v>42440</v>
      </c>
      <c r="B1530" s="152">
        <v>0</v>
      </c>
      <c r="C1530" s="82">
        <f t="shared" si="93"/>
        <v>0</v>
      </c>
      <c r="D1530" s="82">
        <f t="shared" si="94"/>
        <v>1</v>
      </c>
      <c r="E1530" s="82">
        <f t="shared" si="95"/>
        <v>1</v>
      </c>
      <c r="F1530" s="82" t="str">
        <f t="shared" si="96"/>
        <v>wd</v>
      </c>
      <c r="G1530" s="82"/>
    </row>
    <row r="1531" spans="1:7" x14ac:dyDescent="0.25">
      <c r="A1531" s="1">
        <v>42441</v>
      </c>
      <c r="B1531" s="152">
        <v>0</v>
      </c>
      <c r="C1531" s="82">
        <f t="shared" si="93"/>
        <v>0</v>
      </c>
      <c r="D1531" s="82">
        <f t="shared" si="94"/>
        <v>0</v>
      </c>
      <c r="E1531" s="82">
        <f t="shared" si="95"/>
        <v>0</v>
      </c>
      <c r="F1531" s="82" t="str">
        <f t="shared" si="96"/>
        <v>dd</v>
      </c>
      <c r="G1531" s="82"/>
    </row>
    <row r="1532" spans="1:7" x14ac:dyDescent="0.25">
      <c r="A1532" s="1">
        <v>42442</v>
      </c>
      <c r="B1532" s="152">
        <v>0</v>
      </c>
      <c r="C1532" s="82">
        <f t="shared" si="93"/>
        <v>0</v>
      </c>
      <c r="D1532" s="82">
        <f t="shared" si="94"/>
        <v>0</v>
      </c>
      <c r="E1532" s="82">
        <f t="shared" si="95"/>
        <v>0</v>
      </c>
      <c r="F1532" s="82" t="str">
        <f t="shared" si="96"/>
        <v>dd</v>
      </c>
      <c r="G1532" s="82"/>
    </row>
    <row r="1533" spans="1:7" x14ac:dyDescent="0.25">
      <c r="A1533" s="1">
        <v>42443</v>
      </c>
      <c r="B1533" s="152">
        <v>0</v>
      </c>
      <c r="C1533" s="82">
        <f t="shared" si="93"/>
        <v>0</v>
      </c>
      <c r="D1533" s="82">
        <f t="shared" si="94"/>
        <v>0</v>
      </c>
      <c r="E1533" s="82">
        <f t="shared" si="95"/>
        <v>0</v>
      </c>
      <c r="F1533" s="82" t="str">
        <f t="shared" si="96"/>
        <v>dd</v>
      </c>
      <c r="G1533" s="82"/>
    </row>
    <row r="1534" spans="1:7" x14ac:dyDescent="0.25">
      <c r="A1534" s="1">
        <v>42444</v>
      </c>
      <c r="B1534" s="152">
        <v>0.4</v>
      </c>
      <c r="C1534" s="82">
        <f t="shared" si="93"/>
        <v>1</v>
      </c>
      <c r="D1534" s="82">
        <f t="shared" si="94"/>
        <v>1</v>
      </c>
      <c r="E1534" s="82">
        <f t="shared" si="95"/>
        <v>-1</v>
      </c>
      <c r="F1534" s="82" t="str">
        <f t="shared" si="96"/>
        <v>dw</v>
      </c>
      <c r="G1534" s="82"/>
    </row>
    <row r="1535" spans="1:7" x14ac:dyDescent="0.25">
      <c r="A1535" s="1">
        <v>42445</v>
      </c>
      <c r="B1535" s="152">
        <v>1.2999999999999998</v>
      </c>
      <c r="C1535" s="82">
        <f t="shared" si="93"/>
        <v>1</v>
      </c>
      <c r="D1535" s="82">
        <f t="shared" si="94"/>
        <v>2</v>
      </c>
      <c r="E1535" s="82">
        <f t="shared" si="95"/>
        <v>2</v>
      </c>
      <c r="F1535" s="82" t="str">
        <f t="shared" si="96"/>
        <v>ww</v>
      </c>
      <c r="G1535" s="82"/>
    </row>
    <row r="1536" spans="1:7" x14ac:dyDescent="0.25">
      <c r="A1536" s="1">
        <v>42446</v>
      </c>
      <c r="B1536" s="152">
        <v>0.1</v>
      </c>
      <c r="C1536" s="82">
        <f t="shared" si="93"/>
        <v>1</v>
      </c>
      <c r="D1536" s="82">
        <f t="shared" si="94"/>
        <v>2</v>
      </c>
      <c r="E1536" s="82">
        <f t="shared" si="95"/>
        <v>2</v>
      </c>
      <c r="F1536" s="82" t="str">
        <f t="shared" si="96"/>
        <v>ww</v>
      </c>
      <c r="G1536" s="82"/>
    </row>
    <row r="1537" spans="1:7" x14ac:dyDescent="0.25">
      <c r="A1537" s="1">
        <v>42447</v>
      </c>
      <c r="B1537" s="152">
        <v>0.2</v>
      </c>
      <c r="C1537" s="82">
        <f t="shared" si="93"/>
        <v>1</v>
      </c>
      <c r="D1537" s="82">
        <f t="shared" si="94"/>
        <v>2</v>
      </c>
      <c r="E1537" s="82">
        <f t="shared" si="95"/>
        <v>2</v>
      </c>
      <c r="F1537" s="82" t="str">
        <f t="shared" si="96"/>
        <v>ww</v>
      </c>
      <c r="G1537" s="82"/>
    </row>
    <row r="1538" spans="1:7" x14ac:dyDescent="0.25">
      <c r="A1538" s="1">
        <v>42448</v>
      </c>
      <c r="B1538" s="152">
        <v>0.1</v>
      </c>
      <c r="C1538" s="82">
        <f t="shared" si="93"/>
        <v>1</v>
      </c>
      <c r="D1538" s="82">
        <f t="shared" si="94"/>
        <v>2</v>
      </c>
      <c r="E1538" s="82">
        <f t="shared" si="95"/>
        <v>2</v>
      </c>
      <c r="F1538" s="82" t="str">
        <f t="shared" si="96"/>
        <v>ww</v>
      </c>
      <c r="G1538" s="82"/>
    </row>
    <row r="1539" spans="1:7" x14ac:dyDescent="0.25">
      <c r="A1539" s="1">
        <v>42449</v>
      </c>
      <c r="B1539" s="152">
        <v>0</v>
      </c>
      <c r="C1539" s="82">
        <f t="shared" ref="C1539:C1602" si="97">IF(B1539&gt;0,1,0)</f>
        <v>0</v>
      </c>
      <c r="D1539" s="82">
        <f t="shared" ref="D1539:D1602" si="98">SUM(C1538:C1539)</f>
        <v>1</v>
      </c>
      <c r="E1539" s="82">
        <f t="shared" ref="E1539:E1602" si="99">IF(D1539=1,IF(C1538=1,1,-1),D1539)</f>
        <v>1</v>
      </c>
      <c r="F1539" s="82" t="str">
        <f t="shared" ref="F1539:F1602" si="100">VLOOKUP(E1539,codes,2,)</f>
        <v>wd</v>
      </c>
      <c r="G1539" s="82"/>
    </row>
    <row r="1540" spans="1:7" x14ac:dyDescent="0.25">
      <c r="A1540" s="1">
        <v>42450</v>
      </c>
      <c r="B1540" s="152">
        <v>0.2</v>
      </c>
      <c r="C1540" s="82">
        <f t="shared" si="97"/>
        <v>1</v>
      </c>
      <c r="D1540" s="82">
        <f t="shared" si="98"/>
        <v>1</v>
      </c>
      <c r="E1540" s="82">
        <f t="shared" si="99"/>
        <v>-1</v>
      </c>
      <c r="F1540" s="82" t="str">
        <f t="shared" si="100"/>
        <v>dw</v>
      </c>
      <c r="G1540" s="82"/>
    </row>
    <row r="1541" spans="1:7" x14ac:dyDescent="0.25">
      <c r="A1541" s="1">
        <v>42451</v>
      </c>
      <c r="B1541" s="152">
        <v>0</v>
      </c>
      <c r="C1541" s="82">
        <f t="shared" si="97"/>
        <v>0</v>
      </c>
      <c r="D1541" s="82">
        <f t="shared" si="98"/>
        <v>1</v>
      </c>
      <c r="E1541" s="82">
        <f t="shared" si="99"/>
        <v>1</v>
      </c>
      <c r="F1541" s="82" t="str">
        <f t="shared" si="100"/>
        <v>wd</v>
      </c>
      <c r="G1541" s="82"/>
    </row>
    <row r="1542" spans="1:7" x14ac:dyDescent="0.25">
      <c r="A1542" s="1">
        <v>42452</v>
      </c>
      <c r="B1542" s="152">
        <v>0</v>
      </c>
      <c r="C1542" s="82">
        <f t="shared" si="97"/>
        <v>0</v>
      </c>
      <c r="D1542" s="82">
        <f t="shared" si="98"/>
        <v>0</v>
      </c>
      <c r="E1542" s="82">
        <f t="shared" si="99"/>
        <v>0</v>
      </c>
      <c r="F1542" s="82" t="str">
        <f t="shared" si="100"/>
        <v>dd</v>
      </c>
      <c r="G1542" s="82"/>
    </row>
    <row r="1543" spans="1:7" x14ac:dyDescent="0.25">
      <c r="A1543" s="1">
        <v>42453</v>
      </c>
      <c r="B1543" s="152">
        <v>0</v>
      </c>
      <c r="C1543" s="82">
        <f t="shared" si="97"/>
        <v>0</v>
      </c>
      <c r="D1543" s="82">
        <f t="shared" si="98"/>
        <v>0</v>
      </c>
      <c r="E1543" s="82">
        <f t="shared" si="99"/>
        <v>0</v>
      </c>
      <c r="F1543" s="82" t="str">
        <f t="shared" si="100"/>
        <v>dd</v>
      </c>
      <c r="G1543" s="82"/>
    </row>
    <row r="1544" spans="1:7" x14ac:dyDescent="0.25">
      <c r="A1544" s="1">
        <v>42454</v>
      </c>
      <c r="B1544" s="152">
        <v>0.1</v>
      </c>
      <c r="C1544" s="82">
        <f t="shared" si="97"/>
        <v>1</v>
      </c>
      <c r="D1544" s="82">
        <f t="shared" si="98"/>
        <v>1</v>
      </c>
      <c r="E1544" s="82">
        <f t="shared" si="99"/>
        <v>-1</v>
      </c>
      <c r="F1544" s="82" t="str">
        <f t="shared" si="100"/>
        <v>dw</v>
      </c>
      <c r="G1544" s="82"/>
    </row>
    <row r="1545" spans="1:7" x14ac:dyDescent="0.25">
      <c r="A1545" s="1">
        <v>42455</v>
      </c>
      <c r="B1545" s="152">
        <v>0</v>
      </c>
      <c r="C1545" s="82">
        <f t="shared" si="97"/>
        <v>0</v>
      </c>
      <c r="D1545" s="82">
        <f t="shared" si="98"/>
        <v>1</v>
      </c>
      <c r="E1545" s="82">
        <f t="shared" si="99"/>
        <v>1</v>
      </c>
      <c r="F1545" s="82" t="str">
        <f t="shared" si="100"/>
        <v>wd</v>
      </c>
      <c r="G1545" s="82"/>
    </row>
    <row r="1546" spans="1:7" x14ac:dyDescent="0.25">
      <c r="A1546" s="1">
        <v>42456</v>
      </c>
      <c r="B1546" s="152">
        <v>1.6</v>
      </c>
      <c r="C1546" s="82">
        <f t="shared" si="97"/>
        <v>1</v>
      </c>
      <c r="D1546" s="82">
        <f t="shared" si="98"/>
        <v>1</v>
      </c>
      <c r="E1546" s="82">
        <f t="shared" si="99"/>
        <v>-1</v>
      </c>
      <c r="F1546" s="82" t="str">
        <f t="shared" si="100"/>
        <v>dw</v>
      </c>
      <c r="G1546" s="82"/>
    </row>
    <row r="1547" spans="1:7" x14ac:dyDescent="0.25">
      <c r="A1547" s="1">
        <v>42457</v>
      </c>
      <c r="B1547" s="152">
        <v>2.5</v>
      </c>
      <c r="C1547" s="82">
        <f t="shared" si="97"/>
        <v>1</v>
      </c>
      <c r="D1547" s="82">
        <f t="shared" si="98"/>
        <v>2</v>
      </c>
      <c r="E1547" s="82">
        <f t="shared" si="99"/>
        <v>2</v>
      </c>
      <c r="F1547" s="82" t="str">
        <f t="shared" si="100"/>
        <v>ww</v>
      </c>
      <c r="G1547" s="82"/>
    </row>
    <row r="1548" spans="1:7" x14ac:dyDescent="0.25">
      <c r="A1548" s="1">
        <v>42458</v>
      </c>
      <c r="B1548" s="152">
        <v>0.4</v>
      </c>
      <c r="C1548" s="82">
        <f t="shared" si="97"/>
        <v>1</v>
      </c>
      <c r="D1548" s="82">
        <f t="shared" si="98"/>
        <v>2</v>
      </c>
      <c r="E1548" s="82">
        <f t="shared" si="99"/>
        <v>2</v>
      </c>
      <c r="F1548" s="82" t="str">
        <f t="shared" si="100"/>
        <v>ww</v>
      </c>
      <c r="G1548" s="82"/>
    </row>
    <row r="1549" spans="1:7" x14ac:dyDescent="0.25">
      <c r="A1549" s="1">
        <v>42459</v>
      </c>
      <c r="B1549" s="152">
        <v>0.7</v>
      </c>
      <c r="C1549" s="82">
        <f t="shared" si="97"/>
        <v>1</v>
      </c>
      <c r="D1549" s="82">
        <f t="shared" si="98"/>
        <v>2</v>
      </c>
      <c r="E1549" s="82">
        <f t="shared" si="99"/>
        <v>2</v>
      </c>
      <c r="F1549" s="82" t="str">
        <f t="shared" si="100"/>
        <v>ww</v>
      </c>
      <c r="G1549" s="82"/>
    </row>
    <row r="1550" spans="1:7" x14ac:dyDescent="0.25">
      <c r="A1550" s="1">
        <v>42460</v>
      </c>
      <c r="B1550" s="152">
        <v>0</v>
      </c>
      <c r="C1550" s="82">
        <f t="shared" si="97"/>
        <v>0</v>
      </c>
      <c r="D1550" s="82">
        <f t="shared" si="98"/>
        <v>1</v>
      </c>
      <c r="E1550" s="82">
        <f t="shared" si="99"/>
        <v>1</v>
      </c>
      <c r="F1550" s="82" t="str">
        <f t="shared" si="100"/>
        <v>wd</v>
      </c>
      <c r="G1550" s="82"/>
    </row>
    <row r="1551" spans="1:7" x14ac:dyDescent="0.25">
      <c r="A1551" s="1">
        <v>42644</v>
      </c>
      <c r="B1551" s="152">
        <v>0</v>
      </c>
      <c r="C1551" s="82">
        <f t="shared" si="97"/>
        <v>0</v>
      </c>
      <c r="D1551" s="82">
        <f t="shared" si="98"/>
        <v>0</v>
      </c>
      <c r="E1551" s="82">
        <f t="shared" si="99"/>
        <v>0</v>
      </c>
      <c r="F1551" s="82" t="str">
        <f t="shared" si="100"/>
        <v>dd</v>
      </c>
      <c r="G1551" s="82"/>
    </row>
    <row r="1552" spans="1:7" x14ac:dyDescent="0.25">
      <c r="A1552" s="1">
        <v>42645</v>
      </c>
      <c r="B1552" s="152">
        <v>0.2</v>
      </c>
      <c r="C1552" s="82">
        <f t="shared" si="97"/>
        <v>1</v>
      </c>
      <c r="D1552" s="82">
        <f t="shared" si="98"/>
        <v>1</v>
      </c>
      <c r="E1552" s="82">
        <f t="shared" si="99"/>
        <v>-1</v>
      </c>
      <c r="F1552" s="82" t="str">
        <f t="shared" si="100"/>
        <v>dw</v>
      </c>
      <c r="G1552" s="82"/>
    </row>
    <row r="1553" spans="1:7" x14ac:dyDescent="0.25">
      <c r="A1553" s="1">
        <v>42646</v>
      </c>
      <c r="B1553" s="152">
        <v>0.1</v>
      </c>
      <c r="C1553" s="82">
        <f t="shared" si="97"/>
        <v>1</v>
      </c>
      <c r="D1553" s="82">
        <f t="shared" si="98"/>
        <v>2</v>
      </c>
      <c r="E1553" s="82">
        <f t="shared" si="99"/>
        <v>2</v>
      </c>
      <c r="F1553" s="82" t="str">
        <f t="shared" si="100"/>
        <v>ww</v>
      </c>
      <c r="G1553" s="82"/>
    </row>
    <row r="1554" spans="1:7" x14ac:dyDescent="0.25">
      <c r="A1554" s="1">
        <v>42647</v>
      </c>
      <c r="B1554" s="152">
        <v>0</v>
      </c>
      <c r="C1554" s="82">
        <f t="shared" si="97"/>
        <v>0</v>
      </c>
      <c r="D1554" s="82">
        <f t="shared" si="98"/>
        <v>1</v>
      </c>
      <c r="E1554" s="82">
        <f t="shared" si="99"/>
        <v>1</v>
      </c>
      <c r="F1554" s="82" t="str">
        <f t="shared" si="100"/>
        <v>wd</v>
      </c>
      <c r="G1554" s="82"/>
    </row>
    <row r="1555" spans="1:7" x14ac:dyDescent="0.25">
      <c r="A1555" s="1">
        <v>42648</v>
      </c>
      <c r="B1555" s="152">
        <v>0</v>
      </c>
      <c r="C1555" s="82">
        <f t="shared" si="97"/>
        <v>0</v>
      </c>
      <c r="D1555" s="82">
        <f t="shared" si="98"/>
        <v>0</v>
      </c>
      <c r="E1555" s="82">
        <f t="shared" si="99"/>
        <v>0</v>
      </c>
      <c r="F1555" s="82" t="str">
        <f t="shared" si="100"/>
        <v>dd</v>
      </c>
      <c r="G1555" s="82"/>
    </row>
    <row r="1556" spans="1:7" x14ac:dyDescent="0.25">
      <c r="A1556" s="1">
        <v>42649</v>
      </c>
      <c r="B1556" s="152">
        <v>0</v>
      </c>
      <c r="C1556" s="82">
        <f t="shared" si="97"/>
        <v>0</v>
      </c>
      <c r="D1556" s="82">
        <f t="shared" si="98"/>
        <v>0</v>
      </c>
      <c r="E1556" s="82">
        <f t="shared" si="99"/>
        <v>0</v>
      </c>
      <c r="F1556" s="82" t="str">
        <f t="shared" si="100"/>
        <v>dd</v>
      </c>
      <c r="G1556" s="82"/>
    </row>
    <row r="1557" spans="1:7" x14ac:dyDescent="0.25">
      <c r="A1557" s="1">
        <v>42650</v>
      </c>
      <c r="B1557" s="152">
        <v>0</v>
      </c>
      <c r="C1557" s="82">
        <f t="shared" si="97"/>
        <v>0</v>
      </c>
      <c r="D1557" s="82">
        <f t="shared" si="98"/>
        <v>0</v>
      </c>
      <c r="E1557" s="82">
        <f t="shared" si="99"/>
        <v>0</v>
      </c>
      <c r="F1557" s="82" t="str">
        <f t="shared" si="100"/>
        <v>dd</v>
      </c>
      <c r="G1557" s="82"/>
    </row>
    <row r="1558" spans="1:7" x14ac:dyDescent="0.25">
      <c r="A1558" s="1">
        <v>42651</v>
      </c>
      <c r="B1558" s="152">
        <v>0.1</v>
      </c>
      <c r="C1558" s="82">
        <f t="shared" si="97"/>
        <v>1</v>
      </c>
      <c r="D1558" s="82">
        <f t="shared" si="98"/>
        <v>1</v>
      </c>
      <c r="E1558" s="82">
        <f t="shared" si="99"/>
        <v>-1</v>
      </c>
      <c r="F1558" s="82" t="str">
        <f t="shared" si="100"/>
        <v>dw</v>
      </c>
      <c r="G1558" s="82"/>
    </row>
    <row r="1559" spans="1:7" x14ac:dyDescent="0.25">
      <c r="A1559" s="1">
        <v>42652</v>
      </c>
      <c r="B1559" s="152">
        <v>1.4</v>
      </c>
      <c r="C1559" s="82">
        <f t="shared" si="97"/>
        <v>1</v>
      </c>
      <c r="D1559" s="82">
        <f t="shared" si="98"/>
        <v>2</v>
      </c>
      <c r="E1559" s="82">
        <f t="shared" si="99"/>
        <v>2</v>
      </c>
      <c r="F1559" s="82" t="str">
        <f t="shared" si="100"/>
        <v>ww</v>
      </c>
      <c r="G1559" s="82"/>
    </row>
    <row r="1560" spans="1:7" x14ac:dyDescent="0.25">
      <c r="A1560" s="1">
        <v>42653</v>
      </c>
      <c r="B1560" s="152">
        <v>1.9</v>
      </c>
      <c r="C1560" s="82">
        <f t="shared" si="97"/>
        <v>1</v>
      </c>
      <c r="D1560" s="82">
        <f t="shared" si="98"/>
        <v>2</v>
      </c>
      <c r="E1560" s="82">
        <f t="shared" si="99"/>
        <v>2</v>
      </c>
      <c r="F1560" s="82" t="str">
        <f t="shared" si="100"/>
        <v>ww</v>
      </c>
      <c r="G1560" s="82"/>
    </row>
    <row r="1561" spans="1:7" x14ac:dyDescent="0.25">
      <c r="A1561" s="1">
        <v>42654</v>
      </c>
      <c r="B1561" s="152">
        <v>1.7</v>
      </c>
      <c r="C1561" s="82">
        <f t="shared" si="97"/>
        <v>1</v>
      </c>
      <c r="D1561" s="82">
        <f t="shared" si="98"/>
        <v>2</v>
      </c>
      <c r="E1561" s="82">
        <f t="shared" si="99"/>
        <v>2</v>
      </c>
      <c r="F1561" s="82" t="str">
        <f t="shared" si="100"/>
        <v>ww</v>
      </c>
      <c r="G1561" s="82"/>
    </row>
    <row r="1562" spans="1:7" x14ac:dyDescent="0.25">
      <c r="A1562" s="1">
        <v>42655</v>
      </c>
      <c r="B1562" s="152">
        <v>2.2000000000000002</v>
      </c>
      <c r="C1562" s="82">
        <f t="shared" si="97"/>
        <v>1</v>
      </c>
      <c r="D1562" s="82">
        <f t="shared" si="98"/>
        <v>2</v>
      </c>
      <c r="E1562" s="82">
        <f t="shared" si="99"/>
        <v>2</v>
      </c>
      <c r="F1562" s="82" t="str">
        <f t="shared" si="100"/>
        <v>ww</v>
      </c>
      <c r="G1562" s="82"/>
    </row>
    <row r="1563" spans="1:7" x14ac:dyDescent="0.25">
      <c r="A1563" s="1">
        <v>42656</v>
      </c>
      <c r="B1563" s="152">
        <v>2.5</v>
      </c>
      <c r="C1563" s="82">
        <f t="shared" si="97"/>
        <v>1</v>
      </c>
      <c r="D1563" s="82">
        <f t="shared" si="98"/>
        <v>2</v>
      </c>
      <c r="E1563" s="82">
        <f t="shared" si="99"/>
        <v>2</v>
      </c>
      <c r="F1563" s="82" t="str">
        <f t="shared" si="100"/>
        <v>ww</v>
      </c>
      <c r="G1563" s="82"/>
    </row>
    <row r="1564" spans="1:7" x14ac:dyDescent="0.25">
      <c r="A1564" s="1">
        <v>42657</v>
      </c>
      <c r="B1564" s="152">
        <v>3.1</v>
      </c>
      <c r="C1564" s="82">
        <f t="shared" si="97"/>
        <v>1</v>
      </c>
      <c r="D1564" s="82">
        <f t="shared" si="98"/>
        <v>2</v>
      </c>
      <c r="E1564" s="82">
        <f t="shared" si="99"/>
        <v>2</v>
      </c>
      <c r="F1564" s="82" t="str">
        <f t="shared" si="100"/>
        <v>ww</v>
      </c>
      <c r="G1564" s="82"/>
    </row>
    <row r="1565" spans="1:7" x14ac:dyDescent="0.25">
      <c r="A1565" s="1">
        <v>42658</v>
      </c>
      <c r="B1565" s="152">
        <v>1.7000000000000002</v>
      </c>
      <c r="C1565" s="82">
        <f t="shared" si="97"/>
        <v>1</v>
      </c>
      <c r="D1565" s="82">
        <f t="shared" si="98"/>
        <v>2</v>
      </c>
      <c r="E1565" s="82">
        <f t="shared" si="99"/>
        <v>2</v>
      </c>
      <c r="F1565" s="82" t="str">
        <f t="shared" si="100"/>
        <v>ww</v>
      </c>
      <c r="G1565" s="82"/>
    </row>
    <row r="1566" spans="1:7" x14ac:dyDescent="0.25">
      <c r="A1566" s="1">
        <v>42659</v>
      </c>
      <c r="B1566" s="152">
        <v>0.2</v>
      </c>
      <c r="C1566" s="82">
        <f t="shared" si="97"/>
        <v>1</v>
      </c>
      <c r="D1566" s="82">
        <f t="shared" si="98"/>
        <v>2</v>
      </c>
      <c r="E1566" s="82">
        <f t="shared" si="99"/>
        <v>2</v>
      </c>
      <c r="F1566" s="82" t="str">
        <f t="shared" si="100"/>
        <v>ww</v>
      </c>
      <c r="G1566" s="82"/>
    </row>
    <row r="1567" spans="1:7" x14ac:dyDescent="0.25">
      <c r="A1567" s="1">
        <v>42660</v>
      </c>
      <c r="B1567" s="152">
        <v>2</v>
      </c>
      <c r="C1567" s="82">
        <f t="shared" si="97"/>
        <v>1</v>
      </c>
      <c r="D1567" s="82">
        <f t="shared" si="98"/>
        <v>2</v>
      </c>
      <c r="E1567" s="82">
        <f t="shared" si="99"/>
        <v>2</v>
      </c>
      <c r="F1567" s="82" t="str">
        <f t="shared" si="100"/>
        <v>ww</v>
      </c>
      <c r="G1567" s="82"/>
    </row>
    <row r="1568" spans="1:7" x14ac:dyDescent="0.25">
      <c r="A1568" s="1">
        <v>42661</v>
      </c>
      <c r="B1568" s="152">
        <v>2</v>
      </c>
      <c r="C1568" s="82">
        <f t="shared" si="97"/>
        <v>1</v>
      </c>
      <c r="D1568" s="82">
        <f t="shared" si="98"/>
        <v>2</v>
      </c>
      <c r="E1568" s="82">
        <f t="shared" si="99"/>
        <v>2</v>
      </c>
      <c r="F1568" s="82" t="str">
        <f t="shared" si="100"/>
        <v>ww</v>
      </c>
      <c r="G1568" s="82"/>
    </row>
    <row r="1569" spans="1:7" x14ac:dyDescent="0.25">
      <c r="A1569" s="1">
        <v>42662</v>
      </c>
      <c r="B1569" s="152">
        <v>0</v>
      </c>
      <c r="C1569" s="82">
        <f t="shared" si="97"/>
        <v>0</v>
      </c>
      <c r="D1569" s="82">
        <f t="shared" si="98"/>
        <v>1</v>
      </c>
      <c r="E1569" s="82">
        <f t="shared" si="99"/>
        <v>1</v>
      </c>
      <c r="F1569" s="82" t="str">
        <f t="shared" si="100"/>
        <v>wd</v>
      </c>
      <c r="G1569" s="82"/>
    </row>
    <row r="1570" spans="1:7" x14ac:dyDescent="0.25">
      <c r="A1570" s="1">
        <v>42663</v>
      </c>
      <c r="B1570" s="152">
        <v>3.2</v>
      </c>
      <c r="C1570" s="82">
        <f t="shared" si="97"/>
        <v>1</v>
      </c>
      <c r="D1570" s="82">
        <f t="shared" si="98"/>
        <v>1</v>
      </c>
      <c r="E1570" s="82">
        <f t="shared" si="99"/>
        <v>-1</v>
      </c>
      <c r="F1570" s="82" t="str">
        <f t="shared" si="100"/>
        <v>dw</v>
      </c>
      <c r="G1570" s="82"/>
    </row>
    <row r="1571" spans="1:7" x14ac:dyDescent="0.25">
      <c r="A1571" s="1">
        <v>42664</v>
      </c>
      <c r="B1571" s="152">
        <v>0.30000000000000004</v>
      </c>
      <c r="C1571" s="82">
        <f t="shared" si="97"/>
        <v>1</v>
      </c>
      <c r="D1571" s="82">
        <f t="shared" si="98"/>
        <v>2</v>
      </c>
      <c r="E1571" s="82">
        <f t="shared" si="99"/>
        <v>2</v>
      </c>
      <c r="F1571" s="82" t="str">
        <f t="shared" si="100"/>
        <v>ww</v>
      </c>
      <c r="G1571" s="82"/>
    </row>
    <row r="1572" spans="1:7" x14ac:dyDescent="0.25">
      <c r="A1572" s="1">
        <v>42665</v>
      </c>
      <c r="B1572" s="152">
        <v>2.7</v>
      </c>
      <c r="C1572" s="82">
        <f t="shared" si="97"/>
        <v>1</v>
      </c>
      <c r="D1572" s="82">
        <f t="shared" si="98"/>
        <v>2</v>
      </c>
      <c r="E1572" s="82">
        <f t="shared" si="99"/>
        <v>2</v>
      </c>
      <c r="F1572" s="82" t="str">
        <f t="shared" si="100"/>
        <v>ww</v>
      </c>
      <c r="G1572" s="82"/>
    </row>
    <row r="1573" spans="1:7" x14ac:dyDescent="0.25">
      <c r="A1573" s="1">
        <v>42666</v>
      </c>
      <c r="B1573" s="152">
        <v>2.2000000000000002</v>
      </c>
      <c r="C1573" s="82">
        <f t="shared" si="97"/>
        <v>1</v>
      </c>
      <c r="D1573" s="82">
        <f t="shared" si="98"/>
        <v>2</v>
      </c>
      <c r="E1573" s="82">
        <f t="shared" si="99"/>
        <v>2</v>
      </c>
      <c r="F1573" s="82" t="str">
        <f t="shared" si="100"/>
        <v>ww</v>
      </c>
      <c r="G1573" s="82"/>
    </row>
    <row r="1574" spans="1:7" x14ac:dyDescent="0.25">
      <c r="A1574" s="1">
        <v>42667</v>
      </c>
      <c r="B1574" s="152">
        <v>8.1999999999999993</v>
      </c>
      <c r="C1574" s="82">
        <f t="shared" si="97"/>
        <v>1</v>
      </c>
      <c r="D1574" s="82">
        <f t="shared" si="98"/>
        <v>2</v>
      </c>
      <c r="E1574" s="82">
        <f t="shared" si="99"/>
        <v>2</v>
      </c>
      <c r="F1574" s="82" t="str">
        <f t="shared" si="100"/>
        <v>ww</v>
      </c>
      <c r="G1574" s="82"/>
    </row>
    <row r="1575" spans="1:7" x14ac:dyDescent="0.25">
      <c r="A1575" s="1">
        <v>42668</v>
      </c>
      <c r="B1575" s="152">
        <v>0.30000000000000004</v>
      </c>
      <c r="C1575" s="82">
        <f t="shared" si="97"/>
        <v>1</v>
      </c>
      <c r="D1575" s="82">
        <f t="shared" si="98"/>
        <v>2</v>
      </c>
      <c r="E1575" s="82">
        <f t="shared" si="99"/>
        <v>2</v>
      </c>
      <c r="F1575" s="82" t="str">
        <f t="shared" si="100"/>
        <v>ww</v>
      </c>
      <c r="G1575" s="82"/>
    </row>
    <row r="1576" spans="1:7" x14ac:dyDescent="0.25">
      <c r="A1576" s="1">
        <v>42669</v>
      </c>
      <c r="B1576" s="152">
        <v>0</v>
      </c>
      <c r="C1576" s="82">
        <f t="shared" si="97"/>
        <v>0</v>
      </c>
      <c r="D1576" s="82">
        <f t="shared" si="98"/>
        <v>1</v>
      </c>
      <c r="E1576" s="82">
        <f t="shared" si="99"/>
        <v>1</v>
      </c>
      <c r="F1576" s="82" t="str">
        <f t="shared" si="100"/>
        <v>wd</v>
      </c>
      <c r="G1576" s="82"/>
    </row>
    <row r="1577" spans="1:7" x14ac:dyDescent="0.25">
      <c r="A1577" s="1">
        <v>42670</v>
      </c>
      <c r="B1577" s="152">
        <v>0.1</v>
      </c>
      <c r="C1577" s="82">
        <f t="shared" si="97"/>
        <v>1</v>
      </c>
      <c r="D1577" s="82">
        <f t="shared" si="98"/>
        <v>1</v>
      </c>
      <c r="E1577" s="82">
        <f t="shared" si="99"/>
        <v>-1</v>
      </c>
      <c r="F1577" s="82" t="str">
        <f t="shared" si="100"/>
        <v>dw</v>
      </c>
      <c r="G1577" s="82"/>
    </row>
    <row r="1578" spans="1:7" x14ac:dyDescent="0.25">
      <c r="A1578" s="1">
        <v>42671</v>
      </c>
      <c r="B1578" s="152">
        <v>0.1</v>
      </c>
      <c r="C1578" s="82">
        <f t="shared" si="97"/>
        <v>1</v>
      </c>
      <c r="D1578" s="82">
        <f t="shared" si="98"/>
        <v>2</v>
      </c>
      <c r="E1578" s="82">
        <f t="shared" si="99"/>
        <v>2</v>
      </c>
      <c r="F1578" s="82" t="str">
        <f t="shared" si="100"/>
        <v>ww</v>
      </c>
      <c r="G1578" s="82"/>
    </row>
    <row r="1579" spans="1:7" x14ac:dyDescent="0.25">
      <c r="A1579" s="1">
        <v>42672</v>
      </c>
      <c r="B1579" s="152">
        <v>0</v>
      </c>
      <c r="C1579" s="82">
        <f t="shared" si="97"/>
        <v>0</v>
      </c>
      <c r="D1579" s="82">
        <f t="shared" si="98"/>
        <v>1</v>
      </c>
      <c r="E1579" s="82">
        <f t="shared" si="99"/>
        <v>1</v>
      </c>
      <c r="F1579" s="82" t="str">
        <f t="shared" si="100"/>
        <v>wd</v>
      </c>
      <c r="G1579" s="82"/>
    </row>
    <row r="1580" spans="1:7" x14ac:dyDescent="0.25">
      <c r="A1580" s="1">
        <v>42673</v>
      </c>
      <c r="B1580" s="152">
        <v>0</v>
      </c>
      <c r="C1580" s="82">
        <f t="shared" si="97"/>
        <v>0</v>
      </c>
      <c r="D1580" s="82">
        <f t="shared" si="98"/>
        <v>0</v>
      </c>
      <c r="E1580" s="82">
        <f t="shared" si="99"/>
        <v>0</v>
      </c>
      <c r="F1580" s="82" t="str">
        <f t="shared" si="100"/>
        <v>dd</v>
      </c>
      <c r="G1580" s="82"/>
    </row>
    <row r="1581" spans="1:7" x14ac:dyDescent="0.25">
      <c r="A1581" s="1">
        <v>42674</v>
      </c>
      <c r="B1581" s="152">
        <v>0</v>
      </c>
      <c r="C1581" s="82">
        <f t="shared" si="97"/>
        <v>0</v>
      </c>
      <c r="D1581" s="82">
        <f t="shared" si="98"/>
        <v>0</v>
      </c>
      <c r="E1581" s="82">
        <f t="shared" si="99"/>
        <v>0</v>
      </c>
      <c r="F1581" s="82" t="str">
        <f t="shared" si="100"/>
        <v>dd</v>
      </c>
      <c r="G1581" s="82"/>
    </row>
    <row r="1582" spans="1:7" x14ac:dyDescent="0.25">
      <c r="A1582" s="1">
        <v>42675</v>
      </c>
      <c r="B1582" s="152">
        <v>1.7000000000000002</v>
      </c>
      <c r="C1582" s="82">
        <f t="shared" si="97"/>
        <v>1</v>
      </c>
      <c r="D1582" s="82">
        <f t="shared" si="98"/>
        <v>1</v>
      </c>
      <c r="E1582" s="82">
        <f t="shared" si="99"/>
        <v>-1</v>
      </c>
      <c r="F1582" s="82" t="str">
        <f t="shared" si="100"/>
        <v>dw</v>
      </c>
      <c r="G1582" s="82"/>
    </row>
    <row r="1583" spans="1:7" x14ac:dyDescent="0.25">
      <c r="A1583" s="1">
        <v>42676</v>
      </c>
      <c r="B1583" s="152">
        <v>0</v>
      </c>
      <c r="C1583" s="82">
        <f t="shared" si="97"/>
        <v>0</v>
      </c>
      <c r="D1583" s="82">
        <f t="shared" si="98"/>
        <v>1</v>
      </c>
      <c r="E1583" s="82">
        <f t="shared" si="99"/>
        <v>1</v>
      </c>
      <c r="F1583" s="82" t="str">
        <f t="shared" si="100"/>
        <v>wd</v>
      </c>
      <c r="G1583" s="82"/>
    </row>
    <row r="1584" spans="1:7" x14ac:dyDescent="0.25">
      <c r="A1584" s="1">
        <v>42677</v>
      </c>
      <c r="B1584" s="152">
        <v>0.1</v>
      </c>
      <c r="C1584" s="82">
        <f t="shared" si="97"/>
        <v>1</v>
      </c>
      <c r="D1584" s="82">
        <f t="shared" si="98"/>
        <v>1</v>
      </c>
      <c r="E1584" s="82">
        <f t="shared" si="99"/>
        <v>-1</v>
      </c>
      <c r="F1584" s="82" t="str">
        <f t="shared" si="100"/>
        <v>dw</v>
      </c>
      <c r="G1584" s="82"/>
    </row>
    <row r="1585" spans="1:7" x14ac:dyDescent="0.25">
      <c r="A1585" s="1">
        <v>42678</v>
      </c>
      <c r="B1585" s="152">
        <v>1.3</v>
      </c>
      <c r="C1585" s="82">
        <f t="shared" si="97"/>
        <v>1</v>
      </c>
      <c r="D1585" s="82">
        <f t="shared" si="98"/>
        <v>2</v>
      </c>
      <c r="E1585" s="82">
        <f t="shared" si="99"/>
        <v>2</v>
      </c>
      <c r="F1585" s="82" t="str">
        <f t="shared" si="100"/>
        <v>ww</v>
      </c>
      <c r="G1585" s="82"/>
    </row>
    <row r="1586" spans="1:7" x14ac:dyDescent="0.25">
      <c r="A1586" s="1">
        <v>42679</v>
      </c>
      <c r="B1586" s="152">
        <v>8</v>
      </c>
      <c r="C1586" s="82">
        <f t="shared" si="97"/>
        <v>1</v>
      </c>
      <c r="D1586" s="82">
        <f t="shared" si="98"/>
        <v>2</v>
      </c>
      <c r="E1586" s="82">
        <f t="shared" si="99"/>
        <v>2</v>
      </c>
      <c r="F1586" s="82" t="str">
        <f t="shared" si="100"/>
        <v>ww</v>
      </c>
      <c r="G1586" s="82"/>
    </row>
    <row r="1587" spans="1:7" x14ac:dyDescent="0.25">
      <c r="A1587" s="1">
        <v>42680</v>
      </c>
      <c r="B1587" s="152">
        <v>11.8</v>
      </c>
      <c r="C1587" s="82">
        <f t="shared" si="97"/>
        <v>1</v>
      </c>
      <c r="D1587" s="82">
        <f t="shared" si="98"/>
        <v>2</v>
      </c>
      <c r="E1587" s="82">
        <f t="shared" si="99"/>
        <v>2</v>
      </c>
      <c r="F1587" s="82" t="str">
        <f t="shared" si="100"/>
        <v>ww</v>
      </c>
      <c r="G1587" s="82"/>
    </row>
    <row r="1588" spans="1:7" x14ac:dyDescent="0.25">
      <c r="A1588" s="1">
        <v>42681</v>
      </c>
      <c r="B1588" s="152">
        <v>7.7</v>
      </c>
      <c r="C1588" s="82">
        <f t="shared" si="97"/>
        <v>1</v>
      </c>
      <c r="D1588" s="82">
        <f t="shared" si="98"/>
        <v>2</v>
      </c>
      <c r="E1588" s="82">
        <f t="shared" si="99"/>
        <v>2</v>
      </c>
      <c r="F1588" s="82" t="str">
        <f t="shared" si="100"/>
        <v>ww</v>
      </c>
      <c r="G1588" s="82"/>
    </row>
    <row r="1589" spans="1:7" x14ac:dyDescent="0.25">
      <c r="A1589" s="1">
        <v>42682</v>
      </c>
      <c r="B1589" s="152">
        <v>9.8000000000000007</v>
      </c>
      <c r="C1589" s="82">
        <f t="shared" si="97"/>
        <v>1</v>
      </c>
      <c r="D1589" s="82">
        <f t="shared" si="98"/>
        <v>2</v>
      </c>
      <c r="E1589" s="82">
        <f t="shared" si="99"/>
        <v>2</v>
      </c>
      <c r="F1589" s="82" t="str">
        <f t="shared" si="100"/>
        <v>ww</v>
      </c>
      <c r="G1589" s="82"/>
    </row>
    <row r="1590" spans="1:7" x14ac:dyDescent="0.25">
      <c r="A1590" s="1">
        <v>42683</v>
      </c>
      <c r="B1590" s="152">
        <v>2.4</v>
      </c>
      <c r="C1590" s="82">
        <f t="shared" si="97"/>
        <v>1</v>
      </c>
      <c r="D1590" s="82">
        <f t="shared" si="98"/>
        <v>2</v>
      </c>
      <c r="E1590" s="82">
        <f t="shared" si="99"/>
        <v>2</v>
      </c>
      <c r="F1590" s="82" t="str">
        <f t="shared" si="100"/>
        <v>ww</v>
      </c>
      <c r="G1590" s="82"/>
    </row>
    <row r="1591" spans="1:7" x14ac:dyDescent="0.25">
      <c r="A1591" s="1">
        <v>42684</v>
      </c>
      <c r="B1591" s="152">
        <v>1.7000000000000002</v>
      </c>
      <c r="C1591" s="82">
        <f t="shared" si="97"/>
        <v>1</v>
      </c>
      <c r="D1591" s="82">
        <f t="shared" si="98"/>
        <v>2</v>
      </c>
      <c r="E1591" s="82">
        <f t="shared" si="99"/>
        <v>2</v>
      </c>
      <c r="F1591" s="82" t="str">
        <f t="shared" si="100"/>
        <v>ww</v>
      </c>
      <c r="G1591" s="82"/>
    </row>
    <row r="1592" spans="1:7" x14ac:dyDescent="0.25">
      <c r="A1592" s="1">
        <v>42685</v>
      </c>
      <c r="B1592" s="152">
        <v>1.4</v>
      </c>
      <c r="C1592" s="82">
        <f t="shared" si="97"/>
        <v>1</v>
      </c>
      <c r="D1592" s="82">
        <f t="shared" si="98"/>
        <v>2</v>
      </c>
      <c r="E1592" s="82">
        <f t="shared" si="99"/>
        <v>2</v>
      </c>
      <c r="F1592" s="82" t="str">
        <f t="shared" si="100"/>
        <v>ww</v>
      </c>
      <c r="G1592" s="82"/>
    </row>
    <row r="1593" spans="1:7" x14ac:dyDescent="0.25">
      <c r="A1593" s="1">
        <v>42686</v>
      </c>
      <c r="B1593" s="152">
        <v>11.5</v>
      </c>
      <c r="C1593" s="82">
        <f t="shared" si="97"/>
        <v>1</v>
      </c>
      <c r="D1593" s="82">
        <f t="shared" si="98"/>
        <v>2</v>
      </c>
      <c r="E1593" s="82">
        <f t="shared" si="99"/>
        <v>2</v>
      </c>
      <c r="F1593" s="82" t="str">
        <f t="shared" si="100"/>
        <v>ww</v>
      </c>
      <c r="G1593" s="82"/>
    </row>
    <row r="1594" spans="1:7" x14ac:dyDescent="0.25">
      <c r="A1594" s="1">
        <v>42687</v>
      </c>
      <c r="B1594" s="152">
        <v>0.1</v>
      </c>
      <c r="C1594" s="82">
        <f t="shared" si="97"/>
        <v>1</v>
      </c>
      <c r="D1594" s="82">
        <f t="shared" si="98"/>
        <v>2</v>
      </c>
      <c r="E1594" s="82">
        <f t="shared" si="99"/>
        <v>2</v>
      </c>
      <c r="F1594" s="82" t="str">
        <f t="shared" si="100"/>
        <v>ww</v>
      </c>
      <c r="G1594" s="82"/>
    </row>
    <row r="1595" spans="1:7" x14ac:dyDescent="0.25">
      <c r="A1595" s="1">
        <v>42688</v>
      </c>
      <c r="B1595" s="152">
        <v>5.5</v>
      </c>
      <c r="C1595" s="82">
        <f t="shared" si="97"/>
        <v>1</v>
      </c>
      <c r="D1595" s="82">
        <f t="shared" si="98"/>
        <v>2</v>
      </c>
      <c r="E1595" s="82">
        <f t="shared" si="99"/>
        <v>2</v>
      </c>
      <c r="F1595" s="82" t="str">
        <f t="shared" si="100"/>
        <v>ww</v>
      </c>
      <c r="G1595" s="82"/>
    </row>
    <row r="1596" spans="1:7" x14ac:dyDescent="0.25">
      <c r="A1596" s="1">
        <v>42689</v>
      </c>
      <c r="B1596" s="152">
        <v>0.1</v>
      </c>
      <c r="C1596" s="82">
        <f t="shared" si="97"/>
        <v>1</v>
      </c>
      <c r="D1596" s="82">
        <f t="shared" si="98"/>
        <v>2</v>
      </c>
      <c r="E1596" s="82">
        <f t="shared" si="99"/>
        <v>2</v>
      </c>
      <c r="F1596" s="82" t="str">
        <f t="shared" si="100"/>
        <v>ww</v>
      </c>
      <c r="G1596" s="82"/>
    </row>
    <row r="1597" spans="1:7" x14ac:dyDescent="0.25">
      <c r="A1597" s="1">
        <v>42690</v>
      </c>
      <c r="B1597" s="152">
        <v>0.4</v>
      </c>
      <c r="C1597" s="82">
        <f t="shared" si="97"/>
        <v>1</v>
      </c>
      <c r="D1597" s="82">
        <f t="shared" si="98"/>
        <v>2</v>
      </c>
      <c r="E1597" s="82">
        <f t="shared" si="99"/>
        <v>2</v>
      </c>
      <c r="F1597" s="82" t="str">
        <f t="shared" si="100"/>
        <v>ww</v>
      </c>
      <c r="G1597" s="82"/>
    </row>
    <row r="1598" spans="1:7" x14ac:dyDescent="0.25">
      <c r="A1598" s="1">
        <v>42691</v>
      </c>
      <c r="B1598" s="152">
        <v>0.4</v>
      </c>
      <c r="C1598" s="82">
        <f t="shared" si="97"/>
        <v>1</v>
      </c>
      <c r="D1598" s="82">
        <f t="shared" si="98"/>
        <v>2</v>
      </c>
      <c r="E1598" s="82">
        <f t="shared" si="99"/>
        <v>2</v>
      </c>
      <c r="F1598" s="82" t="str">
        <f t="shared" si="100"/>
        <v>ww</v>
      </c>
      <c r="G1598" s="82"/>
    </row>
    <row r="1599" spans="1:7" x14ac:dyDescent="0.25">
      <c r="A1599" s="1">
        <v>42692</v>
      </c>
      <c r="B1599" s="152">
        <v>2.2000000000000002</v>
      </c>
      <c r="C1599" s="82">
        <f t="shared" si="97"/>
        <v>1</v>
      </c>
      <c r="D1599" s="82">
        <f t="shared" si="98"/>
        <v>2</v>
      </c>
      <c r="E1599" s="82">
        <f t="shared" si="99"/>
        <v>2</v>
      </c>
      <c r="F1599" s="82" t="str">
        <f t="shared" si="100"/>
        <v>ww</v>
      </c>
      <c r="G1599" s="82"/>
    </row>
    <row r="1600" spans="1:7" x14ac:dyDescent="0.25">
      <c r="A1600" s="1">
        <v>42693</v>
      </c>
      <c r="B1600" s="152">
        <v>0.2</v>
      </c>
      <c r="C1600" s="82">
        <f t="shared" si="97"/>
        <v>1</v>
      </c>
      <c r="D1600" s="82">
        <f t="shared" si="98"/>
        <v>2</v>
      </c>
      <c r="E1600" s="82">
        <f t="shared" si="99"/>
        <v>2</v>
      </c>
      <c r="F1600" s="82" t="str">
        <f t="shared" si="100"/>
        <v>ww</v>
      </c>
      <c r="G1600" s="82"/>
    </row>
    <row r="1601" spans="1:7" x14ac:dyDescent="0.25">
      <c r="A1601" s="1">
        <v>42694</v>
      </c>
      <c r="B1601" s="152">
        <v>0.2</v>
      </c>
      <c r="C1601" s="82">
        <f t="shared" si="97"/>
        <v>1</v>
      </c>
      <c r="D1601" s="82">
        <f t="shared" si="98"/>
        <v>2</v>
      </c>
      <c r="E1601" s="82">
        <f t="shared" si="99"/>
        <v>2</v>
      </c>
      <c r="F1601" s="82" t="str">
        <f t="shared" si="100"/>
        <v>ww</v>
      </c>
      <c r="G1601" s="82"/>
    </row>
    <row r="1602" spans="1:7" x14ac:dyDescent="0.25">
      <c r="A1602" s="1">
        <v>42695</v>
      </c>
      <c r="B1602" s="152">
        <v>1.5</v>
      </c>
      <c r="C1602" s="82">
        <f t="shared" si="97"/>
        <v>1</v>
      </c>
      <c r="D1602" s="82">
        <f t="shared" si="98"/>
        <v>2</v>
      </c>
      <c r="E1602" s="82">
        <f t="shared" si="99"/>
        <v>2</v>
      </c>
      <c r="F1602" s="82" t="str">
        <f t="shared" si="100"/>
        <v>ww</v>
      </c>
      <c r="G1602" s="82"/>
    </row>
    <row r="1603" spans="1:7" x14ac:dyDescent="0.25">
      <c r="A1603" s="1">
        <v>42696</v>
      </c>
      <c r="B1603" s="152">
        <v>45.7</v>
      </c>
      <c r="C1603" s="82">
        <f t="shared" ref="C1603:C1666" si="101">IF(B1603&gt;0,1,0)</f>
        <v>1</v>
      </c>
      <c r="D1603" s="82">
        <f t="shared" ref="D1603:D1666" si="102">SUM(C1602:C1603)</f>
        <v>2</v>
      </c>
      <c r="E1603" s="82">
        <f t="shared" ref="E1603:E1666" si="103">IF(D1603=1,IF(C1602=1,1,-1),D1603)</f>
        <v>2</v>
      </c>
      <c r="F1603" s="82" t="str">
        <f t="shared" ref="F1603:F1666" si="104">VLOOKUP(E1603,codes,2,)</f>
        <v>ww</v>
      </c>
      <c r="G1603" s="82"/>
    </row>
    <row r="1604" spans="1:7" x14ac:dyDescent="0.25">
      <c r="A1604" s="1">
        <v>42697</v>
      </c>
      <c r="B1604" s="152">
        <v>3.2</v>
      </c>
      <c r="C1604" s="82">
        <f t="shared" si="101"/>
        <v>1</v>
      </c>
      <c r="D1604" s="82">
        <f t="shared" si="102"/>
        <v>2</v>
      </c>
      <c r="E1604" s="82">
        <f t="shared" si="103"/>
        <v>2</v>
      </c>
      <c r="F1604" s="82" t="str">
        <f t="shared" si="104"/>
        <v>ww</v>
      </c>
      <c r="G1604" s="82"/>
    </row>
    <row r="1605" spans="1:7" x14ac:dyDescent="0.25">
      <c r="A1605" s="1">
        <v>42698</v>
      </c>
      <c r="B1605" s="152">
        <v>0.1</v>
      </c>
      <c r="C1605" s="82">
        <f t="shared" si="101"/>
        <v>1</v>
      </c>
      <c r="D1605" s="82">
        <f t="shared" si="102"/>
        <v>2</v>
      </c>
      <c r="E1605" s="82">
        <f t="shared" si="103"/>
        <v>2</v>
      </c>
      <c r="F1605" s="82" t="str">
        <f t="shared" si="104"/>
        <v>ww</v>
      </c>
      <c r="G1605" s="82"/>
    </row>
    <row r="1606" spans="1:7" x14ac:dyDescent="0.25">
      <c r="A1606" s="1">
        <v>42699</v>
      </c>
      <c r="B1606" s="152">
        <v>0.1</v>
      </c>
      <c r="C1606" s="82">
        <f t="shared" si="101"/>
        <v>1</v>
      </c>
      <c r="D1606" s="82">
        <f t="shared" si="102"/>
        <v>2</v>
      </c>
      <c r="E1606" s="82">
        <f t="shared" si="103"/>
        <v>2</v>
      </c>
      <c r="F1606" s="82" t="str">
        <f t="shared" si="104"/>
        <v>ww</v>
      </c>
      <c r="G1606" s="82"/>
    </row>
    <row r="1607" spans="1:7" x14ac:dyDescent="0.25">
      <c r="A1607" s="1">
        <v>42700</v>
      </c>
      <c r="B1607" s="152">
        <v>0</v>
      </c>
      <c r="C1607" s="82">
        <f t="shared" si="101"/>
        <v>0</v>
      </c>
      <c r="D1607" s="82">
        <f t="shared" si="102"/>
        <v>1</v>
      </c>
      <c r="E1607" s="82">
        <f t="shared" si="103"/>
        <v>1</v>
      </c>
      <c r="F1607" s="82" t="str">
        <f t="shared" si="104"/>
        <v>wd</v>
      </c>
      <c r="G1607" s="82"/>
    </row>
    <row r="1608" spans="1:7" x14ac:dyDescent="0.25">
      <c r="A1608" s="1">
        <v>42701</v>
      </c>
      <c r="B1608" s="152">
        <v>0.60000000000000009</v>
      </c>
      <c r="C1608" s="82">
        <f t="shared" si="101"/>
        <v>1</v>
      </c>
      <c r="D1608" s="82">
        <f t="shared" si="102"/>
        <v>1</v>
      </c>
      <c r="E1608" s="82">
        <f t="shared" si="103"/>
        <v>-1</v>
      </c>
      <c r="F1608" s="82" t="str">
        <f t="shared" si="104"/>
        <v>dw</v>
      </c>
      <c r="G1608" s="82"/>
    </row>
    <row r="1609" spans="1:7" x14ac:dyDescent="0.25">
      <c r="A1609" s="1">
        <v>42702</v>
      </c>
      <c r="B1609" s="152">
        <v>0</v>
      </c>
      <c r="C1609" s="82">
        <f t="shared" si="101"/>
        <v>0</v>
      </c>
      <c r="D1609" s="82">
        <f t="shared" si="102"/>
        <v>1</v>
      </c>
      <c r="E1609" s="82">
        <f t="shared" si="103"/>
        <v>1</v>
      </c>
      <c r="F1609" s="82" t="str">
        <f t="shared" si="104"/>
        <v>wd</v>
      </c>
      <c r="G1609" s="82"/>
    </row>
    <row r="1610" spans="1:7" x14ac:dyDescent="0.25">
      <c r="A1610" s="1">
        <v>42703</v>
      </c>
      <c r="B1610" s="152">
        <v>0</v>
      </c>
      <c r="C1610" s="82">
        <f t="shared" si="101"/>
        <v>0</v>
      </c>
      <c r="D1610" s="82">
        <f t="shared" si="102"/>
        <v>0</v>
      </c>
      <c r="E1610" s="82">
        <f t="shared" si="103"/>
        <v>0</v>
      </c>
      <c r="F1610" s="82" t="str">
        <f t="shared" si="104"/>
        <v>dd</v>
      </c>
      <c r="G1610" s="82"/>
    </row>
    <row r="1611" spans="1:7" x14ac:dyDescent="0.25">
      <c r="A1611" s="1">
        <v>42704</v>
      </c>
      <c r="B1611" s="152">
        <v>0.2</v>
      </c>
      <c r="C1611" s="82">
        <f t="shared" si="101"/>
        <v>1</v>
      </c>
      <c r="D1611" s="82">
        <f t="shared" si="102"/>
        <v>1</v>
      </c>
      <c r="E1611" s="82">
        <f t="shared" si="103"/>
        <v>-1</v>
      </c>
      <c r="F1611" s="82" t="str">
        <f t="shared" si="104"/>
        <v>dw</v>
      </c>
      <c r="G1611" s="82"/>
    </row>
    <row r="1612" spans="1:7" x14ac:dyDescent="0.25">
      <c r="A1612" s="1">
        <v>42705</v>
      </c>
      <c r="B1612" s="152">
        <v>0</v>
      </c>
      <c r="C1612" s="82">
        <f t="shared" si="101"/>
        <v>0</v>
      </c>
      <c r="D1612" s="82">
        <f t="shared" si="102"/>
        <v>1</v>
      </c>
      <c r="E1612" s="82">
        <f t="shared" si="103"/>
        <v>1</v>
      </c>
      <c r="F1612" s="82" t="str">
        <f t="shared" si="104"/>
        <v>wd</v>
      </c>
      <c r="G1612" s="82"/>
    </row>
    <row r="1613" spans="1:7" x14ac:dyDescent="0.25">
      <c r="A1613" s="1">
        <v>42706</v>
      </c>
      <c r="B1613" s="152">
        <v>0.1</v>
      </c>
      <c r="C1613" s="82">
        <f t="shared" si="101"/>
        <v>1</v>
      </c>
      <c r="D1613" s="82">
        <f t="shared" si="102"/>
        <v>1</v>
      </c>
      <c r="E1613" s="82">
        <f t="shared" si="103"/>
        <v>-1</v>
      </c>
      <c r="F1613" s="82" t="str">
        <f t="shared" si="104"/>
        <v>dw</v>
      </c>
      <c r="G1613" s="82"/>
    </row>
    <row r="1614" spans="1:7" x14ac:dyDescent="0.25">
      <c r="A1614" s="1">
        <v>42707</v>
      </c>
      <c r="B1614" s="152">
        <v>2.2000000000000002</v>
      </c>
      <c r="C1614" s="82">
        <f t="shared" si="101"/>
        <v>1</v>
      </c>
      <c r="D1614" s="82">
        <f t="shared" si="102"/>
        <v>2</v>
      </c>
      <c r="E1614" s="82">
        <f t="shared" si="103"/>
        <v>2</v>
      </c>
      <c r="F1614" s="82" t="str">
        <f t="shared" si="104"/>
        <v>ww</v>
      </c>
      <c r="G1614" s="82"/>
    </row>
    <row r="1615" spans="1:7" x14ac:dyDescent="0.25">
      <c r="A1615" s="1">
        <v>42708</v>
      </c>
      <c r="B1615" s="152">
        <v>0</v>
      </c>
      <c r="C1615" s="82">
        <f t="shared" si="101"/>
        <v>0</v>
      </c>
      <c r="D1615" s="82">
        <f t="shared" si="102"/>
        <v>1</v>
      </c>
      <c r="E1615" s="82">
        <f t="shared" si="103"/>
        <v>1</v>
      </c>
      <c r="F1615" s="82" t="str">
        <f t="shared" si="104"/>
        <v>wd</v>
      </c>
      <c r="G1615" s="82"/>
    </row>
    <row r="1616" spans="1:7" x14ac:dyDescent="0.25">
      <c r="A1616" s="1">
        <v>42709</v>
      </c>
      <c r="B1616" s="152">
        <v>0</v>
      </c>
      <c r="C1616" s="82">
        <f t="shared" si="101"/>
        <v>0</v>
      </c>
      <c r="D1616" s="82">
        <f t="shared" si="102"/>
        <v>0</v>
      </c>
      <c r="E1616" s="82">
        <f t="shared" si="103"/>
        <v>0</v>
      </c>
      <c r="F1616" s="82" t="str">
        <f t="shared" si="104"/>
        <v>dd</v>
      </c>
      <c r="G1616" s="82"/>
    </row>
    <row r="1617" spans="1:7" x14ac:dyDescent="0.25">
      <c r="A1617" s="1">
        <v>42710</v>
      </c>
      <c r="B1617" s="152">
        <v>0.1</v>
      </c>
      <c r="C1617" s="82">
        <f t="shared" si="101"/>
        <v>1</v>
      </c>
      <c r="D1617" s="82">
        <f t="shared" si="102"/>
        <v>1</v>
      </c>
      <c r="E1617" s="82">
        <f t="shared" si="103"/>
        <v>-1</v>
      </c>
      <c r="F1617" s="82" t="str">
        <f t="shared" si="104"/>
        <v>dw</v>
      </c>
      <c r="G1617" s="82"/>
    </row>
    <row r="1618" spans="1:7" x14ac:dyDescent="0.25">
      <c r="A1618" s="1">
        <v>42711</v>
      </c>
      <c r="B1618" s="152">
        <v>2.1</v>
      </c>
      <c r="C1618" s="82">
        <f t="shared" si="101"/>
        <v>1</v>
      </c>
      <c r="D1618" s="82">
        <f t="shared" si="102"/>
        <v>2</v>
      </c>
      <c r="E1618" s="82">
        <f t="shared" si="103"/>
        <v>2</v>
      </c>
      <c r="F1618" s="82" t="str">
        <f t="shared" si="104"/>
        <v>ww</v>
      </c>
      <c r="G1618" s="82"/>
    </row>
    <row r="1619" spans="1:7" x14ac:dyDescent="0.25">
      <c r="A1619" s="1">
        <v>42712</v>
      </c>
      <c r="B1619" s="152">
        <v>1.2000000000000002</v>
      </c>
      <c r="C1619" s="82">
        <f t="shared" si="101"/>
        <v>1</v>
      </c>
      <c r="D1619" s="82">
        <f t="shared" si="102"/>
        <v>2</v>
      </c>
      <c r="E1619" s="82">
        <f t="shared" si="103"/>
        <v>2</v>
      </c>
      <c r="F1619" s="82" t="str">
        <f t="shared" si="104"/>
        <v>ww</v>
      </c>
      <c r="G1619" s="82"/>
    </row>
    <row r="1620" spans="1:7" x14ac:dyDescent="0.25">
      <c r="A1620" s="1">
        <v>42713</v>
      </c>
      <c r="B1620" s="152">
        <v>5.3000000000000007</v>
      </c>
      <c r="C1620" s="82">
        <f t="shared" si="101"/>
        <v>1</v>
      </c>
      <c r="D1620" s="82">
        <f t="shared" si="102"/>
        <v>2</v>
      </c>
      <c r="E1620" s="82">
        <f t="shared" si="103"/>
        <v>2</v>
      </c>
      <c r="F1620" s="82" t="str">
        <f t="shared" si="104"/>
        <v>ww</v>
      </c>
      <c r="G1620" s="82"/>
    </row>
    <row r="1621" spans="1:7" x14ac:dyDescent="0.25">
      <c r="A1621" s="1">
        <v>42714</v>
      </c>
      <c r="B1621" s="152">
        <v>0</v>
      </c>
      <c r="C1621" s="82">
        <f t="shared" si="101"/>
        <v>0</v>
      </c>
      <c r="D1621" s="82">
        <f t="shared" si="102"/>
        <v>1</v>
      </c>
      <c r="E1621" s="82">
        <f t="shared" si="103"/>
        <v>1</v>
      </c>
      <c r="F1621" s="82" t="str">
        <f t="shared" si="104"/>
        <v>wd</v>
      </c>
      <c r="G1621" s="82"/>
    </row>
    <row r="1622" spans="1:7" x14ac:dyDescent="0.25">
      <c r="A1622" s="1">
        <v>42715</v>
      </c>
      <c r="B1622" s="152">
        <v>0.1</v>
      </c>
      <c r="C1622" s="82">
        <f t="shared" si="101"/>
        <v>1</v>
      </c>
      <c r="D1622" s="82">
        <f t="shared" si="102"/>
        <v>1</v>
      </c>
      <c r="E1622" s="82">
        <f t="shared" si="103"/>
        <v>-1</v>
      </c>
      <c r="F1622" s="82" t="str">
        <f t="shared" si="104"/>
        <v>dw</v>
      </c>
      <c r="G1622" s="82"/>
    </row>
    <row r="1623" spans="1:7" x14ac:dyDescent="0.25">
      <c r="A1623" s="1">
        <v>42716</v>
      </c>
      <c r="B1623" s="152">
        <v>0</v>
      </c>
      <c r="C1623" s="82">
        <f t="shared" si="101"/>
        <v>0</v>
      </c>
      <c r="D1623" s="82">
        <f t="shared" si="102"/>
        <v>1</v>
      </c>
      <c r="E1623" s="82">
        <f t="shared" si="103"/>
        <v>1</v>
      </c>
      <c r="F1623" s="82" t="str">
        <f t="shared" si="104"/>
        <v>wd</v>
      </c>
      <c r="G1623" s="82"/>
    </row>
    <row r="1624" spans="1:7" x14ac:dyDescent="0.25">
      <c r="A1624" s="1">
        <v>42717</v>
      </c>
      <c r="B1624" s="152">
        <v>1.9000000000000001</v>
      </c>
      <c r="C1624" s="82">
        <f t="shared" si="101"/>
        <v>1</v>
      </c>
      <c r="D1624" s="82">
        <f t="shared" si="102"/>
        <v>1</v>
      </c>
      <c r="E1624" s="82">
        <f t="shared" si="103"/>
        <v>-1</v>
      </c>
      <c r="F1624" s="82" t="str">
        <f t="shared" si="104"/>
        <v>dw</v>
      </c>
      <c r="G1624" s="82"/>
    </row>
    <row r="1625" spans="1:7" x14ac:dyDescent="0.25">
      <c r="A1625" s="1">
        <v>42718</v>
      </c>
      <c r="B1625" s="152">
        <v>2.7</v>
      </c>
      <c r="C1625" s="82">
        <f t="shared" si="101"/>
        <v>1</v>
      </c>
      <c r="D1625" s="82">
        <f t="shared" si="102"/>
        <v>2</v>
      </c>
      <c r="E1625" s="82">
        <f t="shared" si="103"/>
        <v>2</v>
      </c>
      <c r="F1625" s="82" t="str">
        <f t="shared" si="104"/>
        <v>ww</v>
      </c>
      <c r="G1625" s="82"/>
    </row>
    <row r="1626" spans="1:7" x14ac:dyDescent="0.25">
      <c r="A1626" s="1">
        <v>42719</v>
      </c>
      <c r="B1626" s="152">
        <v>0</v>
      </c>
      <c r="C1626" s="82">
        <f t="shared" si="101"/>
        <v>0</v>
      </c>
      <c r="D1626" s="82">
        <f t="shared" si="102"/>
        <v>1</v>
      </c>
      <c r="E1626" s="82">
        <f t="shared" si="103"/>
        <v>1</v>
      </c>
      <c r="F1626" s="82" t="str">
        <f t="shared" si="104"/>
        <v>wd</v>
      </c>
      <c r="G1626" s="82"/>
    </row>
    <row r="1627" spans="1:7" x14ac:dyDescent="0.25">
      <c r="A1627" s="1">
        <v>42720</v>
      </c>
      <c r="B1627" s="152">
        <v>2.2000000000000002</v>
      </c>
      <c r="C1627" s="82">
        <f t="shared" si="101"/>
        <v>1</v>
      </c>
      <c r="D1627" s="82">
        <f t="shared" si="102"/>
        <v>1</v>
      </c>
      <c r="E1627" s="82">
        <f t="shared" si="103"/>
        <v>-1</v>
      </c>
      <c r="F1627" s="82" t="str">
        <f t="shared" si="104"/>
        <v>dw</v>
      </c>
      <c r="G1627" s="82"/>
    </row>
    <row r="1628" spans="1:7" x14ac:dyDescent="0.25">
      <c r="A1628" s="1">
        <v>42721</v>
      </c>
      <c r="B1628" s="152">
        <v>0.1</v>
      </c>
      <c r="C1628" s="82">
        <f t="shared" si="101"/>
        <v>1</v>
      </c>
      <c r="D1628" s="82">
        <f t="shared" si="102"/>
        <v>2</v>
      </c>
      <c r="E1628" s="82">
        <f t="shared" si="103"/>
        <v>2</v>
      </c>
      <c r="F1628" s="82" t="str">
        <f t="shared" si="104"/>
        <v>ww</v>
      </c>
      <c r="G1628" s="82"/>
    </row>
    <row r="1629" spans="1:7" x14ac:dyDescent="0.25">
      <c r="A1629" s="1">
        <v>42722</v>
      </c>
      <c r="B1629" s="152">
        <v>0.4</v>
      </c>
      <c r="C1629" s="82">
        <f t="shared" si="101"/>
        <v>1</v>
      </c>
      <c r="D1629" s="82">
        <f t="shared" si="102"/>
        <v>2</v>
      </c>
      <c r="E1629" s="82">
        <f t="shared" si="103"/>
        <v>2</v>
      </c>
      <c r="F1629" s="82" t="str">
        <f t="shared" si="104"/>
        <v>ww</v>
      </c>
      <c r="G1629" s="82"/>
    </row>
    <row r="1630" spans="1:7" x14ac:dyDescent="0.25">
      <c r="A1630" s="1">
        <v>42723</v>
      </c>
      <c r="B1630" s="152">
        <v>0</v>
      </c>
      <c r="C1630" s="82">
        <f t="shared" si="101"/>
        <v>0</v>
      </c>
      <c r="D1630" s="82">
        <f t="shared" si="102"/>
        <v>1</v>
      </c>
      <c r="E1630" s="82">
        <f t="shared" si="103"/>
        <v>1</v>
      </c>
      <c r="F1630" s="82" t="str">
        <f t="shared" si="104"/>
        <v>wd</v>
      </c>
      <c r="G1630" s="82"/>
    </row>
    <row r="1631" spans="1:7" x14ac:dyDescent="0.25">
      <c r="A1631" s="1">
        <v>42724</v>
      </c>
      <c r="B1631" s="152">
        <v>0.5</v>
      </c>
      <c r="C1631" s="82">
        <f t="shared" si="101"/>
        <v>1</v>
      </c>
      <c r="D1631" s="82">
        <f t="shared" si="102"/>
        <v>1</v>
      </c>
      <c r="E1631" s="82">
        <f t="shared" si="103"/>
        <v>-1</v>
      </c>
      <c r="F1631" s="82" t="str">
        <f t="shared" si="104"/>
        <v>dw</v>
      </c>
      <c r="G1631" s="82"/>
    </row>
    <row r="1632" spans="1:7" x14ac:dyDescent="0.25">
      <c r="A1632" s="1">
        <v>42725</v>
      </c>
      <c r="B1632" s="152">
        <v>0.7</v>
      </c>
      <c r="C1632" s="82">
        <f t="shared" si="101"/>
        <v>1</v>
      </c>
      <c r="D1632" s="82">
        <f t="shared" si="102"/>
        <v>2</v>
      </c>
      <c r="E1632" s="82">
        <f t="shared" si="103"/>
        <v>2</v>
      </c>
      <c r="F1632" s="82" t="str">
        <f t="shared" si="104"/>
        <v>ww</v>
      </c>
      <c r="G1632" s="82"/>
    </row>
    <row r="1633" spans="1:7" x14ac:dyDescent="0.25">
      <c r="A1633" s="1">
        <v>42726</v>
      </c>
      <c r="B1633" s="152">
        <v>1.2000000000000002</v>
      </c>
      <c r="C1633" s="82">
        <f t="shared" si="101"/>
        <v>1</v>
      </c>
      <c r="D1633" s="82">
        <f t="shared" si="102"/>
        <v>2</v>
      </c>
      <c r="E1633" s="82">
        <f t="shared" si="103"/>
        <v>2</v>
      </c>
      <c r="F1633" s="82" t="str">
        <f t="shared" si="104"/>
        <v>ww</v>
      </c>
      <c r="G1633" s="82"/>
    </row>
    <row r="1634" spans="1:7" x14ac:dyDescent="0.25">
      <c r="A1634" s="1">
        <v>42727</v>
      </c>
      <c r="B1634" s="152">
        <v>0.1</v>
      </c>
      <c r="C1634" s="82">
        <f t="shared" si="101"/>
        <v>1</v>
      </c>
      <c r="D1634" s="82">
        <f t="shared" si="102"/>
        <v>2</v>
      </c>
      <c r="E1634" s="82">
        <f t="shared" si="103"/>
        <v>2</v>
      </c>
      <c r="F1634" s="82" t="str">
        <f t="shared" si="104"/>
        <v>ww</v>
      </c>
      <c r="G1634" s="82"/>
    </row>
    <row r="1635" spans="1:7" x14ac:dyDescent="0.25">
      <c r="A1635" s="1">
        <v>42728</v>
      </c>
      <c r="B1635" s="152">
        <v>2.7</v>
      </c>
      <c r="C1635" s="82">
        <f t="shared" si="101"/>
        <v>1</v>
      </c>
      <c r="D1635" s="82">
        <f t="shared" si="102"/>
        <v>2</v>
      </c>
      <c r="E1635" s="82">
        <f t="shared" si="103"/>
        <v>2</v>
      </c>
      <c r="F1635" s="82" t="str">
        <f t="shared" si="104"/>
        <v>ww</v>
      </c>
      <c r="G1635" s="82"/>
    </row>
    <row r="1636" spans="1:7" x14ac:dyDescent="0.25">
      <c r="A1636" s="1">
        <v>42729</v>
      </c>
      <c r="B1636" s="152">
        <v>0.5</v>
      </c>
      <c r="C1636" s="82">
        <f t="shared" si="101"/>
        <v>1</v>
      </c>
      <c r="D1636" s="82">
        <f t="shared" si="102"/>
        <v>2</v>
      </c>
      <c r="E1636" s="82">
        <f t="shared" si="103"/>
        <v>2</v>
      </c>
      <c r="F1636" s="82" t="str">
        <f t="shared" si="104"/>
        <v>ww</v>
      </c>
      <c r="G1636" s="82"/>
    </row>
    <row r="1637" spans="1:7" x14ac:dyDescent="0.25">
      <c r="A1637" s="1">
        <v>42730</v>
      </c>
      <c r="B1637" s="152">
        <v>1.1000000000000001</v>
      </c>
      <c r="C1637" s="82">
        <f t="shared" si="101"/>
        <v>1</v>
      </c>
      <c r="D1637" s="82">
        <f t="shared" si="102"/>
        <v>2</v>
      </c>
      <c r="E1637" s="82">
        <f t="shared" si="103"/>
        <v>2</v>
      </c>
      <c r="F1637" s="82" t="str">
        <f t="shared" si="104"/>
        <v>ww</v>
      </c>
      <c r="G1637" s="82"/>
    </row>
    <row r="1638" spans="1:7" x14ac:dyDescent="0.25">
      <c r="A1638" s="1">
        <v>42731</v>
      </c>
      <c r="B1638" s="152">
        <v>0</v>
      </c>
      <c r="C1638" s="82">
        <f t="shared" si="101"/>
        <v>0</v>
      </c>
      <c r="D1638" s="82">
        <f t="shared" si="102"/>
        <v>1</v>
      </c>
      <c r="E1638" s="82">
        <f t="shared" si="103"/>
        <v>1</v>
      </c>
      <c r="F1638" s="82" t="str">
        <f t="shared" si="104"/>
        <v>wd</v>
      </c>
      <c r="G1638" s="82"/>
    </row>
    <row r="1639" spans="1:7" x14ac:dyDescent="0.25">
      <c r="A1639" s="1">
        <v>42732</v>
      </c>
      <c r="B1639" s="152">
        <v>0.1</v>
      </c>
      <c r="C1639" s="82">
        <f t="shared" si="101"/>
        <v>1</v>
      </c>
      <c r="D1639" s="82">
        <f t="shared" si="102"/>
        <v>1</v>
      </c>
      <c r="E1639" s="82">
        <f t="shared" si="103"/>
        <v>-1</v>
      </c>
      <c r="F1639" s="82" t="str">
        <f t="shared" si="104"/>
        <v>dw</v>
      </c>
      <c r="G1639" s="82"/>
    </row>
    <row r="1640" spans="1:7" x14ac:dyDescent="0.25">
      <c r="A1640" s="1">
        <v>42733</v>
      </c>
      <c r="B1640" s="152">
        <v>0.1</v>
      </c>
      <c r="C1640" s="82">
        <f t="shared" si="101"/>
        <v>1</v>
      </c>
      <c r="D1640" s="82">
        <f t="shared" si="102"/>
        <v>2</v>
      </c>
      <c r="E1640" s="82">
        <f t="shared" si="103"/>
        <v>2</v>
      </c>
      <c r="F1640" s="82" t="str">
        <f t="shared" si="104"/>
        <v>ww</v>
      </c>
      <c r="G1640" s="82"/>
    </row>
    <row r="1641" spans="1:7" x14ac:dyDescent="0.25">
      <c r="A1641" s="1">
        <v>42734</v>
      </c>
      <c r="B1641" s="152">
        <v>0.5</v>
      </c>
      <c r="C1641" s="82">
        <f t="shared" si="101"/>
        <v>1</v>
      </c>
      <c r="D1641" s="82">
        <f t="shared" si="102"/>
        <v>2</v>
      </c>
      <c r="E1641" s="82">
        <f t="shared" si="103"/>
        <v>2</v>
      </c>
      <c r="F1641" s="82" t="str">
        <f t="shared" si="104"/>
        <v>ww</v>
      </c>
      <c r="G1641" s="82"/>
    </row>
    <row r="1642" spans="1:7" x14ac:dyDescent="0.25">
      <c r="A1642" s="1">
        <v>42735</v>
      </c>
      <c r="B1642" s="152">
        <v>0.1</v>
      </c>
      <c r="C1642" s="82">
        <f t="shared" si="101"/>
        <v>1</v>
      </c>
      <c r="D1642" s="82">
        <f t="shared" si="102"/>
        <v>2</v>
      </c>
      <c r="E1642" s="82">
        <f t="shared" si="103"/>
        <v>2</v>
      </c>
      <c r="F1642" s="82" t="str">
        <f t="shared" si="104"/>
        <v>ww</v>
      </c>
      <c r="G1642" s="82"/>
    </row>
    <row r="1643" spans="1:7" x14ac:dyDescent="0.25">
      <c r="A1643" s="1">
        <v>42736</v>
      </c>
      <c r="B1643" s="152">
        <v>9.1999999999999993</v>
      </c>
      <c r="C1643" s="82">
        <f t="shared" si="101"/>
        <v>1</v>
      </c>
      <c r="D1643" s="82">
        <f t="shared" si="102"/>
        <v>2</v>
      </c>
      <c r="E1643" s="82">
        <f t="shared" si="103"/>
        <v>2</v>
      </c>
      <c r="F1643" s="82" t="str">
        <f t="shared" si="104"/>
        <v>ww</v>
      </c>
      <c r="G1643" s="82"/>
    </row>
    <row r="1644" spans="1:7" x14ac:dyDescent="0.25">
      <c r="A1644" s="1">
        <v>42737</v>
      </c>
      <c r="B1644" s="152">
        <v>3.9</v>
      </c>
      <c r="C1644" s="82">
        <f t="shared" si="101"/>
        <v>1</v>
      </c>
      <c r="D1644" s="82">
        <f t="shared" si="102"/>
        <v>2</v>
      </c>
      <c r="E1644" s="82">
        <f t="shared" si="103"/>
        <v>2</v>
      </c>
      <c r="F1644" s="82" t="str">
        <f t="shared" si="104"/>
        <v>ww</v>
      </c>
      <c r="G1644" s="82"/>
    </row>
    <row r="1645" spans="1:7" x14ac:dyDescent="0.25">
      <c r="A1645" s="1">
        <v>42738</v>
      </c>
      <c r="B1645" s="152">
        <v>0.1</v>
      </c>
      <c r="C1645" s="82">
        <f t="shared" si="101"/>
        <v>1</v>
      </c>
      <c r="D1645" s="82">
        <f t="shared" si="102"/>
        <v>2</v>
      </c>
      <c r="E1645" s="82">
        <f t="shared" si="103"/>
        <v>2</v>
      </c>
      <c r="F1645" s="82" t="str">
        <f t="shared" si="104"/>
        <v>ww</v>
      </c>
      <c r="G1645" s="82"/>
    </row>
    <row r="1646" spans="1:7" x14ac:dyDescent="0.25">
      <c r="A1646" s="1">
        <v>42739</v>
      </c>
      <c r="B1646" s="152">
        <v>1.2</v>
      </c>
      <c r="C1646" s="82">
        <f t="shared" si="101"/>
        <v>1</v>
      </c>
      <c r="D1646" s="82">
        <f t="shared" si="102"/>
        <v>2</v>
      </c>
      <c r="E1646" s="82">
        <f t="shared" si="103"/>
        <v>2</v>
      </c>
      <c r="F1646" s="82" t="str">
        <f t="shared" si="104"/>
        <v>ww</v>
      </c>
      <c r="G1646" s="82"/>
    </row>
    <row r="1647" spans="1:7" x14ac:dyDescent="0.25">
      <c r="A1647" s="1">
        <v>42740</v>
      </c>
      <c r="B1647" s="152">
        <v>0</v>
      </c>
      <c r="C1647" s="82">
        <f t="shared" si="101"/>
        <v>0</v>
      </c>
      <c r="D1647" s="82">
        <f t="shared" si="102"/>
        <v>1</v>
      </c>
      <c r="E1647" s="82">
        <f t="shared" si="103"/>
        <v>1</v>
      </c>
      <c r="F1647" s="82" t="str">
        <f t="shared" si="104"/>
        <v>wd</v>
      </c>
      <c r="G1647" s="82"/>
    </row>
    <row r="1648" spans="1:7" x14ac:dyDescent="0.25">
      <c r="A1648" s="1">
        <v>42741</v>
      </c>
      <c r="B1648" s="152">
        <v>1.5</v>
      </c>
      <c r="C1648" s="82">
        <f t="shared" si="101"/>
        <v>1</v>
      </c>
      <c r="D1648" s="82">
        <f t="shared" si="102"/>
        <v>1</v>
      </c>
      <c r="E1648" s="82">
        <f t="shared" si="103"/>
        <v>-1</v>
      </c>
      <c r="F1648" s="82" t="str">
        <f t="shared" si="104"/>
        <v>dw</v>
      </c>
      <c r="G1648" s="82"/>
    </row>
    <row r="1649" spans="1:7" x14ac:dyDescent="0.25">
      <c r="A1649" s="1">
        <v>42742</v>
      </c>
      <c r="B1649" s="152">
        <v>2.9</v>
      </c>
      <c r="C1649" s="82">
        <f t="shared" si="101"/>
        <v>1</v>
      </c>
      <c r="D1649" s="82">
        <f t="shared" si="102"/>
        <v>2</v>
      </c>
      <c r="E1649" s="82">
        <f t="shared" si="103"/>
        <v>2</v>
      </c>
      <c r="F1649" s="82" t="str">
        <f t="shared" si="104"/>
        <v>ww</v>
      </c>
      <c r="G1649" s="82"/>
    </row>
    <row r="1650" spans="1:7" x14ac:dyDescent="0.25">
      <c r="A1650" s="1">
        <v>42743</v>
      </c>
      <c r="B1650" s="152">
        <v>0.1</v>
      </c>
      <c r="C1650" s="82">
        <f t="shared" si="101"/>
        <v>1</v>
      </c>
      <c r="D1650" s="82">
        <f t="shared" si="102"/>
        <v>2</v>
      </c>
      <c r="E1650" s="82">
        <f t="shared" si="103"/>
        <v>2</v>
      </c>
      <c r="F1650" s="82" t="str">
        <f t="shared" si="104"/>
        <v>ww</v>
      </c>
      <c r="G1650" s="82"/>
    </row>
    <row r="1651" spans="1:7" x14ac:dyDescent="0.25">
      <c r="A1651" s="1">
        <v>42744</v>
      </c>
      <c r="B1651" s="152">
        <v>0.1</v>
      </c>
      <c r="C1651" s="82">
        <f t="shared" si="101"/>
        <v>1</v>
      </c>
      <c r="D1651" s="82">
        <f t="shared" si="102"/>
        <v>2</v>
      </c>
      <c r="E1651" s="82">
        <f t="shared" si="103"/>
        <v>2</v>
      </c>
      <c r="F1651" s="82" t="str">
        <f t="shared" si="104"/>
        <v>ww</v>
      </c>
      <c r="G1651" s="82"/>
    </row>
    <row r="1652" spans="1:7" x14ac:dyDescent="0.25">
      <c r="A1652" s="1">
        <v>42745</v>
      </c>
      <c r="B1652" s="152">
        <v>0.7</v>
      </c>
      <c r="C1652" s="82">
        <f t="shared" si="101"/>
        <v>1</v>
      </c>
      <c r="D1652" s="82">
        <f t="shared" si="102"/>
        <v>2</v>
      </c>
      <c r="E1652" s="82">
        <f t="shared" si="103"/>
        <v>2</v>
      </c>
      <c r="F1652" s="82" t="str">
        <f t="shared" si="104"/>
        <v>ww</v>
      </c>
      <c r="G1652" s="82"/>
    </row>
    <row r="1653" spans="1:7" x14ac:dyDescent="0.25">
      <c r="A1653" s="1">
        <v>42746</v>
      </c>
      <c r="B1653" s="152">
        <v>0.30000000000000004</v>
      </c>
      <c r="C1653" s="82">
        <f t="shared" si="101"/>
        <v>1</v>
      </c>
      <c r="D1653" s="82">
        <f t="shared" si="102"/>
        <v>2</v>
      </c>
      <c r="E1653" s="82">
        <f t="shared" si="103"/>
        <v>2</v>
      </c>
      <c r="F1653" s="82" t="str">
        <f t="shared" si="104"/>
        <v>ww</v>
      </c>
      <c r="G1653" s="82"/>
    </row>
    <row r="1654" spans="1:7" x14ac:dyDescent="0.25">
      <c r="A1654" s="1">
        <v>42747</v>
      </c>
      <c r="B1654" s="152">
        <v>0.2</v>
      </c>
      <c r="C1654" s="82">
        <f t="shared" si="101"/>
        <v>1</v>
      </c>
      <c r="D1654" s="82">
        <f t="shared" si="102"/>
        <v>2</v>
      </c>
      <c r="E1654" s="82">
        <f t="shared" si="103"/>
        <v>2</v>
      </c>
      <c r="F1654" s="82" t="str">
        <f t="shared" si="104"/>
        <v>ww</v>
      </c>
      <c r="G1654" s="82"/>
    </row>
    <row r="1655" spans="1:7" x14ac:dyDescent="0.25">
      <c r="A1655" s="1">
        <v>42748</v>
      </c>
      <c r="B1655" s="152">
        <v>3</v>
      </c>
      <c r="C1655" s="82">
        <f t="shared" si="101"/>
        <v>1</v>
      </c>
      <c r="D1655" s="82">
        <f t="shared" si="102"/>
        <v>2</v>
      </c>
      <c r="E1655" s="82">
        <f t="shared" si="103"/>
        <v>2</v>
      </c>
      <c r="F1655" s="82" t="str">
        <f t="shared" si="104"/>
        <v>ww</v>
      </c>
      <c r="G1655" s="82"/>
    </row>
    <row r="1656" spans="1:7" x14ac:dyDescent="0.25">
      <c r="A1656" s="1">
        <v>42749</v>
      </c>
      <c r="B1656" s="152">
        <v>0</v>
      </c>
      <c r="C1656" s="82">
        <f t="shared" si="101"/>
        <v>0</v>
      </c>
      <c r="D1656" s="82">
        <f t="shared" si="102"/>
        <v>1</v>
      </c>
      <c r="E1656" s="82">
        <f t="shared" si="103"/>
        <v>1</v>
      </c>
      <c r="F1656" s="82" t="str">
        <f t="shared" si="104"/>
        <v>wd</v>
      </c>
      <c r="G1656" s="82"/>
    </row>
    <row r="1657" spans="1:7" x14ac:dyDescent="0.25">
      <c r="A1657" s="1">
        <v>42750</v>
      </c>
      <c r="B1657" s="152">
        <v>6.7</v>
      </c>
      <c r="C1657" s="82">
        <f t="shared" si="101"/>
        <v>1</v>
      </c>
      <c r="D1657" s="82">
        <f t="shared" si="102"/>
        <v>1</v>
      </c>
      <c r="E1657" s="82">
        <f t="shared" si="103"/>
        <v>-1</v>
      </c>
      <c r="F1657" s="82" t="str">
        <f t="shared" si="104"/>
        <v>dw</v>
      </c>
      <c r="G1657" s="82"/>
    </row>
    <row r="1658" spans="1:7" x14ac:dyDescent="0.25">
      <c r="A1658" s="1">
        <v>42751</v>
      </c>
      <c r="B1658" s="152">
        <v>4.3000000000000007</v>
      </c>
      <c r="C1658" s="82">
        <f t="shared" si="101"/>
        <v>1</v>
      </c>
      <c r="D1658" s="82">
        <f t="shared" si="102"/>
        <v>2</v>
      </c>
      <c r="E1658" s="82">
        <f t="shared" si="103"/>
        <v>2</v>
      </c>
      <c r="F1658" s="82" t="str">
        <f t="shared" si="104"/>
        <v>ww</v>
      </c>
      <c r="G1658" s="82"/>
    </row>
    <row r="1659" spans="1:7" x14ac:dyDescent="0.25">
      <c r="A1659" s="1">
        <v>42752</v>
      </c>
      <c r="B1659" s="152">
        <v>0.8</v>
      </c>
      <c r="C1659" s="82">
        <f t="shared" si="101"/>
        <v>1</v>
      </c>
      <c r="D1659" s="82">
        <f t="shared" si="102"/>
        <v>2</v>
      </c>
      <c r="E1659" s="82">
        <f t="shared" si="103"/>
        <v>2</v>
      </c>
      <c r="F1659" s="82" t="str">
        <f t="shared" si="104"/>
        <v>ww</v>
      </c>
      <c r="G1659" s="82"/>
    </row>
    <row r="1660" spans="1:7" x14ac:dyDescent="0.25">
      <c r="A1660" s="1">
        <v>42753</v>
      </c>
      <c r="B1660" s="152">
        <v>0</v>
      </c>
      <c r="C1660" s="82">
        <f t="shared" si="101"/>
        <v>0</v>
      </c>
      <c r="D1660" s="82">
        <f t="shared" si="102"/>
        <v>1</v>
      </c>
      <c r="E1660" s="82">
        <f t="shared" si="103"/>
        <v>1</v>
      </c>
      <c r="F1660" s="82" t="str">
        <f t="shared" si="104"/>
        <v>wd</v>
      </c>
      <c r="G1660" s="82"/>
    </row>
    <row r="1661" spans="1:7" x14ac:dyDescent="0.25">
      <c r="A1661" s="1">
        <v>42754</v>
      </c>
      <c r="B1661" s="152">
        <v>0</v>
      </c>
      <c r="C1661" s="82">
        <f t="shared" si="101"/>
        <v>0</v>
      </c>
      <c r="D1661" s="82">
        <f t="shared" si="102"/>
        <v>0</v>
      </c>
      <c r="E1661" s="82">
        <f t="shared" si="103"/>
        <v>0</v>
      </c>
      <c r="F1661" s="82" t="str">
        <f t="shared" si="104"/>
        <v>dd</v>
      </c>
      <c r="G1661" s="82"/>
    </row>
    <row r="1662" spans="1:7" x14ac:dyDescent="0.25">
      <c r="A1662" s="1">
        <v>42755</v>
      </c>
      <c r="B1662" s="152">
        <v>0</v>
      </c>
      <c r="C1662" s="82">
        <f t="shared" si="101"/>
        <v>0</v>
      </c>
      <c r="D1662" s="82">
        <f t="shared" si="102"/>
        <v>0</v>
      </c>
      <c r="E1662" s="82">
        <f t="shared" si="103"/>
        <v>0</v>
      </c>
      <c r="F1662" s="82" t="str">
        <f t="shared" si="104"/>
        <v>dd</v>
      </c>
      <c r="G1662" s="82"/>
    </row>
    <row r="1663" spans="1:7" x14ac:dyDescent="0.25">
      <c r="A1663" s="1">
        <v>42756</v>
      </c>
      <c r="B1663" s="152">
        <v>0</v>
      </c>
      <c r="C1663" s="82">
        <f t="shared" si="101"/>
        <v>0</v>
      </c>
      <c r="D1663" s="82">
        <f t="shared" si="102"/>
        <v>0</v>
      </c>
      <c r="E1663" s="82">
        <f t="shared" si="103"/>
        <v>0</v>
      </c>
      <c r="F1663" s="82" t="str">
        <f t="shared" si="104"/>
        <v>dd</v>
      </c>
      <c r="G1663" s="82"/>
    </row>
    <row r="1664" spans="1:7" x14ac:dyDescent="0.25">
      <c r="A1664" s="1">
        <v>42757</v>
      </c>
      <c r="B1664" s="152">
        <v>0.2</v>
      </c>
      <c r="C1664" s="82">
        <f t="shared" si="101"/>
        <v>1</v>
      </c>
      <c r="D1664" s="82">
        <f t="shared" si="102"/>
        <v>1</v>
      </c>
      <c r="E1664" s="82">
        <f t="shared" si="103"/>
        <v>-1</v>
      </c>
      <c r="F1664" s="82" t="str">
        <f t="shared" si="104"/>
        <v>dw</v>
      </c>
      <c r="G1664" s="82"/>
    </row>
    <row r="1665" spans="1:7" x14ac:dyDescent="0.25">
      <c r="A1665" s="1">
        <v>42758</v>
      </c>
      <c r="B1665" s="152">
        <v>0</v>
      </c>
      <c r="C1665" s="82">
        <f t="shared" si="101"/>
        <v>0</v>
      </c>
      <c r="D1665" s="82">
        <f t="shared" si="102"/>
        <v>1</v>
      </c>
      <c r="E1665" s="82">
        <f t="shared" si="103"/>
        <v>1</v>
      </c>
      <c r="F1665" s="82" t="str">
        <f t="shared" si="104"/>
        <v>wd</v>
      </c>
      <c r="G1665" s="82"/>
    </row>
    <row r="1666" spans="1:7" x14ac:dyDescent="0.25">
      <c r="A1666" s="1">
        <v>42759</v>
      </c>
      <c r="B1666" s="152">
        <v>0.1</v>
      </c>
      <c r="C1666" s="82">
        <f t="shared" si="101"/>
        <v>1</v>
      </c>
      <c r="D1666" s="82">
        <f t="shared" si="102"/>
        <v>1</v>
      </c>
      <c r="E1666" s="82">
        <f t="shared" si="103"/>
        <v>-1</v>
      </c>
      <c r="F1666" s="82" t="str">
        <f t="shared" si="104"/>
        <v>dw</v>
      </c>
      <c r="G1666" s="82"/>
    </row>
    <row r="1667" spans="1:7" x14ac:dyDescent="0.25">
      <c r="A1667" s="1">
        <v>42760</v>
      </c>
      <c r="B1667" s="152">
        <v>0.1</v>
      </c>
      <c r="C1667" s="82">
        <f t="shared" ref="C1667:C1730" si="105">IF(B1667&gt;0,1,0)</f>
        <v>1</v>
      </c>
      <c r="D1667" s="82">
        <f t="shared" ref="D1667:D1730" si="106">SUM(C1666:C1667)</f>
        <v>2</v>
      </c>
      <c r="E1667" s="82">
        <f t="shared" ref="E1667:E1730" si="107">IF(D1667=1,IF(C1666=1,1,-1),D1667)</f>
        <v>2</v>
      </c>
      <c r="F1667" s="82" t="str">
        <f t="shared" ref="F1667:F1730" si="108">VLOOKUP(E1667,codes,2,)</f>
        <v>ww</v>
      </c>
      <c r="G1667" s="82"/>
    </row>
    <row r="1668" spans="1:7" x14ac:dyDescent="0.25">
      <c r="A1668" s="1">
        <v>42761</v>
      </c>
      <c r="B1668" s="152">
        <v>0.1</v>
      </c>
      <c r="C1668" s="82">
        <f t="shared" si="105"/>
        <v>1</v>
      </c>
      <c r="D1668" s="82">
        <f t="shared" si="106"/>
        <v>2</v>
      </c>
      <c r="E1668" s="82">
        <f t="shared" si="107"/>
        <v>2</v>
      </c>
      <c r="F1668" s="82" t="str">
        <f t="shared" si="108"/>
        <v>ww</v>
      </c>
      <c r="G1668" s="82"/>
    </row>
    <row r="1669" spans="1:7" x14ac:dyDescent="0.25">
      <c r="A1669" s="1">
        <v>42762</v>
      </c>
      <c r="B1669" s="152">
        <v>0</v>
      </c>
      <c r="C1669" s="82">
        <f t="shared" si="105"/>
        <v>0</v>
      </c>
      <c r="D1669" s="82">
        <f t="shared" si="106"/>
        <v>1</v>
      </c>
      <c r="E1669" s="82">
        <f t="shared" si="107"/>
        <v>1</v>
      </c>
      <c r="F1669" s="82" t="str">
        <f t="shared" si="108"/>
        <v>wd</v>
      </c>
      <c r="G1669" s="82"/>
    </row>
    <row r="1670" spans="1:7" x14ac:dyDescent="0.25">
      <c r="A1670" s="1">
        <v>42763</v>
      </c>
      <c r="B1670" s="152">
        <v>0.7</v>
      </c>
      <c r="C1670" s="82">
        <f t="shared" si="105"/>
        <v>1</v>
      </c>
      <c r="D1670" s="82">
        <f t="shared" si="106"/>
        <v>1</v>
      </c>
      <c r="E1670" s="82">
        <f t="shared" si="107"/>
        <v>-1</v>
      </c>
      <c r="F1670" s="82" t="str">
        <f t="shared" si="108"/>
        <v>dw</v>
      </c>
      <c r="G1670" s="82"/>
    </row>
    <row r="1671" spans="1:7" x14ac:dyDescent="0.25">
      <c r="A1671" s="1">
        <v>42764</v>
      </c>
      <c r="B1671" s="152">
        <v>0.9</v>
      </c>
      <c r="C1671" s="82">
        <f t="shared" si="105"/>
        <v>1</v>
      </c>
      <c r="D1671" s="82">
        <f t="shared" si="106"/>
        <v>2</v>
      </c>
      <c r="E1671" s="82">
        <f t="shared" si="107"/>
        <v>2</v>
      </c>
      <c r="F1671" s="82" t="str">
        <f t="shared" si="108"/>
        <v>ww</v>
      </c>
      <c r="G1671" s="82"/>
    </row>
    <row r="1672" spans="1:7" x14ac:dyDescent="0.25">
      <c r="A1672" s="1">
        <v>42765</v>
      </c>
      <c r="B1672" s="152">
        <v>0.2</v>
      </c>
      <c r="C1672" s="82">
        <f t="shared" si="105"/>
        <v>1</v>
      </c>
      <c r="D1672" s="82">
        <f t="shared" si="106"/>
        <v>2</v>
      </c>
      <c r="E1672" s="82">
        <f t="shared" si="107"/>
        <v>2</v>
      </c>
      <c r="F1672" s="82" t="str">
        <f t="shared" si="108"/>
        <v>ww</v>
      </c>
      <c r="G1672" s="82"/>
    </row>
    <row r="1673" spans="1:7" x14ac:dyDescent="0.25">
      <c r="A1673" s="1">
        <v>42766</v>
      </c>
      <c r="B1673" s="152">
        <v>0</v>
      </c>
      <c r="C1673" s="82">
        <f t="shared" si="105"/>
        <v>0</v>
      </c>
      <c r="D1673" s="82">
        <f t="shared" si="106"/>
        <v>1</v>
      </c>
      <c r="E1673" s="82">
        <f t="shared" si="107"/>
        <v>1</v>
      </c>
      <c r="F1673" s="82" t="str">
        <f t="shared" si="108"/>
        <v>wd</v>
      </c>
      <c r="G1673" s="82"/>
    </row>
    <row r="1674" spans="1:7" x14ac:dyDescent="0.25">
      <c r="A1674" s="1">
        <v>42767</v>
      </c>
      <c r="B1674" s="152">
        <v>4.3</v>
      </c>
      <c r="C1674" s="82">
        <f t="shared" si="105"/>
        <v>1</v>
      </c>
      <c r="D1674" s="82">
        <f t="shared" si="106"/>
        <v>1</v>
      </c>
      <c r="E1674" s="82">
        <f t="shared" si="107"/>
        <v>-1</v>
      </c>
      <c r="F1674" s="82" t="str">
        <f t="shared" si="108"/>
        <v>dw</v>
      </c>
      <c r="G1674" s="82"/>
    </row>
    <row r="1675" spans="1:7" x14ac:dyDescent="0.25">
      <c r="A1675" s="1">
        <v>42768</v>
      </c>
      <c r="B1675" s="152">
        <v>0</v>
      </c>
      <c r="C1675" s="82">
        <f t="shared" si="105"/>
        <v>0</v>
      </c>
      <c r="D1675" s="82">
        <f t="shared" si="106"/>
        <v>1</v>
      </c>
      <c r="E1675" s="82">
        <f t="shared" si="107"/>
        <v>1</v>
      </c>
      <c r="F1675" s="82" t="str">
        <f t="shared" si="108"/>
        <v>wd</v>
      </c>
      <c r="G1675" s="82"/>
    </row>
    <row r="1676" spans="1:7" x14ac:dyDescent="0.25">
      <c r="A1676" s="1">
        <v>42769</v>
      </c>
      <c r="B1676" s="152">
        <v>0</v>
      </c>
      <c r="C1676" s="82">
        <f t="shared" si="105"/>
        <v>0</v>
      </c>
      <c r="D1676" s="82">
        <f t="shared" si="106"/>
        <v>0</v>
      </c>
      <c r="E1676" s="82">
        <f t="shared" si="107"/>
        <v>0</v>
      </c>
      <c r="F1676" s="82" t="str">
        <f t="shared" si="108"/>
        <v>dd</v>
      </c>
      <c r="G1676" s="82"/>
    </row>
    <row r="1677" spans="1:7" x14ac:dyDescent="0.25">
      <c r="A1677" s="1">
        <v>42770</v>
      </c>
      <c r="B1677" s="152">
        <v>5.9</v>
      </c>
      <c r="C1677" s="82">
        <f t="shared" si="105"/>
        <v>1</v>
      </c>
      <c r="D1677" s="82">
        <f t="shared" si="106"/>
        <v>1</v>
      </c>
      <c r="E1677" s="82">
        <f t="shared" si="107"/>
        <v>-1</v>
      </c>
      <c r="F1677" s="82" t="str">
        <f t="shared" si="108"/>
        <v>dw</v>
      </c>
      <c r="G1677" s="82"/>
    </row>
    <row r="1678" spans="1:7" x14ac:dyDescent="0.25">
      <c r="A1678" s="1">
        <v>42771</v>
      </c>
      <c r="B1678" s="152">
        <v>0.2</v>
      </c>
      <c r="C1678" s="82">
        <f t="shared" si="105"/>
        <v>1</v>
      </c>
      <c r="D1678" s="82">
        <f t="shared" si="106"/>
        <v>2</v>
      </c>
      <c r="E1678" s="82">
        <f t="shared" si="107"/>
        <v>2</v>
      </c>
      <c r="F1678" s="82" t="str">
        <f t="shared" si="108"/>
        <v>ww</v>
      </c>
      <c r="G1678" s="82"/>
    </row>
    <row r="1679" spans="1:7" x14ac:dyDescent="0.25">
      <c r="A1679" s="1">
        <v>42772</v>
      </c>
      <c r="B1679" s="152">
        <v>0</v>
      </c>
      <c r="C1679" s="82">
        <f t="shared" si="105"/>
        <v>0</v>
      </c>
      <c r="D1679" s="82">
        <f t="shared" si="106"/>
        <v>1</v>
      </c>
      <c r="E1679" s="82">
        <f t="shared" si="107"/>
        <v>1</v>
      </c>
      <c r="F1679" s="82" t="str">
        <f t="shared" si="108"/>
        <v>wd</v>
      </c>
      <c r="G1679" s="82"/>
    </row>
    <row r="1680" spans="1:7" x14ac:dyDescent="0.25">
      <c r="A1680" s="1">
        <v>42773</v>
      </c>
      <c r="B1680" s="152">
        <v>4.9000000000000004</v>
      </c>
      <c r="C1680" s="82">
        <f t="shared" si="105"/>
        <v>1</v>
      </c>
      <c r="D1680" s="82">
        <f t="shared" si="106"/>
        <v>1</v>
      </c>
      <c r="E1680" s="82">
        <f t="shared" si="107"/>
        <v>-1</v>
      </c>
      <c r="F1680" s="82" t="str">
        <f t="shared" si="108"/>
        <v>dw</v>
      </c>
      <c r="G1680" s="82"/>
    </row>
    <row r="1681" spans="1:7" x14ac:dyDescent="0.25">
      <c r="A1681" s="1">
        <v>42774</v>
      </c>
      <c r="B1681" s="152">
        <v>2.2000000000000002</v>
      </c>
      <c r="C1681" s="82">
        <f t="shared" si="105"/>
        <v>1</v>
      </c>
      <c r="D1681" s="82">
        <f t="shared" si="106"/>
        <v>2</v>
      </c>
      <c r="E1681" s="82">
        <f t="shared" si="107"/>
        <v>2</v>
      </c>
      <c r="F1681" s="82" t="str">
        <f t="shared" si="108"/>
        <v>ww</v>
      </c>
      <c r="G1681" s="82"/>
    </row>
    <row r="1682" spans="1:7" x14ac:dyDescent="0.25">
      <c r="A1682" s="1">
        <v>42775</v>
      </c>
      <c r="B1682" s="152">
        <v>2</v>
      </c>
      <c r="C1682" s="82">
        <f t="shared" si="105"/>
        <v>1</v>
      </c>
      <c r="D1682" s="82">
        <f t="shared" si="106"/>
        <v>2</v>
      </c>
      <c r="E1682" s="82">
        <f t="shared" si="107"/>
        <v>2</v>
      </c>
      <c r="F1682" s="82" t="str">
        <f t="shared" si="108"/>
        <v>ww</v>
      </c>
      <c r="G1682" s="82"/>
    </row>
    <row r="1683" spans="1:7" x14ac:dyDescent="0.25">
      <c r="A1683" s="1">
        <v>42776</v>
      </c>
      <c r="B1683" s="152">
        <v>1.1000000000000001</v>
      </c>
      <c r="C1683" s="82">
        <f t="shared" si="105"/>
        <v>1</v>
      </c>
      <c r="D1683" s="82">
        <f t="shared" si="106"/>
        <v>2</v>
      </c>
      <c r="E1683" s="82">
        <f t="shared" si="107"/>
        <v>2</v>
      </c>
      <c r="F1683" s="82" t="str">
        <f t="shared" si="108"/>
        <v>ww</v>
      </c>
      <c r="G1683" s="82"/>
    </row>
    <row r="1684" spans="1:7" x14ac:dyDescent="0.25">
      <c r="A1684" s="1">
        <v>42777</v>
      </c>
      <c r="B1684" s="152">
        <v>4.5</v>
      </c>
      <c r="C1684" s="82">
        <f t="shared" si="105"/>
        <v>1</v>
      </c>
      <c r="D1684" s="82">
        <f t="shared" si="106"/>
        <v>2</v>
      </c>
      <c r="E1684" s="82">
        <f t="shared" si="107"/>
        <v>2</v>
      </c>
      <c r="F1684" s="82" t="str">
        <f t="shared" si="108"/>
        <v>ww</v>
      </c>
      <c r="G1684" s="82"/>
    </row>
    <row r="1685" spans="1:7" x14ac:dyDescent="0.25">
      <c r="A1685" s="1">
        <v>42778</v>
      </c>
      <c r="B1685" s="152">
        <v>5.8</v>
      </c>
      <c r="C1685" s="82">
        <f t="shared" si="105"/>
        <v>1</v>
      </c>
      <c r="D1685" s="82">
        <f t="shared" si="106"/>
        <v>2</v>
      </c>
      <c r="E1685" s="82">
        <f t="shared" si="107"/>
        <v>2</v>
      </c>
      <c r="F1685" s="82" t="str">
        <f t="shared" si="108"/>
        <v>ww</v>
      </c>
      <c r="G1685" s="82"/>
    </row>
    <row r="1686" spans="1:7" x14ac:dyDescent="0.25">
      <c r="A1686" s="1">
        <v>42779</v>
      </c>
      <c r="B1686" s="152">
        <v>1.6</v>
      </c>
      <c r="C1686" s="82">
        <f t="shared" si="105"/>
        <v>1</v>
      </c>
      <c r="D1686" s="82">
        <f t="shared" si="106"/>
        <v>2</v>
      </c>
      <c r="E1686" s="82">
        <f t="shared" si="107"/>
        <v>2</v>
      </c>
      <c r="F1686" s="82" t="str">
        <f t="shared" si="108"/>
        <v>ww</v>
      </c>
      <c r="G1686" s="82"/>
    </row>
    <row r="1687" spans="1:7" x14ac:dyDescent="0.25">
      <c r="A1687" s="1">
        <v>42780</v>
      </c>
      <c r="B1687" s="152">
        <v>0</v>
      </c>
      <c r="C1687" s="82">
        <f t="shared" si="105"/>
        <v>0</v>
      </c>
      <c r="D1687" s="82">
        <f t="shared" si="106"/>
        <v>1</v>
      </c>
      <c r="E1687" s="82">
        <f t="shared" si="107"/>
        <v>1</v>
      </c>
      <c r="F1687" s="82" t="str">
        <f t="shared" si="108"/>
        <v>wd</v>
      </c>
      <c r="G1687" s="82"/>
    </row>
    <row r="1688" spans="1:7" x14ac:dyDescent="0.25">
      <c r="A1688" s="1">
        <v>42781</v>
      </c>
      <c r="B1688" s="152">
        <v>0</v>
      </c>
      <c r="C1688" s="82">
        <f t="shared" si="105"/>
        <v>0</v>
      </c>
      <c r="D1688" s="82">
        <f t="shared" si="106"/>
        <v>0</v>
      </c>
      <c r="E1688" s="82">
        <f t="shared" si="107"/>
        <v>0</v>
      </c>
      <c r="F1688" s="82" t="str">
        <f t="shared" si="108"/>
        <v>dd</v>
      </c>
      <c r="G1688" s="82"/>
    </row>
    <row r="1689" spans="1:7" x14ac:dyDescent="0.25">
      <c r="A1689" s="1">
        <v>42782</v>
      </c>
      <c r="B1689" s="152">
        <v>0</v>
      </c>
      <c r="C1689" s="82">
        <f t="shared" si="105"/>
        <v>0</v>
      </c>
      <c r="D1689" s="82">
        <f t="shared" si="106"/>
        <v>0</v>
      </c>
      <c r="E1689" s="82">
        <f t="shared" si="107"/>
        <v>0</v>
      </c>
      <c r="F1689" s="82" t="str">
        <f t="shared" si="108"/>
        <v>dd</v>
      </c>
      <c r="G1689" s="82"/>
    </row>
    <row r="1690" spans="1:7" x14ac:dyDescent="0.25">
      <c r="A1690" s="1">
        <v>42783</v>
      </c>
      <c r="B1690" s="152">
        <v>0</v>
      </c>
      <c r="C1690" s="82">
        <f t="shared" si="105"/>
        <v>0</v>
      </c>
      <c r="D1690" s="82">
        <f t="shared" si="106"/>
        <v>0</v>
      </c>
      <c r="E1690" s="82">
        <f t="shared" si="107"/>
        <v>0</v>
      </c>
      <c r="F1690" s="82" t="str">
        <f t="shared" si="108"/>
        <v>dd</v>
      </c>
      <c r="G1690" s="82"/>
    </row>
    <row r="1691" spans="1:7" x14ac:dyDescent="0.25">
      <c r="A1691" s="1">
        <v>42784</v>
      </c>
      <c r="B1691" s="152">
        <v>0</v>
      </c>
      <c r="C1691" s="82">
        <f t="shared" si="105"/>
        <v>0</v>
      </c>
      <c r="D1691" s="82">
        <f t="shared" si="106"/>
        <v>0</v>
      </c>
      <c r="E1691" s="82">
        <f t="shared" si="107"/>
        <v>0</v>
      </c>
      <c r="F1691" s="82" t="str">
        <f t="shared" si="108"/>
        <v>dd</v>
      </c>
      <c r="G1691" s="82"/>
    </row>
    <row r="1692" spans="1:7" x14ac:dyDescent="0.25">
      <c r="A1692" s="1">
        <v>42785</v>
      </c>
      <c r="B1692" s="152">
        <v>0</v>
      </c>
      <c r="C1692" s="82">
        <f t="shared" si="105"/>
        <v>0</v>
      </c>
      <c r="D1692" s="82">
        <f t="shared" si="106"/>
        <v>0</v>
      </c>
      <c r="E1692" s="82">
        <f t="shared" si="107"/>
        <v>0</v>
      </c>
      <c r="F1692" s="82" t="str">
        <f t="shared" si="108"/>
        <v>dd</v>
      </c>
      <c r="G1692" s="82"/>
    </row>
    <row r="1693" spans="1:7" x14ac:dyDescent="0.25">
      <c r="A1693" s="1">
        <v>42786</v>
      </c>
      <c r="B1693" s="152">
        <v>0</v>
      </c>
      <c r="C1693" s="82">
        <f t="shared" si="105"/>
        <v>0</v>
      </c>
      <c r="D1693" s="82">
        <f t="shared" si="106"/>
        <v>0</v>
      </c>
      <c r="E1693" s="82">
        <f t="shared" si="107"/>
        <v>0</v>
      </c>
      <c r="F1693" s="82" t="str">
        <f t="shared" si="108"/>
        <v>dd</v>
      </c>
      <c r="G1693" s="82"/>
    </row>
    <row r="1694" spans="1:7" x14ac:dyDescent="0.25">
      <c r="A1694" s="1">
        <v>42787</v>
      </c>
      <c r="B1694" s="152">
        <v>0</v>
      </c>
      <c r="C1694" s="82">
        <f t="shared" si="105"/>
        <v>0</v>
      </c>
      <c r="D1694" s="82">
        <f t="shared" si="106"/>
        <v>0</v>
      </c>
      <c r="E1694" s="82">
        <f t="shared" si="107"/>
        <v>0</v>
      </c>
      <c r="F1694" s="82" t="str">
        <f t="shared" si="108"/>
        <v>dd</v>
      </c>
      <c r="G1694" s="82"/>
    </row>
    <row r="1695" spans="1:7" x14ac:dyDescent="0.25">
      <c r="A1695" s="1">
        <v>42788</v>
      </c>
      <c r="B1695" s="152">
        <v>0.2</v>
      </c>
      <c r="C1695" s="82">
        <f t="shared" si="105"/>
        <v>1</v>
      </c>
      <c r="D1695" s="82">
        <f t="shared" si="106"/>
        <v>1</v>
      </c>
      <c r="E1695" s="82">
        <f t="shared" si="107"/>
        <v>-1</v>
      </c>
      <c r="F1695" s="82" t="str">
        <f t="shared" si="108"/>
        <v>dw</v>
      </c>
      <c r="G1695" s="82"/>
    </row>
    <row r="1696" spans="1:7" x14ac:dyDescent="0.25">
      <c r="A1696" s="1">
        <v>42789</v>
      </c>
      <c r="B1696" s="152">
        <v>7.6</v>
      </c>
      <c r="C1696" s="82">
        <f t="shared" si="105"/>
        <v>1</v>
      </c>
      <c r="D1696" s="82">
        <f t="shared" si="106"/>
        <v>2</v>
      </c>
      <c r="E1696" s="82">
        <f t="shared" si="107"/>
        <v>2</v>
      </c>
      <c r="F1696" s="82" t="str">
        <f t="shared" si="108"/>
        <v>ww</v>
      </c>
      <c r="G1696" s="82"/>
    </row>
    <row r="1697" spans="1:7" x14ac:dyDescent="0.25">
      <c r="A1697" s="1">
        <v>42790</v>
      </c>
      <c r="B1697" s="152">
        <v>6.9</v>
      </c>
      <c r="C1697" s="82">
        <f t="shared" si="105"/>
        <v>1</v>
      </c>
      <c r="D1697" s="82">
        <f t="shared" si="106"/>
        <v>2</v>
      </c>
      <c r="E1697" s="82">
        <f t="shared" si="107"/>
        <v>2</v>
      </c>
      <c r="F1697" s="82" t="str">
        <f t="shared" si="108"/>
        <v>ww</v>
      </c>
      <c r="G1697" s="82"/>
    </row>
    <row r="1698" spans="1:7" x14ac:dyDescent="0.25">
      <c r="A1698" s="1">
        <v>42791</v>
      </c>
      <c r="B1698" s="152">
        <v>0.9</v>
      </c>
      <c r="C1698" s="82">
        <f t="shared" si="105"/>
        <v>1</v>
      </c>
      <c r="D1698" s="82">
        <f t="shared" si="106"/>
        <v>2</v>
      </c>
      <c r="E1698" s="82">
        <f t="shared" si="107"/>
        <v>2</v>
      </c>
      <c r="F1698" s="82" t="str">
        <f t="shared" si="108"/>
        <v>ww</v>
      </c>
      <c r="G1698" s="82"/>
    </row>
    <row r="1699" spans="1:7" x14ac:dyDescent="0.25">
      <c r="A1699" s="1">
        <v>42792</v>
      </c>
      <c r="B1699" s="152">
        <v>0.30000000000000004</v>
      </c>
      <c r="C1699" s="82">
        <f t="shared" si="105"/>
        <v>1</v>
      </c>
      <c r="D1699" s="82">
        <f t="shared" si="106"/>
        <v>2</v>
      </c>
      <c r="E1699" s="82">
        <f t="shared" si="107"/>
        <v>2</v>
      </c>
      <c r="F1699" s="82" t="str">
        <f t="shared" si="108"/>
        <v>ww</v>
      </c>
      <c r="G1699" s="82"/>
    </row>
    <row r="1700" spans="1:7" x14ac:dyDescent="0.25">
      <c r="A1700" s="1">
        <v>42793</v>
      </c>
      <c r="B1700" s="152">
        <v>0.2</v>
      </c>
      <c r="C1700" s="82">
        <f t="shared" si="105"/>
        <v>1</v>
      </c>
      <c r="D1700" s="82">
        <f t="shared" si="106"/>
        <v>2</v>
      </c>
      <c r="E1700" s="82">
        <f t="shared" si="107"/>
        <v>2</v>
      </c>
      <c r="F1700" s="82" t="str">
        <f t="shared" si="108"/>
        <v>ww</v>
      </c>
      <c r="G1700" s="82"/>
    </row>
    <row r="1701" spans="1:7" x14ac:dyDescent="0.25">
      <c r="A1701" s="1">
        <v>42794</v>
      </c>
      <c r="B1701" s="152">
        <v>6.8000000000000007</v>
      </c>
      <c r="C1701" s="82">
        <f t="shared" si="105"/>
        <v>1</v>
      </c>
      <c r="D1701" s="82">
        <f t="shared" si="106"/>
        <v>2</v>
      </c>
      <c r="E1701" s="82">
        <f t="shared" si="107"/>
        <v>2</v>
      </c>
      <c r="F1701" s="82" t="str">
        <f t="shared" si="108"/>
        <v>ww</v>
      </c>
      <c r="G1701" s="82"/>
    </row>
    <row r="1702" spans="1:7" x14ac:dyDescent="0.25">
      <c r="A1702" s="1">
        <v>42795</v>
      </c>
      <c r="B1702" s="152">
        <v>0.1</v>
      </c>
      <c r="C1702" s="82">
        <f t="shared" si="105"/>
        <v>1</v>
      </c>
      <c r="D1702" s="82">
        <f t="shared" si="106"/>
        <v>2</v>
      </c>
      <c r="E1702" s="82">
        <f t="shared" si="107"/>
        <v>2</v>
      </c>
      <c r="F1702" s="82" t="str">
        <f t="shared" si="108"/>
        <v>ww</v>
      </c>
      <c r="G1702" s="82"/>
    </row>
    <row r="1703" spans="1:7" x14ac:dyDescent="0.25">
      <c r="A1703" s="1">
        <v>42796</v>
      </c>
      <c r="B1703" s="152">
        <v>0.1</v>
      </c>
      <c r="C1703" s="82">
        <f t="shared" si="105"/>
        <v>1</v>
      </c>
      <c r="D1703" s="82">
        <f t="shared" si="106"/>
        <v>2</v>
      </c>
      <c r="E1703" s="82">
        <f t="shared" si="107"/>
        <v>2</v>
      </c>
      <c r="F1703" s="82" t="str">
        <f t="shared" si="108"/>
        <v>ww</v>
      </c>
      <c r="G1703" s="82"/>
    </row>
    <row r="1704" spans="1:7" x14ac:dyDescent="0.25">
      <c r="A1704" s="1">
        <v>42797</v>
      </c>
      <c r="B1704" s="152">
        <v>0.30000000000000004</v>
      </c>
      <c r="C1704" s="82">
        <f t="shared" si="105"/>
        <v>1</v>
      </c>
      <c r="D1704" s="82">
        <f t="shared" si="106"/>
        <v>2</v>
      </c>
      <c r="E1704" s="82">
        <f t="shared" si="107"/>
        <v>2</v>
      </c>
      <c r="F1704" s="82" t="str">
        <f t="shared" si="108"/>
        <v>ww</v>
      </c>
      <c r="G1704" s="82"/>
    </row>
    <row r="1705" spans="1:7" x14ac:dyDescent="0.25">
      <c r="A1705" s="1">
        <v>42798</v>
      </c>
      <c r="B1705" s="152">
        <v>14.9</v>
      </c>
      <c r="C1705" s="82">
        <f t="shared" si="105"/>
        <v>1</v>
      </c>
      <c r="D1705" s="82">
        <f t="shared" si="106"/>
        <v>2</v>
      </c>
      <c r="E1705" s="82">
        <f t="shared" si="107"/>
        <v>2</v>
      </c>
      <c r="F1705" s="82" t="str">
        <f t="shared" si="108"/>
        <v>ww</v>
      </c>
      <c r="G1705" s="82"/>
    </row>
    <row r="1706" spans="1:7" x14ac:dyDescent="0.25">
      <c r="A1706" s="1">
        <v>42799</v>
      </c>
      <c r="B1706" s="152">
        <v>0</v>
      </c>
      <c r="C1706" s="82">
        <f t="shared" si="105"/>
        <v>0</v>
      </c>
      <c r="D1706" s="82">
        <f t="shared" si="106"/>
        <v>1</v>
      </c>
      <c r="E1706" s="82">
        <f t="shared" si="107"/>
        <v>1</v>
      </c>
      <c r="F1706" s="82" t="str">
        <f t="shared" si="108"/>
        <v>wd</v>
      </c>
      <c r="G1706" s="82"/>
    </row>
    <row r="1707" spans="1:7" x14ac:dyDescent="0.25">
      <c r="A1707" s="1">
        <v>42800</v>
      </c>
      <c r="B1707" s="152">
        <v>0</v>
      </c>
      <c r="C1707" s="82">
        <f t="shared" si="105"/>
        <v>0</v>
      </c>
      <c r="D1707" s="82">
        <f t="shared" si="106"/>
        <v>0</v>
      </c>
      <c r="E1707" s="82">
        <f t="shared" si="107"/>
        <v>0</v>
      </c>
      <c r="F1707" s="82" t="str">
        <f t="shared" si="108"/>
        <v>dd</v>
      </c>
      <c r="G1707" s="82"/>
    </row>
    <row r="1708" spans="1:7" x14ac:dyDescent="0.25">
      <c r="A1708" s="1">
        <v>42801</v>
      </c>
      <c r="B1708" s="152">
        <v>1.2</v>
      </c>
      <c r="C1708" s="82">
        <f t="shared" si="105"/>
        <v>1</v>
      </c>
      <c r="D1708" s="82">
        <f t="shared" si="106"/>
        <v>1</v>
      </c>
      <c r="E1708" s="82">
        <f t="shared" si="107"/>
        <v>-1</v>
      </c>
      <c r="F1708" s="82" t="str">
        <f t="shared" si="108"/>
        <v>dw</v>
      </c>
      <c r="G1708" s="82"/>
    </row>
    <row r="1709" spans="1:7" x14ac:dyDescent="0.25">
      <c r="A1709" s="1">
        <v>42802</v>
      </c>
      <c r="B1709" s="152">
        <v>12.899999999999999</v>
      </c>
      <c r="C1709" s="82">
        <f t="shared" si="105"/>
        <v>1</v>
      </c>
      <c r="D1709" s="82">
        <f t="shared" si="106"/>
        <v>2</v>
      </c>
      <c r="E1709" s="82">
        <f t="shared" si="107"/>
        <v>2</v>
      </c>
      <c r="F1709" s="82" t="str">
        <f t="shared" si="108"/>
        <v>ww</v>
      </c>
      <c r="G1709" s="82"/>
    </row>
    <row r="1710" spans="1:7" x14ac:dyDescent="0.25">
      <c r="A1710" s="1">
        <v>42803</v>
      </c>
      <c r="B1710" s="152">
        <v>0</v>
      </c>
      <c r="C1710" s="82">
        <f t="shared" si="105"/>
        <v>0</v>
      </c>
      <c r="D1710" s="82">
        <f t="shared" si="106"/>
        <v>1</v>
      </c>
      <c r="E1710" s="82">
        <f t="shared" si="107"/>
        <v>1</v>
      </c>
      <c r="F1710" s="82" t="str">
        <f t="shared" si="108"/>
        <v>wd</v>
      </c>
      <c r="G1710" s="82"/>
    </row>
    <row r="1711" spans="1:7" x14ac:dyDescent="0.25">
      <c r="A1711" s="1">
        <v>42804</v>
      </c>
      <c r="B1711" s="152">
        <v>0</v>
      </c>
      <c r="C1711" s="82">
        <f t="shared" si="105"/>
        <v>0</v>
      </c>
      <c r="D1711" s="82">
        <f t="shared" si="106"/>
        <v>0</v>
      </c>
      <c r="E1711" s="82">
        <f t="shared" si="107"/>
        <v>0</v>
      </c>
      <c r="F1711" s="82" t="str">
        <f t="shared" si="108"/>
        <v>dd</v>
      </c>
      <c r="G1711" s="82"/>
    </row>
    <row r="1712" spans="1:7" x14ac:dyDescent="0.25">
      <c r="A1712" s="1">
        <v>42805</v>
      </c>
      <c r="B1712" s="152">
        <v>0</v>
      </c>
      <c r="C1712" s="82">
        <f t="shared" si="105"/>
        <v>0</v>
      </c>
      <c r="D1712" s="82">
        <f t="shared" si="106"/>
        <v>0</v>
      </c>
      <c r="E1712" s="82">
        <f t="shared" si="107"/>
        <v>0</v>
      </c>
      <c r="F1712" s="82" t="str">
        <f t="shared" si="108"/>
        <v>dd</v>
      </c>
      <c r="G1712" s="82"/>
    </row>
    <row r="1713" spans="1:7" x14ac:dyDescent="0.25">
      <c r="A1713" s="1">
        <v>42806</v>
      </c>
      <c r="B1713" s="152">
        <v>6</v>
      </c>
      <c r="C1713" s="82">
        <f t="shared" si="105"/>
        <v>1</v>
      </c>
      <c r="D1713" s="82">
        <f t="shared" si="106"/>
        <v>1</v>
      </c>
      <c r="E1713" s="82">
        <f t="shared" si="107"/>
        <v>-1</v>
      </c>
      <c r="F1713" s="82" t="str">
        <f t="shared" si="108"/>
        <v>dw</v>
      </c>
      <c r="G1713" s="82"/>
    </row>
    <row r="1714" spans="1:7" x14ac:dyDescent="0.25">
      <c r="A1714" s="1">
        <v>42807</v>
      </c>
      <c r="B1714" s="152">
        <v>0</v>
      </c>
      <c r="C1714" s="82">
        <f t="shared" si="105"/>
        <v>0</v>
      </c>
      <c r="D1714" s="82">
        <f t="shared" si="106"/>
        <v>1</v>
      </c>
      <c r="E1714" s="82">
        <f t="shared" si="107"/>
        <v>1</v>
      </c>
      <c r="F1714" s="82" t="str">
        <f t="shared" si="108"/>
        <v>wd</v>
      </c>
      <c r="G1714" s="82"/>
    </row>
    <row r="1715" spans="1:7" x14ac:dyDescent="0.25">
      <c r="A1715" s="1">
        <v>42808</v>
      </c>
      <c r="B1715" s="152">
        <v>0</v>
      </c>
      <c r="C1715" s="82">
        <f t="shared" si="105"/>
        <v>0</v>
      </c>
      <c r="D1715" s="82">
        <f t="shared" si="106"/>
        <v>0</v>
      </c>
      <c r="E1715" s="82">
        <f t="shared" si="107"/>
        <v>0</v>
      </c>
      <c r="F1715" s="82" t="str">
        <f t="shared" si="108"/>
        <v>dd</v>
      </c>
      <c r="G1715" s="82"/>
    </row>
    <row r="1716" spans="1:7" x14ac:dyDescent="0.25">
      <c r="A1716" s="1">
        <v>42809</v>
      </c>
      <c r="B1716" s="152">
        <v>0</v>
      </c>
      <c r="C1716" s="82">
        <f t="shared" si="105"/>
        <v>0</v>
      </c>
      <c r="D1716" s="82">
        <f t="shared" si="106"/>
        <v>0</v>
      </c>
      <c r="E1716" s="82">
        <f t="shared" si="107"/>
        <v>0</v>
      </c>
      <c r="F1716" s="82" t="str">
        <f t="shared" si="108"/>
        <v>dd</v>
      </c>
      <c r="G1716" s="82"/>
    </row>
    <row r="1717" spans="1:7" x14ac:dyDescent="0.25">
      <c r="A1717" s="1">
        <v>42810</v>
      </c>
      <c r="B1717" s="152">
        <v>0</v>
      </c>
      <c r="C1717" s="82">
        <f t="shared" si="105"/>
        <v>0</v>
      </c>
      <c r="D1717" s="82">
        <f t="shared" si="106"/>
        <v>0</v>
      </c>
      <c r="E1717" s="82">
        <f t="shared" si="107"/>
        <v>0</v>
      </c>
      <c r="F1717" s="82" t="str">
        <f t="shared" si="108"/>
        <v>dd</v>
      </c>
      <c r="G1717" s="82"/>
    </row>
    <row r="1718" spans="1:7" x14ac:dyDescent="0.25">
      <c r="A1718" s="1">
        <v>42811</v>
      </c>
      <c r="B1718" s="152">
        <v>0</v>
      </c>
      <c r="C1718" s="82">
        <f t="shared" si="105"/>
        <v>0</v>
      </c>
      <c r="D1718" s="82">
        <f t="shared" si="106"/>
        <v>0</v>
      </c>
      <c r="E1718" s="82">
        <f t="shared" si="107"/>
        <v>0</v>
      </c>
      <c r="F1718" s="82" t="str">
        <f t="shared" si="108"/>
        <v>dd</v>
      </c>
      <c r="G1718" s="82"/>
    </row>
    <row r="1719" spans="1:7" x14ac:dyDescent="0.25">
      <c r="A1719" s="1">
        <v>42812</v>
      </c>
      <c r="B1719" s="152">
        <v>3.3</v>
      </c>
      <c r="C1719" s="82">
        <f t="shared" si="105"/>
        <v>1</v>
      </c>
      <c r="D1719" s="82">
        <f t="shared" si="106"/>
        <v>1</v>
      </c>
      <c r="E1719" s="82">
        <f t="shared" si="107"/>
        <v>-1</v>
      </c>
      <c r="F1719" s="82" t="str">
        <f t="shared" si="108"/>
        <v>dw</v>
      </c>
      <c r="G1719" s="82"/>
    </row>
    <row r="1720" spans="1:7" x14ac:dyDescent="0.25">
      <c r="A1720" s="1">
        <v>42813</v>
      </c>
      <c r="B1720" s="152">
        <v>1.4</v>
      </c>
      <c r="C1720" s="82">
        <f t="shared" si="105"/>
        <v>1</v>
      </c>
      <c r="D1720" s="82">
        <f t="shared" si="106"/>
        <v>2</v>
      </c>
      <c r="E1720" s="82">
        <f t="shared" si="107"/>
        <v>2</v>
      </c>
      <c r="F1720" s="82" t="str">
        <f t="shared" si="108"/>
        <v>ww</v>
      </c>
      <c r="G1720" s="82"/>
    </row>
    <row r="1721" spans="1:7" x14ac:dyDescent="0.25">
      <c r="A1721" s="1">
        <v>42814</v>
      </c>
      <c r="B1721" s="152">
        <v>0.1</v>
      </c>
      <c r="C1721" s="82">
        <f t="shared" si="105"/>
        <v>1</v>
      </c>
      <c r="D1721" s="82">
        <f t="shared" si="106"/>
        <v>2</v>
      </c>
      <c r="E1721" s="82">
        <f t="shared" si="107"/>
        <v>2</v>
      </c>
      <c r="F1721" s="82" t="str">
        <f t="shared" si="108"/>
        <v>ww</v>
      </c>
      <c r="G1721" s="82"/>
    </row>
    <row r="1722" spans="1:7" x14ac:dyDescent="0.25">
      <c r="A1722" s="1">
        <v>42815</v>
      </c>
      <c r="B1722" s="152">
        <v>0.1</v>
      </c>
      <c r="C1722" s="82">
        <f t="shared" si="105"/>
        <v>1</v>
      </c>
      <c r="D1722" s="82">
        <f t="shared" si="106"/>
        <v>2</v>
      </c>
      <c r="E1722" s="82">
        <f t="shared" si="107"/>
        <v>2</v>
      </c>
      <c r="F1722" s="82" t="str">
        <f t="shared" si="108"/>
        <v>ww</v>
      </c>
      <c r="G1722" s="82"/>
    </row>
    <row r="1723" spans="1:7" x14ac:dyDescent="0.25">
      <c r="A1723" s="1">
        <v>42816</v>
      </c>
      <c r="B1723" s="152">
        <v>7.1</v>
      </c>
      <c r="C1723" s="82">
        <f t="shared" si="105"/>
        <v>1</v>
      </c>
      <c r="D1723" s="82">
        <f t="shared" si="106"/>
        <v>2</v>
      </c>
      <c r="E1723" s="82">
        <f t="shared" si="107"/>
        <v>2</v>
      </c>
      <c r="F1723" s="82" t="str">
        <f t="shared" si="108"/>
        <v>ww</v>
      </c>
      <c r="G1723" s="82"/>
    </row>
    <row r="1724" spans="1:7" x14ac:dyDescent="0.25">
      <c r="A1724" s="1">
        <v>42817</v>
      </c>
      <c r="B1724" s="152">
        <v>11.5</v>
      </c>
      <c r="C1724" s="82">
        <f t="shared" si="105"/>
        <v>1</v>
      </c>
      <c r="D1724" s="82">
        <f t="shared" si="106"/>
        <v>2</v>
      </c>
      <c r="E1724" s="82">
        <f t="shared" si="107"/>
        <v>2</v>
      </c>
      <c r="F1724" s="82" t="str">
        <f t="shared" si="108"/>
        <v>ww</v>
      </c>
      <c r="G1724" s="82"/>
    </row>
    <row r="1725" spans="1:7" x14ac:dyDescent="0.25">
      <c r="A1725" s="1">
        <v>42818</v>
      </c>
      <c r="B1725" s="152">
        <v>0</v>
      </c>
      <c r="C1725" s="82">
        <f t="shared" si="105"/>
        <v>0</v>
      </c>
      <c r="D1725" s="82">
        <f t="shared" si="106"/>
        <v>1</v>
      </c>
      <c r="E1725" s="82">
        <f t="shared" si="107"/>
        <v>1</v>
      </c>
      <c r="F1725" s="82" t="str">
        <f t="shared" si="108"/>
        <v>wd</v>
      </c>
      <c r="G1725" s="82"/>
    </row>
    <row r="1726" spans="1:7" x14ac:dyDescent="0.25">
      <c r="A1726" s="1">
        <v>42819</v>
      </c>
      <c r="B1726" s="152">
        <v>0.1</v>
      </c>
      <c r="C1726" s="82">
        <f t="shared" si="105"/>
        <v>1</v>
      </c>
      <c r="D1726" s="82">
        <f t="shared" si="106"/>
        <v>1</v>
      </c>
      <c r="E1726" s="82">
        <f t="shared" si="107"/>
        <v>-1</v>
      </c>
      <c r="F1726" s="82" t="str">
        <f t="shared" si="108"/>
        <v>dw</v>
      </c>
      <c r="G1726" s="82"/>
    </row>
    <row r="1727" spans="1:7" x14ac:dyDescent="0.25">
      <c r="A1727" s="1">
        <v>42820</v>
      </c>
      <c r="B1727" s="152">
        <v>0</v>
      </c>
      <c r="C1727" s="82">
        <f t="shared" si="105"/>
        <v>0</v>
      </c>
      <c r="D1727" s="82">
        <f t="shared" si="106"/>
        <v>1</v>
      </c>
      <c r="E1727" s="82">
        <f t="shared" si="107"/>
        <v>1</v>
      </c>
      <c r="F1727" s="82" t="str">
        <f t="shared" si="108"/>
        <v>wd</v>
      </c>
      <c r="G1727" s="82"/>
    </row>
    <row r="1728" spans="1:7" x14ac:dyDescent="0.25">
      <c r="A1728" s="1">
        <v>42821</v>
      </c>
      <c r="B1728" s="152">
        <v>0</v>
      </c>
      <c r="C1728" s="82">
        <f t="shared" si="105"/>
        <v>0</v>
      </c>
      <c r="D1728" s="82">
        <f t="shared" si="106"/>
        <v>0</v>
      </c>
      <c r="E1728" s="82">
        <f t="shared" si="107"/>
        <v>0</v>
      </c>
      <c r="F1728" s="82" t="str">
        <f t="shared" si="108"/>
        <v>dd</v>
      </c>
      <c r="G1728" s="82"/>
    </row>
    <row r="1729" spans="1:7" x14ac:dyDescent="0.25">
      <c r="A1729" s="1">
        <v>42822</v>
      </c>
      <c r="B1729" s="152">
        <v>0</v>
      </c>
      <c r="C1729" s="82">
        <f t="shared" si="105"/>
        <v>0</v>
      </c>
      <c r="D1729" s="82">
        <f t="shared" si="106"/>
        <v>0</v>
      </c>
      <c r="E1729" s="82">
        <f t="shared" si="107"/>
        <v>0</v>
      </c>
      <c r="F1729" s="82" t="str">
        <f t="shared" si="108"/>
        <v>dd</v>
      </c>
      <c r="G1729" s="82"/>
    </row>
    <row r="1730" spans="1:7" x14ac:dyDescent="0.25">
      <c r="A1730" s="1">
        <v>42823</v>
      </c>
      <c r="B1730" s="152">
        <v>0.2</v>
      </c>
      <c r="C1730" s="82">
        <f t="shared" si="105"/>
        <v>1</v>
      </c>
      <c r="D1730" s="82">
        <f t="shared" si="106"/>
        <v>1</v>
      </c>
      <c r="E1730" s="82">
        <f t="shared" si="107"/>
        <v>-1</v>
      </c>
      <c r="F1730" s="82" t="str">
        <f t="shared" si="108"/>
        <v>dw</v>
      </c>
      <c r="G1730" s="82"/>
    </row>
    <row r="1731" spans="1:7" x14ac:dyDescent="0.25">
      <c r="A1731" s="1">
        <v>42824</v>
      </c>
      <c r="B1731" s="152">
        <v>0.4</v>
      </c>
      <c r="C1731" s="82">
        <f t="shared" ref="C1731:C1794" si="109">IF(B1731&gt;0,1,0)</f>
        <v>1</v>
      </c>
      <c r="D1731" s="82">
        <f t="shared" ref="D1731:D1794" si="110">SUM(C1730:C1731)</f>
        <v>2</v>
      </c>
      <c r="E1731" s="82">
        <f t="shared" ref="E1731:E1794" si="111">IF(D1731=1,IF(C1730=1,1,-1),D1731)</f>
        <v>2</v>
      </c>
      <c r="F1731" s="82" t="str">
        <f t="shared" ref="F1731:F1794" si="112">VLOOKUP(E1731,codes,2,)</f>
        <v>ww</v>
      </c>
      <c r="G1731" s="82"/>
    </row>
    <row r="1732" spans="1:7" x14ac:dyDescent="0.25">
      <c r="A1732" s="1">
        <v>42825</v>
      </c>
      <c r="B1732" s="152">
        <v>0.1</v>
      </c>
      <c r="C1732" s="82">
        <f t="shared" si="109"/>
        <v>1</v>
      </c>
      <c r="D1732" s="82">
        <f t="shared" si="110"/>
        <v>2</v>
      </c>
      <c r="E1732" s="82">
        <f t="shared" si="111"/>
        <v>2</v>
      </c>
      <c r="F1732" s="82" t="str">
        <f t="shared" si="112"/>
        <v>ww</v>
      </c>
      <c r="G1732" s="82"/>
    </row>
    <row r="1733" spans="1:7" x14ac:dyDescent="0.25">
      <c r="A1733" s="1">
        <v>43009</v>
      </c>
      <c r="B1733" s="152">
        <v>2.5</v>
      </c>
      <c r="C1733" s="82">
        <f t="shared" si="109"/>
        <v>1</v>
      </c>
      <c r="D1733" s="82">
        <f t="shared" si="110"/>
        <v>2</v>
      </c>
      <c r="E1733" s="82">
        <f t="shared" si="111"/>
        <v>2</v>
      </c>
      <c r="F1733" s="82" t="str">
        <f t="shared" si="112"/>
        <v>ww</v>
      </c>
      <c r="G1733" s="82"/>
    </row>
    <row r="1734" spans="1:7" x14ac:dyDescent="0.25">
      <c r="A1734" s="1">
        <v>43010</v>
      </c>
      <c r="B1734" s="152">
        <v>0.2</v>
      </c>
      <c r="C1734" s="82">
        <f t="shared" si="109"/>
        <v>1</v>
      </c>
      <c r="D1734" s="82">
        <f t="shared" si="110"/>
        <v>2</v>
      </c>
      <c r="E1734" s="82">
        <f t="shared" si="111"/>
        <v>2</v>
      </c>
      <c r="F1734" s="82" t="str">
        <f t="shared" si="112"/>
        <v>ww</v>
      </c>
      <c r="G1734" s="82"/>
    </row>
    <row r="1735" spans="1:7" x14ac:dyDescent="0.25">
      <c r="A1735" s="1">
        <v>43011</v>
      </c>
      <c r="B1735" s="152">
        <v>0</v>
      </c>
      <c r="C1735" s="82">
        <f t="shared" si="109"/>
        <v>0</v>
      </c>
      <c r="D1735" s="82">
        <f t="shared" si="110"/>
        <v>1</v>
      </c>
      <c r="E1735" s="82">
        <f t="shared" si="111"/>
        <v>1</v>
      </c>
      <c r="F1735" s="82" t="str">
        <f t="shared" si="112"/>
        <v>wd</v>
      </c>
      <c r="G1735" s="82"/>
    </row>
    <row r="1736" spans="1:7" x14ac:dyDescent="0.25">
      <c r="A1736" s="1">
        <v>43012</v>
      </c>
      <c r="B1736" s="152">
        <v>0</v>
      </c>
      <c r="C1736" s="82">
        <f t="shared" si="109"/>
        <v>0</v>
      </c>
      <c r="D1736" s="82">
        <f t="shared" si="110"/>
        <v>0</v>
      </c>
      <c r="E1736" s="82">
        <f t="shared" si="111"/>
        <v>0</v>
      </c>
      <c r="F1736" s="82" t="str">
        <f t="shared" si="112"/>
        <v>dd</v>
      </c>
      <c r="G1736" s="82"/>
    </row>
    <row r="1737" spans="1:7" x14ac:dyDescent="0.25">
      <c r="A1737" s="1">
        <v>43013</v>
      </c>
      <c r="B1737" s="152">
        <v>4.5</v>
      </c>
      <c r="C1737" s="82">
        <f t="shared" si="109"/>
        <v>1</v>
      </c>
      <c r="D1737" s="82">
        <f t="shared" si="110"/>
        <v>1</v>
      </c>
      <c r="E1737" s="82">
        <f t="shared" si="111"/>
        <v>-1</v>
      </c>
      <c r="F1737" s="82" t="str">
        <f t="shared" si="112"/>
        <v>dw</v>
      </c>
      <c r="G1737" s="82"/>
    </row>
    <row r="1738" spans="1:7" x14ac:dyDescent="0.25">
      <c r="A1738" s="1">
        <v>43014</v>
      </c>
      <c r="B1738" s="152">
        <v>0.1</v>
      </c>
      <c r="C1738" s="82">
        <f t="shared" si="109"/>
        <v>1</v>
      </c>
      <c r="D1738" s="82">
        <f t="shared" si="110"/>
        <v>2</v>
      </c>
      <c r="E1738" s="82">
        <f t="shared" si="111"/>
        <v>2</v>
      </c>
      <c r="F1738" s="82" t="str">
        <f t="shared" si="112"/>
        <v>ww</v>
      </c>
      <c r="G1738" s="82"/>
    </row>
    <row r="1739" spans="1:7" x14ac:dyDescent="0.25">
      <c r="A1739" s="1">
        <v>43015</v>
      </c>
      <c r="B1739" s="152">
        <v>0.2</v>
      </c>
      <c r="C1739" s="82">
        <f t="shared" si="109"/>
        <v>1</v>
      </c>
      <c r="D1739" s="82">
        <f t="shared" si="110"/>
        <v>2</v>
      </c>
      <c r="E1739" s="82">
        <f t="shared" si="111"/>
        <v>2</v>
      </c>
      <c r="F1739" s="82" t="str">
        <f t="shared" si="112"/>
        <v>ww</v>
      </c>
      <c r="G1739" s="82"/>
    </row>
    <row r="1740" spans="1:7" x14ac:dyDescent="0.25">
      <c r="A1740" s="1">
        <v>43016</v>
      </c>
      <c r="B1740" s="152">
        <v>0</v>
      </c>
      <c r="C1740" s="82">
        <f t="shared" si="109"/>
        <v>0</v>
      </c>
      <c r="D1740" s="82">
        <f t="shared" si="110"/>
        <v>1</v>
      </c>
      <c r="E1740" s="82">
        <f t="shared" si="111"/>
        <v>1</v>
      </c>
      <c r="F1740" s="82" t="str">
        <f t="shared" si="112"/>
        <v>wd</v>
      </c>
      <c r="G1740" s="82"/>
    </row>
    <row r="1741" spans="1:7" x14ac:dyDescent="0.25">
      <c r="A1741" s="1">
        <v>43017</v>
      </c>
      <c r="B1741" s="152">
        <v>0</v>
      </c>
      <c r="C1741" s="82">
        <f t="shared" si="109"/>
        <v>0</v>
      </c>
      <c r="D1741" s="82">
        <f t="shared" si="110"/>
        <v>0</v>
      </c>
      <c r="E1741" s="82">
        <f t="shared" si="111"/>
        <v>0</v>
      </c>
      <c r="F1741" s="82" t="str">
        <f t="shared" si="112"/>
        <v>dd</v>
      </c>
      <c r="G1741" s="82"/>
    </row>
    <row r="1742" spans="1:7" x14ac:dyDescent="0.25">
      <c r="A1742" s="1">
        <v>43018</v>
      </c>
      <c r="B1742" s="152">
        <v>0.2</v>
      </c>
      <c r="C1742" s="82">
        <f t="shared" si="109"/>
        <v>1</v>
      </c>
      <c r="D1742" s="82">
        <f t="shared" si="110"/>
        <v>1</v>
      </c>
      <c r="E1742" s="82">
        <f t="shared" si="111"/>
        <v>-1</v>
      </c>
      <c r="F1742" s="82" t="str">
        <f t="shared" si="112"/>
        <v>dw</v>
      </c>
      <c r="G1742" s="82"/>
    </row>
    <row r="1743" spans="1:7" x14ac:dyDescent="0.25">
      <c r="A1743" s="1">
        <v>43019</v>
      </c>
      <c r="B1743" s="152">
        <v>0.1</v>
      </c>
      <c r="C1743" s="82">
        <f t="shared" si="109"/>
        <v>1</v>
      </c>
      <c r="D1743" s="82">
        <f t="shared" si="110"/>
        <v>2</v>
      </c>
      <c r="E1743" s="82">
        <f t="shared" si="111"/>
        <v>2</v>
      </c>
      <c r="F1743" s="82" t="str">
        <f t="shared" si="112"/>
        <v>ww</v>
      </c>
      <c r="G1743" s="82"/>
    </row>
    <row r="1744" spans="1:7" x14ac:dyDescent="0.25">
      <c r="A1744" s="1">
        <v>43020</v>
      </c>
      <c r="B1744" s="152">
        <v>2</v>
      </c>
      <c r="C1744" s="82">
        <f t="shared" si="109"/>
        <v>1</v>
      </c>
      <c r="D1744" s="82">
        <f t="shared" si="110"/>
        <v>2</v>
      </c>
      <c r="E1744" s="82">
        <f t="shared" si="111"/>
        <v>2</v>
      </c>
      <c r="F1744" s="82" t="str">
        <f t="shared" si="112"/>
        <v>ww</v>
      </c>
      <c r="G1744" s="82"/>
    </row>
    <row r="1745" spans="1:7" x14ac:dyDescent="0.25">
      <c r="A1745" s="1">
        <v>43021</v>
      </c>
      <c r="B1745" s="152">
        <v>0</v>
      </c>
      <c r="C1745" s="82">
        <f t="shared" si="109"/>
        <v>0</v>
      </c>
      <c r="D1745" s="82">
        <f t="shared" si="110"/>
        <v>1</v>
      </c>
      <c r="E1745" s="82">
        <f t="shared" si="111"/>
        <v>1</v>
      </c>
      <c r="F1745" s="82" t="str">
        <f t="shared" si="112"/>
        <v>wd</v>
      </c>
      <c r="G1745" s="82"/>
    </row>
    <row r="1746" spans="1:7" x14ac:dyDescent="0.25">
      <c r="A1746" s="1">
        <v>43022</v>
      </c>
      <c r="B1746" s="152">
        <v>1.7000000000000002</v>
      </c>
      <c r="C1746" s="82">
        <f t="shared" si="109"/>
        <v>1</v>
      </c>
      <c r="D1746" s="82">
        <f t="shared" si="110"/>
        <v>1</v>
      </c>
      <c r="E1746" s="82">
        <f t="shared" si="111"/>
        <v>-1</v>
      </c>
      <c r="F1746" s="82" t="str">
        <f t="shared" si="112"/>
        <v>dw</v>
      </c>
      <c r="G1746" s="82"/>
    </row>
    <row r="1747" spans="1:7" x14ac:dyDescent="0.25">
      <c r="A1747" s="1">
        <v>43023</v>
      </c>
      <c r="B1747" s="152">
        <v>0.1</v>
      </c>
      <c r="C1747" s="82">
        <f t="shared" si="109"/>
        <v>1</v>
      </c>
      <c r="D1747" s="82">
        <f t="shared" si="110"/>
        <v>2</v>
      </c>
      <c r="E1747" s="82">
        <f t="shared" si="111"/>
        <v>2</v>
      </c>
      <c r="F1747" s="82" t="str">
        <f t="shared" si="112"/>
        <v>ww</v>
      </c>
      <c r="G1747" s="82"/>
    </row>
    <row r="1748" spans="1:7" x14ac:dyDescent="0.25">
      <c r="A1748" s="1">
        <v>43024</v>
      </c>
      <c r="B1748" s="152">
        <v>0</v>
      </c>
      <c r="C1748" s="82">
        <f t="shared" si="109"/>
        <v>0</v>
      </c>
      <c r="D1748" s="82">
        <f t="shared" si="110"/>
        <v>1</v>
      </c>
      <c r="E1748" s="82">
        <f t="shared" si="111"/>
        <v>1</v>
      </c>
      <c r="F1748" s="82" t="str">
        <f t="shared" si="112"/>
        <v>wd</v>
      </c>
      <c r="G1748" s="82"/>
    </row>
    <row r="1749" spans="1:7" x14ac:dyDescent="0.25">
      <c r="A1749" s="1">
        <v>43025</v>
      </c>
      <c r="B1749" s="152">
        <v>0.5</v>
      </c>
      <c r="C1749" s="82">
        <f t="shared" si="109"/>
        <v>1</v>
      </c>
      <c r="D1749" s="82">
        <f t="shared" si="110"/>
        <v>1</v>
      </c>
      <c r="E1749" s="82">
        <f t="shared" si="111"/>
        <v>-1</v>
      </c>
      <c r="F1749" s="82" t="str">
        <f t="shared" si="112"/>
        <v>dw</v>
      </c>
      <c r="G1749" s="82"/>
    </row>
    <row r="1750" spans="1:7" x14ac:dyDescent="0.25">
      <c r="A1750" s="1">
        <v>43026</v>
      </c>
      <c r="B1750" s="152">
        <v>2.9</v>
      </c>
      <c r="C1750" s="82">
        <f t="shared" si="109"/>
        <v>1</v>
      </c>
      <c r="D1750" s="82">
        <f t="shared" si="110"/>
        <v>2</v>
      </c>
      <c r="E1750" s="82">
        <f t="shared" si="111"/>
        <v>2</v>
      </c>
      <c r="F1750" s="82" t="str">
        <f t="shared" si="112"/>
        <v>ww</v>
      </c>
      <c r="G1750" s="82"/>
    </row>
    <row r="1751" spans="1:7" x14ac:dyDescent="0.25">
      <c r="A1751" s="1">
        <v>43027</v>
      </c>
      <c r="B1751" s="152">
        <v>2.8</v>
      </c>
      <c r="C1751" s="82">
        <f t="shared" si="109"/>
        <v>1</v>
      </c>
      <c r="D1751" s="82">
        <f t="shared" si="110"/>
        <v>2</v>
      </c>
      <c r="E1751" s="82">
        <f t="shared" si="111"/>
        <v>2</v>
      </c>
      <c r="F1751" s="82" t="str">
        <f t="shared" si="112"/>
        <v>ww</v>
      </c>
      <c r="G1751" s="82"/>
    </row>
    <row r="1752" spans="1:7" x14ac:dyDescent="0.25">
      <c r="A1752" s="1">
        <v>43028</v>
      </c>
      <c r="B1752" s="152">
        <v>11.8</v>
      </c>
      <c r="C1752" s="82">
        <f t="shared" si="109"/>
        <v>1</v>
      </c>
      <c r="D1752" s="82">
        <f t="shared" si="110"/>
        <v>2</v>
      </c>
      <c r="E1752" s="82">
        <f t="shared" si="111"/>
        <v>2</v>
      </c>
      <c r="F1752" s="82" t="str">
        <f t="shared" si="112"/>
        <v>ww</v>
      </c>
      <c r="G1752" s="82"/>
    </row>
    <row r="1753" spans="1:7" x14ac:dyDescent="0.25">
      <c r="A1753" s="1">
        <v>43029</v>
      </c>
      <c r="B1753" s="152">
        <v>2</v>
      </c>
      <c r="C1753" s="82">
        <f t="shared" si="109"/>
        <v>1</v>
      </c>
      <c r="D1753" s="82">
        <f t="shared" si="110"/>
        <v>2</v>
      </c>
      <c r="E1753" s="82">
        <f t="shared" si="111"/>
        <v>2</v>
      </c>
      <c r="F1753" s="82" t="str">
        <f t="shared" si="112"/>
        <v>ww</v>
      </c>
      <c r="G1753" s="82"/>
    </row>
    <row r="1754" spans="1:7" x14ac:dyDescent="0.25">
      <c r="A1754" s="1">
        <v>43030</v>
      </c>
      <c r="B1754" s="152">
        <v>2.5999999999999996</v>
      </c>
      <c r="C1754" s="82">
        <f t="shared" si="109"/>
        <v>1</v>
      </c>
      <c r="D1754" s="82">
        <f t="shared" si="110"/>
        <v>2</v>
      </c>
      <c r="E1754" s="82">
        <f t="shared" si="111"/>
        <v>2</v>
      </c>
      <c r="F1754" s="82" t="str">
        <f t="shared" si="112"/>
        <v>ww</v>
      </c>
      <c r="G1754" s="82"/>
    </row>
    <row r="1755" spans="1:7" x14ac:dyDescent="0.25">
      <c r="A1755" s="1">
        <v>43031</v>
      </c>
      <c r="B1755" s="152">
        <v>0</v>
      </c>
      <c r="C1755" s="82">
        <f t="shared" si="109"/>
        <v>0</v>
      </c>
      <c r="D1755" s="82">
        <f t="shared" si="110"/>
        <v>1</v>
      </c>
      <c r="E1755" s="82">
        <f t="shared" si="111"/>
        <v>1</v>
      </c>
      <c r="F1755" s="82" t="str">
        <f t="shared" si="112"/>
        <v>wd</v>
      </c>
      <c r="G1755" s="82"/>
    </row>
    <row r="1756" spans="1:7" x14ac:dyDescent="0.25">
      <c r="A1756" s="1">
        <v>43032</v>
      </c>
      <c r="B1756" s="152">
        <v>0.5</v>
      </c>
      <c r="C1756" s="82">
        <f t="shared" si="109"/>
        <v>1</v>
      </c>
      <c r="D1756" s="82">
        <f t="shared" si="110"/>
        <v>1</v>
      </c>
      <c r="E1756" s="82">
        <f t="shared" si="111"/>
        <v>-1</v>
      </c>
      <c r="F1756" s="82" t="str">
        <f t="shared" si="112"/>
        <v>dw</v>
      </c>
      <c r="G1756" s="82"/>
    </row>
    <row r="1757" spans="1:7" x14ac:dyDescent="0.25">
      <c r="A1757" s="1">
        <v>43033</v>
      </c>
      <c r="B1757" s="152">
        <v>2.9</v>
      </c>
      <c r="C1757" s="82">
        <f t="shared" si="109"/>
        <v>1</v>
      </c>
      <c r="D1757" s="82">
        <f t="shared" si="110"/>
        <v>2</v>
      </c>
      <c r="E1757" s="82">
        <f t="shared" si="111"/>
        <v>2</v>
      </c>
      <c r="F1757" s="82" t="str">
        <f t="shared" si="112"/>
        <v>ww</v>
      </c>
      <c r="G1757" s="82"/>
    </row>
    <row r="1758" spans="1:7" x14ac:dyDescent="0.25">
      <c r="A1758" s="1">
        <v>43034</v>
      </c>
      <c r="B1758" s="152">
        <v>0.60000000000000009</v>
      </c>
      <c r="C1758" s="82">
        <f t="shared" si="109"/>
        <v>1</v>
      </c>
      <c r="D1758" s="82">
        <f t="shared" si="110"/>
        <v>2</v>
      </c>
      <c r="E1758" s="82">
        <f t="shared" si="111"/>
        <v>2</v>
      </c>
      <c r="F1758" s="82" t="str">
        <f t="shared" si="112"/>
        <v>ww</v>
      </c>
      <c r="G1758" s="82"/>
    </row>
    <row r="1759" spans="1:7" x14ac:dyDescent="0.25">
      <c r="A1759" s="1">
        <v>43035</v>
      </c>
      <c r="B1759" s="152">
        <v>0</v>
      </c>
      <c r="C1759" s="82">
        <f t="shared" si="109"/>
        <v>0</v>
      </c>
      <c r="D1759" s="82">
        <f t="shared" si="110"/>
        <v>1</v>
      </c>
      <c r="E1759" s="82">
        <f t="shared" si="111"/>
        <v>1</v>
      </c>
      <c r="F1759" s="82" t="str">
        <f t="shared" si="112"/>
        <v>wd</v>
      </c>
      <c r="G1759" s="82"/>
    </row>
    <row r="1760" spans="1:7" x14ac:dyDescent="0.25">
      <c r="A1760" s="1">
        <v>43036</v>
      </c>
      <c r="B1760" s="152">
        <v>0.1</v>
      </c>
      <c r="C1760" s="82">
        <f t="shared" si="109"/>
        <v>1</v>
      </c>
      <c r="D1760" s="82">
        <f t="shared" si="110"/>
        <v>1</v>
      </c>
      <c r="E1760" s="82">
        <f t="shared" si="111"/>
        <v>-1</v>
      </c>
      <c r="F1760" s="82" t="str">
        <f t="shared" si="112"/>
        <v>dw</v>
      </c>
      <c r="G1760" s="82"/>
    </row>
    <row r="1761" spans="1:7" x14ac:dyDescent="0.25">
      <c r="A1761" s="1">
        <v>43037</v>
      </c>
      <c r="B1761" s="152">
        <v>0</v>
      </c>
      <c r="C1761" s="82">
        <f t="shared" si="109"/>
        <v>0</v>
      </c>
      <c r="D1761" s="82">
        <f t="shared" si="110"/>
        <v>1</v>
      </c>
      <c r="E1761" s="82">
        <f t="shared" si="111"/>
        <v>1</v>
      </c>
      <c r="F1761" s="82" t="str">
        <f t="shared" si="112"/>
        <v>wd</v>
      </c>
      <c r="G1761" s="82"/>
    </row>
    <row r="1762" spans="1:7" x14ac:dyDescent="0.25">
      <c r="A1762" s="1">
        <v>43038</v>
      </c>
      <c r="B1762" s="152">
        <v>0.1</v>
      </c>
      <c r="C1762" s="82">
        <f t="shared" si="109"/>
        <v>1</v>
      </c>
      <c r="D1762" s="82">
        <f t="shared" si="110"/>
        <v>1</v>
      </c>
      <c r="E1762" s="82">
        <f t="shared" si="111"/>
        <v>-1</v>
      </c>
      <c r="F1762" s="82" t="str">
        <f t="shared" si="112"/>
        <v>dw</v>
      </c>
      <c r="G1762" s="82"/>
    </row>
    <row r="1763" spans="1:7" x14ac:dyDescent="0.25">
      <c r="A1763" s="1">
        <v>43039</v>
      </c>
      <c r="B1763" s="152">
        <v>2.6</v>
      </c>
      <c r="C1763" s="82">
        <f t="shared" si="109"/>
        <v>1</v>
      </c>
      <c r="D1763" s="82">
        <f t="shared" si="110"/>
        <v>2</v>
      </c>
      <c r="E1763" s="82">
        <f t="shared" si="111"/>
        <v>2</v>
      </c>
      <c r="F1763" s="82" t="str">
        <f t="shared" si="112"/>
        <v>ww</v>
      </c>
      <c r="G1763" s="82"/>
    </row>
    <row r="1764" spans="1:7" x14ac:dyDescent="0.25">
      <c r="A1764" s="1">
        <v>43040</v>
      </c>
      <c r="B1764" s="152">
        <v>0</v>
      </c>
      <c r="C1764" s="82">
        <f t="shared" si="109"/>
        <v>0</v>
      </c>
      <c r="D1764" s="82">
        <f t="shared" si="110"/>
        <v>1</v>
      </c>
      <c r="E1764" s="82">
        <f t="shared" si="111"/>
        <v>1</v>
      </c>
      <c r="F1764" s="82" t="str">
        <f t="shared" si="112"/>
        <v>wd</v>
      </c>
      <c r="G1764" s="82"/>
    </row>
    <row r="1765" spans="1:7" x14ac:dyDescent="0.25">
      <c r="A1765" s="1">
        <v>43041</v>
      </c>
      <c r="B1765" s="152">
        <v>0</v>
      </c>
      <c r="C1765" s="82">
        <f t="shared" si="109"/>
        <v>0</v>
      </c>
      <c r="D1765" s="82">
        <f t="shared" si="110"/>
        <v>0</v>
      </c>
      <c r="E1765" s="82">
        <f t="shared" si="111"/>
        <v>0</v>
      </c>
      <c r="F1765" s="82" t="str">
        <f t="shared" si="112"/>
        <v>dd</v>
      </c>
      <c r="G1765" s="82"/>
    </row>
    <row r="1766" spans="1:7" x14ac:dyDescent="0.25">
      <c r="A1766" s="1">
        <v>43042</v>
      </c>
      <c r="B1766" s="152">
        <v>0</v>
      </c>
      <c r="C1766" s="82">
        <f t="shared" si="109"/>
        <v>0</v>
      </c>
      <c r="D1766" s="82">
        <f t="shared" si="110"/>
        <v>0</v>
      </c>
      <c r="E1766" s="82">
        <f t="shared" si="111"/>
        <v>0</v>
      </c>
      <c r="F1766" s="82" t="str">
        <f t="shared" si="112"/>
        <v>dd</v>
      </c>
      <c r="G1766" s="82"/>
    </row>
    <row r="1767" spans="1:7" x14ac:dyDescent="0.25">
      <c r="A1767" s="1">
        <v>43043</v>
      </c>
      <c r="B1767" s="152">
        <v>0.7</v>
      </c>
      <c r="C1767" s="82">
        <f t="shared" si="109"/>
        <v>1</v>
      </c>
      <c r="D1767" s="82">
        <f t="shared" si="110"/>
        <v>1</v>
      </c>
      <c r="E1767" s="82">
        <f t="shared" si="111"/>
        <v>-1</v>
      </c>
      <c r="F1767" s="82" t="str">
        <f t="shared" si="112"/>
        <v>dw</v>
      </c>
      <c r="G1767" s="82"/>
    </row>
    <row r="1768" spans="1:7" x14ac:dyDescent="0.25">
      <c r="A1768" s="1">
        <v>43044</v>
      </c>
      <c r="B1768" s="152">
        <v>0</v>
      </c>
      <c r="C1768" s="82">
        <f t="shared" si="109"/>
        <v>0</v>
      </c>
      <c r="D1768" s="82">
        <f t="shared" si="110"/>
        <v>1</v>
      </c>
      <c r="E1768" s="82">
        <f t="shared" si="111"/>
        <v>1</v>
      </c>
      <c r="F1768" s="82" t="str">
        <f t="shared" si="112"/>
        <v>wd</v>
      </c>
      <c r="G1768" s="82"/>
    </row>
    <row r="1769" spans="1:7" x14ac:dyDescent="0.25">
      <c r="A1769" s="1">
        <v>43045</v>
      </c>
      <c r="B1769" s="152">
        <v>0</v>
      </c>
      <c r="C1769" s="82">
        <f t="shared" si="109"/>
        <v>0</v>
      </c>
      <c r="D1769" s="82">
        <f t="shared" si="110"/>
        <v>0</v>
      </c>
      <c r="E1769" s="82">
        <f t="shared" si="111"/>
        <v>0</v>
      </c>
      <c r="F1769" s="82" t="str">
        <f t="shared" si="112"/>
        <v>dd</v>
      </c>
      <c r="G1769" s="82"/>
    </row>
    <row r="1770" spans="1:7" x14ac:dyDescent="0.25">
      <c r="A1770" s="1">
        <v>43046</v>
      </c>
      <c r="B1770" s="152">
        <v>0</v>
      </c>
      <c r="C1770" s="82">
        <f t="shared" si="109"/>
        <v>0</v>
      </c>
      <c r="D1770" s="82">
        <f t="shared" si="110"/>
        <v>0</v>
      </c>
      <c r="E1770" s="82">
        <f t="shared" si="111"/>
        <v>0</v>
      </c>
      <c r="F1770" s="82" t="str">
        <f t="shared" si="112"/>
        <v>dd</v>
      </c>
      <c r="G1770" s="82"/>
    </row>
    <row r="1771" spans="1:7" x14ac:dyDescent="0.25">
      <c r="A1771" s="1">
        <v>43047</v>
      </c>
      <c r="B1771" s="152">
        <v>0.1</v>
      </c>
      <c r="C1771" s="82">
        <f t="shared" si="109"/>
        <v>1</v>
      </c>
      <c r="D1771" s="82">
        <f t="shared" si="110"/>
        <v>1</v>
      </c>
      <c r="E1771" s="82">
        <f t="shared" si="111"/>
        <v>-1</v>
      </c>
      <c r="F1771" s="82" t="str">
        <f t="shared" si="112"/>
        <v>dw</v>
      </c>
      <c r="G1771" s="82"/>
    </row>
    <row r="1772" spans="1:7" x14ac:dyDescent="0.25">
      <c r="A1772" s="1">
        <v>43048</v>
      </c>
      <c r="B1772" s="152">
        <v>0.7</v>
      </c>
      <c r="C1772" s="82">
        <f t="shared" si="109"/>
        <v>1</v>
      </c>
      <c r="D1772" s="82">
        <f t="shared" si="110"/>
        <v>2</v>
      </c>
      <c r="E1772" s="82">
        <f t="shared" si="111"/>
        <v>2</v>
      </c>
      <c r="F1772" s="82" t="str">
        <f t="shared" si="112"/>
        <v>ww</v>
      </c>
      <c r="G1772" s="82"/>
    </row>
    <row r="1773" spans="1:7" x14ac:dyDescent="0.25">
      <c r="A1773" s="1">
        <v>43049</v>
      </c>
      <c r="B1773" s="152">
        <v>0</v>
      </c>
      <c r="C1773" s="82">
        <f t="shared" si="109"/>
        <v>0</v>
      </c>
      <c r="D1773" s="82">
        <f t="shared" si="110"/>
        <v>1</v>
      </c>
      <c r="E1773" s="82">
        <f t="shared" si="111"/>
        <v>1</v>
      </c>
      <c r="F1773" s="82" t="str">
        <f t="shared" si="112"/>
        <v>wd</v>
      </c>
      <c r="G1773" s="82"/>
    </row>
    <row r="1774" spans="1:7" x14ac:dyDescent="0.25">
      <c r="A1774" s="1">
        <v>43050</v>
      </c>
      <c r="B1774" s="152">
        <v>0</v>
      </c>
      <c r="C1774" s="82">
        <f t="shared" si="109"/>
        <v>0</v>
      </c>
      <c r="D1774" s="82">
        <f t="shared" si="110"/>
        <v>0</v>
      </c>
      <c r="E1774" s="82">
        <f t="shared" si="111"/>
        <v>0</v>
      </c>
      <c r="F1774" s="82" t="str">
        <f t="shared" si="112"/>
        <v>dd</v>
      </c>
      <c r="G1774" s="82"/>
    </row>
    <row r="1775" spans="1:7" x14ac:dyDescent="0.25">
      <c r="A1775" s="1">
        <v>43051</v>
      </c>
      <c r="B1775" s="152">
        <v>0.1</v>
      </c>
      <c r="C1775" s="82">
        <f t="shared" si="109"/>
        <v>1</v>
      </c>
      <c r="D1775" s="82">
        <f t="shared" si="110"/>
        <v>1</v>
      </c>
      <c r="E1775" s="82">
        <f t="shared" si="111"/>
        <v>-1</v>
      </c>
      <c r="F1775" s="82" t="str">
        <f t="shared" si="112"/>
        <v>dw</v>
      </c>
      <c r="G1775" s="82"/>
    </row>
    <row r="1776" spans="1:7" x14ac:dyDescent="0.25">
      <c r="A1776" s="1">
        <v>43052</v>
      </c>
      <c r="B1776" s="152">
        <v>0.2</v>
      </c>
      <c r="C1776" s="82">
        <f t="shared" si="109"/>
        <v>1</v>
      </c>
      <c r="D1776" s="82">
        <f t="shared" si="110"/>
        <v>2</v>
      </c>
      <c r="E1776" s="82">
        <f t="shared" si="111"/>
        <v>2</v>
      </c>
      <c r="F1776" s="82" t="str">
        <f t="shared" si="112"/>
        <v>ww</v>
      </c>
      <c r="G1776" s="82"/>
    </row>
    <row r="1777" spans="1:7" x14ac:dyDescent="0.25">
      <c r="A1777" s="1">
        <v>43053</v>
      </c>
      <c r="B1777" s="152">
        <v>0</v>
      </c>
      <c r="C1777" s="82">
        <f t="shared" si="109"/>
        <v>0</v>
      </c>
      <c r="D1777" s="82">
        <f t="shared" si="110"/>
        <v>1</v>
      </c>
      <c r="E1777" s="82">
        <f t="shared" si="111"/>
        <v>1</v>
      </c>
      <c r="F1777" s="82" t="str">
        <f t="shared" si="112"/>
        <v>wd</v>
      </c>
      <c r="G1777" s="82"/>
    </row>
    <row r="1778" spans="1:7" x14ac:dyDescent="0.25">
      <c r="A1778" s="1">
        <v>43054</v>
      </c>
      <c r="B1778" s="152">
        <v>0.2</v>
      </c>
      <c r="C1778" s="82">
        <f t="shared" si="109"/>
        <v>1</v>
      </c>
      <c r="D1778" s="82">
        <f t="shared" si="110"/>
        <v>1</v>
      </c>
      <c r="E1778" s="82">
        <f t="shared" si="111"/>
        <v>-1</v>
      </c>
      <c r="F1778" s="82" t="str">
        <f t="shared" si="112"/>
        <v>dw</v>
      </c>
      <c r="G1778" s="82"/>
    </row>
    <row r="1779" spans="1:7" x14ac:dyDescent="0.25">
      <c r="A1779" s="1">
        <v>43055</v>
      </c>
      <c r="B1779" s="152">
        <v>0.1</v>
      </c>
      <c r="C1779" s="82">
        <f t="shared" si="109"/>
        <v>1</v>
      </c>
      <c r="D1779" s="82">
        <f t="shared" si="110"/>
        <v>2</v>
      </c>
      <c r="E1779" s="82">
        <f t="shared" si="111"/>
        <v>2</v>
      </c>
      <c r="F1779" s="82" t="str">
        <f t="shared" si="112"/>
        <v>ww</v>
      </c>
      <c r="G1779" s="82"/>
    </row>
    <row r="1780" spans="1:7" x14ac:dyDescent="0.25">
      <c r="A1780" s="1">
        <v>43056</v>
      </c>
      <c r="B1780" s="152">
        <v>0.2</v>
      </c>
      <c r="C1780" s="82">
        <f t="shared" si="109"/>
        <v>1</v>
      </c>
      <c r="D1780" s="82">
        <f t="shared" si="110"/>
        <v>2</v>
      </c>
      <c r="E1780" s="82">
        <f t="shared" si="111"/>
        <v>2</v>
      </c>
      <c r="F1780" s="82" t="str">
        <f t="shared" si="112"/>
        <v>ww</v>
      </c>
      <c r="G1780" s="82"/>
    </row>
    <row r="1781" spans="1:7" x14ac:dyDescent="0.25">
      <c r="A1781" s="1">
        <v>43057</v>
      </c>
      <c r="B1781" s="152">
        <v>0.30000000000000004</v>
      </c>
      <c r="C1781" s="82">
        <f t="shared" si="109"/>
        <v>1</v>
      </c>
      <c r="D1781" s="82">
        <f t="shared" si="110"/>
        <v>2</v>
      </c>
      <c r="E1781" s="82">
        <f t="shared" si="111"/>
        <v>2</v>
      </c>
      <c r="F1781" s="82" t="str">
        <f t="shared" si="112"/>
        <v>ww</v>
      </c>
      <c r="G1781" s="82"/>
    </row>
    <row r="1782" spans="1:7" x14ac:dyDescent="0.25">
      <c r="A1782" s="1">
        <v>43058</v>
      </c>
      <c r="B1782" s="152">
        <v>0</v>
      </c>
      <c r="C1782" s="82">
        <f t="shared" si="109"/>
        <v>0</v>
      </c>
      <c r="D1782" s="82">
        <f t="shared" si="110"/>
        <v>1</v>
      </c>
      <c r="E1782" s="82">
        <f t="shared" si="111"/>
        <v>1</v>
      </c>
      <c r="F1782" s="82" t="str">
        <f t="shared" si="112"/>
        <v>wd</v>
      </c>
      <c r="G1782" s="82"/>
    </row>
    <row r="1783" spans="1:7" x14ac:dyDescent="0.25">
      <c r="A1783" s="1">
        <v>43059</v>
      </c>
      <c r="B1783" s="152">
        <v>8.5</v>
      </c>
      <c r="C1783" s="82">
        <f t="shared" si="109"/>
        <v>1</v>
      </c>
      <c r="D1783" s="82">
        <f t="shared" si="110"/>
        <v>1</v>
      </c>
      <c r="E1783" s="82">
        <f t="shared" si="111"/>
        <v>-1</v>
      </c>
      <c r="F1783" s="82" t="str">
        <f t="shared" si="112"/>
        <v>dw</v>
      </c>
      <c r="G1783" s="82"/>
    </row>
    <row r="1784" spans="1:7" x14ac:dyDescent="0.25">
      <c r="A1784" s="1">
        <v>43060</v>
      </c>
      <c r="B1784" s="152">
        <v>5</v>
      </c>
      <c r="C1784" s="82">
        <f t="shared" si="109"/>
        <v>1</v>
      </c>
      <c r="D1784" s="82">
        <f t="shared" si="110"/>
        <v>2</v>
      </c>
      <c r="E1784" s="82">
        <f t="shared" si="111"/>
        <v>2</v>
      </c>
      <c r="F1784" s="82" t="str">
        <f t="shared" si="112"/>
        <v>ww</v>
      </c>
      <c r="G1784" s="82"/>
    </row>
    <row r="1785" spans="1:7" x14ac:dyDescent="0.25">
      <c r="A1785" s="1">
        <v>43061</v>
      </c>
      <c r="B1785" s="152">
        <v>1.7000000000000002</v>
      </c>
      <c r="C1785" s="82">
        <f t="shared" si="109"/>
        <v>1</v>
      </c>
      <c r="D1785" s="82">
        <f t="shared" si="110"/>
        <v>2</v>
      </c>
      <c r="E1785" s="82">
        <f t="shared" si="111"/>
        <v>2</v>
      </c>
      <c r="F1785" s="82" t="str">
        <f t="shared" si="112"/>
        <v>ww</v>
      </c>
      <c r="G1785" s="82"/>
    </row>
    <row r="1786" spans="1:7" x14ac:dyDescent="0.25">
      <c r="A1786" s="1">
        <v>43062</v>
      </c>
      <c r="B1786" s="152">
        <v>19.700000000000003</v>
      </c>
      <c r="C1786" s="82">
        <f t="shared" si="109"/>
        <v>1</v>
      </c>
      <c r="D1786" s="82">
        <f t="shared" si="110"/>
        <v>2</v>
      </c>
      <c r="E1786" s="82">
        <f t="shared" si="111"/>
        <v>2</v>
      </c>
      <c r="F1786" s="82" t="str">
        <f t="shared" si="112"/>
        <v>ww</v>
      </c>
      <c r="G1786" s="82"/>
    </row>
    <row r="1787" spans="1:7" x14ac:dyDescent="0.25">
      <c r="A1787" s="1">
        <v>43063</v>
      </c>
      <c r="B1787" s="152">
        <v>2.4000000000000004</v>
      </c>
      <c r="C1787" s="82">
        <f t="shared" si="109"/>
        <v>1</v>
      </c>
      <c r="D1787" s="82">
        <f t="shared" si="110"/>
        <v>2</v>
      </c>
      <c r="E1787" s="82">
        <f t="shared" si="111"/>
        <v>2</v>
      </c>
      <c r="F1787" s="82" t="str">
        <f t="shared" si="112"/>
        <v>ww</v>
      </c>
      <c r="G1787" s="82"/>
    </row>
    <row r="1788" spans="1:7" x14ac:dyDescent="0.25">
      <c r="A1788" s="1">
        <v>43064</v>
      </c>
      <c r="B1788" s="152">
        <v>0.2</v>
      </c>
      <c r="C1788" s="82">
        <f t="shared" si="109"/>
        <v>1</v>
      </c>
      <c r="D1788" s="82">
        <f t="shared" si="110"/>
        <v>2</v>
      </c>
      <c r="E1788" s="82">
        <f t="shared" si="111"/>
        <v>2</v>
      </c>
      <c r="F1788" s="82" t="str">
        <f t="shared" si="112"/>
        <v>ww</v>
      </c>
      <c r="G1788" s="82"/>
    </row>
    <row r="1789" spans="1:7" x14ac:dyDescent="0.25">
      <c r="A1789" s="1">
        <v>43065</v>
      </c>
      <c r="B1789" s="152">
        <v>0.30000000000000004</v>
      </c>
      <c r="C1789" s="82">
        <f t="shared" si="109"/>
        <v>1</v>
      </c>
      <c r="D1789" s="82">
        <f t="shared" si="110"/>
        <v>2</v>
      </c>
      <c r="E1789" s="82">
        <f t="shared" si="111"/>
        <v>2</v>
      </c>
      <c r="F1789" s="82" t="str">
        <f t="shared" si="112"/>
        <v>ww</v>
      </c>
      <c r="G1789" s="82"/>
    </row>
    <row r="1790" spans="1:7" x14ac:dyDescent="0.25">
      <c r="A1790" s="1">
        <v>43066</v>
      </c>
      <c r="B1790" s="152">
        <v>0.5</v>
      </c>
      <c r="C1790" s="82">
        <f t="shared" si="109"/>
        <v>1</v>
      </c>
      <c r="D1790" s="82">
        <f t="shared" si="110"/>
        <v>2</v>
      </c>
      <c r="E1790" s="82">
        <f t="shared" si="111"/>
        <v>2</v>
      </c>
      <c r="F1790" s="82" t="str">
        <f t="shared" si="112"/>
        <v>ww</v>
      </c>
      <c r="G1790" s="82"/>
    </row>
    <row r="1791" spans="1:7" x14ac:dyDescent="0.25">
      <c r="A1791" s="1">
        <v>43067</v>
      </c>
      <c r="B1791" s="152">
        <v>0</v>
      </c>
      <c r="C1791" s="82">
        <f t="shared" si="109"/>
        <v>0</v>
      </c>
      <c r="D1791" s="82">
        <f t="shared" si="110"/>
        <v>1</v>
      </c>
      <c r="E1791" s="82">
        <f t="shared" si="111"/>
        <v>1</v>
      </c>
      <c r="F1791" s="82" t="str">
        <f t="shared" si="112"/>
        <v>wd</v>
      </c>
      <c r="G1791" s="82"/>
    </row>
    <row r="1792" spans="1:7" x14ac:dyDescent="0.25">
      <c r="A1792" s="1">
        <v>43068</v>
      </c>
      <c r="B1792" s="152">
        <v>20.100000000000001</v>
      </c>
      <c r="C1792" s="82">
        <f t="shared" si="109"/>
        <v>1</v>
      </c>
      <c r="D1792" s="82">
        <f t="shared" si="110"/>
        <v>1</v>
      </c>
      <c r="E1792" s="82">
        <f t="shared" si="111"/>
        <v>-1</v>
      </c>
      <c r="F1792" s="82" t="str">
        <f t="shared" si="112"/>
        <v>dw</v>
      </c>
      <c r="G1792" s="82"/>
    </row>
    <row r="1793" spans="1:7" x14ac:dyDescent="0.25">
      <c r="A1793" s="1">
        <v>43069</v>
      </c>
      <c r="B1793" s="152">
        <v>3.2666666666666671</v>
      </c>
      <c r="C1793" s="82">
        <f t="shared" si="109"/>
        <v>1</v>
      </c>
      <c r="D1793" s="82">
        <f t="shared" si="110"/>
        <v>2</v>
      </c>
      <c r="E1793" s="82">
        <f t="shared" si="111"/>
        <v>2</v>
      </c>
      <c r="F1793" s="82" t="str">
        <f t="shared" si="112"/>
        <v>ww</v>
      </c>
      <c r="G1793" s="82"/>
    </row>
    <row r="1794" spans="1:7" x14ac:dyDescent="0.25">
      <c r="A1794" s="1">
        <v>43070</v>
      </c>
      <c r="B1794" s="152">
        <v>11</v>
      </c>
      <c r="C1794" s="82">
        <f t="shared" si="109"/>
        <v>1</v>
      </c>
      <c r="D1794" s="82">
        <f t="shared" si="110"/>
        <v>2</v>
      </c>
      <c r="E1794" s="82">
        <f t="shared" si="111"/>
        <v>2</v>
      </c>
      <c r="F1794" s="82" t="str">
        <f t="shared" si="112"/>
        <v>ww</v>
      </c>
      <c r="G1794" s="82"/>
    </row>
    <row r="1795" spans="1:7" x14ac:dyDescent="0.25">
      <c r="A1795" s="1">
        <v>43071</v>
      </c>
      <c r="B1795" s="152">
        <v>0.73333333333333328</v>
      </c>
      <c r="C1795" s="82">
        <f t="shared" ref="C1795:C1858" si="113">IF(B1795&gt;0,1,0)</f>
        <v>1</v>
      </c>
      <c r="D1795" s="82">
        <f t="shared" ref="D1795:D1858" si="114">SUM(C1794:C1795)</f>
        <v>2</v>
      </c>
      <c r="E1795" s="82">
        <f t="shared" ref="E1795:E1858" si="115">IF(D1795=1,IF(C1794=1,1,-1),D1795)</f>
        <v>2</v>
      </c>
      <c r="F1795" s="82" t="str">
        <f t="shared" ref="F1795:F1858" si="116">VLOOKUP(E1795,codes,2,)</f>
        <v>ww</v>
      </c>
      <c r="G1795" s="82"/>
    </row>
    <row r="1796" spans="1:7" x14ac:dyDescent="0.25">
      <c r="A1796" s="1">
        <v>43072</v>
      </c>
      <c r="B1796" s="152">
        <v>6.6666666666666666E-2</v>
      </c>
      <c r="C1796" s="82">
        <f t="shared" si="113"/>
        <v>1</v>
      </c>
      <c r="D1796" s="82">
        <f t="shared" si="114"/>
        <v>2</v>
      </c>
      <c r="E1796" s="82">
        <f t="shared" si="115"/>
        <v>2</v>
      </c>
      <c r="F1796" s="82" t="str">
        <f t="shared" si="116"/>
        <v>ww</v>
      </c>
      <c r="G1796" s="82"/>
    </row>
    <row r="1797" spans="1:7" x14ac:dyDescent="0.25">
      <c r="A1797" s="1">
        <v>43073</v>
      </c>
      <c r="B1797" s="152">
        <v>6.6666666666666666E-2</v>
      </c>
      <c r="C1797" s="82">
        <f t="shared" si="113"/>
        <v>1</v>
      </c>
      <c r="D1797" s="82">
        <f t="shared" si="114"/>
        <v>2</v>
      </c>
      <c r="E1797" s="82">
        <f t="shared" si="115"/>
        <v>2</v>
      </c>
      <c r="F1797" s="82" t="str">
        <f t="shared" si="116"/>
        <v>ww</v>
      </c>
      <c r="G1797" s="82"/>
    </row>
    <row r="1798" spans="1:7" x14ac:dyDescent="0.25">
      <c r="A1798" s="1">
        <v>43074</v>
      </c>
      <c r="B1798" s="152">
        <v>0.13333333333333333</v>
      </c>
      <c r="C1798" s="82">
        <f t="shared" si="113"/>
        <v>1</v>
      </c>
      <c r="D1798" s="82">
        <f t="shared" si="114"/>
        <v>2</v>
      </c>
      <c r="E1798" s="82">
        <f t="shared" si="115"/>
        <v>2</v>
      </c>
      <c r="F1798" s="82" t="str">
        <f t="shared" si="116"/>
        <v>ww</v>
      </c>
      <c r="G1798" s="82"/>
    </row>
    <row r="1799" spans="1:7" x14ac:dyDescent="0.25">
      <c r="A1799" s="1">
        <v>43075</v>
      </c>
      <c r="B1799" s="152">
        <v>0</v>
      </c>
      <c r="C1799" s="82">
        <f t="shared" si="113"/>
        <v>0</v>
      </c>
      <c r="D1799" s="82">
        <f t="shared" si="114"/>
        <v>1</v>
      </c>
      <c r="E1799" s="82">
        <f t="shared" si="115"/>
        <v>1</v>
      </c>
      <c r="F1799" s="82" t="str">
        <f t="shared" si="116"/>
        <v>wd</v>
      </c>
      <c r="G1799" s="82"/>
    </row>
    <row r="1800" spans="1:7" x14ac:dyDescent="0.25">
      <c r="A1800" s="1">
        <v>43076</v>
      </c>
      <c r="B1800" s="152">
        <v>0.93333333333333324</v>
      </c>
      <c r="C1800" s="82">
        <f t="shared" si="113"/>
        <v>1</v>
      </c>
      <c r="D1800" s="82">
        <f t="shared" si="114"/>
        <v>1</v>
      </c>
      <c r="E1800" s="82">
        <f t="shared" si="115"/>
        <v>-1</v>
      </c>
      <c r="F1800" s="82" t="str">
        <f t="shared" si="116"/>
        <v>dw</v>
      </c>
      <c r="G1800" s="82"/>
    </row>
    <row r="1801" spans="1:7" x14ac:dyDescent="0.25">
      <c r="A1801" s="1">
        <v>43077</v>
      </c>
      <c r="B1801" s="152">
        <v>0</v>
      </c>
      <c r="C1801" s="82">
        <f t="shared" si="113"/>
        <v>0</v>
      </c>
      <c r="D1801" s="82">
        <f t="shared" si="114"/>
        <v>1</v>
      </c>
      <c r="E1801" s="82">
        <f t="shared" si="115"/>
        <v>1</v>
      </c>
      <c r="F1801" s="82" t="str">
        <f t="shared" si="116"/>
        <v>wd</v>
      </c>
      <c r="G1801" s="82"/>
    </row>
    <row r="1802" spans="1:7" x14ac:dyDescent="0.25">
      <c r="A1802" s="1">
        <v>43078</v>
      </c>
      <c r="B1802" s="152">
        <v>0</v>
      </c>
      <c r="C1802" s="82">
        <f t="shared" si="113"/>
        <v>0</v>
      </c>
      <c r="D1802" s="82">
        <f t="shared" si="114"/>
        <v>0</v>
      </c>
      <c r="E1802" s="82">
        <f t="shared" si="115"/>
        <v>0</v>
      </c>
      <c r="F1802" s="82" t="str">
        <f t="shared" si="116"/>
        <v>dd</v>
      </c>
      <c r="G1802" s="82"/>
    </row>
    <row r="1803" spans="1:7" x14ac:dyDescent="0.25">
      <c r="A1803" s="1">
        <v>43079</v>
      </c>
      <c r="B1803" s="152">
        <v>0</v>
      </c>
      <c r="C1803" s="82">
        <f t="shared" si="113"/>
        <v>0</v>
      </c>
      <c r="D1803" s="82">
        <f t="shared" si="114"/>
        <v>0</v>
      </c>
      <c r="E1803" s="82">
        <f t="shared" si="115"/>
        <v>0</v>
      </c>
      <c r="F1803" s="82" t="str">
        <f t="shared" si="116"/>
        <v>dd</v>
      </c>
      <c r="G1803" s="82"/>
    </row>
    <row r="1804" spans="1:7" x14ac:dyDescent="0.25">
      <c r="A1804" s="1">
        <v>43080</v>
      </c>
      <c r="B1804" s="152">
        <v>0</v>
      </c>
      <c r="C1804" s="82">
        <f t="shared" si="113"/>
        <v>0</v>
      </c>
      <c r="D1804" s="82">
        <f t="shared" si="114"/>
        <v>0</v>
      </c>
      <c r="E1804" s="82">
        <f t="shared" si="115"/>
        <v>0</v>
      </c>
      <c r="F1804" s="82" t="str">
        <f t="shared" si="116"/>
        <v>dd</v>
      </c>
      <c r="G1804" s="82"/>
    </row>
    <row r="1805" spans="1:7" x14ac:dyDescent="0.25">
      <c r="A1805" s="1">
        <v>43081</v>
      </c>
      <c r="B1805" s="152">
        <v>0.26666666666666666</v>
      </c>
      <c r="C1805" s="82">
        <f t="shared" si="113"/>
        <v>1</v>
      </c>
      <c r="D1805" s="82">
        <f t="shared" si="114"/>
        <v>1</v>
      </c>
      <c r="E1805" s="82">
        <f t="shared" si="115"/>
        <v>-1</v>
      </c>
      <c r="F1805" s="82" t="str">
        <f t="shared" si="116"/>
        <v>dw</v>
      </c>
      <c r="G1805" s="82"/>
    </row>
    <row r="1806" spans="1:7" x14ac:dyDescent="0.25">
      <c r="A1806" s="1">
        <v>43082</v>
      </c>
      <c r="B1806" s="152">
        <v>1.2</v>
      </c>
      <c r="C1806" s="82">
        <f t="shared" si="113"/>
        <v>1</v>
      </c>
      <c r="D1806" s="82">
        <f t="shared" si="114"/>
        <v>2</v>
      </c>
      <c r="E1806" s="82">
        <f t="shared" si="115"/>
        <v>2</v>
      </c>
      <c r="F1806" s="82" t="str">
        <f t="shared" si="116"/>
        <v>ww</v>
      </c>
      <c r="G1806" s="82"/>
    </row>
    <row r="1807" spans="1:7" x14ac:dyDescent="0.25">
      <c r="A1807" s="1">
        <v>43083</v>
      </c>
      <c r="B1807" s="152">
        <v>1.2666666666666666</v>
      </c>
      <c r="C1807" s="82">
        <f t="shared" si="113"/>
        <v>1</v>
      </c>
      <c r="D1807" s="82">
        <f t="shared" si="114"/>
        <v>2</v>
      </c>
      <c r="E1807" s="82">
        <f t="shared" si="115"/>
        <v>2</v>
      </c>
      <c r="F1807" s="82" t="str">
        <f t="shared" si="116"/>
        <v>ww</v>
      </c>
      <c r="G1807" s="82"/>
    </row>
    <row r="1808" spans="1:7" x14ac:dyDescent="0.25">
      <c r="A1808" s="1">
        <v>43084</v>
      </c>
      <c r="B1808" s="152">
        <v>4</v>
      </c>
      <c r="C1808" s="82">
        <f t="shared" si="113"/>
        <v>1</v>
      </c>
      <c r="D1808" s="82">
        <f t="shared" si="114"/>
        <v>2</v>
      </c>
      <c r="E1808" s="82">
        <f t="shared" si="115"/>
        <v>2</v>
      </c>
      <c r="F1808" s="82" t="str">
        <f t="shared" si="116"/>
        <v>ww</v>
      </c>
      <c r="G1808" s="82"/>
    </row>
    <row r="1809" spans="1:7" x14ac:dyDescent="0.25">
      <c r="A1809" s="1">
        <v>43085</v>
      </c>
      <c r="B1809" s="152">
        <v>1.8</v>
      </c>
      <c r="C1809" s="82">
        <f t="shared" si="113"/>
        <v>1</v>
      </c>
      <c r="D1809" s="82">
        <f t="shared" si="114"/>
        <v>2</v>
      </c>
      <c r="E1809" s="82">
        <f t="shared" si="115"/>
        <v>2</v>
      </c>
      <c r="F1809" s="82" t="str">
        <f t="shared" si="116"/>
        <v>ww</v>
      </c>
      <c r="G1809" s="82"/>
    </row>
    <row r="1810" spans="1:7" x14ac:dyDescent="0.25">
      <c r="A1810" s="1">
        <v>43086</v>
      </c>
      <c r="B1810" s="152">
        <v>0</v>
      </c>
      <c r="C1810" s="82">
        <f t="shared" si="113"/>
        <v>0</v>
      </c>
      <c r="D1810" s="82">
        <f t="shared" si="114"/>
        <v>1</v>
      </c>
      <c r="E1810" s="82">
        <f t="shared" si="115"/>
        <v>1</v>
      </c>
      <c r="F1810" s="82" t="str">
        <f t="shared" si="116"/>
        <v>wd</v>
      </c>
      <c r="G1810" s="82"/>
    </row>
    <row r="1811" spans="1:7" x14ac:dyDescent="0.25">
      <c r="A1811" s="1">
        <v>43087</v>
      </c>
      <c r="B1811" s="152">
        <v>2.0666666666666669</v>
      </c>
      <c r="C1811" s="82">
        <f t="shared" si="113"/>
        <v>1</v>
      </c>
      <c r="D1811" s="82">
        <f t="shared" si="114"/>
        <v>1</v>
      </c>
      <c r="E1811" s="82">
        <f t="shared" si="115"/>
        <v>-1</v>
      </c>
      <c r="F1811" s="82" t="str">
        <f t="shared" si="116"/>
        <v>dw</v>
      </c>
      <c r="G1811" s="82"/>
    </row>
    <row r="1812" spans="1:7" x14ac:dyDescent="0.25">
      <c r="A1812" s="1">
        <v>43088</v>
      </c>
      <c r="B1812" s="152">
        <v>6.6666666666666666E-2</v>
      </c>
      <c r="C1812" s="82">
        <f t="shared" si="113"/>
        <v>1</v>
      </c>
      <c r="D1812" s="82">
        <f t="shared" si="114"/>
        <v>2</v>
      </c>
      <c r="E1812" s="82">
        <f t="shared" si="115"/>
        <v>2</v>
      </c>
      <c r="F1812" s="82" t="str">
        <f t="shared" si="116"/>
        <v>ww</v>
      </c>
      <c r="G1812" s="82"/>
    </row>
    <row r="1813" spans="1:7" x14ac:dyDescent="0.25">
      <c r="A1813" s="1">
        <v>43089</v>
      </c>
      <c r="B1813" s="152">
        <v>0.20000000000000004</v>
      </c>
      <c r="C1813" s="82">
        <f t="shared" si="113"/>
        <v>1</v>
      </c>
      <c r="D1813" s="82">
        <f t="shared" si="114"/>
        <v>2</v>
      </c>
      <c r="E1813" s="82">
        <f t="shared" si="115"/>
        <v>2</v>
      </c>
      <c r="F1813" s="82" t="str">
        <f t="shared" si="116"/>
        <v>ww</v>
      </c>
      <c r="G1813" s="82"/>
    </row>
    <row r="1814" spans="1:7" x14ac:dyDescent="0.25">
      <c r="A1814" s="1">
        <v>43090</v>
      </c>
      <c r="B1814" s="152">
        <v>0.13333333333333333</v>
      </c>
      <c r="C1814" s="82">
        <f t="shared" si="113"/>
        <v>1</v>
      </c>
      <c r="D1814" s="82">
        <f t="shared" si="114"/>
        <v>2</v>
      </c>
      <c r="E1814" s="82">
        <f t="shared" si="115"/>
        <v>2</v>
      </c>
      <c r="F1814" s="82" t="str">
        <f t="shared" si="116"/>
        <v>ww</v>
      </c>
      <c r="G1814" s="82"/>
    </row>
    <row r="1815" spans="1:7" x14ac:dyDescent="0.25">
      <c r="A1815" s="1">
        <v>43091</v>
      </c>
      <c r="B1815" s="152">
        <v>0</v>
      </c>
      <c r="C1815" s="82">
        <f t="shared" si="113"/>
        <v>0</v>
      </c>
      <c r="D1815" s="82">
        <f t="shared" si="114"/>
        <v>1</v>
      </c>
      <c r="E1815" s="82">
        <f t="shared" si="115"/>
        <v>1</v>
      </c>
      <c r="F1815" s="82" t="str">
        <f t="shared" si="116"/>
        <v>wd</v>
      </c>
      <c r="G1815" s="82"/>
    </row>
    <row r="1816" spans="1:7" x14ac:dyDescent="0.25">
      <c r="A1816" s="1">
        <v>43092</v>
      </c>
      <c r="B1816" s="152">
        <v>0</v>
      </c>
      <c r="C1816" s="82">
        <f t="shared" si="113"/>
        <v>0</v>
      </c>
      <c r="D1816" s="82">
        <f t="shared" si="114"/>
        <v>0</v>
      </c>
      <c r="E1816" s="82">
        <f t="shared" si="115"/>
        <v>0</v>
      </c>
      <c r="F1816" s="82" t="str">
        <f t="shared" si="116"/>
        <v>dd</v>
      </c>
      <c r="G1816" s="82"/>
    </row>
    <row r="1817" spans="1:7" x14ac:dyDescent="0.25">
      <c r="A1817" s="1">
        <v>43093</v>
      </c>
      <c r="B1817" s="152">
        <v>6.6666666666666666E-2</v>
      </c>
      <c r="C1817" s="82">
        <f t="shared" si="113"/>
        <v>1</v>
      </c>
      <c r="D1817" s="82">
        <f t="shared" si="114"/>
        <v>1</v>
      </c>
      <c r="E1817" s="82">
        <f t="shared" si="115"/>
        <v>-1</v>
      </c>
      <c r="F1817" s="82" t="str">
        <f t="shared" si="116"/>
        <v>dw</v>
      </c>
      <c r="G1817" s="82"/>
    </row>
    <row r="1818" spans="1:7" x14ac:dyDescent="0.25">
      <c r="A1818" s="1">
        <v>43094</v>
      </c>
      <c r="B1818" s="152">
        <v>1.2666666666666666</v>
      </c>
      <c r="C1818" s="82">
        <f t="shared" si="113"/>
        <v>1</v>
      </c>
      <c r="D1818" s="82">
        <f t="shared" si="114"/>
        <v>2</v>
      </c>
      <c r="E1818" s="82">
        <f t="shared" si="115"/>
        <v>2</v>
      </c>
      <c r="F1818" s="82" t="str">
        <f t="shared" si="116"/>
        <v>ww</v>
      </c>
      <c r="G1818" s="82"/>
    </row>
    <row r="1819" spans="1:7" x14ac:dyDescent="0.25">
      <c r="A1819" s="1">
        <v>43095</v>
      </c>
      <c r="B1819" s="152">
        <v>10.066666666666666</v>
      </c>
      <c r="C1819" s="82">
        <f t="shared" si="113"/>
        <v>1</v>
      </c>
      <c r="D1819" s="82">
        <f t="shared" si="114"/>
        <v>2</v>
      </c>
      <c r="E1819" s="82">
        <f t="shared" si="115"/>
        <v>2</v>
      </c>
      <c r="F1819" s="82" t="str">
        <f t="shared" si="116"/>
        <v>ww</v>
      </c>
      <c r="G1819" s="82"/>
    </row>
    <row r="1820" spans="1:7" x14ac:dyDescent="0.25">
      <c r="A1820" s="1">
        <v>43096</v>
      </c>
      <c r="B1820" s="152">
        <v>0.33333333333333331</v>
      </c>
      <c r="C1820" s="82">
        <f t="shared" si="113"/>
        <v>1</v>
      </c>
      <c r="D1820" s="82">
        <f t="shared" si="114"/>
        <v>2</v>
      </c>
      <c r="E1820" s="82">
        <f t="shared" si="115"/>
        <v>2</v>
      </c>
      <c r="F1820" s="82" t="str">
        <f t="shared" si="116"/>
        <v>ww</v>
      </c>
      <c r="G1820" s="82"/>
    </row>
    <row r="1821" spans="1:7" x14ac:dyDescent="0.25">
      <c r="A1821" s="1">
        <v>43097</v>
      </c>
      <c r="B1821" s="152">
        <v>0.26666666666666666</v>
      </c>
      <c r="C1821" s="82">
        <f t="shared" si="113"/>
        <v>1</v>
      </c>
      <c r="D1821" s="82">
        <f t="shared" si="114"/>
        <v>2</v>
      </c>
      <c r="E1821" s="82">
        <f t="shared" si="115"/>
        <v>2</v>
      </c>
      <c r="F1821" s="82" t="str">
        <f t="shared" si="116"/>
        <v>ww</v>
      </c>
      <c r="G1821" s="82"/>
    </row>
    <row r="1822" spans="1:7" x14ac:dyDescent="0.25">
      <c r="A1822" s="1">
        <v>43098</v>
      </c>
      <c r="B1822" s="152">
        <v>6.6666666666666666E-2</v>
      </c>
      <c r="C1822" s="82">
        <f t="shared" si="113"/>
        <v>1</v>
      </c>
      <c r="D1822" s="82">
        <f t="shared" si="114"/>
        <v>2</v>
      </c>
      <c r="E1822" s="82">
        <f t="shared" si="115"/>
        <v>2</v>
      </c>
      <c r="F1822" s="82" t="str">
        <f t="shared" si="116"/>
        <v>ww</v>
      </c>
      <c r="G1822" s="82"/>
    </row>
    <row r="1823" spans="1:7" x14ac:dyDescent="0.25">
      <c r="A1823" s="1">
        <v>43099</v>
      </c>
      <c r="B1823" s="152">
        <v>5.1333333333333337</v>
      </c>
      <c r="C1823" s="82">
        <f t="shared" si="113"/>
        <v>1</v>
      </c>
      <c r="D1823" s="82">
        <f t="shared" si="114"/>
        <v>2</v>
      </c>
      <c r="E1823" s="82">
        <f t="shared" si="115"/>
        <v>2</v>
      </c>
      <c r="F1823" s="82" t="str">
        <f t="shared" si="116"/>
        <v>ww</v>
      </c>
      <c r="G1823" s="82"/>
    </row>
    <row r="1824" spans="1:7" x14ac:dyDescent="0.25">
      <c r="A1824" s="1">
        <v>43100</v>
      </c>
      <c r="B1824" s="152">
        <v>1.1333333333333335</v>
      </c>
      <c r="C1824" s="82">
        <f t="shared" si="113"/>
        <v>1</v>
      </c>
      <c r="D1824" s="82">
        <f t="shared" si="114"/>
        <v>2</v>
      </c>
      <c r="E1824" s="82">
        <f t="shared" si="115"/>
        <v>2</v>
      </c>
      <c r="F1824" s="82" t="str">
        <f t="shared" si="116"/>
        <v>ww</v>
      </c>
      <c r="G1824" s="82"/>
    </row>
    <row r="1825" spans="1:7" x14ac:dyDescent="0.25">
      <c r="A1825" s="1">
        <v>43101</v>
      </c>
      <c r="B1825" s="152">
        <v>0.46666666666666662</v>
      </c>
      <c r="C1825" s="82">
        <f t="shared" si="113"/>
        <v>1</v>
      </c>
      <c r="D1825" s="82">
        <f t="shared" si="114"/>
        <v>2</v>
      </c>
      <c r="E1825" s="82">
        <f t="shared" si="115"/>
        <v>2</v>
      </c>
      <c r="F1825" s="82" t="str">
        <f t="shared" si="116"/>
        <v>ww</v>
      </c>
      <c r="G1825" s="82"/>
    </row>
    <row r="1826" spans="1:7" x14ac:dyDescent="0.25">
      <c r="A1826" s="1">
        <v>43102</v>
      </c>
      <c r="B1826" s="152">
        <v>0.13333333333333333</v>
      </c>
      <c r="C1826" s="82">
        <f t="shared" si="113"/>
        <v>1</v>
      </c>
      <c r="D1826" s="82">
        <f t="shared" si="114"/>
        <v>2</v>
      </c>
      <c r="E1826" s="82">
        <f t="shared" si="115"/>
        <v>2</v>
      </c>
      <c r="F1826" s="82" t="str">
        <f t="shared" si="116"/>
        <v>ww</v>
      </c>
      <c r="G1826" s="82"/>
    </row>
    <row r="1827" spans="1:7" x14ac:dyDescent="0.25">
      <c r="A1827" s="1">
        <v>43103</v>
      </c>
      <c r="B1827" s="152">
        <v>4.333333333333333</v>
      </c>
      <c r="C1827" s="82">
        <f t="shared" si="113"/>
        <v>1</v>
      </c>
      <c r="D1827" s="82">
        <f t="shared" si="114"/>
        <v>2</v>
      </c>
      <c r="E1827" s="82">
        <f t="shared" si="115"/>
        <v>2</v>
      </c>
      <c r="F1827" s="82" t="str">
        <f t="shared" si="116"/>
        <v>ww</v>
      </c>
      <c r="G1827" s="82"/>
    </row>
    <row r="1828" spans="1:7" x14ac:dyDescent="0.25">
      <c r="A1828" s="1">
        <v>43104</v>
      </c>
      <c r="B1828" s="152">
        <v>0.26666666666666666</v>
      </c>
      <c r="C1828" s="82">
        <f t="shared" si="113"/>
        <v>1</v>
      </c>
      <c r="D1828" s="82">
        <f t="shared" si="114"/>
        <v>2</v>
      </c>
      <c r="E1828" s="82">
        <f t="shared" si="115"/>
        <v>2</v>
      </c>
      <c r="F1828" s="82" t="str">
        <f t="shared" si="116"/>
        <v>ww</v>
      </c>
      <c r="G1828" s="82"/>
    </row>
    <row r="1829" spans="1:7" x14ac:dyDescent="0.25">
      <c r="A1829" s="1">
        <v>43105</v>
      </c>
      <c r="B1829" s="152">
        <v>9.7333333333333325</v>
      </c>
      <c r="C1829" s="82">
        <f t="shared" si="113"/>
        <v>1</v>
      </c>
      <c r="D1829" s="82">
        <f t="shared" si="114"/>
        <v>2</v>
      </c>
      <c r="E1829" s="82">
        <f t="shared" si="115"/>
        <v>2</v>
      </c>
      <c r="F1829" s="82" t="str">
        <f t="shared" si="116"/>
        <v>ww</v>
      </c>
      <c r="G1829" s="82"/>
    </row>
    <row r="1830" spans="1:7" x14ac:dyDescent="0.25">
      <c r="A1830" s="1">
        <v>43106</v>
      </c>
      <c r="B1830" s="152">
        <v>7.0666666666666655</v>
      </c>
      <c r="C1830" s="82">
        <f t="shared" si="113"/>
        <v>1</v>
      </c>
      <c r="D1830" s="82">
        <f t="shared" si="114"/>
        <v>2</v>
      </c>
      <c r="E1830" s="82">
        <f t="shared" si="115"/>
        <v>2</v>
      </c>
      <c r="F1830" s="82" t="str">
        <f t="shared" si="116"/>
        <v>ww</v>
      </c>
      <c r="G1830" s="82"/>
    </row>
    <row r="1831" spans="1:7" x14ac:dyDescent="0.25">
      <c r="A1831" s="1">
        <v>43107</v>
      </c>
      <c r="B1831" s="152">
        <v>0.13333333333333333</v>
      </c>
      <c r="C1831" s="82">
        <f t="shared" si="113"/>
        <v>1</v>
      </c>
      <c r="D1831" s="82">
        <f t="shared" si="114"/>
        <v>2</v>
      </c>
      <c r="E1831" s="82">
        <f t="shared" si="115"/>
        <v>2</v>
      </c>
      <c r="F1831" s="82" t="str">
        <f t="shared" si="116"/>
        <v>ww</v>
      </c>
      <c r="G1831" s="82"/>
    </row>
    <row r="1832" spans="1:7" x14ac:dyDescent="0.25">
      <c r="A1832" s="1">
        <v>43108</v>
      </c>
      <c r="B1832" s="152">
        <v>6.6666666666666666E-2</v>
      </c>
      <c r="C1832" s="82">
        <f t="shared" si="113"/>
        <v>1</v>
      </c>
      <c r="D1832" s="82">
        <f t="shared" si="114"/>
        <v>2</v>
      </c>
      <c r="E1832" s="82">
        <f t="shared" si="115"/>
        <v>2</v>
      </c>
      <c r="F1832" s="82" t="str">
        <f t="shared" si="116"/>
        <v>ww</v>
      </c>
      <c r="G1832" s="82"/>
    </row>
    <row r="1833" spans="1:7" x14ac:dyDescent="0.25">
      <c r="A1833" s="1">
        <v>43109</v>
      </c>
      <c r="B1833" s="152">
        <v>0.13333333333333333</v>
      </c>
      <c r="C1833" s="82">
        <f t="shared" si="113"/>
        <v>1</v>
      </c>
      <c r="D1833" s="82">
        <f t="shared" si="114"/>
        <v>2</v>
      </c>
      <c r="E1833" s="82">
        <f t="shared" si="115"/>
        <v>2</v>
      </c>
      <c r="F1833" s="82" t="str">
        <f t="shared" si="116"/>
        <v>ww</v>
      </c>
      <c r="G1833" s="82"/>
    </row>
    <row r="1834" spans="1:7" x14ac:dyDescent="0.25">
      <c r="A1834" s="1">
        <v>43110</v>
      </c>
      <c r="B1834" s="152">
        <v>6.6666666666666666E-2</v>
      </c>
      <c r="C1834" s="82">
        <f t="shared" si="113"/>
        <v>1</v>
      </c>
      <c r="D1834" s="82">
        <f t="shared" si="114"/>
        <v>2</v>
      </c>
      <c r="E1834" s="82">
        <f t="shared" si="115"/>
        <v>2</v>
      </c>
      <c r="F1834" s="82" t="str">
        <f t="shared" si="116"/>
        <v>ww</v>
      </c>
      <c r="G1834" s="82"/>
    </row>
    <row r="1835" spans="1:7" x14ac:dyDescent="0.25">
      <c r="A1835" s="1">
        <v>43111</v>
      </c>
      <c r="B1835" s="152">
        <v>0.6</v>
      </c>
      <c r="C1835" s="82">
        <f t="shared" si="113"/>
        <v>1</v>
      </c>
      <c r="D1835" s="82">
        <f t="shared" si="114"/>
        <v>2</v>
      </c>
      <c r="E1835" s="82">
        <f t="shared" si="115"/>
        <v>2</v>
      </c>
      <c r="F1835" s="82" t="str">
        <f t="shared" si="116"/>
        <v>ww</v>
      </c>
      <c r="G1835" s="82"/>
    </row>
    <row r="1836" spans="1:7" x14ac:dyDescent="0.25">
      <c r="A1836" s="1">
        <v>43112</v>
      </c>
      <c r="B1836" s="152">
        <v>0.53333333333333333</v>
      </c>
      <c r="C1836" s="82">
        <f t="shared" si="113"/>
        <v>1</v>
      </c>
      <c r="D1836" s="82">
        <f t="shared" si="114"/>
        <v>2</v>
      </c>
      <c r="E1836" s="82">
        <f t="shared" si="115"/>
        <v>2</v>
      </c>
      <c r="F1836" s="82" t="str">
        <f t="shared" si="116"/>
        <v>ww</v>
      </c>
      <c r="G1836" s="82"/>
    </row>
    <row r="1837" spans="1:7" x14ac:dyDescent="0.25">
      <c r="A1837" s="1">
        <v>43113</v>
      </c>
      <c r="B1837" s="152">
        <v>0</v>
      </c>
      <c r="C1837" s="82">
        <f t="shared" si="113"/>
        <v>0</v>
      </c>
      <c r="D1837" s="82">
        <f t="shared" si="114"/>
        <v>1</v>
      </c>
      <c r="E1837" s="82">
        <f t="shared" si="115"/>
        <v>1</v>
      </c>
      <c r="F1837" s="82" t="str">
        <f t="shared" si="116"/>
        <v>wd</v>
      </c>
      <c r="G1837" s="82"/>
    </row>
    <row r="1838" spans="1:7" x14ac:dyDescent="0.25">
      <c r="A1838" s="1">
        <v>43114</v>
      </c>
      <c r="B1838" s="152">
        <v>0</v>
      </c>
      <c r="C1838" s="82">
        <f t="shared" si="113"/>
        <v>0</v>
      </c>
      <c r="D1838" s="82">
        <f t="shared" si="114"/>
        <v>0</v>
      </c>
      <c r="E1838" s="82">
        <f t="shared" si="115"/>
        <v>0</v>
      </c>
      <c r="F1838" s="82" t="str">
        <f t="shared" si="116"/>
        <v>dd</v>
      </c>
      <c r="G1838" s="82"/>
    </row>
    <row r="1839" spans="1:7" x14ac:dyDescent="0.25">
      <c r="A1839" s="1">
        <v>43115</v>
      </c>
      <c r="B1839" s="152">
        <v>1</v>
      </c>
      <c r="C1839" s="82">
        <f t="shared" si="113"/>
        <v>1</v>
      </c>
      <c r="D1839" s="82">
        <f t="shared" si="114"/>
        <v>1</v>
      </c>
      <c r="E1839" s="82">
        <f t="shared" si="115"/>
        <v>-1</v>
      </c>
      <c r="F1839" s="82" t="str">
        <f t="shared" si="116"/>
        <v>dw</v>
      </c>
      <c r="G1839" s="82"/>
    </row>
    <row r="1840" spans="1:7" x14ac:dyDescent="0.25">
      <c r="A1840" s="1">
        <v>43116</v>
      </c>
      <c r="B1840" s="152">
        <v>2.9333333333333336</v>
      </c>
      <c r="C1840" s="82">
        <f t="shared" si="113"/>
        <v>1</v>
      </c>
      <c r="D1840" s="82">
        <f t="shared" si="114"/>
        <v>2</v>
      </c>
      <c r="E1840" s="82">
        <f t="shared" si="115"/>
        <v>2</v>
      </c>
      <c r="F1840" s="82" t="str">
        <f t="shared" si="116"/>
        <v>ww</v>
      </c>
      <c r="G1840" s="82"/>
    </row>
    <row r="1841" spans="1:7" x14ac:dyDescent="0.25">
      <c r="A1841" s="1">
        <v>43117</v>
      </c>
      <c r="B1841" s="152">
        <v>1.2666666666666666</v>
      </c>
      <c r="C1841" s="82">
        <f t="shared" si="113"/>
        <v>1</v>
      </c>
      <c r="D1841" s="82">
        <f t="shared" si="114"/>
        <v>2</v>
      </c>
      <c r="E1841" s="82">
        <f t="shared" si="115"/>
        <v>2</v>
      </c>
      <c r="F1841" s="82" t="str">
        <f t="shared" si="116"/>
        <v>ww</v>
      </c>
      <c r="G1841" s="82"/>
    </row>
    <row r="1842" spans="1:7" x14ac:dyDescent="0.25">
      <c r="A1842" s="1">
        <v>43118</v>
      </c>
      <c r="B1842" s="152">
        <v>9.6</v>
      </c>
      <c r="C1842" s="82">
        <f t="shared" si="113"/>
        <v>1</v>
      </c>
      <c r="D1842" s="82">
        <f t="shared" si="114"/>
        <v>2</v>
      </c>
      <c r="E1842" s="82">
        <f t="shared" si="115"/>
        <v>2</v>
      </c>
      <c r="F1842" s="82" t="str">
        <f t="shared" si="116"/>
        <v>ww</v>
      </c>
      <c r="G1842" s="82"/>
    </row>
    <row r="1843" spans="1:7" x14ac:dyDescent="0.25">
      <c r="A1843" s="1">
        <v>43119</v>
      </c>
      <c r="B1843" s="152">
        <v>0.13333333333333333</v>
      </c>
      <c r="C1843" s="82">
        <f t="shared" si="113"/>
        <v>1</v>
      </c>
      <c r="D1843" s="82">
        <f t="shared" si="114"/>
        <v>2</v>
      </c>
      <c r="E1843" s="82">
        <f t="shared" si="115"/>
        <v>2</v>
      </c>
      <c r="F1843" s="82" t="str">
        <f t="shared" si="116"/>
        <v>ww</v>
      </c>
      <c r="G1843" s="82"/>
    </row>
    <row r="1844" spans="1:7" x14ac:dyDescent="0.25">
      <c r="A1844" s="1">
        <v>43120</v>
      </c>
      <c r="B1844" s="152">
        <v>1.0666666666666667</v>
      </c>
      <c r="C1844" s="82">
        <f t="shared" si="113"/>
        <v>1</v>
      </c>
      <c r="D1844" s="82">
        <f t="shared" si="114"/>
        <v>2</v>
      </c>
      <c r="E1844" s="82">
        <f t="shared" si="115"/>
        <v>2</v>
      </c>
      <c r="F1844" s="82" t="str">
        <f t="shared" si="116"/>
        <v>ww</v>
      </c>
      <c r="G1844" s="82"/>
    </row>
    <row r="1845" spans="1:7" x14ac:dyDescent="0.25">
      <c r="A1845" s="1">
        <v>43121</v>
      </c>
      <c r="B1845" s="152">
        <v>6.6666666666666666E-2</v>
      </c>
      <c r="C1845" s="82">
        <f t="shared" si="113"/>
        <v>1</v>
      </c>
      <c r="D1845" s="82">
        <f t="shared" si="114"/>
        <v>2</v>
      </c>
      <c r="E1845" s="82">
        <f t="shared" si="115"/>
        <v>2</v>
      </c>
      <c r="F1845" s="82" t="str">
        <f t="shared" si="116"/>
        <v>ww</v>
      </c>
      <c r="G1845" s="82"/>
    </row>
    <row r="1846" spans="1:7" x14ac:dyDescent="0.25">
      <c r="A1846" s="1">
        <v>43122</v>
      </c>
      <c r="B1846" s="152">
        <v>4</v>
      </c>
      <c r="C1846" s="82">
        <f t="shared" si="113"/>
        <v>1</v>
      </c>
      <c r="D1846" s="82">
        <f t="shared" si="114"/>
        <v>2</v>
      </c>
      <c r="E1846" s="82">
        <f t="shared" si="115"/>
        <v>2</v>
      </c>
      <c r="F1846" s="82" t="str">
        <f t="shared" si="116"/>
        <v>ww</v>
      </c>
      <c r="G1846" s="82"/>
    </row>
    <row r="1847" spans="1:7" x14ac:dyDescent="0.25">
      <c r="A1847" s="1">
        <v>43123</v>
      </c>
      <c r="B1847" s="152">
        <v>0.40000000000000008</v>
      </c>
      <c r="C1847" s="82">
        <f t="shared" si="113"/>
        <v>1</v>
      </c>
      <c r="D1847" s="82">
        <f t="shared" si="114"/>
        <v>2</v>
      </c>
      <c r="E1847" s="82">
        <f t="shared" si="115"/>
        <v>2</v>
      </c>
      <c r="F1847" s="82" t="str">
        <f t="shared" si="116"/>
        <v>ww</v>
      </c>
      <c r="G1847" s="82"/>
    </row>
    <row r="1848" spans="1:7" x14ac:dyDescent="0.25">
      <c r="A1848" s="1">
        <v>43124</v>
      </c>
      <c r="B1848" s="152">
        <v>4.333333333333333</v>
      </c>
      <c r="C1848" s="82">
        <f t="shared" si="113"/>
        <v>1</v>
      </c>
      <c r="D1848" s="82">
        <f t="shared" si="114"/>
        <v>2</v>
      </c>
      <c r="E1848" s="82">
        <f t="shared" si="115"/>
        <v>2</v>
      </c>
      <c r="F1848" s="82" t="str">
        <f t="shared" si="116"/>
        <v>ww</v>
      </c>
      <c r="G1848" s="82"/>
    </row>
    <row r="1849" spans="1:7" x14ac:dyDescent="0.25">
      <c r="A1849" s="1">
        <v>43125</v>
      </c>
      <c r="B1849" s="152">
        <v>0.13333333333333333</v>
      </c>
      <c r="C1849" s="82">
        <f t="shared" si="113"/>
        <v>1</v>
      </c>
      <c r="D1849" s="82">
        <f t="shared" si="114"/>
        <v>2</v>
      </c>
      <c r="E1849" s="82">
        <f t="shared" si="115"/>
        <v>2</v>
      </c>
      <c r="F1849" s="82" t="str">
        <f t="shared" si="116"/>
        <v>ww</v>
      </c>
      <c r="G1849" s="82"/>
    </row>
    <row r="1850" spans="1:7" x14ac:dyDescent="0.25">
      <c r="A1850" s="1">
        <v>43126</v>
      </c>
      <c r="B1850" s="152">
        <v>0.20000000000000004</v>
      </c>
      <c r="C1850" s="82">
        <f t="shared" si="113"/>
        <v>1</v>
      </c>
      <c r="D1850" s="82">
        <f t="shared" si="114"/>
        <v>2</v>
      </c>
      <c r="E1850" s="82">
        <f t="shared" si="115"/>
        <v>2</v>
      </c>
      <c r="F1850" s="82" t="str">
        <f t="shared" si="116"/>
        <v>ww</v>
      </c>
      <c r="G1850" s="82"/>
    </row>
    <row r="1851" spans="1:7" x14ac:dyDescent="0.25">
      <c r="A1851" s="1">
        <v>43127</v>
      </c>
      <c r="B1851" s="152">
        <v>6.6666666666666666E-2</v>
      </c>
      <c r="C1851" s="82">
        <f t="shared" si="113"/>
        <v>1</v>
      </c>
      <c r="D1851" s="82">
        <f t="shared" si="114"/>
        <v>2</v>
      </c>
      <c r="E1851" s="82">
        <f t="shared" si="115"/>
        <v>2</v>
      </c>
      <c r="F1851" s="82" t="str">
        <f t="shared" si="116"/>
        <v>ww</v>
      </c>
      <c r="G1851" s="82"/>
    </row>
    <row r="1852" spans="1:7" x14ac:dyDescent="0.25">
      <c r="A1852" s="1">
        <v>43128</v>
      </c>
      <c r="B1852" s="152">
        <v>1.5333333333333332</v>
      </c>
      <c r="C1852" s="82">
        <f t="shared" si="113"/>
        <v>1</v>
      </c>
      <c r="D1852" s="82">
        <f t="shared" si="114"/>
        <v>2</v>
      </c>
      <c r="E1852" s="82">
        <f t="shared" si="115"/>
        <v>2</v>
      </c>
      <c r="F1852" s="82" t="str">
        <f t="shared" si="116"/>
        <v>ww</v>
      </c>
      <c r="G1852" s="82"/>
    </row>
    <row r="1853" spans="1:7" x14ac:dyDescent="0.25">
      <c r="A1853" s="1">
        <v>43129</v>
      </c>
      <c r="B1853" s="152">
        <v>0.53333333333333333</v>
      </c>
      <c r="C1853" s="82">
        <f t="shared" si="113"/>
        <v>1</v>
      </c>
      <c r="D1853" s="82">
        <f t="shared" si="114"/>
        <v>2</v>
      </c>
      <c r="E1853" s="82">
        <f t="shared" si="115"/>
        <v>2</v>
      </c>
      <c r="F1853" s="82" t="str">
        <f t="shared" si="116"/>
        <v>ww</v>
      </c>
      <c r="G1853" s="82"/>
    </row>
    <row r="1854" spans="1:7" x14ac:dyDescent="0.25">
      <c r="A1854" s="1">
        <v>43130</v>
      </c>
      <c r="B1854" s="152">
        <v>0</v>
      </c>
      <c r="C1854" s="82">
        <f t="shared" si="113"/>
        <v>0</v>
      </c>
      <c r="D1854" s="82">
        <f t="shared" si="114"/>
        <v>1</v>
      </c>
      <c r="E1854" s="82">
        <f t="shared" si="115"/>
        <v>1</v>
      </c>
      <c r="F1854" s="82" t="str">
        <f t="shared" si="116"/>
        <v>wd</v>
      </c>
      <c r="G1854" s="82"/>
    </row>
    <row r="1855" spans="1:7" x14ac:dyDescent="0.25">
      <c r="A1855" s="1">
        <v>43131</v>
      </c>
      <c r="B1855" s="152">
        <v>0.86666666666666659</v>
      </c>
      <c r="C1855" s="82">
        <f t="shared" si="113"/>
        <v>1</v>
      </c>
      <c r="D1855" s="82">
        <f t="shared" si="114"/>
        <v>1</v>
      </c>
      <c r="E1855" s="82">
        <f t="shared" si="115"/>
        <v>-1</v>
      </c>
      <c r="F1855" s="82" t="str">
        <f t="shared" si="116"/>
        <v>dw</v>
      </c>
      <c r="G1855" s="82"/>
    </row>
    <row r="1856" spans="1:7" x14ac:dyDescent="0.25">
      <c r="A1856" s="1">
        <v>43132</v>
      </c>
      <c r="B1856" s="152">
        <v>0</v>
      </c>
      <c r="C1856" s="82">
        <f t="shared" si="113"/>
        <v>0</v>
      </c>
      <c r="D1856" s="82">
        <f t="shared" si="114"/>
        <v>1</v>
      </c>
      <c r="E1856" s="82">
        <f t="shared" si="115"/>
        <v>1</v>
      </c>
      <c r="F1856" s="82" t="str">
        <f t="shared" si="116"/>
        <v>wd</v>
      </c>
      <c r="G1856" s="82"/>
    </row>
    <row r="1857" spans="1:7" x14ac:dyDescent="0.25">
      <c r="A1857" s="1">
        <v>43133</v>
      </c>
      <c r="B1857" s="152">
        <v>6.6666666666666666E-2</v>
      </c>
      <c r="C1857" s="82">
        <f t="shared" si="113"/>
        <v>1</v>
      </c>
      <c r="D1857" s="82">
        <f t="shared" si="114"/>
        <v>1</v>
      </c>
      <c r="E1857" s="82">
        <f t="shared" si="115"/>
        <v>-1</v>
      </c>
      <c r="F1857" s="82" t="str">
        <f t="shared" si="116"/>
        <v>dw</v>
      </c>
      <c r="G1857" s="82"/>
    </row>
    <row r="1858" spans="1:7" x14ac:dyDescent="0.25">
      <c r="A1858" s="1">
        <v>43134</v>
      </c>
      <c r="B1858" s="152">
        <v>0.46666666666666673</v>
      </c>
      <c r="C1858" s="82">
        <f t="shared" si="113"/>
        <v>1</v>
      </c>
      <c r="D1858" s="82">
        <f t="shared" si="114"/>
        <v>2</v>
      </c>
      <c r="E1858" s="82">
        <f t="shared" si="115"/>
        <v>2</v>
      </c>
      <c r="F1858" s="82" t="str">
        <f t="shared" si="116"/>
        <v>ww</v>
      </c>
      <c r="G1858" s="82"/>
    </row>
    <row r="1859" spans="1:7" x14ac:dyDescent="0.25">
      <c r="A1859" s="1">
        <v>43135</v>
      </c>
      <c r="B1859" s="152">
        <v>5.333333333333333</v>
      </c>
      <c r="C1859" s="82">
        <f t="shared" ref="C1859:C1922" si="117">IF(B1859&gt;0,1,0)</f>
        <v>1</v>
      </c>
      <c r="D1859" s="82">
        <f t="shared" ref="D1859:D1922" si="118">SUM(C1858:C1859)</f>
        <v>2</v>
      </c>
      <c r="E1859" s="82">
        <f t="shared" ref="E1859:E1922" si="119">IF(D1859=1,IF(C1858=1,1,-1),D1859)</f>
        <v>2</v>
      </c>
      <c r="F1859" s="82" t="str">
        <f t="shared" ref="F1859:F1922" si="120">VLOOKUP(E1859,codes,2,)</f>
        <v>ww</v>
      </c>
      <c r="G1859" s="82"/>
    </row>
    <row r="1860" spans="1:7" x14ac:dyDescent="0.25">
      <c r="A1860" s="1">
        <v>43136</v>
      </c>
      <c r="B1860" s="152">
        <v>0.46666666666666662</v>
      </c>
      <c r="C1860" s="82">
        <f t="shared" si="117"/>
        <v>1</v>
      </c>
      <c r="D1860" s="82">
        <f t="shared" si="118"/>
        <v>2</v>
      </c>
      <c r="E1860" s="82">
        <f t="shared" si="119"/>
        <v>2</v>
      </c>
      <c r="F1860" s="82" t="str">
        <f t="shared" si="120"/>
        <v>ww</v>
      </c>
      <c r="G1860" s="82"/>
    </row>
    <row r="1861" spans="1:7" x14ac:dyDescent="0.25">
      <c r="A1861" s="1">
        <v>43137</v>
      </c>
      <c r="B1861" s="152">
        <v>0.46666666666666662</v>
      </c>
      <c r="C1861" s="82">
        <f t="shared" si="117"/>
        <v>1</v>
      </c>
      <c r="D1861" s="82">
        <f t="shared" si="118"/>
        <v>2</v>
      </c>
      <c r="E1861" s="82">
        <f t="shared" si="119"/>
        <v>2</v>
      </c>
      <c r="F1861" s="82" t="str">
        <f t="shared" si="120"/>
        <v>ww</v>
      </c>
      <c r="G1861" s="82"/>
    </row>
    <row r="1862" spans="1:7" x14ac:dyDescent="0.25">
      <c r="A1862" s="1">
        <v>43138</v>
      </c>
      <c r="B1862" s="152">
        <v>2.4666666666666668</v>
      </c>
      <c r="C1862" s="82">
        <f t="shared" si="117"/>
        <v>1</v>
      </c>
      <c r="D1862" s="82">
        <f t="shared" si="118"/>
        <v>2</v>
      </c>
      <c r="E1862" s="82">
        <f t="shared" si="119"/>
        <v>2</v>
      </c>
      <c r="F1862" s="82" t="str">
        <f t="shared" si="120"/>
        <v>ww</v>
      </c>
      <c r="G1862" s="82"/>
    </row>
    <row r="1863" spans="1:7" x14ac:dyDescent="0.25">
      <c r="A1863" s="1">
        <v>43139</v>
      </c>
      <c r="B1863" s="152">
        <v>0</v>
      </c>
      <c r="C1863" s="82">
        <f t="shared" si="117"/>
        <v>0</v>
      </c>
      <c r="D1863" s="82">
        <f t="shared" si="118"/>
        <v>1</v>
      </c>
      <c r="E1863" s="82">
        <f t="shared" si="119"/>
        <v>1</v>
      </c>
      <c r="F1863" s="82" t="str">
        <f t="shared" si="120"/>
        <v>wd</v>
      </c>
      <c r="G1863" s="82"/>
    </row>
    <row r="1864" spans="1:7" x14ac:dyDescent="0.25">
      <c r="A1864" s="1">
        <v>43140</v>
      </c>
      <c r="B1864" s="152">
        <v>3.6</v>
      </c>
      <c r="C1864" s="82">
        <f t="shared" si="117"/>
        <v>1</v>
      </c>
      <c r="D1864" s="82">
        <f t="shared" si="118"/>
        <v>1</v>
      </c>
      <c r="E1864" s="82">
        <f t="shared" si="119"/>
        <v>-1</v>
      </c>
      <c r="F1864" s="82" t="str">
        <f t="shared" si="120"/>
        <v>dw</v>
      </c>
      <c r="G1864" s="82"/>
    </row>
    <row r="1865" spans="1:7" x14ac:dyDescent="0.25">
      <c r="A1865" s="1">
        <v>43141</v>
      </c>
      <c r="B1865" s="152">
        <v>1.2</v>
      </c>
      <c r="C1865" s="82">
        <f t="shared" si="117"/>
        <v>1</v>
      </c>
      <c r="D1865" s="82">
        <f t="shared" si="118"/>
        <v>2</v>
      </c>
      <c r="E1865" s="82">
        <f t="shared" si="119"/>
        <v>2</v>
      </c>
      <c r="F1865" s="82" t="str">
        <f t="shared" si="120"/>
        <v>ww</v>
      </c>
      <c r="G1865" s="82"/>
    </row>
    <row r="1866" spans="1:7" x14ac:dyDescent="0.25">
      <c r="A1866" s="1">
        <v>43142</v>
      </c>
      <c r="B1866" s="152">
        <v>10.066666666666668</v>
      </c>
      <c r="C1866" s="82">
        <f t="shared" si="117"/>
        <v>1</v>
      </c>
      <c r="D1866" s="82">
        <f t="shared" si="118"/>
        <v>2</v>
      </c>
      <c r="E1866" s="82">
        <f t="shared" si="119"/>
        <v>2</v>
      </c>
      <c r="F1866" s="82" t="str">
        <f t="shared" si="120"/>
        <v>ww</v>
      </c>
      <c r="G1866" s="82"/>
    </row>
    <row r="1867" spans="1:7" x14ac:dyDescent="0.25">
      <c r="A1867" s="1">
        <v>43143</v>
      </c>
      <c r="B1867" s="152">
        <v>6.6666666666666666E-2</v>
      </c>
      <c r="C1867" s="82">
        <f t="shared" si="117"/>
        <v>1</v>
      </c>
      <c r="D1867" s="82">
        <f t="shared" si="118"/>
        <v>2</v>
      </c>
      <c r="E1867" s="82">
        <f t="shared" si="119"/>
        <v>2</v>
      </c>
      <c r="F1867" s="82" t="str">
        <f t="shared" si="120"/>
        <v>ww</v>
      </c>
      <c r="G1867" s="82"/>
    </row>
    <row r="1868" spans="1:7" x14ac:dyDescent="0.25">
      <c r="A1868" s="1">
        <v>43144</v>
      </c>
      <c r="B1868" s="152">
        <v>0.40000000000000008</v>
      </c>
      <c r="C1868" s="82">
        <f t="shared" si="117"/>
        <v>1</v>
      </c>
      <c r="D1868" s="82">
        <f t="shared" si="118"/>
        <v>2</v>
      </c>
      <c r="E1868" s="82">
        <f t="shared" si="119"/>
        <v>2</v>
      </c>
      <c r="F1868" s="82" t="str">
        <f t="shared" si="120"/>
        <v>ww</v>
      </c>
      <c r="G1868" s="82"/>
    </row>
    <row r="1869" spans="1:7" x14ac:dyDescent="0.25">
      <c r="A1869" s="1">
        <v>43145</v>
      </c>
      <c r="B1869" s="152">
        <v>1.9333333333333336</v>
      </c>
      <c r="C1869" s="82">
        <f t="shared" si="117"/>
        <v>1</v>
      </c>
      <c r="D1869" s="82">
        <f t="shared" si="118"/>
        <v>2</v>
      </c>
      <c r="E1869" s="82">
        <f t="shared" si="119"/>
        <v>2</v>
      </c>
      <c r="F1869" s="82" t="str">
        <f t="shared" si="120"/>
        <v>ww</v>
      </c>
      <c r="G1869" s="82"/>
    </row>
    <row r="1870" spans="1:7" x14ac:dyDescent="0.25">
      <c r="A1870" s="1">
        <v>43146</v>
      </c>
      <c r="B1870" s="152">
        <v>0.6</v>
      </c>
      <c r="C1870" s="82">
        <f t="shared" si="117"/>
        <v>1</v>
      </c>
      <c r="D1870" s="82">
        <f t="shared" si="118"/>
        <v>2</v>
      </c>
      <c r="E1870" s="82">
        <f t="shared" si="119"/>
        <v>2</v>
      </c>
      <c r="F1870" s="82" t="str">
        <f t="shared" si="120"/>
        <v>ww</v>
      </c>
      <c r="G1870" s="82"/>
    </row>
    <row r="1871" spans="1:7" x14ac:dyDescent="0.25">
      <c r="A1871" s="1">
        <v>43147</v>
      </c>
      <c r="B1871" s="152">
        <v>0.19999999999999998</v>
      </c>
      <c r="C1871" s="82">
        <f t="shared" si="117"/>
        <v>1</v>
      </c>
      <c r="D1871" s="82">
        <f t="shared" si="118"/>
        <v>2</v>
      </c>
      <c r="E1871" s="82">
        <f t="shared" si="119"/>
        <v>2</v>
      </c>
      <c r="F1871" s="82" t="str">
        <f t="shared" si="120"/>
        <v>ww</v>
      </c>
      <c r="G1871" s="82"/>
    </row>
    <row r="1872" spans="1:7" x14ac:dyDescent="0.25">
      <c r="A1872" s="1">
        <v>43148</v>
      </c>
      <c r="B1872" s="152">
        <v>0.26666666666666666</v>
      </c>
      <c r="C1872" s="82">
        <f t="shared" si="117"/>
        <v>1</v>
      </c>
      <c r="D1872" s="82">
        <f t="shared" si="118"/>
        <v>2</v>
      </c>
      <c r="E1872" s="82">
        <f t="shared" si="119"/>
        <v>2</v>
      </c>
      <c r="F1872" s="82" t="str">
        <f t="shared" si="120"/>
        <v>ww</v>
      </c>
      <c r="G1872" s="82"/>
    </row>
    <row r="1873" spans="1:7" x14ac:dyDescent="0.25">
      <c r="A1873" s="1">
        <v>43149</v>
      </c>
      <c r="B1873" s="152">
        <v>6.6666666666666666E-2</v>
      </c>
      <c r="C1873" s="82">
        <f t="shared" si="117"/>
        <v>1</v>
      </c>
      <c r="D1873" s="82">
        <f t="shared" si="118"/>
        <v>2</v>
      </c>
      <c r="E1873" s="82">
        <f t="shared" si="119"/>
        <v>2</v>
      </c>
      <c r="F1873" s="82" t="str">
        <f t="shared" si="120"/>
        <v>ww</v>
      </c>
      <c r="G1873" s="82"/>
    </row>
    <row r="1874" spans="1:7" x14ac:dyDescent="0.25">
      <c r="A1874" s="1">
        <v>43150</v>
      </c>
      <c r="B1874" s="152">
        <v>7.4666666666666659</v>
      </c>
      <c r="C1874" s="82">
        <f t="shared" si="117"/>
        <v>1</v>
      </c>
      <c r="D1874" s="82">
        <f t="shared" si="118"/>
        <v>2</v>
      </c>
      <c r="E1874" s="82">
        <f t="shared" si="119"/>
        <v>2</v>
      </c>
      <c r="F1874" s="82" t="str">
        <f t="shared" si="120"/>
        <v>ww</v>
      </c>
      <c r="G1874" s="82"/>
    </row>
    <row r="1875" spans="1:7" x14ac:dyDescent="0.25">
      <c r="A1875" s="1">
        <v>43151</v>
      </c>
      <c r="B1875" s="152">
        <v>3.6666666666666665</v>
      </c>
      <c r="C1875" s="82">
        <f t="shared" si="117"/>
        <v>1</v>
      </c>
      <c r="D1875" s="82">
        <f t="shared" si="118"/>
        <v>2</v>
      </c>
      <c r="E1875" s="82">
        <f t="shared" si="119"/>
        <v>2</v>
      </c>
      <c r="F1875" s="82" t="str">
        <f t="shared" si="120"/>
        <v>ww</v>
      </c>
      <c r="G1875" s="82"/>
    </row>
    <row r="1876" spans="1:7" x14ac:dyDescent="0.25">
      <c r="A1876" s="1">
        <v>43152</v>
      </c>
      <c r="B1876" s="152">
        <v>0</v>
      </c>
      <c r="C1876" s="82">
        <f t="shared" si="117"/>
        <v>0</v>
      </c>
      <c r="D1876" s="82">
        <f t="shared" si="118"/>
        <v>1</v>
      </c>
      <c r="E1876" s="82">
        <f t="shared" si="119"/>
        <v>1</v>
      </c>
      <c r="F1876" s="82" t="str">
        <f t="shared" si="120"/>
        <v>wd</v>
      </c>
      <c r="G1876" s="82"/>
    </row>
    <row r="1877" spans="1:7" x14ac:dyDescent="0.25">
      <c r="A1877" s="1">
        <v>43153</v>
      </c>
      <c r="B1877" s="152">
        <v>0.20000000000000004</v>
      </c>
      <c r="C1877" s="82">
        <f t="shared" si="117"/>
        <v>1</v>
      </c>
      <c r="D1877" s="82">
        <f t="shared" si="118"/>
        <v>1</v>
      </c>
      <c r="E1877" s="82">
        <f t="shared" si="119"/>
        <v>-1</v>
      </c>
      <c r="F1877" s="82" t="str">
        <f t="shared" si="120"/>
        <v>dw</v>
      </c>
      <c r="G1877" s="82"/>
    </row>
    <row r="1878" spans="1:7" x14ac:dyDescent="0.25">
      <c r="A1878" s="1">
        <v>43154</v>
      </c>
      <c r="B1878" s="152">
        <v>0</v>
      </c>
      <c r="C1878" s="82">
        <f t="shared" si="117"/>
        <v>0</v>
      </c>
      <c r="D1878" s="82">
        <f t="shared" si="118"/>
        <v>1</v>
      </c>
      <c r="E1878" s="82">
        <f t="shared" si="119"/>
        <v>1</v>
      </c>
      <c r="F1878" s="82" t="str">
        <f t="shared" si="120"/>
        <v>wd</v>
      </c>
      <c r="G1878" s="82"/>
    </row>
    <row r="1879" spans="1:7" x14ac:dyDescent="0.25">
      <c r="A1879" s="1">
        <v>43155</v>
      </c>
      <c r="B1879" s="152">
        <v>6.6666666666666666E-2</v>
      </c>
      <c r="C1879" s="82">
        <f t="shared" si="117"/>
        <v>1</v>
      </c>
      <c r="D1879" s="82">
        <f t="shared" si="118"/>
        <v>1</v>
      </c>
      <c r="E1879" s="82">
        <f t="shared" si="119"/>
        <v>-1</v>
      </c>
      <c r="F1879" s="82" t="str">
        <f t="shared" si="120"/>
        <v>dw</v>
      </c>
      <c r="G1879" s="82"/>
    </row>
    <row r="1880" spans="1:7" x14ac:dyDescent="0.25">
      <c r="A1880" s="1">
        <v>43156</v>
      </c>
      <c r="B1880" s="152">
        <v>0</v>
      </c>
      <c r="C1880" s="82">
        <f t="shared" si="117"/>
        <v>0</v>
      </c>
      <c r="D1880" s="82">
        <f t="shared" si="118"/>
        <v>1</v>
      </c>
      <c r="E1880" s="82">
        <f t="shared" si="119"/>
        <v>1</v>
      </c>
      <c r="F1880" s="82" t="str">
        <f t="shared" si="120"/>
        <v>wd</v>
      </c>
      <c r="G1880" s="82"/>
    </row>
    <row r="1881" spans="1:7" x14ac:dyDescent="0.25">
      <c r="A1881" s="1">
        <v>43157</v>
      </c>
      <c r="B1881" s="152">
        <v>0.13333333333333333</v>
      </c>
      <c r="C1881" s="82">
        <f t="shared" si="117"/>
        <v>1</v>
      </c>
      <c r="D1881" s="82">
        <f t="shared" si="118"/>
        <v>1</v>
      </c>
      <c r="E1881" s="82">
        <f t="shared" si="119"/>
        <v>-1</v>
      </c>
      <c r="F1881" s="82" t="str">
        <f t="shared" si="120"/>
        <v>dw</v>
      </c>
      <c r="G1881" s="82"/>
    </row>
    <row r="1882" spans="1:7" x14ac:dyDescent="0.25">
      <c r="A1882" s="1">
        <v>43158</v>
      </c>
      <c r="B1882" s="152">
        <v>4.3999999999999995</v>
      </c>
      <c r="C1882" s="82">
        <f t="shared" si="117"/>
        <v>1</v>
      </c>
      <c r="D1882" s="82">
        <f t="shared" si="118"/>
        <v>2</v>
      </c>
      <c r="E1882" s="82">
        <f t="shared" si="119"/>
        <v>2</v>
      </c>
      <c r="F1882" s="82" t="str">
        <f t="shared" si="120"/>
        <v>ww</v>
      </c>
      <c r="G1882" s="82"/>
    </row>
    <row r="1883" spans="1:7" x14ac:dyDescent="0.25">
      <c r="A1883" s="1">
        <v>43159</v>
      </c>
      <c r="B1883" s="152">
        <v>5.6000000000000005</v>
      </c>
      <c r="C1883" s="82">
        <f t="shared" si="117"/>
        <v>1</v>
      </c>
      <c r="D1883" s="82">
        <f t="shared" si="118"/>
        <v>2</v>
      </c>
      <c r="E1883" s="82">
        <f t="shared" si="119"/>
        <v>2</v>
      </c>
      <c r="F1883" s="82" t="str">
        <f t="shared" si="120"/>
        <v>ww</v>
      </c>
      <c r="G1883" s="82"/>
    </row>
    <row r="1884" spans="1:7" x14ac:dyDescent="0.25">
      <c r="A1884" s="1">
        <v>43160</v>
      </c>
      <c r="B1884" s="152">
        <v>5.666666666666667</v>
      </c>
      <c r="C1884" s="82">
        <f t="shared" si="117"/>
        <v>1</v>
      </c>
      <c r="D1884" s="82">
        <f t="shared" si="118"/>
        <v>2</v>
      </c>
      <c r="E1884" s="82">
        <f t="shared" si="119"/>
        <v>2</v>
      </c>
      <c r="F1884" s="82" t="str">
        <f t="shared" si="120"/>
        <v>ww</v>
      </c>
      <c r="G1884" s="82"/>
    </row>
    <row r="1885" spans="1:7" x14ac:dyDescent="0.25">
      <c r="A1885" s="1">
        <v>43161</v>
      </c>
      <c r="B1885" s="152">
        <v>1.5999999999999999</v>
      </c>
      <c r="C1885" s="82">
        <f t="shared" si="117"/>
        <v>1</v>
      </c>
      <c r="D1885" s="82">
        <f t="shared" si="118"/>
        <v>2</v>
      </c>
      <c r="E1885" s="82">
        <f t="shared" si="119"/>
        <v>2</v>
      </c>
      <c r="F1885" s="82" t="str">
        <f t="shared" si="120"/>
        <v>ww</v>
      </c>
      <c r="G1885" s="82"/>
    </row>
    <row r="1886" spans="1:7" x14ac:dyDescent="0.25">
      <c r="A1886" s="1">
        <v>43162</v>
      </c>
      <c r="B1886" s="152">
        <v>0.46666666666666662</v>
      </c>
      <c r="C1886" s="82">
        <f t="shared" si="117"/>
        <v>1</v>
      </c>
      <c r="D1886" s="82">
        <f t="shared" si="118"/>
        <v>2</v>
      </c>
      <c r="E1886" s="82">
        <f t="shared" si="119"/>
        <v>2</v>
      </c>
      <c r="F1886" s="82" t="str">
        <f t="shared" si="120"/>
        <v>ww</v>
      </c>
      <c r="G1886" s="82"/>
    </row>
    <row r="1887" spans="1:7" x14ac:dyDescent="0.25">
      <c r="A1887" s="1">
        <v>43163</v>
      </c>
      <c r="B1887" s="152">
        <v>1.9333333333333333</v>
      </c>
      <c r="C1887" s="82">
        <f t="shared" si="117"/>
        <v>1</v>
      </c>
      <c r="D1887" s="82">
        <f t="shared" si="118"/>
        <v>2</v>
      </c>
      <c r="E1887" s="82">
        <f t="shared" si="119"/>
        <v>2</v>
      </c>
      <c r="F1887" s="82" t="str">
        <f t="shared" si="120"/>
        <v>ww</v>
      </c>
      <c r="G1887" s="82"/>
    </row>
    <row r="1888" spans="1:7" x14ac:dyDescent="0.25">
      <c r="A1888" s="1">
        <v>43164</v>
      </c>
      <c r="B1888" s="152">
        <v>5.0666666666666664</v>
      </c>
      <c r="C1888" s="82">
        <f t="shared" si="117"/>
        <v>1</v>
      </c>
      <c r="D1888" s="82">
        <f t="shared" si="118"/>
        <v>2</v>
      </c>
      <c r="E1888" s="82">
        <f t="shared" si="119"/>
        <v>2</v>
      </c>
      <c r="F1888" s="82" t="str">
        <f t="shared" si="120"/>
        <v>ww</v>
      </c>
      <c r="G1888" s="82"/>
    </row>
    <row r="1889" spans="1:7" x14ac:dyDescent="0.25">
      <c r="A1889" s="1">
        <v>43165</v>
      </c>
      <c r="B1889" s="152">
        <v>12.733333333333334</v>
      </c>
      <c r="C1889" s="82">
        <f t="shared" si="117"/>
        <v>1</v>
      </c>
      <c r="D1889" s="82">
        <f t="shared" si="118"/>
        <v>2</v>
      </c>
      <c r="E1889" s="82">
        <f t="shared" si="119"/>
        <v>2</v>
      </c>
      <c r="F1889" s="82" t="str">
        <f t="shared" si="120"/>
        <v>ww</v>
      </c>
      <c r="G1889" s="82"/>
    </row>
    <row r="1890" spans="1:7" x14ac:dyDescent="0.25">
      <c r="A1890" s="1">
        <v>43166</v>
      </c>
      <c r="B1890" s="152">
        <v>0.53333333333333333</v>
      </c>
      <c r="C1890" s="82">
        <f t="shared" si="117"/>
        <v>1</v>
      </c>
      <c r="D1890" s="82">
        <f t="shared" si="118"/>
        <v>2</v>
      </c>
      <c r="E1890" s="82">
        <f t="shared" si="119"/>
        <v>2</v>
      </c>
      <c r="F1890" s="82" t="str">
        <f t="shared" si="120"/>
        <v>ww</v>
      </c>
      <c r="G1890" s="82"/>
    </row>
    <row r="1891" spans="1:7" x14ac:dyDescent="0.25">
      <c r="A1891" s="1">
        <v>43167</v>
      </c>
      <c r="B1891" s="152">
        <v>0.13333333333333333</v>
      </c>
      <c r="C1891" s="82">
        <f t="shared" si="117"/>
        <v>1</v>
      </c>
      <c r="D1891" s="82">
        <f t="shared" si="118"/>
        <v>2</v>
      </c>
      <c r="E1891" s="82">
        <f t="shared" si="119"/>
        <v>2</v>
      </c>
      <c r="F1891" s="82" t="str">
        <f t="shared" si="120"/>
        <v>ww</v>
      </c>
      <c r="G1891" s="82"/>
    </row>
    <row r="1892" spans="1:7" x14ac:dyDescent="0.25">
      <c r="A1892" s="1">
        <v>43168</v>
      </c>
      <c r="B1892" s="152">
        <v>0</v>
      </c>
      <c r="C1892" s="82">
        <f t="shared" si="117"/>
        <v>0</v>
      </c>
      <c r="D1892" s="82">
        <f t="shared" si="118"/>
        <v>1</v>
      </c>
      <c r="E1892" s="82">
        <f t="shared" si="119"/>
        <v>1</v>
      </c>
      <c r="F1892" s="82" t="str">
        <f t="shared" si="120"/>
        <v>wd</v>
      </c>
      <c r="G1892" s="82"/>
    </row>
    <row r="1893" spans="1:7" x14ac:dyDescent="0.25">
      <c r="A1893" s="1">
        <v>43169</v>
      </c>
      <c r="B1893" s="152">
        <v>7.1333333333333329</v>
      </c>
      <c r="C1893" s="82">
        <f t="shared" si="117"/>
        <v>1</v>
      </c>
      <c r="D1893" s="82">
        <f t="shared" si="118"/>
        <v>1</v>
      </c>
      <c r="E1893" s="82">
        <f t="shared" si="119"/>
        <v>-1</v>
      </c>
      <c r="F1893" s="82" t="str">
        <f t="shared" si="120"/>
        <v>dw</v>
      </c>
      <c r="G1893" s="82"/>
    </row>
    <row r="1894" spans="1:7" x14ac:dyDescent="0.25">
      <c r="A1894" s="1">
        <v>43170</v>
      </c>
      <c r="B1894" s="152">
        <v>2.4000000000000004</v>
      </c>
      <c r="C1894" s="82">
        <f t="shared" si="117"/>
        <v>1</v>
      </c>
      <c r="D1894" s="82">
        <f t="shared" si="118"/>
        <v>2</v>
      </c>
      <c r="E1894" s="82">
        <f t="shared" si="119"/>
        <v>2</v>
      </c>
      <c r="F1894" s="82" t="str">
        <f t="shared" si="120"/>
        <v>ww</v>
      </c>
      <c r="G1894" s="82"/>
    </row>
    <row r="1895" spans="1:7" x14ac:dyDescent="0.25">
      <c r="A1895" s="1">
        <v>43171</v>
      </c>
      <c r="B1895" s="152">
        <v>0</v>
      </c>
      <c r="C1895" s="82">
        <f t="shared" si="117"/>
        <v>0</v>
      </c>
      <c r="D1895" s="82">
        <f t="shared" si="118"/>
        <v>1</v>
      </c>
      <c r="E1895" s="82">
        <f t="shared" si="119"/>
        <v>1</v>
      </c>
      <c r="F1895" s="82" t="str">
        <f t="shared" si="120"/>
        <v>wd</v>
      </c>
      <c r="G1895" s="82"/>
    </row>
    <row r="1896" spans="1:7" x14ac:dyDescent="0.25">
      <c r="A1896" s="1">
        <v>43172</v>
      </c>
      <c r="B1896" s="152">
        <v>2.6</v>
      </c>
      <c r="C1896" s="82">
        <f t="shared" si="117"/>
        <v>1</v>
      </c>
      <c r="D1896" s="82">
        <f t="shared" si="118"/>
        <v>1</v>
      </c>
      <c r="E1896" s="82">
        <f t="shared" si="119"/>
        <v>-1</v>
      </c>
      <c r="F1896" s="82" t="str">
        <f t="shared" si="120"/>
        <v>dw</v>
      </c>
      <c r="G1896" s="82"/>
    </row>
    <row r="1897" spans="1:7" x14ac:dyDescent="0.25">
      <c r="A1897" s="1">
        <v>43173</v>
      </c>
      <c r="B1897" s="152">
        <v>6.6666666666666666E-2</v>
      </c>
      <c r="C1897" s="82">
        <f t="shared" si="117"/>
        <v>1</v>
      </c>
      <c r="D1897" s="82">
        <f t="shared" si="118"/>
        <v>2</v>
      </c>
      <c r="E1897" s="82">
        <f t="shared" si="119"/>
        <v>2</v>
      </c>
      <c r="F1897" s="82" t="str">
        <f t="shared" si="120"/>
        <v>ww</v>
      </c>
      <c r="G1897" s="82"/>
    </row>
    <row r="1898" spans="1:7" x14ac:dyDescent="0.25">
      <c r="A1898" s="1">
        <v>43174</v>
      </c>
      <c r="B1898" s="152">
        <v>6.6666666666666666E-2</v>
      </c>
      <c r="C1898" s="82">
        <f t="shared" si="117"/>
        <v>1</v>
      </c>
      <c r="D1898" s="82">
        <f t="shared" si="118"/>
        <v>2</v>
      </c>
      <c r="E1898" s="82">
        <f t="shared" si="119"/>
        <v>2</v>
      </c>
      <c r="F1898" s="82" t="str">
        <f t="shared" si="120"/>
        <v>ww</v>
      </c>
      <c r="G1898" s="82"/>
    </row>
    <row r="1899" spans="1:7" x14ac:dyDescent="0.25">
      <c r="A1899" s="1">
        <v>43175</v>
      </c>
      <c r="B1899" s="152">
        <v>20.666666666666668</v>
      </c>
      <c r="C1899" s="82">
        <f t="shared" si="117"/>
        <v>1</v>
      </c>
      <c r="D1899" s="82">
        <f t="shared" si="118"/>
        <v>2</v>
      </c>
      <c r="E1899" s="82">
        <f t="shared" si="119"/>
        <v>2</v>
      </c>
      <c r="F1899" s="82" t="str">
        <f t="shared" si="120"/>
        <v>ww</v>
      </c>
      <c r="G1899" s="82"/>
    </row>
    <row r="1900" spans="1:7" x14ac:dyDescent="0.25">
      <c r="A1900" s="1">
        <v>43176</v>
      </c>
      <c r="B1900" s="152">
        <v>7.9333333333333336</v>
      </c>
      <c r="C1900" s="82">
        <f t="shared" si="117"/>
        <v>1</v>
      </c>
      <c r="D1900" s="82">
        <f t="shared" si="118"/>
        <v>2</v>
      </c>
      <c r="E1900" s="82">
        <f t="shared" si="119"/>
        <v>2</v>
      </c>
      <c r="F1900" s="82" t="str">
        <f t="shared" si="120"/>
        <v>ww</v>
      </c>
      <c r="G1900" s="82"/>
    </row>
    <row r="1901" spans="1:7" x14ac:dyDescent="0.25">
      <c r="A1901" s="1">
        <v>43177</v>
      </c>
      <c r="B1901" s="152">
        <v>1.2000000000000002</v>
      </c>
      <c r="C1901" s="82">
        <f t="shared" si="117"/>
        <v>1</v>
      </c>
      <c r="D1901" s="82">
        <f t="shared" si="118"/>
        <v>2</v>
      </c>
      <c r="E1901" s="82">
        <f t="shared" si="119"/>
        <v>2</v>
      </c>
      <c r="F1901" s="82" t="str">
        <f t="shared" si="120"/>
        <v>ww</v>
      </c>
      <c r="G1901" s="82"/>
    </row>
    <row r="1902" spans="1:7" x14ac:dyDescent="0.25">
      <c r="A1902" s="1">
        <v>43178</v>
      </c>
      <c r="B1902" s="152">
        <v>0.66666666666666663</v>
      </c>
      <c r="C1902" s="82">
        <f t="shared" si="117"/>
        <v>1</v>
      </c>
      <c r="D1902" s="82">
        <f t="shared" si="118"/>
        <v>2</v>
      </c>
      <c r="E1902" s="82">
        <f t="shared" si="119"/>
        <v>2</v>
      </c>
      <c r="F1902" s="82" t="str">
        <f t="shared" si="120"/>
        <v>ww</v>
      </c>
      <c r="G1902" s="82"/>
    </row>
    <row r="1903" spans="1:7" x14ac:dyDescent="0.25">
      <c r="A1903" s="1">
        <v>43179</v>
      </c>
      <c r="B1903" s="152">
        <v>0</v>
      </c>
      <c r="C1903" s="82">
        <f t="shared" si="117"/>
        <v>0</v>
      </c>
      <c r="D1903" s="82">
        <f t="shared" si="118"/>
        <v>1</v>
      </c>
      <c r="E1903" s="82">
        <f t="shared" si="119"/>
        <v>1</v>
      </c>
      <c r="F1903" s="82" t="str">
        <f t="shared" si="120"/>
        <v>wd</v>
      </c>
      <c r="G1903" s="82"/>
    </row>
    <row r="1904" spans="1:7" x14ac:dyDescent="0.25">
      <c r="A1904" s="1">
        <v>43180</v>
      </c>
      <c r="B1904" s="152">
        <v>0</v>
      </c>
      <c r="C1904" s="82">
        <f t="shared" si="117"/>
        <v>0</v>
      </c>
      <c r="D1904" s="82">
        <f t="shared" si="118"/>
        <v>0</v>
      </c>
      <c r="E1904" s="82">
        <f t="shared" si="119"/>
        <v>0</v>
      </c>
      <c r="F1904" s="82" t="str">
        <f t="shared" si="120"/>
        <v>dd</v>
      </c>
      <c r="G1904" s="82"/>
    </row>
    <row r="1905" spans="1:7" x14ac:dyDescent="0.25">
      <c r="A1905" s="1">
        <v>43181</v>
      </c>
      <c r="B1905" s="152">
        <v>0.33333333333333331</v>
      </c>
      <c r="C1905" s="82">
        <f t="shared" si="117"/>
        <v>1</v>
      </c>
      <c r="D1905" s="82">
        <f t="shared" si="118"/>
        <v>1</v>
      </c>
      <c r="E1905" s="82">
        <f t="shared" si="119"/>
        <v>-1</v>
      </c>
      <c r="F1905" s="82" t="str">
        <f t="shared" si="120"/>
        <v>dw</v>
      </c>
      <c r="G1905" s="82"/>
    </row>
    <row r="1906" spans="1:7" x14ac:dyDescent="0.25">
      <c r="A1906" s="1">
        <v>43182</v>
      </c>
      <c r="B1906" s="152">
        <v>2.4</v>
      </c>
      <c r="C1906" s="82">
        <f t="shared" si="117"/>
        <v>1</v>
      </c>
      <c r="D1906" s="82">
        <f t="shared" si="118"/>
        <v>2</v>
      </c>
      <c r="E1906" s="82">
        <f t="shared" si="119"/>
        <v>2</v>
      </c>
      <c r="F1906" s="82" t="str">
        <f t="shared" si="120"/>
        <v>ww</v>
      </c>
      <c r="G1906" s="82"/>
    </row>
    <row r="1907" spans="1:7" x14ac:dyDescent="0.25">
      <c r="A1907" s="1">
        <v>43183</v>
      </c>
      <c r="B1907" s="152">
        <v>0.13333333333333333</v>
      </c>
      <c r="C1907" s="82">
        <f t="shared" si="117"/>
        <v>1</v>
      </c>
      <c r="D1907" s="82">
        <f t="shared" si="118"/>
        <v>2</v>
      </c>
      <c r="E1907" s="82">
        <f t="shared" si="119"/>
        <v>2</v>
      </c>
      <c r="F1907" s="82" t="str">
        <f t="shared" si="120"/>
        <v>ww</v>
      </c>
      <c r="G1907" s="82"/>
    </row>
    <row r="1908" spans="1:7" x14ac:dyDescent="0.25">
      <c r="A1908" s="1">
        <v>43184</v>
      </c>
      <c r="B1908" s="152">
        <v>0</v>
      </c>
      <c r="C1908" s="82">
        <f t="shared" si="117"/>
        <v>0</v>
      </c>
      <c r="D1908" s="82">
        <f t="shared" si="118"/>
        <v>1</v>
      </c>
      <c r="E1908" s="82">
        <f t="shared" si="119"/>
        <v>1</v>
      </c>
      <c r="F1908" s="82" t="str">
        <f t="shared" si="120"/>
        <v>wd</v>
      </c>
      <c r="G1908" s="82"/>
    </row>
    <row r="1909" spans="1:7" x14ac:dyDescent="0.25">
      <c r="A1909" s="1">
        <v>43185</v>
      </c>
      <c r="B1909" s="152">
        <v>0.13333333333333333</v>
      </c>
      <c r="C1909" s="82">
        <f t="shared" si="117"/>
        <v>1</v>
      </c>
      <c r="D1909" s="82">
        <f t="shared" si="118"/>
        <v>1</v>
      </c>
      <c r="E1909" s="82">
        <f t="shared" si="119"/>
        <v>-1</v>
      </c>
      <c r="F1909" s="82" t="str">
        <f t="shared" si="120"/>
        <v>dw</v>
      </c>
      <c r="G1909" s="82"/>
    </row>
    <row r="1910" spans="1:7" x14ac:dyDescent="0.25">
      <c r="A1910" s="1">
        <v>43186</v>
      </c>
      <c r="B1910" s="152">
        <v>4</v>
      </c>
      <c r="C1910" s="82">
        <f t="shared" si="117"/>
        <v>1</v>
      </c>
      <c r="D1910" s="82">
        <f t="shared" si="118"/>
        <v>2</v>
      </c>
      <c r="E1910" s="82">
        <f t="shared" si="119"/>
        <v>2</v>
      </c>
      <c r="F1910" s="82" t="str">
        <f t="shared" si="120"/>
        <v>ww</v>
      </c>
      <c r="G1910" s="82"/>
    </row>
    <row r="1911" spans="1:7" x14ac:dyDescent="0.25">
      <c r="A1911" s="1">
        <v>43187</v>
      </c>
      <c r="B1911" s="152">
        <v>0.53333333333333333</v>
      </c>
      <c r="C1911" s="82">
        <f t="shared" si="117"/>
        <v>1</v>
      </c>
      <c r="D1911" s="82">
        <f t="shared" si="118"/>
        <v>2</v>
      </c>
      <c r="E1911" s="82">
        <f t="shared" si="119"/>
        <v>2</v>
      </c>
      <c r="F1911" s="82" t="str">
        <f t="shared" si="120"/>
        <v>ww</v>
      </c>
      <c r="G1911" s="82"/>
    </row>
    <row r="1912" spans="1:7" x14ac:dyDescent="0.25">
      <c r="A1912" s="1">
        <v>43188</v>
      </c>
      <c r="B1912" s="152">
        <v>1.7333333333333334</v>
      </c>
      <c r="C1912" s="82">
        <f t="shared" si="117"/>
        <v>1</v>
      </c>
      <c r="D1912" s="82">
        <f t="shared" si="118"/>
        <v>2</v>
      </c>
      <c r="E1912" s="82">
        <f t="shared" si="119"/>
        <v>2</v>
      </c>
      <c r="F1912" s="82" t="str">
        <f t="shared" si="120"/>
        <v>ww</v>
      </c>
      <c r="G1912" s="82"/>
    </row>
    <row r="1913" spans="1:7" x14ac:dyDescent="0.25">
      <c r="A1913" s="1">
        <v>43189</v>
      </c>
      <c r="B1913" s="152">
        <v>5.8666666666666671</v>
      </c>
      <c r="C1913" s="82">
        <f t="shared" si="117"/>
        <v>1</v>
      </c>
      <c r="D1913" s="82">
        <f t="shared" si="118"/>
        <v>2</v>
      </c>
      <c r="E1913" s="82">
        <f t="shared" si="119"/>
        <v>2</v>
      </c>
      <c r="F1913" s="82" t="str">
        <f t="shared" si="120"/>
        <v>ww</v>
      </c>
      <c r="G1913" s="82"/>
    </row>
    <row r="1914" spans="1:7" x14ac:dyDescent="0.25">
      <c r="A1914" s="1">
        <v>43190</v>
      </c>
      <c r="B1914" s="152">
        <v>7.666666666666667</v>
      </c>
      <c r="C1914" s="82">
        <f t="shared" si="117"/>
        <v>1</v>
      </c>
      <c r="D1914" s="82">
        <f t="shared" si="118"/>
        <v>2</v>
      </c>
      <c r="E1914" s="82">
        <f t="shared" si="119"/>
        <v>2</v>
      </c>
      <c r="F1914" s="82" t="str">
        <f t="shared" si="120"/>
        <v>ww</v>
      </c>
      <c r="G1914" s="82"/>
    </row>
    <row r="1915" spans="1:7" x14ac:dyDescent="0.25">
      <c r="A1915" s="1">
        <v>43374</v>
      </c>
      <c r="B1915" s="152">
        <v>0</v>
      </c>
      <c r="C1915" s="82">
        <f t="shared" si="117"/>
        <v>0</v>
      </c>
      <c r="D1915" s="82">
        <f t="shared" si="118"/>
        <v>1</v>
      </c>
      <c r="E1915" s="82">
        <f t="shared" si="119"/>
        <v>1</v>
      </c>
      <c r="F1915" s="82" t="str">
        <f t="shared" si="120"/>
        <v>wd</v>
      </c>
      <c r="G1915" s="82"/>
    </row>
    <row r="1916" spans="1:7" x14ac:dyDescent="0.25">
      <c r="A1916" s="1">
        <v>43375</v>
      </c>
      <c r="B1916" s="152">
        <v>1.1000000000000001</v>
      </c>
      <c r="C1916" s="82">
        <f t="shared" si="117"/>
        <v>1</v>
      </c>
      <c r="D1916" s="82">
        <f t="shared" si="118"/>
        <v>1</v>
      </c>
      <c r="E1916" s="82">
        <f t="shared" si="119"/>
        <v>-1</v>
      </c>
      <c r="F1916" s="82" t="str">
        <f t="shared" si="120"/>
        <v>dw</v>
      </c>
      <c r="G1916" s="82"/>
    </row>
    <row r="1917" spans="1:7" x14ac:dyDescent="0.25">
      <c r="A1917" s="1">
        <v>43376</v>
      </c>
      <c r="B1917" s="152">
        <v>0</v>
      </c>
      <c r="C1917" s="82">
        <f t="shared" si="117"/>
        <v>0</v>
      </c>
      <c r="D1917" s="82">
        <f t="shared" si="118"/>
        <v>1</v>
      </c>
      <c r="E1917" s="82">
        <f t="shared" si="119"/>
        <v>1</v>
      </c>
      <c r="F1917" s="82" t="str">
        <f t="shared" si="120"/>
        <v>wd</v>
      </c>
      <c r="G1917" s="82"/>
    </row>
    <row r="1918" spans="1:7" x14ac:dyDescent="0.25">
      <c r="A1918" s="1">
        <v>43377</v>
      </c>
      <c r="B1918" s="152">
        <v>0</v>
      </c>
      <c r="C1918" s="82">
        <f t="shared" si="117"/>
        <v>0</v>
      </c>
      <c r="D1918" s="82">
        <f t="shared" si="118"/>
        <v>0</v>
      </c>
      <c r="E1918" s="82">
        <f t="shared" si="119"/>
        <v>0</v>
      </c>
      <c r="F1918" s="82" t="str">
        <f t="shared" si="120"/>
        <v>dd</v>
      </c>
      <c r="G1918" s="82"/>
    </row>
    <row r="1919" spans="1:7" x14ac:dyDescent="0.25">
      <c r="A1919" s="1">
        <v>43378</v>
      </c>
      <c r="B1919" s="152">
        <v>7.8999999999999995</v>
      </c>
      <c r="C1919" s="82">
        <f t="shared" si="117"/>
        <v>1</v>
      </c>
      <c r="D1919" s="82">
        <f t="shared" si="118"/>
        <v>1</v>
      </c>
      <c r="E1919" s="82">
        <f t="shared" si="119"/>
        <v>-1</v>
      </c>
      <c r="F1919" s="82" t="str">
        <f t="shared" si="120"/>
        <v>dw</v>
      </c>
      <c r="G1919" s="82"/>
    </row>
    <row r="1920" spans="1:7" x14ac:dyDescent="0.25">
      <c r="A1920" s="1">
        <v>43379</v>
      </c>
      <c r="B1920" s="152">
        <v>0.7</v>
      </c>
      <c r="C1920" s="82">
        <f t="shared" si="117"/>
        <v>1</v>
      </c>
      <c r="D1920" s="82">
        <f t="shared" si="118"/>
        <v>2</v>
      </c>
      <c r="E1920" s="82">
        <f t="shared" si="119"/>
        <v>2</v>
      </c>
      <c r="F1920" s="82" t="str">
        <f t="shared" si="120"/>
        <v>ww</v>
      </c>
      <c r="G1920" s="82"/>
    </row>
    <row r="1921" spans="1:7" x14ac:dyDescent="0.25">
      <c r="A1921" s="1">
        <v>43380</v>
      </c>
      <c r="B1921" s="152">
        <v>0</v>
      </c>
      <c r="C1921" s="82">
        <f t="shared" si="117"/>
        <v>0</v>
      </c>
      <c r="D1921" s="82">
        <f t="shared" si="118"/>
        <v>1</v>
      </c>
      <c r="E1921" s="82">
        <f t="shared" si="119"/>
        <v>1</v>
      </c>
      <c r="F1921" s="82" t="str">
        <f t="shared" si="120"/>
        <v>wd</v>
      </c>
      <c r="G1921" s="82"/>
    </row>
    <row r="1922" spans="1:7" x14ac:dyDescent="0.25">
      <c r="A1922" s="1">
        <v>43381</v>
      </c>
      <c r="B1922" s="152">
        <v>0</v>
      </c>
      <c r="C1922" s="82">
        <f t="shared" si="117"/>
        <v>0</v>
      </c>
      <c r="D1922" s="82">
        <f t="shared" si="118"/>
        <v>0</v>
      </c>
      <c r="E1922" s="82">
        <f t="shared" si="119"/>
        <v>0</v>
      </c>
      <c r="F1922" s="82" t="str">
        <f t="shared" si="120"/>
        <v>dd</v>
      </c>
      <c r="G1922" s="82"/>
    </row>
    <row r="1923" spans="1:7" x14ac:dyDescent="0.25">
      <c r="A1923" s="1">
        <v>43382</v>
      </c>
      <c r="B1923" s="152">
        <v>0</v>
      </c>
      <c r="C1923" s="82">
        <f t="shared" ref="C1923:C1986" si="121">IF(B1923&gt;0,1,0)</f>
        <v>0</v>
      </c>
      <c r="D1923" s="82">
        <f t="shared" ref="D1923:D1986" si="122">SUM(C1922:C1923)</f>
        <v>0</v>
      </c>
      <c r="E1923" s="82">
        <f t="shared" ref="E1923:E1986" si="123">IF(D1923=1,IF(C1922=1,1,-1),D1923)</f>
        <v>0</v>
      </c>
      <c r="F1923" s="82" t="str">
        <f t="shared" ref="F1923:F1986" si="124">VLOOKUP(E1923,codes,2,)</f>
        <v>dd</v>
      </c>
      <c r="G1923" s="82"/>
    </row>
    <row r="1924" spans="1:7" x14ac:dyDescent="0.25">
      <c r="A1924" s="1">
        <v>43383</v>
      </c>
      <c r="B1924" s="152">
        <v>0</v>
      </c>
      <c r="C1924" s="82">
        <f t="shared" si="121"/>
        <v>0</v>
      </c>
      <c r="D1924" s="82">
        <f t="shared" si="122"/>
        <v>0</v>
      </c>
      <c r="E1924" s="82">
        <f t="shared" si="123"/>
        <v>0</v>
      </c>
      <c r="F1924" s="82" t="str">
        <f t="shared" si="124"/>
        <v>dd</v>
      </c>
      <c r="G1924" s="82"/>
    </row>
    <row r="1925" spans="1:7" x14ac:dyDescent="0.25">
      <c r="A1925" s="1">
        <v>43384</v>
      </c>
      <c r="B1925" s="152">
        <v>0.2</v>
      </c>
      <c r="C1925" s="82">
        <f t="shared" si="121"/>
        <v>1</v>
      </c>
      <c r="D1925" s="82">
        <f t="shared" si="122"/>
        <v>1</v>
      </c>
      <c r="E1925" s="82">
        <f t="shared" si="123"/>
        <v>-1</v>
      </c>
      <c r="F1925" s="82" t="str">
        <f t="shared" si="124"/>
        <v>dw</v>
      </c>
      <c r="G1925" s="82"/>
    </row>
    <row r="1926" spans="1:7" x14ac:dyDescent="0.25">
      <c r="A1926" s="1">
        <v>43385</v>
      </c>
      <c r="B1926" s="152">
        <v>0.8</v>
      </c>
      <c r="C1926" s="82">
        <f t="shared" si="121"/>
        <v>1</v>
      </c>
      <c r="D1926" s="82">
        <f t="shared" si="122"/>
        <v>2</v>
      </c>
      <c r="E1926" s="82">
        <f t="shared" si="123"/>
        <v>2</v>
      </c>
      <c r="F1926" s="82" t="str">
        <f t="shared" si="124"/>
        <v>ww</v>
      </c>
      <c r="G1926" s="82"/>
    </row>
    <row r="1927" spans="1:7" x14ac:dyDescent="0.25">
      <c r="A1927" s="1">
        <v>43386</v>
      </c>
      <c r="B1927" s="152">
        <v>8.8000000000000007</v>
      </c>
      <c r="C1927" s="82">
        <f t="shared" si="121"/>
        <v>1</v>
      </c>
      <c r="D1927" s="82">
        <f t="shared" si="122"/>
        <v>2</v>
      </c>
      <c r="E1927" s="82">
        <f t="shared" si="123"/>
        <v>2</v>
      </c>
      <c r="F1927" s="82" t="str">
        <f t="shared" si="124"/>
        <v>ww</v>
      </c>
      <c r="G1927" s="82"/>
    </row>
    <row r="1928" spans="1:7" x14ac:dyDescent="0.25">
      <c r="A1928" s="1">
        <v>43387</v>
      </c>
      <c r="B1928" s="152">
        <v>2</v>
      </c>
      <c r="C1928" s="82">
        <f t="shared" si="121"/>
        <v>1</v>
      </c>
      <c r="D1928" s="82">
        <f t="shared" si="122"/>
        <v>2</v>
      </c>
      <c r="E1928" s="82">
        <f t="shared" si="123"/>
        <v>2</v>
      </c>
      <c r="F1928" s="82" t="str">
        <f t="shared" si="124"/>
        <v>ww</v>
      </c>
      <c r="G1928" s="82"/>
    </row>
    <row r="1929" spans="1:7" x14ac:dyDescent="0.25">
      <c r="A1929" s="1">
        <v>43388</v>
      </c>
      <c r="B1929" s="152">
        <v>0.8</v>
      </c>
      <c r="C1929" s="82">
        <f t="shared" si="121"/>
        <v>1</v>
      </c>
      <c r="D1929" s="82">
        <f t="shared" si="122"/>
        <v>2</v>
      </c>
      <c r="E1929" s="82">
        <f t="shared" si="123"/>
        <v>2</v>
      </c>
      <c r="F1929" s="82" t="str">
        <f t="shared" si="124"/>
        <v>ww</v>
      </c>
      <c r="G1929" s="82"/>
    </row>
    <row r="1930" spans="1:7" x14ac:dyDescent="0.25">
      <c r="A1930" s="1">
        <v>43389</v>
      </c>
      <c r="B1930" s="152">
        <v>0.2</v>
      </c>
      <c r="C1930" s="82">
        <f t="shared" si="121"/>
        <v>1</v>
      </c>
      <c r="D1930" s="82">
        <f t="shared" si="122"/>
        <v>2</v>
      </c>
      <c r="E1930" s="82">
        <f t="shared" si="123"/>
        <v>2</v>
      </c>
      <c r="F1930" s="82" t="str">
        <f t="shared" si="124"/>
        <v>ww</v>
      </c>
      <c r="G1930" s="82"/>
    </row>
    <row r="1931" spans="1:7" x14ac:dyDescent="0.25">
      <c r="A1931" s="1">
        <v>43390</v>
      </c>
      <c r="B1931" s="152">
        <v>0</v>
      </c>
      <c r="C1931" s="82">
        <f t="shared" si="121"/>
        <v>0</v>
      </c>
      <c r="D1931" s="82">
        <f t="shared" si="122"/>
        <v>1</v>
      </c>
      <c r="E1931" s="82">
        <f t="shared" si="123"/>
        <v>1</v>
      </c>
      <c r="F1931" s="82" t="str">
        <f t="shared" si="124"/>
        <v>wd</v>
      </c>
      <c r="G1931" s="82"/>
    </row>
    <row r="1932" spans="1:7" x14ac:dyDescent="0.25">
      <c r="A1932" s="1">
        <v>43391</v>
      </c>
      <c r="B1932" s="152">
        <v>0</v>
      </c>
      <c r="C1932" s="82">
        <f t="shared" si="121"/>
        <v>0</v>
      </c>
      <c r="D1932" s="82">
        <f t="shared" si="122"/>
        <v>0</v>
      </c>
      <c r="E1932" s="82">
        <f t="shared" si="123"/>
        <v>0</v>
      </c>
      <c r="F1932" s="82" t="str">
        <f t="shared" si="124"/>
        <v>dd</v>
      </c>
      <c r="G1932" s="82"/>
    </row>
    <row r="1933" spans="1:7" x14ac:dyDescent="0.25">
      <c r="A1933" s="1">
        <v>43392</v>
      </c>
      <c r="B1933" s="152">
        <v>0</v>
      </c>
      <c r="C1933" s="82">
        <f t="shared" si="121"/>
        <v>0</v>
      </c>
      <c r="D1933" s="82">
        <f t="shared" si="122"/>
        <v>0</v>
      </c>
      <c r="E1933" s="82">
        <f t="shared" si="123"/>
        <v>0</v>
      </c>
      <c r="F1933" s="82" t="str">
        <f t="shared" si="124"/>
        <v>dd</v>
      </c>
      <c r="G1933" s="82"/>
    </row>
    <row r="1934" spans="1:7" x14ac:dyDescent="0.25">
      <c r="A1934" s="1">
        <v>43393</v>
      </c>
      <c r="B1934" s="152">
        <v>0</v>
      </c>
      <c r="C1934" s="82">
        <f t="shared" si="121"/>
        <v>0</v>
      </c>
      <c r="D1934" s="82">
        <f t="shared" si="122"/>
        <v>0</v>
      </c>
      <c r="E1934" s="82">
        <f t="shared" si="123"/>
        <v>0</v>
      </c>
      <c r="F1934" s="82" t="str">
        <f t="shared" si="124"/>
        <v>dd</v>
      </c>
      <c r="G1934" s="82"/>
    </row>
    <row r="1935" spans="1:7" x14ac:dyDescent="0.25">
      <c r="A1935" s="1">
        <v>43394</v>
      </c>
      <c r="B1935" s="152">
        <v>0</v>
      </c>
      <c r="C1935" s="82">
        <f t="shared" si="121"/>
        <v>0</v>
      </c>
      <c r="D1935" s="82">
        <f t="shared" si="122"/>
        <v>0</v>
      </c>
      <c r="E1935" s="82">
        <f t="shared" si="123"/>
        <v>0</v>
      </c>
      <c r="F1935" s="82" t="str">
        <f t="shared" si="124"/>
        <v>dd</v>
      </c>
      <c r="G1935" s="82"/>
    </row>
    <row r="1936" spans="1:7" x14ac:dyDescent="0.25">
      <c r="A1936" s="1">
        <v>43395</v>
      </c>
      <c r="B1936" s="152">
        <v>0</v>
      </c>
      <c r="C1936" s="82">
        <f t="shared" si="121"/>
        <v>0</v>
      </c>
      <c r="D1936" s="82">
        <f t="shared" si="122"/>
        <v>0</v>
      </c>
      <c r="E1936" s="82">
        <f t="shared" si="123"/>
        <v>0</v>
      </c>
      <c r="F1936" s="82" t="str">
        <f t="shared" si="124"/>
        <v>dd</v>
      </c>
      <c r="G1936" s="82"/>
    </row>
    <row r="1937" spans="1:7" x14ac:dyDescent="0.25">
      <c r="A1937" s="1">
        <v>43396</v>
      </c>
      <c r="B1937" s="152">
        <v>0</v>
      </c>
      <c r="C1937" s="82">
        <f t="shared" si="121"/>
        <v>0</v>
      </c>
      <c r="D1937" s="82">
        <f t="shared" si="122"/>
        <v>0</v>
      </c>
      <c r="E1937" s="82">
        <f t="shared" si="123"/>
        <v>0</v>
      </c>
      <c r="F1937" s="82" t="str">
        <f t="shared" si="124"/>
        <v>dd</v>
      </c>
      <c r="G1937" s="82"/>
    </row>
    <row r="1938" spans="1:7" x14ac:dyDescent="0.25">
      <c r="A1938" s="1">
        <v>43397</v>
      </c>
      <c r="B1938" s="152">
        <v>0</v>
      </c>
      <c r="C1938" s="82">
        <f t="shared" si="121"/>
        <v>0</v>
      </c>
      <c r="D1938" s="82">
        <f t="shared" si="122"/>
        <v>0</v>
      </c>
      <c r="E1938" s="82">
        <f t="shared" si="123"/>
        <v>0</v>
      </c>
      <c r="F1938" s="82" t="str">
        <f t="shared" si="124"/>
        <v>dd</v>
      </c>
      <c r="G1938" s="82"/>
    </row>
    <row r="1939" spans="1:7" x14ac:dyDescent="0.25">
      <c r="A1939" s="1">
        <v>43398</v>
      </c>
      <c r="B1939" s="152">
        <v>0</v>
      </c>
      <c r="C1939" s="82">
        <f t="shared" si="121"/>
        <v>0</v>
      </c>
      <c r="D1939" s="82">
        <f t="shared" si="122"/>
        <v>0</v>
      </c>
      <c r="E1939" s="82">
        <f t="shared" si="123"/>
        <v>0</v>
      </c>
      <c r="F1939" s="82" t="str">
        <f t="shared" si="124"/>
        <v>dd</v>
      </c>
      <c r="G1939" s="82"/>
    </row>
    <row r="1940" spans="1:7" x14ac:dyDescent="0.25">
      <c r="A1940" s="1">
        <v>43399</v>
      </c>
      <c r="B1940" s="152">
        <v>0</v>
      </c>
      <c r="C1940" s="82">
        <f t="shared" si="121"/>
        <v>0</v>
      </c>
      <c r="D1940" s="82">
        <f t="shared" si="122"/>
        <v>0</v>
      </c>
      <c r="E1940" s="82">
        <f t="shared" si="123"/>
        <v>0</v>
      </c>
      <c r="F1940" s="82" t="str">
        <f t="shared" si="124"/>
        <v>dd</v>
      </c>
      <c r="G1940" s="82"/>
    </row>
    <row r="1941" spans="1:7" x14ac:dyDescent="0.25">
      <c r="A1941" s="1">
        <v>43400</v>
      </c>
      <c r="B1941" s="152">
        <v>17.2</v>
      </c>
      <c r="C1941" s="82">
        <f t="shared" si="121"/>
        <v>1</v>
      </c>
      <c r="D1941" s="82">
        <f t="shared" si="122"/>
        <v>1</v>
      </c>
      <c r="E1941" s="82">
        <f t="shared" si="123"/>
        <v>-1</v>
      </c>
      <c r="F1941" s="82" t="str">
        <f t="shared" si="124"/>
        <v>dw</v>
      </c>
      <c r="G1941" s="82"/>
    </row>
    <row r="1942" spans="1:7" x14ac:dyDescent="0.25">
      <c r="A1942" s="1">
        <v>43401</v>
      </c>
      <c r="B1942" s="152">
        <v>2.2000000000000002</v>
      </c>
      <c r="C1942" s="82">
        <f t="shared" si="121"/>
        <v>1</v>
      </c>
      <c r="D1942" s="82">
        <f t="shared" si="122"/>
        <v>2</v>
      </c>
      <c r="E1942" s="82">
        <f t="shared" si="123"/>
        <v>2</v>
      </c>
      <c r="F1942" s="82" t="str">
        <f t="shared" si="124"/>
        <v>ww</v>
      </c>
      <c r="G1942" s="82"/>
    </row>
    <row r="1943" spans="1:7" x14ac:dyDescent="0.25">
      <c r="A1943" s="1">
        <v>43402</v>
      </c>
      <c r="B1943" s="152">
        <v>4.4000000000000004</v>
      </c>
      <c r="C1943" s="82">
        <f t="shared" si="121"/>
        <v>1</v>
      </c>
      <c r="D1943" s="82">
        <f t="shared" si="122"/>
        <v>2</v>
      </c>
      <c r="E1943" s="82">
        <f t="shared" si="123"/>
        <v>2</v>
      </c>
      <c r="F1943" s="82" t="str">
        <f t="shared" si="124"/>
        <v>ww</v>
      </c>
      <c r="G1943" s="82"/>
    </row>
    <row r="1944" spans="1:7" x14ac:dyDescent="0.25">
      <c r="A1944" s="1">
        <v>43403</v>
      </c>
      <c r="B1944" s="152">
        <v>2</v>
      </c>
      <c r="C1944" s="82">
        <f t="shared" si="121"/>
        <v>1</v>
      </c>
      <c r="D1944" s="82">
        <f t="shared" si="122"/>
        <v>2</v>
      </c>
      <c r="E1944" s="82">
        <f t="shared" si="123"/>
        <v>2</v>
      </c>
      <c r="F1944" s="82" t="str">
        <f t="shared" si="124"/>
        <v>ww</v>
      </c>
      <c r="G1944" s="82"/>
    </row>
    <row r="1945" spans="1:7" x14ac:dyDescent="0.25">
      <c r="A1945" s="1">
        <v>43404</v>
      </c>
      <c r="B1945" s="152">
        <v>4</v>
      </c>
      <c r="C1945" s="82">
        <f t="shared" si="121"/>
        <v>1</v>
      </c>
      <c r="D1945" s="82">
        <f t="shared" si="122"/>
        <v>2</v>
      </c>
      <c r="E1945" s="82">
        <f t="shared" si="123"/>
        <v>2</v>
      </c>
      <c r="F1945" s="82" t="str">
        <f t="shared" si="124"/>
        <v>ww</v>
      </c>
      <c r="G1945" s="82"/>
    </row>
    <row r="1946" spans="1:7" x14ac:dyDescent="0.25">
      <c r="A1946" s="1">
        <v>43405</v>
      </c>
      <c r="B1946" s="152">
        <v>1.2</v>
      </c>
      <c r="C1946" s="82">
        <f t="shared" si="121"/>
        <v>1</v>
      </c>
      <c r="D1946" s="82">
        <f t="shared" si="122"/>
        <v>2</v>
      </c>
      <c r="E1946" s="82">
        <f t="shared" si="123"/>
        <v>2</v>
      </c>
      <c r="F1946" s="82" t="str">
        <f t="shared" si="124"/>
        <v>ww</v>
      </c>
      <c r="G1946" s="82"/>
    </row>
    <row r="1947" spans="1:7" x14ac:dyDescent="0.25">
      <c r="A1947" s="1">
        <v>43406</v>
      </c>
      <c r="B1947" s="152">
        <v>0.8</v>
      </c>
      <c r="C1947" s="82">
        <f t="shared" si="121"/>
        <v>1</v>
      </c>
      <c r="D1947" s="82">
        <f t="shared" si="122"/>
        <v>2</v>
      </c>
      <c r="E1947" s="82">
        <f t="shared" si="123"/>
        <v>2</v>
      </c>
      <c r="F1947" s="82" t="str">
        <f t="shared" si="124"/>
        <v>ww</v>
      </c>
      <c r="G1947" s="82"/>
    </row>
    <row r="1948" spans="1:7" x14ac:dyDescent="0.25">
      <c r="A1948" s="1">
        <v>43407</v>
      </c>
      <c r="B1948" s="152">
        <v>0.6</v>
      </c>
      <c r="C1948" s="82">
        <f t="shared" si="121"/>
        <v>1</v>
      </c>
      <c r="D1948" s="82">
        <f t="shared" si="122"/>
        <v>2</v>
      </c>
      <c r="E1948" s="82">
        <f t="shared" si="123"/>
        <v>2</v>
      </c>
      <c r="F1948" s="82" t="str">
        <f t="shared" si="124"/>
        <v>ww</v>
      </c>
      <c r="G1948" s="82"/>
    </row>
    <row r="1949" spans="1:7" x14ac:dyDescent="0.25">
      <c r="A1949" s="1">
        <v>43408</v>
      </c>
      <c r="B1949" s="152">
        <v>0</v>
      </c>
      <c r="C1949" s="82">
        <f t="shared" si="121"/>
        <v>0</v>
      </c>
      <c r="D1949" s="82">
        <f t="shared" si="122"/>
        <v>1</v>
      </c>
      <c r="E1949" s="82">
        <f t="shared" si="123"/>
        <v>1</v>
      </c>
      <c r="F1949" s="82" t="str">
        <f t="shared" si="124"/>
        <v>wd</v>
      </c>
      <c r="G1949" s="82"/>
    </row>
    <row r="1950" spans="1:7" x14ac:dyDescent="0.25">
      <c r="A1950" s="1">
        <v>43409</v>
      </c>
      <c r="B1950" s="152">
        <v>0</v>
      </c>
      <c r="C1950" s="82">
        <f t="shared" si="121"/>
        <v>0</v>
      </c>
      <c r="D1950" s="82">
        <f t="shared" si="122"/>
        <v>0</v>
      </c>
      <c r="E1950" s="82">
        <f t="shared" si="123"/>
        <v>0</v>
      </c>
      <c r="F1950" s="82" t="str">
        <f t="shared" si="124"/>
        <v>dd</v>
      </c>
      <c r="G1950" s="82"/>
    </row>
    <row r="1951" spans="1:7" x14ac:dyDescent="0.25">
      <c r="A1951" s="1">
        <v>43410</v>
      </c>
      <c r="B1951" s="152">
        <v>0</v>
      </c>
      <c r="C1951" s="82">
        <f t="shared" si="121"/>
        <v>0</v>
      </c>
      <c r="D1951" s="82">
        <f t="shared" si="122"/>
        <v>0</v>
      </c>
      <c r="E1951" s="82">
        <f t="shared" si="123"/>
        <v>0</v>
      </c>
      <c r="F1951" s="82" t="str">
        <f t="shared" si="124"/>
        <v>dd</v>
      </c>
      <c r="G1951" s="82"/>
    </row>
    <row r="1952" spans="1:7" x14ac:dyDescent="0.25">
      <c r="A1952" s="1">
        <v>43411</v>
      </c>
      <c r="B1952" s="152">
        <v>0</v>
      </c>
      <c r="C1952" s="82">
        <f t="shared" si="121"/>
        <v>0</v>
      </c>
      <c r="D1952" s="82">
        <f t="shared" si="122"/>
        <v>0</v>
      </c>
      <c r="E1952" s="82">
        <f t="shared" si="123"/>
        <v>0</v>
      </c>
      <c r="F1952" s="82" t="str">
        <f t="shared" si="124"/>
        <v>dd</v>
      </c>
      <c r="G1952" s="82"/>
    </row>
    <row r="1953" spans="1:7" x14ac:dyDescent="0.25">
      <c r="A1953" s="1">
        <v>43412</v>
      </c>
      <c r="B1953" s="152">
        <v>4.5999999999999996</v>
      </c>
      <c r="C1953" s="82">
        <f t="shared" si="121"/>
        <v>1</v>
      </c>
      <c r="D1953" s="82">
        <f t="shared" si="122"/>
        <v>1</v>
      </c>
      <c r="E1953" s="82">
        <f t="shared" si="123"/>
        <v>-1</v>
      </c>
      <c r="F1953" s="82" t="str">
        <f t="shared" si="124"/>
        <v>dw</v>
      </c>
      <c r="G1953" s="82"/>
    </row>
    <row r="1954" spans="1:7" x14ac:dyDescent="0.25">
      <c r="A1954" s="1">
        <v>43413</v>
      </c>
      <c r="B1954" s="152">
        <v>0</v>
      </c>
      <c r="C1954" s="82">
        <f t="shared" si="121"/>
        <v>0</v>
      </c>
      <c r="D1954" s="82">
        <f t="shared" si="122"/>
        <v>1</v>
      </c>
      <c r="E1954" s="82">
        <f t="shared" si="123"/>
        <v>1</v>
      </c>
      <c r="F1954" s="82" t="str">
        <f t="shared" si="124"/>
        <v>wd</v>
      </c>
      <c r="G1954" s="82"/>
    </row>
    <row r="1955" spans="1:7" x14ac:dyDescent="0.25">
      <c r="A1955" s="1">
        <v>43414</v>
      </c>
      <c r="B1955" s="152">
        <v>3.6</v>
      </c>
      <c r="C1955" s="82">
        <f t="shared" si="121"/>
        <v>1</v>
      </c>
      <c r="D1955" s="82">
        <f t="shared" si="122"/>
        <v>1</v>
      </c>
      <c r="E1955" s="82">
        <f t="shared" si="123"/>
        <v>-1</v>
      </c>
      <c r="F1955" s="82" t="str">
        <f t="shared" si="124"/>
        <v>dw</v>
      </c>
      <c r="G1955" s="82"/>
    </row>
    <row r="1956" spans="1:7" x14ac:dyDescent="0.25">
      <c r="A1956" s="1">
        <v>43415</v>
      </c>
      <c r="B1956" s="152">
        <v>0</v>
      </c>
      <c r="C1956" s="82">
        <f t="shared" si="121"/>
        <v>0</v>
      </c>
      <c r="D1956" s="82">
        <f t="shared" si="122"/>
        <v>1</v>
      </c>
      <c r="E1956" s="82">
        <f t="shared" si="123"/>
        <v>1</v>
      </c>
      <c r="F1956" s="82" t="str">
        <f t="shared" si="124"/>
        <v>wd</v>
      </c>
      <c r="G1956" s="82"/>
    </row>
    <row r="1957" spans="1:7" x14ac:dyDescent="0.25">
      <c r="A1957" s="1">
        <v>43416</v>
      </c>
      <c r="B1957" s="152">
        <v>0.4</v>
      </c>
      <c r="C1957" s="82">
        <f t="shared" si="121"/>
        <v>1</v>
      </c>
      <c r="D1957" s="82">
        <f t="shared" si="122"/>
        <v>1</v>
      </c>
      <c r="E1957" s="82">
        <f t="shared" si="123"/>
        <v>-1</v>
      </c>
      <c r="F1957" s="82" t="str">
        <f t="shared" si="124"/>
        <v>dw</v>
      </c>
      <c r="G1957" s="82"/>
    </row>
    <row r="1958" spans="1:7" x14ac:dyDescent="0.25">
      <c r="A1958" s="1">
        <v>43417</v>
      </c>
      <c r="B1958" s="152">
        <v>1.4</v>
      </c>
      <c r="C1958" s="82">
        <f t="shared" si="121"/>
        <v>1</v>
      </c>
      <c r="D1958" s="82">
        <f t="shared" si="122"/>
        <v>2</v>
      </c>
      <c r="E1958" s="82">
        <f t="shared" si="123"/>
        <v>2</v>
      </c>
      <c r="F1958" s="82" t="str">
        <f t="shared" si="124"/>
        <v>ww</v>
      </c>
      <c r="G1958" s="82"/>
    </row>
    <row r="1959" spans="1:7" x14ac:dyDescent="0.25">
      <c r="A1959" s="1">
        <v>43418</v>
      </c>
      <c r="B1959" s="152">
        <v>1.8</v>
      </c>
      <c r="C1959" s="82">
        <f t="shared" si="121"/>
        <v>1</v>
      </c>
      <c r="D1959" s="82">
        <f t="shared" si="122"/>
        <v>2</v>
      </c>
      <c r="E1959" s="82">
        <f t="shared" si="123"/>
        <v>2</v>
      </c>
      <c r="F1959" s="82" t="str">
        <f t="shared" si="124"/>
        <v>ww</v>
      </c>
      <c r="G1959" s="82"/>
    </row>
    <row r="1960" spans="1:7" x14ac:dyDescent="0.25">
      <c r="A1960" s="1">
        <v>43419</v>
      </c>
      <c r="B1960" s="152">
        <v>0</v>
      </c>
      <c r="C1960" s="82">
        <f t="shared" si="121"/>
        <v>0</v>
      </c>
      <c r="D1960" s="82">
        <f t="shared" si="122"/>
        <v>1</v>
      </c>
      <c r="E1960" s="82">
        <f t="shared" si="123"/>
        <v>1</v>
      </c>
      <c r="F1960" s="82" t="str">
        <f t="shared" si="124"/>
        <v>wd</v>
      </c>
      <c r="G1960" s="82"/>
    </row>
    <row r="1961" spans="1:7" x14ac:dyDescent="0.25">
      <c r="A1961" s="1">
        <v>43420</v>
      </c>
      <c r="B1961" s="152">
        <v>0.2</v>
      </c>
      <c r="C1961" s="82">
        <f t="shared" si="121"/>
        <v>1</v>
      </c>
      <c r="D1961" s="82">
        <f t="shared" si="122"/>
        <v>1</v>
      </c>
      <c r="E1961" s="82">
        <f t="shared" si="123"/>
        <v>-1</v>
      </c>
      <c r="F1961" s="82" t="str">
        <f t="shared" si="124"/>
        <v>dw</v>
      </c>
      <c r="G1961" s="82"/>
    </row>
    <row r="1962" spans="1:7" x14ac:dyDescent="0.25">
      <c r="A1962" s="1">
        <v>43421</v>
      </c>
      <c r="B1962" s="152">
        <v>0</v>
      </c>
      <c r="C1962" s="82">
        <f t="shared" si="121"/>
        <v>0</v>
      </c>
      <c r="D1962" s="82">
        <f t="shared" si="122"/>
        <v>1</v>
      </c>
      <c r="E1962" s="82">
        <f t="shared" si="123"/>
        <v>1</v>
      </c>
      <c r="F1962" s="82" t="str">
        <f t="shared" si="124"/>
        <v>wd</v>
      </c>
      <c r="G1962" s="82"/>
    </row>
    <row r="1963" spans="1:7" x14ac:dyDescent="0.25">
      <c r="A1963" s="1">
        <v>43422</v>
      </c>
      <c r="B1963" s="152">
        <v>0</v>
      </c>
      <c r="C1963" s="82">
        <f t="shared" si="121"/>
        <v>0</v>
      </c>
      <c r="D1963" s="82">
        <f t="shared" si="122"/>
        <v>0</v>
      </c>
      <c r="E1963" s="82">
        <f t="shared" si="123"/>
        <v>0</v>
      </c>
      <c r="F1963" s="82" t="str">
        <f t="shared" si="124"/>
        <v>dd</v>
      </c>
      <c r="G1963" s="82"/>
    </row>
    <row r="1964" spans="1:7" x14ac:dyDescent="0.25">
      <c r="A1964" s="1">
        <v>43423</v>
      </c>
      <c r="B1964" s="152">
        <v>0.2</v>
      </c>
      <c r="C1964" s="82">
        <f t="shared" si="121"/>
        <v>1</v>
      </c>
      <c r="D1964" s="82">
        <f t="shared" si="122"/>
        <v>1</v>
      </c>
      <c r="E1964" s="82">
        <f t="shared" si="123"/>
        <v>-1</v>
      </c>
      <c r="F1964" s="82" t="str">
        <f t="shared" si="124"/>
        <v>dw</v>
      </c>
      <c r="G1964" s="82"/>
    </row>
    <row r="1965" spans="1:7" x14ac:dyDescent="0.25">
      <c r="A1965" s="1">
        <v>43424</v>
      </c>
      <c r="B1965" s="152">
        <v>1.6</v>
      </c>
      <c r="C1965" s="82">
        <f t="shared" si="121"/>
        <v>1</v>
      </c>
      <c r="D1965" s="82">
        <f t="shared" si="122"/>
        <v>2</v>
      </c>
      <c r="E1965" s="82">
        <f t="shared" si="123"/>
        <v>2</v>
      </c>
      <c r="F1965" s="82" t="str">
        <f t="shared" si="124"/>
        <v>ww</v>
      </c>
      <c r="G1965" s="82"/>
    </row>
    <row r="1966" spans="1:7" x14ac:dyDescent="0.25">
      <c r="A1966" s="1">
        <v>43425</v>
      </c>
      <c r="B1966" s="152">
        <v>11</v>
      </c>
      <c r="C1966" s="82">
        <f t="shared" si="121"/>
        <v>1</v>
      </c>
      <c r="D1966" s="82">
        <f t="shared" si="122"/>
        <v>2</v>
      </c>
      <c r="E1966" s="82">
        <f t="shared" si="123"/>
        <v>2</v>
      </c>
      <c r="F1966" s="82" t="str">
        <f t="shared" si="124"/>
        <v>ww</v>
      </c>
      <c r="G1966" s="82"/>
    </row>
    <row r="1967" spans="1:7" x14ac:dyDescent="0.25">
      <c r="A1967" s="1">
        <v>43426</v>
      </c>
      <c r="B1967" s="152">
        <v>2.2000000000000002</v>
      </c>
      <c r="C1967" s="82">
        <f t="shared" si="121"/>
        <v>1</v>
      </c>
      <c r="D1967" s="82">
        <f t="shared" si="122"/>
        <v>2</v>
      </c>
      <c r="E1967" s="82">
        <f t="shared" si="123"/>
        <v>2</v>
      </c>
      <c r="F1967" s="82" t="str">
        <f t="shared" si="124"/>
        <v>ww</v>
      </c>
      <c r="G1967" s="82"/>
    </row>
    <row r="1968" spans="1:7" x14ac:dyDescent="0.25">
      <c r="A1968" s="1">
        <v>43427</v>
      </c>
      <c r="B1968" s="152">
        <v>9</v>
      </c>
      <c r="C1968" s="82">
        <f t="shared" si="121"/>
        <v>1</v>
      </c>
      <c r="D1968" s="82">
        <f t="shared" si="122"/>
        <v>2</v>
      </c>
      <c r="E1968" s="82">
        <f t="shared" si="123"/>
        <v>2</v>
      </c>
      <c r="F1968" s="82" t="str">
        <f t="shared" si="124"/>
        <v>ww</v>
      </c>
      <c r="G1968" s="82"/>
    </row>
    <row r="1969" spans="1:7" x14ac:dyDescent="0.25">
      <c r="A1969" s="1">
        <v>43428</v>
      </c>
      <c r="B1969" s="152">
        <v>0.4</v>
      </c>
      <c r="C1969" s="82">
        <f t="shared" si="121"/>
        <v>1</v>
      </c>
      <c r="D1969" s="82">
        <f t="shared" si="122"/>
        <v>2</v>
      </c>
      <c r="E1969" s="82">
        <f t="shared" si="123"/>
        <v>2</v>
      </c>
      <c r="F1969" s="82" t="str">
        <f t="shared" si="124"/>
        <v>ww</v>
      </c>
      <c r="G1969" s="82"/>
    </row>
    <row r="1970" spans="1:7" x14ac:dyDescent="0.25">
      <c r="A1970" s="1">
        <v>43429</v>
      </c>
      <c r="B1970" s="152">
        <v>3</v>
      </c>
      <c r="C1970" s="82">
        <f t="shared" si="121"/>
        <v>1</v>
      </c>
      <c r="D1970" s="82">
        <f t="shared" si="122"/>
        <v>2</v>
      </c>
      <c r="E1970" s="82">
        <f t="shared" si="123"/>
        <v>2</v>
      </c>
      <c r="F1970" s="82" t="str">
        <f t="shared" si="124"/>
        <v>ww</v>
      </c>
      <c r="G1970" s="82"/>
    </row>
    <row r="1971" spans="1:7" x14ac:dyDescent="0.25">
      <c r="A1971" s="1">
        <v>43430</v>
      </c>
      <c r="B1971" s="152">
        <v>2</v>
      </c>
      <c r="C1971" s="82">
        <f t="shared" si="121"/>
        <v>1</v>
      </c>
      <c r="D1971" s="82">
        <f t="shared" si="122"/>
        <v>2</v>
      </c>
      <c r="E1971" s="82">
        <f t="shared" si="123"/>
        <v>2</v>
      </c>
      <c r="F1971" s="82" t="str">
        <f t="shared" si="124"/>
        <v>ww</v>
      </c>
      <c r="G1971" s="82"/>
    </row>
    <row r="1972" spans="1:7" x14ac:dyDescent="0.25">
      <c r="A1972" s="1">
        <v>43431</v>
      </c>
      <c r="B1972" s="152">
        <v>3.8</v>
      </c>
      <c r="C1972" s="82">
        <f t="shared" si="121"/>
        <v>1</v>
      </c>
      <c r="D1972" s="82">
        <f t="shared" si="122"/>
        <v>2</v>
      </c>
      <c r="E1972" s="82">
        <f t="shared" si="123"/>
        <v>2</v>
      </c>
      <c r="F1972" s="82" t="str">
        <f t="shared" si="124"/>
        <v>ww</v>
      </c>
      <c r="G1972" s="82"/>
    </row>
    <row r="1973" spans="1:7" x14ac:dyDescent="0.25">
      <c r="A1973" s="1">
        <v>43432</v>
      </c>
      <c r="B1973" s="152">
        <v>5.6</v>
      </c>
      <c r="C1973" s="82">
        <f t="shared" si="121"/>
        <v>1</v>
      </c>
      <c r="D1973" s="82">
        <f t="shared" si="122"/>
        <v>2</v>
      </c>
      <c r="E1973" s="82">
        <f t="shared" si="123"/>
        <v>2</v>
      </c>
      <c r="F1973" s="82" t="str">
        <f t="shared" si="124"/>
        <v>ww</v>
      </c>
      <c r="G1973" s="82"/>
    </row>
    <row r="1974" spans="1:7" x14ac:dyDescent="0.25">
      <c r="A1974" s="1">
        <v>43433</v>
      </c>
      <c r="B1974" s="152">
        <v>1.6</v>
      </c>
      <c r="C1974" s="82">
        <f t="shared" si="121"/>
        <v>1</v>
      </c>
      <c r="D1974" s="82">
        <f t="shared" si="122"/>
        <v>2</v>
      </c>
      <c r="E1974" s="82">
        <f t="shared" si="123"/>
        <v>2</v>
      </c>
      <c r="F1974" s="82" t="str">
        <f t="shared" si="124"/>
        <v>ww</v>
      </c>
      <c r="G1974" s="82"/>
    </row>
    <row r="1975" spans="1:7" x14ac:dyDescent="0.25">
      <c r="A1975" s="1">
        <v>43434</v>
      </c>
      <c r="B1975" s="152">
        <v>1.4</v>
      </c>
      <c r="C1975" s="82">
        <f t="shared" si="121"/>
        <v>1</v>
      </c>
      <c r="D1975" s="82">
        <f t="shared" si="122"/>
        <v>2</v>
      </c>
      <c r="E1975" s="82">
        <f t="shared" si="123"/>
        <v>2</v>
      </c>
      <c r="F1975" s="82" t="str">
        <f t="shared" si="124"/>
        <v>ww</v>
      </c>
      <c r="G1975" s="82"/>
    </row>
    <row r="1976" spans="1:7" x14ac:dyDescent="0.25">
      <c r="A1976" s="1">
        <v>43435</v>
      </c>
      <c r="B1976" s="152">
        <v>0.4</v>
      </c>
      <c r="C1976" s="82">
        <f t="shared" si="121"/>
        <v>1</v>
      </c>
      <c r="D1976" s="82">
        <f t="shared" si="122"/>
        <v>2</v>
      </c>
      <c r="E1976" s="82">
        <f t="shared" si="123"/>
        <v>2</v>
      </c>
      <c r="F1976" s="82" t="str">
        <f t="shared" si="124"/>
        <v>ww</v>
      </c>
      <c r="G1976" s="82"/>
    </row>
    <row r="1977" spans="1:7" x14ac:dyDescent="0.25">
      <c r="A1977" s="1">
        <v>43436</v>
      </c>
      <c r="B1977" s="152">
        <v>6.4</v>
      </c>
      <c r="C1977" s="82">
        <f t="shared" si="121"/>
        <v>1</v>
      </c>
      <c r="D1977" s="82">
        <f t="shared" si="122"/>
        <v>2</v>
      </c>
      <c r="E1977" s="82">
        <f t="shared" si="123"/>
        <v>2</v>
      </c>
      <c r="F1977" s="82" t="str">
        <f t="shared" si="124"/>
        <v>ww</v>
      </c>
      <c r="G1977" s="82"/>
    </row>
    <row r="1978" spans="1:7" x14ac:dyDescent="0.25">
      <c r="A1978" s="1">
        <v>43437</v>
      </c>
      <c r="B1978" s="152">
        <v>1.4</v>
      </c>
      <c r="C1978" s="82">
        <f t="shared" si="121"/>
        <v>1</v>
      </c>
      <c r="D1978" s="82">
        <f t="shared" si="122"/>
        <v>2</v>
      </c>
      <c r="E1978" s="82">
        <f t="shared" si="123"/>
        <v>2</v>
      </c>
      <c r="F1978" s="82" t="str">
        <f t="shared" si="124"/>
        <v>ww</v>
      </c>
      <c r="G1978" s="82"/>
    </row>
    <row r="1979" spans="1:7" x14ac:dyDescent="0.25">
      <c r="A1979" s="1">
        <v>43438</v>
      </c>
      <c r="B1979" s="152">
        <v>0</v>
      </c>
      <c r="C1979" s="82">
        <f t="shared" si="121"/>
        <v>0</v>
      </c>
      <c r="D1979" s="82">
        <f t="shared" si="122"/>
        <v>1</v>
      </c>
      <c r="E1979" s="82">
        <f t="shared" si="123"/>
        <v>1</v>
      </c>
      <c r="F1979" s="82" t="str">
        <f t="shared" si="124"/>
        <v>wd</v>
      </c>
      <c r="G1979" s="82"/>
    </row>
    <row r="1980" spans="1:7" x14ac:dyDescent="0.25">
      <c r="A1980" s="1">
        <v>43439</v>
      </c>
      <c r="B1980" s="152">
        <v>0.6</v>
      </c>
      <c r="C1980" s="82">
        <f t="shared" si="121"/>
        <v>1</v>
      </c>
      <c r="D1980" s="82">
        <f t="shared" si="122"/>
        <v>1</v>
      </c>
      <c r="E1980" s="82">
        <f t="shared" si="123"/>
        <v>-1</v>
      </c>
      <c r="F1980" s="82" t="str">
        <f t="shared" si="124"/>
        <v>dw</v>
      </c>
      <c r="G1980" s="82"/>
    </row>
    <row r="1981" spans="1:7" x14ac:dyDescent="0.25">
      <c r="A1981" s="1">
        <v>43440</v>
      </c>
      <c r="B1981" s="152">
        <v>7.2</v>
      </c>
      <c r="C1981" s="82">
        <f t="shared" si="121"/>
        <v>1</v>
      </c>
      <c r="D1981" s="82">
        <f t="shared" si="122"/>
        <v>2</v>
      </c>
      <c r="E1981" s="82">
        <f t="shared" si="123"/>
        <v>2</v>
      </c>
      <c r="F1981" s="82" t="str">
        <f t="shared" si="124"/>
        <v>ww</v>
      </c>
      <c r="G1981" s="82"/>
    </row>
    <row r="1982" spans="1:7" x14ac:dyDescent="0.25">
      <c r="A1982" s="1">
        <v>43441</v>
      </c>
      <c r="B1982" s="152">
        <v>1.8</v>
      </c>
      <c r="C1982" s="82">
        <f t="shared" si="121"/>
        <v>1</v>
      </c>
      <c r="D1982" s="82">
        <f t="shared" si="122"/>
        <v>2</v>
      </c>
      <c r="E1982" s="82">
        <f t="shared" si="123"/>
        <v>2</v>
      </c>
      <c r="F1982" s="82" t="str">
        <f t="shared" si="124"/>
        <v>ww</v>
      </c>
      <c r="G1982" s="82"/>
    </row>
    <row r="1983" spans="1:7" x14ac:dyDescent="0.25">
      <c r="A1983" s="1">
        <v>43442</v>
      </c>
      <c r="B1983" s="152">
        <v>0</v>
      </c>
      <c r="C1983" s="82">
        <f t="shared" si="121"/>
        <v>0</v>
      </c>
      <c r="D1983" s="82">
        <f t="shared" si="122"/>
        <v>1</v>
      </c>
      <c r="E1983" s="82">
        <f t="shared" si="123"/>
        <v>1</v>
      </c>
      <c r="F1983" s="82" t="str">
        <f t="shared" si="124"/>
        <v>wd</v>
      </c>
      <c r="G1983" s="82"/>
    </row>
    <row r="1984" spans="1:7" x14ac:dyDescent="0.25">
      <c r="A1984" s="1">
        <v>43443</v>
      </c>
      <c r="B1984" s="152">
        <v>1.2</v>
      </c>
      <c r="C1984" s="82">
        <f t="shared" si="121"/>
        <v>1</v>
      </c>
      <c r="D1984" s="82">
        <f t="shared" si="122"/>
        <v>1</v>
      </c>
      <c r="E1984" s="82">
        <f t="shared" si="123"/>
        <v>-1</v>
      </c>
      <c r="F1984" s="82" t="str">
        <f t="shared" si="124"/>
        <v>dw</v>
      </c>
      <c r="G1984" s="82"/>
    </row>
    <row r="1985" spans="1:7" x14ac:dyDescent="0.25">
      <c r="A1985" s="1">
        <v>43444</v>
      </c>
      <c r="B1985" s="152">
        <v>0</v>
      </c>
      <c r="C1985" s="82">
        <f t="shared" si="121"/>
        <v>0</v>
      </c>
      <c r="D1985" s="82">
        <f t="shared" si="122"/>
        <v>1</v>
      </c>
      <c r="E1985" s="82">
        <f t="shared" si="123"/>
        <v>1</v>
      </c>
      <c r="F1985" s="82" t="str">
        <f t="shared" si="124"/>
        <v>wd</v>
      </c>
      <c r="G1985" s="82"/>
    </row>
    <row r="1986" spans="1:7" x14ac:dyDescent="0.25">
      <c r="A1986" s="1">
        <v>43445</v>
      </c>
      <c r="B1986" s="152">
        <v>0</v>
      </c>
      <c r="C1986" s="82">
        <f t="shared" si="121"/>
        <v>0</v>
      </c>
      <c r="D1986" s="82">
        <f t="shared" si="122"/>
        <v>0</v>
      </c>
      <c r="E1986" s="82">
        <f t="shared" si="123"/>
        <v>0</v>
      </c>
      <c r="F1986" s="82" t="str">
        <f t="shared" si="124"/>
        <v>dd</v>
      </c>
      <c r="G1986" s="82"/>
    </row>
    <row r="1987" spans="1:7" x14ac:dyDescent="0.25">
      <c r="A1987" s="1">
        <v>43446</v>
      </c>
      <c r="B1987" s="152">
        <v>0</v>
      </c>
      <c r="C1987" s="82">
        <f t="shared" ref="C1987:C2050" si="125">IF(B1987&gt;0,1,0)</f>
        <v>0</v>
      </c>
      <c r="D1987" s="82">
        <f t="shared" ref="D1987:D2050" si="126">SUM(C1986:C1987)</f>
        <v>0</v>
      </c>
      <c r="E1987" s="82">
        <f t="shared" ref="E1987:E2050" si="127">IF(D1987=1,IF(C1986=1,1,-1),D1987)</f>
        <v>0</v>
      </c>
      <c r="F1987" s="82" t="str">
        <f t="shared" ref="F1987:F2050" si="128">VLOOKUP(E1987,codes,2,)</f>
        <v>dd</v>
      </c>
      <c r="G1987" s="82"/>
    </row>
    <row r="1988" spans="1:7" x14ac:dyDescent="0.25">
      <c r="A1988" s="1">
        <v>43447</v>
      </c>
      <c r="B1988" s="152">
        <v>0.2</v>
      </c>
      <c r="C1988" s="82">
        <f t="shared" si="125"/>
        <v>1</v>
      </c>
      <c r="D1988" s="82">
        <f t="shared" si="126"/>
        <v>1</v>
      </c>
      <c r="E1988" s="82">
        <f t="shared" si="127"/>
        <v>-1</v>
      </c>
      <c r="F1988" s="82" t="str">
        <f t="shared" si="128"/>
        <v>dw</v>
      </c>
      <c r="G1988" s="82"/>
    </row>
    <row r="1989" spans="1:7" x14ac:dyDescent="0.25">
      <c r="A1989" s="1">
        <v>43448</v>
      </c>
      <c r="B1989" s="152">
        <v>0</v>
      </c>
      <c r="C1989" s="82">
        <f t="shared" si="125"/>
        <v>0</v>
      </c>
      <c r="D1989" s="82">
        <f t="shared" si="126"/>
        <v>1</v>
      </c>
      <c r="E1989" s="82">
        <f t="shared" si="127"/>
        <v>1</v>
      </c>
      <c r="F1989" s="82" t="str">
        <f t="shared" si="128"/>
        <v>wd</v>
      </c>
      <c r="G1989" s="82"/>
    </row>
    <row r="1990" spans="1:7" x14ac:dyDescent="0.25">
      <c r="A1990" s="1">
        <v>43449</v>
      </c>
      <c r="B1990" s="152">
        <v>0</v>
      </c>
      <c r="C1990" s="82">
        <f t="shared" si="125"/>
        <v>0</v>
      </c>
      <c r="D1990" s="82">
        <f t="shared" si="126"/>
        <v>0</v>
      </c>
      <c r="E1990" s="82">
        <f t="shared" si="127"/>
        <v>0</v>
      </c>
      <c r="F1990" s="82" t="str">
        <f t="shared" si="128"/>
        <v>dd</v>
      </c>
      <c r="G1990" s="82"/>
    </row>
    <row r="1991" spans="1:7" x14ac:dyDescent="0.25">
      <c r="A1991" s="1">
        <v>43450</v>
      </c>
      <c r="B1991" s="152">
        <v>7</v>
      </c>
      <c r="C1991" s="82">
        <f t="shared" si="125"/>
        <v>1</v>
      </c>
      <c r="D1991" s="82">
        <f t="shared" si="126"/>
        <v>1</v>
      </c>
      <c r="E1991" s="82">
        <f t="shared" si="127"/>
        <v>-1</v>
      </c>
      <c r="F1991" s="82" t="str">
        <f t="shared" si="128"/>
        <v>dw</v>
      </c>
      <c r="G1991" s="82"/>
    </row>
    <row r="1992" spans="1:7" x14ac:dyDescent="0.25">
      <c r="A1992" s="1">
        <v>43451</v>
      </c>
      <c r="B1992" s="152">
        <v>3.6</v>
      </c>
      <c r="C1992" s="82">
        <f t="shared" si="125"/>
        <v>1</v>
      </c>
      <c r="D1992" s="82">
        <f t="shared" si="126"/>
        <v>2</v>
      </c>
      <c r="E1992" s="82">
        <f t="shared" si="127"/>
        <v>2</v>
      </c>
      <c r="F1992" s="82" t="str">
        <f t="shared" si="128"/>
        <v>ww</v>
      </c>
      <c r="G1992" s="82"/>
    </row>
    <row r="1993" spans="1:7" x14ac:dyDescent="0.25">
      <c r="A1993" s="1">
        <v>43452</v>
      </c>
      <c r="B1993" s="152">
        <v>0</v>
      </c>
      <c r="C1993" s="82">
        <f t="shared" si="125"/>
        <v>0</v>
      </c>
      <c r="D1993" s="82">
        <f t="shared" si="126"/>
        <v>1</v>
      </c>
      <c r="E1993" s="82">
        <f t="shared" si="127"/>
        <v>1</v>
      </c>
      <c r="F1993" s="82" t="str">
        <f t="shared" si="128"/>
        <v>wd</v>
      </c>
      <c r="G1993" s="82"/>
    </row>
    <row r="1994" spans="1:7" x14ac:dyDescent="0.25">
      <c r="A1994" s="1">
        <v>43453</v>
      </c>
      <c r="B1994" s="152">
        <v>1.8</v>
      </c>
      <c r="C1994" s="82">
        <f t="shared" si="125"/>
        <v>1</v>
      </c>
      <c r="D1994" s="82">
        <f t="shared" si="126"/>
        <v>1</v>
      </c>
      <c r="E1994" s="82">
        <f t="shared" si="127"/>
        <v>-1</v>
      </c>
      <c r="F1994" s="82" t="str">
        <f t="shared" si="128"/>
        <v>dw</v>
      </c>
      <c r="G1994" s="82"/>
    </row>
    <row r="1995" spans="1:7" x14ac:dyDescent="0.25">
      <c r="A1995" s="1">
        <v>43454</v>
      </c>
      <c r="B1995" s="152">
        <v>0</v>
      </c>
      <c r="C1995" s="82">
        <f t="shared" si="125"/>
        <v>0</v>
      </c>
      <c r="D1995" s="82">
        <f t="shared" si="126"/>
        <v>1</v>
      </c>
      <c r="E1995" s="82">
        <f t="shared" si="127"/>
        <v>1</v>
      </c>
      <c r="F1995" s="82" t="str">
        <f t="shared" si="128"/>
        <v>wd</v>
      </c>
      <c r="G1995" s="82"/>
    </row>
    <row r="1996" spans="1:7" x14ac:dyDescent="0.25">
      <c r="A1996" s="1">
        <v>43455</v>
      </c>
      <c r="B1996" s="152">
        <v>1</v>
      </c>
      <c r="C1996" s="82">
        <f t="shared" si="125"/>
        <v>1</v>
      </c>
      <c r="D1996" s="82">
        <f t="shared" si="126"/>
        <v>1</v>
      </c>
      <c r="E1996" s="82">
        <f t="shared" si="127"/>
        <v>-1</v>
      </c>
      <c r="F1996" s="82" t="str">
        <f t="shared" si="128"/>
        <v>dw</v>
      </c>
      <c r="G1996" s="82"/>
    </row>
    <row r="1997" spans="1:7" x14ac:dyDescent="0.25">
      <c r="A1997" s="1">
        <v>43456</v>
      </c>
      <c r="B1997" s="152">
        <v>6.6</v>
      </c>
      <c r="C1997" s="82">
        <f t="shared" si="125"/>
        <v>1</v>
      </c>
      <c r="D1997" s="82">
        <f t="shared" si="126"/>
        <v>2</v>
      </c>
      <c r="E1997" s="82">
        <f t="shared" si="127"/>
        <v>2</v>
      </c>
      <c r="F1997" s="82" t="str">
        <f t="shared" si="128"/>
        <v>ww</v>
      </c>
      <c r="G1997" s="82"/>
    </row>
    <row r="1998" spans="1:7" x14ac:dyDescent="0.25">
      <c r="A1998" s="1">
        <v>43457</v>
      </c>
      <c r="B1998" s="152">
        <v>0</v>
      </c>
      <c r="C1998" s="82">
        <f t="shared" si="125"/>
        <v>0</v>
      </c>
      <c r="D1998" s="82">
        <f t="shared" si="126"/>
        <v>1</v>
      </c>
      <c r="E1998" s="82">
        <f t="shared" si="127"/>
        <v>1</v>
      </c>
      <c r="F1998" s="82" t="str">
        <f t="shared" si="128"/>
        <v>wd</v>
      </c>
      <c r="G1998" s="82"/>
    </row>
    <row r="1999" spans="1:7" x14ac:dyDescent="0.25">
      <c r="A1999" s="1">
        <v>43458</v>
      </c>
      <c r="B1999" s="152">
        <v>0</v>
      </c>
      <c r="C1999" s="82">
        <f t="shared" si="125"/>
        <v>0</v>
      </c>
      <c r="D1999" s="82">
        <f t="shared" si="126"/>
        <v>0</v>
      </c>
      <c r="E1999" s="82">
        <f t="shared" si="127"/>
        <v>0</v>
      </c>
      <c r="F1999" s="82" t="str">
        <f t="shared" si="128"/>
        <v>dd</v>
      </c>
      <c r="G1999" s="82"/>
    </row>
    <row r="2000" spans="1:7" x14ac:dyDescent="0.25">
      <c r="A2000" s="1">
        <v>43459</v>
      </c>
      <c r="B2000" s="152">
        <v>0</v>
      </c>
      <c r="C2000" s="82">
        <f t="shared" si="125"/>
        <v>0</v>
      </c>
      <c r="D2000" s="82">
        <f t="shared" si="126"/>
        <v>0</v>
      </c>
      <c r="E2000" s="82">
        <f t="shared" si="127"/>
        <v>0</v>
      </c>
      <c r="F2000" s="82" t="str">
        <f t="shared" si="128"/>
        <v>dd</v>
      </c>
      <c r="G2000" s="82"/>
    </row>
    <row r="2001" spans="1:7" x14ac:dyDescent="0.25">
      <c r="A2001" s="1">
        <v>43460</v>
      </c>
      <c r="B2001" s="152">
        <v>0.2</v>
      </c>
      <c r="C2001" s="82">
        <f t="shared" si="125"/>
        <v>1</v>
      </c>
      <c r="D2001" s="82">
        <f t="shared" si="126"/>
        <v>1</v>
      </c>
      <c r="E2001" s="82">
        <f t="shared" si="127"/>
        <v>-1</v>
      </c>
      <c r="F2001" s="82" t="str">
        <f t="shared" si="128"/>
        <v>dw</v>
      </c>
      <c r="G2001" s="82"/>
    </row>
    <row r="2002" spans="1:7" x14ac:dyDescent="0.25">
      <c r="A2002" s="1">
        <v>43461</v>
      </c>
      <c r="B2002" s="152">
        <v>0</v>
      </c>
      <c r="C2002" s="82">
        <f t="shared" si="125"/>
        <v>0</v>
      </c>
      <c r="D2002" s="82">
        <f t="shared" si="126"/>
        <v>1</v>
      </c>
      <c r="E2002" s="82">
        <f t="shared" si="127"/>
        <v>1</v>
      </c>
      <c r="F2002" s="82" t="str">
        <f t="shared" si="128"/>
        <v>wd</v>
      </c>
      <c r="G2002" s="82"/>
    </row>
    <row r="2003" spans="1:7" x14ac:dyDescent="0.25">
      <c r="A2003" s="1">
        <v>43462</v>
      </c>
      <c r="B2003" s="152">
        <v>0</v>
      </c>
      <c r="C2003" s="82">
        <f t="shared" si="125"/>
        <v>0</v>
      </c>
      <c r="D2003" s="82">
        <f t="shared" si="126"/>
        <v>0</v>
      </c>
      <c r="E2003" s="82">
        <f t="shared" si="127"/>
        <v>0</v>
      </c>
      <c r="F2003" s="82" t="str">
        <f t="shared" si="128"/>
        <v>dd</v>
      </c>
      <c r="G2003" s="82"/>
    </row>
    <row r="2004" spans="1:7" x14ac:dyDescent="0.25">
      <c r="A2004" s="1">
        <v>43463</v>
      </c>
      <c r="B2004" s="152">
        <v>0.2</v>
      </c>
      <c r="C2004" s="82">
        <f t="shared" si="125"/>
        <v>1</v>
      </c>
      <c r="D2004" s="82">
        <f t="shared" si="126"/>
        <v>1</v>
      </c>
      <c r="E2004" s="82">
        <f t="shared" si="127"/>
        <v>-1</v>
      </c>
      <c r="F2004" s="82" t="str">
        <f t="shared" si="128"/>
        <v>dw</v>
      </c>
      <c r="G2004" s="82"/>
    </row>
    <row r="2005" spans="1:7" x14ac:dyDescent="0.25">
      <c r="A2005" s="1">
        <v>43464</v>
      </c>
      <c r="B2005" s="152">
        <v>0.4</v>
      </c>
      <c r="C2005" s="82">
        <f t="shared" si="125"/>
        <v>1</v>
      </c>
      <c r="D2005" s="82">
        <f t="shared" si="126"/>
        <v>2</v>
      </c>
      <c r="E2005" s="82">
        <f t="shared" si="127"/>
        <v>2</v>
      </c>
      <c r="F2005" s="82" t="str">
        <f t="shared" si="128"/>
        <v>ww</v>
      </c>
      <c r="G2005" s="82"/>
    </row>
    <row r="2006" spans="1:7" x14ac:dyDescent="0.25">
      <c r="A2006" s="1">
        <v>43465</v>
      </c>
      <c r="B2006" s="152">
        <v>0</v>
      </c>
      <c r="C2006" s="82">
        <f t="shared" si="125"/>
        <v>0</v>
      </c>
      <c r="D2006" s="82">
        <f t="shared" si="126"/>
        <v>1</v>
      </c>
      <c r="E2006" s="82">
        <f t="shared" si="127"/>
        <v>1</v>
      </c>
      <c r="F2006" s="82" t="str">
        <f t="shared" si="128"/>
        <v>wd</v>
      </c>
      <c r="G2006" s="82"/>
    </row>
    <row r="2007" spans="1:7" x14ac:dyDescent="0.25">
      <c r="A2007" s="1">
        <v>43466</v>
      </c>
      <c r="B2007" s="152">
        <v>0</v>
      </c>
      <c r="C2007" s="82">
        <f t="shared" si="125"/>
        <v>0</v>
      </c>
      <c r="D2007" s="82">
        <f t="shared" si="126"/>
        <v>0</v>
      </c>
      <c r="E2007" s="82">
        <f t="shared" si="127"/>
        <v>0</v>
      </c>
      <c r="F2007" s="82" t="str">
        <f t="shared" si="128"/>
        <v>dd</v>
      </c>
      <c r="G2007" s="82"/>
    </row>
    <row r="2008" spans="1:7" x14ac:dyDescent="0.25">
      <c r="A2008" s="1">
        <v>43467</v>
      </c>
      <c r="B2008" s="152">
        <v>0</v>
      </c>
      <c r="C2008" s="82">
        <f t="shared" si="125"/>
        <v>0</v>
      </c>
      <c r="D2008" s="82">
        <f t="shared" si="126"/>
        <v>0</v>
      </c>
      <c r="E2008" s="82">
        <f t="shared" si="127"/>
        <v>0</v>
      </c>
      <c r="F2008" s="82" t="str">
        <f t="shared" si="128"/>
        <v>dd</v>
      </c>
      <c r="G2008" s="82"/>
    </row>
    <row r="2009" spans="1:7" x14ac:dyDescent="0.25">
      <c r="A2009" s="1">
        <v>43468</v>
      </c>
      <c r="B2009" s="152">
        <v>0</v>
      </c>
      <c r="C2009" s="82">
        <f t="shared" si="125"/>
        <v>0</v>
      </c>
      <c r="D2009" s="82">
        <f t="shared" si="126"/>
        <v>0</v>
      </c>
      <c r="E2009" s="82">
        <f t="shared" si="127"/>
        <v>0</v>
      </c>
      <c r="F2009" s="82" t="str">
        <f t="shared" si="128"/>
        <v>dd</v>
      </c>
      <c r="G2009" s="82"/>
    </row>
    <row r="2010" spans="1:7" x14ac:dyDescent="0.25">
      <c r="A2010" s="1">
        <v>43469</v>
      </c>
      <c r="B2010" s="152">
        <v>0</v>
      </c>
      <c r="C2010" s="82">
        <f t="shared" si="125"/>
        <v>0</v>
      </c>
      <c r="D2010" s="82">
        <f t="shared" si="126"/>
        <v>0</v>
      </c>
      <c r="E2010" s="82">
        <f t="shared" si="127"/>
        <v>0</v>
      </c>
      <c r="F2010" s="82" t="str">
        <f t="shared" si="128"/>
        <v>dd</v>
      </c>
      <c r="G2010" s="82"/>
    </row>
    <row r="2011" spans="1:7" x14ac:dyDescent="0.25">
      <c r="A2011" s="1">
        <v>43470</v>
      </c>
      <c r="B2011" s="152">
        <v>0</v>
      </c>
      <c r="C2011" s="82">
        <f t="shared" si="125"/>
        <v>0</v>
      </c>
      <c r="D2011" s="82">
        <f t="shared" si="126"/>
        <v>0</v>
      </c>
      <c r="E2011" s="82">
        <f t="shared" si="127"/>
        <v>0</v>
      </c>
      <c r="F2011" s="82" t="str">
        <f t="shared" si="128"/>
        <v>dd</v>
      </c>
      <c r="G2011" s="82"/>
    </row>
    <row r="2012" spans="1:7" x14ac:dyDescent="0.25">
      <c r="A2012" s="1">
        <v>43471</v>
      </c>
      <c r="B2012" s="152">
        <v>0</v>
      </c>
      <c r="C2012" s="82">
        <f t="shared" si="125"/>
        <v>0</v>
      </c>
      <c r="D2012" s="82">
        <f t="shared" si="126"/>
        <v>0</v>
      </c>
      <c r="E2012" s="82">
        <f t="shared" si="127"/>
        <v>0</v>
      </c>
      <c r="F2012" s="82" t="str">
        <f t="shared" si="128"/>
        <v>dd</v>
      </c>
      <c r="G2012" s="82"/>
    </row>
    <row r="2013" spans="1:7" x14ac:dyDescent="0.25">
      <c r="A2013" s="1">
        <v>43472</v>
      </c>
      <c r="B2013" s="152">
        <v>0.30000000000000004</v>
      </c>
      <c r="C2013" s="82">
        <f t="shared" si="125"/>
        <v>1</v>
      </c>
      <c r="D2013" s="82">
        <f t="shared" si="126"/>
        <v>1</v>
      </c>
      <c r="E2013" s="82">
        <f t="shared" si="127"/>
        <v>-1</v>
      </c>
      <c r="F2013" s="82" t="str">
        <f t="shared" si="128"/>
        <v>dw</v>
      </c>
      <c r="G2013" s="82"/>
    </row>
    <row r="2014" spans="1:7" x14ac:dyDescent="0.25">
      <c r="A2014" s="1">
        <v>43473</v>
      </c>
      <c r="B2014" s="152">
        <v>0.2</v>
      </c>
      <c r="C2014" s="82">
        <f t="shared" si="125"/>
        <v>1</v>
      </c>
      <c r="D2014" s="82">
        <f t="shared" si="126"/>
        <v>2</v>
      </c>
      <c r="E2014" s="82">
        <f t="shared" si="127"/>
        <v>2</v>
      </c>
      <c r="F2014" s="82" t="str">
        <f t="shared" si="128"/>
        <v>ww</v>
      </c>
      <c r="G2014" s="82"/>
    </row>
    <row r="2015" spans="1:7" x14ac:dyDescent="0.25">
      <c r="A2015" s="1">
        <v>43474</v>
      </c>
      <c r="B2015" s="152">
        <v>0.60000000000000009</v>
      </c>
      <c r="C2015" s="82">
        <f t="shared" si="125"/>
        <v>1</v>
      </c>
      <c r="D2015" s="82">
        <f t="shared" si="126"/>
        <v>2</v>
      </c>
      <c r="E2015" s="82">
        <f t="shared" si="127"/>
        <v>2</v>
      </c>
      <c r="F2015" s="82" t="str">
        <f t="shared" si="128"/>
        <v>ww</v>
      </c>
      <c r="G2015" s="82"/>
    </row>
    <row r="2016" spans="1:7" x14ac:dyDescent="0.25">
      <c r="A2016" s="1">
        <v>43475</v>
      </c>
      <c r="B2016" s="152">
        <v>0.5</v>
      </c>
      <c r="C2016" s="82">
        <f t="shared" si="125"/>
        <v>1</v>
      </c>
      <c r="D2016" s="82">
        <f t="shared" si="126"/>
        <v>2</v>
      </c>
      <c r="E2016" s="82">
        <f t="shared" si="127"/>
        <v>2</v>
      </c>
      <c r="F2016" s="82" t="str">
        <f t="shared" si="128"/>
        <v>ww</v>
      </c>
      <c r="G2016" s="82"/>
    </row>
    <row r="2017" spans="1:7" x14ac:dyDescent="0.25">
      <c r="A2017" s="1">
        <v>43476</v>
      </c>
      <c r="B2017" s="152">
        <v>0</v>
      </c>
      <c r="C2017" s="82">
        <f t="shared" si="125"/>
        <v>0</v>
      </c>
      <c r="D2017" s="82">
        <f t="shared" si="126"/>
        <v>1</v>
      </c>
      <c r="E2017" s="82">
        <f t="shared" si="127"/>
        <v>1</v>
      </c>
      <c r="F2017" s="82" t="str">
        <f t="shared" si="128"/>
        <v>wd</v>
      </c>
      <c r="G2017" s="82"/>
    </row>
    <row r="2018" spans="1:7" x14ac:dyDescent="0.25">
      <c r="A2018" s="1">
        <v>43477</v>
      </c>
      <c r="B2018" s="152">
        <v>0</v>
      </c>
      <c r="C2018" s="82">
        <f t="shared" si="125"/>
        <v>0</v>
      </c>
      <c r="D2018" s="82">
        <f t="shared" si="126"/>
        <v>0</v>
      </c>
      <c r="E2018" s="82">
        <f t="shared" si="127"/>
        <v>0</v>
      </c>
      <c r="F2018" s="82" t="str">
        <f t="shared" si="128"/>
        <v>dd</v>
      </c>
      <c r="G2018" s="82"/>
    </row>
    <row r="2019" spans="1:7" x14ac:dyDescent="0.25">
      <c r="A2019" s="1">
        <v>43478</v>
      </c>
      <c r="B2019" s="152">
        <v>0.1</v>
      </c>
      <c r="C2019" s="82">
        <f t="shared" si="125"/>
        <v>1</v>
      </c>
      <c r="D2019" s="82">
        <f t="shared" si="126"/>
        <v>1</v>
      </c>
      <c r="E2019" s="82">
        <f t="shared" si="127"/>
        <v>-1</v>
      </c>
      <c r="F2019" s="82" t="str">
        <f t="shared" si="128"/>
        <v>dw</v>
      </c>
      <c r="G2019" s="82"/>
    </row>
    <row r="2020" spans="1:7" x14ac:dyDescent="0.25">
      <c r="A2020" s="1">
        <v>43479</v>
      </c>
      <c r="B2020" s="152">
        <v>1.4</v>
      </c>
      <c r="C2020" s="82">
        <f t="shared" si="125"/>
        <v>1</v>
      </c>
      <c r="D2020" s="82">
        <f t="shared" si="126"/>
        <v>2</v>
      </c>
      <c r="E2020" s="82">
        <f t="shared" si="127"/>
        <v>2</v>
      </c>
      <c r="F2020" s="82" t="str">
        <f t="shared" si="128"/>
        <v>ww</v>
      </c>
      <c r="G2020" s="82"/>
    </row>
    <row r="2021" spans="1:7" x14ac:dyDescent="0.25">
      <c r="A2021" s="1">
        <v>43480</v>
      </c>
      <c r="B2021" s="152">
        <v>0</v>
      </c>
      <c r="C2021" s="82">
        <f t="shared" si="125"/>
        <v>0</v>
      </c>
      <c r="D2021" s="82">
        <f t="shared" si="126"/>
        <v>1</v>
      </c>
      <c r="E2021" s="82">
        <f t="shared" si="127"/>
        <v>1</v>
      </c>
      <c r="F2021" s="82" t="str">
        <f t="shared" si="128"/>
        <v>wd</v>
      </c>
      <c r="G2021" s="82"/>
    </row>
    <row r="2022" spans="1:7" x14ac:dyDescent="0.25">
      <c r="A2022" s="1">
        <v>43481</v>
      </c>
      <c r="B2022" s="152">
        <v>0.2</v>
      </c>
      <c r="C2022" s="82">
        <f t="shared" si="125"/>
        <v>1</v>
      </c>
      <c r="D2022" s="82">
        <f t="shared" si="126"/>
        <v>1</v>
      </c>
      <c r="E2022" s="82">
        <f t="shared" si="127"/>
        <v>-1</v>
      </c>
      <c r="F2022" s="82" t="str">
        <f t="shared" si="128"/>
        <v>dw</v>
      </c>
      <c r="G2022" s="82"/>
    </row>
    <row r="2023" spans="1:7" x14ac:dyDescent="0.25">
      <c r="A2023" s="1">
        <v>43482</v>
      </c>
      <c r="B2023" s="152">
        <v>0.5</v>
      </c>
      <c r="C2023" s="82">
        <f t="shared" si="125"/>
        <v>1</v>
      </c>
      <c r="D2023" s="82">
        <f t="shared" si="126"/>
        <v>2</v>
      </c>
      <c r="E2023" s="82">
        <f t="shared" si="127"/>
        <v>2</v>
      </c>
      <c r="F2023" s="82" t="str">
        <f t="shared" si="128"/>
        <v>ww</v>
      </c>
      <c r="G2023" s="82"/>
    </row>
    <row r="2024" spans="1:7" x14ac:dyDescent="0.25">
      <c r="A2024" s="1">
        <v>43483</v>
      </c>
      <c r="B2024" s="152">
        <v>0.9</v>
      </c>
      <c r="C2024" s="82">
        <f t="shared" si="125"/>
        <v>1</v>
      </c>
      <c r="D2024" s="82">
        <f t="shared" si="126"/>
        <v>2</v>
      </c>
      <c r="E2024" s="82">
        <f t="shared" si="127"/>
        <v>2</v>
      </c>
      <c r="F2024" s="82" t="str">
        <f t="shared" si="128"/>
        <v>ww</v>
      </c>
      <c r="G2024" s="82"/>
    </row>
    <row r="2025" spans="1:7" x14ac:dyDescent="0.25">
      <c r="A2025" s="1">
        <v>43484</v>
      </c>
      <c r="B2025" s="152">
        <v>0</v>
      </c>
      <c r="C2025" s="82">
        <f t="shared" si="125"/>
        <v>0</v>
      </c>
      <c r="D2025" s="82">
        <f t="shared" si="126"/>
        <v>1</v>
      </c>
      <c r="E2025" s="82">
        <f t="shared" si="127"/>
        <v>1</v>
      </c>
      <c r="F2025" s="82" t="str">
        <f t="shared" si="128"/>
        <v>wd</v>
      </c>
      <c r="G2025" s="82"/>
    </row>
    <row r="2026" spans="1:7" x14ac:dyDescent="0.25">
      <c r="A2026" s="1">
        <v>43485</v>
      </c>
      <c r="B2026" s="152">
        <v>0</v>
      </c>
      <c r="C2026" s="82">
        <f t="shared" si="125"/>
        <v>0</v>
      </c>
      <c r="D2026" s="82">
        <f t="shared" si="126"/>
        <v>0</v>
      </c>
      <c r="E2026" s="82">
        <f t="shared" si="127"/>
        <v>0</v>
      </c>
      <c r="F2026" s="82" t="str">
        <f t="shared" si="128"/>
        <v>dd</v>
      </c>
      <c r="G2026" s="82"/>
    </row>
    <row r="2027" spans="1:7" x14ac:dyDescent="0.25">
      <c r="A2027" s="1">
        <v>43486</v>
      </c>
      <c r="B2027" s="152">
        <v>0.2</v>
      </c>
      <c r="C2027" s="82">
        <f t="shared" si="125"/>
        <v>1</v>
      </c>
      <c r="D2027" s="82">
        <f t="shared" si="126"/>
        <v>1</v>
      </c>
      <c r="E2027" s="82">
        <f t="shared" si="127"/>
        <v>-1</v>
      </c>
      <c r="F2027" s="82" t="str">
        <f t="shared" si="128"/>
        <v>dw</v>
      </c>
      <c r="G2027" s="82"/>
    </row>
    <row r="2028" spans="1:7" x14ac:dyDescent="0.25">
      <c r="A2028" s="1">
        <v>43487</v>
      </c>
      <c r="B2028" s="152">
        <v>0.30000000000000004</v>
      </c>
      <c r="C2028" s="82">
        <f t="shared" si="125"/>
        <v>1</v>
      </c>
      <c r="D2028" s="82">
        <f t="shared" si="126"/>
        <v>2</v>
      </c>
      <c r="E2028" s="82">
        <f t="shared" si="127"/>
        <v>2</v>
      </c>
      <c r="F2028" s="82" t="str">
        <f t="shared" si="128"/>
        <v>ww</v>
      </c>
      <c r="G2028" s="82"/>
    </row>
    <row r="2029" spans="1:7" x14ac:dyDescent="0.25">
      <c r="A2029" s="1">
        <v>43488</v>
      </c>
      <c r="B2029" s="152">
        <v>0.1</v>
      </c>
      <c r="C2029" s="82">
        <f t="shared" si="125"/>
        <v>1</v>
      </c>
      <c r="D2029" s="82">
        <f t="shared" si="126"/>
        <v>2</v>
      </c>
      <c r="E2029" s="82">
        <f t="shared" si="127"/>
        <v>2</v>
      </c>
      <c r="F2029" s="82" t="str">
        <f t="shared" si="128"/>
        <v>ww</v>
      </c>
      <c r="G2029" s="82"/>
    </row>
    <row r="2030" spans="1:7" x14ac:dyDescent="0.25">
      <c r="A2030" s="1">
        <v>43489</v>
      </c>
      <c r="B2030" s="152">
        <v>0.1</v>
      </c>
      <c r="C2030" s="82">
        <f t="shared" si="125"/>
        <v>1</v>
      </c>
      <c r="D2030" s="82">
        <f t="shared" si="126"/>
        <v>2</v>
      </c>
      <c r="E2030" s="82">
        <f t="shared" si="127"/>
        <v>2</v>
      </c>
      <c r="F2030" s="82" t="str">
        <f t="shared" si="128"/>
        <v>ww</v>
      </c>
      <c r="G2030" s="82"/>
    </row>
    <row r="2031" spans="1:7" x14ac:dyDescent="0.25">
      <c r="A2031" s="1">
        <v>43490</v>
      </c>
      <c r="B2031" s="152">
        <v>0.7</v>
      </c>
      <c r="C2031" s="82">
        <f t="shared" si="125"/>
        <v>1</v>
      </c>
      <c r="D2031" s="82">
        <f t="shared" si="126"/>
        <v>2</v>
      </c>
      <c r="E2031" s="82">
        <f t="shared" si="127"/>
        <v>2</v>
      </c>
      <c r="F2031" s="82" t="str">
        <f t="shared" si="128"/>
        <v>ww</v>
      </c>
      <c r="G2031" s="82"/>
    </row>
    <row r="2032" spans="1:7" x14ac:dyDescent="0.25">
      <c r="A2032" s="1">
        <v>43491</v>
      </c>
      <c r="B2032" s="152">
        <v>0.1</v>
      </c>
      <c r="C2032" s="82">
        <f t="shared" si="125"/>
        <v>1</v>
      </c>
      <c r="D2032" s="82">
        <f t="shared" si="126"/>
        <v>2</v>
      </c>
      <c r="E2032" s="82">
        <f t="shared" si="127"/>
        <v>2</v>
      </c>
      <c r="F2032" s="82" t="str">
        <f t="shared" si="128"/>
        <v>ww</v>
      </c>
      <c r="G2032" s="82"/>
    </row>
    <row r="2033" spans="1:7" x14ac:dyDescent="0.25">
      <c r="A2033" s="1">
        <v>43492</v>
      </c>
      <c r="B2033" s="152">
        <v>3.8</v>
      </c>
      <c r="C2033" s="82">
        <f t="shared" si="125"/>
        <v>1</v>
      </c>
      <c r="D2033" s="82">
        <f t="shared" si="126"/>
        <v>2</v>
      </c>
      <c r="E2033" s="82">
        <f t="shared" si="127"/>
        <v>2</v>
      </c>
      <c r="F2033" s="82" t="str">
        <f t="shared" si="128"/>
        <v>ww</v>
      </c>
      <c r="G2033" s="82"/>
    </row>
    <row r="2034" spans="1:7" x14ac:dyDescent="0.25">
      <c r="A2034" s="1">
        <v>43493</v>
      </c>
      <c r="B2034" s="152">
        <v>2.8</v>
      </c>
      <c r="C2034" s="82">
        <f t="shared" si="125"/>
        <v>1</v>
      </c>
      <c r="D2034" s="82">
        <f t="shared" si="126"/>
        <v>2</v>
      </c>
      <c r="E2034" s="82">
        <f t="shared" si="127"/>
        <v>2</v>
      </c>
      <c r="F2034" s="82" t="str">
        <f t="shared" si="128"/>
        <v>ww</v>
      </c>
      <c r="G2034" s="82"/>
    </row>
    <row r="2035" spans="1:7" x14ac:dyDescent="0.25">
      <c r="A2035" s="1">
        <v>43494</v>
      </c>
      <c r="B2035" s="152">
        <v>0</v>
      </c>
      <c r="C2035" s="82">
        <f t="shared" si="125"/>
        <v>0</v>
      </c>
      <c r="D2035" s="82">
        <f t="shared" si="126"/>
        <v>1</v>
      </c>
      <c r="E2035" s="82">
        <f t="shared" si="127"/>
        <v>1</v>
      </c>
      <c r="F2035" s="82" t="str">
        <f t="shared" si="128"/>
        <v>wd</v>
      </c>
      <c r="G2035" s="82"/>
    </row>
    <row r="2036" spans="1:7" x14ac:dyDescent="0.25">
      <c r="A2036" s="1">
        <v>43495</v>
      </c>
      <c r="B2036" s="152">
        <v>2</v>
      </c>
      <c r="C2036" s="82">
        <f t="shared" si="125"/>
        <v>1</v>
      </c>
      <c r="D2036" s="82">
        <f t="shared" si="126"/>
        <v>1</v>
      </c>
      <c r="E2036" s="82">
        <f t="shared" si="127"/>
        <v>-1</v>
      </c>
      <c r="F2036" s="82" t="str">
        <f t="shared" si="128"/>
        <v>dw</v>
      </c>
      <c r="G2036" s="82"/>
    </row>
    <row r="2037" spans="1:7" x14ac:dyDescent="0.25">
      <c r="A2037" s="1">
        <v>43496</v>
      </c>
      <c r="B2037" s="152">
        <v>0.2</v>
      </c>
      <c r="C2037" s="82">
        <f t="shared" si="125"/>
        <v>1</v>
      </c>
      <c r="D2037" s="82">
        <f t="shared" si="126"/>
        <v>2</v>
      </c>
      <c r="E2037" s="82">
        <f t="shared" si="127"/>
        <v>2</v>
      </c>
      <c r="F2037" s="82" t="str">
        <f t="shared" si="128"/>
        <v>ww</v>
      </c>
      <c r="G2037" s="82"/>
    </row>
    <row r="2038" spans="1:7" x14ac:dyDescent="0.25">
      <c r="A2038" s="1">
        <v>43497</v>
      </c>
      <c r="B2038" s="152">
        <v>2.1</v>
      </c>
      <c r="C2038" s="82">
        <f t="shared" si="125"/>
        <v>1</v>
      </c>
      <c r="D2038" s="82">
        <f t="shared" si="126"/>
        <v>2</v>
      </c>
      <c r="E2038" s="82">
        <f t="shared" si="127"/>
        <v>2</v>
      </c>
      <c r="F2038" s="82" t="str">
        <f t="shared" si="128"/>
        <v>ww</v>
      </c>
      <c r="G2038" s="82"/>
    </row>
    <row r="2039" spans="1:7" x14ac:dyDescent="0.25">
      <c r="A2039" s="1">
        <v>43498</v>
      </c>
      <c r="B2039" s="152">
        <v>4.5999999999999996</v>
      </c>
      <c r="C2039" s="82">
        <f t="shared" si="125"/>
        <v>1</v>
      </c>
      <c r="D2039" s="82">
        <f t="shared" si="126"/>
        <v>2</v>
      </c>
      <c r="E2039" s="82">
        <f t="shared" si="127"/>
        <v>2</v>
      </c>
      <c r="F2039" s="82" t="str">
        <f t="shared" si="128"/>
        <v>ww</v>
      </c>
      <c r="G2039" s="82"/>
    </row>
    <row r="2040" spans="1:7" x14ac:dyDescent="0.25">
      <c r="A2040" s="1">
        <v>43499</v>
      </c>
      <c r="B2040" s="152">
        <v>1.3</v>
      </c>
      <c r="C2040" s="82">
        <f t="shared" si="125"/>
        <v>1</v>
      </c>
      <c r="D2040" s="82">
        <f t="shared" si="126"/>
        <v>2</v>
      </c>
      <c r="E2040" s="82">
        <f t="shared" si="127"/>
        <v>2</v>
      </c>
      <c r="F2040" s="82" t="str">
        <f t="shared" si="128"/>
        <v>ww</v>
      </c>
      <c r="G2040" s="82"/>
    </row>
    <row r="2041" spans="1:7" x14ac:dyDescent="0.25">
      <c r="A2041" s="1">
        <v>43500</v>
      </c>
      <c r="B2041" s="152">
        <v>0.5</v>
      </c>
      <c r="C2041" s="82">
        <f t="shared" si="125"/>
        <v>1</v>
      </c>
      <c r="D2041" s="82">
        <f t="shared" si="126"/>
        <v>2</v>
      </c>
      <c r="E2041" s="82">
        <f t="shared" si="127"/>
        <v>2</v>
      </c>
      <c r="F2041" s="82" t="str">
        <f t="shared" si="128"/>
        <v>ww</v>
      </c>
      <c r="G2041" s="82"/>
    </row>
    <row r="2042" spans="1:7" x14ac:dyDescent="0.25">
      <c r="A2042" s="1">
        <v>43501</v>
      </c>
      <c r="B2042" s="152">
        <v>0</v>
      </c>
      <c r="C2042" s="82">
        <f t="shared" si="125"/>
        <v>0</v>
      </c>
      <c r="D2042" s="82">
        <f t="shared" si="126"/>
        <v>1</v>
      </c>
      <c r="E2042" s="82">
        <f t="shared" si="127"/>
        <v>1</v>
      </c>
      <c r="F2042" s="82" t="str">
        <f t="shared" si="128"/>
        <v>wd</v>
      </c>
      <c r="G2042" s="82"/>
    </row>
    <row r="2043" spans="1:7" x14ac:dyDescent="0.25">
      <c r="A2043" s="1">
        <v>43502</v>
      </c>
      <c r="B2043" s="152">
        <v>2.2999999999999998</v>
      </c>
      <c r="C2043" s="82">
        <f t="shared" si="125"/>
        <v>1</v>
      </c>
      <c r="D2043" s="82">
        <f t="shared" si="126"/>
        <v>1</v>
      </c>
      <c r="E2043" s="82">
        <f t="shared" si="127"/>
        <v>-1</v>
      </c>
      <c r="F2043" s="82" t="str">
        <f t="shared" si="128"/>
        <v>dw</v>
      </c>
      <c r="G2043" s="82"/>
    </row>
    <row r="2044" spans="1:7" x14ac:dyDescent="0.25">
      <c r="A2044" s="1">
        <v>43503</v>
      </c>
      <c r="B2044" s="152">
        <v>6</v>
      </c>
      <c r="C2044" s="82">
        <f t="shared" si="125"/>
        <v>1</v>
      </c>
      <c r="D2044" s="82">
        <f t="shared" si="126"/>
        <v>2</v>
      </c>
      <c r="E2044" s="82">
        <f t="shared" si="127"/>
        <v>2</v>
      </c>
      <c r="F2044" s="82" t="str">
        <f t="shared" si="128"/>
        <v>ww</v>
      </c>
      <c r="G2044" s="82"/>
    </row>
    <row r="2045" spans="1:7" x14ac:dyDescent="0.25">
      <c r="A2045" s="1">
        <v>43504</v>
      </c>
      <c r="B2045" s="152">
        <v>0.30000000000000004</v>
      </c>
      <c r="C2045" s="82">
        <f t="shared" si="125"/>
        <v>1</v>
      </c>
      <c r="D2045" s="82">
        <f t="shared" si="126"/>
        <v>2</v>
      </c>
      <c r="E2045" s="82">
        <f t="shared" si="127"/>
        <v>2</v>
      </c>
      <c r="F2045" s="82" t="str">
        <f t="shared" si="128"/>
        <v>ww</v>
      </c>
      <c r="G2045" s="82"/>
    </row>
    <row r="2046" spans="1:7" x14ac:dyDescent="0.25">
      <c r="A2046" s="1">
        <v>43505</v>
      </c>
      <c r="B2046" s="152">
        <v>3.5</v>
      </c>
      <c r="C2046" s="82">
        <f t="shared" si="125"/>
        <v>1</v>
      </c>
      <c r="D2046" s="82">
        <f t="shared" si="126"/>
        <v>2</v>
      </c>
      <c r="E2046" s="82">
        <f t="shared" si="127"/>
        <v>2</v>
      </c>
      <c r="F2046" s="82" t="str">
        <f t="shared" si="128"/>
        <v>ww</v>
      </c>
      <c r="G2046" s="82"/>
    </row>
    <row r="2047" spans="1:7" x14ac:dyDescent="0.25">
      <c r="A2047" s="1">
        <v>43506</v>
      </c>
      <c r="B2047" s="152">
        <v>0.1</v>
      </c>
      <c r="C2047" s="82">
        <f t="shared" si="125"/>
        <v>1</v>
      </c>
      <c r="D2047" s="82">
        <f t="shared" si="126"/>
        <v>2</v>
      </c>
      <c r="E2047" s="82">
        <f t="shared" si="127"/>
        <v>2</v>
      </c>
      <c r="F2047" s="82" t="str">
        <f t="shared" si="128"/>
        <v>ww</v>
      </c>
      <c r="G2047" s="82"/>
    </row>
    <row r="2048" spans="1:7" x14ac:dyDescent="0.25">
      <c r="A2048" s="1">
        <v>43507</v>
      </c>
      <c r="B2048" s="152">
        <v>0.6</v>
      </c>
      <c r="C2048" s="82">
        <f t="shared" si="125"/>
        <v>1</v>
      </c>
      <c r="D2048" s="82">
        <f t="shared" si="126"/>
        <v>2</v>
      </c>
      <c r="E2048" s="82">
        <f t="shared" si="127"/>
        <v>2</v>
      </c>
      <c r="F2048" s="82" t="str">
        <f t="shared" si="128"/>
        <v>ww</v>
      </c>
      <c r="G2048" s="82"/>
    </row>
    <row r="2049" spans="1:7" x14ac:dyDescent="0.25">
      <c r="A2049" s="1">
        <v>43508</v>
      </c>
      <c r="B2049" s="152">
        <v>0</v>
      </c>
      <c r="C2049" s="82">
        <f t="shared" si="125"/>
        <v>0</v>
      </c>
      <c r="D2049" s="82">
        <f t="shared" si="126"/>
        <v>1</v>
      </c>
      <c r="E2049" s="82">
        <f t="shared" si="127"/>
        <v>1</v>
      </c>
      <c r="F2049" s="82" t="str">
        <f t="shared" si="128"/>
        <v>wd</v>
      </c>
      <c r="G2049" s="82"/>
    </row>
    <row r="2050" spans="1:7" x14ac:dyDescent="0.25">
      <c r="A2050" s="1">
        <v>43509</v>
      </c>
      <c r="B2050" s="152">
        <v>0</v>
      </c>
      <c r="C2050" s="82">
        <f t="shared" si="125"/>
        <v>0</v>
      </c>
      <c r="D2050" s="82">
        <f t="shared" si="126"/>
        <v>0</v>
      </c>
      <c r="E2050" s="82">
        <f t="shared" si="127"/>
        <v>0</v>
      </c>
      <c r="F2050" s="82" t="str">
        <f t="shared" si="128"/>
        <v>dd</v>
      </c>
      <c r="G2050" s="82"/>
    </row>
    <row r="2051" spans="1:7" x14ac:dyDescent="0.25">
      <c r="A2051" s="1">
        <v>43510</v>
      </c>
      <c r="B2051" s="152">
        <v>0</v>
      </c>
      <c r="C2051" s="82">
        <f t="shared" ref="C2051:C2114" si="129">IF(B2051&gt;0,1,0)</f>
        <v>0</v>
      </c>
      <c r="D2051" s="82">
        <f t="shared" ref="D2051:D2114" si="130">SUM(C2050:C2051)</f>
        <v>0</v>
      </c>
      <c r="E2051" s="82">
        <f t="shared" ref="E2051:E2114" si="131">IF(D2051=1,IF(C2050=1,1,-1),D2051)</f>
        <v>0</v>
      </c>
      <c r="F2051" s="82" t="str">
        <f t="shared" ref="F2051:F2114" si="132">VLOOKUP(E2051,codes,2,)</f>
        <v>dd</v>
      </c>
      <c r="G2051" s="82"/>
    </row>
    <row r="2052" spans="1:7" x14ac:dyDescent="0.25">
      <c r="A2052" s="1">
        <v>43511</v>
      </c>
      <c r="B2052" s="152">
        <v>0</v>
      </c>
      <c r="C2052" s="82">
        <f t="shared" si="129"/>
        <v>0</v>
      </c>
      <c r="D2052" s="82">
        <f t="shared" si="130"/>
        <v>0</v>
      </c>
      <c r="E2052" s="82">
        <f t="shared" si="131"/>
        <v>0</v>
      </c>
      <c r="F2052" s="82" t="str">
        <f t="shared" si="132"/>
        <v>dd</v>
      </c>
      <c r="G2052" s="82"/>
    </row>
    <row r="2053" spans="1:7" x14ac:dyDescent="0.25">
      <c r="A2053" s="1">
        <v>43512</v>
      </c>
      <c r="B2053" s="152">
        <v>0</v>
      </c>
      <c r="C2053" s="82">
        <f t="shared" si="129"/>
        <v>0</v>
      </c>
      <c r="D2053" s="82">
        <f t="shared" si="130"/>
        <v>0</v>
      </c>
      <c r="E2053" s="82">
        <f t="shared" si="131"/>
        <v>0</v>
      </c>
      <c r="F2053" s="82" t="str">
        <f t="shared" si="132"/>
        <v>dd</v>
      </c>
      <c r="G2053" s="82"/>
    </row>
    <row r="2054" spans="1:7" x14ac:dyDescent="0.25">
      <c r="A2054" s="1">
        <v>43513</v>
      </c>
      <c r="B2054" s="152">
        <v>0</v>
      </c>
      <c r="C2054" s="82">
        <f t="shared" si="129"/>
        <v>0</v>
      </c>
      <c r="D2054" s="82">
        <f t="shared" si="130"/>
        <v>0</v>
      </c>
      <c r="E2054" s="82">
        <f t="shared" si="131"/>
        <v>0</v>
      </c>
      <c r="F2054" s="82" t="str">
        <f t="shared" si="132"/>
        <v>dd</v>
      </c>
      <c r="G2054" s="82"/>
    </row>
    <row r="2055" spans="1:7" x14ac:dyDescent="0.25">
      <c r="A2055" s="1">
        <v>43514</v>
      </c>
      <c r="B2055" s="152">
        <v>0</v>
      </c>
      <c r="C2055" s="82">
        <f t="shared" si="129"/>
        <v>0</v>
      </c>
      <c r="D2055" s="82">
        <f t="shared" si="130"/>
        <v>0</v>
      </c>
      <c r="E2055" s="82">
        <f t="shared" si="131"/>
        <v>0</v>
      </c>
      <c r="F2055" s="82" t="str">
        <f t="shared" si="132"/>
        <v>dd</v>
      </c>
      <c r="G2055" s="82"/>
    </row>
    <row r="2056" spans="1:7" x14ac:dyDescent="0.25">
      <c r="A2056" s="1">
        <v>43515</v>
      </c>
      <c r="B2056" s="152">
        <v>0</v>
      </c>
      <c r="C2056" s="82">
        <f t="shared" si="129"/>
        <v>0</v>
      </c>
      <c r="D2056" s="82">
        <f t="shared" si="130"/>
        <v>0</v>
      </c>
      <c r="E2056" s="82">
        <f t="shared" si="131"/>
        <v>0</v>
      </c>
      <c r="F2056" s="82" t="str">
        <f t="shared" si="132"/>
        <v>dd</v>
      </c>
      <c r="G2056" s="82"/>
    </row>
    <row r="2057" spans="1:7" x14ac:dyDescent="0.25">
      <c r="A2057" s="1">
        <v>43516</v>
      </c>
      <c r="B2057" s="152">
        <v>1.8</v>
      </c>
      <c r="C2057" s="82">
        <f t="shared" si="129"/>
        <v>1</v>
      </c>
      <c r="D2057" s="82">
        <f t="shared" si="130"/>
        <v>1</v>
      </c>
      <c r="E2057" s="82">
        <f t="shared" si="131"/>
        <v>-1</v>
      </c>
      <c r="F2057" s="82" t="str">
        <f t="shared" si="132"/>
        <v>dw</v>
      </c>
      <c r="G2057" s="82"/>
    </row>
    <row r="2058" spans="1:7" x14ac:dyDescent="0.25">
      <c r="A2058" s="1">
        <v>43517</v>
      </c>
      <c r="B2058" s="152">
        <v>3.4</v>
      </c>
      <c r="C2058" s="82">
        <f t="shared" si="129"/>
        <v>1</v>
      </c>
      <c r="D2058" s="82">
        <f t="shared" si="130"/>
        <v>2</v>
      </c>
      <c r="E2058" s="82">
        <f t="shared" si="131"/>
        <v>2</v>
      </c>
      <c r="F2058" s="82" t="str">
        <f t="shared" si="132"/>
        <v>ww</v>
      </c>
      <c r="G2058" s="82"/>
    </row>
    <row r="2059" spans="1:7" x14ac:dyDescent="0.25">
      <c r="A2059" s="1">
        <v>43518</v>
      </c>
      <c r="B2059" s="152">
        <v>0</v>
      </c>
      <c r="C2059" s="82">
        <f t="shared" si="129"/>
        <v>0</v>
      </c>
      <c r="D2059" s="82">
        <f t="shared" si="130"/>
        <v>1</v>
      </c>
      <c r="E2059" s="82">
        <f t="shared" si="131"/>
        <v>1</v>
      </c>
      <c r="F2059" s="82" t="str">
        <f t="shared" si="132"/>
        <v>wd</v>
      </c>
      <c r="G2059" s="82"/>
    </row>
    <row r="2060" spans="1:7" x14ac:dyDescent="0.25">
      <c r="A2060" s="1">
        <v>43519</v>
      </c>
      <c r="B2060" s="152">
        <v>0</v>
      </c>
      <c r="C2060" s="82">
        <f t="shared" si="129"/>
        <v>0</v>
      </c>
      <c r="D2060" s="82">
        <f t="shared" si="130"/>
        <v>0</v>
      </c>
      <c r="E2060" s="82">
        <f t="shared" si="131"/>
        <v>0</v>
      </c>
      <c r="F2060" s="82" t="str">
        <f t="shared" si="132"/>
        <v>dd</v>
      </c>
      <c r="G2060" s="82"/>
    </row>
    <row r="2061" spans="1:7" x14ac:dyDescent="0.25">
      <c r="A2061" s="1">
        <v>43520</v>
      </c>
      <c r="B2061" s="152">
        <v>0.1</v>
      </c>
      <c r="C2061" s="82">
        <f t="shared" si="129"/>
        <v>1</v>
      </c>
      <c r="D2061" s="82">
        <f t="shared" si="130"/>
        <v>1</v>
      </c>
      <c r="E2061" s="82">
        <f t="shared" si="131"/>
        <v>-1</v>
      </c>
      <c r="F2061" s="82" t="str">
        <f t="shared" si="132"/>
        <v>dw</v>
      </c>
      <c r="G2061" s="82"/>
    </row>
    <row r="2062" spans="1:7" x14ac:dyDescent="0.25">
      <c r="A2062" s="1">
        <v>43521</v>
      </c>
      <c r="B2062" s="152">
        <v>0.1</v>
      </c>
      <c r="C2062" s="82">
        <f t="shared" si="129"/>
        <v>1</v>
      </c>
      <c r="D2062" s="82">
        <f t="shared" si="130"/>
        <v>2</v>
      </c>
      <c r="E2062" s="82">
        <f t="shared" si="131"/>
        <v>2</v>
      </c>
      <c r="F2062" s="82" t="str">
        <f t="shared" si="132"/>
        <v>ww</v>
      </c>
      <c r="G2062" s="82"/>
    </row>
    <row r="2063" spans="1:7" x14ac:dyDescent="0.25">
      <c r="A2063" s="1">
        <v>43522</v>
      </c>
      <c r="B2063" s="152">
        <v>0</v>
      </c>
      <c r="C2063" s="82">
        <f t="shared" si="129"/>
        <v>0</v>
      </c>
      <c r="D2063" s="82">
        <f t="shared" si="130"/>
        <v>1</v>
      </c>
      <c r="E2063" s="82">
        <f t="shared" si="131"/>
        <v>1</v>
      </c>
      <c r="F2063" s="82" t="str">
        <f t="shared" si="132"/>
        <v>wd</v>
      </c>
      <c r="G2063" s="82"/>
    </row>
    <row r="2064" spans="1:7" x14ac:dyDescent="0.25">
      <c r="A2064" s="1">
        <v>43523</v>
      </c>
      <c r="B2064" s="152">
        <v>0</v>
      </c>
      <c r="C2064" s="82">
        <f t="shared" si="129"/>
        <v>0</v>
      </c>
      <c r="D2064" s="82">
        <f t="shared" si="130"/>
        <v>0</v>
      </c>
      <c r="E2064" s="82">
        <f t="shared" si="131"/>
        <v>0</v>
      </c>
      <c r="F2064" s="82" t="str">
        <f t="shared" si="132"/>
        <v>dd</v>
      </c>
      <c r="G2064" s="82"/>
    </row>
    <row r="2065" spans="1:7" x14ac:dyDescent="0.25">
      <c r="A2065" s="1">
        <v>43524</v>
      </c>
      <c r="B2065" s="152">
        <v>0.1</v>
      </c>
      <c r="C2065" s="82">
        <f t="shared" si="129"/>
        <v>1</v>
      </c>
      <c r="D2065" s="82">
        <f t="shared" si="130"/>
        <v>1</v>
      </c>
      <c r="E2065" s="82">
        <f t="shared" si="131"/>
        <v>-1</v>
      </c>
      <c r="F2065" s="82" t="str">
        <f t="shared" si="132"/>
        <v>dw</v>
      </c>
      <c r="G2065" s="82"/>
    </row>
    <row r="2066" spans="1:7" x14ac:dyDescent="0.25">
      <c r="A2066" s="1">
        <v>43525</v>
      </c>
      <c r="B2066" s="152">
        <v>0.7</v>
      </c>
      <c r="C2066" s="82">
        <f t="shared" si="129"/>
        <v>1</v>
      </c>
      <c r="D2066" s="82">
        <f t="shared" si="130"/>
        <v>2</v>
      </c>
      <c r="E2066" s="82">
        <f t="shared" si="131"/>
        <v>2</v>
      </c>
      <c r="F2066" s="82" t="str">
        <f t="shared" si="132"/>
        <v>ww</v>
      </c>
      <c r="G2066" s="82"/>
    </row>
    <row r="2067" spans="1:7" x14ac:dyDescent="0.25">
      <c r="A2067" s="1">
        <v>43526</v>
      </c>
      <c r="B2067" s="152">
        <v>0.4</v>
      </c>
      <c r="C2067" s="82">
        <f t="shared" si="129"/>
        <v>1</v>
      </c>
      <c r="D2067" s="82">
        <f t="shared" si="130"/>
        <v>2</v>
      </c>
      <c r="E2067" s="82">
        <f t="shared" si="131"/>
        <v>2</v>
      </c>
      <c r="F2067" s="82" t="str">
        <f t="shared" si="132"/>
        <v>ww</v>
      </c>
      <c r="G2067" s="82"/>
    </row>
    <row r="2068" spans="1:7" x14ac:dyDescent="0.25">
      <c r="A2068" s="1">
        <v>43527</v>
      </c>
      <c r="B2068" s="152">
        <v>0.5</v>
      </c>
      <c r="C2068" s="82">
        <f t="shared" si="129"/>
        <v>1</v>
      </c>
      <c r="D2068" s="82">
        <f t="shared" si="130"/>
        <v>2</v>
      </c>
      <c r="E2068" s="82">
        <f t="shared" si="131"/>
        <v>2</v>
      </c>
      <c r="F2068" s="82" t="str">
        <f t="shared" si="132"/>
        <v>ww</v>
      </c>
      <c r="G2068" s="82"/>
    </row>
    <row r="2069" spans="1:7" x14ac:dyDescent="0.25">
      <c r="A2069" s="1">
        <v>43528</v>
      </c>
      <c r="B2069" s="152">
        <v>12.6</v>
      </c>
      <c r="C2069" s="82">
        <f t="shared" si="129"/>
        <v>1</v>
      </c>
      <c r="D2069" s="82">
        <f t="shared" si="130"/>
        <v>2</v>
      </c>
      <c r="E2069" s="82">
        <f t="shared" si="131"/>
        <v>2</v>
      </c>
      <c r="F2069" s="82" t="str">
        <f t="shared" si="132"/>
        <v>ww</v>
      </c>
      <c r="G2069" s="82"/>
    </row>
    <row r="2070" spans="1:7" x14ac:dyDescent="0.25">
      <c r="A2070" s="1">
        <v>43529</v>
      </c>
      <c r="B2070" s="152">
        <v>0.1</v>
      </c>
      <c r="C2070" s="82">
        <f t="shared" si="129"/>
        <v>1</v>
      </c>
      <c r="D2070" s="82">
        <f t="shared" si="130"/>
        <v>2</v>
      </c>
      <c r="E2070" s="82">
        <f t="shared" si="131"/>
        <v>2</v>
      </c>
      <c r="F2070" s="82" t="str">
        <f t="shared" si="132"/>
        <v>ww</v>
      </c>
      <c r="G2070" s="82"/>
    </row>
    <row r="2071" spans="1:7" x14ac:dyDescent="0.25">
      <c r="A2071" s="1">
        <v>43530</v>
      </c>
      <c r="B2071" s="152">
        <v>6.5</v>
      </c>
      <c r="C2071" s="82">
        <f t="shared" si="129"/>
        <v>1</v>
      </c>
      <c r="D2071" s="82">
        <f t="shared" si="130"/>
        <v>2</v>
      </c>
      <c r="E2071" s="82">
        <f t="shared" si="131"/>
        <v>2</v>
      </c>
      <c r="F2071" s="82" t="str">
        <f t="shared" si="132"/>
        <v>ww</v>
      </c>
      <c r="G2071" s="82"/>
    </row>
    <row r="2072" spans="1:7" x14ac:dyDescent="0.25">
      <c r="A2072" s="1">
        <v>43531</v>
      </c>
      <c r="B2072" s="152">
        <v>4.3</v>
      </c>
      <c r="C2072" s="82">
        <f t="shared" si="129"/>
        <v>1</v>
      </c>
      <c r="D2072" s="82">
        <f t="shared" si="130"/>
        <v>2</v>
      </c>
      <c r="E2072" s="82">
        <f t="shared" si="131"/>
        <v>2</v>
      </c>
      <c r="F2072" s="82" t="str">
        <f t="shared" si="132"/>
        <v>ww</v>
      </c>
      <c r="G2072" s="82"/>
    </row>
    <row r="2073" spans="1:7" x14ac:dyDescent="0.25">
      <c r="A2073" s="1">
        <v>43532</v>
      </c>
      <c r="B2073" s="152">
        <v>0.7</v>
      </c>
      <c r="C2073" s="82">
        <f t="shared" si="129"/>
        <v>1</v>
      </c>
      <c r="D2073" s="82">
        <f t="shared" si="130"/>
        <v>2</v>
      </c>
      <c r="E2073" s="82">
        <f t="shared" si="131"/>
        <v>2</v>
      </c>
      <c r="F2073" s="82" t="str">
        <f t="shared" si="132"/>
        <v>ww</v>
      </c>
      <c r="G2073" s="82"/>
    </row>
    <row r="2074" spans="1:7" x14ac:dyDescent="0.25">
      <c r="A2074" s="1">
        <v>43533</v>
      </c>
      <c r="B2074" s="152">
        <v>1.1000000000000001</v>
      </c>
      <c r="C2074" s="82">
        <f t="shared" si="129"/>
        <v>1</v>
      </c>
      <c r="D2074" s="82">
        <f t="shared" si="130"/>
        <v>2</v>
      </c>
      <c r="E2074" s="82">
        <f t="shared" si="131"/>
        <v>2</v>
      </c>
      <c r="F2074" s="82" t="str">
        <f t="shared" si="132"/>
        <v>ww</v>
      </c>
      <c r="G2074" s="82"/>
    </row>
    <row r="2075" spans="1:7" x14ac:dyDescent="0.25">
      <c r="A2075" s="1">
        <v>43534</v>
      </c>
      <c r="B2075" s="152">
        <v>0.1</v>
      </c>
      <c r="C2075" s="82">
        <f t="shared" si="129"/>
        <v>1</v>
      </c>
      <c r="D2075" s="82">
        <f t="shared" si="130"/>
        <v>2</v>
      </c>
      <c r="E2075" s="82">
        <f t="shared" si="131"/>
        <v>2</v>
      </c>
      <c r="F2075" s="82" t="str">
        <f t="shared" si="132"/>
        <v>ww</v>
      </c>
      <c r="G2075" s="82"/>
    </row>
    <row r="2076" spans="1:7" x14ac:dyDescent="0.25">
      <c r="A2076" s="1">
        <v>43535</v>
      </c>
      <c r="B2076" s="152">
        <v>2.1</v>
      </c>
      <c r="C2076" s="82">
        <f t="shared" si="129"/>
        <v>1</v>
      </c>
      <c r="D2076" s="82">
        <f t="shared" si="130"/>
        <v>2</v>
      </c>
      <c r="E2076" s="82">
        <f t="shared" si="131"/>
        <v>2</v>
      </c>
      <c r="F2076" s="82" t="str">
        <f t="shared" si="132"/>
        <v>ww</v>
      </c>
      <c r="G2076" s="82"/>
    </row>
    <row r="2077" spans="1:7" x14ac:dyDescent="0.25">
      <c r="A2077" s="1">
        <v>43536</v>
      </c>
      <c r="B2077" s="152">
        <v>0.4</v>
      </c>
      <c r="C2077" s="82">
        <f t="shared" si="129"/>
        <v>1</v>
      </c>
      <c r="D2077" s="82">
        <f t="shared" si="130"/>
        <v>2</v>
      </c>
      <c r="E2077" s="82">
        <f t="shared" si="131"/>
        <v>2</v>
      </c>
      <c r="F2077" s="82" t="str">
        <f t="shared" si="132"/>
        <v>ww</v>
      </c>
      <c r="G2077" s="82"/>
    </row>
    <row r="2078" spans="1:7" x14ac:dyDescent="0.25">
      <c r="A2078" s="1">
        <v>43537</v>
      </c>
      <c r="B2078" s="152">
        <v>0.5</v>
      </c>
      <c r="C2078" s="82">
        <f t="shared" si="129"/>
        <v>1</v>
      </c>
      <c r="D2078" s="82">
        <f t="shared" si="130"/>
        <v>2</v>
      </c>
      <c r="E2078" s="82">
        <f t="shared" si="131"/>
        <v>2</v>
      </c>
      <c r="F2078" s="82" t="str">
        <f t="shared" si="132"/>
        <v>ww</v>
      </c>
      <c r="G2078" s="82"/>
    </row>
    <row r="2079" spans="1:7" x14ac:dyDescent="0.25">
      <c r="A2079" s="1">
        <v>43538</v>
      </c>
      <c r="B2079" s="152">
        <v>0.9</v>
      </c>
      <c r="C2079" s="82">
        <f t="shared" si="129"/>
        <v>1</v>
      </c>
      <c r="D2079" s="82">
        <f t="shared" si="130"/>
        <v>2</v>
      </c>
      <c r="E2079" s="82">
        <f t="shared" si="131"/>
        <v>2</v>
      </c>
      <c r="F2079" s="82" t="str">
        <f t="shared" si="132"/>
        <v>ww</v>
      </c>
      <c r="G2079" s="82"/>
    </row>
    <row r="2080" spans="1:7" x14ac:dyDescent="0.25">
      <c r="A2080" s="1">
        <v>43539</v>
      </c>
      <c r="B2080" s="152">
        <v>0</v>
      </c>
      <c r="C2080" s="82">
        <f t="shared" si="129"/>
        <v>0</v>
      </c>
      <c r="D2080" s="82">
        <f t="shared" si="130"/>
        <v>1</v>
      </c>
      <c r="E2080" s="82">
        <f t="shared" si="131"/>
        <v>1</v>
      </c>
      <c r="F2080" s="82" t="str">
        <f t="shared" si="132"/>
        <v>wd</v>
      </c>
      <c r="G2080" s="82"/>
    </row>
    <row r="2081" spans="1:7" x14ac:dyDescent="0.25">
      <c r="A2081" s="1">
        <v>43540</v>
      </c>
      <c r="B2081" s="152">
        <v>14.2</v>
      </c>
      <c r="C2081" s="82">
        <f t="shared" si="129"/>
        <v>1</v>
      </c>
      <c r="D2081" s="82">
        <f t="shared" si="130"/>
        <v>1</v>
      </c>
      <c r="E2081" s="82">
        <f t="shared" si="131"/>
        <v>-1</v>
      </c>
      <c r="F2081" s="82" t="str">
        <f t="shared" si="132"/>
        <v>dw</v>
      </c>
      <c r="G2081" s="82"/>
    </row>
    <row r="2082" spans="1:7" x14ac:dyDescent="0.25">
      <c r="A2082" s="1">
        <v>43541</v>
      </c>
      <c r="B2082" s="152">
        <v>3.3</v>
      </c>
      <c r="C2082" s="82">
        <f t="shared" si="129"/>
        <v>1</v>
      </c>
      <c r="D2082" s="82">
        <f t="shared" si="130"/>
        <v>2</v>
      </c>
      <c r="E2082" s="82">
        <f t="shared" si="131"/>
        <v>2</v>
      </c>
      <c r="F2082" s="82" t="str">
        <f t="shared" si="132"/>
        <v>ww</v>
      </c>
      <c r="G2082" s="82"/>
    </row>
    <row r="2083" spans="1:7" x14ac:dyDescent="0.25">
      <c r="A2083" s="1">
        <v>43542</v>
      </c>
      <c r="B2083" s="152">
        <v>0.8</v>
      </c>
      <c r="C2083" s="82">
        <f t="shared" si="129"/>
        <v>1</v>
      </c>
      <c r="D2083" s="82">
        <f t="shared" si="130"/>
        <v>2</v>
      </c>
      <c r="E2083" s="82">
        <f t="shared" si="131"/>
        <v>2</v>
      </c>
      <c r="F2083" s="82" t="str">
        <f t="shared" si="132"/>
        <v>ww</v>
      </c>
      <c r="G2083" s="82"/>
    </row>
    <row r="2084" spans="1:7" x14ac:dyDescent="0.25">
      <c r="A2084" s="1">
        <v>43543</v>
      </c>
      <c r="B2084" s="152">
        <v>0</v>
      </c>
      <c r="C2084" s="82">
        <f t="shared" si="129"/>
        <v>0</v>
      </c>
      <c r="D2084" s="82">
        <f t="shared" si="130"/>
        <v>1</v>
      </c>
      <c r="E2084" s="82">
        <f t="shared" si="131"/>
        <v>1</v>
      </c>
      <c r="F2084" s="82" t="str">
        <f t="shared" si="132"/>
        <v>wd</v>
      </c>
      <c r="G2084" s="82"/>
    </row>
    <row r="2085" spans="1:7" x14ac:dyDescent="0.25">
      <c r="A2085" s="1">
        <v>43544</v>
      </c>
      <c r="B2085" s="152">
        <v>0</v>
      </c>
      <c r="C2085" s="82">
        <f t="shared" si="129"/>
        <v>0</v>
      </c>
      <c r="D2085" s="82">
        <f t="shared" si="130"/>
        <v>0</v>
      </c>
      <c r="E2085" s="82">
        <f t="shared" si="131"/>
        <v>0</v>
      </c>
      <c r="F2085" s="82" t="str">
        <f t="shared" si="132"/>
        <v>dd</v>
      </c>
      <c r="G2085" s="82"/>
    </row>
    <row r="2086" spans="1:7" x14ac:dyDescent="0.25">
      <c r="A2086" s="1">
        <v>43545</v>
      </c>
      <c r="B2086" s="152">
        <v>0</v>
      </c>
      <c r="C2086" s="82">
        <f t="shared" si="129"/>
        <v>0</v>
      </c>
      <c r="D2086" s="82">
        <f t="shared" si="130"/>
        <v>0</v>
      </c>
      <c r="E2086" s="82">
        <f t="shared" si="131"/>
        <v>0</v>
      </c>
      <c r="F2086" s="82" t="str">
        <f t="shared" si="132"/>
        <v>dd</v>
      </c>
      <c r="G2086" s="82"/>
    </row>
    <row r="2087" spans="1:7" x14ac:dyDescent="0.25">
      <c r="A2087" s="1">
        <v>43546</v>
      </c>
      <c r="B2087" s="152">
        <v>0</v>
      </c>
      <c r="C2087" s="82">
        <f t="shared" si="129"/>
        <v>0</v>
      </c>
      <c r="D2087" s="82">
        <f t="shared" si="130"/>
        <v>0</v>
      </c>
      <c r="E2087" s="82">
        <f t="shared" si="131"/>
        <v>0</v>
      </c>
      <c r="F2087" s="82" t="str">
        <f t="shared" si="132"/>
        <v>dd</v>
      </c>
      <c r="G2087" s="82"/>
    </row>
    <row r="2088" spans="1:7" x14ac:dyDescent="0.25">
      <c r="A2088" s="1">
        <v>43547</v>
      </c>
      <c r="B2088" s="152">
        <v>0.4</v>
      </c>
      <c r="C2088" s="82">
        <f t="shared" si="129"/>
        <v>1</v>
      </c>
      <c r="D2088" s="82">
        <f t="shared" si="130"/>
        <v>1</v>
      </c>
      <c r="E2088" s="82">
        <f t="shared" si="131"/>
        <v>-1</v>
      </c>
      <c r="F2088" s="82" t="str">
        <f t="shared" si="132"/>
        <v>dw</v>
      </c>
      <c r="G2088" s="82"/>
    </row>
    <row r="2089" spans="1:7" x14ac:dyDescent="0.25">
      <c r="A2089" s="1">
        <v>43548</v>
      </c>
      <c r="B2089" s="152">
        <v>0</v>
      </c>
      <c r="C2089" s="82">
        <f t="shared" si="129"/>
        <v>0</v>
      </c>
      <c r="D2089" s="82">
        <f t="shared" si="130"/>
        <v>1</v>
      </c>
      <c r="E2089" s="82">
        <f t="shared" si="131"/>
        <v>1</v>
      </c>
      <c r="F2089" s="82" t="str">
        <f t="shared" si="132"/>
        <v>wd</v>
      </c>
      <c r="G2089" s="82"/>
    </row>
    <row r="2090" spans="1:7" x14ac:dyDescent="0.25">
      <c r="A2090" s="1">
        <v>43549</v>
      </c>
      <c r="B2090" s="152">
        <v>0.1</v>
      </c>
      <c r="C2090" s="82">
        <f t="shared" si="129"/>
        <v>1</v>
      </c>
      <c r="D2090" s="82">
        <f t="shared" si="130"/>
        <v>1</v>
      </c>
      <c r="E2090" s="82">
        <f t="shared" si="131"/>
        <v>-1</v>
      </c>
      <c r="F2090" s="82" t="str">
        <f t="shared" si="132"/>
        <v>dw</v>
      </c>
      <c r="G2090" s="82"/>
    </row>
    <row r="2091" spans="1:7" x14ac:dyDescent="0.25">
      <c r="A2091" s="1">
        <v>43550</v>
      </c>
      <c r="B2091" s="152">
        <v>0</v>
      </c>
      <c r="C2091" s="82">
        <f t="shared" si="129"/>
        <v>0</v>
      </c>
      <c r="D2091" s="82">
        <f t="shared" si="130"/>
        <v>1</v>
      </c>
      <c r="E2091" s="82">
        <f t="shared" si="131"/>
        <v>1</v>
      </c>
      <c r="F2091" s="82" t="str">
        <f t="shared" si="132"/>
        <v>wd</v>
      </c>
      <c r="G2091" s="82"/>
    </row>
    <row r="2092" spans="1:7" x14ac:dyDescent="0.25">
      <c r="A2092" s="1">
        <v>43551</v>
      </c>
      <c r="B2092" s="152">
        <v>0</v>
      </c>
      <c r="C2092" s="82">
        <f t="shared" si="129"/>
        <v>0</v>
      </c>
      <c r="D2092" s="82">
        <f t="shared" si="130"/>
        <v>0</v>
      </c>
      <c r="E2092" s="82">
        <f t="shared" si="131"/>
        <v>0</v>
      </c>
      <c r="F2092" s="82" t="str">
        <f t="shared" si="132"/>
        <v>dd</v>
      </c>
      <c r="G2092" s="82"/>
    </row>
    <row r="2093" spans="1:7" x14ac:dyDescent="0.25">
      <c r="A2093" s="1">
        <v>43552</v>
      </c>
      <c r="B2093" s="152">
        <v>0</v>
      </c>
      <c r="C2093" s="82">
        <f t="shared" si="129"/>
        <v>0</v>
      </c>
      <c r="D2093" s="82">
        <f t="shared" si="130"/>
        <v>0</v>
      </c>
      <c r="E2093" s="82">
        <f t="shared" si="131"/>
        <v>0</v>
      </c>
      <c r="F2093" s="82" t="str">
        <f t="shared" si="132"/>
        <v>dd</v>
      </c>
      <c r="G2093" s="82"/>
    </row>
    <row r="2094" spans="1:7" x14ac:dyDescent="0.25">
      <c r="A2094" s="1">
        <v>43553</v>
      </c>
      <c r="B2094" s="152">
        <v>0</v>
      </c>
      <c r="C2094" s="82">
        <f t="shared" si="129"/>
        <v>0</v>
      </c>
      <c r="D2094" s="82">
        <f t="shared" si="130"/>
        <v>0</v>
      </c>
      <c r="E2094" s="82">
        <f t="shared" si="131"/>
        <v>0</v>
      </c>
      <c r="F2094" s="82" t="str">
        <f t="shared" si="132"/>
        <v>dd</v>
      </c>
      <c r="G2094" s="82"/>
    </row>
    <row r="2095" spans="1:7" x14ac:dyDescent="0.25">
      <c r="A2095" s="1">
        <v>43554</v>
      </c>
      <c r="B2095" s="152">
        <v>0</v>
      </c>
      <c r="C2095" s="82">
        <f t="shared" si="129"/>
        <v>0</v>
      </c>
      <c r="D2095" s="82">
        <f t="shared" si="130"/>
        <v>0</v>
      </c>
      <c r="E2095" s="82">
        <f t="shared" si="131"/>
        <v>0</v>
      </c>
      <c r="F2095" s="82" t="str">
        <f t="shared" si="132"/>
        <v>dd</v>
      </c>
      <c r="G2095" s="82"/>
    </row>
    <row r="2096" spans="1:7" x14ac:dyDescent="0.25">
      <c r="A2096" s="1">
        <v>43555</v>
      </c>
      <c r="B2096" s="152">
        <v>1.2</v>
      </c>
      <c r="C2096" s="82">
        <f t="shared" si="129"/>
        <v>1</v>
      </c>
      <c r="D2096" s="82">
        <f t="shared" si="130"/>
        <v>1</v>
      </c>
      <c r="E2096" s="82">
        <f t="shared" si="131"/>
        <v>-1</v>
      </c>
      <c r="F2096" s="82" t="str">
        <f t="shared" si="132"/>
        <v>dw</v>
      </c>
      <c r="G2096" s="82"/>
    </row>
    <row r="2097" spans="1:7" x14ac:dyDescent="0.25">
      <c r="A2097" s="1">
        <v>43739</v>
      </c>
      <c r="B2097" s="152">
        <v>21.799999999999997</v>
      </c>
      <c r="C2097" s="82">
        <f t="shared" si="129"/>
        <v>1</v>
      </c>
      <c r="D2097" s="82">
        <f t="shared" si="130"/>
        <v>2</v>
      </c>
      <c r="E2097" s="82">
        <f t="shared" si="131"/>
        <v>2</v>
      </c>
      <c r="F2097" s="82" t="str">
        <f t="shared" si="132"/>
        <v>ww</v>
      </c>
      <c r="G2097" s="82"/>
    </row>
    <row r="2098" spans="1:7" x14ac:dyDescent="0.25">
      <c r="A2098" s="1">
        <v>43740</v>
      </c>
      <c r="B2098" s="152">
        <v>1.4</v>
      </c>
      <c r="C2098" s="82">
        <f t="shared" si="129"/>
        <v>1</v>
      </c>
      <c r="D2098" s="82">
        <f t="shared" si="130"/>
        <v>2</v>
      </c>
      <c r="E2098" s="82">
        <f t="shared" si="131"/>
        <v>2</v>
      </c>
      <c r="F2098" s="82" t="str">
        <f t="shared" si="132"/>
        <v>ww</v>
      </c>
      <c r="G2098" s="82"/>
    </row>
    <row r="2099" spans="1:7" x14ac:dyDescent="0.25">
      <c r="A2099" s="1">
        <v>43741</v>
      </c>
      <c r="B2099" s="152">
        <v>0</v>
      </c>
      <c r="C2099" s="82">
        <f t="shared" si="129"/>
        <v>0</v>
      </c>
      <c r="D2099" s="82">
        <f t="shared" si="130"/>
        <v>1</v>
      </c>
      <c r="E2099" s="82">
        <f t="shared" si="131"/>
        <v>1</v>
      </c>
      <c r="F2099" s="82" t="str">
        <f t="shared" si="132"/>
        <v>wd</v>
      </c>
      <c r="G2099" s="82"/>
    </row>
    <row r="2100" spans="1:7" x14ac:dyDescent="0.25">
      <c r="A2100" s="1">
        <v>43742</v>
      </c>
      <c r="B2100" s="152">
        <v>12.5</v>
      </c>
      <c r="C2100" s="82">
        <f t="shared" si="129"/>
        <v>1</v>
      </c>
      <c r="D2100" s="82">
        <f t="shared" si="130"/>
        <v>1</v>
      </c>
      <c r="E2100" s="82">
        <f t="shared" si="131"/>
        <v>-1</v>
      </c>
      <c r="F2100" s="82" t="str">
        <f t="shared" si="132"/>
        <v>dw</v>
      </c>
      <c r="G2100" s="82"/>
    </row>
    <row r="2101" spans="1:7" x14ac:dyDescent="0.25">
      <c r="A2101" s="1">
        <v>43743</v>
      </c>
      <c r="B2101" s="152">
        <v>1.7000000000000002</v>
      </c>
      <c r="C2101" s="82">
        <f t="shared" si="129"/>
        <v>1</v>
      </c>
      <c r="D2101" s="82">
        <f t="shared" si="130"/>
        <v>2</v>
      </c>
      <c r="E2101" s="82">
        <f t="shared" si="131"/>
        <v>2</v>
      </c>
      <c r="F2101" s="82" t="str">
        <f t="shared" si="132"/>
        <v>ww</v>
      </c>
      <c r="G2101" s="82"/>
    </row>
    <row r="2102" spans="1:7" x14ac:dyDescent="0.25">
      <c r="A2102" s="1">
        <v>43744</v>
      </c>
      <c r="B2102" s="152">
        <v>18.299999999999997</v>
      </c>
      <c r="C2102" s="82">
        <f t="shared" si="129"/>
        <v>1</v>
      </c>
      <c r="D2102" s="82">
        <f t="shared" si="130"/>
        <v>2</v>
      </c>
      <c r="E2102" s="82">
        <f t="shared" si="131"/>
        <v>2</v>
      </c>
      <c r="F2102" s="82" t="str">
        <f t="shared" si="132"/>
        <v>ww</v>
      </c>
      <c r="G2102" s="82"/>
    </row>
    <row r="2103" spans="1:7" x14ac:dyDescent="0.25">
      <c r="A2103" s="1">
        <v>43745</v>
      </c>
      <c r="B2103" s="152">
        <v>2.1</v>
      </c>
      <c r="C2103" s="82">
        <f t="shared" si="129"/>
        <v>1</v>
      </c>
      <c r="D2103" s="82">
        <f t="shared" si="130"/>
        <v>2</v>
      </c>
      <c r="E2103" s="82">
        <f t="shared" si="131"/>
        <v>2</v>
      </c>
      <c r="F2103" s="82" t="str">
        <f t="shared" si="132"/>
        <v>ww</v>
      </c>
      <c r="G2103" s="82"/>
    </row>
    <row r="2104" spans="1:7" x14ac:dyDescent="0.25">
      <c r="A2104" s="1">
        <v>43746</v>
      </c>
      <c r="B2104" s="152">
        <v>0.30000000000000004</v>
      </c>
      <c r="C2104" s="82">
        <f t="shared" si="129"/>
        <v>1</v>
      </c>
      <c r="D2104" s="82">
        <f t="shared" si="130"/>
        <v>2</v>
      </c>
      <c r="E2104" s="82">
        <f t="shared" si="131"/>
        <v>2</v>
      </c>
      <c r="F2104" s="82" t="str">
        <f t="shared" si="132"/>
        <v>ww</v>
      </c>
      <c r="G2104" s="82"/>
    </row>
    <row r="2105" spans="1:7" x14ac:dyDescent="0.25">
      <c r="A2105" s="1">
        <v>43747</v>
      </c>
      <c r="B2105" s="152">
        <v>0</v>
      </c>
      <c r="C2105" s="82">
        <f t="shared" si="129"/>
        <v>0</v>
      </c>
      <c r="D2105" s="82">
        <f t="shared" si="130"/>
        <v>1</v>
      </c>
      <c r="E2105" s="82">
        <f t="shared" si="131"/>
        <v>1</v>
      </c>
      <c r="F2105" s="82" t="str">
        <f t="shared" si="132"/>
        <v>wd</v>
      </c>
      <c r="G2105" s="82"/>
    </row>
    <row r="2106" spans="1:7" x14ac:dyDescent="0.25">
      <c r="A2106" s="1">
        <v>43748</v>
      </c>
      <c r="B2106" s="152">
        <v>0</v>
      </c>
      <c r="C2106" s="82">
        <f t="shared" si="129"/>
        <v>0</v>
      </c>
      <c r="D2106" s="82">
        <f t="shared" si="130"/>
        <v>0</v>
      </c>
      <c r="E2106" s="82">
        <f t="shared" si="131"/>
        <v>0</v>
      </c>
      <c r="F2106" s="82" t="str">
        <f t="shared" si="132"/>
        <v>dd</v>
      </c>
      <c r="G2106" s="82"/>
    </row>
    <row r="2107" spans="1:7" x14ac:dyDescent="0.25">
      <c r="A2107" s="1">
        <v>43749</v>
      </c>
      <c r="B2107" s="152">
        <v>2.9</v>
      </c>
      <c r="C2107" s="82">
        <f t="shared" si="129"/>
        <v>1</v>
      </c>
      <c r="D2107" s="82">
        <f t="shared" si="130"/>
        <v>1</v>
      </c>
      <c r="E2107" s="82">
        <f t="shared" si="131"/>
        <v>-1</v>
      </c>
      <c r="F2107" s="82" t="str">
        <f t="shared" si="132"/>
        <v>dw</v>
      </c>
      <c r="G2107" s="82"/>
    </row>
    <row r="2108" spans="1:7" x14ac:dyDescent="0.25">
      <c r="A2108" s="1">
        <v>43750</v>
      </c>
      <c r="B2108" s="152">
        <v>0</v>
      </c>
      <c r="C2108" s="82">
        <f t="shared" si="129"/>
        <v>0</v>
      </c>
      <c r="D2108" s="82">
        <f t="shared" si="130"/>
        <v>1</v>
      </c>
      <c r="E2108" s="82">
        <f t="shared" si="131"/>
        <v>1</v>
      </c>
      <c r="F2108" s="82" t="str">
        <f t="shared" si="132"/>
        <v>wd</v>
      </c>
      <c r="G2108" s="82"/>
    </row>
    <row r="2109" spans="1:7" x14ac:dyDescent="0.25">
      <c r="A2109" s="1">
        <v>43751</v>
      </c>
      <c r="B2109" s="152">
        <v>0.1</v>
      </c>
      <c r="C2109" s="82">
        <f t="shared" si="129"/>
        <v>1</v>
      </c>
      <c r="D2109" s="82">
        <f t="shared" si="130"/>
        <v>1</v>
      </c>
      <c r="E2109" s="82">
        <f t="shared" si="131"/>
        <v>-1</v>
      </c>
      <c r="F2109" s="82" t="str">
        <f t="shared" si="132"/>
        <v>dw</v>
      </c>
      <c r="G2109" s="82"/>
    </row>
    <row r="2110" spans="1:7" x14ac:dyDescent="0.25">
      <c r="A2110" s="1">
        <v>43752</v>
      </c>
      <c r="B2110" s="152">
        <v>7.6999999999999993</v>
      </c>
      <c r="C2110" s="82">
        <f t="shared" si="129"/>
        <v>1</v>
      </c>
      <c r="D2110" s="82">
        <f t="shared" si="130"/>
        <v>2</v>
      </c>
      <c r="E2110" s="82">
        <f t="shared" si="131"/>
        <v>2</v>
      </c>
      <c r="F2110" s="82" t="str">
        <f t="shared" si="132"/>
        <v>ww</v>
      </c>
      <c r="G2110" s="82"/>
    </row>
    <row r="2111" spans="1:7" x14ac:dyDescent="0.25">
      <c r="A2111" s="1">
        <v>43753</v>
      </c>
      <c r="B2111" s="152">
        <v>5.3</v>
      </c>
      <c r="C2111" s="82">
        <f t="shared" si="129"/>
        <v>1</v>
      </c>
      <c r="D2111" s="82">
        <f t="shared" si="130"/>
        <v>2</v>
      </c>
      <c r="E2111" s="82">
        <f t="shared" si="131"/>
        <v>2</v>
      </c>
      <c r="F2111" s="82" t="str">
        <f t="shared" si="132"/>
        <v>ww</v>
      </c>
      <c r="G2111" s="82"/>
    </row>
    <row r="2112" spans="1:7" x14ac:dyDescent="0.25">
      <c r="A2112" s="1">
        <v>43754</v>
      </c>
      <c r="B2112" s="152">
        <v>0.2</v>
      </c>
      <c r="C2112" s="82">
        <f t="shared" si="129"/>
        <v>1</v>
      </c>
      <c r="D2112" s="82">
        <f t="shared" si="130"/>
        <v>2</v>
      </c>
      <c r="E2112" s="82">
        <f t="shared" si="131"/>
        <v>2</v>
      </c>
      <c r="F2112" s="82" t="str">
        <f t="shared" si="132"/>
        <v>ww</v>
      </c>
      <c r="G2112" s="82"/>
    </row>
    <row r="2113" spans="1:7" x14ac:dyDescent="0.25">
      <c r="A2113" s="1">
        <v>43755</v>
      </c>
      <c r="B2113" s="152">
        <v>0.6</v>
      </c>
      <c r="C2113" s="82">
        <f t="shared" si="129"/>
        <v>1</v>
      </c>
      <c r="D2113" s="82">
        <f t="shared" si="130"/>
        <v>2</v>
      </c>
      <c r="E2113" s="82">
        <f t="shared" si="131"/>
        <v>2</v>
      </c>
      <c r="F2113" s="82" t="str">
        <f t="shared" si="132"/>
        <v>ww</v>
      </c>
      <c r="G2113" s="82"/>
    </row>
    <row r="2114" spans="1:7" x14ac:dyDescent="0.25">
      <c r="A2114" s="1">
        <v>43756</v>
      </c>
      <c r="B2114" s="152">
        <v>5.4</v>
      </c>
      <c r="C2114" s="82">
        <f t="shared" si="129"/>
        <v>1</v>
      </c>
      <c r="D2114" s="82">
        <f t="shared" si="130"/>
        <v>2</v>
      </c>
      <c r="E2114" s="82">
        <f t="shared" si="131"/>
        <v>2</v>
      </c>
      <c r="F2114" s="82" t="str">
        <f t="shared" si="132"/>
        <v>ww</v>
      </c>
      <c r="G2114" s="82"/>
    </row>
    <row r="2115" spans="1:7" x14ac:dyDescent="0.25">
      <c r="A2115" s="1">
        <v>43757</v>
      </c>
      <c r="B2115" s="152">
        <v>0.8</v>
      </c>
      <c r="C2115" s="82">
        <f t="shared" ref="C2115:C2178" si="133">IF(B2115&gt;0,1,0)</f>
        <v>1</v>
      </c>
      <c r="D2115" s="82">
        <f t="shared" ref="D2115:D2178" si="134">SUM(C2114:C2115)</f>
        <v>2</v>
      </c>
      <c r="E2115" s="82">
        <f t="shared" ref="E2115:E2178" si="135">IF(D2115=1,IF(C2114=1,1,-1),D2115)</f>
        <v>2</v>
      </c>
      <c r="F2115" s="82" t="str">
        <f t="shared" ref="F2115:F2178" si="136">VLOOKUP(E2115,codes,2,)</f>
        <v>ww</v>
      </c>
      <c r="G2115" s="82"/>
    </row>
    <row r="2116" spans="1:7" x14ac:dyDescent="0.25">
      <c r="A2116" s="1">
        <v>43758</v>
      </c>
      <c r="B2116" s="152">
        <v>4.4000000000000004</v>
      </c>
      <c r="C2116" s="82">
        <f t="shared" si="133"/>
        <v>1</v>
      </c>
      <c r="D2116" s="82">
        <f t="shared" si="134"/>
        <v>2</v>
      </c>
      <c r="E2116" s="82">
        <f t="shared" si="135"/>
        <v>2</v>
      </c>
      <c r="F2116" s="82" t="str">
        <f t="shared" si="136"/>
        <v>ww</v>
      </c>
      <c r="G2116" s="82"/>
    </row>
    <row r="2117" spans="1:7" x14ac:dyDescent="0.25">
      <c r="A2117" s="1">
        <v>43759</v>
      </c>
      <c r="B2117" s="152">
        <v>6.8000000000000007</v>
      </c>
      <c r="C2117" s="82">
        <f t="shared" si="133"/>
        <v>1</v>
      </c>
      <c r="D2117" s="82">
        <f t="shared" si="134"/>
        <v>2</v>
      </c>
      <c r="E2117" s="82">
        <f t="shared" si="135"/>
        <v>2</v>
      </c>
      <c r="F2117" s="82" t="str">
        <f t="shared" si="136"/>
        <v>ww</v>
      </c>
      <c r="G2117" s="82"/>
    </row>
    <row r="2118" spans="1:7" x14ac:dyDescent="0.25">
      <c r="A2118" s="1">
        <v>43760</v>
      </c>
      <c r="B2118" s="152">
        <v>0</v>
      </c>
      <c r="C2118" s="82">
        <f t="shared" si="133"/>
        <v>0</v>
      </c>
      <c r="D2118" s="82">
        <f t="shared" si="134"/>
        <v>1</v>
      </c>
      <c r="E2118" s="82">
        <f t="shared" si="135"/>
        <v>1</v>
      </c>
      <c r="F2118" s="82" t="str">
        <f t="shared" si="136"/>
        <v>wd</v>
      </c>
      <c r="G2118" s="82"/>
    </row>
    <row r="2119" spans="1:7" x14ac:dyDescent="0.25">
      <c r="A2119" s="1">
        <v>43761</v>
      </c>
      <c r="B2119" s="152">
        <v>0</v>
      </c>
      <c r="C2119" s="82">
        <f t="shared" si="133"/>
        <v>0</v>
      </c>
      <c r="D2119" s="82">
        <f t="shared" si="134"/>
        <v>0</v>
      </c>
      <c r="E2119" s="82">
        <f t="shared" si="135"/>
        <v>0</v>
      </c>
      <c r="F2119" s="82" t="str">
        <f t="shared" si="136"/>
        <v>dd</v>
      </c>
      <c r="G2119" s="82"/>
    </row>
    <row r="2120" spans="1:7" x14ac:dyDescent="0.25">
      <c r="A2120" s="1">
        <v>43762</v>
      </c>
      <c r="B2120" s="152">
        <v>0</v>
      </c>
      <c r="C2120" s="82">
        <f t="shared" si="133"/>
        <v>0</v>
      </c>
      <c r="D2120" s="82">
        <f t="shared" si="134"/>
        <v>0</v>
      </c>
      <c r="E2120" s="82">
        <f t="shared" si="135"/>
        <v>0</v>
      </c>
      <c r="F2120" s="82" t="str">
        <f t="shared" si="136"/>
        <v>dd</v>
      </c>
      <c r="G2120" s="82"/>
    </row>
    <row r="2121" spans="1:7" x14ac:dyDescent="0.25">
      <c r="A2121" s="1">
        <v>43763</v>
      </c>
      <c r="B2121" s="152">
        <v>0</v>
      </c>
      <c r="C2121" s="82">
        <f t="shared" si="133"/>
        <v>0</v>
      </c>
      <c r="D2121" s="82">
        <f t="shared" si="134"/>
        <v>0</v>
      </c>
      <c r="E2121" s="82">
        <f t="shared" si="135"/>
        <v>0</v>
      </c>
      <c r="F2121" s="82" t="str">
        <f t="shared" si="136"/>
        <v>dd</v>
      </c>
      <c r="G2121" s="82"/>
    </row>
    <row r="2122" spans="1:7" x14ac:dyDescent="0.25">
      <c r="A2122" s="1">
        <v>43764</v>
      </c>
      <c r="B2122" s="152">
        <v>11.2</v>
      </c>
      <c r="C2122" s="82">
        <f t="shared" si="133"/>
        <v>1</v>
      </c>
      <c r="D2122" s="82">
        <f t="shared" si="134"/>
        <v>1</v>
      </c>
      <c r="E2122" s="82">
        <f t="shared" si="135"/>
        <v>-1</v>
      </c>
      <c r="F2122" s="82" t="str">
        <f t="shared" si="136"/>
        <v>dw</v>
      </c>
      <c r="G2122" s="82"/>
    </row>
    <row r="2123" spans="1:7" x14ac:dyDescent="0.25">
      <c r="A2123" s="1">
        <v>43765</v>
      </c>
      <c r="B2123" s="152">
        <v>0.1</v>
      </c>
      <c r="C2123" s="82">
        <f t="shared" si="133"/>
        <v>1</v>
      </c>
      <c r="D2123" s="82">
        <f t="shared" si="134"/>
        <v>2</v>
      </c>
      <c r="E2123" s="82">
        <f t="shared" si="135"/>
        <v>2</v>
      </c>
      <c r="F2123" s="82" t="str">
        <f t="shared" si="136"/>
        <v>ww</v>
      </c>
      <c r="G2123" s="82"/>
    </row>
    <row r="2124" spans="1:7" x14ac:dyDescent="0.25">
      <c r="A2124" s="1">
        <v>43766</v>
      </c>
      <c r="B2124" s="152">
        <v>0</v>
      </c>
      <c r="C2124" s="82">
        <f t="shared" si="133"/>
        <v>0</v>
      </c>
      <c r="D2124" s="82">
        <f t="shared" si="134"/>
        <v>1</v>
      </c>
      <c r="E2124" s="82">
        <f t="shared" si="135"/>
        <v>1</v>
      </c>
      <c r="F2124" s="82" t="str">
        <f t="shared" si="136"/>
        <v>wd</v>
      </c>
      <c r="G2124" s="82"/>
    </row>
    <row r="2125" spans="1:7" x14ac:dyDescent="0.25">
      <c r="A2125" s="1">
        <v>43767</v>
      </c>
      <c r="B2125" s="152">
        <v>1.3</v>
      </c>
      <c r="C2125" s="82">
        <f t="shared" si="133"/>
        <v>1</v>
      </c>
      <c r="D2125" s="82">
        <f t="shared" si="134"/>
        <v>1</v>
      </c>
      <c r="E2125" s="82">
        <f t="shared" si="135"/>
        <v>-1</v>
      </c>
      <c r="F2125" s="82" t="str">
        <f t="shared" si="136"/>
        <v>dw</v>
      </c>
      <c r="G2125" s="82"/>
    </row>
    <row r="2126" spans="1:7" x14ac:dyDescent="0.25">
      <c r="A2126" s="1">
        <v>43768</v>
      </c>
      <c r="B2126" s="152">
        <v>1.6</v>
      </c>
      <c r="C2126" s="82">
        <f t="shared" si="133"/>
        <v>1</v>
      </c>
      <c r="D2126" s="82">
        <f t="shared" si="134"/>
        <v>2</v>
      </c>
      <c r="E2126" s="82">
        <f t="shared" si="135"/>
        <v>2</v>
      </c>
      <c r="F2126" s="82" t="str">
        <f t="shared" si="136"/>
        <v>ww</v>
      </c>
      <c r="G2126" s="82"/>
    </row>
    <row r="2127" spans="1:7" x14ac:dyDescent="0.25">
      <c r="A2127" s="1">
        <v>43769</v>
      </c>
      <c r="B2127" s="152">
        <v>0.1</v>
      </c>
      <c r="C2127" s="82">
        <f t="shared" si="133"/>
        <v>1</v>
      </c>
      <c r="D2127" s="82">
        <f t="shared" si="134"/>
        <v>2</v>
      </c>
      <c r="E2127" s="82">
        <f t="shared" si="135"/>
        <v>2</v>
      </c>
      <c r="F2127" s="82" t="str">
        <f t="shared" si="136"/>
        <v>ww</v>
      </c>
      <c r="G2127" s="82"/>
    </row>
    <row r="2128" spans="1:7" x14ac:dyDescent="0.25">
      <c r="A2128" s="1">
        <v>43770</v>
      </c>
      <c r="B2128" s="152">
        <v>4.0999999999999996</v>
      </c>
      <c r="C2128" s="82">
        <f t="shared" si="133"/>
        <v>1</v>
      </c>
      <c r="D2128" s="82">
        <f t="shared" si="134"/>
        <v>2</v>
      </c>
      <c r="E2128" s="82">
        <f t="shared" si="135"/>
        <v>2</v>
      </c>
      <c r="F2128" s="82" t="str">
        <f t="shared" si="136"/>
        <v>ww</v>
      </c>
      <c r="G2128" s="82"/>
    </row>
    <row r="2129" spans="1:7" x14ac:dyDescent="0.25">
      <c r="A2129" s="1">
        <v>43771</v>
      </c>
      <c r="B2129" s="152">
        <v>4.5999999999999996</v>
      </c>
      <c r="C2129" s="82">
        <f t="shared" si="133"/>
        <v>1</v>
      </c>
      <c r="D2129" s="82">
        <f t="shared" si="134"/>
        <v>2</v>
      </c>
      <c r="E2129" s="82">
        <f t="shared" si="135"/>
        <v>2</v>
      </c>
      <c r="F2129" s="82" t="str">
        <f t="shared" si="136"/>
        <v>ww</v>
      </c>
      <c r="G2129" s="82"/>
    </row>
    <row r="2130" spans="1:7" x14ac:dyDescent="0.25">
      <c r="A2130" s="1">
        <v>43772</v>
      </c>
      <c r="B2130" s="152">
        <v>8.9</v>
      </c>
      <c r="C2130" s="82">
        <f t="shared" si="133"/>
        <v>1</v>
      </c>
      <c r="D2130" s="82">
        <f t="shared" si="134"/>
        <v>2</v>
      </c>
      <c r="E2130" s="82">
        <f t="shared" si="135"/>
        <v>2</v>
      </c>
      <c r="F2130" s="82" t="str">
        <f t="shared" si="136"/>
        <v>ww</v>
      </c>
      <c r="G2130" s="82"/>
    </row>
    <row r="2131" spans="1:7" x14ac:dyDescent="0.25">
      <c r="A2131" s="1">
        <v>43773</v>
      </c>
      <c r="B2131" s="152">
        <v>0.5</v>
      </c>
      <c r="C2131" s="82">
        <f t="shared" si="133"/>
        <v>1</v>
      </c>
      <c r="D2131" s="82">
        <f t="shared" si="134"/>
        <v>2</v>
      </c>
      <c r="E2131" s="82">
        <f t="shared" si="135"/>
        <v>2</v>
      </c>
      <c r="F2131" s="82" t="str">
        <f t="shared" si="136"/>
        <v>ww</v>
      </c>
      <c r="G2131" s="82"/>
    </row>
    <row r="2132" spans="1:7" x14ac:dyDescent="0.25">
      <c r="A2132" s="1">
        <v>43774</v>
      </c>
      <c r="B2132" s="152">
        <v>17.100000000000001</v>
      </c>
      <c r="C2132" s="82">
        <f t="shared" si="133"/>
        <v>1</v>
      </c>
      <c r="D2132" s="82">
        <f t="shared" si="134"/>
        <v>2</v>
      </c>
      <c r="E2132" s="82">
        <f t="shared" si="135"/>
        <v>2</v>
      </c>
      <c r="F2132" s="82" t="str">
        <f t="shared" si="136"/>
        <v>ww</v>
      </c>
      <c r="G2132" s="82"/>
    </row>
    <row r="2133" spans="1:7" x14ac:dyDescent="0.25">
      <c r="A2133" s="1">
        <v>43775</v>
      </c>
      <c r="B2133" s="152">
        <v>1.7999999999999998</v>
      </c>
      <c r="C2133" s="82">
        <f t="shared" si="133"/>
        <v>1</v>
      </c>
      <c r="D2133" s="82">
        <f t="shared" si="134"/>
        <v>2</v>
      </c>
      <c r="E2133" s="82">
        <f t="shared" si="135"/>
        <v>2</v>
      </c>
      <c r="F2133" s="82" t="str">
        <f t="shared" si="136"/>
        <v>ww</v>
      </c>
      <c r="G2133" s="82"/>
    </row>
    <row r="2134" spans="1:7" x14ac:dyDescent="0.25">
      <c r="A2134" s="1">
        <v>43776</v>
      </c>
      <c r="B2134" s="152">
        <v>3</v>
      </c>
      <c r="C2134" s="82">
        <f t="shared" si="133"/>
        <v>1</v>
      </c>
      <c r="D2134" s="82">
        <f t="shared" si="134"/>
        <v>2</v>
      </c>
      <c r="E2134" s="82">
        <f t="shared" si="135"/>
        <v>2</v>
      </c>
      <c r="F2134" s="82" t="str">
        <f t="shared" si="136"/>
        <v>ww</v>
      </c>
      <c r="G2134" s="82"/>
    </row>
    <row r="2135" spans="1:7" x14ac:dyDescent="0.25">
      <c r="A2135" s="1">
        <v>43777</v>
      </c>
      <c r="B2135" s="152">
        <v>3.8000000000000003</v>
      </c>
      <c r="C2135" s="82">
        <f t="shared" si="133"/>
        <v>1</v>
      </c>
      <c r="D2135" s="82">
        <f t="shared" si="134"/>
        <v>2</v>
      </c>
      <c r="E2135" s="82">
        <f t="shared" si="135"/>
        <v>2</v>
      </c>
      <c r="F2135" s="82" t="str">
        <f t="shared" si="136"/>
        <v>ww</v>
      </c>
      <c r="G2135" s="82"/>
    </row>
    <row r="2136" spans="1:7" x14ac:dyDescent="0.25">
      <c r="A2136" s="1">
        <v>43778</v>
      </c>
      <c r="B2136" s="152">
        <v>4.8</v>
      </c>
      <c r="C2136" s="82">
        <f t="shared" si="133"/>
        <v>1</v>
      </c>
      <c r="D2136" s="82">
        <f t="shared" si="134"/>
        <v>2</v>
      </c>
      <c r="E2136" s="82">
        <f t="shared" si="135"/>
        <v>2</v>
      </c>
      <c r="F2136" s="82" t="str">
        <f t="shared" si="136"/>
        <v>ww</v>
      </c>
      <c r="G2136" s="82"/>
    </row>
    <row r="2137" spans="1:7" x14ac:dyDescent="0.25">
      <c r="A2137" s="1">
        <v>43779</v>
      </c>
      <c r="B2137" s="152">
        <v>0.2</v>
      </c>
      <c r="C2137" s="82">
        <f t="shared" si="133"/>
        <v>1</v>
      </c>
      <c r="D2137" s="82">
        <f t="shared" si="134"/>
        <v>2</v>
      </c>
      <c r="E2137" s="82">
        <f t="shared" si="135"/>
        <v>2</v>
      </c>
      <c r="F2137" s="82" t="str">
        <f t="shared" si="136"/>
        <v>ww</v>
      </c>
      <c r="G2137" s="82"/>
    </row>
    <row r="2138" spans="1:7" x14ac:dyDescent="0.25">
      <c r="A2138" s="1">
        <v>43780</v>
      </c>
      <c r="B2138" s="152">
        <v>3.4000000000000004</v>
      </c>
      <c r="C2138" s="82">
        <f t="shared" si="133"/>
        <v>1</v>
      </c>
      <c r="D2138" s="82">
        <f t="shared" si="134"/>
        <v>2</v>
      </c>
      <c r="E2138" s="82">
        <f t="shared" si="135"/>
        <v>2</v>
      </c>
      <c r="F2138" s="82" t="str">
        <f t="shared" si="136"/>
        <v>ww</v>
      </c>
      <c r="G2138" s="82"/>
    </row>
    <row r="2139" spans="1:7" x14ac:dyDescent="0.25">
      <c r="A2139" s="1">
        <v>43781</v>
      </c>
      <c r="B2139" s="152">
        <v>0.1</v>
      </c>
      <c r="C2139" s="82">
        <f t="shared" si="133"/>
        <v>1</v>
      </c>
      <c r="D2139" s="82">
        <f t="shared" si="134"/>
        <v>2</v>
      </c>
      <c r="E2139" s="82">
        <f t="shared" si="135"/>
        <v>2</v>
      </c>
      <c r="F2139" s="82" t="str">
        <f t="shared" si="136"/>
        <v>ww</v>
      </c>
      <c r="G2139" s="82"/>
    </row>
    <row r="2140" spans="1:7" x14ac:dyDescent="0.25">
      <c r="A2140" s="1">
        <v>43782</v>
      </c>
      <c r="B2140" s="152">
        <v>4.4000000000000004</v>
      </c>
      <c r="C2140" s="82">
        <f t="shared" si="133"/>
        <v>1</v>
      </c>
      <c r="D2140" s="82">
        <f t="shared" si="134"/>
        <v>2</v>
      </c>
      <c r="E2140" s="82">
        <f t="shared" si="135"/>
        <v>2</v>
      </c>
      <c r="F2140" s="82" t="str">
        <f t="shared" si="136"/>
        <v>ww</v>
      </c>
      <c r="G2140" s="82"/>
    </row>
    <row r="2141" spans="1:7" x14ac:dyDescent="0.25">
      <c r="A2141" s="1">
        <v>43783</v>
      </c>
      <c r="B2141" s="152">
        <v>5.5</v>
      </c>
      <c r="C2141" s="82">
        <f t="shared" si="133"/>
        <v>1</v>
      </c>
      <c r="D2141" s="82">
        <f t="shared" si="134"/>
        <v>2</v>
      </c>
      <c r="E2141" s="82">
        <f t="shared" si="135"/>
        <v>2</v>
      </c>
      <c r="F2141" s="82" t="str">
        <f t="shared" si="136"/>
        <v>ww</v>
      </c>
      <c r="G2141" s="82"/>
    </row>
    <row r="2142" spans="1:7" x14ac:dyDescent="0.25">
      <c r="A2142" s="1">
        <v>43784</v>
      </c>
      <c r="B2142" s="152">
        <v>12.2</v>
      </c>
      <c r="C2142" s="82">
        <f t="shared" si="133"/>
        <v>1</v>
      </c>
      <c r="D2142" s="82">
        <f t="shared" si="134"/>
        <v>2</v>
      </c>
      <c r="E2142" s="82">
        <f t="shared" si="135"/>
        <v>2</v>
      </c>
      <c r="F2142" s="82" t="str">
        <f t="shared" si="136"/>
        <v>ww</v>
      </c>
      <c r="G2142" s="82"/>
    </row>
    <row r="2143" spans="1:7" x14ac:dyDescent="0.25">
      <c r="A2143" s="1">
        <v>43785</v>
      </c>
      <c r="B2143" s="152">
        <v>3.5</v>
      </c>
      <c r="C2143" s="82">
        <f t="shared" si="133"/>
        <v>1</v>
      </c>
      <c r="D2143" s="82">
        <f t="shared" si="134"/>
        <v>2</v>
      </c>
      <c r="E2143" s="82">
        <f t="shared" si="135"/>
        <v>2</v>
      </c>
      <c r="F2143" s="82" t="str">
        <f t="shared" si="136"/>
        <v>ww</v>
      </c>
      <c r="G2143" s="82"/>
    </row>
    <row r="2144" spans="1:7" x14ac:dyDescent="0.25">
      <c r="A2144" s="1">
        <v>43786</v>
      </c>
      <c r="B2144" s="152">
        <v>5.4</v>
      </c>
      <c r="C2144" s="82">
        <f t="shared" si="133"/>
        <v>1</v>
      </c>
      <c r="D2144" s="82">
        <f t="shared" si="134"/>
        <v>2</v>
      </c>
      <c r="E2144" s="82">
        <f t="shared" si="135"/>
        <v>2</v>
      </c>
      <c r="F2144" s="82" t="str">
        <f t="shared" si="136"/>
        <v>ww</v>
      </c>
      <c r="G2144" s="82"/>
    </row>
    <row r="2145" spans="1:7" x14ac:dyDescent="0.25">
      <c r="A2145" s="1">
        <v>43787</v>
      </c>
      <c r="B2145" s="152">
        <v>1</v>
      </c>
      <c r="C2145" s="82">
        <f t="shared" si="133"/>
        <v>1</v>
      </c>
      <c r="D2145" s="82">
        <f t="shared" si="134"/>
        <v>2</v>
      </c>
      <c r="E2145" s="82">
        <f t="shared" si="135"/>
        <v>2</v>
      </c>
      <c r="F2145" s="82" t="str">
        <f t="shared" si="136"/>
        <v>ww</v>
      </c>
      <c r="G2145" s="82"/>
    </row>
    <row r="2146" spans="1:7" x14ac:dyDescent="0.25">
      <c r="A2146" s="1">
        <v>43788</v>
      </c>
      <c r="B2146" s="152">
        <v>0</v>
      </c>
      <c r="C2146" s="82">
        <f t="shared" si="133"/>
        <v>0</v>
      </c>
      <c r="D2146" s="82">
        <f t="shared" si="134"/>
        <v>1</v>
      </c>
      <c r="E2146" s="82">
        <f t="shared" si="135"/>
        <v>1</v>
      </c>
      <c r="F2146" s="82" t="str">
        <f t="shared" si="136"/>
        <v>wd</v>
      </c>
      <c r="G2146" s="82"/>
    </row>
    <row r="2147" spans="1:7" x14ac:dyDescent="0.25">
      <c r="A2147" s="1">
        <v>43789</v>
      </c>
      <c r="B2147" s="152">
        <v>0.2</v>
      </c>
      <c r="C2147" s="82">
        <f t="shared" si="133"/>
        <v>1</v>
      </c>
      <c r="D2147" s="82">
        <f t="shared" si="134"/>
        <v>1</v>
      </c>
      <c r="E2147" s="82">
        <f t="shared" si="135"/>
        <v>-1</v>
      </c>
      <c r="F2147" s="82" t="str">
        <f t="shared" si="136"/>
        <v>dw</v>
      </c>
      <c r="G2147" s="82"/>
    </row>
    <row r="2148" spans="1:7" x14ac:dyDescent="0.25">
      <c r="A2148" s="1">
        <v>43790</v>
      </c>
      <c r="B2148" s="152">
        <v>0</v>
      </c>
      <c r="C2148" s="82">
        <f t="shared" si="133"/>
        <v>0</v>
      </c>
      <c r="D2148" s="82">
        <f t="shared" si="134"/>
        <v>1</v>
      </c>
      <c r="E2148" s="82">
        <f t="shared" si="135"/>
        <v>1</v>
      </c>
      <c r="F2148" s="82" t="str">
        <f t="shared" si="136"/>
        <v>wd</v>
      </c>
      <c r="G2148" s="82"/>
    </row>
    <row r="2149" spans="1:7" x14ac:dyDescent="0.25">
      <c r="A2149" s="1">
        <v>43791</v>
      </c>
      <c r="B2149" s="152">
        <v>1</v>
      </c>
      <c r="C2149" s="82">
        <f t="shared" si="133"/>
        <v>1</v>
      </c>
      <c r="D2149" s="82">
        <f t="shared" si="134"/>
        <v>1</v>
      </c>
      <c r="E2149" s="82">
        <f t="shared" si="135"/>
        <v>-1</v>
      </c>
      <c r="F2149" s="82" t="str">
        <f t="shared" si="136"/>
        <v>dw</v>
      </c>
      <c r="G2149" s="82"/>
    </row>
    <row r="2150" spans="1:7" x14ac:dyDescent="0.25">
      <c r="A2150" s="1">
        <v>43792</v>
      </c>
      <c r="B2150" s="152">
        <v>4.8</v>
      </c>
      <c r="C2150" s="82">
        <f t="shared" si="133"/>
        <v>1</v>
      </c>
      <c r="D2150" s="82">
        <f t="shared" si="134"/>
        <v>2</v>
      </c>
      <c r="E2150" s="82">
        <f t="shared" si="135"/>
        <v>2</v>
      </c>
      <c r="F2150" s="82" t="str">
        <f t="shared" si="136"/>
        <v>ww</v>
      </c>
      <c r="G2150" s="82"/>
    </row>
    <row r="2151" spans="1:7" x14ac:dyDescent="0.25">
      <c r="A2151" s="1">
        <v>43793</v>
      </c>
      <c r="B2151" s="152">
        <v>13.3</v>
      </c>
      <c r="C2151" s="82">
        <f t="shared" si="133"/>
        <v>1</v>
      </c>
      <c r="D2151" s="82">
        <f t="shared" si="134"/>
        <v>2</v>
      </c>
      <c r="E2151" s="82">
        <f t="shared" si="135"/>
        <v>2</v>
      </c>
      <c r="F2151" s="82" t="str">
        <f t="shared" si="136"/>
        <v>ww</v>
      </c>
      <c r="G2151" s="82"/>
    </row>
    <row r="2152" spans="1:7" x14ac:dyDescent="0.25">
      <c r="A2152" s="1">
        <v>43794</v>
      </c>
      <c r="B2152" s="152">
        <v>0.8</v>
      </c>
      <c r="C2152" s="82">
        <f t="shared" si="133"/>
        <v>1</v>
      </c>
      <c r="D2152" s="82">
        <f t="shared" si="134"/>
        <v>2</v>
      </c>
      <c r="E2152" s="82">
        <f t="shared" si="135"/>
        <v>2</v>
      </c>
      <c r="F2152" s="82" t="str">
        <f t="shared" si="136"/>
        <v>ww</v>
      </c>
      <c r="G2152" s="82"/>
    </row>
    <row r="2153" spans="1:7" x14ac:dyDescent="0.25">
      <c r="A2153" s="1">
        <v>43795</v>
      </c>
      <c r="B2153" s="152">
        <v>2.8</v>
      </c>
      <c r="C2153" s="82">
        <f t="shared" si="133"/>
        <v>1</v>
      </c>
      <c r="D2153" s="82">
        <f t="shared" si="134"/>
        <v>2</v>
      </c>
      <c r="E2153" s="82">
        <f t="shared" si="135"/>
        <v>2</v>
      </c>
      <c r="F2153" s="82" t="str">
        <f t="shared" si="136"/>
        <v>ww</v>
      </c>
      <c r="G2153" s="82"/>
    </row>
    <row r="2154" spans="1:7" x14ac:dyDescent="0.25">
      <c r="A2154" s="1">
        <v>43796</v>
      </c>
      <c r="B2154" s="152">
        <v>1.1000000000000001</v>
      </c>
      <c r="C2154" s="82">
        <f t="shared" si="133"/>
        <v>1</v>
      </c>
      <c r="D2154" s="82">
        <f t="shared" si="134"/>
        <v>2</v>
      </c>
      <c r="E2154" s="82">
        <f t="shared" si="135"/>
        <v>2</v>
      </c>
      <c r="F2154" s="82" t="str">
        <f t="shared" si="136"/>
        <v>ww</v>
      </c>
      <c r="G2154" s="82"/>
    </row>
    <row r="2155" spans="1:7" x14ac:dyDescent="0.25">
      <c r="A2155" s="1">
        <v>43797</v>
      </c>
      <c r="B2155" s="152">
        <v>14.5</v>
      </c>
      <c r="C2155" s="82">
        <f t="shared" si="133"/>
        <v>1</v>
      </c>
      <c r="D2155" s="82">
        <f t="shared" si="134"/>
        <v>2</v>
      </c>
      <c r="E2155" s="82">
        <f t="shared" si="135"/>
        <v>2</v>
      </c>
      <c r="F2155" s="82" t="str">
        <f t="shared" si="136"/>
        <v>ww</v>
      </c>
      <c r="G2155" s="82"/>
    </row>
    <row r="2156" spans="1:7" x14ac:dyDescent="0.25">
      <c r="A2156" s="1">
        <v>43798</v>
      </c>
      <c r="B2156" s="152">
        <v>2.5</v>
      </c>
      <c r="C2156" s="82">
        <f t="shared" si="133"/>
        <v>1</v>
      </c>
      <c r="D2156" s="82">
        <f t="shared" si="134"/>
        <v>2</v>
      </c>
      <c r="E2156" s="82">
        <f t="shared" si="135"/>
        <v>2</v>
      </c>
      <c r="F2156" s="82" t="str">
        <f t="shared" si="136"/>
        <v>ww</v>
      </c>
      <c r="G2156" s="82"/>
    </row>
    <row r="2157" spans="1:7" x14ac:dyDescent="0.25">
      <c r="A2157" s="1">
        <v>43799</v>
      </c>
      <c r="B2157" s="152">
        <v>0</v>
      </c>
      <c r="C2157" s="82">
        <f t="shared" si="133"/>
        <v>0</v>
      </c>
      <c r="D2157" s="82">
        <f t="shared" si="134"/>
        <v>1</v>
      </c>
      <c r="E2157" s="82">
        <f t="shared" si="135"/>
        <v>1</v>
      </c>
      <c r="F2157" s="82" t="str">
        <f t="shared" si="136"/>
        <v>wd</v>
      </c>
      <c r="G2157" s="82"/>
    </row>
    <row r="2158" spans="1:7" x14ac:dyDescent="0.25">
      <c r="A2158" s="1">
        <v>43800</v>
      </c>
      <c r="B2158" s="152">
        <v>0.5</v>
      </c>
      <c r="C2158" s="82">
        <f t="shared" si="133"/>
        <v>1</v>
      </c>
      <c r="D2158" s="82">
        <f t="shared" si="134"/>
        <v>1</v>
      </c>
      <c r="E2158" s="82">
        <f t="shared" si="135"/>
        <v>-1</v>
      </c>
      <c r="F2158" s="82" t="str">
        <f t="shared" si="136"/>
        <v>dw</v>
      </c>
      <c r="G2158" s="82"/>
    </row>
    <row r="2159" spans="1:7" x14ac:dyDescent="0.25">
      <c r="A2159" s="1">
        <v>43801</v>
      </c>
      <c r="B2159" s="152">
        <v>0.2</v>
      </c>
      <c r="C2159" s="82">
        <f t="shared" si="133"/>
        <v>1</v>
      </c>
      <c r="D2159" s="82">
        <f t="shared" si="134"/>
        <v>2</v>
      </c>
      <c r="E2159" s="82">
        <f t="shared" si="135"/>
        <v>2</v>
      </c>
      <c r="F2159" s="82" t="str">
        <f t="shared" si="136"/>
        <v>ww</v>
      </c>
      <c r="G2159" s="82"/>
    </row>
    <row r="2160" spans="1:7" x14ac:dyDescent="0.25">
      <c r="A2160" s="1">
        <v>43802</v>
      </c>
      <c r="B2160" s="152">
        <v>0</v>
      </c>
      <c r="C2160" s="82">
        <f t="shared" si="133"/>
        <v>0</v>
      </c>
      <c r="D2160" s="82">
        <f t="shared" si="134"/>
        <v>1</v>
      </c>
      <c r="E2160" s="82">
        <f t="shared" si="135"/>
        <v>1</v>
      </c>
      <c r="F2160" s="82" t="str">
        <f t="shared" si="136"/>
        <v>wd</v>
      </c>
      <c r="G2160" s="82"/>
    </row>
    <row r="2161" spans="1:7" x14ac:dyDescent="0.25">
      <c r="A2161" s="1">
        <v>43803</v>
      </c>
      <c r="B2161" s="152">
        <v>0</v>
      </c>
      <c r="C2161" s="82">
        <f t="shared" si="133"/>
        <v>0</v>
      </c>
      <c r="D2161" s="82">
        <f t="shared" si="134"/>
        <v>0</v>
      </c>
      <c r="E2161" s="82">
        <f t="shared" si="135"/>
        <v>0</v>
      </c>
      <c r="F2161" s="82" t="str">
        <f t="shared" si="136"/>
        <v>dd</v>
      </c>
      <c r="G2161" s="82"/>
    </row>
    <row r="2162" spans="1:7" x14ac:dyDescent="0.25">
      <c r="A2162" s="1">
        <v>43804</v>
      </c>
      <c r="B2162" s="152">
        <v>0</v>
      </c>
      <c r="C2162" s="82">
        <f t="shared" si="133"/>
        <v>0</v>
      </c>
      <c r="D2162" s="82">
        <f t="shared" si="134"/>
        <v>0</v>
      </c>
      <c r="E2162" s="82">
        <f t="shared" si="135"/>
        <v>0</v>
      </c>
      <c r="F2162" s="82" t="str">
        <f t="shared" si="136"/>
        <v>dd</v>
      </c>
      <c r="G2162" s="82"/>
    </row>
    <row r="2163" spans="1:7" x14ac:dyDescent="0.25">
      <c r="A2163" s="1">
        <v>43805</v>
      </c>
      <c r="B2163" s="152">
        <v>1.3</v>
      </c>
      <c r="C2163" s="82">
        <f t="shared" si="133"/>
        <v>1</v>
      </c>
      <c r="D2163" s="82">
        <f t="shared" si="134"/>
        <v>1</v>
      </c>
      <c r="E2163" s="82">
        <f t="shared" si="135"/>
        <v>-1</v>
      </c>
      <c r="F2163" s="82" t="str">
        <f t="shared" si="136"/>
        <v>dw</v>
      </c>
      <c r="G2163" s="82"/>
    </row>
    <row r="2164" spans="1:7" x14ac:dyDescent="0.25">
      <c r="A2164" s="1">
        <v>43806</v>
      </c>
      <c r="B2164" s="152">
        <v>0.1</v>
      </c>
      <c r="C2164" s="82">
        <f t="shared" si="133"/>
        <v>1</v>
      </c>
      <c r="D2164" s="82">
        <f t="shared" si="134"/>
        <v>2</v>
      </c>
      <c r="E2164" s="82">
        <f t="shared" si="135"/>
        <v>2</v>
      </c>
      <c r="F2164" s="82" t="str">
        <f t="shared" si="136"/>
        <v>ww</v>
      </c>
      <c r="G2164" s="82"/>
    </row>
    <row r="2165" spans="1:7" x14ac:dyDescent="0.25">
      <c r="A2165" s="1">
        <v>43807</v>
      </c>
      <c r="B2165" s="152">
        <v>0.1</v>
      </c>
      <c r="C2165" s="82">
        <f t="shared" si="133"/>
        <v>1</v>
      </c>
      <c r="D2165" s="82">
        <f t="shared" si="134"/>
        <v>2</v>
      </c>
      <c r="E2165" s="82">
        <f t="shared" si="135"/>
        <v>2</v>
      </c>
      <c r="F2165" s="82" t="str">
        <f t="shared" si="136"/>
        <v>ww</v>
      </c>
      <c r="G2165" s="82"/>
    </row>
    <row r="2166" spans="1:7" x14ac:dyDescent="0.25">
      <c r="A2166" s="1">
        <v>43808</v>
      </c>
      <c r="B2166" s="152">
        <v>1.3</v>
      </c>
      <c r="C2166" s="82">
        <f t="shared" si="133"/>
        <v>1</v>
      </c>
      <c r="D2166" s="82">
        <f t="shared" si="134"/>
        <v>2</v>
      </c>
      <c r="E2166" s="82">
        <f t="shared" si="135"/>
        <v>2</v>
      </c>
      <c r="F2166" s="82" t="str">
        <f t="shared" si="136"/>
        <v>ww</v>
      </c>
      <c r="G2166" s="82"/>
    </row>
    <row r="2167" spans="1:7" x14ac:dyDescent="0.25">
      <c r="A2167" s="1">
        <v>43809</v>
      </c>
      <c r="B2167" s="152">
        <v>1.1000000000000001</v>
      </c>
      <c r="C2167" s="82">
        <f t="shared" si="133"/>
        <v>1</v>
      </c>
      <c r="D2167" s="82">
        <f t="shared" si="134"/>
        <v>2</v>
      </c>
      <c r="E2167" s="82">
        <f t="shared" si="135"/>
        <v>2</v>
      </c>
      <c r="F2167" s="82" t="str">
        <f t="shared" si="136"/>
        <v>ww</v>
      </c>
      <c r="G2167" s="82"/>
    </row>
    <row r="2168" spans="1:7" x14ac:dyDescent="0.25">
      <c r="A2168" s="1">
        <v>43810</v>
      </c>
      <c r="B2168" s="152">
        <v>3.3</v>
      </c>
      <c r="C2168" s="82">
        <f t="shared" si="133"/>
        <v>1</v>
      </c>
      <c r="D2168" s="82">
        <f t="shared" si="134"/>
        <v>2</v>
      </c>
      <c r="E2168" s="82">
        <f t="shared" si="135"/>
        <v>2</v>
      </c>
      <c r="F2168" s="82" t="str">
        <f t="shared" si="136"/>
        <v>ww</v>
      </c>
      <c r="G2168" s="82"/>
    </row>
    <row r="2169" spans="1:7" x14ac:dyDescent="0.25">
      <c r="A2169" s="1">
        <v>43811</v>
      </c>
      <c r="B2169" s="152">
        <v>0.1</v>
      </c>
      <c r="C2169" s="82">
        <f t="shared" si="133"/>
        <v>1</v>
      </c>
      <c r="D2169" s="82">
        <f t="shared" si="134"/>
        <v>2</v>
      </c>
      <c r="E2169" s="82">
        <f t="shared" si="135"/>
        <v>2</v>
      </c>
      <c r="F2169" s="82" t="str">
        <f t="shared" si="136"/>
        <v>ww</v>
      </c>
      <c r="G2169" s="82"/>
    </row>
    <row r="2170" spans="1:7" x14ac:dyDescent="0.25">
      <c r="A2170" s="1">
        <v>43812</v>
      </c>
      <c r="B2170" s="152">
        <v>5.9</v>
      </c>
      <c r="C2170" s="82">
        <f t="shared" si="133"/>
        <v>1</v>
      </c>
      <c r="D2170" s="82">
        <f t="shared" si="134"/>
        <v>2</v>
      </c>
      <c r="E2170" s="82">
        <f t="shared" si="135"/>
        <v>2</v>
      </c>
      <c r="F2170" s="82" t="str">
        <f t="shared" si="136"/>
        <v>ww</v>
      </c>
      <c r="G2170" s="82"/>
    </row>
    <row r="2171" spans="1:7" x14ac:dyDescent="0.25">
      <c r="A2171" s="1">
        <v>43813</v>
      </c>
      <c r="B2171" s="152">
        <v>0</v>
      </c>
      <c r="C2171" s="82">
        <f t="shared" si="133"/>
        <v>0</v>
      </c>
      <c r="D2171" s="82">
        <f t="shared" si="134"/>
        <v>1</v>
      </c>
      <c r="E2171" s="82">
        <f t="shared" si="135"/>
        <v>1</v>
      </c>
      <c r="F2171" s="82" t="str">
        <f t="shared" si="136"/>
        <v>wd</v>
      </c>
      <c r="G2171" s="82"/>
    </row>
    <row r="2172" spans="1:7" x14ac:dyDescent="0.25">
      <c r="A2172" s="1">
        <v>43814</v>
      </c>
      <c r="B2172" s="152">
        <v>0.5</v>
      </c>
      <c r="C2172" s="82">
        <f t="shared" si="133"/>
        <v>1</v>
      </c>
      <c r="D2172" s="82">
        <f t="shared" si="134"/>
        <v>1</v>
      </c>
      <c r="E2172" s="82">
        <f t="shared" si="135"/>
        <v>-1</v>
      </c>
      <c r="F2172" s="82" t="str">
        <f t="shared" si="136"/>
        <v>dw</v>
      </c>
      <c r="G2172" s="82"/>
    </row>
    <row r="2173" spans="1:7" x14ac:dyDescent="0.25">
      <c r="A2173" s="1">
        <v>43815</v>
      </c>
      <c r="B2173" s="152">
        <v>1.1000000000000001</v>
      </c>
      <c r="C2173" s="82">
        <f t="shared" si="133"/>
        <v>1</v>
      </c>
      <c r="D2173" s="82">
        <f t="shared" si="134"/>
        <v>2</v>
      </c>
      <c r="E2173" s="82">
        <f t="shared" si="135"/>
        <v>2</v>
      </c>
      <c r="F2173" s="82" t="str">
        <f t="shared" si="136"/>
        <v>ww</v>
      </c>
      <c r="G2173" s="82"/>
    </row>
    <row r="2174" spans="1:7" x14ac:dyDescent="0.25">
      <c r="A2174" s="1">
        <v>43816</v>
      </c>
      <c r="B2174" s="152">
        <v>0</v>
      </c>
      <c r="C2174" s="82">
        <f t="shared" si="133"/>
        <v>0</v>
      </c>
      <c r="D2174" s="82">
        <f t="shared" si="134"/>
        <v>1</v>
      </c>
      <c r="E2174" s="82">
        <f t="shared" si="135"/>
        <v>1</v>
      </c>
      <c r="F2174" s="82" t="str">
        <f t="shared" si="136"/>
        <v>wd</v>
      </c>
      <c r="G2174" s="82"/>
    </row>
    <row r="2175" spans="1:7" x14ac:dyDescent="0.25">
      <c r="A2175" s="1">
        <v>43817</v>
      </c>
      <c r="B2175" s="152">
        <v>0</v>
      </c>
      <c r="C2175" s="82">
        <f t="shared" si="133"/>
        <v>0</v>
      </c>
      <c r="D2175" s="82">
        <f t="shared" si="134"/>
        <v>0</v>
      </c>
      <c r="E2175" s="82">
        <f t="shared" si="135"/>
        <v>0</v>
      </c>
      <c r="F2175" s="82" t="str">
        <f t="shared" si="136"/>
        <v>dd</v>
      </c>
      <c r="G2175" s="82"/>
    </row>
    <row r="2176" spans="1:7" x14ac:dyDescent="0.25">
      <c r="A2176" s="1">
        <v>43818</v>
      </c>
      <c r="B2176" s="152">
        <v>4.5999999999999996</v>
      </c>
      <c r="C2176" s="82">
        <f t="shared" si="133"/>
        <v>1</v>
      </c>
      <c r="D2176" s="82">
        <f t="shared" si="134"/>
        <v>1</v>
      </c>
      <c r="E2176" s="82">
        <f t="shared" si="135"/>
        <v>-1</v>
      </c>
      <c r="F2176" s="82" t="str">
        <f t="shared" si="136"/>
        <v>dw</v>
      </c>
      <c r="G2176" s="82"/>
    </row>
    <row r="2177" spans="1:7" x14ac:dyDescent="0.25">
      <c r="A2177" s="1">
        <v>43819</v>
      </c>
      <c r="B2177" s="152">
        <v>2.7</v>
      </c>
      <c r="C2177" s="82">
        <f t="shared" si="133"/>
        <v>1</v>
      </c>
      <c r="D2177" s="82">
        <f t="shared" si="134"/>
        <v>2</v>
      </c>
      <c r="E2177" s="82">
        <f t="shared" si="135"/>
        <v>2</v>
      </c>
      <c r="F2177" s="82" t="str">
        <f t="shared" si="136"/>
        <v>ww</v>
      </c>
      <c r="G2177" s="82"/>
    </row>
    <row r="2178" spans="1:7" x14ac:dyDescent="0.25">
      <c r="A2178" s="1">
        <v>43820</v>
      </c>
      <c r="B2178" s="152">
        <v>0</v>
      </c>
      <c r="C2178" s="82">
        <f t="shared" si="133"/>
        <v>0</v>
      </c>
      <c r="D2178" s="82">
        <f t="shared" si="134"/>
        <v>1</v>
      </c>
      <c r="E2178" s="82">
        <f t="shared" si="135"/>
        <v>1</v>
      </c>
      <c r="F2178" s="82" t="str">
        <f t="shared" si="136"/>
        <v>wd</v>
      </c>
      <c r="G2178" s="82"/>
    </row>
    <row r="2179" spans="1:7" x14ac:dyDescent="0.25">
      <c r="A2179" s="1">
        <v>43821</v>
      </c>
      <c r="B2179" s="152">
        <v>0.2</v>
      </c>
      <c r="C2179" s="82">
        <f t="shared" ref="C2179:C2242" si="137">IF(B2179&gt;0,1,0)</f>
        <v>1</v>
      </c>
      <c r="D2179" s="82">
        <f t="shared" ref="D2179:D2242" si="138">SUM(C2178:C2179)</f>
        <v>1</v>
      </c>
      <c r="E2179" s="82">
        <f t="shared" ref="E2179:E2242" si="139">IF(D2179=1,IF(C2178=1,1,-1),D2179)</f>
        <v>-1</v>
      </c>
      <c r="F2179" s="82" t="str">
        <f t="shared" ref="F2179:F2242" si="140">VLOOKUP(E2179,codes,2,)</f>
        <v>dw</v>
      </c>
      <c r="G2179" s="82"/>
    </row>
    <row r="2180" spans="1:7" x14ac:dyDescent="0.25">
      <c r="A2180" s="1">
        <v>43822</v>
      </c>
      <c r="B2180" s="152">
        <v>0</v>
      </c>
      <c r="C2180" s="82">
        <f t="shared" si="137"/>
        <v>0</v>
      </c>
      <c r="D2180" s="82">
        <f t="shared" si="138"/>
        <v>1</v>
      </c>
      <c r="E2180" s="82">
        <f t="shared" si="139"/>
        <v>1</v>
      </c>
      <c r="F2180" s="82" t="str">
        <f t="shared" si="140"/>
        <v>wd</v>
      </c>
      <c r="G2180" s="82"/>
    </row>
    <row r="2181" spans="1:7" x14ac:dyDescent="0.25">
      <c r="A2181" s="1">
        <v>43823</v>
      </c>
      <c r="B2181" s="152">
        <v>3.7</v>
      </c>
      <c r="C2181" s="82">
        <f t="shared" si="137"/>
        <v>1</v>
      </c>
      <c r="D2181" s="82">
        <f t="shared" si="138"/>
        <v>1</v>
      </c>
      <c r="E2181" s="82">
        <f t="shared" si="139"/>
        <v>-1</v>
      </c>
      <c r="F2181" s="82" t="str">
        <f t="shared" si="140"/>
        <v>dw</v>
      </c>
      <c r="G2181" s="82"/>
    </row>
    <row r="2182" spans="1:7" x14ac:dyDescent="0.25">
      <c r="A2182" s="1">
        <v>43824</v>
      </c>
      <c r="B2182" s="152">
        <v>0.30000000000000004</v>
      </c>
      <c r="C2182" s="82">
        <f t="shared" si="137"/>
        <v>1</v>
      </c>
      <c r="D2182" s="82">
        <f t="shared" si="138"/>
        <v>2</v>
      </c>
      <c r="E2182" s="82">
        <f t="shared" si="139"/>
        <v>2</v>
      </c>
      <c r="F2182" s="82" t="str">
        <f t="shared" si="140"/>
        <v>ww</v>
      </c>
      <c r="G2182" s="82"/>
    </row>
    <row r="2183" spans="1:7" x14ac:dyDescent="0.25">
      <c r="A2183" s="1">
        <v>43825</v>
      </c>
      <c r="B2183" s="152">
        <v>0</v>
      </c>
      <c r="C2183" s="82">
        <f t="shared" si="137"/>
        <v>0</v>
      </c>
      <c r="D2183" s="82">
        <f t="shared" si="138"/>
        <v>1</v>
      </c>
      <c r="E2183" s="82">
        <f t="shared" si="139"/>
        <v>1</v>
      </c>
      <c r="F2183" s="82" t="str">
        <f t="shared" si="140"/>
        <v>wd</v>
      </c>
      <c r="G2183" s="82"/>
    </row>
    <row r="2184" spans="1:7" x14ac:dyDescent="0.25">
      <c r="A2184" s="1">
        <v>43826</v>
      </c>
      <c r="B2184" s="152">
        <v>0</v>
      </c>
      <c r="C2184" s="82">
        <f t="shared" si="137"/>
        <v>0</v>
      </c>
      <c r="D2184" s="82">
        <f t="shared" si="138"/>
        <v>0</v>
      </c>
      <c r="E2184" s="82">
        <f t="shared" si="139"/>
        <v>0</v>
      </c>
      <c r="F2184" s="82" t="str">
        <f t="shared" si="140"/>
        <v>dd</v>
      </c>
      <c r="G2184" s="82"/>
    </row>
    <row r="2185" spans="1:7" x14ac:dyDescent="0.25">
      <c r="A2185" s="1">
        <v>43827</v>
      </c>
      <c r="B2185" s="152">
        <v>0.5</v>
      </c>
      <c r="C2185" s="82">
        <f t="shared" si="137"/>
        <v>1</v>
      </c>
      <c r="D2185" s="82">
        <f t="shared" si="138"/>
        <v>1</v>
      </c>
      <c r="E2185" s="82">
        <f t="shared" si="139"/>
        <v>-1</v>
      </c>
      <c r="F2185" s="82" t="str">
        <f t="shared" si="140"/>
        <v>dw</v>
      </c>
      <c r="G2185" s="82"/>
    </row>
    <row r="2186" spans="1:7" x14ac:dyDescent="0.25">
      <c r="A2186" s="1">
        <v>43828</v>
      </c>
      <c r="B2186" s="152">
        <v>0</v>
      </c>
      <c r="C2186" s="82">
        <f t="shared" si="137"/>
        <v>0</v>
      </c>
      <c r="D2186" s="82">
        <f t="shared" si="138"/>
        <v>1</v>
      </c>
      <c r="E2186" s="82">
        <f t="shared" si="139"/>
        <v>1</v>
      </c>
      <c r="F2186" s="82" t="str">
        <f t="shared" si="140"/>
        <v>wd</v>
      </c>
      <c r="G2186" s="82"/>
    </row>
    <row r="2187" spans="1:7" x14ac:dyDescent="0.25">
      <c r="A2187" s="1">
        <v>43829</v>
      </c>
      <c r="B2187" s="152">
        <v>0</v>
      </c>
      <c r="C2187" s="82">
        <f t="shared" si="137"/>
        <v>0</v>
      </c>
      <c r="D2187" s="82">
        <f t="shared" si="138"/>
        <v>0</v>
      </c>
      <c r="E2187" s="82">
        <f t="shared" si="139"/>
        <v>0</v>
      </c>
      <c r="F2187" s="82" t="str">
        <f t="shared" si="140"/>
        <v>dd</v>
      </c>
      <c r="G2187" s="82"/>
    </row>
    <row r="2188" spans="1:7" x14ac:dyDescent="0.25">
      <c r="A2188" s="1">
        <v>43830</v>
      </c>
      <c r="B2188" s="152">
        <v>0</v>
      </c>
      <c r="C2188" s="82">
        <f t="shared" si="137"/>
        <v>0</v>
      </c>
      <c r="D2188" s="82">
        <f t="shared" si="138"/>
        <v>0</v>
      </c>
      <c r="E2188" s="82">
        <f t="shared" si="139"/>
        <v>0</v>
      </c>
      <c r="F2188" s="82" t="str">
        <f t="shared" si="140"/>
        <v>dd</v>
      </c>
      <c r="G2188" s="82"/>
    </row>
    <row r="2189" spans="1:7" x14ac:dyDescent="0.25">
      <c r="A2189" s="1">
        <v>43831</v>
      </c>
      <c r="B2189" s="152">
        <v>0.1</v>
      </c>
      <c r="C2189" s="82">
        <f t="shared" si="137"/>
        <v>1</v>
      </c>
      <c r="D2189" s="82">
        <f t="shared" si="138"/>
        <v>1</v>
      </c>
      <c r="E2189" s="82">
        <f t="shared" si="139"/>
        <v>-1</v>
      </c>
      <c r="F2189" s="82" t="str">
        <f t="shared" si="140"/>
        <v>dw</v>
      </c>
      <c r="G2189" s="82"/>
    </row>
    <row r="2190" spans="1:7" x14ac:dyDescent="0.25">
      <c r="A2190" s="1">
        <v>43832</v>
      </c>
      <c r="B2190" s="152">
        <v>0.2</v>
      </c>
      <c r="C2190" s="82">
        <f t="shared" si="137"/>
        <v>1</v>
      </c>
      <c r="D2190" s="82">
        <f t="shared" si="138"/>
        <v>2</v>
      </c>
      <c r="E2190" s="82">
        <f t="shared" si="139"/>
        <v>2</v>
      </c>
      <c r="F2190" s="82" t="str">
        <f t="shared" si="140"/>
        <v>ww</v>
      </c>
      <c r="G2190" s="82"/>
    </row>
    <row r="2191" spans="1:7" x14ac:dyDescent="0.25">
      <c r="A2191" s="1">
        <v>43833</v>
      </c>
      <c r="B2191" s="152">
        <v>0.89999999999999991</v>
      </c>
      <c r="C2191" s="82">
        <f t="shared" si="137"/>
        <v>1</v>
      </c>
      <c r="D2191" s="82">
        <f t="shared" si="138"/>
        <v>2</v>
      </c>
      <c r="E2191" s="82">
        <f t="shared" si="139"/>
        <v>2</v>
      </c>
      <c r="F2191" s="82" t="str">
        <f t="shared" si="140"/>
        <v>ww</v>
      </c>
      <c r="G2191" s="82"/>
    </row>
    <row r="2192" spans="1:7" x14ac:dyDescent="0.25">
      <c r="A2192" s="1">
        <v>43834</v>
      </c>
      <c r="B2192" s="152">
        <v>0</v>
      </c>
      <c r="C2192" s="82">
        <f t="shared" si="137"/>
        <v>0</v>
      </c>
      <c r="D2192" s="82">
        <f t="shared" si="138"/>
        <v>1</v>
      </c>
      <c r="E2192" s="82">
        <f t="shared" si="139"/>
        <v>1</v>
      </c>
      <c r="F2192" s="82" t="str">
        <f t="shared" si="140"/>
        <v>wd</v>
      </c>
      <c r="G2192" s="82"/>
    </row>
    <row r="2193" spans="1:7" x14ac:dyDescent="0.25">
      <c r="A2193" s="1">
        <v>43835</v>
      </c>
      <c r="B2193" s="152">
        <v>0</v>
      </c>
      <c r="C2193" s="82">
        <f t="shared" si="137"/>
        <v>0</v>
      </c>
      <c r="D2193" s="82">
        <f t="shared" si="138"/>
        <v>0</v>
      </c>
      <c r="E2193" s="82">
        <f t="shared" si="139"/>
        <v>0</v>
      </c>
      <c r="F2193" s="82" t="str">
        <f t="shared" si="140"/>
        <v>dd</v>
      </c>
      <c r="G2193" s="82"/>
    </row>
    <row r="2194" spans="1:7" x14ac:dyDescent="0.25">
      <c r="A2194" s="1">
        <v>43836</v>
      </c>
      <c r="B2194" s="152">
        <v>0</v>
      </c>
      <c r="C2194" s="82">
        <f t="shared" si="137"/>
        <v>0</v>
      </c>
      <c r="D2194" s="82">
        <f t="shared" si="138"/>
        <v>0</v>
      </c>
      <c r="E2194" s="82">
        <f t="shared" si="139"/>
        <v>0</v>
      </c>
      <c r="F2194" s="82" t="str">
        <f t="shared" si="140"/>
        <v>dd</v>
      </c>
      <c r="G2194" s="82"/>
    </row>
    <row r="2195" spans="1:7" x14ac:dyDescent="0.25">
      <c r="A2195" s="1">
        <v>43837</v>
      </c>
      <c r="B2195" s="152">
        <v>0.2</v>
      </c>
      <c r="C2195" s="82">
        <f t="shared" si="137"/>
        <v>1</v>
      </c>
      <c r="D2195" s="82">
        <f t="shared" si="138"/>
        <v>1</v>
      </c>
      <c r="E2195" s="82">
        <f t="shared" si="139"/>
        <v>-1</v>
      </c>
      <c r="F2195" s="82" t="str">
        <f t="shared" si="140"/>
        <v>dw</v>
      </c>
      <c r="G2195" s="82"/>
    </row>
    <row r="2196" spans="1:7" x14ac:dyDescent="0.25">
      <c r="A2196" s="1">
        <v>43838</v>
      </c>
      <c r="B2196" s="152">
        <v>0.2</v>
      </c>
      <c r="C2196" s="82">
        <f t="shared" si="137"/>
        <v>1</v>
      </c>
      <c r="D2196" s="82">
        <f t="shared" si="138"/>
        <v>2</v>
      </c>
      <c r="E2196" s="82">
        <f t="shared" si="139"/>
        <v>2</v>
      </c>
      <c r="F2196" s="82" t="str">
        <f t="shared" si="140"/>
        <v>ww</v>
      </c>
      <c r="G2196" s="82"/>
    </row>
    <row r="2197" spans="1:7" x14ac:dyDescent="0.25">
      <c r="A2197" s="1">
        <v>43839</v>
      </c>
      <c r="B2197" s="152">
        <v>12.6</v>
      </c>
      <c r="C2197" s="82">
        <f t="shared" si="137"/>
        <v>1</v>
      </c>
      <c r="D2197" s="82">
        <f t="shared" si="138"/>
        <v>2</v>
      </c>
      <c r="E2197" s="82">
        <f t="shared" si="139"/>
        <v>2</v>
      </c>
      <c r="F2197" s="82" t="str">
        <f t="shared" si="140"/>
        <v>ww</v>
      </c>
      <c r="G2197" s="82"/>
    </row>
    <row r="2198" spans="1:7" x14ac:dyDescent="0.25">
      <c r="A2198" s="1">
        <v>43840</v>
      </c>
      <c r="B2198" s="152">
        <v>3.2</v>
      </c>
      <c r="C2198" s="82">
        <f t="shared" si="137"/>
        <v>1</v>
      </c>
      <c r="D2198" s="82">
        <f t="shared" si="138"/>
        <v>2</v>
      </c>
      <c r="E2198" s="82">
        <f t="shared" si="139"/>
        <v>2</v>
      </c>
      <c r="F2198" s="82" t="str">
        <f t="shared" si="140"/>
        <v>ww</v>
      </c>
      <c r="G2198" s="82"/>
    </row>
    <row r="2199" spans="1:7" x14ac:dyDescent="0.25">
      <c r="A2199" s="1">
        <v>43841</v>
      </c>
      <c r="B2199" s="152">
        <v>0</v>
      </c>
      <c r="C2199" s="82">
        <f t="shared" si="137"/>
        <v>0</v>
      </c>
      <c r="D2199" s="82">
        <f t="shared" si="138"/>
        <v>1</v>
      </c>
      <c r="E2199" s="82">
        <f t="shared" si="139"/>
        <v>1</v>
      </c>
      <c r="F2199" s="82" t="str">
        <f t="shared" si="140"/>
        <v>wd</v>
      </c>
      <c r="G2199" s="82"/>
    </row>
    <row r="2200" spans="1:7" x14ac:dyDescent="0.25">
      <c r="A2200" s="1">
        <v>43842</v>
      </c>
      <c r="B2200" s="152">
        <v>0.1</v>
      </c>
      <c r="C2200" s="82">
        <f t="shared" si="137"/>
        <v>1</v>
      </c>
      <c r="D2200" s="82">
        <f t="shared" si="138"/>
        <v>1</v>
      </c>
      <c r="E2200" s="82">
        <f t="shared" si="139"/>
        <v>-1</v>
      </c>
      <c r="F2200" s="82" t="str">
        <f t="shared" si="140"/>
        <v>dw</v>
      </c>
      <c r="G2200" s="82"/>
    </row>
    <row r="2201" spans="1:7" x14ac:dyDescent="0.25">
      <c r="A2201" s="1">
        <v>43843</v>
      </c>
      <c r="B2201" s="152">
        <v>0.1</v>
      </c>
      <c r="C2201" s="82">
        <f t="shared" si="137"/>
        <v>1</v>
      </c>
      <c r="D2201" s="82">
        <f t="shared" si="138"/>
        <v>2</v>
      </c>
      <c r="E2201" s="82">
        <f t="shared" si="139"/>
        <v>2</v>
      </c>
      <c r="F2201" s="82" t="str">
        <f t="shared" si="140"/>
        <v>ww</v>
      </c>
      <c r="G2201" s="82"/>
    </row>
    <row r="2202" spans="1:7" x14ac:dyDescent="0.25">
      <c r="A2202" s="1">
        <v>43844</v>
      </c>
      <c r="B2202" s="152">
        <v>2.9</v>
      </c>
      <c r="C2202" s="82">
        <f t="shared" si="137"/>
        <v>1</v>
      </c>
      <c r="D2202" s="82">
        <f t="shared" si="138"/>
        <v>2</v>
      </c>
      <c r="E2202" s="82">
        <f t="shared" si="139"/>
        <v>2</v>
      </c>
      <c r="F2202" s="82" t="str">
        <f t="shared" si="140"/>
        <v>ww</v>
      </c>
      <c r="G2202" s="82"/>
    </row>
    <row r="2203" spans="1:7" x14ac:dyDescent="0.25">
      <c r="A2203" s="1">
        <v>43845</v>
      </c>
      <c r="B2203" s="152">
        <v>5</v>
      </c>
      <c r="C2203" s="82">
        <f t="shared" si="137"/>
        <v>1</v>
      </c>
      <c r="D2203" s="82">
        <f t="shared" si="138"/>
        <v>2</v>
      </c>
      <c r="E2203" s="82">
        <f t="shared" si="139"/>
        <v>2</v>
      </c>
      <c r="F2203" s="82" t="str">
        <f t="shared" si="140"/>
        <v>ww</v>
      </c>
      <c r="G2203" s="82"/>
    </row>
    <row r="2204" spans="1:7" x14ac:dyDescent="0.25">
      <c r="A2204" s="1">
        <v>43846</v>
      </c>
      <c r="B2204" s="152">
        <v>0</v>
      </c>
      <c r="C2204" s="82">
        <f t="shared" si="137"/>
        <v>0</v>
      </c>
      <c r="D2204" s="82">
        <f t="shared" si="138"/>
        <v>1</v>
      </c>
      <c r="E2204" s="82">
        <f t="shared" si="139"/>
        <v>1</v>
      </c>
      <c r="F2204" s="82" t="str">
        <f t="shared" si="140"/>
        <v>wd</v>
      </c>
      <c r="G2204" s="82"/>
    </row>
    <row r="2205" spans="1:7" x14ac:dyDescent="0.25">
      <c r="A2205" s="1">
        <v>43847</v>
      </c>
      <c r="B2205" s="152">
        <v>0.5</v>
      </c>
      <c r="C2205" s="82">
        <f t="shared" si="137"/>
        <v>1</v>
      </c>
      <c r="D2205" s="82">
        <f t="shared" si="138"/>
        <v>1</v>
      </c>
      <c r="E2205" s="82">
        <f t="shared" si="139"/>
        <v>-1</v>
      </c>
      <c r="F2205" s="82" t="str">
        <f t="shared" si="140"/>
        <v>dw</v>
      </c>
      <c r="G2205" s="82"/>
    </row>
    <row r="2206" spans="1:7" x14ac:dyDescent="0.25">
      <c r="A2206" s="1">
        <v>43848</v>
      </c>
      <c r="B2206" s="152">
        <v>1.2000000000000002</v>
      </c>
      <c r="C2206" s="82">
        <f t="shared" si="137"/>
        <v>1</v>
      </c>
      <c r="D2206" s="82">
        <f t="shared" si="138"/>
        <v>2</v>
      </c>
      <c r="E2206" s="82">
        <f t="shared" si="139"/>
        <v>2</v>
      </c>
      <c r="F2206" s="82" t="str">
        <f t="shared" si="140"/>
        <v>ww</v>
      </c>
      <c r="G2206" s="82"/>
    </row>
    <row r="2207" spans="1:7" x14ac:dyDescent="0.25">
      <c r="A2207" s="1">
        <v>43849</v>
      </c>
      <c r="B2207" s="152">
        <v>0</v>
      </c>
      <c r="C2207" s="82">
        <f t="shared" si="137"/>
        <v>0</v>
      </c>
      <c r="D2207" s="82">
        <f t="shared" si="138"/>
        <v>1</v>
      </c>
      <c r="E2207" s="82">
        <f t="shared" si="139"/>
        <v>1</v>
      </c>
      <c r="F2207" s="82" t="str">
        <f t="shared" si="140"/>
        <v>wd</v>
      </c>
      <c r="G2207" s="82"/>
    </row>
    <row r="2208" spans="1:7" x14ac:dyDescent="0.25">
      <c r="A2208" s="1">
        <v>43850</v>
      </c>
      <c r="B2208" s="152">
        <v>0.1</v>
      </c>
      <c r="C2208" s="82">
        <f t="shared" si="137"/>
        <v>1</v>
      </c>
      <c r="D2208" s="82">
        <f t="shared" si="138"/>
        <v>1</v>
      </c>
      <c r="E2208" s="82">
        <f t="shared" si="139"/>
        <v>-1</v>
      </c>
      <c r="F2208" s="82" t="str">
        <f t="shared" si="140"/>
        <v>dw</v>
      </c>
      <c r="G2208" s="82"/>
    </row>
    <row r="2209" spans="1:7" x14ac:dyDescent="0.25">
      <c r="A2209" s="1">
        <v>43851</v>
      </c>
      <c r="B2209" s="152">
        <v>0</v>
      </c>
      <c r="C2209" s="82">
        <f t="shared" si="137"/>
        <v>0</v>
      </c>
      <c r="D2209" s="82">
        <f t="shared" si="138"/>
        <v>1</v>
      </c>
      <c r="E2209" s="82">
        <f t="shared" si="139"/>
        <v>1</v>
      </c>
      <c r="F2209" s="82" t="str">
        <f t="shared" si="140"/>
        <v>wd</v>
      </c>
      <c r="G2209" s="82"/>
    </row>
    <row r="2210" spans="1:7" x14ac:dyDescent="0.25">
      <c r="A2210" s="1">
        <v>43852</v>
      </c>
      <c r="B2210" s="152">
        <v>0</v>
      </c>
      <c r="C2210" s="82">
        <f t="shared" si="137"/>
        <v>0</v>
      </c>
      <c r="D2210" s="82">
        <f t="shared" si="138"/>
        <v>0</v>
      </c>
      <c r="E2210" s="82">
        <f t="shared" si="139"/>
        <v>0</v>
      </c>
      <c r="F2210" s="82" t="str">
        <f t="shared" si="140"/>
        <v>dd</v>
      </c>
      <c r="G2210" s="82"/>
    </row>
    <row r="2211" spans="1:7" x14ac:dyDescent="0.25">
      <c r="A2211" s="1">
        <v>43853</v>
      </c>
      <c r="B2211" s="152">
        <v>0</v>
      </c>
      <c r="C2211" s="82">
        <f t="shared" si="137"/>
        <v>0</v>
      </c>
      <c r="D2211" s="82">
        <f t="shared" si="138"/>
        <v>0</v>
      </c>
      <c r="E2211" s="82">
        <f t="shared" si="139"/>
        <v>0</v>
      </c>
      <c r="F2211" s="82" t="str">
        <f t="shared" si="140"/>
        <v>dd</v>
      </c>
      <c r="G2211" s="82"/>
    </row>
    <row r="2212" spans="1:7" x14ac:dyDescent="0.25">
      <c r="A2212" s="1">
        <v>43854</v>
      </c>
      <c r="B2212" s="152">
        <v>0.1</v>
      </c>
      <c r="C2212" s="82">
        <f t="shared" si="137"/>
        <v>1</v>
      </c>
      <c r="D2212" s="82">
        <f t="shared" si="138"/>
        <v>1</v>
      </c>
      <c r="E2212" s="82">
        <f t="shared" si="139"/>
        <v>-1</v>
      </c>
      <c r="F2212" s="82" t="str">
        <f t="shared" si="140"/>
        <v>dw</v>
      </c>
      <c r="G2212" s="82"/>
    </row>
    <row r="2213" spans="1:7" x14ac:dyDescent="0.25">
      <c r="A2213" s="1">
        <v>43855</v>
      </c>
      <c r="B2213" s="152">
        <v>0</v>
      </c>
      <c r="C2213" s="82">
        <f t="shared" si="137"/>
        <v>0</v>
      </c>
      <c r="D2213" s="82">
        <f t="shared" si="138"/>
        <v>1</v>
      </c>
      <c r="E2213" s="82">
        <f t="shared" si="139"/>
        <v>1</v>
      </c>
      <c r="F2213" s="82" t="str">
        <f t="shared" si="140"/>
        <v>wd</v>
      </c>
      <c r="G2213" s="82"/>
    </row>
    <row r="2214" spans="1:7" x14ac:dyDescent="0.25">
      <c r="A2214" s="1">
        <v>43856</v>
      </c>
      <c r="B2214" s="152">
        <v>0</v>
      </c>
      <c r="C2214" s="82">
        <f t="shared" si="137"/>
        <v>0</v>
      </c>
      <c r="D2214" s="82">
        <f t="shared" si="138"/>
        <v>0</v>
      </c>
      <c r="E2214" s="82">
        <f t="shared" si="139"/>
        <v>0</v>
      </c>
      <c r="F2214" s="82" t="str">
        <f t="shared" si="140"/>
        <v>dd</v>
      </c>
      <c r="G2214" s="82"/>
    </row>
    <row r="2215" spans="1:7" x14ac:dyDescent="0.25">
      <c r="A2215" s="1">
        <v>43857</v>
      </c>
      <c r="B2215" s="152">
        <v>0.2</v>
      </c>
      <c r="C2215" s="82">
        <f t="shared" si="137"/>
        <v>1</v>
      </c>
      <c r="D2215" s="82">
        <f t="shared" si="138"/>
        <v>1</v>
      </c>
      <c r="E2215" s="82">
        <f t="shared" si="139"/>
        <v>-1</v>
      </c>
      <c r="F2215" s="82" t="str">
        <f t="shared" si="140"/>
        <v>dw</v>
      </c>
      <c r="G2215" s="82"/>
    </row>
    <row r="2216" spans="1:7" x14ac:dyDescent="0.25">
      <c r="A2216" s="1">
        <v>43858</v>
      </c>
      <c r="B2216" s="152">
        <v>0.1</v>
      </c>
      <c r="C2216" s="82">
        <f t="shared" si="137"/>
        <v>1</v>
      </c>
      <c r="D2216" s="82">
        <f t="shared" si="138"/>
        <v>2</v>
      </c>
      <c r="E2216" s="82">
        <f t="shared" si="139"/>
        <v>2</v>
      </c>
      <c r="F2216" s="82" t="str">
        <f t="shared" si="140"/>
        <v>ww</v>
      </c>
      <c r="G2216" s="82"/>
    </row>
    <row r="2217" spans="1:7" x14ac:dyDescent="0.25">
      <c r="A2217" s="1">
        <v>43859</v>
      </c>
      <c r="B2217" s="152">
        <v>0</v>
      </c>
      <c r="C2217" s="82">
        <f t="shared" si="137"/>
        <v>0</v>
      </c>
      <c r="D2217" s="82">
        <f t="shared" si="138"/>
        <v>1</v>
      </c>
      <c r="E2217" s="82">
        <f t="shared" si="139"/>
        <v>1</v>
      </c>
      <c r="F2217" s="82" t="str">
        <f t="shared" si="140"/>
        <v>wd</v>
      </c>
      <c r="G2217" s="82"/>
    </row>
    <row r="2218" spans="1:7" x14ac:dyDescent="0.25">
      <c r="A2218" s="1">
        <v>43860</v>
      </c>
      <c r="B2218" s="152">
        <v>0.2</v>
      </c>
      <c r="C2218" s="82">
        <f t="shared" si="137"/>
        <v>1</v>
      </c>
      <c r="D2218" s="82">
        <f t="shared" si="138"/>
        <v>1</v>
      </c>
      <c r="E2218" s="82">
        <f t="shared" si="139"/>
        <v>-1</v>
      </c>
      <c r="F2218" s="82" t="str">
        <f t="shared" si="140"/>
        <v>dw</v>
      </c>
      <c r="G2218" s="82"/>
    </row>
    <row r="2219" spans="1:7" x14ac:dyDescent="0.25">
      <c r="A2219" s="1">
        <v>43861</v>
      </c>
      <c r="B2219" s="152">
        <v>0.60000000000000009</v>
      </c>
      <c r="C2219" s="82">
        <f t="shared" si="137"/>
        <v>1</v>
      </c>
      <c r="D2219" s="82">
        <f t="shared" si="138"/>
        <v>2</v>
      </c>
      <c r="E2219" s="82">
        <f t="shared" si="139"/>
        <v>2</v>
      </c>
      <c r="F2219" s="82" t="str">
        <f t="shared" si="140"/>
        <v>ww</v>
      </c>
      <c r="G2219" s="82"/>
    </row>
    <row r="2220" spans="1:7" x14ac:dyDescent="0.25">
      <c r="A2220" s="1">
        <v>43862</v>
      </c>
      <c r="B2220" s="152">
        <v>0.1</v>
      </c>
      <c r="C2220" s="82">
        <f t="shared" si="137"/>
        <v>1</v>
      </c>
      <c r="D2220" s="82">
        <f t="shared" si="138"/>
        <v>2</v>
      </c>
      <c r="E2220" s="82">
        <f t="shared" si="139"/>
        <v>2</v>
      </c>
      <c r="F2220" s="82" t="str">
        <f t="shared" si="140"/>
        <v>ww</v>
      </c>
      <c r="G2220" s="82"/>
    </row>
    <row r="2221" spans="1:7" x14ac:dyDescent="0.25">
      <c r="A2221" s="1">
        <v>43863</v>
      </c>
      <c r="B2221" s="152">
        <v>1.8</v>
      </c>
      <c r="C2221" s="82">
        <f t="shared" si="137"/>
        <v>1</v>
      </c>
      <c r="D2221" s="82">
        <f t="shared" si="138"/>
        <v>2</v>
      </c>
      <c r="E2221" s="82">
        <f t="shared" si="139"/>
        <v>2</v>
      </c>
      <c r="F2221" s="82" t="str">
        <f t="shared" si="140"/>
        <v>ww</v>
      </c>
      <c r="G2221" s="82"/>
    </row>
    <row r="2222" spans="1:7" x14ac:dyDescent="0.25">
      <c r="A2222" s="1">
        <v>43864</v>
      </c>
      <c r="B2222" s="152">
        <v>1.1000000000000001</v>
      </c>
      <c r="C2222" s="82">
        <f t="shared" si="137"/>
        <v>1</v>
      </c>
      <c r="D2222" s="82">
        <f t="shared" si="138"/>
        <v>2</v>
      </c>
      <c r="E2222" s="82">
        <f t="shared" si="139"/>
        <v>2</v>
      </c>
      <c r="F2222" s="82" t="str">
        <f t="shared" si="140"/>
        <v>ww</v>
      </c>
      <c r="G2222" s="82"/>
    </row>
    <row r="2223" spans="1:7" x14ac:dyDescent="0.25">
      <c r="A2223" s="1">
        <v>43865</v>
      </c>
      <c r="B2223" s="152">
        <v>0.2</v>
      </c>
      <c r="C2223" s="82">
        <f t="shared" si="137"/>
        <v>1</v>
      </c>
      <c r="D2223" s="82">
        <f t="shared" si="138"/>
        <v>2</v>
      </c>
      <c r="E2223" s="82">
        <f t="shared" si="139"/>
        <v>2</v>
      </c>
      <c r="F2223" s="82" t="str">
        <f t="shared" si="140"/>
        <v>ww</v>
      </c>
      <c r="G2223" s="82"/>
    </row>
    <row r="2224" spans="1:7" x14ac:dyDescent="0.25">
      <c r="A2224" s="1">
        <v>43866</v>
      </c>
      <c r="B2224" s="152">
        <v>0</v>
      </c>
      <c r="C2224" s="82">
        <f t="shared" si="137"/>
        <v>0</v>
      </c>
      <c r="D2224" s="82">
        <f t="shared" si="138"/>
        <v>1</v>
      </c>
      <c r="E2224" s="82">
        <f t="shared" si="139"/>
        <v>1</v>
      </c>
      <c r="F2224" s="82" t="str">
        <f t="shared" si="140"/>
        <v>wd</v>
      </c>
      <c r="G2224" s="82"/>
    </row>
    <row r="2225" spans="1:7" x14ac:dyDescent="0.25">
      <c r="A2225" s="1">
        <v>43867</v>
      </c>
      <c r="B2225" s="152">
        <v>0.1</v>
      </c>
      <c r="C2225" s="82">
        <f t="shared" si="137"/>
        <v>1</v>
      </c>
      <c r="D2225" s="82">
        <f t="shared" si="138"/>
        <v>1</v>
      </c>
      <c r="E2225" s="82">
        <f t="shared" si="139"/>
        <v>-1</v>
      </c>
      <c r="F2225" s="82" t="str">
        <f t="shared" si="140"/>
        <v>dw</v>
      </c>
      <c r="G2225" s="82"/>
    </row>
    <row r="2226" spans="1:7" x14ac:dyDescent="0.25">
      <c r="A2226" s="1">
        <v>43868</v>
      </c>
      <c r="B2226" s="152">
        <v>0</v>
      </c>
      <c r="C2226" s="82">
        <f t="shared" si="137"/>
        <v>0</v>
      </c>
      <c r="D2226" s="82">
        <f t="shared" si="138"/>
        <v>1</v>
      </c>
      <c r="E2226" s="82">
        <f t="shared" si="139"/>
        <v>1</v>
      </c>
      <c r="F2226" s="82" t="str">
        <f t="shared" si="140"/>
        <v>wd</v>
      </c>
      <c r="G2226" s="82"/>
    </row>
    <row r="2227" spans="1:7" x14ac:dyDescent="0.25">
      <c r="A2227" s="1">
        <v>43869</v>
      </c>
      <c r="B2227" s="152">
        <v>0</v>
      </c>
      <c r="C2227" s="82">
        <f t="shared" si="137"/>
        <v>0</v>
      </c>
      <c r="D2227" s="82">
        <f t="shared" si="138"/>
        <v>0</v>
      </c>
      <c r="E2227" s="82">
        <f t="shared" si="139"/>
        <v>0</v>
      </c>
      <c r="F2227" s="82" t="str">
        <f t="shared" si="140"/>
        <v>dd</v>
      </c>
      <c r="G2227" s="82"/>
    </row>
    <row r="2228" spans="1:7" x14ac:dyDescent="0.25">
      <c r="A2228" s="1">
        <v>43870</v>
      </c>
      <c r="B2228" s="152">
        <v>8.3000000000000007</v>
      </c>
      <c r="C2228" s="82">
        <f t="shared" si="137"/>
        <v>1</v>
      </c>
      <c r="D2228" s="82">
        <f t="shared" si="138"/>
        <v>1</v>
      </c>
      <c r="E2228" s="82">
        <f t="shared" si="139"/>
        <v>-1</v>
      </c>
      <c r="F2228" s="82" t="str">
        <f t="shared" si="140"/>
        <v>dw</v>
      </c>
      <c r="G2228" s="82"/>
    </row>
    <row r="2229" spans="1:7" x14ac:dyDescent="0.25">
      <c r="A2229" s="1">
        <v>43871</v>
      </c>
      <c r="B2229" s="152">
        <v>3.8000000000000003</v>
      </c>
      <c r="C2229" s="82">
        <f t="shared" si="137"/>
        <v>1</v>
      </c>
      <c r="D2229" s="82">
        <f t="shared" si="138"/>
        <v>2</v>
      </c>
      <c r="E2229" s="82">
        <f t="shared" si="139"/>
        <v>2</v>
      </c>
      <c r="F2229" s="82" t="str">
        <f t="shared" si="140"/>
        <v>ww</v>
      </c>
      <c r="G2229" s="82"/>
    </row>
    <row r="2230" spans="1:7" x14ac:dyDescent="0.25">
      <c r="A2230" s="1">
        <v>43872</v>
      </c>
      <c r="B2230" s="152">
        <v>0.9</v>
      </c>
      <c r="C2230" s="82">
        <f t="shared" si="137"/>
        <v>1</v>
      </c>
      <c r="D2230" s="82">
        <f t="shared" si="138"/>
        <v>2</v>
      </c>
      <c r="E2230" s="82">
        <f t="shared" si="139"/>
        <v>2</v>
      </c>
      <c r="F2230" s="82" t="str">
        <f t="shared" si="140"/>
        <v>ww</v>
      </c>
      <c r="G2230" s="82"/>
    </row>
    <row r="2231" spans="1:7" x14ac:dyDescent="0.25">
      <c r="A2231" s="1">
        <v>43873</v>
      </c>
      <c r="B2231" s="152">
        <v>0.7</v>
      </c>
      <c r="C2231" s="82">
        <f t="shared" si="137"/>
        <v>1</v>
      </c>
      <c r="D2231" s="82">
        <f t="shared" si="138"/>
        <v>2</v>
      </c>
      <c r="E2231" s="82">
        <f t="shared" si="139"/>
        <v>2</v>
      </c>
      <c r="F2231" s="82" t="str">
        <f t="shared" si="140"/>
        <v>ww</v>
      </c>
      <c r="G2231" s="82"/>
    </row>
    <row r="2232" spans="1:7" x14ac:dyDescent="0.25">
      <c r="A2232" s="1">
        <v>43874</v>
      </c>
      <c r="B2232" s="152">
        <v>7.3</v>
      </c>
      <c r="C2232" s="82">
        <f t="shared" si="137"/>
        <v>1</v>
      </c>
      <c r="D2232" s="82">
        <f t="shared" si="138"/>
        <v>2</v>
      </c>
      <c r="E2232" s="82">
        <f t="shared" si="139"/>
        <v>2</v>
      </c>
      <c r="F2232" s="82" t="str">
        <f t="shared" si="140"/>
        <v>ww</v>
      </c>
      <c r="G2232" s="82"/>
    </row>
    <row r="2233" spans="1:7" x14ac:dyDescent="0.25">
      <c r="A2233" s="1">
        <v>43875</v>
      </c>
      <c r="B2233" s="152">
        <v>2.5</v>
      </c>
      <c r="C2233" s="82">
        <f t="shared" si="137"/>
        <v>1</v>
      </c>
      <c r="D2233" s="82">
        <f t="shared" si="138"/>
        <v>2</v>
      </c>
      <c r="E2233" s="82">
        <f t="shared" si="139"/>
        <v>2</v>
      </c>
      <c r="F2233" s="82" t="str">
        <f t="shared" si="140"/>
        <v>ww</v>
      </c>
      <c r="G2233" s="82"/>
    </row>
    <row r="2234" spans="1:7" x14ac:dyDescent="0.25">
      <c r="A2234" s="1">
        <v>43876</v>
      </c>
      <c r="B2234" s="152">
        <v>0</v>
      </c>
      <c r="C2234" s="82">
        <f t="shared" si="137"/>
        <v>0</v>
      </c>
      <c r="D2234" s="82">
        <f t="shared" si="138"/>
        <v>1</v>
      </c>
      <c r="E2234" s="82">
        <f t="shared" si="139"/>
        <v>1</v>
      </c>
      <c r="F2234" s="82" t="str">
        <f t="shared" si="140"/>
        <v>wd</v>
      </c>
      <c r="G2234" s="82"/>
    </row>
    <row r="2235" spans="1:7" x14ac:dyDescent="0.25">
      <c r="A2235" s="1">
        <v>43877</v>
      </c>
      <c r="B2235" s="152">
        <v>17.5</v>
      </c>
      <c r="C2235" s="82">
        <f t="shared" si="137"/>
        <v>1</v>
      </c>
      <c r="D2235" s="82">
        <f t="shared" si="138"/>
        <v>1</v>
      </c>
      <c r="E2235" s="82">
        <f t="shared" si="139"/>
        <v>-1</v>
      </c>
      <c r="F2235" s="82" t="str">
        <f t="shared" si="140"/>
        <v>dw</v>
      </c>
      <c r="G2235" s="82"/>
    </row>
    <row r="2236" spans="1:7" x14ac:dyDescent="0.25">
      <c r="A2236" s="1">
        <v>43878</v>
      </c>
      <c r="B2236" s="152">
        <v>0.1</v>
      </c>
      <c r="C2236" s="82">
        <f t="shared" si="137"/>
        <v>1</v>
      </c>
      <c r="D2236" s="82">
        <f t="shared" si="138"/>
        <v>2</v>
      </c>
      <c r="E2236" s="82">
        <f t="shared" si="139"/>
        <v>2</v>
      </c>
      <c r="F2236" s="82" t="str">
        <f t="shared" si="140"/>
        <v>ww</v>
      </c>
      <c r="G2236" s="82"/>
    </row>
    <row r="2237" spans="1:7" x14ac:dyDescent="0.25">
      <c r="A2237" s="1">
        <v>43879</v>
      </c>
      <c r="B2237" s="152">
        <v>0.3</v>
      </c>
      <c r="C2237" s="82">
        <f t="shared" si="137"/>
        <v>1</v>
      </c>
      <c r="D2237" s="82">
        <f t="shared" si="138"/>
        <v>2</v>
      </c>
      <c r="E2237" s="82">
        <f t="shared" si="139"/>
        <v>2</v>
      </c>
      <c r="F2237" s="82" t="str">
        <f t="shared" si="140"/>
        <v>ww</v>
      </c>
      <c r="G2237" s="82"/>
    </row>
    <row r="2238" spans="1:7" x14ac:dyDescent="0.25">
      <c r="A2238" s="1">
        <v>43880</v>
      </c>
      <c r="B2238" s="152">
        <v>0.9</v>
      </c>
      <c r="C2238" s="82">
        <f t="shared" si="137"/>
        <v>1</v>
      </c>
      <c r="D2238" s="82">
        <f t="shared" si="138"/>
        <v>2</v>
      </c>
      <c r="E2238" s="82">
        <f t="shared" si="139"/>
        <v>2</v>
      </c>
      <c r="F2238" s="82" t="str">
        <f t="shared" si="140"/>
        <v>ww</v>
      </c>
      <c r="G2238" s="82"/>
    </row>
    <row r="2239" spans="1:7" x14ac:dyDescent="0.25">
      <c r="A2239" s="1">
        <v>43881</v>
      </c>
      <c r="B2239" s="152">
        <v>0.4</v>
      </c>
      <c r="C2239" s="82">
        <f t="shared" si="137"/>
        <v>1</v>
      </c>
      <c r="D2239" s="82">
        <f t="shared" si="138"/>
        <v>2</v>
      </c>
      <c r="E2239" s="82">
        <f t="shared" si="139"/>
        <v>2</v>
      </c>
      <c r="F2239" s="82" t="str">
        <f t="shared" si="140"/>
        <v>ww</v>
      </c>
      <c r="G2239" s="82"/>
    </row>
    <row r="2240" spans="1:7" x14ac:dyDescent="0.25">
      <c r="A2240" s="1">
        <v>43882</v>
      </c>
      <c r="B2240" s="152">
        <v>2.2000000000000002</v>
      </c>
      <c r="C2240" s="82">
        <f t="shared" si="137"/>
        <v>1</v>
      </c>
      <c r="D2240" s="82">
        <f t="shared" si="138"/>
        <v>2</v>
      </c>
      <c r="E2240" s="82">
        <f t="shared" si="139"/>
        <v>2</v>
      </c>
      <c r="F2240" s="82" t="str">
        <f t="shared" si="140"/>
        <v>ww</v>
      </c>
      <c r="G2240" s="82"/>
    </row>
    <row r="2241" spans="1:7" x14ac:dyDescent="0.25">
      <c r="A2241" s="1">
        <v>43883</v>
      </c>
      <c r="B2241" s="152">
        <v>6.6999999999999993</v>
      </c>
      <c r="C2241" s="82">
        <f t="shared" si="137"/>
        <v>1</v>
      </c>
      <c r="D2241" s="82">
        <f t="shared" si="138"/>
        <v>2</v>
      </c>
      <c r="E2241" s="82">
        <f t="shared" si="139"/>
        <v>2</v>
      </c>
      <c r="F2241" s="82" t="str">
        <f t="shared" si="140"/>
        <v>ww</v>
      </c>
      <c r="G2241" s="82"/>
    </row>
    <row r="2242" spans="1:7" x14ac:dyDescent="0.25">
      <c r="A2242" s="1">
        <v>43884</v>
      </c>
      <c r="B2242" s="152">
        <v>1.7000000000000002</v>
      </c>
      <c r="C2242" s="82">
        <f t="shared" si="137"/>
        <v>1</v>
      </c>
      <c r="D2242" s="82">
        <f t="shared" si="138"/>
        <v>2</v>
      </c>
      <c r="E2242" s="82">
        <f t="shared" si="139"/>
        <v>2</v>
      </c>
      <c r="F2242" s="82" t="str">
        <f t="shared" si="140"/>
        <v>ww</v>
      </c>
      <c r="G2242" s="82"/>
    </row>
    <row r="2243" spans="1:7" x14ac:dyDescent="0.25">
      <c r="A2243" s="1">
        <v>43885</v>
      </c>
      <c r="B2243" s="152">
        <v>10</v>
      </c>
      <c r="C2243" s="82">
        <f t="shared" ref="C2243:C2306" si="141">IF(B2243&gt;0,1,0)</f>
        <v>1</v>
      </c>
      <c r="D2243" s="82">
        <f t="shared" ref="D2243:D2306" si="142">SUM(C2242:C2243)</f>
        <v>2</v>
      </c>
      <c r="E2243" s="82">
        <f t="shared" ref="E2243:E2306" si="143">IF(D2243=1,IF(C2242=1,1,-1),D2243)</f>
        <v>2</v>
      </c>
      <c r="F2243" s="82" t="str">
        <f t="shared" ref="F2243:F2306" si="144">VLOOKUP(E2243,codes,2,)</f>
        <v>ww</v>
      </c>
      <c r="G2243" s="82"/>
    </row>
    <row r="2244" spans="1:7" x14ac:dyDescent="0.25">
      <c r="A2244" s="1">
        <v>43886</v>
      </c>
      <c r="B2244" s="152">
        <v>3.3</v>
      </c>
      <c r="C2244" s="82">
        <f t="shared" si="141"/>
        <v>1</v>
      </c>
      <c r="D2244" s="82">
        <f t="shared" si="142"/>
        <v>2</v>
      </c>
      <c r="E2244" s="82">
        <f t="shared" si="143"/>
        <v>2</v>
      </c>
      <c r="F2244" s="82" t="str">
        <f t="shared" si="144"/>
        <v>ww</v>
      </c>
      <c r="G2244" s="82"/>
    </row>
    <row r="2245" spans="1:7" x14ac:dyDescent="0.25">
      <c r="A2245" s="1">
        <v>43887</v>
      </c>
      <c r="B2245" s="152">
        <v>0</v>
      </c>
      <c r="C2245" s="82">
        <f t="shared" si="141"/>
        <v>0</v>
      </c>
      <c r="D2245" s="82">
        <f t="shared" si="142"/>
        <v>1</v>
      </c>
      <c r="E2245" s="82">
        <f t="shared" si="143"/>
        <v>1</v>
      </c>
      <c r="F2245" s="82" t="str">
        <f t="shared" si="144"/>
        <v>wd</v>
      </c>
      <c r="G2245" s="82"/>
    </row>
    <row r="2246" spans="1:7" x14ac:dyDescent="0.25">
      <c r="A2246" s="1">
        <v>43888</v>
      </c>
      <c r="B2246" s="152">
        <v>0</v>
      </c>
      <c r="C2246" s="82">
        <f t="shared" si="141"/>
        <v>0</v>
      </c>
      <c r="D2246" s="82">
        <f t="shared" si="142"/>
        <v>0</v>
      </c>
      <c r="E2246" s="82">
        <f t="shared" si="143"/>
        <v>0</v>
      </c>
      <c r="F2246" s="82" t="str">
        <f t="shared" si="144"/>
        <v>dd</v>
      </c>
      <c r="G2246" s="82"/>
    </row>
    <row r="2247" spans="1:7" x14ac:dyDescent="0.25">
      <c r="A2247" s="1">
        <v>43889</v>
      </c>
      <c r="B2247" s="152">
        <v>0</v>
      </c>
      <c r="C2247" s="82">
        <f t="shared" si="141"/>
        <v>0</v>
      </c>
      <c r="D2247" s="82">
        <f t="shared" si="142"/>
        <v>0</v>
      </c>
      <c r="E2247" s="82">
        <f t="shared" si="143"/>
        <v>0</v>
      </c>
      <c r="F2247" s="82" t="str">
        <f t="shared" si="144"/>
        <v>dd</v>
      </c>
      <c r="G2247" s="82"/>
    </row>
    <row r="2248" spans="1:7" x14ac:dyDescent="0.25">
      <c r="A2248" s="1">
        <v>43890</v>
      </c>
      <c r="B2248" s="152">
        <v>1.9000000000000001</v>
      </c>
      <c r="C2248" s="82">
        <f t="shared" si="141"/>
        <v>1</v>
      </c>
      <c r="D2248" s="82">
        <f t="shared" si="142"/>
        <v>1</v>
      </c>
      <c r="E2248" s="82">
        <f t="shared" si="143"/>
        <v>-1</v>
      </c>
      <c r="F2248" s="82" t="str">
        <f t="shared" si="144"/>
        <v>dw</v>
      </c>
      <c r="G2248" s="82"/>
    </row>
    <row r="2249" spans="1:7" x14ac:dyDescent="0.25">
      <c r="A2249" s="1">
        <v>43891</v>
      </c>
      <c r="B2249" s="152">
        <v>1.9</v>
      </c>
      <c r="C2249" s="82">
        <f t="shared" si="141"/>
        <v>1</v>
      </c>
      <c r="D2249" s="82">
        <f t="shared" si="142"/>
        <v>2</v>
      </c>
      <c r="E2249" s="82">
        <f t="shared" si="143"/>
        <v>2</v>
      </c>
      <c r="F2249" s="82" t="str">
        <f t="shared" si="144"/>
        <v>ww</v>
      </c>
      <c r="G2249" s="82"/>
    </row>
    <row r="2250" spans="1:7" x14ac:dyDescent="0.25">
      <c r="A2250" s="1">
        <v>43892</v>
      </c>
      <c r="B2250" s="152">
        <v>0</v>
      </c>
      <c r="C2250" s="82">
        <f t="shared" si="141"/>
        <v>0</v>
      </c>
      <c r="D2250" s="82">
        <f t="shared" si="142"/>
        <v>1</v>
      </c>
      <c r="E2250" s="82">
        <f t="shared" si="143"/>
        <v>1</v>
      </c>
      <c r="F2250" s="82" t="str">
        <f t="shared" si="144"/>
        <v>wd</v>
      </c>
      <c r="G2250" s="82"/>
    </row>
    <row r="2251" spans="1:7" x14ac:dyDescent="0.25">
      <c r="A2251" s="1">
        <v>43893</v>
      </c>
      <c r="B2251" s="152">
        <v>0</v>
      </c>
      <c r="C2251" s="82">
        <f t="shared" si="141"/>
        <v>0</v>
      </c>
      <c r="D2251" s="82">
        <f t="shared" si="142"/>
        <v>0</v>
      </c>
      <c r="E2251" s="82">
        <f t="shared" si="143"/>
        <v>0</v>
      </c>
      <c r="F2251" s="82" t="str">
        <f t="shared" si="144"/>
        <v>dd</v>
      </c>
      <c r="G2251" s="82"/>
    </row>
    <row r="2252" spans="1:7" x14ac:dyDescent="0.25">
      <c r="A2252" s="1">
        <v>43894</v>
      </c>
      <c r="B2252" s="152">
        <v>0.2</v>
      </c>
      <c r="C2252" s="82">
        <f t="shared" si="141"/>
        <v>1</v>
      </c>
      <c r="D2252" s="82">
        <f t="shared" si="142"/>
        <v>1</v>
      </c>
      <c r="E2252" s="82">
        <f t="shared" si="143"/>
        <v>-1</v>
      </c>
      <c r="F2252" s="82" t="str">
        <f t="shared" si="144"/>
        <v>dw</v>
      </c>
      <c r="G2252" s="82"/>
    </row>
    <row r="2253" spans="1:7" x14ac:dyDescent="0.25">
      <c r="A2253" s="1">
        <v>43895</v>
      </c>
      <c r="B2253" s="152">
        <v>0.1</v>
      </c>
      <c r="C2253" s="82">
        <f t="shared" si="141"/>
        <v>1</v>
      </c>
      <c r="D2253" s="82">
        <f t="shared" si="142"/>
        <v>2</v>
      </c>
      <c r="E2253" s="82">
        <f t="shared" si="143"/>
        <v>2</v>
      </c>
      <c r="F2253" s="82" t="str">
        <f t="shared" si="144"/>
        <v>ww</v>
      </c>
      <c r="G2253" s="82"/>
    </row>
    <row r="2254" spans="1:7" x14ac:dyDescent="0.25">
      <c r="A2254" s="1">
        <v>43896</v>
      </c>
      <c r="B2254" s="152">
        <v>0.1</v>
      </c>
      <c r="C2254" s="82">
        <f t="shared" si="141"/>
        <v>1</v>
      </c>
      <c r="D2254" s="82">
        <f t="shared" si="142"/>
        <v>2</v>
      </c>
      <c r="E2254" s="82">
        <f t="shared" si="143"/>
        <v>2</v>
      </c>
      <c r="F2254" s="82" t="str">
        <f t="shared" si="144"/>
        <v>ww</v>
      </c>
      <c r="G2254" s="82"/>
    </row>
    <row r="2255" spans="1:7" x14ac:dyDescent="0.25">
      <c r="A2255" s="1">
        <v>43897</v>
      </c>
      <c r="B2255" s="152">
        <v>0</v>
      </c>
      <c r="C2255" s="82">
        <f t="shared" si="141"/>
        <v>0</v>
      </c>
      <c r="D2255" s="82">
        <f t="shared" si="142"/>
        <v>1</v>
      </c>
      <c r="E2255" s="82">
        <f t="shared" si="143"/>
        <v>1</v>
      </c>
      <c r="F2255" s="82" t="str">
        <f t="shared" si="144"/>
        <v>wd</v>
      </c>
      <c r="G2255" s="82"/>
    </row>
    <row r="2256" spans="1:7" x14ac:dyDescent="0.25">
      <c r="A2256" s="1">
        <v>43898</v>
      </c>
      <c r="B2256" s="152">
        <v>2.2000000000000002</v>
      </c>
      <c r="C2256" s="82">
        <f t="shared" si="141"/>
        <v>1</v>
      </c>
      <c r="D2256" s="82">
        <f t="shared" si="142"/>
        <v>1</v>
      </c>
      <c r="E2256" s="82">
        <f t="shared" si="143"/>
        <v>-1</v>
      </c>
      <c r="F2256" s="82" t="str">
        <f t="shared" si="144"/>
        <v>dw</v>
      </c>
      <c r="G2256" s="82"/>
    </row>
    <row r="2257" spans="1:7" x14ac:dyDescent="0.25">
      <c r="A2257" s="1">
        <v>43899</v>
      </c>
      <c r="B2257" s="152">
        <v>0</v>
      </c>
      <c r="C2257" s="82">
        <f t="shared" si="141"/>
        <v>0</v>
      </c>
      <c r="D2257" s="82">
        <f t="shared" si="142"/>
        <v>1</v>
      </c>
      <c r="E2257" s="82">
        <f t="shared" si="143"/>
        <v>1</v>
      </c>
      <c r="F2257" s="82" t="str">
        <f t="shared" si="144"/>
        <v>wd</v>
      </c>
      <c r="G2257" s="82"/>
    </row>
    <row r="2258" spans="1:7" x14ac:dyDescent="0.25">
      <c r="A2258" s="1">
        <v>43900</v>
      </c>
      <c r="B2258" s="152">
        <v>2.8</v>
      </c>
      <c r="C2258" s="82">
        <f t="shared" si="141"/>
        <v>1</v>
      </c>
      <c r="D2258" s="82">
        <f t="shared" si="142"/>
        <v>1</v>
      </c>
      <c r="E2258" s="82">
        <f t="shared" si="143"/>
        <v>-1</v>
      </c>
      <c r="F2258" s="82" t="str">
        <f t="shared" si="144"/>
        <v>dw</v>
      </c>
      <c r="G2258" s="82"/>
    </row>
    <row r="2259" spans="1:7" x14ac:dyDescent="0.25">
      <c r="A2259" s="1">
        <v>43901</v>
      </c>
      <c r="B2259" s="152">
        <v>0.30000000000000004</v>
      </c>
      <c r="C2259" s="82">
        <f t="shared" si="141"/>
        <v>1</v>
      </c>
      <c r="D2259" s="82">
        <f t="shared" si="142"/>
        <v>2</v>
      </c>
      <c r="E2259" s="82">
        <f t="shared" si="143"/>
        <v>2</v>
      </c>
      <c r="F2259" s="82" t="str">
        <f t="shared" si="144"/>
        <v>ww</v>
      </c>
      <c r="G2259" s="82"/>
    </row>
    <row r="2260" spans="1:7" x14ac:dyDescent="0.25">
      <c r="A2260" s="1">
        <v>43902</v>
      </c>
      <c r="B2260" s="152">
        <v>9.1000000000000014</v>
      </c>
      <c r="C2260" s="82">
        <f t="shared" si="141"/>
        <v>1</v>
      </c>
      <c r="D2260" s="82">
        <f t="shared" si="142"/>
        <v>2</v>
      </c>
      <c r="E2260" s="82">
        <f t="shared" si="143"/>
        <v>2</v>
      </c>
      <c r="F2260" s="82" t="str">
        <f t="shared" si="144"/>
        <v>ww</v>
      </c>
      <c r="G2260" s="82"/>
    </row>
    <row r="2261" spans="1:7" x14ac:dyDescent="0.25">
      <c r="A2261" s="1">
        <v>43903</v>
      </c>
      <c r="B2261" s="152">
        <v>2.2000000000000002</v>
      </c>
      <c r="C2261" s="82">
        <f t="shared" si="141"/>
        <v>1</v>
      </c>
      <c r="D2261" s="82">
        <f t="shared" si="142"/>
        <v>2</v>
      </c>
      <c r="E2261" s="82">
        <f t="shared" si="143"/>
        <v>2</v>
      </c>
      <c r="F2261" s="82" t="str">
        <f t="shared" si="144"/>
        <v>ww</v>
      </c>
      <c r="G2261" s="82"/>
    </row>
    <row r="2262" spans="1:7" x14ac:dyDescent="0.25">
      <c r="A2262" s="1">
        <v>43904</v>
      </c>
      <c r="B2262" s="152">
        <v>0.1</v>
      </c>
      <c r="C2262" s="82">
        <f t="shared" si="141"/>
        <v>1</v>
      </c>
      <c r="D2262" s="82">
        <f t="shared" si="142"/>
        <v>2</v>
      </c>
      <c r="E2262" s="82">
        <f t="shared" si="143"/>
        <v>2</v>
      </c>
      <c r="F2262" s="82" t="str">
        <f t="shared" si="144"/>
        <v>ww</v>
      </c>
      <c r="G2262" s="82"/>
    </row>
    <row r="2263" spans="1:7" x14ac:dyDescent="0.25">
      <c r="A2263" s="1">
        <v>43905</v>
      </c>
      <c r="B2263" s="152">
        <v>0</v>
      </c>
      <c r="C2263" s="82">
        <f t="shared" si="141"/>
        <v>0</v>
      </c>
      <c r="D2263" s="82">
        <f t="shared" si="142"/>
        <v>1</v>
      </c>
      <c r="E2263" s="82">
        <f t="shared" si="143"/>
        <v>1</v>
      </c>
      <c r="F2263" s="82" t="str">
        <f t="shared" si="144"/>
        <v>wd</v>
      </c>
      <c r="G2263" s="82"/>
    </row>
    <row r="2264" spans="1:7" x14ac:dyDescent="0.25">
      <c r="A2264" s="1">
        <v>43906</v>
      </c>
      <c r="B2264" s="152">
        <v>0</v>
      </c>
      <c r="C2264" s="82">
        <f t="shared" si="141"/>
        <v>0</v>
      </c>
      <c r="D2264" s="82">
        <f t="shared" si="142"/>
        <v>0</v>
      </c>
      <c r="E2264" s="82">
        <f t="shared" si="143"/>
        <v>0</v>
      </c>
      <c r="F2264" s="82" t="str">
        <f t="shared" si="144"/>
        <v>dd</v>
      </c>
      <c r="G2264" s="82"/>
    </row>
    <row r="2265" spans="1:7" x14ac:dyDescent="0.25">
      <c r="A2265" s="1">
        <v>43907</v>
      </c>
      <c r="B2265" s="152">
        <v>0.30000000000000004</v>
      </c>
      <c r="C2265" s="82">
        <f t="shared" si="141"/>
        <v>1</v>
      </c>
      <c r="D2265" s="82">
        <f t="shared" si="142"/>
        <v>1</v>
      </c>
      <c r="E2265" s="82">
        <f t="shared" si="143"/>
        <v>-1</v>
      </c>
      <c r="F2265" s="82" t="str">
        <f t="shared" si="144"/>
        <v>dw</v>
      </c>
      <c r="G2265" s="82"/>
    </row>
    <row r="2266" spans="1:7" x14ac:dyDescent="0.25">
      <c r="A2266" s="1">
        <v>43908</v>
      </c>
      <c r="B2266" s="152">
        <v>0</v>
      </c>
      <c r="C2266" s="82">
        <f t="shared" si="141"/>
        <v>0</v>
      </c>
      <c r="D2266" s="82">
        <f t="shared" si="142"/>
        <v>1</v>
      </c>
      <c r="E2266" s="82">
        <f t="shared" si="143"/>
        <v>1</v>
      </c>
      <c r="F2266" s="82" t="str">
        <f t="shared" si="144"/>
        <v>wd</v>
      </c>
      <c r="G2266" s="82"/>
    </row>
    <row r="2267" spans="1:7" x14ac:dyDescent="0.25">
      <c r="A2267" s="1">
        <v>43909</v>
      </c>
      <c r="B2267" s="152">
        <v>0</v>
      </c>
      <c r="C2267" s="82">
        <f t="shared" si="141"/>
        <v>0</v>
      </c>
      <c r="D2267" s="82">
        <f t="shared" si="142"/>
        <v>0</v>
      </c>
      <c r="E2267" s="82">
        <f t="shared" si="143"/>
        <v>0</v>
      </c>
      <c r="F2267" s="82" t="str">
        <f t="shared" si="144"/>
        <v>dd</v>
      </c>
      <c r="G2267" s="82"/>
    </row>
    <row r="2268" spans="1:7" x14ac:dyDescent="0.25">
      <c r="A2268" s="1">
        <v>43910</v>
      </c>
      <c r="B2268" s="152">
        <v>0</v>
      </c>
      <c r="C2268" s="82">
        <f t="shared" si="141"/>
        <v>0</v>
      </c>
      <c r="D2268" s="82">
        <f t="shared" si="142"/>
        <v>0</v>
      </c>
      <c r="E2268" s="82">
        <f t="shared" si="143"/>
        <v>0</v>
      </c>
      <c r="F2268" s="82" t="str">
        <f t="shared" si="144"/>
        <v>dd</v>
      </c>
      <c r="G2268" s="82"/>
    </row>
    <row r="2269" spans="1:7" x14ac:dyDescent="0.25">
      <c r="A2269" s="1">
        <v>43911</v>
      </c>
      <c r="B2269" s="152">
        <v>0.6</v>
      </c>
      <c r="C2269" s="82">
        <f t="shared" si="141"/>
        <v>1</v>
      </c>
      <c r="D2269" s="82">
        <f t="shared" si="142"/>
        <v>1</v>
      </c>
      <c r="E2269" s="82">
        <f t="shared" si="143"/>
        <v>-1</v>
      </c>
      <c r="F2269" s="82" t="str">
        <f t="shared" si="144"/>
        <v>dw</v>
      </c>
      <c r="G2269" s="82"/>
    </row>
    <row r="2270" spans="1:7" x14ac:dyDescent="0.25">
      <c r="A2270" s="1">
        <v>43912</v>
      </c>
      <c r="B2270" s="152">
        <v>0</v>
      </c>
      <c r="C2270" s="82">
        <f t="shared" si="141"/>
        <v>0</v>
      </c>
      <c r="D2270" s="82">
        <f t="shared" si="142"/>
        <v>1</v>
      </c>
      <c r="E2270" s="82">
        <f t="shared" si="143"/>
        <v>1</v>
      </c>
      <c r="F2270" s="82" t="str">
        <f t="shared" si="144"/>
        <v>wd</v>
      </c>
      <c r="G2270" s="82"/>
    </row>
    <row r="2271" spans="1:7" x14ac:dyDescent="0.25">
      <c r="A2271" s="1">
        <v>43913</v>
      </c>
      <c r="B2271" s="152">
        <v>0</v>
      </c>
      <c r="C2271" s="82">
        <f t="shared" si="141"/>
        <v>0</v>
      </c>
      <c r="D2271" s="82">
        <f t="shared" si="142"/>
        <v>0</v>
      </c>
      <c r="E2271" s="82">
        <f t="shared" si="143"/>
        <v>0</v>
      </c>
      <c r="F2271" s="82" t="str">
        <f t="shared" si="144"/>
        <v>dd</v>
      </c>
      <c r="G2271" s="82"/>
    </row>
    <row r="2272" spans="1:7" x14ac:dyDescent="0.25">
      <c r="A2272" s="1">
        <v>43914</v>
      </c>
      <c r="B2272" s="152">
        <v>0</v>
      </c>
      <c r="C2272" s="82">
        <f t="shared" si="141"/>
        <v>0</v>
      </c>
      <c r="D2272" s="82">
        <f t="shared" si="142"/>
        <v>0</v>
      </c>
      <c r="E2272" s="82">
        <f t="shared" si="143"/>
        <v>0</v>
      </c>
      <c r="F2272" s="82" t="str">
        <f t="shared" si="144"/>
        <v>dd</v>
      </c>
      <c r="G2272" s="82"/>
    </row>
    <row r="2273" spans="1:7" x14ac:dyDescent="0.25">
      <c r="A2273" s="1">
        <v>43915</v>
      </c>
      <c r="B2273" s="152">
        <v>0</v>
      </c>
      <c r="C2273" s="82">
        <f t="shared" si="141"/>
        <v>0</v>
      </c>
      <c r="D2273" s="82">
        <f t="shared" si="142"/>
        <v>0</v>
      </c>
      <c r="E2273" s="82">
        <f t="shared" si="143"/>
        <v>0</v>
      </c>
      <c r="F2273" s="82" t="str">
        <f t="shared" si="144"/>
        <v>dd</v>
      </c>
      <c r="G2273" s="82"/>
    </row>
    <row r="2274" spans="1:7" x14ac:dyDescent="0.25">
      <c r="A2274" s="1">
        <v>43916</v>
      </c>
      <c r="B2274" s="152">
        <v>0</v>
      </c>
      <c r="C2274" s="82">
        <f t="shared" si="141"/>
        <v>0</v>
      </c>
      <c r="D2274" s="82">
        <f t="shared" si="142"/>
        <v>0</v>
      </c>
      <c r="E2274" s="82">
        <f t="shared" si="143"/>
        <v>0</v>
      </c>
      <c r="F2274" s="82" t="str">
        <f t="shared" si="144"/>
        <v>dd</v>
      </c>
      <c r="G2274" s="82"/>
    </row>
    <row r="2275" spans="1:7" x14ac:dyDescent="0.25">
      <c r="A2275" s="1">
        <v>43917</v>
      </c>
      <c r="B2275" s="152">
        <v>0</v>
      </c>
      <c r="C2275" s="82">
        <f t="shared" si="141"/>
        <v>0</v>
      </c>
      <c r="D2275" s="82">
        <f t="shared" si="142"/>
        <v>0</v>
      </c>
      <c r="E2275" s="82">
        <f t="shared" si="143"/>
        <v>0</v>
      </c>
      <c r="F2275" s="82" t="str">
        <f t="shared" si="144"/>
        <v>dd</v>
      </c>
      <c r="G2275" s="82"/>
    </row>
    <row r="2276" spans="1:7" x14ac:dyDescent="0.25">
      <c r="A2276" s="1">
        <v>43918</v>
      </c>
      <c r="B2276" s="152">
        <v>0.1</v>
      </c>
      <c r="C2276" s="82">
        <f t="shared" si="141"/>
        <v>1</v>
      </c>
      <c r="D2276" s="82">
        <f t="shared" si="142"/>
        <v>1</v>
      </c>
      <c r="E2276" s="82">
        <f t="shared" si="143"/>
        <v>-1</v>
      </c>
      <c r="F2276" s="82" t="str">
        <f t="shared" si="144"/>
        <v>dw</v>
      </c>
      <c r="G2276" s="82"/>
    </row>
    <row r="2277" spans="1:7" x14ac:dyDescent="0.25">
      <c r="A2277" s="1">
        <v>43919</v>
      </c>
      <c r="B2277" s="152">
        <v>1.3</v>
      </c>
      <c r="C2277" s="82">
        <f t="shared" si="141"/>
        <v>1</v>
      </c>
      <c r="D2277" s="82">
        <f t="shared" si="142"/>
        <v>2</v>
      </c>
      <c r="E2277" s="82">
        <f t="shared" si="143"/>
        <v>2</v>
      </c>
      <c r="F2277" s="82" t="str">
        <f t="shared" si="144"/>
        <v>ww</v>
      </c>
      <c r="G2277" s="82"/>
    </row>
    <row r="2278" spans="1:7" x14ac:dyDescent="0.25">
      <c r="A2278" s="1">
        <v>43920</v>
      </c>
      <c r="B2278" s="152">
        <v>0.4</v>
      </c>
      <c r="C2278" s="82">
        <f t="shared" si="141"/>
        <v>1</v>
      </c>
      <c r="D2278" s="82">
        <f t="shared" si="142"/>
        <v>2</v>
      </c>
      <c r="E2278" s="82">
        <f t="shared" si="143"/>
        <v>2</v>
      </c>
      <c r="F2278" s="82" t="str">
        <f t="shared" si="144"/>
        <v>ww</v>
      </c>
      <c r="G2278" s="82"/>
    </row>
    <row r="2279" spans="1:7" x14ac:dyDescent="0.25">
      <c r="A2279" s="1">
        <v>43921</v>
      </c>
      <c r="B2279" s="152">
        <v>1.9</v>
      </c>
      <c r="C2279" s="82">
        <f t="shared" si="141"/>
        <v>1</v>
      </c>
      <c r="D2279" s="82">
        <f t="shared" si="142"/>
        <v>2</v>
      </c>
      <c r="E2279" s="82">
        <f t="shared" si="143"/>
        <v>2</v>
      </c>
      <c r="F2279" s="82" t="str">
        <f t="shared" si="144"/>
        <v>ww</v>
      </c>
      <c r="G2279" s="82"/>
    </row>
    <row r="2280" spans="1:7" x14ac:dyDescent="0.25">
      <c r="A2280" s="1">
        <v>44105</v>
      </c>
      <c r="B2280" s="152">
        <v>3</v>
      </c>
      <c r="C2280" s="82">
        <f t="shared" si="141"/>
        <v>1</v>
      </c>
      <c r="D2280" s="82">
        <f t="shared" si="142"/>
        <v>2</v>
      </c>
      <c r="E2280" s="82">
        <f t="shared" si="143"/>
        <v>2</v>
      </c>
      <c r="F2280" s="82" t="str">
        <f t="shared" si="144"/>
        <v>ww</v>
      </c>
      <c r="G2280" s="82"/>
    </row>
    <row r="2281" spans="1:7" x14ac:dyDescent="0.25">
      <c r="A2281" s="1">
        <v>44106</v>
      </c>
      <c r="B2281" s="152">
        <v>0.1</v>
      </c>
      <c r="C2281" s="82">
        <f t="shared" si="141"/>
        <v>1</v>
      </c>
      <c r="D2281" s="82">
        <f t="shared" si="142"/>
        <v>2</v>
      </c>
      <c r="E2281" s="82">
        <f t="shared" si="143"/>
        <v>2</v>
      </c>
      <c r="F2281" s="82" t="str">
        <f t="shared" si="144"/>
        <v>ww</v>
      </c>
      <c r="G2281" s="82"/>
    </row>
    <row r="2282" spans="1:7" x14ac:dyDescent="0.25">
      <c r="A2282" s="1">
        <v>44107</v>
      </c>
      <c r="B2282" s="152">
        <v>3.9000000000000004</v>
      </c>
      <c r="C2282" s="82">
        <f t="shared" si="141"/>
        <v>1</v>
      </c>
      <c r="D2282" s="82">
        <f t="shared" si="142"/>
        <v>2</v>
      </c>
      <c r="E2282" s="82">
        <f t="shared" si="143"/>
        <v>2</v>
      </c>
      <c r="F2282" s="82" t="str">
        <f t="shared" si="144"/>
        <v>ww</v>
      </c>
      <c r="G2282" s="82"/>
    </row>
    <row r="2283" spans="1:7" x14ac:dyDescent="0.25">
      <c r="A2283" s="1">
        <v>44108</v>
      </c>
      <c r="B2283" s="152">
        <v>30.4</v>
      </c>
      <c r="C2283" s="82">
        <f t="shared" si="141"/>
        <v>1</v>
      </c>
      <c r="D2283" s="82">
        <f t="shared" si="142"/>
        <v>2</v>
      </c>
      <c r="E2283" s="82">
        <f t="shared" si="143"/>
        <v>2</v>
      </c>
      <c r="F2283" s="82" t="str">
        <f t="shared" si="144"/>
        <v>ww</v>
      </c>
      <c r="G2283" s="82"/>
    </row>
    <row r="2284" spans="1:7" x14ac:dyDescent="0.25">
      <c r="A2284" s="1">
        <v>44109</v>
      </c>
      <c r="B2284" s="152">
        <v>3.4</v>
      </c>
      <c r="C2284" s="82">
        <f t="shared" si="141"/>
        <v>1</v>
      </c>
      <c r="D2284" s="82">
        <f t="shared" si="142"/>
        <v>2</v>
      </c>
      <c r="E2284" s="82">
        <f t="shared" si="143"/>
        <v>2</v>
      </c>
      <c r="F2284" s="82" t="str">
        <f t="shared" si="144"/>
        <v>ww</v>
      </c>
      <c r="G2284" s="82"/>
    </row>
    <row r="2285" spans="1:7" x14ac:dyDescent="0.25">
      <c r="A2285" s="1">
        <v>44110</v>
      </c>
      <c r="B2285" s="152">
        <v>7.6</v>
      </c>
      <c r="C2285" s="82">
        <f t="shared" si="141"/>
        <v>1</v>
      </c>
      <c r="D2285" s="82">
        <f t="shared" si="142"/>
        <v>2</v>
      </c>
      <c r="E2285" s="82">
        <f t="shared" si="143"/>
        <v>2</v>
      </c>
      <c r="F2285" s="82" t="str">
        <f t="shared" si="144"/>
        <v>ww</v>
      </c>
      <c r="G2285" s="82"/>
    </row>
    <row r="2286" spans="1:7" x14ac:dyDescent="0.25">
      <c r="A2286" s="1">
        <v>44111</v>
      </c>
      <c r="B2286" s="152">
        <v>0</v>
      </c>
      <c r="C2286" s="82">
        <f t="shared" si="141"/>
        <v>0</v>
      </c>
      <c r="D2286" s="82">
        <f t="shared" si="142"/>
        <v>1</v>
      </c>
      <c r="E2286" s="82">
        <f t="shared" si="143"/>
        <v>1</v>
      </c>
      <c r="F2286" s="82" t="str">
        <f t="shared" si="144"/>
        <v>wd</v>
      </c>
      <c r="G2286" s="82"/>
    </row>
    <row r="2287" spans="1:7" x14ac:dyDescent="0.25">
      <c r="A2287" s="1">
        <v>44112</v>
      </c>
      <c r="B2287" s="152">
        <v>8.8000000000000007</v>
      </c>
      <c r="C2287" s="82">
        <f t="shared" si="141"/>
        <v>1</v>
      </c>
      <c r="D2287" s="82">
        <f t="shared" si="142"/>
        <v>1</v>
      </c>
      <c r="E2287" s="82">
        <f t="shared" si="143"/>
        <v>-1</v>
      </c>
      <c r="F2287" s="82" t="str">
        <f t="shared" si="144"/>
        <v>dw</v>
      </c>
      <c r="G2287" s="82"/>
    </row>
    <row r="2288" spans="1:7" x14ac:dyDescent="0.25">
      <c r="A2288" s="1">
        <v>44113</v>
      </c>
      <c r="B2288" s="152">
        <v>0.1</v>
      </c>
      <c r="C2288" s="82">
        <f t="shared" si="141"/>
        <v>1</v>
      </c>
      <c r="D2288" s="82">
        <f t="shared" si="142"/>
        <v>2</v>
      </c>
      <c r="E2288" s="82">
        <f t="shared" si="143"/>
        <v>2</v>
      </c>
      <c r="F2288" s="82" t="str">
        <f t="shared" si="144"/>
        <v>ww</v>
      </c>
      <c r="G2288" s="82"/>
    </row>
    <row r="2289" spans="1:7" x14ac:dyDescent="0.25">
      <c r="A2289" s="1">
        <v>44114</v>
      </c>
      <c r="B2289" s="152">
        <v>0.60000000000000009</v>
      </c>
      <c r="C2289" s="82">
        <f t="shared" si="141"/>
        <v>1</v>
      </c>
      <c r="D2289" s="82">
        <f t="shared" si="142"/>
        <v>2</v>
      </c>
      <c r="E2289" s="82">
        <f t="shared" si="143"/>
        <v>2</v>
      </c>
      <c r="F2289" s="82" t="str">
        <f t="shared" si="144"/>
        <v>ww</v>
      </c>
      <c r="G2289" s="82"/>
    </row>
    <row r="2290" spans="1:7" x14ac:dyDescent="0.25">
      <c r="A2290" s="1">
        <v>44115</v>
      </c>
      <c r="B2290" s="152">
        <v>0.89999999999999991</v>
      </c>
      <c r="C2290" s="82">
        <f t="shared" si="141"/>
        <v>1</v>
      </c>
      <c r="D2290" s="82">
        <f t="shared" si="142"/>
        <v>2</v>
      </c>
      <c r="E2290" s="82">
        <f t="shared" si="143"/>
        <v>2</v>
      </c>
      <c r="F2290" s="82" t="str">
        <f t="shared" si="144"/>
        <v>ww</v>
      </c>
      <c r="G2290" s="82"/>
    </row>
    <row r="2291" spans="1:7" x14ac:dyDescent="0.25">
      <c r="A2291" s="1">
        <v>44116</v>
      </c>
      <c r="B2291" s="152">
        <v>2.2999999999999998</v>
      </c>
      <c r="C2291" s="82">
        <f t="shared" si="141"/>
        <v>1</v>
      </c>
      <c r="D2291" s="82">
        <f t="shared" si="142"/>
        <v>2</v>
      </c>
      <c r="E2291" s="82">
        <f t="shared" si="143"/>
        <v>2</v>
      </c>
      <c r="F2291" s="82" t="str">
        <f t="shared" si="144"/>
        <v>ww</v>
      </c>
      <c r="G2291" s="82"/>
    </row>
    <row r="2292" spans="1:7" x14ac:dyDescent="0.25">
      <c r="A2292" s="1">
        <v>44117</v>
      </c>
      <c r="B2292" s="152">
        <v>6.8</v>
      </c>
      <c r="C2292" s="82">
        <f t="shared" si="141"/>
        <v>1</v>
      </c>
      <c r="D2292" s="82">
        <f t="shared" si="142"/>
        <v>2</v>
      </c>
      <c r="E2292" s="82">
        <f t="shared" si="143"/>
        <v>2</v>
      </c>
      <c r="F2292" s="82" t="str">
        <f t="shared" si="144"/>
        <v>ww</v>
      </c>
      <c r="G2292" s="82"/>
    </row>
    <row r="2293" spans="1:7" x14ac:dyDescent="0.25">
      <c r="A2293" s="1">
        <v>44118</v>
      </c>
      <c r="B2293" s="152">
        <v>7</v>
      </c>
      <c r="C2293" s="82">
        <f t="shared" si="141"/>
        <v>1</v>
      </c>
      <c r="D2293" s="82">
        <f t="shared" si="142"/>
        <v>2</v>
      </c>
      <c r="E2293" s="82">
        <f t="shared" si="143"/>
        <v>2</v>
      </c>
      <c r="F2293" s="82" t="str">
        <f t="shared" si="144"/>
        <v>ww</v>
      </c>
      <c r="G2293" s="82"/>
    </row>
    <row r="2294" spans="1:7" x14ac:dyDescent="0.25">
      <c r="A2294" s="1">
        <v>44119</v>
      </c>
      <c r="B2294" s="152">
        <v>2.4</v>
      </c>
      <c r="C2294" s="82">
        <f t="shared" si="141"/>
        <v>1</v>
      </c>
      <c r="D2294" s="82">
        <f t="shared" si="142"/>
        <v>2</v>
      </c>
      <c r="E2294" s="82">
        <f t="shared" si="143"/>
        <v>2</v>
      </c>
      <c r="F2294" s="82" t="str">
        <f t="shared" si="144"/>
        <v>ww</v>
      </c>
      <c r="G2294" s="82"/>
    </row>
    <row r="2295" spans="1:7" x14ac:dyDescent="0.25">
      <c r="A2295" s="1">
        <v>44120</v>
      </c>
      <c r="B2295" s="152">
        <v>1</v>
      </c>
      <c r="C2295" s="82">
        <f t="shared" si="141"/>
        <v>1</v>
      </c>
      <c r="D2295" s="82">
        <f t="shared" si="142"/>
        <v>2</v>
      </c>
      <c r="E2295" s="82">
        <f t="shared" si="143"/>
        <v>2</v>
      </c>
      <c r="F2295" s="82" t="str">
        <f t="shared" si="144"/>
        <v>ww</v>
      </c>
      <c r="G2295" s="82"/>
    </row>
    <row r="2296" spans="1:7" x14ac:dyDescent="0.25">
      <c r="A2296" s="1">
        <v>44121</v>
      </c>
      <c r="B2296" s="152">
        <v>1.5</v>
      </c>
      <c r="C2296" s="82">
        <f t="shared" si="141"/>
        <v>1</v>
      </c>
      <c r="D2296" s="82">
        <f t="shared" si="142"/>
        <v>2</v>
      </c>
      <c r="E2296" s="82">
        <f t="shared" si="143"/>
        <v>2</v>
      </c>
      <c r="F2296" s="82" t="str">
        <f t="shared" si="144"/>
        <v>ww</v>
      </c>
      <c r="G2296" s="82"/>
    </row>
    <row r="2297" spans="1:7" x14ac:dyDescent="0.25">
      <c r="A2297" s="1">
        <v>44122</v>
      </c>
      <c r="B2297" s="152">
        <v>2.4000000000000004</v>
      </c>
      <c r="C2297" s="82">
        <f t="shared" si="141"/>
        <v>1</v>
      </c>
      <c r="D2297" s="82">
        <f t="shared" si="142"/>
        <v>2</v>
      </c>
      <c r="E2297" s="82">
        <f t="shared" si="143"/>
        <v>2</v>
      </c>
      <c r="F2297" s="82" t="str">
        <f t="shared" si="144"/>
        <v>ww</v>
      </c>
      <c r="G2297" s="82"/>
    </row>
    <row r="2298" spans="1:7" x14ac:dyDescent="0.25">
      <c r="A2298" s="1">
        <v>44123</v>
      </c>
      <c r="B2298" s="152">
        <v>0</v>
      </c>
      <c r="C2298" s="82">
        <f t="shared" si="141"/>
        <v>0</v>
      </c>
      <c r="D2298" s="82">
        <f t="shared" si="142"/>
        <v>1</v>
      </c>
      <c r="E2298" s="82">
        <f t="shared" si="143"/>
        <v>1</v>
      </c>
      <c r="F2298" s="82" t="str">
        <f t="shared" si="144"/>
        <v>wd</v>
      </c>
      <c r="G2298" s="82"/>
    </row>
    <row r="2299" spans="1:7" x14ac:dyDescent="0.25">
      <c r="A2299" s="1">
        <v>44124</v>
      </c>
      <c r="B2299" s="152">
        <v>3.7</v>
      </c>
      <c r="C2299" s="82">
        <f t="shared" si="141"/>
        <v>1</v>
      </c>
      <c r="D2299" s="82">
        <f t="shared" si="142"/>
        <v>1</v>
      </c>
      <c r="E2299" s="82">
        <f t="shared" si="143"/>
        <v>-1</v>
      </c>
      <c r="F2299" s="82" t="str">
        <f t="shared" si="144"/>
        <v>dw</v>
      </c>
      <c r="G2299" s="82"/>
    </row>
    <row r="2300" spans="1:7" x14ac:dyDescent="0.25">
      <c r="A2300" s="1">
        <v>44125</v>
      </c>
      <c r="B2300" s="152">
        <v>0.5</v>
      </c>
      <c r="C2300" s="82">
        <f t="shared" si="141"/>
        <v>1</v>
      </c>
      <c r="D2300" s="82">
        <f t="shared" si="142"/>
        <v>2</v>
      </c>
      <c r="E2300" s="82">
        <f t="shared" si="143"/>
        <v>2</v>
      </c>
      <c r="F2300" s="82" t="str">
        <f t="shared" si="144"/>
        <v>ww</v>
      </c>
      <c r="G2300" s="82"/>
    </row>
    <row r="2301" spans="1:7" x14ac:dyDescent="0.25">
      <c r="A2301" s="1">
        <v>44126</v>
      </c>
      <c r="B2301" s="152">
        <v>0.6</v>
      </c>
      <c r="C2301" s="82">
        <f t="shared" si="141"/>
        <v>1</v>
      </c>
      <c r="D2301" s="82">
        <f t="shared" si="142"/>
        <v>2</v>
      </c>
      <c r="E2301" s="82">
        <f t="shared" si="143"/>
        <v>2</v>
      </c>
      <c r="F2301" s="82" t="str">
        <f t="shared" si="144"/>
        <v>ww</v>
      </c>
      <c r="G2301" s="82"/>
    </row>
    <row r="2302" spans="1:7" x14ac:dyDescent="0.25">
      <c r="A2302" s="1">
        <v>44127</v>
      </c>
      <c r="B2302" s="152">
        <v>1</v>
      </c>
      <c r="C2302" s="82">
        <f t="shared" si="141"/>
        <v>1</v>
      </c>
      <c r="D2302" s="82">
        <f t="shared" si="142"/>
        <v>2</v>
      </c>
      <c r="E2302" s="82">
        <f t="shared" si="143"/>
        <v>2</v>
      </c>
      <c r="F2302" s="82" t="str">
        <f t="shared" si="144"/>
        <v>ww</v>
      </c>
      <c r="G2302" s="82"/>
    </row>
    <row r="2303" spans="1:7" x14ac:dyDescent="0.25">
      <c r="A2303" s="1">
        <v>44128</v>
      </c>
      <c r="B2303" s="152">
        <v>1.1000000000000001</v>
      </c>
      <c r="C2303" s="82">
        <f t="shared" si="141"/>
        <v>1</v>
      </c>
      <c r="D2303" s="82">
        <f t="shared" si="142"/>
        <v>2</v>
      </c>
      <c r="E2303" s="82">
        <f t="shared" si="143"/>
        <v>2</v>
      </c>
      <c r="F2303" s="82" t="str">
        <f t="shared" si="144"/>
        <v>ww</v>
      </c>
      <c r="G2303" s="82"/>
    </row>
    <row r="2304" spans="1:7" x14ac:dyDescent="0.25">
      <c r="A2304" s="1">
        <v>44129</v>
      </c>
      <c r="B2304" s="152">
        <v>5.3</v>
      </c>
      <c r="C2304" s="82">
        <f t="shared" si="141"/>
        <v>1</v>
      </c>
      <c r="D2304" s="82">
        <f t="shared" si="142"/>
        <v>2</v>
      </c>
      <c r="E2304" s="82">
        <f t="shared" si="143"/>
        <v>2</v>
      </c>
      <c r="F2304" s="82" t="str">
        <f t="shared" si="144"/>
        <v>ww</v>
      </c>
      <c r="G2304" s="82"/>
    </row>
    <row r="2305" spans="1:7" x14ac:dyDescent="0.25">
      <c r="A2305" s="1">
        <v>44130</v>
      </c>
      <c r="B2305" s="152">
        <v>0.1</v>
      </c>
      <c r="C2305" s="82">
        <f t="shared" si="141"/>
        <v>1</v>
      </c>
      <c r="D2305" s="82">
        <f t="shared" si="142"/>
        <v>2</v>
      </c>
      <c r="E2305" s="82">
        <f t="shared" si="143"/>
        <v>2</v>
      </c>
      <c r="F2305" s="82" t="str">
        <f t="shared" si="144"/>
        <v>ww</v>
      </c>
      <c r="G2305" s="82"/>
    </row>
    <row r="2306" spans="1:7" x14ac:dyDescent="0.25">
      <c r="A2306" s="1">
        <v>44131</v>
      </c>
      <c r="B2306" s="152">
        <v>0.1</v>
      </c>
      <c r="C2306" s="82">
        <f t="shared" si="141"/>
        <v>1</v>
      </c>
      <c r="D2306" s="82">
        <f t="shared" si="142"/>
        <v>2</v>
      </c>
      <c r="E2306" s="82">
        <f t="shared" si="143"/>
        <v>2</v>
      </c>
      <c r="F2306" s="82" t="str">
        <f t="shared" si="144"/>
        <v>ww</v>
      </c>
      <c r="G2306" s="82"/>
    </row>
    <row r="2307" spans="1:7" x14ac:dyDescent="0.25">
      <c r="A2307" s="1">
        <v>44132</v>
      </c>
      <c r="B2307" s="152">
        <v>1.9</v>
      </c>
      <c r="C2307" s="82">
        <f t="shared" ref="C2307:C2370" si="145">IF(B2307&gt;0,1,0)</f>
        <v>1</v>
      </c>
      <c r="D2307" s="82">
        <f t="shared" ref="D2307:D2370" si="146">SUM(C2306:C2307)</f>
        <v>2</v>
      </c>
      <c r="E2307" s="82">
        <f t="shared" ref="E2307:E2370" si="147">IF(D2307=1,IF(C2306=1,1,-1),D2307)</f>
        <v>2</v>
      </c>
      <c r="F2307" s="82" t="str">
        <f t="shared" ref="F2307:F2370" si="148">VLOOKUP(E2307,codes,2,)</f>
        <v>ww</v>
      </c>
      <c r="G2307" s="82"/>
    </row>
    <row r="2308" spans="1:7" x14ac:dyDescent="0.25">
      <c r="A2308" s="1">
        <v>44133</v>
      </c>
      <c r="B2308" s="152">
        <v>0</v>
      </c>
      <c r="C2308" s="82">
        <f t="shared" si="145"/>
        <v>0</v>
      </c>
      <c r="D2308" s="82">
        <f t="shared" si="146"/>
        <v>1</v>
      </c>
      <c r="E2308" s="82">
        <f t="shared" si="147"/>
        <v>1</v>
      </c>
      <c r="F2308" s="82" t="str">
        <f t="shared" si="148"/>
        <v>wd</v>
      </c>
      <c r="G2308" s="82"/>
    </row>
    <row r="2309" spans="1:7" x14ac:dyDescent="0.25">
      <c r="A2309" s="1">
        <v>44134</v>
      </c>
      <c r="B2309" s="152">
        <v>2.5999999999999996</v>
      </c>
      <c r="C2309" s="82">
        <f t="shared" si="145"/>
        <v>1</v>
      </c>
      <c r="D2309" s="82">
        <f t="shared" si="146"/>
        <v>1</v>
      </c>
      <c r="E2309" s="82">
        <f t="shared" si="147"/>
        <v>-1</v>
      </c>
      <c r="F2309" s="82" t="str">
        <f t="shared" si="148"/>
        <v>dw</v>
      </c>
      <c r="G2309" s="82"/>
    </row>
    <row r="2310" spans="1:7" x14ac:dyDescent="0.25">
      <c r="A2310" s="1">
        <v>44135</v>
      </c>
      <c r="B2310" s="152">
        <v>0.5</v>
      </c>
      <c r="C2310" s="82">
        <f t="shared" si="145"/>
        <v>1</v>
      </c>
      <c r="D2310" s="82">
        <f t="shared" si="146"/>
        <v>2</v>
      </c>
      <c r="E2310" s="82">
        <f t="shared" si="147"/>
        <v>2</v>
      </c>
      <c r="F2310" s="82" t="str">
        <f t="shared" si="148"/>
        <v>ww</v>
      </c>
      <c r="G2310" s="82"/>
    </row>
    <row r="2311" spans="1:7" x14ac:dyDescent="0.25">
      <c r="A2311" s="1">
        <v>44136</v>
      </c>
      <c r="B2311" s="152">
        <v>1.2</v>
      </c>
      <c r="C2311" s="82">
        <f t="shared" si="145"/>
        <v>1</v>
      </c>
      <c r="D2311" s="82">
        <f t="shared" si="146"/>
        <v>2</v>
      </c>
      <c r="E2311" s="82">
        <f t="shared" si="147"/>
        <v>2</v>
      </c>
      <c r="F2311" s="82" t="str">
        <f t="shared" si="148"/>
        <v>ww</v>
      </c>
      <c r="G2311" s="82"/>
    </row>
    <row r="2312" spans="1:7" x14ac:dyDescent="0.25">
      <c r="A2312" s="1">
        <v>44137</v>
      </c>
      <c r="B2312" s="152">
        <v>1.6</v>
      </c>
      <c r="C2312" s="82">
        <f t="shared" si="145"/>
        <v>1</v>
      </c>
      <c r="D2312" s="82">
        <f t="shared" si="146"/>
        <v>2</v>
      </c>
      <c r="E2312" s="82">
        <f t="shared" si="147"/>
        <v>2</v>
      </c>
      <c r="F2312" s="82" t="str">
        <f t="shared" si="148"/>
        <v>ww</v>
      </c>
      <c r="G2312" s="82"/>
    </row>
    <row r="2313" spans="1:7" x14ac:dyDescent="0.25">
      <c r="A2313" s="1">
        <v>44138</v>
      </c>
      <c r="B2313" s="152">
        <v>2.5999999999999996</v>
      </c>
      <c r="C2313" s="82">
        <f t="shared" si="145"/>
        <v>1</v>
      </c>
      <c r="D2313" s="82">
        <f t="shared" si="146"/>
        <v>2</v>
      </c>
      <c r="E2313" s="82">
        <f t="shared" si="147"/>
        <v>2</v>
      </c>
      <c r="F2313" s="82" t="str">
        <f t="shared" si="148"/>
        <v>ww</v>
      </c>
      <c r="G2313" s="82"/>
    </row>
    <row r="2314" spans="1:7" x14ac:dyDescent="0.25">
      <c r="A2314" s="1">
        <v>44139</v>
      </c>
      <c r="B2314" s="152">
        <v>0</v>
      </c>
      <c r="C2314" s="82">
        <f t="shared" si="145"/>
        <v>0</v>
      </c>
      <c r="D2314" s="82">
        <f t="shared" si="146"/>
        <v>1</v>
      </c>
      <c r="E2314" s="82">
        <f t="shared" si="147"/>
        <v>1</v>
      </c>
      <c r="F2314" s="82" t="str">
        <f t="shared" si="148"/>
        <v>wd</v>
      </c>
      <c r="G2314" s="82"/>
    </row>
    <row r="2315" spans="1:7" x14ac:dyDescent="0.25">
      <c r="A2315" s="1">
        <v>44140</v>
      </c>
      <c r="B2315" s="152">
        <v>0</v>
      </c>
      <c r="C2315" s="82">
        <f t="shared" si="145"/>
        <v>0</v>
      </c>
      <c r="D2315" s="82">
        <f t="shared" si="146"/>
        <v>0</v>
      </c>
      <c r="E2315" s="82">
        <f t="shared" si="147"/>
        <v>0</v>
      </c>
      <c r="F2315" s="82" t="str">
        <f t="shared" si="148"/>
        <v>dd</v>
      </c>
      <c r="G2315" s="82"/>
    </row>
    <row r="2316" spans="1:7" x14ac:dyDescent="0.25">
      <c r="A2316" s="1">
        <v>44141</v>
      </c>
      <c r="B2316" s="152">
        <v>0.2</v>
      </c>
      <c r="C2316" s="82">
        <f t="shared" si="145"/>
        <v>1</v>
      </c>
      <c r="D2316" s="82">
        <f t="shared" si="146"/>
        <v>1</v>
      </c>
      <c r="E2316" s="82">
        <f t="shared" si="147"/>
        <v>-1</v>
      </c>
      <c r="F2316" s="82" t="str">
        <f t="shared" si="148"/>
        <v>dw</v>
      </c>
      <c r="G2316" s="82"/>
    </row>
    <row r="2317" spans="1:7" x14ac:dyDescent="0.25">
      <c r="A2317" s="1">
        <v>44142</v>
      </c>
      <c r="B2317" s="152">
        <v>0</v>
      </c>
      <c r="C2317" s="82">
        <f t="shared" si="145"/>
        <v>0</v>
      </c>
      <c r="D2317" s="82">
        <f t="shared" si="146"/>
        <v>1</v>
      </c>
      <c r="E2317" s="82">
        <f t="shared" si="147"/>
        <v>1</v>
      </c>
      <c r="F2317" s="82" t="str">
        <f t="shared" si="148"/>
        <v>wd</v>
      </c>
      <c r="G2317" s="82"/>
    </row>
    <row r="2318" spans="1:7" x14ac:dyDescent="0.25">
      <c r="A2318" s="1">
        <v>44143</v>
      </c>
      <c r="B2318" s="152">
        <v>0.1</v>
      </c>
      <c r="C2318" s="82">
        <f t="shared" si="145"/>
        <v>1</v>
      </c>
      <c r="D2318" s="82">
        <f t="shared" si="146"/>
        <v>1</v>
      </c>
      <c r="E2318" s="82">
        <f t="shared" si="147"/>
        <v>-1</v>
      </c>
      <c r="F2318" s="82" t="str">
        <f t="shared" si="148"/>
        <v>dw</v>
      </c>
      <c r="G2318" s="82"/>
    </row>
    <row r="2319" spans="1:7" x14ac:dyDescent="0.25">
      <c r="A2319" s="1">
        <v>44144</v>
      </c>
      <c r="B2319" s="152">
        <v>1.4</v>
      </c>
      <c r="C2319" s="82">
        <f t="shared" si="145"/>
        <v>1</v>
      </c>
      <c r="D2319" s="82">
        <f t="shared" si="146"/>
        <v>2</v>
      </c>
      <c r="E2319" s="82">
        <f t="shared" si="147"/>
        <v>2</v>
      </c>
      <c r="F2319" s="82" t="str">
        <f t="shared" si="148"/>
        <v>ww</v>
      </c>
      <c r="G2319" s="82"/>
    </row>
    <row r="2320" spans="1:7" x14ac:dyDescent="0.25">
      <c r="A2320" s="1">
        <v>44145</v>
      </c>
      <c r="B2320" s="152">
        <v>0.4</v>
      </c>
      <c r="C2320" s="82">
        <f t="shared" si="145"/>
        <v>1</v>
      </c>
      <c r="D2320" s="82">
        <f t="shared" si="146"/>
        <v>2</v>
      </c>
      <c r="E2320" s="82">
        <f t="shared" si="147"/>
        <v>2</v>
      </c>
      <c r="F2320" s="82" t="str">
        <f t="shared" si="148"/>
        <v>ww</v>
      </c>
      <c r="G2320" s="82"/>
    </row>
    <row r="2321" spans="1:7" x14ac:dyDescent="0.25">
      <c r="A2321" s="1">
        <v>44146</v>
      </c>
      <c r="B2321" s="152">
        <v>0.1</v>
      </c>
      <c r="C2321" s="82">
        <f t="shared" si="145"/>
        <v>1</v>
      </c>
      <c r="D2321" s="82">
        <f t="shared" si="146"/>
        <v>2</v>
      </c>
      <c r="E2321" s="82">
        <f t="shared" si="147"/>
        <v>2</v>
      </c>
      <c r="F2321" s="82" t="str">
        <f t="shared" si="148"/>
        <v>ww</v>
      </c>
      <c r="G2321" s="82"/>
    </row>
    <row r="2322" spans="1:7" x14ac:dyDescent="0.25">
      <c r="A2322" s="1">
        <v>44147</v>
      </c>
      <c r="B2322" s="152">
        <v>1.1000000000000001</v>
      </c>
      <c r="C2322" s="82">
        <f t="shared" si="145"/>
        <v>1</v>
      </c>
      <c r="D2322" s="82">
        <f t="shared" si="146"/>
        <v>2</v>
      </c>
      <c r="E2322" s="82">
        <f t="shared" si="147"/>
        <v>2</v>
      </c>
      <c r="F2322" s="82" t="str">
        <f t="shared" si="148"/>
        <v>ww</v>
      </c>
      <c r="G2322" s="82"/>
    </row>
    <row r="2323" spans="1:7" x14ac:dyDescent="0.25">
      <c r="A2323" s="1">
        <v>44148</v>
      </c>
      <c r="B2323" s="152">
        <v>0.7</v>
      </c>
      <c r="C2323" s="82">
        <f t="shared" si="145"/>
        <v>1</v>
      </c>
      <c r="D2323" s="82">
        <f t="shared" si="146"/>
        <v>2</v>
      </c>
      <c r="E2323" s="82">
        <f t="shared" si="147"/>
        <v>2</v>
      </c>
      <c r="F2323" s="82" t="str">
        <f t="shared" si="148"/>
        <v>ww</v>
      </c>
      <c r="G2323" s="82"/>
    </row>
    <row r="2324" spans="1:7" x14ac:dyDescent="0.25">
      <c r="A2324" s="1">
        <v>44149</v>
      </c>
      <c r="B2324" s="152">
        <v>1.2</v>
      </c>
      <c r="C2324" s="82">
        <f t="shared" si="145"/>
        <v>1</v>
      </c>
      <c r="D2324" s="82">
        <f t="shared" si="146"/>
        <v>2</v>
      </c>
      <c r="E2324" s="82">
        <f t="shared" si="147"/>
        <v>2</v>
      </c>
      <c r="F2324" s="82" t="str">
        <f t="shared" si="148"/>
        <v>ww</v>
      </c>
      <c r="G2324" s="82"/>
    </row>
    <row r="2325" spans="1:7" x14ac:dyDescent="0.25">
      <c r="A2325" s="1">
        <v>44150</v>
      </c>
      <c r="B2325" s="152">
        <v>0.1</v>
      </c>
      <c r="C2325" s="82">
        <f t="shared" si="145"/>
        <v>1</v>
      </c>
      <c r="D2325" s="82">
        <f t="shared" si="146"/>
        <v>2</v>
      </c>
      <c r="E2325" s="82">
        <f t="shared" si="147"/>
        <v>2</v>
      </c>
      <c r="F2325" s="82" t="str">
        <f t="shared" si="148"/>
        <v>ww</v>
      </c>
      <c r="G2325" s="82"/>
    </row>
    <row r="2326" spans="1:7" x14ac:dyDescent="0.25">
      <c r="A2326" s="1">
        <v>44151</v>
      </c>
      <c r="B2326" s="152">
        <v>1.1000000000000001</v>
      </c>
      <c r="C2326" s="82">
        <f t="shared" si="145"/>
        <v>1</v>
      </c>
      <c r="D2326" s="82">
        <f t="shared" si="146"/>
        <v>2</v>
      </c>
      <c r="E2326" s="82">
        <f t="shared" si="147"/>
        <v>2</v>
      </c>
      <c r="F2326" s="82" t="str">
        <f t="shared" si="148"/>
        <v>ww</v>
      </c>
      <c r="G2326" s="82"/>
    </row>
    <row r="2327" spans="1:7" x14ac:dyDescent="0.25">
      <c r="A2327" s="1">
        <v>44152</v>
      </c>
      <c r="B2327" s="152">
        <v>0.2</v>
      </c>
      <c r="C2327" s="82">
        <f t="shared" si="145"/>
        <v>1</v>
      </c>
      <c r="D2327" s="82">
        <f t="shared" si="146"/>
        <v>2</v>
      </c>
      <c r="E2327" s="82">
        <f t="shared" si="147"/>
        <v>2</v>
      </c>
      <c r="F2327" s="82" t="str">
        <f t="shared" si="148"/>
        <v>ww</v>
      </c>
      <c r="G2327" s="82"/>
    </row>
    <row r="2328" spans="1:7" x14ac:dyDescent="0.25">
      <c r="A2328" s="1">
        <v>44153</v>
      </c>
      <c r="B2328" s="152">
        <v>0</v>
      </c>
      <c r="C2328" s="82">
        <f t="shared" si="145"/>
        <v>0</v>
      </c>
      <c r="D2328" s="82">
        <f t="shared" si="146"/>
        <v>1</v>
      </c>
      <c r="E2328" s="82">
        <f t="shared" si="147"/>
        <v>1</v>
      </c>
      <c r="F2328" s="82" t="str">
        <f t="shared" si="148"/>
        <v>wd</v>
      </c>
      <c r="G2328" s="82"/>
    </row>
    <row r="2329" spans="1:7" x14ac:dyDescent="0.25">
      <c r="A2329" s="1">
        <v>44154</v>
      </c>
      <c r="B2329" s="152">
        <v>0.2</v>
      </c>
      <c r="C2329" s="82">
        <f t="shared" si="145"/>
        <v>1</v>
      </c>
      <c r="D2329" s="82">
        <f t="shared" si="146"/>
        <v>1</v>
      </c>
      <c r="E2329" s="82">
        <f t="shared" si="147"/>
        <v>-1</v>
      </c>
      <c r="F2329" s="82" t="str">
        <f t="shared" si="148"/>
        <v>dw</v>
      </c>
      <c r="G2329" s="82"/>
    </row>
    <row r="2330" spans="1:7" x14ac:dyDescent="0.25">
      <c r="A2330" s="1">
        <v>44155</v>
      </c>
      <c r="B2330" s="152">
        <v>0</v>
      </c>
      <c r="C2330" s="82">
        <f t="shared" si="145"/>
        <v>0</v>
      </c>
      <c r="D2330" s="82">
        <f t="shared" si="146"/>
        <v>1</v>
      </c>
      <c r="E2330" s="82">
        <f t="shared" si="147"/>
        <v>1</v>
      </c>
      <c r="F2330" s="82" t="str">
        <f t="shared" si="148"/>
        <v>wd</v>
      </c>
      <c r="G2330" s="82"/>
    </row>
    <row r="2331" spans="1:7" x14ac:dyDescent="0.25">
      <c r="A2331" s="1">
        <v>44156</v>
      </c>
      <c r="B2331" s="152">
        <v>0</v>
      </c>
      <c r="C2331" s="82">
        <f t="shared" si="145"/>
        <v>0</v>
      </c>
      <c r="D2331" s="82">
        <f t="shared" si="146"/>
        <v>0</v>
      </c>
      <c r="E2331" s="82">
        <f t="shared" si="147"/>
        <v>0</v>
      </c>
      <c r="F2331" s="82" t="str">
        <f t="shared" si="148"/>
        <v>dd</v>
      </c>
      <c r="G2331" s="82"/>
    </row>
    <row r="2332" spans="1:7" x14ac:dyDescent="0.25">
      <c r="A2332" s="1">
        <v>44157</v>
      </c>
      <c r="B2332" s="152">
        <v>0.1</v>
      </c>
      <c r="C2332" s="82">
        <f t="shared" si="145"/>
        <v>1</v>
      </c>
      <c r="D2332" s="82">
        <f t="shared" si="146"/>
        <v>1</v>
      </c>
      <c r="E2332" s="82">
        <f t="shared" si="147"/>
        <v>-1</v>
      </c>
      <c r="F2332" s="82" t="str">
        <f t="shared" si="148"/>
        <v>dw</v>
      </c>
      <c r="G2332" s="82"/>
    </row>
    <row r="2333" spans="1:7" x14ac:dyDescent="0.25">
      <c r="A2333" s="1">
        <v>44158</v>
      </c>
      <c r="B2333" s="152">
        <v>0</v>
      </c>
      <c r="C2333" s="82">
        <f t="shared" si="145"/>
        <v>0</v>
      </c>
      <c r="D2333" s="82">
        <f t="shared" si="146"/>
        <v>1</v>
      </c>
      <c r="E2333" s="82">
        <f t="shared" si="147"/>
        <v>1</v>
      </c>
      <c r="F2333" s="82" t="str">
        <f t="shared" si="148"/>
        <v>wd</v>
      </c>
      <c r="G2333" s="82"/>
    </row>
    <row r="2334" spans="1:7" x14ac:dyDescent="0.25">
      <c r="A2334" s="1">
        <v>44159</v>
      </c>
      <c r="B2334" s="152">
        <v>0</v>
      </c>
      <c r="C2334" s="82">
        <f t="shared" si="145"/>
        <v>0</v>
      </c>
      <c r="D2334" s="82">
        <f t="shared" si="146"/>
        <v>0</v>
      </c>
      <c r="E2334" s="82">
        <f t="shared" si="147"/>
        <v>0</v>
      </c>
      <c r="F2334" s="82" t="str">
        <f t="shared" si="148"/>
        <v>dd</v>
      </c>
      <c r="G2334" s="82"/>
    </row>
    <row r="2335" spans="1:7" x14ac:dyDescent="0.25">
      <c r="A2335" s="1">
        <v>44160</v>
      </c>
      <c r="B2335" s="152">
        <v>0.7</v>
      </c>
      <c r="C2335" s="82">
        <f t="shared" si="145"/>
        <v>1</v>
      </c>
      <c r="D2335" s="82">
        <f t="shared" si="146"/>
        <v>1</v>
      </c>
      <c r="E2335" s="82">
        <f t="shared" si="147"/>
        <v>-1</v>
      </c>
      <c r="F2335" s="82" t="str">
        <f t="shared" si="148"/>
        <v>dw</v>
      </c>
      <c r="G2335" s="82"/>
    </row>
    <row r="2336" spans="1:7" x14ac:dyDescent="0.25">
      <c r="A2336" s="1">
        <v>44161</v>
      </c>
      <c r="B2336" s="152">
        <v>0.1</v>
      </c>
      <c r="C2336" s="82">
        <f t="shared" si="145"/>
        <v>1</v>
      </c>
      <c r="D2336" s="82">
        <f t="shared" si="146"/>
        <v>2</v>
      </c>
      <c r="E2336" s="82">
        <f t="shared" si="147"/>
        <v>2</v>
      </c>
      <c r="F2336" s="82" t="str">
        <f t="shared" si="148"/>
        <v>ww</v>
      </c>
      <c r="G2336" s="82"/>
    </row>
    <row r="2337" spans="1:7" x14ac:dyDescent="0.25">
      <c r="A2337" s="1">
        <v>44162</v>
      </c>
      <c r="B2337" s="152">
        <v>0</v>
      </c>
      <c r="C2337" s="82">
        <f t="shared" si="145"/>
        <v>0</v>
      </c>
      <c r="D2337" s="82">
        <f t="shared" si="146"/>
        <v>1</v>
      </c>
      <c r="E2337" s="82">
        <f t="shared" si="147"/>
        <v>1</v>
      </c>
      <c r="F2337" s="82" t="str">
        <f t="shared" si="148"/>
        <v>wd</v>
      </c>
      <c r="G2337" s="82"/>
    </row>
    <row r="2338" spans="1:7" x14ac:dyDescent="0.25">
      <c r="A2338" s="1">
        <v>44163</v>
      </c>
      <c r="B2338" s="152">
        <v>0</v>
      </c>
      <c r="C2338" s="82">
        <f t="shared" si="145"/>
        <v>0</v>
      </c>
      <c r="D2338" s="82">
        <f t="shared" si="146"/>
        <v>0</v>
      </c>
      <c r="E2338" s="82">
        <f t="shared" si="147"/>
        <v>0</v>
      </c>
      <c r="F2338" s="82" t="str">
        <f t="shared" si="148"/>
        <v>dd</v>
      </c>
      <c r="G2338" s="82"/>
    </row>
    <row r="2339" spans="1:7" x14ac:dyDescent="0.25">
      <c r="A2339" s="1">
        <v>44164</v>
      </c>
      <c r="B2339" s="152">
        <v>0.7</v>
      </c>
      <c r="C2339" s="82">
        <f t="shared" si="145"/>
        <v>1</v>
      </c>
      <c r="D2339" s="82">
        <f t="shared" si="146"/>
        <v>1</v>
      </c>
      <c r="E2339" s="82">
        <f t="shared" si="147"/>
        <v>-1</v>
      </c>
      <c r="F2339" s="82" t="str">
        <f t="shared" si="148"/>
        <v>dw</v>
      </c>
      <c r="G2339" s="82"/>
    </row>
    <row r="2340" spans="1:7" x14ac:dyDescent="0.25">
      <c r="A2340" s="1">
        <v>44165</v>
      </c>
      <c r="B2340" s="152">
        <v>0.5</v>
      </c>
      <c r="C2340" s="82">
        <f t="shared" si="145"/>
        <v>1</v>
      </c>
      <c r="D2340" s="82">
        <f t="shared" si="146"/>
        <v>2</v>
      </c>
      <c r="E2340" s="82">
        <f t="shared" si="147"/>
        <v>2</v>
      </c>
      <c r="F2340" s="82" t="str">
        <f t="shared" si="148"/>
        <v>ww</v>
      </c>
      <c r="G2340" s="82"/>
    </row>
    <row r="2341" spans="1:7" x14ac:dyDescent="0.25">
      <c r="A2341" s="1">
        <v>44166</v>
      </c>
      <c r="B2341" s="152">
        <v>0.79999999999999993</v>
      </c>
      <c r="C2341" s="82">
        <f t="shared" si="145"/>
        <v>1</v>
      </c>
      <c r="D2341" s="82">
        <f t="shared" si="146"/>
        <v>2</v>
      </c>
      <c r="E2341" s="82">
        <f t="shared" si="147"/>
        <v>2</v>
      </c>
      <c r="F2341" s="82" t="str">
        <f t="shared" si="148"/>
        <v>ww</v>
      </c>
      <c r="G2341" s="82"/>
    </row>
    <row r="2342" spans="1:7" x14ac:dyDescent="0.25">
      <c r="A2342" s="1">
        <v>44167</v>
      </c>
      <c r="B2342" s="152">
        <v>0</v>
      </c>
      <c r="C2342" s="82">
        <f t="shared" si="145"/>
        <v>0</v>
      </c>
      <c r="D2342" s="82">
        <f t="shared" si="146"/>
        <v>1</v>
      </c>
      <c r="E2342" s="82">
        <f t="shared" si="147"/>
        <v>1</v>
      </c>
      <c r="F2342" s="82" t="str">
        <f t="shared" si="148"/>
        <v>wd</v>
      </c>
      <c r="G2342" s="82"/>
    </row>
    <row r="2343" spans="1:7" x14ac:dyDescent="0.25">
      <c r="A2343" s="1">
        <v>44168</v>
      </c>
      <c r="B2343" s="152">
        <v>0</v>
      </c>
      <c r="C2343" s="82">
        <f t="shared" si="145"/>
        <v>0</v>
      </c>
      <c r="D2343" s="82">
        <f t="shared" si="146"/>
        <v>0</v>
      </c>
      <c r="E2343" s="82">
        <f t="shared" si="147"/>
        <v>0</v>
      </c>
      <c r="F2343" s="82" t="str">
        <f t="shared" si="148"/>
        <v>dd</v>
      </c>
      <c r="G2343" s="82"/>
    </row>
    <row r="2344" spans="1:7" x14ac:dyDescent="0.25">
      <c r="A2344" s="1">
        <v>44169</v>
      </c>
      <c r="B2344" s="152">
        <v>14.2</v>
      </c>
      <c r="C2344" s="82">
        <f t="shared" si="145"/>
        <v>1</v>
      </c>
      <c r="D2344" s="82">
        <f t="shared" si="146"/>
        <v>1</v>
      </c>
      <c r="E2344" s="82">
        <f t="shared" si="147"/>
        <v>-1</v>
      </c>
      <c r="F2344" s="82" t="str">
        <f t="shared" si="148"/>
        <v>dw</v>
      </c>
      <c r="G2344" s="82"/>
    </row>
    <row r="2345" spans="1:7" x14ac:dyDescent="0.25">
      <c r="A2345" s="1">
        <v>44170</v>
      </c>
      <c r="B2345" s="152">
        <v>13.3</v>
      </c>
      <c r="C2345" s="82">
        <f t="shared" si="145"/>
        <v>1</v>
      </c>
      <c r="D2345" s="82">
        <f t="shared" si="146"/>
        <v>2</v>
      </c>
      <c r="E2345" s="82">
        <f t="shared" si="147"/>
        <v>2</v>
      </c>
      <c r="F2345" s="82" t="str">
        <f t="shared" si="148"/>
        <v>ww</v>
      </c>
      <c r="G2345" s="82"/>
    </row>
    <row r="2346" spans="1:7" x14ac:dyDescent="0.25">
      <c r="A2346" s="1">
        <v>44171</v>
      </c>
      <c r="B2346" s="152">
        <v>10.8</v>
      </c>
      <c r="C2346" s="82">
        <f t="shared" si="145"/>
        <v>1</v>
      </c>
      <c r="D2346" s="82">
        <f t="shared" si="146"/>
        <v>2</v>
      </c>
      <c r="E2346" s="82">
        <f t="shared" si="147"/>
        <v>2</v>
      </c>
      <c r="F2346" s="82" t="str">
        <f t="shared" si="148"/>
        <v>ww</v>
      </c>
      <c r="G2346" s="82"/>
    </row>
    <row r="2347" spans="1:7" x14ac:dyDescent="0.25">
      <c r="A2347" s="1">
        <v>44172</v>
      </c>
      <c r="B2347" s="152">
        <v>6.4</v>
      </c>
      <c r="C2347" s="82">
        <f t="shared" si="145"/>
        <v>1</v>
      </c>
      <c r="D2347" s="82">
        <f t="shared" si="146"/>
        <v>2</v>
      </c>
      <c r="E2347" s="82">
        <f t="shared" si="147"/>
        <v>2</v>
      </c>
      <c r="F2347" s="82" t="str">
        <f t="shared" si="148"/>
        <v>ww</v>
      </c>
      <c r="G2347" s="82"/>
    </row>
    <row r="2348" spans="1:7" x14ac:dyDescent="0.25">
      <c r="A2348" s="1">
        <v>44173</v>
      </c>
      <c r="B2348" s="152">
        <v>1.8</v>
      </c>
      <c r="C2348" s="82">
        <f t="shared" si="145"/>
        <v>1</v>
      </c>
      <c r="D2348" s="82">
        <f t="shared" si="146"/>
        <v>2</v>
      </c>
      <c r="E2348" s="82">
        <f t="shared" si="147"/>
        <v>2</v>
      </c>
      <c r="F2348" s="82" t="str">
        <f t="shared" si="148"/>
        <v>ww</v>
      </c>
      <c r="G2348" s="82"/>
    </row>
    <row r="2349" spans="1:7" x14ac:dyDescent="0.25">
      <c r="A2349" s="1">
        <v>44174</v>
      </c>
      <c r="B2349" s="152">
        <v>2.2999999999999998</v>
      </c>
      <c r="C2349" s="82">
        <f t="shared" si="145"/>
        <v>1</v>
      </c>
      <c r="D2349" s="82">
        <f t="shared" si="146"/>
        <v>2</v>
      </c>
      <c r="E2349" s="82">
        <f t="shared" si="147"/>
        <v>2</v>
      </c>
      <c r="F2349" s="82" t="str">
        <f t="shared" si="148"/>
        <v>ww</v>
      </c>
      <c r="G2349" s="82"/>
    </row>
    <row r="2350" spans="1:7" x14ac:dyDescent="0.25">
      <c r="A2350" s="1">
        <v>44175</v>
      </c>
      <c r="B2350" s="152">
        <v>0.1</v>
      </c>
      <c r="C2350" s="82">
        <f t="shared" si="145"/>
        <v>1</v>
      </c>
      <c r="D2350" s="82">
        <f t="shared" si="146"/>
        <v>2</v>
      </c>
      <c r="E2350" s="82">
        <f t="shared" si="147"/>
        <v>2</v>
      </c>
      <c r="F2350" s="82" t="str">
        <f t="shared" si="148"/>
        <v>ww</v>
      </c>
      <c r="G2350" s="82"/>
    </row>
    <row r="2351" spans="1:7" x14ac:dyDescent="0.25">
      <c r="A2351" s="1">
        <v>44176</v>
      </c>
      <c r="B2351" s="152">
        <v>1.4</v>
      </c>
      <c r="C2351" s="82">
        <f t="shared" si="145"/>
        <v>1</v>
      </c>
      <c r="D2351" s="82">
        <f t="shared" si="146"/>
        <v>2</v>
      </c>
      <c r="E2351" s="82">
        <f t="shared" si="147"/>
        <v>2</v>
      </c>
      <c r="F2351" s="82" t="str">
        <f t="shared" si="148"/>
        <v>ww</v>
      </c>
      <c r="G2351" s="82"/>
    </row>
    <row r="2352" spans="1:7" x14ac:dyDescent="0.25">
      <c r="A2352" s="1">
        <v>44177</v>
      </c>
      <c r="B2352" s="152">
        <v>1.4</v>
      </c>
      <c r="C2352" s="82">
        <f t="shared" si="145"/>
        <v>1</v>
      </c>
      <c r="D2352" s="82">
        <f t="shared" si="146"/>
        <v>2</v>
      </c>
      <c r="E2352" s="82">
        <f t="shared" si="147"/>
        <v>2</v>
      </c>
      <c r="F2352" s="82" t="str">
        <f t="shared" si="148"/>
        <v>ww</v>
      </c>
      <c r="G2352" s="82"/>
    </row>
    <row r="2353" spans="1:7" x14ac:dyDescent="0.25">
      <c r="A2353" s="1">
        <v>44178</v>
      </c>
      <c r="B2353" s="152">
        <v>3</v>
      </c>
      <c r="C2353" s="82">
        <f t="shared" si="145"/>
        <v>1</v>
      </c>
      <c r="D2353" s="82">
        <f t="shared" si="146"/>
        <v>2</v>
      </c>
      <c r="E2353" s="82">
        <f t="shared" si="147"/>
        <v>2</v>
      </c>
      <c r="F2353" s="82" t="str">
        <f t="shared" si="148"/>
        <v>ww</v>
      </c>
      <c r="G2353" s="82"/>
    </row>
    <row r="2354" spans="1:7" x14ac:dyDescent="0.25">
      <c r="A2354" s="1">
        <v>44179</v>
      </c>
      <c r="B2354" s="152">
        <v>3.2</v>
      </c>
      <c r="C2354" s="82">
        <f t="shared" si="145"/>
        <v>1</v>
      </c>
      <c r="D2354" s="82">
        <f t="shared" si="146"/>
        <v>2</v>
      </c>
      <c r="E2354" s="82">
        <f t="shared" si="147"/>
        <v>2</v>
      </c>
      <c r="F2354" s="82" t="str">
        <f t="shared" si="148"/>
        <v>ww</v>
      </c>
      <c r="G2354" s="82"/>
    </row>
    <row r="2355" spans="1:7" x14ac:dyDescent="0.25">
      <c r="A2355" s="1">
        <v>44180</v>
      </c>
      <c r="B2355" s="152">
        <v>0</v>
      </c>
      <c r="C2355" s="82">
        <f t="shared" si="145"/>
        <v>0</v>
      </c>
      <c r="D2355" s="82">
        <f t="shared" si="146"/>
        <v>1</v>
      </c>
      <c r="E2355" s="82">
        <f t="shared" si="147"/>
        <v>1</v>
      </c>
      <c r="F2355" s="82" t="str">
        <f t="shared" si="148"/>
        <v>wd</v>
      </c>
      <c r="G2355" s="82"/>
    </row>
    <row r="2356" spans="1:7" x14ac:dyDescent="0.25">
      <c r="A2356" s="1">
        <v>44181</v>
      </c>
      <c r="B2356" s="152">
        <v>1</v>
      </c>
      <c r="C2356" s="82">
        <f t="shared" si="145"/>
        <v>1</v>
      </c>
      <c r="D2356" s="82">
        <f t="shared" si="146"/>
        <v>1</v>
      </c>
      <c r="E2356" s="82">
        <f t="shared" si="147"/>
        <v>-1</v>
      </c>
      <c r="F2356" s="82" t="str">
        <f t="shared" si="148"/>
        <v>dw</v>
      </c>
      <c r="G2356" s="82"/>
    </row>
    <row r="2357" spans="1:7" x14ac:dyDescent="0.25">
      <c r="A2357" s="1">
        <v>44182</v>
      </c>
      <c r="B2357" s="152">
        <v>2</v>
      </c>
      <c r="C2357" s="82">
        <f t="shared" si="145"/>
        <v>1</v>
      </c>
      <c r="D2357" s="82">
        <f t="shared" si="146"/>
        <v>2</v>
      </c>
      <c r="E2357" s="82">
        <f t="shared" si="147"/>
        <v>2</v>
      </c>
      <c r="F2357" s="82" t="str">
        <f t="shared" si="148"/>
        <v>ww</v>
      </c>
      <c r="G2357" s="82"/>
    </row>
    <row r="2358" spans="1:7" x14ac:dyDescent="0.25">
      <c r="A2358" s="1">
        <v>44183</v>
      </c>
      <c r="B2358" s="152">
        <v>0.60000000000000009</v>
      </c>
      <c r="C2358" s="82">
        <f t="shared" si="145"/>
        <v>1</v>
      </c>
      <c r="D2358" s="82">
        <f t="shared" si="146"/>
        <v>2</v>
      </c>
      <c r="E2358" s="82">
        <f t="shared" si="147"/>
        <v>2</v>
      </c>
      <c r="F2358" s="82" t="str">
        <f t="shared" si="148"/>
        <v>ww</v>
      </c>
      <c r="G2358" s="82"/>
    </row>
    <row r="2359" spans="1:7" x14ac:dyDescent="0.25">
      <c r="A2359" s="1">
        <v>44184</v>
      </c>
      <c r="B2359" s="152">
        <v>2.2000000000000002</v>
      </c>
      <c r="C2359" s="82">
        <f t="shared" si="145"/>
        <v>1</v>
      </c>
      <c r="D2359" s="82">
        <f t="shared" si="146"/>
        <v>2</v>
      </c>
      <c r="E2359" s="82">
        <f t="shared" si="147"/>
        <v>2</v>
      </c>
      <c r="F2359" s="82" t="str">
        <f t="shared" si="148"/>
        <v>ww</v>
      </c>
      <c r="G2359" s="82"/>
    </row>
    <row r="2360" spans="1:7" x14ac:dyDescent="0.25">
      <c r="A2360" s="1">
        <v>44185</v>
      </c>
      <c r="B2360" s="152">
        <v>0</v>
      </c>
      <c r="C2360" s="82">
        <f t="shared" si="145"/>
        <v>0</v>
      </c>
      <c r="D2360" s="82">
        <f t="shared" si="146"/>
        <v>1</v>
      </c>
      <c r="E2360" s="82">
        <f t="shared" si="147"/>
        <v>1</v>
      </c>
      <c r="F2360" s="82" t="str">
        <f t="shared" si="148"/>
        <v>wd</v>
      </c>
      <c r="G2360" s="82"/>
    </row>
    <row r="2361" spans="1:7" x14ac:dyDescent="0.25">
      <c r="A2361" s="1">
        <v>44186</v>
      </c>
      <c r="B2361" s="152">
        <v>0.7</v>
      </c>
      <c r="C2361" s="82">
        <f t="shared" si="145"/>
        <v>1</v>
      </c>
      <c r="D2361" s="82">
        <f t="shared" si="146"/>
        <v>1</v>
      </c>
      <c r="E2361" s="82">
        <f t="shared" si="147"/>
        <v>-1</v>
      </c>
      <c r="F2361" s="82" t="str">
        <f t="shared" si="148"/>
        <v>dw</v>
      </c>
      <c r="G2361" s="82"/>
    </row>
    <row r="2362" spans="1:7" x14ac:dyDescent="0.25">
      <c r="A2362" s="1">
        <v>44187</v>
      </c>
      <c r="B2362" s="152">
        <v>1.3</v>
      </c>
      <c r="C2362" s="82">
        <f t="shared" si="145"/>
        <v>1</v>
      </c>
      <c r="D2362" s="82">
        <f t="shared" si="146"/>
        <v>2</v>
      </c>
      <c r="E2362" s="82">
        <f t="shared" si="147"/>
        <v>2</v>
      </c>
      <c r="F2362" s="82" t="str">
        <f t="shared" si="148"/>
        <v>ww</v>
      </c>
      <c r="G2362" s="82"/>
    </row>
    <row r="2363" spans="1:7" x14ac:dyDescent="0.25">
      <c r="A2363" s="1">
        <v>44188</v>
      </c>
      <c r="B2363" s="152">
        <v>3.6</v>
      </c>
      <c r="C2363" s="82">
        <f t="shared" si="145"/>
        <v>1</v>
      </c>
      <c r="D2363" s="82">
        <f t="shared" si="146"/>
        <v>2</v>
      </c>
      <c r="E2363" s="82">
        <f t="shared" si="147"/>
        <v>2</v>
      </c>
      <c r="F2363" s="82" t="str">
        <f t="shared" si="148"/>
        <v>ww</v>
      </c>
      <c r="G2363" s="82"/>
    </row>
    <row r="2364" spans="1:7" x14ac:dyDescent="0.25">
      <c r="A2364" s="1">
        <v>44189</v>
      </c>
      <c r="B2364" s="152">
        <v>7</v>
      </c>
      <c r="C2364" s="82">
        <f t="shared" si="145"/>
        <v>1</v>
      </c>
      <c r="D2364" s="82">
        <f t="shared" si="146"/>
        <v>2</v>
      </c>
      <c r="E2364" s="82">
        <f t="shared" si="147"/>
        <v>2</v>
      </c>
      <c r="F2364" s="82" t="str">
        <f t="shared" si="148"/>
        <v>ww</v>
      </c>
      <c r="G2364" s="82"/>
    </row>
    <row r="2365" spans="1:7" x14ac:dyDescent="0.25">
      <c r="A2365" s="1">
        <v>44190</v>
      </c>
      <c r="B2365" s="152">
        <v>3.7</v>
      </c>
      <c r="C2365" s="82">
        <f t="shared" si="145"/>
        <v>1</v>
      </c>
      <c r="D2365" s="82">
        <f t="shared" si="146"/>
        <v>2</v>
      </c>
      <c r="E2365" s="82">
        <f t="shared" si="147"/>
        <v>2</v>
      </c>
      <c r="F2365" s="82" t="str">
        <f t="shared" si="148"/>
        <v>ww</v>
      </c>
      <c r="G2365" s="82"/>
    </row>
    <row r="2366" spans="1:7" x14ac:dyDescent="0.25">
      <c r="A2366" s="1">
        <v>44191</v>
      </c>
      <c r="B2366" s="152">
        <v>0.3</v>
      </c>
      <c r="C2366" s="82">
        <f t="shared" si="145"/>
        <v>1</v>
      </c>
      <c r="D2366" s="82">
        <f t="shared" si="146"/>
        <v>2</v>
      </c>
      <c r="E2366" s="82">
        <f t="shared" si="147"/>
        <v>2</v>
      </c>
      <c r="F2366" s="82" t="str">
        <f t="shared" si="148"/>
        <v>ww</v>
      </c>
      <c r="G2366" s="82"/>
    </row>
    <row r="2367" spans="1:7" x14ac:dyDescent="0.25">
      <c r="A2367" s="1">
        <v>44192</v>
      </c>
      <c r="B2367" s="152">
        <v>3.4</v>
      </c>
      <c r="C2367" s="82">
        <f t="shared" si="145"/>
        <v>1</v>
      </c>
      <c r="D2367" s="82">
        <f t="shared" si="146"/>
        <v>2</v>
      </c>
      <c r="E2367" s="82">
        <f t="shared" si="147"/>
        <v>2</v>
      </c>
      <c r="F2367" s="82" t="str">
        <f t="shared" si="148"/>
        <v>ww</v>
      </c>
      <c r="G2367" s="82"/>
    </row>
    <row r="2368" spans="1:7" x14ac:dyDescent="0.25">
      <c r="A2368" s="1">
        <v>44193</v>
      </c>
      <c r="B2368" s="152">
        <v>0.2</v>
      </c>
      <c r="C2368" s="82">
        <f t="shared" si="145"/>
        <v>1</v>
      </c>
      <c r="D2368" s="82">
        <f t="shared" si="146"/>
        <v>2</v>
      </c>
      <c r="E2368" s="82">
        <f t="shared" si="147"/>
        <v>2</v>
      </c>
      <c r="F2368" s="82" t="str">
        <f t="shared" si="148"/>
        <v>ww</v>
      </c>
      <c r="G2368" s="82"/>
    </row>
    <row r="2369" spans="1:7" x14ac:dyDescent="0.25">
      <c r="A2369" s="1">
        <v>44194</v>
      </c>
      <c r="B2369" s="152">
        <v>3.8</v>
      </c>
      <c r="C2369" s="82">
        <f t="shared" si="145"/>
        <v>1</v>
      </c>
      <c r="D2369" s="82">
        <f t="shared" si="146"/>
        <v>2</v>
      </c>
      <c r="E2369" s="82">
        <f t="shared" si="147"/>
        <v>2</v>
      </c>
      <c r="F2369" s="82" t="str">
        <f t="shared" si="148"/>
        <v>ww</v>
      </c>
      <c r="G2369" s="82"/>
    </row>
    <row r="2370" spans="1:7" x14ac:dyDescent="0.25">
      <c r="A2370" s="1">
        <v>44195</v>
      </c>
      <c r="B2370" s="152">
        <v>0.5</v>
      </c>
      <c r="C2370" s="82">
        <f t="shared" si="145"/>
        <v>1</v>
      </c>
      <c r="D2370" s="82">
        <f t="shared" si="146"/>
        <v>2</v>
      </c>
      <c r="E2370" s="82">
        <f t="shared" si="147"/>
        <v>2</v>
      </c>
      <c r="F2370" s="82" t="str">
        <f t="shared" si="148"/>
        <v>ww</v>
      </c>
      <c r="G2370" s="82"/>
    </row>
    <row r="2371" spans="1:7" x14ac:dyDescent="0.25">
      <c r="A2371" s="1">
        <v>44196</v>
      </c>
      <c r="B2371" s="152">
        <v>0.1</v>
      </c>
      <c r="C2371" s="82">
        <f t="shared" ref="C2371:C2434" si="149">IF(B2371&gt;0,1,0)</f>
        <v>1</v>
      </c>
      <c r="D2371" s="82">
        <f t="shared" ref="D2371:D2434" si="150">SUM(C2370:C2371)</f>
        <v>2</v>
      </c>
      <c r="E2371" s="82">
        <f t="shared" ref="E2371:E2434" si="151">IF(D2371=1,IF(C2370=1,1,-1),D2371)</f>
        <v>2</v>
      </c>
      <c r="F2371" s="82" t="str">
        <f t="shared" ref="F2371:F2434" si="152">VLOOKUP(E2371,codes,2,)</f>
        <v>ww</v>
      </c>
      <c r="G2371" s="82"/>
    </row>
    <row r="2372" spans="1:7" x14ac:dyDescent="0.25">
      <c r="A2372" s="1">
        <v>44197</v>
      </c>
      <c r="B2372" s="152">
        <v>5</v>
      </c>
      <c r="C2372" s="82">
        <f t="shared" si="149"/>
        <v>1</v>
      </c>
      <c r="D2372" s="82">
        <f t="shared" si="150"/>
        <v>2</v>
      </c>
      <c r="E2372" s="82">
        <f t="shared" si="151"/>
        <v>2</v>
      </c>
      <c r="F2372" s="82" t="str">
        <f t="shared" si="152"/>
        <v>ww</v>
      </c>
      <c r="G2372" s="82"/>
    </row>
    <row r="2373" spans="1:7" x14ac:dyDescent="0.25">
      <c r="A2373" s="1">
        <v>44198</v>
      </c>
      <c r="B2373" s="152">
        <v>1.2000000000000002</v>
      </c>
      <c r="C2373" s="82">
        <f t="shared" si="149"/>
        <v>1</v>
      </c>
      <c r="D2373" s="82">
        <f t="shared" si="150"/>
        <v>2</v>
      </c>
      <c r="E2373" s="82">
        <f t="shared" si="151"/>
        <v>2</v>
      </c>
      <c r="F2373" s="82" t="str">
        <f t="shared" si="152"/>
        <v>ww</v>
      </c>
      <c r="G2373" s="82"/>
    </row>
    <row r="2374" spans="1:7" x14ac:dyDescent="0.25">
      <c r="A2374" s="1">
        <v>44199</v>
      </c>
      <c r="B2374" s="152">
        <v>13.1</v>
      </c>
      <c r="C2374" s="82">
        <f t="shared" si="149"/>
        <v>1</v>
      </c>
      <c r="D2374" s="82">
        <f t="shared" si="150"/>
        <v>2</v>
      </c>
      <c r="E2374" s="82">
        <f t="shared" si="151"/>
        <v>2</v>
      </c>
      <c r="F2374" s="82" t="str">
        <f t="shared" si="152"/>
        <v>ww</v>
      </c>
      <c r="G2374" s="82"/>
    </row>
    <row r="2375" spans="1:7" x14ac:dyDescent="0.25">
      <c r="A2375" s="1">
        <v>44200</v>
      </c>
      <c r="B2375" s="152">
        <v>6</v>
      </c>
      <c r="C2375" s="82">
        <f t="shared" si="149"/>
        <v>1</v>
      </c>
      <c r="D2375" s="82">
        <f t="shared" si="150"/>
        <v>2</v>
      </c>
      <c r="E2375" s="82">
        <f t="shared" si="151"/>
        <v>2</v>
      </c>
      <c r="F2375" s="82" t="str">
        <f t="shared" si="152"/>
        <v>ww</v>
      </c>
      <c r="G2375" s="82"/>
    </row>
    <row r="2376" spans="1:7" x14ac:dyDescent="0.25">
      <c r="A2376" s="1">
        <v>44201</v>
      </c>
      <c r="B2376" s="152">
        <v>2.2999999999999998</v>
      </c>
      <c r="C2376" s="82">
        <f t="shared" si="149"/>
        <v>1</v>
      </c>
      <c r="D2376" s="82">
        <f t="shared" si="150"/>
        <v>2</v>
      </c>
      <c r="E2376" s="82">
        <f t="shared" si="151"/>
        <v>2</v>
      </c>
      <c r="F2376" s="82" t="str">
        <f t="shared" si="152"/>
        <v>ww</v>
      </c>
      <c r="G2376" s="82"/>
    </row>
    <row r="2377" spans="1:7" x14ac:dyDescent="0.25">
      <c r="A2377" s="1">
        <v>44202</v>
      </c>
      <c r="B2377" s="152">
        <v>6.3000000000000007</v>
      </c>
      <c r="C2377" s="82">
        <f t="shared" si="149"/>
        <v>1</v>
      </c>
      <c r="D2377" s="82">
        <f t="shared" si="150"/>
        <v>2</v>
      </c>
      <c r="E2377" s="82">
        <f t="shared" si="151"/>
        <v>2</v>
      </c>
      <c r="F2377" s="82" t="str">
        <f t="shared" si="152"/>
        <v>ww</v>
      </c>
      <c r="G2377" s="82"/>
    </row>
    <row r="2378" spans="1:7" x14ac:dyDescent="0.25">
      <c r="A2378" s="1">
        <v>44203</v>
      </c>
      <c r="B2378" s="152">
        <v>2.2000000000000002</v>
      </c>
      <c r="C2378" s="82">
        <f t="shared" si="149"/>
        <v>1</v>
      </c>
      <c r="D2378" s="82">
        <f t="shared" si="150"/>
        <v>2</v>
      </c>
      <c r="E2378" s="82">
        <f t="shared" si="151"/>
        <v>2</v>
      </c>
      <c r="F2378" s="82" t="str">
        <f t="shared" si="152"/>
        <v>ww</v>
      </c>
      <c r="G2378" s="82"/>
    </row>
    <row r="2379" spans="1:7" x14ac:dyDescent="0.25">
      <c r="A2379" s="1">
        <v>44204</v>
      </c>
      <c r="B2379" s="152">
        <v>15.100000000000001</v>
      </c>
      <c r="C2379" s="82">
        <f t="shared" si="149"/>
        <v>1</v>
      </c>
      <c r="D2379" s="82">
        <f t="shared" si="150"/>
        <v>2</v>
      </c>
      <c r="E2379" s="82">
        <f t="shared" si="151"/>
        <v>2</v>
      </c>
      <c r="F2379" s="82" t="str">
        <f t="shared" si="152"/>
        <v>ww</v>
      </c>
      <c r="G2379" s="82"/>
    </row>
    <row r="2380" spans="1:7" x14ac:dyDescent="0.25">
      <c r="A2380" s="1">
        <v>44205</v>
      </c>
      <c r="B2380" s="152">
        <v>2.6</v>
      </c>
      <c r="C2380" s="82">
        <f t="shared" si="149"/>
        <v>1</v>
      </c>
      <c r="D2380" s="82">
        <f t="shared" si="150"/>
        <v>2</v>
      </c>
      <c r="E2380" s="82">
        <f t="shared" si="151"/>
        <v>2</v>
      </c>
      <c r="F2380" s="82" t="str">
        <f t="shared" si="152"/>
        <v>ww</v>
      </c>
      <c r="G2380" s="82"/>
    </row>
    <row r="2381" spans="1:7" x14ac:dyDescent="0.25">
      <c r="A2381" s="1">
        <v>44206</v>
      </c>
      <c r="B2381" s="152">
        <v>0.9</v>
      </c>
      <c r="C2381" s="82">
        <f t="shared" si="149"/>
        <v>1</v>
      </c>
      <c r="D2381" s="82">
        <f t="shared" si="150"/>
        <v>2</v>
      </c>
      <c r="E2381" s="82">
        <f t="shared" si="151"/>
        <v>2</v>
      </c>
      <c r="F2381" s="82" t="str">
        <f t="shared" si="152"/>
        <v>ww</v>
      </c>
      <c r="G2381" s="82"/>
    </row>
    <row r="2382" spans="1:7" x14ac:dyDescent="0.25">
      <c r="A2382" s="1">
        <v>44207</v>
      </c>
      <c r="B2382" s="152">
        <v>0</v>
      </c>
      <c r="C2382" s="82">
        <f t="shared" si="149"/>
        <v>0</v>
      </c>
      <c r="D2382" s="82">
        <f t="shared" si="150"/>
        <v>1</v>
      </c>
      <c r="E2382" s="82">
        <f t="shared" si="151"/>
        <v>1</v>
      </c>
      <c r="F2382" s="82" t="str">
        <f t="shared" si="152"/>
        <v>wd</v>
      </c>
      <c r="G2382" s="82"/>
    </row>
    <row r="2383" spans="1:7" x14ac:dyDescent="0.25">
      <c r="A2383" s="1">
        <v>44208</v>
      </c>
      <c r="B2383" s="152">
        <v>4</v>
      </c>
      <c r="C2383" s="82">
        <f t="shared" si="149"/>
        <v>1</v>
      </c>
      <c r="D2383" s="82">
        <f t="shared" si="150"/>
        <v>1</v>
      </c>
      <c r="E2383" s="82">
        <f t="shared" si="151"/>
        <v>-1</v>
      </c>
      <c r="F2383" s="82" t="str">
        <f t="shared" si="152"/>
        <v>dw</v>
      </c>
      <c r="G2383" s="82"/>
    </row>
    <row r="2384" spans="1:7" x14ac:dyDescent="0.25">
      <c r="A2384" s="1">
        <v>44209</v>
      </c>
      <c r="B2384" s="152">
        <v>0</v>
      </c>
      <c r="C2384" s="82">
        <f t="shared" si="149"/>
        <v>0</v>
      </c>
      <c r="D2384" s="82">
        <f t="shared" si="150"/>
        <v>1</v>
      </c>
      <c r="E2384" s="82">
        <f t="shared" si="151"/>
        <v>1</v>
      </c>
      <c r="F2384" s="82" t="str">
        <f t="shared" si="152"/>
        <v>wd</v>
      </c>
      <c r="G2384" s="82"/>
    </row>
    <row r="2385" spans="1:7" x14ac:dyDescent="0.25">
      <c r="A2385" s="1">
        <v>44210</v>
      </c>
      <c r="B2385" s="152">
        <v>12.7</v>
      </c>
      <c r="C2385" s="82">
        <f t="shared" si="149"/>
        <v>1</v>
      </c>
      <c r="D2385" s="82">
        <f t="shared" si="150"/>
        <v>1</v>
      </c>
      <c r="E2385" s="82">
        <f t="shared" si="151"/>
        <v>-1</v>
      </c>
      <c r="F2385" s="82" t="str">
        <f t="shared" si="152"/>
        <v>dw</v>
      </c>
      <c r="G2385" s="82"/>
    </row>
    <row r="2386" spans="1:7" x14ac:dyDescent="0.25">
      <c r="A2386" s="1">
        <v>44211</v>
      </c>
      <c r="B2386" s="152">
        <v>5.0999999999999996</v>
      </c>
      <c r="C2386" s="82">
        <f t="shared" si="149"/>
        <v>1</v>
      </c>
      <c r="D2386" s="82">
        <f t="shared" si="150"/>
        <v>2</v>
      </c>
      <c r="E2386" s="82">
        <f t="shared" si="151"/>
        <v>2</v>
      </c>
      <c r="F2386" s="82" t="str">
        <f t="shared" si="152"/>
        <v>ww</v>
      </c>
      <c r="G2386" s="82"/>
    </row>
    <row r="2387" spans="1:7" x14ac:dyDescent="0.25">
      <c r="A2387" s="1">
        <v>44212</v>
      </c>
      <c r="B2387" s="152">
        <v>4.6500000000000004</v>
      </c>
      <c r="C2387" s="82">
        <f t="shared" si="149"/>
        <v>1</v>
      </c>
      <c r="D2387" s="82">
        <f t="shared" si="150"/>
        <v>2</v>
      </c>
      <c r="E2387" s="82">
        <f t="shared" si="151"/>
        <v>2</v>
      </c>
      <c r="F2387" s="82" t="str">
        <f t="shared" si="152"/>
        <v>ww</v>
      </c>
      <c r="G2387" s="82"/>
    </row>
    <row r="2388" spans="1:7" x14ac:dyDescent="0.25">
      <c r="A2388" s="1">
        <v>44213</v>
      </c>
      <c r="B2388" s="152">
        <v>0</v>
      </c>
      <c r="C2388" s="82">
        <f t="shared" si="149"/>
        <v>0</v>
      </c>
      <c r="D2388" s="82">
        <f t="shared" si="150"/>
        <v>1</v>
      </c>
      <c r="E2388" s="82">
        <f t="shared" si="151"/>
        <v>1</v>
      </c>
      <c r="F2388" s="82" t="str">
        <f t="shared" si="152"/>
        <v>wd</v>
      </c>
      <c r="G2388" s="82"/>
    </row>
    <row r="2389" spans="1:7" x14ac:dyDescent="0.25">
      <c r="A2389" s="1">
        <v>44214</v>
      </c>
      <c r="B2389" s="152">
        <v>0</v>
      </c>
      <c r="C2389" s="82">
        <f t="shared" si="149"/>
        <v>0</v>
      </c>
      <c r="D2389" s="82">
        <f t="shared" si="150"/>
        <v>0</v>
      </c>
      <c r="E2389" s="82">
        <f t="shared" si="151"/>
        <v>0</v>
      </c>
      <c r="F2389" s="82" t="str">
        <f t="shared" si="152"/>
        <v>dd</v>
      </c>
      <c r="G2389" s="82"/>
    </row>
    <row r="2390" spans="1:7" x14ac:dyDescent="0.25">
      <c r="A2390" s="1">
        <v>44215</v>
      </c>
      <c r="B2390" s="152">
        <v>2.75</v>
      </c>
      <c r="C2390" s="82">
        <f t="shared" si="149"/>
        <v>1</v>
      </c>
      <c r="D2390" s="82">
        <f t="shared" si="150"/>
        <v>1</v>
      </c>
      <c r="E2390" s="82">
        <f t="shared" si="151"/>
        <v>-1</v>
      </c>
      <c r="F2390" s="82" t="str">
        <f t="shared" si="152"/>
        <v>dw</v>
      </c>
      <c r="G2390" s="82"/>
    </row>
    <row r="2391" spans="1:7" x14ac:dyDescent="0.25">
      <c r="A2391" s="1">
        <v>44216</v>
      </c>
      <c r="B2391" s="152">
        <v>15.5</v>
      </c>
      <c r="C2391" s="82">
        <f t="shared" si="149"/>
        <v>1</v>
      </c>
      <c r="D2391" s="82">
        <f t="shared" si="150"/>
        <v>2</v>
      </c>
      <c r="E2391" s="82">
        <f t="shared" si="151"/>
        <v>2</v>
      </c>
      <c r="F2391" s="82" t="str">
        <f t="shared" si="152"/>
        <v>ww</v>
      </c>
      <c r="G2391" s="82"/>
    </row>
    <row r="2392" spans="1:7" x14ac:dyDescent="0.25">
      <c r="A2392" s="1">
        <v>44217</v>
      </c>
      <c r="B2392" s="152">
        <v>20</v>
      </c>
      <c r="C2392" s="82">
        <f t="shared" si="149"/>
        <v>1</v>
      </c>
      <c r="D2392" s="82">
        <f t="shared" si="150"/>
        <v>2</v>
      </c>
      <c r="E2392" s="82">
        <f t="shared" si="151"/>
        <v>2</v>
      </c>
      <c r="F2392" s="82" t="str">
        <f t="shared" si="152"/>
        <v>ww</v>
      </c>
      <c r="G2392" s="82"/>
    </row>
    <row r="2393" spans="1:7" x14ac:dyDescent="0.25">
      <c r="A2393" s="1">
        <v>44218</v>
      </c>
      <c r="B2393" s="152">
        <v>0.3</v>
      </c>
      <c r="C2393" s="82">
        <f t="shared" si="149"/>
        <v>1</v>
      </c>
      <c r="D2393" s="82">
        <f t="shared" si="150"/>
        <v>2</v>
      </c>
      <c r="E2393" s="82">
        <f t="shared" si="151"/>
        <v>2</v>
      </c>
      <c r="F2393" s="82" t="str">
        <f t="shared" si="152"/>
        <v>ww</v>
      </c>
      <c r="G2393" s="82"/>
    </row>
    <row r="2394" spans="1:7" x14ac:dyDescent="0.25">
      <c r="A2394" s="1">
        <v>44219</v>
      </c>
      <c r="B2394" s="152">
        <v>0</v>
      </c>
      <c r="C2394" s="82">
        <f t="shared" si="149"/>
        <v>0</v>
      </c>
      <c r="D2394" s="82">
        <f t="shared" si="150"/>
        <v>1</v>
      </c>
      <c r="E2394" s="82">
        <f t="shared" si="151"/>
        <v>1</v>
      </c>
      <c r="F2394" s="82" t="str">
        <f t="shared" si="152"/>
        <v>wd</v>
      </c>
      <c r="G2394" s="82"/>
    </row>
    <row r="2395" spans="1:7" x14ac:dyDescent="0.25">
      <c r="A2395" s="1">
        <v>44220</v>
      </c>
      <c r="B2395" s="152">
        <v>0.2</v>
      </c>
      <c r="C2395" s="82">
        <f t="shared" si="149"/>
        <v>1</v>
      </c>
      <c r="D2395" s="82">
        <f t="shared" si="150"/>
        <v>1</v>
      </c>
      <c r="E2395" s="82">
        <f t="shared" si="151"/>
        <v>-1</v>
      </c>
      <c r="F2395" s="82" t="str">
        <f t="shared" si="152"/>
        <v>dw</v>
      </c>
      <c r="G2395" s="82"/>
    </row>
    <row r="2396" spans="1:7" x14ac:dyDescent="0.25">
      <c r="A2396" s="1">
        <v>44221</v>
      </c>
      <c r="B2396" s="152">
        <v>0.2</v>
      </c>
      <c r="C2396" s="82">
        <f t="shared" si="149"/>
        <v>1</v>
      </c>
      <c r="D2396" s="82">
        <f t="shared" si="150"/>
        <v>2</v>
      </c>
      <c r="E2396" s="82">
        <f t="shared" si="151"/>
        <v>2</v>
      </c>
      <c r="F2396" s="82" t="str">
        <f t="shared" si="152"/>
        <v>ww</v>
      </c>
      <c r="G2396" s="82"/>
    </row>
    <row r="2397" spans="1:7" x14ac:dyDescent="0.25">
      <c r="A2397" s="1">
        <v>44222</v>
      </c>
      <c r="B2397" s="152">
        <v>0</v>
      </c>
      <c r="C2397" s="82">
        <f t="shared" si="149"/>
        <v>0</v>
      </c>
      <c r="D2397" s="82">
        <f t="shared" si="150"/>
        <v>1</v>
      </c>
      <c r="E2397" s="82">
        <f t="shared" si="151"/>
        <v>1</v>
      </c>
      <c r="F2397" s="82" t="str">
        <f t="shared" si="152"/>
        <v>wd</v>
      </c>
      <c r="G2397" s="82"/>
    </row>
    <row r="2398" spans="1:7" x14ac:dyDescent="0.25">
      <c r="A2398" s="1">
        <v>44223</v>
      </c>
      <c r="B2398" s="152">
        <v>0.60000000000000009</v>
      </c>
      <c r="C2398" s="82">
        <f t="shared" si="149"/>
        <v>1</v>
      </c>
      <c r="D2398" s="82">
        <f t="shared" si="150"/>
        <v>1</v>
      </c>
      <c r="E2398" s="82">
        <f t="shared" si="151"/>
        <v>-1</v>
      </c>
      <c r="F2398" s="82" t="str">
        <f t="shared" si="152"/>
        <v>dw</v>
      </c>
      <c r="G2398" s="82"/>
    </row>
    <row r="2399" spans="1:7" x14ac:dyDescent="0.25">
      <c r="A2399" s="1">
        <v>44224</v>
      </c>
      <c r="B2399" s="152">
        <v>11.399999999999999</v>
      </c>
      <c r="C2399" s="82">
        <f t="shared" si="149"/>
        <v>1</v>
      </c>
      <c r="D2399" s="82">
        <f t="shared" si="150"/>
        <v>2</v>
      </c>
      <c r="E2399" s="82">
        <f t="shared" si="151"/>
        <v>2</v>
      </c>
      <c r="F2399" s="82" t="str">
        <f t="shared" si="152"/>
        <v>ww</v>
      </c>
      <c r="G2399" s="82"/>
    </row>
    <row r="2400" spans="1:7" x14ac:dyDescent="0.25">
      <c r="A2400" s="1">
        <v>44225</v>
      </c>
      <c r="B2400" s="152">
        <v>8.4</v>
      </c>
      <c r="C2400" s="82">
        <f t="shared" si="149"/>
        <v>1</v>
      </c>
      <c r="D2400" s="82">
        <f t="shared" si="150"/>
        <v>2</v>
      </c>
      <c r="E2400" s="82">
        <f t="shared" si="151"/>
        <v>2</v>
      </c>
      <c r="F2400" s="82" t="str">
        <f t="shared" si="152"/>
        <v>ww</v>
      </c>
      <c r="G2400" s="82"/>
    </row>
    <row r="2401" spans="1:7" x14ac:dyDescent="0.25">
      <c r="A2401" s="1">
        <v>44226</v>
      </c>
      <c r="B2401" s="152">
        <v>1.7</v>
      </c>
      <c r="C2401" s="82">
        <f t="shared" si="149"/>
        <v>1</v>
      </c>
      <c r="D2401" s="82">
        <f t="shared" si="150"/>
        <v>2</v>
      </c>
      <c r="E2401" s="82">
        <f t="shared" si="151"/>
        <v>2</v>
      </c>
      <c r="F2401" s="82" t="str">
        <f t="shared" si="152"/>
        <v>ww</v>
      </c>
      <c r="G2401" s="82"/>
    </row>
    <row r="2402" spans="1:7" x14ac:dyDescent="0.25">
      <c r="A2402" s="1">
        <v>44227</v>
      </c>
      <c r="B2402" s="152">
        <v>0.1</v>
      </c>
      <c r="C2402" s="82">
        <f t="shared" si="149"/>
        <v>1</v>
      </c>
      <c r="D2402" s="82">
        <f t="shared" si="150"/>
        <v>2</v>
      </c>
      <c r="E2402" s="82">
        <f t="shared" si="151"/>
        <v>2</v>
      </c>
      <c r="F2402" s="82" t="str">
        <f t="shared" si="152"/>
        <v>ww</v>
      </c>
      <c r="G2402" s="82"/>
    </row>
    <row r="2403" spans="1:7" x14ac:dyDescent="0.25">
      <c r="A2403" s="1">
        <v>44228</v>
      </c>
      <c r="B2403" s="152">
        <v>0.2</v>
      </c>
      <c r="C2403" s="82">
        <f t="shared" si="149"/>
        <v>1</v>
      </c>
      <c r="D2403" s="82">
        <f t="shared" si="150"/>
        <v>2</v>
      </c>
      <c r="E2403" s="82">
        <f t="shared" si="151"/>
        <v>2</v>
      </c>
      <c r="F2403" s="82" t="str">
        <f t="shared" si="152"/>
        <v>ww</v>
      </c>
      <c r="G2403" s="82"/>
    </row>
    <row r="2404" spans="1:7" x14ac:dyDescent="0.25">
      <c r="A2404" s="1">
        <v>44229</v>
      </c>
      <c r="B2404" s="152">
        <v>5.4</v>
      </c>
      <c r="C2404" s="82">
        <f t="shared" si="149"/>
        <v>1</v>
      </c>
      <c r="D2404" s="82">
        <f t="shared" si="150"/>
        <v>2</v>
      </c>
      <c r="E2404" s="82">
        <f t="shared" si="151"/>
        <v>2</v>
      </c>
      <c r="F2404" s="82" t="str">
        <f t="shared" si="152"/>
        <v>ww</v>
      </c>
      <c r="G2404" s="82"/>
    </row>
    <row r="2405" spans="1:7" x14ac:dyDescent="0.25">
      <c r="A2405" s="1">
        <v>44230</v>
      </c>
      <c r="B2405" s="152">
        <v>26.9</v>
      </c>
      <c r="C2405" s="82">
        <f t="shared" si="149"/>
        <v>1</v>
      </c>
      <c r="D2405" s="82">
        <f t="shared" si="150"/>
        <v>2</v>
      </c>
      <c r="E2405" s="82">
        <f t="shared" si="151"/>
        <v>2</v>
      </c>
      <c r="F2405" s="82" t="str">
        <f t="shared" si="152"/>
        <v>ww</v>
      </c>
      <c r="G2405" s="82"/>
    </row>
    <row r="2406" spans="1:7" x14ac:dyDescent="0.25">
      <c r="A2406" s="1">
        <v>44231</v>
      </c>
      <c r="B2406" s="152">
        <v>12.3</v>
      </c>
      <c r="C2406" s="82">
        <f t="shared" si="149"/>
        <v>1</v>
      </c>
      <c r="D2406" s="82">
        <f t="shared" si="150"/>
        <v>2</v>
      </c>
      <c r="E2406" s="82">
        <f t="shared" si="151"/>
        <v>2</v>
      </c>
      <c r="F2406" s="82" t="str">
        <f t="shared" si="152"/>
        <v>ww</v>
      </c>
      <c r="G2406" s="82"/>
    </row>
    <row r="2407" spans="1:7" x14ac:dyDescent="0.25">
      <c r="A2407" s="1">
        <v>44232</v>
      </c>
      <c r="B2407" s="152">
        <v>6.7</v>
      </c>
      <c r="C2407" s="82">
        <f t="shared" si="149"/>
        <v>1</v>
      </c>
      <c r="D2407" s="82">
        <f t="shared" si="150"/>
        <v>2</v>
      </c>
      <c r="E2407" s="82">
        <f t="shared" si="151"/>
        <v>2</v>
      </c>
      <c r="F2407" s="82" t="str">
        <f t="shared" si="152"/>
        <v>ww</v>
      </c>
      <c r="G2407" s="82"/>
    </row>
    <row r="2408" spans="1:7" x14ac:dyDescent="0.25">
      <c r="A2408" s="1">
        <v>44233</v>
      </c>
      <c r="B2408" s="152">
        <v>9.1</v>
      </c>
      <c r="C2408" s="82">
        <f t="shared" si="149"/>
        <v>1</v>
      </c>
      <c r="D2408" s="82">
        <f t="shared" si="150"/>
        <v>2</v>
      </c>
      <c r="E2408" s="82">
        <f t="shared" si="151"/>
        <v>2</v>
      </c>
      <c r="F2408" s="82" t="str">
        <f t="shared" si="152"/>
        <v>ww</v>
      </c>
      <c r="G2408" s="82"/>
    </row>
    <row r="2409" spans="1:7" x14ac:dyDescent="0.25">
      <c r="A2409" s="1">
        <v>44234</v>
      </c>
      <c r="B2409" s="152">
        <v>8.4</v>
      </c>
      <c r="C2409" s="82">
        <f t="shared" si="149"/>
        <v>1</v>
      </c>
      <c r="D2409" s="82">
        <f t="shared" si="150"/>
        <v>2</v>
      </c>
      <c r="E2409" s="82">
        <f t="shared" si="151"/>
        <v>2</v>
      </c>
      <c r="F2409" s="82" t="str">
        <f t="shared" si="152"/>
        <v>ww</v>
      </c>
      <c r="G2409" s="82"/>
    </row>
    <row r="2410" spans="1:7" x14ac:dyDescent="0.25">
      <c r="A2410" s="1">
        <v>44235</v>
      </c>
      <c r="B2410" s="152">
        <v>0.8</v>
      </c>
      <c r="C2410" s="82">
        <f t="shared" si="149"/>
        <v>1</v>
      </c>
      <c r="D2410" s="82">
        <f t="shared" si="150"/>
        <v>2</v>
      </c>
      <c r="E2410" s="82">
        <f t="shared" si="151"/>
        <v>2</v>
      </c>
      <c r="F2410" s="82" t="str">
        <f t="shared" si="152"/>
        <v>ww</v>
      </c>
      <c r="G2410" s="82"/>
    </row>
    <row r="2411" spans="1:7" x14ac:dyDescent="0.25">
      <c r="A2411" s="1">
        <v>44236</v>
      </c>
      <c r="B2411" s="152">
        <v>1.5</v>
      </c>
      <c r="C2411" s="82">
        <f t="shared" si="149"/>
        <v>1</v>
      </c>
      <c r="D2411" s="82">
        <f t="shared" si="150"/>
        <v>2</v>
      </c>
      <c r="E2411" s="82">
        <f t="shared" si="151"/>
        <v>2</v>
      </c>
      <c r="F2411" s="82" t="str">
        <f t="shared" si="152"/>
        <v>ww</v>
      </c>
      <c r="G2411" s="82"/>
    </row>
    <row r="2412" spans="1:7" x14ac:dyDescent="0.25">
      <c r="A2412" s="1">
        <v>44237</v>
      </c>
      <c r="B2412" s="152">
        <v>1.9</v>
      </c>
      <c r="C2412" s="82">
        <f t="shared" si="149"/>
        <v>1</v>
      </c>
      <c r="D2412" s="82">
        <f t="shared" si="150"/>
        <v>2</v>
      </c>
      <c r="E2412" s="82">
        <f t="shared" si="151"/>
        <v>2</v>
      </c>
      <c r="F2412" s="82" t="str">
        <f t="shared" si="152"/>
        <v>ww</v>
      </c>
      <c r="G2412" s="82"/>
    </row>
    <row r="2413" spans="1:7" x14ac:dyDescent="0.25">
      <c r="A2413" s="1">
        <v>44238</v>
      </c>
      <c r="B2413" s="152">
        <v>1.6</v>
      </c>
      <c r="C2413" s="82">
        <f t="shared" si="149"/>
        <v>1</v>
      </c>
      <c r="D2413" s="82">
        <f t="shared" si="150"/>
        <v>2</v>
      </c>
      <c r="E2413" s="82">
        <f t="shared" si="151"/>
        <v>2</v>
      </c>
      <c r="F2413" s="82" t="str">
        <f t="shared" si="152"/>
        <v>ww</v>
      </c>
      <c r="G2413" s="82"/>
    </row>
    <row r="2414" spans="1:7" x14ac:dyDescent="0.25">
      <c r="A2414" s="1">
        <v>44239</v>
      </c>
      <c r="B2414" s="152">
        <v>1.2</v>
      </c>
      <c r="C2414" s="82">
        <f t="shared" si="149"/>
        <v>1</v>
      </c>
      <c r="D2414" s="82">
        <f t="shared" si="150"/>
        <v>2</v>
      </c>
      <c r="E2414" s="82">
        <f t="shared" si="151"/>
        <v>2</v>
      </c>
      <c r="F2414" s="82" t="str">
        <f t="shared" si="152"/>
        <v>ww</v>
      </c>
      <c r="G2414" s="82"/>
    </row>
    <row r="2415" spans="1:7" x14ac:dyDescent="0.25">
      <c r="A2415" s="1">
        <v>44240</v>
      </c>
      <c r="B2415" s="152">
        <v>0.60000000000000009</v>
      </c>
      <c r="C2415" s="82">
        <f t="shared" si="149"/>
        <v>1</v>
      </c>
      <c r="D2415" s="82">
        <f t="shared" si="150"/>
        <v>2</v>
      </c>
      <c r="E2415" s="82">
        <f t="shared" si="151"/>
        <v>2</v>
      </c>
      <c r="F2415" s="82" t="str">
        <f t="shared" si="152"/>
        <v>ww</v>
      </c>
      <c r="G2415" s="82"/>
    </row>
    <row r="2416" spans="1:7" x14ac:dyDescent="0.25">
      <c r="A2416" s="1">
        <v>44241</v>
      </c>
      <c r="B2416" s="152">
        <v>0</v>
      </c>
      <c r="C2416" s="82">
        <f t="shared" si="149"/>
        <v>0</v>
      </c>
      <c r="D2416" s="82">
        <f t="shared" si="150"/>
        <v>1</v>
      </c>
      <c r="E2416" s="82">
        <f t="shared" si="151"/>
        <v>1</v>
      </c>
      <c r="F2416" s="82" t="str">
        <f t="shared" si="152"/>
        <v>wd</v>
      </c>
      <c r="G2416" s="82"/>
    </row>
    <row r="2417" spans="1:7" x14ac:dyDescent="0.25">
      <c r="A2417" s="1">
        <v>44242</v>
      </c>
      <c r="B2417" s="152">
        <v>0.2</v>
      </c>
      <c r="C2417" s="82">
        <f t="shared" si="149"/>
        <v>1</v>
      </c>
      <c r="D2417" s="82">
        <f t="shared" si="150"/>
        <v>1</v>
      </c>
      <c r="E2417" s="82">
        <f t="shared" si="151"/>
        <v>-1</v>
      </c>
      <c r="F2417" s="82" t="str">
        <f t="shared" si="152"/>
        <v>dw</v>
      </c>
      <c r="G2417" s="82"/>
    </row>
    <row r="2418" spans="1:7" x14ac:dyDescent="0.25">
      <c r="A2418" s="1">
        <v>44243</v>
      </c>
      <c r="B2418" s="152">
        <v>0.30000000000000004</v>
      </c>
      <c r="C2418" s="82">
        <f t="shared" si="149"/>
        <v>1</v>
      </c>
      <c r="D2418" s="82">
        <f t="shared" si="150"/>
        <v>2</v>
      </c>
      <c r="E2418" s="82">
        <f t="shared" si="151"/>
        <v>2</v>
      </c>
      <c r="F2418" s="82" t="str">
        <f t="shared" si="152"/>
        <v>ww</v>
      </c>
      <c r="G2418" s="82"/>
    </row>
    <row r="2419" spans="1:7" x14ac:dyDescent="0.25">
      <c r="A2419" s="1">
        <v>44244</v>
      </c>
      <c r="B2419" s="152">
        <v>0.2</v>
      </c>
      <c r="C2419" s="82">
        <f t="shared" si="149"/>
        <v>1</v>
      </c>
      <c r="D2419" s="82">
        <f t="shared" si="150"/>
        <v>2</v>
      </c>
      <c r="E2419" s="82">
        <f t="shared" si="151"/>
        <v>2</v>
      </c>
      <c r="F2419" s="82" t="str">
        <f t="shared" si="152"/>
        <v>ww</v>
      </c>
      <c r="G2419" s="82"/>
    </row>
    <row r="2420" spans="1:7" x14ac:dyDescent="0.25">
      <c r="A2420" s="1">
        <v>44245</v>
      </c>
      <c r="B2420" s="152">
        <v>0.1</v>
      </c>
      <c r="C2420" s="82">
        <f t="shared" si="149"/>
        <v>1</v>
      </c>
      <c r="D2420" s="82">
        <f t="shared" si="150"/>
        <v>2</v>
      </c>
      <c r="E2420" s="82">
        <f t="shared" si="151"/>
        <v>2</v>
      </c>
      <c r="F2420" s="82" t="str">
        <f t="shared" si="152"/>
        <v>ww</v>
      </c>
      <c r="G2420" s="82"/>
    </row>
    <row r="2421" spans="1:7" x14ac:dyDescent="0.25">
      <c r="A2421" s="1">
        <v>44246</v>
      </c>
      <c r="B2421" s="152">
        <v>0.1</v>
      </c>
      <c r="C2421" s="82">
        <f t="shared" si="149"/>
        <v>1</v>
      </c>
      <c r="D2421" s="82">
        <f t="shared" si="150"/>
        <v>2</v>
      </c>
      <c r="E2421" s="82">
        <f t="shared" si="151"/>
        <v>2</v>
      </c>
      <c r="F2421" s="82" t="str">
        <f t="shared" si="152"/>
        <v>ww</v>
      </c>
      <c r="G2421" s="82"/>
    </row>
    <row r="2422" spans="1:7" x14ac:dyDescent="0.25">
      <c r="A2422" s="1">
        <v>44247</v>
      </c>
      <c r="B2422" s="152">
        <v>0.2</v>
      </c>
      <c r="C2422" s="82">
        <f t="shared" si="149"/>
        <v>1</v>
      </c>
      <c r="D2422" s="82">
        <f t="shared" si="150"/>
        <v>2</v>
      </c>
      <c r="E2422" s="82">
        <f t="shared" si="151"/>
        <v>2</v>
      </c>
      <c r="F2422" s="82" t="str">
        <f t="shared" si="152"/>
        <v>ww</v>
      </c>
      <c r="G2422" s="82"/>
    </row>
    <row r="2423" spans="1:7" x14ac:dyDescent="0.25">
      <c r="A2423" s="1">
        <v>44248</v>
      </c>
      <c r="B2423" s="152">
        <v>0.5</v>
      </c>
      <c r="C2423" s="82">
        <f t="shared" si="149"/>
        <v>1</v>
      </c>
      <c r="D2423" s="82">
        <f t="shared" si="150"/>
        <v>2</v>
      </c>
      <c r="E2423" s="82">
        <f t="shared" si="151"/>
        <v>2</v>
      </c>
      <c r="F2423" s="82" t="str">
        <f t="shared" si="152"/>
        <v>ww</v>
      </c>
      <c r="G2423" s="82"/>
    </row>
    <row r="2424" spans="1:7" x14ac:dyDescent="0.25">
      <c r="A2424" s="1">
        <v>44249</v>
      </c>
      <c r="B2424" s="152">
        <v>3.8</v>
      </c>
      <c r="C2424" s="82">
        <f t="shared" si="149"/>
        <v>1</v>
      </c>
      <c r="D2424" s="82">
        <f t="shared" si="150"/>
        <v>2</v>
      </c>
      <c r="E2424" s="82">
        <f t="shared" si="151"/>
        <v>2</v>
      </c>
      <c r="F2424" s="82" t="str">
        <f t="shared" si="152"/>
        <v>ww</v>
      </c>
      <c r="G2424" s="82"/>
    </row>
    <row r="2425" spans="1:7" x14ac:dyDescent="0.25">
      <c r="A2425" s="1">
        <v>44250</v>
      </c>
      <c r="B2425" s="152">
        <v>0.5</v>
      </c>
      <c r="C2425" s="82">
        <f t="shared" si="149"/>
        <v>1</v>
      </c>
      <c r="D2425" s="82">
        <f t="shared" si="150"/>
        <v>2</v>
      </c>
      <c r="E2425" s="82">
        <f t="shared" si="151"/>
        <v>2</v>
      </c>
      <c r="F2425" s="82" t="str">
        <f t="shared" si="152"/>
        <v>ww</v>
      </c>
      <c r="G2425" s="82"/>
    </row>
    <row r="2426" spans="1:7" x14ac:dyDescent="0.25">
      <c r="A2426" s="1">
        <v>44251</v>
      </c>
      <c r="B2426" s="152">
        <v>0.4</v>
      </c>
      <c r="C2426" s="82">
        <f t="shared" si="149"/>
        <v>1</v>
      </c>
      <c r="D2426" s="82">
        <f t="shared" si="150"/>
        <v>2</v>
      </c>
      <c r="E2426" s="82">
        <f t="shared" si="151"/>
        <v>2</v>
      </c>
      <c r="F2426" s="82" t="str">
        <f t="shared" si="152"/>
        <v>ww</v>
      </c>
      <c r="G2426" s="82"/>
    </row>
    <row r="2427" spans="1:7" x14ac:dyDescent="0.25">
      <c r="A2427" s="1">
        <v>44252</v>
      </c>
      <c r="B2427" s="152">
        <v>0.2</v>
      </c>
      <c r="C2427" s="82">
        <f t="shared" si="149"/>
        <v>1</v>
      </c>
      <c r="D2427" s="82">
        <f t="shared" si="150"/>
        <v>2</v>
      </c>
      <c r="E2427" s="82">
        <f t="shared" si="151"/>
        <v>2</v>
      </c>
      <c r="F2427" s="82" t="str">
        <f t="shared" si="152"/>
        <v>ww</v>
      </c>
      <c r="G2427" s="82"/>
    </row>
    <row r="2428" spans="1:7" x14ac:dyDescent="0.25">
      <c r="A2428" s="1">
        <v>44253</v>
      </c>
      <c r="B2428" s="152">
        <v>0.1</v>
      </c>
      <c r="C2428" s="82">
        <f t="shared" si="149"/>
        <v>1</v>
      </c>
      <c r="D2428" s="82">
        <f t="shared" si="150"/>
        <v>2</v>
      </c>
      <c r="E2428" s="82">
        <f t="shared" si="151"/>
        <v>2</v>
      </c>
      <c r="F2428" s="82" t="str">
        <f t="shared" si="152"/>
        <v>ww</v>
      </c>
      <c r="G2428" s="82"/>
    </row>
    <row r="2429" spans="1:7" x14ac:dyDescent="0.25">
      <c r="A2429" s="1">
        <v>44254</v>
      </c>
      <c r="B2429" s="152">
        <v>0.1</v>
      </c>
      <c r="C2429" s="82">
        <f t="shared" si="149"/>
        <v>1</v>
      </c>
      <c r="D2429" s="82">
        <f t="shared" si="150"/>
        <v>2</v>
      </c>
      <c r="E2429" s="82">
        <f t="shared" si="151"/>
        <v>2</v>
      </c>
      <c r="F2429" s="82" t="str">
        <f t="shared" si="152"/>
        <v>ww</v>
      </c>
      <c r="G2429" s="82"/>
    </row>
    <row r="2430" spans="1:7" x14ac:dyDescent="0.25">
      <c r="A2430" s="1">
        <v>44255</v>
      </c>
      <c r="B2430" s="152">
        <v>0</v>
      </c>
      <c r="C2430" s="82">
        <f t="shared" si="149"/>
        <v>0</v>
      </c>
      <c r="D2430" s="82">
        <f t="shared" si="150"/>
        <v>1</v>
      </c>
      <c r="E2430" s="82">
        <f t="shared" si="151"/>
        <v>1</v>
      </c>
      <c r="F2430" s="82" t="str">
        <f t="shared" si="152"/>
        <v>wd</v>
      </c>
      <c r="G2430" s="82"/>
    </row>
    <row r="2431" spans="1:7" x14ac:dyDescent="0.25">
      <c r="A2431" s="1">
        <v>44256</v>
      </c>
      <c r="B2431" s="152">
        <v>0</v>
      </c>
      <c r="C2431" s="82">
        <f t="shared" si="149"/>
        <v>0</v>
      </c>
      <c r="D2431" s="82">
        <f t="shared" si="150"/>
        <v>0</v>
      </c>
      <c r="E2431" s="82">
        <f t="shared" si="151"/>
        <v>0</v>
      </c>
      <c r="F2431" s="82" t="str">
        <f t="shared" si="152"/>
        <v>dd</v>
      </c>
      <c r="G2431" s="82"/>
    </row>
    <row r="2432" spans="1:7" x14ac:dyDescent="0.25">
      <c r="A2432" s="1">
        <v>44257</v>
      </c>
      <c r="B2432" s="152">
        <v>0</v>
      </c>
      <c r="C2432" s="82">
        <f t="shared" si="149"/>
        <v>0</v>
      </c>
      <c r="D2432" s="82">
        <f t="shared" si="150"/>
        <v>0</v>
      </c>
      <c r="E2432" s="82">
        <f t="shared" si="151"/>
        <v>0</v>
      </c>
      <c r="F2432" s="82" t="str">
        <f t="shared" si="152"/>
        <v>dd</v>
      </c>
      <c r="G2432" s="82"/>
    </row>
    <row r="2433" spans="1:7" x14ac:dyDescent="0.25">
      <c r="A2433" s="1">
        <v>44258</v>
      </c>
      <c r="B2433" s="152">
        <v>0</v>
      </c>
      <c r="C2433" s="82">
        <f t="shared" si="149"/>
        <v>0</v>
      </c>
      <c r="D2433" s="82">
        <f t="shared" si="150"/>
        <v>0</v>
      </c>
      <c r="E2433" s="82">
        <f t="shared" si="151"/>
        <v>0</v>
      </c>
      <c r="F2433" s="82" t="str">
        <f t="shared" si="152"/>
        <v>dd</v>
      </c>
      <c r="G2433" s="82"/>
    </row>
    <row r="2434" spans="1:7" x14ac:dyDescent="0.25">
      <c r="A2434" s="1">
        <v>44259</v>
      </c>
      <c r="B2434" s="152">
        <v>0.60000000000000009</v>
      </c>
      <c r="C2434" s="82">
        <f t="shared" si="149"/>
        <v>1</v>
      </c>
      <c r="D2434" s="82">
        <f t="shared" si="150"/>
        <v>1</v>
      </c>
      <c r="E2434" s="82">
        <f t="shared" si="151"/>
        <v>-1</v>
      </c>
      <c r="F2434" s="82" t="str">
        <f t="shared" si="152"/>
        <v>dw</v>
      </c>
      <c r="G2434" s="82"/>
    </row>
    <row r="2435" spans="1:7" x14ac:dyDescent="0.25">
      <c r="A2435" s="1">
        <v>44260</v>
      </c>
      <c r="B2435" s="152">
        <v>1.8</v>
      </c>
      <c r="C2435" s="82">
        <f t="shared" ref="C2435:C2498" si="153">IF(B2435&gt;0,1,0)</f>
        <v>1</v>
      </c>
      <c r="D2435" s="82">
        <f t="shared" ref="D2435:D2498" si="154">SUM(C2434:C2435)</f>
        <v>2</v>
      </c>
      <c r="E2435" s="82">
        <f t="shared" ref="E2435:E2498" si="155">IF(D2435=1,IF(C2434=1,1,-1),D2435)</f>
        <v>2</v>
      </c>
      <c r="F2435" s="82" t="str">
        <f t="shared" ref="F2435:F2498" si="156">VLOOKUP(E2435,codes,2,)</f>
        <v>ww</v>
      </c>
      <c r="G2435" s="82"/>
    </row>
    <row r="2436" spans="1:7" x14ac:dyDescent="0.25">
      <c r="A2436" s="1">
        <v>44261</v>
      </c>
      <c r="B2436" s="152">
        <v>0</v>
      </c>
      <c r="C2436" s="82">
        <f t="shared" si="153"/>
        <v>0</v>
      </c>
      <c r="D2436" s="82">
        <f t="shared" si="154"/>
        <v>1</v>
      </c>
      <c r="E2436" s="82">
        <f t="shared" si="155"/>
        <v>1</v>
      </c>
      <c r="F2436" s="82" t="str">
        <f t="shared" si="156"/>
        <v>wd</v>
      </c>
      <c r="G2436" s="82"/>
    </row>
    <row r="2437" spans="1:7" x14ac:dyDescent="0.25">
      <c r="A2437" s="1">
        <v>44262</v>
      </c>
      <c r="B2437" s="152">
        <v>0</v>
      </c>
      <c r="C2437" s="82">
        <f t="shared" si="153"/>
        <v>0</v>
      </c>
      <c r="D2437" s="82">
        <f t="shared" si="154"/>
        <v>0</v>
      </c>
      <c r="E2437" s="82">
        <f t="shared" si="155"/>
        <v>0</v>
      </c>
      <c r="F2437" s="82" t="str">
        <f t="shared" si="156"/>
        <v>dd</v>
      </c>
      <c r="G2437" s="82"/>
    </row>
    <row r="2438" spans="1:7" x14ac:dyDescent="0.25">
      <c r="A2438" s="1">
        <v>44263</v>
      </c>
      <c r="B2438" s="152">
        <v>0.7</v>
      </c>
      <c r="C2438" s="82">
        <f t="shared" si="153"/>
        <v>1</v>
      </c>
      <c r="D2438" s="82">
        <f t="shared" si="154"/>
        <v>1</v>
      </c>
      <c r="E2438" s="82">
        <f t="shared" si="155"/>
        <v>-1</v>
      </c>
      <c r="F2438" s="82" t="str">
        <f t="shared" si="156"/>
        <v>dw</v>
      </c>
      <c r="G2438" s="82"/>
    </row>
    <row r="2439" spans="1:7" x14ac:dyDescent="0.25">
      <c r="A2439" s="1">
        <v>44264</v>
      </c>
      <c r="B2439" s="152">
        <v>0.7</v>
      </c>
      <c r="C2439" s="82">
        <f t="shared" si="153"/>
        <v>1</v>
      </c>
      <c r="D2439" s="82">
        <f t="shared" si="154"/>
        <v>2</v>
      </c>
      <c r="E2439" s="82">
        <f t="shared" si="155"/>
        <v>2</v>
      </c>
      <c r="F2439" s="82" t="str">
        <f t="shared" si="156"/>
        <v>ww</v>
      </c>
      <c r="G2439" s="82"/>
    </row>
    <row r="2440" spans="1:7" x14ac:dyDescent="0.25">
      <c r="A2440" s="1">
        <v>44265</v>
      </c>
      <c r="B2440" s="152">
        <v>0.79999999999999993</v>
      </c>
      <c r="C2440" s="82">
        <f t="shared" si="153"/>
        <v>1</v>
      </c>
      <c r="D2440" s="82">
        <f t="shared" si="154"/>
        <v>2</v>
      </c>
      <c r="E2440" s="82">
        <f t="shared" si="155"/>
        <v>2</v>
      </c>
      <c r="F2440" s="82" t="str">
        <f t="shared" si="156"/>
        <v>ww</v>
      </c>
      <c r="G2440" s="82"/>
    </row>
    <row r="2441" spans="1:7" x14ac:dyDescent="0.25">
      <c r="A2441" s="1">
        <v>44266</v>
      </c>
      <c r="B2441" s="152">
        <v>3.7</v>
      </c>
      <c r="C2441" s="82">
        <f t="shared" si="153"/>
        <v>1</v>
      </c>
      <c r="D2441" s="82">
        <f t="shared" si="154"/>
        <v>2</v>
      </c>
      <c r="E2441" s="82">
        <f t="shared" si="155"/>
        <v>2</v>
      </c>
      <c r="F2441" s="82" t="str">
        <f t="shared" si="156"/>
        <v>ww</v>
      </c>
      <c r="G2441" s="82"/>
    </row>
    <row r="2442" spans="1:7" x14ac:dyDescent="0.25">
      <c r="A2442" s="1">
        <v>44267</v>
      </c>
      <c r="B2442" s="152">
        <v>0.5</v>
      </c>
      <c r="C2442" s="82">
        <f t="shared" si="153"/>
        <v>1</v>
      </c>
      <c r="D2442" s="82">
        <f t="shared" si="154"/>
        <v>2</v>
      </c>
      <c r="E2442" s="82">
        <f t="shared" si="155"/>
        <v>2</v>
      </c>
      <c r="F2442" s="82" t="str">
        <f t="shared" si="156"/>
        <v>ww</v>
      </c>
      <c r="G2442" s="82"/>
    </row>
    <row r="2443" spans="1:7" x14ac:dyDescent="0.25">
      <c r="A2443" s="1">
        <v>44268</v>
      </c>
      <c r="B2443" s="152">
        <v>3.9</v>
      </c>
      <c r="C2443" s="82">
        <f t="shared" si="153"/>
        <v>1</v>
      </c>
      <c r="D2443" s="82">
        <f t="shared" si="154"/>
        <v>2</v>
      </c>
      <c r="E2443" s="82">
        <f t="shared" si="155"/>
        <v>2</v>
      </c>
      <c r="F2443" s="82" t="str">
        <f t="shared" si="156"/>
        <v>ww</v>
      </c>
      <c r="G2443" s="82"/>
    </row>
    <row r="2444" spans="1:7" x14ac:dyDescent="0.25">
      <c r="A2444" s="1">
        <v>44269</v>
      </c>
      <c r="B2444" s="152">
        <v>0.30000000000000004</v>
      </c>
      <c r="C2444" s="82">
        <f t="shared" si="153"/>
        <v>1</v>
      </c>
      <c r="D2444" s="82">
        <f t="shared" si="154"/>
        <v>2</v>
      </c>
      <c r="E2444" s="82">
        <f t="shared" si="155"/>
        <v>2</v>
      </c>
      <c r="F2444" s="82" t="str">
        <f t="shared" si="156"/>
        <v>ww</v>
      </c>
      <c r="G2444" s="82"/>
    </row>
    <row r="2445" spans="1:7" x14ac:dyDescent="0.25">
      <c r="A2445" s="1">
        <v>44270</v>
      </c>
      <c r="B2445" s="152">
        <v>0</v>
      </c>
      <c r="C2445" s="82">
        <f t="shared" si="153"/>
        <v>0</v>
      </c>
      <c r="D2445" s="82">
        <f t="shared" si="154"/>
        <v>1</v>
      </c>
      <c r="E2445" s="82">
        <f t="shared" si="155"/>
        <v>1</v>
      </c>
      <c r="F2445" s="82" t="str">
        <f t="shared" si="156"/>
        <v>wd</v>
      </c>
      <c r="G2445" s="82"/>
    </row>
    <row r="2446" spans="1:7" x14ac:dyDescent="0.25">
      <c r="A2446" s="1">
        <v>44271</v>
      </c>
      <c r="B2446" s="152">
        <v>1.8</v>
      </c>
      <c r="C2446" s="82">
        <f t="shared" si="153"/>
        <v>1</v>
      </c>
      <c r="D2446" s="82">
        <f t="shared" si="154"/>
        <v>1</v>
      </c>
      <c r="E2446" s="82">
        <f t="shared" si="155"/>
        <v>-1</v>
      </c>
      <c r="F2446" s="82" t="str">
        <f t="shared" si="156"/>
        <v>dw</v>
      </c>
      <c r="G2446" s="82"/>
    </row>
    <row r="2447" spans="1:7" x14ac:dyDescent="0.25">
      <c r="A2447" s="1">
        <v>44272</v>
      </c>
      <c r="B2447" s="152">
        <v>0</v>
      </c>
      <c r="C2447" s="82">
        <f t="shared" si="153"/>
        <v>0</v>
      </c>
      <c r="D2447" s="82">
        <f t="shared" si="154"/>
        <v>1</v>
      </c>
      <c r="E2447" s="82">
        <f t="shared" si="155"/>
        <v>1</v>
      </c>
      <c r="F2447" s="82" t="str">
        <f t="shared" si="156"/>
        <v>wd</v>
      </c>
      <c r="G2447" s="82"/>
    </row>
    <row r="2448" spans="1:7" x14ac:dyDescent="0.25">
      <c r="A2448" s="1">
        <v>44273</v>
      </c>
      <c r="B2448" s="152">
        <v>0</v>
      </c>
      <c r="C2448" s="82">
        <f t="shared" si="153"/>
        <v>0</v>
      </c>
      <c r="D2448" s="82">
        <f t="shared" si="154"/>
        <v>0</v>
      </c>
      <c r="E2448" s="82">
        <f t="shared" si="155"/>
        <v>0</v>
      </c>
      <c r="F2448" s="82" t="str">
        <f t="shared" si="156"/>
        <v>dd</v>
      </c>
      <c r="G2448" s="82"/>
    </row>
    <row r="2449" spans="1:7" x14ac:dyDescent="0.25">
      <c r="A2449" s="1">
        <v>44274</v>
      </c>
      <c r="B2449" s="152">
        <v>0.8</v>
      </c>
      <c r="C2449" s="82">
        <f t="shared" si="153"/>
        <v>1</v>
      </c>
      <c r="D2449" s="82">
        <f t="shared" si="154"/>
        <v>1</v>
      </c>
      <c r="E2449" s="82">
        <f t="shared" si="155"/>
        <v>-1</v>
      </c>
      <c r="F2449" s="82" t="str">
        <f t="shared" si="156"/>
        <v>dw</v>
      </c>
      <c r="G2449" s="82"/>
    </row>
    <row r="2450" spans="1:7" x14ac:dyDescent="0.25">
      <c r="A2450" s="1">
        <v>44275</v>
      </c>
      <c r="B2450" s="152">
        <v>0.2</v>
      </c>
      <c r="C2450" s="82">
        <f t="shared" si="153"/>
        <v>1</v>
      </c>
      <c r="D2450" s="82">
        <f t="shared" si="154"/>
        <v>2</v>
      </c>
      <c r="E2450" s="82">
        <f t="shared" si="155"/>
        <v>2</v>
      </c>
      <c r="F2450" s="82" t="str">
        <f t="shared" si="156"/>
        <v>ww</v>
      </c>
      <c r="G2450" s="82"/>
    </row>
    <row r="2451" spans="1:7" x14ac:dyDescent="0.25">
      <c r="A2451" s="1">
        <v>44276</v>
      </c>
      <c r="B2451" s="152">
        <v>0</v>
      </c>
      <c r="C2451" s="82">
        <f t="shared" si="153"/>
        <v>0</v>
      </c>
      <c r="D2451" s="82">
        <f t="shared" si="154"/>
        <v>1</v>
      </c>
      <c r="E2451" s="82">
        <f t="shared" si="155"/>
        <v>1</v>
      </c>
      <c r="F2451" s="82" t="str">
        <f t="shared" si="156"/>
        <v>wd</v>
      </c>
      <c r="G2451" s="82"/>
    </row>
    <row r="2452" spans="1:7" x14ac:dyDescent="0.25">
      <c r="A2452" s="1">
        <v>44277</v>
      </c>
      <c r="B2452" s="152">
        <v>0</v>
      </c>
      <c r="C2452" s="82">
        <f t="shared" si="153"/>
        <v>0</v>
      </c>
      <c r="D2452" s="82">
        <f t="shared" si="154"/>
        <v>0</v>
      </c>
      <c r="E2452" s="82">
        <f t="shared" si="155"/>
        <v>0</v>
      </c>
      <c r="F2452" s="82" t="str">
        <f t="shared" si="156"/>
        <v>dd</v>
      </c>
      <c r="G2452" s="82"/>
    </row>
    <row r="2453" spans="1:7" x14ac:dyDescent="0.25">
      <c r="A2453" s="1">
        <v>44278</v>
      </c>
      <c r="B2453" s="152">
        <v>0</v>
      </c>
      <c r="C2453" s="82">
        <f t="shared" si="153"/>
        <v>0</v>
      </c>
      <c r="D2453" s="82">
        <f t="shared" si="154"/>
        <v>0</v>
      </c>
      <c r="E2453" s="82">
        <f t="shared" si="155"/>
        <v>0</v>
      </c>
      <c r="F2453" s="82" t="str">
        <f t="shared" si="156"/>
        <v>dd</v>
      </c>
      <c r="G2453" s="82"/>
    </row>
    <row r="2454" spans="1:7" x14ac:dyDescent="0.25">
      <c r="A2454" s="1">
        <v>44279</v>
      </c>
      <c r="B2454" s="152">
        <v>0</v>
      </c>
      <c r="C2454" s="82">
        <f t="shared" si="153"/>
        <v>0</v>
      </c>
      <c r="D2454" s="82">
        <f t="shared" si="154"/>
        <v>0</v>
      </c>
      <c r="E2454" s="82">
        <f t="shared" si="155"/>
        <v>0</v>
      </c>
      <c r="F2454" s="82" t="str">
        <f t="shared" si="156"/>
        <v>dd</v>
      </c>
      <c r="G2454" s="82"/>
    </row>
    <row r="2455" spans="1:7" x14ac:dyDescent="0.25">
      <c r="A2455" s="1">
        <v>44280</v>
      </c>
      <c r="B2455" s="152">
        <v>0.2</v>
      </c>
      <c r="C2455" s="82">
        <f t="shared" si="153"/>
        <v>1</v>
      </c>
      <c r="D2455" s="82">
        <f t="shared" si="154"/>
        <v>1</v>
      </c>
      <c r="E2455" s="82">
        <f t="shared" si="155"/>
        <v>-1</v>
      </c>
      <c r="F2455" s="82" t="str">
        <f t="shared" si="156"/>
        <v>dw</v>
      </c>
      <c r="G2455" s="82"/>
    </row>
    <row r="2456" spans="1:7" x14ac:dyDescent="0.25">
      <c r="A2456" s="1">
        <v>44281</v>
      </c>
      <c r="B2456" s="152">
        <v>0.30000000000000004</v>
      </c>
      <c r="C2456" s="82">
        <f t="shared" si="153"/>
        <v>1</v>
      </c>
      <c r="D2456" s="82">
        <f t="shared" si="154"/>
        <v>2</v>
      </c>
      <c r="E2456" s="82">
        <f t="shared" si="155"/>
        <v>2</v>
      </c>
      <c r="F2456" s="82" t="str">
        <f t="shared" si="156"/>
        <v>ww</v>
      </c>
      <c r="G2456" s="82"/>
    </row>
    <row r="2457" spans="1:7" x14ac:dyDescent="0.25">
      <c r="A2457" s="1">
        <v>44282</v>
      </c>
      <c r="B2457" s="152">
        <v>0.2</v>
      </c>
      <c r="C2457" s="82">
        <f t="shared" si="153"/>
        <v>1</v>
      </c>
      <c r="D2457" s="82">
        <f t="shared" si="154"/>
        <v>2</v>
      </c>
      <c r="E2457" s="82">
        <f t="shared" si="155"/>
        <v>2</v>
      </c>
      <c r="F2457" s="82" t="str">
        <f t="shared" si="156"/>
        <v>ww</v>
      </c>
      <c r="G2457" s="82"/>
    </row>
    <row r="2458" spans="1:7" x14ac:dyDescent="0.25">
      <c r="A2458" s="1">
        <v>44283</v>
      </c>
      <c r="B2458" s="152">
        <v>0.2</v>
      </c>
      <c r="C2458" s="82">
        <f t="shared" si="153"/>
        <v>1</v>
      </c>
      <c r="D2458" s="82">
        <f t="shared" si="154"/>
        <v>2</v>
      </c>
      <c r="E2458" s="82">
        <f t="shared" si="155"/>
        <v>2</v>
      </c>
      <c r="F2458" s="82" t="str">
        <f t="shared" si="156"/>
        <v>ww</v>
      </c>
      <c r="G2458" s="82"/>
    </row>
    <row r="2459" spans="1:7" x14ac:dyDescent="0.25">
      <c r="A2459" s="1">
        <v>44284</v>
      </c>
      <c r="B2459" s="152">
        <v>0.4</v>
      </c>
      <c r="C2459" s="82">
        <f t="shared" si="153"/>
        <v>1</v>
      </c>
      <c r="D2459" s="82">
        <f t="shared" si="154"/>
        <v>2</v>
      </c>
      <c r="E2459" s="82">
        <f t="shared" si="155"/>
        <v>2</v>
      </c>
      <c r="F2459" s="82" t="str">
        <f t="shared" si="156"/>
        <v>ww</v>
      </c>
      <c r="G2459" s="82"/>
    </row>
    <row r="2460" spans="1:7" x14ac:dyDescent="0.25">
      <c r="A2460" s="1">
        <v>44285</v>
      </c>
      <c r="B2460" s="152">
        <v>0</v>
      </c>
      <c r="C2460" s="82">
        <f t="shared" si="153"/>
        <v>0</v>
      </c>
      <c r="D2460" s="82">
        <f t="shared" si="154"/>
        <v>1</v>
      </c>
      <c r="E2460" s="82">
        <f t="shared" si="155"/>
        <v>1</v>
      </c>
      <c r="F2460" s="82" t="str">
        <f t="shared" si="156"/>
        <v>wd</v>
      </c>
      <c r="G2460" s="82"/>
    </row>
    <row r="2461" spans="1:7" x14ac:dyDescent="0.25">
      <c r="A2461" s="1">
        <v>44286</v>
      </c>
      <c r="B2461" s="152">
        <v>0</v>
      </c>
      <c r="C2461" s="82">
        <f t="shared" si="153"/>
        <v>0</v>
      </c>
      <c r="D2461" s="82">
        <f t="shared" si="154"/>
        <v>0</v>
      </c>
      <c r="E2461" s="82">
        <f t="shared" si="155"/>
        <v>0</v>
      </c>
      <c r="F2461" s="82" t="str">
        <f t="shared" si="156"/>
        <v>dd</v>
      </c>
      <c r="G2461" s="82"/>
    </row>
    <row r="2462" spans="1:7" x14ac:dyDescent="0.25">
      <c r="A2462" s="1">
        <v>44470</v>
      </c>
      <c r="B2462" s="152">
        <v>3.8</v>
      </c>
      <c r="C2462" s="82">
        <f t="shared" si="153"/>
        <v>1</v>
      </c>
      <c r="D2462" s="82">
        <f t="shared" si="154"/>
        <v>1</v>
      </c>
      <c r="E2462" s="82">
        <f t="shared" si="155"/>
        <v>-1</v>
      </c>
      <c r="F2462" s="82" t="str">
        <f t="shared" si="156"/>
        <v>dw</v>
      </c>
      <c r="G2462" s="82"/>
    </row>
    <row r="2463" spans="1:7" x14ac:dyDescent="0.25">
      <c r="A2463" s="1">
        <v>44471</v>
      </c>
      <c r="B2463" s="152">
        <v>0</v>
      </c>
      <c r="C2463" s="82">
        <f t="shared" si="153"/>
        <v>0</v>
      </c>
      <c r="D2463" s="82">
        <f t="shared" si="154"/>
        <v>1</v>
      </c>
      <c r="E2463" s="82">
        <f t="shared" si="155"/>
        <v>1</v>
      </c>
      <c r="F2463" s="82" t="str">
        <f t="shared" si="156"/>
        <v>wd</v>
      </c>
      <c r="G2463" s="82"/>
    </row>
    <row r="2464" spans="1:7" x14ac:dyDescent="0.25">
      <c r="A2464" s="1">
        <v>44472</v>
      </c>
      <c r="B2464" s="152">
        <v>4.5</v>
      </c>
      <c r="C2464" s="82">
        <f t="shared" si="153"/>
        <v>1</v>
      </c>
      <c r="D2464" s="82">
        <f t="shared" si="154"/>
        <v>1</v>
      </c>
      <c r="E2464" s="82">
        <f t="shared" si="155"/>
        <v>-1</v>
      </c>
      <c r="F2464" s="82" t="str">
        <f t="shared" si="156"/>
        <v>dw</v>
      </c>
      <c r="G2464" s="82"/>
    </row>
    <row r="2465" spans="1:7" x14ac:dyDescent="0.25">
      <c r="A2465" s="1">
        <v>44473</v>
      </c>
      <c r="B2465" s="152">
        <v>1.5</v>
      </c>
      <c r="C2465" s="82">
        <f t="shared" si="153"/>
        <v>1</v>
      </c>
      <c r="D2465" s="82">
        <f t="shared" si="154"/>
        <v>2</v>
      </c>
      <c r="E2465" s="82">
        <f t="shared" si="155"/>
        <v>2</v>
      </c>
      <c r="F2465" s="82" t="str">
        <f t="shared" si="156"/>
        <v>ww</v>
      </c>
      <c r="G2465" s="82"/>
    </row>
    <row r="2466" spans="1:7" x14ac:dyDescent="0.25">
      <c r="A2466" s="1">
        <v>44474</v>
      </c>
      <c r="B2466" s="152">
        <v>24.6</v>
      </c>
      <c r="C2466" s="82">
        <f t="shared" si="153"/>
        <v>1</v>
      </c>
      <c r="D2466" s="82">
        <f t="shared" si="154"/>
        <v>2</v>
      </c>
      <c r="E2466" s="82">
        <f t="shared" si="155"/>
        <v>2</v>
      </c>
      <c r="F2466" s="82" t="str">
        <f t="shared" si="156"/>
        <v>ww</v>
      </c>
      <c r="G2466" s="82"/>
    </row>
    <row r="2467" spans="1:7" x14ac:dyDescent="0.25">
      <c r="A2467" s="1">
        <v>44475</v>
      </c>
      <c r="B2467" s="152">
        <v>20.2</v>
      </c>
      <c r="C2467" s="82">
        <f t="shared" si="153"/>
        <v>1</v>
      </c>
      <c r="D2467" s="82">
        <f t="shared" si="154"/>
        <v>2</v>
      </c>
      <c r="E2467" s="82">
        <f t="shared" si="155"/>
        <v>2</v>
      </c>
      <c r="F2467" s="82" t="str">
        <f t="shared" si="156"/>
        <v>ww</v>
      </c>
      <c r="G2467" s="82"/>
    </row>
    <row r="2468" spans="1:7" x14ac:dyDescent="0.25">
      <c r="A2468" s="1">
        <v>44476</v>
      </c>
      <c r="B2468" s="152">
        <v>0.30000000000000004</v>
      </c>
      <c r="C2468" s="82">
        <f t="shared" si="153"/>
        <v>1</v>
      </c>
      <c r="D2468" s="82">
        <f t="shared" si="154"/>
        <v>2</v>
      </c>
      <c r="E2468" s="82">
        <f t="shared" si="155"/>
        <v>2</v>
      </c>
      <c r="F2468" s="82" t="str">
        <f t="shared" si="156"/>
        <v>ww</v>
      </c>
      <c r="G2468" s="82"/>
    </row>
    <row r="2469" spans="1:7" x14ac:dyDescent="0.25">
      <c r="A2469" s="1">
        <v>44477</v>
      </c>
      <c r="B2469" s="152">
        <v>0</v>
      </c>
      <c r="C2469" s="82">
        <f t="shared" si="153"/>
        <v>0</v>
      </c>
      <c r="D2469" s="82">
        <f t="shared" si="154"/>
        <v>1</v>
      </c>
      <c r="E2469" s="82">
        <f t="shared" si="155"/>
        <v>1</v>
      </c>
      <c r="F2469" s="82" t="str">
        <f t="shared" si="156"/>
        <v>wd</v>
      </c>
      <c r="G2469" s="82"/>
    </row>
    <row r="2470" spans="1:7" x14ac:dyDescent="0.25">
      <c r="A2470" s="1">
        <v>44478</v>
      </c>
      <c r="B2470" s="152">
        <v>0</v>
      </c>
      <c r="C2470" s="82">
        <f t="shared" si="153"/>
        <v>0</v>
      </c>
      <c r="D2470" s="82">
        <f t="shared" si="154"/>
        <v>0</v>
      </c>
      <c r="E2470" s="82">
        <f t="shared" si="155"/>
        <v>0</v>
      </c>
      <c r="F2470" s="82" t="str">
        <f t="shared" si="156"/>
        <v>dd</v>
      </c>
      <c r="G2470" s="82"/>
    </row>
    <row r="2471" spans="1:7" x14ac:dyDescent="0.25">
      <c r="A2471" s="1">
        <v>44479</v>
      </c>
      <c r="B2471" s="152">
        <v>0.30000000000000004</v>
      </c>
      <c r="C2471" s="82">
        <f t="shared" si="153"/>
        <v>1</v>
      </c>
      <c r="D2471" s="82">
        <f t="shared" si="154"/>
        <v>1</v>
      </c>
      <c r="E2471" s="82">
        <f t="shared" si="155"/>
        <v>-1</v>
      </c>
      <c r="F2471" s="82" t="str">
        <f t="shared" si="156"/>
        <v>dw</v>
      </c>
      <c r="G2471" s="82"/>
    </row>
    <row r="2472" spans="1:7" x14ac:dyDescent="0.25">
      <c r="A2472" s="1">
        <v>44480</v>
      </c>
      <c r="B2472" s="152">
        <v>0</v>
      </c>
      <c r="C2472" s="82">
        <f t="shared" si="153"/>
        <v>0</v>
      </c>
      <c r="D2472" s="82">
        <f t="shared" si="154"/>
        <v>1</v>
      </c>
      <c r="E2472" s="82">
        <f t="shared" si="155"/>
        <v>1</v>
      </c>
      <c r="F2472" s="82" t="str">
        <f t="shared" si="156"/>
        <v>wd</v>
      </c>
      <c r="G2472" s="82"/>
    </row>
    <row r="2473" spans="1:7" x14ac:dyDescent="0.25">
      <c r="A2473" s="1">
        <v>44481</v>
      </c>
      <c r="B2473" s="152">
        <v>1</v>
      </c>
      <c r="C2473" s="82">
        <f t="shared" si="153"/>
        <v>1</v>
      </c>
      <c r="D2473" s="82">
        <f t="shared" si="154"/>
        <v>1</v>
      </c>
      <c r="E2473" s="82">
        <f t="shared" si="155"/>
        <v>-1</v>
      </c>
      <c r="F2473" s="82" t="str">
        <f t="shared" si="156"/>
        <v>dw</v>
      </c>
      <c r="G2473" s="82"/>
    </row>
    <row r="2474" spans="1:7" x14ac:dyDescent="0.25">
      <c r="A2474" s="1">
        <v>44482</v>
      </c>
      <c r="B2474" s="152">
        <v>0.5</v>
      </c>
      <c r="C2474" s="82">
        <f t="shared" si="153"/>
        <v>1</v>
      </c>
      <c r="D2474" s="82">
        <f t="shared" si="154"/>
        <v>2</v>
      </c>
      <c r="E2474" s="82">
        <f t="shared" si="155"/>
        <v>2</v>
      </c>
      <c r="F2474" s="82" t="str">
        <f t="shared" si="156"/>
        <v>ww</v>
      </c>
      <c r="G2474" s="82"/>
    </row>
    <row r="2475" spans="1:7" x14ac:dyDescent="0.25">
      <c r="A2475" s="1">
        <v>44483</v>
      </c>
      <c r="B2475" s="152">
        <v>0</v>
      </c>
      <c r="C2475" s="82">
        <f t="shared" si="153"/>
        <v>0</v>
      </c>
      <c r="D2475" s="82">
        <f t="shared" si="154"/>
        <v>1</v>
      </c>
      <c r="E2475" s="82">
        <f t="shared" si="155"/>
        <v>1</v>
      </c>
      <c r="F2475" s="82" t="str">
        <f t="shared" si="156"/>
        <v>wd</v>
      </c>
      <c r="G2475" s="82"/>
    </row>
    <row r="2476" spans="1:7" x14ac:dyDescent="0.25">
      <c r="A2476" s="1">
        <v>44484</v>
      </c>
      <c r="B2476" s="152">
        <v>5.8</v>
      </c>
      <c r="C2476" s="82">
        <f t="shared" si="153"/>
        <v>1</v>
      </c>
      <c r="D2476" s="82">
        <f t="shared" si="154"/>
        <v>1</v>
      </c>
      <c r="E2476" s="82">
        <f t="shared" si="155"/>
        <v>-1</v>
      </c>
      <c r="F2476" s="82" t="str">
        <f t="shared" si="156"/>
        <v>dw</v>
      </c>
      <c r="G2476" s="82"/>
    </row>
    <row r="2477" spans="1:7" x14ac:dyDescent="0.25">
      <c r="A2477" s="1">
        <v>44485</v>
      </c>
      <c r="B2477" s="152">
        <v>0</v>
      </c>
      <c r="C2477" s="82">
        <f t="shared" si="153"/>
        <v>0</v>
      </c>
      <c r="D2477" s="82">
        <f t="shared" si="154"/>
        <v>1</v>
      </c>
      <c r="E2477" s="82">
        <f t="shared" si="155"/>
        <v>1</v>
      </c>
      <c r="F2477" s="82" t="str">
        <f t="shared" si="156"/>
        <v>wd</v>
      </c>
      <c r="G2477" s="82"/>
    </row>
    <row r="2478" spans="1:7" x14ac:dyDescent="0.25">
      <c r="A2478" s="1">
        <v>44486</v>
      </c>
      <c r="B2478" s="152">
        <v>0.7</v>
      </c>
      <c r="C2478" s="82">
        <f t="shared" si="153"/>
        <v>1</v>
      </c>
      <c r="D2478" s="82">
        <f t="shared" si="154"/>
        <v>1</v>
      </c>
      <c r="E2478" s="82">
        <f t="shared" si="155"/>
        <v>-1</v>
      </c>
      <c r="F2478" s="82" t="str">
        <f t="shared" si="156"/>
        <v>dw</v>
      </c>
      <c r="G2478" s="82"/>
    </row>
    <row r="2479" spans="1:7" x14ac:dyDescent="0.25">
      <c r="A2479" s="1">
        <v>44487</v>
      </c>
      <c r="B2479" s="152">
        <v>0</v>
      </c>
      <c r="C2479" s="82">
        <f t="shared" si="153"/>
        <v>0</v>
      </c>
      <c r="D2479" s="82">
        <f t="shared" si="154"/>
        <v>1</v>
      </c>
      <c r="E2479" s="82">
        <f t="shared" si="155"/>
        <v>1</v>
      </c>
      <c r="F2479" s="82" t="str">
        <f t="shared" si="156"/>
        <v>wd</v>
      </c>
      <c r="G2479" s="82"/>
    </row>
    <row r="2480" spans="1:7" x14ac:dyDescent="0.25">
      <c r="A2480" s="1">
        <v>44488</v>
      </c>
      <c r="B2480" s="152">
        <v>2.1</v>
      </c>
      <c r="C2480" s="82">
        <f t="shared" si="153"/>
        <v>1</v>
      </c>
      <c r="D2480" s="82">
        <f t="shared" si="154"/>
        <v>1</v>
      </c>
      <c r="E2480" s="82">
        <f t="shared" si="155"/>
        <v>-1</v>
      </c>
      <c r="F2480" s="82" t="str">
        <f t="shared" si="156"/>
        <v>dw</v>
      </c>
      <c r="G2480" s="82"/>
    </row>
    <row r="2481" spans="1:7" x14ac:dyDescent="0.25">
      <c r="A2481" s="1">
        <v>44489</v>
      </c>
      <c r="B2481" s="152">
        <v>1</v>
      </c>
      <c r="C2481" s="82">
        <f t="shared" si="153"/>
        <v>1</v>
      </c>
      <c r="D2481" s="82">
        <f t="shared" si="154"/>
        <v>2</v>
      </c>
      <c r="E2481" s="82">
        <f t="shared" si="155"/>
        <v>2</v>
      </c>
      <c r="F2481" s="82" t="str">
        <f t="shared" si="156"/>
        <v>ww</v>
      </c>
      <c r="G2481" s="82"/>
    </row>
    <row r="2482" spans="1:7" x14ac:dyDescent="0.25">
      <c r="A2482" s="1">
        <v>44490</v>
      </c>
      <c r="B2482" s="152">
        <v>3.9000000000000004</v>
      </c>
      <c r="C2482" s="82">
        <f t="shared" si="153"/>
        <v>1</v>
      </c>
      <c r="D2482" s="82">
        <f t="shared" si="154"/>
        <v>2</v>
      </c>
      <c r="E2482" s="82">
        <f t="shared" si="155"/>
        <v>2</v>
      </c>
      <c r="F2482" s="82" t="str">
        <f t="shared" si="156"/>
        <v>ww</v>
      </c>
      <c r="G2482" s="82"/>
    </row>
    <row r="2483" spans="1:7" x14ac:dyDescent="0.25">
      <c r="A2483" s="1">
        <v>44491</v>
      </c>
      <c r="B2483" s="152">
        <v>0</v>
      </c>
      <c r="C2483" s="82">
        <f t="shared" si="153"/>
        <v>0</v>
      </c>
      <c r="D2483" s="82">
        <f t="shared" si="154"/>
        <v>1</v>
      </c>
      <c r="E2483" s="82">
        <f t="shared" si="155"/>
        <v>1</v>
      </c>
      <c r="F2483" s="82" t="str">
        <f t="shared" si="156"/>
        <v>wd</v>
      </c>
      <c r="G2483" s="82"/>
    </row>
    <row r="2484" spans="1:7" x14ac:dyDescent="0.25">
      <c r="A2484" s="1">
        <v>44492</v>
      </c>
      <c r="B2484" s="152">
        <v>0.8</v>
      </c>
      <c r="C2484" s="82">
        <f t="shared" si="153"/>
        <v>1</v>
      </c>
      <c r="D2484" s="82">
        <f t="shared" si="154"/>
        <v>1</v>
      </c>
      <c r="E2484" s="82">
        <f t="shared" si="155"/>
        <v>-1</v>
      </c>
      <c r="F2484" s="82" t="str">
        <f t="shared" si="156"/>
        <v>dw</v>
      </c>
      <c r="G2484" s="82"/>
    </row>
    <row r="2485" spans="1:7" x14ac:dyDescent="0.25">
      <c r="A2485" s="1">
        <v>44493</v>
      </c>
      <c r="B2485" s="152">
        <v>0</v>
      </c>
      <c r="C2485" s="82">
        <f t="shared" si="153"/>
        <v>0</v>
      </c>
      <c r="D2485" s="82">
        <f t="shared" si="154"/>
        <v>1</v>
      </c>
      <c r="E2485" s="82">
        <f t="shared" si="155"/>
        <v>1</v>
      </c>
      <c r="F2485" s="82" t="str">
        <f t="shared" si="156"/>
        <v>wd</v>
      </c>
      <c r="G2485" s="82"/>
    </row>
    <row r="2486" spans="1:7" x14ac:dyDescent="0.25">
      <c r="A2486" s="1">
        <v>44494</v>
      </c>
      <c r="B2486" s="152">
        <v>0.79999999999999993</v>
      </c>
      <c r="C2486" s="82">
        <f t="shared" si="153"/>
        <v>1</v>
      </c>
      <c r="D2486" s="82">
        <f t="shared" si="154"/>
        <v>1</v>
      </c>
      <c r="E2486" s="82">
        <f t="shared" si="155"/>
        <v>-1</v>
      </c>
      <c r="F2486" s="82" t="str">
        <f t="shared" si="156"/>
        <v>dw</v>
      </c>
      <c r="G2486" s="82"/>
    </row>
    <row r="2487" spans="1:7" x14ac:dyDescent="0.25">
      <c r="A2487" s="1">
        <v>44495</v>
      </c>
      <c r="B2487" s="152">
        <v>0.1</v>
      </c>
      <c r="C2487" s="82">
        <f t="shared" si="153"/>
        <v>1</v>
      </c>
      <c r="D2487" s="82">
        <f t="shared" si="154"/>
        <v>2</v>
      </c>
      <c r="E2487" s="82">
        <f t="shared" si="155"/>
        <v>2</v>
      </c>
      <c r="F2487" s="82" t="str">
        <f t="shared" si="156"/>
        <v>ww</v>
      </c>
      <c r="G2487" s="82"/>
    </row>
    <row r="2488" spans="1:7" x14ac:dyDescent="0.25">
      <c r="A2488" s="1">
        <v>44496</v>
      </c>
      <c r="B2488" s="152">
        <v>0.30000000000000004</v>
      </c>
      <c r="C2488" s="82">
        <f t="shared" si="153"/>
        <v>1</v>
      </c>
      <c r="D2488" s="82">
        <f t="shared" si="154"/>
        <v>2</v>
      </c>
      <c r="E2488" s="82">
        <f t="shared" si="155"/>
        <v>2</v>
      </c>
      <c r="F2488" s="82" t="str">
        <f t="shared" si="156"/>
        <v>ww</v>
      </c>
      <c r="G2488" s="82"/>
    </row>
    <row r="2489" spans="1:7" x14ac:dyDescent="0.25">
      <c r="A2489" s="1">
        <v>44497</v>
      </c>
      <c r="B2489" s="152">
        <v>0</v>
      </c>
      <c r="C2489" s="82">
        <f t="shared" si="153"/>
        <v>0</v>
      </c>
      <c r="D2489" s="82">
        <f t="shared" si="154"/>
        <v>1</v>
      </c>
      <c r="E2489" s="82">
        <f t="shared" si="155"/>
        <v>1</v>
      </c>
      <c r="F2489" s="82" t="str">
        <f t="shared" si="156"/>
        <v>wd</v>
      </c>
      <c r="G2489" s="82"/>
    </row>
    <row r="2490" spans="1:7" x14ac:dyDescent="0.25">
      <c r="A2490" s="1">
        <v>44498</v>
      </c>
      <c r="B2490" s="152">
        <v>2</v>
      </c>
      <c r="C2490" s="82">
        <f t="shared" si="153"/>
        <v>1</v>
      </c>
      <c r="D2490" s="82">
        <f t="shared" si="154"/>
        <v>1</v>
      </c>
      <c r="E2490" s="82">
        <f t="shared" si="155"/>
        <v>-1</v>
      </c>
      <c r="F2490" s="82" t="str">
        <f t="shared" si="156"/>
        <v>dw</v>
      </c>
      <c r="G2490" s="82"/>
    </row>
    <row r="2491" spans="1:7" x14ac:dyDescent="0.25">
      <c r="A2491" s="1">
        <v>44499</v>
      </c>
      <c r="B2491" s="152">
        <v>0.6</v>
      </c>
      <c r="C2491" s="82">
        <f t="shared" si="153"/>
        <v>1</v>
      </c>
      <c r="D2491" s="82">
        <f t="shared" si="154"/>
        <v>2</v>
      </c>
      <c r="E2491" s="82">
        <f t="shared" si="155"/>
        <v>2</v>
      </c>
      <c r="F2491" s="82" t="str">
        <f t="shared" si="156"/>
        <v>ww</v>
      </c>
      <c r="G2491" s="82"/>
    </row>
    <row r="2492" spans="1:7" x14ac:dyDescent="0.25">
      <c r="A2492" s="1">
        <v>44500</v>
      </c>
      <c r="B2492" s="152">
        <v>4.0999999999999996</v>
      </c>
      <c r="C2492" s="82">
        <f t="shared" si="153"/>
        <v>1</v>
      </c>
      <c r="D2492" s="82">
        <f t="shared" si="154"/>
        <v>2</v>
      </c>
      <c r="E2492" s="82">
        <f t="shared" si="155"/>
        <v>2</v>
      </c>
      <c r="F2492" s="82" t="str">
        <f t="shared" si="156"/>
        <v>ww</v>
      </c>
      <c r="G2492" s="82"/>
    </row>
    <row r="2493" spans="1:7" x14ac:dyDescent="0.25">
      <c r="A2493" s="1">
        <v>44501</v>
      </c>
      <c r="B2493" s="152">
        <v>10.7</v>
      </c>
      <c r="C2493" s="82">
        <f t="shared" si="153"/>
        <v>1</v>
      </c>
      <c r="D2493" s="82">
        <f t="shared" si="154"/>
        <v>2</v>
      </c>
      <c r="E2493" s="82">
        <f t="shared" si="155"/>
        <v>2</v>
      </c>
      <c r="F2493" s="82" t="str">
        <f t="shared" si="156"/>
        <v>ww</v>
      </c>
      <c r="G2493" s="82"/>
    </row>
    <row r="2494" spans="1:7" x14ac:dyDescent="0.25">
      <c r="A2494" s="1">
        <v>44502</v>
      </c>
      <c r="B2494" s="152">
        <v>0.1</v>
      </c>
      <c r="C2494" s="82">
        <f t="shared" si="153"/>
        <v>1</v>
      </c>
      <c r="D2494" s="82">
        <f t="shared" si="154"/>
        <v>2</v>
      </c>
      <c r="E2494" s="82">
        <f t="shared" si="155"/>
        <v>2</v>
      </c>
      <c r="F2494" s="82" t="str">
        <f t="shared" si="156"/>
        <v>ww</v>
      </c>
      <c r="G2494" s="82"/>
    </row>
    <row r="2495" spans="1:7" x14ac:dyDescent="0.25">
      <c r="A2495" s="1">
        <v>44503</v>
      </c>
      <c r="B2495" s="152">
        <v>1.1000000000000001</v>
      </c>
      <c r="C2495" s="82">
        <f t="shared" si="153"/>
        <v>1</v>
      </c>
      <c r="D2495" s="82">
        <f t="shared" si="154"/>
        <v>2</v>
      </c>
      <c r="E2495" s="82">
        <f t="shared" si="155"/>
        <v>2</v>
      </c>
      <c r="F2495" s="82" t="str">
        <f t="shared" si="156"/>
        <v>ww</v>
      </c>
      <c r="G2495" s="82"/>
    </row>
    <row r="2496" spans="1:7" x14ac:dyDescent="0.25">
      <c r="A2496" s="1">
        <v>44504</v>
      </c>
      <c r="B2496" s="152">
        <v>5.7</v>
      </c>
      <c r="C2496" s="82">
        <f t="shared" si="153"/>
        <v>1</v>
      </c>
      <c r="D2496" s="82">
        <f t="shared" si="154"/>
        <v>2</v>
      </c>
      <c r="E2496" s="82">
        <f t="shared" si="155"/>
        <v>2</v>
      </c>
      <c r="F2496" s="82" t="str">
        <f t="shared" si="156"/>
        <v>ww</v>
      </c>
      <c r="G2496" s="82"/>
    </row>
    <row r="2497" spans="1:7" x14ac:dyDescent="0.25">
      <c r="A2497" s="1">
        <v>44505</v>
      </c>
      <c r="B2497" s="152">
        <v>0</v>
      </c>
      <c r="C2497" s="82">
        <f t="shared" si="153"/>
        <v>0</v>
      </c>
      <c r="D2497" s="82">
        <f t="shared" si="154"/>
        <v>1</v>
      </c>
      <c r="E2497" s="82">
        <f t="shared" si="155"/>
        <v>1</v>
      </c>
      <c r="F2497" s="82" t="str">
        <f t="shared" si="156"/>
        <v>wd</v>
      </c>
      <c r="G2497" s="82"/>
    </row>
    <row r="2498" spans="1:7" x14ac:dyDescent="0.25">
      <c r="A2498" s="1">
        <v>44506</v>
      </c>
      <c r="B2498" s="152">
        <v>0</v>
      </c>
      <c r="C2498" s="82">
        <f t="shared" si="153"/>
        <v>0</v>
      </c>
      <c r="D2498" s="82">
        <f t="shared" si="154"/>
        <v>0</v>
      </c>
      <c r="E2498" s="82">
        <f t="shared" si="155"/>
        <v>0</v>
      </c>
      <c r="F2498" s="82" t="str">
        <f t="shared" si="156"/>
        <v>dd</v>
      </c>
      <c r="G2498" s="82"/>
    </row>
    <row r="2499" spans="1:7" x14ac:dyDescent="0.25">
      <c r="A2499" s="1">
        <v>44507</v>
      </c>
      <c r="B2499" s="152">
        <v>1</v>
      </c>
      <c r="C2499" s="82">
        <f t="shared" ref="C2499:C2562" si="157">IF(B2499&gt;0,1,0)</f>
        <v>1</v>
      </c>
      <c r="D2499" s="82">
        <f t="shared" ref="D2499:D2562" si="158">SUM(C2498:C2499)</f>
        <v>1</v>
      </c>
      <c r="E2499" s="82">
        <f t="shared" ref="E2499:E2562" si="159">IF(D2499=1,IF(C2498=1,1,-1),D2499)</f>
        <v>-1</v>
      </c>
      <c r="F2499" s="82" t="str">
        <f t="shared" ref="F2499:F2562" si="160">VLOOKUP(E2499,codes,2,)</f>
        <v>dw</v>
      </c>
      <c r="G2499" s="82"/>
    </row>
    <row r="2500" spans="1:7" x14ac:dyDescent="0.25">
      <c r="A2500" s="1">
        <v>44508</v>
      </c>
      <c r="B2500" s="152">
        <v>0</v>
      </c>
      <c r="C2500" s="82">
        <f t="shared" si="157"/>
        <v>0</v>
      </c>
      <c r="D2500" s="82">
        <f t="shared" si="158"/>
        <v>1</v>
      </c>
      <c r="E2500" s="82">
        <f t="shared" si="159"/>
        <v>1</v>
      </c>
      <c r="F2500" s="82" t="str">
        <f t="shared" si="160"/>
        <v>wd</v>
      </c>
      <c r="G2500" s="82"/>
    </row>
    <row r="2501" spans="1:7" x14ac:dyDescent="0.25">
      <c r="A2501" s="1">
        <v>44509</v>
      </c>
      <c r="B2501" s="152">
        <v>0</v>
      </c>
      <c r="C2501" s="82">
        <f t="shared" si="157"/>
        <v>0</v>
      </c>
      <c r="D2501" s="82">
        <f t="shared" si="158"/>
        <v>0</v>
      </c>
      <c r="E2501" s="82">
        <f t="shared" si="159"/>
        <v>0</v>
      </c>
      <c r="F2501" s="82" t="str">
        <f t="shared" si="160"/>
        <v>dd</v>
      </c>
      <c r="G2501" s="82"/>
    </row>
    <row r="2502" spans="1:7" x14ac:dyDescent="0.25">
      <c r="A2502" s="1">
        <v>44510</v>
      </c>
      <c r="B2502" s="152">
        <v>0</v>
      </c>
      <c r="C2502" s="82">
        <f t="shared" si="157"/>
        <v>0</v>
      </c>
      <c r="D2502" s="82">
        <f t="shared" si="158"/>
        <v>0</v>
      </c>
      <c r="E2502" s="82">
        <f t="shared" si="159"/>
        <v>0</v>
      </c>
      <c r="F2502" s="82" t="str">
        <f t="shared" si="160"/>
        <v>dd</v>
      </c>
      <c r="G2502" s="82"/>
    </row>
    <row r="2503" spans="1:7" x14ac:dyDescent="0.25">
      <c r="A2503" s="1">
        <v>44511</v>
      </c>
      <c r="B2503" s="152">
        <v>0</v>
      </c>
      <c r="C2503" s="82">
        <f t="shared" si="157"/>
        <v>0</v>
      </c>
      <c r="D2503" s="82">
        <f t="shared" si="158"/>
        <v>0</v>
      </c>
      <c r="E2503" s="82">
        <f t="shared" si="159"/>
        <v>0</v>
      </c>
      <c r="F2503" s="82" t="str">
        <f t="shared" si="160"/>
        <v>dd</v>
      </c>
      <c r="G2503" s="82"/>
    </row>
    <row r="2504" spans="1:7" x14ac:dyDescent="0.25">
      <c r="A2504" s="1">
        <v>44512</v>
      </c>
      <c r="B2504" s="152">
        <v>0.1</v>
      </c>
      <c r="C2504" s="82">
        <f t="shared" si="157"/>
        <v>1</v>
      </c>
      <c r="D2504" s="82">
        <f t="shared" si="158"/>
        <v>1</v>
      </c>
      <c r="E2504" s="82">
        <f t="shared" si="159"/>
        <v>-1</v>
      </c>
      <c r="F2504" s="82" t="str">
        <f t="shared" si="160"/>
        <v>dw</v>
      </c>
      <c r="G2504" s="82"/>
    </row>
    <row r="2505" spans="1:7" x14ac:dyDescent="0.25">
      <c r="A2505" s="1">
        <v>44513</v>
      </c>
      <c r="B2505" s="152">
        <v>0.4</v>
      </c>
      <c r="C2505" s="82">
        <f t="shared" si="157"/>
        <v>1</v>
      </c>
      <c r="D2505" s="82">
        <f t="shared" si="158"/>
        <v>2</v>
      </c>
      <c r="E2505" s="82">
        <f t="shared" si="159"/>
        <v>2</v>
      </c>
      <c r="F2505" s="82" t="str">
        <f t="shared" si="160"/>
        <v>ww</v>
      </c>
      <c r="G2505" s="82"/>
    </row>
    <row r="2506" spans="1:7" x14ac:dyDescent="0.25">
      <c r="A2506" s="1">
        <v>44514</v>
      </c>
      <c r="B2506" s="152">
        <v>0</v>
      </c>
      <c r="C2506" s="82">
        <f t="shared" si="157"/>
        <v>0</v>
      </c>
      <c r="D2506" s="82">
        <f t="shared" si="158"/>
        <v>1</v>
      </c>
      <c r="E2506" s="82">
        <f t="shared" si="159"/>
        <v>1</v>
      </c>
      <c r="F2506" s="82" t="str">
        <f t="shared" si="160"/>
        <v>wd</v>
      </c>
      <c r="G2506" s="82"/>
    </row>
    <row r="2507" spans="1:7" x14ac:dyDescent="0.25">
      <c r="A2507" s="1">
        <v>44515</v>
      </c>
      <c r="B2507" s="152">
        <v>0.1</v>
      </c>
      <c r="C2507" s="82">
        <f t="shared" si="157"/>
        <v>1</v>
      </c>
      <c r="D2507" s="82">
        <f t="shared" si="158"/>
        <v>1</v>
      </c>
      <c r="E2507" s="82">
        <f t="shared" si="159"/>
        <v>-1</v>
      </c>
      <c r="F2507" s="82" t="str">
        <f t="shared" si="160"/>
        <v>dw</v>
      </c>
      <c r="G2507" s="82"/>
    </row>
    <row r="2508" spans="1:7" x14ac:dyDescent="0.25">
      <c r="A2508" s="1">
        <v>44516</v>
      </c>
      <c r="B2508" s="152">
        <v>1.1000000000000001</v>
      </c>
      <c r="C2508" s="82">
        <f t="shared" si="157"/>
        <v>1</v>
      </c>
      <c r="D2508" s="82">
        <f t="shared" si="158"/>
        <v>2</v>
      </c>
      <c r="E2508" s="82">
        <f t="shared" si="159"/>
        <v>2</v>
      </c>
      <c r="F2508" s="82" t="str">
        <f t="shared" si="160"/>
        <v>ww</v>
      </c>
      <c r="G2508" s="82"/>
    </row>
    <row r="2509" spans="1:7" x14ac:dyDescent="0.25">
      <c r="A2509" s="1">
        <v>44517</v>
      </c>
      <c r="B2509" s="152">
        <v>0.2</v>
      </c>
      <c r="C2509" s="82">
        <f t="shared" si="157"/>
        <v>1</v>
      </c>
      <c r="D2509" s="82">
        <f t="shared" si="158"/>
        <v>2</v>
      </c>
      <c r="E2509" s="82">
        <f t="shared" si="159"/>
        <v>2</v>
      </c>
      <c r="F2509" s="82" t="str">
        <f t="shared" si="160"/>
        <v>ww</v>
      </c>
      <c r="G2509" s="82"/>
    </row>
    <row r="2510" spans="1:7" x14ac:dyDescent="0.25">
      <c r="A2510" s="1">
        <v>44518</v>
      </c>
      <c r="B2510" s="152">
        <v>0</v>
      </c>
      <c r="C2510" s="82">
        <f t="shared" si="157"/>
        <v>0</v>
      </c>
      <c r="D2510" s="82">
        <f t="shared" si="158"/>
        <v>1</v>
      </c>
      <c r="E2510" s="82">
        <f t="shared" si="159"/>
        <v>1</v>
      </c>
      <c r="F2510" s="82" t="str">
        <f t="shared" si="160"/>
        <v>wd</v>
      </c>
      <c r="G2510" s="82"/>
    </row>
    <row r="2511" spans="1:7" x14ac:dyDescent="0.25">
      <c r="A2511" s="1">
        <v>44519</v>
      </c>
      <c r="B2511" s="152">
        <v>0</v>
      </c>
      <c r="C2511" s="82">
        <f t="shared" si="157"/>
        <v>0</v>
      </c>
      <c r="D2511" s="82">
        <f t="shared" si="158"/>
        <v>0</v>
      </c>
      <c r="E2511" s="82">
        <f t="shared" si="159"/>
        <v>0</v>
      </c>
      <c r="F2511" s="82" t="str">
        <f t="shared" si="160"/>
        <v>dd</v>
      </c>
      <c r="G2511" s="82"/>
    </row>
    <row r="2512" spans="1:7" x14ac:dyDescent="0.25">
      <c r="A2512" s="1">
        <v>44520</v>
      </c>
      <c r="B2512" s="152">
        <v>0</v>
      </c>
      <c r="C2512" s="82">
        <f t="shared" si="157"/>
        <v>0</v>
      </c>
      <c r="D2512" s="82">
        <f t="shared" si="158"/>
        <v>0</v>
      </c>
      <c r="E2512" s="82">
        <f t="shared" si="159"/>
        <v>0</v>
      </c>
      <c r="F2512" s="82" t="str">
        <f t="shared" si="160"/>
        <v>dd</v>
      </c>
      <c r="G2512" s="82"/>
    </row>
    <row r="2513" spans="1:7" x14ac:dyDescent="0.25">
      <c r="A2513" s="1">
        <v>44521</v>
      </c>
      <c r="B2513" s="152">
        <v>0.1</v>
      </c>
      <c r="C2513" s="82">
        <f t="shared" si="157"/>
        <v>1</v>
      </c>
      <c r="D2513" s="82">
        <f t="shared" si="158"/>
        <v>1</v>
      </c>
      <c r="E2513" s="82">
        <f t="shared" si="159"/>
        <v>-1</v>
      </c>
      <c r="F2513" s="82" t="str">
        <f t="shared" si="160"/>
        <v>dw</v>
      </c>
      <c r="G2513" s="82"/>
    </row>
    <row r="2514" spans="1:7" x14ac:dyDescent="0.25">
      <c r="A2514" s="1">
        <v>44522</v>
      </c>
      <c r="B2514" s="152">
        <v>3.2</v>
      </c>
      <c r="C2514" s="82">
        <f t="shared" si="157"/>
        <v>1</v>
      </c>
      <c r="D2514" s="82">
        <f t="shared" si="158"/>
        <v>2</v>
      </c>
      <c r="E2514" s="82">
        <f t="shared" si="159"/>
        <v>2</v>
      </c>
      <c r="F2514" s="82" t="str">
        <f t="shared" si="160"/>
        <v>ww</v>
      </c>
      <c r="G2514" s="82"/>
    </row>
    <row r="2515" spans="1:7" x14ac:dyDescent="0.25">
      <c r="A2515" s="1">
        <v>44523</v>
      </c>
      <c r="B2515" s="152">
        <v>0</v>
      </c>
      <c r="C2515" s="82">
        <f t="shared" si="157"/>
        <v>0</v>
      </c>
      <c r="D2515" s="82">
        <f t="shared" si="158"/>
        <v>1</v>
      </c>
      <c r="E2515" s="82">
        <f t="shared" si="159"/>
        <v>1</v>
      </c>
      <c r="F2515" s="82" t="str">
        <f t="shared" si="160"/>
        <v>wd</v>
      </c>
      <c r="G2515" s="82"/>
    </row>
    <row r="2516" spans="1:7" x14ac:dyDescent="0.25">
      <c r="A2516" s="1">
        <v>44524</v>
      </c>
      <c r="B2516" s="152">
        <v>0</v>
      </c>
      <c r="C2516" s="82">
        <f t="shared" si="157"/>
        <v>0</v>
      </c>
      <c r="D2516" s="82">
        <f t="shared" si="158"/>
        <v>0</v>
      </c>
      <c r="E2516" s="82">
        <f t="shared" si="159"/>
        <v>0</v>
      </c>
      <c r="F2516" s="82" t="str">
        <f t="shared" si="160"/>
        <v>dd</v>
      </c>
      <c r="G2516" s="82"/>
    </row>
    <row r="2517" spans="1:7" x14ac:dyDescent="0.25">
      <c r="A2517" s="1">
        <v>44525</v>
      </c>
      <c r="B2517" s="152">
        <v>0.1</v>
      </c>
      <c r="C2517" s="82">
        <f t="shared" si="157"/>
        <v>1</v>
      </c>
      <c r="D2517" s="82">
        <f t="shared" si="158"/>
        <v>1</v>
      </c>
      <c r="E2517" s="82">
        <f t="shared" si="159"/>
        <v>-1</v>
      </c>
      <c r="F2517" s="82" t="str">
        <f t="shared" si="160"/>
        <v>dw</v>
      </c>
      <c r="G2517" s="82"/>
    </row>
    <row r="2518" spans="1:7" x14ac:dyDescent="0.25">
      <c r="A2518" s="1">
        <v>44526</v>
      </c>
      <c r="B2518" s="152">
        <v>0.6</v>
      </c>
      <c r="C2518" s="82">
        <f t="shared" si="157"/>
        <v>1</v>
      </c>
      <c r="D2518" s="82">
        <f t="shared" si="158"/>
        <v>2</v>
      </c>
      <c r="E2518" s="82">
        <f t="shared" si="159"/>
        <v>2</v>
      </c>
      <c r="F2518" s="82" t="str">
        <f t="shared" si="160"/>
        <v>ww</v>
      </c>
      <c r="G2518" s="82"/>
    </row>
    <row r="2519" spans="1:7" x14ac:dyDescent="0.25">
      <c r="A2519" s="1">
        <v>44527</v>
      </c>
      <c r="B2519" s="152">
        <v>23.6</v>
      </c>
      <c r="C2519" s="82">
        <f t="shared" si="157"/>
        <v>1</v>
      </c>
      <c r="D2519" s="82">
        <f t="shared" si="158"/>
        <v>2</v>
      </c>
      <c r="E2519" s="82">
        <f t="shared" si="159"/>
        <v>2</v>
      </c>
      <c r="F2519" s="82" t="str">
        <f t="shared" si="160"/>
        <v>ww</v>
      </c>
      <c r="G2519" s="82"/>
    </row>
    <row r="2520" spans="1:7" x14ac:dyDescent="0.25">
      <c r="A2520" s="1">
        <v>44528</v>
      </c>
      <c r="B2520" s="152">
        <v>2.2999999999999998</v>
      </c>
      <c r="C2520" s="82">
        <f t="shared" si="157"/>
        <v>1</v>
      </c>
      <c r="D2520" s="82">
        <f t="shared" si="158"/>
        <v>2</v>
      </c>
      <c r="E2520" s="82">
        <f t="shared" si="159"/>
        <v>2</v>
      </c>
      <c r="F2520" s="82" t="str">
        <f t="shared" si="160"/>
        <v>ww</v>
      </c>
      <c r="G2520" s="82"/>
    </row>
    <row r="2521" spans="1:7" x14ac:dyDescent="0.25">
      <c r="A2521" s="1">
        <v>44529</v>
      </c>
      <c r="B2521" s="152">
        <v>3.4000000000000004</v>
      </c>
      <c r="C2521" s="82">
        <f t="shared" si="157"/>
        <v>1</v>
      </c>
      <c r="D2521" s="82">
        <f t="shared" si="158"/>
        <v>2</v>
      </c>
      <c r="E2521" s="82">
        <f t="shared" si="159"/>
        <v>2</v>
      </c>
      <c r="F2521" s="82" t="str">
        <f t="shared" si="160"/>
        <v>ww</v>
      </c>
      <c r="G2521" s="82"/>
    </row>
    <row r="2522" spans="1:7" x14ac:dyDescent="0.25">
      <c r="A2522" s="1">
        <v>44530</v>
      </c>
      <c r="B2522" s="152">
        <v>1.5</v>
      </c>
      <c r="C2522" s="82">
        <f t="shared" si="157"/>
        <v>1</v>
      </c>
      <c r="D2522" s="82">
        <f t="shared" si="158"/>
        <v>2</v>
      </c>
      <c r="E2522" s="82">
        <f t="shared" si="159"/>
        <v>2</v>
      </c>
      <c r="F2522" s="82" t="str">
        <f t="shared" si="160"/>
        <v>ww</v>
      </c>
      <c r="G2522" s="82"/>
    </row>
    <row r="2523" spans="1:7" x14ac:dyDescent="0.25">
      <c r="A2523" s="1">
        <v>44531</v>
      </c>
      <c r="B2523" s="152">
        <v>10.199999999999999</v>
      </c>
      <c r="C2523" s="82">
        <f t="shared" si="157"/>
        <v>1</v>
      </c>
      <c r="D2523" s="82">
        <f t="shared" si="158"/>
        <v>2</v>
      </c>
      <c r="E2523" s="82">
        <f t="shared" si="159"/>
        <v>2</v>
      </c>
      <c r="F2523" s="82" t="str">
        <f t="shared" si="160"/>
        <v>ww</v>
      </c>
      <c r="G2523" s="82"/>
    </row>
    <row r="2524" spans="1:7" x14ac:dyDescent="0.25">
      <c r="A2524" s="1">
        <v>44532</v>
      </c>
      <c r="B2524" s="152">
        <v>2.6</v>
      </c>
      <c r="C2524" s="82">
        <f t="shared" si="157"/>
        <v>1</v>
      </c>
      <c r="D2524" s="82">
        <f t="shared" si="158"/>
        <v>2</v>
      </c>
      <c r="E2524" s="82">
        <f t="shared" si="159"/>
        <v>2</v>
      </c>
      <c r="F2524" s="82" t="str">
        <f t="shared" si="160"/>
        <v>ww</v>
      </c>
      <c r="G2524" s="82"/>
    </row>
    <row r="2525" spans="1:7" x14ac:dyDescent="0.25">
      <c r="A2525" s="1">
        <v>44533</v>
      </c>
      <c r="B2525" s="152">
        <v>1.6</v>
      </c>
      <c r="C2525" s="82">
        <f t="shared" si="157"/>
        <v>1</v>
      </c>
      <c r="D2525" s="82">
        <f t="shared" si="158"/>
        <v>2</v>
      </c>
      <c r="E2525" s="82">
        <f t="shared" si="159"/>
        <v>2</v>
      </c>
      <c r="F2525" s="82" t="str">
        <f t="shared" si="160"/>
        <v>ww</v>
      </c>
      <c r="G2525" s="82"/>
    </row>
    <row r="2526" spans="1:7" x14ac:dyDescent="0.25">
      <c r="A2526" s="1">
        <v>44534</v>
      </c>
      <c r="B2526" s="152">
        <v>1.4</v>
      </c>
      <c r="C2526" s="82">
        <f t="shared" si="157"/>
        <v>1</v>
      </c>
      <c r="D2526" s="82">
        <f t="shared" si="158"/>
        <v>2</v>
      </c>
      <c r="E2526" s="82">
        <f t="shared" si="159"/>
        <v>2</v>
      </c>
      <c r="F2526" s="82" t="str">
        <f t="shared" si="160"/>
        <v>ww</v>
      </c>
      <c r="G2526" s="82"/>
    </row>
    <row r="2527" spans="1:7" x14ac:dyDescent="0.25">
      <c r="A2527" s="1">
        <v>44535</v>
      </c>
      <c r="B2527" s="152">
        <v>17.2</v>
      </c>
      <c r="C2527" s="82">
        <f t="shared" si="157"/>
        <v>1</v>
      </c>
      <c r="D2527" s="82">
        <f t="shared" si="158"/>
        <v>2</v>
      </c>
      <c r="E2527" s="82">
        <f t="shared" si="159"/>
        <v>2</v>
      </c>
      <c r="F2527" s="82" t="str">
        <f t="shared" si="160"/>
        <v>ww</v>
      </c>
      <c r="G2527" s="82"/>
    </row>
    <row r="2528" spans="1:7" x14ac:dyDescent="0.25">
      <c r="A2528" s="1">
        <v>44536</v>
      </c>
      <c r="B2528" s="152">
        <v>10.8</v>
      </c>
      <c r="C2528" s="82">
        <f t="shared" si="157"/>
        <v>1</v>
      </c>
      <c r="D2528" s="82">
        <f t="shared" si="158"/>
        <v>2</v>
      </c>
      <c r="E2528" s="82">
        <f t="shared" si="159"/>
        <v>2</v>
      </c>
      <c r="F2528" s="82" t="str">
        <f t="shared" si="160"/>
        <v>ww</v>
      </c>
      <c r="G2528" s="82"/>
    </row>
    <row r="2529" spans="1:7" x14ac:dyDescent="0.25">
      <c r="A2529" s="1">
        <v>44537</v>
      </c>
      <c r="B2529" s="152">
        <v>1.5</v>
      </c>
      <c r="C2529" s="82">
        <f t="shared" si="157"/>
        <v>1</v>
      </c>
      <c r="D2529" s="82">
        <f t="shared" si="158"/>
        <v>2</v>
      </c>
      <c r="E2529" s="82">
        <f t="shared" si="159"/>
        <v>2</v>
      </c>
      <c r="F2529" s="82" t="str">
        <f t="shared" si="160"/>
        <v>ww</v>
      </c>
      <c r="G2529" s="82"/>
    </row>
    <row r="2530" spans="1:7" x14ac:dyDescent="0.25">
      <c r="A2530" s="1">
        <v>44538</v>
      </c>
      <c r="B2530" s="152">
        <v>2.5</v>
      </c>
      <c r="C2530" s="82">
        <f t="shared" si="157"/>
        <v>1</v>
      </c>
      <c r="D2530" s="82">
        <f t="shared" si="158"/>
        <v>2</v>
      </c>
      <c r="E2530" s="82">
        <f t="shared" si="159"/>
        <v>2</v>
      </c>
      <c r="F2530" s="82" t="str">
        <f t="shared" si="160"/>
        <v>ww</v>
      </c>
      <c r="G2530" s="82"/>
    </row>
    <row r="2531" spans="1:7" x14ac:dyDescent="0.25">
      <c r="A2531" s="1">
        <v>44539</v>
      </c>
      <c r="B2531" s="152">
        <v>0</v>
      </c>
      <c r="C2531" s="82">
        <f t="shared" si="157"/>
        <v>0</v>
      </c>
      <c r="D2531" s="82">
        <f t="shared" si="158"/>
        <v>1</v>
      </c>
      <c r="E2531" s="82">
        <f t="shared" si="159"/>
        <v>1</v>
      </c>
      <c r="F2531" s="82" t="str">
        <f t="shared" si="160"/>
        <v>wd</v>
      </c>
      <c r="G2531" s="82"/>
    </row>
    <row r="2532" spans="1:7" x14ac:dyDescent="0.25">
      <c r="A2532" s="1">
        <v>44540</v>
      </c>
      <c r="B2532" s="152">
        <v>6</v>
      </c>
      <c r="C2532" s="82">
        <f t="shared" si="157"/>
        <v>1</v>
      </c>
      <c r="D2532" s="82">
        <f t="shared" si="158"/>
        <v>1</v>
      </c>
      <c r="E2532" s="82">
        <f t="shared" si="159"/>
        <v>-1</v>
      </c>
      <c r="F2532" s="82" t="str">
        <f t="shared" si="160"/>
        <v>dw</v>
      </c>
      <c r="G2532" s="82"/>
    </row>
    <row r="2533" spans="1:7" x14ac:dyDescent="0.25">
      <c r="A2533" s="1">
        <v>44541</v>
      </c>
      <c r="B2533" s="152">
        <v>0</v>
      </c>
      <c r="C2533" s="82">
        <f t="shared" si="157"/>
        <v>0</v>
      </c>
      <c r="D2533" s="82">
        <f t="shared" si="158"/>
        <v>1</v>
      </c>
      <c r="E2533" s="82">
        <f t="shared" si="159"/>
        <v>1</v>
      </c>
      <c r="F2533" s="82" t="str">
        <f t="shared" si="160"/>
        <v>wd</v>
      </c>
      <c r="G2533" s="82"/>
    </row>
    <row r="2534" spans="1:7" x14ac:dyDescent="0.25">
      <c r="A2534" s="1">
        <v>44542</v>
      </c>
      <c r="B2534" s="152">
        <v>1.2999999999999998</v>
      </c>
      <c r="C2534" s="82">
        <f t="shared" si="157"/>
        <v>1</v>
      </c>
      <c r="D2534" s="82">
        <f t="shared" si="158"/>
        <v>1</v>
      </c>
      <c r="E2534" s="82">
        <f t="shared" si="159"/>
        <v>-1</v>
      </c>
      <c r="F2534" s="82" t="str">
        <f t="shared" si="160"/>
        <v>dw</v>
      </c>
      <c r="G2534" s="82"/>
    </row>
    <row r="2535" spans="1:7" x14ac:dyDescent="0.25">
      <c r="A2535" s="1">
        <v>44543</v>
      </c>
      <c r="B2535" s="152">
        <v>0</v>
      </c>
      <c r="C2535" s="82">
        <f t="shared" si="157"/>
        <v>0</v>
      </c>
      <c r="D2535" s="82">
        <f t="shared" si="158"/>
        <v>1</v>
      </c>
      <c r="E2535" s="82">
        <f t="shared" si="159"/>
        <v>1</v>
      </c>
      <c r="F2535" s="82" t="str">
        <f t="shared" si="160"/>
        <v>wd</v>
      </c>
      <c r="G2535" s="82"/>
    </row>
    <row r="2536" spans="1:7" x14ac:dyDescent="0.25">
      <c r="A2536" s="1">
        <v>44544</v>
      </c>
      <c r="B2536" s="152">
        <v>0.1</v>
      </c>
      <c r="C2536" s="82">
        <f t="shared" si="157"/>
        <v>1</v>
      </c>
      <c r="D2536" s="82">
        <f t="shared" si="158"/>
        <v>1</v>
      </c>
      <c r="E2536" s="82">
        <f t="shared" si="159"/>
        <v>-1</v>
      </c>
      <c r="F2536" s="82" t="str">
        <f t="shared" si="160"/>
        <v>dw</v>
      </c>
      <c r="G2536" s="82"/>
    </row>
    <row r="2537" spans="1:7" x14ac:dyDescent="0.25">
      <c r="A2537" s="1">
        <v>44545</v>
      </c>
      <c r="B2537" s="152">
        <v>0</v>
      </c>
      <c r="C2537" s="82">
        <f t="shared" si="157"/>
        <v>0</v>
      </c>
      <c r="D2537" s="82">
        <f t="shared" si="158"/>
        <v>1</v>
      </c>
      <c r="E2537" s="82">
        <f t="shared" si="159"/>
        <v>1</v>
      </c>
      <c r="F2537" s="82" t="str">
        <f t="shared" si="160"/>
        <v>wd</v>
      </c>
      <c r="G2537" s="82"/>
    </row>
    <row r="2538" spans="1:7" x14ac:dyDescent="0.25">
      <c r="A2538" s="1">
        <v>44546</v>
      </c>
      <c r="B2538" s="152">
        <v>0</v>
      </c>
      <c r="C2538" s="82">
        <f t="shared" si="157"/>
        <v>0</v>
      </c>
      <c r="D2538" s="82">
        <f t="shared" si="158"/>
        <v>0</v>
      </c>
      <c r="E2538" s="82">
        <f t="shared" si="159"/>
        <v>0</v>
      </c>
      <c r="F2538" s="82" t="str">
        <f t="shared" si="160"/>
        <v>dd</v>
      </c>
      <c r="G2538" s="82"/>
    </row>
    <row r="2539" spans="1:7" x14ac:dyDescent="0.25">
      <c r="A2539" s="1">
        <v>44547</v>
      </c>
      <c r="B2539" s="152">
        <v>0</v>
      </c>
      <c r="C2539" s="82">
        <f t="shared" si="157"/>
        <v>0</v>
      </c>
      <c r="D2539" s="82">
        <f t="shared" si="158"/>
        <v>0</v>
      </c>
      <c r="E2539" s="82">
        <f t="shared" si="159"/>
        <v>0</v>
      </c>
      <c r="F2539" s="82" t="str">
        <f t="shared" si="160"/>
        <v>dd</v>
      </c>
      <c r="G2539" s="82"/>
    </row>
    <row r="2540" spans="1:7" x14ac:dyDescent="0.25">
      <c r="A2540" s="1">
        <v>44548</v>
      </c>
      <c r="B2540" s="152">
        <v>0.2</v>
      </c>
      <c r="C2540" s="82">
        <f t="shared" si="157"/>
        <v>1</v>
      </c>
      <c r="D2540" s="82">
        <f t="shared" si="158"/>
        <v>1</v>
      </c>
      <c r="E2540" s="82">
        <f t="shared" si="159"/>
        <v>-1</v>
      </c>
      <c r="F2540" s="82" t="str">
        <f t="shared" si="160"/>
        <v>dw</v>
      </c>
      <c r="G2540" s="82"/>
    </row>
    <row r="2541" spans="1:7" x14ac:dyDescent="0.25">
      <c r="A2541" s="1">
        <v>44549</v>
      </c>
      <c r="B2541" s="152">
        <v>0.5</v>
      </c>
      <c r="C2541" s="82">
        <f t="shared" si="157"/>
        <v>1</v>
      </c>
      <c r="D2541" s="82">
        <f t="shared" si="158"/>
        <v>2</v>
      </c>
      <c r="E2541" s="82">
        <f t="shared" si="159"/>
        <v>2</v>
      </c>
      <c r="F2541" s="82" t="str">
        <f t="shared" si="160"/>
        <v>ww</v>
      </c>
      <c r="G2541" s="82"/>
    </row>
    <row r="2542" spans="1:7" x14ac:dyDescent="0.25">
      <c r="A2542" s="1">
        <v>44550</v>
      </c>
      <c r="B2542" s="152">
        <v>0.89999999999999991</v>
      </c>
      <c r="C2542" s="82">
        <f t="shared" si="157"/>
        <v>1</v>
      </c>
      <c r="D2542" s="82">
        <f t="shared" si="158"/>
        <v>2</v>
      </c>
      <c r="E2542" s="82">
        <f t="shared" si="159"/>
        <v>2</v>
      </c>
      <c r="F2542" s="82" t="str">
        <f t="shared" si="160"/>
        <v>ww</v>
      </c>
      <c r="G2542" s="82"/>
    </row>
    <row r="2543" spans="1:7" x14ac:dyDescent="0.25">
      <c r="A2543" s="1">
        <v>44551</v>
      </c>
      <c r="B2543" s="152">
        <v>0</v>
      </c>
      <c r="C2543" s="82">
        <f t="shared" si="157"/>
        <v>0</v>
      </c>
      <c r="D2543" s="82">
        <f t="shared" si="158"/>
        <v>1</v>
      </c>
      <c r="E2543" s="82">
        <f t="shared" si="159"/>
        <v>1</v>
      </c>
      <c r="F2543" s="82" t="str">
        <f t="shared" si="160"/>
        <v>wd</v>
      </c>
      <c r="G2543" s="82"/>
    </row>
    <row r="2544" spans="1:7" x14ac:dyDescent="0.25">
      <c r="A2544" s="1">
        <v>44552</v>
      </c>
      <c r="B2544" s="152">
        <v>0</v>
      </c>
      <c r="C2544" s="82">
        <f t="shared" si="157"/>
        <v>0</v>
      </c>
      <c r="D2544" s="82">
        <f t="shared" si="158"/>
        <v>0</v>
      </c>
      <c r="E2544" s="82">
        <f t="shared" si="159"/>
        <v>0</v>
      </c>
      <c r="F2544" s="82" t="str">
        <f t="shared" si="160"/>
        <v>dd</v>
      </c>
      <c r="G2544" s="82"/>
    </row>
    <row r="2545" spans="1:7" x14ac:dyDescent="0.25">
      <c r="A2545" s="1">
        <v>44553</v>
      </c>
      <c r="B2545" s="152">
        <v>2.4000000000000004</v>
      </c>
      <c r="C2545" s="82">
        <f t="shared" si="157"/>
        <v>1</v>
      </c>
      <c r="D2545" s="82">
        <f t="shared" si="158"/>
        <v>1</v>
      </c>
      <c r="E2545" s="82">
        <f t="shared" si="159"/>
        <v>-1</v>
      </c>
      <c r="F2545" s="82" t="str">
        <f t="shared" si="160"/>
        <v>dw</v>
      </c>
      <c r="G2545" s="82"/>
    </row>
    <row r="2546" spans="1:7" x14ac:dyDescent="0.25">
      <c r="A2546" s="1">
        <v>44554</v>
      </c>
      <c r="B2546" s="152">
        <v>6.4</v>
      </c>
      <c r="C2546" s="82">
        <f t="shared" si="157"/>
        <v>1</v>
      </c>
      <c r="D2546" s="82">
        <f t="shared" si="158"/>
        <v>2</v>
      </c>
      <c r="E2546" s="82">
        <f t="shared" si="159"/>
        <v>2</v>
      </c>
      <c r="F2546" s="82" t="str">
        <f t="shared" si="160"/>
        <v>ww</v>
      </c>
      <c r="G2546" s="82"/>
    </row>
    <row r="2547" spans="1:7" x14ac:dyDescent="0.25">
      <c r="A2547" s="1">
        <v>44555</v>
      </c>
      <c r="B2547" s="152">
        <v>0.9</v>
      </c>
      <c r="C2547" s="82">
        <f t="shared" si="157"/>
        <v>1</v>
      </c>
      <c r="D2547" s="82">
        <f t="shared" si="158"/>
        <v>2</v>
      </c>
      <c r="E2547" s="82">
        <f t="shared" si="159"/>
        <v>2</v>
      </c>
      <c r="F2547" s="82" t="str">
        <f t="shared" si="160"/>
        <v>ww</v>
      </c>
      <c r="G2547" s="82"/>
    </row>
    <row r="2548" spans="1:7" x14ac:dyDescent="0.25">
      <c r="A2548" s="1">
        <v>44556</v>
      </c>
      <c r="B2548" s="152">
        <v>1.8</v>
      </c>
      <c r="C2548" s="82">
        <f t="shared" si="157"/>
        <v>1</v>
      </c>
      <c r="D2548" s="82">
        <f t="shared" si="158"/>
        <v>2</v>
      </c>
      <c r="E2548" s="82">
        <f t="shared" si="159"/>
        <v>2</v>
      </c>
      <c r="F2548" s="82" t="str">
        <f t="shared" si="160"/>
        <v>ww</v>
      </c>
      <c r="G2548" s="82"/>
    </row>
    <row r="2549" spans="1:7" x14ac:dyDescent="0.25">
      <c r="A2549" s="1">
        <v>44557</v>
      </c>
      <c r="B2549" s="152">
        <v>3.9000000000000004</v>
      </c>
      <c r="C2549" s="82">
        <f t="shared" si="157"/>
        <v>1</v>
      </c>
      <c r="D2549" s="82">
        <f t="shared" si="158"/>
        <v>2</v>
      </c>
      <c r="E2549" s="82">
        <f t="shared" si="159"/>
        <v>2</v>
      </c>
      <c r="F2549" s="82" t="str">
        <f t="shared" si="160"/>
        <v>ww</v>
      </c>
      <c r="G2549" s="82"/>
    </row>
    <row r="2550" spans="1:7" x14ac:dyDescent="0.25">
      <c r="A2550" s="1">
        <v>44558</v>
      </c>
      <c r="B2550" s="152">
        <v>2.8</v>
      </c>
      <c r="C2550" s="82">
        <f t="shared" si="157"/>
        <v>1</v>
      </c>
      <c r="D2550" s="82">
        <f t="shared" si="158"/>
        <v>2</v>
      </c>
      <c r="E2550" s="82">
        <f t="shared" si="159"/>
        <v>2</v>
      </c>
      <c r="F2550" s="82" t="str">
        <f t="shared" si="160"/>
        <v>ww</v>
      </c>
      <c r="G2550" s="82"/>
    </row>
    <row r="2551" spans="1:7" x14ac:dyDescent="0.25">
      <c r="A2551" s="1">
        <v>44559</v>
      </c>
      <c r="B2551" s="152">
        <v>1.9</v>
      </c>
      <c r="C2551" s="82">
        <f t="shared" si="157"/>
        <v>1</v>
      </c>
      <c r="D2551" s="82">
        <f t="shared" si="158"/>
        <v>2</v>
      </c>
      <c r="E2551" s="82">
        <f t="shared" si="159"/>
        <v>2</v>
      </c>
      <c r="F2551" s="82" t="str">
        <f t="shared" si="160"/>
        <v>ww</v>
      </c>
      <c r="G2551" s="82"/>
    </row>
    <row r="2552" spans="1:7" x14ac:dyDescent="0.25">
      <c r="A2552" s="1">
        <v>44560</v>
      </c>
      <c r="B2552" s="152">
        <v>3.8</v>
      </c>
      <c r="C2552" s="82">
        <f t="shared" si="157"/>
        <v>1</v>
      </c>
      <c r="D2552" s="82">
        <f t="shared" si="158"/>
        <v>2</v>
      </c>
      <c r="E2552" s="82">
        <f t="shared" si="159"/>
        <v>2</v>
      </c>
      <c r="F2552" s="82" t="str">
        <f t="shared" si="160"/>
        <v>ww</v>
      </c>
      <c r="G2552" s="82"/>
    </row>
    <row r="2553" spans="1:7" x14ac:dyDescent="0.25">
      <c r="A2553" s="1">
        <v>44561</v>
      </c>
      <c r="B2553" s="152">
        <v>15.1</v>
      </c>
      <c r="C2553" s="82">
        <f t="shared" si="157"/>
        <v>1</v>
      </c>
      <c r="D2553" s="82">
        <f t="shared" si="158"/>
        <v>2</v>
      </c>
      <c r="E2553" s="82">
        <f t="shared" si="159"/>
        <v>2</v>
      </c>
      <c r="F2553" s="82" t="str">
        <f t="shared" si="160"/>
        <v>ww</v>
      </c>
      <c r="G2553" s="82"/>
    </row>
    <row r="2554" spans="1:7" x14ac:dyDescent="0.25">
      <c r="A2554" s="1">
        <v>44562</v>
      </c>
      <c r="B2554" s="152">
        <v>0.1</v>
      </c>
      <c r="C2554" s="82">
        <f t="shared" si="157"/>
        <v>1</v>
      </c>
      <c r="D2554" s="82">
        <f t="shared" si="158"/>
        <v>2</v>
      </c>
      <c r="E2554" s="82">
        <f t="shared" si="159"/>
        <v>2</v>
      </c>
      <c r="F2554" s="82" t="str">
        <f t="shared" si="160"/>
        <v>ww</v>
      </c>
      <c r="G2554" s="82"/>
    </row>
    <row r="2555" spans="1:7" x14ac:dyDescent="0.25">
      <c r="A2555" s="1">
        <v>44563</v>
      </c>
      <c r="B2555" s="152">
        <v>0.1</v>
      </c>
      <c r="C2555" s="82">
        <f t="shared" si="157"/>
        <v>1</v>
      </c>
      <c r="D2555" s="82">
        <f t="shared" si="158"/>
        <v>2</v>
      </c>
      <c r="E2555" s="82">
        <f t="shared" si="159"/>
        <v>2</v>
      </c>
      <c r="F2555" s="82" t="str">
        <f t="shared" si="160"/>
        <v>ww</v>
      </c>
      <c r="G2555" s="82"/>
    </row>
    <row r="2556" spans="1:7" x14ac:dyDescent="0.25">
      <c r="A2556" s="1">
        <v>44564</v>
      </c>
      <c r="B2556" s="152">
        <v>0</v>
      </c>
      <c r="C2556" s="82">
        <f t="shared" si="157"/>
        <v>0</v>
      </c>
      <c r="D2556" s="82">
        <f t="shared" si="158"/>
        <v>1</v>
      </c>
      <c r="E2556" s="82">
        <f t="shared" si="159"/>
        <v>1</v>
      </c>
      <c r="F2556" s="82" t="str">
        <f t="shared" si="160"/>
        <v>wd</v>
      </c>
      <c r="G2556" s="82"/>
    </row>
    <row r="2557" spans="1:7" x14ac:dyDescent="0.25">
      <c r="A2557" s="1">
        <v>44565</v>
      </c>
      <c r="B2557" s="152">
        <v>9.1999999999999993</v>
      </c>
      <c r="C2557" s="82">
        <f t="shared" si="157"/>
        <v>1</v>
      </c>
      <c r="D2557" s="82">
        <f t="shared" si="158"/>
        <v>1</v>
      </c>
      <c r="E2557" s="82">
        <f t="shared" si="159"/>
        <v>-1</v>
      </c>
      <c r="F2557" s="82" t="str">
        <f t="shared" si="160"/>
        <v>dw</v>
      </c>
      <c r="G2557" s="82"/>
    </row>
    <row r="2558" spans="1:7" x14ac:dyDescent="0.25">
      <c r="A2558" s="1">
        <v>44566</v>
      </c>
      <c r="B2558" s="152">
        <v>0.1</v>
      </c>
      <c r="C2558" s="82">
        <f t="shared" si="157"/>
        <v>1</v>
      </c>
      <c r="D2558" s="82">
        <f t="shared" si="158"/>
        <v>2</v>
      </c>
      <c r="E2558" s="82">
        <f t="shared" si="159"/>
        <v>2</v>
      </c>
      <c r="F2558" s="82" t="str">
        <f t="shared" si="160"/>
        <v>ww</v>
      </c>
      <c r="G2558" s="82"/>
    </row>
    <row r="2559" spans="1:7" x14ac:dyDescent="0.25">
      <c r="A2559" s="1">
        <v>44567</v>
      </c>
      <c r="B2559" s="152">
        <v>0</v>
      </c>
      <c r="C2559" s="82">
        <f t="shared" si="157"/>
        <v>0</v>
      </c>
      <c r="D2559" s="82">
        <f t="shared" si="158"/>
        <v>1</v>
      </c>
      <c r="E2559" s="82">
        <f t="shared" si="159"/>
        <v>1</v>
      </c>
      <c r="F2559" s="82" t="str">
        <f t="shared" si="160"/>
        <v>wd</v>
      </c>
      <c r="G2559" s="82"/>
    </row>
    <row r="2560" spans="1:7" x14ac:dyDescent="0.25">
      <c r="A2560" s="1">
        <v>44568</v>
      </c>
      <c r="B2560" s="152">
        <v>1.7000000000000002</v>
      </c>
      <c r="C2560" s="82">
        <f t="shared" si="157"/>
        <v>1</v>
      </c>
      <c r="D2560" s="82">
        <f t="shared" si="158"/>
        <v>1</v>
      </c>
      <c r="E2560" s="82">
        <f t="shared" si="159"/>
        <v>-1</v>
      </c>
      <c r="F2560" s="82" t="str">
        <f t="shared" si="160"/>
        <v>dw</v>
      </c>
      <c r="G2560" s="82"/>
    </row>
    <row r="2561" spans="1:7" x14ac:dyDescent="0.25">
      <c r="A2561" s="1">
        <v>44569</v>
      </c>
      <c r="B2561" s="152">
        <v>2.5</v>
      </c>
      <c r="C2561" s="82">
        <f t="shared" si="157"/>
        <v>1</v>
      </c>
      <c r="D2561" s="82">
        <f t="shared" si="158"/>
        <v>2</v>
      </c>
      <c r="E2561" s="82">
        <f t="shared" si="159"/>
        <v>2</v>
      </c>
      <c r="F2561" s="82" t="str">
        <f t="shared" si="160"/>
        <v>ww</v>
      </c>
      <c r="G2561" s="82"/>
    </row>
    <row r="2562" spans="1:7" x14ac:dyDescent="0.25">
      <c r="A2562" s="1">
        <v>44570</v>
      </c>
      <c r="B2562" s="152">
        <v>0.2</v>
      </c>
      <c r="C2562" s="82">
        <f t="shared" si="157"/>
        <v>1</v>
      </c>
      <c r="D2562" s="82">
        <f t="shared" si="158"/>
        <v>2</v>
      </c>
      <c r="E2562" s="82">
        <f t="shared" si="159"/>
        <v>2</v>
      </c>
      <c r="F2562" s="82" t="str">
        <f t="shared" si="160"/>
        <v>ww</v>
      </c>
      <c r="G2562" s="82"/>
    </row>
    <row r="2563" spans="1:7" x14ac:dyDescent="0.25">
      <c r="A2563" s="1">
        <v>44571</v>
      </c>
      <c r="B2563" s="152">
        <v>0.1</v>
      </c>
      <c r="C2563" s="82">
        <f t="shared" ref="C2563:C2626" si="161">IF(B2563&gt;0,1,0)</f>
        <v>1</v>
      </c>
      <c r="D2563" s="82">
        <f t="shared" ref="D2563:D2626" si="162">SUM(C2562:C2563)</f>
        <v>2</v>
      </c>
      <c r="E2563" s="82">
        <f t="shared" ref="E2563:E2626" si="163">IF(D2563=1,IF(C2562=1,1,-1),D2563)</f>
        <v>2</v>
      </c>
      <c r="F2563" s="82" t="str">
        <f t="shared" ref="F2563:F2626" si="164">VLOOKUP(E2563,codes,2,)</f>
        <v>ww</v>
      </c>
      <c r="G2563" s="82"/>
    </row>
    <row r="2564" spans="1:7" x14ac:dyDescent="0.25">
      <c r="A2564" s="1">
        <v>44572</v>
      </c>
      <c r="B2564" s="152">
        <v>0.1</v>
      </c>
      <c r="C2564" s="82">
        <f t="shared" si="161"/>
        <v>1</v>
      </c>
      <c r="D2564" s="82">
        <f t="shared" si="162"/>
        <v>2</v>
      </c>
      <c r="E2564" s="82">
        <f t="shared" si="163"/>
        <v>2</v>
      </c>
      <c r="F2564" s="82" t="str">
        <f t="shared" si="164"/>
        <v>ww</v>
      </c>
      <c r="G2564" s="82"/>
    </row>
    <row r="2565" spans="1:7" x14ac:dyDescent="0.25">
      <c r="A2565" s="1">
        <v>44573</v>
      </c>
      <c r="B2565" s="152">
        <v>0.2</v>
      </c>
      <c r="C2565" s="82">
        <f t="shared" si="161"/>
        <v>1</v>
      </c>
      <c r="D2565" s="82">
        <f t="shared" si="162"/>
        <v>2</v>
      </c>
      <c r="E2565" s="82">
        <f t="shared" si="163"/>
        <v>2</v>
      </c>
      <c r="F2565" s="82" t="str">
        <f t="shared" si="164"/>
        <v>ww</v>
      </c>
      <c r="G2565" s="82"/>
    </row>
    <row r="2566" spans="1:7" x14ac:dyDescent="0.25">
      <c r="A2566" s="1">
        <v>44574</v>
      </c>
      <c r="B2566" s="152">
        <v>0</v>
      </c>
      <c r="C2566" s="82">
        <f t="shared" si="161"/>
        <v>0</v>
      </c>
      <c r="D2566" s="82">
        <f t="shared" si="162"/>
        <v>1</v>
      </c>
      <c r="E2566" s="82">
        <f t="shared" si="163"/>
        <v>1</v>
      </c>
      <c r="F2566" s="82" t="str">
        <f t="shared" si="164"/>
        <v>wd</v>
      </c>
      <c r="G2566" s="82"/>
    </row>
    <row r="2567" spans="1:7" x14ac:dyDescent="0.25">
      <c r="A2567" s="1">
        <v>44575</v>
      </c>
      <c r="B2567" s="152">
        <v>0</v>
      </c>
      <c r="C2567" s="82">
        <f t="shared" si="161"/>
        <v>0</v>
      </c>
      <c r="D2567" s="82">
        <f t="shared" si="162"/>
        <v>0</v>
      </c>
      <c r="E2567" s="82">
        <f t="shared" si="163"/>
        <v>0</v>
      </c>
      <c r="F2567" s="82" t="str">
        <f t="shared" si="164"/>
        <v>dd</v>
      </c>
      <c r="G2567" s="82"/>
    </row>
    <row r="2568" spans="1:7" x14ac:dyDescent="0.25">
      <c r="A2568" s="1">
        <v>44576</v>
      </c>
      <c r="B2568" s="152">
        <v>0</v>
      </c>
      <c r="C2568" s="82">
        <f t="shared" si="161"/>
        <v>0</v>
      </c>
      <c r="D2568" s="82">
        <f t="shared" si="162"/>
        <v>0</v>
      </c>
      <c r="E2568" s="82">
        <f t="shared" si="163"/>
        <v>0</v>
      </c>
      <c r="F2568" s="82" t="str">
        <f t="shared" si="164"/>
        <v>dd</v>
      </c>
      <c r="G2568" s="82"/>
    </row>
    <row r="2569" spans="1:7" x14ac:dyDescent="0.25">
      <c r="A2569" s="1">
        <v>44577</v>
      </c>
      <c r="B2569" s="152">
        <v>0.9</v>
      </c>
      <c r="C2569" s="82">
        <f t="shared" si="161"/>
        <v>1</v>
      </c>
      <c r="D2569" s="82">
        <f t="shared" si="162"/>
        <v>1</v>
      </c>
      <c r="E2569" s="82">
        <f t="shared" si="163"/>
        <v>-1</v>
      </c>
      <c r="F2569" s="82" t="str">
        <f t="shared" si="164"/>
        <v>dw</v>
      </c>
      <c r="G2569" s="82"/>
    </row>
    <row r="2570" spans="1:7" x14ac:dyDescent="0.25">
      <c r="A2570" s="1">
        <v>44578</v>
      </c>
      <c r="B2570" s="152">
        <v>0</v>
      </c>
      <c r="C2570" s="82">
        <f t="shared" si="161"/>
        <v>0</v>
      </c>
      <c r="D2570" s="82">
        <f t="shared" si="162"/>
        <v>1</v>
      </c>
      <c r="E2570" s="82">
        <f t="shared" si="163"/>
        <v>1</v>
      </c>
      <c r="F2570" s="82" t="str">
        <f t="shared" si="164"/>
        <v>wd</v>
      </c>
      <c r="G2570" s="82"/>
    </row>
    <row r="2571" spans="1:7" x14ac:dyDescent="0.25">
      <c r="A2571" s="1">
        <v>44579</v>
      </c>
      <c r="B2571" s="152">
        <v>0.1</v>
      </c>
      <c r="C2571" s="82">
        <f t="shared" si="161"/>
        <v>1</v>
      </c>
      <c r="D2571" s="82">
        <f t="shared" si="162"/>
        <v>1</v>
      </c>
      <c r="E2571" s="82">
        <f t="shared" si="163"/>
        <v>-1</v>
      </c>
      <c r="F2571" s="82" t="str">
        <f t="shared" si="164"/>
        <v>dw</v>
      </c>
      <c r="G2571" s="82"/>
    </row>
    <row r="2572" spans="1:7" x14ac:dyDescent="0.25">
      <c r="A2572" s="1">
        <v>44580</v>
      </c>
      <c r="B2572" s="152">
        <v>0.3</v>
      </c>
      <c r="C2572" s="82">
        <f t="shared" si="161"/>
        <v>1</v>
      </c>
      <c r="D2572" s="82">
        <f t="shared" si="162"/>
        <v>2</v>
      </c>
      <c r="E2572" s="82">
        <f t="shared" si="163"/>
        <v>2</v>
      </c>
      <c r="F2572" s="82" t="str">
        <f t="shared" si="164"/>
        <v>ww</v>
      </c>
      <c r="G2572" s="82"/>
    </row>
    <row r="2573" spans="1:7" x14ac:dyDescent="0.25">
      <c r="A2573" s="1">
        <v>44581</v>
      </c>
      <c r="B2573" s="152">
        <v>0</v>
      </c>
      <c r="C2573" s="82">
        <f t="shared" si="161"/>
        <v>0</v>
      </c>
      <c r="D2573" s="82">
        <f t="shared" si="162"/>
        <v>1</v>
      </c>
      <c r="E2573" s="82">
        <f t="shared" si="163"/>
        <v>1</v>
      </c>
      <c r="F2573" s="82" t="str">
        <f t="shared" si="164"/>
        <v>wd</v>
      </c>
      <c r="G2573" s="82"/>
    </row>
    <row r="2574" spans="1:7" x14ac:dyDescent="0.25">
      <c r="A2574" s="1">
        <v>44582</v>
      </c>
      <c r="B2574" s="152">
        <v>0.1</v>
      </c>
      <c r="C2574" s="82">
        <f t="shared" si="161"/>
        <v>1</v>
      </c>
      <c r="D2574" s="82">
        <f t="shared" si="162"/>
        <v>1</v>
      </c>
      <c r="E2574" s="82">
        <f t="shared" si="163"/>
        <v>-1</v>
      </c>
      <c r="F2574" s="82" t="str">
        <f t="shared" si="164"/>
        <v>dw</v>
      </c>
      <c r="G2574" s="82"/>
    </row>
    <row r="2575" spans="1:7" x14ac:dyDescent="0.25">
      <c r="A2575" s="1">
        <v>44583</v>
      </c>
      <c r="B2575" s="152">
        <v>0</v>
      </c>
      <c r="C2575" s="82">
        <f t="shared" si="161"/>
        <v>0</v>
      </c>
      <c r="D2575" s="82">
        <f t="shared" si="162"/>
        <v>1</v>
      </c>
      <c r="E2575" s="82">
        <f t="shared" si="163"/>
        <v>1</v>
      </c>
      <c r="F2575" s="82" t="str">
        <f t="shared" si="164"/>
        <v>wd</v>
      </c>
      <c r="G2575" s="82"/>
    </row>
    <row r="2576" spans="1:7" x14ac:dyDescent="0.25">
      <c r="A2576" s="1">
        <v>44584</v>
      </c>
      <c r="B2576" s="152">
        <v>0</v>
      </c>
      <c r="C2576" s="82">
        <f t="shared" si="161"/>
        <v>0</v>
      </c>
      <c r="D2576" s="82">
        <f t="shared" si="162"/>
        <v>0</v>
      </c>
      <c r="E2576" s="82">
        <f t="shared" si="163"/>
        <v>0</v>
      </c>
      <c r="F2576" s="82" t="str">
        <f t="shared" si="164"/>
        <v>dd</v>
      </c>
      <c r="G2576" s="82"/>
    </row>
    <row r="2577" spans="1:7" x14ac:dyDescent="0.25">
      <c r="A2577" s="1">
        <v>44585</v>
      </c>
      <c r="B2577" s="152">
        <v>0</v>
      </c>
      <c r="C2577" s="82">
        <f t="shared" si="161"/>
        <v>0</v>
      </c>
      <c r="D2577" s="82">
        <f t="shared" si="162"/>
        <v>0</v>
      </c>
      <c r="E2577" s="82">
        <f t="shared" si="163"/>
        <v>0</v>
      </c>
      <c r="F2577" s="82" t="str">
        <f t="shared" si="164"/>
        <v>dd</v>
      </c>
      <c r="G2577" s="82"/>
    </row>
    <row r="2578" spans="1:7" x14ac:dyDescent="0.25">
      <c r="A2578" s="1">
        <v>44586</v>
      </c>
      <c r="B2578" s="152">
        <v>0.2</v>
      </c>
      <c r="C2578" s="82">
        <f t="shared" si="161"/>
        <v>1</v>
      </c>
      <c r="D2578" s="82">
        <f t="shared" si="162"/>
        <v>1</v>
      </c>
      <c r="E2578" s="82">
        <f t="shared" si="163"/>
        <v>-1</v>
      </c>
      <c r="F2578" s="82" t="str">
        <f t="shared" si="164"/>
        <v>dw</v>
      </c>
      <c r="G2578" s="82"/>
    </row>
    <row r="2579" spans="1:7" x14ac:dyDescent="0.25">
      <c r="A2579" s="1">
        <v>44587</v>
      </c>
      <c r="B2579" s="152">
        <v>0</v>
      </c>
      <c r="C2579" s="82">
        <f t="shared" si="161"/>
        <v>0</v>
      </c>
      <c r="D2579" s="82">
        <f t="shared" si="162"/>
        <v>1</v>
      </c>
      <c r="E2579" s="82">
        <f t="shared" si="163"/>
        <v>1</v>
      </c>
      <c r="F2579" s="82" t="str">
        <f t="shared" si="164"/>
        <v>wd</v>
      </c>
      <c r="G2579" s="82"/>
    </row>
    <row r="2580" spans="1:7" x14ac:dyDescent="0.25">
      <c r="A2580" s="1">
        <v>44588</v>
      </c>
      <c r="B2580" s="152">
        <v>0.1</v>
      </c>
      <c r="C2580" s="82">
        <f t="shared" si="161"/>
        <v>1</v>
      </c>
      <c r="D2580" s="82">
        <f t="shared" si="162"/>
        <v>1</v>
      </c>
      <c r="E2580" s="82">
        <f t="shared" si="163"/>
        <v>-1</v>
      </c>
      <c r="F2580" s="82" t="str">
        <f t="shared" si="164"/>
        <v>dw</v>
      </c>
      <c r="G2580" s="82"/>
    </row>
    <row r="2581" spans="1:7" x14ac:dyDescent="0.25">
      <c r="A2581" s="1">
        <v>44589</v>
      </c>
      <c r="B2581" s="152">
        <v>0</v>
      </c>
      <c r="C2581" s="82">
        <f t="shared" si="161"/>
        <v>0</v>
      </c>
      <c r="D2581" s="82">
        <f t="shared" si="162"/>
        <v>1</v>
      </c>
      <c r="E2581" s="82">
        <f t="shared" si="163"/>
        <v>1</v>
      </c>
      <c r="F2581" s="82" t="str">
        <f t="shared" si="164"/>
        <v>wd</v>
      </c>
      <c r="G2581" s="82"/>
    </row>
    <row r="2582" spans="1:7" x14ac:dyDescent="0.25">
      <c r="A2582" s="1">
        <v>44590</v>
      </c>
      <c r="B2582" s="152">
        <v>0.1</v>
      </c>
      <c r="C2582" s="82">
        <f t="shared" si="161"/>
        <v>1</v>
      </c>
      <c r="D2582" s="82">
        <f t="shared" si="162"/>
        <v>1</v>
      </c>
      <c r="E2582" s="82">
        <f t="shared" si="163"/>
        <v>-1</v>
      </c>
      <c r="F2582" s="82" t="str">
        <f t="shared" si="164"/>
        <v>dw</v>
      </c>
      <c r="G2582" s="82"/>
    </row>
    <row r="2583" spans="1:7" x14ac:dyDescent="0.25">
      <c r="A2583" s="1">
        <v>44591</v>
      </c>
      <c r="B2583" s="152">
        <v>0</v>
      </c>
      <c r="C2583" s="82">
        <f t="shared" si="161"/>
        <v>0</v>
      </c>
      <c r="D2583" s="82">
        <f t="shared" si="162"/>
        <v>1</v>
      </c>
      <c r="E2583" s="82">
        <f t="shared" si="163"/>
        <v>1</v>
      </c>
      <c r="F2583" s="82" t="str">
        <f t="shared" si="164"/>
        <v>wd</v>
      </c>
      <c r="G2583" s="82"/>
    </row>
    <row r="2584" spans="1:7" x14ac:dyDescent="0.25">
      <c r="A2584" s="1">
        <v>44592</v>
      </c>
      <c r="B2584" s="152">
        <v>0.9</v>
      </c>
      <c r="C2584" s="82">
        <f t="shared" si="161"/>
        <v>1</v>
      </c>
      <c r="D2584" s="82">
        <f t="shared" si="162"/>
        <v>1</v>
      </c>
      <c r="E2584" s="82">
        <f t="shared" si="163"/>
        <v>-1</v>
      </c>
      <c r="F2584" s="82" t="str">
        <f t="shared" si="164"/>
        <v>dw</v>
      </c>
      <c r="G2584" s="82"/>
    </row>
    <row r="2585" spans="1:7" x14ac:dyDescent="0.25">
      <c r="A2585" s="1">
        <v>44593</v>
      </c>
      <c r="B2585" s="152">
        <v>0.1</v>
      </c>
      <c r="C2585" s="82">
        <f t="shared" si="161"/>
        <v>1</v>
      </c>
      <c r="D2585" s="82">
        <f t="shared" si="162"/>
        <v>2</v>
      </c>
      <c r="E2585" s="82">
        <f t="shared" si="163"/>
        <v>2</v>
      </c>
      <c r="F2585" s="82" t="str">
        <f t="shared" si="164"/>
        <v>ww</v>
      </c>
      <c r="G2585" s="82"/>
    </row>
    <row r="2586" spans="1:7" x14ac:dyDescent="0.25">
      <c r="A2586" s="1">
        <v>44594</v>
      </c>
      <c r="B2586" s="152">
        <v>0</v>
      </c>
      <c r="C2586" s="82">
        <f t="shared" si="161"/>
        <v>0</v>
      </c>
      <c r="D2586" s="82">
        <f t="shared" si="162"/>
        <v>1</v>
      </c>
      <c r="E2586" s="82">
        <f t="shared" si="163"/>
        <v>1</v>
      </c>
      <c r="F2586" s="82" t="str">
        <f t="shared" si="164"/>
        <v>wd</v>
      </c>
      <c r="G2586" s="82"/>
    </row>
    <row r="2587" spans="1:7" x14ac:dyDescent="0.25">
      <c r="A2587" s="1">
        <v>44595</v>
      </c>
      <c r="B2587" s="152">
        <v>0</v>
      </c>
      <c r="C2587" s="82">
        <f t="shared" si="161"/>
        <v>0</v>
      </c>
      <c r="D2587" s="82">
        <f t="shared" si="162"/>
        <v>0</v>
      </c>
      <c r="E2587" s="82">
        <f t="shared" si="163"/>
        <v>0</v>
      </c>
      <c r="F2587" s="82" t="str">
        <f t="shared" si="164"/>
        <v>dd</v>
      </c>
      <c r="G2587" s="82"/>
    </row>
    <row r="2588" spans="1:7" x14ac:dyDescent="0.25">
      <c r="A2588" s="1">
        <v>44596</v>
      </c>
      <c r="B2588" s="152">
        <v>0.2</v>
      </c>
      <c r="C2588" s="82">
        <f t="shared" si="161"/>
        <v>1</v>
      </c>
      <c r="D2588" s="82">
        <f t="shared" si="162"/>
        <v>1</v>
      </c>
      <c r="E2588" s="82">
        <f t="shared" si="163"/>
        <v>-1</v>
      </c>
      <c r="F2588" s="82" t="str">
        <f t="shared" si="164"/>
        <v>dw</v>
      </c>
      <c r="G2588" s="82"/>
    </row>
    <row r="2589" spans="1:7" x14ac:dyDescent="0.25">
      <c r="A2589" s="1">
        <v>44597</v>
      </c>
      <c r="B2589" s="152">
        <v>0</v>
      </c>
      <c r="C2589" s="82">
        <f t="shared" si="161"/>
        <v>0</v>
      </c>
      <c r="D2589" s="82">
        <f t="shared" si="162"/>
        <v>1</v>
      </c>
      <c r="E2589" s="82">
        <f t="shared" si="163"/>
        <v>1</v>
      </c>
      <c r="F2589" s="82" t="str">
        <f t="shared" si="164"/>
        <v>wd</v>
      </c>
      <c r="G2589" s="82"/>
    </row>
    <row r="2590" spans="1:7" x14ac:dyDescent="0.25">
      <c r="A2590" s="1">
        <v>44598</v>
      </c>
      <c r="B2590" s="152">
        <v>3</v>
      </c>
      <c r="C2590" s="82">
        <f t="shared" si="161"/>
        <v>1</v>
      </c>
      <c r="D2590" s="82">
        <f t="shared" si="162"/>
        <v>1</v>
      </c>
      <c r="E2590" s="82">
        <f t="shared" si="163"/>
        <v>-1</v>
      </c>
      <c r="F2590" s="82" t="str">
        <f t="shared" si="164"/>
        <v>dw</v>
      </c>
      <c r="G2590" s="82"/>
    </row>
    <row r="2591" spans="1:7" x14ac:dyDescent="0.25">
      <c r="A2591" s="1">
        <v>44599</v>
      </c>
      <c r="B2591" s="152">
        <v>1.1000000000000001</v>
      </c>
      <c r="C2591" s="82">
        <f t="shared" si="161"/>
        <v>1</v>
      </c>
      <c r="D2591" s="82">
        <f t="shared" si="162"/>
        <v>2</v>
      </c>
      <c r="E2591" s="82">
        <f t="shared" si="163"/>
        <v>2</v>
      </c>
      <c r="F2591" s="82" t="str">
        <f t="shared" si="164"/>
        <v>ww</v>
      </c>
      <c r="G2591" s="82"/>
    </row>
    <row r="2592" spans="1:7" x14ac:dyDescent="0.25">
      <c r="A2592" s="1">
        <v>44600</v>
      </c>
      <c r="B2592" s="152">
        <v>0</v>
      </c>
      <c r="C2592" s="82">
        <f t="shared" si="161"/>
        <v>0</v>
      </c>
      <c r="D2592" s="82">
        <f t="shared" si="162"/>
        <v>1</v>
      </c>
      <c r="E2592" s="82">
        <f t="shared" si="163"/>
        <v>1</v>
      </c>
      <c r="F2592" s="82" t="str">
        <f t="shared" si="164"/>
        <v>wd</v>
      </c>
      <c r="G2592" s="82"/>
    </row>
    <row r="2593" spans="1:7" x14ac:dyDescent="0.25">
      <c r="A2593" s="1">
        <v>44601</v>
      </c>
      <c r="B2593" s="152">
        <v>0.6</v>
      </c>
      <c r="C2593" s="82">
        <f t="shared" si="161"/>
        <v>1</v>
      </c>
      <c r="D2593" s="82">
        <f t="shared" si="162"/>
        <v>1</v>
      </c>
      <c r="E2593" s="82">
        <f t="shared" si="163"/>
        <v>-1</v>
      </c>
      <c r="F2593" s="82" t="str">
        <f t="shared" si="164"/>
        <v>dw</v>
      </c>
      <c r="G2593" s="82"/>
    </row>
    <row r="2594" spans="1:7" x14ac:dyDescent="0.25">
      <c r="A2594" s="1">
        <v>44602</v>
      </c>
      <c r="B2594" s="152">
        <v>0</v>
      </c>
      <c r="C2594" s="82">
        <f t="shared" si="161"/>
        <v>0</v>
      </c>
      <c r="D2594" s="82">
        <f t="shared" si="162"/>
        <v>1</v>
      </c>
      <c r="E2594" s="82">
        <f t="shared" si="163"/>
        <v>1</v>
      </c>
      <c r="F2594" s="82" t="str">
        <f t="shared" si="164"/>
        <v>wd</v>
      </c>
      <c r="G2594" s="82"/>
    </row>
    <row r="2595" spans="1:7" x14ac:dyDescent="0.25">
      <c r="A2595" s="1">
        <v>44603</v>
      </c>
      <c r="B2595" s="152">
        <v>0</v>
      </c>
      <c r="C2595" s="82">
        <f t="shared" si="161"/>
        <v>0</v>
      </c>
      <c r="D2595" s="82">
        <f t="shared" si="162"/>
        <v>0</v>
      </c>
      <c r="E2595" s="82">
        <f t="shared" si="163"/>
        <v>0</v>
      </c>
      <c r="F2595" s="82" t="str">
        <f t="shared" si="164"/>
        <v>dd</v>
      </c>
      <c r="G2595" s="82"/>
    </row>
    <row r="2596" spans="1:7" x14ac:dyDescent="0.25">
      <c r="A2596" s="1">
        <v>44604</v>
      </c>
      <c r="B2596" s="152">
        <v>0.1</v>
      </c>
      <c r="C2596" s="82">
        <f t="shared" si="161"/>
        <v>1</v>
      </c>
      <c r="D2596" s="82">
        <f t="shared" si="162"/>
        <v>1</v>
      </c>
      <c r="E2596" s="82">
        <f t="shared" si="163"/>
        <v>-1</v>
      </c>
      <c r="F2596" s="82" t="str">
        <f t="shared" si="164"/>
        <v>dw</v>
      </c>
      <c r="G2596" s="82"/>
    </row>
    <row r="2597" spans="1:7" x14ac:dyDescent="0.25">
      <c r="A2597" s="1">
        <v>44605</v>
      </c>
      <c r="B2597" s="152">
        <v>0</v>
      </c>
      <c r="C2597" s="82">
        <f t="shared" si="161"/>
        <v>0</v>
      </c>
      <c r="D2597" s="82">
        <f t="shared" si="162"/>
        <v>1</v>
      </c>
      <c r="E2597" s="82">
        <f t="shared" si="163"/>
        <v>1</v>
      </c>
      <c r="F2597" s="82" t="str">
        <f t="shared" si="164"/>
        <v>wd</v>
      </c>
      <c r="G2597" s="82"/>
    </row>
    <row r="2598" spans="1:7" x14ac:dyDescent="0.25">
      <c r="A2598" s="1">
        <v>44606</v>
      </c>
      <c r="B2598" s="152">
        <v>5.8</v>
      </c>
      <c r="C2598" s="82">
        <f t="shared" si="161"/>
        <v>1</v>
      </c>
      <c r="D2598" s="82">
        <f t="shared" si="162"/>
        <v>1</v>
      </c>
      <c r="E2598" s="82">
        <f t="shared" si="163"/>
        <v>-1</v>
      </c>
      <c r="F2598" s="82" t="str">
        <f t="shared" si="164"/>
        <v>dw</v>
      </c>
      <c r="G2598" s="82"/>
    </row>
    <row r="2599" spans="1:7" x14ac:dyDescent="0.25">
      <c r="A2599" s="1">
        <v>44607</v>
      </c>
      <c r="B2599" s="152">
        <v>2.6</v>
      </c>
      <c r="C2599" s="82">
        <f t="shared" si="161"/>
        <v>1</v>
      </c>
      <c r="D2599" s="82">
        <f t="shared" si="162"/>
        <v>2</v>
      </c>
      <c r="E2599" s="82">
        <f t="shared" si="163"/>
        <v>2</v>
      </c>
      <c r="F2599" s="82" t="str">
        <f t="shared" si="164"/>
        <v>ww</v>
      </c>
      <c r="G2599" s="82"/>
    </row>
    <row r="2600" spans="1:7" x14ac:dyDescent="0.25">
      <c r="A2600" s="1">
        <v>44608</v>
      </c>
      <c r="B2600" s="152">
        <v>1.7000000000000002</v>
      </c>
      <c r="C2600" s="82">
        <f t="shared" si="161"/>
        <v>1</v>
      </c>
      <c r="D2600" s="82">
        <f t="shared" si="162"/>
        <v>2</v>
      </c>
      <c r="E2600" s="82">
        <f t="shared" si="163"/>
        <v>2</v>
      </c>
      <c r="F2600" s="82" t="str">
        <f t="shared" si="164"/>
        <v>ww</v>
      </c>
      <c r="G2600" s="82"/>
    </row>
    <row r="2601" spans="1:7" x14ac:dyDescent="0.25">
      <c r="A2601" s="1">
        <v>44609</v>
      </c>
      <c r="B2601" s="152">
        <v>1.2</v>
      </c>
      <c r="C2601" s="82">
        <f t="shared" si="161"/>
        <v>1</v>
      </c>
      <c r="D2601" s="82">
        <f t="shared" si="162"/>
        <v>2</v>
      </c>
      <c r="E2601" s="82">
        <f t="shared" si="163"/>
        <v>2</v>
      </c>
      <c r="F2601" s="82" t="str">
        <f t="shared" si="164"/>
        <v>ww</v>
      </c>
      <c r="G2601" s="82"/>
    </row>
    <row r="2602" spans="1:7" x14ac:dyDescent="0.25">
      <c r="A2602" s="1">
        <v>44610</v>
      </c>
      <c r="B2602" s="152">
        <v>5.9</v>
      </c>
      <c r="C2602" s="82">
        <f t="shared" si="161"/>
        <v>1</v>
      </c>
      <c r="D2602" s="82">
        <f t="shared" si="162"/>
        <v>2</v>
      </c>
      <c r="E2602" s="82">
        <f t="shared" si="163"/>
        <v>2</v>
      </c>
      <c r="F2602" s="82" t="str">
        <f t="shared" si="164"/>
        <v>ww</v>
      </c>
      <c r="G2602" s="82"/>
    </row>
    <row r="2603" spans="1:7" x14ac:dyDescent="0.25">
      <c r="A2603" s="1">
        <v>44611</v>
      </c>
      <c r="B2603" s="152">
        <v>1.7000000000000002</v>
      </c>
      <c r="C2603" s="82">
        <f t="shared" si="161"/>
        <v>1</v>
      </c>
      <c r="D2603" s="82">
        <f t="shared" si="162"/>
        <v>2</v>
      </c>
      <c r="E2603" s="82">
        <f t="shared" si="163"/>
        <v>2</v>
      </c>
      <c r="F2603" s="82" t="str">
        <f t="shared" si="164"/>
        <v>ww</v>
      </c>
      <c r="G2603" s="82"/>
    </row>
    <row r="2604" spans="1:7" x14ac:dyDescent="0.25">
      <c r="A2604" s="1">
        <v>44612</v>
      </c>
      <c r="B2604" s="152">
        <v>3.4000000000000004</v>
      </c>
      <c r="C2604" s="82">
        <f t="shared" si="161"/>
        <v>1</v>
      </c>
      <c r="D2604" s="82">
        <f t="shared" si="162"/>
        <v>2</v>
      </c>
      <c r="E2604" s="82">
        <f t="shared" si="163"/>
        <v>2</v>
      </c>
      <c r="F2604" s="82" t="str">
        <f t="shared" si="164"/>
        <v>ww</v>
      </c>
      <c r="G2604" s="82"/>
    </row>
    <row r="2605" spans="1:7" x14ac:dyDescent="0.25">
      <c r="A2605" s="1">
        <v>44613</v>
      </c>
      <c r="B2605" s="152">
        <v>9.8000000000000007</v>
      </c>
      <c r="C2605" s="82">
        <f t="shared" si="161"/>
        <v>1</v>
      </c>
      <c r="D2605" s="82">
        <f t="shared" si="162"/>
        <v>2</v>
      </c>
      <c r="E2605" s="82">
        <f t="shared" si="163"/>
        <v>2</v>
      </c>
      <c r="F2605" s="82" t="str">
        <f t="shared" si="164"/>
        <v>ww</v>
      </c>
      <c r="G2605" s="82"/>
    </row>
    <row r="2606" spans="1:7" x14ac:dyDescent="0.25">
      <c r="A2606" s="1">
        <v>44614</v>
      </c>
      <c r="B2606" s="152">
        <v>0.30000000000000004</v>
      </c>
      <c r="C2606" s="82">
        <f t="shared" si="161"/>
        <v>1</v>
      </c>
      <c r="D2606" s="82">
        <f t="shared" si="162"/>
        <v>2</v>
      </c>
      <c r="E2606" s="82">
        <f t="shared" si="163"/>
        <v>2</v>
      </c>
      <c r="F2606" s="82" t="str">
        <f t="shared" si="164"/>
        <v>ww</v>
      </c>
      <c r="G2606" s="82"/>
    </row>
    <row r="2607" spans="1:7" x14ac:dyDescent="0.25">
      <c r="A2607" s="1">
        <v>44615</v>
      </c>
      <c r="B2607" s="152">
        <v>0</v>
      </c>
      <c r="C2607" s="82">
        <f t="shared" si="161"/>
        <v>0</v>
      </c>
      <c r="D2607" s="82">
        <f t="shared" si="162"/>
        <v>1</v>
      </c>
      <c r="E2607" s="82">
        <f t="shared" si="163"/>
        <v>1</v>
      </c>
      <c r="F2607" s="82" t="str">
        <f t="shared" si="164"/>
        <v>wd</v>
      </c>
      <c r="G2607" s="82"/>
    </row>
    <row r="2608" spans="1:7" x14ac:dyDescent="0.25">
      <c r="A2608" s="1">
        <v>44616</v>
      </c>
      <c r="B2608" s="152">
        <v>2.0999999999999996</v>
      </c>
      <c r="C2608" s="82">
        <f t="shared" si="161"/>
        <v>1</v>
      </c>
      <c r="D2608" s="82">
        <f t="shared" si="162"/>
        <v>1</v>
      </c>
      <c r="E2608" s="82">
        <f t="shared" si="163"/>
        <v>-1</v>
      </c>
      <c r="F2608" s="82" t="str">
        <f t="shared" si="164"/>
        <v>dw</v>
      </c>
      <c r="G2608" s="82"/>
    </row>
    <row r="2609" spans="1:7" x14ac:dyDescent="0.25">
      <c r="A2609" s="1">
        <v>44617</v>
      </c>
      <c r="B2609" s="152">
        <v>0.2</v>
      </c>
      <c r="C2609" s="82">
        <f t="shared" si="161"/>
        <v>1</v>
      </c>
      <c r="D2609" s="82">
        <f t="shared" si="162"/>
        <v>2</v>
      </c>
      <c r="E2609" s="82">
        <f t="shared" si="163"/>
        <v>2</v>
      </c>
      <c r="F2609" s="82" t="str">
        <f t="shared" si="164"/>
        <v>ww</v>
      </c>
      <c r="G2609" s="82"/>
    </row>
    <row r="2610" spans="1:7" x14ac:dyDescent="0.25">
      <c r="A2610" s="1">
        <v>44618</v>
      </c>
      <c r="B2610" s="152">
        <v>0</v>
      </c>
      <c r="C2610" s="82">
        <f t="shared" si="161"/>
        <v>0</v>
      </c>
      <c r="D2610" s="82">
        <f t="shared" si="162"/>
        <v>1</v>
      </c>
      <c r="E2610" s="82">
        <f t="shared" si="163"/>
        <v>1</v>
      </c>
      <c r="F2610" s="82" t="str">
        <f t="shared" si="164"/>
        <v>wd</v>
      </c>
      <c r="G2610" s="82"/>
    </row>
    <row r="2611" spans="1:7" x14ac:dyDescent="0.25">
      <c r="A2611" s="1">
        <v>44619</v>
      </c>
      <c r="B2611" s="152">
        <v>0</v>
      </c>
      <c r="C2611" s="82">
        <f t="shared" si="161"/>
        <v>0</v>
      </c>
      <c r="D2611" s="82">
        <f t="shared" si="162"/>
        <v>0</v>
      </c>
      <c r="E2611" s="82">
        <f t="shared" si="163"/>
        <v>0</v>
      </c>
      <c r="F2611" s="82" t="str">
        <f t="shared" si="164"/>
        <v>dd</v>
      </c>
      <c r="G2611" s="82"/>
    </row>
    <row r="2612" spans="1:7" x14ac:dyDescent="0.25">
      <c r="A2612" s="1">
        <v>44620</v>
      </c>
      <c r="B2612" s="152">
        <v>0.8</v>
      </c>
      <c r="C2612" s="82">
        <f t="shared" si="161"/>
        <v>1</v>
      </c>
      <c r="D2612" s="82">
        <f t="shared" si="162"/>
        <v>1</v>
      </c>
      <c r="E2612" s="82">
        <f t="shared" si="163"/>
        <v>-1</v>
      </c>
      <c r="F2612" s="82" t="str">
        <f t="shared" si="164"/>
        <v>dw</v>
      </c>
      <c r="G2612" s="82"/>
    </row>
    <row r="2613" spans="1:7" x14ac:dyDescent="0.25">
      <c r="A2613" s="1">
        <v>44621</v>
      </c>
      <c r="B2613" s="152">
        <v>3.6</v>
      </c>
      <c r="C2613" s="82">
        <f t="shared" si="161"/>
        <v>1</v>
      </c>
      <c r="D2613" s="82">
        <f t="shared" si="162"/>
        <v>2</v>
      </c>
      <c r="E2613" s="82">
        <f t="shared" si="163"/>
        <v>2</v>
      </c>
      <c r="F2613" s="82" t="str">
        <f t="shared" si="164"/>
        <v>ww</v>
      </c>
      <c r="G2613" s="82"/>
    </row>
    <row r="2614" spans="1:7" x14ac:dyDescent="0.25">
      <c r="A2614" s="1">
        <v>44622</v>
      </c>
      <c r="B2614" s="152">
        <v>0.1</v>
      </c>
      <c r="C2614" s="82">
        <f t="shared" si="161"/>
        <v>1</v>
      </c>
      <c r="D2614" s="82">
        <f t="shared" si="162"/>
        <v>2</v>
      </c>
      <c r="E2614" s="82">
        <f t="shared" si="163"/>
        <v>2</v>
      </c>
      <c r="F2614" s="82" t="str">
        <f t="shared" si="164"/>
        <v>ww</v>
      </c>
      <c r="G2614" s="82"/>
    </row>
    <row r="2615" spans="1:7" x14ac:dyDescent="0.25">
      <c r="A2615" s="1">
        <v>44623</v>
      </c>
      <c r="B2615" s="152">
        <v>0.8</v>
      </c>
      <c r="C2615" s="82">
        <f t="shared" si="161"/>
        <v>1</v>
      </c>
      <c r="D2615" s="82">
        <f t="shared" si="162"/>
        <v>2</v>
      </c>
      <c r="E2615" s="82">
        <f t="shared" si="163"/>
        <v>2</v>
      </c>
      <c r="F2615" s="82" t="str">
        <f t="shared" si="164"/>
        <v>ww</v>
      </c>
      <c r="G2615" s="82"/>
    </row>
    <row r="2616" spans="1:7" x14ac:dyDescent="0.25">
      <c r="A2616" s="1">
        <v>44624</v>
      </c>
      <c r="B2616" s="152">
        <v>9.1999999999999993</v>
      </c>
      <c r="C2616" s="82">
        <f t="shared" si="161"/>
        <v>1</v>
      </c>
      <c r="D2616" s="82">
        <f t="shared" si="162"/>
        <v>2</v>
      </c>
      <c r="E2616" s="82">
        <f t="shared" si="163"/>
        <v>2</v>
      </c>
      <c r="F2616" s="82" t="str">
        <f t="shared" si="164"/>
        <v>ww</v>
      </c>
      <c r="G2616" s="82"/>
    </row>
    <row r="2617" spans="1:7" x14ac:dyDescent="0.25">
      <c r="A2617" s="1">
        <v>44625</v>
      </c>
      <c r="B2617" s="152">
        <v>1.2</v>
      </c>
      <c r="C2617" s="82">
        <f t="shared" si="161"/>
        <v>1</v>
      </c>
      <c r="D2617" s="82">
        <f t="shared" si="162"/>
        <v>2</v>
      </c>
      <c r="E2617" s="82">
        <f t="shared" si="163"/>
        <v>2</v>
      </c>
      <c r="F2617" s="82" t="str">
        <f t="shared" si="164"/>
        <v>ww</v>
      </c>
      <c r="G2617" s="82"/>
    </row>
    <row r="2618" spans="1:7" x14ac:dyDescent="0.25">
      <c r="A2618" s="1">
        <v>44626</v>
      </c>
      <c r="B2618" s="152">
        <v>0.4</v>
      </c>
      <c r="C2618" s="82">
        <f t="shared" si="161"/>
        <v>1</v>
      </c>
      <c r="D2618" s="82">
        <f t="shared" si="162"/>
        <v>2</v>
      </c>
      <c r="E2618" s="82">
        <f t="shared" si="163"/>
        <v>2</v>
      </c>
      <c r="F2618" s="82" t="str">
        <f t="shared" si="164"/>
        <v>ww</v>
      </c>
      <c r="G2618" s="82"/>
    </row>
    <row r="2619" spans="1:7" x14ac:dyDescent="0.25">
      <c r="A2619" s="1">
        <v>44627</v>
      </c>
      <c r="B2619" s="152">
        <v>0.1</v>
      </c>
      <c r="C2619" s="82">
        <f t="shared" si="161"/>
        <v>1</v>
      </c>
      <c r="D2619" s="82">
        <f t="shared" si="162"/>
        <v>2</v>
      </c>
      <c r="E2619" s="82">
        <f t="shared" si="163"/>
        <v>2</v>
      </c>
      <c r="F2619" s="82" t="str">
        <f t="shared" si="164"/>
        <v>ww</v>
      </c>
      <c r="G2619" s="82"/>
    </row>
    <row r="2620" spans="1:7" x14ac:dyDescent="0.25">
      <c r="A2620" s="1">
        <v>44628</v>
      </c>
      <c r="B2620" s="152">
        <v>0</v>
      </c>
      <c r="C2620" s="82">
        <f t="shared" si="161"/>
        <v>0</v>
      </c>
      <c r="D2620" s="82">
        <f t="shared" si="162"/>
        <v>1</v>
      </c>
      <c r="E2620" s="82">
        <f t="shared" si="163"/>
        <v>1</v>
      </c>
      <c r="F2620" s="82" t="str">
        <f t="shared" si="164"/>
        <v>wd</v>
      </c>
      <c r="G2620" s="82"/>
    </row>
    <row r="2621" spans="1:7" x14ac:dyDescent="0.25">
      <c r="A2621" s="1">
        <v>44629</v>
      </c>
      <c r="B2621" s="152">
        <v>0</v>
      </c>
      <c r="C2621" s="82">
        <f t="shared" si="161"/>
        <v>0</v>
      </c>
      <c r="D2621" s="82">
        <f t="shared" si="162"/>
        <v>0</v>
      </c>
      <c r="E2621" s="82">
        <f t="shared" si="163"/>
        <v>0</v>
      </c>
      <c r="F2621" s="82" t="str">
        <f t="shared" si="164"/>
        <v>dd</v>
      </c>
      <c r="G2621" s="82"/>
    </row>
    <row r="2622" spans="1:7" x14ac:dyDescent="0.25">
      <c r="A2622" s="1">
        <v>44630</v>
      </c>
      <c r="B2622" s="152">
        <v>0</v>
      </c>
      <c r="C2622" s="82">
        <f t="shared" si="161"/>
        <v>0</v>
      </c>
      <c r="D2622" s="82">
        <f t="shared" si="162"/>
        <v>0</v>
      </c>
      <c r="E2622" s="82">
        <f t="shared" si="163"/>
        <v>0</v>
      </c>
      <c r="F2622" s="82" t="str">
        <f t="shared" si="164"/>
        <v>dd</v>
      </c>
      <c r="G2622" s="82"/>
    </row>
    <row r="2623" spans="1:7" x14ac:dyDescent="0.25">
      <c r="A2623" s="1">
        <v>44631</v>
      </c>
      <c r="B2623" s="152">
        <v>0</v>
      </c>
      <c r="C2623" s="82">
        <f t="shared" si="161"/>
        <v>0</v>
      </c>
      <c r="D2623" s="82">
        <f t="shared" si="162"/>
        <v>0</v>
      </c>
      <c r="E2623" s="82">
        <f t="shared" si="163"/>
        <v>0</v>
      </c>
      <c r="F2623" s="82" t="str">
        <f t="shared" si="164"/>
        <v>dd</v>
      </c>
      <c r="G2623" s="82"/>
    </row>
    <row r="2624" spans="1:7" x14ac:dyDescent="0.25">
      <c r="A2624" s="1">
        <v>44632</v>
      </c>
      <c r="B2624" s="152">
        <v>1.4</v>
      </c>
      <c r="C2624" s="82">
        <f t="shared" si="161"/>
        <v>1</v>
      </c>
      <c r="D2624" s="82">
        <f t="shared" si="162"/>
        <v>1</v>
      </c>
      <c r="E2624" s="82">
        <f t="shared" si="163"/>
        <v>-1</v>
      </c>
      <c r="F2624" s="82" t="str">
        <f t="shared" si="164"/>
        <v>dw</v>
      </c>
      <c r="G2624" s="82"/>
    </row>
    <row r="2625" spans="1:7" x14ac:dyDescent="0.25">
      <c r="A2625" s="1">
        <v>44633</v>
      </c>
      <c r="B2625" s="152">
        <v>0.1</v>
      </c>
      <c r="C2625" s="82">
        <f t="shared" si="161"/>
        <v>1</v>
      </c>
      <c r="D2625" s="82">
        <f t="shared" si="162"/>
        <v>2</v>
      </c>
      <c r="E2625" s="82">
        <f t="shared" si="163"/>
        <v>2</v>
      </c>
      <c r="F2625" s="82" t="str">
        <f t="shared" si="164"/>
        <v>ww</v>
      </c>
      <c r="G2625" s="82"/>
    </row>
    <row r="2626" spans="1:7" x14ac:dyDescent="0.25">
      <c r="A2626" s="1">
        <v>44634</v>
      </c>
      <c r="B2626" s="152">
        <v>0</v>
      </c>
      <c r="C2626" s="82">
        <f t="shared" si="161"/>
        <v>0</v>
      </c>
      <c r="D2626" s="82">
        <f t="shared" si="162"/>
        <v>1</v>
      </c>
      <c r="E2626" s="82">
        <f t="shared" si="163"/>
        <v>1</v>
      </c>
      <c r="F2626" s="82" t="str">
        <f t="shared" si="164"/>
        <v>wd</v>
      </c>
      <c r="G2626" s="82"/>
    </row>
    <row r="2627" spans="1:7" x14ac:dyDescent="0.25">
      <c r="A2627" s="1">
        <v>44635</v>
      </c>
      <c r="B2627" s="152">
        <v>0.1</v>
      </c>
      <c r="C2627" s="82">
        <f t="shared" ref="C2627:C2690" si="165">IF(B2627&gt;0,1,0)</f>
        <v>1</v>
      </c>
      <c r="D2627" s="82">
        <f t="shared" ref="D2627:D2690" si="166">SUM(C2626:C2627)</f>
        <v>1</v>
      </c>
      <c r="E2627" s="82">
        <f t="shared" ref="E2627:E2690" si="167">IF(D2627=1,IF(C2626=1,1,-1),D2627)</f>
        <v>-1</v>
      </c>
      <c r="F2627" s="82" t="str">
        <f t="shared" ref="F2627:F2690" si="168">VLOOKUP(E2627,codes,2,)</f>
        <v>dw</v>
      </c>
      <c r="G2627" s="82"/>
    </row>
    <row r="2628" spans="1:7" x14ac:dyDescent="0.25">
      <c r="A2628" s="1">
        <v>44636</v>
      </c>
      <c r="B2628" s="152">
        <v>0</v>
      </c>
      <c r="C2628" s="82">
        <f t="shared" si="165"/>
        <v>0</v>
      </c>
      <c r="D2628" s="82">
        <f t="shared" si="166"/>
        <v>1</v>
      </c>
      <c r="E2628" s="82">
        <f t="shared" si="167"/>
        <v>1</v>
      </c>
      <c r="F2628" s="82" t="str">
        <f t="shared" si="168"/>
        <v>wd</v>
      </c>
      <c r="G2628" s="82"/>
    </row>
    <row r="2629" spans="1:7" x14ac:dyDescent="0.25">
      <c r="A2629" s="1">
        <v>44637</v>
      </c>
      <c r="B2629" s="152">
        <v>4.5999999999999996</v>
      </c>
      <c r="C2629" s="82">
        <f t="shared" si="165"/>
        <v>1</v>
      </c>
      <c r="D2629" s="82">
        <f t="shared" si="166"/>
        <v>1</v>
      </c>
      <c r="E2629" s="82">
        <f t="shared" si="167"/>
        <v>-1</v>
      </c>
      <c r="F2629" s="82" t="str">
        <f t="shared" si="168"/>
        <v>dw</v>
      </c>
      <c r="G2629" s="82"/>
    </row>
    <row r="2630" spans="1:7" x14ac:dyDescent="0.25">
      <c r="A2630" s="1">
        <v>44638</v>
      </c>
      <c r="B2630" s="152">
        <v>0</v>
      </c>
      <c r="C2630" s="82">
        <f t="shared" si="165"/>
        <v>0</v>
      </c>
      <c r="D2630" s="82">
        <f t="shared" si="166"/>
        <v>1</v>
      </c>
      <c r="E2630" s="82">
        <f t="shared" si="167"/>
        <v>1</v>
      </c>
      <c r="F2630" s="82" t="str">
        <f t="shared" si="168"/>
        <v>wd</v>
      </c>
      <c r="G2630" s="82"/>
    </row>
    <row r="2631" spans="1:7" x14ac:dyDescent="0.25">
      <c r="A2631" s="1">
        <v>44639</v>
      </c>
      <c r="B2631" s="152">
        <v>0</v>
      </c>
      <c r="C2631" s="82">
        <f t="shared" si="165"/>
        <v>0</v>
      </c>
      <c r="D2631" s="82">
        <f t="shared" si="166"/>
        <v>0</v>
      </c>
      <c r="E2631" s="82">
        <f t="shared" si="167"/>
        <v>0</v>
      </c>
      <c r="F2631" s="82" t="str">
        <f t="shared" si="168"/>
        <v>dd</v>
      </c>
      <c r="G2631" s="82"/>
    </row>
    <row r="2632" spans="1:7" x14ac:dyDescent="0.25">
      <c r="A2632" s="1">
        <v>44640</v>
      </c>
      <c r="B2632" s="152">
        <v>0</v>
      </c>
      <c r="C2632" s="82">
        <f t="shared" si="165"/>
        <v>0</v>
      </c>
      <c r="D2632" s="82">
        <f t="shared" si="166"/>
        <v>0</v>
      </c>
      <c r="E2632" s="82">
        <f t="shared" si="167"/>
        <v>0</v>
      </c>
      <c r="F2632" s="82" t="str">
        <f t="shared" si="168"/>
        <v>dd</v>
      </c>
      <c r="G2632" s="82"/>
    </row>
    <row r="2633" spans="1:7" x14ac:dyDescent="0.25">
      <c r="A2633" s="1">
        <v>44641</v>
      </c>
      <c r="B2633" s="152">
        <v>0</v>
      </c>
      <c r="C2633" s="82">
        <f t="shared" si="165"/>
        <v>0</v>
      </c>
      <c r="D2633" s="82">
        <f t="shared" si="166"/>
        <v>0</v>
      </c>
      <c r="E2633" s="82">
        <f t="shared" si="167"/>
        <v>0</v>
      </c>
      <c r="F2633" s="82" t="str">
        <f t="shared" si="168"/>
        <v>dd</v>
      </c>
      <c r="G2633" s="82"/>
    </row>
    <row r="2634" spans="1:7" x14ac:dyDescent="0.25">
      <c r="A2634" s="1">
        <v>44642</v>
      </c>
      <c r="B2634" s="152">
        <v>0</v>
      </c>
      <c r="C2634" s="82">
        <f t="shared" si="165"/>
        <v>0</v>
      </c>
      <c r="D2634" s="82">
        <f t="shared" si="166"/>
        <v>0</v>
      </c>
      <c r="E2634" s="82">
        <f t="shared" si="167"/>
        <v>0</v>
      </c>
      <c r="F2634" s="82" t="str">
        <f t="shared" si="168"/>
        <v>dd</v>
      </c>
      <c r="G2634" s="82"/>
    </row>
    <row r="2635" spans="1:7" x14ac:dyDescent="0.25">
      <c r="A2635" s="1">
        <v>44643</v>
      </c>
      <c r="B2635" s="152">
        <v>0</v>
      </c>
      <c r="C2635" s="82">
        <f t="shared" si="165"/>
        <v>0</v>
      </c>
      <c r="D2635" s="82">
        <f t="shared" si="166"/>
        <v>0</v>
      </c>
      <c r="E2635" s="82">
        <f t="shared" si="167"/>
        <v>0</v>
      </c>
      <c r="F2635" s="82" t="str">
        <f t="shared" si="168"/>
        <v>dd</v>
      </c>
      <c r="G2635" s="82"/>
    </row>
    <row r="2636" spans="1:7" x14ac:dyDescent="0.25">
      <c r="A2636" s="1">
        <v>44644</v>
      </c>
      <c r="B2636" s="152">
        <v>0</v>
      </c>
      <c r="C2636" s="82">
        <f t="shared" si="165"/>
        <v>0</v>
      </c>
      <c r="D2636" s="82">
        <f t="shared" si="166"/>
        <v>0</v>
      </c>
      <c r="E2636" s="82">
        <f t="shared" si="167"/>
        <v>0</v>
      </c>
      <c r="F2636" s="82" t="str">
        <f t="shared" si="168"/>
        <v>dd</v>
      </c>
      <c r="G2636" s="82"/>
    </row>
    <row r="2637" spans="1:7" x14ac:dyDescent="0.25">
      <c r="A2637" s="1">
        <v>44645</v>
      </c>
      <c r="B2637" s="152">
        <v>0</v>
      </c>
      <c r="C2637" s="82">
        <f t="shared" si="165"/>
        <v>0</v>
      </c>
      <c r="D2637" s="82">
        <f t="shared" si="166"/>
        <v>0</v>
      </c>
      <c r="E2637" s="82">
        <f t="shared" si="167"/>
        <v>0</v>
      </c>
      <c r="F2637" s="82" t="str">
        <f t="shared" si="168"/>
        <v>dd</v>
      </c>
      <c r="G2637" s="82"/>
    </row>
    <row r="2638" spans="1:7" x14ac:dyDescent="0.25">
      <c r="A2638" s="1">
        <v>44646</v>
      </c>
      <c r="B2638" s="152">
        <v>0</v>
      </c>
      <c r="C2638" s="82">
        <f t="shared" si="165"/>
        <v>0</v>
      </c>
      <c r="D2638" s="82">
        <f t="shared" si="166"/>
        <v>0</v>
      </c>
      <c r="E2638" s="82">
        <f t="shared" si="167"/>
        <v>0</v>
      </c>
      <c r="F2638" s="82" t="str">
        <f t="shared" si="168"/>
        <v>dd</v>
      </c>
      <c r="G2638" s="82"/>
    </row>
    <row r="2639" spans="1:7" x14ac:dyDescent="0.25">
      <c r="A2639" s="1">
        <v>44647</v>
      </c>
      <c r="B2639" s="152">
        <v>0</v>
      </c>
      <c r="C2639" s="82">
        <f t="shared" si="165"/>
        <v>0</v>
      </c>
      <c r="D2639" s="82">
        <f t="shared" si="166"/>
        <v>0</v>
      </c>
      <c r="E2639" s="82">
        <f t="shared" si="167"/>
        <v>0</v>
      </c>
      <c r="F2639" s="82" t="str">
        <f t="shared" si="168"/>
        <v>dd</v>
      </c>
      <c r="G2639" s="82"/>
    </row>
    <row r="2640" spans="1:7" x14ac:dyDescent="0.25">
      <c r="A2640" s="1">
        <v>44648</v>
      </c>
      <c r="B2640" s="152">
        <v>0</v>
      </c>
      <c r="C2640" s="82">
        <f t="shared" si="165"/>
        <v>0</v>
      </c>
      <c r="D2640" s="82">
        <f t="shared" si="166"/>
        <v>0</v>
      </c>
      <c r="E2640" s="82">
        <f t="shared" si="167"/>
        <v>0</v>
      </c>
      <c r="F2640" s="82" t="str">
        <f t="shared" si="168"/>
        <v>dd</v>
      </c>
      <c r="G2640" s="82"/>
    </row>
    <row r="2641" spans="1:7" x14ac:dyDescent="0.25">
      <c r="A2641" s="1">
        <v>44649</v>
      </c>
      <c r="B2641" s="152">
        <v>0.5</v>
      </c>
      <c r="C2641" s="82">
        <f t="shared" si="165"/>
        <v>1</v>
      </c>
      <c r="D2641" s="82">
        <f t="shared" si="166"/>
        <v>1</v>
      </c>
      <c r="E2641" s="82">
        <f t="shared" si="167"/>
        <v>-1</v>
      </c>
      <c r="F2641" s="82" t="str">
        <f t="shared" si="168"/>
        <v>dw</v>
      </c>
      <c r="G2641" s="82"/>
    </row>
    <row r="2642" spans="1:7" x14ac:dyDescent="0.25">
      <c r="A2642" s="1">
        <v>44650</v>
      </c>
      <c r="B2642" s="152">
        <v>9.3000000000000007</v>
      </c>
      <c r="C2642" s="82">
        <f t="shared" si="165"/>
        <v>1</v>
      </c>
      <c r="D2642" s="82">
        <f t="shared" si="166"/>
        <v>2</v>
      </c>
      <c r="E2642" s="82">
        <f t="shared" si="167"/>
        <v>2</v>
      </c>
      <c r="F2642" s="82" t="str">
        <f t="shared" si="168"/>
        <v>ww</v>
      </c>
      <c r="G2642" s="82"/>
    </row>
    <row r="2643" spans="1:7" x14ac:dyDescent="0.25">
      <c r="A2643" s="1">
        <v>44651</v>
      </c>
      <c r="B2643" s="152">
        <v>2.5999999999999996</v>
      </c>
      <c r="C2643" s="82">
        <f t="shared" si="165"/>
        <v>1</v>
      </c>
      <c r="D2643" s="82">
        <f t="shared" si="166"/>
        <v>2</v>
      </c>
      <c r="E2643" s="82">
        <f t="shared" si="167"/>
        <v>2</v>
      </c>
      <c r="F2643" s="82" t="str">
        <f t="shared" si="168"/>
        <v>ww</v>
      </c>
      <c r="G2643" s="82"/>
    </row>
    <row r="2644" spans="1:7" x14ac:dyDescent="0.25">
      <c r="A2644" s="1">
        <v>44835</v>
      </c>
      <c r="B2644" s="152">
        <v>7.8000000000000007</v>
      </c>
      <c r="C2644" s="82">
        <f t="shared" si="165"/>
        <v>1</v>
      </c>
      <c r="D2644" s="82">
        <f t="shared" si="166"/>
        <v>2</v>
      </c>
      <c r="E2644" s="82">
        <f t="shared" si="167"/>
        <v>2</v>
      </c>
      <c r="F2644" s="82" t="str">
        <f t="shared" si="168"/>
        <v>ww</v>
      </c>
      <c r="G2644" s="82"/>
    </row>
    <row r="2645" spans="1:7" x14ac:dyDescent="0.25">
      <c r="A2645" s="1">
        <v>44836</v>
      </c>
      <c r="B2645" s="152">
        <v>0.1</v>
      </c>
      <c r="C2645" s="82">
        <f t="shared" si="165"/>
        <v>1</v>
      </c>
      <c r="D2645" s="82">
        <f t="shared" si="166"/>
        <v>2</v>
      </c>
      <c r="E2645" s="82">
        <f t="shared" si="167"/>
        <v>2</v>
      </c>
      <c r="F2645" s="82" t="str">
        <f t="shared" si="168"/>
        <v>ww</v>
      </c>
      <c r="G2645" s="82"/>
    </row>
    <row r="2646" spans="1:7" x14ac:dyDescent="0.25">
      <c r="A2646" s="1">
        <v>44837</v>
      </c>
      <c r="B2646" s="152">
        <v>0</v>
      </c>
      <c r="C2646" s="82">
        <f t="shared" si="165"/>
        <v>0</v>
      </c>
      <c r="D2646" s="82">
        <f t="shared" si="166"/>
        <v>1</v>
      </c>
      <c r="E2646" s="82">
        <f t="shared" si="167"/>
        <v>1</v>
      </c>
      <c r="F2646" s="82" t="str">
        <f t="shared" si="168"/>
        <v>wd</v>
      </c>
      <c r="G2646" s="82"/>
    </row>
    <row r="2647" spans="1:7" x14ac:dyDescent="0.25">
      <c r="A2647" s="1">
        <v>44838</v>
      </c>
      <c r="B2647" s="152">
        <v>0</v>
      </c>
      <c r="C2647" s="82">
        <f t="shared" si="165"/>
        <v>0</v>
      </c>
      <c r="D2647" s="82">
        <f t="shared" si="166"/>
        <v>0</v>
      </c>
      <c r="E2647" s="82">
        <f t="shared" si="167"/>
        <v>0</v>
      </c>
      <c r="F2647" s="82" t="str">
        <f t="shared" si="168"/>
        <v>dd</v>
      </c>
      <c r="G2647" s="82"/>
    </row>
    <row r="2648" spans="1:7" x14ac:dyDescent="0.25">
      <c r="A2648" s="1">
        <v>44839</v>
      </c>
      <c r="B2648" s="152">
        <v>3.8</v>
      </c>
      <c r="C2648" s="82">
        <f t="shared" si="165"/>
        <v>1</v>
      </c>
      <c r="D2648" s="82">
        <f t="shared" si="166"/>
        <v>1</v>
      </c>
      <c r="E2648" s="82">
        <f t="shared" si="167"/>
        <v>-1</v>
      </c>
      <c r="F2648" s="82" t="str">
        <f t="shared" si="168"/>
        <v>dw</v>
      </c>
      <c r="G2648" s="82"/>
    </row>
    <row r="2649" spans="1:7" x14ac:dyDescent="0.25">
      <c r="A2649" s="1">
        <v>44840</v>
      </c>
      <c r="B2649" s="152">
        <v>0.7</v>
      </c>
      <c r="C2649" s="82">
        <f t="shared" si="165"/>
        <v>1</v>
      </c>
      <c r="D2649" s="82">
        <f t="shared" si="166"/>
        <v>2</v>
      </c>
      <c r="E2649" s="82">
        <f t="shared" si="167"/>
        <v>2</v>
      </c>
      <c r="F2649" s="82" t="str">
        <f t="shared" si="168"/>
        <v>ww</v>
      </c>
      <c r="G2649" s="82"/>
    </row>
    <row r="2650" spans="1:7" x14ac:dyDescent="0.25">
      <c r="A2650" s="1">
        <v>44841</v>
      </c>
      <c r="B2650" s="152">
        <v>4</v>
      </c>
      <c r="C2650" s="82">
        <f t="shared" si="165"/>
        <v>1</v>
      </c>
      <c r="D2650" s="82">
        <f t="shared" si="166"/>
        <v>2</v>
      </c>
      <c r="E2650" s="82">
        <f t="shared" si="167"/>
        <v>2</v>
      </c>
      <c r="F2650" s="82" t="str">
        <f t="shared" si="168"/>
        <v>ww</v>
      </c>
      <c r="G2650" s="82"/>
    </row>
    <row r="2651" spans="1:7" x14ac:dyDescent="0.25">
      <c r="A2651" s="1">
        <v>44842</v>
      </c>
      <c r="B2651" s="152">
        <v>1.7</v>
      </c>
      <c r="C2651" s="82">
        <f t="shared" si="165"/>
        <v>1</v>
      </c>
      <c r="D2651" s="82">
        <f t="shared" si="166"/>
        <v>2</v>
      </c>
      <c r="E2651" s="82">
        <f t="shared" si="167"/>
        <v>2</v>
      </c>
      <c r="F2651" s="82" t="str">
        <f t="shared" si="168"/>
        <v>ww</v>
      </c>
      <c r="G2651" s="82"/>
    </row>
    <row r="2652" spans="1:7" x14ac:dyDescent="0.25">
      <c r="A2652" s="1">
        <v>44843</v>
      </c>
      <c r="B2652" s="152">
        <v>0</v>
      </c>
      <c r="C2652" s="82">
        <f t="shared" si="165"/>
        <v>0</v>
      </c>
      <c r="D2652" s="82">
        <f t="shared" si="166"/>
        <v>1</v>
      </c>
      <c r="E2652" s="82">
        <f t="shared" si="167"/>
        <v>1</v>
      </c>
      <c r="F2652" s="82" t="str">
        <f t="shared" si="168"/>
        <v>wd</v>
      </c>
      <c r="G2652" s="82"/>
    </row>
    <row r="2653" spans="1:7" x14ac:dyDescent="0.25">
      <c r="A2653" s="1">
        <v>44844</v>
      </c>
      <c r="B2653" s="152">
        <v>6.1</v>
      </c>
      <c r="C2653" s="82">
        <f t="shared" si="165"/>
        <v>1</v>
      </c>
      <c r="D2653" s="82">
        <f t="shared" si="166"/>
        <v>1</v>
      </c>
      <c r="E2653" s="82">
        <f t="shared" si="167"/>
        <v>-1</v>
      </c>
      <c r="F2653" s="82" t="str">
        <f t="shared" si="168"/>
        <v>dw</v>
      </c>
      <c r="G2653" s="82"/>
    </row>
    <row r="2654" spans="1:7" x14ac:dyDescent="0.25">
      <c r="A2654" s="1">
        <v>44845</v>
      </c>
      <c r="B2654" s="152">
        <v>0</v>
      </c>
      <c r="C2654" s="82">
        <f t="shared" si="165"/>
        <v>0</v>
      </c>
      <c r="D2654" s="82">
        <f t="shared" si="166"/>
        <v>1</v>
      </c>
      <c r="E2654" s="82">
        <f t="shared" si="167"/>
        <v>1</v>
      </c>
      <c r="F2654" s="82" t="str">
        <f t="shared" si="168"/>
        <v>wd</v>
      </c>
      <c r="G2654" s="82"/>
    </row>
    <row r="2655" spans="1:7" x14ac:dyDescent="0.25">
      <c r="A2655" s="1">
        <v>44846</v>
      </c>
      <c r="B2655" s="152">
        <v>0.1</v>
      </c>
      <c r="C2655" s="82">
        <f t="shared" si="165"/>
        <v>1</v>
      </c>
      <c r="D2655" s="82">
        <f t="shared" si="166"/>
        <v>1</v>
      </c>
      <c r="E2655" s="82">
        <f t="shared" si="167"/>
        <v>-1</v>
      </c>
      <c r="F2655" s="82" t="str">
        <f t="shared" si="168"/>
        <v>dw</v>
      </c>
      <c r="G2655" s="82"/>
    </row>
    <row r="2656" spans="1:7" x14ac:dyDescent="0.25">
      <c r="A2656" s="1">
        <v>44847</v>
      </c>
      <c r="B2656" s="152">
        <v>0</v>
      </c>
      <c r="C2656" s="82">
        <f t="shared" si="165"/>
        <v>0</v>
      </c>
      <c r="D2656" s="82">
        <f t="shared" si="166"/>
        <v>1</v>
      </c>
      <c r="E2656" s="82">
        <f t="shared" si="167"/>
        <v>1</v>
      </c>
      <c r="F2656" s="82" t="str">
        <f t="shared" si="168"/>
        <v>wd</v>
      </c>
      <c r="G2656" s="82"/>
    </row>
    <row r="2657" spans="1:7" x14ac:dyDescent="0.25">
      <c r="A2657" s="1">
        <v>44848</v>
      </c>
      <c r="B2657" s="152">
        <v>0</v>
      </c>
      <c r="C2657" s="82">
        <f t="shared" si="165"/>
        <v>0</v>
      </c>
      <c r="D2657" s="82">
        <f t="shared" si="166"/>
        <v>0</v>
      </c>
      <c r="E2657" s="82">
        <f t="shared" si="167"/>
        <v>0</v>
      </c>
      <c r="F2657" s="82" t="str">
        <f t="shared" si="168"/>
        <v>dd</v>
      </c>
      <c r="G2657" s="82"/>
    </row>
    <row r="2658" spans="1:7" x14ac:dyDescent="0.25">
      <c r="A2658" s="1">
        <v>44849</v>
      </c>
      <c r="B2658" s="152">
        <v>1.3</v>
      </c>
      <c r="C2658" s="82">
        <f t="shared" si="165"/>
        <v>1</v>
      </c>
      <c r="D2658" s="82">
        <f t="shared" si="166"/>
        <v>1</v>
      </c>
      <c r="E2658" s="82">
        <f t="shared" si="167"/>
        <v>-1</v>
      </c>
      <c r="F2658" s="82" t="str">
        <f t="shared" si="168"/>
        <v>dw</v>
      </c>
      <c r="G2658" s="82"/>
    </row>
    <row r="2659" spans="1:7" x14ac:dyDescent="0.25">
      <c r="A2659" s="1">
        <v>44850</v>
      </c>
      <c r="B2659" s="152">
        <v>1.7999999999999998</v>
      </c>
      <c r="C2659" s="82">
        <f t="shared" si="165"/>
        <v>1</v>
      </c>
      <c r="D2659" s="82">
        <f t="shared" si="166"/>
        <v>2</v>
      </c>
      <c r="E2659" s="82">
        <f t="shared" si="167"/>
        <v>2</v>
      </c>
      <c r="F2659" s="82" t="str">
        <f t="shared" si="168"/>
        <v>ww</v>
      </c>
      <c r="G2659" s="82"/>
    </row>
    <row r="2660" spans="1:7" x14ac:dyDescent="0.25">
      <c r="A2660" s="1">
        <v>44851</v>
      </c>
      <c r="B2660" s="152">
        <v>4.5999999999999996</v>
      </c>
      <c r="C2660" s="82">
        <f t="shared" si="165"/>
        <v>1</v>
      </c>
      <c r="D2660" s="82">
        <f t="shared" si="166"/>
        <v>2</v>
      </c>
      <c r="E2660" s="82">
        <f t="shared" si="167"/>
        <v>2</v>
      </c>
      <c r="F2660" s="82" t="str">
        <f t="shared" si="168"/>
        <v>ww</v>
      </c>
      <c r="G2660" s="82"/>
    </row>
    <row r="2661" spans="1:7" x14ac:dyDescent="0.25">
      <c r="A2661" s="1">
        <v>44852</v>
      </c>
      <c r="B2661" s="152">
        <v>0</v>
      </c>
      <c r="C2661" s="82">
        <f t="shared" si="165"/>
        <v>0</v>
      </c>
      <c r="D2661" s="82">
        <f t="shared" si="166"/>
        <v>1</v>
      </c>
      <c r="E2661" s="82">
        <f t="shared" si="167"/>
        <v>1</v>
      </c>
      <c r="F2661" s="82" t="str">
        <f t="shared" si="168"/>
        <v>wd</v>
      </c>
      <c r="G2661" s="82"/>
    </row>
    <row r="2662" spans="1:7" x14ac:dyDescent="0.25">
      <c r="A2662" s="1">
        <v>44853</v>
      </c>
      <c r="B2662" s="152">
        <v>0.4</v>
      </c>
      <c r="C2662" s="82">
        <f t="shared" si="165"/>
        <v>1</v>
      </c>
      <c r="D2662" s="82">
        <f t="shared" si="166"/>
        <v>1</v>
      </c>
      <c r="E2662" s="82">
        <f t="shared" si="167"/>
        <v>-1</v>
      </c>
      <c r="F2662" s="82" t="str">
        <f t="shared" si="168"/>
        <v>dw</v>
      </c>
      <c r="G2662" s="82"/>
    </row>
    <row r="2663" spans="1:7" x14ac:dyDescent="0.25">
      <c r="A2663" s="1">
        <v>44854</v>
      </c>
      <c r="B2663" s="152">
        <v>2.4</v>
      </c>
      <c r="C2663" s="82">
        <f t="shared" si="165"/>
        <v>1</v>
      </c>
      <c r="D2663" s="82">
        <f t="shared" si="166"/>
        <v>2</v>
      </c>
      <c r="E2663" s="82">
        <f t="shared" si="167"/>
        <v>2</v>
      </c>
      <c r="F2663" s="82" t="str">
        <f t="shared" si="168"/>
        <v>ww</v>
      </c>
      <c r="G2663" s="82"/>
    </row>
    <row r="2664" spans="1:7" x14ac:dyDescent="0.25">
      <c r="A2664" s="1">
        <v>44855</v>
      </c>
      <c r="B2664" s="152">
        <v>13.8</v>
      </c>
      <c r="C2664" s="82">
        <f t="shared" si="165"/>
        <v>1</v>
      </c>
      <c r="D2664" s="82">
        <f t="shared" si="166"/>
        <v>2</v>
      </c>
      <c r="E2664" s="82">
        <f t="shared" si="167"/>
        <v>2</v>
      </c>
      <c r="F2664" s="82" t="str">
        <f t="shared" si="168"/>
        <v>ww</v>
      </c>
      <c r="G2664" s="82"/>
    </row>
    <row r="2665" spans="1:7" x14ac:dyDescent="0.25">
      <c r="A2665" s="1">
        <v>44856</v>
      </c>
      <c r="B2665" s="152">
        <v>1.1000000000000001</v>
      </c>
      <c r="C2665" s="82">
        <f t="shared" si="165"/>
        <v>1</v>
      </c>
      <c r="D2665" s="82">
        <f t="shared" si="166"/>
        <v>2</v>
      </c>
      <c r="E2665" s="82">
        <f t="shared" si="167"/>
        <v>2</v>
      </c>
      <c r="F2665" s="82" t="str">
        <f t="shared" si="168"/>
        <v>ww</v>
      </c>
      <c r="G2665" s="82"/>
    </row>
    <row r="2666" spans="1:7" x14ac:dyDescent="0.25">
      <c r="A2666" s="1">
        <v>44857</v>
      </c>
      <c r="B2666" s="152">
        <v>0</v>
      </c>
      <c r="C2666" s="82">
        <f t="shared" si="165"/>
        <v>0</v>
      </c>
      <c r="D2666" s="82">
        <f t="shared" si="166"/>
        <v>1</v>
      </c>
      <c r="E2666" s="82">
        <f t="shared" si="167"/>
        <v>1</v>
      </c>
      <c r="F2666" s="82" t="str">
        <f t="shared" si="168"/>
        <v>wd</v>
      </c>
      <c r="G2666" s="82"/>
    </row>
    <row r="2667" spans="1:7" x14ac:dyDescent="0.25">
      <c r="A2667" s="1">
        <v>44858</v>
      </c>
      <c r="B2667" s="152">
        <v>3.3</v>
      </c>
      <c r="C2667" s="82">
        <f t="shared" si="165"/>
        <v>1</v>
      </c>
      <c r="D2667" s="82">
        <f t="shared" si="166"/>
        <v>1</v>
      </c>
      <c r="E2667" s="82">
        <f t="shared" si="167"/>
        <v>-1</v>
      </c>
      <c r="F2667" s="82" t="str">
        <f t="shared" si="168"/>
        <v>dw</v>
      </c>
      <c r="G2667" s="82"/>
    </row>
    <row r="2668" spans="1:7" x14ac:dyDescent="0.25">
      <c r="A2668" s="1">
        <v>44859</v>
      </c>
      <c r="B2668" s="152">
        <v>0.1</v>
      </c>
      <c r="C2668" s="82">
        <f t="shared" si="165"/>
        <v>1</v>
      </c>
      <c r="D2668" s="82">
        <f t="shared" si="166"/>
        <v>2</v>
      </c>
      <c r="E2668" s="82">
        <f t="shared" si="167"/>
        <v>2</v>
      </c>
      <c r="F2668" s="82" t="str">
        <f t="shared" si="168"/>
        <v>ww</v>
      </c>
      <c r="G2668" s="82"/>
    </row>
    <row r="2669" spans="1:7" x14ac:dyDescent="0.25">
      <c r="A2669" s="1">
        <v>44860</v>
      </c>
      <c r="B2669" s="152">
        <v>1.3</v>
      </c>
      <c r="C2669" s="82">
        <f t="shared" si="165"/>
        <v>1</v>
      </c>
      <c r="D2669" s="82">
        <f t="shared" si="166"/>
        <v>2</v>
      </c>
      <c r="E2669" s="82">
        <f t="shared" si="167"/>
        <v>2</v>
      </c>
      <c r="F2669" s="82" t="str">
        <f t="shared" si="168"/>
        <v>ww</v>
      </c>
      <c r="G2669" s="82"/>
    </row>
    <row r="2670" spans="1:7" x14ac:dyDescent="0.25">
      <c r="A2670" s="1">
        <v>44861</v>
      </c>
      <c r="B2670" s="152">
        <v>0.2</v>
      </c>
      <c r="C2670" s="82">
        <f t="shared" si="165"/>
        <v>1</v>
      </c>
      <c r="D2670" s="82">
        <f t="shared" si="166"/>
        <v>2</v>
      </c>
      <c r="E2670" s="82">
        <f t="shared" si="167"/>
        <v>2</v>
      </c>
      <c r="F2670" s="82" t="str">
        <f t="shared" si="168"/>
        <v>ww</v>
      </c>
      <c r="G2670" s="82"/>
    </row>
    <row r="2671" spans="1:7" x14ac:dyDescent="0.25">
      <c r="A2671" s="1">
        <v>44862</v>
      </c>
      <c r="B2671" s="152">
        <v>1.9</v>
      </c>
      <c r="C2671" s="82">
        <f t="shared" si="165"/>
        <v>1</v>
      </c>
      <c r="D2671" s="82">
        <f t="shared" si="166"/>
        <v>2</v>
      </c>
      <c r="E2671" s="82">
        <f t="shared" si="167"/>
        <v>2</v>
      </c>
      <c r="F2671" s="82" t="str">
        <f t="shared" si="168"/>
        <v>ww</v>
      </c>
      <c r="G2671" s="82"/>
    </row>
    <row r="2672" spans="1:7" x14ac:dyDescent="0.25">
      <c r="A2672" s="1">
        <v>44863</v>
      </c>
      <c r="B2672" s="152">
        <v>0.3</v>
      </c>
      <c r="C2672" s="82">
        <f t="shared" si="165"/>
        <v>1</v>
      </c>
      <c r="D2672" s="82">
        <f t="shared" si="166"/>
        <v>2</v>
      </c>
      <c r="E2672" s="82">
        <f t="shared" si="167"/>
        <v>2</v>
      </c>
      <c r="F2672" s="82" t="str">
        <f t="shared" si="168"/>
        <v>ww</v>
      </c>
      <c r="G2672" s="82"/>
    </row>
    <row r="2673" spans="1:7" x14ac:dyDescent="0.25">
      <c r="A2673" s="1">
        <v>44864</v>
      </c>
      <c r="B2673" s="152">
        <v>1.2</v>
      </c>
      <c r="C2673" s="82">
        <f t="shared" si="165"/>
        <v>1</v>
      </c>
      <c r="D2673" s="82">
        <f t="shared" si="166"/>
        <v>2</v>
      </c>
      <c r="E2673" s="82">
        <f t="shared" si="167"/>
        <v>2</v>
      </c>
      <c r="F2673" s="82" t="str">
        <f t="shared" si="168"/>
        <v>ww</v>
      </c>
      <c r="G2673" s="82"/>
    </row>
    <row r="2674" spans="1:7" x14ac:dyDescent="0.25">
      <c r="A2674" s="1">
        <v>44865</v>
      </c>
      <c r="B2674" s="152">
        <v>0.3</v>
      </c>
      <c r="C2674" s="82">
        <f t="shared" si="165"/>
        <v>1</v>
      </c>
      <c r="D2674" s="82">
        <f t="shared" si="166"/>
        <v>2</v>
      </c>
      <c r="E2674" s="82">
        <f t="shared" si="167"/>
        <v>2</v>
      </c>
      <c r="F2674" s="82" t="str">
        <f t="shared" si="168"/>
        <v>ww</v>
      </c>
      <c r="G2674" s="82"/>
    </row>
    <row r="2675" spans="1:7" x14ac:dyDescent="0.25">
      <c r="A2675" s="1">
        <v>44866</v>
      </c>
      <c r="B2675" s="152">
        <v>12.2</v>
      </c>
      <c r="C2675" s="82">
        <f t="shared" si="165"/>
        <v>1</v>
      </c>
      <c r="D2675" s="82">
        <f t="shared" si="166"/>
        <v>2</v>
      </c>
      <c r="E2675" s="82">
        <f t="shared" si="167"/>
        <v>2</v>
      </c>
      <c r="F2675" s="82" t="str">
        <f t="shared" si="168"/>
        <v>ww</v>
      </c>
      <c r="G2675" s="82"/>
    </row>
    <row r="2676" spans="1:7" x14ac:dyDescent="0.25">
      <c r="A2676" s="1">
        <v>44867</v>
      </c>
      <c r="B2676" s="152">
        <v>0.1</v>
      </c>
      <c r="C2676" s="82">
        <f t="shared" si="165"/>
        <v>1</v>
      </c>
      <c r="D2676" s="82">
        <f t="shared" si="166"/>
        <v>2</v>
      </c>
      <c r="E2676" s="82">
        <f t="shared" si="167"/>
        <v>2</v>
      </c>
      <c r="F2676" s="82" t="str">
        <f t="shared" si="168"/>
        <v>ww</v>
      </c>
      <c r="G2676" s="82"/>
    </row>
    <row r="2677" spans="1:7" x14ac:dyDescent="0.25">
      <c r="A2677" s="1">
        <v>44868</v>
      </c>
      <c r="B2677" s="152">
        <v>2.9</v>
      </c>
      <c r="C2677" s="82">
        <f t="shared" si="165"/>
        <v>1</v>
      </c>
      <c r="D2677" s="82">
        <f t="shared" si="166"/>
        <v>2</v>
      </c>
      <c r="E2677" s="82">
        <f t="shared" si="167"/>
        <v>2</v>
      </c>
      <c r="F2677" s="82" t="str">
        <f t="shared" si="168"/>
        <v>ww</v>
      </c>
      <c r="G2677" s="82"/>
    </row>
    <row r="2678" spans="1:7" x14ac:dyDescent="0.25">
      <c r="A2678" s="1">
        <v>44869</v>
      </c>
      <c r="B2678" s="152">
        <v>0</v>
      </c>
      <c r="C2678" s="82">
        <f t="shared" si="165"/>
        <v>0</v>
      </c>
      <c r="D2678" s="82">
        <f t="shared" si="166"/>
        <v>1</v>
      </c>
      <c r="E2678" s="82">
        <f t="shared" si="167"/>
        <v>1</v>
      </c>
      <c r="F2678" s="82" t="str">
        <f t="shared" si="168"/>
        <v>wd</v>
      </c>
      <c r="G2678" s="82"/>
    </row>
    <row r="2679" spans="1:7" x14ac:dyDescent="0.25">
      <c r="A2679" s="1">
        <v>44870</v>
      </c>
      <c r="B2679" s="152">
        <v>0.4</v>
      </c>
      <c r="C2679" s="82">
        <f t="shared" si="165"/>
        <v>1</v>
      </c>
      <c r="D2679" s="82">
        <f t="shared" si="166"/>
        <v>1</v>
      </c>
      <c r="E2679" s="82">
        <f t="shared" si="167"/>
        <v>-1</v>
      </c>
      <c r="F2679" s="82" t="str">
        <f t="shared" si="168"/>
        <v>dw</v>
      </c>
      <c r="G2679" s="82"/>
    </row>
    <row r="2680" spans="1:7" x14ac:dyDescent="0.25">
      <c r="A2680" s="1">
        <v>44871</v>
      </c>
      <c r="B2680" s="152">
        <v>1.5</v>
      </c>
      <c r="C2680" s="82">
        <f t="shared" si="165"/>
        <v>1</v>
      </c>
      <c r="D2680" s="82">
        <f t="shared" si="166"/>
        <v>2</v>
      </c>
      <c r="E2680" s="82">
        <f t="shared" si="167"/>
        <v>2</v>
      </c>
      <c r="F2680" s="82" t="str">
        <f t="shared" si="168"/>
        <v>ww</v>
      </c>
      <c r="G2680" s="82"/>
    </row>
    <row r="2681" spans="1:7" x14ac:dyDescent="0.25">
      <c r="A2681" s="1">
        <v>44872</v>
      </c>
      <c r="B2681" s="152">
        <v>0.1</v>
      </c>
      <c r="C2681" s="82">
        <f t="shared" si="165"/>
        <v>1</v>
      </c>
      <c r="D2681" s="82">
        <f t="shared" si="166"/>
        <v>2</v>
      </c>
      <c r="E2681" s="82">
        <f t="shared" si="167"/>
        <v>2</v>
      </c>
      <c r="F2681" s="82" t="str">
        <f t="shared" si="168"/>
        <v>ww</v>
      </c>
      <c r="G2681" s="82"/>
    </row>
    <row r="2682" spans="1:7" x14ac:dyDescent="0.25">
      <c r="A2682" s="1">
        <v>44873</v>
      </c>
      <c r="B2682" s="152">
        <v>0.8</v>
      </c>
      <c r="C2682" s="82">
        <f t="shared" si="165"/>
        <v>1</v>
      </c>
      <c r="D2682" s="82">
        <f t="shared" si="166"/>
        <v>2</v>
      </c>
      <c r="E2682" s="82">
        <f t="shared" si="167"/>
        <v>2</v>
      </c>
      <c r="F2682" s="82" t="str">
        <f t="shared" si="168"/>
        <v>ww</v>
      </c>
      <c r="G2682" s="82"/>
    </row>
    <row r="2683" spans="1:7" x14ac:dyDescent="0.25">
      <c r="A2683" s="1">
        <v>44874</v>
      </c>
      <c r="B2683" s="152">
        <v>0.8</v>
      </c>
      <c r="C2683" s="82">
        <f t="shared" si="165"/>
        <v>1</v>
      </c>
      <c r="D2683" s="82">
        <f t="shared" si="166"/>
        <v>2</v>
      </c>
      <c r="E2683" s="82">
        <f t="shared" si="167"/>
        <v>2</v>
      </c>
      <c r="F2683" s="82" t="str">
        <f t="shared" si="168"/>
        <v>ww</v>
      </c>
      <c r="G2683" s="82"/>
    </row>
    <row r="2684" spans="1:7" x14ac:dyDescent="0.25">
      <c r="A2684" s="1">
        <v>44875</v>
      </c>
      <c r="B2684" s="152">
        <v>0</v>
      </c>
      <c r="C2684" s="82">
        <f t="shared" si="165"/>
        <v>0</v>
      </c>
      <c r="D2684" s="82">
        <f t="shared" si="166"/>
        <v>1</v>
      </c>
      <c r="E2684" s="82">
        <f t="shared" si="167"/>
        <v>1</v>
      </c>
      <c r="F2684" s="82" t="str">
        <f t="shared" si="168"/>
        <v>wd</v>
      </c>
      <c r="G2684" s="82"/>
    </row>
    <row r="2685" spans="1:7" x14ac:dyDescent="0.25">
      <c r="A2685" s="1">
        <v>44876</v>
      </c>
      <c r="B2685" s="152">
        <v>0.3</v>
      </c>
      <c r="C2685" s="82">
        <f t="shared" si="165"/>
        <v>1</v>
      </c>
      <c r="D2685" s="82">
        <f t="shared" si="166"/>
        <v>1</v>
      </c>
      <c r="E2685" s="82">
        <f t="shared" si="167"/>
        <v>-1</v>
      </c>
      <c r="F2685" s="82" t="str">
        <f t="shared" si="168"/>
        <v>dw</v>
      </c>
      <c r="G2685" s="82"/>
    </row>
    <row r="2686" spans="1:7" x14ac:dyDescent="0.25">
      <c r="A2686" s="1">
        <v>44877</v>
      </c>
      <c r="B2686" s="152">
        <v>0</v>
      </c>
      <c r="C2686" s="82">
        <f t="shared" si="165"/>
        <v>0</v>
      </c>
      <c r="D2686" s="82">
        <f t="shared" si="166"/>
        <v>1</v>
      </c>
      <c r="E2686" s="82">
        <f t="shared" si="167"/>
        <v>1</v>
      </c>
      <c r="F2686" s="82" t="str">
        <f t="shared" si="168"/>
        <v>wd</v>
      </c>
      <c r="G2686" s="82"/>
    </row>
    <row r="2687" spans="1:7" x14ac:dyDescent="0.25">
      <c r="A2687" s="1">
        <v>44878</v>
      </c>
      <c r="B2687" s="152">
        <v>0</v>
      </c>
      <c r="C2687" s="82">
        <f t="shared" si="165"/>
        <v>0</v>
      </c>
      <c r="D2687" s="82">
        <f t="shared" si="166"/>
        <v>0</v>
      </c>
      <c r="E2687" s="82">
        <f t="shared" si="167"/>
        <v>0</v>
      </c>
      <c r="F2687" s="82" t="str">
        <f t="shared" si="168"/>
        <v>dd</v>
      </c>
      <c r="G2687" s="82"/>
    </row>
    <row r="2688" spans="1:7" x14ac:dyDescent="0.25">
      <c r="A2688" s="1">
        <v>44879</v>
      </c>
      <c r="B2688" s="152">
        <v>0</v>
      </c>
      <c r="C2688" s="82">
        <f t="shared" si="165"/>
        <v>0</v>
      </c>
      <c r="D2688" s="82">
        <f t="shared" si="166"/>
        <v>0</v>
      </c>
      <c r="E2688" s="82">
        <f t="shared" si="167"/>
        <v>0</v>
      </c>
      <c r="F2688" s="82" t="str">
        <f t="shared" si="168"/>
        <v>dd</v>
      </c>
      <c r="G2688" s="82"/>
    </row>
    <row r="2689" spans="1:7" x14ac:dyDescent="0.25">
      <c r="A2689" s="1">
        <v>44880</v>
      </c>
      <c r="B2689" s="152">
        <v>0</v>
      </c>
      <c r="C2689" s="82">
        <f t="shared" si="165"/>
        <v>0</v>
      </c>
      <c r="D2689" s="82">
        <f t="shared" si="166"/>
        <v>0</v>
      </c>
      <c r="E2689" s="82">
        <f t="shared" si="167"/>
        <v>0</v>
      </c>
      <c r="F2689" s="82" t="str">
        <f t="shared" si="168"/>
        <v>dd</v>
      </c>
      <c r="G2689" s="82"/>
    </row>
    <row r="2690" spans="1:7" x14ac:dyDescent="0.25">
      <c r="A2690" s="1">
        <v>44881</v>
      </c>
      <c r="B2690" s="152">
        <v>14</v>
      </c>
      <c r="C2690" s="82">
        <f t="shared" si="165"/>
        <v>1</v>
      </c>
      <c r="D2690" s="82">
        <f t="shared" si="166"/>
        <v>1</v>
      </c>
      <c r="E2690" s="82">
        <f t="shared" si="167"/>
        <v>-1</v>
      </c>
      <c r="F2690" s="82" t="str">
        <f t="shared" si="168"/>
        <v>dw</v>
      </c>
      <c r="G2690" s="82"/>
    </row>
    <row r="2691" spans="1:7" x14ac:dyDescent="0.25">
      <c r="A2691" s="1">
        <v>44882</v>
      </c>
      <c r="B2691" s="152">
        <v>20</v>
      </c>
      <c r="C2691" s="82">
        <f t="shared" ref="C2691:C2754" si="169">IF(B2691&gt;0,1,0)</f>
        <v>1</v>
      </c>
      <c r="D2691" s="82">
        <f t="shared" ref="D2691:D2754" si="170">SUM(C2690:C2691)</f>
        <v>2</v>
      </c>
      <c r="E2691" s="82">
        <f t="shared" ref="E2691:E2754" si="171">IF(D2691=1,IF(C2690=1,1,-1),D2691)</f>
        <v>2</v>
      </c>
      <c r="F2691" s="82" t="str">
        <f t="shared" ref="F2691:F2754" si="172">VLOOKUP(E2691,codes,2,)</f>
        <v>ww</v>
      </c>
      <c r="G2691" s="82"/>
    </row>
    <row r="2692" spans="1:7" x14ac:dyDescent="0.25">
      <c r="A2692" s="1">
        <v>44883</v>
      </c>
      <c r="B2692" s="152">
        <v>27.4</v>
      </c>
      <c r="C2692" s="82">
        <f t="shared" si="169"/>
        <v>1</v>
      </c>
      <c r="D2692" s="82">
        <f t="shared" si="170"/>
        <v>2</v>
      </c>
      <c r="E2692" s="82">
        <f t="shared" si="171"/>
        <v>2</v>
      </c>
      <c r="F2692" s="82" t="str">
        <f t="shared" si="172"/>
        <v>ww</v>
      </c>
      <c r="G2692" s="82"/>
    </row>
    <row r="2693" spans="1:7" x14ac:dyDescent="0.25">
      <c r="A2693" s="1">
        <v>44884</v>
      </c>
      <c r="B2693" s="152">
        <v>1.7999999999999998</v>
      </c>
      <c r="C2693" s="82">
        <f t="shared" si="169"/>
        <v>1</v>
      </c>
      <c r="D2693" s="82">
        <f t="shared" si="170"/>
        <v>2</v>
      </c>
      <c r="E2693" s="82">
        <f t="shared" si="171"/>
        <v>2</v>
      </c>
      <c r="F2693" s="82" t="str">
        <f t="shared" si="172"/>
        <v>ww</v>
      </c>
      <c r="G2693" s="82"/>
    </row>
    <row r="2694" spans="1:7" x14ac:dyDescent="0.25">
      <c r="A2694" s="1">
        <v>44885</v>
      </c>
      <c r="B2694" s="152">
        <v>6.8000000000000007</v>
      </c>
      <c r="C2694" s="82">
        <f t="shared" si="169"/>
        <v>1</v>
      </c>
      <c r="D2694" s="82">
        <f t="shared" si="170"/>
        <v>2</v>
      </c>
      <c r="E2694" s="82">
        <f t="shared" si="171"/>
        <v>2</v>
      </c>
      <c r="F2694" s="82" t="str">
        <f t="shared" si="172"/>
        <v>ww</v>
      </c>
      <c r="G2694" s="82"/>
    </row>
    <row r="2695" spans="1:7" x14ac:dyDescent="0.25">
      <c r="A2695" s="1">
        <v>44886</v>
      </c>
      <c r="B2695" s="152">
        <v>0</v>
      </c>
      <c r="C2695" s="82">
        <f t="shared" si="169"/>
        <v>0</v>
      </c>
      <c r="D2695" s="82">
        <f t="shared" si="170"/>
        <v>1</v>
      </c>
      <c r="E2695" s="82">
        <f t="shared" si="171"/>
        <v>1</v>
      </c>
      <c r="F2695" s="82" t="str">
        <f t="shared" si="172"/>
        <v>wd</v>
      </c>
      <c r="G2695" s="82"/>
    </row>
    <row r="2696" spans="1:7" x14ac:dyDescent="0.25">
      <c r="A2696" s="1">
        <v>44887</v>
      </c>
      <c r="B2696" s="152">
        <v>0.7</v>
      </c>
      <c r="C2696" s="82">
        <f t="shared" si="169"/>
        <v>1</v>
      </c>
      <c r="D2696" s="82">
        <f t="shared" si="170"/>
        <v>1</v>
      </c>
      <c r="E2696" s="82">
        <f t="shared" si="171"/>
        <v>-1</v>
      </c>
      <c r="F2696" s="82" t="str">
        <f t="shared" si="172"/>
        <v>dw</v>
      </c>
      <c r="G2696" s="82"/>
    </row>
    <row r="2697" spans="1:7" x14ac:dyDescent="0.25">
      <c r="A2697" s="1">
        <v>44888</v>
      </c>
      <c r="B2697" s="152">
        <v>0.2</v>
      </c>
      <c r="C2697" s="82">
        <f t="shared" si="169"/>
        <v>1</v>
      </c>
      <c r="D2697" s="82">
        <f t="shared" si="170"/>
        <v>2</v>
      </c>
      <c r="E2697" s="82">
        <f t="shared" si="171"/>
        <v>2</v>
      </c>
      <c r="F2697" s="82" t="str">
        <f t="shared" si="172"/>
        <v>ww</v>
      </c>
      <c r="G2697" s="82"/>
    </row>
    <row r="2698" spans="1:7" x14ac:dyDescent="0.25">
      <c r="A2698" s="1">
        <v>44889</v>
      </c>
      <c r="B2698" s="152">
        <v>1.1000000000000001</v>
      </c>
      <c r="C2698" s="82">
        <f t="shared" si="169"/>
        <v>1</v>
      </c>
      <c r="D2698" s="82">
        <f t="shared" si="170"/>
        <v>2</v>
      </c>
      <c r="E2698" s="82">
        <f t="shared" si="171"/>
        <v>2</v>
      </c>
      <c r="F2698" s="82" t="str">
        <f t="shared" si="172"/>
        <v>ww</v>
      </c>
      <c r="G2698" s="82"/>
    </row>
    <row r="2699" spans="1:7" x14ac:dyDescent="0.25">
      <c r="A2699" s="1">
        <v>44890</v>
      </c>
      <c r="B2699" s="152">
        <v>2.2000000000000002</v>
      </c>
      <c r="C2699" s="82">
        <f t="shared" si="169"/>
        <v>1</v>
      </c>
      <c r="D2699" s="82">
        <f t="shared" si="170"/>
        <v>2</v>
      </c>
      <c r="E2699" s="82">
        <f t="shared" si="171"/>
        <v>2</v>
      </c>
      <c r="F2699" s="82" t="str">
        <f t="shared" si="172"/>
        <v>ww</v>
      </c>
      <c r="G2699" s="82"/>
    </row>
    <row r="2700" spans="1:7" x14ac:dyDescent="0.25">
      <c r="A2700" s="1">
        <v>44891</v>
      </c>
      <c r="B2700" s="152">
        <v>0</v>
      </c>
      <c r="C2700" s="82">
        <f t="shared" si="169"/>
        <v>0</v>
      </c>
      <c r="D2700" s="82">
        <f t="shared" si="170"/>
        <v>1</v>
      </c>
      <c r="E2700" s="82">
        <f t="shared" si="171"/>
        <v>1</v>
      </c>
      <c r="F2700" s="82" t="str">
        <f t="shared" si="172"/>
        <v>wd</v>
      </c>
      <c r="G2700" s="82"/>
    </row>
    <row r="2701" spans="1:7" x14ac:dyDescent="0.25">
      <c r="A2701" s="1">
        <v>44892</v>
      </c>
      <c r="B2701" s="152">
        <v>0.30000000000000004</v>
      </c>
      <c r="C2701" s="82">
        <f t="shared" si="169"/>
        <v>1</v>
      </c>
      <c r="D2701" s="82">
        <f t="shared" si="170"/>
        <v>1</v>
      </c>
      <c r="E2701" s="82">
        <f t="shared" si="171"/>
        <v>-1</v>
      </c>
      <c r="F2701" s="82" t="str">
        <f t="shared" si="172"/>
        <v>dw</v>
      </c>
      <c r="G2701" s="82"/>
    </row>
    <row r="2702" spans="1:7" x14ac:dyDescent="0.25">
      <c r="A2702" s="1">
        <v>44893</v>
      </c>
      <c r="B2702" s="152">
        <v>0.1</v>
      </c>
      <c r="C2702" s="82">
        <f t="shared" si="169"/>
        <v>1</v>
      </c>
      <c r="D2702" s="82">
        <f t="shared" si="170"/>
        <v>2</v>
      </c>
      <c r="E2702" s="82">
        <f t="shared" si="171"/>
        <v>2</v>
      </c>
      <c r="F2702" s="82" t="str">
        <f t="shared" si="172"/>
        <v>ww</v>
      </c>
      <c r="G2702" s="82"/>
    </row>
    <row r="2703" spans="1:7" x14ac:dyDescent="0.25">
      <c r="A2703" s="1">
        <v>44894</v>
      </c>
      <c r="B2703" s="152">
        <v>0.30000000000000004</v>
      </c>
      <c r="C2703" s="82">
        <f t="shared" si="169"/>
        <v>1</v>
      </c>
      <c r="D2703" s="82">
        <f t="shared" si="170"/>
        <v>2</v>
      </c>
      <c r="E2703" s="82">
        <f t="shared" si="171"/>
        <v>2</v>
      </c>
      <c r="F2703" s="82" t="str">
        <f t="shared" si="172"/>
        <v>ww</v>
      </c>
      <c r="G2703" s="82"/>
    </row>
    <row r="2704" spans="1:7" x14ac:dyDescent="0.25">
      <c r="A2704" s="1">
        <v>44895</v>
      </c>
      <c r="B2704" s="152">
        <v>0.1</v>
      </c>
      <c r="C2704" s="82">
        <f t="shared" si="169"/>
        <v>1</v>
      </c>
      <c r="D2704" s="82">
        <f t="shared" si="170"/>
        <v>2</v>
      </c>
      <c r="E2704" s="82">
        <f t="shared" si="171"/>
        <v>2</v>
      </c>
      <c r="F2704" s="82" t="str">
        <f t="shared" si="172"/>
        <v>ww</v>
      </c>
      <c r="G2704" s="82"/>
    </row>
    <row r="2705" spans="1:7" x14ac:dyDescent="0.25">
      <c r="A2705" s="1">
        <v>44896</v>
      </c>
      <c r="B2705" s="152">
        <v>0</v>
      </c>
      <c r="C2705" s="82">
        <f t="shared" si="169"/>
        <v>0</v>
      </c>
      <c r="D2705" s="82">
        <f t="shared" si="170"/>
        <v>1</v>
      </c>
      <c r="E2705" s="82">
        <f t="shared" si="171"/>
        <v>1</v>
      </c>
      <c r="F2705" s="82" t="str">
        <f t="shared" si="172"/>
        <v>wd</v>
      </c>
      <c r="G2705" s="82"/>
    </row>
    <row r="2706" spans="1:7" x14ac:dyDescent="0.25">
      <c r="A2706" s="1">
        <v>44897</v>
      </c>
      <c r="B2706" s="152">
        <v>1.2999999999999998</v>
      </c>
      <c r="C2706" s="82">
        <f t="shared" si="169"/>
        <v>1</v>
      </c>
      <c r="D2706" s="82">
        <f t="shared" si="170"/>
        <v>1</v>
      </c>
      <c r="E2706" s="82">
        <f t="shared" si="171"/>
        <v>-1</v>
      </c>
      <c r="F2706" s="82" t="str">
        <f t="shared" si="172"/>
        <v>dw</v>
      </c>
      <c r="G2706" s="82"/>
    </row>
    <row r="2707" spans="1:7" x14ac:dyDescent="0.25">
      <c r="A2707" s="1">
        <v>44898</v>
      </c>
      <c r="B2707" s="152">
        <v>1.1000000000000001</v>
      </c>
      <c r="C2707" s="82">
        <f t="shared" si="169"/>
        <v>1</v>
      </c>
      <c r="D2707" s="82">
        <f t="shared" si="170"/>
        <v>2</v>
      </c>
      <c r="E2707" s="82">
        <f t="shared" si="171"/>
        <v>2</v>
      </c>
      <c r="F2707" s="82" t="str">
        <f t="shared" si="172"/>
        <v>ww</v>
      </c>
      <c r="G2707" s="82"/>
    </row>
    <row r="2708" spans="1:7" x14ac:dyDescent="0.25">
      <c r="A2708" s="1">
        <v>44899</v>
      </c>
      <c r="B2708" s="152">
        <v>2.4</v>
      </c>
      <c r="C2708" s="82">
        <f t="shared" si="169"/>
        <v>1</v>
      </c>
      <c r="D2708" s="82">
        <f t="shared" si="170"/>
        <v>2</v>
      </c>
      <c r="E2708" s="82">
        <f t="shared" si="171"/>
        <v>2</v>
      </c>
      <c r="F2708" s="82" t="str">
        <f t="shared" si="172"/>
        <v>ww</v>
      </c>
      <c r="G2708" s="82"/>
    </row>
    <row r="2709" spans="1:7" x14ac:dyDescent="0.25">
      <c r="A2709" s="1">
        <v>44900</v>
      </c>
      <c r="B2709" s="152">
        <v>5.0999999999999996</v>
      </c>
      <c r="C2709" s="82">
        <f t="shared" si="169"/>
        <v>1</v>
      </c>
      <c r="D2709" s="82">
        <f t="shared" si="170"/>
        <v>2</v>
      </c>
      <c r="E2709" s="82">
        <f t="shared" si="171"/>
        <v>2</v>
      </c>
      <c r="F2709" s="82" t="str">
        <f t="shared" si="172"/>
        <v>ww</v>
      </c>
      <c r="G2709" s="82"/>
    </row>
    <row r="2710" spans="1:7" x14ac:dyDescent="0.25">
      <c r="A2710" s="1">
        <v>44901</v>
      </c>
      <c r="B2710" s="152">
        <v>3.2</v>
      </c>
      <c r="C2710" s="82">
        <f t="shared" si="169"/>
        <v>1</v>
      </c>
      <c r="D2710" s="82">
        <f t="shared" si="170"/>
        <v>2</v>
      </c>
      <c r="E2710" s="82">
        <f t="shared" si="171"/>
        <v>2</v>
      </c>
      <c r="F2710" s="82" t="str">
        <f t="shared" si="172"/>
        <v>ww</v>
      </c>
      <c r="G2710" s="82"/>
    </row>
    <row r="2711" spans="1:7" x14ac:dyDescent="0.25">
      <c r="A2711" s="1">
        <v>44902</v>
      </c>
      <c r="B2711" s="152">
        <v>5.0999999999999996</v>
      </c>
      <c r="C2711" s="82">
        <f t="shared" si="169"/>
        <v>1</v>
      </c>
      <c r="D2711" s="82">
        <f t="shared" si="170"/>
        <v>2</v>
      </c>
      <c r="E2711" s="82">
        <f t="shared" si="171"/>
        <v>2</v>
      </c>
      <c r="F2711" s="82" t="str">
        <f t="shared" si="172"/>
        <v>ww</v>
      </c>
      <c r="G2711" s="82"/>
    </row>
    <row r="2712" spans="1:7" x14ac:dyDescent="0.25">
      <c r="A2712" s="1">
        <v>44903</v>
      </c>
      <c r="B2712" s="152">
        <v>0.1</v>
      </c>
      <c r="C2712" s="82">
        <f t="shared" si="169"/>
        <v>1</v>
      </c>
      <c r="D2712" s="82">
        <f t="shared" si="170"/>
        <v>2</v>
      </c>
      <c r="E2712" s="82">
        <f t="shared" si="171"/>
        <v>2</v>
      </c>
      <c r="F2712" s="82" t="str">
        <f t="shared" si="172"/>
        <v>ww</v>
      </c>
      <c r="G2712" s="82"/>
    </row>
    <row r="2713" spans="1:7" x14ac:dyDescent="0.25">
      <c r="A2713" s="1">
        <v>44904</v>
      </c>
      <c r="B2713" s="152">
        <v>3.0999999999999996</v>
      </c>
      <c r="C2713" s="82">
        <f t="shared" si="169"/>
        <v>1</v>
      </c>
      <c r="D2713" s="82">
        <f t="shared" si="170"/>
        <v>2</v>
      </c>
      <c r="E2713" s="82">
        <f t="shared" si="171"/>
        <v>2</v>
      </c>
      <c r="F2713" s="82" t="str">
        <f t="shared" si="172"/>
        <v>ww</v>
      </c>
      <c r="G2713" s="82"/>
    </row>
    <row r="2714" spans="1:7" x14ac:dyDescent="0.25">
      <c r="A2714" s="1">
        <v>44905</v>
      </c>
      <c r="B2714" s="152">
        <v>0.1</v>
      </c>
      <c r="C2714" s="82">
        <f t="shared" si="169"/>
        <v>1</v>
      </c>
      <c r="D2714" s="82">
        <f t="shared" si="170"/>
        <v>2</v>
      </c>
      <c r="E2714" s="82">
        <f t="shared" si="171"/>
        <v>2</v>
      </c>
      <c r="F2714" s="82" t="str">
        <f t="shared" si="172"/>
        <v>ww</v>
      </c>
      <c r="G2714" s="82"/>
    </row>
    <row r="2715" spans="1:7" x14ac:dyDescent="0.25">
      <c r="A2715" s="1">
        <v>44906</v>
      </c>
      <c r="B2715" s="152">
        <v>0.65</v>
      </c>
      <c r="C2715" s="82">
        <f t="shared" si="169"/>
        <v>1</v>
      </c>
      <c r="D2715" s="82">
        <f t="shared" si="170"/>
        <v>2</v>
      </c>
      <c r="E2715" s="82">
        <f t="shared" si="171"/>
        <v>2</v>
      </c>
      <c r="F2715" s="82" t="str">
        <f t="shared" si="172"/>
        <v>ww</v>
      </c>
      <c r="G2715" s="82"/>
    </row>
    <row r="2716" spans="1:7" x14ac:dyDescent="0.25">
      <c r="A2716" s="1">
        <v>44907</v>
      </c>
      <c r="B2716" s="152">
        <v>2.4</v>
      </c>
      <c r="C2716" s="82">
        <f t="shared" si="169"/>
        <v>1</v>
      </c>
      <c r="D2716" s="82">
        <f t="shared" si="170"/>
        <v>2</v>
      </c>
      <c r="E2716" s="82">
        <f t="shared" si="171"/>
        <v>2</v>
      </c>
      <c r="F2716" s="82" t="str">
        <f t="shared" si="172"/>
        <v>ww</v>
      </c>
      <c r="G2716" s="82"/>
    </row>
    <row r="2717" spans="1:7" x14ac:dyDescent="0.25">
      <c r="A2717" s="1">
        <v>44908</v>
      </c>
      <c r="B2717" s="152">
        <v>0</v>
      </c>
      <c r="C2717" s="82">
        <f t="shared" si="169"/>
        <v>0</v>
      </c>
      <c r="D2717" s="82">
        <f t="shared" si="170"/>
        <v>1</v>
      </c>
      <c r="E2717" s="82">
        <f t="shared" si="171"/>
        <v>1</v>
      </c>
      <c r="F2717" s="82" t="str">
        <f t="shared" si="172"/>
        <v>wd</v>
      </c>
      <c r="G2717" s="82"/>
    </row>
    <row r="2718" spans="1:7" x14ac:dyDescent="0.25">
      <c r="A2718" s="1">
        <v>44909</v>
      </c>
      <c r="B2718" s="152">
        <v>0.1</v>
      </c>
      <c r="C2718" s="82">
        <f t="shared" si="169"/>
        <v>1</v>
      </c>
      <c r="D2718" s="82">
        <f t="shared" si="170"/>
        <v>1</v>
      </c>
      <c r="E2718" s="82">
        <f t="shared" si="171"/>
        <v>-1</v>
      </c>
      <c r="F2718" s="82" t="str">
        <f t="shared" si="172"/>
        <v>dw</v>
      </c>
      <c r="G2718" s="82"/>
    </row>
    <row r="2719" spans="1:7" x14ac:dyDescent="0.25">
      <c r="A2719" s="1">
        <v>44910</v>
      </c>
      <c r="B2719" s="152">
        <v>0</v>
      </c>
      <c r="C2719" s="82">
        <f t="shared" si="169"/>
        <v>0</v>
      </c>
      <c r="D2719" s="82">
        <f t="shared" si="170"/>
        <v>1</v>
      </c>
      <c r="E2719" s="82">
        <f t="shared" si="171"/>
        <v>1</v>
      </c>
      <c r="F2719" s="82" t="str">
        <f t="shared" si="172"/>
        <v>wd</v>
      </c>
      <c r="G2719" s="82"/>
    </row>
    <row r="2720" spans="1:7" x14ac:dyDescent="0.25">
      <c r="A2720" s="1">
        <v>44911</v>
      </c>
      <c r="B2720" s="152">
        <v>0.65</v>
      </c>
      <c r="C2720" s="82">
        <f t="shared" si="169"/>
        <v>1</v>
      </c>
      <c r="D2720" s="82">
        <f t="shared" si="170"/>
        <v>1</v>
      </c>
      <c r="E2720" s="82">
        <f t="shared" si="171"/>
        <v>-1</v>
      </c>
      <c r="F2720" s="82" t="str">
        <f t="shared" si="172"/>
        <v>dw</v>
      </c>
      <c r="G2720" s="82"/>
    </row>
    <row r="2721" spans="1:7" x14ac:dyDescent="0.25">
      <c r="A2721" s="1">
        <v>44912</v>
      </c>
      <c r="B2721" s="152">
        <v>0.35</v>
      </c>
      <c r="C2721" s="82">
        <f t="shared" si="169"/>
        <v>1</v>
      </c>
      <c r="D2721" s="82">
        <f t="shared" si="170"/>
        <v>2</v>
      </c>
      <c r="E2721" s="82">
        <f t="shared" si="171"/>
        <v>2</v>
      </c>
      <c r="F2721" s="82" t="str">
        <f t="shared" si="172"/>
        <v>ww</v>
      </c>
      <c r="G2721" s="82"/>
    </row>
    <row r="2722" spans="1:7" x14ac:dyDescent="0.25">
      <c r="A2722" s="1">
        <v>44913</v>
      </c>
      <c r="B2722" s="152">
        <v>0.05</v>
      </c>
      <c r="C2722" s="82">
        <f t="shared" si="169"/>
        <v>1</v>
      </c>
      <c r="D2722" s="82">
        <f t="shared" si="170"/>
        <v>2</v>
      </c>
      <c r="E2722" s="82">
        <f t="shared" si="171"/>
        <v>2</v>
      </c>
      <c r="F2722" s="82" t="str">
        <f t="shared" si="172"/>
        <v>ww</v>
      </c>
      <c r="G2722" s="82"/>
    </row>
    <row r="2723" spans="1:7" x14ac:dyDescent="0.25">
      <c r="A2723" s="1">
        <v>44914</v>
      </c>
      <c r="B2723" s="152">
        <v>2.15</v>
      </c>
      <c r="C2723" s="82">
        <f t="shared" si="169"/>
        <v>1</v>
      </c>
      <c r="D2723" s="82">
        <f t="shared" si="170"/>
        <v>2</v>
      </c>
      <c r="E2723" s="82">
        <f t="shared" si="171"/>
        <v>2</v>
      </c>
      <c r="F2723" s="82" t="str">
        <f t="shared" si="172"/>
        <v>ww</v>
      </c>
      <c r="G2723" s="82"/>
    </row>
    <row r="2724" spans="1:7" x14ac:dyDescent="0.25">
      <c r="A2724" s="1">
        <v>44915</v>
      </c>
      <c r="B2724" s="152">
        <v>0.05</v>
      </c>
      <c r="C2724" s="82">
        <f t="shared" si="169"/>
        <v>1</v>
      </c>
      <c r="D2724" s="82">
        <f t="shared" si="170"/>
        <v>2</v>
      </c>
      <c r="E2724" s="82">
        <f t="shared" si="171"/>
        <v>2</v>
      </c>
      <c r="F2724" s="82" t="str">
        <f t="shared" si="172"/>
        <v>ww</v>
      </c>
      <c r="G2724" s="82"/>
    </row>
    <row r="2725" spans="1:7" x14ac:dyDescent="0.25">
      <c r="A2725" s="1">
        <v>44916</v>
      </c>
      <c r="B2725" s="152">
        <v>0</v>
      </c>
      <c r="C2725" s="82">
        <f t="shared" si="169"/>
        <v>0</v>
      </c>
      <c r="D2725" s="82">
        <f t="shared" si="170"/>
        <v>1</v>
      </c>
      <c r="E2725" s="82">
        <f t="shared" si="171"/>
        <v>1</v>
      </c>
      <c r="F2725" s="82" t="str">
        <f t="shared" si="172"/>
        <v>wd</v>
      </c>
      <c r="G2725" s="82"/>
    </row>
    <row r="2726" spans="1:7" x14ac:dyDescent="0.25">
      <c r="A2726" s="1">
        <v>44917</v>
      </c>
      <c r="B2726" s="152">
        <v>0</v>
      </c>
      <c r="C2726" s="82">
        <f t="shared" si="169"/>
        <v>0</v>
      </c>
      <c r="D2726" s="82">
        <f t="shared" si="170"/>
        <v>0</v>
      </c>
      <c r="E2726" s="82">
        <f t="shared" si="171"/>
        <v>0</v>
      </c>
      <c r="F2726" s="82" t="str">
        <f t="shared" si="172"/>
        <v>dd</v>
      </c>
      <c r="G2726" s="82"/>
    </row>
    <row r="2727" spans="1:7" x14ac:dyDescent="0.25">
      <c r="A2727" s="1">
        <v>44918</v>
      </c>
      <c r="B2727" s="152">
        <v>0.60000000000000009</v>
      </c>
      <c r="C2727" s="82">
        <f t="shared" si="169"/>
        <v>1</v>
      </c>
      <c r="D2727" s="82">
        <f t="shared" si="170"/>
        <v>1</v>
      </c>
      <c r="E2727" s="82">
        <f t="shared" si="171"/>
        <v>-1</v>
      </c>
      <c r="F2727" s="82" t="str">
        <f t="shared" si="172"/>
        <v>dw</v>
      </c>
      <c r="G2727" s="82"/>
    </row>
    <row r="2728" spans="1:7" x14ac:dyDescent="0.25">
      <c r="A2728" s="1">
        <v>44919</v>
      </c>
      <c r="B2728" s="152">
        <v>10.399999999999999</v>
      </c>
      <c r="C2728" s="82">
        <f t="shared" si="169"/>
        <v>1</v>
      </c>
      <c r="D2728" s="82">
        <f t="shared" si="170"/>
        <v>2</v>
      </c>
      <c r="E2728" s="82">
        <f t="shared" si="171"/>
        <v>2</v>
      </c>
      <c r="F2728" s="82" t="str">
        <f t="shared" si="172"/>
        <v>ww</v>
      </c>
      <c r="G2728" s="82"/>
    </row>
    <row r="2729" spans="1:7" x14ac:dyDescent="0.25">
      <c r="A2729" s="1">
        <v>44920</v>
      </c>
      <c r="B2729" s="152">
        <v>0.5</v>
      </c>
      <c r="C2729" s="82">
        <f t="shared" si="169"/>
        <v>1</v>
      </c>
      <c r="D2729" s="82">
        <f t="shared" si="170"/>
        <v>2</v>
      </c>
      <c r="E2729" s="82">
        <f t="shared" si="171"/>
        <v>2</v>
      </c>
      <c r="F2729" s="82" t="str">
        <f t="shared" si="172"/>
        <v>ww</v>
      </c>
      <c r="G2729" s="82"/>
    </row>
    <row r="2730" spans="1:7" x14ac:dyDescent="0.25">
      <c r="A2730" s="1">
        <v>44921</v>
      </c>
      <c r="B2730" s="152">
        <v>6.2</v>
      </c>
      <c r="C2730" s="82">
        <f t="shared" si="169"/>
        <v>1</v>
      </c>
      <c r="D2730" s="82">
        <f t="shared" si="170"/>
        <v>2</v>
      </c>
      <c r="E2730" s="82">
        <f t="shared" si="171"/>
        <v>2</v>
      </c>
      <c r="F2730" s="82" t="str">
        <f t="shared" si="172"/>
        <v>ww</v>
      </c>
      <c r="G2730" s="82"/>
    </row>
    <row r="2731" spans="1:7" x14ac:dyDescent="0.25">
      <c r="A2731" s="1">
        <v>44922</v>
      </c>
      <c r="B2731" s="152">
        <v>0.2</v>
      </c>
      <c r="C2731" s="82">
        <f t="shared" si="169"/>
        <v>1</v>
      </c>
      <c r="D2731" s="82">
        <f t="shared" si="170"/>
        <v>2</v>
      </c>
      <c r="E2731" s="82">
        <f t="shared" si="171"/>
        <v>2</v>
      </c>
      <c r="F2731" s="82" t="str">
        <f t="shared" si="172"/>
        <v>ww</v>
      </c>
      <c r="G2731" s="82"/>
    </row>
    <row r="2732" spans="1:7" x14ac:dyDescent="0.25">
      <c r="A2732" s="1">
        <v>44923</v>
      </c>
      <c r="B2732" s="152">
        <v>0.89999999999999991</v>
      </c>
      <c r="C2732" s="82">
        <f t="shared" si="169"/>
        <v>1</v>
      </c>
      <c r="D2732" s="82">
        <f t="shared" si="170"/>
        <v>2</v>
      </c>
      <c r="E2732" s="82">
        <f t="shared" si="171"/>
        <v>2</v>
      </c>
      <c r="F2732" s="82" t="str">
        <f t="shared" si="172"/>
        <v>ww</v>
      </c>
      <c r="G2732" s="82"/>
    </row>
    <row r="2733" spans="1:7" x14ac:dyDescent="0.25">
      <c r="A2733" s="1">
        <v>44924</v>
      </c>
      <c r="B2733" s="152">
        <v>3.8000000000000003</v>
      </c>
      <c r="C2733" s="82">
        <f t="shared" si="169"/>
        <v>1</v>
      </c>
      <c r="D2733" s="82">
        <f t="shared" si="170"/>
        <v>2</v>
      </c>
      <c r="E2733" s="82">
        <f t="shared" si="171"/>
        <v>2</v>
      </c>
      <c r="F2733" s="82" t="str">
        <f t="shared" si="172"/>
        <v>ww</v>
      </c>
      <c r="G2733" s="82"/>
    </row>
    <row r="2734" spans="1:7" x14ac:dyDescent="0.25">
      <c r="A2734" s="1">
        <v>44925</v>
      </c>
      <c r="B2734" s="152">
        <v>0.30000000000000004</v>
      </c>
      <c r="C2734" s="82">
        <f t="shared" si="169"/>
        <v>1</v>
      </c>
      <c r="D2734" s="82">
        <f t="shared" si="170"/>
        <v>2</v>
      </c>
      <c r="E2734" s="82">
        <f t="shared" si="171"/>
        <v>2</v>
      </c>
      <c r="F2734" s="82" t="str">
        <f t="shared" si="172"/>
        <v>ww</v>
      </c>
      <c r="G2734" s="82"/>
    </row>
    <row r="2735" spans="1:7" x14ac:dyDescent="0.25">
      <c r="A2735" s="1">
        <v>44926</v>
      </c>
      <c r="B2735" s="152">
        <v>0.4</v>
      </c>
      <c r="C2735" s="82">
        <f t="shared" si="169"/>
        <v>1</v>
      </c>
      <c r="D2735" s="82">
        <f t="shared" si="170"/>
        <v>2</v>
      </c>
      <c r="E2735" s="82">
        <f t="shared" si="171"/>
        <v>2</v>
      </c>
      <c r="F2735" s="82" t="str">
        <f t="shared" si="172"/>
        <v>ww</v>
      </c>
      <c r="G2735" s="82"/>
    </row>
    <row r="2736" spans="1:7" x14ac:dyDescent="0.25">
      <c r="A2736" s="1">
        <v>44927</v>
      </c>
      <c r="B2736" s="152">
        <v>15.1</v>
      </c>
      <c r="C2736" s="82">
        <f t="shared" si="169"/>
        <v>1</v>
      </c>
      <c r="D2736" s="82">
        <f t="shared" si="170"/>
        <v>2</v>
      </c>
      <c r="E2736" s="82">
        <f t="shared" si="171"/>
        <v>2</v>
      </c>
      <c r="F2736" s="82" t="str">
        <f t="shared" si="172"/>
        <v>ww</v>
      </c>
      <c r="G2736" s="82"/>
    </row>
    <row r="2737" spans="1:7" x14ac:dyDescent="0.25">
      <c r="A2737" s="1">
        <v>44928</v>
      </c>
      <c r="B2737" s="152">
        <v>0.1</v>
      </c>
      <c r="C2737" s="82">
        <f t="shared" si="169"/>
        <v>1</v>
      </c>
      <c r="D2737" s="82">
        <f t="shared" si="170"/>
        <v>2</v>
      </c>
      <c r="E2737" s="82">
        <f t="shared" si="171"/>
        <v>2</v>
      </c>
      <c r="F2737" s="82" t="str">
        <f t="shared" si="172"/>
        <v>ww</v>
      </c>
      <c r="G2737" s="82"/>
    </row>
    <row r="2738" spans="1:7" x14ac:dyDescent="0.25">
      <c r="A2738" s="1">
        <v>44929</v>
      </c>
      <c r="B2738" s="152">
        <v>0.4</v>
      </c>
      <c r="C2738" s="82">
        <f t="shared" si="169"/>
        <v>1</v>
      </c>
      <c r="D2738" s="82">
        <f t="shared" si="170"/>
        <v>2</v>
      </c>
      <c r="E2738" s="82">
        <f t="shared" si="171"/>
        <v>2</v>
      </c>
      <c r="F2738" s="82" t="str">
        <f t="shared" si="172"/>
        <v>ww</v>
      </c>
      <c r="G2738" s="82"/>
    </row>
    <row r="2739" spans="1:7" x14ac:dyDescent="0.25">
      <c r="A2739" s="1">
        <v>44930</v>
      </c>
      <c r="B2739" s="152">
        <v>0.2</v>
      </c>
      <c r="C2739" s="82">
        <f t="shared" si="169"/>
        <v>1</v>
      </c>
      <c r="D2739" s="82">
        <f t="shared" si="170"/>
        <v>2</v>
      </c>
      <c r="E2739" s="82">
        <f t="shared" si="171"/>
        <v>2</v>
      </c>
      <c r="F2739" s="82" t="str">
        <f t="shared" si="172"/>
        <v>ww</v>
      </c>
      <c r="G2739" s="82"/>
    </row>
    <row r="2740" spans="1:7" x14ac:dyDescent="0.25">
      <c r="A2740" s="1">
        <v>44931</v>
      </c>
      <c r="B2740" s="152">
        <v>0.1</v>
      </c>
      <c r="C2740" s="82">
        <f t="shared" si="169"/>
        <v>1</v>
      </c>
      <c r="D2740" s="82">
        <f t="shared" si="170"/>
        <v>2</v>
      </c>
      <c r="E2740" s="82">
        <f t="shared" si="171"/>
        <v>2</v>
      </c>
      <c r="F2740" s="82" t="str">
        <f t="shared" si="172"/>
        <v>ww</v>
      </c>
      <c r="G2740" s="82"/>
    </row>
    <row r="2741" spans="1:7" x14ac:dyDescent="0.25">
      <c r="A2741" s="1">
        <v>44932</v>
      </c>
      <c r="B2741" s="152">
        <v>2</v>
      </c>
      <c r="C2741" s="82">
        <f t="shared" si="169"/>
        <v>1</v>
      </c>
      <c r="D2741" s="82">
        <f t="shared" si="170"/>
        <v>2</v>
      </c>
      <c r="E2741" s="82">
        <f t="shared" si="171"/>
        <v>2</v>
      </c>
      <c r="F2741" s="82" t="str">
        <f t="shared" si="172"/>
        <v>ww</v>
      </c>
      <c r="G2741" s="82"/>
    </row>
    <row r="2742" spans="1:7" x14ac:dyDescent="0.25">
      <c r="A2742" s="1">
        <v>44933</v>
      </c>
      <c r="B2742" s="152">
        <v>1.4</v>
      </c>
      <c r="C2742" s="82">
        <f t="shared" si="169"/>
        <v>1</v>
      </c>
      <c r="D2742" s="82">
        <f t="shared" si="170"/>
        <v>2</v>
      </c>
      <c r="E2742" s="82">
        <f t="shared" si="171"/>
        <v>2</v>
      </c>
      <c r="F2742" s="82" t="str">
        <f t="shared" si="172"/>
        <v>ww</v>
      </c>
      <c r="G2742" s="82"/>
    </row>
    <row r="2743" spans="1:7" x14ac:dyDescent="0.25">
      <c r="A2743" s="1">
        <v>44934</v>
      </c>
      <c r="B2743" s="152">
        <v>0.89999999999999991</v>
      </c>
      <c r="C2743" s="82">
        <f t="shared" si="169"/>
        <v>1</v>
      </c>
      <c r="D2743" s="82">
        <f t="shared" si="170"/>
        <v>2</v>
      </c>
      <c r="E2743" s="82">
        <f t="shared" si="171"/>
        <v>2</v>
      </c>
      <c r="F2743" s="82" t="str">
        <f t="shared" si="172"/>
        <v>ww</v>
      </c>
      <c r="G2743" s="82"/>
    </row>
    <row r="2744" spans="1:7" x14ac:dyDescent="0.25">
      <c r="A2744" s="1">
        <v>44935</v>
      </c>
      <c r="B2744" s="152">
        <v>2.9000000000000004</v>
      </c>
      <c r="C2744" s="82">
        <f t="shared" si="169"/>
        <v>1</v>
      </c>
      <c r="D2744" s="82">
        <f t="shared" si="170"/>
        <v>2</v>
      </c>
      <c r="E2744" s="82">
        <f t="shared" si="171"/>
        <v>2</v>
      </c>
      <c r="F2744" s="82" t="str">
        <f t="shared" si="172"/>
        <v>ww</v>
      </c>
      <c r="G2744" s="82"/>
    </row>
    <row r="2745" spans="1:7" x14ac:dyDescent="0.25">
      <c r="A2745" s="1">
        <v>44936</v>
      </c>
      <c r="B2745" s="152">
        <v>0.9</v>
      </c>
      <c r="C2745" s="82">
        <f t="shared" si="169"/>
        <v>1</v>
      </c>
      <c r="D2745" s="82">
        <f t="shared" si="170"/>
        <v>2</v>
      </c>
      <c r="E2745" s="82">
        <f t="shared" si="171"/>
        <v>2</v>
      </c>
      <c r="F2745" s="82" t="str">
        <f t="shared" si="172"/>
        <v>ww</v>
      </c>
      <c r="G2745" s="82"/>
    </row>
    <row r="2746" spans="1:7" x14ac:dyDescent="0.25">
      <c r="A2746" s="1">
        <v>44937</v>
      </c>
      <c r="B2746" s="152">
        <v>4.5</v>
      </c>
      <c r="C2746" s="82">
        <f t="shared" si="169"/>
        <v>1</v>
      </c>
      <c r="D2746" s="82">
        <f t="shared" si="170"/>
        <v>2</v>
      </c>
      <c r="E2746" s="82">
        <f t="shared" si="171"/>
        <v>2</v>
      </c>
      <c r="F2746" s="82" t="str">
        <f t="shared" si="172"/>
        <v>ww</v>
      </c>
      <c r="G2746" s="82"/>
    </row>
    <row r="2747" spans="1:7" x14ac:dyDescent="0.25">
      <c r="A2747" s="1">
        <v>44938</v>
      </c>
      <c r="B2747" s="152">
        <v>0.7</v>
      </c>
      <c r="C2747" s="82">
        <f t="shared" si="169"/>
        <v>1</v>
      </c>
      <c r="D2747" s="82">
        <f t="shared" si="170"/>
        <v>2</v>
      </c>
      <c r="E2747" s="82">
        <f t="shared" si="171"/>
        <v>2</v>
      </c>
      <c r="F2747" s="82" t="str">
        <f t="shared" si="172"/>
        <v>ww</v>
      </c>
      <c r="G2747" s="82"/>
    </row>
    <row r="2748" spans="1:7" x14ac:dyDescent="0.25">
      <c r="A2748" s="1">
        <v>44939</v>
      </c>
      <c r="B2748" s="152">
        <v>0.4</v>
      </c>
      <c r="C2748" s="82">
        <f t="shared" si="169"/>
        <v>1</v>
      </c>
      <c r="D2748" s="82">
        <f t="shared" si="170"/>
        <v>2</v>
      </c>
      <c r="E2748" s="82">
        <f t="shared" si="171"/>
        <v>2</v>
      </c>
      <c r="F2748" s="82" t="str">
        <f t="shared" si="172"/>
        <v>ww</v>
      </c>
      <c r="G2748" s="82"/>
    </row>
    <row r="2749" spans="1:7" x14ac:dyDescent="0.25">
      <c r="A2749" s="1">
        <v>44940</v>
      </c>
      <c r="B2749" s="152">
        <v>1.7000000000000002</v>
      </c>
      <c r="C2749" s="82">
        <f t="shared" si="169"/>
        <v>1</v>
      </c>
      <c r="D2749" s="82">
        <f t="shared" si="170"/>
        <v>2</v>
      </c>
      <c r="E2749" s="82">
        <f t="shared" si="171"/>
        <v>2</v>
      </c>
      <c r="F2749" s="82" t="str">
        <f t="shared" si="172"/>
        <v>ww</v>
      </c>
      <c r="G2749" s="82"/>
    </row>
    <row r="2750" spans="1:7" x14ac:dyDescent="0.25">
      <c r="A2750" s="1">
        <v>44941</v>
      </c>
      <c r="B2750" s="152">
        <v>0.2</v>
      </c>
      <c r="C2750" s="82">
        <f t="shared" si="169"/>
        <v>1</v>
      </c>
      <c r="D2750" s="82">
        <f t="shared" si="170"/>
        <v>2</v>
      </c>
      <c r="E2750" s="82">
        <f t="shared" si="171"/>
        <v>2</v>
      </c>
      <c r="F2750" s="82" t="str">
        <f t="shared" si="172"/>
        <v>ww</v>
      </c>
      <c r="G2750" s="82"/>
    </row>
    <row r="2751" spans="1:7" x14ac:dyDescent="0.25">
      <c r="A2751" s="1">
        <v>44942</v>
      </c>
      <c r="B2751" s="152">
        <v>0.5</v>
      </c>
      <c r="C2751" s="82">
        <f t="shared" si="169"/>
        <v>1</v>
      </c>
      <c r="D2751" s="82">
        <f t="shared" si="170"/>
        <v>2</v>
      </c>
      <c r="E2751" s="82">
        <f t="shared" si="171"/>
        <v>2</v>
      </c>
      <c r="F2751" s="82" t="str">
        <f t="shared" si="172"/>
        <v>ww</v>
      </c>
      <c r="G2751" s="82"/>
    </row>
    <row r="2752" spans="1:7" x14ac:dyDescent="0.25">
      <c r="A2752" s="1">
        <v>44943</v>
      </c>
      <c r="B2752" s="152">
        <v>0.1</v>
      </c>
      <c r="C2752" s="82">
        <f t="shared" si="169"/>
        <v>1</v>
      </c>
      <c r="D2752" s="82">
        <f t="shared" si="170"/>
        <v>2</v>
      </c>
      <c r="E2752" s="82">
        <f t="shared" si="171"/>
        <v>2</v>
      </c>
      <c r="F2752" s="82" t="str">
        <f t="shared" si="172"/>
        <v>ww</v>
      </c>
      <c r="G2752" s="82"/>
    </row>
    <row r="2753" spans="1:7" x14ac:dyDescent="0.25">
      <c r="A2753" s="1">
        <v>44944</v>
      </c>
      <c r="B2753" s="152">
        <v>0.1</v>
      </c>
      <c r="C2753" s="82">
        <f t="shared" si="169"/>
        <v>1</v>
      </c>
      <c r="D2753" s="82">
        <f t="shared" si="170"/>
        <v>2</v>
      </c>
      <c r="E2753" s="82">
        <f t="shared" si="171"/>
        <v>2</v>
      </c>
      <c r="F2753" s="82" t="str">
        <f t="shared" si="172"/>
        <v>ww</v>
      </c>
      <c r="G2753" s="82"/>
    </row>
    <row r="2754" spans="1:7" x14ac:dyDescent="0.25">
      <c r="A2754" s="1">
        <v>44945</v>
      </c>
      <c r="B2754" s="152">
        <v>0</v>
      </c>
      <c r="C2754" s="82">
        <f t="shared" si="169"/>
        <v>0</v>
      </c>
      <c r="D2754" s="82">
        <f t="shared" si="170"/>
        <v>1</v>
      </c>
      <c r="E2754" s="82">
        <f t="shared" si="171"/>
        <v>1</v>
      </c>
      <c r="F2754" s="82" t="str">
        <f t="shared" si="172"/>
        <v>wd</v>
      </c>
      <c r="G2754" s="82"/>
    </row>
    <row r="2755" spans="1:7" x14ac:dyDescent="0.25">
      <c r="A2755" s="1">
        <v>44946</v>
      </c>
      <c r="B2755" s="152">
        <v>0.30000000000000004</v>
      </c>
      <c r="C2755" s="82">
        <f t="shared" ref="C2755:C2818" si="173">IF(B2755&gt;0,1,0)</f>
        <v>1</v>
      </c>
      <c r="D2755" s="82">
        <f t="shared" ref="D2755:D2818" si="174">SUM(C2754:C2755)</f>
        <v>1</v>
      </c>
      <c r="E2755" s="82">
        <f t="shared" ref="E2755:E2818" si="175">IF(D2755=1,IF(C2754=1,1,-1),D2755)</f>
        <v>-1</v>
      </c>
      <c r="F2755" s="82" t="str">
        <f t="shared" ref="F2755:F2818" si="176">VLOOKUP(E2755,codes,2,)</f>
        <v>dw</v>
      </c>
      <c r="G2755" s="82"/>
    </row>
    <row r="2756" spans="1:7" x14ac:dyDescent="0.25">
      <c r="A2756" s="1">
        <v>44947</v>
      </c>
      <c r="B2756" s="152">
        <v>0.2</v>
      </c>
      <c r="C2756" s="82">
        <f t="shared" si="173"/>
        <v>1</v>
      </c>
      <c r="D2756" s="82">
        <f t="shared" si="174"/>
        <v>2</v>
      </c>
      <c r="E2756" s="82">
        <f t="shared" si="175"/>
        <v>2</v>
      </c>
      <c r="F2756" s="82" t="str">
        <f t="shared" si="176"/>
        <v>ww</v>
      </c>
      <c r="G2756" s="82"/>
    </row>
    <row r="2757" spans="1:7" x14ac:dyDescent="0.25">
      <c r="A2757" s="1">
        <v>44948</v>
      </c>
      <c r="B2757" s="152">
        <v>0.1</v>
      </c>
      <c r="C2757" s="82">
        <f t="shared" si="173"/>
        <v>1</v>
      </c>
      <c r="D2757" s="82">
        <f t="shared" si="174"/>
        <v>2</v>
      </c>
      <c r="E2757" s="82">
        <f t="shared" si="175"/>
        <v>2</v>
      </c>
      <c r="F2757" s="82" t="str">
        <f t="shared" si="176"/>
        <v>ww</v>
      </c>
      <c r="G2757" s="82"/>
    </row>
    <row r="2758" spans="1:7" x14ac:dyDescent="0.25">
      <c r="A2758" s="1">
        <v>44949</v>
      </c>
      <c r="B2758" s="152">
        <v>0.1</v>
      </c>
      <c r="C2758" s="82">
        <f t="shared" si="173"/>
        <v>1</v>
      </c>
      <c r="D2758" s="82">
        <f t="shared" si="174"/>
        <v>2</v>
      </c>
      <c r="E2758" s="82">
        <f t="shared" si="175"/>
        <v>2</v>
      </c>
      <c r="F2758" s="82" t="str">
        <f t="shared" si="176"/>
        <v>ww</v>
      </c>
      <c r="G2758" s="82"/>
    </row>
    <row r="2759" spans="1:7" x14ac:dyDescent="0.25">
      <c r="A2759" s="1">
        <v>44950</v>
      </c>
      <c r="B2759" s="152">
        <v>0</v>
      </c>
      <c r="C2759" s="82">
        <f t="shared" si="173"/>
        <v>0</v>
      </c>
      <c r="D2759" s="82">
        <f t="shared" si="174"/>
        <v>1</v>
      </c>
      <c r="E2759" s="82">
        <f t="shared" si="175"/>
        <v>1</v>
      </c>
      <c r="F2759" s="82" t="str">
        <f t="shared" si="176"/>
        <v>wd</v>
      </c>
      <c r="G2759" s="82"/>
    </row>
    <row r="2760" spans="1:7" x14ac:dyDescent="0.25">
      <c r="A2760" s="1">
        <v>44951</v>
      </c>
      <c r="B2760" s="152">
        <v>0</v>
      </c>
      <c r="C2760" s="82">
        <f t="shared" si="173"/>
        <v>0</v>
      </c>
      <c r="D2760" s="82">
        <f t="shared" si="174"/>
        <v>0</v>
      </c>
      <c r="E2760" s="82">
        <f t="shared" si="175"/>
        <v>0</v>
      </c>
      <c r="F2760" s="82" t="str">
        <f t="shared" si="176"/>
        <v>dd</v>
      </c>
      <c r="G2760" s="82"/>
    </row>
    <row r="2761" spans="1:7" x14ac:dyDescent="0.25">
      <c r="A2761" s="1">
        <v>44952</v>
      </c>
      <c r="B2761" s="152">
        <v>0</v>
      </c>
      <c r="C2761" s="82">
        <f t="shared" si="173"/>
        <v>0</v>
      </c>
      <c r="D2761" s="82">
        <f t="shared" si="174"/>
        <v>0</v>
      </c>
      <c r="E2761" s="82">
        <f t="shared" si="175"/>
        <v>0</v>
      </c>
      <c r="F2761" s="82" t="str">
        <f t="shared" si="176"/>
        <v>dd</v>
      </c>
      <c r="G2761" s="82"/>
    </row>
    <row r="2762" spans="1:7" x14ac:dyDescent="0.25">
      <c r="A2762" s="1">
        <v>44953</v>
      </c>
      <c r="B2762" s="152">
        <v>2</v>
      </c>
      <c r="C2762" s="82">
        <f t="shared" si="173"/>
        <v>1</v>
      </c>
      <c r="D2762" s="82">
        <f t="shared" si="174"/>
        <v>1</v>
      </c>
      <c r="E2762" s="82">
        <f t="shared" si="175"/>
        <v>-1</v>
      </c>
      <c r="F2762" s="82" t="str">
        <f t="shared" si="176"/>
        <v>dw</v>
      </c>
      <c r="G2762" s="82"/>
    </row>
    <row r="2763" spans="1:7" x14ac:dyDescent="0.25">
      <c r="A2763" s="1">
        <v>44954</v>
      </c>
      <c r="B2763" s="152">
        <v>0.8</v>
      </c>
      <c r="C2763" s="82">
        <f t="shared" si="173"/>
        <v>1</v>
      </c>
      <c r="D2763" s="82">
        <f t="shared" si="174"/>
        <v>2</v>
      </c>
      <c r="E2763" s="82">
        <f t="shared" si="175"/>
        <v>2</v>
      </c>
      <c r="F2763" s="82" t="str">
        <f t="shared" si="176"/>
        <v>ww</v>
      </c>
      <c r="G2763" s="82"/>
    </row>
    <row r="2764" spans="1:7" x14ac:dyDescent="0.25">
      <c r="A2764" s="1">
        <v>44955</v>
      </c>
      <c r="B2764" s="152">
        <v>0.2</v>
      </c>
      <c r="C2764" s="82">
        <f t="shared" si="173"/>
        <v>1</v>
      </c>
      <c r="D2764" s="82">
        <f t="shared" si="174"/>
        <v>2</v>
      </c>
      <c r="E2764" s="82">
        <f t="shared" si="175"/>
        <v>2</v>
      </c>
      <c r="F2764" s="82" t="str">
        <f t="shared" si="176"/>
        <v>ww</v>
      </c>
      <c r="G2764" s="82"/>
    </row>
    <row r="2765" spans="1:7" x14ac:dyDescent="0.25">
      <c r="A2765" s="1">
        <v>44956</v>
      </c>
      <c r="B2765" s="152">
        <v>0.1</v>
      </c>
      <c r="C2765" s="82">
        <f t="shared" si="173"/>
        <v>1</v>
      </c>
      <c r="D2765" s="82">
        <f t="shared" si="174"/>
        <v>2</v>
      </c>
      <c r="E2765" s="82">
        <f t="shared" si="175"/>
        <v>2</v>
      </c>
      <c r="F2765" s="82" t="str">
        <f t="shared" si="176"/>
        <v>ww</v>
      </c>
      <c r="G2765" s="82"/>
    </row>
    <row r="2766" spans="1:7" x14ac:dyDescent="0.25">
      <c r="A2766" s="1">
        <v>44957</v>
      </c>
      <c r="B2766" s="152">
        <v>0.1</v>
      </c>
      <c r="C2766" s="82">
        <f t="shared" si="173"/>
        <v>1</v>
      </c>
      <c r="D2766" s="82">
        <f t="shared" si="174"/>
        <v>2</v>
      </c>
      <c r="E2766" s="82">
        <f t="shared" si="175"/>
        <v>2</v>
      </c>
      <c r="F2766" s="82" t="str">
        <f t="shared" si="176"/>
        <v>ww</v>
      </c>
      <c r="G2766" s="82"/>
    </row>
    <row r="2767" spans="1:7" x14ac:dyDescent="0.25">
      <c r="A2767" s="1">
        <v>44958</v>
      </c>
      <c r="B2767" s="152">
        <v>1.4</v>
      </c>
      <c r="C2767" s="82">
        <f t="shared" si="173"/>
        <v>1</v>
      </c>
      <c r="D2767" s="82">
        <f t="shared" si="174"/>
        <v>2</v>
      </c>
      <c r="E2767" s="82">
        <f t="shared" si="175"/>
        <v>2</v>
      </c>
      <c r="F2767" s="82" t="str">
        <f t="shared" si="176"/>
        <v>ww</v>
      </c>
      <c r="G2767" s="82"/>
    </row>
    <row r="2768" spans="1:7" x14ac:dyDescent="0.25">
      <c r="A2768" s="1">
        <v>44959</v>
      </c>
      <c r="B2768" s="152">
        <v>0</v>
      </c>
      <c r="C2768" s="82">
        <f t="shared" si="173"/>
        <v>0</v>
      </c>
      <c r="D2768" s="82">
        <f t="shared" si="174"/>
        <v>1</v>
      </c>
      <c r="E2768" s="82">
        <f t="shared" si="175"/>
        <v>1</v>
      </c>
      <c r="F2768" s="82" t="str">
        <f t="shared" si="176"/>
        <v>wd</v>
      </c>
      <c r="G2768" s="82"/>
    </row>
    <row r="2769" spans="1:7" x14ac:dyDescent="0.25">
      <c r="A2769" s="1">
        <v>44960</v>
      </c>
      <c r="B2769" s="152">
        <v>0</v>
      </c>
      <c r="C2769" s="82">
        <f t="shared" si="173"/>
        <v>0</v>
      </c>
      <c r="D2769" s="82">
        <f t="shared" si="174"/>
        <v>0</v>
      </c>
      <c r="E2769" s="82">
        <f t="shared" si="175"/>
        <v>0</v>
      </c>
      <c r="F2769" s="82" t="str">
        <f t="shared" si="176"/>
        <v>dd</v>
      </c>
      <c r="G2769" s="82"/>
    </row>
    <row r="2770" spans="1:7" x14ac:dyDescent="0.25">
      <c r="A2770" s="1">
        <v>44961</v>
      </c>
      <c r="B2770" s="152">
        <v>0</v>
      </c>
      <c r="C2770" s="82">
        <f t="shared" si="173"/>
        <v>0</v>
      </c>
      <c r="D2770" s="82">
        <f t="shared" si="174"/>
        <v>0</v>
      </c>
      <c r="E2770" s="82">
        <f t="shared" si="175"/>
        <v>0</v>
      </c>
      <c r="F2770" s="82" t="str">
        <f t="shared" si="176"/>
        <v>dd</v>
      </c>
      <c r="G2770" s="82"/>
    </row>
    <row r="2771" spans="1:7" x14ac:dyDescent="0.25">
      <c r="A2771" s="1">
        <v>44962</v>
      </c>
      <c r="B2771" s="152">
        <v>0</v>
      </c>
      <c r="C2771" s="82">
        <f t="shared" si="173"/>
        <v>0</v>
      </c>
      <c r="D2771" s="82">
        <f t="shared" si="174"/>
        <v>0</v>
      </c>
      <c r="E2771" s="82">
        <f t="shared" si="175"/>
        <v>0</v>
      </c>
      <c r="F2771" s="82" t="str">
        <f t="shared" si="176"/>
        <v>dd</v>
      </c>
      <c r="G2771" s="82"/>
    </row>
    <row r="2772" spans="1:7" x14ac:dyDescent="0.25">
      <c r="A2772" s="1">
        <v>44963</v>
      </c>
      <c r="B2772" s="152">
        <v>0</v>
      </c>
      <c r="C2772" s="82">
        <f t="shared" si="173"/>
        <v>0</v>
      </c>
      <c r="D2772" s="82">
        <f t="shared" si="174"/>
        <v>0</v>
      </c>
      <c r="E2772" s="82">
        <f t="shared" si="175"/>
        <v>0</v>
      </c>
      <c r="F2772" s="82" t="str">
        <f t="shared" si="176"/>
        <v>dd</v>
      </c>
      <c r="G2772" s="82"/>
    </row>
    <row r="2773" spans="1:7" x14ac:dyDescent="0.25">
      <c r="A2773" s="1">
        <v>44964</v>
      </c>
      <c r="B2773" s="152">
        <v>0</v>
      </c>
      <c r="C2773" s="82">
        <f t="shared" si="173"/>
        <v>0</v>
      </c>
      <c r="D2773" s="82">
        <f t="shared" si="174"/>
        <v>0</v>
      </c>
      <c r="E2773" s="82">
        <f t="shared" si="175"/>
        <v>0</v>
      </c>
      <c r="F2773" s="82" t="str">
        <f t="shared" si="176"/>
        <v>dd</v>
      </c>
      <c r="G2773" s="82"/>
    </row>
    <row r="2774" spans="1:7" x14ac:dyDescent="0.25">
      <c r="A2774" s="1">
        <v>44965</v>
      </c>
      <c r="B2774" s="152">
        <v>0</v>
      </c>
      <c r="C2774" s="82">
        <f t="shared" si="173"/>
        <v>0</v>
      </c>
      <c r="D2774" s="82">
        <f t="shared" si="174"/>
        <v>0</v>
      </c>
      <c r="E2774" s="82">
        <f t="shared" si="175"/>
        <v>0</v>
      </c>
      <c r="F2774" s="82" t="str">
        <f t="shared" si="176"/>
        <v>dd</v>
      </c>
      <c r="G2774" s="82"/>
    </row>
    <row r="2775" spans="1:7" x14ac:dyDescent="0.25">
      <c r="A2775" s="1">
        <v>44966</v>
      </c>
      <c r="B2775" s="152">
        <v>0</v>
      </c>
      <c r="C2775" s="82">
        <f t="shared" si="173"/>
        <v>0</v>
      </c>
      <c r="D2775" s="82">
        <f t="shared" si="174"/>
        <v>0</v>
      </c>
      <c r="E2775" s="82">
        <f t="shared" si="175"/>
        <v>0</v>
      </c>
      <c r="F2775" s="82" t="str">
        <f t="shared" si="176"/>
        <v>dd</v>
      </c>
      <c r="G2775" s="82"/>
    </row>
    <row r="2776" spans="1:7" x14ac:dyDescent="0.25">
      <c r="A2776" s="1">
        <v>44967</v>
      </c>
      <c r="B2776" s="152">
        <v>0</v>
      </c>
      <c r="C2776" s="82">
        <f t="shared" si="173"/>
        <v>0</v>
      </c>
      <c r="D2776" s="82">
        <f t="shared" si="174"/>
        <v>0</v>
      </c>
      <c r="E2776" s="82">
        <f t="shared" si="175"/>
        <v>0</v>
      </c>
      <c r="F2776" s="82" t="str">
        <f t="shared" si="176"/>
        <v>dd</v>
      </c>
      <c r="G2776" s="82"/>
    </row>
    <row r="2777" spans="1:7" x14ac:dyDescent="0.25">
      <c r="A2777" s="1">
        <v>44968</v>
      </c>
      <c r="B2777" s="152">
        <v>0</v>
      </c>
      <c r="C2777" s="82">
        <f t="shared" si="173"/>
        <v>0</v>
      </c>
      <c r="D2777" s="82">
        <f t="shared" si="174"/>
        <v>0</v>
      </c>
      <c r="E2777" s="82">
        <f t="shared" si="175"/>
        <v>0</v>
      </c>
      <c r="F2777" s="82" t="str">
        <f t="shared" si="176"/>
        <v>dd</v>
      </c>
      <c r="G2777" s="82"/>
    </row>
    <row r="2778" spans="1:7" x14ac:dyDescent="0.25">
      <c r="A2778" s="1">
        <v>44969</v>
      </c>
      <c r="B2778" s="152">
        <v>0</v>
      </c>
      <c r="C2778" s="82">
        <f t="shared" si="173"/>
        <v>0</v>
      </c>
      <c r="D2778" s="82">
        <f t="shared" si="174"/>
        <v>0</v>
      </c>
      <c r="E2778" s="82">
        <f t="shared" si="175"/>
        <v>0</v>
      </c>
      <c r="F2778" s="82" t="str">
        <f t="shared" si="176"/>
        <v>dd</v>
      </c>
      <c r="G2778" s="82"/>
    </row>
    <row r="2779" spans="1:7" x14ac:dyDescent="0.25">
      <c r="A2779" s="1">
        <v>44970</v>
      </c>
      <c r="B2779" s="152">
        <v>0</v>
      </c>
      <c r="C2779" s="82">
        <f t="shared" si="173"/>
        <v>0</v>
      </c>
      <c r="D2779" s="82">
        <f t="shared" si="174"/>
        <v>0</v>
      </c>
      <c r="E2779" s="82">
        <f t="shared" si="175"/>
        <v>0</v>
      </c>
      <c r="F2779" s="82" t="str">
        <f t="shared" si="176"/>
        <v>dd</v>
      </c>
      <c r="G2779" s="82"/>
    </row>
    <row r="2780" spans="1:7" x14ac:dyDescent="0.25">
      <c r="A2780" s="1">
        <v>44971</v>
      </c>
      <c r="B2780" s="152">
        <v>0</v>
      </c>
      <c r="C2780" s="82">
        <f t="shared" si="173"/>
        <v>0</v>
      </c>
      <c r="D2780" s="82">
        <f t="shared" si="174"/>
        <v>0</v>
      </c>
      <c r="E2780" s="82">
        <f t="shared" si="175"/>
        <v>0</v>
      </c>
      <c r="F2780" s="82" t="str">
        <f t="shared" si="176"/>
        <v>dd</v>
      </c>
      <c r="G2780" s="82"/>
    </row>
    <row r="2781" spans="1:7" x14ac:dyDescent="0.25">
      <c r="A2781" s="1">
        <v>44972</v>
      </c>
      <c r="B2781" s="152">
        <v>0</v>
      </c>
      <c r="C2781" s="82">
        <f t="shared" si="173"/>
        <v>0</v>
      </c>
      <c r="D2781" s="82">
        <f t="shared" si="174"/>
        <v>0</v>
      </c>
      <c r="E2781" s="82">
        <f t="shared" si="175"/>
        <v>0</v>
      </c>
      <c r="F2781" s="82" t="str">
        <f t="shared" si="176"/>
        <v>dd</v>
      </c>
      <c r="G2781" s="82"/>
    </row>
    <row r="2782" spans="1:7" x14ac:dyDescent="0.25">
      <c r="A2782" s="1">
        <v>44973</v>
      </c>
      <c r="B2782" s="152">
        <v>0.2</v>
      </c>
      <c r="C2782" s="82">
        <f t="shared" si="173"/>
        <v>1</v>
      </c>
      <c r="D2782" s="82">
        <f t="shared" si="174"/>
        <v>1</v>
      </c>
      <c r="E2782" s="82">
        <f t="shared" si="175"/>
        <v>-1</v>
      </c>
      <c r="F2782" s="82" t="str">
        <f t="shared" si="176"/>
        <v>dw</v>
      </c>
      <c r="G2782" s="82"/>
    </row>
    <row r="2783" spans="1:7" x14ac:dyDescent="0.25">
      <c r="A2783" s="1">
        <v>44974</v>
      </c>
      <c r="B2783" s="152">
        <v>0.9</v>
      </c>
      <c r="C2783" s="82">
        <f t="shared" si="173"/>
        <v>1</v>
      </c>
      <c r="D2783" s="82">
        <f t="shared" si="174"/>
        <v>2</v>
      </c>
      <c r="E2783" s="82">
        <f t="shared" si="175"/>
        <v>2</v>
      </c>
      <c r="F2783" s="82" t="str">
        <f t="shared" si="176"/>
        <v>ww</v>
      </c>
      <c r="G2783" s="82"/>
    </row>
    <row r="2784" spans="1:7" x14ac:dyDescent="0.25">
      <c r="A2784" s="1">
        <v>44975</v>
      </c>
      <c r="B2784" s="152">
        <v>4.8</v>
      </c>
      <c r="C2784" s="82">
        <f t="shared" si="173"/>
        <v>1</v>
      </c>
      <c r="D2784" s="82">
        <f t="shared" si="174"/>
        <v>2</v>
      </c>
      <c r="E2784" s="82">
        <f t="shared" si="175"/>
        <v>2</v>
      </c>
      <c r="F2784" s="82" t="str">
        <f t="shared" si="176"/>
        <v>ww</v>
      </c>
      <c r="G2784" s="82"/>
    </row>
    <row r="2785" spans="1:7" x14ac:dyDescent="0.25">
      <c r="A2785" s="1">
        <v>44976</v>
      </c>
      <c r="B2785" s="152">
        <v>7.3</v>
      </c>
      <c r="C2785" s="82">
        <f t="shared" si="173"/>
        <v>1</v>
      </c>
      <c r="D2785" s="82">
        <f t="shared" si="174"/>
        <v>2</v>
      </c>
      <c r="E2785" s="82">
        <f t="shared" si="175"/>
        <v>2</v>
      </c>
      <c r="F2785" s="82" t="str">
        <f t="shared" si="176"/>
        <v>ww</v>
      </c>
      <c r="G2785" s="82"/>
    </row>
    <row r="2786" spans="1:7" x14ac:dyDescent="0.25">
      <c r="A2786" s="1">
        <v>44977</v>
      </c>
      <c r="B2786" s="152">
        <v>0</v>
      </c>
      <c r="C2786" s="82">
        <f t="shared" si="173"/>
        <v>0</v>
      </c>
      <c r="D2786" s="82">
        <f t="shared" si="174"/>
        <v>1</v>
      </c>
      <c r="E2786" s="82">
        <f t="shared" si="175"/>
        <v>1</v>
      </c>
      <c r="F2786" s="82" t="str">
        <f t="shared" si="176"/>
        <v>wd</v>
      </c>
      <c r="G2786" s="82"/>
    </row>
    <row r="2787" spans="1:7" x14ac:dyDescent="0.25">
      <c r="A2787" s="1">
        <v>44978</v>
      </c>
      <c r="B2787" s="152">
        <v>0</v>
      </c>
      <c r="C2787" s="82">
        <f t="shared" si="173"/>
        <v>0</v>
      </c>
      <c r="D2787" s="82">
        <f t="shared" si="174"/>
        <v>0</v>
      </c>
      <c r="E2787" s="82">
        <f t="shared" si="175"/>
        <v>0</v>
      </c>
      <c r="F2787" s="82" t="str">
        <f t="shared" si="176"/>
        <v>dd</v>
      </c>
      <c r="G2787" s="82"/>
    </row>
    <row r="2788" spans="1:7" x14ac:dyDescent="0.25">
      <c r="A2788" s="1">
        <v>44979</v>
      </c>
      <c r="B2788" s="152">
        <v>0</v>
      </c>
      <c r="C2788" s="82">
        <f t="shared" si="173"/>
        <v>0</v>
      </c>
      <c r="D2788" s="82">
        <f t="shared" si="174"/>
        <v>0</v>
      </c>
      <c r="E2788" s="82">
        <f t="shared" si="175"/>
        <v>0</v>
      </c>
      <c r="F2788" s="82" t="str">
        <f t="shared" si="176"/>
        <v>dd</v>
      </c>
      <c r="G2788" s="82"/>
    </row>
    <row r="2789" spans="1:7" x14ac:dyDescent="0.25">
      <c r="A2789" s="1">
        <v>44980</v>
      </c>
      <c r="B2789" s="152">
        <v>0.8</v>
      </c>
      <c r="C2789" s="82">
        <f t="shared" si="173"/>
        <v>1</v>
      </c>
      <c r="D2789" s="82">
        <f t="shared" si="174"/>
        <v>1</v>
      </c>
      <c r="E2789" s="82">
        <f t="shared" si="175"/>
        <v>-1</v>
      </c>
      <c r="F2789" s="82" t="str">
        <f t="shared" si="176"/>
        <v>dw</v>
      </c>
      <c r="G2789" s="82"/>
    </row>
    <row r="2790" spans="1:7" x14ac:dyDescent="0.25">
      <c r="A2790" s="1">
        <v>44981</v>
      </c>
      <c r="B2790" s="152">
        <v>0.9</v>
      </c>
      <c r="C2790" s="82">
        <f t="shared" si="173"/>
        <v>1</v>
      </c>
      <c r="D2790" s="82">
        <f t="shared" si="174"/>
        <v>2</v>
      </c>
      <c r="E2790" s="82">
        <f t="shared" si="175"/>
        <v>2</v>
      </c>
      <c r="F2790" s="82" t="str">
        <f t="shared" si="176"/>
        <v>ww</v>
      </c>
      <c r="G2790" s="82"/>
    </row>
    <row r="2791" spans="1:7" x14ac:dyDescent="0.25">
      <c r="A2791" s="1">
        <v>44982</v>
      </c>
      <c r="B2791" s="152">
        <v>1.7000000000000002</v>
      </c>
      <c r="C2791" s="82">
        <f t="shared" si="173"/>
        <v>1</v>
      </c>
      <c r="D2791" s="82">
        <f t="shared" si="174"/>
        <v>2</v>
      </c>
      <c r="E2791" s="82">
        <f t="shared" si="175"/>
        <v>2</v>
      </c>
      <c r="F2791" s="82" t="str">
        <f t="shared" si="176"/>
        <v>ww</v>
      </c>
      <c r="G2791" s="82"/>
    </row>
    <row r="2792" spans="1:7" x14ac:dyDescent="0.25">
      <c r="A2792" s="1">
        <v>44983</v>
      </c>
      <c r="B2792" s="152">
        <v>0.5</v>
      </c>
      <c r="C2792" s="82">
        <f t="shared" si="173"/>
        <v>1</v>
      </c>
      <c r="D2792" s="82">
        <f t="shared" si="174"/>
        <v>2</v>
      </c>
      <c r="E2792" s="82">
        <f t="shared" si="175"/>
        <v>2</v>
      </c>
      <c r="F2792" s="82" t="str">
        <f t="shared" si="176"/>
        <v>ww</v>
      </c>
      <c r="G2792" s="82"/>
    </row>
    <row r="2793" spans="1:7" x14ac:dyDescent="0.25">
      <c r="A2793" s="1">
        <v>44984</v>
      </c>
      <c r="B2793" s="152">
        <v>0.30000000000000004</v>
      </c>
      <c r="C2793" s="82">
        <f t="shared" si="173"/>
        <v>1</v>
      </c>
      <c r="D2793" s="82">
        <f t="shared" si="174"/>
        <v>2</v>
      </c>
      <c r="E2793" s="82">
        <f t="shared" si="175"/>
        <v>2</v>
      </c>
      <c r="F2793" s="82" t="str">
        <f t="shared" si="176"/>
        <v>ww</v>
      </c>
      <c r="G2793" s="82"/>
    </row>
    <row r="2794" spans="1:7" x14ac:dyDescent="0.25">
      <c r="A2794" s="1">
        <v>44985</v>
      </c>
      <c r="B2794" s="152">
        <v>0.8</v>
      </c>
      <c r="C2794" s="82">
        <f t="shared" si="173"/>
        <v>1</v>
      </c>
      <c r="D2794" s="82">
        <f t="shared" si="174"/>
        <v>2</v>
      </c>
      <c r="E2794" s="82">
        <f t="shared" si="175"/>
        <v>2</v>
      </c>
      <c r="F2794" s="82" t="str">
        <f t="shared" si="176"/>
        <v>ww</v>
      </c>
      <c r="G2794" s="82"/>
    </row>
    <row r="2795" spans="1:7" x14ac:dyDescent="0.25">
      <c r="A2795" s="1">
        <v>44986</v>
      </c>
      <c r="B2795" s="152">
        <v>4.0999999999999996</v>
      </c>
      <c r="C2795" s="82">
        <f t="shared" si="173"/>
        <v>1</v>
      </c>
      <c r="D2795" s="82">
        <f t="shared" si="174"/>
        <v>2</v>
      </c>
      <c r="E2795" s="82">
        <f t="shared" si="175"/>
        <v>2</v>
      </c>
      <c r="F2795" s="82" t="str">
        <f t="shared" si="176"/>
        <v>ww</v>
      </c>
      <c r="G2795" s="82"/>
    </row>
    <row r="2796" spans="1:7" x14ac:dyDescent="0.25">
      <c r="A2796" s="1">
        <v>44987</v>
      </c>
      <c r="B2796" s="152">
        <v>3.5</v>
      </c>
      <c r="C2796" s="82">
        <f t="shared" si="173"/>
        <v>1</v>
      </c>
      <c r="D2796" s="82">
        <f t="shared" si="174"/>
        <v>2</v>
      </c>
      <c r="E2796" s="82">
        <f t="shared" si="175"/>
        <v>2</v>
      </c>
      <c r="F2796" s="82" t="str">
        <f t="shared" si="176"/>
        <v>ww</v>
      </c>
      <c r="G2796" s="82"/>
    </row>
    <row r="2797" spans="1:7" x14ac:dyDescent="0.25">
      <c r="A2797" s="1">
        <v>44988</v>
      </c>
      <c r="B2797" s="152">
        <v>0.30000000000000004</v>
      </c>
      <c r="C2797" s="82">
        <f t="shared" si="173"/>
        <v>1</v>
      </c>
      <c r="D2797" s="82">
        <f t="shared" si="174"/>
        <v>2</v>
      </c>
      <c r="E2797" s="82">
        <f t="shared" si="175"/>
        <v>2</v>
      </c>
      <c r="F2797" s="82" t="str">
        <f t="shared" si="176"/>
        <v>ww</v>
      </c>
      <c r="G2797" s="82"/>
    </row>
    <row r="2798" spans="1:7" x14ac:dyDescent="0.25">
      <c r="A2798" s="1">
        <v>44989</v>
      </c>
      <c r="B2798" s="152">
        <v>0</v>
      </c>
      <c r="C2798" s="82">
        <f t="shared" si="173"/>
        <v>0</v>
      </c>
      <c r="D2798" s="82">
        <f t="shared" si="174"/>
        <v>1</v>
      </c>
      <c r="E2798" s="82">
        <f t="shared" si="175"/>
        <v>1</v>
      </c>
      <c r="F2798" s="82" t="str">
        <f t="shared" si="176"/>
        <v>wd</v>
      </c>
      <c r="G2798" s="82"/>
    </row>
    <row r="2799" spans="1:7" x14ac:dyDescent="0.25">
      <c r="A2799" s="1">
        <v>44990</v>
      </c>
      <c r="B2799" s="152">
        <v>0.7</v>
      </c>
      <c r="C2799" s="82">
        <f t="shared" si="173"/>
        <v>1</v>
      </c>
      <c r="D2799" s="82">
        <f t="shared" si="174"/>
        <v>1</v>
      </c>
      <c r="E2799" s="82">
        <f t="shared" si="175"/>
        <v>-1</v>
      </c>
      <c r="F2799" s="82" t="str">
        <f t="shared" si="176"/>
        <v>dw</v>
      </c>
      <c r="G2799" s="82"/>
    </row>
    <row r="2800" spans="1:7" x14ac:dyDescent="0.25">
      <c r="A2800" s="1">
        <v>44991</v>
      </c>
      <c r="B2800" s="152">
        <v>1</v>
      </c>
      <c r="C2800" s="82">
        <f t="shared" si="173"/>
        <v>1</v>
      </c>
      <c r="D2800" s="82">
        <f t="shared" si="174"/>
        <v>2</v>
      </c>
      <c r="E2800" s="82">
        <f t="shared" si="175"/>
        <v>2</v>
      </c>
      <c r="F2800" s="82" t="str">
        <f t="shared" si="176"/>
        <v>ww</v>
      </c>
      <c r="G2800" s="82"/>
    </row>
    <row r="2801" spans="1:7" x14ac:dyDescent="0.25">
      <c r="A2801" s="1">
        <v>44992</v>
      </c>
      <c r="B2801" s="152">
        <v>1.7</v>
      </c>
      <c r="C2801" s="82">
        <f t="shared" si="173"/>
        <v>1</v>
      </c>
      <c r="D2801" s="82">
        <f t="shared" si="174"/>
        <v>2</v>
      </c>
      <c r="E2801" s="82">
        <f t="shared" si="175"/>
        <v>2</v>
      </c>
      <c r="F2801" s="82" t="str">
        <f t="shared" si="176"/>
        <v>ww</v>
      </c>
      <c r="G2801" s="82"/>
    </row>
    <row r="2802" spans="1:7" x14ac:dyDescent="0.25">
      <c r="A2802" s="1">
        <v>44993</v>
      </c>
      <c r="B2802" s="152">
        <v>0.5</v>
      </c>
      <c r="C2802" s="82">
        <f t="shared" si="173"/>
        <v>1</v>
      </c>
      <c r="D2802" s="82">
        <f t="shared" si="174"/>
        <v>2</v>
      </c>
      <c r="E2802" s="82">
        <f t="shared" si="175"/>
        <v>2</v>
      </c>
      <c r="F2802" s="82" t="str">
        <f t="shared" si="176"/>
        <v>ww</v>
      </c>
      <c r="G2802" s="82"/>
    </row>
    <row r="2803" spans="1:7" x14ac:dyDescent="0.25">
      <c r="A2803" s="1">
        <v>44994</v>
      </c>
      <c r="B2803" s="152">
        <v>1.1000000000000001</v>
      </c>
      <c r="C2803" s="82">
        <f t="shared" si="173"/>
        <v>1</v>
      </c>
      <c r="D2803" s="82">
        <f t="shared" si="174"/>
        <v>2</v>
      </c>
      <c r="E2803" s="82">
        <f t="shared" si="175"/>
        <v>2</v>
      </c>
      <c r="F2803" s="82" t="str">
        <f t="shared" si="176"/>
        <v>ww</v>
      </c>
      <c r="G2803" s="82"/>
    </row>
    <row r="2804" spans="1:7" x14ac:dyDescent="0.25">
      <c r="A2804" s="1">
        <v>44995</v>
      </c>
      <c r="B2804" s="152">
        <v>3.35</v>
      </c>
      <c r="C2804" s="82">
        <f t="shared" si="173"/>
        <v>1</v>
      </c>
      <c r="D2804" s="82">
        <f t="shared" si="174"/>
        <v>2</v>
      </c>
      <c r="E2804" s="82">
        <f t="shared" si="175"/>
        <v>2</v>
      </c>
      <c r="F2804" s="82" t="str">
        <f t="shared" si="176"/>
        <v>ww</v>
      </c>
      <c r="G2804" s="82"/>
    </row>
    <row r="2805" spans="1:7" x14ac:dyDescent="0.25">
      <c r="A2805" s="1">
        <v>44996</v>
      </c>
      <c r="B2805" s="152">
        <v>1.1499999999999999</v>
      </c>
      <c r="C2805" s="82">
        <f t="shared" si="173"/>
        <v>1</v>
      </c>
      <c r="D2805" s="82">
        <f t="shared" si="174"/>
        <v>2</v>
      </c>
      <c r="E2805" s="82">
        <f t="shared" si="175"/>
        <v>2</v>
      </c>
      <c r="F2805" s="82" t="str">
        <f t="shared" si="176"/>
        <v>ww</v>
      </c>
      <c r="G2805" s="82"/>
    </row>
    <row r="2806" spans="1:7" x14ac:dyDescent="0.25">
      <c r="A2806" s="1">
        <v>44997</v>
      </c>
      <c r="B2806" s="152">
        <v>1</v>
      </c>
      <c r="C2806" s="82">
        <f t="shared" si="173"/>
        <v>1</v>
      </c>
      <c r="D2806" s="82">
        <f t="shared" si="174"/>
        <v>2</v>
      </c>
      <c r="E2806" s="82">
        <f t="shared" si="175"/>
        <v>2</v>
      </c>
      <c r="F2806" s="82" t="str">
        <f t="shared" si="176"/>
        <v>ww</v>
      </c>
      <c r="G2806" s="82"/>
    </row>
    <row r="2807" spans="1:7" x14ac:dyDescent="0.25">
      <c r="A2807" s="1">
        <v>44998</v>
      </c>
      <c r="B2807" s="152">
        <v>2.4</v>
      </c>
      <c r="C2807" s="82">
        <f t="shared" si="173"/>
        <v>1</v>
      </c>
      <c r="D2807" s="82">
        <f t="shared" si="174"/>
        <v>2</v>
      </c>
      <c r="E2807" s="82">
        <f t="shared" si="175"/>
        <v>2</v>
      </c>
      <c r="F2807" s="82" t="str">
        <f t="shared" si="176"/>
        <v>ww</v>
      </c>
      <c r="G2807" s="82"/>
    </row>
    <row r="2808" spans="1:7" x14ac:dyDescent="0.25">
      <c r="A2808" s="1">
        <v>44999</v>
      </c>
      <c r="B2808" s="152">
        <v>9.6000000000000014</v>
      </c>
      <c r="C2808" s="82">
        <f t="shared" si="173"/>
        <v>1</v>
      </c>
      <c r="D2808" s="82">
        <f t="shared" si="174"/>
        <v>2</v>
      </c>
      <c r="E2808" s="82">
        <f t="shared" si="175"/>
        <v>2</v>
      </c>
      <c r="F2808" s="82" t="str">
        <f t="shared" si="176"/>
        <v>ww</v>
      </c>
      <c r="G2808" s="82"/>
    </row>
    <row r="2809" spans="1:7" x14ac:dyDescent="0.25">
      <c r="A2809" s="1">
        <v>45000</v>
      </c>
      <c r="B2809" s="152">
        <v>1.2</v>
      </c>
      <c r="C2809" s="82">
        <f t="shared" si="173"/>
        <v>1</v>
      </c>
      <c r="D2809" s="82">
        <f t="shared" si="174"/>
        <v>2</v>
      </c>
      <c r="E2809" s="82">
        <f t="shared" si="175"/>
        <v>2</v>
      </c>
      <c r="F2809" s="82" t="str">
        <f t="shared" si="176"/>
        <v>ww</v>
      </c>
      <c r="G2809" s="82"/>
    </row>
    <row r="2810" spans="1:7" x14ac:dyDescent="0.25">
      <c r="A2810" s="1">
        <v>45001</v>
      </c>
      <c r="B2810" s="152">
        <v>6.9</v>
      </c>
      <c r="C2810" s="82">
        <f t="shared" si="173"/>
        <v>1</v>
      </c>
      <c r="D2810" s="82">
        <f t="shared" si="174"/>
        <v>2</v>
      </c>
      <c r="E2810" s="82">
        <f t="shared" si="175"/>
        <v>2</v>
      </c>
      <c r="F2810" s="82" t="str">
        <f t="shared" si="176"/>
        <v>ww</v>
      </c>
      <c r="G2810" s="82"/>
    </row>
    <row r="2811" spans="1:7" x14ac:dyDescent="0.25">
      <c r="A2811" s="1">
        <v>45002</v>
      </c>
      <c r="B2811" s="152">
        <v>0.3</v>
      </c>
      <c r="C2811" s="82">
        <f t="shared" si="173"/>
        <v>1</v>
      </c>
      <c r="D2811" s="82">
        <f t="shared" si="174"/>
        <v>2</v>
      </c>
      <c r="E2811" s="82">
        <f t="shared" si="175"/>
        <v>2</v>
      </c>
      <c r="F2811" s="82" t="str">
        <f t="shared" si="176"/>
        <v>ww</v>
      </c>
      <c r="G2811" s="82"/>
    </row>
    <row r="2812" spans="1:7" x14ac:dyDescent="0.25">
      <c r="A2812" s="1">
        <v>45003</v>
      </c>
      <c r="B2812" s="152">
        <v>1.7000000000000002</v>
      </c>
      <c r="C2812" s="82">
        <f t="shared" si="173"/>
        <v>1</v>
      </c>
      <c r="D2812" s="82">
        <f t="shared" si="174"/>
        <v>2</v>
      </c>
      <c r="E2812" s="82">
        <f t="shared" si="175"/>
        <v>2</v>
      </c>
      <c r="F2812" s="82" t="str">
        <f t="shared" si="176"/>
        <v>ww</v>
      </c>
      <c r="G2812" s="82"/>
    </row>
    <row r="2813" spans="1:7" x14ac:dyDescent="0.25">
      <c r="A2813" s="1">
        <v>45004</v>
      </c>
      <c r="B2813" s="152">
        <v>5.1999999999999993</v>
      </c>
      <c r="C2813" s="82">
        <f t="shared" si="173"/>
        <v>1</v>
      </c>
      <c r="D2813" s="82">
        <f t="shared" si="174"/>
        <v>2</v>
      </c>
      <c r="E2813" s="82">
        <f t="shared" si="175"/>
        <v>2</v>
      </c>
      <c r="F2813" s="82" t="str">
        <f t="shared" si="176"/>
        <v>ww</v>
      </c>
      <c r="G2813" s="82"/>
    </row>
    <row r="2814" spans="1:7" x14ac:dyDescent="0.25">
      <c r="A2814" s="1">
        <v>45005</v>
      </c>
      <c r="B2814" s="152">
        <v>1</v>
      </c>
      <c r="C2814" s="82">
        <f t="shared" si="173"/>
        <v>1</v>
      </c>
      <c r="D2814" s="82">
        <f t="shared" si="174"/>
        <v>2</v>
      </c>
      <c r="E2814" s="82">
        <f t="shared" si="175"/>
        <v>2</v>
      </c>
      <c r="F2814" s="82" t="str">
        <f t="shared" si="176"/>
        <v>ww</v>
      </c>
      <c r="G2814" s="82"/>
    </row>
    <row r="2815" spans="1:7" x14ac:dyDescent="0.25">
      <c r="A2815" s="1">
        <v>45006</v>
      </c>
      <c r="B2815" s="152">
        <v>3.5</v>
      </c>
      <c r="C2815" s="82">
        <f t="shared" si="173"/>
        <v>1</v>
      </c>
      <c r="D2815" s="82">
        <f t="shared" si="174"/>
        <v>2</v>
      </c>
      <c r="E2815" s="82">
        <f t="shared" si="175"/>
        <v>2</v>
      </c>
      <c r="F2815" s="82" t="str">
        <f t="shared" si="176"/>
        <v>ww</v>
      </c>
      <c r="G2815" s="82"/>
    </row>
    <row r="2816" spans="1:7" x14ac:dyDescent="0.25">
      <c r="A2816" s="1">
        <v>45007</v>
      </c>
      <c r="B2816" s="152">
        <v>0.8</v>
      </c>
      <c r="C2816" s="82">
        <f t="shared" si="173"/>
        <v>1</v>
      </c>
      <c r="D2816" s="82">
        <f t="shared" si="174"/>
        <v>2</v>
      </c>
      <c r="E2816" s="82">
        <f t="shared" si="175"/>
        <v>2</v>
      </c>
      <c r="F2816" s="82" t="str">
        <f t="shared" si="176"/>
        <v>ww</v>
      </c>
      <c r="G2816" s="82"/>
    </row>
    <row r="2817" spans="1:7" x14ac:dyDescent="0.25">
      <c r="A2817" s="1">
        <v>45008</v>
      </c>
      <c r="B2817" s="152">
        <v>1</v>
      </c>
      <c r="C2817" s="82">
        <f t="shared" si="173"/>
        <v>1</v>
      </c>
      <c r="D2817" s="82">
        <f t="shared" si="174"/>
        <v>2</v>
      </c>
      <c r="E2817" s="82">
        <f t="shared" si="175"/>
        <v>2</v>
      </c>
      <c r="F2817" s="82" t="str">
        <f t="shared" si="176"/>
        <v>ww</v>
      </c>
      <c r="G2817" s="82"/>
    </row>
    <row r="2818" spans="1:7" x14ac:dyDescent="0.25">
      <c r="A2818" s="1">
        <v>45009</v>
      </c>
      <c r="B2818" s="152">
        <v>0.1</v>
      </c>
      <c r="C2818" s="82">
        <f t="shared" si="173"/>
        <v>1</v>
      </c>
      <c r="D2818" s="82">
        <f t="shared" si="174"/>
        <v>2</v>
      </c>
      <c r="E2818" s="82">
        <f t="shared" si="175"/>
        <v>2</v>
      </c>
      <c r="F2818" s="82" t="str">
        <f t="shared" si="176"/>
        <v>ww</v>
      </c>
      <c r="G2818" s="82"/>
    </row>
    <row r="2819" spans="1:7" x14ac:dyDescent="0.25">
      <c r="A2819" s="1">
        <v>45010</v>
      </c>
      <c r="B2819" s="152">
        <v>1.4</v>
      </c>
      <c r="C2819" s="82">
        <f t="shared" ref="C2819:C2882" si="177">IF(B2819&gt;0,1,0)</f>
        <v>1</v>
      </c>
      <c r="D2819" s="82">
        <f t="shared" ref="D2819:D2882" si="178">SUM(C2818:C2819)</f>
        <v>2</v>
      </c>
      <c r="E2819" s="82">
        <f t="shared" ref="E2819:E2882" si="179">IF(D2819=1,IF(C2818=1,1,-1),D2819)</f>
        <v>2</v>
      </c>
      <c r="F2819" s="82" t="str">
        <f t="shared" ref="F2819:F2882" si="180">VLOOKUP(E2819,codes,2,)</f>
        <v>ww</v>
      </c>
      <c r="G2819" s="82"/>
    </row>
    <row r="2820" spans="1:7" x14ac:dyDescent="0.25">
      <c r="A2820" s="1">
        <v>45011</v>
      </c>
      <c r="B2820" s="152">
        <v>2</v>
      </c>
      <c r="C2820" s="82">
        <f t="shared" si="177"/>
        <v>1</v>
      </c>
      <c r="D2820" s="82">
        <f t="shared" si="178"/>
        <v>2</v>
      </c>
      <c r="E2820" s="82">
        <f t="shared" si="179"/>
        <v>2</v>
      </c>
      <c r="F2820" s="82" t="str">
        <f t="shared" si="180"/>
        <v>ww</v>
      </c>
      <c r="G2820" s="82"/>
    </row>
    <row r="2821" spans="1:7" x14ac:dyDescent="0.25">
      <c r="A2821" s="1">
        <v>45012</v>
      </c>
      <c r="B2821" s="152">
        <v>0.5</v>
      </c>
      <c r="C2821" s="82">
        <f t="shared" si="177"/>
        <v>1</v>
      </c>
      <c r="D2821" s="82">
        <f t="shared" si="178"/>
        <v>2</v>
      </c>
      <c r="E2821" s="82">
        <f t="shared" si="179"/>
        <v>2</v>
      </c>
      <c r="F2821" s="82" t="str">
        <f t="shared" si="180"/>
        <v>ww</v>
      </c>
      <c r="G2821" s="82"/>
    </row>
    <row r="2822" spans="1:7" x14ac:dyDescent="0.25">
      <c r="A2822" s="1">
        <v>45013</v>
      </c>
      <c r="B2822" s="152">
        <v>0.1</v>
      </c>
      <c r="C2822" s="82">
        <f t="shared" si="177"/>
        <v>1</v>
      </c>
      <c r="D2822" s="82">
        <f t="shared" si="178"/>
        <v>2</v>
      </c>
      <c r="E2822" s="82">
        <f t="shared" si="179"/>
        <v>2</v>
      </c>
      <c r="F2822" s="82" t="str">
        <f t="shared" si="180"/>
        <v>ww</v>
      </c>
      <c r="G2822" s="82"/>
    </row>
    <row r="2823" spans="1:7" x14ac:dyDescent="0.25">
      <c r="A2823" s="1">
        <v>45014</v>
      </c>
      <c r="B2823" s="152">
        <v>2.1</v>
      </c>
      <c r="C2823" s="82">
        <f t="shared" si="177"/>
        <v>1</v>
      </c>
      <c r="D2823" s="82">
        <f t="shared" si="178"/>
        <v>2</v>
      </c>
      <c r="E2823" s="82">
        <f t="shared" si="179"/>
        <v>2</v>
      </c>
      <c r="F2823" s="82" t="str">
        <f t="shared" si="180"/>
        <v>ww</v>
      </c>
      <c r="G2823" s="82"/>
    </row>
    <row r="2824" spans="1:7" x14ac:dyDescent="0.25">
      <c r="A2824" s="1">
        <v>45015</v>
      </c>
      <c r="B2824" s="152">
        <v>2.5999999999999996</v>
      </c>
      <c r="C2824" s="82">
        <f t="shared" si="177"/>
        <v>1</v>
      </c>
      <c r="D2824" s="82">
        <f t="shared" si="178"/>
        <v>2</v>
      </c>
      <c r="E2824" s="82">
        <f t="shared" si="179"/>
        <v>2</v>
      </c>
      <c r="F2824" s="82" t="str">
        <f t="shared" si="180"/>
        <v>ww</v>
      </c>
      <c r="G2824" s="82"/>
    </row>
    <row r="2825" spans="1:7" x14ac:dyDescent="0.25">
      <c r="A2825" s="1">
        <v>45016</v>
      </c>
      <c r="B2825" s="152">
        <v>0.60000000000000009</v>
      </c>
      <c r="C2825" s="82">
        <f t="shared" si="177"/>
        <v>1</v>
      </c>
      <c r="D2825" s="82">
        <f t="shared" si="178"/>
        <v>2</v>
      </c>
      <c r="E2825" s="82">
        <f t="shared" si="179"/>
        <v>2</v>
      </c>
      <c r="F2825" s="82" t="str">
        <f t="shared" si="180"/>
        <v>ww</v>
      </c>
      <c r="G2825" s="82"/>
    </row>
    <row r="2826" spans="1:7" x14ac:dyDescent="0.25">
      <c r="A2826" s="1">
        <v>45200</v>
      </c>
      <c r="B2826" s="152">
        <v>0.5</v>
      </c>
      <c r="C2826" s="82">
        <f t="shared" si="177"/>
        <v>1</v>
      </c>
      <c r="D2826" s="82">
        <f t="shared" si="178"/>
        <v>2</v>
      </c>
      <c r="E2826" s="82">
        <f t="shared" si="179"/>
        <v>2</v>
      </c>
      <c r="F2826" s="82" t="str">
        <f t="shared" si="180"/>
        <v>ww</v>
      </c>
      <c r="G2826" s="82"/>
    </row>
    <row r="2827" spans="1:7" x14ac:dyDescent="0.25">
      <c r="A2827" s="1">
        <v>45201</v>
      </c>
      <c r="B2827" s="152">
        <v>0.1</v>
      </c>
      <c r="C2827" s="82">
        <f t="shared" si="177"/>
        <v>1</v>
      </c>
      <c r="D2827" s="82">
        <f t="shared" si="178"/>
        <v>2</v>
      </c>
      <c r="E2827" s="82">
        <f t="shared" si="179"/>
        <v>2</v>
      </c>
      <c r="F2827" s="82" t="str">
        <f t="shared" si="180"/>
        <v>ww</v>
      </c>
      <c r="G2827" s="82"/>
    </row>
    <row r="2828" spans="1:7" x14ac:dyDescent="0.25">
      <c r="A2828" s="1">
        <v>45202</v>
      </c>
      <c r="B2828" s="152">
        <v>0.7</v>
      </c>
      <c r="C2828" s="82">
        <f t="shared" si="177"/>
        <v>1</v>
      </c>
      <c r="D2828" s="82">
        <f t="shared" si="178"/>
        <v>2</v>
      </c>
      <c r="E2828" s="82">
        <f t="shared" si="179"/>
        <v>2</v>
      </c>
      <c r="F2828" s="82" t="str">
        <f t="shared" si="180"/>
        <v>ww</v>
      </c>
      <c r="G2828" s="82"/>
    </row>
    <row r="2829" spans="1:7" x14ac:dyDescent="0.25">
      <c r="A2829" s="1">
        <v>45203</v>
      </c>
      <c r="B2829" s="152">
        <v>0.1</v>
      </c>
      <c r="C2829" s="82">
        <f t="shared" si="177"/>
        <v>1</v>
      </c>
      <c r="D2829" s="82">
        <f t="shared" si="178"/>
        <v>2</v>
      </c>
      <c r="E2829" s="82">
        <f t="shared" si="179"/>
        <v>2</v>
      </c>
      <c r="F2829" s="82" t="str">
        <f t="shared" si="180"/>
        <v>ww</v>
      </c>
      <c r="G2829" s="82"/>
    </row>
    <row r="2830" spans="1:7" x14ac:dyDescent="0.25">
      <c r="A2830" s="1">
        <v>45204</v>
      </c>
      <c r="B2830" s="152">
        <v>2</v>
      </c>
      <c r="C2830" s="82">
        <f t="shared" si="177"/>
        <v>1</v>
      </c>
      <c r="D2830" s="82">
        <f t="shared" si="178"/>
        <v>2</v>
      </c>
      <c r="E2830" s="82">
        <f t="shared" si="179"/>
        <v>2</v>
      </c>
      <c r="F2830" s="82" t="str">
        <f t="shared" si="180"/>
        <v>ww</v>
      </c>
      <c r="G2830" s="82"/>
    </row>
    <row r="2831" spans="1:7" x14ac:dyDescent="0.25">
      <c r="A2831" s="1">
        <v>45205</v>
      </c>
      <c r="B2831" s="152">
        <v>0.9</v>
      </c>
      <c r="C2831" s="82">
        <f t="shared" si="177"/>
        <v>1</v>
      </c>
      <c r="D2831" s="82">
        <f t="shared" si="178"/>
        <v>2</v>
      </c>
      <c r="E2831" s="82">
        <f t="shared" si="179"/>
        <v>2</v>
      </c>
      <c r="F2831" s="82" t="str">
        <f t="shared" si="180"/>
        <v>ww</v>
      </c>
      <c r="G2831" s="82"/>
    </row>
    <row r="2832" spans="1:7" x14ac:dyDescent="0.25">
      <c r="A2832" s="1">
        <v>45206</v>
      </c>
      <c r="B2832" s="152">
        <v>24</v>
      </c>
      <c r="C2832" s="82">
        <f t="shared" si="177"/>
        <v>1</v>
      </c>
      <c r="D2832" s="82">
        <f t="shared" si="178"/>
        <v>2</v>
      </c>
      <c r="E2832" s="82">
        <f t="shared" si="179"/>
        <v>2</v>
      </c>
      <c r="F2832" s="82" t="str">
        <f t="shared" si="180"/>
        <v>ww</v>
      </c>
      <c r="G2832" s="82"/>
    </row>
    <row r="2833" spans="1:7" x14ac:dyDescent="0.25">
      <c r="A2833" s="1">
        <v>45207</v>
      </c>
      <c r="B2833" s="152">
        <v>7.3</v>
      </c>
      <c r="C2833" s="82">
        <f t="shared" si="177"/>
        <v>1</v>
      </c>
      <c r="D2833" s="82">
        <f t="shared" si="178"/>
        <v>2</v>
      </c>
      <c r="E2833" s="82">
        <f t="shared" si="179"/>
        <v>2</v>
      </c>
      <c r="F2833" s="82" t="str">
        <f t="shared" si="180"/>
        <v>ww</v>
      </c>
      <c r="G2833" s="82"/>
    </row>
    <row r="2834" spans="1:7" x14ac:dyDescent="0.25">
      <c r="A2834" s="1">
        <v>45208</v>
      </c>
      <c r="B2834" s="152">
        <v>0.2</v>
      </c>
      <c r="C2834" s="82">
        <f t="shared" si="177"/>
        <v>1</v>
      </c>
      <c r="D2834" s="82">
        <f t="shared" si="178"/>
        <v>2</v>
      </c>
      <c r="E2834" s="82">
        <f t="shared" si="179"/>
        <v>2</v>
      </c>
      <c r="F2834" s="82" t="str">
        <f t="shared" si="180"/>
        <v>ww</v>
      </c>
      <c r="G2834" s="82"/>
    </row>
    <row r="2835" spans="1:7" x14ac:dyDescent="0.25">
      <c r="A2835" s="1">
        <v>45209</v>
      </c>
      <c r="B2835" s="152">
        <v>0</v>
      </c>
      <c r="C2835" s="82">
        <f t="shared" si="177"/>
        <v>0</v>
      </c>
      <c r="D2835" s="82">
        <f t="shared" si="178"/>
        <v>1</v>
      </c>
      <c r="E2835" s="82">
        <f t="shared" si="179"/>
        <v>1</v>
      </c>
      <c r="F2835" s="82" t="str">
        <f t="shared" si="180"/>
        <v>wd</v>
      </c>
      <c r="G2835" s="82"/>
    </row>
    <row r="2836" spans="1:7" x14ac:dyDescent="0.25">
      <c r="A2836" s="1">
        <v>45210</v>
      </c>
      <c r="B2836" s="152">
        <v>0.1</v>
      </c>
      <c r="C2836" s="82">
        <f t="shared" si="177"/>
        <v>1</v>
      </c>
      <c r="D2836" s="82">
        <f t="shared" si="178"/>
        <v>1</v>
      </c>
      <c r="E2836" s="82">
        <f t="shared" si="179"/>
        <v>-1</v>
      </c>
      <c r="F2836" s="82" t="str">
        <f t="shared" si="180"/>
        <v>dw</v>
      </c>
      <c r="G2836" s="82"/>
    </row>
    <row r="2837" spans="1:7" x14ac:dyDescent="0.25">
      <c r="A2837" s="1">
        <v>45211</v>
      </c>
      <c r="B2837" s="152">
        <v>0</v>
      </c>
      <c r="C2837" s="82">
        <f t="shared" si="177"/>
        <v>0</v>
      </c>
      <c r="D2837" s="82">
        <f t="shared" si="178"/>
        <v>1</v>
      </c>
      <c r="E2837" s="82">
        <f t="shared" si="179"/>
        <v>1</v>
      </c>
      <c r="F2837" s="82" t="str">
        <f t="shared" si="180"/>
        <v>wd</v>
      </c>
      <c r="G2837" s="82"/>
    </row>
    <row r="2838" spans="1:7" x14ac:dyDescent="0.25">
      <c r="A2838" s="1">
        <v>45212</v>
      </c>
      <c r="B2838" s="152">
        <v>0.5</v>
      </c>
      <c r="C2838" s="82">
        <f t="shared" si="177"/>
        <v>1</v>
      </c>
      <c r="D2838" s="82">
        <f t="shared" si="178"/>
        <v>1</v>
      </c>
      <c r="E2838" s="82">
        <f t="shared" si="179"/>
        <v>-1</v>
      </c>
      <c r="F2838" s="82" t="str">
        <f t="shared" si="180"/>
        <v>dw</v>
      </c>
      <c r="G2838" s="82"/>
    </row>
    <row r="2839" spans="1:7" x14ac:dyDescent="0.25">
      <c r="A2839" s="1">
        <v>45213</v>
      </c>
      <c r="B2839" s="152">
        <v>0.1</v>
      </c>
      <c r="C2839" s="82">
        <f t="shared" si="177"/>
        <v>1</v>
      </c>
      <c r="D2839" s="82">
        <f t="shared" si="178"/>
        <v>2</v>
      </c>
      <c r="E2839" s="82">
        <f t="shared" si="179"/>
        <v>2</v>
      </c>
      <c r="F2839" s="82" t="str">
        <f t="shared" si="180"/>
        <v>ww</v>
      </c>
      <c r="G2839" s="82"/>
    </row>
    <row r="2840" spans="1:7" x14ac:dyDescent="0.25">
      <c r="A2840" s="1">
        <v>45214</v>
      </c>
      <c r="B2840" s="152">
        <v>0</v>
      </c>
      <c r="C2840" s="82">
        <f t="shared" si="177"/>
        <v>0</v>
      </c>
      <c r="D2840" s="82">
        <f t="shared" si="178"/>
        <v>1</v>
      </c>
      <c r="E2840" s="82">
        <f t="shared" si="179"/>
        <v>1</v>
      </c>
      <c r="F2840" s="82" t="str">
        <f t="shared" si="180"/>
        <v>wd</v>
      </c>
      <c r="G2840" s="82"/>
    </row>
    <row r="2841" spans="1:7" x14ac:dyDescent="0.25">
      <c r="A2841" s="1">
        <v>45215</v>
      </c>
      <c r="B2841" s="152">
        <v>0</v>
      </c>
      <c r="C2841" s="82">
        <f t="shared" si="177"/>
        <v>0</v>
      </c>
      <c r="D2841" s="82">
        <f t="shared" si="178"/>
        <v>0</v>
      </c>
      <c r="E2841" s="82">
        <f t="shared" si="179"/>
        <v>0</v>
      </c>
      <c r="F2841" s="82" t="str">
        <f t="shared" si="180"/>
        <v>dd</v>
      </c>
      <c r="G2841" s="82"/>
    </row>
    <row r="2842" spans="1:7" x14ac:dyDescent="0.25">
      <c r="A2842" s="1">
        <v>45216</v>
      </c>
      <c r="B2842" s="152">
        <v>0</v>
      </c>
      <c r="C2842" s="82">
        <f t="shared" si="177"/>
        <v>0</v>
      </c>
      <c r="D2842" s="82">
        <f t="shared" si="178"/>
        <v>0</v>
      </c>
      <c r="E2842" s="82">
        <f t="shared" si="179"/>
        <v>0</v>
      </c>
      <c r="F2842" s="82" t="str">
        <f t="shared" si="180"/>
        <v>dd</v>
      </c>
      <c r="G2842" s="82"/>
    </row>
    <row r="2843" spans="1:7" x14ac:dyDescent="0.25">
      <c r="A2843" s="1">
        <v>45217</v>
      </c>
      <c r="B2843" s="152">
        <v>0.1</v>
      </c>
      <c r="C2843" s="82">
        <f t="shared" si="177"/>
        <v>1</v>
      </c>
      <c r="D2843" s="82">
        <f t="shared" si="178"/>
        <v>1</v>
      </c>
      <c r="E2843" s="82">
        <f t="shared" si="179"/>
        <v>-1</v>
      </c>
      <c r="F2843" s="82" t="str">
        <f t="shared" si="180"/>
        <v>dw</v>
      </c>
      <c r="G2843" s="82"/>
    </row>
    <row r="2844" spans="1:7" x14ac:dyDescent="0.25">
      <c r="A2844" s="1">
        <v>45218</v>
      </c>
      <c r="B2844" s="152">
        <v>14.5</v>
      </c>
      <c r="C2844" s="82">
        <f t="shared" si="177"/>
        <v>1</v>
      </c>
      <c r="D2844" s="82">
        <f t="shared" si="178"/>
        <v>2</v>
      </c>
      <c r="E2844" s="82">
        <f t="shared" si="179"/>
        <v>2</v>
      </c>
      <c r="F2844" s="82" t="str">
        <f t="shared" si="180"/>
        <v>ww</v>
      </c>
      <c r="G2844" s="82"/>
    </row>
    <row r="2845" spans="1:7" x14ac:dyDescent="0.25">
      <c r="A2845" s="1">
        <v>45219</v>
      </c>
      <c r="B2845" s="152">
        <v>9.8000000000000007</v>
      </c>
      <c r="C2845" s="82">
        <f t="shared" si="177"/>
        <v>1</v>
      </c>
      <c r="D2845" s="82">
        <f t="shared" si="178"/>
        <v>2</v>
      </c>
      <c r="E2845" s="82">
        <f t="shared" si="179"/>
        <v>2</v>
      </c>
      <c r="F2845" s="82" t="str">
        <f t="shared" si="180"/>
        <v>ww</v>
      </c>
      <c r="G2845" s="82"/>
    </row>
    <row r="2846" spans="1:7" x14ac:dyDescent="0.25">
      <c r="A2846" s="1">
        <v>45220</v>
      </c>
      <c r="B2846" s="152">
        <v>11.399999999999999</v>
      </c>
      <c r="C2846" s="82">
        <f t="shared" si="177"/>
        <v>1</v>
      </c>
      <c r="D2846" s="82">
        <f t="shared" si="178"/>
        <v>2</v>
      </c>
      <c r="E2846" s="82">
        <f t="shared" si="179"/>
        <v>2</v>
      </c>
      <c r="F2846" s="82" t="str">
        <f t="shared" si="180"/>
        <v>ww</v>
      </c>
      <c r="G2846" s="82"/>
    </row>
    <row r="2847" spans="1:7" x14ac:dyDescent="0.25">
      <c r="A2847" s="1">
        <v>45221</v>
      </c>
      <c r="B2847" s="152">
        <v>0.30000000000000004</v>
      </c>
      <c r="C2847" s="82">
        <f t="shared" si="177"/>
        <v>1</v>
      </c>
      <c r="D2847" s="82">
        <f t="shared" si="178"/>
        <v>2</v>
      </c>
      <c r="E2847" s="82">
        <f t="shared" si="179"/>
        <v>2</v>
      </c>
      <c r="F2847" s="82" t="str">
        <f t="shared" si="180"/>
        <v>ww</v>
      </c>
      <c r="G2847" s="82"/>
    </row>
    <row r="2848" spans="1:7" x14ac:dyDescent="0.25">
      <c r="A2848" s="1">
        <v>45222</v>
      </c>
      <c r="B2848" s="152">
        <v>0</v>
      </c>
      <c r="C2848" s="82">
        <f t="shared" si="177"/>
        <v>0</v>
      </c>
      <c r="D2848" s="82">
        <f t="shared" si="178"/>
        <v>1</v>
      </c>
      <c r="E2848" s="82">
        <f t="shared" si="179"/>
        <v>1</v>
      </c>
      <c r="F2848" s="82" t="str">
        <f t="shared" si="180"/>
        <v>wd</v>
      </c>
      <c r="G2848" s="82"/>
    </row>
    <row r="2849" spans="1:7" x14ac:dyDescent="0.25">
      <c r="A2849" s="1">
        <v>45223</v>
      </c>
      <c r="B2849" s="152">
        <v>0.79999999999999993</v>
      </c>
      <c r="C2849" s="82">
        <f t="shared" si="177"/>
        <v>1</v>
      </c>
      <c r="D2849" s="82">
        <f t="shared" si="178"/>
        <v>1</v>
      </c>
      <c r="E2849" s="82">
        <f t="shared" si="179"/>
        <v>-1</v>
      </c>
      <c r="F2849" s="82" t="str">
        <f t="shared" si="180"/>
        <v>dw</v>
      </c>
      <c r="G2849" s="82"/>
    </row>
    <row r="2850" spans="1:7" x14ac:dyDescent="0.25">
      <c r="A2850" s="1">
        <v>45224</v>
      </c>
      <c r="B2850" s="152">
        <v>1.8</v>
      </c>
      <c r="C2850" s="82">
        <f t="shared" si="177"/>
        <v>1</v>
      </c>
      <c r="D2850" s="82">
        <f t="shared" si="178"/>
        <v>2</v>
      </c>
      <c r="E2850" s="82">
        <f t="shared" si="179"/>
        <v>2</v>
      </c>
      <c r="F2850" s="82" t="str">
        <f t="shared" si="180"/>
        <v>ww</v>
      </c>
      <c r="G2850" s="82"/>
    </row>
    <row r="2851" spans="1:7" x14ac:dyDescent="0.25">
      <c r="A2851" s="1">
        <v>45225</v>
      </c>
      <c r="B2851" s="152">
        <v>15.6</v>
      </c>
      <c r="C2851" s="82">
        <f t="shared" si="177"/>
        <v>1</v>
      </c>
      <c r="D2851" s="82">
        <f t="shared" si="178"/>
        <v>2</v>
      </c>
      <c r="E2851" s="82">
        <f t="shared" si="179"/>
        <v>2</v>
      </c>
      <c r="F2851" s="82" t="str">
        <f t="shared" si="180"/>
        <v>ww</v>
      </c>
      <c r="G2851" s="82"/>
    </row>
    <row r="2852" spans="1:7" x14ac:dyDescent="0.25">
      <c r="A2852" s="1">
        <v>45226</v>
      </c>
      <c r="B2852" s="152">
        <v>18.799999999999997</v>
      </c>
      <c r="C2852" s="82">
        <f t="shared" si="177"/>
        <v>1</v>
      </c>
      <c r="D2852" s="82">
        <f t="shared" si="178"/>
        <v>2</v>
      </c>
      <c r="E2852" s="82">
        <f t="shared" si="179"/>
        <v>2</v>
      </c>
      <c r="F2852" s="82" t="str">
        <f t="shared" si="180"/>
        <v>ww</v>
      </c>
      <c r="G2852" s="82"/>
    </row>
    <row r="2853" spans="1:7" x14ac:dyDescent="0.25">
      <c r="A2853" s="1">
        <v>45227</v>
      </c>
      <c r="B2853" s="152">
        <v>13.1</v>
      </c>
      <c r="C2853" s="82">
        <f t="shared" si="177"/>
        <v>1</v>
      </c>
      <c r="D2853" s="82">
        <f t="shared" si="178"/>
        <v>2</v>
      </c>
      <c r="E2853" s="82">
        <f t="shared" si="179"/>
        <v>2</v>
      </c>
      <c r="F2853" s="82" t="str">
        <f t="shared" si="180"/>
        <v>ww</v>
      </c>
      <c r="G2853" s="82"/>
    </row>
    <row r="2854" spans="1:7" x14ac:dyDescent="0.25">
      <c r="A2854" s="1">
        <v>45228</v>
      </c>
      <c r="B2854" s="152">
        <v>5.4</v>
      </c>
      <c r="C2854" s="82">
        <f t="shared" si="177"/>
        <v>1</v>
      </c>
      <c r="D2854" s="82">
        <f t="shared" si="178"/>
        <v>2</v>
      </c>
      <c r="E2854" s="82">
        <f t="shared" si="179"/>
        <v>2</v>
      </c>
      <c r="F2854" s="82" t="str">
        <f t="shared" si="180"/>
        <v>ww</v>
      </c>
      <c r="G2854" s="82"/>
    </row>
    <row r="2855" spans="1:7" x14ac:dyDescent="0.25">
      <c r="A2855" s="1">
        <v>45229</v>
      </c>
      <c r="B2855" s="152">
        <v>16.399999999999999</v>
      </c>
      <c r="C2855" s="82">
        <f t="shared" si="177"/>
        <v>1</v>
      </c>
      <c r="D2855" s="82">
        <f t="shared" si="178"/>
        <v>2</v>
      </c>
      <c r="E2855" s="82">
        <f t="shared" si="179"/>
        <v>2</v>
      </c>
      <c r="F2855" s="82" t="str">
        <f t="shared" si="180"/>
        <v>ww</v>
      </c>
      <c r="G2855" s="82"/>
    </row>
    <row r="2856" spans="1:7" x14ac:dyDescent="0.25">
      <c r="A2856" s="1">
        <v>45230</v>
      </c>
      <c r="B2856" s="152">
        <v>1.2000000000000002</v>
      </c>
      <c r="C2856" s="82">
        <f t="shared" si="177"/>
        <v>1</v>
      </c>
      <c r="D2856" s="82">
        <f t="shared" si="178"/>
        <v>2</v>
      </c>
      <c r="E2856" s="82">
        <f t="shared" si="179"/>
        <v>2</v>
      </c>
      <c r="F2856" s="82" t="str">
        <f t="shared" si="180"/>
        <v>ww</v>
      </c>
      <c r="G2856" s="82"/>
    </row>
    <row r="2857" spans="1:7" x14ac:dyDescent="0.25">
      <c r="A2857" s="1">
        <v>45231</v>
      </c>
      <c r="B2857" s="152">
        <v>8.5</v>
      </c>
      <c r="C2857" s="82">
        <f t="shared" si="177"/>
        <v>1</v>
      </c>
      <c r="D2857" s="82">
        <f t="shared" si="178"/>
        <v>2</v>
      </c>
      <c r="E2857" s="82">
        <f t="shared" si="179"/>
        <v>2</v>
      </c>
      <c r="F2857" s="82" t="str">
        <f t="shared" si="180"/>
        <v>ww</v>
      </c>
      <c r="G2857" s="82"/>
    </row>
    <row r="2858" spans="1:7" x14ac:dyDescent="0.25">
      <c r="A2858" s="1">
        <v>45232</v>
      </c>
      <c r="B2858" s="152">
        <v>11.2</v>
      </c>
      <c r="C2858" s="82">
        <f t="shared" si="177"/>
        <v>1</v>
      </c>
      <c r="D2858" s="82">
        <f t="shared" si="178"/>
        <v>2</v>
      </c>
      <c r="E2858" s="82">
        <f t="shared" si="179"/>
        <v>2</v>
      </c>
      <c r="F2858" s="82" t="str">
        <f t="shared" si="180"/>
        <v>ww</v>
      </c>
      <c r="G2858" s="82"/>
    </row>
    <row r="2859" spans="1:7" x14ac:dyDescent="0.25">
      <c r="A2859" s="1">
        <v>45233</v>
      </c>
      <c r="B2859" s="152">
        <v>11</v>
      </c>
      <c r="C2859" s="82">
        <f t="shared" si="177"/>
        <v>1</v>
      </c>
      <c r="D2859" s="82">
        <f t="shared" si="178"/>
        <v>2</v>
      </c>
      <c r="E2859" s="82">
        <f t="shared" si="179"/>
        <v>2</v>
      </c>
      <c r="F2859" s="82" t="str">
        <f t="shared" si="180"/>
        <v>ww</v>
      </c>
      <c r="G2859" s="82"/>
    </row>
    <row r="2860" spans="1:7" x14ac:dyDescent="0.25">
      <c r="A2860" s="1">
        <v>45234</v>
      </c>
      <c r="B2860" s="152">
        <v>0.1</v>
      </c>
      <c r="C2860" s="82">
        <f t="shared" si="177"/>
        <v>1</v>
      </c>
      <c r="D2860" s="82">
        <f t="shared" si="178"/>
        <v>2</v>
      </c>
      <c r="E2860" s="82">
        <f t="shared" si="179"/>
        <v>2</v>
      </c>
      <c r="F2860" s="82" t="str">
        <f t="shared" si="180"/>
        <v>ww</v>
      </c>
      <c r="G2860" s="82"/>
    </row>
    <row r="2861" spans="1:7" x14ac:dyDescent="0.25">
      <c r="A2861" s="1">
        <v>45235</v>
      </c>
      <c r="B2861" s="152">
        <v>3.2</v>
      </c>
      <c r="C2861" s="82">
        <f t="shared" si="177"/>
        <v>1</v>
      </c>
      <c r="D2861" s="82">
        <f t="shared" si="178"/>
        <v>2</v>
      </c>
      <c r="E2861" s="82">
        <f t="shared" si="179"/>
        <v>2</v>
      </c>
      <c r="F2861" s="82" t="str">
        <f t="shared" si="180"/>
        <v>ww</v>
      </c>
      <c r="G2861" s="82"/>
    </row>
    <row r="2862" spans="1:7" x14ac:dyDescent="0.25">
      <c r="A2862" s="1">
        <v>45236</v>
      </c>
      <c r="B2862" s="152">
        <v>0.1</v>
      </c>
      <c r="C2862" s="82">
        <f t="shared" si="177"/>
        <v>1</v>
      </c>
      <c r="D2862" s="82">
        <f t="shared" si="178"/>
        <v>2</v>
      </c>
      <c r="E2862" s="82">
        <f t="shared" si="179"/>
        <v>2</v>
      </c>
      <c r="F2862" s="82" t="str">
        <f t="shared" si="180"/>
        <v>ww</v>
      </c>
      <c r="G2862" s="82"/>
    </row>
    <row r="2863" spans="1:7" x14ac:dyDescent="0.25">
      <c r="A2863" s="1">
        <v>45237</v>
      </c>
      <c r="B2863" s="152">
        <v>1.2</v>
      </c>
      <c r="C2863" s="82">
        <f t="shared" si="177"/>
        <v>1</v>
      </c>
      <c r="D2863" s="82">
        <f t="shared" si="178"/>
        <v>2</v>
      </c>
      <c r="E2863" s="82">
        <f t="shared" si="179"/>
        <v>2</v>
      </c>
      <c r="F2863" s="82" t="str">
        <f t="shared" si="180"/>
        <v>ww</v>
      </c>
      <c r="G2863" s="82"/>
    </row>
    <row r="2864" spans="1:7" x14ac:dyDescent="0.25">
      <c r="A2864" s="1">
        <v>45238</v>
      </c>
      <c r="B2864" s="152">
        <v>0.89999999999999991</v>
      </c>
      <c r="C2864" s="82">
        <f t="shared" si="177"/>
        <v>1</v>
      </c>
      <c r="D2864" s="82">
        <f t="shared" si="178"/>
        <v>2</v>
      </c>
      <c r="E2864" s="82">
        <f t="shared" si="179"/>
        <v>2</v>
      </c>
      <c r="F2864" s="82" t="str">
        <f t="shared" si="180"/>
        <v>ww</v>
      </c>
      <c r="G2864" s="82"/>
    </row>
    <row r="2865" spans="1:7" x14ac:dyDescent="0.25">
      <c r="A2865" s="1">
        <v>45239</v>
      </c>
      <c r="B2865" s="152">
        <v>1.9000000000000001</v>
      </c>
      <c r="C2865" s="82">
        <f t="shared" si="177"/>
        <v>1</v>
      </c>
      <c r="D2865" s="82">
        <f t="shared" si="178"/>
        <v>2</v>
      </c>
      <c r="E2865" s="82">
        <f t="shared" si="179"/>
        <v>2</v>
      </c>
      <c r="F2865" s="82" t="str">
        <f t="shared" si="180"/>
        <v>ww</v>
      </c>
      <c r="G2865" s="82"/>
    </row>
    <row r="2866" spans="1:7" x14ac:dyDescent="0.25">
      <c r="A2866" s="1">
        <v>45240</v>
      </c>
      <c r="B2866" s="152">
        <v>0.4</v>
      </c>
      <c r="C2866" s="82">
        <f t="shared" si="177"/>
        <v>1</v>
      </c>
      <c r="D2866" s="82">
        <f t="shared" si="178"/>
        <v>2</v>
      </c>
      <c r="E2866" s="82">
        <f t="shared" si="179"/>
        <v>2</v>
      </c>
      <c r="F2866" s="82" t="str">
        <f t="shared" si="180"/>
        <v>ww</v>
      </c>
      <c r="G2866" s="82"/>
    </row>
    <row r="2867" spans="1:7" x14ac:dyDescent="0.25">
      <c r="A2867" s="1">
        <v>45241</v>
      </c>
      <c r="B2867" s="152">
        <v>0.2</v>
      </c>
      <c r="C2867" s="82">
        <f t="shared" si="177"/>
        <v>1</v>
      </c>
      <c r="D2867" s="82">
        <f t="shared" si="178"/>
        <v>2</v>
      </c>
      <c r="E2867" s="82">
        <f t="shared" si="179"/>
        <v>2</v>
      </c>
      <c r="F2867" s="82" t="str">
        <f t="shared" si="180"/>
        <v>ww</v>
      </c>
      <c r="G2867" s="82"/>
    </row>
    <row r="2868" spans="1:7" x14ac:dyDescent="0.25">
      <c r="A2868" s="1">
        <v>45242</v>
      </c>
      <c r="B2868" s="152">
        <v>0</v>
      </c>
      <c r="C2868" s="82">
        <f t="shared" si="177"/>
        <v>0</v>
      </c>
      <c r="D2868" s="82">
        <f t="shared" si="178"/>
        <v>1</v>
      </c>
      <c r="E2868" s="82">
        <f t="shared" si="179"/>
        <v>1</v>
      </c>
      <c r="F2868" s="82" t="str">
        <f t="shared" si="180"/>
        <v>wd</v>
      </c>
      <c r="G2868" s="82"/>
    </row>
    <row r="2869" spans="1:7" x14ac:dyDescent="0.25">
      <c r="A2869" s="1">
        <v>45243</v>
      </c>
      <c r="B2869" s="152">
        <v>9.6000000000000014</v>
      </c>
      <c r="C2869" s="82">
        <f t="shared" si="177"/>
        <v>1</v>
      </c>
      <c r="D2869" s="82">
        <f t="shared" si="178"/>
        <v>1</v>
      </c>
      <c r="E2869" s="82">
        <f t="shared" si="179"/>
        <v>-1</v>
      </c>
      <c r="F2869" s="82" t="str">
        <f t="shared" si="180"/>
        <v>dw</v>
      </c>
      <c r="G2869" s="82"/>
    </row>
    <row r="2870" spans="1:7" x14ac:dyDescent="0.25">
      <c r="A2870" s="1">
        <v>45244</v>
      </c>
      <c r="B2870" s="152">
        <v>2.4</v>
      </c>
      <c r="C2870" s="82">
        <f t="shared" si="177"/>
        <v>1</v>
      </c>
      <c r="D2870" s="82">
        <f t="shared" si="178"/>
        <v>2</v>
      </c>
      <c r="E2870" s="82">
        <f t="shared" si="179"/>
        <v>2</v>
      </c>
      <c r="F2870" s="82" t="str">
        <f t="shared" si="180"/>
        <v>ww</v>
      </c>
      <c r="G2870" s="82"/>
    </row>
    <row r="2871" spans="1:7" x14ac:dyDescent="0.25">
      <c r="A2871" s="1">
        <v>45245</v>
      </c>
      <c r="B2871" s="152">
        <v>7.8</v>
      </c>
      <c r="C2871" s="82">
        <f t="shared" si="177"/>
        <v>1</v>
      </c>
      <c r="D2871" s="82">
        <f t="shared" si="178"/>
        <v>2</v>
      </c>
      <c r="E2871" s="82">
        <f t="shared" si="179"/>
        <v>2</v>
      </c>
      <c r="F2871" s="82" t="str">
        <f t="shared" si="180"/>
        <v>ww</v>
      </c>
      <c r="G2871" s="82"/>
    </row>
    <row r="2872" spans="1:7" x14ac:dyDescent="0.25">
      <c r="A2872" s="1">
        <v>45246</v>
      </c>
      <c r="B2872" s="152">
        <v>0.8</v>
      </c>
      <c r="C2872" s="82">
        <f t="shared" si="177"/>
        <v>1</v>
      </c>
      <c r="D2872" s="82">
        <f t="shared" si="178"/>
        <v>2</v>
      </c>
      <c r="E2872" s="82">
        <f t="shared" si="179"/>
        <v>2</v>
      </c>
      <c r="F2872" s="82" t="str">
        <f t="shared" si="180"/>
        <v>ww</v>
      </c>
      <c r="G2872" s="82"/>
    </row>
    <row r="2873" spans="1:7" x14ac:dyDescent="0.25">
      <c r="A2873" s="1">
        <v>45247</v>
      </c>
      <c r="B2873" s="152">
        <v>0</v>
      </c>
      <c r="C2873" s="82">
        <f t="shared" si="177"/>
        <v>0</v>
      </c>
      <c r="D2873" s="82">
        <f t="shared" si="178"/>
        <v>1</v>
      </c>
      <c r="E2873" s="82">
        <f t="shared" si="179"/>
        <v>1</v>
      </c>
      <c r="F2873" s="82" t="str">
        <f t="shared" si="180"/>
        <v>wd</v>
      </c>
      <c r="G2873" s="82"/>
    </row>
    <row r="2874" spans="1:7" x14ac:dyDescent="0.25">
      <c r="A2874" s="1">
        <v>45248</v>
      </c>
      <c r="B2874" s="152">
        <v>9.6999999999999993</v>
      </c>
      <c r="C2874" s="82">
        <f t="shared" si="177"/>
        <v>1</v>
      </c>
      <c r="D2874" s="82">
        <f t="shared" si="178"/>
        <v>1</v>
      </c>
      <c r="E2874" s="82">
        <f t="shared" si="179"/>
        <v>-1</v>
      </c>
      <c r="F2874" s="82" t="str">
        <f t="shared" si="180"/>
        <v>dw</v>
      </c>
      <c r="G2874" s="82"/>
    </row>
    <row r="2875" spans="1:7" x14ac:dyDescent="0.25">
      <c r="A2875" s="1">
        <v>45249</v>
      </c>
      <c r="B2875" s="152">
        <v>2.9</v>
      </c>
      <c r="C2875" s="82">
        <f t="shared" si="177"/>
        <v>1</v>
      </c>
      <c r="D2875" s="82">
        <f t="shared" si="178"/>
        <v>2</v>
      </c>
      <c r="E2875" s="82">
        <f t="shared" si="179"/>
        <v>2</v>
      </c>
      <c r="F2875" s="82" t="str">
        <f t="shared" si="180"/>
        <v>ww</v>
      </c>
      <c r="G2875" s="82"/>
    </row>
    <row r="2876" spans="1:7" x14ac:dyDescent="0.25">
      <c r="A2876" s="1">
        <v>45250</v>
      </c>
      <c r="B2876" s="152">
        <v>2.9</v>
      </c>
      <c r="C2876" s="82">
        <f t="shared" si="177"/>
        <v>1</v>
      </c>
      <c r="D2876" s="82">
        <f t="shared" si="178"/>
        <v>2</v>
      </c>
      <c r="E2876" s="82">
        <f t="shared" si="179"/>
        <v>2</v>
      </c>
      <c r="F2876" s="82" t="str">
        <f t="shared" si="180"/>
        <v>ww</v>
      </c>
      <c r="G2876" s="82"/>
    </row>
    <row r="2877" spans="1:7" x14ac:dyDescent="0.25">
      <c r="A2877" s="1">
        <v>45251</v>
      </c>
      <c r="B2877" s="152">
        <v>2.8</v>
      </c>
      <c r="C2877" s="82">
        <f t="shared" si="177"/>
        <v>1</v>
      </c>
      <c r="D2877" s="82">
        <f t="shared" si="178"/>
        <v>2</v>
      </c>
      <c r="E2877" s="82">
        <f t="shared" si="179"/>
        <v>2</v>
      </c>
      <c r="F2877" s="82" t="str">
        <f t="shared" si="180"/>
        <v>ww</v>
      </c>
      <c r="G2877" s="82"/>
    </row>
    <row r="2878" spans="1:7" x14ac:dyDescent="0.25">
      <c r="A2878" s="1">
        <v>45252</v>
      </c>
      <c r="B2878" s="152">
        <v>1.3</v>
      </c>
      <c r="C2878" s="82">
        <f t="shared" si="177"/>
        <v>1</v>
      </c>
      <c r="D2878" s="82">
        <f t="shared" si="178"/>
        <v>2</v>
      </c>
      <c r="E2878" s="82">
        <f t="shared" si="179"/>
        <v>2</v>
      </c>
      <c r="F2878" s="82" t="str">
        <f t="shared" si="180"/>
        <v>ww</v>
      </c>
      <c r="G2878" s="82"/>
    </row>
    <row r="2879" spans="1:7" x14ac:dyDescent="0.25">
      <c r="A2879" s="1">
        <v>45253</v>
      </c>
      <c r="B2879" s="152">
        <v>0</v>
      </c>
      <c r="C2879" s="82">
        <f t="shared" si="177"/>
        <v>0</v>
      </c>
      <c r="D2879" s="82">
        <f t="shared" si="178"/>
        <v>1</v>
      </c>
      <c r="E2879" s="82">
        <f t="shared" si="179"/>
        <v>1</v>
      </c>
      <c r="F2879" s="82" t="str">
        <f t="shared" si="180"/>
        <v>wd</v>
      </c>
      <c r="G2879" s="82"/>
    </row>
    <row r="2880" spans="1:7" x14ac:dyDescent="0.25">
      <c r="A2880" s="1">
        <v>45254</v>
      </c>
      <c r="B2880" s="152">
        <v>0.1</v>
      </c>
      <c r="C2880" s="82">
        <f t="shared" si="177"/>
        <v>1</v>
      </c>
      <c r="D2880" s="82">
        <f t="shared" si="178"/>
        <v>1</v>
      </c>
      <c r="E2880" s="82">
        <f t="shared" si="179"/>
        <v>-1</v>
      </c>
      <c r="F2880" s="82" t="str">
        <f t="shared" si="180"/>
        <v>dw</v>
      </c>
      <c r="G2880" s="82"/>
    </row>
    <row r="2881" spans="1:7" x14ac:dyDescent="0.25">
      <c r="A2881" s="1">
        <v>45255</v>
      </c>
      <c r="B2881" s="152">
        <v>0</v>
      </c>
      <c r="C2881" s="82">
        <f t="shared" si="177"/>
        <v>0</v>
      </c>
      <c r="D2881" s="82">
        <f t="shared" si="178"/>
        <v>1</v>
      </c>
      <c r="E2881" s="82">
        <f t="shared" si="179"/>
        <v>1</v>
      </c>
      <c r="F2881" s="82" t="str">
        <f t="shared" si="180"/>
        <v>wd</v>
      </c>
      <c r="G2881" s="82"/>
    </row>
    <row r="2882" spans="1:7" x14ac:dyDescent="0.25">
      <c r="A2882" s="1">
        <v>45256</v>
      </c>
      <c r="B2882" s="152">
        <v>0</v>
      </c>
      <c r="C2882" s="82">
        <f t="shared" si="177"/>
        <v>0</v>
      </c>
      <c r="D2882" s="82">
        <f t="shared" si="178"/>
        <v>0</v>
      </c>
      <c r="E2882" s="82">
        <f t="shared" si="179"/>
        <v>0</v>
      </c>
      <c r="F2882" s="82" t="str">
        <f t="shared" si="180"/>
        <v>dd</v>
      </c>
      <c r="G2882" s="82"/>
    </row>
    <row r="2883" spans="1:7" x14ac:dyDescent="0.25">
      <c r="A2883" s="1">
        <v>45257</v>
      </c>
      <c r="B2883" s="152">
        <v>2.6</v>
      </c>
      <c r="C2883" s="82">
        <f t="shared" ref="C2883:C2946" si="181">IF(B2883&gt;0,1,0)</f>
        <v>1</v>
      </c>
      <c r="D2883" s="82">
        <f t="shared" ref="D2883:D2946" si="182">SUM(C2882:C2883)</f>
        <v>1</v>
      </c>
      <c r="E2883" s="82">
        <f t="shared" ref="E2883:E2946" si="183">IF(D2883=1,IF(C2882=1,1,-1),D2883)</f>
        <v>-1</v>
      </c>
      <c r="F2883" s="82" t="str">
        <f t="shared" ref="F2883:F2946" si="184">VLOOKUP(E2883,codes,2,)</f>
        <v>dw</v>
      </c>
      <c r="G2883" s="82"/>
    </row>
    <row r="2884" spans="1:7" x14ac:dyDescent="0.25">
      <c r="A2884" s="1">
        <v>45258</v>
      </c>
      <c r="B2884" s="152">
        <v>3.9</v>
      </c>
      <c r="C2884" s="82">
        <f t="shared" si="181"/>
        <v>1</v>
      </c>
      <c r="D2884" s="82">
        <f t="shared" si="182"/>
        <v>2</v>
      </c>
      <c r="E2884" s="82">
        <f t="shared" si="183"/>
        <v>2</v>
      </c>
      <c r="F2884" s="82" t="str">
        <f t="shared" si="184"/>
        <v>ww</v>
      </c>
      <c r="G2884" s="82"/>
    </row>
    <row r="2885" spans="1:7" x14ac:dyDescent="0.25">
      <c r="A2885" s="1">
        <v>45259</v>
      </c>
      <c r="B2885" s="152">
        <v>0.30000000000000004</v>
      </c>
      <c r="C2885" s="82">
        <f t="shared" si="181"/>
        <v>1</v>
      </c>
      <c r="D2885" s="82">
        <f t="shared" si="182"/>
        <v>2</v>
      </c>
      <c r="E2885" s="82">
        <f t="shared" si="183"/>
        <v>2</v>
      </c>
      <c r="F2885" s="82" t="str">
        <f t="shared" si="184"/>
        <v>ww</v>
      </c>
      <c r="G2885" s="82"/>
    </row>
    <row r="2886" spans="1:7" x14ac:dyDescent="0.25">
      <c r="A2886" s="1">
        <v>45260</v>
      </c>
      <c r="B2886" s="152">
        <v>2.6</v>
      </c>
      <c r="C2886" s="82">
        <f t="shared" si="181"/>
        <v>1</v>
      </c>
      <c r="D2886" s="82">
        <f t="shared" si="182"/>
        <v>2</v>
      </c>
      <c r="E2886" s="82">
        <f t="shared" si="183"/>
        <v>2</v>
      </c>
      <c r="F2886" s="82" t="str">
        <f t="shared" si="184"/>
        <v>ww</v>
      </c>
      <c r="G2886" s="82"/>
    </row>
    <row r="2887" spans="1:7" x14ac:dyDescent="0.25">
      <c r="A2887" s="1">
        <v>45261</v>
      </c>
      <c r="B2887" s="152">
        <v>5.6</v>
      </c>
      <c r="C2887" s="82">
        <f t="shared" si="181"/>
        <v>1</v>
      </c>
      <c r="D2887" s="82">
        <f t="shared" si="182"/>
        <v>2</v>
      </c>
      <c r="E2887" s="82">
        <f t="shared" si="183"/>
        <v>2</v>
      </c>
      <c r="F2887" s="82" t="str">
        <f t="shared" si="184"/>
        <v>ww</v>
      </c>
      <c r="G2887" s="82"/>
    </row>
    <row r="2888" spans="1:7" x14ac:dyDescent="0.25">
      <c r="A2888" s="1">
        <v>45262</v>
      </c>
      <c r="B2888" s="152">
        <v>0.30000000000000004</v>
      </c>
      <c r="C2888" s="82">
        <f t="shared" si="181"/>
        <v>1</v>
      </c>
      <c r="D2888" s="82">
        <f t="shared" si="182"/>
        <v>2</v>
      </c>
      <c r="E2888" s="82">
        <f t="shared" si="183"/>
        <v>2</v>
      </c>
      <c r="F2888" s="82" t="str">
        <f t="shared" si="184"/>
        <v>ww</v>
      </c>
      <c r="G2888" s="82"/>
    </row>
    <row r="2889" spans="1:7" x14ac:dyDescent="0.25">
      <c r="A2889" s="1">
        <v>45263</v>
      </c>
      <c r="B2889" s="152">
        <v>0.64999999999999991</v>
      </c>
      <c r="C2889" s="82">
        <f t="shared" si="181"/>
        <v>1</v>
      </c>
      <c r="D2889" s="82">
        <f t="shared" si="182"/>
        <v>2</v>
      </c>
      <c r="E2889" s="82">
        <f t="shared" si="183"/>
        <v>2</v>
      </c>
      <c r="F2889" s="82" t="str">
        <f t="shared" si="184"/>
        <v>ww</v>
      </c>
      <c r="G2889" s="82"/>
    </row>
    <row r="2890" spans="1:7" x14ac:dyDescent="0.25">
      <c r="A2890" s="1">
        <v>45264</v>
      </c>
      <c r="B2890" s="152">
        <v>5.15</v>
      </c>
      <c r="C2890" s="82">
        <f t="shared" si="181"/>
        <v>1</v>
      </c>
      <c r="D2890" s="82">
        <f t="shared" si="182"/>
        <v>2</v>
      </c>
      <c r="E2890" s="82">
        <f t="shared" si="183"/>
        <v>2</v>
      </c>
      <c r="F2890" s="82" t="str">
        <f t="shared" si="184"/>
        <v>ww</v>
      </c>
      <c r="G2890" s="82"/>
    </row>
    <row r="2891" spans="1:7" x14ac:dyDescent="0.25">
      <c r="A2891" s="1">
        <v>45265</v>
      </c>
      <c r="B2891" s="152">
        <v>25.6</v>
      </c>
      <c r="C2891" s="82">
        <f t="shared" si="181"/>
        <v>1</v>
      </c>
      <c r="D2891" s="82">
        <f t="shared" si="182"/>
        <v>2</v>
      </c>
      <c r="E2891" s="82">
        <f t="shared" si="183"/>
        <v>2</v>
      </c>
      <c r="F2891" s="82" t="str">
        <f t="shared" si="184"/>
        <v>ww</v>
      </c>
      <c r="G2891" s="82"/>
    </row>
    <row r="2892" spans="1:7" x14ac:dyDescent="0.25">
      <c r="A2892" s="1">
        <v>45266</v>
      </c>
      <c r="B2892" s="152">
        <v>0</v>
      </c>
      <c r="C2892" s="82">
        <f t="shared" si="181"/>
        <v>0</v>
      </c>
      <c r="D2892" s="82">
        <f t="shared" si="182"/>
        <v>1</v>
      </c>
      <c r="E2892" s="82">
        <f t="shared" si="183"/>
        <v>1</v>
      </c>
      <c r="F2892" s="82" t="str">
        <f t="shared" si="184"/>
        <v>wd</v>
      </c>
      <c r="G2892" s="82"/>
    </row>
    <row r="2893" spans="1:7" x14ac:dyDescent="0.25">
      <c r="A2893" s="1">
        <v>45267</v>
      </c>
      <c r="B2893" s="152">
        <v>0.1</v>
      </c>
      <c r="C2893" s="82">
        <f t="shared" si="181"/>
        <v>1</v>
      </c>
      <c r="D2893" s="82">
        <f t="shared" si="182"/>
        <v>1</v>
      </c>
      <c r="E2893" s="82">
        <f t="shared" si="183"/>
        <v>-1</v>
      </c>
      <c r="F2893" s="82" t="str">
        <f t="shared" si="184"/>
        <v>dw</v>
      </c>
      <c r="G2893" s="82"/>
    </row>
    <row r="2894" spans="1:7" x14ac:dyDescent="0.25">
      <c r="A2894" s="1">
        <v>45268</v>
      </c>
      <c r="B2894" s="152">
        <v>14.4</v>
      </c>
      <c r="C2894" s="82">
        <f t="shared" si="181"/>
        <v>1</v>
      </c>
      <c r="D2894" s="82">
        <f t="shared" si="182"/>
        <v>2</v>
      </c>
      <c r="E2894" s="82">
        <f t="shared" si="183"/>
        <v>2</v>
      </c>
      <c r="F2894" s="82" t="str">
        <f t="shared" si="184"/>
        <v>ww</v>
      </c>
      <c r="G2894" s="82"/>
    </row>
    <row r="2895" spans="1:7" x14ac:dyDescent="0.25">
      <c r="A2895" s="1">
        <v>45269</v>
      </c>
      <c r="B2895" s="152">
        <v>1.6</v>
      </c>
      <c r="C2895" s="82">
        <f t="shared" si="181"/>
        <v>1</v>
      </c>
      <c r="D2895" s="82">
        <f t="shared" si="182"/>
        <v>2</v>
      </c>
      <c r="E2895" s="82">
        <f t="shared" si="183"/>
        <v>2</v>
      </c>
      <c r="F2895" s="82" t="str">
        <f t="shared" si="184"/>
        <v>ww</v>
      </c>
      <c r="G2895" s="82"/>
    </row>
    <row r="2896" spans="1:7" x14ac:dyDescent="0.25">
      <c r="A2896" s="1">
        <v>45270</v>
      </c>
      <c r="B2896" s="152">
        <v>3.1</v>
      </c>
      <c r="C2896" s="82">
        <f t="shared" si="181"/>
        <v>1</v>
      </c>
      <c r="D2896" s="82">
        <f t="shared" si="182"/>
        <v>2</v>
      </c>
      <c r="E2896" s="82">
        <f t="shared" si="183"/>
        <v>2</v>
      </c>
      <c r="F2896" s="82" t="str">
        <f t="shared" si="184"/>
        <v>ww</v>
      </c>
      <c r="G2896" s="82"/>
    </row>
    <row r="2897" spans="1:7" x14ac:dyDescent="0.25">
      <c r="A2897" s="1">
        <v>45271</v>
      </c>
      <c r="B2897" s="152">
        <v>1.8</v>
      </c>
      <c r="C2897" s="82">
        <f t="shared" si="181"/>
        <v>1</v>
      </c>
      <c r="D2897" s="82">
        <f t="shared" si="182"/>
        <v>2</v>
      </c>
      <c r="E2897" s="82">
        <f t="shared" si="183"/>
        <v>2</v>
      </c>
      <c r="F2897" s="82" t="str">
        <f t="shared" si="184"/>
        <v>ww</v>
      </c>
      <c r="G2897" s="82"/>
    </row>
    <row r="2898" spans="1:7" x14ac:dyDescent="0.25">
      <c r="A2898" s="1">
        <v>45272</v>
      </c>
      <c r="B2898" s="152">
        <v>6.2</v>
      </c>
      <c r="C2898" s="82">
        <f t="shared" si="181"/>
        <v>1</v>
      </c>
      <c r="D2898" s="82">
        <f t="shared" si="182"/>
        <v>2</v>
      </c>
      <c r="E2898" s="82">
        <f t="shared" si="183"/>
        <v>2</v>
      </c>
      <c r="F2898" s="82" t="str">
        <f t="shared" si="184"/>
        <v>ww</v>
      </c>
      <c r="G2898" s="82"/>
    </row>
    <row r="2899" spans="1:7" x14ac:dyDescent="0.25">
      <c r="A2899" s="1">
        <v>45273</v>
      </c>
      <c r="B2899" s="152">
        <v>9.4</v>
      </c>
      <c r="C2899" s="82">
        <f t="shared" si="181"/>
        <v>1</v>
      </c>
      <c r="D2899" s="82">
        <f t="shared" si="182"/>
        <v>2</v>
      </c>
      <c r="E2899" s="82">
        <f t="shared" si="183"/>
        <v>2</v>
      </c>
      <c r="F2899" s="82" t="str">
        <f t="shared" si="184"/>
        <v>ww</v>
      </c>
      <c r="G2899" s="82"/>
    </row>
    <row r="2900" spans="1:7" x14ac:dyDescent="0.25">
      <c r="A2900" s="1">
        <v>45274</v>
      </c>
      <c r="B2900" s="152">
        <v>2.1</v>
      </c>
      <c r="C2900" s="82">
        <f t="shared" si="181"/>
        <v>1</v>
      </c>
      <c r="D2900" s="82">
        <f t="shared" si="182"/>
        <v>2</v>
      </c>
      <c r="E2900" s="82">
        <f t="shared" si="183"/>
        <v>2</v>
      </c>
      <c r="F2900" s="82" t="str">
        <f t="shared" si="184"/>
        <v>ww</v>
      </c>
      <c r="G2900" s="82"/>
    </row>
    <row r="2901" spans="1:7" x14ac:dyDescent="0.25">
      <c r="A2901" s="1">
        <v>45275</v>
      </c>
      <c r="B2901" s="152">
        <v>0.2</v>
      </c>
      <c r="C2901" s="82">
        <f t="shared" si="181"/>
        <v>1</v>
      </c>
      <c r="D2901" s="82">
        <f t="shared" si="182"/>
        <v>2</v>
      </c>
      <c r="E2901" s="82">
        <f t="shared" si="183"/>
        <v>2</v>
      </c>
      <c r="F2901" s="82" t="str">
        <f t="shared" si="184"/>
        <v>ww</v>
      </c>
      <c r="G2901" s="82"/>
    </row>
    <row r="2902" spans="1:7" x14ac:dyDescent="0.25">
      <c r="A2902" s="1">
        <v>45276</v>
      </c>
      <c r="B2902" s="152">
        <v>0</v>
      </c>
      <c r="C2902" s="82">
        <f t="shared" si="181"/>
        <v>0</v>
      </c>
      <c r="D2902" s="82">
        <f t="shared" si="182"/>
        <v>1</v>
      </c>
      <c r="E2902" s="82">
        <f t="shared" si="183"/>
        <v>1</v>
      </c>
      <c r="F2902" s="82" t="str">
        <f t="shared" si="184"/>
        <v>wd</v>
      </c>
      <c r="G2902" s="82"/>
    </row>
    <row r="2903" spans="1:7" x14ac:dyDescent="0.25">
      <c r="A2903" s="1">
        <v>45277</v>
      </c>
      <c r="B2903" s="152">
        <v>0</v>
      </c>
      <c r="C2903" s="82">
        <f t="shared" si="181"/>
        <v>0</v>
      </c>
      <c r="D2903" s="82">
        <f t="shared" si="182"/>
        <v>0</v>
      </c>
      <c r="E2903" s="82">
        <f t="shared" si="183"/>
        <v>0</v>
      </c>
      <c r="F2903" s="82" t="str">
        <f t="shared" si="184"/>
        <v>dd</v>
      </c>
      <c r="G2903" s="82"/>
    </row>
    <row r="2904" spans="1:7" x14ac:dyDescent="0.25">
      <c r="A2904" s="1">
        <v>45278</v>
      </c>
      <c r="B2904" s="152">
        <v>0</v>
      </c>
      <c r="C2904" s="82">
        <f t="shared" si="181"/>
        <v>0</v>
      </c>
      <c r="D2904" s="82">
        <f t="shared" si="182"/>
        <v>0</v>
      </c>
      <c r="E2904" s="82">
        <f t="shared" si="183"/>
        <v>0</v>
      </c>
      <c r="F2904" s="82" t="str">
        <f t="shared" si="184"/>
        <v>dd</v>
      </c>
      <c r="G2904" s="82"/>
    </row>
    <row r="2905" spans="1:7" x14ac:dyDescent="0.25">
      <c r="A2905" s="1">
        <v>45279</v>
      </c>
      <c r="B2905" s="152">
        <v>0.2</v>
      </c>
      <c r="C2905" s="82">
        <f t="shared" si="181"/>
        <v>1</v>
      </c>
      <c r="D2905" s="82">
        <f t="shared" si="182"/>
        <v>1</v>
      </c>
      <c r="E2905" s="82">
        <f t="shared" si="183"/>
        <v>-1</v>
      </c>
      <c r="F2905" s="82" t="str">
        <f t="shared" si="184"/>
        <v>dw</v>
      </c>
      <c r="G2905" s="82"/>
    </row>
    <row r="2906" spans="1:7" x14ac:dyDescent="0.25">
      <c r="A2906" s="1">
        <v>45280</v>
      </c>
      <c r="B2906" s="152">
        <v>0</v>
      </c>
      <c r="C2906" s="82">
        <f t="shared" si="181"/>
        <v>0</v>
      </c>
      <c r="D2906" s="82">
        <f t="shared" si="182"/>
        <v>1</v>
      </c>
      <c r="E2906" s="82">
        <f t="shared" si="183"/>
        <v>1</v>
      </c>
      <c r="F2906" s="82" t="str">
        <f t="shared" si="184"/>
        <v>wd</v>
      </c>
      <c r="G2906" s="82"/>
    </row>
    <row r="2907" spans="1:7" x14ac:dyDescent="0.25">
      <c r="A2907" s="1">
        <v>45281</v>
      </c>
      <c r="B2907" s="152">
        <v>0</v>
      </c>
      <c r="C2907" s="82">
        <f t="shared" si="181"/>
        <v>0</v>
      </c>
      <c r="D2907" s="82">
        <f t="shared" si="182"/>
        <v>0</v>
      </c>
      <c r="E2907" s="82">
        <f t="shared" si="183"/>
        <v>0</v>
      </c>
      <c r="F2907" s="82" t="str">
        <f t="shared" si="184"/>
        <v>dd</v>
      </c>
      <c r="G2907" s="82"/>
    </row>
    <row r="2908" spans="1:7" x14ac:dyDescent="0.25">
      <c r="A2908" s="1">
        <v>45282</v>
      </c>
      <c r="B2908" s="152">
        <v>0</v>
      </c>
      <c r="C2908" s="82">
        <f t="shared" si="181"/>
        <v>0</v>
      </c>
      <c r="D2908" s="82">
        <f t="shared" si="182"/>
        <v>0</v>
      </c>
      <c r="E2908" s="82">
        <f t="shared" si="183"/>
        <v>0</v>
      </c>
      <c r="F2908" s="82" t="str">
        <f t="shared" si="184"/>
        <v>dd</v>
      </c>
      <c r="G2908" s="82"/>
    </row>
    <row r="2909" spans="1:7" x14ac:dyDescent="0.25">
      <c r="A2909" s="1">
        <v>45283</v>
      </c>
      <c r="B2909" s="152">
        <v>0.2</v>
      </c>
      <c r="C2909" s="82">
        <f t="shared" si="181"/>
        <v>1</v>
      </c>
      <c r="D2909" s="82">
        <f t="shared" si="182"/>
        <v>1</v>
      </c>
      <c r="E2909" s="82">
        <f t="shared" si="183"/>
        <v>-1</v>
      </c>
      <c r="F2909" s="82" t="str">
        <f t="shared" si="184"/>
        <v>dw</v>
      </c>
      <c r="G2909" s="82"/>
    </row>
    <row r="2910" spans="1:7" x14ac:dyDescent="0.25">
      <c r="A2910" s="1">
        <v>45284</v>
      </c>
      <c r="B2910" s="152">
        <v>0</v>
      </c>
      <c r="C2910" s="82">
        <f t="shared" si="181"/>
        <v>0</v>
      </c>
      <c r="D2910" s="82">
        <f t="shared" si="182"/>
        <v>1</v>
      </c>
      <c r="E2910" s="82">
        <f t="shared" si="183"/>
        <v>1</v>
      </c>
      <c r="F2910" s="82" t="str">
        <f t="shared" si="184"/>
        <v>wd</v>
      </c>
      <c r="G2910" s="82"/>
    </row>
    <row r="2911" spans="1:7" x14ac:dyDescent="0.25">
      <c r="A2911" s="1">
        <v>45285</v>
      </c>
      <c r="B2911" s="152">
        <v>0.1</v>
      </c>
      <c r="C2911" s="82">
        <f t="shared" si="181"/>
        <v>1</v>
      </c>
      <c r="D2911" s="82">
        <f t="shared" si="182"/>
        <v>1</v>
      </c>
      <c r="E2911" s="82">
        <f t="shared" si="183"/>
        <v>-1</v>
      </c>
      <c r="F2911" s="82" t="str">
        <f t="shared" si="184"/>
        <v>dw</v>
      </c>
      <c r="G2911" s="82"/>
    </row>
    <row r="2912" spans="1:7" x14ac:dyDescent="0.25">
      <c r="A2912" s="1">
        <v>45286</v>
      </c>
      <c r="B2912" s="152">
        <v>0.4</v>
      </c>
      <c r="C2912" s="82">
        <f t="shared" si="181"/>
        <v>1</v>
      </c>
      <c r="D2912" s="82">
        <f t="shared" si="182"/>
        <v>2</v>
      </c>
      <c r="E2912" s="82">
        <f t="shared" si="183"/>
        <v>2</v>
      </c>
      <c r="F2912" s="82" t="str">
        <f t="shared" si="184"/>
        <v>ww</v>
      </c>
      <c r="G2912" s="82"/>
    </row>
    <row r="2913" spans="1:7" x14ac:dyDescent="0.25">
      <c r="A2913" s="1">
        <v>45287</v>
      </c>
      <c r="B2913" s="152">
        <v>5.7</v>
      </c>
      <c r="C2913" s="82">
        <f t="shared" si="181"/>
        <v>1</v>
      </c>
      <c r="D2913" s="82">
        <f t="shared" si="182"/>
        <v>2</v>
      </c>
      <c r="E2913" s="82">
        <f t="shared" si="183"/>
        <v>2</v>
      </c>
      <c r="F2913" s="82" t="str">
        <f t="shared" si="184"/>
        <v>ww</v>
      </c>
      <c r="G2913" s="82"/>
    </row>
    <row r="2914" spans="1:7" x14ac:dyDescent="0.25">
      <c r="A2914" s="1">
        <v>45288</v>
      </c>
      <c r="B2914" s="152">
        <v>11.5</v>
      </c>
      <c r="C2914" s="82">
        <f t="shared" si="181"/>
        <v>1</v>
      </c>
      <c r="D2914" s="82">
        <f t="shared" si="182"/>
        <v>2</v>
      </c>
      <c r="E2914" s="82">
        <f t="shared" si="183"/>
        <v>2</v>
      </c>
      <c r="F2914" s="82" t="str">
        <f t="shared" si="184"/>
        <v>ww</v>
      </c>
      <c r="G2914" s="82"/>
    </row>
    <row r="2915" spans="1:7" x14ac:dyDescent="0.25">
      <c r="A2915" s="1">
        <v>45289</v>
      </c>
      <c r="B2915" s="152">
        <v>1.2000000000000002</v>
      </c>
      <c r="C2915" s="82">
        <f t="shared" si="181"/>
        <v>1</v>
      </c>
      <c r="D2915" s="82">
        <f t="shared" si="182"/>
        <v>2</v>
      </c>
      <c r="E2915" s="82">
        <f t="shared" si="183"/>
        <v>2</v>
      </c>
      <c r="F2915" s="82" t="str">
        <f t="shared" si="184"/>
        <v>ww</v>
      </c>
      <c r="G2915" s="82"/>
    </row>
    <row r="2916" spans="1:7" x14ac:dyDescent="0.25">
      <c r="A2916" s="1">
        <v>45290</v>
      </c>
      <c r="B2916" s="152">
        <v>1.8</v>
      </c>
      <c r="C2916" s="82">
        <f t="shared" si="181"/>
        <v>1</v>
      </c>
      <c r="D2916" s="82">
        <f t="shared" si="182"/>
        <v>2</v>
      </c>
      <c r="E2916" s="82">
        <f t="shared" si="183"/>
        <v>2</v>
      </c>
      <c r="F2916" s="82" t="str">
        <f t="shared" si="184"/>
        <v>ww</v>
      </c>
      <c r="G2916" s="82"/>
    </row>
    <row r="2917" spans="1:7" x14ac:dyDescent="0.25">
      <c r="A2917" s="1">
        <v>45291</v>
      </c>
      <c r="B2917" s="152">
        <v>1.9000000000000001</v>
      </c>
      <c r="C2917" s="82">
        <f t="shared" si="181"/>
        <v>1</v>
      </c>
      <c r="D2917" s="82">
        <f t="shared" si="182"/>
        <v>2</v>
      </c>
      <c r="E2917" s="82">
        <f t="shared" si="183"/>
        <v>2</v>
      </c>
      <c r="F2917" s="82" t="str">
        <f t="shared" si="184"/>
        <v>ww</v>
      </c>
      <c r="G2917" s="82"/>
    </row>
    <row r="2918" spans="1:7" x14ac:dyDescent="0.25">
      <c r="A2918" s="1">
        <v>45292</v>
      </c>
      <c r="B2918" s="152">
        <v>3.3</v>
      </c>
      <c r="C2918" s="82">
        <f t="shared" si="181"/>
        <v>1</v>
      </c>
      <c r="D2918" s="82">
        <f t="shared" si="182"/>
        <v>2</v>
      </c>
      <c r="E2918" s="82">
        <f t="shared" si="183"/>
        <v>2</v>
      </c>
      <c r="F2918" s="82" t="str">
        <f t="shared" si="184"/>
        <v>ww</v>
      </c>
      <c r="G2918" s="82"/>
    </row>
    <row r="2919" spans="1:7" x14ac:dyDescent="0.25">
      <c r="A2919" s="1">
        <v>45293</v>
      </c>
      <c r="B2919" s="152">
        <v>11.1</v>
      </c>
      <c r="C2919" s="82">
        <f t="shared" si="181"/>
        <v>1</v>
      </c>
      <c r="D2919" s="82">
        <f t="shared" si="182"/>
        <v>2</v>
      </c>
      <c r="E2919" s="82">
        <f t="shared" si="183"/>
        <v>2</v>
      </c>
      <c r="F2919" s="82" t="str">
        <f t="shared" si="184"/>
        <v>ww</v>
      </c>
      <c r="G2919" s="82"/>
    </row>
    <row r="2920" spans="1:7" x14ac:dyDescent="0.25">
      <c r="A2920" s="1">
        <v>45294</v>
      </c>
      <c r="B2920" s="152">
        <v>7.4</v>
      </c>
      <c r="C2920" s="82">
        <f t="shared" si="181"/>
        <v>1</v>
      </c>
      <c r="D2920" s="82">
        <f t="shared" si="182"/>
        <v>2</v>
      </c>
      <c r="E2920" s="82">
        <f t="shared" si="183"/>
        <v>2</v>
      </c>
      <c r="F2920" s="82" t="str">
        <f t="shared" si="184"/>
        <v>ww</v>
      </c>
      <c r="G2920" s="82"/>
    </row>
    <row r="2921" spans="1:7" x14ac:dyDescent="0.25">
      <c r="A2921" s="1">
        <v>45295</v>
      </c>
      <c r="B2921" s="152">
        <v>1</v>
      </c>
      <c r="C2921" s="82">
        <f t="shared" si="181"/>
        <v>1</v>
      </c>
      <c r="D2921" s="82">
        <f t="shared" si="182"/>
        <v>2</v>
      </c>
      <c r="E2921" s="82">
        <f t="shared" si="183"/>
        <v>2</v>
      </c>
      <c r="F2921" s="82" t="str">
        <f t="shared" si="184"/>
        <v>ww</v>
      </c>
      <c r="G2921" s="82"/>
    </row>
    <row r="2922" spans="1:7" x14ac:dyDescent="0.25">
      <c r="A2922" s="1">
        <v>45296</v>
      </c>
      <c r="B2922" s="152">
        <v>2.4</v>
      </c>
      <c r="C2922" s="82">
        <f t="shared" si="181"/>
        <v>1</v>
      </c>
      <c r="D2922" s="82">
        <f t="shared" si="182"/>
        <v>2</v>
      </c>
      <c r="E2922" s="82">
        <f t="shared" si="183"/>
        <v>2</v>
      </c>
      <c r="F2922" s="82" t="str">
        <f t="shared" si="184"/>
        <v>ww</v>
      </c>
      <c r="G2922" s="82"/>
    </row>
    <row r="2923" spans="1:7" x14ac:dyDescent="0.25">
      <c r="A2923" s="1">
        <v>45297</v>
      </c>
      <c r="B2923" s="152">
        <v>0.30000000000000004</v>
      </c>
      <c r="C2923" s="82">
        <f t="shared" si="181"/>
        <v>1</v>
      </c>
      <c r="D2923" s="82">
        <f t="shared" si="182"/>
        <v>2</v>
      </c>
      <c r="E2923" s="82">
        <f t="shared" si="183"/>
        <v>2</v>
      </c>
      <c r="F2923" s="82" t="str">
        <f t="shared" si="184"/>
        <v>ww</v>
      </c>
      <c r="G2923" s="82"/>
    </row>
    <row r="2924" spans="1:7" x14ac:dyDescent="0.25">
      <c r="A2924" s="1">
        <v>45298</v>
      </c>
      <c r="B2924" s="152">
        <v>0.7</v>
      </c>
      <c r="C2924" s="82">
        <f t="shared" si="181"/>
        <v>1</v>
      </c>
      <c r="D2924" s="82">
        <f t="shared" si="182"/>
        <v>2</v>
      </c>
      <c r="E2924" s="82">
        <f t="shared" si="183"/>
        <v>2</v>
      </c>
      <c r="F2924" s="82" t="str">
        <f t="shared" si="184"/>
        <v>ww</v>
      </c>
      <c r="G2924" s="82"/>
    </row>
    <row r="2925" spans="1:7" x14ac:dyDescent="0.25">
      <c r="A2925" s="1">
        <v>45299</v>
      </c>
      <c r="B2925" s="152">
        <v>2.7</v>
      </c>
      <c r="C2925" s="82">
        <f t="shared" si="181"/>
        <v>1</v>
      </c>
      <c r="D2925" s="82">
        <f t="shared" si="182"/>
        <v>2</v>
      </c>
      <c r="E2925" s="82">
        <f t="shared" si="183"/>
        <v>2</v>
      </c>
      <c r="F2925" s="82" t="str">
        <f t="shared" si="184"/>
        <v>ww</v>
      </c>
      <c r="G2925" s="82"/>
    </row>
    <row r="2926" spans="1:7" x14ac:dyDescent="0.25">
      <c r="A2926" s="1">
        <v>45300</v>
      </c>
      <c r="B2926" s="152">
        <v>0.1</v>
      </c>
      <c r="C2926" s="82">
        <f t="shared" si="181"/>
        <v>1</v>
      </c>
      <c r="D2926" s="82">
        <f t="shared" si="182"/>
        <v>2</v>
      </c>
      <c r="E2926" s="82">
        <f t="shared" si="183"/>
        <v>2</v>
      </c>
      <c r="F2926" s="82" t="str">
        <f t="shared" si="184"/>
        <v>ww</v>
      </c>
      <c r="G2926" s="82"/>
    </row>
    <row r="2927" spans="1:7" x14ac:dyDescent="0.25">
      <c r="A2927" s="1">
        <v>45301</v>
      </c>
      <c r="B2927" s="152">
        <v>2.4000000000000004</v>
      </c>
      <c r="C2927" s="82">
        <f t="shared" si="181"/>
        <v>1</v>
      </c>
      <c r="D2927" s="82">
        <f t="shared" si="182"/>
        <v>2</v>
      </c>
      <c r="E2927" s="82">
        <f t="shared" si="183"/>
        <v>2</v>
      </c>
      <c r="F2927" s="82" t="str">
        <f t="shared" si="184"/>
        <v>ww</v>
      </c>
      <c r="G2927" s="82"/>
    </row>
    <row r="2928" spans="1:7" x14ac:dyDescent="0.25">
      <c r="A2928" s="1">
        <v>45302</v>
      </c>
      <c r="B2928" s="152">
        <v>1.5</v>
      </c>
      <c r="C2928" s="82">
        <f t="shared" si="181"/>
        <v>1</v>
      </c>
      <c r="D2928" s="82">
        <f t="shared" si="182"/>
        <v>2</v>
      </c>
      <c r="E2928" s="82">
        <f t="shared" si="183"/>
        <v>2</v>
      </c>
      <c r="F2928" s="82" t="str">
        <f t="shared" si="184"/>
        <v>ww</v>
      </c>
      <c r="G2928" s="82"/>
    </row>
    <row r="2929" spans="1:7" x14ac:dyDescent="0.25">
      <c r="A2929" s="1">
        <v>45303</v>
      </c>
      <c r="B2929" s="152">
        <v>0.60000000000000009</v>
      </c>
      <c r="C2929" s="82">
        <f t="shared" si="181"/>
        <v>1</v>
      </c>
      <c r="D2929" s="82">
        <f t="shared" si="182"/>
        <v>2</v>
      </c>
      <c r="E2929" s="82">
        <f t="shared" si="183"/>
        <v>2</v>
      </c>
      <c r="F2929" s="82" t="str">
        <f t="shared" si="184"/>
        <v>ww</v>
      </c>
      <c r="G2929" s="82"/>
    </row>
    <row r="2930" spans="1:7" x14ac:dyDescent="0.25">
      <c r="A2930" s="1">
        <v>45304</v>
      </c>
      <c r="B2930" s="152">
        <v>0.1</v>
      </c>
      <c r="C2930" s="82">
        <f t="shared" si="181"/>
        <v>1</v>
      </c>
      <c r="D2930" s="82">
        <f t="shared" si="182"/>
        <v>2</v>
      </c>
      <c r="E2930" s="82">
        <f t="shared" si="183"/>
        <v>2</v>
      </c>
      <c r="F2930" s="82" t="str">
        <f t="shared" si="184"/>
        <v>ww</v>
      </c>
      <c r="G2930" s="82"/>
    </row>
    <row r="2931" spans="1:7" x14ac:dyDescent="0.25">
      <c r="A2931" s="1">
        <v>45305</v>
      </c>
      <c r="B2931" s="152">
        <v>0</v>
      </c>
      <c r="C2931" s="82">
        <f t="shared" si="181"/>
        <v>0</v>
      </c>
      <c r="D2931" s="82">
        <f t="shared" si="182"/>
        <v>1</v>
      </c>
      <c r="E2931" s="82">
        <f t="shared" si="183"/>
        <v>1</v>
      </c>
      <c r="F2931" s="82" t="str">
        <f t="shared" si="184"/>
        <v>wd</v>
      </c>
      <c r="G2931" s="82"/>
    </row>
    <row r="2932" spans="1:7" x14ac:dyDescent="0.25">
      <c r="A2932" s="1">
        <v>45306</v>
      </c>
      <c r="B2932" s="152">
        <v>0</v>
      </c>
      <c r="C2932" s="82">
        <f t="shared" si="181"/>
        <v>0</v>
      </c>
      <c r="D2932" s="82">
        <f t="shared" si="182"/>
        <v>0</v>
      </c>
      <c r="E2932" s="82">
        <f t="shared" si="183"/>
        <v>0</v>
      </c>
      <c r="F2932" s="82" t="str">
        <f t="shared" si="184"/>
        <v>dd</v>
      </c>
      <c r="G2932" s="82"/>
    </row>
    <row r="2933" spans="1:7" x14ac:dyDescent="0.25">
      <c r="A2933" s="1">
        <v>45307</v>
      </c>
      <c r="B2933" s="152">
        <v>0</v>
      </c>
      <c r="C2933" s="82">
        <f t="shared" si="181"/>
        <v>0</v>
      </c>
      <c r="D2933" s="82">
        <f t="shared" si="182"/>
        <v>0</v>
      </c>
      <c r="E2933" s="82">
        <f t="shared" si="183"/>
        <v>0</v>
      </c>
      <c r="F2933" s="82" t="str">
        <f t="shared" si="184"/>
        <v>dd</v>
      </c>
      <c r="G2933" s="82"/>
    </row>
    <row r="2934" spans="1:7" x14ac:dyDescent="0.25">
      <c r="A2934" s="1">
        <v>45308</v>
      </c>
      <c r="B2934" s="152">
        <v>0.5</v>
      </c>
      <c r="C2934" s="82">
        <f t="shared" si="181"/>
        <v>1</v>
      </c>
      <c r="D2934" s="82">
        <f t="shared" si="182"/>
        <v>1</v>
      </c>
      <c r="E2934" s="82">
        <f t="shared" si="183"/>
        <v>-1</v>
      </c>
      <c r="F2934" s="82" t="str">
        <f t="shared" si="184"/>
        <v>dw</v>
      </c>
      <c r="G2934" s="82"/>
    </row>
    <row r="2935" spans="1:7" x14ac:dyDescent="0.25">
      <c r="A2935" s="1">
        <v>45309</v>
      </c>
      <c r="B2935" s="152">
        <v>0</v>
      </c>
      <c r="C2935" s="82">
        <f t="shared" si="181"/>
        <v>0</v>
      </c>
      <c r="D2935" s="82">
        <f t="shared" si="182"/>
        <v>1</v>
      </c>
      <c r="E2935" s="82">
        <f t="shared" si="183"/>
        <v>1</v>
      </c>
      <c r="F2935" s="82" t="str">
        <f t="shared" si="184"/>
        <v>wd</v>
      </c>
      <c r="G2935" s="82"/>
    </row>
    <row r="2936" spans="1:7" x14ac:dyDescent="0.25">
      <c r="A2936" s="1">
        <v>45310</v>
      </c>
      <c r="B2936" s="152">
        <v>0</v>
      </c>
      <c r="C2936" s="82">
        <f t="shared" si="181"/>
        <v>0</v>
      </c>
      <c r="D2936" s="82">
        <f t="shared" si="182"/>
        <v>0</v>
      </c>
      <c r="E2936" s="82">
        <f t="shared" si="183"/>
        <v>0</v>
      </c>
      <c r="F2936" s="82" t="str">
        <f t="shared" si="184"/>
        <v>dd</v>
      </c>
      <c r="G2936" s="82"/>
    </row>
    <row r="2937" spans="1:7" x14ac:dyDescent="0.25">
      <c r="A2937" s="1">
        <v>45311</v>
      </c>
      <c r="B2937" s="152">
        <v>0.1</v>
      </c>
      <c r="C2937" s="82">
        <f t="shared" si="181"/>
        <v>1</v>
      </c>
      <c r="D2937" s="82">
        <f t="shared" si="182"/>
        <v>1</v>
      </c>
      <c r="E2937" s="82">
        <f t="shared" si="183"/>
        <v>-1</v>
      </c>
      <c r="F2937" s="82" t="str">
        <f t="shared" si="184"/>
        <v>dw</v>
      </c>
      <c r="G2937" s="82"/>
    </row>
    <row r="2938" spans="1:7" x14ac:dyDescent="0.25">
      <c r="A2938" s="1">
        <v>45312</v>
      </c>
      <c r="B2938" s="152">
        <v>0</v>
      </c>
      <c r="C2938" s="82">
        <f t="shared" si="181"/>
        <v>0</v>
      </c>
      <c r="D2938" s="82">
        <f t="shared" si="182"/>
        <v>1</v>
      </c>
      <c r="E2938" s="82">
        <f t="shared" si="183"/>
        <v>1</v>
      </c>
      <c r="F2938" s="82" t="str">
        <f t="shared" si="184"/>
        <v>wd</v>
      </c>
      <c r="G2938" s="82"/>
    </row>
    <row r="2939" spans="1:7" x14ac:dyDescent="0.25">
      <c r="A2939" s="1">
        <v>45313</v>
      </c>
      <c r="B2939" s="152">
        <v>0.8</v>
      </c>
      <c r="C2939" s="82">
        <f t="shared" si="181"/>
        <v>1</v>
      </c>
      <c r="D2939" s="82">
        <f t="shared" si="182"/>
        <v>1</v>
      </c>
      <c r="E2939" s="82">
        <f t="shared" si="183"/>
        <v>-1</v>
      </c>
      <c r="F2939" s="82" t="str">
        <f t="shared" si="184"/>
        <v>dw</v>
      </c>
      <c r="G2939" s="82"/>
    </row>
    <row r="2940" spans="1:7" x14ac:dyDescent="0.25">
      <c r="A2940" s="1">
        <v>45314</v>
      </c>
      <c r="B2940" s="152">
        <v>0</v>
      </c>
      <c r="C2940" s="82">
        <f t="shared" si="181"/>
        <v>0</v>
      </c>
      <c r="D2940" s="82">
        <f t="shared" si="182"/>
        <v>1</v>
      </c>
      <c r="E2940" s="82">
        <f t="shared" si="183"/>
        <v>1</v>
      </c>
      <c r="F2940" s="82" t="str">
        <f t="shared" si="184"/>
        <v>wd</v>
      </c>
      <c r="G2940" s="82"/>
    </row>
    <row r="2941" spans="1:7" x14ac:dyDescent="0.25">
      <c r="A2941" s="1">
        <v>45315</v>
      </c>
      <c r="B2941" s="152">
        <v>8.4</v>
      </c>
      <c r="C2941" s="82">
        <f t="shared" si="181"/>
        <v>1</v>
      </c>
      <c r="D2941" s="82">
        <f t="shared" si="182"/>
        <v>1</v>
      </c>
      <c r="E2941" s="82">
        <f t="shared" si="183"/>
        <v>-1</v>
      </c>
      <c r="F2941" s="82" t="str">
        <f t="shared" si="184"/>
        <v>dw</v>
      </c>
      <c r="G2941" s="82"/>
    </row>
    <row r="2942" spans="1:7" x14ac:dyDescent="0.25">
      <c r="A2942" s="1">
        <v>45316</v>
      </c>
      <c r="B2942" s="152">
        <v>0.8</v>
      </c>
      <c r="C2942" s="82">
        <f t="shared" si="181"/>
        <v>1</v>
      </c>
      <c r="D2942" s="82">
        <f t="shared" si="182"/>
        <v>2</v>
      </c>
      <c r="E2942" s="82">
        <f t="shared" si="183"/>
        <v>2</v>
      </c>
      <c r="F2942" s="82" t="str">
        <f t="shared" si="184"/>
        <v>ww</v>
      </c>
      <c r="G2942" s="82"/>
    </row>
    <row r="2943" spans="1:7" x14ac:dyDescent="0.25">
      <c r="A2943" s="1">
        <v>45317</v>
      </c>
      <c r="B2943" s="152">
        <v>3.4</v>
      </c>
      <c r="C2943" s="82">
        <f t="shared" si="181"/>
        <v>1</v>
      </c>
      <c r="D2943" s="82">
        <f t="shared" si="182"/>
        <v>2</v>
      </c>
      <c r="E2943" s="82">
        <f t="shared" si="183"/>
        <v>2</v>
      </c>
      <c r="F2943" s="82" t="str">
        <f t="shared" si="184"/>
        <v>ww</v>
      </c>
      <c r="G2943" s="82"/>
    </row>
    <row r="2944" spans="1:7" x14ac:dyDescent="0.25">
      <c r="A2944" s="1">
        <v>45318</v>
      </c>
      <c r="B2944" s="152">
        <v>0</v>
      </c>
      <c r="C2944" s="82">
        <f t="shared" si="181"/>
        <v>0</v>
      </c>
      <c r="D2944" s="82">
        <f t="shared" si="182"/>
        <v>1</v>
      </c>
      <c r="E2944" s="82">
        <f t="shared" si="183"/>
        <v>1</v>
      </c>
      <c r="F2944" s="82" t="str">
        <f t="shared" si="184"/>
        <v>wd</v>
      </c>
      <c r="G2944" s="82"/>
    </row>
    <row r="2945" spans="1:7" x14ac:dyDescent="0.25">
      <c r="A2945" s="1">
        <v>45319</v>
      </c>
      <c r="B2945" s="152">
        <v>0</v>
      </c>
      <c r="C2945" s="82">
        <f t="shared" si="181"/>
        <v>0</v>
      </c>
      <c r="D2945" s="82">
        <f t="shared" si="182"/>
        <v>0</v>
      </c>
      <c r="E2945" s="82">
        <f t="shared" si="183"/>
        <v>0</v>
      </c>
      <c r="F2945" s="82" t="str">
        <f t="shared" si="184"/>
        <v>dd</v>
      </c>
      <c r="G2945" s="82"/>
    </row>
    <row r="2946" spans="1:7" x14ac:dyDescent="0.25">
      <c r="A2946" s="1">
        <v>45320</v>
      </c>
      <c r="B2946" s="152">
        <v>5.5</v>
      </c>
      <c r="C2946" s="82">
        <f t="shared" si="181"/>
        <v>1</v>
      </c>
      <c r="D2946" s="82">
        <f t="shared" si="182"/>
        <v>1</v>
      </c>
      <c r="E2946" s="82">
        <f t="shared" si="183"/>
        <v>-1</v>
      </c>
      <c r="F2946" s="82" t="str">
        <f t="shared" si="184"/>
        <v>dw</v>
      </c>
      <c r="G2946" s="82"/>
    </row>
    <row r="2947" spans="1:7" x14ac:dyDescent="0.25">
      <c r="A2947" s="1">
        <v>45321</v>
      </c>
      <c r="B2947" s="152">
        <v>17.899999999999999</v>
      </c>
      <c r="C2947" s="82">
        <f t="shared" ref="C2947:C3010" si="185">IF(B2947&gt;0,1,0)</f>
        <v>1</v>
      </c>
      <c r="D2947" s="82">
        <f t="shared" ref="D2947:D3010" si="186">SUM(C2946:C2947)</f>
        <v>2</v>
      </c>
      <c r="E2947" s="82">
        <f t="shared" ref="E2947:E3010" si="187">IF(D2947=1,IF(C2946=1,1,-1),D2947)</f>
        <v>2</v>
      </c>
      <c r="F2947" s="82" t="str">
        <f t="shared" ref="F2947:F3010" si="188">VLOOKUP(E2947,codes,2,)</f>
        <v>ww</v>
      </c>
      <c r="G2947" s="82"/>
    </row>
    <row r="2948" spans="1:7" x14ac:dyDescent="0.25">
      <c r="A2948" s="1">
        <v>45322</v>
      </c>
      <c r="B2948" s="152">
        <v>0</v>
      </c>
      <c r="C2948" s="82">
        <f t="shared" si="185"/>
        <v>0</v>
      </c>
      <c r="D2948" s="82">
        <f t="shared" si="186"/>
        <v>1</v>
      </c>
      <c r="E2948" s="82">
        <f t="shared" si="187"/>
        <v>1</v>
      </c>
      <c r="F2948" s="82" t="str">
        <f t="shared" si="188"/>
        <v>wd</v>
      </c>
      <c r="G2948" s="82"/>
    </row>
    <row r="2949" spans="1:7" x14ac:dyDescent="0.25">
      <c r="A2949" s="1">
        <v>45323</v>
      </c>
      <c r="B2949" s="152">
        <v>0.30000000000000004</v>
      </c>
      <c r="C2949" s="82">
        <f t="shared" si="185"/>
        <v>1</v>
      </c>
      <c r="D2949" s="82">
        <f t="shared" si="186"/>
        <v>1</v>
      </c>
      <c r="E2949" s="82">
        <f t="shared" si="187"/>
        <v>-1</v>
      </c>
      <c r="F2949" s="82" t="str">
        <f t="shared" si="188"/>
        <v>dw</v>
      </c>
      <c r="G2949" s="82"/>
    </row>
    <row r="2950" spans="1:7" x14ac:dyDescent="0.25">
      <c r="A2950" s="1">
        <v>45324</v>
      </c>
      <c r="B2950" s="152">
        <v>0</v>
      </c>
      <c r="C2950" s="82">
        <f t="shared" si="185"/>
        <v>0</v>
      </c>
      <c r="D2950" s="82">
        <f t="shared" si="186"/>
        <v>1</v>
      </c>
      <c r="E2950" s="82">
        <f t="shared" si="187"/>
        <v>1</v>
      </c>
      <c r="F2950" s="82" t="str">
        <f t="shared" si="188"/>
        <v>wd</v>
      </c>
      <c r="G2950" s="82"/>
    </row>
    <row r="2951" spans="1:7" x14ac:dyDescent="0.25">
      <c r="A2951" s="1">
        <v>45325</v>
      </c>
      <c r="B2951" s="152">
        <v>0</v>
      </c>
      <c r="C2951" s="82">
        <f t="shared" si="185"/>
        <v>0</v>
      </c>
      <c r="D2951" s="82">
        <f t="shared" si="186"/>
        <v>0</v>
      </c>
      <c r="E2951" s="82">
        <f t="shared" si="187"/>
        <v>0</v>
      </c>
      <c r="F2951" s="82" t="str">
        <f t="shared" si="188"/>
        <v>dd</v>
      </c>
      <c r="G2951" s="82"/>
    </row>
    <row r="2952" spans="1:7" x14ac:dyDescent="0.25">
      <c r="A2952" s="1">
        <v>45326</v>
      </c>
      <c r="B2952" s="152">
        <v>0</v>
      </c>
      <c r="C2952" s="82">
        <f t="shared" si="185"/>
        <v>0</v>
      </c>
      <c r="D2952" s="82">
        <f t="shared" si="186"/>
        <v>0</v>
      </c>
      <c r="E2952" s="82">
        <f t="shared" si="187"/>
        <v>0</v>
      </c>
      <c r="F2952" s="82" t="str">
        <f t="shared" si="188"/>
        <v>dd</v>
      </c>
      <c r="G2952" s="82"/>
    </row>
    <row r="2953" spans="1:7" x14ac:dyDescent="0.25">
      <c r="A2953" s="1">
        <v>45327</v>
      </c>
      <c r="B2953" s="152">
        <v>0.4</v>
      </c>
      <c r="C2953" s="82">
        <f t="shared" si="185"/>
        <v>1</v>
      </c>
      <c r="D2953" s="82">
        <f t="shared" si="186"/>
        <v>1</v>
      </c>
      <c r="E2953" s="82">
        <f t="shared" si="187"/>
        <v>-1</v>
      </c>
      <c r="F2953" s="82" t="str">
        <f t="shared" si="188"/>
        <v>dw</v>
      </c>
      <c r="G2953" s="82"/>
    </row>
    <row r="2954" spans="1:7" x14ac:dyDescent="0.25">
      <c r="A2954" s="1">
        <v>45328</v>
      </c>
      <c r="B2954" s="152">
        <v>2</v>
      </c>
      <c r="C2954" s="82">
        <f t="shared" si="185"/>
        <v>1</v>
      </c>
      <c r="D2954" s="82">
        <f t="shared" si="186"/>
        <v>2</v>
      </c>
      <c r="E2954" s="82">
        <f t="shared" si="187"/>
        <v>2</v>
      </c>
      <c r="F2954" s="82" t="str">
        <f t="shared" si="188"/>
        <v>ww</v>
      </c>
      <c r="G2954" s="82"/>
    </row>
    <row r="2955" spans="1:7" x14ac:dyDescent="0.25">
      <c r="A2955" s="1">
        <v>45329</v>
      </c>
      <c r="B2955" s="152">
        <v>0</v>
      </c>
      <c r="C2955" s="82">
        <f t="shared" si="185"/>
        <v>0</v>
      </c>
      <c r="D2955" s="82">
        <f t="shared" si="186"/>
        <v>1</v>
      </c>
      <c r="E2955" s="82">
        <f t="shared" si="187"/>
        <v>1</v>
      </c>
      <c r="F2955" s="82" t="str">
        <f t="shared" si="188"/>
        <v>wd</v>
      </c>
      <c r="G2955" s="82"/>
    </row>
    <row r="2956" spans="1:7" x14ac:dyDescent="0.25">
      <c r="A2956" s="1">
        <v>45330</v>
      </c>
      <c r="B2956" s="152">
        <v>0</v>
      </c>
      <c r="C2956" s="82">
        <f t="shared" si="185"/>
        <v>0</v>
      </c>
      <c r="D2956" s="82">
        <f t="shared" si="186"/>
        <v>0</v>
      </c>
      <c r="E2956" s="82">
        <f t="shared" si="187"/>
        <v>0</v>
      </c>
      <c r="F2956" s="82" t="str">
        <f t="shared" si="188"/>
        <v>dd</v>
      </c>
      <c r="G2956" s="82"/>
    </row>
    <row r="2957" spans="1:7" x14ac:dyDescent="0.25">
      <c r="A2957" s="1">
        <v>45331</v>
      </c>
      <c r="B2957" s="152">
        <v>18.600000000000001</v>
      </c>
      <c r="C2957" s="82">
        <f t="shared" si="185"/>
        <v>1</v>
      </c>
      <c r="D2957" s="82">
        <f t="shared" si="186"/>
        <v>1</v>
      </c>
      <c r="E2957" s="82">
        <f t="shared" si="187"/>
        <v>-1</v>
      </c>
      <c r="F2957" s="82" t="str">
        <f t="shared" si="188"/>
        <v>dw</v>
      </c>
      <c r="G2957" s="82"/>
    </row>
    <row r="2958" spans="1:7" x14ac:dyDescent="0.25">
      <c r="A2958" s="1">
        <v>45332</v>
      </c>
      <c r="B2958" s="152">
        <v>12.2</v>
      </c>
      <c r="C2958" s="82">
        <f t="shared" si="185"/>
        <v>1</v>
      </c>
      <c r="D2958" s="82">
        <f t="shared" si="186"/>
        <v>2</v>
      </c>
      <c r="E2958" s="82">
        <f t="shared" si="187"/>
        <v>2</v>
      </c>
      <c r="F2958" s="82" t="str">
        <f t="shared" si="188"/>
        <v>ww</v>
      </c>
      <c r="G2958" s="82"/>
    </row>
    <row r="2959" spans="1:7" x14ac:dyDescent="0.25">
      <c r="A2959" s="1">
        <v>45333</v>
      </c>
      <c r="B2959" s="152">
        <v>9.3000000000000007</v>
      </c>
      <c r="C2959" s="82">
        <f t="shared" si="185"/>
        <v>1</v>
      </c>
      <c r="D2959" s="82">
        <f t="shared" si="186"/>
        <v>2</v>
      </c>
      <c r="E2959" s="82">
        <f t="shared" si="187"/>
        <v>2</v>
      </c>
      <c r="F2959" s="82" t="str">
        <f t="shared" si="188"/>
        <v>ww</v>
      </c>
      <c r="G2959" s="82"/>
    </row>
    <row r="2960" spans="1:7" x14ac:dyDescent="0.25">
      <c r="A2960" s="1">
        <v>45334</v>
      </c>
      <c r="B2960" s="152">
        <v>2.5</v>
      </c>
      <c r="C2960" s="82">
        <f t="shared" si="185"/>
        <v>1</v>
      </c>
      <c r="D2960" s="82">
        <f t="shared" si="186"/>
        <v>2</v>
      </c>
      <c r="E2960" s="82">
        <f t="shared" si="187"/>
        <v>2</v>
      </c>
      <c r="F2960" s="82" t="str">
        <f t="shared" si="188"/>
        <v>ww</v>
      </c>
      <c r="G2960" s="82"/>
    </row>
    <row r="2961" spans="1:7" x14ac:dyDescent="0.25">
      <c r="A2961" s="1">
        <v>45335</v>
      </c>
      <c r="B2961" s="152">
        <v>0</v>
      </c>
      <c r="C2961" s="82">
        <f t="shared" si="185"/>
        <v>0</v>
      </c>
      <c r="D2961" s="82">
        <f t="shared" si="186"/>
        <v>1</v>
      </c>
      <c r="E2961" s="82">
        <f t="shared" si="187"/>
        <v>1</v>
      </c>
      <c r="F2961" s="82" t="str">
        <f t="shared" si="188"/>
        <v>wd</v>
      </c>
      <c r="G2961" s="82"/>
    </row>
    <row r="2962" spans="1:7" x14ac:dyDescent="0.25">
      <c r="A2962" s="1">
        <v>45336</v>
      </c>
      <c r="B2962" s="152">
        <v>1.2999999999999998</v>
      </c>
      <c r="C2962" s="82">
        <f t="shared" si="185"/>
        <v>1</v>
      </c>
      <c r="D2962" s="82">
        <f t="shared" si="186"/>
        <v>1</v>
      </c>
      <c r="E2962" s="82">
        <f t="shared" si="187"/>
        <v>-1</v>
      </c>
      <c r="F2962" s="82" t="str">
        <f t="shared" si="188"/>
        <v>dw</v>
      </c>
      <c r="G2962" s="82"/>
    </row>
    <row r="2963" spans="1:7" x14ac:dyDescent="0.25">
      <c r="A2963" s="1">
        <v>45337</v>
      </c>
      <c r="B2963" s="152">
        <v>3.8</v>
      </c>
      <c r="C2963" s="82">
        <f t="shared" si="185"/>
        <v>1</v>
      </c>
      <c r="D2963" s="82">
        <f t="shared" si="186"/>
        <v>2</v>
      </c>
      <c r="E2963" s="82">
        <f t="shared" si="187"/>
        <v>2</v>
      </c>
      <c r="F2963" s="82" t="str">
        <f t="shared" si="188"/>
        <v>ww</v>
      </c>
      <c r="G2963" s="82"/>
    </row>
    <row r="2964" spans="1:7" x14ac:dyDescent="0.25">
      <c r="A2964" s="1">
        <v>45338</v>
      </c>
      <c r="B2964" s="152">
        <v>0.30000000000000004</v>
      </c>
      <c r="C2964" s="82">
        <f t="shared" si="185"/>
        <v>1</v>
      </c>
      <c r="D2964" s="82">
        <f t="shared" si="186"/>
        <v>2</v>
      </c>
      <c r="E2964" s="82">
        <f t="shared" si="187"/>
        <v>2</v>
      </c>
      <c r="F2964" s="82" t="str">
        <f t="shared" si="188"/>
        <v>ww</v>
      </c>
      <c r="G2964" s="82"/>
    </row>
    <row r="2965" spans="1:7" x14ac:dyDescent="0.25">
      <c r="A2965" s="1">
        <v>45339</v>
      </c>
      <c r="B2965" s="152">
        <v>0</v>
      </c>
      <c r="C2965" s="82">
        <f t="shared" si="185"/>
        <v>0</v>
      </c>
      <c r="D2965" s="82">
        <f t="shared" si="186"/>
        <v>1</v>
      </c>
      <c r="E2965" s="82">
        <f t="shared" si="187"/>
        <v>1</v>
      </c>
      <c r="F2965" s="82" t="str">
        <f t="shared" si="188"/>
        <v>wd</v>
      </c>
      <c r="G2965" s="82"/>
    </row>
    <row r="2966" spans="1:7" x14ac:dyDescent="0.25">
      <c r="A2966" s="1">
        <v>45340</v>
      </c>
      <c r="B2966" s="152">
        <v>2.5</v>
      </c>
      <c r="C2966" s="82">
        <f t="shared" si="185"/>
        <v>1</v>
      </c>
      <c r="D2966" s="82">
        <f t="shared" si="186"/>
        <v>1</v>
      </c>
      <c r="E2966" s="82">
        <f t="shared" si="187"/>
        <v>-1</v>
      </c>
      <c r="F2966" s="82" t="str">
        <f t="shared" si="188"/>
        <v>dw</v>
      </c>
      <c r="G2966" s="82"/>
    </row>
    <row r="2967" spans="1:7" x14ac:dyDescent="0.25">
      <c r="A2967" s="1">
        <v>45341</v>
      </c>
      <c r="B2967" s="152">
        <v>0</v>
      </c>
      <c r="C2967" s="82">
        <f t="shared" si="185"/>
        <v>0</v>
      </c>
      <c r="D2967" s="82">
        <f t="shared" si="186"/>
        <v>1</v>
      </c>
      <c r="E2967" s="82">
        <f t="shared" si="187"/>
        <v>1</v>
      </c>
      <c r="F2967" s="82" t="str">
        <f t="shared" si="188"/>
        <v>wd</v>
      </c>
      <c r="G2967" s="82"/>
    </row>
    <row r="2968" spans="1:7" x14ac:dyDescent="0.25">
      <c r="A2968" s="1">
        <v>45342</v>
      </c>
      <c r="B2968" s="152">
        <v>0</v>
      </c>
      <c r="C2968" s="82">
        <f t="shared" si="185"/>
        <v>0</v>
      </c>
      <c r="D2968" s="82">
        <f t="shared" si="186"/>
        <v>0</v>
      </c>
      <c r="E2968" s="82">
        <f t="shared" si="187"/>
        <v>0</v>
      </c>
      <c r="F2968" s="82" t="str">
        <f t="shared" si="188"/>
        <v>dd</v>
      </c>
      <c r="G2968" s="82"/>
    </row>
    <row r="2969" spans="1:7" x14ac:dyDescent="0.25">
      <c r="A2969" s="1">
        <v>45343</v>
      </c>
      <c r="B2969" s="152">
        <v>0.7</v>
      </c>
      <c r="C2969" s="82">
        <f t="shared" si="185"/>
        <v>1</v>
      </c>
      <c r="D2969" s="82">
        <f t="shared" si="186"/>
        <v>1</v>
      </c>
      <c r="E2969" s="82">
        <f t="shared" si="187"/>
        <v>-1</v>
      </c>
      <c r="F2969" s="82" t="str">
        <f t="shared" si="188"/>
        <v>dw</v>
      </c>
      <c r="G2969" s="82"/>
    </row>
    <row r="2970" spans="1:7" x14ac:dyDescent="0.25">
      <c r="A2970" s="1">
        <v>45344</v>
      </c>
      <c r="B2970" s="152">
        <v>1.2</v>
      </c>
      <c r="C2970" s="82">
        <f t="shared" si="185"/>
        <v>1</v>
      </c>
      <c r="D2970" s="82">
        <f t="shared" si="186"/>
        <v>2</v>
      </c>
      <c r="E2970" s="82">
        <f t="shared" si="187"/>
        <v>2</v>
      </c>
      <c r="F2970" s="82" t="str">
        <f t="shared" si="188"/>
        <v>ww</v>
      </c>
      <c r="G2970" s="82"/>
    </row>
    <row r="2971" spans="1:7" x14ac:dyDescent="0.25">
      <c r="A2971" s="1">
        <v>45345</v>
      </c>
      <c r="B2971" s="152">
        <v>0.2</v>
      </c>
      <c r="C2971" s="82">
        <f t="shared" si="185"/>
        <v>1</v>
      </c>
      <c r="D2971" s="82">
        <f t="shared" si="186"/>
        <v>2</v>
      </c>
      <c r="E2971" s="82">
        <f t="shared" si="187"/>
        <v>2</v>
      </c>
      <c r="F2971" s="82" t="str">
        <f t="shared" si="188"/>
        <v>ww</v>
      </c>
      <c r="G2971" s="82"/>
    </row>
    <row r="2972" spans="1:7" x14ac:dyDescent="0.25">
      <c r="A2972" s="1">
        <v>45346</v>
      </c>
      <c r="B2972" s="152">
        <v>0</v>
      </c>
      <c r="C2972" s="82">
        <f t="shared" si="185"/>
        <v>0</v>
      </c>
      <c r="D2972" s="82">
        <f t="shared" si="186"/>
        <v>1</v>
      </c>
      <c r="E2972" s="82">
        <f t="shared" si="187"/>
        <v>1</v>
      </c>
      <c r="F2972" s="82" t="str">
        <f t="shared" si="188"/>
        <v>wd</v>
      </c>
      <c r="G2972" s="82"/>
    </row>
    <row r="2973" spans="1:7" x14ac:dyDescent="0.25">
      <c r="A2973" s="1">
        <v>45347</v>
      </c>
      <c r="B2973" s="152">
        <v>0</v>
      </c>
      <c r="C2973" s="82">
        <f t="shared" si="185"/>
        <v>0</v>
      </c>
      <c r="D2973" s="82">
        <f t="shared" si="186"/>
        <v>0</v>
      </c>
      <c r="E2973" s="82">
        <f t="shared" si="187"/>
        <v>0</v>
      </c>
      <c r="F2973" s="82" t="str">
        <f t="shared" si="188"/>
        <v>dd</v>
      </c>
      <c r="G2973" s="82"/>
    </row>
    <row r="2974" spans="1:7" x14ac:dyDescent="0.25">
      <c r="A2974" s="1">
        <v>45348</v>
      </c>
      <c r="B2974" s="152">
        <v>1.4</v>
      </c>
      <c r="C2974" s="82">
        <f t="shared" si="185"/>
        <v>1</v>
      </c>
      <c r="D2974" s="82">
        <f t="shared" si="186"/>
        <v>1</v>
      </c>
      <c r="E2974" s="82">
        <f t="shared" si="187"/>
        <v>-1</v>
      </c>
      <c r="F2974" s="82" t="str">
        <f t="shared" si="188"/>
        <v>dw</v>
      </c>
      <c r="G2974" s="82"/>
    </row>
    <row r="2975" spans="1:7" x14ac:dyDescent="0.25">
      <c r="A2975" s="1">
        <v>45349</v>
      </c>
      <c r="B2975" s="152">
        <v>0.60000000000000009</v>
      </c>
      <c r="C2975" s="82">
        <f t="shared" si="185"/>
        <v>1</v>
      </c>
      <c r="D2975" s="82">
        <f t="shared" si="186"/>
        <v>2</v>
      </c>
      <c r="E2975" s="82">
        <f t="shared" si="187"/>
        <v>2</v>
      </c>
      <c r="F2975" s="82" t="str">
        <f t="shared" si="188"/>
        <v>ww</v>
      </c>
      <c r="G2975" s="82"/>
    </row>
    <row r="2976" spans="1:7" x14ac:dyDescent="0.25">
      <c r="A2976" s="1">
        <v>45350</v>
      </c>
      <c r="B2976" s="152">
        <v>0</v>
      </c>
      <c r="C2976" s="82">
        <f t="shared" si="185"/>
        <v>0</v>
      </c>
      <c r="D2976" s="82">
        <f t="shared" si="186"/>
        <v>1</v>
      </c>
      <c r="E2976" s="82">
        <f t="shared" si="187"/>
        <v>1</v>
      </c>
      <c r="F2976" s="82" t="str">
        <f t="shared" si="188"/>
        <v>wd</v>
      </c>
      <c r="G2976" s="82"/>
    </row>
    <row r="2977" spans="1:7" x14ac:dyDescent="0.25">
      <c r="A2977" s="1">
        <v>45351</v>
      </c>
      <c r="B2977" s="152">
        <v>0.6</v>
      </c>
      <c r="C2977" s="82">
        <f t="shared" si="185"/>
        <v>1</v>
      </c>
      <c r="D2977" s="82">
        <f t="shared" si="186"/>
        <v>1</v>
      </c>
      <c r="E2977" s="82">
        <f t="shared" si="187"/>
        <v>-1</v>
      </c>
      <c r="F2977" s="82" t="str">
        <f t="shared" si="188"/>
        <v>dw</v>
      </c>
      <c r="G2977" s="82"/>
    </row>
    <row r="2978" spans="1:7" x14ac:dyDescent="0.25">
      <c r="A2978" s="1">
        <v>45352</v>
      </c>
      <c r="B2978" s="152">
        <v>0</v>
      </c>
      <c r="C2978" s="82">
        <f t="shared" si="185"/>
        <v>0</v>
      </c>
      <c r="D2978" s="82">
        <f t="shared" si="186"/>
        <v>1</v>
      </c>
      <c r="E2978" s="82">
        <f t="shared" si="187"/>
        <v>1</v>
      </c>
      <c r="F2978" s="82" t="str">
        <f t="shared" si="188"/>
        <v>wd</v>
      </c>
      <c r="G2978" s="82"/>
    </row>
    <row r="2979" spans="1:7" x14ac:dyDescent="0.25">
      <c r="A2979" s="1">
        <v>45353</v>
      </c>
      <c r="B2979" s="152">
        <v>11.8</v>
      </c>
      <c r="C2979" s="82">
        <f t="shared" si="185"/>
        <v>1</v>
      </c>
      <c r="D2979" s="82">
        <f t="shared" si="186"/>
        <v>1</v>
      </c>
      <c r="E2979" s="82">
        <f t="shared" si="187"/>
        <v>-1</v>
      </c>
      <c r="F2979" s="82" t="str">
        <f t="shared" si="188"/>
        <v>dw</v>
      </c>
      <c r="G2979" s="82"/>
    </row>
    <row r="2980" spans="1:7" x14ac:dyDescent="0.25">
      <c r="A2980" s="1">
        <v>45354</v>
      </c>
      <c r="B2980" s="152">
        <v>4</v>
      </c>
      <c r="C2980" s="82">
        <f t="shared" si="185"/>
        <v>1</v>
      </c>
      <c r="D2980" s="82">
        <f t="shared" si="186"/>
        <v>2</v>
      </c>
      <c r="E2980" s="82">
        <f t="shared" si="187"/>
        <v>2</v>
      </c>
      <c r="F2980" s="82" t="str">
        <f t="shared" si="188"/>
        <v>ww</v>
      </c>
      <c r="G2980" s="82"/>
    </row>
    <row r="2981" spans="1:7" x14ac:dyDescent="0.25">
      <c r="A2981" s="1">
        <v>45355</v>
      </c>
      <c r="B2981" s="152">
        <v>0.1</v>
      </c>
      <c r="C2981" s="82">
        <f t="shared" si="185"/>
        <v>1</v>
      </c>
      <c r="D2981" s="82">
        <f t="shared" si="186"/>
        <v>2</v>
      </c>
      <c r="E2981" s="82">
        <f t="shared" si="187"/>
        <v>2</v>
      </c>
      <c r="F2981" s="82" t="str">
        <f t="shared" si="188"/>
        <v>ww</v>
      </c>
      <c r="G2981" s="82"/>
    </row>
    <row r="2982" spans="1:7" x14ac:dyDescent="0.25">
      <c r="A2982" s="1">
        <v>45356</v>
      </c>
      <c r="B2982" s="152">
        <v>2.2000000000000002</v>
      </c>
      <c r="C2982" s="82">
        <f t="shared" si="185"/>
        <v>1</v>
      </c>
      <c r="D2982" s="82">
        <f t="shared" si="186"/>
        <v>2</v>
      </c>
      <c r="E2982" s="82">
        <f t="shared" si="187"/>
        <v>2</v>
      </c>
      <c r="F2982" s="82" t="str">
        <f t="shared" si="188"/>
        <v>ww</v>
      </c>
      <c r="G2982" s="82"/>
    </row>
    <row r="2983" spans="1:7" x14ac:dyDescent="0.25">
      <c r="A2983" s="1">
        <v>45357</v>
      </c>
      <c r="B2983" s="152">
        <v>0.9</v>
      </c>
      <c r="C2983" s="82">
        <f t="shared" si="185"/>
        <v>1</v>
      </c>
      <c r="D2983" s="82">
        <f t="shared" si="186"/>
        <v>2</v>
      </c>
      <c r="E2983" s="82">
        <f t="shared" si="187"/>
        <v>2</v>
      </c>
      <c r="F2983" s="82" t="str">
        <f t="shared" si="188"/>
        <v>ww</v>
      </c>
      <c r="G2983" s="82"/>
    </row>
    <row r="2984" spans="1:7" x14ac:dyDescent="0.25">
      <c r="A2984" s="1">
        <v>45358</v>
      </c>
      <c r="B2984" s="152">
        <v>0.2</v>
      </c>
      <c r="C2984" s="82">
        <f t="shared" si="185"/>
        <v>1</v>
      </c>
      <c r="D2984" s="82">
        <f t="shared" si="186"/>
        <v>2</v>
      </c>
      <c r="E2984" s="82">
        <f t="shared" si="187"/>
        <v>2</v>
      </c>
      <c r="F2984" s="82" t="str">
        <f t="shared" si="188"/>
        <v>ww</v>
      </c>
      <c r="G2984" s="82"/>
    </row>
    <row r="2985" spans="1:7" x14ac:dyDescent="0.25">
      <c r="A2985" s="1">
        <v>45359</v>
      </c>
      <c r="B2985" s="152">
        <v>0.4</v>
      </c>
      <c r="C2985" s="82">
        <f t="shared" si="185"/>
        <v>1</v>
      </c>
      <c r="D2985" s="82">
        <f t="shared" si="186"/>
        <v>2</v>
      </c>
      <c r="E2985" s="82">
        <f t="shared" si="187"/>
        <v>2</v>
      </c>
      <c r="F2985" s="82" t="str">
        <f t="shared" si="188"/>
        <v>ww</v>
      </c>
      <c r="G2985" s="82"/>
    </row>
    <row r="2986" spans="1:7" x14ac:dyDescent="0.25">
      <c r="A2986" s="1">
        <v>45360</v>
      </c>
      <c r="B2986" s="152">
        <v>0</v>
      </c>
      <c r="C2986" s="82">
        <f t="shared" si="185"/>
        <v>0</v>
      </c>
      <c r="D2986" s="82">
        <f t="shared" si="186"/>
        <v>1</v>
      </c>
      <c r="E2986" s="82">
        <f t="shared" si="187"/>
        <v>1</v>
      </c>
      <c r="F2986" s="82" t="str">
        <f t="shared" si="188"/>
        <v>wd</v>
      </c>
      <c r="G2986" s="82"/>
    </row>
    <row r="2987" spans="1:7" x14ac:dyDescent="0.25">
      <c r="A2987" s="1">
        <v>45361</v>
      </c>
      <c r="B2987" s="152">
        <v>5</v>
      </c>
      <c r="C2987" s="82">
        <f t="shared" si="185"/>
        <v>1</v>
      </c>
      <c r="D2987" s="82">
        <f t="shared" si="186"/>
        <v>1</v>
      </c>
      <c r="E2987" s="82">
        <f t="shared" si="187"/>
        <v>-1</v>
      </c>
      <c r="F2987" s="82" t="str">
        <f t="shared" si="188"/>
        <v>dw</v>
      </c>
      <c r="G2987" s="82"/>
    </row>
    <row r="2988" spans="1:7" x14ac:dyDescent="0.25">
      <c r="A2988" s="1">
        <v>45362</v>
      </c>
      <c r="B2988" s="152">
        <v>7.6999999999999993</v>
      </c>
      <c r="C2988" s="82">
        <f t="shared" si="185"/>
        <v>1</v>
      </c>
      <c r="D2988" s="82">
        <f t="shared" si="186"/>
        <v>2</v>
      </c>
      <c r="E2988" s="82">
        <f t="shared" si="187"/>
        <v>2</v>
      </c>
      <c r="F2988" s="82" t="str">
        <f t="shared" si="188"/>
        <v>ww</v>
      </c>
      <c r="G2988" s="82"/>
    </row>
    <row r="2989" spans="1:7" x14ac:dyDescent="0.25">
      <c r="A2989" s="1">
        <v>45363</v>
      </c>
      <c r="B2989" s="152">
        <v>0.4</v>
      </c>
      <c r="C2989" s="82">
        <f t="shared" si="185"/>
        <v>1</v>
      </c>
      <c r="D2989" s="82">
        <f t="shared" si="186"/>
        <v>2</v>
      </c>
      <c r="E2989" s="82">
        <f t="shared" si="187"/>
        <v>2</v>
      </c>
      <c r="F2989" s="82" t="str">
        <f t="shared" si="188"/>
        <v>ww</v>
      </c>
      <c r="G2989" s="82"/>
    </row>
    <row r="2990" spans="1:7" x14ac:dyDescent="0.25">
      <c r="A2990" s="1">
        <v>45364</v>
      </c>
      <c r="B2990" s="152">
        <v>0.1</v>
      </c>
      <c r="C2990" s="82">
        <f t="shared" si="185"/>
        <v>1</v>
      </c>
      <c r="D2990" s="82">
        <f t="shared" si="186"/>
        <v>2</v>
      </c>
      <c r="E2990" s="82">
        <f t="shared" si="187"/>
        <v>2</v>
      </c>
      <c r="F2990" s="82" t="str">
        <f t="shared" si="188"/>
        <v>ww</v>
      </c>
      <c r="G2990" s="82"/>
    </row>
    <row r="2991" spans="1:7" x14ac:dyDescent="0.25">
      <c r="A2991" s="1">
        <v>45365</v>
      </c>
      <c r="B2991" s="152">
        <v>1.3</v>
      </c>
      <c r="C2991" s="82">
        <f t="shared" si="185"/>
        <v>1</v>
      </c>
      <c r="D2991" s="82">
        <f t="shared" si="186"/>
        <v>2</v>
      </c>
      <c r="E2991" s="82">
        <f t="shared" si="187"/>
        <v>2</v>
      </c>
      <c r="F2991" s="82" t="str">
        <f t="shared" si="188"/>
        <v>ww</v>
      </c>
      <c r="G2991" s="82"/>
    </row>
    <row r="2992" spans="1:7" x14ac:dyDescent="0.25">
      <c r="A2992" s="1">
        <v>45366</v>
      </c>
      <c r="B2992" s="152">
        <v>1.2000000000000002</v>
      </c>
      <c r="C2992" s="82">
        <f t="shared" si="185"/>
        <v>1</v>
      </c>
      <c r="D2992" s="82">
        <f t="shared" si="186"/>
        <v>2</v>
      </c>
      <c r="E2992" s="82">
        <f t="shared" si="187"/>
        <v>2</v>
      </c>
      <c r="F2992" s="82" t="str">
        <f t="shared" si="188"/>
        <v>ww</v>
      </c>
      <c r="G2992" s="82"/>
    </row>
    <row r="2993" spans="1:7" x14ac:dyDescent="0.25">
      <c r="A2993" s="1">
        <v>45367</v>
      </c>
      <c r="B2993" s="152">
        <v>1.3</v>
      </c>
      <c r="C2993" s="82">
        <f t="shared" si="185"/>
        <v>1</v>
      </c>
      <c r="D2993" s="82">
        <f t="shared" si="186"/>
        <v>2</v>
      </c>
      <c r="E2993" s="82">
        <f t="shared" si="187"/>
        <v>2</v>
      </c>
      <c r="F2993" s="82" t="str">
        <f t="shared" si="188"/>
        <v>ww</v>
      </c>
      <c r="G2993" s="82"/>
    </row>
    <row r="2994" spans="1:7" x14ac:dyDescent="0.25">
      <c r="A2994" s="1">
        <v>45368</v>
      </c>
      <c r="B2994" s="152">
        <v>5</v>
      </c>
      <c r="C2994" s="82">
        <f t="shared" si="185"/>
        <v>1</v>
      </c>
      <c r="D2994" s="82">
        <f t="shared" si="186"/>
        <v>2</v>
      </c>
      <c r="E2994" s="82">
        <f t="shared" si="187"/>
        <v>2</v>
      </c>
      <c r="F2994" s="82" t="str">
        <f t="shared" si="188"/>
        <v>ww</v>
      </c>
      <c r="G2994" s="82"/>
    </row>
    <row r="2995" spans="1:7" x14ac:dyDescent="0.25">
      <c r="A2995" s="1">
        <v>45369</v>
      </c>
      <c r="B2995" s="152">
        <v>0.2</v>
      </c>
      <c r="C2995" s="82">
        <f t="shared" si="185"/>
        <v>1</v>
      </c>
      <c r="D2995" s="82">
        <f t="shared" si="186"/>
        <v>2</v>
      </c>
      <c r="E2995" s="82">
        <f t="shared" si="187"/>
        <v>2</v>
      </c>
      <c r="F2995" s="82" t="str">
        <f t="shared" si="188"/>
        <v>ww</v>
      </c>
      <c r="G2995" s="82"/>
    </row>
    <row r="2996" spans="1:7" x14ac:dyDescent="0.25">
      <c r="A2996" s="1">
        <v>45370</v>
      </c>
      <c r="B2996" s="152">
        <v>1.4</v>
      </c>
      <c r="C2996" s="82">
        <f t="shared" si="185"/>
        <v>1</v>
      </c>
      <c r="D2996" s="82">
        <f t="shared" si="186"/>
        <v>2</v>
      </c>
      <c r="E2996" s="82">
        <f t="shared" si="187"/>
        <v>2</v>
      </c>
      <c r="F2996" s="82" t="str">
        <f t="shared" si="188"/>
        <v>ww</v>
      </c>
      <c r="G2996" s="82"/>
    </row>
    <row r="2997" spans="1:7" x14ac:dyDescent="0.25">
      <c r="A2997" s="1">
        <v>45371</v>
      </c>
      <c r="B2997" s="152">
        <v>1.5</v>
      </c>
      <c r="C2997" s="82">
        <f t="shared" si="185"/>
        <v>1</v>
      </c>
      <c r="D2997" s="82">
        <f t="shared" si="186"/>
        <v>2</v>
      </c>
      <c r="E2997" s="82">
        <f t="shared" si="187"/>
        <v>2</v>
      </c>
      <c r="F2997" s="82" t="str">
        <f t="shared" si="188"/>
        <v>ww</v>
      </c>
      <c r="G2997" s="82"/>
    </row>
    <row r="2998" spans="1:7" x14ac:dyDescent="0.25">
      <c r="A2998" s="1">
        <v>45372</v>
      </c>
      <c r="B2998" s="152">
        <v>1.2</v>
      </c>
      <c r="C2998" s="82">
        <f t="shared" si="185"/>
        <v>1</v>
      </c>
      <c r="D2998" s="82">
        <f t="shared" si="186"/>
        <v>2</v>
      </c>
      <c r="E2998" s="82">
        <f t="shared" si="187"/>
        <v>2</v>
      </c>
      <c r="F2998" s="82" t="str">
        <f t="shared" si="188"/>
        <v>ww</v>
      </c>
      <c r="G2998" s="82"/>
    </row>
    <row r="2999" spans="1:7" x14ac:dyDescent="0.25">
      <c r="A2999" s="1">
        <v>45373</v>
      </c>
      <c r="B2999" s="152">
        <v>0.1</v>
      </c>
      <c r="C2999" s="82">
        <f t="shared" si="185"/>
        <v>1</v>
      </c>
      <c r="D2999" s="82">
        <f t="shared" si="186"/>
        <v>2</v>
      </c>
      <c r="E2999" s="82">
        <f t="shared" si="187"/>
        <v>2</v>
      </c>
      <c r="F2999" s="82" t="str">
        <f t="shared" si="188"/>
        <v>ww</v>
      </c>
      <c r="G2999" s="82"/>
    </row>
    <row r="3000" spans="1:7" x14ac:dyDescent="0.25">
      <c r="A3000" s="1">
        <v>45374</v>
      </c>
      <c r="B3000" s="152">
        <v>0</v>
      </c>
      <c r="C3000" s="82">
        <f t="shared" si="185"/>
        <v>0</v>
      </c>
      <c r="D3000" s="82">
        <f t="shared" si="186"/>
        <v>1</v>
      </c>
      <c r="E3000" s="82">
        <f t="shared" si="187"/>
        <v>1</v>
      </c>
      <c r="F3000" s="82" t="str">
        <f t="shared" si="188"/>
        <v>wd</v>
      </c>
      <c r="G3000" s="82"/>
    </row>
    <row r="3001" spans="1:7" x14ac:dyDescent="0.25">
      <c r="A3001" s="1">
        <v>45375</v>
      </c>
      <c r="B3001" s="152">
        <v>0</v>
      </c>
      <c r="C3001" s="82">
        <f t="shared" si="185"/>
        <v>0</v>
      </c>
      <c r="D3001" s="82">
        <f t="shared" si="186"/>
        <v>0</v>
      </c>
      <c r="E3001" s="82">
        <f t="shared" si="187"/>
        <v>0</v>
      </c>
      <c r="F3001" s="82" t="str">
        <f t="shared" si="188"/>
        <v>dd</v>
      </c>
      <c r="G3001" s="82"/>
    </row>
    <row r="3002" spans="1:7" x14ac:dyDescent="0.25">
      <c r="A3002" s="1">
        <v>45376</v>
      </c>
      <c r="B3002" s="152">
        <v>0.1</v>
      </c>
      <c r="C3002" s="82">
        <f t="shared" si="185"/>
        <v>1</v>
      </c>
      <c r="D3002" s="82">
        <f t="shared" si="186"/>
        <v>1</v>
      </c>
      <c r="E3002" s="82">
        <f t="shared" si="187"/>
        <v>-1</v>
      </c>
      <c r="F3002" s="82" t="str">
        <f t="shared" si="188"/>
        <v>dw</v>
      </c>
      <c r="G3002" s="82"/>
    </row>
    <row r="3003" spans="1:7" x14ac:dyDescent="0.25">
      <c r="A3003" s="1">
        <v>45377</v>
      </c>
      <c r="B3003" s="152">
        <v>11.8</v>
      </c>
      <c r="C3003" s="82">
        <f t="shared" si="185"/>
        <v>1</v>
      </c>
      <c r="D3003" s="82">
        <f t="shared" si="186"/>
        <v>2</v>
      </c>
      <c r="E3003" s="82">
        <f t="shared" si="187"/>
        <v>2</v>
      </c>
      <c r="F3003" s="82" t="str">
        <f t="shared" si="188"/>
        <v>ww</v>
      </c>
      <c r="G3003" s="82"/>
    </row>
    <row r="3004" spans="1:7" x14ac:dyDescent="0.25">
      <c r="A3004" s="1">
        <v>45378</v>
      </c>
      <c r="B3004" s="152">
        <v>10.199999999999999</v>
      </c>
      <c r="C3004" s="82">
        <f t="shared" si="185"/>
        <v>1</v>
      </c>
      <c r="D3004" s="82">
        <f t="shared" si="186"/>
        <v>2</v>
      </c>
      <c r="E3004" s="82">
        <f t="shared" si="187"/>
        <v>2</v>
      </c>
      <c r="F3004" s="82" t="str">
        <f t="shared" si="188"/>
        <v>ww</v>
      </c>
      <c r="G3004" s="82"/>
    </row>
    <row r="3005" spans="1:7" x14ac:dyDescent="0.25">
      <c r="A3005" s="1">
        <v>45379</v>
      </c>
      <c r="B3005" s="152">
        <v>0</v>
      </c>
      <c r="C3005" s="82">
        <f t="shared" si="185"/>
        <v>0</v>
      </c>
      <c r="D3005" s="82">
        <f t="shared" si="186"/>
        <v>1</v>
      </c>
      <c r="E3005" s="82">
        <f t="shared" si="187"/>
        <v>1</v>
      </c>
      <c r="F3005" s="82" t="str">
        <f t="shared" si="188"/>
        <v>wd</v>
      </c>
      <c r="G3005" s="82"/>
    </row>
    <row r="3006" spans="1:7" x14ac:dyDescent="0.25">
      <c r="A3006" s="1">
        <v>45380</v>
      </c>
      <c r="B3006" s="152">
        <v>1.6</v>
      </c>
      <c r="C3006" s="82">
        <f t="shared" si="185"/>
        <v>1</v>
      </c>
      <c r="D3006" s="82">
        <f t="shared" si="186"/>
        <v>1</v>
      </c>
      <c r="E3006" s="82">
        <f t="shared" si="187"/>
        <v>-1</v>
      </c>
      <c r="F3006" s="82" t="str">
        <f t="shared" si="188"/>
        <v>dw</v>
      </c>
      <c r="G3006" s="82"/>
    </row>
    <row r="3007" spans="1:7" x14ac:dyDescent="0.25">
      <c r="A3007" s="1">
        <v>45381</v>
      </c>
      <c r="B3007" s="152">
        <v>2.2999999999999998</v>
      </c>
      <c r="C3007" s="82">
        <f t="shared" si="185"/>
        <v>1</v>
      </c>
      <c r="D3007" s="82">
        <f t="shared" si="186"/>
        <v>2</v>
      </c>
      <c r="E3007" s="82">
        <f t="shared" si="187"/>
        <v>2</v>
      </c>
      <c r="F3007" s="82" t="str">
        <f t="shared" si="188"/>
        <v>ww</v>
      </c>
      <c r="G3007" s="82"/>
    </row>
    <row r="3008" spans="1:7" x14ac:dyDescent="0.25">
      <c r="A3008" s="1">
        <v>45382</v>
      </c>
      <c r="B3008" s="152">
        <v>0</v>
      </c>
      <c r="C3008" s="82">
        <f t="shared" si="185"/>
        <v>0</v>
      </c>
      <c r="D3008" s="82">
        <f t="shared" si="186"/>
        <v>1</v>
      </c>
      <c r="E3008" s="82">
        <f t="shared" si="187"/>
        <v>1</v>
      </c>
      <c r="F3008" s="82" t="str">
        <f t="shared" si="188"/>
        <v>wd</v>
      </c>
      <c r="G3008" s="82"/>
    </row>
    <row r="3009" spans="1:7" x14ac:dyDescent="0.25">
      <c r="A3009" s="1">
        <v>45566</v>
      </c>
      <c r="B3009" s="152">
        <v>2.5999999999999996</v>
      </c>
      <c r="C3009" s="82">
        <f t="shared" si="185"/>
        <v>1</v>
      </c>
      <c r="D3009" s="82">
        <f t="shared" si="186"/>
        <v>1</v>
      </c>
      <c r="E3009" s="82">
        <f t="shared" si="187"/>
        <v>-1</v>
      </c>
      <c r="F3009" s="82" t="str">
        <f t="shared" si="188"/>
        <v>dw</v>
      </c>
      <c r="G3009" s="82"/>
    </row>
    <row r="3010" spans="1:7" x14ac:dyDescent="0.25">
      <c r="A3010" s="1">
        <v>45567</v>
      </c>
      <c r="B3010" s="152">
        <v>0.6</v>
      </c>
      <c r="C3010" s="82">
        <f t="shared" si="185"/>
        <v>1</v>
      </c>
      <c r="D3010" s="82">
        <f t="shared" si="186"/>
        <v>2</v>
      </c>
      <c r="E3010" s="82">
        <f t="shared" si="187"/>
        <v>2</v>
      </c>
      <c r="F3010" s="82" t="str">
        <f t="shared" si="188"/>
        <v>ww</v>
      </c>
      <c r="G3010" s="82"/>
    </row>
    <row r="3011" spans="1:7" x14ac:dyDescent="0.25">
      <c r="A3011" s="1">
        <v>45568</v>
      </c>
      <c r="B3011" s="152">
        <v>0.2</v>
      </c>
      <c r="C3011" s="82">
        <f t="shared" ref="C3011:C3074" si="189">IF(B3011&gt;0,1,0)</f>
        <v>1</v>
      </c>
      <c r="D3011" s="82">
        <f t="shared" ref="D3011:D3074" si="190">SUM(C3010:C3011)</f>
        <v>2</v>
      </c>
      <c r="E3011" s="82">
        <f t="shared" ref="E3011:E3074" si="191">IF(D3011=1,IF(C3010=1,1,-1),D3011)</f>
        <v>2</v>
      </c>
      <c r="F3011" s="82" t="str">
        <f t="shared" ref="F3011:F3074" si="192">VLOOKUP(E3011,codes,2,)</f>
        <v>ww</v>
      </c>
      <c r="G3011" s="82"/>
    </row>
    <row r="3012" spans="1:7" x14ac:dyDescent="0.25">
      <c r="A3012" s="1">
        <v>45569</v>
      </c>
      <c r="B3012" s="152">
        <v>0.1</v>
      </c>
      <c r="C3012" s="82">
        <f t="shared" si="189"/>
        <v>1</v>
      </c>
      <c r="D3012" s="82">
        <f t="shared" si="190"/>
        <v>2</v>
      </c>
      <c r="E3012" s="82">
        <f t="shared" si="191"/>
        <v>2</v>
      </c>
      <c r="F3012" s="82" t="str">
        <f t="shared" si="192"/>
        <v>ww</v>
      </c>
      <c r="G3012" s="82"/>
    </row>
    <row r="3013" spans="1:7" x14ac:dyDescent="0.25">
      <c r="A3013" s="1">
        <v>45570</v>
      </c>
      <c r="B3013" s="152">
        <v>0</v>
      </c>
      <c r="C3013" s="82">
        <f t="shared" si="189"/>
        <v>0</v>
      </c>
      <c r="D3013" s="82">
        <f t="shared" si="190"/>
        <v>1</v>
      </c>
      <c r="E3013" s="82">
        <f t="shared" si="191"/>
        <v>1</v>
      </c>
      <c r="F3013" s="82" t="str">
        <f t="shared" si="192"/>
        <v>wd</v>
      </c>
      <c r="G3013" s="82"/>
    </row>
    <row r="3014" spans="1:7" x14ac:dyDescent="0.25">
      <c r="A3014" s="1">
        <v>45571</v>
      </c>
      <c r="B3014" s="152">
        <v>0.30000000000000004</v>
      </c>
      <c r="C3014" s="82">
        <f t="shared" si="189"/>
        <v>1</v>
      </c>
      <c r="D3014" s="82">
        <f t="shared" si="190"/>
        <v>1</v>
      </c>
      <c r="E3014" s="82">
        <f t="shared" si="191"/>
        <v>-1</v>
      </c>
      <c r="F3014" s="82" t="str">
        <f t="shared" si="192"/>
        <v>dw</v>
      </c>
      <c r="G3014" s="82"/>
    </row>
    <row r="3015" spans="1:7" x14ac:dyDescent="0.25">
      <c r="A3015" s="1">
        <v>45572</v>
      </c>
      <c r="B3015" s="152">
        <v>5.8</v>
      </c>
      <c r="C3015" s="82">
        <f t="shared" si="189"/>
        <v>1</v>
      </c>
      <c r="D3015" s="82">
        <f t="shared" si="190"/>
        <v>2</v>
      </c>
      <c r="E3015" s="82">
        <f t="shared" si="191"/>
        <v>2</v>
      </c>
      <c r="F3015" s="82" t="str">
        <f t="shared" si="192"/>
        <v>ww</v>
      </c>
      <c r="G3015" s="82"/>
    </row>
    <row r="3016" spans="1:7" x14ac:dyDescent="0.25">
      <c r="A3016" s="1">
        <v>45573</v>
      </c>
      <c r="B3016" s="152">
        <v>6.4</v>
      </c>
      <c r="C3016" s="82">
        <f t="shared" si="189"/>
        <v>1</v>
      </c>
      <c r="D3016" s="82">
        <f t="shared" si="190"/>
        <v>2</v>
      </c>
      <c r="E3016" s="82">
        <f t="shared" si="191"/>
        <v>2</v>
      </c>
      <c r="F3016" s="82" t="str">
        <f t="shared" si="192"/>
        <v>ww</v>
      </c>
      <c r="G3016" s="82"/>
    </row>
    <row r="3017" spans="1:7" x14ac:dyDescent="0.25">
      <c r="A3017" s="1">
        <v>45574</v>
      </c>
      <c r="B3017" s="152">
        <v>43.599999999999994</v>
      </c>
      <c r="C3017" s="82">
        <f t="shared" si="189"/>
        <v>1</v>
      </c>
      <c r="D3017" s="82">
        <f t="shared" si="190"/>
        <v>2</v>
      </c>
      <c r="E3017" s="82">
        <f t="shared" si="191"/>
        <v>2</v>
      </c>
      <c r="F3017" s="82" t="str">
        <f t="shared" si="192"/>
        <v>ww</v>
      </c>
      <c r="G3017" s="82"/>
    </row>
    <row r="3018" spans="1:7" x14ac:dyDescent="0.25">
      <c r="A3018" s="1">
        <v>45575</v>
      </c>
      <c r="B3018" s="152">
        <v>7.3</v>
      </c>
      <c r="C3018" s="82">
        <f t="shared" si="189"/>
        <v>1</v>
      </c>
      <c r="D3018" s="82">
        <f t="shared" si="190"/>
        <v>2</v>
      </c>
      <c r="E3018" s="82">
        <f t="shared" si="191"/>
        <v>2</v>
      </c>
      <c r="F3018" s="82" t="str">
        <f t="shared" si="192"/>
        <v>ww</v>
      </c>
      <c r="G3018" s="82"/>
    </row>
    <row r="3019" spans="1:7" x14ac:dyDescent="0.25">
      <c r="A3019" s="1">
        <v>45576</v>
      </c>
      <c r="B3019" s="152">
        <v>0</v>
      </c>
      <c r="C3019" s="82">
        <f t="shared" si="189"/>
        <v>0</v>
      </c>
      <c r="D3019" s="82">
        <f t="shared" si="190"/>
        <v>1</v>
      </c>
      <c r="E3019" s="82">
        <f t="shared" si="191"/>
        <v>1</v>
      </c>
      <c r="F3019" s="82" t="str">
        <f t="shared" si="192"/>
        <v>wd</v>
      </c>
      <c r="G3019" s="82"/>
    </row>
    <row r="3020" spans="1:7" x14ac:dyDescent="0.25">
      <c r="A3020" s="1">
        <v>45577</v>
      </c>
      <c r="B3020" s="152">
        <v>0</v>
      </c>
      <c r="C3020" s="82">
        <f t="shared" si="189"/>
        <v>0</v>
      </c>
      <c r="D3020" s="82">
        <f t="shared" si="190"/>
        <v>0</v>
      </c>
      <c r="E3020" s="82">
        <f t="shared" si="191"/>
        <v>0</v>
      </c>
      <c r="F3020" s="82" t="str">
        <f t="shared" si="192"/>
        <v>dd</v>
      </c>
      <c r="G3020" s="82"/>
    </row>
    <row r="3021" spans="1:7" x14ac:dyDescent="0.25">
      <c r="A3021" s="1">
        <v>45578</v>
      </c>
      <c r="B3021" s="152">
        <v>1.8</v>
      </c>
      <c r="C3021" s="82">
        <f t="shared" si="189"/>
        <v>1</v>
      </c>
      <c r="D3021" s="82">
        <f t="shared" si="190"/>
        <v>1</v>
      </c>
      <c r="E3021" s="82">
        <f t="shared" si="191"/>
        <v>-1</v>
      </c>
      <c r="F3021" s="82" t="str">
        <f t="shared" si="192"/>
        <v>dw</v>
      </c>
      <c r="G3021" s="82"/>
    </row>
    <row r="3022" spans="1:7" x14ac:dyDescent="0.25">
      <c r="A3022" s="1">
        <v>45579</v>
      </c>
      <c r="B3022" s="152">
        <v>0</v>
      </c>
      <c r="C3022" s="82">
        <f t="shared" si="189"/>
        <v>0</v>
      </c>
      <c r="D3022" s="82">
        <f t="shared" si="190"/>
        <v>1</v>
      </c>
      <c r="E3022" s="82">
        <f t="shared" si="191"/>
        <v>1</v>
      </c>
      <c r="F3022" s="82" t="str">
        <f t="shared" si="192"/>
        <v>wd</v>
      </c>
      <c r="G3022" s="82"/>
    </row>
    <row r="3023" spans="1:7" x14ac:dyDescent="0.25">
      <c r="A3023" s="1">
        <v>45580</v>
      </c>
      <c r="B3023" s="152">
        <v>0</v>
      </c>
      <c r="C3023" s="82">
        <f t="shared" si="189"/>
        <v>0</v>
      </c>
      <c r="D3023" s="82">
        <f t="shared" si="190"/>
        <v>0</v>
      </c>
      <c r="E3023" s="82">
        <f t="shared" si="191"/>
        <v>0</v>
      </c>
      <c r="F3023" s="82" t="str">
        <f t="shared" si="192"/>
        <v>dd</v>
      </c>
      <c r="G3023" s="82"/>
    </row>
    <row r="3024" spans="1:7" x14ac:dyDescent="0.25">
      <c r="A3024" s="1">
        <v>45581</v>
      </c>
      <c r="B3024" s="152">
        <v>1.9</v>
      </c>
      <c r="C3024" s="82">
        <f t="shared" si="189"/>
        <v>1</v>
      </c>
      <c r="D3024" s="82">
        <f t="shared" si="190"/>
        <v>1</v>
      </c>
      <c r="E3024" s="82">
        <f t="shared" si="191"/>
        <v>-1</v>
      </c>
      <c r="F3024" s="82" t="str">
        <f t="shared" si="192"/>
        <v>dw</v>
      </c>
      <c r="G3024" s="82"/>
    </row>
    <row r="3025" spans="1:7" x14ac:dyDescent="0.25">
      <c r="A3025" s="1">
        <v>45582</v>
      </c>
      <c r="B3025" s="152">
        <v>7.1000000000000005</v>
      </c>
      <c r="C3025" s="82">
        <f t="shared" si="189"/>
        <v>1</v>
      </c>
      <c r="D3025" s="82">
        <f t="shared" si="190"/>
        <v>2</v>
      </c>
      <c r="E3025" s="82">
        <f t="shared" si="191"/>
        <v>2</v>
      </c>
      <c r="F3025" s="82" t="str">
        <f t="shared" si="192"/>
        <v>ww</v>
      </c>
      <c r="G3025" s="82"/>
    </row>
    <row r="3026" spans="1:7" x14ac:dyDescent="0.25">
      <c r="A3026" s="1">
        <v>45583</v>
      </c>
      <c r="B3026" s="152">
        <v>0.1</v>
      </c>
      <c r="C3026" s="82">
        <f t="shared" si="189"/>
        <v>1</v>
      </c>
      <c r="D3026" s="82">
        <f t="shared" si="190"/>
        <v>2</v>
      </c>
      <c r="E3026" s="82">
        <f t="shared" si="191"/>
        <v>2</v>
      </c>
      <c r="F3026" s="82" t="str">
        <f t="shared" si="192"/>
        <v>ww</v>
      </c>
      <c r="G3026" s="82"/>
    </row>
    <row r="3027" spans="1:7" x14ac:dyDescent="0.25">
      <c r="A3027" s="1">
        <v>45584</v>
      </c>
      <c r="B3027" s="152">
        <v>1.3</v>
      </c>
      <c r="C3027" s="82">
        <f t="shared" si="189"/>
        <v>1</v>
      </c>
      <c r="D3027" s="82">
        <f t="shared" si="190"/>
        <v>2</v>
      </c>
      <c r="E3027" s="82">
        <f t="shared" si="191"/>
        <v>2</v>
      </c>
      <c r="F3027" s="82" t="str">
        <f t="shared" si="192"/>
        <v>ww</v>
      </c>
      <c r="G3027" s="82"/>
    </row>
    <row r="3028" spans="1:7" x14ac:dyDescent="0.25">
      <c r="A3028" s="1">
        <v>45585</v>
      </c>
      <c r="B3028" s="152">
        <v>0.4</v>
      </c>
      <c r="C3028" s="82">
        <f t="shared" si="189"/>
        <v>1</v>
      </c>
      <c r="D3028" s="82">
        <f t="shared" si="190"/>
        <v>2</v>
      </c>
      <c r="E3028" s="82">
        <f t="shared" si="191"/>
        <v>2</v>
      </c>
      <c r="F3028" s="82" t="str">
        <f t="shared" si="192"/>
        <v>ww</v>
      </c>
      <c r="G3028" s="82"/>
    </row>
    <row r="3029" spans="1:7" x14ac:dyDescent="0.25">
      <c r="A3029" s="1">
        <v>45586</v>
      </c>
      <c r="B3029" s="152">
        <v>3</v>
      </c>
      <c r="C3029" s="82">
        <f t="shared" si="189"/>
        <v>1</v>
      </c>
      <c r="D3029" s="82">
        <f t="shared" si="190"/>
        <v>2</v>
      </c>
      <c r="E3029" s="82">
        <f t="shared" si="191"/>
        <v>2</v>
      </c>
      <c r="F3029" s="82" t="str">
        <f t="shared" si="192"/>
        <v>ww</v>
      </c>
      <c r="G3029" s="82"/>
    </row>
    <row r="3030" spans="1:7" x14ac:dyDescent="0.25">
      <c r="A3030" s="1">
        <v>45587</v>
      </c>
      <c r="B3030" s="152">
        <v>0</v>
      </c>
      <c r="C3030" s="82">
        <f t="shared" si="189"/>
        <v>0</v>
      </c>
      <c r="D3030" s="82">
        <f t="shared" si="190"/>
        <v>1</v>
      </c>
      <c r="E3030" s="82">
        <f t="shared" si="191"/>
        <v>1</v>
      </c>
      <c r="F3030" s="82" t="str">
        <f t="shared" si="192"/>
        <v>wd</v>
      </c>
      <c r="G3030" s="82"/>
    </row>
    <row r="3031" spans="1:7" x14ac:dyDescent="0.25">
      <c r="A3031" s="1">
        <v>45588</v>
      </c>
      <c r="B3031" s="152">
        <v>0</v>
      </c>
      <c r="C3031" s="82">
        <f t="shared" si="189"/>
        <v>0</v>
      </c>
      <c r="D3031" s="82">
        <f t="shared" si="190"/>
        <v>0</v>
      </c>
      <c r="E3031" s="82">
        <f t="shared" si="191"/>
        <v>0</v>
      </c>
      <c r="F3031" s="82" t="str">
        <f t="shared" si="192"/>
        <v>dd</v>
      </c>
      <c r="G3031" s="82"/>
    </row>
    <row r="3032" spans="1:7" x14ac:dyDescent="0.25">
      <c r="A3032" s="1">
        <v>45589</v>
      </c>
      <c r="B3032" s="152">
        <v>0</v>
      </c>
      <c r="C3032" s="82">
        <f t="shared" si="189"/>
        <v>0</v>
      </c>
      <c r="D3032" s="82">
        <f t="shared" si="190"/>
        <v>0</v>
      </c>
      <c r="E3032" s="82">
        <f t="shared" si="191"/>
        <v>0</v>
      </c>
      <c r="F3032" s="82" t="str">
        <f t="shared" si="192"/>
        <v>dd</v>
      </c>
      <c r="G3032" s="82"/>
    </row>
    <row r="3033" spans="1:7" x14ac:dyDescent="0.25">
      <c r="A3033" s="1">
        <v>45590</v>
      </c>
      <c r="B3033" s="152">
        <v>0</v>
      </c>
      <c r="C3033" s="82">
        <f t="shared" si="189"/>
        <v>0</v>
      </c>
      <c r="D3033" s="82">
        <f t="shared" si="190"/>
        <v>0</v>
      </c>
      <c r="E3033" s="82">
        <f t="shared" si="191"/>
        <v>0</v>
      </c>
      <c r="F3033" s="82" t="str">
        <f t="shared" si="192"/>
        <v>dd</v>
      </c>
      <c r="G3033" s="82"/>
    </row>
    <row r="3034" spans="1:7" x14ac:dyDescent="0.25">
      <c r="A3034" s="1">
        <v>45591</v>
      </c>
      <c r="B3034" s="152">
        <v>0.1</v>
      </c>
      <c r="C3034" s="82">
        <f t="shared" si="189"/>
        <v>1</v>
      </c>
      <c r="D3034" s="82">
        <f t="shared" si="190"/>
        <v>1</v>
      </c>
      <c r="E3034" s="82">
        <f t="shared" si="191"/>
        <v>-1</v>
      </c>
      <c r="F3034" s="82" t="str">
        <f t="shared" si="192"/>
        <v>dw</v>
      </c>
      <c r="G3034" s="82"/>
    </row>
    <row r="3035" spans="1:7" x14ac:dyDescent="0.25">
      <c r="A3035" s="1">
        <v>45592</v>
      </c>
      <c r="B3035" s="152">
        <v>0.1</v>
      </c>
      <c r="C3035" s="82">
        <f t="shared" si="189"/>
        <v>1</v>
      </c>
      <c r="D3035" s="82">
        <f t="shared" si="190"/>
        <v>2</v>
      </c>
      <c r="E3035" s="82">
        <f t="shared" si="191"/>
        <v>2</v>
      </c>
      <c r="F3035" s="82" t="str">
        <f t="shared" si="192"/>
        <v>ww</v>
      </c>
      <c r="G3035" s="82"/>
    </row>
    <row r="3036" spans="1:7" x14ac:dyDescent="0.25">
      <c r="A3036" s="1">
        <v>45593</v>
      </c>
      <c r="B3036" s="152">
        <v>4.8</v>
      </c>
      <c r="C3036" s="82">
        <f t="shared" si="189"/>
        <v>1</v>
      </c>
      <c r="D3036" s="82">
        <f t="shared" si="190"/>
        <v>2</v>
      </c>
      <c r="E3036" s="82">
        <f t="shared" si="191"/>
        <v>2</v>
      </c>
      <c r="F3036" s="82" t="str">
        <f t="shared" si="192"/>
        <v>ww</v>
      </c>
      <c r="G3036" s="82"/>
    </row>
    <row r="3037" spans="1:7" x14ac:dyDescent="0.25">
      <c r="A3037" s="1">
        <v>45594</v>
      </c>
      <c r="B3037" s="152">
        <v>0</v>
      </c>
      <c r="C3037" s="82">
        <f t="shared" si="189"/>
        <v>0</v>
      </c>
      <c r="D3037" s="82">
        <f t="shared" si="190"/>
        <v>1</v>
      </c>
      <c r="E3037" s="82">
        <f t="shared" si="191"/>
        <v>1</v>
      </c>
      <c r="F3037" s="82" t="str">
        <f t="shared" si="192"/>
        <v>wd</v>
      </c>
      <c r="G3037" s="82"/>
    </row>
    <row r="3038" spans="1:7" x14ac:dyDescent="0.25">
      <c r="A3038" s="1">
        <v>45595</v>
      </c>
      <c r="B3038" s="152">
        <v>0.1</v>
      </c>
      <c r="C3038" s="82">
        <f t="shared" si="189"/>
        <v>1</v>
      </c>
      <c r="D3038" s="82">
        <f t="shared" si="190"/>
        <v>1</v>
      </c>
      <c r="E3038" s="82">
        <f t="shared" si="191"/>
        <v>-1</v>
      </c>
      <c r="F3038" s="82" t="str">
        <f t="shared" si="192"/>
        <v>dw</v>
      </c>
      <c r="G3038" s="82"/>
    </row>
    <row r="3039" spans="1:7" x14ac:dyDescent="0.25">
      <c r="A3039" s="1">
        <v>45596</v>
      </c>
      <c r="B3039" s="152">
        <v>0</v>
      </c>
      <c r="C3039" s="82">
        <f t="shared" si="189"/>
        <v>0</v>
      </c>
      <c r="D3039" s="82">
        <f t="shared" si="190"/>
        <v>1</v>
      </c>
      <c r="E3039" s="82">
        <f t="shared" si="191"/>
        <v>1</v>
      </c>
      <c r="F3039" s="82" t="str">
        <f t="shared" si="192"/>
        <v>wd</v>
      </c>
      <c r="G3039" s="82"/>
    </row>
    <row r="3040" spans="1:7" x14ac:dyDescent="0.25">
      <c r="A3040" s="1">
        <v>45597</v>
      </c>
      <c r="B3040" s="152">
        <v>0</v>
      </c>
      <c r="C3040" s="82">
        <f t="shared" si="189"/>
        <v>0</v>
      </c>
      <c r="D3040" s="82">
        <f t="shared" si="190"/>
        <v>0</v>
      </c>
      <c r="E3040" s="82">
        <f t="shared" si="191"/>
        <v>0</v>
      </c>
      <c r="F3040" s="82" t="str">
        <f t="shared" si="192"/>
        <v>dd</v>
      </c>
      <c r="G3040" s="82"/>
    </row>
    <row r="3041" spans="1:7" x14ac:dyDescent="0.25">
      <c r="A3041" s="1">
        <v>45598</v>
      </c>
      <c r="B3041" s="152">
        <v>2.5999999999999996</v>
      </c>
      <c r="C3041" s="82">
        <f t="shared" si="189"/>
        <v>1</v>
      </c>
      <c r="D3041" s="82">
        <f t="shared" si="190"/>
        <v>1</v>
      </c>
      <c r="E3041" s="82">
        <f t="shared" si="191"/>
        <v>-1</v>
      </c>
      <c r="F3041" s="82" t="str">
        <f t="shared" si="192"/>
        <v>dw</v>
      </c>
      <c r="G3041" s="82"/>
    </row>
    <row r="3042" spans="1:7" x14ac:dyDescent="0.25">
      <c r="A3042" s="1">
        <v>45599</v>
      </c>
      <c r="B3042" s="152">
        <v>0</v>
      </c>
      <c r="C3042" s="82">
        <f t="shared" si="189"/>
        <v>0</v>
      </c>
      <c r="D3042" s="82">
        <f t="shared" si="190"/>
        <v>1</v>
      </c>
      <c r="E3042" s="82">
        <f t="shared" si="191"/>
        <v>1</v>
      </c>
      <c r="F3042" s="82" t="str">
        <f t="shared" si="192"/>
        <v>wd</v>
      </c>
      <c r="G3042" s="82"/>
    </row>
    <row r="3043" spans="1:7" x14ac:dyDescent="0.25">
      <c r="A3043" s="1">
        <v>45600</v>
      </c>
      <c r="B3043" s="152">
        <v>0</v>
      </c>
      <c r="C3043" s="82">
        <f t="shared" si="189"/>
        <v>0</v>
      </c>
      <c r="D3043" s="82">
        <f t="shared" si="190"/>
        <v>0</v>
      </c>
      <c r="E3043" s="82">
        <f t="shared" si="191"/>
        <v>0</v>
      </c>
      <c r="F3043" s="82" t="str">
        <f t="shared" si="192"/>
        <v>dd</v>
      </c>
      <c r="G3043" s="82"/>
    </row>
    <row r="3044" spans="1:7" x14ac:dyDescent="0.25">
      <c r="A3044" s="1">
        <v>45601</v>
      </c>
      <c r="B3044" s="152">
        <v>0</v>
      </c>
      <c r="C3044" s="82">
        <f t="shared" si="189"/>
        <v>0</v>
      </c>
      <c r="D3044" s="82">
        <f t="shared" si="190"/>
        <v>0</v>
      </c>
      <c r="E3044" s="82">
        <f t="shared" si="191"/>
        <v>0</v>
      </c>
      <c r="F3044" s="82" t="str">
        <f t="shared" si="192"/>
        <v>dd</v>
      </c>
      <c r="G3044" s="82"/>
    </row>
    <row r="3045" spans="1:7" x14ac:dyDescent="0.25">
      <c r="A3045" s="1">
        <v>45602</v>
      </c>
      <c r="B3045" s="152">
        <v>0</v>
      </c>
      <c r="C3045" s="82">
        <f t="shared" si="189"/>
        <v>0</v>
      </c>
      <c r="D3045" s="82">
        <f t="shared" si="190"/>
        <v>0</v>
      </c>
      <c r="E3045" s="82">
        <f t="shared" si="191"/>
        <v>0</v>
      </c>
      <c r="F3045" s="82" t="str">
        <f t="shared" si="192"/>
        <v>dd</v>
      </c>
      <c r="G3045" s="82"/>
    </row>
    <row r="3046" spans="1:7" x14ac:dyDescent="0.25">
      <c r="A3046" s="1">
        <v>45603</v>
      </c>
      <c r="B3046" s="152">
        <v>0</v>
      </c>
      <c r="C3046" s="82">
        <f t="shared" si="189"/>
        <v>0</v>
      </c>
      <c r="D3046" s="82">
        <f t="shared" si="190"/>
        <v>0</v>
      </c>
      <c r="E3046" s="82">
        <f t="shared" si="191"/>
        <v>0</v>
      </c>
      <c r="F3046" s="82" t="str">
        <f t="shared" si="192"/>
        <v>dd</v>
      </c>
      <c r="G3046" s="82"/>
    </row>
    <row r="3047" spans="1:7" x14ac:dyDescent="0.25">
      <c r="A3047" s="1">
        <v>45604</v>
      </c>
      <c r="B3047" s="152">
        <v>0</v>
      </c>
      <c r="C3047" s="82">
        <f t="shared" si="189"/>
        <v>0</v>
      </c>
      <c r="D3047" s="82">
        <f t="shared" si="190"/>
        <v>0</v>
      </c>
      <c r="E3047" s="82">
        <f t="shared" si="191"/>
        <v>0</v>
      </c>
      <c r="F3047" s="82" t="str">
        <f t="shared" si="192"/>
        <v>dd</v>
      </c>
      <c r="G3047" s="82"/>
    </row>
    <row r="3048" spans="1:7" x14ac:dyDescent="0.25">
      <c r="A3048" s="1">
        <v>45605</v>
      </c>
      <c r="B3048" s="152">
        <v>0.2</v>
      </c>
      <c r="C3048" s="82">
        <f t="shared" si="189"/>
        <v>1</v>
      </c>
      <c r="D3048" s="82">
        <f t="shared" si="190"/>
        <v>1</v>
      </c>
      <c r="E3048" s="82">
        <f t="shared" si="191"/>
        <v>-1</v>
      </c>
      <c r="F3048" s="82" t="str">
        <f t="shared" si="192"/>
        <v>dw</v>
      </c>
      <c r="G3048" s="82"/>
    </row>
    <row r="3049" spans="1:7" x14ac:dyDescent="0.25">
      <c r="A3049" s="1">
        <v>45606</v>
      </c>
      <c r="B3049" s="152">
        <v>0.2</v>
      </c>
      <c r="C3049" s="82">
        <f t="shared" si="189"/>
        <v>1</v>
      </c>
      <c r="D3049" s="82">
        <f t="shared" si="190"/>
        <v>2</v>
      </c>
      <c r="E3049" s="82">
        <f t="shared" si="191"/>
        <v>2</v>
      </c>
      <c r="F3049" s="82" t="str">
        <f t="shared" si="192"/>
        <v>ww</v>
      </c>
      <c r="G3049" s="82"/>
    </row>
    <row r="3050" spans="1:7" x14ac:dyDescent="0.25">
      <c r="A3050" s="1">
        <v>45607</v>
      </c>
      <c r="B3050" s="152">
        <v>0</v>
      </c>
      <c r="C3050" s="82">
        <f t="shared" si="189"/>
        <v>0</v>
      </c>
      <c r="D3050" s="82">
        <f t="shared" si="190"/>
        <v>1</v>
      </c>
      <c r="E3050" s="82">
        <f t="shared" si="191"/>
        <v>1</v>
      </c>
      <c r="F3050" s="82" t="str">
        <f t="shared" si="192"/>
        <v>wd</v>
      </c>
      <c r="G3050" s="82"/>
    </row>
    <row r="3051" spans="1:7" x14ac:dyDescent="0.25">
      <c r="A3051" s="1">
        <v>45608</v>
      </c>
      <c r="B3051" s="152">
        <v>0</v>
      </c>
      <c r="C3051" s="82">
        <f t="shared" si="189"/>
        <v>0</v>
      </c>
      <c r="D3051" s="82">
        <f t="shared" si="190"/>
        <v>0</v>
      </c>
      <c r="E3051" s="82">
        <f t="shared" si="191"/>
        <v>0</v>
      </c>
      <c r="F3051" s="82" t="str">
        <f t="shared" si="192"/>
        <v>dd</v>
      </c>
      <c r="G3051" s="82"/>
    </row>
    <row r="3052" spans="1:7" x14ac:dyDescent="0.25">
      <c r="A3052" s="1">
        <v>45609</v>
      </c>
      <c r="B3052" s="152">
        <v>0.1</v>
      </c>
      <c r="C3052" s="82">
        <f t="shared" si="189"/>
        <v>1</v>
      </c>
      <c r="D3052" s="82">
        <f t="shared" si="190"/>
        <v>1</v>
      </c>
      <c r="E3052" s="82">
        <f t="shared" si="191"/>
        <v>-1</v>
      </c>
      <c r="F3052" s="82" t="str">
        <f t="shared" si="192"/>
        <v>dw</v>
      </c>
      <c r="G3052" s="82"/>
    </row>
    <row r="3053" spans="1:7" x14ac:dyDescent="0.25">
      <c r="A3053" s="1">
        <v>45610</v>
      </c>
      <c r="B3053" s="152">
        <v>0</v>
      </c>
      <c r="C3053" s="82">
        <f t="shared" si="189"/>
        <v>0</v>
      </c>
      <c r="D3053" s="82">
        <f t="shared" si="190"/>
        <v>1</v>
      </c>
      <c r="E3053" s="82">
        <f t="shared" si="191"/>
        <v>1</v>
      </c>
      <c r="F3053" s="82" t="str">
        <f t="shared" si="192"/>
        <v>wd</v>
      </c>
      <c r="G3053" s="82"/>
    </row>
    <row r="3054" spans="1:7" x14ac:dyDescent="0.25">
      <c r="A3054" s="1">
        <v>45611</v>
      </c>
      <c r="B3054" s="152">
        <v>0</v>
      </c>
      <c r="C3054" s="82">
        <f t="shared" si="189"/>
        <v>0</v>
      </c>
      <c r="D3054" s="82">
        <f t="shared" si="190"/>
        <v>0</v>
      </c>
      <c r="E3054" s="82">
        <f t="shared" si="191"/>
        <v>0</v>
      </c>
      <c r="F3054" s="82" t="str">
        <f t="shared" si="192"/>
        <v>dd</v>
      </c>
      <c r="G3054" s="82"/>
    </row>
    <row r="3055" spans="1:7" x14ac:dyDescent="0.25">
      <c r="A3055" s="1">
        <v>45612</v>
      </c>
      <c r="B3055" s="152">
        <v>0</v>
      </c>
      <c r="C3055" s="82">
        <f t="shared" si="189"/>
        <v>0</v>
      </c>
      <c r="D3055" s="82">
        <f t="shared" si="190"/>
        <v>0</v>
      </c>
      <c r="E3055" s="82">
        <f t="shared" si="191"/>
        <v>0</v>
      </c>
      <c r="F3055" s="82" t="str">
        <f t="shared" si="192"/>
        <v>dd</v>
      </c>
      <c r="G3055" s="82"/>
    </row>
    <row r="3056" spans="1:7" x14ac:dyDescent="0.25">
      <c r="A3056" s="1">
        <v>45613</v>
      </c>
      <c r="B3056" s="152">
        <v>0</v>
      </c>
      <c r="C3056" s="82">
        <f t="shared" si="189"/>
        <v>0</v>
      </c>
      <c r="D3056" s="82">
        <f t="shared" si="190"/>
        <v>0</v>
      </c>
      <c r="E3056" s="82">
        <f t="shared" si="191"/>
        <v>0</v>
      </c>
      <c r="F3056" s="82" t="str">
        <f t="shared" si="192"/>
        <v>dd</v>
      </c>
      <c r="G3056" s="82"/>
    </row>
    <row r="3057" spans="1:7" x14ac:dyDescent="0.25">
      <c r="A3057" s="1">
        <v>45614</v>
      </c>
      <c r="B3057" s="152">
        <v>0</v>
      </c>
      <c r="C3057" s="82">
        <f t="shared" si="189"/>
        <v>0</v>
      </c>
      <c r="D3057" s="82">
        <f t="shared" si="190"/>
        <v>0</v>
      </c>
      <c r="E3057" s="82">
        <f t="shared" si="191"/>
        <v>0</v>
      </c>
      <c r="F3057" s="82" t="str">
        <f t="shared" si="192"/>
        <v>dd</v>
      </c>
      <c r="G3057" s="82"/>
    </row>
    <row r="3058" spans="1:7" x14ac:dyDescent="0.25">
      <c r="A3058" s="1">
        <v>45615</v>
      </c>
      <c r="B3058" s="152">
        <v>0.25</v>
      </c>
      <c r="C3058" s="82">
        <f t="shared" si="189"/>
        <v>1</v>
      </c>
      <c r="D3058" s="82">
        <f t="shared" si="190"/>
        <v>1</v>
      </c>
      <c r="E3058" s="82">
        <f t="shared" si="191"/>
        <v>-1</v>
      </c>
      <c r="F3058" s="82" t="str">
        <f t="shared" si="192"/>
        <v>dw</v>
      </c>
      <c r="G3058" s="82"/>
    </row>
    <row r="3059" spans="1:7" x14ac:dyDescent="0.25">
      <c r="A3059" s="1">
        <v>45616</v>
      </c>
      <c r="B3059" s="152">
        <v>0.75</v>
      </c>
      <c r="C3059" s="82">
        <f t="shared" si="189"/>
        <v>1</v>
      </c>
      <c r="D3059" s="82">
        <f t="shared" si="190"/>
        <v>2</v>
      </c>
      <c r="E3059" s="82">
        <f t="shared" si="191"/>
        <v>2</v>
      </c>
      <c r="F3059" s="82" t="str">
        <f t="shared" si="192"/>
        <v>ww</v>
      </c>
      <c r="G3059" s="82"/>
    </row>
    <row r="3060" spans="1:7" x14ac:dyDescent="0.25">
      <c r="A3060" s="1">
        <v>45617</v>
      </c>
      <c r="B3060" s="152">
        <v>0.1</v>
      </c>
      <c r="C3060" s="82">
        <f t="shared" si="189"/>
        <v>1</v>
      </c>
      <c r="D3060" s="82">
        <f t="shared" si="190"/>
        <v>2</v>
      </c>
      <c r="E3060" s="82">
        <f t="shared" si="191"/>
        <v>2</v>
      </c>
      <c r="F3060" s="82" t="str">
        <f t="shared" si="192"/>
        <v>ww</v>
      </c>
      <c r="G3060" s="82"/>
    </row>
    <row r="3061" spans="1:7" x14ac:dyDescent="0.25">
      <c r="A3061" s="1">
        <v>45618</v>
      </c>
      <c r="B3061" s="152">
        <v>0</v>
      </c>
      <c r="C3061" s="82">
        <f t="shared" si="189"/>
        <v>0</v>
      </c>
      <c r="D3061" s="82">
        <f t="shared" si="190"/>
        <v>1</v>
      </c>
      <c r="E3061" s="82">
        <f t="shared" si="191"/>
        <v>1</v>
      </c>
      <c r="F3061" s="82" t="str">
        <f t="shared" si="192"/>
        <v>wd</v>
      </c>
      <c r="G3061" s="82"/>
    </row>
    <row r="3062" spans="1:7" x14ac:dyDescent="0.25">
      <c r="A3062" s="1">
        <v>45619</v>
      </c>
      <c r="B3062" s="152">
        <v>4.5</v>
      </c>
      <c r="C3062" s="82">
        <f t="shared" si="189"/>
        <v>1</v>
      </c>
      <c r="D3062" s="82">
        <f t="shared" si="190"/>
        <v>1</v>
      </c>
      <c r="E3062" s="82">
        <f t="shared" si="191"/>
        <v>-1</v>
      </c>
      <c r="F3062" s="82" t="str">
        <f t="shared" si="192"/>
        <v>dw</v>
      </c>
      <c r="G3062" s="82"/>
    </row>
    <row r="3063" spans="1:7" x14ac:dyDescent="0.25">
      <c r="A3063" s="1">
        <v>45620</v>
      </c>
      <c r="B3063" s="152">
        <v>9</v>
      </c>
      <c r="C3063" s="82">
        <f t="shared" si="189"/>
        <v>1</v>
      </c>
      <c r="D3063" s="82">
        <f t="shared" si="190"/>
        <v>2</v>
      </c>
      <c r="E3063" s="82">
        <f t="shared" si="191"/>
        <v>2</v>
      </c>
      <c r="F3063" s="82" t="str">
        <f t="shared" si="192"/>
        <v>ww</v>
      </c>
      <c r="G3063" s="82"/>
    </row>
    <row r="3064" spans="1:7" x14ac:dyDescent="0.25">
      <c r="A3064" s="1">
        <v>45621</v>
      </c>
      <c r="B3064" s="152">
        <v>0.4</v>
      </c>
      <c r="C3064" s="82">
        <f t="shared" si="189"/>
        <v>1</v>
      </c>
      <c r="D3064" s="82">
        <f t="shared" si="190"/>
        <v>2</v>
      </c>
      <c r="E3064" s="82">
        <f t="shared" si="191"/>
        <v>2</v>
      </c>
      <c r="F3064" s="82" t="str">
        <f t="shared" si="192"/>
        <v>ww</v>
      </c>
      <c r="G3064" s="82"/>
    </row>
    <row r="3065" spans="1:7" x14ac:dyDescent="0.25">
      <c r="A3065" s="1">
        <v>45622</v>
      </c>
      <c r="B3065" s="152">
        <v>0</v>
      </c>
      <c r="C3065" s="82">
        <f t="shared" si="189"/>
        <v>0</v>
      </c>
      <c r="D3065" s="82">
        <f t="shared" si="190"/>
        <v>1</v>
      </c>
      <c r="E3065" s="82">
        <f t="shared" si="191"/>
        <v>1</v>
      </c>
      <c r="F3065" s="82" t="str">
        <f t="shared" si="192"/>
        <v>wd</v>
      </c>
      <c r="G3065" s="82"/>
    </row>
    <row r="3066" spans="1:7" x14ac:dyDescent="0.25">
      <c r="A3066" s="1">
        <v>45623</v>
      </c>
      <c r="B3066" s="152">
        <v>0.79999999999999993</v>
      </c>
      <c r="C3066" s="82">
        <f t="shared" si="189"/>
        <v>1</v>
      </c>
      <c r="D3066" s="82">
        <f t="shared" si="190"/>
        <v>1</v>
      </c>
      <c r="E3066" s="82">
        <f t="shared" si="191"/>
        <v>-1</v>
      </c>
      <c r="F3066" s="82" t="str">
        <f t="shared" si="192"/>
        <v>dw</v>
      </c>
      <c r="G3066" s="82"/>
    </row>
    <row r="3067" spans="1:7" x14ac:dyDescent="0.25">
      <c r="A3067" s="1">
        <v>45624</v>
      </c>
      <c r="B3067" s="152">
        <v>7.2</v>
      </c>
      <c r="C3067" s="82">
        <f t="shared" si="189"/>
        <v>1</v>
      </c>
      <c r="D3067" s="82">
        <f t="shared" si="190"/>
        <v>2</v>
      </c>
      <c r="E3067" s="82">
        <f t="shared" si="191"/>
        <v>2</v>
      </c>
      <c r="F3067" s="82" t="str">
        <f t="shared" si="192"/>
        <v>ww</v>
      </c>
      <c r="G3067" s="82"/>
    </row>
    <row r="3068" spans="1:7" x14ac:dyDescent="0.25">
      <c r="A3068" s="1">
        <v>45625</v>
      </c>
      <c r="B3068" s="152">
        <v>0.2</v>
      </c>
      <c r="C3068" s="82">
        <f t="shared" si="189"/>
        <v>1</v>
      </c>
      <c r="D3068" s="82">
        <f t="shared" si="190"/>
        <v>2</v>
      </c>
      <c r="E3068" s="82">
        <f t="shared" si="191"/>
        <v>2</v>
      </c>
      <c r="F3068" s="82" t="str">
        <f t="shared" si="192"/>
        <v>ww</v>
      </c>
      <c r="G3068" s="82"/>
    </row>
    <row r="3069" spans="1:7" x14ac:dyDescent="0.25">
      <c r="A3069" s="1">
        <v>45626</v>
      </c>
      <c r="B3069" s="152">
        <v>0.30000000000000004</v>
      </c>
      <c r="C3069" s="82">
        <f t="shared" si="189"/>
        <v>1</v>
      </c>
      <c r="D3069" s="82">
        <f t="shared" si="190"/>
        <v>2</v>
      </c>
      <c r="E3069" s="82">
        <f t="shared" si="191"/>
        <v>2</v>
      </c>
      <c r="F3069" s="82" t="str">
        <f t="shared" si="192"/>
        <v>ww</v>
      </c>
      <c r="G3069" s="82"/>
    </row>
    <row r="3070" spans="1:7" x14ac:dyDescent="0.25">
      <c r="A3070" s="1">
        <v>45627</v>
      </c>
      <c r="B3070" s="152">
        <v>0.1</v>
      </c>
      <c r="C3070" s="82">
        <f t="shared" si="189"/>
        <v>1</v>
      </c>
      <c r="D3070" s="82">
        <f t="shared" si="190"/>
        <v>2</v>
      </c>
      <c r="E3070" s="82">
        <f t="shared" si="191"/>
        <v>2</v>
      </c>
      <c r="F3070" s="82" t="str">
        <f t="shared" si="192"/>
        <v>ww</v>
      </c>
      <c r="G3070" s="82"/>
    </row>
    <row r="3071" spans="1:7" x14ac:dyDescent="0.25">
      <c r="A3071" s="1">
        <v>45628</v>
      </c>
      <c r="B3071" s="152">
        <v>2.4000000000000004</v>
      </c>
      <c r="C3071" s="82">
        <f t="shared" si="189"/>
        <v>1</v>
      </c>
      <c r="D3071" s="82">
        <f t="shared" si="190"/>
        <v>2</v>
      </c>
      <c r="E3071" s="82">
        <f t="shared" si="191"/>
        <v>2</v>
      </c>
      <c r="F3071" s="82" t="str">
        <f t="shared" si="192"/>
        <v>ww</v>
      </c>
      <c r="G3071" s="82"/>
    </row>
    <row r="3072" spans="1:7" x14ac:dyDescent="0.25">
      <c r="A3072" s="1">
        <v>45629</v>
      </c>
      <c r="B3072" s="152">
        <v>2.2999999999999998</v>
      </c>
      <c r="C3072" s="82">
        <f t="shared" si="189"/>
        <v>1</v>
      </c>
      <c r="D3072" s="82">
        <f t="shared" si="190"/>
        <v>2</v>
      </c>
      <c r="E3072" s="82">
        <f t="shared" si="191"/>
        <v>2</v>
      </c>
      <c r="F3072" s="82" t="str">
        <f t="shared" si="192"/>
        <v>ww</v>
      </c>
      <c r="G3072" s="82"/>
    </row>
    <row r="3073" spans="1:7" x14ac:dyDescent="0.25">
      <c r="A3073" s="1">
        <v>45630</v>
      </c>
      <c r="B3073" s="152">
        <v>0.4</v>
      </c>
      <c r="C3073" s="82">
        <f t="shared" si="189"/>
        <v>1</v>
      </c>
      <c r="D3073" s="82">
        <f t="shared" si="190"/>
        <v>2</v>
      </c>
      <c r="E3073" s="82">
        <f t="shared" si="191"/>
        <v>2</v>
      </c>
      <c r="F3073" s="82" t="str">
        <f t="shared" si="192"/>
        <v>ww</v>
      </c>
      <c r="G3073" s="82"/>
    </row>
    <row r="3074" spans="1:7" x14ac:dyDescent="0.25">
      <c r="A3074" s="1">
        <v>45631</v>
      </c>
      <c r="B3074" s="152">
        <v>0.8</v>
      </c>
      <c r="C3074" s="82">
        <f t="shared" si="189"/>
        <v>1</v>
      </c>
      <c r="D3074" s="82">
        <f t="shared" si="190"/>
        <v>2</v>
      </c>
      <c r="E3074" s="82">
        <f t="shared" si="191"/>
        <v>2</v>
      </c>
      <c r="F3074" s="82" t="str">
        <f t="shared" si="192"/>
        <v>ww</v>
      </c>
      <c r="G3074" s="82"/>
    </row>
    <row r="3075" spans="1:7" x14ac:dyDescent="0.25">
      <c r="A3075" s="1">
        <v>45632</v>
      </c>
      <c r="B3075" s="152">
        <v>3.2</v>
      </c>
      <c r="C3075" s="82">
        <f t="shared" ref="C3075:C3100" si="193">IF(B3075&gt;0,1,0)</f>
        <v>1</v>
      </c>
      <c r="D3075" s="82">
        <f t="shared" ref="D3075:D3100" si="194">SUM(C3074:C3075)</f>
        <v>2</v>
      </c>
      <c r="E3075" s="82">
        <f t="shared" ref="E3075:E3100" si="195">IF(D3075=1,IF(C3074=1,1,-1),D3075)</f>
        <v>2</v>
      </c>
      <c r="F3075" s="82" t="str">
        <f t="shared" ref="F3075:F3100" si="196">VLOOKUP(E3075,codes,2,)</f>
        <v>ww</v>
      </c>
      <c r="G3075" s="82"/>
    </row>
    <row r="3076" spans="1:7" x14ac:dyDescent="0.25">
      <c r="A3076" s="1">
        <v>45633</v>
      </c>
      <c r="B3076" s="152">
        <v>3.9</v>
      </c>
      <c r="C3076" s="82">
        <f t="shared" si="193"/>
        <v>1</v>
      </c>
      <c r="D3076" s="82">
        <f t="shared" si="194"/>
        <v>2</v>
      </c>
      <c r="E3076" s="82">
        <f t="shared" si="195"/>
        <v>2</v>
      </c>
      <c r="F3076" s="82" t="str">
        <f t="shared" si="196"/>
        <v>ww</v>
      </c>
      <c r="G3076" s="82"/>
    </row>
    <row r="3077" spans="1:7" x14ac:dyDescent="0.25">
      <c r="A3077" s="1">
        <v>45634</v>
      </c>
      <c r="B3077" s="152">
        <v>20.100000000000001</v>
      </c>
      <c r="C3077" s="82">
        <f t="shared" si="193"/>
        <v>1</v>
      </c>
      <c r="D3077" s="82">
        <f t="shared" si="194"/>
        <v>2</v>
      </c>
      <c r="E3077" s="82">
        <f t="shared" si="195"/>
        <v>2</v>
      </c>
      <c r="F3077" s="82" t="str">
        <f t="shared" si="196"/>
        <v>ww</v>
      </c>
      <c r="G3077" s="82"/>
    </row>
    <row r="3078" spans="1:7" x14ac:dyDescent="0.25">
      <c r="A3078" s="1">
        <v>45635</v>
      </c>
      <c r="B3078" s="152">
        <v>3.9</v>
      </c>
      <c r="C3078" s="82">
        <f t="shared" si="193"/>
        <v>1</v>
      </c>
      <c r="D3078" s="82">
        <f t="shared" si="194"/>
        <v>2</v>
      </c>
      <c r="E3078" s="82">
        <f t="shared" si="195"/>
        <v>2</v>
      </c>
      <c r="F3078" s="82" t="str">
        <f t="shared" si="196"/>
        <v>ww</v>
      </c>
      <c r="G3078" s="82"/>
    </row>
    <row r="3079" spans="1:7" x14ac:dyDescent="0.25">
      <c r="A3079" s="1">
        <v>45636</v>
      </c>
      <c r="B3079" s="152">
        <v>0.1</v>
      </c>
      <c r="C3079" s="82">
        <f t="shared" si="193"/>
        <v>1</v>
      </c>
      <c r="D3079" s="82">
        <f t="shared" si="194"/>
        <v>2</v>
      </c>
      <c r="E3079" s="82">
        <f t="shared" si="195"/>
        <v>2</v>
      </c>
      <c r="F3079" s="82" t="str">
        <f t="shared" si="196"/>
        <v>ww</v>
      </c>
      <c r="G3079" s="82"/>
    </row>
    <row r="3080" spans="1:7" x14ac:dyDescent="0.25">
      <c r="A3080" s="1">
        <v>45637</v>
      </c>
      <c r="B3080" s="152">
        <v>0</v>
      </c>
      <c r="C3080" s="82">
        <f t="shared" si="193"/>
        <v>0</v>
      </c>
      <c r="D3080" s="82">
        <f t="shared" si="194"/>
        <v>1</v>
      </c>
      <c r="E3080" s="82">
        <f t="shared" si="195"/>
        <v>1</v>
      </c>
      <c r="F3080" s="82" t="str">
        <f t="shared" si="196"/>
        <v>wd</v>
      </c>
      <c r="G3080" s="82"/>
    </row>
    <row r="3081" spans="1:7" x14ac:dyDescent="0.25">
      <c r="A3081" s="1">
        <v>45638</v>
      </c>
      <c r="B3081" s="152">
        <v>0</v>
      </c>
      <c r="C3081" s="82">
        <f t="shared" si="193"/>
        <v>0</v>
      </c>
      <c r="D3081" s="82">
        <f t="shared" si="194"/>
        <v>0</v>
      </c>
      <c r="E3081" s="82">
        <f t="shared" si="195"/>
        <v>0</v>
      </c>
      <c r="F3081" s="82" t="str">
        <f t="shared" si="196"/>
        <v>dd</v>
      </c>
      <c r="G3081" s="82"/>
    </row>
    <row r="3082" spans="1:7" x14ac:dyDescent="0.25">
      <c r="A3082" s="1">
        <v>45639</v>
      </c>
      <c r="B3082" s="152">
        <v>0.30000000000000004</v>
      </c>
      <c r="C3082" s="82">
        <f t="shared" si="193"/>
        <v>1</v>
      </c>
      <c r="D3082" s="82">
        <f t="shared" si="194"/>
        <v>1</v>
      </c>
      <c r="E3082" s="82">
        <f t="shared" si="195"/>
        <v>-1</v>
      </c>
      <c r="F3082" s="82" t="str">
        <f t="shared" si="196"/>
        <v>dw</v>
      </c>
      <c r="G3082" s="82"/>
    </row>
    <row r="3083" spans="1:7" x14ac:dyDescent="0.25">
      <c r="A3083" s="1">
        <v>45640</v>
      </c>
      <c r="B3083" s="152">
        <v>0</v>
      </c>
      <c r="C3083" s="82">
        <f t="shared" si="193"/>
        <v>0</v>
      </c>
      <c r="D3083" s="82">
        <f t="shared" si="194"/>
        <v>1</v>
      </c>
      <c r="E3083" s="82">
        <f t="shared" si="195"/>
        <v>1</v>
      </c>
      <c r="F3083" s="82" t="str">
        <f t="shared" si="196"/>
        <v>wd</v>
      </c>
      <c r="G3083" s="82"/>
    </row>
    <row r="3084" spans="1:7" x14ac:dyDescent="0.25">
      <c r="A3084" s="1">
        <v>45641</v>
      </c>
      <c r="B3084" s="152">
        <v>0</v>
      </c>
      <c r="C3084" s="82">
        <f t="shared" si="193"/>
        <v>0</v>
      </c>
      <c r="D3084" s="82">
        <f t="shared" si="194"/>
        <v>0</v>
      </c>
      <c r="E3084" s="82">
        <f t="shared" si="195"/>
        <v>0</v>
      </c>
      <c r="F3084" s="82" t="str">
        <f t="shared" si="196"/>
        <v>dd</v>
      </c>
      <c r="G3084" s="82"/>
    </row>
    <row r="3085" spans="1:7" x14ac:dyDescent="0.25">
      <c r="A3085" s="1">
        <v>45642</v>
      </c>
      <c r="B3085" s="152">
        <v>0</v>
      </c>
      <c r="C3085" s="82">
        <f t="shared" si="193"/>
        <v>0</v>
      </c>
      <c r="D3085" s="82">
        <f t="shared" si="194"/>
        <v>0</v>
      </c>
      <c r="E3085" s="82">
        <f t="shared" si="195"/>
        <v>0</v>
      </c>
      <c r="F3085" s="82" t="str">
        <f t="shared" si="196"/>
        <v>dd</v>
      </c>
      <c r="G3085" s="82"/>
    </row>
    <row r="3086" spans="1:7" x14ac:dyDescent="0.25">
      <c r="A3086" s="1">
        <v>45643</v>
      </c>
      <c r="B3086" s="152">
        <v>0.4</v>
      </c>
      <c r="C3086" s="82">
        <f t="shared" si="193"/>
        <v>1</v>
      </c>
      <c r="D3086" s="82">
        <f t="shared" si="194"/>
        <v>1</v>
      </c>
      <c r="E3086" s="82">
        <f t="shared" si="195"/>
        <v>-1</v>
      </c>
      <c r="F3086" s="82" t="str">
        <f t="shared" si="196"/>
        <v>dw</v>
      </c>
      <c r="G3086" s="82"/>
    </row>
    <row r="3087" spans="1:7" x14ac:dyDescent="0.25">
      <c r="A3087" s="1">
        <v>45644</v>
      </c>
      <c r="B3087" s="152">
        <v>0.1</v>
      </c>
      <c r="C3087" s="82">
        <f t="shared" si="193"/>
        <v>1</v>
      </c>
      <c r="D3087" s="82">
        <f t="shared" si="194"/>
        <v>2</v>
      </c>
      <c r="E3087" s="82">
        <f t="shared" si="195"/>
        <v>2</v>
      </c>
      <c r="F3087" s="82" t="str">
        <f t="shared" si="196"/>
        <v>ww</v>
      </c>
      <c r="G3087" s="82"/>
    </row>
    <row r="3088" spans="1:7" x14ac:dyDescent="0.25">
      <c r="A3088" s="1">
        <v>45645</v>
      </c>
      <c r="B3088" s="152">
        <v>0</v>
      </c>
      <c r="C3088" s="82">
        <f t="shared" si="193"/>
        <v>0</v>
      </c>
      <c r="D3088" s="82">
        <f t="shared" si="194"/>
        <v>1</v>
      </c>
      <c r="E3088" s="82">
        <f t="shared" si="195"/>
        <v>1</v>
      </c>
      <c r="F3088" s="82" t="str">
        <f t="shared" si="196"/>
        <v>wd</v>
      </c>
      <c r="G3088" s="82"/>
    </row>
    <row r="3089" spans="1:7" x14ac:dyDescent="0.25">
      <c r="A3089" s="1">
        <v>45646</v>
      </c>
      <c r="B3089" s="152">
        <v>0</v>
      </c>
      <c r="C3089" s="82">
        <f t="shared" si="193"/>
        <v>0</v>
      </c>
      <c r="D3089" s="82">
        <f t="shared" si="194"/>
        <v>0</v>
      </c>
      <c r="E3089" s="82">
        <f t="shared" si="195"/>
        <v>0</v>
      </c>
      <c r="F3089" s="82" t="str">
        <f t="shared" si="196"/>
        <v>dd</v>
      </c>
      <c r="G3089" s="82"/>
    </row>
    <row r="3090" spans="1:7" x14ac:dyDescent="0.25">
      <c r="A3090" s="1">
        <v>45647</v>
      </c>
      <c r="B3090" s="152">
        <v>0.2</v>
      </c>
      <c r="C3090" s="82">
        <f t="shared" si="193"/>
        <v>1</v>
      </c>
      <c r="D3090" s="82">
        <f t="shared" si="194"/>
        <v>1</v>
      </c>
      <c r="E3090" s="82">
        <f t="shared" si="195"/>
        <v>-1</v>
      </c>
      <c r="F3090" s="82" t="str">
        <f t="shared" si="196"/>
        <v>dw</v>
      </c>
      <c r="G3090" s="82"/>
    </row>
    <row r="3091" spans="1:7" x14ac:dyDescent="0.25">
      <c r="A3091" s="1">
        <v>45648</v>
      </c>
      <c r="B3091" s="152">
        <v>0.6</v>
      </c>
      <c r="C3091" s="82">
        <f t="shared" si="193"/>
        <v>1</v>
      </c>
      <c r="D3091" s="82">
        <f t="shared" si="194"/>
        <v>2</v>
      </c>
      <c r="E3091" s="82">
        <f t="shared" si="195"/>
        <v>2</v>
      </c>
      <c r="F3091" s="82" t="str">
        <f t="shared" si="196"/>
        <v>ww</v>
      </c>
      <c r="G3091" s="82"/>
    </row>
    <row r="3092" spans="1:7" x14ac:dyDescent="0.25">
      <c r="A3092" s="1">
        <v>45649</v>
      </c>
      <c r="B3092" s="152">
        <v>0</v>
      </c>
      <c r="C3092" s="82">
        <f t="shared" si="193"/>
        <v>0</v>
      </c>
      <c r="D3092" s="82">
        <f t="shared" si="194"/>
        <v>1</v>
      </c>
      <c r="E3092" s="82">
        <f t="shared" si="195"/>
        <v>1</v>
      </c>
      <c r="F3092" s="82" t="str">
        <f t="shared" si="196"/>
        <v>wd</v>
      </c>
      <c r="G3092" s="82"/>
    </row>
    <row r="3093" spans="1:7" x14ac:dyDescent="0.25">
      <c r="A3093" s="1">
        <v>45650</v>
      </c>
      <c r="B3093" s="152">
        <v>1.9</v>
      </c>
      <c r="C3093" s="82">
        <f t="shared" si="193"/>
        <v>1</v>
      </c>
      <c r="D3093" s="82">
        <f t="shared" si="194"/>
        <v>1</v>
      </c>
      <c r="E3093" s="82">
        <f t="shared" si="195"/>
        <v>-1</v>
      </c>
      <c r="F3093" s="82" t="str">
        <f t="shared" si="196"/>
        <v>dw</v>
      </c>
      <c r="G3093" s="82"/>
    </row>
    <row r="3094" spans="1:7" x14ac:dyDescent="0.25">
      <c r="A3094" s="1">
        <v>45651</v>
      </c>
      <c r="B3094" s="152">
        <v>0</v>
      </c>
      <c r="C3094" s="82">
        <f t="shared" si="193"/>
        <v>0</v>
      </c>
      <c r="D3094" s="82">
        <f t="shared" si="194"/>
        <v>1</v>
      </c>
      <c r="E3094" s="82">
        <f t="shared" si="195"/>
        <v>1</v>
      </c>
      <c r="F3094" s="82" t="str">
        <f t="shared" si="196"/>
        <v>wd</v>
      </c>
      <c r="G3094" s="82"/>
    </row>
    <row r="3095" spans="1:7" x14ac:dyDescent="0.25">
      <c r="A3095" s="1">
        <v>45652</v>
      </c>
      <c r="B3095" s="152">
        <v>0</v>
      </c>
      <c r="C3095" s="82">
        <f t="shared" si="193"/>
        <v>0</v>
      </c>
      <c r="D3095" s="82">
        <f t="shared" si="194"/>
        <v>0</v>
      </c>
      <c r="E3095" s="82">
        <f t="shared" si="195"/>
        <v>0</v>
      </c>
      <c r="F3095" s="82" t="str">
        <f t="shared" si="196"/>
        <v>dd</v>
      </c>
      <c r="G3095" s="82"/>
    </row>
    <row r="3096" spans="1:7" x14ac:dyDescent="0.25">
      <c r="A3096" s="1">
        <v>45653</v>
      </c>
      <c r="B3096" s="152">
        <v>0</v>
      </c>
      <c r="C3096" s="82">
        <f t="shared" si="193"/>
        <v>0</v>
      </c>
      <c r="D3096" s="82">
        <f t="shared" si="194"/>
        <v>0</v>
      </c>
      <c r="E3096" s="82">
        <f t="shared" si="195"/>
        <v>0</v>
      </c>
      <c r="F3096" s="82" t="str">
        <f t="shared" si="196"/>
        <v>dd</v>
      </c>
      <c r="G3096" s="82"/>
    </row>
    <row r="3097" spans="1:7" x14ac:dyDescent="0.25">
      <c r="A3097" s="1">
        <v>45654</v>
      </c>
      <c r="B3097" s="152">
        <v>0.1</v>
      </c>
      <c r="C3097" s="82">
        <f t="shared" si="193"/>
        <v>1</v>
      </c>
      <c r="D3097" s="82">
        <f t="shared" si="194"/>
        <v>1</v>
      </c>
      <c r="E3097" s="82">
        <f t="shared" si="195"/>
        <v>-1</v>
      </c>
      <c r="F3097" s="82" t="str">
        <f t="shared" si="196"/>
        <v>dw</v>
      </c>
      <c r="G3097" s="82"/>
    </row>
    <row r="3098" spans="1:7" x14ac:dyDescent="0.25">
      <c r="A3098" s="1">
        <v>45655</v>
      </c>
      <c r="B3098" s="152">
        <v>0</v>
      </c>
      <c r="C3098" s="82">
        <f t="shared" si="193"/>
        <v>0</v>
      </c>
      <c r="D3098" s="82">
        <f t="shared" si="194"/>
        <v>1</v>
      </c>
      <c r="E3098" s="82">
        <f t="shared" si="195"/>
        <v>1</v>
      </c>
      <c r="F3098" s="82" t="str">
        <f t="shared" si="196"/>
        <v>wd</v>
      </c>
      <c r="G3098" s="82"/>
    </row>
    <row r="3099" spans="1:7" x14ac:dyDescent="0.25">
      <c r="A3099" s="1">
        <v>45656</v>
      </c>
      <c r="B3099" s="152">
        <v>0.1</v>
      </c>
      <c r="C3099" s="82">
        <f t="shared" si="193"/>
        <v>1</v>
      </c>
      <c r="D3099" s="82">
        <f t="shared" si="194"/>
        <v>1</v>
      </c>
      <c r="E3099" s="82">
        <f t="shared" si="195"/>
        <v>-1</v>
      </c>
      <c r="F3099" s="82" t="str">
        <f t="shared" si="196"/>
        <v>dw</v>
      </c>
      <c r="G3099" s="82"/>
    </row>
    <row r="3100" spans="1:7" x14ac:dyDescent="0.25">
      <c r="A3100" s="1">
        <v>45657</v>
      </c>
      <c r="B3100" s="152">
        <v>0</v>
      </c>
      <c r="C3100" s="82">
        <f t="shared" si="193"/>
        <v>0</v>
      </c>
      <c r="D3100" s="82">
        <f t="shared" si="194"/>
        <v>1</v>
      </c>
      <c r="E3100" s="82">
        <f t="shared" si="195"/>
        <v>1</v>
      </c>
      <c r="F3100" s="82" t="str">
        <f t="shared" si="196"/>
        <v>wd</v>
      </c>
      <c r="G3100" s="82"/>
    </row>
    <row r="3101" spans="1:7" x14ac:dyDescent="0.25">
      <c r="A3101" s="1"/>
      <c r="B3101" s="152"/>
      <c r="G3101" s="82"/>
    </row>
    <row r="3102" spans="1:7" x14ac:dyDescent="0.25">
      <c r="A3102" s="1"/>
      <c r="B3102" s="152"/>
      <c r="G3102" s="82"/>
    </row>
    <row r="3103" spans="1:7" x14ac:dyDescent="0.25">
      <c r="A3103" s="1"/>
      <c r="B3103" s="152"/>
      <c r="G3103" s="82"/>
    </row>
    <row r="3104" spans="1:7" x14ac:dyDescent="0.25">
      <c r="A3104" s="1"/>
      <c r="B3104" s="152"/>
      <c r="G3104" s="82"/>
    </row>
    <row r="3105" spans="1:7" x14ac:dyDescent="0.25">
      <c r="A3105" s="1"/>
      <c r="B3105" s="152"/>
      <c r="G3105" s="82"/>
    </row>
    <row r="3106" spans="1:7" x14ac:dyDescent="0.25">
      <c r="A3106" s="1"/>
      <c r="B3106" s="152"/>
      <c r="G3106" s="82"/>
    </row>
    <row r="3107" spans="1:7" x14ac:dyDescent="0.25">
      <c r="A3107" s="1"/>
      <c r="B3107" s="152"/>
      <c r="G3107" s="82"/>
    </row>
    <row r="3108" spans="1:7" x14ac:dyDescent="0.25">
      <c r="A3108" s="1"/>
      <c r="B3108" s="152"/>
      <c r="G3108" s="82"/>
    </row>
    <row r="3109" spans="1:7" x14ac:dyDescent="0.25">
      <c r="A3109" s="1"/>
      <c r="B3109" s="152"/>
      <c r="G3109" s="82"/>
    </row>
    <row r="3110" spans="1:7" x14ac:dyDescent="0.25">
      <c r="A3110" s="1"/>
      <c r="B3110" s="152"/>
      <c r="G3110" s="82"/>
    </row>
    <row r="3111" spans="1:7" x14ac:dyDescent="0.25">
      <c r="A3111" s="1"/>
      <c r="B3111" s="152"/>
      <c r="G3111" s="82"/>
    </row>
    <row r="3112" spans="1:7" x14ac:dyDescent="0.25">
      <c r="A3112" s="1"/>
      <c r="B3112" s="152"/>
      <c r="G3112" s="82"/>
    </row>
    <row r="3113" spans="1:7" x14ac:dyDescent="0.25">
      <c r="A3113" s="1"/>
      <c r="B3113" s="152"/>
      <c r="G3113" s="82"/>
    </row>
    <row r="3114" spans="1:7" x14ac:dyDescent="0.25">
      <c r="A3114" s="1"/>
      <c r="B3114" s="152"/>
      <c r="G3114" s="82"/>
    </row>
    <row r="3115" spans="1:7" x14ac:dyDescent="0.25">
      <c r="A3115" s="1"/>
      <c r="B3115" s="152"/>
      <c r="G3115" s="82"/>
    </row>
    <row r="3116" spans="1:7" x14ac:dyDescent="0.25">
      <c r="A3116" s="1"/>
      <c r="B3116" s="152"/>
      <c r="G3116" s="82"/>
    </row>
    <row r="3117" spans="1:7" x14ac:dyDescent="0.25">
      <c r="A3117" s="1"/>
      <c r="B3117" s="152"/>
      <c r="G3117" s="82"/>
    </row>
    <row r="3118" spans="1:7" x14ac:dyDescent="0.25">
      <c r="A3118" s="1"/>
      <c r="B3118" s="152"/>
      <c r="G3118" s="82"/>
    </row>
    <row r="3119" spans="1:7" x14ac:dyDescent="0.25">
      <c r="A3119" s="1"/>
      <c r="B3119" s="152"/>
      <c r="G3119" s="82"/>
    </row>
    <row r="3120" spans="1:7" x14ac:dyDescent="0.25">
      <c r="A3120" s="1"/>
      <c r="B3120" s="152"/>
      <c r="G3120" s="82"/>
    </row>
    <row r="3121" spans="1:7" x14ac:dyDescent="0.25">
      <c r="A3121" s="1"/>
      <c r="B3121" s="152"/>
      <c r="G3121" s="82"/>
    </row>
    <row r="3122" spans="1:7" x14ac:dyDescent="0.25">
      <c r="A3122" s="1"/>
      <c r="B3122" s="152"/>
      <c r="G3122" s="82"/>
    </row>
    <row r="3123" spans="1:7" x14ac:dyDescent="0.25">
      <c r="A3123" s="1"/>
      <c r="B3123" s="152"/>
      <c r="G3123" s="82"/>
    </row>
    <row r="3124" spans="1:7" x14ac:dyDescent="0.25">
      <c r="A3124" s="1"/>
      <c r="B3124" s="152"/>
      <c r="G3124" s="82"/>
    </row>
    <row r="3125" spans="1:7" x14ac:dyDescent="0.25">
      <c r="A3125" s="1"/>
      <c r="B3125" s="152"/>
      <c r="G3125" s="82"/>
    </row>
    <row r="3126" spans="1:7" x14ac:dyDescent="0.25">
      <c r="A3126" s="1"/>
      <c r="B3126" s="152"/>
      <c r="G3126" s="82"/>
    </row>
    <row r="3127" spans="1:7" x14ac:dyDescent="0.25">
      <c r="A3127" s="1"/>
      <c r="B3127" s="152"/>
      <c r="G3127" s="82"/>
    </row>
    <row r="3128" spans="1:7" x14ac:dyDescent="0.25">
      <c r="A3128" s="1"/>
      <c r="B3128" s="152"/>
      <c r="G3128" s="82"/>
    </row>
    <row r="3129" spans="1:7" x14ac:dyDescent="0.25">
      <c r="A3129" s="1"/>
      <c r="B3129" s="152"/>
      <c r="G3129" s="82"/>
    </row>
    <row r="3130" spans="1:7" x14ac:dyDescent="0.25">
      <c r="A3130" s="1"/>
      <c r="B3130" s="152"/>
      <c r="G3130" s="82"/>
    </row>
    <row r="3131" spans="1:7" x14ac:dyDescent="0.25">
      <c r="A3131" s="1"/>
      <c r="B3131" s="152"/>
      <c r="G3131" s="82"/>
    </row>
    <row r="3132" spans="1:7" x14ac:dyDescent="0.25">
      <c r="A3132" s="1"/>
      <c r="B3132" s="152"/>
      <c r="G3132" s="82"/>
    </row>
    <row r="3133" spans="1:7" x14ac:dyDescent="0.25">
      <c r="A3133" s="1"/>
      <c r="B3133" s="152"/>
      <c r="G3133" s="82"/>
    </row>
    <row r="3134" spans="1:7" x14ac:dyDescent="0.25">
      <c r="A3134" s="1"/>
      <c r="B3134" s="152"/>
      <c r="G3134" s="82"/>
    </row>
    <row r="3135" spans="1:7" x14ac:dyDescent="0.25">
      <c r="A3135" s="1"/>
      <c r="B3135" s="152"/>
      <c r="G3135" s="82"/>
    </row>
    <row r="3136" spans="1:7" x14ac:dyDescent="0.25">
      <c r="A3136" s="1"/>
      <c r="B3136" s="152"/>
      <c r="G3136" s="82"/>
    </row>
    <row r="3137" spans="1:7" x14ac:dyDescent="0.25">
      <c r="A3137" s="1"/>
      <c r="B3137" s="152"/>
      <c r="G3137" s="82"/>
    </row>
    <row r="3138" spans="1:7" x14ac:dyDescent="0.25">
      <c r="A3138" s="1"/>
      <c r="B3138" s="152"/>
      <c r="G3138" s="82"/>
    </row>
    <row r="3139" spans="1:7" x14ac:dyDescent="0.25">
      <c r="A3139" s="1"/>
      <c r="B3139" s="152"/>
      <c r="G3139" s="82"/>
    </row>
    <row r="3140" spans="1:7" x14ac:dyDescent="0.25">
      <c r="A3140" s="1"/>
      <c r="B3140" s="152"/>
      <c r="G3140" s="82"/>
    </row>
    <row r="3141" spans="1:7" x14ac:dyDescent="0.25">
      <c r="A3141" s="1"/>
      <c r="B3141" s="152"/>
      <c r="G3141" s="82"/>
    </row>
    <row r="3142" spans="1:7" x14ac:dyDescent="0.25">
      <c r="A3142" s="1"/>
      <c r="B3142" s="152"/>
      <c r="G3142" s="82"/>
    </row>
    <row r="3143" spans="1:7" x14ac:dyDescent="0.25">
      <c r="A3143" s="1"/>
      <c r="B3143" s="152"/>
      <c r="G3143" s="82"/>
    </row>
    <row r="3144" spans="1:7" x14ac:dyDescent="0.25">
      <c r="A3144" s="1"/>
      <c r="B3144" s="152"/>
      <c r="G3144" s="82"/>
    </row>
    <row r="3145" spans="1:7" x14ac:dyDescent="0.25">
      <c r="A3145" s="1"/>
      <c r="B3145" s="152"/>
      <c r="G3145" s="82"/>
    </row>
    <row r="3146" spans="1:7" x14ac:dyDescent="0.25">
      <c r="A3146" s="1"/>
      <c r="B3146" s="152"/>
      <c r="G3146" s="82"/>
    </row>
    <row r="3147" spans="1:7" x14ac:dyDescent="0.25">
      <c r="A3147" s="1"/>
      <c r="B3147" s="152"/>
      <c r="G3147" s="82"/>
    </row>
    <row r="3148" spans="1:7" x14ac:dyDescent="0.25">
      <c r="A3148" s="1"/>
      <c r="B3148" s="152"/>
      <c r="G3148" s="82"/>
    </row>
    <row r="3149" spans="1:7" x14ac:dyDescent="0.25">
      <c r="A3149" s="1"/>
      <c r="B3149" s="152"/>
      <c r="G3149" s="82"/>
    </row>
    <row r="3150" spans="1:7" x14ac:dyDescent="0.25">
      <c r="A3150" s="1"/>
      <c r="B3150" s="152"/>
      <c r="G3150" s="82"/>
    </row>
    <row r="3151" spans="1:7" x14ac:dyDescent="0.25">
      <c r="A3151" s="1"/>
      <c r="B3151" s="152"/>
      <c r="G3151" s="82"/>
    </row>
    <row r="3152" spans="1:7" x14ac:dyDescent="0.25">
      <c r="A3152" s="1"/>
      <c r="B3152" s="152"/>
      <c r="G3152" s="82"/>
    </row>
    <row r="3153" spans="1:7" x14ac:dyDescent="0.25">
      <c r="A3153" s="1"/>
      <c r="B3153" s="152"/>
      <c r="G3153" s="82"/>
    </row>
    <row r="3154" spans="1:7" x14ac:dyDescent="0.25">
      <c r="A3154" s="1"/>
      <c r="B3154" s="152"/>
      <c r="G3154" s="82"/>
    </row>
    <row r="3155" spans="1:7" x14ac:dyDescent="0.25">
      <c r="A3155" s="1"/>
      <c r="B3155" s="152"/>
      <c r="G3155" s="82"/>
    </row>
    <row r="3156" spans="1:7" x14ac:dyDescent="0.25">
      <c r="A3156" s="1"/>
      <c r="B3156" s="152"/>
      <c r="G3156" s="82"/>
    </row>
    <row r="3157" spans="1:7" x14ac:dyDescent="0.25">
      <c r="A3157" s="1"/>
      <c r="B3157" s="152"/>
      <c r="G3157" s="82"/>
    </row>
    <row r="3158" spans="1:7" x14ac:dyDescent="0.25">
      <c r="A3158" s="1"/>
      <c r="B3158" s="152"/>
      <c r="G3158" s="82"/>
    </row>
    <row r="3159" spans="1:7" x14ac:dyDescent="0.25">
      <c r="A3159" s="1"/>
      <c r="B3159" s="152"/>
      <c r="G3159" s="82"/>
    </row>
    <row r="3160" spans="1:7" x14ac:dyDescent="0.25">
      <c r="A3160" s="1"/>
      <c r="B3160" s="152"/>
      <c r="G3160" s="82"/>
    </row>
    <row r="3161" spans="1:7" x14ac:dyDescent="0.25">
      <c r="A3161" s="1"/>
      <c r="B3161" s="152"/>
      <c r="G3161" s="82"/>
    </row>
    <row r="3162" spans="1:7" x14ac:dyDescent="0.25">
      <c r="A3162" s="1"/>
      <c r="B3162" s="152"/>
      <c r="G3162" s="82"/>
    </row>
    <row r="3163" spans="1:7" x14ac:dyDescent="0.25">
      <c r="A3163" s="1"/>
      <c r="B3163" s="152"/>
      <c r="G3163" s="82"/>
    </row>
    <row r="3164" spans="1:7" x14ac:dyDescent="0.25">
      <c r="A3164" s="1"/>
      <c r="B3164" s="152"/>
      <c r="G3164" s="82"/>
    </row>
    <row r="3165" spans="1:7" x14ac:dyDescent="0.25">
      <c r="A3165" s="1"/>
      <c r="B3165" s="152"/>
      <c r="G3165" s="82"/>
    </row>
    <row r="3166" spans="1:7" x14ac:dyDescent="0.25">
      <c r="A3166" s="1"/>
      <c r="B3166" s="152"/>
      <c r="G3166" s="82"/>
    </row>
    <row r="3167" spans="1:7" x14ac:dyDescent="0.25">
      <c r="A3167" s="1"/>
      <c r="B3167" s="152"/>
      <c r="G3167" s="82"/>
    </row>
    <row r="3168" spans="1:7" x14ac:dyDescent="0.25">
      <c r="A3168" s="1"/>
      <c r="B3168" s="152"/>
      <c r="G3168" s="82"/>
    </row>
    <row r="3169" spans="1:7" x14ac:dyDescent="0.25">
      <c r="A3169" s="1"/>
      <c r="B3169" s="152"/>
      <c r="G3169" s="82"/>
    </row>
    <row r="3170" spans="1:7" x14ac:dyDescent="0.25">
      <c r="A3170" s="1"/>
      <c r="B3170" s="152"/>
      <c r="G3170" s="82"/>
    </row>
    <row r="3171" spans="1:7" x14ac:dyDescent="0.25">
      <c r="A3171" s="1"/>
      <c r="B3171" s="152"/>
      <c r="G3171" s="82"/>
    </row>
    <row r="3172" spans="1:7" x14ac:dyDescent="0.25">
      <c r="A3172" s="1"/>
      <c r="B3172" s="152"/>
      <c r="G3172" s="82"/>
    </row>
    <row r="3173" spans="1:7" x14ac:dyDescent="0.25">
      <c r="A3173" s="1"/>
      <c r="B3173" s="152"/>
      <c r="G3173" s="82"/>
    </row>
    <row r="3174" spans="1:7" x14ac:dyDescent="0.25">
      <c r="A3174" s="1"/>
      <c r="B3174" s="152"/>
      <c r="G3174" s="82"/>
    </row>
    <row r="3175" spans="1:7" x14ac:dyDescent="0.25">
      <c r="A3175" s="1"/>
      <c r="B3175" s="152"/>
      <c r="G3175" s="82"/>
    </row>
    <row r="3176" spans="1:7" x14ac:dyDescent="0.25">
      <c r="A3176" s="1"/>
      <c r="B3176" s="152"/>
      <c r="G3176" s="82"/>
    </row>
    <row r="3177" spans="1:7" x14ac:dyDescent="0.25">
      <c r="A3177" s="1"/>
      <c r="B3177" s="152"/>
      <c r="G3177" s="82"/>
    </row>
    <row r="3178" spans="1:7" x14ac:dyDescent="0.25">
      <c r="A3178" s="1"/>
      <c r="B3178" s="152"/>
      <c r="G3178" s="82"/>
    </row>
    <row r="3179" spans="1:7" x14ac:dyDescent="0.25">
      <c r="A3179" s="1"/>
      <c r="B3179" s="152"/>
      <c r="G3179" s="82"/>
    </row>
    <row r="3180" spans="1:7" x14ac:dyDescent="0.25">
      <c r="A3180" s="1"/>
      <c r="B3180" s="152"/>
      <c r="G3180" s="82"/>
    </row>
    <row r="3181" spans="1:7" x14ac:dyDescent="0.25">
      <c r="A3181" s="1"/>
      <c r="B3181" s="152"/>
      <c r="G3181" s="82"/>
    </row>
    <row r="3182" spans="1:7" x14ac:dyDescent="0.25">
      <c r="A3182" s="1"/>
      <c r="B3182" s="152"/>
      <c r="G3182" s="82"/>
    </row>
    <row r="3183" spans="1:7" x14ac:dyDescent="0.25">
      <c r="A3183" s="1"/>
      <c r="B3183" s="152"/>
      <c r="G3183" s="82"/>
    </row>
    <row r="3184" spans="1:7" x14ac:dyDescent="0.25">
      <c r="A3184" s="1"/>
      <c r="B3184" s="152"/>
      <c r="G3184" s="82"/>
    </row>
    <row r="3185" spans="1:7" x14ac:dyDescent="0.25">
      <c r="A3185" s="1"/>
      <c r="B3185" s="152"/>
      <c r="G3185" s="82"/>
    </row>
    <row r="3186" spans="1:7" x14ac:dyDescent="0.25">
      <c r="A3186" s="1"/>
      <c r="B3186" s="152"/>
      <c r="G3186" s="82"/>
    </row>
    <row r="3187" spans="1:7" x14ac:dyDescent="0.25">
      <c r="A3187" s="1"/>
      <c r="B3187" s="152"/>
      <c r="G3187" s="82"/>
    </row>
    <row r="3188" spans="1:7" x14ac:dyDescent="0.25">
      <c r="A3188" s="1"/>
      <c r="B3188" s="152"/>
      <c r="G3188" s="82"/>
    </row>
    <row r="3189" spans="1:7" x14ac:dyDescent="0.25">
      <c r="A3189" s="1"/>
      <c r="B3189" s="152"/>
      <c r="G3189" s="82"/>
    </row>
    <row r="3190" spans="1:7" x14ac:dyDescent="0.25">
      <c r="A3190" s="1"/>
      <c r="B3190" s="152"/>
      <c r="G3190" s="82"/>
    </row>
    <row r="3191" spans="1:7" x14ac:dyDescent="0.25">
      <c r="A3191" s="1"/>
      <c r="B3191" s="152"/>
      <c r="G3191" s="82"/>
    </row>
    <row r="3192" spans="1:7" x14ac:dyDescent="0.25">
      <c r="A3192" s="1"/>
      <c r="B3192" s="152"/>
      <c r="G3192" s="82"/>
    </row>
    <row r="3193" spans="1:7" x14ac:dyDescent="0.25">
      <c r="A3193" s="1"/>
      <c r="B3193" s="152"/>
      <c r="G3193" s="82"/>
    </row>
    <row r="3194" spans="1:7" x14ac:dyDescent="0.25">
      <c r="A3194" s="1"/>
      <c r="B3194" s="152"/>
      <c r="G3194" s="82"/>
    </row>
    <row r="3195" spans="1:7" x14ac:dyDescent="0.25">
      <c r="A3195" s="1"/>
      <c r="B3195" s="152"/>
      <c r="G3195" s="82"/>
    </row>
    <row r="3196" spans="1:7" x14ac:dyDescent="0.25">
      <c r="A3196" s="1"/>
      <c r="B3196" s="152"/>
      <c r="G3196" s="82"/>
    </row>
    <row r="3197" spans="1:7" x14ac:dyDescent="0.25">
      <c r="A3197" s="1"/>
      <c r="B3197" s="152"/>
      <c r="G3197" s="82"/>
    </row>
    <row r="3198" spans="1:7" x14ac:dyDescent="0.25">
      <c r="A3198" s="1"/>
      <c r="B3198" s="152"/>
      <c r="G3198" s="82"/>
    </row>
    <row r="3199" spans="1:7" x14ac:dyDescent="0.25">
      <c r="A3199" s="1"/>
      <c r="B3199" s="152"/>
      <c r="G3199" s="82"/>
    </row>
    <row r="3200" spans="1:7" x14ac:dyDescent="0.25">
      <c r="A3200" s="1"/>
      <c r="B3200" s="152"/>
      <c r="G3200" s="82"/>
    </row>
    <row r="3201" spans="1:7" x14ac:dyDescent="0.25">
      <c r="A3201" s="1"/>
      <c r="B3201" s="152"/>
      <c r="G3201" s="82"/>
    </row>
    <row r="3202" spans="1:7" x14ac:dyDescent="0.25">
      <c r="A3202" s="1"/>
      <c r="B3202" s="152"/>
      <c r="G3202" s="82"/>
    </row>
    <row r="3203" spans="1:7" x14ac:dyDescent="0.25">
      <c r="A3203" s="1"/>
      <c r="B3203" s="152"/>
      <c r="G3203" s="82"/>
    </row>
    <row r="3204" spans="1:7" x14ac:dyDescent="0.25">
      <c r="A3204" s="1"/>
      <c r="B3204" s="152"/>
      <c r="G3204" s="82"/>
    </row>
    <row r="3205" spans="1:7" x14ac:dyDescent="0.25">
      <c r="A3205" s="1"/>
      <c r="B3205" s="152"/>
      <c r="G3205" s="82"/>
    </row>
    <row r="3206" spans="1:7" x14ac:dyDescent="0.25">
      <c r="A3206" s="1"/>
      <c r="B3206" s="152"/>
      <c r="G3206" s="82"/>
    </row>
    <row r="3207" spans="1:7" x14ac:dyDescent="0.25">
      <c r="A3207" s="1"/>
      <c r="B3207" s="152"/>
      <c r="G3207" s="82"/>
    </row>
    <row r="3208" spans="1:7" x14ac:dyDescent="0.25">
      <c r="A3208" s="1"/>
      <c r="B3208" s="152"/>
      <c r="G3208" s="82"/>
    </row>
    <row r="3209" spans="1:7" x14ac:dyDescent="0.25">
      <c r="A3209" s="1"/>
      <c r="B3209" s="152"/>
      <c r="G3209" s="82"/>
    </row>
    <row r="3210" spans="1:7" x14ac:dyDescent="0.25">
      <c r="A3210" s="1"/>
      <c r="B3210" s="152"/>
      <c r="G3210" s="82"/>
    </row>
    <row r="3211" spans="1:7" x14ac:dyDescent="0.25">
      <c r="A3211" s="1"/>
      <c r="B3211" s="152"/>
      <c r="G3211" s="82"/>
    </row>
    <row r="3212" spans="1:7" x14ac:dyDescent="0.25">
      <c r="A3212" s="1"/>
      <c r="B3212" s="152"/>
      <c r="G3212" s="82"/>
    </row>
    <row r="3213" spans="1:7" x14ac:dyDescent="0.25">
      <c r="A3213" s="1"/>
      <c r="B3213" s="152"/>
      <c r="G3213" s="82"/>
    </row>
    <row r="3214" spans="1:7" x14ac:dyDescent="0.25">
      <c r="A3214" s="1"/>
      <c r="B3214" s="152"/>
      <c r="G3214" s="82"/>
    </row>
    <row r="3215" spans="1:7" x14ac:dyDescent="0.25">
      <c r="A3215" s="1"/>
      <c r="B3215" s="152"/>
      <c r="G3215" s="82"/>
    </row>
    <row r="3216" spans="1:7" x14ac:dyDescent="0.25">
      <c r="A3216" s="1"/>
      <c r="B3216" s="152"/>
      <c r="G3216" s="82"/>
    </row>
    <row r="3217" spans="1:7" x14ac:dyDescent="0.25">
      <c r="A3217" s="1"/>
      <c r="B3217" s="152"/>
      <c r="G3217" s="82"/>
    </row>
    <row r="3218" spans="1:7" x14ac:dyDescent="0.25">
      <c r="A3218" s="1"/>
      <c r="B3218" s="152"/>
      <c r="G3218" s="82"/>
    </row>
    <row r="3219" spans="1:7" x14ac:dyDescent="0.25">
      <c r="A3219" s="1"/>
      <c r="B3219" s="152"/>
      <c r="G3219" s="82"/>
    </row>
    <row r="3220" spans="1:7" x14ac:dyDescent="0.25">
      <c r="A3220" s="1"/>
      <c r="B3220" s="152"/>
      <c r="G3220" s="82"/>
    </row>
    <row r="3221" spans="1:7" x14ac:dyDescent="0.25">
      <c r="A3221" s="1"/>
      <c r="B3221" s="152"/>
      <c r="G3221" s="82"/>
    </row>
    <row r="3222" spans="1:7" x14ac:dyDescent="0.25">
      <c r="A3222" s="1"/>
      <c r="B3222" s="152"/>
      <c r="G3222" s="82"/>
    </row>
    <row r="3223" spans="1:7" x14ac:dyDescent="0.25">
      <c r="A3223" s="1"/>
      <c r="B3223" s="152"/>
      <c r="G3223" s="82"/>
    </row>
    <row r="3224" spans="1:7" x14ac:dyDescent="0.25">
      <c r="A3224" s="1"/>
      <c r="B3224" s="152"/>
      <c r="G3224" s="82"/>
    </row>
    <row r="3225" spans="1:7" x14ac:dyDescent="0.25">
      <c r="A3225" s="1"/>
      <c r="B3225" s="152"/>
      <c r="G3225" s="82"/>
    </row>
    <row r="3226" spans="1:7" x14ac:dyDescent="0.25">
      <c r="A3226" s="1"/>
      <c r="B3226" s="152"/>
      <c r="G3226" s="82"/>
    </row>
    <row r="3227" spans="1:7" x14ac:dyDescent="0.25">
      <c r="A3227" s="1"/>
      <c r="B3227" s="152"/>
      <c r="G3227" s="82"/>
    </row>
    <row r="3228" spans="1:7" x14ac:dyDescent="0.25">
      <c r="A3228" s="1"/>
      <c r="B3228" s="152"/>
      <c r="G3228" s="82"/>
    </row>
    <row r="3229" spans="1:7" x14ac:dyDescent="0.25">
      <c r="A3229" s="1"/>
      <c r="B3229" s="152"/>
      <c r="G3229" s="82"/>
    </row>
    <row r="3230" spans="1:7" x14ac:dyDescent="0.25">
      <c r="A3230" s="1"/>
      <c r="B3230" s="152"/>
      <c r="G3230" s="82"/>
    </row>
    <row r="3231" spans="1:7" x14ac:dyDescent="0.25">
      <c r="A3231" s="1"/>
      <c r="B3231" s="152"/>
      <c r="G3231" s="82"/>
    </row>
    <row r="3232" spans="1:7" x14ac:dyDescent="0.25">
      <c r="A3232" s="1"/>
      <c r="B3232" s="152"/>
      <c r="G3232" s="82"/>
    </row>
    <row r="3233" spans="1:7" x14ac:dyDescent="0.25">
      <c r="A3233" s="1"/>
      <c r="B3233" s="152"/>
      <c r="G3233" s="82"/>
    </row>
    <row r="3234" spans="1:7" x14ac:dyDescent="0.25">
      <c r="A3234" s="1"/>
      <c r="B3234" s="152"/>
      <c r="G3234" s="82"/>
    </row>
    <row r="3235" spans="1:7" x14ac:dyDescent="0.25">
      <c r="A3235" s="1"/>
      <c r="B3235" s="152"/>
      <c r="G3235" s="82"/>
    </row>
    <row r="3236" spans="1:7" x14ac:dyDescent="0.25">
      <c r="A3236" s="1"/>
      <c r="B3236" s="152"/>
      <c r="G3236" s="82"/>
    </row>
    <row r="3237" spans="1:7" x14ac:dyDescent="0.25">
      <c r="A3237" s="1"/>
      <c r="B3237" s="152"/>
      <c r="G3237" s="82"/>
    </row>
    <row r="3238" spans="1:7" x14ac:dyDescent="0.25">
      <c r="A3238" s="1"/>
      <c r="B3238" s="152"/>
      <c r="G3238" s="82"/>
    </row>
    <row r="3239" spans="1:7" x14ac:dyDescent="0.25">
      <c r="A3239" s="1"/>
      <c r="B3239" s="152"/>
      <c r="G3239" s="82"/>
    </row>
    <row r="3240" spans="1:7" x14ac:dyDescent="0.25">
      <c r="A3240" s="1"/>
      <c r="B3240" s="152"/>
      <c r="G3240" s="82"/>
    </row>
    <row r="3241" spans="1:7" x14ac:dyDescent="0.25">
      <c r="A3241" s="1"/>
      <c r="B3241" s="152"/>
      <c r="G3241" s="82"/>
    </row>
    <row r="3242" spans="1:7" x14ac:dyDescent="0.25">
      <c r="A3242" s="1"/>
      <c r="B3242" s="152"/>
      <c r="G3242" s="82"/>
    </row>
    <row r="3243" spans="1:7" x14ac:dyDescent="0.25">
      <c r="A3243" s="1"/>
      <c r="B3243" s="152"/>
      <c r="G3243" s="82"/>
    </row>
    <row r="3244" spans="1:7" x14ac:dyDescent="0.25">
      <c r="A3244" s="1"/>
      <c r="B3244" s="152"/>
      <c r="G3244" s="82"/>
    </row>
    <row r="3245" spans="1:7" x14ac:dyDescent="0.25">
      <c r="A3245" s="1"/>
      <c r="B3245" s="152"/>
      <c r="G3245" s="82"/>
    </row>
    <row r="3246" spans="1:7" x14ac:dyDescent="0.25">
      <c r="A3246" s="1"/>
      <c r="B3246" s="152"/>
      <c r="G3246" s="82"/>
    </row>
    <row r="3247" spans="1:7" x14ac:dyDescent="0.25">
      <c r="A3247" s="1"/>
      <c r="B3247" s="152"/>
      <c r="G3247" s="82"/>
    </row>
    <row r="3248" spans="1:7" x14ac:dyDescent="0.25">
      <c r="A3248" s="1"/>
      <c r="B3248" s="152"/>
      <c r="G3248" s="82"/>
    </row>
    <row r="3249" spans="1:7" x14ac:dyDescent="0.25">
      <c r="A3249" s="1"/>
      <c r="B3249" s="152"/>
      <c r="G3249" s="82"/>
    </row>
    <row r="3250" spans="1:7" x14ac:dyDescent="0.25">
      <c r="A3250" s="1"/>
      <c r="B3250" s="152"/>
      <c r="G3250" s="82"/>
    </row>
    <row r="3251" spans="1:7" x14ac:dyDescent="0.25">
      <c r="A3251" s="1"/>
      <c r="B3251" s="152"/>
      <c r="G3251" s="82"/>
    </row>
    <row r="3252" spans="1:7" x14ac:dyDescent="0.25">
      <c r="A3252" s="1"/>
      <c r="B3252" s="152"/>
      <c r="G3252" s="82"/>
    </row>
    <row r="3253" spans="1:7" x14ac:dyDescent="0.25">
      <c r="A3253" s="1"/>
      <c r="B3253" s="152"/>
      <c r="G3253" s="82"/>
    </row>
    <row r="3254" spans="1:7" x14ac:dyDescent="0.25">
      <c r="A3254" s="1"/>
      <c r="B3254" s="152"/>
      <c r="G3254" s="82"/>
    </row>
    <row r="3255" spans="1:7" x14ac:dyDescent="0.25">
      <c r="A3255" s="1"/>
      <c r="B3255" s="152"/>
      <c r="G3255" s="82"/>
    </row>
    <row r="3256" spans="1:7" x14ac:dyDescent="0.25">
      <c r="A3256" s="1"/>
      <c r="B3256" s="152"/>
      <c r="G3256" s="82"/>
    </row>
    <row r="3257" spans="1:7" x14ac:dyDescent="0.25">
      <c r="A3257" s="1"/>
      <c r="B3257" s="152"/>
      <c r="G3257" s="82"/>
    </row>
    <row r="3258" spans="1:7" x14ac:dyDescent="0.25">
      <c r="A3258" s="1"/>
      <c r="B3258" s="152"/>
      <c r="G3258" s="82"/>
    </row>
    <row r="3259" spans="1:7" x14ac:dyDescent="0.25">
      <c r="A3259" s="1"/>
      <c r="B3259" s="152"/>
      <c r="G3259" s="82"/>
    </row>
    <row r="3260" spans="1:7" x14ac:dyDescent="0.25">
      <c r="A3260" s="1"/>
      <c r="B3260" s="152"/>
      <c r="G3260" s="82"/>
    </row>
    <row r="3261" spans="1:7" x14ac:dyDescent="0.25">
      <c r="A3261" s="1"/>
      <c r="B3261" s="152"/>
      <c r="G3261" s="82"/>
    </row>
    <row r="3262" spans="1:7" x14ac:dyDescent="0.25">
      <c r="A3262" s="1"/>
      <c r="B3262" s="152"/>
      <c r="G3262" s="82"/>
    </row>
    <row r="3263" spans="1:7" x14ac:dyDescent="0.25">
      <c r="A3263" s="1"/>
      <c r="B3263" s="152"/>
      <c r="G3263" s="82"/>
    </row>
    <row r="3264" spans="1:7" x14ac:dyDescent="0.25">
      <c r="A3264" s="1"/>
      <c r="B3264" s="152"/>
      <c r="G3264" s="82"/>
    </row>
    <row r="3265" spans="1:7" x14ac:dyDescent="0.25">
      <c r="A3265" s="1"/>
      <c r="B3265" s="152"/>
      <c r="G3265" s="82"/>
    </row>
    <row r="3266" spans="1:7" x14ac:dyDescent="0.25">
      <c r="A3266" s="1"/>
      <c r="B3266" s="152"/>
      <c r="G3266" s="82"/>
    </row>
    <row r="3267" spans="1:7" x14ac:dyDescent="0.25">
      <c r="A3267" s="1"/>
      <c r="B3267" s="152"/>
      <c r="G3267" s="82"/>
    </row>
    <row r="3268" spans="1:7" x14ac:dyDescent="0.25">
      <c r="A3268" s="1"/>
      <c r="B3268" s="152"/>
      <c r="G3268" s="82"/>
    </row>
    <row r="3269" spans="1:7" x14ac:dyDescent="0.25">
      <c r="A3269" s="1"/>
      <c r="B3269" s="152"/>
      <c r="G3269" s="82"/>
    </row>
    <row r="3270" spans="1:7" x14ac:dyDescent="0.25">
      <c r="A3270" s="1"/>
      <c r="B3270" s="152"/>
      <c r="G3270" s="82"/>
    </row>
    <row r="3271" spans="1:7" x14ac:dyDescent="0.25">
      <c r="A3271" s="1"/>
      <c r="B3271" s="152"/>
      <c r="G3271" s="82"/>
    </row>
    <row r="3272" spans="1:7" x14ac:dyDescent="0.25">
      <c r="A3272" s="1"/>
      <c r="B3272" s="152"/>
      <c r="G3272" s="82"/>
    </row>
    <row r="3273" spans="1:7" x14ac:dyDescent="0.25">
      <c r="A3273" s="1"/>
      <c r="B3273" s="152"/>
      <c r="G3273" s="82"/>
    </row>
    <row r="3274" spans="1:7" x14ac:dyDescent="0.25">
      <c r="A3274" s="1"/>
      <c r="B3274" s="152"/>
      <c r="G3274" s="82"/>
    </row>
    <row r="3275" spans="1:7" x14ac:dyDescent="0.25">
      <c r="A3275" s="1"/>
      <c r="B3275" s="152"/>
      <c r="G3275" s="82"/>
    </row>
    <row r="3276" spans="1:7" x14ac:dyDescent="0.25">
      <c r="A3276" s="1"/>
      <c r="B3276" s="152"/>
      <c r="G3276" s="82"/>
    </row>
    <row r="3277" spans="1:7" x14ac:dyDescent="0.25">
      <c r="A3277" s="1"/>
      <c r="B3277" s="152"/>
      <c r="G3277" s="82"/>
    </row>
    <row r="3278" spans="1:7" x14ac:dyDescent="0.25">
      <c r="A3278" s="1"/>
      <c r="B3278" s="152"/>
      <c r="G3278" s="82"/>
    </row>
    <row r="3279" spans="1:7" x14ac:dyDescent="0.25">
      <c r="A3279" s="1"/>
      <c r="B3279" s="152"/>
      <c r="G3279" s="82"/>
    </row>
    <row r="3280" spans="1:7" x14ac:dyDescent="0.25">
      <c r="A3280" s="1"/>
      <c r="B3280" s="152"/>
      <c r="G3280" s="82"/>
    </row>
    <row r="3281" spans="1:7" x14ac:dyDescent="0.25">
      <c r="A3281" s="1"/>
      <c r="B3281" s="152"/>
      <c r="G3281" s="82"/>
    </row>
    <row r="3282" spans="1:7" x14ac:dyDescent="0.25">
      <c r="A3282" s="1"/>
      <c r="B3282" s="152"/>
      <c r="G3282" s="82"/>
    </row>
    <row r="3283" spans="1:7" x14ac:dyDescent="0.25">
      <c r="A3283" s="1"/>
      <c r="B3283" s="152"/>
      <c r="G3283" s="82"/>
    </row>
    <row r="3284" spans="1:7" x14ac:dyDescent="0.25">
      <c r="A3284" s="1"/>
      <c r="B3284" s="152"/>
      <c r="G3284" s="82"/>
    </row>
    <row r="3285" spans="1:7" x14ac:dyDescent="0.25">
      <c r="A3285" s="1"/>
      <c r="B3285" s="152"/>
      <c r="G3285" s="82"/>
    </row>
    <row r="3286" spans="1:7" x14ac:dyDescent="0.25">
      <c r="A3286" s="1"/>
      <c r="B3286" s="152"/>
      <c r="G3286" s="82"/>
    </row>
    <row r="3287" spans="1:7" x14ac:dyDescent="0.25">
      <c r="A3287" s="1"/>
      <c r="B3287" s="152"/>
      <c r="G3287" s="82"/>
    </row>
    <row r="3288" spans="1:7" x14ac:dyDescent="0.25">
      <c r="A3288" s="1"/>
      <c r="B3288" s="152"/>
      <c r="G3288" s="82"/>
    </row>
    <row r="3289" spans="1:7" x14ac:dyDescent="0.25">
      <c r="A3289" s="1"/>
      <c r="B3289" s="152"/>
      <c r="G3289" s="82"/>
    </row>
    <row r="3290" spans="1:7" x14ac:dyDescent="0.25">
      <c r="A3290" s="1"/>
      <c r="B3290" s="152"/>
      <c r="G3290" s="82"/>
    </row>
    <row r="3291" spans="1:7" x14ac:dyDescent="0.25">
      <c r="A3291" s="1"/>
      <c r="B3291" s="152"/>
      <c r="G3291" s="82"/>
    </row>
    <row r="3292" spans="1:7" x14ac:dyDescent="0.25">
      <c r="A3292" s="1"/>
      <c r="B3292" s="152"/>
      <c r="G3292" s="82"/>
    </row>
    <row r="3293" spans="1:7" x14ac:dyDescent="0.25">
      <c r="A3293" s="1"/>
      <c r="B3293" s="152"/>
      <c r="G3293" s="82"/>
    </row>
    <row r="3294" spans="1:7" x14ac:dyDescent="0.25">
      <c r="A3294" s="1"/>
      <c r="B3294" s="152"/>
      <c r="G3294" s="82"/>
    </row>
    <row r="3295" spans="1:7" x14ac:dyDescent="0.25">
      <c r="A3295" s="1"/>
      <c r="B3295" s="152"/>
      <c r="G3295" s="82"/>
    </row>
    <row r="3296" spans="1:7" x14ac:dyDescent="0.25">
      <c r="A3296" s="1"/>
      <c r="B3296" s="152"/>
      <c r="G3296" s="82"/>
    </row>
    <row r="3297" spans="1:7" x14ac:dyDescent="0.25">
      <c r="A3297" s="1"/>
      <c r="B3297" s="152"/>
      <c r="G3297" s="82"/>
    </row>
    <row r="3298" spans="1:7" x14ac:dyDescent="0.25">
      <c r="A3298" s="1"/>
      <c r="B3298" s="152"/>
      <c r="G3298" s="82"/>
    </row>
    <row r="3299" spans="1:7" x14ac:dyDescent="0.25">
      <c r="A3299" s="1"/>
      <c r="B3299" s="152"/>
      <c r="G3299" s="82"/>
    </row>
    <row r="3300" spans="1:7" x14ac:dyDescent="0.25">
      <c r="A3300" s="1"/>
      <c r="B3300" s="152"/>
      <c r="G3300" s="82"/>
    </row>
    <row r="3301" spans="1:7" x14ac:dyDescent="0.25">
      <c r="A3301" s="1"/>
      <c r="B3301" s="152"/>
      <c r="G3301" s="82"/>
    </row>
    <row r="3302" spans="1:7" x14ac:dyDescent="0.25">
      <c r="A3302" s="1"/>
      <c r="B3302" s="152"/>
      <c r="G3302" s="82"/>
    </row>
    <row r="3303" spans="1:7" x14ac:dyDescent="0.25">
      <c r="A3303" s="1"/>
      <c r="B3303" s="152"/>
      <c r="G3303" s="82"/>
    </row>
    <row r="3304" spans="1:7" x14ac:dyDescent="0.25">
      <c r="A3304" s="1"/>
      <c r="B3304" s="152"/>
      <c r="G3304" s="82"/>
    </row>
    <row r="3305" spans="1:7" x14ac:dyDescent="0.25">
      <c r="A3305" s="1"/>
      <c r="B3305" s="152"/>
      <c r="G3305" s="82"/>
    </row>
    <row r="3306" spans="1:7" x14ac:dyDescent="0.25">
      <c r="A3306" s="1"/>
      <c r="B3306" s="152"/>
      <c r="G3306" s="82"/>
    </row>
    <row r="3307" spans="1:7" x14ac:dyDescent="0.25">
      <c r="A3307" s="1"/>
      <c r="B3307" s="152"/>
      <c r="G3307" s="82"/>
    </row>
    <row r="3308" spans="1:7" x14ac:dyDescent="0.25">
      <c r="A3308" s="1"/>
      <c r="B3308" s="152"/>
      <c r="G3308" s="82"/>
    </row>
    <row r="3309" spans="1:7" x14ac:dyDescent="0.25">
      <c r="A3309" s="1"/>
      <c r="B3309" s="152"/>
      <c r="G3309" s="82"/>
    </row>
    <row r="3310" spans="1:7" x14ac:dyDescent="0.25">
      <c r="A3310" s="1"/>
      <c r="B3310" s="152"/>
      <c r="G3310" s="82"/>
    </row>
    <row r="3311" spans="1:7" x14ac:dyDescent="0.25">
      <c r="A3311" s="1"/>
      <c r="B3311" s="152"/>
      <c r="G3311" s="82"/>
    </row>
    <row r="3312" spans="1:7" x14ac:dyDescent="0.25">
      <c r="A3312" s="1"/>
      <c r="B3312" s="152"/>
      <c r="G3312" s="82"/>
    </row>
    <row r="3313" spans="1:7" x14ac:dyDescent="0.25">
      <c r="A3313" s="1"/>
      <c r="B3313" s="152"/>
      <c r="G3313" s="82"/>
    </row>
    <row r="3314" spans="1:7" x14ac:dyDescent="0.25">
      <c r="A3314" s="1"/>
      <c r="B3314" s="152"/>
      <c r="G3314" s="82"/>
    </row>
    <row r="3315" spans="1:7" x14ac:dyDescent="0.25">
      <c r="A3315" s="1"/>
      <c r="B3315" s="152"/>
      <c r="G3315" s="82"/>
    </row>
    <row r="3316" spans="1:7" x14ac:dyDescent="0.25">
      <c r="A3316" s="1"/>
      <c r="B3316" s="152"/>
      <c r="G3316" s="82"/>
    </row>
    <row r="3317" spans="1:7" x14ac:dyDescent="0.25">
      <c r="A3317" s="1"/>
      <c r="B3317" s="152"/>
      <c r="G3317" s="82"/>
    </row>
    <row r="3318" spans="1:7" x14ac:dyDescent="0.25">
      <c r="A3318" s="1"/>
      <c r="B3318" s="152"/>
      <c r="G3318" s="82"/>
    </row>
    <row r="3319" spans="1:7" x14ac:dyDescent="0.25">
      <c r="A3319" s="1"/>
      <c r="B3319" s="152"/>
      <c r="G3319" s="82"/>
    </row>
    <row r="3320" spans="1:7" x14ac:dyDescent="0.25">
      <c r="A3320" s="1"/>
      <c r="B3320" s="152"/>
      <c r="G3320" s="82"/>
    </row>
    <row r="3321" spans="1:7" x14ac:dyDescent="0.25">
      <c r="A3321" s="1"/>
      <c r="B3321" s="152"/>
      <c r="G3321" s="82"/>
    </row>
    <row r="3322" spans="1:7" x14ac:dyDescent="0.25">
      <c r="A3322" s="1"/>
      <c r="B3322" s="152"/>
      <c r="G3322" s="82"/>
    </row>
    <row r="3323" spans="1:7" x14ac:dyDescent="0.25">
      <c r="A3323" s="1"/>
      <c r="B3323" s="152"/>
      <c r="G3323" s="82"/>
    </row>
    <row r="3324" spans="1:7" x14ac:dyDescent="0.25">
      <c r="A3324" s="1"/>
      <c r="B3324" s="152"/>
      <c r="G3324" s="82"/>
    </row>
    <row r="3325" spans="1:7" x14ac:dyDescent="0.25">
      <c r="A3325" s="1"/>
      <c r="B3325" s="152"/>
      <c r="G3325" s="82"/>
    </row>
    <row r="3326" spans="1:7" x14ac:dyDescent="0.25">
      <c r="A3326" s="1"/>
      <c r="B3326" s="152"/>
      <c r="G3326" s="82"/>
    </row>
    <row r="3327" spans="1:7" x14ac:dyDescent="0.25">
      <c r="A3327" s="1"/>
      <c r="B3327" s="152"/>
      <c r="G3327" s="82"/>
    </row>
    <row r="3328" spans="1:7" x14ac:dyDescent="0.25">
      <c r="A3328" s="1"/>
      <c r="B3328" s="152"/>
      <c r="G3328" s="82"/>
    </row>
    <row r="3329" spans="1:7" x14ac:dyDescent="0.25">
      <c r="A3329" s="1"/>
      <c r="B3329" s="152"/>
      <c r="G3329" s="82"/>
    </row>
    <row r="3330" spans="1:7" x14ac:dyDescent="0.25">
      <c r="A3330" s="1"/>
      <c r="B3330" s="152"/>
      <c r="G3330" s="82"/>
    </row>
    <row r="3331" spans="1:7" x14ac:dyDescent="0.25">
      <c r="A3331" s="1"/>
      <c r="B3331" s="152"/>
      <c r="G3331" s="82"/>
    </row>
    <row r="3332" spans="1:7" x14ac:dyDescent="0.25">
      <c r="A3332" s="1"/>
      <c r="B3332" s="152"/>
      <c r="G3332" s="82"/>
    </row>
    <row r="3333" spans="1:7" x14ac:dyDescent="0.25">
      <c r="A3333" s="1"/>
      <c r="B3333" s="152"/>
      <c r="G3333" s="82"/>
    </row>
    <row r="3334" spans="1:7" x14ac:dyDescent="0.25">
      <c r="A3334" s="1"/>
      <c r="B3334" s="152"/>
      <c r="G3334" s="82"/>
    </row>
    <row r="3335" spans="1:7" x14ac:dyDescent="0.25">
      <c r="A3335" s="1"/>
      <c r="B3335" s="152"/>
      <c r="G3335" s="82"/>
    </row>
    <row r="3336" spans="1:7" x14ac:dyDescent="0.25">
      <c r="A3336" s="1"/>
      <c r="B3336" s="152"/>
      <c r="G3336" s="82"/>
    </row>
    <row r="3337" spans="1:7" x14ac:dyDescent="0.25">
      <c r="A3337" s="1"/>
      <c r="B3337" s="152"/>
      <c r="G3337" s="82"/>
    </row>
    <row r="3338" spans="1:7" x14ac:dyDescent="0.25">
      <c r="A3338" s="1"/>
      <c r="B3338" s="152"/>
      <c r="G3338" s="82"/>
    </row>
    <row r="3339" spans="1:7" x14ac:dyDescent="0.25">
      <c r="A3339" s="1"/>
      <c r="B3339" s="152"/>
      <c r="G3339" s="82"/>
    </row>
    <row r="3340" spans="1:7" x14ac:dyDescent="0.25">
      <c r="A3340" s="1"/>
      <c r="B3340" s="152"/>
      <c r="G3340" s="82"/>
    </row>
    <row r="3341" spans="1:7" x14ac:dyDescent="0.25">
      <c r="A3341" s="1"/>
      <c r="B3341" s="152"/>
      <c r="G3341" s="82"/>
    </row>
    <row r="3342" spans="1:7" x14ac:dyDescent="0.25">
      <c r="A3342" s="1"/>
      <c r="B3342" s="152"/>
      <c r="G3342" s="82"/>
    </row>
    <row r="3343" spans="1:7" x14ac:dyDescent="0.25">
      <c r="A3343" s="1"/>
      <c r="B3343" s="152"/>
      <c r="G3343" s="82"/>
    </row>
    <row r="3344" spans="1:7" x14ac:dyDescent="0.25">
      <c r="A3344" s="1"/>
      <c r="B3344" s="152"/>
      <c r="G3344" s="82"/>
    </row>
    <row r="3345" spans="1:7" x14ac:dyDescent="0.25">
      <c r="A3345" s="1"/>
      <c r="B3345" s="152"/>
      <c r="G3345" s="82"/>
    </row>
    <row r="3346" spans="1:7" x14ac:dyDescent="0.25">
      <c r="A3346" s="1"/>
      <c r="B3346" s="152"/>
      <c r="G3346" s="82"/>
    </row>
    <row r="3347" spans="1:7" x14ac:dyDescent="0.25">
      <c r="A3347" s="1"/>
      <c r="B3347" s="152"/>
      <c r="G3347" s="82"/>
    </row>
    <row r="3348" spans="1:7" x14ac:dyDescent="0.25">
      <c r="A3348" s="1"/>
      <c r="B3348" s="152"/>
      <c r="G3348" s="82"/>
    </row>
    <row r="3349" spans="1:7" x14ac:dyDescent="0.25">
      <c r="A3349" s="1"/>
      <c r="B3349" s="152"/>
      <c r="G3349" s="82"/>
    </row>
    <row r="3350" spans="1:7" x14ac:dyDescent="0.25">
      <c r="A3350" s="1"/>
      <c r="B3350" s="152"/>
      <c r="G3350" s="82"/>
    </row>
    <row r="3351" spans="1:7" x14ac:dyDescent="0.25">
      <c r="A3351" s="1"/>
      <c r="B3351" s="152"/>
      <c r="G3351" s="82"/>
    </row>
    <row r="3352" spans="1:7" x14ac:dyDescent="0.25">
      <c r="A3352" s="1"/>
      <c r="B3352" s="152"/>
      <c r="G3352" s="82"/>
    </row>
    <row r="3353" spans="1:7" x14ac:dyDescent="0.25">
      <c r="A3353" s="1"/>
      <c r="B3353" s="152"/>
      <c r="G3353" s="82"/>
    </row>
    <row r="3354" spans="1:7" x14ac:dyDescent="0.25">
      <c r="A3354" s="1"/>
      <c r="B3354" s="152"/>
      <c r="G3354" s="82"/>
    </row>
    <row r="3355" spans="1:7" x14ac:dyDescent="0.25">
      <c r="A3355" s="1"/>
      <c r="B3355" s="152"/>
      <c r="G3355" s="82"/>
    </row>
    <row r="3356" spans="1:7" x14ac:dyDescent="0.25">
      <c r="A3356" s="1"/>
      <c r="B3356" s="152"/>
      <c r="G3356" s="82"/>
    </row>
    <row r="3357" spans="1:7" x14ac:dyDescent="0.25">
      <c r="A3357" s="1"/>
      <c r="B3357" s="152"/>
      <c r="G3357" s="82"/>
    </row>
    <row r="3358" spans="1:7" x14ac:dyDescent="0.25">
      <c r="A3358" s="1"/>
      <c r="B3358" s="152"/>
      <c r="G3358" s="82"/>
    </row>
    <row r="3359" spans="1:7" x14ac:dyDescent="0.25">
      <c r="A3359" s="1"/>
      <c r="B3359" s="152"/>
      <c r="G3359" s="82"/>
    </row>
    <row r="3360" spans="1:7" x14ac:dyDescent="0.25">
      <c r="A3360" s="1"/>
      <c r="B3360" s="152"/>
      <c r="G3360" s="82"/>
    </row>
    <row r="3361" spans="1:7" x14ac:dyDescent="0.25">
      <c r="A3361" s="1"/>
      <c r="B3361" s="152"/>
      <c r="G3361" s="82"/>
    </row>
    <row r="3362" spans="1:7" x14ac:dyDescent="0.25">
      <c r="A3362" s="1"/>
      <c r="B3362" s="152"/>
      <c r="G3362" s="82"/>
    </row>
    <row r="3363" spans="1:7" x14ac:dyDescent="0.25">
      <c r="A3363" s="1"/>
      <c r="B3363" s="152"/>
      <c r="G3363" s="82"/>
    </row>
    <row r="3364" spans="1:7" x14ac:dyDescent="0.25">
      <c r="A3364" s="1"/>
      <c r="B3364" s="152"/>
      <c r="G3364" s="82"/>
    </row>
    <row r="3365" spans="1:7" x14ac:dyDescent="0.25">
      <c r="A3365" s="1"/>
      <c r="B3365" s="152"/>
      <c r="G3365" s="82"/>
    </row>
    <row r="3366" spans="1:7" x14ac:dyDescent="0.25">
      <c r="A3366" s="1"/>
      <c r="B3366" s="152"/>
      <c r="G3366" s="82"/>
    </row>
    <row r="3367" spans="1:7" x14ac:dyDescent="0.25">
      <c r="A3367" s="1"/>
      <c r="B3367" s="152"/>
      <c r="G3367" s="82"/>
    </row>
    <row r="3368" spans="1:7" x14ac:dyDescent="0.25">
      <c r="A3368" s="1"/>
      <c r="B3368" s="152"/>
      <c r="G3368" s="82"/>
    </row>
    <row r="3369" spans="1:7" x14ac:dyDescent="0.25">
      <c r="A3369" s="1"/>
      <c r="B3369" s="152"/>
      <c r="G3369" s="82"/>
    </row>
    <row r="3370" spans="1:7" x14ac:dyDescent="0.25">
      <c r="A3370" s="1"/>
      <c r="B3370" s="152"/>
      <c r="G3370" s="82"/>
    </row>
    <row r="3371" spans="1:7" x14ac:dyDescent="0.25">
      <c r="A3371" s="1"/>
      <c r="B3371" s="152"/>
      <c r="G3371" s="82"/>
    </row>
    <row r="3372" spans="1:7" x14ac:dyDescent="0.25">
      <c r="A3372" s="1"/>
      <c r="B3372" s="152"/>
      <c r="G3372" s="82"/>
    </row>
    <row r="3373" spans="1:7" x14ac:dyDescent="0.25">
      <c r="A3373" s="1"/>
      <c r="B3373" s="152"/>
      <c r="G3373" s="82"/>
    </row>
    <row r="3374" spans="1:7" x14ac:dyDescent="0.25">
      <c r="A3374" s="1"/>
      <c r="B3374" s="152"/>
      <c r="G3374" s="82"/>
    </row>
    <row r="3375" spans="1:7" x14ac:dyDescent="0.25">
      <c r="A3375" s="1"/>
      <c r="B3375" s="152"/>
      <c r="G3375" s="82"/>
    </row>
    <row r="3376" spans="1:7" x14ac:dyDescent="0.25">
      <c r="A3376" s="1"/>
      <c r="B3376" s="152"/>
      <c r="G3376" s="82"/>
    </row>
    <row r="3377" spans="1:7" x14ac:dyDescent="0.25">
      <c r="A3377" s="1"/>
      <c r="B3377" s="152"/>
      <c r="G3377" s="82"/>
    </row>
    <row r="3378" spans="1:7" x14ac:dyDescent="0.25">
      <c r="A3378" s="1"/>
      <c r="B3378" s="152"/>
      <c r="G3378" s="82"/>
    </row>
    <row r="3379" spans="1:7" x14ac:dyDescent="0.25">
      <c r="A3379" s="1"/>
      <c r="B3379" s="152"/>
      <c r="G3379" s="82"/>
    </row>
    <row r="3380" spans="1:7" x14ac:dyDescent="0.25">
      <c r="A3380" s="1"/>
      <c r="B3380" s="152"/>
      <c r="G3380" s="82"/>
    </row>
    <row r="3381" spans="1:7" x14ac:dyDescent="0.25">
      <c r="A3381" s="1"/>
      <c r="B3381" s="152"/>
      <c r="G3381" s="82"/>
    </row>
    <row r="3382" spans="1:7" x14ac:dyDescent="0.25">
      <c r="A3382" s="1"/>
      <c r="B3382" s="152"/>
      <c r="G3382" s="82"/>
    </row>
    <row r="3383" spans="1:7" x14ac:dyDescent="0.25">
      <c r="A3383" s="1"/>
      <c r="B3383" s="152"/>
      <c r="G3383" s="82"/>
    </row>
    <row r="3384" spans="1:7" x14ac:dyDescent="0.25">
      <c r="A3384" s="1"/>
      <c r="B3384" s="152"/>
      <c r="G3384" s="82"/>
    </row>
    <row r="3385" spans="1:7" x14ac:dyDescent="0.25">
      <c r="A3385" s="1"/>
      <c r="B3385" s="152"/>
      <c r="G3385" s="82"/>
    </row>
    <row r="3386" spans="1:7" x14ac:dyDescent="0.25">
      <c r="A3386" s="1"/>
      <c r="B3386" s="152"/>
      <c r="G3386" s="82"/>
    </row>
    <row r="3387" spans="1:7" x14ac:dyDescent="0.25">
      <c r="A3387" s="1"/>
      <c r="B3387" s="152"/>
      <c r="G3387" s="82"/>
    </row>
    <row r="3388" spans="1:7" x14ac:dyDescent="0.25">
      <c r="A3388" s="1"/>
      <c r="B3388" s="152"/>
      <c r="G3388" s="82"/>
    </row>
    <row r="3389" spans="1:7" x14ac:dyDescent="0.25">
      <c r="A3389" s="1"/>
      <c r="B3389" s="152"/>
      <c r="G3389" s="82"/>
    </row>
    <row r="3390" spans="1:7" x14ac:dyDescent="0.25">
      <c r="A3390" s="1"/>
      <c r="B3390" s="152"/>
      <c r="G3390" s="82"/>
    </row>
    <row r="3391" spans="1:7" x14ac:dyDescent="0.25">
      <c r="A3391" s="1"/>
      <c r="B3391" s="152"/>
      <c r="G3391" s="82"/>
    </row>
    <row r="3392" spans="1:7" x14ac:dyDescent="0.25">
      <c r="A3392" s="1"/>
      <c r="B3392" s="152"/>
      <c r="G3392" s="82"/>
    </row>
    <row r="3393" spans="1:7" x14ac:dyDescent="0.25">
      <c r="A3393" s="1"/>
      <c r="B3393" s="152"/>
      <c r="G3393" s="82"/>
    </row>
    <row r="3394" spans="1:7" x14ac:dyDescent="0.25">
      <c r="A3394" s="1"/>
      <c r="B3394" s="152"/>
      <c r="G3394" s="82"/>
    </row>
    <row r="3395" spans="1:7" x14ac:dyDescent="0.25">
      <c r="A3395" s="1"/>
      <c r="B3395" s="152"/>
      <c r="G3395" s="82"/>
    </row>
    <row r="3396" spans="1:7" x14ac:dyDescent="0.25">
      <c r="A3396" s="1"/>
      <c r="B3396" s="152"/>
      <c r="G3396" s="82"/>
    </row>
    <row r="3397" spans="1:7" x14ac:dyDescent="0.25">
      <c r="A3397" s="1"/>
      <c r="B3397" s="152"/>
      <c r="G3397" s="82"/>
    </row>
    <row r="3398" spans="1:7" x14ac:dyDescent="0.25">
      <c r="A3398" s="1"/>
      <c r="B3398" s="152"/>
      <c r="G3398" s="82"/>
    </row>
    <row r="3399" spans="1:7" x14ac:dyDescent="0.25">
      <c r="A3399" s="1"/>
      <c r="B3399" s="152"/>
      <c r="G3399" s="82"/>
    </row>
    <row r="3400" spans="1:7" x14ac:dyDescent="0.25">
      <c r="A3400" s="1"/>
      <c r="B3400" s="152"/>
      <c r="G3400" s="82"/>
    </row>
    <row r="3401" spans="1:7" x14ac:dyDescent="0.25">
      <c r="A3401" s="1"/>
      <c r="B3401" s="152"/>
      <c r="G3401" s="82"/>
    </row>
    <row r="3402" spans="1:7" x14ac:dyDescent="0.25">
      <c r="A3402" s="1"/>
      <c r="B3402" s="152"/>
      <c r="G3402" s="82"/>
    </row>
    <row r="3403" spans="1:7" x14ac:dyDescent="0.25">
      <c r="A3403" s="1"/>
      <c r="B3403" s="152"/>
      <c r="G3403" s="82"/>
    </row>
    <row r="3404" spans="1:7" x14ac:dyDescent="0.25">
      <c r="A3404" s="1"/>
      <c r="B3404" s="152"/>
      <c r="G3404" s="82"/>
    </row>
    <row r="3405" spans="1:7" x14ac:dyDescent="0.25">
      <c r="A3405" s="1"/>
      <c r="B3405" s="152"/>
      <c r="G3405" s="82"/>
    </row>
    <row r="3406" spans="1:7" x14ac:dyDescent="0.25">
      <c r="A3406" s="1"/>
      <c r="B3406" s="152"/>
      <c r="G3406" s="82"/>
    </row>
    <row r="3407" spans="1:7" x14ac:dyDescent="0.25">
      <c r="A3407" s="1"/>
      <c r="B3407" s="152"/>
      <c r="G3407" s="82"/>
    </row>
    <row r="3408" spans="1:7" x14ac:dyDescent="0.25">
      <c r="A3408" s="1"/>
      <c r="B3408" s="152"/>
      <c r="G3408" s="82"/>
    </row>
    <row r="3409" spans="1:7" x14ac:dyDescent="0.25">
      <c r="A3409" s="1"/>
      <c r="B3409" s="152"/>
      <c r="G3409" s="82"/>
    </row>
    <row r="3410" spans="1:7" x14ac:dyDescent="0.25">
      <c r="A3410" s="1"/>
      <c r="B3410" s="152"/>
      <c r="G3410" s="82"/>
    </row>
    <row r="3411" spans="1:7" x14ac:dyDescent="0.25">
      <c r="A3411" s="1"/>
      <c r="B3411" s="152"/>
      <c r="G3411" s="82"/>
    </row>
    <row r="3412" spans="1:7" x14ac:dyDescent="0.25">
      <c r="A3412" s="1"/>
      <c r="B3412" s="152"/>
      <c r="G3412" s="82"/>
    </row>
    <row r="3413" spans="1:7" x14ac:dyDescent="0.25">
      <c r="A3413" s="1"/>
      <c r="B3413" s="152"/>
      <c r="G3413" s="82"/>
    </row>
    <row r="3414" spans="1:7" x14ac:dyDescent="0.25">
      <c r="A3414" s="1"/>
      <c r="B3414" s="152"/>
      <c r="G3414" s="82"/>
    </row>
    <row r="3415" spans="1:7" x14ac:dyDescent="0.25">
      <c r="A3415" s="1"/>
      <c r="B3415" s="152"/>
      <c r="G3415" s="82"/>
    </row>
    <row r="3416" spans="1:7" x14ac:dyDescent="0.25">
      <c r="A3416" s="1"/>
      <c r="B3416" s="152"/>
      <c r="G3416" s="82"/>
    </row>
    <row r="3417" spans="1:7" x14ac:dyDescent="0.25">
      <c r="A3417" s="1"/>
      <c r="B3417" s="152"/>
      <c r="G3417" s="82"/>
    </row>
    <row r="3418" spans="1:7" x14ac:dyDescent="0.25">
      <c r="A3418" s="1"/>
      <c r="B3418" s="152"/>
      <c r="G3418" s="82"/>
    </row>
    <row r="3419" spans="1:7" x14ac:dyDescent="0.25">
      <c r="A3419" s="1"/>
      <c r="B3419" s="152"/>
      <c r="G3419" s="82"/>
    </row>
    <row r="3420" spans="1:7" x14ac:dyDescent="0.25">
      <c r="A3420" s="1"/>
      <c r="B3420" s="152"/>
      <c r="G3420" s="82"/>
    </row>
    <row r="3421" spans="1:7" x14ac:dyDescent="0.25">
      <c r="A3421" s="1"/>
      <c r="B3421" s="152"/>
      <c r="G3421" s="82"/>
    </row>
    <row r="3422" spans="1:7" x14ac:dyDescent="0.25">
      <c r="A3422" s="1"/>
      <c r="B3422" s="152"/>
      <c r="G3422" s="82"/>
    </row>
    <row r="3423" spans="1:7" x14ac:dyDescent="0.25">
      <c r="A3423" s="1"/>
      <c r="B3423" s="152"/>
      <c r="G3423" s="82"/>
    </row>
    <row r="3424" spans="1:7" x14ac:dyDescent="0.25">
      <c r="A3424" s="1"/>
      <c r="B3424" s="152"/>
      <c r="G3424" s="82"/>
    </row>
    <row r="3425" spans="1:7" x14ac:dyDescent="0.25">
      <c r="A3425" s="1"/>
      <c r="B3425" s="152"/>
      <c r="G3425" s="82"/>
    </row>
    <row r="3426" spans="1:7" x14ac:dyDescent="0.25">
      <c r="A3426" s="1"/>
      <c r="B3426" s="152"/>
      <c r="G3426" s="82"/>
    </row>
    <row r="3427" spans="1:7" x14ac:dyDescent="0.25">
      <c r="A3427" s="1"/>
      <c r="B3427" s="152"/>
      <c r="G3427" s="82"/>
    </row>
    <row r="3428" spans="1:7" x14ac:dyDescent="0.25">
      <c r="A3428" s="1"/>
      <c r="B3428" s="152"/>
      <c r="G3428" s="82"/>
    </row>
    <row r="3429" spans="1:7" x14ac:dyDescent="0.25">
      <c r="A3429" s="1"/>
      <c r="B3429" s="152"/>
      <c r="G3429" s="82"/>
    </row>
    <row r="3430" spans="1:7" x14ac:dyDescent="0.25">
      <c r="A3430" s="1"/>
      <c r="B3430" s="152"/>
      <c r="G3430" s="82"/>
    </row>
    <row r="3431" spans="1:7" x14ac:dyDescent="0.25">
      <c r="A3431" s="1"/>
      <c r="B3431" s="152"/>
      <c r="G3431" s="82"/>
    </row>
    <row r="3432" spans="1:7" x14ac:dyDescent="0.25">
      <c r="A3432" s="1"/>
      <c r="B3432" s="152"/>
      <c r="G3432" s="82"/>
    </row>
    <row r="3433" spans="1:7" x14ac:dyDescent="0.25">
      <c r="A3433" s="1"/>
      <c r="B3433" s="152"/>
      <c r="G3433" s="82"/>
    </row>
    <row r="3434" spans="1:7" x14ac:dyDescent="0.25">
      <c r="A3434" s="1"/>
      <c r="B3434" s="152"/>
      <c r="G3434" s="82"/>
    </row>
    <row r="3435" spans="1:7" x14ac:dyDescent="0.25">
      <c r="A3435" s="1"/>
      <c r="B3435" s="152"/>
      <c r="G3435" s="82"/>
    </row>
    <row r="3436" spans="1:7" x14ac:dyDescent="0.25">
      <c r="A3436" s="1"/>
      <c r="B3436" s="152"/>
      <c r="G3436" s="82"/>
    </row>
    <row r="3437" spans="1:7" x14ac:dyDescent="0.25">
      <c r="A3437" s="1"/>
      <c r="B3437" s="152"/>
      <c r="G3437" s="82"/>
    </row>
    <row r="3438" spans="1:7" x14ac:dyDescent="0.25">
      <c r="A3438" s="1"/>
      <c r="B3438" s="152"/>
      <c r="G3438" s="82"/>
    </row>
    <row r="3439" spans="1:7" x14ac:dyDescent="0.25">
      <c r="A3439" s="1"/>
      <c r="B3439" s="152"/>
      <c r="G3439" s="82"/>
    </row>
    <row r="3440" spans="1:7" x14ac:dyDescent="0.25">
      <c r="A3440" s="1"/>
      <c r="B3440" s="152"/>
      <c r="G3440" s="82"/>
    </row>
    <row r="3441" spans="1:7" x14ac:dyDescent="0.25">
      <c r="A3441" s="1"/>
      <c r="B3441" s="152"/>
      <c r="G3441" s="82"/>
    </row>
    <row r="3442" spans="1:7" x14ac:dyDescent="0.25">
      <c r="A3442" s="1"/>
      <c r="B3442" s="152"/>
      <c r="G3442" s="82"/>
    </row>
    <row r="3443" spans="1:7" x14ac:dyDescent="0.25">
      <c r="A3443" s="1"/>
      <c r="B3443" s="152"/>
      <c r="G3443" s="82"/>
    </row>
    <row r="3444" spans="1:7" x14ac:dyDescent="0.25">
      <c r="A3444" s="1"/>
      <c r="B3444" s="152"/>
      <c r="G3444" s="82"/>
    </row>
    <row r="3445" spans="1:7" x14ac:dyDescent="0.25">
      <c r="A3445" s="1"/>
      <c r="B3445" s="152"/>
      <c r="G3445" s="82"/>
    </row>
    <row r="3446" spans="1:7" x14ac:dyDescent="0.25">
      <c r="A3446" s="1"/>
      <c r="B3446" s="152"/>
      <c r="G3446" s="82"/>
    </row>
    <row r="3447" spans="1:7" x14ac:dyDescent="0.25">
      <c r="A3447" s="1"/>
      <c r="B3447" s="152"/>
      <c r="G3447" s="82"/>
    </row>
    <row r="3448" spans="1:7" x14ac:dyDescent="0.25">
      <c r="A3448" s="1"/>
      <c r="B3448" s="152"/>
      <c r="G3448" s="82"/>
    </row>
    <row r="3449" spans="1:7" x14ac:dyDescent="0.25">
      <c r="A3449" s="1"/>
      <c r="B3449" s="152"/>
      <c r="G3449" s="82"/>
    </row>
    <row r="3450" spans="1:7" x14ac:dyDescent="0.25">
      <c r="A3450" s="1"/>
      <c r="B3450" s="152"/>
      <c r="G3450" s="82"/>
    </row>
    <row r="3451" spans="1:7" x14ac:dyDescent="0.25">
      <c r="A3451" s="1"/>
      <c r="B3451" s="152"/>
      <c r="G3451" s="82"/>
    </row>
    <row r="3452" spans="1:7" x14ac:dyDescent="0.25">
      <c r="A3452" s="1"/>
      <c r="B3452" s="152"/>
      <c r="G3452" s="82"/>
    </row>
    <row r="3453" spans="1:7" x14ac:dyDescent="0.25">
      <c r="A3453" s="1"/>
      <c r="B3453" s="152"/>
      <c r="G3453" s="82"/>
    </row>
    <row r="3454" spans="1:7" x14ac:dyDescent="0.25">
      <c r="A3454" s="1"/>
      <c r="B3454" s="152"/>
      <c r="G3454" s="82"/>
    </row>
    <row r="3455" spans="1:7" x14ac:dyDescent="0.25">
      <c r="A3455" s="1"/>
      <c r="B3455" s="152"/>
      <c r="G3455" s="82"/>
    </row>
    <row r="3456" spans="1:7" x14ac:dyDescent="0.25">
      <c r="A3456" s="1"/>
      <c r="B3456" s="152"/>
      <c r="G3456" s="82"/>
    </row>
    <row r="3457" spans="1:7" x14ac:dyDescent="0.25">
      <c r="A3457" s="1"/>
      <c r="B3457" s="152"/>
      <c r="G3457" s="82"/>
    </row>
    <row r="3458" spans="1:7" x14ac:dyDescent="0.25">
      <c r="A3458" s="1"/>
      <c r="B3458" s="152"/>
      <c r="G3458" s="82"/>
    </row>
    <row r="3459" spans="1:7" x14ac:dyDescent="0.25">
      <c r="A3459" s="1"/>
      <c r="B3459" s="152"/>
      <c r="G3459" s="82"/>
    </row>
    <row r="3460" spans="1:7" x14ac:dyDescent="0.25">
      <c r="A3460" s="1"/>
      <c r="B3460" s="152"/>
      <c r="G3460" s="82"/>
    </row>
    <row r="3461" spans="1:7" x14ac:dyDescent="0.25">
      <c r="A3461" s="1"/>
      <c r="B3461" s="152"/>
      <c r="G3461" s="82"/>
    </row>
    <row r="3462" spans="1:7" x14ac:dyDescent="0.25">
      <c r="A3462" s="1"/>
      <c r="B3462" s="152"/>
      <c r="G3462" s="82"/>
    </row>
    <row r="3463" spans="1:7" x14ac:dyDescent="0.25">
      <c r="A3463" s="1"/>
      <c r="B3463" s="152"/>
      <c r="G3463" s="82"/>
    </row>
    <row r="3464" spans="1:7" x14ac:dyDescent="0.25">
      <c r="A3464" s="1"/>
      <c r="B3464" s="152"/>
      <c r="G3464" s="82"/>
    </row>
    <row r="3465" spans="1:7" x14ac:dyDescent="0.25">
      <c r="A3465" s="1"/>
      <c r="B3465" s="152"/>
      <c r="G3465" s="82"/>
    </row>
    <row r="3466" spans="1:7" x14ac:dyDescent="0.25">
      <c r="A3466" s="1"/>
      <c r="B3466" s="152"/>
      <c r="G3466" s="82"/>
    </row>
    <row r="3467" spans="1:7" x14ac:dyDescent="0.25">
      <c r="A3467" s="1"/>
      <c r="B3467" s="152"/>
      <c r="G3467" s="82"/>
    </row>
    <row r="3468" spans="1:7" x14ac:dyDescent="0.25">
      <c r="A3468" s="1"/>
      <c r="B3468" s="152"/>
      <c r="G3468" s="82"/>
    </row>
    <row r="3469" spans="1:7" x14ac:dyDescent="0.25">
      <c r="A3469" s="1"/>
      <c r="B3469" s="152"/>
      <c r="G3469" s="82"/>
    </row>
    <row r="3470" spans="1:7" x14ac:dyDescent="0.25">
      <c r="A3470" s="1"/>
      <c r="B3470" s="152"/>
      <c r="G3470" s="82"/>
    </row>
    <row r="3471" spans="1:7" x14ac:dyDescent="0.25">
      <c r="A3471" s="1"/>
      <c r="B3471" s="152"/>
      <c r="G3471" s="82"/>
    </row>
    <row r="3472" spans="1:7" x14ac:dyDescent="0.25">
      <c r="A3472" s="1"/>
      <c r="B3472" s="152"/>
      <c r="G3472" s="82"/>
    </row>
    <row r="3473" spans="1:7" x14ac:dyDescent="0.25">
      <c r="A3473" s="1"/>
      <c r="B3473" s="152"/>
      <c r="G3473" s="82"/>
    </row>
    <row r="3474" spans="1:7" x14ac:dyDescent="0.25">
      <c r="A3474" s="1"/>
      <c r="B3474" s="152"/>
      <c r="G3474" s="82"/>
    </row>
    <row r="3475" spans="1:7" x14ac:dyDescent="0.25">
      <c r="A3475" s="1"/>
      <c r="B3475" s="152"/>
      <c r="G3475" s="82"/>
    </row>
    <row r="3476" spans="1:7" x14ac:dyDescent="0.25">
      <c r="A3476" s="1"/>
      <c r="B3476" s="152"/>
      <c r="G3476" s="82"/>
    </row>
    <row r="3477" spans="1:7" x14ac:dyDescent="0.25">
      <c r="A3477" s="1"/>
      <c r="B3477" s="152"/>
      <c r="G3477" s="82"/>
    </row>
    <row r="3478" spans="1:7" x14ac:dyDescent="0.25">
      <c r="A3478" s="1"/>
      <c r="B3478" s="152"/>
      <c r="G3478" s="82"/>
    </row>
    <row r="3479" spans="1:7" x14ac:dyDescent="0.25">
      <c r="A3479" s="1"/>
      <c r="B3479" s="152"/>
      <c r="G3479" s="82"/>
    </row>
    <row r="3480" spans="1:7" x14ac:dyDescent="0.25">
      <c r="A3480" s="1"/>
      <c r="B3480" s="152"/>
      <c r="G3480" s="82"/>
    </row>
    <row r="3481" spans="1:7" x14ac:dyDescent="0.25">
      <c r="A3481" s="1"/>
      <c r="B3481" s="152"/>
      <c r="G3481" s="82"/>
    </row>
    <row r="3482" spans="1:7" x14ac:dyDescent="0.25">
      <c r="A3482" s="1"/>
      <c r="B3482" s="152"/>
      <c r="G3482" s="82"/>
    </row>
    <row r="3483" spans="1:7" x14ac:dyDescent="0.25">
      <c r="A3483" s="1"/>
      <c r="B3483" s="152"/>
      <c r="G3483" s="82"/>
    </row>
    <row r="3484" spans="1:7" x14ac:dyDescent="0.25">
      <c r="A3484" s="1"/>
      <c r="B3484" s="152"/>
      <c r="G3484" s="82"/>
    </row>
    <row r="3485" spans="1:7" x14ac:dyDescent="0.25">
      <c r="A3485" s="1"/>
      <c r="B3485" s="152"/>
      <c r="G3485" s="82"/>
    </row>
    <row r="3486" spans="1:7" x14ac:dyDescent="0.25">
      <c r="A3486" s="1"/>
      <c r="B3486" s="152"/>
      <c r="G3486" s="82"/>
    </row>
    <row r="3487" spans="1:7" x14ac:dyDescent="0.25">
      <c r="A3487" s="1"/>
      <c r="B3487" s="152"/>
      <c r="G3487" s="82"/>
    </row>
    <row r="3488" spans="1:7" x14ac:dyDescent="0.25">
      <c r="A3488" s="1"/>
      <c r="B3488" s="152"/>
      <c r="G3488" s="82"/>
    </row>
    <row r="3489" spans="1:7" x14ac:dyDescent="0.25">
      <c r="A3489" s="1"/>
      <c r="B3489" s="152"/>
      <c r="G3489" s="82"/>
    </row>
    <row r="3490" spans="1:7" x14ac:dyDescent="0.25">
      <c r="A3490" s="1"/>
      <c r="B3490" s="152"/>
      <c r="G3490" s="82"/>
    </row>
    <row r="3491" spans="1:7" x14ac:dyDescent="0.25">
      <c r="A3491" s="1"/>
      <c r="B3491" s="152"/>
      <c r="G3491" s="82"/>
    </row>
    <row r="3492" spans="1:7" x14ac:dyDescent="0.25">
      <c r="A3492" s="1"/>
      <c r="B3492" s="152"/>
      <c r="G3492" s="82"/>
    </row>
    <row r="3493" spans="1:7" x14ac:dyDescent="0.25">
      <c r="A3493" s="1"/>
      <c r="B3493" s="152"/>
      <c r="G3493" s="82"/>
    </row>
    <row r="3494" spans="1:7" x14ac:dyDescent="0.25">
      <c r="A3494" s="1"/>
      <c r="B3494" s="152"/>
      <c r="G3494" s="82"/>
    </row>
    <row r="3495" spans="1:7" x14ac:dyDescent="0.25">
      <c r="A3495" s="1"/>
      <c r="B3495" s="152"/>
      <c r="G3495" s="82"/>
    </row>
    <row r="3496" spans="1:7" x14ac:dyDescent="0.25">
      <c r="A3496" s="1"/>
      <c r="B3496" s="152"/>
      <c r="G3496" s="82"/>
    </row>
    <row r="3497" spans="1:7" x14ac:dyDescent="0.25">
      <c r="A3497" s="1"/>
      <c r="B3497" s="152"/>
      <c r="G3497" s="82"/>
    </row>
    <row r="3498" spans="1:7" x14ac:dyDescent="0.25">
      <c r="A3498" s="1"/>
      <c r="B3498" s="152"/>
      <c r="G3498" s="82"/>
    </row>
    <row r="3499" spans="1:7" x14ac:dyDescent="0.25">
      <c r="A3499" s="1"/>
      <c r="B3499" s="152"/>
      <c r="G3499" s="82"/>
    </row>
    <row r="3500" spans="1:7" x14ac:dyDescent="0.25">
      <c r="A3500" s="1"/>
      <c r="B3500" s="152"/>
      <c r="G3500" s="82"/>
    </row>
    <row r="3501" spans="1:7" x14ac:dyDescent="0.25">
      <c r="A3501" s="1"/>
      <c r="B3501" s="152"/>
      <c r="G3501" s="82"/>
    </row>
    <row r="3502" spans="1:7" x14ac:dyDescent="0.25">
      <c r="A3502" s="1"/>
      <c r="B3502" s="152"/>
      <c r="G3502" s="82"/>
    </row>
    <row r="3503" spans="1:7" x14ac:dyDescent="0.25">
      <c r="A3503" s="1"/>
      <c r="B3503" s="152"/>
      <c r="G3503" s="82"/>
    </row>
    <row r="3504" spans="1:7" x14ac:dyDescent="0.25">
      <c r="A3504" s="1"/>
      <c r="B3504" s="152"/>
      <c r="G3504" s="82"/>
    </row>
    <row r="3505" spans="1:7" x14ac:dyDescent="0.25">
      <c r="A3505" s="1"/>
      <c r="B3505" s="152"/>
      <c r="G3505" s="82"/>
    </row>
    <row r="3506" spans="1:7" x14ac:dyDescent="0.25">
      <c r="A3506" s="1"/>
      <c r="B3506" s="152"/>
      <c r="G3506" s="82"/>
    </row>
    <row r="3507" spans="1:7" x14ac:dyDescent="0.25">
      <c r="A3507" s="1"/>
      <c r="B3507" s="152"/>
      <c r="G3507" s="82"/>
    </row>
    <row r="3508" spans="1:7" x14ac:dyDescent="0.25">
      <c r="A3508" s="1"/>
      <c r="B3508" s="152"/>
      <c r="G3508" s="82"/>
    </row>
    <row r="3509" spans="1:7" x14ac:dyDescent="0.25">
      <c r="A3509" s="1"/>
      <c r="B3509" s="152"/>
      <c r="G3509" s="82"/>
    </row>
    <row r="3510" spans="1:7" x14ac:dyDescent="0.25">
      <c r="A3510" s="1"/>
      <c r="B3510" s="152"/>
      <c r="G3510" s="82"/>
    </row>
    <row r="3511" spans="1:7" x14ac:dyDescent="0.25">
      <c r="A3511" s="1"/>
      <c r="B3511" s="152"/>
      <c r="G3511" s="82"/>
    </row>
    <row r="3512" spans="1:7" x14ac:dyDescent="0.25">
      <c r="A3512" s="1"/>
      <c r="B3512" s="152"/>
      <c r="G3512" s="82"/>
    </row>
    <row r="3513" spans="1:7" x14ac:dyDescent="0.25">
      <c r="A3513" s="1"/>
      <c r="B3513" s="152"/>
      <c r="G3513" s="82"/>
    </row>
    <row r="3514" spans="1:7" x14ac:dyDescent="0.25">
      <c r="A3514" s="1"/>
      <c r="B3514" s="152"/>
      <c r="G3514" s="82"/>
    </row>
    <row r="3515" spans="1:7" x14ac:dyDescent="0.25">
      <c r="A3515" s="1"/>
      <c r="B3515" s="152"/>
      <c r="G3515" s="82"/>
    </row>
    <row r="3516" spans="1:7" x14ac:dyDescent="0.25">
      <c r="A3516" s="1"/>
      <c r="B3516" s="152"/>
      <c r="G3516" s="82"/>
    </row>
    <row r="3517" spans="1:7" x14ac:dyDescent="0.25">
      <c r="A3517" s="1"/>
      <c r="B3517" s="152"/>
      <c r="G3517" s="82"/>
    </row>
    <row r="3518" spans="1:7" x14ac:dyDescent="0.25">
      <c r="A3518" s="1"/>
      <c r="B3518" s="152"/>
      <c r="G3518" s="82"/>
    </row>
    <row r="3519" spans="1:7" x14ac:dyDescent="0.25">
      <c r="A3519" s="1"/>
      <c r="B3519" s="152"/>
      <c r="G3519" s="82"/>
    </row>
    <row r="3520" spans="1:7" x14ac:dyDescent="0.25">
      <c r="A3520" s="1"/>
      <c r="B3520" s="152"/>
      <c r="G3520" s="82"/>
    </row>
    <row r="3521" spans="1:7" x14ac:dyDescent="0.25">
      <c r="A3521" s="1"/>
      <c r="B3521" s="152"/>
      <c r="G3521" s="82"/>
    </row>
    <row r="3522" spans="1:7" x14ac:dyDescent="0.25">
      <c r="A3522" s="1"/>
      <c r="B3522" s="152"/>
      <c r="G3522" s="82"/>
    </row>
    <row r="3523" spans="1:7" x14ac:dyDescent="0.25">
      <c r="A3523" s="1"/>
      <c r="B3523" s="152"/>
      <c r="G3523" s="82"/>
    </row>
    <row r="3524" spans="1:7" x14ac:dyDescent="0.25">
      <c r="A3524" s="1"/>
      <c r="B3524" s="152"/>
      <c r="G3524" s="82"/>
    </row>
    <row r="3525" spans="1:7" x14ac:dyDescent="0.25">
      <c r="A3525" s="1"/>
      <c r="B3525" s="152"/>
      <c r="G3525" s="82"/>
    </row>
    <row r="3526" spans="1:7" x14ac:dyDescent="0.25">
      <c r="A3526" s="1"/>
      <c r="B3526" s="152"/>
      <c r="G3526" s="82"/>
    </row>
    <row r="3527" spans="1:7" x14ac:dyDescent="0.25">
      <c r="A3527" s="1"/>
      <c r="B3527" s="152"/>
      <c r="G3527" s="82"/>
    </row>
    <row r="3528" spans="1:7" x14ac:dyDescent="0.25">
      <c r="A3528" s="1"/>
      <c r="B3528" s="152"/>
      <c r="G3528" s="82"/>
    </row>
    <row r="3529" spans="1:7" x14ac:dyDescent="0.25">
      <c r="A3529" s="1"/>
      <c r="B3529" s="152"/>
      <c r="G3529" s="82"/>
    </row>
    <row r="3530" spans="1:7" x14ac:dyDescent="0.25">
      <c r="A3530" s="1"/>
      <c r="B3530" s="152"/>
      <c r="G3530" s="82"/>
    </row>
    <row r="3531" spans="1:7" x14ac:dyDescent="0.25">
      <c r="A3531" s="1"/>
      <c r="B3531" s="152"/>
      <c r="G3531" s="82"/>
    </row>
    <row r="3532" spans="1:7" x14ac:dyDescent="0.25">
      <c r="A3532" s="1"/>
      <c r="B3532" s="152"/>
      <c r="G3532" s="82"/>
    </row>
    <row r="3533" spans="1:7" x14ac:dyDescent="0.25">
      <c r="A3533" s="1"/>
      <c r="B3533" s="152"/>
      <c r="G3533" s="82"/>
    </row>
    <row r="3534" spans="1:7" x14ac:dyDescent="0.25">
      <c r="A3534" s="1"/>
      <c r="B3534" s="152"/>
      <c r="G3534" s="82"/>
    </row>
    <row r="3535" spans="1:7" x14ac:dyDescent="0.25">
      <c r="A3535" s="1"/>
      <c r="B3535" s="152"/>
      <c r="G3535" s="82"/>
    </row>
    <row r="3536" spans="1:7" x14ac:dyDescent="0.25">
      <c r="A3536" s="1"/>
      <c r="B3536" s="152"/>
      <c r="G3536" s="82"/>
    </row>
    <row r="3537" spans="1:7" x14ac:dyDescent="0.25">
      <c r="A3537" s="1"/>
      <c r="B3537" s="152"/>
      <c r="G3537" s="82"/>
    </row>
    <row r="3538" spans="1:7" x14ac:dyDescent="0.25">
      <c r="A3538" s="1"/>
      <c r="B3538" s="152"/>
      <c r="G3538" s="82"/>
    </row>
    <row r="3539" spans="1:7" x14ac:dyDescent="0.25">
      <c r="A3539" s="1"/>
      <c r="B3539" s="152"/>
      <c r="G3539" s="82"/>
    </row>
    <row r="3540" spans="1:7" x14ac:dyDescent="0.25">
      <c r="A3540" s="1"/>
      <c r="B3540" s="152"/>
      <c r="G3540" s="82"/>
    </row>
    <row r="3541" spans="1:7" x14ac:dyDescent="0.25">
      <c r="A3541" s="1"/>
      <c r="B3541" s="152"/>
      <c r="G3541" s="82"/>
    </row>
    <row r="3542" spans="1:7" x14ac:dyDescent="0.25">
      <c r="A3542" s="1"/>
      <c r="B3542" s="152"/>
      <c r="G3542" s="82"/>
    </row>
    <row r="3543" spans="1:7" x14ac:dyDescent="0.25">
      <c r="A3543" s="1"/>
      <c r="B3543" s="152"/>
      <c r="G3543" s="82"/>
    </row>
    <row r="3544" spans="1:7" x14ac:dyDescent="0.25">
      <c r="A3544" s="1"/>
      <c r="B3544" s="152"/>
      <c r="G3544" s="82"/>
    </row>
    <row r="3545" spans="1:7" x14ac:dyDescent="0.25">
      <c r="A3545" s="1"/>
      <c r="B3545" s="152"/>
      <c r="G3545" s="82"/>
    </row>
    <row r="3546" spans="1:7" x14ac:dyDescent="0.25">
      <c r="A3546" s="1"/>
      <c r="B3546" s="152"/>
      <c r="G3546" s="82"/>
    </row>
    <row r="3547" spans="1:7" x14ac:dyDescent="0.25">
      <c r="A3547" s="1"/>
      <c r="B3547" s="152"/>
      <c r="G3547" s="82"/>
    </row>
    <row r="3548" spans="1:7" x14ac:dyDescent="0.25">
      <c r="A3548" s="1"/>
      <c r="B3548" s="152"/>
      <c r="G3548" s="82"/>
    </row>
    <row r="3549" spans="1:7" x14ac:dyDescent="0.25">
      <c r="A3549" s="1"/>
      <c r="B3549" s="152"/>
      <c r="G3549" s="82"/>
    </row>
    <row r="3550" spans="1:7" x14ac:dyDescent="0.25">
      <c r="A3550" s="1"/>
      <c r="B3550" s="152"/>
      <c r="G3550" s="82"/>
    </row>
    <row r="3551" spans="1:7" x14ac:dyDescent="0.25">
      <c r="A3551" s="1"/>
      <c r="B3551" s="152"/>
      <c r="G3551" s="82"/>
    </row>
    <row r="3552" spans="1:7" x14ac:dyDescent="0.25">
      <c r="A3552" s="1"/>
      <c r="B3552" s="152"/>
      <c r="G3552" s="82"/>
    </row>
    <row r="3553" spans="1:7" x14ac:dyDescent="0.25">
      <c r="A3553" s="1"/>
      <c r="B3553" s="152"/>
      <c r="G3553" s="82"/>
    </row>
    <row r="3554" spans="1:7" x14ac:dyDescent="0.25">
      <c r="A3554" s="1"/>
      <c r="B3554" s="152"/>
      <c r="G3554" s="82"/>
    </row>
    <row r="3555" spans="1:7" x14ac:dyDescent="0.25">
      <c r="A3555" s="1"/>
      <c r="B3555" s="152"/>
      <c r="G3555" s="82"/>
    </row>
    <row r="3556" spans="1:7" x14ac:dyDescent="0.25">
      <c r="A3556" s="1"/>
      <c r="B3556" s="152"/>
      <c r="G3556" s="82"/>
    </row>
    <row r="3557" spans="1:7" x14ac:dyDescent="0.25">
      <c r="A3557" s="1"/>
      <c r="B3557" s="152"/>
      <c r="G3557" s="82"/>
    </row>
    <row r="3558" spans="1:7" x14ac:dyDescent="0.25">
      <c r="A3558" s="1"/>
      <c r="B3558" s="152"/>
      <c r="G3558" s="82"/>
    </row>
    <row r="3559" spans="1:7" x14ac:dyDescent="0.25">
      <c r="A3559" s="1"/>
      <c r="B3559" s="152"/>
      <c r="G3559" s="82"/>
    </row>
    <row r="3560" spans="1:7" x14ac:dyDescent="0.25">
      <c r="A3560" s="1"/>
      <c r="B3560" s="152"/>
      <c r="G3560" s="82"/>
    </row>
    <row r="3561" spans="1:7" x14ac:dyDescent="0.25">
      <c r="A3561" s="1"/>
      <c r="B3561" s="152"/>
      <c r="G3561" s="82"/>
    </row>
    <row r="3562" spans="1:7" x14ac:dyDescent="0.25">
      <c r="A3562" s="1"/>
      <c r="B3562" s="152"/>
      <c r="G3562" s="82"/>
    </row>
    <row r="3563" spans="1:7" x14ac:dyDescent="0.25">
      <c r="A3563" s="1"/>
      <c r="B3563" s="152"/>
      <c r="G3563" s="82"/>
    </row>
    <row r="3564" spans="1:7" x14ac:dyDescent="0.25">
      <c r="A3564" s="1"/>
      <c r="B3564" s="152"/>
      <c r="G3564" s="82"/>
    </row>
    <row r="3565" spans="1:7" x14ac:dyDescent="0.25">
      <c r="A3565" s="1"/>
      <c r="B3565" s="152"/>
      <c r="G3565" s="82"/>
    </row>
    <row r="3566" spans="1:7" x14ac:dyDescent="0.25">
      <c r="A3566" s="1"/>
      <c r="B3566" s="152"/>
      <c r="G3566" s="82"/>
    </row>
    <row r="3567" spans="1:7" x14ac:dyDescent="0.25">
      <c r="A3567" s="1"/>
      <c r="B3567" s="152"/>
      <c r="G3567" s="82"/>
    </row>
    <row r="3568" spans="1:7" x14ac:dyDescent="0.25">
      <c r="A3568" s="1"/>
      <c r="B3568" s="152"/>
      <c r="G3568" s="82"/>
    </row>
    <row r="3569" spans="1:7" x14ac:dyDescent="0.25">
      <c r="A3569" s="1"/>
      <c r="B3569" s="152"/>
      <c r="G3569" s="82"/>
    </row>
    <row r="3570" spans="1:7" x14ac:dyDescent="0.25">
      <c r="A3570" s="1"/>
      <c r="B3570" s="152"/>
      <c r="G3570" s="82"/>
    </row>
    <row r="3571" spans="1:7" x14ac:dyDescent="0.25">
      <c r="A3571" s="1"/>
      <c r="B3571" s="152"/>
      <c r="G3571" s="82"/>
    </row>
    <row r="3572" spans="1:7" x14ac:dyDescent="0.25">
      <c r="A3572" s="1"/>
      <c r="B3572" s="152"/>
      <c r="G3572" s="82"/>
    </row>
    <row r="3573" spans="1:7" x14ac:dyDescent="0.25">
      <c r="A3573" s="1"/>
      <c r="B3573" s="152"/>
      <c r="G3573" s="82"/>
    </row>
    <row r="3574" spans="1:7" x14ac:dyDescent="0.25">
      <c r="A3574" s="1"/>
      <c r="B3574" s="152"/>
      <c r="G3574" s="82"/>
    </row>
    <row r="3575" spans="1:7" x14ac:dyDescent="0.25">
      <c r="A3575" s="1"/>
      <c r="B3575" s="152"/>
      <c r="G3575" s="82"/>
    </row>
    <row r="3576" spans="1:7" x14ac:dyDescent="0.25">
      <c r="A3576" s="1"/>
      <c r="B3576" s="152"/>
      <c r="G3576" s="82"/>
    </row>
    <row r="3577" spans="1:7" x14ac:dyDescent="0.25">
      <c r="A3577" s="1"/>
      <c r="B3577" s="152"/>
      <c r="G3577" s="82"/>
    </row>
    <row r="3578" spans="1:7" x14ac:dyDescent="0.25">
      <c r="A3578" s="1"/>
      <c r="B3578" s="152"/>
      <c r="G3578" s="82"/>
    </row>
    <row r="3579" spans="1:7" x14ac:dyDescent="0.25">
      <c r="A3579" s="1"/>
      <c r="B3579" s="152"/>
      <c r="G3579" s="82"/>
    </row>
    <row r="3580" spans="1:7" x14ac:dyDescent="0.25">
      <c r="A3580" s="1"/>
      <c r="B3580" s="152"/>
      <c r="G3580" s="82"/>
    </row>
    <row r="3581" spans="1:7" x14ac:dyDescent="0.25">
      <c r="A3581" s="1"/>
      <c r="B3581" s="152"/>
      <c r="G3581" s="82"/>
    </row>
    <row r="3582" spans="1:7" x14ac:dyDescent="0.25">
      <c r="A3582" s="1"/>
      <c r="B3582" s="152"/>
      <c r="G3582" s="82"/>
    </row>
    <row r="3583" spans="1:7" x14ac:dyDescent="0.25">
      <c r="A3583" s="1"/>
      <c r="B3583" s="152"/>
      <c r="G3583" s="82"/>
    </row>
    <row r="3584" spans="1:7" x14ac:dyDescent="0.25">
      <c r="A3584" s="1"/>
      <c r="B3584" s="152"/>
      <c r="G3584" s="82"/>
    </row>
    <row r="3585" spans="1:7" x14ac:dyDescent="0.25">
      <c r="A3585" s="1"/>
      <c r="B3585" s="152"/>
      <c r="G3585" s="82"/>
    </row>
    <row r="3586" spans="1:7" x14ac:dyDescent="0.25">
      <c r="A3586" s="1"/>
      <c r="B3586" s="152"/>
      <c r="G3586" s="82"/>
    </row>
    <row r="3587" spans="1:7" x14ac:dyDescent="0.25">
      <c r="A3587" s="1"/>
      <c r="B3587" s="152"/>
      <c r="G3587" s="82"/>
    </row>
    <row r="3588" spans="1:7" x14ac:dyDescent="0.25">
      <c r="A3588" s="1"/>
      <c r="B3588" s="152"/>
      <c r="G3588" s="82"/>
    </row>
    <row r="3589" spans="1:7" x14ac:dyDescent="0.25">
      <c r="A3589" s="1"/>
      <c r="B3589" s="152"/>
      <c r="G3589" s="82"/>
    </row>
    <row r="3590" spans="1:7" x14ac:dyDescent="0.25">
      <c r="A3590" s="1"/>
      <c r="B3590" s="152"/>
      <c r="G3590" s="82"/>
    </row>
    <row r="3591" spans="1:7" x14ac:dyDescent="0.25">
      <c r="A3591" s="1"/>
      <c r="B3591" s="152"/>
      <c r="G3591" s="82"/>
    </row>
    <row r="3592" spans="1:7" x14ac:dyDescent="0.25">
      <c r="A3592" s="1"/>
      <c r="B3592" s="152"/>
      <c r="G3592" s="82"/>
    </row>
    <row r="3593" spans="1:7" x14ac:dyDescent="0.25">
      <c r="A3593" s="1"/>
      <c r="B3593" s="152"/>
      <c r="G3593" s="82"/>
    </row>
    <row r="3594" spans="1:7" x14ac:dyDescent="0.25">
      <c r="A3594" s="1"/>
      <c r="B3594" s="152"/>
      <c r="G3594" s="82"/>
    </row>
    <row r="3595" spans="1:7" x14ac:dyDescent="0.25">
      <c r="A3595" s="1"/>
      <c r="B3595" s="152"/>
      <c r="G3595" s="82"/>
    </row>
    <row r="3596" spans="1:7" x14ac:dyDescent="0.25">
      <c r="A3596" s="1"/>
      <c r="B3596" s="152"/>
      <c r="G3596" s="82"/>
    </row>
    <row r="3597" spans="1:7" x14ac:dyDescent="0.25">
      <c r="A3597" s="1"/>
      <c r="B3597" s="152"/>
      <c r="G3597" s="82"/>
    </row>
    <row r="3598" spans="1:7" x14ac:dyDescent="0.25">
      <c r="A3598" s="1"/>
      <c r="B3598" s="152"/>
      <c r="G3598" s="82"/>
    </row>
    <row r="3599" spans="1:7" x14ac:dyDescent="0.25">
      <c r="A3599" s="1"/>
      <c r="B3599" s="152"/>
      <c r="G3599" s="82"/>
    </row>
    <row r="3600" spans="1:7" x14ac:dyDescent="0.25">
      <c r="A3600" s="1"/>
      <c r="B3600" s="152"/>
      <c r="G3600" s="82"/>
    </row>
    <row r="3601" spans="1:7" x14ac:dyDescent="0.25">
      <c r="A3601" s="1"/>
      <c r="B3601" s="152"/>
      <c r="G3601" s="82"/>
    </row>
    <row r="3602" spans="1:7" x14ac:dyDescent="0.25">
      <c r="A3602" s="1"/>
      <c r="B3602" s="152"/>
      <c r="G3602" s="82"/>
    </row>
    <row r="3603" spans="1:7" x14ac:dyDescent="0.25">
      <c r="A3603" s="1"/>
      <c r="B3603" s="152"/>
      <c r="G3603" s="82"/>
    </row>
    <row r="3604" spans="1:7" x14ac:dyDescent="0.25">
      <c r="A3604" s="1"/>
      <c r="B3604" s="152"/>
      <c r="G3604" s="82"/>
    </row>
    <row r="3605" spans="1:7" x14ac:dyDescent="0.25">
      <c r="A3605" s="1"/>
      <c r="B3605" s="152"/>
      <c r="G3605" s="82"/>
    </row>
    <row r="3606" spans="1:7" x14ac:dyDescent="0.25">
      <c r="A3606" s="1"/>
      <c r="B3606" s="152"/>
      <c r="G3606" s="82"/>
    </row>
    <row r="3607" spans="1:7" x14ac:dyDescent="0.25">
      <c r="A3607" s="1"/>
      <c r="B3607" s="152"/>
      <c r="G3607" s="82"/>
    </row>
    <row r="3608" spans="1:7" x14ac:dyDescent="0.25">
      <c r="A3608" s="1"/>
      <c r="B3608" s="152"/>
      <c r="G3608" s="82"/>
    </row>
    <row r="3609" spans="1:7" x14ac:dyDescent="0.25">
      <c r="A3609" s="1"/>
      <c r="B3609" s="152"/>
      <c r="G3609" s="82"/>
    </row>
    <row r="3610" spans="1:7" x14ac:dyDescent="0.25">
      <c r="A3610" s="1"/>
      <c r="B3610" s="152"/>
      <c r="G3610" s="82"/>
    </row>
    <row r="3611" spans="1:7" x14ac:dyDescent="0.25">
      <c r="A3611" s="1"/>
      <c r="B3611" s="152"/>
      <c r="G3611" s="82"/>
    </row>
    <row r="3612" spans="1:7" x14ac:dyDescent="0.25">
      <c r="A3612" s="1"/>
      <c r="B3612" s="152"/>
      <c r="G3612" s="82"/>
    </row>
    <row r="3613" spans="1:7" x14ac:dyDescent="0.25">
      <c r="A3613" s="1"/>
      <c r="B3613" s="152"/>
      <c r="G3613" s="82"/>
    </row>
    <row r="3614" spans="1:7" x14ac:dyDescent="0.25">
      <c r="A3614" s="1"/>
      <c r="B3614" s="152"/>
      <c r="G3614" s="82"/>
    </row>
    <row r="3615" spans="1:7" x14ac:dyDescent="0.25">
      <c r="A3615" s="1"/>
      <c r="B3615" s="152"/>
      <c r="G3615" s="82"/>
    </row>
    <row r="3616" spans="1:7" x14ac:dyDescent="0.25">
      <c r="A3616" s="1"/>
      <c r="B3616" s="152"/>
      <c r="G3616" s="82"/>
    </row>
    <row r="3617" spans="1:7" x14ac:dyDescent="0.25">
      <c r="A3617" s="1"/>
      <c r="B3617" s="152"/>
      <c r="G3617" s="82"/>
    </row>
    <row r="3618" spans="1:7" x14ac:dyDescent="0.25">
      <c r="A3618" s="1"/>
      <c r="B3618" s="152"/>
      <c r="G3618" s="82"/>
    </row>
    <row r="3619" spans="1:7" x14ac:dyDescent="0.25">
      <c r="A3619" s="1"/>
      <c r="B3619" s="152"/>
      <c r="G3619" s="82"/>
    </row>
    <row r="3620" spans="1:7" x14ac:dyDescent="0.25">
      <c r="A3620" s="1"/>
      <c r="B3620" s="152"/>
      <c r="G3620" s="82"/>
    </row>
    <row r="3621" spans="1:7" x14ac:dyDescent="0.25">
      <c r="A3621" s="1"/>
      <c r="B3621" s="152"/>
      <c r="G3621" s="82"/>
    </row>
    <row r="3622" spans="1:7" x14ac:dyDescent="0.25">
      <c r="A3622" s="1"/>
      <c r="B3622" s="152"/>
      <c r="G3622" s="82"/>
    </row>
    <row r="3623" spans="1:7" x14ac:dyDescent="0.25">
      <c r="A3623" s="1"/>
      <c r="B3623" s="152"/>
      <c r="G3623" s="82"/>
    </row>
    <row r="3624" spans="1:7" x14ac:dyDescent="0.25">
      <c r="A3624" s="1"/>
      <c r="B3624" s="152"/>
      <c r="G3624" s="82"/>
    </row>
    <row r="3625" spans="1:7" x14ac:dyDescent="0.25">
      <c r="A3625" s="1"/>
      <c r="B3625" s="152"/>
      <c r="G3625" s="82"/>
    </row>
    <row r="3626" spans="1:7" x14ac:dyDescent="0.25">
      <c r="A3626" s="1"/>
      <c r="B3626" s="152"/>
      <c r="G3626" s="82"/>
    </row>
    <row r="3627" spans="1:7" x14ac:dyDescent="0.25">
      <c r="A3627" s="1"/>
      <c r="B3627" s="152"/>
      <c r="G3627" s="82"/>
    </row>
    <row r="3628" spans="1:7" x14ac:dyDescent="0.25">
      <c r="A3628" s="1"/>
      <c r="B3628" s="152"/>
      <c r="G3628" s="82"/>
    </row>
    <row r="3629" spans="1:7" x14ac:dyDescent="0.25">
      <c r="A3629" s="1"/>
      <c r="B3629" s="152"/>
      <c r="G3629" s="82"/>
    </row>
    <row r="3630" spans="1:7" x14ac:dyDescent="0.25">
      <c r="A3630" s="1"/>
      <c r="B3630" s="152"/>
      <c r="G3630" s="82"/>
    </row>
    <row r="3631" spans="1:7" x14ac:dyDescent="0.25">
      <c r="A3631" s="1"/>
      <c r="B3631" s="152"/>
      <c r="G3631" s="82"/>
    </row>
    <row r="3632" spans="1:7" x14ac:dyDescent="0.25">
      <c r="A3632" s="1"/>
      <c r="B3632" s="152"/>
      <c r="G3632" s="82"/>
    </row>
    <row r="3633" spans="1:7" x14ac:dyDescent="0.25">
      <c r="A3633" s="1"/>
      <c r="B3633" s="152"/>
      <c r="G3633" s="82"/>
    </row>
    <row r="3634" spans="1:7" x14ac:dyDescent="0.25">
      <c r="A3634" s="1"/>
      <c r="B3634" s="152"/>
      <c r="G3634" s="82"/>
    </row>
    <row r="3635" spans="1:7" x14ac:dyDescent="0.25">
      <c r="A3635" s="1"/>
      <c r="B3635" s="152"/>
      <c r="G3635" s="82"/>
    </row>
    <row r="3636" spans="1:7" x14ac:dyDescent="0.25">
      <c r="A3636" s="1"/>
      <c r="B3636" s="152"/>
      <c r="G3636" s="82"/>
    </row>
    <row r="3637" spans="1:7" x14ac:dyDescent="0.25">
      <c r="A3637" s="1"/>
      <c r="B3637" s="152"/>
      <c r="G3637" s="82"/>
    </row>
    <row r="3638" spans="1:7" x14ac:dyDescent="0.25">
      <c r="A3638" s="1"/>
      <c r="B3638" s="152"/>
      <c r="G3638" s="82"/>
    </row>
    <row r="3639" spans="1:7" x14ac:dyDescent="0.25">
      <c r="A3639" s="1"/>
      <c r="B3639" s="152"/>
      <c r="G3639" s="82"/>
    </row>
    <row r="3640" spans="1:7" x14ac:dyDescent="0.25">
      <c r="A3640" s="1"/>
      <c r="B3640" s="152"/>
      <c r="G3640" s="82"/>
    </row>
    <row r="3641" spans="1:7" x14ac:dyDescent="0.25">
      <c r="A3641" s="1"/>
      <c r="B3641" s="152"/>
      <c r="G3641" s="82"/>
    </row>
    <row r="3642" spans="1:7" x14ac:dyDescent="0.25">
      <c r="A3642" s="1"/>
      <c r="B3642" s="152"/>
      <c r="G3642" s="82"/>
    </row>
    <row r="3643" spans="1:7" x14ac:dyDescent="0.25">
      <c r="A3643" s="1"/>
      <c r="B3643" s="152"/>
      <c r="G3643" s="82"/>
    </row>
    <row r="3644" spans="1:7" x14ac:dyDescent="0.25">
      <c r="A3644" s="1"/>
      <c r="B3644" s="152"/>
      <c r="G3644" s="82"/>
    </row>
    <row r="3645" spans="1:7" x14ac:dyDescent="0.25">
      <c r="A3645" s="1"/>
      <c r="B3645" s="152"/>
      <c r="G3645" s="82"/>
    </row>
    <row r="3646" spans="1:7" x14ac:dyDescent="0.25">
      <c r="A3646" s="1"/>
      <c r="B3646" s="152"/>
      <c r="G3646" s="82"/>
    </row>
    <row r="3647" spans="1:7" x14ac:dyDescent="0.25">
      <c r="A3647" s="1"/>
      <c r="B3647" s="152"/>
      <c r="G3647" s="82"/>
    </row>
    <row r="3648" spans="1:7" x14ac:dyDescent="0.25">
      <c r="A3648" s="1"/>
      <c r="B3648" s="152"/>
      <c r="G3648" s="82"/>
    </row>
    <row r="3649" spans="1:7" x14ac:dyDescent="0.25">
      <c r="A3649" s="1"/>
      <c r="B3649" s="152"/>
      <c r="G3649" s="82"/>
    </row>
    <row r="3650" spans="1:7" x14ac:dyDescent="0.25">
      <c r="A3650" s="1"/>
      <c r="B3650" s="152"/>
      <c r="G3650" s="82"/>
    </row>
    <row r="3651" spans="1:7" x14ac:dyDescent="0.25">
      <c r="A3651" s="1"/>
      <c r="B3651" s="152"/>
      <c r="G3651" s="82"/>
    </row>
    <row r="3652" spans="1:7" x14ac:dyDescent="0.25">
      <c r="A3652" s="1"/>
      <c r="B3652" s="152"/>
      <c r="G3652" s="82"/>
    </row>
    <row r="3653" spans="1:7" x14ac:dyDescent="0.25">
      <c r="A3653" s="1"/>
      <c r="B3653" s="152"/>
      <c r="G3653" s="82"/>
    </row>
    <row r="3654" spans="1:7" x14ac:dyDescent="0.25">
      <c r="A3654" s="1"/>
      <c r="B3654" s="152"/>
      <c r="G3654" s="82"/>
    </row>
  </sheetData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751E-A79E-4B12-A4EA-CC74760BCB5A}">
  <dimension ref="A2:H20"/>
  <sheetViews>
    <sheetView workbookViewId="0">
      <selection activeCell="U50" sqref="U50"/>
    </sheetView>
  </sheetViews>
  <sheetFormatPr defaultRowHeight="15" x14ac:dyDescent="0.25"/>
  <cols>
    <col min="7" max="7" width="9.140625" customWidth="1"/>
  </cols>
  <sheetData>
    <row r="2" spans="1:8" x14ac:dyDescent="0.25">
      <c r="A2" s="22" t="s">
        <v>73</v>
      </c>
    </row>
    <row r="4" spans="1:8" x14ac:dyDescent="0.25">
      <c r="A4" t="s">
        <v>74</v>
      </c>
    </row>
    <row r="5" spans="1:8" x14ac:dyDescent="0.25">
      <c r="A5" s="89" t="s">
        <v>75</v>
      </c>
      <c r="B5" s="89" t="s">
        <v>76</v>
      </c>
    </row>
    <row r="6" spans="1:8" x14ac:dyDescent="0.25">
      <c r="A6" s="89" t="s">
        <v>77</v>
      </c>
      <c r="B6" s="89" t="s">
        <v>78</v>
      </c>
      <c r="D6" t="s">
        <v>79</v>
      </c>
    </row>
    <row r="7" spans="1:8" x14ac:dyDescent="0.25">
      <c r="A7" s="89"/>
      <c r="B7" s="89"/>
    </row>
    <row r="8" spans="1:8" x14ac:dyDescent="0.25">
      <c r="A8" s="90">
        <v>0.76640660853602605</v>
      </c>
      <c r="B8" s="91">
        <v>0.23359339146397429</v>
      </c>
    </row>
    <row r="9" spans="1:8" x14ac:dyDescent="0.25">
      <c r="A9" s="91">
        <v>0.55217391304347829</v>
      </c>
      <c r="B9" s="90">
        <v>0.44673913043478258</v>
      </c>
    </row>
    <row r="10" spans="1:8" x14ac:dyDescent="0.25">
      <c r="A10" s="155"/>
      <c r="B10" s="156"/>
    </row>
    <row r="11" spans="1:8" x14ac:dyDescent="0.25">
      <c r="A11" t="s">
        <v>159</v>
      </c>
      <c r="G11">
        <v>182</v>
      </c>
      <c r="H11" t="s">
        <v>9</v>
      </c>
    </row>
    <row r="12" spans="1:8" x14ac:dyDescent="0.25">
      <c r="A12" t="s">
        <v>160</v>
      </c>
      <c r="G12" s="8">
        <v>351.94509803921596</v>
      </c>
      <c r="H12" t="s">
        <v>15</v>
      </c>
    </row>
    <row r="13" spans="1:8" x14ac:dyDescent="0.25">
      <c r="A13" t="s">
        <v>161</v>
      </c>
      <c r="G13" s="93">
        <f>(1-0.296869958050984)*182</f>
        <v>127.96966763472092</v>
      </c>
      <c r="H13" t="s">
        <v>9</v>
      </c>
    </row>
    <row r="14" spans="1:8" x14ac:dyDescent="0.25">
      <c r="A14" t="s">
        <v>162</v>
      </c>
    </row>
    <row r="15" spans="1:8" x14ac:dyDescent="0.25">
      <c r="A15" t="s">
        <v>84</v>
      </c>
    </row>
    <row r="16" spans="1:8" x14ac:dyDescent="0.25">
      <c r="A16" t="s">
        <v>85</v>
      </c>
    </row>
    <row r="17" spans="1:8" x14ac:dyDescent="0.25">
      <c r="A17" t="s">
        <v>163</v>
      </c>
      <c r="G17" s="94">
        <f>G12/G13</f>
        <v>2.7502228031396849</v>
      </c>
      <c r="H17" t="s">
        <v>87</v>
      </c>
    </row>
    <row r="18" spans="1:8" x14ac:dyDescent="0.25">
      <c r="A18" t="s">
        <v>88</v>
      </c>
      <c r="G18" s="94">
        <f>1/G17</f>
        <v>0.36360690445093719</v>
      </c>
    </row>
    <row r="20" spans="1:8" x14ac:dyDescent="0.25">
      <c r="A20" t="s">
        <v>89</v>
      </c>
      <c r="G20" s="95">
        <f xml:space="preserve"> G17*1.3</f>
        <v>3.5752896440815904</v>
      </c>
      <c r="H20" t="s">
        <v>90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98D3-F501-42E4-8E97-F455EFE77D4E}">
  <dimension ref="A1:S3658"/>
  <sheetViews>
    <sheetView workbookViewId="0">
      <selection activeCell="D9" sqref="D9"/>
    </sheetView>
  </sheetViews>
  <sheetFormatPr defaultRowHeight="15" x14ac:dyDescent="0.25"/>
  <cols>
    <col min="2" max="2" width="12.85546875" customWidth="1"/>
    <col min="3" max="3" width="15.85546875" style="97" customWidth="1"/>
    <col min="7" max="7" width="6.7109375" customWidth="1"/>
    <col min="8" max="8" width="6.85546875" customWidth="1"/>
    <col min="9" max="9" width="8.140625" customWidth="1"/>
    <col min="15" max="15" width="15.140625" customWidth="1"/>
    <col min="16" max="16" width="16" customWidth="1"/>
    <col min="17" max="17" width="15.7109375" customWidth="1"/>
  </cols>
  <sheetData>
    <row r="1" spans="1:19" ht="26.25" x14ac:dyDescent="0.4">
      <c r="A1" s="96" t="s">
        <v>91</v>
      </c>
      <c r="B1" s="96"/>
      <c r="O1" s="98" t="s">
        <v>92</v>
      </c>
      <c r="P1" s="98"/>
      <c r="Q1" s="98"/>
      <c r="R1" s="99"/>
      <c r="S1" s="99"/>
    </row>
    <row r="2" spans="1:19" ht="26.25" x14ac:dyDescent="0.4">
      <c r="A2" s="100"/>
      <c r="B2" s="101" t="s">
        <v>93</v>
      </c>
      <c r="C2" s="102"/>
      <c r="D2" s="103"/>
      <c r="E2" s="104" t="s">
        <v>94</v>
      </c>
      <c r="F2" s="103"/>
      <c r="G2" s="103"/>
      <c r="H2" s="103"/>
      <c r="I2" s="103"/>
      <c r="L2" s="105" t="s">
        <v>95</v>
      </c>
      <c r="M2" s="106"/>
      <c r="N2" s="106"/>
      <c r="O2" s="107" t="s">
        <v>96</v>
      </c>
      <c r="P2" s="107" t="s">
        <v>65</v>
      </c>
      <c r="Q2" s="107" t="s">
        <v>67</v>
      </c>
      <c r="R2" s="99"/>
      <c r="S2" s="99"/>
    </row>
    <row r="3" spans="1:19" ht="21.75" thickBot="1" x14ac:dyDescent="0.4">
      <c r="A3" s="108" t="s">
        <v>97</v>
      </c>
      <c r="B3" s="108"/>
      <c r="C3" s="102"/>
      <c r="D3" s="103"/>
      <c r="E3" s="103"/>
      <c r="F3" s="103"/>
      <c r="G3" s="103"/>
      <c r="H3" s="103"/>
      <c r="I3" s="103"/>
      <c r="L3" s="106" t="s">
        <v>98</v>
      </c>
      <c r="M3" s="106"/>
      <c r="N3" s="106"/>
      <c r="O3" s="109">
        <v>0.29686995805098415</v>
      </c>
      <c r="P3" s="109">
        <v>0.76640660853602605</v>
      </c>
      <c r="Q3" s="109">
        <v>0.44673913043478258</v>
      </c>
      <c r="R3" s="99"/>
      <c r="S3" s="99"/>
    </row>
    <row r="4" spans="1:19" ht="18.75" customHeight="1" thickBot="1" x14ac:dyDescent="0.45">
      <c r="A4" s="108" t="s">
        <v>164</v>
      </c>
      <c r="B4" s="110">
        <v>1</v>
      </c>
      <c r="C4" s="111" t="s">
        <v>100</v>
      </c>
      <c r="D4" s="112" t="s">
        <v>101</v>
      </c>
      <c r="E4" s="112"/>
      <c r="F4" s="103"/>
      <c r="G4" s="108" t="s">
        <v>102</v>
      </c>
      <c r="H4" s="108"/>
      <c r="I4" s="108"/>
      <c r="J4" s="108" t="s">
        <v>102</v>
      </c>
      <c r="K4" s="108"/>
      <c r="L4" s="113" t="s">
        <v>103</v>
      </c>
      <c r="M4" s="114">
        <f>1/M5</f>
        <v>0.27969761880841321</v>
      </c>
      <c r="N4" s="115" t="s">
        <v>104</v>
      </c>
      <c r="O4" s="157"/>
      <c r="P4" s="99"/>
      <c r="Q4" s="99"/>
      <c r="R4" s="99"/>
      <c r="S4" s="99"/>
    </row>
    <row r="5" spans="1:19" ht="21" customHeight="1" x14ac:dyDescent="0.4">
      <c r="A5" s="108"/>
      <c r="B5" s="116">
        <v>0</v>
      </c>
      <c r="C5" s="117" t="s">
        <v>105</v>
      </c>
      <c r="D5" s="118" t="s">
        <v>66</v>
      </c>
      <c r="E5" s="119"/>
      <c r="F5" s="103"/>
      <c r="G5" s="120" t="s">
        <v>106</v>
      </c>
      <c r="H5" s="121"/>
      <c r="I5" s="121"/>
      <c r="J5" s="108" t="s">
        <v>65</v>
      </c>
      <c r="K5" s="108" t="s">
        <v>69</v>
      </c>
      <c r="L5" s="122" t="s">
        <v>107</v>
      </c>
      <c r="M5" s="123">
        <v>3.5752896440815904</v>
      </c>
      <c r="N5" s="106"/>
      <c r="O5" s="124">
        <v>351.94509803921596</v>
      </c>
      <c r="P5" s="124" t="s">
        <v>165</v>
      </c>
      <c r="Q5" s="124"/>
      <c r="R5" s="125"/>
      <c r="S5" s="99"/>
    </row>
    <row r="6" spans="1:19" x14ac:dyDescent="0.25">
      <c r="A6" s="126" t="s">
        <v>109</v>
      </c>
      <c r="B6" s="127" t="s">
        <v>110</v>
      </c>
      <c r="C6" s="128" t="s">
        <v>111</v>
      </c>
      <c r="D6" s="89" t="s">
        <v>75</v>
      </c>
      <c r="E6" s="89" t="s">
        <v>76</v>
      </c>
      <c r="F6" s="129" t="s">
        <v>112</v>
      </c>
      <c r="G6" s="121" t="s">
        <v>113</v>
      </c>
      <c r="H6" s="130">
        <f ca="1">COUNTIF(rainout,"&gt;0")/COUNT(rainout)</f>
        <v>0.74604711197160378</v>
      </c>
      <c r="I6" s="121"/>
      <c r="J6" s="131">
        <f ca="1">SUM(J7:J3656)/SUM(rainout)</f>
        <v>0.8192041522491349</v>
      </c>
      <c r="K6" s="131">
        <f ca="1">SUM(K7:K3656)/(3650-SUM(rainout))</f>
        <v>0.27578475336322872</v>
      </c>
      <c r="L6" s="132" t="s">
        <v>109</v>
      </c>
      <c r="M6" s="133" t="s">
        <v>114</v>
      </c>
      <c r="N6" s="106"/>
    </row>
    <row r="7" spans="1:19" x14ac:dyDescent="0.25">
      <c r="A7" s="108">
        <v>1</v>
      </c>
      <c r="B7" s="134">
        <v>1</v>
      </c>
      <c r="C7" s="135">
        <f ca="1">RAND()</f>
        <v>0.29625586368337531</v>
      </c>
      <c r="D7" s="89" t="s">
        <v>77</v>
      </c>
      <c r="E7" s="89" t="s">
        <v>78</v>
      </c>
      <c r="F7" s="129" t="s">
        <v>112</v>
      </c>
      <c r="G7" s="121" t="s">
        <v>96</v>
      </c>
      <c r="H7" s="130">
        <f ca="1">COUNTIF(rainout,"=0")/COUNT(rainout)</f>
        <v>0.25395288802839627</v>
      </c>
      <c r="I7" s="121"/>
      <c r="J7">
        <f ca="1">IF(AND(B7,B8),1,0)</f>
        <v>1</v>
      </c>
      <c r="K7">
        <f ca="1">IF(AND(NOT(B7),NOT(B8)),1,0)</f>
        <v>0</v>
      </c>
      <c r="L7" s="106">
        <v>1</v>
      </c>
      <c r="M7" s="136">
        <f t="shared" ref="M7:M70" ca="1" si="0">IF(B7&gt;0,-LN(1-(RAND()))/lambda,0)</f>
        <v>7.1589237919898405</v>
      </c>
      <c r="N7" s="106"/>
      <c r="O7" s="126" t="s">
        <v>115</v>
      </c>
      <c r="P7" s="126"/>
      <c r="Q7" s="137">
        <f>MAX(obsdata)</f>
        <v>45.7</v>
      </c>
      <c r="R7" s="108" t="s">
        <v>15</v>
      </c>
    </row>
    <row r="8" spans="1:19" x14ac:dyDescent="0.25">
      <c r="A8" s="108">
        <v>2</v>
      </c>
      <c r="B8" s="134">
        <f t="shared" ref="B8:B71" ca="1" si="1">IF(B7&gt;0,IF(C8&lt;pww,1,0),IF(C8&lt;pdw,1,0))</f>
        <v>1</v>
      </c>
      <c r="C8" s="135">
        <f t="shared" ref="C8:C71" ca="1" si="2">RAND()</f>
        <v>0.41108165075859082</v>
      </c>
      <c r="D8" s="89"/>
      <c r="E8" s="89"/>
      <c r="F8" s="103"/>
      <c r="G8" s="120" t="s">
        <v>66</v>
      </c>
      <c r="H8" s="120"/>
      <c r="I8" s="121"/>
      <c r="J8">
        <f t="shared" ref="J8:J71" ca="1" si="3">IF(AND(B8,B9),1,0)</f>
        <v>1</v>
      </c>
      <c r="K8">
        <f t="shared" ref="K8:K71" ca="1" si="4">IF(AND(NOT(B8),NOT(B9)),1,0)</f>
        <v>0</v>
      </c>
      <c r="L8" s="106">
        <v>2</v>
      </c>
      <c r="M8" s="136">
        <f t="shared" ca="1" si="0"/>
        <v>0.69660748430133435</v>
      </c>
      <c r="N8" s="106"/>
      <c r="O8" s="79"/>
      <c r="P8" s="79"/>
      <c r="Q8" s="138"/>
    </row>
    <row r="9" spans="1:19" x14ac:dyDescent="0.25">
      <c r="A9" s="108">
        <v>3</v>
      </c>
      <c r="B9" s="134">
        <f t="shared" ca="1" si="1"/>
        <v>1</v>
      </c>
      <c r="C9" s="135">
        <f t="shared" ca="1" si="2"/>
        <v>9.0618130980798295E-2</v>
      </c>
      <c r="D9" s="139">
        <f>0.766406608536026 + 0.04</f>
        <v>0.80640660853602608</v>
      </c>
      <c r="E9" s="140">
        <f>1-pww</f>
        <v>0.19359339146397392</v>
      </c>
      <c r="F9" s="141" t="s">
        <v>112</v>
      </c>
      <c r="G9" s="142">
        <f ca="1">J6</f>
        <v>0.8192041522491349</v>
      </c>
      <c r="H9" s="142">
        <f ca="1">1-G9</f>
        <v>0.1807958477508651</v>
      </c>
      <c r="I9" s="121"/>
      <c r="J9">
        <f t="shared" ca="1" si="3"/>
        <v>1</v>
      </c>
      <c r="K9">
        <f t="shared" ca="1" si="4"/>
        <v>0</v>
      </c>
      <c r="L9" s="106">
        <v>3</v>
      </c>
      <c r="M9" s="136">
        <f t="shared" ca="1" si="0"/>
        <v>1.5660480198530464</v>
      </c>
      <c r="N9" s="106"/>
      <c r="O9" s="108" t="s">
        <v>166</v>
      </c>
      <c r="P9" s="108"/>
      <c r="Q9" s="143">
        <f ca="1">COUNTIF(M7:M3105, "&gt;0")</f>
        <v>2312</v>
      </c>
      <c r="R9" s="108" t="s">
        <v>9</v>
      </c>
    </row>
    <row r="10" spans="1:19" x14ac:dyDescent="0.25">
      <c r="A10" s="108">
        <v>4</v>
      </c>
      <c r="B10" s="134">
        <f t="shared" ca="1" si="1"/>
        <v>1</v>
      </c>
      <c r="C10" s="135">
        <f t="shared" ca="1" si="2"/>
        <v>0.57309588004523571</v>
      </c>
      <c r="D10" s="140">
        <f>1-pdd</f>
        <v>0.51326086956521699</v>
      </c>
      <c r="E10" s="139">
        <f>0.446739130434783 + 0.04</f>
        <v>0.48673913043478301</v>
      </c>
      <c r="F10" s="141" t="s">
        <v>112</v>
      </c>
      <c r="G10" s="142">
        <f ca="1">1-H10</f>
        <v>0.72421524663677128</v>
      </c>
      <c r="H10" s="142">
        <f ca="1">K6</f>
        <v>0.27578475336322872</v>
      </c>
      <c r="I10" s="121"/>
      <c r="J10">
        <f t="shared" ca="1" si="3"/>
        <v>1</v>
      </c>
      <c r="K10">
        <f t="shared" ca="1" si="4"/>
        <v>0</v>
      </c>
      <c r="L10" s="106">
        <v>4</v>
      </c>
      <c r="M10" s="136">
        <f t="shared" ca="1" si="0"/>
        <v>11.413727361735329</v>
      </c>
      <c r="N10" s="106"/>
      <c r="O10" s="108" t="s">
        <v>167</v>
      </c>
      <c r="P10" s="108"/>
      <c r="Q10" s="144">
        <f ca="1">SUM(M7:M3105)/3099</f>
        <v>2.7215140044470951</v>
      </c>
      <c r="R10" s="108" t="s">
        <v>15</v>
      </c>
    </row>
    <row r="11" spans="1:19" x14ac:dyDescent="0.25">
      <c r="A11" s="108">
        <v>5</v>
      </c>
      <c r="B11" s="134">
        <f t="shared" ca="1" si="1"/>
        <v>1</v>
      </c>
      <c r="C11" s="135">
        <f t="shared" ca="1" si="2"/>
        <v>0.6391073087849678</v>
      </c>
      <c r="J11">
        <f t="shared" ca="1" si="3"/>
        <v>0</v>
      </c>
      <c r="K11">
        <f t="shared" ca="1" si="4"/>
        <v>0</v>
      </c>
      <c r="L11" s="106">
        <v>5</v>
      </c>
      <c r="M11" s="136">
        <f t="shared" ca="1" si="0"/>
        <v>1.1085013967546204</v>
      </c>
      <c r="N11" s="106"/>
      <c r="O11" s="108" t="s">
        <v>168</v>
      </c>
      <c r="P11" s="108"/>
      <c r="Q11" s="144">
        <f ca="1">SUM(M7:M3105)/Q9</f>
        <v>3.6479117213588008</v>
      </c>
      <c r="R11" s="108" t="s">
        <v>15</v>
      </c>
    </row>
    <row r="12" spans="1:19" x14ac:dyDescent="0.25">
      <c r="A12" s="108">
        <v>6</v>
      </c>
      <c r="B12" s="134">
        <f t="shared" ca="1" si="1"/>
        <v>0</v>
      </c>
      <c r="C12" s="135">
        <f t="shared" ca="1" si="2"/>
        <v>0.83298256025115824</v>
      </c>
      <c r="J12">
        <f t="shared" ca="1" si="3"/>
        <v>0</v>
      </c>
      <c r="K12">
        <f t="shared" ca="1" si="4"/>
        <v>0</v>
      </c>
      <c r="L12" s="106">
        <v>6</v>
      </c>
      <c r="M12" s="136">
        <f t="shared" ca="1" si="0"/>
        <v>0</v>
      </c>
      <c r="N12" s="106"/>
      <c r="O12" s="108" t="s">
        <v>169</v>
      </c>
      <c r="P12" s="108"/>
      <c r="Q12" s="144">
        <f ca="1">SUM(M7:M3105)/17</f>
        <v>496.11599410479687</v>
      </c>
      <c r="R12" s="108" t="s">
        <v>15</v>
      </c>
    </row>
    <row r="13" spans="1:19" x14ac:dyDescent="0.25">
      <c r="A13" s="108">
        <v>7</v>
      </c>
      <c r="B13" s="134">
        <f t="shared" ca="1" si="1"/>
        <v>1</v>
      </c>
      <c r="C13" s="135">
        <f t="shared" ca="1" si="2"/>
        <v>0.21183733904195379</v>
      </c>
      <c r="J13">
        <f t="shared" ca="1" si="3"/>
        <v>1</v>
      </c>
      <c r="K13">
        <f t="shared" ca="1" si="4"/>
        <v>0</v>
      </c>
      <c r="L13" s="106">
        <v>7</v>
      </c>
      <c r="M13" s="136">
        <f t="shared" ca="1" si="0"/>
        <v>0.53296691180442179</v>
      </c>
      <c r="N13" s="106"/>
      <c r="O13" s="108" t="s">
        <v>170</v>
      </c>
      <c r="P13" s="108"/>
      <c r="Q13" s="144">
        <f ca="1">MAX(M7:M3105)</f>
        <v>29.152057515665852</v>
      </c>
      <c r="R13" s="108" t="s">
        <v>15</v>
      </c>
    </row>
    <row r="14" spans="1:19" x14ac:dyDescent="0.25">
      <c r="A14" s="108">
        <v>8</v>
      </c>
      <c r="B14" s="134">
        <f t="shared" ca="1" si="1"/>
        <v>1</v>
      </c>
      <c r="C14" s="135">
        <f t="shared" ca="1" si="2"/>
        <v>0.49467998366669241</v>
      </c>
      <c r="J14">
        <f t="shared" ca="1" si="3"/>
        <v>1</v>
      </c>
      <c r="K14">
        <f t="shared" ca="1" si="4"/>
        <v>0</v>
      </c>
      <c r="L14" s="106">
        <v>8</v>
      </c>
      <c r="M14" s="136">
        <f t="shared" ca="1" si="0"/>
        <v>2.520843519051192</v>
      </c>
      <c r="N14" s="106"/>
      <c r="O14" s="108" t="s">
        <v>121</v>
      </c>
      <c r="P14" s="108"/>
      <c r="Q14" s="144">
        <f ca="1">Q9/3099 * 100</f>
        <v>74.604711197160384</v>
      </c>
      <c r="R14" s="108" t="s">
        <v>13</v>
      </c>
    </row>
    <row r="15" spans="1:19" x14ac:dyDescent="0.25">
      <c r="A15" s="108">
        <v>9</v>
      </c>
      <c r="B15" s="134">
        <f t="shared" ca="1" si="1"/>
        <v>1</v>
      </c>
      <c r="C15" s="135">
        <f t="shared" ca="1" si="2"/>
        <v>0.75727277601793985</v>
      </c>
      <c r="J15">
        <f t="shared" ca="1" si="3"/>
        <v>1</v>
      </c>
      <c r="K15">
        <f t="shared" ca="1" si="4"/>
        <v>0</v>
      </c>
      <c r="L15" s="106">
        <v>9</v>
      </c>
      <c r="M15" s="136">
        <f t="shared" ca="1" si="0"/>
        <v>9.1697382602463708</v>
      </c>
      <c r="N15" s="106"/>
      <c r="O15" t="s">
        <v>171</v>
      </c>
    </row>
    <row r="16" spans="1:19" x14ac:dyDescent="0.25">
      <c r="A16" s="108">
        <v>10</v>
      </c>
      <c r="B16" s="134">
        <f t="shared" ca="1" si="1"/>
        <v>1</v>
      </c>
      <c r="C16" s="135">
        <f t="shared" ca="1" si="2"/>
        <v>3.5160177302080986E-2</v>
      </c>
      <c r="J16">
        <f t="shared" ca="1" si="3"/>
        <v>1</v>
      </c>
      <c r="K16">
        <f t="shared" ca="1" si="4"/>
        <v>0</v>
      </c>
      <c r="L16" s="106">
        <v>10</v>
      </c>
      <c r="M16" s="136">
        <f t="shared" ca="1" si="0"/>
        <v>8.1629968855106014</v>
      </c>
      <c r="N16" s="106"/>
    </row>
    <row r="17" spans="1:15" x14ac:dyDescent="0.25">
      <c r="A17" s="108">
        <v>11</v>
      </c>
      <c r="B17" s="134">
        <f t="shared" ca="1" si="1"/>
        <v>1</v>
      </c>
      <c r="C17" s="135">
        <f t="shared" ca="1" si="2"/>
        <v>0.43645777980657396</v>
      </c>
      <c r="J17">
        <f t="shared" ca="1" si="3"/>
        <v>1</v>
      </c>
      <c r="K17">
        <f t="shared" ca="1" si="4"/>
        <v>0</v>
      </c>
      <c r="L17" s="106">
        <v>11</v>
      </c>
      <c r="M17" s="136">
        <f t="shared" ca="1" si="0"/>
        <v>6.4176322148200908</v>
      </c>
      <c r="N17" s="106"/>
    </row>
    <row r="18" spans="1:15" x14ac:dyDescent="0.25">
      <c r="A18" s="108">
        <v>12</v>
      </c>
      <c r="B18" s="134">
        <f t="shared" ca="1" si="1"/>
        <v>1</v>
      </c>
      <c r="C18" s="135">
        <f t="shared" ca="1" si="2"/>
        <v>0.2131287216556137</v>
      </c>
      <c r="J18">
        <f t="shared" ca="1" si="3"/>
        <v>1</v>
      </c>
      <c r="K18">
        <f t="shared" ca="1" si="4"/>
        <v>0</v>
      </c>
      <c r="L18" s="106">
        <v>12</v>
      </c>
      <c r="M18" s="136">
        <f t="shared" ca="1" si="0"/>
        <v>8.0161398763222902</v>
      </c>
      <c r="N18" s="106"/>
    </row>
    <row r="19" spans="1:15" x14ac:dyDescent="0.25">
      <c r="A19" s="108">
        <v>13</v>
      </c>
      <c r="B19" s="134">
        <f t="shared" ca="1" si="1"/>
        <v>1</v>
      </c>
      <c r="C19" s="135">
        <f t="shared" ca="1" si="2"/>
        <v>0.20484259079074429</v>
      </c>
      <c r="J19">
        <f t="shared" ca="1" si="3"/>
        <v>1</v>
      </c>
      <c r="K19">
        <f t="shared" ca="1" si="4"/>
        <v>0</v>
      </c>
      <c r="L19" s="106">
        <v>13</v>
      </c>
      <c r="M19" s="136">
        <f t="shared" ca="1" si="0"/>
        <v>3.7761979774639709</v>
      </c>
      <c r="N19" s="106"/>
    </row>
    <row r="20" spans="1:15" x14ac:dyDescent="0.25">
      <c r="A20" s="108">
        <v>14</v>
      </c>
      <c r="B20" s="134">
        <f t="shared" ca="1" si="1"/>
        <v>1</v>
      </c>
      <c r="C20" s="135">
        <f t="shared" ca="1" si="2"/>
        <v>0.15499133574177792</v>
      </c>
      <c r="J20">
        <f t="shared" ca="1" si="3"/>
        <v>1</v>
      </c>
      <c r="K20">
        <f t="shared" ca="1" si="4"/>
        <v>0</v>
      </c>
      <c r="L20" s="106">
        <v>14</v>
      </c>
      <c r="M20" s="136">
        <f t="shared" ca="1" si="0"/>
        <v>2.1097721242584718E-3</v>
      </c>
      <c r="N20" s="106"/>
    </row>
    <row r="21" spans="1:15" x14ac:dyDescent="0.25">
      <c r="A21" s="108">
        <v>15</v>
      </c>
      <c r="B21" s="134">
        <f t="shared" ca="1" si="1"/>
        <v>1</v>
      </c>
      <c r="C21" s="135">
        <f t="shared" ca="1" si="2"/>
        <v>3.7948672889501212E-2</v>
      </c>
      <c r="J21">
        <f t="shared" ca="1" si="3"/>
        <v>1</v>
      </c>
      <c r="K21">
        <f t="shared" ca="1" si="4"/>
        <v>0</v>
      </c>
      <c r="L21" s="106">
        <v>15</v>
      </c>
      <c r="M21" s="136">
        <f t="shared" ca="1" si="0"/>
        <v>3.0927470706913738</v>
      </c>
      <c r="N21" s="106"/>
      <c r="O21" t="s">
        <v>122</v>
      </c>
    </row>
    <row r="22" spans="1:15" x14ac:dyDescent="0.25">
      <c r="A22" s="108">
        <v>16</v>
      </c>
      <c r="B22" s="134">
        <f t="shared" ca="1" si="1"/>
        <v>1</v>
      </c>
      <c r="C22" s="135">
        <f t="shared" ca="1" si="2"/>
        <v>0.13447237309050541</v>
      </c>
      <c r="J22">
        <f t="shared" ca="1" si="3"/>
        <v>1</v>
      </c>
      <c r="K22">
        <f t="shared" ca="1" si="4"/>
        <v>0</v>
      </c>
      <c r="L22" s="106">
        <v>16</v>
      </c>
      <c r="M22" s="136">
        <f t="shared" ca="1" si="0"/>
        <v>1.0007849987810029</v>
      </c>
      <c r="N22" s="106"/>
    </row>
    <row r="23" spans="1:15" x14ac:dyDescent="0.25">
      <c r="A23" s="108">
        <v>17</v>
      </c>
      <c r="B23" s="134">
        <f t="shared" ca="1" si="1"/>
        <v>1</v>
      </c>
      <c r="C23" s="135">
        <f t="shared" ca="1" si="2"/>
        <v>0.60902700221057371</v>
      </c>
      <c r="J23">
        <f t="shared" ca="1" si="3"/>
        <v>0</v>
      </c>
      <c r="K23">
        <f t="shared" ca="1" si="4"/>
        <v>0</v>
      </c>
      <c r="L23" s="106">
        <v>17</v>
      </c>
      <c r="M23" s="136">
        <f t="shared" ca="1" si="0"/>
        <v>0.12400484410849925</v>
      </c>
      <c r="N23" s="106"/>
    </row>
    <row r="24" spans="1:15" x14ac:dyDescent="0.25">
      <c r="A24" s="108">
        <v>18</v>
      </c>
      <c r="B24" s="134">
        <f t="shared" ca="1" si="1"/>
        <v>0</v>
      </c>
      <c r="C24" s="135">
        <f t="shared" ca="1" si="2"/>
        <v>0.83910932626029011</v>
      </c>
      <c r="J24">
        <f t="shared" ca="1" si="3"/>
        <v>0</v>
      </c>
      <c r="K24">
        <f t="shared" ca="1" si="4"/>
        <v>0</v>
      </c>
      <c r="L24" s="106">
        <v>18</v>
      </c>
      <c r="M24" s="136">
        <f t="shared" ca="1" si="0"/>
        <v>0</v>
      </c>
      <c r="N24" s="106"/>
    </row>
    <row r="25" spans="1:15" x14ac:dyDescent="0.25">
      <c r="A25" s="108">
        <v>19</v>
      </c>
      <c r="B25" s="134">
        <f t="shared" ca="1" si="1"/>
        <v>1</v>
      </c>
      <c r="C25" s="135">
        <f t="shared" ca="1" si="2"/>
        <v>3.7768499508566533E-2</v>
      </c>
      <c r="J25">
        <f t="shared" ca="1" si="3"/>
        <v>1</v>
      </c>
      <c r="K25">
        <f t="shared" ca="1" si="4"/>
        <v>0</v>
      </c>
      <c r="L25" s="106">
        <v>19</v>
      </c>
      <c r="M25" s="136">
        <f t="shared" ca="1" si="0"/>
        <v>11.026664862229604</v>
      </c>
      <c r="N25" s="106"/>
    </row>
    <row r="26" spans="1:15" x14ac:dyDescent="0.25">
      <c r="A26" s="108">
        <v>20</v>
      </c>
      <c r="B26" s="134">
        <f t="shared" ca="1" si="1"/>
        <v>1</v>
      </c>
      <c r="C26" s="135">
        <f t="shared" ca="1" si="2"/>
        <v>0.25311568173000709</v>
      </c>
      <c r="J26">
        <f t="shared" ca="1" si="3"/>
        <v>1</v>
      </c>
      <c r="K26">
        <f t="shared" ca="1" si="4"/>
        <v>0</v>
      </c>
      <c r="L26" s="106">
        <v>20</v>
      </c>
      <c r="M26" s="136">
        <f t="shared" ca="1" si="0"/>
        <v>3.7777770477647055</v>
      </c>
      <c r="N26" s="106"/>
    </row>
    <row r="27" spans="1:15" x14ac:dyDescent="0.25">
      <c r="A27" s="108">
        <v>21</v>
      </c>
      <c r="B27" s="134">
        <f t="shared" ca="1" si="1"/>
        <v>1</v>
      </c>
      <c r="C27" s="135">
        <f t="shared" ca="1" si="2"/>
        <v>0.10000405362572695</v>
      </c>
      <c r="J27">
        <f t="shared" ca="1" si="3"/>
        <v>1</v>
      </c>
      <c r="K27">
        <f t="shared" ca="1" si="4"/>
        <v>0</v>
      </c>
      <c r="L27" s="106">
        <v>21</v>
      </c>
      <c r="M27" s="136">
        <f t="shared" ca="1" si="0"/>
        <v>0.10576362392239226</v>
      </c>
      <c r="N27" s="106"/>
    </row>
    <row r="28" spans="1:15" x14ac:dyDescent="0.25">
      <c r="A28" s="108">
        <v>22</v>
      </c>
      <c r="B28" s="134">
        <f t="shared" ca="1" si="1"/>
        <v>1</v>
      </c>
      <c r="C28" s="135">
        <f t="shared" ca="1" si="2"/>
        <v>0.76247370492345301</v>
      </c>
      <c r="J28">
        <f t="shared" ca="1" si="3"/>
        <v>1</v>
      </c>
      <c r="K28">
        <f t="shared" ca="1" si="4"/>
        <v>0</v>
      </c>
      <c r="L28" s="106">
        <v>22</v>
      </c>
      <c r="M28" s="136">
        <f t="shared" ca="1" si="0"/>
        <v>7.2092760663321709</v>
      </c>
      <c r="N28" s="106"/>
    </row>
    <row r="29" spans="1:15" x14ac:dyDescent="0.25">
      <c r="A29" s="108">
        <v>23</v>
      </c>
      <c r="B29" s="134">
        <f t="shared" ca="1" si="1"/>
        <v>1</v>
      </c>
      <c r="C29" s="135">
        <f t="shared" ca="1" si="2"/>
        <v>0.78934301775991678</v>
      </c>
      <c r="J29">
        <f t="shared" ca="1" si="3"/>
        <v>1</v>
      </c>
      <c r="K29">
        <f t="shared" ca="1" si="4"/>
        <v>0</v>
      </c>
      <c r="L29" s="106">
        <v>23</v>
      </c>
      <c r="M29" s="136">
        <f t="shared" ca="1" si="0"/>
        <v>0.22784373118793605</v>
      </c>
      <c r="N29" s="106"/>
    </row>
    <row r="30" spans="1:15" x14ac:dyDescent="0.25">
      <c r="A30" s="108">
        <v>24</v>
      </c>
      <c r="B30" s="134">
        <f t="shared" ca="1" si="1"/>
        <v>1</v>
      </c>
      <c r="C30" s="135">
        <f t="shared" ca="1" si="2"/>
        <v>0.49439013927353903</v>
      </c>
      <c r="J30">
        <f t="shared" ca="1" si="3"/>
        <v>1</v>
      </c>
      <c r="K30">
        <f t="shared" ca="1" si="4"/>
        <v>0</v>
      </c>
      <c r="L30" s="106">
        <v>24</v>
      </c>
      <c r="M30" s="136">
        <f t="shared" ca="1" si="0"/>
        <v>1.7454607503125219</v>
      </c>
      <c r="N30" s="106"/>
    </row>
    <row r="31" spans="1:15" x14ac:dyDescent="0.25">
      <c r="A31" s="108">
        <v>25</v>
      </c>
      <c r="B31" s="134">
        <f t="shared" ca="1" si="1"/>
        <v>1</v>
      </c>
      <c r="C31" s="135">
        <f t="shared" ca="1" si="2"/>
        <v>0.26211133858360847</v>
      </c>
      <c r="J31">
        <f t="shared" ca="1" si="3"/>
        <v>1</v>
      </c>
      <c r="K31">
        <f t="shared" ca="1" si="4"/>
        <v>0</v>
      </c>
      <c r="L31" s="106">
        <v>25</v>
      </c>
      <c r="M31" s="136">
        <f t="shared" ca="1" si="0"/>
        <v>1.6643854413621904</v>
      </c>
      <c r="N31" s="106"/>
    </row>
    <row r="32" spans="1:15" x14ac:dyDescent="0.25">
      <c r="A32" s="108">
        <v>26</v>
      </c>
      <c r="B32" s="134">
        <f t="shared" ca="1" si="1"/>
        <v>1</v>
      </c>
      <c r="C32" s="135">
        <f t="shared" ca="1" si="2"/>
        <v>0.39972897939324914</v>
      </c>
      <c r="J32">
        <f t="shared" ca="1" si="3"/>
        <v>1</v>
      </c>
      <c r="K32">
        <f t="shared" ca="1" si="4"/>
        <v>0</v>
      </c>
      <c r="L32" s="106">
        <v>26</v>
      </c>
      <c r="M32" s="136">
        <f t="shared" ca="1" si="0"/>
        <v>1.0517383020052673</v>
      </c>
      <c r="N32" s="106"/>
    </row>
    <row r="33" spans="1:14" x14ac:dyDescent="0.25">
      <c r="A33" s="108">
        <v>27</v>
      </c>
      <c r="B33" s="134">
        <f t="shared" ca="1" si="1"/>
        <v>1</v>
      </c>
      <c r="C33" s="135">
        <f t="shared" ca="1" si="2"/>
        <v>0.33073934590315235</v>
      </c>
      <c r="J33">
        <f t="shared" ca="1" si="3"/>
        <v>1</v>
      </c>
      <c r="K33">
        <f t="shared" ca="1" si="4"/>
        <v>0</v>
      </c>
      <c r="L33" s="106">
        <v>27</v>
      </c>
      <c r="M33" s="136">
        <f t="shared" ca="1" si="0"/>
        <v>1.2360121400232131</v>
      </c>
      <c r="N33" s="106"/>
    </row>
    <row r="34" spans="1:14" x14ac:dyDescent="0.25">
      <c r="A34" s="108">
        <v>28</v>
      </c>
      <c r="B34" s="134">
        <f t="shared" ca="1" si="1"/>
        <v>1</v>
      </c>
      <c r="C34" s="135">
        <f t="shared" ca="1" si="2"/>
        <v>0.34122834871774343</v>
      </c>
      <c r="J34">
        <f t="shared" ca="1" si="3"/>
        <v>1</v>
      </c>
      <c r="K34">
        <f t="shared" ca="1" si="4"/>
        <v>0</v>
      </c>
      <c r="L34" s="106">
        <v>28</v>
      </c>
      <c r="M34" s="136">
        <f t="shared" ca="1" si="0"/>
        <v>3.1928442892250462</v>
      </c>
      <c r="N34" s="106"/>
    </row>
    <row r="35" spans="1:14" x14ac:dyDescent="0.25">
      <c r="A35" s="108">
        <v>29</v>
      </c>
      <c r="B35" s="134">
        <f t="shared" ca="1" si="1"/>
        <v>1</v>
      </c>
      <c r="C35" s="135">
        <f t="shared" ca="1" si="2"/>
        <v>0.64818709651239026</v>
      </c>
      <c r="J35">
        <f t="shared" ca="1" si="3"/>
        <v>1</v>
      </c>
      <c r="K35">
        <f t="shared" ca="1" si="4"/>
        <v>0</v>
      </c>
      <c r="L35" s="106">
        <v>29</v>
      </c>
      <c r="M35" s="136">
        <f t="shared" ca="1" si="0"/>
        <v>0.59547080144602871</v>
      </c>
      <c r="N35" s="106"/>
    </row>
    <row r="36" spans="1:14" x14ac:dyDescent="0.25">
      <c r="A36" s="108">
        <v>30</v>
      </c>
      <c r="B36" s="134">
        <f t="shared" ca="1" si="1"/>
        <v>1</v>
      </c>
      <c r="C36" s="135">
        <f t="shared" ca="1" si="2"/>
        <v>0.57386508950023318</v>
      </c>
      <c r="J36">
        <f t="shared" ca="1" si="3"/>
        <v>0</v>
      </c>
      <c r="K36">
        <f t="shared" ca="1" si="4"/>
        <v>0</v>
      </c>
      <c r="L36" s="106">
        <v>30</v>
      </c>
      <c r="M36" s="136">
        <f t="shared" ca="1" si="0"/>
        <v>4.004239329297107</v>
      </c>
      <c r="N36" s="106"/>
    </row>
    <row r="37" spans="1:14" x14ac:dyDescent="0.25">
      <c r="A37" s="108">
        <v>31</v>
      </c>
      <c r="B37" s="134">
        <f t="shared" ca="1" si="1"/>
        <v>0</v>
      </c>
      <c r="C37" s="135">
        <f t="shared" ca="1" si="2"/>
        <v>0.93405449962472753</v>
      </c>
      <c r="J37">
        <f t="shared" ca="1" si="3"/>
        <v>0</v>
      </c>
      <c r="K37">
        <f t="shared" ca="1" si="4"/>
        <v>1</v>
      </c>
      <c r="L37" s="106">
        <v>31</v>
      </c>
      <c r="M37" s="136">
        <f t="shared" ca="1" si="0"/>
        <v>0</v>
      </c>
      <c r="N37" s="106"/>
    </row>
    <row r="38" spans="1:14" x14ac:dyDescent="0.25">
      <c r="A38" s="108">
        <v>32</v>
      </c>
      <c r="B38" s="134">
        <f t="shared" ca="1" si="1"/>
        <v>0</v>
      </c>
      <c r="C38" s="135">
        <f t="shared" ca="1" si="2"/>
        <v>0.79567980439393415</v>
      </c>
      <c r="J38">
        <f t="shared" ca="1" si="3"/>
        <v>0</v>
      </c>
      <c r="K38">
        <f t="shared" ca="1" si="4"/>
        <v>1</v>
      </c>
      <c r="L38" s="106">
        <v>32</v>
      </c>
      <c r="M38" s="136">
        <f t="shared" ca="1" si="0"/>
        <v>0</v>
      </c>
      <c r="N38" s="106"/>
    </row>
    <row r="39" spans="1:14" x14ac:dyDescent="0.25">
      <c r="A39" s="108">
        <v>33</v>
      </c>
      <c r="B39" s="134">
        <f t="shared" ca="1" si="1"/>
        <v>0</v>
      </c>
      <c r="C39" s="135">
        <f t="shared" ca="1" si="2"/>
        <v>0.94856908161191256</v>
      </c>
      <c r="J39">
        <f t="shared" ca="1" si="3"/>
        <v>0</v>
      </c>
      <c r="K39">
        <f t="shared" ca="1" si="4"/>
        <v>0</v>
      </c>
      <c r="L39" s="106">
        <v>33</v>
      </c>
      <c r="M39" s="136">
        <f t="shared" ca="1" si="0"/>
        <v>0</v>
      </c>
      <c r="N39" s="106"/>
    </row>
    <row r="40" spans="1:14" x14ac:dyDescent="0.25">
      <c r="A40" s="108">
        <v>34</v>
      </c>
      <c r="B40" s="134">
        <f t="shared" ca="1" si="1"/>
        <v>1</v>
      </c>
      <c r="C40" s="135">
        <f t="shared" ca="1" si="2"/>
        <v>0.24031730805350204</v>
      </c>
      <c r="J40">
        <f t="shared" ca="1" si="3"/>
        <v>1</v>
      </c>
      <c r="K40">
        <f t="shared" ca="1" si="4"/>
        <v>0</v>
      </c>
      <c r="L40" s="106">
        <v>34</v>
      </c>
      <c r="M40" s="136">
        <f t="shared" ca="1" si="0"/>
        <v>15.722840942288114</v>
      </c>
      <c r="N40" s="106"/>
    </row>
    <row r="41" spans="1:14" x14ac:dyDescent="0.25">
      <c r="A41" s="108">
        <v>35</v>
      </c>
      <c r="B41" s="134">
        <f t="shared" ca="1" si="1"/>
        <v>1</v>
      </c>
      <c r="C41" s="135">
        <f t="shared" ca="1" si="2"/>
        <v>0.34493766131002368</v>
      </c>
      <c r="J41">
        <f t="shared" ca="1" si="3"/>
        <v>1</v>
      </c>
      <c r="K41">
        <f t="shared" ca="1" si="4"/>
        <v>0</v>
      </c>
      <c r="L41" s="106">
        <v>35</v>
      </c>
      <c r="M41" s="136">
        <f t="shared" ca="1" si="0"/>
        <v>3.4430268715610759</v>
      </c>
      <c r="N41" s="106"/>
    </row>
    <row r="42" spans="1:14" x14ac:dyDescent="0.25">
      <c r="A42" s="108">
        <v>36</v>
      </c>
      <c r="B42" s="134">
        <f t="shared" ca="1" si="1"/>
        <v>1</v>
      </c>
      <c r="C42" s="135">
        <f t="shared" ca="1" si="2"/>
        <v>0.19525408868978722</v>
      </c>
      <c r="J42">
        <f t="shared" ca="1" si="3"/>
        <v>1</v>
      </c>
      <c r="K42">
        <f t="shared" ca="1" si="4"/>
        <v>0</v>
      </c>
      <c r="L42" s="106">
        <v>36</v>
      </c>
      <c r="M42" s="136">
        <f t="shared" ca="1" si="0"/>
        <v>1.2848169689365243</v>
      </c>
      <c r="N42" s="106"/>
    </row>
    <row r="43" spans="1:14" x14ac:dyDescent="0.25">
      <c r="A43" s="108">
        <v>37</v>
      </c>
      <c r="B43" s="134">
        <f t="shared" ca="1" si="1"/>
        <v>1</v>
      </c>
      <c r="C43" s="135">
        <f t="shared" ca="1" si="2"/>
        <v>0.22504696544409075</v>
      </c>
      <c r="J43">
        <f t="shared" ca="1" si="3"/>
        <v>0</v>
      </c>
      <c r="K43">
        <f t="shared" ca="1" si="4"/>
        <v>0</v>
      </c>
      <c r="L43" s="106">
        <v>37</v>
      </c>
      <c r="M43" s="136">
        <f t="shared" ca="1" si="0"/>
        <v>0.11943317009400549</v>
      </c>
      <c r="N43" s="106"/>
    </row>
    <row r="44" spans="1:14" x14ac:dyDescent="0.25">
      <c r="A44" s="108">
        <v>38</v>
      </c>
      <c r="B44" s="134">
        <f t="shared" ca="1" si="1"/>
        <v>0</v>
      </c>
      <c r="C44" s="135">
        <f t="shared" ca="1" si="2"/>
        <v>0.91413346362121073</v>
      </c>
      <c r="J44">
        <f t="shared" ca="1" si="3"/>
        <v>0</v>
      </c>
      <c r="K44">
        <f t="shared" ca="1" si="4"/>
        <v>0</v>
      </c>
      <c r="L44" s="106">
        <v>38</v>
      </c>
      <c r="M44" s="136">
        <f t="shared" ca="1" si="0"/>
        <v>0</v>
      </c>
      <c r="N44" s="106"/>
    </row>
    <row r="45" spans="1:14" x14ac:dyDescent="0.25">
      <c r="A45" s="108">
        <v>39</v>
      </c>
      <c r="B45" s="134">
        <f t="shared" ca="1" si="1"/>
        <v>1</v>
      </c>
      <c r="C45" s="135">
        <f t="shared" ca="1" si="2"/>
        <v>0.35209633814274366</v>
      </c>
      <c r="J45">
        <f t="shared" ca="1" si="3"/>
        <v>1</v>
      </c>
      <c r="K45">
        <f t="shared" ca="1" si="4"/>
        <v>0</v>
      </c>
      <c r="L45" s="106">
        <v>39</v>
      </c>
      <c r="M45" s="136">
        <f t="shared" ca="1" si="0"/>
        <v>9.3468143172950029</v>
      </c>
      <c r="N45" s="106"/>
    </row>
    <row r="46" spans="1:14" x14ac:dyDescent="0.25">
      <c r="A46" s="108">
        <v>40</v>
      </c>
      <c r="B46" s="134">
        <f t="shared" ca="1" si="1"/>
        <v>1</v>
      </c>
      <c r="C46" s="135">
        <f t="shared" ca="1" si="2"/>
        <v>0.51230445262173829</v>
      </c>
      <c r="J46">
        <f t="shared" ca="1" si="3"/>
        <v>1</v>
      </c>
      <c r="K46">
        <f t="shared" ca="1" si="4"/>
        <v>0</v>
      </c>
      <c r="L46" s="106">
        <v>40</v>
      </c>
      <c r="M46" s="136">
        <f t="shared" ca="1" si="0"/>
        <v>5.3493290339586608</v>
      </c>
      <c r="N46" s="106"/>
    </row>
    <row r="47" spans="1:14" x14ac:dyDescent="0.25">
      <c r="A47" s="108">
        <v>41</v>
      </c>
      <c r="B47" s="134">
        <f t="shared" ca="1" si="1"/>
        <v>1</v>
      </c>
      <c r="C47" s="135">
        <f t="shared" ca="1" si="2"/>
        <v>0.6242564277013507</v>
      </c>
      <c r="J47">
        <f t="shared" ca="1" si="3"/>
        <v>1</v>
      </c>
      <c r="K47">
        <f t="shared" ca="1" si="4"/>
        <v>0</v>
      </c>
      <c r="L47" s="106">
        <v>41</v>
      </c>
      <c r="M47" s="136">
        <f t="shared" ca="1" si="0"/>
        <v>0.90451251407690714</v>
      </c>
      <c r="N47" s="106"/>
    </row>
    <row r="48" spans="1:14" x14ac:dyDescent="0.25">
      <c r="A48" s="108">
        <v>42</v>
      </c>
      <c r="B48" s="134">
        <f t="shared" ca="1" si="1"/>
        <v>1</v>
      </c>
      <c r="C48" s="135">
        <f t="shared" ca="1" si="2"/>
        <v>0.69115705470684541</v>
      </c>
      <c r="J48">
        <f t="shared" ca="1" si="3"/>
        <v>1</v>
      </c>
      <c r="K48">
        <f t="shared" ca="1" si="4"/>
        <v>0</v>
      </c>
      <c r="L48" s="106">
        <v>42</v>
      </c>
      <c r="M48" s="136">
        <f t="shared" ca="1" si="0"/>
        <v>2.5962466329493039</v>
      </c>
      <c r="N48" s="106"/>
    </row>
    <row r="49" spans="1:14" x14ac:dyDescent="0.25">
      <c r="A49" s="108">
        <v>43</v>
      </c>
      <c r="B49" s="134">
        <f t="shared" ca="1" si="1"/>
        <v>1</v>
      </c>
      <c r="C49" s="135">
        <f t="shared" ca="1" si="2"/>
        <v>0.286836057780402</v>
      </c>
      <c r="J49">
        <f t="shared" ca="1" si="3"/>
        <v>1</v>
      </c>
      <c r="K49">
        <f t="shared" ca="1" si="4"/>
        <v>0</v>
      </c>
      <c r="L49" s="106">
        <v>43</v>
      </c>
      <c r="M49" s="136">
        <f t="shared" ca="1" si="0"/>
        <v>15.783766749242266</v>
      </c>
      <c r="N49" s="106"/>
    </row>
    <row r="50" spans="1:14" x14ac:dyDescent="0.25">
      <c r="A50" s="108">
        <v>44</v>
      </c>
      <c r="B50" s="134">
        <f t="shared" ca="1" si="1"/>
        <v>1</v>
      </c>
      <c r="C50" s="135">
        <f t="shared" ca="1" si="2"/>
        <v>0.69940578646828366</v>
      </c>
      <c r="J50">
        <f t="shared" ca="1" si="3"/>
        <v>1</v>
      </c>
      <c r="K50">
        <f t="shared" ca="1" si="4"/>
        <v>0</v>
      </c>
      <c r="L50" s="106">
        <v>44</v>
      </c>
      <c r="M50" s="136">
        <f t="shared" ca="1" si="0"/>
        <v>0.10255165441170828</v>
      </c>
      <c r="N50" s="106"/>
    </row>
    <row r="51" spans="1:14" x14ac:dyDescent="0.25">
      <c r="A51" s="108">
        <v>45</v>
      </c>
      <c r="B51" s="134">
        <f t="shared" ca="1" si="1"/>
        <v>1</v>
      </c>
      <c r="C51" s="135">
        <f t="shared" ca="1" si="2"/>
        <v>0.65457075662541897</v>
      </c>
      <c r="J51">
        <f t="shared" ca="1" si="3"/>
        <v>1</v>
      </c>
      <c r="K51">
        <f t="shared" ca="1" si="4"/>
        <v>0</v>
      </c>
      <c r="L51" s="106">
        <v>45</v>
      </c>
      <c r="M51" s="136">
        <f t="shared" ca="1" si="0"/>
        <v>0.92031789749494897</v>
      </c>
      <c r="N51" s="106"/>
    </row>
    <row r="52" spans="1:14" x14ac:dyDescent="0.25">
      <c r="A52" s="108">
        <v>46</v>
      </c>
      <c r="B52" s="134">
        <f t="shared" ca="1" si="1"/>
        <v>1</v>
      </c>
      <c r="C52" s="135">
        <f t="shared" ca="1" si="2"/>
        <v>0.54972855060649994</v>
      </c>
      <c r="J52">
        <f t="shared" ca="1" si="3"/>
        <v>1</v>
      </c>
      <c r="K52">
        <f t="shared" ca="1" si="4"/>
        <v>0</v>
      </c>
      <c r="L52" s="106">
        <v>46</v>
      </c>
      <c r="M52" s="136">
        <f t="shared" ca="1" si="0"/>
        <v>1.8095927683027713</v>
      </c>
      <c r="N52" s="106"/>
    </row>
    <row r="53" spans="1:14" x14ac:dyDescent="0.25">
      <c r="A53" s="108">
        <v>47</v>
      </c>
      <c r="B53" s="134">
        <f t="shared" ca="1" si="1"/>
        <v>1</v>
      </c>
      <c r="C53" s="135">
        <f t="shared" ca="1" si="2"/>
        <v>0.41106857610998881</v>
      </c>
      <c r="J53">
        <f t="shared" ca="1" si="3"/>
        <v>1</v>
      </c>
      <c r="K53">
        <f t="shared" ca="1" si="4"/>
        <v>0</v>
      </c>
      <c r="L53" s="106">
        <v>47</v>
      </c>
      <c r="M53" s="136">
        <f t="shared" ca="1" si="0"/>
        <v>3.1159214641129274</v>
      </c>
      <c r="N53" s="106"/>
    </row>
    <row r="54" spans="1:14" x14ac:dyDescent="0.25">
      <c r="A54" s="108">
        <v>48</v>
      </c>
      <c r="B54" s="134">
        <f t="shared" ca="1" si="1"/>
        <v>1</v>
      </c>
      <c r="C54" s="135">
        <f t="shared" ca="1" si="2"/>
        <v>0.2959971797134574</v>
      </c>
      <c r="J54">
        <f t="shared" ca="1" si="3"/>
        <v>0</v>
      </c>
      <c r="K54">
        <f t="shared" ca="1" si="4"/>
        <v>0</v>
      </c>
      <c r="L54" s="106">
        <v>48</v>
      </c>
      <c r="M54" s="136">
        <f t="shared" ca="1" si="0"/>
        <v>4.76563319930088</v>
      </c>
      <c r="N54" s="106"/>
    </row>
    <row r="55" spans="1:14" x14ac:dyDescent="0.25">
      <c r="A55" s="108">
        <v>49</v>
      </c>
      <c r="B55" s="134">
        <f t="shared" ca="1" si="1"/>
        <v>0</v>
      </c>
      <c r="C55" s="135">
        <f t="shared" ca="1" si="2"/>
        <v>0.95468711838554032</v>
      </c>
      <c r="J55">
        <f t="shared" ca="1" si="3"/>
        <v>0</v>
      </c>
      <c r="K55">
        <f t="shared" ca="1" si="4"/>
        <v>1</v>
      </c>
      <c r="L55" s="106">
        <v>49</v>
      </c>
      <c r="M55" s="136">
        <f t="shared" ca="1" si="0"/>
        <v>0</v>
      </c>
      <c r="N55" s="106"/>
    </row>
    <row r="56" spans="1:14" x14ac:dyDescent="0.25">
      <c r="A56" s="108">
        <v>50</v>
      </c>
      <c r="B56" s="134">
        <f t="shared" ca="1" si="1"/>
        <v>0</v>
      </c>
      <c r="C56" s="135">
        <f t="shared" ca="1" si="2"/>
        <v>0.80384380716336234</v>
      </c>
      <c r="J56">
        <f t="shared" ca="1" si="3"/>
        <v>0</v>
      </c>
      <c r="K56">
        <f t="shared" ca="1" si="4"/>
        <v>0</v>
      </c>
      <c r="L56" s="106">
        <v>50</v>
      </c>
      <c r="M56" s="136">
        <f t="shared" ca="1" si="0"/>
        <v>0</v>
      </c>
      <c r="N56" s="106"/>
    </row>
    <row r="57" spans="1:14" x14ac:dyDescent="0.25">
      <c r="A57" s="108">
        <v>51</v>
      </c>
      <c r="B57" s="134">
        <f t="shared" ca="1" si="1"/>
        <v>1</v>
      </c>
      <c r="C57" s="135">
        <f t="shared" ca="1" si="2"/>
        <v>0.11777323655836625</v>
      </c>
      <c r="J57">
        <f t="shared" ca="1" si="3"/>
        <v>0</v>
      </c>
      <c r="K57">
        <f t="shared" ca="1" si="4"/>
        <v>0</v>
      </c>
      <c r="L57" s="106">
        <v>51</v>
      </c>
      <c r="M57" s="136">
        <f t="shared" ca="1" si="0"/>
        <v>2.1624466825156419</v>
      </c>
      <c r="N57" s="106"/>
    </row>
    <row r="58" spans="1:14" x14ac:dyDescent="0.25">
      <c r="A58" s="108">
        <v>52</v>
      </c>
      <c r="B58" s="134">
        <f t="shared" ca="1" si="1"/>
        <v>0</v>
      </c>
      <c r="C58" s="135">
        <f t="shared" ca="1" si="2"/>
        <v>0.90823100678305246</v>
      </c>
      <c r="J58">
        <f t="shared" ca="1" si="3"/>
        <v>0</v>
      </c>
      <c r="K58">
        <f t="shared" ca="1" si="4"/>
        <v>0</v>
      </c>
      <c r="L58" s="106">
        <v>52</v>
      </c>
      <c r="M58" s="136">
        <f t="shared" ca="1" si="0"/>
        <v>0</v>
      </c>
      <c r="N58" s="106"/>
    </row>
    <row r="59" spans="1:14" x14ac:dyDescent="0.25">
      <c r="A59" s="108">
        <v>53</v>
      </c>
      <c r="B59" s="134">
        <f t="shared" ca="1" si="1"/>
        <v>1</v>
      </c>
      <c r="C59" s="135">
        <f t="shared" ca="1" si="2"/>
        <v>3.4516924587181252E-2</v>
      </c>
      <c r="J59">
        <f t="shared" ca="1" si="3"/>
        <v>1</v>
      </c>
      <c r="K59">
        <f t="shared" ca="1" si="4"/>
        <v>0</v>
      </c>
      <c r="L59" s="106">
        <v>53</v>
      </c>
      <c r="M59" s="136">
        <f t="shared" ca="1" si="0"/>
        <v>4.4017988183417955</v>
      </c>
      <c r="N59" s="106"/>
    </row>
    <row r="60" spans="1:14" x14ac:dyDescent="0.25">
      <c r="A60" s="108">
        <v>54</v>
      </c>
      <c r="B60" s="134">
        <f t="shared" ca="1" si="1"/>
        <v>1</v>
      </c>
      <c r="C60" s="135">
        <f t="shared" ca="1" si="2"/>
        <v>0.35381998049607322</v>
      </c>
      <c r="J60">
        <f t="shared" ca="1" si="3"/>
        <v>0</v>
      </c>
      <c r="K60">
        <f t="shared" ca="1" si="4"/>
        <v>0</v>
      </c>
      <c r="L60" s="106">
        <v>54</v>
      </c>
      <c r="M60" s="136">
        <f t="shared" ca="1" si="0"/>
        <v>2.4130015593816352</v>
      </c>
      <c r="N60" s="106"/>
    </row>
    <row r="61" spans="1:14" x14ac:dyDescent="0.25">
      <c r="A61" s="108">
        <v>55</v>
      </c>
      <c r="B61" s="134">
        <f t="shared" ca="1" si="1"/>
        <v>0</v>
      </c>
      <c r="C61" s="135">
        <f t="shared" ca="1" si="2"/>
        <v>0.91596367891848829</v>
      </c>
      <c r="J61">
        <f t="shared" ca="1" si="3"/>
        <v>0</v>
      </c>
      <c r="K61">
        <f t="shared" ca="1" si="4"/>
        <v>0</v>
      </c>
      <c r="L61" s="106">
        <v>55</v>
      </c>
      <c r="M61" s="136">
        <f t="shared" ca="1" si="0"/>
        <v>0</v>
      </c>
      <c r="N61" s="106"/>
    </row>
    <row r="62" spans="1:14" x14ac:dyDescent="0.25">
      <c r="A62" s="108">
        <v>56</v>
      </c>
      <c r="B62" s="134">
        <f t="shared" ca="1" si="1"/>
        <v>1</v>
      </c>
      <c r="C62" s="135">
        <f t="shared" ca="1" si="2"/>
        <v>0.38460286962851842</v>
      </c>
      <c r="J62">
        <f t="shared" ca="1" si="3"/>
        <v>1</v>
      </c>
      <c r="K62">
        <f t="shared" ca="1" si="4"/>
        <v>0</v>
      </c>
      <c r="L62" s="106">
        <v>56</v>
      </c>
      <c r="M62" s="136">
        <f t="shared" ca="1" si="0"/>
        <v>0.58285189182799391</v>
      </c>
      <c r="N62" s="106"/>
    </row>
    <row r="63" spans="1:14" x14ac:dyDescent="0.25">
      <c r="A63" s="108">
        <v>57</v>
      </c>
      <c r="B63" s="134">
        <f t="shared" ca="1" si="1"/>
        <v>1</v>
      </c>
      <c r="C63" s="135">
        <f t="shared" ca="1" si="2"/>
        <v>0.57375037078069446</v>
      </c>
      <c r="J63">
        <f t="shared" ca="1" si="3"/>
        <v>1</v>
      </c>
      <c r="K63">
        <f t="shared" ca="1" si="4"/>
        <v>0</v>
      </c>
      <c r="L63" s="106">
        <v>57</v>
      </c>
      <c r="M63" s="136">
        <f t="shared" ca="1" si="0"/>
        <v>3.1365493588622879</v>
      </c>
      <c r="N63" s="106"/>
    </row>
    <row r="64" spans="1:14" x14ac:dyDescent="0.25">
      <c r="A64" s="108">
        <v>58</v>
      </c>
      <c r="B64" s="134">
        <f t="shared" ca="1" si="1"/>
        <v>1</v>
      </c>
      <c r="C64" s="135">
        <f t="shared" ca="1" si="2"/>
        <v>0.29315447154856678</v>
      </c>
      <c r="J64">
        <f t="shared" ca="1" si="3"/>
        <v>1</v>
      </c>
      <c r="K64">
        <f t="shared" ca="1" si="4"/>
        <v>0</v>
      </c>
      <c r="L64" s="106">
        <v>58</v>
      </c>
      <c r="M64" s="136">
        <f t="shared" ca="1" si="0"/>
        <v>2.0415426722208272</v>
      </c>
      <c r="N64" s="106"/>
    </row>
    <row r="65" spans="1:14" x14ac:dyDescent="0.25">
      <c r="A65" s="108">
        <v>59</v>
      </c>
      <c r="B65" s="134">
        <f t="shared" ca="1" si="1"/>
        <v>1</v>
      </c>
      <c r="C65" s="135">
        <f t="shared" ca="1" si="2"/>
        <v>0.79699349607324077</v>
      </c>
      <c r="J65">
        <f t="shared" ca="1" si="3"/>
        <v>1</v>
      </c>
      <c r="K65">
        <f t="shared" ca="1" si="4"/>
        <v>0</v>
      </c>
      <c r="L65" s="106">
        <v>59</v>
      </c>
      <c r="M65" s="136">
        <f t="shared" ca="1" si="0"/>
        <v>13.641583828083915</v>
      </c>
      <c r="N65" s="106"/>
    </row>
    <row r="66" spans="1:14" x14ac:dyDescent="0.25">
      <c r="A66" s="108">
        <v>60</v>
      </c>
      <c r="B66" s="134">
        <f t="shared" ca="1" si="1"/>
        <v>1</v>
      </c>
      <c r="C66" s="135">
        <f t="shared" ca="1" si="2"/>
        <v>0.59936767916124933</v>
      </c>
      <c r="J66">
        <f t="shared" ca="1" si="3"/>
        <v>1</v>
      </c>
      <c r="K66">
        <f t="shared" ca="1" si="4"/>
        <v>0</v>
      </c>
      <c r="L66" s="106">
        <v>60</v>
      </c>
      <c r="M66" s="136">
        <f t="shared" ca="1" si="0"/>
        <v>0.98946898203672051</v>
      </c>
      <c r="N66" s="106"/>
    </row>
    <row r="67" spans="1:14" x14ac:dyDescent="0.25">
      <c r="A67" s="108">
        <v>61</v>
      </c>
      <c r="B67" s="134">
        <f t="shared" ca="1" si="1"/>
        <v>1</v>
      </c>
      <c r="C67" s="135">
        <f t="shared" ca="1" si="2"/>
        <v>0.72532278894105007</v>
      </c>
      <c r="J67">
        <f t="shared" ca="1" si="3"/>
        <v>1</v>
      </c>
      <c r="K67">
        <f t="shared" ca="1" si="4"/>
        <v>0</v>
      </c>
      <c r="L67" s="106">
        <v>61</v>
      </c>
      <c r="M67" s="136">
        <f t="shared" ca="1" si="0"/>
        <v>10.784704229429586</v>
      </c>
      <c r="N67" s="106"/>
    </row>
    <row r="68" spans="1:14" x14ac:dyDescent="0.25">
      <c r="A68" s="108">
        <v>62</v>
      </c>
      <c r="B68" s="134">
        <f t="shared" ca="1" si="1"/>
        <v>1</v>
      </c>
      <c r="C68" s="135">
        <f t="shared" ca="1" si="2"/>
        <v>0.79709584484669016</v>
      </c>
      <c r="J68">
        <f t="shared" ca="1" si="3"/>
        <v>1</v>
      </c>
      <c r="K68">
        <f t="shared" ca="1" si="4"/>
        <v>0</v>
      </c>
      <c r="L68" s="106">
        <v>62</v>
      </c>
      <c r="M68" s="136">
        <f t="shared" ca="1" si="0"/>
        <v>0.4628308804226885</v>
      </c>
      <c r="N68" s="106"/>
    </row>
    <row r="69" spans="1:14" x14ac:dyDescent="0.25">
      <c r="A69" s="108">
        <v>63</v>
      </c>
      <c r="B69" s="134">
        <f t="shared" ca="1" si="1"/>
        <v>1</v>
      </c>
      <c r="C69" s="135">
        <f t="shared" ca="1" si="2"/>
        <v>0.61893025172330107</v>
      </c>
      <c r="J69">
        <f t="shared" ca="1" si="3"/>
        <v>1</v>
      </c>
      <c r="K69">
        <f t="shared" ca="1" si="4"/>
        <v>0</v>
      </c>
      <c r="L69" s="106">
        <v>63</v>
      </c>
      <c r="M69" s="136">
        <f t="shared" ca="1" si="0"/>
        <v>3.5867444496992609</v>
      </c>
      <c r="N69" s="106"/>
    </row>
    <row r="70" spans="1:14" x14ac:dyDescent="0.25">
      <c r="A70" s="108">
        <v>64</v>
      </c>
      <c r="B70" s="134">
        <f t="shared" ca="1" si="1"/>
        <v>1</v>
      </c>
      <c r="C70" s="135">
        <f t="shared" ca="1" si="2"/>
        <v>0.40710747138083681</v>
      </c>
      <c r="J70">
        <f t="shared" ca="1" si="3"/>
        <v>1</v>
      </c>
      <c r="K70">
        <f t="shared" ca="1" si="4"/>
        <v>0</v>
      </c>
      <c r="L70" s="106">
        <v>64</v>
      </c>
      <c r="M70" s="136">
        <f t="shared" ca="1" si="0"/>
        <v>0.3361041193908747</v>
      </c>
      <c r="N70" s="106"/>
    </row>
    <row r="71" spans="1:14" x14ac:dyDescent="0.25">
      <c r="A71" s="108">
        <v>65</v>
      </c>
      <c r="B71" s="134">
        <f t="shared" ca="1" si="1"/>
        <v>1</v>
      </c>
      <c r="C71" s="135">
        <f t="shared" ca="1" si="2"/>
        <v>9.1683149229833116E-2</v>
      </c>
      <c r="J71">
        <f t="shared" ca="1" si="3"/>
        <v>1</v>
      </c>
      <c r="K71">
        <f t="shared" ca="1" si="4"/>
        <v>0</v>
      </c>
      <c r="L71" s="106">
        <v>65</v>
      </c>
      <c r="M71" s="136">
        <f t="shared" ref="M71:M134" ca="1" si="5">IF(B71&gt;0,-LN(1-(RAND()))/lambda,0)</f>
        <v>2.8711869862957764</v>
      </c>
      <c r="N71" s="106"/>
    </row>
    <row r="72" spans="1:14" x14ac:dyDescent="0.25">
      <c r="A72" s="108">
        <v>66</v>
      </c>
      <c r="B72" s="134">
        <f t="shared" ref="B72:B135" ca="1" si="6">IF(B71&gt;0,IF(C72&lt;pww,1,0),IF(C72&lt;pdw,1,0))</f>
        <v>1</v>
      </c>
      <c r="C72" s="135">
        <f t="shared" ref="C72:C135" ca="1" si="7">RAND()</f>
        <v>0.80529491404562148</v>
      </c>
      <c r="J72">
        <f t="shared" ref="J72:J135" ca="1" si="8">IF(AND(B72,B73),1,0)</f>
        <v>1</v>
      </c>
      <c r="K72">
        <f t="shared" ref="K72:K135" ca="1" si="9">IF(AND(NOT(B72),NOT(B73)),1,0)</f>
        <v>0</v>
      </c>
      <c r="L72" s="106">
        <v>66</v>
      </c>
      <c r="M72" s="136">
        <f t="shared" ca="1" si="5"/>
        <v>7.7010098696409575</v>
      </c>
      <c r="N72" s="106"/>
    </row>
    <row r="73" spans="1:14" x14ac:dyDescent="0.25">
      <c r="A73" s="108">
        <v>67</v>
      </c>
      <c r="B73" s="134">
        <f t="shared" ca="1" si="6"/>
        <v>1</v>
      </c>
      <c r="C73" s="135">
        <f t="shared" ca="1" si="7"/>
        <v>0.40359202676851424</v>
      </c>
      <c r="J73">
        <f t="shared" ca="1" si="8"/>
        <v>0</v>
      </c>
      <c r="K73">
        <f t="shared" ca="1" si="9"/>
        <v>0</v>
      </c>
      <c r="L73" s="106">
        <v>67</v>
      </c>
      <c r="M73" s="136">
        <f t="shared" ca="1" si="5"/>
        <v>3.6750371786820546</v>
      </c>
      <c r="N73" s="106"/>
    </row>
    <row r="74" spans="1:14" x14ac:dyDescent="0.25">
      <c r="A74" s="108">
        <v>68</v>
      </c>
      <c r="B74" s="134">
        <f t="shared" ca="1" si="6"/>
        <v>0</v>
      </c>
      <c r="C74" s="135">
        <f t="shared" ca="1" si="7"/>
        <v>0.920642288412585</v>
      </c>
      <c r="J74">
        <f t="shared" ca="1" si="8"/>
        <v>0</v>
      </c>
      <c r="K74">
        <f t="shared" ca="1" si="9"/>
        <v>0</v>
      </c>
      <c r="L74" s="106">
        <v>68</v>
      </c>
      <c r="M74" s="136">
        <f t="shared" ca="1" si="5"/>
        <v>0</v>
      </c>
      <c r="N74" s="106"/>
    </row>
    <row r="75" spans="1:14" x14ac:dyDescent="0.25">
      <c r="A75" s="108">
        <v>69</v>
      </c>
      <c r="B75" s="134">
        <f t="shared" ca="1" si="6"/>
        <v>1</v>
      </c>
      <c r="C75" s="135">
        <f t="shared" ca="1" si="7"/>
        <v>0.37040121573819085</v>
      </c>
      <c r="J75">
        <f t="shared" ca="1" si="8"/>
        <v>1</v>
      </c>
      <c r="K75">
        <f t="shared" ca="1" si="9"/>
        <v>0</v>
      </c>
      <c r="L75" s="106">
        <v>69</v>
      </c>
      <c r="M75" s="136">
        <f t="shared" ca="1" si="5"/>
        <v>1.2719206679231778</v>
      </c>
      <c r="N75" s="106"/>
    </row>
    <row r="76" spans="1:14" x14ac:dyDescent="0.25">
      <c r="A76" s="108">
        <v>70</v>
      </c>
      <c r="B76" s="134">
        <f t="shared" ca="1" si="6"/>
        <v>1</v>
      </c>
      <c r="C76" s="135">
        <f t="shared" ca="1" si="7"/>
        <v>0.10386236005066218</v>
      </c>
      <c r="J76">
        <f t="shared" ca="1" si="8"/>
        <v>1</v>
      </c>
      <c r="K76">
        <f t="shared" ca="1" si="9"/>
        <v>0</v>
      </c>
      <c r="L76" s="106">
        <v>70</v>
      </c>
      <c r="M76" s="136">
        <f t="shared" ca="1" si="5"/>
        <v>10.590821805539035</v>
      </c>
      <c r="N76" s="106"/>
    </row>
    <row r="77" spans="1:14" x14ac:dyDescent="0.25">
      <c r="A77" s="108">
        <v>71</v>
      </c>
      <c r="B77" s="134">
        <f t="shared" ca="1" si="6"/>
        <v>1</v>
      </c>
      <c r="C77" s="135">
        <f t="shared" ca="1" si="7"/>
        <v>0.64172155413299714</v>
      </c>
      <c r="J77">
        <f t="shared" ca="1" si="8"/>
        <v>1</v>
      </c>
      <c r="K77">
        <f t="shared" ca="1" si="9"/>
        <v>0</v>
      </c>
      <c r="L77" s="106">
        <v>71</v>
      </c>
      <c r="M77" s="136">
        <f t="shared" ca="1" si="5"/>
        <v>2.6147241797563572</v>
      </c>
      <c r="N77" s="106"/>
    </row>
    <row r="78" spans="1:14" x14ac:dyDescent="0.25">
      <c r="A78" s="108">
        <v>72</v>
      </c>
      <c r="B78" s="134">
        <f t="shared" ca="1" si="6"/>
        <v>1</v>
      </c>
      <c r="C78" s="135">
        <f t="shared" ca="1" si="7"/>
        <v>0.4476532532900217</v>
      </c>
      <c r="J78">
        <f t="shared" ca="1" si="8"/>
        <v>1</v>
      </c>
      <c r="K78">
        <f t="shared" ca="1" si="9"/>
        <v>0</v>
      </c>
      <c r="L78" s="106">
        <v>72</v>
      </c>
      <c r="M78" s="136">
        <f t="shared" ca="1" si="5"/>
        <v>5.4372394306489849</v>
      </c>
      <c r="N78" s="106"/>
    </row>
    <row r="79" spans="1:14" x14ac:dyDescent="0.25">
      <c r="A79" s="108">
        <v>73</v>
      </c>
      <c r="B79" s="134">
        <f t="shared" ca="1" si="6"/>
        <v>1</v>
      </c>
      <c r="C79" s="135">
        <f t="shared" ca="1" si="7"/>
        <v>0.34847752221265915</v>
      </c>
      <c r="J79">
        <f t="shared" ca="1" si="8"/>
        <v>1</v>
      </c>
      <c r="K79">
        <f t="shared" ca="1" si="9"/>
        <v>0</v>
      </c>
      <c r="L79" s="106">
        <v>73</v>
      </c>
      <c r="M79" s="136">
        <f t="shared" ca="1" si="5"/>
        <v>1.9038635353374076</v>
      </c>
      <c r="N79" s="106"/>
    </row>
    <row r="80" spans="1:14" x14ac:dyDescent="0.25">
      <c r="A80" s="108">
        <v>74</v>
      </c>
      <c r="B80" s="134">
        <f t="shared" ca="1" si="6"/>
        <v>1</v>
      </c>
      <c r="C80" s="135">
        <f t="shared" ca="1" si="7"/>
        <v>9.172841173259505E-2</v>
      </c>
      <c r="J80">
        <f t="shared" ca="1" si="8"/>
        <v>0</v>
      </c>
      <c r="K80">
        <f t="shared" ca="1" si="9"/>
        <v>0</v>
      </c>
      <c r="L80" s="106">
        <v>74</v>
      </c>
      <c r="M80" s="136">
        <f t="shared" ca="1" si="5"/>
        <v>0.25577678319393105</v>
      </c>
      <c r="N80" s="106"/>
    </row>
    <row r="81" spans="1:14" x14ac:dyDescent="0.25">
      <c r="A81" s="108">
        <v>75</v>
      </c>
      <c r="B81" s="134">
        <f t="shared" ca="1" si="6"/>
        <v>0</v>
      </c>
      <c r="C81" s="135">
        <f t="shared" ca="1" si="7"/>
        <v>0.84178257189447014</v>
      </c>
      <c r="J81">
        <f t="shared" ca="1" si="8"/>
        <v>0</v>
      </c>
      <c r="K81">
        <f t="shared" ca="1" si="9"/>
        <v>1</v>
      </c>
      <c r="L81" s="106">
        <v>75</v>
      </c>
      <c r="M81" s="136">
        <f t="shared" ca="1" si="5"/>
        <v>0</v>
      </c>
      <c r="N81" s="106"/>
    </row>
    <row r="82" spans="1:14" x14ac:dyDescent="0.25">
      <c r="A82" s="108">
        <v>76</v>
      </c>
      <c r="B82" s="134">
        <f t="shared" ca="1" si="6"/>
        <v>0</v>
      </c>
      <c r="C82" s="135">
        <f t="shared" ca="1" si="7"/>
        <v>0.75016357923954702</v>
      </c>
      <c r="J82">
        <f t="shared" ca="1" si="8"/>
        <v>0</v>
      </c>
      <c r="K82">
        <f t="shared" ca="1" si="9"/>
        <v>0</v>
      </c>
      <c r="L82" s="106">
        <v>76</v>
      </c>
      <c r="M82" s="136">
        <f t="shared" ca="1" si="5"/>
        <v>0</v>
      </c>
      <c r="N82" s="106"/>
    </row>
    <row r="83" spans="1:14" x14ac:dyDescent="0.25">
      <c r="A83" s="108">
        <v>77</v>
      </c>
      <c r="B83" s="134">
        <f t="shared" ca="1" si="6"/>
        <v>1</v>
      </c>
      <c r="C83" s="135">
        <f t="shared" ca="1" si="7"/>
        <v>0.37963131588495713</v>
      </c>
      <c r="J83">
        <f t="shared" ca="1" si="8"/>
        <v>1</v>
      </c>
      <c r="K83">
        <f t="shared" ca="1" si="9"/>
        <v>0</v>
      </c>
      <c r="L83" s="106">
        <v>77</v>
      </c>
      <c r="M83" s="136">
        <f t="shared" ca="1" si="5"/>
        <v>0.35594447067290541</v>
      </c>
      <c r="N83" s="106"/>
    </row>
    <row r="84" spans="1:14" x14ac:dyDescent="0.25">
      <c r="A84" s="108">
        <v>78</v>
      </c>
      <c r="B84" s="134">
        <f t="shared" ca="1" si="6"/>
        <v>1</v>
      </c>
      <c r="C84" s="135">
        <f t="shared" ca="1" si="7"/>
        <v>0.20505835315921339</v>
      </c>
      <c r="J84">
        <f t="shared" ca="1" si="8"/>
        <v>1</v>
      </c>
      <c r="K84">
        <f t="shared" ca="1" si="9"/>
        <v>0</v>
      </c>
      <c r="L84" s="106">
        <v>78</v>
      </c>
      <c r="M84" s="136">
        <f t="shared" ca="1" si="5"/>
        <v>8.552399696197849</v>
      </c>
      <c r="N84" s="106"/>
    </row>
    <row r="85" spans="1:14" x14ac:dyDescent="0.25">
      <c r="A85" s="108">
        <v>79</v>
      </c>
      <c r="B85" s="134">
        <f t="shared" ca="1" si="6"/>
        <v>1</v>
      </c>
      <c r="C85" s="135">
        <f t="shared" ca="1" si="7"/>
        <v>0.45320436029936595</v>
      </c>
      <c r="J85">
        <f t="shared" ca="1" si="8"/>
        <v>0</v>
      </c>
      <c r="K85">
        <f t="shared" ca="1" si="9"/>
        <v>0</v>
      </c>
      <c r="L85" s="106">
        <v>79</v>
      </c>
      <c r="M85" s="136">
        <f t="shared" ca="1" si="5"/>
        <v>0.97362110077258268</v>
      </c>
      <c r="N85" s="106"/>
    </row>
    <row r="86" spans="1:14" x14ac:dyDescent="0.25">
      <c r="A86" s="108">
        <v>80</v>
      </c>
      <c r="B86" s="134">
        <f t="shared" ca="1" si="6"/>
        <v>0</v>
      </c>
      <c r="C86" s="135">
        <f t="shared" ca="1" si="7"/>
        <v>0.94438145872861534</v>
      </c>
      <c r="J86">
        <f t="shared" ca="1" si="8"/>
        <v>0</v>
      </c>
      <c r="K86">
        <f t="shared" ca="1" si="9"/>
        <v>0</v>
      </c>
      <c r="L86" s="106">
        <v>80</v>
      </c>
      <c r="M86" s="136">
        <f t="shared" ca="1" si="5"/>
        <v>0</v>
      </c>
      <c r="N86" s="106"/>
    </row>
    <row r="87" spans="1:14" x14ac:dyDescent="0.25">
      <c r="A87" s="108">
        <v>81</v>
      </c>
      <c r="B87" s="134">
        <f t="shared" ca="1" si="6"/>
        <v>1</v>
      </c>
      <c r="C87" s="135">
        <f t="shared" ca="1" si="7"/>
        <v>0.32893741632444262</v>
      </c>
      <c r="J87">
        <f t="shared" ca="1" si="8"/>
        <v>1</v>
      </c>
      <c r="K87">
        <f t="shared" ca="1" si="9"/>
        <v>0</v>
      </c>
      <c r="L87" s="106">
        <v>81</v>
      </c>
      <c r="M87" s="136">
        <f t="shared" ca="1" si="5"/>
        <v>7.3855333405188173</v>
      </c>
      <c r="N87" s="106"/>
    </row>
    <row r="88" spans="1:14" x14ac:dyDescent="0.25">
      <c r="A88" s="108">
        <v>82</v>
      </c>
      <c r="B88" s="134">
        <f t="shared" ca="1" si="6"/>
        <v>1</v>
      </c>
      <c r="C88" s="135">
        <f t="shared" ca="1" si="7"/>
        <v>0.46126248030021999</v>
      </c>
      <c r="J88">
        <f t="shared" ca="1" si="8"/>
        <v>0</v>
      </c>
      <c r="K88">
        <f t="shared" ca="1" si="9"/>
        <v>0</v>
      </c>
      <c r="L88" s="106">
        <v>82</v>
      </c>
      <c r="M88" s="136">
        <f t="shared" ca="1" si="5"/>
        <v>4.1794742574880104</v>
      </c>
      <c r="N88" s="106"/>
    </row>
    <row r="89" spans="1:14" x14ac:dyDescent="0.25">
      <c r="A89" s="108">
        <v>83</v>
      </c>
      <c r="B89" s="134">
        <f t="shared" ca="1" si="6"/>
        <v>0</v>
      </c>
      <c r="C89" s="135">
        <f t="shared" ca="1" si="7"/>
        <v>0.84584535064430044</v>
      </c>
      <c r="J89">
        <f t="shared" ca="1" si="8"/>
        <v>0</v>
      </c>
      <c r="K89">
        <f t="shared" ca="1" si="9"/>
        <v>1</v>
      </c>
      <c r="L89" s="106">
        <v>83</v>
      </c>
      <c r="M89" s="136">
        <f t="shared" ca="1" si="5"/>
        <v>0</v>
      </c>
      <c r="N89" s="106"/>
    </row>
    <row r="90" spans="1:14" x14ac:dyDescent="0.25">
      <c r="A90" s="108">
        <v>84</v>
      </c>
      <c r="B90" s="134">
        <f t="shared" ca="1" si="6"/>
        <v>0</v>
      </c>
      <c r="C90" s="135">
        <f t="shared" ca="1" si="7"/>
        <v>0.7923573875850155</v>
      </c>
      <c r="J90">
        <f t="shared" ca="1" si="8"/>
        <v>0</v>
      </c>
      <c r="K90">
        <f t="shared" ca="1" si="9"/>
        <v>1</v>
      </c>
      <c r="L90" s="106">
        <v>84</v>
      </c>
      <c r="M90" s="136">
        <f t="shared" ca="1" si="5"/>
        <v>0</v>
      </c>
      <c r="N90" s="106"/>
    </row>
    <row r="91" spans="1:14" x14ac:dyDescent="0.25">
      <c r="A91" s="108">
        <v>85</v>
      </c>
      <c r="B91" s="134">
        <f t="shared" ca="1" si="6"/>
        <v>0</v>
      </c>
      <c r="C91" s="135">
        <f t="shared" ca="1" si="7"/>
        <v>0.53858873525937856</v>
      </c>
      <c r="J91">
        <f t="shared" ca="1" si="8"/>
        <v>0</v>
      </c>
      <c r="K91">
        <f t="shared" ca="1" si="9"/>
        <v>1</v>
      </c>
      <c r="L91" s="106">
        <v>85</v>
      </c>
      <c r="M91" s="136">
        <f t="shared" ca="1" si="5"/>
        <v>0</v>
      </c>
      <c r="N91" s="106"/>
    </row>
    <row r="92" spans="1:14" x14ac:dyDescent="0.25">
      <c r="A92" s="108">
        <v>86</v>
      </c>
      <c r="B92" s="134">
        <f t="shared" ca="1" si="6"/>
        <v>0</v>
      </c>
      <c r="C92" s="135">
        <f t="shared" ca="1" si="7"/>
        <v>0.87238126898183455</v>
      </c>
      <c r="J92">
        <f t="shared" ca="1" si="8"/>
        <v>0</v>
      </c>
      <c r="K92">
        <f t="shared" ca="1" si="9"/>
        <v>1</v>
      </c>
      <c r="L92" s="106">
        <v>86</v>
      </c>
      <c r="M92" s="136">
        <f t="shared" ca="1" si="5"/>
        <v>0</v>
      </c>
      <c r="N92" s="106"/>
    </row>
    <row r="93" spans="1:14" x14ac:dyDescent="0.25">
      <c r="A93" s="108">
        <v>87</v>
      </c>
      <c r="B93" s="134">
        <f t="shared" ca="1" si="6"/>
        <v>0</v>
      </c>
      <c r="C93" s="135">
        <f t="shared" ca="1" si="7"/>
        <v>0.88337267908178718</v>
      </c>
      <c r="J93">
        <f t="shared" ca="1" si="8"/>
        <v>0</v>
      </c>
      <c r="K93">
        <f t="shared" ca="1" si="9"/>
        <v>1</v>
      </c>
      <c r="L93" s="106">
        <v>87</v>
      </c>
      <c r="M93" s="136">
        <f t="shared" ca="1" si="5"/>
        <v>0</v>
      </c>
      <c r="N93" s="106"/>
    </row>
    <row r="94" spans="1:14" x14ac:dyDescent="0.25">
      <c r="A94" s="108">
        <v>88</v>
      </c>
      <c r="B94" s="134">
        <f t="shared" ca="1" si="6"/>
        <v>0</v>
      </c>
      <c r="C94" s="135">
        <f t="shared" ca="1" si="7"/>
        <v>0.91181733177254298</v>
      </c>
      <c r="J94">
        <f t="shared" ca="1" si="8"/>
        <v>0</v>
      </c>
      <c r="K94">
        <f t="shared" ca="1" si="9"/>
        <v>1</v>
      </c>
      <c r="L94" s="106">
        <v>88</v>
      </c>
      <c r="M94" s="136">
        <f t="shared" ca="1" si="5"/>
        <v>0</v>
      </c>
      <c r="N94" s="106"/>
    </row>
    <row r="95" spans="1:14" x14ac:dyDescent="0.25">
      <c r="A95" s="108">
        <v>89</v>
      </c>
      <c r="B95" s="134">
        <f t="shared" ca="1" si="6"/>
        <v>0</v>
      </c>
      <c r="C95" s="135">
        <f t="shared" ca="1" si="7"/>
        <v>0.7405515548280065</v>
      </c>
      <c r="J95">
        <f t="shared" ca="1" si="8"/>
        <v>0</v>
      </c>
      <c r="K95">
        <f t="shared" ca="1" si="9"/>
        <v>0</v>
      </c>
      <c r="L95" s="106">
        <v>89</v>
      </c>
      <c r="M95" s="136">
        <f t="shared" ca="1" si="5"/>
        <v>0</v>
      </c>
      <c r="N95" s="106"/>
    </row>
    <row r="96" spans="1:14" x14ac:dyDescent="0.25">
      <c r="A96" s="108">
        <v>90</v>
      </c>
      <c r="B96" s="134">
        <f t="shared" ca="1" si="6"/>
        <v>1</v>
      </c>
      <c r="C96" s="135">
        <f t="shared" ca="1" si="7"/>
        <v>0.44059170961013683</v>
      </c>
      <c r="J96">
        <f t="shared" ca="1" si="8"/>
        <v>1</v>
      </c>
      <c r="K96">
        <f t="shared" ca="1" si="9"/>
        <v>0</v>
      </c>
      <c r="L96" s="106">
        <v>90</v>
      </c>
      <c r="M96" s="136">
        <f t="shared" ca="1" si="5"/>
        <v>5.9819858941180311</v>
      </c>
      <c r="N96" s="106"/>
    </row>
    <row r="97" spans="1:14" x14ac:dyDescent="0.25">
      <c r="A97" s="108">
        <v>91</v>
      </c>
      <c r="B97" s="134">
        <f t="shared" ca="1" si="6"/>
        <v>1</v>
      </c>
      <c r="C97" s="135">
        <f t="shared" ca="1" si="7"/>
        <v>0.66502234283388073</v>
      </c>
      <c r="J97">
        <f t="shared" ca="1" si="8"/>
        <v>1</v>
      </c>
      <c r="K97">
        <f t="shared" ca="1" si="9"/>
        <v>0</v>
      </c>
      <c r="L97" s="106">
        <v>91</v>
      </c>
      <c r="M97" s="136">
        <f t="shared" ca="1" si="5"/>
        <v>0.10477026905176698</v>
      </c>
      <c r="N97" s="106"/>
    </row>
    <row r="98" spans="1:14" x14ac:dyDescent="0.25">
      <c r="A98" s="108">
        <v>92</v>
      </c>
      <c r="B98" s="134">
        <f t="shared" ca="1" si="6"/>
        <v>1</v>
      </c>
      <c r="C98" s="135">
        <f t="shared" ca="1" si="7"/>
        <v>0.67942811919115154</v>
      </c>
      <c r="J98">
        <f t="shared" ca="1" si="8"/>
        <v>1</v>
      </c>
      <c r="K98">
        <f t="shared" ca="1" si="9"/>
        <v>0</v>
      </c>
      <c r="L98" s="106">
        <v>92</v>
      </c>
      <c r="M98" s="136">
        <f t="shared" ca="1" si="5"/>
        <v>4.2632227454535174</v>
      </c>
      <c r="N98" s="106"/>
    </row>
    <row r="99" spans="1:14" x14ac:dyDescent="0.25">
      <c r="A99" s="108">
        <v>93</v>
      </c>
      <c r="B99" s="134">
        <f t="shared" ca="1" si="6"/>
        <v>1</v>
      </c>
      <c r="C99" s="135">
        <f t="shared" ca="1" si="7"/>
        <v>0.33528536276107068</v>
      </c>
      <c r="J99">
        <f t="shared" ca="1" si="8"/>
        <v>1</v>
      </c>
      <c r="K99">
        <f t="shared" ca="1" si="9"/>
        <v>0</v>
      </c>
      <c r="L99" s="106">
        <v>93</v>
      </c>
      <c r="M99" s="136">
        <f t="shared" ca="1" si="5"/>
        <v>4.930787184073723</v>
      </c>
      <c r="N99" s="106"/>
    </row>
    <row r="100" spans="1:14" x14ac:dyDescent="0.25">
      <c r="A100" s="108">
        <v>94</v>
      </c>
      <c r="B100" s="134">
        <f t="shared" ca="1" si="6"/>
        <v>1</v>
      </c>
      <c r="C100" s="135">
        <f t="shared" ca="1" si="7"/>
        <v>0.47509524474779818</v>
      </c>
      <c r="J100">
        <f t="shared" ca="1" si="8"/>
        <v>1</v>
      </c>
      <c r="K100">
        <f t="shared" ca="1" si="9"/>
        <v>0</v>
      </c>
      <c r="L100" s="106">
        <v>94</v>
      </c>
      <c r="M100" s="136">
        <f t="shared" ca="1" si="5"/>
        <v>4.1309406465356471</v>
      </c>
      <c r="N100" s="106"/>
    </row>
    <row r="101" spans="1:14" x14ac:dyDescent="0.25">
      <c r="A101" s="108">
        <v>95</v>
      </c>
      <c r="B101" s="134">
        <f t="shared" ca="1" si="6"/>
        <v>1</v>
      </c>
      <c r="C101" s="135">
        <f t="shared" ca="1" si="7"/>
        <v>0.20442328136399024</v>
      </c>
      <c r="J101">
        <f t="shared" ca="1" si="8"/>
        <v>1</v>
      </c>
      <c r="K101">
        <f t="shared" ca="1" si="9"/>
        <v>0</v>
      </c>
      <c r="L101" s="106">
        <v>95</v>
      </c>
      <c r="M101" s="136">
        <f t="shared" ca="1" si="5"/>
        <v>0.56764649676776957</v>
      </c>
      <c r="N101" s="106"/>
    </row>
    <row r="102" spans="1:14" x14ac:dyDescent="0.25">
      <c r="A102" s="108">
        <v>96</v>
      </c>
      <c r="B102" s="134">
        <f t="shared" ca="1" si="6"/>
        <v>1</v>
      </c>
      <c r="C102" s="135">
        <f t="shared" ca="1" si="7"/>
        <v>0.19899358142595081</v>
      </c>
      <c r="J102">
        <f t="shared" ca="1" si="8"/>
        <v>1</v>
      </c>
      <c r="K102">
        <f t="shared" ca="1" si="9"/>
        <v>0</v>
      </c>
      <c r="L102" s="106">
        <v>96</v>
      </c>
      <c r="M102" s="136">
        <f t="shared" ca="1" si="5"/>
        <v>0.99185993818653551</v>
      </c>
      <c r="N102" s="106"/>
    </row>
    <row r="103" spans="1:14" x14ac:dyDescent="0.25">
      <c r="A103" s="108">
        <v>97</v>
      </c>
      <c r="B103" s="134">
        <f t="shared" ca="1" si="6"/>
        <v>1</v>
      </c>
      <c r="C103" s="135">
        <f t="shared" ca="1" si="7"/>
        <v>0.41401559878390548</v>
      </c>
      <c r="J103">
        <f t="shared" ca="1" si="8"/>
        <v>1</v>
      </c>
      <c r="K103">
        <f t="shared" ca="1" si="9"/>
        <v>0</v>
      </c>
      <c r="L103" s="106">
        <v>97</v>
      </c>
      <c r="M103" s="136">
        <f t="shared" ca="1" si="5"/>
        <v>0.25173799460583701</v>
      </c>
      <c r="N103" s="106"/>
    </row>
    <row r="104" spans="1:14" x14ac:dyDescent="0.25">
      <c r="A104" s="108">
        <v>98</v>
      </c>
      <c r="B104" s="134">
        <f t="shared" ca="1" si="6"/>
        <v>1</v>
      </c>
      <c r="C104" s="135">
        <f t="shared" ca="1" si="7"/>
        <v>0.15238810784005796</v>
      </c>
      <c r="J104">
        <f t="shared" ca="1" si="8"/>
        <v>1</v>
      </c>
      <c r="K104">
        <f t="shared" ca="1" si="9"/>
        <v>0</v>
      </c>
      <c r="L104" s="106">
        <v>98</v>
      </c>
      <c r="M104" s="136">
        <f t="shared" ca="1" si="5"/>
        <v>1.6567199893971569</v>
      </c>
      <c r="N104" s="106"/>
    </row>
    <row r="105" spans="1:14" x14ac:dyDescent="0.25">
      <c r="A105" s="108">
        <v>99</v>
      </c>
      <c r="B105" s="134">
        <f t="shared" ca="1" si="6"/>
        <v>1</v>
      </c>
      <c r="C105" s="135">
        <f t="shared" ca="1" si="7"/>
        <v>0.62195236893558248</v>
      </c>
      <c r="J105">
        <f t="shared" ca="1" si="8"/>
        <v>1</v>
      </c>
      <c r="K105">
        <f t="shared" ca="1" si="9"/>
        <v>0</v>
      </c>
      <c r="L105" s="106">
        <v>99</v>
      </c>
      <c r="M105" s="136">
        <f t="shared" ca="1" si="5"/>
        <v>6.4208078874555143</v>
      </c>
      <c r="N105" s="106"/>
    </row>
    <row r="106" spans="1:14" x14ac:dyDescent="0.25">
      <c r="A106" s="108">
        <v>100</v>
      </c>
      <c r="B106" s="134">
        <f t="shared" ca="1" si="6"/>
        <v>1</v>
      </c>
      <c r="C106" s="135">
        <f t="shared" ca="1" si="7"/>
        <v>0.69808585063514617</v>
      </c>
      <c r="J106">
        <f t="shared" ca="1" si="8"/>
        <v>1</v>
      </c>
      <c r="K106">
        <f t="shared" ca="1" si="9"/>
        <v>0</v>
      </c>
      <c r="L106" s="106">
        <v>100</v>
      </c>
      <c r="M106" s="136">
        <f t="shared" ca="1" si="5"/>
        <v>5.2770492856235967</v>
      </c>
      <c r="N106" s="106"/>
    </row>
    <row r="107" spans="1:14" x14ac:dyDescent="0.25">
      <c r="A107" s="108">
        <v>101</v>
      </c>
      <c r="B107" s="134">
        <f t="shared" ca="1" si="6"/>
        <v>1</v>
      </c>
      <c r="C107" s="135">
        <f t="shared" ca="1" si="7"/>
        <v>0.66567197545658818</v>
      </c>
      <c r="J107">
        <f t="shared" ca="1" si="8"/>
        <v>1</v>
      </c>
      <c r="K107">
        <f t="shared" ca="1" si="9"/>
        <v>0</v>
      </c>
      <c r="L107" s="106">
        <v>101</v>
      </c>
      <c r="M107" s="136">
        <f t="shared" ca="1" si="5"/>
        <v>6.8779580355721004</v>
      </c>
      <c r="N107" s="106"/>
    </row>
    <row r="108" spans="1:14" x14ac:dyDescent="0.25">
      <c r="A108" s="108">
        <v>102</v>
      </c>
      <c r="B108" s="134">
        <f t="shared" ca="1" si="6"/>
        <v>1</v>
      </c>
      <c r="C108" s="135">
        <f t="shared" ca="1" si="7"/>
        <v>0.2582506662131574</v>
      </c>
      <c r="J108">
        <f t="shared" ca="1" si="8"/>
        <v>1</v>
      </c>
      <c r="K108">
        <f t="shared" ca="1" si="9"/>
        <v>0</v>
      </c>
      <c r="L108" s="106">
        <v>102</v>
      </c>
      <c r="M108" s="136">
        <f t="shared" ca="1" si="5"/>
        <v>0.84016309067155603</v>
      </c>
      <c r="N108" s="106"/>
    </row>
    <row r="109" spans="1:14" x14ac:dyDescent="0.25">
      <c r="A109" s="108">
        <v>103</v>
      </c>
      <c r="B109" s="134">
        <f t="shared" ca="1" si="6"/>
        <v>1</v>
      </c>
      <c r="C109" s="135">
        <f t="shared" ca="1" si="7"/>
        <v>0.79869092983761414</v>
      </c>
      <c r="J109">
        <f t="shared" ca="1" si="8"/>
        <v>1</v>
      </c>
      <c r="K109">
        <f t="shared" ca="1" si="9"/>
        <v>0</v>
      </c>
      <c r="L109" s="106">
        <v>103</v>
      </c>
      <c r="M109" s="136">
        <f t="shared" ca="1" si="5"/>
        <v>1.0564754438258455</v>
      </c>
      <c r="N109" s="106"/>
    </row>
    <row r="110" spans="1:14" x14ac:dyDescent="0.25">
      <c r="A110" s="108">
        <v>104</v>
      </c>
      <c r="B110" s="134">
        <f t="shared" ca="1" si="6"/>
        <v>1</v>
      </c>
      <c r="C110" s="135">
        <f t="shared" ca="1" si="7"/>
        <v>2.79043219951991E-2</v>
      </c>
      <c r="J110">
        <f t="shared" ca="1" si="8"/>
        <v>0</v>
      </c>
      <c r="K110">
        <f t="shared" ca="1" si="9"/>
        <v>0</v>
      </c>
      <c r="L110" s="106">
        <v>104</v>
      </c>
      <c r="M110" s="136">
        <f t="shared" ca="1" si="5"/>
        <v>9.2410538213225132E-2</v>
      </c>
      <c r="N110" s="106"/>
    </row>
    <row r="111" spans="1:14" x14ac:dyDescent="0.25">
      <c r="A111" s="108">
        <v>105</v>
      </c>
      <c r="B111" s="134">
        <f t="shared" ca="1" si="6"/>
        <v>0</v>
      </c>
      <c r="C111" s="135">
        <f t="shared" ca="1" si="7"/>
        <v>0.82026769936381883</v>
      </c>
      <c r="J111">
        <f t="shared" ca="1" si="8"/>
        <v>0</v>
      </c>
      <c r="K111">
        <f t="shared" ca="1" si="9"/>
        <v>0</v>
      </c>
      <c r="L111" s="106">
        <v>105</v>
      </c>
      <c r="M111" s="136">
        <f t="shared" ca="1" si="5"/>
        <v>0</v>
      </c>
      <c r="N111" s="106"/>
    </row>
    <row r="112" spans="1:14" x14ac:dyDescent="0.25">
      <c r="A112" s="108">
        <v>106</v>
      </c>
      <c r="B112" s="134">
        <f t="shared" ca="1" si="6"/>
        <v>1</v>
      </c>
      <c r="C112" s="135">
        <f t="shared" ca="1" si="7"/>
        <v>3.2830949026279033E-3</v>
      </c>
      <c r="J112">
        <f t="shared" ca="1" si="8"/>
        <v>1</v>
      </c>
      <c r="K112">
        <f t="shared" ca="1" si="9"/>
        <v>0</v>
      </c>
      <c r="L112" s="106">
        <v>106</v>
      </c>
      <c r="M112" s="136">
        <f t="shared" ca="1" si="5"/>
        <v>2.0238946622207354</v>
      </c>
      <c r="N112" s="106"/>
    </row>
    <row r="113" spans="1:14" x14ac:dyDescent="0.25">
      <c r="A113" s="108">
        <v>107</v>
      </c>
      <c r="B113" s="134">
        <f t="shared" ca="1" si="6"/>
        <v>1</v>
      </c>
      <c r="C113" s="135">
        <f t="shared" ca="1" si="7"/>
        <v>0.23047735963224425</v>
      </c>
      <c r="J113">
        <f t="shared" ca="1" si="8"/>
        <v>1</v>
      </c>
      <c r="K113">
        <f t="shared" ca="1" si="9"/>
        <v>0</v>
      </c>
      <c r="L113" s="106">
        <v>107</v>
      </c>
      <c r="M113" s="136">
        <f t="shared" ca="1" si="5"/>
        <v>1.4409934608343493</v>
      </c>
      <c r="N113" s="106"/>
    </row>
    <row r="114" spans="1:14" x14ac:dyDescent="0.25">
      <c r="A114" s="108">
        <v>108</v>
      </c>
      <c r="B114" s="134">
        <f t="shared" ca="1" si="6"/>
        <v>1</v>
      </c>
      <c r="C114" s="135">
        <f t="shared" ca="1" si="7"/>
        <v>0.21358314898151654</v>
      </c>
      <c r="J114">
        <f t="shared" ca="1" si="8"/>
        <v>1</v>
      </c>
      <c r="K114">
        <f t="shared" ca="1" si="9"/>
        <v>0</v>
      </c>
      <c r="L114" s="106">
        <v>108</v>
      </c>
      <c r="M114" s="136">
        <f t="shared" ca="1" si="5"/>
        <v>0.22068101375728799</v>
      </c>
      <c r="N114" s="106"/>
    </row>
    <row r="115" spans="1:14" x14ac:dyDescent="0.25">
      <c r="A115" s="108">
        <v>109</v>
      </c>
      <c r="B115" s="134">
        <f t="shared" ca="1" si="6"/>
        <v>1</v>
      </c>
      <c r="C115" s="135">
        <f t="shared" ca="1" si="7"/>
        <v>0.55923558335130996</v>
      </c>
      <c r="J115">
        <f t="shared" ca="1" si="8"/>
        <v>1</v>
      </c>
      <c r="K115">
        <f t="shared" ca="1" si="9"/>
        <v>0</v>
      </c>
      <c r="L115" s="106">
        <v>109</v>
      </c>
      <c r="M115" s="136">
        <f t="shared" ca="1" si="5"/>
        <v>0.99789947360153353</v>
      </c>
      <c r="N115" s="106"/>
    </row>
    <row r="116" spans="1:14" x14ac:dyDescent="0.25">
      <c r="A116" s="108">
        <v>110</v>
      </c>
      <c r="B116" s="134">
        <f t="shared" ca="1" si="6"/>
        <v>1</v>
      </c>
      <c r="C116" s="135">
        <f t="shared" ca="1" si="7"/>
        <v>0.75235953037918468</v>
      </c>
      <c r="J116">
        <f t="shared" ca="1" si="8"/>
        <v>1</v>
      </c>
      <c r="K116">
        <f t="shared" ca="1" si="9"/>
        <v>0</v>
      </c>
      <c r="L116" s="106">
        <v>110</v>
      </c>
      <c r="M116" s="136">
        <f t="shared" ca="1" si="5"/>
        <v>10.387652539734688</v>
      </c>
      <c r="N116" s="106"/>
    </row>
    <row r="117" spans="1:14" x14ac:dyDescent="0.25">
      <c r="A117" s="108">
        <v>111</v>
      </c>
      <c r="B117" s="134">
        <f t="shared" ca="1" si="6"/>
        <v>1</v>
      </c>
      <c r="C117" s="135">
        <f t="shared" ca="1" si="7"/>
        <v>6.2963950406083713E-2</v>
      </c>
      <c r="J117">
        <f t="shared" ca="1" si="8"/>
        <v>1</v>
      </c>
      <c r="K117">
        <f t="shared" ca="1" si="9"/>
        <v>0</v>
      </c>
      <c r="L117" s="106">
        <v>111</v>
      </c>
      <c r="M117" s="136">
        <f t="shared" ca="1" si="5"/>
        <v>6.2401643594653465E-2</v>
      </c>
      <c r="N117" s="106"/>
    </row>
    <row r="118" spans="1:14" x14ac:dyDescent="0.25">
      <c r="A118" s="108">
        <v>112</v>
      </c>
      <c r="B118" s="134">
        <f t="shared" ca="1" si="6"/>
        <v>1</v>
      </c>
      <c r="C118" s="135">
        <f t="shared" ca="1" si="7"/>
        <v>0.16262931057922858</v>
      </c>
      <c r="J118">
        <f t="shared" ca="1" si="8"/>
        <v>1</v>
      </c>
      <c r="K118">
        <f t="shared" ca="1" si="9"/>
        <v>0</v>
      </c>
      <c r="L118" s="106">
        <v>112</v>
      </c>
      <c r="M118" s="136">
        <f t="shared" ca="1" si="5"/>
        <v>0.57464093568426755</v>
      </c>
      <c r="N118" s="106"/>
    </row>
    <row r="119" spans="1:14" x14ac:dyDescent="0.25">
      <c r="A119" s="108">
        <v>113</v>
      </c>
      <c r="B119" s="134">
        <f t="shared" ca="1" si="6"/>
        <v>1</v>
      </c>
      <c r="C119" s="135">
        <f t="shared" ca="1" si="7"/>
        <v>0.4502482010668547</v>
      </c>
      <c r="J119">
        <f t="shared" ca="1" si="8"/>
        <v>1</v>
      </c>
      <c r="K119">
        <f t="shared" ca="1" si="9"/>
        <v>0</v>
      </c>
      <c r="L119" s="106">
        <v>113</v>
      </c>
      <c r="M119" s="136">
        <f t="shared" ca="1" si="5"/>
        <v>7.4685046215633122</v>
      </c>
      <c r="N119" s="106"/>
    </row>
    <row r="120" spans="1:14" x14ac:dyDescent="0.25">
      <c r="A120" s="108">
        <v>114</v>
      </c>
      <c r="B120" s="134">
        <f t="shared" ca="1" si="6"/>
        <v>1</v>
      </c>
      <c r="C120" s="135">
        <f t="shared" ca="1" si="7"/>
        <v>0.34124389429058422</v>
      </c>
      <c r="J120">
        <f t="shared" ca="1" si="8"/>
        <v>0</v>
      </c>
      <c r="K120">
        <f t="shared" ca="1" si="9"/>
        <v>0</v>
      </c>
      <c r="L120" s="106">
        <v>114</v>
      </c>
      <c r="M120" s="136">
        <f t="shared" ca="1" si="5"/>
        <v>0.60142687079176815</v>
      </c>
      <c r="N120" s="106"/>
    </row>
    <row r="121" spans="1:14" x14ac:dyDescent="0.25">
      <c r="A121" s="108">
        <v>115</v>
      </c>
      <c r="B121" s="134">
        <f t="shared" ca="1" si="6"/>
        <v>0</v>
      </c>
      <c r="C121" s="135">
        <f t="shared" ca="1" si="7"/>
        <v>0.98374829366119676</v>
      </c>
      <c r="J121">
        <f t="shared" ca="1" si="8"/>
        <v>0</v>
      </c>
      <c r="K121">
        <f t="shared" ca="1" si="9"/>
        <v>1</v>
      </c>
      <c r="L121" s="106">
        <v>115</v>
      </c>
      <c r="M121" s="136">
        <f t="shared" ca="1" si="5"/>
        <v>0</v>
      </c>
      <c r="N121" s="106"/>
    </row>
    <row r="122" spans="1:14" x14ac:dyDescent="0.25">
      <c r="A122" s="108">
        <v>116</v>
      </c>
      <c r="B122" s="134">
        <f t="shared" ca="1" si="6"/>
        <v>0</v>
      </c>
      <c r="C122" s="135">
        <f t="shared" ca="1" si="7"/>
        <v>0.74698765428889258</v>
      </c>
      <c r="J122">
        <f t="shared" ca="1" si="8"/>
        <v>0</v>
      </c>
      <c r="K122">
        <f t="shared" ca="1" si="9"/>
        <v>1</v>
      </c>
      <c r="L122" s="106">
        <v>116</v>
      </c>
      <c r="M122" s="136">
        <f t="shared" ca="1" si="5"/>
        <v>0</v>
      </c>
      <c r="N122" s="106"/>
    </row>
    <row r="123" spans="1:14" x14ac:dyDescent="0.25">
      <c r="A123" s="108">
        <v>117</v>
      </c>
      <c r="B123" s="134">
        <f t="shared" ca="1" si="6"/>
        <v>0</v>
      </c>
      <c r="C123" s="135">
        <f t="shared" ca="1" si="7"/>
        <v>0.97383405764138864</v>
      </c>
      <c r="J123">
        <f t="shared" ca="1" si="8"/>
        <v>0</v>
      </c>
      <c r="K123">
        <f t="shared" ca="1" si="9"/>
        <v>1</v>
      </c>
      <c r="L123" s="106">
        <v>117</v>
      </c>
      <c r="M123" s="136">
        <f t="shared" ca="1" si="5"/>
        <v>0</v>
      </c>
      <c r="N123" s="106"/>
    </row>
    <row r="124" spans="1:14" x14ac:dyDescent="0.25">
      <c r="A124" s="108">
        <v>118</v>
      </c>
      <c r="B124" s="134">
        <f t="shared" ca="1" si="6"/>
        <v>0</v>
      </c>
      <c r="C124" s="135">
        <f t="shared" ca="1" si="7"/>
        <v>0.81682220061927224</v>
      </c>
      <c r="J124">
        <f t="shared" ca="1" si="8"/>
        <v>0</v>
      </c>
      <c r="K124">
        <f t="shared" ca="1" si="9"/>
        <v>0</v>
      </c>
      <c r="L124" s="106">
        <v>118</v>
      </c>
      <c r="M124" s="136">
        <f t="shared" ca="1" si="5"/>
        <v>0</v>
      </c>
      <c r="N124" s="106"/>
    </row>
    <row r="125" spans="1:14" x14ac:dyDescent="0.25">
      <c r="A125" s="108">
        <v>119</v>
      </c>
      <c r="B125" s="134">
        <f t="shared" ca="1" si="6"/>
        <v>1</v>
      </c>
      <c r="C125" s="135">
        <f t="shared" ca="1" si="7"/>
        <v>0.13783201907499598</v>
      </c>
      <c r="J125">
        <f t="shared" ca="1" si="8"/>
        <v>1</v>
      </c>
      <c r="K125">
        <f t="shared" ca="1" si="9"/>
        <v>0</v>
      </c>
      <c r="L125" s="106">
        <v>119</v>
      </c>
      <c r="M125" s="136">
        <f t="shared" ca="1" si="5"/>
        <v>5.8989731938780832</v>
      </c>
      <c r="N125" s="106"/>
    </row>
    <row r="126" spans="1:14" x14ac:dyDescent="0.25">
      <c r="A126" s="108">
        <v>120</v>
      </c>
      <c r="B126" s="134">
        <f t="shared" ca="1" si="6"/>
        <v>1</v>
      </c>
      <c r="C126" s="135">
        <f t="shared" ca="1" si="7"/>
        <v>0.80519101418196948</v>
      </c>
      <c r="J126">
        <f t="shared" ca="1" si="8"/>
        <v>1</v>
      </c>
      <c r="K126">
        <f t="shared" ca="1" si="9"/>
        <v>0</v>
      </c>
      <c r="L126" s="106">
        <v>120</v>
      </c>
      <c r="M126" s="136">
        <f t="shared" ca="1" si="5"/>
        <v>1.8465321508948116</v>
      </c>
      <c r="N126" s="106"/>
    </row>
    <row r="127" spans="1:14" x14ac:dyDescent="0.25">
      <c r="A127" s="108">
        <v>121</v>
      </c>
      <c r="B127" s="134">
        <f t="shared" ca="1" si="6"/>
        <v>1</v>
      </c>
      <c r="C127" s="135">
        <f t="shared" ca="1" si="7"/>
        <v>0.51132088013475963</v>
      </c>
      <c r="J127">
        <f t="shared" ca="1" si="8"/>
        <v>1</v>
      </c>
      <c r="K127">
        <f t="shared" ca="1" si="9"/>
        <v>0</v>
      </c>
      <c r="L127" s="106">
        <v>121</v>
      </c>
      <c r="M127" s="136">
        <f t="shared" ca="1" si="5"/>
        <v>0.9969332651266134</v>
      </c>
      <c r="N127" s="106"/>
    </row>
    <row r="128" spans="1:14" x14ac:dyDescent="0.25">
      <c r="A128" s="108">
        <v>122</v>
      </c>
      <c r="B128" s="134">
        <f t="shared" ca="1" si="6"/>
        <v>1</v>
      </c>
      <c r="C128" s="135">
        <f t="shared" ca="1" si="7"/>
        <v>5.4854499062017115E-2</v>
      </c>
      <c r="J128">
        <f t="shared" ca="1" si="8"/>
        <v>1</v>
      </c>
      <c r="K128">
        <f t="shared" ca="1" si="9"/>
        <v>0</v>
      </c>
      <c r="L128" s="106">
        <v>122</v>
      </c>
      <c r="M128" s="136">
        <f t="shared" ca="1" si="5"/>
        <v>4.5365321821008378</v>
      </c>
      <c r="N128" s="106"/>
    </row>
    <row r="129" spans="1:14" x14ac:dyDescent="0.25">
      <c r="A129" s="108">
        <v>123</v>
      </c>
      <c r="B129" s="134">
        <f t="shared" ca="1" si="6"/>
        <v>1</v>
      </c>
      <c r="C129" s="135">
        <f t="shared" ca="1" si="7"/>
        <v>8.6897221244700784E-2</v>
      </c>
      <c r="J129">
        <f t="shared" ca="1" si="8"/>
        <v>1</v>
      </c>
      <c r="K129">
        <f t="shared" ca="1" si="9"/>
        <v>0</v>
      </c>
      <c r="L129" s="106">
        <v>123</v>
      </c>
      <c r="M129" s="136">
        <f t="shared" ca="1" si="5"/>
        <v>1.5347401220032124</v>
      </c>
      <c r="N129" s="106"/>
    </row>
    <row r="130" spans="1:14" x14ac:dyDescent="0.25">
      <c r="A130" s="108">
        <v>124</v>
      </c>
      <c r="B130" s="134">
        <f t="shared" ca="1" si="6"/>
        <v>1</v>
      </c>
      <c r="C130" s="135">
        <f t="shared" ca="1" si="7"/>
        <v>0.41150575265179778</v>
      </c>
      <c r="J130">
        <f t="shared" ca="1" si="8"/>
        <v>1</v>
      </c>
      <c r="K130">
        <f t="shared" ca="1" si="9"/>
        <v>0</v>
      </c>
      <c r="L130" s="106">
        <v>124</v>
      </c>
      <c r="M130" s="136">
        <f t="shared" ca="1" si="5"/>
        <v>2.7999509452852025</v>
      </c>
      <c r="N130" s="106"/>
    </row>
    <row r="131" spans="1:14" x14ac:dyDescent="0.25">
      <c r="A131" s="108">
        <v>125</v>
      </c>
      <c r="B131" s="134">
        <f t="shared" ca="1" si="6"/>
        <v>1</v>
      </c>
      <c r="C131" s="135">
        <f t="shared" ca="1" si="7"/>
        <v>6.4924323529933714E-2</v>
      </c>
      <c r="J131">
        <f t="shared" ca="1" si="8"/>
        <v>1</v>
      </c>
      <c r="K131">
        <f t="shared" ca="1" si="9"/>
        <v>0</v>
      </c>
      <c r="L131" s="106">
        <v>125</v>
      </c>
      <c r="M131" s="136">
        <f t="shared" ca="1" si="5"/>
        <v>6.9811299608417254</v>
      </c>
      <c r="N131" s="106"/>
    </row>
    <row r="132" spans="1:14" x14ac:dyDescent="0.25">
      <c r="A132" s="108">
        <v>126</v>
      </c>
      <c r="B132" s="134">
        <f t="shared" ca="1" si="6"/>
        <v>1</v>
      </c>
      <c r="C132" s="135">
        <f t="shared" ca="1" si="7"/>
        <v>0.67767445862125664</v>
      </c>
      <c r="J132">
        <f t="shared" ca="1" si="8"/>
        <v>1</v>
      </c>
      <c r="K132">
        <f t="shared" ca="1" si="9"/>
        <v>0</v>
      </c>
      <c r="L132" s="106">
        <v>126</v>
      </c>
      <c r="M132" s="136">
        <f t="shared" ca="1" si="5"/>
        <v>20.1498190188824</v>
      </c>
      <c r="N132" s="106"/>
    </row>
    <row r="133" spans="1:14" x14ac:dyDescent="0.25">
      <c r="A133" s="108">
        <v>127</v>
      </c>
      <c r="B133" s="134">
        <f t="shared" ca="1" si="6"/>
        <v>1</v>
      </c>
      <c r="C133" s="135">
        <f t="shared" ca="1" si="7"/>
        <v>0.57501451365351364</v>
      </c>
      <c r="J133">
        <f t="shared" ca="1" si="8"/>
        <v>1</v>
      </c>
      <c r="K133">
        <f t="shared" ca="1" si="9"/>
        <v>0</v>
      </c>
      <c r="L133" s="106">
        <v>127</v>
      </c>
      <c r="M133" s="136">
        <f t="shared" ca="1" si="5"/>
        <v>3.0280141381988566</v>
      </c>
      <c r="N133" s="106"/>
    </row>
    <row r="134" spans="1:14" x14ac:dyDescent="0.25">
      <c r="A134" s="108">
        <v>128</v>
      </c>
      <c r="B134" s="134">
        <f t="shared" ca="1" si="6"/>
        <v>1</v>
      </c>
      <c r="C134" s="135">
        <f t="shared" ca="1" si="7"/>
        <v>0.36816820558347252</v>
      </c>
      <c r="J134">
        <f t="shared" ca="1" si="8"/>
        <v>1</v>
      </c>
      <c r="K134">
        <f t="shared" ca="1" si="9"/>
        <v>0</v>
      </c>
      <c r="L134" s="106">
        <v>128</v>
      </c>
      <c r="M134" s="136">
        <f t="shared" ca="1" si="5"/>
        <v>5.8365058021724296</v>
      </c>
      <c r="N134" s="106"/>
    </row>
    <row r="135" spans="1:14" x14ac:dyDescent="0.25">
      <c r="A135" s="108">
        <v>129</v>
      </c>
      <c r="B135" s="134">
        <f t="shared" ca="1" si="6"/>
        <v>1</v>
      </c>
      <c r="C135" s="135">
        <f t="shared" ca="1" si="7"/>
        <v>0.6166481089029151</v>
      </c>
      <c r="J135">
        <f t="shared" ca="1" si="8"/>
        <v>0</v>
      </c>
      <c r="K135">
        <f t="shared" ca="1" si="9"/>
        <v>0</v>
      </c>
      <c r="L135" s="106">
        <v>129</v>
      </c>
      <c r="M135" s="136">
        <f t="shared" ref="M135:M198" ca="1" si="10">IF(B135&gt;0,-LN(1-(RAND()))/lambda,0)</f>
        <v>4.1770337046367736</v>
      </c>
      <c r="N135" s="106"/>
    </row>
    <row r="136" spans="1:14" x14ac:dyDescent="0.25">
      <c r="A136" s="108">
        <v>130</v>
      </c>
      <c r="B136" s="134">
        <f t="shared" ref="B136:B199" ca="1" si="11">IF(B135&gt;0,IF(C136&lt;pww,1,0),IF(C136&lt;pdw,1,0))</f>
        <v>0</v>
      </c>
      <c r="C136" s="135">
        <f t="shared" ref="C136:C199" ca="1" si="12">RAND()</f>
        <v>0.97136195989698859</v>
      </c>
      <c r="J136">
        <f t="shared" ref="J136:J199" ca="1" si="13">IF(AND(B136,B137),1,0)</f>
        <v>0</v>
      </c>
      <c r="K136">
        <f t="shared" ref="K136:K199" ca="1" si="14">IF(AND(NOT(B136),NOT(B137)),1,0)</f>
        <v>0</v>
      </c>
      <c r="L136" s="106">
        <v>130</v>
      </c>
      <c r="M136" s="136">
        <f t="shared" ca="1" si="10"/>
        <v>0</v>
      </c>
      <c r="N136" s="106"/>
    </row>
    <row r="137" spans="1:14" x14ac:dyDescent="0.25">
      <c r="A137" s="108">
        <v>131</v>
      </c>
      <c r="B137" s="134">
        <f t="shared" ca="1" si="11"/>
        <v>1</v>
      </c>
      <c r="C137" s="135">
        <f t="shared" ca="1" si="12"/>
        <v>0.49898400910655405</v>
      </c>
      <c r="J137">
        <f t="shared" ca="1" si="13"/>
        <v>1</v>
      </c>
      <c r="K137">
        <f t="shared" ca="1" si="14"/>
        <v>0</v>
      </c>
      <c r="L137" s="106">
        <v>131</v>
      </c>
      <c r="M137" s="136">
        <f t="shared" ca="1" si="10"/>
        <v>0.19588049296111371</v>
      </c>
      <c r="N137" s="106"/>
    </row>
    <row r="138" spans="1:14" x14ac:dyDescent="0.25">
      <c r="A138" s="108">
        <v>132</v>
      </c>
      <c r="B138" s="134">
        <f t="shared" ca="1" si="11"/>
        <v>1</v>
      </c>
      <c r="C138" s="135">
        <f t="shared" ca="1" si="12"/>
        <v>0.71232009580363664</v>
      </c>
      <c r="J138">
        <f t="shared" ca="1" si="13"/>
        <v>1</v>
      </c>
      <c r="K138">
        <f t="shared" ca="1" si="14"/>
        <v>0</v>
      </c>
      <c r="L138" s="106">
        <v>132</v>
      </c>
      <c r="M138" s="136">
        <f t="shared" ca="1" si="10"/>
        <v>2.9089041969737934</v>
      </c>
      <c r="N138" s="106"/>
    </row>
    <row r="139" spans="1:14" x14ac:dyDescent="0.25">
      <c r="A139" s="108">
        <v>133</v>
      </c>
      <c r="B139" s="134">
        <f t="shared" ca="1" si="11"/>
        <v>1</v>
      </c>
      <c r="C139" s="135">
        <f t="shared" ca="1" si="12"/>
        <v>0.50160973566096778</v>
      </c>
      <c r="J139">
        <f t="shared" ca="1" si="13"/>
        <v>1</v>
      </c>
      <c r="K139">
        <f t="shared" ca="1" si="14"/>
        <v>0</v>
      </c>
      <c r="L139" s="106">
        <v>133</v>
      </c>
      <c r="M139" s="136">
        <f t="shared" ca="1" si="10"/>
        <v>2.9186227935753757</v>
      </c>
      <c r="N139" s="106"/>
    </row>
    <row r="140" spans="1:14" x14ac:dyDescent="0.25">
      <c r="A140" s="108">
        <v>134</v>
      </c>
      <c r="B140" s="134">
        <f t="shared" ca="1" si="11"/>
        <v>1</v>
      </c>
      <c r="C140" s="135">
        <f t="shared" ca="1" si="12"/>
        <v>0.47759912437137508</v>
      </c>
      <c r="J140">
        <f t="shared" ca="1" si="13"/>
        <v>1</v>
      </c>
      <c r="K140">
        <f t="shared" ca="1" si="14"/>
        <v>0</v>
      </c>
      <c r="L140" s="106">
        <v>134</v>
      </c>
      <c r="M140" s="136">
        <f t="shared" ca="1" si="10"/>
        <v>0.29773535840740711</v>
      </c>
      <c r="N140" s="106"/>
    </row>
    <row r="141" spans="1:14" x14ac:dyDescent="0.25">
      <c r="A141" s="108">
        <v>135</v>
      </c>
      <c r="B141" s="134">
        <f t="shared" ca="1" si="11"/>
        <v>1</v>
      </c>
      <c r="C141" s="135">
        <f t="shared" ca="1" si="12"/>
        <v>0.7325720259438151</v>
      </c>
      <c r="J141">
        <f t="shared" ca="1" si="13"/>
        <v>1</v>
      </c>
      <c r="K141">
        <f t="shared" ca="1" si="14"/>
        <v>0</v>
      </c>
      <c r="L141" s="106">
        <v>135</v>
      </c>
      <c r="M141" s="136">
        <f t="shared" ca="1" si="10"/>
        <v>1.7903859748913951</v>
      </c>
      <c r="N141" s="106"/>
    </row>
    <row r="142" spans="1:14" x14ac:dyDescent="0.25">
      <c r="A142" s="108">
        <v>136</v>
      </c>
      <c r="B142" s="134">
        <f t="shared" ca="1" si="11"/>
        <v>1</v>
      </c>
      <c r="C142" s="135">
        <f t="shared" ca="1" si="12"/>
        <v>0.76133562125805032</v>
      </c>
      <c r="J142">
        <f t="shared" ca="1" si="13"/>
        <v>1</v>
      </c>
      <c r="K142">
        <f t="shared" ca="1" si="14"/>
        <v>0</v>
      </c>
      <c r="L142" s="106">
        <v>136</v>
      </c>
      <c r="M142" s="136">
        <f t="shared" ca="1" si="10"/>
        <v>5.4152649245822086</v>
      </c>
      <c r="N142" s="106"/>
    </row>
    <row r="143" spans="1:14" x14ac:dyDescent="0.25">
      <c r="A143" s="108">
        <v>137</v>
      </c>
      <c r="B143" s="134">
        <f t="shared" ca="1" si="11"/>
        <v>1</v>
      </c>
      <c r="C143" s="135">
        <f t="shared" ca="1" si="12"/>
        <v>0.77605086332002393</v>
      </c>
      <c r="J143">
        <f t="shared" ca="1" si="13"/>
        <v>1</v>
      </c>
      <c r="K143">
        <f t="shared" ca="1" si="14"/>
        <v>0</v>
      </c>
      <c r="L143" s="106">
        <v>137</v>
      </c>
      <c r="M143" s="136">
        <f t="shared" ca="1" si="10"/>
        <v>16.222133006247748</v>
      </c>
      <c r="N143" s="106"/>
    </row>
    <row r="144" spans="1:14" x14ac:dyDescent="0.25">
      <c r="A144" s="108">
        <v>138</v>
      </c>
      <c r="B144" s="134">
        <f t="shared" ca="1" si="11"/>
        <v>1</v>
      </c>
      <c r="C144" s="135">
        <f t="shared" ca="1" si="12"/>
        <v>0.71634558678928895</v>
      </c>
      <c r="J144">
        <f t="shared" ca="1" si="13"/>
        <v>1</v>
      </c>
      <c r="K144">
        <f t="shared" ca="1" si="14"/>
        <v>0</v>
      </c>
      <c r="L144" s="106">
        <v>138</v>
      </c>
      <c r="M144" s="136">
        <f t="shared" ca="1" si="10"/>
        <v>4.6182503566289217</v>
      </c>
      <c r="N144" s="106"/>
    </row>
    <row r="145" spans="1:14" x14ac:dyDescent="0.25">
      <c r="A145" s="108">
        <v>139</v>
      </c>
      <c r="B145" s="134">
        <f t="shared" ca="1" si="11"/>
        <v>1</v>
      </c>
      <c r="C145" s="135">
        <f t="shared" ca="1" si="12"/>
        <v>0.52922156732868419</v>
      </c>
      <c r="J145">
        <f t="shared" ca="1" si="13"/>
        <v>0</v>
      </c>
      <c r="K145">
        <f t="shared" ca="1" si="14"/>
        <v>0</v>
      </c>
      <c r="L145" s="106">
        <v>139</v>
      </c>
      <c r="M145" s="136">
        <f t="shared" ca="1" si="10"/>
        <v>10.929194341642125</v>
      </c>
      <c r="N145" s="106"/>
    </row>
    <row r="146" spans="1:14" x14ac:dyDescent="0.25">
      <c r="A146" s="108">
        <v>140</v>
      </c>
      <c r="B146" s="134">
        <f t="shared" ca="1" si="11"/>
        <v>0</v>
      </c>
      <c r="C146" s="135">
        <f t="shared" ca="1" si="12"/>
        <v>0.85584931221207083</v>
      </c>
      <c r="J146">
        <f t="shared" ca="1" si="13"/>
        <v>0</v>
      </c>
      <c r="K146">
        <f t="shared" ca="1" si="14"/>
        <v>1</v>
      </c>
      <c r="L146" s="106">
        <v>140</v>
      </c>
      <c r="M146" s="136">
        <f t="shared" ca="1" si="10"/>
        <v>0</v>
      </c>
      <c r="N146" s="106"/>
    </row>
    <row r="147" spans="1:14" x14ac:dyDescent="0.25">
      <c r="A147" s="108">
        <v>141</v>
      </c>
      <c r="B147" s="134">
        <f t="shared" ca="1" si="11"/>
        <v>0</v>
      </c>
      <c r="C147" s="135">
        <f t="shared" ca="1" si="12"/>
        <v>0.5455435644840162</v>
      </c>
      <c r="J147">
        <f t="shared" ca="1" si="13"/>
        <v>0</v>
      </c>
      <c r="K147">
        <f t="shared" ca="1" si="14"/>
        <v>1</v>
      </c>
      <c r="L147" s="106">
        <v>141</v>
      </c>
      <c r="M147" s="136">
        <f t="shared" ca="1" si="10"/>
        <v>0</v>
      </c>
      <c r="N147" s="106"/>
    </row>
    <row r="148" spans="1:14" x14ac:dyDescent="0.25">
      <c r="A148" s="108">
        <v>142</v>
      </c>
      <c r="B148" s="134">
        <f t="shared" ca="1" si="11"/>
        <v>0</v>
      </c>
      <c r="C148" s="135">
        <f t="shared" ca="1" si="12"/>
        <v>0.92767305871491534</v>
      </c>
      <c r="J148">
        <f t="shared" ca="1" si="13"/>
        <v>0</v>
      </c>
      <c r="K148">
        <f t="shared" ca="1" si="14"/>
        <v>0</v>
      </c>
      <c r="L148" s="106">
        <v>142</v>
      </c>
      <c r="M148" s="136">
        <f t="shared" ca="1" si="10"/>
        <v>0</v>
      </c>
      <c r="N148" s="106"/>
    </row>
    <row r="149" spans="1:14" x14ac:dyDescent="0.25">
      <c r="A149" s="108">
        <v>143</v>
      </c>
      <c r="B149" s="134">
        <f t="shared" ca="1" si="11"/>
        <v>1</v>
      </c>
      <c r="C149" s="135">
        <f t="shared" ca="1" si="12"/>
        <v>0.16268191975561141</v>
      </c>
      <c r="J149">
        <f t="shared" ca="1" si="13"/>
        <v>1</v>
      </c>
      <c r="K149">
        <f t="shared" ca="1" si="14"/>
        <v>0</v>
      </c>
      <c r="L149" s="106">
        <v>143</v>
      </c>
      <c r="M149" s="136">
        <f t="shared" ca="1" si="10"/>
        <v>1.072972130167958</v>
      </c>
      <c r="N149" s="106"/>
    </row>
    <row r="150" spans="1:14" x14ac:dyDescent="0.25">
      <c r="A150" s="108">
        <v>144</v>
      </c>
      <c r="B150" s="134">
        <f t="shared" ca="1" si="11"/>
        <v>1</v>
      </c>
      <c r="C150" s="135">
        <f t="shared" ca="1" si="12"/>
        <v>0.7408242186609868</v>
      </c>
      <c r="J150">
        <f t="shared" ca="1" si="13"/>
        <v>1</v>
      </c>
      <c r="K150">
        <f t="shared" ca="1" si="14"/>
        <v>0</v>
      </c>
      <c r="L150" s="106">
        <v>144</v>
      </c>
      <c r="M150" s="136">
        <f t="shared" ca="1" si="10"/>
        <v>7.0137459674366047</v>
      </c>
      <c r="N150" s="106"/>
    </row>
    <row r="151" spans="1:14" x14ac:dyDescent="0.25">
      <c r="A151" s="108">
        <v>145</v>
      </c>
      <c r="B151" s="134">
        <f t="shared" ca="1" si="11"/>
        <v>1</v>
      </c>
      <c r="C151" s="135">
        <f t="shared" ca="1" si="12"/>
        <v>0.71444157561205879</v>
      </c>
      <c r="J151">
        <f t="shared" ca="1" si="13"/>
        <v>1</v>
      </c>
      <c r="K151">
        <f t="shared" ca="1" si="14"/>
        <v>0</v>
      </c>
      <c r="L151" s="106">
        <v>145</v>
      </c>
      <c r="M151" s="136">
        <f t="shared" ca="1" si="10"/>
        <v>6.6937309624104753</v>
      </c>
      <c r="N151" s="106"/>
    </row>
    <row r="152" spans="1:14" x14ac:dyDescent="0.25">
      <c r="A152" s="108">
        <v>146</v>
      </c>
      <c r="B152" s="134">
        <f t="shared" ca="1" si="11"/>
        <v>1</v>
      </c>
      <c r="C152" s="135">
        <f t="shared" ca="1" si="12"/>
        <v>0.67090546700172482</v>
      </c>
      <c r="J152">
        <f t="shared" ca="1" si="13"/>
        <v>1</v>
      </c>
      <c r="K152">
        <f t="shared" ca="1" si="14"/>
        <v>0</v>
      </c>
      <c r="L152" s="106">
        <v>146</v>
      </c>
      <c r="M152" s="136">
        <f t="shared" ca="1" si="10"/>
        <v>1.3963430356958211</v>
      </c>
      <c r="N152" s="106"/>
    </row>
    <row r="153" spans="1:14" x14ac:dyDescent="0.25">
      <c r="A153" s="108">
        <v>147</v>
      </c>
      <c r="B153" s="134">
        <f t="shared" ca="1" si="11"/>
        <v>1</v>
      </c>
      <c r="C153" s="135">
        <f t="shared" ca="1" si="12"/>
        <v>0.26340609475445254</v>
      </c>
      <c r="J153">
        <f t="shared" ca="1" si="13"/>
        <v>1</v>
      </c>
      <c r="K153">
        <f t="shared" ca="1" si="14"/>
        <v>0</v>
      </c>
      <c r="L153" s="106">
        <v>147</v>
      </c>
      <c r="M153" s="136">
        <f t="shared" ca="1" si="10"/>
        <v>1.9000724665755986</v>
      </c>
      <c r="N153" s="106"/>
    </row>
    <row r="154" spans="1:14" x14ac:dyDescent="0.25">
      <c r="A154" s="108">
        <v>148</v>
      </c>
      <c r="B154" s="134">
        <f t="shared" ca="1" si="11"/>
        <v>1</v>
      </c>
      <c r="C154" s="135">
        <f t="shared" ca="1" si="12"/>
        <v>0.52512888359049359</v>
      </c>
      <c r="J154">
        <f t="shared" ca="1" si="13"/>
        <v>1</v>
      </c>
      <c r="K154">
        <f t="shared" ca="1" si="14"/>
        <v>0</v>
      </c>
      <c r="L154" s="106">
        <v>148</v>
      </c>
      <c r="M154" s="136">
        <f t="shared" ca="1" si="10"/>
        <v>2.4168151805166453</v>
      </c>
      <c r="N154" s="106"/>
    </row>
    <row r="155" spans="1:14" x14ac:dyDescent="0.25">
      <c r="A155" s="108">
        <v>149</v>
      </c>
      <c r="B155" s="134">
        <f t="shared" ca="1" si="11"/>
        <v>1</v>
      </c>
      <c r="C155" s="135">
        <f t="shared" ca="1" si="12"/>
        <v>0.37357440574140888</v>
      </c>
      <c r="J155">
        <f t="shared" ca="1" si="13"/>
        <v>1</v>
      </c>
      <c r="K155">
        <f t="shared" ca="1" si="14"/>
        <v>0</v>
      </c>
      <c r="L155" s="106">
        <v>149</v>
      </c>
      <c r="M155" s="136">
        <f t="shared" ca="1" si="10"/>
        <v>1.2018514199024193</v>
      </c>
      <c r="N155" s="106"/>
    </row>
    <row r="156" spans="1:14" x14ac:dyDescent="0.25">
      <c r="A156" s="108">
        <v>150</v>
      </c>
      <c r="B156" s="134">
        <f t="shared" ca="1" si="11"/>
        <v>1</v>
      </c>
      <c r="C156" s="135">
        <f t="shared" ca="1" si="12"/>
        <v>0.72353418011445791</v>
      </c>
      <c r="J156">
        <f t="shared" ca="1" si="13"/>
        <v>0</v>
      </c>
      <c r="K156">
        <f t="shared" ca="1" si="14"/>
        <v>0</v>
      </c>
      <c r="L156" s="106">
        <v>150</v>
      </c>
      <c r="M156" s="136">
        <f t="shared" ca="1" si="10"/>
        <v>2.6083969781382419</v>
      </c>
      <c r="N156" s="106"/>
    </row>
    <row r="157" spans="1:14" x14ac:dyDescent="0.25">
      <c r="A157" s="108">
        <v>151</v>
      </c>
      <c r="B157" s="134">
        <f t="shared" ca="1" si="11"/>
        <v>0</v>
      </c>
      <c r="C157" s="135">
        <f t="shared" ca="1" si="12"/>
        <v>0.95874222021865529</v>
      </c>
      <c r="J157">
        <f t="shared" ca="1" si="13"/>
        <v>0</v>
      </c>
      <c r="K157">
        <f t="shared" ca="1" si="14"/>
        <v>1</v>
      </c>
      <c r="L157" s="106">
        <v>151</v>
      </c>
      <c r="M157" s="136">
        <f t="shared" ca="1" si="10"/>
        <v>0</v>
      </c>
      <c r="N157" s="106"/>
    </row>
    <row r="158" spans="1:14" x14ac:dyDescent="0.25">
      <c r="A158" s="108">
        <v>152</v>
      </c>
      <c r="B158" s="134">
        <f t="shared" ca="1" si="11"/>
        <v>0</v>
      </c>
      <c r="C158" s="135">
        <f t="shared" ca="1" si="12"/>
        <v>0.80466410296790858</v>
      </c>
      <c r="J158">
        <f t="shared" ca="1" si="13"/>
        <v>0</v>
      </c>
      <c r="K158">
        <f t="shared" ca="1" si="14"/>
        <v>0</v>
      </c>
      <c r="L158" s="106">
        <v>152</v>
      </c>
      <c r="M158" s="136">
        <f t="shared" ca="1" si="10"/>
        <v>0</v>
      </c>
      <c r="N158" s="106"/>
    </row>
    <row r="159" spans="1:14" x14ac:dyDescent="0.25">
      <c r="A159" s="108">
        <v>153</v>
      </c>
      <c r="B159" s="134">
        <f t="shared" ca="1" si="11"/>
        <v>1</v>
      </c>
      <c r="C159" s="135">
        <f t="shared" ca="1" si="12"/>
        <v>0.48245399409214873</v>
      </c>
      <c r="J159">
        <f t="shared" ca="1" si="13"/>
        <v>1</v>
      </c>
      <c r="K159">
        <f t="shared" ca="1" si="14"/>
        <v>0</v>
      </c>
      <c r="L159" s="106">
        <v>153</v>
      </c>
      <c r="M159" s="136">
        <f t="shared" ca="1" si="10"/>
        <v>3.4614964318517591</v>
      </c>
      <c r="N159" s="106"/>
    </row>
    <row r="160" spans="1:14" x14ac:dyDescent="0.25">
      <c r="A160" s="108">
        <v>154</v>
      </c>
      <c r="B160" s="134">
        <f t="shared" ca="1" si="11"/>
        <v>1</v>
      </c>
      <c r="C160" s="135">
        <f t="shared" ca="1" si="12"/>
        <v>0.70071921393373693</v>
      </c>
      <c r="J160">
        <f t="shared" ca="1" si="13"/>
        <v>1</v>
      </c>
      <c r="K160">
        <f t="shared" ca="1" si="14"/>
        <v>0</v>
      </c>
      <c r="L160" s="106">
        <v>154</v>
      </c>
      <c r="M160" s="136">
        <f t="shared" ca="1" si="10"/>
        <v>1.7488250382217052</v>
      </c>
      <c r="N160" s="106"/>
    </row>
    <row r="161" spans="1:14" x14ac:dyDescent="0.25">
      <c r="A161" s="108">
        <v>155</v>
      </c>
      <c r="B161" s="134">
        <f t="shared" ca="1" si="11"/>
        <v>1</v>
      </c>
      <c r="C161" s="135">
        <f t="shared" ca="1" si="12"/>
        <v>0.3273037455037181</v>
      </c>
      <c r="J161">
        <f t="shared" ca="1" si="13"/>
        <v>1</v>
      </c>
      <c r="K161">
        <f t="shared" ca="1" si="14"/>
        <v>0</v>
      </c>
      <c r="L161" s="106">
        <v>155</v>
      </c>
      <c r="M161" s="136">
        <f t="shared" ca="1" si="10"/>
        <v>6.7591257691912432</v>
      </c>
      <c r="N161" s="106"/>
    </row>
    <row r="162" spans="1:14" x14ac:dyDescent="0.25">
      <c r="A162" s="108">
        <v>156</v>
      </c>
      <c r="B162" s="134">
        <f t="shared" ca="1" si="11"/>
        <v>1</v>
      </c>
      <c r="C162" s="135">
        <f t="shared" ca="1" si="12"/>
        <v>0.40259553497731937</v>
      </c>
      <c r="J162">
        <f t="shared" ca="1" si="13"/>
        <v>0</v>
      </c>
      <c r="K162">
        <f t="shared" ca="1" si="14"/>
        <v>0</v>
      </c>
      <c r="L162" s="106">
        <v>156</v>
      </c>
      <c r="M162" s="136">
        <f t="shared" ca="1" si="10"/>
        <v>3.8568042543458994</v>
      </c>
      <c r="N162" s="106"/>
    </row>
    <row r="163" spans="1:14" x14ac:dyDescent="0.25">
      <c r="A163" s="108">
        <v>157</v>
      </c>
      <c r="B163" s="134">
        <f t="shared" ca="1" si="11"/>
        <v>0</v>
      </c>
      <c r="C163" s="135">
        <f t="shared" ca="1" si="12"/>
        <v>0.95023040364639444</v>
      </c>
      <c r="J163">
        <f t="shared" ca="1" si="13"/>
        <v>0</v>
      </c>
      <c r="K163">
        <f t="shared" ca="1" si="14"/>
        <v>0</v>
      </c>
      <c r="L163" s="106">
        <v>157</v>
      </c>
      <c r="M163" s="136">
        <f t="shared" ca="1" si="10"/>
        <v>0</v>
      </c>
      <c r="N163" s="106"/>
    </row>
    <row r="164" spans="1:14" x14ac:dyDescent="0.25">
      <c r="A164" s="108">
        <v>158</v>
      </c>
      <c r="B164" s="134">
        <f t="shared" ca="1" si="11"/>
        <v>1</v>
      </c>
      <c r="C164" s="135">
        <f t="shared" ca="1" si="12"/>
        <v>0.17855067968811622</v>
      </c>
      <c r="J164">
        <f t="shared" ca="1" si="13"/>
        <v>1</v>
      </c>
      <c r="K164">
        <f t="shared" ca="1" si="14"/>
        <v>0</v>
      </c>
      <c r="L164" s="106">
        <v>158</v>
      </c>
      <c r="M164" s="136">
        <f t="shared" ca="1" si="10"/>
        <v>8.6203212390735349</v>
      </c>
      <c r="N164" s="106"/>
    </row>
    <row r="165" spans="1:14" x14ac:dyDescent="0.25">
      <c r="A165" s="108">
        <v>159</v>
      </c>
      <c r="B165" s="134">
        <f t="shared" ca="1" si="11"/>
        <v>1</v>
      </c>
      <c r="C165" s="135">
        <f t="shared" ca="1" si="12"/>
        <v>0.35095348698572271</v>
      </c>
      <c r="J165">
        <f t="shared" ca="1" si="13"/>
        <v>1</v>
      </c>
      <c r="K165">
        <f t="shared" ca="1" si="14"/>
        <v>0</v>
      </c>
      <c r="L165" s="106">
        <v>159</v>
      </c>
      <c r="M165" s="136">
        <f t="shared" ca="1" si="10"/>
        <v>3.2597368824635859</v>
      </c>
      <c r="N165" s="106"/>
    </row>
    <row r="166" spans="1:14" x14ac:dyDescent="0.25">
      <c r="A166" s="108">
        <v>160</v>
      </c>
      <c r="B166" s="134">
        <f t="shared" ca="1" si="11"/>
        <v>1</v>
      </c>
      <c r="C166" s="135">
        <f t="shared" ca="1" si="12"/>
        <v>0.29331801595887974</v>
      </c>
      <c r="J166">
        <f t="shared" ca="1" si="13"/>
        <v>1</v>
      </c>
      <c r="K166">
        <f t="shared" ca="1" si="14"/>
        <v>0</v>
      </c>
      <c r="L166" s="106">
        <v>160</v>
      </c>
      <c r="M166" s="136">
        <f t="shared" ca="1" si="10"/>
        <v>1.2101737144050275</v>
      </c>
      <c r="N166" s="106"/>
    </row>
    <row r="167" spans="1:14" x14ac:dyDescent="0.25">
      <c r="A167" s="108">
        <v>161</v>
      </c>
      <c r="B167" s="134">
        <f t="shared" ca="1" si="11"/>
        <v>1</v>
      </c>
      <c r="C167" s="135">
        <f t="shared" ca="1" si="12"/>
        <v>0.47086695642873999</v>
      </c>
      <c r="J167">
        <f t="shared" ca="1" si="13"/>
        <v>1</v>
      </c>
      <c r="K167">
        <f t="shared" ca="1" si="14"/>
        <v>0</v>
      </c>
      <c r="L167" s="106">
        <v>161</v>
      </c>
      <c r="M167" s="136">
        <f t="shared" ca="1" si="10"/>
        <v>1.6628838482587609</v>
      </c>
      <c r="N167" s="106"/>
    </row>
    <row r="168" spans="1:14" x14ac:dyDescent="0.25">
      <c r="A168" s="108">
        <v>162</v>
      </c>
      <c r="B168" s="134">
        <f t="shared" ca="1" si="11"/>
        <v>1</v>
      </c>
      <c r="C168" s="135">
        <f t="shared" ca="1" si="12"/>
        <v>0.51173447878300882</v>
      </c>
      <c r="J168">
        <f t="shared" ca="1" si="13"/>
        <v>1</v>
      </c>
      <c r="K168">
        <f t="shared" ca="1" si="14"/>
        <v>0</v>
      </c>
      <c r="L168" s="106">
        <v>162</v>
      </c>
      <c r="M168" s="136">
        <f t="shared" ca="1" si="10"/>
        <v>2.7817470001056073</v>
      </c>
      <c r="N168" s="106"/>
    </row>
    <row r="169" spans="1:14" x14ac:dyDescent="0.25">
      <c r="A169" s="108">
        <v>163</v>
      </c>
      <c r="B169" s="134">
        <f t="shared" ca="1" si="11"/>
        <v>1</v>
      </c>
      <c r="C169" s="135">
        <f t="shared" ca="1" si="12"/>
        <v>2.1036067402679937E-4</v>
      </c>
      <c r="J169">
        <f t="shared" ca="1" si="13"/>
        <v>1</v>
      </c>
      <c r="K169">
        <f t="shared" ca="1" si="14"/>
        <v>0</v>
      </c>
      <c r="L169" s="106">
        <v>163</v>
      </c>
      <c r="M169" s="136">
        <f t="shared" ca="1" si="10"/>
        <v>1.783618809831071</v>
      </c>
      <c r="N169" s="106"/>
    </row>
    <row r="170" spans="1:14" x14ac:dyDescent="0.25">
      <c r="A170" s="108">
        <v>164</v>
      </c>
      <c r="B170" s="134">
        <f t="shared" ca="1" si="11"/>
        <v>1</v>
      </c>
      <c r="C170" s="135">
        <f t="shared" ca="1" si="12"/>
        <v>2.6656310354279622E-2</v>
      </c>
      <c r="J170">
        <f t="shared" ca="1" si="13"/>
        <v>1</v>
      </c>
      <c r="K170">
        <f t="shared" ca="1" si="14"/>
        <v>0</v>
      </c>
      <c r="L170" s="106">
        <v>164</v>
      </c>
      <c r="M170" s="136">
        <f t="shared" ca="1" si="10"/>
        <v>2.3650992271198215</v>
      </c>
      <c r="N170" s="106"/>
    </row>
    <row r="171" spans="1:14" x14ac:dyDescent="0.25">
      <c r="A171" s="108">
        <v>165</v>
      </c>
      <c r="B171" s="134">
        <f t="shared" ca="1" si="11"/>
        <v>1</v>
      </c>
      <c r="C171" s="135">
        <f t="shared" ca="1" si="12"/>
        <v>0.39984555798030808</v>
      </c>
      <c r="J171">
        <f t="shared" ca="1" si="13"/>
        <v>1</v>
      </c>
      <c r="K171">
        <f t="shared" ca="1" si="14"/>
        <v>0</v>
      </c>
      <c r="L171" s="106">
        <v>165</v>
      </c>
      <c r="M171" s="136">
        <f t="shared" ca="1" si="10"/>
        <v>15.297889132279535</v>
      </c>
      <c r="N171" s="106"/>
    </row>
    <row r="172" spans="1:14" x14ac:dyDescent="0.25">
      <c r="A172" s="108">
        <v>166</v>
      </c>
      <c r="B172" s="134">
        <f t="shared" ca="1" si="11"/>
        <v>1</v>
      </c>
      <c r="C172" s="135">
        <f t="shared" ca="1" si="12"/>
        <v>0.50534428686738109</v>
      </c>
      <c r="J172">
        <f t="shared" ca="1" si="13"/>
        <v>0</v>
      </c>
      <c r="K172">
        <f t="shared" ca="1" si="14"/>
        <v>0</v>
      </c>
      <c r="L172" s="106">
        <v>166</v>
      </c>
      <c r="M172" s="136">
        <f t="shared" ca="1" si="10"/>
        <v>2.761237640609175</v>
      </c>
      <c r="N172" s="106"/>
    </row>
    <row r="173" spans="1:14" x14ac:dyDescent="0.25">
      <c r="A173" s="108">
        <v>167</v>
      </c>
      <c r="B173" s="134">
        <f t="shared" ca="1" si="11"/>
        <v>0</v>
      </c>
      <c r="C173" s="135">
        <f t="shared" ca="1" si="12"/>
        <v>0.97847448336620979</v>
      </c>
      <c r="J173">
        <f t="shared" ca="1" si="13"/>
        <v>0</v>
      </c>
      <c r="K173">
        <f t="shared" ca="1" si="14"/>
        <v>0</v>
      </c>
      <c r="L173" s="106">
        <v>167</v>
      </c>
      <c r="M173" s="136">
        <f t="shared" ca="1" si="10"/>
        <v>0</v>
      </c>
      <c r="N173" s="106"/>
    </row>
    <row r="174" spans="1:14" x14ac:dyDescent="0.25">
      <c r="A174" s="108">
        <v>168</v>
      </c>
      <c r="B174" s="134">
        <f t="shared" ca="1" si="11"/>
        <v>1</v>
      </c>
      <c r="C174" s="135">
        <f t="shared" ca="1" si="12"/>
        <v>0.36743280500940223</v>
      </c>
      <c r="J174">
        <f t="shared" ca="1" si="13"/>
        <v>1</v>
      </c>
      <c r="K174">
        <f t="shared" ca="1" si="14"/>
        <v>0</v>
      </c>
      <c r="L174" s="106">
        <v>168</v>
      </c>
      <c r="M174" s="136">
        <f t="shared" ca="1" si="10"/>
        <v>0.93994389832227132</v>
      </c>
      <c r="N174" s="106"/>
    </row>
    <row r="175" spans="1:14" x14ac:dyDescent="0.25">
      <c r="A175" s="108">
        <v>169</v>
      </c>
      <c r="B175" s="134">
        <f t="shared" ca="1" si="11"/>
        <v>1</v>
      </c>
      <c r="C175" s="135">
        <f t="shared" ca="1" si="12"/>
        <v>0.7200423905405039</v>
      </c>
      <c r="J175">
        <f t="shared" ca="1" si="13"/>
        <v>1</v>
      </c>
      <c r="K175">
        <f t="shared" ca="1" si="14"/>
        <v>0</v>
      </c>
      <c r="L175" s="106">
        <v>169</v>
      </c>
      <c r="M175" s="136">
        <f t="shared" ca="1" si="10"/>
        <v>2.2137762478644252</v>
      </c>
      <c r="N175" s="106"/>
    </row>
    <row r="176" spans="1:14" x14ac:dyDescent="0.25">
      <c r="A176" s="108">
        <v>170</v>
      </c>
      <c r="B176" s="134">
        <f t="shared" ca="1" si="11"/>
        <v>1</v>
      </c>
      <c r="C176" s="135">
        <f t="shared" ca="1" si="12"/>
        <v>0.37875996963722591</v>
      </c>
      <c r="J176">
        <f t="shared" ca="1" si="13"/>
        <v>1</v>
      </c>
      <c r="K176">
        <f t="shared" ca="1" si="14"/>
        <v>0</v>
      </c>
      <c r="L176" s="106">
        <v>170</v>
      </c>
      <c r="M176" s="136">
        <f t="shared" ca="1" si="10"/>
        <v>2.6404140251170856</v>
      </c>
      <c r="N176" s="106"/>
    </row>
    <row r="177" spans="1:14" x14ac:dyDescent="0.25">
      <c r="A177" s="108">
        <v>171</v>
      </c>
      <c r="B177" s="134">
        <f t="shared" ca="1" si="11"/>
        <v>1</v>
      </c>
      <c r="C177" s="135">
        <f t="shared" ca="1" si="12"/>
        <v>0.43598605587920969</v>
      </c>
      <c r="J177">
        <f t="shared" ca="1" si="13"/>
        <v>0</v>
      </c>
      <c r="K177">
        <f t="shared" ca="1" si="14"/>
        <v>0</v>
      </c>
      <c r="L177" s="106">
        <v>171</v>
      </c>
      <c r="M177" s="136">
        <f t="shared" ca="1" si="10"/>
        <v>1.1973739118527162</v>
      </c>
      <c r="N177" s="106"/>
    </row>
    <row r="178" spans="1:14" x14ac:dyDescent="0.25">
      <c r="A178" s="108">
        <v>172</v>
      </c>
      <c r="B178" s="134">
        <f t="shared" ca="1" si="11"/>
        <v>0</v>
      </c>
      <c r="C178" s="135">
        <f t="shared" ca="1" si="12"/>
        <v>0.96504189012140462</v>
      </c>
      <c r="J178">
        <f t="shared" ca="1" si="13"/>
        <v>0</v>
      </c>
      <c r="K178">
        <f t="shared" ca="1" si="14"/>
        <v>1</v>
      </c>
      <c r="L178" s="106">
        <v>172</v>
      </c>
      <c r="M178" s="136">
        <f t="shared" ca="1" si="10"/>
        <v>0</v>
      </c>
      <c r="N178" s="106"/>
    </row>
    <row r="179" spans="1:14" x14ac:dyDescent="0.25">
      <c r="A179" s="108">
        <v>173</v>
      </c>
      <c r="B179" s="134">
        <f t="shared" ca="1" si="11"/>
        <v>0</v>
      </c>
      <c r="C179" s="135">
        <f t="shared" ca="1" si="12"/>
        <v>0.59763429836817794</v>
      </c>
      <c r="J179">
        <f t="shared" ca="1" si="13"/>
        <v>0</v>
      </c>
      <c r="K179">
        <f t="shared" ca="1" si="14"/>
        <v>1</v>
      </c>
      <c r="L179" s="106">
        <v>173</v>
      </c>
      <c r="M179" s="136">
        <f t="shared" ca="1" si="10"/>
        <v>0</v>
      </c>
      <c r="N179" s="106"/>
    </row>
    <row r="180" spans="1:14" x14ac:dyDescent="0.25">
      <c r="A180" s="108">
        <v>174</v>
      </c>
      <c r="B180" s="134">
        <f t="shared" ca="1" si="11"/>
        <v>0</v>
      </c>
      <c r="C180" s="135">
        <f t="shared" ca="1" si="12"/>
        <v>0.65734790098467033</v>
      </c>
      <c r="J180">
        <f t="shared" ca="1" si="13"/>
        <v>0</v>
      </c>
      <c r="K180">
        <f t="shared" ca="1" si="14"/>
        <v>1</v>
      </c>
      <c r="L180" s="106">
        <v>174</v>
      </c>
      <c r="M180" s="136">
        <f t="shared" ca="1" si="10"/>
        <v>0</v>
      </c>
      <c r="N180" s="106"/>
    </row>
    <row r="181" spans="1:14" x14ac:dyDescent="0.25">
      <c r="A181" s="108">
        <v>175</v>
      </c>
      <c r="B181" s="134">
        <f t="shared" ca="1" si="11"/>
        <v>0</v>
      </c>
      <c r="C181" s="135">
        <f t="shared" ca="1" si="12"/>
        <v>0.77841141607128572</v>
      </c>
      <c r="J181">
        <f t="shared" ca="1" si="13"/>
        <v>0</v>
      </c>
      <c r="K181">
        <f t="shared" ca="1" si="14"/>
        <v>1</v>
      </c>
      <c r="L181" s="106">
        <v>175</v>
      </c>
      <c r="M181" s="136">
        <f t="shared" ca="1" si="10"/>
        <v>0</v>
      </c>
      <c r="N181" s="106"/>
    </row>
    <row r="182" spans="1:14" x14ac:dyDescent="0.25">
      <c r="A182" s="108">
        <v>176</v>
      </c>
      <c r="B182" s="134">
        <f t="shared" ca="1" si="11"/>
        <v>0</v>
      </c>
      <c r="C182" s="135">
        <f t="shared" ca="1" si="12"/>
        <v>0.80670499218050984</v>
      </c>
      <c r="J182">
        <f t="shared" ca="1" si="13"/>
        <v>0</v>
      </c>
      <c r="K182">
        <f t="shared" ca="1" si="14"/>
        <v>0</v>
      </c>
      <c r="L182" s="106">
        <v>176</v>
      </c>
      <c r="M182" s="136">
        <f t="shared" ca="1" si="10"/>
        <v>0</v>
      </c>
      <c r="N182" s="106"/>
    </row>
    <row r="183" spans="1:14" x14ac:dyDescent="0.25">
      <c r="A183" s="108">
        <v>177</v>
      </c>
      <c r="B183" s="134">
        <f t="shared" ca="1" si="11"/>
        <v>1</v>
      </c>
      <c r="C183" s="135">
        <f t="shared" ca="1" si="12"/>
        <v>0.27519164661541762</v>
      </c>
      <c r="J183">
        <f t="shared" ca="1" si="13"/>
        <v>1</v>
      </c>
      <c r="K183">
        <f t="shared" ca="1" si="14"/>
        <v>0</v>
      </c>
      <c r="L183" s="106">
        <v>177</v>
      </c>
      <c r="M183" s="136">
        <f t="shared" ca="1" si="10"/>
        <v>2.3602060874040234</v>
      </c>
      <c r="N183" s="106"/>
    </row>
    <row r="184" spans="1:14" x14ac:dyDescent="0.25">
      <c r="A184" s="108">
        <v>178</v>
      </c>
      <c r="B184" s="134">
        <f t="shared" ca="1" si="11"/>
        <v>1</v>
      </c>
      <c r="C184" s="135">
        <f t="shared" ca="1" si="12"/>
        <v>0.17591185434808665</v>
      </c>
      <c r="J184">
        <f t="shared" ca="1" si="13"/>
        <v>1</v>
      </c>
      <c r="K184">
        <f t="shared" ca="1" si="14"/>
        <v>0</v>
      </c>
      <c r="L184" s="106">
        <v>178</v>
      </c>
      <c r="M184" s="136">
        <f t="shared" ca="1" si="10"/>
        <v>0.68465857360755711</v>
      </c>
      <c r="N184" s="106"/>
    </row>
    <row r="185" spans="1:14" x14ac:dyDescent="0.25">
      <c r="A185" s="108">
        <v>179</v>
      </c>
      <c r="B185" s="134">
        <f t="shared" ca="1" si="11"/>
        <v>1</v>
      </c>
      <c r="C185" s="135">
        <f t="shared" ca="1" si="12"/>
        <v>0.28405489297920983</v>
      </c>
      <c r="J185">
        <f t="shared" ca="1" si="13"/>
        <v>1</v>
      </c>
      <c r="K185">
        <f t="shared" ca="1" si="14"/>
        <v>0</v>
      </c>
      <c r="L185" s="106">
        <v>179</v>
      </c>
      <c r="M185" s="136">
        <f t="shared" ca="1" si="10"/>
        <v>0.97322518212250553</v>
      </c>
      <c r="N185" s="106"/>
    </row>
    <row r="186" spans="1:14" x14ac:dyDescent="0.25">
      <c r="A186" s="108">
        <v>180</v>
      </c>
      <c r="B186" s="134">
        <f t="shared" ca="1" si="11"/>
        <v>1</v>
      </c>
      <c r="C186" s="135">
        <f t="shared" ca="1" si="12"/>
        <v>0.49439186754304432</v>
      </c>
      <c r="J186">
        <f t="shared" ca="1" si="13"/>
        <v>1</v>
      </c>
      <c r="K186">
        <f t="shared" ca="1" si="14"/>
        <v>0</v>
      </c>
      <c r="L186" s="106">
        <v>180</v>
      </c>
      <c r="M186" s="136">
        <f t="shared" ca="1" si="10"/>
        <v>2.5745499392276869</v>
      </c>
      <c r="N186" s="106"/>
    </row>
    <row r="187" spans="1:14" x14ac:dyDescent="0.25">
      <c r="A187" s="108">
        <v>181</v>
      </c>
      <c r="B187" s="134">
        <f t="shared" ca="1" si="11"/>
        <v>1</v>
      </c>
      <c r="C187" s="135">
        <f t="shared" ca="1" si="12"/>
        <v>5.3290984134161223E-2</v>
      </c>
      <c r="J187">
        <f t="shared" ca="1" si="13"/>
        <v>0</v>
      </c>
      <c r="K187">
        <f t="shared" ca="1" si="14"/>
        <v>0</v>
      </c>
      <c r="L187" s="106">
        <v>181</v>
      </c>
      <c r="M187" s="136">
        <f t="shared" ca="1" si="10"/>
        <v>3.1318255197432805</v>
      </c>
      <c r="N187" s="106"/>
    </row>
    <row r="188" spans="1:14" x14ac:dyDescent="0.25">
      <c r="A188" s="108">
        <v>182</v>
      </c>
      <c r="B188" s="134">
        <f t="shared" ca="1" si="11"/>
        <v>0</v>
      </c>
      <c r="C188" s="135">
        <f t="shared" ca="1" si="12"/>
        <v>0.81657565939373977</v>
      </c>
      <c r="J188">
        <f t="shared" ca="1" si="13"/>
        <v>0</v>
      </c>
      <c r="K188">
        <f t="shared" ca="1" si="14"/>
        <v>0</v>
      </c>
      <c r="L188" s="106">
        <v>182</v>
      </c>
      <c r="M188" s="136">
        <f t="shared" ca="1" si="10"/>
        <v>0</v>
      </c>
      <c r="N188" s="106"/>
    </row>
    <row r="189" spans="1:14" x14ac:dyDescent="0.25">
      <c r="A189" s="108">
        <v>183</v>
      </c>
      <c r="B189" s="134">
        <f t="shared" ca="1" si="11"/>
        <v>1</v>
      </c>
      <c r="C189" s="135">
        <f t="shared" ca="1" si="12"/>
        <v>0.47994117218964871</v>
      </c>
      <c r="J189">
        <f t="shared" ca="1" si="13"/>
        <v>1</v>
      </c>
      <c r="K189">
        <f t="shared" ca="1" si="14"/>
        <v>0</v>
      </c>
      <c r="L189" s="106">
        <v>183</v>
      </c>
      <c r="M189" s="136">
        <f t="shared" ca="1" si="10"/>
        <v>3.0687957861525836</v>
      </c>
      <c r="N189" s="106"/>
    </row>
    <row r="190" spans="1:14" x14ac:dyDescent="0.25">
      <c r="A190" s="108">
        <v>184</v>
      </c>
      <c r="B190" s="134">
        <f t="shared" ca="1" si="11"/>
        <v>1</v>
      </c>
      <c r="C190" s="135">
        <f t="shared" ca="1" si="12"/>
        <v>0.29169225110935704</v>
      </c>
      <c r="J190">
        <f t="shared" ca="1" si="13"/>
        <v>0</v>
      </c>
      <c r="K190">
        <f t="shared" ca="1" si="14"/>
        <v>0</v>
      </c>
      <c r="L190" s="106">
        <v>184</v>
      </c>
      <c r="M190" s="136">
        <f t="shared" ca="1" si="10"/>
        <v>0.12051513175086973</v>
      </c>
      <c r="N190" s="106"/>
    </row>
    <row r="191" spans="1:14" x14ac:dyDescent="0.25">
      <c r="A191" s="108">
        <v>185</v>
      </c>
      <c r="B191" s="134">
        <f t="shared" ca="1" si="11"/>
        <v>0</v>
      </c>
      <c r="C191" s="135">
        <f t="shared" ca="1" si="12"/>
        <v>0.96083017006256144</v>
      </c>
      <c r="J191">
        <f t="shared" ca="1" si="13"/>
        <v>0</v>
      </c>
      <c r="K191">
        <f t="shared" ca="1" si="14"/>
        <v>1</v>
      </c>
      <c r="L191" s="106">
        <v>185</v>
      </c>
      <c r="M191" s="136">
        <f t="shared" ca="1" si="10"/>
        <v>0</v>
      </c>
      <c r="N191" s="106"/>
    </row>
    <row r="192" spans="1:14" x14ac:dyDescent="0.25">
      <c r="A192" s="108">
        <v>186</v>
      </c>
      <c r="B192" s="134">
        <f t="shared" ca="1" si="11"/>
        <v>0</v>
      </c>
      <c r="C192" s="135">
        <f t="shared" ca="1" si="12"/>
        <v>0.89430615324729557</v>
      </c>
      <c r="J192">
        <f t="shared" ca="1" si="13"/>
        <v>0</v>
      </c>
      <c r="K192">
        <f t="shared" ca="1" si="14"/>
        <v>0</v>
      </c>
      <c r="L192" s="106">
        <v>186</v>
      </c>
      <c r="M192" s="136">
        <f t="shared" ca="1" si="10"/>
        <v>0</v>
      </c>
      <c r="N192" s="106"/>
    </row>
    <row r="193" spans="1:14" x14ac:dyDescent="0.25">
      <c r="A193" s="108">
        <v>187</v>
      </c>
      <c r="B193" s="134">
        <f t="shared" ca="1" si="11"/>
        <v>1</v>
      </c>
      <c r="C193" s="135">
        <f t="shared" ca="1" si="12"/>
        <v>0.30836247433020447</v>
      </c>
      <c r="J193">
        <f t="shared" ca="1" si="13"/>
        <v>1</v>
      </c>
      <c r="K193">
        <f t="shared" ca="1" si="14"/>
        <v>0</v>
      </c>
      <c r="L193" s="106">
        <v>187</v>
      </c>
      <c r="M193" s="136">
        <f t="shared" ca="1" si="10"/>
        <v>0.80698477422789949</v>
      </c>
      <c r="N193" s="106"/>
    </row>
    <row r="194" spans="1:14" x14ac:dyDescent="0.25">
      <c r="A194" s="108">
        <v>188</v>
      </c>
      <c r="B194" s="134">
        <f t="shared" ca="1" si="11"/>
        <v>1</v>
      </c>
      <c r="C194" s="135">
        <f t="shared" ca="1" si="12"/>
        <v>0.75917438934218906</v>
      </c>
      <c r="J194">
        <f t="shared" ca="1" si="13"/>
        <v>1</v>
      </c>
      <c r="K194">
        <f t="shared" ca="1" si="14"/>
        <v>0</v>
      </c>
      <c r="L194" s="106">
        <v>188</v>
      </c>
      <c r="M194" s="136">
        <f t="shared" ca="1" si="10"/>
        <v>3.4278925134964267</v>
      </c>
      <c r="N194" s="106"/>
    </row>
    <row r="195" spans="1:14" x14ac:dyDescent="0.25">
      <c r="A195" s="108">
        <v>189</v>
      </c>
      <c r="B195" s="134">
        <f t="shared" ca="1" si="11"/>
        <v>1</v>
      </c>
      <c r="C195" s="135">
        <f t="shared" ca="1" si="12"/>
        <v>0.75530283088694272</v>
      </c>
      <c r="J195">
        <f t="shared" ca="1" si="13"/>
        <v>1</v>
      </c>
      <c r="K195">
        <f t="shared" ca="1" si="14"/>
        <v>0</v>
      </c>
      <c r="L195" s="106">
        <v>189</v>
      </c>
      <c r="M195" s="136">
        <f t="shared" ca="1" si="10"/>
        <v>2.4629106090831696</v>
      </c>
      <c r="N195" s="106"/>
    </row>
    <row r="196" spans="1:14" x14ac:dyDescent="0.25">
      <c r="A196" s="108">
        <v>190</v>
      </c>
      <c r="B196" s="134">
        <f t="shared" ca="1" si="11"/>
        <v>1</v>
      </c>
      <c r="C196" s="135">
        <f t="shared" ca="1" si="12"/>
        <v>0.60055686681700704</v>
      </c>
      <c r="J196">
        <f t="shared" ca="1" si="13"/>
        <v>0</v>
      </c>
      <c r="K196">
        <f t="shared" ca="1" si="14"/>
        <v>0</v>
      </c>
      <c r="L196" s="106">
        <v>190</v>
      </c>
      <c r="M196" s="136">
        <f t="shared" ca="1" si="10"/>
        <v>3.5789751606767541E-2</v>
      </c>
      <c r="N196" s="106"/>
    </row>
    <row r="197" spans="1:14" x14ac:dyDescent="0.25">
      <c r="A197" s="108">
        <v>191</v>
      </c>
      <c r="B197" s="134">
        <f t="shared" ca="1" si="11"/>
        <v>0</v>
      </c>
      <c r="C197" s="135">
        <f t="shared" ca="1" si="12"/>
        <v>0.82561669355703471</v>
      </c>
      <c r="J197">
        <f t="shared" ca="1" si="13"/>
        <v>0</v>
      </c>
      <c r="K197">
        <f t="shared" ca="1" si="14"/>
        <v>1</v>
      </c>
      <c r="L197" s="106">
        <v>191</v>
      </c>
      <c r="M197" s="136">
        <f t="shared" ca="1" si="10"/>
        <v>0</v>
      </c>
      <c r="N197" s="106"/>
    </row>
    <row r="198" spans="1:14" x14ac:dyDescent="0.25">
      <c r="A198" s="108">
        <v>192</v>
      </c>
      <c r="B198" s="134">
        <f t="shared" ca="1" si="11"/>
        <v>0</v>
      </c>
      <c r="C198" s="135">
        <f t="shared" ca="1" si="12"/>
        <v>0.73091602715047699</v>
      </c>
      <c r="J198">
        <f t="shared" ca="1" si="13"/>
        <v>0</v>
      </c>
      <c r="K198">
        <f t="shared" ca="1" si="14"/>
        <v>0</v>
      </c>
      <c r="L198" s="106">
        <v>192</v>
      </c>
      <c r="M198" s="136">
        <f t="shared" ca="1" si="10"/>
        <v>0</v>
      </c>
      <c r="N198" s="106"/>
    </row>
    <row r="199" spans="1:14" x14ac:dyDescent="0.25">
      <c r="A199" s="108">
        <v>193</v>
      </c>
      <c r="B199" s="134">
        <f t="shared" ca="1" si="11"/>
        <v>1</v>
      </c>
      <c r="C199" s="135">
        <f t="shared" ca="1" si="12"/>
        <v>4.6088238287938288E-2</v>
      </c>
      <c r="J199">
        <f t="shared" ca="1" si="13"/>
        <v>1</v>
      </c>
      <c r="K199">
        <f t="shared" ca="1" si="14"/>
        <v>0</v>
      </c>
      <c r="L199" s="106">
        <v>193</v>
      </c>
      <c r="M199" s="136">
        <f t="shared" ref="M199:M262" ca="1" si="15">IF(B199&gt;0,-LN(1-(RAND()))/lambda,0)</f>
        <v>2.7789461957785013</v>
      </c>
      <c r="N199" s="106"/>
    </row>
    <row r="200" spans="1:14" x14ac:dyDescent="0.25">
      <c r="A200" s="108">
        <v>194</v>
      </c>
      <c r="B200" s="134">
        <f t="shared" ref="B200:B263" ca="1" si="16">IF(B199&gt;0,IF(C200&lt;pww,1,0),IF(C200&lt;pdw,1,0))</f>
        <v>1</v>
      </c>
      <c r="C200" s="135">
        <f t="shared" ref="C200:C263" ca="1" si="17">RAND()</f>
        <v>0.55573237959698407</v>
      </c>
      <c r="J200">
        <f t="shared" ref="J200:J263" ca="1" si="18">IF(AND(B200,B201),1,0)</f>
        <v>0</v>
      </c>
      <c r="K200">
        <f t="shared" ref="K200:K263" ca="1" si="19">IF(AND(NOT(B200),NOT(B201)),1,0)</f>
        <v>0</v>
      </c>
      <c r="L200" s="106">
        <v>194</v>
      </c>
      <c r="M200" s="136">
        <f t="shared" ca="1" si="15"/>
        <v>0.29294584783268579</v>
      </c>
      <c r="N200" s="106"/>
    </row>
    <row r="201" spans="1:14" x14ac:dyDescent="0.25">
      <c r="A201" s="108">
        <v>195</v>
      </c>
      <c r="B201" s="134">
        <f t="shared" ca="1" si="16"/>
        <v>0</v>
      </c>
      <c r="C201" s="135">
        <f t="shared" ca="1" si="17"/>
        <v>0.82174088225039621</v>
      </c>
      <c r="J201">
        <f t="shared" ca="1" si="18"/>
        <v>0</v>
      </c>
      <c r="K201">
        <f t="shared" ca="1" si="19"/>
        <v>1</v>
      </c>
      <c r="L201" s="106">
        <v>195</v>
      </c>
      <c r="M201" s="136">
        <f t="shared" ca="1" si="15"/>
        <v>0</v>
      </c>
      <c r="N201" s="106"/>
    </row>
    <row r="202" spans="1:14" x14ac:dyDescent="0.25">
      <c r="A202" s="108">
        <v>196</v>
      </c>
      <c r="B202" s="134">
        <f t="shared" ca="1" si="16"/>
        <v>0</v>
      </c>
      <c r="C202" s="135">
        <f t="shared" ca="1" si="17"/>
        <v>0.95284420012240856</v>
      </c>
      <c r="J202">
        <f t="shared" ca="1" si="18"/>
        <v>0</v>
      </c>
      <c r="K202">
        <f t="shared" ca="1" si="19"/>
        <v>1</v>
      </c>
      <c r="L202" s="106">
        <v>196</v>
      </c>
      <c r="M202" s="136">
        <f t="shared" ca="1" si="15"/>
        <v>0</v>
      </c>
      <c r="N202" s="106"/>
    </row>
    <row r="203" spans="1:14" x14ac:dyDescent="0.25">
      <c r="A203" s="108">
        <v>197</v>
      </c>
      <c r="B203" s="134">
        <f t="shared" ca="1" si="16"/>
        <v>0</v>
      </c>
      <c r="C203" s="135">
        <f t="shared" ca="1" si="17"/>
        <v>0.9181882285207229</v>
      </c>
      <c r="J203">
        <f t="shared" ca="1" si="18"/>
        <v>0</v>
      </c>
      <c r="K203">
        <f t="shared" ca="1" si="19"/>
        <v>1</v>
      </c>
      <c r="L203" s="106">
        <v>197</v>
      </c>
      <c r="M203" s="136">
        <f t="shared" ca="1" si="15"/>
        <v>0</v>
      </c>
      <c r="N203" s="106"/>
    </row>
    <row r="204" spans="1:14" x14ac:dyDescent="0.25">
      <c r="A204" s="108">
        <v>198</v>
      </c>
      <c r="B204" s="134">
        <f t="shared" ca="1" si="16"/>
        <v>0</v>
      </c>
      <c r="C204" s="135">
        <f t="shared" ca="1" si="17"/>
        <v>0.5217033255009792</v>
      </c>
      <c r="J204">
        <f t="shared" ca="1" si="18"/>
        <v>0</v>
      </c>
      <c r="K204">
        <f t="shared" ca="1" si="19"/>
        <v>0</v>
      </c>
      <c r="L204" s="106">
        <v>198</v>
      </c>
      <c r="M204" s="136">
        <f t="shared" ca="1" si="15"/>
        <v>0</v>
      </c>
      <c r="N204" s="106"/>
    </row>
    <row r="205" spans="1:14" x14ac:dyDescent="0.25">
      <c r="A205" s="108">
        <v>199</v>
      </c>
      <c r="B205" s="134">
        <f t="shared" ca="1" si="16"/>
        <v>1</v>
      </c>
      <c r="C205" s="135">
        <f t="shared" ca="1" si="17"/>
        <v>0.38233260253931678</v>
      </c>
      <c r="J205">
        <f t="shared" ca="1" si="18"/>
        <v>0</v>
      </c>
      <c r="K205">
        <f t="shared" ca="1" si="19"/>
        <v>0</v>
      </c>
      <c r="L205" s="106">
        <v>199</v>
      </c>
      <c r="M205" s="136">
        <f t="shared" ca="1" si="15"/>
        <v>0.89811198761456856</v>
      </c>
      <c r="N205" s="106"/>
    </row>
    <row r="206" spans="1:14" x14ac:dyDescent="0.25">
      <c r="A206" s="108">
        <v>200</v>
      </c>
      <c r="B206" s="134">
        <f t="shared" ca="1" si="16"/>
        <v>0</v>
      </c>
      <c r="C206" s="135">
        <f t="shared" ca="1" si="17"/>
        <v>0.85201787867040235</v>
      </c>
      <c r="J206">
        <f t="shared" ca="1" si="18"/>
        <v>0</v>
      </c>
      <c r="K206">
        <f t="shared" ca="1" si="19"/>
        <v>0</v>
      </c>
      <c r="L206" s="106">
        <v>200</v>
      </c>
      <c r="M206" s="136">
        <f t="shared" ca="1" si="15"/>
        <v>0</v>
      </c>
      <c r="N206" s="106"/>
    </row>
    <row r="207" spans="1:14" x14ac:dyDescent="0.25">
      <c r="A207" s="108">
        <v>201</v>
      </c>
      <c r="B207" s="134">
        <f t="shared" ca="1" si="16"/>
        <v>1</v>
      </c>
      <c r="C207" s="135">
        <f t="shared" ca="1" si="17"/>
        <v>0.19401277857963817</v>
      </c>
      <c r="J207">
        <f t="shared" ca="1" si="18"/>
        <v>1</v>
      </c>
      <c r="K207">
        <f t="shared" ca="1" si="19"/>
        <v>0</v>
      </c>
      <c r="L207" s="106">
        <v>201</v>
      </c>
      <c r="M207" s="136">
        <f t="shared" ca="1" si="15"/>
        <v>11.271139548757477</v>
      </c>
      <c r="N207" s="106"/>
    </row>
    <row r="208" spans="1:14" x14ac:dyDescent="0.25">
      <c r="A208" s="108">
        <v>202</v>
      </c>
      <c r="B208" s="134">
        <f t="shared" ca="1" si="16"/>
        <v>1</v>
      </c>
      <c r="C208" s="135">
        <f t="shared" ca="1" si="17"/>
        <v>0.31764997034450382</v>
      </c>
      <c r="J208">
        <f t="shared" ca="1" si="18"/>
        <v>1</v>
      </c>
      <c r="K208">
        <f t="shared" ca="1" si="19"/>
        <v>0</v>
      </c>
      <c r="L208" s="106">
        <v>202</v>
      </c>
      <c r="M208" s="136">
        <f t="shared" ca="1" si="15"/>
        <v>0.81368474459155771</v>
      </c>
      <c r="N208" s="106"/>
    </row>
    <row r="209" spans="1:14" x14ac:dyDescent="0.25">
      <c r="A209" s="108">
        <v>203</v>
      </c>
      <c r="B209" s="134">
        <f t="shared" ca="1" si="16"/>
        <v>1</v>
      </c>
      <c r="C209" s="135">
        <f t="shared" ca="1" si="17"/>
        <v>0.33923197250531434</v>
      </c>
      <c r="J209">
        <f t="shared" ca="1" si="18"/>
        <v>1</v>
      </c>
      <c r="K209">
        <f t="shared" ca="1" si="19"/>
        <v>0</v>
      </c>
      <c r="L209" s="106">
        <v>203</v>
      </c>
      <c r="M209" s="136">
        <f t="shared" ca="1" si="15"/>
        <v>0.61623523026329685</v>
      </c>
      <c r="N209" s="106"/>
    </row>
    <row r="210" spans="1:14" x14ac:dyDescent="0.25">
      <c r="A210" s="108">
        <v>204</v>
      </c>
      <c r="B210" s="134">
        <f t="shared" ca="1" si="16"/>
        <v>1</v>
      </c>
      <c r="C210" s="135">
        <f t="shared" ca="1" si="17"/>
        <v>0.10205932729973688</v>
      </c>
      <c r="J210">
        <f t="shared" ca="1" si="18"/>
        <v>1</v>
      </c>
      <c r="K210">
        <f t="shared" ca="1" si="19"/>
        <v>0</v>
      </c>
      <c r="L210" s="106">
        <v>204</v>
      </c>
      <c r="M210" s="136">
        <f t="shared" ca="1" si="15"/>
        <v>2.8440836915382079</v>
      </c>
      <c r="N210" s="106"/>
    </row>
    <row r="211" spans="1:14" x14ac:dyDescent="0.25">
      <c r="A211" s="108">
        <v>205</v>
      </c>
      <c r="B211" s="134">
        <f t="shared" ca="1" si="16"/>
        <v>1</v>
      </c>
      <c r="C211" s="135">
        <f t="shared" ca="1" si="17"/>
        <v>0.15931236685972472</v>
      </c>
      <c r="J211">
        <f t="shared" ca="1" si="18"/>
        <v>0</v>
      </c>
      <c r="K211">
        <f t="shared" ca="1" si="19"/>
        <v>0</v>
      </c>
      <c r="L211" s="106">
        <v>205</v>
      </c>
      <c r="M211" s="136">
        <f t="shared" ca="1" si="15"/>
        <v>2.4477542989701253</v>
      </c>
      <c r="N211" s="106"/>
    </row>
    <row r="212" spans="1:14" x14ac:dyDescent="0.25">
      <c r="A212" s="108">
        <v>206</v>
      </c>
      <c r="B212" s="134">
        <f t="shared" ca="1" si="16"/>
        <v>0</v>
      </c>
      <c r="C212" s="135">
        <f t="shared" ca="1" si="17"/>
        <v>0.85937769689087684</v>
      </c>
      <c r="J212">
        <f t="shared" ca="1" si="18"/>
        <v>0</v>
      </c>
      <c r="K212">
        <f t="shared" ca="1" si="19"/>
        <v>0</v>
      </c>
      <c r="L212" s="106">
        <v>206</v>
      </c>
      <c r="M212" s="136">
        <f t="shared" ca="1" si="15"/>
        <v>0</v>
      </c>
      <c r="N212" s="106"/>
    </row>
    <row r="213" spans="1:14" x14ac:dyDescent="0.25">
      <c r="A213" s="108">
        <v>207</v>
      </c>
      <c r="B213" s="134">
        <f t="shared" ca="1" si="16"/>
        <v>1</v>
      </c>
      <c r="C213" s="135">
        <f t="shared" ca="1" si="17"/>
        <v>0.3739237458732535</v>
      </c>
      <c r="J213">
        <f t="shared" ca="1" si="18"/>
        <v>1</v>
      </c>
      <c r="K213">
        <f t="shared" ca="1" si="19"/>
        <v>0</v>
      </c>
      <c r="L213" s="106">
        <v>207</v>
      </c>
      <c r="M213" s="136">
        <f t="shared" ca="1" si="15"/>
        <v>0.68014577736109005</v>
      </c>
      <c r="N213" s="106"/>
    </row>
    <row r="214" spans="1:14" x14ac:dyDescent="0.25">
      <c r="A214" s="108">
        <v>208</v>
      </c>
      <c r="B214" s="134">
        <f t="shared" ca="1" si="16"/>
        <v>1</v>
      </c>
      <c r="C214" s="135">
        <f t="shared" ca="1" si="17"/>
        <v>0.48164886265083517</v>
      </c>
      <c r="J214">
        <f t="shared" ca="1" si="18"/>
        <v>0</v>
      </c>
      <c r="K214">
        <f t="shared" ca="1" si="19"/>
        <v>0</v>
      </c>
      <c r="L214" s="106">
        <v>208</v>
      </c>
      <c r="M214" s="136">
        <f t="shared" ca="1" si="15"/>
        <v>4.3212333830529808</v>
      </c>
      <c r="N214" s="106"/>
    </row>
    <row r="215" spans="1:14" x14ac:dyDescent="0.25">
      <c r="A215" s="108">
        <v>209</v>
      </c>
      <c r="B215" s="134">
        <f t="shared" ca="1" si="16"/>
        <v>0</v>
      </c>
      <c r="C215" s="135">
        <f t="shared" ca="1" si="17"/>
        <v>0.81104357530718196</v>
      </c>
      <c r="J215">
        <f t="shared" ca="1" si="18"/>
        <v>0</v>
      </c>
      <c r="K215">
        <f t="shared" ca="1" si="19"/>
        <v>0</v>
      </c>
      <c r="L215" s="106">
        <v>209</v>
      </c>
      <c r="M215" s="136">
        <f t="shared" ca="1" si="15"/>
        <v>0</v>
      </c>
      <c r="N215" s="106"/>
    </row>
    <row r="216" spans="1:14" x14ac:dyDescent="0.25">
      <c r="A216" s="108">
        <v>210</v>
      </c>
      <c r="B216" s="134">
        <f t="shared" ca="1" si="16"/>
        <v>1</v>
      </c>
      <c r="C216" s="135">
        <f t="shared" ca="1" si="17"/>
        <v>0.11325680320283849</v>
      </c>
      <c r="J216">
        <f t="shared" ca="1" si="18"/>
        <v>1</v>
      </c>
      <c r="K216">
        <f t="shared" ca="1" si="19"/>
        <v>0</v>
      </c>
      <c r="L216" s="106">
        <v>210</v>
      </c>
      <c r="M216" s="136">
        <f t="shared" ca="1" si="15"/>
        <v>4.5946092786611112</v>
      </c>
      <c r="N216" s="106"/>
    </row>
    <row r="217" spans="1:14" x14ac:dyDescent="0.25">
      <c r="A217" s="108">
        <v>211</v>
      </c>
      <c r="B217" s="134">
        <f t="shared" ca="1" si="16"/>
        <v>1</v>
      </c>
      <c r="C217" s="135">
        <f t="shared" ca="1" si="17"/>
        <v>0.27181471990519146</v>
      </c>
      <c r="J217">
        <f t="shared" ca="1" si="18"/>
        <v>0</v>
      </c>
      <c r="K217">
        <f t="shared" ca="1" si="19"/>
        <v>0</v>
      </c>
      <c r="L217" s="106">
        <v>211</v>
      </c>
      <c r="M217" s="136">
        <f t="shared" ca="1" si="15"/>
        <v>0.95787813268832778</v>
      </c>
      <c r="N217" s="106"/>
    </row>
    <row r="218" spans="1:14" x14ac:dyDescent="0.25">
      <c r="A218" s="108">
        <v>212</v>
      </c>
      <c r="B218" s="134">
        <f t="shared" ca="1" si="16"/>
        <v>0</v>
      </c>
      <c r="C218" s="135">
        <f t="shared" ca="1" si="17"/>
        <v>0.86762156457772122</v>
      </c>
      <c r="J218">
        <f t="shared" ca="1" si="18"/>
        <v>0</v>
      </c>
      <c r="K218">
        <f t="shared" ca="1" si="19"/>
        <v>0</v>
      </c>
      <c r="L218" s="106">
        <v>212</v>
      </c>
      <c r="M218" s="136">
        <f t="shared" ca="1" si="15"/>
        <v>0</v>
      </c>
      <c r="N218" s="106"/>
    </row>
    <row r="219" spans="1:14" x14ac:dyDescent="0.25">
      <c r="A219" s="108">
        <v>213</v>
      </c>
      <c r="B219" s="134">
        <f t="shared" ca="1" si="16"/>
        <v>1</v>
      </c>
      <c r="C219" s="135">
        <f t="shared" ca="1" si="17"/>
        <v>0.31136252217255356</v>
      </c>
      <c r="J219">
        <f t="shared" ca="1" si="18"/>
        <v>1</v>
      </c>
      <c r="K219">
        <f t="shared" ca="1" si="19"/>
        <v>0</v>
      </c>
      <c r="L219" s="106">
        <v>213</v>
      </c>
      <c r="M219" s="136">
        <f t="shared" ca="1" si="15"/>
        <v>7.5208494984054859</v>
      </c>
      <c r="N219" s="106"/>
    </row>
    <row r="220" spans="1:14" x14ac:dyDescent="0.25">
      <c r="A220" s="108">
        <v>214</v>
      </c>
      <c r="B220" s="134">
        <f t="shared" ca="1" si="16"/>
        <v>1</v>
      </c>
      <c r="C220" s="135">
        <f t="shared" ca="1" si="17"/>
        <v>0.19792997933895384</v>
      </c>
      <c r="J220">
        <f t="shared" ca="1" si="18"/>
        <v>1</v>
      </c>
      <c r="K220">
        <f t="shared" ca="1" si="19"/>
        <v>0</v>
      </c>
      <c r="L220" s="106">
        <v>214</v>
      </c>
      <c r="M220" s="136">
        <f t="shared" ca="1" si="15"/>
        <v>5.6430781346695449</v>
      </c>
      <c r="N220" s="106"/>
    </row>
    <row r="221" spans="1:14" x14ac:dyDescent="0.25">
      <c r="A221" s="108">
        <v>215</v>
      </c>
      <c r="B221" s="134">
        <f t="shared" ca="1" si="16"/>
        <v>1</v>
      </c>
      <c r="C221" s="135">
        <f t="shared" ca="1" si="17"/>
        <v>8.2916620531355179E-2</v>
      </c>
      <c r="J221">
        <f t="shared" ca="1" si="18"/>
        <v>0</v>
      </c>
      <c r="K221">
        <f t="shared" ca="1" si="19"/>
        <v>0</v>
      </c>
      <c r="L221" s="106">
        <v>215</v>
      </c>
      <c r="M221" s="136">
        <f t="shared" ca="1" si="15"/>
        <v>2.9516788305278645</v>
      </c>
      <c r="N221" s="106"/>
    </row>
    <row r="222" spans="1:14" x14ac:dyDescent="0.25">
      <c r="A222" s="108">
        <v>216</v>
      </c>
      <c r="B222" s="134">
        <f t="shared" ca="1" si="16"/>
        <v>0</v>
      </c>
      <c r="C222" s="135">
        <f t="shared" ca="1" si="17"/>
        <v>0.94965064199807359</v>
      </c>
      <c r="J222">
        <f t="shared" ca="1" si="18"/>
        <v>0</v>
      </c>
      <c r="K222">
        <f t="shared" ca="1" si="19"/>
        <v>0</v>
      </c>
      <c r="L222" s="106">
        <v>216</v>
      </c>
      <c r="M222" s="136">
        <f t="shared" ca="1" si="15"/>
        <v>0</v>
      </c>
      <c r="N222" s="106"/>
    </row>
    <row r="223" spans="1:14" x14ac:dyDescent="0.25">
      <c r="A223" s="108">
        <v>217</v>
      </c>
      <c r="B223" s="134">
        <f t="shared" ca="1" si="16"/>
        <v>1</v>
      </c>
      <c r="C223" s="135">
        <f t="shared" ca="1" si="17"/>
        <v>5.8803661819406661E-2</v>
      </c>
      <c r="J223">
        <f t="shared" ca="1" si="18"/>
        <v>1</v>
      </c>
      <c r="K223">
        <f t="shared" ca="1" si="19"/>
        <v>0</v>
      </c>
      <c r="L223" s="106">
        <v>217</v>
      </c>
      <c r="M223" s="136">
        <f t="shared" ca="1" si="15"/>
        <v>2.519088143253966</v>
      </c>
      <c r="N223" s="106"/>
    </row>
    <row r="224" spans="1:14" x14ac:dyDescent="0.25">
      <c r="A224" s="108">
        <v>218</v>
      </c>
      <c r="B224" s="134">
        <f t="shared" ca="1" si="16"/>
        <v>1</v>
      </c>
      <c r="C224" s="135">
        <f t="shared" ca="1" si="17"/>
        <v>4.54579530172039E-2</v>
      </c>
      <c r="J224">
        <f t="shared" ca="1" si="18"/>
        <v>0</v>
      </c>
      <c r="K224">
        <f t="shared" ca="1" si="19"/>
        <v>0</v>
      </c>
      <c r="L224" s="106">
        <v>218</v>
      </c>
      <c r="M224" s="136">
        <f t="shared" ca="1" si="15"/>
        <v>4.0168708591493303</v>
      </c>
      <c r="N224" s="106"/>
    </row>
    <row r="225" spans="1:14" x14ac:dyDescent="0.25">
      <c r="A225" s="108">
        <v>219</v>
      </c>
      <c r="B225" s="134">
        <f t="shared" ca="1" si="16"/>
        <v>0</v>
      </c>
      <c r="C225" s="135">
        <f t="shared" ca="1" si="17"/>
        <v>0.84559534259448799</v>
      </c>
      <c r="J225">
        <f t="shared" ca="1" si="18"/>
        <v>0</v>
      </c>
      <c r="K225">
        <f t="shared" ca="1" si="19"/>
        <v>1</v>
      </c>
      <c r="L225" s="106">
        <v>219</v>
      </c>
      <c r="M225" s="136">
        <f t="shared" ca="1" si="15"/>
        <v>0</v>
      </c>
      <c r="N225" s="106"/>
    </row>
    <row r="226" spans="1:14" x14ac:dyDescent="0.25">
      <c r="A226" s="108">
        <v>220</v>
      </c>
      <c r="B226" s="134">
        <f t="shared" ca="1" si="16"/>
        <v>0</v>
      </c>
      <c r="C226" s="135">
        <f t="shared" ca="1" si="17"/>
        <v>0.81147088776578258</v>
      </c>
      <c r="J226">
        <f t="shared" ca="1" si="18"/>
        <v>0</v>
      </c>
      <c r="K226">
        <f t="shared" ca="1" si="19"/>
        <v>0</v>
      </c>
      <c r="L226" s="106">
        <v>220</v>
      </c>
      <c r="M226" s="136">
        <f t="shared" ca="1" si="15"/>
        <v>0</v>
      </c>
      <c r="N226" s="106"/>
    </row>
    <row r="227" spans="1:14" x14ac:dyDescent="0.25">
      <c r="A227" s="108">
        <v>221</v>
      </c>
      <c r="B227" s="134">
        <f t="shared" ca="1" si="16"/>
        <v>1</v>
      </c>
      <c r="C227" s="135">
        <f t="shared" ca="1" si="17"/>
        <v>0.2297555642419048</v>
      </c>
      <c r="J227">
        <f t="shared" ca="1" si="18"/>
        <v>0</v>
      </c>
      <c r="K227">
        <f t="shared" ca="1" si="19"/>
        <v>0</v>
      </c>
      <c r="L227" s="106">
        <v>221</v>
      </c>
      <c r="M227" s="136">
        <f t="shared" ca="1" si="15"/>
        <v>2.5393347473003054</v>
      </c>
      <c r="N227" s="106"/>
    </row>
    <row r="228" spans="1:14" x14ac:dyDescent="0.25">
      <c r="A228" s="108">
        <v>222</v>
      </c>
      <c r="B228" s="134">
        <f t="shared" ca="1" si="16"/>
        <v>0</v>
      </c>
      <c r="C228" s="135">
        <f t="shared" ca="1" si="17"/>
        <v>0.83190330468202256</v>
      </c>
      <c r="J228">
        <f t="shared" ca="1" si="18"/>
        <v>0</v>
      </c>
      <c r="K228">
        <f t="shared" ca="1" si="19"/>
        <v>0</v>
      </c>
      <c r="L228" s="106">
        <v>222</v>
      </c>
      <c r="M228" s="136">
        <f t="shared" ca="1" si="15"/>
        <v>0</v>
      </c>
      <c r="N228" s="106"/>
    </row>
    <row r="229" spans="1:14" x14ac:dyDescent="0.25">
      <c r="A229" s="108">
        <v>223</v>
      </c>
      <c r="B229" s="134">
        <f t="shared" ca="1" si="16"/>
        <v>1</v>
      </c>
      <c r="C229" s="135">
        <f t="shared" ca="1" si="17"/>
        <v>0.30839582971642132</v>
      </c>
      <c r="J229">
        <f t="shared" ca="1" si="18"/>
        <v>0</v>
      </c>
      <c r="K229">
        <f t="shared" ca="1" si="19"/>
        <v>0</v>
      </c>
      <c r="L229" s="106">
        <v>223</v>
      </c>
      <c r="M229" s="136">
        <f t="shared" ca="1" si="15"/>
        <v>0.41346276989650649</v>
      </c>
      <c r="N229" s="106"/>
    </row>
    <row r="230" spans="1:14" x14ac:dyDescent="0.25">
      <c r="A230" s="108">
        <v>224</v>
      </c>
      <c r="B230" s="134">
        <f t="shared" ca="1" si="16"/>
        <v>0</v>
      </c>
      <c r="C230" s="135">
        <f t="shared" ca="1" si="17"/>
        <v>0.99725988884178007</v>
      </c>
      <c r="J230">
        <f t="shared" ca="1" si="18"/>
        <v>0</v>
      </c>
      <c r="K230">
        <f t="shared" ca="1" si="19"/>
        <v>0</v>
      </c>
      <c r="L230" s="106">
        <v>224</v>
      </c>
      <c r="M230" s="136">
        <f t="shared" ca="1" si="15"/>
        <v>0</v>
      </c>
      <c r="N230" s="106"/>
    </row>
    <row r="231" spans="1:14" x14ac:dyDescent="0.25">
      <c r="A231" s="108">
        <v>225</v>
      </c>
      <c r="B231" s="134">
        <f t="shared" ca="1" si="16"/>
        <v>1</v>
      </c>
      <c r="C231" s="135">
        <f t="shared" ca="1" si="17"/>
        <v>0.16402238558204019</v>
      </c>
      <c r="J231">
        <f t="shared" ca="1" si="18"/>
        <v>1</v>
      </c>
      <c r="K231">
        <f t="shared" ca="1" si="19"/>
        <v>0</v>
      </c>
      <c r="L231" s="106">
        <v>225</v>
      </c>
      <c r="M231" s="136">
        <f t="shared" ca="1" si="15"/>
        <v>0.24886400070255477</v>
      </c>
      <c r="N231" s="106"/>
    </row>
    <row r="232" spans="1:14" x14ac:dyDescent="0.25">
      <c r="A232" s="108">
        <v>226</v>
      </c>
      <c r="B232" s="134">
        <f t="shared" ca="1" si="16"/>
        <v>1</v>
      </c>
      <c r="C232" s="135">
        <f t="shared" ca="1" si="17"/>
        <v>0.31145052730372502</v>
      </c>
      <c r="J232">
        <f t="shared" ca="1" si="18"/>
        <v>1</v>
      </c>
      <c r="K232">
        <f t="shared" ca="1" si="19"/>
        <v>0</v>
      </c>
      <c r="L232" s="106">
        <v>226</v>
      </c>
      <c r="M232" s="136">
        <f t="shared" ca="1" si="15"/>
        <v>0.35082793716550531</v>
      </c>
      <c r="N232" s="106"/>
    </row>
    <row r="233" spans="1:14" x14ac:dyDescent="0.25">
      <c r="A233" s="108">
        <v>227</v>
      </c>
      <c r="B233" s="134">
        <f t="shared" ca="1" si="16"/>
        <v>1</v>
      </c>
      <c r="C233" s="135">
        <f t="shared" ca="1" si="17"/>
        <v>0.69439771401658235</v>
      </c>
      <c r="J233">
        <f t="shared" ca="1" si="18"/>
        <v>1</v>
      </c>
      <c r="K233">
        <f t="shared" ca="1" si="19"/>
        <v>0</v>
      </c>
      <c r="L233" s="106">
        <v>227</v>
      </c>
      <c r="M233" s="136">
        <f t="shared" ca="1" si="15"/>
        <v>8.0585053622555556</v>
      </c>
      <c r="N233" s="106"/>
    </row>
    <row r="234" spans="1:14" x14ac:dyDescent="0.25">
      <c r="A234" s="108">
        <v>228</v>
      </c>
      <c r="B234" s="134">
        <f t="shared" ca="1" si="16"/>
        <v>1</v>
      </c>
      <c r="C234" s="135">
        <f t="shared" ca="1" si="17"/>
        <v>0.13251519518075416</v>
      </c>
      <c r="J234">
        <f t="shared" ca="1" si="18"/>
        <v>0</v>
      </c>
      <c r="K234">
        <f t="shared" ca="1" si="19"/>
        <v>0</v>
      </c>
      <c r="L234" s="106">
        <v>228</v>
      </c>
      <c r="M234" s="136">
        <f t="shared" ca="1" si="15"/>
        <v>0.75189282322870021</v>
      </c>
      <c r="N234" s="106"/>
    </row>
    <row r="235" spans="1:14" x14ac:dyDescent="0.25">
      <c r="A235" s="108">
        <v>229</v>
      </c>
      <c r="B235" s="134">
        <f t="shared" ca="1" si="16"/>
        <v>0</v>
      </c>
      <c r="C235" s="135">
        <f t="shared" ca="1" si="17"/>
        <v>0.99685577434356132</v>
      </c>
      <c r="J235">
        <f t="shared" ca="1" si="18"/>
        <v>0</v>
      </c>
      <c r="K235">
        <f t="shared" ca="1" si="19"/>
        <v>0</v>
      </c>
      <c r="L235" s="106">
        <v>229</v>
      </c>
      <c r="M235" s="136">
        <f t="shared" ca="1" si="15"/>
        <v>0</v>
      </c>
      <c r="N235" s="106"/>
    </row>
    <row r="236" spans="1:14" x14ac:dyDescent="0.25">
      <c r="A236" s="108">
        <v>230</v>
      </c>
      <c r="B236" s="134">
        <f t="shared" ca="1" si="16"/>
        <v>1</v>
      </c>
      <c r="C236" s="135">
        <f t="shared" ca="1" si="17"/>
        <v>0.41784244539469517</v>
      </c>
      <c r="J236">
        <f t="shared" ca="1" si="18"/>
        <v>0</v>
      </c>
      <c r="K236">
        <f t="shared" ca="1" si="19"/>
        <v>0</v>
      </c>
      <c r="L236" s="106">
        <v>230</v>
      </c>
      <c r="M236" s="136">
        <f t="shared" ca="1" si="15"/>
        <v>2.7609598429176558</v>
      </c>
      <c r="N236" s="106"/>
    </row>
    <row r="237" spans="1:14" x14ac:dyDescent="0.25">
      <c r="A237" s="108">
        <v>231</v>
      </c>
      <c r="B237" s="134">
        <f t="shared" ca="1" si="16"/>
        <v>0</v>
      </c>
      <c r="C237" s="135">
        <f t="shared" ca="1" si="17"/>
        <v>0.99112693570925092</v>
      </c>
      <c r="J237">
        <f t="shared" ca="1" si="18"/>
        <v>0</v>
      </c>
      <c r="K237">
        <f t="shared" ca="1" si="19"/>
        <v>0</v>
      </c>
      <c r="L237" s="106">
        <v>231</v>
      </c>
      <c r="M237" s="136">
        <f t="shared" ca="1" si="15"/>
        <v>0</v>
      </c>
      <c r="N237" s="106"/>
    </row>
    <row r="238" spans="1:14" x14ac:dyDescent="0.25">
      <c r="A238" s="108">
        <v>232</v>
      </c>
      <c r="B238" s="134">
        <f t="shared" ca="1" si="16"/>
        <v>1</v>
      </c>
      <c r="C238" s="135">
        <f t="shared" ca="1" si="17"/>
        <v>0.47949011197386926</v>
      </c>
      <c r="J238">
        <f t="shared" ca="1" si="18"/>
        <v>0</v>
      </c>
      <c r="K238">
        <f t="shared" ca="1" si="19"/>
        <v>0</v>
      </c>
      <c r="L238" s="106">
        <v>232</v>
      </c>
      <c r="M238" s="136">
        <f t="shared" ca="1" si="15"/>
        <v>2.3631934489555144</v>
      </c>
      <c r="N238" s="106"/>
    </row>
    <row r="239" spans="1:14" x14ac:dyDescent="0.25">
      <c r="A239" s="108">
        <v>233</v>
      </c>
      <c r="B239" s="134">
        <f t="shared" ca="1" si="16"/>
        <v>0</v>
      </c>
      <c r="C239" s="135">
        <f t="shared" ca="1" si="17"/>
        <v>0.9048419059585765</v>
      </c>
      <c r="J239">
        <f t="shared" ca="1" si="18"/>
        <v>0</v>
      </c>
      <c r="K239">
        <f t="shared" ca="1" si="19"/>
        <v>0</v>
      </c>
      <c r="L239" s="106">
        <v>233</v>
      </c>
      <c r="M239" s="136">
        <f t="shared" ca="1" si="15"/>
        <v>0</v>
      </c>
      <c r="N239" s="106"/>
    </row>
    <row r="240" spans="1:14" x14ac:dyDescent="0.25">
      <c r="A240" s="108">
        <v>234</v>
      </c>
      <c r="B240" s="134">
        <f t="shared" ca="1" si="16"/>
        <v>1</v>
      </c>
      <c r="C240" s="135">
        <f t="shared" ca="1" si="17"/>
        <v>0.3819076681719773</v>
      </c>
      <c r="J240">
        <f t="shared" ca="1" si="18"/>
        <v>1</v>
      </c>
      <c r="K240">
        <f t="shared" ca="1" si="19"/>
        <v>0</v>
      </c>
      <c r="L240" s="106">
        <v>234</v>
      </c>
      <c r="M240" s="136">
        <f t="shared" ca="1" si="15"/>
        <v>8.957849823187976</v>
      </c>
      <c r="N240" s="106"/>
    </row>
    <row r="241" spans="1:14" x14ac:dyDescent="0.25">
      <c r="A241" s="108">
        <v>235</v>
      </c>
      <c r="B241" s="134">
        <f t="shared" ca="1" si="16"/>
        <v>1</v>
      </c>
      <c r="C241" s="135">
        <f t="shared" ca="1" si="17"/>
        <v>0.70038438124868119</v>
      </c>
      <c r="J241">
        <f t="shared" ca="1" si="18"/>
        <v>1</v>
      </c>
      <c r="K241">
        <f t="shared" ca="1" si="19"/>
        <v>0</v>
      </c>
      <c r="L241" s="106">
        <v>235</v>
      </c>
      <c r="M241" s="136">
        <f t="shared" ca="1" si="15"/>
        <v>7.9290153830368677</v>
      </c>
      <c r="N241" s="106"/>
    </row>
    <row r="242" spans="1:14" x14ac:dyDescent="0.25">
      <c r="A242" s="108">
        <v>236</v>
      </c>
      <c r="B242" s="134">
        <f t="shared" ca="1" si="16"/>
        <v>1</v>
      </c>
      <c r="C242" s="135">
        <f t="shared" ca="1" si="17"/>
        <v>0.69982606064177733</v>
      </c>
      <c r="J242">
        <f t="shared" ca="1" si="18"/>
        <v>1</v>
      </c>
      <c r="K242">
        <f t="shared" ca="1" si="19"/>
        <v>0</v>
      </c>
      <c r="L242" s="106">
        <v>236</v>
      </c>
      <c r="M242" s="136">
        <f t="shared" ca="1" si="15"/>
        <v>2.1516812538760886</v>
      </c>
      <c r="N242" s="106"/>
    </row>
    <row r="243" spans="1:14" x14ac:dyDescent="0.25">
      <c r="A243" s="108">
        <v>237</v>
      </c>
      <c r="B243" s="134">
        <f t="shared" ca="1" si="16"/>
        <v>1</v>
      </c>
      <c r="C243" s="135">
        <f t="shared" ca="1" si="17"/>
        <v>0.69666419139521318</v>
      </c>
      <c r="J243">
        <f t="shared" ca="1" si="18"/>
        <v>1</v>
      </c>
      <c r="K243">
        <f t="shared" ca="1" si="19"/>
        <v>0</v>
      </c>
      <c r="L243" s="106">
        <v>237</v>
      </c>
      <c r="M243" s="136">
        <f t="shared" ca="1" si="15"/>
        <v>6.8584945518270493</v>
      </c>
      <c r="N243" s="106"/>
    </row>
    <row r="244" spans="1:14" x14ac:dyDescent="0.25">
      <c r="A244" s="108">
        <v>238</v>
      </c>
      <c r="B244" s="134">
        <f t="shared" ca="1" si="16"/>
        <v>1</v>
      </c>
      <c r="C244" s="135">
        <f t="shared" ca="1" si="17"/>
        <v>0.40098884067392748</v>
      </c>
      <c r="J244">
        <f t="shared" ca="1" si="18"/>
        <v>1</v>
      </c>
      <c r="K244">
        <f t="shared" ca="1" si="19"/>
        <v>0</v>
      </c>
      <c r="L244" s="106">
        <v>238</v>
      </c>
      <c r="M244" s="136">
        <f t="shared" ca="1" si="15"/>
        <v>8.1780716331440733</v>
      </c>
      <c r="N244" s="106"/>
    </row>
    <row r="245" spans="1:14" x14ac:dyDescent="0.25">
      <c r="A245" s="108">
        <v>239</v>
      </c>
      <c r="B245" s="134">
        <f t="shared" ca="1" si="16"/>
        <v>1</v>
      </c>
      <c r="C245" s="135">
        <f t="shared" ca="1" si="17"/>
        <v>0.34518319335973802</v>
      </c>
      <c r="J245">
        <f t="shared" ca="1" si="18"/>
        <v>1</v>
      </c>
      <c r="K245">
        <f t="shared" ca="1" si="19"/>
        <v>0</v>
      </c>
      <c r="L245" s="106">
        <v>239</v>
      </c>
      <c r="M245" s="136">
        <f t="shared" ca="1" si="15"/>
        <v>0.42737828909367603</v>
      </c>
      <c r="N245" s="106"/>
    </row>
    <row r="246" spans="1:14" x14ac:dyDescent="0.25">
      <c r="A246" s="108">
        <v>240</v>
      </c>
      <c r="B246" s="134">
        <f t="shared" ca="1" si="16"/>
        <v>1</v>
      </c>
      <c r="C246" s="135">
        <f t="shared" ca="1" si="17"/>
        <v>0.14948246176019531</v>
      </c>
      <c r="J246">
        <f t="shared" ca="1" si="18"/>
        <v>1</v>
      </c>
      <c r="K246">
        <f t="shared" ca="1" si="19"/>
        <v>0</v>
      </c>
      <c r="L246" s="106">
        <v>240</v>
      </c>
      <c r="M246" s="136">
        <f t="shared" ca="1" si="15"/>
        <v>6.2876197954898521</v>
      </c>
      <c r="N246" s="106"/>
    </row>
    <row r="247" spans="1:14" x14ac:dyDescent="0.25">
      <c r="A247" s="108">
        <v>241</v>
      </c>
      <c r="B247" s="134">
        <f t="shared" ca="1" si="16"/>
        <v>1</v>
      </c>
      <c r="C247" s="135">
        <f t="shared" ca="1" si="17"/>
        <v>0.31416122260940182</v>
      </c>
      <c r="J247">
        <f t="shared" ca="1" si="18"/>
        <v>1</v>
      </c>
      <c r="K247">
        <f t="shared" ca="1" si="19"/>
        <v>0</v>
      </c>
      <c r="L247" s="106">
        <v>241</v>
      </c>
      <c r="M247" s="136">
        <f t="shared" ca="1" si="15"/>
        <v>1.0052543775660339</v>
      </c>
      <c r="N247" s="106"/>
    </row>
    <row r="248" spans="1:14" x14ac:dyDescent="0.25">
      <c r="A248" s="108">
        <v>242</v>
      </c>
      <c r="B248" s="134">
        <f t="shared" ca="1" si="16"/>
        <v>1</v>
      </c>
      <c r="C248" s="135">
        <f t="shared" ca="1" si="17"/>
        <v>0.34092728874187228</v>
      </c>
      <c r="J248">
        <f t="shared" ca="1" si="18"/>
        <v>1</v>
      </c>
      <c r="K248">
        <f t="shared" ca="1" si="19"/>
        <v>0</v>
      </c>
      <c r="L248" s="106">
        <v>242</v>
      </c>
      <c r="M248" s="136">
        <f t="shared" ca="1" si="15"/>
        <v>0.27749351806636102</v>
      </c>
      <c r="N248" s="106"/>
    </row>
    <row r="249" spans="1:14" x14ac:dyDescent="0.25">
      <c r="A249" s="108">
        <v>243</v>
      </c>
      <c r="B249" s="134">
        <f t="shared" ca="1" si="16"/>
        <v>1</v>
      </c>
      <c r="C249" s="135">
        <f t="shared" ca="1" si="17"/>
        <v>0.33500265957273512</v>
      </c>
      <c r="J249">
        <f t="shared" ca="1" si="18"/>
        <v>1</v>
      </c>
      <c r="K249">
        <f t="shared" ca="1" si="19"/>
        <v>0</v>
      </c>
      <c r="L249" s="106">
        <v>243</v>
      </c>
      <c r="M249" s="136">
        <f t="shared" ca="1" si="15"/>
        <v>1.9878993767781521</v>
      </c>
      <c r="N249" s="106"/>
    </row>
    <row r="250" spans="1:14" x14ac:dyDescent="0.25">
      <c r="A250" s="108">
        <v>244</v>
      </c>
      <c r="B250" s="134">
        <f t="shared" ca="1" si="16"/>
        <v>1</v>
      </c>
      <c r="C250" s="135">
        <f t="shared" ca="1" si="17"/>
        <v>0.30080472163606198</v>
      </c>
      <c r="J250">
        <f t="shared" ca="1" si="18"/>
        <v>1</v>
      </c>
      <c r="K250">
        <f t="shared" ca="1" si="19"/>
        <v>0</v>
      </c>
      <c r="L250" s="106">
        <v>244</v>
      </c>
      <c r="M250" s="136">
        <f t="shared" ca="1" si="15"/>
        <v>12.37981124928805</v>
      </c>
      <c r="N250" s="106"/>
    </row>
    <row r="251" spans="1:14" x14ac:dyDescent="0.25">
      <c r="A251" s="108">
        <v>245</v>
      </c>
      <c r="B251" s="134">
        <f t="shared" ca="1" si="16"/>
        <v>1</v>
      </c>
      <c r="C251" s="135">
        <f t="shared" ca="1" si="17"/>
        <v>9.3038086097807504E-4</v>
      </c>
      <c r="J251">
        <f t="shared" ca="1" si="18"/>
        <v>1</v>
      </c>
      <c r="K251">
        <f t="shared" ca="1" si="19"/>
        <v>0</v>
      </c>
      <c r="L251" s="106">
        <v>245</v>
      </c>
      <c r="M251" s="136">
        <f t="shared" ca="1" si="15"/>
        <v>2.5740880214482997</v>
      </c>
      <c r="N251" s="106"/>
    </row>
    <row r="252" spans="1:14" x14ac:dyDescent="0.25">
      <c r="A252" s="108">
        <v>246</v>
      </c>
      <c r="B252" s="134">
        <f t="shared" ca="1" si="16"/>
        <v>1</v>
      </c>
      <c r="C252" s="135">
        <f t="shared" ca="1" si="17"/>
        <v>0.70368587199146482</v>
      </c>
      <c r="J252">
        <f t="shared" ca="1" si="18"/>
        <v>1</v>
      </c>
      <c r="K252">
        <f t="shared" ca="1" si="19"/>
        <v>0</v>
      </c>
      <c r="L252" s="106">
        <v>246</v>
      </c>
      <c r="M252" s="136">
        <f t="shared" ca="1" si="15"/>
        <v>3.4088493597051706</v>
      </c>
      <c r="N252" s="106"/>
    </row>
    <row r="253" spans="1:14" x14ac:dyDescent="0.25">
      <c r="A253" s="108">
        <v>247</v>
      </c>
      <c r="B253" s="134">
        <f t="shared" ca="1" si="16"/>
        <v>1</v>
      </c>
      <c r="C253" s="135">
        <f t="shared" ca="1" si="17"/>
        <v>4.8361983636415196E-2</v>
      </c>
      <c r="J253">
        <f t="shared" ca="1" si="18"/>
        <v>1</v>
      </c>
      <c r="K253">
        <f t="shared" ca="1" si="19"/>
        <v>0</v>
      </c>
      <c r="L253" s="106">
        <v>247</v>
      </c>
      <c r="M253" s="136">
        <f t="shared" ca="1" si="15"/>
        <v>5.2624991465313125</v>
      </c>
      <c r="N253" s="106"/>
    </row>
    <row r="254" spans="1:14" x14ac:dyDescent="0.25">
      <c r="A254" s="108">
        <v>248</v>
      </c>
      <c r="B254" s="134">
        <f t="shared" ca="1" si="16"/>
        <v>1</v>
      </c>
      <c r="C254" s="135">
        <f t="shared" ca="1" si="17"/>
        <v>0.28285265728266207</v>
      </c>
      <c r="J254">
        <f t="shared" ca="1" si="18"/>
        <v>0</v>
      </c>
      <c r="K254">
        <f t="shared" ca="1" si="19"/>
        <v>0</v>
      </c>
      <c r="L254" s="106">
        <v>248</v>
      </c>
      <c r="M254" s="136">
        <f t="shared" ca="1" si="15"/>
        <v>6.112415780451208</v>
      </c>
      <c r="N254" s="106"/>
    </row>
    <row r="255" spans="1:14" x14ac:dyDescent="0.25">
      <c r="A255" s="108">
        <v>249</v>
      </c>
      <c r="B255" s="134">
        <f t="shared" ca="1" si="16"/>
        <v>0</v>
      </c>
      <c r="C255" s="135">
        <f t="shared" ca="1" si="17"/>
        <v>0.83263744440631982</v>
      </c>
      <c r="J255">
        <f t="shared" ca="1" si="18"/>
        <v>0</v>
      </c>
      <c r="K255">
        <f t="shared" ca="1" si="19"/>
        <v>1</v>
      </c>
      <c r="L255" s="106">
        <v>249</v>
      </c>
      <c r="M255" s="136">
        <f t="shared" ca="1" si="15"/>
        <v>0</v>
      </c>
      <c r="N255" s="106"/>
    </row>
    <row r="256" spans="1:14" x14ac:dyDescent="0.25">
      <c r="A256" s="108">
        <v>250</v>
      </c>
      <c r="B256" s="134">
        <f t="shared" ca="1" si="16"/>
        <v>0</v>
      </c>
      <c r="C256" s="135">
        <f t="shared" ca="1" si="17"/>
        <v>0.94199793003332466</v>
      </c>
      <c r="J256">
        <f t="shared" ca="1" si="18"/>
        <v>0</v>
      </c>
      <c r="K256">
        <f t="shared" ca="1" si="19"/>
        <v>1</v>
      </c>
      <c r="L256" s="106">
        <v>250</v>
      </c>
      <c r="M256" s="136">
        <f t="shared" ca="1" si="15"/>
        <v>0</v>
      </c>
      <c r="N256" s="106"/>
    </row>
    <row r="257" spans="1:14" x14ac:dyDescent="0.25">
      <c r="A257" s="108">
        <v>251</v>
      </c>
      <c r="B257" s="134">
        <f t="shared" ca="1" si="16"/>
        <v>0</v>
      </c>
      <c r="C257" s="135">
        <f t="shared" ca="1" si="17"/>
        <v>0.98779679229056105</v>
      </c>
      <c r="J257">
        <f t="shared" ca="1" si="18"/>
        <v>0</v>
      </c>
      <c r="K257">
        <f t="shared" ca="1" si="19"/>
        <v>1</v>
      </c>
      <c r="L257" s="106">
        <v>251</v>
      </c>
      <c r="M257" s="136">
        <f t="shared" ca="1" si="15"/>
        <v>0</v>
      </c>
      <c r="N257" s="106"/>
    </row>
    <row r="258" spans="1:14" x14ac:dyDescent="0.25">
      <c r="A258" s="108">
        <v>252</v>
      </c>
      <c r="B258" s="134">
        <f t="shared" ca="1" si="16"/>
        <v>0</v>
      </c>
      <c r="C258" s="135">
        <f t="shared" ca="1" si="17"/>
        <v>0.65561003687567854</v>
      </c>
      <c r="J258">
        <f t="shared" ca="1" si="18"/>
        <v>0</v>
      </c>
      <c r="K258">
        <f t="shared" ca="1" si="19"/>
        <v>0</v>
      </c>
      <c r="L258" s="106">
        <v>252</v>
      </c>
      <c r="M258" s="136">
        <f t="shared" ca="1" si="15"/>
        <v>0</v>
      </c>
      <c r="N258" s="106"/>
    </row>
    <row r="259" spans="1:14" x14ac:dyDescent="0.25">
      <c r="A259" s="108">
        <v>253</v>
      </c>
      <c r="B259" s="134">
        <f t="shared" ca="1" si="16"/>
        <v>1</v>
      </c>
      <c r="C259" s="135">
        <f t="shared" ca="1" si="17"/>
        <v>0.45856754451678783</v>
      </c>
      <c r="J259">
        <f t="shared" ca="1" si="18"/>
        <v>1</v>
      </c>
      <c r="K259">
        <f t="shared" ca="1" si="19"/>
        <v>0</v>
      </c>
      <c r="L259" s="106">
        <v>253</v>
      </c>
      <c r="M259" s="136">
        <f t="shared" ca="1" si="15"/>
        <v>4.8398219378419354</v>
      </c>
      <c r="N259" s="106"/>
    </row>
    <row r="260" spans="1:14" x14ac:dyDescent="0.25">
      <c r="A260" s="108">
        <v>254</v>
      </c>
      <c r="B260" s="134">
        <f t="shared" ca="1" si="16"/>
        <v>1</v>
      </c>
      <c r="C260" s="135">
        <f t="shared" ca="1" si="17"/>
        <v>0.16288452121466357</v>
      </c>
      <c r="J260">
        <f t="shared" ca="1" si="18"/>
        <v>1</v>
      </c>
      <c r="K260">
        <f t="shared" ca="1" si="19"/>
        <v>0</v>
      </c>
      <c r="L260" s="106">
        <v>254</v>
      </c>
      <c r="M260" s="136">
        <f t="shared" ca="1" si="15"/>
        <v>4.3076372404449392</v>
      </c>
      <c r="N260" s="106"/>
    </row>
    <row r="261" spans="1:14" x14ac:dyDescent="0.25">
      <c r="A261" s="108">
        <v>255</v>
      </c>
      <c r="B261" s="134">
        <f t="shared" ca="1" si="16"/>
        <v>1</v>
      </c>
      <c r="C261" s="135">
        <f t="shared" ca="1" si="17"/>
        <v>0.41730308460244803</v>
      </c>
      <c r="J261">
        <f t="shared" ca="1" si="18"/>
        <v>1</v>
      </c>
      <c r="K261">
        <f t="shared" ca="1" si="19"/>
        <v>0</v>
      </c>
      <c r="L261" s="106">
        <v>255</v>
      </c>
      <c r="M261" s="136">
        <f t="shared" ca="1" si="15"/>
        <v>3.9913481856718609</v>
      </c>
      <c r="N261" s="106"/>
    </row>
    <row r="262" spans="1:14" x14ac:dyDescent="0.25">
      <c r="A262" s="108">
        <v>256</v>
      </c>
      <c r="B262" s="134">
        <f t="shared" ca="1" si="16"/>
        <v>1</v>
      </c>
      <c r="C262" s="135">
        <f t="shared" ca="1" si="17"/>
        <v>0.21120082784157013</v>
      </c>
      <c r="J262">
        <f t="shared" ca="1" si="18"/>
        <v>1</v>
      </c>
      <c r="K262">
        <f t="shared" ca="1" si="19"/>
        <v>0</v>
      </c>
      <c r="L262" s="106">
        <v>256</v>
      </c>
      <c r="M262" s="136">
        <f t="shared" ca="1" si="15"/>
        <v>0.2828021869776246</v>
      </c>
      <c r="N262" s="106"/>
    </row>
    <row r="263" spans="1:14" x14ac:dyDescent="0.25">
      <c r="A263" s="108">
        <v>257</v>
      </c>
      <c r="B263" s="134">
        <f t="shared" ca="1" si="16"/>
        <v>1</v>
      </c>
      <c r="C263" s="135">
        <f t="shared" ca="1" si="17"/>
        <v>0.60222609744232614</v>
      </c>
      <c r="J263">
        <f t="shared" ca="1" si="18"/>
        <v>1</v>
      </c>
      <c r="K263">
        <f t="shared" ca="1" si="19"/>
        <v>0</v>
      </c>
      <c r="L263" s="106">
        <v>257</v>
      </c>
      <c r="M263" s="136">
        <f t="shared" ref="M263:M326" ca="1" si="20">IF(B263&gt;0,-LN(1-(RAND()))/lambda,0)</f>
        <v>1.5338818072301073</v>
      </c>
      <c r="N263" s="106"/>
    </row>
    <row r="264" spans="1:14" x14ac:dyDescent="0.25">
      <c r="A264" s="108">
        <v>258</v>
      </c>
      <c r="B264" s="134">
        <f t="shared" ref="B264:B327" ca="1" si="21">IF(B263&gt;0,IF(C264&lt;pww,1,0),IF(C264&lt;pdw,1,0))</f>
        <v>1</v>
      </c>
      <c r="C264" s="135">
        <f t="shared" ref="C264:C327" ca="1" si="22">RAND()</f>
        <v>0.20410436945468491</v>
      </c>
      <c r="J264">
        <f t="shared" ref="J264:J327" ca="1" si="23">IF(AND(B264,B265),1,0)</f>
        <v>1</v>
      </c>
      <c r="K264">
        <f t="shared" ref="K264:K327" ca="1" si="24">IF(AND(NOT(B264),NOT(B265)),1,0)</f>
        <v>0</v>
      </c>
      <c r="L264" s="106">
        <v>258</v>
      </c>
      <c r="M264" s="136">
        <f t="shared" ca="1" si="20"/>
        <v>1.0906736037995539</v>
      </c>
      <c r="N264" s="106"/>
    </row>
    <row r="265" spans="1:14" x14ac:dyDescent="0.25">
      <c r="A265" s="108">
        <v>259</v>
      </c>
      <c r="B265" s="134">
        <f t="shared" ca="1" si="21"/>
        <v>1</v>
      </c>
      <c r="C265" s="135">
        <f t="shared" ca="1" si="22"/>
        <v>0.79484180814319916</v>
      </c>
      <c r="J265">
        <f t="shared" ca="1" si="23"/>
        <v>1</v>
      </c>
      <c r="K265">
        <f t="shared" ca="1" si="24"/>
        <v>0</v>
      </c>
      <c r="L265" s="106">
        <v>259</v>
      </c>
      <c r="M265" s="136">
        <f t="shared" ca="1" si="20"/>
        <v>1.8236382040903014</v>
      </c>
      <c r="N265" s="106"/>
    </row>
    <row r="266" spans="1:14" x14ac:dyDescent="0.25">
      <c r="A266" s="108">
        <v>260</v>
      </c>
      <c r="B266" s="134">
        <f t="shared" ca="1" si="21"/>
        <v>1</v>
      </c>
      <c r="C266" s="135">
        <f t="shared" ca="1" si="22"/>
        <v>0.34145900523542627</v>
      </c>
      <c r="J266">
        <f t="shared" ca="1" si="23"/>
        <v>1</v>
      </c>
      <c r="K266">
        <f t="shared" ca="1" si="24"/>
        <v>0</v>
      </c>
      <c r="L266" s="106">
        <v>260</v>
      </c>
      <c r="M266" s="136">
        <f t="shared" ca="1" si="20"/>
        <v>1.5851026084517923</v>
      </c>
      <c r="N266" s="106"/>
    </row>
    <row r="267" spans="1:14" x14ac:dyDescent="0.25">
      <c r="A267" s="108">
        <v>261</v>
      </c>
      <c r="B267" s="134">
        <f t="shared" ca="1" si="21"/>
        <v>1</v>
      </c>
      <c r="C267" s="135">
        <f t="shared" ca="1" si="22"/>
        <v>0.19624545880161581</v>
      </c>
      <c r="J267">
        <f t="shared" ca="1" si="23"/>
        <v>1</v>
      </c>
      <c r="K267">
        <f t="shared" ca="1" si="24"/>
        <v>0</v>
      </c>
      <c r="L267" s="106">
        <v>261</v>
      </c>
      <c r="M267" s="136">
        <f t="shared" ca="1" si="20"/>
        <v>0.89359737208410905</v>
      </c>
      <c r="N267" s="106"/>
    </row>
    <row r="268" spans="1:14" x14ac:dyDescent="0.25">
      <c r="A268" s="108">
        <v>262</v>
      </c>
      <c r="B268" s="134">
        <f t="shared" ca="1" si="21"/>
        <v>1</v>
      </c>
      <c r="C268" s="135">
        <f t="shared" ca="1" si="22"/>
        <v>9.4678619207197445E-2</v>
      </c>
      <c r="J268">
        <f t="shared" ca="1" si="23"/>
        <v>1</v>
      </c>
      <c r="K268">
        <f t="shared" ca="1" si="24"/>
        <v>0</v>
      </c>
      <c r="L268" s="106">
        <v>262</v>
      </c>
      <c r="M268" s="136">
        <f t="shared" ca="1" si="20"/>
        <v>2.6122893560630867</v>
      </c>
      <c r="N268" s="106"/>
    </row>
    <row r="269" spans="1:14" x14ac:dyDescent="0.25">
      <c r="A269" s="108">
        <v>263</v>
      </c>
      <c r="B269" s="134">
        <f t="shared" ca="1" si="21"/>
        <v>1</v>
      </c>
      <c r="C269" s="135">
        <f t="shared" ca="1" si="22"/>
        <v>0.37818943205685851</v>
      </c>
      <c r="J269">
        <f t="shared" ca="1" si="23"/>
        <v>1</v>
      </c>
      <c r="K269">
        <f t="shared" ca="1" si="24"/>
        <v>0</v>
      </c>
      <c r="L269" s="106">
        <v>263</v>
      </c>
      <c r="M269" s="136">
        <f t="shared" ca="1" si="20"/>
        <v>6.7779379262924078</v>
      </c>
      <c r="N269" s="106"/>
    </row>
    <row r="270" spans="1:14" x14ac:dyDescent="0.25">
      <c r="A270" s="108">
        <v>264</v>
      </c>
      <c r="B270" s="134">
        <f t="shared" ca="1" si="21"/>
        <v>1</v>
      </c>
      <c r="C270" s="135">
        <f t="shared" ca="1" si="22"/>
        <v>0.12466349352687933</v>
      </c>
      <c r="J270">
        <f t="shared" ca="1" si="23"/>
        <v>1</v>
      </c>
      <c r="K270">
        <f t="shared" ca="1" si="24"/>
        <v>0</v>
      </c>
      <c r="L270" s="106">
        <v>264</v>
      </c>
      <c r="M270" s="136">
        <f t="shared" ca="1" si="20"/>
        <v>2.3175654864519641</v>
      </c>
      <c r="N270" s="106"/>
    </row>
    <row r="271" spans="1:14" x14ac:dyDescent="0.25">
      <c r="A271" s="108">
        <v>265</v>
      </c>
      <c r="B271" s="134">
        <f t="shared" ca="1" si="21"/>
        <v>1</v>
      </c>
      <c r="C271" s="135">
        <f t="shared" ca="1" si="22"/>
        <v>0.23624808705263745</v>
      </c>
      <c r="J271">
        <f t="shared" ca="1" si="23"/>
        <v>1</v>
      </c>
      <c r="K271">
        <f t="shared" ca="1" si="24"/>
        <v>0</v>
      </c>
      <c r="L271" s="106">
        <v>265</v>
      </c>
      <c r="M271" s="136">
        <f t="shared" ca="1" si="20"/>
        <v>1.1709105862905804</v>
      </c>
      <c r="N271" s="106"/>
    </row>
    <row r="272" spans="1:14" x14ac:dyDescent="0.25">
      <c r="A272" s="108">
        <v>266</v>
      </c>
      <c r="B272" s="134">
        <f t="shared" ca="1" si="21"/>
        <v>1</v>
      </c>
      <c r="C272" s="135">
        <f t="shared" ca="1" si="22"/>
        <v>0.2254543777442346</v>
      </c>
      <c r="J272">
        <f t="shared" ca="1" si="23"/>
        <v>1</v>
      </c>
      <c r="K272">
        <f t="shared" ca="1" si="24"/>
        <v>0</v>
      </c>
      <c r="L272" s="106">
        <v>266</v>
      </c>
      <c r="M272" s="136">
        <f t="shared" ca="1" si="20"/>
        <v>2.8517033399071838</v>
      </c>
      <c r="N272" s="106"/>
    </row>
    <row r="273" spans="1:14" x14ac:dyDescent="0.25">
      <c r="A273" s="108">
        <v>267</v>
      </c>
      <c r="B273" s="134">
        <f t="shared" ca="1" si="21"/>
        <v>1</v>
      </c>
      <c r="C273" s="135">
        <f t="shared" ca="1" si="22"/>
        <v>0.76774793482847803</v>
      </c>
      <c r="J273">
        <f t="shared" ca="1" si="23"/>
        <v>1</v>
      </c>
      <c r="K273">
        <f t="shared" ca="1" si="24"/>
        <v>0</v>
      </c>
      <c r="L273" s="106">
        <v>267</v>
      </c>
      <c r="M273" s="136">
        <f t="shared" ca="1" si="20"/>
        <v>3.9205260102638624</v>
      </c>
      <c r="N273" s="106"/>
    </row>
    <row r="274" spans="1:14" x14ac:dyDescent="0.25">
      <c r="A274" s="108">
        <v>268</v>
      </c>
      <c r="B274" s="134">
        <f t="shared" ca="1" si="21"/>
        <v>1</v>
      </c>
      <c r="C274" s="135">
        <f t="shared" ca="1" si="22"/>
        <v>0.11470156018824229</v>
      </c>
      <c r="J274">
        <f t="shared" ca="1" si="23"/>
        <v>0</v>
      </c>
      <c r="K274">
        <f t="shared" ca="1" si="24"/>
        <v>0</v>
      </c>
      <c r="L274" s="106">
        <v>268</v>
      </c>
      <c r="M274" s="136">
        <f t="shared" ca="1" si="20"/>
        <v>2.2936782378340865</v>
      </c>
      <c r="N274" s="106"/>
    </row>
    <row r="275" spans="1:14" x14ac:dyDescent="0.25">
      <c r="A275" s="108">
        <v>269</v>
      </c>
      <c r="B275" s="134">
        <f t="shared" ca="1" si="21"/>
        <v>0</v>
      </c>
      <c r="C275" s="135">
        <f t="shared" ca="1" si="22"/>
        <v>0.99867647471868104</v>
      </c>
      <c r="J275">
        <f t="shared" ca="1" si="23"/>
        <v>0</v>
      </c>
      <c r="K275">
        <f t="shared" ca="1" si="24"/>
        <v>1</v>
      </c>
      <c r="L275" s="106">
        <v>269</v>
      </c>
      <c r="M275" s="136">
        <f t="shared" ca="1" si="20"/>
        <v>0</v>
      </c>
      <c r="N275" s="106"/>
    </row>
    <row r="276" spans="1:14" x14ac:dyDescent="0.25">
      <c r="A276" s="108">
        <v>270</v>
      </c>
      <c r="B276" s="134">
        <f t="shared" ca="1" si="21"/>
        <v>0</v>
      </c>
      <c r="C276" s="135">
        <f t="shared" ca="1" si="22"/>
        <v>0.58477592282372726</v>
      </c>
      <c r="J276">
        <f t="shared" ca="1" si="23"/>
        <v>0</v>
      </c>
      <c r="K276">
        <f t="shared" ca="1" si="24"/>
        <v>0</v>
      </c>
      <c r="L276" s="106">
        <v>270</v>
      </c>
      <c r="M276" s="136">
        <f t="shared" ca="1" si="20"/>
        <v>0</v>
      </c>
      <c r="N276" s="106"/>
    </row>
    <row r="277" spans="1:14" x14ac:dyDescent="0.25">
      <c r="A277" s="108">
        <v>271</v>
      </c>
      <c r="B277" s="134">
        <f t="shared" ca="1" si="21"/>
        <v>1</v>
      </c>
      <c r="C277" s="135">
        <f t="shared" ca="1" si="22"/>
        <v>0.12582151004205433</v>
      </c>
      <c r="J277">
        <f t="shared" ca="1" si="23"/>
        <v>1</v>
      </c>
      <c r="K277">
        <f t="shared" ca="1" si="24"/>
        <v>0</v>
      </c>
      <c r="L277" s="106">
        <v>271</v>
      </c>
      <c r="M277" s="136">
        <f t="shared" ca="1" si="20"/>
        <v>3.247008122034476</v>
      </c>
      <c r="N277" s="106"/>
    </row>
    <row r="278" spans="1:14" x14ac:dyDescent="0.25">
      <c r="A278" s="108">
        <v>272</v>
      </c>
      <c r="B278" s="134">
        <f t="shared" ca="1" si="21"/>
        <v>1</v>
      </c>
      <c r="C278" s="135">
        <f t="shared" ca="1" si="22"/>
        <v>0.48886346455793317</v>
      </c>
      <c r="J278">
        <f t="shared" ca="1" si="23"/>
        <v>1</v>
      </c>
      <c r="K278">
        <f t="shared" ca="1" si="24"/>
        <v>0</v>
      </c>
      <c r="L278" s="106">
        <v>272</v>
      </c>
      <c r="M278" s="136">
        <f t="shared" ca="1" si="20"/>
        <v>3.5074430123390163</v>
      </c>
      <c r="N278" s="106"/>
    </row>
    <row r="279" spans="1:14" x14ac:dyDescent="0.25">
      <c r="A279" s="108">
        <v>273</v>
      </c>
      <c r="B279" s="134">
        <f t="shared" ca="1" si="21"/>
        <v>1</v>
      </c>
      <c r="C279" s="135">
        <f t="shared" ca="1" si="22"/>
        <v>0.46222978396781489</v>
      </c>
      <c r="J279">
        <f t="shared" ca="1" si="23"/>
        <v>0</v>
      </c>
      <c r="K279">
        <f t="shared" ca="1" si="24"/>
        <v>0</v>
      </c>
      <c r="L279" s="106">
        <v>273</v>
      </c>
      <c r="M279" s="136">
        <f t="shared" ca="1" si="20"/>
        <v>19.361987540872413</v>
      </c>
      <c r="N279" s="106"/>
    </row>
    <row r="280" spans="1:14" x14ac:dyDescent="0.25">
      <c r="A280" s="108">
        <v>274</v>
      </c>
      <c r="B280" s="134">
        <f t="shared" ca="1" si="21"/>
        <v>0</v>
      </c>
      <c r="C280" s="135">
        <f t="shared" ca="1" si="22"/>
        <v>0.97956301505090426</v>
      </c>
      <c r="J280">
        <f t="shared" ca="1" si="23"/>
        <v>0</v>
      </c>
      <c r="K280">
        <f t="shared" ca="1" si="24"/>
        <v>0</v>
      </c>
      <c r="L280" s="106">
        <v>274</v>
      </c>
      <c r="M280" s="136">
        <f t="shared" ca="1" si="20"/>
        <v>0</v>
      </c>
      <c r="N280" s="106"/>
    </row>
    <row r="281" spans="1:14" x14ac:dyDescent="0.25">
      <c r="A281" s="108">
        <v>275</v>
      </c>
      <c r="B281" s="134">
        <f t="shared" ca="1" si="21"/>
        <v>1</v>
      </c>
      <c r="C281" s="135">
        <f t="shared" ca="1" si="22"/>
        <v>0.43065100884229524</v>
      </c>
      <c r="J281">
        <f t="shared" ca="1" si="23"/>
        <v>1</v>
      </c>
      <c r="K281">
        <f t="shared" ca="1" si="24"/>
        <v>0</v>
      </c>
      <c r="L281" s="106">
        <v>275</v>
      </c>
      <c r="M281" s="136">
        <f t="shared" ca="1" si="20"/>
        <v>2.5282464924746666</v>
      </c>
      <c r="N281" s="106"/>
    </row>
    <row r="282" spans="1:14" x14ac:dyDescent="0.25">
      <c r="A282" s="108">
        <v>276</v>
      </c>
      <c r="B282" s="134">
        <f t="shared" ca="1" si="21"/>
        <v>1</v>
      </c>
      <c r="C282" s="135">
        <f t="shared" ca="1" si="22"/>
        <v>0.15209298034329988</v>
      </c>
      <c r="J282">
        <f t="shared" ca="1" si="23"/>
        <v>1</v>
      </c>
      <c r="K282">
        <f t="shared" ca="1" si="24"/>
        <v>0</v>
      </c>
      <c r="L282" s="106">
        <v>276</v>
      </c>
      <c r="M282" s="136">
        <f t="shared" ca="1" si="20"/>
        <v>4.9456007942260261</v>
      </c>
      <c r="N282" s="106"/>
    </row>
    <row r="283" spans="1:14" x14ac:dyDescent="0.25">
      <c r="A283" s="108">
        <v>277</v>
      </c>
      <c r="B283" s="134">
        <f t="shared" ca="1" si="21"/>
        <v>1</v>
      </c>
      <c r="C283" s="135">
        <f t="shared" ca="1" si="22"/>
        <v>0.42735378628071041</v>
      </c>
      <c r="J283">
        <f t="shared" ca="1" si="23"/>
        <v>1</v>
      </c>
      <c r="K283">
        <f t="shared" ca="1" si="24"/>
        <v>0</v>
      </c>
      <c r="L283" s="106">
        <v>277</v>
      </c>
      <c r="M283" s="136">
        <f t="shared" ca="1" si="20"/>
        <v>4.3592086362303721</v>
      </c>
      <c r="N283" s="106"/>
    </row>
    <row r="284" spans="1:14" x14ac:dyDescent="0.25">
      <c r="A284" s="108">
        <v>278</v>
      </c>
      <c r="B284" s="134">
        <f t="shared" ca="1" si="21"/>
        <v>1</v>
      </c>
      <c r="C284" s="135">
        <f t="shared" ca="1" si="22"/>
        <v>0.28571010029013899</v>
      </c>
      <c r="J284">
        <f t="shared" ca="1" si="23"/>
        <v>1</v>
      </c>
      <c r="K284">
        <f t="shared" ca="1" si="24"/>
        <v>0</v>
      </c>
      <c r="L284" s="106">
        <v>278</v>
      </c>
      <c r="M284" s="136">
        <f t="shared" ca="1" si="20"/>
        <v>0.12831630300912297</v>
      </c>
      <c r="N284" s="106"/>
    </row>
    <row r="285" spans="1:14" x14ac:dyDescent="0.25">
      <c r="A285" s="108">
        <v>279</v>
      </c>
      <c r="B285" s="134">
        <f t="shared" ca="1" si="21"/>
        <v>1</v>
      </c>
      <c r="C285" s="135">
        <f t="shared" ca="1" si="22"/>
        <v>5.7667582454423716E-3</v>
      </c>
      <c r="J285">
        <f t="shared" ca="1" si="23"/>
        <v>1</v>
      </c>
      <c r="K285">
        <f t="shared" ca="1" si="24"/>
        <v>0</v>
      </c>
      <c r="L285" s="106">
        <v>279</v>
      </c>
      <c r="M285" s="136">
        <f t="shared" ca="1" si="20"/>
        <v>6.1600247686527219</v>
      </c>
      <c r="N285" s="106"/>
    </row>
    <row r="286" spans="1:14" x14ac:dyDescent="0.25">
      <c r="A286" s="108">
        <v>280</v>
      </c>
      <c r="B286" s="134">
        <f t="shared" ca="1" si="21"/>
        <v>1</v>
      </c>
      <c r="C286" s="135">
        <f t="shared" ca="1" si="22"/>
        <v>0.39411155604946602</v>
      </c>
      <c r="J286">
        <f t="shared" ca="1" si="23"/>
        <v>1</v>
      </c>
      <c r="K286">
        <f t="shared" ca="1" si="24"/>
        <v>0</v>
      </c>
      <c r="L286" s="106">
        <v>280</v>
      </c>
      <c r="M286" s="136">
        <f t="shared" ca="1" si="20"/>
        <v>0.82315454655771225</v>
      </c>
      <c r="N286" s="106"/>
    </row>
    <row r="287" spans="1:14" x14ac:dyDescent="0.25">
      <c r="A287" s="108">
        <v>281</v>
      </c>
      <c r="B287" s="134">
        <f t="shared" ca="1" si="21"/>
        <v>1</v>
      </c>
      <c r="C287" s="135">
        <f t="shared" ca="1" si="22"/>
        <v>3.1836500075135277E-2</v>
      </c>
      <c r="J287">
        <f t="shared" ca="1" si="23"/>
        <v>1</v>
      </c>
      <c r="K287">
        <f t="shared" ca="1" si="24"/>
        <v>0</v>
      </c>
      <c r="L287" s="106">
        <v>281</v>
      </c>
      <c r="M287" s="136">
        <f t="shared" ca="1" si="20"/>
        <v>1.7153467659500563</v>
      </c>
      <c r="N287" s="106"/>
    </row>
    <row r="288" spans="1:14" x14ac:dyDescent="0.25">
      <c r="A288" s="108">
        <v>282</v>
      </c>
      <c r="B288" s="134">
        <f t="shared" ca="1" si="21"/>
        <v>1</v>
      </c>
      <c r="C288" s="135">
        <f t="shared" ca="1" si="22"/>
        <v>0.21032516966731785</v>
      </c>
      <c r="J288">
        <f t="shared" ca="1" si="23"/>
        <v>0</v>
      </c>
      <c r="K288">
        <f t="shared" ca="1" si="24"/>
        <v>0</v>
      </c>
      <c r="L288" s="106">
        <v>282</v>
      </c>
      <c r="M288" s="136">
        <f t="shared" ca="1" si="20"/>
        <v>1.7434736098677623</v>
      </c>
      <c r="N288" s="106"/>
    </row>
    <row r="289" spans="1:14" x14ac:dyDescent="0.25">
      <c r="A289" s="108">
        <v>283</v>
      </c>
      <c r="B289" s="134">
        <f t="shared" ca="1" si="21"/>
        <v>0</v>
      </c>
      <c r="C289" s="135">
        <f t="shared" ca="1" si="22"/>
        <v>0.93271457443162253</v>
      </c>
      <c r="J289">
        <f t="shared" ca="1" si="23"/>
        <v>0</v>
      </c>
      <c r="K289">
        <f t="shared" ca="1" si="24"/>
        <v>1</v>
      </c>
      <c r="L289" s="106">
        <v>283</v>
      </c>
      <c r="M289" s="136">
        <f t="shared" ca="1" si="20"/>
        <v>0</v>
      </c>
      <c r="N289" s="106"/>
    </row>
    <row r="290" spans="1:14" x14ac:dyDescent="0.25">
      <c r="A290" s="108">
        <v>284</v>
      </c>
      <c r="B290" s="134">
        <f t="shared" ca="1" si="21"/>
        <v>0</v>
      </c>
      <c r="C290" s="135">
        <f t="shared" ca="1" si="22"/>
        <v>0.71515116408209534</v>
      </c>
      <c r="J290">
        <f t="shared" ca="1" si="23"/>
        <v>0</v>
      </c>
      <c r="K290">
        <f t="shared" ca="1" si="24"/>
        <v>1</v>
      </c>
      <c r="L290" s="106">
        <v>284</v>
      </c>
      <c r="M290" s="136">
        <f t="shared" ca="1" si="20"/>
        <v>0</v>
      </c>
      <c r="N290" s="106"/>
    </row>
    <row r="291" spans="1:14" x14ac:dyDescent="0.25">
      <c r="A291" s="108">
        <v>285</v>
      </c>
      <c r="B291" s="134">
        <f t="shared" ca="1" si="21"/>
        <v>0</v>
      </c>
      <c r="C291" s="135">
        <f t="shared" ca="1" si="22"/>
        <v>0.87450424207309119</v>
      </c>
      <c r="J291">
        <f t="shared" ca="1" si="23"/>
        <v>0</v>
      </c>
      <c r="K291">
        <f t="shared" ca="1" si="24"/>
        <v>0</v>
      </c>
      <c r="L291" s="106">
        <v>285</v>
      </c>
      <c r="M291" s="136">
        <f t="shared" ca="1" si="20"/>
        <v>0</v>
      </c>
      <c r="N291" s="106"/>
    </row>
    <row r="292" spans="1:14" x14ac:dyDescent="0.25">
      <c r="A292" s="108">
        <v>286</v>
      </c>
      <c r="B292" s="134">
        <f t="shared" ca="1" si="21"/>
        <v>1</v>
      </c>
      <c r="C292" s="135">
        <f t="shared" ca="1" si="22"/>
        <v>0.25117692717842899</v>
      </c>
      <c r="J292">
        <f t="shared" ca="1" si="23"/>
        <v>1</v>
      </c>
      <c r="K292">
        <f t="shared" ca="1" si="24"/>
        <v>0</v>
      </c>
      <c r="L292" s="106">
        <v>286</v>
      </c>
      <c r="M292" s="136">
        <f t="shared" ca="1" si="20"/>
        <v>0.28623610645309722</v>
      </c>
      <c r="N292" s="106"/>
    </row>
    <row r="293" spans="1:14" x14ac:dyDescent="0.25">
      <c r="A293" s="108">
        <v>287</v>
      </c>
      <c r="B293" s="134">
        <f t="shared" ca="1" si="21"/>
        <v>1</v>
      </c>
      <c r="C293" s="135">
        <f t="shared" ca="1" si="22"/>
        <v>0.62703850944922923</v>
      </c>
      <c r="J293">
        <f t="shared" ca="1" si="23"/>
        <v>1</v>
      </c>
      <c r="K293">
        <f t="shared" ca="1" si="24"/>
        <v>0</v>
      </c>
      <c r="L293" s="106">
        <v>287</v>
      </c>
      <c r="M293" s="136">
        <f t="shared" ca="1" si="20"/>
        <v>0.44888953056197511</v>
      </c>
      <c r="N293" s="106"/>
    </row>
    <row r="294" spans="1:14" x14ac:dyDescent="0.25">
      <c r="A294" s="108">
        <v>288</v>
      </c>
      <c r="B294" s="134">
        <f t="shared" ca="1" si="21"/>
        <v>1</v>
      </c>
      <c r="C294" s="135">
        <f t="shared" ca="1" si="22"/>
        <v>0.6210305197241186</v>
      </c>
      <c r="J294">
        <f t="shared" ca="1" si="23"/>
        <v>1</v>
      </c>
      <c r="K294">
        <f t="shared" ca="1" si="24"/>
        <v>0</v>
      </c>
      <c r="L294" s="106">
        <v>288</v>
      </c>
      <c r="M294" s="136">
        <f t="shared" ca="1" si="20"/>
        <v>1.8531258191110314</v>
      </c>
      <c r="N294" s="106"/>
    </row>
    <row r="295" spans="1:14" x14ac:dyDescent="0.25">
      <c r="A295" s="108">
        <v>289</v>
      </c>
      <c r="B295" s="134">
        <f t="shared" ca="1" si="21"/>
        <v>1</v>
      </c>
      <c r="C295" s="135">
        <f t="shared" ca="1" si="22"/>
        <v>0.42273377551615521</v>
      </c>
      <c r="J295">
        <f t="shared" ca="1" si="23"/>
        <v>1</v>
      </c>
      <c r="K295">
        <f t="shared" ca="1" si="24"/>
        <v>0</v>
      </c>
      <c r="L295" s="106">
        <v>289</v>
      </c>
      <c r="M295" s="136">
        <f t="shared" ca="1" si="20"/>
        <v>0.91806395771243332</v>
      </c>
      <c r="N295" s="106"/>
    </row>
    <row r="296" spans="1:14" x14ac:dyDescent="0.25">
      <c r="A296" s="108">
        <v>290</v>
      </c>
      <c r="B296" s="134">
        <f t="shared" ca="1" si="21"/>
        <v>1</v>
      </c>
      <c r="C296" s="135">
        <f t="shared" ca="1" si="22"/>
        <v>0.63998910900375805</v>
      </c>
      <c r="J296">
        <f t="shared" ca="1" si="23"/>
        <v>1</v>
      </c>
      <c r="K296">
        <f t="shared" ca="1" si="24"/>
        <v>0</v>
      </c>
      <c r="L296" s="106">
        <v>290</v>
      </c>
      <c r="M296" s="136">
        <f t="shared" ca="1" si="20"/>
        <v>5.878750373205607</v>
      </c>
      <c r="N296" s="106"/>
    </row>
    <row r="297" spans="1:14" x14ac:dyDescent="0.25">
      <c r="A297" s="108">
        <v>291</v>
      </c>
      <c r="B297" s="134">
        <f t="shared" ca="1" si="21"/>
        <v>1</v>
      </c>
      <c r="C297" s="135">
        <f t="shared" ca="1" si="22"/>
        <v>0.61465440456323994</v>
      </c>
      <c r="J297">
        <f t="shared" ca="1" si="23"/>
        <v>1</v>
      </c>
      <c r="K297">
        <f t="shared" ca="1" si="24"/>
        <v>0</v>
      </c>
      <c r="L297" s="106">
        <v>291</v>
      </c>
      <c r="M297" s="136">
        <f t="shared" ca="1" si="20"/>
        <v>2.5836522472635912</v>
      </c>
      <c r="N297" s="106"/>
    </row>
    <row r="298" spans="1:14" x14ac:dyDescent="0.25">
      <c r="A298" s="108">
        <v>292</v>
      </c>
      <c r="B298" s="134">
        <f t="shared" ca="1" si="21"/>
        <v>1</v>
      </c>
      <c r="C298" s="135">
        <f t="shared" ca="1" si="22"/>
        <v>6.0346051862403605E-2</v>
      </c>
      <c r="J298">
        <f t="shared" ca="1" si="23"/>
        <v>1</v>
      </c>
      <c r="K298">
        <f t="shared" ca="1" si="24"/>
        <v>0</v>
      </c>
      <c r="L298" s="106">
        <v>292</v>
      </c>
      <c r="M298" s="136">
        <f t="shared" ca="1" si="20"/>
        <v>0.36960903451958832</v>
      </c>
      <c r="N298" s="106"/>
    </row>
    <row r="299" spans="1:14" x14ac:dyDescent="0.25">
      <c r="A299" s="108">
        <v>293</v>
      </c>
      <c r="B299" s="134">
        <f t="shared" ca="1" si="21"/>
        <v>1</v>
      </c>
      <c r="C299" s="135">
        <f t="shared" ca="1" si="22"/>
        <v>0.3372146756219262</v>
      </c>
      <c r="J299">
        <f t="shared" ca="1" si="23"/>
        <v>1</v>
      </c>
      <c r="K299">
        <f t="shared" ca="1" si="24"/>
        <v>0</v>
      </c>
      <c r="L299" s="106">
        <v>293</v>
      </c>
      <c r="M299" s="136">
        <f t="shared" ca="1" si="20"/>
        <v>1.8042664543832814</v>
      </c>
      <c r="N299" s="106"/>
    </row>
    <row r="300" spans="1:14" x14ac:dyDescent="0.25">
      <c r="A300" s="108">
        <v>294</v>
      </c>
      <c r="B300" s="134">
        <f t="shared" ca="1" si="21"/>
        <v>1</v>
      </c>
      <c r="C300" s="135">
        <f t="shared" ca="1" si="22"/>
        <v>0.12866148092633833</v>
      </c>
      <c r="J300">
        <f t="shared" ca="1" si="23"/>
        <v>1</v>
      </c>
      <c r="K300">
        <f t="shared" ca="1" si="24"/>
        <v>0</v>
      </c>
      <c r="L300" s="106">
        <v>294</v>
      </c>
      <c r="M300" s="136">
        <f t="shared" ca="1" si="20"/>
        <v>3.9626472828253227</v>
      </c>
      <c r="N300" s="106"/>
    </row>
    <row r="301" spans="1:14" x14ac:dyDescent="0.25">
      <c r="A301" s="108">
        <v>295</v>
      </c>
      <c r="B301" s="134">
        <f t="shared" ca="1" si="21"/>
        <v>1</v>
      </c>
      <c r="C301" s="135">
        <f t="shared" ca="1" si="22"/>
        <v>0.74957552541989281</v>
      </c>
      <c r="J301">
        <f t="shared" ca="1" si="23"/>
        <v>1</v>
      </c>
      <c r="K301">
        <f t="shared" ca="1" si="24"/>
        <v>0</v>
      </c>
      <c r="L301" s="106">
        <v>295</v>
      </c>
      <c r="M301" s="136">
        <f t="shared" ca="1" si="20"/>
        <v>10.921158595130155</v>
      </c>
      <c r="N301" s="106"/>
    </row>
    <row r="302" spans="1:14" x14ac:dyDescent="0.25">
      <c r="A302" s="108">
        <v>296</v>
      </c>
      <c r="B302" s="134">
        <f t="shared" ca="1" si="21"/>
        <v>1</v>
      </c>
      <c r="C302" s="135">
        <f t="shared" ca="1" si="22"/>
        <v>0.1076473935472062</v>
      </c>
      <c r="J302">
        <f t="shared" ca="1" si="23"/>
        <v>1</v>
      </c>
      <c r="K302">
        <f t="shared" ca="1" si="24"/>
        <v>0</v>
      </c>
      <c r="L302" s="106">
        <v>296</v>
      </c>
      <c r="M302" s="136">
        <f t="shared" ca="1" si="20"/>
        <v>3.1722321293050273</v>
      </c>
      <c r="N302" s="106"/>
    </row>
    <row r="303" spans="1:14" x14ac:dyDescent="0.25">
      <c r="A303" s="108">
        <v>297</v>
      </c>
      <c r="B303" s="134">
        <f t="shared" ca="1" si="21"/>
        <v>1</v>
      </c>
      <c r="C303" s="135">
        <f t="shared" ca="1" si="22"/>
        <v>0.80432491899587977</v>
      </c>
      <c r="J303">
        <f t="shared" ca="1" si="23"/>
        <v>1</v>
      </c>
      <c r="K303">
        <f t="shared" ca="1" si="24"/>
        <v>0</v>
      </c>
      <c r="L303" s="106">
        <v>297</v>
      </c>
      <c r="M303" s="136">
        <f t="shared" ca="1" si="20"/>
        <v>2.1564709213086504</v>
      </c>
      <c r="N303" s="106"/>
    </row>
    <row r="304" spans="1:14" x14ac:dyDescent="0.25">
      <c r="A304" s="108">
        <v>298</v>
      </c>
      <c r="B304" s="134">
        <f t="shared" ca="1" si="21"/>
        <v>1</v>
      </c>
      <c r="C304" s="135">
        <f t="shared" ca="1" si="22"/>
        <v>0.35043102087448552</v>
      </c>
      <c r="J304">
        <f t="shared" ca="1" si="23"/>
        <v>0</v>
      </c>
      <c r="K304">
        <f t="shared" ca="1" si="24"/>
        <v>0</v>
      </c>
      <c r="L304" s="106">
        <v>298</v>
      </c>
      <c r="M304" s="136">
        <f t="shared" ca="1" si="20"/>
        <v>1.5144131439391186</v>
      </c>
      <c r="N304" s="106"/>
    </row>
    <row r="305" spans="1:14" x14ac:dyDescent="0.25">
      <c r="A305" s="108">
        <v>299</v>
      </c>
      <c r="B305" s="134">
        <f t="shared" ca="1" si="21"/>
        <v>0</v>
      </c>
      <c r="C305" s="135">
        <f t="shared" ca="1" si="22"/>
        <v>0.94553787100099063</v>
      </c>
      <c r="J305">
        <f t="shared" ca="1" si="23"/>
        <v>0</v>
      </c>
      <c r="K305">
        <f t="shared" ca="1" si="24"/>
        <v>1</v>
      </c>
      <c r="L305" s="106">
        <v>299</v>
      </c>
      <c r="M305" s="136">
        <f t="shared" ca="1" si="20"/>
        <v>0</v>
      </c>
      <c r="N305" s="106"/>
    </row>
    <row r="306" spans="1:14" x14ac:dyDescent="0.25">
      <c r="A306" s="108">
        <v>300</v>
      </c>
      <c r="B306" s="134">
        <f t="shared" ca="1" si="21"/>
        <v>0</v>
      </c>
      <c r="C306" s="135">
        <f t="shared" ca="1" si="22"/>
        <v>0.62059126054536418</v>
      </c>
      <c r="J306">
        <f t="shared" ca="1" si="23"/>
        <v>0</v>
      </c>
      <c r="K306">
        <f t="shared" ca="1" si="24"/>
        <v>0</v>
      </c>
      <c r="L306" s="106">
        <v>300</v>
      </c>
      <c r="M306" s="136">
        <f t="shared" ca="1" si="20"/>
        <v>0</v>
      </c>
      <c r="N306" s="106"/>
    </row>
    <row r="307" spans="1:14" x14ac:dyDescent="0.25">
      <c r="A307" s="108">
        <v>301</v>
      </c>
      <c r="B307" s="134">
        <f t="shared" ca="1" si="21"/>
        <v>1</v>
      </c>
      <c r="C307" s="135">
        <f t="shared" ca="1" si="22"/>
        <v>0.3976581766777062</v>
      </c>
      <c r="J307">
        <f t="shared" ca="1" si="23"/>
        <v>1</v>
      </c>
      <c r="K307">
        <f t="shared" ca="1" si="24"/>
        <v>0</v>
      </c>
      <c r="L307" s="106">
        <v>301</v>
      </c>
      <c r="M307" s="136">
        <f t="shared" ca="1" si="20"/>
        <v>12.133107707779418</v>
      </c>
      <c r="N307" s="106"/>
    </row>
    <row r="308" spans="1:14" x14ac:dyDescent="0.25">
      <c r="A308" s="108">
        <v>302</v>
      </c>
      <c r="B308" s="134">
        <f t="shared" ca="1" si="21"/>
        <v>1</v>
      </c>
      <c r="C308" s="135">
        <f t="shared" ca="1" si="22"/>
        <v>0.30279339468584188</v>
      </c>
      <c r="J308">
        <f t="shared" ca="1" si="23"/>
        <v>1</v>
      </c>
      <c r="K308">
        <f t="shared" ca="1" si="24"/>
        <v>0</v>
      </c>
      <c r="L308" s="106">
        <v>302</v>
      </c>
      <c r="M308" s="136">
        <f t="shared" ca="1" si="20"/>
        <v>0.53538416379504905</v>
      </c>
      <c r="N308" s="106"/>
    </row>
    <row r="309" spans="1:14" x14ac:dyDescent="0.25">
      <c r="A309" s="108">
        <v>303</v>
      </c>
      <c r="B309" s="134">
        <f t="shared" ca="1" si="21"/>
        <v>1</v>
      </c>
      <c r="C309" s="135">
        <f t="shared" ca="1" si="22"/>
        <v>0.47506561721373775</v>
      </c>
      <c r="J309">
        <f t="shared" ca="1" si="23"/>
        <v>1</v>
      </c>
      <c r="K309">
        <f t="shared" ca="1" si="24"/>
        <v>0</v>
      </c>
      <c r="L309" s="106">
        <v>303</v>
      </c>
      <c r="M309" s="136">
        <f t="shared" ca="1" si="20"/>
        <v>0.75134403024130081</v>
      </c>
      <c r="N309" s="106"/>
    </row>
    <row r="310" spans="1:14" x14ac:dyDescent="0.25">
      <c r="A310" s="108">
        <v>304</v>
      </c>
      <c r="B310" s="134">
        <f t="shared" ca="1" si="21"/>
        <v>1</v>
      </c>
      <c r="C310" s="135">
        <f t="shared" ca="1" si="22"/>
        <v>0.13567288140036793</v>
      </c>
      <c r="J310">
        <f t="shared" ca="1" si="23"/>
        <v>1</v>
      </c>
      <c r="K310">
        <f t="shared" ca="1" si="24"/>
        <v>0</v>
      </c>
      <c r="L310" s="106">
        <v>304</v>
      </c>
      <c r="M310" s="136">
        <f t="shared" ca="1" si="20"/>
        <v>7.8145439002618167</v>
      </c>
      <c r="N310" s="106"/>
    </row>
    <row r="311" spans="1:14" x14ac:dyDescent="0.25">
      <c r="A311" s="108">
        <v>305</v>
      </c>
      <c r="B311" s="134">
        <f t="shared" ca="1" si="21"/>
        <v>1</v>
      </c>
      <c r="C311" s="135">
        <f t="shared" ca="1" si="22"/>
        <v>0.80422986325050116</v>
      </c>
      <c r="J311">
        <f t="shared" ca="1" si="23"/>
        <v>1</v>
      </c>
      <c r="K311">
        <f t="shared" ca="1" si="24"/>
        <v>0</v>
      </c>
      <c r="L311" s="106">
        <v>305</v>
      </c>
      <c r="M311" s="136">
        <f t="shared" ca="1" si="20"/>
        <v>0.52779754671254464</v>
      </c>
      <c r="N311" s="106"/>
    </row>
    <row r="312" spans="1:14" x14ac:dyDescent="0.25">
      <c r="A312" s="108">
        <v>306</v>
      </c>
      <c r="B312" s="134">
        <f t="shared" ca="1" si="21"/>
        <v>1</v>
      </c>
      <c r="C312" s="135">
        <f t="shared" ca="1" si="22"/>
        <v>0.49462642987959637</v>
      </c>
      <c r="J312">
        <f t="shared" ca="1" si="23"/>
        <v>1</v>
      </c>
      <c r="K312">
        <f t="shared" ca="1" si="24"/>
        <v>0</v>
      </c>
      <c r="L312" s="106">
        <v>306</v>
      </c>
      <c r="M312" s="136">
        <f t="shared" ca="1" si="20"/>
        <v>3.3840567290657919</v>
      </c>
      <c r="N312" s="106"/>
    </row>
    <row r="313" spans="1:14" x14ac:dyDescent="0.25">
      <c r="A313" s="108">
        <v>307</v>
      </c>
      <c r="B313" s="134">
        <f t="shared" ca="1" si="21"/>
        <v>1</v>
      </c>
      <c r="C313" s="135">
        <f t="shared" ca="1" si="22"/>
        <v>0.40599327115654615</v>
      </c>
      <c r="J313">
        <f t="shared" ca="1" si="23"/>
        <v>1</v>
      </c>
      <c r="K313">
        <f t="shared" ca="1" si="24"/>
        <v>0</v>
      </c>
      <c r="L313" s="106">
        <v>307</v>
      </c>
      <c r="M313" s="136">
        <f t="shared" ca="1" si="20"/>
        <v>1.8178155941315937</v>
      </c>
      <c r="N313" s="106"/>
    </row>
    <row r="314" spans="1:14" x14ac:dyDescent="0.25">
      <c r="A314" s="108">
        <v>308</v>
      </c>
      <c r="B314" s="134">
        <f t="shared" ca="1" si="21"/>
        <v>1</v>
      </c>
      <c r="C314" s="135">
        <f t="shared" ca="1" si="22"/>
        <v>0.77309973560542944</v>
      </c>
      <c r="J314">
        <f t="shared" ca="1" si="23"/>
        <v>1</v>
      </c>
      <c r="K314">
        <f t="shared" ca="1" si="24"/>
        <v>0</v>
      </c>
      <c r="L314" s="106">
        <v>308</v>
      </c>
      <c r="M314" s="136">
        <f t="shared" ca="1" si="20"/>
        <v>7.7286918103615339</v>
      </c>
      <c r="N314" s="106"/>
    </row>
    <row r="315" spans="1:14" x14ac:dyDescent="0.25">
      <c r="A315" s="108">
        <v>309</v>
      </c>
      <c r="B315" s="134">
        <f t="shared" ca="1" si="21"/>
        <v>1</v>
      </c>
      <c r="C315" s="135">
        <f t="shared" ca="1" si="22"/>
        <v>0.68004243564514633</v>
      </c>
      <c r="J315">
        <f t="shared" ca="1" si="23"/>
        <v>1</v>
      </c>
      <c r="K315">
        <f t="shared" ca="1" si="24"/>
        <v>0</v>
      </c>
      <c r="L315" s="106">
        <v>309</v>
      </c>
      <c r="M315" s="136">
        <f t="shared" ca="1" si="20"/>
        <v>2.958980550710844</v>
      </c>
      <c r="N315" s="106"/>
    </row>
    <row r="316" spans="1:14" x14ac:dyDescent="0.25">
      <c r="A316" s="108">
        <v>310</v>
      </c>
      <c r="B316" s="134">
        <f t="shared" ca="1" si="21"/>
        <v>1</v>
      </c>
      <c r="C316" s="135">
        <f t="shared" ca="1" si="22"/>
        <v>0.73678781012606898</v>
      </c>
      <c r="J316">
        <f t="shared" ca="1" si="23"/>
        <v>1</v>
      </c>
      <c r="K316">
        <f t="shared" ca="1" si="24"/>
        <v>0</v>
      </c>
      <c r="L316" s="106">
        <v>310</v>
      </c>
      <c r="M316" s="136">
        <f t="shared" ca="1" si="20"/>
        <v>9.3205493279777638</v>
      </c>
      <c r="N316" s="106"/>
    </row>
    <row r="317" spans="1:14" x14ac:dyDescent="0.25">
      <c r="A317" s="108">
        <v>311</v>
      </c>
      <c r="B317" s="134">
        <f t="shared" ca="1" si="21"/>
        <v>1</v>
      </c>
      <c r="C317" s="135">
        <f t="shared" ca="1" si="22"/>
        <v>0.60392741372416836</v>
      </c>
      <c r="J317">
        <f t="shared" ca="1" si="23"/>
        <v>1</v>
      </c>
      <c r="K317">
        <f t="shared" ca="1" si="24"/>
        <v>0</v>
      </c>
      <c r="L317" s="106">
        <v>311</v>
      </c>
      <c r="M317" s="136">
        <f t="shared" ca="1" si="20"/>
        <v>1.1321510978257836</v>
      </c>
      <c r="N317" s="106"/>
    </row>
    <row r="318" spans="1:14" x14ac:dyDescent="0.25">
      <c r="A318" s="108">
        <v>312</v>
      </c>
      <c r="B318" s="134">
        <f t="shared" ca="1" si="21"/>
        <v>1</v>
      </c>
      <c r="C318" s="135">
        <f t="shared" ca="1" si="22"/>
        <v>0.74315380600096459</v>
      </c>
      <c r="J318">
        <f t="shared" ca="1" si="23"/>
        <v>1</v>
      </c>
      <c r="K318">
        <f t="shared" ca="1" si="24"/>
        <v>0</v>
      </c>
      <c r="L318" s="106">
        <v>312</v>
      </c>
      <c r="M318" s="136">
        <f t="shared" ca="1" si="20"/>
        <v>2.82740007924779</v>
      </c>
      <c r="N318" s="106"/>
    </row>
    <row r="319" spans="1:14" x14ac:dyDescent="0.25">
      <c r="A319" s="108">
        <v>313</v>
      </c>
      <c r="B319" s="134">
        <f t="shared" ca="1" si="21"/>
        <v>1</v>
      </c>
      <c r="C319" s="135">
        <f t="shared" ca="1" si="22"/>
        <v>3.9706810257078451E-2</v>
      </c>
      <c r="J319">
        <f t="shared" ca="1" si="23"/>
        <v>0</v>
      </c>
      <c r="K319">
        <f t="shared" ca="1" si="24"/>
        <v>0</v>
      </c>
      <c r="L319" s="106">
        <v>313</v>
      </c>
      <c r="M319" s="136">
        <f t="shared" ca="1" si="20"/>
        <v>0.84494756903823787</v>
      </c>
      <c r="N319" s="106"/>
    </row>
    <row r="320" spans="1:14" x14ac:dyDescent="0.25">
      <c r="A320" s="108">
        <v>314</v>
      </c>
      <c r="B320" s="134">
        <f t="shared" ca="1" si="21"/>
        <v>0</v>
      </c>
      <c r="C320" s="135">
        <f t="shared" ca="1" si="22"/>
        <v>0.89667777103873625</v>
      </c>
      <c r="J320">
        <f t="shared" ca="1" si="23"/>
        <v>0</v>
      </c>
      <c r="K320">
        <f t="shared" ca="1" si="24"/>
        <v>1</v>
      </c>
      <c r="L320" s="106">
        <v>314</v>
      </c>
      <c r="M320" s="136">
        <f t="shared" ca="1" si="20"/>
        <v>0</v>
      </c>
      <c r="N320" s="106"/>
    </row>
    <row r="321" spans="1:14" x14ac:dyDescent="0.25">
      <c r="A321" s="108">
        <v>315</v>
      </c>
      <c r="B321" s="134">
        <f t="shared" ca="1" si="21"/>
        <v>0</v>
      </c>
      <c r="C321" s="135">
        <f t="shared" ca="1" si="22"/>
        <v>0.68059674961263184</v>
      </c>
      <c r="J321">
        <f t="shared" ca="1" si="23"/>
        <v>0</v>
      </c>
      <c r="K321">
        <f t="shared" ca="1" si="24"/>
        <v>0</v>
      </c>
      <c r="L321" s="106">
        <v>315</v>
      </c>
      <c r="M321" s="136">
        <f t="shared" ca="1" si="20"/>
        <v>0</v>
      </c>
      <c r="N321" s="106"/>
    </row>
    <row r="322" spans="1:14" x14ac:dyDescent="0.25">
      <c r="A322" s="108">
        <v>316</v>
      </c>
      <c r="B322" s="134">
        <f t="shared" ca="1" si="21"/>
        <v>1</v>
      </c>
      <c r="C322" s="135">
        <f t="shared" ca="1" si="22"/>
        <v>0.23346829575327988</v>
      </c>
      <c r="J322">
        <f t="shared" ca="1" si="23"/>
        <v>0</v>
      </c>
      <c r="K322">
        <f t="shared" ca="1" si="24"/>
        <v>0</v>
      </c>
      <c r="L322" s="106">
        <v>316</v>
      </c>
      <c r="M322" s="136">
        <f t="shared" ca="1" si="20"/>
        <v>3.3475715066775384</v>
      </c>
      <c r="N322" s="106"/>
    </row>
    <row r="323" spans="1:14" x14ac:dyDescent="0.25">
      <c r="A323" s="108">
        <v>317</v>
      </c>
      <c r="B323" s="134">
        <f t="shared" ca="1" si="21"/>
        <v>0</v>
      </c>
      <c r="C323" s="135">
        <f t="shared" ca="1" si="22"/>
        <v>0.82198476995781844</v>
      </c>
      <c r="J323">
        <f t="shared" ca="1" si="23"/>
        <v>0</v>
      </c>
      <c r="K323">
        <f t="shared" ca="1" si="24"/>
        <v>0</v>
      </c>
      <c r="L323" s="106">
        <v>317</v>
      </c>
      <c r="M323" s="136">
        <f t="shared" ca="1" si="20"/>
        <v>0</v>
      </c>
      <c r="N323" s="106"/>
    </row>
    <row r="324" spans="1:14" x14ac:dyDescent="0.25">
      <c r="A324" s="108">
        <v>318</v>
      </c>
      <c r="B324" s="134">
        <f t="shared" ca="1" si="21"/>
        <v>1</v>
      </c>
      <c r="C324" s="135">
        <f t="shared" ca="1" si="22"/>
        <v>0.25691603850057032</v>
      </c>
      <c r="J324">
        <f t="shared" ca="1" si="23"/>
        <v>1</v>
      </c>
      <c r="K324">
        <f t="shared" ca="1" si="24"/>
        <v>0</v>
      </c>
      <c r="L324" s="106">
        <v>318</v>
      </c>
      <c r="M324" s="136">
        <f t="shared" ca="1" si="20"/>
        <v>13.521984879519199</v>
      </c>
      <c r="N324" s="106"/>
    </row>
    <row r="325" spans="1:14" x14ac:dyDescent="0.25">
      <c r="A325" s="108">
        <v>319</v>
      </c>
      <c r="B325" s="134">
        <f t="shared" ca="1" si="21"/>
        <v>1</v>
      </c>
      <c r="C325" s="135">
        <f t="shared" ca="1" si="22"/>
        <v>0.16316981283210363</v>
      </c>
      <c r="J325">
        <f t="shared" ca="1" si="23"/>
        <v>1</v>
      </c>
      <c r="K325">
        <f t="shared" ca="1" si="24"/>
        <v>0</v>
      </c>
      <c r="L325" s="106">
        <v>319</v>
      </c>
      <c r="M325" s="136">
        <f t="shared" ca="1" si="20"/>
        <v>0.25869595468689133</v>
      </c>
      <c r="N325" s="106"/>
    </row>
    <row r="326" spans="1:14" x14ac:dyDescent="0.25">
      <c r="A326" s="108">
        <v>320</v>
      </c>
      <c r="B326" s="134">
        <f t="shared" ca="1" si="21"/>
        <v>1</v>
      </c>
      <c r="C326" s="135">
        <f t="shared" ca="1" si="22"/>
        <v>0.6020421763553645</v>
      </c>
      <c r="J326">
        <f t="shared" ca="1" si="23"/>
        <v>1</v>
      </c>
      <c r="K326">
        <f t="shared" ca="1" si="24"/>
        <v>0</v>
      </c>
      <c r="L326" s="106">
        <v>320</v>
      </c>
      <c r="M326" s="136">
        <f t="shared" ca="1" si="20"/>
        <v>2.0194597351671058</v>
      </c>
      <c r="N326" s="106"/>
    </row>
    <row r="327" spans="1:14" x14ac:dyDescent="0.25">
      <c r="A327" s="108">
        <v>321</v>
      </c>
      <c r="B327" s="134">
        <f t="shared" ca="1" si="21"/>
        <v>1</v>
      </c>
      <c r="C327" s="135">
        <f t="shared" ca="1" si="22"/>
        <v>7.0059856110521346E-2</v>
      </c>
      <c r="J327">
        <f t="shared" ca="1" si="23"/>
        <v>1</v>
      </c>
      <c r="K327">
        <f t="shared" ca="1" si="24"/>
        <v>0</v>
      </c>
      <c r="L327" s="106">
        <v>321</v>
      </c>
      <c r="M327" s="136">
        <f t="shared" ref="M327:M390" ca="1" si="25">IF(B327&gt;0,-LN(1-(RAND()))/lambda,0)</f>
        <v>10.249861979382812</v>
      </c>
      <c r="N327" s="106"/>
    </row>
    <row r="328" spans="1:14" x14ac:dyDescent="0.25">
      <c r="A328" s="108">
        <v>322</v>
      </c>
      <c r="B328" s="134">
        <f t="shared" ref="B328:B391" ca="1" si="26">IF(B327&gt;0,IF(C328&lt;pww,1,0),IF(C328&lt;pdw,1,0))</f>
        <v>1</v>
      </c>
      <c r="C328" s="135">
        <f t="shared" ref="C328:C391" ca="1" si="27">RAND()</f>
        <v>0.23765869399457273</v>
      </c>
      <c r="J328">
        <f t="shared" ref="J328:J391" ca="1" si="28">IF(AND(B328,B329),1,0)</f>
        <v>1</v>
      </c>
      <c r="K328">
        <f t="shared" ref="K328:K391" ca="1" si="29">IF(AND(NOT(B328),NOT(B329)),1,0)</f>
        <v>0</v>
      </c>
      <c r="L328" s="106">
        <v>322</v>
      </c>
      <c r="M328" s="136">
        <f t="shared" ca="1" si="25"/>
        <v>2.2288760454617345</v>
      </c>
      <c r="N328" s="106"/>
    </row>
    <row r="329" spans="1:14" x14ac:dyDescent="0.25">
      <c r="A329" s="108">
        <v>323</v>
      </c>
      <c r="B329" s="134">
        <f t="shared" ca="1" si="26"/>
        <v>1</v>
      </c>
      <c r="C329" s="135">
        <f t="shared" ca="1" si="27"/>
        <v>0.76739487812831986</v>
      </c>
      <c r="J329">
        <f t="shared" ca="1" si="28"/>
        <v>0</v>
      </c>
      <c r="K329">
        <f t="shared" ca="1" si="29"/>
        <v>0</v>
      </c>
      <c r="L329" s="106">
        <v>323</v>
      </c>
      <c r="M329" s="136">
        <f t="shared" ca="1" si="25"/>
        <v>1.7374604915965621</v>
      </c>
      <c r="N329" s="106"/>
    </row>
    <row r="330" spans="1:14" x14ac:dyDescent="0.25">
      <c r="A330" s="108">
        <v>324</v>
      </c>
      <c r="B330" s="134">
        <f t="shared" ca="1" si="26"/>
        <v>0</v>
      </c>
      <c r="C330" s="135">
        <f t="shared" ca="1" si="27"/>
        <v>0.83172403428583319</v>
      </c>
      <c r="J330">
        <f t="shared" ca="1" si="28"/>
        <v>0</v>
      </c>
      <c r="K330">
        <f t="shared" ca="1" si="29"/>
        <v>1</v>
      </c>
      <c r="L330" s="106">
        <v>324</v>
      </c>
      <c r="M330" s="136">
        <f t="shared" ca="1" si="25"/>
        <v>0</v>
      </c>
      <c r="N330" s="106"/>
    </row>
    <row r="331" spans="1:14" x14ac:dyDescent="0.25">
      <c r="A331" s="108">
        <v>325</v>
      </c>
      <c r="B331" s="134">
        <f t="shared" ca="1" si="26"/>
        <v>0</v>
      </c>
      <c r="C331" s="135">
        <f t="shared" ca="1" si="27"/>
        <v>0.82827266938609045</v>
      </c>
      <c r="J331">
        <f t="shared" ca="1" si="28"/>
        <v>0</v>
      </c>
      <c r="K331">
        <f t="shared" ca="1" si="29"/>
        <v>0</v>
      </c>
      <c r="L331" s="106">
        <v>325</v>
      </c>
      <c r="M331" s="136">
        <f t="shared" ca="1" si="25"/>
        <v>0</v>
      </c>
      <c r="N331" s="106"/>
    </row>
    <row r="332" spans="1:14" x14ac:dyDescent="0.25">
      <c r="A332" s="108">
        <v>326</v>
      </c>
      <c r="B332" s="134">
        <f t="shared" ca="1" si="26"/>
        <v>1</v>
      </c>
      <c r="C332" s="135">
        <f t="shared" ca="1" si="27"/>
        <v>0.4203836917577406</v>
      </c>
      <c r="J332">
        <f t="shared" ca="1" si="28"/>
        <v>1</v>
      </c>
      <c r="K332">
        <f t="shared" ca="1" si="29"/>
        <v>0</v>
      </c>
      <c r="L332" s="106">
        <v>326</v>
      </c>
      <c r="M332" s="136">
        <f t="shared" ca="1" si="25"/>
        <v>5.6345586694782623</v>
      </c>
      <c r="N332" s="106"/>
    </row>
    <row r="333" spans="1:14" x14ac:dyDescent="0.25">
      <c r="A333" s="108">
        <v>327</v>
      </c>
      <c r="B333" s="134">
        <f t="shared" ca="1" si="26"/>
        <v>1</v>
      </c>
      <c r="C333" s="135">
        <f t="shared" ca="1" si="27"/>
        <v>0.8028801661202819</v>
      </c>
      <c r="J333">
        <f t="shared" ca="1" si="28"/>
        <v>0</v>
      </c>
      <c r="K333">
        <f t="shared" ca="1" si="29"/>
        <v>0</v>
      </c>
      <c r="L333" s="106">
        <v>327</v>
      </c>
      <c r="M333" s="136">
        <f t="shared" ca="1" si="25"/>
        <v>14.138539544394211</v>
      </c>
      <c r="N333" s="106"/>
    </row>
    <row r="334" spans="1:14" x14ac:dyDescent="0.25">
      <c r="A334" s="108">
        <v>328</v>
      </c>
      <c r="B334" s="134">
        <f t="shared" ca="1" si="26"/>
        <v>0</v>
      </c>
      <c r="C334" s="135">
        <f t="shared" ca="1" si="27"/>
        <v>0.83768730267677949</v>
      </c>
      <c r="J334">
        <f t="shared" ca="1" si="28"/>
        <v>0</v>
      </c>
      <c r="K334">
        <f t="shared" ca="1" si="29"/>
        <v>1</v>
      </c>
      <c r="L334" s="106">
        <v>328</v>
      </c>
      <c r="M334" s="136">
        <f t="shared" ca="1" si="25"/>
        <v>0</v>
      </c>
      <c r="N334" s="106"/>
    </row>
    <row r="335" spans="1:14" x14ac:dyDescent="0.25">
      <c r="A335" s="108">
        <v>329</v>
      </c>
      <c r="B335" s="134">
        <f t="shared" ca="1" si="26"/>
        <v>0</v>
      </c>
      <c r="C335" s="135">
        <f t="shared" ca="1" si="27"/>
        <v>0.51720330978073326</v>
      </c>
      <c r="J335">
        <f t="shared" ca="1" si="28"/>
        <v>0</v>
      </c>
      <c r="K335">
        <f t="shared" ca="1" si="29"/>
        <v>1</v>
      </c>
      <c r="L335" s="106">
        <v>329</v>
      </c>
      <c r="M335" s="136">
        <f t="shared" ca="1" si="25"/>
        <v>0</v>
      </c>
      <c r="N335" s="106"/>
    </row>
    <row r="336" spans="1:14" x14ac:dyDescent="0.25">
      <c r="A336" s="108">
        <v>330</v>
      </c>
      <c r="B336" s="134">
        <f t="shared" ca="1" si="26"/>
        <v>0</v>
      </c>
      <c r="C336" s="135">
        <f t="shared" ca="1" si="27"/>
        <v>0.80910341063462876</v>
      </c>
      <c r="J336">
        <f t="shared" ca="1" si="28"/>
        <v>0</v>
      </c>
      <c r="K336">
        <f t="shared" ca="1" si="29"/>
        <v>1</v>
      </c>
      <c r="L336" s="106">
        <v>330</v>
      </c>
      <c r="M336" s="136">
        <f t="shared" ca="1" si="25"/>
        <v>0</v>
      </c>
      <c r="N336" s="106"/>
    </row>
    <row r="337" spans="1:14" x14ac:dyDescent="0.25">
      <c r="A337" s="108">
        <v>331</v>
      </c>
      <c r="B337" s="134">
        <f t="shared" ca="1" si="26"/>
        <v>0</v>
      </c>
      <c r="C337" s="135">
        <f t="shared" ca="1" si="27"/>
        <v>0.99936691009746259</v>
      </c>
      <c r="J337">
        <f t="shared" ca="1" si="28"/>
        <v>0</v>
      </c>
      <c r="K337">
        <f t="shared" ca="1" si="29"/>
        <v>0</v>
      </c>
      <c r="L337" s="106">
        <v>331</v>
      </c>
      <c r="M337" s="136">
        <f t="shared" ca="1" si="25"/>
        <v>0</v>
      </c>
      <c r="N337" s="106"/>
    </row>
    <row r="338" spans="1:14" x14ac:dyDescent="0.25">
      <c r="A338" s="108">
        <v>332</v>
      </c>
      <c r="B338" s="134">
        <f t="shared" ca="1" si="26"/>
        <v>1</v>
      </c>
      <c r="C338" s="135">
        <f t="shared" ca="1" si="27"/>
        <v>3.328758242613894E-2</v>
      </c>
      <c r="J338">
        <f t="shared" ca="1" si="28"/>
        <v>1</v>
      </c>
      <c r="K338">
        <f t="shared" ca="1" si="29"/>
        <v>0</v>
      </c>
      <c r="L338" s="106">
        <v>332</v>
      </c>
      <c r="M338" s="136">
        <f t="shared" ca="1" si="25"/>
        <v>4.0010695570965273</v>
      </c>
      <c r="N338" s="106"/>
    </row>
    <row r="339" spans="1:14" x14ac:dyDescent="0.25">
      <c r="A339" s="108">
        <v>333</v>
      </c>
      <c r="B339" s="134">
        <f t="shared" ca="1" si="26"/>
        <v>1</v>
      </c>
      <c r="C339" s="135">
        <f t="shared" ca="1" si="27"/>
        <v>0.67164217945506921</v>
      </c>
      <c r="J339">
        <f t="shared" ca="1" si="28"/>
        <v>1</v>
      </c>
      <c r="K339">
        <f t="shared" ca="1" si="29"/>
        <v>0</v>
      </c>
      <c r="L339" s="106">
        <v>333</v>
      </c>
      <c r="M339" s="136">
        <f t="shared" ca="1" si="25"/>
        <v>13.427809831907449</v>
      </c>
      <c r="N339" s="106"/>
    </row>
    <row r="340" spans="1:14" x14ac:dyDescent="0.25">
      <c r="A340" s="108">
        <v>334</v>
      </c>
      <c r="B340" s="134">
        <f t="shared" ca="1" si="26"/>
        <v>1</v>
      </c>
      <c r="C340" s="135">
        <f t="shared" ca="1" si="27"/>
        <v>2.0888446996178645E-2</v>
      </c>
      <c r="J340">
        <f t="shared" ca="1" si="28"/>
        <v>1</v>
      </c>
      <c r="K340">
        <f t="shared" ca="1" si="29"/>
        <v>0</v>
      </c>
      <c r="L340" s="106">
        <v>334</v>
      </c>
      <c r="M340" s="136">
        <f t="shared" ca="1" si="25"/>
        <v>4.527551883568349</v>
      </c>
      <c r="N340" s="106"/>
    </row>
    <row r="341" spans="1:14" x14ac:dyDescent="0.25">
      <c r="A341" s="108">
        <v>335</v>
      </c>
      <c r="B341" s="134">
        <f t="shared" ca="1" si="26"/>
        <v>1</v>
      </c>
      <c r="C341" s="135">
        <f t="shared" ca="1" si="27"/>
        <v>0.64263509384480155</v>
      </c>
      <c r="J341">
        <f t="shared" ca="1" si="28"/>
        <v>1</v>
      </c>
      <c r="K341">
        <f t="shared" ca="1" si="29"/>
        <v>0</v>
      </c>
      <c r="L341" s="106">
        <v>335</v>
      </c>
      <c r="M341" s="136">
        <f t="shared" ca="1" si="25"/>
        <v>0.39513678352360954</v>
      </c>
      <c r="N341" s="106"/>
    </row>
    <row r="342" spans="1:14" x14ac:dyDescent="0.25">
      <c r="A342" s="108">
        <v>336</v>
      </c>
      <c r="B342" s="134">
        <f t="shared" ca="1" si="26"/>
        <v>1</v>
      </c>
      <c r="C342" s="135">
        <f t="shared" ca="1" si="27"/>
        <v>0.51590857495926423</v>
      </c>
      <c r="J342">
        <f t="shared" ca="1" si="28"/>
        <v>1</v>
      </c>
      <c r="K342">
        <f t="shared" ca="1" si="29"/>
        <v>0</v>
      </c>
      <c r="L342" s="106">
        <v>336</v>
      </c>
      <c r="M342" s="136">
        <f t="shared" ca="1" si="25"/>
        <v>0.68533860173298156</v>
      </c>
      <c r="N342" s="106"/>
    </row>
    <row r="343" spans="1:14" x14ac:dyDescent="0.25">
      <c r="A343" s="108">
        <v>337</v>
      </c>
      <c r="B343" s="134">
        <f t="shared" ca="1" si="26"/>
        <v>1</v>
      </c>
      <c r="C343" s="135">
        <f t="shared" ca="1" si="27"/>
        <v>0.54374730395677939</v>
      </c>
      <c r="J343">
        <f t="shared" ca="1" si="28"/>
        <v>1</v>
      </c>
      <c r="K343">
        <f t="shared" ca="1" si="29"/>
        <v>0</v>
      </c>
      <c r="L343" s="106">
        <v>337</v>
      </c>
      <c r="M343" s="136">
        <f t="shared" ca="1" si="25"/>
        <v>0.49476888214805548</v>
      </c>
      <c r="N343" s="106"/>
    </row>
    <row r="344" spans="1:14" x14ac:dyDescent="0.25">
      <c r="A344" s="108">
        <v>338</v>
      </c>
      <c r="B344" s="134">
        <f t="shared" ca="1" si="26"/>
        <v>1</v>
      </c>
      <c r="C344" s="135">
        <f t="shared" ca="1" si="27"/>
        <v>0.76441480466875089</v>
      </c>
      <c r="J344">
        <f t="shared" ca="1" si="28"/>
        <v>1</v>
      </c>
      <c r="K344">
        <f t="shared" ca="1" si="29"/>
        <v>0</v>
      </c>
      <c r="L344" s="106">
        <v>338</v>
      </c>
      <c r="M344" s="136">
        <f t="shared" ca="1" si="25"/>
        <v>12.63400528974161</v>
      </c>
      <c r="N344" s="106"/>
    </row>
    <row r="345" spans="1:14" x14ac:dyDescent="0.25">
      <c r="A345" s="108">
        <v>339</v>
      </c>
      <c r="B345" s="134">
        <f t="shared" ca="1" si="26"/>
        <v>1</v>
      </c>
      <c r="C345" s="135">
        <f t="shared" ca="1" si="27"/>
        <v>0.7780051781311953</v>
      </c>
      <c r="J345">
        <f t="shared" ca="1" si="28"/>
        <v>1</v>
      </c>
      <c r="K345">
        <f t="shared" ca="1" si="29"/>
        <v>0</v>
      </c>
      <c r="L345" s="106">
        <v>339</v>
      </c>
      <c r="M345" s="136">
        <f t="shared" ca="1" si="25"/>
        <v>4.9363696441188818</v>
      </c>
      <c r="N345" s="106"/>
    </row>
    <row r="346" spans="1:14" x14ac:dyDescent="0.25">
      <c r="A346" s="108">
        <v>340</v>
      </c>
      <c r="B346" s="134">
        <f t="shared" ca="1" si="26"/>
        <v>1</v>
      </c>
      <c r="C346" s="135">
        <f t="shared" ca="1" si="27"/>
        <v>0.56540456920201043</v>
      </c>
      <c r="J346">
        <f t="shared" ca="1" si="28"/>
        <v>1</v>
      </c>
      <c r="K346">
        <f t="shared" ca="1" si="29"/>
        <v>0</v>
      </c>
      <c r="L346" s="106">
        <v>340</v>
      </c>
      <c r="M346" s="136">
        <f t="shared" ca="1" si="25"/>
        <v>2.0316431354561542</v>
      </c>
      <c r="N346" s="106"/>
    </row>
    <row r="347" spans="1:14" x14ac:dyDescent="0.25">
      <c r="A347" s="108">
        <v>341</v>
      </c>
      <c r="B347" s="134">
        <f t="shared" ca="1" si="26"/>
        <v>1</v>
      </c>
      <c r="C347" s="135">
        <f t="shared" ca="1" si="27"/>
        <v>0.69507566359832829</v>
      </c>
      <c r="J347">
        <f t="shared" ca="1" si="28"/>
        <v>1</v>
      </c>
      <c r="K347">
        <f t="shared" ca="1" si="29"/>
        <v>0</v>
      </c>
      <c r="L347" s="106">
        <v>341</v>
      </c>
      <c r="M347" s="136">
        <f t="shared" ca="1" si="25"/>
        <v>3.6594397224043842</v>
      </c>
      <c r="N347" s="106"/>
    </row>
    <row r="348" spans="1:14" x14ac:dyDescent="0.25">
      <c r="A348" s="108">
        <v>342</v>
      </c>
      <c r="B348" s="134">
        <f t="shared" ca="1" si="26"/>
        <v>1</v>
      </c>
      <c r="C348" s="135">
        <f t="shared" ca="1" si="27"/>
        <v>0.1010400084184081</v>
      </c>
      <c r="J348">
        <f t="shared" ca="1" si="28"/>
        <v>1</v>
      </c>
      <c r="K348">
        <f t="shared" ca="1" si="29"/>
        <v>0</v>
      </c>
      <c r="L348" s="106">
        <v>342</v>
      </c>
      <c r="M348" s="136">
        <f t="shared" ca="1" si="25"/>
        <v>7.3298452861760452</v>
      </c>
      <c r="N348" s="106"/>
    </row>
    <row r="349" spans="1:14" x14ac:dyDescent="0.25">
      <c r="A349" s="108">
        <v>343</v>
      </c>
      <c r="B349" s="134">
        <f t="shared" ca="1" si="26"/>
        <v>1</v>
      </c>
      <c r="C349" s="135">
        <f t="shared" ca="1" si="27"/>
        <v>0.38518001372699817</v>
      </c>
      <c r="J349">
        <f t="shared" ca="1" si="28"/>
        <v>1</v>
      </c>
      <c r="K349">
        <f t="shared" ca="1" si="29"/>
        <v>0</v>
      </c>
      <c r="L349" s="106">
        <v>343</v>
      </c>
      <c r="M349" s="136">
        <f t="shared" ca="1" si="25"/>
        <v>2.5934810294590394</v>
      </c>
      <c r="N349" s="106"/>
    </row>
    <row r="350" spans="1:14" x14ac:dyDescent="0.25">
      <c r="A350" s="108">
        <v>344</v>
      </c>
      <c r="B350" s="134">
        <f t="shared" ca="1" si="26"/>
        <v>1</v>
      </c>
      <c r="C350" s="135">
        <f t="shared" ca="1" si="27"/>
        <v>0.53641188130826123</v>
      </c>
      <c r="J350">
        <f t="shared" ca="1" si="28"/>
        <v>0</v>
      </c>
      <c r="K350">
        <f t="shared" ca="1" si="29"/>
        <v>0</v>
      </c>
      <c r="L350" s="106">
        <v>344</v>
      </c>
      <c r="M350" s="136">
        <f t="shared" ca="1" si="25"/>
        <v>5.1315511715102948</v>
      </c>
      <c r="N350" s="106"/>
    </row>
    <row r="351" spans="1:14" x14ac:dyDescent="0.25">
      <c r="A351" s="108">
        <v>345</v>
      </c>
      <c r="B351" s="134">
        <f t="shared" ca="1" si="26"/>
        <v>0</v>
      </c>
      <c r="C351" s="135">
        <f t="shared" ca="1" si="27"/>
        <v>0.97838366630732987</v>
      </c>
      <c r="J351">
        <f t="shared" ca="1" si="28"/>
        <v>0</v>
      </c>
      <c r="K351">
        <f t="shared" ca="1" si="29"/>
        <v>0</v>
      </c>
      <c r="L351" s="106">
        <v>345</v>
      </c>
      <c r="M351" s="136">
        <f t="shared" ca="1" si="25"/>
        <v>0</v>
      </c>
      <c r="N351" s="106"/>
    </row>
    <row r="352" spans="1:14" x14ac:dyDescent="0.25">
      <c r="A352" s="108">
        <v>346</v>
      </c>
      <c r="B352" s="134">
        <f t="shared" ca="1" si="26"/>
        <v>1</v>
      </c>
      <c r="C352" s="135">
        <f t="shared" ca="1" si="27"/>
        <v>0.13860548654656735</v>
      </c>
      <c r="J352">
        <f t="shared" ca="1" si="28"/>
        <v>1</v>
      </c>
      <c r="K352">
        <f t="shared" ca="1" si="29"/>
        <v>0</v>
      </c>
      <c r="L352" s="106">
        <v>346</v>
      </c>
      <c r="M352" s="136">
        <f t="shared" ca="1" si="25"/>
        <v>3.5177624627317519</v>
      </c>
      <c r="N352" s="106"/>
    </row>
    <row r="353" spans="1:14" x14ac:dyDescent="0.25">
      <c r="A353" s="108">
        <v>347</v>
      </c>
      <c r="B353" s="134">
        <f t="shared" ca="1" si="26"/>
        <v>1</v>
      </c>
      <c r="C353" s="135">
        <f t="shared" ca="1" si="27"/>
        <v>0.61478180785336278</v>
      </c>
      <c r="J353">
        <f t="shared" ca="1" si="28"/>
        <v>1</v>
      </c>
      <c r="K353">
        <f t="shared" ca="1" si="29"/>
        <v>0</v>
      </c>
      <c r="L353" s="106">
        <v>347</v>
      </c>
      <c r="M353" s="136">
        <f t="shared" ca="1" si="25"/>
        <v>0.92543778252828413</v>
      </c>
      <c r="N353" s="106"/>
    </row>
    <row r="354" spans="1:14" x14ac:dyDescent="0.25">
      <c r="A354" s="108">
        <v>348</v>
      </c>
      <c r="B354" s="134">
        <f t="shared" ca="1" si="26"/>
        <v>1</v>
      </c>
      <c r="C354" s="135">
        <f t="shared" ca="1" si="27"/>
        <v>9.000713835750529E-2</v>
      </c>
      <c r="J354">
        <f t="shared" ca="1" si="28"/>
        <v>1</v>
      </c>
      <c r="K354">
        <f t="shared" ca="1" si="29"/>
        <v>0</v>
      </c>
      <c r="L354" s="106">
        <v>348</v>
      </c>
      <c r="M354" s="136">
        <f t="shared" ca="1" si="25"/>
        <v>8.9930052385828265</v>
      </c>
      <c r="N354" s="106"/>
    </row>
    <row r="355" spans="1:14" x14ac:dyDescent="0.25">
      <c r="A355" s="108">
        <v>349</v>
      </c>
      <c r="B355" s="134">
        <f t="shared" ca="1" si="26"/>
        <v>1</v>
      </c>
      <c r="C355" s="135">
        <f t="shared" ca="1" si="27"/>
        <v>0.25759280405225982</v>
      </c>
      <c r="J355">
        <f t="shared" ca="1" si="28"/>
        <v>0</v>
      </c>
      <c r="K355">
        <f t="shared" ca="1" si="29"/>
        <v>0</v>
      </c>
      <c r="L355" s="106">
        <v>349</v>
      </c>
      <c r="M355" s="136">
        <f t="shared" ca="1" si="25"/>
        <v>2.6937824226542273</v>
      </c>
      <c r="N355" s="106"/>
    </row>
    <row r="356" spans="1:14" x14ac:dyDescent="0.25">
      <c r="A356" s="108">
        <v>350</v>
      </c>
      <c r="B356" s="134">
        <f t="shared" ca="1" si="26"/>
        <v>0</v>
      </c>
      <c r="C356" s="135">
        <f t="shared" ca="1" si="27"/>
        <v>0.86147706616574715</v>
      </c>
      <c r="J356">
        <f t="shared" ca="1" si="28"/>
        <v>0</v>
      </c>
      <c r="K356">
        <f t="shared" ca="1" si="29"/>
        <v>0</v>
      </c>
      <c r="L356" s="106">
        <v>350</v>
      </c>
      <c r="M356" s="136">
        <f t="shared" ca="1" si="25"/>
        <v>0</v>
      </c>
      <c r="N356" s="106"/>
    </row>
    <row r="357" spans="1:14" x14ac:dyDescent="0.25">
      <c r="A357" s="108">
        <v>351</v>
      </c>
      <c r="B357" s="134">
        <f t="shared" ca="1" si="26"/>
        <v>1</v>
      </c>
      <c r="C357" s="135">
        <f t="shared" ca="1" si="27"/>
        <v>0.29574722926931007</v>
      </c>
      <c r="J357">
        <f t="shared" ca="1" si="28"/>
        <v>1</v>
      </c>
      <c r="K357">
        <f t="shared" ca="1" si="29"/>
        <v>0</v>
      </c>
      <c r="L357" s="106">
        <v>351</v>
      </c>
      <c r="M357" s="136">
        <f t="shared" ca="1" si="25"/>
        <v>0.2585500773265767</v>
      </c>
      <c r="N357" s="106"/>
    </row>
    <row r="358" spans="1:14" x14ac:dyDescent="0.25">
      <c r="A358" s="108">
        <v>352</v>
      </c>
      <c r="B358" s="134">
        <f t="shared" ca="1" si="26"/>
        <v>1</v>
      </c>
      <c r="C358" s="135">
        <f t="shared" ca="1" si="27"/>
        <v>0.54708826182146331</v>
      </c>
      <c r="J358">
        <f t="shared" ca="1" si="28"/>
        <v>0</v>
      </c>
      <c r="K358">
        <f t="shared" ca="1" si="29"/>
        <v>0</v>
      </c>
      <c r="L358" s="106">
        <v>352</v>
      </c>
      <c r="M358" s="136">
        <f t="shared" ca="1" si="25"/>
        <v>0.14378802402139162</v>
      </c>
      <c r="N358" s="106"/>
    </row>
    <row r="359" spans="1:14" x14ac:dyDescent="0.25">
      <c r="A359" s="108">
        <v>353</v>
      </c>
      <c r="B359" s="134">
        <f t="shared" ca="1" si="26"/>
        <v>0</v>
      </c>
      <c r="C359" s="135">
        <f t="shared" ca="1" si="27"/>
        <v>0.91013091857437334</v>
      </c>
      <c r="J359">
        <f t="shared" ca="1" si="28"/>
        <v>0</v>
      </c>
      <c r="K359">
        <f t="shared" ca="1" si="29"/>
        <v>0</v>
      </c>
      <c r="L359" s="106">
        <v>353</v>
      </c>
      <c r="M359" s="136">
        <f t="shared" ca="1" si="25"/>
        <v>0</v>
      </c>
      <c r="N359" s="106"/>
    </row>
    <row r="360" spans="1:14" x14ac:dyDescent="0.25">
      <c r="A360" s="108">
        <v>354</v>
      </c>
      <c r="B360" s="134">
        <f t="shared" ca="1" si="26"/>
        <v>1</v>
      </c>
      <c r="C360" s="135">
        <f t="shared" ca="1" si="27"/>
        <v>0.19615967901969411</v>
      </c>
      <c r="J360">
        <f t="shared" ca="1" si="28"/>
        <v>1</v>
      </c>
      <c r="K360">
        <f t="shared" ca="1" si="29"/>
        <v>0</v>
      </c>
      <c r="L360" s="106">
        <v>354</v>
      </c>
      <c r="M360" s="136">
        <f t="shared" ca="1" si="25"/>
        <v>2.3748956807088959</v>
      </c>
      <c r="N360" s="106"/>
    </row>
    <row r="361" spans="1:14" x14ac:dyDescent="0.25">
      <c r="A361" s="108">
        <v>355</v>
      </c>
      <c r="B361" s="134">
        <f t="shared" ca="1" si="26"/>
        <v>1</v>
      </c>
      <c r="C361" s="135">
        <f t="shared" ca="1" si="27"/>
        <v>0.42452974954781708</v>
      </c>
      <c r="J361">
        <f t="shared" ca="1" si="28"/>
        <v>1</v>
      </c>
      <c r="K361">
        <f t="shared" ca="1" si="29"/>
        <v>0</v>
      </c>
      <c r="L361" s="106">
        <v>355</v>
      </c>
      <c r="M361" s="136">
        <f t="shared" ca="1" si="25"/>
        <v>2.3780785434198708</v>
      </c>
      <c r="N361" s="106"/>
    </row>
    <row r="362" spans="1:14" x14ac:dyDescent="0.25">
      <c r="A362" s="108">
        <v>356</v>
      </c>
      <c r="B362" s="134">
        <f t="shared" ca="1" si="26"/>
        <v>1</v>
      </c>
      <c r="C362" s="135">
        <f t="shared" ca="1" si="27"/>
        <v>0.77274564856793782</v>
      </c>
      <c r="J362">
        <f t="shared" ca="1" si="28"/>
        <v>1</v>
      </c>
      <c r="K362">
        <f t="shared" ca="1" si="29"/>
        <v>0</v>
      </c>
      <c r="L362" s="106">
        <v>356</v>
      </c>
      <c r="M362" s="136">
        <f t="shared" ca="1" si="25"/>
        <v>2.0864643240691869</v>
      </c>
      <c r="N362" s="106"/>
    </row>
    <row r="363" spans="1:14" x14ac:dyDescent="0.25">
      <c r="A363" s="108">
        <v>357</v>
      </c>
      <c r="B363" s="134">
        <f t="shared" ca="1" si="26"/>
        <v>1</v>
      </c>
      <c r="C363" s="135">
        <f t="shared" ca="1" si="27"/>
        <v>8.2751700981986032E-2</v>
      </c>
      <c r="J363">
        <f t="shared" ca="1" si="28"/>
        <v>1</v>
      </c>
      <c r="K363">
        <f t="shared" ca="1" si="29"/>
        <v>0</v>
      </c>
      <c r="L363" s="106">
        <v>357</v>
      </c>
      <c r="M363" s="136">
        <f t="shared" ca="1" si="25"/>
        <v>1.7637762770971515</v>
      </c>
      <c r="N363" s="106"/>
    </row>
    <row r="364" spans="1:14" x14ac:dyDescent="0.25">
      <c r="A364" s="108">
        <v>358</v>
      </c>
      <c r="B364" s="134">
        <f t="shared" ca="1" si="26"/>
        <v>1</v>
      </c>
      <c r="C364" s="135">
        <f t="shared" ca="1" si="27"/>
        <v>0.66803008809660647</v>
      </c>
      <c r="J364">
        <f t="shared" ca="1" si="28"/>
        <v>1</v>
      </c>
      <c r="K364">
        <f t="shared" ca="1" si="29"/>
        <v>0</v>
      </c>
      <c r="L364" s="106">
        <v>358</v>
      </c>
      <c r="M364" s="136">
        <f t="shared" ca="1" si="25"/>
        <v>3.0437580445389241</v>
      </c>
      <c r="N364" s="106"/>
    </row>
    <row r="365" spans="1:14" x14ac:dyDescent="0.25">
      <c r="A365" s="108">
        <v>359</v>
      </c>
      <c r="B365" s="134">
        <f t="shared" ca="1" si="26"/>
        <v>1</v>
      </c>
      <c r="C365" s="135">
        <f t="shared" ca="1" si="27"/>
        <v>0.73137889037720138</v>
      </c>
      <c r="J365">
        <f t="shared" ca="1" si="28"/>
        <v>1</v>
      </c>
      <c r="K365">
        <f t="shared" ca="1" si="29"/>
        <v>0</v>
      </c>
      <c r="L365" s="106">
        <v>359</v>
      </c>
      <c r="M365" s="136">
        <f t="shared" ca="1" si="25"/>
        <v>1.2989655709666019</v>
      </c>
      <c r="N365" s="106"/>
    </row>
    <row r="366" spans="1:14" x14ac:dyDescent="0.25">
      <c r="A366" s="108">
        <v>360</v>
      </c>
      <c r="B366" s="134">
        <f t="shared" ca="1" si="26"/>
        <v>1</v>
      </c>
      <c r="C366" s="135">
        <f t="shared" ca="1" si="27"/>
        <v>0.53747117149223833</v>
      </c>
      <c r="J366">
        <f t="shared" ca="1" si="28"/>
        <v>0</v>
      </c>
      <c r="K366">
        <f t="shared" ca="1" si="29"/>
        <v>0</v>
      </c>
      <c r="L366" s="106">
        <v>360</v>
      </c>
      <c r="M366" s="136">
        <f t="shared" ca="1" si="25"/>
        <v>8.9912233609999948E-2</v>
      </c>
      <c r="N366" s="106"/>
    </row>
    <row r="367" spans="1:14" x14ac:dyDescent="0.25">
      <c r="A367" s="108">
        <v>361</v>
      </c>
      <c r="B367" s="134">
        <f t="shared" ca="1" si="26"/>
        <v>0</v>
      </c>
      <c r="C367" s="135">
        <f t="shared" ca="1" si="27"/>
        <v>0.88603531675075553</v>
      </c>
      <c r="J367">
        <f t="shared" ca="1" si="28"/>
        <v>0</v>
      </c>
      <c r="K367">
        <f t="shared" ca="1" si="29"/>
        <v>0</v>
      </c>
      <c r="L367" s="106">
        <v>361</v>
      </c>
      <c r="M367" s="136">
        <f t="shared" ca="1" si="25"/>
        <v>0</v>
      </c>
      <c r="N367" s="106"/>
    </row>
    <row r="368" spans="1:14" x14ac:dyDescent="0.25">
      <c r="A368" s="108">
        <v>362</v>
      </c>
      <c r="B368" s="134">
        <f t="shared" ca="1" si="26"/>
        <v>1</v>
      </c>
      <c r="C368" s="135">
        <f t="shared" ca="1" si="27"/>
        <v>0.31772625469493343</v>
      </c>
      <c r="J368">
        <f t="shared" ca="1" si="28"/>
        <v>1</v>
      </c>
      <c r="K368">
        <f t="shared" ca="1" si="29"/>
        <v>0</v>
      </c>
      <c r="L368" s="106">
        <v>362</v>
      </c>
      <c r="M368" s="136">
        <f t="shared" ca="1" si="25"/>
        <v>11.860128552125959</v>
      </c>
      <c r="N368" s="106"/>
    </row>
    <row r="369" spans="1:14" x14ac:dyDescent="0.25">
      <c r="A369" s="108">
        <v>363</v>
      </c>
      <c r="B369" s="134">
        <f t="shared" ca="1" si="26"/>
        <v>1</v>
      </c>
      <c r="C369" s="135">
        <f t="shared" ca="1" si="27"/>
        <v>0.64786432935707328</v>
      </c>
      <c r="J369">
        <f t="shared" ca="1" si="28"/>
        <v>1</v>
      </c>
      <c r="K369">
        <f t="shared" ca="1" si="29"/>
        <v>0</v>
      </c>
      <c r="L369" s="106">
        <v>363</v>
      </c>
      <c r="M369" s="136">
        <f t="shared" ca="1" si="25"/>
        <v>0.43892315287233424</v>
      </c>
      <c r="N369" s="106"/>
    </row>
    <row r="370" spans="1:14" x14ac:dyDescent="0.25">
      <c r="A370" s="108">
        <v>364</v>
      </c>
      <c r="B370" s="134">
        <f t="shared" ca="1" si="26"/>
        <v>1</v>
      </c>
      <c r="C370" s="135">
        <f t="shared" ca="1" si="27"/>
        <v>0.21852547091308483</v>
      </c>
      <c r="J370">
        <f t="shared" ca="1" si="28"/>
        <v>1</v>
      </c>
      <c r="K370">
        <f t="shared" ca="1" si="29"/>
        <v>0</v>
      </c>
      <c r="L370" s="106">
        <v>364</v>
      </c>
      <c r="M370" s="136">
        <f t="shared" ca="1" si="25"/>
        <v>1.4729114044702809</v>
      </c>
      <c r="N370" s="106"/>
    </row>
    <row r="371" spans="1:14" x14ac:dyDescent="0.25">
      <c r="A371" s="108">
        <v>365</v>
      </c>
      <c r="B371" s="134">
        <f t="shared" ca="1" si="26"/>
        <v>1</v>
      </c>
      <c r="C371" s="135">
        <f t="shared" ca="1" si="27"/>
        <v>0.27410443930888939</v>
      </c>
      <c r="J371">
        <f t="shared" ca="1" si="28"/>
        <v>1</v>
      </c>
      <c r="K371">
        <f t="shared" ca="1" si="29"/>
        <v>0</v>
      </c>
      <c r="L371" s="106">
        <v>365</v>
      </c>
      <c r="M371" s="136">
        <f t="shared" ca="1" si="25"/>
        <v>0.24851082559058074</v>
      </c>
      <c r="N371" s="106"/>
    </row>
    <row r="372" spans="1:14" x14ac:dyDescent="0.25">
      <c r="A372" s="108">
        <v>366</v>
      </c>
      <c r="B372" s="134">
        <f t="shared" ca="1" si="26"/>
        <v>1</v>
      </c>
      <c r="C372" s="135">
        <f t="shared" ca="1" si="27"/>
        <v>0.51588090230411321</v>
      </c>
      <c r="J372">
        <f t="shared" ca="1" si="28"/>
        <v>1</v>
      </c>
      <c r="K372">
        <f t="shared" ca="1" si="29"/>
        <v>0</v>
      </c>
      <c r="L372" s="106">
        <v>366</v>
      </c>
      <c r="M372" s="136">
        <f t="shared" ca="1" si="25"/>
        <v>1.1065895498071958</v>
      </c>
      <c r="N372" s="106"/>
    </row>
    <row r="373" spans="1:14" x14ac:dyDescent="0.25">
      <c r="A373" s="108">
        <v>367</v>
      </c>
      <c r="B373" s="134">
        <f t="shared" ca="1" si="26"/>
        <v>1</v>
      </c>
      <c r="C373" s="135">
        <f t="shared" ca="1" si="27"/>
        <v>0.4140297929919009</v>
      </c>
      <c r="J373">
        <f t="shared" ca="1" si="28"/>
        <v>1</v>
      </c>
      <c r="K373">
        <f t="shared" ca="1" si="29"/>
        <v>0</v>
      </c>
      <c r="L373" s="106">
        <v>367</v>
      </c>
      <c r="M373" s="136">
        <f t="shared" ca="1" si="25"/>
        <v>8.4851288890649332</v>
      </c>
      <c r="N373" s="106"/>
    </row>
    <row r="374" spans="1:14" x14ac:dyDescent="0.25">
      <c r="A374" s="108">
        <v>368</v>
      </c>
      <c r="B374" s="134">
        <f t="shared" ca="1" si="26"/>
        <v>1</v>
      </c>
      <c r="C374" s="135">
        <f t="shared" ca="1" si="27"/>
        <v>0.17186635623193558</v>
      </c>
      <c r="J374">
        <f t="shared" ca="1" si="28"/>
        <v>1</v>
      </c>
      <c r="K374">
        <f t="shared" ca="1" si="29"/>
        <v>0</v>
      </c>
      <c r="L374" s="106">
        <v>368</v>
      </c>
      <c r="M374" s="136">
        <f t="shared" ca="1" si="25"/>
        <v>0.73749941801702501</v>
      </c>
      <c r="N374" s="106"/>
    </row>
    <row r="375" spans="1:14" x14ac:dyDescent="0.25">
      <c r="A375" s="108">
        <v>369</v>
      </c>
      <c r="B375" s="134">
        <f t="shared" ca="1" si="26"/>
        <v>1</v>
      </c>
      <c r="C375" s="135">
        <f t="shared" ca="1" si="27"/>
        <v>0.2680511301830415</v>
      </c>
      <c r="J375">
        <f t="shared" ca="1" si="28"/>
        <v>0</v>
      </c>
      <c r="K375">
        <f t="shared" ca="1" si="29"/>
        <v>0</v>
      </c>
      <c r="L375" s="106">
        <v>369</v>
      </c>
      <c r="M375" s="136">
        <f t="shared" ca="1" si="25"/>
        <v>3.8360224850548237</v>
      </c>
      <c r="N375" s="106"/>
    </row>
    <row r="376" spans="1:14" x14ac:dyDescent="0.25">
      <c r="A376" s="108">
        <v>370</v>
      </c>
      <c r="B376" s="134">
        <f t="shared" ca="1" si="26"/>
        <v>0</v>
      </c>
      <c r="C376" s="135">
        <f t="shared" ca="1" si="27"/>
        <v>0.95600602159121861</v>
      </c>
      <c r="J376">
        <f t="shared" ca="1" si="28"/>
        <v>0</v>
      </c>
      <c r="K376">
        <f t="shared" ca="1" si="29"/>
        <v>0</v>
      </c>
      <c r="L376" s="106">
        <v>370</v>
      </c>
      <c r="M376" s="136">
        <f t="shared" ca="1" si="25"/>
        <v>0</v>
      </c>
      <c r="N376" s="106"/>
    </row>
    <row r="377" spans="1:14" x14ac:dyDescent="0.25">
      <c r="A377" s="108">
        <v>371</v>
      </c>
      <c r="B377" s="134">
        <f t="shared" ca="1" si="26"/>
        <v>1</v>
      </c>
      <c r="C377" s="135">
        <f t="shared" ca="1" si="27"/>
        <v>0.14733123243547475</v>
      </c>
      <c r="J377">
        <f t="shared" ca="1" si="28"/>
        <v>1</v>
      </c>
      <c r="K377">
        <f t="shared" ca="1" si="29"/>
        <v>0</v>
      </c>
      <c r="L377" s="106">
        <v>371</v>
      </c>
      <c r="M377" s="136">
        <f t="shared" ca="1" si="25"/>
        <v>0.37987532754867043</v>
      </c>
      <c r="N377" s="106"/>
    </row>
    <row r="378" spans="1:14" x14ac:dyDescent="0.25">
      <c r="A378" s="108">
        <v>372</v>
      </c>
      <c r="B378" s="134">
        <f t="shared" ca="1" si="26"/>
        <v>1</v>
      </c>
      <c r="C378" s="135">
        <f t="shared" ca="1" si="27"/>
        <v>0.65779937870840133</v>
      </c>
      <c r="J378">
        <f t="shared" ca="1" si="28"/>
        <v>1</v>
      </c>
      <c r="K378">
        <f t="shared" ca="1" si="29"/>
        <v>0</v>
      </c>
      <c r="L378" s="106">
        <v>372</v>
      </c>
      <c r="M378" s="136">
        <f t="shared" ca="1" si="25"/>
        <v>2.4085449489800617</v>
      </c>
      <c r="N378" s="106"/>
    </row>
    <row r="379" spans="1:14" x14ac:dyDescent="0.25">
      <c r="A379" s="108">
        <v>373</v>
      </c>
      <c r="B379" s="134">
        <f t="shared" ca="1" si="26"/>
        <v>1</v>
      </c>
      <c r="C379" s="135">
        <f t="shared" ca="1" si="27"/>
        <v>0.75760510136856041</v>
      </c>
      <c r="J379">
        <f t="shared" ca="1" si="28"/>
        <v>0</v>
      </c>
      <c r="K379">
        <f t="shared" ca="1" si="29"/>
        <v>0</v>
      </c>
      <c r="L379" s="106">
        <v>373</v>
      </c>
      <c r="M379" s="136">
        <f t="shared" ca="1" si="25"/>
        <v>0.97844743368240794</v>
      </c>
      <c r="N379" s="106"/>
    </row>
    <row r="380" spans="1:14" x14ac:dyDescent="0.25">
      <c r="A380" s="108">
        <v>374</v>
      </c>
      <c r="B380" s="134">
        <f t="shared" ca="1" si="26"/>
        <v>0</v>
      </c>
      <c r="C380" s="135">
        <f t="shared" ca="1" si="27"/>
        <v>0.96322813078010194</v>
      </c>
      <c r="J380">
        <f t="shared" ca="1" si="28"/>
        <v>0</v>
      </c>
      <c r="K380">
        <f t="shared" ca="1" si="29"/>
        <v>0</v>
      </c>
      <c r="L380" s="106">
        <v>374</v>
      </c>
      <c r="M380" s="136">
        <f t="shared" ca="1" si="25"/>
        <v>0</v>
      </c>
      <c r="N380" s="106"/>
    </row>
    <row r="381" spans="1:14" x14ac:dyDescent="0.25">
      <c r="A381" s="108">
        <v>375</v>
      </c>
      <c r="B381" s="134">
        <f t="shared" ca="1" si="26"/>
        <v>1</v>
      </c>
      <c r="C381" s="135">
        <f t="shared" ca="1" si="27"/>
        <v>4.338975074676843E-3</v>
      </c>
      <c r="J381">
        <f t="shared" ca="1" si="28"/>
        <v>1</v>
      </c>
      <c r="K381">
        <f t="shared" ca="1" si="29"/>
        <v>0</v>
      </c>
      <c r="L381" s="106">
        <v>375</v>
      </c>
      <c r="M381" s="136">
        <f t="shared" ca="1" si="25"/>
        <v>4.0306580363939322</v>
      </c>
      <c r="N381" s="106"/>
    </row>
    <row r="382" spans="1:14" x14ac:dyDescent="0.25">
      <c r="A382" s="108">
        <v>376</v>
      </c>
      <c r="B382" s="134">
        <f t="shared" ca="1" si="26"/>
        <v>1</v>
      </c>
      <c r="C382" s="135">
        <f t="shared" ca="1" si="27"/>
        <v>5.7570207833435472E-2</v>
      </c>
      <c r="J382">
        <f t="shared" ca="1" si="28"/>
        <v>1</v>
      </c>
      <c r="K382">
        <f t="shared" ca="1" si="29"/>
        <v>0</v>
      </c>
      <c r="L382" s="106">
        <v>376</v>
      </c>
      <c r="M382" s="136">
        <f t="shared" ca="1" si="25"/>
        <v>0.86069826890901657</v>
      </c>
      <c r="N382" s="106"/>
    </row>
    <row r="383" spans="1:14" x14ac:dyDescent="0.25">
      <c r="A383" s="108">
        <v>377</v>
      </c>
      <c r="B383" s="134">
        <f t="shared" ca="1" si="26"/>
        <v>1</v>
      </c>
      <c r="C383" s="135">
        <f t="shared" ca="1" si="27"/>
        <v>0.69282550696527856</v>
      </c>
      <c r="J383">
        <f t="shared" ca="1" si="28"/>
        <v>1</v>
      </c>
      <c r="K383">
        <f t="shared" ca="1" si="29"/>
        <v>0</v>
      </c>
      <c r="L383" s="106">
        <v>377</v>
      </c>
      <c r="M383" s="136">
        <f t="shared" ca="1" si="25"/>
        <v>4.9785130113016516</v>
      </c>
      <c r="N383" s="106"/>
    </row>
    <row r="384" spans="1:14" x14ac:dyDescent="0.25">
      <c r="A384" s="108">
        <v>378</v>
      </c>
      <c r="B384" s="134">
        <f t="shared" ca="1" si="26"/>
        <v>1</v>
      </c>
      <c r="C384" s="135">
        <f t="shared" ca="1" si="27"/>
        <v>0.33844313496373168</v>
      </c>
      <c r="J384">
        <f t="shared" ca="1" si="28"/>
        <v>1</v>
      </c>
      <c r="K384">
        <f t="shared" ca="1" si="29"/>
        <v>0</v>
      </c>
      <c r="L384" s="106">
        <v>378</v>
      </c>
      <c r="M384" s="136">
        <f t="shared" ca="1" si="25"/>
        <v>3.0331919486433505</v>
      </c>
      <c r="N384" s="106"/>
    </row>
    <row r="385" spans="1:14" x14ac:dyDescent="0.25">
      <c r="A385" s="108">
        <v>379</v>
      </c>
      <c r="B385" s="134">
        <f t="shared" ca="1" si="26"/>
        <v>1</v>
      </c>
      <c r="C385" s="135">
        <f t="shared" ca="1" si="27"/>
        <v>0.66424585619681875</v>
      </c>
      <c r="J385">
        <f t="shared" ca="1" si="28"/>
        <v>0</v>
      </c>
      <c r="K385">
        <f t="shared" ca="1" si="29"/>
        <v>0</v>
      </c>
      <c r="L385" s="106">
        <v>379</v>
      </c>
      <c r="M385" s="136">
        <f t="shared" ca="1" si="25"/>
        <v>1.2086766435768028</v>
      </c>
      <c r="N385" s="106"/>
    </row>
    <row r="386" spans="1:14" x14ac:dyDescent="0.25">
      <c r="A386" s="108">
        <v>380</v>
      </c>
      <c r="B386" s="134">
        <f t="shared" ca="1" si="26"/>
        <v>0</v>
      </c>
      <c r="C386" s="135">
        <f t="shared" ca="1" si="27"/>
        <v>0.82419512948448337</v>
      </c>
      <c r="J386">
        <f t="shared" ca="1" si="28"/>
        <v>0</v>
      </c>
      <c r="K386">
        <f t="shared" ca="1" si="29"/>
        <v>1</v>
      </c>
      <c r="L386" s="106">
        <v>380</v>
      </c>
      <c r="M386" s="136">
        <f t="shared" ca="1" si="25"/>
        <v>0</v>
      </c>
      <c r="N386" s="106"/>
    </row>
    <row r="387" spans="1:14" x14ac:dyDescent="0.25">
      <c r="A387" s="108">
        <v>381</v>
      </c>
      <c r="B387" s="134">
        <f t="shared" ca="1" si="26"/>
        <v>0</v>
      </c>
      <c r="C387" s="135">
        <f t="shared" ca="1" si="27"/>
        <v>0.93958546985273272</v>
      </c>
      <c r="J387">
        <f t="shared" ca="1" si="28"/>
        <v>0</v>
      </c>
      <c r="K387">
        <f t="shared" ca="1" si="29"/>
        <v>0</v>
      </c>
      <c r="L387" s="106">
        <v>381</v>
      </c>
      <c r="M387" s="136">
        <f t="shared" ca="1" si="25"/>
        <v>0</v>
      </c>
      <c r="N387" s="106"/>
    </row>
    <row r="388" spans="1:14" x14ac:dyDescent="0.25">
      <c r="A388" s="108">
        <v>382</v>
      </c>
      <c r="B388" s="134">
        <f t="shared" ca="1" si="26"/>
        <v>1</v>
      </c>
      <c r="C388" s="135">
        <f t="shared" ca="1" si="27"/>
        <v>6.9523476512520443E-2</v>
      </c>
      <c r="J388">
        <f t="shared" ca="1" si="28"/>
        <v>1</v>
      </c>
      <c r="K388">
        <f t="shared" ca="1" si="29"/>
        <v>0</v>
      </c>
      <c r="L388" s="106">
        <v>382</v>
      </c>
      <c r="M388" s="136">
        <f t="shared" ca="1" si="25"/>
        <v>2.8715860114281755</v>
      </c>
      <c r="N388" s="106"/>
    </row>
    <row r="389" spans="1:14" x14ac:dyDescent="0.25">
      <c r="A389" s="108">
        <v>383</v>
      </c>
      <c r="B389" s="134">
        <f t="shared" ca="1" si="26"/>
        <v>1</v>
      </c>
      <c r="C389" s="135">
        <f t="shared" ca="1" si="27"/>
        <v>4.3976087354492432E-2</v>
      </c>
      <c r="J389">
        <f t="shared" ca="1" si="28"/>
        <v>0</v>
      </c>
      <c r="K389">
        <f t="shared" ca="1" si="29"/>
        <v>0</v>
      </c>
      <c r="L389" s="106">
        <v>383</v>
      </c>
      <c r="M389" s="136">
        <f t="shared" ca="1" si="25"/>
        <v>9.2510895288552206E-2</v>
      </c>
      <c r="N389" s="106"/>
    </row>
    <row r="390" spans="1:14" x14ac:dyDescent="0.25">
      <c r="A390" s="108">
        <v>384</v>
      </c>
      <c r="B390" s="134">
        <f t="shared" ca="1" si="26"/>
        <v>0</v>
      </c>
      <c r="C390" s="135">
        <f t="shared" ca="1" si="27"/>
        <v>0.9831649828708825</v>
      </c>
      <c r="J390">
        <f t="shared" ca="1" si="28"/>
        <v>0</v>
      </c>
      <c r="K390">
        <f t="shared" ca="1" si="29"/>
        <v>0</v>
      </c>
      <c r="L390" s="106">
        <v>384</v>
      </c>
      <c r="M390" s="136">
        <f t="shared" ca="1" si="25"/>
        <v>0</v>
      </c>
      <c r="N390" s="106"/>
    </row>
    <row r="391" spans="1:14" x14ac:dyDescent="0.25">
      <c r="A391" s="108">
        <v>385</v>
      </c>
      <c r="B391" s="134">
        <f t="shared" ca="1" si="26"/>
        <v>1</v>
      </c>
      <c r="C391" s="135">
        <f t="shared" ca="1" si="27"/>
        <v>8.5060694381503654E-2</v>
      </c>
      <c r="J391">
        <f t="shared" ca="1" si="28"/>
        <v>1</v>
      </c>
      <c r="K391">
        <f t="shared" ca="1" si="29"/>
        <v>0</v>
      </c>
      <c r="L391" s="106">
        <v>385</v>
      </c>
      <c r="M391" s="136">
        <f t="shared" ref="M391:M454" ca="1" si="30">IF(B391&gt;0,-LN(1-(RAND()))/lambda,0)</f>
        <v>2.5078107608162035</v>
      </c>
      <c r="N391" s="106"/>
    </row>
    <row r="392" spans="1:14" x14ac:dyDescent="0.25">
      <c r="A392" s="108">
        <v>386</v>
      </c>
      <c r="B392" s="134">
        <f t="shared" ref="B392:B455" ca="1" si="31">IF(B391&gt;0,IF(C392&lt;pww,1,0),IF(C392&lt;pdw,1,0))</f>
        <v>1</v>
      </c>
      <c r="C392" s="135">
        <f t="shared" ref="C392:C455" ca="1" si="32">RAND()</f>
        <v>0.38930725719786485</v>
      </c>
      <c r="J392">
        <f t="shared" ref="J392:J455" ca="1" si="33">IF(AND(B392,B393),1,0)</f>
        <v>1</v>
      </c>
      <c r="K392">
        <f t="shared" ref="K392:K455" ca="1" si="34">IF(AND(NOT(B392),NOT(B393)),1,0)</f>
        <v>0</v>
      </c>
      <c r="L392" s="106">
        <v>386</v>
      </c>
      <c r="M392" s="136">
        <f t="shared" ca="1" si="30"/>
        <v>3.1673613272643877</v>
      </c>
      <c r="N392" s="106"/>
    </row>
    <row r="393" spans="1:14" x14ac:dyDescent="0.25">
      <c r="A393" s="108">
        <v>387</v>
      </c>
      <c r="B393" s="134">
        <f t="shared" ca="1" si="31"/>
        <v>1</v>
      </c>
      <c r="C393" s="135">
        <f t="shared" ca="1" si="32"/>
        <v>0.14903685045880655</v>
      </c>
      <c r="J393">
        <f t="shared" ca="1" si="33"/>
        <v>1</v>
      </c>
      <c r="K393">
        <f t="shared" ca="1" si="34"/>
        <v>0</v>
      </c>
      <c r="L393" s="106">
        <v>387</v>
      </c>
      <c r="M393" s="136">
        <f t="shared" ca="1" si="30"/>
        <v>0.82845574970757307</v>
      </c>
      <c r="N393" s="106"/>
    </row>
    <row r="394" spans="1:14" x14ac:dyDescent="0.25">
      <c r="A394" s="108">
        <v>388</v>
      </c>
      <c r="B394" s="134">
        <f t="shared" ca="1" si="31"/>
        <v>1</v>
      </c>
      <c r="C394" s="135">
        <f t="shared" ca="1" si="32"/>
        <v>0.20160419119601336</v>
      </c>
      <c r="J394">
        <f t="shared" ca="1" si="33"/>
        <v>1</v>
      </c>
      <c r="K394">
        <f t="shared" ca="1" si="34"/>
        <v>0</v>
      </c>
      <c r="L394" s="106">
        <v>388</v>
      </c>
      <c r="M394" s="136">
        <f t="shared" ca="1" si="30"/>
        <v>5.350656978022184</v>
      </c>
      <c r="N394" s="106"/>
    </row>
    <row r="395" spans="1:14" x14ac:dyDescent="0.25">
      <c r="A395" s="108">
        <v>389</v>
      </c>
      <c r="B395" s="134">
        <f t="shared" ca="1" si="31"/>
        <v>1</v>
      </c>
      <c r="C395" s="135">
        <f t="shared" ca="1" si="32"/>
        <v>0.62205692196496376</v>
      </c>
      <c r="J395">
        <f t="shared" ca="1" si="33"/>
        <v>1</v>
      </c>
      <c r="K395">
        <f t="shared" ca="1" si="34"/>
        <v>0</v>
      </c>
      <c r="L395" s="106">
        <v>389</v>
      </c>
      <c r="M395" s="136">
        <f t="shared" ca="1" si="30"/>
        <v>6.4645467728443915</v>
      </c>
      <c r="N395" s="106"/>
    </row>
    <row r="396" spans="1:14" x14ac:dyDescent="0.25">
      <c r="A396" s="108">
        <v>390</v>
      </c>
      <c r="B396" s="134">
        <f t="shared" ca="1" si="31"/>
        <v>1</v>
      </c>
      <c r="C396" s="135">
        <f t="shared" ca="1" si="32"/>
        <v>0.40034234701709781</v>
      </c>
      <c r="J396">
        <f t="shared" ca="1" si="33"/>
        <v>1</v>
      </c>
      <c r="K396">
        <f t="shared" ca="1" si="34"/>
        <v>0</v>
      </c>
      <c r="L396" s="106">
        <v>390</v>
      </c>
      <c r="M396" s="136">
        <f t="shared" ca="1" si="30"/>
        <v>9.1610378288311409</v>
      </c>
      <c r="N396" s="106"/>
    </row>
    <row r="397" spans="1:14" x14ac:dyDescent="0.25">
      <c r="A397" s="108">
        <v>391</v>
      </c>
      <c r="B397" s="134">
        <f t="shared" ca="1" si="31"/>
        <v>1</v>
      </c>
      <c r="C397" s="135">
        <f t="shared" ca="1" si="32"/>
        <v>9.0044752193301658E-2</v>
      </c>
      <c r="J397">
        <f t="shared" ca="1" si="33"/>
        <v>1</v>
      </c>
      <c r="K397">
        <f t="shared" ca="1" si="34"/>
        <v>0</v>
      </c>
      <c r="L397" s="106">
        <v>391</v>
      </c>
      <c r="M397" s="136">
        <f t="shared" ca="1" si="30"/>
        <v>3.4543181519750297</v>
      </c>
      <c r="N397" s="106"/>
    </row>
    <row r="398" spans="1:14" x14ac:dyDescent="0.25">
      <c r="A398" s="108">
        <v>392</v>
      </c>
      <c r="B398" s="134">
        <f t="shared" ca="1" si="31"/>
        <v>1</v>
      </c>
      <c r="C398" s="135">
        <f t="shared" ca="1" si="32"/>
        <v>0.60623539009119787</v>
      </c>
      <c r="J398">
        <f t="shared" ca="1" si="33"/>
        <v>1</v>
      </c>
      <c r="K398">
        <f t="shared" ca="1" si="34"/>
        <v>0</v>
      </c>
      <c r="L398" s="106">
        <v>392</v>
      </c>
      <c r="M398" s="136">
        <f t="shared" ca="1" si="30"/>
        <v>2.7710974762864549</v>
      </c>
      <c r="N398" s="106"/>
    </row>
    <row r="399" spans="1:14" x14ac:dyDescent="0.25">
      <c r="A399" s="108">
        <v>393</v>
      </c>
      <c r="B399" s="134">
        <f t="shared" ca="1" si="31"/>
        <v>1</v>
      </c>
      <c r="C399" s="135">
        <f t="shared" ca="1" si="32"/>
        <v>0.36655126064038879</v>
      </c>
      <c r="J399">
        <f t="shared" ca="1" si="33"/>
        <v>1</v>
      </c>
      <c r="K399">
        <f t="shared" ca="1" si="34"/>
        <v>0</v>
      </c>
      <c r="L399" s="106">
        <v>393</v>
      </c>
      <c r="M399" s="136">
        <f t="shared" ca="1" si="30"/>
        <v>0.71402578729984911</v>
      </c>
      <c r="N399" s="106"/>
    </row>
    <row r="400" spans="1:14" x14ac:dyDescent="0.25">
      <c r="A400" s="108">
        <v>394</v>
      </c>
      <c r="B400" s="134">
        <f t="shared" ca="1" si="31"/>
        <v>1</v>
      </c>
      <c r="C400" s="135">
        <f t="shared" ca="1" si="32"/>
        <v>0.75015969934748838</v>
      </c>
      <c r="J400">
        <f t="shared" ca="1" si="33"/>
        <v>0</v>
      </c>
      <c r="K400">
        <f t="shared" ca="1" si="34"/>
        <v>0</v>
      </c>
      <c r="L400" s="106">
        <v>394</v>
      </c>
      <c r="M400" s="136">
        <f t="shared" ca="1" si="30"/>
        <v>1.0214124351670706</v>
      </c>
      <c r="N400" s="106"/>
    </row>
    <row r="401" spans="1:14" x14ac:dyDescent="0.25">
      <c r="A401" s="108">
        <v>395</v>
      </c>
      <c r="B401" s="134">
        <f t="shared" ca="1" si="31"/>
        <v>0</v>
      </c>
      <c r="C401" s="135">
        <f t="shared" ca="1" si="32"/>
        <v>0.92616807456381167</v>
      </c>
      <c r="J401">
        <f t="shared" ca="1" si="33"/>
        <v>0</v>
      </c>
      <c r="K401">
        <f t="shared" ca="1" si="34"/>
        <v>1</v>
      </c>
      <c r="L401" s="106">
        <v>395</v>
      </c>
      <c r="M401" s="136">
        <f t="shared" ca="1" si="30"/>
        <v>0</v>
      </c>
      <c r="N401" s="106"/>
    </row>
    <row r="402" spans="1:14" x14ac:dyDescent="0.25">
      <c r="A402" s="108">
        <v>396</v>
      </c>
      <c r="B402" s="134">
        <f t="shared" ca="1" si="31"/>
        <v>0</v>
      </c>
      <c r="C402" s="135">
        <f t="shared" ca="1" si="32"/>
        <v>0.70173415617485357</v>
      </c>
      <c r="J402">
        <f t="shared" ca="1" si="33"/>
        <v>0</v>
      </c>
      <c r="K402">
        <f t="shared" ca="1" si="34"/>
        <v>0</v>
      </c>
      <c r="L402" s="106">
        <v>396</v>
      </c>
      <c r="M402" s="136">
        <f t="shared" ca="1" si="30"/>
        <v>0</v>
      </c>
      <c r="N402" s="106"/>
    </row>
    <row r="403" spans="1:14" x14ac:dyDescent="0.25">
      <c r="A403" s="108">
        <v>397</v>
      </c>
      <c r="B403" s="134">
        <f t="shared" ca="1" si="31"/>
        <v>1</v>
      </c>
      <c r="C403" s="135">
        <f t="shared" ca="1" si="32"/>
        <v>0.4131617918906173</v>
      </c>
      <c r="J403">
        <f t="shared" ca="1" si="33"/>
        <v>1</v>
      </c>
      <c r="K403">
        <f t="shared" ca="1" si="34"/>
        <v>0</v>
      </c>
      <c r="L403" s="106">
        <v>397</v>
      </c>
      <c r="M403" s="136">
        <f t="shared" ca="1" si="30"/>
        <v>3.373184468738355</v>
      </c>
      <c r="N403" s="106"/>
    </row>
    <row r="404" spans="1:14" x14ac:dyDescent="0.25">
      <c r="A404" s="108">
        <v>398</v>
      </c>
      <c r="B404" s="134">
        <f t="shared" ca="1" si="31"/>
        <v>1</v>
      </c>
      <c r="C404" s="135">
        <f t="shared" ca="1" si="32"/>
        <v>0.40121465252887689</v>
      </c>
      <c r="J404">
        <f t="shared" ca="1" si="33"/>
        <v>1</v>
      </c>
      <c r="K404">
        <f t="shared" ca="1" si="34"/>
        <v>0</v>
      </c>
      <c r="L404" s="106">
        <v>398</v>
      </c>
      <c r="M404" s="136">
        <f t="shared" ca="1" si="30"/>
        <v>6.6082626454952695</v>
      </c>
      <c r="N404" s="106"/>
    </row>
    <row r="405" spans="1:14" x14ac:dyDescent="0.25">
      <c r="A405" s="108">
        <v>399</v>
      </c>
      <c r="B405" s="134">
        <f t="shared" ca="1" si="31"/>
        <v>1</v>
      </c>
      <c r="C405" s="135">
        <f t="shared" ca="1" si="32"/>
        <v>0.50972460140798614</v>
      </c>
      <c r="J405">
        <f t="shared" ca="1" si="33"/>
        <v>1</v>
      </c>
      <c r="K405">
        <f t="shared" ca="1" si="34"/>
        <v>0</v>
      </c>
      <c r="L405" s="106">
        <v>399</v>
      </c>
      <c r="M405" s="136">
        <f t="shared" ca="1" si="30"/>
        <v>17.763554117766969</v>
      </c>
      <c r="N405" s="106"/>
    </row>
    <row r="406" spans="1:14" x14ac:dyDescent="0.25">
      <c r="A406" s="108">
        <v>400</v>
      </c>
      <c r="B406" s="134">
        <f t="shared" ca="1" si="31"/>
        <v>1</v>
      </c>
      <c r="C406" s="135">
        <f t="shared" ca="1" si="32"/>
        <v>0.6229821340270274</v>
      </c>
      <c r="J406">
        <f t="shared" ca="1" si="33"/>
        <v>1</v>
      </c>
      <c r="K406">
        <f t="shared" ca="1" si="34"/>
        <v>0</v>
      </c>
      <c r="L406" s="106">
        <v>400</v>
      </c>
      <c r="M406" s="136">
        <f t="shared" ca="1" si="30"/>
        <v>1.4191313337996314</v>
      </c>
      <c r="N406" s="106"/>
    </row>
    <row r="407" spans="1:14" x14ac:dyDescent="0.25">
      <c r="A407" s="108">
        <v>401</v>
      </c>
      <c r="B407" s="134">
        <f t="shared" ca="1" si="31"/>
        <v>1</v>
      </c>
      <c r="C407" s="135">
        <f t="shared" ca="1" si="32"/>
        <v>0.19110701409194331</v>
      </c>
      <c r="J407">
        <f t="shared" ca="1" si="33"/>
        <v>1</v>
      </c>
      <c r="K407">
        <f t="shared" ca="1" si="34"/>
        <v>0</v>
      </c>
      <c r="L407" s="106">
        <v>401</v>
      </c>
      <c r="M407" s="136">
        <f t="shared" ca="1" si="30"/>
        <v>0.39118471790855452</v>
      </c>
      <c r="N407" s="106"/>
    </row>
    <row r="408" spans="1:14" x14ac:dyDescent="0.25">
      <c r="A408" s="108">
        <v>402</v>
      </c>
      <c r="B408" s="134">
        <f t="shared" ca="1" si="31"/>
        <v>1</v>
      </c>
      <c r="C408" s="135">
        <f t="shared" ca="1" si="32"/>
        <v>0.59949654062876789</v>
      </c>
      <c r="J408">
        <f t="shared" ca="1" si="33"/>
        <v>0</v>
      </c>
      <c r="K408">
        <f t="shared" ca="1" si="34"/>
        <v>0</v>
      </c>
      <c r="L408" s="106">
        <v>402</v>
      </c>
      <c r="M408" s="136">
        <f t="shared" ca="1" si="30"/>
        <v>2.8256247117730786</v>
      </c>
      <c r="N408" s="106"/>
    </row>
    <row r="409" spans="1:14" x14ac:dyDescent="0.25">
      <c r="A409" s="108">
        <v>403</v>
      </c>
      <c r="B409" s="134">
        <f t="shared" ca="1" si="31"/>
        <v>0</v>
      </c>
      <c r="C409" s="135">
        <f t="shared" ca="1" si="32"/>
        <v>0.99025910866005473</v>
      </c>
      <c r="J409">
        <f t="shared" ca="1" si="33"/>
        <v>0</v>
      </c>
      <c r="K409">
        <f t="shared" ca="1" si="34"/>
        <v>0</v>
      </c>
      <c r="L409" s="106">
        <v>403</v>
      </c>
      <c r="M409" s="136">
        <f t="shared" ca="1" si="30"/>
        <v>0</v>
      </c>
      <c r="N409" s="106"/>
    </row>
    <row r="410" spans="1:14" x14ac:dyDescent="0.25">
      <c r="A410" s="108">
        <v>404</v>
      </c>
      <c r="B410" s="134">
        <f t="shared" ca="1" si="31"/>
        <v>1</v>
      </c>
      <c r="C410" s="135">
        <f t="shared" ca="1" si="32"/>
        <v>4.8136297064103939E-2</v>
      </c>
      <c r="J410">
        <f t="shared" ca="1" si="33"/>
        <v>1</v>
      </c>
      <c r="K410">
        <f t="shared" ca="1" si="34"/>
        <v>0</v>
      </c>
      <c r="L410" s="106">
        <v>404</v>
      </c>
      <c r="M410" s="136">
        <f t="shared" ca="1" si="30"/>
        <v>2.629611171606927</v>
      </c>
      <c r="N410" s="106"/>
    </row>
    <row r="411" spans="1:14" x14ac:dyDescent="0.25">
      <c r="A411" s="108">
        <v>405</v>
      </c>
      <c r="B411" s="134">
        <f t="shared" ca="1" si="31"/>
        <v>1</v>
      </c>
      <c r="C411" s="135">
        <f t="shared" ca="1" si="32"/>
        <v>0.31540250511980872</v>
      </c>
      <c r="J411">
        <f t="shared" ca="1" si="33"/>
        <v>0</v>
      </c>
      <c r="K411">
        <f t="shared" ca="1" si="34"/>
        <v>0</v>
      </c>
      <c r="L411" s="106">
        <v>405</v>
      </c>
      <c r="M411" s="136">
        <f t="shared" ca="1" si="30"/>
        <v>0.16421518516955494</v>
      </c>
      <c r="N411" s="106"/>
    </row>
    <row r="412" spans="1:14" x14ac:dyDescent="0.25">
      <c r="A412" s="108">
        <v>406</v>
      </c>
      <c r="B412" s="134">
        <f t="shared" ca="1" si="31"/>
        <v>0</v>
      </c>
      <c r="C412" s="135">
        <f t="shared" ca="1" si="32"/>
        <v>0.86029991417857965</v>
      </c>
      <c r="J412">
        <f t="shared" ca="1" si="33"/>
        <v>0</v>
      </c>
      <c r="K412">
        <f t="shared" ca="1" si="34"/>
        <v>1</v>
      </c>
      <c r="L412" s="106">
        <v>406</v>
      </c>
      <c r="M412" s="136">
        <f t="shared" ca="1" si="30"/>
        <v>0</v>
      </c>
      <c r="N412" s="106"/>
    </row>
    <row r="413" spans="1:14" x14ac:dyDescent="0.25">
      <c r="A413" s="108">
        <v>407</v>
      </c>
      <c r="B413" s="134">
        <f t="shared" ca="1" si="31"/>
        <v>0</v>
      </c>
      <c r="C413" s="135">
        <f t="shared" ca="1" si="32"/>
        <v>0.92448836791561084</v>
      </c>
      <c r="J413">
        <f t="shared" ca="1" si="33"/>
        <v>0</v>
      </c>
      <c r="K413">
        <f t="shared" ca="1" si="34"/>
        <v>0</v>
      </c>
      <c r="L413" s="106">
        <v>407</v>
      </c>
      <c r="M413" s="136">
        <f t="shared" ca="1" si="30"/>
        <v>0</v>
      </c>
      <c r="N413" s="106"/>
    </row>
    <row r="414" spans="1:14" x14ac:dyDescent="0.25">
      <c r="A414" s="108">
        <v>408</v>
      </c>
      <c r="B414" s="134">
        <f t="shared" ca="1" si="31"/>
        <v>1</v>
      </c>
      <c r="C414" s="135">
        <f t="shared" ca="1" si="32"/>
        <v>0.3354512653619548</v>
      </c>
      <c r="J414">
        <f t="shared" ca="1" si="33"/>
        <v>1</v>
      </c>
      <c r="K414">
        <f t="shared" ca="1" si="34"/>
        <v>0</v>
      </c>
      <c r="L414" s="106">
        <v>408</v>
      </c>
      <c r="M414" s="136">
        <f t="shared" ca="1" si="30"/>
        <v>4.2790679233917279</v>
      </c>
      <c r="N414" s="106"/>
    </row>
    <row r="415" spans="1:14" x14ac:dyDescent="0.25">
      <c r="A415" s="108">
        <v>409</v>
      </c>
      <c r="B415" s="134">
        <f t="shared" ca="1" si="31"/>
        <v>1</v>
      </c>
      <c r="C415" s="135">
        <f t="shared" ca="1" si="32"/>
        <v>0.43628771851916592</v>
      </c>
      <c r="J415">
        <f t="shared" ca="1" si="33"/>
        <v>0</v>
      </c>
      <c r="K415">
        <f t="shared" ca="1" si="34"/>
        <v>0</v>
      </c>
      <c r="L415" s="106">
        <v>409</v>
      </c>
      <c r="M415" s="136">
        <f t="shared" ca="1" si="30"/>
        <v>0.65296801825561956</v>
      </c>
      <c r="N415" s="106"/>
    </row>
    <row r="416" spans="1:14" x14ac:dyDescent="0.25">
      <c r="A416" s="108">
        <v>410</v>
      </c>
      <c r="B416" s="134">
        <f t="shared" ca="1" si="31"/>
        <v>0</v>
      </c>
      <c r="C416" s="135">
        <f t="shared" ca="1" si="32"/>
        <v>0.93343900614630559</v>
      </c>
      <c r="J416">
        <f t="shared" ca="1" si="33"/>
        <v>0</v>
      </c>
      <c r="K416">
        <f t="shared" ca="1" si="34"/>
        <v>0</v>
      </c>
      <c r="L416" s="106">
        <v>410</v>
      </c>
      <c r="M416" s="136">
        <f t="shared" ca="1" si="30"/>
        <v>0</v>
      </c>
      <c r="N416" s="106"/>
    </row>
    <row r="417" spans="1:14" x14ac:dyDescent="0.25">
      <c r="A417" s="108">
        <v>411</v>
      </c>
      <c r="B417" s="134">
        <f t="shared" ca="1" si="31"/>
        <v>1</v>
      </c>
      <c r="C417" s="135">
        <f t="shared" ca="1" si="32"/>
        <v>5.3454883471790948E-2</v>
      </c>
      <c r="J417">
        <f t="shared" ca="1" si="33"/>
        <v>1</v>
      </c>
      <c r="K417">
        <f t="shared" ca="1" si="34"/>
        <v>0</v>
      </c>
      <c r="L417" s="106">
        <v>411</v>
      </c>
      <c r="M417" s="136">
        <f t="shared" ca="1" si="30"/>
        <v>4.1760251278556311</v>
      </c>
      <c r="N417" s="106"/>
    </row>
    <row r="418" spans="1:14" x14ac:dyDescent="0.25">
      <c r="A418" s="108">
        <v>412</v>
      </c>
      <c r="B418" s="134">
        <f t="shared" ca="1" si="31"/>
        <v>1</v>
      </c>
      <c r="C418" s="135">
        <f t="shared" ca="1" si="32"/>
        <v>0.28297746640847465</v>
      </c>
      <c r="J418">
        <f t="shared" ca="1" si="33"/>
        <v>1</v>
      </c>
      <c r="K418">
        <f t="shared" ca="1" si="34"/>
        <v>0</v>
      </c>
      <c r="L418" s="106">
        <v>412</v>
      </c>
      <c r="M418" s="136">
        <f t="shared" ca="1" si="30"/>
        <v>8.585913806552707</v>
      </c>
      <c r="N418" s="106"/>
    </row>
    <row r="419" spans="1:14" x14ac:dyDescent="0.25">
      <c r="A419" s="108">
        <v>413</v>
      </c>
      <c r="B419" s="134">
        <f t="shared" ca="1" si="31"/>
        <v>1</v>
      </c>
      <c r="C419" s="135">
        <f t="shared" ca="1" si="32"/>
        <v>0.5231261833913271</v>
      </c>
      <c r="J419">
        <f t="shared" ca="1" si="33"/>
        <v>1</v>
      </c>
      <c r="K419">
        <f t="shared" ca="1" si="34"/>
        <v>0</v>
      </c>
      <c r="L419" s="106">
        <v>413</v>
      </c>
      <c r="M419" s="136">
        <f t="shared" ca="1" si="30"/>
        <v>0.6061189357436606</v>
      </c>
      <c r="N419" s="106"/>
    </row>
    <row r="420" spans="1:14" x14ac:dyDescent="0.25">
      <c r="A420" s="108">
        <v>414</v>
      </c>
      <c r="B420" s="134">
        <f t="shared" ca="1" si="31"/>
        <v>1</v>
      </c>
      <c r="C420" s="135">
        <f t="shared" ca="1" si="32"/>
        <v>0.43225817064617378</v>
      </c>
      <c r="J420">
        <f t="shared" ca="1" si="33"/>
        <v>1</v>
      </c>
      <c r="K420">
        <f t="shared" ca="1" si="34"/>
        <v>0</v>
      </c>
      <c r="L420" s="106">
        <v>414</v>
      </c>
      <c r="M420" s="136">
        <f t="shared" ca="1" si="30"/>
        <v>3.572753295201752</v>
      </c>
      <c r="N420" s="106"/>
    </row>
    <row r="421" spans="1:14" x14ac:dyDescent="0.25">
      <c r="A421" s="108">
        <v>415</v>
      </c>
      <c r="B421" s="134">
        <f t="shared" ca="1" si="31"/>
        <v>1</v>
      </c>
      <c r="C421" s="135">
        <f t="shared" ca="1" si="32"/>
        <v>0.51129172660064037</v>
      </c>
      <c r="J421">
        <f t="shared" ca="1" si="33"/>
        <v>1</v>
      </c>
      <c r="K421">
        <f t="shared" ca="1" si="34"/>
        <v>0</v>
      </c>
      <c r="L421" s="106">
        <v>415</v>
      </c>
      <c r="M421" s="136">
        <f t="shared" ca="1" si="30"/>
        <v>4.1478768984182999</v>
      </c>
      <c r="N421" s="106"/>
    </row>
    <row r="422" spans="1:14" x14ac:dyDescent="0.25">
      <c r="A422" s="108">
        <v>416</v>
      </c>
      <c r="B422" s="134">
        <f t="shared" ca="1" si="31"/>
        <v>1</v>
      </c>
      <c r="C422" s="135">
        <f t="shared" ca="1" si="32"/>
        <v>0.12801942845715242</v>
      </c>
      <c r="J422">
        <f t="shared" ca="1" si="33"/>
        <v>0</v>
      </c>
      <c r="K422">
        <f t="shared" ca="1" si="34"/>
        <v>0</v>
      </c>
      <c r="L422" s="106">
        <v>416</v>
      </c>
      <c r="M422" s="136">
        <f t="shared" ca="1" si="30"/>
        <v>1.1216890599389271</v>
      </c>
      <c r="N422" s="106"/>
    </row>
    <row r="423" spans="1:14" x14ac:dyDescent="0.25">
      <c r="A423" s="108">
        <v>417</v>
      </c>
      <c r="B423" s="134">
        <f t="shared" ca="1" si="31"/>
        <v>0</v>
      </c>
      <c r="C423" s="135">
        <f t="shared" ca="1" si="32"/>
        <v>0.89053282862521022</v>
      </c>
      <c r="J423">
        <f t="shared" ca="1" si="33"/>
        <v>0</v>
      </c>
      <c r="K423">
        <f t="shared" ca="1" si="34"/>
        <v>0</v>
      </c>
      <c r="L423" s="106">
        <v>417</v>
      </c>
      <c r="M423" s="136">
        <f t="shared" ca="1" si="30"/>
        <v>0</v>
      </c>
      <c r="N423" s="106"/>
    </row>
    <row r="424" spans="1:14" x14ac:dyDescent="0.25">
      <c r="A424" s="108">
        <v>418</v>
      </c>
      <c r="B424" s="134">
        <f t="shared" ca="1" si="31"/>
        <v>1</v>
      </c>
      <c r="C424" s="135">
        <f t="shared" ca="1" si="32"/>
        <v>0.25846814015314223</v>
      </c>
      <c r="J424">
        <f t="shared" ca="1" si="33"/>
        <v>1</v>
      </c>
      <c r="K424">
        <f t="shared" ca="1" si="34"/>
        <v>0</v>
      </c>
      <c r="L424" s="106">
        <v>418</v>
      </c>
      <c r="M424" s="136">
        <f t="shared" ca="1" si="30"/>
        <v>0.8470182282213623</v>
      </c>
      <c r="N424" s="106"/>
    </row>
    <row r="425" spans="1:14" x14ac:dyDescent="0.25">
      <c r="A425" s="108">
        <v>419</v>
      </c>
      <c r="B425" s="134">
        <f t="shared" ca="1" si="31"/>
        <v>1</v>
      </c>
      <c r="C425" s="135">
        <f t="shared" ca="1" si="32"/>
        <v>0.73943990083488775</v>
      </c>
      <c r="J425">
        <f t="shared" ca="1" si="33"/>
        <v>1</v>
      </c>
      <c r="K425">
        <f t="shared" ca="1" si="34"/>
        <v>0</v>
      </c>
      <c r="L425" s="106">
        <v>419</v>
      </c>
      <c r="M425" s="136">
        <f t="shared" ca="1" si="30"/>
        <v>2.0071237336183581</v>
      </c>
      <c r="N425" s="106"/>
    </row>
    <row r="426" spans="1:14" x14ac:dyDescent="0.25">
      <c r="A426" s="108">
        <v>420</v>
      </c>
      <c r="B426" s="134">
        <f t="shared" ca="1" si="31"/>
        <v>1</v>
      </c>
      <c r="C426" s="135">
        <f t="shared" ca="1" si="32"/>
        <v>0.45880940087907518</v>
      </c>
      <c r="J426">
        <f t="shared" ca="1" si="33"/>
        <v>0</v>
      </c>
      <c r="K426">
        <f t="shared" ca="1" si="34"/>
        <v>0</v>
      </c>
      <c r="L426" s="106">
        <v>420</v>
      </c>
      <c r="M426" s="136">
        <f t="shared" ca="1" si="30"/>
        <v>3.9398646306716771</v>
      </c>
      <c r="N426" s="106"/>
    </row>
    <row r="427" spans="1:14" x14ac:dyDescent="0.25">
      <c r="A427" s="108">
        <v>421</v>
      </c>
      <c r="B427" s="134">
        <f t="shared" ca="1" si="31"/>
        <v>0</v>
      </c>
      <c r="C427" s="135">
        <f t="shared" ca="1" si="32"/>
        <v>0.99875980858152946</v>
      </c>
      <c r="J427">
        <f t="shared" ca="1" si="33"/>
        <v>0</v>
      </c>
      <c r="K427">
        <f t="shared" ca="1" si="34"/>
        <v>1</v>
      </c>
      <c r="L427" s="106">
        <v>421</v>
      </c>
      <c r="M427" s="136">
        <f t="shared" ca="1" si="30"/>
        <v>0</v>
      </c>
      <c r="N427" s="106"/>
    </row>
    <row r="428" spans="1:14" x14ac:dyDescent="0.25">
      <c r="A428" s="108">
        <v>422</v>
      </c>
      <c r="B428" s="134">
        <f t="shared" ca="1" si="31"/>
        <v>0</v>
      </c>
      <c r="C428" s="135">
        <f t="shared" ca="1" si="32"/>
        <v>0.60741014255034709</v>
      </c>
      <c r="J428">
        <f t="shared" ca="1" si="33"/>
        <v>0</v>
      </c>
      <c r="K428">
        <f t="shared" ca="1" si="34"/>
        <v>1</v>
      </c>
      <c r="L428" s="106">
        <v>422</v>
      </c>
      <c r="M428" s="136">
        <f t="shared" ca="1" si="30"/>
        <v>0</v>
      </c>
      <c r="N428" s="106"/>
    </row>
    <row r="429" spans="1:14" x14ac:dyDescent="0.25">
      <c r="A429" s="108">
        <v>423</v>
      </c>
      <c r="B429" s="134">
        <f t="shared" ca="1" si="31"/>
        <v>0</v>
      </c>
      <c r="C429" s="135">
        <f t="shared" ca="1" si="32"/>
        <v>0.81288898138999743</v>
      </c>
      <c r="J429">
        <f t="shared" ca="1" si="33"/>
        <v>0</v>
      </c>
      <c r="K429">
        <f t="shared" ca="1" si="34"/>
        <v>1</v>
      </c>
      <c r="L429" s="106">
        <v>423</v>
      </c>
      <c r="M429" s="136">
        <f t="shared" ca="1" si="30"/>
        <v>0</v>
      </c>
      <c r="N429" s="106"/>
    </row>
    <row r="430" spans="1:14" x14ac:dyDescent="0.25">
      <c r="A430" s="108">
        <v>424</v>
      </c>
      <c r="B430" s="134">
        <f t="shared" ca="1" si="31"/>
        <v>0</v>
      </c>
      <c r="C430" s="135">
        <f t="shared" ca="1" si="32"/>
        <v>0.88238256041784469</v>
      </c>
      <c r="J430">
        <f t="shared" ca="1" si="33"/>
        <v>0</v>
      </c>
      <c r="K430">
        <f t="shared" ca="1" si="34"/>
        <v>1</v>
      </c>
      <c r="L430" s="106">
        <v>424</v>
      </c>
      <c r="M430" s="136">
        <f t="shared" ca="1" si="30"/>
        <v>0</v>
      </c>
      <c r="N430" s="106"/>
    </row>
    <row r="431" spans="1:14" x14ac:dyDescent="0.25">
      <c r="A431" s="108">
        <v>425</v>
      </c>
      <c r="B431" s="134">
        <f t="shared" ca="1" si="31"/>
        <v>0</v>
      </c>
      <c r="C431" s="135">
        <f t="shared" ca="1" si="32"/>
        <v>0.8899111113018251</v>
      </c>
      <c r="J431">
        <f t="shared" ca="1" si="33"/>
        <v>0</v>
      </c>
      <c r="K431">
        <f t="shared" ca="1" si="34"/>
        <v>0</v>
      </c>
      <c r="L431" s="106">
        <v>425</v>
      </c>
      <c r="M431" s="136">
        <f t="shared" ca="1" si="30"/>
        <v>0</v>
      </c>
      <c r="N431" s="106"/>
    </row>
    <row r="432" spans="1:14" x14ac:dyDescent="0.25">
      <c r="A432" s="108">
        <v>426</v>
      </c>
      <c r="B432" s="134">
        <f t="shared" ca="1" si="31"/>
        <v>1</v>
      </c>
      <c r="C432" s="135">
        <f t="shared" ca="1" si="32"/>
        <v>0.28352135133470313</v>
      </c>
      <c r="J432">
        <f t="shared" ca="1" si="33"/>
        <v>1</v>
      </c>
      <c r="K432">
        <f t="shared" ca="1" si="34"/>
        <v>0</v>
      </c>
      <c r="L432" s="106">
        <v>426</v>
      </c>
      <c r="M432" s="136">
        <f t="shared" ca="1" si="30"/>
        <v>1.0618788594837425</v>
      </c>
      <c r="N432" s="106"/>
    </row>
    <row r="433" spans="1:14" x14ac:dyDescent="0.25">
      <c r="A433" s="108">
        <v>427</v>
      </c>
      <c r="B433" s="134">
        <f t="shared" ca="1" si="31"/>
        <v>1</v>
      </c>
      <c r="C433" s="135">
        <f t="shared" ca="1" si="32"/>
        <v>0.60329977775812327</v>
      </c>
      <c r="J433">
        <f t="shared" ca="1" si="33"/>
        <v>0</v>
      </c>
      <c r="K433">
        <f t="shared" ca="1" si="34"/>
        <v>0</v>
      </c>
      <c r="L433" s="106">
        <v>427</v>
      </c>
      <c r="M433" s="136">
        <f t="shared" ca="1" si="30"/>
        <v>3.3139661289916806</v>
      </c>
      <c r="N433" s="106"/>
    </row>
    <row r="434" spans="1:14" x14ac:dyDescent="0.25">
      <c r="A434" s="108">
        <v>428</v>
      </c>
      <c r="B434" s="134">
        <f t="shared" ca="1" si="31"/>
        <v>0</v>
      </c>
      <c r="C434" s="135">
        <f t="shared" ca="1" si="32"/>
        <v>0.89643710302407009</v>
      </c>
      <c r="J434">
        <f t="shared" ca="1" si="33"/>
        <v>0</v>
      </c>
      <c r="K434">
        <f t="shared" ca="1" si="34"/>
        <v>0</v>
      </c>
      <c r="L434" s="106">
        <v>428</v>
      </c>
      <c r="M434" s="136">
        <f t="shared" ca="1" si="30"/>
        <v>0</v>
      </c>
      <c r="N434" s="106"/>
    </row>
    <row r="435" spans="1:14" x14ac:dyDescent="0.25">
      <c r="A435" s="108">
        <v>429</v>
      </c>
      <c r="B435" s="134">
        <f t="shared" ca="1" si="31"/>
        <v>1</v>
      </c>
      <c r="C435" s="135">
        <f t="shared" ca="1" si="32"/>
        <v>0.50798788241309978</v>
      </c>
      <c r="J435">
        <f t="shared" ca="1" si="33"/>
        <v>1</v>
      </c>
      <c r="K435">
        <f t="shared" ca="1" si="34"/>
        <v>0</v>
      </c>
      <c r="L435" s="106">
        <v>429</v>
      </c>
      <c r="M435" s="136">
        <f t="shared" ca="1" si="30"/>
        <v>1.0999259718553038</v>
      </c>
      <c r="N435" s="106"/>
    </row>
    <row r="436" spans="1:14" x14ac:dyDescent="0.25">
      <c r="A436" s="108">
        <v>430</v>
      </c>
      <c r="B436" s="134">
        <f t="shared" ca="1" si="31"/>
        <v>1</v>
      </c>
      <c r="C436" s="135">
        <f t="shared" ca="1" si="32"/>
        <v>0.51053560393636277</v>
      </c>
      <c r="J436">
        <f t="shared" ca="1" si="33"/>
        <v>1</v>
      </c>
      <c r="K436">
        <f t="shared" ca="1" si="34"/>
        <v>0</v>
      </c>
      <c r="L436" s="106">
        <v>430</v>
      </c>
      <c r="M436" s="136">
        <f t="shared" ca="1" si="30"/>
        <v>5.0837273581506022</v>
      </c>
      <c r="N436" s="106"/>
    </row>
    <row r="437" spans="1:14" x14ac:dyDescent="0.25">
      <c r="A437" s="108">
        <v>431</v>
      </c>
      <c r="B437" s="134">
        <f t="shared" ca="1" si="31"/>
        <v>1</v>
      </c>
      <c r="C437" s="135">
        <f t="shared" ca="1" si="32"/>
        <v>0.58645648985403731</v>
      </c>
      <c r="J437">
        <f t="shared" ca="1" si="33"/>
        <v>1</v>
      </c>
      <c r="K437">
        <f t="shared" ca="1" si="34"/>
        <v>0</v>
      </c>
      <c r="L437" s="106">
        <v>431</v>
      </c>
      <c r="M437" s="136">
        <f t="shared" ca="1" si="30"/>
        <v>0.20519492065663161</v>
      </c>
      <c r="N437" s="106"/>
    </row>
    <row r="438" spans="1:14" x14ac:dyDescent="0.25">
      <c r="A438" s="108">
        <v>432</v>
      </c>
      <c r="B438" s="134">
        <f t="shared" ca="1" si="31"/>
        <v>1</v>
      </c>
      <c r="C438" s="135">
        <f t="shared" ca="1" si="32"/>
        <v>0.36891710630654584</v>
      </c>
      <c r="J438">
        <f t="shared" ca="1" si="33"/>
        <v>1</v>
      </c>
      <c r="K438">
        <f t="shared" ca="1" si="34"/>
        <v>0</v>
      </c>
      <c r="L438" s="106">
        <v>432</v>
      </c>
      <c r="M438" s="136">
        <f t="shared" ca="1" si="30"/>
        <v>1.7354164253965934</v>
      </c>
      <c r="N438" s="106"/>
    </row>
    <row r="439" spans="1:14" x14ac:dyDescent="0.25">
      <c r="A439" s="108">
        <v>433</v>
      </c>
      <c r="B439" s="134">
        <f t="shared" ca="1" si="31"/>
        <v>1</v>
      </c>
      <c r="C439" s="135">
        <f t="shared" ca="1" si="32"/>
        <v>0.45338381927371585</v>
      </c>
      <c r="J439">
        <f t="shared" ca="1" si="33"/>
        <v>1</v>
      </c>
      <c r="K439">
        <f t="shared" ca="1" si="34"/>
        <v>0</v>
      </c>
      <c r="L439" s="106">
        <v>433</v>
      </c>
      <c r="M439" s="136">
        <f t="shared" ca="1" si="30"/>
        <v>4.9650508821841279E-2</v>
      </c>
      <c r="N439" s="106"/>
    </row>
    <row r="440" spans="1:14" x14ac:dyDescent="0.25">
      <c r="A440" s="108">
        <v>434</v>
      </c>
      <c r="B440" s="134">
        <f t="shared" ca="1" si="31"/>
        <v>1</v>
      </c>
      <c r="C440" s="135">
        <f t="shared" ca="1" si="32"/>
        <v>0.4695704007881778</v>
      </c>
      <c r="J440">
        <f t="shared" ca="1" si="33"/>
        <v>1</v>
      </c>
      <c r="K440">
        <f t="shared" ca="1" si="34"/>
        <v>0</v>
      </c>
      <c r="L440" s="106">
        <v>434</v>
      </c>
      <c r="M440" s="136">
        <f t="shared" ca="1" si="30"/>
        <v>1.3105375661971652</v>
      </c>
      <c r="N440" s="106"/>
    </row>
    <row r="441" spans="1:14" x14ac:dyDescent="0.25">
      <c r="A441" s="108">
        <v>435</v>
      </c>
      <c r="B441" s="134">
        <f t="shared" ca="1" si="31"/>
        <v>1</v>
      </c>
      <c r="C441" s="135">
        <f t="shared" ca="1" si="32"/>
        <v>0.2298188932296894</v>
      </c>
      <c r="J441">
        <f t="shared" ca="1" si="33"/>
        <v>1</v>
      </c>
      <c r="K441">
        <f t="shared" ca="1" si="34"/>
        <v>0</v>
      </c>
      <c r="L441" s="106">
        <v>435</v>
      </c>
      <c r="M441" s="136">
        <f t="shared" ca="1" si="30"/>
        <v>7.9926829333609124</v>
      </c>
      <c r="N441" s="106"/>
    </row>
    <row r="442" spans="1:14" x14ac:dyDescent="0.25">
      <c r="A442" s="108">
        <v>436</v>
      </c>
      <c r="B442" s="134">
        <f t="shared" ca="1" si="31"/>
        <v>1</v>
      </c>
      <c r="C442" s="135">
        <f t="shared" ca="1" si="32"/>
        <v>0.54607468702281714</v>
      </c>
      <c r="J442">
        <f t="shared" ca="1" si="33"/>
        <v>1</v>
      </c>
      <c r="K442">
        <f t="shared" ca="1" si="34"/>
        <v>0</v>
      </c>
      <c r="L442" s="106">
        <v>436</v>
      </c>
      <c r="M442" s="136">
        <f t="shared" ca="1" si="30"/>
        <v>9.8530780074759701</v>
      </c>
      <c r="N442" s="106"/>
    </row>
    <row r="443" spans="1:14" x14ac:dyDescent="0.25">
      <c r="A443" s="108">
        <v>437</v>
      </c>
      <c r="B443" s="134">
        <f t="shared" ca="1" si="31"/>
        <v>1</v>
      </c>
      <c r="C443" s="135">
        <f t="shared" ca="1" si="32"/>
        <v>0.79547400275543767</v>
      </c>
      <c r="J443">
        <f t="shared" ca="1" si="33"/>
        <v>1</v>
      </c>
      <c r="K443">
        <f t="shared" ca="1" si="34"/>
        <v>0</v>
      </c>
      <c r="L443" s="106">
        <v>437</v>
      </c>
      <c r="M443" s="136">
        <f t="shared" ca="1" si="30"/>
        <v>5.3762358223035465</v>
      </c>
      <c r="N443" s="106"/>
    </row>
    <row r="444" spans="1:14" x14ac:dyDescent="0.25">
      <c r="A444" s="108">
        <v>438</v>
      </c>
      <c r="B444" s="134">
        <f t="shared" ca="1" si="31"/>
        <v>1</v>
      </c>
      <c r="C444" s="135">
        <f t="shared" ca="1" si="32"/>
        <v>0.41100078473064039</v>
      </c>
      <c r="J444">
        <f t="shared" ca="1" si="33"/>
        <v>0</v>
      </c>
      <c r="K444">
        <f t="shared" ca="1" si="34"/>
        <v>0</v>
      </c>
      <c r="L444" s="106">
        <v>438</v>
      </c>
      <c r="M444" s="136">
        <f t="shared" ca="1" si="30"/>
        <v>10.942098861328105</v>
      </c>
      <c r="N444" s="106"/>
    </row>
    <row r="445" spans="1:14" x14ac:dyDescent="0.25">
      <c r="A445" s="108">
        <v>439</v>
      </c>
      <c r="B445" s="134">
        <f t="shared" ca="1" si="31"/>
        <v>0</v>
      </c>
      <c r="C445" s="135">
        <f t="shared" ca="1" si="32"/>
        <v>0.9497945952152963</v>
      </c>
      <c r="J445">
        <f t="shared" ca="1" si="33"/>
        <v>0</v>
      </c>
      <c r="K445">
        <f t="shared" ca="1" si="34"/>
        <v>0</v>
      </c>
      <c r="L445" s="106">
        <v>439</v>
      </c>
      <c r="M445" s="136">
        <f t="shared" ca="1" si="30"/>
        <v>0</v>
      </c>
      <c r="N445" s="106"/>
    </row>
    <row r="446" spans="1:14" x14ac:dyDescent="0.25">
      <c r="A446" s="108">
        <v>440</v>
      </c>
      <c r="B446" s="134">
        <f t="shared" ca="1" si="31"/>
        <v>1</v>
      </c>
      <c r="C446" s="135">
        <f t="shared" ca="1" si="32"/>
        <v>0.31762853249678302</v>
      </c>
      <c r="J446">
        <f t="shared" ca="1" si="33"/>
        <v>1</v>
      </c>
      <c r="K446">
        <f t="shared" ca="1" si="34"/>
        <v>0</v>
      </c>
      <c r="L446" s="106">
        <v>440</v>
      </c>
      <c r="M446" s="136">
        <f t="shared" ca="1" si="30"/>
        <v>1.5097823001496915</v>
      </c>
      <c r="N446" s="106"/>
    </row>
    <row r="447" spans="1:14" x14ac:dyDescent="0.25">
      <c r="A447" s="108">
        <v>441</v>
      </c>
      <c r="B447" s="134">
        <f t="shared" ca="1" si="31"/>
        <v>1</v>
      </c>
      <c r="C447" s="135">
        <f t="shared" ca="1" si="32"/>
        <v>8.6041971689995611E-2</v>
      </c>
      <c r="J447">
        <f t="shared" ca="1" si="33"/>
        <v>1</v>
      </c>
      <c r="K447">
        <f t="shared" ca="1" si="34"/>
        <v>0</v>
      </c>
      <c r="L447" s="106">
        <v>441</v>
      </c>
      <c r="M447" s="136">
        <f t="shared" ca="1" si="30"/>
        <v>2.8864113086598322</v>
      </c>
      <c r="N447" s="106"/>
    </row>
    <row r="448" spans="1:14" x14ac:dyDescent="0.25">
      <c r="A448" s="108">
        <v>442</v>
      </c>
      <c r="B448" s="134">
        <f t="shared" ca="1" si="31"/>
        <v>1</v>
      </c>
      <c r="C448" s="135">
        <f t="shared" ca="1" si="32"/>
        <v>0.25689171462077431</v>
      </c>
      <c r="J448">
        <f t="shared" ca="1" si="33"/>
        <v>1</v>
      </c>
      <c r="K448">
        <f t="shared" ca="1" si="34"/>
        <v>0</v>
      </c>
      <c r="L448" s="106">
        <v>442</v>
      </c>
      <c r="M448" s="136">
        <f t="shared" ca="1" si="30"/>
        <v>0.81701131813943484</v>
      </c>
      <c r="N448" s="106"/>
    </row>
    <row r="449" spans="1:14" x14ac:dyDescent="0.25">
      <c r="A449" s="108">
        <v>443</v>
      </c>
      <c r="B449" s="134">
        <f t="shared" ca="1" si="31"/>
        <v>1</v>
      </c>
      <c r="C449" s="135">
        <f t="shared" ca="1" si="32"/>
        <v>0.32962423104587191</v>
      </c>
      <c r="J449">
        <f t="shared" ca="1" si="33"/>
        <v>1</v>
      </c>
      <c r="K449">
        <f t="shared" ca="1" si="34"/>
        <v>0</v>
      </c>
      <c r="L449" s="106">
        <v>443</v>
      </c>
      <c r="M449" s="136">
        <f t="shared" ca="1" si="30"/>
        <v>3.7599714172220429</v>
      </c>
      <c r="N449" s="106"/>
    </row>
    <row r="450" spans="1:14" x14ac:dyDescent="0.25">
      <c r="A450" s="108">
        <v>444</v>
      </c>
      <c r="B450" s="134">
        <f t="shared" ca="1" si="31"/>
        <v>1</v>
      </c>
      <c r="C450" s="135">
        <f t="shared" ca="1" si="32"/>
        <v>0.2193931991890623</v>
      </c>
      <c r="J450">
        <f t="shared" ca="1" si="33"/>
        <v>1</v>
      </c>
      <c r="K450">
        <f t="shared" ca="1" si="34"/>
        <v>0</v>
      </c>
      <c r="L450" s="106">
        <v>444</v>
      </c>
      <c r="M450" s="136">
        <f t="shared" ca="1" si="30"/>
        <v>2.1119347063359082</v>
      </c>
      <c r="N450" s="106"/>
    </row>
    <row r="451" spans="1:14" x14ac:dyDescent="0.25">
      <c r="A451" s="108">
        <v>445</v>
      </c>
      <c r="B451" s="134">
        <f t="shared" ca="1" si="31"/>
        <v>1</v>
      </c>
      <c r="C451" s="135">
        <f t="shared" ca="1" si="32"/>
        <v>0.49373814103233993</v>
      </c>
      <c r="J451">
        <f t="shared" ca="1" si="33"/>
        <v>1</v>
      </c>
      <c r="K451">
        <f t="shared" ca="1" si="34"/>
        <v>0</v>
      </c>
      <c r="L451" s="106">
        <v>445</v>
      </c>
      <c r="M451" s="136">
        <f t="shared" ca="1" si="30"/>
        <v>1.0878346638965128</v>
      </c>
      <c r="N451" s="106"/>
    </row>
    <row r="452" spans="1:14" x14ac:dyDescent="0.25">
      <c r="A452" s="108">
        <v>446</v>
      </c>
      <c r="B452" s="134">
        <f t="shared" ca="1" si="31"/>
        <v>1</v>
      </c>
      <c r="C452" s="135">
        <f t="shared" ca="1" si="32"/>
        <v>0.75552085573589745</v>
      </c>
      <c r="J452">
        <f t="shared" ca="1" si="33"/>
        <v>0</v>
      </c>
      <c r="K452">
        <f t="shared" ca="1" si="34"/>
        <v>0</v>
      </c>
      <c r="L452" s="106">
        <v>446</v>
      </c>
      <c r="M452" s="136">
        <f t="shared" ca="1" si="30"/>
        <v>3.6592189233912231</v>
      </c>
      <c r="N452" s="106"/>
    </row>
    <row r="453" spans="1:14" x14ac:dyDescent="0.25">
      <c r="A453" s="108">
        <v>447</v>
      </c>
      <c r="B453" s="134">
        <f t="shared" ca="1" si="31"/>
        <v>0</v>
      </c>
      <c r="C453" s="135">
        <f t="shared" ca="1" si="32"/>
        <v>0.87712735740816572</v>
      </c>
      <c r="J453">
        <f t="shared" ca="1" si="33"/>
        <v>0</v>
      </c>
      <c r="K453">
        <f t="shared" ca="1" si="34"/>
        <v>1</v>
      </c>
      <c r="L453" s="106">
        <v>447</v>
      </c>
      <c r="M453" s="136">
        <f t="shared" ca="1" si="30"/>
        <v>0</v>
      </c>
      <c r="N453" s="106"/>
    </row>
    <row r="454" spans="1:14" x14ac:dyDescent="0.25">
      <c r="A454" s="108">
        <v>448</v>
      </c>
      <c r="B454" s="134">
        <f t="shared" ca="1" si="31"/>
        <v>0</v>
      </c>
      <c r="C454" s="135">
        <f t="shared" ca="1" si="32"/>
        <v>0.7054821198695812</v>
      </c>
      <c r="J454">
        <f t="shared" ca="1" si="33"/>
        <v>0</v>
      </c>
      <c r="K454">
        <f t="shared" ca="1" si="34"/>
        <v>0</v>
      </c>
      <c r="L454" s="106">
        <v>448</v>
      </c>
      <c r="M454" s="136">
        <f t="shared" ca="1" si="30"/>
        <v>0</v>
      </c>
      <c r="N454" s="106"/>
    </row>
    <row r="455" spans="1:14" x14ac:dyDescent="0.25">
      <c r="A455" s="108">
        <v>449</v>
      </c>
      <c r="B455" s="134">
        <f t="shared" ca="1" si="31"/>
        <v>1</v>
      </c>
      <c r="C455" s="135">
        <f t="shared" ca="1" si="32"/>
        <v>0.47264380792348581</v>
      </c>
      <c r="J455">
        <f t="shared" ca="1" si="33"/>
        <v>1</v>
      </c>
      <c r="K455">
        <f t="shared" ca="1" si="34"/>
        <v>0</v>
      </c>
      <c r="L455" s="106">
        <v>449</v>
      </c>
      <c r="M455" s="136">
        <f t="shared" ref="M455:M518" ca="1" si="35">IF(B455&gt;0,-LN(1-(RAND()))/lambda,0)</f>
        <v>3.997734391345797</v>
      </c>
      <c r="N455" s="106"/>
    </row>
    <row r="456" spans="1:14" x14ac:dyDescent="0.25">
      <c r="A456" s="108">
        <v>450</v>
      </c>
      <c r="B456" s="134">
        <f t="shared" ref="B456:B519" ca="1" si="36">IF(B455&gt;0,IF(C456&lt;pww,1,0),IF(C456&lt;pdw,1,0))</f>
        <v>1</v>
      </c>
      <c r="C456" s="135">
        <f t="shared" ref="C456:C519" ca="1" si="37">RAND()</f>
        <v>0.17602226359988804</v>
      </c>
      <c r="J456">
        <f t="shared" ref="J456:J519" ca="1" si="38">IF(AND(B456,B457),1,0)</f>
        <v>1</v>
      </c>
      <c r="K456">
        <f t="shared" ref="K456:K519" ca="1" si="39">IF(AND(NOT(B456),NOT(B457)),1,0)</f>
        <v>0</v>
      </c>
      <c r="L456" s="106">
        <v>450</v>
      </c>
      <c r="M456" s="136">
        <f t="shared" ca="1" si="35"/>
        <v>4.5549859904802155</v>
      </c>
      <c r="N456" s="106"/>
    </row>
    <row r="457" spans="1:14" x14ac:dyDescent="0.25">
      <c r="A457" s="108">
        <v>451</v>
      </c>
      <c r="B457" s="134">
        <f t="shared" ca="1" si="36"/>
        <v>1</v>
      </c>
      <c r="C457" s="135">
        <f t="shared" ca="1" si="37"/>
        <v>8.953680827269872E-2</v>
      </c>
      <c r="J457">
        <f t="shared" ca="1" si="38"/>
        <v>1</v>
      </c>
      <c r="K457">
        <f t="shared" ca="1" si="39"/>
        <v>0</v>
      </c>
      <c r="L457" s="106">
        <v>451</v>
      </c>
      <c r="M457" s="136">
        <f t="shared" ca="1" si="35"/>
        <v>3.4937117342909159</v>
      </c>
      <c r="N457" s="106"/>
    </row>
    <row r="458" spans="1:14" x14ac:dyDescent="0.25">
      <c r="A458" s="108">
        <v>452</v>
      </c>
      <c r="B458" s="134">
        <f t="shared" ca="1" si="36"/>
        <v>1</v>
      </c>
      <c r="C458" s="135">
        <f t="shared" ca="1" si="37"/>
        <v>0.59912143039524923</v>
      </c>
      <c r="J458">
        <f t="shared" ca="1" si="38"/>
        <v>1</v>
      </c>
      <c r="K458">
        <f t="shared" ca="1" si="39"/>
        <v>0</v>
      </c>
      <c r="L458" s="106">
        <v>452</v>
      </c>
      <c r="M458" s="136">
        <f t="shared" ca="1" si="35"/>
        <v>0.4485609561690076</v>
      </c>
      <c r="N458" s="106"/>
    </row>
    <row r="459" spans="1:14" x14ac:dyDescent="0.25">
      <c r="A459" s="108">
        <v>453</v>
      </c>
      <c r="B459" s="134">
        <f t="shared" ca="1" si="36"/>
        <v>1</v>
      </c>
      <c r="C459" s="135">
        <f t="shared" ca="1" si="37"/>
        <v>0.2638309849239211</v>
      </c>
      <c r="J459">
        <f t="shared" ca="1" si="38"/>
        <v>1</v>
      </c>
      <c r="K459">
        <f t="shared" ca="1" si="39"/>
        <v>0</v>
      </c>
      <c r="L459" s="106">
        <v>453</v>
      </c>
      <c r="M459" s="136">
        <f t="shared" ca="1" si="35"/>
        <v>4.3607837525378601</v>
      </c>
      <c r="N459" s="106"/>
    </row>
    <row r="460" spans="1:14" x14ac:dyDescent="0.25">
      <c r="A460" s="108">
        <v>454</v>
      </c>
      <c r="B460" s="134">
        <f t="shared" ca="1" si="36"/>
        <v>1</v>
      </c>
      <c r="C460" s="135">
        <f t="shared" ca="1" si="37"/>
        <v>0.42249777614714301</v>
      </c>
      <c r="J460">
        <f t="shared" ca="1" si="38"/>
        <v>1</v>
      </c>
      <c r="K460">
        <f t="shared" ca="1" si="39"/>
        <v>0</v>
      </c>
      <c r="L460" s="106">
        <v>454</v>
      </c>
      <c r="M460" s="136">
        <f t="shared" ca="1" si="35"/>
        <v>12.334235447130171</v>
      </c>
      <c r="N460" s="106"/>
    </row>
    <row r="461" spans="1:14" x14ac:dyDescent="0.25">
      <c r="A461" s="108">
        <v>455</v>
      </c>
      <c r="B461" s="134">
        <f t="shared" ca="1" si="36"/>
        <v>1</v>
      </c>
      <c r="C461" s="135">
        <f t="shared" ca="1" si="37"/>
        <v>0.75884885821479942</v>
      </c>
      <c r="J461">
        <f t="shared" ca="1" si="38"/>
        <v>0</v>
      </c>
      <c r="K461">
        <f t="shared" ca="1" si="39"/>
        <v>0</v>
      </c>
      <c r="L461" s="106">
        <v>455</v>
      </c>
      <c r="M461" s="136">
        <f t="shared" ca="1" si="35"/>
        <v>4.8258116228002024</v>
      </c>
      <c r="N461" s="106"/>
    </row>
    <row r="462" spans="1:14" x14ac:dyDescent="0.25">
      <c r="A462" s="108">
        <v>456</v>
      </c>
      <c r="B462" s="134">
        <f t="shared" ca="1" si="36"/>
        <v>0</v>
      </c>
      <c r="C462" s="135">
        <f t="shared" ca="1" si="37"/>
        <v>0.9995081003417603</v>
      </c>
      <c r="J462">
        <f t="shared" ca="1" si="38"/>
        <v>0</v>
      </c>
      <c r="K462">
        <f t="shared" ca="1" si="39"/>
        <v>0</v>
      </c>
      <c r="L462" s="106">
        <v>456</v>
      </c>
      <c r="M462" s="136">
        <f t="shared" ca="1" si="35"/>
        <v>0</v>
      </c>
      <c r="N462" s="106"/>
    </row>
    <row r="463" spans="1:14" x14ac:dyDescent="0.25">
      <c r="A463" s="108">
        <v>457</v>
      </c>
      <c r="B463" s="134">
        <f t="shared" ca="1" si="36"/>
        <v>1</v>
      </c>
      <c r="C463" s="135">
        <f t="shared" ca="1" si="37"/>
        <v>1.3124789181157892E-2</v>
      </c>
      <c r="J463">
        <f t="shared" ca="1" si="38"/>
        <v>1</v>
      </c>
      <c r="K463">
        <f t="shared" ca="1" si="39"/>
        <v>0</v>
      </c>
      <c r="L463" s="106">
        <v>457</v>
      </c>
      <c r="M463" s="136">
        <f t="shared" ca="1" si="35"/>
        <v>1.8987495114569894</v>
      </c>
      <c r="N463" s="106"/>
    </row>
    <row r="464" spans="1:14" x14ac:dyDescent="0.25">
      <c r="A464" s="108">
        <v>458</v>
      </c>
      <c r="B464" s="134">
        <f t="shared" ca="1" si="36"/>
        <v>1</v>
      </c>
      <c r="C464" s="135">
        <f t="shared" ca="1" si="37"/>
        <v>9.5522881724579456E-2</v>
      </c>
      <c r="J464">
        <f t="shared" ca="1" si="38"/>
        <v>1</v>
      </c>
      <c r="K464">
        <f t="shared" ca="1" si="39"/>
        <v>0</v>
      </c>
      <c r="L464" s="106">
        <v>458</v>
      </c>
      <c r="M464" s="136">
        <f t="shared" ca="1" si="35"/>
        <v>4.5265460265827251</v>
      </c>
      <c r="N464" s="106"/>
    </row>
    <row r="465" spans="1:14" x14ac:dyDescent="0.25">
      <c r="A465" s="108">
        <v>459</v>
      </c>
      <c r="B465" s="134">
        <f t="shared" ca="1" si="36"/>
        <v>1</v>
      </c>
      <c r="C465" s="135">
        <f t="shared" ca="1" si="37"/>
        <v>0.11899925896057784</v>
      </c>
      <c r="J465">
        <f t="shared" ca="1" si="38"/>
        <v>1</v>
      </c>
      <c r="K465">
        <f t="shared" ca="1" si="39"/>
        <v>0</v>
      </c>
      <c r="L465" s="106">
        <v>459</v>
      </c>
      <c r="M465" s="136">
        <f t="shared" ca="1" si="35"/>
        <v>1.1933821843883241</v>
      </c>
      <c r="N465" s="106"/>
    </row>
    <row r="466" spans="1:14" x14ac:dyDescent="0.25">
      <c r="A466" s="108">
        <v>460</v>
      </c>
      <c r="B466" s="134">
        <f t="shared" ca="1" si="36"/>
        <v>1</v>
      </c>
      <c r="C466" s="135">
        <f t="shared" ca="1" si="37"/>
        <v>0.3338262634514273</v>
      </c>
      <c r="J466">
        <f t="shared" ca="1" si="38"/>
        <v>1</v>
      </c>
      <c r="K466">
        <f t="shared" ca="1" si="39"/>
        <v>0</v>
      </c>
      <c r="L466" s="106">
        <v>460</v>
      </c>
      <c r="M466" s="136">
        <f t="shared" ca="1" si="35"/>
        <v>0.49711469542240783</v>
      </c>
      <c r="N466" s="106"/>
    </row>
    <row r="467" spans="1:14" x14ac:dyDescent="0.25">
      <c r="A467" s="108">
        <v>461</v>
      </c>
      <c r="B467" s="134">
        <f t="shared" ca="1" si="36"/>
        <v>1</v>
      </c>
      <c r="C467" s="135">
        <f t="shared" ca="1" si="37"/>
        <v>8.5795667314994328E-2</v>
      </c>
      <c r="J467">
        <f t="shared" ca="1" si="38"/>
        <v>1</v>
      </c>
      <c r="K467">
        <f t="shared" ca="1" si="39"/>
        <v>0</v>
      </c>
      <c r="L467" s="106">
        <v>461</v>
      </c>
      <c r="M467" s="136">
        <f t="shared" ca="1" si="35"/>
        <v>5.1476199030807832</v>
      </c>
      <c r="N467" s="106"/>
    </row>
    <row r="468" spans="1:14" x14ac:dyDescent="0.25">
      <c r="A468" s="108">
        <v>462</v>
      </c>
      <c r="B468" s="134">
        <f t="shared" ca="1" si="36"/>
        <v>1</v>
      </c>
      <c r="C468" s="135">
        <f t="shared" ca="1" si="37"/>
        <v>0.78258876778696218</v>
      </c>
      <c r="J468">
        <f t="shared" ca="1" si="38"/>
        <v>1</v>
      </c>
      <c r="K468">
        <f t="shared" ca="1" si="39"/>
        <v>0</v>
      </c>
      <c r="L468" s="106">
        <v>462</v>
      </c>
      <c r="M468" s="136">
        <f t="shared" ca="1" si="35"/>
        <v>3.7534141039391162</v>
      </c>
      <c r="N468" s="106"/>
    </row>
    <row r="469" spans="1:14" x14ac:dyDescent="0.25">
      <c r="A469" s="108">
        <v>463</v>
      </c>
      <c r="B469" s="134">
        <f t="shared" ca="1" si="36"/>
        <v>1</v>
      </c>
      <c r="C469" s="135">
        <f t="shared" ca="1" si="37"/>
        <v>0.25188765023642368</v>
      </c>
      <c r="J469">
        <f t="shared" ca="1" si="38"/>
        <v>1</v>
      </c>
      <c r="K469">
        <f t="shared" ca="1" si="39"/>
        <v>0</v>
      </c>
      <c r="L469" s="106">
        <v>463</v>
      </c>
      <c r="M469" s="136">
        <f t="shared" ca="1" si="35"/>
        <v>6.8544416900565892</v>
      </c>
      <c r="N469" s="106"/>
    </row>
    <row r="470" spans="1:14" x14ac:dyDescent="0.25">
      <c r="A470" s="108">
        <v>464</v>
      </c>
      <c r="B470" s="134">
        <f t="shared" ca="1" si="36"/>
        <v>1</v>
      </c>
      <c r="C470" s="135">
        <f t="shared" ca="1" si="37"/>
        <v>0.79078564171663623</v>
      </c>
      <c r="J470">
        <f t="shared" ca="1" si="38"/>
        <v>1</v>
      </c>
      <c r="K470">
        <f t="shared" ca="1" si="39"/>
        <v>0</v>
      </c>
      <c r="L470" s="106">
        <v>464</v>
      </c>
      <c r="M470" s="136">
        <f t="shared" ca="1" si="35"/>
        <v>5.034536152344252</v>
      </c>
      <c r="N470" s="106"/>
    </row>
    <row r="471" spans="1:14" x14ac:dyDescent="0.25">
      <c r="A471" s="108">
        <v>465</v>
      </c>
      <c r="B471" s="134">
        <f t="shared" ca="1" si="36"/>
        <v>1</v>
      </c>
      <c r="C471" s="135">
        <f t="shared" ca="1" si="37"/>
        <v>0.17195156753044749</v>
      </c>
      <c r="J471">
        <f t="shared" ca="1" si="38"/>
        <v>1</v>
      </c>
      <c r="K471">
        <f t="shared" ca="1" si="39"/>
        <v>0</v>
      </c>
      <c r="L471" s="106">
        <v>465</v>
      </c>
      <c r="M471" s="136">
        <f t="shared" ca="1" si="35"/>
        <v>2.0072354783058728</v>
      </c>
      <c r="N471" s="106"/>
    </row>
    <row r="472" spans="1:14" x14ac:dyDescent="0.25">
      <c r="A472" s="108">
        <v>466</v>
      </c>
      <c r="B472" s="134">
        <f t="shared" ca="1" si="36"/>
        <v>1</v>
      </c>
      <c r="C472" s="135">
        <f t="shared" ca="1" si="37"/>
        <v>3.7525661428792989E-2</v>
      </c>
      <c r="J472">
        <f t="shared" ca="1" si="38"/>
        <v>0</v>
      </c>
      <c r="K472">
        <f t="shared" ca="1" si="39"/>
        <v>0</v>
      </c>
      <c r="L472" s="106">
        <v>466</v>
      </c>
      <c r="M472" s="136">
        <f t="shared" ca="1" si="35"/>
        <v>6.074503247433434E-2</v>
      </c>
      <c r="N472" s="106"/>
    </row>
    <row r="473" spans="1:14" x14ac:dyDescent="0.25">
      <c r="A473" s="108">
        <v>467</v>
      </c>
      <c r="B473" s="134">
        <f t="shared" ca="1" si="36"/>
        <v>0</v>
      </c>
      <c r="C473" s="135">
        <f t="shared" ca="1" si="37"/>
        <v>0.90886152179160173</v>
      </c>
      <c r="J473">
        <f t="shared" ca="1" si="38"/>
        <v>0</v>
      </c>
      <c r="K473">
        <f t="shared" ca="1" si="39"/>
        <v>1</v>
      </c>
      <c r="L473" s="106">
        <v>467</v>
      </c>
      <c r="M473" s="136">
        <f t="shared" ca="1" si="35"/>
        <v>0</v>
      </c>
      <c r="N473" s="106"/>
    </row>
    <row r="474" spans="1:14" x14ac:dyDescent="0.25">
      <c r="A474" s="108">
        <v>468</v>
      </c>
      <c r="B474" s="134">
        <f t="shared" ca="1" si="36"/>
        <v>0</v>
      </c>
      <c r="C474" s="135">
        <f t="shared" ca="1" si="37"/>
        <v>0.5553684693083194</v>
      </c>
      <c r="J474">
        <f t="shared" ca="1" si="38"/>
        <v>0</v>
      </c>
      <c r="K474">
        <f t="shared" ca="1" si="39"/>
        <v>0</v>
      </c>
      <c r="L474" s="106">
        <v>468</v>
      </c>
      <c r="M474" s="136">
        <f t="shared" ca="1" si="35"/>
        <v>0</v>
      </c>
      <c r="N474" s="106"/>
    </row>
    <row r="475" spans="1:14" x14ac:dyDescent="0.25">
      <c r="A475" s="108">
        <v>469</v>
      </c>
      <c r="B475" s="134">
        <f t="shared" ca="1" si="36"/>
        <v>1</v>
      </c>
      <c r="C475" s="135">
        <f t="shared" ca="1" si="37"/>
        <v>0.47627070289956719</v>
      </c>
      <c r="J475">
        <f t="shared" ca="1" si="38"/>
        <v>1</v>
      </c>
      <c r="K475">
        <f t="shared" ca="1" si="39"/>
        <v>0</v>
      </c>
      <c r="L475" s="106">
        <v>469</v>
      </c>
      <c r="M475" s="136">
        <f t="shared" ca="1" si="35"/>
        <v>1.4028227142963092</v>
      </c>
      <c r="N475" s="106"/>
    </row>
    <row r="476" spans="1:14" x14ac:dyDescent="0.25">
      <c r="A476" s="108">
        <v>470</v>
      </c>
      <c r="B476" s="134">
        <f t="shared" ca="1" si="36"/>
        <v>1</v>
      </c>
      <c r="C476" s="135">
        <f t="shared" ca="1" si="37"/>
        <v>0.20227955351158988</v>
      </c>
      <c r="J476">
        <f t="shared" ca="1" si="38"/>
        <v>1</v>
      </c>
      <c r="K476">
        <f t="shared" ca="1" si="39"/>
        <v>0</v>
      </c>
      <c r="L476" s="106">
        <v>470</v>
      </c>
      <c r="M476" s="136">
        <f t="shared" ca="1" si="35"/>
        <v>15.103106964609744</v>
      </c>
      <c r="N476" s="106"/>
    </row>
    <row r="477" spans="1:14" x14ac:dyDescent="0.25">
      <c r="A477" s="108">
        <v>471</v>
      </c>
      <c r="B477" s="134">
        <f t="shared" ca="1" si="36"/>
        <v>1</v>
      </c>
      <c r="C477" s="135">
        <f t="shared" ca="1" si="37"/>
        <v>0.49727342999176771</v>
      </c>
      <c r="J477">
        <f t="shared" ca="1" si="38"/>
        <v>1</v>
      </c>
      <c r="K477">
        <f t="shared" ca="1" si="39"/>
        <v>0</v>
      </c>
      <c r="L477" s="106">
        <v>471</v>
      </c>
      <c r="M477" s="136">
        <f t="shared" ca="1" si="35"/>
        <v>2.6189385664220683</v>
      </c>
      <c r="N477" s="106"/>
    </row>
    <row r="478" spans="1:14" x14ac:dyDescent="0.25">
      <c r="A478" s="108">
        <v>472</v>
      </c>
      <c r="B478" s="134">
        <f t="shared" ca="1" si="36"/>
        <v>1</v>
      </c>
      <c r="C478" s="135">
        <f t="shared" ca="1" si="37"/>
        <v>0.63484594207617229</v>
      </c>
      <c r="J478">
        <f t="shared" ca="1" si="38"/>
        <v>1</v>
      </c>
      <c r="K478">
        <f t="shared" ca="1" si="39"/>
        <v>0</v>
      </c>
      <c r="L478" s="106">
        <v>472</v>
      </c>
      <c r="M478" s="136">
        <f t="shared" ca="1" si="35"/>
        <v>6.635788404387176</v>
      </c>
      <c r="N478" s="106"/>
    </row>
    <row r="479" spans="1:14" x14ac:dyDescent="0.25">
      <c r="A479" s="108">
        <v>473</v>
      </c>
      <c r="B479" s="134">
        <f t="shared" ca="1" si="36"/>
        <v>1</v>
      </c>
      <c r="C479" s="135">
        <f t="shared" ca="1" si="37"/>
        <v>0.5119916890329208</v>
      </c>
      <c r="J479">
        <f t="shared" ca="1" si="38"/>
        <v>1</v>
      </c>
      <c r="K479">
        <f t="shared" ca="1" si="39"/>
        <v>0</v>
      </c>
      <c r="L479" s="106">
        <v>473</v>
      </c>
      <c r="M479" s="136">
        <f t="shared" ca="1" si="35"/>
        <v>9.3547352676770696</v>
      </c>
      <c r="N479" s="106"/>
    </row>
    <row r="480" spans="1:14" x14ac:dyDescent="0.25">
      <c r="A480" s="108">
        <v>474</v>
      </c>
      <c r="B480" s="134">
        <f t="shared" ca="1" si="36"/>
        <v>1</v>
      </c>
      <c r="C480" s="135">
        <f t="shared" ca="1" si="37"/>
        <v>0.31137414079269254</v>
      </c>
      <c r="J480">
        <f t="shared" ca="1" si="38"/>
        <v>1</v>
      </c>
      <c r="K480">
        <f t="shared" ca="1" si="39"/>
        <v>0</v>
      </c>
      <c r="L480" s="106">
        <v>474</v>
      </c>
      <c r="M480" s="136">
        <f t="shared" ca="1" si="35"/>
        <v>6.0949590036480448</v>
      </c>
      <c r="N480" s="106"/>
    </row>
    <row r="481" spans="1:14" x14ac:dyDescent="0.25">
      <c r="A481" s="108">
        <v>475</v>
      </c>
      <c r="B481" s="134">
        <f t="shared" ca="1" si="36"/>
        <v>1</v>
      </c>
      <c r="C481" s="135">
        <f t="shared" ca="1" si="37"/>
        <v>0.20606226553393803</v>
      </c>
      <c r="J481">
        <f t="shared" ca="1" si="38"/>
        <v>1</v>
      </c>
      <c r="K481">
        <f t="shared" ca="1" si="39"/>
        <v>0</v>
      </c>
      <c r="L481" s="106">
        <v>475</v>
      </c>
      <c r="M481" s="136">
        <f t="shared" ca="1" si="35"/>
        <v>2.7221033217521904</v>
      </c>
      <c r="N481" s="106"/>
    </row>
    <row r="482" spans="1:14" x14ac:dyDescent="0.25">
      <c r="A482" s="108">
        <v>476</v>
      </c>
      <c r="B482" s="134">
        <f t="shared" ca="1" si="36"/>
        <v>1</v>
      </c>
      <c r="C482" s="135">
        <f t="shared" ca="1" si="37"/>
        <v>0.52594603321838906</v>
      </c>
      <c r="J482">
        <f t="shared" ca="1" si="38"/>
        <v>0</v>
      </c>
      <c r="K482">
        <f t="shared" ca="1" si="39"/>
        <v>0</v>
      </c>
      <c r="L482" s="106">
        <v>476</v>
      </c>
      <c r="M482" s="136">
        <f t="shared" ca="1" si="35"/>
        <v>6.771897109759367</v>
      </c>
      <c r="N482" s="106"/>
    </row>
    <row r="483" spans="1:14" x14ac:dyDescent="0.25">
      <c r="A483" s="108">
        <v>477</v>
      </c>
      <c r="B483" s="134">
        <f t="shared" ca="1" si="36"/>
        <v>0</v>
      </c>
      <c r="C483" s="135">
        <f t="shared" ca="1" si="37"/>
        <v>0.92069408323985291</v>
      </c>
      <c r="J483">
        <f t="shared" ca="1" si="38"/>
        <v>0</v>
      </c>
      <c r="K483">
        <f t="shared" ca="1" si="39"/>
        <v>0</v>
      </c>
      <c r="L483" s="106">
        <v>477</v>
      </c>
      <c r="M483" s="136">
        <f t="shared" ca="1" si="35"/>
        <v>0</v>
      </c>
      <c r="N483" s="106"/>
    </row>
    <row r="484" spans="1:14" x14ac:dyDescent="0.25">
      <c r="A484" s="108">
        <v>478</v>
      </c>
      <c r="B484" s="134">
        <f t="shared" ca="1" si="36"/>
        <v>1</v>
      </c>
      <c r="C484" s="135">
        <f t="shared" ca="1" si="37"/>
        <v>0.22124602624425038</v>
      </c>
      <c r="J484">
        <f t="shared" ca="1" si="38"/>
        <v>1</v>
      </c>
      <c r="K484">
        <f t="shared" ca="1" si="39"/>
        <v>0</v>
      </c>
      <c r="L484" s="106">
        <v>478</v>
      </c>
      <c r="M484" s="136">
        <f t="shared" ca="1" si="35"/>
        <v>0.1072965176732756</v>
      </c>
      <c r="N484" s="106"/>
    </row>
    <row r="485" spans="1:14" x14ac:dyDescent="0.25">
      <c r="A485" s="108">
        <v>479</v>
      </c>
      <c r="B485" s="134">
        <f t="shared" ca="1" si="36"/>
        <v>1</v>
      </c>
      <c r="C485" s="135">
        <f t="shared" ca="1" si="37"/>
        <v>0.36213421042660809</v>
      </c>
      <c r="J485">
        <f t="shared" ca="1" si="38"/>
        <v>1</v>
      </c>
      <c r="K485">
        <f t="shared" ca="1" si="39"/>
        <v>0</v>
      </c>
      <c r="L485" s="106">
        <v>479</v>
      </c>
      <c r="M485" s="136">
        <f t="shared" ca="1" si="35"/>
        <v>8.4433549868442953E-2</v>
      </c>
      <c r="N485" s="106"/>
    </row>
    <row r="486" spans="1:14" x14ac:dyDescent="0.25">
      <c r="A486" s="108">
        <v>480</v>
      </c>
      <c r="B486" s="134">
        <f t="shared" ca="1" si="36"/>
        <v>1</v>
      </c>
      <c r="C486" s="135">
        <f t="shared" ca="1" si="37"/>
        <v>0.58081287515949498</v>
      </c>
      <c r="J486">
        <f t="shared" ca="1" si="38"/>
        <v>0</v>
      </c>
      <c r="K486">
        <f t="shared" ca="1" si="39"/>
        <v>0</v>
      </c>
      <c r="L486" s="106">
        <v>480</v>
      </c>
      <c r="M486" s="136">
        <f t="shared" ca="1" si="35"/>
        <v>1.3734352502762222</v>
      </c>
      <c r="N486" s="106"/>
    </row>
    <row r="487" spans="1:14" x14ac:dyDescent="0.25">
      <c r="A487" s="108">
        <v>481</v>
      </c>
      <c r="B487" s="134">
        <f t="shared" ca="1" si="36"/>
        <v>0</v>
      </c>
      <c r="C487" s="135">
        <f t="shared" ca="1" si="37"/>
        <v>0.95306001097981385</v>
      </c>
      <c r="J487">
        <f t="shared" ca="1" si="38"/>
        <v>0</v>
      </c>
      <c r="K487">
        <f t="shared" ca="1" si="39"/>
        <v>1</v>
      </c>
      <c r="L487" s="106">
        <v>481</v>
      </c>
      <c r="M487" s="136">
        <f t="shared" ca="1" si="35"/>
        <v>0</v>
      </c>
      <c r="N487" s="106"/>
    </row>
    <row r="488" spans="1:14" x14ac:dyDescent="0.25">
      <c r="A488" s="108">
        <v>482</v>
      </c>
      <c r="B488" s="134">
        <f t="shared" ca="1" si="36"/>
        <v>0</v>
      </c>
      <c r="C488" s="135">
        <f t="shared" ca="1" si="37"/>
        <v>0.70109290479896968</v>
      </c>
      <c r="J488">
        <f t="shared" ca="1" si="38"/>
        <v>0</v>
      </c>
      <c r="K488">
        <f t="shared" ca="1" si="39"/>
        <v>1</v>
      </c>
      <c r="L488" s="106">
        <v>482</v>
      </c>
      <c r="M488" s="136">
        <f t="shared" ca="1" si="35"/>
        <v>0</v>
      </c>
      <c r="N488" s="106"/>
    </row>
    <row r="489" spans="1:14" x14ac:dyDescent="0.25">
      <c r="A489" s="108">
        <v>483</v>
      </c>
      <c r="B489" s="134">
        <f t="shared" ca="1" si="36"/>
        <v>0</v>
      </c>
      <c r="C489" s="135">
        <f t="shared" ca="1" si="37"/>
        <v>0.52351411236414491</v>
      </c>
      <c r="J489">
        <f t="shared" ca="1" si="38"/>
        <v>0</v>
      </c>
      <c r="K489">
        <f t="shared" ca="1" si="39"/>
        <v>0</v>
      </c>
      <c r="L489" s="106">
        <v>483</v>
      </c>
      <c r="M489" s="136">
        <f t="shared" ca="1" si="35"/>
        <v>0</v>
      </c>
      <c r="N489" s="106"/>
    </row>
    <row r="490" spans="1:14" x14ac:dyDescent="0.25">
      <c r="A490" s="108">
        <v>484</v>
      </c>
      <c r="B490" s="134">
        <f t="shared" ca="1" si="36"/>
        <v>1</v>
      </c>
      <c r="C490" s="135">
        <f t="shared" ca="1" si="37"/>
        <v>0.31530876708610345</v>
      </c>
      <c r="J490">
        <f t="shared" ca="1" si="38"/>
        <v>1</v>
      </c>
      <c r="K490">
        <f t="shared" ca="1" si="39"/>
        <v>0</v>
      </c>
      <c r="L490" s="106">
        <v>484</v>
      </c>
      <c r="M490" s="136">
        <f t="shared" ca="1" si="35"/>
        <v>14.388239841627371</v>
      </c>
      <c r="N490" s="106"/>
    </row>
    <row r="491" spans="1:14" x14ac:dyDescent="0.25">
      <c r="A491" s="108">
        <v>485</v>
      </c>
      <c r="B491" s="134">
        <f t="shared" ca="1" si="36"/>
        <v>1</v>
      </c>
      <c r="C491" s="135">
        <f t="shared" ca="1" si="37"/>
        <v>5.2483635647996296E-3</v>
      </c>
      <c r="J491">
        <f t="shared" ca="1" si="38"/>
        <v>1</v>
      </c>
      <c r="K491">
        <f t="shared" ca="1" si="39"/>
        <v>0</v>
      </c>
      <c r="L491" s="106">
        <v>485</v>
      </c>
      <c r="M491" s="136">
        <f t="shared" ca="1" si="35"/>
        <v>2.6971890284765236</v>
      </c>
      <c r="N491" s="106"/>
    </row>
    <row r="492" spans="1:14" x14ac:dyDescent="0.25">
      <c r="A492" s="108">
        <v>486</v>
      </c>
      <c r="B492" s="134">
        <f t="shared" ca="1" si="36"/>
        <v>1</v>
      </c>
      <c r="C492" s="135">
        <f t="shared" ca="1" si="37"/>
        <v>0.26473404591805905</v>
      </c>
      <c r="J492">
        <f t="shared" ca="1" si="38"/>
        <v>1</v>
      </c>
      <c r="K492">
        <f t="shared" ca="1" si="39"/>
        <v>0</v>
      </c>
      <c r="L492" s="106">
        <v>486</v>
      </c>
      <c r="M492" s="136">
        <f t="shared" ca="1" si="35"/>
        <v>2.2276857514766131</v>
      </c>
      <c r="N492" s="106"/>
    </row>
    <row r="493" spans="1:14" x14ac:dyDescent="0.25">
      <c r="A493" s="108">
        <v>487</v>
      </c>
      <c r="B493" s="134">
        <f t="shared" ca="1" si="36"/>
        <v>1</v>
      </c>
      <c r="C493" s="135">
        <f t="shared" ca="1" si="37"/>
        <v>0.20288304447112515</v>
      </c>
      <c r="J493">
        <f t="shared" ca="1" si="38"/>
        <v>1</v>
      </c>
      <c r="K493">
        <f t="shared" ca="1" si="39"/>
        <v>0</v>
      </c>
      <c r="L493" s="106">
        <v>487</v>
      </c>
      <c r="M493" s="136">
        <f t="shared" ca="1" si="35"/>
        <v>5.946053039064414</v>
      </c>
      <c r="N493" s="106"/>
    </row>
    <row r="494" spans="1:14" x14ac:dyDescent="0.25">
      <c r="A494" s="108">
        <v>488</v>
      </c>
      <c r="B494" s="134">
        <f t="shared" ca="1" si="36"/>
        <v>1</v>
      </c>
      <c r="C494" s="135">
        <f t="shared" ca="1" si="37"/>
        <v>0.19346338290786469</v>
      </c>
      <c r="J494">
        <f t="shared" ca="1" si="38"/>
        <v>0</v>
      </c>
      <c r="K494">
        <f t="shared" ca="1" si="39"/>
        <v>0</v>
      </c>
      <c r="L494" s="106">
        <v>488</v>
      </c>
      <c r="M494" s="136">
        <f t="shared" ca="1" si="35"/>
        <v>0.79100790174757418</v>
      </c>
      <c r="N494" s="106"/>
    </row>
    <row r="495" spans="1:14" x14ac:dyDescent="0.25">
      <c r="A495" s="108">
        <v>489</v>
      </c>
      <c r="B495" s="134">
        <f t="shared" ca="1" si="36"/>
        <v>0</v>
      </c>
      <c r="C495" s="135">
        <f t="shared" ca="1" si="37"/>
        <v>0.86765427081063773</v>
      </c>
      <c r="J495">
        <f t="shared" ca="1" si="38"/>
        <v>0</v>
      </c>
      <c r="K495">
        <f t="shared" ca="1" si="39"/>
        <v>0</v>
      </c>
      <c r="L495" s="106">
        <v>489</v>
      </c>
      <c r="M495" s="136">
        <f t="shared" ca="1" si="35"/>
        <v>0</v>
      </c>
      <c r="N495" s="106"/>
    </row>
    <row r="496" spans="1:14" x14ac:dyDescent="0.25">
      <c r="A496" s="108">
        <v>490</v>
      </c>
      <c r="B496" s="134">
        <f t="shared" ca="1" si="36"/>
        <v>1</v>
      </c>
      <c r="C496" s="135">
        <f t="shared" ca="1" si="37"/>
        <v>0.18462418827902149</v>
      </c>
      <c r="J496">
        <f t="shared" ca="1" si="38"/>
        <v>1</v>
      </c>
      <c r="K496">
        <f t="shared" ca="1" si="39"/>
        <v>0</v>
      </c>
      <c r="L496" s="106">
        <v>490</v>
      </c>
      <c r="M496" s="136">
        <f t="shared" ca="1" si="35"/>
        <v>3.1202948320026909E-2</v>
      </c>
      <c r="N496" s="106"/>
    </row>
    <row r="497" spans="1:14" x14ac:dyDescent="0.25">
      <c r="A497" s="108">
        <v>491</v>
      </c>
      <c r="B497" s="134">
        <f t="shared" ca="1" si="36"/>
        <v>1</v>
      </c>
      <c r="C497" s="135">
        <f t="shared" ca="1" si="37"/>
        <v>0.62349358890481787</v>
      </c>
      <c r="J497">
        <f t="shared" ca="1" si="38"/>
        <v>1</v>
      </c>
      <c r="K497">
        <f t="shared" ca="1" si="39"/>
        <v>0</v>
      </c>
      <c r="L497" s="106">
        <v>491</v>
      </c>
      <c r="M497" s="136">
        <f t="shared" ca="1" si="35"/>
        <v>3.1194076465802265</v>
      </c>
      <c r="N497" s="106"/>
    </row>
    <row r="498" spans="1:14" x14ac:dyDescent="0.25">
      <c r="A498" s="108">
        <v>492</v>
      </c>
      <c r="B498" s="134">
        <f t="shared" ca="1" si="36"/>
        <v>1</v>
      </c>
      <c r="C498" s="135">
        <f t="shared" ca="1" si="37"/>
        <v>0.79450315786459169</v>
      </c>
      <c r="J498">
        <f t="shared" ca="1" si="38"/>
        <v>1</v>
      </c>
      <c r="K498">
        <f t="shared" ca="1" si="39"/>
        <v>0</v>
      </c>
      <c r="L498" s="106">
        <v>492</v>
      </c>
      <c r="M498" s="136">
        <f t="shared" ca="1" si="35"/>
        <v>1.8507713765917078</v>
      </c>
      <c r="N498" s="106"/>
    </row>
    <row r="499" spans="1:14" x14ac:dyDescent="0.25">
      <c r="A499" s="108">
        <v>493</v>
      </c>
      <c r="B499" s="134">
        <f t="shared" ca="1" si="36"/>
        <v>1</v>
      </c>
      <c r="C499" s="135">
        <f t="shared" ca="1" si="37"/>
        <v>0.6865434938785494</v>
      </c>
      <c r="J499">
        <f t="shared" ca="1" si="38"/>
        <v>1</v>
      </c>
      <c r="K499">
        <f t="shared" ca="1" si="39"/>
        <v>0</v>
      </c>
      <c r="L499" s="106">
        <v>493</v>
      </c>
      <c r="M499" s="136">
        <f t="shared" ca="1" si="35"/>
        <v>0.35367046261632823</v>
      </c>
      <c r="N499" s="106"/>
    </row>
    <row r="500" spans="1:14" x14ac:dyDescent="0.25">
      <c r="A500" s="108">
        <v>494</v>
      </c>
      <c r="B500" s="134">
        <f t="shared" ca="1" si="36"/>
        <v>1</v>
      </c>
      <c r="C500" s="135">
        <f t="shared" ca="1" si="37"/>
        <v>0.35456141502881977</v>
      </c>
      <c r="J500">
        <f t="shared" ca="1" si="38"/>
        <v>0</v>
      </c>
      <c r="K500">
        <f t="shared" ca="1" si="39"/>
        <v>0</v>
      </c>
      <c r="L500" s="106">
        <v>494</v>
      </c>
      <c r="M500" s="136">
        <f t="shared" ca="1" si="35"/>
        <v>28.747192838900258</v>
      </c>
      <c r="N500" s="106"/>
    </row>
    <row r="501" spans="1:14" x14ac:dyDescent="0.25">
      <c r="A501" s="108">
        <v>495</v>
      </c>
      <c r="B501" s="134">
        <f t="shared" ca="1" si="36"/>
        <v>0</v>
      </c>
      <c r="C501" s="135">
        <f t="shared" ca="1" si="37"/>
        <v>0.814119308410715</v>
      </c>
      <c r="J501">
        <f t="shared" ca="1" si="38"/>
        <v>0</v>
      </c>
      <c r="K501">
        <f t="shared" ca="1" si="39"/>
        <v>0</v>
      </c>
      <c r="L501" s="106">
        <v>495</v>
      </c>
      <c r="M501" s="136">
        <f t="shared" ca="1" si="35"/>
        <v>0</v>
      </c>
      <c r="N501" s="106"/>
    </row>
    <row r="502" spans="1:14" x14ac:dyDescent="0.25">
      <c r="A502" s="108">
        <v>496</v>
      </c>
      <c r="B502" s="134">
        <f t="shared" ca="1" si="36"/>
        <v>1</v>
      </c>
      <c r="C502" s="135">
        <f t="shared" ca="1" si="37"/>
        <v>0.14510617862098241</v>
      </c>
      <c r="J502">
        <f t="shared" ca="1" si="38"/>
        <v>1</v>
      </c>
      <c r="K502">
        <f t="shared" ca="1" si="39"/>
        <v>0</v>
      </c>
      <c r="L502" s="106">
        <v>496</v>
      </c>
      <c r="M502" s="136">
        <f t="shared" ca="1" si="35"/>
        <v>2.7461169819949883E-2</v>
      </c>
      <c r="N502" s="106"/>
    </row>
    <row r="503" spans="1:14" x14ac:dyDescent="0.25">
      <c r="A503" s="108">
        <v>497</v>
      </c>
      <c r="B503" s="134">
        <f t="shared" ca="1" si="36"/>
        <v>1</v>
      </c>
      <c r="C503" s="135">
        <f t="shared" ca="1" si="37"/>
        <v>5.5272788131460193E-2</v>
      </c>
      <c r="J503">
        <f t="shared" ca="1" si="38"/>
        <v>1</v>
      </c>
      <c r="K503">
        <f t="shared" ca="1" si="39"/>
        <v>0</v>
      </c>
      <c r="L503" s="106">
        <v>497</v>
      </c>
      <c r="M503" s="136">
        <f t="shared" ca="1" si="35"/>
        <v>3.9762402728136963</v>
      </c>
      <c r="N503" s="106"/>
    </row>
    <row r="504" spans="1:14" x14ac:dyDescent="0.25">
      <c r="A504" s="108">
        <v>498</v>
      </c>
      <c r="B504" s="134">
        <f t="shared" ca="1" si="36"/>
        <v>1</v>
      </c>
      <c r="C504" s="135">
        <f t="shared" ca="1" si="37"/>
        <v>0.46040673261766307</v>
      </c>
      <c r="J504">
        <f t="shared" ca="1" si="38"/>
        <v>1</v>
      </c>
      <c r="K504">
        <f t="shared" ca="1" si="39"/>
        <v>0</v>
      </c>
      <c r="L504" s="106">
        <v>498</v>
      </c>
      <c r="M504" s="136">
        <f t="shared" ca="1" si="35"/>
        <v>5.5530463893430007</v>
      </c>
      <c r="N504" s="106"/>
    </row>
    <row r="505" spans="1:14" x14ac:dyDescent="0.25">
      <c r="A505" s="108">
        <v>499</v>
      </c>
      <c r="B505" s="134">
        <f t="shared" ca="1" si="36"/>
        <v>1</v>
      </c>
      <c r="C505" s="135">
        <f t="shared" ca="1" si="37"/>
        <v>0.66540557778106912</v>
      </c>
      <c r="J505">
        <f t="shared" ca="1" si="38"/>
        <v>0</v>
      </c>
      <c r="K505">
        <f t="shared" ca="1" si="39"/>
        <v>0</v>
      </c>
      <c r="L505" s="106">
        <v>499</v>
      </c>
      <c r="M505" s="136">
        <f t="shared" ca="1" si="35"/>
        <v>8.8786583202854601</v>
      </c>
      <c r="N505" s="106"/>
    </row>
    <row r="506" spans="1:14" x14ac:dyDescent="0.25">
      <c r="A506" s="108">
        <v>500</v>
      </c>
      <c r="B506" s="134">
        <f t="shared" ca="1" si="36"/>
        <v>0</v>
      </c>
      <c r="C506" s="135">
        <f t="shared" ca="1" si="37"/>
        <v>0.87923742125430027</v>
      </c>
      <c r="J506">
        <f t="shared" ca="1" si="38"/>
        <v>0</v>
      </c>
      <c r="K506">
        <f t="shared" ca="1" si="39"/>
        <v>0</v>
      </c>
      <c r="L506" s="106">
        <v>500</v>
      </c>
      <c r="M506" s="136">
        <f t="shared" ca="1" si="35"/>
        <v>0</v>
      </c>
      <c r="N506" s="106"/>
    </row>
    <row r="507" spans="1:14" x14ac:dyDescent="0.25">
      <c r="A507" s="108">
        <v>501</v>
      </c>
      <c r="B507" s="134">
        <f t="shared" ca="1" si="36"/>
        <v>1</v>
      </c>
      <c r="C507" s="135">
        <f t="shared" ca="1" si="37"/>
        <v>8.0166892782774113E-2</v>
      </c>
      <c r="J507">
        <f t="shared" ca="1" si="38"/>
        <v>1</v>
      </c>
      <c r="K507">
        <f t="shared" ca="1" si="39"/>
        <v>0</v>
      </c>
      <c r="L507" s="106">
        <v>501</v>
      </c>
      <c r="M507" s="136">
        <f t="shared" ca="1" si="35"/>
        <v>0.45928804639863097</v>
      </c>
      <c r="N507" s="106"/>
    </row>
    <row r="508" spans="1:14" x14ac:dyDescent="0.25">
      <c r="A508" s="108">
        <v>502</v>
      </c>
      <c r="B508" s="134">
        <f t="shared" ca="1" si="36"/>
        <v>1</v>
      </c>
      <c r="C508" s="135">
        <f t="shared" ca="1" si="37"/>
        <v>0.253055777217992</v>
      </c>
      <c r="J508">
        <f t="shared" ca="1" si="38"/>
        <v>1</v>
      </c>
      <c r="K508">
        <f t="shared" ca="1" si="39"/>
        <v>0</v>
      </c>
      <c r="L508" s="106">
        <v>502</v>
      </c>
      <c r="M508" s="136">
        <f t="shared" ca="1" si="35"/>
        <v>8.4309231174814148</v>
      </c>
      <c r="N508" s="106"/>
    </row>
    <row r="509" spans="1:14" x14ac:dyDescent="0.25">
      <c r="A509" s="108">
        <v>503</v>
      </c>
      <c r="B509" s="134">
        <f t="shared" ca="1" si="36"/>
        <v>1</v>
      </c>
      <c r="C509" s="135">
        <f t="shared" ca="1" si="37"/>
        <v>0.55073339686910461</v>
      </c>
      <c r="J509">
        <f t="shared" ca="1" si="38"/>
        <v>1</v>
      </c>
      <c r="K509">
        <f t="shared" ca="1" si="39"/>
        <v>0</v>
      </c>
      <c r="L509" s="106">
        <v>503</v>
      </c>
      <c r="M509" s="136">
        <f t="shared" ca="1" si="35"/>
        <v>6.1947081557599999</v>
      </c>
      <c r="N509" s="106"/>
    </row>
    <row r="510" spans="1:14" x14ac:dyDescent="0.25">
      <c r="A510" s="108">
        <v>504</v>
      </c>
      <c r="B510" s="134">
        <f t="shared" ca="1" si="36"/>
        <v>1</v>
      </c>
      <c r="C510" s="135">
        <f t="shared" ca="1" si="37"/>
        <v>0.19191603627438947</v>
      </c>
      <c r="J510">
        <f t="shared" ca="1" si="38"/>
        <v>1</v>
      </c>
      <c r="K510">
        <f t="shared" ca="1" si="39"/>
        <v>0</v>
      </c>
      <c r="L510" s="106">
        <v>504</v>
      </c>
      <c r="M510" s="136">
        <f t="shared" ca="1" si="35"/>
        <v>0.54923716901652897</v>
      </c>
      <c r="N510" s="106"/>
    </row>
    <row r="511" spans="1:14" x14ac:dyDescent="0.25">
      <c r="A511" s="108">
        <v>505</v>
      </c>
      <c r="B511" s="134">
        <f t="shared" ca="1" si="36"/>
        <v>1</v>
      </c>
      <c r="C511" s="135">
        <f t="shared" ca="1" si="37"/>
        <v>0.74642817096808523</v>
      </c>
      <c r="J511">
        <f t="shared" ca="1" si="38"/>
        <v>1</v>
      </c>
      <c r="K511">
        <f t="shared" ca="1" si="39"/>
        <v>0</v>
      </c>
      <c r="L511" s="106">
        <v>505</v>
      </c>
      <c r="M511" s="136">
        <f t="shared" ca="1" si="35"/>
        <v>2.3502757772652707</v>
      </c>
      <c r="N511" s="106"/>
    </row>
    <row r="512" spans="1:14" x14ac:dyDescent="0.25">
      <c r="A512" s="108">
        <v>506</v>
      </c>
      <c r="B512" s="134">
        <f t="shared" ca="1" si="36"/>
        <v>1</v>
      </c>
      <c r="C512" s="135">
        <f t="shared" ca="1" si="37"/>
        <v>0.17384343349150244</v>
      </c>
      <c r="J512">
        <f t="shared" ca="1" si="38"/>
        <v>0</v>
      </c>
      <c r="K512">
        <f t="shared" ca="1" si="39"/>
        <v>0</v>
      </c>
      <c r="L512" s="106">
        <v>506</v>
      </c>
      <c r="M512" s="136">
        <f t="shared" ca="1" si="35"/>
        <v>1.6462932765335003</v>
      </c>
      <c r="N512" s="106"/>
    </row>
    <row r="513" spans="1:14" x14ac:dyDescent="0.25">
      <c r="A513" s="108">
        <v>507</v>
      </c>
      <c r="B513" s="134">
        <f t="shared" ca="1" si="36"/>
        <v>0</v>
      </c>
      <c r="C513" s="135">
        <f t="shared" ca="1" si="37"/>
        <v>0.84055062391015023</v>
      </c>
      <c r="J513">
        <f t="shared" ca="1" si="38"/>
        <v>0</v>
      </c>
      <c r="K513">
        <f t="shared" ca="1" si="39"/>
        <v>0</v>
      </c>
      <c r="L513" s="106">
        <v>507</v>
      </c>
      <c r="M513" s="136">
        <f t="shared" ca="1" si="35"/>
        <v>0</v>
      </c>
      <c r="N513" s="106"/>
    </row>
    <row r="514" spans="1:14" x14ac:dyDescent="0.25">
      <c r="A514" s="108">
        <v>508</v>
      </c>
      <c r="B514" s="134">
        <f t="shared" ca="1" si="36"/>
        <v>1</v>
      </c>
      <c r="C514" s="135">
        <f t="shared" ca="1" si="37"/>
        <v>0.10204899583666183</v>
      </c>
      <c r="J514">
        <f t="shared" ca="1" si="38"/>
        <v>0</v>
      </c>
      <c r="K514">
        <f t="shared" ca="1" si="39"/>
        <v>0</v>
      </c>
      <c r="L514" s="106">
        <v>508</v>
      </c>
      <c r="M514" s="136">
        <f t="shared" ca="1" si="35"/>
        <v>0.51069148270280862</v>
      </c>
      <c r="N514" s="106"/>
    </row>
    <row r="515" spans="1:14" x14ac:dyDescent="0.25">
      <c r="A515" s="108">
        <v>509</v>
      </c>
      <c r="B515" s="134">
        <f t="shared" ca="1" si="36"/>
        <v>0</v>
      </c>
      <c r="C515" s="135">
        <f t="shared" ca="1" si="37"/>
        <v>0.88488606163297545</v>
      </c>
      <c r="J515">
        <f t="shared" ca="1" si="38"/>
        <v>0</v>
      </c>
      <c r="K515">
        <f t="shared" ca="1" si="39"/>
        <v>0</v>
      </c>
      <c r="L515" s="106">
        <v>509</v>
      </c>
      <c r="M515" s="136">
        <f t="shared" ca="1" si="35"/>
        <v>0</v>
      </c>
      <c r="N515" s="106"/>
    </row>
    <row r="516" spans="1:14" x14ac:dyDescent="0.25">
      <c r="A516" s="108">
        <v>510</v>
      </c>
      <c r="B516" s="134">
        <f t="shared" ca="1" si="36"/>
        <v>1</v>
      </c>
      <c r="C516" s="135">
        <f t="shared" ca="1" si="37"/>
        <v>0.12043852722227122</v>
      </c>
      <c r="J516">
        <f t="shared" ca="1" si="38"/>
        <v>1</v>
      </c>
      <c r="K516">
        <f t="shared" ca="1" si="39"/>
        <v>0</v>
      </c>
      <c r="L516" s="106">
        <v>510</v>
      </c>
      <c r="M516" s="136">
        <f t="shared" ca="1" si="35"/>
        <v>2.8549026304507175</v>
      </c>
      <c r="N516" s="106"/>
    </row>
    <row r="517" spans="1:14" x14ac:dyDescent="0.25">
      <c r="A517" s="108">
        <v>511</v>
      </c>
      <c r="B517" s="134">
        <f t="shared" ca="1" si="36"/>
        <v>1</v>
      </c>
      <c r="C517" s="135">
        <f t="shared" ca="1" si="37"/>
        <v>0.217361613371575</v>
      </c>
      <c r="J517">
        <f t="shared" ca="1" si="38"/>
        <v>1</v>
      </c>
      <c r="K517">
        <f t="shared" ca="1" si="39"/>
        <v>0</v>
      </c>
      <c r="L517" s="106">
        <v>511</v>
      </c>
      <c r="M517" s="136">
        <f t="shared" ca="1" si="35"/>
        <v>0.13794305070479101</v>
      </c>
      <c r="N517" s="106"/>
    </row>
    <row r="518" spans="1:14" x14ac:dyDescent="0.25">
      <c r="A518" s="108">
        <v>512</v>
      </c>
      <c r="B518" s="134">
        <f t="shared" ca="1" si="36"/>
        <v>1</v>
      </c>
      <c r="C518" s="135">
        <f t="shared" ca="1" si="37"/>
        <v>0.22283065058406915</v>
      </c>
      <c r="J518">
        <f t="shared" ca="1" si="38"/>
        <v>0</v>
      </c>
      <c r="K518">
        <f t="shared" ca="1" si="39"/>
        <v>0</v>
      </c>
      <c r="L518" s="106">
        <v>512</v>
      </c>
      <c r="M518" s="136">
        <f t="shared" ca="1" si="35"/>
        <v>2.3712879103812661</v>
      </c>
      <c r="N518" s="106"/>
    </row>
    <row r="519" spans="1:14" x14ac:dyDescent="0.25">
      <c r="A519" s="108">
        <v>513</v>
      </c>
      <c r="B519" s="134">
        <f t="shared" ca="1" si="36"/>
        <v>0</v>
      </c>
      <c r="C519" s="135">
        <f t="shared" ca="1" si="37"/>
        <v>0.99962313783793999</v>
      </c>
      <c r="J519">
        <f t="shared" ca="1" si="38"/>
        <v>0</v>
      </c>
      <c r="K519">
        <f t="shared" ca="1" si="39"/>
        <v>1</v>
      </c>
      <c r="L519" s="106">
        <v>513</v>
      </c>
      <c r="M519" s="136">
        <f t="shared" ref="M519:M582" ca="1" si="40">IF(B519&gt;0,-LN(1-(RAND()))/lambda,0)</f>
        <v>0</v>
      </c>
      <c r="N519" s="106"/>
    </row>
    <row r="520" spans="1:14" x14ac:dyDescent="0.25">
      <c r="A520" s="108">
        <v>514</v>
      </c>
      <c r="B520" s="134">
        <f t="shared" ref="B520:B583" ca="1" si="41">IF(B519&gt;0,IF(C520&lt;pww,1,0),IF(C520&lt;pdw,1,0))</f>
        <v>0</v>
      </c>
      <c r="C520" s="135">
        <f t="shared" ref="C520:C583" ca="1" si="42">RAND()</f>
        <v>0.86299260034338554</v>
      </c>
      <c r="J520">
        <f t="shared" ref="J520:J583" ca="1" si="43">IF(AND(B520,B521),1,0)</f>
        <v>0</v>
      </c>
      <c r="K520">
        <f t="shared" ref="K520:K583" ca="1" si="44">IF(AND(NOT(B520),NOT(B521)),1,0)</f>
        <v>1</v>
      </c>
      <c r="L520" s="106">
        <v>514</v>
      </c>
      <c r="M520" s="136">
        <f t="shared" ca="1" si="40"/>
        <v>0</v>
      </c>
      <c r="N520" s="106"/>
    </row>
    <row r="521" spans="1:14" x14ac:dyDescent="0.25">
      <c r="A521" s="108">
        <v>515</v>
      </c>
      <c r="B521" s="134">
        <f t="shared" ca="1" si="41"/>
        <v>0</v>
      </c>
      <c r="C521" s="135">
        <f t="shared" ca="1" si="42"/>
        <v>0.88629162180610566</v>
      </c>
      <c r="J521">
        <f t="shared" ca="1" si="43"/>
        <v>0</v>
      </c>
      <c r="K521">
        <f t="shared" ca="1" si="44"/>
        <v>1</v>
      </c>
      <c r="L521" s="106">
        <v>515</v>
      </c>
      <c r="M521" s="136">
        <f t="shared" ca="1" si="40"/>
        <v>0</v>
      </c>
      <c r="N521" s="106"/>
    </row>
    <row r="522" spans="1:14" x14ac:dyDescent="0.25">
      <c r="A522" s="108">
        <v>516</v>
      </c>
      <c r="B522" s="134">
        <f t="shared" ca="1" si="41"/>
        <v>0</v>
      </c>
      <c r="C522" s="135">
        <f t="shared" ca="1" si="42"/>
        <v>0.93539350965824364</v>
      </c>
      <c r="J522">
        <f t="shared" ca="1" si="43"/>
        <v>0</v>
      </c>
      <c r="K522">
        <f t="shared" ca="1" si="44"/>
        <v>0</v>
      </c>
      <c r="L522" s="106">
        <v>516</v>
      </c>
      <c r="M522" s="136">
        <f t="shared" ca="1" si="40"/>
        <v>0</v>
      </c>
      <c r="N522" s="106"/>
    </row>
    <row r="523" spans="1:14" x14ac:dyDescent="0.25">
      <c r="A523" s="108">
        <v>517</v>
      </c>
      <c r="B523" s="134">
        <f t="shared" ca="1" si="41"/>
        <v>1</v>
      </c>
      <c r="C523" s="135">
        <f t="shared" ca="1" si="42"/>
        <v>2.9264209472323666E-2</v>
      </c>
      <c r="J523">
        <f t="shared" ca="1" si="43"/>
        <v>1</v>
      </c>
      <c r="K523">
        <f t="shared" ca="1" si="44"/>
        <v>0</v>
      </c>
      <c r="L523" s="106">
        <v>517</v>
      </c>
      <c r="M523" s="136">
        <f t="shared" ca="1" si="40"/>
        <v>0.9597365831355068</v>
      </c>
      <c r="N523" s="106"/>
    </row>
    <row r="524" spans="1:14" x14ac:dyDescent="0.25">
      <c r="A524" s="108">
        <v>518</v>
      </c>
      <c r="B524" s="134">
        <f t="shared" ca="1" si="41"/>
        <v>1</v>
      </c>
      <c r="C524" s="135">
        <f t="shared" ca="1" si="42"/>
        <v>0.24635044792274097</v>
      </c>
      <c r="J524">
        <f t="shared" ca="1" si="43"/>
        <v>1</v>
      </c>
      <c r="K524">
        <f t="shared" ca="1" si="44"/>
        <v>0</v>
      </c>
      <c r="L524" s="106">
        <v>518</v>
      </c>
      <c r="M524" s="136">
        <f t="shared" ca="1" si="40"/>
        <v>5.8834432868869548</v>
      </c>
      <c r="N524" s="106"/>
    </row>
    <row r="525" spans="1:14" x14ac:dyDescent="0.25">
      <c r="A525" s="108">
        <v>519</v>
      </c>
      <c r="B525" s="134">
        <f t="shared" ca="1" si="41"/>
        <v>1</v>
      </c>
      <c r="C525" s="135">
        <f t="shared" ca="1" si="42"/>
        <v>0.14984944141675072</v>
      </c>
      <c r="J525">
        <f t="shared" ca="1" si="43"/>
        <v>1</v>
      </c>
      <c r="K525">
        <f t="shared" ca="1" si="44"/>
        <v>0</v>
      </c>
      <c r="L525" s="106">
        <v>519</v>
      </c>
      <c r="M525" s="136">
        <f t="shared" ca="1" si="40"/>
        <v>1.5667474235248586</v>
      </c>
      <c r="N525" s="106"/>
    </row>
    <row r="526" spans="1:14" x14ac:dyDescent="0.25">
      <c r="A526" s="108">
        <v>520</v>
      </c>
      <c r="B526" s="134">
        <f t="shared" ca="1" si="41"/>
        <v>1</v>
      </c>
      <c r="C526" s="135">
        <f t="shared" ca="1" si="42"/>
        <v>0.76785692902024294</v>
      </c>
      <c r="J526">
        <f t="shared" ca="1" si="43"/>
        <v>1</v>
      </c>
      <c r="K526">
        <f t="shared" ca="1" si="44"/>
        <v>0</v>
      </c>
      <c r="L526" s="106">
        <v>520</v>
      </c>
      <c r="M526" s="136">
        <f t="shared" ca="1" si="40"/>
        <v>1.6462200329508574</v>
      </c>
      <c r="N526" s="106"/>
    </row>
    <row r="527" spans="1:14" x14ac:dyDescent="0.25">
      <c r="A527" s="108">
        <v>521</v>
      </c>
      <c r="B527" s="134">
        <f t="shared" ca="1" si="41"/>
        <v>1</v>
      </c>
      <c r="C527" s="135">
        <f t="shared" ca="1" si="42"/>
        <v>0.1100067123501236</v>
      </c>
      <c r="J527">
        <f t="shared" ca="1" si="43"/>
        <v>0</v>
      </c>
      <c r="K527">
        <f t="shared" ca="1" si="44"/>
        <v>0</v>
      </c>
      <c r="L527" s="106">
        <v>521</v>
      </c>
      <c r="M527" s="136">
        <f t="shared" ca="1" si="40"/>
        <v>1.9730197480838092</v>
      </c>
      <c r="N527" s="106"/>
    </row>
    <row r="528" spans="1:14" x14ac:dyDescent="0.25">
      <c r="A528" s="108">
        <v>522</v>
      </c>
      <c r="B528" s="134">
        <f t="shared" ca="1" si="41"/>
        <v>0</v>
      </c>
      <c r="C528" s="135">
        <f t="shared" ca="1" si="42"/>
        <v>0.81970839373664284</v>
      </c>
      <c r="J528">
        <f t="shared" ca="1" si="43"/>
        <v>0</v>
      </c>
      <c r="K528">
        <f t="shared" ca="1" si="44"/>
        <v>0</v>
      </c>
      <c r="L528" s="106">
        <v>522</v>
      </c>
      <c r="M528" s="136">
        <f t="shared" ca="1" si="40"/>
        <v>0</v>
      </c>
      <c r="N528" s="106"/>
    </row>
    <row r="529" spans="1:14" x14ac:dyDescent="0.25">
      <c r="A529" s="108">
        <v>523</v>
      </c>
      <c r="B529" s="134">
        <f t="shared" ca="1" si="41"/>
        <v>1</v>
      </c>
      <c r="C529" s="135">
        <f t="shared" ca="1" si="42"/>
        <v>0.27567359376582101</v>
      </c>
      <c r="J529">
        <f t="shared" ca="1" si="43"/>
        <v>1</v>
      </c>
      <c r="K529">
        <f t="shared" ca="1" si="44"/>
        <v>0</v>
      </c>
      <c r="L529" s="106">
        <v>523</v>
      </c>
      <c r="M529" s="136">
        <f t="shared" ca="1" si="40"/>
        <v>8.3052283854747638E-2</v>
      </c>
      <c r="N529" s="106"/>
    </row>
    <row r="530" spans="1:14" x14ac:dyDescent="0.25">
      <c r="A530" s="108">
        <v>524</v>
      </c>
      <c r="B530" s="134">
        <f t="shared" ca="1" si="41"/>
        <v>1</v>
      </c>
      <c r="C530" s="135">
        <f t="shared" ca="1" si="42"/>
        <v>0.1291472020463974</v>
      </c>
      <c r="J530">
        <f t="shared" ca="1" si="43"/>
        <v>1</v>
      </c>
      <c r="K530">
        <f t="shared" ca="1" si="44"/>
        <v>0</v>
      </c>
      <c r="L530" s="106">
        <v>524</v>
      </c>
      <c r="M530" s="136">
        <f t="shared" ca="1" si="40"/>
        <v>3.5253687399597258</v>
      </c>
      <c r="N530" s="106"/>
    </row>
    <row r="531" spans="1:14" x14ac:dyDescent="0.25">
      <c r="A531" s="108">
        <v>525</v>
      </c>
      <c r="B531" s="134">
        <f t="shared" ca="1" si="41"/>
        <v>1</v>
      </c>
      <c r="C531" s="135">
        <f t="shared" ca="1" si="42"/>
        <v>0.72635992409608852</v>
      </c>
      <c r="J531">
        <f t="shared" ca="1" si="43"/>
        <v>1</v>
      </c>
      <c r="K531">
        <f t="shared" ca="1" si="44"/>
        <v>0</v>
      </c>
      <c r="L531" s="106">
        <v>525</v>
      </c>
      <c r="M531" s="136">
        <f t="shared" ca="1" si="40"/>
        <v>4.8400788765211571</v>
      </c>
      <c r="N531" s="106"/>
    </row>
    <row r="532" spans="1:14" x14ac:dyDescent="0.25">
      <c r="A532" s="108">
        <v>526</v>
      </c>
      <c r="B532" s="134">
        <f t="shared" ca="1" si="41"/>
        <v>1</v>
      </c>
      <c r="C532" s="135">
        <f t="shared" ca="1" si="42"/>
        <v>0.66467460336860518</v>
      </c>
      <c r="J532">
        <f t="shared" ca="1" si="43"/>
        <v>1</v>
      </c>
      <c r="K532">
        <f t="shared" ca="1" si="44"/>
        <v>0</v>
      </c>
      <c r="L532" s="106">
        <v>526</v>
      </c>
      <c r="M532" s="136">
        <f t="shared" ca="1" si="40"/>
        <v>0.43589911224164302</v>
      </c>
      <c r="N532" s="106"/>
    </row>
    <row r="533" spans="1:14" x14ac:dyDescent="0.25">
      <c r="A533" s="108">
        <v>527</v>
      </c>
      <c r="B533" s="134">
        <f t="shared" ca="1" si="41"/>
        <v>1</v>
      </c>
      <c r="C533" s="135">
        <f t="shared" ca="1" si="42"/>
        <v>0.31458316803473496</v>
      </c>
      <c r="J533">
        <f t="shared" ca="1" si="43"/>
        <v>1</v>
      </c>
      <c r="K533">
        <f t="shared" ca="1" si="44"/>
        <v>0</v>
      </c>
      <c r="L533" s="106">
        <v>527</v>
      </c>
      <c r="M533" s="136">
        <f t="shared" ca="1" si="40"/>
        <v>0.76429274896559529</v>
      </c>
      <c r="N533" s="106"/>
    </row>
    <row r="534" spans="1:14" x14ac:dyDescent="0.25">
      <c r="A534" s="108">
        <v>528</v>
      </c>
      <c r="B534" s="134">
        <f t="shared" ca="1" si="41"/>
        <v>1</v>
      </c>
      <c r="C534" s="135">
        <f t="shared" ca="1" si="42"/>
        <v>0.21566275221329334</v>
      </c>
      <c r="J534">
        <f t="shared" ca="1" si="43"/>
        <v>1</v>
      </c>
      <c r="K534">
        <f t="shared" ca="1" si="44"/>
        <v>0</v>
      </c>
      <c r="L534" s="106">
        <v>528</v>
      </c>
      <c r="M534" s="136">
        <f t="shared" ca="1" si="40"/>
        <v>3.1785355057454714</v>
      </c>
      <c r="N534" s="106"/>
    </row>
    <row r="535" spans="1:14" x14ac:dyDescent="0.25">
      <c r="A535" s="108">
        <v>529</v>
      </c>
      <c r="B535" s="134">
        <f t="shared" ca="1" si="41"/>
        <v>1</v>
      </c>
      <c r="C535" s="135">
        <f t="shared" ca="1" si="42"/>
        <v>0.72675271901146921</v>
      </c>
      <c r="J535">
        <f t="shared" ca="1" si="43"/>
        <v>1</v>
      </c>
      <c r="K535">
        <f t="shared" ca="1" si="44"/>
        <v>0</v>
      </c>
      <c r="L535" s="106">
        <v>529</v>
      </c>
      <c r="M535" s="136">
        <f t="shared" ca="1" si="40"/>
        <v>3.3483674159616679</v>
      </c>
      <c r="N535" s="106"/>
    </row>
    <row r="536" spans="1:14" x14ac:dyDescent="0.25">
      <c r="A536" s="108">
        <v>530</v>
      </c>
      <c r="B536" s="134">
        <f t="shared" ca="1" si="41"/>
        <v>1</v>
      </c>
      <c r="C536" s="135">
        <f t="shared" ca="1" si="42"/>
        <v>0.46672977482843891</v>
      </c>
      <c r="J536">
        <f t="shared" ca="1" si="43"/>
        <v>1</v>
      </c>
      <c r="K536">
        <f t="shared" ca="1" si="44"/>
        <v>0</v>
      </c>
      <c r="L536" s="106">
        <v>530</v>
      </c>
      <c r="M536" s="136">
        <f t="shared" ca="1" si="40"/>
        <v>2.4199062744895476</v>
      </c>
      <c r="N536" s="106"/>
    </row>
    <row r="537" spans="1:14" x14ac:dyDescent="0.25">
      <c r="A537" s="108">
        <v>531</v>
      </c>
      <c r="B537" s="134">
        <f t="shared" ca="1" si="41"/>
        <v>1</v>
      </c>
      <c r="C537" s="135">
        <f t="shared" ca="1" si="42"/>
        <v>0.76250365548664378</v>
      </c>
      <c r="J537">
        <f t="shared" ca="1" si="43"/>
        <v>1</v>
      </c>
      <c r="K537">
        <f t="shared" ca="1" si="44"/>
        <v>0</v>
      </c>
      <c r="L537" s="106">
        <v>531</v>
      </c>
      <c r="M537" s="136">
        <f t="shared" ca="1" si="40"/>
        <v>0.76810170899769736</v>
      </c>
      <c r="N537" s="106"/>
    </row>
    <row r="538" spans="1:14" x14ac:dyDescent="0.25">
      <c r="A538" s="108">
        <v>532</v>
      </c>
      <c r="B538" s="134">
        <f t="shared" ca="1" si="41"/>
        <v>1</v>
      </c>
      <c r="C538" s="135">
        <f t="shared" ca="1" si="42"/>
        <v>0.18504700385576689</v>
      </c>
      <c r="J538">
        <f t="shared" ca="1" si="43"/>
        <v>0</v>
      </c>
      <c r="K538">
        <f t="shared" ca="1" si="44"/>
        <v>0</v>
      </c>
      <c r="L538" s="106">
        <v>532</v>
      </c>
      <c r="M538" s="136">
        <f t="shared" ca="1" si="40"/>
        <v>4.1525032757238147</v>
      </c>
      <c r="N538" s="106"/>
    </row>
    <row r="539" spans="1:14" x14ac:dyDescent="0.25">
      <c r="A539" s="108">
        <v>533</v>
      </c>
      <c r="B539" s="134">
        <f t="shared" ca="1" si="41"/>
        <v>0</v>
      </c>
      <c r="C539" s="135">
        <f t="shared" ca="1" si="42"/>
        <v>0.8258039070936003</v>
      </c>
      <c r="J539">
        <f t="shared" ca="1" si="43"/>
        <v>0</v>
      </c>
      <c r="K539">
        <f t="shared" ca="1" si="44"/>
        <v>0</v>
      </c>
      <c r="L539" s="106">
        <v>533</v>
      </c>
      <c r="M539" s="136">
        <f t="shared" ca="1" si="40"/>
        <v>0</v>
      </c>
      <c r="N539" s="106"/>
    </row>
    <row r="540" spans="1:14" x14ac:dyDescent="0.25">
      <c r="A540" s="108">
        <v>534</v>
      </c>
      <c r="B540" s="134">
        <f t="shared" ca="1" si="41"/>
        <v>1</v>
      </c>
      <c r="C540" s="135">
        <f t="shared" ca="1" si="42"/>
        <v>6.9836159806071274E-2</v>
      </c>
      <c r="J540">
        <f t="shared" ca="1" si="43"/>
        <v>1</v>
      </c>
      <c r="K540">
        <f t="shared" ca="1" si="44"/>
        <v>0</v>
      </c>
      <c r="L540" s="106">
        <v>534</v>
      </c>
      <c r="M540" s="136">
        <f t="shared" ca="1" si="40"/>
        <v>1.351748707552235</v>
      </c>
      <c r="N540" s="106"/>
    </row>
    <row r="541" spans="1:14" x14ac:dyDescent="0.25">
      <c r="A541" s="108">
        <v>535</v>
      </c>
      <c r="B541" s="134">
        <f t="shared" ca="1" si="41"/>
        <v>1</v>
      </c>
      <c r="C541" s="135">
        <f t="shared" ca="1" si="42"/>
        <v>0.15309214630077317</v>
      </c>
      <c r="J541">
        <f t="shared" ca="1" si="43"/>
        <v>1</v>
      </c>
      <c r="K541">
        <f t="shared" ca="1" si="44"/>
        <v>0</v>
      </c>
      <c r="L541" s="106">
        <v>535</v>
      </c>
      <c r="M541" s="136">
        <f t="shared" ca="1" si="40"/>
        <v>6.2084621901029511</v>
      </c>
      <c r="N541" s="106"/>
    </row>
    <row r="542" spans="1:14" x14ac:dyDescent="0.25">
      <c r="A542" s="108">
        <v>536</v>
      </c>
      <c r="B542" s="134">
        <f t="shared" ca="1" si="41"/>
        <v>1</v>
      </c>
      <c r="C542" s="135">
        <f t="shared" ca="1" si="42"/>
        <v>0.44483894064539597</v>
      </c>
      <c r="J542">
        <f t="shared" ca="1" si="43"/>
        <v>1</v>
      </c>
      <c r="K542">
        <f t="shared" ca="1" si="44"/>
        <v>0</v>
      </c>
      <c r="L542" s="106">
        <v>536</v>
      </c>
      <c r="M542" s="136">
        <f t="shared" ca="1" si="40"/>
        <v>0.96637029238688399</v>
      </c>
      <c r="N542" s="106"/>
    </row>
    <row r="543" spans="1:14" x14ac:dyDescent="0.25">
      <c r="A543" s="108">
        <v>537</v>
      </c>
      <c r="B543" s="134">
        <f t="shared" ca="1" si="41"/>
        <v>1</v>
      </c>
      <c r="C543" s="135">
        <f t="shared" ca="1" si="42"/>
        <v>0.37788340474849758</v>
      </c>
      <c r="J543">
        <f t="shared" ca="1" si="43"/>
        <v>1</v>
      </c>
      <c r="K543">
        <f t="shared" ca="1" si="44"/>
        <v>0</v>
      </c>
      <c r="L543" s="106">
        <v>537</v>
      </c>
      <c r="M543" s="136">
        <f t="shared" ca="1" si="40"/>
        <v>8.3619540035342563</v>
      </c>
      <c r="N543" s="106"/>
    </row>
    <row r="544" spans="1:14" x14ac:dyDescent="0.25">
      <c r="A544" s="108">
        <v>538</v>
      </c>
      <c r="B544" s="134">
        <f t="shared" ca="1" si="41"/>
        <v>1</v>
      </c>
      <c r="C544" s="135">
        <f t="shared" ca="1" si="42"/>
        <v>9.1885368309706172E-2</v>
      </c>
      <c r="J544">
        <f t="shared" ca="1" si="43"/>
        <v>1</v>
      </c>
      <c r="K544">
        <f t="shared" ca="1" si="44"/>
        <v>0</v>
      </c>
      <c r="L544" s="106">
        <v>538</v>
      </c>
      <c r="M544" s="136">
        <f t="shared" ca="1" si="40"/>
        <v>4.264800112698528</v>
      </c>
      <c r="N544" s="106"/>
    </row>
    <row r="545" spans="1:14" x14ac:dyDescent="0.25">
      <c r="A545" s="108">
        <v>539</v>
      </c>
      <c r="B545" s="134">
        <f t="shared" ca="1" si="41"/>
        <v>1</v>
      </c>
      <c r="C545" s="135">
        <f t="shared" ca="1" si="42"/>
        <v>0.67422667674471171</v>
      </c>
      <c r="J545">
        <f t="shared" ca="1" si="43"/>
        <v>0</v>
      </c>
      <c r="K545">
        <f t="shared" ca="1" si="44"/>
        <v>0</v>
      </c>
      <c r="L545" s="106">
        <v>539</v>
      </c>
      <c r="M545" s="136">
        <f t="shared" ca="1" si="40"/>
        <v>6.7254888594900706</v>
      </c>
      <c r="N545" s="106"/>
    </row>
    <row r="546" spans="1:14" x14ac:dyDescent="0.25">
      <c r="A546" s="108">
        <v>540</v>
      </c>
      <c r="B546" s="134">
        <f t="shared" ca="1" si="41"/>
        <v>0</v>
      </c>
      <c r="C546" s="135">
        <f t="shared" ca="1" si="42"/>
        <v>0.83422579851808965</v>
      </c>
      <c r="J546">
        <f t="shared" ca="1" si="43"/>
        <v>0</v>
      </c>
      <c r="K546">
        <f t="shared" ca="1" si="44"/>
        <v>0</v>
      </c>
      <c r="L546" s="106">
        <v>540</v>
      </c>
      <c r="M546" s="136">
        <f t="shared" ca="1" si="40"/>
        <v>0</v>
      </c>
      <c r="N546" s="106"/>
    </row>
    <row r="547" spans="1:14" x14ac:dyDescent="0.25">
      <c r="A547" s="108">
        <v>541</v>
      </c>
      <c r="B547" s="134">
        <f t="shared" ca="1" si="41"/>
        <v>1</v>
      </c>
      <c r="C547" s="135">
        <f t="shared" ca="1" si="42"/>
        <v>0.14701806312380394</v>
      </c>
      <c r="J547">
        <f t="shared" ca="1" si="43"/>
        <v>1</v>
      </c>
      <c r="K547">
        <f t="shared" ca="1" si="44"/>
        <v>0</v>
      </c>
      <c r="L547" s="106">
        <v>541</v>
      </c>
      <c r="M547" s="136">
        <f t="shared" ca="1" si="40"/>
        <v>2.0393630745155278</v>
      </c>
      <c r="N547" s="106"/>
    </row>
    <row r="548" spans="1:14" x14ac:dyDescent="0.25">
      <c r="A548" s="108">
        <v>542</v>
      </c>
      <c r="B548" s="134">
        <f t="shared" ca="1" si="41"/>
        <v>1</v>
      </c>
      <c r="C548" s="135">
        <f t="shared" ca="1" si="42"/>
        <v>0.47074082487321889</v>
      </c>
      <c r="J548">
        <f t="shared" ca="1" si="43"/>
        <v>1</v>
      </c>
      <c r="K548">
        <f t="shared" ca="1" si="44"/>
        <v>0</v>
      </c>
      <c r="L548" s="106">
        <v>542</v>
      </c>
      <c r="M548" s="136">
        <f t="shared" ca="1" si="40"/>
        <v>1.8845906129442602</v>
      </c>
      <c r="N548" s="106"/>
    </row>
    <row r="549" spans="1:14" x14ac:dyDescent="0.25">
      <c r="A549" s="108">
        <v>543</v>
      </c>
      <c r="B549" s="134">
        <f t="shared" ca="1" si="41"/>
        <v>1</v>
      </c>
      <c r="C549" s="135">
        <f t="shared" ca="1" si="42"/>
        <v>0.20458038757932939</v>
      </c>
      <c r="J549">
        <f t="shared" ca="1" si="43"/>
        <v>1</v>
      </c>
      <c r="K549">
        <f t="shared" ca="1" si="44"/>
        <v>0</v>
      </c>
      <c r="L549" s="106">
        <v>543</v>
      </c>
      <c r="M549" s="136">
        <f t="shared" ca="1" si="40"/>
        <v>2.6306904848910637</v>
      </c>
      <c r="N549" s="106"/>
    </row>
    <row r="550" spans="1:14" x14ac:dyDescent="0.25">
      <c r="A550" s="108">
        <v>544</v>
      </c>
      <c r="B550" s="134">
        <f t="shared" ca="1" si="41"/>
        <v>1</v>
      </c>
      <c r="C550" s="135">
        <f t="shared" ca="1" si="42"/>
        <v>0.80036230021888743</v>
      </c>
      <c r="J550">
        <f t="shared" ca="1" si="43"/>
        <v>1</v>
      </c>
      <c r="K550">
        <f t="shared" ca="1" si="44"/>
        <v>0</v>
      </c>
      <c r="L550" s="106">
        <v>544</v>
      </c>
      <c r="M550" s="136">
        <f t="shared" ca="1" si="40"/>
        <v>2.9240852570227589</v>
      </c>
      <c r="N550" s="106"/>
    </row>
    <row r="551" spans="1:14" x14ac:dyDescent="0.25">
      <c r="A551" s="108">
        <v>545</v>
      </c>
      <c r="B551" s="134">
        <f t="shared" ca="1" si="41"/>
        <v>1</v>
      </c>
      <c r="C551" s="135">
        <f t="shared" ca="1" si="42"/>
        <v>8.7233223638512603E-2</v>
      </c>
      <c r="J551">
        <f t="shared" ca="1" si="43"/>
        <v>1</v>
      </c>
      <c r="K551">
        <f t="shared" ca="1" si="44"/>
        <v>0</v>
      </c>
      <c r="L551" s="106">
        <v>545</v>
      </c>
      <c r="M551" s="136">
        <f t="shared" ca="1" si="40"/>
        <v>7.5818314879094304</v>
      </c>
      <c r="N551" s="106"/>
    </row>
    <row r="552" spans="1:14" x14ac:dyDescent="0.25">
      <c r="A552" s="108">
        <v>546</v>
      </c>
      <c r="B552" s="134">
        <f t="shared" ca="1" si="41"/>
        <v>1</v>
      </c>
      <c r="C552" s="135">
        <f t="shared" ca="1" si="42"/>
        <v>0.27753000132551187</v>
      </c>
      <c r="J552">
        <f t="shared" ca="1" si="43"/>
        <v>1</v>
      </c>
      <c r="K552">
        <f t="shared" ca="1" si="44"/>
        <v>0</v>
      </c>
      <c r="L552" s="106">
        <v>546</v>
      </c>
      <c r="M552" s="136">
        <f t="shared" ca="1" si="40"/>
        <v>1.0393672785085979</v>
      </c>
      <c r="N552" s="106"/>
    </row>
    <row r="553" spans="1:14" x14ac:dyDescent="0.25">
      <c r="A553" s="108">
        <v>547</v>
      </c>
      <c r="B553" s="134">
        <f t="shared" ca="1" si="41"/>
        <v>1</v>
      </c>
      <c r="C553" s="135">
        <f t="shared" ca="1" si="42"/>
        <v>0.72528252394720116</v>
      </c>
      <c r="J553">
        <f t="shared" ca="1" si="43"/>
        <v>1</v>
      </c>
      <c r="K553">
        <f t="shared" ca="1" si="44"/>
        <v>0</v>
      </c>
      <c r="L553" s="106">
        <v>547</v>
      </c>
      <c r="M553" s="136">
        <f t="shared" ca="1" si="40"/>
        <v>11.97469279064555</v>
      </c>
      <c r="N553" s="106"/>
    </row>
    <row r="554" spans="1:14" x14ac:dyDescent="0.25">
      <c r="A554" s="108">
        <v>548</v>
      </c>
      <c r="B554" s="134">
        <f t="shared" ca="1" si="41"/>
        <v>1</v>
      </c>
      <c r="C554" s="135">
        <f t="shared" ca="1" si="42"/>
        <v>0.44584242520097783</v>
      </c>
      <c r="J554">
        <f t="shared" ca="1" si="43"/>
        <v>1</v>
      </c>
      <c r="K554">
        <f t="shared" ca="1" si="44"/>
        <v>0</v>
      </c>
      <c r="L554" s="106">
        <v>548</v>
      </c>
      <c r="M554" s="136">
        <f t="shared" ca="1" si="40"/>
        <v>1.401055715826004</v>
      </c>
      <c r="N554" s="106"/>
    </row>
    <row r="555" spans="1:14" x14ac:dyDescent="0.25">
      <c r="A555" s="108">
        <v>549</v>
      </c>
      <c r="B555" s="134">
        <f t="shared" ca="1" si="41"/>
        <v>1</v>
      </c>
      <c r="C555" s="135">
        <f t="shared" ca="1" si="42"/>
        <v>0.12852440791367381</v>
      </c>
      <c r="J555">
        <f t="shared" ca="1" si="43"/>
        <v>1</v>
      </c>
      <c r="K555">
        <f t="shared" ca="1" si="44"/>
        <v>0</v>
      </c>
      <c r="L555" s="106">
        <v>549</v>
      </c>
      <c r="M555" s="136">
        <f t="shared" ca="1" si="40"/>
        <v>1.277234116776504</v>
      </c>
      <c r="N555" s="106"/>
    </row>
    <row r="556" spans="1:14" x14ac:dyDescent="0.25">
      <c r="A556" s="108">
        <v>550</v>
      </c>
      <c r="B556" s="134">
        <f t="shared" ca="1" si="41"/>
        <v>1</v>
      </c>
      <c r="C556" s="135">
        <f t="shared" ca="1" si="42"/>
        <v>0.67319902653729713</v>
      </c>
      <c r="J556">
        <f t="shared" ca="1" si="43"/>
        <v>1</v>
      </c>
      <c r="K556">
        <f t="shared" ca="1" si="44"/>
        <v>0</v>
      </c>
      <c r="L556" s="106">
        <v>550</v>
      </c>
      <c r="M556" s="136">
        <f t="shared" ca="1" si="40"/>
        <v>6.9969730186548729</v>
      </c>
      <c r="N556" s="106"/>
    </row>
    <row r="557" spans="1:14" x14ac:dyDescent="0.25">
      <c r="A557" s="108">
        <v>551</v>
      </c>
      <c r="B557" s="134">
        <f t="shared" ca="1" si="41"/>
        <v>1</v>
      </c>
      <c r="C557" s="135">
        <f t="shared" ca="1" si="42"/>
        <v>1.8163468915770697E-2</v>
      </c>
      <c r="J557">
        <f t="shared" ca="1" si="43"/>
        <v>1</v>
      </c>
      <c r="K557">
        <f t="shared" ca="1" si="44"/>
        <v>0</v>
      </c>
      <c r="L557" s="106">
        <v>551</v>
      </c>
      <c r="M557" s="136">
        <f t="shared" ca="1" si="40"/>
        <v>1.4769670121358094</v>
      </c>
      <c r="N557" s="106"/>
    </row>
    <row r="558" spans="1:14" x14ac:dyDescent="0.25">
      <c r="A558" s="108">
        <v>552</v>
      </c>
      <c r="B558" s="134">
        <f t="shared" ca="1" si="41"/>
        <v>1</v>
      </c>
      <c r="C558" s="135">
        <f t="shared" ca="1" si="42"/>
        <v>0.11478406945596176</v>
      </c>
      <c r="J558">
        <f t="shared" ca="1" si="43"/>
        <v>0</v>
      </c>
      <c r="K558">
        <f t="shared" ca="1" si="44"/>
        <v>0</v>
      </c>
      <c r="L558" s="106">
        <v>552</v>
      </c>
      <c r="M558" s="136">
        <f t="shared" ca="1" si="40"/>
        <v>0.81530572062024231</v>
      </c>
      <c r="N558" s="106"/>
    </row>
    <row r="559" spans="1:14" x14ac:dyDescent="0.25">
      <c r="A559" s="108">
        <v>553</v>
      </c>
      <c r="B559" s="134">
        <f t="shared" ca="1" si="41"/>
        <v>0</v>
      </c>
      <c r="C559" s="135">
        <f t="shared" ca="1" si="42"/>
        <v>0.92267567142486284</v>
      </c>
      <c r="J559">
        <f t="shared" ca="1" si="43"/>
        <v>0</v>
      </c>
      <c r="K559">
        <f t="shared" ca="1" si="44"/>
        <v>1</v>
      </c>
      <c r="L559" s="106">
        <v>553</v>
      </c>
      <c r="M559" s="136">
        <f t="shared" ca="1" si="40"/>
        <v>0</v>
      </c>
      <c r="N559" s="106"/>
    </row>
    <row r="560" spans="1:14" x14ac:dyDescent="0.25">
      <c r="A560" s="108">
        <v>554</v>
      </c>
      <c r="B560" s="134">
        <f t="shared" ca="1" si="41"/>
        <v>0</v>
      </c>
      <c r="C560" s="135">
        <f t="shared" ca="1" si="42"/>
        <v>0.67694818287722969</v>
      </c>
      <c r="J560">
        <f t="shared" ca="1" si="43"/>
        <v>0</v>
      </c>
      <c r="K560">
        <f t="shared" ca="1" si="44"/>
        <v>0</v>
      </c>
      <c r="L560" s="106">
        <v>554</v>
      </c>
      <c r="M560" s="136">
        <f t="shared" ca="1" si="40"/>
        <v>0</v>
      </c>
      <c r="N560" s="106"/>
    </row>
    <row r="561" spans="1:14" x14ac:dyDescent="0.25">
      <c r="A561" s="108">
        <v>555</v>
      </c>
      <c r="B561" s="134">
        <f t="shared" ca="1" si="41"/>
        <v>1</v>
      </c>
      <c r="C561" s="135">
        <f t="shared" ca="1" si="42"/>
        <v>0.33718319398418928</v>
      </c>
      <c r="J561">
        <f t="shared" ca="1" si="43"/>
        <v>1</v>
      </c>
      <c r="K561">
        <f t="shared" ca="1" si="44"/>
        <v>0</v>
      </c>
      <c r="L561" s="106">
        <v>555</v>
      </c>
      <c r="M561" s="136">
        <f t="shared" ca="1" si="40"/>
        <v>2.2181246150339144</v>
      </c>
      <c r="N561" s="106"/>
    </row>
    <row r="562" spans="1:14" x14ac:dyDescent="0.25">
      <c r="A562" s="108">
        <v>556</v>
      </c>
      <c r="B562" s="134">
        <f t="shared" ca="1" si="41"/>
        <v>1</v>
      </c>
      <c r="C562" s="135">
        <f t="shared" ca="1" si="42"/>
        <v>0.5396103307802399</v>
      </c>
      <c r="J562">
        <f t="shared" ca="1" si="43"/>
        <v>1</v>
      </c>
      <c r="K562">
        <f t="shared" ca="1" si="44"/>
        <v>0</v>
      </c>
      <c r="L562" s="106">
        <v>556</v>
      </c>
      <c r="M562" s="136">
        <f t="shared" ca="1" si="40"/>
        <v>7.0142910485768892</v>
      </c>
      <c r="N562" s="106"/>
    </row>
    <row r="563" spans="1:14" x14ac:dyDescent="0.25">
      <c r="A563" s="108">
        <v>557</v>
      </c>
      <c r="B563" s="134">
        <f t="shared" ca="1" si="41"/>
        <v>1</v>
      </c>
      <c r="C563" s="135">
        <f t="shared" ca="1" si="42"/>
        <v>0.53790824562611339</v>
      </c>
      <c r="J563">
        <f t="shared" ca="1" si="43"/>
        <v>1</v>
      </c>
      <c r="K563">
        <f t="shared" ca="1" si="44"/>
        <v>0</v>
      </c>
      <c r="L563" s="106">
        <v>557</v>
      </c>
      <c r="M563" s="136">
        <f t="shared" ca="1" si="40"/>
        <v>2.1244768670432506</v>
      </c>
      <c r="N563" s="106"/>
    </row>
    <row r="564" spans="1:14" x14ac:dyDescent="0.25">
      <c r="A564" s="108">
        <v>558</v>
      </c>
      <c r="B564" s="134">
        <f t="shared" ca="1" si="41"/>
        <v>1</v>
      </c>
      <c r="C564" s="135">
        <f t="shared" ca="1" si="42"/>
        <v>0.41644467178761158</v>
      </c>
      <c r="J564">
        <f t="shared" ca="1" si="43"/>
        <v>1</v>
      </c>
      <c r="K564">
        <f t="shared" ca="1" si="44"/>
        <v>0</v>
      </c>
      <c r="L564" s="106">
        <v>558</v>
      </c>
      <c r="M564" s="136">
        <f t="shared" ca="1" si="40"/>
        <v>0.32956585508087549</v>
      </c>
      <c r="N564" s="106"/>
    </row>
    <row r="565" spans="1:14" x14ac:dyDescent="0.25">
      <c r="A565" s="108">
        <v>559</v>
      </c>
      <c r="B565" s="134">
        <f t="shared" ca="1" si="41"/>
        <v>1</v>
      </c>
      <c r="C565" s="135">
        <f t="shared" ca="1" si="42"/>
        <v>0.2389832893041145</v>
      </c>
      <c r="J565">
        <f t="shared" ca="1" si="43"/>
        <v>1</v>
      </c>
      <c r="K565">
        <f t="shared" ca="1" si="44"/>
        <v>0</v>
      </c>
      <c r="L565" s="106">
        <v>559</v>
      </c>
      <c r="M565" s="136">
        <f t="shared" ca="1" si="40"/>
        <v>4.7900161665825998</v>
      </c>
      <c r="N565" s="106"/>
    </row>
    <row r="566" spans="1:14" x14ac:dyDescent="0.25">
      <c r="A566" s="108">
        <v>560</v>
      </c>
      <c r="B566" s="134">
        <f t="shared" ca="1" si="41"/>
        <v>1</v>
      </c>
      <c r="C566" s="135">
        <f t="shared" ca="1" si="42"/>
        <v>1.7169072256991935E-2</v>
      </c>
      <c r="J566">
        <f t="shared" ca="1" si="43"/>
        <v>1</v>
      </c>
      <c r="K566">
        <f t="shared" ca="1" si="44"/>
        <v>0</v>
      </c>
      <c r="L566" s="106">
        <v>560</v>
      </c>
      <c r="M566" s="136">
        <f t="shared" ca="1" si="40"/>
        <v>8.393142440636991</v>
      </c>
      <c r="N566" s="106"/>
    </row>
    <row r="567" spans="1:14" x14ac:dyDescent="0.25">
      <c r="A567" s="108">
        <v>561</v>
      </c>
      <c r="B567" s="134">
        <f t="shared" ca="1" si="41"/>
        <v>1</v>
      </c>
      <c r="C567" s="135">
        <f t="shared" ca="1" si="42"/>
        <v>0.7287364252452404</v>
      </c>
      <c r="J567">
        <f t="shared" ca="1" si="43"/>
        <v>1</v>
      </c>
      <c r="K567">
        <f t="shared" ca="1" si="44"/>
        <v>0</v>
      </c>
      <c r="L567" s="106">
        <v>561</v>
      </c>
      <c r="M567" s="136">
        <f t="shared" ca="1" si="40"/>
        <v>2.0770713024778904</v>
      </c>
      <c r="N567" s="106"/>
    </row>
    <row r="568" spans="1:14" x14ac:dyDescent="0.25">
      <c r="A568" s="108">
        <v>562</v>
      </c>
      <c r="B568" s="134">
        <f t="shared" ca="1" si="41"/>
        <v>1</v>
      </c>
      <c r="C568" s="135">
        <f t="shared" ca="1" si="42"/>
        <v>0.38117014156676654</v>
      </c>
      <c r="J568">
        <f t="shared" ca="1" si="43"/>
        <v>1</v>
      </c>
      <c r="K568">
        <f t="shared" ca="1" si="44"/>
        <v>0</v>
      </c>
      <c r="L568" s="106">
        <v>562</v>
      </c>
      <c r="M568" s="136">
        <f t="shared" ca="1" si="40"/>
        <v>0.31175377142347177</v>
      </c>
      <c r="N568" s="106"/>
    </row>
    <row r="569" spans="1:14" x14ac:dyDescent="0.25">
      <c r="A569" s="108">
        <v>563</v>
      </c>
      <c r="B569" s="134">
        <f t="shared" ca="1" si="41"/>
        <v>1</v>
      </c>
      <c r="C569" s="135">
        <f t="shared" ca="1" si="42"/>
        <v>0.80023719251139791</v>
      </c>
      <c r="J569">
        <f t="shared" ca="1" si="43"/>
        <v>1</v>
      </c>
      <c r="K569">
        <f t="shared" ca="1" si="44"/>
        <v>0</v>
      </c>
      <c r="L569" s="106">
        <v>563</v>
      </c>
      <c r="M569" s="136">
        <f t="shared" ca="1" si="40"/>
        <v>0.30162867897012363</v>
      </c>
      <c r="N569" s="106"/>
    </row>
    <row r="570" spans="1:14" x14ac:dyDescent="0.25">
      <c r="A570" s="108">
        <v>564</v>
      </c>
      <c r="B570" s="134">
        <f t="shared" ca="1" si="41"/>
        <v>1</v>
      </c>
      <c r="C570" s="135">
        <f t="shared" ca="1" si="42"/>
        <v>0.1370798017561875</v>
      </c>
      <c r="J570">
        <f t="shared" ca="1" si="43"/>
        <v>1</v>
      </c>
      <c r="K570">
        <f t="shared" ca="1" si="44"/>
        <v>0</v>
      </c>
      <c r="L570" s="106">
        <v>564</v>
      </c>
      <c r="M570" s="136">
        <f t="shared" ca="1" si="40"/>
        <v>0.99669701732035287</v>
      </c>
      <c r="N570" s="106"/>
    </row>
    <row r="571" spans="1:14" x14ac:dyDescent="0.25">
      <c r="A571" s="108">
        <v>565</v>
      </c>
      <c r="B571" s="134">
        <f t="shared" ca="1" si="41"/>
        <v>1</v>
      </c>
      <c r="C571" s="135">
        <f t="shared" ca="1" si="42"/>
        <v>0.71903507420140356</v>
      </c>
      <c r="J571">
        <f t="shared" ca="1" si="43"/>
        <v>1</v>
      </c>
      <c r="K571">
        <f t="shared" ca="1" si="44"/>
        <v>0</v>
      </c>
      <c r="L571" s="106">
        <v>565</v>
      </c>
      <c r="M571" s="136">
        <f t="shared" ca="1" si="40"/>
        <v>3.138901943055088</v>
      </c>
      <c r="N571" s="106"/>
    </row>
    <row r="572" spans="1:14" x14ac:dyDescent="0.25">
      <c r="A572" s="108">
        <v>566</v>
      </c>
      <c r="B572" s="134">
        <f t="shared" ca="1" si="41"/>
        <v>1</v>
      </c>
      <c r="C572" s="135">
        <f t="shared" ca="1" si="42"/>
        <v>0.47603972354015744</v>
      </c>
      <c r="J572">
        <f t="shared" ca="1" si="43"/>
        <v>1</v>
      </c>
      <c r="K572">
        <f t="shared" ca="1" si="44"/>
        <v>0</v>
      </c>
      <c r="L572" s="106">
        <v>566</v>
      </c>
      <c r="M572" s="136">
        <f t="shared" ca="1" si="40"/>
        <v>2.679762564107762</v>
      </c>
      <c r="N572" s="106"/>
    </row>
    <row r="573" spans="1:14" x14ac:dyDescent="0.25">
      <c r="A573" s="108">
        <v>567</v>
      </c>
      <c r="B573" s="134">
        <f t="shared" ca="1" si="41"/>
        <v>1</v>
      </c>
      <c r="C573" s="135">
        <f t="shared" ca="1" si="42"/>
        <v>0.14267664176086148</v>
      </c>
      <c r="J573">
        <f t="shared" ca="1" si="43"/>
        <v>1</v>
      </c>
      <c r="K573">
        <f t="shared" ca="1" si="44"/>
        <v>0</v>
      </c>
      <c r="L573" s="106">
        <v>567</v>
      </c>
      <c r="M573" s="136">
        <f t="shared" ca="1" si="40"/>
        <v>3.6054766449138942</v>
      </c>
      <c r="N573" s="106"/>
    </row>
    <row r="574" spans="1:14" x14ac:dyDescent="0.25">
      <c r="A574" s="108">
        <v>568</v>
      </c>
      <c r="B574" s="134">
        <f t="shared" ca="1" si="41"/>
        <v>1</v>
      </c>
      <c r="C574" s="135">
        <f t="shared" ca="1" si="42"/>
        <v>0.12090568519107769</v>
      </c>
      <c r="J574">
        <f t="shared" ca="1" si="43"/>
        <v>1</v>
      </c>
      <c r="K574">
        <f t="shared" ca="1" si="44"/>
        <v>0</v>
      </c>
      <c r="L574" s="106">
        <v>568</v>
      </c>
      <c r="M574" s="136">
        <f t="shared" ca="1" si="40"/>
        <v>10.440803984733895</v>
      </c>
      <c r="N574" s="106"/>
    </row>
    <row r="575" spans="1:14" x14ac:dyDescent="0.25">
      <c r="A575" s="108">
        <v>569</v>
      </c>
      <c r="B575" s="134">
        <f t="shared" ca="1" si="41"/>
        <v>1</v>
      </c>
      <c r="C575" s="135">
        <f t="shared" ca="1" si="42"/>
        <v>0.6496433977409225</v>
      </c>
      <c r="J575">
        <f t="shared" ca="1" si="43"/>
        <v>1</v>
      </c>
      <c r="K575">
        <f t="shared" ca="1" si="44"/>
        <v>0</v>
      </c>
      <c r="L575" s="106">
        <v>569</v>
      </c>
      <c r="M575" s="136">
        <f t="shared" ca="1" si="40"/>
        <v>0.53955998630623581</v>
      </c>
      <c r="N575" s="106"/>
    </row>
    <row r="576" spans="1:14" x14ac:dyDescent="0.25">
      <c r="A576" s="108">
        <v>570</v>
      </c>
      <c r="B576" s="134">
        <f t="shared" ca="1" si="41"/>
        <v>1</v>
      </c>
      <c r="C576" s="135">
        <f t="shared" ca="1" si="42"/>
        <v>0.42286576229038808</v>
      </c>
      <c r="J576">
        <f t="shared" ca="1" si="43"/>
        <v>1</v>
      </c>
      <c r="K576">
        <f t="shared" ca="1" si="44"/>
        <v>0</v>
      </c>
      <c r="L576" s="106">
        <v>570</v>
      </c>
      <c r="M576" s="136">
        <f t="shared" ca="1" si="40"/>
        <v>5.7287708226521854</v>
      </c>
      <c r="N576" s="106"/>
    </row>
    <row r="577" spans="1:14" x14ac:dyDescent="0.25">
      <c r="A577" s="108">
        <v>571</v>
      </c>
      <c r="B577" s="134">
        <f t="shared" ca="1" si="41"/>
        <v>1</v>
      </c>
      <c r="C577" s="135">
        <f t="shared" ca="1" si="42"/>
        <v>0.59099219981859441</v>
      </c>
      <c r="J577">
        <f t="shared" ca="1" si="43"/>
        <v>1</v>
      </c>
      <c r="K577">
        <f t="shared" ca="1" si="44"/>
        <v>0</v>
      </c>
      <c r="L577" s="106">
        <v>571</v>
      </c>
      <c r="M577" s="136">
        <f t="shared" ca="1" si="40"/>
        <v>2.4814614274498674</v>
      </c>
      <c r="N577" s="106"/>
    </row>
    <row r="578" spans="1:14" x14ac:dyDescent="0.25">
      <c r="A578" s="108">
        <v>572</v>
      </c>
      <c r="B578" s="134">
        <f t="shared" ca="1" si="41"/>
        <v>1</v>
      </c>
      <c r="C578" s="135">
        <f t="shared" ca="1" si="42"/>
        <v>0.33329978277336658</v>
      </c>
      <c r="J578">
        <f t="shared" ca="1" si="43"/>
        <v>1</v>
      </c>
      <c r="K578">
        <f t="shared" ca="1" si="44"/>
        <v>0</v>
      </c>
      <c r="L578" s="106">
        <v>572</v>
      </c>
      <c r="M578" s="136">
        <f t="shared" ca="1" si="40"/>
        <v>1.8442104904766432</v>
      </c>
      <c r="N578" s="106"/>
    </row>
    <row r="579" spans="1:14" x14ac:dyDescent="0.25">
      <c r="A579" s="108">
        <v>573</v>
      </c>
      <c r="B579" s="134">
        <f t="shared" ca="1" si="41"/>
        <v>1</v>
      </c>
      <c r="C579" s="135">
        <f t="shared" ca="1" si="42"/>
        <v>0.74629381683832396</v>
      </c>
      <c r="J579">
        <f t="shared" ca="1" si="43"/>
        <v>1</v>
      </c>
      <c r="K579">
        <f t="shared" ca="1" si="44"/>
        <v>0</v>
      </c>
      <c r="L579" s="106">
        <v>573</v>
      </c>
      <c r="M579" s="136">
        <f t="shared" ca="1" si="40"/>
        <v>2.0283230060985096</v>
      </c>
      <c r="N579" s="106"/>
    </row>
    <row r="580" spans="1:14" x14ac:dyDescent="0.25">
      <c r="A580" s="108">
        <v>574</v>
      </c>
      <c r="B580" s="134">
        <f t="shared" ca="1" si="41"/>
        <v>1</v>
      </c>
      <c r="C580" s="135">
        <f t="shared" ca="1" si="42"/>
        <v>0.42850660521411743</v>
      </c>
      <c r="J580">
        <f t="shared" ca="1" si="43"/>
        <v>0</v>
      </c>
      <c r="K580">
        <f t="shared" ca="1" si="44"/>
        <v>0</v>
      </c>
      <c r="L580" s="106">
        <v>574</v>
      </c>
      <c r="M580" s="136">
        <f t="shared" ca="1" si="40"/>
        <v>2.627748296938055</v>
      </c>
      <c r="N580" s="106"/>
    </row>
    <row r="581" spans="1:14" x14ac:dyDescent="0.25">
      <c r="A581" s="108">
        <v>575</v>
      </c>
      <c r="B581" s="134">
        <f t="shared" ca="1" si="41"/>
        <v>0</v>
      </c>
      <c r="C581" s="135">
        <f t="shared" ca="1" si="42"/>
        <v>0.92159100256462834</v>
      </c>
      <c r="J581">
        <f t="shared" ca="1" si="43"/>
        <v>0</v>
      </c>
      <c r="K581">
        <f t="shared" ca="1" si="44"/>
        <v>0</v>
      </c>
      <c r="L581" s="106">
        <v>575</v>
      </c>
      <c r="M581" s="136">
        <f t="shared" ca="1" si="40"/>
        <v>0</v>
      </c>
      <c r="N581" s="106"/>
    </row>
    <row r="582" spans="1:14" x14ac:dyDescent="0.25">
      <c r="A582" s="108">
        <v>576</v>
      </c>
      <c r="B582" s="134">
        <f t="shared" ca="1" si="41"/>
        <v>1</v>
      </c>
      <c r="C582" s="135">
        <f t="shared" ca="1" si="42"/>
        <v>0.50781375135579931</v>
      </c>
      <c r="J582">
        <f t="shared" ca="1" si="43"/>
        <v>0</v>
      </c>
      <c r="K582">
        <f t="shared" ca="1" si="44"/>
        <v>0</v>
      </c>
      <c r="L582" s="106">
        <v>576</v>
      </c>
      <c r="M582" s="136">
        <f t="shared" ca="1" si="40"/>
        <v>6.287321635633166</v>
      </c>
      <c r="N582" s="106"/>
    </row>
    <row r="583" spans="1:14" x14ac:dyDescent="0.25">
      <c r="A583" s="108">
        <v>577</v>
      </c>
      <c r="B583" s="134">
        <f t="shared" ca="1" si="41"/>
        <v>0</v>
      </c>
      <c r="C583" s="135">
        <f t="shared" ca="1" si="42"/>
        <v>0.97697983574478287</v>
      </c>
      <c r="J583">
        <f t="shared" ca="1" si="43"/>
        <v>0</v>
      </c>
      <c r="K583">
        <f t="shared" ca="1" si="44"/>
        <v>0</v>
      </c>
      <c r="L583" s="106">
        <v>577</v>
      </c>
      <c r="M583" s="136">
        <f t="shared" ref="M583:M646" ca="1" si="45">IF(B583&gt;0,-LN(1-(RAND()))/lambda,0)</f>
        <v>0</v>
      </c>
      <c r="N583" s="106"/>
    </row>
    <row r="584" spans="1:14" x14ac:dyDescent="0.25">
      <c r="A584" s="108">
        <v>578</v>
      </c>
      <c r="B584" s="134">
        <f t="shared" ref="B584:B647" ca="1" si="46">IF(B583&gt;0,IF(C584&lt;pww,1,0),IF(C584&lt;pdw,1,0))</f>
        <v>1</v>
      </c>
      <c r="C584" s="135">
        <f t="shared" ref="C584:C647" ca="1" si="47">RAND()</f>
        <v>0.38025224264354218</v>
      </c>
      <c r="J584">
        <f t="shared" ref="J584:J647" ca="1" si="48">IF(AND(B584,B585),1,0)</f>
        <v>1</v>
      </c>
      <c r="K584">
        <f t="shared" ref="K584:K647" ca="1" si="49">IF(AND(NOT(B584),NOT(B585)),1,0)</f>
        <v>0</v>
      </c>
      <c r="L584" s="106">
        <v>578</v>
      </c>
      <c r="M584" s="136">
        <f t="shared" ca="1" si="45"/>
        <v>4.7931750685591261</v>
      </c>
      <c r="N584" s="106"/>
    </row>
    <row r="585" spans="1:14" x14ac:dyDescent="0.25">
      <c r="A585" s="108">
        <v>579</v>
      </c>
      <c r="B585" s="134">
        <f t="shared" ca="1" si="46"/>
        <v>1</v>
      </c>
      <c r="C585" s="135">
        <f t="shared" ca="1" si="47"/>
        <v>0.77827405364671609</v>
      </c>
      <c r="J585">
        <f t="shared" ca="1" si="48"/>
        <v>0</v>
      </c>
      <c r="K585">
        <f t="shared" ca="1" si="49"/>
        <v>0</v>
      </c>
      <c r="L585" s="106">
        <v>579</v>
      </c>
      <c r="M585" s="136">
        <f t="shared" ca="1" si="45"/>
        <v>0.52488588190445096</v>
      </c>
      <c r="N585" s="106"/>
    </row>
    <row r="586" spans="1:14" x14ac:dyDescent="0.25">
      <c r="A586" s="108">
        <v>580</v>
      </c>
      <c r="B586" s="134">
        <f t="shared" ca="1" si="46"/>
        <v>0</v>
      </c>
      <c r="C586" s="135">
        <f t="shared" ca="1" si="47"/>
        <v>0.94960568523593958</v>
      </c>
      <c r="J586">
        <f t="shared" ca="1" si="48"/>
        <v>0</v>
      </c>
      <c r="K586">
        <f t="shared" ca="1" si="49"/>
        <v>0</v>
      </c>
      <c r="L586" s="106">
        <v>580</v>
      </c>
      <c r="M586" s="136">
        <f t="shared" ca="1" si="45"/>
        <v>0</v>
      </c>
      <c r="N586" s="106"/>
    </row>
    <row r="587" spans="1:14" x14ac:dyDescent="0.25">
      <c r="A587" s="108">
        <v>581</v>
      </c>
      <c r="B587" s="134">
        <f t="shared" ca="1" si="46"/>
        <v>1</v>
      </c>
      <c r="C587" s="135">
        <f t="shared" ca="1" si="47"/>
        <v>4.0801189562113316E-2</v>
      </c>
      <c r="J587">
        <f t="shared" ca="1" si="48"/>
        <v>1</v>
      </c>
      <c r="K587">
        <f t="shared" ca="1" si="49"/>
        <v>0</v>
      </c>
      <c r="L587" s="106">
        <v>581</v>
      </c>
      <c r="M587" s="136">
        <f t="shared" ca="1" si="45"/>
        <v>0.15945847587378706</v>
      </c>
      <c r="N587" s="106"/>
    </row>
    <row r="588" spans="1:14" x14ac:dyDescent="0.25">
      <c r="A588" s="108">
        <v>582</v>
      </c>
      <c r="B588" s="134">
        <f t="shared" ca="1" si="46"/>
        <v>1</v>
      </c>
      <c r="C588" s="135">
        <f t="shared" ca="1" si="47"/>
        <v>0.11722392277261506</v>
      </c>
      <c r="J588">
        <f t="shared" ca="1" si="48"/>
        <v>1</v>
      </c>
      <c r="K588">
        <f t="shared" ca="1" si="49"/>
        <v>0</v>
      </c>
      <c r="L588" s="106">
        <v>582</v>
      </c>
      <c r="M588" s="136">
        <f t="shared" ca="1" si="45"/>
        <v>0.90237944975554185</v>
      </c>
      <c r="N588" s="106"/>
    </row>
    <row r="589" spans="1:14" x14ac:dyDescent="0.25">
      <c r="A589" s="108">
        <v>583</v>
      </c>
      <c r="B589" s="134">
        <f t="shared" ca="1" si="46"/>
        <v>1</v>
      </c>
      <c r="C589" s="135">
        <f t="shared" ca="1" si="47"/>
        <v>0.37971764448178003</v>
      </c>
      <c r="J589">
        <f t="shared" ca="1" si="48"/>
        <v>1</v>
      </c>
      <c r="K589">
        <f t="shared" ca="1" si="49"/>
        <v>0</v>
      </c>
      <c r="L589" s="106">
        <v>583</v>
      </c>
      <c r="M589" s="136">
        <f t="shared" ca="1" si="45"/>
        <v>1.4990146534450692</v>
      </c>
      <c r="N589" s="106"/>
    </row>
    <row r="590" spans="1:14" x14ac:dyDescent="0.25">
      <c r="A590" s="108">
        <v>584</v>
      </c>
      <c r="B590" s="134">
        <f t="shared" ca="1" si="46"/>
        <v>1</v>
      </c>
      <c r="C590" s="135">
        <f t="shared" ca="1" si="47"/>
        <v>0.67648137832696786</v>
      </c>
      <c r="J590">
        <f t="shared" ca="1" si="48"/>
        <v>1</v>
      </c>
      <c r="K590">
        <f t="shared" ca="1" si="49"/>
        <v>0</v>
      </c>
      <c r="L590" s="106">
        <v>584</v>
      </c>
      <c r="M590" s="136">
        <f t="shared" ca="1" si="45"/>
        <v>0.67297799324449159</v>
      </c>
      <c r="N590" s="106"/>
    </row>
    <row r="591" spans="1:14" x14ac:dyDescent="0.25">
      <c r="A591" s="108">
        <v>585</v>
      </c>
      <c r="B591" s="134">
        <f t="shared" ca="1" si="46"/>
        <v>1</v>
      </c>
      <c r="C591" s="135">
        <f t="shared" ca="1" si="47"/>
        <v>0.2492822182931117</v>
      </c>
      <c r="J591">
        <f t="shared" ca="1" si="48"/>
        <v>1</v>
      </c>
      <c r="K591">
        <f t="shared" ca="1" si="49"/>
        <v>0</v>
      </c>
      <c r="L591" s="106">
        <v>585</v>
      </c>
      <c r="M591" s="136">
        <f t="shared" ca="1" si="45"/>
        <v>4.7368067862180556</v>
      </c>
      <c r="N591" s="106"/>
    </row>
    <row r="592" spans="1:14" x14ac:dyDescent="0.25">
      <c r="A592" s="108">
        <v>586</v>
      </c>
      <c r="B592" s="134">
        <f t="shared" ca="1" si="46"/>
        <v>1</v>
      </c>
      <c r="C592" s="135">
        <f t="shared" ca="1" si="47"/>
        <v>0.2193186276550454</v>
      </c>
      <c r="J592">
        <f t="shared" ca="1" si="48"/>
        <v>1</v>
      </c>
      <c r="K592">
        <f t="shared" ca="1" si="49"/>
        <v>0</v>
      </c>
      <c r="L592" s="106">
        <v>586</v>
      </c>
      <c r="M592" s="136">
        <f t="shared" ca="1" si="45"/>
        <v>4.2378784350876098</v>
      </c>
      <c r="N592" s="106"/>
    </row>
    <row r="593" spans="1:14" x14ac:dyDescent="0.25">
      <c r="A593" s="108">
        <v>587</v>
      </c>
      <c r="B593" s="134">
        <f t="shared" ca="1" si="46"/>
        <v>1</v>
      </c>
      <c r="C593" s="135">
        <f t="shared" ca="1" si="47"/>
        <v>5.2575722820699111E-2</v>
      </c>
      <c r="J593">
        <f t="shared" ca="1" si="48"/>
        <v>1</v>
      </c>
      <c r="K593">
        <f t="shared" ca="1" si="49"/>
        <v>0</v>
      </c>
      <c r="L593" s="106">
        <v>587</v>
      </c>
      <c r="M593" s="136">
        <f t="shared" ca="1" si="45"/>
        <v>2.5811688405853492</v>
      </c>
      <c r="N593" s="106"/>
    </row>
    <row r="594" spans="1:14" x14ac:dyDescent="0.25">
      <c r="A594" s="108">
        <v>588</v>
      </c>
      <c r="B594" s="134">
        <f t="shared" ca="1" si="46"/>
        <v>1</v>
      </c>
      <c r="C594" s="135">
        <f t="shared" ca="1" si="47"/>
        <v>3.3651030227554446E-2</v>
      </c>
      <c r="J594">
        <f t="shared" ca="1" si="48"/>
        <v>1</v>
      </c>
      <c r="K594">
        <f t="shared" ca="1" si="49"/>
        <v>0</v>
      </c>
      <c r="L594" s="106">
        <v>588</v>
      </c>
      <c r="M594" s="136">
        <f t="shared" ca="1" si="45"/>
        <v>5.495858557656077</v>
      </c>
      <c r="N594" s="106"/>
    </row>
    <row r="595" spans="1:14" x14ac:dyDescent="0.25">
      <c r="A595" s="108">
        <v>589</v>
      </c>
      <c r="B595" s="134">
        <f t="shared" ca="1" si="46"/>
        <v>1</v>
      </c>
      <c r="C595" s="135">
        <f t="shared" ca="1" si="47"/>
        <v>9.0897377473554752E-2</v>
      </c>
      <c r="J595">
        <f t="shared" ca="1" si="48"/>
        <v>1</v>
      </c>
      <c r="K595">
        <f t="shared" ca="1" si="49"/>
        <v>0</v>
      </c>
      <c r="L595" s="106">
        <v>589</v>
      </c>
      <c r="M595" s="136">
        <f t="shared" ca="1" si="45"/>
        <v>5.2247079952094824</v>
      </c>
      <c r="N595" s="106"/>
    </row>
    <row r="596" spans="1:14" x14ac:dyDescent="0.25">
      <c r="A596" s="108">
        <v>590</v>
      </c>
      <c r="B596" s="134">
        <f t="shared" ca="1" si="46"/>
        <v>1</v>
      </c>
      <c r="C596" s="135">
        <f t="shared" ca="1" si="47"/>
        <v>0.26147905366142021</v>
      </c>
      <c r="J596">
        <f t="shared" ca="1" si="48"/>
        <v>1</v>
      </c>
      <c r="K596">
        <f t="shared" ca="1" si="49"/>
        <v>0</v>
      </c>
      <c r="L596" s="106">
        <v>590</v>
      </c>
      <c r="M596" s="136">
        <f t="shared" ca="1" si="45"/>
        <v>0.37528809345281289</v>
      </c>
      <c r="N596" s="106"/>
    </row>
    <row r="597" spans="1:14" x14ac:dyDescent="0.25">
      <c r="A597" s="108">
        <v>591</v>
      </c>
      <c r="B597" s="134">
        <f t="shared" ca="1" si="46"/>
        <v>1</v>
      </c>
      <c r="C597" s="135">
        <f t="shared" ca="1" si="47"/>
        <v>0.46850238547332701</v>
      </c>
      <c r="J597">
        <f t="shared" ca="1" si="48"/>
        <v>1</v>
      </c>
      <c r="K597">
        <f t="shared" ca="1" si="49"/>
        <v>0</v>
      </c>
      <c r="L597" s="106">
        <v>591</v>
      </c>
      <c r="M597" s="136">
        <f t="shared" ca="1" si="45"/>
        <v>3.22454283614324</v>
      </c>
      <c r="N597" s="106"/>
    </row>
    <row r="598" spans="1:14" x14ac:dyDescent="0.25">
      <c r="A598" s="108">
        <v>592</v>
      </c>
      <c r="B598" s="134">
        <f t="shared" ca="1" si="46"/>
        <v>1</v>
      </c>
      <c r="C598" s="135">
        <f t="shared" ca="1" si="47"/>
        <v>0.19657140536170958</v>
      </c>
      <c r="J598">
        <f t="shared" ca="1" si="48"/>
        <v>1</v>
      </c>
      <c r="K598">
        <f t="shared" ca="1" si="49"/>
        <v>0</v>
      </c>
      <c r="L598" s="106">
        <v>592</v>
      </c>
      <c r="M598" s="136">
        <f t="shared" ca="1" si="45"/>
        <v>0.4936615706070443</v>
      </c>
      <c r="N598" s="106"/>
    </row>
    <row r="599" spans="1:14" x14ac:dyDescent="0.25">
      <c r="A599" s="108">
        <v>593</v>
      </c>
      <c r="B599" s="134">
        <f t="shared" ca="1" si="46"/>
        <v>1</v>
      </c>
      <c r="C599" s="135">
        <f t="shared" ca="1" si="47"/>
        <v>0.11988886075494043</v>
      </c>
      <c r="J599">
        <f t="shared" ca="1" si="48"/>
        <v>1</v>
      </c>
      <c r="K599">
        <f t="shared" ca="1" si="49"/>
        <v>0</v>
      </c>
      <c r="L599" s="106">
        <v>593</v>
      </c>
      <c r="M599" s="136">
        <f t="shared" ca="1" si="45"/>
        <v>4.8749460870765908</v>
      </c>
      <c r="N599" s="106"/>
    </row>
    <row r="600" spans="1:14" x14ac:dyDescent="0.25">
      <c r="A600" s="108">
        <v>594</v>
      </c>
      <c r="B600" s="134">
        <f t="shared" ca="1" si="46"/>
        <v>1</v>
      </c>
      <c r="C600" s="135">
        <f t="shared" ca="1" si="47"/>
        <v>0.37880374719735577</v>
      </c>
      <c r="J600">
        <f t="shared" ca="1" si="48"/>
        <v>1</v>
      </c>
      <c r="K600">
        <f t="shared" ca="1" si="49"/>
        <v>0</v>
      </c>
      <c r="L600" s="106">
        <v>594</v>
      </c>
      <c r="M600" s="136">
        <f t="shared" ca="1" si="45"/>
        <v>2.4608152723387531</v>
      </c>
      <c r="N600" s="106"/>
    </row>
    <row r="601" spans="1:14" x14ac:dyDescent="0.25">
      <c r="A601" s="108">
        <v>595</v>
      </c>
      <c r="B601" s="134">
        <f t="shared" ca="1" si="46"/>
        <v>1</v>
      </c>
      <c r="C601" s="135">
        <f t="shared" ca="1" si="47"/>
        <v>0.675773167709247</v>
      </c>
      <c r="J601">
        <f t="shared" ca="1" si="48"/>
        <v>1</v>
      </c>
      <c r="K601">
        <f t="shared" ca="1" si="49"/>
        <v>0</v>
      </c>
      <c r="L601" s="106">
        <v>595</v>
      </c>
      <c r="M601" s="136">
        <f t="shared" ca="1" si="45"/>
        <v>3.4588371158994833</v>
      </c>
      <c r="N601" s="106"/>
    </row>
    <row r="602" spans="1:14" x14ac:dyDescent="0.25">
      <c r="A602" s="108">
        <v>596</v>
      </c>
      <c r="B602" s="134">
        <f t="shared" ca="1" si="46"/>
        <v>1</v>
      </c>
      <c r="C602" s="135">
        <f t="shared" ca="1" si="47"/>
        <v>0.77684896642511581</v>
      </c>
      <c r="J602">
        <f t="shared" ca="1" si="48"/>
        <v>1</v>
      </c>
      <c r="K602">
        <f t="shared" ca="1" si="49"/>
        <v>0</v>
      </c>
      <c r="L602" s="106">
        <v>596</v>
      </c>
      <c r="M602" s="136">
        <f t="shared" ca="1" si="45"/>
        <v>8.7948546788682407</v>
      </c>
      <c r="N602" s="106"/>
    </row>
    <row r="603" spans="1:14" x14ac:dyDescent="0.25">
      <c r="A603" s="108">
        <v>597</v>
      </c>
      <c r="B603" s="134">
        <f t="shared" ca="1" si="46"/>
        <v>1</v>
      </c>
      <c r="C603" s="135">
        <f t="shared" ca="1" si="47"/>
        <v>0.6043802311915244</v>
      </c>
      <c r="J603">
        <f t="shared" ca="1" si="48"/>
        <v>0</v>
      </c>
      <c r="K603">
        <f t="shared" ca="1" si="49"/>
        <v>0</v>
      </c>
      <c r="L603" s="106">
        <v>597</v>
      </c>
      <c r="M603" s="136">
        <f t="shared" ca="1" si="45"/>
        <v>3.087972964473928</v>
      </c>
      <c r="N603" s="106"/>
    </row>
    <row r="604" spans="1:14" x14ac:dyDescent="0.25">
      <c r="A604" s="108">
        <v>598</v>
      </c>
      <c r="B604" s="134">
        <f t="shared" ca="1" si="46"/>
        <v>0</v>
      </c>
      <c r="C604" s="135">
        <f t="shared" ca="1" si="47"/>
        <v>0.88973257641482872</v>
      </c>
      <c r="J604">
        <f t="shared" ca="1" si="48"/>
        <v>0</v>
      </c>
      <c r="K604">
        <f t="shared" ca="1" si="49"/>
        <v>1</v>
      </c>
      <c r="L604" s="106">
        <v>598</v>
      </c>
      <c r="M604" s="136">
        <f t="shared" ca="1" si="45"/>
        <v>0</v>
      </c>
      <c r="N604" s="106"/>
    </row>
    <row r="605" spans="1:14" x14ac:dyDescent="0.25">
      <c r="A605" s="108">
        <v>599</v>
      </c>
      <c r="B605" s="134">
        <f t="shared" ca="1" si="46"/>
        <v>0</v>
      </c>
      <c r="C605" s="135">
        <f t="shared" ca="1" si="47"/>
        <v>0.6519439237642094</v>
      </c>
      <c r="J605">
        <f t="shared" ca="1" si="48"/>
        <v>0</v>
      </c>
      <c r="K605">
        <f t="shared" ca="1" si="49"/>
        <v>1</v>
      </c>
      <c r="L605" s="106">
        <v>599</v>
      </c>
      <c r="M605" s="136">
        <f t="shared" ca="1" si="45"/>
        <v>0</v>
      </c>
      <c r="N605" s="106"/>
    </row>
    <row r="606" spans="1:14" x14ac:dyDescent="0.25">
      <c r="A606" s="108">
        <v>600</v>
      </c>
      <c r="B606" s="134">
        <f t="shared" ca="1" si="46"/>
        <v>0</v>
      </c>
      <c r="C606" s="135">
        <f t="shared" ca="1" si="47"/>
        <v>0.80225891282263551</v>
      </c>
      <c r="J606">
        <f t="shared" ca="1" si="48"/>
        <v>0</v>
      </c>
      <c r="K606">
        <f t="shared" ca="1" si="49"/>
        <v>1</v>
      </c>
      <c r="L606" s="106">
        <v>600</v>
      </c>
      <c r="M606" s="136">
        <f t="shared" ca="1" si="45"/>
        <v>0</v>
      </c>
      <c r="N606" s="106"/>
    </row>
    <row r="607" spans="1:14" x14ac:dyDescent="0.25">
      <c r="A607" s="108">
        <v>601</v>
      </c>
      <c r="B607" s="134">
        <f t="shared" ca="1" si="46"/>
        <v>0</v>
      </c>
      <c r="C607" s="135">
        <f t="shared" ca="1" si="47"/>
        <v>0.82737143392146428</v>
      </c>
      <c r="J607">
        <f t="shared" ca="1" si="48"/>
        <v>0</v>
      </c>
      <c r="K607">
        <f t="shared" ca="1" si="49"/>
        <v>1</v>
      </c>
      <c r="L607" s="106">
        <v>601</v>
      </c>
      <c r="M607" s="136">
        <f t="shared" ca="1" si="45"/>
        <v>0</v>
      </c>
      <c r="N607" s="106"/>
    </row>
    <row r="608" spans="1:14" x14ac:dyDescent="0.25">
      <c r="A608" s="108">
        <v>602</v>
      </c>
      <c r="B608" s="134">
        <f t="shared" ca="1" si="46"/>
        <v>0</v>
      </c>
      <c r="C608" s="135">
        <f t="shared" ca="1" si="47"/>
        <v>0.9352981921558936</v>
      </c>
      <c r="J608">
        <f t="shared" ca="1" si="48"/>
        <v>0</v>
      </c>
      <c r="K608">
        <f t="shared" ca="1" si="49"/>
        <v>0</v>
      </c>
      <c r="L608" s="106">
        <v>602</v>
      </c>
      <c r="M608" s="136">
        <f t="shared" ca="1" si="45"/>
        <v>0</v>
      </c>
      <c r="N608" s="106"/>
    </row>
    <row r="609" spans="1:14" x14ac:dyDescent="0.25">
      <c r="A609" s="108">
        <v>603</v>
      </c>
      <c r="B609" s="134">
        <f t="shared" ca="1" si="46"/>
        <v>1</v>
      </c>
      <c r="C609" s="135">
        <f t="shared" ca="1" si="47"/>
        <v>0.28128937276857802</v>
      </c>
      <c r="J609">
        <f t="shared" ca="1" si="48"/>
        <v>1</v>
      </c>
      <c r="K609">
        <f t="shared" ca="1" si="49"/>
        <v>0</v>
      </c>
      <c r="L609" s="106">
        <v>603</v>
      </c>
      <c r="M609" s="136">
        <f t="shared" ca="1" si="45"/>
        <v>6.3750350565334397</v>
      </c>
      <c r="N609" s="106"/>
    </row>
    <row r="610" spans="1:14" x14ac:dyDescent="0.25">
      <c r="A610" s="108">
        <v>604</v>
      </c>
      <c r="B610" s="134">
        <f t="shared" ca="1" si="46"/>
        <v>1</v>
      </c>
      <c r="C610" s="135">
        <f t="shared" ca="1" si="47"/>
        <v>0.43085449783261076</v>
      </c>
      <c r="J610">
        <f t="shared" ca="1" si="48"/>
        <v>1</v>
      </c>
      <c r="K610">
        <f t="shared" ca="1" si="49"/>
        <v>0</v>
      </c>
      <c r="L610" s="106">
        <v>604</v>
      </c>
      <c r="M610" s="136">
        <f t="shared" ca="1" si="45"/>
        <v>1.1268045867483929</v>
      </c>
      <c r="N610" s="106"/>
    </row>
    <row r="611" spans="1:14" x14ac:dyDescent="0.25">
      <c r="A611" s="108">
        <v>605</v>
      </c>
      <c r="B611" s="134">
        <f t="shared" ca="1" si="46"/>
        <v>1</v>
      </c>
      <c r="C611" s="135">
        <f t="shared" ca="1" si="47"/>
        <v>0.6840379487899102</v>
      </c>
      <c r="J611">
        <f t="shared" ca="1" si="48"/>
        <v>1</v>
      </c>
      <c r="K611">
        <f t="shared" ca="1" si="49"/>
        <v>0</v>
      </c>
      <c r="L611" s="106">
        <v>605</v>
      </c>
      <c r="M611" s="136">
        <f t="shared" ca="1" si="45"/>
        <v>9.9483706533032137E-2</v>
      </c>
      <c r="N611" s="106"/>
    </row>
    <row r="612" spans="1:14" x14ac:dyDescent="0.25">
      <c r="A612" s="108">
        <v>606</v>
      </c>
      <c r="B612" s="134">
        <f t="shared" ca="1" si="46"/>
        <v>1</v>
      </c>
      <c r="C612" s="135">
        <f t="shared" ca="1" si="47"/>
        <v>0.12701063614728392</v>
      </c>
      <c r="J612">
        <f t="shared" ca="1" si="48"/>
        <v>1</v>
      </c>
      <c r="K612">
        <f t="shared" ca="1" si="49"/>
        <v>0</v>
      </c>
      <c r="L612" s="106">
        <v>606</v>
      </c>
      <c r="M612" s="136">
        <f t="shared" ca="1" si="45"/>
        <v>1.6887420081717355</v>
      </c>
      <c r="N612" s="106"/>
    </row>
    <row r="613" spans="1:14" x14ac:dyDescent="0.25">
      <c r="A613" s="108">
        <v>607</v>
      </c>
      <c r="B613" s="134">
        <f t="shared" ca="1" si="46"/>
        <v>1</v>
      </c>
      <c r="C613" s="135">
        <f t="shared" ca="1" si="47"/>
        <v>0.52787389145773067</v>
      </c>
      <c r="J613">
        <f t="shared" ca="1" si="48"/>
        <v>1</v>
      </c>
      <c r="K613">
        <f t="shared" ca="1" si="49"/>
        <v>0</v>
      </c>
      <c r="L613" s="106">
        <v>607</v>
      </c>
      <c r="M613" s="136">
        <f t="shared" ca="1" si="45"/>
        <v>0.75226625013661808</v>
      </c>
      <c r="N613" s="106"/>
    </row>
    <row r="614" spans="1:14" x14ac:dyDescent="0.25">
      <c r="A614" s="108">
        <v>608</v>
      </c>
      <c r="B614" s="134">
        <f t="shared" ca="1" si="46"/>
        <v>1</v>
      </c>
      <c r="C614" s="135">
        <f t="shared" ca="1" si="47"/>
        <v>0.60510949667275515</v>
      </c>
      <c r="J614">
        <f t="shared" ca="1" si="48"/>
        <v>1</v>
      </c>
      <c r="K614">
        <f t="shared" ca="1" si="49"/>
        <v>0</v>
      </c>
      <c r="L614" s="106">
        <v>608</v>
      </c>
      <c r="M614" s="136">
        <f t="shared" ca="1" si="45"/>
        <v>3.5467732650191017</v>
      </c>
      <c r="N614" s="106"/>
    </row>
    <row r="615" spans="1:14" x14ac:dyDescent="0.25">
      <c r="A615" s="108">
        <v>609</v>
      </c>
      <c r="B615" s="134">
        <f t="shared" ca="1" si="46"/>
        <v>1</v>
      </c>
      <c r="C615" s="135">
        <f t="shared" ca="1" si="47"/>
        <v>0.40670244090338381</v>
      </c>
      <c r="J615">
        <f t="shared" ca="1" si="48"/>
        <v>1</v>
      </c>
      <c r="K615">
        <f t="shared" ca="1" si="49"/>
        <v>0</v>
      </c>
      <c r="L615" s="106">
        <v>609</v>
      </c>
      <c r="M615" s="136">
        <f t="shared" ca="1" si="45"/>
        <v>1.4033403731526888</v>
      </c>
      <c r="N615" s="106"/>
    </row>
    <row r="616" spans="1:14" x14ac:dyDescent="0.25">
      <c r="A616" s="108">
        <v>610</v>
      </c>
      <c r="B616" s="134">
        <f t="shared" ca="1" si="46"/>
        <v>1</v>
      </c>
      <c r="C616" s="135">
        <f t="shared" ca="1" si="47"/>
        <v>0.33869548960498375</v>
      </c>
      <c r="J616">
        <f t="shared" ca="1" si="48"/>
        <v>1</v>
      </c>
      <c r="K616">
        <f t="shared" ca="1" si="49"/>
        <v>0</v>
      </c>
      <c r="L616" s="106">
        <v>610</v>
      </c>
      <c r="M616" s="136">
        <f t="shared" ca="1" si="45"/>
        <v>3.4386964577117434</v>
      </c>
      <c r="N616" s="106"/>
    </row>
    <row r="617" spans="1:14" x14ac:dyDescent="0.25">
      <c r="A617" s="108">
        <v>611</v>
      </c>
      <c r="B617" s="134">
        <f t="shared" ca="1" si="46"/>
        <v>1</v>
      </c>
      <c r="C617" s="135">
        <f t="shared" ca="1" si="47"/>
        <v>0.47602982471275446</v>
      </c>
      <c r="J617">
        <f t="shared" ca="1" si="48"/>
        <v>1</v>
      </c>
      <c r="K617">
        <f t="shared" ca="1" si="49"/>
        <v>0</v>
      </c>
      <c r="L617" s="106">
        <v>611</v>
      </c>
      <c r="M617" s="136">
        <f t="shared" ca="1" si="45"/>
        <v>9.58794189177544</v>
      </c>
      <c r="N617" s="106"/>
    </row>
    <row r="618" spans="1:14" x14ac:dyDescent="0.25">
      <c r="A618" s="108">
        <v>612</v>
      </c>
      <c r="B618" s="134">
        <f t="shared" ca="1" si="46"/>
        <v>1</v>
      </c>
      <c r="C618" s="135">
        <f t="shared" ca="1" si="47"/>
        <v>0.51342863593580035</v>
      </c>
      <c r="J618">
        <f t="shared" ca="1" si="48"/>
        <v>1</v>
      </c>
      <c r="K618">
        <f t="shared" ca="1" si="49"/>
        <v>0</v>
      </c>
      <c r="L618" s="106">
        <v>612</v>
      </c>
      <c r="M618" s="136">
        <f t="shared" ca="1" si="45"/>
        <v>0.34365249783210627</v>
      </c>
      <c r="N618" s="106"/>
    </row>
    <row r="619" spans="1:14" x14ac:dyDescent="0.25">
      <c r="A619" s="108">
        <v>613</v>
      </c>
      <c r="B619" s="134">
        <f t="shared" ca="1" si="46"/>
        <v>1</v>
      </c>
      <c r="C619" s="135">
        <f t="shared" ca="1" si="47"/>
        <v>8.50470802713299E-3</v>
      </c>
      <c r="J619">
        <f t="shared" ca="1" si="48"/>
        <v>1</v>
      </c>
      <c r="K619">
        <f t="shared" ca="1" si="49"/>
        <v>0</v>
      </c>
      <c r="L619" s="106">
        <v>613</v>
      </c>
      <c r="M619" s="136">
        <f t="shared" ca="1" si="45"/>
        <v>5.6254080388736964</v>
      </c>
      <c r="N619" s="106"/>
    </row>
    <row r="620" spans="1:14" x14ac:dyDescent="0.25">
      <c r="A620" s="108">
        <v>614</v>
      </c>
      <c r="B620" s="134">
        <f t="shared" ca="1" si="46"/>
        <v>1</v>
      </c>
      <c r="C620" s="135">
        <f t="shared" ca="1" si="47"/>
        <v>0.20991727222048018</v>
      </c>
      <c r="J620">
        <f t="shared" ca="1" si="48"/>
        <v>0</v>
      </c>
      <c r="K620">
        <f t="shared" ca="1" si="49"/>
        <v>0</v>
      </c>
      <c r="L620" s="106">
        <v>614</v>
      </c>
      <c r="M620" s="136">
        <f t="shared" ca="1" si="45"/>
        <v>2.6569666306335735</v>
      </c>
      <c r="N620" s="106"/>
    </row>
    <row r="621" spans="1:14" x14ac:dyDescent="0.25">
      <c r="A621" s="108">
        <v>615</v>
      </c>
      <c r="B621" s="134">
        <f t="shared" ca="1" si="46"/>
        <v>0</v>
      </c>
      <c r="C621" s="135">
        <f t="shared" ca="1" si="47"/>
        <v>0.99662041730688633</v>
      </c>
      <c r="J621">
        <f t="shared" ca="1" si="48"/>
        <v>0</v>
      </c>
      <c r="K621">
        <f t="shared" ca="1" si="49"/>
        <v>0</v>
      </c>
      <c r="L621" s="106">
        <v>615</v>
      </c>
      <c r="M621" s="136">
        <f t="shared" ca="1" si="45"/>
        <v>0</v>
      </c>
      <c r="N621" s="106"/>
    </row>
    <row r="622" spans="1:14" x14ac:dyDescent="0.25">
      <c r="A622" s="108">
        <v>616</v>
      </c>
      <c r="B622" s="134">
        <f t="shared" ca="1" si="46"/>
        <v>1</v>
      </c>
      <c r="C622" s="135">
        <f t="shared" ca="1" si="47"/>
        <v>4.1192545362914723E-2</v>
      </c>
      <c r="J622">
        <f t="shared" ca="1" si="48"/>
        <v>1</v>
      </c>
      <c r="K622">
        <f t="shared" ca="1" si="49"/>
        <v>0</v>
      </c>
      <c r="L622" s="106">
        <v>616</v>
      </c>
      <c r="M622" s="136">
        <f t="shared" ca="1" si="45"/>
        <v>2.8828881491437994</v>
      </c>
      <c r="N622" s="106"/>
    </row>
    <row r="623" spans="1:14" x14ac:dyDescent="0.25">
      <c r="A623" s="108">
        <v>617</v>
      </c>
      <c r="B623" s="134">
        <f t="shared" ca="1" si="46"/>
        <v>1</v>
      </c>
      <c r="C623" s="135">
        <f t="shared" ca="1" si="47"/>
        <v>6.2185133546876492E-2</v>
      </c>
      <c r="J623">
        <f t="shared" ca="1" si="48"/>
        <v>1</v>
      </c>
      <c r="K623">
        <f t="shared" ca="1" si="49"/>
        <v>0</v>
      </c>
      <c r="L623" s="106">
        <v>617</v>
      </c>
      <c r="M623" s="136">
        <f t="shared" ca="1" si="45"/>
        <v>1.8729853632863633</v>
      </c>
      <c r="N623" s="106"/>
    </row>
    <row r="624" spans="1:14" x14ac:dyDescent="0.25">
      <c r="A624" s="108">
        <v>618</v>
      </c>
      <c r="B624" s="134">
        <f t="shared" ca="1" si="46"/>
        <v>1</v>
      </c>
      <c r="C624" s="135">
        <f t="shared" ca="1" si="47"/>
        <v>0.33321151144778138</v>
      </c>
      <c r="J624">
        <f t="shared" ca="1" si="48"/>
        <v>1</v>
      </c>
      <c r="K624">
        <f t="shared" ca="1" si="49"/>
        <v>0</v>
      </c>
      <c r="L624" s="106">
        <v>618</v>
      </c>
      <c r="M624" s="136">
        <f t="shared" ca="1" si="45"/>
        <v>5.1188388601465116</v>
      </c>
      <c r="N624" s="106"/>
    </row>
    <row r="625" spans="1:14" x14ac:dyDescent="0.25">
      <c r="A625" s="108">
        <v>619</v>
      </c>
      <c r="B625" s="134">
        <f t="shared" ca="1" si="46"/>
        <v>1</v>
      </c>
      <c r="C625" s="135">
        <f t="shared" ca="1" si="47"/>
        <v>0.66008978469162805</v>
      </c>
      <c r="J625">
        <f t="shared" ca="1" si="48"/>
        <v>0</v>
      </c>
      <c r="K625">
        <f t="shared" ca="1" si="49"/>
        <v>0</v>
      </c>
      <c r="L625" s="106">
        <v>619</v>
      </c>
      <c r="M625" s="136">
        <f t="shared" ca="1" si="45"/>
        <v>1.2964429433634612</v>
      </c>
      <c r="N625" s="106"/>
    </row>
    <row r="626" spans="1:14" x14ac:dyDescent="0.25">
      <c r="A626" s="108">
        <v>620</v>
      </c>
      <c r="B626" s="134">
        <f t="shared" ca="1" si="46"/>
        <v>0</v>
      </c>
      <c r="C626" s="135">
        <f t="shared" ca="1" si="47"/>
        <v>0.88234371644614806</v>
      </c>
      <c r="J626">
        <f t="shared" ca="1" si="48"/>
        <v>0</v>
      </c>
      <c r="K626">
        <f t="shared" ca="1" si="49"/>
        <v>0</v>
      </c>
      <c r="L626" s="106">
        <v>620</v>
      </c>
      <c r="M626" s="136">
        <f t="shared" ca="1" si="45"/>
        <v>0</v>
      </c>
      <c r="N626" s="106"/>
    </row>
    <row r="627" spans="1:14" x14ac:dyDescent="0.25">
      <c r="A627" s="108">
        <v>621</v>
      </c>
      <c r="B627" s="134">
        <f t="shared" ca="1" si="46"/>
        <v>1</v>
      </c>
      <c r="C627" s="135">
        <f t="shared" ca="1" si="47"/>
        <v>3.8512871821485772E-2</v>
      </c>
      <c r="J627">
        <f t="shared" ca="1" si="48"/>
        <v>1</v>
      </c>
      <c r="K627">
        <f t="shared" ca="1" si="49"/>
        <v>0</v>
      </c>
      <c r="L627" s="106">
        <v>621</v>
      </c>
      <c r="M627" s="136">
        <f t="shared" ca="1" si="45"/>
        <v>1.9934054769515472</v>
      </c>
      <c r="N627" s="106"/>
    </row>
    <row r="628" spans="1:14" x14ac:dyDescent="0.25">
      <c r="A628" s="108">
        <v>622</v>
      </c>
      <c r="B628" s="134">
        <f t="shared" ca="1" si="46"/>
        <v>1</v>
      </c>
      <c r="C628" s="135">
        <f t="shared" ca="1" si="47"/>
        <v>0.58517550510597927</v>
      </c>
      <c r="J628">
        <f t="shared" ca="1" si="48"/>
        <v>1</v>
      </c>
      <c r="K628">
        <f t="shared" ca="1" si="49"/>
        <v>0</v>
      </c>
      <c r="L628" s="106">
        <v>622</v>
      </c>
      <c r="M628" s="136">
        <f t="shared" ca="1" si="45"/>
        <v>0.30910289942962665</v>
      </c>
      <c r="N628" s="106"/>
    </row>
    <row r="629" spans="1:14" x14ac:dyDescent="0.25">
      <c r="A629" s="108">
        <v>623</v>
      </c>
      <c r="B629" s="134">
        <f t="shared" ca="1" si="46"/>
        <v>1</v>
      </c>
      <c r="C629" s="135">
        <f t="shared" ca="1" si="47"/>
        <v>0.43749027859590017</v>
      </c>
      <c r="J629">
        <f t="shared" ca="1" si="48"/>
        <v>1</v>
      </c>
      <c r="K629">
        <f t="shared" ca="1" si="49"/>
        <v>0</v>
      </c>
      <c r="L629" s="106">
        <v>623</v>
      </c>
      <c r="M629" s="136">
        <f t="shared" ca="1" si="45"/>
        <v>10.584840473340632</v>
      </c>
      <c r="N629" s="106"/>
    </row>
    <row r="630" spans="1:14" x14ac:dyDescent="0.25">
      <c r="A630" s="108">
        <v>624</v>
      </c>
      <c r="B630" s="134">
        <f t="shared" ca="1" si="46"/>
        <v>1</v>
      </c>
      <c r="C630" s="135">
        <f t="shared" ca="1" si="47"/>
        <v>0.71786713747137232</v>
      </c>
      <c r="J630">
        <f t="shared" ca="1" si="48"/>
        <v>1</v>
      </c>
      <c r="K630">
        <f t="shared" ca="1" si="49"/>
        <v>0</v>
      </c>
      <c r="L630" s="106">
        <v>624</v>
      </c>
      <c r="M630" s="136">
        <f t="shared" ca="1" si="45"/>
        <v>2.8164833789123929</v>
      </c>
      <c r="N630" s="106"/>
    </row>
    <row r="631" spans="1:14" x14ac:dyDescent="0.25">
      <c r="A631" s="108">
        <v>625</v>
      </c>
      <c r="B631" s="134">
        <f t="shared" ca="1" si="46"/>
        <v>1</v>
      </c>
      <c r="C631" s="135">
        <f t="shared" ca="1" si="47"/>
        <v>0.35462101828475034</v>
      </c>
      <c r="J631">
        <f t="shared" ca="1" si="48"/>
        <v>1</v>
      </c>
      <c r="K631">
        <f t="shared" ca="1" si="49"/>
        <v>0</v>
      </c>
      <c r="L631" s="106">
        <v>625</v>
      </c>
      <c r="M631" s="136">
        <f t="shared" ca="1" si="45"/>
        <v>7.2927368624286823E-2</v>
      </c>
      <c r="N631" s="106"/>
    </row>
    <row r="632" spans="1:14" x14ac:dyDescent="0.25">
      <c r="A632" s="108">
        <v>626</v>
      </c>
      <c r="B632" s="134">
        <f t="shared" ca="1" si="46"/>
        <v>1</v>
      </c>
      <c r="C632" s="135">
        <f t="shared" ca="1" si="47"/>
        <v>0.19047339266652263</v>
      </c>
      <c r="J632">
        <f t="shared" ca="1" si="48"/>
        <v>1</v>
      </c>
      <c r="K632">
        <f t="shared" ca="1" si="49"/>
        <v>0</v>
      </c>
      <c r="L632" s="106">
        <v>626</v>
      </c>
      <c r="M632" s="136">
        <f t="shared" ca="1" si="45"/>
        <v>1.614912034796038</v>
      </c>
      <c r="N632" s="106"/>
    </row>
    <row r="633" spans="1:14" x14ac:dyDescent="0.25">
      <c r="A633" s="108">
        <v>627</v>
      </c>
      <c r="B633" s="134">
        <f t="shared" ca="1" si="46"/>
        <v>1</v>
      </c>
      <c r="C633" s="135">
        <f t="shared" ca="1" si="47"/>
        <v>0.48472303514057402</v>
      </c>
      <c r="J633">
        <f t="shared" ca="1" si="48"/>
        <v>0</v>
      </c>
      <c r="K633">
        <f t="shared" ca="1" si="49"/>
        <v>0</v>
      </c>
      <c r="L633" s="106">
        <v>627</v>
      </c>
      <c r="M633" s="136">
        <f t="shared" ca="1" si="45"/>
        <v>4.9121346979211209</v>
      </c>
      <c r="N633" s="106"/>
    </row>
    <row r="634" spans="1:14" x14ac:dyDescent="0.25">
      <c r="A634" s="108">
        <v>628</v>
      </c>
      <c r="B634" s="134">
        <f t="shared" ca="1" si="46"/>
        <v>0</v>
      </c>
      <c r="C634" s="135">
        <f t="shared" ca="1" si="47"/>
        <v>0.93896319690761876</v>
      </c>
      <c r="J634">
        <f t="shared" ca="1" si="48"/>
        <v>0</v>
      </c>
      <c r="K634">
        <f t="shared" ca="1" si="49"/>
        <v>0</v>
      </c>
      <c r="L634" s="106">
        <v>628</v>
      </c>
      <c r="M634" s="136">
        <f t="shared" ca="1" si="45"/>
        <v>0</v>
      </c>
      <c r="N634" s="106"/>
    </row>
    <row r="635" spans="1:14" x14ac:dyDescent="0.25">
      <c r="A635" s="108">
        <v>629</v>
      </c>
      <c r="B635" s="134">
        <f t="shared" ca="1" si="46"/>
        <v>1</v>
      </c>
      <c r="C635" s="135">
        <f t="shared" ca="1" si="47"/>
        <v>4.0069569593128129E-2</v>
      </c>
      <c r="J635">
        <f t="shared" ca="1" si="48"/>
        <v>1</v>
      </c>
      <c r="K635">
        <f t="shared" ca="1" si="49"/>
        <v>0</v>
      </c>
      <c r="L635" s="106">
        <v>629</v>
      </c>
      <c r="M635" s="136">
        <f t="shared" ca="1" si="45"/>
        <v>0.2112181516137179</v>
      </c>
      <c r="N635" s="106"/>
    </row>
    <row r="636" spans="1:14" x14ac:dyDescent="0.25">
      <c r="A636" s="108">
        <v>630</v>
      </c>
      <c r="B636" s="134">
        <f t="shared" ca="1" si="46"/>
        <v>1</v>
      </c>
      <c r="C636" s="135">
        <f t="shared" ca="1" si="47"/>
        <v>4.1604895959798105E-3</v>
      </c>
      <c r="J636">
        <f t="shared" ca="1" si="48"/>
        <v>1</v>
      </c>
      <c r="K636">
        <f t="shared" ca="1" si="49"/>
        <v>0</v>
      </c>
      <c r="L636" s="106">
        <v>630</v>
      </c>
      <c r="M636" s="136">
        <f t="shared" ca="1" si="45"/>
        <v>1.8872766799915961</v>
      </c>
      <c r="N636" s="106"/>
    </row>
    <row r="637" spans="1:14" x14ac:dyDescent="0.25">
      <c r="A637" s="108">
        <v>631</v>
      </c>
      <c r="B637" s="134">
        <f t="shared" ca="1" si="46"/>
        <v>1</v>
      </c>
      <c r="C637" s="135">
        <f t="shared" ca="1" si="47"/>
        <v>0.79666873623748513</v>
      </c>
      <c r="J637">
        <f t="shared" ca="1" si="48"/>
        <v>1</v>
      </c>
      <c r="K637">
        <f t="shared" ca="1" si="49"/>
        <v>0</v>
      </c>
      <c r="L637" s="106">
        <v>631</v>
      </c>
      <c r="M637" s="136">
        <f t="shared" ca="1" si="45"/>
        <v>0.4774816436875301</v>
      </c>
      <c r="N637" s="106"/>
    </row>
    <row r="638" spans="1:14" x14ac:dyDescent="0.25">
      <c r="A638" s="108">
        <v>632</v>
      </c>
      <c r="B638" s="134">
        <f t="shared" ca="1" si="46"/>
        <v>1</v>
      </c>
      <c r="C638" s="135">
        <f t="shared" ca="1" si="47"/>
        <v>0.68406888934144783</v>
      </c>
      <c r="J638">
        <f t="shared" ca="1" si="48"/>
        <v>1</v>
      </c>
      <c r="K638">
        <f t="shared" ca="1" si="49"/>
        <v>0</v>
      </c>
      <c r="L638" s="106">
        <v>632</v>
      </c>
      <c r="M638" s="136">
        <f t="shared" ca="1" si="45"/>
        <v>6.2158699297275355</v>
      </c>
      <c r="N638" s="106"/>
    </row>
    <row r="639" spans="1:14" x14ac:dyDescent="0.25">
      <c r="A639" s="108">
        <v>633</v>
      </c>
      <c r="B639" s="134">
        <f t="shared" ca="1" si="46"/>
        <v>1</v>
      </c>
      <c r="C639" s="135">
        <f t="shared" ca="1" si="47"/>
        <v>0.73379914636867849</v>
      </c>
      <c r="J639">
        <f t="shared" ca="1" si="48"/>
        <v>1</v>
      </c>
      <c r="K639">
        <f t="shared" ca="1" si="49"/>
        <v>0</v>
      </c>
      <c r="L639" s="106">
        <v>633</v>
      </c>
      <c r="M639" s="136">
        <f t="shared" ca="1" si="45"/>
        <v>2.8029240539908273</v>
      </c>
      <c r="N639" s="106"/>
    </row>
    <row r="640" spans="1:14" x14ac:dyDescent="0.25">
      <c r="A640" s="108">
        <v>634</v>
      </c>
      <c r="B640" s="134">
        <f t="shared" ca="1" si="46"/>
        <v>1</v>
      </c>
      <c r="C640" s="135">
        <f t="shared" ca="1" si="47"/>
        <v>0.19611923502079964</v>
      </c>
      <c r="J640">
        <f t="shared" ca="1" si="48"/>
        <v>1</v>
      </c>
      <c r="K640">
        <f t="shared" ca="1" si="49"/>
        <v>0</v>
      </c>
      <c r="L640" s="106">
        <v>634</v>
      </c>
      <c r="M640" s="136">
        <f t="shared" ca="1" si="45"/>
        <v>7.1113739285730879E-2</v>
      </c>
      <c r="N640" s="106"/>
    </row>
    <row r="641" spans="1:14" x14ac:dyDescent="0.25">
      <c r="A641" s="108">
        <v>635</v>
      </c>
      <c r="B641" s="134">
        <f t="shared" ca="1" si="46"/>
        <v>1</v>
      </c>
      <c r="C641" s="135">
        <f t="shared" ca="1" si="47"/>
        <v>0.4934276697504838</v>
      </c>
      <c r="J641">
        <f t="shared" ca="1" si="48"/>
        <v>1</v>
      </c>
      <c r="K641">
        <f t="shared" ca="1" si="49"/>
        <v>0</v>
      </c>
      <c r="L641" s="106">
        <v>635</v>
      </c>
      <c r="M641" s="136">
        <f t="shared" ca="1" si="45"/>
        <v>8.266489021154784E-2</v>
      </c>
      <c r="N641" s="106"/>
    </row>
    <row r="642" spans="1:14" x14ac:dyDescent="0.25">
      <c r="A642" s="108">
        <v>636</v>
      </c>
      <c r="B642" s="134">
        <f t="shared" ca="1" si="46"/>
        <v>1</v>
      </c>
      <c r="C642" s="135">
        <f t="shared" ca="1" si="47"/>
        <v>0.17970842598088321</v>
      </c>
      <c r="J642">
        <f t="shared" ca="1" si="48"/>
        <v>1</v>
      </c>
      <c r="K642">
        <f t="shared" ca="1" si="49"/>
        <v>0</v>
      </c>
      <c r="L642" s="106">
        <v>636</v>
      </c>
      <c r="M642" s="136">
        <f t="shared" ca="1" si="45"/>
        <v>6.888856518888046</v>
      </c>
      <c r="N642" s="106"/>
    </row>
    <row r="643" spans="1:14" x14ac:dyDescent="0.25">
      <c r="A643" s="108">
        <v>637</v>
      </c>
      <c r="B643" s="134">
        <f t="shared" ca="1" si="46"/>
        <v>1</v>
      </c>
      <c r="C643" s="135">
        <f t="shared" ca="1" si="47"/>
        <v>0.5965467875402366</v>
      </c>
      <c r="J643">
        <f t="shared" ca="1" si="48"/>
        <v>1</v>
      </c>
      <c r="K643">
        <f t="shared" ca="1" si="49"/>
        <v>0</v>
      </c>
      <c r="L643" s="106">
        <v>637</v>
      </c>
      <c r="M643" s="136">
        <f t="shared" ca="1" si="45"/>
        <v>1.3430029090404383</v>
      </c>
      <c r="N643" s="106"/>
    </row>
    <row r="644" spans="1:14" x14ac:dyDescent="0.25">
      <c r="A644" s="108">
        <v>638</v>
      </c>
      <c r="B644" s="134">
        <f t="shared" ca="1" si="46"/>
        <v>1</v>
      </c>
      <c r="C644" s="135">
        <f t="shared" ca="1" si="47"/>
        <v>0.63605969267777773</v>
      </c>
      <c r="J644">
        <f t="shared" ca="1" si="48"/>
        <v>1</v>
      </c>
      <c r="K644">
        <f t="shared" ca="1" si="49"/>
        <v>0</v>
      </c>
      <c r="L644" s="106">
        <v>638</v>
      </c>
      <c r="M644" s="136">
        <f t="shared" ca="1" si="45"/>
        <v>0.60955506316854668</v>
      </c>
      <c r="N644" s="106"/>
    </row>
    <row r="645" spans="1:14" x14ac:dyDescent="0.25">
      <c r="A645" s="108">
        <v>639</v>
      </c>
      <c r="B645" s="134">
        <f t="shared" ca="1" si="46"/>
        <v>1</v>
      </c>
      <c r="C645" s="135">
        <f t="shared" ca="1" si="47"/>
        <v>0.59321414264618011</v>
      </c>
      <c r="J645">
        <f t="shared" ca="1" si="48"/>
        <v>1</v>
      </c>
      <c r="K645">
        <f t="shared" ca="1" si="49"/>
        <v>0</v>
      </c>
      <c r="L645" s="106">
        <v>639</v>
      </c>
      <c r="M645" s="136">
        <f t="shared" ca="1" si="45"/>
        <v>1.616440618931132</v>
      </c>
      <c r="N645" s="106"/>
    </row>
    <row r="646" spans="1:14" x14ac:dyDescent="0.25">
      <c r="A646" s="108">
        <v>640</v>
      </c>
      <c r="B646" s="134">
        <f t="shared" ca="1" si="46"/>
        <v>1</v>
      </c>
      <c r="C646" s="135">
        <f t="shared" ca="1" si="47"/>
        <v>0.3191816573661892</v>
      </c>
      <c r="J646">
        <f t="shared" ca="1" si="48"/>
        <v>1</v>
      </c>
      <c r="K646">
        <f t="shared" ca="1" si="49"/>
        <v>0</v>
      </c>
      <c r="L646" s="106">
        <v>640</v>
      </c>
      <c r="M646" s="136">
        <f t="shared" ca="1" si="45"/>
        <v>2.670063642478957</v>
      </c>
      <c r="N646" s="106"/>
    </row>
    <row r="647" spans="1:14" x14ac:dyDescent="0.25">
      <c r="A647" s="108">
        <v>641</v>
      </c>
      <c r="B647" s="134">
        <f t="shared" ca="1" si="46"/>
        <v>1</v>
      </c>
      <c r="C647" s="135">
        <f t="shared" ca="1" si="47"/>
        <v>0.59186183684459892</v>
      </c>
      <c r="J647">
        <f t="shared" ca="1" si="48"/>
        <v>1</v>
      </c>
      <c r="K647">
        <f t="shared" ca="1" si="49"/>
        <v>0</v>
      </c>
      <c r="L647" s="106">
        <v>641</v>
      </c>
      <c r="M647" s="136">
        <f t="shared" ref="M647:M710" ca="1" si="50">IF(B647&gt;0,-LN(1-(RAND()))/lambda,0)</f>
        <v>1.2850507613810609</v>
      </c>
      <c r="N647" s="106"/>
    </row>
    <row r="648" spans="1:14" x14ac:dyDescent="0.25">
      <c r="A648" s="108">
        <v>642</v>
      </c>
      <c r="B648" s="134">
        <f t="shared" ref="B648:B711" ca="1" si="51">IF(B647&gt;0,IF(C648&lt;pww,1,0),IF(C648&lt;pdw,1,0))</f>
        <v>1</v>
      </c>
      <c r="C648" s="135">
        <f t="shared" ref="C648:C711" ca="1" si="52">RAND()</f>
        <v>0.46974629172431115</v>
      </c>
      <c r="J648">
        <f t="shared" ref="J648:J711" ca="1" si="53">IF(AND(B648,B649),1,0)</f>
        <v>1</v>
      </c>
      <c r="K648">
        <f t="shared" ref="K648:K711" ca="1" si="54">IF(AND(NOT(B648),NOT(B649)),1,0)</f>
        <v>0</v>
      </c>
      <c r="L648" s="106">
        <v>642</v>
      </c>
      <c r="M648" s="136">
        <f t="shared" ca="1" si="50"/>
        <v>3.1247382589208446</v>
      </c>
      <c r="N648" s="106"/>
    </row>
    <row r="649" spans="1:14" x14ac:dyDescent="0.25">
      <c r="A649" s="108">
        <v>643</v>
      </c>
      <c r="B649" s="134">
        <f t="shared" ca="1" si="51"/>
        <v>1</v>
      </c>
      <c r="C649" s="135">
        <f t="shared" ca="1" si="52"/>
        <v>0.44762181927339606</v>
      </c>
      <c r="J649">
        <f t="shared" ca="1" si="53"/>
        <v>1</v>
      </c>
      <c r="K649">
        <f t="shared" ca="1" si="54"/>
        <v>0</v>
      </c>
      <c r="L649" s="106">
        <v>643</v>
      </c>
      <c r="M649" s="136">
        <f t="shared" ca="1" si="50"/>
        <v>3.0021976434014519</v>
      </c>
      <c r="N649" s="106"/>
    </row>
    <row r="650" spans="1:14" x14ac:dyDescent="0.25">
      <c r="A650" s="108">
        <v>644</v>
      </c>
      <c r="B650" s="134">
        <f t="shared" ca="1" si="51"/>
        <v>1</v>
      </c>
      <c r="C650" s="135">
        <f t="shared" ca="1" si="52"/>
        <v>6.7438902841137072E-2</v>
      </c>
      <c r="J650">
        <f t="shared" ca="1" si="53"/>
        <v>1</v>
      </c>
      <c r="K650">
        <f t="shared" ca="1" si="54"/>
        <v>0</v>
      </c>
      <c r="L650" s="106">
        <v>644</v>
      </c>
      <c r="M650" s="136">
        <f t="shared" ca="1" si="50"/>
        <v>5.844936786514201</v>
      </c>
      <c r="N650" s="106"/>
    </row>
    <row r="651" spans="1:14" x14ac:dyDescent="0.25">
      <c r="A651" s="108">
        <v>645</v>
      </c>
      <c r="B651" s="134">
        <f t="shared" ca="1" si="51"/>
        <v>1</v>
      </c>
      <c r="C651" s="135">
        <f t="shared" ca="1" si="52"/>
        <v>6.220749261614722E-2</v>
      </c>
      <c r="J651">
        <f t="shared" ca="1" si="53"/>
        <v>1</v>
      </c>
      <c r="K651">
        <f t="shared" ca="1" si="54"/>
        <v>0</v>
      </c>
      <c r="L651" s="106">
        <v>645</v>
      </c>
      <c r="M651" s="136">
        <f t="shared" ca="1" si="50"/>
        <v>1.9897376906563891</v>
      </c>
      <c r="N651" s="106"/>
    </row>
    <row r="652" spans="1:14" x14ac:dyDescent="0.25">
      <c r="A652" s="108">
        <v>646</v>
      </c>
      <c r="B652" s="134">
        <f t="shared" ca="1" si="51"/>
        <v>1</v>
      </c>
      <c r="C652" s="135">
        <f t="shared" ca="1" si="52"/>
        <v>0.50710710427915839</v>
      </c>
      <c r="J652">
        <f t="shared" ca="1" si="53"/>
        <v>1</v>
      </c>
      <c r="K652">
        <f t="shared" ca="1" si="54"/>
        <v>0</v>
      </c>
      <c r="L652" s="106">
        <v>646</v>
      </c>
      <c r="M652" s="136">
        <f t="shared" ca="1" si="50"/>
        <v>6.0798406543135757</v>
      </c>
      <c r="N652" s="106"/>
    </row>
    <row r="653" spans="1:14" x14ac:dyDescent="0.25">
      <c r="A653" s="108">
        <v>647</v>
      </c>
      <c r="B653" s="134">
        <f t="shared" ca="1" si="51"/>
        <v>1</v>
      </c>
      <c r="C653" s="135">
        <f t="shared" ca="1" si="52"/>
        <v>0.46592828897288674</v>
      </c>
      <c r="J653">
        <f t="shared" ca="1" si="53"/>
        <v>1</v>
      </c>
      <c r="K653">
        <f t="shared" ca="1" si="54"/>
        <v>0</v>
      </c>
      <c r="L653" s="106">
        <v>647</v>
      </c>
      <c r="M653" s="136">
        <f t="shared" ca="1" si="50"/>
        <v>0.15933287612537081</v>
      </c>
      <c r="N653" s="106"/>
    </row>
    <row r="654" spans="1:14" x14ac:dyDescent="0.25">
      <c r="A654" s="108">
        <v>648</v>
      </c>
      <c r="B654" s="134">
        <f t="shared" ca="1" si="51"/>
        <v>1</v>
      </c>
      <c r="C654" s="135">
        <f t="shared" ca="1" si="52"/>
        <v>0.54165650102660412</v>
      </c>
      <c r="J654">
        <f t="shared" ca="1" si="53"/>
        <v>1</v>
      </c>
      <c r="K654">
        <f t="shared" ca="1" si="54"/>
        <v>0</v>
      </c>
      <c r="L654" s="106">
        <v>648</v>
      </c>
      <c r="M654" s="136">
        <f t="shared" ca="1" si="50"/>
        <v>9.2184433755425328</v>
      </c>
      <c r="N654" s="106"/>
    </row>
    <row r="655" spans="1:14" x14ac:dyDescent="0.25">
      <c r="A655" s="108">
        <v>649</v>
      </c>
      <c r="B655" s="134">
        <f t="shared" ca="1" si="51"/>
        <v>1</v>
      </c>
      <c r="C655" s="135">
        <f t="shared" ca="1" si="52"/>
        <v>9.7380239929322987E-2</v>
      </c>
      <c r="J655">
        <f t="shared" ca="1" si="53"/>
        <v>1</v>
      </c>
      <c r="K655">
        <f t="shared" ca="1" si="54"/>
        <v>0</v>
      </c>
      <c r="L655" s="106">
        <v>649</v>
      </c>
      <c r="M655" s="136">
        <f t="shared" ca="1" si="50"/>
        <v>10.025763355964887</v>
      </c>
      <c r="N655" s="106"/>
    </row>
    <row r="656" spans="1:14" x14ac:dyDescent="0.25">
      <c r="A656" s="108">
        <v>650</v>
      </c>
      <c r="B656" s="134">
        <f t="shared" ca="1" si="51"/>
        <v>1</v>
      </c>
      <c r="C656" s="135">
        <f t="shared" ca="1" si="52"/>
        <v>0.59907341688973437</v>
      </c>
      <c r="J656">
        <f t="shared" ca="1" si="53"/>
        <v>1</v>
      </c>
      <c r="K656">
        <f t="shared" ca="1" si="54"/>
        <v>0</v>
      </c>
      <c r="L656" s="106">
        <v>650</v>
      </c>
      <c r="M656" s="136">
        <f t="shared" ca="1" si="50"/>
        <v>1.6986384930970406</v>
      </c>
      <c r="N656" s="106"/>
    </row>
    <row r="657" spans="1:14" x14ac:dyDescent="0.25">
      <c r="A657" s="108">
        <v>651</v>
      </c>
      <c r="B657" s="134">
        <f t="shared" ca="1" si="51"/>
        <v>1</v>
      </c>
      <c r="C657" s="135">
        <f t="shared" ca="1" si="52"/>
        <v>0.38109948355282763</v>
      </c>
      <c r="J657">
        <f t="shared" ca="1" si="53"/>
        <v>1</v>
      </c>
      <c r="K657">
        <f t="shared" ca="1" si="54"/>
        <v>0</v>
      </c>
      <c r="L657" s="106">
        <v>651</v>
      </c>
      <c r="M657" s="136">
        <f t="shared" ca="1" si="50"/>
        <v>5.2977311147930823</v>
      </c>
      <c r="N657" s="106"/>
    </row>
    <row r="658" spans="1:14" x14ac:dyDescent="0.25">
      <c r="A658" s="108">
        <v>652</v>
      </c>
      <c r="B658" s="134">
        <f t="shared" ca="1" si="51"/>
        <v>1</v>
      </c>
      <c r="C658" s="135">
        <f t="shared" ca="1" si="52"/>
        <v>0.53896831122165001</v>
      </c>
      <c r="J658">
        <f t="shared" ca="1" si="53"/>
        <v>1</v>
      </c>
      <c r="K658">
        <f t="shared" ca="1" si="54"/>
        <v>0</v>
      </c>
      <c r="L658" s="106">
        <v>652</v>
      </c>
      <c r="M658" s="136">
        <f t="shared" ca="1" si="50"/>
        <v>3.4776439875744023</v>
      </c>
      <c r="N658" s="106"/>
    </row>
    <row r="659" spans="1:14" x14ac:dyDescent="0.25">
      <c r="A659" s="108">
        <v>653</v>
      </c>
      <c r="B659" s="134">
        <f t="shared" ca="1" si="51"/>
        <v>1</v>
      </c>
      <c r="C659" s="135">
        <f t="shared" ca="1" si="52"/>
        <v>0.17576324329304616</v>
      </c>
      <c r="J659">
        <f t="shared" ca="1" si="53"/>
        <v>0</v>
      </c>
      <c r="K659">
        <f t="shared" ca="1" si="54"/>
        <v>0</v>
      </c>
      <c r="L659" s="106">
        <v>653</v>
      </c>
      <c r="M659" s="136">
        <f t="shared" ca="1" si="50"/>
        <v>1.0779951927688733</v>
      </c>
      <c r="N659" s="106"/>
    </row>
    <row r="660" spans="1:14" x14ac:dyDescent="0.25">
      <c r="A660" s="108">
        <v>654</v>
      </c>
      <c r="B660" s="134">
        <f t="shared" ca="1" si="51"/>
        <v>0</v>
      </c>
      <c r="C660" s="135">
        <f t="shared" ca="1" si="52"/>
        <v>0.81306203054873594</v>
      </c>
      <c r="J660">
        <f t="shared" ca="1" si="53"/>
        <v>0</v>
      </c>
      <c r="K660">
        <f t="shared" ca="1" si="54"/>
        <v>0</v>
      </c>
      <c r="L660" s="106">
        <v>654</v>
      </c>
      <c r="M660" s="136">
        <f t="shared" ca="1" si="50"/>
        <v>0</v>
      </c>
      <c r="N660" s="106"/>
    </row>
    <row r="661" spans="1:14" x14ac:dyDescent="0.25">
      <c r="A661" s="108">
        <v>655</v>
      </c>
      <c r="B661" s="134">
        <f t="shared" ca="1" si="51"/>
        <v>1</v>
      </c>
      <c r="C661" s="135">
        <f t="shared" ca="1" si="52"/>
        <v>0.27168548656482516</v>
      </c>
      <c r="J661">
        <f t="shared" ca="1" si="53"/>
        <v>0</v>
      </c>
      <c r="K661">
        <f t="shared" ca="1" si="54"/>
        <v>0</v>
      </c>
      <c r="L661" s="106">
        <v>655</v>
      </c>
      <c r="M661" s="136">
        <f t="shared" ca="1" si="50"/>
        <v>4.970744936251311</v>
      </c>
      <c r="N661" s="106"/>
    </row>
    <row r="662" spans="1:14" x14ac:dyDescent="0.25">
      <c r="A662" s="108">
        <v>656</v>
      </c>
      <c r="B662" s="134">
        <f t="shared" ca="1" si="51"/>
        <v>0</v>
      </c>
      <c r="C662" s="135">
        <f t="shared" ca="1" si="52"/>
        <v>0.92536429344575877</v>
      </c>
      <c r="J662">
        <f t="shared" ca="1" si="53"/>
        <v>0</v>
      </c>
      <c r="K662">
        <f t="shared" ca="1" si="54"/>
        <v>1</v>
      </c>
      <c r="L662" s="106">
        <v>656</v>
      </c>
      <c r="M662" s="136">
        <f t="shared" ca="1" si="50"/>
        <v>0</v>
      </c>
      <c r="N662" s="106"/>
    </row>
    <row r="663" spans="1:14" x14ac:dyDescent="0.25">
      <c r="A663" s="108">
        <v>657</v>
      </c>
      <c r="B663" s="134">
        <f t="shared" ca="1" si="51"/>
        <v>0</v>
      </c>
      <c r="C663" s="135">
        <f t="shared" ca="1" si="52"/>
        <v>0.9956705728110975</v>
      </c>
      <c r="J663">
        <f t="shared" ca="1" si="53"/>
        <v>0</v>
      </c>
      <c r="K663">
        <f t="shared" ca="1" si="54"/>
        <v>0</v>
      </c>
      <c r="L663" s="106">
        <v>657</v>
      </c>
      <c r="M663" s="136">
        <f t="shared" ca="1" si="50"/>
        <v>0</v>
      </c>
      <c r="N663" s="106"/>
    </row>
    <row r="664" spans="1:14" x14ac:dyDescent="0.25">
      <c r="A664" s="108">
        <v>658</v>
      </c>
      <c r="B664" s="134">
        <f t="shared" ca="1" si="51"/>
        <v>1</v>
      </c>
      <c r="C664" s="135">
        <f t="shared" ca="1" si="52"/>
        <v>0.13194212156535834</v>
      </c>
      <c r="J664">
        <f t="shared" ca="1" si="53"/>
        <v>1</v>
      </c>
      <c r="K664">
        <f t="shared" ca="1" si="54"/>
        <v>0</v>
      </c>
      <c r="L664" s="106">
        <v>658</v>
      </c>
      <c r="M664" s="136">
        <f t="shared" ca="1" si="50"/>
        <v>11.927245683292002</v>
      </c>
      <c r="N664" s="106"/>
    </row>
    <row r="665" spans="1:14" x14ac:dyDescent="0.25">
      <c r="A665" s="108">
        <v>659</v>
      </c>
      <c r="B665" s="134">
        <f t="shared" ca="1" si="51"/>
        <v>1</v>
      </c>
      <c r="C665" s="135">
        <f t="shared" ca="1" si="52"/>
        <v>0.54862636405614207</v>
      </c>
      <c r="J665">
        <f t="shared" ca="1" si="53"/>
        <v>1</v>
      </c>
      <c r="K665">
        <f t="shared" ca="1" si="54"/>
        <v>0</v>
      </c>
      <c r="L665" s="106">
        <v>659</v>
      </c>
      <c r="M665" s="136">
        <f t="shared" ca="1" si="50"/>
        <v>5.3478164973862565</v>
      </c>
      <c r="N665" s="106"/>
    </row>
    <row r="666" spans="1:14" x14ac:dyDescent="0.25">
      <c r="A666" s="108">
        <v>660</v>
      </c>
      <c r="B666" s="134">
        <f t="shared" ca="1" si="51"/>
        <v>1</v>
      </c>
      <c r="C666" s="135">
        <f t="shared" ca="1" si="52"/>
        <v>0.22185305118328202</v>
      </c>
      <c r="J666">
        <f t="shared" ca="1" si="53"/>
        <v>1</v>
      </c>
      <c r="K666">
        <f t="shared" ca="1" si="54"/>
        <v>0</v>
      </c>
      <c r="L666" s="106">
        <v>660</v>
      </c>
      <c r="M666" s="136">
        <f t="shared" ca="1" si="50"/>
        <v>2.2443397633812818</v>
      </c>
      <c r="N666" s="106"/>
    </row>
    <row r="667" spans="1:14" x14ac:dyDescent="0.25">
      <c r="A667" s="108">
        <v>661</v>
      </c>
      <c r="B667" s="134">
        <f t="shared" ca="1" si="51"/>
        <v>1</v>
      </c>
      <c r="C667" s="135">
        <f t="shared" ca="1" si="52"/>
        <v>0.36222865256576275</v>
      </c>
      <c r="J667">
        <f t="shared" ca="1" si="53"/>
        <v>0</v>
      </c>
      <c r="K667">
        <f t="shared" ca="1" si="54"/>
        <v>0</v>
      </c>
      <c r="L667" s="106">
        <v>661</v>
      </c>
      <c r="M667" s="136">
        <f t="shared" ca="1" si="50"/>
        <v>14.699159657418086</v>
      </c>
      <c r="N667" s="106"/>
    </row>
    <row r="668" spans="1:14" x14ac:dyDescent="0.25">
      <c r="A668" s="108">
        <v>662</v>
      </c>
      <c r="B668" s="134">
        <f t="shared" ca="1" si="51"/>
        <v>0</v>
      </c>
      <c r="C668" s="135">
        <f t="shared" ca="1" si="52"/>
        <v>0.86227592683752363</v>
      </c>
      <c r="J668">
        <f t="shared" ca="1" si="53"/>
        <v>0</v>
      </c>
      <c r="K668">
        <f t="shared" ca="1" si="54"/>
        <v>1</v>
      </c>
      <c r="L668" s="106">
        <v>662</v>
      </c>
      <c r="M668" s="136">
        <f t="shared" ca="1" si="50"/>
        <v>0</v>
      </c>
      <c r="N668" s="106"/>
    </row>
    <row r="669" spans="1:14" x14ac:dyDescent="0.25">
      <c r="A669" s="108">
        <v>663</v>
      </c>
      <c r="B669" s="134">
        <f t="shared" ca="1" si="51"/>
        <v>0</v>
      </c>
      <c r="C669" s="135">
        <f t="shared" ca="1" si="52"/>
        <v>0.84278469734852735</v>
      </c>
      <c r="J669">
        <f t="shared" ca="1" si="53"/>
        <v>0</v>
      </c>
      <c r="K669">
        <f t="shared" ca="1" si="54"/>
        <v>1</v>
      </c>
      <c r="L669" s="106">
        <v>663</v>
      </c>
      <c r="M669" s="136">
        <f t="shared" ca="1" si="50"/>
        <v>0</v>
      </c>
      <c r="N669" s="106"/>
    </row>
    <row r="670" spans="1:14" x14ac:dyDescent="0.25">
      <c r="A670" s="108">
        <v>664</v>
      </c>
      <c r="B670" s="134">
        <f t="shared" ca="1" si="51"/>
        <v>0</v>
      </c>
      <c r="C670" s="135">
        <f t="shared" ca="1" si="52"/>
        <v>0.95086145995625282</v>
      </c>
      <c r="J670">
        <f t="shared" ca="1" si="53"/>
        <v>0</v>
      </c>
      <c r="K670">
        <f t="shared" ca="1" si="54"/>
        <v>1</v>
      </c>
      <c r="L670" s="106">
        <v>664</v>
      </c>
      <c r="M670" s="136">
        <f t="shared" ca="1" si="50"/>
        <v>0</v>
      </c>
      <c r="N670" s="106"/>
    </row>
    <row r="671" spans="1:14" x14ac:dyDescent="0.25">
      <c r="A671" s="108">
        <v>665</v>
      </c>
      <c r="B671" s="134">
        <f t="shared" ca="1" si="51"/>
        <v>0</v>
      </c>
      <c r="C671" s="135">
        <f t="shared" ca="1" si="52"/>
        <v>0.96139677242525456</v>
      </c>
      <c r="J671">
        <f t="shared" ca="1" si="53"/>
        <v>0</v>
      </c>
      <c r="K671">
        <f t="shared" ca="1" si="54"/>
        <v>0</v>
      </c>
      <c r="L671" s="106">
        <v>665</v>
      </c>
      <c r="M671" s="136">
        <f t="shared" ca="1" si="50"/>
        <v>0</v>
      </c>
      <c r="N671" s="106"/>
    </row>
    <row r="672" spans="1:14" x14ac:dyDescent="0.25">
      <c r="A672" s="108">
        <v>666</v>
      </c>
      <c r="B672" s="134">
        <f t="shared" ca="1" si="51"/>
        <v>1</v>
      </c>
      <c r="C672" s="135">
        <f t="shared" ca="1" si="52"/>
        <v>2.9041122424651622E-2</v>
      </c>
      <c r="J672">
        <f t="shared" ca="1" si="53"/>
        <v>0</v>
      </c>
      <c r="K672">
        <f t="shared" ca="1" si="54"/>
        <v>0</v>
      </c>
      <c r="L672" s="106">
        <v>666</v>
      </c>
      <c r="M672" s="136">
        <f t="shared" ca="1" si="50"/>
        <v>5.6045934685525598</v>
      </c>
      <c r="N672" s="106"/>
    </row>
    <row r="673" spans="1:14" x14ac:dyDescent="0.25">
      <c r="A673" s="108">
        <v>667</v>
      </c>
      <c r="B673" s="134">
        <f t="shared" ca="1" si="51"/>
        <v>0</v>
      </c>
      <c r="C673" s="135">
        <f t="shared" ca="1" si="52"/>
        <v>0.9047504391022112</v>
      </c>
      <c r="J673">
        <f t="shared" ca="1" si="53"/>
        <v>0</v>
      </c>
      <c r="K673">
        <f t="shared" ca="1" si="54"/>
        <v>0</v>
      </c>
      <c r="L673" s="106">
        <v>667</v>
      </c>
      <c r="M673" s="136">
        <f t="shared" ca="1" si="50"/>
        <v>0</v>
      </c>
      <c r="N673" s="106"/>
    </row>
    <row r="674" spans="1:14" x14ac:dyDescent="0.25">
      <c r="A674" s="108">
        <v>668</v>
      </c>
      <c r="B674" s="134">
        <f t="shared" ca="1" si="51"/>
        <v>1</v>
      </c>
      <c r="C674" s="135">
        <f t="shared" ca="1" si="52"/>
        <v>8.5953973833359454E-2</v>
      </c>
      <c r="J674">
        <f t="shared" ca="1" si="53"/>
        <v>0</v>
      </c>
      <c r="K674">
        <f t="shared" ca="1" si="54"/>
        <v>0</v>
      </c>
      <c r="L674" s="106">
        <v>668</v>
      </c>
      <c r="M674" s="136">
        <f t="shared" ca="1" si="50"/>
        <v>0.52600751472629959</v>
      </c>
      <c r="N674" s="106"/>
    </row>
    <row r="675" spans="1:14" x14ac:dyDescent="0.25">
      <c r="A675" s="108">
        <v>669</v>
      </c>
      <c r="B675" s="134">
        <f t="shared" ca="1" si="51"/>
        <v>0</v>
      </c>
      <c r="C675" s="135">
        <f t="shared" ca="1" si="52"/>
        <v>0.93275106305645483</v>
      </c>
      <c r="J675">
        <f t="shared" ca="1" si="53"/>
        <v>0</v>
      </c>
      <c r="K675">
        <f t="shared" ca="1" si="54"/>
        <v>1</v>
      </c>
      <c r="L675" s="106">
        <v>669</v>
      </c>
      <c r="M675" s="136">
        <f t="shared" ca="1" si="50"/>
        <v>0</v>
      </c>
      <c r="N675" s="106"/>
    </row>
    <row r="676" spans="1:14" x14ac:dyDescent="0.25">
      <c r="A676" s="108">
        <v>670</v>
      </c>
      <c r="B676" s="134">
        <f t="shared" ca="1" si="51"/>
        <v>0</v>
      </c>
      <c r="C676" s="135">
        <f t="shared" ca="1" si="52"/>
        <v>0.83574307958050631</v>
      </c>
      <c r="J676">
        <f t="shared" ca="1" si="53"/>
        <v>0</v>
      </c>
      <c r="K676">
        <f t="shared" ca="1" si="54"/>
        <v>0</v>
      </c>
      <c r="L676" s="106">
        <v>670</v>
      </c>
      <c r="M676" s="136">
        <f t="shared" ca="1" si="50"/>
        <v>0</v>
      </c>
      <c r="N676" s="106"/>
    </row>
    <row r="677" spans="1:14" x14ac:dyDescent="0.25">
      <c r="A677" s="108">
        <v>671</v>
      </c>
      <c r="B677" s="134">
        <f t="shared" ca="1" si="51"/>
        <v>1</v>
      </c>
      <c r="C677" s="135">
        <f t="shared" ca="1" si="52"/>
        <v>0.20682520601697985</v>
      </c>
      <c r="J677">
        <f t="shared" ca="1" si="53"/>
        <v>1</v>
      </c>
      <c r="K677">
        <f t="shared" ca="1" si="54"/>
        <v>0</v>
      </c>
      <c r="L677" s="106">
        <v>671</v>
      </c>
      <c r="M677" s="136">
        <f t="shared" ca="1" si="50"/>
        <v>8.347939286875917</v>
      </c>
      <c r="N677" s="106"/>
    </row>
    <row r="678" spans="1:14" x14ac:dyDescent="0.25">
      <c r="A678" s="108">
        <v>672</v>
      </c>
      <c r="B678" s="134">
        <f t="shared" ca="1" si="51"/>
        <v>1</v>
      </c>
      <c r="C678" s="135">
        <f t="shared" ca="1" si="52"/>
        <v>0.62463988262516368</v>
      </c>
      <c r="J678">
        <f t="shared" ca="1" si="53"/>
        <v>1</v>
      </c>
      <c r="K678">
        <f t="shared" ca="1" si="54"/>
        <v>0</v>
      </c>
      <c r="L678" s="106">
        <v>672</v>
      </c>
      <c r="M678" s="136">
        <f t="shared" ca="1" si="50"/>
        <v>6.0207438816016881</v>
      </c>
      <c r="N678" s="106"/>
    </row>
    <row r="679" spans="1:14" x14ac:dyDescent="0.25">
      <c r="A679" s="108">
        <v>673</v>
      </c>
      <c r="B679" s="134">
        <f t="shared" ca="1" si="51"/>
        <v>1</v>
      </c>
      <c r="C679" s="135">
        <f t="shared" ca="1" si="52"/>
        <v>0.46976130392503501</v>
      </c>
      <c r="J679">
        <f t="shared" ca="1" si="53"/>
        <v>1</v>
      </c>
      <c r="K679">
        <f t="shared" ca="1" si="54"/>
        <v>0</v>
      </c>
      <c r="L679" s="106">
        <v>673</v>
      </c>
      <c r="M679" s="136">
        <f t="shared" ca="1" si="50"/>
        <v>4.7491055986228359</v>
      </c>
      <c r="N679" s="106"/>
    </row>
    <row r="680" spans="1:14" x14ac:dyDescent="0.25">
      <c r="A680" s="108">
        <v>674</v>
      </c>
      <c r="B680" s="134">
        <f t="shared" ca="1" si="51"/>
        <v>1</v>
      </c>
      <c r="C680" s="135">
        <f t="shared" ca="1" si="52"/>
        <v>5.7134791583179911E-2</v>
      </c>
      <c r="J680">
        <f t="shared" ca="1" si="53"/>
        <v>0</v>
      </c>
      <c r="K680">
        <f t="shared" ca="1" si="54"/>
        <v>0</v>
      </c>
      <c r="L680" s="106">
        <v>674</v>
      </c>
      <c r="M680" s="136">
        <f t="shared" ca="1" si="50"/>
        <v>3.861042225589002</v>
      </c>
      <c r="N680" s="106"/>
    </row>
    <row r="681" spans="1:14" x14ac:dyDescent="0.25">
      <c r="A681" s="108">
        <v>675</v>
      </c>
      <c r="B681" s="134">
        <f t="shared" ca="1" si="51"/>
        <v>0</v>
      </c>
      <c r="C681" s="135">
        <f t="shared" ca="1" si="52"/>
        <v>0.969826340559934</v>
      </c>
      <c r="J681">
        <f t="shared" ca="1" si="53"/>
        <v>0</v>
      </c>
      <c r="K681">
        <f t="shared" ca="1" si="54"/>
        <v>0</v>
      </c>
      <c r="L681" s="106">
        <v>675</v>
      </c>
      <c r="M681" s="136">
        <f t="shared" ca="1" si="50"/>
        <v>0</v>
      </c>
      <c r="N681" s="106"/>
    </row>
    <row r="682" spans="1:14" x14ac:dyDescent="0.25">
      <c r="A682" s="108">
        <v>676</v>
      </c>
      <c r="B682" s="134">
        <f t="shared" ca="1" si="51"/>
        <v>1</v>
      </c>
      <c r="C682" s="135">
        <f t="shared" ca="1" si="52"/>
        <v>0.11618547034257509</v>
      </c>
      <c r="J682">
        <f t="shared" ca="1" si="53"/>
        <v>1</v>
      </c>
      <c r="K682">
        <f t="shared" ca="1" si="54"/>
        <v>0</v>
      </c>
      <c r="L682" s="106">
        <v>676</v>
      </c>
      <c r="M682" s="136">
        <f t="shared" ca="1" si="50"/>
        <v>9.5304421301321621E-2</v>
      </c>
      <c r="N682" s="106"/>
    </row>
    <row r="683" spans="1:14" x14ac:dyDescent="0.25">
      <c r="A683" s="108">
        <v>677</v>
      </c>
      <c r="B683" s="134">
        <f t="shared" ca="1" si="51"/>
        <v>1</v>
      </c>
      <c r="C683" s="135">
        <f t="shared" ca="1" si="52"/>
        <v>0.76230655162647976</v>
      </c>
      <c r="J683">
        <f t="shared" ca="1" si="53"/>
        <v>1</v>
      </c>
      <c r="K683">
        <f t="shared" ca="1" si="54"/>
        <v>0</v>
      </c>
      <c r="L683" s="106">
        <v>677</v>
      </c>
      <c r="M683" s="136">
        <f t="shared" ca="1" si="50"/>
        <v>2.3589223855926678</v>
      </c>
      <c r="N683" s="106"/>
    </row>
    <row r="684" spans="1:14" x14ac:dyDescent="0.25">
      <c r="A684" s="108">
        <v>678</v>
      </c>
      <c r="B684" s="134">
        <f t="shared" ca="1" si="51"/>
        <v>1</v>
      </c>
      <c r="C684" s="135">
        <f t="shared" ca="1" si="52"/>
        <v>0.25899452237365606</v>
      </c>
      <c r="J684">
        <f t="shared" ca="1" si="53"/>
        <v>0</v>
      </c>
      <c r="K684">
        <f t="shared" ca="1" si="54"/>
        <v>0</v>
      </c>
      <c r="L684" s="106">
        <v>678</v>
      </c>
      <c r="M684" s="136">
        <f t="shared" ca="1" si="50"/>
        <v>1.1473000581283503</v>
      </c>
      <c r="N684" s="106"/>
    </row>
    <row r="685" spans="1:14" x14ac:dyDescent="0.25">
      <c r="A685" s="108">
        <v>679</v>
      </c>
      <c r="B685" s="134">
        <f t="shared" ca="1" si="51"/>
        <v>0</v>
      </c>
      <c r="C685" s="135">
        <f t="shared" ca="1" si="52"/>
        <v>0.89415246448621499</v>
      </c>
      <c r="J685">
        <f t="shared" ca="1" si="53"/>
        <v>0</v>
      </c>
      <c r="K685">
        <f t="shared" ca="1" si="54"/>
        <v>1</v>
      </c>
      <c r="L685" s="106">
        <v>679</v>
      </c>
      <c r="M685" s="136">
        <f t="shared" ca="1" si="50"/>
        <v>0</v>
      </c>
      <c r="N685" s="106"/>
    </row>
    <row r="686" spans="1:14" x14ac:dyDescent="0.25">
      <c r="A686" s="108">
        <v>680</v>
      </c>
      <c r="B686" s="134">
        <f t="shared" ca="1" si="51"/>
        <v>0</v>
      </c>
      <c r="C686" s="135">
        <f t="shared" ca="1" si="52"/>
        <v>0.59024123829154118</v>
      </c>
      <c r="J686">
        <f t="shared" ca="1" si="53"/>
        <v>0</v>
      </c>
      <c r="K686">
        <f t="shared" ca="1" si="54"/>
        <v>0</v>
      </c>
      <c r="L686" s="106">
        <v>680</v>
      </c>
      <c r="M686" s="136">
        <f t="shared" ca="1" si="50"/>
        <v>0</v>
      </c>
      <c r="N686" s="106"/>
    </row>
    <row r="687" spans="1:14" x14ac:dyDescent="0.25">
      <c r="A687" s="108">
        <v>681</v>
      </c>
      <c r="B687" s="134">
        <f t="shared" ca="1" si="51"/>
        <v>1</v>
      </c>
      <c r="C687" s="135">
        <f t="shared" ca="1" si="52"/>
        <v>0.12507504498449928</v>
      </c>
      <c r="J687">
        <f t="shared" ca="1" si="53"/>
        <v>1</v>
      </c>
      <c r="K687">
        <f t="shared" ca="1" si="54"/>
        <v>0</v>
      </c>
      <c r="L687" s="106">
        <v>681</v>
      </c>
      <c r="M687" s="136">
        <f t="shared" ca="1" si="50"/>
        <v>1.6509561103753352</v>
      </c>
      <c r="N687" s="106"/>
    </row>
    <row r="688" spans="1:14" x14ac:dyDescent="0.25">
      <c r="A688" s="108">
        <v>682</v>
      </c>
      <c r="B688" s="134">
        <f t="shared" ca="1" si="51"/>
        <v>1</v>
      </c>
      <c r="C688" s="135">
        <f t="shared" ca="1" si="52"/>
        <v>0.69683284289589786</v>
      </c>
      <c r="J688">
        <f t="shared" ca="1" si="53"/>
        <v>1</v>
      </c>
      <c r="K688">
        <f t="shared" ca="1" si="54"/>
        <v>0</v>
      </c>
      <c r="L688" s="106">
        <v>682</v>
      </c>
      <c r="M688" s="136">
        <f t="shared" ca="1" si="50"/>
        <v>1.1494124248523856</v>
      </c>
      <c r="N688" s="106"/>
    </row>
    <row r="689" spans="1:14" x14ac:dyDescent="0.25">
      <c r="A689" s="108">
        <v>683</v>
      </c>
      <c r="B689" s="134">
        <f t="shared" ca="1" si="51"/>
        <v>1</v>
      </c>
      <c r="C689" s="135">
        <f t="shared" ca="1" si="52"/>
        <v>0.458010982823433</v>
      </c>
      <c r="J689">
        <f t="shared" ca="1" si="53"/>
        <v>1</v>
      </c>
      <c r="K689">
        <f t="shared" ca="1" si="54"/>
        <v>0</v>
      </c>
      <c r="L689" s="106">
        <v>683</v>
      </c>
      <c r="M689" s="136">
        <f t="shared" ca="1" si="50"/>
        <v>5.6504470460002034</v>
      </c>
      <c r="N689" s="106"/>
    </row>
    <row r="690" spans="1:14" x14ac:dyDescent="0.25">
      <c r="A690" s="108">
        <v>684</v>
      </c>
      <c r="B690" s="134">
        <f t="shared" ca="1" si="51"/>
        <v>1</v>
      </c>
      <c r="C690" s="135">
        <f t="shared" ca="1" si="52"/>
        <v>0.39021543975976503</v>
      </c>
      <c r="J690">
        <f t="shared" ca="1" si="53"/>
        <v>1</v>
      </c>
      <c r="K690">
        <f t="shared" ca="1" si="54"/>
        <v>0</v>
      </c>
      <c r="L690" s="106">
        <v>684</v>
      </c>
      <c r="M690" s="136">
        <f t="shared" ca="1" si="50"/>
        <v>11.263214545994153</v>
      </c>
      <c r="N690" s="106"/>
    </row>
    <row r="691" spans="1:14" x14ac:dyDescent="0.25">
      <c r="A691" s="108">
        <v>685</v>
      </c>
      <c r="B691" s="134">
        <f t="shared" ca="1" si="51"/>
        <v>1</v>
      </c>
      <c r="C691" s="135">
        <f t="shared" ca="1" si="52"/>
        <v>0.51724443288582722</v>
      </c>
      <c r="J691">
        <f t="shared" ca="1" si="53"/>
        <v>0</v>
      </c>
      <c r="K691">
        <f t="shared" ca="1" si="54"/>
        <v>0</v>
      </c>
      <c r="L691" s="106">
        <v>685</v>
      </c>
      <c r="M691" s="136">
        <f t="shared" ca="1" si="50"/>
        <v>0.57379544693580242</v>
      </c>
      <c r="N691" s="106"/>
    </row>
    <row r="692" spans="1:14" x14ac:dyDescent="0.25">
      <c r="A692" s="108">
        <v>686</v>
      </c>
      <c r="B692" s="134">
        <f t="shared" ca="1" si="51"/>
        <v>0</v>
      </c>
      <c r="C692" s="135">
        <f t="shared" ca="1" si="52"/>
        <v>0.98208403751544593</v>
      </c>
      <c r="J692">
        <f t="shared" ca="1" si="53"/>
        <v>0</v>
      </c>
      <c r="K692">
        <f t="shared" ca="1" si="54"/>
        <v>0</v>
      </c>
      <c r="L692" s="106">
        <v>686</v>
      </c>
      <c r="M692" s="136">
        <f t="shared" ca="1" si="50"/>
        <v>0</v>
      </c>
      <c r="N692" s="106"/>
    </row>
    <row r="693" spans="1:14" x14ac:dyDescent="0.25">
      <c r="A693" s="108">
        <v>687</v>
      </c>
      <c r="B693" s="134">
        <f t="shared" ca="1" si="51"/>
        <v>1</v>
      </c>
      <c r="C693" s="135">
        <f t="shared" ca="1" si="52"/>
        <v>0.16932689946447399</v>
      </c>
      <c r="J693">
        <f t="shared" ca="1" si="53"/>
        <v>0</v>
      </c>
      <c r="K693">
        <f t="shared" ca="1" si="54"/>
        <v>0</v>
      </c>
      <c r="L693" s="106">
        <v>687</v>
      </c>
      <c r="M693" s="136">
        <f t="shared" ca="1" si="50"/>
        <v>2.8428281588658635</v>
      </c>
      <c r="N693" s="106"/>
    </row>
    <row r="694" spans="1:14" x14ac:dyDescent="0.25">
      <c r="A694" s="108">
        <v>688</v>
      </c>
      <c r="B694" s="134">
        <f t="shared" ca="1" si="51"/>
        <v>0</v>
      </c>
      <c r="C694" s="135">
        <f t="shared" ca="1" si="52"/>
        <v>0.91127525665016151</v>
      </c>
      <c r="J694">
        <f t="shared" ca="1" si="53"/>
        <v>0</v>
      </c>
      <c r="K694">
        <f t="shared" ca="1" si="54"/>
        <v>1</v>
      </c>
      <c r="L694" s="106">
        <v>688</v>
      </c>
      <c r="M694" s="136">
        <f t="shared" ca="1" si="50"/>
        <v>0</v>
      </c>
      <c r="N694" s="106"/>
    </row>
    <row r="695" spans="1:14" x14ac:dyDescent="0.25">
      <c r="A695" s="108">
        <v>689</v>
      </c>
      <c r="B695" s="134">
        <f t="shared" ca="1" si="51"/>
        <v>0</v>
      </c>
      <c r="C695" s="135">
        <f t="shared" ca="1" si="52"/>
        <v>0.598265670544469</v>
      </c>
      <c r="J695">
        <f t="shared" ca="1" si="53"/>
        <v>0</v>
      </c>
      <c r="K695">
        <f t="shared" ca="1" si="54"/>
        <v>0</v>
      </c>
      <c r="L695" s="106">
        <v>689</v>
      </c>
      <c r="M695" s="136">
        <f t="shared" ca="1" si="50"/>
        <v>0</v>
      </c>
      <c r="N695" s="106"/>
    </row>
    <row r="696" spans="1:14" x14ac:dyDescent="0.25">
      <c r="A696" s="108">
        <v>690</v>
      </c>
      <c r="B696" s="134">
        <f t="shared" ca="1" si="51"/>
        <v>1</v>
      </c>
      <c r="C696" s="135">
        <f t="shared" ca="1" si="52"/>
        <v>0.21984983068450659</v>
      </c>
      <c r="J696">
        <f t="shared" ca="1" si="53"/>
        <v>1</v>
      </c>
      <c r="K696">
        <f t="shared" ca="1" si="54"/>
        <v>0</v>
      </c>
      <c r="L696" s="106">
        <v>690</v>
      </c>
      <c r="M696" s="136">
        <f t="shared" ca="1" si="50"/>
        <v>5.6531212394449994</v>
      </c>
      <c r="N696" s="106"/>
    </row>
    <row r="697" spans="1:14" x14ac:dyDescent="0.25">
      <c r="A697" s="108">
        <v>691</v>
      </c>
      <c r="B697" s="134">
        <f t="shared" ca="1" si="51"/>
        <v>1</v>
      </c>
      <c r="C697" s="135">
        <f t="shared" ca="1" si="52"/>
        <v>6.4567369185283718E-2</v>
      </c>
      <c r="J697">
        <f t="shared" ca="1" si="53"/>
        <v>1</v>
      </c>
      <c r="K697">
        <f t="shared" ca="1" si="54"/>
        <v>0</v>
      </c>
      <c r="L697" s="106">
        <v>691</v>
      </c>
      <c r="M697" s="136">
        <f t="shared" ca="1" si="50"/>
        <v>2.4390029734894374</v>
      </c>
      <c r="N697" s="106"/>
    </row>
    <row r="698" spans="1:14" x14ac:dyDescent="0.25">
      <c r="A698" s="108">
        <v>692</v>
      </c>
      <c r="B698" s="134">
        <f t="shared" ca="1" si="51"/>
        <v>1</v>
      </c>
      <c r="C698" s="135">
        <f t="shared" ca="1" si="52"/>
        <v>0.66631703152246557</v>
      </c>
      <c r="J698">
        <f t="shared" ca="1" si="53"/>
        <v>0</v>
      </c>
      <c r="K698">
        <f t="shared" ca="1" si="54"/>
        <v>0</v>
      </c>
      <c r="L698" s="106">
        <v>692</v>
      </c>
      <c r="M698" s="136">
        <f t="shared" ca="1" si="50"/>
        <v>4.7555720731949611</v>
      </c>
      <c r="N698" s="106"/>
    </row>
    <row r="699" spans="1:14" x14ac:dyDescent="0.25">
      <c r="A699" s="108">
        <v>693</v>
      </c>
      <c r="B699" s="134">
        <f t="shared" ca="1" si="51"/>
        <v>0</v>
      </c>
      <c r="C699" s="135">
        <f t="shared" ca="1" si="52"/>
        <v>0.83337535978300914</v>
      </c>
      <c r="J699">
        <f t="shared" ca="1" si="53"/>
        <v>0</v>
      </c>
      <c r="K699">
        <f t="shared" ca="1" si="54"/>
        <v>0</v>
      </c>
      <c r="L699" s="106">
        <v>693</v>
      </c>
      <c r="M699" s="136">
        <f t="shared" ca="1" si="50"/>
        <v>0</v>
      </c>
      <c r="N699" s="106"/>
    </row>
    <row r="700" spans="1:14" x14ac:dyDescent="0.25">
      <c r="A700" s="108">
        <v>694</v>
      </c>
      <c r="B700" s="134">
        <f t="shared" ca="1" si="51"/>
        <v>1</v>
      </c>
      <c r="C700" s="135">
        <f t="shared" ca="1" si="52"/>
        <v>0.33100605799096539</v>
      </c>
      <c r="J700">
        <f t="shared" ca="1" si="53"/>
        <v>0</v>
      </c>
      <c r="K700">
        <f t="shared" ca="1" si="54"/>
        <v>0</v>
      </c>
      <c r="L700" s="106">
        <v>694</v>
      </c>
      <c r="M700" s="136">
        <f t="shared" ca="1" si="50"/>
        <v>1.1113911381980641</v>
      </c>
      <c r="N700" s="106"/>
    </row>
    <row r="701" spans="1:14" x14ac:dyDescent="0.25">
      <c r="A701" s="108">
        <v>695</v>
      </c>
      <c r="B701" s="134">
        <f t="shared" ca="1" si="51"/>
        <v>0</v>
      </c>
      <c r="C701" s="135">
        <f t="shared" ca="1" si="52"/>
        <v>0.90400550540369062</v>
      </c>
      <c r="J701">
        <f t="shared" ca="1" si="53"/>
        <v>0</v>
      </c>
      <c r="K701">
        <f t="shared" ca="1" si="54"/>
        <v>1</v>
      </c>
      <c r="L701" s="106">
        <v>695</v>
      </c>
      <c r="M701" s="136">
        <f t="shared" ca="1" si="50"/>
        <v>0</v>
      </c>
      <c r="N701" s="106"/>
    </row>
    <row r="702" spans="1:14" x14ac:dyDescent="0.25">
      <c r="A702" s="108">
        <v>696</v>
      </c>
      <c r="B702" s="134">
        <f t="shared" ca="1" si="51"/>
        <v>0</v>
      </c>
      <c r="C702" s="135">
        <f t="shared" ca="1" si="52"/>
        <v>0.97823582920091323</v>
      </c>
      <c r="J702">
        <f t="shared" ca="1" si="53"/>
        <v>0</v>
      </c>
      <c r="K702">
        <f t="shared" ca="1" si="54"/>
        <v>1</v>
      </c>
      <c r="L702" s="106">
        <v>696</v>
      </c>
      <c r="M702" s="136">
        <f t="shared" ca="1" si="50"/>
        <v>0</v>
      </c>
      <c r="N702" s="106"/>
    </row>
    <row r="703" spans="1:14" x14ac:dyDescent="0.25">
      <c r="A703" s="108">
        <v>697</v>
      </c>
      <c r="B703" s="134">
        <f t="shared" ca="1" si="51"/>
        <v>0</v>
      </c>
      <c r="C703" s="135">
        <f t="shared" ca="1" si="52"/>
        <v>0.56553801701381889</v>
      </c>
      <c r="J703">
        <f t="shared" ca="1" si="53"/>
        <v>0</v>
      </c>
      <c r="K703">
        <f t="shared" ca="1" si="54"/>
        <v>0</v>
      </c>
      <c r="L703" s="106">
        <v>697</v>
      </c>
      <c r="M703" s="136">
        <f t="shared" ca="1" si="50"/>
        <v>0</v>
      </c>
      <c r="N703" s="106"/>
    </row>
    <row r="704" spans="1:14" x14ac:dyDescent="0.25">
      <c r="A704" s="108">
        <v>698</v>
      </c>
      <c r="B704" s="134">
        <f t="shared" ca="1" si="51"/>
        <v>1</v>
      </c>
      <c r="C704" s="135">
        <f t="shared" ca="1" si="52"/>
        <v>6.6327856400175578E-2</v>
      </c>
      <c r="J704">
        <f t="shared" ca="1" si="53"/>
        <v>1</v>
      </c>
      <c r="K704">
        <f t="shared" ca="1" si="54"/>
        <v>0</v>
      </c>
      <c r="L704" s="106">
        <v>698</v>
      </c>
      <c r="M704" s="136">
        <f t="shared" ca="1" si="50"/>
        <v>0.79905921061661001</v>
      </c>
      <c r="N704" s="106"/>
    </row>
    <row r="705" spans="1:14" x14ac:dyDescent="0.25">
      <c r="A705" s="108">
        <v>699</v>
      </c>
      <c r="B705" s="134">
        <f t="shared" ca="1" si="51"/>
        <v>1</v>
      </c>
      <c r="C705" s="135">
        <f t="shared" ca="1" si="52"/>
        <v>0.69524484071961623</v>
      </c>
      <c r="J705">
        <f t="shared" ca="1" si="53"/>
        <v>0</v>
      </c>
      <c r="K705">
        <f t="shared" ca="1" si="54"/>
        <v>0</v>
      </c>
      <c r="L705" s="106">
        <v>699</v>
      </c>
      <c r="M705" s="136">
        <f t="shared" ca="1" si="50"/>
        <v>2.1005057219373433</v>
      </c>
      <c r="N705" s="106"/>
    </row>
    <row r="706" spans="1:14" x14ac:dyDescent="0.25">
      <c r="A706" s="108">
        <v>700</v>
      </c>
      <c r="B706" s="134">
        <f t="shared" ca="1" si="51"/>
        <v>0</v>
      </c>
      <c r="C706" s="135">
        <f t="shared" ca="1" si="52"/>
        <v>0.942543582192093</v>
      </c>
      <c r="J706">
        <f t="shared" ca="1" si="53"/>
        <v>0</v>
      </c>
      <c r="K706">
        <f t="shared" ca="1" si="54"/>
        <v>0</v>
      </c>
      <c r="L706" s="106">
        <v>700</v>
      </c>
      <c r="M706" s="136">
        <f t="shared" ca="1" si="50"/>
        <v>0</v>
      </c>
      <c r="N706" s="106"/>
    </row>
    <row r="707" spans="1:14" x14ac:dyDescent="0.25">
      <c r="A707" s="108">
        <v>701</v>
      </c>
      <c r="B707" s="134">
        <f t="shared" ca="1" si="51"/>
        <v>1</v>
      </c>
      <c r="C707" s="135">
        <f t="shared" ca="1" si="52"/>
        <v>0.49558003455434041</v>
      </c>
      <c r="J707">
        <f t="shared" ca="1" si="53"/>
        <v>1</v>
      </c>
      <c r="K707">
        <f t="shared" ca="1" si="54"/>
        <v>0</v>
      </c>
      <c r="L707" s="106">
        <v>701</v>
      </c>
      <c r="M707" s="136">
        <f t="shared" ca="1" si="50"/>
        <v>3.6172041355147089</v>
      </c>
      <c r="N707" s="106"/>
    </row>
    <row r="708" spans="1:14" x14ac:dyDescent="0.25">
      <c r="A708" s="108">
        <v>702</v>
      </c>
      <c r="B708" s="134">
        <f t="shared" ca="1" si="51"/>
        <v>1</v>
      </c>
      <c r="C708" s="135">
        <f t="shared" ca="1" si="52"/>
        <v>0.50655397847703043</v>
      </c>
      <c r="J708">
        <f t="shared" ca="1" si="53"/>
        <v>1</v>
      </c>
      <c r="K708">
        <f t="shared" ca="1" si="54"/>
        <v>0</v>
      </c>
      <c r="L708" s="106">
        <v>702</v>
      </c>
      <c r="M708" s="136">
        <f t="shared" ca="1" si="50"/>
        <v>0.60889289130193724</v>
      </c>
      <c r="N708" s="106"/>
    </row>
    <row r="709" spans="1:14" x14ac:dyDescent="0.25">
      <c r="A709" s="108">
        <v>703</v>
      </c>
      <c r="B709" s="134">
        <f t="shared" ca="1" si="51"/>
        <v>1</v>
      </c>
      <c r="C709" s="135">
        <f t="shared" ca="1" si="52"/>
        <v>0.74927927043363585</v>
      </c>
      <c r="J709">
        <f t="shared" ca="1" si="53"/>
        <v>1</v>
      </c>
      <c r="K709">
        <f t="shared" ca="1" si="54"/>
        <v>0</v>
      </c>
      <c r="L709" s="106">
        <v>703</v>
      </c>
      <c r="M709" s="136">
        <f t="shared" ca="1" si="50"/>
        <v>0.33346716708981305</v>
      </c>
      <c r="N709" s="106"/>
    </row>
    <row r="710" spans="1:14" x14ac:dyDescent="0.25">
      <c r="A710" s="108">
        <v>704</v>
      </c>
      <c r="B710" s="134">
        <f t="shared" ca="1" si="51"/>
        <v>1</v>
      </c>
      <c r="C710" s="135">
        <f t="shared" ca="1" si="52"/>
        <v>0.60006396912939508</v>
      </c>
      <c r="J710">
        <f t="shared" ca="1" si="53"/>
        <v>1</v>
      </c>
      <c r="K710">
        <f t="shared" ca="1" si="54"/>
        <v>0</v>
      </c>
      <c r="L710" s="106">
        <v>704</v>
      </c>
      <c r="M710" s="136">
        <f t="shared" ca="1" si="50"/>
        <v>1.1724921222055076</v>
      </c>
      <c r="N710" s="106"/>
    </row>
    <row r="711" spans="1:14" x14ac:dyDescent="0.25">
      <c r="A711" s="108">
        <v>705</v>
      </c>
      <c r="B711" s="134">
        <f t="shared" ca="1" si="51"/>
        <v>1</v>
      </c>
      <c r="C711" s="135">
        <f t="shared" ca="1" si="52"/>
        <v>0.17567138979211061</v>
      </c>
      <c r="J711">
        <f t="shared" ca="1" si="53"/>
        <v>1</v>
      </c>
      <c r="K711">
        <f t="shared" ca="1" si="54"/>
        <v>0</v>
      </c>
      <c r="L711" s="106">
        <v>705</v>
      </c>
      <c r="M711" s="136">
        <f t="shared" ref="M711:M774" ca="1" si="55">IF(B711&gt;0,-LN(1-(RAND()))/lambda,0)</f>
        <v>2.47446494332371</v>
      </c>
      <c r="N711" s="106"/>
    </row>
    <row r="712" spans="1:14" x14ac:dyDescent="0.25">
      <c r="A712" s="108">
        <v>706</v>
      </c>
      <c r="B712" s="134">
        <f t="shared" ref="B712:B775" ca="1" si="56">IF(B711&gt;0,IF(C712&lt;pww,1,0),IF(C712&lt;pdw,1,0))</f>
        <v>1</v>
      </c>
      <c r="C712" s="135">
        <f t="shared" ref="C712:C775" ca="1" si="57">RAND()</f>
        <v>0.79521519606680047</v>
      </c>
      <c r="J712">
        <f t="shared" ref="J712:J775" ca="1" si="58">IF(AND(B712,B713),1,0)</f>
        <v>1</v>
      </c>
      <c r="K712">
        <f t="shared" ref="K712:K775" ca="1" si="59">IF(AND(NOT(B712),NOT(B713)),1,0)</f>
        <v>0</v>
      </c>
      <c r="L712" s="106">
        <v>706</v>
      </c>
      <c r="M712" s="136">
        <f t="shared" ca="1" si="55"/>
        <v>0.50045778595277124</v>
      </c>
      <c r="N712" s="106"/>
    </row>
    <row r="713" spans="1:14" x14ac:dyDescent="0.25">
      <c r="A713" s="108">
        <v>707</v>
      </c>
      <c r="B713" s="134">
        <f t="shared" ca="1" si="56"/>
        <v>1</v>
      </c>
      <c r="C713" s="135">
        <f t="shared" ca="1" si="57"/>
        <v>0.74471571937767589</v>
      </c>
      <c r="J713">
        <f t="shared" ca="1" si="58"/>
        <v>1</v>
      </c>
      <c r="K713">
        <f t="shared" ca="1" si="59"/>
        <v>0</v>
      </c>
      <c r="L713" s="106">
        <v>707</v>
      </c>
      <c r="M713" s="136">
        <f t="shared" ca="1" si="55"/>
        <v>4.7675078213235587</v>
      </c>
      <c r="N713" s="106"/>
    </row>
    <row r="714" spans="1:14" x14ac:dyDescent="0.25">
      <c r="A714" s="108">
        <v>708</v>
      </c>
      <c r="B714" s="134">
        <f t="shared" ca="1" si="56"/>
        <v>1</v>
      </c>
      <c r="C714" s="135">
        <f t="shared" ca="1" si="57"/>
        <v>6.9056377205291786E-2</v>
      </c>
      <c r="J714">
        <f t="shared" ca="1" si="58"/>
        <v>0</v>
      </c>
      <c r="K714">
        <f t="shared" ca="1" si="59"/>
        <v>0</v>
      </c>
      <c r="L714" s="106">
        <v>708</v>
      </c>
      <c r="M714" s="136">
        <f t="shared" ca="1" si="55"/>
        <v>1.1054009036357861E-2</v>
      </c>
      <c r="N714" s="106"/>
    </row>
    <row r="715" spans="1:14" x14ac:dyDescent="0.25">
      <c r="A715" s="108">
        <v>709</v>
      </c>
      <c r="B715" s="134">
        <f t="shared" ca="1" si="56"/>
        <v>0</v>
      </c>
      <c r="C715" s="135">
        <f t="shared" ca="1" si="57"/>
        <v>0.81258653626562338</v>
      </c>
      <c r="J715">
        <f t="shared" ca="1" si="58"/>
        <v>0</v>
      </c>
      <c r="K715">
        <f t="shared" ca="1" si="59"/>
        <v>0</v>
      </c>
      <c r="L715" s="106">
        <v>709</v>
      </c>
      <c r="M715" s="136">
        <f t="shared" ca="1" si="55"/>
        <v>0</v>
      </c>
      <c r="N715" s="106"/>
    </row>
    <row r="716" spans="1:14" x14ac:dyDescent="0.25">
      <c r="A716" s="108">
        <v>710</v>
      </c>
      <c r="B716" s="134">
        <f t="shared" ca="1" si="56"/>
        <v>1</v>
      </c>
      <c r="C716" s="135">
        <f t="shared" ca="1" si="57"/>
        <v>0.49566575129030599</v>
      </c>
      <c r="J716">
        <f t="shared" ca="1" si="58"/>
        <v>0</v>
      </c>
      <c r="K716">
        <f t="shared" ca="1" si="59"/>
        <v>0</v>
      </c>
      <c r="L716" s="106">
        <v>710</v>
      </c>
      <c r="M716" s="136">
        <f t="shared" ca="1" si="55"/>
        <v>5.115583690835483</v>
      </c>
      <c r="N716" s="106"/>
    </row>
    <row r="717" spans="1:14" x14ac:dyDescent="0.25">
      <c r="A717" s="108">
        <v>711</v>
      </c>
      <c r="B717" s="134">
        <f t="shared" ca="1" si="56"/>
        <v>0</v>
      </c>
      <c r="C717" s="135">
        <f t="shared" ca="1" si="57"/>
        <v>0.94022869634610828</v>
      </c>
      <c r="J717">
        <f t="shared" ca="1" si="58"/>
        <v>0</v>
      </c>
      <c r="K717">
        <f t="shared" ca="1" si="59"/>
        <v>0</v>
      </c>
      <c r="L717" s="106">
        <v>711</v>
      </c>
      <c r="M717" s="136">
        <f t="shared" ca="1" si="55"/>
        <v>0</v>
      </c>
      <c r="N717" s="106"/>
    </row>
    <row r="718" spans="1:14" x14ac:dyDescent="0.25">
      <c r="A718" s="108">
        <v>712</v>
      </c>
      <c r="B718" s="134">
        <f t="shared" ca="1" si="56"/>
        <v>1</v>
      </c>
      <c r="C718" s="135">
        <f t="shared" ca="1" si="57"/>
        <v>0.1172130638896256</v>
      </c>
      <c r="J718">
        <f t="shared" ca="1" si="58"/>
        <v>1</v>
      </c>
      <c r="K718">
        <f t="shared" ca="1" si="59"/>
        <v>0</v>
      </c>
      <c r="L718" s="106">
        <v>712</v>
      </c>
      <c r="M718" s="136">
        <f t="shared" ca="1" si="55"/>
        <v>0.24679979175182712</v>
      </c>
      <c r="N718" s="106"/>
    </row>
    <row r="719" spans="1:14" x14ac:dyDescent="0.25">
      <c r="A719" s="108">
        <v>713</v>
      </c>
      <c r="B719" s="134">
        <f t="shared" ca="1" si="56"/>
        <v>1</v>
      </c>
      <c r="C719" s="135">
        <f t="shared" ca="1" si="57"/>
        <v>0.50108299966885661</v>
      </c>
      <c r="J719">
        <f t="shared" ca="1" si="58"/>
        <v>1</v>
      </c>
      <c r="K719">
        <f t="shared" ca="1" si="59"/>
        <v>0</v>
      </c>
      <c r="L719" s="106">
        <v>713</v>
      </c>
      <c r="M719" s="136">
        <f t="shared" ca="1" si="55"/>
        <v>15.346016292406732</v>
      </c>
      <c r="N719" s="106"/>
    </row>
    <row r="720" spans="1:14" x14ac:dyDescent="0.25">
      <c r="A720" s="108">
        <v>714</v>
      </c>
      <c r="B720" s="134">
        <f t="shared" ca="1" si="56"/>
        <v>1</v>
      </c>
      <c r="C720" s="135">
        <f t="shared" ca="1" si="57"/>
        <v>0.72411233152538168</v>
      </c>
      <c r="J720">
        <f t="shared" ca="1" si="58"/>
        <v>0</v>
      </c>
      <c r="K720">
        <f t="shared" ca="1" si="59"/>
        <v>0</v>
      </c>
      <c r="L720" s="106">
        <v>714</v>
      </c>
      <c r="M720" s="136">
        <f t="shared" ca="1" si="55"/>
        <v>0.49386279015192924</v>
      </c>
      <c r="N720" s="106"/>
    </row>
    <row r="721" spans="1:14" x14ac:dyDescent="0.25">
      <c r="A721" s="108">
        <v>715</v>
      </c>
      <c r="B721" s="134">
        <f t="shared" ca="1" si="56"/>
        <v>0</v>
      </c>
      <c r="C721" s="135">
        <f t="shared" ca="1" si="57"/>
        <v>0.95253790836374586</v>
      </c>
      <c r="J721">
        <f t="shared" ca="1" si="58"/>
        <v>0</v>
      </c>
      <c r="K721">
        <f t="shared" ca="1" si="59"/>
        <v>0</v>
      </c>
      <c r="L721" s="106">
        <v>715</v>
      </c>
      <c r="M721" s="136">
        <f t="shared" ca="1" si="55"/>
        <v>0</v>
      </c>
      <c r="N721" s="106"/>
    </row>
    <row r="722" spans="1:14" x14ac:dyDescent="0.25">
      <c r="A722" s="108">
        <v>716</v>
      </c>
      <c r="B722" s="134">
        <f t="shared" ca="1" si="56"/>
        <v>1</v>
      </c>
      <c r="C722" s="135">
        <f t="shared" ca="1" si="57"/>
        <v>0.44184051261960378</v>
      </c>
      <c r="J722">
        <f t="shared" ca="1" si="58"/>
        <v>1</v>
      </c>
      <c r="K722">
        <f t="shared" ca="1" si="59"/>
        <v>0</v>
      </c>
      <c r="L722" s="106">
        <v>716</v>
      </c>
      <c r="M722" s="136">
        <f t="shared" ca="1" si="55"/>
        <v>1.1024848563622904</v>
      </c>
      <c r="N722" s="106"/>
    </row>
    <row r="723" spans="1:14" x14ac:dyDescent="0.25">
      <c r="A723" s="108">
        <v>717</v>
      </c>
      <c r="B723" s="134">
        <f t="shared" ca="1" si="56"/>
        <v>1</v>
      </c>
      <c r="C723" s="135">
        <f t="shared" ca="1" si="57"/>
        <v>0.6561467488737911</v>
      </c>
      <c r="J723">
        <f t="shared" ca="1" si="58"/>
        <v>1</v>
      </c>
      <c r="K723">
        <f t="shared" ca="1" si="59"/>
        <v>0</v>
      </c>
      <c r="L723" s="106">
        <v>717</v>
      </c>
      <c r="M723" s="136">
        <f t="shared" ca="1" si="55"/>
        <v>1.8530437701232638</v>
      </c>
      <c r="N723" s="106"/>
    </row>
    <row r="724" spans="1:14" x14ac:dyDescent="0.25">
      <c r="A724" s="108">
        <v>718</v>
      </c>
      <c r="B724" s="134">
        <f t="shared" ca="1" si="56"/>
        <v>1</v>
      </c>
      <c r="C724" s="135">
        <f t="shared" ca="1" si="57"/>
        <v>4.2755278877190328E-2</v>
      </c>
      <c r="J724">
        <f t="shared" ca="1" si="58"/>
        <v>1</v>
      </c>
      <c r="K724">
        <f t="shared" ca="1" si="59"/>
        <v>0</v>
      </c>
      <c r="L724" s="106">
        <v>718</v>
      </c>
      <c r="M724" s="136">
        <f t="shared" ca="1" si="55"/>
        <v>3.5112441364470399</v>
      </c>
      <c r="N724" s="106"/>
    </row>
    <row r="725" spans="1:14" x14ac:dyDescent="0.25">
      <c r="A725" s="108">
        <v>719</v>
      </c>
      <c r="B725" s="134">
        <f t="shared" ca="1" si="56"/>
        <v>1</v>
      </c>
      <c r="C725" s="135">
        <f t="shared" ca="1" si="57"/>
        <v>0.7325516916108965</v>
      </c>
      <c r="J725">
        <f t="shared" ca="1" si="58"/>
        <v>1</v>
      </c>
      <c r="K725">
        <f t="shared" ca="1" si="59"/>
        <v>0</v>
      </c>
      <c r="L725" s="106">
        <v>719</v>
      </c>
      <c r="M725" s="136">
        <f t="shared" ca="1" si="55"/>
        <v>2.4685565708973503</v>
      </c>
      <c r="N725" s="106"/>
    </row>
    <row r="726" spans="1:14" x14ac:dyDescent="0.25">
      <c r="A726" s="108">
        <v>720</v>
      </c>
      <c r="B726" s="134">
        <f t="shared" ca="1" si="56"/>
        <v>1</v>
      </c>
      <c r="C726" s="135">
        <f t="shared" ca="1" si="57"/>
        <v>0.29935225419439104</v>
      </c>
      <c r="J726">
        <f t="shared" ca="1" si="58"/>
        <v>0</v>
      </c>
      <c r="K726">
        <f t="shared" ca="1" si="59"/>
        <v>0</v>
      </c>
      <c r="L726" s="106">
        <v>720</v>
      </c>
      <c r="M726" s="136">
        <f t="shared" ca="1" si="55"/>
        <v>7.8438785826849564</v>
      </c>
      <c r="N726" s="106"/>
    </row>
    <row r="727" spans="1:14" x14ac:dyDescent="0.25">
      <c r="A727" s="108">
        <v>721</v>
      </c>
      <c r="B727" s="134">
        <f t="shared" ca="1" si="56"/>
        <v>0</v>
      </c>
      <c r="C727" s="135">
        <f t="shared" ca="1" si="57"/>
        <v>0.9532851469556709</v>
      </c>
      <c r="J727">
        <f t="shared" ca="1" si="58"/>
        <v>0</v>
      </c>
      <c r="K727">
        <f t="shared" ca="1" si="59"/>
        <v>1</v>
      </c>
      <c r="L727" s="106">
        <v>721</v>
      </c>
      <c r="M727" s="136">
        <f t="shared" ca="1" si="55"/>
        <v>0</v>
      </c>
      <c r="N727" s="106"/>
    </row>
    <row r="728" spans="1:14" x14ac:dyDescent="0.25">
      <c r="A728" s="108">
        <v>722</v>
      </c>
      <c r="B728" s="134">
        <f t="shared" ca="1" si="56"/>
        <v>0</v>
      </c>
      <c r="C728" s="135">
        <f t="shared" ca="1" si="57"/>
        <v>0.53847645269076783</v>
      </c>
      <c r="J728">
        <f t="shared" ca="1" si="58"/>
        <v>0</v>
      </c>
      <c r="K728">
        <f t="shared" ca="1" si="59"/>
        <v>1</v>
      </c>
      <c r="L728" s="106">
        <v>722</v>
      </c>
      <c r="M728" s="136">
        <f t="shared" ca="1" si="55"/>
        <v>0</v>
      </c>
      <c r="N728" s="106"/>
    </row>
    <row r="729" spans="1:14" x14ac:dyDescent="0.25">
      <c r="A729" s="108">
        <v>723</v>
      </c>
      <c r="B729" s="134">
        <f t="shared" ca="1" si="56"/>
        <v>0</v>
      </c>
      <c r="C729" s="135">
        <f t="shared" ca="1" si="57"/>
        <v>0.86431141600295092</v>
      </c>
      <c r="J729">
        <f t="shared" ca="1" si="58"/>
        <v>0</v>
      </c>
      <c r="K729">
        <f t="shared" ca="1" si="59"/>
        <v>1</v>
      </c>
      <c r="L729" s="106">
        <v>723</v>
      </c>
      <c r="M729" s="136">
        <f t="shared" ca="1" si="55"/>
        <v>0</v>
      </c>
      <c r="N729" s="106"/>
    </row>
    <row r="730" spans="1:14" x14ac:dyDescent="0.25">
      <c r="A730" s="108">
        <v>724</v>
      </c>
      <c r="B730" s="134">
        <f t="shared" ca="1" si="56"/>
        <v>0</v>
      </c>
      <c r="C730" s="135">
        <f t="shared" ca="1" si="57"/>
        <v>0.96607546851982451</v>
      </c>
      <c r="J730">
        <f t="shared" ca="1" si="58"/>
        <v>0</v>
      </c>
      <c r="K730">
        <f t="shared" ca="1" si="59"/>
        <v>1</v>
      </c>
      <c r="L730" s="106">
        <v>724</v>
      </c>
      <c r="M730" s="136">
        <f t="shared" ca="1" si="55"/>
        <v>0</v>
      </c>
      <c r="N730" s="106"/>
    </row>
    <row r="731" spans="1:14" x14ac:dyDescent="0.25">
      <c r="A731" s="108">
        <v>725</v>
      </c>
      <c r="B731" s="134">
        <f t="shared" ca="1" si="56"/>
        <v>0</v>
      </c>
      <c r="C731" s="135">
        <f t="shared" ca="1" si="57"/>
        <v>0.91276993431096431</v>
      </c>
      <c r="J731">
        <f t="shared" ca="1" si="58"/>
        <v>0</v>
      </c>
      <c r="K731">
        <f t="shared" ca="1" si="59"/>
        <v>0</v>
      </c>
      <c r="L731" s="106">
        <v>725</v>
      </c>
      <c r="M731" s="136">
        <f t="shared" ca="1" si="55"/>
        <v>0</v>
      </c>
      <c r="N731" s="106"/>
    </row>
    <row r="732" spans="1:14" x14ac:dyDescent="0.25">
      <c r="A732" s="108">
        <v>726</v>
      </c>
      <c r="B732" s="134">
        <f t="shared" ca="1" si="56"/>
        <v>1</v>
      </c>
      <c r="C732" s="135">
        <f t="shared" ca="1" si="57"/>
        <v>0.22928074481734129</v>
      </c>
      <c r="J732">
        <f t="shared" ca="1" si="58"/>
        <v>1</v>
      </c>
      <c r="K732">
        <f t="shared" ca="1" si="59"/>
        <v>0</v>
      </c>
      <c r="L732" s="106">
        <v>726</v>
      </c>
      <c r="M732" s="136">
        <f t="shared" ca="1" si="55"/>
        <v>0.54967026952941611</v>
      </c>
      <c r="N732" s="106"/>
    </row>
    <row r="733" spans="1:14" x14ac:dyDescent="0.25">
      <c r="A733" s="108">
        <v>727</v>
      </c>
      <c r="B733" s="134">
        <f t="shared" ca="1" si="56"/>
        <v>1</v>
      </c>
      <c r="C733" s="135">
        <f t="shared" ca="1" si="57"/>
        <v>0.56829021618109055</v>
      </c>
      <c r="J733">
        <f t="shared" ca="1" si="58"/>
        <v>0</v>
      </c>
      <c r="K733">
        <f t="shared" ca="1" si="59"/>
        <v>0</v>
      </c>
      <c r="L733" s="106">
        <v>727</v>
      </c>
      <c r="M733" s="136">
        <f t="shared" ca="1" si="55"/>
        <v>0.202624441343874</v>
      </c>
      <c r="N733" s="106"/>
    </row>
    <row r="734" spans="1:14" x14ac:dyDescent="0.25">
      <c r="A734" s="108">
        <v>728</v>
      </c>
      <c r="B734" s="134">
        <f t="shared" ca="1" si="56"/>
        <v>0</v>
      </c>
      <c r="C734" s="135">
        <f t="shared" ca="1" si="57"/>
        <v>0.93888162684439602</v>
      </c>
      <c r="J734">
        <f t="shared" ca="1" si="58"/>
        <v>0</v>
      </c>
      <c r="K734">
        <f t="shared" ca="1" si="59"/>
        <v>1</v>
      </c>
      <c r="L734" s="106">
        <v>728</v>
      </c>
      <c r="M734" s="136">
        <f t="shared" ca="1" si="55"/>
        <v>0</v>
      </c>
      <c r="N734" s="106"/>
    </row>
    <row r="735" spans="1:14" x14ac:dyDescent="0.25">
      <c r="A735" s="108">
        <v>729</v>
      </c>
      <c r="B735" s="134">
        <f t="shared" ca="1" si="56"/>
        <v>0</v>
      </c>
      <c r="C735" s="135">
        <f t="shared" ca="1" si="57"/>
        <v>0.71713137947697847</v>
      </c>
      <c r="J735">
        <f t="shared" ca="1" si="58"/>
        <v>0</v>
      </c>
      <c r="K735">
        <f t="shared" ca="1" si="59"/>
        <v>1</v>
      </c>
      <c r="L735" s="106">
        <v>729</v>
      </c>
      <c r="M735" s="136">
        <f t="shared" ca="1" si="55"/>
        <v>0</v>
      </c>
      <c r="N735" s="106"/>
    </row>
    <row r="736" spans="1:14" x14ac:dyDescent="0.25">
      <c r="A736" s="108">
        <v>730</v>
      </c>
      <c r="B736" s="134">
        <f t="shared" ca="1" si="56"/>
        <v>0</v>
      </c>
      <c r="C736" s="135">
        <f t="shared" ca="1" si="57"/>
        <v>0.65077278934128147</v>
      </c>
      <c r="J736">
        <f t="shared" ca="1" si="58"/>
        <v>0</v>
      </c>
      <c r="K736">
        <f t="shared" ca="1" si="59"/>
        <v>1</v>
      </c>
      <c r="L736" s="106">
        <v>730</v>
      </c>
      <c r="M736" s="136">
        <f t="shared" ca="1" si="55"/>
        <v>0</v>
      </c>
      <c r="N736" s="106"/>
    </row>
    <row r="737" spans="1:14" x14ac:dyDescent="0.25">
      <c r="A737" s="108">
        <v>731</v>
      </c>
      <c r="B737" s="134">
        <f t="shared" ca="1" si="56"/>
        <v>0</v>
      </c>
      <c r="C737" s="135">
        <f t="shared" ca="1" si="57"/>
        <v>0.76167821351293929</v>
      </c>
      <c r="J737">
        <f t="shared" ca="1" si="58"/>
        <v>0</v>
      </c>
      <c r="K737">
        <f t="shared" ca="1" si="59"/>
        <v>1</v>
      </c>
      <c r="L737" s="106">
        <v>731</v>
      </c>
      <c r="M737" s="136">
        <f t="shared" ca="1" si="55"/>
        <v>0</v>
      </c>
      <c r="N737" s="106"/>
    </row>
    <row r="738" spans="1:14" x14ac:dyDescent="0.25">
      <c r="A738" s="108">
        <v>732</v>
      </c>
      <c r="B738" s="134">
        <f t="shared" ca="1" si="56"/>
        <v>0</v>
      </c>
      <c r="C738" s="135">
        <f t="shared" ca="1" si="57"/>
        <v>0.68603782631072296</v>
      </c>
      <c r="J738">
        <f t="shared" ca="1" si="58"/>
        <v>0</v>
      </c>
      <c r="K738">
        <f t="shared" ca="1" si="59"/>
        <v>0</v>
      </c>
      <c r="L738" s="106">
        <v>732</v>
      </c>
      <c r="M738" s="136">
        <f t="shared" ca="1" si="55"/>
        <v>0</v>
      </c>
      <c r="N738" s="106"/>
    </row>
    <row r="739" spans="1:14" x14ac:dyDescent="0.25">
      <c r="A739" s="108">
        <v>733</v>
      </c>
      <c r="B739" s="134">
        <f t="shared" ca="1" si="56"/>
        <v>1</v>
      </c>
      <c r="C739" s="135">
        <f t="shared" ca="1" si="57"/>
        <v>0.4161853228224337</v>
      </c>
      <c r="J739">
        <f t="shared" ca="1" si="58"/>
        <v>0</v>
      </c>
      <c r="K739">
        <f t="shared" ca="1" si="59"/>
        <v>0</v>
      </c>
      <c r="L739" s="106">
        <v>733</v>
      </c>
      <c r="M739" s="136">
        <f t="shared" ca="1" si="55"/>
        <v>2.5203883005423795</v>
      </c>
      <c r="N739" s="106"/>
    </row>
    <row r="740" spans="1:14" x14ac:dyDescent="0.25">
      <c r="A740" s="108">
        <v>734</v>
      </c>
      <c r="B740" s="134">
        <f t="shared" ca="1" si="56"/>
        <v>0</v>
      </c>
      <c r="C740" s="135">
        <f t="shared" ca="1" si="57"/>
        <v>0.87689951530576438</v>
      </c>
      <c r="J740">
        <f t="shared" ca="1" si="58"/>
        <v>0</v>
      </c>
      <c r="K740">
        <f t="shared" ca="1" si="59"/>
        <v>1</v>
      </c>
      <c r="L740" s="106">
        <v>734</v>
      </c>
      <c r="M740" s="136">
        <f t="shared" ca="1" si="55"/>
        <v>0</v>
      </c>
      <c r="N740" s="106"/>
    </row>
    <row r="741" spans="1:14" x14ac:dyDescent="0.25">
      <c r="A741" s="108">
        <v>735</v>
      </c>
      <c r="B741" s="134">
        <f t="shared" ca="1" si="56"/>
        <v>0</v>
      </c>
      <c r="C741" s="135">
        <f t="shared" ca="1" si="57"/>
        <v>0.60352359804845046</v>
      </c>
      <c r="J741">
        <f t="shared" ca="1" si="58"/>
        <v>0</v>
      </c>
      <c r="K741">
        <f t="shared" ca="1" si="59"/>
        <v>0</v>
      </c>
      <c r="L741" s="106">
        <v>735</v>
      </c>
      <c r="M741" s="136">
        <f t="shared" ca="1" si="55"/>
        <v>0</v>
      </c>
      <c r="N741" s="106"/>
    </row>
    <row r="742" spans="1:14" x14ac:dyDescent="0.25">
      <c r="A742" s="108">
        <v>736</v>
      </c>
      <c r="B742" s="134">
        <f t="shared" ca="1" si="56"/>
        <v>1</v>
      </c>
      <c r="C742" s="135">
        <f t="shared" ca="1" si="57"/>
        <v>0.22403823631072384</v>
      </c>
      <c r="J742">
        <f t="shared" ca="1" si="58"/>
        <v>1</v>
      </c>
      <c r="K742">
        <f t="shared" ca="1" si="59"/>
        <v>0</v>
      </c>
      <c r="L742" s="106">
        <v>736</v>
      </c>
      <c r="M742" s="136">
        <f t="shared" ca="1" si="55"/>
        <v>0.88366693989385037</v>
      </c>
      <c r="N742" s="106"/>
    </row>
    <row r="743" spans="1:14" x14ac:dyDescent="0.25">
      <c r="A743" s="108">
        <v>737</v>
      </c>
      <c r="B743" s="134">
        <f t="shared" ca="1" si="56"/>
        <v>1</v>
      </c>
      <c r="C743" s="135">
        <f t="shared" ca="1" si="57"/>
        <v>0.19356546234660787</v>
      </c>
      <c r="J743">
        <f t="shared" ca="1" si="58"/>
        <v>0</v>
      </c>
      <c r="K743">
        <f t="shared" ca="1" si="59"/>
        <v>0</v>
      </c>
      <c r="L743" s="106">
        <v>737</v>
      </c>
      <c r="M743" s="136">
        <f t="shared" ca="1" si="55"/>
        <v>2.3949894648265513</v>
      </c>
      <c r="N743" s="106"/>
    </row>
    <row r="744" spans="1:14" x14ac:dyDescent="0.25">
      <c r="A744" s="108">
        <v>738</v>
      </c>
      <c r="B744" s="134">
        <f t="shared" ca="1" si="56"/>
        <v>0</v>
      </c>
      <c r="C744" s="135">
        <f t="shared" ca="1" si="57"/>
        <v>0.95857041310714941</v>
      </c>
      <c r="J744">
        <f t="shared" ca="1" si="58"/>
        <v>0</v>
      </c>
      <c r="K744">
        <f t="shared" ca="1" si="59"/>
        <v>0</v>
      </c>
      <c r="L744" s="106">
        <v>738</v>
      </c>
      <c r="M744" s="136">
        <f t="shared" ca="1" si="55"/>
        <v>0</v>
      </c>
      <c r="N744" s="106"/>
    </row>
    <row r="745" spans="1:14" x14ac:dyDescent="0.25">
      <c r="A745" s="108">
        <v>739</v>
      </c>
      <c r="B745" s="134">
        <f t="shared" ca="1" si="56"/>
        <v>1</v>
      </c>
      <c r="C745" s="135">
        <f t="shared" ca="1" si="57"/>
        <v>5.5968337842907445E-2</v>
      </c>
      <c r="J745">
        <f t="shared" ca="1" si="58"/>
        <v>1</v>
      </c>
      <c r="K745">
        <f t="shared" ca="1" si="59"/>
        <v>0</v>
      </c>
      <c r="L745" s="106">
        <v>739</v>
      </c>
      <c r="M745" s="136">
        <f t="shared" ca="1" si="55"/>
        <v>1.9232312469680111</v>
      </c>
      <c r="N745" s="106"/>
    </row>
    <row r="746" spans="1:14" x14ac:dyDescent="0.25">
      <c r="A746" s="108">
        <v>740</v>
      </c>
      <c r="B746" s="134">
        <f t="shared" ca="1" si="56"/>
        <v>1</v>
      </c>
      <c r="C746" s="135">
        <f t="shared" ca="1" si="57"/>
        <v>0.42098097398232703</v>
      </c>
      <c r="J746">
        <f t="shared" ca="1" si="58"/>
        <v>1</v>
      </c>
      <c r="K746">
        <f t="shared" ca="1" si="59"/>
        <v>0</v>
      </c>
      <c r="L746" s="106">
        <v>740</v>
      </c>
      <c r="M746" s="136">
        <f t="shared" ca="1" si="55"/>
        <v>2.8051251123129632</v>
      </c>
      <c r="N746" s="106"/>
    </row>
    <row r="747" spans="1:14" x14ac:dyDescent="0.25">
      <c r="A747" s="108">
        <v>741</v>
      </c>
      <c r="B747" s="134">
        <f t="shared" ca="1" si="56"/>
        <v>1</v>
      </c>
      <c r="C747" s="135">
        <f t="shared" ca="1" si="57"/>
        <v>0.31916536315534494</v>
      </c>
      <c r="J747">
        <f t="shared" ca="1" si="58"/>
        <v>1</v>
      </c>
      <c r="K747">
        <f t="shared" ca="1" si="59"/>
        <v>0</v>
      </c>
      <c r="L747" s="106">
        <v>741</v>
      </c>
      <c r="M747" s="136">
        <f t="shared" ca="1" si="55"/>
        <v>16.612048894411739</v>
      </c>
      <c r="N747" s="106"/>
    </row>
    <row r="748" spans="1:14" x14ac:dyDescent="0.25">
      <c r="A748" s="108">
        <v>742</v>
      </c>
      <c r="B748" s="134">
        <f t="shared" ca="1" si="56"/>
        <v>1</v>
      </c>
      <c r="C748" s="135">
        <f t="shared" ca="1" si="57"/>
        <v>0.2317777211376123</v>
      </c>
      <c r="J748">
        <f t="shared" ca="1" si="58"/>
        <v>1</v>
      </c>
      <c r="K748">
        <f t="shared" ca="1" si="59"/>
        <v>0</v>
      </c>
      <c r="L748" s="106">
        <v>742</v>
      </c>
      <c r="M748" s="136">
        <f t="shared" ca="1" si="55"/>
        <v>0.63870004651423606</v>
      </c>
      <c r="N748" s="106"/>
    </row>
    <row r="749" spans="1:14" x14ac:dyDescent="0.25">
      <c r="A749" s="108">
        <v>743</v>
      </c>
      <c r="B749" s="134">
        <f t="shared" ca="1" si="56"/>
        <v>1</v>
      </c>
      <c r="C749" s="135">
        <f t="shared" ca="1" si="57"/>
        <v>0.53554855005845703</v>
      </c>
      <c r="J749">
        <f t="shared" ca="1" si="58"/>
        <v>1</v>
      </c>
      <c r="K749">
        <f t="shared" ca="1" si="59"/>
        <v>0</v>
      </c>
      <c r="L749" s="106">
        <v>743</v>
      </c>
      <c r="M749" s="136">
        <f t="shared" ca="1" si="55"/>
        <v>0.77030220172480712</v>
      </c>
      <c r="N749" s="106"/>
    </row>
    <row r="750" spans="1:14" x14ac:dyDescent="0.25">
      <c r="A750" s="108">
        <v>744</v>
      </c>
      <c r="B750" s="134">
        <f t="shared" ca="1" si="56"/>
        <v>1</v>
      </c>
      <c r="C750" s="135">
        <f t="shared" ca="1" si="57"/>
        <v>0.22333551666687645</v>
      </c>
      <c r="J750">
        <f t="shared" ca="1" si="58"/>
        <v>1</v>
      </c>
      <c r="K750">
        <f t="shared" ca="1" si="59"/>
        <v>0</v>
      </c>
      <c r="L750" s="106">
        <v>744</v>
      </c>
      <c r="M750" s="136">
        <f t="shared" ca="1" si="55"/>
        <v>3.3548069473781088</v>
      </c>
      <c r="N750" s="106"/>
    </row>
    <row r="751" spans="1:14" x14ac:dyDescent="0.25">
      <c r="A751" s="108">
        <v>745</v>
      </c>
      <c r="B751" s="134">
        <f t="shared" ca="1" si="56"/>
        <v>1</v>
      </c>
      <c r="C751" s="135">
        <f t="shared" ca="1" si="57"/>
        <v>0.51758929606601844</v>
      </c>
      <c r="J751">
        <f t="shared" ca="1" si="58"/>
        <v>1</v>
      </c>
      <c r="K751">
        <f t="shared" ca="1" si="59"/>
        <v>0</v>
      </c>
      <c r="L751" s="106">
        <v>745</v>
      </c>
      <c r="M751" s="136">
        <f t="shared" ca="1" si="55"/>
        <v>3.2462270739780354</v>
      </c>
      <c r="N751" s="106"/>
    </row>
    <row r="752" spans="1:14" x14ac:dyDescent="0.25">
      <c r="A752" s="108">
        <v>746</v>
      </c>
      <c r="B752" s="134">
        <f t="shared" ca="1" si="56"/>
        <v>1</v>
      </c>
      <c r="C752" s="135">
        <f t="shared" ca="1" si="57"/>
        <v>0.44810337651527943</v>
      </c>
      <c r="J752">
        <f t="shared" ca="1" si="58"/>
        <v>1</v>
      </c>
      <c r="K752">
        <f t="shared" ca="1" si="59"/>
        <v>0</v>
      </c>
      <c r="L752" s="106">
        <v>746</v>
      </c>
      <c r="M752" s="136">
        <f t="shared" ca="1" si="55"/>
        <v>1.9245226098797796</v>
      </c>
      <c r="N752" s="106"/>
    </row>
    <row r="753" spans="1:14" x14ac:dyDescent="0.25">
      <c r="A753" s="108">
        <v>747</v>
      </c>
      <c r="B753" s="134">
        <f t="shared" ca="1" si="56"/>
        <v>1</v>
      </c>
      <c r="C753" s="135">
        <f t="shared" ca="1" si="57"/>
        <v>0.13588462587622296</v>
      </c>
      <c r="J753">
        <f t="shared" ca="1" si="58"/>
        <v>1</v>
      </c>
      <c r="K753">
        <f t="shared" ca="1" si="59"/>
        <v>0</v>
      </c>
      <c r="L753" s="106">
        <v>747</v>
      </c>
      <c r="M753" s="136">
        <f t="shared" ca="1" si="55"/>
        <v>2.8825222798508161</v>
      </c>
      <c r="N753" s="106"/>
    </row>
    <row r="754" spans="1:14" x14ac:dyDescent="0.25">
      <c r="A754" s="108">
        <v>748</v>
      </c>
      <c r="B754" s="134">
        <f t="shared" ca="1" si="56"/>
        <v>1</v>
      </c>
      <c r="C754" s="135">
        <f t="shared" ca="1" si="57"/>
        <v>0.42483799626899144</v>
      </c>
      <c r="J754">
        <f t="shared" ca="1" si="58"/>
        <v>0</v>
      </c>
      <c r="K754">
        <f t="shared" ca="1" si="59"/>
        <v>0</v>
      </c>
      <c r="L754" s="106">
        <v>748</v>
      </c>
      <c r="M754" s="136">
        <f t="shared" ca="1" si="55"/>
        <v>6.3021290417858458</v>
      </c>
      <c r="N754" s="106"/>
    </row>
    <row r="755" spans="1:14" x14ac:dyDescent="0.25">
      <c r="A755" s="108">
        <v>749</v>
      </c>
      <c r="B755" s="134">
        <f t="shared" ca="1" si="56"/>
        <v>0</v>
      </c>
      <c r="C755" s="135">
        <f t="shared" ca="1" si="57"/>
        <v>0.81416226417554449</v>
      </c>
      <c r="J755">
        <f t="shared" ca="1" si="58"/>
        <v>0</v>
      </c>
      <c r="K755">
        <f t="shared" ca="1" si="59"/>
        <v>0</v>
      </c>
      <c r="L755" s="106">
        <v>749</v>
      </c>
      <c r="M755" s="136">
        <f t="shared" ca="1" si="55"/>
        <v>0</v>
      </c>
      <c r="N755" s="106"/>
    </row>
    <row r="756" spans="1:14" x14ac:dyDescent="0.25">
      <c r="A756" s="108">
        <v>750</v>
      </c>
      <c r="B756" s="134">
        <f t="shared" ca="1" si="56"/>
        <v>1</v>
      </c>
      <c r="C756" s="135">
        <f t="shared" ca="1" si="57"/>
        <v>0.35343637091881519</v>
      </c>
      <c r="J756">
        <f t="shared" ca="1" si="58"/>
        <v>1</v>
      </c>
      <c r="K756">
        <f t="shared" ca="1" si="59"/>
        <v>0</v>
      </c>
      <c r="L756" s="106">
        <v>750</v>
      </c>
      <c r="M756" s="136">
        <f t="shared" ca="1" si="55"/>
        <v>4.6981190486400903</v>
      </c>
      <c r="N756" s="106"/>
    </row>
    <row r="757" spans="1:14" x14ac:dyDescent="0.25">
      <c r="A757" s="108">
        <v>751</v>
      </c>
      <c r="B757" s="134">
        <f t="shared" ca="1" si="56"/>
        <v>1</v>
      </c>
      <c r="C757" s="135">
        <f t="shared" ca="1" si="57"/>
        <v>0.32554236811054948</v>
      </c>
      <c r="J757">
        <f t="shared" ca="1" si="58"/>
        <v>1</v>
      </c>
      <c r="K757">
        <f t="shared" ca="1" si="59"/>
        <v>0</v>
      </c>
      <c r="L757" s="106">
        <v>751</v>
      </c>
      <c r="M757" s="136">
        <f t="shared" ca="1" si="55"/>
        <v>2.8648819137361611E-2</v>
      </c>
      <c r="N757" s="106"/>
    </row>
    <row r="758" spans="1:14" x14ac:dyDescent="0.25">
      <c r="A758" s="108">
        <v>752</v>
      </c>
      <c r="B758" s="134">
        <f t="shared" ca="1" si="56"/>
        <v>1</v>
      </c>
      <c r="C758" s="135">
        <f t="shared" ca="1" si="57"/>
        <v>0.43474179430424265</v>
      </c>
      <c r="J758">
        <f t="shared" ca="1" si="58"/>
        <v>1</v>
      </c>
      <c r="K758">
        <f t="shared" ca="1" si="59"/>
        <v>0</v>
      </c>
      <c r="L758" s="106">
        <v>752</v>
      </c>
      <c r="M758" s="136">
        <f t="shared" ca="1" si="55"/>
        <v>2.4271369323254373</v>
      </c>
      <c r="N758" s="106"/>
    </row>
    <row r="759" spans="1:14" x14ac:dyDescent="0.25">
      <c r="A759" s="108">
        <v>753</v>
      </c>
      <c r="B759" s="134">
        <f t="shared" ca="1" si="56"/>
        <v>1</v>
      </c>
      <c r="C759" s="135">
        <f t="shared" ca="1" si="57"/>
        <v>0.13432938787771331</v>
      </c>
      <c r="J759">
        <f t="shared" ca="1" si="58"/>
        <v>1</v>
      </c>
      <c r="K759">
        <f t="shared" ca="1" si="59"/>
        <v>0</v>
      </c>
      <c r="L759" s="106">
        <v>753</v>
      </c>
      <c r="M759" s="136">
        <f t="shared" ca="1" si="55"/>
        <v>4.1537514060776601</v>
      </c>
      <c r="N759" s="106"/>
    </row>
    <row r="760" spans="1:14" x14ac:dyDescent="0.25">
      <c r="A760" s="108">
        <v>754</v>
      </c>
      <c r="B760" s="134">
        <f t="shared" ca="1" si="56"/>
        <v>1</v>
      </c>
      <c r="C760" s="135">
        <f t="shared" ca="1" si="57"/>
        <v>0.5832945602407007</v>
      </c>
      <c r="J760">
        <f t="shared" ca="1" si="58"/>
        <v>1</v>
      </c>
      <c r="K760">
        <f t="shared" ca="1" si="59"/>
        <v>0</v>
      </c>
      <c r="L760" s="106">
        <v>754</v>
      </c>
      <c r="M760" s="136">
        <f t="shared" ca="1" si="55"/>
        <v>2.3525054606533105</v>
      </c>
      <c r="N760" s="106"/>
    </row>
    <row r="761" spans="1:14" x14ac:dyDescent="0.25">
      <c r="A761" s="108">
        <v>755</v>
      </c>
      <c r="B761" s="134">
        <f t="shared" ca="1" si="56"/>
        <v>1</v>
      </c>
      <c r="C761" s="135">
        <f t="shared" ca="1" si="57"/>
        <v>0.22767053654106784</v>
      </c>
      <c r="J761">
        <f t="shared" ca="1" si="58"/>
        <v>1</v>
      </c>
      <c r="K761">
        <f t="shared" ca="1" si="59"/>
        <v>0</v>
      </c>
      <c r="L761" s="106">
        <v>755</v>
      </c>
      <c r="M761" s="136">
        <f t="shared" ca="1" si="55"/>
        <v>0.59228482453240949</v>
      </c>
      <c r="N761" s="106"/>
    </row>
    <row r="762" spans="1:14" x14ac:dyDescent="0.25">
      <c r="A762" s="108">
        <v>756</v>
      </c>
      <c r="B762" s="134">
        <f t="shared" ca="1" si="56"/>
        <v>1</v>
      </c>
      <c r="C762" s="135">
        <f t="shared" ca="1" si="57"/>
        <v>0.74032231074380328</v>
      </c>
      <c r="J762">
        <f t="shared" ca="1" si="58"/>
        <v>0</v>
      </c>
      <c r="K762">
        <f t="shared" ca="1" si="59"/>
        <v>0</v>
      </c>
      <c r="L762" s="106">
        <v>756</v>
      </c>
      <c r="M762" s="136">
        <f t="shared" ca="1" si="55"/>
        <v>1.122308561475557</v>
      </c>
      <c r="N762" s="106"/>
    </row>
    <row r="763" spans="1:14" x14ac:dyDescent="0.25">
      <c r="A763" s="108">
        <v>757</v>
      </c>
      <c r="B763" s="134">
        <f t="shared" ca="1" si="56"/>
        <v>0</v>
      </c>
      <c r="C763" s="135">
        <f t="shared" ca="1" si="57"/>
        <v>0.83987985269205168</v>
      </c>
      <c r="J763">
        <f t="shared" ca="1" si="58"/>
        <v>0</v>
      </c>
      <c r="K763">
        <f t="shared" ca="1" si="59"/>
        <v>0</v>
      </c>
      <c r="L763" s="106">
        <v>757</v>
      </c>
      <c r="M763" s="136">
        <f t="shared" ca="1" si="55"/>
        <v>0</v>
      </c>
      <c r="N763" s="106"/>
    </row>
    <row r="764" spans="1:14" x14ac:dyDescent="0.25">
      <c r="A764" s="108">
        <v>758</v>
      </c>
      <c r="B764" s="134">
        <f t="shared" ca="1" si="56"/>
        <v>1</v>
      </c>
      <c r="C764" s="135">
        <f t="shared" ca="1" si="57"/>
        <v>0.12065801894339967</v>
      </c>
      <c r="J764">
        <f t="shared" ca="1" si="58"/>
        <v>1</v>
      </c>
      <c r="K764">
        <f t="shared" ca="1" si="59"/>
        <v>0</v>
      </c>
      <c r="L764" s="106">
        <v>758</v>
      </c>
      <c r="M764" s="136">
        <f t="shared" ca="1" si="55"/>
        <v>4.9557143686142489</v>
      </c>
      <c r="N764" s="106"/>
    </row>
    <row r="765" spans="1:14" x14ac:dyDescent="0.25">
      <c r="A765" s="108">
        <v>759</v>
      </c>
      <c r="B765" s="134">
        <f t="shared" ca="1" si="56"/>
        <v>1</v>
      </c>
      <c r="C765" s="135">
        <f t="shared" ca="1" si="57"/>
        <v>4.3581031971162476E-2</v>
      </c>
      <c r="J765">
        <f t="shared" ca="1" si="58"/>
        <v>1</v>
      </c>
      <c r="K765">
        <f t="shared" ca="1" si="59"/>
        <v>0</v>
      </c>
      <c r="L765" s="106">
        <v>759</v>
      </c>
      <c r="M765" s="136">
        <f t="shared" ca="1" si="55"/>
        <v>0.8297668816826913</v>
      </c>
      <c r="N765" s="106"/>
    </row>
    <row r="766" spans="1:14" x14ac:dyDescent="0.25">
      <c r="A766" s="108">
        <v>760</v>
      </c>
      <c r="B766" s="134">
        <f t="shared" ca="1" si="56"/>
        <v>1</v>
      </c>
      <c r="C766" s="135">
        <f t="shared" ca="1" si="57"/>
        <v>0.61901993246522957</v>
      </c>
      <c r="J766">
        <f t="shared" ca="1" si="58"/>
        <v>1</v>
      </c>
      <c r="K766">
        <f t="shared" ca="1" si="59"/>
        <v>0</v>
      </c>
      <c r="L766" s="106">
        <v>760</v>
      </c>
      <c r="M766" s="136">
        <f t="shared" ca="1" si="55"/>
        <v>7.7990723070982093E-2</v>
      </c>
      <c r="N766" s="106"/>
    </row>
    <row r="767" spans="1:14" x14ac:dyDescent="0.25">
      <c r="A767" s="108">
        <v>761</v>
      </c>
      <c r="B767" s="134">
        <f t="shared" ca="1" si="56"/>
        <v>1</v>
      </c>
      <c r="C767" s="135">
        <f t="shared" ca="1" si="57"/>
        <v>0.54799803400826874</v>
      </c>
      <c r="J767">
        <f t="shared" ca="1" si="58"/>
        <v>1</v>
      </c>
      <c r="K767">
        <f t="shared" ca="1" si="59"/>
        <v>0</v>
      </c>
      <c r="L767" s="106">
        <v>761</v>
      </c>
      <c r="M767" s="136">
        <f t="shared" ca="1" si="55"/>
        <v>1.6809025300442038</v>
      </c>
      <c r="N767" s="106"/>
    </row>
    <row r="768" spans="1:14" x14ac:dyDescent="0.25">
      <c r="A768" s="108">
        <v>762</v>
      </c>
      <c r="B768" s="134">
        <f t="shared" ca="1" si="56"/>
        <v>1</v>
      </c>
      <c r="C768" s="135">
        <f t="shared" ca="1" si="57"/>
        <v>0.25439389525249689</v>
      </c>
      <c r="J768">
        <f t="shared" ca="1" si="58"/>
        <v>1</v>
      </c>
      <c r="K768">
        <f t="shared" ca="1" si="59"/>
        <v>0</v>
      </c>
      <c r="L768" s="106">
        <v>762</v>
      </c>
      <c r="M768" s="136">
        <f t="shared" ca="1" si="55"/>
        <v>5.9751565397978501</v>
      </c>
      <c r="N768" s="106"/>
    </row>
    <row r="769" spans="1:14" x14ac:dyDescent="0.25">
      <c r="A769" s="108">
        <v>763</v>
      </c>
      <c r="B769" s="134">
        <f t="shared" ca="1" si="56"/>
        <v>1</v>
      </c>
      <c r="C769" s="135">
        <f t="shared" ca="1" si="57"/>
        <v>0.29926941875664737</v>
      </c>
      <c r="J769">
        <f t="shared" ca="1" si="58"/>
        <v>1</v>
      </c>
      <c r="K769">
        <f t="shared" ca="1" si="59"/>
        <v>0</v>
      </c>
      <c r="L769" s="106">
        <v>763</v>
      </c>
      <c r="M769" s="136">
        <f t="shared" ca="1" si="55"/>
        <v>0.49485901549959072</v>
      </c>
      <c r="N769" s="106"/>
    </row>
    <row r="770" spans="1:14" x14ac:dyDescent="0.25">
      <c r="A770" s="108">
        <v>764</v>
      </c>
      <c r="B770" s="134">
        <f t="shared" ca="1" si="56"/>
        <v>1</v>
      </c>
      <c r="C770" s="135">
        <f t="shared" ca="1" si="57"/>
        <v>0.39929231104212792</v>
      </c>
      <c r="J770">
        <f t="shared" ca="1" si="58"/>
        <v>0</v>
      </c>
      <c r="K770">
        <f t="shared" ca="1" si="59"/>
        <v>0</v>
      </c>
      <c r="L770" s="106">
        <v>764</v>
      </c>
      <c r="M770" s="136">
        <f t="shared" ca="1" si="55"/>
        <v>2.7227532986326497</v>
      </c>
      <c r="N770" s="106"/>
    </row>
    <row r="771" spans="1:14" x14ac:dyDescent="0.25">
      <c r="A771" s="108">
        <v>765</v>
      </c>
      <c r="B771" s="134">
        <f t="shared" ca="1" si="56"/>
        <v>0</v>
      </c>
      <c r="C771" s="135">
        <f t="shared" ca="1" si="57"/>
        <v>0.89288662047268308</v>
      </c>
      <c r="J771">
        <f t="shared" ca="1" si="58"/>
        <v>0</v>
      </c>
      <c r="K771">
        <f t="shared" ca="1" si="59"/>
        <v>1</v>
      </c>
      <c r="L771" s="106">
        <v>765</v>
      </c>
      <c r="M771" s="136">
        <f t="shared" ca="1" si="55"/>
        <v>0</v>
      </c>
      <c r="N771" s="106"/>
    </row>
    <row r="772" spans="1:14" x14ac:dyDescent="0.25">
      <c r="A772" s="108">
        <v>766</v>
      </c>
      <c r="B772" s="134">
        <f t="shared" ca="1" si="56"/>
        <v>0</v>
      </c>
      <c r="C772" s="135">
        <f t="shared" ca="1" si="57"/>
        <v>0.93775609507544977</v>
      </c>
      <c r="J772">
        <f t="shared" ca="1" si="58"/>
        <v>0</v>
      </c>
      <c r="K772">
        <f t="shared" ca="1" si="59"/>
        <v>0</v>
      </c>
      <c r="L772" s="106">
        <v>766</v>
      </c>
      <c r="M772" s="136">
        <f t="shared" ca="1" si="55"/>
        <v>0</v>
      </c>
      <c r="N772" s="106"/>
    </row>
    <row r="773" spans="1:14" x14ac:dyDescent="0.25">
      <c r="A773" s="108">
        <v>767</v>
      </c>
      <c r="B773" s="134">
        <f t="shared" ca="1" si="56"/>
        <v>1</v>
      </c>
      <c r="C773" s="135">
        <f t="shared" ca="1" si="57"/>
        <v>0.35178244125476843</v>
      </c>
      <c r="J773">
        <f t="shared" ca="1" si="58"/>
        <v>1</v>
      </c>
      <c r="K773">
        <f t="shared" ca="1" si="59"/>
        <v>0</v>
      </c>
      <c r="L773" s="106">
        <v>767</v>
      </c>
      <c r="M773" s="136">
        <f t="shared" ca="1" si="55"/>
        <v>1.9643872795123725</v>
      </c>
      <c r="N773" s="106"/>
    </row>
    <row r="774" spans="1:14" x14ac:dyDescent="0.25">
      <c r="A774" s="108">
        <v>768</v>
      </c>
      <c r="B774" s="134">
        <f t="shared" ca="1" si="56"/>
        <v>1</v>
      </c>
      <c r="C774" s="135">
        <f t="shared" ca="1" si="57"/>
        <v>0.3726337553418585</v>
      </c>
      <c r="J774">
        <f t="shared" ca="1" si="58"/>
        <v>1</v>
      </c>
      <c r="K774">
        <f t="shared" ca="1" si="59"/>
        <v>0</v>
      </c>
      <c r="L774" s="106">
        <v>768</v>
      </c>
      <c r="M774" s="136">
        <f t="shared" ca="1" si="55"/>
        <v>1.2452619824014139</v>
      </c>
      <c r="N774" s="106"/>
    </row>
    <row r="775" spans="1:14" x14ac:dyDescent="0.25">
      <c r="A775" s="108">
        <v>769</v>
      </c>
      <c r="B775" s="134">
        <f t="shared" ca="1" si="56"/>
        <v>1</v>
      </c>
      <c r="C775" s="135">
        <f t="shared" ca="1" si="57"/>
        <v>0.67489010386507309</v>
      </c>
      <c r="J775">
        <f t="shared" ca="1" si="58"/>
        <v>1</v>
      </c>
      <c r="K775">
        <f t="shared" ca="1" si="59"/>
        <v>0</v>
      </c>
      <c r="L775" s="106">
        <v>769</v>
      </c>
      <c r="M775" s="136">
        <f t="shared" ref="M775:M838" ca="1" si="60">IF(B775&gt;0,-LN(1-(RAND()))/lambda,0)</f>
        <v>2.5390708538142359</v>
      </c>
      <c r="N775" s="106"/>
    </row>
    <row r="776" spans="1:14" x14ac:dyDescent="0.25">
      <c r="A776" s="108">
        <v>770</v>
      </c>
      <c r="B776" s="134">
        <f t="shared" ref="B776:B839" ca="1" si="61">IF(B775&gt;0,IF(C776&lt;pww,1,0),IF(C776&lt;pdw,1,0))</f>
        <v>1</v>
      </c>
      <c r="C776" s="135">
        <f t="shared" ref="C776:C839" ca="1" si="62">RAND()</f>
        <v>0.5416256337040557</v>
      </c>
      <c r="J776">
        <f t="shared" ref="J776:J839" ca="1" si="63">IF(AND(B776,B777),1,0)</f>
        <v>0</v>
      </c>
      <c r="K776">
        <f t="shared" ref="K776:K839" ca="1" si="64">IF(AND(NOT(B776),NOT(B777)),1,0)</f>
        <v>0</v>
      </c>
      <c r="L776" s="106">
        <v>770</v>
      </c>
      <c r="M776" s="136">
        <f t="shared" ca="1" si="60"/>
        <v>1.5587091356941345</v>
      </c>
      <c r="N776" s="106"/>
    </row>
    <row r="777" spans="1:14" x14ac:dyDescent="0.25">
      <c r="A777" s="108">
        <v>771</v>
      </c>
      <c r="B777" s="134">
        <f t="shared" ca="1" si="61"/>
        <v>0</v>
      </c>
      <c r="C777" s="135">
        <f t="shared" ca="1" si="62"/>
        <v>0.88666593194654408</v>
      </c>
      <c r="J777">
        <f t="shared" ca="1" si="63"/>
        <v>0</v>
      </c>
      <c r="K777">
        <f t="shared" ca="1" si="64"/>
        <v>0</v>
      </c>
      <c r="L777" s="106">
        <v>771</v>
      </c>
      <c r="M777" s="136">
        <f t="shared" ca="1" si="60"/>
        <v>0</v>
      </c>
      <c r="N777" s="106"/>
    </row>
    <row r="778" spans="1:14" x14ac:dyDescent="0.25">
      <c r="A778" s="108">
        <v>772</v>
      </c>
      <c r="B778" s="134">
        <f t="shared" ca="1" si="61"/>
        <v>1</v>
      </c>
      <c r="C778" s="135">
        <f t="shared" ca="1" si="62"/>
        <v>0.23605702917379245</v>
      </c>
      <c r="J778">
        <f t="shared" ca="1" si="63"/>
        <v>1</v>
      </c>
      <c r="K778">
        <f t="shared" ca="1" si="64"/>
        <v>0</v>
      </c>
      <c r="L778" s="106">
        <v>772</v>
      </c>
      <c r="M778" s="136">
        <f t="shared" ca="1" si="60"/>
        <v>2.660621540299811</v>
      </c>
      <c r="N778" s="106"/>
    </row>
    <row r="779" spans="1:14" x14ac:dyDescent="0.25">
      <c r="A779" s="108">
        <v>773</v>
      </c>
      <c r="B779" s="134">
        <f t="shared" ca="1" si="61"/>
        <v>1</v>
      </c>
      <c r="C779" s="135">
        <f t="shared" ca="1" si="62"/>
        <v>0.17406032057562115</v>
      </c>
      <c r="J779">
        <f t="shared" ca="1" si="63"/>
        <v>1</v>
      </c>
      <c r="K779">
        <f t="shared" ca="1" si="64"/>
        <v>0</v>
      </c>
      <c r="L779" s="106">
        <v>773</v>
      </c>
      <c r="M779" s="136">
        <f t="shared" ca="1" si="60"/>
        <v>2.5615267554561489</v>
      </c>
      <c r="N779" s="106"/>
    </row>
    <row r="780" spans="1:14" x14ac:dyDescent="0.25">
      <c r="A780" s="108">
        <v>774</v>
      </c>
      <c r="B780" s="134">
        <f t="shared" ca="1" si="61"/>
        <v>1</v>
      </c>
      <c r="C780" s="135">
        <f t="shared" ca="1" si="62"/>
        <v>0.68504935981326254</v>
      </c>
      <c r="J780">
        <f t="shared" ca="1" si="63"/>
        <v>0</v>
      </c>
      <c r="K780">
        <f t="shared" ca="1" si="64"/>
        <v>0</v>
      </c>
      <c r="L780" s="106">
        <v>774</v>
      </c>
      <c r="M780" s="136">
        <f t="shared" ca="1" si="60"/>
        <v>2.3569615800003274</v>
      </c>
      <c r="N780" s="106"/>
    </row>
    <row r="781" spans="1:14" x14ac:dyDescent="0.25">
      <c r="A781" s="108">
        <v>775</v>
      </c>
      <c r="B781" s="134">
        <f t="shared" ca="1" si="61"/>
        <v>0</v>
      </c>
      <c r="C781" s="135">
        <f t="shared" ca="1" si="62"/>
        <v>0.81812556448445051</v>
      </c>
      <c r="J781">
        <f t="shared" ca="1" si="63"/>
        <v>0</v>
      </c>
      <c r="K781">
        <f t="shared" ca="1" si="64"/>
        <v>0</v>
      </c>
      <c r="L781" s="106">
        <v>775</v>
      </c>
      <c r="M781" s="136">
        <f t="shared" ca="1" si="60"/>
        <v>0</v>
      </c>
      <c r="N781" s="106"/>
    </row>
    <row r="782" spans="1:14" x14ac:dyDescent="0.25">
      <c r="A782" s="108">
        <v>776</v>
      </c>
      <c r="B782" s="134">
        <f t="shared" ca="1" si="61"/>
        <v>1</v>
      </c>
      <c r="C782" s="135">
        <f t="shared" ca="1" si="62"/>
        <v>0.50482371625277755</v>
      </c>
      <c r="J782">
        <f t="shared" ca="1" si="63"/>
        <v>1</v>
      </c>
      <c r="K782">
        <f t="shared" ca="1" si="64"/>
        <v>0</v>
      </c>
      <c r="L782" s="106">
        <v>776</v>
      </c>
      <c r="M782" s="136">
        <f t="shared" ca="1" si="60"/>
        <v>0.11107405793584173</v>
      </c>
      <c r="N782" s="106"/>
    </row>
    <row r="783" spans="1:14" x14ac:dyDescent="0.25">
      <c r="A783" s="108">
        <v>777</v>
      </c>
      <c r="B783" s="134">
        <f t="shared" ca="1" si="61"/>
        <v>1</v>
      </c>
      <c r="C783" s="135">
        <f t="shared" ca="1" si="62"/>
        <v>0.7698481332468845</v>
      </c>
      <c r="J783">
        <f t="shared" ca="1" si="63"/>
        <v>1</v>
      </c>
      <c r="K783">
        <f t="shared" ca="1" si="64"/>
        <v>0</v>
      </c>
      <c r="L783" s="106">
        <v>777</v>
      </c>
      <c r="M783" s="136">
        <f t="shared" ca="1" si="60"/>
        <v>5.4476430082651248</v>
      </c>
      <c r="N783" s="106"/>
    </row>
    <row r="784" spans="1:14" x14ac:dyDescent="0.25">
      <c r="A784" s="108">
        <v>778</v>
      </c>
      <c r="B784" s="134">
        <f t="shared" ca="1" si="61"/>
        <v>1</v>
      </c>
      <c r="C784" s="135">
        <f t="shared" ca="1" si="62"/>
        <v>0.40230781701199414</v>
      </c>
      <c r="J784">
        <f t="shared" ca="1" si="63"/>
        <v>1</v>
      </c>
      <c r="K784">
        <f t="shared" ca="1" si="64"/>
        <v>0</v>
      </c>
      <c r="L784" s="106">
        <v>778</v>
      </c>
      <c r="M784" s="136">
        <f t="shared" ca="1" si="60"/>
        <v>8.6466463644583289</v>
      </c>
      <c r="N784" s="106"/>
    </row>
    <row r="785" spans="1:14" x14ac:dyDescent="0.25">
      <c r="A785" s="108">
        <v>779</v>
      </c>
      <c r="B785" s="134">
        <f t="shared" ca="1" si="61"/>
        <v>1</v>
      </c>
      <c r="C785" s="135">
        <f t="shared" ca="1" si="62"/>
        <v>0.21610477598084155</v>
      </c>
      <c r="J785">
        <f t="shared" ca="1" si="63"/>
        <v>1</v>
      </c>
      <c r="K785">
        <f t="shared" ca="1" si="64"/>
        <v>0</v>
      </c>
      <c r="L785" s="106">
        <v>779</v>
      </c>
      <c r="M785" s="136">
        <f t="shared" ca="1" si="60"/>
        <v>3.9897743131246988</v>
      </c>
      <c r="N785" s="106"/>
    </row>
    <row r="786" spans="1:14" x14ac:dyDescent="0.25">
      <c r="A786" s="108">
        <v>780</v>
      </c>
      <c r="B786" s="134">
        <f t="shared" ca="1" si="61"/>
        <v>1</v>
      </c>
      <c r="C786" s="135">
        <f t="shared" ca="1" si="62"/>
        <v>6.9239545699746774E-2</v>
      </c>
      <c r="J786">
        <f t="shared" ca="1" si="63"/>
        <v>1</v>
      </c>
      <c r="K786">
        <f t="shared" ca="1" si="64"/>
        <v>0</v>
      </c>
      <c r="L786" s="106">
        <v>780</v>
      </c>
      <c r="M786" s="136">
        <f t="shared" ca="1" si="60"/>
        <v>5.4951542387404935</v>
      </c>
      <c r="N786" s="106"/>
    </row>
    <row r="787" spans="1:14" x14ac:dyDescent="0.25">
      <c r="A787" s="108">
        <v>781</v>
      </c>
      <c r="B787" s="134">
        <f t="shared" ca="1" si="61"/>
        <v>1</v>
      </c>
      <c r="C787" s="135">
        <f t="shared" ca="1" si="62"/>
        <v>0.65053285967433583</v>
      </c>
      <c r="J787">
        <f t="shared" ca="1" si="63"/>
        <v>1</v>
      </c>
      <c r="K787">
        <f t="shared" ca="1" si="64"/>
        <v>0</v>
      </c>
      <c r="L787" s="106">
        <v>781</v>
      </c>
      <c r="M787" s="136">
        <f t="shared" ca="1" si="60"/>
        <v>0.44552174874076256</v>
      </c>
      <c r="N787" s="106"/>
    </row>
    <row r="788" spans="1:14" x14ac:dyDescent="0.25">
      <c r="A788" s="108">
        <v>782</v>
      </c>
      <c r="B788" s="134">
        <f t="shared" ca="1" si="61"/>
        <v>1</v>
      </c>
      <c r="C788" s="135">
        <f t="shared" ca="1" si="62"/>
        <v>0.40314716632185632</v>
      </c>
      <c r="J788">
        <f t="shared" ca="1" si="63"/>
        <v>1</v>
      </c>
      <c r="K788">
        <f t="shared" ca="1" si="64"/>
        <v>0</v>
      </c>
      <c r="L788" s="106">
        <v>782</v>
      </c>
      <c r="M788" s="136">
        <f t="shared" ca="1" si="60"/>
        <v>2.6004880787305389</v>
      </c>
      <c r="N788" s="106"/>
    </row>
    <row r="789" spans="1:14" x14ac:dyDescent="0.25">
      <c r="A789" s="108">
        <v>783</v>
      </c>
      <c r="B789" s="134">
        <f t="shared" ca="1" si="61"/>
        <v>1</v>
      </c>
      <c r="C789" s="135">
        <f t="shared" ca="1" si="62"/>
        <v>0.72077276178356331</v>
      </c>
      <c r="J789">
        <f t="shared" ca="1" si="63"/>
        <v>1</v>
      </c>
      <c r="K789">
        <f t="shared" ca="1" si="64"/>
        <v>0</v>
      </c>
      <c r="L789" s="106">
        <v>783</v>
      </c>
      <c r="M789" s="136">
        <f t="shared" ca="1" si="60"/>
        <v>1.0823924651857366</v>
      </c>
      <c r="N789" s="106"/>
    </row>
    <row r="790" spans="1:14" x14ac:dyDescent="0.25">
      <c r="A790" s="108">
        <v>784</v>
      </c>
      <c r="B790" s="134">
        <f t="shared" ca="1" si="61"/>
        <v>1</v>
      </c>
      <c r="C790" s="135">
        <f t="shared" ca="1" si="62"/>
        <v>4.6905451190377812E-2</v>
      </c>
      <c r="J790">
        <f t="shared" ca="1" si="63"/>
        <v>0</v>
      </c>
      <c r="K790">
        <f t="shared" ca="1" si="64"/>
        <v>0</v>
      </c>
      <c r="L790" s="106">
        <v>784</v>
      </c>
      <c r="M790" s="136">
        <f t="shared" ca="1" si="60"/>
        <v>0.99825086931277307</v>
      </c>
      <c r="N790" s="106"/>
    </row>
    <row r="791" spans="1:14" x14ac:dyDescent="0.25">
      <c r="A791" s="108">
        <v>785</v>
      </c>
      <c r="B791" s="134">
        <f t="shared" ca="1" si="61"/>
        <v>0</v>
      </c>
      <c r="C791" s="135">
        <f t="shared" ca="1" si="62"/>
        <v>0.86134378427625236</v>
      </c>
      <c r="J791">
        <f t="shared" ca="1" si="63"/>
        <v>0</v>
      </c>
      <c r="K791">
        <f t="shared" ca="1" si="64"/>
        <v>0</v>
      </c>
      <c r="L791" s="106">
        <v>785</v>
      </c>
      <c r="M791" s="136">
        <f t="shared" ca="1" si="60"/>
        <v>0</v>
      </c>
      <c r="N791" s="106"/>
    </row>
    <row r="792" spans="1:14" x14ac:dyDescent="0.25">
      <c r="A792" s="108">
        <v>786</v>
      </c>
      <c r="B792" s="134">
        <f t="shared" ca="1" si="61"/>
        <v>1</v>
      </c>
      <c r="C792" s="135">
        <f t="shared" ca="1" si="62"/>
        <v>0.19756306646291866</v>
      </c>
      <c r="J792">
        <f t="shared" ca="1" si="63"/>
        <v>1</v>
      </c>
      <c r="K792">
        <f t="shared" ca="1" si="64"/>
        <v>0</v>
      </c>
      <c r="L792" s="106">
        <v>786</v>
      </c>
      <c r="M792" s="136">
        <f t="shared" ca="1" si="60"/>
        <v>0.79508075904981079</v>
      </c>
      <c r="N792" s="106"/>
    </row>
    <row r="793" spans="1:14" x14ac:dyDescent="0.25">
      <c r="A793" s="108">
        <v>787</v>
      </c>
      <c r="B793" s="134">
        <f t="shared" ca="1" si="61"/>
        <v>1</v>
      </c>
      <c r="C793" s="135">
        <f t="shared" ca="1" si="62"/>
        <v>0.36928950303382191</v>
      </c>
      <c r="J793">
        <f t="shared" ca="1" si="63"/>
        <v>1</v>
      </c>
      <c r="K793">
        <f t="shared" ca="1" si="64"/>
        <v>0</v>
      </c>
      <c r="L793" s="106">
        <v>787</v>
      </c>
      <c r="M793" s="136">
        <f t="shared" ca="1" si="60"/>
        <v>0.22898747292713414</v>
      </c>
      <c r="N793" s="106"/>
    </row>
    <row r="794" spans="1:14" x14ac:dyDescent="0.25">
      <c r="A794" s="108">
        <v>788</v>
      </c>
      <c r="B794" s="134">
        <f t="shared" ca="1" si="61"/>
        <v>1</v>
      </c>
      <c r="C794" s="135">
        <f t="shared" ca="1" si="62"/>
        <v>0.51521656431159801</v>
      </c>
      <c r="J794">
        <f t="shared" ca="1" si="63"/>
        <v>1</v>
      </c>
      <c r="K794">
        <f t="shared" ca="1" si="64"/>
        <v>0</v>
      </c>
      <c r="L794" s="106">
        <v>788</v>
      </c>
      <c r="M794" s="136">
        <f t="shared" ca="1" si="60"/>
        <v>1.2065204114889445</v>
      </c>
      <c r="N794" s="106"/>
    </row>
    <row r="795" spans="1:14" x14ac:dyDescent="0.25">
      <c r="A795" s="108">
        <v>789</v>
      </c>
      <c r="B795" s="134">
        <f t="shared" ca="1" si="61"/>
        <v>1</v>
      </c>
      <c r="C795" s="135">
        <f t="shared" ca="1" si="62"/>
        <v>6.2809872949810219E-2</v>
      </c>
      <c r="J795">
        <f t="shared" ca="1" si="63"/>
        <v>0</v>
      </c>
      <c r="K795">
        <f t="shared" ca="1" si="64"/>
        <v>0</v>
      </c>
      <c r="L795" s="106">
        <v>789</v>
      </c>
      <c r="M795" s="136">
        <f t="shared" ca="1" si="60"/>
        <v>4.4539632475782929</v>
      </c>
      <c r="N795" s="106"/>
    </row>
    <row r="796" spans="1:14" x14ac:dyDescent="0.25">
      <c r="A796" s="108">
        <v>790</v>
      </c>
      <c r="B796" s="134">
        <f t="shared" ca="1" si="61"/>
        <v>0</v>
      </c>
      <c r="C796" s="135">
        <f t="shared" ca="1" si="62"/>
        <v>0.82062674557909931</v>
      </c>
      <c r="J796">
        <f t="shared" ca="1" si="63"/>
        <v>0</v>
      </c>
      <c r="K796">
        <f t="shared" ca="1" si="64"/>
        <v>1</v>
      </c>
      <c r="L796" s="106">
        <v>790</v>
      </c>
      <c r="M796" s="136">
        <f t="shared" ca="1" si="60"/>
        <v>0</v>
      </c>
      <c r="N796" s="106"/>
    </row>
    <row r="797" spans="1:14" x14ac:dyDescent="0.25">
      <c r="A797" s="108">
        <v>791</v>
      </c>
      <c r="B797" s="134">
        <f t="shared" ca="1" si="61"/>
        <v>0</v>
      </c>
      <c r="C797" s="135">
        <f t="shared" ca="1" si="62"/>
        <v>0.63668775859763393</v>
      </c>
      <c r="J797">
        <f t="shared" ca="1" si="63"/>
        <v>0</v>
      </c>
      <c r="K797">
        <f t="shared" ca="1" si="64"/>
        <v>1</v>
      </c>
      <c r="L797" s="106">
        <v>791</v>
      </c>
      <c r="M797" s="136">
        <f t="shared" ca="1" si="60"/>
        <v>0</v>
      </c>
      <c r="N797" s="106"/>
    </row>
    <row r="798" spans="1:14" x14ac:dyDescent="0.25">
      <c r="A798" s="108">
        <v>792</v>
      </c>
      <c r="B798" s="134">
        <f t="shared" ca="1" si="61"/>
        <v>0</v>
      </c>
      <c r="C798" s="135">
        <f t="shared" ca="1" si="62"/>
        <v>0.84428197390413329</v>
      </c>
      <c r="J798">
        <f t="shared" ca="1" si="63"/>
        <v>0</v>
      </c>
      <c r="K798">
        <f t="shared" ca="1" si="64"/>
        <v>0</v>
      </c>
      <c r="L798" s="106">
        <v>792</v>
      </c>
      <c r="M798" s="136">
        <f t="shared" ca="1" si="60"/>
        <v>0</v>
      </c>
      <c r="N798" s="106"/>
    </row>
    <row r="799" spans="1:14" x14ac:dyDescent="0.25">
      <c r="A799" s="108">
        <v>793</v>
      </c>
      <c r="B799" s="134">
        <f t="shared" ca="1" si="61"/>
        <v>1</v>
      </c>
      <c r="C799" s="135">
        <f t="shared" ca="1" si="62"/>
        <v>0.20582960889374213</v>
      </c>
      <c r="J799">
        <f t="shared" ca="1" si="63"/>
        <v>1</v>
      </c>
      <c r="K799">
        <f t="shared" ca="1" si="64"/>
        <v>0</v>
      </c>
      <c r="L799" s="106">
        <v>793</v>
      </c>
      <c r="M799" s="136">
        <f t="shared" ca="1" si="60"/>
        <v>7.5169269226711313</v>
      </c>
      <c r="N799" s="106"/>
    </row>
    <row r="800" spans="1:14" x14ac:dyDescent="0.25">
      <c r="A800" s="108">
        <v>794</v>
      </c>
      <c r="B800" s="134">
        <f t="shared" ca="1" si="61"/>
        <v>1</v>
      </c>
      <c r="C800" s="135">
        <f t="shared" ca="1" si="62"/>
        <v>5.1791157796395537E-2</v>
      </c>
      <c r="J800">
        <f t="shared" ca="1" si="63"/>
        <v>1</v>
      </c>
      <c r="K800">
        <f t="shared" ca="1" si="64"/>
        <v>0</v>
      </c>
      <c r="L800" s="106">
        <v>794</v>
      </c>
      <c r="M800" s="136">
        <f t="shared" ca="1" si="60"/>
        <v>0.79106512947573959</v>
      </c>
      <c r="N800" s="106"/>
    </row>
    <row r="801" spans="1:14" x14ac:dyDescent="0.25">
      <c r="A801" s="108">
        <v>795</v>
      </c>
      <c r="B801" s="134">
        <f t="shared" ca="1" si="61"/>
        <v>1</v>
      </c>
      <c r="C801" s="135">
        <f t="shared" ca="1" si="62"/>
        <v>2.4095444705338864E-2</v>
      </c>
      <c r="J801">
        <f t="shared" ca="1" si="63"/>
        <v>1</v>
      </c>
      <c r="K801">
        <f t="shared" ca="1" si="64"/>
        <v>0</v>
      </c>
      <c r="L801" s="106">
        <v>795</v>
      </c>
      <c r="M801" s="136">
        <f t="shared" ca="1" si="60"/>
        <v>0.99575847688076202</v>
      </c>
      <c r="N801" s="106"/>
    </row>
    <row r="802" spans="1:14" x14ac:dyDescent="0.25">
      <c r="A802" s="108">
        <v>796</v>
      </c>
      <c r="B802" s="134">
        <f t="shared" ca="1" si="61"/>
        <v>1</v>
      </c>
      <c r="C802" s="135">
        <f t="shared" ca="1" si="62"/>
        <v>0.60006455460961583</v>
      </c>
      <c r="J802">
        <f t="shared" ca="1" si="63"/>
        <v>1</v>
      </c>
      <c r="K802">
        <f t="shared" ca="1" si="64"/>
        <v>0</v>
      </c>
      <c r="L802" s="106">
        <v>796</v>
      </c>
      <c r="M802" s="136">
        <f t="shared" ca="1" si="60"/>
        <v>3.1025308820193191</v>
      </c>
      <c r="N802" s="106"/>
    </row>
    <row r="803" spans="1:14" x14ac:dyDescent="0.25">
      <c r="A803" s="108">
        <v>797</v>
      </c>
      <c r="B803" s="134">
        <f t="shared" ca="1" si="61"/>
        <v>1</v>
      </c>
      <c r="C803" s="135">
        <f t="shared" ca="1" si="62"/>
        <v>0.24604419460860594</v>
      </c>
      <c r="J803">
        <f t="shared" ca="1" si="63"/>
        <v>1</v>
      </c>
      <c r="K803">
        <f t="shared" ca="1" si="64"/>
        <v>0</v>
      </c>
      <c r="L803" s="106">
        <v>797</v>
      </c>
      <c r="M803" s="136">
        <f t="shared" ca="1" si="60"/>
        <v>0.366258847684299</v>
      </c>
      <c r="N803" s="106"/>
    </row>
    <row r="804" spans="1:14" x14ac:dyDescent="0.25">
      <c r="A804" s="108">
        <v>798</v>
      </c>
      <c r="B804" s="134">
        <f t="shared" ca="1" si="61"/>
        <v>1</v>
      </c>
      <c r="C804" s="135">
        <f t="shared" ca="1" si="62"/>
        <v>0.24616534061014417</v>
      </c>
      <c r="J804">
        <f t="shared" ca="1" si="63"/>
        <v>1</v>
      </c>
      <c r="K804">
        <f t="shared" ca="1" si="64"/>
        <v>0</v>
      </c>
      <c r="L804" s="106">
        <v>798</v>
      </c>
      <c r="M804" s="136">
        <f t="shared" ca="1" si="60"/>
        <v>5.2582681721034943</v>
      </c>
      <c r="N804" s="106"/>
    </row>
    <row r="805" spans="1:14" x14ac:dyDescent="0.25">
      <c r="A805" s="108">
        <v>799</v>
      </c>
      <c r="B805" s="134">
        <f t="shared" ca="1" si="61"/>
        <v>1</v>
      </c>
      <c r="C805" s="135">
        <f t="shared" ca="1" si="62"/>
        <v>0.43629710142139777</v>
      </c>
      <c r="J805">
        <f t="shared" ca="1" si="63"/>
        <v>1</v>
      </c>
      <c r="K805">
        <f t="shared" ca="1" si="64"/>
        <v>0</v>
      </c>
      <c r="L805" s="106">
        <v>799</v>
      </c>
      <c r="M805" s="136">
        <f t="shared" ca="1" si="60"/>
        <v>1.116759398265655E-2</v>
      </c>
      <c r="N805" s="106"/>
    </row>
    <row r="806" spans="1:14" x14ac:dyDescent="0.25">
      <c r="A806" s="108">
        <v>800</v>
      </c>
      <c r="B806" s="134">
        <f t="shared" ca="1" si="61"/>
        <v>1</v>
      </c>
      <c r="C806" s="135">
        <f t="shared" ca="1" si="62"/>
        <v>0.44612158745747599</v>
      </c>
      <c r="J806">
        <f t="shared" ca="1" si="63"/>
        <v>1</v>
      </c>
      <c r="K806">
        <f t="shared" ca="1" si="64"/>
        <v>0</v>
      </c>
      <c r="L806" s="106">
        <v>800</v>
      </c>
      <c r="M806" s="136">
        <f t="shared" ca="1" si="60"/>
        <v>2.6531650506445859</v>
      </c>
      <c r="N806" s="106"/>
    </row>
    <row r="807" spans="1:14" x14ac:dyDescent="0.25">
      <c r="A807" s="108">
        <v>801</v>
      </c>
      <c r="B807" s="134">
        <f t="shared" ca="1" si="61"/>
        <v>1</v>
      </c>
      <c r="C807" s="135">
        <f t="shared" ca="1" si="62"/>
        <v>0.77214958970694736</v>
      </c>
      <c r="J807">
        <f t="shared" ca="1" si="63"/>
        <v>0</v>
      </c>
      <c r="K807">
        <f t="shared" ca="1" si="64"/>
        <v>0</v>
      </c>
      <c r="L807" s="106">
        <v>801</v>
      </c>
      <c r="M807" s="136">
        <f t="shared" ca="1" si="60"/>
        <v>0.67932234257642432</v>
      </c>
      <c r="N807" s="106"/>
    </row>
    <row r="808" spans="1:14" x14ac:dyDescent="0.25">
      <c r="A808" s="108">
        <v>802</v>
      </c>
      <c r="B808" s="134">
        <f t="shared" ca="1" si="61"/>
        <v>0</v>
      </c>
      <c r="C808" s="135">
        <f t="shared" ca="1" si="62"/>
        <v>0.98396505180136729</v>
      </c>
      <c r="J808">
        <f t="shared" ca="1" si="63"/>
        <v>0</v>
      </c>
      <c r="K808">
        <f t="shared" ca="1" si="64"/>
        <v>0</v>
      </c>
      <c r="L808" s="106">
        <v>802</v>
      </c>
      <c r="M808" s="136">
        <f t="shared" ca="1" si="60"/>
        <v>0</v>
      </c>
      <c r="N808" s="106"/>
    </row>
    <row r="809" spans="1:14" x14ac:dyDescent="0.25">
      <c r="A809" s="108">
        <v>803</v>
      </c>
      <c r="B809" s="134">
        <f t="shared" ca="1" si="61"/>
        <v>1</v>
      </c>
      <c r="C809" s="135">
        <f t="shared" ca="1" si="62"/>
        <v>0.12734111366300893</v>
      </c>
      <c r="J809">
        <f t="shared" ca="1" si="63"/>
        <v>0</v>
      </c>
      <c r="K809">
        <f t="shared" ca="1" si="64"/>
        <v>0</v>
      </c>
      <c r="L809" s="106">
        <v>803</v>
      </c>
      <c r="M809" s="136">
        <f t="shared" ca="1" si="60"/>
        <v>6.0244150521868161</v>
      </c>
      <c r="N809" s="106"/>
    </row>
    <row r="810" spans="1:14" x14ac:dyDescent="0.25">
      <c r="A810" s="108">
        <v>804</v>
      </c>
      <c r="B810" s="134">
        <f t="shared" ca="1" si="61"/>
        <v>0</v>
      </c>
      <c r="C810" s="135">
        <f t="shared" ca="1" si="62"/>
        <v>0.86862953096485818</v>
      </c>
      <c r="J810">
        <f t="shared" ca="1" si="63"/>
        <v>0</v>
      </c>
      <c r="K810">
        <f t="shared" ca="1" si="64"/>
        <v>1</v>
      </c>
      <c r="L810" s="106">
        <v>804</v>
      </c>
      <c r="M810" s="136">
        <f t="shared" ca="1" si="60"/>
        <v>0</v>
      </c>
      <c r="N810" s="106"/>
    </row>
    <row r="811" spans="1:14" x14ac:dyDescent="0.25">
      <c r="A811" s="108">
        <v>805</v>
      </c>
      <c r="B811" s="134">
        <f t="shared" ca="1" si="61"/>
        <v>0</v>
      </c>
      <c r="C811" s="135">
        <f t="shared" ca="1" si="62"/>
        <v>0.75550697072495931</v>
      </c>
      <c r="J811">
        <f t="shared" ca="1" si="63"/>
        <v>0</v>
      </c>
      <c r="K811">
        <f t="shared" ca="1" si="64"/>
        <v>0</v>
      </c>
      <c r="L811" s="106">
        <v>805</v>
      </c>
      <c r="M811" s="136">
        <f t="shared" ca="1" si="60"/>
        <v>0</v>
      </c>
      <c r="N811" s="106"/>
    </row>
    <row r="812" spans="1:14" x14ac:dyDescent="0.25">
      <c r="A812" s="108">
        <v>806</v>
      </c>
      <c r="B812" s="134">
        <f t="shared" ca="1" si="61"/>
        <v>1</v>
      </c>
      <c r="C812" s="135">
        <f t="shared" ca="1" si="62"/>
        <v>0.44056683074119363</v>
      </c>
      <c r="J812">
        <f t="shared" ca="1" si="63"/>
        <v>1</v>
      </c>
      <c r="K812">
        <f t="shared" ca="1" si="64"/>
        <v>0</v>
      </c>
      <c r="L812" s="106">
        <v>806</v>
      </c>
      <c r="M812" s="136">
        <f t="shared" ca="1" si="60"/>
        <v>1.0940664416032813</v>
      </c>
      <c r="N812" s="106"/>
    </row>
    <row r="813" spans="1:14" x14ac:dyDescent="0.25">
      <c r="A813" s="108">
        <v>807</v>
      </c>
      <c r="B813" s="134">
        <f t="shared" ca="1" si="61"/>
        <v>1</v>
      </c>
      <c r="C813" s="135">
        <f t="shared" ca="1" si="62"/>
        <v>0.15797253278778856</v>
      </c>
      <c r="J813">
        <f t="shared" ca="1" si="63"/>
        <v>1</v>
      </c>
      <c r="K813">
        <f t="shared" ca="1" si="64"/>
        <v>0</v>
      </c>
      <c r="L813" s="106">
        <v>807</v>
      </c>
      <c r="M813" s="136">
        <f t="shared" ca="1" si="60"/>
        <v>7.7822394908666288</v>
      </c>
      <c r="N813" s="106"/>
    </row>
    <row r="814" spans="1:14" x14ac:dyDescent="0.25">
      <c r="A814" s="108">
        <v>808</v>
      </c>
      <c r="B814" s="134">
        <f t="shared" ca="1" si="61"/>
        <v>1</v>
      </c>
      <c r="C814" s="135">
        <f t="shared" ca="1" si="62"/>
        <v>0.29472127207758758</v>
      </c>
      <c r="J814">
        <f t="shared" ca="1" si="63"/>
        <v>1</v>
      </c>
      <c r="K814">
        <f t="shared" ca="1" si="64"/>
        <v>0</v>
      </c>
      <c r="L814" s="106">
        <v>808</v>
      </c>
      <c r="M814" s="136">
        <f t="shared" ca="1" si="60"/>
        <v>0.13866902670741477</v>
      </c>
      <c r="N814" s="106"/>
    </row>
    <row r="815" spans="1:14" x14ac:dyDescent="0.25">
      <c r="A815" s="108">
        <v>809</v>
      </c>
      <c r="B815" s="134">
        <f t="shared" ca="1" si="61"/>
        <v>1</v>
      </c>
      <c r="C815" s="135">
        <f t="shared" ca="1" si="62"/>
        <v>0.70235327863239638</v>
      </c>
      <c r="J815">
        <f t="shared" ca="1" si="63"/>
        <v>1</v>
      </c>
      <c r="K815">
        <f t="shared" ca="1" si="64"/>
        <v>0</v>
      </c>
      <c r="L815" s="106">
        <v>809</v>
      </c>
      <c r="M815" s="136">
        <f t="shared" ca="1" si="60"/>
        <v>11.940570193031943</v>
      </c>
      <c r="N815" s="106"/>
    </row>
    <row r="816" spans="1:14" x14ac:dyDescent="0.25">
      <c r="A816" s="108">
        <v>810</v>
      </c>
      <c r="B816" s="134">
        <f t="shared" ca="1" si="61"/>
        <v>1</v>
      </c>
      <c r="C816" s="135">
        <f t="shared" ca="1" si="62"/>
        <v>0.70276540321754866</v>
      </c>
      <c r="J816">
        <f t="shared" ca="1" si="63"/>
        <v>1</v>
      </c>
      <c r="K816">
        <f t="shared" ca="1" si="64"/>
        <v>0</v>
      </c>
      <c r="L816" s="106">
        <v>810</v>
      </c>
      <c r="M816" s="136">
        <f t="shared" ca="1" si="60"/>
        <v>2.8435719368043917</v>
      </c>
      <c r="N816" s="106"/>
    </row>
    <row r="817" spans="1:14" x14ac:dyDescent="0.25">
      <c r="A817" s="108">
        <v>811</v>
      </c>
      <c r="B817" s="134">
        <f t="shared" ca="1" si="61"/>
        <v>1</v>
      </c>
      <c r="C817" s="135">
        <f t="shared" ca="1" si="62"/>
        <v>0.35366101098293723</v>
      </c>
      <c r="J817">
        <f t="shared" ca="1" si="63"/>
        <v>1</v>
      </c>
      <c r="K817">
        <f t="shared" ca="1" si="64"/>
        <v>0</v>
      </c>
      <c r="L817" s="106">
        <v>811</v>
      </c>
      <c r="M817" s="136">
        <f t="shared" ca="1" si="60"/>
        <v>20.894840180902623</v>
      </c>
      <c r="N817" s="106"/>
    </row>
    <row r="818" spans="1:14" x14ac:dyDescent="0.25">
      <c r="A818" s="108">
        <v>812</v>
      </c>
      <c r="B818" s="134">
        <f t="shared" ca="1" si="61"/>
        <v>1</v>
      </c>
      <c r="C818" s="135">
        <f t="shared" ca="1" si="62"/>
        <v>0.18283610529278882</v>
      </c>
      <c r="J818">
        <f t="shared" ca="1" si="63"/>
        <v>1</v>
      </c>
      <c r="K818">
        <f t="shared" ca="1" si="64"/>
        <v>0</v>
      </c>
      <c r="L818" s="106">
        <v>812</v>
      </c>
      <c r="M818" s="136">
        <f t="shared" ca="1" si="60"/>
        <v>2.0459386549631895</v>
      </c>
      <c r="N818" s="106"/>
    </row>
    <row r="819" spans="1:14" x14ac:dyDescent="0.25">
      <c r="A819" s="108">
        <v>813</v>
      </c>
      <c r="B819" s="134">
        <f t="shared" ca="1" si="61"/>
        <v>1</v>
      </c>
      <c r="C819" s="135">
        <f t="shared" ca="1" si="62"/>
        <v>0.60927199606017235</v>
      </c>
      <c r="J819">
        <f t="shared" ca="1" si="63"/>
        <v>1</v>
      </c>
      <c r="K819">
        <f t="shared" ca="1" si="64"/>
        <v>0</v>
      </c>
      <c r="L819" s="106">
        <v>813</v>
      </c>
      <c r="M819" s="136">
        <f t="shared" ca="1" si="60"/>
        <v>2.8030643763522791</v>
      </c>
      <c r="N819" s="106"/>
    </row>
    <row r="820" spans="1:14" x14ac:dyDescent="0.25">
      <c r="A820" s="108">
        <v>814</v>
      </c>
      <c r="B820" s="134">
        <f t="shared" ca="1" si="61"/>
        <v>1</v>
      </c>
      <c r="C820" s="135">
        <f t="shared" ca="1" si="62"/>
        <v>0.30167194967716637</v>
      </c>
      <c r="J820">
        <f t="shared" ca="1" si="63"/>
        <v>1</v>
      </c>
      <c r="K820">
        <f t="shared" ca="1" si="64"/>
        <v>0</v>
      </c>
      <c r="L820" s="106">
        <v>814</v>
      </c>
      <c r="M820" s="136">
        <f t="shared" ca="1" si="60"/>
        <v>0.13735681273861994</v>
      </c>
      <c r="N820" s="106"/>
    </row>
    <row r="821" spans="1:14" x14ac:dyDescent="0.25">
      <c r="A821" s="108">
        <v>815</v>
      </c>
      <c r="B821" s="134">
        <f t="shared" ca="1" si="61"/>
        <v>1</v>
      </c>
      <c r="C821" s="135">
        <f t="shared" ca="1" si="62"/>
        <v>0.17532500889389102</v>
      </c>
      <c r="J821">
        <f t="shared" ca="1" si="63"/>
        <v>1</v>
      </c>
      <c r="K821">
        <f t="shared" ca="1" si="64"/>
        <v>0</v>
      </c>
      <c r="L821" s="106">
        <v>815</v>
      </c>
      <c r="M821" s="136">
        <f t="shared" ca="1" si="60"/>
        <v>3.7394693115454074</v>
      </c>
      <c r="N821" s="106"/>
    </row>
    <row r="822" spans="1:14" x14ac:dyDescent="0.25">
      <c r="A822" s="108">
        <v>816</v>
      </c>
      <c r="B822" s="134">
        <f t="shared" ca="1" si="61"/>
        <v>1</v>
      </c>
      <c r="C822" s="135">
        <f t="shared" ca="1" si="62"/>
        <v>0.73751789207623231</v>
      </c>
      <c r="J822">
        <f t="shared" ca="1" si="63"/>
        <v>1</v>
      </c>
      <c r="K822">
        <f t="shared" ca="1" si="64"/>
        <v>0</v>
      </c>
      <c r="L822" s="106">
        <v>816</v>
      </c>
      <c r="M822" s="136">
        <f t="shared" ca="1" si="60"/>
        <v>0.64074154301277852</v>
      </c>
      <c r="N822" s="106"/>
    </row>
    <row r="823" spans="1:14" x14ac:dyDescent="0.25">
      <c r="A823" s="108">
        <v>817</v>
      </c>
      <c r="B823" s="134">
        <f t="shared" ca="1" si="61"/>
        <v>1</v>
      </c>
      <c r="C823" s="135">
        <f t="shared" ca="1" si="62"/>
        <v>0.61952493026923772</v>
      </c>
      <c r="J823">
        <f t="shared" ca="1" si="63"/>
        <v>1</v>
      </c>
      <c r="K823">
        <f t="shared" ca="1" si="64"/>
        <v>0</v>
      </c>
      <c r="L823" s="106">
        <v>817</v>
      </c>
      <c r="M823" s="136">
        <f t="shared" ca="1" si="60"/>
        <v>3.9640564132715466</v>
      </c>
      <c r="N823" s="106"/>
    </row>
    <row r="824" spans="1:14" x14ac:dyDescent="0.25">
      <c r="A824" s="108">
        <v>818</v>
      </c>
      <c r="B824" s="134">
        <f t="shared" ca="1" si="61"/>
        <v>1</v>
      </c>
      <c r="C824" s="135">
        <f t="shared" ca="1" si="62"/>
        <v>0.20038491309281303</v>
      </c>
      <c r="J824">
        <f t="shared" ca="1" si="63"/>
        <v>0</v>
      </c>
      <c r="K824">
        <f t="shared" ca="1" si="64"/>
        <v>0</v>
      </c>
      <c r="L824" s="106">
        <v>818</v>
      </c>
      <c r="M824" s="136">
        <f t="shared" ca="1" si="60"/>
        <v>1.1113215187140424</v>
      </c>
      <c r="N824" s="106"/>
    </row>
    <row r="825" spans="1:14" x14ac:dyDescent="0.25">
      <c r="A825" s="108">
        <v>819</v>
      </c>
      <c r="B825" s="134">
        <f t="shared" ca="1" si="61"/>
        <v>0</v>
      </c>
      <c r="C825" s="135">
        <f t="shared" ca="1" si="62"/>
        <v>0.82638003986046593</v>
      </c>
      <c r="J825">
        <f t="shared" ca="1" si="63"/>
        <v>0</v>
      </c>
      <c r="K825">
        <f t="shared" ca="1" si="64"/>
        <v>1</v>
      </c>
      <c r="L825" s="106">
        <v>819</v>
      </c>
      <c r="M825" s="136">
        <f t="shared" ca="1" si="60"/>
        <v>0</v>
      </c>
      <c r="N825" s="106"/>
    </row>
    <row r="826" spans="1:14" x14ac:dyDescent="0.25">
      <c r="A826" s="108">
        <v>820</v>
      </c>
      <c r="B826" s="134">
        <f t="shared" ca="1" si="61"/>
        <v>0</v>
      </c>
      <c r="C826" s="135">
        <f t="shared" ca="1" si="62"/>
        <v>0.78512848608810526</v>
      </c>
      <c r="J826">
        <f t="shared" ca="1" si="63"/>
        <v>0</v>
      </c>
      <c r="K826">
        <f t="shared" ca="1" si="64"/>
        <v>0</v>
      </c>
      <c r="L826" s="106">
        <v>820</v>
      </c>
      <c r="M826" s="136">
        <f t="shared" ca="1" si="60"/>
        <v>0</v>
      </c>
      <c r="N826" s="106"/>
    </row>
    <row r="827" spans="1:14" x14ac:dyDescent="0.25">
      <c r="A827" s="108">
        <v>821</v>
      </c>
      <c r="B827" s="134">
        <f t="shared" ca="1" si="61"/>
        <v>1</v>
      </c>
      <c r="C827" s="135">
        <f t="shared" ca="1" si="62"/>
        <v>8.8822306447323696E-3</v>
      </c>
      <c r="J827">
        <f t="shared" ca="1" si="63"/>
        <v>0</v>
      </c>
      <c r="K827">
        <f t="shared" ca="1" si="64"/>
        <v>0</v>
      </c>
      <c r="L827" s="106">
        <v>821</v>
      </c>
      <c r="M827" s="136">
        <f t="shared" ca="1" si="60"/>
        <v>2.7380482437297147</v>
      </c>
      <c r="N827" s="106"/>
    </row>
    <row r="828" spans="1:14" x14ac:dyDescent="0.25">
      <c r="A828" s="108">
        <v>822</v>
      </c>
      <c r="B828" s="134">
        <f t="shared" ca="1" si="61"/>
        <v>0</v>
      </c>
      <c r="C828" s="135">
        <f t="shared" ca="1" si="62"/>
        <v>0.88699004100388934</v>
      </c>
      <c r="J828">
        <f t="shared" ca="1" si="63"/>
        <v>0</v>
      </c>
      <c r="K828">
        <f t="shared" ca="1" si="64"/>
        <v>0</v>
      </c>
      <c r="L828" s="106">
        <v>822</v>
      </c>
      <c r="M828" s="136">
        <f t="shared" ca="1" si="60"/>
        <v>0</v>
      </c>
      <c r="N828" s="106"/>
    </row>
    <row r="829" spans="1:14" x14ac:dyDescent="0.25">
      <c r="A829" s="108">
        <v>823</v>
      </c>
      <c r="B829" s="134">
        <f t="shared" ca="1" si="61"/>
        <v>1</v>
      </c>
      <c r="C829" s="135">
        <f t="shared" ca="1" si="62"/>
        <v>0.32825602215809879</v>
      </c>
      <c r="J829">
        <f t="shared" ca="1" si="63"/>
        <v>1</v>
      </c>
      <c r="K829">
        <f t="shared" ca="1" si="64"/>
        <v>0</v>
      </c>
      <c r="L829" s="106">
        <v>823</v>
      </c>
      <c r="M829" s="136">
        <f t="shared" ca="1" si="60"/>
        <v>3.2710121081517736</v>
      </c>
      <c r="N829" s="106"/>
    </row>
    <row r="830" spans="1:14" x14ac:dyDescent="0.25">
      <c r="A830" s="108">
        <v>824</v>
      </c>
      <c r="B830" s="134">
        <f t="shared" ca="1" si="61"/>
        <v>1</v>
      </c>
      <c r="C830" s="135">
        <f t="shared" ca="1" si="62"/>
        <v>0.63966163234162299</v>
      </c>
      <c r="J830">
        <f t="shared" ca="1" si="63"/>
        <v>0</v>
      </c>
      <c r="K830">
        <f t="shared" ca="1" si="64"/>
        <v>0</v>
      </c>
      <c r="L830" s="106">
        <v>824</v>
      </c>
      <c r="M830" s="136">
        <f t="shared" ca="1" si="60"/>
        <v>0.20915314019339853</v>
      </c>
      <c r="N830" s="106"/>
    </row>
    <row r="831" spans="1:14" x14ac:dyDescent="0.25">
      <c r="A831" s="108">
        <v>825</v>
      </c>
      <c r="B831" s="134">
        <f t="shared" ca="1" si="61"/>
        <v>0</v>
      </c>
      <c r="C831" s="135">
        <f t="shared" ca="1" si="62"/>
        <v>0.95247794175395151</v>
      </c>
      <c r="J831">
        <f t="shared" ca="1" si="63"/>
        <v>0</v>
      </c>
      <c r="K831">
        <f t="shared" ca="1" si="64"/>
        <v>1</v>
      </c>
      <c r="L831" s="106">
        <v>825</v>
      </c>
      <c r="M831" s="136">
        <f t="shared" ca="1" si="60"/>
        <v>0</v>
      </c>
      <c r="N831" s="106"/>
    </row>
    <row r="832" spans="1:14" x14ac:dyDescent="0.25">
      <c r="A832" s="108">
        <v>826</v>
      </c>
      <c r="B832" s="134">
        <f t="shared" ca="1" si="61"/>
        <v>0</v>
      </c>
      <c r="C832" s="135">
        <f t="shared" ca="1" si="62"/>
        <v>0.61715697368600686</v>
      </c>
      <c r="J832">
        <f t="shared" ca="1" si="63"/>
        <v>0</v>
      </c>
      <c r="K832">
        <f t="shared" ca="1" si="64"/>
        <v>1</v>
      </c>
      <c r="L832" s="106">
        <v>826</v>
      </c>
      <c r="M832" s="136">
        <f t="shared" ca="1" si="60"/>
        <v>0</v>
      </c>
      <c r="N832" s="106"/>
    </row>
    <row r="833" spans="1:14" x14ac:dyDescent="0.25">
      <c r="A833" s="108">
        <v>827</v>
      </c>
      <c r="B833" s="134">
        <f t="shared" ca="1" si="61"/>
        <v>0</v>
      </c>
      <c r="C833" s="135">
        <f t="shared" ca="1" si="62"/>
        <v>0.58629222163629158</v>
      </c>
      <c r="J833">
        <f t="shared" ca="1" si="63"/>
        <v>0</v>
      </c>
      <c r="K833">
        <f t="shared" ca="1" si="64"/>
        <v>0</v>
      </c>
      <c r="L833" s="106">
        <v>827</v>
      </c>
      <c r="M833" s="136">
        <f t="shared" ca="1" si="60"/>
        <v>0</v>
      </c>
      <c r="N833" s="106"/>
    </row>
    <row r="834" spans="1:14" x14ac:dyDescent="0.25">
      <c r="A834" s="108">
        <v>828</v>
      </c>
      <c r="B834" s="134">
        <f t="shared" ca="1" si="61"/>
        <v>1</v>
      </c>
      <c r="C834" s="135">
        <f t="shared" ca="1" si="62"/>
        <v>0.50814734825600993</v>
      </c>
      <c r="J834">
        <f t="shared" ca="1" si="63"/>
        <v>1</v>
      </c>
      <c r="K834">
        <f t="shared" ca="1" si="64"/>
        <v>0</v>
      </c>
      <c r="L834" s="106">
        <v>828</v>
      </c>
      <c r="M834" s="136">
        <f t="shared" ca="1" si="60"/>
        <v>2.0663176081106736</v>
      </c>
      <c r="N834" s="106"/>
    </row>
    <row r="835" spans="1:14" x14ac:dyDescent="0.25">
      <c r="A835" s="108">
        <v>829</v>
      </c>
      <c r="B835" s="134">
        <f t="shared" ca="1" si="61"/>
        <v>1</v>
      </c>
      <c r="C835" s="135">
        <f t="shared" ca="1" si="62"/>
        <v>0.34034217614274798</v>
      </c>
      <c r="J835">
        <f t="shared" ca="1" si="63"/>
        <v>1</v>
      </c>
      <c r="K835">
        <f t="shared" ca="1" si="64"/>
        <v>0</v>
      </c>
      <c r="L835" s="106">
        <v>829</v>
      </c>
      <c r="M835" s="136">
        <f t="shared" ca="1" si="60"/>
        <v>0.28578872279026957</v>
      </c>
      <c r="N835" s="106"/>
    </row>
    <row r="836" spans="1:14" x14ac:dyDescent="0.25">
      <c r="A836" s="108">
        <v>830</v>
      </c>
      <c r="B836" s="134">
        <f t="shared" ca="1" si="61"/>
        <v>1</v>
      </c>
      <c r="C836" s="135">
        <f t="shared" ca="1" si="62"/>
        <v>0.35297668487959388</v>
      </c>
      <c r="J836">
        <f t="shared" ca="1" si="63"/>
        <v>0</v>
      </c>
      <c r="K836">
        <f t="shared" ca="1" si="64"/>
        <v>0</v>
      </c>
      <c r="L836" s="106">
        <v>830</v>
      </c>
      <c r="M836" s="136">
        <f t="shared" ca="1" si="60"/>
        <v>0.64847217914643629</v>
      </c>
      <c r="N836" s="106"/>
    </row>
    <row r="837" spans="1:14" x14ac:dyDescent="0.25">
      <c r="A837" s="108">
        <v>831</v>
      </c>
      <c r="B837" s="134">
        <f t="shared" ca="1" si="61"/>
        <v>0</v>
      </c>
      <c r="C837" s="135">
        <f t="shared" ca="1" si="62"/>
        <v>0.93207987791476621</v>
      </c>
      <c r="J837">
        <f t="shared" ca="1" si="63"/>
        <v>0</v>
      </c>
      <c r="K837">
        <f t="shared" ca="1" si="64"/>
        <v>1</v>
      </c>
      <c r="L837" s="106">
        <v>831</v>
      </c>
      <c r="M837" s="136">
        <f t="shared" ca="1" si="60"/>
        <v>0</v>
      </c>
      <c r="N837" s="106"/>
    </row>
    <row r="838" spans="1:14" x14ac:dyDescent="0.25">
      <c r="A838" s="108">
        <v>832</v>
      </c>
      <c r="B838" s="134">
        <f t="shared" ca="1" si="61"/>
        <v>0</v>
      </c>
      <c r="C838" s="135">
        <f t="shared" ca="1" si="62"/>
        <v>0.53770041135631996</v>
      </c>
      <c r="J838">
        <f t="shared" ca="1" si="63"/>
        <v>0</v>
      </c>
      <c r="K838">
        <f t="shared" ca="1" si="64"/>
        <v>0</v>
      </c>
      <c r="L838" s="106">
        <v>832</v>
      </c>
      <c r="M838" s="136">
        <f t="shared" ca="1" si="60"/>
        <v>0</v>
      </c>
      <c r="N838" s="106"/>
    </row>
    <row r="839" spans="1:14" x14ac:dyDescent="0.25">
      <c r="A839" s="108">
        <v>833</v>
      </c>
      <c r="B839" s="134">
        <f t="shared" ca="1" si="61"/>
        <v>1</v>
      </c>
      <c r="C839" s="135">
        <f t="shared" ca="1" si="62"/>
        <v>3.3650517163439808E-2</v>
      </c>
      <c r="J839">
        <f t="shared" ca="1" si="63"/>
        <v>1</v>
      </c>
      <c r="K839">
        <f t="shared" ca="1" si="64"/>
        <v>0</v>
      </c>
      <c r="L839" s="106">
        <v>833</v>
      </c>
      <c r="M839" s="136">
        <f t="shared" ref="M839:M902" ca="1" si="65">IF(B839&gt;0,-LN(1-(RAND()))/lambda,0)</f>
        <v>1.6724141455256327</v>
      </c>
      <c r="N839" s="106"/>
    </row>
    <row r="840" spans="1:14" x14ac:dyDescent="0.25">
      <c r="A840" s="108">
        <v>834</v>
      </c>
      <c r="B840" s="134">
        <f t="shared" ref="B840:B903" ca="1" si="66">IF(B839&gt;0,IF(C840&lt;pww,1,0),IF(C840&lt;pdw,1,0))</f>
        <v>1</v>
      </c>
      <c r="C840" s="135">
        <f t="shared" ref="C840:C903" ca="1" si="67">RAND()</f>
        <v>0.54632793243969224</v>
      </c>
      <c r="J840">
        <f t="shared" ref="J840:J903" ca="1" si="68">IF(AND(B840,B841),1,0)</f>
        <v>1</v>
      </c>
      <c r="K840">
        <f t="shared" ref="K840:K903" ca="1" si="69">IF(AND(NOT(B840),NOT(B841)),1,0)</f>
        <v>0</v>
      </c>
      <c r="L840" s="106">
        <v>834</v>
      </c>
      <c r="M840" s="136">
        <f t="shared" ca="1" si="65"/>
        <v>10.442944771681553</v>
      </c>
      <c r="N840" s="106"/>
    </row>
    <row r="841" spans="1:14" x14ac:dyDescent="0.25">
      <c r="A841" s="108">
        <v>835</v>
      </c>
      <c r="B841" s="134">
        <f t="shared" ca="1" si="66"/>
        <v>1</v>
      </c>
      <c r="C841" s="135">
        <f t="shared" ca="1" si="67"/>
        <v>0.13810715294887543</v>
      </c>
      <c r="J841">
        <f t="shared" ca="1" si="68"/>
        <v>1</v>
      </c>
      <c r="K841">
        <f t="shared" ca="1" si="69"/>
        <v>0</v>
      </c>
      <c r="L841" s="106">
        <v>835</v>
      </c>
      <c r="M841" s="136">
        <f t="shared" ca="1" si="65"/>
        <v>7.0733296736707293E-2</v>
      </c>
      <c r="N841" s="106"/>
    </row>
    <row r="842" spans="1:14" x14ac:dyDescent="0.25">
      <c r="A842" s="108">
        <v>836</v>
      </c>
      <c r="B842" s="134">
        <f t="shared" ca="1" si="66"/>
        <v>1</v>
      </c>
      <c r="C842" s="135">
        <f t="shared" ca="1" si="67"/>
        <v>0.48917090299231125</v>
      </c>
      <c r="J842">
        <f t="shared" ca="1" si="68"/>
        <v>1</v>
      </c>
      <c r="K842">
        <f t="shared" ca="1" si="69"/>
        <v>0</v>
      </c>
      <c r="L842" s="106">
        <v>836</v>
      </c>
      <c r="M842" s="136">
        <f t="shared" ca="1" si="65"/>
        <v>1.3601378754637643</v>
      </c>
      <c r="N842" s="106"/>
    </row>
    <row r="843" spans="1:14" x14ac:dyDescent="0.25">
      <c r="A843" s="108">
        <v>837</v>
      </c>
      <c r="B843" s="134">
        <f t="shared" ca="1" si="66"/>
        <v>1</v>
      </c>
      <c r="C843" s="135">
        <f t="shared" ca="1" si="67"/>
        <v>0.130033603503526</v>
      </c>
      <c r="J843">
        <f t="shared" ca="1" si="68"/>
        <v>1</v>
      </c>
      <c r="K843">
        <f t="shared" ca="1" si="69"/>
        <v>0</v>
      </c>
      <c r="L843" s="106">
        <v>837</v>
      </c>
      <c r="M843" s="136">
        <f t="shared" ca="1" si="65"/>
        <v>8.0377892587847963</v>
      </c>
      <c r="N843" s="106"/>
    </row>
    <row r="844" spans="1:14" x14ac:dyDescent="0.25">
      <c r="A844" s="108">
        <v>838</v>
      </c>
      <c r="B844" s="134">
        <f t="shared" ca="1" si="66"/>
        <v>1</v>
      </c>
      <c r="C844" s="135">
        <f t="shared" ca="1" si="67"/>
        <v>0.13474297693000359</v>
      </c>
      <c r="J844">
        <f t="shared" ca="1" si="68"/>
        <v>1</v>
      </c>
      <c r="K844">
        <f t="shared" ca="1" si="69"/>
        <v>0</v>
      </c>
      <c r="L844" s="106">
        <v>838</v>
      </c>
      <c r="M844" s="136">
        <f t="shared" ca="1" si="65"/>
        <v>1.2049619561726552</v>
      </c>
      <c r="N844" s="106"/>
    </row>
    <row r="845" spans="1:14" x14ac:dyDescent="0.25">
      <c r="A845" s="108">
        <v>839</v>
      </c>
      <c r="B845" s="134">
        <f t="shared" ca="1" si="66"/>
        <v>1</v>
      </c>
      <c r="C845" s="135">
        <f t="shared" ca="1" si="67"/>
        <v>0.12188579720385517</v>
      </c>
      <c r="J845">
        <f t="shared" ca="1" si="68"/>
        <v>1</v>
      </c>
      <c r="K845">
        <f t="shared" ca="1" si="69"/>
        <v>0</v>
      </c>
      <c r="L845" s="106">
        <v>839</v>
      </c>
      <c r="M845" s="136">
        <f t="shared" ca="1" si="65"/>
        <v>0.78927013796124179</v>
      </c>
      <c r="N845" s="106"/>
    </row>
    <row r="846" spans="1:14" x14ac:dyDescent="0.25">
      <c r="A846" s="108">
        <v>840</v>
      </c>
      <c r="B846" s="134">
        <f t="shared" ca="1" si="66"/>
        <v>1</v>
      </c>
      <c r="C846" s="135">
        <f t="shared" ca="1" si="67"/>
        <v>7.322177564029031E-2</v>
      </c>
      <c r="J846">
        <f t="shared" ca="1" si="68"/>
        <v>1</v>
      </c>
      <c r="K846">
        <f t="shared" ca="1" si="69"/>
        <v>0</v>
      </c>
      <c r="L846" s="106">
        <v>840</v>
      </c>
      <c r="M846" s="136">
        <f t="shared" ca="1" si="65"/>
        <v>10.314405058539148</v>
      </c>
      <c r="N846" s="106"/>
    </row>
    <row r="847" spans="1:14" x14ac:dyDescent="0.25">
      <c r="A847" s="108">
        <v>841</v>
      </c>
      <c r="B847" s="134">
        <f t="shared" ca="1" si="66"/>
        <v>1</v>
      </c>
      <c r="C847" s="135">
        <f t="shared" ca="1" si="67"/>
        <v>0.12312538990993782</v>
      </c>
      <c r="J847">
        <f t="shared" ca="1" si="68"/>
        <v>1</v>
      </c>
      <c r="K847">
        <f t="shared" ca="1" si="69"/>
        <v>0</v>
      </c>
      <c r="L847" s="106">
        <v>841</v>
      </c>
      <c r="M847" s="136">
        <f t="shared" ca="1" si="65"/>
        <v>6.3206266722129856</v>
      </c>
      <c r="N847" s="106"/>
    </row>
    <row r="848" spans="1:14" x14ac:dyDescent="0.25">
      <c r="A848" s="108">
        <v>842</v>
      </c>
      <c r="B848" s="134">
        <f t="shared" ca="1" si="66"/>
        <v>1</v>
      </c>
      <c r="C848" s="135">
        <f t="shared" ca="1" si="67"/>
        <v>0.46625841136327029</v>
      </c>
      <c r="J848">
        <f t="shared" ca="1" si="68"/>
        <v>0</v>
      </c>
      <c r="K848">
        <f t="shared" ca="1" si="69"/>
        <v>0</v>
      </c>
      <c r="L848" s="106">
        <v>842</v>
      </c>
      <c r="M848" s="136">
        <f t="shared" ca="1" si="65"/>
        <v>2.2538365486807979</v>
      </c>
      <c r="N848" s="106"/>
    </row>
    <row r="849" spans="1:14" x14ac:dyDescent="0.25">
      <c r="A849" s="108">
        <v>843</v>
      </c>
      <c r="B849" s="134">
        <f t="shared" ca="1" si="66"/>
        <v>0</v>
      </c>
      <c r="C849" s="135">
        <f t="shared" ca="1" si="67"/>
        <v>0.82273245073011592</v>
      </c>
      <c r="J849">
        <f t="shared" ca="1" si="68"/>
        <v>0</v>
      </c>
      <c r="K849">
        <f t="shared" ca="1" si="69"/>
        <v>0</v>
      </c>
      <c r="L849" s="106">
        <v>843</v>
      </c>
      <c r="M849" s="136">
        <f t="shared" ca="1" si="65"/>
        <v>0</v>
      </c>
      <c r="N849" s="106"/>
    </row>
    <row r="850" spans="1:14" x14ac:dyDescent="0.25">
      <c r="A850" s="108">
        <v>844</v>
      </c>
      <c r="B850" s="134">
        <f t="shared" ca="1" si="66"/>
        <v>1</v>
      </c>
      <c r="C850" s="135">
        <f t="shared" ca="1" si="67"/>
        <v>0.5009073774517746</v>
      </c>
      <c r="J850">
        <f t="shared" ca="1" si="68"/>
        <v>1</v>
      </c>
      <c r="K850">
        <f t="shared" ca="1" si="69"/>
        <v>0</v>
      </c>
      <c r="L850" s="106">
        <v>844</v>
      </c>
      <c r="M850" s="136">
        <f t="shared" ca="1" si="65"/>
        <v>2.7417917268944794</v>
      </c>
      <c r="N850" s="106"/>
    </row>
    <row r="851" spans="1:14" x14ac:dyDescent="0.25">
      <c r="A851" s="108">
        <v>845</v>
      </c>
      <c r="B851" s="134">
        <f t="shared" ca="1" si="66"/>
        <v>1</v>
      </c>
      <c r="C851" s="135">
        <f t="shared" ca="1" si="67"/>
        <v>0.77362982111433809</v>
      </c>
      <c r="J851">
        <f t="shared" ca="1" si="68"/>
        <v>1</v>
      </c>
      <c r="K851">
        <f t="shared" ca="1" si="69"/>
        <v>0</v>
      </c>
      <c r="L851" s="106">
        <v>845</v>
      </c>
      <c r="M851" s="136">
        <f t="shared" ca="1" si="65"/>
        <v>1.503632162920431</v>
      </c>
      <c r="N851" s="106"/>
    </row>
    <row r="852" spans="1:14" x14ac:dyDescent="0.25">
      <c r="A852" s="108">
        <v>846</v>
      </c>
      <c r="B852" s="134">
        <f t="shared" ca="1" si="66"/>
        <v>1</v>
      </c>
      <c r="C852" s="135">
        <f t="shared" ca="1" si="67"/>
        <v>0.71282660670959286</v>
      </c>
      <c r="J852">
        <f t="shared" ca="1" si="68"/>
        <v>1</v>
      </c>
      <c r="K852">
        <f t="shared" ca="1" si="69"/>
        <v>0</v>
      </c>
      <c r="L852" s="106">
        <v>846</v>
      </c>
      <c r="M852" s="136">
        <f t="shared" ca="1" si="65"/>
        <v>4.9473369349243823</v>
      </c>
      <c r="N852" s="106"/>
    </row>
    <row r="853" spans="1:14" x14ac:dyDescent="0.25">
      <c r="A853" s="108">
        <v>847</v>
      </c>
      <c r="B853" s="134">
        <f t="shared" ca="1" si="66"/>
        <v>1</v>
      </c>
      <c r="C853" s="135">
        <f t="shared" ca="1" si="67"/>
        <v>0.71587594093266504</v>
      </c>
      <c r="J853">
        <f t="shared" ca="1" si="68"/>
        <v>0</v>
      </c>
      <c r="K853">
        <f t="shared" ca="1" si="69"/>
        <v>0</v>
      </c>
      <c r="L853" s="106">
        <v>847</v>
      </c>
      <c r="M853" s="136">
        <f t="shared" ca="1" si="65"/>
        <v>1.9866635967727497</v>
      </c>
      <c r="N853" s="106"/>
    </row>
    <row r="854" spans="1:14" x14ac:dyDescent="0.25">
      <c r="A854" s="108">
        <v>848</v>
      </c>
      <c r="B854" s="134">
        <f t="shared" ca="1" si="66"/>
        <v>0</v>
      </c>
      <c r="C854" s="135">
        <f t="shared" ca="1" si="67"/>
        <v>0.84730760934364657</v>
      </c>
      <c r="J854">
        <f t="shared" ca="1" si="68"/>
        <v>0</v>
      </c>
      <c r="K854">
        <f t="shared" ca="1" si="69"/>
        <v>0</v>
      </c>
      <c r="L854" s="106">
        <v>848</v>
      </c>
      <c r="M854" s="136">
        <f t="shared" ca="1" si="65"/>
        <v>0</v>
      </c>
      <c r="N854" s="106"/>
    </row>
    <row r="855" spans="1:14" x14ac:dyDescent="0.25">
      <c r="A855" s="108">
        <v>849</v>
      </c>
      <c r="B855" s="134">
        <f t="shared" ca="1" si="66"/>
        <v>1</v>
      </c>
      <c r="C855" s="135">
        <f t="shared" ca="1" si="67"/>
        <v>0.36861395511932604</v>
      </c>
      <c r="J855">
        <f t="shared" ca="1" si="68"/>
        <v>1</v>
      </c>
      <c r="K855">
        <f t="shared" ca="1" si="69"/>
        <v>0</v>
      </c>
      <c r="L855" s="106">
        <v>849</v>
      </c>
      <c r="M855" s="136">
        <f t="shared" ca="1" si="65"/>
        <v>6.6069507089193538</v>
      </c>
      <c r="N855" s="106"/>
    </row>
    <row r="856" spans="1:14" x14ac:dyDescent="0.25">
      <c r="A856" s="108">
        <v>850</v>
      </c>
      <c r="B856" s="134">
        <f t="shared" ca="1" si="66"/>
        <v>1</v>
      </c>
      <c r="C856" s="135">
        <f t="shared" ca="1" si="67"/>
        <v>0.63976541969857303</v>
      </c>
      <c r="J856">
        <f t="shared" ca="1" si="68"/>
        <v>1</v>
      </c>
      <c r="K856">
        <f t="shared" ca="1" si="69"/>
        <v>0</v>
      </c>
      <c r="L856" s="106">
        <v>850</v>
      </c>
      <c r="M856" s="136">
        <f t="shared" ca="1" si="65"/>
        <v>0.43041365477998889</v>
      </c>
      <c r="N856" s="106"/>
    </row>
    <row r="857" spans="1:14" x14ac:dyDescent="0.25">
      <c r="A857" s="108">
        <v>851</v>
      </c>
      <c r="B857" s="134">
        <f t="shared" ca="1" si="66"/>
        <v>1</v>
      </c>
      <c r="C857" s="135">
        <f t="shared" ca="1" si="67"/>
        <v>0.54145211702955132</v>
      </c>
      <c r="J857">
        <f t="shared" ca="1" si="68"/>
        <v>1</v>
      </c>
      <c r="K857">
        <f t="shared" ca="1" si="69"/>
        <v>0</v>
      </c>
      <c r="L857" s="106">
        <v>851</v>
      </c>
      <c r="M857" s="136">
        <f t="shared" ca="1" si="65"/>
        <v>1.7898247359283763</v>
      </c>
      <c r="N857" s="106"/>
    </row>
    <row r="858" spans="1:14" x14ac:dyDescent="0.25">
      <c r="A858" s="108">
        <v>852</v>
      </c>
      <c r="B858" s="134">
        <f t="shared" ca="1" si="66"/>
        <v>1</v>
      </c>
      <c r="C858" s="135">
        <f t="shared" ca="1" si="67"/>
        <v>0.42170812080845599</v>
      </c>
      <c r="J858">
        <f t="shared" ca="1" si="68"/>
        <v>1</v>
      </c>
      <c r="K858">
        <f t="shared" ca="1" si="69"/>
        <v>0</v>
      </c>
      <c r="L858" s="106">
        <v>852</v>
      </c>
      <c r="M858" s="136">
        <f t="shared" ca="1" si="65"/>
        <v>3.305508933074226</v>
      </c>
      <c r="N858" s="106"/>
    </row>
    <row r="859" spans="1:14" x14ac:dyDescent="0.25">
      <c r="A859" s="108">
        <v>853</v>
      </c>
      <c r="B859" s="134">
        <f t="shared" ca="1" si="66"/>
        <v>1</v>
      </c>
      <c r="C859" s="135">
        <f t="shared" ca="1" si="67"/>
        <v>0.78052525642419057</v>
      </c>
      <c r="J859">
        <f t="shared" ca="1" si="68"/>
        <v>1</v>
      </c>
      <c r="K859">
        <f t="shared" ca="1" si="69"/>
        <v>0</v>
      </c>
      <c r="L859" s="106">
        <v>853</v>
      </c>
      <c r="M859" s="136">
        <f t="shared" ca="1" si="65"/>
        <v>5.8703090237440837E-2</v>
      </c>
      <c r="N859" s="106"/>
    </row>
    <row r="860" spans="1:14" x14ac:dyDescent="0.25">
      <c r="A860" s="108">
        <v>854</v>
      </c>
      <c r="B860" s="134">
        <f t="shared" ca="1" si="66"/>
        <v>1</v>
      </c>
      <c r="C860" s="135">
        <f t="shared" ca="1" si="67"/>
        <v>0.68122324962512726</v>
      </c>
      <c r="J860">
        <f t="shared" ca="1" si="68"/>
        <v>1</v>
      </c>
      <c r="K860">
        <f t="shared" ca="1" si="69"/>
        <v>0</v>
      </c>
      <c r="L860" s="106">
        <v>854</v>
      </c>
      <c r="M860" s="136">
        <f t="shared" ca="1" si="65"/>
        <v>6.8372261934468872</v>
      </c>
      <c r="N860" s="106"/>
    </row>
    <row r="861" spans="1:14" x14ac:dyDescent="0.25">
      <c r="A861" s="108">
        <v>855</v>
      </c>
      <c r="B861" s="134">
        <f t="shared" ca="1" si="66"/>
        <v>1</v>
      </c>
      <c r="C861" s="135">
        <f t="shared" ca="1" si="67"/>
        <v>0.51617329734507966</v>
      </c>
      <c r="J861">
        <f t="shared" ca="1" si="68"/>
        <v>1</v>
      </c>
      <c r="K861">
        <f t="shared" ca="1" si="69"/>
        <v>0</v>
      </c>
      <c r="L861" s="106">
        <v>855</v>
      </c>
      <c r="M861" s="136">
        <f t="shared" ca="1" si="65"/>
        <v>11.255333334292162</v>
      </c>
      <c r="N861" s="106"/>
    </row>
    <row r="862" spans="1:14" x14ac:dyDescent="0.25">
      <c r="A862" s="108">
        <v>856</v>
      </c>
      <c r="B862" s="134">
        <f t="shared" ca="1" si="66"/>
        <v>1</v>
      </c>
      <c r="C862" s="135">
        <f t="shared" ca="1" si="67"/>
        <v>0.79433731625847981</v>
      </c>
      <c r="J862">
        <f t="shared" ca="1" si="68"/>
        <v>1</v>
      </c>
      <c r="K862">
        <f t="shared" ca="1" si="69"/>
        <v>0</v>
      </c>
      <c r="L862" s="106">
        <v>856</v>
      </c>
      <c r="M862" s="136">
        <f t="shared" ca="1" si="65"/>
        <v>9.2001969908000962</v>
      </c>
      <c r="N862" s="106"/>
    </row>
    <row r="863" spans="1:14" x14ac:dyDescent="0.25">
      <c r="A863" s="108">
        <v>857</v>
      </c>
      <c r="B863" s="134">
        <f t="shared" ca="1" si="66"/>
        <v>1</v>
      </c>
      <c r="C863" s="135">
        <f t="shared" ca="1" si="67"/>
        <v>0.32040410115265838</v>
      </c>
      <c r="J863">
        <f t="shared" ca="1" si="68"/>
        <v>1</v>
      </c>
      <c r="K863">
        <f t="shared" ca="1" si="69"/>
        <v>0</v>
      </c>
      <c r="L863" s="106">
        <v>857</v>
      </c>
      <c r="M863" s="136">
        <f t="shared" ca="1" si="65"/>
        <v>0.13176474967850907</v>
      </c>
      <c r="N863" s="106"/>
    </row>
    <row r="864" spans="1:14" x14ac:dyDescent="0.25">
      <c r="A864" s="108">
        <v>858</v>
      </c>
      <c r="B864" s="134">
        <f t="shared" ca="1" si="66"/>
        <v>1</v>
      </c>
      <c r="C864" s="135">
        <f t="shared" ca="1" si="67"/>
        <v>0.60354266618190078</v>
      </c>
      <c r="J864">
        <f t="shared" ca="1" si="68"/>
        <v>1</v>
      </c>
      <c r="K864">
        <f t="shared" ca="1" si="69"/>
        <v>0</v>
      </c>
      <c r="L864" s="106">
        <v>858</v>
      </c>
      <c r="M864" s="136">
        <f t="shared" ca="1" si="65"/>
        <v>1.3661884194036888</v>
      </c>
      <c r="N864" s="106"/>
    </row>
    <row r="865" spans="1:14" x14ac:dyDescent="0.25">
      <c r="A865" s="108">
        <v>859</v>
      </c>
      <c r="B865" s="134">
        <f t="shared" ca="1" si="66"/>
        <v>1</v>
      </c>
      <c r="C865" s="135">
        <f t="shared" ca="1" si="67"/>
        <v>0.53651662553512602</v>
      </c>
      <c r="J865">
        <f t="shared" ca="1" si="68"/>
        <v>1</v>
      </c>
      <c r="K865">
        <f t="shared" ca="1" si="69"/>
        <v>0</v>
      </c>
      <c r="L865" s="106">
        <v>859</v>
      </c>
      <c r="M865" s="136">
        <f t="shared" ca="1" si="65"/>
        <v>10.038755633932373</v>
      </c>
      <c r="N865" s="106"/>
    </row>
    <row r="866" spans="1:14" x14ac:dyDescent="0.25">
      <c r="A866" s="108">
        <v>860</v>
      </c>
      <c r="B866" s="134">
        <f t="shared" ca="1" si="66"/>
        <v>1</v>
      </c>
      <c r="C866" s="135">
        <f t="shared" ca="1" si="67"/>
        <v>0.70000882029366573</v>
      </c>
      <c r="J866">
        <f t="shared" ca="1" si="68"/>
        <v>1</v>
      </c>
      <c r="K866">
        <f t="shared" ca="1" si="69"/>
        <v>0</v>
      </c>
      <c r="L866" s="106">
        <v>860</v>
      </c>
      <c r="M866" s="136">
        <f t="shared" ca="1" si="65"/>
        <v>0.82554366286682457</v>
      </c>
      <c r="N866" s="106"/>
    </row>
    <row r="867" spans="1:14" x14ac:dyDescent="0.25">
      <c r="A867" s="108">
        <v>861</v>
      </c>
      <c r="B867" s="134">
        <f t="shared" ca="1" si="66"/>
        <v>1</v>
      </c>
      <c r="C867" s="135">
        <f t="shared" ca="1" si="67"/>
        <v>0.37083582767998746</v>
      </c>
      <c r="J867">
        <f t="shared" ca="1" si="68"/>
        <v>1</v>
      </c>
      <c r="K867">
        <f t="shared" ca="1" si="69"/>
        <v>0</v>
      </c>
      <c r="L867" s="106">
        <v>861</v>
      </c>
      <c r="M867" s="136">
        <f t="shared" ca="1" si="65"/>
        <v>9.9848018918416965</v>
      </c>
      <c r="N867" s="106"/>
    </row>
    <row r="868" spans="1:14" x14ac:dyDescent="0.25">
      <c r="A868" s="108">
        <v>862</v>
      </c>
      <c r="B868" s="134">
        <f t="shared" ca="1" si="66"/>
        <v>1</v>
      </c>
      <c r="C868" s="135">
        <f t="shared" ca="1" si="67"/>
        <v>0.43249047760519521</v>
      </c>
      <c r="J868">
        <f t="shared" ca="1" si="68"/>
        <v>1</v>
      </c>
      <c r="K868">
        <f t="shared" ca="1" si="69"/>
        <v>0</v>
      </c>
      <c r="L868" s="106">
        <v>862</v>
      </c>
      <c r="M868" s="136">
        <f t="shared" ca="1" si="65"/>
        <v>0.42057848084931548</v>
      </c>
      <c r="N868" s="106"/>
    </row>
    <row r="869" spans="1:14" x14ac:dyDescent="0.25">
      <c r="A869" s="108">
        <v>863</v>
      </c>
      <c r="B869" s="134">
        <f t="shared" ca="1" si="66"/>
        <v>1</v>
      </c>
      <c r="C869" s="135">
        <f t="shared" ca="1" si="67"/>
        <v>0.4150881193652135</v>
      </c>
      <c r="J869">
        <f t="shared" ca="1" si="68"/>
        <v>1</v>
      </c>
      <c r="K869">
        <f t="shared" ca="1" si="69"/>
        <v>0</v>
      </c>
      <c r="L869" s="106">
        <v>863</v>
      </c>
      <c r="M869" s="136">
        <f t="shared" ca="1" si="65"/>
        <v>2.7599976944105125</v>
      </c>
      <c r="N869" s="106"/>
    </row>
    <row r="870" spans="1:14" x14ac:dyDescent="0.25">
      <c r="A870" s="108">
        <v>864</v>
      </c>
      <c r="B870" s="134">
        <f t="shared" ca="1" si="66"/>
        <v>1</v>
      </c>
      <c r="C870" s="135">
        <f t="shared" ca="1" si="67"/>
        <v>0.69153656649949913</v>
      </c>
      <c r="J870">
        <f t="shared" ca="1" si="68"/>
        <v>1</v>
      </c>
      <c r="K870">
        <f t="shared" ca="1" si="69"/>
        <v>0</v>
      </c>
      <c r="L870" s="106">
        <v>864</v>
      </c>
      <c r="M870" s="136">
        <f t="shared" ca="1" si="65"/>
        <v>0.86018085508033737</v>
      </c>
      <c r="N870" s="106"/>
    </row>
    <row r="871" spans="1:14" x14ac:dyDescent="0.25">
      <c r="A871" s="108">
        <v>865</v>
      </c>
      <c r="B871" s="134">
        <f t="shared" ca="1" si="66"/>
        <v>1</v>
      </c>
      <c r="C871" s="135">
        <f t="shared" ca="1" si="67"/>
        <v>0.25655108223048606</v>
      </c>
      <c r="J871">
        <f t="shared" ca="1" si="68"/>
        <v>1</v>
      </c>
      <c r="K871">
        <f t="shared" ca="1" si="69"/>
        <v>0</v>
      </c>
      <c r="L871" s="106">
        <v>865</v>
      </c>
      <c r="M871" s="136">
        <f t="shared" ca="1" si="65"/>
        <v>2.8857851399126697</v>
      </c>
      <c r="N871" s="106"/>
    </row>
    <row r="872" spans="1:14" x14ac:dyDescent="0.25">
      <c r="A872" s="108">
        <v>866</v>
      </c>
      <c r="B872" s="134">
        <f t="shared" ca="1" si="66"/>
        <v>1</v>
      </c>
      <c r="C872" s="135">
        <f t="shared" ca="1" si="67"/>
        <v>0.20995181903145199</v>
      </c>
      <c r="J872">
        <f t="shared" ca="1" si="68"/>
        <v>1</v>
      </c>
      <c r="K872">
        <f t="shared" ca="1" si="69"/>
        <v>0</v>
      </c>
      <c r="L872" s="106">
        <v>866</v>
      </c>
      <c r="M872" s="136">
        <f t="shared" ca="1" si="65"/>
        <v>13.457912404188656</v>
      </c>
      <c r="N872" s="106"/>
    </row>
    <row r="873" spans="1:14" x14ac:dyDescent="0.25">
      <c r="A873" s="108">
        <v>867</v>
      </c>
      <c r="B873" s="134">
        <f t="shared" ca="1" si="66"/>
        <v>1</v>
      </c>
      <c r="C873" s="135">
        <f t="shared" ca="1" si="67"/>
        <v>0.46413704948977119</v>
      </c>
      <c r="J873">
        <f t="shared" ca="1" si="68"/>
        <v>0</v>
      </c>
      <c r="K873">
        <f t="shared" ca="1" si="69"/>
        <v>0</v>
      </c>
      <c r="L873" s="106">
        <v>867</v>
      </c>
      <c r="M873" s="136">
        <f t="shared" ca="1" si="65"/>
        <v>1.7291012006449691</v>
      </c>
      <c r="N873" s="106"/>
    </row>
    <row r="874" spans="1:14" x14ac:dyDescent="0.25">
      <c r="A874" s="108">
        <v>868</v>
      </c>
      <c r="B874" s="134">
        <f t="shared" ca="1" si="66"/>
        <v>0</v>
      </c>
      <c r="C874" s="135">
        <f t="shared" ca="1" si="67"/>
        <v>0.85080646149107486</v>
      </c>
      <c r="J874">
        <f t="shared" ca="1" si="68"/>
        <v>0</v>
      </c>
      <c r="K874">
        <f t="shared" ca="1" si="69"/>
        <v>0</v>
      </c>
      <c r="L874" s="106">
        <v>868</v>
      </c>
      <c r="M874" s="136">
        <f t="shared" ca="1" si="65"/>
        <v>0</v>
      </c>
      <c r="N874" s="106"/>
    </row>
    <row r="875" spans="1:14" x14ac:dyDescent="0.25">
      <c r="A875" s="108">
        <v>869</v>
      </c>
      <c r="B875" s="134">
        <f t="shared" ca="1" si="66"/>
        <v>1</v>
      </c>
      <c r="C875" s="135">
        <f t="shared" ca="1" si="67"/>
        <v>0.27962253363558942</v>
      </c>
      <c r="J875">
        <f t="shared" ca="1" si="68"/>
        <v>1</v>
      </c>
      <c r="K875">
        <f t="shared" ca="1" si="69"/>
        <v>0</v>
      </c>
      <c r="L875" s="106">
        <v>869</v>
      </c>
      <c r="M875" s="136">
        <f t="shared" ca="1" si="65"/>
        <v>7.214354770407593</v>
      </c>
      <c r="N875" s="106"/>
    </row>
    <row r="876" spans="1:14" x14ac:dyDescent="0.25">
      <c r="A876" s="108">
        <v>870</v>
      </c>
      <c r="B876" s="134">
        <f t="shared" ca="1" si="66"/>
        <v>1</v>
      </c>
      <c r="C876" s="135">
        <f t="shared" ca="1" si="67"/>
        <v>0.44099601749734574</v>
      </c>
      <c r="J876">
        <f t="shared" ca="1" si="68"/>
        <v>1</v>
      </c>
      <c r="K876">
        <f t="shared" ca="1" si="69"/>
        <v>0</v>
      </c>
      <c r="L876" s="106">
        <v>870</v>
      </c>
      <c r="M876" s="136">
        <f t="shared" ca="1" si="65"/>
        <v>3.9279529320334281</v>
      </c>
      <c r="N876" s="106"/>
    </row>
    <row r="877" spans="1:14" x14ac:dyDescent="0.25">
      <c r="A877" s="108">
        <v>871</v>
      </c>
      <c r="B877" s="134">
        <f t="shared" ca="1" si="66"/>
        <v>1</v>
      </c>
      <c r="C877" s="135">
        <f t="shared" ca="1" si="67"/>
        <v>0.73059613877657703</v>
      </c>
      <c r="J877">
        <f t="shared" ca="1" si="68"/>
        <v>1</v>
      </c>
      <c r="K877">
        <f t="shared" ca="1" si="69"/>
        <v>0</v>
      </c>
      <c r="L877" s="106">
        <v>871</v>
      </c>
      <c r="M877" s="136">
        <f t="shared" ca="1" si="65"/>
        <v>2.557682698594999</v>
      </c>
      <c r="N877" s="106"/>
    </row>
    <row r="878" spans="1:14" x14ac:dyDescent="0.25">
      <c r="A878" s="108">
        <v>872</v>
      </c>
      <c r="B878" s="134">
        <f t="shared" ca="1" si="66"/>
        <v>1</v>
      </c>
      <c r="C878" s="135">
        <f t="shared" ca="1" si="67"/>
        <v>0.33897278527370622</v>
      </c>
      <c r="J878">
        <f t="shared" ca="1" si="68"/>
        <v>1</v>
      </c>
      <c r="K878">
        <f t="shared" ca="1" si="69"/>
        <v>0</v>
      </c>
      <c r="L878" s="106">
        <v>872</v>
      </c>
      <c r="M878" s="136">
        <f t="shared" ca="1" si="65"/>
        <v>7.7341705223205466</v>
      </c>
      <c r="N878" s="106"/>
    </row>
    <row r="879" spans="1:14" x14ac:dyDescent="0.25">
      <c r="A879" s="108">
        <v>873</v>
      </c>
      <c r="B879" s="134">
        <f t="shared" ca="1" si="66"/>
        <v>1</v>
      </c>
      <c r="C879" s="135">
        <f t="shared" ca="1" si="67"/>
        <v>0.59778365185948301</v>
      </c>
      <c r="J879">
        <f t="shared" ca="1" si="68"/>
        <v>1</v>
      </c>
      <c r="K879">
        <f t="shared" ca="1" si="69"/>
        <v>0</v>
      </c>
      <c r="L879" s="106">
        <v>873</v>
      </c>
      <c r="M879" s="136">
        <f t="shared" ca="1" si="65"/>
        <v>0.57476586547359887</v>
      </c>
      <c r="N879" s="106"/>
    </row>
    <row r="880" spans="1:14" x14ac:dyDescent="0.25">
      <c r="A880" s="108">
        <v>874</v>
      </c>
      <c r="B880" s="134">
        <f t="shared" ca="1" si="66"/>
        <v>1</v>
      </c>
      <c r="C880" s="135">
        <f t="shared" ca="1" si="67"/>
        <v>0.45976539974369579</v>
      </c>
      <c r="J880">
        <f t="shared" ca="1" si="68"/>
        <v>1</v>
      </c>
      <c r="K880">
        <f t="shared" ca="1" si="69"/>
        <v>0</v>
      </c>
      <c r="L880" s="106">
        <v>874</v>
      </c>
      <c r="M880" s="136">
        <f t="shared" ca="1" si="65"/>
        <v>11.101587697038013</v>
      </c>
      <c r="N880" s="106"/>
    </row>
    <row r="881" spans="1:14" x14ac:dyDescent="0.25">
      <c r="A881" s="108">
        <v>875</v>
      </c>
      <c r="B881" s="134">
        <f t="shared" ca="1" si="66"/>
        <v>1</v>
      </c>
      <c r="C881" s="135">
        <f t="shared" ca="1" si="67"/>
        <v>0.67990228340961045</v>
      </c>
      <c r="J881">
        <f t="shared" ca="1" si="68"/>
        <v>1</v>
      </c>
      <c r="K881">
        <f t="shared" ca="1" si="69"/>
        <v>0</v>
      </c>
      <c r="L881" s="106">
        <v>875</v>
      </c>
      <c r="M881" s="136">
        <f t="shared" ca="1" si="65"/>
        <v>1.2564378883203255</v>
      </c>
      <c r="N881" s="106"/>
    </row>
    <row r="882" spans="1:14" x14ac:dyDescent="0.25">
      <c r="A882" s="108">
        <v>876</v>
      </c>
      <c r="B882" s="134">
        <f t="shared" ca="1" si="66"/>
        <v>1</v>
      </c>
      <c r="C882" s="135">
        <f t="shared" ca="1" si="67"/>
        <v>7.9206344507947057E-2</v>
      </c>
      <c r="J882">
        <f t="shared" ca="1" si="68"/>
        <v>1</v>
      </c>
      <c r="K882">
        <f t="shared" ca="1" si="69"/>
        <v>0</v>
      </c>
      <c r="L882" s="106">
        <v>876</v>
      </c>
      <c r="M882" s="136">
        <f t="shared" ca="1" si="65"/>
        <v>0.34398921411479272</v>
      </c>
      <c r="N882" s="106"/>
    </row>
    <row r="883" spans="1:14" x14ac:dyDescent="0.25">
      <c r="A883" s="108">
        <v>877</v>
      </c>
      <c r="B883" s="134">
        <f t="shared" ca="1" si="66"/>
        <v>1</v>
      </c>
      <c r="C883" s="135">
        <f t="shared" ca="1" si="67"/>
        <v>0.56697764890777913</v>
      </c>
      <c r="J883">
        <f t="shared" ca="1" si="68"/>
        <v>1</v>
      </c>
      <c r="K883">
        <f t="shared" ca="1" si="69"/>
        <v>0</v>
      </c>
      <c r="L883" s="106">
        <v>877</v>
      </c>
      <c r="M883" s="136">
        <f t="shared" ca="1" si="65"/>
        <v>8.1945396912651063</v>
      </c>
      <c r="N883" s="106"/>
    </row>
    <row r="884" spans="1:14" x14ac:dyDescent="0.25">
      <c r="A884" s="108">
        <v>878</v>
      </c>
      <c r="B884" s="134">
        <f t="shared" ca="1" si="66"/>
        <v>1</v>
      </c>
      <c r="C884" s="135">
        <f t="shared" ca="1" si="67"/>
        <v>0.53693813938069779</v>
      </c>
      <c r="J884">
        <f t="shared" ca="1" si="68"/>
        <v>1</v>
      </c>
      <c r="K884">
        <f t="shared" ca="1" si="69"/>
        <v>0</v>
      </c>
      <c r="L884" s="106">
        <v>878</v>
      </c>
      <c r="M884" s="136">
        <f t="shared" ca="1" si="65"/>
        <v>7.2269349464459181</v>
      </c>
      <c r="N884" s="106"/>
    </row>
    <row r="885" spans="1:14" x14ac:dyDescent="0.25">
      <c r="A885" s="108">
        <v>879</v>
      </c>
      <c r="B885" s="134">
        <f t="shared" ca="1" si="66"/>
        <v>1</v>
      </c>
      <c r="C885" s="135">
        <f t="shared" ca="1" si="67"/>
        <v>0.13203349048141988</v>
      </c>
      <c r="J885">
        <f t="shared" ca="1" si="68"/>
        <v>1</v>
      </c>
      <c r="K885">
        <f t="shared" ca="1" si="69"/>
        <v>0</v>
      </c>
      <c r="L885" s="106">
        <v>879</v>
      </c>
      <c r="M885" s="136">
        <f t="shared" ca="1" si="65"/>
        <v>3.1319355034159853</v>
      </c>
      <c r="N885" s="106"/>
    </row>
    <row r="886" spans="1:14" x14ac:dyDescent="0.25">
      <c r="A886" s="108">
        <v>880</v>
      </c>
      <c r="B886" s="134">
        <f t="shared" ca="1" si="66"/>
        <v>1</v>
      </c>
      <c r="C886" s="135">
        <f t="shared" ca="1" si="67"/>
        <v>0.57828281690936756</v>
      </c>
      <c r="J886">
        <f t="shared" ca="1" si="68"/>
        <v>0</v>
      </c>
      <c r="K886">
        <f t="shared" ca="1" si="69"/>
        <v>0</v>
      </c>
      <c r="L886" s="106">
        <v>880</v>
      </c>
      <c r="M886" s="136">
        <f t="shared" ca="1" si="65"/>
        <v>7.2295144188540397E-2</v>
      </c>
      <c r="N886" s="106"/>
    </row>
    <row r="887" spans="1:14" x14ac:dyDescent="0.25">
      <c r="A887" s="108">
        <v>881</v>
      </c>
      <c r="B887" s="134">
        <f t="shared" ca="1" si="66"/>
        <v>0</v>
      </c>
      <c r="C887" s="135">
        <f t="shared" ca="1" si="67"/>
        <v>0.85636177727077301</v>
      </c>
      <c r="J887">
        <f t="shared" ca="1" si="68"/>
        <v>0</v>
      </c>
      <c r="K887">
        <f t="shared" ca="1" si="69"/>
        <v>1</v>
      </c>
      <c r="L887" s="106">
        <v>881</v>
      </c>
      <c r="M887" s="136">
        <f t="shared" ca="1" si="65"/>
        <v>0</v>
      </c>
      <c r="N887" s="106"/>
    </row>
    <row r="888" spans="1:14" x14ac:dyDescent="0.25">
      <c r="A888" s="108">
        <v>882</v>
      </c>
      <c r="B888" s="134">
        <f t="shared" ca="1" si="66"/>
        <v>0</v>
      </c>
      <c r="C888" s="135">
        <f t="shared" ca="1" si="67"/>
        <v>0.74790153514417868</v>
      </c>
      <c r="J888">
        <f t="shared" ca="1" si="68"/>
        <v>0</v>
      </c>
      <c r="K888">
        <f t="shared" ca="1" si="69"/>
        <v>1</v>
      </c>
      <c r="L888" s="106">
        <v>882</v>
      </c>
      <c r="M888" s="136">
        <f t="shared" ca="1" si="65"/>
        <v>0</v>
      </c>
      <c r="N888" s="106"/>
    </row>
    <row r="889" spans="1:14" x14ac:dyDescent="0.25">
      <c r="A889" s="108">
        <v>883</v>
      </c>
      <c r="B889" s="134">
        <f t="shared" ca="1" si="66"/>
        <v>0</v>
      </c>
      <c r="C889" s="135">
        <f t="shared" ca="1" si="67"/>
        <v>0.76190547455209134</v>
      </c>
      <c r="J889">
        <f t="shared" ca="1" si="68"/>
        <v>0</v>
      </c>
      <c r="K889">
        <f t="shared" ca="1" si="69"/>
        <v>1</v>
      </c>
      <c r="L889" s="106">
        <v>883</v>
      </c>
      <c r="M889" s="136">
        <f t="shared" ca="1" si="65"/>
        <v>0</v>
      </c>
      <c r="N889" s="106"/>
    </row>
    <row r="890" spans="1:14" x14ac:dyDescent="0.25">
      <c r="A890" s="108">
        <v>884</v>
      </c>
      <c r="B890" s="134">
        <f t="shared" ca="1" si="66"/>
        <v>0</v>
      </c>
      <c r="C890" s="135">
        <f t="shared" ca="1" si="67"/>
        <v>0.67786809860425101</v>
      </c>
      <c r="J890">
        <f t="shared" ca="1" si="68"/>
        <v>0</v>
      </c>
      <c r="K890">
        <f t="shared" ca="1" si="69"/>
        <v>1</v>
      </c>
      <c r="L890" s="106">
        <v>884</v>
      </c>
      <c r="M890" s="136">
        <f t="shared" ca="1" si="65"/>
        <v>0</v>
      </c>
      <c r="N890" s="106"/>
    </row>
    <row r="891" spans="1:14" x14ac:dyDescent="0.25">
      <c r="A891" s="108">
        <v>885</v>
      </c>
      <c r="B891" s="134">
        <f t="shared" ca="1" si="66"/>
        <v>0</v>
      </c>
      <c r="C891" s="135">
        <f t="shared" ca="1" si="67"/>
        <v>0.56842095640213419</v>
      </c>
      <c r="J891">
        <f t="shared" ca="1" si="68"/>
        <v>0</v>
      </c>
      <c r="K891">
        <f t="shared" ca="1" si="69"/>
        <v>1</v>
      </c>
      <c r="L891" s="106">
        <v>885</v>
      </c>
      <c r="M891" s="136">
        <f t="shared" ca="1" si="65"/>
        <v>0</v>
      </c>
      <c r="N891" s="106"/>
    </row>
    <row r="892" spans="1:14" x14ac:dyDescent="0.25">
      <c r="A892" s="108">
        <v>886</v>
      </c>
      <c r="B892" s="134">
        <f t="shared" ca="1" si="66"/>
        <v>0</v>
      </c>
      <c r="C892" s="135">
        <f t="shared" ca="1" si="67"/>
        <v>0.52704761941058487</v>
      </c>
      <c r="J892">
        <f t="shared" ca="1" si="68"/>
        <v>0</v>
      </c>
      <c r="K892">
        <f t="shared" ca="1" si="69"/>
        <v>1</v>
      </c>
      <c r="L892" s="106">
        <v>886</v>
      </c>
      <c r="M892" s="136">
        <f t="shared" ca="1" si="65"/>
        <v>0</v>
      </c>
      <c r="N892" s="106"/>
    </row>
    <row r="893" spans="1:14" x14ac:dyDescent="0.25">
      <c r="A893" s="108">
        <v>887</v>
      </c>
      <c r="B893" s="134">
        <f t="shared" ca="1" si="66"/>
        <v>0</v>
      </c>
      <c r="C893" s="135">
        <f t="shared" ca="1" si="67"/>
        <v>0.89811714804979637</v>
      </c>
      <c r="J893">
        <f t="shared" ca="1" si="68"/>
        <v>0</v>
      </c>
      <c r="K893">
        <f t="shared" ca="1" si="69"/>
        <v>0</v>
      </c>
      <c r="L893" s="106">
        <v>887</v>
      </c>
      <c r="M893" s="136">
        <f t="shared" ca="1" si="65"/>
        <v>0</v>
      </c>
      <c r="N893" s="106"/>
    </row>
    <row r="894" spans="1:14" x14ac:dyDescent="0.25">
      <c r="A894" s="108">
        <v>888</v>
      </c>
      <c r="B894" s="134">
        <f t="shared" ca="1" si="66"/>
        <v>1</v>
      </c>
      <c r="C894" s="135">
        <f t="shared" ca="1" si="67"/>
        <v>0.44604716455358251</v>
      </c>
      <c r="J894">
        <f t="shared" ca="1" si="68"/>
        <v>1</v>
      </c>
      <c r="K894">
        <f t="shared" ca="1" si="69"/>
        <v>0</v>
      </c>
      <c r="L894" s="106">
        <v>888</v>
      </c>
      <c r="M894" s="136">
        <f t="shared" ca="1" si="65"/>
        <v>6.8238985785625275</v>
      </c>
      <c r="N894" s="106"/>
    </row>
    <row r="895" spans="1:14" x14ac:dyDescent="0.25">
      <c r="A895" s="108">
        <v>889</v>
      </c>
      <c r="B895" s="134">
        <f t="shared" ca="1" si="66"/>
        <v>1</v>
      </c>
      <c r="C895" s="135">
        <f t="shared" ca="1" si="67"/>
        <v>0.50655131455696367</v>
      </c>
      <c r="J895">
        <f t="shared" ca="1" si="68"/>
        <v>1</v>
      </c>
      <c r="K895">
        <f t="shared" ca="1" si="69"/>
        <v>0</v>
      </c>
      <c r="L895" s="106">
        <v>889</v>
      </c>
      <c r="M895" s="136">
        <f t="shared" ca="1" si="65"/>
        <v>2.6212643737566705</v>
      </c>
      <c r="N895" s="106"/>
    </row>
    <row r="896" spans="1:14" x14ac:dyDescent="0.25">
      <c r="A896" s="108">
        <v>890</v>
      </c>
      <c r="B896" s="134">
        <f t="shared" ca="1" si="66"/>
        <v>1</v>
      </c>
      <c r="C896" s="135">
        <f t="shared" ca="1" si="67"/>
        <v>0.22888804129328233</v>
      </c>
      <c r="J896">
        <f t="shared" ca="1" si="68"/>
        <v>1</v>
      </c>
      <c r="K896">
        <f t="shared" ca="1" si="69"/>
        <v>0</v>
      </c>
      <c r="L896" s="106">
        <v>890</v>
      </c>
      <c r="M896" s="136">
        <f t="shared" ca="1" si="65"/>
        <v>6.0561461489959125</v>
      </c>
      <c r="N896" s="106"/>
    </row>
    <row r="897" spans="1:14" x14ac:dyDescent="0.25">
      <c r="A897" s="108">
        <v>891</v>
      </c>
      <c r="B897" s="134">
        <f t="shared" ca="1" si="66"/>
        <v>1</v>
      </c>
      <c r="C897" s="135">
        <f t="shared" ca="1" si="67"/>
        <v>0.22880990169997262</v>
      </c>
      <c r="J897">
        <f t="shared" ca="1" si="68"/>
        <v>1</v>
      </c>
      <c r="K897">
        <f t="shared" ca="1" si="69"/>
        <v>0</v>
      </c>
      <c r="L897" s="106">
        <v>891</v>
      </c>
      <c r="M897" s="136">
        <f t="shared" ca="1" si="65"/>
        <v>4.0163455375041162</v>
      </c>
      <c r="N897" s="106"/>
    </row>
    <row r="898" spans="1:14" x14ac:dyDescent="0.25">
      <c r="A898" s="108">
        <v>892</v>
      </c>
      <c r="B898" s="134">
        <f t="shared" ca="1" si="66"/>
        <v>1</v>
      </c>
      <c r="C898" s="135">
        <f t="shared" ca="1" si="67"/>
        <v>0.56672243351232743</v>
      </c>
      <c r="J898">
        <f t="shared" ca="1" si="68"/>
        <v>1</v>
      </c>
      <c r="K898">
        <f t="shared" ca="1" si="69"/>
        <v>0</v>
      </c>
      <c r="L898" s="106">
        <v>892</v>
      </c>
      <c r="M898" s="136">
        <f t="shared" ca="1" si="65"/>
        <v>10.8547791254749</v>
      </c>
      <c r="N898" s="106"/>
    </row>
    <row r="899" spans="1:14" x14ac:dyDescent="0.25">
      <c r="A899" s="108">
        <v>893</v>
      </c>
      <c r="B899" s="134">
        <f t="shared" ca="1" si="66"/>
        <v>1</v>
      </c>
      <c r="C899" s="135">
        <f t="shared" ca="1" si="67"/>
        <v>0.11836665251659739</v>
      </c>
      <c r="J899">
        <f t="shared" ca="1" si="68"/>
        <v>1</v>
      </c>
      <c r="K899">
        <f t="shared" ca="1" si="69"/>
        <v>0</v>
      </c>
      <c r="L899" s="106">
        <v>893</v>
      </c>
      <c r="M899" s="136">
        <f t="shared" ca="1" si="65"/>
        <v>3.1079291632653261</v>
      </c>
      <c r="N899" s="106"/>
    </row>
    <row r="900" spans="1:14" x14ac:dyDescent="0.25">
      <c r="A900" s="108">
        <v>894</v>
      </c>
      <c r="B900" s="134">
        <f t="shared" ca="1" si="66"/>
        <v>1</v>
      </c>
      <c r="C900" s="135">
        <f t="shared" ca="1" si="67"/>
        <v>0.15410307926667544</v>
      </c>
      <c r="J900">
        <f t="shared" ca="1" si="68"/>
        <v>0</v>
      </c>
      <c r="K900">
        <f t="shared" ca="1" si="69"/>
        <v>0</v>
      </c>
      <c r="L900" s="106">
        <v>894</v>
      </c>
      <c r="M900" s="136">
        <f t="shared" ca="1" si="65"/>
        <v>6.4158832527721055</v>
      </c>
      <c r="N900" s="106"/>
    </row>
    <row r="901" spans="1:14" x14ac:dyDescent="0.25">
      <c r="A901" s="108">
        <v>895</v>
      </c>
      <c r="B901" s="134">
        <f t="shared" ca="1" si="66"/>
        <v>0</v>
      </c>
      <c r="C901" s="135">
        <f t="shared" ca="1" si="67"/>
        <v>0.85080050393034146</v>
      </c>
      <c r="J901">
        <f t="shared" ca="1" si="68"/>
        <v>0</v>
      </c>
      <c r="K901">
        <f t="shared" ca="1" si="69"/>
        <v>1</v>
      </c>
      <c r="L901" s="106">
        <v>895</v>
      </c>
      <c r="M901" s="136">
        <f t="shared" ca="1" si="65"/>
        <v>0</v>
      </c>
      <c r="N901" s="106"/>
    </row>
    <row r="902" spans="1:14" x14ac:dyDescent="0.25">
      <c r="A902" s="108">
        <v>896</v>
      </c>
      <c r="B902" s="134">
        <f t="shared" ca="1" si="66"/>
        <v>0</v>
      </c>
      <c r="C902" s="135">
        <f t="shared" ca="1" si="67"/>
        <v>0.52739943059029204</v>
      </c>
      <c r="J902">
        <f t="shared" ca="1" si="68"/>
        <v>0</v>
      </c>
      <c r="K902">
        <f t="shared" ca="1" si="69"/>
        <v>0</v>
      </c>
      <c r="L902" s="106">
        <v>896</v>
      </c>
      <c r="M902" s="136">
        <f t="shared" ca="1" si="65"/>
        <v>0</v>
      </c>
      <c r="N902" s="106"/>
    </row>
    <row r="903" spans="1:14" x14ac:dyDescent="0.25">
      <c r="A903" s="108">
        <v>897</v>
      </c>
      <c r="B903" s="134">
        <f t="shared" ca="1" si="66"/>
        <v>1</v>
      </c>
      <c r="C903" s="135">
        <f t="shared" ca="1" si="67"/>
        <v>0.23343594165092163</v>
      </c>
      <c r="J903">
        <f t="shared" ca="1" si="68"/>
        <v>1</v>
      </c>
      <c r="K903">
        <f t="shared" ca="1" si="69"/>
        <v>0</v>
      </c>
      <c r="L903" s="106">
        <v>897</v>
      </c>
      <c r="M903" s="136">
        <f t="shared" ref="M903:M966" ca="1" si="70">IF(B903&gt;0,-LN(1-(RAND()))/lambda,0)</f>
        <v>28.516794658410834</v>
      </c>
      <c r="N903" s="106"/>
    </row>
    <row r="904" spans="1:14" x14ac:dyDescent="0.25">
      <c r="A904" s="108">
        <v>898</v>
      </c>
      <c r="B904" s="134">
        <f t="shared" ref="B904:B967" ca="1" si="71">IF(B903&gt;0,IF(C904&lt;pww,1,0),IF(C904&lt;pdw,1,0))</f>
        <v>1</v>
      </c>
      <c r="C904" s="135">
        <f t="shared" ref="C904:C967" ca="1" si="72">RAND()</f>
        <v>0.36890285560128711</v>
      </c>
      <c r="J904">
        <f t="shared" ref="J904:J967" ca="1" si="73">IF(AND(B904,B905),1,0)</f>
        <v>1</v>
      </c>
      <c r="K904">
        <f t="shared" ref="K904:K967" ca="1" si="74">IF(AND(NOT(B904),NOT(B905)),1,0)</f>
        <v>0</v>
      </c>
      <c r="L904" s="106">
        <v>898</v>
      </c>
      <c r="M904" s="136">
        <f t="shared" ca="1" si="70"/>
        <v>3.123759473531051</v>
      </c>
      <c r="N904" s="106"/>
    </row>
    <row r="905" spans="1:14" x14ac:dyDescent="0.25">
      <c r="A905" s="108">
        <v>899</v>
      </c>
      <c r="B905" s="134">
        <f t="shared" ca="1" si="71"/>
        <v>1</v>
      </c>
      <c r="C905" s="135">
        <f t="shared" ca="1" si="72"/>
        <v>0.38018681015389644</v>
      </c>
      <c r="J905">
        <f t="shared" ca="1" si="73"/>
        <v>1</v>
      </c>
      <c r="K905">
        <f t="shared" ca="1" si="74"/>
        <v>0</v>
      </c>
      <c r="L905" s="106">
        <v>899</v>
      </c>
      <c r="M905" s="136">
        <f t="shared" ca="1" si="70"/>
        <v>1.0157020448882872</v>
      </c>
      <c r="N905" s="106"/>
    </row>
    <row r="906" spans="1:14" x14ac:dyDescent="0.25">
      <c r="A906" s="108">
        <v>900</v>
      </c>
      <c r="B906" s="134">
        <f t="shared" ca="1" si="71"/>
        <v>1</v>
      </c>
      <c r="C906" s="135">
        <f t="shared" ca="1" si="72"/>
        <v>6.9298284065411164E-2</v>
      </c>
      <c r="J906">
        <f t="shared" ca="1" si="73"/>
        <v>0</v>
      </c>
      <c r="K906">
        <f t="shared" ca="1" si="74"/>
        <v>0</v>
      </c>
      <c r="L906" s="106">
        <v>900</v>
      </c>
      <c r="M906" s="136">
        <f t="shared" ca="1" si="70"/>
        <v>9.6514480821319082E-2</v>
      </c>
      <c r="N906" s="106"/>
    </row>
    <row r="907" spans="1:14" x14ac:dyDescent="0.25">
      <c r="A907" s="108">
        <v>901</v>
      </c>
      <c r="B907" s="134">
        <f t="shared" ca="1" si="71"/>
        <v>0</v>
      </c>
      <c r="C907" s="135">
        <f t="shared" ca="1" si="72"/>
        <v>0.86645819881282393</v>
      </c>
      <c r="J907">
        <f t="shared" ca="1" si="73"/>
        <v>0</v>
      </c>
      <c r="K907">
        <f t="shared" ca="1" si="74"/>
        <v>1</v>
      </c>
      <c r="L907" s="106">
        <v>901</v>
      </c>
      <c r="M907" s="136">
        <f t="shared" ca="1" si="70"/>
        <v>0</v>
      </c>
      <c r="N907" s="106"/>
    </row>
    <row r="908" spans="1:14" x14ac:dyDescent="0.25">
      <c r="A908" s="108">
        <v>902</v>
      </c>
      <c r="B908" s="134">
        <f t="shared" ca="1" si="71"/>
        <v>0</v>
      </c>
      <c r="C908" s="135">
        <f t="shared" ca="1" si="72"/>
        <v>0.88388804182286473</v>
      </c>
      <c r="J908">
        <f t="shared" ca="1" si="73"/>
        <v>0</v>
      </c>
      <c r="K908">
        <f t="shared" ca="1" si="74"/>
        <v>0</v>
      </c>
      <c r="L908" s="106">
        <v>902</v>
      </c>
      <c r="M908" s="136">
        <f t="shared" ca="1" si="70"/>
        <v>0</v>
      </c>
      <c r="N908" s="106"/>
    </row>
    <row r="909" spans="1:14" x14ac:dyDescent="0.25">
      <c r="A909" s="108">
        <v>903</v>
      </c>
      <c r="B909" s="134">
        <f t="shared" ca="1" si="71"/>
        <v>1</v>
      </c>
      <c r="C909" s="135">
        <f t="shared" ca="1" si="72"/>
        <v>0.42877084183250169</v>
      </c>
      <c r="J909">
        <f t="shared" ca="1" si="73"/>
        <v>1</v>
      </c>
      <c r="K909">
        <f t="shared" ca="1" si="74"/>
        <v>0</v>
      </c>
      <c r="L909" s="106">
        <v>903</v>
      </c>
      <c r="M909" s="136">
        <f t="shared" ca="1" si="70"/>
        <v>0.59530692059884582</v>
      </c>
      <c r="N909" s="106"/>
    </row>
    <row r="910" spans="1:14" x14ac:dyDescent="0.25">
      <c r="A910" s="108">
        <v>904</v>
      </c>
      <c r="B910" s="134">
        <f t="shared" ca="1" si="71"/>
        <v>1</v>
      </c>
      <c r="C910" s="135">
        <f t="shared" ca="1" si="72"/>
        <v>0.24303032157285942</v>
      </c>
      <c r="J910">
        <f t="shared" ca="1" si="73"/>
        <v>1</v>
      </c>
      <c r="K910">
        <f t="shared" ca="1" si="74"/>
        <v>0</v>
      </c>
      <c r="L910" s="106">
        <v>904</v>
      </c>
      <c r="M910" s="136">
        <f t="shared" ca="1" si="70"/>
        <v>0.14795640773025301</v>
      </c>
      <c r="N910" s="106"/>
    </row>
    <row r="911" spans="1:14" x14ac:dyDescent="0.25">
      <c r="A911" s="108">
        <v>905</v>
      </c>
      <c r="B911" s="134">
        <f t="shared" ca="1" si="71"/>
        <v>1</v>
      </c>
      <c r="C911" s="135">
        <f t="shared" ca="1" si="72"/>
        <v>0.76811436240637754</v>
      </c>
      <c r="J911">
        <f t="shared" ca="1" si="73"/>
        <v>1</v>
      </c>
      <c r="K911">
        <f t="shared" ca="1" si="74"/>
        <v>0</v>
      </c>
      <c r="L911" s="106">
        <v>905</v>
      </c>
      <c r="M911" s="136">
        <f t="shared" ca="1" si="70"/>
        <v>10.802202637408156</v>
      </c>
      <c r="N911" s="106"/>
    </row>
    <row r="912" spans="1:14" x14ac:dyDescent="0.25">
      <c r="A912" s="108">
        <v>906</v>
      </c>
      <c r="B912" s="134">
        <f t="shared" ca="1" si="71"/>
        <v>1</v>
      </c>
      <c r="C912" s="135">
        <f t="shared" ca="1" si="72"/>
        <v>0.10975634488026964</v>
      </c>
      <c r="J912">
        <f t="shared" ca="1" si="73"/>
        <v>1</v>
      </c>
      <c r="K912">
        <f t="shared" ca="1" si="74"/>
        <v>0</v>
      </c>
      <c r="L912" s="106">
        <v>906</v>
      </c>
      <c r="M912" s="136">
        <f t="shared" ca="1" si="70"/>
        <v>3.7932484542049227</v>
      </c>
      <c r="N912" s="106"/>
    </row>
    <row r="913" spans="1:14" x14ac:dyDescent="0.25">
      <c r="A913" s="108">
        <v>907</v>
      </c>
      <c r="B913" s="134">
        <f t="shared" ca="1" si="71"/>
        <v>1</v>
      </c>
      <c r="C913" s="135">
        <f t="shared" ca="1" si="72"/>
        <v>4.2080896679932867E-2</v>
      </c>
      <c r="J913">
        <f t="shared" ca="1" si="73"/>
        <v>0</v>
      </c>
      <c r="K913">
        <f t="shared" ca="1" si="74"/>
        <v>0</v>
      </c>
      <c r="L913" s="106">
        <v>907</v>
      </c>
      <c r="M913" s="136">
        <f t="shared" ca="1" si="70"/>
        <v>4.2397731026876739</v>
      </c>
      <c r="N913" s="106"/>
    </row>
    <row r="914" spans="1:14" x14ac:dyDescent="0.25">
      <c r="A914" s="108">
        <v>908</v>
      </c>
      <c r="B914" s="134">
        <f t="shared" ca="1" si="71"/>
        <v>0</v>
      </c>
      <c r="C914" s="135">
        <f t="shared" ca="1" si="72"/>
        <v>0.82986495391017789</v>
      </c>
      <c r="J914">
        <f t="shared" ca="1" si="73"/>
        <v>0</v>
      </c>
      <c r="K914">
        <f t="shared" ca="1" si="74"/>
        <v>0</v>
      </c>
      <c r="L914" s="106">
        <v>908</v>
      </c>
      <c r="M914" s="136">
        <f t="shared" ca="1" si="70"/>
        <v>0</v>
      </c>
      <c r="N914" s="106"/>
    </row>
    <row r="915" spans="1:14" x14ac:dyDescent="0.25">
      <c r="A915" s="108">
        <v>909</v>
      </c>
      <c r="B915" s="134">
        <f t="shared" ca="1" si="71"/>
        <v>1</v>
      </c>
      <c r="C915" s="135">
        <f t="shared" ca="1" si="72"/>
        <v>0.4533163181882085</v>
      </c>
      <c r="J915">
        <f t="shared" ca="1" si="73"/>
        <v>1</v>
      </c>
      <c r="K915">
        <f t="shared" ca="1" si="74"/>
        <v>0</v>
      </c>
      <c r="L915" s="106">
        <v>909</v>
      </c>
      <c r="M915" s="136">
        <f t="shared" ca="1" si="70"/>
        <v>2.3116069383850046</v>
      </c>
      <c r="N915" s="106"/>
    </row>
    <row r="916" spans="1:14" x14ac:dyDescent="0.25">
      <c r="A916" s="108">
        <v>910</v>
      </c>
      <c r="B916" s="134">
        <f t="shared" ca="1" si="71"/>
        <v>1</v>
      </c>
      <c r="C916" s="135">
        <f t="shared" ca="1" si="72"/>
        <v>0.4562258433367975</v>
      </c>
      <c r="J916">
        <f t="shared" ca="1" si="73"/>
        <v>1</v>
      </c>
      <c r="K916">
        <f t="shared" ca="1" si="74"/>
        <v>0</v>
      </c>
      <c r="L916" s="106">
        <v>910</v>
      </c>
      <c r="M916" s="136">
        <f t="shared" ca="1" si="70"/>
        <v>2.7548766928992912</v>
      </c>
      <c r="N916" s="106"/>
    </row>
    <row r="917" spans="1:14" x14ac:dyDescent="0.25">
      <c r="A917" s="108">
        <v>911</v>
      </c>
      <c r="B917" s="134">
        <f t="shared" ca="1" si="71"/>
        <v>1</v>
      </c>
      <c r="C917" s="135">
        <f t="shared" ca="1" si="72"/>
        <v>0.69637855276066718</v>
      </c>
      <c r="J917">
        <f t="shared" ca="1" si="73"/>
        <v>0</v>
      </c>
      <c r="K917">
        <f t="shared" ca="1" si="74"/>
        <v>0</v>
      </c>
      <c r="L917" s="106">
        <v>911</v>
      </c>
      <c r="M917" s="136">
        <f t="shared" ca="1" si="70"/>
        <v>2.6249359845742126</v>
      </c>
      <c r="N917" s="106"/>
    </row>
    <row r="918" spans="1:14" x14ac:dyDescent="0.25">
      <c r="A918" s="108">
        <v>912</v>
      </c>
      <c r="B918" s="134">
        <f t="shared" ca="1" si="71"/>
        <v>0</v>
      </c>
      <c r="C918" s="135">
        <f t="shared" ca="1" si="72"/>
        <v>0.86264776342872707</v>
      </c>
      <c r="J918">
        <f t="shared" ca="1" si="73"/>
        <v>0</v>
      </c>
      <c r="K918">
        <f t="shared" ca="1" si="74"/>
        <v>0</v>
      </c>
      <c r="L918" s="106">
        <v>912</v>
      </c>
      <c r="M918" s="136">
        <f t="shared" ca="1" si="70"/>
        <v>0</v>
      </c>
      <c r="N918" s="106"/>
    </row>
    <row r="919" spans="1:14" x14ac:dyDescent="0.25">
      <c r="A919" s="108">
        <v>913</v>
      </c>
      <c r="B919" s="134">
        <f t="shared" ca="1" si="71"/>
        <v>1</v>
      </c>
      <c r="C919" s="135">
        <f t="shared" ca="1" si="72"/>
        <v>0.30504291446854737</v>
      </c>
      <c r="J919">
        <f t="shared" ca="1" si="73"/>
        <v>1</v>
      </c>
      <c r="K919">
        <f t="shared" ca="1" si="74"/>
        <v>0</v>
      </c>
      <c r="L919" s="106">
        <v>913</v>
      </c>
      <c r="M919" s="136">
        <f t="shared" ca="1" si="70"/>
        <v>1.308507630660203</v>
      </c>
      <c r="N919" s="106"/>
    </row>
    <row r="920" spans="1:14" x14ac:dyDescent="0.25">
      <c r="A920" s="108">
        <v>914</v>
      </c>
      <c r="B920" s="134">
        <f t="shared" ca="1" si="71"/>
        <v>1</v>
      </c>
      <c r="C920" s="135">
        <f t="shared" ca="1" si="72"/>
        <v>0.60336040609040364</v>
      </c>
      <c r="J920">
        <f t="shared" ca="1" si="73"/>
        <v>1</v>
      </c>
      <c r="K920">
        <f t="shared" ca="1" si="74"/>
        <v>0</v>
      </c>
      <c r="L920" s="106">
        <v>914</v>
      </c>
      <c r="M920" s="136">
        <f t="shared" ca="1" si="70"/>
        <v>1.1663092759685441</v>
      </c>
      <c r="N920" s="106"/>
    </row>
    <row r="921" spans="1:14" x14ac:dyDescent="0.25">
      <c r="A921" s="108">
        <v>915</v>
      </c>
      <c r="B921" s="134">
        <f t="shared" ca="1" si="71"/>
        <v>1</v>
      </c>
      <c r="C921" s="135">
        <f t="shared" ca="1" si="72"/>
        <v>0.40993831458456809</v>
      </c>
      <c r="J921">
        <f t="shared" ca="1" si="73"/>
        <v>1</v>
      </c>
      <c r="K921">
        <f t="shared" ca="1" si="74"/>
        <v>0</v>
      </c>
      <c r="L921" s="106">
        <v>915</v>
      </c>
      <c r="M921" s="136">
        <f t="shared" ca="1" si="70"/>
        <v>11.978872040080072</v>
      </c>
      <c r="N921" s="106"/>
    </row>
    <row r="922" spans="1:14" x14ac:dyDescent="0.25">
      <c r="A922" s="108">
        <v>916</v>
      </c>
      <c r="B922" s="134">
        <f t="shared" ca="1" si="71"/>
        <v>1</v>
      </c>
      <c r="C922" s="135">
        <f t="shared" ca="1" si="72"/>
        <v>0.37603062644906804</v>
      </c>
      <c r="J922">
        <f t="shared" ca="1" si="73"/>
        <v>1</v>
      </c>
      <c r="K922">
        <f t="shared" ca="1" si="74"/>
        <v>0</v>
      </c>
      <c r="L922" s="106">
        <v>916</v>
      </c>
      <c r="M922" s="136">
        <f t="shared" ca="1" si="70"/>
        <v>1.46517861463261</v>
      </c>
      <c r="N922" s="106"/>
    </row>
    <row r="923" spans="1:14" x14ac:dyDescent="0.25">
      <c r="A923" s="108">
        <v>917</v>
      </c>
      <c r="B923" s="134">
        <f t="shared" ca="1" si="71"/>
        <v>1</v>
      </c>
      <c r="C923" s="135">
        <f t="shared" ca="1" si="72"/>
        <v>0.72384873118586857</v>
      </c>
      <c r="J923">
        <f t="shared" ca="1" si="73"/>
        <v>1</v>
      </c>
      <c r="K923">
        <f t="shared" ca="1" si="74"/>
        <v>0</v>
      </c>
      <c r="L923" s="106">
        <v>917</v>
      </c>
      <c r="M923" s="136">
        <f t="shared" ca="1" si="70"/>
        <v>0.5108855787839317</v>
      </c>
      <c r="N923" s="106"/>
    </row>
    <row r="924" spans="1:14" x14ac:dyDescent="0.25">
      <c r="A924" s="108">
        <v>918</v>
      </c>
      <c r="B924" s="134">
        <f t="shared" ca="1" si="71"/>
        <v>1</v>
      </c>
      <c r="C924" s="135">
        <f t="shared" ca="1" si="72"/>
        <v>0.40528347522084052</v>
      </c>
      <c r="J924">
        <f t="shared" ca="1" si="73"/>
        <v>1</v>
      </c>
      <c r="K924">
        <f t="shared" ca="1" si="74"/>
        <v>0</v>
      </c>
      <c r="L924" s="106">
        <v>918</v>
      </c>
      <c r="M924" s="136">
        <f t="shared" ca="1" si="70"/>
        <v>8.8392933134849159</v>
      </c>
      <c r="N924" s="106"/>
    </row>
    <row r="925" spans="1:14" x14ac:dyDescent="0.25">
      <c r="A925" s="108">
        <v>919</v>
      </c>
      <c r="B925" s="134">
        <f t="shared" ca="1" si="71"/>
        <v>1</v>
      </c>
      <c r="C925" s="135">
        <f t="shared" ca="1" si="72"/>
        <v>0.21569650734757051</v>
      </c>
      <c r="J925">
        <f t="shared" ca="1" si="73"/>
        <v>0</v>
      </c>
      <c r="K925">
        <f t="shared" ca="1" si="74"/>
        <v>0</v>
      </c>
      <c r="L925" s="106">
        <v>919</v>
      </c>
      <c r="M925" s="136">
        <f t="shared" ca="1" si="70"/>
        <v>4.8247751700270802</v>
      </c>
      <c r="N925" s="106"/>
    </row>
    <row r="926" spans="1:14" x14ac:dyDescent="0.25">
      <c r="A926" s="108">
        <v>920</v>
      </c>
      <c r="B926" s="134">
        <f t="shared" ca="1" si="71"/>
        <v>0</v>
      </c>
      <c r="C926" s="135">
        <f t="shared" ca="1" si="72"/>
        <v>0.99318794790272358</v>
      </c>
      <c r="J926">
        <f t="shared" ca="1" si="73"/>
        <v>0</v>
      </c>
      <c r="K926">
        <f t="shared" ca="1" si="74"/>
        <v>1</v>
      </c>
      <c r="L926" s="106">
        <v>920</v>
      </c>
      <c r="M926" s="136">
        <f t="shared" ca="1" si="70"/>
        <v>0</v>
      </c>
      <c r="N926" s="106"/>
    </row>
    <row r="927" spans="1:14" x14ac:dyDescent="0.25">
      <c r="A927" s="108">
        <v>921</v>
      </c>
      <c r="B927" s="134">
        <f t="shared" ca="1" si="71"/>
        <v>0</v>
      </c>
      <c r="C927" s="135">
        <f t="shared" ca="1" si="72"/>
        <v>0.99021101497936703</v>
      </c>
      <c r="J927">
        <f t="shared" ca="1" si="73"/>
        <v>0</v>
      </c>
      <c r="K927">
        <f t="shared" ca="1" si="74"/>
        <v>0</v>
      </c>
      <c r="L927" s="106">
        <v>921</v>
      </c>
      <c r="M927" s="136">
        <f t="shared" ca="1" si="70"/>
        <v>0</v>
      </c>
      <c r="N927" s="106"/>
    </row>
    <row r="928" spans="1:14" x14ac:dyDescent="0.25">
      <c r="A928" s="108">
        <v>922</v>
      </c>
      <c r="B928" s="134">
        <f t="shared" ca="1" si="71"/>
        <v>1</v>
      </c>
      <c r="C928" s="135">
        <f t="shared" ca="1" si="72"/>
        <v>5.6126626698291271E-2</v>
      </c>
      <c r="J928">
        <f t="shared" ca="1" si="73"/>
        <v>1</v>
      </c>
      <c r="K928">
        <f t="shared" ca="1" si="74"/>
        <v>0</v>
      </c>
      <c r="L928" s="106">
        <v>922</v>
      </c>
      <c r="M928" s="136">
        <f t="shared" ca="1" si="70"/>
        <v>13.460196808119777</v>
      </c>
      <c r="N928" s="106"/>
    </row>
    <row r="929" spans="1:14" x14ac:dyDescent="0.25">
      <c r="A929" s="108">
        <v>923</v>
      </c>
      <c r="B929" s="134">
        <f t="shared" ca="1" si="71"/>
        <v>1</v>
      </c>
      <c r="C929" s="135">
        <f t="shared" ca="1" si="72"/>
        <v>8.0323241506975895E-2</v>
      </c>
      <c r="J929">
        <f t="shared" ca="1" si="73"/>
        <v>0</v>
      </c>
      <c r="K929">
        <f t="shared" ca="1" si="74"/>
        <v>0</v>
      </c>
      <c r="L929" s="106">
        <v>923</v>
      </c>
      <c r="M929" s="136">
        <f t="shared" ca="1" si="70"/>
        <v>0.71207152789017691</v>
      </c>
      <c r="N929" s="106"/>
    </row>
    <row r="930" spans="1:14" x14ac:dyDescent="0.25">
      <c r="A930" s="108">
        <v>924</v>
      </c>
      <c r="B930" s="134">
        <f t="shared" ca="1" si="71"/>
        <v>0</v>
      </c>
      <c r="C930" s="135">
        <f t="shared" ca="1" si="72"/>
        <v>0.96406349888685527</v>
      </c>
      <c r="J930">
        <f t="shared" ca="1" si="73"/>
        <v>0</v>
      </c>
      <c r="K930">
        <f t="shared" ca="1" si="74"/>
        <v>0</v>
      </c>
      <c r="L930" s="106">
        <v>924</v>
      </c>
      <c r="M930" s="136">
        <f t="shared" ca="1" si="70"/>
        <v>0</v>
      </c>
      <c r="N930" s="106"/>
    </row>
    <row r="931" spans="1:14" x14ac:dyDescent="0.25">
      <c r="A931" s="108">
        <v>925</v>
      </c>
      <c r="B931" s="134">
        <f t="shared" ca="1" si="71"/>
        <v>1</v>
      </c>
      <c r="C931" s="135">
        <f t="shared" ca="1" si="72"/>
        <v>9.9023104029635878E-2</v>
      </c>
      <c r="J931">
        <f t="shared" ca="1" si="73"/>
        <v>1</v>
      </c>
      <c r="K931">
        <f t="shared" ca="1" si="74"/>
        <v>0</v>
      </c>
      <c r="L931" s="106">
        <v>925</v>
      </c>
      <c r="M931" s="136">
        <f t="shared" ca="1" si="70"/>
        <v>1.1835490724522002</v>
      </c>
      <c r="N931" s="106"/>
    </row>
    <row r="932" spans="1:14" x14ac:dyDescent="0.25">
      <c r="A932" s="108">
        <v>926</v>
      </c>
      <c r="B932" s="134">
        <f t="shared" ca="1" si="71"/>
        <v>1</v>
      </c>
      <c r="C932" s="135">
        <f t="shared" ca="1" si="72"/>
        <v>8.924505681422723E-2</v>
      </c>
      <c r="J932">
        <f t="shared" ca="1" si="73"/>
        <v>1</v>
      </c>
      <c r="K932">
        <f t="shared" ca="1" si="74"/>
        <v>0</v>
      </c>
      <c r="L932" s="106">
        <v>926</v>
      </c>
      <c r="M932" s="136">
        <f t="shared" ca="1" si="70"/>
        <v>0.98432428515925907</v>
      </c>
      <c r="N932" s="106"/>
    </row>
    <row r="933" spans="1:14" x14ac:dyDescent="0.25">
      <c r="A933" s="108">
        <v>927</v>
      </c>
      <c r="B933" s="134">
        <f t="shared" ca="1" si="71"/>
        <v>1</v>
      </c>
      <c r="C933" s="135">
        <f t="shared" ca="1" si="72"/>
        <v>0.42460374857076977</v>
      </c>
      <c r="J933">
        <f t="shared" ca="1" si="73"/>
        <v>1</v>
      </c>
      <c r="K933">
        <f t="shared" ca="1" si="74"/>
        <v>0</v>
      </c>
      <c r="L933" s="106">
        <v>927</v>
      </c>
      <c r="M933" s="136">
        <f t="shared" ca="1" si="70"/>
        <v>0.83368846825666576</v>
      </c>
      <c r="N933" s="106"/>
    </row>
    <row r="934" spans="1:14" x14ac:dyDescent="0.25">
      <c r="A934" s="108">
        <v>928</v>
      </c>
      <c r="B934" s="134">
        <f t="shared" ca="1" si="71"/>
        <v>1</v>
      </c>
      <c r="C934" s="135">
        <f t="shared" ca="1" si="72"/>
        <v>0.37702379939763031</v>
      </c>
      <c r="J934">
        <f t="shared" ca="1" si="73"/>
        <v>1</v>
      </c>
      <c r="K934">
        <f t="shared" ca="1" si="74"/>
        <v>0</v>
      </c>
      <c r="L934" s="106">
        <v>928</v>
      </c>
      <c r="M934" s="136">
        <f t="shared" ca="1" si="70"/>
        <v>3.9335983090237114</v>
      </c>
      <c r="N934" s="106"/>
    </row>
    <row r="935" spans="1:14" x14ac:dyDescent="0.25">
      <c r="A935" s="108">
        <v>929</v>
      </c>
      <c r="B935" s="134">
        <f t="shared" ca="1" si="71"/>
        <v>1</v>
      </c>
      <c r="C935" s="135">
        <f t="shared" ca="1" si="72"/>
        <v>0.16817282831345548</v>
      </c>
      <c r="J935">
        <f t="shared" ca="1" si="73"/>
        <v>1</v>
      </c>
      <c r="K935">
        <f t="shared" ca="1" si="74"/>
        <v>0</v>
      </c>
      <c r="L935" s="106">
        <v>929</v>
      </c>
      <c r="M935" s="136">
        <f t="shared" ca="1" si="70"/>
        <v>4.2827273082616557</v>
      </c>
      <c r="N935" s="106"/>
    </row>
    <row r="936" spans="1:14" x14ac:dyDescent="0.25">
      <c r="A936" s="108">
        <v>930</v>
      </c>
      <c r="B936" s="134">
        <f t="shared" ca="1" si="71"/>
        <v>1</v>
      </c>
      <c r="C936" s="135">
        <f t="shared" ca="1" si="72"/>
        <v>1.4072638588231934E-2</v>
      </c>
      <c r="J936">
        <f t="shared" ca="1" si="73"/>
        <v>1</v>
      </c>
      <c r="K936">
        <f t="shared" ca="1" si="74"/>
        <v>0</v>
      </c>
      <c r="L936" s="106">
        <v>930</v>
      </c>
      <c r="M936" s="136">
        <f t="shared" ca="1" si="70"/>
        <v>13.433144906064978</v>
      </c>
      <c r="N936" s="106"/>
    </row>
    <row r="937" spans="1:14" x14ac:dyDescent="0.25">
      <c r="A937" s="108">
        <v>931</v>
      </c>
      <c r="B937" s="134">
        <f t="shared" ca="1" si="71"/>
        <v>1</v>
      </c>
      <c r="C937" s="135">
        <f t="shared" ca="1" si="72"/>
        <v>0.41386150001876332</v>
      </c>
      <c r="J937">
        <f t="shared" ca="1" si="73"/>
        <v>1</v>
      </c>
      <c r="K937">
        <f t="shared" ca="1" si="74"/>
        <v>0</v>
      </c>
      <c r="L937" s="106">
        <v>931</v>
      </c>
      <c r="M937" s="136">
        <f t="shared" ca="1" si="70"/>
        <v>1.230625981257726</v>
      </c>
      <c r="N937" s="106"/>
    </row>
    <row r="938" spans="1:14" x14ac:dyDescent="0.25">
      <c r="A938" s="108">
        <v>932</v>
      </c>
      <c r="B938" s="134">
        <f t="shared" ca="1" si="71"/>
        <v>1</v>
      </c>
      <c r="C938" s="135">
        <f t="shared" ca="1" si="72"/>
        <v>0.42926206452426652</v>
      </c>
      <c r="J938">
        <f t="shared" ca="1" si="73"/>
        <v>1</v>
      </c>
      <c r="K938">
        <f t="shared" ca="1" si="74"/>
        <v>0</v>
      </c>
      <c r="L938" s="106">
        <v>932</v>
      </c>
      <c r="M938" s="136">
        <f t="shared" ca="1" si="70"/>
        <v>2.1752313634529954</v>
      </c>
      <c r="N938" s="106"/>
    </row>
    <row r="939" spans="1:14" x14ac:dyDescent="0.25">
      <c r="A939" s="108">
        <v>933</v>
      </c>
      <c r="B939" s="134">
        <f t="shared" ca="1" si="71"/>
        <v>1</v>
      </c>
      <c r="C939" s="135">
        <f t="shared" ca="1" si="72"/>
        <v>0.23826961650168677</v>
      </c>
      <c r="J939">
        <f t="shared" ca="1" si="73"/>
        <v>0</v>
      </c>
      <c r="K939">
        <f t="shared" ca="1" si="74"/>
        <v>0</v>
      </c>
      <c r="L939" s="106">
        <v>933</v>
      </c>
      <c r="M939" s="136">
        <f t="shared" ca="1" si="70"/>
        <v>0.29693682622005102</v>
      </c>
      <c r="N939" s="106"/>
    </row>
    <row r="940" spans="1:14" x14ac:dyDescent="0.25">
      <c r="A940" s="108">
        <v>934</v>
      </c>
      <c r="B940" s="134">
        <f t="shared" ca="1" si="71"/>
        <v>0</v>
      </c>
      <c r="C940" s="135">
        <f t="shared" ca="1" si="72"/>
        <v>0.82184197498667078</v>
      </c>
      <c r="J940">
        <f t="shared" ca="1" si="73"/>
        <v>0</v>
      </c>
      <c r="K940">
        <f t="shared" ca="1" si="74"/>
        <v>1</v>
      </c>
      <c r="L940" s="106">
        <v>934</v>
      </c>
      <c r="M940" s="136">
        <f t="shared" ca="1" si="70"/>
        <v>0</v>
      </c>
      <c r="N940" s="106"/>
    </row>
    <row r="941" spans="1:14" x14ac:dyDescent="0.25">
      <c r="A941" s="108">
        <v>935</v>
      </c>
      <c r="B941" s="134">
        <f t="shared" ca="1" si="71"/>
        <v>0</v>
      </c>
      <c r="C941" s="135">
        <f t="shared" ca="1" si="72"/>
        <v>0.61203009384955964</v>
      </c>
      <c r="J941">
        <f t="shared" ca="1" si="73"/>
        <v>0</v>
      </c>
      <c r="K941">
        <f t="shared" ca="1" si="74"/>
        <v>0</v>
      </c>
      <c r="L941" s="106">
        <v>935</v>
      </c>
      <c r="M941" s="136">
        <f t="shared" ca="1" si="70"/>
        <v>0</v>
      </c>
      <c r="N941" s="106"/>
    </row>
    <row r="942" spans="1:14" x14ac:dyDescent="0.25">
      <c r="A942" s="108">
        <v>936</v>
      </c>
      <c r="B942" s="134">
        <f t="shared" ca="1" si="71"/>
        <v>1</v>
      </c>
      <c r="C942" s="135">
        <f t="shared" ca="1" si="72"/>
        <v>0.41914222805649093</v>
      </c>
      <c r="J942">
        <f t="shared" ca="1" si="73"/>
        <v>1</v>
      </c>
      <c r="K942">
        <f t="shared" ca="1" si="74"/>
        <v>0</v>
      </c>
      <c r="L942" s="106">
        <v>936</v>
      </c>
      <c r="M942" s="136">
        <f t="shared" ca="1" si="70"/>
        <v>4.4394112583193461</v>
      </c>
      <c r="N942" s="106"/>
    </row>
    <row r="943" spans="1:14" x14ac:dyDescent="0.25">
      <c r="A943" s="108">
        <v>937</v>
      </c>
      <c r="B943" s="134">
        <f t="shared" ca="1" si="71"/>
        <v>1</v>
      </c>
      <c r="C943" s="135">
        <f t="shared" ca="1" si="72"/>
        <v>0.48318492662912305</v>
      </c>
      <c r="J943">
        <f t="shared" ca="1" si="73"/>
        <v>1</v>
      </c>
      <c r="K943">
        <f t="shared" ca="1" si="74"/>
        <v>0</v>
      </c>
      <c r="L943" s="106">
        <v>937</v>
      </c>
      <c r="M943" s="136">
        <f t="shared" ca="1" si="70"/>
        <v>4.7867170997913968</v>
      </c>
      <c r="N943" s="106"/>
    </row>
    <row r="944" spans="1:14" x14ac:dyDescent="0.25">
      <c r="A944" s="108">
        <v>938</v>
      </c>
      <c r="B944" s="134">
        <f t="shared" ca="1" si="71"/>
        <v>1</v>
      </c>
      <c r="C944" s="135">
        <f t="shared" ca="1" si="72"/>
        <v>0.54160041873778197</v>
      </c>
      <c r="J944">
        <f t="shared" ca="1" si="73"/>
        <v>1</v>
      </c>
      <c r="K944">
        <f t="shared" ca="1" si="74"/>
        <v>0</v>
      </c>
      <c r="L944" s="106">
        <v>938</v>
      </c>
      <c r="M944" s="136">
        <f t="shared" ca="1" si="70"/>
        <v>13.862916909620127</v>
      </c>
      <c r="N944" s="106"/>
    </row>
    <row r="945" spans="1:14" x14ac:dyDescent="0.25">
      <c r="A945" s="108">
        <v>939</v>
      </c>
      <c r="B945" s="134">
        <f t="shared" ca="1" si="71"/>
        <v>1</v>
      </c>
      <c r="C945" s="135">
        <f t="shared" ca="1" si="72"/>
        <v>0.56782408193486489</v>
      </c>
      <c r="J945">
        <f t="shared" ca="1" si="73"/>
        <v>0</v>
      </c>
      <c r="K945">
        <f t="shared" ca="1" si="74"/>
        <v>0</v>
      </c>
      <c r="L945" s="106">
        <v>939</v>
      </c>
      <c r="M945" s="136">
        <f t="shared" ca="1" si="70"/>
        <v>1.5719196995533709</v>
      </c>
      <c r="N945" s="106"/>
    </row>
    <row r="946" spans="1:14" x14ac:dyDescent="0.25">
      <c r="A946" s="108">
        <v>940</v>
      </c>
      <c r="B946" s="134">
        <f t="shared" ca="1" si="71"/>
        <v>0</v>
      </c>
      <c r="C946" s="135">
        <f t="shared" ca="1" si="72"/>
        <v>0.94767823635075021</v>
      </c>
      <c r="J946">
        <f t="shared" ca="1" si="73"/>
        <v>0</v>
      </c>
      <c r="K946">
        <f t="shared" ca="1" si="74"/>
        <v>1</v>
      </c>
      <c r="L946" s="106">
        <v>940</v>
      </c>
      <c r="M946" s="136">
        <f t="shared" ca="1" si="70"/>
        <v>0</v>
      </c>
      <c r="N946" s="106"/>
    </row>
    <row r="947" spans="1:14" x14ac:dyDescent="0.25">
      <c r="A947" s="108">
        <v>941</v>
      </c>
      <c r="B947" s="134">
        <f t="shared" ca="1" si="71"/>
        <v>0</v>
      </c>
      <c r="C947" s="135">
        <f t="shared" ca="1" si="72"/>
        <v>0.98325720316815557</v>
      </c>
      <c r="J947">
        <f t="shared" ca="1" si="73"/>
        <v>0</v>
      </c>
      <c r="K947">
        <f t="shared" ca="1" si="74"/>
        <v>0</v>
      </c>
      <c r="L947" s="106">
        <v>941</v>
      </c>
      <c r="M947" s="136">
        <f t="shared" ca="1" si="70"/>
        <v>0</v>
      </c>
      <c r="N947" s="106"/>
    </row>
    <row r="948" spans="1:14" x14ac:dyDescent="0.25">
      <c r="A948" s="108">
        <v>942</v>
      </c>
      <c r="B948" s="134">
        <f t="shared" ca="1" si="71"/>
        <v>1</v>
      </c>
      <c r="C948" s="135">
        <f t="shared" ca="1" si="72"/>
        <v>0.14374224547547787</v>
      </c>
      <c r="J948">
        <f t="shared" ca="1" si="73"/>
        <v>0</v>
      </c>
      <c r="K948">
        <f t="shared" ca="1" si="74"/>
        <v>0</v>
      </c>
      <c r="L948" s="106">
        <v>942</v>
      </c>
      <c r="M948" s="136">
        <f t="shared" ca="1" si="70"/>
        <v>10.132587794226517</v>
      </c>
      <c r="N948" s="106"/>
    </row>
    <row r="949" spans="1:14" x14ac:dyDescent="0.25">
      <c r="A949" s="108">
        <v>943</v>
      </c>
      <c r="B949" s="134">
        <f t="shared" ca="1" si="71"/>
        <v>0</v>
      </c>
      <c r="C949" s="135">
        <f t="shared" ca="1" si="72"/>
        <v>0.99090177478991615</v>
      </c>
      <c r="J949">
        <f t="shared" ca="1" si="73"/>
        <v>0</v>
      </c>
      <c r="K949">
        <f t="shared" ca="1" si="74"/>
        <v>1</v>
      </c>
      <c r="L949" s="106">
        <v>943</v>
      </c>
      <c r="M949" s="136">
        <f t="shared" ca="1" si="70"/>
        <v>0</v>
      </c>
      <c r="N949" s="106"/>
    </row>
    <row r="950" spans="1:14" x14ac:dyDescent="0.25">
      <c r="A950" s="108">
        <v>944</v>
      </c>
      <c r="B950" s="134">
        <f t="shared" ca="1" si="71"/>
        <v>0</v>
      </c>
      <c r="C950" s="135">
        <f t="shared" ca="1" si="72"/>
        <v>0.95483895800719476</v>
      </c>
      <c r="J950">
        <f t="shared" ca="1" si="73"/>
        <v>0</v>
      </c>
      <c r="K950">
        <f t="shared" ca="1" si="74"/>
        <v>0</v>
      </c>
      <c r="L950" s="106">
        <v>944</v>
      </c>
      <c r="M950" s="136">
        <f t="shared" ca="1" si="70"/>
        <v>0</v>
      </c>
      <c r="N950" s="106"/>
    </row>
    <row r="951" spans="1:14" x14ac:dyDescent="0.25">
      <c r="A951" s="108">
        <v>945</v>
      </c>
      <c r="B951" s="134">
        <f t="shared" ca="1" si="71"/>
        <v>1</v>
      </c>
      <c r="C951" s="135">
        <f t="shared" ca="1" si="72"/>
        <v>0.1770638672866125</v>
      </c>
      <c r="J951">
        <f t="shared" ca="1" si="73"/>
        <v>1</v>
      </c>
      <c r="K951">
        <f t="shared" ca="1" si="74"/>
        <v>0</v>
      </c>
      <c r="L951" s="106">
        <v>945</v>
      </c>
      <c r="M951" s="136">
        <f t="shared" ca="1" si="70"/>
        <v>1.2238512556914825</v>
      </c>
      <c r="N951" s="106"/>
    </row>
    <row r="952" spans="1:14" x14ac:dyDescent="0.25">
      <c r="A952" s="108">
        <v>946</v>
      </c>
      <c r="B952" s="134">
        <f t="shared" ca="1" si="71"/>
        <v>1</v>
      </c>
      <c r="C952" s="135">
        <f t="shared" ca="1" si="72"/>
        <v>7.9901717453363497E-2</v>
      </c>
      <c r="J952">
        <f t="shared" ca="1" si="73"/>
        <v>0</v>
      </c>
      <c r="K952">
        <f t="shared" ca="1" si="74"/>
        <v>0</v>
      </c>
      <c r="L952" s="106">
        <v>946</v>
      </c>
      <c r="M952" s="136">
        <f t="shared" ca="1" si="70"/>
        <v>0.86843606615775681</v>
      </c>
      <c r="N952" s="106"/>
    </row>
    <row r="953" spans="1:14" x14ac:dyDescent="0.25">
      <c r="A953" s="108">
        <v>947</v>
      </c>
      <c r="B953" s="134">
        <f t="shared" ca="1" si="71"/>
        <v>0</v>
      </c>
      <c r="C953" s="135">
        <f t="shared" ca="1" si="72"/>
        <v>0.8077410071946769</v>
      </c>
      <c r="J953">
        <f t="shared" ca="1" si="73"/>
        <v>0</v>
      </c>
      <c r="K953">
        <f t="shared" ca="1" si="74"/>
        <v>0</v>
      </c>
      <c r="L953" s="106">
        <v>947</v>
      </c>
      <c r="M953" s="136">
        <f t="shared" ca="1" si="70"/>
        <v>0</v>
      </c>
      <c r="N953" s="106"/>
    </row>
    <row r="954" spans="1:14" x14ac:dyDescent="0.25">
      <c r="A954" s="108">
        <v>948</v>
      </c>
      <c r="B954" s="134">
        <f t="shared" ca="1" si="71"/>
        <v>1</v>
      </c>
      <c r="C954" s="135">
        <f t="shared" ca="1" si="72"/>
        <v>0.48128547212401551</v>
      </c>
      <c r="J954">
        <f t="shared" ca="1" si="73"/>
        <v>0</v>
      </c>
      <c r="K954">
        <f t="shared" ca="1" si="74"/>
        <v>0</v>
      </c>
      <c r="L954" s="106">
        <v>948</v>
      </c>
      <c r="M954" s="136">
        <f t="shared" ca="1" si="70"/>
        <v>3.9342110024660295</v>
      </c>
      <c r="N954" s="106"/>
    </row>
    <row r="955" spans="1:14" x14ac:dyDescent="0.25">
      <c r="A955" s="108">
        <v>949</v>
      </c>
      <c r="B955" s="134">
        <f t="shared" ca="1" si="71"/>
        <v>0</v>
      </c>
      <c r="C955" s="135">
        <f t="shared" ca="1" si="72"/>
        <v>0.86775741540923357</v>
      </c>
      <c r="J955">
        <f t="shared" ca="1" si="73"/>
        <v>0</v>
      </c>
      <c r="K955">
        <f t="shared" ca="1" si="74"/>
        <v>1</v>
      </c>
      <c r="L955" s="106">
        <v>949</v>
      </c>
      <c r="M955" s="136">
        <f t="shared" ca="1" si="70"/>
        <v>0</v>
      </c>
      <c r="N955" s="106"/>
    </row>
    <row r="956" spans="1:14" x14ac:dyDescent="0.25">
      <c r="A956" s="108">
        <v>950</v>
      </c>
      <c r="B956" s="134">
        <f t="shared" ca="1" si="71"/>
        <v>0</v>
      </c>
      <c r="C956" s="135">
        <f t="shared" ca="1" si="72"/>
        <v>0.52948505025733417</v>
      </c>
      <c r="J956">
        <f t="shared" ca="1" si="73"/>
        <v>0</v>
      </c>
      <c r="K956">
        <f t="shared" ca="1" si="74"/>
        <v>0</v>
      </c>
      <c r="L956" s="106">
        <v>950</v>
      </c>
      <c r="M956" s="136">
        <f t="shared" ca="1" si="70"/>
        <v>0</v>
      </c>
      <c r="N956" s="106"/>
    </row>
    <row r="957" spans="1:14" x14ac:dyDescent="0.25">
      <c r="A957" s="108">
        <v>951</v>
      </c>
      <c r="B957" s="134">
        <f t="shared" ca="1" si="71"/>
        <v>1</v>
      </c>
      <c r="C957" s="135">
        <f t="shared" ca="1" si="72"/>
        <v>0.36292375022879775</v>
      </c>
      <c r="J957">
        <f t="shared" ca="1" si="73"/>
        <v>1</v>
      </c>
      <c r="K957">
        <f t="shared" ca="1" si="74"/>
        <v>0</v>
      </c>
      <c r="L957" s="106">
        <v>951</v>
      </c>
      <c r="M957" s="136">
        <f t="shared" ca="1" si="70"/>
        <v>7.1197611880388205</v>
      </c>
      <c r="N957" s="106"/>
    </row>
    <row r="958" spans="1:14" x14ac:dyDescent="0.25">
      <c r="A958" s="108">
        <v>952</v>
      </c>
      <c r="B958" s="134">
        <f t="shared" ca="1" si="71"/>
        <v>1</v>
      </c>
      <c r="C958" s="135">
        <f t="shared" ca="1" si="72"/>
        <v>0.61905578481602275</v>
      </c>
      <c r="J958">
        <f t="shared" ca="1" si="73"/>
        <v>0</v>
      </c>
      <c r="K958">
        <f t="shared" ca="1" si="74"/>
        <v>0</v>
      </c>
      <c r="L958" s="106">
        <v>952</v>
      </c>
      <c r="M958" s="136">
        <f t="shared" ca="1" si="70"/>
        <v>0.68561280355202703</v>
      </c>
      <c r="N958" s="106"/>
    </row>
    <row r="959" spans="1:14" x14ac:dyDescent="0.25">
      <c r="A959" s="108">
        <v>953</v>
      </c>
      <c r="B959" s="134">
        <f t="shared" ca="1" si="71"/>
        <v>0</v>
      </c>
      <c r="C959" s="135">
        <f t="shared" ca="1" si="72"/>
        <v>0.98794210285551531</v>
      </c>
      <c r="J959">
        <f t="shared" ca="1" si="73"/>
        <v>0</v>
      </c>
      <c r="K959">
        <f t="shared" ca="1" si="74"/>
        <v>0</v>
      </c>
      <c r="L959" s="106">
        <v>953</v>
      </c>
      <c r="M959" s="136">
        <f t="shared" ca="1" si="70"/>
        <v>0</v>
      </c>
      <c r="N959" s="106"/>
    </row>
    <row r="960" spans="1:14" x14ac:dyDescent="0.25">
      <c r="A960" s="108">
        <v>954</v>
      </c>
      <c r="B960" s="134">
        <f t="shared" ca="1" si="71"/>
        <v>1</v>
      </c>
      <c r="C960" s="135">
        <f t="shared" ca="1" si="72"/>
        <v>0.49513892937610349</v>
      </c>
      <c r="J960">
        <f t="shared" ca="1" si="73"/>
        <v>1</v>
      </c>
      <c r="K960">
        <f t="shared" ca="1" si="74"/>
        <v>0</v>
      </c>
      <c r="L960" s="106">
        <v>954</v>
      </c>
      <c r="M960" s="136">
        <f t="shared" ca="1" si="70"/>
        <v>8.8688075597712537</v>
      </c>
      <c r="N960" s="106"/>
    </row>
    <row r="961" spans="1:14" x14ac:dyDescent="0.25">
      <c r="A961" s="108">
        <v>955</v>
      </c>
      <c r="B961" s="134">
        <f t="shared" ca="1" si="71"/>
        <v>1</v>
      </c>
      <c r="C961" s="135">
        <f t="shared" ca="1" si="72"/>
        <v>0.26150109858532</v>
      </c>
      <c r="J961">
        <f t="shared" ca="1" si="73"/>
        <v>0</v>
      </c>
      <c r="K961">
        <f t="shared" ca="1" si="74"/>
        <v>0</v>
      </c>
      <c r="L961" s="106">
        <v>955</v>
      </c>
      <c r="M961" s="136">
        <f t="shared" ca="1" si="70"/>
        <v>5.6366903438333713E-2</v>
      </c>
      <c r="N961" s="106"/>
    </row>
    <row r="962" spans="1:14" x14ac:dyDescent="0.25">
      <c r="A962" s="108">
        <v>956</v>
      </c>
      <c r="B962" s="134">
        <f t="shared" ca="1" si="71"/>
        <v>0</v>
      </c>
      <c r="C962" s="135">
        <f t="shared" ca="1" si="72"/>
        <v>0.99988443549239558</v>
      </c>
      <c r="J962">
        <f t="shared" ca="1" si="73"/>
        <v>0</v>
      </c>
      <c r="K962">
        <f t="shared" ca="1" si="74"/>
        <v>1</v>
      </c>
      <c r="L962" s="106">
        <v>956</v>
      </c>
      <c r="M962" s="136">
        <f t="shared" ca="1" si="70"/>
        <v>0</v>
      </c>
      <c r="N962" s="106"/>
    </row>
    <row r="963" spans="1:14" x14ac:dyDescent="0.25">
      <c r="A963" s="108">
        <v>957</v>
      </c>
      <c r="B963" s="134">
        <f t="shared" ca="1" si="71"/>
        <v>0</v>
      </c>
      <c r="C963" s="135">
        <f t="shared" ca="1" si="72"/>
        <v>0.65670946721402801</v>
      </c>
      <c r="J963">
        <f t="shared" ca="1" si="73"/>
        <v>0</v>
      </c>
      <c r="K963">
        <f t="shared" ca="1" si="74"/>
        <v>1</v>
      </c>
      <c r="L963" s="106">
        <v>957</v>
      </c>
      <c r="M963" s="136">
        <f t="shared" ca="1" si="70"/>
        <v>0</v>
      </c>
      <c r="N963" s="106"/>
    </row>
    <row r="964" spans="1:14" x14ac:dyDescent="0.25">
      <c r="A964" s="108">
        <v>958</v>
      </c>
      <c r="B964" s="134">
        <f t="shared" ca="1" si="71"/>
        <v>0</v>
      </c>
      <c r="C964" s="135">
        <f t="shared" ca="1" si="72"/>
        <v>0.8226696553626961</v>
      </c>
      <c r="J964">
        <f t="shared" ca="1" si="73"/>
        <v>0</v>
      </c>
      <c r="K964">
        <f t="shared" ca="1" si="74"/>
        <v>1</v>
      </c>
      <c r="L964" s="106">
        <v>958</v>
      </c>
      <c r="M964" s="136">
        <f t="shared" ca="1" si="70"/>
        <v>0</v>
      </c>
      <c r="N964" s="106"/>
    </row>
    <row r="965" spans="1:14" x14ac:dyDescent="0.25">
      <c r="A965" s="108">
        <v>959</v>
      </c>
      <c r="B965" s="134">
        <f t="shared" ca="1" si="71"/>
        <v>0</v>
      </c>
      <c r="C965" s="135">
        <f t="shared" ca="1" si="72"/>
        <v>0.96484165724713156</v>
      </c>
      <c r="J965">
        <f t="shared" ca="1" si="73"/>
        <v>0</v>
      </c>
      <c r="K965">
        <f t="shared" ca="1" si="74"/>
        <v>0</v>
      </c>
      <c r="L965" s="106">
        <v>959</v>
      </c>
      <c r="M965" s="136">
        <f t="shared" ca="1" si="70"/>
        <v>0</v>
      </c>
      <c r="N965" s="106"/>
    </row>
    <row r="966" spans="1:14" x14ac:dyDescent="0.25">
      <c r="A966" s="108">
        <v>960</v>
      </c>
      <c r="B966" s="134">
        <f t="shared" ca="1" si="71"/>
        <v>1</v>
      </c>
      <c r="C966" s="135">
        <f t="shared" ca="1" si="72"/>
        <v>8.7666678830201183E-2</v>
      </c>
      <c r="J966">
        <f t="shared" ca="1" si="73"/>
        <v>0</v>
      </c>
      <c r="K966">
        <f t="shared" ca="1" si="74"/>
        <v>0</v>
      </c>
      <c r="L966" s="106">
        <v>960</v>
      </c>
      <c r="M966" s="136">
        <f t="shared" ca="1" si="70"/>
        <v>4.3783824787300434</v>
      </c>
      <c r="N966" s="106"/>
    </row>
    <row r="967" spans="1:14" x14ac:dyDescent="0.25">
      <c r="A967" s="108">
        <v>961</v>
      </c>
      <c r="B967" s="134">
        <f t="shared" ca="1" si="71"/>
        <v>0</v>
      </c>
      <c r="C967" s="135">
        <f t="shared" ca="1" si="72"/>
        <v>0.96707181135463749</v>
      </c>
      <c r="J967">
        <f t="shared" ca="1" si="73"/>
        <v>0</v>
      </c>
      <c r="K967">
        <f t="shared" ca="1" si="74"/>
        <v>0</v>
      </c>
      <c r="L967" s="106">
        <v>961</v>
      </c>
      <c r="M967" s="136">
        <f t="shared" ref="M967:M1030" ca="1" si="75">IF(B967&gt;0,-LN(1-(RAND()))/lambda,0)</f>
        <v>0</v>
      </c>
      <c r="N967" s="106"/>
    </row>
    <row r="968" spans="1:14" x14ac:dyDescent="0.25">
      <c r="A968" s="108">
        <v>962</v>
      </c>
      <c r="B968" s="134">
        <f t="shared" ref="B968:B1006" ca="1" si="76">IF(B967&gt;0,IF(C968&lt;pww,1,0),IF(C968&lt;pdw,1,0))</f>
        <v>1</v>
      </c>
      <c r="C968" s="135">
        <f t="shared" ref="C968:C1031" ca="1" si="77">RAND()</f>
        <v>0.50307505336445935</v>
      </c>
      <c r="J968">
        <f t="shared" ref="J968:J1031" ca="1" si="78">IF(AND(B968,B969),1,0)</f>
        <v>1</v>
      </c>
      <c r="K968">
        <f t="shared" ref="K968:K1031" ca="1" si="79">IF(AND(NOT(B968),NOT(B969)),1,0)</f>
        <v>0</v>
      </c>
      <c r="L968" s="106">
        <v>962</v>
      </c>
      <c r="M968" s="136">
        <f t="shared" ca="1" si="75"/>
        <v>5.6608296335246253</v>
      </c>
      <c r="N968" s="106"/>
    </row>
    <row r="969" spans="1:14" x14ac:dyDescent="0.25">
      <c r="A969" s="108">
        <v>963</v>
      </c>
      <c r="B969" s="134">
        <f t="shared" ca="1" si="76"/>
        <v>1</v>
      </c>
      <c r="C969" s="135">
        <f t="shared" ca="1" si="77"/>
        <v>0.62513612565724319</v>
      </c>
      <c r="J969">
        <f t="shared" ca="1" si="78"/>
        <v>1</v>
      </c>
      <c r="K969">
        <f t="shared" ca="1" si="79"/>
        <v>0</v>
      </c>
      <c r="L969" s="106">
        <v>963</v>
      </c>
      <c r="M969" s="136">
        <f t="shared" ca="1" si="75"/>
        <v>3.13080177411234</v>
      </c>
      <c r="N969" s="106"/>
    </row>
    <row r="970" spans="1:14" x14ac:dyDescent="0.25">
      <c r="A970" s="108">
        <v>964</v>
      </c>
      <c r="B970" s="134">
        <f t="shared" ca="1" si="76"/>
        <v>1</v>
      </c>
      <c r="C970" s="135">
        <f t="shared" ca="1" si="77"/>
        <v>0.48795805911737367</v>
      </c>
      <c r="J970">
        <f t="shared" ca="1" si="78"/>
        <v>1</v>
      </c>
      <c r="K970">
        <f t="shared" ca="1" si="79"/>
        <v>0</v>
      </c>
      <c r="L970" s="106">
        <v>964</v>
      </c>
      <c r="M970" s="136">
        <f t="shared" ca="1" si="75"/>
        <v>1.8597547012397968</v>
      </c>
      <c r="N970" s="106"/>
    </row>
    <row r="971" spans="1:14" x14ac:dyDescent="0.25">
      <c r="A971" s="108">
        <v>965</v>
      </c>
      <c r="B971" s="134">
        <f t="shared" ca="1" si="76"/>
        <v>1</v>
      </c>
      <c r="C971" s="135">
        <f t="shared" ca="1" si="77"/>
        <v>0.36174348446162308</v>
      </c>
      <c r="J971">
        <f t="shared" ca="1" si="78"/>
        <v>1</v>
      </c>
      <c r="K971">
        <f t="shared" ca="1" si="79"/>
        <v>0</v>
      </c>
      <c r="L971" s="106">
        <v>965</v>
      </c>
      <c r="M971" s="136">
        <f t="shared" ca="1" si="75"/>
        <v>3.4067388944511912</v>
      </c>
      <c r="N971" s="106"/>
    </row>
    <row r="972" spans="1:14" x14ac:dyDescent="0.25">
      <c r="A972" s="108">
        <v>966</v>
      </c>
      <c r="B972" s="134">
        <f t="shared" ca="1" si="76"/>
        <v>1</v>
      </c>
      <c r="C972" s="135">
        <f t="shared" ca="1" si="77"/>
        <v>0.67496065200926814</v>
      </c>
      <c r="J972">
        <f t="shared" ca="1" si="78"/>
        <v>0</v>
      </c>
      <c r="K972">
        <f t="shared" ca="1" si="79"/>
        <v>0</v>
      </c>
      <c r="L972" s="106">
        <v>966</v>
      </c>
      <c r="M972" s="136">
        <f t="shared" ca="1" si="75"/>
        <v>11.099444529035491</v>
      </c>
      <c r="N972" s="106"/>
    </row>
    <row r="973" spans="1:14" x14ac:dyDescent="0.25">
      <c r="A973" s="108">
        <v>967</v>
      </c>
      <c r="B973" s="134">
        <f t="shared" ca="1" si="76"/>
        <v>0</v>
      </c>
      <c r="C973" s="135">
        <f t="shared" ca="1" si="77"/>
        <v>0.85150141477106789</v>
      </c>
      <c r="J973">
        <f t="shared" ca="1" si="78"/>
        <v>0</v>
      </c>
      <c r="K973">
        <f t="shared" ca="1" si="79"/>
        <v>1</v>
      </c>
      <c r="L973" s="106">
        <v>967</v>
      </c>
      <c r="M973" s="136">
        <f t="shared" ca="1" si="75"/>
        <v>0</v>
      </c>
      <c r="N973" s="106"/>
    </row>
    <row r="974" spans="1:14" x14ac:dyDescent="0.25">
      <c r="A974" s="108">
        <v>968</v>
      </c>
      <c r="B974" s="134">
        <f t="shared" ca="1" si="76"/>
        <v>0</v>
      </c>
      <c r="C974" s="135">
        <f t="shared" ca="1" si="77"/>
        <v>0.66045871668395262</v>
      </c>
      <c r="J974">
        <f t="shared" ca="1" si="78"/>
        <v>0</v>
      </c>
      <c r="K974">
        <f t="shared" ca="1" si="79"/>
        <v>0</v>
      </c>
      <c r="L974" s="106">
        <v>968</v>
      </c>
      <c r="M974" s="136">
        <f t="shared" ca="1" si="75"/>
        <v>0</v>
      </c>
      <c r="N974" s="106"/>
    </row>
    <row r="975" spans="1:14" x14ac:dyDescent="0.25">
      <c r="A975" s="108">
        <v>969</v>
      </c>
      <c r="B975" s="134">
        <f t="shared" ca="1" si="76"/>
        <v>1</v>
      </c>
      <c r="C975" s="135">
        <f t="shared" ca="1" si="77"/>
        <v>9.1775090861316966E-2</v>
      </c>
      <c r="J975">
        <f t="shared" ca="1" si="78"/>
        <v>1</v>
      </c>
      <c r="K975">
        <f t="shared" ca="1" si="79"/>
        <v>0</v>
      </c>
      <c r="L975" s="106">
        <v>969</v>
      </c>
      <c r="M975" s="136">
        <f t="shared" ca="1" si="75"/>
        <v>3.8847141447530151</v>
      </c>
      <c r="N975" s="106"/>
    </row>
    <row r="976" spans="1:14" x14ac:dyDescent="0.25">
      <c r="A976" s="108">
        <v>970</v>
      </c>
      <c r="B976" s="134">
        <f t="shared" ca="1" si="76"/>
        <v>1</v>
      </c>
      <c r="C976" s="135">
        <f t="shared" ca="1" si="77"/>
        <v>0.77058745975532439</v>
      </c>
      <c r="J976">
        <f t="shared" ca="1" si="78"/>
        <v>1</v>
      </c>
      <c r="K976">
        <f t="shared" ca="1" si="79"/>
        <v>0</v>
      </c>
      <c r="L976" s="106">
        <v>970</v>
      </c>
      <c r="M976" s="136">
        <f t="shared" ca="1" si="75"/>
        <v>3.4647546217924727</v>
      </c>
      <c r="N976" s="106"/>
    </row>
    <row r="977" spans="1:14" x14ac:dyDescent="0.25">
      <c r="A977" s="108">
        <v>971</v>
      </c>
      <c r="B977" s="134">
        <f t="shared" ca="1" si="76"/>
        <v>1</v>
      </c>
      <c r="C977" s="135">
        <f t="shared" ca="1" si="77"/>
        <v>0.5392989280745627</v>
      </c>
      <c r="J977">
        <f t="shared" ca="1" si="78"/>
        <v>1</v>
      </c>
      <c r="K977">
        <f t="shared" ca="1" si="79"/>
        <v>0</v>
      </c>
      <c r="L977" s="106">
        <v>971</v>
      </c>
      <c r="M977" s="136">
        <f t="shared" ca="1" si="75"/>
        <v>7.618047792950712</v>
      </c>
      <c r="N977" s="106"/>
    </row>
    <row r="978" spans="1:14" x14ac:dyDescent="0.25">
      <c r="A978" s="108">
        <v>972</v>
      </c>
      <c r="B978" s="134">
        <f t="shared" ca="1" si="76"/>
        <v>1</v>
      </c>
      <c r="C978" s="135">
        <f t="shared" ca="1" si="77"/>
        <v>0.30644822065132926</v>
      </c>
      <c r="J978">
        <f t="shared" ca="1" si="78"/>
        <v>0</v>
      </c>
      <c r="K978">
        <f t="shared" ca="1" si="79"/>
        <v>0</v>
      </c>
      <c r="L978" s="106">
        <v>972</v>
      </c>
      <c r="M978" s="136">
        <f t="shared" ca="1" si="75"/>
        <v>4.9864268669879719</v>
      </c>
      <c r="N978" s="106"/>
    </row>
    <row r="979" spans="1:14" x14ac:dyDescent="0.25">
      <c r="A979" s="108">
        <v>973</v>
      </c>
      <c r="B979" s="134">
        <f t="shared" ca="1" si="76"/>
        <v>0</v>
      </c>
      <c r="C979" s="135">
        <f t="shared" ca="1" si="77"/>
        <v>0.95988942256487575</v>
      </c>
      <c r="J979">
        <f t="shared" ca="1" si="78"/>
        <v>0</v>
      </c>
      <c r="K979">
        <f t="shared" ca="1" si="79"/>
        <v>0</v>
      </c>
      <c r="L979" s="106">
        <v>973</v>
      </c>
      <c r="M979" s="136">
        <f t="shared" ca="1" si="75"/>
        <v>0</v>
      </c>
      <c r="N979" s="106"/>
    </row>
    <row r="980" spans="1:14" x14ac:dyDescent="0.25">
      <c r="A980" s="108">
        <v>974</v>
      </c>
      <c r="B980" s="134">
        <f t="shared" ca="1" si="76"/>
        <v>1</v>
      </c>
      <c r="C980" s="135">
        <f t="shared" ca="1" si="77"/>
        <v>0.13691528496975247</v>
      </c>
      <c r="J980">
        <f t="shared" ca="1" si="78"/>
        <v>1</v>
      </c>
      <c r="K980">
        <f t="shared" ca="1" si="79"/>
        <v>0</v>
      </c>
      <c r="L980" s="106">
        <v>974</v>
      </c>
      <c r="M980" s="136">
        <f t="shared" ca="1" si="75"/>
        <v>5.6495813000410484</v>
      </c>
      <c r="N980" s="106"/>
    </row>
    <row r="981" spans="1:14" x14ac:dyDescent="0.25">
      <c r="A981" s="108">
        <v>975</v>
      </c>
      <c r="B981" s="134">
        <f t="shared" ca="1" si="76"/>
        <v>1</v>
      </c>
      <c r="C981" s="135">
        <f t="shared" ca="1" si="77"/>
        <v>0.28192925637420241</v>
      </c>
      <c r="J981">
        <f t="shared" ca="1" si="78"/>
        <v>0</v>
      </c>
      <c r="K981">
        <f t="shared" ca="1" si="79"/>
        <v>0</v>
      </c>
      <c r="L981" s="106">
        <v>975</v>
      </c>
      <c r="M981" s="136">
        <f t="shared" ca="1" si="75"/>
        <v>5.1796947199285954</v>
      </c>
      <c r="N981" s="106"/>
    </row>
    <row r="982" spans="1:14" x14ac:dyDescent="0.25">
      <c r="A982" s="108">
        <v>976</v>
      </c>
      <c r="B982" s="134">
        <f t="shared" ca="1" si="76"/>
        <v>0</v>
      </c>
      <c r="C982" s="135">
        <f t="shared" ca="1" si="77"/>
        <v>0.9233130244018577</v>
      </c>
      <c r="J982">
        <f t="shared" ca="1" si="78"/>
        <v>0</v>
      </c>
      <c r="K982">
        <f t="shared" ca="1" si="79"/>
        <v>0</v>
      </c>
      <c r="L982" s="106">
        <v>976</v>
      </c>
      <c r="M982" s="136">
        <f t="shared" ca="1" si="75"/>
        <v>0</v>
      </c>
      <c r="N982" s="106"/>
    </row>
    <row r="983" spans="1:14" x14ac:dyDescent="0.25">
      <c r="A983" s="108">
        <v>977</v>
      </c>
      <c r="B983" s="134">
        <f t="shared" ca="1" si="76"/>
        <v>1</v>
      </c>
      <c r="C983" s="135">
        <f t="shared" ca="1" si="77"/>
        <v>0.38272092570992611</v>
      </c>
      <c r="J983">
        <f t="shared" ca="1" si="78"/>
        <v>1</v>
      </c>
      <c r="K983">
        <f t="shared" ca="1" si="79"/>
        <v>0</v>
      </c>
      <c r="L983" s="106">
        <v>977</v>
      </c>
      <c r="M983" s="136">
        <f t="shared" ca="1" si="75"/>
        <v>4.0530759982070732</v>
      </c>
      <c r="N983" s="106"/>
    </row>
    <row r="984" spans="1:14" x14ac:dyDescent="0.25">
      <c r="A984" s="108">
        <v>978</v>
      </c>
      <c r="B984" s="134">
        <f t="shared" ca="1" si="76"/>
        <v>1</v>
      </c>
      <c r="C984" s="135">
        <f t="shared" ca="1" si="77"/>
        <v>0.60515367077260573</v>
      </c>
      <c r="J984">
        <f t="shared" ca="1" si="78"/>
        <v>0</v>
      </c>
      <c r="K984">
        <f t="shared" ca="1" si="79"/>
        <v>0</v>
      </c>
      <c r="L984" s="106">
        <v>978</v>
      </c>
      <c r="M984" s="136">
        <f t="shared" ca="1" si="75"/>
        <v>0.88535299126602951</v>
      </c>
      <c r="N984" s="106"/>
    </row>
    <row r="985" spans="1:14" x14ac:dyDescent="0.25">
      <c r="A985" s="108">
        <v>979</v>
      </c>
      <c r="B985" s="134">
        <f t="shared" ca="1" si="76"/>
        <v>0</v>
      </c>
      <c r="C985" s="135">
        <f t="shared" ca="1" si="77"/>
        <v>0.93814755332015909</v>
      </c>
      <c r="J985">
        <f t="shared" ca="1" si="78"/>
        <v>0</v>
      </c>
      <c r="K985">
        <f t="shared" ca="1" si="79"/>
        <v>0</v>
      </c>
      <c r="L985" s="106">
        <v>979</v>
      </c>
      <c r="M985" s="136">
        <f t="shared" ca="1" si="75"/>
        <v>0</v>
      </c>
      <c r="N985" s="106"/>
    </row>
    <row r="986" spans="1:14" x14ac:dyDescent="0.25">
      <c r="A986" s="108">
        <v>980</v>
      </c>
      <c r="B986" s="134">
        <f t="shared" ca="1" si="76"/>
        <v>1</v>
      </c>
      <c r="C986" s="135">
        <f t="shared" ca="1" si="77"/>
        <v>0.37122537290082647</v>
      </c>
      <c r="J986">
        <f t="shared" ca="1" si="78"/>
        <v>1</v>
      </c>
      <c r="K986">
        <f t="shared" ca="1" si="79"/>
        <v>0</v>
      </c>
      <c r="L986" s="106">
        <v>980</v>
      </c>
      <c r="M986" s="136">
        <f t="shared" ca="1" si="75"/>
        <v>2.5231595739096728</v>
      </c>
      <c r="N986" s="106"/>
    </row>
    <row r="987" spans="1:14" x14ac:dyDescent="0.25">
      <c r="A987" s="108">
        <v>981</v>
      </c>
      <c r="B987" s="134">
        <f t="shared" ca="1" si="76"/>
        <v>1</v>
      </c>
      <c r="C987" s="135">
        <f t="shared" ca="1" si="77"/>
        <v>0.73091796512806317</v>
      </c>
      <c r="J987">
        <f t="shared" ca="1" si="78"/>
        <v>1</v>
      </c>
      <c r="K987">
        <f t="shared" ca="1" si="79"/>
        <v>0</v>
      </c>
      <c r="L987" s="106">
        <v>981</v>
      </c>
      <c r="M987" s="136">
        <f t="shared" ca="1" si="75"/>
        <v>8.6313053519661231</v>
      </c>
      <c r="N987" s="106"/>
    </row>
    <row r="988" spans="1:14" x14ac:dyDescent="0.25">
      <c r="A988" s="108">
        <v>982</v>
      </c>
      <c r="B988" s="134">
        <f t="shared" ca="1" si="76"/>
        <v>1</v>
      </c>
      <c r="C988" s="135">
        <f t="shared" ca="1" si="77"/>
        <v>0.54324849522053786</v>
      </c>
      <c r="J988">
        <f t="shared" ca="1" si="78"/>
        <v>1</v>
      </c>
      <c r="K988">
        <f t="shared" ca="1" si="79"/>
        <v>0</v>
      </c>
      <c r="L988" s="106">
        <v>982</v>
      </c>
      <c r="M988" s="136">
        <f t="shared" ca="1" si="75"/>
        <v>1.7848761584013488</v>
      </c>
      <c r="N988" s="106"/>
    </row>
    <row r="989" spans="1:14" x14ac:dyDescent="0.25">
      <c r="A989" s="108">
        <v>983</v>
      </c>
      <c r="B989" s="134">
        <f t="shared" ca="1" si="76"/>
        <v>1</v>
      </c>
      <c r="C989" s="135">
        <f t="shared" ca="1" si="77"/>
        <v>0.21351173135005908</v>
      </c>
      <c r="J989">
        <f t="shared" ca="1" si="78"/>
        <v>1</v>
      </c>
      <c r="K989">
        <f t="shared" ca="1" si="79"/>
        <v>0</v>
      </c>
      <c r="L989" s="106">
        <v>983</v>
      </c>
      <c r="M989" s="136">
        <f t="shared" ca="1" si="75"/>
        <v>5.8785722328515506</v>
      </c>
      <c r="N989" s="106"/>
    </row>
    <row r="990" spans="1:14" x14ac:dyDescent="0.25">
      <c r="A990" s="108">
        <v>984</v>
      </c>
      <c r="B990" s="134">
        <f t="shared" ca="1" si="76"/>
        <v>1</v>
      </c>
      <c r="C990" s="135">
        <f t="shared" ca="1" si="77"/>
        <v>0.26821926057763834</v>
      </c>
      <c r="J990">
        <f t="shared" ca="1" si="78"/>
        <v>1</v>
      </c>
      <c r="K990">
        <f t="shared" ca="1" si="79"/>
        <v>0</v>
      </c>
      <c r="L990" s="106">
        <v>984</v>
      </c>
      <c r="M990" s="136">
        <f t="shared" ca="1" si="75"/>
        <v>0.30845607430968169</v>
      </c>
      <c r="N990" s="106"/>
    </row>
    <row r="991" spans="1:14" x14ac:dyDescent="0.25">
      <c r="A991" s="108">
        <v>985</v>
      </c>
      <c r="B991" s="134">
        <f t="shared" ca="1" si="76"/>
        <v>1</v>
      </c>
      <c r="C991" s="135">
        <f t="shared" ca="1" si="77"/>
        <v>0.10253116034288035</v>
      </c>
      <c r="J991">
        <f t="shared" ca="1" si="78"/>
        <v>0</v>
      </c>
      <c r="K991">
        <f t="shared" ca="1" si="79"/>
        <v>0</v>
      </c>
      <c r="L991" s="106">
        <v>985</v>
      </c>
      <c r="M991" s="136">
        <f t="shared" ca="1" si="75"/>
        <v>3.1404322636150908</v>
      </c>
      <c r="N991" s="106"/>
    </row>
    <row r="992" spans="1:14" x14ac:dyDescent="0.25">
      <c r="A992" s="108">
        <v>986</v>
      </c>
      <c r="B992" s="134">
        <f t="shared" ca="1" si="76"/>
        <v>0</v>
      </c>
      <c r="C992" s="135">
        <f t="shared" ca="1" si="77"/>
        <v>0.95808177889320256</v>
      </c>
      <c r="J992">
        <f t="shared" ca="1" si="78"/>
        <v>0</v>
      </c>
      <c r="K992">
        <f t="shared" ca="1" si="79"/>
        <v>1</v>
      </c>
      <c r="L992" s="106">
        <v>986</v>
      </c>
      <c r="M992" s="136">
        <f t="shared" ca="1" si="75"/>
        <v>0</v>
      </c>
      <c r="N992" s="106"/>
    </row>
    <row r="993" spans="1:14" x14ac:dyDescent="0.25">
      <c r="A993" s="108">
        <v>987</v>
      </c>
      <c r="B993" s="134">
        <f t="shared" ca="1" si="76"/>
        <v>0</v>
      </c>
      <c r="C993" s="135">
        <f t="shared" ca="1" si="77"/>
        <v>0.59973474054945064</v>
      </c>
      <c r="J993">
        <f t="shared" ca="1" si="78"/>
        <v>0</v>
      </c>
      <c r="K993">
        <f t="shared" ca="1" si="79"/>
        <v>1</v>
      </c>
      <c r="L993" s="106">
        <v>987</v>
      </c>
      <c r="M993" s="136">
        <f t="shared" ca="1" si="75"/>
        <v>0</v>
      </c>
      <c r="N993" s="106"/>
    </row>
    <row r="994" spans="1:14" x14ac:dyDescent="0.25">
      <c r="A994" s="108">
        <v>988</v>
      </c>
      <c r="B994" s="134">
        <f t="shared" ca="1" si="76"/>
        <v>0</v>
      </c>
      <c r="C994" s="135">
        <f t="shared" ca="1" si="77"/>
        <v>0.70479572589732731</v>
      </c>
      <c r="J994">
        <f t="shared" ca="1" si="78"/>
        <v>0</v>
      </c>
      <c r="K994">
        <f t="shared" ca="1" si="79"/>
        <v>0</v>
      </c>
      <c r="L994" s="106">
        <v>988</v>
      </c>
      <c r="M994" s="136">
        <f t="shared" ca="1" si="75"/>
        <v>0</v>
      </c>
      <c r="N994" s="106"/>
    </row>
    <row r="995" spans="1:14" x14ac:dyDescent="0.25">
      <c r="A995" s="108">
        <v>989</v>
      </c>
      <c r="B995" s="134">
        <f t="shared" ca="1" si="76"/>
        <v>1</v>
      </c>
      <c r="C995" s="135">
        <f t="shared" ca="1" si="77"/>
        <v>0.38694325193272605</v>
      </c>
      <c r="J995">
        <f t="shared" ca="1" si="78"/>
        <v>1</v>
      </c>
      <c r="K995">
        <f t="shared" ca="1" si="79"/>
        <v>0</v>
      </c>
      <c r="L995" s="106">
        <v>989</v>
      </c>
      <c r="M995" s="136">
        <f t="shared" ca="1" si="75"/>
        <v>2.4854781624411721</v>
      </c>
      <c r="N995" s="106"/>
    </row>
    <row r="996" spans="1:14" x14ac:dyDescent="0.25">
      <c r="A996" s="108">
        <v>990</v>
      </c>
      <c r="B996" s="134">
        <f t="shared" ca="1" si="76"/>
        <v>1</v>
      </c>
      <c r="C996" s="135">
        <f t="shared" ca="1" si="77"/>
        <v>0.54591943378558461</v>
      </c>
      <c r="J996">
        <f t="shared" ca="1" si="78"/>
        <v>1</v>
      </c>
      <c r="K996">
        <f t="shared" ca="1" si="79"/>
        <v>0</v>
      </c>
      <c r="L996" s="106">
        <v>990</v>
      </c>
      <c r="M996" s="136">
        <f t="shared" ca="1" si="75"/>
        <v>0.78121833481282354</v>
      </c>
      <c r="N996" s="106"/>
    </row>
    <row r="997" spans="1:14" x14ac:dyDescent="0.25">
      <c r="A997" s="108">
        <v>991</v>
      </c>
      <c r="B997" s="134">
        <f t="shared" ca="1" si="76"/>
        <v>1</v>
      </c>
      <c r="C997" s="135">
        <f t="shared" ca="1" si="77"/>
        <v>0.73782400811911664</v>
      </c>
      <c r="J997">
        <f t="shared" ca="1" si="78"/>
        <v>0</v>
      </c>
      <c r="K997">
        <f t="shared" ca="1" si="79"/>
        <v>0</v>
      </c>
      <c r="L997" s="106">
        <v>991</v>
      </c>
      <c r="M997" s="136">
        <f t="shared" ca="1" si="75"/>
        <v>2.3698573339141014</v>
      </c>
      <c r="N997" s="106"/>
    </row>
    <row r="998" spans="1:14" x14ac:dyDescent="0.25">
      <c r="A998" s="108">
        <v>992</v>
      </c>
      <c r="B998" s="134">
        <f t="shared" ca="1" si="76"/>
        <v>0</v>
      </c>
      <c r="C998" s="135">
        <f t="shared" ca="1" si="77"/>
        <v>0.85134878672796532</v>
      </c>
      <c r="J998">
        <f t="shared" ca="1" si="78"/>
        <v>0</v>
      </c>
      <c r="K998">
        <f t="shared" ca="1" si="79"/>
        <v>1</v>
      </c>
      <c r="L998" s="106">
        <v>992</v>
      </c>
      <c r="M998" s="136">
        <f t="shared" ca="1" si="75"/>
        <v>0</v>
      </c>
      <c r="N998" s="106"/>
    </row>
    <row r="999" spans="1:14" x14ac:dyDescent="0.25">
      <c r="A999" s="108">
        <v>993</v>
      </c>
      <c r="B999" s="134">
        <f t="shared" ca="1" si="76"/>
        <v>0</v>
      </c>
      <c r="C999" s="135">
        <f t="shared" ca="1" si="77"/>
        <v>0.5536146601370584</v>
      </c>
      <c r="J999">
        <f t="shared" ca="1" si="78"/>
        <v>0</v>
      </c>
      <c r="K999">
        <f t="shared" ca="1" si="79"/>
        <v>0</v>
      </c>
      <c r="L999" s="106">
        <v>993</v>
      </c>
      <c r="M999" s="136">
        <f t="shared" ca="1" si="75"/>
        <v>0</v>
      </c>
      <c r="N999" s="106"/>
    </row>
    <row r="1000" spans="1:14" x14ac:dyDescent="0.25">
      <c r="A1000" s="108">
        <v>994</v>
      </c>
      <c r="B1000" s="134">
        <f t="shared" ca="1" si="76"/>
        <v>1</v>
      </c>
      <c r="C1000" s="135">
        <f t="shared" ca="1" si="77"/>
        <v>0.4754130007391123</v>
      </c>
      <c r="J1000">
        <f t="shared" ca="1" si="78"/>
        <v>1</v>
      </c>
      <c r="K1000">
        <f t="shared" ca="1" si="79"/>
        <v>0</v>
      </c>
      <c r="L1000" s="106">
        <v>994</v>
      </c>
      <c r="M1000" s="136">
        <f t="shared" ca="1" si="75"/>
        <v>0.14357325589552503</v>
      </c>
      <c r="N1000" s="106"/>
    </row>
    <row r="1001" spans="1:14" x14ac:dyDescent="0.25">
      <c r="A1001" s="108">
        <v>995</v>
      </c>
      <c r="B1001" s="134">
        <f t="shared" ca="1" si="76"/>
        <v>1</v>
      </c>
      <c r="C1001" s="135">
        <f t="shared" ca="1" si="77"/>
        <v>0.26336505869309401</v>
      </c>
      <c r="J1001">
        <f t="shared" ca="1" si="78"/>
        <v>1</v>
      </c>
      <c r="K1001">
        <f t="shared" ca="1" si="79"/>
        <v>0</v>
      </c>
      <c r="L1001" s="106">
        <v>995</v>
      </c>
      <c r="M1001" s="136">
        <f t="shared" ca="1" si="75"/>
        <v>1.8196412555594008</v>
      </c>
      <c r="N1001" s="106"/>
    </row>
    <row r="1002" spans="1:14" x14ac:dyDescent="0.25">
      <c r="A1002" s="108">
        <v>996</v>
      </c>
      <c r="B1002" s="134">
        <f t="shared" ca="1" si="76"/>
        <v>1</v>
      </c>
      <c r="C1002" s="135">
        <f t="shared" ca="1" si="77"/>
        <v>0.31006304213116009</v>
      </c>
      <c r="J1002">
        <f t="shared" ca="1" si="78"/>
        <v>1</v>
      </c>
      <c r="K1002">
        <f t="shared" ca="1" si="79"/>
        <v>0</v>
      </c>
      <c r="L1002" s="106">
        <v>996</v>
      </c>
      <c r="M1002" s="136">
        <f t="shared" ca="1" si="75"/>
        <v>4.3145996504454409</v>
      </c>
      <c r="N1002" s="106"/>
    </row>
    <row r="1003" spans="1:14" x14ac:dyDescent="0.25">
      <c r="A1003" s="108">
        <v>997</v>
      </c>
      <c r="B1003" s="134">
        <f t="shared" ca="1" si="76"/>
        <v>1</v>
      </c>
      <c r="C1003" s="135">
        <f t="shared" ca="1" si="77"/>
        <v>0.3671322708902458</v>
      </c>
      <c r="J1003">
        <f t="shared" ca="1" si="78"/>
        <v>1</v>
      </c>
      <c r="K1003">
        <f t="shared" ca="1" si="79"/>
        <v>0</v>
      </c>
      <c r="L1003" s="106">
        <v>997</v>
      </c>
      <c r="M1003" s="136">
        <f t="shared" ca="1" si="75"/>
        <v>6.9189903663141976</v>
      </c>
      <c r="N1003" s="106"/>
    </row>
    <row r="1004" spans="1:14" x14ac:dyDescent="0.25">
      <c r="A1004" s="108">
        <v>998</v>
      </c>
      <c r="B1004" s="134">
        <f t="shared" ca="1" si="76"/>
        <v>1</v>
      </c>
      <c r="C1004" s="135">
        <f t="shared" ca="1" si="77"/>
        <v>6.9857537901147349E-2</v>
      </c>
      <c r="J1004">
        <f t="shared" ca="1" si="78"/>
        <v>1</v>
      </c>
      <c r="K1004">
        <f t="shared" ca="1" si="79"/>
        <v>0</v>
      </c>
      <c r="L1004" s="106">
        <v>998</v>
      </c>
      <c r="M1004" s="136">
        <f t="shared" ca="1" si="75"/>
        <v>3.6372037498554799</v>
      </c>
      <c r="N1004" s="106"/>
    </row>
    <row r="1005" spans="1:14" x14ac:dyDescent="0.25">
      <c r="A1005" s="108">
        <v>999</v>
      </c>
      <c r="B1005" s="134">
        <f t="shared" ca="1" si="76"/>
        <v>1</v>
      </c>
      <c r="C1005" s="135">
        <f t="shared" ca="1" si="77"/>
        <v>0.66126534318211128</v>
      </c>
      <c r="J1005">
        <f t="shared" ca="1" si="78"/>
        <v>1</v>
      </c>
      <c r="K1005">
        <f t="shared" ca="1" si="79"/>
        <v>0</v>
      </c>
      <c r="L1005" s="106">
        <v>999</v>
      </c>
      <c r="M1005" s="136">
        <f t="shared" ca="1" si="75"/>
        <v>2.8664689887365782</v>
      </c>
      <c r="N1005" s="106"/>
    </row>
    <row r="1006" spans="1:14" x14ac:dyDescent="0.25">
      <c r="A1006" s="108">
        <v>1000</v>
      </c>
      <c r="B1006" s="134">
        <f t="shared" ca="1" si="76"/>
        <v>1</v>
      </c>
      <c r="C1006" s="135">
        <f t="shared" ca="1" si="77"/>
        <v>3.5054068707887631E-2</v>
      </c>
      <c r="J1006">
        <f t="shared" ca="1" si="78"/>
        <v>1</v>
      </c>
      <c r="K1006">
        <f t="shared" ca="1" si="79"/>
        <v>0</v>
      </c>
      <c r="L1006" s="106">
        <v>1000</v>
      </c>
      <c r="M1006" s="136">
        <f t="shared" ca="1" si="75"/>
        <v>0.88365956702449533</v>
      </c>
      <c r="N1006" s="106"/>
    </row>
    <row r="1007" spans="1:14" x14ac:dyDescent="0.25">
      <c r="A1007" s="108">
        <v>1001</v>
      </c>
      <c r="B1007" s="134">
        <f t="shared" ref="B1007:B1070" ca="1" si="80">IF(B1006&gt;0,IF(C1007&lt;pww,1,0),IF(C1007&lt;pdw,1,0))</f>
        <v>1</v>
      </c>
      <c r="C1007" s="135">
        <f t="shared" ca="1" si="77"/>
        <v>0.68925682612580619</v>
      </c>
      <c r="J1007">
        <f t="shared" ca="1" si="78"/>
        <v>1</v>
      </c>
      <c r="K1007">
        <f t="shared" ca="1" si="79"/>
        <v>0</v>
      </c>
      <c r="L1007" s="106">
        <v>1001</v>
      </c>
      <c r="M1007" s="136">
        <f t="shared" ca="1" si="75"/>
        <v>8.9783739790554744</v>
      </c>
      <c r="N1007" s="106"/>
    </row>
    <row r="1008" spans="1:14" x14ac:dyDescent="0.25">
      <c r="A1008" s="108">
        <v>1002</v>
      </c>
      <c r="B1008" s="134">
        <f t="shared" ca="1" si="80"/>
        <v>1</v>
      </c>
      <c r="C1008" s="135">
        <f t="shared" ca="1" si="77"/>
        <v>0.58586853990635235</v>
      </c>
      <c r="J1008">
        <f t="shared" ca="1" si="78"/>
        <v>1</v>
      </c>
      <c r="K1008">
        <f t="shared" ca="1" si="79"/>
        <v>0</v>
      </c>
      <c r="L1008" s="106">
        <v>1002</v>
      </c>
      <c r="M1008" s="136">
        <f t="shared" ca="1" si="75"/>
        <v>1.9622205727955673</v>
      </c>
      <c r="N1008" s="106"/>
    </row>
    <row r="1009" spans="1:14" x14ac:dyDescent="0.25">
      <c r="A1009" s="108">
        <v>1003</v>
      </c>
      <c r="B1009" s="134">
        <f t="shared" ca="1" si="80"/>
        <v>1</v>
      </c>
      <c r="C1009" s="135">
        <f t="shared" ca="1" si="77"/>
        <v>0.1133252389766054</v>
      </c>
      <c r="J1009">
        <f t="shared" ca="1" si="78"/>
        <v>1</v>
      </c>
      <c r="K1009">
        <f t="shared" ca="1" si="79"/>
        <v>0</v>
      </c>
      <c r="L1009" s="106">
        <v>1003</v>
      </c>
      <c r="M1009" s="136">
        <f t="shared" ca="1" si="75"/>
        <v>0.59397951652927639</v>
      </c>
      <c r="N1009" s="106"/>
    </row>
    <row r="1010" spans="1:14" x14ac:dyDescent="0.25">
      <c r="A1010" s="108">
        <v>1004</v>
      </c>
      <c r="B1010" s="134">
        <f t="shared" ca="1" si="80"/>
        <v>1</v>
      </c>
      <c r="C1010" s="135">
        <f t="shared" ca="1" si="77"/>
        <v>0.75783429518462142</v>
      </c>
      <c r="J1010">
        <f t="shared" ca="1" si="78"/>
        <v>1</v>
      </c>
      <c r="K1010">
        <f t="shared" ca="1" si="79"/>
        <v>0</v>
      </c>
      <c r="L1010" s="106">
        <v>1004</v>
      </c>
      <c r="M1010" s="136">
        <f t="shared" ca="1" si="75"/>
        <v>1.9465971565627547</v>
      </c>
      <c r="N1010" s="106"/>
    </row>
    <row r="1011" spans="1:14" x14ac:dyDescent="0.25">
      <c r="A1011" s="108">
        <v>1005</v>
      </c>
      <c r="B1011" s="134">
        <f t="shared" ca="1" si="80"/>
        <v>1</v>
      </c>
      <c r="C1011" s="135">
        <f t="shared" ca="1" si="77"/>
        <v>0.73456845249514435</v>
      </c>
      <c r="J1011">
        <f t="shared" ca="1" si="78"/>
        <v>1</v>
      </c>
      <c r="K1011">
        <f t="shared" ca="1" si="79"/>
        <v>0</v>
      </c>
      <c r="L1011" s="106">
        <v>1005</v>
      </c>
      <c r="M1011" s="136">
        <f t="shared" ca="1" si="75"/>
        <v>1.4205430579747316</v>
      </c>
      <c r="N1011" s="106"/>
    </row>
    <row r="1012" spans="1:14" x14ac:dyDescent="0.25">
      <c r="A1012" s="108">
        <v>1006</v>
      </c>
      <c r="B1012" s="134">
        <f t="shared" ca="1" si="80"/>
        <v>1</v>
      </c>
      <c r="C1012" s="135">
        <f t="shared" ca="1" si="77"/>
        <v>0.36380662617718285</v>
      </c>
      <c r="J1012">
        <f t="shared" ca="1" si="78"/>
        <v>1</v>
      </c>
      <c r="K1012">
        <f t="shared" ca="1" si="79"/>
        <v>0</v>
      </c>
      <c r="L1012" s="106">
        <v>1006</v>
      </c>
      <c r="M1012" s="136">
        <f t="shared" ca="1" si="75"/>
        <v>4.9020956176046582</v>
      </c>
      <c r="N1012" s="106"/>
    </row>
    <row r="1013" spans="1:14" x14ac:dyDescent="0.25">
      <c r="A1013" s="108">
        <v>1007</v>
      </c>
      <c r="B1013" s="134">
        <f t="shared" ca="1" si="80"/>
        <v>1</v>
      </c>
      <c r="C1013" s="135">
        <f t="shared" ca="1" si="77"/>
        <v>0.17009356024392619</v>
      </c>
      <c r="J1013">
        <f t="shared" ca="1" si="78"/>
        <v>1</v>
      </c>
      <c r="K1013">
        <f t="shared" ca="1" si="79"/>
        <v>0</v>
      </c>
      <c r="L1013" s="106">
        <v>1007</v>
      </c>
      <c r="M1013" s="136">
        <f t="shared" ca="1" si="75"/>
        <v>4.3617807663820045</v>
      </c>
      <c r="N1013" s="106"/>
    </row>
    <row r="1014" spans="1:14" x14ac:dyDescent="0.25">
      <c r="A1014" s="108">
        <v>1008</v>
      </c>
      <c r="B1014" s="134">
        <f t="shared" ca="1" si="80"/>
        <v>1</v>
      </c>
      <c r="C1014" s="135">
        <f t="shared" ca="1" si="77"/>
        <v>0.55608085202631463</v>
      </c>
      <c r="J1014">
        <f t="shared" ca="1" si="78"/>
        <v>1</v>
      </c>
      <c r="K1014">
        <f t="shared" ca="1" si="79"/>
        <v>0</v>
      </c>
      <c r="L1014" s="106">
        <v>1008</v>
      </c>
      <c r="M1014" s="136">
        <f t="shared" ca="1" si="75"/>
        <v>1.1510906167728969</v>
      </c>
      <c r="N1014" s="106"/>
    </row>
    <row r="1015" spans="1:14" x14ac:dyDescent="0.25">
      <c r="A1015" s="108">
        <v>1009</v>
      </c>
      <c r="B1015" s="134">
        <f t="shared" ca="1" si="80"/>
        <v>1</v>
      </c>
      <c r="C1015" s="135">
        <f t="shared" ca="1" si="77"/>
        <v>5.9091928208433231E-2</v>
      </c>
      <c r="J1015">
        <f t="shared" ca="1" si="78"/>
        <v>1</v>
      </c>
      <c r="K1015">
        <f t="shared" ca="1" si="79"/>
        <v>0</v>
      </c>
      <c r="L1015" s="106">
        <v>1009</v>
      </c>
      <c r="M1015" s="136">
        <f t="shared" ca="1" si="75"/>
        <v>2.5959086130144264</v>
      </c>
      <c r="N1015" s="106"/>
    </row>
    <row r="1016" spans="1:14" x14ac:dyDescent="0.25">
      <c r="A1016" s="108">
        <v>1010</v>
      </c>
      <c r="B1016" s="134">
        <f t="shared" ca="1" si="80"/>
        <v>1</v>
      </c>
      <c r="C1016" s="135">
        <f t="shared" ca="1" si="77"/>
        <v>0.31018004235865093</v>
      </c>
      <c r="J1016">
        <f t="shared" ca="1" si="78"/>
        <v>1</v>
      </c>
      <c r="K1016">
        <f t="shared" ca="1" si="79"/>
        <v>0</v>
      </c>
      <c r="L1016" s="106">
        <v>1010</v>
      </c>
      <c r="M1016" s="136">
        <f t="shared" ca="1" si="75"/>
        <v>6.4141259197305356</v>
      </c>
      <c r="N1016" s="106"/>
    </row>
    <row r="1017" spans="1:14" x14ac:dyDescent="0.25">
      <c r="A1017" s="108">
        <v>1011</v>
      </c>
      <c r="B1017" s="134">
        <f t="shared" ca="1" si="80"/>
        <v>1</v>
      </c>
      <c r="C1017" s="135">
        <f t="shared" ca="1" si="77"/>
        <v>0.20005615764622342</v>
      </c>
      <c r="J1017">
        <f t="shared" ca="1" si="78"/>
        <v>1</v>
      </c>
      <c r="K1017">
        <f t="shared" ca="1" si="79"/>
        <v>0</v>
      </c>
      <c r="L1017" s="106">
        <v>1011</v>
      </c>
      <c r="M1017" s="136">
        <f t="shared" ca="1" si="75"/>
        <v>7.4601234453743288</v>
      </c>
      <c r="N1017" s="106"/>
    </row>
    <row r="1018" spans="1:14" x14ac:dyDescent="0.25">
      <c r="A1018" s="108">
        <v>1012</v>
      </c>
      <c r="B1018" s="134">
        <f t="shared" ca="1" si="80"/>
        <v>1</v>
      </c>
      <c r="C1018" s="135">
        <f t="shared" ca="1" si="77"/>
        <v>0.13633377438012528</v>
      </c>
      <c r="J1018">
        <f t="shared" ca="1" si="78"/>
        <v>1</v>
      </c>
      <c r="K1018">
        <f t="shared" ca="1" si="79"/>
        <v>0</v>
      </c>
      <c r="L1018" s="106">
        <v>1012</v>
      </c>
      <c r="M1018" s="136">
        <f t="shared" ca="1" si="75"/>
        <v>6.1357872041514744E-2</v>
      </c>
      <c r="N1018" s="106"/>
    </row>
    <row r="1019" spans="1:14" x14ac:dyDescent="0.25">
      <c r="A1019" s="108">
        <v>1013</v>
      </c>
      <c r="B1019" s="134">
        <f t="shared" ca="1" si="80"/>
        <v>1</v>
      </c>
      <c r="C1019" s="135">
        <f t="shared" ca="1" si="77"/>
        <v>0.67111972484754034</v>
      </c>
      <c r="J1019">
        <f t="shared" ca="1" si="78"/>
        <v>1</v>
      </c>
      <c r="K1019">
        <f t="shared" ca="1" si="79"/>
        <v>0</v>
      </c>
      <c r="L1019" s="106">
        <v>1013</v>
      </c>
      <c r="M1019" s="136">
        <f t="shared" ca="1" si="75"/>
        <v>0.57626216609319747</v>
      </c>
      <c r="N1019" s="106"/>
    </row>
    <row r="1020" spans="1:14" x14ac:dyDescent="0.25">
      <c r="A1020" s="108">
        <v>1014</v>
      </c>
      <c r="B1020" s="134">
        <f t="shared" ca="1" si="80"/>
        <v>1</v>
      </c>
      <c r="C1020" s="135">
        <f t="shared" ca="1" si="77"/>
        <v>0.66597779763779485</v>
      </c>
      <c r="J1020">
        <f t="shared" ca="1" si="78"/>
        <v>1</v>
      </c>
      <c r="K1020">
        <f t="shared" ca="1" si="79"/>
        <v>0</v>
      </c>
      <c r="L1020" s="106">
        <v>1014</v>
      </c>
      <c r="M1020" s="136">
        <f t="shared" ca="1" si="75"/>
        <v>2.0361851741778314</v>
      </c>
      <c r="N1020" s="106"/>
    </row>
    <row r="1021" spans="1:14" x14ac:dyDescent="0.25">
      <c r="A1021" s="108">
        <v>1015</v>
      </c>
      <c r="B1021" s="134">
        <f t="shared" ca="1" si="80"/>
        <v>1</v>
      </c>
      <c r="C1021" s="135">
        <f t="shared" ca="1" si="77"/>
        <v>0.23633145321687332</v>
      </c>
      <c r="J1021">
        <f t="shared" ca="1" si="78"/>
        <v>1</v>
      </c>
      <c r="K1021">
        <f t="shared" ca="1" si="79"/>
        <v>0</v>
      </c>
      <c r="L1021" s="106">
        <v>1015</v>
      </c>
      <c r="M1021" s="136">
        <f t="shared" ca="1" si="75"/>
        <v>0.61352128624753477</v>
      </c>
      <c r="N1021" s="106"/>
    </row>
    <row r="1022" spans="1:14" x14ac:dyDescent="0.25">
      <c r="A1022" s="108">
        <v>1016</v>
      </c>
      <c r="B1022" s="134">
        <f t="shared" ca="1" si="80"/>
        <v>1</v>
      </c>
      <c r="C1022" s="135">
        <f t="shared" ca="1" si="77"/>
        <v>0.39333972106783111</v>
      </c>
      <c r="J1022">
        <f t="shared" ca="1" si="78"/>
        <v>1</v>
      </c>
      <c r="K1022">
        <f t="shared" ca="1" si="79"/>
        <v>0</v>
      </c>
      <c r="L1022" s="106">
        <v>1016</v>
      </c>
      <c r="M1022" s="136">
        <f t="shared" ca="1" si="75"/>
        <v>8.8697247111982278E-2</v>
      </c>
      <c r="N1022" s="106"/>
    </row>
    <row r="1023" spans="1:14" x14ac:dyDescent="0.25">
      <c r="A1023" s="108">
        <v>1017</v>
      </c>
      <c r="B1023" s="134">
        <f t="shared" ca="1" si="80"/>
        <v>1</v>
      </c>
      <c r="C1023" s="135">
        <f t="shared" ca="1" si="77"/>
        <v>0.5140881819491101</v>
      </c>
      <c r="J1023">
        <f t="shared" ca="1" si="78"/>
        <v>1</v>
      </c>
      <c r="K1023">
        <f t="shared" ca="1" si="79"/>
        <v>0</v>
      </c>
      <c r="L1023" s="106">
        <v>1017</v>
      </c>
      <c r="M1023" s="136">
        <f t="shared" ca="1" si="75"/>
        <v>5.752585364715209</v>
      </c>
      <c r="N1023" s="106"/>
    </row>
    <row r="1024" spans="1:14" x14ac:dyDescent="0.25">
      <c r="A1024" s="108">
        <v>1018</v>
      </c>
      <c r="B1024" s="134">
        <f t="shared" ca="1" si="80"/>
        <v>1</v>
      </c>
      <c r="C1024" s="135">
        <f t="shared" ca="1" si="77"/>
        <v>0.65847650221241028</v>
      </c>
      <c r="J1024">
        <f t="shared" ca="1" si="78"/>
        <v>1</v>
      </c>
      <c r="K1024">
        <f t="shared" ca="1" si="79"/>
        <v>0</v>
      </c>
      <c r="L1024" s="106">
        <v>1018</v>
      </c>
      <c r="M1024" s="136">
        <f t="shared" ca="1" si="75"/>
        <v>1.3411693477778615</v>
      </c>
      <c r="N1024" s="106"/>
    </row>
    <row r="1025" spans="1:14" x14ac:dyDescent="0.25">
      <c r="A1025" s="108">
        <v>1019</v>
      </c>
      <c r="B1025" s="134">
        <f t="shared" ca="1" si="80"/>
        <v>1</v>
      </c>
      <c r="C1025" s="135">
        <f t="shared" ca="1" si="77"/>
        <v>0.47280047037058837</v>
      </c>
      <c r="J1025">
        <f t="shared" ca="1" si="78"/>
        <v>0</v>
      </c>
      <c r="K1025">
        <f t="shared" ca="1" si="79"/>
        <v>0</v>
      </c>
      <c r="L1025" s="106">
        <v>1019</v>
      </c>
      <c r="M1025" s="136">
        <f t="shared" ca="1" si="75"/>
        <v>0.5904924629922893</v>
      </c>
      <c r="N1025" s="106"/>
    </row>
    <row r="1026" spans="1:14" x14ac:dyDescent="0.25">
      <c r="A1026" s="108">
        <v>1020</v>
      </c>
      <c r="B1026" s="134">
        <f t="shared" ca="1" si="80"/>
        <v>0</v>
      </c>
      <c r="C1026" s="135">
        <f t="shared" ca="1" si="77"/>
        <v>0.90672002729072387</v>
      </c>
      <c r="J1026">
        <f t="shared" ca="1" si="78"/>
        <v>0</v>
      </c>
      <c r="K1026">
        <f t="shared" ca="1" si="79"/>
        <v>0</v>
      </c>
      <c r="L1026" s="106">
        <v>1020</v>
      </c>
      <c r="M1026" s="136">
        <f t="shared" ca="1" si="75"/>
        <v>0</v>
      </c>
      <c r="N1026" s="106"/>
    </row>
    <row r="1027" spans="1:14" x14ac:dyDescent="0.25">
      <c r="A1027" s="108">
        <v>1021</v>
      </c>
      <c r="B1027" s="134">
        <f t="shared" ca="1" si="80"/>
        <v>1</v>
      </c>
      <c r="C1027" s="135">
        <f t="shared" ca="1" si="77"/>
        <v>0.30552146589593865</v>
      </c>
      <c r="J1027">
        <f t="shared" ca="1" si="78"/>
        <v>1</v>
      </c>
      <c r="K1027">
        <f t="shared" ca="1" si="79"/>
        <v>0</v>
      </c>
      <c r="L1027" s="106">
        <v>1021</v>
      </c>
      <c r="M1027" s="136">
        <f t="shared" ca="1" si="75"/>
        <v>4.1475163764910317</v>
      </c>
      <c r="N1027" s="106"/>
    </row>
    <row r="1028" spans="1:14" x14ac:dyDescent="0.25">
      <c r="A1028" s="108">
        <v>1022</v>
      </c>
      <c r="B1028" s="134">
        <f t="shared" ca="1" si="80"/>
        <v>1</v>
      </c>
      <c r="C1028" s="135">
        <f t="shared" ca="1" si="77"/>
        <v>1.4794932148536666E-2</v>
      </c>
      <c r="J1028">
        <f t="shared" ca="1" si="78"/>
        <v>1</v>
      </c>
      <c r="K1028">
        <f t="shared" ca="1" si="79"/>
        <v>0</v>
      </c>
      <c r="L1028" s="106">
        <v>1022</v>
      </c>
      <c r="M1028" s="136">
        <f t="shared" ca="1" si="75"/>
        <v>2.8090372857134707</v>
      </c>
      <c r="N1028" s="106"/>
    </row>
    <row r="1029" spans="1:14" x14ac:dyDescent="0.25">
      <c r="A1029" s="108">
        <v>1023</v>
      </c>
      <c r="B1029" s="134">
        <f t="shared" ca="1" si="80"/>
        <v>1</v>
      </c>
      <c r="C1029" s="135">
        <f t="shared" ca="1" si="77"/>
        <v>0.60089035712697358</v>
      </c>
      <c r="J1029">
        <f t="shared" ca="1" si="78"/>
        <v>1</v>
      </c>
      <c r="K1029">
        <f t="shared" ca="1" si="79"/>
        <v>0</v>
      </c>
      <c r="L1029" s="106">
        <v>1023</v>
      </c>
      <c r="M1029" s="136">
        <f t="shared" ca="1" si="75"/>
        <v>1.6248008745777711</v>
      </c>
      <c r="N1029" s="106"/>
    </row>
    <row r="1030" spans="1:14" x14ac:dyDescent="0.25">
      <c r="A1030" s="108">
        <v>1024</v>
      </c>
      <c r="B1030" s="134">
        <f t="shared" ca="1" si="80"/>
        <v>1</v>
      </c>
      <c r="C1030" s="135">
        <f t="shared" ca="1" si="77"/>
        <v>0.26452750145563197</v>
      </c>
      <c r="J1030">
        <f t="shared" ca="1" si="78"/>
        <v>0</v>
      </c>
      <c r="K1030">
        <f t="shared" ca="1" si="79"/>
        <v>0</v>
      </c>
      <c r="L1030" s="106">
        <v>1024</v>
      </c>
      <c r="M1030" s="136">
        <f t="shared" ca="1" si="75"/>
        <v>1.4342956348464735</v>
      </c>
      <c r="N1030" s="106"/>
    </row>
    <row r="1031" spans="1:14" x14ac:dyDescent="0.25">
      <c r="A1031" s="108">
        <v>1025</v>
      </c>
      <c r="B1031" s="134">
        <f t="shared" ca="1" si="80"/>
        <v>0</v>
      </c>
      <c r="C1031" s="135">
        <f t="shared" ca="1" si="77"/>
        <v>0.901355798506289</v>
      </c>
      <c r="J1031">
        <f t="shared" ca="1" si="78"/>
        <v>0</v>
      </c>
      <c r="K1031">
        <f t="shared" ca="1" si="79"/>
        <v>1</v>
      </c>
      <c r="L1031" s="106">
        <v>1025</v>
      </c>
      <c r="M1031" s="136">
        <f t="shared" ref="M1031:M1094" ca="1" si="81">IF(B1031&gt;0,-LN(1-(RAND()))/lambda,0)</f>
        <v>0</v>
      </c>
      <c r="N1031" s="106"/>
    </row>
    <row r="1032" spans="1:14" x14ac:dyDescent="0.25">
      <c r="A1032" s="108">
        <v>1026</v>
      </c>
      <c r="B1032" s="134">
        <f t="shared" ca="1" si="80"/>
        <v>0</v>
      </c>
      <c r="C1032" s="135">
        <f t="shared" ref="C1032:C1095" ca="1" si="82">RAND()</f>
        <v>0.92130740573001524</v>
      </c>
      <c r="J1032">
        <f t="shared" ref="J1032:J1095" ca="1" si="83">IF(AND(B1032,B1033),1,0)</f>
        <v>0</v>
      </c>
      <c r="K1032">
        <f t="shared" ref="K1032:K1095" ca="1" si="84">IF(AND(NOT(B1032),NOT(B1033)),1,0)</f>
        <v>0</v>
      </c>
      <c r="L1032" s="106">
        <v>1026</v>
      </c>
      <c r="M1032" s="136">
        <f t="shared" ca="1" si="81"/>
        <v>0</v>
      </c>
      <c r="N1032" s="106"/>
    </row>
    <row r="1033" spans="1:14" x14ac:dyDescent="0.25">
      <c r="A1033" s="108">
        <v>1027</v>
      </c>
      <c r="B1033" s="134">
        <f t="shared" ca="1" si="80"/>
        <v>1</v>
      </c>
      <c r="C1033" s="135">
        <f t="shared" ca="1" si="82"/>
        <v>0.35258887353861679</v>
      </c>
      <c r="J1033">
        <f t="shared" ca="1" si="83"/>
        <v>1</v>
      </c>
      <c r="K1033">
        <f t="shared" ca="1" si="84"/>
        <v>0</v>
      </c>
      <c r="L1033" s="106">
        <v>1027</v>
      </c>
      <c r="M1033" s="136">
        <f t="shared" ca="1" si="81"/>
        <v>1.9892726925235755</v>
      </c>
      <c r="N1033" s="106"/>
    </row>
    <row r="1034" spans="1:14" x14ac:dyDescent="0.25">
      <c r="A1034" s="108">
        <v>1028</v>
      </c>
      <c r="B1034" s="134">
        <f t="shared" ca="1" si="80"/>
        <v>1</v>
      </c>
      <c r="C1034" s="135">
        <f t="shared" ca="1" si="82"/>
        <v>0.13560720261757209</v>
      </c>
      <c r="J1034">
        <f t="shared" ca="1" si="83"/>
        <v>1</v>
      </c>
      <c r="K1034">
        <f t="shared" ca="1" si="84"/>
        <v>0</v>
      </c>
      <c r="L1034" s="106">
        <v>1028</v>
      </c>
      <c r="M1034" s="136">
        <f t="shared" ca="1" si="81"/>
        <v>6.8861321179648991</v>
      </c>
      <c r="N1034" s="106"/>
    </row>
    <row r="1035" spans="1:14" x14ac:dyDescent="0.25">
      <c r="A1035" s="108">
        <v>1029</v>
      </c>
      <c r="B1035" s="134">
        <f t="shared" ca="1" si="80"/>
        <v>1</v>
      </c>
      <c r="C1035" s="135">
        <f t="shared" ca="1" si="82"/>
        <v>0.57087737488608847</v>
      </c>
      <c r="J1035">
        <f t="shared" ca="1" si="83"/>
        <v>1</v>
      </c>
      <c r="K1035">
        <f t="shared" ca="1" si="84"/>
        <v>0</v>
      </c>
      <c r="L1035" s="106">
        <v>1029</v>
      </c>
      <c r="M1035" s="136">
        <f t="shared" ca="1" si="81"/>
        <v>0.90082858645516772</v>
      </c>
      <c r="N1035" s="106"/>
    </row>
    <row r="1036" spans="1:14" x14ac:dyDescent="0.25">
      <c r="A1036" s="108">
        <v>1030</v>
      </c>
      <c r="B1036" s="134">
        <f t="shared" ca="1" si="80"/>
        <v>1</v>
      </c>
      <c r="C1036" s="135">
        <f t="shared" ca="1" si="82"/>
        <v>2.1002280175613897E-2</v>
      </c>
      <c r="J1036">
        <f t="shared" ca="1" si="83"/>
        <v>1</v>
      </c>
      <c r="K1036">
        <f t="shared" ca="1" si="84"/>
        <v>0</v>
      </c>
      <c r="L1036" s="106">
        <v>1030</v>
      </c>
      <c r="M1036" s="136">
        <f t="shared" ca="1" si="81"/>
        <v>7.7265609318635606</v>
      </c>
      <c r="N1036" s="106"/>
    </row>
    <row r="1037" spans="1:14" x14ac:dyDescent="0.25">
      <c r="A1037" s="108">
        <v>1031</v>
      </c>
      <c r="B1037" s="134">
        <f t="shared" ca="1" si="80"/>
        <v>1</v>
      </c>
      <c r="C1037" s="135">
        <f t="shared" ca="1" si="82"/>
        <v>0.43891743689314322</v>
      </c>
      <c r="J1037">
        <f t="shared" ca="1" si="83"/>
        <v>1</v>
      </c>
      <c r="K1037">
        <f t="shared" ca="1" si="84"/>
        <v>0</v>
      </c>
      <c r="L1037" s="106">
        <v>1031</v>
      </c>
      <c r="M1037" s="136">
        <f t="shared" ca="1" si="81"/>
        <v>1.7799986996652595</v>
      </c>
      <c r="N1037" s="106"/>
    </row>
    <row r="1038" spans="1:14" x14ac:dyDescent="0.25">
      <c r="A1038" s="108">
        <v>1032</v>
      </c>
      <c r="B1038" s="134">
        <f t="shared" ca="1" si="80"/>
        <v>1</v>
      </c>
      <c r="C1038" s="135">
        <f t="shared" ca="1" si="82"/>
        <v>0.63576563666699848</v>
      </c>
      <c r="J1038">
        <f t="shared" ca="1" si="83"/>
        <v>1</v>
      </c>
      <c r="K1038">
        <f t="shared" ca="1" si="84"/>
        <v>0</v>
      </c>
      <c r="L1038" s="106">
        <v>1032</v>
      </c>
      <c r="M1038" s="136">
        <f t="shared" ca="1" si="81"/>
        <v>3.9411969554999282</v>
      </c>
      <c r="N1038" s="106"/>
    </row>
    <row r="1039" spans="1:14" x14ac:dyDescent="0.25">
      <c r="A1039" s="108">
        <v>1033</v>
      </c>
      <c r="B1039" s="134">
        <f t="shared" ca="1" si="80"/>
        <v>1</v>
      </c>
      <c r="C1039" s="135">
        <f t="shared" ca="1" si="82"/>
        <v>0.50136329570095695</v>
      </c>
      <c r="J1039">
        <f t="shared" ca="1" si="83"/>
        <v>1</v>
      </c>
      <c r="K1039">
        <f t="shared" ca="1" si="84"/>
        <v>0</v>
      </c>
      <c r="L1039" s="106">
        <v>1033</v>
      </c>
      <c r="M1039" s="136">
        <f t="shared" ca="1" si="81"/>
        <v>2.1885626861389116</v>
      </c>
      <c r="N1039" s="106"/>
    </row>
    <row r="1040" spans="1:14" x14ac:dyDescent="0.25">
      <c r="A1040" s="108">
        <v>1034</v>
      </c>
      <c r="B1040" s="134">
        <f t="shared" ca="1" si="80"/>
        <v>1</v>
      </c>
      <c r="C1040" s="135">
        <f t="shared" ca="1" si="82"/>
        <v>0.58497644605395749</v>
      </c>
      <c r="J1040">
        <f t="shared" ca="1" si="83"/>
        <v>1</v>
      </c>
      <c r="K1040">
        <f t="shared" ca="1" si="84"/>
        <v>0</v>
      </c>
      <c r="L1040" s="106">
        <v>1034</v>
      </c>
      <c r="M1040" s="136">
        <f t="shared" ca="1" si="81"/>
        <v>4.4199765567540554</v>
      </c>
      <c r="N1040" s="106"/>
    </row>
    <row r="1041" spans="1:14" x14ac:dyDescent="0.25">
      <c r="A1041" s="108">
        <v>1035</v>
      </c>
      <c r="B1041" s="134">
        <f t="shared" ca="1" si="80"/>
        <v>1</v>
      </c>
      <c r="C1041" s="135">
        <f t="shared" ca="1" si="82"/>
        <v>0.12485094856233014</v>
      </c>
      <c r="J1041">
        <f t="shared" ca="1" si="83"/>
        <v>1</v>
      </c>
      <c r="K1041">
        <f t="shared" ca="1" si="84"/>
        <v>0</v>
      </c>
      <c r="L1041" s="106">
        <v>1035</v>
      </c>
      <c r="M1041" s="136">
        <f t="shared" ca="1" si="81"/>
        <v>5.8066002450253658</v>
      </c>
      <c r="N1041" s="106"/>
    </row>
    <row r="1042" spans="1:14" x14ac:dyDescent="0.25">
      <c r="A1042" s="108">
        <v>1036</v>
      </c>
      <c r="B1042" s="134">
        <f t="shared" ca="1" si="80"/>
        <v>1</v>
      </c>
      <c r="C1042" s="135">
        <f t="shared" ca="1" si="82"/>
        <v>7.913765458228017E-2</v>
      </c>
      <c r="J1042">
        <f t="shared" ca="1" si="83"/>
        <v>0</v>
      </c>
      <c r="K1042">
        <f t="shared" ca="1" si="84"/>
        <v>0</v>
      </c>
      <c r="L1042" s="106">
        <v>1036</v>
      </c>
      <c r="M1042" s="136">
        <f t="shared" ca="1" si="81"/>
        <v>3.4860557521189834</v>
      </c>
      <c r="N1042" s="106"/>
    </row>
    <row r="1043" spans="1:14" x14ac:dyDescent="0.25">
      <c r="A1043" s="108">
        <v>1037</v>
      </c>
      <c r="B1043" s="134">
        <f t="shared" ca="1" si="80"/>
        <v>0</v>
      </c>
      <c r="C1043" s="135">
        <f t="shared" ca="1" si="82"/>
        <v>0.98754505227253986</v>
      </c>
      <c r="J1043">
        <f t="shared" ca="1" si="83"/>
        <v>0</v>
      </c>
      <c r="K1043">
        <f t="shared" ca="1" si="84"/>
        <v>1</v>
      </c>
      <c r="L1043" s="106">
        <v>1037</v>
      </c>
      <c r="M1043" s="136">
        <f t="shared" ca="1" si="81"/>
        <v>0</v>
      </c>
      <c r="N1043" s="106"/>
    </row>
    <row r="1044" spans="1:14" x14ac:dyDescent="0.25">
      <c r="A1044" s="108">
        <v>1038</v>
      </c>
      <c r="B1044" s="134">
        <f t="shared" ca="1" si="80"/>
        <v>0</v>
      </c>
      <c r="C1044" s="135">
        <f t="shared" ca="1" si="82"/>
        <v>0.5333655640325452</v>
      </c>
      <c r="J1044">
        <f t="shared" ca="1" si="83"/>
        <v>0</v>
      </c>
      <c r="K1044">
        <f t="shared" ca="1" si="84"/>
        <v>1</v>
      </c>
      <c r="L1044" s="106">
        <v>1038</v>
      </c>
      <c r="M1044" s="136">
        <f t="shared" ca="1" si="81"/>
        <v>0</v>
      </c>
      <c r="N1044" s="106"/>
    </row>
    <row r="1045" spans="1:14" x14ac:dyDescent="0.25">
      <c r="A1045" s="108">
        <v>1039</v>
      </c>
      <c r="B1045" s="134">
        <f t="shared" ca="1" si="80"/>
        <v>0</v>
      </c>
      <c r="C1045" s="135">
        <f t="shared" ca="1" si="82"/>
        <v>0.77740330368192234</v>
      </c>
      <c r="J1045">
        <f t="shared" ca="1" si="83"/>
        <v>0</v>
      </c>
      <c r="K1045">
        <f t="shared" ca="1" si="84"/>
        <v>0</v>
      </c>
      <c r="L1045" s="106">
        <v>1039</v>
      </c>
      <c r="M1045" s="136">
        <f t="shared" ca="1" si="81"/>
        <v>0</v>
      </c>
      <c r="N1045" s="106"/>
    </row>
    <row r="1046" spans="1:14" x14ac:dyDescent="0.25">
      <c r="A1046" s="108">
        <v>1040</v>
      </c>
      <c r="B1046" s="134">
        <f t="shared" ca="1" si="80"/>
        <v>1</v>
      </c>
      <c r="C1046" s="135">
        <f t="shared" ca="1" si="82"/>
        <v>0.42835658098355223</v>
      </c>
      <c r="J1046">
        <f t="shared" ca="1" si="83"/>
        <v>1</v>
      </c>
      <c r="K1046">
        <f t="shared" ca="1" si="84"/>
        <v>0</v>
      </c>
      <c r="L1046" s="106">
        <v>1040</v>
      </c>
      <c r="M1046" s="136">
        <f t="shared" ca="1" si="81"/>
        <v>3.5317103951399127</v>
      </c>
      <c r="N1046" s="106"/>
    </row>
    <row r="1047" spans="1:14" x14ac:dyDescent="0.25">
      <c r="A1047" s="108">
        <v>1041</v>
      </c>
      <c r="B1047" s="134">
        <f t="shared" ca="1" si="80"/>
        <v>1</v>
      </c>
      <c r="C1047" s="135">
        <f t="shared" ca="1" si="82"/>
        <v>0.65640706757281742</v>
      </c>
      <c r="J1047">
        <f t="shared" ca="1" si="83"/>
        <v>1</v>
      </c>
      <c r="K1047">
        <f t="shared" ca="1" si="84"/>
        <v>0</v>
      </c>
      <c r="L1047" s="106">
        <v>1041</v>
      </c>
      <c r="M1047" s="136">
        <f t="shared" ca="1" si="81"/>
        <v>8.9119874335295322</v>
      </c>
      <c r="N1047" s="106"/>
    </row>
    <row r="1048" spans="1:14" x14ac:dyDescent="0.25">
      <c r="A1048" s="108">
        <v>1042</v>
      </c>
      <c r="B1048" s="134">
        <f t="shared" ca="1" si="80"/>
        <v>1</v>
      </c>
      <c r="C1048" s="135">
        <f t="shared" ca="1" si="82"/>
        <v>0.16793806911221498</v>
      </c>
      <c r="J1048">
        <f t="shared" ca="1" si="83"/>
        <v>1</v>
      </c>
      <c r="K1048">
        <f t="shared" ca="1" si="84"/>
        <v>0</v>
      </c>
      <c r="L1048" s="106">
        <v>1042</v>
      </c>
      <c r="M1048" s="136">
        <f t="shared" ca="1" si="81"/>
        <v>2.0432428201961081</v>
      </c>
      <c r="N1048" s="106"/>
    </row>
    <row r="1049" spans="1:14" x14ac:dyDescent="0.25">
      <c r="A1049" s="108">
        <v>1043</v>
      </c>
      <c r="B1049" s="134">
        <f t="shared" ca="1" si="80"/>
        <v>1</v>
      </c>
      <c r="C1049" s="135">
        <f t="shared" ca="1" si="82"/>
        <v>2.1755441188666791E-2</v>
      </c>
      <c r="J1049">
        <f t="shared" ca="1" si="83"/>
        <v>1</v>
      </c>
      <c r="K1049">
        <f t="shared" ca="1" si="84"/>
        <v>0</v>
      </c>
      <c r="L1049" s="106">
        <v>1043</v>
      </c>
      <c r="M1049" s="136">
        <f t="shared" ca="1" si="81"/>
        <v>2.1111970549130232</v>
      </c>
      <c r="N1049" s="106"/>
    </row>
    <row r="1050" spans="1:14" x14ac:dyDescent="0.25">
      <c r="A1050" s="108">
        <v>1044</v>
      </c>
      <c r="B1050" s="134">
        <f t="shared" ca="1" si="80"/>
        <v>1</v>
      </c>
      <c r="C1050" s="135">
        <f t="shared" ca="1" si="82"/>
        <v>0.25059273036512431</v>
      </c>
      <c r="J1050">
        <f t="shared" ca="1" si="83"/>
        <v>1</v>
      </c>
      <c r="K1050">
        <f t="shared" ca="1" si="84"/>
        <v>0</v>
      </c>
      <c r="L1050" s="106">
        <v>1044</v>
      </c>
      <c r="M1050" s="136">
        <f t="shared" ca="1" si="81"/>
        <v>1.5314545226613032</v>
      </c>
      <c r="N1050" s="106"/>
    </row>
    <row r="1051" spans="1:14" x14ac:dyDescent="0.25">
      <c r="A1051" s="108">
        <v>1045</v>
      </c>
      <c r="B1051" s="134">
        <f t="shared" ca="1" si="80"/>
        <v>1</v>
      </c>
      <c r="C1051" s="135">
        <f t="shared" ca="1" si="82"/>
        <v>0.44279972767217568</v>
      </c>
      <c r="J1051">
        <f t="shared" ca="1" si="83"/>
        <v>1</v>
      </c>
      <c r="K1051">
        <f t="shared" ca="1" si="84"/>
        <v>0</v>
      </c>
      <c r="L1051" s="106">
        <v>1045</v>
      </c>
      <c r="M1051" s="136">
        <f t="shared" ca="1" si="81"/>
        <v>0.12241627899860497</v>
      </c>
      <c r="N1051" s="106"/>
    </row>
    <row r="1052" spans="1:14" x14ac:dyDescent="0.25">
      <c r="A1052" s="108">
        <v>1046</v>
      </c>
      <c r="B1052" s="134">
        <f t="shared" ca="1" si="80"/>
        <v>1</v>
      </c>
      <c r="C1052" s="135">
        <f t="shared" ca="1" si="82"/>
        <v>6.8523998205948344E-2</v>
      </c>
      <c r="J1052">
        <f t="shared" ca="1" si="83"/>
        <v>1</v>
      </c>
      <c r="K1052">
        <f t="shared" ca="1" si="84"/>
        <v>0</v>
      </c>
      <c r="L1052" s="106">
        <v>1046</v>
      </c>
      <c r="M1052" s="136">
        <f t="shared" ca="1" si="81"/>
        <v>4.2834522547444536</v>
      </c>
      <c r="N1052" s="106"/>
    </row>
    <row r="1053" spans="1:14" x14ac:dyDescent="0.25">
      <c r="A1053" s="108">
        <v>1047</v>
      </c>
      <c r="B1053" s="134">
        <f t="shared" ca="1" si="80"/>
        <v>1</v>
      </c>
      <c r="C1053" s="135">
        <f t="shared" ca="1" si="82"/>
        <v>2.04494012617632E-2</v>
      </c>
      <c r="J1053">
        <f t="shared" ca="1" si="83"/>
        <v>1</v>
      </c>
      <c r="K1053">
        <f t="shared" ca="1" si="84"/>
        <v>0</v>
      </c>
      <c r="L1053" s="106">
        <v>1047</v>
      </c>
      <c r="M1053" s="136">
        <f t="shared" ca="1" si="81"/>
        <v>0.56857875969427685</v>
      </c>
      <c r="N1053" s="106"/>
    </row>
    <row r="1054" spans="1:14" x14ac:dyDescent="0.25">
      <c r="A1054" s="108">
        <v>1048</v>
      </c>
      <c r="B1054" s="134">
        <f t="shared" ca="1" si="80"/>
        <v>1</v>
      </c>
      <c r="C1054" s="135">
        <f t="shared" ca="1" si="82"/>
        <v>0.79537808978796254</v>
      </c>
      <c r="J1054">
        <f t="shared" ca="1" si="83"/>
        <v>1</v>
      </c>
      <c r="K1054">
        <f t="shared" ca="1" si="84"/>
        <v>0</v>
      </c>
      <c r="L1054" s="106">
        <v>1048</v>
      </c>
      <c r="M1054" s="136">
        <f t="shared" ca="1" si="81"/>
        <v>2.0175718163539496</v>
      </c>
      <c r="N1054" s="106"/>
    </row>
    <row r="1055" spans="1:14" x14ac:dyDescent="0.25">
      <c r="A1055" s="108">
        <v>1049</v>
      </c>
      <c r="B1055" s="134">
        <f t="shared" ca="1" si="80"/>
        <v>1</v>
      </c>
      <c r="C1055" s="135">
        <f t="shared" ca="1" si="82"/>
        <v>6.3890953853594779E-2</v>
      </c>
      <c r="J1055">
        <f t="shared" ca="1" si="83"/>
        <v>1</v>
      </c>
      <c r="K1055">
        <f t="shared" ca="1" si="84"/>
        <v>0</v>
      </c>
      <c r="L1055" s="106">
        <v>1049</v>
      </c>
      <c r="M1055" s="136">
        <f t="shared" ca="1" si="81"/>
        <v>4.7859066699451871</v>
      </c>
      <c r="N1055" s="106"/>
    </row>
    <row r="1056" spans="1:14" x14ac:dyDescent="0.25">
      <c r="A1056" s="108">
        <v>1050</v>
      </c>
      <c r="B1056" s="134">
        <f t="shared" ca="1" si="80"/>
        <v>1</v>
      </c>
      <c r="C1056" s="135">
        <f t="shared" ca="1" si="82"/>
        <v>9.8415023047573325E-2</v>
      </c>
      <c r="J1056">
        <f t="shared" ca="1" si="83"/>
        <v>1</v>
      </c>
      <c r="K1056">
        <f t="shared" ca="1" si="84"/>
        <v>0</v>
      </c>
      <c r="L1056" s="106">
        <v>1050</v>
      </c>
      <c r="M1056" s="136">
        <f t="shared" ca="1" si="81"/>
        <v>0.39067859670989352</v>
      </c>
      <c r="N1056" s="106"/>
    </row>
    <row r="1057" spans="1:14" x14ac:dyDescent="0.25">
      <c r="A1057" s="108">
        <v>1051</v>
      </c>
      <c r="B1057" s="134">
        <f t="shared" ca="1" si="80"/>
        <v>1</v>
      </c>
      <c r="C1057" s="135">
        <f t="shared" ca="1" si="82"/>
        <v>7.5789213645001685E-2</v>
      </c>
      <c r="J1057">
        <f t="shared" ca="1" si="83"/>
        <v>0</v>
      </c>
      <c r="K1057">
        <f t="shared" ca="1" si="84"/>
        <v>0</v>
      </c>
      <c r="L1057" s="106">
        <v>1051</v>
      </c>
      <c r="M1057" s="136">
        <f t="shared" ca="1" si="81"/>
        <v>4.4210236780079697</v>
      </c>
      <c r="N1057" s="106"/>
    </row>
    <row r="1058" spans="1:14" x14ac:dyDescent="0.25">
      <c r="A1058" s="108">
        <v>1052</v>
      </c>
      <c r="B1058" s="134">
        <f t="shared" ca="1" si="80"/>
        <v>0</v>
      </c>
      <c r="C1058" s="135">
        <f t="shared" ca="1" si="82"/>
        <v>0.98304591080992676</v>
      </c>
      <c r="J1058">
        <f t="shared" ca="1" si="83"/>
        <v>0</v>
      </c>
      <c r="K1058">
        <f t="shared" ca="1" si="84"/>
        <v>1</v>
      </c>
      <c r="L1058" s="106">
        <v>1052</v>
      </c>
      <c r="M1058" s="136">
        <f t="shared" ca="1" si="81"/>
        <v>0</v>
      </c>
      <c r="N1058" s="106"/>
    </row>
    <row r="1059" spans="1:14" x14ac:dyDescent="0.25">
      <c r="A1059" s="108">
        <v>1053</v>
      </c>
      <c r="B1059" s="134">
        <f t="shared" ca="1" si="80"/>
        <v>0</v>
      </c>
      <c r="C1059" s="135">
        <f t="shared" ca="1" si="82"/>
        <v>0.89170466329016596</v>
      </c>
      <c r="J1059">
        <f t="shared" ca="1" si="83"/>
        <v>0</v>
      </c>
      <c r="K1059">
        <f t="shared" ca="1" si="84"/>
        <v>1</v>
      </c>
      <c r="L1059" s="106">
        <v>1053</v>
      </c>
      <c r="M1059" s="136">
        <f t="shared" ca="1" si="81"/>
        <v>0</v>
      </c>
      <c r="N1059" s="106"/>
    </row>
    <row r="1060" spans="1:14" x14ac:dyDescent="0.25">
      <c r="A1060" s="108">
        <v>1054</v>
      </c>
      <c r="B1060" s="134">
        <f t="shared" ca="1" si="80"/>
        <v>0</v>
      </c>
      <c r="C1060" s="135">
        <f t="shared" ca="1" si="82"/>
        <v>0.61868325057378293</v>
      </c>
      <c r="J1060">
        <f t="shared" ca="1" si="83"/>
        <v>0</v>
      </c>
      <c r="K1060">
        <f t="shared" ca="1" si="84"/>
        <v>1</v>
      </c>
      <c r="L1060" s="106">
        <v>1054</v>
      </c>
      <c r="M1060" s="136">
        <f t="shared" ca="1" si="81"/>
        <v>0</v>
      </c>
      <c r="N1060" s="106"/>
    </row>
    <row r="1061" spans="1:14" x14ac:dyDescent="0.25">
      <c r="A1061" s="108">
        <v>1055</v>
      </c>
      <c r="B1061" s="134">
        <f t="shared" ca="1" si="80"/>
        <v>0</v>
      </c>
      <c r="C1061" s="135">
        <f t="shared" ca="1" si="82"/>
        <v>0.94101206861230302</v>
      </c>
      <c r="J1061">
        <f t="shared" ca="1" si="83"/>
        <v>0</v>
      </c>
      <c r="K1061">
        <f t="shared" ca="1" si="84"/>
        <v>0</v>
      </c>
      <c r="L1061" s="106">
        <v>1055</v>
      </c>
      <c r="M1061" s="136">
        <f t="shared" ca="1" si="81"/>
        <v>0</v>
      </c>
      <c r="N1061" s="106"/>
    </row>
    <row r="1062" spans="1:14" x14ac:dyDescent="0.25">
      <c r="A1062" s="108">
        <v>1056</v>
      </c>
      <c r="B1062" s="134">
        <f t="shared" ca="1" si="80"/>
        <v>1</v>
      </c>
      <c r="C1062" s="135">
        <f t="shared" ca="1" si="82"/>
        <v>0.22589118001319131</v>
      </c>
      <c r="J1062">
        <f t="shared" ca="1" si="83"/>
        <v>1</v>
      </c>
      <c r="K1062">
        <f t="shared" ca="1" si="84"/>
        <v>0</v>
      </c>
      <c r="L1062" s="106">
        <v>1056</v>
      </c>
      <c r="M1062" s="136">
        <f t="shared" ca="1" si="81"/>
        <v>0.74024155117347934</v>
      </c>
      <c r="N1062" s="106"/>
    </row>
    <row r="1063" spans="1:14" x14ac:dyDescent="0.25">
      <c r="A1063" s="108">
        <v>1057</v>
      </c>
      <c r="B1063" s="134">
        <f t="shared" ca="1" si="80"/>
        <v>1</v>
      </c>
      <c r="C1063" s="135">
        <f t="shared" ca="1" si="82"/>
        <v>0.15660027120127162</v>
      </c>
      <c r="J1063">
        <f t="shared" ca="1" si="83"/>
        <v>1</v>
      </c>
      <c r="K1063">
        <f t="shared" ca="1" si="84"/>
        <v>0</v>
      </c>
      <c r="L1063" s="106">
        <v>1057</v>
      </c>
      <c r="M1063" s="136">
        <f t="shared" ca="1" si="81"/>
        <v>4.415647953589926</v>
      </c>
      <c r="N1063" s="106"/>
    </row>
    <row r="1064" spans="1:14" x14ac:dyDescent="0.25">
      <c r="A1064" s="108">
        <v>1058</v>
      </c>
      <c r="B1064" s="134">
        <f t="shared" ca="1" si="80"/>
        <v>1</v>
      </c>
      <c r="C1064" s="135">
        <f t="shared" ca="1" si="82"/>
        <v>0.67030826279954725</v>
      </c>
      <c r="J1064">
        <f t="shared" ca="1" si="83"/>
        <v>0</v>
      </c>
      <c r="K1064">
        <f t="shared" ca="1" si="84"/>
        <v>0</v>
      </c>
      <c r="L1064" s="106">
        <v>1058</v>
      </c>
      <c r="M1064" s="136">
        <f t="shared" ca="1" si="81"/>
        <v>8.2082397263583502</v>
      </c>
      <c r="N1064" s="106"/>
    </row>
    <row r="1065" spans="1:14" x14ac:dyDescent="0.25">
      <c r="A1065" s="108">
        <v>1059</v>
      </c>
      <c r="B1065" s="134">
        <f t="shared" ca="1" si="80"/>
        <v>0</v>
      </c>
      <c r="C1065" s="135">
        <f t="shared" ca="1" si="82"/>
        <v>0.89204619161907384</v>
      </c>
      <c r="J1065">
        <f t="shared" ca="1" si="83"/>
        <v>0</v>
      </c>
      <c r="K1065">
        <f t="shared" ca="1" si="84"/>
        <v>1</v>
      </c>
      <c r="L1065" s="106">
        <v>1059</v>
      </c>
      <c r="M1065" s="136">
        <f t="shared" ca="1" si="81"/>
        <v>0</v>
      </c>
      <c r="N1065" s="106"/>
    </row>
    <row r="1066" spans="1:14" x14ac:dyDescent="0.25">
      <c r="A1066" s="108">
        <v>1060</v>
      </c>
      <c r="B1066" s="134">
        <f t="shared" ca="1" si="80"/>
        <v>0</v>
      </c>
      <c r="C1066" s="135">
        <f t="shared" ca="1" si="82"/>
        <v>0.9156598401872158</v>
      </c>
      <c r="J1066">
        <f t="shared" ca="1" si="83"/>
        <v>0</v>
      </c>
      <c r="K1066">
        <f t="shared" ca="1" si="84"/>
        <v>0</v>
      </c>
      <c r="L1066" s="106">
        <v>1060</v>
      </c>
      <c r="M1066" s="136">
        <f t="shared" ca="1" si="81"/>
        <v>0</v>
      </c>
      <c r="N1066" s="106"/>
    </row>
    <row r="1067" spans="1:14" x14ac:dyDescent="0.25">
      <c r="A1067" s="108">
        <v>1061</v>
      </c>
      <c r="B1067" s="134">
        <f t="shared" ca="1" si="80"/>
        <v>1</v>
      </c>
      <c r="C1067" s="135">
        <f t="shared" ca="1" si="82"/>
        <v>0.42680204921746723</v>
      </c>
      <c r="J1067">
        <f t="shared" ca="1" si="83"/>
        <v>1</v>
      </c>
      <c r="K1067">
        <f t="shared" ca="1" si="84"/>
        <v>0</v>
      </c>
      <c r="L1067" s="106">
        <v>1061</v>
      </c>
      <c r="M1067" s="136">
        <f t="shared" ca="1" si="81"/>
        <v>1.014581089187536</v>
      </c>
      <c r="N1067" s="106"/>
    </row>
    <row r="1068" spans="1:14" x14ac:dyDescent="0.25">
      <c r="A1068" s="108">
        <v>1062</v>
      </c>
      <c r="B1068" s="134">
        <f t="shared" ca="1" si="80"/>
        <v>1</v>
      </c>
      <c r="C1068" s="135">
        <f t="shared" ca="1" si="82"/>
        <v>0.57324074391639435</v>
      </c>
      <c r="J1068">
        <f t="shared" ca="1" si="83"/>
        <v>1</v>
      </c>
      <c r="K1068">
        <f t="shared" ca="1" si="84"/>
        <v>0</v>
      </c>
      <c r="L1068" s="106">
        <v>1062</v>
      </c>
      <c r="M1068" s="136">
        <f t="shared" ca="1" si="81"/>
        <v>1.9708440921063406</v>
      </c>
      <c r="N1068" s="106"/>
    </row>
    <row r="1069" spans="1:14" x14ac:dyDescent="0.25">
      <c r="A1069" s="108">
        <v>1063</v>
      </c>
      <c r="B1069" s="134">
        <f t="shared" ca="1" si="80"/>
        <v>1</v>
      </c>
      <c r="C1069" s="135">
        <f t="shared" ca="1" si="82"/>
        <v>0.50036822141731208</v>
      </c>
      <c r="J1069">
        <f t="shared" ca="1" si="83"/>
        <v>0</v>
      </c>
      <c r="K1069">
        <f t="shared" ca="1" si="84"/>
        <v>0</v>
      </c>
      <c r="L1069" s="106">
        <v>1063</v>
      </c>
      <c r="M1069" s="136">
        <f t="shared" ca="1" si="81"/>
        <v>0.27993654792111838</v>
      </c>
      <c r="N1069" s="106"/>
    </row>
    <row r="1070" spans="1:14" x14ac:dyDescent="0.25">
      <c r="A1070" s="108">
        <v>1064</v>
      </c>
      <c r="B1070" s="134">
        <f t="shared" ca="1" si="80"/>
        <v>0</v>
      </c>
      <c r="C1070" s="135">
        <f t="shared" ca="1" si="82"/>
        <v>0.89552942061443785</v>
      </c>
      <c r="J1070">
        <f t="shared" ca="1" si="83"/>
        <v>0</v>
      </c>
      <c r="K1070">
        <f t="shared" ca="1" si="84"/>
        <v>1</v>
      </c>
      <c r="L1070" s="106">
        <v>1064</v>
      </c>
      <c r="M1070" s="136">
        <f t="shared" ca="1" si="81"/>
        <v>0</v>
      </c>
      <c r="N1070" s="106"/>
    </row>
    <row r="1071" spans="1:14" x14ac:dyDescent="0.25">
      <c r="A1071" s="108">
        <v>1065</v>
      </c>
      <c r="B1071" s="134">
        <f t="shared" ref="B1071:B1134" ca="1" si="85">IF(B1070&gt;0,IF(C1071&lt;pww,1,0),IF(C1071&lt;pdw,1,0))</f>
        <v>0</v>
      </c>
      <c r="C1071" s="135">
        <f t="shared" ca="1" si="82"/>
        <v>0.84902985361523386</v>
      </c>
      <c r="J1071">
        <f t="shared" ca="1" si="83"/>
        <v>0</v>
      </c>
      <c r="K1071">
        <f t="shared" ca="1" si="84"/>
        <v>0</v>
      </c>
      <c r="L1071" s="106">
        <v>1065</v>
      </c>
      <c r="M1071" s="136">
        <f t="shared" ca="1" si="81"/>
        <v>0</v>
      </c>
      <c r="N1071" s="106"/>
    </row>
    <row r="1072" spans="1:14" x14ac:dyDescent="0.25">
      <c r="A1072" s="108">
        <v>1066</v>
      </c>
      <c r="B1072" s="134">
        <f t="shared" ca="1" si="85"/>
        <v>1</v>
      </c>
      <c r="C1072" s="135">
        <f t="shared" ca="1" si="82"/>
        <v>0.36415082626011641</v>
      </c>
      <c r="J1072">
        <f t="shared" ca="1" si="83"/>
        <v>1</v>
      </c>
      <c r="K1072">
        <f t="shared" ca="1" si="84"/>
        <v>0</v>
      </c>
      <c r="L1072" s="106">
        <v>1066</v>
      </c>
      <c r="M1072" s="136">
        <f t="shared" ca="1" si="81"/>
        <v>2.7603357606538417</v>
      </c>
      <c r="N1072" s="106"/>
    </row>
    <row r="1073" spans="1:14" x14ac:dyDescent="0.25">
      <c r="A1073" s="108">
        <v>1067</v>
      </c>
      <c r="B1073" s="134">
        <f t="shared" ca="1" si="85"/>
        <v>1</v>
      </c>
      <c r="C1073" s="135">
        <f t="shared" ca="1" si="82"/>
        <v>8.2269734831404651E-2</v>
      </c>
      <c r="J1073">
        <f t="shared" ca="1" si="83"/>
        <v>1</v>
      </c>
      <c r="K1073">
        <f t="shared" ca="1" si="84"/>
        <v>0</v>
      </c>
      <c r="L1073" s="106">
        <v>1067</v>
      </c>
      <c r="M1073" s="136">
        <f t="shared" ca="1" si="81"/>
        <v>3.6094990612300277</v>
      </c>
      <c r="N1073" s="106"/>
    </row>
    <row r="1074" spans="1:14" x14ac:dyDescent="0.25">
      <c r="A1074" s="108">
        <v>1068</v>
      </c>
      <c r="B1074" s="134">
        <f t="shared" ca="1" si="85"/>
        <v>1</v>
      </c>
      <c r="C1074" s="135">
        <f t="shared" ca="1" si="82"/>
        <v>0.63397996842241766</v>
      </c>
      <c r="J1074">
        <f t="shared" ca="1" si="83"/>
        <v>1</v>
      </c>
      <c r="K1074">
        <f t="shared" ca="1" si="84"/>
        <v>0</v>
      </c>
      <c r="L1074" s="106">
        <v>1068</v>
      </c>
      <c r="M1074" s="136">
        <f t="shared" ca="1" si="81"/>
        <v>1.7715041409966108</v>
      </c>
      <c r="N1074" s="106"/>
    </row>
    <row r="1075" spans="1:14" x14ac:dyDescent="0.25">
      <c r="A1075" s="108">
        <v>1069</v>
      </c>
      <c r="B1075" s="134">
        <f t="shared" ca="1" si="85"/>
        <v>1</v>
      </c>
      <c r="C1075" s="135">
        <f t="shared" ca="1" si="82"/>
        <v>0.23881737338970799</v>
      </c>
      <c r="J1075">
        <f t="shared" ca="1" si="83"/>
        <v>1</v>
      </c>
      <c r="K1075">
        <f t="shared" ca="1" si="84"/>
        <v>0</v>
      </c>
      <c r="L1075" s="106">
        <v>1069</v>
      </c>
      <c r="M1075" s="136">
        <f t="shared" ca="1" si="81"/>
        <v>3.9553647447254097</v>
      </c>
      <c r="N1075" s="106"/>
    </row>
    <row r="1076" spans="1:14" x14ac:dyDescent="0.25">
      <c r="A1076" s="108">
        <v>1070</v>
      </c>
      <c r="B1076" s="134">
        <f t="shared" ca="1" si="85"/>
        <v>1</v>
      </c>
      <c r="C1076" s="135">
        <f t="shared" ca="1" si="82"/>
        <v>0.7332999484830578</v>
      </c>
      <c r="J1076">
        <f t="shared" ca="1" si="83"/>
        <v>0</v>
      </c>
      <c r="K1076">
        <f t="shared" ca="1" si="84"/>
        <v>0</v>
      </c>
      <c r="L1076" s="106">
        <v>1070</v>
      </c>
      <c r="M1076" s="136">
        <f t="shared" ca="1" si="81"/>
        <v>7.6603883048002065E-3</v>
      </c>
      <c r="N1076" s="106"/>
    </row>
    <row r="1077" spans="1:14" x14ac:dyDescent="0.25">
      <c r="A1077" s="108">
        <v>1071</v>
      </c>
      <c r="B1077" s="134">
        <f t="shared" ca="1" si="85"/>
        <v>0</v>
      </c>
      <c r="C1077" s="135">
        <f t="shared" ca="1" si="82"/>
        <v>0.96048017256257801</v>
      </c>
      <c r="J1077">
        <f t="shared" ca="1" si="83"/>
        <v>0</v>
      </c>
      <c r="K1077">
        <f t="shared" ca="1" si="84"/>
        <v>1</v>
      </c>
      <c r="L1077" s="106">
        <v>1071</v>
      </c>
      <c r="M1077" s="136">
        <f t="shared" ca="1" si="81"/>
        <v>0</v>
      </c>
      <c r="N1077" s="106"/>
    </row>
    <row r="1078" spans="1:14" x14ac:dyDescent="0.25">
      <c r="A1078" s="108">
        <v>1072</v>
      </c>
      <c r="B1078" s="134">
        <f t="shared" ca="1" si="85"/>
        <v>0</v>
      </c>
      <c r="C1078" s="135">
        <f t="shared" ca="1" si="82"/>
        <v>0.8011912673690722</v>
      </c>
      <c r="J1078">
        <f t="shared" ca="1" si="83"/>
        <v>0</v>
      </c>
      <c r="K1078">
        <f t="shared" ca="1" si="84"/>
        <v>0</v>
      </c>
      <c r="L1078" s="106">
        <v>1072</v>
      </c>
      <c r="M1078" s="136">
        <f t="shared" ca="1" si="81"/>
        <v>0</v>
      </c>
      <c r="N1078" s="106"/>
    </row>
    <row r="1079" spans="1:14" x14ac:dyDescent="0.25">
      <c r="A1079" s="108">
        <v>1073</v>
      </c>
      <c r="B1079" s="134">
        <f t="shared" ca="1" si="85"/>
        <v>1</v>
      </c>
      <c r="C1079" s="135">
        <f t="shared" ca="1" si="82"/>
        <v>0.39984716675183496</v>
      </c>
      <c r="J1079">
        <f t="shared" ca="1" si="83"/>
        <v>0</v>
      </c>
      <c r="K1079">
        <f t="shared" ca="1" si="84"/>
        <v>0</v>
      </c>
      <c r="L1079" s="106">
        <v>1073</v>
      </c>
      <c r="M1079" s="136">
        <f t="shared" ca="1" si="81"/>
        <v>0.9795534082349262</v>
      </c>
      <c r="N1079" s="106"/>
    </row>
    <row r="1080" spans="1:14" x14ac:dyDescent="0.25">
      <c r="A1080" s="108">
        <v>1074</v>
      </c>
      <c r="B1080" s="134">
        <f t="shared" ca="1" si="85"/>
        <v>0</v>
      </c>
      <c r="C1080" s="135">
        <f t="shared" ca="1" si="82"/>
        <v>0.85126388838579381</v>
      </c>
      <c r="J1080">
        <f t="shared" ca="1" si="83"/>
        <v>0</v>
      </c>
      <c r="K1080">
        <f t="shared" ca="1" si="84"/>
        <v>1</v>
      </c>
      <c r="L1080" s="106">
        <v>1074</v>
      </c>
      <c r="M1080" s="136">
        <f t="shared" ca="1" si="81"/>
        <v>0</v>
      </c>
      <c r="N1080" s="106"/>
    </row>
    <row r="1081" spans="1:14" x14ac:dyDescent="0.25">
      <c r="A1081" s="108">
        <v>1075</v>
      </c>
      <c r="B1081" s="134">
        <f t="shared" ca="1" si="85"/>
        <v>0</v>
      </c>
      <c r="C1081" s="135">
        <f t="shared" ca="1" si="82"/>
        <v>0.69157916626098337</v>
      </c>
      <c r="J1081">
        <f t="shared" ca="1" si="83"/>
        <v>0</v>
      </c>
      <c r="K1081">
        <f t="shared" ca="1" si="84"/>
        <v>1</v>
      </c>
      <c r="L1081" s="106">
        <v>1075</v>
      </c>
      <c r="M1081" s="136">
        <f t="shared" ca="1" si="81"/>
        <v>0</v>
      </c>
      <c r="N1081" s="106"/>
    </row>
    <row r="1082" spans="1:14" x14ac:dyDescent="0.25">
      <c r="A1082" s="108">
        <v>1076</v>
      </c>
      <c r="B1082" s="134">
        <f t="shared" ca="1" si="85"/>
        <v>0</v>
      </c>
      <c r="C1082" s="135">
        <f t="shared" ca="1" si="82"/>
        <v>0.75248081150650814</v>
      </c>
      <c r="J1082">
        <f t="shared" ca="1" si="83"/>
        <v>0</v>
      </c>
      <c r="K1082">
        <f t="shared" ca="1" si="84"/>
        <v>1</v>
      </c>
      <c r="L1082" s="106">
        <v>1076</v>
      </c>
      <c r="M1082" s="136">
        <f t="shared" ca="1" si="81"/>
        <v>0</v>
      </c>
      <c r="N1082" s="106"/>
    </row>
    <row r="1083" spans="1:14" x14ac:dyDescent="0.25">
      <c r="A1083" s="108">
        <v>1077</v>
      </c>
      <c r="B1083" s="134">
        <f t="shared" ca="1" si="85"/>
        <v>0</v>
      </c>
      <c r="C1083" s="135">
        <f t="shared" ca="1" si="82"/>
        <v>0.69600570860774302</v>
      </c>
      <c r="J1083">
        <f t="shared" ca="1" si="83"/>
        <v>0</v>
      </c>
      <c r="K1083">
        <f t="shared" ca="1" si="84"/>
        <v>0</v>
      </c>
      <c r="L1083" s="106">
        <v>1077</v>
      </c>
      <c r="M1083" s="136">
        <f t="shared" ca="1" si="81"/>
        <v>0</v>
      </c>
      <c r="N1083" s="106"/>
    </row>
    <row r="1084" spans="1:14" x14ac:dyDescent="0.25">
      <c r="A1084" s="108">
        <v>1078</v>
      </c>
      <c r="B1084" s="134">
        <f t="shared" ca="1" si="85"/>
        <v>1</v>
      </c>
      <c r="C1084" s="135">
        <f t="shared" ca="1" si="82"/>
        <v>8.19310818498028E-2</v>
      </c>
      <c r="J1084">
        <f t="shared" ca="1" si="83"/>
        <v>1</v>
      </c>
      <c r="K1084">
        <f t="shared" ca="1" si="84"/>
        <v>0</v>
      </c>
      <c r="L1084" s="106">
        <v>1078</v>
      </c>
      <c r="M1084" s="136">
        <f t="shared" ca="1" si="81"/>
        <v>15.208391247039911</v>
      </c>
      <c r="N1084" s="106"/>
    </row>
    <row r="1085" spans="1:14" x14ac:dyDescent="0.25">
      <c r="A1085" s="108">
        <v>1079</v>
      </c>
      <c r="B1085" s="134">
        <f t="shared" ca="1" si="85"/>
        <v>1</v>
      </c>
      <c r="C1085" s="135">
        <f t="shared" ca="1" si="82"/>
        <v>7.4234885704787201E-2</v>
      </c>
      <c r="J1085">
        <f t="shared" ca="1" si="83"/>
        <v>0</v>
      </c>
      <c r="K1085">
        <f t="shared" ca="1" si="84"/>
        <v>0</v>
      </c>
      <c r="L1085" s="106">
        <v>1079</v>
      </c>
      <c r="M1085" s="136">
        <f t="shared" ca="1" si="81"/>
        <v>4.3451889354730504</v>
      </c>
      <c r="N1085" s="106"/>
    </row>
    <row r="1086" spans="1:14" x14ac:dyDescent="0.25">
      <c r="A1086" s="108">
        <v>1080</v>
      </c>
      <c r="B1086" s="134">
        <f t="shared" ca="1" si="85"/>
        <v>0</v>
      </c>
      <c r="C1086" s="135">
        <f t="shared" ca="1" si="82"/>
        <v>0.8786053050072159</v>
      </c>
      <c r="J1086">
        <f t="shared" ca="1" si="83"/>
        <v>0</v>
      </c>
      <c r="K1086">
        <f t="shared" ca="1" si="84"/>
        <v>0</v>
      </c>
      <c r="L1086" s="106">
        <v>1080</v>
      </c>
      <c r="M1086" s="136">
        <f t="shared" ca="1" si="81"/>
        <v>0</v>
      </c>
      <c r="N1086" s="106"/>
    </row>
    <row r="1087" spans="1:14" x14ac:dyDescent="0.25">
      <c r="A1087" s="108">
        <v>1081</v>
      </c>
      <c r="B1087" s="134">
        <f t="shared" ca="1" si="85"/>
        <v>1</v>
      </c>
      <c r="C1087" s="135">
        <f t="shared" ca="1" si="82"/>
        <v>9.5076360870531396E-2</v>
      </c>
      <c r="J1087">
        <f t="shared" ca="1" si="83"/>
        <v>1</v>
      </c>
      <c r="K1087">
        <f t="shared" ca="1" si="84"/>
        <v>0</v>
      </c>
      <c r="L1087" s="106">
        <v>1081</v>
      </c>
      <c r="M1087" s="136">
        <f t="shared" ca="1" si="81"/>
        <v>1.7938078409972267</v>
      </c>
      <c r="N1087" s="106"/>
    </row>
    <row r="1088" spans="1:14" x14ac:dyDescent="0.25">
      <c r="A1088" s="108">
        <v>1082</v>
      </c>
      <c r="B1088" s="134">
        <f t="shared" ca="1" si="85"/>
        <v>1</v>
      </c>
      <c r="C1088" s="135">
        <f t="shared" ca="1" si="82"/>
        <v>0.7458571450930026</v>
      </c>
      <c r="J1088">
        <f t="shared" ca="1" si="83"/>
        <v>1</v>
      </c>
      <c r="K1088">
        <f t="shared" ca="1" si="84"/>
        <v>0</v>
      </c>
      <c r="L1088" s="106">
        <v>1082</v>
      </c>
      <c r="M1088" s="136">
        <f t="shared" ca="1" si="81"/>
        <v>4.5449269340361065</v>
      </c>
      <c r="N1088" s="106"/>
    </row>
    <row r="1089" spans="1:14" x14ac:dyDescent="0.25">
      <c r="A1089" s="108">
        <v>1083</v>
      </c>
      <c r="B1089" s="134">
        <f t="shared" ca="1" si="85"/>
        <v>1</v>
      </c>
      <c r="C1089" s="135">
        <f t="shared" ca="1" si="82"/>
        <v>0.39997263110053594</v>
      </c>
      <c r="J1089">
        <f t="shared" ca="1" si="83"/>
        <v>0</v>
      </c>
      <c r="K1089">
        <f t="shared" ca="1" si="84"/>
        <v>0</v>
      </c>
      <c r="L1089" s="106">
        <v>1083</v>
      </c>
      <c r="M1089" s="136">
        <f t="shared" ca="1" si="81"/>
        <v>16.626979434786282</v>
      </c>
      <c r="N1089" s="106"/>
    </row>
    <row r="1090" spans="1:14" x14ac:dyDescent="0.25">
      <c r="A1090" s="108">
        <v>1084</v>
      </c>
      <c r="B1090" s="134">
        <f t="shared" ca="1" si="85"/>
        <v>0</v>
      </c>
      <c r="C1090" s="135">
        <f t="shared" ca="1" si="82"/>
        <v>0.96169306920555164</v>
      </c>
      <c r="J1090">
        <f t="shared" ca="1" si="83"/>
        <v>0</v>
      </c>
      <c r="K1090">
        <f t="shared" ca="1" si="84"/>
        <v>1</v>
      </c>
      <c r="L1090" s="106">
        <v>1084</v>
      </c>
      <c r="M1090" s="136">
        <f t="shared" ca="1" si="81"/>
        <v>0</v>
      </c>
      <c r="N1090" s="106"/>
    </row>
    <row r="1091" spans="1:14" x14ac:dyDescent="0.25">
      <c r="A1091" s="108">
        <v>1085</v>
      </c>
      <c r="B1091" s="134">
        <f t="shared" ca="1" si="85"/>
        <v>0</v>
      </c>
      <c r="C1091" s="135">
        <f t="shared" ca="1" si="82"/>
        <v>0.67272851490954066</v>
      </c>
      <c r="J1091">
        <f t="shared" ca="1" si="83"/>
        <v>0</v>
      </c>
      <c r="K1091">
        <f t="shared" ca="1" si="84"/>
        <v>0</v>
      </c>
      <c r="L1091" s="106">
        <v>1085</v>
      </c>
      <c r="M1091" s="136">
        <f t="shared" ca="1" si="81"/>
        <v>0</v>
      </c>
      <c r="N1091" s="106"/>
    </row>
    <row r="1092" spans="1:14" x14ac:dyDescent="0.25">
      <c r="A1092" s="108">
        <v>1086</v>
      </c>
      <c r="B1092" s="134">
        <f t="shared" ca="1" si="85"/>
        <v>1</v>
      </c>
      <c r="C1092" s="135">
        <f t="shared" ca="1" si="82"/>
        <v>2.2902508921853415E-2</v>
      </c>
      <c r="J1092">
        <f t="shared" ca="1" si="83"/>
        <v>1</v>
      </c>
      <c r="K1092">
        <f t="shared" ca="1" si="84"/>
        <v>0</v>
      </c>
      <c r="L1092" s="106">
        <v>1086</v>
      </c>
      <c r="M1092" s="136">
        <f t="shared" ca="1" si="81"/>
        <v>2.6359324908256934</v>
      </c>
      <c r="N1092" s="106"/>
    </row>
    <row r="1093" spans="1:14" x14ac:dyDescent="0.25">
      <c r="A1093" s="108">
        <v>1087</v>
      </c>
      <c r="B1093" s="134">
        <f t="shared" ca="1" si="85"/>
        <v>1</v>
      </c>
      <c r="C1093" s="135">
        <f t="shared" ca="1" si="82"/>
        <v>0.78460720881600776</v>
      </c>
      <c r="J1093">
        <f t="shared" ca="1" si="83"/>
        <v>0</v>
      </c>
      <c r="K1093">
        <f t="shared" ca="1" si="84"/>
        <v>0</v>
      </c>
      <c r="L1093" s="106">
        <v>1087</v>
      </c>
      <c r="M1093" s="136">
        <f t="shared" ca="1" si="81"/>
        <v>5.6605660152126864</v>
      </c>
      <c r="N1093" s="106"/>
    </row>
    <row r="1094" spans="1:14" x14ac:dyDescent="0.25">
      <c r="A1094" s="108">
        <v>1088</v>
      </c>
      <c r="B1094" s="134">
        <f t="shared" ca="1" si="85"/>
        <v>0</v>
      </c>
      <c r="C1094" s="135">
        <f t="shared" ca="1" si="82"/>
        <v>0.88056238621097205</v>
      </c>
      <c r="J1094">
        <f t="shared" ca="1" si="83"/>
        <v>0</v>
      </c>
      <c r="K1094">
        <f t="shared" ca="1" si="84"/>
        <v>0</v>
      </c>
      <c r="L1094" s="106">
        <v>1088</v>
      </c>
      <c r="M1094" s="136">
        <f t="shared" ca="1" si="81"/>
        <v>0</v>
      </c>
      <c r="N1094" s="106"/>
    </row>
    <row r="1095" spans="1:14" x14ac:dyDescent="0.25">
      <c r="A1095" s="108">
        <v>1089</v>
      </c>
      <c r="B1095" s="134">
        <f t="shared" ca="1" si="85"/>
        <v>1</v>
      </c>
      <c r="C1095" s="135">
        <f t="shared" ca="1" si="82"/>
        <v>0.21953389892042119</v>
      </c>
      <c r="J1095">
        <f t="shared" ca="1" si="83"/>
        <v>1</v>
      </c>
      <c r="K1095">
        <f t="shared" ca="1" si="84"/>
        <v>0</v>
      </c>
      <c r="L1095" s="106">
        <v>1089</v>
      </c>
      <c r="M1095" s="136">
        <f t="shared" ref="M1095:M1158" ca="1" si="86">IF(B1095&gt;0,-LN(1-(RAND()))/lambda,0)</f>
        <v>9.7426836260475422</v>
      </c>
      <c r="N1095" s="106"/>
    </row>
    <row r="1096" spans="1:14" x14ac:dyDescent="0.25">
      <c r="A1096" s="108">
        <v>1090</v>
      </c>
      <c r="B1096" s="134">
        <f t="shared" ca="1" si="85"/>
        <v>1</v>
      </c>
      <c r="C1096" s="135">
        <f t="shared" ref="C1096:C1159" ca="1" si="87">RAND()</f>
        <v>0.61622534935187523</v>
      </c>
      <c r="J1096">
        <f t="shared" ref="J1096:J1159" ca="1" si="88">IF(AND(B1096,B1097),1,0)</f>
        <v>0</v>
      </c>
      <c r="K1096">
        <f t="shared" ref="K1096:K1159" ca="1" si="89">IF(AND(NOT(B1096),NOT(B1097)),1,0)</f>
        <v>0</v>
      </c>
      <c r="L1096" s="106">
        <v>1090</v>
      </c>
      <c r="M1096" s="136">
        <f t="shared" ca="1" si="86"/>
        <v>4.5395190406160832</v>
      </c>
      <c r="N1096" s="106"/>
    </row>
    <row r="1097" spans="1:14" x14ac:dyDescent="0.25">
      <c r="A1097" s="108">
        <v>1091</v>
      </c>
      <c r="B1097" s="134">
        <f t="shared" ca="1" si="85"/>
        <v>0</v>
      </c>
      <c r="C1097" s="135">
        <f t="shared" ca="1" si="87"/>
        <v>0.91113436950399385</v>
      </c>
      <c r="J1097">
        <f t="shared" ca="1" si="88"/>
        <v>0</v>
      </c>
      <c r="K1097">
        <f t="shared" ca="1" si="89"/>
        <v>0</v>
      </c>
      <c r="L1097" s="106">
        <v>1091</v>
      </c>
      <c r="M1097" s="136">
        <f t="shared" ca="1" si="86"/>
        <v>0</v>
      </c>
      <c r="N1097" s="106"/>
    </row>
    <row r="1098" spans="1:14" x14ac:dyDescent="0.25">
      <c r="A1098" s="108">
        <v>1092</v>
      </c>
      <c r="B1098" s="134">
        <f t="shared" ca="1" si="85"/>
        <v>1</v>
      </c>
      <c r="C1098" s="135">
        <f t="shared" ca="1" si="87"/>
        <v>3.1956941798089278E-2</v>
      </c>
      <c r="J1098">
        <f t="shared" ca="1" si="88"/>
        <v>1</v>
      </c>
      <c r="K1098">
        <f t="shared" ca="1" si="89"/>
        <v>0</v>
      </c>
      <c r="L1098" s="106">
        <v>1092</v>
      </c>
      <c r="M1098" s="136">
        <f t="shared" ca="1" si="86"/>
        <v>0.49208468423417207</v>
      </c>
      <c r="N1098" s="106"/>
    </row>
    <row r="1099" spans="1:14" x14ac:dyDescent="0.25">
      <c r="A1099" s="108">
        <v>1093</v>
      </c>
      <c r="B1099" s="134">
        <f t="shared" ca="1" si="85"/>
        <v>1</v>
      </c>
      <c r="C1099" s="135">
        <f t="shared" ca="1" si="87"/>
        <v>0.27195523265271271</v>
      </c>
      <c r="J1099">
        <f t="shared" ca="1" si="88"/>
        <v>1</v>
      </c>
      <c r="K1099">
        <f t="shared" ca="1" si="89"/>
        <v>0</v>
      </c>
      <c r="L1099" s="106">
        <v>1093</v>
      </c>
      <c r="M1099" s="136">
        <f t="shared" ca="1" si="86"/>
        <v>1.1192094679316351</v>
      </c>
      <c r="N1099" s="106"/>
    </row>
    <row r="1100" spans="1:14" x14ac:dyDescent="0.25">
      <c r="A1100" s="108">
        <v>1094</v>
      </c>
      <c r="B1100" s="134">
        <f t="shared" ca="1" si="85"/>
        <v>1</v>
      </c>
      <c r="C1100" s="135">
        <f t="shared" ca="1" si="87"/>
        <v>0.24119240518157847</v>
      </c>
      <c r="J1100">
        <f t="shared" ca="1" si="88"/>
        <v>1</v>
      </c>
      <c r="K1100">
        <f t="shared" ca="1" si="89"/>
        <v>0</v>
      </c>
      <c r="L1100" s="106">
        <v>1094</v>
      </c>
      <c r="M1100" s="136">
        <f t="shared" ca="1" si="86"/>
        <v>1.0474707900235993</v>
      </c>
      <c r="N1100" s="106"/>
    </row>
    <row r="1101" spans="1:14" x14ac:dyDescent="0.25">
      <c r="A1101" s="108">
        <v>1095</v>
      </c>
      <c r="B1101" s="134">
        <f t="shared" ca="1" si="85"/>
        <v>1</v>
      </c>
      <c r="C1101" s="135">
        <f t="shared" ca="1" si="87"/>
        <v>5.7083693793489321E-2</v>
      </c>
      <c r="J1101">
        <f t="shared" ca="1" si="88"/>
        <v>1</v>
      </c>
      <c r="K1101">
        <f t="shared" ca="1" si="89"/>
        <v>0</v>
      </c>
      <c r="L1101" s="106">
        <v>1095</v>
      </c>
      <c r="M1101" s="136">
        <f t="shared" ca="1" si="86"/>
        <v>1.2437927314610815</v>
      </c>
      <c r="N1101" s="106"/>
    </row>
    <row r="1102" spans="1:14" x14ac:dyDescent="0.25">
      <c r="A1102" s="108">
        <v>1096</v>
      </c>
      <c r="B1102" s="134">
        <f t="shared" ca="1" si="85"/>
        <v>1</v>
      </c>
      <c r="C1102" s="135">
        <f t="shared" ca="1" si="87"/>
        <v>0.74281260002409122</v>
      </c>
      <c r="J1102">
        <f t="shared" ca="1" si="88"/>
        <v>1</v>
      </c>
      <c r="K1102">
        <f t="shared" ca="1" si="89"/>
        <v>0</v>
      </c>
      <c r="L1102" s="106">
        <v>1096</v>
      </c>
      <c r="M1102" s="136">
        <f t="shared" ca="1" si="86"/>
        <v>3.7905425161290491</v>
      </c>
      <c r="N1102" s="106"/>
    </row>
    <row r="1103" spans="1:14" x14ac:dyDescent="0.25">
      <c r="A1103" s="108">
        <v>1097</v>
      </c>
      <c r="B1103" s="134">
        <f t="shared" ca="1" si="85"/>
        <v>1</v>
      </c>
      <c r="C1103" s="135">
        <f t="shared" ca="1" si="87"/>
        <v>0.79609110863643084</v>
      </c>
      <c r="J1103">
        <f t="shared" ca="1" si="88"/>
        <v>1</v>
      </c>
      <c r="K1103">
        <f t="shared" ca="1" si="89"/>
        <v>0</v>
      </c>
      <c r="L1103" s="106">
        <v>1097</v>
      </c>
      <c r="M1103" s="136">
        <f t="shared" ca="1" si="86"/>
        <v>1.7212834320888819</v>
      </c>
      <c r="N1103" s="106"/>
    </row>
    <row r="1104" spans="1:14" x14ac:dyDescent="0.25">
      <c r="A1104" s="108">
        <v>1098</v>
      </c>
      <c r="B1104" s="134">
        <f t="shared" ca="1" si="85"/>
        <v>1</v>
      </c>
      <c r="C1104" s="135">
        <f t="shared" ca="1" si="87"/>
        <v>0.75331263842046303</v>
      </c>
      <c r="J1104">
        <f t="shared" ca="1" si="88"/>
        <v>1</v>
      </c>
      <c r="K1104">
        <f t="shared" ca="1" si="89"/>
        <v>0</v>
      </c>
      <c r="L1104" s="106">
        <v>1098</v>
      </c>
      <c r="M1104" s="136">
        <f t="shared" ca="1" si="86"/>
        <v>3.020174430149992</v>
      </c>
      <c r="N1104" s="106"/>
    </row>
    <row r="1105" spans="1:14" x14ac:dyDescent="0.25">
      <c r="A1105" s="108">
        <v>1099</v>
      </c>
      <c r="B1105" s="134">
        <f t="shared" ca="1" si="85"/>
        <v>1</v>
      </c>
      <c r="C1105" s="135">
        <f t="shared" ca="1" si="87"/>
        <v>0.1729880163398303</v>
      </c>
      <c r="J1105">
        <f t="shared" ca="1" si="88"/>
        <v>1</v>
      </c>
      <c r="K1105">
        <f t="shared" ca="1" si="89"/>
        <v>0</v>
      </c>
      <c r="L1105" s="106">
        <v>1099</v>
      </c>
      <c r="M1105" s="136">
        <f t="shared" ca="1" si="86"/>
        <v>1.4297147723268528</v>
      </c>
      <c r="N1105" s="106"/>
    </row>
    <row r="1106" spans="1:14" x14ac:dyDescent="0.25">
      <c r="A1106" s="108">
        <v>1100</v>
      </c>
      <c r="B1106" s="134">
        <f t="shared" ca="1" si="85"/>
        <v>1</v>
      </c>
      <c r="C1106" s="135">
        <f t="shared" ca="1" si="87"/>
        <v>0.53915961755888309</v>
      </c>
      <c r="J1106">
        <f t="shared" ca="1" si="88"/>
        <v>1</v>
      </c>
      <c r="K1106">
        <f t="shared" ca="1" si="89"/>
        <v>0</v>
      </c>
      <c r="L1106" s="106">
        <v>1100</v>
      </c>
      <c r="M1106" s="136">
        <f t="shared" ca="1" si="86"/>
        <v>2.9816045198273735</v>
      </c>
      <c r="N1106" s="106"/>
    </row>
    <row r="1107" spans="1:14" x14ac:dyDescent="0.25">
      <c r="A1107" s="108">
        <v>1101</v>
      </c>
      <c r="B1107" s="134">
        <f t="shared" ca="1" si="85"/>
        <v>1</v>
      </c>
      <c r="C1107" s="135">
        <f t="shared" ca="1" si="87"/>
        <v>0.28010398310373852</v>
      </c>
      <c r="J1107">
        <f t="shared" ca="1" si="88"/>
        <v>1</v>
      </c>
      <c r="K1107">
        <f t="shared" ca="1" si="89"/>
        <v>0</v>
      </c>
      <c r="L1107" s="106">
        <v>1101</v>
      </c>
      <c r="M1107" s="136">
        <f t="shared" ca="1" si="86"/>
        <v>0.11774904651559627</v>
      </c>
      <c r="N1107" s="106"/>
    </row>
    <row r="1108" spans="1:14" x14ac:dyDescent="0.25">
      <c r="A1108" s="108">
        <v>1102</v>
      </c>
      <c r="B1108" s="134">
        <f t="shared" ca="1" si="85"/>
        <v>1</v>
      </c>
      <c r="C1108" s="135">
        <f t="shared" ca="1" si="87"/>
        <v>0.41694181827672383</v>
      </c>
      <c r="J1108">
        <f t="shared" ca="1" si="88"/>
        <v>1</v>
      </c>
      <c r="K1108">
        <f t="shared" ca="1" si="89"/>
        <v>0</v>
      </c>
      <c r="L1108" s="106">
        <v>1102</v>
      </c>
      <c r="M1108" s="136">
        <f t="shared" ca="1" si="86"/>
        <v>3.153439891269842</v>
      </c>
      <c r="N1108" s="106"/>
    </row>
    <row r="1109" spans="1:14" x14ac:dyDescent="0.25">
      <c r="A1109" s="108">
        <v>1103</v>
      </c>
      <c r="B1109" s="134">
        <f t="shared" ca="1" si="85"/>
        <v>1</v>
      </c>
      <c r="C1109" s="135">
        <f t="shared" ca="1" si="87"/>
        <v>0.16986195219121003</v>
      </c>
      <c r="J1109">
        <f t="shared" ca="1" si="88"/>
        <v>1</v>
      </c>
      <c r="K1109">
        <f t="shared" ca="1" si="89"/>
        <v>0</v>
      </c>
      <c r="L1109" s="106">
        <v>1103</v>
      </c>
      <c r="M1109" s="136">
        <f t="shared" ca="1" si="86"/>
        <v>2.4618799039783537</v>
      </c>
      <c r="N1109" s="106"/>
    </row>
    <row r="1110" spans="1:14" x14ac:dyDescent="0.25">
      <c r="A1110" s="108">
        <v>1104</v>
      </c>
      <c r="B1110" s="134">
        <f t="shared" ca="1" si="85"/>
        <v>1</v>
      </c>
      <c r="C1110" s="135">
        <f t="shared" ca="1" si="87"/>
        <v>0.63183391824863722</v>
      </c>
      <c r="J1110">
        <f t="shared" ca="1" si="88"/>
        <v>1</v>
      </c>
      <c r="K1110">
        <f t="shared" ca="1" si="89"/>
        <v>0</v>
      </c>
      <c r="L1110" s="106">
        <v>1104</v>
      </c>
      <c r="M1110" s="136">
        <f t="shared" ca="1" si="86"/>
        <v>9.077784729005664E-2</v>
      </c>
      <c r="N1110" s="106"/>
    </row>
    <row r="1111" spans="1:14" x14ac:dyDescent="0.25">
      <c r="A1111" s="108">
        <v>1105</v>
      </c>
      <c r="B1111" s="134">
        <f t="shared" ca="1" si="85"/>
        <v>1</v>
      </c>
      <c r="C1111" s="135">
        <f t="shared" ca="1" si="87"/>
        <v>0.46819429482560682</v>
      </c>
      <c r="J1111">
        <f t="shared" ca="1" si="88"/>
        <v>1</v>
      </c>
      <c r="K1111">
        <f t="shared" ca="1" si="89"/>
        <v>0</v>
      </c>
      <c r="L1111" s="106">
        <v>1105</v>
      </c>
      <c r="M1111" s="136">
        <f t="shared" ca="1" si="86"/>
        <v>7.8913877865357467</v>
      </c>
      <c r="N1111" s="106"/>
    </row>
    <row r="1112" spans="1:14" x14ac:dyDescent="0.25">
      <c r="A1112" s="108">
        <v>1106</v>
      </c>
      <c r="B1112" s="134">
        <f t="shared" ca="1" si="85"/>
        <v>1</v>
      </c>
      <c r="C1112" s="135">
        <f t="shared" ca="1" si="87"/>
        <v>0.18598747565917839</v>
      </c>
      <c r="J1112">
        <f t="shared" ca="1" si="88"/>
        <v>0</v>
      </c>
      <c r="K1112">
        <f t="shared" ca="1" si="89"/>
        <v>0</v>
      </c>
      <c r="L1112" s="106">
        <v>1106</v>
      </c>
      <c r="M1112" s="136">
        <f t="shared" ca="1" si="86"/>
        <v>2.3654970839911651</v>
      </c>
      <c r="N1112" s="106"/>
    </row>
    <row r="1113" spans="1:14" x14ac:dyDescent="0.25">
      <c r="A1113" s="108">
        <v>1107</v>
      </c>
      <c r="B1113" s="134">
        <f t="shared" ca="1" si="85"/>
        <v>0</v>
      </c>
      <c r="C1113" s="135">
        <f t="shared" ca="1" si="87"/>
        <v>0.92692510579156839</v>
      </c>
      <c r="J1113">
        <f t="shared" ca="1" si="88"/>
        <v>0</v>
      </c>
      <c r="K1113">
        <f t="shared" ca="1" si="89"/>
        <v>0</v>
      </c>
      <c r="L1113" s="106">
        <v>1107</v>
      </c>
      <c r="M1113" s="136">
        <f t="shared" ca="1" si="86"/>
        <v>0</v>
      </c>
      <c r="N1113" s="106"/>
    </row>
    <row r="1114" spans="1:14" x14ac:dyDescent="0.25">
      <c r="A1114" s="108">
        <v>1108</v>
      </c>
      <c r="B1114" s="134">
        <f t="shared" ca="1" si="85"/>
        <v>1</v>
      </c>
      <c r="C1114" s="135">
        <f t="shared" ca="1" si="87"/>
        <v>0.41136649837601746</v>
      </c>
      <c r="J1114">
        <f t="shared" ca="1" si="88"/>
        <v>1</v>
      </c>
      <c r="K1114">
        <f t="shared" ca="1" si="89"/>
        <v>0</v>
      </c>
      <c r="L1114" s="106">
        <v>1108</v>
      </c>
      <c r="M1114" s="136">
        <f t="shared" ca="1" si="86"/>
        <v>5.3670477650960842E-2</v>
      </c>
      <c r="N1114" s="106"/>
    </row>
    <row r="1115" spans="1:14" x14ac:dyDescent="0.25">
      <c r="A1115" s="108">
        <v>1109</v>
      </c>
      <c r="B1115" s="134">
        <f t="shared" ca="1" si="85"/>
        <v>1</v>
      </c>
      <c r="C1115" s="135">
        <f t="shared" ca="1" si="87"/>
        <v>0.55668057159928452</v>
      </c>
      <c r="J1115">
        <f t="shared" ca="1" si="88"/>
        <v>1</v>
      </c>
      <c r="K1115">
        <f t="shared" ca="1" si="89"/>
        <v>0</v>
      </c>
      <c r="L1115" s="106">
        <v>1109</v>
      </c>
      <c r="M1115" s="136">
        <f t="shared" ca="1" si="86"/>
        <v>5.9807869673314134</v>
      </c>
      <c r="N1115" s="106"/>
    </row>
    <row r="1116" spans="1:14" x14ac:dyDescent="0.25">
      <c r="A1116" s="108">
        <v>1110</v>
      </c>
      <c r="B1116" s="134">
        <f t="shared" ca="1" si="85"/>
        <v>1</v>
      </c>
      <c r="C1116" s="135">
        <f t="shared" ca="1" si="87"/>
        <v>0.41531976572605345</v>
      </c>
      <c r="J1116">
        <f t="shared" ca="1" si="88"/>
        <v>1</v>
      </c>
      <c r="K1116">
        <f t="shared" ca="1" si="89"/>
        <v>0</v>
      </c>
      <c r="L1116" s="106">
        <v>1110</v>
      </c>
      <c r="M1116" s="136">
        <f t="shared" ca="1" si="86"/>
        <v>5.395969380369011</v>
      </c>
      <c r="N1116" s="106"/>
    </row>
    <row r="1117" spans="1:14" x14ac:dyDescent="0.25">
      <c r="A1117" s="108">
        <v>1111</v>
      </c>
      <c r="B1117" s="134">
        <f t="shared" ca="1" si="85"/>
        <v>1</v>
      </c>
      <c r="C1117" s="135">
        <f t="shared" ca="1" si="87"/>
        <v>0.2280702604440934</v>
      </c>
      <c r="J1117">
        <f t="shared" ca="1" si="88"/>
        <v>1</v>
      </c>
      <c r="K1117">
        <f t="shared" ca="1" si="89"/>
        <v>0</v>
      </c>
      <c r="L1117" s="106">
        <v>1111</v>
      </c>
      <c r="M1117" s="136">
        <f t="shared" ca="1" si="86"/>
        <v>4.4694790998115037</v>
      </c>
      <c r="N1117" s="106"/>
    </row>
    <row r="1118" spans="1:14" x14ac:dyDescent="0.25">
      <c r="A1118" s="108">
        <v>1112</v>
      </c>
      <c r="B1118" s="134">
        <f t="shared" ca="1" si="85"/>
        <v>1</v>
      </c>
      <c r="C1118" s="135">
        <f t="shared" ca="1" si="87"/>
        <v>0.28700491303541376</v>
      </c>
      <c r="J1118">
        <f t="shared" ca="1" si="88"/>
        <v>1</v>
      </c>
      <c r="K1118">
        <f t="shared" ca="1" si="89"/>
        <v>0</v>
      </c>
      <c r="L1118" s="106">
        <v>1112</v>
      </c>
      <c r="M1118" s="136">
        <f t="shared" ca="1" si="86"/>
        <v>0.88946574642601761</v>
      </c>
      <c r="N1118" s="106"/>
    </row>
    <row r="1119" spans="1:14" x14ac:dyDescent="0.25">
      <c r="A1119" s="108">
        <v>1113</v>
      </c>
      <c r="B1119" s="134">
        <f t="shared" ca="1" si="85"/>
        <v>1</v>
      </c>
      <c r="C1119" s="135">
        <f t="shared" ca="1" si="87"/>
        <v>0.76206592943303064</v>
      </c>
      <c r="J1119">
        <f t="shared" ca="1" si="88"/>
        <v>0</v>
      </c>
      <c r="K1119">
        <f t="shared" ca="1" si="89"/>
        <v>0</v>
      </c>
      <c r="L1119" s="106">
        <v>1113</v>
      </c>
      <c r="M1119" s="136">
        <f t="shared" ca="1" si="86"/>
        <v>0.76110279550745352</v>
      </c>
      <c r="N1119" s="106"/>
    </row>
    <row r="1120" spans="1:14" x14ac:dyDescent="0.25">
      <c r="A1120" s="108">
        <v>1114</v>
      </c>
      <c r="B1120" s="134">
        <f t="shared" ca="1" si="85"/>
        <v>0</v>
      </c>
      <c r="C1120" s="135">
        <f t="shared" ca="1" si="87"/>
        <v>0.99723502540596332</v>
      </c>
      <c r="J1120">
        <f t="shared" ca="1" si="88"/>
        <v>0</v>
      </c>
      <c r="K1120">
        <f t="shared" ca="1" si="89"/>
        <v>1</v>
      </c>
      <c r="L1120" s="106">
        <v>1114</v>
      </c>
      <c r="M1120" s="136">
        <f t="shared" ca="1" si="86"/>
        <v>0</v>
      </c>
      <c r="N1120" s="106"/>
    </row>
    <row r="1121" spans="1:14" x14ac:dyDescent="0.25">
      <c r="A1121" s="108">
        <v>1115</v>
      </c>
      <c r="B1121" s="134">
        <f t="shared" ca="1" si="85"/>
        <v>0</v>
      </c>
      <c r="C1121" s="135">
        <f t="shared" ca="1" si="87"/>
        <v>0.73916279380003813</v>
      </c>
      <c r="J1121">
        <f t="shared" ca="1" si="88"/>
        <v>0</v>
      </c>
      <c r="K1121">
        <f t="shared" ca="1" si="89"/>
        <v>1</v>
      </c>
      <c r="L1121" s="106">
        <v>1115</v>
      </c>
      <c r="M1121" s="136">
        <f t="shared" ca="1" si="86"/>
        <v>0</v>
      </c>
      <c r="N1121" s="106"/>
    </row>
    <row r="1122" spans="1:14" x14ac:dyDescent="0.25">
      <c r="A1122" s="108">
        <v>1116</v>
      </c>
      <c r="B1122" s="134">
        <f t="shared" ca="1" si="85"/>
        <v>0</v>
      </c>
      <c r="C1122" s="135">
        <f t="shared" ca="1" si="87"/>
        <v>0.64382997678699516</v>
      </c>
      <c r="J1122">
        <f t="shared" ca="1" si="88"/>
        <v>0</v>
      </c>
      <c r="K1122">
        <f t="shared" ca="1" si="89"/>
        <v>1</v>
      </c>
      <c r="L1122" s="106">
        <v>1116</v>
      </c>
      <c r="M1122" s="136">
        <f t="shared" ca="1" si="86"/>
        <v>0</v>
      </c>
      <c r="N1122" s="106"/>
    </row>
    <row r="1123" spans="1:14" x14ac:dyDescent="0.25">
      <c r="A1123" s="108">
        <v>1117</v>
      </c>
      <c r="B1123" s="134">
        <f t="shared" ca="1" si="85"/>
        <v>0</v>
      </c>
      <c r="C1123" s="135">
        <f t="shared" ca="1" si="87"/>
        <v>0.90461142995441701</v>
      </c>
      <c r="J1123">
        <f t="shared" ca="1" si="88"/>
        <v>0</v>
      </c>
      <c r="K1123">
        <f t="shared" ca="1" si="89"/>
        <v>1</v>
      </c>
      <c r="L1123" s="106">
        <v>1117</v>
      </c>
      <c r="M1123" s="136">
        <f t="shared" ca="1" si="86"/>
        <v>0</v>
      </c>
      <c r="N1123" s="106"/>
    </row>
    <row r="1124" spans="1:14" x14ac:dyDescent="0.25">
      <c r="A1124" s="108">
        <v>1118</v>
      </c>
      <c r="B1124" s="134">
        <f t="shared" ca="1" si="85"/>
        <v>0</v>
      </c>
      <c r="C1124" s="135">
        <f t="shared" ca="1" si="87"/>
        <v>0.70837861439993088</v>
      </c>
      <c r="J1124">
        <f t="shared" ca="1" si="88"/>
        <v>0</v>
      </c>
      <c r="K1124">
        <f t="shared" ca="1" si="89"/>
        <v>1</v>
      </c>
      <c r="L1124" s="106">
        <v>1118</v>
      </c>
      <c r="M1124" s="136">
        <f t="shared" ca="1" si="86"/>
        <v>0</v>
      </c>
      <c r="N1124" s="106"/>
    </row>
    <row r="1125" spans="1:14" x14ac:dyDescent="0.25">
      <c r="A1125" s="108">
        <v>1119</v>
      </c>
      <c r="B1125" s="134">
        <f t="shared" ca="1" si="85"/>
        <v>0</v>
      </c>
      <c r="C1125" s="135">
        <f t="shared" ca="1" si="87"/>
        <v>0.82396967108221231</v>
      </c>
      <c r="J1125">
        <f t="shared" ca="1" si="88"/>
        <v>0</v>
      </c>
      <c r="K1125">
        <f t="shared" ca="1" si="89"/>
        <v>1</v>
      </c>
      <c r="L1125" s="106">
        <v>1119</v>
      </c>
      <c r="M1125" s="136">
        <f t="shared" ca="1" si="86"/>
        <v>0</v>
      </c>
      <c r="N1125" s="106"/>
    </row>
    <row r="1126" spans="1:14" x14ac:dyDescent="0.25">
      <c r="A1126" s="108">
        <v>1120</v>
      </c>
      <c r="B1126" s="134">
        <f t="shared" ca="1" si="85"/>
        <v>0</v>
      </c>
      <c r="C1126" s="135">
        <f t="shared" ca="1" si="87"/>
        <v>0.73080955137807024</v>
      </c>
      <c r="J1126">
        <f t="shared" ca="1" si="88"/>
        <v>0</v>
      </c>
      <c r="K1126">
        <f t="shared" ca="1" si="89"/>
        <v>1</v>
      </c>
      <c r="L1126" s="106">
        <v>1120</v>
      </c>
      <c r="M1126" s="136">
        <f t="shared" ca="1" si="86"/>
        <v>0</v>
      </c>
      <c r="N1126" s="106"/>
    </row>
    <row r="1127" spans="1:14" x14ac:dyDescent="0.25">
      <c r="A1127" s="108">
        <v>1121</v>
      </c>
      <c r="B1127" s="134">
        <f t="shared" ca="1" si="85"/>
        <v>0</v>
      </c>
      <c r="C1127" s="135">
        <f t="shared" ca="1" si="87"/>
        <v>0.88907868690594494</v>
      </c>
      <c r="J1127">
        <f t="shared" ca="1" si="88"/>
        <v>0</v>
      </c>
      <c r="K1127">
        <f t="shared" ca="1" si="89"/>
        <v>1</v>
      </c>
      <c r="L1127" s="106">
        <v>1121</v>
      </c>
      <c r="M1127" s="136">
        <f t="shared" ca="1" si="86"/>
        <v>0</v>
      </c>
      <c r="N1127" s="106"/>
    </row>
    <row r="1128" spans="1:14" x14ac:dyDescent="0.25">
      <c r="A1128" s="108">
        <v>1122</v>
      </c>
      <c r="B1128" s="134">
        <f t="shared" ca="1" si="85"/>
        <v>0</v>
      </c>
      <c r="C1128" s="135">
        <f t="shared" ca="1" si="87"/>
        <v>0.81139171366700669</v>
      </c>
      <c r="J1128">
        <f t="shared" ca="1" si="88"/>
        <v>0</v>
      </c>
      <c r="K1128">
        <f t="shared" ca="1" si="89"/>
        <v>0</v>
      </c>
      <c r="L1128" s="106">
        <v>1122</v>
      </c>
      <c r="M1128" s="136">
        <f t="shared" ca="1" si="86"/>
        <v>0</v>
      </c>
      <c r="N1128" s="106"/>
    </row>
    <row r="1129" spans="1:14" x14ac:dyDescent="0.25">
      <c r="A1129" s="108">
        <v>1123</v>
      </c>
      <c r="B1129" s="134">
        <f t="shared" ca="1" si="85"/>
        <v>1</v>
      </c>
      <c r="C1129" s="135">
        <f t="shared" ca="1" si="87"/>
        <v>0.35405172966927212</v>
      </c>
      <c r="J1129">
        <f t="shared" ca="1" si="88"/>
        <v>0</v>
      </c>
      <c r="K1129">
        <f t="shared" ca="1" si="89"/>
        <v>0</v>
      </c>
      <c r="L1129" s="106">
        <v>1123</v>
      </c>
      <c r="M1129" s="136">
        <f t="shared" ca="1" si="86"/>
        <v>2.4163047769264137</v>
      </c>
      <c r="N1129" s="106"/>
    </row>
    <row r="1130" spans="1:14" x14ac:dyDescent="0.25">
      <c r="A1130" s="108">
        <v>1124</v>
      </c>
      <c r="B1130" s="134">
        <f t="shared" ca="1" si="85"/>
        <v>0</v>
      </c>
      <c r="C1130" s="135">
        <f t="shared" ca="1" si="87"/>
        <v>0.95639579284600817</v>
      </c>
      <c r="J1130">
        <f t="shared" ca="1" si="88"/>
        <v>0</v>
      </c>
      <c r="K1130">
        <f t="shared" ca="1" si="89"/>
        <v>1</v>
      </c>
      <c r="L1130" s="106">
        <v>1124</v>
      </c>
      <c r="M1130" s="136">
        <f t="shared" ca="1" si="86"/>
        <v>0</v>
      </c>
      <c r="N1130" s="106"/>
    </row>
    <row r="1131" spans="1:14" x14ac:dyDescent="0.25">
      <c r="A1131" s="108">
        <v>1125</v>
      </c>
      <c r="B1131" s="134">
        <f t="shared" ca="1" si="85"/>
        <v>0</v>
      </c>
      <c r="C1131" s="135">
        <f t="shared" ca="1" si="87"/>
        <v>0.56600981149434149</v>
      </c>
      <c r="J1131">
        <f t="shared" ca="1" si="88"/>
        <v>0</v>
      </c>
      <c r="K1131">
        <f t="shared" ca="1" si="89"/>
        <v>0</v>
      </c>
      <c r="L1131" s="106">
        <v>1125</v>
      </c>
      <c r="M1131" s="136">
        <f t="shared" ca="1" si="86"/>
        <v>0</v>
      </c>
      <c r="N1131" s="106"/>
    </row>
    <row r="1132" spans="1:14" x14ac:dyDescent="0.25">
      <c r="A1132" s="108">
        <v>1126</v>
      </c>
      <c r="B1132" s="134">
        <f t="shared" ca="1" si="85"/>
        <v>1</v>
      </c>
      <c r="C1132" s="135">
        <f t="shared" ca="1" si="87"/>
        <v>5.7396891903238378E-2</v>
      </c>
      <c r="J1132">
        <f t="shared" ca="1" si="88"/>
        <v>1</v>
      </c>
      <c r="K1132">
        <f t="shared" ca="1" si="89"/>
        <v>0</v>
      </c>
      <c r="L1132" s="106">
        <v>1126</v>
      </c>
      <c r="M1132" s="136">
        <f t="shared" ca="1" si="86"/>
        <v>14.405702208583254</v>
      </c>
      <c r="N1132" s="106"/>
    </row>
    <row r="1133" spans="1:14" x14ac:dyDescent="0.25">
      <c r="A1133" s="108">
        <v>1127</v>
      </c>
      <c r="B1133" s="134">
        <f t="shared" ca="1" si="85"/>
        <v>1</v>
      </c>
      <c r="C1133" s="135">
        <f t="shared" ca="1" si="87"/>
        <v>0.68814071966669477</v>
      </c>
      <c r="J1133">
        <f t="shared" ca="1" si="88"/>
        <v>1</v>
      </c>
      <c r="K1133">
        <f t="shared" ca="1" si="89"/>
        <v>0</v>
      </c>
      <c r="L1133" s="106">
        <v>1127</v>
      </c>
      <c r="M1133" s="136">
        <f t="shared" ca="1" si="86"/>
        <v>2.6909916456325096</v>
      </c>
      <c r="N1133" s="106"/>
    </row>
    <row r="1134" spans="1:14" x14ac:dyDescent="0.25">
      <c r="A1134" s="108">
        <v>1128</v>
      </c>
      <c r="B1134" s="134">
        <f t="shared" ca="1" si="85"/>
        <v>1</v>
      </c>
      <c r="C1134" s="135">
        <f t="shared" ca="1" si="87"/>
        <v>0.49096312250252383</v>
      </c>
      <c r="J1134">
        <f t="shared" ca="1" si="88"/>
        <v>1</v>
      </c>
      <c r="K1134">
        <f t="shared" ca="1" si="89"/>
        <v>0</v>
      </c>
      <c r="L1134" s="106">
        <v>1128</v>
      </c>
      <c r="M1134" s="136">
        <f t="shared" ca="1" si="86"/>
        <v>17.785779297554374</v>
      </c>
      <c r="N1134" s="106"/>
    </row>
    <row r="1135" spans="1:14" x14ac:dyDescent="0.25">
      <c r="A1135" s="108">
        <v>1129</v>
      </c>
      <c r="B1135" s="134">
        <f t="shared" ref="B1135:B1198" ca="1" si="90">IF(B1134&gt;0,IF(C1135&lt;pww,1,0),IF(C1135&lt;pdw,1,0))</f>
        <v>1</v>
      </c>
      <c r="C1135" s="135">
        <f t="shared" ca="1" si="87"/>
        <v>0.31835383941153383</v>
      </c>
      <c r="J1135">
        <f t="shared" ca="1" si="88"/>
        <v>1</v>
      </c>
      <c r="K1135">
        <f t="shared" ca="1" si="89"/>
        <v>0</v>
      </c>
      <c r="L1135" s="106">
        <v>1129</v>
      </c>
      <c r="M1135" s="136">
        <f t="shared" ca="1" si="86"/>
        <v>4.3635176101558404</v>
      </c>
      <c r="N1135" s="106"/>
    </row>
    <row r="1136" spans="1:14" x14ac:dyDescent="0.25">
      <c r="A1136" s="108">
        <v>1130</v>
      </c>
      <c r="B1136" s="134">
        <f t="shared" ca="1" si="90"/>
        <v>1</v>
      </c>
      <c r="C1136" s="135">
        <f t="shared" ca="1" si="87"/>
        <v>0.74267224425468714</v>
      </c>
      <c r="J1136">
        <f t="shared" ca="1" si="88"/>
        <v>0</v>
      </c>
      <c r="K1136">
        <f t="shared" ca="1" si="89"/>
        <v>0</v>
      </c>
      <c r="L1136" s="106">
        <v>1130</v>
      </c>
      <c r="M1136" s="136">
        <f t="shared" ca="1" si="86"/>
        <v>0.71436791371240616</v>
      </c>
      <c r="N1136" s="106"/>
    </row>
    <row r="1137" spans="1:14" x14ac:dyDescent="0.25">
      <c r="A1137" s="108">
        <v>1131</v>
      </c>
      <c r="B1137" s="134">
        <f t="shared" ca="1" si="90"/>
        <v>0</v>
      </c>
      <c r="C1137" s="135">
        <f t="shared" ca="1" si="87"/>
        <v>0.93074736845463479</v>
      </c>
      <c r="J1137">
        <f t="shared" ca="1" si="88"/>
        <v>0</v>
      </c>
      <c r="K1137">
        <f t="shared" ca="1" si="89"/>
        <v>0</v>
      </c>
      <c r="L1137" s="106">
        <v>1131</v>
      </c>
      <c r="M1137" s="136">
        <f t="shared" ca="1" si="86"/>
        <v>0</v>
      </c>
      <c r="N1137" s="106"/>
    </row>
    <row r="1138" spans="1:14" x14ac:dyDescent="0.25">
      <c r="A1138" s="108">
        <v>1132</v>
      </c>
      <c r="B1138" s="134">
        <f t="shared" ca="1" si="90"/>
        <v>1</v>
      </c>
      <c r="C1138" s="135">
        <f t="shared" ca="1" si="87"/>
        <v>0.13312303411046766</v>
      </c>
      <c r="J1138">
        <f t="shared" ca="1" si="88"/>
        <v>1</v>
      </c>
      <c r="K1138">
        <f t="shared" ca="1" si="89"/>
        <v>0</v>
      </c>
      <c r="L1138" s="106">
        <v>1132</v>
      </c>
      <c r="M1138" s="136">
        <f t="shared" ca="1" si="86"/>
        <v>7.2981150090711457</v>
      </c>
      <c r="N1138" s="106"/>
    </row>
    <row r="1139" spans="1:14" x14ac:dyDescent="0.25">
      <c r="A1139" s="108">
        <v>1133</v>
      </c>
      <c r="B1139" s="134">
        <f t="shared" ca="1" si="90"/>
        <v>1</v>
      </c>
      <c r="C1139" s="135">
        <f t="shared" ca="1" si="87"/>
        <v>0.15014529323755033</v>
      </c>
      <c r="J1139">
        <f t="shared" ca="1" si="88"/>
        <v>1</v>
      </c>
      <c r="K1139">
        <f t="shared" ca="1" si="89"/>
        <v>0</v>
      </c>
      <c r="L1139" s="106">
        <v>1133</v>
      </c>
      <c r="M1139" s="136">
        <f t="shared" ca="1" si="86"/>
        <v>3.5711229751777149</v>
      </c>
      <c r="N1139" s="106"/>
    </row>
    <row r="1140" spans="1:14" x14ac:dyDescent="0.25">
      <c r="A1140" s="108">
        <v>1134</v>
      </c>
      <c r="B1140" s="134">
        <f t="shared" ca="1" si="90"/>
        <v>1</v>
      </c>
      <c r="C1140" s="135">
        <f t="shared" ca="1" si="87"/>
        <v>0.41989675651840908</v>
      </c>
      <c r="J1140">
        <f t="shared" ca="1" si="88"/>
        <v>1</v>
      </c>
      <c r="K1140">
        <f t="shared" ca="1" si="89"/>
        <v>0</v>
      </c>
      <c r="L1140" s="106">
        <v>1134</v>
      </c>
      <c r="M1140" s="136">
        <f t="shared" ca="1" si="86"/>
        <v>4.9620209520510601</v>
      </c>
      <c r="N1140" s="106"/>
    </row>
    <row r="1141" spans="1:14" x14ac:dyDescent="0.25">
      <c r="A1141" s="108">
        <v>1135</v>
      </c>
      <c r="B1141" s="134">
        <f t="shared" ca="1" si="90"/>
        <v>1</v>
      </c>
      <c r="C1141" s="135">
        <f t="shared" ca="1" si="87"/>
        <v>0.75325956640805003</v>
      </c>
      <c r="J1141">
        <f t="shared" ca="1" si="88"/>
        <v>1</v>
      </c>
      <c r="K1141">
        <f t="shared" ca="1" si="89"/>
        <v>0</v>
      </c>
      <c r="L1141" s="106">
        <v>1135</v>
      </c>
      <c r="M1141" s="136">
        <f t="shared" ca="1" si="86"/>
        <v>0.35338608901064472</v>
      </c>
      <c r="N1141" s="106"/>
    </row>
    <row r="1142" spans="1:14" x14ac:dyDescent="0.25">
      <c r="A1142" s="108">
        <v>1136</v>
      </c>
      <c r="B1142" s="134">
        <f t="shared" ca="1" si="90"/>
        <v>1</v>
      </c>
      <c r="C1142" s="135">
        <f t="shared" ca="1" si="87"/>
        <v>0.43677807558971593</v>
      </c>
      <c r="J1142">
        <f t="shared" ca="1" si="88"/>
        <v>1</v>
      </c>
      <c r="K1142">
        <f t="shared" ca="1" si="89"/>
        <v>0</v>
      </c>
      <c r="L1142" s="106">
        <v>1136</v>
      </c>
      <c r="M1142" s="136">
        <f t="shared" ca="1" si="86"/>
        <v>0.13084227932066267</v>
      </c>
      <c r="N1142" s="106"/>
    </row>
    <row r="1143" spans="1:14" x14ac:dyDescent="0.25">
      <c r="A1143" s="108">
        <v>1137</v>
      </c>
      <c r="B1143" s="134">
        <f t="shared" ca="1" si="90"/>
        <v>1</v>
      </c>
      <c r="C1143" s="135">
        <f t="shared" ca="1" si="87"/>
        <v>0.5293058431720199</v>
      </c>
      <c r="J1143">
        <f t="shared" ca="1" si="88"/>
        <v>1</v>
      </c>
      <c r="K1143">
        <f t="shared" ca="1" si="89"/>
        <v>0</v>
      </c>
      <c r="L1143" s="106">
        <v>1137</v>
      </c>
      <c r="M1143" s="136">
        <f t="shared" ca="1" si="86"/>
        <v>3.6540236621104341</v>
      </c>
      <c r="N1143" s="106"/>
    </row>
    <row r="1144" spans="1:14" x14ac:dyDescent="0.25">
      <c r="A1144" s="108">
        <v>1138</v>
      </c>
      <c r="B1144" s="134">
        <f t="shared" ca="1" si="90"/>
        <v>1</v>
      </c>
      <c r="C1144" s="135">
        <f t="shared" ca="1" si="87"/>
        <v>0.58329086382085671</v>
      </c>
      <c r="J1144">
        <f t="shared" ca="1" si="88"/>
        <v>1</v>
      </c>
      <c r="K1144">
        <f t="shared" ca="1" si="89"/>
        <v>0</v>
      </c>
      <c r="L1144" s="106">
        <v>1138</v>
      </c>
      <c r="M1144" s="136">
        <f t="shared" ca="1" si="86"/>
        <v>1.8526170915798155</v>
      </c>
      <c r="N1144" s="106"/>
    </row>
    <row r="1145" spans="1:14" x14ac:dyDescent="0.25">
      <c r="A1145" s="108">
        <v>1139</v>
      </c>
      <c r="B1145" s="134">
        <f t="shared" ca="1" si="90"/>
        <v>1</v>
      </c>
      <c r="C1145" s="135">
        <f t="shared" ca="1" si="87"/>
        <v>0.69222661570881816</v>
      </c>
      <c r="J1145">
        <f t="shared" ca="1" si="88"/>
        <v>0</v>
      </c>
      <c r="K1145">
        <f t="shared" ca="1" si="89"/>
        <v>0</v>
      </c>
      <c r="L1145" s="106">
        <v>1139</v>
      </c>
      <c r="M1145" s="136">
        <f t="shared" ca="1" si="86"/>
        <v>4.1884592631697712</v>
      </c>
      <c r="N1145" s="106"/>
    </row>
    <row r="1146" spans="1:14" x14ac:dyDescent="0.25">
      <c r="A1146" s="108">
        <v>1140</v>
      </c>
      <c r="B1146" s="134">
        <f t="shared" ca="1" si="90"/>
        <v>0</v>
      </c>
      <c r="C1146" s="135">
        <f t="shared" ca="1" si="87"/>
        <v>0.81232623444430896</v>
      </c>
      <c r="J1146">
        <f t="shared" ca="1" si="88"/>
        <v>0</v>
      </c>
      <c r="K1146">
        <f t="shared" ca="1" si="89"/>
        <v>1</v>
      </c>
      <c r="L1146" s="106">
        <v>1140</v>
      </c>
      <c r="M1146" s="136">
        <f t="shared" ca="1" si="86"/>
        <v>0</v>
      </c>
      <c r="N1146" s="106"/>
    </row>
    <row r="1147" spans="1:14" x14ac:dyDescent="0.25">
      <c r="A1147" s="108">
        <v>1141</v>
      </c>
      <c r="B1147" s="134">
        <f t="shared" ca="1" si="90"/>
        <v>0</v>
      </c>
      <c r="C1147" s="135">
        <f t="shared" ca="1" si="87"/>
        <v>0.61277723811001938</v>
      </c>
      <c r="J1147">
        <f t="shared" ca="1" si="88"/>
        <v>0</v>
      </c>
      <c r="K1147">
        <f t="shared" ca="1" si="89"/>
        <v>0</v>
      </c>
      <c r="L1147" s="106">
        <v>1141</v>
      </c>
      <c r="M1147" s="136">
        <f t="shared" ca="1" si="86"/>
        <v>0</v>
      </c>
      <c r="N1147" s="106"/>
    </row>
    <row r="1148" spans="1:14" x14ac:dyDescent="0.25">
      <c r="A1148" s="108">
        <v>1142</v>
      </c>
      <c r="B1148" s="134">
        <f t="shared" ca="1" si="90"/>
        <v>1</v>
      </c>
      <c r="C1148" s="135">
        <f t="shared" ca="1" si="87"/>
        <v>0.50710528736007332</v>
      </c>
      <c r="J1148">
        <f t="shared" ca="1" si="88"/>
        <v>1</v>
      </c>
      <c r="K1148">
        <f t="shared" ca="1" si="89"/>
        <v>0</v>
      </c>
      <c r="L1148" s="106">
        <v>1142</v>
      </c>
      <c r="M1148" s="136">
        <f t="shared" ca="1" si="86"/>
        <v>1.2395355857045949</v>
      </c>
      <c r="N1148" s="106"/>
    </row>
    <row r="1149" spans="1:14" x14ac:dyDescent="0.25">
      <c r="A1149" s="108">
        <v>1143</v>
      </c>
      <c r="B1149" s="134">
        <f t="shared" ca="1" si="90"/>
        <v>1</v>
      </c>
      <c r="C1149" s="135">
        <f t="shared" ca="1" si="87"/>
        <v>0.61428652480908053</v>
      </c>
      <c r="J1149">
        <f t="shared" ca="1" si="88"/>
        <v>0</v>
      </c>
      <c r="K1149">
        <f t="shared" ca="1" si="89"/>
        <v>0</v>
      </c>
      <c r="L1149" s="106">
        <v>1143</v>
      </c>
      <c r="M1149" s="136">
        <f t="shared" ca="1" si="86"/>
        <v>1.8464211141926004</v>
      </c>
      <c r="N1149" s="106"/>
    </row>
    <row r="1150" spans="1:14" x14ac:dyDescent="0.25">
      <c r="A1150" s="108">
        <v>1144</v>
      </c>
      <c r="B1150" s="134">
        <f t="shared" ca="1" si="90"/>
        <v>0</v>
      </c>
      <c r="C1150" s="135">
        <f t="shared" ca="1" si="87"/>
        <v>0.99713561083796365</v>
      </c>
      <c r="J1150">
        <f t="shared" ca="1" si="88"/>
        <v>0</v>
      </c>
      <c r="K1150">
        <f t="shared" ca="1" si="89"/>
        <v>1</v>
      </c>
      <c r="L1150" s="106">
        <v>1144</v>
      </c>
      <c r="M1150" s="136">
        <f t="shared" ca="1" si="86"/>
        <v>0</v>
      </c>
      <c r="N1150" s="106"/>
    </row>
    <row r="1151" spans="1:14" x14ac:dyDescent="0.25">
      <c r="A1151" s="108">
        <v>1145</v>
      </c>
      <c r="B1151" s="134">
        <f t="shared" ca="1" si="90"/>
        <v>0</v>
      </c>
      <c r="C1151" s="135">
        <f t="shared" ca="1" si="87"/>
        <v>0.78512771398004222</v>
      </c>
      <c r="J1151">
        <f t="shared" ca="1" si="88"/>
        <v>0</v>
      </c>
      <c r="K1151">
        <f t="shared" ca="1" si="89"/>
        <v>1</v>
      </c>
      <c r="L1151" s="106">
        <v>1145</v>
      </c>
      <c r="M1151" s="136">
        <f t="shared" ca="1" si="86"/>
        <v>0</v>
      </c>
      <c r="N1151" s="106"/>
    </row>
    <row r="1152" spans="1:14" x14ac:dyDescent="0.25">
      <c r="A1152" s="108">
        <v>1146</v>
      </c>
      <c r="B1152" s="134">
        <f t="shared" ca="1" si="90"/>
        <v>0</v>
      </c>
      <c r="C1152" s="135">
        <f t="shared" ca="1" si="87"/>
        <v>0.73937413869069879</v>
      </c>
      <c r="J1152">
        <f t="shared" ca="1" si="88"/>
        <v>0</v>
      </c>
      <c r="K1152">
        <f t="shared" ca="1" si="89"/>
        <v>1</v>
      </c>
      <c r="L1152" s="106">
        <v>1146</v>
      </c>
      <c r="M1152" s="136">
        <f t="shared" ca="1" si="86"/>
        <v>0</v>
      </c>
      <c r="N1152" s="106"/>
    </row>
    <row r="1153" spans="1:14" x14ac:dyDescent="0.25">
      <c r="A1153" s="108">
        <v>1147</v>
      </c>
      <c r="B1153" s="134">
        <f t="shared" ca="1" si="90"/>
        <v>0</v>
      </c>
      <c r="C1153" s="135">
        <f t="shared" ca="1" si="87"/>
        <v>0.54603906016603154</v>
      </c>
      <c r="J1153">
        <f t="shared" ca="1" si="88"/>
        <v>0</v>
      </c>
      <c r="K1153">
        <f t="shared" ca="1" si="89"/>
        <v>1</v>
      </c>
      <c r="L1153" s="106">
        <v>1147</v>
      </c>
      <c r="M1153" s="136">
        <f t="shared" ca="1" si="86"/>
        <v>0</v>
      </c>
      <c r="N1153" s="106"/>
    </row>
    <row r="1154" spans="1:14" x14ac:dyDescent="0.25">
      <c r="A1154" s="108">
        <v>1148</v>
      </c>
      <c r="B1154" s="134">
        <f t="shared" ca="1" si="90"/>
        <v>0</v>
      </c>
      <c r="C1154" s="135">
        <f t="shared" ca="1" si="87"/>
        <v>0.99231423718548117</v>
      </c>
      <c r="J1154">
        <f t="shared" ca="1" si="88"/>
        <v>0</v>
      </c>
      <c r="K1154">
        <f t="shared" ca="1" si="89"/>
        <v>1</v>
      </c>
      <c r="L1154" s="106">
        <v>1148</v>
      </c>
      <c r="M1154" s="136">
        <f t="shared" ca="1" si="86"/>
        <v>0</v>
      </c>
      <c r="N1154" s="106"/>
    </row>
    <row r="1155" spans="1:14" x14ac:dyDescent="0.25">
      <c r="A1155" s="108">
        <v>1149</v>
      </c>
      <c r="B1155" s="134">
        <f t="shared" ca="1" si="90"/>
        <v>0</v>
      </c>
      <c r="C1155" s="135">
        <f t="shared" ca="1" si="87"/>
        <v>0.92496152448390534</v>
      </c>
      <c r="J1155">
        <f t="shared" ca="1" si="88"/>
        <v>0</v>
      </c>
      <c r="K1155">
        <f t="shared" ca="1" si="89"/>
        <v>1</v>
      </c>
      <c r="L1155" s="106">
        <v>1149</v>
      </c>
      <c r="M1155" s="136">
        <f t="shared" ca="1" si="86"/>
        <v>0</v>
      </c>
      <c r="N1155" s="106"/>
    </row>
    <row r="1156" spans="1:14" x14ac:dyDescent="0.25">
      <c r="A1156" s="108">
        <v>1150</v>
      </c>
      <c r="B1156" s="134">
        <f t="shared" ca="1" si="90"/>
        <v>0</v>
      </c>
      <c r="C1156" s="135">
        <f t="shared" ca="1" si="87"/>
        <v>0.56066432067165306</v>
      </c>
      <c r="J1156">
        <f t="shared" ca="1" si="88"/>
        <v>0</v>
      </c>
      <c r="K1156">
        <f t="shared" ca="1" si="89"/>
        <v>1</v>
      </c>
      <c r="L1156" s="106">
        <v>1150</v>
      </c>
      <c r="M1156" s="136">
        <f t="shared" ca="1" si="86"/>
        <v>0</v>
      </c>
      <c r="N1156" s="106"/>
    </row>
    <row r="1157" spans="1:14" x14ac:dyDescent="0.25">
      <c r="A1157" s="108">
        <v>1151</v>
      </c>
      <c r="B1157" s="134">
        <f t="shared" ca="1" si="90"/>
        <v>0</v>
      </c>
      <c r="C1157" s="135">
        <f t="shared" ca="1" si="87"/>
        <v>0.80170151502996223</v>
      </c>
      <c r="J1157">
        <f t="shared" ca="1" si="88"/>
        <v>0</v>
      </c>
      <c r="K1157">
        <f t="shared" ca="1" si="89"/>
        <v>1</v>
      </c>
      <c r="L1157" s="106">
        <v>1151</v>
      </c>
      <c r="M1157" s="136">
        <f t="shared" ca="1" si="86"/>
        <v>0</v>
      </c>
      <c r="N1157" s="106"/>
    </row>
    <row r="1158" spans="1:14" x14ac:dyDescent="0.25">
      <c r="A1158" s="108">
        <v>1152</v>
      </c>
      <c r="B1158" s="134">
        <f t="shared" ca="1" si="90"/>
        <v>0</v>
      </c>
      <c r="C1158" s="135">
        <f t="shared" ca="1" si="87"/>
        <v>0.66199628358795926</v>
      </c>
      <c r="J1158">
        <f t="shared" ca="1" si="88"/>
        <v>0</v>
      </c>
      <c r="K1158">
        <f t="shared" ca="1" si="89"/>
        <v>0</v>
      </c>
      <c r="L1158" s="106">
        <v>1152</v>
      </c>
      <c r="M1158" s="136">
        <f t="shared" ca="1" si="86"/>
        <v>0</v>
      </c>
      <c r="N1158" s="106"/>
    </row>
    <row r="1159" spans="1:14" x14ac:dyDescent="0.25">
      <c r="A1159" s="108">
        <v>1153</v>
      </c>
      <c r="B1159" s="134">
        <f t="shared" ca="1" si="90"/>
        <v>1</v>
      </c>
      <c r="C1159" s="135">
        <f t="shared" ca="1" si="87"/>
        <v>0.47734127672548177</v>
      </c>
      <c r="J1159">
        <f t="shared" ca="1" si="88"/>
        <v>1</v>
      </c>
      <c r="K1159">
        <f t="shared" ca="1" si="89"/>
        <v>0</v>
      </c>
      <c r="L1159" s="106">
        <v>1153</v>
      </c>
      <c r="M1159" s="136">
        <f t="shared" ref="M1159:M1222" ca="1" si="91">IF(B1159&gt;0,-LN(1-(RAND()))/lambda,0)</f>
        <v>0.95840727797297154</v>
      </c>
      <c r="N1159" s="106"/>
    </row>
    <row r="1160" spans="1:14" x14ac:dyDescent="0.25">
      <c r="A1160" s="108">
        <v>1154</v>
      </c>
      <c r="B1160" s="134">
        <f t="shared" ca="1" si="90"/>
        <v>1</v>
      </c>
      <c r="C1160" s="135">
        <f t="shared" ref="C1160:C1223" ca="1" si="92">RAND()</f>
        <v>0.55149775878811358</v>
      </c>
      <c r="J1160">
        <f t="shared" ref="J1160:J1223" ca="1" si="93">IF(AND(B1160,B1161),1,0)</f>
        <v>1</v>
      </c>
      <c r="K1160">
        <f t="shared" ref="K1160:K1223" ca="1" si="94">IF(AND(NOT(B1160),NOT(B1161)),1,0)</f>
        <v>0</v>
      </c>
      <c r="L1160" s="106">
        <v>1154</v>
      </c>
      <c r="M1160" s="136">
        <f t="shared" ca="1" si="91"/>
        <v>0.20682301890866372</v>
      </c>
      <c r="N1160" s="106"/>
    </row>
    <row r="1161" spans="1:14" x14ac:dyDescent="0.25">
      <c r="A1161" s="108">
        <v>1155</v>
      </c>
      <c r="B1161" s="134">
        <f t="shared" ca="1" si="90"/>
        <v>1</v>
      </c>
      <c r="C1161" s="135">
        <f t="shared" ca="1" si="92"/>
        <v>0.53346918528029197</v>
      </c>
      <c r="J1161">
        <f t="shared" ca="1" si="93"/>
        <v>0</v>
      </c>
      <c r="K1161">
        <f t="shared" ca="1" si="94"/>
        <v>0</v>
      </c>
      <c r="L1161" s="106">
        <v>1155</v>
      </c>
      <c r="M1161" s="136">
        <f t="shared" ca="1" si="91"/>
        <v>8.7407471937384351E-2</v>
      </c>
      <c r="N1161" s="106"/>
    </row>
    <row r="1162" spans="1:14" x14ac:dyDescent="0.25">
      <c r="A1162" s="108">
        <v>1156</v>
      </c>
      <c r="B1162" s="134">
        <f t="shared" ca="1" si="90"/>
        <v>0</v>
      </c>
      <c r="C1162" s="135">
        <f t="shared" ca="1" si="92"/>
        <v>0.97949810469607534</v>
      </c>
      <c r="J1162">
        <f t="shared" ca="1" si="93"/>
        <v>0</v>
      </c>
      <c r="K1162">
        <f t="shared" ca="1" si="94"/>
        <v>0</v>
      </c>
      <c r="L1162" s="106">
        <v>1156</v>
      </c>
      <c r="M1162" s="136">
        <f t="shared" ca="1" si="91"/>
        <v>0</v>
      </c>
      <c r="N1162" s="106"/>
    </row>
    <row r="1163" spans="1:14" x14ac:dyDescent="0.25">
      <c r="A1163" s="108">
        <v>1157</v>
      </c>
      <c r="B1163" s="134">
        <f t="shared" ca="1" si="90"/>
        <v>1</v>
      </c>
      <c r="C1163" s="135">
        <f t="shared" ca="1" si="92"/>
        <v>0.37636923731704397</v>
      </c>
      <c r="J1163">
        <f t="shared" ca="1" si="93"/>
        <v>0</v>
      </c>
      <c r="K1163">
        <f t="shared" ca="1" si="94"/>
        <v>0</v>
      </c>
      <c r="L1163" s="106">
        <v>1157</v>
      </c>
      <c r="M1163" s="136">
        <f t="shared" ca="1" si="91"/>
        <v>7.2979477817516196</v>
      </c>
      <c r="N1163" s="106"/>
    </row>
    <row r="1164" spans="1:14" x14ac:dyDescent="0.25">
      <c r="A1164" s="108">
        <v>1158</v>
      </c>
      <c r="B1164" s="134">
        <f t="shared" ca="1" si="90"/>
        <v>0</v>
      </c>
      <c r="C1164" s="135">
        <f t="shared" ca="1" si="92"/>
        <v>0.90641688589937242</v>
      </c>
      <c r="J1164">
        <f t="shared" ca="1" si="93"/>
        <v>0</v>
      </c>
      <c r="K1164">
        <f t="shared" ca="1" si="94"/>
        <v>1</v>
      </c>
      <c r="L1164" s="106">
        <v>1158</v>
      </c>
      <c r="M1164" s="136">
        <f t="shared" ca="1" si="91"/>
        <v>0</v>
      </c>
      <c r="N1164" s="106"/>
    </row>
    <row r="1165" spans="1:14" x14ac:dyDescent="0.25">
      <c r="A1165" s="108">
        <v>1159</v>
      </c>
      <c r="B1165" s="134">
        <f t="shared" ca="1" si="90"/>
        <v>0</v>
      </c>
      <c r="C1165" s="135">
        <f t="shared" ca="1" si="92"/>
        <v>0.51344326786479011</v>
      </c>
      <c r="J1165">
        <f t="shared" ca="1" si="93"/>
        <v>0</v>
      </c>
      <c r="K1165">
        <f t="shared" ca="1" si="94"/>
        <v>0</v>
      </c>
      <c r="L1165" s="106">
        <v>1159</v>
      </c>
      <c r="M1165" s="136">
        <f t="shared" ca="1" si="91"/>
        <v>0</v>
      </c>
      <c r="N1165" s="106"/>
    </row>
    <row r="1166" spans="1:14" x14ac:dyDescent="0.25">
      <c r="A1166" s="108">
        <v>1160</v>
      </c>
      <c r="B1166" s="134">
        <f t="shared" ca="1" si="90"/>
        <v>1</v>
      </c>
      <c r="C1166" s="135">
        <f t="shared" ca="1" si="92"/>
        <v>0.17092761773046605</v>
      </c>
      <c r="J1166">
        <f t="shared" ca="1" si="93"/>
        <v>1</v>
      </c>
      <c r="K1166">
        <f t="shared" ca="1" si="94"/>
        <v>0</v>
      </c>
      <c r="L1166" s="106">
        <v>1160</v>
      </c>
      <c r="M1166" s="136">
        <f t="shared" ca="1" si="91"/>
        <v>11.446055824692763</v>
      </c>
      <c r="N1166" s="106"/>
    </row>
    <row r="1167" spans="1:14" x14ac:dyDescent="0.25">
      <c r="A1167" s="108">
        <v>1161</v>
      </c>
      <c r="B1167" s="134">
        <f t="shared" ca="1" si="90"/>
        <v>1</v>
      </c>
      <c r="C1167" s="135">
        <f t="shared" ca="1" si="92"/>
        <v>0.10005592226431892</v>
      </c>
      <c r="J1167">
        <f t="shared" ca="1" si="93"/>
        <v>1</v>
      </c>
      <c r="K1167">
        <f t="shared" ca="1" si="94"/>
        <v>0</v>
      </c>
      <c r="L1167" s="106">
        <v>1161</v>
      </c>
      <c r="M1167" s="136">
        <f t="shared" ca="1" si="91"/>
        <v>0.20746878591289528</v>
      </c>
      <c r="N1167" s="106"/>
    </row>
    <row r="1168" spans="1:14" x14ac:dyDescent="0.25">
      <c r="A1168" s="108">
        <v>1162</v>
      </c>
      <c r="B1168" s="134">
        <f t="shared" ca="1" si="90"/>
        <v>1</v>
      </c>
      <c r="C1168" s="135">
        <f t="shared" ca="1" si="92"/>
        <v>0.64461029322908592</v>
      </c>
      <c r="J1168">
        <f t="shared" ca="1" si="93"/>
        <v>1</v>
      </c>
      <c r="K1168">
        <f t="shared" ca="1" si="94"/>
        <v>0</v>
      </c>
      <c r="L1168" s="106">
        <v>1162</v>
      </c>
      <c r="M1168" s="136">
        <f t="shared" ca="1" si="91"/>
        <v>4.7574308368124605</v>
      </c>
      <c r="N1168" s="106"/>
    </row>
    <row r="1169" spans="1:14" x14ac:dyDescent="0.25">
      <c r="A1169" s="108">
        <v>1163</v>
      </c>
      <c r="B1169" s="134">
        <f t="shared" ca="1" si="90"/>
        <v>1</v>
      </c>
      <c r="C1169" s="135">
        <f t="shared" ca="1" si="92"/>
        <v>0.6231155425087731</v>
      </c>
      <c r="J1169">
        <f t="shared" ca="1" si="93"/>
        <v>1</v>
      </c>
      <c r="K1169">
        <f t="shared" ca="1" si="94"/>
        <v>0</v>
      </c>
      <c r="L1169" s="106">
        <v>1163</v>
      </c>
      <c r="M1169" s="136">
        <f t="shared" ca="1" si="91"/>
        <v>3.873433784472923</v>
      </c>
      <c r="N1169" s="106"/>
    </row>
    <row r="1170" spans="1:14" x14ac:dyDescent="0.25">
      <c r="A1170" s="108">
        <v>1164</v>
      </c>
      <c r="B1170" s="134">
        <f t="shared" ca="1" si="90"/>
        <v>1</v>
      </c>
      <c r="C1170" s="135">
        <f t="shared" ca="1" si="92"/>
        <v>0.25689818888887128</v>
      </c>
      <c r="J1170">
        <f t="shared" ca="1" si="93"/>
        <v>0</v>
      </c>
      <c r="K1170">
        <f t="shared" ca="1" si="94"/>
        <v>0</v>
      </c>
      <c r="L1170" s="106">
        <v>1164</v>
      </c>
      <c r="M1170" s="136">
        <f t="shared" ca="1" si="91"/>
        <v>2.574962599221307</v>
      </c>
      <c r="N1170" s="106"/>
    </row>
    <row r="1171" spans="1:14" x14ac:dyDescent="0.25">
      <c r="A1171" s="108">
        <v>1165</v>
      </c>
      <c r="B1171" s="134">
        <f t="shared" ca="1" si="90"/>
        <v>0</v>
      </c>
      <c r="C1171" s="135">
        <f t="shared" ca="1" si="92"/>
        <v>0.99218605401033133</v>
      </c>
      <c r="J1171">
        <f t="shared" ca="1" si="93"/>
        <v>0</v>
      </c>
      <c r="K1171">
        <f t="shared" ca="1" si="94"/>
        <v>0</v>
      </c>
      <c r="L1171" s="106">
        <v>1165</v>
      </c>
      <c r="M1171" s="136">
        <f t="shared" ca="1" si="91"/>
        <v>0</v>
      </c>
      <c r="N1171" s="106"/>
    </row>
    <row r="1172" spans="1:14" x14ac:dyDescent="0.25">
      <c r="A1172" s="108">
        <v>1166</v>
      </c>
      <c r="B1172" s="134">
        <f t="shared" ca="1" si="90"/>
        <v>1</v>
      </c>
      <c r="C1172" s="135">
        <f t="shared" ca="1" si="92"/>
        <v>0.47801975903390037</v>
      </c>
      <c r="J1172">
        <f t="shared" ca="1" si="93"/>
        <v>1</v>
      </c>
      <c r="K1172">
        <f t="shared" ca="1" si="94"/>
        <v>0</v>
      </c>
      <c r="L1172" s="106">
        <v>1166</v>
      </c>
      <c r="M1172" s="136">
        <f t="shared" ca="1" si="91"/>
        <v>2.0038508502852999</v>
      </c>
      <c r="N1172" s="106"/>
    </row>
    <row r="1173" spans="1:14" x14ac:dyDescent="0.25">
      <c r="A1173" s="108">
        <v>1167</v>
      </c>
      <c r="B1173" s="134">
        <f t="shared" ca="1" si="90"/>
        <v>1</v>
      </c>
      <c r="C1173" s="135">
        <f t="shared" ca="1" si="92"/>
        <v>9.8194078285776087E-2</v>
      </c>
      <c r="J1173">
        <f t="shared" ca="1" si="93"/>
        <v>1</v>
      </c>
      <c r="K1173">
        <f t="shared" ca="1" si="94"/>
        <v>0</v>
      </c>
      <c r="L1173" s="106">
        <v>1167</v>
      </c>
      <c r="M1173" s="136">
        <f t="shared" ca="1" si="91"/>
        <v>4.4220961334034312</v>
      </c>
      <c r="N1173" s="106"/>
    </row>
    <row r="1174" spans="1:14" x14ac:dyDescent="0.25">
      <c r="A1174" s="108">
        <v>1168</v>
      </c>
      <c r="B1174" s="134">
        <f t="shared" ca="1" si="90"/>
        <v>1</v>
      </c>
      <c r="C1174" s="135">
        <f t="shared" ca="1" si="92"/>
        <v>0.22430202957217227</v>
      </c>
      <c r="J1174">
        <f t="shared" ca="1" si="93"/>
        <v>1</v>
      </c>
      <c r="K1174">
        <f t="shared" ca="1" si="94"/>
        <v>0</v>
      </c>
      <c r="L1174" s="106">
        <v>1168</v>
      </c>
      <c r="M1174" s="136">
        <f t="shared" ca="1" si="91"/>
        <v>0.5892726037114171</v>
      </c>
      <c r="N1174" s="106"/>
    </row>
    <row r="1175" spans="1:14" x14ac:dyDescent="0.25">
      <c r="A1175" s="108">
        <v>1169</v>
      </c>
      <c r="B1175" s="134">
        <f t="shared" ca="1" si="90"/>
        <v>1</v>
      </c>
      <c r="C1175" s="135">
        <f t="shared" ca="1" si="92"/>
        <v>0.54355315568123908</v>
      </c>
      <c r="J1175">
        <f t="shared" ca="1" si="93"/>
        <v>0</v>
      </c>
      <c r="K1175">
        <f t="shared" ca="1" si="94"/>
        <v>0</v>
      </c>
      <c r="L1175" s="106">
        <v>1169</v>
      </c>
      <c r="M1175" s="136">
        <f t="shared" ca="1" si="91"/>
        <v>4.6742964733676162</v>
      </c>
      <c r="N1175" s="106"/>
    </row>
    <row r="1176" spans="1:14" x14ac:dyDescent="0.25">
      <c r="A1176" s="108">
        <v>1170</v>
      </c>
      <c r="B1176" s="134">
        <f t="shared" ca="1" si="90"/>
        <v>0</v>
      </c>
      <c r="C1176" s="135">
        <f t="shared" ca="1" si="92"/>
        <v>0.89500716869664887</v>
      </c>
      <c r="J1176">
        <f t="shared" ca="1" si="93"/>
        <v>0</v>
      </c>
      <c r="K1176">
        <f t="shared" ca="1" si="94"/>
        <v>0</v>
      </c>
      <c r="L1176" s="106">
        <v>1170</v>
      </c>
      <c r="M1176" s="136">
        <f t="shared" ca="1" si="91"/>
        <v>0</v>
      </c>
      <c r="N1176" s="106"/>
    </row>
    <row r="1177" spans="1:14" x14ac:dyDescent="0.25">
      <c r="A1177" s="108">
        <v>1171</v>
      </c>
      <c r="B1177" s="134">
        <f t="shared" ca="1" si="90"/>
        <v>1</v>
      </c>
      <c r="C1177" s="135">
        <f t="shared" ca="1" si="92"/>
        <v>0.25553134861071181</v>
      </c>
      <c r="J1177">
        <f t="shared" ca="1" si="93"/>
        <v>1</v>
      </c>
      <c r="K1177">
        <f t="shared" ca="1" si="94"/>
        <v>0</v>
      </c>
      <c r="L1177" s="106">
        <v>1171</v>
      </c>
      <c r="M1177" s="136">
        <f t="shared" ca="1" si="91"/>
        <v>7.2209615191645193</v>
      </c>
      <c r="N1177" s="106"/>
    </row>
    <row r="1178" spans="1:14" x14ac:dyDescent="0.25">
      <c r="A1178" s="108">
        <v>1172</v>
      </c>
      <c r="B1178" s="134">
        <f t="shared" ca="1" si="90"/>
        <v>1</v>
      </c>
      <c r="C1178" s="135">
        <f t="shared" ca="1" si="92"/>
        <v>0.24153370962572607</v>
      </c>
      <c r="J1178">
        <f t="shared" ca="1" si="93"/>
        <v>0</v>
      </c>
      <c r="K1178">
        <f t="shared" ca="1" si="94"/>
        <v>0</v>
      </c>
      <c r="L1178" s="106">
        <v>1172</v>
      </c>
      <c r="M1178" s="136">
        <f t="shared" ca="1" si="91"/>
        <v>9.1308046510804886</v>
      </c>
      <c r="N1178" s="106"/>
    </row>
    <row r="1179" spans="1:14" x14ac:dyDescent="0.25">
      <c r="A1179" s="108">
        <v>1173</v>
      </c>
      <c r="B1179" s="134">
        <f t="shared" ca="1" si="90"/>
        <v>0</v>
      </c>
      <c r="C1179" s="135">
        <f t="shared" ca="1" si="92"/>
        <v>0.9319855914845524</v>
      </c>
      <c r="J1179">
        <f t="shared" ca="1" si="93"/>
        <v>0</v>
      </c>
      <c r="K1179">
        <f t="shared" ca="1" si="94"/>
        <v>0</v>
      </c>
      <c r="L1179" s="106">
        <v>1173</v>
      </c>
      <c r="M1179" s="136">
        <f t="shared" ca="1" si="91"/>
        <v>0</v>
      </c>
      <c r="N1179" s="106"/>
    </row>
    <row r="1180" spans="1:14" x14ac:dyDescent="0.25">
      <c r="A1180" s="108">
        <v>1174</v>
      </c>
      <c r="B1180" s="134">
        <f t="shared" ca="1" si="90"/>
        <v>1</v>
      </c>
      <c r="C1180" s="135">
        <f t="shared" ca="1" si="92"/>
        <v>0.28136007664791696</v>
      </c>
      <c r="J1180">
        <f t="shared" ca="1" si="93"/>
        <v>0</v>
      </c>
      <c r="K1180">
        <f t="shared" ca="1" si="94"/>
        <v>0</v>
      </c>
      <c r="L1180" s="106">
        <v>1174</v>
      </c>
      <c r="M1180" s="136">
        <f t="shared" ca="1" si="91"/>
        <v>0.82022490746762899</v>
      </c>
      <c r="N1180" s="106"/>
    </row>
    <row r="1181" spans="1:14" x14ac:dyDescent="0.25">
      <c r="A1181" s="108">
        <v>1175</v>
      </c>
      <c r="B1181" s="134">
        <f t="shared" ca="1" si="90"/>
        <v>0</v>
      </c>
      <c r="C1181" s="135">
        <f t="shared" ca="1" si="92"/>
        <v>0.99813410669858704</v>
      </c>
      <c r="J1181">
        <f t="shared" ca="1" si="93"/>
        <v>0</v>
      </c>
      <c r="K1181">
        <f t="shared" ca="1" si="94"/>
        <v>0</v>
      </c>
      <c r="L1181" s="106">
        <v>1175</v>
      </c>
      <c r="M1181" s="136">
        <f t="shared" ca="1" si="91"/>
        <v>0</v>
      </c>
      <c r="N1181" s="106"/>
    </row>
    <row r="1182" spans="1:14" x14ac:dyDescent="0.25">
      <c r="A1182" s="108">
        <v>1176</v>
      </c>
      <c r="B1182" s="134">
        <f t="shared" ca="1" si="90"/>
        <v>1</v>
      </c>
      <c r="C1182" s="135">
        <f t="shared" ca="1" si="92"/>
        <v>0.13285282877704307</v>
      </c>
      <c r="J1182">
        <f t="shared" ca="1" si="93"/>
        <v>1</v>
      </c>
      <c r="K1182">
        <f t="shared" ca="1" si="94"/>
        <v>0</v>
      </c>
      <c r="L1182" s="106">
        <v>1176</v>
      </c>
      <c r="M1182" s="136">
        <f t="shared" ca="1" si="91"/>
        <v>5.5666714599506921</v>
      </c>
      <c r="N1182" s="106"/>
    </row>
    <row r="1183" spans="1:14" x14ac:dyDescent="0.25">
      <c r="A1183" s="108">
        <v>1177</v>
      </c>
      <c r="B1183" s="134">
        <f t="shared" ca="1" si="90"/>
        <v>1</v>
      </c>
      <c r="C1183" s="135">
        <f t="shared" ca="1" si="92"/>
        <v>0.6211720238229812</v>
      </c>
      <c r="J1183">
        <f t="shared" ca="1" si="93"/>
        <v>1</v>
      </c>
      <c r="K1183">
        <f t="shared" ca="1" si="94"/>
        <v>0</v>
      </c>
      <c r="L1183" s="106">
        <v>1177</v>
      </c>
      <c r="M1183" s="136">
        <f t="shared" ca="1" si="91"/>
        <v>3.285387000651574</v>
      </c>
      <c r="N1183" s="106"/>
    </row>
    <row r="1184" spans="1:14" x14ac:dyDescent="0.25">
      <c r="A1184" s="108">
        <v>1178</v>
      </c>
      <c r="B1184" s="134">
        <f t="shared" ca="1" si="90"/>
        <v>1</v>
      </c>
      <c r="C1184" s="135">
        <f t="shared" ca="1" si="92"/>
        <v>0.39725840840857396</v>
      </c>
      <c r="J1184">
        <f t="shared" ca="1" si="93"/>
        <v>1</v>
      </c>
      <c r="K1184">
        <f t="shared" ca="1" si="94"/>
        <v>0</v>
      </c>
      <c r="L1184" s="106">
        <v>1178</v>
      </c>
      <c r="M1184" s="136">
        <f t="shared" ca="1" si="91"/>
        <v>5.9338213095854053</v>
      </c>
      <c r="N1184" s="106"/>
    </row>
    <row r="1185" spans="1:14" x14ac:dyDescent="0.25">
      <c r="A1185" s="108">
        <v>1179</v>
      </c>
      <c r="B1185" s="134">
        <f t="shared" ca="1" si="90"/>
        <v>1</v>
      </c>
      <c r="C1185" s="135">
        <f t="shared" ca="1" si="92"/>
        <v>0.76381900672008607</v>
      </c>
      <c r="J1185">
        <f t="shared" ca="1" si="93"/>
        <v>1</v>
      </c>
      <c r="K1185">
        <f t="shared" ca="1" si="94"/>
        <v>0</v>
      </c>
      <c r="L1185" s="106">
        <v>1179</v>
      </c>
      <c r="M1185" s="136">
        <f t="shared" ca="1" si="91"/>
        <v>4.9098438227025927</v>
      </c>
      <c r="N1185" s="106"/>
    </row>
    <row r="1186" spans="1:14" x14ac:dyDescent="0.25">
      <c r="A1186" s="108">
        <v>1180</v>
      </c>
      <c r="B1186" s="134">
        <f t="shared" ca="1" si="90"/>
        <v>1</v>
      </c>
      <c r="C1186" s="135">
        <f t="shared" ca="1" si="92"/>
        <v>0.28656983054854734</v>
      </c>
      <c r="J1186">
        <f t="shared" ca="1" si="93"/>
        <v>1</v>
      </c>
      <c r="K1186">
        <f t="shared" ca="1" si="94"/>
        <v>0</v>
      </c>
      <c r="L1186" s="106">
        <v>1180</v>
      </c>
      <c r="M1186" s="136">
        <f t="shared" ca="1" si="91"/>
        <v>6.34305968029381</v>
      </c>
      <c r="N1186" s="106"/>
    </row>
    <row r="1187" spans="1:14" x14ac:dyDescent="0.25">
      <c r="A1187" s="108">
        <v>1181</v>
      </c>
      <c r="B1187" s="134">
        <f t="shared" ca="1" si="90"/>
        <v>1</v>
      </c>
      <c r="C1187" s="135">
        <f t="shared" ca="1" si="92"/>
        <v>0.15593213505246117</v>
      </c>
      <c r="J1187">
        <f t="shared" ca="1" si="93"/>
        <v>1</v>
      </c>
      <c r="K1187">
        <f t="shared" ca="1" si="94"/>
        <v>0</v>
      </c>
      <c r="L1187" s="106">
        <v>1181</v>
      </c>
      <c r="M1187" s="136">
        <f t="shared" ca="1" si="91"/>
        <v>2.790287034089125</v>
      </c>
      <c r="N1187" s="106"/>
    </row>
    <row r="1188" spans="1:14" x14ac:dyDescent="0.25">
      <c r="A1188" s="108">
        <v>1182</v>
      </c>
      <c r="B1188" s="134">
        <f t="shared" ca="1" si="90"/>
        <v>1</v>
      </c>
      <c r="C1188" s="135">
        <f t="shared" ca="1" si="92"/>
        <v>3.0148695197242281E-2</v>
      </c>
      <c r="J1188">
        <f t="shared" ca="1" si="93"/>
        <v>1</v>
      </c>
      <c r="K1188">
        <f t="shared" ca="1" si="94"/>
        <v>0</v>
      </c>
      <c r="L1188" s="106">
        <v>1182</v>
      </c>
      <c r="M1188" s="136">
        <f t="shared" ca="1" si="91"/>
        <v>1.4439306778211496</v>
      </c>
      <c r="N1188" s="106"/>
    </row>
    <row r="1189" spans="1:14" x14ac:dyDescent="0.25">
      <c r="A1189" s="108">
        <v>1183</v>
      </c>
      <c r="B1189" s="134">
        <f t="shared" ca="1" si="90"/>
        <v>1</v>
      </c>
      <c r="C1189" s="135">
        <f t="shared" ca="1" si="92"/>
        <v>0.6266547613311001</v>
      </c>
      <c r="J1189">
        <f t="shared" ca="1" si="93"/>
        <v>1</v>
      </c>
      <c r="K1189">
        <f t="shared" ca="1" si="94"/>
        <v>0</v>
      </c>
      <c r="L1189" s="106">
        <v>1183</v>
      </c>
      <c r="M1189" s="136">
        <f t="shared" ca="1" si="91"/>
        <v>0.94043621844460068</v>
      </c>
      <c r="N1189" s="106"/>
    </row>
    <row r="1190" spans="1:14" x14ac:dyDescent="0.25">
      <c r="A1190" s="108">
        <v>1184</v>
      </c>
      <c r="B1190" s="134">
        <f t="shared" ca="1" si="90"/>
        <v>1</v>
      </c>
      <c r="C1190" s="135">
        <f t="shared" ca="1" si="92"/>
        <v>0.30174491759873467</v>
      </c>
      <c r="J1190">
        <f t="shared" ca="1" si="93"/>
        <v>1</v>
      </c>
      <c r="K1190">
        <f t="shared" ca="1" si="94"/>
        <v>0</v>
      </c>
      <c r="L1190" s="106">
        <v>1184</v>
      </c>
      <c r="M1190" s="136">
        <f t="shared" ca="1" si="91"/>
        <v>10.094025961709853</v>
      </c>
      <c r="N1190" s="106"/>
    </row>
    <row r="1191" spans="1:14" x14ac:dyDescent="0.25">
      <c r="A1191" s="108">
        <v>1185</v>
      </c>
      <c r="B1191" s="134">
        <f t="shared" ca="1" si="90"/>
        <v>1</v>
      </c>
      <c r="C1191" s="135">
        <f t="shared" ca="1" si="92"/>
        <v>0.37009779205891169</v>
      </c>
      <c r="J1191">
        <f t="shared" ca="1" si="93"/>
        <v>1</v>
      </c>
      <c r="K1191">
        <f t="shared" ca="1" si="94"/>
        <v>0</v>
      </c>
      <c r="L1191" s="106">
        <v>1185</v>
      </c>
      <c r="M1191" s="136">
        <f t="shared" ca="1" si="91"/>
        <v>4.9248004764820195</v>
      </c>
      <c r="N1191" s="106"/>
    </row>
    <row r="1192" spans="1:14" x14ac:dyDescent="0.25">
      <c r="A1192" s="108">
        <v>1186</v>
      </c>
      <c r="B1192" s="134">
        <f t="shared" ca="1" si="90"/>
        <v>1</v>
      </c>
      <c r="C1192" s="135">
        <f t="shared" ca="1" si="92"/>
        <v>0.37053751773504928</v>
      </c>
      <c r="J1192">
        <f t="shared" ca="1" si="93"/>
        <v>1</v>
      </c>
      <c r="K1192">
        <f t="shared" ca="1" si="94"/>
        <v>0</v>
      </c>
      <c r="L1192" s="106">
        <v>1186</v>
      </c>
      <c r="M1192" s="136">
        <f t="shared" ca="1" si="91"/>
        <v>2.8085717014229803</v>
      </c>
      <c r="N1192" s="106"/>
    </row>
    <row r="1193" spans="1:14" x14ac:dyDescent="0.25">
      <c r="A1193" s="108">
        <v>1187</v>
      </c>
      <c r="B1193" s="134">
        <f t="shared" ca="1" si="90"/>
        <v>1</v>
      </c>
      <c r="C1193" s="135">
        <f t="shared" ca="1" si="92"/>
        <v>0.51053136460897086</v>
      </c>
      <c r="J1193">
        <f t="shared" ca="1" si="93"/>
        <v>1</v>
      </c>
      <c r="K1193">
        <f t="shared" ca="1" si="94"/>
        <v>0</v>
      </c>
      <c r="L1193" s="106">
        <v>1187</v>
      </c>
      <c r="M1193" s="136">
        <f t="shared" ca="1" si="91"/>
        <v>2.4765457334148229</v>
      </c>
      <c r="N1193" s="106"/>
    </row>
    <row r="1194" spans="1:14" x14ac:dyDescent="0.25">
      <c r="A1194" s="108">
        <v>1188</v>
      </c>
      <c r="B1194" s="134">
        <f t="shared" ca="1" si="90"/>
        <v>1</v>
      </c>
      <c r="C1194" s="135">
        <f t="shared" ca="1" si="92"/>
        <v>0.60189430297830848</v>
      </c>
      <c r="J1194">
        <f t="shared" ca="1" si="93"/>
        <v>1</v>
      </c>
      <c r="K1194">
        <f t="shared" ca="1" si="94"/>
        <v>0</v>
      </c>
      <c r="L1194" s="106">
        <v>1188</v>
      </c>
      <c r="M1194" s="136">
        <f t="shared" ca="1" si="91"/>
        <v>4.6903750580034345</v>
      </c>
      <c r="N1194" s="106"/>
    </row>
    <row r="1195" spans="1:14" x14ac:dyDescent="0.25">
      <c r="A1195" s="108">
        <v>1189</v>
      </c>
      <c r="B1195" s="134">
        <f t="shared" ca="1" si="90"/>
        <v>1</v>
      </c>
      <c r="C1195" s="135">
        <f t="shared" ca="1" si="92"/>
        <v>0.71384484205530063</v>
      </c>
      <c r="J1195">
        <f t="shared" ca="1" si="93"/>
        <v>1</v>
      </c>
      <c r="K1195">
        <f t="shared" ca="1" si="94"/>
        <v>0</v>
      </c>
      <c r="L1195" s="106">
        <v>1189</v>
      </c>
      <c r="M1195" s="136">
        <f t="shared" ca="1" si="91"/>
        <v>2.1955125207121786</v>
      </c>
      <c r="N1195" s="106"/>
    </row>
    <row r="1196" spans="1:14" x14ac:dyDescent="0.25">
      <c r="A1196" s="108">
        <v>1190</v>
      </c>
      <c r="B1196" s="134">
        <f t="shared" ca="1" si="90"/>
        <v>1</v>
      </c>
      <c r="C1196" s="135">
        <f t="shared" ca="1" si="92"/>
        <v>0.54153083862855589</v>
      </c>
      <c r="J1196">
        <f t="shared" ca="1" si="93"/>
        <v>1</v>
      </c>
      <c r="K1196">
        <f t="shared" ca="1" si="94"/>
        <v>0</v>
      </c>
      <c r="L1196" s="106">
        <v>1190</v>
      </c>
      <c r="M1196" s="136">
        <f t="shared" ca="1" si="91"/>
        <v>0.75596700041624587</v>
      </c>
      <c r="N1196" s="106"/>
    </row>
    <row r="1197" spans="1:14" x14ac:dyDescent="0.25">
      <c r="A1197" s="108">
        <v>1191</v>
      </c>
      <c r="B1197" s="134">
        <f t="shared" ca="1" si="90"/>
        <v>1</v>
      </c>
      <c r="C1197" s="135">
        <f t="shared" ca="1" si="92"/>
        <v>7.7698266528735238E-2</v>
      </c>
      <c r="J1197">
        <f t="shared" ca="1" si="93"/>
        <v>0</v>
      </c>
      <c r="K1197">
        <f t="shared" ca="1" si="94"/>
        <v>0</v>
      </c>
      <c r="L1197" s="106">
        <v>1191</v>
      </c>
      <c r="M1197" s="136">
        <f t="shared" ca="1" si="91"/>
        <v>2.5721310489366993</v>
      </c>
      <c r="N1197" s="106"/>
    </row>
    <row r="1198" spans="1:14" x14ac:dyDescent="0.25">
      <c r="A1198" s="108">
        <v>1192</v>
      </c>
      <c r="B1198" s="134">
        <f t="shared" ca="1" si="90"/>
        <v>0</v>
      </c>
      <c r="C1198" s="135">
        <f t="shared" ca="1" si="92"/>
        <v>0.84657477068761633</v>
      </c>
      <c r="J1198">
        <f t="shared" ca="1" si="93"/>
        <v>0</v>
      </c>
      <c r="K1198">
        <f t="shared" ca="1" si="94"/>
        <v>1</v>
      </c>
      <c r="L1198" s="106">
        <v>1192</v>
      </c>
      <c r="M1198" s="136">
        <f t="shared" ca="1" si="91"/>
        <v>0</v>
      </c>
      <c r="N1198" s="106"/>
    </row>
    <row r="1199" spans="1:14" x14ac:dyDescent="0.25">
      <c r="A1199" s="108">
        <v>1193</v>
      </c>
      <c r="B1199" s="134">
        <f t="shared" ref="B1199:B1262" ca="1" si="95">IF(B1198&gt;0,IF(C1199&lt;pww,1,0),IF(C1199&lt;pdw,1,0))</f>
        <v>0</v>
      </c>
      <c r="C1199" s="135">
        <f t="shared" ca="1" si="92"/>
        <v>0.58113110048803929</v>
      </c>
      <c r="J1199">
        <f t="shared" ca="1" si="93"/>
        <v>0</v>
      </c>
      <c r="K1199">
        <f t="shared" ca="1" si="94"/>
        <v>0</v>
      </c>
      <c r="L1199" s="106">
        <v>1193</v>
      </c>
      <c r="M1199" s="136">
        <f t="shared" ca="1" si="91"/>
        <v>0</v>
      </c>
      <c r="N1199" s="106"/>
    </row>
    <row r="1200" spans="1:14" x14ac:dyDescent="0.25">
      <c r="A1200" s="108">
        <v>1194</v>
      </c>
      <c r="B1200" s="134">
        <f t="shared" ca="1" si="95"/>
        <v>1</v>
      </c>
      <c r="C1200" s="135">
        <f t="shared" ca="1" si="92"/>
        <v>0.3886499340119659</v>
      </c>
      <c r="J1200">
        <f t="shared" ca="1" si="93"/>
        <v>1</v>
      </c>
      <c r="K1200">
        <f t="shared" ca="1" si="94"/>
        <v>0</v>
      </c>
      <c r="L1200" s="106">
        <v>1194</v>
      </c>
      <c r="M1200" s="136">
        <f t="shared" ca="1" si="91"/>
        <v>3.9775592855553121</v>
      </c>
      <c r="N1200" s="106"/>
    </row>
    <row r="1201" spans="1:14" x14ac:dyDescent="0.25">
      <c r="A1201" s="108">
        <v>1195</v>
      </c>
      <c r="B1201" s="134">
        <f t="shared" ca="1" si="95"/>
        <v>1</v>
      </c>
      <c r="C1201" s="135">
        <f t="shared" ca="1" si="92"/>
        <v>0.3254388112572274</v>
      </c>
      <c r="J1201">
        <f t="shared" ca="1" si="93"/>
        <v>1</v>
      </c>
      <c r="K1201">
        <f t="shared" ca="1" si="94"/>
        <v>0</v>
      </c>
      <c r="L1201" s="106">
        <v>1195</v>
      </c>
      <c r="M1201" s="136">
        <f t="shared" ca="1" si="91"/>
        <v>5.5234051892579377</v>
      </c>
      <c r="N1201" s="106"/>
    </row>
    <row r="1202" spans="1:14" x14ac:dyDescent="0.25">
      <c r="A1202" s="108">
        <v>1196</v>
      </c>
      <c r="B1202" s="134">
        <f t="shared" ca="1" si="95"/>
        <v>1</v>
      </c>
      <c r="C1202" s="135">
        <f t="shared" ca="1" si="92"/>
        <v>0.27349592467914507</v>
      </c>
      <c r="J1202">
        <f t="shared" ca="1" si="93"/>
        <v>1</v>
      </c>
      <c r="K1202">
        <f t="shared" ca="1" si="94"/>
        <v>0</v>
      </c>
      <c r="L1202" s="106">
        <v>1196</v>
      </c>
      <c r="M1202" s="136">
        <f t="shared" ca="1" si="91"/>
        <v>0.81576581892915145</v>
      </c>
      <c r="N1202" s="106"/>
    </row>
    <row r="1203" spans="1:14" x14ac:dyDescent="0.25">
      <c r="A1203" s="108">
        <v>1197</v>
      </c>
      <c r="B1203" s="134">
        <f t="shared" ca="1" si="95"/>
        <v>1</v>
      </c>
      <c r="C1203" s="135">
        <f t="shared" ca="1" si="92"/>
        <v>0.59630915575204246</v>
      </c>
      <c r="J1203">
        <f t="shared" ca="1" si="93"/>
        <v>1</v>
      </c>
      <c r="K1203">
        <f t="shared" ca="1" si="94"/>
        <v>0</v>
      </c>
      <c r="L1203" s="106">
        <v>1197</v>
      </c>
      <c r="M1203" s="136">
        <f t="shared" ca="1" si="91"/>
        <v>1.3904025685512851</v>
      </c>
      <c r="N1203" s="106"/>
    </row>
    <row r="1204" spans="1:14" x14ac:dyDescent="0.25">
      <c r="A1204" s="108">
        <v>1198</v>
      </c>
      <c r="B1204" s="134">
        <f t="shared" ca="1" si="95"/>
        <v>1</v>
      </c>
      <c r="C1204" s="135">
        <f t="shared" ca="1" si="92"/>
        <v>0.45411973297238029</v>
      </c>
      <c r="J1204">
        <f t="shared" ca="1" si="93"/>
        <v>1</v>
      </c>
      <c r="K1204">
        <f t="shared" ca="1" si="94"/>
        <v>0</v>
      </c>
      <c r="L1204" s="106">
        <v>1198</v>
      </c>
      <c r="M1204" s="136">
        <f t="shared" ca="1" si="91"/>
        <v>0.78569948737189677</v>
      </c>
      <c r="N1204" s="106"/>
    </row>
    <row r="1205" spans="1:14" x14ac:dyDescent="0.25">
      <c r="A1205" s="108">
        <v>1199</v>
      </c>
      <c r="B1205" s="134">
        <f t="shared" ca="1" si="95"/>
        <v>1</v>
      </c>
      <c r="C1205" s="135">
        <f t="shared" ca="1" si="92"/>
        <v>0.63921040792432382</v>
      </c>
      <c r="J1205">
        <f t="shared" ca="1" si="93"/>
        <v>1</v>
      </c>
      <c r="K1205">
        <f t="shared" ca="1" si="94"/>
        <v>0</v>
      </c>
      <c r="L1205" s="106">
        <v>1199</v>
      </c>
      <c r="M1205" s="136">
        <f t="shared" ca="1" si="91"/>
        <v>2.2984261261669099</v>
      </c>
      <c r="N1205" s="106"/>
    </row>
    <row r="1206" spans="1:14" x14ac:dyDescent="0.25">
      <c r="A1206" s="108">
        <v>1200</v>
      </c>
      <c r="B1206" s="134">
        <f t="shared" ca="1" si="95"/>
        <v>1</v>
      </c>
      <c r="C1206" s="135">
        <f t="shared" ca="1" si="92"/>
        <v>0.21324617679822699</v>
      </c>
      <c r="J1206">
        <f t="shared" ca="1" si="93"/>
        <v>1</v>
      </c>
      <c r="K1206">
        <f t="shared" ca="1" si="94"/>
        <v>0</v>
      </c>
      <c r="L1206" s="106">
        <v>1200</v>
      </c>
      <c r="M1206" s="136">
        <f t="shared" ca="1" si="91"/>
        <v>1.2623806039194161</v>
      </c>
      <c r="N1206" s="106"/>
    </row>
    <row r="1207" spans="1:14" x14ac:dyDescent="0.25">
      <c r="A1207" s="108">
        <v>1201</v>
      </c>
      <c r="B1207" s="134">
        <f t="shared" ca="1" si="95"/>
        <v>1</v>
      </c>
      <c r="C1207" s="135">
        <f t="shared" ca="1" si="92"/>
        <v>0.43365299686128711</v>
      </c>
      <c r="J1207">
        <f t="shared" ca="1" si="93"/>
        <v>1</v>
      </c>
      <c r="K1207">
        <f t="shared" ca="1" si="94"/>
        <v>0</v>
      </c>
      <c r="L1207" s="106">
        <v>1201</v>
      </c>
      <c r="M1207" s="136">
        <f t="shared" ca="1" si="91"/>
        <v>3.718467727672818</v>
      </c>
      <c r="N1207" s="106"/>
    </row>
    <row r="1208" spans="1:14" x14ac:dyDescent="0.25">
      <c r="A1208" s="108">
        <v>1202</v>
      </c>
      <c r="B1208" s="134">
        <f t="shared" ca="1" si="95"/>
        <v>1</v>
      </c>
      <c r="C1208" s="135">
        <f t="shared" ca="1" si="92"/>
        <v>0.55613883148784415</v>
      </c>
      <c r="J1208">
        <f t="shared" ca="1" si="93"/>
        <v>1</v>
      </c>
      <c r="K1208">
        <f t="shared" ca="1" si="94"/>
        <v>0</v>
      </c>
      <c r="L1208" s="106">
        <v>1202</v>
      </c>
      <c r="M1208" s="136">
        <f t="shared" ca="1" si="91"/>
        <v>1.2441675537363941</v>
      </c>
      <c r="N1208" s="106"/>
    </row>
    <row r="1209" spans="1:14" x14ac:dyDescent="0.25">
      <c r="A1209" s="108">
        <v>1203</v>
      </c>
      <c r="B1209" s="134">
        <f t="shared" ca="1" si="95"/>
        <v>1</v>
      </c>
      <c r="C1209" s="135">
        <f t="shared" ca="1" si="92"/>
        <v>0.41172363831089831</v>
      </c>
      <c r="J1209">
        <f t="shared" ca="1" si="93"/>
        <v>1</v>
      </c>
      <c r="K1209">
        <f t="shared" ca="1" si="94"/>
        <v>0</v>
      </c>
      <c r="L1209" s="106">
        <v>1203</v>
      </c>
      <c r="M1209" s="136">
        <f t="shared" ca="1" si="91"/>
        <v>5.2703550777510699</v>
      </c>
      <c r="N1209" s="106"/>
    </row>
    <row r="1210" spans="1:14" x14ac:dyDescent="0.25">
      <c r="A1210" s="108">
        <v>1204</v>
      </c>
      <c r="B1210" s="134">
        <f t="shared" ca="1" si="95"/>
        <v>1</v>
      </c>
      <c r="C1210" s="135">
        <f t="shared" ca="1" si="92"/>
        <v>0.43753275295850069</v>
      </c>
      <c r="J1210">
        <f t="shared" ca="1" si="93"/>
        <v>1</v>
      </c>
      <c r="K1210">
        <f t="shared" ca="1" si="94"/>
        <v>0</v>
      </c>
      <c r="L1210" s="106">
        <v>1204</v>
      </c>
      <c r="M1210" s="136">
        <f t="shared" ca="1" si="91"/>
        <v>0.3637277764714657</v>
      </c>
      <c r="N1210" s="106"/>
    </row>
    <row r="1211" spans="1:14" x14ac:dyDescent="0.25">
      <c r="A1211" s="108">
        <v>1205</v>
      </c>
      <c r="B1211" s="134">
        <f t="shared" ca="1" si="95"/>
        <v>1</v>
      </c>
      <c r="C1211" s="135">
        <f t="shared" ca="1" si="92"/>
        <v>0.29770432711576245</v>
      </c>
      <c r="J1211">
        <f t="shared" ca="1" si="93"/>
        <v>1</v>
      </c>
      <c r="K1211">
        <f t="shared" ca="1" si="94"/>
        <v>0</v>
      </c>
      <c r="L1211" s="106">
        <v>1205</v>
      </c>
      <c r="M1211" s="136">
        <f t="shared" ca="1" si="91"/>
        <v>1.7513659901977188</v>
      </c>
      <c r="N1211" s="106"/>
    </row>
    <row r="1212" spans="1:14" x14ac:dyDescent="0.25">
      <c r="A1212" s="108">
        <v>1206</v>
      </c>
      <c r="B1212" s="134">
        <f t="shared" ca="1" si="95"/>
        <v>1</v>
      </c>
      <c r="C1212" s="135">
        <f t="shared" ca="1" si="92"/>
        <v>7.45054740287453E-2</v>
      </c>
      <c r="J1212">
        <f t="shared" ca="1" si="93"/>
        <v>1</v>
      </c>
      <c r="K1212">
        <f t="shared" ca="1" si="94"/>
        <v>0</v>
      </c>
      <c r="L1212" s="106">
        <v>1206</v>
      </c>
      <c r="M1212" s="136">
        <f t="shared" ca="1" si="91"/>
        <v>1.4334838091701185</v>
      </c>
      <c r="N1212" s="106"/>
    </row>
    <row r="1213" spans="1:14" x14ac:dyDescent="0.25">
      <c r="A1213" s="108">
        <v>1207</v>
      </c>
      <c r="B1213" s="134">
        <f t="shared" ca="1" si="95"/>
        <v>1</v>
      </c>
      <c r="C1213" s="135">
        <f t="shared" ca="1" si="92"/>
        <v>0.16487728113626288</v>
      </c>
      <c r="J1213">
        <f t="shared" ca="1" si="93"/>
        <v>1</v>
      </c>
      <c r="K1213">
        <f t="shared" ca="1" si="94"/>
        <v>0</v>
      </c>
      <c r="L1213" s="106">
        <v>1207</v>
      </c>
      <c r="M1213" s="136">
        <f t="shared" ca="1" si="91"/>
        <v>1.5162363766271361</v>
      </c>
      <c r="N1213" s="106"/>
    </row>
    <row r="1214" spans="1:14" x14ac:dyDescent="0.25">
      <c r="A1214" s="108">
        <v>1208</v>
      </c>
      <c r="B1214" s="134">
        <f t="shared" ca="1" si="95"/>
        <v>1</v>
      </c>
      <c r="C1214" s="135">
        <f t="shared" ca="1" si="92"/>
        <v>8.7988940254787651E-2</v>
      </c>
      <c r="J1214">
        <f t="shared" ca="1" si="93"/>
        <v>1</v>
      </c>
      <c r="K1214">
        <f t="shared" ca="1" si="94"/>
        <v>0</v>
      </c>
      <c r="L1214" s="106">
        <v>1208</v>
      </c>
      <c r="M1214" s="136">
        <f t="shared" ca="1" si="91"/>
        <v>4.158220327321513</v>
      </c>
      <c r="N1214" s="106"/>
    </row>
    <row r="1215" spans="1:14" x14ac:dyDescent="0.25">
      <c r="A1215" s="108">
        <v>1209</v>
      </c>
      <c r="B1215" s="134">
        <f t="shared" ca="1" si="95"/>
        <v>1</v>
      </c>
      <c r="C1215" s="135">
        <f t="shared" ca="1" si="92"/>
        <v>0.24726326986669711</v>
      </c>
      <c r="J1215">
        <f t="shared" ca="1" si="93"/>
        <v>1</v>
      </c>
      <c r="K1215">
        <f t="shared" ca="1" si="94"/>
        <v>0</v>
      </c>
      <c r="L1215" s="106">
        <v>1209</v>
      </c>
      <c r="M1215" s="136">
        <f t="shared" ca="1" si="91"/>
        <v>5.3073412347778843</v>
      </c>
      <c r="N1215" s="106"/>
    </row>
    <row r="1216" spans="1:14" x14ac:dyDescent="0.25">
      <c r="A1216" s="108">
        <v>1210</v>
      </c>
      <c r="B1216" s="134">
        <f t="shared" ca="1" si="95"/>
        <v>1</v>
      </c>
      <c r="C1216" s="135">
        <f t="shared" ca="1" si="92"/>
        <v>0.3172190263174991</v>
      </c>
      <c r="J1216">
        <f t="shared" ca="1" si="93"/>
        <v>1</v>
      </c>
      <c r="K1216">
        <f t="shared" ca="1" si="94"/>
        <v>0</v>
      </c>
      <c r="L1216" s="106">
        <v>1210</v>
      </c>
      <c r="M1216" s="136">
        <f t="shared" ca="1" si="91"/>
        <v>9.0531943910768753</v>
      </c>
      <c r="N1216" s="106"/>
    </row>
    <row r="1217" spans="1:14" x14ac:dyDescent="0.25">
      <c r="A1217" s="108">
        <v>1211</v>
      </c>
      <c r="B1217" s="134">
        <f t="shared" ca="1" si="95"/>
        <v>1</v>
      </c>
      <c r="C1217" s="135">
        <f t="shared" ca="1" si="92"/>
        <v>3.4739331033716625E-2</v>
      </c>
      <c r="J1217">
        <f t="shared" ca="1" si="93"/>
        <v>1</v>
      </c>
      <c r="K1217">
        <f t="shared" ca="1" si="94"/>
        <v>0</v>
      </c>
      <c r="L1217" s="106">
        <v>1211</v>
      </c>
      <c r="M1217" s="136">
        <f t="shared" ca="1" si="91"/>
        <v>4.8475784952795378</v>
      </c>
      <c r="N1217" s="106"/>
    </row>
    <row r="1218" spans="1:14" x14ac:dyDescent="0.25">
      <c r="A1218" s="108">
        <v>1212</v>
      </c>
      <c r="B1218" s="134">
        <f t="shared" ca="1" si="95"/>
        <v>1</v>
      </c>
      <c r="C1218" s="135">
        <f t="shared" ca="1" si="92"/>
        <v>0.80443266512477352</v>
      </c>
      <c r="J1218">
        <f t="shared" ca="1" si="93"/>
        <v>1</v>
      </c>
      <c r="K1218">
        <f t="shared" ca="1" si="94"/>
        <v>0</v>
      </c>
      <c r="L1218" s="106">
        <v>1212</v>
      </c>
      <c r="M1218" s="136">
        <f t="shared" ca="1" si="91"/>
        <v>5.9829346029830504</v>
      </c>
      <c r="N1218" s="106"/>
    </row>
    <row r="1219" spans="1:14" x14ac:dyDescent="0.25">
      <c r="A1219" s="108">
        <v>1213</v>
      </c>
      <c r="B1219" s="134">
        <f t="shared" ca="1" si="95"/>
        <v>1</v>
      </c>
      <c r="C1219" s="135">
        <f t="shared" ca="1" si="92"/>
        <v>0.2135053692931157</v>
      </c>
      <c r="J1219">
        <f t="shared" ca="1" si="93"/>
        <v>1</v>
      </c>
      <c r="K1219">
        <f t="shared" ca="1" si="94"/>
        <v>0</v>
      </c>
      <c r="L1219" s="106">
        <v>1213</v>
      </c>
      <c r="M1219" s="136">
        <f t="shared" ca="1" si="91"/>
        <v>8.6080562821884943</v>
      </c>
      <c r="N1219" s="106"/>
    </row>
    <row r="1220" spans="1:14" x14ac:dyDescent="0.25">
      <c r="A1220" s="108">
        <v>1214</v>
      </c>
      <c r="B1220" s="134">
        <f t="shared" ca="1" si="95"/>
        <v>1</v>
      </c>
      <c r="C1220" s="135">
        <f t="shared" ca="1" si="92"/>
        <v>0.70694424396592093</v>
      </c>
      <c r="J1220">
        <f t="shared" ca="1" si="93"/>
        <v>1</v>
      </c>
      <c r="K1220">
        <f t="shared" ca="1" si="94"/>
        <v>0</v>
      </c>
      <c r="L1220" s="106">
        <v>1214</v>
      </c>
      <c r="M1220" s="136">
        <f t="shared" ca="1" si="91"/>
        <v>9.6723850797626927</v>
      </c>
      <c r="N1220" s="106"/>
    </row>
    <row r="1221" spans="1:14" x14ac:dyDescent="0.25">
      <c r="A1221" s="108">
        <v>1215</v>
      </c>
      <c r="B1221" s="134">
        <f t="shared" ca="1" si="95"/>
        <v>1</v>
      </c>
      <c r="C1221" s="135">
        <f t="shared" ca="1" si="92"/>
        <v>0.22087152652501385</v>
      </c>
      <c r="J1221">
        <f t="shared" ca="1" si="93"/>
        <v>0</v>
      </c>
      <c r="K1221">
        <f t="shared" ca="1" si="94"/>
        <v>0</v>
      </c>
      <c r="L1221" s="106">
        <v>1215</v>
      </c>
      <c r="M1221" s="136">
        <f t="shared" ca="1" si="91"/>
        <v>1.2744155146802183</v>
      </c>
      <c r="N1221" s="106"/>
    </row>
    <row r="1222" spans="1:14" x14ac:dyDescent="0.25">
      <c r="A1222" s="108">
        <v>1216</v>
      </c>
      <c r="B1222" s="134">
        <f t="shared" ca="1" si="95"/>
        <v>0</v>
      </c>
      <c r="C1222" s="135">
        <f t="shared" ca="1" si="92"/>
        <v>0.90786614886182526</v>
      </c>
      <c r="J1222">
        <f t="shared" ca="1" si="93"/>
        <v>0</v>
      </c>
      <c r="K1222">
        <f t="shared" ca="1" si="94"/>
        <v>0</v>
      </c>
      <c r="L1222" s="106">
        <v>1216</v>
      </c>
      <c r="M1222" s="136">
        <f t="shared" ca="1" si="91"/>
        <v>0</v>
      </c>
      <c r="N1222" s="106"/>
    </row>
    <row r="1223" spans="1:14" x14ac:dyDescent="0.25">
      <c r="A1223" s="108">
        <v>1217</v>
      </c>
      <c r="B1223" s="134">
        <f t="shared" ca="1" si="95"/>
        <v>1</v>
      </c>
      <c r="C1223" s="135">
        <f t="shared" ca="1" si="92"/>
        <v>0.22386429013010234</v>
      </c>
      <c r="J1223">
        <f t="shared" ca="1" si="93"/>
        <v>1</v>
      </c>
      <c r="K1223">
        <f t="shared" ca="1" si="94"/>
        <v>0</v>
      </c>
      <c r="L1223" s="106">
        <v>1217</v>
      </c>
      <c r="M1223" s="136">
        <f t="shared" ref="M1223:M1286" ca="1" si="96">IF(B1223&gt;0,-LN(1-(RAND()))/lambda,0)</f>
        <v>2.1577858026022283</v>
      </c>
      <c r="N1223" s="106"/>
    </row>
    <row r="1224" spans="1:14" x14ac:dyDescent="0.25">
      <c r="A1224" s="108">
        <v>1218</v>
      </c>
      <c r="B1224" s="134">
        <f t="shared" ca="1" si="95"/>
        <v>1</v>
      </c>
      <c r="C1224" s="135">
        <f t="shared" ref="C1224:C1287" ca="1" si="97">RAND()</f>
        <v>0.49460303043517029</v>
      </c>
      <c r="J1224">
        <f t="shared" ref="J1224:J1287" ca="1" si="98">IF(AND(B1224,B1225),1,0)</f>
        <v>1</v>
      </c>
      <c r="K1224">
        <f t="shared" ref="K1224:K1287" ca="1" si="99">IF(AND(NOT(B1224),NOT(B1225)),1,0)</f>
        <v>0</v>
      </c>
      <c r="L1224" s="106">
        <v>1218</v>
      </c>
      <c r="M1224" s="136">
        <f t="shared" ca="1" si="96"/>
        <v>9.5415531780544462</v>
      </c>
      <c r="N1224" s="106"/>
    </row>
    <row r="1225" spans="1:14" x14ac:dyDescent="0.25">
      <c r="A1225" s="108">
        <v>1219</v>
      </c>
      <c r="B1225" s="134">
        <f t="shared" ca="1" si="95"/>
        <v>1</v>
      </c>
      <c r="C1225" s="135">
        <f t="shared" ca="1" si="97"/>
        <v>0.11151725530260626</v>
      </c>
      <c r="J1225">
        <f t="shared" ca="1" si="98"/>
        <v>0</v>
      </c>
      <c r="K1225">
        <f t="shared" ca="1" si="99"/>
        <v>0</v>
      </c>
      <c r="L1225" s="106">
        <v>1219</v>
      </c>
      <c r="M1225" s="136">
        <f t="shared" ca="1" si="96"/>
        <v>9.946179625633917</v>
      </c>
      <c r="N1225" s="106"/>
    </row>
    <row r="1226" spans="1:14" x14ac:dyDescent="0.25">
      <c r="A1226" s="108">
        <v>1220</v>
      </c>
      <c r="B1226" s="134">
        <f t="shared" ca="1" si="95"/>
        <v>0</v>
      </c>
      <c r="C1226" s="135">
        <f t="shared" ca="1" si="97"/>
        <v>0.98779003174375601</v>
      </c>
      <c r="J1226">
        <f t="shared" ca="1" si="98"/>
        <v>0</v>
      </c>
      <c r="K1226">
        <f t="shared" ca="1" si="99"/>
        <v>1</v>
      </c>
      <c r="L1226" s="106">
        <v>1220</v>
      </c>
      <c r="M1226" s="136">
        <f t="shared" ca="1" si="96"/>
        <v>0</v>
      </c>
      <c r="N1226" s="106"/>
    </row>
    <row r="1227" spans="1:14" x14ac:dyDescent="0.25">
      <c r="A1227" s="108">
        <v>1221</v>
      </c>
      <c r="B1227" s="134">
        <f t="shared" ca="1" si="95"/>
        <v>0</v>
      </c>
      <c r="C1227" s="135">
        <f t="shared" ca="1" si="97"/>
        <v>0.93003715190877412</v>
      </c>
      <c r="J1227">
        <f t="shared" ca="1" si="98"/>
        <v>0</v>
      </c>
      <c r="K1227">
        <f t="shared" ca="1" si="99"/>
        <v>0</v>
      </c>
      <c r="L1227" s="106">
        <v>1221</v>
      </c>
      <c r="M1227" s="136">
        <f t="shared" ca="1" si="96"/>
        <v>0</v>
      </c>
      <c r="N1227" s="106"/>
    </row>
    <row r="1228" spans="1:14" x14ac:dyDescent="0.25">
      <c r="A1228" s="108">
        <v>1222</v>
      </c>
      <c r="B1228" s="134">
        <f t="shared" ca="1" si="95"/>
        <v>1</v>
      </c>
      <c r="C1228" s="135">
        <f t="shared" ca="1" si="97"/>
        <v>0.19521950264021093</v>
      </c>
      <c r="J1228">
        <f t="shared" ca="1" si="98"/>
        <v>1</v>
      </c>
      <c r="K1228">
        <f t="shared" ca="1" si="99"/>
        <v>0</v>
      </c>
      <c r="L1228" s="106">
        <v>1222</v>
      </c>
      <c r="M1228" s="136">
        <f t="shared" ca="1" si="96"/>
        <v>6.4315319191534135</v>
      </c>
      <c r="N1228" s="106"/>
    </row>
    <row r="1229" spans="1:14" x14ac:dyDescent="0.25">
      <c r="A1229" s="108">
        <v>1223</v>
      </c>
      <c r="B1229" s="134">
        <f t="shared" ca="1" si="95"/>
        <v>1</v>
      </c>
      <c r="C1229" s="135">
        <f t="shared" ca="1" si="97"/>
        <v>0.32569521132744439</v>
      </c>
      <c r="J1229">
        <f t="shared" ca="1" si="98"/>
        <v>0</v>
      </c>
      <c r="K1229">
        <f t="shared" ca="1" si="99"/>
        <v>0</v>
      </c>
      <c r="L1229" s="106">
        <v>1223</v>
      </c>
      <c r="M1229" s="136">
        <f t="shared" ca="1" si="96"/>
        <v>9.0555195560122037</v>
      </c>
      <c r="N1229" s="106"/>
    </row>
    <row r="1230" spans="1:14" x14ac:dyDescent="0.25">
      <c r="A1230" s="108">
        <v>1224</v>
      </c>
      <c r="B1230" s="134">
        <f t="shared" ca="1" si="95"/>
        <v>0</v>
      </c>
      <c r="C1230" s="135">
        <f t="shared" ca="1" si="97"/>
        <v>0.94948515324118932</v>
      </c>
      <c r="J1230">
        <f t="shared" ca="1" si="98"/>
        <v>0</v>
      </c>
      <c r="K1230">
        <f t="shared" ca="1" si="99"/>
        <v>0</v>
      </c>
      <c r="L1230" s="106">
        <v>1224</v>
      </c>
      <c r="M1230" s="136">
        <f t="shared" ca="1" si="96"/>
        <v>0</v>
      </c>
      <c r="N1230" s="106"/>
    </row>
    <row r="1231" spans="1:14" x14ac:dyDescent="0.25">
      <c r="A1231" s="108">
        <v>1225</v>
      </c>
      <c r="B1231" s="134">
        <f t="shared" ca="1" si="95"/>
        <v>1</v>
      </c>
      <c r="C1231" s="135">
        <f t="shared" ca="1" si="97"/>
        <v>0.49111357152566393</v>
      </c>
      <c r="J1231">
        <f t="shared" ca="1" si="98"/>
        <v>1</v>
      </c>
      <c r="K1231">
        <f t="shared" ca="1" si="99"/>
        <v>0</v>
      </c>
      <c r="L1231" s="106">
        <v>1225</v>
      </c>
      <c r="M1231" s="136">
        <f t="shared" ca="1" si="96"/>
        <v>1.2133379372365991</v>
      </c>
      <c r="N1231" s="106"/>
    </row>
    <row r="1232" spans="1:14" x14ac:dyDescent="0.25">
      <c r="A1232" s="108">
        <v>1226</v>
      </c>
      <c r="B1232" s="134">
        <f t="shared" ca="1" si="95"/>
        <v>1</v>
      </c>
      <c r="C1232" s="135">
        <f t="shared" ca="1" si="97"/>
        <v>0.59650216199146355</v>
      </c>
      <c r="J1232">
        <f t="shared" ca="1" si="98"/>
        <v>1</v>
      </c>
      <c r="K1232">
        <f t="shared" ca="1" si="99"/>
        <v>0</v>
      </c>
      <c r="L1232" s="106">
        <v>1226</v>
      </c>
      <c r="M1232" s="136">
        <f t="shared" ca="1" si="96"/>
        <v>5.0518702483224613</v>
      </c>
      <c r="N1232" s="106"/>
    </row>
    <row r="1233" spans="1:14" x14ac:dyDescent="0.25">
      <c r="A1233" s="108">
        <v>1227</v>
      </c>
      <c r="B1233" s="134">
        <f t="shared" ca="1" si="95"/>
        <v>1</v>
      </c>
      <c r="C1233" s="135">
        <f t="shared" ca="1" si="97"/>
        <v>0.1524854084676337</v>
      </c>
      <c r="J1233">
        <f t="shared" ca="1" si="98"/>
        <v>1</v>
      </c>
      <c r="K1233">
        <f t="shared" ca="1" si="99"/>
        <v>0</v>
      </c>
      <c r="L1233" s="106">
        <v>1227</v>
      </c>
      <c r="M1233" s="136">
        <f t="shared" ca="1" si="96"/>
        <v>3.1423315659635351</v>
      </c>
      <c r="N1233" s="106"/>
    </row>
    <row r="1234" spans="1:14" x14ac:dyDescent="0.25">
      <c r="A1234" s="108">
        <v>1228</v>
      </c>
      <c r="B1234" s="134">
        <f t="shared" ca="1" si="95"/>
        <v>1</v>
      </c>
      <c r="C1234" s="135">
        <f t="shared" ca="1" si="97"/>
        <v>0.73118124833933007</v>
      </c>
      <c r="J1234">
        <f t="shared" ca="1" si="98"/>
        <v>1</v>
      </c>
      <c r="K1234">
        <f t="shared" ca="1" si="99"/>
        <v>0</v>
      </c>
      <c r="L1234" s="106">
        <v>1228</v>
      </c>
      <c r="M1234" s="136">
        <f t="shared" ca="1" si="96"/>
        <v>3.5009929675253666</v>
      </c>
      <c r="N1234" s="106"/>
    </row>
    <row r="1235" spans="1:14" x14ac:dyDescent="0.25">
      <c r="A1235" s="108">
        <v>1229</v>
      </c>
      <c r="B1235" s="134">
        <f t="shared" ca="1" si="95"/>
        <v>1</v>
      </c>
      <c r="C1235" s="135">
        <f t="shared" ca="1" si="97"/>
        <v>0.73470510044222559</v>
      </c>
      <c r="J1235">
        <f t="shared" ca="1" si="98"/>
        <v>1</v>
      </c>
      <c r="K1235">
        <f t="shared" ca="1" si="99"/>
        <v>0</v>
      </c>
      <c r="L1235" s="106">
        <v>1229</v>
      </c>
      <c r="M1235" s="136">
        <f t="shared" ca="1" si="96"/>
        <v>1.5497074779338613</v>
      </c>
      <c r="N1235" s="106"/>
    </row>
    <row r="1236" spans="1:14" x14ac:dyDescent="0.25">
      <c r="A1236" s="108">
        <v>1230</v>
      </c>
      <c r="B1236" s="134">
        <f t="shared" ca="1" si="95"/>
        <v>1</v>
      </c>
      <c r="C1236" s="135">
        <f t="shared" ca="1" si="97"/>
        <v>0.17947195410887584</v>
      </c>
      <c r="J1236">
        <f t="shared" ca="1" si="98"/>
        <v>1</v>
      </c>
      <c r="K1236">
        <f t="shared" ca="1" si="99"/>
        <v>0</v>
      </c>
      <c r="L1236" s="106">
        <v>1230</v>
      </c>
      <c r="M1236" s="136">
        <f t="shared" ca="1" si="96"/>
        <v>2.1402541164438604</v>
      </c>
      <c r="N1236" s="106"/>
    </row>
    <row r="1237" spans="1:14" x14ac:dyDescent="0.25">
      <c r="A1237" s="108">
        <v>1231</v>
      </c>
      <c r="B1237" s="134">
        <f t="shared" ca="1" si="95"/>
        <v>1</v>
      </c>
      <c r="C1237" s="135">
        <f t="shared" ca="1" si="97"/>
        <v>0.43036917503435312</v>
      </c>
      <c r="J1237">
        <f t="shared" ca="1" si="98"/>
        <v>0</v>
      </c>
      <c r="K1237">
        <f t="shared" ca="1" si="99"/>
        <v>0</v>
      </c>
      <c r="L1237" s="106">
        <v>1231</v>
      </c>
      <c r="M1237" s="136">
        <f t="shared" ca="1" si="96"/>
        <v>2.222365377705779</v>
      </c>
      <c r="N1237" s="106"/>
    </row>
    <row r="1238" spans="1:14" x14ac:dyDescent="0.25">
      <c r="A1238" s="108">
        <v>1232</v>
      </c>
      <c r="B1238" s="134">
        <f t="shared" ca="1" si="95"/>
        <v>0</v>
      </c>
      <c r="C1238" s="135">
        <f t="shared" ca="1" si="97"/>
        <v>0.92202022557218399</v>
      </c>
      <c r="J1238">
        <f t="shared" ca="1" si="98"/>
        <v>0</v>
      </c>
      <c r="K1238">
        <f t="shared" ca="1" si="99"/>
        <v>1</v>
      </c>
      <c r="L1238" s="106">
        <v>1232</v>
      </c>
      <c r="M1238" s="136">
        <f t="shared" ca="1" si="96"/>
        <v>0</v>
      </c>
      <c r="N1238" s="106"/>
    </row>
    <row r="1239" spans="1:14" x14ac:dyDescent="0.25">
      <c r="A1239" s="108">
        <v>1233</v>
      </c>
      <c r="B1239" s="134">
        <f t="shared" ca="1" si="95"/>
        <v>0</v>
      </c>
      <c r="C1239" s="135">
        <f t="shared" ca="1" si="97"/>
        <v>0.84156412020373672</v>
      </c>
      <c r="J1239">
        <f t="shared" ca="1" si="98"/>
        <v>0</v>
      </c>
      <c r="K1239">
        <f t="shared" ca="1" si="99"/>
        <v>1</v>
      </c>
      <c r="L1239" s="106">
        <v>1233</v>
      </c>
      <c r="M1239" s="136">
        <f t="shared" ca="1" si="96"/>
        <v>0</v>
      </c>
      <c r="N1239" s="106"/>
    </row>
    <row r="1240" spans="1:14" x14ac:dyDescent="0.25">
      <c r="A1240" s="108">
        <v>1234</v>
      </c>
      <c r="B1240" s="134">
        <f t="shared" ca="1" si="95"/>
        <v>0</v>
      </c>
      <c r="C1240" s="135">
        <f t="shared" ca="1" si="97"/>
        <v>0.87322976240968708</v>
      </c>
      <c r="J1240">
        <f t="shared" ca="1" si="98"/>
        <v>0</v>
      </c>
      <c r="K1240">
        <f t="shared" ca="1" si="99"/>
        <v>1</v>
      </c>
      <c r="L1240" s="106">
        <v>1234</v>
      </c>
      <c r="M1240" s="136">
        <f t="shared" ca="1" si="96"/>
        <v>0</v>
      </c>
      <c r="N1240" s="106"/>
    </row>
    <row r="1241" spans="1:14" x14ac:dyDescent="0.25">
      <c r="A1241" s="108">
        <v>1235</v>
      </c>
      <c r="B1241" s="134">
        <f t="shared" ca="1" si="95"/>
        <v>0</v>
      </c>
      <c r="C1241" s="135">
        <f t="shared" ca="1" si="97"/>
        <v>0.52488969584615908</v>
      </c>
      <c r="J1241">
        <f t="shared" ca="1" si="98"/>
        <v>0</v>
      </c>
      <c r="K1241">
        <f t="shared" ca="1" si="99"/>
        <v>1</v>
      </c>
      <c r="L1241" s="106">
        <v>1235</v>
      </c>
      <c r="M1241" s="136">
        <f t="shared" ca="1" si="96"/>
        <v>0</v>
      </c>
      <c r="N1241" s="106"/>
    </row>
    <row r="1242" spans="1:14" x14ac:dyDescent="0.25">
      <c r="A1242" s="108">
        <v>1236</v>
      </c>
      <c r="B1242" s="134">
        <f t="shared" ca="1" si="95"/>
        <v>0</v>
      </c>
      <c r="C1242" s="135">
        <f t="shared" ca="1" si="97"/>
        <v>0.57110297949948785</v>
      </c>
      <c r="J1242">
        <f t="shared" ca="1" si="98"/>
        <v>0</v>
      </c>
      <c r="K1242">
        <f t="shared" ca="1" si="99"/>
        <v>1</v>
      </c>
      <c r="L1242" s="106">
        <v>1236</v>
      </c>
      <c r="M1242" s="136">
        <f t="shared" ca="1" si="96"/>
        <v>0</v>
      </c>
      <c r="N1242" s="106"/>
    </row>
    <row r="1243" spans="1:14" x14ac:dyDescent="0.25">
      <c r="A1243" s="108">
        <v>1237</v>
      </c>
      <c r="B1243" s="134">
        <f t="shared" ca="1" si="95"/>
        <v>0</v>
      </c>
      <c r="C1243" s="135">
        <f t="shared" ca="1" si="97"/>
        <v>0.71328895892141353</v>
      </c>
      <c r="J1243">
        <f t="shared" ca="1" si="98"/>
        <v>0</v>
      </c>
      <c r="K1243">
        <f t="shared" ca="1" si="99"/>
        <v>1</v>
      </c>
      <c r="L1243" s="106">
        <v>1237</v>
      </c>
      <c r="M1243" s="136">
        <f t="shared" ca="1" si="96"/>
        <v>0</v>
      </c>
      <c r="N1243" s="106"/>
    </row>
    <row r="1244" spans="1:14" x14ac:dyDescent="0.25">
      <c r="A1244" s="108">
        <v>1238</v>
      </c>
      <c r="B1244" s="134">
        <f t="shared" ca="1" si="95"/>
        <v>0</v>
      </c>
      <c r="C1244" s="135">
        <f t="shared" ca="1" si="97"/>
        <v>0.70974924982127352</v>
      </c>
      <c r="J1244">
        <f t="shared" ca="1" si="98"/>
        <v>0</v>
      </c>
      <c r="K1244">
        <f t="shared" ca="1" si="99"/>
        <v>0</v>
      </c>
      <c r="L1244" s="106">
        <v>1238</v>
      </c>
      <c r="M1244" s="136">
        <f t="shared" ca="1" si="96"/>
        <v>0</v>
      </c>
      <c r="N1244" s="106"/>
    </row>
    <row r="1245" spans="1:14" x14ac:dyDescent="0.25">
      <c r="A1245" s="108">
        <v>1239</v>
      </c>
      <c r="B1245" s="134">
        <f t="shared" ca="1" si="95"/>
        <v>1</v>
      </c>
      <c r="C1245" s="135">
        <f t="shared" ca="1" si="97"/>
        <v>0.4227073679916028</v>
      </c>
      <c r="J1245">
        <f t="shared" ca="1" si="98"/>
        <v>1</v>
      </c>
      <c r="K1245">
        <f t="shared" ca="1" si="99"/>
        <v>0</v>
      </c>
      <c r="L1245" s="106">
        <v>1239</v>
      </c>
      <c r="M1245" s="136">
        <f t="shared" ca="1" si="96"/>
        <v>5.1841699756441715</v>
      </c>
      <c r="N1245" s="106"/>
    </row>
    <row r="1246" spans="1:14" x14ac:dyDescent="0.25">
      <c r="A1246" s="108">
        <v>1240</v>
      </c>
      <c r="B1246" s="134">
        <f t="shared" ca="1" si="95"/>
        <v>1</v>
      </c>
      <c r="C1246" s="135">
        <f t="shared" ca="1" si="97"/>
        <v>0.58662421111081342</v>
      </c>
      <c r="J1246">
        <f t="shared" ca="1" si="98"/>
        <v>1</v>
      </c>
      <c r="K1246">
        <f t="shared" ca="1" si="99"/>
        <v>0</v>
      </c>
      <c r="L1246" s="106">
        <v>1240</v>
      </c>
      <c r="M1246" s="136">
        <f t="shared" ca="1" si="96"/>
        <v>2.7488934923768817</v>
      </c>
      <c r="N1246" s="106"/>
    </row>
    <row r="1247" spans="1:14" x14ac:dyDescent="0.25">
      <c r="A1247" s="108">
        <v>1241</v>
      </c>
      <c r="B1247" s="134">
        <f t="shared" ca="1" si="95"/>
        <v>1</v>
      </c>
      <c r="C1247" s="135">
        <f t="shared" ca="1" si="97"/>
        <v>0.34547324684538194</v>
      </c>
      <c r="J1247">
        <f t="shared" ca="1" si="98"/>
        <v>1</v>
      </c>
      <c r="K1247">
        <f t="shared" ca="1" si="99"/>
        <v>0</v>
      </c>
      <c r="L1247" s="106">
        <v>1241</v>
      </c>
      <c r="M1247" s="136">
        <f t="shared" ca="1" si="96"/>
        <v>2.1323529551243632</v>
      </c>
      <c r="N1247" s="106"/>
    </row>
    <row r="1248" spans="1:14" x14ac:dyDescent="0.25">
      <c r="A1248" s="108">
        <v>1242</v>
      </c>
      <c r="B1248" s="134">
        <f t="shared" ca="1" si="95"/>
        <v>1</v>
      </c>
      <c r="C1248" s="135">
        <f t="shared" ca="1" si="97"/>
        <v>0.14916668532948907</v>
      </c>
      <c r="J1248">
        <f t="shared" ca="1" si="98"/>
        <v>0</v>
      </c>
      <c r="K1248">
        <f t="shared" ca="1" si="99"/>
        <v>0</v>
      </c>
      <c r="L1248" s="106">
        <v>1242</v>
      </c>
      <c r="M1248" s="136">
        <f t="shared" ca="1" si="96"/>
        <v>2.2282941652732009</v>
      </c>
      <c r="N1248" s="106"/>
    </row>
    <row r="1249" spans="1:14" x14ac:dyDescent="0.25">
      <c r="A1249" s="108">
        <v>1243</v>
      </c>
      <c r="B1249" s="134">
        <f t="shared" ca="1" si="95"/>
        <v>0</v>
      </c>
      <c r="C1249" s="135">
        <f t="shared" ca="1" si="97"/>
        <v>0.91631774585863235</v>
      </c>
      <c r="J1249">
        <f t="shared" ca="1" si="98"/>
        <v>0</v>
      </c>
      <c r="K1249">
        <f t="shared" ca="1" si="99"/>
        <v>1</v>
      </c>
      <c r="L1249" s="106">
        <v>1243</v>
      </c>
      <c r="M1249" s="136">
        <f t="shared" ca="1" si="96"/>
        <v>0</v>
      </c>
      <c r="N1249" s="106"/>
    </row>
    <row r="1250" spans="1:14" x14ac:dyDescent="0.25">
      <c r="A1250" s="108">
        <v>1244</v>
      </c>
      <c r="B1250" s="134">
        <f t="shared" ca="1" si="95"/>
        <v>0</v>
      </c>
      <c r="C1250" s="135">
        <f t="shared" ca="1" si="97"/>
        <v>0.92435987346653603</v>
      </c>
      <c r="J1250">
        <f t="shared" ca="1" si="98"/>
        <v>0</v>
      </c>
      <c r="K1250">
        <f t="shared" ca="1" si="99"/>
        <v>1</v>
      </c>
      <c r="L1250" s="106">
        <v>1244</v>
      </c>
      <c r="M1250" s="136">
        <f t="shared" ca="1" si="96"/>
        <v>0</v>
      </c>
      <c r="N1250" s="106"/>
    </row>
    <row r="1251" spans="1:14" x14ac:dyDescent="0.25">
      <c r="A1251" s="108">
        <v>1245</v>
      </c>
      <c r="B1251" s="134">
        <f t="shared" ca="1" si="95"/>
        <v>0</v>
      </c>
      <c r="C1251" s="135">
        <f t="shared" ca="1" si="97"/>
        <v>0.98790645737413385</v>
      </c>
      <c r="J1251">
        <f t="shared" ca="1" si="98"/>
        <v>0</v>
      </c>
      <c r="K1251">
        <f t="shared" ca="1" si="99"/>
        <v>0</v>
      </c>
      <c r="L1251" s="106">
        <v>1245</v>
      </c>
      <c r="M1251" s="136">
        <f t="shared" ca="1" si="96"/>
        <v>0</v>
      </c>
      <c r="N1251" s="106"/>
    </row>
    <row r="1252" spans="1:14" x14ac:dyDescent="0.25">
      <c r="A1252" s="108">
        <v>1246</v>
      </c>
      <c r="B1252" s="134">
        <f t="shared" ca="1" si="95"/>
        <v>1</v>
      </c>
      <c r="C1252" s="135">
        <f t="shared" ca="1" si="97"/>
        <v>0.49622719322154907</v>
      </c>
      <c r="J1252">
        <f t="shared" ca="1" si="98"/>
        <v>1</v>
      </c>
      <c r="K1252">
        <f t="shared" ca="1" si="99"/>
        <v>0</v>
      </c>
      <c r="L1252" s="106">
        <v>1246</v>
      </c>
      <c r="M1252" s="136">
        <f t="shared" ca="1" si="96"/>
        <v>1.4493829983260231</v>
      </c>
      <c r="N1252" s="106"/>
    </row>
    <row r="1253" spans="1:14" x14ac:dyDescent="0.25">
      <c r="A1253" s="108">
        <v>1247</v>
      </c>
      <c r="B1253" s="134">
        <f t="shared" ca="1" si="95"/>
        <v>1</v>
      </c>
      <c r="C1253" s="135">
        <f t="shared" ca="1" si="97"/>
        <v>0.25771298936421871</v>
      </c>
      <c r="J1253">
        <f t="shared" ca="1" si="98"/>
        <v>0</v>
      </c>
      <c r="K1253">
        <f t="shared" ca="1" si="99"/>
        <v>0</v>
      </c>
      <c r="L1253" s="106">
        <v>1247</v>
      </c>
      <c r="M1253" s="136">
        <f t="shared" ca="1" si="96"/>
        <v>7.1952469002121973</v>
      </c>
      <c r="N1253" s="106"/>
    </row>
    <row r="1254" spans="1:14" x14ac:dyDescent="0.25">
      <c r="A1254" s="108">
        <v>1248</v>
      </c>
      <c r="B1254" s="134">
        <f t="shared" ca="1" si="95"/>
        <v>0</v>
      </c>
      <c r="C1254" s="135">
        <f t="shared" ca="1" si="97"/>
        <v>0.81858226596201533</v>
      </c>
      <c r="J1254">
        <f t="shared" ca="1" si="98"/>
        <v>0</v>
      </c>
      <c r="K1254">
        <f t="shared" ca="1" si="99"/>
        <v>1</v>
      </c>
      <c r="L1254" s="106">
        <v>1248</v>
      </c>
      <c r="M1254" s="136">
        <f t="shared" ca="1" si="96"/>
        <v>0</v>
      </c>
      <c r="N1254" s="106"/>
    </row>
    <row r="1255" spans="1:14" x14ac:dyDescent="0.25">
      <c r="A1255" s="108">
        <v>1249</v>
      </c>
      <c r="B1255" s="134">
        <f t="shared" ca="1" si="95"/>
        <v>0</v>
      </c>
      <c r="C1255" s="135">
        <f t="shared" ca="1" si="97"/>
        <v>0.72420875694201847</v>
      </c>
      <c r="J1255">
        <f t="shared" ca="1" si="98"/>
        <v>0</v>
      </c>
      <c r="K1255">
        <f t="shared" ca="1" si="99"/>
        <v>1</v>
      </c>
      <c r="L1255" s="106">
        <v>1249</v>
      </c>
      <c r="M1255" s="136">
        <f t="shared" ca="1" si="96"/>
        <v>0</v>
      </c>
      <c r="N1255" s="106"/>
    </row>
    <row r="1256" spans="1:14" x14ac:dyDescent="0.25">
      <c r="A1256" s="108">
        <v>1250</v>
      </c>
      <c r="B1256" s="134">
        <f t="shared" ca="1" si="95"/>
        <v>0</v>
      </c>
      <c r="C1256" s="135">
        <f t="shared" ca="1" si="97"/>
        <v>0.93011290847330863</v>
      </c>
      <c r="J1256">
        <f t="shared" ca="1" si="98"/>
        <v>0</v>
      </c>
      <c r="K1256">
        <f t="shared" ca="1" si="99"/>
        <v>1</v>
      </c>
      <c r="L1256" s="106">
        <v>1250</v>
      </c>
      <c r="M1256" s="136">
        <f t="shared" ca="1" si="96"/>
        <v>0</v>
      </c>
      <c r="N1256" s="106"/>
    </row>
    <row r="1257" spans="1:14" x14ac:dyDescent="0.25">
      <c r="A1257" s="108">
        <v>1251</v>
      </c>
      <c r="B1257" s="134">
        <f t="shared" ca="1" si="95"/>
        <v>0</v>
      </c>
      <c r="C1257" s="135">
        <f t="shared" ca="1" si="97"/>
        <v>0.74201777914814204</v>
      </c>
      <c r="J1257">
        <f t="shared" ca="1" si="98"/>
        <v>0</v>
      </c>
      <c r="K1257">
        <f t="shared" ca="1" si="99"/>
        <v>1</v>
      </c>
      <c r="L1257" s="106">
        <v>1251</v>
      </c>
      <c r="M1257" s="136">
        <f t="shared" ca="1" si="96"/>
        <v>0</v>
      </c>
      <c r="N1257" s="106"/>
    </row>
    <row r="1258" spans="1:14" x14ac:dyDescent="0.25">
      <c r="A1258" s="108">
        <v>1252</v>
      </c>
      <c r="B1258" s="134">
        <f t="shared" ca="1" si="95"/>
        <v>0</v>
      </c>
      <c r="C1258" s="135">
        <f t="shared" ca="1" si="97"/>
        <v>0.59710986904460162</v>
      </c>
      <c r="J1258">
        <f t="shared" ca="1" si="98"/>
        <v>0</v>
      </c>
      <c r="K1258">
        <f t="shared" ca="1" si="99"/>
        <v>1</v>
      </c>
      <c r="L1258" s="106">
        <v>1252</v>
      </c>
      <c r="M1258" s="136">
        <f t="shared" ca="1" si="96"/>
        <v>0</v>
      </c>
      <c r="N1258" s="106"/>
    </row>
    <row r="1259" spans="1:14" x14ac:dyDescent="0.25">
      <c r="A1259" s="108">
        <v>1253</v>
      </c>
      <c r="B1259" s="134">
        <f t="shared" ca="1" si="95"/>
        <v>0</v>
      </c>
      <c r="C1259" s="135">
        <f t="shared" ca="1" si="97"/>
        <v>0.72569874793073363</v>
      </c>
      <c r="J1259">
        <f t="shared" ca="1" si="98"/>
        <v>0</v>
      </c>
      <c r="K1259">
        <f t="shared" ca="1" si="99"/>
        <v>1</v>
      </c>
      <c r="L1259" s="106">
        <v>1253</v>
      </c>
      <c r="M1259" s="136">
        <f t="shared" ca="1" si="96"/>
        <v>0</v>
      </c>
      <c r="N1259" s="106"/>
    </row>
    <row r="1260" spans="1:14" x14ac:dyDescent="0.25">
      <c r="A1260" s="108">
        <v>1254</v>
      </c>
      <c r="B1260" s="134">
        <f t="shared" ca="1" si="95"/>
        <v>0</v>
      </c>
      <c r="C1260" s="135">
        <f t="shared" ca="1" si="97"/>
        <v>0.62006283029305875</v>
      </c>
      <c r="J1260">
        <f t="shared" ca="1" si="98"/>
        <v>0</v>
      </c>
      <c r="K1260">
        <f t="shared" ca="1" si="99"/>
        <v>1</v>
      </c>
      <c r="L1260" s="106">
        <v>1254</v>
      </c>
      <c r="M1260" s="136">
        <f t="shared" ca="1" si="96"/>
        <v>0</v>
      </c>
      <c r="N1260" s="106"/>
    </row>
    <row r="1261" spans="1:14" x14ac:dyDescent="0.25">
      <c r="A1261" s="108">
        <v>1255</v>
      </c>
      <c r="B1261" s="134">
        <f t="shared" ca="1" si="95"/>
        <v>0</v>
      </c>
      <c r="C1261" s="135">
        <f t="shared" ca="1" si="97"/>
        <v>0.64808463239815395</v>
      </c>
      <c r="J1261">
        <f t="shared" ca="1" si="98"/>
        <v>0</v>
      </c>
      <c r="K1261">
        <f t="shared" ca="1" si="99"/>
        <v>1</v>
      </c>
      <c r="L1261" s="106">
        <v>1255</v>
      </c>
      <c r="M1261" s="136">
        <f t="shared" ca="1" si="96"/>
        <v>0</v>
      </c>
      <c r="N1261" s="106"/>
    </row>
    <row r="1262" spans="1:14" x14ac:dyDescent="0.25">
      <c r="A1262" s="108">
        <v>1256</v>
      </c>
      <c r="B1262" s="134">
        <f t="shared" ca="1" si="95"/>
        <v>0</v>
      </c>
      <c r="C1262" s="135">
        <f t="shared" ca="1" si="97"/>
        <v>0.82723660751817085</v>
      </c>
      <c r="J1262">
        <f t="shared" ca="1" si="98"/>
        <v>0</v>
      </c>
      <c r="K1262">
        <f t="shared" ca="1" si="99"/>
        <v>0</v>
      </c>
      <c r="L1262" s="106">
        <v>1256</v>
      </c>
      <c r="M1262" s="136">
        <f t="shared" ca="1" si="96"/>
        <v>0</v>
      </c>
      <c r="N1262" s="106"/>
    </row>
    <row r="1263" spans="1:14" x14ac:dyDescent="0.25">
      <c r="A1263" s="108">
        <v>1257</v>
      </c>
      <c r="B1263" s="134">
        <f t="shared" ref="B1263:B1326" ca="1" si="100">IF(B1262&gt;0,IF(C1263&lt;pww,1,0),IF(C1263&lt;pdw,1,0))</f>
        <v>1</v>
      </c>
      <c r="C1263" s="135">
        <f t="shared" ca="1" si="97"/>
        <v>0.14583792083446034</v>
      </c>
      <c r="J1263">
        <f t="shared" ca="1" si="98"/>
        <v>1</v>
      </c>
      <c r="K1263">
        <f t="shared" ca="1" si="99"/>
        <v>0</v>
      </c>
      <c r="L1263" s="106">
        <v>1257</v>
      </c>
      <c r="M1263" s="136">
        <f t="shared" ca="1" si="96"/>
        <v>1.6769971037033675</v>
      </c>
      <c r="N1263" s="106"/>
    </row>
    <row r="1264" spans="1:14" x14ac:dyDescent="0.25">
      <c r="A1264" s="108">
        <v>1258</v>
      </c>
      <c r="B1264" s="134">
        <f t="shared" ca="1" si="100"/>
        <v>1</v>
      </c>
      <c r="C1264" s="135">
        <f t="shared" ca="1" si="97"/>
        <v>0.60551686917053194</v>
      </c>
      <c r="J1264">
        <f t="shared" ca="1" si="98"/>
        <v>1</v>
      </c>
      <c r="K1264">
        <f t="shared" ca="1" si="99"/>
        <v>0</v>
      </c>
      <c r="L1264" s="106">
        <v>1258</v>
      </c>
      <c r="M1264" s="136">
        <f t="shared" ca="1" si="96"/>
        <v>1.8411960631511777</v>
      </c>
      <c r="N1264" s="106"/>
    </row>
    <row r="1265" spans="1:14" x14ac:dyDescent="0.25">
      <c r="A1265" s="108">
        <v>1259</v>
      </c>
      <c r="B1265" s="134">
        <f t="shared" ca="1" si="100"/>
        <v>1</v>
      </c>
      <c r="C1265" s="135">
        <f t="shared" ca="1" si="97"/>
        <v>0.36597292199252096</v>
      </c>
      <c r="J1265">
        <f t="shared" ca="1" si="98"/>
        <v>0</v>
      </c>
      <c r="K1265">
        <f t="shared" ca="1" si="99"/>
        <v>0</v>
      </c>
      <c r="L1265" s="106">
        <v>1259</v>
      </c>
      <c r="M1265" s="136">
        <f t="shared" ca="1" si="96"/>
        <v>0.87865511679371655</v>
      </c>
      <c r="N1265" s="106"/>
    </row>
    <row r="1266" spans="1:14" x14ac:dyDescent="0.25">
      <c r="A1266" s="108">
        <v>1260</v>
      </c>
      <c r="B1266" s="134">
        <f t="shared" ca="1" si="100"/>
        <v>0</v>
      </c>
      <c r="C1266" s="135">
        <f t="shared" ca="1" si="97"/>
        <v>0.82366448886047838</v>
      </c>
      <c r="J1266">
        <f t="shared" ca="1" si="98"/>
        <v>0</v>
      </c>
      <c r="K1266">
        <f t="shared" ca="1" si="99"/>
        <v>0</v>
      </c>
      <c r="L1266" s="106">
        <v>1260</v>
      </c>
      <c r="M1266" s="136">
        <f t="shared" ca="1" si="96"/>
        <v>0</v>
      </c>
      <c r="N1266" s="106"/>
    </row>
    <row r="1267" spans="1:14" x14ac:dyDescent="0.25">
      <c r="A1267" s="108">
        <v>1261</v>
      </c>
      <c r="B1267" s="134">
        <f t="shared" ca="1" si="100"/>
        <v>1</v>
      </c>
      <c r="C1267" s="135">
        <f t="shared" ca="1" si="97"/>
        <v>0.29217919672491921</v>
      </c>
      <c r="J1267">
        <f t="shared" ca="1" si="98"/>
        <v>1</v>
      </c>
      <c r="K1267">
        <f t="shared" ca="1" si="99"/>
        <v>0</v>
      </c>
      <c r="L1267" s="106">
        <v>1261</v>
      </c>
      <c r="M1267" s="136">
        <f t="shared" ca="1" si="96"/>
        <v>1.3474099770492338</v>
      </c>
      <c r="N1267" s="106"/>
    </row>
    <row r="1268" spans="1:14" x14ac:dyDescent="0.25">
      <c r="A1268" s="108">
        <v>1262</v>
      </c>
      <c r="B1268" s="134">
        <f t="shared" ca="1" si="100"/>
        <v>1</v>
      </c>
      <c r="C1268" s="135">
        <f t="shared" ca="1" si="97"/>
        <v>0.56460589284723206</v>
      </c>
      <c r="J1268">
        <f t="shared" ca="1" si="98"/>
        <v>1</v>
      </c>
      <c r="K1268">
        <f t="shared" ca="1" si="99"/>
        <v>0</v>
      </c>
      <c r="L1268" s="106">
        <v>1262</v>
      </c>
      <c r="M1268" s="136">
        <f t="shared" ca="1" si="96"/>
        <v>2.2848894249210621</v>
      </c>
      <c r="N1268" s="106"/>
    </row>
    <row r="1269" spans="1:14" x14ac:dyDescent="0.25">
      <c r="A1269" s="108">
        <v>1263</v>
      </c>
      <c r="B1269" s="134">
        <f t="shared" ca="1" si="100"/>
        <v>1</v>
      </c>
      <c r="C1269" s="135">
        <f t="shared" ca="1" si="97"/>
        <v>0.55257088524416276</v>
      </c>
      <c r="J1269">
        <f t="shared" ca="1" si="98"/>
        <v>1</v>
      </c>
      <c r="K1269">
        <f t="shared" ca="1" si="99"/>
        <v>0</v>
      </c>
      <c r="L1269" s="106">
        <v>1263</v>
      </c>
      <c r="M1269" s="136">
        <f t="shared" ca="1" si="96"/>
        <v>6.5843980693799349</v>
      </c>
      <c r="N1269" s="106"/>
    </row>
    <row r="1270" spans="1:14" x14ac:dyDescent="0.25">
      <c r="A1270" s="108">
        <v>1264</v>
      </c>
      <c r="B1270" s="134">
        <f t="shared" ca="1" si="100"/>
        <v>1</v>
      </c>
      <c r="C1270" s="135">
        <f t="shared" ca="1" si="97"/>
        <v>8.8090968568344197E-2</v>
      </c>
      <c r="J1270">
        <f t="shared" ca="1" si="98"/>
        <v>0</v>
      </c>
      <c r="K1270">
        <f t="shared" ca="1" si="99"/>
        <v>0</v>
      </c>
      <c r="L1270" s="106">
        <v>1264</v>
      </c>
      <c r="M1270" s="136">
        <f t="shared" ca="1" si="96"/>
        <v>1.5228315082529034</v>
      </c>
      <c r="N1270" s="106"/>
    </row>
    <row r="1271" spans="1:14" x14ac:dyDescent="0.25">
      <c r="A1271" s="108">
        <v>1265</v>
      </c>
      <c r="B1271" s="134">
        <f t="shared" ca="1" si="100"/>
        <v>0</v>
      </c>
      <c r="C1271" s="135">
        <f t="shared" ca="1" si="97"/>
        <v>0.98412715346847524</v>
      </c>
      <c r="J1271">
        <f t="shared" ca="1" si="98"/>
        <v>0</v>
      </c>
      <c r="K1271">
        <f t="shared" ca="1" si="99"/>
        <v>0</v>
      </c>
      <c r="L1271" s="106">
        <v>1265</v>
      </c>
      <c r="M1271" s="136">
        <f t="shared" ca="1" si="96"/>
        <v>0</v>
      </c>
      <c r="N1271" s="106"/>
    </row>
    <row r="1272" spans="1:14" x14ac:dyDescent="0.25">
      <c r="A1272" s="108">
        <v>1266</v>
      </c>
      <c r="B1272" s="134">
        <f t="shared" ca="1" si="100"/>
        <v>1</v>
      </c>
      <c r="C1272" s="135">
        <f t="shared" ca="1" si="97"/>
        <v>0.17012968999183375</v>
      </c>
      <c r="J1272">
        <f t="shared" ca="1" si="98"/>
        <v>1</v>
      </c>
      <c r="K1272">
        <f t="shared" ca="1" si="99"/>
        <v>0</v>
      </c>
      <c r="L1272" s="106">
        <v>1266</v>
      </c>
      <c r="M1272" s="136">
        <f t="shared" ca="1" si="96"/>
        <v>1.1214352883959531</v>
      </c>
      <c r="N1272" s="106"/>
    </row>
    <row r="1273" spans="1:14" x14ac:dyDescent="0.25">
      <c r="A1273" s="108">
        <v>1267</v>
      </c>
      <c r="B1273" s="134">
        <f t="shared" ca="1" si="100"/>
        <v>1</v>
      </c>
      <c r="C1273" s="135">
        <f t="shared" ca="1" si="97"/>
        <v>6.908013946696101E-2</v>
      </c>
      <c r="J1273">
        <f t="shared" ca="1" si="98"/>
        <v>1</v>
      </c>
      <c r="K1273">
        <f t="shared" ca="1" si="99"/>
        <v>0</v>
      </c>
      <c r="L1273" s="106">
        <v>1267</v>
      </c>
      <c r="M1273" s="136">
        <f t="shared" ca="1" si="96"/>
        <v>0.42126839740293742</v>
      </c>
      <c r="N1273" s="106"/>
    </row>
    <row r="1274" spans="1:14" x14ac:dyDescent="0.25">
      <c r="A1274" s="108">
        <v>1268</v>
      </c>
      <c r="B1274" s="134">
        <f t="shared" ca="1" si="100"/>
        <v>1</v>
      </c>
      <c r="C1274" s="135">
        <f t="shared" ca="1" si="97"/>
        <v>0.5034897862764941</v>
      </c>
      <c r="J1274">
        <f t="shared" ca="1" si="98"/>
        <v>1</v>
      </c>
      <c r="K1274">
        <f t="shared" ca="1" si="99"/>
        <v>0</v>
      </c>
      <c r="L1274" s="106">
        <v>1268</v>
      </c>
      <c r="M1274" s="136">
        <f t="shared" ca="1" si="96"/>
        <v>2.4952883578497209</v>
      </c>
      <c r="N1274" s="106"/>
    </row>
    <row r="1275" spans="1:14" x14ac:dyDescent="0.25">
      <c r="A1275" s="108">
        <v>1269</v>
      </c>
      <c r="B1275" s="134">
        <f t="shared" ca="1" si="100"/>
        <v>1</v>
      </c>
      <c r="C1275" s="135">
        <f t="shared" ca="1" si="97"/>
        <v>0.71937499584775866</v>
      </c>
      <c r="J1275">
        <f t="shared" ca="1" si="98"/>
        <v>1</v>
      </c>
      <c r="K1275">
        <f t="shared" ca="1" si="99"/>
        <v>0</v>
      </c>
      <c r="L1275" s="106">
        <v>1269</v>
      </c>
      <c r="M1275" s="136">
        <f t="shared" ca="1" si="96"/>
        <v>2.9948233609957637</v>
      </c>
      <c r="N1275" s="106"/>
    </row>
    <row r="1276" spans="1:14" x14ac:dyDescent="0.25">
      <c r="A1276" s="108">
        <v>1270</v>
      </c>
      <c r="B1276" s="134">
        <f t="shared" ca="1" si="100"/>
        <v>1</v>
      </c>
      <c r="C1276" s="135">
        <f t="shared" ca="1" si="97"/>
        <v>0.25675072184842296</v>
      </c>
      <c r="J1276">
        <f t="shared" ca="1" si="98"/>
        <v>1</v>
      </c>
      <c r="K1276">
        <f t="shared" ca="1" si="99"/>
        <v>0</v>
      </c>
      <c r="L1276" s="106">
        <v>1270</v>
      </c>
      <c r="M1276" s="136">
        <f t="shared" ca="1" si="96"/>
        <v>10.567713116357528</v>
      </c>
      <c r="N1276" s="106"/>
    </row>
    <row r="1277" spans="1:14" x14ac:dyDescent="0.25">
      <c r="A1277" s="108">
        <v>1271</v>
      </c>
      <c r="B1277" s="134">
        <f t="shared" ca="1" si="100"/>
        <v>1</v>
      </c>
      <c r="C1277" s="135">
        <f t="shared" ca="1" si="97"/>
        <v>0.44294911868213072</v>
      </c>
      <c r="J1277">
        <f t="shared" ca="1" si="98"/>
        <v>1</v>
      </c>
      <c r="K1277">
        <f t="shared" ca="1" si="99"/>
        <v>0</v>
      </c>
      <c r="L1277" s="106">
        <v>1271</v>
      </c>
      <c r="M1277" s="136">
        <f t="shared" ca="1" si="96"/>
        <v>0.56304927256327497</v>
      </c>
      <c r="N1277" s="106"/>
    </row>
    <row r="1278" spans="1:14" x14ac:dyDescent="0.25">
      <c r="A1278" s="108">
        <v>1272</v>
      </c>
      <c r="B1278" s="134">
        <f t="shared" ca="1" si="100"/>
        <v>1</v>
      </c>
      <c r="C1278" s="135">
        <f t="shared" ca="1" si="97"/>
        <v>0.64879877946926712</v>
      </c>
      <c r="J1278">
        <f t="shared" ca="1" si="98"/>
        <v>1</v>
      </c>
      <c r="K1278">
        <f t="shared" ca="1" si="99"/>
        <v>0</v>
      </c>
      <c r="L1278" s="106">
        <v>1272</v>
      </c>
      <c r="M1278" s="136">
        <f t="shared" ca="1" si="96"/>
        <v>1.2059546855282015</v>
      </c>
      <c r="N1278" s="106"/>
    </row>
    <row r="1279" spans="1:14" x14ac:dyDescent="0.25">
      <c r="A1279" s="108">
        <v>1273</v>
      </c>
      <c r="B1279" s="134">
        <f t="shared" ca="1" si="100"/>
        <v>1</v>
      </c>
      <c r="C1279" s="135">
        <f t="shared" ca="1" si="97"/>
        <v>0.58722999040664969</v>
      </c>
      <c r="J1279">
        <f t="shared" ca="1" si="98"/>
        <v>1</v>
      </c>
      <c r="K1279">
        <f t="shared" ca="1" si="99"/>
        <v>0</v>
      </c>
      <c r="L1279" s="106">
        <v>1273</v>
      </c>
      <c r="M1279" s="136">
        <f t="shared" ca="1" si="96"/>
        <v>2.7122666898576471</v>
      </c>
      <c r="N1279" s="106"/>
    </row>
    <row r="1280" spans="1:14" x14ac:dyDescent="0.25">
      <c r="A1280" s="108">
        <v>1274</v>
      </c>
      <c r="B1280" s="134">
        <f t="shared" ca="1" si="100"/>
        <v>1</v>
      </c>
      <c r="C1280" s="135">
        <f t="shared" ca="1" si="97"/>
        <v>0.5975439314678842</v>
      </c>
      <c r="J1280">
        <f t="shared" ca="1" si="98"/>
        <v>1</v>
      </c>
      <c r="K1280">
        <f t="shared" ca="1" si="99"/>
        <v>0</v>
      </c>
      <c r="L1280" s="106">
        <v>1274</v>
      </c>
      <c r="M1280" s="136">
        <f t="shared" ca="1" si="96"/>
        <v>0.97707236866786829</v>
      </c>
      <c r="N1280" s="106"/>
    </row>
    <row r="1281" spans="1:14" x14ac:dyDescent="0.25">
      <c r="A1281" s="108">
        <v>1275</v>
      </c>
      <c r="B1281" s="134">
        <f t="shared" ca="1" si="100"/>
        <v>1</v>
      </c>
      <c r="C1281" s="135">
        <f t="shared" ca="1" si="97"/>
        <v>0.77706680217185653</v>
      </c>
      <c r="J1281">
        <f t="shared" ca="1" si="98"/>
        <v>1</v>
      </c>
      <c r="K1281">
        <f t="shared" ca="1" si="99"/>
        <v>0</v>
      </c>
      <c r="L1281" s="106">
        <v>1275</v>
      </c>
      <c r="M1281" s="136">
        <f t="shared" ca="1" si="96"/>
        <v>2.8938994329506413</v>
      </c>
      <c r="N1281" s="106"/>
    </row>
    <row r="1282" spans="1:14" x14ac:dyDescent="0.25">
      <c r="A1282" s="108">
        <v>1276</v>
      </c>
      <c r="B1282" s="134">
        <f t="shared" ca="1" si="100"/>
        <v>1</v>
      </c>
      <c r="C1282" s="135">
        <f t="shared" ca="1" si="97"/>
        <v>0.35910613836539906</v>
      </c>
      <c r="J1282">
        <f t="shared" ca="1" si="98"/>
        <v>1</v>
      </c>
      <c r="K1282">
        <f t="shared" ca="1" si="99"/>
        <v>0</v>
      </c>
      <c r="L1282" s="106">
        <v>1276</v>
      </c>
      <c r="M1282" s="136">
        <f t="shared" ca="1" si="96"/>
        <v>14.598861866197524</v>
      </c>
      <c r="N1282" s="106"/>
    </row>
    <row r="1283" spans="1:14" x14ac:dyDescent="0.25">
      <c r="A1283" s="108">
        <v>1277</v>
      </c>
      <c r="B1283" s="134">
        <f t="shared" ca="1" si="100"/>
        <v>1</v>
      </c>
      <c r="C1283" s="135">
        <f t="shared" ca="1" si="97"/>
        <v>0.68812876353126784</v>
      </c>
      <c r="J1283">
        <f t="shared" ca="1" si="98"/>
        <v>0</v>
      </c>
      <c r="K1283">
        <f t="shared" ca="1" si="99"/>
        <v>0</v>
      </c>
      <c r="L1283" s="106">
        <v>1277</v>
      </c>
      <c r="M1283" s="136">
        <f t="shared" ca="1" si="96"/>
        <v>12.826028141349889</v>
      </c>
      <c r="N1283" s="106"/>
    </row>
    <row r="1284" spans="1:14" x14ac:dyDescent="0.25">
      <c r="A1284" s="108">
        <v>1278</v>
      </c>
      <c r="B1284" s="134">
        <f t="shared" ca="1" si="100"/>
        <v>0</v>
      </c>
      <c r="C1284" s="135">
        <f t="shared" ca="1" si="97"/>
        <v>0.86413347819469977</v>
      </c>
      <c r="J1284">
        <f t="shared" ca="1" si="98"/>
        <v>0</v>
      </c>
      <c r="K1284">
        <f t="shared" ca="1" si="99"/>
        <v>0</v>
      </c>
      <c r="L1284" s="106">
        <v>1278</v>
      </c>
      <c r="M1284" s="136">
        <f t="shared" ca="1" si="96"/>
        <v>0</v>
      </c>
      <c r="N1284" s="106"/>
    </row>
    <row r="1285" spans="1:14" x14ac:dyDescent="0.25">
      <c r="A1285" s="108">
        <v>1279</v>
      </c>
      <c r="B1285" s="134">
        <f t="shared" ca="1" si="100"/>
        <v>1</v>
      </c>
      <c r="C1285" s="135">
        <f t="shared" ca="1" si="97"/>
        <v>0.4749282457869991</v>
      </c>
      <c r="J1285">
        <f t="shared" ca="1" si="98"/>
        <v>1</v>
      </c>
      <c r="K1285">
        <f t="shared" ca="1" si="99"/>
        <v>0</v>
      </c>
      <c r="L1285" s="106">
        <v>1279</v>
      </c>
      <c r="M1285" s="136">
        <f t="shared" ca="1" si="96"/>
        <v>13.654711916813756</v>
      </c>
      <c r="N1285" s="106"/>
    </row>
    <row r="1286" spans="1:14" x14ac:dyDescent="0.25">
      <c r="A1286" s="108">
        <v>1280</v>
      </c>
      <c r="B1286" s="134">
        <f t="shared" ca="1" si="100"/>
        <v>1</v>
      </c>
      <c r="C1286" s="135">
        <f t="shared" ca="1" si="97"/>
        <v>0.76442245159469135</v>
      </c>
      <c r="J1286">
        <f t="shared" ca="1" si="98"/>
        <v>0</v>
      </c>
      <c r="K1286">
        <f t="shared" ca="1" si="99"/>
        <v>0</v>
      </c>
      <c r="L1286" s="106">
        <v>1280</v>
      </c>
      <c r="M1286" s="136">
        <f t="shared" ca="1" si="96"/>
        <v>7.7513483955357398E-2</v>
      </c>
      <c r="N1286" s="106"/>
    </row>
    <row r="1287" spans="1:14" x14ac:dyDescent="0.25">
      <c r="A1287" s="108">
        <v>1281</v>
      </c>
      <c r="B1287" s="134">
        <f t="shared" ca="1" si="100"/>
        <v>0</v>
      </c>
      <c r="C1287" s="135">
        <f t="shared" ca="1" si="97"/>
        <v>0.87056718008750333</v>
      </c>
      <c r="J1287">
        <f t="shared" ca="1" si="98"/>
        <v>0</v>
      </c>
      <c r="K1287">
        <f t="shared" ca="1" si="99"/>
        <v>0</v>
      </c>
      <c r="L1287" s="106">
        <v>1281</v>
      </c>
      <c r="M1287" s="136">
        <f t="shared" ref="M1287:M1350" ca="1" si="101">IF(B1287&gt;0,-LN(1-(RAND()))/lambda,0)</f>
        <v>0</v>
      </c>
      <c r="N1287" s="106"/>
    </row>
    <row r="1288" spans="1:14" x14ac:dyDescent="0.25">
      <c r="A1288" s="108">
        <v>1282</v>
      </c>
      <c r="B1288" s="134">
        <f t="shared" ca="1" si="100"/>
        <v>1</v>
      </c>
      <c r="C1288" s="135">
        <f t="shared" ref="C1288:C1351" ca="1" si="102">RAND()</f>
        <v>9.4795106206675195E-2</v>
      </c>
      <c r="J1288">
        <f t="shared" ref="J1288:J1351" ca="1" si="103">IF(AND(B1288,B1289),1,0)</f>
        <v>1</v>
      </c>
      <c r="K1288">
        <f t="shared" ref="K1288:K1351" ca="1" si="104">IF(AND(NOT(B1288),NOT(B1289)),1,0)</f>
        <v>0</v>
      </c>
      <c r="L1288" s="106">
        <v>1282</v>
      </c>
      <c r="M1288" s="136">
        <f t="shared" ca="1" si="101"/>
        <v>1.6443618186901778</v>
      </c>
      <c r="N1288" s="106"/>
    </row>
    <row r="1289" spans="1:14" x14ac:dyDescent="0.25">
      <c r="A1289" s="108">
        <v>1283</v>
      </c>
      <c r="B1289" s="134">
        <f t="shared" ca="1" si="100"/>
        <v>1</v>
      </c>
      <c r="C1289" s="135">
        <f t="shared" ca="1" si="102"/>
        <v>0.34759553083673345</v>
      </c>
      <c r="J1289">
        <f t="shared" ca="1" si="103"/>
        <v>1</v>
      </c>
      <c r="K1289">
        <f t="shared" ca="1" si="104"/>
        <v>0</v>
      </c>
      <c r="L1289" s="106">
        <v>1283</v>
      </c>
      <c r="M1289" s="136">
        <f t="shared" ca="1" si="101"/>
        <v>3.9295390151929612</v>
      </c>
      <c r="N1289" s="106"/>
    </row>
    <row r="1290" spans="1:14" x14ac:dyDescent="0.25">
      <c r="A1290" s="108">
        <v>1284</v>
      </c>
      <c r="B1290" s="134">
        <f t="shared" ca="1" si="100"/>
        <v>1</v>
      </c>
      <c r="C1290" s="135">
        <f t="shared" ca="1" si="102"/>
        <v>0.15242364431029098</v>
      </c>
      <c r="J1290">
        <f t="shared" ca="1" si="103"/>
        <v>1</v>
      </c>
      <c r="K1290">
        <f t="shared" ca="1" si="104"/>
        <v>0</v>
      </c>
      <c r="L1290" s="106">
        <v>1284</v>
      </c>
      <c r="M1290" s="136">
        <f t="shared" ca="1" si="101"/>
        <v>1.7832083872740521</v>
      </c>
      <c r="N1290" s="106"/>
    </row>
    <row r="1291" spans="1:14" x14ac:dyDescent="0.25">
      <c r="A1291" s="108">
        <v>1285</v>
      </c>
      <c r="B1291" s="134">
        <f t="shared" ca="1" si="100"/>
        <v>1</v>
      </c>
      <c r="C1291" s="135">
        <f t="shared" ca="1" si="102"/>
        <v>0.35955621425036588</v>
      </c>
      <c r="J1291">
        <f t="shared" ca="1" si="103"/>
        <v>1</v>
      </c>
      <c r="K1291">
        <f t="shared" ca="1" si="104"/>
        <v>0</v>
      </c>
      <c r="L1291" s="106">
        <v>1285</v>
      </c>
      <c r="M1291" s="136">
        <f t="shared" ca="1" si="101"/>
        <v>3.4315552291073685</v>
      </c>
      <c r="N1291" s="106"/>
    </row>
    <row r="1292" spans="1:14" x14ac:dyDescent="0.25">
      <c r="A1292" s="108">
        <v>1286</v>
      </c>
      <c r="B1292" s="134">
        <f t="shared" ca="1" si="100"/>
        <v>1</v>
      </c>
      <c r="C1292" s="135">
        <f t="shared" ca="1" si="102"/>
        <v>0.14464113643134713</v>
      </c>
      <c r="J1292">
        <f t="shared" ca="1" si="103"/>
        <v>1</v>
      </c>
      <c r="K1292">
        <f t="shared" ca="1" si="104"/>
        <v>0</v>
      </c>
      <c r="L1292" s="106">
        <v>1286</v>
      </c>
      <c r="M1292" s="136">
        <f t="shared" ca="1" si="101"/>
        <v>0.38418548398357416</v>
      </c>
      <c r="N1292" s="106"/>
    </row>
    <row r="1293" spans="1:14" x14ac:dyDescent="0.25">
      <c r="A1293" s="108">
        <v>1287</v>
      </c>
      <c r="B1293" s="134">
        <f t="shared" ca="1" si="100"/>
        <v>1</v>
      </c>
      <c r="C1293" s="135">
        <f t="shared" ca="1" si="102"/>
        <v>0.58582656704625613</v>
      </c>
      <c r="J1293">
        <f t="shared" ca="1" si="103"/>
        <v>1</v>
      </c>
      <c r="K1293">
        <f t="shared" ca="1" si="104"/>
        <v>0</v>
      </c>
      <c r="L1293" s="106">
        <v>1287</v>
      </c>
      <c r="M1293" s="136">
        <f t="shared" ca="1" si="101"/>
        <v>1.4473175341242044</v>
      </c>
      <c r="N1293" s="106"/>
    </row>
    <row r="1294" spans="1:14" x14ac:dyDescent="0.25">
      <c r="A1294" s="108">
        <v>1288</v>
      </c>
      <c r="B1294" s="134">
        <f t="shared" ca="1" si="100"/>
        <v>1</v>
      </c>
      <c r="C1294" s="135">
        <f t="shared" ca="1" si="102"/>
        <v>0.44677991122525096</v>
      </c>
      <c r="J1294">
        <f t="shared" ca="1" si="103"/>
        <v>1</v>
      </c>
      <c r="K1294">
        <f t="shared" ca="1" si="104"/>
        <v>0</v>
      </c>
      <c r="L1294" s="106">
        <v>1288</v>
      </c>
      <c r="M1294" s="136">
        <f t="shared" ca="1" si="101"/>
        <v>0.48141148476286366</v>
      </c>
      <c r="N1294" s="106"/>
    </row>
    <row r="1295" spans="1:14" x14ac:dyDescent="0.25">
      <c r="A1295" s="108">
        <v>1289</v>
      </c>
      <c r="B1295" s="134">
        <f t="shared" ca="1" si="100"/>
        <v>1</v>
      </c>
      <c r="C1295" s="135">
        <f t="shared" ca="1" si="102"/>
        <v>0.31247560890522708</v>
      </c>
      <c r="J1295">
        <f t="shared" ca="1" si="103"/>
        <v>0</v>
      </c>
      <c r="K1295">
        <f t="shared" ca="1" si="104"/>
        <v>0</v>
      </c>
      <c r="L1295" s="106">
        <v>1289</v>
      </c>
      <c r="M1295" s="136">
        <f t="shared" ca="1" si="101"/>
        <v>11.342957975187868</v>
      </c>
      <c r="N1295" s="106"/>
    </row>
    <row r="1296" spans="1:14" x14ac:dyDescent="0.25">
      <c r="A1296" s="108">
        <v>1290</v>
      </c>
      <c r="B1296" s="134">
        <f t="shared" ca="1" si="100"/>
        <v>0</v>
      </c>
      <c r="C1296" s="135">
        <f t="shared" ca="1" si="102"/>
        <v>0.93417182402405674</v>
      </c>
      <c r="J1296">
        <f t="shared" ca="1" si="103"/>
        <v>0</v>
      </c>
      <c r="K1296">
        <f t="shared" ca="1" si="104"/>
        <v>0</v>
      </c>
      <c r="L1296" s="106">
        <v>1290</v>
      </c>
      <c r="M1296" s="136">
        <f t="shared" ca="1" si="101"/>
        <v>0</v>
      </c>
      <c r="N1296" s="106"/>
    </row>
    <row r="1297" spans="1:14" x14ac:dyDescent="0.25">
      <c r="A1297" s="108">
        <v>1291</v>
      </c>
      <c r="B1297" s="134">
        <f t="shared" ca="1" si="100"/>
        <v>1</v>
      </c>
      <c r="C1297" s="135">
        <f t="shared" ca="1" si="102"/>
        <v>0.48711616288959858</v>
      </c>
      <c r="J1297">
        <f t="shared" ca="1" si="103"/>
        <v>0</v>
      </c>
      <c r="K1297">
        <f t="shared" ca="1" si="104"/>
        <v>0</v>
      </c>
      <c r="L1297" s="106">
        <v>1291</v>
      </c>
      <c r="M1297" s="136">
        <f t="shared" ca="1" si="101"/>
        <v>0.39556903838297308</v>
      </c>
      <c r="N1297" s="106"/>
    </row>
    <row r="1298" spans="1:14" x14ac:dyDescent="0.25">
      <c r="A1298" s="108">
        <v>1292</v>
      </c>
      <c r="B1298" s="134">
        <f t="shared" ca="1" si="100"/>
        <v>0</v>
      </c>
      <c r="C1298" s="135">
        <f t="shared" ca="1" si="102"/>
        <v>0.9189167358985435</v>
      </c>
      <c r="J1298">
        <f t="shared" ca="1" si="103"/>
        <v>0</v>
      </c>
      <c r="K1298">
        <f t="shared" ca="1" si="104"/>
        <v>0</v>
      </c>
      <c r="L1298" s="106">
        <v>1292</v>
      </c>
      <c r="M1298" s="136">
        <f t="shared" ca="1" si="101"/>
        <v>0</v>
      </c>
      <c r="N1298" s="106"/>
    </row>
    <row r="1299" spans="1:14" x14ac:dyDescent="0.25">
      <c r="A1299" s="108">
        <v>1293</v>
      </c>
      <c r="B1299" s="134">
        <f t="shared" ca="1" si="100"/>
        <v>1</v>
      </c>
      <c r="C1299" s="135">
        <f t="shared" ca="1" si="102"/>
        <v>0.38929432735865244</v>
      </c>
      <c r="J1299">
        <f t="shared" ca="1" si="103"/>
        <v>1</v>
      </c>
      <c r="K1299">
        <f t="shared" ca="1" si="104"/>
        <v>0</v>
      </c>
      <c r="L1299" s="106">
        <v>1293</v>
      </c>
      <c r="M1299" s="136">
        <f t="shared" ca="1" si="101"/>
        <v>0.3845324846425468</v>
      </c>
      <c r="N1299" s="106"/>
    </row>
    <row r="1300" spans="1:14" x14ac:dyDescent="0.25">
      <c r="A1300" s="108">
        <v>1294</v>
      </c>
      <c r="B1300" s="134">
        <f t="shared" ca="1" si="100"/>
        <v>1</v>
      </c>
      <c r="C1300" s="135">
        <f t="shared" ca="1" si="102"/>
        <v>0.19691676918825884</v>
      </c>
      <c r="J1300">
        <f t="shared" ca="1" si="103"/>
        <v>1</v>
      </c>
      <c r="K1300">
        <f t="shared" ca="1" si="104"/>
        <v>0</v>
      </c>
      <c r="L1300" s="106">
        <v>1294</v>
      </c>
      <c r="M1300" s="136">
        <f t="shared" ca="1" si="101"/>
        <v>3.1999354581018382</v>
      </c>
      <c r="N1300" s="106"/>
    </row>
    <row r="1301" spans="1:14" x14ac:dyDescent="0.25">
      <c r="A1301" s="108">
        <v>1295</v>
      </c>
      <c r="B1301" s="134">
        <f t="shared" ca="1" si="100"/>
        <v>1</v>
      </c>
      <c r="C1301" s="135">
        <f t="shared" ca="1" si="102"/>
        <v>0.23630561900764824</v>
      </c>
      <c r="J1301">
        <f t="shared" ca="1" si="103"/>
        <v>1</v>
      </c>
      <c r="K1301">
        <f t="shared" ca="1" si="104"/>
        <v>0</v>
      </c>
      <c r="L1301" s="106">
        <v>1295</v>
      </c>
      <c r="M1301" s="136">
        <f t="shared" ca="1" si="101"/>
        <v>1.892520396336439</v>
      </c>
      <c r="N1301" s="106"/>
    </row>
    <row r="1302" spans="1:14" x14ac:dyDescent="0.25">
      <c r="A1302" s="108">
        <v>1296</v>
      </c>
      <c r="B1302" s="134">
        <f t="shared" ca="1" si="100"/>
        <v>1</v>
      </c>
      <c r="C1302" s="135">
        <f t="shared" ca="1" si="102"/>
        <v>0.41567510702477406</v>
      </c>
      <c r="J1302">
        <f t="shared" ca="1" si="103"/>
        <v>1</v>
      </c>
      <c r="K1302">
        <f t="shared" ca="1" si="104"/>
        <v>0</v>
      </c>
      <c r="L1302" s="106">
        <v>1296</v>
      </c>
      <c r="M1302" s="136">
        <f t="shared" ca="1" si="101"/>
        <v>3.1962195297903806</v>
      </c>
      <c r="N1302" s="106"/>
    </row>
    <row r="1303" spans="1:14" x14ac:dyDescent="0.25">
      <c r="A1303" s="108">
        <v>1297</v>
      </c>
      <c r="B1303" s="134">
        <f t="shared" ca="1" si="100"/>
        <v>1</v>
      </c>
      <c r="C1303" s="135">
        <f t="shared" ca="1" si="102"/>
        <v>0.28335283571115333</v>
      </c>
      <c r="J1303">
        <f t="shared" ca="1" si="103"/>
        <v>1</v>
      </c>
      <c r="K1303">
        <f t="shared" ca="1" si="104"/>
        <v>0</v>
      </c>
      <c r="L1303" s="106">
        <v>1297</v>
      </c>
      <c r="M1303" s="136">
        <f t="shared" ca="1" si="101"/>
        <v>0.94117333228416356</v>
      </c>
      <c r="N1303" s="106"/>
    </row>
    <row r="1304" spans="1:14" x14ac:dyDescent="0.25">
      <c r="A1304" s="108">
        <v>1298</v>
      </c>
      <c r="B1304" s="134">
        <f t="shared" ca="1" si="100"/>
        <v>1</v>
      </c>
      <c r="C1304" s="135">
        <f t="shared" ca="1" si="102"/>
        <v>0.25556500629485857</v>
      </c>
      <c r="J1304">
        <f t="shared" ca="1" si="103"/>
        <v>1</v>
      </c>
      <c r="K1304">
        <f t="shared" ca="1" si="104"/>
        <v>0</v>
      </c>
      <c r="L1304" s="106">
        <v>1298</v>
      </c>
      <c r="M1304" s="136">
        <f t="shared" ca="1" si="101"/>
        <v>10.495219757128408</v>
      </c>
      <c r="N1304" s="106"/>
    </row>
    <row r="1305" spans="1:14" x14ac:dyDescent="0.25">
      <c r="A1305" s="108">
        <v>1299</v>
      </c>
      <c r="B1305" s="134">
        <f t="shared" ca="1" si="100"/>
        <v>1</v>
      </c>
      <c r="C1305" s="135">
        <f t="shared" ca="1" si="102"/>
        <v>0.45946871228364605</v>
      </c>
      <c r="J1305">
        <f t="shared" ca="1" si="103"/>
        <v>1</v>
      </c>
      <c r="K1305">
        <f t="shared" ca="1" si="104"/>
        <v>0</v>
      </c>
      <c r="L1305" s="106">
        <v>1299</v>
      </c>
      <c r="M1305" s="136">
        <f t="shared" ca="1" si="101"/>
        <v>9.9027181972115876</v>
      </c>
      <c r="N1305" s="106"/>
    </row>
    <row r="1306" spans="1:14" x14ac:dyDescent="0.25">
      <c r="A1306" s="108">
        <v>1300</v>
      </c>
      <c r="B1306" s="134">
        <f t="shared" ca="1" si="100"/>
        <v>1</v>
      </c>
      <c r="C1306" s="135">
        <f t="shared" ca="1" si="102"/>
        <v>0.59128853970111639</v>
      </c>
      <c r="J1306">
        <f t="shared" ca="1" si="103"/>
        <v>1</v>
      </c>
      <c r="K1306">
        <f t="shared" ca="1" si="104"/>
        <v>0</v>
      </c>
      <c r="L1306" s="106">
        <v>1300</v>
      </c>
      <c r="M1306" s="136">
        <f t="shared" ca="1" si="101"/>
        <v>5.1301881498625592</v>
      </c>
      <c r="N1306" s="106"/>
    </row>
    <row r="1307" spans="1:14" x14ac:dyDescent="0.25">
      <c r="A1307" s="108">
        <v>1301</v>
      </c>
      <c r="B1307" s="134">
        <f t="shared" ca="1" si="100"/>
        <v>1</v>
      </c>
      <c r="C1307" s="135">
        <f t="shared" ca="1" si="102"/>
        <v>0.27407303873579991</v>
      </c>
      <c r="J1307">
        <f t="shared" ca="1" si="103"/>
        <v>1</v>
      </c>
      <c r="K1307">
        <f t="shared" ca="1" si="104"/>
        <v>0</v>
      </c>
      <c r="L1307" s="106">
        <v>1301</v>
      </c>
      <c r="M1307" s="136">
        <f t="shared" ca="1" si="101"/>
        <v>1.1437855816572198</v>
      </c>
      <c r="N1307" s="106"/>
    </row>
    <row r="1308" spans="1:14" x14ac:dyDescent="0.25">
      <c r="A1308" s="108">
        <v>1302</v>
      </c>
      <c r="B1308" s="134">
        <f t="shared" ca="1" si="100"/>
        <v>1</v>
      </c>
      <c r="C1308" s="135">
        <f t="shared" ca="1" si="102"/>
        <v>0.39725034541915849</v>
      </c>
      <c r="J1308">
        <f t="shared" ca="1" si="103"/>
        <v>1</v>
      </c>
      <c r="K1308">
        <f t="shared" ca="1" si="104"/>
        <v>0</v>
      </c>
      <c r="L1308" s="106">
        <v>1302</v>
      </c>
      <c r="M1308" s="136">
        <f t="shared" ca="1" si="101"/>
        <v>9.1047330564216082</v>
      </c>
      <c r="N1308" s="106"/>
    </row>
    <row r="1309" spans="1:14" x14ac:dyDescent="0.25">
      <c r="A1309" s="108">
        <v>1303</v>
      </c>
      <c r="B1309" s="134">
        <f t="shared" ca="1" si="100"/>
        <v>1</v>
      </c>
      <c r="C1309" s="135">
        <f t="shared" ca="1" si="102"/>
        <v>0.63047693770793989</v>
      </c>
      <c r="J1309">
        <f t="shared" ca="1" si="103"/>
        <v>1</v>
      </c>
      <c r="K1309">
        <f t="shared" ca="1" si="104"/>
        <v>0</v>
      </c>
      <c r="L1309" s="106">
        <v>1303</v>
      </c>
      <c r="M1309" s="136">
        <f t="shared" ca="1" si="101"/>
        <v>6.8692055685210249</v>
      </c>
      <c r="N1309" s="106"/>
    </row>
    <row r="1310" spans="1:14" x14ac:dyDescent="0.25">
      <c r="A1310" s="108">
        <v>1304</v>
      </c>
      <c r="B1310" s="134">
        <f t="shared" ca="1" si="100"/>
        <v>1</v>
      </c>
      <c r="C1310" s="135">
        <f t="shared" ca="1" si="102"/>
        <v>0.45041621282985655</v>
      </c>
      <c r="J1310">
        <f t="shared" ca="1" si="103"/>
        <v>1</v>
      </c>
      <c r="K1310">
        <f t="shared" ca="1" si="104"/>
        <v>0</v>
      </c>
      <c r="L1310" s="106">
        <v>1304</v>
      </c>
      <c r="M1310" s="136">
        <f t="shared" ca="1" si="101"/>
        <v>10.33891151839377</v>
      </c>
      <c r="N1310" s="106"/>
    </row>
    <row r="1311" spans="1:14" x14ac:dyDescent="0.25">
      <c r="A1311" s="108">
        <v>1305</v>
      </c>
      <c r="B1311" s="134">
        <f t="shared" ca="1" si="100"/>
        <v>1</v>
      </c>
      <c r="C1311" s="135">
        <f t="shared" ca="1" si="102"/>
        <v>0.72959379686493619</v>
      </c>
      <c r="J1311">
        <f t="shared" ca="1" si="103"/>
        <v>0</v>
      </c>
      <c r="K1311">
        <f t="shared" ca="1" si="104"/>
        <v>0</v>
      </c>
      <c r="L1311" s="106">
        <v>1305</v>
      </c>
      <c r="M1311" s="136">
        <f t="shared" ca="1" si="101"/>
        <v>13.850816273069892</v>
      </c>
      <c r="N1311" s="106"/>
    </row>
    <row r="1312" spans="1:14" x14ac:dyDescent="0.25">
      <c r="A1312" s="108">
        <v>1306</v>
      </c>
      <c r="B1312" s="134">
        <f t="shared" ca="1" si="100"/>
        <v>0</v>
      </c>
      <c r="C1312" s="135">
        <f t="shared" ca="1" si="102"/>
        <v>0.88484162047517056</v>
      </c>
      <c r="J1312">
        <f t="shared" ca="1" si="103"/>
        <v>0</v>
      </c>
      <c r="K1312">
        <f t="shared" ca="1" si="104"/>
        <v>1</v>
      </c>
      <c r="L1312" s="106">
        <v>1306</v>
      </c>
      <c r="M1312" s="136">
        <f t="shared" ca="1" si="101"/>
        <v>0</v>
      </c>
      <c r="N1312" s="106"/>
    </row>
    <row r="1313" spans="1:14" x14ac:dyDescent="0.25">
      <c r="A1313" s="108">
        <v>1307</v>
      </c>
      <c r="B1313" s="134">
        <f t="shared" ca="1" si="100"/>
        <v>0</v>
      </c>
      <c r="C1313" s="135">
        <f t="shared" ca="1" si="102"/>
        <v>0.64301121312873044</v>
      </c>
      <c r="J1313">
        <f t="shared" ca="1" si="103"/>
        <v>0</v>
      </c>
      <c r="K1313">
        <f t="shared" ca="1" si="104"/>
        <v>1</v>
      </c>
      <c r="L1313" s="106">
        <v>1307</v>
      </c>
      <c r="M1313" s="136">
        <f t="shared" ca="1" si="101"/>
        <v>0</v>
      </c>
      <c r="N1313" s="106"/>
    </row>
    <row r="1314" spans="1:14" x14ac:dyDescent="0.25">
      <c r="A1314" s="108">
        <v>1308</v>
      </c>
      <c r="B1314" s="134">
        <f t="shared" ca="1" si="100"/>
        <v>0</v>
      </c>
      <c r="C1314" s="135">
        <f t="shared" ca="1" si="102"/>
        <v>0.68147056984180765</v>
      </c>
      <c r="J1314">
        <f t="shared" ca="1" si="103"/>
        <v>0</v>
      </c>
      <c r="K1314">
        <f t="shared" ca="1" si="104"/>
        <v>0</v>
      </c>
      <c r="L1314" s="106">
        <v>1308</v>
      </c>
      <c r="M1314" s="136">
        <f t="shared" ca="1" si="101"/>
        <v>0</v>
      </c>
      <c r="N1314" s="106"/>
    </row>
    <row r="1315" spans="1:14" x14ac:dyDescent="0.25">
      <c r="A1315" s="108">
        <v>1309</v>
      </c>
      <c r="B1315" s="134">
        <f t="shared" ca="1" si="100"/>
        <v>1</v>
      </c>
      <c r="C1315" s="135">
        <f t="shared" ca="1" si="102"/>
        <v>0.40375778572685617</v>
      </c>
      <c r="J1315">
        <f t="shared" ca="1" si="103"/>
        <v>0</v>
      </c>
      <c r="K1315">
        <f t="shared" ca="1" si="104"/>
        <v>0</v>
      </c>
      <c r="L1315" s="106">
        <v>1309</v>
      </c>
      <c r="M1315" s="136">
        <f t="shared" ca="1" si="101"/>
        <v>3.0693801783655332</v>
      </c>
      <c r="N1315" s="106"/>
    </row>
    <row r="1316" spans="1:14" x14ac:dyDescent="0.25">
      <c r="A1316" s="108">
        <v>1310</v>
      </c>
      <c r="B1316" s="134">
        <f t="shared" ca="1" si="100"/>
        <v>0</v>
      </c>
      <c r="C1316" s="135">
        <f t="shared" ca="1" si="102"/>
        <v>0.89898588369285692</v>
      </c>
      <c r="J1316">
        <f t="shared" ca="1" si="103"/>
        <v>0</v>
      </c>
      <c r="K1316">
        <f t="shared" ca="1" si="104"/>
        <v>0</v>
      </c>
      <c r="L1316" s="106">
        <v>1310</v>
      </c>
      <c r="M1316" s="136">
        <f t="shared" ca="1" si="101"/>
        <v>0</v>
      </c>
      <c r="N1316" s="106"/>
    </row>
    <row r="1317" spans="1:14" x14ac:dyDescent="0.25">
      <c r="A1317" s="108">
        <v>1311</v>
      </c>
      <c r="B1317" s="134">
        <f t="shared" ca="1" si="100"/>
        <v>1</v>
      </c>
      <c r="C1317" s="135">
        <f t="shared" ca="1" si="102"/>
        <v>0.39988089446892716</v>
      </c>
      <c r="J1317">
        <f t="shared" ca="1" si="103"/>
        <v>1</v>
      </c>
      <c r="K1317">
        <f t="shared" ca="1" si="104"/>
        <v>0</v>
      </c>
      <c r="L1317" s="106">
        <v>1311</v>
      </c>
      <c r="M1317" s="136">
        <f t="shared" ca="1" si="101"/>
        <v>4.2502600910903432</v>
      </c>
      <c r="N1317" s="106"/>
    </row>
    <row r="1318" spans="1:14" x14ac:dyDescent="0.25">
      <c r="A1318" s="108">
        <v>1312</v>
      </c>
      <c r="B1318" s="134">
        <f t="shared" ca="1" si="100"/>
        <v>1</v>
      </c>
      <c r="C1318" s="135">
        <f t="shared" ca="1" si="102"/>
        <v>0.20454438688224663</v>
      </c>
      <c r="J1318">
        <f t="shared" ca="1" si="103"/>
        <v>1</v>
      </c>
      <c r="K1318">
        <f t="shared" ca="1" si="104"/>
        <v>0</v>
      </c>
      <c r="L1318" s="106">
        <v>1312</v>
      </c>
      <c r="M1318" s="136">
        <f t="shared" ca="1" si="101"/>
        <v>5.9702464176173224</v>
      </c>
      <c r="N1318" s="106"/>
    </row>
    <row r="1319" spans="1:14" x14ac:dyDescent="0.25">
      <c r="A1319" s="108">
        <v>1313</v>
      </c>
      <c r="B1319" s="134">
        <f t="shared" ca="1" si="100"/>
        <v>1</v>
      </c>
      <c r="C1319" s="135">
        <f t="shared" ca="1" si="102"/>
        <v>0.66769879812979116</v>
      </c>
      <c r="J1319">
        <f t="shared" ca="1" si="103"/>
        <v>1</v>
      </c>
      <c r="K1319">
        <f t="shared" ca="1" si="104"/>
        <v>0</v>
      </c>
      <c r="L1319" s="106">
        <v>1313</v>
      </c>
      <c r="M1319" s="136">
        <f t="shared" ca="1" si="101"/>
        <v>3.3086118475244937</v>
      </c>
      <c r="N1319" s="106"/>
    </row>
    <row r="1320" spans="1:14" x14ac:dyDescent="0.25">
      <c r="A1320" s="108">
        <v>1314</v>
      </c>
      <c r="B1320" s="134">
        <f t="shared" ca="1" si="100"/>
        <v>1</v>
      </c>
      <c r="C1320" s="135">
        <f t="shared" ca="1" si="102"/>
        <v>0.36908234313621335</v>
      </c>
      <c r="J1320">
        <f t="shared" ca="1" si="103"/>
        <v>0</v>
      </c>
      <c r="K1320">
        <f t="shared" ca="1" si="104"/>
        <v>0</v>
      </c>
      <c r="L1320" s="106">
        <v>1314</v>
      </c>
      <c r="M1320" s="136">
        <f t="shared" ca="1" si="101"/>
        <v>3.7858959592877977</v>
      </c>
      <c r="N1320" s="106"/>
    </row>
    <row r="1321" spans="1:14" x14ac:dyDescent="0.25">
      <c r="A1321" s="108">
        <v>1315</v>
      </c>
      <c r="B1321" s="134">
        <f t="shared" ca="1" si="100"/>
        <v>0</v>
      </c>
      <c r="C1321" s="135">
        <f t="shared" ca="1" si="102"/>
        <v>0.9866463971923215</v>
      </c>
      <c r="J1321">
        <f t="shared" ca="1" si="103"/>
        <v>0</v>
      </c>
      <c r="K1321">
        <f t="shared" ca="1" si="104"/>
        <v>0</v>
      </c>
      <c r="L1321" s="106">
        <v>1315</v>
      </c>
      <c r="M1321" s="136">
        <f t="shared" ca="1" si="101"/>
        <v>0</v>
      </c>
      <c r="N1321" s="106"/>
    </row>
    <row r="1322" spans="1:14" x14ac:dyDescent="0.25">
      <c r="A1322" s="108">
        <v>1316</v>
      </c>
      <c r="B1322" s="134">
        <f t="shared" ca="1" si="100"/>
        <v>1</v>
      </c>
      <c r="C1322" s="135">
        <f t="shared" ca="1" si="102"/>
        <v>0.48309262398169917</v>
      </c>
      <c r="J1322">
        <f t="shared" ca="1" si="103"/>
        <v>1</v>
      </c>
      <c r="K1322">
        <f t="shared" ca="1" si="104"/>
        <v>0</v>
      </c>
      <c r="L1322" s="106">
        <v>1316</v>
      </c>
      <c r="M1322" s="136">
        <f t="shared" ca="1" si="101"/>
        <v>3.8774148189868973</v>
      </c>
      <c r="N1322" s="106"/>
    </row>
    <row r="1323" spans="1:14" x14ac:dyDescent="0.25">
      <c r="A1323" s="108">
        <v>1317</v>
      </c>
      <c r="B1323" s="134">
        <f t="shared" ca="1" si="100"/>
        <v>1</v>
      </c>
      <c r="C1323" s="135">
        <f t="shared" ca="1" si="102"/>
        <v>0.18218381992863097</v>
      </c>
      <c r="J1323">
        <f t="shared" ca="1" si="103"/>
        <v>1</v>
      </c>
      <c r="K1323">
        <f t="shared" ca="1" si="104"/>
        <v>0</v>
      </c>
      <c r="L1323" s="106">
        <v>1317</v>
      </c>
      <c r="M1323" s="136">
        <f t="shared" ca="1" si="101"/>
        <v>3.023336363502406</v>
      </c>
      <c r="N1323" s="106"/>
    </row>
    <row r="1324" spans="1:14" x14ac:dyDescent="0.25">
      <c r="A1324" s="108">
        <v>1318</v>
      </c>
      <c r="B1324" s="134">
        <f t="shared" ca="1" si="100"/>
        <v>1</v>
      </c>
      <c r="C1324" s="135">
        <f t="shared" ca="1" si="102"/>
        <v>0.23712682628876403</v>
      </c>
      <c r="J1324">
        <f t="shared" ca="1" si="103"/>
        <v>1</v>
      </c>
      <c r="K1324">
        <f t="shared" ca="1" si="104"/>
        <v>0</v>
      </c>
      <c r="L1324" s="106">
        <v>1318</v>
      </c>
      <c r="M1324" s="136">
        <f t="shared" ca="1" si="101"/>
        <v>4.0631686266575953</v>
      </c>
      <c r="N1324" s="106"/>
    </row>
    <row r="1325" spans="1:14" x14ac:dyDescent="0.25">
      <c r="A1325" s="108">
        <v>1319</v>
      </c>
      <c r="B1325" s="134">
        <f t="shared" ca="1" si="100"/>
        <v>1</v>
      </c>
      <c r="C1325" s="135">
        <f t="shared" ca="1" si="102"/>
        <v>0.32002692806358934</v>
      </c>
      <c r="J1325">
        <f t="shared" ca="1" si="103"/>
        <v>1</v>
      </c>
      <c r="K1325">
        <f t="shared" ca="1" si="104"/>
        <v>0</v>
      </c>
      <c r="L1325" s="106">
        <v>1319</v>
      </c>
      <c r="M1325" s="136">
        <f t="shared" ca="1" si="101"/>
        <v>4.0584921831161376</v>
      </c>
      <c r="N1325" s="106"/>
    </row>
    <row r="1326" spans="1:14" x14ac:dyDescent="0.25">
      <c r="A1326" s="108">
        <v>1320</v>
      </c>
      <c r="B1326" s="134">
        <f t="shared" ca="1" si="100"/>
        <v>1</v>
      </c>
      <c r="C1326" s="135">
        <f t="shared" ca="1" si="102"/>
        <v>0.16703800277208081</v>
      </c>
      <c r="J1326">
        <f t="shared" ca="1" si="103"/>
        <v>1</v>
      </c>
      <c r="K1326">
        <f t="shared" ca="1" si="104"/>
        <v>0</v>
      </c>
      <c r="L1326" s="106">
        <v>1320</v>
      </c>
      <c r="M1326" s="136">
        <f t="shared" ca="1" si="101"/>
        <v>9.3891384330718601</v>
      </c>
      <c r="N1326" s="106"/>
    </row>
    <row r="1327" spans="1:14" x14ac:dyDescent="0.25">
      <c r="A1327" s="108">
        <v>1321</v>
      </c>
      <c r="B1327" s="134">
        <f t="shared" ref="B1327:B1390" ca="1" si="105">IF(B1326&gt;0,IF(C1327&lt;pww,1,0),IF(C1327&lt;pdw,1,0))</f>
        <v>1</v>
      </c>
      <c r="C1327" s="135">
        <f t="shared" ca="1" si="102"/>
        <v>0.23438578160102397</v>
      </c>
      <c r="J1327">
        <f t="shared" ca="1" si="103"/>
        <v>1</v>
      </c>
      <c r="K1327">
        <f t="shared" ca="1" si="104"/>
        <v>0</v>
      </c>
      <c r="L1327" s="106">
        <v>1321</v>
      </c>
      <c r="M1327" s="136">
        <f t="shared" ca="1" si="101"/>
        <v>1.2012505460397529</v>
      </c>
      <c r="N1327" s="106"/>
    </row>
    <row r="1328" spans="1:14" x14ac:dyDescent="0.25">
      <c r="A1328" s="108">
        <v>1322</v>
      </c>
      <c r="B1328" s="134">
        <f t="shared" ca="1" si="105"/>
        <v>1</v>
      </c>
      <c r="C1328" s="135">
        <f t="shared" ca="1" si="102"/>
        <v>0.10132395370757119</v>
      </c>
      <c r="J1328">
        <f t="shared" ca="1" si="103"/>
        <v>1</v>
      </c>
      <c r="K1328">
        <f t="shared" ca="1" si="104"/>
        <v>0</v>
      </c>
      <c r="L1328" s="106">
        <v>1322</v>
      </c>
      <c r="M1328" s="136">
        <f t="shared" ca="1" si="101"/>
        <v>6.852388465427973</v>
      </c>
      <c r="N1328" s="106"/>
    </row>
    <row r="1329" spans="1:14" x14ac:dyDescent="0.25">
      <c r="A1329" s="108">
        <v>1323</v>
      </c>
      <c r="B1329" s="134">
        <f t="shared" ca="1" si="105"/>
        <v>1</v>
      </c>
      <c r="C1329" s="135">
        <f t="shared" ca="1" si="102"/>
        <v>0.53751019013613044</v>
      </c>
      <c r="J1329">
        <f t="shared" ca="1" si="103"/>
        <v>0</v>
      </c>
      <c r="K1329">
        <f t="shared" ca="1" si="104"/>
        <v>0</v>
      </c>
      <c r="L1329" s="106">
        <v>1323</v>
      </c>
      <c r="M1329" s="136">
        <f t="shared" ca="1" si="101"/>
        <v>1.3718553568987337</v>
      </c>
      <c r="N1329" s="106"/>
    </row>
    <row r="1330" spans="1:14" x14ac:dyDescent="0.25">
      <c r="A1330" s="108">
        <v>1324</v>
      </c>
      <c r="B1330" s="134">
        <f t="shared" ca="1" si="105"/>
        <v>0</v>
      </c>
      <c r="C1330" s="135">
        <f t="shared" ca="1" si="102"/>
        <v>0.81232947626685481</v>
      </c>
      <c r="J1330">
        <f t="shared" ca="1" si="103"/>
        <v>0</v>
      </c>
      <c r="K1330">
        <f t="shared" ca="1" si="104"/>
        <v>1</v>
      </c>
      <c r="L1330" s="106">
        <v>1324</v>
      </c>
      <c r="M1330" s="136">
        <f t="shared" ca="1" si="101"/>
        <v>0</v>
      </c>
      <c r="N1330" s="106"/>
    </row>
    <row r="1331" spans="1:14" x14ac:dyDescent="0.25">
      <c r="A1331" s="108">
        <v>1325</v>
      </c>
      <c r="B1331" s="134">
        <f t="shared" ca="1" si="105"/>
        <v>0</v>
      </c>
      <c r="C1331" s="135">
        <f t="shared" ca="1" si="102"/>
        <v>0.69457045833193709</v>
      </c>
      <c r="J1331">
        <f t="shared" ca="1" si="103"/>
        <v>0</v>
      </c>
      <c r="K1331">
        <f t="shared" ca="1" si="104"/>
        <v>0</v>
      </c>
      <c r="L1331" s="106">
        <v>1325</v>
      </c>
      <c r="M1331" s="136">
        <f t="shared" ca="1" si="101"/>
        <v>0</v>
      </c>
      <c r="N1331" s="106"/>
    </row>
    <row r="1332" spans="1:14" x14ac:dyDescent="0.25">
      <c r="A1332" s="108">
        <v>1326</v>
      </c>
      <c r="B1332" s="134">
        <f t="shared" ca="1" si="105"/>
        <v>1</v>
      </c>
      <c r="C1332" s="135">
        <f t="shared" ca="1" si="102"/>
        <v>0.29314310225574325</v>
      </c>
      <c r="J1332">
        <f t="shared" ca="1" si="103"/>
        <v>1</v>
      </c>
      <c r="K1332">
        <f t="shared" ca="1" si="104"/>
        <v>0</v>
      </c>
      <c r="L1332" s="106">
        <v>1326</v>
      </c>
      <c r="M1332" s="136">
        <f t="shared" ca="1" si="101"/>
        <v>0.70396964256223982</v>
      </c>
      <c r="N1332" s="106"/>
    </row>
    <row r="1333" spans="1:14" x14ac:dyDescent="0.25">
      <c r="A1333" s="108">
        <v>1327</v>
      </c>
      <c r="B1333" s="134">
        <f t="shared" ca="1" si="105"/>
        <v>1</v>
      </c>
      <c r="C1333" s="135">
        <f t="shared" ca="1" si="102"/>
        <v>0.40639473810414073</v>
      </c>
      <c r="J1333">
        <f t="shared" ca="1" si="103"/>
        <v>1</v>
      </c>
      <c r="K1333">
        <f t="shared" ca="1" si="104"/>
        <v>0</v>
      </c>
      <c r="L1333" s="106">
        <v>1327</v>
      </c>
      <c r="M1333" s="136">
        <f t="shared" ca="1" si="101"/>
        <v>0.23460947480744815</v>
      </c>
      <c r="N1333" s="106"/>
    </row>
    <row r="1334" spans="1:14" x14ac:dyDescent="0.25">
      <c r="A1334" s="108">
        <v>1328</v>
      </c>
      <c r="B1334" s="134">
        <f t="shared" ca="1" si="105"/>
        <v>1</v>
      </c>
      <c r="C1334" s="135">
        <f t="shared" ca="1" si="102"/>
        <v>0.5864787065694067</v>
      </c>
      <c r="J1334">
        <f t="shared" ca="1" si="103"/>
        <v>1</v>
      </c>
      <c r="K1334">
        <f t="shared" ca="1" si="104"/>
        <v>0</v>
      </c>
      <c r="L1334" s="106">
        <v>1328</v>
      </c>
      <c r="M1334" s="136">
        <f t="shared" ca="1" si="101"/>
        <v>4.3363391904189736</v>
      </c>
      <c r="N1334" s="106"/>
    </row>
    <row r="1335" spans="1:14" x14ac:dyDescent="0.25">
      <c r="A1335" s="108">
        <v>1329</v>
      </c>
      <c r="B1335" s="134">
        <f t="shared" ca="1" si="105"/>
        <v>1</v>
      </c>
      <c r="C1335" s="135">
        <f t="shared" ca="1" si="102"/>
        <v>0.26958074161188916</v>
      </c>
      <c r="J1335">
        <f t="shared" ca="1" si="103"/>
        <v>1</v>
      </c>
      <c r="K1335">
        <f t="shared" ca="1" si="104"/>
        <v>0</v>
      </c>
      <c r="L1335" s="106">
        <v>1329</v>
      </c>
      <c r="M1335" s="136">
        <f t="shared" ca="1" si="101"/>
        <v>4.0948967622323984</v>
      </c>
      <c r="N1335" s="106"/>
    </row>
    <row r="1336" spans="1:14" x14ac:dyDescent="0.25">
      <c r="A1336" s="108">
        <v>1330</v>
      </c>
      <c r="B1336" s="134">
        <f t="shared" ca="1" si="105"/>
        <v>1</v>
      </c>
      <c r="C1336" s="135">
        <f t="shared" ca="1" si="102"/>
        <v>0.74313556477500053</v>
      </c>
      <c r="J1336">
        <f t="shared" ca="1" si="103"/>
        <v>1</v>
      </c>
      <c r="K1336">
        <f t="shared" ca="1" si="104"/>
        <v>0</v>
      </c>
      <c r="L1336" s="106">
        <v>1330</v>
      </c>
      <c r="M1336" s="136">
        <f t="shared" ca="1" si="101"/>
        <v>0.36656898234143143</v>
      </c>
      <c r="N1336" s="106"/>
    </row>
    <row r="1337" spans="1:14" x14ac:dyDescent="0.25">
      <c r="A1337" s="108">
        <v>1331</v>
      </c>
      <c r="B1337" s="134">
        <f t="shared" ca="1" si="105"/>
        <v>1</v>
      </c>
      <c r="C1337" s="135">
        <f t="shared" ca="1" si="102"/>
        <v>0.7204974430132236</v>
      </c>
      <c r="J1337">
        <f t="shared" ca="1" si="103"/>
        <v>1</v>
      </c>
      <c r="K1337">
        <f t="shared" ca="1" si="104"/>
        <v>0</v>
      </c>
      <c r="L1337" s="106">
        <v>1331</v>
      </c>
      <c r="M1337" s="136">
        <f t="shared" ca="1" si="101"/>
        <v>3.1440518222936764</v>
      </c>
      <c r="N1337" s="106"/>
    </row>
    <row r="1338" spans="1:14" x14ac:dyDescent="0.25">
      <c r="A1338" s="108">
        <v>1332</v>
      </c>
      <c r="B1338" s="134">
        <f t="shared" ca="1" si="105"/>
        <v>1</v>
      </c>
      <c r="C1338" s="135">
        <f t="shared" ca="1" si="102"/>
        <v>0.14994129561767533</v>
      </c>
      <c r="J1338">
        <f t="shared" ca="1" si="103"/>
        <v>1</v>
      </c>
      <c r="K1338">
        <f t="shared" ca="1" si="104"/>
        <v>0</v>
      </c>
      <c r="L1338" s="106">
        <v>1332</v>
      </c>
      <c r="M1338" s="136">
        <f t="shared" ca="1" si="101"/>
        <v>3.1533984844188807</v>
      </c>
      <c r="N1338" s="106"/>
    </row>
    <row r="1339" spans="1:14" x14ac:dyDescent="0.25">
      <c r="A1339" s="108">
        <v>1333</v>
      </c>
      <c r="B1339" s="134">
        <f t="shared" ca="1" si="105"/>
        <v>1</v>
      </c>
      <c r="C1339" s="135">
        <f t="shared" ca="1" si="102"/>
        <v>0.29357064124347132</v>
      </c>
      <c r="J1339">
        <f t="shared" ca="1" si="103"/>
        <v>1</v>
      </c>
      <c r="K1339">
        <f t="shared" ca="1" si="104"/>
        <v>0</v>
      </c>
      <c r="L1339" s="106">
        <v>1333</v>
      </c>
      <c r="M1339" s="136">
        <f t="shared" ca="1" si="101"/>
        <v>2.9376245967344814</v>
      </c>
      <c r="N1339" s="106"/>
    </row>
    <row r="1340" spans="1:14" x14ac:dyDescent="0.25">
      <c r="A1340" s="108">
        <v>1334</v>
      </c>
      <c r="B1340" s="134">
        <f t="shared" ca="1" si="105"/>
        <v>1</v>
      </c>
      <c r="C1340" s="135">
        <f t="shared" ca="1" si="102"/>
        <v>0.19831721301925476</v>
      </c>
      <c r="J1340">
        <f t="shared" ca="1" si="103"/>
        <v>1</v>
      </c>
      <c r="K1340">
        <f t="shared" ca="1" si="104"/>
        <v>0</v>
      </c>
      <c r="L1340" s="106">
        <v>1334</v>
      </c>
      <c r="M1340" s="136">
        <f t="shared" ca="1" si="101"/>
        <v>2.9622832967289425</v>
      </c>
      <c r="N1340" s="106"/>
    </row>
    <row r="1341" spans="1:14" x14ac:dyDescent="0.25">
      <c r="A1341" s="108">
        <v>1335</v>
      </c>
      <c r="B1341" s="134">
        <f t="shared" ca="1" si="105"/>
        <v>1</v>
      </c>
      <c r="C1341" s="135">
        <f t="shared" ca="1" si="102"/>
        <v>0.42028778085958873</v>
      </c>
      <c r="J1341">
        <f t="shared" ca="1" si="103"/>
        <v>0</v>
      </c>
      <c r="K1341">
        <f t="shared" ca="1" si="104"/>
        <v>0</v>
      </c>
      <c r="L1341" s="106">
        <v>1335</v>
      </c>
      <c r="M1341" s="136">
        <f t="shared" ca="1" si="101"/>
        <v>0.9820282939499807</v>
      </c>
      <c r="N1341" s="106"/>
    </row>
    <row r="1342" spans="1:14" x14ac:dyDescent="0.25">
      <c r="A1342" s="108">
        <v>1336</v>
      </c>
      <c r="B1342" s="134">
        <f t="shared" ca="1" si="105"/>
        <v>0</v>
      </c>
      <c r="C1342" s="135">
        <f t="shared" ca="1" si="102"/>
        <v>0.93830722934576039</v>
      </c>
      <c r="J1342">
        <f t="shared" ca="1" si="103"/>
        <v>0</v>
      </c>
      <c r="K1342">
        <f t="shared" ca="1" si="104"/>
        <v>0</v>
      </c>
      <c r="L1342" s="106">
        <v>1336</v>
      </c>
      <c r="M1342" s="136">
        <f t="shared" ca="1" si="101"/>
        <v>0</v>
      </c>
      <c r="N1342" s="106"/>
    </row>
    <row r="1343" spans="1:14" x14ac:dyDescent="0.25">
      <c r="A1343" s="108">
        <v>1337</v>
      </c>
      <c r="B1343" s="134">
        <f t="shared" ca="1" si="105"/>
        <v>1</v>
      </c>
      <c r="C1343" s="135">
        <f t="shared" ca="1" si="102"/>
        <v>0.40447414060496989</v>
      </c>
      <c r="J1343">
        <f t="shared" ca="1" si="103"/>
        <v>0</v>
      </c>
      <c r="K1343">
        <f t="shared" ca="1" si="104"/>
        <v>0</v>
      </c>
      <c r="L1343" s="106">
        <v>1337</v>
      </c>
      <c r="M1343" s="136">
        <f t="shared" ca="1" si="101"/>
        <v>2.1944213275964231</v>
      </c>
      <c r="N1343" s="106"/>
    </row>
    <row r="1344" spans="1:14" x14ac:dyDescent="0.25">
      <c r="A1344" s="108">
        <v>1338</v>
      </c>
      <c r="B1344" s="134">
        <f t="shared" ca="1" si="105"/>
        <v>0</v>
      </c>
      <c r="C1344" s="135">
        <f t="shared" ca="1" si="102"/>
        <v>0.84096336824706641</v>
      </c>
      <c r="J1344">
        <f t="shared" ca="1" si="103"/>
        <v>0</v>
      </c>
      <c r="K1344">
        <f t="shared" ca="1" si="104"/>
        <v>0</v>
      </c>
      <c r="L1344" s="106">
        <v>1338</v>
      </c>
      <c r="M1344" s="136">
        <f t="shared" ca="1" si="101"/>
        <v>0</v>
      </c>
      <c r="N1344" s="106"/>
    </row>
    <row r="1345" spans="1:14" x14ac:dyDescent="0.25">
      <c r="A1345" s="108">
        <v>1339</v>
      </c>
      <c r="B1345" s="134">
        <f t="shared" ca="1" si="105"/>
        <v>1</v>
      </c>
      <c r="C1345" s="135">
        <f t="shared" ca="1" si="102"/>
        <v>0.28085327033051621</v>
      </c>
      <c r="J1345">
        <f t="shared" ca="1" si="103"/>
        <v>1</v>
      </c>
      <c r="K1345">
        <f t="shared" ca="1" si="104"/>
        <v>0</v>
      </c>
      <c r="L1345" s="106">
        <v>1339</v>
      </c>
      <c r="M1345" s="136">
        <f t="shared" ca="1" si="101"/>
        <v>7.5284574993225659</v>
      </c>
      <c r="N1345" s="106"/>
    </row>
    <row r="1346" spans="1:14" x14ac:dyDescent="0.25">
      <c r="A1346" s="108">
        <v>1340</v>
      </c>
      <c r="B1346" s="134">
        <f t="shared" ca="1" si="105"/>
        <v>1</v>
      </c>
      <c r="C1346" s="135">
        <f t="shared" ca="1" si="102"/>
        <v>0.37466346900313663</v>
      </c>
      <c r="J1346">
        <f t="shared" ca="1" si="103"/>
        <v>1</v>
      </c>
      <c r="K1346">
        <f t="shared" ca="1" si="104"/>
        <v>0</v>
      </c>
      <c r="L1346" s="106">
        <v>1340</v>
      </c>
      <c r="M1346" s="136">
        <f t="shared" ca="1" si="101"/>
        <v>1.8740454341539026</v>
      </c>
      <c r="N1346" s="106"/>
    </row>
    <row r="1347" spans="1:14" x14ac:dyDescent="0.25">
      <c r="A1347" s="108">
        <v>1341</v>
      </c>
      <c r="B1347" s="134">
        <f t="shared" ca="1" si="105"/>
        <v>1</v>
      </c>
      <c r="C1347" s="135">
        <f t="shared" ca="1" si="102"/>
        <v>0.2001076166682495</v>
      </c>
      <c r="J1347">
        <f t="shared" ca="1" si="103"/>
        <v>1</v>
      </c>
      <c r="K1347">
        <f t="shared" ca="1" si="104"/>
        <v>0</v>
      </c>
      <c r="L1347" s="106">
        <v>1341</v>
      </c>
      <c r="M1347" s="136">
        <f t="shared" ca="1" si="101"/>
        <v>7.4434451024506112</v>
      </c>
      <c r="N1347" s="106"/>
    </row>
    <row r="1348" spans="1:14" x14ac:dyDescent="0.25">
      <c r="A1348" s="108">
        <v>1342</v>
      </c>
      <c r="B1348" s="134">
        <f t="shared" ca="1" si="105"/>
        <v>1</v>
      </c>
      <c r="C1348" s="135">
        <f t="shared" ca="1" si="102"/>
        <v>0.13007140127859218</v>
      </c>
      <c r="J1348">
        <f t="shared" ca="1" si="103"/>
        <v>1</v>
      </c>
      <c r="K1348">
        <f t="shared" ca="1" si="104"/>
        <v>0</v>
      </c>
      <c r="L1348" s="106">
        <v>1342</v>
      </c>
      <c r="M1348" s="136">
        <f t="shared" ca="1" si="101"/>
        <v>2.1316692479134693</v>
      </c>
      <c r="N1348" s="106"/>
    </row>
    <row r="1349" spans="1:14" x14ac:dyDescent="0.25">
      <c r="A1349" s="108">
        <v>1343</v>
      </c>
      <c r="B1349" s="134">
        <f t="shared" ca="1" si="105"/>
        <v>1</v>
      </c>
      <c r="C1349" s="135">
        <f t="shared" ca="1" si="102"/>
        <v>0.29535900697459661</v>
      </c>
      <c r="J1349">
        <f t="shared" ca="1" si="103"/>
        <v>1</v>
      </c>
      <c r="K1349">
        <f t="shared" ca="1" si="104"/>
        <v>0</v>
      </c>
      <c r="L1349" s="106">
        <v>1343</v>
      </c>
      <c r="M1349" s="136">
        <f t="shared" ca="1" si="101"/>
        <v>1.6678229649300844</v>
      </c>
      <c r="N1349" s="106"/>
    </row>
    <row r="1350" spans="1:14" x14ac:dyDescent="0.25">
      <c r="A1350" s="108">
        <v>1344</v>
      </c>
      <c r="B1350" s="134">
        <f t="shared" ca="1" si="105"/>
        <v>1</v>
      </c>
      <c r="C1350" s="135">
        <f t="shared" ca="1" si="102"/>
        <v>0.64214360919790747</v>
      </c>
      <c r="J1350">
        <f t="shared" ca="1" si="103"/>
        <v>1</v>
      </c>
      <c r="K1350">
        <f t="shared" ca="1" si="104"/>
        <v>0</v>
      </c>
      <c r="L1350" s="106">
        <v>1344</v>
      </c>
      <c r="M1350" s="136">
        <f t="shared" ca="1" si="101"/>
        <v>4.9544747564123641</v>
      </c>
      <c r="N1350" s="106"/>
    </row>
    <row r="1351" spans="1:14" x14ac:dyDescent="0.25">
      <c r="A1351" s="108">
        <v>1345</v>
      </c>
      <c r="B1351" s="134">
        <f t="shared" ca="1" si="105"/>
        <v>1</v>
      </c>
      <c r="C1351" s="135">
        <f t="shared" ca="1" si="102"/>
        <v>0.20511582391087368</v>
      </c>
      <c r="J1351">
        <f t="shared" ca="1" si="103"/>
        <v>1</v>
      </c>
      <c r="K1351">
        <f t="shared" ca="1" si="104"/>
        <v>0</v>
      </c>
      <c r="L1351" s="106">
        <v>1345</v>
      </c>
      <c r="M1351" s="136">
        <f t="shared" ref="M1351:M1414" ca="1" si="106">IF(B1351&gt;0,-LN(1-(RAND()))/lambda,0)</f>
        <v>3.7921186046411819</v>
      </c>
      <c r="N1351" s="106"/>
    </row>
    <row r="1352" spans="1:14" x14ac:dyDescent="0.25">
      <c r="A1352" s="108">
        <v>1346</v>
      </c>
      <c r="B1352" s="134">
        <f t="shared" ca="1" si="105"/>
        <v>1</v>
      </c>
      <c r="C1352" s="135">
        <f t="shared" ref="C1352:C1415" ca="1" si="107">RAND()</f>
        <v>0.16433905524611514</v>
      </c>
      <c r="J1352">
        <f t="shared" ref="J1352:J1415" ca="1" si="108">IF(AND(B1352,B1353),1,0)</f>
        <v>1</v>
      </c>
      <c r="K1352">
        <f t="shared" ref="K1352:K1415" ca="1" si="109">IF(AND(NOT(B1352),NOT(B1353)),1,0)</f>
        <v>0</v>
      </c>
      <c r="L1352" s="106">
        <v>1346</v>
      </c>
      <c r="M1352" s="136">
        <f t="shared" ca="1" si="106"/>
        <v>1.5371663028831783</v>
      </c>
      <c r="N1352" s="106"/>
    </row>
    <row r="1353" spans="1:14" x14ac:dyDescent="0.25">
      <c r="A1353" s="108">
        <v>1347</v>
      </c>
      <c r="B1353" s="134">
        <f t="shared" ca="1" si="105"/>
        <v>1</v>
      </c>
      <c r="C1353" s="135">
        <f t="shared" ca="1" si="107"/>
        <v>0.47488895905181505</v>
      </c>
      <c r="J1353">
        <f t="shared" ca="1" si="108"/>
        <v>1</v>
      </c>
      <c r="K1353">
        <f t="shared" ca="1" si="109"/>
        <v>0</v>
      </c>
      <c r="L1353" s="106">
        <v>1347</v>
      </c>
      <c r="M1353" s="136">
        <f t="shared" ca="1" si="106"/>
        <v>2.2598122325469712</v>
      </c>
      <c r="N1353" s="106"/>
    </row>
    <row r="1354" spans="1:14" x14ac:dyDescent="0.25">
      <c r="A1354" s="108">
        <v>1348</v>
      </c>
      <c r="B1354" s="134">
        <f t="shared" ca="1" si="105"/>
        <v>1</v>
      </c>
      <c r="C1354" s="135">
        <f t="shared" ca="1" si="107"/>
        <v>0.17449570700057082</v>
      </c>
      <c r="J1354">
        <f t="shared" ca="1" si="108"/>
        <v>1</v>
      </c>
      <c r="K1354">
        <f t="shared" ca="1" si="109"/>
        <v>0</v>
      </c>
      <c r="L1354" s="106">
        <v>1348</v>
      </c>
      <c r="M1354" s="136">
        <f t="shared" ca="1" si="106"/>
        <v>4.8034761619497655</v>
      </c>
      <c r="N1354" s="106"/>
    </row>
    <row r="1355" spans="1:14" x14ac:dyDescent="0.25">
      <c r="A1355" s="108">
        <v>1349</v>
      </c>
      <c r="B1355" s="134">
        <f t="shared" ca="1" si="105"/>
        <v>1</v>
      </c>
      <c r="C1355" s="135">
        <f t="shared" ca="1" si="107"/>
        <v>0.63556915388944923</v>
      </c>
      <c r="J1355">
        <f t="shared" ca="1" si="108"/>
        <v>1</v>
      </c>
      <c r="K1355">
        <f t="shared" ca="1" si="109"/>
        <v>0</v>
      </c>
      <c r="L1355" s="106">
        <v>1349</v>
      </c>
      <c r="M1355" s="136">
        <f t="shared" ca="1" si="106"/>
        <v>6.0961494374334295</v>
      </c>
      <c r="N1355" s="106"/>
    </row>
    <row r="1356" spans="1:14" x14ac:dyDescent="0.25">
      <c r="A1356" s="108">
        <v>1350</v>
      </c>
      <c r="B1356" s="134">
        <f t="shared" ca="1" si="105"/>
        <v>1</v>
      </c>
      <c r="C1356" s="135">
        <f t="shared" ca="1" si="107"/>
        <v>0.32148076039921036</v>
      </c>
      <c r="J1356">
        <f t="shared" ca="1" si="108"/>
        <v>1</v>
      </c>
      <c r="K1356">
        <f t="shared" ca="1" si="109"/>
        <v>0</v>
      </c>
      <c r="L1356" s="106">
        <v>1350</v>
      </c>
      <c r="M1356" s="136">
        <f t="shared" ca="1" si="106"/>
        <v>4.5764453845547406</v>
      </c>
      <c r="N1356" s="106"/>
    </row>
    <row r="1357" spans="1:14" x14ac:dyDescent="0.25">
      <c r="A1357" s="108">
        <v>1351</v>
      </c>
      <c r="B1357" s="134">
        <f t="shared" ca="1" si="105"/>
        <v>1</v>
      </c>
      <c r="C1357" s="135">
        <f t="shared" ca="1" si="107"/>
        <v>1.9841889938051804E-2</v>
      </c>
      <c r="J1357">
        <f t="shared" ca="1" si="108"/>
        <v>1</v>
      </c>
      <c r="K1357">
        <f t="shared" ca="1" si="109"/>
        <v>0</v>
      </c>
      <c r="L1357" s="106">
        <v>1351</v>
      </c>
      <c r="M1357" s="136">
        <f t="shared" ca="1" si="106"/>
        <v>3.3762516394525401</v>
      </c>
      <c r="N1357" s="106"/>
    </row>
    <row r="1358" spans="1:14" x14ac:dyDescent="0.25">
      <c r="A1358" s="108">
        <v>1352</v>
      </c>
      <c r="B1358" s="134">
        <f t="shared" ca="1" si="105"/>
        <v>1</v>
      </c>
      <c r="C1358" s="135">
        <f t="shared" ca="1" si="107"/>
        <v>0.58774824775839818</v>
      </c>
      <c r="J1358">
        <f t="shared" ca="1" si="108"/>
        <v>0</v>
      </c>
      <c r="K1358">
        <f t="shared" ca="1" si="109"/>
        <v>0</v>
      </c>
      <c r="L1358" s="106">
        <v>1352</v>
      </c>
      <c r="M1358" s="136">
        <f t="shared" ca="1" si="106"/>
        <v>7.0819624817869089</v>
      </c>
      <c r="N1358" s="106"/>
    </row>
    <row r="1359" spans="1:14" x14ac:dyDescent="0.25">
      <c r="A1359" s="108">
        <v>1353</v>
      </c>
      <c r="B1359" s="134">
        <f t="shared" ca="1" si="105"/>
        <v>0</v>
      </c>
      <c r="C1359" s="135">
        <f t="shared" ca="1" si="107"/>
        <v>0.95854226346429205</v>
      </c>
      <c r="J1359">
        <f t="shared" ca="1" si="108"/>
        <v>0</v>
      </c>
      <c r="K1359">
        <f t="shared" ca="1" si="109"/>
        <v>1</v>
      </c>
      <c r="L1359" s="106">
        <v>1353</v>
      </c>
      <c r="M1359" s="136">
        <f t="shared" ca="1" si="106"/>
        <v>0</v>
      </c>
      <c r="N1359" s="106"/>
    </row>
    <row r="1360" spans="1:14" x14ac:dyDescent="0.25">
      <c r="A1360" s="108">
        <v>1354</v>
      </c>
      <c r="B1360" s="134">
        <f t="shared" ca="1" si="105"/>
        <v>0</v>
      </c>
      <c r="C1360" s="135">
        <f t="shared" ca="1" si="107"/>
        <v>0.70233677219307444</v>
      </c>
      <c r="J1360">
        <f t="shared" ca="1" si="108"/>
        <v>0</v>
      </c>
      <c r="K1360">
        <f t="shared" ca="1" si="109"/>
        <v>1</v>
      </c>
      <c r="L1360" s="106">
        <v>1354</v>
      </c>
      <c r="M1360" s="136">
        <f t="shared" ca="1" si="106"/>
        <v>0</v>
      </c>
      <c r="N1360" s="106"/>
    </row>
    <row r="1361" spans="1:14" x14ac:dyDescent="0.25">
      <c r="A1361" s="108">
        <v>1355</v>
      </c>
      <c r="B1361" s="134">
        <f t="shared" ca="1" si="105"/>
        <v>0</v>
      </c>
      <c r="C1361" s="135">
        <f t="shared" ca="1" si="107"/>
        <v>0.98411470673572232</v>
      </c>
      <c r="J1361">
        <f t="shared" ca="1" si="108"/>
        <v>0</v>
      </c>
      <c r="K1361">
        <f t="shared" ca="1" si="109"/>
        <v>1</v>
      </c>
      <c r="L1361" s="106">
        <v>1355</v>
      </c>
      <c r="M1361" s="136">
        <f t="shared" ca="1" si="106"/>
        <v>0</v>
      </c>
      <c r="N1361" s="106"/>
    </row>
    <row r="1362" spans="1:14" x14ac:dyDescent="0.25">
      <c r="A1362" s="108">
        <v>1356</v>
      </c>
      <c r="B1362" s="134">
        <f t="shared" ca="1" si="105"/>
        <v>0</v>
      </c>
      <c r="C1362" s="135">
        <f t="shared" ca="1" si="107"/>
        <v>0.66964475947589874</v>
      </c>
      <c r="J1362">
        <f t="shared" ca="1" si="108"/>
        <v>0</v>
      </c>
      <c r="K1362">
        <f t="shared" ca="1" si="109"/>
        <v>1</v>
      </c>
      <c r="L1362" s="106">
        <v>1356</v>
      </c>
      <c r="M1362" s="136">
        <f t="shared" ca="1" si="106"/>
        <v>0</v>
      </c>
      <c r="N1362" s="106"/>
    </row>
    <row r="1363" spans="1:14" x14ac:dyDescent="0.25">
      <c r="A1363" s="108">
        <v>1357</v>
      </c>
      <c r="B1363" s="134">
        <f t="shared" ca="1" si="105"/>
        <v>0</v>
      </c>
      <c r="C1363" s="135">
        <f t="shared" ca="1" si="107"/>
        <v>0.70226270984646899</v>
      </c>
      <c r="J1363">
        <f t="shared" ca="1" si="108"/>
        <v>0</v>
      </c>
      <c r="K1363">
        <f t="shared" ca="1" si="109"/>
        <v>1</v>
      </c>
      <c r="L1363" s="106">
        <v>1357</v>
      </c>
      <c r="M1363" s="136">
        <f t="shared" ca="1" si="106"/>
        <v>0</v>
      </c>
      <c r="N1363" s="106"/>
    </row>
    <row r="1364" spans="1:14" x14ac:dyDescent="0.25">
      <c r="A1364" s="108">
        <v>1358</v>
      </c>
      <c r="B1364" s="134">
        <f t="shared" ca="1" si="105"/>
        <v>0</v>
      </c>
      <c r="C1364" s="135">
        <f t="shared" ca="1" si="107"/>
        <v>0.9322036097117522</v>
      </c>
      <c r="J1364">
        <f t="shared" ca="1" si="108"/>
        <v>0</v>
      </c>
      <c r="K1364">
        <f t="shared" ca="1" si="109"/>
        <v>0</v>
      </c>
      <c r="L1364" s="106">
        <v>1358</v>
      </c>
      <c r="M1364" s="136">
        <f t="shared" ca="1" si="106"/>
        <v>0</v>
      </c>
      <c r="N1364" s="106"/>
    </row>
    <row r="1365" spans="1:14" x14ac:dyDescent="0.25">
      <c r="A1365" s="108">
        <v>1359</v>
      </c>
      <c r="B1365" s="134">
        <f t="shared" ca="1" si="105"/>
        <v>1</v>
      </c>
      <c r="C1365" s="135">
        <f t="shared" ca="1" si="107"/>
        <v>0.36002483282132491</v>
      </c>
      <c r="J1365">
        <f t="shared" ca="1" si="108"/>
        <v>0</v>
      </c>
      <c r="K1365">
        <f t="shared" ca="1" si="109"/>
        <v>0</v>
      </c>
      <c r="L1365" s="106">
        <v>1359</v>
      </c>
      <c r="M1365" s="136">
        <f t="shared" ca="1" si="106"/>
        <v>4.4645817386934672</v>
      </c>
      <c r="N1365" s="106"/>
    </row>
    <row r="1366" spans="1:14" x14ac:dyDescent="0.25">
      <c r="A1366" s="108">
        <v>1360</v>
      </c>
      <c r="B1366" s="134">
        <f t="shared" ca="1" si="105"/>
        <v>0</v>
      </c>
      <c r="C1366" s="135">
        <f t="shared" ca="1" si="107"/>
        <v>0.999280520164196</v>
      </c>
      <c r="J1366">
        <f t="shared" ca="1" si="108"/>
        <v>0</v>
      </c>
      <c r="K1366">
        <f t="shared" ca="1" si="109"/>
        <v>1</v>
      </c>
      <c r="L1366" s="106">
        <v>1360</v>
      </c>
      <c r="M1366" s="136">
        <f t="shared" ca="1" si="106"/>
        <v>0</v>
      </c>
      <c r="N1366" s="106"/>
    </row>
    <row r="1367" spans="1:14" x14ac:dyDescent="0.25">
      <c r="A1367" s="108">
        <v>1361</v>
      </c>
      <c r="B1367" s="134">
        <f t="shared" ca="1" si="105"/>
        <v>0</v>
      </c>
      <c r="C1367" s="135">
        <f t="shared" ca="1" si="107"/>
        <v>0.91253224663785271</v>
      </c>
      <c r="J1367">
        <f t="shared" ca="1" si="108"/>
        <v>0</v>
      </c>
      <c r="K1367">
        <f t="shared" ca="1" si="109"/>
        <v>1</v>
      </c>
      <c r="L1367" s="106">
        <v>1361</v>
      </c>
      <c r="M1367" s="136">
        <f t="shared" ca="1" si="106"/>
        <v>0</v>
      </c>
      <c r="N1367" s="106"/>
    </row>
    <row r="1368" spans="1:14" x14ac:dyDescent="0.25">
      <c r="A1368" s="108">
        <v>1362</v>
      </c>
      <c r="B1368" s="134">
        <f t="shared" ca="1" si="105"/>
        <v>0</v>
      </c>
      <c r="C1368" s="135">
        <f t="shared" ca="1" si="107"/>
        <v>0.70221669019918787</v>
      </c>
      <c r="J1368">
        <f t="shared" ca="1" si="108"/>
        <v>0</v>
      </c>
      <c r="K1368">
        <f t="shared" ca="1" si="109"/>
        <v>0</v>
      </c>
      <c r="L1368" s="106">
        <v>1362</v>
      </c>
      <c r="M1368" s="136">
        <f t="shared" ca="1" si="106"/>
        <v>0</v>
      </c>
      <c r="N1368" s="106"/>
    </row>
    <row r="1369" spans="1:14" x14ac:dyDescent="0.25">
      <c r="A1369" s="108">
        <v>1363</v>
      </c>
      <c r="B1369" s="134">
        <f t="shared" ca="1" si="105"/>
        <v>1</v>
      </c>
      <c r="C1369" s="135">
        <f t="shared" ca="1" si="107"/>
        <v>0.50208353916761883</v>
      </c>
      <c r="J1369">
        <f t="shared" ca="1" si="108"/>
        <v>1</v>
      </c>
      <c r="K1369">
        <f t="shared" ca="1" si="109"/>
        <v>0</v>
      </c>
      <c r="L1369" s="106">
        <v>1363</v>
      </c>
      <c r="M1369" s="136">
        <f t="shared" ca="1" si="106"/>
        <v>6.0740225028833708</v>
      </c>
      <c r="N1369" s="106"/>
    </row>
    <row r="1370" spans="1:14" x14ac:dyDescent="0.25">
      <c r="A1370" s="108">
        <v>1364</v>
      </c>
      <c r="B1370" s="134">
        <f t="shared" ca="1" si="105"/>
        <v>1</v>
      </c>
      <c r="C1370" s="135">
        <f t="shared" ca="1" si="107"/>
        <v>0.19886695328202564</v>
      </c>
      <c r="J1370">
        <f t="shared" ca="1" si="108"/>
        <v>1</v>
      </c>
      <c r="K1370">
        <f t="shared" ca="1" si="109"/>
        <v>0</v>
      </c>
      <c r="L1370" s="106">
        <v>1364</v>
      </c>
      <c r="M1370" s="136">
        <f t="shared" ca="1" si="106"/>
        <v>4.6909444493895682</v>
      </c>
      <c r="N1370" s="106"/>
    </row>
    <row r="1371" spans="1:14" x14ac:dyDescent="0.25">
      <c r="A1371" s="108">
        <v>1365</v>
      </c>
      <c r="B1371" s="134">
        <f t="shared" ca="1" si="105"/>
        <v>1</v>
      </c>
      <c r="C1371" s="135">
        <f t="shared" ca="1" si="107"/>
        <v>3.7431235631804061E-2</v>
      </c>
      <c r="J1371">
        <f t="shared" ca="1" si="108"/>
        <v>1</v>
      </c>
      <c r="K1371">
        <f t="shared" ca="1" si="109"/>
        <v>0</v>
      </c>
      <c r="L1371" s="106">
        <v>1365</v>
      </c>
      <c r="M1371" s="136">
        <f t="shared" ca="1" si="106"/>
        <v>3.1194211423285561</v>
      </c>
      <c r="N1371" s="106"/>
    </row>
    <row r="1372" spans="1:14" x14ac:dyDescent="0.25">
      <c r="A1372" s="108">
        <v>1366</v>
      </c>
      <c r="B1372" s="134">
        <f t="shared" ca="1" si="105"/>
        <v>1</v>
      </c>
      <c r="C1372" s="135">
        <f t="shared" ca="1" si="107"/>
        <v>0.28849882030155694</v>
      </c>
      <c r="J1372">
        <f t="shared" ca="1" si="108"/>
        <v>1</v>
      </c>
      <c r="K1372">
        <f t="shared" ca="1" si="109"/>
        <v>0</v>
      </c>
      <c r="L1372" s="106">
        <v>1366</v>
      </c>
      <c r="M1372" s="136">
        <f t="shared" ca="1" si="106"/>
        <v>4.6602212452591942</v>
      </c>
      <c r="N1372" s="106"/>
    </row>
    <row r="1373" spans="1:14" x14ac:dyDescent="0.25">
      <c r="A1373" s="108">
        <v>1367</v>
      </c>
      <c r="B1373" s="134">
        <f t="shared" ca="1" si="105"/>
        <v>1</v>
      </c>
      <c r="C1373" s="135">
        <f t="shared" ca="1" si="107"/>
        <v>0.57355085120894134</v>
      </c>
      <c r="J1373">
        <f t="shared" ca="1" si="108"/>
        <v>1</v>
      </c>
      <c r="K1373">
        <f t="shared" ca="1" si="109"/>
        <v>0</v>
      </c>
      <c r="L1373" s="106">
        <v>1367</v>
      </c>
      <c r="M1373" s="136">
        <f t="shared" ca="1" si="106"/>
        <v>0.53348444716531473</v>
      </c>
      <c r="N1373" s="106"/>
    </row>
    <row r="1374" spans="1:14" x14ac:dyDescent="0.25">
      <c r="A1374" s="108">
        <v>1368</v>
      </c>
      <c r="B1374" s="134">
        <f t="shared" ca="1" si="105"/>
        <v>1</v>
      </c>
      <c r="C1374" s="135">
        <f t="shared" ca="1" si="107"/>
        <v>0.57830668076584668</v>
      </c>
      <c r="J1374">
        <f t="shared" ca="1" si="108"/>
        <v>1</v>
      </c>
      <c r="K1374">
        <f t="shared" ca="1" si="109"/>
        <v>0</v>
      </c>
      <c r="L1374" s="106">
        <v>1368</v>
      </c>
      <c r="M1374" s="136">
        <f t="shared" ca="1" si="106"/>
        <v>0.61958963333715478</v>
      </c>
      <c r="N1374" s="106"/>
    </row>
    <row r="1375" spans="1:14" x14ac:dyDescent="0.25">
      <c r="A1375" s="108">
        <v>1369</v>
      </c>
      <c r="B1375" s="134">
        <f t="shared" ca="1" si="105"/>
        <v>1</v>
      </c>
      <c r="C1375" s="135">
        <f t="shared" ca="1" si="107"/>
        <v>0.35475942637419988</v>
      </c>
      <c r="J1375">
        <f t="shared" ca="1" si="108"/>
        <v>1</v>
      </c>
      <c r="K1375">
        <f t="shared" ca="1" si="109"/>
        <v>0</v>
      </c>
      <c r="L1375" s="106">
        <v>1369</v>
      </c>
      <c r="M1375" s="136">
        <f t="shared" ca="1" si="106"/>
        <v>2.2909261188488586</v>
      </c>
      <c r="N1375" s="106"/>
    </row>
    <row r="1376" spans="1:14" x14ac:dyDescent="0.25">
      <c r="A1376" s="108">
        <v>1370</v>
      </c>
      <c r="B1376" s="134">
        <f t="shared" ca="1" si="105"/>
        <v>1</v>
      </c>
      <c r="C1376" s="135">
        <f t="shared" ca="1" si="107"/>
        <v>0.38393939769077567</v>
      </c>
      <c r="J1376">
        <f t="shared" ca="1" si="108"/>
        <v>1</v>
      </c>
      <c r="K1376">
        <f t="shared" ca="1" si="109"/>
        <v>0</v>
      </c>
      <c r="L1376" s="106">
        <v>1370</v>
      </c>
      <c r="M1376" s="136">
        <f t="shared" ca="1" si="106"/>
        <v>7.0578316064836724</v>
      </c>
      <c r="N1376" s="106"/>
    </row>
    <row r="1377" spans="1:14" x14ac:dyDescent="0.25">
      <c r="A1377" s="108">
        <v>1371</v>
      </c>
      <c r="B1377" s="134">
        <f t="shared" ca="1" si="105"/>
        <v>1</v>
      </c>
      <c r="C1377" s="135">
        <f t="shared" ca="1" si="107"/>
        <v>5.9507196187631006E-2</v>
      </c>
      <c r="J1377">
        <f t="shared" ca="1" si="108"/>
        <v>1</v>
      </c>
      <c r="K1377">
        <f t="shared" ca="1" si="109"/>
        <v>0</v>
      </c>
      <c r="L1377" s="106">
        <v>1371</v>
      </c>
      <c r="M1377" s="136">
        <f t="shared" ca="1" si="106"/>
        <v>5.6664781434002762</v>
      </c>
      <c r="N1377" s="106"/>
    </row>
    <row r="1378" spans="1:14" x14ac:dyDescent="0.25">
      <c r="A1378" s="108">
        <v>1372</v>
      </c>
      <c r="B1378" s="134">
        <f t="shared" ca="1" si="105"/>
        <v>1</v>
      </c>
      <c r="C1378" s="135">
        <f t="shared" ca="1" si="107"/>
        <v>0.7510522737440698</v>
      </c>
      <c r="J1378">
        <f t="shared" ca="1" si="108"/>
        <v>1</v>
      </c>
      <c r="K1378">
        <f t="shared" ca="1" si="109"/>
        <v>0</v>
      </c>
      <c r="L1378" s="106">
        <v>1372</v>
      </c>
      <c r="M1378" s="136">
        <f t="shared" ca="1" si="106"/>
        <v>3.2967128485259516</v>
      </c>
      <c r="N1378" s="106"/>
    </row>
    <row r="1379" spans="1:14" x14ac:dyDescent="0.25">
      <c r="A1379" s="108">
        <v>1373</v>
      </c>
      <c r="B1379" s="134">
        <f t="shared" ca="1" si="105"/>
        <v>1</v>
      </c>
      <c r="C1379" s="135">
        <f t="shared" ca="1" si="107"/>
        <v>0.34115653977687921</v>
      </c>
      <c r="J1379">
        <f t="shared" ca="1" si="108"/>
        <v>1</v>
      </c>
      <c r="K1379">
        <f t="shared" ca="1" si="109"/>
        <v>0</v>
      </c>
      <c r="L1379" s="106">
        <v>1373</v>
      </c>
      <c r="M1379" s="136">
        <f t="shared" ca="1" si="106"/>
        <v>2.8148408358891466</v>
      </c>
      <c r="N1379" s="106"/>
    </row>
    <row r="1380" spans="1:14" x14ac:dyDescent="0.25">
      <c r="A1380" s="108">
        <v>1374</v>
      </c>
      <c r="B1380" s="134">
        <f t="shared" ca="1" si="105"/>
        <v>1</v>
      </c>
      <c r="C1380" s="135">
        <f t="shared" ca="1" si="107"/>
        <v>0.42670590555846399</v>
      </c>
      <c r="J1380">
        <f t="shared" ca="1" si="108"/>
        <v>1</v>
      </c>
      <c r="K1380">
        <f t="shared" ca="1" si="109"/>
        <v>0</v>
      </c>
      <c r="L1380" s="106">
        <v>1374</v>
      </c>
      <c r="M1380" s="136">
        <f t="shared" ca="1" si="106"/>
        <v>1.7718969397603037</v>
      </c>
      <c r="N1380" s="106"/>
    </row>
    <row r="1381" spans="1:14" x14ac:dyDescent="0.25">
      <c r="A1381" s="108">
        <v>1375</v>
      </c>
      <c r="B1381" s="134">
        <f t="shared" ca="1" si="105"/>
        <v>1</v>
      </c>
      <c r="C1381" s="135">
        <f t="shared" ca="1" si="107"/>
        <v>0.54192700386998416</v>
      </c>
      <c r="J1381">
        <f t="shared" ca="1" si="108"/>
        <v>1</v>
      </c>
      <c r="K1381">
        <f t="shared" ca="1" si="109"/>
        <v>0</v>
      </c>
      <c r="L1381" s="106">
        <v>1375</v>
      </c>
      <c r="M1381" s="136">
        <f t="shared" ca="1" si="106"/>
        <v>1.795822342914005</v>
      </c>
      <c r="N1381" s="106"/>
    </row>
    <row r="1382" spans="1:14" x14ac:dyDescent="0.25">
      <c r="A1382" s="108">
        <v>1376</v>
      </c>
      <c r="B1382" s="134">
        <f t="shared" ca="1" si="105"/>
        <v>1</v>
      </c>
      <c r="C1382" s="135">
        <f t="shared" ca="1" si="107"/>
        <v>7.2413347357688118E-2</v>
      </c>
      <c r="J1382">
        <f t="shared" ca="1" si="108"/>
        <v>1</v>
      </c>
      <c r="K1382">
        <f t="shared" ca="1" si="109"/>
        <v>0</v>
      </c>
      <c r="L1382" s="106">
        <v>1376</v>
      </c>
      <c r="M1382" s="136">
        <f t="shared" ca="1" si="106"/>
        <v>4.4202196049640969</v>
      </c>
      <c r="N1382" s="106"/>
    </row>
    <row r="1383" spans="1:14" x14ac:dyDescent="0.25">
      <c r="A1383" s="108">
        <v>1377</v>
      </c>
      <c r="B1383" s="134">
        <f t="shared" ca="1" si="105"/>
        <v>1</v>
      </c>
      <c r="C1383" s="135">
        <f t="shared" ca="1" si="107"/>
        <v>0.53882297313483196</v>
      </c>
      <c r="J1383">
        <f t="shared" ca="1" si="108"/>
        <v>1</v>
      </c>
      <c r="K1383">
        <f t="shared" ca="1" si="109"/>
        <v>0</v>
      </c>
      <c r="L1383" s="106">
        <v>1377</v>
      </c>
      <c r="M1383" s="136">
        <f t="shared" ca="1" si="106"/>
        <v>11.913449442703376</v>
      </c>
      <c r="N1383" s="106"/>
    </row>
    <row r="1384" spans="1:14" x14ac:dyDescent="0.25">
      <c r="A1384" s="108">
        <v>1378</v>
      </c>
      <c r="B1384" s="134">
        <f t="shared" ca="1" si="105"/>
        <v>1</v>
      </c>
      <c r="C1384" s="135">
        <f t="shared" ca="1" si="107"/>
        <v>8.3065526445601501E-2</v>
      </c>
      <c r="J1384">
        <f t="shared" ca="1" si="108"/>
        <v>1</v>
      </c>
      <c r="K1384">
        <f t="shared" ca="1" si="109"/>
        <v>0</v>
      </c>
      <c r="L1384" s="106">
        <v>1378</v>
      </c>
      <c r="M1384" s="136">
        <f t="shared" ca="1" si="106"/>
        <v>1.9039836867199691</v>
      </c>
      <c r="N1384" s="106"/>
    </row>
    <row r="1385" spans="1:14" x14ac:dyDescent="0.25">
      <c r="A1385" s="108">
        <v>1379</v>
      </c>
      <c r="B1385" s="134">
        <f t="shared" ca="1" si="105"/>
        <v>1</v>
      </c>
      <c r="C1385" s="135">
        <f t="shared" ca="1" si="107"/>
        <v>8.1518428827468403E-2</v>
      </c>
      <c r="J1385">
        <f t="shared" ca="1" si="108"/>
        <v>1</v>
      </c>
      <c r="K1385">
        <f t="shared" ca="1" si="109"/>
        <v>0</v>
      </c>
      <c r="L1385" s="106">
        <v>1379</v>
      </c>
      <c r="M1385" s="136">
        <f t="shared" ca="1" si="106"/>
        <v>0.81309590466855397</v>
      </c>
      <c r="N1385" s="106"/>
    </row>
    <row r="1386" spans="1:14" x14ac:dyDescent="0.25">
      <c r="A1386" s="108">
        <v>1380</v>
      </c>
      <c r="B1386" s="134">
        <f t="shared" ca="1" si="105"/>
        <v>1</v>
      </c>
      <c r="C1386" s="135">
        <f t="shared" ca="1" si="107"/>
        <v>0.68859019196420035</v>
      </c>
      <c r="J1386">
        <f t="shared" ca="1" si="108"/>
        <v>0</v>
      </c>
      <c r="K1386">
        <f t="shared" ca="1" si="109"/>
        <v>0</v>
      </c>
      <c r="L1386" s="106">
        <v>1380</v>
      </c>
      <c r="M1386" s="136">
        <f t="shared" ca="1" si="106"/>
        <v>10.436607598072605</v>
      </c>
      <c r="N1386" s="106"/>
    </row>
    <row r="1387" spans="1:14" x14ac:dyDescent="0.25">
      <c r="A1387" s="108">
        <v>1381</v>
      </c>
      <c r="B1387" s="134">
        <f t="shared" ca="1" si="105"/>
        <v>0</v>
      </c>
      <c r="C1387" s="135">
        <f t="shared" ca="1" si="107"/>
        <v>0.96781450891099596</v>
      </c>
      <c r="J1387">
        <f t="shared" ca="1" si="108"/>
        <v>0</v>
      </c>
      <c r="K1387">
        <f t="shared" ca="1" si="109"/>
        <v>1</v>
      </c>
      <c r="L1387" s="106">
        <v>1381</v>
      </c>
      <c r="M1387" s="136">
        <f t="shared" ca="1" si="106"/>
        <v>0</v>
      </c>
      <c r="N1387" s="106"/>
    </row>
    <row r="1388" spans="1:14" x14ac:dyDescent="0.25">
      <c r="A1388" s="108">
        <v>1382</v>
      </c>
      <c r="B1388" s="134">
        <f t="shared" ca="1" si="105"/>
        <v>0</v>
      </c>
      <c r="C1388" s="135">
        <f t="shared" ca="1" si="107"/>
        <v>0.75952092891281742</v>
      </c>
      <c r="J1388">
        <f t="shared" ca="1" si="108"/>
        <v>0</v>
      </c>
      <c r="K1388">
        <f t="shared" ca="1" si="109"/>
        <v>1</v>
      </c>
      <c r="L1388" s="106">
        <v>1382</v>
      </c>
      <c r="M1388" s="136">
        <f t="shared" ca="1" si="106"/>
        <v>0</v>
      </c>
      <c r="N1388" s="106"/>
    </row>
    <row r="1389" spans="1:14" x14ac:dyDescent="0.25">
      <c r="A1389" s="108">
        <v>1383</v>
      </c>
      <c r="B1389" s="134">
        <f t="shared" ca="1" si="105"/>
        <v>0</v>
      </c>
      <c r="C1389" s="135">
        <f t="shared" ca="1" si="107"/>
        <v>0.5591900583748618</v>
      </c>
      <c r="J1389">
        <f t="shared" ca="1" si="108"/>
        <v>0</v>
      </c>
      <c r="K1389">
        <f t="shared" ca="1" si="109"/>
        <v>1</v>
      </c>
      <c r="L1389" s="106">
        <v>1383</v>
      </c>
      <c r="M1389" s="136">
        <f t="shared" ca="1" si="106"/>
        <v>0</v>
      </c>
      <c r="N1389" s="106"/>
    </row>
    <row r="1390" spans="1:14" x14ac:dyDescent="0.25">
      <c r="A1390" s="108">
        <v>1384</v>
      </c>
      <c r="B1390" s="134">
        <f t="shared" ca="1" si="105"/>
        <v>0</v>
      </c>
      <c r="C1390" s="135">
        <f t="shared" ca="1" si="107"/>
        <v>0.8493260562477557</v>
      </c>
      <c r="J1390">
        <f t="shared" ca="1" si="108"/>
        <v>0</v>
      </c>
      <c r="K1390">
        <f t="shared" ca="1" si="109"/>
        <v>1</v>
      </c>
      <c r="L1390" s="106">
        <v>1384</v>
      </c>
      <c r="M1390" s="136">
        <f t="shared" ca="1" si="106"/>
        <v>0</v>
      </c>
      <c r="N1390" s="106"/>
    </row>
    <row r="1391" spans="1:14" x14ac:dyDescent="0.25">
      <c r="A1391" s="108">
        <v>1385</v>
      </c>
      <c r="B1391" s="134">
        <f t="shared" ref="B1391:B1454" ca="1" si="110">IF(B1390&gt;0,IF(C1391&lt;pww,1,0),IF(C1391&lt;pdw,1,0))</f>
        <v>0</v>
      </c>
      <c r="C1391" s="135">
        <f t="shared" ca="1" si="107"/>
        <v>0.83975988460332096</v>
      </c>
      <c r="J1391">
        <f t="shared" ca="1" si="108"/>
        <v>0</v>
      </c>
      <c r="K1391">
        <f t="shared" ca="1" si="109"/>
        <v>0</v>
      </c>
      <c r="L1391" s="106">
        <v>1385</v>
      </c>
      <c r="M1391" s="136">
        <f t="shared" ca="1" si="106"/>
        <v>0</v>
      </c>
      <c r="N1391" s="106"/>
    </row>
    <row r="1392" spans="1:14" x14ac:dyDescent="0.25">
      <c r="A1392" s="108">
        <v>1386</v>
      </c>
      <c r="B1392" s="134">
        <f t="shared" ca="1" si="110"/>
        <v>1</v>
      </c>
      <c r="C1392" s="135">
        <f t="shared" ca="1" si="107"/>
        <v>2.2378177436012781E-2</v>
      </c>
      <c r="J1392">
        <f t="shared" ca="1" si="108"/>
        <v>1</v>
      </c>
      <c r="K1392">
        <f t="shared" ca="1" si="109"/>
        <v>0</v>
      </c>
      <c r="L1392" s="106">
        <v>1386</v>
      </c>
      <c r="M1392" s="136">
        <f t="shared" ca="1" si="106"/>
        <v>0.73631234933556378</v>
      </c>
      <c r="N1392" s="106"/>
    </row>
    <row r="1393" spans="1:14" x14ac:dyDescent="0.25">
      <c r="A1393" s="108">
        <v>1387</v>
      </c>
      <c r="B1393" s="134">
        <f t="shared" ca="1" si="110"/>
        <v>1</v>
      </c>
      <c r="C1393" s="135">
        <f t="shared" ca="1" si="107"/>
        <v>0.36187669424180136</v>
      </c>
      <c r="J1393">
        <f t="shared" ca="1" si="108"/>
        <v>1</v>
      </c>
      <c r="K1393">
        <f t="shared" ca="1" si="109"/>
        <v>0</v>
      </c>
      <c r="L1393" s="106">
        <v>1387</v>
      </c>
      <c r="M1393" s="136">
        <f t="shared" ca="1" si="106"/>
        <v>1.7669070003740748</v>
      </c>
      <c r="N1393" s="106"/>
    </row>
    <row r="1394" spans="1:14" x14ac:dyDescent="0.25">
      <c r="A1394" s="108">
        <v>1388</v>
      </c>
      <c r="B1394" s="134">
        <f t="shared" ca="1" si="110"/>
        <v>1</v>
      </c>
      <c r="C1394" s="135">
        <f t="shared" ca="1" si="107"/>
        <v>0.1351338183991192</v>
      </c>
      <c r="J1394">
        <f t="shared" ca="1" si="108"/>
        <v>1</v>
      </c>
      <c r="K1394">
        <f t="shared" ca="1" si="109"/>
        <v>0</v>
      </c>
      <c r="L1394" s="106">
        <v>1388</v>
      </c>
      <c r="M1394" s="136">
        <f t="shared" ca="1" si="106"/>
        <v>5.1945971489519902</v>
      </c>
      <c r="N1394" s="106"/>
    </row>
    <row r="1395" spans="1:14" x14ac:dyDescent="0.25">
      <c r="A1395" s="108">
        <v>1389</v>
      </c>
      <c r="B1395" s="134">
        <f t="shared" ca="1" si="110"/>
        <v>1</v>
      </c>
      <c r="C1395" s="135">
        <f t="shared" ca="1" si="107"/>
        <v>0.41701409700739889</v>
      </c>
      <c r="J1395">
        <f t="shared" ca="1" si="108"/>
        <v>1</v>
      </c>
      <c r="K1395">
        <f t="shared" ca="1" si="109"/>
        <v>0</v>
      </c>
      <c r="L1395" s="106">
        <v>1389</v>
      </c>
      <c r="M1395" s="136">
        <f t="shared" ca="1" si="106"/>
        <v>2.2772373563191408</v>
      </c>
      <c r="N1395" s="106"/>
    </row>
    <row r="1396" spans="1:14" x14ac:dyDescent="0.25">
      <c r="A1396" s="108">
        <v>1390</v>
      </c>
      <c r="B1396" s="134">
        <f t="shared" ca="1" si="110"/>
        <v>1</v>
      </c>
      <c r="C1396" s="135">
        <f t="shared" ca="1" si="107"/>
        <v>0.68395793032431818</v>
      </c>
      <c r="J1396">
        <f t="shared" ca="1" si="108"/>
        <v>1</v>
      </c>
      <c r="K1396">
        <f t="shared" ca="1" si="109"/>
        <v>0</v>
      </c>
      <c r="L1396" s="106">
        <v>1390</v>
      </c>
      <c r="M1396" s="136">
        <f t="shared" ca="1" si="106"/>
        <v>8.9465771697916079</v>
      </c>
      <c r="N1396" s="106"/>
    </row>
    <row r="1397" spans="1:14" x14ac:dyDescent="0.25">
      <c r="A1397" s="108">
        <v>1391</v>
      </c>
      <c r="B1397" s="134">
        <f t="shared" ca="1" si="110"/>
        <v>1</v>
      </c>
      <c r="C1397" s="135">
        <f t="shared" ca="1" si="107"/>
        <v>0.36603224372574716</v>
      </c>
      <c r="J1397">
        <f t="shared" ca="1" si="108"/>
        <v>0</v>
      </c>
      <c r="K1397">
        <f t="shared" ca="1" si="109"/>
        <v>0</v>
      </c>
      <c r="L1397" s="106">
        <v>1391</v>
      </c>
      <c r="M1397" s="136">
        <f t="shared" ca="1" si="106"/>
        <v>8.2253892929733965</v>
      </c>
      <c r="N1397" s="106"/>
    </row>
    <row r="1398" spans="1:14" x14ac:dyDescent="0.25">
      <c r="A1398" s="108">
        <v>1392</v>
      </c>
      <c r="B1398" s="134">
        <f t="shared" ca="1" si="110"/>
        <v>0</v>
      </c>
      <c r="C1398" s="135">
        <f t="shared" ca="1" si="107"/>
        <v>0.99781244951226533</v>
      </c>
      <c r="J1398">
        <f t="shared" ca="1" si="108"/>
        <v>0</v>
      </c>
      <c r="K1398">
        <f t="shared" ca="1" si="109"/>
        <v>0</v>
      </c>
      <c r="L1398" s="106">
        <v>1392</v>
      </c>
      <c r="M1398" s="136">
        <f t="shared" ca="1" si="106"/>
        <v>0</v>
      </c>
      <c r="N1398" s="106"/>
    </row>
    <row r="1399" spans="1:14" x14ac:dyDescent="0.25">
      <c r="A1399" s="108">
        <v>1393</v>
      </c>
      <c r="B1399" s="134">
        <f t="shared" ca="1" si="110"/>
        <v>1</v>
      </c>
      <c r="C1399" s="135">
        <f t="shared" ca="1" si="107"/>
        <v>0.15818527394232373</v>
      </c>
      <c r="J1399">
        <f t="shared" ca="1" si="108"/>
        <v>1</v>
      </c>
      <c r="K1399">
        <f t="shared" ca="1" si="109"/>
        <v>0</v>
      </c>
      <c r="L1399" s="106">
        <v>1393</v>
      </c>
      <c r="M1399" s="136">
        <f t="shared" ca="1" si="106"/>
        <v>5.1726171762782807</v>
      </c>
      <c r="N1399" s="106"/>
    </row>
    <row r="1400" spans="1:14" x14ac:dyDescent="0.25">
      <c r="A1400" s="108">
        <v>1394</v>
      </c>
      <c r="B1400" s="134">
        <f t="shared" ca="1" si="110"/>
        <v>1</v>
      </c>
      <c r="C1400" s="135">
        <f t="shared" ca="1" si="107"/>
        <v>0.78968450736645079</v>
      </c>
      <c r="J1400">
        <f t="shared" ca="1" si="108"/>
        <v>1</v>
      </c>
      <c r="K1400">
        <f t="shared" ca="1" si="109"/>
        <v>0</v>
      </c>
      <c r="L1400" s="106">
        <v>1394</v>
      </c>
      <c r="M1400" s="136">
        <f t="shared" ca="1" si="106"/>
        <v>0.54943431260354669</v>
      </c>
      <c r="N1400" s="106"/>
    </row>
    <row r="1401" spans="1:14" x14ac:dyDescent="0.25">
      <c r="A1401" s="108">
        <v>1395</v>
      </c>
      <c r="B1401" s="134">
        <f t="shared" ca="1" si="110"/>
        <v>1</v>
      </c>
      <c r="C1401" s="135">
        <f t="shared" ca="1" si="107"/>
        <v>0.56420044181296369</v>
      </c>
      <c r="J1401">
        <f t="shared" ca="1" si="108"/>
        <v>0</v>
      </c>
      <c r="K1401">
        <f t="shared" ca="1" si="109"/>
        <v>0</v>
      </c>
      <c r="L1401" s="106">
        <v>1395</v>
      </c>
      <c r="M1401" s="136">
        <f t="shared" ca="1" si="106"/>
        <v>15.608946081724058</v>
      </c>
      <c r="N1401" s="106"/>
    </row>
    <row r="1402" spans="1:14" x14ac:dyDescent="0.25">
      <c r="A1402" s="108">
        <v>1396</v>
      </c>
      <c r="B1402" s="134">
        <f t="shared" ca="1" si="110"/>
        <v>0</v>
      </c>
      <c r="C1402" s="135">
        <f t="shared" ca="1" si="107"/>
        <v>0.943589801253926</v>
      </c>
      <c r="J1402">
        <f t="shared" ca="1" si="108"/>
        <v>0</v>
      </c>
      <c r="K1402">
        <f t="shared" ca="1" si="109"/>
        <v>1</v>
      </c>
      <c r="L1402" s="106">
        <v>1396</v>
      </c>
      <c r="M1402" s="136">
        <f t="shared" ca="1" si="106"/>
        <v>0</v>
      </c>
      <c r="N1402" s="106"/>
    </row>
    <row r="1403" spans="1:14" x14ac:dyDescent="0.25">
      <c r="A1403" s="108">
        <v>1397</v>
      </c>
      <c r="B1403" s="134">
        <f t="shared" ca="1" si="110"/>
        <v>0</v>
      </c>
      <c r="C1403" s="135">
        <f t="shared" ca="1" si="107"/>
        <v>0.76012165114586505</v>
      </c>
      <c r="J1403">
        <f t="shared" ca="1" si="108"/>
        <v>0</v>
      </c>
      <c r="K1403">
        <f t="shared" ca="1" si="109"/>
        <v>0</v>
      </c>
      <c r="L1403" s="106">
        <v>1397</v>
      </c>
      <c r="M1403" s="136">
        <f t="shared" ca="1" si="106"/>
        <v>0</v>
      </c>
      <c r="N1403" s="106"/>
    </row>
    <row r="1404" spans="1:14" x14ac:dyDescent="0.25">
      <c r="A1404" s="108">
        <v>1398</v>
      </c>
      <c r="B1404" s="134">
        <f t="shared" ca="1" si="110"/>
        <v>1</v>
      </c>
      <c r="C1404" s="135">
        <f t="shared" ca="1" si="107"/>
        <v>0.10948481474826188</v>
      </c>
      <c r="J1404">
        <f t="shared" ca="1" si="108"/>
        <v>1</v>
      </c>
      <c r="K1404">
        <f t="shared" ca="1" si="109"/>
        <v>0</v>
      </c>
      <c r="L1404" s="106">
        <v>1398</v>
      </c>
      <c r="M1404" s="136">
        <f t="shared" ca="1" si="106"/>
        <v>6.6395383325969961</v>
      </c>
      <c r="N1404" s="106"/>
    </row>
    <row r="1405" spans="1:14" x14ac:dyDescent="0.25">
      <c r="A1405" s="108">
        <v>1399</v>
      </c>
      <c r="B1405" s="134">
        <f t="shared" ca="1" si="110"/>
        <v>1</v>
      </c>
      <c r="C1405" s="135">
        <f t="shared" ca="1" si="107"/>
        <v>0.12975904945165417</v>
      </c>
      <c r="J1405">
        <f t="shared" ca="1" si="108"/>
        <v>1</v>
      </c>
      <c r="K1405">
        <f t="shared" ca="1" si="109"/>
        <v>0</v>
      </c>
      <c r="L1405" s="106">
        <v>1399</v>
      </c>
      <c r="M1405" s="136">
        <f t="shared" ca="1" si="106"/>
        <v>4.7356088669614653</v>
      </c>
      <c r="N1405" s="106"/>
    </row>
    <row r="1406" spans="1:14" x14ac:dyDescent="0.25">
      <c r="A1406" s="108">
        <v>1400</v>
      </c>
      <c r="B1406" s="134">
        <f t="shared" ca="1" si="110"/>
        <v>1</v>
      </c>
      <c r="C1406" s="135">
        <f t="shared" ca="1" si="107"/>
        <v>9.6163122571037873E-2</v>
      </c>
      <c r="J1406">
        <f t="shared" ca="1" si="108"/>
        <v>1</v>
      </c>
      <c r="K1406">
        <f t="shared" ca="1" si="109"/>
        <v>0</v>
      </c>
      <c r="L1406" s="106">
        <v>1400</v>
      </c>
      <c r="M1406" s="136">
        <f t="shared" ca="1" si="106"/>
        <v>3.6503308128189151</v>
      </c>
      <c r="N1406" s="106"/>
    </row>
    <row r="1407" spans="1:14" x14ac:dyDescent="0.25">
      <c r="A1407" s="108">
        <v>1401</v>
      </c>
      <c r="B1407" s="134">
        <f t="shared" ca="1" si="110"/>
        <v>1</v>
      </c>
      <c r="C1407" s="135">
        <f t="shared" ca="1" si="107"/>
        <v>0.12728629460153484</v>
      </c>
      <c r="J1407">
        <f t="shared" ca="1" si="108"/>
        <v>0</v>
      </c>
      <c r="K1407">
        <f t="shared" ca="1" si="109"/>
        <v>0</v>
      </c>
      <c r="L1407" s="106">
        <v>1401</v>
      </c>
      <c r="M1407" s="136">
        <f t="shared" ca="1" si="106"/>
        <v>0.26915840306814293</v>
      </c>
      <c r="N1407" s="106"/>
    </row>
    <row r="1408" spans="1:14" x14ac:dyDescent="0.25">
      <c r="A1408" s="108">
        <v>1402</v>
      </c>
      <c r="B1408" s="134">
        <f t="shared" ca="1" si="110"/>
        <v>0</v>
      </c>
      <c r="C1408" s="135">
        <f t="shared" ca="1" si="107"/>
        <v>0.95752470114800914</v>
      </c>
      <c r="J1408">
        <f t="shared" ca="1" si="108"/>
        <v>0</v>
      </c>
      <c r="K1408">
        <f t="shared" ca="1" si="109"/>
        <v>1</v>
      </c>
      <c r="L1408" s="106">
        <v>1402</v>
      </c>
      <c r="M1408" s="136">
        <f t="shared" ca="1" si="106"/>
        <v>0</v>
      </c>
      <c r="N1408" s="106"/>
    </row>
    <row r="1409" spans="1:14" x14ac:dyDescent="0.25">
      <c r="A1409" s="108">
        <v>1403</v>
      </c>
      <c r="B1409" s="134">
        <f t="shared" ca="1" si="110"/>
        <v>0</v>
      </c>
      <c r="C1409" s="135">
        <f t="shared" ca="1" si="107"/>
        <v>0.62842750172616912</v>
      </c>
      <c r="J1409">
        <f t="shared" ca="1" si="108"/>
        <v>0</v>
      </c>
      <c r="K1409">
        <f t="shared" ca="1" si="109"/>
        <v>0</v>
      </c>
      <c r="L1409" s="106">
        <v>1403</v>
      </c>
      <c r="M1409" s="136">
        <f t="shared" ca="1" si="106"/>
        <v>0</v>
      </c>
      <c r="N1409" s="106"/>
    </row>
    <row r="1410" spans="1:14" x14ac:dyDescent="0.25">
      <c r="A1410" s="108">
        <v>1404</v>
      </c>
      <c r="B1410" s="134">
        <f t="shared" ca="1" si="110"/>
        <v>1</v>
      </c>
      <c r="C1410" s="135">
        <f t="shared" ca="1" si="107"/>
        <v>0.50056162660090775</v>
      </c>
      <c r="J1410">
        <f t="shared" ca="1" si="108"/>
        <v>0</v>
      </c>
      <c r="K1410">
        <f t="shared" ca="1" si="109"/>
        <v>0</v>
      </c>
      <c r="L1410" s="106">
        <v>1404</v>
      </c>
      <c r="M1410" s="136">
        <f t="shared" ca="1" si="106"/>
        <v>7.5840585133274199E-2</v>
      </c>
      <c r="N1410" s="106"/>
    </row>
    <row r="1411" spans="1:14" x14ac:dyDescent="0.25">
      <c r="A1411" s="108">
        <v>1405</v>
      </c>
      <c r="B1411" s="134">
        <f t="shared" ca="1" si="110"/>
        <v>0</v>
      </c>
      <c r="C1411" s="135">
        <f t="shared" ca="1" si="107"/>
        <v>0.99533372999668845</v>
      </c>
      <c r="J1411">
        <f t="shared" ca="1" si="108"/>
        <v>0</v>
      </c>
      <c r="K1411">
        <f t="shared" ca="1" si="109"/>
        <v>1</v>
      </c>
      <c r="L1411" s="106">
        <v>1405</v>
      </c>
      <c r="M1411" s="136">
        <f t="shared" ca="1" si="106"/>
        <v>0</v>
      </c>
      <c r="N1411" s="106"/>
    </row>
    <row r="1412" spans="1:14" x14ac:dyDescent="0.25">
      <c r="A1412" s="108">
        <v>1406</v>
      </c>
      <c r="B1412" s="134">
        <f t="shared" ca="1" si="110"/>
        <v>0</v>
      </c>
      <c r="C1412" s="135">
        <f t="shared" ca="1" si="107"/>
        <v>0.59482843331221091</v>
      </c>
      <c r="J1412">
        <f t="shared" ca="1" si="108"/>
        <v>0</v>
      </c>
      <c r="K1412">
        <f t="shared" ca="1" si="109"/>
        <v>1</v>
      </c>
      <c r="L1412" s="106">
        <v>1406</v>
      </c>
      <c r="M1412" s="136">
        <f t="shared" ca="1" si="106"/>
        <v>0</v>
      </c>
      <c r="N1412" s="106"/>
    </row>
    <row r="1413" spans="1:14" x14ac:dyDescent="0.25">
      <c r="A1413" s="108">
        <v>1407</v>
      </c>
      <c r="B1413" s="134">
        <f t="shared" ca="1" si="110"/>
        <v>0</v>
      </c>
      <c r="C1413" s="135">
        <f t="shared" ca="1" si="107"/>
        <v>0.72768929350926592</v>
      </c>
      <c r="J1413">
        <f t="shared" ca="1" si="108"/>
        <v>0</v>
      </c>
      <c r="K1413">
        <f t="shared" ca="1" si="109"/>
        <v>0</v>
      </c>
      <c r="L1413" s="106">
        <v>1407</v>
      </c>
      <c r="M1413" s="136">
        <f t="shared" ca="1" si="106"/>
        <v>0</v>
      </c>
      <c r="N1413" s="106"/>
    </row>
    <row r="1414" spans="1:14" x14ac:dyDescent="0.25">
      <c r="A1414" s="108">
        <v>1408</v>
      </c>
      <c r="B1414" s="134">
        <f t="shared" ca="1" si="110"/>
        <v>1</v>
      </c>
      <c r="C1414" s="135">
        <f t="shared" ca="1" si="107"/>
        <v>0.25337282331406397</v>
      </c>
      <c r="J1414">
        <f t="shared" ca="1" si="108"/>
        <v>1</v>
      </c>
      <c r="K1414">
        <f t="shared" ca="1" si="109"/>
        <v>0</v>
      </c>
      <c r="L1414" s="106">
        <v>1408</v>
      </c>
      <c r="M1414" s="136">
        <f t="shared" ca="1" si="106"/>
        <v>6.5186543283126035</v>
      </c>
      <c r="N1414" s="106"/>
    </row>
    <row r="1415" spans="1:14" x14ac:dyDescent="0.25">
      <c r="A1415" s="108">
        <v>1409</v>
      </c>
      <c r="B1415" s="134">
        <f t="shared" ca="1" si="110"/>
        <v>1</v>
      </c>
      <c r="C1415" s="135">
        <f t="shared" ca="1" si="107"/>
        <v>0.4976887383972145</v>
      </c>
      <c r="J1415">
        <f t="shared" ca="1" si="108"/>
        <v>1</v>
      </c>
      <c r="K1415">
        <f t="shared" ca="1" si="109"/>
        <v>0</v>
      </c>
      <c r="L1415" s="106">
        <v>1409</v>
      </c>
      <c r="M1415" s="136">
        <f t="shared" ref="M1415:M1478" ca="1" si="111">IF(B1415&gt;0,-LN(1-(RAND()))/lambda,0)</f>
        <v>4.5030732416104245E-2</v>
      </c>
      <c r="N1415" s="106"/>
    </row>
    <row r="1416" spans="1:14" x14ac:dyDescent="0.25">
      <c r="A1416" s="108">
        <v>1410</v>
      </c>
      <c r="B1416" s="134">
        <f t="shared" ca="1" si="110"/>
        <v>1</v>
      </c>
      <c r="C1416" s="135">
        <f t="shared" ref="C1416:C1479" ca="1" si="112">RAND()</f>
        <v>0.71692081248670614</v>
      </c>
      <c r="J1416">
        <f t="shared" ref="J1416:J1479" ca="1" si="113">IF(AND(B1416,B1417),1,0)</f>
        <v>0</v>
      </c>
      <c r="K1416">
        <f t="shared" ref="K1416:K1479" ca="1" si="114">IF(AND(NOT(B1416),NOT(B1417)),1,0)</f>
        <v>0</v>
      </c>
      <c r="L1416" s="106">
        <v>1410</v>
      </c>
      <c r="M1416" s="136">
        <f t="shared" ca="1" si="111"/>
        <v>2.6533400430044329</v>
      </c>
      <c r="N1416" s="106"/>
    </row>
    <row r="1417" spans="1:14" x14ac:dyDescent="0.25">
      <c r="A1417" s="108">
        <v>1411</v>
      </c>
      <c r="B1417" s="134">
        <f t="shared" ca="1" si="110"/>
        <v>0</v>
      </c>
      <c r="C1417" s="135">
        <f t="shared" ca="1" si="112"/>
        <v>0.98290238066844526</v>
      </c>
      <c r="J1417">
        <f t="shared" ca="1" si="113"/>
        <v>0</v>
      </c>
      <c r="K1417">
        <f t="shared" ca="1" si="114"/>
        <v>1</v>
      </c>
      <c r="L1417" s="106">
        <v>1411</v>
      </c>
      <c r="M1417" s="136">
        <f t="shared" ca="1" si="111"/>
        <v>0</v>
      </c>
      <c r="N1417" s="106"/>
    </row>
    <row r="1418" spans="1:14" x14ac:dyDescent="0.25">
      <c r="A1418" s="108">
        <v>1412</v>
      </c>
      <c r="B1418" s="134">
        <f t="shared" ca="1" si="110"/>
        <v>0</v>
      </c>
      <c r="C1418" s="135">
        <f t="shared" ca="1" si="112"/>
        <v>0.9248507865860589</v>
      </c>
      <c r="J1418">
        <f t="shared" ca="1" si="113"/>
        <v>0</v>
      </c>
      <c r="K1418">
        <f t="shared" ca="1" si="114"/>
        <v>1</v>
      </c>
      <c r="L1418" s="106">
        <v>1412</v>
      </c>
      <c r="M1418" s="136">
        <f t="shared" ca="1" si="111"/>
        <v>0</v>
      </c>
      <c r="N1418" s="106"/>
    </row>
    <row r="1419" spans="1:14" x14ac:dyDescent="0.25">
      <c r="A1419" s="108">
        <v>1413</v>
      </c>
      <c r="B1419" s="134">
        <f t="shared" ca="1" si="110"/>
        <v>0</v>
      </c>
      <c r="C1419" s="135">
        <f t="shared" ca="1" si="112"/>
        <v>0.65171545977615031</v>
      </c>
      <c r="J1419">
        <f t="shared" ca="1" si="113"/>
        <v>0</v>
      </c>
      <c r="K1419">
        <f t="shared" ca="1" si="114"/>
        <v>0</v>
      </c>
      <c r="L1419" s="106">
        <v>1413</v>
      </c>
      <c r="M1419" s="136">
        <f t="shared" ca="1" si="111"/>
        <v>0</v>
      </c>
      <c r="N1419" s="106"/>
    </row>
    <row r="1420" spans="1:14" x14ac:dyDescent="0.25">
      <c r="A1420" s="108">
        <v>1414</v>
      </c>
      <c r="B1420" s="134">
        <f t="shared" ca="1" si="110"/>
        <v>1</v>
      </c>
      <c r="C1420" s="135">
        <f t="shared" ca="1" si="112"/>
        <v>0.30164400512715517</v>
      </c>
      <c r="J1420">
        <f t="shared" ca="1" si="113"/>
        <v>1</v>
      </c>
      <c r="K1420">
        <f t="shared" ca="1" si="114"/>
        <v>0</v>
      </c>
      <c r="L1420" s="106">
        <v>1414</v>
      </c>
      <c r="M1420" s="136">
        <f t="shared" ca="1" si="111"/>
        <v>5.3210136430652648</v>
      </c>
      <c r="N1420" s="106"/>
    </row>
    <row r="1421" spans="1:14" x14ac:dyDescent="0.25">
      <c r="A1421" s="108">
        <v>1415</v>
      </c>
      <c r="B1421" s="134">
        <f t="shared" ca="1" si="110"/>
        <v>1</v>
      </c>
      <c r="C1421" s="135">
        <f t="shared" ca="1" si="112"/>
        <v>1.7929525078197339E-2</v>
      </c>
      <c r="J1421">
        <f t="shared" ca="1" si="113"/>
        <v>1</v>
      </c>
      <c r="K1421">
        <f t="shared" ca="1" si="114"/>
        <v>0</v>
      </c>
      <c r="L1421" s="106">
        <v>1415</v>
      </c>
      <c r="M1421" s="136">
        <f t="shared" ca="1" si="111"/>
        <v>1.8346567119498007</v>
      </c>
      <c r="N1421" s="106"/>
    </row>
    <row r="1422" spans="1:14" x14ac:dyDescent="0.25">
      <c r="A1422" s="108">
        <v>1416</v>
      </c>
      <c r="B1422" s="134">
        <f t="shared" ca="1" si="110"/>
        <v>1</v>
      </c>
      <c r="C1422" s="135">
        <f t="shared" ca="1" si="112"/>
        <v>0.78023410614140121</v>
      </c>
      <c r="J1422">
        <f t="shared" ca="1" si="113"/>
        <v>1</v>
      </c>
      <c r="K1422">
        <f t="shared" ca="1" si="114"/>
        <v>0</v>
      </c>
      <c r="L1422" s="106">
        <v>1416</v>
      </c>
      <c r="M1422" s="136">
        <f t="shared" ca="1" si="111"/>
        <v>1.8328534590462697</v>
      </c>
      <c r="N1422" s="106"/>
    </row>
    <row r="1423" spans="1:14" x14ac:dyDescent="0.25">
      <c r="A1423" s="108">
        <v>1417</v>
      </c>
      <c r="B1423" s="134">
        <f t="shared" ca="1" si="110"/>
        <v>1</v>
      </c>
      <c r="C1423" s="135">
        <f t="shared" ca="1" si="112"/>
        <v>0.321522784196142</v>
      </c>
      <c r="J1423">
        <f t="shared" ca="1" si="113"/>
        <v>1</v>
      </c>
      <c r="K1423">
        <f t="shared" ca="1" si="114"/>
        <v>0</v>
      </c>
      <c r="L1423" s="106">
        <v>1417</v>
      </c>
      <c r="M1423" s="136">
        <f t="shared" ca="1" si="111"/>
        <v>0.33321573924243203</v>
      </c>
      <c r="N1423" s="106"/>
    </row>
    <row r="1424" spans="1:14" x14ac:dyDescent="0.25">
      <c r="A1424" s="108">
        <v>1418</v>
      </c>
      <c r="B1424" s="134">
        <f t="shared" ca="1" si="110"/>
        <v>1</v>
      </c>
      <c r="C1424" s="135">
        <f t="shared" ca="1" si="112"/>
        <v>0.75953411214700317</v>
      </c>
      <c r="J1424">
        <f t="shared" ca="1" si="113"/>
        <v>1</v>
      </c>
      <c r="K1424">
        <f t="shared" ca="1" si="114"/>
        <v>0</v>
      </c>
      <c r="L1424" s="106">
        <v>1418</v>
      </c>
      <c r="M1424" s="136">
        <f t="shared" ca="1" si="111"/>
        <v>0.86550628166607779</v>
      </c>
      <c r="N1424" s="106"/>
    </row>
    <row r="1425" spans="1:14" x14ac:dyDescent="0.25">
      <c r="A1425" s="108">
        <v>1419</v>
      </c>
      <c r="B1425" s="134">
        <f t="shared" ca="1" si="110"/>
        <v>1</v>
      </c>
      <c r="C1425" s="135">
        <f t="shared" ca="1" si="112"/>
        <v>0.70950959308364347</v>
      </c>
      <c r="J1425">
        <f t="shared" ca="1" si="113"/>
        <v>1</v>
      </c>
      <c r="K1425">
        <f t="shared" ca="1" si="114"/>
        <v>0</v>
      </c>
      <c r="L1425" s="106">
        <v>1419</v>
      </c>
      <c r="M1425" s="136">
        <f t="shared" ca="1" si="111"/>
        <v>6.3434750730580909</v>
      </c>
      <c r="N1425" s="106"/>
    </row>
    <row r="1426" spans="1:14" x14ac:dyDescent="0.25">
      <c r="A1426" s="108">
        <v>1420</v>
      </c>
      <c r="B1426" s="134">
        <f t="shared" ca="1" si="110"/>
        <v>1</v>
      </c>
      <c r="C1426" s="135">
        <f t="shared" ca="1" si="112"/>
        <v>0.48475412070099377</v>
      </c>
      <c r="J1426">
        <f t="shared" ca="1" si="113"/>
        <v>0</v>
      </c>
      <c r="K1426">
        <f t="shared" ca="1" si="114"/>
        <v>0</v>
      </c>
      <c r="L1426" s="106">
        <v>1420</v>
      </c>
      <c r="M1426" s="136">
        <f t="shared" ca="1" si="111"/>
        <v>3.9312411787670003</v>
      </c>
      <c r="N1426" s="106"/>
    </row>
    <row r="1427" spans="1:14" x14ac:dyDescent="0.25">
      <c r="A1427" s="108">
        <v>1421</v>
      </c>
      <c r="B1427" s="134">
        <f t="shared" ca="1" si="110"/>
        <v>0</v>
      </c>
      <c r="C1427" s="135">
        <f t="shared" ca="1" si="112"/>
        <v>0.9224549807222685</v>
      </c>
      <c r="J1427">
        <f t="shared" ca="1" si="113"/>
        <v>0</v>
      </c>
      <c r="K1427">
        <f t="shared" ca="1" si="114"/>
        <v>0</v>
      </c>
      <c r="L1427" s="106">
        <v>1421</v>
      </c>
      <c r="M1427" s="136">
        <f t="shared" ca="1" si="111"/>
        <v>0</v>
      </c>
      <c r="N1427" s="106"/>
    </row>
    <row r="1428" spans="1:14" x14ac:dyDescent="0.25">
      <c r="A1428" s="108">
        <v>1422</v>
      </c>
      <c r="B1428" s="134">
        <f t="shared" ca="1" si="110"/>
        <v>1</v>
      </c>
      <c r="C1428" s="135">
        <f t="shared" ca="1" si="112"/>
        <v>0.29735995599580212</v>
      </c>
      <c r="J1428">
        <f t="shared" ca="1" si="113"/>
        <v>1</v>
      </c>
      <c r="K1428">
        <f t="shared" ca="1" si="114"/>
        <v>0</v>
      </c>
      <c r="L1428" s="106">
        <v>1422</v>
      </c>
      <c r="M1428" s="136">
        <f t="shared" ca="1" si="111"/>
        <v>0.29606022828727596</v>
      </c>
      <c r="N1428" s="106"/>
    </row>
    <row r="1429" spans="1:14" x14ac:dyDescent="0.25">
      <c r="A1429" s="108">
        <v>1423</v>
      </c>
      <c r="B1429" s="134">
        <f t="shared" ca="1" si="110"/>
        <v>1</v>
      </c>
      <c r="C1429" s="135">
        <f t="shared" ca="1" si="112"/>
        <v>0.28304670458198344</v>
      </c>
      <c r="J1429">
        <f t="shared" ca="1" si="113"/>
        <v>1</v>
      </c>
      <c r="K1429">
        <f t="shared" ca="1" si="114"/>
        <v>0</v>
      </c>
      <c r="L1429" s="106">
        <v>1423</v>
      </c>
      <c r="M1429" s="136">
        <f t="shared" ca="1" si="111"/>
        <v>2.1687236033265669</v>
      </c>
      <c r="N1429" s="106"/>
    </row>
    <row r="1430" spans="1:14" x14ac:dyDescent="0.25">
      <c r="A1430" s="108">
        <v>1424</v>
      </c>
      <c r="B1430" s="134">
        <f t="shared" ca="1" si="110"/>
        <v>1</v>
      </c>
      <c r="C1430" s="135">
        <f t="shared" ca="1" si="112"/>
        <v>3.0277796378790356E-3</v>
      </c>
      <c r="J1430">
        <f t="shared" ca="1" si="113"/>
        <v>1</v>
      </c>
      <c r="K1430">
        <f t="shared" ca="1" si="114"/>
        <v>0</v>
      </c>
      <c r="L1430" s="106">
        <v>1424</v>
      </c>
      <c r="M1430" s="136">
        <f t="shared" ca="1" si="111"/>
        <v>1.476424904176229</v>
      </c>
      <c r="N1430" s="106"/>
    </row>
    <row r="1431" spans="1:14" x14ac:dyDescent="0.25">
      <c r="A1431" s="108">
        <v>1425</v>
      </c>
      <c r="B1431" s="134">
        <f t="shared" ca="1" si="110"/>
        <v>1</v>
      </c>
      <c r="C1431" s="135">
        <f t="shared" ca="1" si="112"/>
        <v>0.73279479075583942</v>
      </c>
      <c r="J1431">
        <f t="shared" ca="1" si="113"/>
        <v>1</v>
      </c>
      <c r="K1431">
        <f t="shared" ca="1" si="114"/>
        <v>0</v>
      </c>
      <c r="L1431" s="106">
        <v>1425</v>
      </c>
      <c r="M1431" s="136">
        <f t="shared" ca="1" si="111"/>
        <v>0.21501591963629177</v>
      </c>
      <c r="N1431" s="106"/>
    </row>
    <row r="1432" spans="1:14" x14ac:dyDescent="0.25">
      <c r="A1432" s="108">
        <v>1426</v>
      </c>
      <c r="B1432" s="134">
        <f t="shared" ca="1" si="110"/>
        <v>1</v>
      </c>
      <c r="C1432" s="135">
        <f t="shared" ca="1" si="112"/>
        <v>0.52330754173556226</v>
      </c>
      <c r="J1432">
        <f t="shared" ca="1" si="113"/>
        <v>1</v>
      </c>
      <c r="K1432">
        <f t="shared" ca="1" si="114"/>
        <v>0</v>
      </c>
      <c r="L1432" s="106">
        <v>1426</v>
      </c>
      <c r="M1432" s="136">
        <f t="shared" ca="1" si="111"/>
        <v>4.1329289665586337</v>
      </c>
      <c r="N1432" s="106"/>
    </row>
    <row r="1433" spans="1:14" x14ac:dyDescent="0.25">
      <c r="A1433" s="108">
        <v>1427</v>
      </c>
      <c r="B1433" s="134">
        <f t="shared" ca="1" si="110"/>
        <v>1</v>
      </c>
      <c r="C1433" s="135">
        <f t="shared" ca="1" si="112"/>
        <v>0.37372766081972131</v>
      </c>
      <c r="J1433">
        <f t="shared" ca="1" si="113"/>
        <v>1</v>
      </c>
      <c r="K1433">
        <f t="shared" ca="1" si="114"/>
        <v>0</v>
      </c>
      <c r="L1433" s="106">
        <v>1427</v>
      </c>
      <c r="M1433" s="136">
        <f t="shared" ca="1" si="111"/>
        <v>0.65657602184642783</v>
      </c>
      <c r="N1433" s="106"/>
    </row>
    <row r="1434" spans="1:14" x14ac:dyDescent="0.25">
      <c r="A1434" s="108">
        <v>1428</v>
      </c>
      <c r="B1434" s="134">
        <f t="shared" ca="1" si="110"/>
        <v>1</v>
      </c>
      <c r="C1434" s="135">
        <f t="shared" ca="1" si="112"/>
        <v>0.1758400851024593</v>
      </c>
      <c r="J1434">
        <f t="shared" ca="1" si="113"/>
        <v>1</v>
      </c>
      <c r="K1434">
        <f t="shared" ca="1" si="114"/>
        <v>0</v>
      </c>
      <c r="L1434" s="106">
        <v>1428</v>
      </c>
      <c r="M1434" s="136">
        <f t="shared" ca="1" si="111"/>
        <v>11.531327411892711</v>
      </c>
      <c r="N1434" s="106"/>
    </row>
    <row r="1435" spans="1:14" x14ac:dyDescent="0.25">
      <c r="A1435" s="108">
        <v>1429</v>
      </c>
      <c r="B1435" s="134">
        <f t="shared" ca="1" si="110"/>
        <v>1</v>
      </c>
      <c r="C1435" s="135">
        <f t="shared" ca="1" si="112"/>
        <v>0.60360151195316092</v>
      </c>
      <c r="J1435">
        <f t="shared" ca="1" si="113"/>
        <v>1</v>
      </c>
      <c r="K1435">
        <f t="shared" ca="1" si="114"/>
        <v>0</v>
      </c>
      <c r="L1435" s="106">
        <v>1429</v>
      </c>
      <c r="M1435" s="136">
        <f t="shared" ca="1" si="111"/>
        <v>0.15361069158432863</v>
      </c>
      <c r="N1435" s="106"/>
    </row>
    <row r="1436" spans="1:14" x14ac:dyDescent="0.25">
      <c r="A1436" s="108">
        <v>1430</v>
      </c>
      <c r="B1436" s="134">
        <f t="shared" ca="1" si="110"/>
        <v>1</v>
      </c>
      <c r="C1436" s="135">
        <f t="shared" ca="1" si="112"/>
        <v>0.15861686192938262</v>
      </c>
      <c r="J1436">
        <f t="shared" ca="1" si="113"/>
        <v>0</v>
      </c>
      <c r="K1436">
        <f t="shared" ca="1" si="114"/>
        <v>0</v>
      </c>
      <c r="L1436" s="106">
        <v>1430</v>
      </c>
      <c r="M1436" s="136">
        <f t="shared" ca="1" si="111"/>
        <v>1.1967828351877003</v>
      </c>
      <c r="N1436" s="106"/>
    </row>
    <row r="1437" spans="1:14" x14ac:dyDescent="0.25">
      <c r="A1437" s="108">
        <v>1431</v>
      </c>
      <c r="B1437" s="134">
        <f t="shared" ca="1" si="110"/>
        <v>0</v>
      </c>
      <c r="C1437" s="135">
        <f t="shared" ca="1" si="112"/>
        <v>0.94884222216639691</v>
      </c>
      <c r="J1437">
        <f t="shared" ca="1" si="113"/>
        <v>0</v>
      </c>
      <c r="K1437">
        <f t="shared" ca="1" si="114"/>
        <v>1</v>
      </c>
      <c r="L1437" s="106">
        <v>1431</v>
      </c>
      <c r="M1437" s="136">
        <f t="shared" ca="1" si="111"/>
        <v>0</v>
      </c>
      <c r="N1437" s="106"/>
    </row>
    <row r="1438" spans="1:14" x14ac:dyDescent="0.25">
      <c r="A1438" s="108">
        <v>1432</v>
      </c>
      <c r="B1438" s="134">
        <f t="shared" ca="1" si="110"/>
        <v>0</v>
      </c>
      <c r="C1438" s="135">
        <f t="shared" ca="1" si="112"/>
        <v>0.9233711257192968</v>
      </c>
      <c r="J1438">
        <f t="shared" ca="1" si="113"/>
        <v>0</v>
      </c>
      <c r="K1438">
        <f t="shared" ca="1" si="114"/>
        <v>0</v>
      </c>
      <c r="L1438" s="106">
        <v>1432</v>
      </c>
      <c r="M1438" s="136">
        <f t="shared" ca="1" si="111"/>
        <v>0</v>
      </c>
      <c r="N1438" s="106"/>
    </row>
    <row r="1439" spans="1:14" x14ac:dyDescent="0.25">
      <c r="A1439" s="108">
        <v>1433</v>
      </c>
      <c r="B1439" s="134">
        <f t="shared" ca="1" si="110"/>
        <v>1</v>
      </c>
      <c r="C1439" s="135">
        <f t="shared" ca="1" si="112"/>
        <v>0.17566535274748629</v>
      </c>
      <c r="J1439">
        <f t="shared" ca="1" si="113"/>
        <v>1</v>
      </c>
      <c r="K1439">
        <f t="shared" ca="1" si="114"/>
        <v>0</v>
      </c>
      <c r="L1439" s="106">
        <v>1433</v>
      </c>
      <c r="M1439" s="136">
        <f t="shared" ca="1" si="111"/>
        <v>0.30302735670365699</v>
      </c>
      <c r="N1439" s="106"/>
    </row>
    <row r="1440" spans="1:14" x14ac:dyDescent="0.25">
      <c r="A1440" s="108">
        <v>1434</v>
      </c>
      <c r="B1440" s="134">
        <f t="shared" ca="1" si="110"/>
        <v>1</v>
      </c>
      <c r="C1440" s="135">
        <f t="shared" ca="1" si="112"/>
        <v>0.30162032228173308</v>
      </c>
      <c r="J1440">
        <f t="shared" ca="1" si="113"/>
        <v>1</v>
      </c>
      <c r="K1440">
        <f t="shared" ca="1" si="114"/>
        <v>0</v>
      </c>
      <c r="L1440" s="106">
        <v>1434</v>
      </c>
      <c r="M1440" s="136">
        <f t="shared" ca="1" si="111"/>
        <v>2.2043836889092834</v>
      </c>
      <c r="N1440" s="106"/>
    </row>
    <row r="1441" spans="1:14" x14ac:dyDescent="0.25">
      <c r="A1441" s="108">
        <v>1435</v>
      </c>
      <c r="B1441" s="134">
        <f t="shared" ca="1" si="110"/>
        <v>1</v>
      </c>
      <c r="C1441" s="135">
        <f t="shared" ca="1" si="112"/>
        <v>0.65865224731089511</v>
      </c>
      <c r="J1441">
        <f t="shared" ca="1" si="113"/>
        <v>1</v>
      </c>
      <c r="K1441">
        <f t="shared" ca="1" si="114"/>
        <v>0</v>
      </c>
      <c r="L1441" s="106">
        <v>1435</v>
      </c>
      <c r="M1441" s="136">
        <f t="shared" ca="1" si="111"/>
        <v>0.3275896067665347</v>
      </c>
      <c r="N1441" s="106"/>
    </row>
    <row r="1442" spans="1:14" x14ac:dyDescent="0.25">
      <c r="A1442" s="108">
        <v>1436</v>
      </c>
      <c r="B1442" s="134">
        <f t="shared" ca="1" si="110"/>
        <v>1</v>
      </c>
      <c r="C1442" s="135">
        <f t="shared" ca="1" si="112"/>
        <v>0.67021823662373492</v>
      </c>
      <c r="J1442">
        <f t="shared" ca="1" si="113"/>
        <v>1</v>
      </c>
      <c r="K1442">
        <f t="shared" ca="1" si="114"/>
        <v>0</v>
      </c>
      <c r="L1442" s="106">
        <v>1436</v>
      </c>
      <c r="M1442" s="136">
        <f t="shared" ca="1" si="111"/>
        <v>1.5866483716149682</v>
      </c>
      <c r="N1442" s="106"/>
    </row>
    <row r="1443" spans="1:14" x14ac:dyDescent="0.25">
      <c r="A1443" s="108">
        <v>1437</v>
      </c>
      <c r="B1443" s="134">
        <f t="shared" ca="1" si="110"/>
        <v>1</v>
      </c>
      <c r="C1443" s="135">
        <f t="shared" ca="1" si="112"/>
        <v>0.55166758566874363</v>
      </c>
      <c r="J1443">
        <f t="shared" ca="1" si="113"/>
        <v>1</v>
      </c>
      <c r="K1443">
        <f t="shared" ca="1" si="114"/>
        <v>0</v>
      </c>
      <c r="L1443" s="106">
        <v>1437</v>
      </c>
      <c r="M1443" s="136">
        <f t="shared" ca="1" si="111"/>
        <v>2.3938171749727859</v>
      </c>
      <c r="N1443" s="106"/>
    </row>
    <row r="1444" spans="1:14" x14ac:dyDescent="0.25">
      <c r="A1444" s="108">
        <v>1438</v>
      </c>
      <c r="B1444" s="134">
        <f t="shared" ca="1" si="110"/>
        <v>1</v>
      </c>
      <c r="C1444" s="135">
        <f t="shared" ca="1" si="112"/>
        <v>0.12599213092868877</v>
      </c>
      <c r="J1444">
        <f t="shared" ca="1" si="113"/>
        <v>0</v>
      </c>
      <c r="K1444">
        <f t="shared" ca="1" si="114"/>
        <v>0</v>
      </c>
      <c r="L1444" s="106">
        <v>1438</v>
      </c>
      <c r="M1444" s="136">
        <f t="shared" ca="1" si="111"/>
        <v>0.57452867843891808</v>
      </c>
      <c r="N1444" s="106"/>
    </row>
    <row r="1445" spans="1:14" x14ac:dyDescent="0.25">
      <c r="A1445" s="108">
        <v>1439</v>
      </c>
      <c r="B1445" s="134">
        <f t="shared" ca="1" si="110"/>
        <v>0</v>
      </c>
      <c r="C1445" s="135">
        <f t="shared" ca="1" si="112"/>
        <v>0.886061348794418</v>
      </c>
      <c r="J1445">
        <f t="shared" ca="1" si="113"/>
        <v>0</v>
      </c>
      <c r="K1445">
        <f t="shared" ca="1" si="114"/>
        <v>1</v>
      </c>
      <c r="L1445" s="106">
        <v>1439</v>
      </c>
      <c r="M1445" s="136">
        <f t="shared" ca="1" si="111"/>
        <v>0</v>
      </c>
      <c r="N1445" s="106"/>
    </row>
    <row r="1446" spans="1:14" x14ac:dyDescent="0.25">
      <c r="A1446" s="108">
        <v>1440</v>
      </c>
      <c r="B1446" s="134">
        <f t="shared" ca="1" si="110"/>
        <v>0</v>
      </c>
      <c r="C1446" s="135">
        <f t="shared" ca="1" si="112"/>
        <v>0.95042163104066935</v>
      </c>
      <c r="J1446">
        <f t="shared" ca="1" si="113"/>
        <v>0</v>
      </c>
      <c r="K1446">
        <f t="shared" ca="1" si="114"/>
        <v>1</v>
      </c>
      <c r="L1446" s="106">
        <v>1440</v>
      </c>
      <c r="M1446" s="136">
        <f t="shared" ca="1" si="111"/>
        <v>0</v>
      </c>
      <c r="N1446" s="106"/>
    </row>
    <row r="1447" spans="1:14" x14ac:dyDescent="0.25">
      <c r="A1447" s="108">
        <v>1441</v>
      </c>
      <c r="B1447" s="134">
        <f t="shared" ca="1" si="110"/>
        <v>0</v>
      </c>
      <c r="C1447" s="135">
        <f t="shared" ca="1" si="112"/>
        <v>0.54995926404901274</v>
      </c>
      <c r="J1447">
        <f t="shared" ca="1" si="113"/>
        <v>0</v>
      </c>
      <c r="K1447">
        <f t="shared" ca="1" si="114"/>
        <v>1</v>
      </c>
      <c r="L1447" s="106">
        <v>1441</v>
      </c>
      <c r="M1447" s="136">
        <f t="shared" ca="1" si="111"/>
        <v>0</v>
      </c>
      <c r="N1447" s="106"/>
    </row>
    <row r="1448" spans="1:14" x14ac:dyDescent="0.25">
      <c r="A1448" s="108">
        <v>1442</v>
      </c>
      <c r="B1448" s="134">
        <f t="shared" ca="1" si="110"/>
        <v>0</v>
      </c>
      <c r="C1448" s="135">
        <f t="shared" ca="1" si="112"/>
        <v>0.94358494805227422</v>
      </c>
      <c r="J1448">
        <f t="shared" ca="1" si="113"/>
        <v>0</v>
      </c>
      <c r="K1448">
        <f t="shared" ca="1" si="114"/>
        <v>1</v>
      </c>
      <c r="L1448" s="106">
        <v>1442</v>
      </c>
      <c r="M1448" s="136">
        <f t="shared" ca="1" si="111"/>
        <v>0</v>
      </c>
      <c r="N1448" s="106"/>
    </row>
    <row r="1449" spans="1:14" x14ac:dyDescent="0.25">
      <c r="A1449" s="108">
        <v>1443</v>
      </c>
      <c r="B1449" s="134">
        <f t="shared" ca="1" si="110"/>
        <v>0</v>
      </c>
      <c r="C1449" s="135">
        <f t="shared" ca="1" si="112"/>
        <v>0.67445977355858333</v>
      </c>
      <c r="J1449">
        <f t="shared" ca="1" si="113"/>
        <v>0</v>
      </c>
      <c r="K1449">
        <f t="shared" ca="1" si="114"/>
        <v>0</v>
      </c>
      <c r="L1449" s="106">
        <v>1443</v>
      </c>
      <c r="M1449" s="136">
        <f t="shared" ca="1" si="111"/>
        <v>0</v>
      </c>
      <c r="N1449" s="106"/>
    </row>
    <row r="1450" spans="1:14" x14ac:dyDescent="0.25">
      <c r="A1450" s="108">
        <v>1444</v>
      </c>
      <c r="B1450" s="134">
        <f t="shared" ca="1" si="110"/>
        <v>1</v>
      </c>
      <c r="C1450" s="135">
        <f t="shared" ca="1" si="112"/>
        <v>0.37480124652891189</v>
      </c>
      <c r="J1450">
        <f t="shared" ca="1" si="113"/>
        <v>1</v>
      </c>
      <c r="K1450">
        <f t="shared" ca="1" si="114"/>
        <v>0</v>
      </c>
      <c r="L1450" s="106">
        <v>1444</v>
      </c>
      <c r="M1450" s="136">
        <f t="shared" ca="1" si="111"/>
        <v>2.3533143159290719</v>
      </c>
      <c r="N1450" s="106"/>
    </row>
    <row r="1451" spans="1:14" x14ac:dyDescent="0.25">
      <c r="A1451" s="108">
        <v>1445</v>
      </c>
      <c r="B1451" s="134">
        <f t="shared" ca="1" si="110"/>
        <v>1</v>
      </c>
      <c r="C1451" s="135">
        <f t="shared" ca="1" si="112"/>
        <v>0.61114169634953264</v>
      </c>
      <c r="J1451">
        <f t="shared" ca="1" si="113"/>
        <v>1</v>
      </c>
      <c r="K1451">
        <f t="shared" ca="1" si="114"/>
        <v>0</v>
      </c>
      <c r="L1451" s="106">
        <v>1445</v>
      </c>
      <c r="M1451" s="136">
        <f t="shared" ca="1" si="111"/>
        <v>2.7643837973984251</v>
      </c>
      <c r="N1451" s="106"/>
    </row>
    <row r="1452" spans="1:14" x14ac:dyDescent="0.25">
      <c r="A1452" s="108">
        <v>1446</v>
      </c>
      <c r="B1452" s="134">
        <f t="shared" ca="1" si="110"/>
        <v>1</v>
      </c>
      <c r="C1452" s="135">
        <f t="shared" ca="1" si="112"/>
        <v>0.1537564624189337</v>
      </c>
      <c r="J1452">
        <f t="shared" ca="1" si="113"/>
        <v>1</v>
      </c>
      <c r="K1452">
        <f t="shared" ca="1" si="114"/>
        <v>0</v>
      </c>
      <c r="L1452" s="106">
        <v>1446</v>
      </c>
      <c r="M1452" s="136">
        <f t="shared" ca="1" si="111"/>
        <v>8.0387746540285345</v>
      </c>
      <c r="N1452" s="106"/>
    </row>
    <row r="1453" spans="1:14" x14ac:dyDescent="0.25">
      <c r="A1453" s="108">
        <v>1447</v>
      </c>
      <c r="B1453" s="134">
        <f t="shared" ca="1" si="110"/>
        <v>1</v>
      </c>
      <c r="C1453" s="135">
        <f t="shared" ca="1" si="112"/>
        <v>0.16628292576885506</v>
      </c>
      <c r="J1453">
        <f t="shared" ca="1" si="113"/>
        <v>1</v>
      </c>
      <c r="K1453">
        <f t="shared" ca="1" si="114"/>
        <v>0</v>
      </c>
      <c r="L1453" s="106">
        <v>1447</v>
      </c>
      <c r="M1453" s="136">
        <f t="shared" ca="1" si="111"/>
        <v>3.2973285093760669</v>
      </c>
      <c r="N1453" s="106"/>
    </row>
    <row r="1454" spans="1:14" x14ac:dyDescent="0.25">
      <c r="A1454" s="108">
        <v>1448</v>
      </c>
      <c r="B1454" s="134">
        <f t="shared" ca="1" si="110"/>
        <v>1</v>
      </c>
      <c r="C1454" s="135">
        <f t="shared" ca="1" si="112"/>
        <v>0.43463899236893511</v>
      </c>
      <c r="J1454">
        <f t="shared" ca="1" si="113"/>
        <v>1</v>
      </c>
      <c r="K1454">
        <f t="shared" ca="1" si="114"/>
        <v>0</v>
      </c>
      <c r="L1454" s="106">
        <v>1448</v>
      </c>
      <c r="M1454" s="136">
        <f t="shared" ca="1" si="111"/>
        <v>5.4529409033108589</v>
      </c>
      <c r="N1454" s="106"/>
    </row>
    <row r="1455" spans="1:14" x14ac:dyDescent="0.25">
      <c r="A1455" s="108">
        <v>1449</v>
      </c>
      <c r="B1455" s="134">
        <f t="shared" ref="B1455:B1518" ca="1" si="115">IF(B1454&gt;0,IF(C1455&lt;pww,1,0),IF(C1455&lt;pdw,1,0))</f>
        <v>1</v>
      </c>
      <c r="C1455" s="135">
        <f t="shared" ca="1" si="112"/>
        <v>0.16192064625251845</v>
      </c>
      <c r="J1455">
        <f t="shared" ca="1" si="113"/>
        <v>1</v>
      </c>
      <c r="K1455">
        <f t="shared" ca="1" si="114"/>
        <v>0</v>
      </c>
      <c r="L1455" s="106">
        <v>1449</v>
      </c>
      <c r="M1455" s="136">
        <f t="shared" ca="1" si="111"/>
        <v>5.0554601080102239</v>
      </c>
      <c r="N1455" s="106"/>
    </row>
    <row r="1456" spans="1:14" x14ac:dyDescent="0.25">
      <c r="A1456" s="108">
        <v>1450</v>
      </c>
      <c r="B1456" s="134">
        <f t="shared" ca="1" si="115"/>
        <v>1</v>
      </c>
      <c r="C1456" s="135">
        <f t="shared" ca="1" si="112"/>
        <v>0.48137534994839937</v>
      </c>
      <c r="J1456">
        <f t="shared" ca="1" si="113"/>
        <v>1</v>
      </c>
      <c r="K1456">
        <f t="shared" ca="1" si="114"/>
        <v>0</v>
      </c>
      <c r="L1456" s="106">
        <v>1450</v>
      </c>
      <c r="M1456" s="136">
        <f t="shared" ca="1" si="111"/>
        <v>2.3498412320116819</v>
      </c>
      <c r="N1456" s="106"/>
    </row>
    <row r="1457" spans="1:14" x14ac:dyDescent="0.25">
      <c r="A1457" s="108">
        <v>1451</v>
      </c>
      <c r="B1457" s="134">
        <f t="shared" ca="1" si="115"/>
        <v>1</v>
      </c>
      <c r="C1457" s="135">
        <f t="shared" ca="1" si="112"/>
        <v>0.60295326160636986</v>
      </c>
      <c r="J1457">
        <f t="shared" ca="1" si="113"/>
        <v>1</v>
      </c>
      <c r="K1457">
        <f t="shared" ca="1" si="114"/>
        <v>0</v>
      </c>
      <c r="L1457" s="106">
        <v>1451</v>
      </c>
      <c r="M1457" s="136">
        <f t="shared" ca="1" si="111"/>
        <v>29.152057515665852</v>
      </c>
      <c r="N1457" s="106"/>
    </row>
    <row r="1458" spans="1:14" x14ac:dyDescent="0.25">
      <c r="A1458" s="108">
        <v>1452</v>
      </c>
      <c r="B1458" s="134">
        <f t="shared" ca="1" si="115"/>
        <v>1</v>
      </c>
      <c r="C1458" s="135">
        <f t="shared" ca="1" si="112"/>
        <v>0.32907263303163947</v>
      </c>
      <c r="J1458">
        <f t="shared" ca="1" si="113"/>
        <v>0</v>
      </c>
      <c r="K1458">
        <f t="shared" ca="1" si="114"/>
        <v>0</v>
      </c>
      <c r="L1458" s="106">
        <v>1452</v>
      </c>
      <c r="M1458" s="136">
        <f t="shared" ca="1" si="111"/>
        <v>3.4724198332756564</v>
      </c>
      <c r="N1458" s="106"/>
    </row>
    <row r="1459" spans="1:14" x14ac:dyDescent="0.25">
      <c r="A1459" s="108">
        <v>1453</v>
      </c>
      <c r="B1459" s="134">
        <f t="shared" ca="1" si="115"/>
        <v>0</v>
      </c>
      <c r="C1459" s="135">
        <f t="shared" ca="1" si="112"/>
        <v>0.99483658408888453</v>
      </c>
      <c r="J1459">
        <f t="shared" ca="1" si="113"/>
        <v>0</v>
      </c>
      <c r="K1459">
        <f t="shared" ca="1" si="114"/>
        <v>1</v>
      </c>
      <c r="L1459" s="106">
        <v>1453</v>
      </c>
      <c r="M1459" s="136">
        <f t="shared" ca="1" si="111"/>
        <v>0</v>
      </c>
      <c r="N1459" s="106"/>
    </row>
    <row r="1460" spans="1:14" x14ac:dyDescent="0.25">
      <c r="A1460" s="108">
        <v>1454</v>
      </c>
      <c r="B1460" s="134">
        <f t="shared" ca="1" si="115"/>
        <v>0</v>
      </c>
      <c r="C1460" s="135">
        <f t="shared" ca="1" si="112"/>
        <v>0.92883596101822352</v>
      </c>
      <c r="J1460">
        <f t="shared" ca="1" si="113"/>
        <v>0</v>
      </c>
      <c r="K1460">
        <f t="shared" ca="1" si="114"/>
        <v>0</v>
      </c>
      <c r="L1460" s="106">
        <v>1454</v>
      </c>
      <c r="M1460" s="136">
        <f t="shared" ca="1" si="111"/>
        <v>0</v>
      </c>
      <c r="N1460" s="106"/>
    </row>
    <row r="1461" spans="1:14" x14ac:dyDescent="0.25">
      <c r="A1461" s="108">
        <v>1455</v>
      </c>
      <c r="B1461" s="134">
        <f t="shared" ca="1" si="115"/>
        <v>1</v>
      </c>
      <c r="C1461" s="135">
        <f t="shared" ca="1" si="112"/>
        <v>0.48680796107988633</v>
      </c>
      <c r="J1461">
        <f t="shared" ca="1" si="113"/>
        <v>1</v>
      </c>
      <c r="K1461">
        <f t="shared" ca="1" si="114"/>
        <v>0</v>
      </c>
      <c r="L1461" s="106">
        <v>1455</v>
      </c>
      <c r="M1461" s="136">
        <f t="shared" ca="1" si="111"/>
        <v>0.46856913414358964</v>
      </c>
      <c r="N1461" s="106"/>
    </row>
    <row r="1462" spans="1:14" x14ac:dyDescent="0.25">
      <c r="A1462" s="108">
        <v>1456</v>
      </c>
      <c r="B1462" s="134">
        <f t="shared" ca="1" si="115"/>
        <v>1</v>
      </c>
      <c r="C1462" s="135">
        <f t="shared" ca="1" si="112"/>
        <v>0.25989365031264888</v>
      </c>
      <c r="J1462">
        <f t="shared" ca="1" si="113"/>
        <v>0</v>
      </c>
      <c r="K1462">
        <f t="shared" ca="1" si="114"/>
        <v>0</v>
      </c>
      <c r="L1462" s="106">
        <v>1456</v>
      </c>
      <c r="M1462" s="136">
        <f t="shared" ca="1" si="111"/>
        <v>2.2118441299350744</v>
      </c>
      <c r="N1462" s="106"/>
    </row>
    <row r="1463" spans="1:14" x14ac:dyDescent="0.25">
      <c r="A1463" s="108">
        <v>1457</v>
      </c>
      <c r="B1463" s="134">
        <f t="shared" ca="1" si="115"/>
        <v>0</v>
      </c>
      <c r="C1463" s="135">
        <f t="shared" ca="1" si="112"/>
        <v>0.84393522264339038</v>
      </c>
      <c r="J1463">
        <f t="shared" ca="1" si="113"/>
        <v>0</v>
      </c>
      <c r="K1463">
        <f t="shared" ca="1" si="114"/>
        <v>0</v>
      </c>
      <c r="L1463" s="106">
        <v>1457</v>
      </c>
      <c r="M1463" s="136">
        <f t="shared" ca="1" si="111"/>
        <v>0</v>
      </c>
      <c r="N1463" s="106"/>
    </row>
    <row r="1464" spans="1:14" x14ac:dyDescent="0.25">
      <c r="A1464" s="108">
        <v>1458</v>
      </c>
      <c r="B1464" s="134">
        <f t="shared" ca="1" si="115"/>
        <v>1</v>
      </c>
      <c r="C1464" s="135">
        <f t="shared" ca="1" si="112"/>
        <v>0.32663250456914861</v>
      </c>
      <c r="J1464">
        <f t="shared" ca="1" si="113"/>
        <v>1</v>
      </c>
      <c r="K1464">
        <f t="shared" ca="1" si="114"/>
        <v>0</v>
      </c>
      <c r="L1464" s="106">
        <v>1458</v>
      </c>
      <c r="M1464" s="136">
        <f t="shared" ca="1" si="111"/>
        <v>2.3523239442746298</v>
      </c>
      <c r="N1464" s="106"/>
    </row>
    <row r="1465" spans="1:14" x14ac:dyDescent="0.25">
      <c r="A1465" s="108">
        <v>1459</v>
      </c>
      <c r="B1465" s="134">
        <f t="shared" ca="1" si="115"/>
        <v>1</v>
      </c>
      <c r="C1465" s="135">
        <f t="shared" ca="1" si="112"/>
        <v>0.55702402641884863</v>
      </c>
      <c r="J1465">
        <f t="shared" ca="1" si="113"/>
        <v>0</v>
      </c>
      <c r="K1465">
        <f t="shared" ca="1" si="114"/>
        <v>0</v>
      </c>
      <c r="L1465" s="106">
        <v>1459</v>
      </c>
      <c r="M1465" s="136">
        <f t="shared" ca="1" si="111"/>
        <v>1.9721438411100924</v>
      </c>
      <c r="N1465" s="106"/>
    </row>
    <row r="1466" spans="1:14" x14ac:dyDescent="0.25">
      <c r="A1466" s="108">
        <v>1460</v>
      </c>
      <c r="B1466" s="134">
        <f t="shared" ca="1" si="115"/>
        <v>0</v>
      </c>
      <c r="C1466" s="135">
        <f t="shared" ca="1" si="112"/>
        <v>0.83168262014346905</v>
      </c>
      <c r="J1466">
        <f t="shared" ca="1" si="113"/>
        <v>0</v>
      </c>
      <c r="K1466">
        <f t="shared" ca="1" si="114"/>
        <v>1</v>
      </c>
      <c r="L1466" s="106">
        <v>1460</v>
      </c>
      <c r="M1466" s="136">
        <f t="shared" ca="1" si="111"/>
        <v>0</v>
      </c>
      <c r="N1466" s="106"/>
    </row>
    <row r="1467" spans="1:14" x14ac:dyDescent="0.25">
      <c r="A1467" s="108">
        <v>1461</v>
      </c>
      <c r="B1467" s="134">
        <f t="shared" ca="1" si="115"/>
        <v>0</v>
      </c>
      <c r="C1467" s="135">
        <f t="shared" ca="1" si="112"/>
        <v>0.78533144331169591</v>
      </c>
      <c r="J1467">
        <f t="shared" ca="1" si="113"/>
        <v>0</v>
      </c>
      <c r="K1467">
        <f t="shared" ca="1" si="114"/>
        <v>0</v>
      </c>
      <c r="L1467" s="106">
        <v>1461</v>
      </c>
      <c r="M1467" s="136">
        <f t="shared" ca="1" si="111"/>
        <v>0</v>
      </c>
      <c r="N1467" s="106"/>
    </row>
    <row r="1468" spans="1:14" x14ac:dyDescent="0.25">
      <c r="A1468" s="108">
        <v>1462</v>
      </c>
      <c r="B1468" s="134">
        <f t="shared" ca="1" si="115"/>
        <v>1</v>
      </c>
      <c r="C1468" s="135">
        <f t="shared" ca="1" si="112"/>
        <v>0.4138620808831045</v>
      </c>
      <c r="J1468">
        <f t="shared" ca="1" si="113"/>
        <v>1</v>
      </c>
      <c r="K1468">
        <f t="shared" ca="1" si="114"/>
        <v>0</v>
      </c>
      <c r="L1468" s="106">
        <v>1462</v>
      </c>
      <c r="M1468" s="136">
        <f t="shared" ca="1" si="111"/>
        <v>7.3783956281036396</v>
      </c>
      <c r="N1468" s="106"/>
    </row>
    <row r="1469" spans="1:14" x14ac:dyDescent="0.25">
      <c r="A1469" s="108">
        <v>1463</v>
      </c>
      <c r="B1469" s="134">
        <f t="shared" ca="1" si="115"/>
        <v>1</v>
      </c>
      <c r="C1469" s="135">
        <f t="shared" ca="1" si="112"/>
        <v>0.75535411398016583</v>
      </c>
      <c r="J1469">
        <f t="shared" ca="1" si="113"/>
        <v>1</v>
      </c>
      <c r="K1469">
        <f t="shared" ca="1" si="114"/>
        <v>0</v>
      </c>
      <c r="L1469" s="106">
        <v>1463</v>
      </c>
      <c r="M1469" s="136">
        <f t="shared" ca="1" si="111"/>
        <v>4.2486840674645956</v>
      </c>
      <c r="N1469" s="106"/>
    </row>
    <row r="1470" spans="1:14" x14ac:dyDescent="0.25">
      <c r="A1470" s="108">
        <v>1464</v>
      </c>
      <c r="B1470" s="134">
        <f t="shared" ca="1" si="115"/>
        <v>1</v>
      </c>
      <c r="C1470" s="135">
        <f t="shared" ca="1" si="112"/>
        <v>9.5636366076999435E-2</v>
      </c>
      <c r="J1470">
        <f t="shared" ca="1" si="113"/>
        <v>1</v>
      </c>
      <c r="K1470">
        <f t="shared" ca="1" si="114"/>
        <v>0</v>
      </c>
      <c r="L1470" s="106">
        <v>1464</v>
      </c>
      <c r="M1470" s="136">
        <f t="shared" ca="1" si="111"/>
        <v>9.0674773491166984</v>
      </c>
      <c r="N1470" s="106"/>
    </row>
    <row r="1471" spans="1:14" x14ac:dyDescent="0.25">
      <c r="A1471" s="108">
        <v>1465</v>
      </c>
      <c r="B1471" s="134">
        <f t="shared" ca="1" si="115"/>
        <v>1</v>
      </c>
      <c r="C1471" s="135">
        <f t="shared" ca="1" si="112"/>
        <v>0.69350913677267567</v>
      </c>
      <c r="J1471">
        <f t="shared" ca="1" si="113"/>
        <v>0</v>
      </c>
      <c r="K1471">
        <f t="shared" ca="1" si="114"/>
        <v>0</v>
      </c>
      <c r="L1471" s="106">
        <v>1465</v>
      </c>
      <c r="M1471" s="136">
        <f t="shared" ca="1" si="111"/>
        <v>0.59929003698785455</v>
      </c>
      <c r="N1471" s="106"/>
    </row>
    <row r="1472" spans="1:14" x14ac:dyDescent="0.25">
      <c r="A1472" s="108">
        <v>1466</v>
      </c>
      <c r="B1472" s="134">
        <f t="shared" ca="1" si="115"/>
        <v>0</v>
      </c>
      <c r="C1472" s="135">
        <f t="shared" ca="1" si="112"/>
        <v>0.92005419797678867</v>
      </c>
      <c r="J1472">
        <f t="shared" ca="1" si="113"/>
        <v>0</v>
      </c>
      <c r="K1472">
        <f t="shared" ca="1" si="114"/>
        <v>0</v>
      </c>
      <c r="L1472" s="106">
        <v>1466</v>
      </c>
      <c r="M1472" s="136">
        <f t="shared" ca="1" si="111"/>
        <v>0</v>
      </c>
      <c r="N1472" s="106"/>
    </row>
    <row r="1473" spans="1:14" x14ac:dyDescent="0.25">
      <c r="A1473" s="108">
        <v>1467</v>
      </c>
      <c r="B1473" s="134">
        <f t="shared" ca="1" si="115"/>
        <v>1</v>
      </c>
      <c r="C1473" s="135">
        <f t="shared" ca="1" si="112"/>
        <v>0.4216685717809302</v>
      </c>
      <c r="J1473">
        <f t="shared" ca="1" si="113"/>
        <v>0</v>
      </c>
      <c r="K1473">
        <f t="shared" ca="1" si="114"/>
        <v>0</v>
      </c>
      <c r="L1473" s="106">
        <v>1467</v>
      </c>
      <c r="M1473" s="136">
        <f t="shared" ca="1" si="111"/>
        <v>1.7794698838422174</v>
      </c>
      <c r="N1473" s="106"/>
    </row>
    <row r="1474" spans="1:14" x14ac:dyDescent="0.25">
      <c r="A1474" s="108">
        <v>1468</v>
      </c>
      <c r="B1474" s="134">
        <f t="shared" ca="1" si="115"/>
        <v>0</v>
      </c>
      <c r="C1474" s="135">
        <f t="shared" ca="1" si="112"/>
        <v>0.88967914971039752</v>
      </c>
      <c r="J1474">
        <f t="shared" ca="1" si="113"/>
        <v>0</v>
      </c>
      <c r="K1474">
        <f t="shared" ca="1" si="114"/>
        <v>1</v>
      </c>
      <c r="L1474" s="106">
        <v>1468</v>
      </c>
      <c r="M1474" s="136">
        <f t="shared" ca="1" si="111"/>
        <v>0</v>
      </c>
      <c r="N1474" s="106"/>
    </row>
    <row r="1475" spans="1:14" x14ac:dyDescent="0.25">
      <c r="A1475" s="108">
        <v>1469</v>
      </c>
      <c r="B1475" s="134">
        <f t="shared" ca="1" si="115"/>
        <v>0</v>
      </c>
      <c r="C1475" s="135">
        <f t="shared" ca="1" si="112"/>
        <v>0.58514365236854937</v>
      </c>
      <c r="J1475">
        <f t="shared" ca="1" si="113"/>
        <v>0</v>
      </c>
      <c r="K1475">
        <f t="shared" ca="1" si="114"/>
        <v>1</v>
      </c>
      <c r="L1475" s="106">
        <v>1469</v>
      </c>
      <c r="M1475" s="136">
        <f t="shared" ca="1" si="111"/>
        <v>0</v>
      </c>
      <c r="N1475" s="106"/>
    </row>
    <row r="1476" spans="1:14" x14ac:dyDescent="0.25">
      <c r="A1476" s="108">
        <v>1470</v>
      </c>
      <c r="B1476" s="134">
        <f t="shared" ca="1" si="115"/>
        <v>0</v>
      </c>
      <c r="C1476" s="135">
        <f t="shared" ca="1" si="112"/>
        <v>0.59439237005564016</v>
      </c>
      <c r="J1476">
        <f t="shared" ca="1" si="113"/>
        <v>0</v>
      </c>
      <c r="K1476">
        <f t="shared" ca="1" si="114"/>
        <v>1</v>
      </c>
      <c r="L1476" s="106">
        <v>1470</v>
      </c>
      <c r="M1476" s="136">
        <f t="shared" ca="1" si="111"/>
        <v>0</v>
      </c>
      <c r="N1476" s="106"/>
    </row>
    <row r="1477" spans="1:14" x14ac:dyDescent="0.25">
      <c r="A1477" s="108">
        <v>1471</v>
      </c>
      <c r="B1477" s="134">
        <f t="shared" ca="1" si="115"/>
        <v>0</v>
      </c>
      <c r="C1477" s="135">
        <f t="shared" ca="1" si="112"/>
        <v>0.99627059184472844</v>
      </c>
      <c r="J1477">
        <f t="shared" ca="1" si="113"/>
        <v>0</v>
      </c>
      <c r="K1477">
        <f t="shared" ca="1" si="114"/>
        <v>1</v>
      </c>
      <c r="L1477" s="106">
        <v>1471</v>
      </c>
      <c r="M1477" s="136">
        <f t="shared" ca="1" si="111"/>
        <v>0</v>
      </c>
      <c r="N1477" s="106"/>
    </row>
    <row r="1478" spans="1:14" x14ac:dyDescent="0.25">
      <c r="A1478" s="108">
        <v>1472</v>
      </c>
      <c r="B1478" s="134">
        <f t="shared" ca="1" si="115"/>
        <v>0</v>
      </c>
      <c r="C1478" s="135">
        <f t="shared" ca="1" si="112"/>
        <v>0.60150429891467316</v>
      </c>
      <c r="J1478">
        <f t="shared" ca="1" si="113"/>
        <v>0</v>
      </c>
      <c r="K1478">
        <f t="shared" ca="1" si="114"/>
        <v>1</v>
      </c>
      <c r="L1478" s="106">
        <v>1472</v>
      </c>
      <c r="M1478" s="136">
        <f t="shared" ca="1" si="111"/>
        <v>0</v>
      </c>
      <c r="N1478" s="106"/>
    </row>
    <row r="1479" spans="1:14" x14ac:dyDescent="0.25">
      <c r="A1479" s="108">
        <v>1473</v>
      </c>
      <c r="B1479" s="134">
        <f t="shared" ca="1" si="115"/>
        <v>0</v>
      </c>
      <c r="C1479" s="135">
        <f t="shared" ca="1" si="112"/>
        <v>0.76085081395308196</v>
      </c>
      <c r="J1479">
        <f t="shared" ca="1" si="113"/>
        <v>0</v>
      </c>
      <c r="K1479">
        <f t="shared" ca="1" si="114"/>
        <v>1</v>
      </c>
      <c r="L1479" s="106">
        <v>1473</v>
      </c>
      <c r="M1479" s="136">
        <f t="shared" ref="M1479:M1542" ca="1" si="116">IF(B1479&gt;0,-LN(1-(RAND()))/lambda,0)</f>
        <v>0</v>
      </c>
      <c r="N1479" s="106"/>
    </row>
    <row r="1480" spans="1:14" x14ac:dyDescent="0.25">
      <c r="A1480" s="108">
        <v>1474</v>
      </c>
      <c r="B1480" s="134">
        <f t="shared" ca="1" si="115"/>
        <v>0</v>
      </c>
      <c r="C1480" s="135">
        <f t="shared" ref="C1480:C1543" ca="1" si="117">RAND()</f>
        <v>0.76797153265437124</v>
      </c>
      <c r="J1480">
        <f t="shared" ref="J1480:J1543" ca="1" si="118">IF(AND(B1480,B1481),1,0)</f>
        <v>0</v>
      </c>
      <c r="K1480">
        <f t="shared" ref="K1480:K1543" ca="1" si="119">IF(AND(NOT(B1480),NOT(B1481)),1,0)</f>
        <v>1</v>
      </c>
      <c r="L1480" s="106">
        <v>1474</v>
      </c>
      <c r="M1480" s="136">
        <f t="shared" ca="1" si="116"/>
        <v>0</v>
      </c>
      <c r="N1480" s="106"/>
    </row>
    <row r="1481" spans="1:14" x14ac:dyDescent="0.25">
      <c r="A1481" s="108">
        <v>1475</v>
      </c>
      <c r="B1481" s="134">
        <f t="shared" ca="1" si="115"/>
        <v>0</v>
      </c>
      <c r="C1481" s="135">
        <f t="shared" ca="1" si="117"/>
        <v>0.61474844157944575</v>
      </c>
      <c r="J1481">
        <f t="shared" ca="1" si="118"/>
        <v>0</v>
      </c>
      <c r="K1481">
        <f t="shared" ca="1" si="119"/>
        <v>1</v>
      </c>
      <c r="L1481" s="106">
        <v>1475</v>
      </c>
      <c r="M1481" s="136">
        <f t="shared" ca="1" si="116"/>
        <v>0</v>
      </c>
      <c r="N1481" s="106"/>
    </row>
    <row r="1482" spans="1:14" x14ac:dyDescent="0.25">
      <c r="A1482" s="108">
        <v>1476</v>
      </c>
      <c r="B1482" s="134">
        <f t="shared" ca="1" si="115"/>
        <v>0</v>
      </c>
      <c r="C1482" s="135">
        <f t="shared" ca="1" si="117"/>
        <v>0.58878034255016087</v>
      </c>
      <c r="J1482">
        <f t="shared" ca="1" si="118"/>
        <v>0</v>
      </c>
      <c r="K1482">
        <f t="shared" ca="1" si="119"/>
        <v>1</v>
      </c>
      <c r="L1482" s="106">
        <v>1476</v>
      </c>
      <c r="M1482" s="136">
        <f t="shared" ca="1" si="116"/>
        <v>0</v>
      </c>
      <c r="N1482" s="106"/>
    </row>
    <row r="1483" spans="1:14" x14ac:dyDescent="0.25">
      <c r="A1483" s="108">
        <v>1477</v>
      </c>
      <c r="B1483" s="134">
        <f t="shared" ca="1" si="115"/>
        <v>0</v>
      </c>
      <c r="C1483" s="135">
        <f t="shared" ca="1" si="117"/>
        <v>0.93170981781597884</v>
      </c>
      <c r="J1483">
        <f t="shared" ca="1" si="118"/>
        <v>0</v>
      </c>
      <c r="K1483">
        <f t="shared" ca="1" si="119"/>
        <v>1</v>
      </c>
      <c r="L1483" s="106">
        <v>1477</v>
      </c>
      <c r="M1483" s="136">
        <f t="shared" ca="1" si="116"/>
        <v>0</v>
      </c>
      <c r="N1483" s="106"/>
    </row>
    <row r="1484" spans="1:14" x14ac:dyDescent="0.25">
      <c r="A1484" s="108">
        <v>1478</v>
      </c>
      <c r="B1484" s="134">
        <f t="shared" ca="1" si="115"/>
        <v>0</v>
      </c>
      <c r="C1484" s="135">
        <f t="shared" ca="1" si="117"/>
        <v>0.93986206722565635</v>
      </c>
      <c r="J1484">
        <f t="shared" ca="1" si="118"/>
        <v>0</v>
      </c>
      <c r="K1484">
        <f t="shared" ca="1" si="119"/>
        <v>0</v>
      </c>
      <c r="L1484" s="106">
        <v>1478</v>
      </c>
      <c r="M1484" s="136">
        <f t="shared" ca="1" si="116"/>
        <v>0</v>
      </c>
      <c r="N1484" s="106"/>
    </row>
    <row r="1485" spans="1:14" x14ac:dyDescent="0.25">
      <c r="A1485" s="108">
        <v>1479</v>
      </c>
      <c r="B1485" s="134">
        <f t="shared" ca="1" si="115"/>
        <v>1</v>
      </c>
      <c r="C1485" s="135">
        <f t="shared" ca="1" si="117"/>
        <v>0.18332266388853458</v>
      </c>
      <c r="J1485">
        <f t="shared" ca="1" si="118"/>
        <v>1</v>
      </c>
      <c r="K1485">
        <f t="shared" ca="1" si="119"/>
        <v>0</v>
      </c>
      <c r="L1485" s="106">
        <v>1479</v>
      </c>
      <c r="M1485" s="136">
        <f t="shared" ca="1" si="116"/>
        <v>11.726263072586031</v>
      </c>
      <c r="N1485" s="106"/>
    </row>
    <row r="1486" spans="1:14" x14ac:dyDescent="0.25">
      <c r="A1486" s="108">
        <v>1480</v>
      </c>
      <c r="B1486" s="134">
        <f t="shared" ca="1" si="115"/>
        <v>1</v>
      </c>
      <c r="C1486" s="135">
        <f t="shared" ca="1" si="117"/>
        <v>0.54794792582500351</v>
      </c>
      <c r="J1486">
        <f t="shared" ca="1" si="118"/>
        <v>1</v>
      </c>
      <c r="K1486">
        <f t="shared" ca="1" si="119"/>
        <v>0</v>
      </c>
      <c r="L1486" s="106">
        <v>1480</v>
      </c>
      <c r="M1486" s="136">
        <f t="shared" ca="1" si="116"/>
        <v>10.393685729079236</v>
      </c>
      <c r="N1486" s="106"/>
    </row>
    <row r="1487" spans="1:14" x14ac:dyDescent="0.25">
      <c r="A1487" s="108">
        <v>1481</v>
      </c>
      <c r="B1487" s="134">
        <f t="shared" ca="1" si="115"/>
        <v>1</v>
      </c>
      <c r="C1487" s="135">
        <f t="shared" ca="1" si="117"/>
        <v>0.5065997923447787</v>
      </c>
      <c r="J1487">
        <f t="shared" ca="1" si="118"/>
        <v>1</v>
      </c>
      <c r="K1487">
        <f t="shared" ca="1" si="119"/>
        <v>0</v>
      </c>
      <c r="L1487" s="106">
        <v>1481</v>
      </c>
      <c r="M1487" s="136">
        <f t="shared" ca="1" si="116"/>
        <v>0.38789592698460174</v>
      </c>
      <c r="N1487" s="106"/>
    </row>
    <row r="1488" spans="1:14" x14ac:dyDescent="0.25">
      <c r="A1488" s="108">
        <v>1482</v>
      </c>
      <c r="B1488" s="134">
        <f t="shared" ca="1" si="115"/>
        <v>1</v>
      </c>
      <c r="C1488" s="135">
        <f t="shared" ca="1" si="117"/>
        <v>0.21309254707013514</v>
      </c>
      <c r="J1488">
        <f t="shared" ca="1" si="118"/>
        <v>1</v>
      </c>
      <c r="K1488">
        <f t="shared" ca="1" si="119"/>
        <v>0</v>
      </c>
      <c r="L1488" s="106">
        <v>1482</v>
      </c>
      <c r="M1488" s="136">
        <f t="shared" ca="1" si="116"/>
        <v>4.7660314268926758</v>
      </c>
      <c r="N1488" s="106"/>
    </row>
    <row r="1489" spans="1:14" x14ac:dyDescent="0.25">
      <c r="A1489" s="108">
        <v>1483</v>
      </c>
      <c r="B1489" s="134">
        <f t="shared" ca="1" si="115"/>
        <v>1</v>
      </c>
      <c r="C1489" s="135">
        <f t="shared" ca="1" si="117"/>
        <v>0.12628393568092966</v>
      </c>
      <c r="J1489">
        <f t="shared" ca="1" si="118"/>
        <v>1</v>
      </c>
      <c r="K1489">
        <f t="shared" ca="1" si="119"/>
        <v>0</v>
      </c>
      <c r="L1489" s="106">
        <v>1483</v>
      </c>
      <c r="M1489" s="136">
        <f t="shared" ca="1" si="116"/>
        <v>1.4729678534078832</v>
      </c>
      <c r="N1489" s="106"/>
    </row>
    <row r="1490" spans="1:14" x14ac:dyDescent="0.25">
      <c r="A1490" s="108">
        <v>1484</v>
      </c>
      <c r="B1490" s="134">
        <f t="shared" ca="1" si="115"/>
        <v>1</v>
      </c>
      <c r="C1490" s="135">
        <f t="shared" ca="1" si="117"/>
        <v>0.45883551756091845</v>
      </c>
      <c r="J1490">
        <f t="shared" ca="1" si="118"/>
        <v>1</v>
      </c>
      <c r="K1490">
        <f t="shared" ca="1" si="119"/>
        <v>0</v>
      </c>
      <c r="L1490" s="106">
        <v>1484</v>
      </c>
      <c r="M1490" s="136">
        <f t="shared" ca="1" si="116"/>
        <v>6.5546458511886598</v>
      </c>
      <c r="N1490" s="106"/>
    </row>
    <row r="1491" spans="1:14" x14ac:dyDescent="0.25">
      <c r="A1491" s="108">
        <v>1485</v>
      </c>
      <c r="B1491" s="134">
        <f t="shared" ca="1" si="115"/>
        <v>1</v>
      </c>
      <c r="C1491" s="135">
        <f t="shared" ca="1" si="117"/>
        <v>0.57962183080329788</v>
      </c>
      <c r="J1491">
        <f t="shared" ca="1" si="118"/>
        <v>1</v>
      </c>
      <c r="K1491">
        <f t="shared" ca="1" si="119"/>
        <v>0</v>
      </c>
      <c r="L1491" s="106">
        <v>1485</v>
      </c>
      <c r="M1491" s="136">
        <f t="shared" ca="1" si="116"/>
        <v>1.6542865359349002</v>
      </c>
      <c r="N1491" s="106"/>
    </row>
    <row r="1492" spans="1:14" x14ac:dyDescent="0.25">
      <c r="A1492" s="108">
        <v>1486</v>
      </c>
      <c r="B1492" s="134">
        <f t="shared" ca="1" si="115"/>
        <v>1</v>
      </c>
      <c r="C1492" s="135">
        <f t="shared" ca="1" si="117"/>
        <v>0.22504692196274723</v>
      </c>
      <c r="J1492">
        <f t="shared" ca="1" si="118"/>
        <v>1</v>
      </c>
      <c r="K1492">
        <f t="shared" ca="1" si="119"/>
        <v>0</v>
      </c>
      <c r="L1492" s="106">
        <v>1486</v>
      </c>
      <c r="M1492" s="136">
        <f t="shared" ca="1" si="116"/>
        <v>0.6358327387948679</v>
      </c>
      <c r="N1492" s="106"/>
    </row>
    <row r="1493" spans="1:14" x14ac:dyDescent="0.25">
      <c r="A1493" s="108">
        <v>1487</v>
      </c>
      <c r="B1493" s="134">
        <f t="shared" ca="1" si="115"/>
        <v>1</v>
      </c>
      <c r="C1493" s="135">
        <f t="shared" ca="1" si="117"/>
        <v>0.68425557616465005</v>
      </c>
      <c r="J1493">
        <f t="shared" ca="1" si="118"/>
        <v>1</v>
      </c>
      <c r="K1493">
        <f t="shared" ca="1" si="119"/>
        <v>0</v>
      </c>
      <c r="L1493" s="106">
        <v>1487</v>
      </c>
      <c r="M1493" s="136">
        <f t="shared" ca="1" si="116"/>
        <v>5.985863115354646</v>
      </c>
      <c r="N1493" s="106"/>
    </row>
    <row r="1494" spans="1:14" x14ac:dyDescent="0.25">
      <c r="A1494" s="108">
        <v>1488</v>
      </c>
      <c r="B1494" s="134">
        <f t="shared" ca="1" si="115"/>
        <v>1</v>
      </c>
      <c r="C1494" s="135">
        <f t="shared" ca="1" si="117"/>
        <v>0.13804293419601998</v>
      </c>
      <c r="J1494">
        <f t="shared" ca="1" si="118"/>
        <v>1</v>
      </c>
      <c r="K1494">
        <f t="shared" ca="1" si="119"/>
        <v>0</v>
      </c>
      <c r="L1494" s="106">
        <v>1488</v>
      </c>
      <c r="M1494" s="136">
        <f t="shared" ca="1" si="116"/>
        <v>5.6015567883497486</v>
      </c>
      <c r="N1494" s="106"/>
    </row>
    <row r="1495" spans="1:14" x14ac:dyDescent="0.25">
      <c r="A1495" s="108">
        <v>1489</v>
      </c>
      <c r="B1495" s="134">
        <f t="shared" ca="1" si="115"/>
        <v>1</v>
      </c>
      <c r="C1495" s="135">
        <f t="shared" ca="1" si="117"/>
        <v>0.19087689867870872</v>
      </c>
      <c r="J1495">
        <f t="shared" ca="1" si="118"/>
        <v>1</v>
      </c>
      <c r="K1495">
        <f t="shared" ca="1" si="119"/>
        <v>0</v>
      </c>
      <c r="L1495" s="106">
        <v>1489</v>
      </c>
      <c r="M1495" s="136">
        <f t="shared" ca="1" si="116"/>
        <v>16.400627939623178</v>
      </c>
      <c r="N1495" s="106"/>
    </row>
    <row r="1496" spans="1:14" x14ac:dyDescent="0.25">
      <c r="A1496" s="108">
        <v>1490</v>
      </c>
      <c r="B1496" s="134">
        <f t="shared" ca="1" si="115"/>
        <v>1</v>
      </c>
      <c r="C1496" s="135">
        <f t="shared" ca="1" si="117"/>
        <v>2.7577967859697683E-3</v>
      </c>
      <c r="J1496">
        <f t="shared" ca="1" si="118"/>
        <v>1</v>
      </c>
      <c r="K1496">
        <f t="shared" ca="1" si="119"/>
        <v>0</v>
      </c>
      <c r="L1496" s="106">
        <v>1490</v>
      </c>
      <c r="M1496" s="136">
        <f t="shared" ca="1" si="116"/>
        <v>0.59013935836728293</v>
      </c>
      <c r="N1496" s="106"/>
    </row>
    <row r="1497" spans="1:14" x14ac:dyDescent="0.25">
      <c r="A1497" s="108">
        <v>1491</v>
      </c>
      <c r="B1497" s="134">
        <f t="shared" ca="1" si="115"/>
        <v>1</v>
      </c>
      <c r="C1497" s="135">
        <f t="shared" ca="1" si="117"/>
        <v>0.74707726670461205</v>
      </c>
      <c r="J1497">
        <f t="shared" ca="1" si="118"/>
        <v>1</v>
      </c>
      <c r="K1497">
        <f t="shared" ca="1" si="119"/>
        <v>0</v>
      </c>
      <c r="L1497" s="106">
        <v>1491</v>
      </c>
      <c r="M1497" s="136">
        <f t="shared" ca="1" si="116"/>
        <v>0.66615208782567292</v>
      </c>
      <c r="N1497" s="106"/>
    </row>
    <row r="1498" spans="1:14" x14ac:dyDescent="0.25">
      <c r="A1498" s="108">
        <v>1492</v>
      </c>
      <c r="B1498" s="134">
        <f t="shared" ca="1" si="115"/>
        <v>1</v>
      </c>
      <c r="C1498" s="135">
        <f t="shared" ca="1" si="117"/>
        <v>0.39211416665929233</v>
      </c>
      <c r="J1498">
        <f t="shared" ca="1" si="118"/>
        <v>0</v>
      </c>
      <c r="K1498">
        <f t="shared" ca="1" si="119"/>
        <v>0</v>
      </c>
      <c r="L1498" s="106">
        <v>1492</v>
      </c>
      <c r="M1498" s="136">
        <f t="shared" ca="1" si="116"/>
        <v>0.70751674466886949</v>
      </c>
      <c r="N1498" s="106"/>
    </row>
    <row r="1499" spans="1:14" x14ac:dyDescent="0.25">
      <c r="A1499" s="108">
        <v>1493</v>
      </c>
      <c r="B1499" s="134">
        <f t="shared" ca="1" si="115"/>
        <v>0</v>
      </c>
      <c r="C1499" s="135">
        <f t="shared" ca="1" si="117"/>
        <v>0.81226321064573404</v>
      </c>
      <c r="J1499">
        <f t="shared" ca="1" si="118"/>
        <v>0</v>
      </c>
      <c r="K1499">
        <f t="shared" ca="1" si="119"/>
        <v>1</v>
      </c>
      <c r="L1499" s="106">
        <v>1493</v>
      </c>
      <c r="M1499" s="136">
        <f t="shared" ca="1" si="116"/>
        <v>0</v>
      </c>
      <c r="N1499" s="106"/>
    </row>
    <row r="1500" spans="1:14" x14ac:dyDescent="0.25">
      <c r="A1500" s="108">
        <v>1494</v>
      </c>
      <c r="B1500" s="134">
        <f t="shared" ca="1" si="115"/>
        <v>0</v>
      </c>
      <c r="C1500" s="135">
        <f t="shared" ca="1" si="117"/>
        <v>0.72254932586114506</v>
      </c>
      <c r="J1500">
        <f t="shared" ca="1" si="118"/>
        <v>0</v>
      </c>
      <c r="K1500">
        <f t="shared" ca="1" si="119"/>
        <v>1</v>
      </c>
      <c r="L1500" s="106">
        <v>1494</v>
      </c>
      <c r="M1500" s="136">
        <f t="shared" ca="1" si="116"/>
        <v>0</v>
      </c>
      <c r="N1500" s="106"/>
    </row>
    <row r="1501" spans="1:14" x14ac:dyDescent="0.25">
      <c r="A1501" s="108">
        <v>1495</v>
      </c>
      <c r="B1501" s="134">
        <f t="shared" ca="1" si="115"/>
        <v>0</v>
      </c>
      <c r="C1501" s="135">
        <f t="shared" ca="1" si="117"/>
        <v>0.86029040320613392</v>
      </c>
      <c r="J1501">
        <f t="shared" ca="1" si="118"/>
        <v>0</v>
      </c>
      <c r="K1501">
        <f t="shared" ca="1" si="119"/>
        <v>0</v>
      </c>
      <c r="L1501" s="106">
        <v>1495</v>
      </c>
      <c r="M1501" s="136">
        <f t="shared" ca="1" si="116"/>
        <v>0</v>
      </c>
      <c r="N1501" s="106"/>
    </row>
    <row r="1502" spans="1:14" x14ac:dyDescent="0.25">
      <c r="A1502" s="108">
        <v>1496</v>
      </c>
      <c r="B1502" s="134">
        <f t="shared" ca="1" si="115"/>
        <v>1</v>
      </c>
      <c r="C1502" s="135">
        <f t="shared" ca="1" si="117"/>
        <v>0.33521374358612188</v>
      </c>
      <c r="J1502">
        <f t="shared" ca="1" si="118"/>
        <v>1</v>
      </c>
      <c r="K1502">
        <f t="shared" ca="1" si="119"/>
        <v>0</v>
      </c>
      <c r="L1502" s="106">
        <v>1496</v>
      </c>
      <c r="M1502" s="136">
        <f t="shared" ca="1" si="116"/>
        <v>7.040206676678114</v>
      </c>
      <c r="N1502" s="106"/>
    </row>
    <row r="1503" spans="1:14" x14ac:dyDescent="0.25">
      <c r="A1503" s="108">
        <v>1497</v>
      </c>
      <c r="B1503" s="134">
        <f t="shared" ca="1" si="115"/>
        <v>1</v>
      </c>
      <c r="C1503" s="135">
        <f t="shared" ca="1" si="117"/>
        <v>8.3070969232161618E-2</v>
      </c>
      <c r="J1503">
        <f t="shared" ca="1" si="118"/>
        <v>1</v>
      </c>
      <c r="K1503">
        <f t="shared" ca="1" si="119"/>
        <v>0</v>
      </c>
      <c r="L1503" s="106">
        <v>1497</v>
      </c>
      <c r="M1503" s="136">
        <f t="shared" ca="1" si="116"/>
        <v>7.0506792898366264</v>
      </c>
      <c r="N1503" s="106"/>
    </row>
    <row r="1504" spans="1:14" x14ac:dyDescent="0.25">
      <c r="A1504" s="108">
        <v>1498</v>
      </c>
      <c r="B1504" s="134">
        <f t="shared" ca="1" si="115"/>
        <v>1</v>
      </c>
      <c r="C1504" s="135">
        <f t="shared" ca="1" si="117"/>
        <v>0.18509653514214064</v>
      </c>
      <c r="J1504">
        <f t="shared" ca="1" si="118"/>
        <v>1</v>
      </c>
      <c r="K1504">
        <f t="shared" ca="1" si="119"/>
        <v>0</v>
      </c>
      <c r="L1504" s="106">
        <v>1498</v>
      </c>
      <c r="M1504" s="136">
        <f t="shared" ca="1" si="116"/>
        <v>0.30509752383216171</v>
      </c>
      <c r="N1504" s="106"/>
    </row>
    <row r="1505" spans="1:14" x14ac:dyDescent="0.25">
      <c r="A1505" s="108">
        <v>1499</v>
      </c>
      <c r="B1505" s="134">
        <f t="shared" ca="1" si="115"/>
        <v>1</v>
      </c>
      <c r="C1505" s="135">
        <f t="shared" ca="1" si="117"/>
        <v>8.5404588341544518E-2</v>
      </c>
      <c r="J1505">
        <f t="shared" ca="1" si="118"/>
        <v>1</v>
      </c>
      <c r="K1505">
        <f t="shared" ca="1" si="119"/>
        <v>0</v>
      </c>
      <c r="L1505" s="106">
        <v>1499</v>
      </c>
      <c r="M1505" s="136">
        <f t="shared" ca="1" si="116"/>
        <v>0.39603510254979923</v>
      </c>
      <c r="N1505" s="106"/>
    </row>
    <row r="1506" spans="1:14" x14ac:dyDescent="0.25">
      <c r="A1506" s="108">
        <v>1500</v>
      </c>
      <c r="B1506" s="134">
        <f t="shared" ca="1" si="115"/>
        <v>1</v>
      </c>
      <c r="C1506" s="135">
        <f t="shared" ca="1" si="117"/>
        <v>0.44965669242950734</v>
      </c>
      <c r="J1506">
        <f t="shared" ca="1" si="118"/>
        <v>1</v>
      </c>
      <c r="K1506">
        <f t="shared" ca="1" si="119"/>
        <v>0</v>
      </c>
      <c r="L1506" s="106">
        <v>1500</v>
      </c>
      <c r="M1506" s="136">
        <f t="shared" ca="1" si="116"/>
        <v>5.7455633197996523</v>
      </c>
      <c r="N1506" s="106"/>
    </row>
    <row r="1507" spans="1:14" x14ac:dyDescent="0.25">
      <c r="A1507" s="108">
        <v>1501</v>
      </c>
      <c r="B1507" s="134">
        <f t="shared" ca="1" si="115"/>
        <v>1</v>
      </c>
      <c r="C1507" s="135">
        <f t="shared" ca="1" si="117"/>
        <v>0.53674307856543013</v>
      </c>
      <c r="J1507">
        <f t="shared" ca="1" si="118"/>
        <v>0</v>
      </c>
      <c r="K1507">
        <f t="shared" ca="1" si="119"/>
        <v>0</v>
      </c>
      <c r="L1507" s="106">
        <v>1501</v>
      </c>
      <c r="M1507" s="136">
        <f t="shared" ca="1" si="116"/>
        <v>1.1916582376178895</v>
      </c>
      <c r="N1507" s="106"/>
    </row>
    <row r="1508" spans="1:14" x14ac:dyDescent="0.25">
      <c r="A1508" s="108">
        <v>1502</v>
      </c>
      <c r="B1508" s="134">
        <f t="shared" ca="1" si="115"/>
        <v>0</v>
      </c>
      <c r="C1508" s="135">
        <f t="shared" ca="1" si="117"/>
        <v>0.87870966455472233</v>
      </c>
      <c r="J1508">
        <f t="shared" ca="1" si="118"/>
        <v>0</v>
      </c>
      <c r="K1508">
        <f t="shared" ca="1" si="119"/>
        <v>0</v>
      </c>
      <c r="L1508" s="106">
        <v>1502</v>
      </c>
      <c r="M1508" s="136">
        <f t="shared" ca="1" si="116"/>
        <v>0</v>
      </c>
      <c r="N1508" s="106"/>
    </row>
    <row r="1509" spans="1:14" x14ac:dyDescent="0.25">
      <c r="A1509" s="108">
        <v>1503</v>
      </c>
      <c r="B1509" s="134">
        <f t="shared" ca="1" si="115"/>
        <v>1</v>
      </c>
      <c r="C1509" s="135">
        <f t="shared" ca="1" si="117"/>
        <v>0.29451413066538357</v>
      </c>
      <c r="J1509">
        <f t="shared" ca="1" si="118"/>
        <v>0</v>
      </c>
      <c r="K1509">
        <f t="shared" ca="1" si="119"/>
        <v>0</v>
      </c>
      <c r="L1509" s="106">
        <v>1503</v>
      </c>
      <c r="M1509" s="136">
        <f t="shared" ca="1" si="116"/>
        <v>0.98967732795219687</v>
      </c>
      <c r="N1509" s="106"/>
    </row>
    <row r="1510" spans="1:14" x14ac:dyDescent="0.25">
      <c r="A1510" s="108">
        <v>1504</v>
      </c>
      <c r="B1510" s="134">
        <f t="shared" ca="1" si="115"/>
        <v>0</v>
      </c>
      <c r="C1510" s="135">
        <f t="shared" ca="1" si="117"/>
        <v>0.87520367363108698</v>
      </c>
      <c r="J1510">
        <f t="shared" ca="1" si="118"/>
        <v>0</v>
      </c>
      <c r="K1510">
        <f t="shared" ca="1" si="119"/>
        <v>0</v>
      </c>
      <c r="L1510" s="106">
        <v>1504</v>
      </c>
      <c r="M1510" s="136">
        <f t="shared" ca="1" si="116"/>
        <v>0</v>
      </c>
      <c r="N1510" s="106"/>
    </row>
    <row r="1511" spans="1:14" x14ac:dyDescent="0.25">
      <c r="A1511" s="108">
        <v>1505</v>
      </c>
      <c r="B1511" s="134">
        <f t="shared" ca="1" si="115"/>
        <v>1</v>
      </c>
      <c r="C1511" s="135">
        <f t="shared" ca="1" si="117"/>
        <v>0.36988345369543585</v>
      </c>
      <c r="J1511">
        <f t="shared" ca="1" si="118"/>
        <v>0</v>
      </c>
      <c r="K1511">
        <f t="shared" ca="1" si="119"/>
        <v>0</v>
      </c>
      <c r="L1511" s="106">
        <v>1505</v>
      </c>
      <c r="M1511" s="136">
        <f t="shared" ca="1" si="116"/>
        <v>1.5597471161368437</v>
      </c>
      <c r="N1511" s="106"/>
    </row>
    <row r="1512" spans="1:14" x14ac:dyDescent="0.25">
      <c r="A1512" s="108">
        <v>1506</v>
      </c>
      <c r="B1512" s="134">
        <f t="shared" ca="1" si="115"/>
        <v>0</v>
      </c>
      <c r="C1512" s="135">
        <f t="shared" ca="1" si="117"/>
        <v>0.97993249283148975</v>
      </c>
      <c r="J1512">
        <f t="shared" ca="1" si="118"/>
        <v>0</v>
      </c>
      <c r="K1512">
        <f t="shared" ca="1" si="119"/>
        <v>1</v>
      </c>
      <c r="L1512" s="106">
        <v>1506</v>
      </c>
      <c r="M1512" s="136">
        <f t="shared" ca="1" si="116"/>
        <v>0</v>
      </c>
      <c r="N1512" s="106"/>
    </row>
    <row r="1513" spans="1:14" x14ac:dyDescent="0.25">
      <c r="A1513" s="108">
        <v>1507</v>
      </c>
      <c r="B1513" s="134">
        <f t="shared" ca="1" si="115"/>
        <v>0</v>
      </c>
      <c r="C1513" s="135">
        <f t="shared" ca="1" si="117"/>
        <v>0.91368331100097822</v>
      </c>
      <c r="J1513">
        <f t="shared" ca="1" si="118"/>
        <v>0</v>
      </c>
      <c r="K1513">
        <f t="shared" ca="1" si="119"/>
        <v>0</v>
      </c>
      <c r="L1513" s="106">
        <v>1507</v>
      </c>
      <c r="M1513" s="136">
        <f t="shared" ca="1" si="116"/>
        <v>0</v>
      </c>
      <c r="N1513" s="106"/>
    </row>
    <row r="1514" spans="1:14" x14ac:dyDescent="0.25">
      <c r="A1514" s="108">
        <v>1508</v>
      </c>
      <c r="B1514" s="134">
        <f t="shared" ca="1" si="115"/>
        <v>1</v>
      </c>
      <c r="C1514" s="135">
        <f t="shared" ca="1" si="117"/>
        <v>0.24507655269604223</v>
      </c>
      <c r="J1514">
        <f t="shared" ca="1" si="118"/>
        <v>1</v>
      </c>
      <c r="K1514">
        <f t="shared" ca="1" si="119"/>
        <v>0</v>
      </c>
      <c r="L1514" s="106">
        <v>1508</v>
      </c>
      <c r="M1514" s="136">
        <f t="shared" ca="1" si="116"/>
        <v>5.0474732023920081</v>
      </c>
      <c r="N1514" s="106"/>
    </row>
    <row r="1515" spans="1:14" x14ac:dyDescent="0.25">
      <c r="A1515" s="108">
        <v>1509</v>
      </c>
      <c r="B1515" s="134">
        <f t="shared" ca="1" si="115"/>
        <v>1</v>
      </c>
      <c r="C1515" s="135">
        <f t="shared" ca="1" si="117"/>
        <v>0.71786523260243162</v>
      </c>
      <c r="J1515">
        <f t="shared" ca="1" si="118"/>
        <v>1</v>
      </c>
      <c r="K1515">
        <f t="shared" ca="1" si="119"/>
        <v>0</v>
      </c>
      <c r="L1515" s="106">
        <v>1509</v>
      </c>
      <c r="M1515" s="136">
        <f t="shared" ca="1" si="116"/>
        <v>8.9522473211613711</v>
      </c>
      <c r="N1515" s="106"/>
    </row>
    <row r="1516" spans="1:14" x14ac:dyDescent="0.25">
      <c r="A1516" s="108">
        <v>1510</v>
      </c>
      <c r="B1516" s="134">
        <f t="shared" ca="1" si="115"/>
        <v>1</v>
      </c>
      <c r="C1516" s="135">
        <f t="shared" ca="1" si="117"/>
        <v>0.5339755394019321</v>
      </c>
      <c r="J1516">
        <f t="shared" ca="1" si="118"/>
        <v>1</v>
      </c>
      <c r="K1516">
        <f t="shared" ca="1" si="119"/>
        <v>0</v>
      </c>
      <c r="L1516" s="106">
        <v>1510</v>
      </c>
      <c r="M1516" s="136">
        <f t="shared" ca="1" si="116"/>
        <v>16.453283027924527</v>
      </c>
      <c r="N1516" s="106"/>
    </row>
    <row r="1517" spans="1:14" x14ac:dyDescent="0.25">
      <c r="A1517" s="108">
        <v>1511</v>
      </c>
      <c r="B1517" s="134">
        <f t="shared" ca="1" si="115"/>
        <v>1</v>
      </c>
      <c r="C1517" s="135">
        <f t="shared" ca="1" si="117"/>
        <v>0.25870153052672984</v>
      </c>
      <c r="J1517">
        <f t="shared" ca="1" si="118"/>
        <v>1</v>
      </c>
      <c r="K1517">
        <f t="shared" ca="1" si="119"/>
        <v>0</v>
      </c>
      <c r="L1517" s="106">
        <v>1511</v>
      </c>
      <c r="M1517" s="136">
        <f t="shared" ca="1" si="116"/>
        <v>3.6701726495976565</v>
      </c>
      <c r="N1517" s="106"/>
    </row>
    <row r="1518" spans="1:14" x14ac:dyDescent="0.25">
      <c r="A1518" s="108">
        <v>1512</v>
      </c>
      <c r="B1518" s="134">
        <f t="shared" ca="1" si="115"/>
        <v>1</v>
      </c>
      <c r="C1518" s="135">
        <f t="shared" ca="1" si="117"/>
        <v>0.74300667081731642</v>
      </c>
      <c r="J1518">
        <f t="shared" ca="1" si="118"/>
        <v>1</v>
      </c>
      <c r="K1518">
        <f t="shared" ca="1" si="119"/>
        <v>0</v>
      </c>
      <c r="L1518" s="106">
        <v>1512</v>
      </c>
      <c r="M1518" s="136">
        <f t="shared" ca="1" si="116"/>
        <v>1.2359156587593536</v>
      </c>
      <c r="N1518" s="106"/>
    </row>
    <row r="1519" spans="1:14" x14ac:dyDescent="0.25">
      <c r="A1519" s="108">
        <v>1513</v>
      </c>
      <c r="B1519" s="134">
        <f t="shared" ref="B1519:B1582" ca="1" si="120">IF(B1518&gt;0,IF(C1519&lt;pww,1,0),IF(C1519&lt;pdw,1,0))</f>
        <v>1</v>
      </c>
      <c r="C1519" s="135">
        <f t="shared" ca="1" si="117"/>
        <v>5.5196786027981504E-2</v>
      </c>
      <c r="J1519">
        <f t="shared" ca="1" si="118"/>
        <v>1</v>
      </c>
      <c r="K1519">
        <f t="shared" ca="1" si="119"/>
        <v>0</v>
      </c>
      <c r="L1519" s="106">
        <v>1513</v>
      </c>
      <c r="M1519" s="136">
        <f t="shared" ca="1" si="116"/>
        <v>8.4772769847922049</v>
      </c>
      <c r="N1519" s="106"/>
    </row>
    <row r="1520" spans="1:14" x14ac:dyDescent="0.25">
      <c r="A1520" s="108">
        <v>1514</v>
      </c>
      <c r="B1520" s="134">
        <f t="shared" ca="1" si="120"/>
        <v>1</v>
      </c>
      <c r="C1520" s="135">
        <f t="shared" ca="1" si="117"/>
        <v>8.3810798137879172E-2</v>
      </c>
      <c r="J1520">
        <f t="shared" ca="1" si="118"/>
        <v>1</v>
      </c>
      <c r="K1520">
        <f t="shared" ca="1" si="119"/>
        <v>0</v>
      </c>
      <c r="L1520" s="106">
        <v>1514</v>
      </c>
      <c r="M1520" s="136">
        <f t="shared" ca="1" si="116"/>
        <v>2.8177249712087202</v>
      </c>
      <c r="N1520" s="106"/>
    </row>
    <row r="1521" spans="1:14" x14ac:dyDescent="0.25">
      <c r="A1521" s="108">
        <v>1515</v>
      </c>
      <c r="B1521" s="134">
        <f t="shared" ca="1" si="120"/>
        <v>1</v>
      </c>
      <c r="C1521" s="135">
        <f t="shared" ca="1" si="117"/>
        <v>8.2565908912398012E-2</v>
      </c>
      <c r="J1521">
        <f t="shared" ca="1" si="118"/>
        <v>0</v>
      </c>
      <c r="K1521">
        <f t="shared" ca="1" si="119"/>
        <v>0</v>
      </c>
      <c r="L1521" s="106">
        <v>1515</v>
      </c>
      <c r="M1521" s="136">
        <f t="shared" ca="1" si="116"/>
        <v>0.83477589443193401</v>
      </c>
      <c r="N1521" s="106"/>
    </row>
    <row r="1522" spans="1:14" x14ac:dyDescent="0.25">
      <c r="A1522" s="108">
        <v>1516</v>
      </c>
      <c r="B1522" s="134">
        <f t="shared" ca="1" si="120"/>
        <v>0</v>
      </c>
      <c r="C1522" s="135">
        <f t="shared" ca="1" si="117"/>
        <v>0.94366218415285008</v>
      </c>
      <c r="J1522">
        <f t="shared" ca="1" si="118"/>
        <v>0</v>
      </c>
      <c r="K1522">
        <f t="shared" ca="1" si="119"/>
        <v>1</v>
      </c>
      <c r="L1522" s="106">
        <v>1516</v>
      </c>
      <c r="M1522" s="136">
        <f t="shared" ca="1" si="116"/>
        <v>0</v>
      </c>
      <c r="N1522" s="106"/>
    </row>
    <row r="1523" spans="1:14" x14ac:dyDescent="0.25">
      <c r="A1523" s="108">
        <v>1517</v>
      </c>
      <c r="B1523" s="134">
        <f t="shared" ca="1" si="120"/>
        <v>0</v>
      </c>
      <c r="C1523" s="135">
        <f t="shared" ca="1" si="117"/>
        <v>0.87154227985121224</v>
      </c>
      <c r="J1523">
        <f t="shared" ca="1" si="118"/>
        <v>0</v>
      </c>
      <c r="K1523">
        <f t="shared" ca="1" si="119"/>
        <v>0</v>
      </c>
      <c r="L1523" s="106">
        <v>1517</v>
      </c>
      <c r="M1523" s="136">
        <f t="shared" ca="1" si="116"/>
        <v>0</v>
      </c>
      <c r="N1523" s="106"/>
    </row>
    <row r="1524" spans="1:14" x14ac:dyDescent="0.25">
      <c r="A1524" s="108">
        <v>1518</v>
      </c>
      <c r="B1524" s="134">
        <f t="shared" ca="1" si="120"/>
        <v>1</v>
      </c>
      <c r="C1524" s="135">
        <f t="shared" ca="1" si="117"/>
        <v>5.035429141705805E-2</v>
      </c>
      <c r="J1524">
        <f t="shared" ca="1" si="118"/>
        <v>1</v>
      </c>
      <c r="K1524">
        <f t="shared" ca="1" si="119"/>
        <v>0</v>
      </c>
      <c r="L1524" s="106">
        <v>1518</v>
      </c>
      <c r="M1524" s="136">
        <f t="shared" ca="1" si="116"/>
        <v>2.2208026819512017</v>
      </c>
      <c r="N1524" s="106"/>
    </row>
    <row r="1525" spans="1:14" x14ac:dyDescent="0.25">
      <c r="A1525" s="108">
        <v>1519</v>
      </c>
      <c r="B1525" s="134">
        <f t="shared" ca="1" si="120"/>
        <v>1</v>
      </c>
      <c r="C1525" s="135">
        <f t="shared" ca="1" si="117"/>
        <v>0.19423590278780856</v>
      </c>
      <c r="J1525">
        <f t="shared" ca="1" si="118"/>
        <v>1</v>
      </c>
      <c r="K1525">
        <f t="shared" ca="1" si="119"/>
        <v>0</v>
      </c>
      <c r="L1525" s="106">
        <v>1519</v>
      </c>
      <c r="M1525" s="136">
        <f t="shared" ca="1" si="116"/>
        <v>9.4519635154034898</v>
      </c>
      <c r="N1525" s="106"/>
    </row>
    <row r="1526" spans="1:14" x14ac:dyDescent="0.25">
      <c r="A1526" s="108">
        <v>1520</v>
      </c>
      <c r="B1526" s="134">
        <f t="shared" ca="1" si="120"/>
        <v>1</v>
      </c>
      <c r="C1526" s="135">
        <f t="shared" ca="1" si="117"/>
        <v>0.33628264452999779</v>
      </c>
      <c r="J1526">
        <f t="shared" ca="1" si="118"/>
        <v>1</v>
      </c>
      <c r="K1526">
        <f t="shared" ca="1" si="119"/>
        <v>0</v>
      </c>
      <c r="L1526" s="106">
        <v>1520</v>
      </c>
      <c r="M1526" s="136">
        <f t="shared" ca="1" si="116"/>
        <v>2.0196110261697933</v>
      </c>
      <c r="N1526" s="106"/>
    </row>
    <row r="1527" spans="1:14" x14ac:dyDescent="0.25">
      <c r="A1527" s="108">
        <v>1521</v>
      </c>
      <c r="B1527" s="134">
        <f t="shared" ca="1" si="120"/>
        <v>1</v>
      </c>
      <c r="C1527" s="135">
        <f t="shared" ca="1" si="117"/>
        <v>0.25535613245481414</v>
      </c>
      <c r="J1527">
        <f t="shared" ca="1" si="118"/>
        <v>0</v>
      </c>
      <c r="K1527">
        <f t="shared" ca="1" si="119"/>
        <v>0</v>
      </c>
      <c r="L1527" s="106">
        <v>1521</v>
      </c>
      <c r="M1527" s="136">
        <f t="shared" ca="1" si="116"/>
        <v>10.42971082595235</v>
      </c>
      <c r="N1527" s="106"/>
    </row>
    <row r="1528" spans="1:14" x14ac:dyDescent="0.25">
      <c r="A1528" s="108">
        <v>1522</v>
      </c>
      <c r="B1528" s="134">
        <f t="shared" ca="1" si="120"/>
        <v>0</v>
      </c>
      <c r="C1528" s="135">
        <f t="shared" ca="1" si="117"/>
        <v>0.97613490971410366</v>
      </c>
      <c r="J1528">
        <f t="shared" ca="1" si="118"/>
        <v>0</v>
      </c>
      <c r="K1528">
        <f t="shared" ca="1" si="119"/>
        <v>0</v>
      </c>
      <c r="L1528" s="106">
        <v>1522</v>
      </c>
      <c r="M1528" s="136">
        <f t="shared" ca="1" si="116"/>
        <v>0</v>
      </c>
      <c r="N1528" s="106"/>
    </row>
    <row r="1529" spans="1:14" x14ac:dyDescent="0.25">
      <c r="A1529" s="108">
        <v>1523</v>
      </c>
      <c r="B1529" s="134">
        <f t="shared" ca="1" si="120"/>
        <v>1</v>
      </c>
      <c r="C1529" s="135">
        <f t="shared" ca="1" si="117"/>
        <v>0.44775781809102377</v>
      </c>
      <c r="J1529">
        <f t="shared" ca="1" si="118"/>
        <v>1</v>
      </c>
      <c r="K1529">
        <f t="shared" ca="1" si="119"/>
        <v>0</v>
      </c>
      <c r="L1529" s="106">
        <v>1523</v>
      </c>
      <c r="M1529" s="136">
        <f t="shared" ca="1" si="116"/>
        <v>0.22747133493693006</v>
      </c>
      <c r="N1529" s="106"/>
    </row>
    <row r="1530" spans="1:14" x14ac:dyDescent="0.25">
      <c r="A1530" s="108">
        <v>1524</v>
      </c>
      <c r="B1530" s="134">
        <f t="shared" ca="1" si="120"/>
        <v>1</v>
      </c>
      <c r="C1530" s="135">
        <f t="shared" ca="1" si="117"/>
        <v>0.27378902390440896</v>
      </c>
      <c r="J1530">
        <f t="shared" ca="1" si="118"/>
        <v>1</v>
      </c>
      <c r="K1530">
        <f t="shared" ca="1" si="119"/>
        <v>0</v>
      </c>
      <c r="L1530" s="106">
        <v>1524</v>
      </c>
      <c r="M1530" s="136">
        <f t="shared" ca="1" si="116"/>
        <v>15.784429042958248</v>
      </c>
      <c r="N1530" s="106"/>
    </row>
    <row r="1531" spans="1:14" x14ac:dyDescent="0.25">
      <c r="A1531" s="108">
        <v>1525</v>
      </c>
      <c r="B1531" s="134">
        <f t="shared" ca="1" si="120"/>
        <v>1</v>
      </c>
      <c r="C1531" s="135">
        <f t="shared" ca="1" si="117"/>
        <v>0.73995749280158818</v>
      </c>
      <c r="J1531">
        <f t="shared" ca="1" si="118"/>
        <v>1</v>
      </c>
      <c r="K1531">
        <f t="shared" ca="1" si="119"/>
        <v>0</v>
      </c>
      <c r="L1531" s="106">
        <v>1525</v>
      </c>
      <c r="M1531" s="136">
        <f t="shared" ca="1" si="116"/>
        <v>8.0375120333593628</v>
      </c>
      <c r="N1531" s="106"/>
    </row>
    <row r="1532" spans="1:14" x14ac:dyDescent="0.25">
      <c r="A1532" s="108">
        <v>1526</v>
      </c>
      <c r="B1532" s="134">
        <f t="shared" ca="1" si="120"/>
        <v>1</v>
      </c>
      <c r="C1532" s="135">
        <f t="shared" ca="1" si="117"/>
        <v>0.57540621688019922</v>
      </c>
      <c r="J1532">
        <f t="shared" ca="1" si="118"/>
        <v>1</v>
      </c>
      <c r="K1532">
        <f t="shared" ca="1" si="119"/>
        <v>0</v>
      </c>
      <c r="L1532" s="106">
        <v>1526</v>
      </c>
      <c r="M1532" s="136">
        <f t="shared" ca="1" si="116"/>
        <v>7.5366995555976395</v>
      </c>
      <c r="N1532" s="106"/>
    </row>
    <row r="1533" spans="1:14" x14ac:dyDescent="0.25">
      <c r="A1533" s="108">
        <v>1527</v>
      </c>
      <c r="B1533" s="134">
        <f t="shared" ca="1" si="120"/>
        <v>1</v>
      </c>
      <c r="C1533" s="135">
        <f t="shared" ca="1" si="117"/>
        <v>0.46496159993504638</v>
      </c>
      <c r="J1533">
        <f t="shared" ca="1" si="118"/>
        <v>1</v>
      </c>
      <c r="K1533">
        <f t="shared" ca="1" si="119"/>
        <v>0</v>
      </c>
      <c r="L1533" s="106">
        <v>1527</v>
      </c>
      <c r="M1533" s="136">
        <f t="shared" ca="1" si="116"/>
        <v>4.4021919037687711</v>
      </c>
      <c r="N1533" s="106"/>
    </row>
    <row r="1534" spans="1:14" x14ac:dyDescent="0.25">
      <c r="A1534" s="108">
        <v>1528</v>
      </c>
      <c r="B1534" s="134">
        <f t="shared" ca="1" si="120"/>
        <v>1</v>
      </c>
      <c r="C1534" s="135">
        <f t="shared" ca="1" si="117"/>
        <v>0.30558388892618027</v>
      </c>
      <c r="J1534">
        <f t="shared" ca="1" si="118"/>
        <v>0</v>
      </c>
      <c r="K1534">
        <f t="shared" ca="1" si="119"/>
        <v>0</v>
      </c>
      <c r="L1534" s="106">
        <v>1528</v>
      </c>
      <c r="M1534" s="136">
        <f t="shared" ca="1" si="116"/>
        <v>2.7208466256172397</v>
      </c>
      <c r="N1534" s="106"/>
    </row>
    <row r="1535" spans="1:14" x14ac:dyDescent="0.25">
      <c r="A1535" s="108">
        <v>1529</v>
      </c>
      <c r="B1535" s="134">
        <f t="shared" ca="1" si="120"/>
        <v>0</v>
      </c>
      <c r="C1535" s="135">
        <f t="shared" ca="1" si="117"/>
        <v>0.8085020760352386</v>
      </c>
      <c r="J1535">
        <f t="shared" ca="1" si="118"/>
        <v>0</v>
      </c>
      <c r="K1535">
        <f t="shared" ca="1" si="119"/>
        <v>0</v>
      </c>
      <c r="L1535" s="106">
        <v>1529</v>
      </c>
      <c r="M1535" s="136">
        <f t="shared" ca="1" si="116"/>
        <v>0</v>
      </c>
      <c r="N1535" s="106"/>
    </row>
    <row r="1536" spans="1:14" x14ac:dyDescent="0.25">
      <c r="A1536" s="108">
        <v>1530</v>
      </c>
      <c r="B1536" s="134">
        <f t="shared" ca="1" si="120"/>
        <v>1</v>
      </c>
      <c r="C1536" s="135">
        <f t="shared" ca="1" si="117"/>
        <v>0.38612438601583621</v>
      </c>
      <c r="J1536">
        <f t="shared" ca="1" si="118"/>
        <v>1</v>
      </c>
      <c r="K1536">
        <f t="shared" ca="1" si="119"/>
        <v>0</v>
      </c>
      <c r="L1536" s="106">
        <v>1530</v>
      </c>
      <c r="M1536" s="136">
        <f t="shared" ca="1" si="116"/>
        <v>0.19510126126750627</v>
      </c>
      <c r="N1536" s="106"/>
    </row>
    <row r="1537" spans="1:14" x14ac:dyDescent="0.25">
      <c r="A1537" s="108">
        <v>1531</v>
      </c>
      <c r="B1537" s="134">
        <f t="shared" ca="1" si="120"/>
        <v>1</v>
      </c>
      <c r="C1537" s="135">
        <f t="shared" ca="1" si="117"/>
        <v>0.65304939125557804</v>
      </c>
      <c r="J1537">
        <f t="shared" ca="1" si="118"/>
        <v>0</v>
      </c>
      <c r="K1537">
        <f t="shared" ca="1" si="119"/>
        <v>0</v>
      </c>
      <c r="L1537" s="106">
        <v>1531</v>
      </c>
      <c r="M1537" s="136">
        <f t="shared" ca="1" si="116"/>
        <v>7.3485780067975135</v>
      </c>
      <c r="N1537" s="106"/>
    </row>
    <row r="1538" spans="1:14" x14ac:dyDescent="0.25">
      <c r="A1538" s="108">
        <v>1532</v>
      </c>
      <c r="B1538" s="134">
        <f t="shared" ca="1" si="120"/>
        <v>0</v>
      </c>
      <c r="C1538" s="135">
        <f t="shared" ca="1" si="117"/>
        <v>0.85620290488409012</v>
      </c>
      <c r="J1538">
        <f t="shared" ca="1" si="118"/>
        <v>0</v>
      </c>
      <c r="K1538">
        <f t="shared" ca="1" si="119"/>
        <v>1</v>
      </c>
      <c r="L1538" s="106">
        <v>1532</v>
      </c>
      <c r="M1538" s="136">
        <f t="shared" ca="1" si="116"/>
        <v>0</v>
      </c>
      <c r="N1538" s="106"/>
    </row>
    <row r="1539" spans="1:14" x14ac:dyDescent="0.25">
      <c r="A1539" s="108">
        <v>1533</v>
      </c>
      <c r="B1539" s="134">
        <f t="shared" ca="1" si="120"/>
        <v>0</v>
      </c>
      <c r="C1539" s="135">
        <f t="shared" ca="1" si="117"/>
        <v>0.91656554190139783</v>
      </c>
      <c r="J1539">
        <f t="shared" ca="1" si="118"/>
        <v>0</v>
      </c>
      <c r="K1539">
        <f t="shared" ca="1" si="119"/>
        <v>1</v>
      </c>
      <c r="L1539" s="106">
        <v>1533</v>
      </c>
      <c r="M1539" s="136">
        <f t="shared" ca="1" si="116"/>
        <v>0</v>
      </c>
      <c r="N1539" s="106"/>
    </row>
    <row r="1540" spans="1:14" x14ac:dyDescent="0.25">
      <c r="A1540" s="108">
        <v>1534</v>
      </c>
      <c r="B1540" s="134">
        <f t="shared" ca="1" si="120"/>
        <v>0</v>
      </c>
      <c r="C1540" s="135">
        <f t="shared" ca="1" si="117"/>
        <v>0.96947511858311264</v>
      </c>
      <c r="J1540">
        <f t="shared" ca="1" si="118"/>
        <v>0</v>
      </c>
      <c r="K1540">
        <f t="shared" ca="1" si="119"/>
        <v>1</v>
      </c>
      <c r="L1540" s="106">
        <v>1534</v>
      </c>
      <c r="M1540" s="136">
        <f t="shared" ca="1" si="116"/>
        <v>0</v>
      </c>
      <c r="N1540" s="106"/>
    </row>
    <row r="1541" spans="1:14" x14ac:dyDescent="0.25">
      <c r="A1541" s="108">
        <v>1535</v>
      </c>
      <c r="B1541" s="134">
        <f t="shared" ca="1" si="120"/>
        <v>0</v>
      </c>
      <c r="C1541" s="135">
        <f t="shared" ca="1" si="117"/>
        <v>0.61401640937198165</v>
      </c>
      <c r="J1541">
        <f t="shared" ca="1" si="118"/>
        <v>0</v>
      </c>
      <c r="K1541">
        <f t="shared" ca="1" si="119"/>
        <v>0</v>
      </c>
      <c r="L1541" s="106">
        <v>1535</v>
      </c>
      <c r="M1541" s="136">
        <f t="shared" ca="1" si="116"/>
        <v>0</v>
      </c>
      <c r="N1541" s="106"/>
    </row>
    <row r="1542" spans="1:14" x14ac:dyDescent="0.25">
      <c r="A1542" s="108">
        <v>1536</v>
      </c>
      <c r="B1542" s="134">
        <f t="shared" ca="1" si="120"/>
        <v>1</v>
      </c>
      <c r="C1542" s="135">
        <f t="shared" ca="1" si="117"/>
        <v>0.11389089351388981</v>
      </c>
      <c r="J1542">
        <f t="shared" ca="1" si="118"/>
        <v>0</v>
      </c>
      <c r="K1542">
        <f t="shared" ca="1" si="119"/>
        <v>0</v>
      </c>
      <c r="L1542" s="106">
        <v>1536</v>
      </c>
      <c r="M1542" s="136">
        <f t="shared" ca="1" si="116"/>
        <v>2.917831681655251</v>
      </c>
      <c r="N1542" s="106"/>
    </row>
    <row r="1543" spans="1:14" x14ac:dyDescent="0.25">
      <c r="A1543" s="108">
        <v>1537</v>
      </c>
      <c r="B1543" s="134">
        <f t="shared" ca="1" si="120"/>
        <v>0</v>
      </c>
      <c r="C1543" s="135">
        <f t="shared" ca="1" si="117"/>
        <v>0.8557805098611253</v>
      </c>
      <c r="J1543">
        <f t="shared" ca="1" si="118"/>
        <v>0</v>
      </c>
      <c r="K1543">
        <f t="shared" ca="1" si="119"/>
        <v>1</v>
      </c>
      <c r="L1543" s="106">
        <v>1537</v>
      </c>
      <c r="M1543" s="136">
        <f t="shared" ref="M1543:M1606" ca="1" si="121">IF(B1543&gt;0,-LN(1-(RAND()))/lambda,0)</f>
        <v>0</v>
      </c>
      <c r="N1543" s="106"/>
    </row>
    <row r="1544" spans="1:14" x14ac:dyDescent="0.25">
      <c r="A1544" s="108">
        <v>1538</v>
      </c>
      <c r="B1544" s="134">
        <f t="shared" ca="1" si="120"/>
        <v>0</v>
      </c>
      <c r="C1544" s="135">
        <f t="shared" ref="C1544:C1607" ca="1" si="122">RAND()</f>
        <v>0.98683488365003647</v>
      </c>
      <c r="J1544">
        <f t="shared" ref="J1544:J1607" ca="1" si="123">IF(AND(B1544,B1545),1,0)</f>
        <v>0</v>
      </c>
      <c r="K1544">
        <f t="shared" ref="K1544:K1607" ca="1" si="124">IF(AND(NOT(B1544),NOT(B1545)),1,0)</f>
        <v>1</v>
      </c>
      <c r="L1544" s="106">
        <v>1538</v>
      </c>
      <c r="M1544" s="136">
        <f t="shared" ca="1" si="121"/>
        <v>0</v>
      </c>
      <c r="N1544" s="106"/>
    </row>
    <row r="1545" spans="1:14" x14ac:dyDescent="0.25">
      <c r="A1545" s="108">
        <v>1539</v>
      </c>
      <c r="B1545" s="134">
        <f t="shared" ca="1" si="120"/>
        <v>0</v>
      </c>
      <c r="C1545" s="135">
        <f t="shared" ca="1" si="122"/>
        <v>0.57584769076054598</v>
      </c>
      <c r="J1545">
        <f t="shared" ca="1" si="123"/>
        <v>0</v>
      </c>
      <c r="K1545">
        <f t="shared" ca="1" si="124"/>
        <v>0</v>
      </c>
      <c r="L1545" s="106">
        <v>1539</v>
      </c>
      <c r="M1545" s="136">
        <f t="shared" ca="1" si="121"/>
        <v>0</v>
      </c>
      <c r="N1545" s="106"/>
    </row>
    <row r="1546" spans="1:14" x14ac:dyDescent="0.25">
      <c r="A1546" s="108">
        <v>1540</v>
      </c>
      <c r="B1546" s="134">
        <f t="shared" ca="1" si="120"/>
        <v>1</v>
      </c>
      <c r="C1546" s="135">
        <f t="shared" ca="1" si="122"/>
        <v>0.35362577762307412</v>
      </c>
      <c r="J1546">
        <f t="shared" ca="1" si="123"/>
        <v>0</v>
      </c>
      <c r="K1546">
        <f t="shared" ca="1" si="124"/>
        <v>0</v>
      </c>
      <c r="L1546" s="106">
        <v>1540</v>
      </c>
      <c r="M1546" s="136">
        <f t="shared" ca="1" si="121"/>
        <v>11.114175154127475</v>
      </c>
      <c r="N1546" s="106"/>
    </row>
    <row r="1547" spans="1:14" x14ac:dyDescent="0.25">
      <c r="A1547" s="108">
        <v>1541</v>
      </c>
      <c r="B1547" s="134">
        <f t="shared" ca="1" si="120"/>
        <v>0</v>
      </c>
      <c r="C1547" s="135">
        <f t="shared" ca="1" si="122"/>
        <v>0.86376438648172515</v>
      </c>
      <c r="J1547">
        <f t="shared" ca="1" si="123"/>
        <v>0</v>
      </c>
      <c r="K1547">
        <f t="shared" ca="1" si="124"/>
        <v>1</v>
      </c>
      <c r="L1547" s="106">
        <v>1541</v>
      </c>
      <c r="M1547" s="136">
        <f t="shared" ca="1" si="121"/>
        <v>0</v>
      </c>
      <c r="N1547" s="106"/>
    </row>
    <row r="1548" spans="1:14" x14ac:dyDescent="0.25">
      <c r="A1548" s="108">
        <v>1542</v>
      </c>
      <c r="B1548" s="134">
        <f t="shared" ca="1" si="120"/>
        <v>0</v>
      </c>
      <c r="C1548" s="135">
        <f t="shared" ca="1" si="122"/>
        <v>0.88190852901808137</v>
      </c>
      <c r="J1548">
        <f t="shared" ca="1" si="123"/>
        <v>0</v>
      </c>
      <c r="K1548">
        <f t="shared" ca="1" si="124"/>
        <v>0</v>
      </c>
      <c r="L1548" s="106">
        <v>1542</v>
      </c>
      <c r="M1548" s="136">
        <f t="shared" ca="1" si="121"/>
        <v>0</v>
      </c>
      <c r="N1548" s="106"/>
    </row>
    <row r="1549" spans="1:14" x14ac:dyDescent="0.25">
      <c r="A1549" s="108">
        <v>1543</v>
      </c>
      <c r="B1549" s="134">
        <f t="shared" ca="1" si="120"/>
        <v>1</v>
      </c>
      <c r="C1549" s="135">
        <f t="shared" ca="1" si="122"/>
        <v>0.47783312779714926</v>
      </c>
      <c r="J1549">
        <f t="shared" ca="1" si="123"/>
        <v>1</v>
      </c>
      <c r="K1549">
        <f t="shared" ca="1" si="124"/>
        <v>0</v>
      </c>
      <c r="L1549" s="106">
        <v>1543</v>
      </c>
      <c r="M1549" s="136">
        <f t="shared" ca="1" si="121"/>
        <v>0.90028655944282321</v>
      </c>
      <c r="N1549" s="106"/>
    </row>
    <row r="1550" spans="1:14" x14ac:dyDescent="0.25">
      <c r="A1550" s="108">
        <v>1544</v>
      </c>
      <c r="B1550" s="134">
        <f t="shared" ca="1" si="120"/>
        <v>1</v>
      </c>
      <c r="C1550" s="135">
        <f t="shared" ca="1" si="122"/>
        <v>0.55883780996456567</v>
      </c>
      <c r="J1550">
        <f t="shared" ca="1" si="123"/>
        <v>1</v>
      </c>
      <c r="K1550">
        <f t="shared" ca="1" si="124"/>
        <v>0</v>
      </c>
      <c r="L1550" s="106">
        <v>1544</v>
      </c>
      <c r="M1550" s="136">
        <f t="shared" ca="1" si="121"/>
        <v>1.3716520799664926</v>
      </c>
      <c r="N1550" s="106"/>
    </row>
    <row r="1551" spans="1:14" x14ac:dyDescent="0.25">
      <c r="A1551" s="108">
        <v>1545</v>
      </c>
      <c r="B1551" s="134">
        <f t="shared" ca="1" si="120"/>
        <v>1</v>
      </c>
      <c r="C1551" s="135">
        <f t="shared" ca="1" si="122"/>
        <v>0.74826560626437377</v>
      </c>
      <c r="J1551">
        <f t="shared" ca="1" si="123"/>
        <v>1</v>
      </c>
      <c r="K1551">
        <f t="shared" ca="1" si="124"/>
        <v>0</v>
      </c>
      <c r="L1551" s="106">
        <v>1545</v>
      </c>
      <c r="M1551" s="136">
        <f t="shared" ca="1" si="121"/>
        <v>2.2629392323387716</v>
      </c>
      <c r="N1551" s="106"/>
    </row>
    <row r="1552" spans="1:14" x14ac:dyDescent="0.25">
      <c r="A1552" s="108">
        <v>1546</v>
      </c>
      <c r="B1552" s="134">
        <f t="shared" ca="1" si="120"/>
        <v>1</v>
      </c>
      <c r="C1552" s="135">
        <f t="shared" ca="1" si="122"/>
        <v>0.80275213939831458</v>
      </c>
      <c r="J1552">
        <f t="shared" ca="1" si="123"/>
        <v>1</v>
      </c>
      <c r="K1552">
        <f t="shared" ca="1" si="124"/>
        <v>0</v>
      </c>
      <c r="L1552" s="106">
        <v>1546</v>
      </c>
      <c r="M1552" s="136">
        <f t="shared" ca="1" si="121"/>
        <v>14.398175838231667</v>
      </c>
      <c r="N1552" s="106"/>
    </row>
    <row r="1553" spans="1:14" x14ac:dyDescent="0.25">
      <c r="A1553" s="108">
        <v>1547</v>
      </c>
      <c r="B1553" s="134">
        <f t="shared" ca="1" si="120"/>
        <v>1</v>
      </c>
      <c r="C1553" s="135">
        <f t="shared" ca="1" si="122"/>
        <v>0.46380556333075684</v>
      </c>
      <c r="J1553">
        <f t="shared" ca="1" si="123"/>
        <v>1</v>
      </c>
      <c r="K1553">
        <f t="shared" ca="1" si="124"/>
        <v>0</v>
      </c>
      <c r="L1553" s="106">
        <v>1547</v>
      </c>
      <c r="M1553" s="136">
        <f t="shared" ca="1" si="121"/>
        <v>21.661008921369532</v>
      </c>
      <c r="N1553" s="106"/>
    </row>
    <row r="1554" spans="1:14" x14ac:dyDescent="0.25">
      <c r="A1554" s="108">
        <v>1548</v>
      </c>
      <c r="B1554" s="134">
        <f t="shared" ca="1" si="120"/>
        <v>1</v>
      </c>
      <c r="C1554" s="135">
        <f t="shared" ca="1" si="122"/>
        <v>0.432230506607439</v>
      </c>
      <c r="J1554">
        <f t="shared" ca="1" si="123"/>
        <v>1</v>
      </c>
      <c r="K1554">
        <f t="shared" ca="1" si="124"/>
        <v>0</v>
      </c>
      <c r="L1554" s="106">
        <v>1548</v>
      </c>
      <c r="M1554" s="136">
        <f t="shared" ca="1" si="121"/>
        <v>0.53911581597449088</v>
      </c>
      <c r="N1554" s="106"/>
    </row>
    <row r="1555" spans="1:14" x14ac:dyDescent="0.25">
      <c r="A1555" s="108">
        <v>1549</v>
      </c>
      <c r="B1555" s="134">
        <f t="shared" ca="1" si="120"/>
        <v>1</v>
      </c>
      <c r="C1555" s="135">
        <f t="shared" ca="1" si="122"/>
        <v>0.74217511312294515</v>
      </c>
      <c r="J1555">
        <f t="shared" ca="1" si="123"/>
        <v>1</v>
      </c>
      <c r="K1555">
        <f t="shared" ca="1" si="124"/>
        <v>0</v>
      </c>
      <c r="L1555" s="106">
        <v>1549</v>
      </c>
      <c r="M1555" s="136">
        <f t="shared" ca="1" si="121"/>
        <v>1.0451966930727019</v>
      </c>
      <c r="N1555" s="106"/>
    </row>
    <row r="1556" spans="1:14" x14ac:dyDescent="0.25">
      <c r="A1556" s="108">
        <v>1550</v>
      </c>
      <c r="B1556" s="134">
        <f t="shared" ca="1" si="120"/>
        <v>1</v>
      </c>
      <c r="C1556" s="135">
        <f t="shared" ca="1" si="122"/>
        <v>0.71799501141147581</v>
      </c>
      <c r="J1556">
        <f t="shared" ca="1" si="123"/>
        <v>1</v>
      </c>
      <c r="K1556">
        <f t="shared" ca="1" si="124"/>
        <v>0</v>
      </c>
      <c r="L1556" s="106">
        <v>1550</v>
      </c>
      <c r="M1556" s="136">
        <f t="shared" ca="1" si="121"/>
        <v>1.1706738420168619</v>
      </c>
      <c r="N1556" s="106"/>
    </row>
    <row r="1557" spans="1:14" x14ac:dyDescent="0.25">
      <c r="A1557" s="108">
        <v>1551</v>
      </c>
      <c r="B1557" s="134">
        <f t="shared" ca="1" si="120"/>
        <v>1</v>
      </c>
      <c r="C1557" s="135">
        <f t="shared" ca="1" si="122"/>
        <v>0.35646037046214485</v>
      </c>
      <c r="J1557">
        <f t="shared" ca="1" si="123"/>
        <v>1</v>
      </c>
      <c r="K1557">
        <f t="shared" ca="1" si="124"/>
        <v>0</v>
      </c>
      <c r="L1557" s="106">
        <v>1551</v>
      </c>
      <c r="M1557" s="136">
        <f t="shared" ca="1" si="121"/>
        <v>0.73929721398243475</v>
      </c>
      <c r="N1557" s="106"/>
    </row>
    <row r="1558" spans="1:14" x14ac:dyDescent="0.25">
      <c r="A1558" s="108">
        <v>1552</v>
      </c>
      <c r="B1558" s="134">
        <f t="shared" ca="1" si="120"/>
        <v>1</v>
      </c>
      <c r="C1558" s="135">
        <f t="shared" ca="1" si="122"/>
        <v>4.6691525783937982E-2</v>
      </c>
      <c r="J1558">
        <f t="shared" ca="1" si="123"/>
        <v>0</v>
      </c>
      <c r="K1558">
        <f t="shared" ca="1" si="124"/>
        <v>0</v>
      </c>
      <c r="L1558" s="106">
        <v>1552</v>
      </c>
      <c r="M1558" s="136">
        <f t="shared" ca="1" si="121"/>
        <v>3.7458869986210717</v>
      </c>
      <c r="N1558" s="106"/>
    </row>
    <row r="1559" spans="1:14" x14ac:dyDescent="0.25">
      <c r="A1559" s="108">
        <v>1553</v>
      </c>
      <c r="B1559" s="134">
        <f t="shared" ca="1" si="120"/>
        <v>0</v>
      </c>
      <c r="C1559" s="135">
        <f t="shared" ca="1" si="122"/>
        <v>0.99775911560835484</v>
      </c>
      <c r="J1559">
        <f t="shared" ca="1" si="123"/>
        <v>0</v>
      </c>
      <c r="K1559">
        <f t="shared" ca="1" si="124"/>
        <v>0</v>
      </c>
      <c r="L1559" s="106">
        <v>1553</v>
      </c>
      <c r="M1559" s="136">
        <f t="shared" ca="1" si="121"/>
        <v>0</v>
      </c>
      <c r="N1559" s="106"/>
    </row>
    <row r="1560" spans="1:14" x14ac:dyDescent="0.25">
      <c r="A1560" s="108">
        <v>1554</v>
      </c>
      <c r="B1560" s="134">
        <f t="shared" ca="1" si="120"/>
        <v>1</v>
      </c>
      <c r="C1560" s="135">
        <f t="shared" ca="1" si="122"/>
        <v>0.38691971814004666</v>
      </c>
      <c r="J1560">
        <f t="shared" ca="1" si="123"/>
        <v>1</v>
      </c>
      <c r="K1560">
        <f t="shared" ca="1" si="124"/>
        <v>0</v>
      </c>
      <c r="L1560" s="106">
        <v>1554</v>
      </c>
      <c r="M1560" s="136">
        <f t="shared" ca="1" si="121"/>
        <v>5.6234746643635427</v>
      </c>
      <c r="N1560" s="106"/>
    </row>
    <row r="1561" spans="1:14" x14ac:dyDescent="0.25">
      <c r="A1561" s="108">
        <v>1555</v>
      </c>
      <c r="B1561" s="134">
        <f t="shared" ca="1" si="120"/>
        <v>1</v>
      </c>
      <c r="C1561" s="135">
        <f t="shared" ca="1" si="122"/>
        <v>0.40551003438767952</v>
      </c>
      <c r="J1561">
        <f t="shared" ca="1" si="123"/>
        <v>0</v>
      </c>
      <c r="K1561">
        <f t="shared" ca="1" si="124"/>
        <v>0</v>
      </c>
      <c r="L1561" s="106">
        <v>1555</v>
      </c>
      <c r="M1561" s="136">
        <f t="shared" ca="1" si="121"/>
        <v>3.3530786388007554</v>
      </c>
      <c r="N1561" s="106"/>
    </row>
    <row r="1562" spans="1:14" x14ac:dyDescent="0.25">
      <c r="A1562" s="108">
        <v>1556</v>
      </c>
      <c r="B1562" s="134">
        <f t="shared" ca="1" si="120"/>
        <v>0</v>
      </c>
      <c r="C1562" s="135">
        <f t="shared" ca="1" si="122"/>
        <v>0.99887142886277647</v>
      </c>
      <c r="J1562">
        <f t="shared" ca="1" si="123"/>
        <v>0</v>
      </c>
      <c r="K1562">
        <f t="shared" ca="1" si="124"/>
        <v>1</v>
      </c>
      <c r="L1562" s="106">
        <v>1556</v>
      </c>
      <c r="M1562" s="136">
        <f t="shared" ca="1" si="121"/>
        <v>0</v>
      </c>
      <c r="N1562" s="106"/>
    </row>
    <row r="1563" spans="1:14" x14ac:dyDescent="0.25">
      <c r="A1563" s="108">
        <v>1557</v>
      </c>
      <c r="B1563" s="134">
        <f t="shared" ca="1" si="120"/>
        <v>0</v>
      </c>
      <c r="C1563" s="135">
        <f t="shared" ca="1" si="122"/>
        <v>0.70337100487725168</v>
      </c>
      <c r="J1563">
        <f t="shared" ca="1" si="123"/>
        <v>0</v>
      </c>
      <c r="K1563">
        <f t="shared" ca="1" si="124"/>
        <v>0</v>
      </c>
      <c r="L1563" s="106">
        <v>1557</v>
      </c>
      <c r="M1563" s="136">
        <f t="shared" ca="1" si="121"/>
        <v>0</v>
      </c>
      <c r="N1563" s="106"/>
    </row>
    <row r="1564" spans="1:14" x14ac:dyDescent="0.25">
      <c r="A1564" s="108">
        <v>1558</v>
      </c>
      <c r="B1564" s="134">
        <f t="shared" ca="1" si="120"/>
        <v>1</v>
      </c>
      <c r="C1564" s="135">
        <f t="shared" ca="1" si="122"/>
        <v>0.27620704471262991</v>
      </c>
      <c r="J1564">
        <f t="shared" ca="1" si="123"/>
        <v>1</v>
      </c>
      <c r="K1564">
        <f t="shared" ca="1" si="124"/>
        <v>0</v>
      </c>
      <c r="L1564" s="106">
        <v>1558</v>
      </c>
      <c r="M1564" s="136">
        <f t="shared" ca="1" si="121"/>
        <v>3.040341610532928</v>
      </c>
      <c r="N1564" s="106"/>
    </row>
    <row r="1565" spans="1:14" x14ac:dyDescent="0.25">
      <c r="A1565" s="108">
        <v>1559</v>
      </c>
      <c r="B1565" s="134">
        <f t="shared" ca="1" si="120"/>
        <v>1</v>
      </c>
      <c r="C1565" s="135">
        <f t="shared" ca="1" si="122"/>
        <v>0.57848626285246807</v>
      </c>
      <c r="J1565">
        <f t="shared" ca="1" si="123"/>
        <v>1</v>
      </c>
      <c r="K1565">
        <f t="shared" ca="1" si="124"/>
        <v>0</v>
      </c>
      <c r="L1565" s="106">
        <v>1559</v>
      </c>
      <c r="M1565" s="136">
        <f t="shared" ca="1" si="121"/>
        <v>20.614661504020219</v>
      </c>
      <c r="N1565" s="106"/>
    </row>
    <row r="1566" spans="1:14" x14ac:dyDescent="0.25">
      <c r="A1566" s="108">
        <v>1560</v>
      </c>
      <c r="B1566" s="134">
        <f t="shared" ca="1" si="120"/>
        <v>1</v>
      </c>
      <c r="C1566" s="135">
        <f t="shared" ca="1" si="122"/>
        <v>0.5497420932974898</v>
      </c>
      <c r="J1566">
        <f t="shared" ca="1" si="123"/>
        <v>1</v>
      </c>
      <c r="K1566">
        <f t="shared" ca="1" si="124"/>
        <v>0</v>
      </c>
      <c r="L1566" s="106">
        <v>1560</v>
      </c>
      <c r="M1566" s="136">
        <f t="shared" ca="1" si="121"/>
        <v>1.1307396502858167</v>
      </c>
      <c r="N1566" s="106"/>
    </row>
    <row r="1567" spans="1:14" x14ac:dyDescent="0.25">
      <c r="A1567" s="108">
        <v>1561</v>
      </c>
      <c r="B1567" s="134">
        <f t="shared" ca="1" si="120"/>
        <v>1</v>
      </c>
      <c r="C1567" s="135">
        <f t="shared" ca="1" si="122"/>
        <v>2.6979648211074014E-2</v>
      </c>
      <c r="J1567">
        <f t="shared" ca="1" si="123"/>
        <v>0</v>
      </c>
      <c r="K1567">
        <f t="shared" ca="1" si="124"/>
        <v>0</v>
      </c>
      <c r="L1567" s="106">
        <v>1561</v>
      </c>
      <c r="M1567" s="136">
        <f t="shared" ca="1" si="121"/>
        <v>1.4387193418179514</v>
      </c>
      <c r="N1567" s="106"/>
    </row>
    <row r="1568" spans="1:14" x14ac:dyDescent="0.25">
      <c r="A1568" s="108">
        <v>1562</v>
      </c>
      <c r="B1568" s="134">
        <f t="shared" ca="1" si="120"/>
        <v>0</v>
      </c>
      <c r="C1568" s="135">
        <f t="shared" ca="1" si="122"/>
        <v>0.98711233209472526</v>
      </c>
      <c r="J1568">
        <f t="shared" ca="1" si="123"/>
        <v>0</v>
      </c>
      <c r="K1568">
        <f t="shared" ca="1" si="124"/>
        <v>0</v>
      </c>
      <c r="L1568" s="106">
        <v>1562</v>
      </c>
      <c r="M1568" s="136">
        <f t="shared" ca="1" si="121"/>
        <v>0</v>
      </c>
      <c r="N1568" s="106"/>
    </row>
    <row r="1569" spans="1:14" x14ac:dyDescent="0.25">
      <c r="A1569" s="108">
        <v>1563</v>
      </c>
      <c r="B1569" s="134">
        <f t="shared" ca="1" si="120"/>
        <v>1</v>
      </c>
      <c r="C1569" s="135">
        <f t="shared" ca="1" si="122"/>
        <v>0.48410060119769993</v>
      </c>
      <c r="J1569">
        <f t="shared" ca="1" si="123"/>
        <v>1</v>
      </c>
      <c r="K1569">
        <f t="shared" ca="1" si="124"/>
        <v>0</v>
      </c>
      <c r="L1569" s="106">
        <v>1563</v>
      </c>
      <c r="M1569" s="136">
        <f t="shared" ca="1" si="121"/>
        <v>3.1615538310987787</v>
      </c>
      <c r="N1569" s="106"/>
    </row>
    <row r="1570" spans="1:14" x14ac:dyDescent="0.25">
      <c r="A1570" s="108">
        <v>1564</v>
      </c>
      <c r="B1570" s="134">
        <f t="shared" ca="1" si="120"/>
        <v>1</v>
      </c>
      <c r="C1570" s="135">
        <f t="shared" ca="1" si="122"/>
        <v>0.63966534855264945</v>
      </c>
      <c r="J1570">
        <f t="shared" ca="1" si="123"/>
        <v>1</v>
      </c>
      <c r="K1570">
        <f t="shared" ca="1" si="124"/>
        <v>0</v>
      </c>
      <c r="L1570" s="106">
        <v>1564</v>
      </c>
      <c r="M1570" s="136">
        <f t="shared" ca="1" si="121"/>
        <v>5.7245307432086037</v>
      </c>
      <c r="N1570" s="106"/>
    </row>
    <row r="1571" spans="1:14" x14ac:dyDescent="0.25">
      <c r="A1571" s="108">
        <v>1565</v>
      </c>
      <c r="B1571" s="134">
        <f t="shared" ca="1" si="120"/>
        <v>1</v>
      </c>
      <c r="C1571" s="135">
        <f t="shared" ca="1" si="122"/>
        <v>0.36320462342465332</v>
      </c>
      <c r="J1571">
        <f t="shared" ca="1" si="123"/>
        <v>1</v>
      </c>
      <c r="K1571">
        <f t="shared" ca="1" si="124"/>
        <v>0</v>
      </c>
      <c r="L1571" s="106">
        <v>1565</v>
      </c>
      <c r="M1571" s="136">
        <f t="shared" ca="1" si="121"/>
        <v>16.1034815419201</v>
      </c>
      <c r="N1571" s="106"/>
    </row>
    <row r="1572" spans="1:14" x14ac:dyDescent="0.25">
      <c r="A1572" s="108">
        <v>1566</v>
      </c>
      <c r="B1572" s="134">
        <f t="shared" ca="1" si="120"/>
        <v>1</v>
      </c>
      <c r="C1572" s="135">
        <f t="shared" ca="1" si="122"/>
        <v>0.45071159762705637</v>
      </c>
      <c r="J1572">
        <f t="shared" ca="1" si="123"/>
        <v>1</v>
      </c>
      <c r="K1572">
        <f t="shared" ca="1" si="124"/>
        <v>0</v>
      </c>
      <c r="L1572" s="106">
        <v>1566</v>
      </c>
      <c r="M1572" s="136">
        <f t="shared" ca="1" si="121"/>
        <v>3.8015710911578862</v>
      </c>
      <c r="N1572" s="106"/>
    </row>
    <row r="1573" spans="1:14" x14ac:dyDescent="0.25">
      <c r="A1573" s="108">
        <v>1567</v>
      </c>
      <c r="B1573" s="134">
        <f t="shared" ca="1" si="120"/>
        <v>1</v>
      </c>
      <c r="C1573" s="135">
        <f t="shared" ca="1" si="122"/>
        <v>0.41675638287242045</v>
      </c>
      <c r="J1573">
        <f t="shared" ca="1" si="123"/>
        <v>1</v>
      </c>
      <c r="K1573">
        <f t="shared" ca="1" si="124"/>
        <v>0</v>
      </c>
      <c r="L1573" s="106">
        <v>1567</v>
      </c>
      <c r="M1573" s="136">
        <f t="shared" ca="1" si="121"/>
        <v>1.3362883713754532</v>
      </c>
      <c r="N1573" s="106"/>
    </row>
    <row r="1574" spans="1:14" x14ac:dyDescent="0.25">
      <c r="A1574" s="108">
        <v>1568</v>
      </c>
      <c r="B1574" s="134">
        <f t="shared" ca="1" si="120"/>
        <v>1</v>
      </c>
      <c r="C1574" s="135">
        <f t="shared" ca="1" si="122"/>
        <v>0.65365472160039495</v>
      </c>
      <c r="J1574">
        <f t="shared" ca="1" si="123"/>
        <v>1</v>
      </c>
      <c r="K1574">
        <f t="shared" ca="1" si="124"/>
        <v>0</v>
      </c>
      <c r="L1574" s="106">
        <v>1568</v>
      </c>
      <c r="M1574" s="136">
        <f t="shared" ca="1" si="121"/>
        <v>0.43689205114698065</v>
      </c>
      <c r="N1574" s="106"/>
    </row>
    <row r="1575" spans="1:14" x14ac:dyDescent="0.25">
      <c r="A1575" s="108">
        <v>1569</v>
      </c>
      <c r="B1575" s="134">
        <f t="shared" ca="1" si="120"/>
        <v>1</v>
      </c>
      <c r="C1575" s="135">
        <f t="shared" ca="1" si="122"/>
        <v>0.77101898809370162</v>
      </c>
      <c r="J1575">
        <f t="shared" ca="1" si="123"/>
        <v>1</v>
      </c>
      <c r="K1575">
        <f t="shared" ca="1" si="124"/>
        <v>0</v>
      </c>
      <c r="L1575" s="106">
        <v>1569</v>
      </c>
      <c r="M1575" s="136">
        <f t="shared" ca="1" si="121"/>
        <v>6.8507320385945247</v>
      </c>
      <c r="N1575" s="106"/>
    </row>
    <row r="1576" spans="1:14" x14ac:dyDescent="0.25">
      <c r="A1576" s="108">
        <v>1570</v>
      </c>
      <c r="B1576" s="134">
        <f t="shared" ca="1" si="120"/>
        <v>1</v>
      </c>
      <c r="C1576" s="135">
        <f t="shared" ca="1" si="122"/>
        <v>0.65252734764364972</v>
      </c>
      <c r="J1576">
        <f t="shared" ca="1" si="123"/>
        <v>1</v>
      </c>
      <c r="K1576">
        <f t="shared" ca="1" si="124"/>
        <v>0</v>
      </c>
      <c r="L1576" s="106">
        <v>1570</v>
      </c>
      <c r="M1576" s="136">
        <f t="shared" ca="1" si="121"/>
        <v>1.959814739116168</v>
      </c>
      <c r="N1576" s="106"/>
    </row>
    <row r="1577" spans="1:14" x14ac:dyDescent="0.25">
      <c r="A1577" s="108">
        <v>1571</v>
      </c>
      <c r="B1577" s="134">
        <f t="shared" ca="1" si="120"/>
        <v>1</v>
      </c>
      <c r="C1577" s="135">
        <f t="shared" ca="1" si="122"/>
        <v>0.21494970085394671</v>
      </c>
      <c r="J1577">
        <f t="shared" ca="1" si="123"/>
        <v>1</v>
      </c>
      <c r="K1577">
        <f t="shared" ca="1" si="124"/>
        <v>0</v>
      </c>
      <c r="L1577" s="106">
        <v>1571</v>
      </c>
      <c r="M1577" s="136">
        <f t="shared" ca="1" si="121"/>
        <v>2.9248792989990666</v>
      </c>
      <c r="N1577" s="106"/>
    </row>
    <row r="1578" spans="1:14" x14ac:dyDescent="0.25">
      <c r="A1578" s="108">
        <v>1572</v>
      </c>
      <c r="B1578" s="134">
        <f t="shared" ca="1" si="120"/>
        <v>1</v>
      </c>
      <c r="C1578" s="135">
        <f t="shared" ca="1" si="122"/>
        <v>0.38867427377664299</v>
      </c>
      <c r="J1578">
        <f t="shared" ca="1" si="123"/>
        <v>0</v>
      </c>
      <c r="K1578">
        <f t="shared" ca="1" si="124"/>
        <v>0</v>
      </c>
      <c r="L1578" s="106">
        <v>1572</v>
      </c>
      <c r="M1578" s="136">
        <f t="shared" ca="1" si="121"/>
        <v>7.3313316570568015</v>
      </c>
      <c r="N1578" s="106"/>
    </row>
    <row r="1579" spans="1:14" x14ac:dyDescent="0.25">
      <c r="A1579" s="108">
        <v>1573</v>
      </c>
      <c r="B1579" s="134">
        <f t="shared" ca="1" si="120"/>
        <v>0</v>
      </c>
      <c r="C1579" s="135">
        <f t="shared" ca="1" si="122"/>
        <v>0.82772720152119184</v>
      </c>
      <c r="J1579">
        <f t="shared" ca="1" si="123"/>
        <v>0</v>
      </c>
      <c r="K1579">
        <f t="shared" ca="1" si="124"/>
        <v>0</v>
      </c>
      <c r="L1579" s="106">
        <v>1573</v>
      </c>
      <c r="M1579" s="136">
        <f t="shared" ca="1" si="121"/>
        <v>0</v>
      </c>
      <c r="N1579" s="106"/>
    </row>
    <row r="1580" spans="1:14" x14ac:dyDescent="0.25">
      <c r="A1580" s="108">
        <v>1574</v>
      </c>
      <c r="B1580" s="134">
        <f t="shared" ca="1" si="120"/>
        <v>1</v>
      </c>
      <c r="C1580" s="135">
        <f t="shared" ca="1" si="122"/>
        <v>0.13446392020909148</v>
      </c>
      <c r="J1580">
        <f t="shared" ca="1" si="123"/>
        <v>1</v>
      </c>
      <c r="K1580">
        <f t="shared" ca="1" si="124"/>
        <v>0</v>
      </c>
      <c r="L1580" s="106">
        <v>1574</v>
      </c>
      <c r="M1580" s="136">
        <f t="shared" ca="1" si="121"/>
        <v>2.6434816769932974</v>
      </c>
      <c r="N1580" s="106"/>
    </row>
    <row r="1581" spans="1:14" x14ac:dyDescent="0.25">
      <c r="A1581" s="108">
        <v>1575</v>
      </c>
      <c r="B1581" s="134">
        <f t="shared" ca="1" si="120"/>
        <v>1</v>
      </c>
      <c r="C1581" s="135">
        <f t="shared" ca="1" si="122"/>
        <v>0.55121343151960012</v>
      </c>
      <c r="J1581">
        <f t="shared" ca="1" si="123"/>
        <v>1</v>
      </c>
      <c r="K1581">
        <f t="shared" ca="1" si="124"/>
        <v>0</v>
      </c>
      <c r="L1581" s="106">
        <v>1575</v>
      </c>
      <c r="M1581" s="136">
        <f t="shared" ca="1" si="121"/>
        <v>7.0924017873227854</v>
      </c>
      <c r="N1581" s="106"/>
    </row>
    <row r="1582" spans="1:14" x14ac:dyDescent="0.25">
      <c r="A1582" s="108">
        <v>1576</v>
      </c>
      <c r="B1582" s="134">
        <f t="shared" ca="1" si="120"/>
        <v>1</v>
      </c>
      <c r="C1582" s="135">
        <f t="shared" ca="1" si="122"/>
        <v>0.44298622229127449</v>
      </c>
      <c r="J1582">
        <f t="shared" ca="1" si="123"/>
        <v>1</v>
      </c>
      <c r="K1582">
        <f t="shared" ca="1" si="124"/>
        <v>0</v>
      </c>
      <c r="L1582" s="106">
        <v>1576</v>
      </c>
      <c r="M1582" s="136">
        <f t="shared" ca="1" si="121"/>
        <v>1.5436519261236794</v>
      </c>
      <c r="N1582" s="106"/>
    </row>
    <row r="1583" spans="1:14" x14ac:dyDescent="0.25">
      <c r="A1583" s="108">
        <v>1577</v>
      </c>
      <c r="B1583" s="134">
        <f t="shared" ref="B1583:B1646" ca="1" si="125">IF(B1582&gt;0,IF(C1583&lt;pww,1,0),IF(C1583&lt;pdw,1,0))</f>
        <v>1</v>
      </c>
      <c r="C1583" s="135">
        <f t="shared" ca="1" si="122"/>
        <v>0.23670774869614264</v>
      </c>
      <c r="J1583">
        <f t="shared" ca="1" si="123"/>
        <v>1</v>
      </c>
      <c r="K1583">
        <f t="shared" ca="1" si="124"/>
        <v>0</v>
      </c>
      <c r="L1583" s="106">
        <v>1577</v>
      </c>
      <c r="M1583" s="136">
        <f t="shared" ca="1" si="121"/>
        <v>5.0984260470392395E-2</v>
      </c>
      <c r="N1583" s="106"/>
    </row>
    <row r="1584" spans="1:14" x14ac:dyDescent="0.25">
      <c r="A1584" s="108">
        <v>1578</v>
      </c>
      <c r="B1584" s="134">
        <f t="shared" ca="1" si="125"/>
        <v>1</v>
      </c>
      <c r="C1584" s="135">
        <f t="shared" ca="1" si="122"/>
        <v>0.56412291124152358</v>
      </c>
      <c r="J1584">
        <f t="shared" ca="1" si="123"/>
        <v>1</v>
      </c>
      <c r="K1584">
        <f t="shared" ca="1" si="124"/>
        <v>0</v>
      </c>
      <c r="L1584" s="106">
        <v>1578</v>
      </c>
      <c r="M1584" s="136">
        <f t="shared" ca="1" si="121"/>
        <v>1.7714772230060514</v>
      </c>
      <c r="N1584" s="106"/>
    </row>
    <row r="1585" spans="1:14" x14ac:dyDescent="0.25">
      <c r="A1585" s="108">
        <v>1579</v>
      </c>
      <c r="B1585" s="134">
        <f t="shared" ca="1" si="125"/>
        <v>1</v>
      </c>
      <c r="C1585" s="135">
        <f t="shared" ca="1" si="122"/>
        <v>0.44729332813724576</v>
      </c>
      <c r="J1585">
        <f t="shared" ca="1" si="123"/>
        <v>1</v>
      </c>
      <c r="K1585">
        <f t="shared" ca="1" si="124"/>
        <v>0</v>
      </c>
      <c r="L1585" s="106">
        <v>1579</v>
      </c>
      <c r="M1585" s="136">
        <f t="shared" ca="1" si="121"/>
        <v>12.765337835887632</v>
      </c>
      <c r="N1585" s="106"/>
    </row>
    <row r="1586" spans="1:14" x14ac:dyDescent="0.25">
      <c r="A1586" s="108">
        <v>1580</v>
      </c>
      <c r="B1586" s="134">
        <f t="shared" ca="1" si="125"/>
        <v>1</v>
      </c>
      <c r="C1586" s="135">
        <f t="shared" ca="1" si="122"/>
        <v>0.64204890803958514</v>
      </c>
      <c r="J1586">
        <f t="shared" ca="1" si="123"/>
        <v>1</v>
      </c>
      <c r="K1586">
        <f t="shared" ca="1" si="124"/>
        <v>0</v>
      </c>
      <c r="L1586" s="106">
        <v>1580</v>
      </c>
      <c r="M1586" s="136">
        <f t="shared" ca="1" si="121"/>
        <v>8.1632747748271566</v>
      </c>
      <c r="N1586" s="106"/>
    </row>
    <row r="1587" spans="1:14" x14ac:dyDescent="0.25">
      <c r="A1587" s="108">
        <v>1581</v>
      </c>
      <c r="B1587" s="134">
        <f t="shared" ca="1" si="125"/>
        <v>1</v>
      </c>
      <c r="C1587" s="135">
        <f t="shared" ca="1" si="122"/>
        <v>0.5748295842902108</v>
      </c>
      <c r="J1587">
        <f t="shared" ca="1" si="123"/>
        <v>0</v>
      </c>
      <c r="K1587">
        <f t="shared" ca="1" si="124"/>
        <v>0</v>
      </c>
      <c r="L1587" s="106">
        <v>1581</v>
      </c>
      <c r="M1587" s="136">
        <f t="shared" ca="1" si="121"/>
        <v>6.6965104615406803</v>
      </c>
      <c r="N1587" s="106"/>
    </row>
    <row r="1588" spans="1:14" x14ac:dyDescent="0.25">
      <c r="A1588" s="108">
        <v>1582</v>
      </c>
      <c r="B1588" s="134">
        <f t="shared" ca="1" si="125"/>
        <v>0</v>
      </c>
      <c r="C1588" s="135">
        <f t="shared" ca="1" si="122"/>
        <v>0.88311942193780524</v>
      </c>
      <c r="J1588">
        <f t="shared" ca="1" si="123"/>
        <v>0</v>
      </c>
      <c r="K1588">
        <f t="shared" ca="1" si="124"/>
        <v>1</v>
      </c>
      <c r="L1588" s="106">
        <v>1582</v>
      </c>
      <c r="M1588" s="136">
        <f t="shared" ca="1" si="121"/>
        <v>0</v>
      </c>
      <c r="N1588" s="106"/>
    </row>
    <row r="1589" spans="1:14" x14ac:dyDescent="0.25">
      <c r="A1589" s="108">
        <v>1583</v>
      </c>
      <c r="B1589" s="134">
        <f t="shared" ca="1" si="125"/>
        <v>0</v>
      </c>
      <c r="C1589" s="135">
        <f t="shared" ca="1" si="122"/>
        <v>0.86217601837720892</v>
      </c>
      <c r="J1589">
        <f t="shared" ca="1" si="123"/>
        <v>0</v>
      </c>
      <c r="K1589">
        <f t="shared" ca="1" si="124"/>
        <v>1</v>
      </c>
      <c r="L1589" s="106">
        <v>1583</v>
      </c>
      <c r="M1589" s="136">
        <f t="shared" ca="1" si="121"/>
        <v>0</v>
      </c>
      <c r="N1589" s="106"/>
    </row>
    <row r="1590" spans="1:14" x14ac:dyDescent="0.25">
      <c r="A1590" s="108">
        <v>1584</v>
      </c>
      <c r="B1590" s="134">
        <f t="shared" ca="1" si="125"/>
        <v>0</v>
      </c>
      <c r="C1590" s="135">
        <f t="shared" ca="1" si="122"/>
        <v>0.73455832189593417</v>
      </c>
      <c r="J1590">
        <f t="shared" ca="1" si="123"/>
        <v>0</v>
      </c>
      <c r="K1590">
        <f t="shared" ca="1" si="124"/>
        <v>1</v>
      </c>
      <c r="L1590" s="106">
        <v>1584</v>
      </c>
      <c r="M1590" s="136">
        <f t="shared" ca="1" si="121"/>
        <v>0</v>
      </c>
      <c r="N1590" s="106"/>
    </row>
    <row r="1591" spans="1:14" x14ac:dyDescent="0.25">
      <c r="A1591" s="108">
        <v>1585</v>
      </c>
      <c r="B1591" s="134">
        <f t="shared" ca="1" si="125"/>
        <v>0</v>
      </c>
      <c r="C1591" s="135">
        <f t="shared" ca="1" si="122"/>
        <v>0.54126774612407658</v>
      </c>
      <c r="J1591">
        <f t="shared" ca="1" si="123"/>
        <v>0</v>
      </c>
      <c r="K1591">
        <f t="shared" ca="1" si="124"/>
        <v>0</v>
      </c>
      <c r="L1591" s="106">
        <v>1585</v>
      </c>
      <c r="M1591" s="136">
        <f t="shared" ca="1" si="121"/>
        <v>0</v>
      </c>
      <c r="N1591" s="106"/>
    </row>
    <row r="1592" spans="1:14" x14ac:dyDescent="0.25">
      <c r="A1592" s="108">
        <v>1586</v>
      </c>
      <c r="B1592" s="134">
        <f t="shared" ca="1" si="125"/>
        <v>1</v>
      </c>
      <c r="C1592" s="135">
        <f t="shared" ca="1" si="122"/>
        <v>0.469779947450508</v>
      </c>
      <c r="J1592">
        <f t="shared" ca="1" si="123"/>
        <v>1</v>
      </c>
      <c r="K1592">
        <f t="shared" ca="1" si="124"/>
        <v>0</v>
      </c>
      <c r="L1592" s="106">
        <v>1586</v>
      </c>
      <c r="M1592" s="136">
        <f t="shared" ca="1" si="121"/>
        <v>2.3068025475432945</v>
      </c>
      <c r="N1592" s="106"/>
    </row>
    <row r="1593" spans="1:14" x14ac:dyDescent="0.25">
      <c r="A1593" s="108">
        <v>1587</v>
      </c>
      <c r="B1593" s="134">
        <f t="shared" ca="1" si="125"/>
        <v>1</v>
      </c>
      <c r="C1593" s="135">
        <f t="shared" ca="1" si="122"/>
        <v>0.12502111574062069</v>
      </c>
      <c r="J1593">
        <f t="shared" ca="1" si="123"/>
        <v>1</v>
      </c>
      <c r="K1593">
        <f t="shared" ca="1" si="124"/>
        <v>0</v>
      </c>
      <c r="L1593" s="106">
        <v>1587</v>
      </c>
      <c r="M1593" s="136">
        <f t="shared" ca="1" si="121"/>
        <v>1.7520769902706634</v>
      </c>
      <c r="N1593" s="106"/>
    </row>
    <row r="1594" spans="1:14" x14ac:dyDescent="0.25">
      <c r="A1594" s="108">
        <v>1588</v>
      </c>
      <c r="B1594" s="134">
        <f t="shared" ca="1" si="125"/>
        <v>1</v>
      </c>
      <c r="C1594" s="135">
        <f t="shared" ca="1" si="122"/>
        <v>0.3658337964112961</v>
      </c>
      <c r="J1594">
        <f t="shared" ca="1" si="123"/>
        <v>1</v>
      </c>
      <c r="K1594">
        <f t="shared" ca="1" si="124"/>
        <v>0</v>
      </c>
      <c r="L1594" s="106">
        <v>1588</v>
      </c>
      <c r="M1594" s="136">
        <f t="shared" ca="1" si="121"/>
        <v>0.94077293645035376</v>
      </c>
      <c r="N1594" s="106"/>
    </row>
    <row r="1595" spans="1:14" x14ac:dyDescent="0.25">
      <c r="A1595" s="108">
        <v>1589</v>
      </c>
      <c r="B1595" s="134">
        <f t="shared" ca="1" si="125"/>
        <v>1</v>
      </c>
      <c r="C1595" s="135">
        <f t="shared" ca="1" si="122"/>
        <v>0.12076560430347549</v>
      </c>
      <c r="J1595">
        <f t="shared" ca="1" si="123"/>
        <v>1</v>
      </c>
      <c r="K1595">
        <f t="shared" ca="1" si="124"/>
        <v>0</v>
      </c>
      <c r="L1595" s="106">
        <v>1589</v>
      </c>
      <c r="M1595" s="136">
        <f t="shared" ca="1" si="121"/>
        <v>2.8001215813295133</v>
      </c>
      <c r="N1595" s="106"/>
    </row>
    <row r="1596" spans="1:14" x14ac:dyDescent="0.25">
      <c r="A1596" s="108">
        <v>1590</v>
      </c>
      <c r="B1596" s="134">
        <f t="shared" ca="1" si="125"/>
        <v>1</v>
      </c>
      <c r="C1596" s="135">
        <f t="shared" ca="1" si="122"/>
        <v>0.71144979265515429</v>
      </c>
      <c r="J1596">
        <f t="shared" ca="1" si="123"/>
        <v>1</v>
      </c>
      <c r="K1596">
        <f t="shared" ca="1" si="124"/>
        <v>0</v>
      </c>
      <c r="L1596" s="106">
        <v>1590</v>
      </c>
      <c r="M1596" s="136">
        <f t="shared" ca="1" si="121"/>
        <v>2.4871690585053448</v>
      </c>
      <c r="N1596" s="106"/>
    </row>
    <row r="1597" spans="1:14" x14ac:dyDescent="0.25">
      <c r="A1597" s="108">
        <v>1591</v>
      </c>
      <c r="B1597" s="134">
        <f t="shared" ca="1" si="125"/>
        <v>1</v>
      </c>
      <c r="C1597" s="135">
        <f t="shared" ca="1" si="122"/>
        <v>0.56638357285282881</v>
      </c>
      <c r="J1597">
        <f t="shared" ca="1" si="123"/>
        <v>1</v>
      </c>
      <c r="K1597">
        <f t="shared" ca="1" si="124"/>
        <v>0</v>
      </c>
      <c r="L1597" s="106">
        <v>1591</v>
      </c>
      <c r="M1597" s="136">
        <f t="shared" ca="1" si="121"/>
        <v>1.2677344462186266</v>
      </c>
      <c r="N1597" s="106"/>
    </row>
    <row r="1598" spans="1:14" x14ac:dyDescent="0.25">
      <c r="A1598" s="108">
        <v>1592</v>
      </c>
      <c r="B1598" s="134">
        <f t="shared" ca="1" si="125"/>
        <v>1</v>
      </c>
      <c r="C1598" s="135">
        <f t="shared" ca="1" si="122"/>
        <v>0.2443134623488431</v>
      </c>
      <c r="J1598">
        <f t="shared" ca="1" si="123"/>
        <v>1</v>
      </c>
      <c r="K1598">
        <f t="shared" ca="1" si="124"/>
        <v>0</v>
      </c>
      <c r="L1598" s="106">
        <v>1592</v>
      </c>
      <c r="M1598" s="136">
        <f t="shared" ca="1" si="121"/>
        <v>6.0714926470327786</v>
      </c>
      <c r="N1598" s="106"/>
    </row>
    <row r="1599" spans="1:14" x14ac:dyDescent="0.25">
      <c r="A1599" s="108">
        <v>1593</v>
      </c>
      <c r="B1599" s="134">
        <f t="shared" ca="1" si="125"/>
        <v>1</v>
      </c>
      <c r="C1599" s="135">
        <f t="shared" ca="1" si="122"/>
        <v>0.28256013557395343</v>
      </c>
      <c r="J1599">
        <f t="shared" ca="1" si="123"/>
        <v>1</v>
      </c>
      <c r="K1599">
        <f t="shared" ca="1" si="124"/>
        <v>0</v>
      </c>
      <c r="L1599" s="106">
        <v>1593</v>
      </c>
      <c r="M1599" s="136">
        <f t="shared" ca="1" si="121"/>
        <v>0.68673240838854455</v>
      </c>
      <c r="N1599" s="106"/>
    </row>
    <row r="1600" spans="1:14" x14ac:dyDescent="0.25">
      <c r="A1600" s="108">
        <v>1594</v>
      </c>
      <c r="B1600" s="134">
        <f t="shared" ca="1" si="125"/>
        <v>1</v>
      </c>
      <c r="C1600" s="135">
        <f t="shared" ca="1" si="122"/>
        <v>0.16543487177075133</v>
      </c>
      <c r="J1600">
        <f t="shared" ca="1" si="123"/>
        <v>1</v>
      </c>
      <c r="K1600">
        <f t="shared" ca="1" si="124"/>
        <v>0</v>
      </c>
      <c r="L1600" s="106">
        <v>1594</v>
      </c>
      <c r="M1600" s="136">
        <f t="shared" ca="1" si="121"/>
        <v>4.6953943759656758</v>
      </c>
      <c r="N1600" s="106"/>
    </row>
    <row r="1601" spans="1:14" x14ac:dyDescent="0.25">
      <c r="A1601" s="108">
        <v>1595</v>
      </c>
      <c r="B1601" s="134">
        <f t="shared" ca="1" si="125"/>
        <v>1</v>
      </c>
      <c r="C1601" s="135">
        <f t="shared" ca="1" si="122"/>
        <v>0.64583002327484307</v>
      </c>
      <c r="J1601">
        <f t="shared" ca="1" si="123"/>
        <v>1</v>
      </c>
      <c r="K1601">
        <f t="shared" ca="1" si="124"/>
        <v>0</v>
      </c>
      <c r="L1601" s="106">
        <v>1595</v>
      </c>
      <c r="M1601" s="136">
        <f t="shared" ca="1" si="121"/>
        <v>0.27839367050072145</v>
      </c>
      <c r="N1601" s="106"/>
    </row>
    <row r="1602" spans="1:14" x14ac:dyDescent="0.25">
      <c r="A1602" s="108">
        <v>1596</v>
      </c>
      <c r="B1602" s="134">
        <f t="shared" ca="1" si="125"/>
        <v>1</v>
      </c>
      <c r="C1602" s="135">
        <f t="shared" ca="1" si="122"/>
        <v>0.7433203036861199</v>
      </c>
      <c r="J1602">
        <f t="shared" ca="1" si="123"/>
        <v>1</v>
      </c>
      <c r="K1602">
        <f t="shared" ca="1" si="124"/>
        <v>0</v>
      </c>
      <c r="L1602" s="106">
        <v>1596</v>
      </c>
      <c r="M1602" s="136">
        <f t="shared" ca="1" si="121"/>
        <v>2.2203625522207893E-2</v>
      </c>
      <c r="N1602" s="106"/>
    </row>
    <row r="1603" spans="1:14" x14ac:dyDescent="0.25">
      <c r="A1603" s="108">
        <v>1597</v>
      </c>
      <c r="B1603" s="134">
        <f t="shared" ca="1" si="125"/>
        <v>1</v>
      </c>
      <c r="C1603" s="135">
        <f t="shared" ca="1" si="122"/>
        <v>0.32328151306124253</v>
      </c>
      <c r="J1603">
        <f t="shared" ca="1" si="123"/>
        <v>1</v>
      </c>
      <c r="K1603">
        <f t="shared" ca="1" si="124"/>
        <v>0</v>
      </c>
      <c r="L1603" s="106">
        <v>1597</v>
      </c>
      <c r="M1603" s="136">
        <f t="shared" ca="1" si="121"/>
        <v>0.65796281505240239</v>
      </c>
      <c r="N1603" s="106"/>
    </row>
    <row r="1604" spans="1:14" x14ac:dyDescent="0.25">
      <c r="A1604" s="108">
        <v>1598</v>
      </c>
      <c r="B1604" s="134">
        <f t="shared" ca="1" si="125"/>
        <v>1</v>
      </c>
      <c r="C1604" s="135">
        <f t="shared" ca="1" si="122"/>
        <v>0.50628198086609144</v>
      </c>
      <c r="J1604">
        <f t="shared" ca="1" si="123"/>
        <v>1</v>
      </c>
      <c r="K1604">
        <f t="shared" ca="1" si="124"/>
        <v>0</v>
      </c>
      <c r="L1604" s="106">
        <v>1598</v>
      </c>
      <c r="M1604" s="136">
        <f t="shared" ca="1" si="121"/>
        <v>0.12085150357954041</v>
      </c>
      <c r="N1604" s="106"/>
    </row>
    <row r="1605" spans="1:14" x14ac:dyDescent="0.25">
      <c r="A1605" s="108">
        <v>1599</v>
      </c>
      <c r="B1605" s="134">
        <f t="shared" ca="1" si="125"/>
        <v>1</v>
      </c>
      <c r="C1605" s="135">
        <f t="shared" ca="1" si="122"/>
        <v>0.21701165344864282</v>
      </c>
      <c r="J1605">
        <f t="shared" ca="1" si="123"/>
        <v>1</v>
      </c>
      <c r="K1605">
        <f t="shared" ca="1" si="124"/>
        <v>0</v>
      </c>
      <c r="L1605" s="106">
        <v>1599</v>
      </c>
      <c r="M1605" s="136">
        <f t="shared" ca="1" si="121"/>
        <v>5.2327608075484893</v>
      </c>
      <c r="N1605" s="106"/>
    </row>
    <row r="1606" spans="1:14" x14ac:dyDescent="0.25">
      <c r="A1606" s="108">
        <v>1600</v>
      </c>
      <c r="B1606" s="134">
        <f t="shared" ca="1" si="125"/>
        <v>1</v>
      </c>
      <c r="C1606" s="135">
        <f t="shared" ca="1" si="122"/>
        <v>0.28063395689147763</v>
      </c>
      <c r="J1606">
        <f t="shared" ca="1" si="123"/>
        <v>1</v>
      </c>
      <c r="K1606">
        <f t="shared" ca="1" si="124"/>
        <v>0</v>
      </c>
      <c r="L1606" s="106">
        <v>1600</v>
      </c>
      <c r="M1606" s="136">
        <f t="shared" ca="1" si="121"/>
        <v>0.79481897259267398</v>
      </c>
      <c r="N1606" s="106"/>
    </row>
    <row r="1607" spans="1:14" x14ac:dyDescent="0.25">
      <c r="A1607" s="108">
        <v>1601</v>
      </c>
      <c r="B1607" s="134">
        <f t="shared" ca="1" si="125"/>
        <v>1</v>
      </c>
      <c r="C1607" s="135">
        <f t="shared" ca="1" si="122"/>
        <v>0.63306063177224425</v>
      </c>
      <c r="J1607">
        <f t="shared" ca="1" si="123"/>
        <v>1</v>
      </c>
      <c r="K1607">
        <f t="shared" ca="1" si="124"/>
        <v>0</v>
      </c>
      <c r="L1607" s="106">
        <v>1601</v>
      </c>
      <c r="M1607" s="136">
        <f t="shared" ref="M1607:M1670" ca="1" si="126">IF(B1607&gt;0,-LN(1-(RAND()))/lambda,0)</f>
        <v>6.553993502663336</v>
      </c>
      <c r="N1607" s="106"/>
    </row>
    <row r="1608" spans="1:14" x14ac:dyDescent="0.25">
      <c r="A1608" s="108">
        <v>1602</v>
      </c>
      <c r="B1608" s="134">
        <f t="shared" ca="1" si="125"/>
        <v>1</v>
      </c>
      <c r="C1608" s="135">
        <f t="shared" ref="C1608:C1671" ca="1" si="127">RAND()</f>
        <v>0.44204372277641979</v>
      </c>
      <c r="J1608">
        <f t="shared" ref="J1608:J1671" ca="1" si="128">IF(AND(B1608,B1609),1,0)</f>
        <v>1</v>
      </c>
      <c r="K1608">
        <f t="shared" ref="K1608:K1671" ca="1" si="129">IF(AND(NOT(B1608),NOT(B1609)),1,0)</f>
        <v>0</v>
      </c>
      <c r="L1608" s="106">
        <v>1602</v>
      </c>
      <c r="M1608" s="136">
        <f t="shared" ca="1" si="126"/>
        <v>0.81936013881780589</v>
      </c>
      <c r="N1608" s="106"/>
    </row>
    <row r="1609" spans="1:14" x14ac:dyDescent="0.25">
      <c r="A1609" s="108">
        <v>1603</v>
      </c>
      <c r="B1609" s="134">
        <f t="shared" ca="1" si="125"/>
        <v>1</v>
      </c>
      <c r="C1609" s="135">
        <f t="shared" ca="1" si="127"/>
        <v>0.32577742986241431</v>
      </c>
      <c r="J1609">
        <f t="shared" ca="1" si="128"/>
        <v>1</v>
      </c>
      <c r="K1609">
        <f t="shared" ca="1" si="129"/>
        <v>0</v>
      </c>
      <c r="L1609" s="106">
        <v>1603</v>
      </c>
      <c r="M1609" s="136">
        <f t="shared" ca="1" si="126"/>
        <v>9.1909621633332748</v>
      </c>
      <c r="N1609" s="106"/>
    </row>
    <row r="1610" spans="1:14" x14ac:dyDescent="0.25">
      <c r="A1610" s="108">
        <v>1604</v>
      </c>
      <c r="B1610" s="134">
        <f t="shared" ca="1" si="125"/>
        <v>1</v>
      </c>
      <c r="C1610" s="135">
        <f t="shared" ca="1" si="127"/>
        <v>0.65560687977047649</v>
      </c>
      <c r="J1610">
        <f t="shared" ca="1" si="128"/>
        <v>1</v>
      </c>
      <c r="K1610">
        <f t="shared" ca="1" si="129"/>
        <v>0</v>
      </c>
      <c r="L1610" s="106">
        <v>1604</v>
      </c>
      <c r="M1610" s="136">
        <f t="shared" ca="1" si="126"/>
        <v>1.4701520639709776E-3</v>
      </c>
      <c r="N1610" s="106"/>
    </row>
    <row r="1611" spans="1:14" x14ac:dyDescent="0.25">
      <c r="A1611" s="108">
        <v>1605</v>
      </c>
      <c r="B1611" s="134">
        <f t="shared" ca="1" si="125"/>
        <v>1</v>
      </c>
      <c r="C1611" s="135">
        <f t="shared" ca="1" si="127"/>
        <v>0.58328887266547402</v>
      </c>
      <c r="J1611">
        <f t="shared" ca="1" si="128"/>
        <v>0</v>
      </c>
      <c r="K1611">
        <f t="shared" ca="1" si="129"/>
        <v>0</v>
      </c>
      <c r="L1611" s="106">
        <v>1605</v>
      </c>
      <c r="M1611" s="136">
        <f t="shared" ca="1" si="126"/>
        <v>0.93242182926186723</v>
      </c>
      <c r="N1611" s="106"/>
    </row>
    <row r="1612" spans="1:14" x14ac:dyDescent="0.25">
      <c r="A1612" s="108">
        <v>1606</v>
      </c>
      <c r="B1612" s="134">
        <f t="shared" ca="1" si="125"/>
        <v>0</v>
      </c>
      <c r="C1612" s="135">
        <f t="shared" ca="1" si="127"/>
        <v>0.97386619224589499</v>
      </c>
      <c r="J1612">
        <f t="shared" ca="1" si="128"/>
        <v>0</v>
      </c>
      <c r="K1612">
        <f t="shared" ca="1" si="129"/>
        <v>1</v>
      </c>
      <c r="L1612" s="106">
        <v>1606</v>
      </c>
      <c r="M1612" s="136">
        <f t="shared" ca="1" si="126"/>
        <v>0</v>
      </c>
      <c r="N1612" s="106"/>
    </row>
    <row r="1613" spans="1:14" x14ac:dyDescent="0.25">
      <c r="A1613" s="108">
        <v>1607</v>
      </c>
      <c r="B1613" s="134">
        <f t="shared" ca="1" si="125"/>
        <v>0</v>
      </c>
      <c r="C1613" s="135">
        <f t="shared" ca="1" si="127"/>
        <v>0.55321193681812142</v>
      </c>
      <c r="J1613">
        <f t="shared" ca="1" si="128"/>
        <v>0</v>
      </c>
      <c r="K1613">
        <f t="shared" ca="1" si="129"/>
        <v>0</v>
      </c>
      <c r="L1613" s="106">
        <v>1607</v>
      </c>
      <c r="M1613" s="136">
        <f t="shared" ca="1" si="126"/>
        <v>0</v>
      </c>
      <c r="N1613" s="106"/>
    </row>
    <row r="1614" spans="1:14" x14ac:dyDescent="0.25">
      <c r="A1614" s="108">
        <v>1608</v>
      </c>
      <c r="B1614" s="134">
        <f t="shared" ca="1" si="125"/>
        <v>1</v>
      </c>
      <c r="C1614" s="135">
        <f t="shared" ca="1" si="127"/>
        <v>0.16404089957886181</v>
      </c>
      <c r="J1614">
        <f t="shared" ca="1" si="128"/>
        <v>1</v>
      </c>
      <c r="K1614">
        <f t="shared" ca="1" si="129"/>
        <v>0</v>
      </c>
      <c r="L1614" s="106">
        <v>1608</v>
      </c>
      <c r="M1614" s="136">
        <f t="shared" ca="1" si="126"/>
        <v>6.6897306760202895</v>
      </c>
      <c r="N1614" s="106"/>
    </row>
    <row r="1615" spans="1:14" x14ac:dyDescent="0.25">
      <c r="A1615" s="108">
        <v>1609</v>
      </c>
      <c r="B1615" s="134">
        <f t="shared" ca="1" si="125"/>
        <v>1</v>
      </c>
      <c r="C1615" s="135">
        <f t="shared" ca="1" si="127"/>
        <v>0.77121519738392774</v>
      </c>
      <c r="J1615">
        <f t="shared" ca="1" si="128"/>
        <v>1</v>
      </c>
      <c r="K1615">
        <f t="shared" ca="1" si="129"/>
        <v>0</v>
      </c>
      <c r="L1615" s="106">
        <v>1609</v>
      </c>
      <c r="M1615" s="136">
        <f t="shared" ca="1" si="126"/>
        <v>1.2709102692399132</v>
      </c>
      <c r="N1615" s="106"/>
    </row>
    <row r="1616" spans="1:14" x14ac:dyDescent="0.25">
      <c r="A1616" s="108">
        <v>1610</v>
      </c>
      <c r="B1616" s="134">
        <f t="shared" ca="1" si="125"/>
        <v>1</v>
      </c>
      <c r="C1616" s="135">
        <f t="shared" ca="1" si="127"/>
        <v>5.2340947954806705E-2</v>
      </c>
      <c r="J1616">
        <f t="shared" ca="1" si="128"/>
        <v>0</v>
      </c>
      <c r="K1616">
        <f t="shared" ca="1" si="129"/>
        <v>0</v>
      </c>
      <c r="L1616" s="106">
        <v>1610</v>
      </c>
      <c r="M1616" s="136">
        <f t="shared" ca="1" si="126"/>
        <v>2.017415773271805</v>
      </c>
      <c r="N1616" s="106"/>
    </row>
    <row r="1617" spans="1:14" x14ac:dyDescent="0.25">
      <c r="A1617" s="108">
        <v>1611</v>
      </c>
      <c r="B1617" s="134">
        <f t="shared" ca="1" si="125"/>
        <v>0</v>
      </c>
      <c r="C1617" s="135">
        <f t="shared" ca="1" si="127"/>
        <v>0.95550567350217408</v>
      </c>
      <c r="J1617">
        <f t="shared" ca="1" si="128"/>
        <v>0</v>
      </c>
      <c r="K1617">
        <f t="shared" ca="1" si="129"/>
        <v>0</v>
      </c>
      <c r="L1617" s="106">
        <v>1611</v>
      </c>
      <c r="M1617" s="136">
        <f t="shared" ca="1" si="126"/>
        <v>0</v>
      </c>
      <c r="N1617" s="106"/>
    </row>
    <row r="1618" spans="1:14" x14ac:dyDescent="0.25">
      <c r="A1618" s="108">
        <v>1612</v>
      </c>
      <c r="B1618" s="134">
        <f t="shared" ca="1" si="125"/>
        <v>1</v>
      </c>
      <c r="C1618" s="135">
        <f t="shared" ca="1" si="127"/>
        <v>0.44213548825690452</v>
      </c>
      <c r="J1618">
        <f t="shared" ca="1" si="128"/>
        <v>1</v>
      </c>
      <c r="K1618">
        <f t="shared" ca="1" si="129"/>
        <v>0</v>
      </c>
      <c r="L1618" s="106">
        <v>1612</v>
      </c>
      <c r="M1618" s="136">
        <f t="shared" ca="1" si="126"/>
        <v>5.2255190577390742</v>
      </c>
      <c r="N1618" s="106"/>
    </row>
    <row r="1619" spans="1:14" x14ac:dyDescent="0.25">
      <c r="A1619" s="108">
        <v>1613</v>
      </c>
      <c r="B1619" s="134">
        <f t="shared" ca="1" si="125"/>
        <v>1</v>
      </c>
      <c r="C1619" s="135">
        <f t="shared" ca="1" si="127"/>
        <v>7.6681620867580014E-2</v>
      </c>
      <c r="J1619">
        <f t="shared" ca="1" si="128"/>
        <v>1</v>
      </c>
      <c r="K1619">
        <f t="shared" ca="1" si="129"/>
        <v>0</v>
      </c>
      <c r="L1619" s="106">
        <v>1613</v>
      </c>
      <c r="M1619" s="136">
        <f t="shared" ca="1" si="126"/>
        <v>2.5803246877997985</v>
      </c>
      <c r="N1619" s="106"/>
    </row>
    <row r="1620" spans="1:14" x14ac:dyDescent="0.25">
      <c r="A1620" s="108">
        <v>1614</v>
      </c>
      <c r="B1620" s="134">
        <f t="shared" ca="1" si="125"/>
        <v>1</v>
      </c>
      <c r="C1620" s="135">
        <f t="shared" ca="1" si="127"/>
        <v>0.37686687584688028</v>
      </c>
      <c r="J1620">
        <f t="shared" ca="1" si="128"/>
        <v>1</v>
      </c>
      <c r="K1620">
        <f t="shared" ca="1" si="129"/>
        <v>0</v>
      </c>
      <c r="L1620" s="106">
        <v>1614</v>
      </c>
      <c r="M1620" s="136">
        <f t="shared" ca="1" si="126"/>
        <v>7.8483270295905143</v>
      </c>
      <c r="N1620" s="106"/>
    </row>
    <row r="1621" spans="1:14" x14ac:dyDescent="0.25">
      <c r="A1621" s="108">
        <v>1615</v>
      </c>
      <c r="B1621" s="134">
        <f t="shared" ca="1" si="125"/>
        <v>1</v>
      </c>
      <c r="C1621" s="135">
        <f t="shared" ca="1" si="127"/>
        <v>0.78633177303808088</v>
      </c>
      <c r="J1621">
        <f t="shared" ca="1" si="128"/>
        <v>1</v>
      </c>
      <c r="K1621">
        <f t="shared" ca="1" si="129"/>
        <v>0</v>
      </c>
      <c r="L1621" s="106">
        <v>1615</v>
      </c>
      <c r="M1621" s="136">
        <f t="shared" ca="1" si="126"/>
        <v>2.3688413801365402</v>
      </c>
      <c r="N1621" s="106"/>
    </row>
    <row r="1622" spans="1:14" x14ac:dyDescent="0.25">
      <c r="A1622" s="108">
        <v>1616</v>
      </c>
      <c r="B1622" s="134">
        <f t="shared" ca="1" si="125"/>
        <v>1</v>
      </c>
      <c r="C1622" s="135">
        <f t="shared" ca="1" si="127"/>
        <v>0.28071016330932264</v>
      </c>
      <c r="J1622">
        <f t="shared" ca="1" si="128"/>
        <v>1</v>
      </c>
      <c r="K1622">
        <f t="shared" ca="1" si="129"/>
        <v>0</v>
      </c>
      <c r="L1622" s="106">
        <v>1616</v>
      </c>
      <c r="M1622" s="136">
        <f t="shared" ca="1" si="126"/>
        <v>10.390692357457924</v>
      </c>
      <c r="N1622" s="106"/>
    </row>
    <row r="1623" spans="1:14" x14ac:dyDescent="0.25">
      <c r="A1623" s="108">
        <v>1617</v>
      </c>
      <c r="B1623" s="134">
        <f t="shared" ca="1" si="125"/>
        <v>1</v>
      </c>
      <c r="C1623" s="135">
        <f t="shared" ca="1" si="127"/>
        <v>0.19352085577833933</v>
      </c>
      <c r="J1623">
        <f t="shared" ca="1" si="128"/>
        <v>1</v>
      </c>
      <c r="K1623">
        <f t="shared" ca="1" si="129"/>
        <v>0</v>
      </c>
      <c r="L1623" s="106">
        <v>1617</v>
      </c>
      <c r="M1623" s="136">
        <f t="shared" ca="1" si="126"/>
        <v>9.3544209325213838</v>
      </c>
      <c r="N1623" s="106"/>
    </row>
    <row r="1624" spans="1:14" x14ac:dyDescent="0.25">
      <c r="A1624" s="108">
        <v>1618</v>
      </c>
      <c r="B1624" s="134">
        <f t="shared" ca="1" si="125"/>
        <v>1</v>
      </c>
      <c r="C1624" s="135">
        <f t="shared" ca="1" si="127"/>
        <v>0.52538439658212366</v>
      </c>
      <c r="J1624">
        <f t="shared" ca="1" si="128"/>
        <v>1</v>
      </c>
      <c r="K1624">
        <f t="shared" ca="1" si="129"/>
        <v>0</v>
      </c>
      <c r="L1624" s="106">
        <v>1618</v>
      </c>
      <c r="M1624" s="136">
        <f t="shared" ca="1" si="126"/>
        <v>0.47177634323528589</v>
      </c>
      <c r="N1624" s="106"/>
    </row>
    <row r="1625" spans="1:14" x14ac:dyDescent="0.25">
      <c r="A1625" s="108">
        <v>1619</v>
      </c>
      <c r="B1625" s="134">
        <f t="shared" ca="1" si="125"/>
        <v>1</v>
      </c>
      <c r="C1625" s="135">
        <f t="shared" ca="1" si="127"/>
        <v>0.31689470602325631</v>
      </c>
      <c r="J1625">
        <f t="shared" ca="1" si="128"/>
        <v>0</v>
      </c>
      <c r="K1625">
        <f t="shared" ca="1" si="129"/>
        <v>0</v>
      </c>
      <c r="L1625" s="106">
        <v>1619</v>
      </c>
      <c r="M1625" s="136">
        <f t="shared" ca="1" si="126"/>
        <v>5.7443173645647496</v>
      </c>
      <c r="N1625" s="106"/>
    </row>
    <row r="1626" spans="1:14" x14ac:dyDescent="0.25">
      <c r="A1626" s="108">
        <v>1620</v>
      </c>
      <c r="B1626" s="134">
        <f t="shared" ca="1" si="125"/>
        <v>0</v>
      </c>
      <c r="C1626" s="135">
        <f t="shared" ca="1" si="127"/>
        <v>0.98911576397046108</v>
      </c>
      <c r="J1626">
        <f t="shared" ca="1" si="128"/>
        <v>0</v>
      </c>
      <c r="K1626">
        <f t="shared" ca="1" si="129"/>
        <v>0</v>
      </c>
      <c r="L1626" s="106">
        <v>1620</v>
      </c>
      <c r="M1626" s="136">
        <f t="shared" ca="1" si="126"/>
        <v>0</v>
      </c>
      <c r="N1626" s="106"/>
    </row>
    <row r="1627" spans="1:14" x14ac:dyDescent="0.25">
      <c r="A1627" s="108">
        <v>1621</v>
      </c>
      <c r="B1627" s="134">
        <f t="shared" ca="1" si="125"/>
        <v>1</v>
      </c>
      <c r="C1627" s="135">
        <f t="shared" ca="1" si="127"/>
        <v>0.37127430088769497</v>
      </c>
      <c r="J1627">
        <f t="shared" ca="1" si="128"/>
        <v>1</v>
      </c>
      <c r="K1627">
        <f t="shared" ca="1" si="129"/>
        <v>0</v>
      </c>
      <c r="L1627" s="106">
        <v>1621</v>
      </c>
      <c r="M1627" s="136">
        <f t="shared" ca="1" si="126"/>
        <v>0.4222363454462672</v>
      </c>
      <c r="N1627" s="106"/>
    </row>
    <row r="1628" spans="1:14" x14ac:dyDescent="0.25">
      <c r="A1628" s="108">
        <v>1622</v>
      </c>
      <c r="B1628" s="134">
        <f t="shared" ca="1" si="125"/>
        <v>1</v>
      </c>
      <c r="C1628" s="135">
        <f t="shared" ca="1" si="127"/>
        <v>0.52927403445885846</v>
      </c>
      <c r="J1628">
        <f t="shared" ca="1" si="128"/>
        <v>1</v>
      </c>
      <c r="K1628">
        <f t="shared" ca="1" si="129"/>
        <v>0</v>
      </c>
      <c r="L1628" s="106">
        <v>1622</v>
      </c>
      <c r="M1628" s="136">
        <f t="shared" ca="1" si="126"/>
        <v>5.6738042860822189</v>
      </c>
      <c r="N1628" s="106"/>
    </row>
    <row r="1629" spans="1:14" x14ac:dyDescent="0.25">
      <c r="A1629" s="108">
        <v>1623</v>
      </c>
      <c r="B1629" s="134">
        <f t="shared" ca="1" si="125"/>
        <v>1</v>
      </c>
      <c r="C1629" s="135">
        <f t="shared" ca="1" si="127"/>
        <v>0.47987046169532022</v>
      </c>
      <c r="J1629">
        <f t="shared" ca="1" si="128"/>
        <v>1</v>
      </c>
      <c r="K1629">
        <f t="shared" ca="1" si="129"/>
        <v>0</v>
      </c>
      <c r="L1629" s="106">
        <v>1623</v>
      </c>
      <c r="M1629" s="136">
        <f t="shared" ca="1" si="126"/>
        <v>1.8531795753875329</v>
      </c>
      <c r="N1629" s="106"/>
    </row>
    <row r="1630" spans="1:14" x14ac:dyDescent="0.25">
      <c r="A1630" s="108">
        <v>1624</v>
      </c>
      <c r="B1630" s="134">
        <f t="shared" ca="1" si="125"/>
        <v>1</v>
      </c>
      <c r="C1630" s="135">
        <f t="shared" ca="1" si="127"/>
        <v>0.68012019954741143</v>
      </c>
      <c r="J1630">
        <f t="shared" ca="1" si="128"/>
        <v>0</v>
      </c>
      <c r="K1630">
        <f t="shared" ca="1" si="129"/>
        <v>0</v>
      </c>
      <c r="L1630" s="106">
        <v>1624</v>
      </c>
      <c r="M1630" s="136">
        <f t="shared" ca="1" si="126"/>
        <v>0.58804139867088046</v>
      </c>
      <c r="N1630" s="106"/>
    </row>
    <row r="1631" spans="1:14" x14ac:dyDescent="0.25">
      <c r="A1631" s="108">
        <v>1625</v>
      </c>
      <c r="B1631" s="134">
        <f t="shared" ca="1" si="125"/>
        <v>0</v>
      </c>
      <c r="C1631" s="135">
        <f t="shared" ca="1" si="127"/>
        <v>0.94635957114460589</v>
      </c>
      <c r="J1631">
        <f t="shared" ca="1" si="128"/>
        <v>0</v>
      </c>
      <c r="K1631">
        <f t="shared" ca="1" si="129"/>
        <v>1</v>
      </c>
      <c r="L1631" s="106">
        <v>1625</v>
      </c>
      <c r="M1631" s="136">
        <f t="shared" ca="1" si="126"/>
        <v>0</v>
      </c>
      <c r="N1631" s="106"/>
    </row>
    <row r="1632" spans="1:14" x14ac:dyDescent="0.25">
      <c r="A1632" s="108">
        <v>1626</v>
      </c>
      <c r="B1632" s="134">
        <f t="shared" ca="1" si="125"/>
        <v>0</v>
      </c>
      <c r="C1632" s="135">
        <f t="shared" ca="1" si="127"/>
        <v>0.83383311553904371</v>
      </c>
      <c r="J1632">
        <f t="shared" ca="1" si="128"/>
        <v>0</v>
      </c>
      <c r="K1632">
        <f t="shared" ca="1" si="129"/>
        <v>0</v>
      </c>
      <c r="L1632" s="106">
        <v>1626</v>
      </c>
      <c r="M1632" s="136">
        <f t="shared" ca="1" si="126"/>
        <v>0</v>
      </c>
      <c r="N1632" s="106"/>
    </row>
    <row r="1633" spans="1:14" x14ac:dyDescent="0.25">
      <c r="A1633" s="108">
        <v>1627</v>
      </c>
      <c r="B1633" s="134">
        <f t="shared" ca="1" si="125"/>
        <v>1</v>
      </c>
      <c r="C1633" s="135">
        <f t="shared" ca="1" si="127"/>
        <v>0.12314134238099361</v>
      </c>
      <c r="J1633">
        <f t="shared" ca="1" si="128"/>
        <v>0</v>
      </c>
      <c r="K1633">
        <f t="shared" ca="1" si="129"/>
        <v>0</v>
      </c>
      <c r="L1633" s="106">
        <v>1627</v>
      </c>
      <c r="M1633" s="136">
        <f t="shared" ca="1" si="126"/>
        <v>10.428857745449651</v>
      </c>
      <c r="N1633" s="106"/>
    </row>
    <row r="1634" spans="1:14" x14ac:dyDescent="0.25">
      <c r="A1634" s="108">
        <v>1628</v>
      </c>
      <c r="B1634" s="134">
        <f t="shared" ca="1" si="125"/>
        <v>0</v>
      </c>
      <c r="C1634" s="135">
        <f t="shared" ca="1" si="127"/>
        <v>0.97096331339388009</v>
      </c>
      <c r="J1634">
        <f t="shared" ca="1" si="128"/>
        <v>0</v>
      </c>
      <c r="K1634">
        <f t="shared" ca="1" si="129"/>
        <v>0</v>
      </c>
      <c r="L1634" s="106">
        <v>1628</v>
      </c>
      <c r="M1634" s="136">
        <f t="shared" ca="1" si="126"/>
        <v>0</v>
      </c>
      <c r="N1634" s="106"/>
    </row>
    <row r="1635" spans="1:14" x14ac:dyDescent="0.25">
      <c r="A1635" s="108">
        <v>1629</v>
      </c>
      <c r="B1635" s="134">
        <f t="shared" ca="1" si="125"/>
        <v>1</v>
      </c>
      <c r="C1635" s="135">
        <f t="shared" ca="1" si="127"/>
        <v>9.4555037947073761E-2</v>
      </c>
      <c r="J1635">
        <f t="shared" ca="1" si="128"/>
        <v>1</v>
      </c>
      <c r="K1635">
        <f t="shared" ca="1" si="129"/>
        <v>0</v>
      </c>
      <c r="L1635" s="106">
        <v>1629</v>
      </c>
      <c r="M1635" s="136">
        <f t="shared" ca="1" si="126"/>
        <v>1.8178452123090798</v>
      </c>
      <c r="N1635" s="106"/>
    </row>
    <row r="1636" spans="1:14" x14ac:dyDescent="0.25">
      <c r="A1636" s="108">
        <v>1630</v>
      </c>
      <c r="B1636" s="134">
        <f t="shared" ca="1" si="125"/>
        <v>1</v>
      </c>
      <c r="C1636" s="135">
        <f t="shared" ca="1" si="127"/>
        <v>0.67619360862389666</v>
      </c>
      <c r="J1636">
        <f t="shared" ca="1" si="128"/>
        <v>1</v>
      </c>
      <c r="K1636">
        <f t="shared" ca="1" si="129"/>
        <v>0</v>
      </c>
      <c r="L1636" s="106">
        <v>1630</v>
      </c>
      <c r="M1636" s="136">
        <f t="shared" ca="1" si="126"/>
        <v>2.0446790861122883</v>
      </c>
      <c r="N1636" s="106"/>
    </row>
    <row r="1637" spans="1:14" x14ac:dyDescent="0.25">
      <c r="A1637" s="108">
        <v>1631</v>
      </c>
      <c r="B1637" s="134">
        <f t="shared" ca="1" si="125"/>
        <v>1</v>
      </c>
      <c r="C1637" s="135">
        <f t="shared" ca="1" si="127"/>
        <v>0.66604136645677137</v>
      </c>
      <c r="J1637">
        <f t="shared" ca="1" si="128"/>
        <v>1</v>
      </c>
      <c r="K1637">
        <f t="shared" ca="1" si="129"/>
        <v>0</v>
      </c>
      <c r="L1637" s="106">
        <v>1631</v>
      </c>
      <c r="M1637" s="136">
        <f t="shared" ca="1" si="126"/>
        <v>11.492152675301881</v>
      </c>
      <c r="N1637" s="106"/>
    </row>
    <row r="1638" spans="1:14" x14ac:dyDescent="0.25">
      <c r="A1638" s="108">
        <v>1632</v>
      </c>
      <c r="B1638" s="134">
        <f t="shared" ca="1" si="125"/>
        <v>1</v>
      </c>
      <c r="C1638" s="135">
        <f t="shared" ca="1" si="127"/>
        <v>2.2867258914212041E-2</v>
      </c>
      <c r="J1638">
        <f t="shared" ca="1" si="128"/>
        <v>1</v>
      </c>
      <c r="K1638">
        <f t="shared" ca="1" si="129"/>
        <v>0</v>
      </c>
      <c r="L1638" s="106">
        <v>1632</v>
      </c>
      <c r="M1638" s="136">
        <f t="shared" ca="1" si="126"/>
        <v>2.2305179914528028</v>
      </c>
      <c r="N1638" s="106"/>
    </row>
    <row r="1639" spans="1:14" x14ac:dyDescent="0.25">
      <c r="A1639" s="108">
        <v>1633</v>
      </c>
      <c r="B1639" s="134">
        <f t="shared" ca="1" si="125"/>
        <v>1</v>
      </c>
      <c r="C1639" s="135">
        <f t="shared" ca="1" si="127"/>
        <v>0.62030396380666131</v>
      </c>
      <c r="J1639">
        <f t="shared" ca="1" si="128"/>
        <v>0</v>
      </c>
      <c r="K1639">
        <f t="shared" ca="1" si="129"/>
        <v>0</v>
      </c>
      <c r="L1639" s="106">
        <v>1633</v>
      </c>
      <c r="M1639" s="136">
        <f t="shared" ca="1" si="126"/>
        <v>0.74038992230023248</v>
      </c>
      <c r="N1639" s="106"/>
    </row>
    <row r="1640" spans="1:14" x14ac:dyDescent="0.25">
      <c r="A1640" s="108">
        <v>1634</v>
      </c>
      <c r="B1640" s="134">
        <f t="shared" ca="1" si="125"/>
        <v>0</v>
      </c>
      <c r="C1640" s="135">
        <f t="shared" ca="1" si="127"/>
        <v>0.84930416265818687</v>
      </c>
      <c r="J1640">
        <f t="shared" ca="1" si="128"/>
        <v>0</v>
      </c>
      <c r="K1640">
        <f t="shared" ca="1" si="129"/>
        <v>1</v>
      </c>
      <c r="L1640" s="106">
        <v>1634</v>
      </c>
      <c r="M1640" s="136">
        <f t="shared" ca="1" si="126"/>
        <v>0</v>
      </c>
      <c r="N1640" s="106"/>
    </row>
    <row r="1641" spans="1:14" x14ac:dyDescent="0.25">
      <c r="A1641" s="108">
        <v>1635</v>
      </c>
      <c r="B1641" s="134">
        <f t="shared" ca="1" si="125"/>
        <v>0</v>
      </c>
      <c r="C1641" s="135">
        <f t="shared" ca="1" si="127"/>
        <v>0.64829688106128569</v>
      </c>
      <c r="J1641">
        <f t="shared" ca="1" si="128"/>
        <v>0</v>
      </c>
      <c r="K1641">
        <f t="shared" ca="1" si="129"/>
        <v>0</v>
      </c>
      <c r="L1641" s="106">
        <v>1635</v>
      </c>
      <c r="M1641" s="136">
        <f t="shared" ca="1" si="126"/>
        <v>0</v>
      </c>
      <c r="N1641" s="106"/>
    </row>
    <row r="1642" spans="1:14" x14ac:dyDescent="0.25">
      <c r="A1642" s="108">
        <v>1636</v>
      </c>
      <c r="B1642" s="134">
        <f t="shared" ca="1" si="125"/>
        <v>1</v>
      </c>
      <c r="C1642" s="135">
        <f t="shared" ca="1" si="127"/>
        <v>0.33832135866631607</v>
      </c>
      <c r="J1642">
        <f t="shared" ca="1" si="128"/>
        <v>0</v>
      </c>
      <c r="K1642">
        <f t="shared" ca="1" si="129"/>
        <v>0</v>
      </c>
      <c r="L1642" s="106">
        <v>1636</v>
      </c>
      <c r="M1642" s="136">
        <f t="shared" ca="1" si="126"/>
        <v>7.0830262261035211</v>
      </c>
      <c r="N1642" s="106"/>
    </row>
    <row r="1643" spans="1:14" x14ac:dyDescent="0.25">
      <c r="A1643" s="108">
        <v>1637</v>
      </c>
      <c r="B1643" s="134">
        <f t="shared" ca="1" si="125"/>
        <v>0</v>
      </c>
      <c r="C1643" s="135">
        <f t="shared" ca="1" si="127"/>
        <v>0.86917250326859496</v>
      </c>
      <c r="J1643">
        <f t="shared" ca="1" si="128"/>
        <v>0</v>
      </c>
      <c r="K1643">
        <f t="shared" ca="1" si="129"/>
        <v>0</v>
      </c>
      <c r="L1643" s="106">
        <v>1637</v>
      </c>
      <c r="M1643" s="136">
        <f t="shared" ca="1" si="126"/>
        <v>0</v>
      </c>
      <c r="N1643" s="106"/>
    </row>
    <row r="1644" spans="1:14" x14ac:dyDescent="0.25">
      <c r="A1644" s="108">
        <v>1638</v>
      </c>
      <c r="B1644" s="134">
        <f t="shared" ca="1" si="125"/>
        <v>1</v>
      </c>
      <c r="C1644" s="135">
        <f t="shared" ca="1" si="127"/>
        <v>2.561435400855494E-2</v>
      </c>
      <c r="J1644">
        <f t="shared" ca="1" si="128"/>
        <v>1</v>
      </c>
      <c r="K1644">
        <f t="shared" ca="1" si="129"/>
        <v>0</v>
      </c>
      <c r="L1644" s="106">
        <v>1638</v>
      </c>
      <c r="M1644" s="136">
        <f t="shared" ca="1" si="126"/>
        <v>0.17934563688761718</v>
      </c>
      <c r="N1644" s="106"/>
    </row>
    <row r="1645" spans="1:14" x14ac:dyDescent="0.25">
      <c r="A1645" s="108">
        <v>1639</v>
      </c>
      <c r="B1645" s="134">
        <f t="shared" ca="1" si="125"/>
        <v>1</v>
      </c>
      <c r="C1645" s="135">
        <f t="shared" ca="1" si="127"/>
        <v>0.18557648854212361</v>
      </c>
      <c r="J1645">
        <f t="shared" ca="1" si="128"/>
        <v>1</v>
      </c>
      <c r="K1645">
        <f t="shared" ca="1" si="129"/>
        <v>0</v>
      </c>
      <c r="L1645" s="106">
        <v>1639</v>
      </c>
      <c r="M1645" s="136">
        <f t="shared" ca="1" si="126"/>
        <v>0.97815533813617561</v>
      </c>
      <c r="N1645" s="106"/>
    </row>
    <row r="1646" spans="1:14" x14ac:dyDescent="0.25">
      <c r="A1646" s="108">
        <v>1640</v>
      </c>
      <c r="B1646" s="134">
        <f t="shared" ca="1" si="125"/>
        <v>1</v>
      </c>
      <c r="C1646" s="135">
        <f t="shared" ca="1" si="127"/>
        <v>0.58757443742721527</v>
      </c>
      <c r="J1646">
        <f t="shared" ca="1" si="128"/>
        <v>1</v>
      </c>
      <c r="K1646">
        <f t="shared" ca="1" si="129"/>
        <v>0</v>
      </c>
      <c r="L1646" s="106">
        <v>1640</v>
      </c>
      <c r="M1646" s="136">
        <f t="shared" ca="1" si="126"/>
        <v>7.6751875207541111</v>
      </c>
      <c r="N1646" s="106"/>
    </row>
    <row r="1647" spans="1:14" x14ac:dyDescent="0.25">
      <c r="A1647" s="108">
        <v>1641</v>
      </c>
      <c r="B1647" s="134">
        <f t="shared" ref="B1647:B1710" ca="1" si="130">IF(B1646&gt;0,IF(C1647&lt;pww,1,0),IF(C1647&lt;pdw,1,0))</f>
        <v>1</v>
      </c>
      <c r="C1647" s="135">
        <f t="shared" ca="1" si="127"/>
        <v>0.21172857547554025</v>
      </c>
      <c r="J1647">
        <f t="shared" ca="1" si="128"/>
        <v>0</v>
      </c>
      <c r="K1647">
        <f t="shared" ca="1" si="129"/>
        <v>0</v>
      </c>
      <c r="L1647" s="106">
        <v>1641</v>
      </c>
      <c r="M1647" s="136">
        <f t="shared" ca="1" si="126"/>
        <v>0.78561258736214901</v>
      </c>
      <c r="N1647" s="106"/>
    </row>
    <row r="1648" spans="1:14" x14ac:dyDescent="0.25">
      <c r="A1648" s="108">
        <v>1642</v>
      </c>
      <c r="B1648" s="134">
        <f t="shared" ca="1" si="130"/>
        <v>0</v>
      </c>
      <c r="C1648" s="135">
        <f t="shared" ca="1" si="127"/>
        <v>0.95226233367825119</v>
      </c>
      <c r="J1648">
        <f t="shared" ca="1" si="128"/>
        <v>0</v>
      </c>
      <c r="K1648">
        <f t="shared" ca="1" si="129"/>
        <v>0</v>
      </c>
      <c r="L1648" s="106">
        <v>1642</v>
      </c>
      <c r="M1648" s="136">
        <f t="shared" ca="1" si="126"/>
        <v>0</v>
      </c>
      <c r="N1648" s="106"/>
    </row>
    <row r="1649" spans="1:14" x14ac:dyDescent="0.25">
      <c r="A1649" s="108">
        <v>1643</v>
      </c>
      <c r="B1649" s="134">
        <f t="shared" ca="1" si="130"/>
        <v>1</v>
      </c>
      <c r="C1649" s="135">
        <f t="shared" ca="1" si="127"/>
        <v>0.35855124123603077</v>
      </c>
      <c r="J1649">
        <f t="shared" ca="1" si="128"/>
        <v>1</v>
      </c>
      <c r="K1649">
        <f t="shared" ca="1" si="129"/>
        <v>0</v>
      </c>
      <c r="L1649" s="106">
        <v>1643</v>
      </c>
      <c r="M1649" s="136">
        <f t="shared" ca="1" si="126"/>
        <v>0.40940430838794084</v>
      </c>
      <c r="N1649" s="106"/>
    </row>
    <row r="1650" spans="1:14" x14ac:dyDescent="0.25">
      <c r="A1650" s="108">
        <v>1644</v>
      </c>
      <c r="B1650" s="134">
        <f t="shared" ca="1" si="130"/>
        <v>1</v>
      </c>
      <c r="C1650" s="135">
        <f t="shared" ca="1" si="127"/>
        <v>0.38515730411712901</v>
      </c>
      <c r="J1650">
        <f t="shared" ca="1" si="128"/>
        <v>0</v>
      </c>
      <c r="K1650">
        <f t="shared" ca="1" si="129"/>
        <v>0</v>
      </c>
      <c r="L1650" s="106">
        <v>1644</v>
      </c>
      <c r="M1650" s="136">
        <f t="shared" ca="1" si="126"/>
        <v>2.9399234232297564</v>
      </c>
      <c r="N1650" s="106"/>
    </row>
    <row r="1651" spans="1:14" x14ac:dyDescent="0.25">
      <c r="A1651" s="108">
        <v>1645</v>
      </c>
      <c r="B1651" s="134">
        <f t="shared" ca="1" si="130"/>
        <v>0</v>
      </c>
      <c r="C1651" s="135">
        <f t="shared" ca="1" si="127"/>
        <v>0.8125956271115613</v>
      </c>
      <c r="J1651">
        <f t="shared" ca="1" si="128"/>
        <v>0</v>
      </c>
      <c r="K1651">
        <f t="shared" ca="1" si="129"/>
        <v>0</v>
      </c>
      <c r="L1651" s="106">
        <v>1645</v>
      </c>
      <c r="M1651" s="136">
        <f t="shared" ca="1" si="126"/>
        <v>0</v>
      </c>
      <c r="N1651" s="106"/>
    </row>
    <row r="1652" spans="1:14" x14ac:dyDescent="0.25">
      <c r="A1652" s="108">
        <v>1646</v>
      </c>
      <c r="B1652" s="134">
        <f t="shared" ca="1" si="130"/>
        <v>1</v>
      </c>
      <c r="C1652" s="135">
        <f t="shared" ca="1" si="127"/>
        <v>0.29982283241455554</v>
      </c>
      <c r="J1652">
        <f t="shared" ca="1" si="128"/>
        <v>1</v>
      </c>
      <c r="K1652">
        <f t="shared" ca="1" si="129"/>
        <v>0</v>
      </c>
      <c r="L1652" s="106">
        <v>1646</v>
      </c>
      <c r="M1652" s="136">
        <f t="shared" ca="1" si="126"/>
        <v>0.46819077087739885</v>
      </c>
      <c r="N1652" s="106"/>
    </row>
    <row r="1653" spans="1:14" x14ac:dyDescent="0.25">
      <c r="A1653" s="108">
        <v>1647</v>
      </c>
      <c r="B1653" s="134">
        <f t="shared" ca="1" si="130"/>
        <v>1</v>
      </c>
      <c r="C1653" s="135">
        <f t="shared" ca="1" si="127"/>
        <v>0.2927313421088007</v>
      </c>
      <c r="J1653">
        <f t="shared" ca="1" si="128"/>
        <v>1</v>
      </c>
      <c r="K1653">
        <f t="shared" ca="1" si="129"/>
        <v>0</v>
      </c>
      <c r="L1653" s="106">
        <v>1647</v>
      </c>
      <c r="M1653" s="136">
        <f t="shared" ca="1" si="126"/>
        <v>3.9352086029482494</v>
      </c>
      <c r="N1653" s="106"/>
    </row>
    <row r="1654" spans="1:14" x14ac:dyDescent="0.25">
      <c r="A1654" s="108">
        <v>1648</v>
      </c>
      <c r="B1654" s="134">
        <f t="shared" ca="1" si="130"/>
        <v>1</v>
      </c>
      <c r="C1654" s="135">
        <f t="shared" ca="1" si="127"/>
        <v>0.27283639444529117</v>
      </c>
      <c r="J1654">
        <f t="shared" ca="1" si="128"/>
        <v>0</v>
      </c>
      <c r="K1654">
        <f t="shared" ca="1" si="129"/>
        <v>0</v>
      </c>
      <c r="L1654" s="106">
        <v>1648</v>
      </c>
      <c r="M1654" s="136">
        <f t="shared" ca="1" si="126"/>
        <v>3.0349898784696312</v>
      </c>
      <c r="N1654" s="106"/>
    </row>
    <row r="1655" spans="1:14" x14ac:dyDescent="0.25">
      <c r="A1655" s="108">
        <v>1649</v>
      </c>
      <c r="B1655" s="134">
        <f t="shared" ca="1" si="130"/>
        <v>0</v>
      </c>
      <c r="C1655" s="135">
        <f t="shared" ca="1" si="127"/>
        <v>0.91484924006486379</v>
      </c>
      <c r="J1655">
        <f t="shared" ca="1" si="128"/>
        <v>0</v>
      </c>
      <c r="K1655">
        <f t="shared" ca="1" si="129"/>
        <v>0</v>
      </c>
      <c r="L1655" s="106">
        <v>1649</v>
      </c>
      <c r="M1655" s="136">
        <f t="shared" ca="1" si="126"/>
        <v>0</v>
      </c>
      <c r="N1655" s="106"/>
    </row>
    <row r="1656" spans="1:14" x14ac:dyDescent="0.25">
      <c r="A1656" s="108">
        <v>1650</v>
      </c>
      <c r="B1656" s="134">
        <f t="shared" ca="1" si="130"/>
        <v>1</v>
      </c>
      <c r="C1656" s="135">
        <f t="shared" ca="1" si="127"/>
        <v>0.23753773288566882</v>
      </c>
      <c r="J1656">
        <f t="shared" ca="1" si="128"/>
        <v>1</v>
      </c>
      <c r="K1656">
        <f t="shared" ca="1" si="129"/>
        <v>0</v>
      </c>
      <c r="L1656" s="106">
        <v>1650</v>
      </c>
      <c r="M1656" s="136">
        <f t="shared" ca="1" si="126"/>
        <v>6.7672979602225674</v>
      </c>
      <c r="N1656" s="106"/>
    </row>
    <row r="1657" spans="1:14" x14ac:dyDescent="0.25">
      <c r="A1657" s="108">
        <v>1651</v>
      </c>
      <c r="B1657" s="134">
        <f t="shared" ca="1" si="130"/>
        <v>1</v>
      </c>
      <c r="C1657" s="135">
        <f t="shared" ca="1" si="127"/>
        <v>0.35300547208268285</v>
      </c>
      <c r="J1657">
        <f t="shared" ca="1" si="128"/>
        <v>1</v>
      </c>
      <c r="K1657">
        <f t="shared" ca="1" si="129"/>
        <v>0</v>
      </c>
      <c r="L1657" s="106">
        <v>1651</v>
      </c>
      <c r="M1657" s="136">
        <f t="shared" ca="1" si="126"/>
        <v>2.7616338773549538</v>
      </c>
      <c r="N1657" s="106"/>
    </row>
    <row r="1658" spans="1:14" x14ac:dyDescent="0.25">
      <c r="A1658" s="108">
        <v>1652</v>
      </c>
      <c r="B1658" s="134">
        <f t="shared" ca="1" si="130"/>
        <v>1</v>
      </c>
      <c r="C1658" s="135">
        <f t="shared" ca="1" si="127"/>
        <v>0.30628970865180916</v>
      </c>
      <c r="J1658">
        <f t="shared" ca="1" si="128"/>
        <v>1</v>
      </c>
      <c r="K1658">
        <f t="shared" ca="1" si="129"/>
        <v>0</v>
      </c>
      <c r="L1658" s="106">
        <v>1652</v>
      </c>
      <c r="M1658" s="136">
        <f t="shared" ca="1" si="126"/>
        <v>0.15190362655187695</v>
      </c>
      <c r="N1658" s="106"/>
    </row>
    <row r="1659" spans="1:14" x14ac:dyDescent="0.25">
      <c r="A1659" s="108">
        <v>1653</v>
      </c>
      <c r="B1659" s="134">
        <f t="shared" ca="1" si="130"/>
        <v>1</v>
      </c>
      <c r="C1659" s="135">
        <f t="shared" ca="1" si="127"/>
        <v>0.75807996737435834</v>
      </c>
      <c r="J1659">
        <f t="shared" ca="1" si="128"/>
        <v>1</v>
      </c>
      <c r="K1659">
        <f t="shared" ca="1" si="129"/>
        <v>0</v>
      </c>
      <c r="L1659" s="106">
        <v>1653</v>
      </c>
      <c r="M1659" s="136">
        <f t="shared" ca="1" si="126"/>
        <v>4.6155303064044464</v>
      </c>
      <c r="N1659" s="106"/>
    </row>
    <row r="1660" spans="1:14" x14ac:dyDescent="0.25">
      <c r="A1660" s="108">
        <v>1654</v>
      </c>
      <c r="B1660" s="134">
        <f t="shared" ca="1" si="130"/>
        <v>1</v>
      </c>
      <c r="C1660" s="135">
        <f t="shared" ca="1" si="127"/>
        <v>0.20164521480855646</v>
      </c>
      <c r="J1660">
        <f t="shared" ca="1" si="128"/>
        <v>0</v>
      </c>
      <c r="K1660">
        <f t="shared" ca="1" si="129"/>
        <v>0</v>
      </c>
      <c r="L1660" s="106">
        <v>1654</v>
      </c>
      <c r="M1660" s="136">
        <f t="shared" ca="1" si="126"/>
        <v>3.8625519363984724</v>
      </c>
      <c r="N1660" s="106"/>
    </row>
    <row r="1661" spans="1:14" x14ac:dyDescent="0.25">
      <c r="A1661" s="108">
        <v>1655</v>
      </c>
      <c r="B1661" s="134">
        <f t="shared" ca="1" si="130"/>
        <v>0</v>
      </c>
      <c r="C1661" s="135">
        <f t="shared" ca="1" si="127"/>
        <v>0.86277844434458661</v>
      </c>
      <c r="J1661">
        <f t="shared" ca="1" si="128"/>
        <v>0</v>
      </c>
      <c r="K1661">
        <f t="shared" ca="1" si="129"/>
        <v>0</v>
      </c>
      <c r="L1661" s="106">
        <v>1655</v>
      </c>
      <c r="M1661" s="136">
        <f t="shared" ca="1" si="126"/>
        <v>0</v>
      </c>
      <c r="N1661" s="106"/>
    </row>
    <row r="1662" spans="1:14" x14ac:dyDescent="0.25">
      <c r="A1662" s="108">
        <v>1656</v>
      </c>
      <c r="B1662" s="134">
        <f t="shared" ca="1" si="130"/>
        <v>1</v>
      </c>
      <c r="C1662" s="135">
        <f t="shared" ca="1" si="127"/>
        <v>0.16703818121563285</v>
      </c>
      <c r="J1662">
        <f t="shared" ca="1" si="128"/>
        <v>1</v>
      </c>
      <c r="K1662">
        <f t="shared" ca="1" si="129"/>
        <v>0</v>
      </c>
      <c r="L1662" s="106">
        <v>1656</v>
      </c>
      <c r="M1662" s="136">
        <f t="shared" ca="1" si="126"/>
        <v>4.1160097404127578</v>
      </c>
      <c r="N1662" s="106"/>
    </row>
    <row r="1663" spans="1:14" x14ac:dyDescent="0.25">
      <c r="A1663" s="108">
        <v>1657</v>
      </c>
      <c r="B1663" s="134">
        <f t="shared" ca="1" si="130"/>
        <v>1</v>
      </c>
      <c r="C1663" s="135">
        <f t="shared" ca="1" si="127"/>
        <v>0.54197201147169527</v>
      </c>
      <c r="J1663">
        <f t="shared" ca="1" si="128"/>
        <v>1</v>
      </c>
      <c r="K1663">
        <f t="shared" ca="1" si="129"/>
        <v>0</v>
      </c>
      <c r="L1663" s="106">
        <v>1657</v>
      </c>
      <c r="M1663" s="136">
        <f t="shared" ca="1" si="126"/>
        <v>2.4630977448170186</v>
      </c>
      <c r="N1663" s="106"/>
    </row>
    <row r="1664" spans="1:14" x14ac:dyDescent="0.25">
      <c r="A1664" s="108">
        <v>1658</v>
      </c>
      <c r="B1664" s="134">
        <f t="shared" ca="1" si="130"/>
        <v>1</v>
      </c>
      <c r="C1664" s="135">
        <f t="shared" ca="1" si="127"/>
        <v>0.41391467689825923</v>
      </c>
      <c r="J1664">
        <f t="shared" ca="1" si="128"/>
        <v>1</v>
      </c>
      <c r="K1664">
        <f t="shared" ca="1" si="129"/>
        <v>0</v>
      </c>
      <c r="L1664" s="106">
        <v>1658</v>
      </c>
      <c r="M1664" s="136">
        <f t="shared" ca="1" si="126"/>
        <v>0.13712039236889773</v>
      </c>
      <c r="N1664" s="106"/>
    </row>
    <row r="1665" spans="1:14" x14ac:dyDescent="0.25">
      <c r="A1665" s="108">
        <v>1659</v>
      </c>
      <c r="B1665" s="134">
        <f t="shared" ca="1" si="130"/>
        <v>1</v>
      </c>
      <c r="C1665" s="135">
        <f t="shared" ca="1" si="127"/>
        <v>0.54685616560333483</v>
      </c>
      <c r="J1665">
        <f t="shared" ca="1" si="128"/>
        <v>1</v>
      </c>
      <c r="K1665">
        <f t="shared" ca="1" si="129"/>
        <v>0</v>
      </c>
      <c r="L1665" s="106">
        <v>1659</v>
      </c>
      <c r="M1665" s="136">
        <f t="shared" ca="1" si="126"/>
        <v>4.0775477449426942</v>
      </c>
      <c r="N1665" s="106"/>
    </row>
    <row r="1666" spans="1:14" x14ac:dyDescent="0.25">
      <c r="A1666" s="108">
        <v>1660</v>
      </c>
      <c r="B1666" s="134">
        <f t="shared" ca="1" si="130"/>
        <v>1</v>
      </c>
      <c r="C1666" s="135">
        <f t="shared" ca="1" si="127"/>
        <v>1.8807102111118912E-2</v>
      </c>
      <c r="J1666">
        <f t="shared" ca="1" si="128"/>
        <v>0</v>
      </c>
      <c r="K1666">
        <f t="shared" ca="1" si="129"/>
        <v>0</v>
      </c>
      <c r="L1666" s="106">
        <v>1660</v>
      </c>
      <c r="M1666" s="136">
        <f t="shared" ca="1" si="126"/>
        <v>7.2684715542695821</v>
      </c>
      <c r="N1666" s="106"/>
    </row>
    <row r="1667" spans="1:14" x14ac:dyDescent="0.25">
      <c r="A1667" s="108">
        <v>1661</v>
      </c>
      <c r="B1667" s="134">
        <f t="shared" ca="1" si="130"/>
        <v>0</v>
      </c>
      <c r="C1667" s="135">
        <f t="shared" ca="1" si="127"/>
        <v>0.9068520678532539</v>
      </c>
      <c r="J1667">
        <f t="shared" ca="1" si="128"/>
        <v>0</v>
      </c>
      <c r="K1667">
        <f t="shared" ca="1" si="129"/>
        <v>1</v>
      </c>
      <c r="L1667" s="106">
        <v>1661</v>
      </c>
      <c r="M1667" s="136">
        <f t="shared" ca="1" si="126"/>
        <v>0</v>
      </c>
      <c r="N1667" s="106"/>
    </row>
    <row r="1668" spans="1:14" x14ac:dyDescent="0.25">
      <c r="A1668" s="108">
        <v>1662</v>
      </c>
      <c r="B1668" s="134">
        <f t="shared" ca="1" si="130"/>
        <v>0</v>
      </c>
      <c r="C1668" s="135">
        <f t="shared" ca="1" si="127"/>
        <v>0.73229939664722665</v>
      </c>
      <c r="J1668">
        <f t="shared" ca="1" si="128"/>
        <v>0</v>
      </c>
      <c r="K1668">
        <f t="shared" ca="1" si="129"/>
        <v>0</v>
      </c>
      <c r="L1668" s="106">
        <v>1662</v>
      </c>
      <c r="M1668" s="136">
        <f t="shared" ca="1" si="126"/>
        <v>0</v>
      </c>
      <c r="N1668" s="106"/>
    </row>
    <row r="1669" spans="1:14" x14ac:dyDescent="0.25">
      <c r="A1669" s="108">
        <v>1663</v>
      </c>
      <c r="B1669" s="134">
        <f t="shared" ca="1" si="130"/>
        <v>1</v>
      </c>
      <c r="C1669" s="135">
        <f t="shared" ca="1" si="127"/>
        <v>0.48161030187140841</v>
      </c>
      <c r="J1669">
        <f t="shared" ca="1" si="128"/>
        <v>1</v>
      </c>
      <c r="K1669">
        <f t="shared" ca="1" si="129"/>
        <v>0</v>
      </c>
      <c r="L1669" s="106">
        <v>1663</v>
      </c>
      <c r="M1669" s="136">
        <f t="shared" ca="1" si="126"/>
        <v>19.489656253370509</v>
      </c>
      <c r="N1669" s="106"/>
    </row>
    <row r="1670" spans="1:14" x14ac:dyDescent="0.25">
      <c r="A1670" s="108">
        <v>1664</v>
      </c>
      <c r="B1670" s="134">
        <f t="shared" ca="1" si="130"/>
        <v>1</v>
      </c>
      <c r="C1670" s="135">
        <f t="shared" ca="1" si="127"/>
        <v>0.28785516999969696</v>
      </c>
      <c r="J1670">
        <f t="shared" ca="1" si="128"/>
        <v>1</v>
      </c>
      <c r="K1670">
        <f t="shared" ca="1" si="129"/>
        <v>0</v>
      </c>
      <c r="L1670" s="106">
        <v>1664</v>
      </c>
      <c r="M1670" s="136">
        <f t="shared" ca="1" si="126"/>
        <v>1.5282630040360843</v>
      </c>
      <c r="N1670" s="106"/>
    </row>
    <row r="1671" spans="1:14" x14ac:dyDescent="0.25">
      <c r="A1671" s="108">
        <v>1665</v>
      </c>
      <c r="B1671" s="134">
        <f t="shared" ca="1" si="130"/>
        <v>1</v>
      </c>
      <c r="C1671" s="135">
        <f t="shared" ca="1" si="127"/>
        <v>0.77237312497195931</v>
      </c>
      <c r="J1671">
        <f t="shared" ca="1" si="128"/>
        <v>0</v>
      </c>
      <c r="K1671">
        <f t="shared" ca="1" si="129"/>
        <v>0</v>
      </c>
      <c r="L1671" s="106">
        <v>1665</v>
      </c>
      <c r="M1671" s="136">
        <f t="shared" ref="M1671:M1734" ca="1" si="131">IF(B1671&gt;0,-LN(1-(RAND()))/lambda,0)</f>
        <v>3.9046863242576557</v>
      </c>
      <c r="N1671" s="106"/>
    </row>
    <row r="1672" spans="1:14" x14ac:dyDescent="0.25">
      <c r="A1672" s="108">
        <v>1666</v>
      </c>
      <c r="B1672" s="134">
        <f t="shared" ca="1" si="130"/>
        <v>0</v>
      </c>
      <c r="C1672" s="135">
        <f t="shared" ref="C1672:C1735" ca="1" si="132">RAND()</f>
        <v>0.95254423194689075</v>
      </c>
      <c r="J1672">
        <f t="shared" ref="J1672:J1735" ca="1" si="133">IF(AND(B1672,B1673),1,0)</f>
        <v>0</v>
      </c>
      <c r="K1672">
        <f t="shared" ref="K1672:K1735" ca="1" si="134">IF(AND(NOT(B1672),NOT(B1673)),1,0)</f>
        <v>0</v>
      </c>
      <c r="L1672" s="106">
        <v>1666</v>
      </c>
      <c r="M1672" s="136">
        <f t="shared" ca="1" si="131"/>
        <v>0</v>
      </c>
      <c r="N1672" s="106"/>
    </row>
    <row r="1673" spans="1:14" x14ac:dyDescent="0.25">
      <c r="A1673" s="108">
        <v>1667</v>
      </c>
      <c r="B1673" s="134">
        <f t="shared" ca="1" si="130"/>
        <v>1</v>
      </c>
      <c r="C1673" s="135">
        <f t="shared" ca="1" si="132"/>
        <v>6.4191457114637251E-2</v>
      </c>
      <c r="J1673">
        <f t="shared" ca="1" si="133"/>
        <v>1</v>
      </c>
      <c r="K1673">
        <f t="shared" ca="1" si="134"/>
        <v>0</v>
      </c>
      <c r="L1673" s="106">
        <v>1667</v>
      </c>
      <c r="M1673" s="136">
        <f t="shared" ca="1" si="131"/>
        <v>0.8052601988302327</v>
      </c>
      <c r="N1673" s="106"/>
    </row>
    <row r="1674" spans="1:14" x14ac:dyDescent="0.25">
      <c r="A1674" s="108">
        <v>1668</v>
      </c>
      <c r="B1674" s="134">
        <f t="shared" ca="1" si="130"/>
        <v>1</v>
      </c>
      <c r="C1674" s="135">
        <f t="shared" ca="1" si="132"/>
        <v>0.42935728181122257</v>
      </c>
      <c r="J1674">
        <f t="shared" ca="1" si="133"/>
        <v>1</v>
      </c>
      <c r="K1674">
        <f t="shared" ca="1" si="134"/>
        <v>0</v>
      </c>
      <c r="L1674" s="106">
        <v>1668</v>
      </c>
      <c r="M1674" s="136">
        <f t="shared" ca="1" si="131"/>
        <v>5.964197429625713E-2</v>
      </c>
      <c r="N1674" s="106"/>
    </row>
    <row r="1675" spans="1:14" x14ac:dyDescent="0.25">
      <c r="A1675" s="108">
        <v>1669</v>
      </c>
      <c r="B1675" s="134">
        <f t="shared" ca="1" si="130"/>
        <v>1</v>
      </c>
      <c r="C1675" s="135">
        <f t="shared" ca="1" si="132"/>
        <v>0.15470741393051302</v>
      </c>
      <c r="J1675">
        <f t="shared" ca="1" si="133"/>
        <v>1</v>
      </c>
      <c r="K1675">
        <f t="shared" ca="1" si="134"/>
        <v>0</v>
      </c>
      <c r="L1675" s="106">
        <v>1669</v>
      </c>
      <c r="M1675" s="136">
        <f t="shared" ca="1" si="131"/>
        <v>0.64483195637945601</v>
      </c>
      <c r="N1675" s="106"/>
    </row>
    <row r="1676" spans="1:14" x14ac:dyDescent="0.25">
      <c r="A1676" s="108">
        <v>1670</v>
      </c>
      <c r="B1676" s="134">
        <f t="shared" ca="1" si="130"/>
        <v>1</v>
      </c>
      <c r="C1676" s="135">
        <f t="shared" ca="1" si="132"/>
        <v>0.72709563387612874</v>
      </c>
      <c r="J1676">
        <f t="shared" ca="1" si="133"/>
        <v>1</v>
      </c>
      <c r="K1676">
        <f t="shared" ca="1" si="134"/>
        <v>0</v>
      </c>
      <c r="L1676" s="106">
        <v>1670</v>
      </c>
      <c r="M1676" s="136">
        <f t="shared" ca="1" si="131"/>
        <v>3.8159642063084087</v>
      </c>
      <c r="N1676" s="106"/>
    </row>
    <row r="1677" spans="1:14" x14ac:dyDescent="0.25">
      <c r="A1677" s="108">
        <v>1671</v>
      </c>
      <c r="B1677" s="134">
        <f t="shared" ca="1" si="130"/>
        <v>1</v>
      </c>
      <c r="C1677" s="135">
        <f t="shared" ca="1" si="132"/>
        <v>0.23901467431136747</v>
      </c>
      <c r="J1677">
        <f t="shared" ca="1" si="133"/>
        <v>1</v>
      </c>
      <c r="K1677">
        <f t="shared" ca="1" si="134"/>
        <v>0</v>
      </c>
      <c r="L1677" s="106">
        <v>1671</v>
      </c>
      <c r="M1677" s="136">
        <f t="shared" ca="1" si="131"/>
        <v>1.9369328431858013</v>
      </c>
      <c r="N1677" s="106"/>
    </row>
    <row r="1678" spans="1:14" x14ac:dyDescent="0.25">
      <c r="A1678" s="108">
        <v>1672</v>
      </c>
      <c r="B1678" s="134">
        <f t="shared" ca="1" si="130"/>
        <v>1</v>
      </c>
      <c r="C1678" s="135">
        <f t="shared" ca="1" si="132"/>
        <v>0.23111595828837095</v>
      </c>
      <c r="J1678">
        <f t="shared" ca="1" si="133"/>
        <v>1</v>
      </c>
      <c r="K1678">
        <f t="shared" ca="1" si="134"/>
        <v>0</v>
      </c>
      <c r="L1678" s="106">
        <v>1672</v>
      </c>
      <c r="M1678" s="136">
        <f t="shared" ca="1" si="131"/>
        <v>0.57383774090719641</v>
      </c>
      <c r="N1678" s="106"/>
    </row>
    <row r="1679" spans="1:14" x14ac:dyDescent="0.25">
      <c r="A1679" s="108">
        <v>1673</v>
      </c>
      <c r="B1679" s="134">
        <f t="shared" ca="1" si="130"/>
        <v>1</v>
      </c>
      <c r="C1679" s="135">
        <f t="shared" ca="1" si="132"/>
        <v>0.55254005342187551</v>
      </c>
      <c r="J1679">
        <f t="shared" ca="1" si="133"/>
        <v>1</v>
      </c>
      <c r="K1679">
        <f t="shared" ca="1" si="134"/>
        <v>0</v>
      </c>
      <c r="L1679" s="106">
        <v>1673</v>
      </c>
      <c r="M1679" s="136">
        <f t="shared" ca="1" si="131"/>
        <v>1.2324161826657074</v>
      </c>
      <c r="N1679" s="106"/>
    </row>
    <row r="1680" spans="1:14" x14ac:dyDescent="0.25">
      <c r="A1680" s="108">
        <v>1674</v>
      </c>
      <c r="B1680" s="134">
        <f t="shared" ca="1" si="130"/>
        <v>1</v>
      </c>
      <c r="C1680" s="135">
        <f t="shared" ca="1" si="132"/>
        <v>0.6503705183718631</v>
      </c>
      <c r="J1680">
        <f t="shared" ca="1" si="133"/>
        <v>1</v>
      </c>
      <c r="K1680">
        <f t="shared" ca="1" si="134"/>
        <v>0</v>
      </c>
      <c r="L1680" s="106">
        <v>1674</v>
      </c>
      <c r="M1680" s="136">
        <f t="shared" ca="1" si="131"/>
        <v>3.358365502172969</v>
      </c>
      <c r="N1680" s="106"/>
    </row>
    <row r="1681" spans="1:14" x14ac:dyDescent="0.25">
      <c r="A1681" s="108">
        <v>1675</v>
      </c>
      <c r="B1681" s="134">
        <f t="shared" ca="1" si="130"/>
        <v>1</v>
      </c>
      <c r="C1681" s="135">
        <f t="shared" ca="1" si="132"/>
        <v>3.1856383745387795E-2</v>
      </c>
      <c r="J1681">
        <f t="shared" ca="1" si="133"/>
        <v>1</v>
      </c>
      <c r="K1681">
        <f t="shared" ca="1" si="134"/>
        <v>0</v>
      </c>
      <c r="L1681" s="106">
        <v>1675</v>
      </c>
      <c r="M1681" s="136">
        <f t="shared" ca="1" si="131"/>
        <v>5.3986303002697058</v>
      </c>
      <c r="N1681" s="106"/>
    </row>
    <row r="1682" spans="1:14" x14ac:dyDescent="0.25">
      <c r="A1682" s="108">
        <v>1676</v>
      </c>
      <c r="B1682" s="134">
        <f t="shared" ca="1" si="130"/>
        <v>1</v>
      </c>
      <c r="C1682" s="135">
        <f t="shared" ca="1" si="132"/>
        <v>0.63612468248008092</v>
      </c>
      <c r="J1682">
        <f t="shared" ca="1" si="133"/>
        <v>1</v>
      </c>
      <c r="K1682">
        <f t="shared" ca="1" si="134"/>
        <v>0</v>
      </c>
      <c r="L1682" s="106">
        <v>1676</v>
      </c>
      <c r="M1682" s="136">
        <f t="shared" ca="1" si="131"/>
        <v>5.7720085060093655</v>
      </c>
      <c r="N1682" s="106"/>
    </row>
    <row r="1683" spans="1:14" x14ac:dyDescent="0.25">
      <c r="A1683" s="108">
        <v>1677</v>
      </c>
      <c r="B1683" s="134">
        <f t="shared" ca="1" si="130"/>
        <v>1</v>
      </c>
      <c r="C1683" s="135">
        <f t="shared" ca="1" si="132"/>
        <v>0.29299724776993019</v>
      </c>
      <c r="J1683">
        <f t="shared" ca="1" si="133"/>
        <v>1</v>
      </c>
      <c r="K1683">
        <f t="shared" ca="1" si="134"/>
        <v>0</v>
      </c>
      <c r="L1683" s="106">
        <v>1677</v>
      </c>
      <c r="M1683" s="136">
        <f t="shared" ca="1" si="131"/>
        <v>7.6330382013713898</v>
      </c>
      <c r="N1683" s="106"/>
    </row>
    <row r="1684" spans="1:14" x14ac:dyDescent="0.25">
      <c r="A1684" s="108">
        <v>1678</v>
      </c>
      <c r="B1684" s="134">
        <f t="shared" ca="1" si="130"/>
        <v>1</v>
      </c>
      <c r="C1684" s="135">
        <f t="shared" ca="1" si="132"/>
        <v>0.69101560402549156</v>
      </c>
      <c r="J1684">
        <f t="shared" ca="1" si="133"/>
        <v>1</v>
      </c>
      <c r="K1684">
        <f t="shared" ca="1" si="134"/>
        <v>0</v>
      </c>
      <c r="L1684" s="106">
        <v>1678</v>
      </c>
      <c r="M1684" s="136">
        <f t="shared" ca="1" si="131"/>
        <v>0.71436832074574086</v>
      </c>
      <c r="N1684" s="106"/>
    </row>
    <row r="1685" spans="1:14" x14ac:dyDescent="0.25">
      <c r="A1685" s="108">
        <v>1679</v>
      </c>
      <c r="B1685" s="134">
        <f t="shared" ca="1" si="130"/>
        <v>1</v>
      </c>
      <c r="C1685" s="135">
        <f t="shared" ca="1" si="132"/>
        <v>0.77818072180883324</v>
      </c>
      <c r="J1685">
        <f t="shared" ca="1" si="133"/>
        <v>1</v>
      </c>
      <c r="K1685">
        <f t="shared" ca="1" si="134"/>
        <v>0</v>
      </c>
      <c r="L1685" s="106">
        <v>1679</v>
      </c>
      <c r="M1685" s="136">
        <f t="shared" ca="1" si="131"/>
        <v>0.4285652348783327</v>
      </c>
      <c r="N1685" s="106"/>
    </row>
    <row r="1686" spans="1:14" x14ac:dyDescent="0.25">
      <c r="A1686" s="108">
        <v>1680</v>
      </c>
      <c r="B1686" s="134">
        <f t="shared" ca="1" si="130"/>
        <v>1</v>
      </c>
      <c r="C1686" s="135">
        <f t="shared" ca="1" si="132"/>
        <v>0.49756616702200573</v>
      </c>
      <c r="J1686">
        <f t="shared" ca="1" si="133"/>
        <v>1</v>
      </c>
      <c r="K1686">
        <f t="shared" ca="1" si="134"/>
        <v>0</v>
      </c>
      <c r="L1686" s="106">
        <v>1680</v>
      </c>
      <c r="M1686" s="136">
        <f t="shared" ca="1" si="131"/>
        <v>0.44673748460873497</v>
      </c>
      <c r="N1686" s="106"/>
    </row>
    <row r="1687" spans="1:14" x14ac:dyDescent="0.25">
      <c r="A1687" s="108">
        <v>1681</v>
      </c>
      <c r="B1687" s="134">
        <f t="shared" ca="1" si="130"/>
        <v>1</v>
      </c>
      <c r="C1687" s="135">
        <f t="shared" ca="1" si="132"/>
        <v>3.8598853896352203E-3</v>
      </c>
      <c r="J1687">
        <f t="shared" ca="1" si="133"/>
        <v>1</v>
      </c>
      <c r="K1687">
        <f t="shared" ca="1" si="134"/>
        <v>0</v>
      </c>
      <c r="L1687" s="106">
        <v>1681</v>
      </c>
      <c r="M1687" s="136">
        <f t="shared" ca="1" si="131"/>
        <v>2.1776952588246781</v>
      </c>
      <c r="N1687" s="106"/>
    </row>
    <row r="1688" spans="1:14" x14ac:dyDescent="0.25">
      <c r="A1688" s="108">
        <v>1682</v>
      </c>
      <c r="B1688" s="134">
        <f t="shared" ca="1" si="130"/>
        <v>1</v>
      </c>
      <c r="C1688" s="135">
        <f t="shared" ca="1" si="132"/>
        <v>0.64683655671379814</v>
      </c>
      <c r="J1688">
        <f t="shared" ca="1" si="133"/>
        <v>1</v>
      </c>
      <c r="K1688">
        <f t="shared" ca="1" si="134"/>
        <v>0</v>
      </c>
      <c r="L1688" s="106">
        <v>1682</v>
      </c>
      <c r="M1688" s="136">
        <f t="shared" ca="1" si="131"/>
        <v>2.8524514599201805</v>
      </c>
      <c r="N1688" s="106"/>
    </row>
    <row r="1689" spans="1:14" x14ac:dyDescent="0.25">
      <c r="A1689" s="108">
        <v>1683</v>
      </c>
      <c r="B1689" s="134">
        <f t="shared" ca="1" si="130"/>
        <v>1</v>
      </c>
      <c r="C1689" s="135">
        <f t="shared" ca="1" si="132"/>
        <v>0.69974592479404141</v>
      </c>
      <c r="J1689">
        <f t="shared" ca="1" si="133"/>
        <v>0</v>
      </c>
      <c r="K1689">
        <f t="shared" ca="1" si="134"/>
        <v>0</v>
      </c>
      <c r="L1689" s="106">
        <v>1683</v>
      </c>
      <c r="M1689" s="136">
        <f t="shared" ca="1" si="131"/>
        <v>1.2061049772028622</v>
      </c>
      <c r="N1689" s="106"/>
    </row>
    <row r="1690" spans="1:14" x14ac:dyDescent="0.25">
      <c r="A1690" s="108">
        <v>1684</v>
      </c>
      <c r="B1690" s="134">
        <f t="shared" ca="1" si="130"/>
        <v>0</v>
      </c>
      <c r="C1690" s="135">
        <f t="shared" ca="1" si="132"/>
        <v>0.94174303699719208</v>
      </c>
      <c r="J1690">
        <f t="shared" ca="1" si="133"/>
        <v>0</v>
      </c>
      <c r="K1690">
        <f t="shared" ca="1" si="134"/>
        <v>0</v>
      </c>
      <c r="L1690" s="106">
        <v>1684</v>
      </c>
      <c r="M1690" s="136">
        <f t="shared" ca="1" si="131"/>
        <v>0</v>
      </c>
      <c r="N1690" s="106"/>
    </row>
    <row r="1691" spans="1:14" x14ac:dyDescent="0.25">
      <c r="A1691" s="108">
        <v>1685</v>
      </c>
      <c r="B1691" s="134">
        <f t="shared" ca="1" si="130"/>
        <v>1</v>
      </c>
      <c r="C1691" s="135">
        <f t="shared" ca="1" si="132"/>
        <v>0.45273270068094729</v>
      </c>
      <c r="J1691">
        <f t="shared" ca="1" si="133"/>
        <v>1</v>
      </c>
      <c r="K1691">
        <f t="shared" ca="1" si="134"/>
        <v>0</v>
      </c>
      <c r="L1691" s="106">
        <v>1685</v>
      </c>
      <c r="M1691" s="136">
        <f t="shared" ca="1" si="131"/>
        <v>2.0331701307433998</v>
      </c>
      <c r="N1691" s="106"/>
    </row>
    <row r="1692" spans="1:14" x14ac:dyDescent="0.25">
      <c r="A1692" s="108">
        <v>1686</v>
      </c>
      <c r="B1692" s="134">
        <f t="shared" ca="1" si="130"/>
        <v>1</v>
      </c>
      <c r="C1692" s="135">
        <f t="shared" ca="1" si="132"/>
        <v>6.347642433895484E-2</v>
      </c>
      <c r="J1692">
        <f t="shared" ca="1" si="133"/>
        <v>1</v>
      </c>
      <c r="K1692">
        <f t="shared" ca="1" si="134"/>
        <v>0</v>
      </c>
      <c r="L1692" s="106">
        <v>1686</v>
      </c>
      <c r="M1692" s="136">
        <f t="shared" ca="1" si="131"/>
        <v>6.04622570562967</v>
      </c>
      <c r="N1692" s="106"/>
    </row>
    <row r="1693" spans="1:14" x14ac:dyDescent="0.25">
      <c r="A1693" s="108">
        <v>1687</v>
      </c>
      <c r="B1693" s="134">
        <f t="shared" ca="1" si="130"/>
        <v>1</v>
      </c>
      <c r="C1693" s="135">
        <f t="shared" ca="1" si="132"/>
        <v>0.29605170197737307</v>
      </c>
      <c r="J1693">
        <f t="shared" ca="1" si="133"/>
        <v>1</v>
      </c>
      <c r="K1693">
        <f t="shared" ca="1" si="134"/>
        <v>0</v>
      </c>
      <c r="L1693" s="106">
        <v>1687</v>
      </c>
      <c r="M1693" s="136">
        <f t="shared" ca="1" si="131"/>
        <v>0.83529091428146263</v>
      </c>
      <c r="N1693" s="106"/>
    </row>
    <row r="1694" spans="1:14" x14ac:dyDescent="0.25">
      <c r="A1694" s="108">
        <v>1688</v>
      </c>
      <c r="B1694" s="134">
        <f t="shared" ca="1" si="130"/>
        <v>1</v>
      </c>
      <c r="C1694" s="135">
        <f t="shared" ca="1" si="132"/>
        <v>0.20429917114798279</v>
      </c>
      <c r="J1694">
        <f t="shared" ca="1" si="133"/>
        <v>1</v>
      </c>
      <c r="K1694">
        <f t="shared" ca="1" si="134"/>
        <v>0</v>
      </c>
      <c r="L1694" s="106">
        <v>1688</v>
      </c>
      <c r="M1694" s="136">
        <f t="shared" ca="1" si="131"/>
        <v>5.6411223662210208</v>
      </c>
      <c r="N1694" s="106"/>
    </row>
    <row r="1695" spans="1:14" x14ac:dyDescent="0.25">
      <c r="A1695" s="108">
        <v>1689</v>
      </c>
      <c r="B1695" s="134">
        <f t="shared" ca="1" si="130"/>
        <v>1</v>
      </c>
      <c r="C1695" s="135">
        <f t="shared" ca="1" si="132"/>
        <v>0.63450177545681441</v>
      </c>
      <c r="J1695">
        <f t="shared" ca="1" si="133"/>
        <v>1</v>
      </c>
      <c r="K1695">
        <f t="shared" ca="1" si="134"/>
        <v>0</v>
      </c>
      <c r="L1695" s="106">
        <v>1689</v>
      </c>
      <c r="M1695" s="136">
        <f t="shared" ca="1" si="131"/>
        <v>1.9423388905330532</v>
      </c>
      <c r="N1695" s="106"/>
    </row>
    <row r="1696" spans="1:14" x14ac:dyDescent="0.25">
      <c r="A1696" s="108">
        <v>1690</v>
      </c>
      <c r="B1696" s="134">
        <f t="shared" ca="1" si="130"/>
        <v>1</v>
      </c>
      <c r="C1696" s="135">
        <f t="shared" ca="1" si="132"/>
        <v>0.17306286952880268</v>
      </c>
      <c r="J1696">
        <f t="shared" ca="1" si="133"/>
        <v>1</v>
      </c>
      <c r="K1696">
        <f t="shared" ca="1" si="134"/>
        <v>0</v>
      </c>
      <c r="L1696" s="106">
        <v>1690</v>
      </c>
      <c r="M1696" s="136">
        <f t="shared" ca="1" si="131"/>
        <v>0.76147952033870803</v>
      </c>
      <c r="N1696" s="106"/>
    </row>
    <row r="1697" spans="1:14" x14ac:dyDescent="0.25">
      <c r="A1697" s="108">
        <v>1691</v>
      </c>
      <c r="B1697" s="134">
        <f t="shared" ca="1" si="130"/>
        <v>1</v>
      </c>
      <c r="C1697" s="135">
        <f t="shared" ca="1" si="132"/>
        <v>0.37504386082275176</v>
      </c>
      <c r="J1697">
        <f t="shared" ca="1" si="133"/>
        <v>1</v>
      </c>
      <c r="K1697">
        <f t="shared" ca="1" si="134"/>
        <v>0</v>
      </c>
      <c r="L1697" s="106">
        <v>1691</v>
      </c>
      <c r="M1697" s="136">
        <f t="shared" ca="1" si="131"/>
        <v>1.0907144975752592E-2</v>
      </c>
      <c r="N1697" s="106"/>
    </row>
    <row r="1698" spans="1:14" x14ac:dyDescent="0.25">
      <c r="A1698" s="108">
        <v>1692</v>
      </c>
      <c r="B1698" s="134">
        <f t="shared" ca="1" si="130"/>
        <v>1</v>
      </c>
      <c r="C1698" s="135">
        <f t="shared" ca="1" si="132"/>
        <v>7.2540365173397126E-2</v>
      </c>
      <c r="J1698">
        <f t="shared" ca="1" si="133"/>
        <v>1</v>
      </c>
      <c r="K1698">
        <f t="shared" ca="1" si="134"/>
        <v>0</v>
      </c>
      <c r="L1698" s="106">
        <v>1692</v>
      </c>
      <c r="M1698" s="136">
        <f t="shared" ca="1" si="131"/>
        <v>1.3520787649381516</v>
      </c>
      <c r="N1698" s="106"/>
    </row>
    <row r="1699" spans="1:14" x14ac:dyDescent="0.25">
      <c r="A1699" s="108">
        <v>1693</v>
      </c>
      <c r="B1699" s="134">
        <f t="shared" ca="1" si="130"/>
        <v>1</v>
      </c>
      <c r="C1699" s="135">
        <f t="shared" ca="1" si="132"/>
        <v>0.49671470203138279</v>
      </c>
      <c r="J1699">
        <f t="shared" ca="1" si="133"/>
        <v>1</v>
      </c>
      <c r="K1699">
        <f t="shared" ca="1" si="134"/>
        <v>0</v>
      </c>
      <c r="L1699" s="106">
        <v>1693</v>
      </c>
      <c r="M1699" s="136">
        <f t="shared" ca="1" si="131"/>
        <v>4.2701332686719091</v>
      </c>
      <c r="N1699" s="106"/>
    </row>
    <row r="1700" spans="1:14" x14ac:dyDescent="0.25">
      <c r="A1700" s="108">
        <v>1694</v>
      </c>
      <c r="B1700" s="134">
        <f t="shared" ca="1" si="130"/>
        <v>1</v>
      </c>
      <c r="C1700" s="135">
        <f t="shared" ca="1" si="132"/>
        <v>0.34754961397556838</v>
      </c>
      <c r="J1700">
        <f t="shared" ca="1" si="133"/>
        <v>1</v>
      </c>
      <c r="K1700">
        <f t="shared" ca="1" si="134"/>
        <v>0</v>
      </c>
      <c r="L1700" s="106">
        <v>1694</v>
      </c>
      <c r="M1700" s="136">
        <f t="shared" ca="1" si="131"/>
        <v>4.0118384357841883</v>
      </c>
      <c r="N1700" s="106"/>
    </row>
    <row r="1701" spans="1:14" x14ac:dyDescent="0.25">
      <c r="A1701" s="108">
        <v>1695</v>
      </c>
      <c r="B1701" s="134">
        <f t="shared" ca="1" si="130"/>
        <v>1</v>
      </c>
      <c r="C1701" s="135">
        <f t="shared" ca="1" si="132"/>
        <v>0.36026334239201807</v>
      </c>
      <c r="J1701">
        <f t="shared" ca="1" si="133"/>
        <v>1</v>
      </c>
      <c r="K1701">
        <f t="shared" ca="1" si="134"/>
        <v>0</v>
      </c>
      <c r="L1701" s="106">
        <v>1695</v>
      </c>
      <c r="M1701" s="136">
        <f t="shared" ca="1" si="131"/>
        <v>19.927841004070995</v>
      </c>
      <c r="N1701" s="106"/>
    </row>
    <row r="1702" spans="1:14" x14ac:dyDescent="0.25">
      <c r="A1702" s="108">
        <v>1696</v>
      </c>
      <c r="B1702" s="134">
        <f t="shared" ca="1" si="130"/>
        <v>1</v>
      </c>
      <c r="C1702" s="135">
        <f t="shared" ca="1" si="132"/>
        <v>1.0312705310462356E-2</v>
      </c>
      <c r="J1702">
        <f t="shared" ca="1" si="133"/>
        <v>1</v>
      </c>
      <c r="K1702">
        <f t="shared" ca="1" si="134"/>
        <v>0</v>
      </c>
      <c r="L1702" s="106">
        <v>1696</v>
      </c>
      <c r="M1702" s="136">
        <f t="shared" ca="1" si="131"/>
        <v>3.4612122457209042</v>
      </c>
      <c r="N1702" s="106"/>
    </row>
    <row r="1703" spans="1:14" x14ac:dyDescent="0.25">
      <c r="A1703" s="108">
        <v>1697</v>
      </c>
      <c r="B1703" s="134">
        <f t="shared" ca="1" si="130"/>
        <v>1</v>
      </c>
      <c r="C1703" s="135">
        <f t="shared" ca="1" si="132"/>
        <v>9.1228331433160892E-2</v>
      </c>
      <c r="J1703">
        <f t="shared" ca="1" si="133"/>
        <v>0</v>
      </c>
      <c r="K1703">
        <f t="shared" ca="1" si="134"/>
        <v>0</v>
      </c>
      <c r="L1703" s="106">
        <v>1697</v>
      </c>
      <c r="M1703" s="136">
        <f t="shared" ca="1" si="131"/>
        <v>4.8921124133951501</v>
      </c>
      <c r="N1703" s="106"/>
    </row>
    <row r="1704" spans="1:14" x14ac:dyDescent="0.25">
      <c r="A1704" s="108">
        <v>1698</v>
      </c>
      <c r="B1704" s="134">
        <f t="shared" ca="1" si="130"/>
        <v>0</v>
      </c>
      <c r="C1704" s="135">
        <f t="shared" ca="1" si="132"/>
        <v>0.81254744124473588</v>
      </c>
      <c r="J1704">
        <f t="shared" ca="1" si="133"/>
        <v>0</v>
      </c>
      <c r="K1704">
        <f t="shared" ca="1" si="134"/>
        <v>1</v>
      </c>
      <c r="L1704" s="106">
        <v>1698</v>
      </c>
      <c r="M1704" s="136">
        <f t="shared" ca="1" si="131"/>
        <v>0</v>
      </c>
      <c r="N1704" s="106"/>
    </row>
    <row r="1705" spans="1:14" x14ac:dyDescent="0.25">
      <c r="A1705" s="108">
        <v>1699</v>
      </c>
      <c r="B1705" s="134">
        <f t="shared" ca="1" si="130"/>
        <v>0</v>
      </c>
      <c r="C1705" s="135">
        <f t="shared" ca="1" si="132"/>
        <v>0.80413596353312089</v>
      </c>
      <c r="J1705">
        <f t="shared" ca="1" si="133"/>
        <v>0</v>
      </c>
      <c r="K1705">
        <f t="shared" ca="1" si="134"/>
        <v>0</v>
      </c>
      <c r="L1705" s="106">
        <v>1699</v>
      </c>
      <c r="M1705" s="136">
        <f t="shared" ca="1" si="131"/>
        <v>0</v>
      </c>
      <c r="N1705" s="106"/>
    </row>
    <row r="1706" spans="1:14" x14ac:dyDescent="0.25">
      <c r="A1706" s="108">
        <v>1700</v>
      </c>
      <c r="B1706" s="134">
        <f t="shared" ca="1" si="130"/>
        <v>1</v>
      </c>
      <c r="C1706" s="135">
        <f t="shared" ca="1" si="132"/>
        <v>0.15571732018743178</v>
      </c>
      <c r="J1706">
        <f t="shared" ca="1" si="133"/>
        <v>1</v>
      </c>
      <c r="K1706">
        <f t="shared" ca="1" si="134"/>
        <v>0</v>
      </c>
      <c r="L1706" s="106">
        <v>1700</v>
      </c>
      <c r="M1706" s="136">
        <f t="shared" ca="1" si="131"/>
        <v>1.850518725937089</v>
      </c>
      <c r="N1706" s="106"/>
    </row>
    <row r="1707" spans="1:14" x14ac:dyDescent="0.25">
      <c r="A1707" s="108">
        <v>1701</v>
      </c>
      <c r="B1707" s="134">
        <f t="shared" ca="1" si="130"/>
        <v>1</v>
      </c>
      <c r="C1707" s="135">
        <f t="shared" ca="1" si="132"/>
        <v>7.3134718437334656E-2</v>
      </c>
      <c r="J1707">
        <f t="shared" ca="1" si="133"/>
        <v>1</v>
      </c>
      <c r="K1707">
        <f t="shared" ca="1" si="134"/>
        <v>0</v>
      </c>
      <c r="L1707" s="106">
        <v>1701</v>
      </c>
      <c r="M1707" s="136">
        <f t="shared" ca="1" si="131"/>
        <v>9.3576227872756661</v>
      </c>
      <c r="N1707" s="106"/>
    </row>
    <row r="1708" spans="1:14" x14ac:dyDescent="0.25">
      <c r="A1708" s="108">
        <v>1702</v>
      </c>
      <c r="B1708" s="134">
        <f t="shared" ca="1" si="130"/>
        <v>1</v>
      </c>
      <c r="C1708" s="135">
        <f t="shared" ca="1" si="132"/>
        <v>1.6271556719157809E-2</v>
      </c>
      <c r="J1708">
        <f t="shared" ca="1" si="133"/>
        <v>1</v>
      </c>
      <c r="K1708">
        <f t="shared" ca="1" si="134"/>
        <v>0</v>
      </c>
      <c r="L1708" s="106">
        <v>1702</v>
      </c>
      <c r="M1708" s="136">
        <f t="shared" ca="1" si="131"/>
        <v>4.2997564122749106</v>
      </c>
      <c r="N1708" s="106"/>
    </row>
    <row r="1709" spans="1:14" x14ac:dyDescent="0.25">
      <c r="A1709" s="108">
        <v>1703</v>
      </c>
      <c r="B1709" s="134">
        <f t="shared" ca="1" si="130"/>
        <v>1</v>
      </c>
      <c r="C1709" s="135">
        <f t="shared" ca="1" si="132"/>
        <v>0.1197491576703108</v>
      </c>
      <c r="J1709">
        <f t="shared" ca="1" si="133"/>
        <v>1</v>
      </c>
      <c r="K1709">
        <f t="shared" ca="1" si="134"/>
        <v>0</v>
      </c>
      <c r="L1709" s="106">
        <v>1703</v>
      </c>
      <c r="M1709" s="136">
        <f t="shared" ca="1" si="131"/>
        <v>4.9830781314973684</v>
      </c>
      <c r="N1709" s="106"/>
    </row>
    <row r="1710" spans="1:14" x14ac:dyDescent="0.25">
      <c r="A1710" s="108">
        <v>1704</v>
      </c>
      <c r="B1710" s="134">
        <f t="shared" ca="1" si="130"/>
        <v>1</v>
      </c>
      <c r="C1710" s="135">
        <f t="shared" ca="1" si="132"/>
        <v>0.36785629571727585</v>
      </c>
      <c r="J1710">
        <f t="shared" ca="1" si="133"/>
        <v>0</v>
      </c>
      <c r="K1710">
        <f t="shared" ca="1" si="134"/>
        <v>0</v>
      </c>
      <c r="L1710" s="106">
        <v>1704</v>
      </c>
      <c r="M1710" s="136">
        <f t="shared" ca="1" si="131"/>
        <v>6.317785789802576</v>
      </c>
      <c r="N1710" s="106"/>
    </row>
    <row r="1711" spans="1:14" x14ac:dyDescent="0.25">
      <c r="A1711" s="108">
        <v>1705</v>
      </c>
      <c r="B1711" s="134">
        <f t="shared" ref="B1711:B1774" ca="1" si="135">IF(B1710&gt;0,IF(C1711&lt;pww,1,0),IF(C1711&lt;pdw,1,0))</f>
        <v>0</v>
      </c>
      <c r="C1711" s="135">
        <f t="shared" ca="1" si="132"/>
        <v>0.84810443709037331</v>
      </c>
      <c r="J1711">
        <f t="shared" ca="1" si="133"/>
        <v>0</v>
      </c>
      <c r="K1711">
        <f t="shared" ca="1" si="134"/>
        <v>0</v>
      </c>
      <c r="L1711" s="106">
        <v>1705</v>
      </c>
      <c r="M1711" s="136">
        <f t="shared" ca="1" si="131"/>
        <v>0</v>
      </c>
      <c r="N1711" s="106"/>
    </row>
    <row r="1712" spans="1:14" x14ac:dyDescent="0.25">
      <c r="A1712" s="108">
        <v>1706</v>
      </c>
      <c r="B1712" s="134">
        <f t="shared" ca="1" si="135"/>
        <v>1</v>
      </c>
      <c r="C1712" s="135">
        <f t="shared" ca="1" si="132"/>
        <v>0.42799296385669283</v>
      </c>
      <c r="J1712">
        <f t="shared" ca="1" si="133"/>
        <v>1</v>
      </c>
      <c r="K1712">
        <f t="shared" ca="1" si="134"/>
        <v>0</v>
      </c>
      <c r="L1712" s="106">
        <v>1706</v>
      </c>
      <c r="M1712" s="136">
        <f t="shared" ca="1" si="131"/>
        <v>27.697497213801853</v>
      </c>
      <c r="N1712" s="106"/>
    </row>
    <row r="1713" spans="1:14" x14ac:dyDescent="0.25">
      <c r="A1713" s="108">
        <v>1707</v>
      </c>
      <c r="B1713" s="134">
        <f t="shared" ca="1" si="135"/>
        <v>1</v>
      </c>
      <c r="C1713" s="135">
        <f t="shared" ca="1" si="132"/>
        <v>0.53565727465360558</v>
      </c>
      <c r="J1713">
        <f t="shared" ca="1" si="133"/>
        <v>1</v>
      </c>
      <c r="K1713">
        <f t="shared" ca="1" si="134"/>
        <v>0</v>
      </c>
      <c r="L1713" s="106">
        <v>1707</v>
      </c>
      <c r="M1713" s="136">
        <f t="shared" ca="1" si="131"/>
        <v>4.2033091673759113</v>
      </c>
      <c r="N1713" s="106"/>
    </row>
    <row r="1714" spans="1:14" x14ac:dyDescent="0.25">
      <c r="A1714" s="108">
        <v>1708</v>
      </c>
      <c r="B1714" s="134">
        <f t="shared" ca="1" si="135"/>
        <v>1</v>
      </c>
      <c r="C1714" s="135">
        <f t="shared" ca="1" si="132"/>
        <v>0.35136814009588724</v>
      </c>
      <c r="J1714">
        <f t="shared" ca="1" si="133"/>
        <v>0</v>
      </c>
      <c r="K1714">
        <f t="shared" ca="1" si="134"/>
        <v>0</v>
      </c>
      <c r="L1714" s="106">
        <v>1708</v>
      </c>
      <c r="M1714" s="136">
        <f t="shared" ca="1" si="131"/>
        <v>13.575462832839447</v>
      </c>
      <c r="N1714" s="106"/>
    </row>
    <row r="1715" spans="1:14" x14ac:dyDescent="0.25">
      <c r="A1715" s="108">
        <v>1709</v>
      </c>
      <c r="B1715" s="134">
        <f t="shared" ca="1" si="135"/>
        <v>0</v>
      </c>
      <c r="C1715" s="135">
        <f t="shared" ca="1" si="132"/>
        <v>0.91311385440332316</v>
      </c>
      <c r="J1715">
        <f t="shared" ca="1" si="133"/>
        <v>0</v>
      </c>
      <c r="K1715">
        <f t="shared" ca="1" si="134"/>
        <v>1</v>
      </c>
      <c r="L1715" s="106">
        <v>1709</v>
      </c>
      <c r="M1715" s="136">
        <f t="shared" ca="1" si="131"/>
        <v>0</v>
      </c>
      <c r="N1715" s="106"/>
    </row>
    <row r="1716" spans="1:14" x14ac:dyDescent="0.25">
      <c r="A1716" s="108">
        <v>1710</v>
      </c>
      <c r="B1716" s="134">
        <f t="shared" ca="1" si="135"/>
        <v>0</v>
      </c>
      <c r="C1716" s="135">
        <f t="shared" ca="1" si="132"/>
        <v>0.61500823093544987</v>
      </c>
      <c r="J1716">
        <f t="shared" ca="1" si="133"/>
        <v>0</v>
      </c>
      <c r="K1716">
        <f t="shared" ca="1" si="134"/>
        <v>1</v>
      </c>
      <c r="L1716" s="106">
        <v>1710</v>
      </c>
      <c r="M1716" s="136">
        <f t="shared" ca="1" si="131"/>
        <v>0</v>
      </c>
      <c r="N1716" s="106"/>
    </row>
    <row r="1717" spans="1:14" x14ac:dyDescent="0.25">
      <c r="A1717" s="108">
        <v>1711</v>
      </c>
      <c r="B1717" s="134">
        <f t="shared" ca="1" si="135"/>
        <v>0</v>
      </c>
      <c r="C1717" s="135">
        <f t="shared" ca="1" si="132"/>
        <v>0.51676004181127366</v>
      </c>
      <c r="J1717">
        <f t="shared" ca="1" si="133"/>
        <v>0</v>
      </c>
      <c r="K1717">
        <f t="shared" ca="1" si="134"/>
        <v>1</v>
      </c>
      <c r="L1717" s="106">
        <v>1711</v>
      </c>
      <c r="M1717" s="136">
        <f t="shared" ca="1" si="131"/>
        <v>0</v>
      </c>
      <c r="N1717" s="106"/>
    </row>
    <row r="1718" spans="1:14" x14ac:dyDescent="0.25">
      <c r="A1718" s="108">
        <v>1712</v>
      </c>
      <c r="B1718" s="134">
        <f t="shared" ca="1" si="135"/>
        <v>0</v>
      </c>
      <c r="C1718" s="135">
        <f t="shared" ca="1" si="132"/>
        <v>0.56367349257447019</v>
      </c>
      <c r="J1718">
        <f t="shared" ca="1" si="133"/>
        <v>0</v>
      </c>
      <c r="K1718">
        <f t="shared" ca="1" si="134"/>
        <v>0</v>
      </c>
      <c r="L1718" s="106">
        <v>1712</v>
      </c>
      <c r="M1718" s="136">
        <f t="shared" ca="1" si="131"/>
        <v>0</v>
      </c>
      <c r="N1718" s="106"/>
    </row>
    <row r="1719" spans="1:14" x14ac:dyDescent="0.25">
      <c r="A1719" s="108">
        <v>1713</v>
      </c>
      <c r="B1719" s="134">
        <f t="shared" ca="1" si="135"/>
        <v>1</v>
      </c>
      <c r="C1719" s="135">
        <f t="shared" ca="1" si="132"/>
        <v>0.39734283631878431</v>
      </c>
      <c r="J1719">
        <f t="shared" ca="1" si="133"/>
        <v>0</v>
      </c>
      <c r="K1719">
        <f t="shared" ca="1" si="134"/>
        <v>0</v>
      </c>
      <c r="L1719" s="106">
        <v>1713</v>
      </c>
      <c r="M1719" s="136">
        <f t="shared" ca="1" si="131"/>
        <v>6.1037814202961327</v>
      </c>
      <c r="N1719" s="106"/>
    </row>
    <row r="1720" spans="1:14" x14ac:dyDescent="0.25">
      <c r="A1720" s="108">
        <v>1714</v>
      </c>
      <c r="B1720" s="134">
        <f t="shared" ca="1" si="135"/>
        <v>0</v>
      </c>
      <c r="C1720" s="135">
        <f t="shared" ca="1" si="132"/>
        <v>0.98153167975821665</v>
      </c>
      <c r="J1720">
        <f t="shared" ca="1" si="133"/>
        <v>0</v>
      </c>
      <c r="K1720">
        <f t="shared" ca="1" si="134"/>
        <v>0</v>
      </c>
      <c r="L1720" s="106">
        <v>1714</v>
      </c>
      <c r="M1720" s="136">
        <f t="shared" ca="1" si="131"/>
        <v>0</v>
      </c>
      <c r="N1720" s="106"/>
    </row>
    <row r="1721" spans="1:14" x14ac:dyDescent="0.25">
      <c r="A1721" s="108">
        <v>1715</v>
      </c>
      <c r="B1721" s="134">
        <f t="shared" ca="1" si="135"/>
        <v>1</v>
      </c>
      <c r="C1721" s="135">
        <f t="shared" ca="1" si="132"/>
        <v>0.45169549511127238</v>
      </c>
      <c r="J1721">
        <f t="shared" ca="1" si="133"/>
        <v>1</v>
      </c>
      <c r="K1721">
        <f t="shared" ca="1" si="134"/>
        <v>0</v>
      </c>
      <c r="L1721" s="106">
        <v>1715</v>
      </c>
      <c r="M1721" s="136">
        <f t="shared" ca="1" si="131"/>
        <v>4.1036264654205556</v>
      </c>
      <c r="N1721" s="106"/>
    </row>
    <row r="1722" spans="1:14" x14ac:dyDescent="0.25">
      <c r="A1722" s="108">
        <v>1716</v>
      </c>
      <c r="B1722" s="134">
        <f t="shared" ca="1" si="135"/>
        <v>1</v>
      </c>
      <c r="C1722" s="135">
        <f t="shared" ca="1" si="132"/>
        <v>0.72560626566041053</v>
      </c>
      <c r="J1722">
        <f t="shared" ca="1" si="133"/>
        <v>0</v>
      </c>
      <c r="K1722">
        <f t="shared" ca="1" si="134"/>
        <v>0</v>
      </c>
      <c r="L1722" s="106">
        <v>1716</v>
      </c>
      <c r="M1722" s="136">
        <f t="shared" ca="1" si="131"/>
        <v>0.4777436353900239</v>
      </c>
      <c r="N1722" s="106"/>
    </row>
    <row r="1723" spans="1:14" x14ac:dyDescent="0.25">
      <c r="A1723" s="108">
        <v>1717</v>
      </c>
      <c r="B1723" s="134">
        <f t="shared" ca="1" si="135"/>
        <v>0</v>
      </c>
      <c r="C1723" s="135">
        <f t="shared" ca="1" si="132"/>
        <v>0.93703846466930329</v>
      </c>
      <c r="J1723">
        <f t="shared" ca="1" si="133"/>
        <v>0</v>
      </c>
      <c r="K1723">
        <f t="shared" ca="1" si="134"/>
        <v>0</v>
      </c>
      <c r="L1723" s="106">
        <v>1717</v>
      </c>
      <c r="M1723" s="136">
        <f t="shared" ca="1" si="131"/>
        <v>0</v>
      </c>
      <c r="N1723" s="106"/>
    </row>
    <row r="1724" spans="1:14" x14ac:dyDescent="0.25">
      <c r="A1724" s="108">
        <v>1718</v>
      </c>
      <c r="B1724" s="134">
        <f t="shared" ca="1" si="135"/>
        <v>1</v>
      </c>
      <c r="C1724" s="135">
        <f t="shared" ca="1" si="132"/>
        <v>0.143564849142643</v>
      </c>
      <c r="J1724">
        <f t="shared" ca="1" si="133"/>
        <v>1</v>
      </c>
      <c r="K1724">
        <f t="shared" ca="1" si="134"/>
        <v>0</v>
      </c>
      <c r="L1724" s="106">
        <v>1718</v>
      </c>
      <c r="M1724" s="136">
        <f t="shared" ca="1" si="131"/>
        <v>2.0862435545903257</v>
      </c>
      <c r="N1724" s="106"/>
    </row>
    <row r="1725" spans="1:14" x14ac:dyDescent="0.25">
      <c r="A1725" s="108">
        <v>1719</v>
      </c>
      <c r="B1725" s="134">
        <f t="shared" ca="1" si="135"/>
        <v>1</v>
      </c>
      <c r="C1725" s="135">
        <f t="shared" ca="1" si="132"/>
        <v>0.12933943627695843</v>
      </c>
      <c r="J1725">
        <f t="shared" ca="1" si="133"/>
        <v>1</v>
      </c>
      <c r="K1725">
        <f t="shared" ca="1" si="134"/>
        <v>0</v>
      </c>
      <c r="L1725" s="106">
        <v>1719</v>
      </c>
      <c r="M1725" s="136">
        <f t="shared" ca="1" si="131"/>
        <v>1.9013545107391989</v>
      </c>
      <c r="N1725" s="106"/>
    </row>
    <row r="1726" spans="1:14" x14ac:dyDescent="0.25">
      <c r="A1726" s="108">
        <v>1720</v>
      </c>
      <c r="B1726" s="134">
        <f t="shared" ca="1" si="135"/>
        <v>1</v>
      </c>
      <c r="C1726" s="135">
        <f t="shared" ca="1" si="132"/>
        <v>0.78292446401471483</v>
      </c>
      <c r="J1726">
        <f t="shared" ca="1" si="133"/>
        <v>0</v>
      </c>
      <c r="K1726">
        <f t="shared" ca="1" si="134"/>
        <v>0</v>
      </c>
      <c r="L1726" s="106">
        <v>1720</v>
      </c>
      <c r="M1726" s="136">
        <f t="shared" ca="1" si="131"/>
        <v>9.9276868090707154E-2</v>
      </c>
      <c r="N1726" s="106"/>
    </row>
    <row r="1727" spans="1:14" x14ac:dyDescent="0.25">
      <c r="A1727" s="108">
        <v>1721</v>
      </c>
      <c r="B1727" s="134">
        <f t="shared" ca="1" si="135"/>
        <v>0</v>
      </c>
      <c r="C1727" s="135">
        <f t="shared" ca="1" si="132"/>
        <v>0.80648018762687379</v>
      </c>
      <c r="J1727">
        <f t="shared" ca="1" si="133"/>
        <v>0</v>
      </c>
      <c r="K1727">
        <f t="shared" ca="1" si="134"/>
        <v>1</v>
      </c>
      <c r="L1727" s="106">
        <v>1721</v>
      </c>
      <c r="M1727" s="136">
        <f t="shared" ca="1" si="131"/>
        <v>0</v>
      </c>
      <c r="N1727" s="106"/>
    </row>
    <row r="1728" spans="1:14" x14ac:dyDescent="0.25">
      <c r="A1728" s="108">
        <v>1722</v>
      </c>
      <c r="B1728" s="134">
        <f t="shared" ca="1" si="135"/>
        <v>0</v>
      </c>
      <c r="C1728" s="135">
        <f t="shared" ca="1" si="132"/>
        <v>0.648224534917622</v>
      </c>
      <c r="J1728">
        <f t="shared" ca="1" si="133"/>
        <v>0</v>
      </c>
      <c r="K1728">
        <f t="shared" ca="1" si="134"/>
        <v>0</v>
      </c>
      <c r="L1728" s="106">
        <v>1722</v>
      </c>
      <c r="M1728" s="136">
        <f t="shared" ca="1" si="131"/>
        <v>0</v>
      </c>
      <c r="N1728" s="106"/>
    </row>
    <row r="1729" spans="1:14" x14ac:dyDescent="0.25">
      <c r="A1729" s="108">
        <v>1723</v>
      </c>
      <c r="B1729" s="134">
        <f t="shared" ca="1" si="135"/>
        <v>1</v>
      </c>
      <c r="C1729" s="135">
        <f t="shared" ca="1" si="132"/>
        <v>0.4324104045233802</v>
      </c>
      <c r="J1729">
        <f t="shared" ca="1" si="133"/>
        <v>1</v>
      </c>
      <c r="K1729">
        <f t="shared" ca="1" si="134"/>
        <v>0</v>
      </c>
      <c r="L1729" s="106">
        <v>1723</v>
      </c>
      <c r="M1729" s="136">
        <f t="shared" ca="1" si="131"/>
        <v>2.6375897181409238</v>
      </c>
      <c r="N1729" s="106"/>
    </row>
    <row r="1730" spans="1:14" x14ac:dyDescent="0.25">
      <c r="A1730" s="108">
        <v>1724</v>
      </c>
      <c r="B1730" s="134">
        <f t="shared" ca="1" si="135"/>
        <v>1</v>
      </c>
      <c r="C1730" s="135">
        <f t="shared" ca="1" si="132"/>
        <v>0.60099048218437456</v>
      </c>
      <c r="J1730">
        <f t="shared" ca="1" si="133"/>
        <v>1</v>
      </c>
      <c r="K1730">
        <f t="shared" ca="1" si="134"/>
        <v>0</v>
      </c>
      <c r="L1730" s="106">
        <v>1724</v>
      </c>
      <c r="M1730" s="136">
        <f t="shared" ca="1" si="131"/>
        <v>15.984202325939194</v>
      </c>
      <c r="N1730" s="106"/>
    </row>
    <row r="1731" spans="1:14" x14ac:dyDescent="0.25">
      <c r="A1731" s="108">
        <v>1725</v>
      </c>
      <c r="B1731" s="134">
        <f t="shared" ca="1" si="135"/>
        <v>1</v>
      </c>
      <c r="C1731" s="135">
        <f t="shared" ca="1" si="132"/>
        <v>0.22519295745083656</v>
      </c>
      <c r="J1731">
        <f t="shared" ca="1" si="133"/>
        <v>1</v>
      </c>
      <c r="K1731">
        <f t="shared" ca="1" si="134"/>
        <v>0</v>
      </c>
      <c r="L1731" s="106">
        <v>1725</v>
      </c>
      <c r="M1731" s="136">
        <f t="shared" ca="1" si="131"/>
        <v>0.45507403089672577</v>
      </c>
      <c r="N1731" s="106"/>
    </row>
    <row r="1732" spans="1:14" x14ac:dyDescent="0.25">
      <c r="A1732" s="108">
        <v>1726</v>
      </c>
      <c r="B1732" s="134">
        <f t="shared" ca="1" si="135"/>
        <v>1</v>
      </c>
      <c r="C1732" s="135">
        <f t="shared" ca="1" si="132"/>
        <v>0.22950407590671373</v>
      </c>
      <c r="J1732">
        <f t="shared" ca="1" si="133"/>
        <v>0</v>
      </c>
      <c r="K1732">
        <f t="shared" ca="1" si="134"/>
        <v>0</v>
      </c>
      <c r="L1732" s="106">
        <v>1726</v>
      </c>
      <c r="M1732" s="136">
        <f t="shared" ca="1" si="131"/>
        <v>1.8633672345551904</v>
      </c>
      <c r="N1732" s="106"/>
    </row>
    <row r="1733" spans="1:14" x14ac:dyDescent="0.25">
      <c r="A1733" s="108">
        <v>1727</v>
      </c>
      <c r="B1733" s="134">
        <f t="shared" ca="1" si="135"/>
        <v>0</v>
      </c>
      <c r="C1733" s="135">
        <f t="shared" ca="1" si="132"/>
        <v>0.95623226593552124</v>
      </c>
      <c r="J1733">
        <f t="shared" ca="1" si="133"/>
        <v>0</v>
      </c>
      <c r="K1733">
        <f t="shared" ca="1" si="134"/>
        <v>1</v>
      </c>
      <c r="L1733" s="106">
        <v>1727</v>
      </c>
      <c r="M1733" s="136">
        <f t="shared" ca="1" si="131"/>
        <v>0</v>
      </c>
      <c r="N1733" s="106"/>
    </row>
    <row r="1734" spans="1:14" x14ac:dyDescent="0.25">
      <c r="A1734" s="108">
        <v>1728</v>
      </c>
      <c r="B1734" s="134">
        <f t="shared" ca="1" si="135"/>
        <v>0</v>
      </c>
      <c r="C1734" s="135">
        <f t="shared" ca="1" si="132"/>
        <v>0.54935420810050151</v>
      </c>
      <c r="J1734">
        <f t="shared" ca="1" si="133"/>
        <v>0</v>
      </c>
      <c r="K1734">
        <f t="shared" ca="1" si="134"/>
        <v>1</v>
      </c>
      <c r="L1734" s="106">
        <v>1728</v>
      </c>
      <c r="M1734" s="136">
        <f t="shared" ca="1" si="131"/>
        <v>0</v>
      </c>
      <c r="N1734" s="106"/>
    </row>
    <row r="1735" spans="1:14" x14ac:dyDescent="0.25">
      <c r="A1735" s="108">
        <v>1729</v>
      </c>
      <c r="B1735" s="134">
        <f t="shared" ca="1" si="135"/>
        <v>0</v>
      </c>
      <c r="C1735" s="135">
        <f t="shared" ca="1" si="132"/>
        <v>0.62946626558201046</v>
      </c>
      <c r="J1735">
        <f t="shared" ca="1" si="133"/>
        <v>0</v>
      </c>
      <c r="K1735">
        <f t="shared" ca="1" si="134"/>
        <v>0</v>
      </c>
      <c r="L1735" s="106">
        <v>1729</v>
      </c>
      <c r="M1735" s="136">
        <f t="shared" ref="M1735:M1798" ca="1" si="136">IF(B1735&gt;0,-LN(1-(RAND()))/lambda,0)</f>
        <v>0</v>
      </c>
      <c r="N1735" s="106"/>
    </row>
    <row r="1736" spans="1:14" x14ac:dyDescent="0.25">
      <c r="A1736" s="108">
        <v>1730</v>
      </c>
      <c r="B1736" s="134">
        <f t="shared" ca="1" si="135"/>
        <v>1</v>
      </c>
      <c r="C1736" s="135">
        <f t="shared" ref="C1736:C1799" ca="1" si="137">RAND()</f>
        <v>0.13065555758243264</v>
      </c>
      <c r="J1736">
        <f t="shared" ref="J1736:J1799" ca="1" si="138">IF(AND(B1736,B1737),1,0)</f>
        <v>0</v>
      </c>
      <c r="K1736">
        <f t="shared" ref="K1736:K1799" ca="1" si="139">IF(AND(NOT(B1736),NOT(B1737)),1,0)</f>
        <v>0</v>
      </c>
      <c r="L1736" s="106">
        <v>1730</v>
      </c>
      <c r="M1736" s="136">
        <f t="shared" ca="1" si="136"/>
        <v>0.50809611734894655</v>
      </c>
      <c r="N1736" s="106"/>
    </row>
    <row r="1737" spans="1:14" x14ac:dyDescent="0.25">
      <c r="A1737" s="108">
        <v>1731</v>
      </c>
      <c r="B1737" s="134">
        <f t="shared" ca="1" si="135"/>
        <v>0</v>
      </c>
      <c r="C1737" s="135">
        <f t="shared" ca="1" si="137"/>
        <v>0.84364346689867864</v>
      </c>
      <c r="J1737">
        <f t="shared" ca="1" si="138"/>
        <v>0</v>
      </c>
      <c r="K1737">
        <f t="shared" ca="1" si="139"/>
        <v>1</v>
      </c>
      <c r="L1737" s="106">
        <v>1731</v>
      </c>
      <c r="M1737" s="136">
        <f t="shared" ca="1" si="136"/>
        <v>0</v>
      </c>
      <c r="N1737" s="106"/>
    </row>
    <row r="1738" spans="1:14" x14ac:dyDescent="0.25">
      <c r="A1738" s="108">
        <v>1732</v>
      </c>
      <c r="B1738" s="134">
        <f t="shared" ca="1" si="135"/>
        <v>0</v>
      </c>
      <c r="C1738" s="135">
        <f t="shared" ca="1" si="137"/>
        <v>0.72002866101788188</v>
      </c>
      <c r="J1738">
        <f t="shared" ca="1" si="138"/>
        <v>0</v>
      </c>
      <c r="K1738">
        <f t="shared" ca="1" si="139"/>
        <v>1</v>
      </c>
      <c r="L1738" s="106">
        <v>1732</v>
      </c>
      <c r="M1738" s="136">
        <f t="shared" ca="1" si="136"/>
        <v>0</v>
      </c>
      <c r="N1738" s="106"/>
    </row>
    <row r="1739" spans="1:14" x14ac:dyDescent="0.25">
      <c r="A1739" s="108">
        <v>1733</v>
      </c>
      <c r="B1739" s="134">
        <f t="shared" ca="1" si="135"/>
        <v>0</v>
      </c>
      <c r="C1739" s="135">
        <f t="shared" ca="1" si="137"/>
        <v>0.88558970351904154</v>
      </c>
      <c r="J1739">
        <f t="shared" ca="1" si="138"/>
        <v>0</v>
      </c>
      <c r="K1739">
        <f t="shared" ca="1" si="139"/>
        <v>1</v>
      </c>
      <c r="L1739" s="106">
        <v>1733</v>
      </c>
      <c r="M1739" s="136">
        <f t="shared" ca="1" si="136"/>
        <v>0</v>
      </c>
      <c r="N1739" s="106"/>
    </row>
    <row r="1740" spans="1:14" x14ac:dyDescent="0.25">
      <c r="A1740" s="108">
        <v>1734</v>
      </c>
      <c r="B1740" s="134">
        <f t="shared" ca="1" si="135"/>
        <v>0</v>
      </c>
      <c r="C1740" s="135">
        <f t="shared" ca="1" si="137"/>
        <v>0.80607292635233219</v>
      </c>
      <c r="J1740">
        <f t="shared" ca="1" si="138"/>
        <v>0</v>
      </c>
      <c r="K1740">
        <f t="shared" ca="1" si="139"/>
        <v>0</v>
      </c>
      <c r="L1740" s="106">
        <v>1734</v>
      </c>
      <c r="M1740" s="136">
        <f t="shared" ca="1" si="136"/>
        <v>0</v>
      </c>
      <c r="N1740" s="106"/>
    </row>
    <row r="1741" spans="1:14" x14ac:dyDescent="0.25">
      <c r="A1741" s="108">
        <v>1735</v>
      </c>
      <c r="B1741" s="134">
        <f t="shared" ca="1" si="135"/>
        <v>1</v>
      </c>
      <c r="C1741" s="135">
        <f t="shared" ca="1" si="137"/>
        <v>6.6178526181130737E-2</v>
      </c>
      <c r="J1741">
        <f t="shared" ca="1" si="138"/>
        <v>1</v>
      </c>
      <c r="K1741">
        <f t="shared" ca="1" si="139"/>
        <v>0</v>
      </c>
      <c r="L1741" s="106">
        <v>1735</v>
      </c>
      <c r="M1741" s="136">
        <f t="shared" ca="1" si="136"/>
        <v>5.8450777487678156</v>
      </c>
      <c r="N1741" s="106"/>
    </row>
    <row r="1742" spans="1:14" x14ac:dyDescent="0.25">
      <c r="A1742" s="108">
        <v>1736</v>
      </c>
      <c r="B1742" s="134">
        <f t="shared" ca="1" si="135"/>
        <v>1</v>
      </c>
      <c r="C1742" s="135">
        <f t="shared" ca="1" si="137"/>
        <v>0.70303996597101315</v>
      </c>
      <c r="J1742">
        <f t="shared" ca="1" si="138"/>
        <v>1</v>
      </c>
      <c r="K1742">
        <f t="shared" ca="1" si="139"/>
        <v>0</v>
      </c>
      <c r="L1742" s="106">
        <v>1736</v>
      </c>
      <c r="M1742" s="136">
        <f t="shared" ca="1" si="136"/>
        <v>6.476215666596751</v>
      </c>
      <c r="N1742" s="106"/>
    </row>
    <row r="1743" spans="1:14" x14ac:dyDescent="0.25">
      <c r="A1743" s="108">
        <v>1737</v>
      </c>
      <c r="B1743" s="134">
        <f t="shared" ca="1" si="135"/>
        <v>1</v>
      </c>
      <c r="C1743" s="135">
        <f t="shared" ca="1" si="137"/>
        <v>0.52901664749421251</v>
      </c>
      <c r="J1743">
        <f t="shared" ca="1" si="138"/>
        <v>1</v>
      </c>
      <c r="K1743">
        <f t="shared" ca="1" si="139"/>
        <v>0</v>
      </c>
      <c r="L1743" s="106">
        <v>1737</v>
      </c>
      <c r="M1743" s="136">
        <f t="shared" ca="1" si="136"/>
        <v>6.8355997950202543</v>
      </c>
      <c r="N1743" s="106"/>
    </row>
    <row r="1744" spans="1:14" x14ac:dyDescent="0.25">
      <c r="A1744" s="108">
        <v>1738</v>
      </c>
      <c r="B1744" s="134">
        <f t="shared" ca="1" si="135"/>
        <v>1</v>
      </c>
      <c r="C1744" s="135">
        <f t="shared" ca="1" si="137"/>
        <v>0.56728876820548313</v>
      </c>
      <c r="J1744">
        <f t="shared" ca="1" si="138"/>
        <v>0</v>
      </c>
      <c r="K1744">
        <f t="shared" ca="1" si="139"/>
        <v>0</v>
      </c>
      <c r="L1744" s="106">
        <v>1738</v>
      </c>
      <c r="M1744" s="136">
        <f t="shared" ca="1" si="136"/>
        <v>0.70090320406946083</v>
      </c>
      <c r="N1744" s="106"/>
    </row>
    <row r="1745" spans="1:14" x14ac:dyDescent="0.25">
      <c r="A1745" s="108">
        <v>1739</v>
      </c>
      <c r="B1745" s="134">
        <f t="shared" ca="1" si="135"/>
        <v>0</v>
      </c>
      <c r="C1745" s="135">
        <f t="shared" ca="1" si="137"/>
        <v>0.94771218629743659</v>
      </c>
      <c r="J1745">
        <f t="shared" ca="1" si="138"/>
        <v>0</v>
      </c>
      <c r="K1745">
        <f t="shared" ca="1" si="139"/>
        <v>1</v>
      </c>
      <c r="L1745" s="106">
        <v>1739</v>
      </c>
      <c r="M1745" s="136">
        <f t="shared" ca="1" si="136"/>
        <v>0</v>
      </c>
      <c r="N1745" s="106"/>
    </row>
    <row r="1746" spans="1:14" x14ac:dyDescent="0.25">
      <c r="A1746" s="108">
        <v>1740</v>
      </c>
      <c r="B1746" s="134">
        <f t="shared" ca="1" si="135"/>
        <v>0</v>
      </c>
      <c r="C1746" s="135">
        <f t="shared" ca="1" si="137"/>
        <v>0.85936251100886829</v>
      </c>
      <c r="J1746">
        <f t="shared" ca="1" si="138"/>
        <v>0</v>
      </c>
      <c r="K1746">
        <f t="shared" ca="1" si="139"/>
        <v>0</v>
      </c>
      <c r="L1746" s="106">
        <v>1740</v>
      </c>
      <c r="M1746" s="136">
        <f t="shared" ca="1" si="136"/>
        <v>0</v>
      </c>
      <c r="N1746" s="106"/>
    </row>
    <row r="1747" spans="1:14" x14ac:dyDescent="0.25">
      <c r="A1747" s="108">
        <v>1741</v>
      </c>
      <c r="B1747" s="134">
        <f t="shared" ca="1" si="135"/>
        <v>1</v>
      </c>
      <c r="C1747" s="135">
        <f t="shared" ca="1" si="137"/>
        <v>0.46246286358150679</v>
      </c>
      <c r="J1747">
        <f t="shared" ca="1" si="138"/>
        <v>1</v>
      </c>
      <c r="K1747">
        <f t="shared" ca="1" si="139"/>
        <v>0</v>
      </c>
      <c r="L1747" s="106">
        <v>1741</v>
      </c>
      <c r="M1747" s="136">
        <f t="shared" ca="1" si="136"/>
        <v>1.5690936594828622</v>
      </c>
      <c r="N1747" s="106"/>
    </row>
    <row r="1748" spans="1:14" x14ac:dyDescent="0.25">
      <c r="A1748" s="108">
        <v>1742</v>
      </c>
      <c r="B1748" s="134">
        <f t="shared" ca="1" si="135"/>
        <v>1</v>
      </c>
      <c r="C1748" s="135">
        <f t="shared" ca="1" si="137"/>
        <v>0.39369108212255166</v>
      </c>
      <c r="J1748">
        <f t="shared" ca="1" si="138"/>
        <v>1</v>
      </c>
      <c r="K1748">
        <f t="shared" ca="1" si="139"/>
        <v>0</v>
      </c>
      <c r="L1748" s="106">
        <v>1742</v>
      </c>
      <c r="M1748" s="136">
        <f t="shared" ca="1" si="136"/>
        <v>3.1469531191472018</v>
      </c>
      <c r="N1748" s="106"/>
    </row>
    <row r="1749" spans="1:14" x14ac:dyDescent="0.25">
      <c r="A1749" s="108">
        <v>1743</v>
      </c>
      <c r="B1749" s="134">
        <f t="shared" ca="1" si="135"/>
        <v>1</v>
      </c>
      <c r="C1749" s="135">
        <f t="shared" ca="1" si="137"/>
        <v>0.50454575689544623</v>
      </c>
      <c r="J1749">
        <f t="shared" ca="1" si="138"/>
        <v>1</v>
      </c>
      <c r="K1749">
        <f t="shared" ca="1" si="139"/>
        <v>0</v>
      </c>
      <c r="L1749" s="106">
        <v>1743</v>
      </c>
      <c r="M1749" s="136">
        <f t="shared" ca="1" si="136"/>
        <v>10.335707321363296</v>
      </c>
      <c r="N1749" s="106"/>
    </row>
    <row r="1750" spans="1:14" x14ac:dyDescent="0.25">
      <c r="A1750" s="108">
        <v>1744</v>
      </c>
      <c r="B1750" s="134">
        <f t="shared" ca="1" si="135"/>
        <v>1</v>
      </c>
      <c r="C1750" s="135">
        <f t="shared" ca="1" si="137"/>
        <v>0.35055017321938631</v>
      </c>
      <c r="J1750">
        <f t="shared" ca="1" si="138"/>
        <v>1</v>
      </c>
      <c r="K1750">
        <f t="shared" ca="1" si="139"/>
        <v>0</v>
      </c>
      <c r="L1750" s="106">
        <v>1744</v>
      </c>
      <c r="M1750" s="136">
        <f t="shared" ca="1" si="136"/>
        <v>1.9159386772059981</v>
      </c>
      <c r="N1750" s="106"/>
    </row>
    <row r="1751" spans="1:14" x14ac:dyDescent="0.25">
      <c r="A1751" s="108">
        <v>1745</v>
      </c>
      <c r="B1751" s="134">
        <f t="shared" ca="1" si="135"/>
        <v>1</v>
      </c>
      <c r="C1751" s="135">
        <f t="shared" ca="1" si="137"/>
        <v>0.21707327905523477</v>
      </c>
      <c r="J1751">
        <f t="shared" ca="1" si="138"/>
        <v>1</v>
      </c>
      <c r="K1751">
        <f t="shared" ca="1" si="139"/>
        <v>0</v>
      </c>
      <c r="L1751" s="106">
        <v>1745</v>
      </c>
      <c r="M1751" s="136">
        <f t="shared" ca="1" si="136"/>
        <v>0.75230459468011057</v>
      </c>
      <c r="N1751" s="106"/>
    </row>
    <row r="1752" spans="1:14" x14ac:dyDescent="0.25">
      <c r="A1752" s="108">
        <v>1746</v>
      </c>
      <c r="B1752" s="134">
        <f t="shared" ca="1" si="135"/>
        <v>1</v>
      </c>
      <c r="C1752" s="135">
        <f t="shared" ca="1" si="137"/>
        <v>0.10991625934209814</v>
      </c>
      <c r="J1752">
        <f t="shared" ca="1" si="138"/>
        <v>1</v>
      </c>
      <c r="K1752">
        <f t="shared" ca="1" si="139"/>
        <v>0</v>
      </c>
      <c r="L1752" s="106">
        <v>1746</v>
      </c>
      <c r="M1752" s="136">
        <f t="shared" ca="1" si="136"/>
        <v>9.3834105680501292</v>
      </c>
      <c r="N1752" s="106"/>
    </row>
    <row r="1753" spans="1:14" x14ac:dyDescent="0.25">
      <c r="A1753" s="108">
        <v>1747</v>
      </c>
      <c r="B1753" s="134">
        <f t="shared" ca="1" si="135"/>
        <v>1</v>
      </c>
      <c r="C1753" s="135">
        <f t="shared" ca="1" si="137"/>
        <v>4.0434213187931167E-2</v>
      </c>
      <c r="J1753">
        <f t="shared" ca="1" si="138"/>
        <v>0</v>
      </c>
      <c r="K1753">
        <f t="shared" ca="1" si="139"/>
        <v>0</v>
      </c>
      <c r="L1753" s="106">
        <v>1747</v>
      </c>
      <c r="M1753" s="136">
        <f t="shared" ca="1" si="136"/>
        <v>0.47099177816796972</v>
      </c>
      <c r="N1753" s="106"/>
    </row>
    <row r="1754" spans="1:14" x14ac:dyDescent="0.25">
      <c r="A1754" s="108">
        <v>1748</v>
      </c>
      <c r="B1754" s="134">
        <f t="shared" ca="1" si="135"/>
        <v>0</v>
      </c>
      <c r="C1754" s="135">
        <f t="shared" ca="1" si="137"/>
        <v>0.99722850801860297</v>
      </c>
      <c r="J1754">
        <f t="shared" ca="1" si="138"/>
        <v>0</v>
      </c>
      <c r="K1754">
        <f t="shared" ca="1" si="139"/>
        <v>1</v>
      </c>
      <c r="L1754" s="106">
        <v>1748</v>
      </c>
      <c r="M1754" s="136">
        <f t="shared" ca="1" si="136"/>
        <v>0</v>
      </c>
      <c r="N1754" s="106"/>
    </row>
    <row r="1755" spans="1:14" x14ac:dyDescent="0.25">
      <c r="A1755" s="108">
        <v>1749</v>
      </c>
      <c r="B1755" s="134">
        <f t="shared" ca="1" si="135"/>
        <v>0</v>
      </c>
      <c r="C1755" s="135">
        <f t="shared" ca="1" si="137"/>
        <v>0.92825643150313475</v>
      </c>
      <c r="J1755">
        <f t="shared" ca="1" si="138"/>
        <v>0</v>
      </c>
      <c r="K1755">
        <f t="shared" ca="1" si="139"/>
        <v>0</v>
      </c>
      <c r="L1755" s="106">
        <v>1749</v>
      </c>
      <c r="M1755" s="136">
        <f t="shared" ca="1" si="136"/>
        <v>0</v>
      </c>
      <c r="N1755" s="106"/>
    </row>
    <row r="1756" spans="1:14" x14ac:dyDescent="0.25">
      <c r="A1756" s="108">
        <v>1750</v>
      </c>
      <c r="B1756" s="134">
        <f t="shared" ca="1" si="135"/>
        <v>1</v>
      </c>
      <c r="C1756" s="135">
        <f t="shared" ca="1" si="137"/>
        <v>3.2563717328351505E-2</v>
      </c>
      <c r="J1756">
        <f t="shared" ca="1" si="138"/>
        <v>1</v>
      </c>
      <c r="K1756">
        <f t="shared" ca="1" si="139"/>
        <v>0</v>
      </c>
      <c r="L1756" s="106">
        <v>1750</v>
      </c>
      <c r="M1756" s="136">
        <f t="shared" ca="1" si="136"/>
        <v>4.3191570736715557</v>
      </c>
      <c r="N1756" s="106"/>
    </row>
    <row r="1757" spans="1:14" x14ac:dyDescent="0.25">
      <c r="A1757" s="108">
        <v>1751</v>
      </c>
      <c r="B1757" s="134">
        <f t="shared" ca="1" si="135"/>
        <v>1</v>
      </c>
      <c r="C1757" s="135">
        <f t="shared" ca="1" si="137"/>
        <v>0.14406135941375919</v>
      </c>
      <c r="J1757">
        <f t="shared" ca="1" si="138"/>
        <v>1</v>
      </c>
      <c r="K1757">
        <f t="shared" ca="1" si="139"/>
        <v>0</v>
      </c>
      <c r="L1757" s="106">
        <v>1751</v>
      </c>
      <c r="M1757" s="136">
        <f t="shared" ca="1" si="136"/>
        <v>0.84619649680782583</v>
      </c>
      <c r="N1757" s="106"/>
    </row>
    <row r="1758" spans="1:14" x14ac:dyDescent="0.25">
      <c r="A1758" s="108">
        <v>1752</v>
      </c>
      <c r="B1758" s="134">
        <f t="shared" ca="1" si="135"/>
        <v>1</v>
      </c>
      <c r="C1758" s="135">
        <f t="shared" ca="1" si="137"/>
        <v>0.55185564959481725</v>
      </c>
      <c r="J1758">
        <f t="shared" ca="1" si="138"/>
        <v>1</v>
      </c>
      <c r="K1758">
        <f t="shared" ca="1" si="139"/>
        <v>0</v>
      </c>
      <c r="L1758" s="106">
        <v>1752</v>
      </c>
      <c r="M1758" s="136">
        <f t="shared" ca="1" si="136"/>
        <v>0.54114073513229044</v>
      </c>
      <c r="N1758" s="106"/>
    </row>
    <row r="1759" spans="1:14" x14ac:dyDescent="0.25">
      <c r="A1759" s="108">
        <v>1753</v>
      </c>
      <c r="B1759" s="134">
        <f t="shared" ca="1" si="135"/>
        <v>1</v>
      </c>
      <c r="C1759" s="135">
        <f t="shared" ca="1" si="137"/>
        <v>0.13570442389818793</v>
      </c>
      <c r="J1759">
        <f t="shared" ca="1" si="138"/>
        <v>1</v>
      </c>
      <c r="K1759">
        <f t="shared" ca="1" si="139"/>
        <v>0</v>
      </c>
      <c r="L1759" s="106">
        <v>1753</v>
      </c>
      <c r="M1759" s="136">
        <f t="shared" ca="1" si="136"/>
        <v>5.4564563008452714E-2</v>
      </c>
      <c r="N1759" s="106"/>
    </row>
    <row r="1760" spans="1:14" x14ac:dyDescent="0.25">
      <c r="A1760" s="108">
        <v>1754</v>
      </c>
      <c r="B1760" s="134">
        <f t="shared" ca="1" si="135"/>
        <v>1</v>
      </c>
      <c r="C1760" s="135">
        <f t="shared" ca="1" si="137"/>
        <v>0.80447629132039744</v>
      </c>
      <c r="J1760">
        <f t="shared" ca="1" si="138"/>
        <v>1</v>
      </c>
      <c r="K1760">
        <f t="shared" ca="1" si="139"/>
        <v>0</v>
      </c>
      <c r="L1760" s="106">
        <v>1754</v>
      </c>
      <c r="M1760" s="136">
        <f t="shared" ca="1" si="136"/>
        <v>1.8222274447195175</v>
      </c>
      <c r="N1760" s="106"/>
    </row>
    <row r="1761" spans="1:14" x14ac:dyDescent="0.25">
      <c r="A1761" s="108">
        <v>1755</v>
      </c>
      <c r="B1761" s="134">
        <f t="shared" ca="1" si="135"/>
        <v>1</v>
      </c>
      <c r="C1761" s="135">
        <f t="shared" ca="1" si="137"/>
        <v>0.23053577573993345</v>
      </c>
      <c r="J1761">
        <f t="shared" ca="1" si="138"/>
        <v>1</v>
      </c>
      <c r="K1761">
        <f t="shared" ca="1" si="139"/>
        <v>0</v>
      </c>
      <c r="L1761" s="106">
        <v>1755</v>
      </c>
      <c r="M1761" s="136">
        <f t="shared" ca="1" si="136"/>
        <v>0.79251285951610995</v>
      </c>
      <c r="N1761" s="106"/>
    </row>
    <row r="1762" spans="1:14" x14ac:dyDescent="0.25">
      <c r="A1762" s="108">
        <v>1756</v>
      </c>
      <c r="B1762" s="134">
        <f t="shared" ca="1" si="135"/>
        <v>1</v>
      </c>
      <c r="C1762" s="135">
        <f t="shared" ca="1" si="137"/>
        <v>0.67290506528689387</v>
      </c>
      <c r="J1762">
        <f t="shared" ca="1" si="138"/>
        <v>1</v>
      </c>
      <c r="K1762">
        <f t="shared" ca="1" si="139"/>
        <v>0</v>
      </c>
      <c r="L1762" s="106">
        <v>1756</v>
      </c>
      <c r="M1762" s="136">
        <f t="shared" ca="1" si="136"/>
        <v>9.2317362124231934</v>
      </c>
      <c r="N1762" s="106"/>
    </row>
    <row r="1763" spans="1:14" x14ac:dyDescent="0.25">
      <c r="A1763" s="108">
        <v>1757</v>
      </c>
      <c r="B1763" s="134">
        <f t="shared" ca="1" si="135"/>
        <v>1</v>
      </c>
      <c r="C1763" s="135">
        <f t="shared" ca="1" si="137"/>
        <v>7.139158612193941E-2</v>
      </c>
      <c r="J1763">
        <f t="shared" ca="1" si="138"/>
        <v>1</v>
      </c>
      <c r="K1763">
        <f t="shared" ca="1" si="139"/>
        <v>0</v>
      </c>
      <c r="L1763" s="106">
        <v>1757</v>
      </c>
      <c r="M1763" s="136">
        <f t="shared" ca="1" si="136"/>
        <v>5.2529960236487376</v>
      </c>
      <c r="N1763" s="106"/>
    </row>
    <row r="1764" spans="1:14" x14ac:dyDescent="0.25">
      <c r="A1764" s="108">
        <v>1758</v>
      </c>
      <c r="B1764" s="134">
        <f t="shared" ca="1" si="135"/>
        <v>1</v>
      </c>
      <c r="C1764" s="135">
        <f t="shared" ca="1" si="137"/>
        <v>7.6374157412137933E-3</v>
      </c>
      <c r="J1764">
        <f t="shared" ca="1" si="138"/>
        <v>1</v>
      </c>
      <c r="K1764">
        <f t="shared" ca="1" si="139"/>
        <v>0</v>
      </c>
      <c r="L1764" s="106">
        <v>1758</v>
      </c>
      <c r="M1764" s="136">
        <f t="shared" ca="1" si="136"/>
        <v>1.0504793604794123</v>
      </c>
      <c r="N1764" s="106"/>
    </row>
    <row r="1765" spans="1:14" x14ac:dyDescent="0.25">
      <c r="A1765" s="108">
        <v>1759</v>
      </c>
      <c r="B1765" s="134">
        <f t="shared" ca="1" si="135"/>
        <v>1</v>
      </c>
      <c r="C1765" s="135">
        <f t="shared" ca="1" si="137"/>
        <v>0.56445633473263868</v>
      </c>
      <c r="J1765">
        <f t="shared" ca="1" si="138"/>
        <v>1</v>
      </c>
      <c r="K1765">
        <f t="shared" ca="1" si="139"/>
        <v>0</v>
      </c>
      <c r="L1765" s="106">
        <v>1759</v>
      </c>
      <c r="M1765" s="136">
        <f t="shared" ca="1" si="136"/>
        <v>0.26069389076201144</v>
      </c>
      <c r="N1765" s="106"/>
    </row>
    <row r="1766" spans="1:14" x14ac:dyDescent="0.25">
      <c r="A1766" s="108">
        <v>1760</v>
      </c>
      <c r="B1766" s="134">
        <f t="shared" ca="1" si="135"/>
        <v>1</v>
      </c>
      <c r="C1766" s="135">
        <f t="shared" ca="1" si="137"/>
        <v>0.67305336249733727</v>
      </c>
      <c r="J1766">
        <f t="shared" ca="1" si="138"/>
        <v>1</v>
      </c>
      <c r="K1766">
        <f t="shared" ca="1" si="139"/>
        <v>0</v>
      </c>
      <c r="L1766" s="106">
        <v>1760</v>
      </c>
      <c r="M1766" s="136">
        <f t="shared" ca="1" si="136"/>
        <v>3.4385849009026197</v>
      </c>
      <c r="N1766" s="106"/>
    </row>
    <row r="1767" spans="1:14" x14ac:dyDescent="0.25">
      <c r="A1767" s="108">
        <v>1761</v>
      </c>
      <c r="B1767" s="134">
        <f t="shared" ca="1" si="135"/>
        <v>1</v>
      </c>
      <c r="C1767" s="135">
        <f t="shared" ca="1" si="137"/>
        <v>8.0376930290370185E-2</v>
      </c>
      <c r="J1767">
        <f t="shared" ca="1" si="138"/>
        <v>1</v>
      </c>
      <c r="K1767">
        <f t="shared" ca="1" si="139"/>
        <v>0</v>
      </c>
      <c r="L1767" s="106">
        <v>1761</v>
      </c>
      <c r="M1767" s="136">
        <f t="shared" ca="1" si="136"/>
        <v>1.3234507345852342</v>
      </c>
      <c r="N1767" s="106"/>
    </row>
    <row r="1768" spans="1:14" x14ac:dyDescent="0.25">
      <c r="A1768" s="108">
        <v>1762</v>
      </c>
      <c r="B1768" s="134">
        <f t="shared" ca="1" si="135"/>
        <v>1</v>
      </c>
      <c r="C1768" s="135">
        <f t="shared" ca="1" si="137"/>
        <v>0.17820147777784356</v>
      </c>
      <c r="J1768">
        <f t="shared" ca="1" si="138"/>
        <v>1</v>
      </c>
      <c r="K1768">
        <f t="shared" ca="1" si="139"/>
        <v>0</v>
      </c>
      <c r="L1768" s="106">
        <v>1762</v>
      </c>
      <c r="M1768" s="136">
        <f t="shared" ca="1" si="136"/>
        <v>1.3410406669252595</v>
      </c>
      <c r="N1768" s="106"/>
    </row>
    <row r="1769" spans="1:14" x14ac:dyDescent="0.25">
      <c r="A1769" s="108">
        <v>1763</v>
      </c>
      <c r="B1769" s="134">
        <f t="shared" ca="1" si="135"/>
        <v>1</v>
      </c>
      <c r="C1769" s="135">
        <f t="shared" ca="1" si="137"/>
        <v>0.73868449099098787</v>
      </c>
      <c r="J1769">
        <f t="shared" ca="1" si="138"/>
        <v>1</v>
      </c>
      <c r="K1769">
        <f t="shared" ca="1" si="139"/>
        <v>0</v>
      </c>
      <c r="L1769" s="106">
        <v>1763</v>
      </c>
      <c r="M1769" s="136">
        <f t="shared" ca="1" si="136"/>
        <v>0.33051401999063001</v>
      </c>
      <c r="N1769" s="106"/>
    </row>
    <row r="1770" spans="1:14" x14ac:dyDescent="0.25">
      <c r="A1770" s="108">
        <v>1764</v>
      </c>
      <c r="B1770" s="134">
        <f t="shared" ca="1" si="135"/>
        <v>1</v>
      </c>
      <c r="C1770" s="135">
        <f t="shared" ca="1" si="137"/>
        <v>5.6523347982185057E-2</v>
      </c>
      <c r="J1770">
        <f t="shared" ca="1" si="138"/>
        <v>1</v>
      </c>
      <c r="K1770">
        <f t="shared" ca="1" si="139"/>
        <v>0</v>
      </c>
      <c r="L1770" s="106">
        <v>1764</v>
      </c>
      <c r="M1770" s="136">
        <f t="shared" ca="1" si="136"/>
        <v>2.3027983806539081</v>
      </c>
      <c r="N1770" s="106"/>
    </row>
    <row r="1771" spans="1:14" x14ac:dyDescent="0.25">
      <c r="A1771" s="108">
        <v>1765</v>
      </c>
      <c r="B1771" s="134">
        <f t="shared" ca="1" si="135"/>
        <v>1</v>
      </c>
      <c r="C1771" s="135">
        <f t="shared" ca="1" si="137"/>
        <v>0.54805857227506283</v>
      </c>
      <c r="J1771">
        <f t="shared" ca="1" si="138"/>
        <v>1</v>
      </c>
      <c r="K1771">
        <f t="shared" ca="1" si="139"/>
        <v>0</v>
      </c>
      <c r="L1771" s="106">
        <v>1765</v>
      </c>
      <c r="M1771" s="136">
        <f t="shared" ca="1" si="136"/>
        <v>3.6890983632035894</v>
      </c>
      <c r="N1771" s="106"/>
    </row>
    <row r="1772" spans="1:14" x14ac:dyDescent="0.25">
      <c r="A1772" s="108">
        <v>1766</v>
      </c>
      <c r="B1772" s="134">
        <f t="shared" ca="1" si="135"/>
        <v>1</v>
      </c>
      <c r="C1772" s="135">
        <f t="shared" ca="1" si="137"/>
        <v>0.55705769147443196</v>
      </c>
      <c r="J1772">
        <f t="shared" ca="1" si="138"/>
        <v>0</v>
      </c>
      <c r="K1772">
        <f t="shared" ca="1" si="139"/>
        <v>0</v>
      </c>
      <c r="L1772" s="106">
        <v>1766</v>
      </c>
      <c r="M1772" s="136">
        <f t="shared" ca="1" si="136"/>
        <v>1.6767262791010566</v>
      </c>
      <c r="N1772" s="106"/>
    </row>
    <row r="1773" spans="1:14" x14ac:dyDescent="0.25">
      <c r="A1773" s="108">
        <v>1767</v>
      </c>
      <c r="B1773" s="134">
        <f t="shared" ca="1" si="135"/>
        <v>0</v>
      </c>
      <c r="C1773" s="135">
        <f t="shared" ca="1" si="137"/>
        <v>0.8512712041050472</v>
      </c>
      <c r="J1773">
        <f t="shared" ca="1" si="138"/>
        <v>0</v>
      </c>
      <c r="K1773">
        <f t="shared" ca="1" si="139"/>
        <v>0</v>
      </c>
      <c r="L1773" s="106">
        <v>1767</v>
      </c>
      <c r="M1773" s="136">
        <f t="shared" ca="1" si="136"/>
        <v>0</v>
      </c>
      <c r="N1773" s="106"/>
    </row>
    <row r="1774" spans="1:14" x14ac:dyDescent="0.25">
      <c r="A1774" s="108">
        <v>1768</v>
      </c>
      <c r="B1774" s="134">
        <f t="shared" ca="1" si="135"/>
        <v>1</v>
      </c>
      <c r="C1774" s="135">
        <f t="shared" ca="1" si="137"/>
        <v>0.32073447924043408</v>
      </c>
      <c r="J1774">
        <f t="shared" ca="1" si="138"/>
        <v>1</v>
      </c>
      <c r="K1774">
        <f t="shared" ca="1" si="139"/>
        <v>0</v>
      </c>
      <c r="L1774" s="106">
        <v>1768</v>
      </c>
      <c r="M1774" s="136">
        <f t="shared" ca="1" si="136"/>
        <v>2.3319858020487292</v>
      </c>
      <c r="N1774" s="106"/>
    </row>
    <row r="1775" spans="1:14" x14ac:dyDescent="0.25">
      <c r="A1775" s="108">
        <v>1769</v>
      </c>
      <c r="B1775" s="134">
        <f t="shared" ref="B1775:B1838" ca="1" si="140">IF(B1774&gt;0,IF(C1775&lt;pww,1,0),IF(C1775&lt;pdw,1,0))</f>
        <v>1</v>
      </c>
      <c r="C1775" s="135">
        <f t="shared" ca="1" si="137"/>
        <v>4.7100837208565949E-2</v>
      </c>
      <c r="J1775">
        <f t="shared" ca="1" si="138"/>
        <v>1</v>
      </c>
      <c r="K1775">
        <f t="shared" ca="1" si="139"/>
        <v>0</v>
      </c>
      <c r="L1775" s="106">
        <v>1769</v>
      </c>
      <c r="M1775" s="136">
        <f t="shared" ca="1" si="136"/>
        <v>4.7138439634987526</v>
      </c>
      <c r="N1775" s="106"/>
    </row>
    <row r="1776" spans="1:14" x14ac:dyDescent="0.25">
      <c r="A1776" s="108">
        <v>1770</v>
      </c>
      <c r="B1776" s="134">
        <f t="shared" ca="1" si="140"/>
        <v>1</v>
      </c>
      <c r="C1776" s="135">
        <f t="shared" ca="1" si="137"/>
        <v>0.40889080750319517</v>
      </c>
      <c r="J1776">
        <f t="shared" ca="1" si="138"/>
        <v>1</v>
      </c>
      <c r="K1776">
        <f t="shared" ca="1" si="139"/>
        <v>0</v>
      </c>
      <c r="L1776" s="106">
        <v>1770</v>
      </c>
      <c r="M1776" s="136">
        <f t="shared" ca="1" si="136"/>
        <v>0.88863356293698303</v>
      </c>
      <c r="N1776" s="106"/>
    </row>
    <row r="1777" spans="1:14" x14ac:dyDescent="0.25">
      <c r="A1777" s="108">
        <v>1771</v>
      </c>
      <c r="B1777" s="134">
        <f t="shared" ca="1" si="140"/>
        <v>1</v>
      </c>
      <c r="C1777" s="135">
        <f t="shared" ca="1" si="137"/>
        <v>0.21727184274200417</v>
      </c>
      <c r="J1777">
        <f t="shared" ca="1" si="138"/>
        <v>1</v>
      </c>
      <c r="K1777">
        <f t="shared" ca="1" si="139"/>
        <v>0</v>
      </c>
      <c r="L1777" s="106">
        <v>1771</v>
      </c>
      <c r="M1777" s="136">
        <f t="shared" ca="1" si="136"/>
        <v>0.59295185722898958</v>
      </c>
      <c r="N1777" s="106"/>
    </row>
    <row r="1778" spans="1:14" x14ac:dyDescent="0.25">
      <c r="A1778" s="108">
        <v>1772</v>
      </c>
      <c r="B1778" s="134">
        <f t="shared" ca="1" si="140"/>
        <v>1</v>
      </c>
      <c r="C1778" s="135">
        <f t="shared" ca="1" si="137"/>
        <v>0.4489860642160004</v>
      </c>
      <c r="J1778">
        <f t="shared" ca="1" si="138"/>
        <v>1</v>
      </c>
      <c r="K1778">
        <f t="shared" ca="1" si="139"/>
        <v>0</v>
      </c>
      <c r="L1778" s="106">
        <v>1772</v>
      </c>
      <c r="M1778" s="136">
        <f t="shared" ca="1" si="136"/>
        <v>0.88390990865683716</v>
      </c>
      <c r="N1778" s="106"/>
    </row>
    <row r="1779" spans="1:14" x14ac:dyDescent="0.25">
      <c r="A1779" s="108">
        <v>1773</v>
      </c>
      <c r="B1779" s="134">
        <f t="shared" ca="1" si="140"/>
        <v>1</v>
      </c>
      <c r="C1779" s="135">
        <f t="shared" ca="1" si="137"/>
        <v>0.59947532579972551</v>
      </c>
      <c r="J1779">
        <f t="shared" ca="1" si="138"/>
        <v>1</v>
      </c>
      <c r="K1779">
        <f t="shared" ca="1" si="139"/>
        <v>0</v>
      </c>
      <c r="L1779" s="106">
        <v>1773</v>
      </c>
      <c r="M1779" s="136">
        <f t="shared" ca="1" si="136"/>
        <v>1.5629018088057396</v>
      </c>
      <c r="N1779" s="106"/>
    </row>
    <row r="1780" spans="1:14" x14ac:dyDescent="0.25">
      <c r="A1780" s="108">
        <v>1774</v>
      </c>
      <c r="B1780" s="134">
        <f t="shared" ca="1" si="140"/>
        <v>1</v>
      </c>
      <c r="C1780" s="135">
        <f t="shared" ca="1" si="137"/>
        <v>0.3035396553988694</v>
      </c>
      <c r="J1780">
        <f t="shared" ca="1" si="138"/>
        <v>1</v>
      </c>
      <c r="K1780">
        <f t="shared" ca="1" si="139"/>
        <v>0</v>
      </c>
      <c r="L1780" s="106">
        <v>1774</v>
      </c>
      <c r="M1780" s="136">
        <f t="shared" ca="1" si="136"/>
        <v>2.4588093511799345</v>
      </c>
      <c r="N1780" s="106"/>
    </row>
    <row r="1781" spans="1:14" x14ac:dyDescent="0.25">
      <c r="A1781" s="108">
        <v>1775</v>
      </c>
      <c r="B1781" s="134">
        <f t="shared" ca="1" si="140"/>
        <v>1</v>
      </c>
      <c r="C1781" s="135">
        <f t="shared" ca="1" si="137"/>
        <v>0.40111870944652583</v>
      </c>
      <c r="J1781">
        <f t="shared" ca="1" si="138"/>
        <v>1</v>
      </c>
      <c r="K1781">
        <f t="shared" ca="1" si="139"/>
        <v>0</v>
      </c>
      <c r="L1781" s="106">
        <v>1775</v>
      </c>
      <c r="M1781" s="136">
        <f t="shared" ca="1" si="136"/>
        <v>3.7692325627226317</v>
      </c>
      <c r="N1781" s="106"/>
    </row>
    <row r="1782" spans="1:14" x14ac:dyDescent="0.25">
      <c r="A1782" s="108">
        <v>1776</v>
      </c>
      <c r="B1782" s="134">
        <f t="shared" ca="1" si="140"/>
        <v>1</v>
      </c>
      <c r="C1782" s="135">
        <f t="shared" ca="1" si="137"/>
        <v>0.60160011859268714</v>
      </c>
      <c r="J1782">
        <f t="shared" ca="1" si="138"/>
        <v>1</v>
      </c>
      <c r="K1782">
        <f t="shared" ca="1" si="139"/>
        <v>0</v>
      </c>
      <c r="L1782" s="106">
        <v>1776</v>
      </c>
      <c r="M1782" s="136">
        <f t="shared" ca="1" si="136"/>
        <v>2.7894148916819712</v>
      </c>
      <c r="N1782" s="106"/>
    </row>
    <row r="1783" spans="1:14" x14ac:dyDescent="0.25">
      <c r="A1783" s="108">
        <v>1777</v>
      </c>
      <c r="B1783" s="134">
        <f t="shared" ca="1" si="140"/>
        <v>1</v>
      </c>
      <c r="C1783" s="135">
        <f t="shared" ca="1" si="137"/>
        <v>0.76842735220036251</v>
      </c>
      <c r="J1783">
        <f t="shared" ca="1" si="138"/>
        <v>1</v>
      </c>
      <c r="K1783">
        <f t="shared" ca="1" si="139"/>
        <v>0</v>
      </c>
      <c r="L1783" s="106">
        <v>1777</v>
      </c>
      <c r="M1783" s="136">
        <f t="shared" ca="1" si="136"/>
        <v>2.642873470099409</v>
      </c>
      <c r="N1783" s="106"/>
    </row>
    <row r="1784" spans="1:14" x14ac:dyDescent="0.25">
      <c r="A1784" s="108">
        <v>1778</v>
      </c>
      <c r="B1784" s="134">
        <f t="shared" ca="1" si="140"/>
        <v>1</v>
      </c>
      <c r="C1784" s="135">
        <f t="shared" ca="1" si="137"/>
        <v>0.28543823916748834</v>
      </c>
      <c r="J1784">
        <f t="shared" ca="1" si="138"/>
        <v>1</v>
      </c>
      <c r="K1784">
        <f t="shared" ca="1" si="139"/>
        <v>0</v>
      </c>
      <c r="L1784" s="106">
        <v>1778</v>
      </c>
      <c r="M1784" s="136">
        <f t="shared" ca="1" si="136"/>
        <v>0.24464851324460229</v>
      </c>
      <c r="N1784" s="106"/>
    </row>
    <row r="1785" spans="1:14" x14ac:dyDescent="0.25">
      <c r="A1785" s="108">
        <v>1779</v>
      </c>
      <c r="B1785" s="134">
        <f t="shared" ca="1" si="140"/>
        <v>1</v>
      </c>
      <c r="C1785" s="135">
        <f t="shared" ca="1" si="137"/>
        <v>0.49337683484958061</v>
      </c>
      <c r="J1785">
        <f t="shared" ca="1" si="138"/>
        <v>1</v>
      </c>
      <c r="K1785">
        <f t="shared" ca="1" si="139"/>
        <v>0</v>
      </c>
      <c r="L1785" s="106">
        <v>1779</v>
      </c>
      <c r="M1785" s="136">
        <f t="shared" ca="1" si="136"/>
        <v>6.359224741632052</v>
      </c>
      <c r="N1785" s="106"/>
    </row>
    <row r="1786" spans="1:14" x14ac:dyDescent="0.25">
      <c r="A1786" s="108">
        <v>1780</v>
      </c>
      <c r="B1786" s="134">
        <f t="shared" ca="1" si="140"/>
        <v>1</v>
      </c>
      <c r="C1786" s="135">
        <f t="shared" ca="1" si="137"/>
        <v>0.52976326938940421</v>
      </c>
      <c r="J1786">
        <f t="shared" ca="1" si="138"/>
        <v>1</v>
      </c>
      <c r="K1786">
        <f t="shared" ca="1" si="139"/>
        <v>0</v>
      </c>
      <c r="L1786" s="106">
        <v>1780</v>
      </c>
      <c r="M1786" s="136">
        <f t="shared" ca="1" si="136"/>
        <v>6.7808005795660238</v>
      </c>
      <c r="N1786" s="106"/>
    </row>
    <row r="1787" spans="1:14" x14ac:dyDescent="0.25">
      <c r="A1787" s="108">
        <v>1781</v>
      </c>
      <c r="B1787" s="134">
        <f t="shared" ca="1" si="140"/>
        <v>1</v>
      </c>
      <c r="C1787" s="135">
        <f t="shared" ca="1" si="137"/>
        <v>1.3859546096693931E-3</v>
      </c>
      <c r="J1787">
        <f t="shared" ca="1" si="138"/>
        <v>1</v>
      </c>
      <c r="K1787">
        <f t="shared" ca="1" si="139"/>
        <v>0</v>
      </c>
      <c r="L1787" s="106">
        <v>1781</v>
      </c>
      <c r="M1787" s="136">
        <f t="shared" ca="1" si="136"/>
        <v>2.5502756655055387</v>
      </c>
      <c r="N1787" s="106"/>
    </row>
    <row r="1788" spans="1:14" x14ac:dyDescent="0.25">
      <c r="A1788" s="108">
        <v>1782</v>
      </c>
      <c r="B1788" s="134">
        <f t="shared" ca="1" si="140"/>
        <v>1</v>
      </c>
      <c r="C1788" s="135">
        <f t="shared" ca="1" si="137"/>
        <v>0.26038090437129302</v>
      </c>
      <c r="J1788">
        <f t="shared" ca="1" si="138"/>
        <v>1</v>
      </c>
      <c r="K1788">
        <f t="shared" ca="1" si="139"/>
        <v>0</v>
      </c>
      <c r="L1788" s="106">
        <v>1782</v>
      </c>
      <c r="M1788" s="136">
        <f t="shared" ca="1" si="136"/>
        <v>0.51654151023788586</v>
      </c>
      <c r="N1788" s="106"/>
    </row>
    <row r="1789" spans="1:14" x14ac:dyDescent="0.25">
      <c r="A1789" s="108">
        <v>1783</v>
      </c>
      <c r="B1789" s="134">
        <f t="shared" ca="1" si="140"/>
        <v>1</v>
      </c>
      <c r="C1789" s="135">
        <f t="shared" ca="1" si="137"/>
        <v>0.50869671041613862</v>
      </c>
      <c r="J1789">
        <f t="shared" ca="1" si="138"/>
        <v>1</v>
      </c>
      <c r="K1789">
        <f t="shared" ca="1" si="139"/>
        <v>0</v>
      </c>
      <c r="L1789" s="106">
        <v>1783</v>
      </c>
      <c r="M1789" s="136">
        <f t="shared" ca="1" si="136"/>
        <v>15.55298071100672</v>
      </c>
      <c r="N1789" s="106"/>
    </row>
    <row r="1790" spans="1:14" x14ac:dyDescent="0.25">
      <c r="A1790" s="108">
        <v>1784</v>
      </c>
      <c r="B1790" s="134">
        <f t="shared" ca="1" si="140"/>
        <v>1</v>
      </c>
      <c r="C1790" s="135">
        <f t="shared" ca="1" si="137"/>
        <v>0.46881052999952377</v>
      </c>
      <c r="J1790">
        <f t="shared" ca="1" si="138"/>
        <v>1</v>
      </c>
      <c r="K1790">
        <f t="shared" ca="1" si="139"/>
        <v>0</v>
      </c>
      <c r="L1790" s="106">
        <v>1784</v>
      </c>
      <c r="M1790" s="136">
        <f t="shared" ca="1" si="136"/>
        <v>2.561269488553032</v>
      </c>
      <c r="N1790" s="106"/>
    </row>
    <row r="1791" spans="1:14" x14ac:dyDescent="0.25">
      <c r="A1791" s="108">
        <v>1785</v>
      </c>
      <c r="B1791" s="134">
        <f t="shared" ca="1" si="140"/>
        <v>1</v>
      </c>
      <c r="C1791" s="135">
        <f t="shared" ca="1" si="137"/>
        <v>0.64053233137338395</v>
      </c>
      <c r="J1791">
        <f t="shared" ca="1" si="138"/>
        <v>1</v>
      </c>
      <c r="K1791">
        <f t="shared" ca="1" si="139"/>
        <v>0</v>
      </c>
      <c r="L1791" s="106">
        <v>1785</v>
      </c>
      <c r="M1791" s="136">
        <f t="shared" ca="1" si="136"/>
        <v>3.2257361782768772</v>
      </c>
      <c r="N1791" s="106"/>
    </row>
    <row r="1792" spans="1:14" x14ac:dyDescent="0.25">
      <c r="A1792" s="108">
        <v>1786</v>
      </c>
      <c r="B1792" s="134">
        <f t="shared" ca="1" si="140"/>
        <v>1</v>
      </c>
      <c r="C1792" s="135">
        <f t="shared" ca="1" si="137"/>
        <v>0.6926346913193252</v>
      </c>
      <c r="J1792">
        <f t="shared" ca="1" si="138"/>
        <v>1</v>
      </c>
      <c r="K1792">
        <f t="shared" ca="1" si="139"/>
        <v>0</v>
      </c>
      <c r="L1792" s="106">
        <v>1786</v>
      </c>
      <c r="M1792" s="136">
        <f t="shared" ca="1" si="136"/>
        <v>0.26065427069718378</v>
      </c>
      <c r="N1792" s="106"/>
    </row>
    <row r="1793" spans="1:14" x14ac:dyDescent="0.25">
      <c r="A1793" s="108">
        <v>1787</v>
      </c>
      <c r="B1793" s="134">
        <f t="shared" ca="1" si="140"/>
        <v>1</v>
      </c>
      <c r="C1793" s="135">
        <f t="shared" ca="1" si="137"/>
        <v>0.11258865616993086</v>
      </c>
      <c r="J1793">
        <f t="shared" ca="1" si="138"/>
        <v>1</v>
      </c>
      <c r="K1793">
        <f t="shared" ca="1" si="139"/>
        <v>0</v>
      </c>
      <c r="L1793" s="106">
        <v>1787</v>
      </c>
      <c r="M1793" s="136">
        <f t="shared" ca="1" si="136"/>
        <v>5.2946966640441682</v>
      </c>
      <c r="N1793" s="106"/>
    </row>
    <row r="1794" spans="1:14" x14ac:dyDescent="0.25">
      <c r="A1794" s="108">
        <v>1788</v>
      </c>
      <c r="B1794" s="134">
        <f t="shared" ca="1" si="140"/>
        <v>1</v>
      </c>
      <c r="C1794" s="135">
        <f t="shared" ca="1" si="137"/>
        <v>0.71502225438382661</v>
      </c>
      <c r="J1794">
        <f t="shared" ca="1" si="138"/>
        <v>1</v>
      </c>
      <c r="K1794">
        <f t="shared" ca="1" si="139"/>
        <v>0</v>
      </c>
      <c r="L1794" s="106">
        <v>1788</v>
      </c>
      <c r="M1794" s="136">
        <f t="shared" ca="1" si="136"/>
        <v>1.3019249087972047</v>
      </c>
      <c r="N1794" s="106"/>
    </row>
    <row r="1795" spans="1:14" x14ac:dyDescent="0.25">
      <c r="A1795" s="108">
        <v>1789</v>
      </c>
      <c r="B1795" s="134">
        <f t="shared" ca="1" si="140"/>
        <v>1</v>
      </c>
      <c r="C1795" s="135">
        <f t="shared" ca="1" si="137"/>
        <v>0.59084229706380331</v>
      </c>
      <c r="J1795">
        <f t="shared" ca="1" si="138"/>
        <v>1</v>
      </c>
      <c r="K1795">
        <f t="shared" ca="1" si="139"/>
        <v>0</v>
      </c>
      <c r="L1795" s="106">
        <v>1789</v>
      </c>
      <c r="M1795" s="136">
        <f t="shared" ca="1" si="136"/>
        <v>1.4574717859608652</v>
      </c>
      <c r="N1795" s="106"/>
    </row>
    <row r="1796" spans="1:14" x14ac:dyDescent="0.25">
      <c r="A1796" s="108">
        <v>1790</v>
      </c>
      <c r="B1796" s="134">
        <f t="shared" ca="1" si="140"/>
        <v>1</v>
      </c>
      <c r="C1796" s="135">
        <f t="shared" ca="1" si="137"/>
        <v>0.53718697467148147</v>
      </c>
      <c r="J1796">
        <f t="shared" ca="1" si="138"/>
        <v>1</v>
      </c>
      <c r="K1796">
        <f t="shared" ca="1" si="139"/>
        <v>0</v>
      </c>
      <c r="L1796" s="106">
        <v>1790</v>
      </c>
      <c r="M1796" s="136">
        <f t="shared" ca="1" si="136"/>
        <v>3.7958637827582433</v>
      </c>
      <c r="N1796" s="106"/>
    </row>
    <row r="1797" spans="1:14" x14ac:dyDescent="0.25">
      <c r="A1797" s="108">
        <v>1791</v>
      </c>
      <c r="B1797" s="134">
        <f t="shared" ca="1" si="140"/>
        <v>1</v>
      </c>
      <c r="C1797" s="135">
        <f t="shared" ca="1" si="137"/>
        <v>0.61109896080353698</v>
      </c>
      <c r="J1797">
        <f t="shared" ca="1" si="138"/>
        <v>0</v>
      </c>
      <c r="K1797">
        <f t="shared" ca="1" si="139"/>
        <v>0</v>
      </c>
      <c r="L1797" s="106">
        <v>1791</v>
      </c>
      <c r="M1797" s="136">
        <f t="shared" ca="1" si="136"/>
        <v>2.3694343357200389</v>
      </c>
      <c r="N1797" s="106"/>
    </row>
    <row r="1798" spans="1:14" x14ac:dyDescent="0.25">
      <c r="A1798" s="108">
        <v>1792</v>
      </c>
      <c r="B1798" s="134">
        <f t="shared" ca="1" si="140"/>
        <v>0</v>
      </c>
      <c r="C1798" s="135">
        <f t="shared" ca="1" si="137"/>
        <v>0.83564527369704811</v>
      </c>
      <c r="J1798">
        <f t="shared" ca="1" si="138"/>
        <v>0</v>
      </c>
      <c r="K1798">
        <f t="shared" ca="1" si="139"/>
        <v>0</v>
      </c>
      <c r="L1798" s="106">
        <v>1792</v>
      </c>
      <c r="M1798" s="136">
        <f t="shared" ca="1" si="136"/>
        <v>0</v>
      </c>
      <c r="N1798" s="106"/>
    </row>
    <row r="1799" spans="1:14" x14ac:dyDescent="0.25">
      <c r="A1799" s="108">
        <v>1793</v>
      </c>
      <c r="B1799" s="134">
        <f t="shared" ca="1" si="140"/>
        <v>1</v>
      </c>
      <c r="C1799" s="135">
        <f t="shared" ca="1" si="137"/>
        <v>0.29057132844864475</v>
      </c>
      <c r="J1799">
        <f t="shared" ca="1" si="138"/>
        <v>1</v>
      </c>
      <c r="K1799">
        <f t="shared" ca="1" si="139"/>
        <v>0</v>
      </c>
      <c r="L1799" s="106">
        <v>1793</v>
      </c>
      <c r="M1799" s="136">
        <f t="shared" ref="M1799:M1862" ca="1" si="141">IF(B1799&gt;0,-LN(1-(RAND()))/lambda,0)</f>
        <v>1.1185595261847578</v>
      </c>
      <c r="N1799" s="106"/>
    </row>
    <row r="1800" spans="1:14" x14ac:dyDescent="0.25">
      <c r="A1800" s="108">
        <v>1794</v>
      </c>
      <c r="B1800" s="134">
        <f t="shared" ca="1" si="140"/>
        <v>1</v>
      </c>
      <c r="C1800" s="135">
        <f t="shared" ref="C1800:C1863" ca="1" si="142">RAND()</f>
        <v>0.40064366816933183</v>
      </c>
      <c r="J1800">
        <f t="shared" ref="J1800:J1863" ca="1" si="143">IF(AND(B1800,B1801),1,0)</f>
        <v>1</v>
      </c>
      <c r="K1800">
        <f t="shared" ref="K1800:K1863" ca="1" si="144">IF(AND(NOT(B1800),NOT(B1801)),1,0)</f>
        <v>0</v>
      </c>
      <c r="L1800" s="106">
        <v>1794</v>
      </c>
      <c r="M1800" s="136">
        <f t="shared" ca="1" si="141"/>
        <v>0.10463417871617882</v>
      </c>
      <c r="N1800" s="106"/>
    </row>
    <row r="1801" spans="1:14" x14ac:dyDescent="0.25">
      <c r="A1801" s="108">
        <v>1795</v>
      </c>
      <c r="B1801" s="134">
        <f t="shared" ca="1" si="140"/>
        <v>1</v>
      </c>
      <c r="C1801" s="135">
        <f t="shared" ca="1" si="142"/>
        <v>0.35057290684779741</v>
      </c>
      <c r="J1801">
        <f t="shared" ca="1" si="143"/>
        <v>1</v>
      </c>
      <c r="K1801">
        <f t="shared" ca="1" si="144"/>
        <v>0</v>
      </c>
      <c r="L1801" s="106">
        <v>1795</v>
      </c>
      <c r="M1801" s="136">
        <f t="shared" ca="1" si="141"/>
        <v>5.9174967853495204</v>
      </c>
      <c r="N1801" s="106"/>
    </row>
    <row r="1802" spans="1:14" x14ac:dyDescent="0.25">
      <c r="A1802" s="108">
        <v>1796</v>
      </c>
      <c r="B1802" s="134">
        <f t="shared" ca="1" si="140"/>
        <v>1</v>
      </c>
      <c r="C1802" s="135">
        <f t="shared" ca="1" si="142"/>
        <v>0.75399880303748057</v>
      </c>
      <c r="J1802">
        <f t="shared" ca="1" si="143"/>
        <v>1</v>
      </c>
      <c r="K1802">
        <f t="shared" ca="1" si="144"/>
        <v>0</v>
      </c>
      <c r="L1802" s="106">
        <v>1796</v>
      </c>
      <c r="M1802" s="136">
        <f t="shared" ca="1" si="141"/>
        <v>1.2174933851452352</v>
      </c>
      <c r="N1802" s="106"/>
    </row>
    <row r="1803" spans="1:14" x14ac:dyDescent="0.25">
      <c r="A1803" s="108">
        <v>1797</v>
      </c>
      <c r="B1803" s="134">
        <f t="shared" ca="1" si="140"/>
        <v>1</v>
      </c>
      <c r="C1803" s="135">
        <f t="shared" ca="1" si="142"/>
        <v>0.28819914977238503</v>
      </c>
      <c r="J1803">
        <f t="shared" ca="1" si="143"/>
        <v>1</v>
      </c>
      <c r="K1803">
        <f t="shared" ca="1" si="144"/>
        <v>0</v>
      </c>
      <c r="L1803" s="106">
        <v>1797</v>
      </c>
      <c r="M1803" s="136">
        <f t="shared" ca="1" si="141"/>
        <v>6.3698670494427869</v>
      </c>
      <c r="N1803" s="106"/>
    </row>
    <row r="1804" spans="1:14" x14ac:dyDescent="0.25">
      <c r="A1804" s="108">
        <v>1798</v>
      </c>
      <c r="B1804" s="134">
        <f t="shared" ca="1" si="140"/>
        <v>1</v>
      </c>
      <c r="C1804" s="135">
        <f t="shared" ca="1" si="142"/>
        <v>0.77262917707539303</v>
      </c>
      <c r="J1804">
        <f t="shared" ca="1" si="143"/>
        <v>0</v>
      </c>
      <c r="K1804">
        <f t="shared" ca="1" si="144"/>
        <v>0</v>
      </c>
      <c r="L1804" s="106">
        <v>1798</v>
      </c>
      <c r="M1804" s="136">
        <f t="shared" ca="1" si="141"/>
        <v>3.5500361739992159</v>
      </c>
      <c r="N1804" s="106"/>
    </row>
    <row r="1805" spans="1:14" x14ac:dyDescent="0.25">
      <c r="A1805" s="108">
        <v>1799</v>
      </c>
      <c r="B1805" s="134">
        <f t="shared" ca="1" si="140"/>
        <v>0</v>
      </c>
      <c r="C1805" s="135">
        <f t="shared" ca="1" si="142"/>
        <v>0.86010200139330595</v>
      </c>
      <c r="J1805">
        <f t="shared" ca="1" si="143"/>
        <v>0</v>
      </c>
      <c r="K1805">
        <f t="shared" ca="1" si="144"/>
        <v>0</v>
      </c>
      <c r="L1805" s="106">
        <v>1799</v>
      </c>
      <c r="M1805" s="136">
        <f t="shared" ca="1" si="141"/>
        <v>0</v>
      </c>
      <c r="N1805" s="106"/>
    </row>
    <row r="1806" spans="1:14" x14ac:dyDescent="0.25">
      <c r="A1806" s="108">
        <v>1800</v>
      </c>
      <c r="B1806" s="134">
        <f t="shared" ca="1" si="140"/>
        <v>1</v>
      </c>
      <c r="C1806" s="135">
        <f t="shared" ca="1" si="142"/>
        <v>0.34588738147284781</v>
      </c>
      <c r="J1806">
        <f t="shared" ca="1" si="143"/>
        <v>1</v>
      </c>
      <c r="K1806">
        <f t="shared" ca="1" si="144"/>
        <v>0</v>
      </c>
      <c r="L1806" s="106">
        <v>1800</v>
      </c>
      <c r="M1806" s="136">
        <f t="shared" ca="1" si="141"/>
        <v>2.1867331347277261</v>
      </c>
      <c r="N1806" s="106"/>
    </row>
    <row r="1807" spans="1:14" x14ac:dyDescent="0.25">
      <c r="A1807" s="108">
        <v>1801</v>
      </c>
      <c r="B1807" s="134">
        <f t="shared" ca="1" si="140"/>
        <v>1</v>
      </c>
      <c r="C1807" s="135">
        <f t="shared" ca="1" si="142"/>
        <v>0.2162150335679548</v>
      </c>
      <c r="J1807">
        <f t="shared" ca="1" si="143"/>
        <v>1</v>
      </c>
      <c r="K1807">
        <f t="shared" ca="1" si="144"/>
        <v>0</v>
      </c>
      <c r="L1807" s="106">
        <v>1801</v>
      </c>
      <c r="M1807" s="136">
        <f t="shared" ca="1" si="141"/>
        <v>3.1962242095731841</v>
      </c>
      <c r="N1807" s="106"/>
    </row>
    <row r="1808" spans="1:14" x14ac:dyDescent="0.25">
      <c r="A1808" s="108">
        <v>1802</v>
      </c>
      <c r="B1808" s="134">
        <f t="shared" ca="1" si="140"/>
        <v>1</v>
      </c>
      <c r="C1808" s="135">
        <f t="shared" ca="1" si="142"/>
        <v>0.6581656414760626</v>
      </c>
      <c r="J1808">
        <f t="shared" ca="1" si="143"/>
        <v>1</v>
      </c>
      <c r="K1808">
        <f t="shared" ca="1" si="144"/>
        <v>0</v>
      </c>
      <c r="L1808" s="106">
        <v>1802</v>
      </c>
      <c r="M1808" s="136">
        <f t="shared" ca="1" si="141"/>
        <v>3.4274127730288058</v>
      </c>
      <c r="N1808" s="106"/>
    </row>
    <row r="1809" spans="1:14" x14ac:dyDescent="0.25">
      <c r="A1809" s="108">
        <v>1803</v>
      </c>
      <c r="B1809" s="134">
        <f t="shared" ca="1" si="140"/>
        <v>1</v>
      </c>
      <c r="C1809" s="135">
        <f t="shared" ca="1" si="142"/>
        <v>0.11631983090894904</v>
      </c>
      <c r="J1809">
        <f t="shared" ca="1" si="143"/>
        <v>1</v>
      </c>
      <c r="K1809">
        <f t="shared" ca="1" si="144"/>
        <v>0</v>
      </c>
      <c r="L1809" s="106">
        <v>1803</v>
      </c>
      <c r="M1809" s="136">
        <f t="shared" ca="1" si="141"/>
        <v>0.92349407861539368</v>
      </c>
      <c r="N1809" s="106"/>
    </row>
    <row r="1810" spans="1:14" x14ac:dyDescent="0.25">
      <c r="A1810" s="108">
        <v>1804</v>
      </c>
      <c r="B1810" s="134">
        <f t="shared" ca="1" si="140"/>
        <v>1</v>
      </c>
      <c r="C1810" s="135">
        <f t="shared" ca="1" si="142"/>
        <v>0.13579210208150294</v>
      </c>
      <c r="J1810">
        <f t="shared" ca="1" si="143"/>
        <v>0</v>
      </c>
      <c r="K1810">
        <f t="shared" ca="1" si="144"/>
        <v>0</v>
      </c>
      <c r="L1810" s="106">
        <v>1804</v>
      </c>
      <c r="M1810" s="136">
        <f t="shared" ca="1" si="141"/>
        <v>2.3067496634376945</v>
      </c>
      <c r="N1810" s="106"/>
    </row>
    <row r="1811" spans="1:14" x14ac:dyDescent="0.25">
      <c r="A1811" s="108">
        <v>1805</v>
      </c>
      <c r="B1811" s="134">
        <f t="shared" ca="1" si="140"/>
        <v>0</v>
      </c>
      <c r="C1811" s="135">
        <f t="shared" ca="1" si="142"/>
        <v>0.89851084461570396</v>
      </c>
      <c r="J1811">
        <f t="shared" ca="1" si="143"/>
        <v>0</v>
      </c>
      <c r="K1811">
        <f t="shared" ca="1" si="144"/>
        <v>0</v>
      </c>
      <c r="L1811" s="106">
        <v>1805</v>
      </c>
      <c r="M1811" s="136">
        <f t="shared" ca="1" si="141"/>
        <v>0</v>
      </c>
      <c r="N1811" s="106"/>
    </row>
    <row r="1812" spans="1:14" x14ac:dyDescent="0.25">
      <c r="A1812" s="108">
        <v>1806</v>
      </c>
      <c r="B1812" s="134">
        <f t="shared" ca="1" si="140"/>
        <v>1</v>
      </c>
      <c r="C1812" s="135">
        <f t="shared" ca="1" si="142"/>
        <v>1.8006079437610345E-2</v>
      </c>
      <c r="J1812">
        <f t="shared" ca="1" si="143"/>
        <v>1</v>
      </c>
      <c r="K1812">
        <f t="shared" ca="1" si="144"/>
        <v>0</v>
      </c>
      <c r="L1812" s="106">
        <v>1806</v>
      </c>
      <c r="M1812" s="136">
        <f t="shared" ca="1" si="141"/>
        <v>9.653251627131711</v>
      </c>
      <c r="N1812" s="106"/>
    </row>
    <row r="1813" spans="1:14" x14ac:dyDescent="0.25">
      <c r="A1813" s="108">
        <v>1807</v>
      </c>
      <c r="B1813" s="134">
        <f t="shared" ca="1" si="140"/>
        <v>1</v>
      </c>
      <c r="C1813" s="135">
        <f t="shared" ca="1" si="142"/>
        <v>0.39611826211868451</v>
      </c>
      <c r="J1813">
        <f t="shared" ca="1" si="143"/>
        <v>1</v>
      </c>
      <c r="K1813">
        <f t="shared" ca="1" si="144"/>
        <v>0</v>
      </c>
      <c r="L1813" s="106">
        <v>1807</v>
      </c>
      <c r="M1813" s="136">
        <f t="shared" ca="1" si="141"/>
        <v>1.5984423626778284</v>
      </c>
      <c r="N1813" s="106"/>
    </row>
    <row r="1814" spans="1:14" x14ac:dyDescent="0.25">
      <c r="A1814" s="108">
        <v>1808</v>
      </c>
      <c r="B1814" s="134">
        <f t="shared" ca="1" si="140"/>
        <v>1</v>
      </c>
      <c r="C1814" s="135">
        <f t="shared" ca="1" si="142"/>
        <v>0.43735908031311632</v>
      </c>
      <c r="J1814">
        <f t="shared" ca="1" si="143"/>
        <v>1</v>
      </c>
      <c r="K1814">
        <f t="shared" ca="1" si="144"/>
        <v>0</v>
      </c>
      <c r="L1814" s="106">
        <v>1808</v>
      </c>
      <c r="M1814" s="136">
        <f t="shared" ca="1" si="141"/>
        <v>0.89456715969133949</v>
      </c>
      <c r="N1814" s="106"/>
    </row>
    <row r="1815" spans="1:14" x14ac:dyDescent="0.25">
      <c r="A1815" s="108">
        <v>1809</v>
      </c>
      <c r="B1815" s="134">
        <f t="shared" ca="1" si="140"/>
        <v>1</v>
      </c>
      <c r="C1815" s="135">
        <f t="shared" ca="1" si="142"/>
        <v>0.58825834349801542</v>
      </c>
      <c r="J1815">
        <f t="shared" ca="1" si="143"/>
        <v>1</v>
      </c>
      <c r="K1815">
        <f t="shared" ca="1" si="144"/>
        <v>0</v>
      </c>
      <c r="L1815" s="106">
        <v>1809</v>
      </c>
      <c r="M1815" s="136">
        <f t="shared" ca="1" si="141"/>
        <v>0.22609428849740568</v>
      </c>
      <c r="N1815" s="106"/>
    </row>
    <row r="1816" spans="1:14" x14ac:dyDescent="0.25">
      <c r="A1816" s="108">
        <v>1810</v>
      </c>
      <c r="B1816" s="134">
        <f t="shared" ca="1" si="140"/>
        <v>1</v>
      </c>
      <c r="C1816" s="135">
        <f t="shared" ca="1" si="142"/>
        <v>0.48884066017509775</v>
      </c>
      <c r="J1816">
        <f t="shared" ca="1" si="143"/>
        <v>1</v>
      </c>
      <c r="K1816">
        <f t="shared" ca="1" si="144"/>
        <v>0</v>
      </c>
      <c r="L1816" s="106">
        <v>1810</v>
      </c>
      <c r="M1816" s="136">
        <f t="shared" ca="1" si="141"/>
        <v>12.822831655881123</v>
      </c>
      <c r="N1816" s="106"/>
    </row>
    <row r="1817" spans="1:14" x14ac:dyDescent="0.25">
      <c r="A1817" s="108">
        <v>1811</v>
      </c>
      <c r="B1817" s="134">
        <f t="shared" ca="1" si="140"/>
        <v>1</v>
      </c>
      <c r="C1817" s="135">
        <f t="shared" ca="1" si="142"/>
        <v>0.31326518957095695</v>
      </c>
      <c r="J1817">
        <f t="shared" ca="1" si="143"/>
        <v>1</v>
      </c>
      <c r="K1817">
        <f t="shared" ca="1" si="144"/>
        <v>0</v>
      </c>
      <c r="L1817" s="106">
        <v>1811</v>
      </c>
      <c r="M1817" s="136">
        <f t="shared" ca="1" si="141"/>
        <v>1.1334030866312756</v>
      </c>
      <c r="N1817" s="106"/>
    </row>
    <row r="1818" spans="1:14" x14ac:dyDescent="0.25">
      <c r="A1818" s="108">
        <v>1812</v>
      </c>
      <c r="B1818" s="134">
        <f t="shared" ca="1" si="140"/>
        <v>1</v>
      </c>
      <c r="C1818" s="135">
        <f t="shared" ca="1" si="142"/>
        <v>0.17897424817269991</v>
      </c>
      <c r="J1818">
        <f t="shared" ca="1" si="143"/>
        <v>1</v>
      </c>
      <c r="K1818">
        <f t="shared" ca="1" si="144"/>
        <v>0</v>
      </c>
      <c r="L1818" s="106">
        <v>1812</v>
      </c>
      <c r="M1818" s="136">
        <f t="shared" ca="1" si="141"/>
        <v>4.1146282674781309</v>
      </c>
      <c r="N1818" s="106"/>
    </row>
    <row r="1819" spans="1:14" x14ac:dyDescent="0.25">
      <c r="A1819" s="108">
        <v>1813</v>
      </c>
      <c r="B1819" s="134">
        <f t="shared" ca="1" si="140"/>
        <v>1</v>
      </c>
      <c r="C1819" s="135">
        <f t="shared" ca="1" si="142"/>
        <v>2.9538143621231194E-2</v>
      </c>
      <c r="J1819">
        <f t="shared" ca="1" si="143"/>
        <v>1</v>
      </c>
      <c r="K1819">
        <f t="shared" ca="1" si="144"/>
        <v>0</v>
      </c>
      <c r="L1819" s="106">
        <v>1813</v>
      </c>
      <c r="M1819" s="136">
        <f t="shared" ca="1" si="141"/>
        <v>0.70831005399927549</v>
      </c>
      <c r="N1819" s="106"/>
    </row>
    <row r="1820" spans="1:14" x14ac:dyDescent="0.25">
      <c r="A1820" s="108">
        <v>1814</v>
      </c>
      <c r="B1820" s="134">
        <f t="shared" ca="1" si="140"/>
        <v>1</v>
      </c>
      <c r="C1820" s="135">
        <f t="shared" ca="1" si="142"/>
        <v>0.10053333256458419</v>
      </c>
      <c r="J1820">
        <f t="shared" ca="1" si="143"/>
        <v>1</v>
      </c>
      <c r="K1820">
        <f t="shared" ca="1" si="144"/>
        <v>0</v>
      </c>
      <c r="L1820" s="106">
        <v>1814</v>
      </c>
      <c r="M1820" s="136">
        <f t="shared" ca="1" si="141"/>
        <v>1.3683446171271987</v>
      </c>
      <c r="N1820" s="106"/>
    </row>
    <row r="1821" spans="1:14" x14ac:dyDescent="0.25">
      <c r="A1821" s="108">
        <v>1815</v>
      </c>
      <c r="B1821" s="134">
        <f t="shared" ca="1" si="140"/>
        <v>1</v>
      </c>
      <c r="C1821" s="135">
        <f t="shared" ca="1" si="142"/>
        <v>0.31880605663063266</v>
      </c>
      <c r="J1821">
        <f t="shared" ca="1" si="143"/>
        <v>1</v>
      </c>
      <c r="K1821">
        <f t="shared" ca="1" si="144"/>
        <v>0</v>
      </c>
      <c r="L1821" s="106">
        <v>1815</v>
      </c>
      <c r="M1821" s="136">
        <f t="shared" ca="1" si="141"/>
        <v>0.48354528470939095</v>
      </c>
      <c r="N1821" s="106"/>
    </row>
    <row r="1822" spans="1:14" x14ac:dyDescent="0.25">
      <c r="A1822" s="108">
        <v>1816</v>
      </c>
      <c r="B1822" s="134">
        <f t="shared" ca="1" si="140"/>
        <v>1</v>
      </c>
      <c r="C1822" s="135">
        <f t="shared" ca="1" si="142"/>
        <v>0.37667114036555582</v>
      </c>
      <c r="J1822">
        <f t="shared" ca="1" si="143"/>
        <v>1</v>
      </c>
      <c r="K1822">
        <f t="shared" ca="1" si="144"/>
        <v>0</v>
      </c>
      <c r="L1822" s="106">
        <v>1816</v>
      </c>
      <c r="M1822" s="136">
        <f t="shared" ca="1" si="141"/>
        <v>1.0736335479141181</v>
      </c>
      <c r="N1822" s="106"/>
    </row>
    <row r="1823" spans="1:14" x14ac:dyDescent="0.25">
      <c r="A1823" s="108">
        <v>1817</v>
      </c>
      <c r="B1823" s="134">
        <f t="shared" ca="1" si="140"/>
        <v>1</v>
      </c>
      <c r="C1823" s="135">
        <f t="shared" ca="1" si="142"/>
        <v>0.73689888682687987</v>
      </c>
      <c r="J1823">
        <f t="shared" ca="1" si="143"/>
        <v>1</v>
      </c>
      <c r="K1823">
        <f t="shared" ca="1" si="144"/>
        <v>0</v>
      </c>
      <c r="L1823" s="106">
        <v>1817</v>
      </c>
      <c r="M1823" s="136">
        <f t="shared" ca="1" si="141"/>
        <v>0.92907942760890394</v>
      </c>
      <c r="N1823" s="106"/>
    </row>
    <row r="1824" spans="1:14" x14ac:dyDescent="0.25">
      <c r="A1824" s="108">
        <v>1818</v>
      </c>
      <c r="B1824" s="134">
        <f t="shared" ca="1" si="140"/>
        <v>1</v>
      </c>
      <c r="C1824" s="135">
        <f t="shared" ca="1" si="142"/>
        <v>0.79290594326566632</v>
      </c>
      <c r="J1824">
        <f t="shared" ca="1" si="143"/>
        <v>0</v>
      </c>
      <c r="K1824">
        <f t="shared" ca="1" si="144"/>
        <v>0</v>
      </c>
      <c r="L1824" s="106">
        <v>1818</v>
      </c>
      <c r="M1824" s="136">
        <f t="shared" ca="1" si="141"/>
        <v>2.2776199682908276</v>
      </c>
      <c r="N1824" s="106"/>
    </row>
    <row r="1825" spans="1:14" x14ac:dyDescent="0.25">
      <c r="A1825" s="108">
        <v>1819</v>
      </c>
      <c r="B1825" s="134">
        <f t="shared" ca="1" si="140"/>
        <v>0</v>
      </c>
      <c r="C1825" s="135">
        <f t="shared" ca="1" si="142"/>
        <v>0.89907054142317933</v>
      </c>
      <c r="J1825">
        <f t="shared" ca="1" si="143"/>
        <v>0</v>
      </c>
      <c r="K1825">
        <f t="shared" ca="1" si="144"/>
        <v>0</v>
      </c>
      <c r="L1825" s="106">
        <v>1819</v>
      </c>
      <c r="M1825" s="136">
        <f t="shared" ca="1" si="141"/>
        <v>0</v>
      </c>
      <c r="N1825" s="106"/>
    </row>
    <row r="1826" spans="1:14" x14ac:dyDescent="0.25">
      <c r="A1826" s="108">
        <v>1820</v>
      </c>
      <c r="B1826" s="134">
        <f t="shared" ca="1" si="140"/>
        <v>1</v>
      </c>
      <c r="C1826" s="135">
        <f t="shared" ca="1" si="142"/>
        <v>0.16499622064026542</v>
      </c>
      <c r="J1826">
        <f t="shared" ca="1" si="143"/>
        <v>1</v>
      </c>
      <c r="K1826">
        <f t="shared" ca="1" si="144"/>
        <v>0</v>
      </c>
      <c r="L1826" s="106">
        <v>1820</v>
      </c>
      <c r="M1826" s="136">
        <f t="shared" ca="1" si="141"/>
        <v>7.8658966681775313</v>
      </c>
      <c r="N1826" s="106"/>
    </row>
    <row r="1827" spans="1:14" x14ac:dyDescent="0.25">
      <c r="A1827" s="108">
        <v>1821</v>
      </c>
      <c r="B1827" s="134">
        <f t="shared" ca="1" si="140"/>
        <v>1</v>
      </c>
      <c r="C1827" s="135">
        <f t="shared" ca="1" si="142"/>
        <v>0.11275102814405913</v>
      </c>
      <c r="J1827">
        <f t="shared" ca="1" si="143"/>
        <v>0</v>
      </c>
      <c r="K1827">
        <f t="shared" ca="1" si="144"/>
        <v>0</v>
      </c>
      <c r="L1827" s="106">
        <v>1821</v>
      </c>
      <c r="M1827" s="136">
        <f t="shared" ca="1" si="141"/>
        <v>2.1369726252155377</v>
      </c>
      <c r="N1827" s="106"/>
    </row>
    <row r="1828" spans="1:14" x14ac:dyDescent="0.25">
      <c r="A1828" s="108">
        <v>1822</v>
      </c>
      <c r="B1828" s="134">
        <f t="shared" ca="1" si="140"/>
        <v>0</v>
      </c>
      <c r="C1828" s="135">
        <f t="shared" ca="1" si="142"/>
        <v>0.81885172247287585</v>
      </c>
      <c r="J1828">
        <f t="shared" ca="1" si="143"/>
        <v>0</v>
      </c>
      <c r="K1828">
        <f t="shared" ca="1" si="144"/>
        <v>0</v>
      </c>
      <c r="L1828" s="106">
        <v>1822</v>
      </c>
      <c r="M1828" s="136">
        <f t="shared" ca="1" si="141"/>
        <v>0</v>
      </c>
      <c r="N1828" s="106"/>
    </row>
    <row r="1829" spans="1:14" x14ac:dyDescent="0.25">
      <c r="A1829" s="108">
        <v>1823</v>
      </c>
      <c r="B1829" s="134">
        <f t="shared" ca="1" si="140"/>
        <v>1</v>
      </c>
      <c r="C1829" s="135">
        <f t="shared" ca="1" si="142"/>
        <v>0.29447861519643226</v>
      </c>
      <c r="J1829">
        <f t="shared" ca="1" si="143"/>
        <v>1</v>
      </c>
      <c r="K1829">
        <f t="shared" ca="1" si="144"/>
        <v>0</v>
      </c>
      <c r="L1829" s="106">
        <v>1823</v>
      </c>
      <c r="M1829" s="136">
        <f t="shared" ca="1" si="141"/>
        <v>0.6157225231867739</v>
      </c>
      <c r="N1829" s="106"/>
    </row>
    <row r="1830" spans="1:14" x14ac:dyDescent="0.25">
      <c r="A1830" s="108">
        <v>1824</v>
      </c>
      <c r="B1830" s="134">
        <f t="shared" ca="1" si="140"/>
        <v>1</v>
      </c>
      <c r="C1830" s="135">
        <f t="shared" ca="1" si="142"/>
        <v>0.57412648806962219</v>
      </c>
      <c r="J1830">
        <f t="shared" ca="1" si="143"/>
        <v>1</v>
      </c>
      <c r="K1830">
        <f t="shared" ca="1" si="144"/>
        <v>0</v>
      </c>
      <c r="L1830" s="106">
        <v>1824</v>
      </c>
      <c r="M1830" s="136">
        <f t="shared" ca="1" si="141"/>
        <v>0.72305991685814441</v>
      </c>
      <c r="N1830" s="106"/>
    </row>
    <row r="1831" spans="1:14" x14ac:dyDescent="0.25">
      <c r="A1831" s="108">
        <v>1825</v>
      </c>
      <c r="B1831" s="134">
        <f t="shared" ca="1" si="140"/>
        <v>1</v>
      </c>
      <c r="C1831" s="135">
        <f t="shared" ca="1" si="142"/>
        <v>0.51380551653084139</v>
      </c>
      <c r="J1831">
        <f t="shared" ca="1" si="143"/>
        <v>1</v>
      </c>
      <c r="K1831">
        <f t="shared" ca="1" si="144"/>
        <v>0</v>
      </c>
      <c r="L1831" s="106">
        <v>1825</v>
      </c>
      <c r="M1831" s="136">
        <f t="shared" ca="1" si="141"/>
        <v>10.864851651803859</v>
      </c>
      <c r="N1831" s="106"/>
    </row>
    <row r="1832" spans="1:14" x14ac:dyDescent="0.25">
      <c r="A1832" s="108">
        <v>1826</v>
      </c>
      <c r="B1832" s="134">
        <f t="shared" ca="1" si="140"/>
        <v>1</v>
      </c>
      <c r="C1832" s="135">
        <f t="shared" ca="1" si="142"/>
        <v>0.74232005528737477</v>
      </c>
      <c r="J1832">
        <f t="shared" ca="1" si="143"/>
        <v>1</v>
      </c>
      <c r="K1832">
        <f t="shared" ca="1" si="144"/>
        <v>0</v>
      </c>
      <c r="L1832" s="106">
        <v>1826</v>
      </c>
      <c r="M1832" s="136">
        <f t="shared" ca="1" si="141"/>
        <v>5.4900110939889384</v>
      </c>
      <c r="N1832" s="106"/>
    </row>
    <row r="1833" spans="1:14" x14ac:dyDescent="0.25">
      <c r="A1833" s="108">
        <v>1827</v>
      </c>
      <c r="B1833" s="134">
        <f t="shared" ca="1" si="140"/>
        <v>1</v>
      </c>
      <c r="C1833" s="135">
        <f t="shared" ca="1" si="142"/>
        <v>6.6178215763414205E-2</v>
      </c>
      <c r="J1833">
        <f t="shared" ca="1" si="143"/>
        <v>1</v>
      </c>
      <c r="K1833">
        <f t="shared" ca="1" si="144"/>
        <v>0</v>
      </c>
      <c r="L1833" s="106">
        <v>1827</v>
      </c>
      <c r="M1833" s="136">
        <f t="shared" ca="1" si="141"/>
        <v>7.9309086389620207</v>
      </c>
      <c r="N1833" s="106"/>
    </row>
    <row r="1834" spans="1:14" x14ac:dyDescent="0.25">
      <c r="A1834" s="108">
        <v>1828</v>
      </c>
      <c r="B1834" s="134">
        <f t="shared" ca="1" si="140"/>
        <v>1</v>
      </c>
      <c r="C1834" s="135">
        <f t="shared" ca="1" si="142"/>
        <v>0.57698579871342304</v>
      </c>
      <c r="J1834">
        <f t="shared" ca="1" si="143"/>
        <v>1</v>
      </c>
      <c r="K1834">
        <f t="shared" ca="1" si="144"/>
        <v>0</v>
      </c>
      <c r="L1834" s="106">
        <v>1828</v>
      </c>
      <c r="M1834" s="136">
        <f t="shared" ca="1" si="141"/>
        <v>2.5573512863063631E-2</v>
      </c>
      <c r="N1834" s="106"/>
    </row>
    <row r="1835" spans="1:14" x14ac:dyDescent="0.25">
      <c r="A1835" s="108">
        <v>1829</v>
      </c>
      <c r="B1835" s="134">
        <f t="shared" ca="1" si="140"/>
        <v>1</v>
      </c>
      <c r="C1835" s="135">
        <f t="shared" ca="1" si="142"/>
        <v>0.21375499080612137</v>
      </c>
      <c r="J1835">
        <f t="shared" ca="1" si="143"/>
        <v>0</v>
      </c>
      <c r="K1835">
        <f t="shared" ca="1" si="144"/>
        <v>0</v>
      </c>
      <c r="L1835" s="106">
        <v>1829</v>
      </c>
      <c r="M1835" s="136">
        <f t="shared" ca="1" si="141"/>
        <v>4.601247709385194</v>
      </c>
      <c r="N1835" s="106"/>
    </row>
    <row r="1836" spans="1:14" x14ac:dyDescent="0.25">
      <c r="A1836" s="108">
        <v>1830</v>
      </c>
      <c r="B1836" s="134">
        <f t="shared" ca="1" si="140"/>
        <v>0</v>
      </c>
      <c r="C1836" s="135">
        <f t="shared" ca="1" si="142"/>
        <v>0.83193450383976253</v>
      </c>
      <c r="J1836">
        <f t="shared" ca="1" si="143"/>
        <v>0</v>
      </c>
      <c r="K1836">
        <f t="shared" ca="1" si="144"/>
        <v>0</v>
      </c>
      <c r="L1836" s="106">
        <v>1830</v>
      </c>
      <c r="M1836" s="136">
        <f t="shared" ca="1" si="141"/>
        <v>0</v>
      </c>
      <c r="N1836" s="106"/>
    </row>
    <row r="1837" spans="1:14" x14ac:dyDescent="0.25">
      <c r="A1837" s="108">
        <v>1831</v>
      </c>
      <c r="B1837" s="134">
        <f t="shared" ca="1" si="140"/>
        <v>1</v>
      </c>
      <c r="C1837" s="135">
        <f t="shared" ca="1" si="142"/>
        <v>0.22483588689238299</v>
      </c>
      <c r="J1837">
        <f t="shared" ca="1" si="143"/>
        <v>1</v>
      </c>
      <c r="K1837">
        <f t="shared" ca="1" si="144"/>
        <v>0</v>
      </c>
      <c r="L1837" s="106">
        <v>1831</v>
      </c>
      <c r="M1837" s="136">
        <f t="shared" ca="1" si="141"/>
        <v>5.3082038304223618</v>
      </c>
      <c r="N1837" s="106"/>
    </row>
    <row r="1838" spans="1:14" x14ac:dyDescent="0.25">
      <c r="A1838" s="108">
        <v>1832</v>
      </c>
      <c r="B1838" s="134">
        <f t="shared" ca="1" si="140"/>
        <v>1</v>
      </c>
      <c r="C1838" s="135">
        <f t="shared" ca="1" si="142"/>
        <v>0.11371270701469671</v>
      </c>
      <c r="J1838">
        <f t="shared" ca="1" si="143"/>
        <v>1</v>
      </c>
      <c r="K1838">
        <f t="shared" ca="1" si="144"/>
        <v>0</v>
      </c>
      <c r="L1838" s="106">
        <v>1832</v>
      </c>
      <c r="M1838" s="136">
        <f t="shared" ca="1" si="141"/>
        <v>1.530274107418685</v>
      </c>
      <c r="N1838" s="106"/>
    </row>
    <row r="1839" spans="1:14" x14ac:dyDescent="0.25">
      <c r="A1839" s="108">
        <v>1833</v>
      </c>
      <c r="B1839" s="134">
        <f t="shared" ref="B1839:B1902" ca="1" si="145">IF(B1838&gt;0,IF(C1839&lt;pww,1,0),IF(C1839&lt;pdw,1,0))</f>
        <v>1</v>
      </c>
      <c r="C1839" s="135">
        <f t="shared" ca="1" si="142"/>
        <v>0.7150938243207714</v>
      </c>
      <c r="J1839">
        <f t="shared" ca="1" si="143"/>
        <v>1</v>
      </c>
      <c r="K1839">
        <f t="shared" ca="1" si="144"/>
        <v>0</v>
      </c>
      <c r="L1839" s="106">
        <v>1833</v>
      </c>
      <c r="M1839" s="136">
        <f t="shared" ca="1" si="141"/>
        <v>0.40110385993489417</v>
      </c>
      <c r="N1839" s="106"/>
    </row>
    <row r="1840" spans="1:14" x14ac:dyDescent="0.25">
      <c r="A1840" s="108">
        <v>1834</v>
      </c>
      <c r="B1840" s="134">
        <f t="shared" ca="1" si="145"/>
        <v>1</v>
      </c>
      <c r="C1840" s="135">
        <f t="shared" ca="1" si="142"/>
        <v>0.32045257210413391</v>
      </c>
      <c r="J1840">
        <f t="shared" ca="1" si="143"/>
        <v>1</v>
      </c>
      <c r="K1840">
        <f t="shared" ca="1" si="144"/>
        <v>0</v>
      </c>
      <c r="L1840" s="106">
        <v>1834</v>
      </c>
      <c r="M1840" s="136">
        <f t="shared" ca="1" si="141"/>
        <v>2.6413996336127923</v>
      </c>
      <c r="N1840" s="106"/>
    </row>
    <row r="1841" spans="1:14" x14ac:dyDescent="0.25">
      <c r="A1841" s="108">
        <v>1835</v>
      </c>
      <c r="B1841" s="134">
        <f t="shared" ca="1" si="145"/>
        <v>1</v>
      </c>
      <c r="C1841" s="135">
        <f t="shared" ca="1" si="142"/>
        <v>0.21441790484986645</v>
      </c>
      <c r="J1841">
        <f t="shared" ca="1" si="143"/>
        <v>1</v>
      </c>
      <c r="K1841">
        <f t="shared" ca="1" si="144"/>
        <v>0</v>
      </c>
      <c r="L1841" s="106">
        <v>1835</v>
      </c>
      <c r="M1841" s="136">
        <f t="shared" ca="1" si="141"/>
        <v>6.7329528205628675</v>
      </c>
      <c r="N1841" s="106"/>
    </row>
    <row r="1842" spans="1:14" x14ac:dyDescent="0.25">
      <c r="A1842" s="108">
        <v>1836</v>
      </c>
      <c r="B1842" s="134">
        <f t="shared" ca="1" si="145"/>
        <v>1</v>
      </c>
      <c r="C1842" s="135">
        <f t="shared" ca="1" si="142"/>
        <v>0.57288005255252628</v>
      </c>
      <c r="J1842">
        <f t="shared" ca="1" si="143"/>
        <v>0</v>
      </c>
      <c r="K1842">
        <f t="shared" ca="1" si="144"/>
        <v>0</v>
      </c>
      <c r="L1842" s="106">
        <v>1836</v>
      </c>
      <c r="M1842" s="136">
        <f t="shared" ca="1" si="141"/>
        <v>2.8021079332951802</v>
      </c>
      <c r="N1842" s="106"/>
    </row>
    <row r="1843" spans="1:14" x14ac:dyDescent="0.25">
      <c r="A1843" s="108">
        <v>1837</v>
      </c>
      <c r="B1843" s="134">
        <f t="shared" ca="1" si="145"/>
        <v>0</v>
      </c>
      <c r="C1843" s="135">
        <f t="shared" ca="1" si="142"/>
        <v>0.81432710161136035</v>
      </c>
      <c r="J1843">
        <f t="shared" ca="1" si="143"/>
        <v>0</v>
      </c>
      <c r="K1843">
        <f t="shared" ca="1" si="144"/>
        <v>0</v>
      </c>
      <c r="L1843" s="106">
        <v>1837</v>
      </c>
      <c r="M1843" s="136">
        <f t="shared" ca="1" si="141"/>
        <v>0</v>
      </c>
      <c r="N1843" s="106"/>
    </row>
    <row r="1844" spans="1:14" x14ac:dyDescent="0.25">
      <c r="A1844" s="108">
        <v>1838</v>
      </c>
      <c r="B1844" s="134">
        <f t="shared" ca="1" si="145"/>
        <v>1</v>
      </c>
      <c r="C1844" s="135">
        <f t="shared" ca="1" si="142"/>
        <v>0.23506686111822506</v>
      </c>
      <c r="J1844">
        <f t="shared" ca="1" si="143"/>
        <v>1</v>
      </c>
      <c r="K1844">
        <f t="shared" ca="1" si="144"/>
        <v>0</v>
      </c>
      <c r="L1844" s="106">
        <v>1838</v>
      </c>
      <c r="M1844" s="136">
        <f t="shared" ca="1" si="141"/>
        <v>9.862523077497384</v>
      </c>
      <c r="N1844" s="106"/>
    </row>
    <row r="1845" spans="1:14" x14ac:dyDescent="0.25">
      <c r="A1845" s="108">
        <v>1839</v>
      </c>
      <c r="B1845" s="134">
        <f t="shared" ca="1" si="145"/>
        <v>1</v>
      </c>
      <c r="C1845" s="135">
        <f t="shared" ca="1" si="142"/>
        <v>0.27973393330072627</v>
      </c>
      <c r="J1845">
        <f t="shared" ca="1" si="143"/>
        <v>1</v>
      </c>
      <c r="K1845">
        <f t="shared" ca="1" si="144"/>
        <v>0</v>
      </c>
      <c r="L1845" s="106">
        <v>1839</v>
      </c>
      <c r="M1845" s="136">
        <f t="shared" ca="1" si="141"/>
        <v>1.420526574512631</v>
      </c>
      <c r="N1845" s="106"/>
    </row>
    <row r="1846" spans="1:14" x14ac:dyDescent="0.25">
      <c r="A1846" s="108">
        <v>1840</v>
      </c>
      <c r="B1846" s="134">
        <f t="shared" ca="1" si="145"/>
        <v>1</v>
      </c>
      <c r="C1846" s="135">
        <f t="shared" ca="1" si="142"/>
        <v>0.5742693998435876</v>
      </c>
      <c r="J1846">
        <f t="shared" ca="1" si="143"/>
        <v>1</v>
      </c>
      <c r="K1846">
        <f t="shared" ca="1" si="144"/>
        <v>0</v>
      </c>
      <c r="L1846" s="106">
        <v>1840</v>
      </c>
      <c r="M1846" s="136">
        <f t="shared" ca="1" si="141"/>
        <v>7.6990355160491815</v>
      </c>
      <c r="N1846" s="106"/>
    </row>
    <row r="1847" spans="1:14" x14ac:dyDescent="0.25">
      <c r="A1847" s="108">
        <v>1841</v>
      </c>
      <c r="B1847" s="134">
        <f t="shared" ca="1" si="145"/>
        <v>1</v>
      </c>
      <c r="C1847" s="135">
        <f t="shared" ca="1" si="142"/>
        <v>0.45498014937572318</v>
      </c>
      <c r="J1847">
        <f t="shared" ca="1" si="143"/>
        <v>1</v>
      </c>
      <c r="K1847">
        <f t="shared" ca="1" si="144"/>
        <v>0</v>
      </c>
      <c r="L1847" s="106">
        <v>1841</v>
      </c>
      <c r="M1847" s="136">
        <f t="shared" ca="1" si="141"/>
        <v>0.86481780369762928</v>
      </c>
      <c r="N1847" s="106"/>
    </row>
    <row r="1848" spans="1:14" x14ac:dyDescent="0.25">
      <c r="A1848" s="108">
        <v>1842</v>
      </c>
      <c r="B1848" s="134">
        <f t="shared" ca="1" si="145"/>
        <v>1</v>
      </c>
      <c r="C1848" s="135">
        <f t="shared" ca="1" si="142"/>
        <v>0.17469098446652365</v>
      </c>
      <c r="J1848">
        <f t="shared" ca="1" si="143"/>
        <v>1</v>
      </c>
      <c r="K1848">
        <f t="shared" ca="1" si="144"/>
        <v>0</v>
      </c>
      <c r="L1848" s="106">
        <v>1842</v>
      </c>
      <c r="M1848" s="136">
        <f t="shared" ca="1" si="141"/>
        <v>2.6359901122318079</v>
      </c>
      <c r="N1848" s="106"/>
    </row>
    <row r="1849" spans="1:14" x14ac:dyDescent="0.25">
      <c r="A1849" s="108">
        <v>1843</v>
      </c>
      <c r="B1849" s="134">
        <f t="shared" ca="1" si="145"/>
        <v>1</v>
      </c>
      <c r="C1849" s="135">
        <f t="shared" ca="1" si="142"/>
        <v>0.31988254899904933</v>
      </c>
      <c r="J1849">
        <f t="shared" ca="1" si="143"/>
        <v>1</v>
      </c>
      <c r="K1849">
        <f t="shared" ca="1" si="144"/>
        <v>0</v>
      </c>
      <c r="L1849" s="106">
        <v>1843</v>
      </c>
      <c r="M1849" s="136">
        <f t="shared" ca="1" si="141"/>
        <v>3.8050818469976933E-2</v>
      </c>
      <c r="N1849" s="106"/>
    </row>
    <row r="1850" spans="1:14" x14ac:dyDescent="0.25">
      <c r="A1850" s="108">
        <v>1844</v>
      </c>
      <c r="B1850" s="134">
        <f t="shared" ca="1" si="145"/>
        <v>1</v>
      </c>
      <c r="C1850" s="135">
        <f t="shared" ca="1" si="142"/>
        <v>2.8106703461141636E-2</v>
      </c>
      <c r="J1850">
        <f t="shared" ca="1" si="143"/>
        <v>0</v>
      </c>
      <c r="K1850">
        <f t="shared" ca="1" si="144"/>
        <v>0</v>
      </c>
      <c r="L1850" s="106">
        <v>1844</v>
      </c>
      <c r="M1850" s="136">
        <f t="shared" ca="1" si="141"/>
        <v>0.86277198756052054</v>
      </c>
      <c r="N1850" s="106"/>
    </row>
    <row r="1851" spans="1:14" x14ac:dyDescent="0.25">
      <c r="A1851" s="108">
        <v>1845</v>
      </c>
      <c r="B1851" s="134">
        <f t="shared" ca="1" si="145"/>
        <v>0</v>
      </c>
      <c r="C1851" s="135">
        <f t="shared" ca="1" si="142"/>
        <v>0.90315845416168372</v>
      </c>
      <c r="J1851">
        <f t="shared" ca="1" si="143"/>
        <v>0</v>
      </c>
      <c r="K1851">
        <f t="shared" ca="1" si="144"/>
        <v>1</v>
      </c>
      <c r="L1851" s="106">
        <v>1845</v>
      </c>
      <c r="M1851" s="136">
        <f t="shared" ca="1" si="141"/>
        <v>0</v>
      </c>
      <c r="N1851" s="106"/>
    </row>
    <row r="1852" spans="1:14" x14ac:dyDescent="0.25">
      <c r="A1852" s="108">
        <v>1846</v>
      </c>
      <c r="B1852" s="134">
        <f t="shared" ca="1" si="145"/>
        <v>0</v>
      </c>
      <c r="C1852" s="135">
        <f t="shared" ca="1" si="142"/>
        <v>0.90268914881527895</v>
      </c>
      <c r="J1852">
        <f t="shared" ca="1" si="143"/>
        <v>0</v>
      </c>
      <c r="K1852">
        <f t="shared" ca="1" si="144"/>
        <v>1</v>
      </c>
      <c r="L1852" s="106">
        <v>1846</v>
      </c>
      <c r="M1852" s="136">
        <f t="shared" ca="1" si="141"/>
        <v>0</v>
      </c>
      <c r="N1852" s="106"/>
    </row>
    <row r="1853" spans="1:14" x14ac:dyDescent="0.25">
      <c r="A1853" s="108">
        <v>1847</v>
      </c>
      <c r="B1853" s="134">
        <f t="shared" ca="1" si="145"/>
        <v>0</v>
      </c>
      <c r="C1853" s="135">
        <f t="shared" ca="1" si="142"/>
        <v>0.96970943404437182</v>
      </c>
      <c r="J1853">
        <f t="shared" ca="1" si="143"/>
        <v>0</v>
      </c>
      <c r="K1853">
        <f t="shared" ca="1" si="144"/>
        <v>1</v>
      </c>
      <c r="L1853" s="106">
        <v>1847</v>
      </c>
      <c r="M1853" s="136">
        <f t="shared" ca="1" si="141"/>
        <v>0</v>
      </c>
      <c r="N1853" s="106"/>
    </row>
    <row r="1854" spans="1:14" x14ac:dyDescent="0.25">
      <c r="A1854" s="108">
        <v>1848</v>
      </c>
      <c r="B1854" s="134">
        <f t="shared" ca="1" si="145"/>
        <v>0</v>
      </c>
      <c r="C1854" s="135">
        <f t="shared" ca="1" si="142"/>
        <v>0.79810160150836085</v>
      </c>
      <c r="J1854">
        <f t="shared" ca="1" si="143"/>
        <v>0</v>
      </c>
      <c r="K1854">
        <f t="shared" ca="1" si="144"/>
        <v>0</v>
      </c>
      <c r="L1854" s="106">
        <v>1848</v>
      </c>
      <c r="M1854" s="136">
        <f t="shared" ca="1" si="141"/>
        <v>0</v>
      </c>
      <c r="N1854" s="106"/>
    </row>
    <row r="1855" spans="1:14" x14ac:dyDescent="0.25">
      <c r="A1855" s="108">
        <v>1849</v>
      </c>
      <c r="B1855" s="134">
        <f t="shared" ca="1" si="145"/>
        <v>1</v>
      </c>
      <c r="C1855" s="135">
        <f t="shared" ca="1" si="142"/>
        <v>0.28177923722636133</v>
      </c>
      <c r="J1855">
        <f t="shared" ca="1" si="143"/>
        <v>1</v>
      </c>
      <c r="K1855">
        <f t="shared" ca="1" si="144"/>
        <v>0</v>
      </c>
      <c r="L1855" s="106">
        <v>1849</v>
      </c>
      <c r="M1855" s="136">
        <f t="shared" ca="1" si="141"/>
        <v>0.24988998464745515</v>
      </c>
      <c r="N1855" s="106"/>
    </row>
    <row r="1856" spans="1:14" x14ac:dyDescent="0.25">
      <c r="A1856" s="108">
        <v>1850</v>
      </c>
      <c r="B1856" s="134">
        <f t="shared" ca="1" si="145"/>
        <v>1</v>
      </c>
      <c r="C1856" s="135">
        <f t="shared" ca="1" si="142"/>
        <v>0.70608875578251873</v>
      </c>
      <c r="J1856">
        <f t="shared" ca="1" si="143"/>
        <v>1</v>
      </c>
      <c r="K1856">
        <f t="shared" ca="1" si="144"/>
        <v>0</v>
      </c>
      <c r="L1856" s="106">
        <v>1850</v>
      </c>
      <c r="M1856" s="136">
        <f t="shared" ca="1" si="141"/>
        <v>4.7835143029342611</v>
      </c>
      <c r="N1856" s="106"/>
    </row>
    <row r="1857" spans="1:14" x14ac:dyDescent="0.25">
      <c r="A1857" s="108">
        <v>1851</v>
      </c>
      <c r="B1857" s="134">
        <f t="shared" ca="1" si="145"/>
        <v>1</v>
      </c>
      <c r="C1857" s="135">
        <f t="shared" ca="1" si="142"/>
        <v>0.6900825545989886</v>
      </c>
      <c r="J1857">
        <f t="shared" ca="1" si="143"/>
        <v>1</v>
      </c>
      <c r="K1857">
        <f t="shared" ca="1" si="144"/>
        <v>0</v>
      </c>
      <c r="L1857" s="106">
        <v>1851</v>
      </c>
      <c r="M1857" s="136">
        <f t="shared" ca="1" si="141"/>
        <v>0.65621524075869786</v>
      </c>
      <c r="N1857" s="106"/>
    </row>
    <row r="1858" spans="1:14" x14ac:dyDescent="0.25">
      <c r="A1858" s="108">
        <v>1852</v>
      </c>
      <c r="B1858" s="134">
        <f t="shared" ca="1" si="145"/>
        <v>1</v>
      </c>
      <c r="C1858" s="135">
        <f t="shared" ca="1" si="142"/>
        <v>0.65377711136733851</v>
      </c>
      <c r="J1858">
        <f t="shared" ca="1" si="143"/>
        <v>1</v>
      </c>
      <c r="K1858">
        <f t="shared" ca="1" si="144"/>
        <v>0</v>
      </c>
      <c r="L1858" s="106">
        <v>1852</v>
      </c>
      <c r="M1858" s="136">
        <f t="shared" ca="1" si="141"/>
        <v>0.64997368411923306</v>
      </c>
      <c r="N1858" s="106"/>
    </row>
    <row r="1859" spans="1:14" x14ac:dyDescent="0.25">
      <c r="A1859" s="108">
        <v>1853</v>
      </c>
      <c r="B1859" s="134">
        <f t="shared" ca="1" si="145"/>
        <v>1</v>
      </c>
      <c r="C1859" s="135">
        <f t="shared" ca="1" si="142"/>
        <v>6.9268166134064391E-2</v>
      </c>
      <c r="J1859">
        <f t="shared" ca="1" si="143"/>
        <v>1</v>
      </c>
      <c r="K1859">
        <f t="shared" ca="1" si="144"/>
        <v>0</v>
      </c>
      <c r="L1859" s="106">
        <v>1853</v>
      </c>
      <c r="M1859" s="136">
        <f t="shared" ca="1" si="141"/>
        <v>0.87952821753860921</v>
      </c>
      <c r="N1859" s="106"/>
    </row>
    <row r="1860" spans="1:14" x14ac:dyDescent="0.25">
      <c r="A1860" s="108">
        <v>1854</v>
      </c>
      <c r="B1860" s="134">
        <f t="shared" ca="1" si="145"/>
        <v>1</v>
      </c>
      <c r="C1860" s="135">
        <f t="shared" ca="1" si="142"/>
        <v>0.52482865926951583</v>
      </c>
      <c r="J1860">
        <f t="shared" ca="1" si="143"/>
        <v>1</v>
      </c>
      <c r="K1860">
        <f t="shared" ca="1" si="144"/>
        <v>0</v>
      </c>
      <c r="L1860" s="106">
        <v>1854</v>
      </c>
      <c r="M1860" s="136">
        <f t="shared" ca="1" si="141"/>
        <v>3.0178703814229815</v>
      </c>
      <c r="N1860" s="106"/>
    </row>
    <row r="1861" spans="1:14" x14ac:dyDescent="0.25">
      <c r="A1861" s="108">
        <v>1855</v>
      </c>
      <c r="B1861" s="134">
        <f t="shared" ca="1" si="145"/>
        <v>1</v>
      </c>
      <c r="C1861" s="135">
        <f t="shared" ca="1" si="142"/>
        <v>2.9026730116933797E-2</v>
      </c>
      <c r="J1861">
        <f t="shared" ca="1" si="143"/>
        <v>1</v>
      </c>
      <c r="K1861">
        <f t="shared" ca="1" si="144"/>
        <v>0</v>
      </c>
      <c r="L1861" s="106">
        <v>1855</v>
      </c>
      <c r="M1861" s="136">
        <f t="shared" ca="1" si="141"/>
        <v>5.3775975308976047</v>
      </c>
      <c r="N1861" s="106"/>
    </row>
    <row r="1862" spans="1:14" x14ac:dyDescent="0.25">
      <c r="A1862" s="108">
        <v>1856</v>
      </c>
      <c r="B1862" s="134">
        <f t="shared" ca="1" si="145"/>
        <v>1</v>
      </c>
      <c r="C1862" s="135">
        <f t="shared" ca="1" si="142"/>
        <v>0.68743189500637758</v>
      </c>
      <c r="J1862">
        <f t="shared" ca="1" si="143"/>
        <v>1</v>
      </c>
      <c r="K1862">
        <f t="shared" ca="1" si="144"/>
        <v>0</v>
      </c>
      <c r="L1862" s="106">
        <v>1856</v>
      </c>
      <c r="M1862" s="136">
        <f t="shared" ca="1" si="141"/>
        <v>9.3012536125953176</v>
      </c>
      <c r="N1862" s="106"/>
    </row>
    <row r="1863" spans="1:14" x14ac:dyDescent="0.25">
      <c r="A1863" s="108">
        <v>1857</v>
      </c>
      <c r="B1863" s="134">
        <f t="shared" ca="1" si="145"/>
        <v>1</v>
      </c>
      <c r="C1863" s="135">
        <f t="shared" ca="1" si="142"/>
        <v>0.73976533881506368</v>
      </c>
      <c r="J1863">
        <f t="shared" ca="1" si="143"/>
        <v>1</v>
      </c>
      <c r="K1863">
        <f t="shared" ca="1" si="144"/>
        <v>0</v>
      </c>
      <c r="L1863" s="106">
        <v>1857</v>
      </c>
      <c r="M1863" s="136">
        <f t="shared" ref="M1863:M1926" ca="1" si="146">IF(B1863&gt;0,-LN(1-(RAND()))/lambda,0)</f>
        <v>0.95570338544954947</v>
      </c>
      <c r="N1863" s="106"/>
    </row>
    <row r="1864" spans="1:14" x14ac:dyDescent="0.25">
      <c r="A1864" s="108">
        <v>1858</v>
      </c>
      <c r="B1864" s="134">
        <f t="shared" ca="1" si="145"/>
        <v>1</v>
      </c>
      <c r="C1864" s="135">
        <f t="shared" ref="C1864:C1927" ca="1" si="147">RAND()</f>
        <v>0.42389198230108149</v>
      </c>
      <c r="J1864">
        <f t="shared" ref="J1864:J1927" ca="1" si="148">IF(AND(B1864,B1865),1,0)</f>
        <v>1</v>
      </c>
      <c r="K1864">
        <f t="shared" ref="K1864:K1927" ca="1" si="149">IF(AND(NOT(B1864),NOT(B1865)),1,0)</f>
        <v>0</v>
      </c>
      <c r="L1864" s="106">
        <v>1858</v>
      </c>
      <c r="M1864" s="136">
        <f t="shared" ca="1" si="146"/>
        <v>1.2242704170636016</v>
      </c>
      <c r="N1864" s="106"/>
    </row>
    <row r="1865" spans="1:14" x14ac:dyDescent="0.25">
      <c r="A1865" s="108">
        <v>1859</v>
      </c>
      <c r="B1865" s="134">
        <f t="shared" ca="1" si="145"/>
        <v>1</v>
      </c>
      <c r="C1865" s="135">
        <f t="shared" ca="1" si="147"/>
        <v>0.23163764285513933</v>
      </c>
      <c r="J1865">
        <f t="shared" ca="1" si="148"/>
        <v>1</v>
      </c>
      <c r="K1865">
        <f t="shared" ca="1" si="149"/>
        <v>0</v>
      </c>
      <c r="L1865" s="106">
        <v>1859</v>
      </c>
      <c r="M1865" s="136">
        <f t="shared" ca="1" si="146"/>
        <v>1.143633292589785</v>
      </c>
      <c r="N1865" s="106"/>
    </row>
    <row r="1866" spans="1:14" x14ac:dyDescent="0.25">
      <c r="A1866" s="108">
        <v>1860</v>
      </c>
      <c r="B1866" s="134">
        <f t="shared" ca="1" si="145"/>
        <v>1</v>
      </c>
      <c r="C1866" s="135">
        <f t="shared" ca="1" si="147"/>
        <v>0.29301584209828646</v>
      </c>
      <c r="J1866">
        <f t="shared" ca="1" si="148"/>
        <v>1</v>
      </c>
      <c r="K1866">
        <f t="shared" ca="1" si="149"/>
        <v>0</v>
      </c>
      <c r="L1866" s="106">
        <v>1860</v>
      </c>
      <c r="M1866" s="136">
        <f t="shared" ca="1" si="146"/>
        <v>5.3191279610558491</v>
      </c>
      <c r="N1866" s="106"/>
    </row>
    <row r="1867" spans="1:14" x14ac:dyDescent="0.25">
      <c r="A1867" s="108">
        <v>1861</v>
      </c>
      <c r="B1867" s="134">
        <f t="shared" ca="1" si="145"/>
        <v>1</v>
      </c>
      <c r="C1867" s="135">
        <f t="shared" ca="1" si="147"/>
        <v>0.25712756426146444</v>
      </c>
      <c r="J1867">
        <f t="shared" ca="1" si="148"/>
        <v>1</v>
      </c>
      <c r="K1867">
        <f t="shared" ca="1" si="149"/>
        <v>0</v>
      </c>
      <c r="L1867" s="106">
        <v>1861</v>
      </c>
      <c r="M1867" s="136">
        <f t="shared" ca="1" si="146"/>
        <v>1.2065041386830913</v>
      </c>
      <c r="N1867" s="106"/>
    </row>
    <row r="1868" spans="1:14" x14ac:dyDescent="0.25">
      <c r="A1868" s="108">
        <v>1862</v>
      </c>
      <c r="B1868" s="134">
        <f t="shared" ca="1" si="145"/>
        <v>1</v>
      </c>
      <c r="C1868" s="135">
        <f t="shared" ca="1" si="147"/>
        <v>0.40440802699723399</v>
      </c>
      <c r="J1868">
        <f t="shared" ca="1" si="148"/>
        <v>1</v>
      </c>
      <c r="K1868">
        <f t="shared" ca="1" si="149"/>
        <v>0</v>
      </c>
      <c r="L1868" s="106">
        <v>1862</v>
      </c>
      <c r="M1868" s="136">
        <f t="shared" ca="1" si="146"/>
        <v>6.5733031003919455</v>
      </c>
      <c r="N1868" s="106"/>
    </row>
    <row r="1869" spans="1:14" x14ac:dyDescent="0.25">
      <c r="A1869" s="108">
        <v>1863</v>
      </c>
      <c r="B1869" s="134">
        <f t="shared" ca="1" si="145"/>
        <v>1</v>
      </c>
      <c r="C1869" s="135">
        <f t="shared" ca="1" si="147"/>
        <v>0.41358773369779422</v>
      </c>
      <c r="J1869">
        <f t="shared" ca="1" si="148"/>
        <v>1</v>
      </c>
      <c r="K1869">
        <f t="shared" ca="1" si="149"/>
        <v>0</v>
      </c>
      <c r="L1869" s="106">
        <v>1863</v>
      </c>
      <c r="M1869" s="136">
        <f t="shared" ca="1" si="146"/>
        <v>7.2542260496321838</v>
      </c>
      <c r="N1869" s="106"/>
    </row>
    <row r="1870" spans="1:14" x14ac:dyDescent="0.25">
      <c r="A1870" s="108">
        <v>1864</v>
      </c>
      <c r="B1870" s="134">
        <f t="shared" ca="1" si="145"/>
        <v>1</v>
      </c>
      <c r="C1870" s="135">
        <f t="shared" ca="1" si="147"/>
        <v>3.6248040166975026E-2</v>
      </c>
      <c r="J1870">
        <f t="shared" ca="1" si="148"/>
        <v>1</v>
      </c>
      <c r="K1870">
        <f t="shared" ca="1" si="149"/>
        <v>0</v>
      </c>
      <c r="L1870" s="106">
        <v>1864</v>
      </c>
      <c r="M1870" s="136">
        <f t="shared" ca="1" si="146"/>
        <v>5.9863279887247343</v>
      </c>
      <c r="N1870" s="106"/>
    </row>
    <row r="1871" spans="1:14" x14ac:dyDescent="0.25">
      <c r="A1871" s="108">
        <v>1865</v>
      </c>
      <c r="B1871" s="134">
        <f t="shared" ca="1" si="145"/>
        <v>1</v>
      </c>
      <c r="C1871" s="135">
        <f t="shared" ca="1" si="147"/>
        <v>0.36808570655485306</v>
      </c>
      <c r="J1871">
        <f t="shared" ca="1" si="148"/>
        <v>0</v>
      </c>
      <c r="K1871">
        <f t="shared" ca="1" si="149"/>
        <v>0</v>
      </c>
      <c r="L1871" s="106">
        <v>1865</v>
      </c>
      <c r="M1871" s="136">
        <f t="shared" ca="1" si="146"/>
        <v>0.49879191469697953</v>
      </c>
      <c r="N1871" s="106"/>
    </row>
    <row r="1872" spans="1:14" x14ac:dyDescent="0.25">
      <c r="A1872" s="108">
        <v>1866</v>
      </c>
      <c r="B1872" s="134">
        <f t="shared" ca="1" si="145"/>
        <v>0</v>
      </c>
      <c r="C1872" s="135">
        <f t="shared" ca="1" si="147"/>
        <v>0.94080774469938999</v>
      </c>
      <c r="J1872">
        <f t="shared" ca="1" si="148"/>
        <v>0</v>
      </c>
      <c r="K1872">
        <f t="shared" ca="1" si="149"/>
        <v>0</v>
      </c>
      <c r="L1872" s="106">
        <v>1866</v>
      </c>
      <c r="M1872" s="136">
        <f t="shared" ca="1" si="146"/>
        <v>0</v>
      </c>
      <c r="N1872" s="106"/>
    </row>
    <row r="1873" spans="1:14" x14ac:dyDescent="0.25">
      <c r="A1873" s="108">
        <v>1867</v>
      </c>
      <c r="B1873" s="134">
        <f t="shared" ca="1" si="145"/>
        <v>1</v>
      </c>
      <c r="C1873" s="135">
        <f t="shared" ca="1" si="147"/>
        <v>9.9329523813785903E-3</v>
      </c>
      <c r="J1873">
        <f t="shared" ca="1" si="148"/>
        <v>1</v>
      </c>
      <c r="K1873">
        <f t="shared" ca="1" si="149"/>
        <v>0</v>
      </c>
      <c r="L1873" s="106">
        <v>1867</v>
      </c>
      <c r="M1873" s="136">
        <f t="shared" ca="1" si="146"/>
        <v>3.748372901735975</v>
      </c>
      <c r="N1873" s="106"/>
    </row>
    <row r="1874" spans="1:14" x14ac:dyDescent="0.25">
      <c r="A1874" s="108">
        <v>1868</v>
      </c>
      <c r="B1874" s="134">
        <f t="shared" ca="1" si="145"/>
        <v>1</v>
      </c>
      <c r="C1874" s="135">
        <f t="shared" ca="1" si="147"/>
        <v>0.73004467327726108</v>
      </c>
      <c r="J1874">
        <f t="shared" ca="1" si="148"/>
        <v>1</v>
      </c>
      <c r="K1874">
        <f t="shared" ca="1" si="149"/>
        <v>0</v>
      </c>
      <c r="L1874" s="106">
        <v>1868</v>
      </c>
      <c r="M1874" s="136">
        <f t="shared" ca="1" si="146"/>
        <v>2.1497798034317692</v>
      </c>
      <c r="N1874" s="106"/>
    </row>
    <row r="1875" spans="1:14" x14ac:dyDescent="0.25">
      <c r="A1875" s="108">
        <v>1869</v>
      </c>
      <c r="B1875" s="134">
        <f t="shared" ca="1" si="145"/>
        <v>1</v>
      </c>
      <c r="C1875" s="135">
        <f t="shared" ca="1" si="147"/>
        <v>0.33465889979537544</v>
      </c>
      <c r="J1875">
        <f t="shared" ca="1" si="148"/>
        <v>1</v>
      </c>
      <c r="K1875">
        <f t="shared" ca="1" si="149"/>
        <v>0</v>
      </c>
      <c r="L1875" s="106">
        <v>1869</v>
      </c>
      <c r="M1875" s="136">
        <f t="shared" ca="1" si="146"/>
        <v>9.6519170903071743</v>
      </c>
      <c r="N1875" s="106"/>
    </row>
    <row r="1876" spans="1:14" x14ac:dyDescent="0.25">
      <c r="A1876" s="108">
        <v>1870</v>
      </c>
      <c r="B1876" s="134">
        <f t="shared" ca="1" si="145"/>
        <v>1</v>
      </c>
      <c r="C1876" s="135">
        <f t="shared" ca="1" si="147"/>
        <v>0.61886334705406087</v>
      </c>
      <c r="J1876">
        <f t="shared" ca="1" si="148"/>
        <v>1</v>
      </c>
      <c r="K1876">
        <f t="shared" ca="1" si="149"/>
        <v>0</v>
      </c>
      <c r="L1876" s="106">
        <v>1870</v>
      </c>
      <c r="M1876" s="136">
        <f t="shared" ca="1" si="146"/>
        <v>4.3421388025519532</v>
      </c>
      <c r="N1876" s="106"/>
    </row>
    <row r="1877" spans="1:14" x14ac:dyDescent="0.25">
      <c r="A1877" s="108">
        <v>1871</v>
      </c>
      <c r="B1877" s="134">
        <f t="shared" ca="1" si="145"/>
        <v>1</v>
      </c>
      <c r="C1877" s="135">
        <f t="shared" ca="1" si="147"/>
        <v>0.3336553996926217</v>
      </c>
      <c r="J1877">
        <f t="shared" ca="1" si="148"/>
        <v>1</v>
      </c>
      <c r="K1877">
        <f t="shared" ca="1" si="149"/>
        <v>0</v>
      </c>
      <c r="L1877" s="106">
        <v>1871</v>
      </c>
      <c r="M1877" s="136">
        <f t="shared" ca="1" si="146"/>
        <v>1.8530695801449593</v>
      </c>
      <c r="N1877" s="106"/>
    </row>
    <row r="1878" spans="1:14" x14ac:dyDescent="0.25">
      <c r="A1878" s="108">
        <v>1872</v>
      </c>
      <c r="B1878" s="134">
        <f t="shared" ca="1" si="145"/>
        <v>1</v>
      </c>
      <c r="C1878" s="135">
        <f t="shared" ca="1" si="147"/>
        <v>0.28357474195427024</v>
      </c>
      <c r="J1878">
        <f t="shared" ca="1" si="148"/>
        <v>1</v>
      </c>
      <c r="K1878">
        <f t="shared" ca="1" si="149"/>
        <v>0</v>
      </c>
      <c r="L1878" s="106">
        <v>1872</v>
      </c>
      <c r="M1878" s="136">
        <f t="shared" ca="1" si="146"/>
        <v>2.4936101899833978</v>
      </c>
      <c r="N1878" s="106"/>
    </row>
    <row r="1879" spans="1:14" x14ac:dyDescent="0.25">
      <c r="A1879" s="108">
        <v>1873</v>
      </c>
      <c r="B1879" s="134">
        <f t="shared" ca="1" si="145"/>
        <v>1</v>
      </c>
      <c r="C1879" s="135">
        <f t="shared" ca="1" si="147"/>
        <v>0.74311169563663992</v>
      </c>
      <c r="J1879">
        <f t="shared" ca="1" si="148"/>
        <v>1</v>
      </c>
      <c r="K1879">
        <f t="shared" ca="1" si="149"/>
        <v>0</v>
      </c>
      <c r="L1879" s="106">
        <v>1873</v>
      </c>
      <c r="M1879" s="136">
        <f t="shared" ca="1" si="146"/>
        <v>8.8896891480267719</v>
      </c>
      <c r="N1879" s="106"/>
    </row>
    <row r="1880" spans="1:14" x14ac:dyDescent="0.25">
      <c r="A1880" s="108">
        <v>1874</v>
      </c>
      <c r="B1880" s="134">
        <f t="shared" ca="1" si="145"/>
        <v>1</v>
      </c>
      <c r="C1880" s="135">
        <f t="shared" ca="1" si="147"/>
        <v>0.53222918147264298</v>
      </c>
      <c r="J1880">
        <f t="shared" ca="1" si="148"/>
        <v>1</v>
      </c>
      <c r="K1880">
        <f t="shared" ca="1" si="149"/>
        <v>0</v>
      </c>
      <c r="L1880" s="106">
        <v>1874</v>
      </c>
      <c r="M1880" s="136">
        <f t="shared" ca="1" si="146"/>
        <v>1.0530657124485048</v>
      </c>
      <c r="N1880" s="106"/>
    </row>
    <row r="1881" spans="1:14" x14ac:dyDescent="0.25">
      <c r="A1881" s="108">
        <v>1875</v>
      </c>
      <c r="B1881" s="134">
        <f t="shared" ca="1" si="145"/>
        <v>1</v>
      </c>
      <c r="C1881" s="135">
        <f t="shared" ca="1" si="147"/>
        <v>0.72279690808685204</v>
      </c>
      <c r="J1881">
        <f t="shared" ca="1" si="148"/>
        <v>1</v>
      </c>
      <c r="K1881">
        <f t="shared" ca="1" si="149"/>
        <v>0</v>
      </c>
      <c r="L1881" s="106">
        <v>1875</v>
      </c>
      <c r="M1881" s="136">
        <f t="shared" ca="1" si="146"/>
        <v>0.42073492128450146</v>
      </c>
      <c r="N1881" s="106"/>
    </row>
    <row r="1882" spans="1:14" x14ac:dyDescent="0.25">
      <c r="A1882" s="108">
        <v>1876</v>
      </c>
      <c r="B1882" s="134">
        <f t="shared" ca="1" si="145"/>
        <v>1</v>
      </c>
      <c r="C1882" s="135">
        <f t="shared" ca="1" si="147"/>
        <v>0.35210931605076656</v>
      </c>
      <c r="J1882">
        <f t="shared" ca="1" si="148"/>
        <v>1</v>
      </c>
      <c r="K1882">
        <f t="shared" ca="1" si="149"/>
        <v>0</v>
      </c>
      <c r="L1882" s="106">
        <v>1876</v>
      </c>
      <c r="M1882" s="136">
        <f t="shared" ca="1" si="146"/>
        <v>4.4710400275752962</v>
      </c>
      <c r="N1882" s="106"/>
    </row>
    <row r="1883" spans="1:14" x14ac:dyDescent="0.25">
      <c r="A1883" s="108">
        <v>1877</v>
      </c>
      <c r="B1883" s="134">
        <f t="shared" ca="1" si="145"/>
        <v>1</v>
      </c>
      <c r="C1883" s="135">
        <f t="shared" ca="1" si="147"/>
        <v>0.78308281588813311</v>
      </c>
      <c r="J1883">
        <f t="shared" ca="1" si="148"/>
        <v>1</v>
      </c>
      <c r="K1883">
        <f t="shared" ca="1" si="149"/>
        <v>0</v>
      </c>
      <c r="L1883" s="106">
        <v>1877</v>
      </c>
      <c r="M1883" s="136">
        <f t="shared" ca="1" si="146"/>
        <v>0.14330879643428224</v>
      </c>
      <c r="N1883" s="106"/>
    </row>
    <row r="1884" spans="1:14" x14ac:dyDescent="0.25">
      <c r="A1884" s="108">
        <v>1878</v>
      </c>
      <c r="B1884" s="134">
        <f t="shared" ca="1" si="145"/>
        <v>1</v>
      </c>
      <c r="C1884" s="135">
        <f t="shared" ca="1" si="147"/>
        <v>0.39263340660266088</v>
      </c>
      <c r="J1884">
        <f t="shared" ca="1" si="148"/>
        <v>1</v>
      </c>
      <c r="K1884">
        <f t="shared" ca="1" si="149"/>
        <v>0</v>
      </c>
      <c r="L1884" s="106">
        <v>1878</v>
      </c>
      <c r="M1884" s="136">
        <f t="shared" ca="1" si="146"/>
        <v>3.3856551909430381</v>
      </c>
      <c r="N1884" s="106"/>
    </row>
    <row r="1885" spans="1:14" x14ac:dyDescent="0.25">
      <c r="A1885" s="108">
        <v>1879</v>
      </c>
      <c r="B1885" s="134">
        <f t="shared" ca="1" si="145"/>
        <v>1</v>
      </c>
      <c r="C1885" s="135">
        <f t="shared" ca="1" si="147"/>
        <v>0.18838913398593915</v>
      </c>
      <c r="J1885">
        <f t="shared" ca="1" si="148"/>
        <v>1</v>
      </c>
      <c r="K1885">
        <f t="shared" ca="1" si="149"/>
        <v>0</v>
      </c>
      <c r="L1885" s="106">
        <v>1879</v>
      </c>
      <c r="M1885" s="136">
        <f t="shared" ca="1" si="146"/>
        <v>1.8405738118097041</v>
      </c>
      <c r="N1885" s="106"/>
    </row>
    <row r="1886" spans="1:14" x14ac:dyDescent="0.25">
      <c r="A1886" s="108">
        <v>1880</v>
      </c>
      <c r="B1886" s="134">
        <f t="shared" ca="1" si="145"/>
        <v>1</v>
      </c>
      <c r="C1886" s="135">
        <f t="shared" ca="1" si="147"/>
        <v>0.78409195105909579</v>
      </c>
      <c r="J1886">
        <f t="shared" ca="1" si="148"/>
        <v>1</v>
      </c>
      <c r="K1886">
        <f t="shared" ca="1" si="149"/>
        <v>0</v>
      </c>
      <c r="L1886" s="106">
        <v>1880</v>
      </c>
      <c r="M1886" s="136">
        <f t="shared" ca="1" si="146"/>
        <v>2.2574790566032727</v>
      </c>
      <c r="N1886" s="106"/>
    </row>
    <row r="1887" spans="1:14" x14ac:dyDescent="0.25">
      <c r="A1887" s="108">
        <v>1881</v>
      </c>
      <c r="B1887" s="134">
        <f t="shared" ca="1" si="145"/>
        <v>1</v>
      </c>
      <c r="C1887" s="135">
        <f t="shared" ca="1" si="147"/>
        <v>0.24095179922386867</v>
      </c>
      <c r="J1887">
        <f t="shared" ca="1" si="148"/>
        <v>1</v>
      </c>
      <c r="K1887">
        <f t="shared" ca="1" si="149"/>
        <v>0</v>
      </c>
      <c r="L1887" s="106">
        <v>1881</v>
      </c>
      <c r="M1887" s="136">
        <f t="shared" ca="1" si="146"/>
        <v>0.1646521968857966</v>
      </c>
      <c r="N1887" s="106"/>
    </row>
    <row r="1888" spans="1:14" x14ac:dyDescent="0.25">
      <c r="A1888" s="108">
        <v>1882</v>
      </c>
      <c r="B1888" s="134">
        <f t="shared" ca="1" si="145"/>
        <v>1</v>
      </c>
      <c r="C1888" s="135">
        <f t="shared" ca="1" si="147"/>
        <v>6.804590254085352E-2</v>
      </c>
      <c r="J1888">
        <f t="shared" ca="1" si="148"/>
        <v>1</v>
      </c>
      <c r="K1888">
        <f t="shared" ca="1" si="149"/>
        <v>0</v>
      </c>
      <c r="L1888" s="106">
        <v>1882</v>
      </c>
      <c r="M1888" s="136">
        <f t="shared" ca="1" si="146"/>
        <v>3.2017289194613801</v>
      </c>
      <c r="N1888" s="106"/>
    </row>
    <row r="1889" spans="1:14" x14ac:dyDescent="0.25">
      <c r="A1889" s="108">
        <v>1883</v>
      </c>
      <c r="B1889" s="134">
        <f t="shared" ca="1" si="145"/>
        <v>1</v>
      </c>
      <c r="C1889" s="135">
        <f t="shared" ca="1" si="147"/>
        <v>0.56183953853545543</v>
      </c>
      <c r="J1889">
        <f t="shared" ca="1" si="148"/>
        <v>1</v>
      </c>
      <c r="K1889">
        <f t="shared" ca="1" si="149"/>
        <v>0</v>
      </c>
      <c r="L1889" s="106">
        <v>1883</v>
      </c>
      <c r="M1889" s="136">
        <f t="shared" ca="1" si="146"/>
        <v>0.48750192074110515</v>
      </c>
      <c r="N1889" s="106"/>
    </row>
    <row r="1890" spans="1:14" x14ac:dyDescent="0.25">
      <c r="A1890" s="108">
        <v>1884</v>
      </c>
      <c r="B1890" s="134">
        <f t="shared" ca="1" si="145"/>
        <v>1</v>
      </c>
      <c r="C1890" s="135">
        <f t="shared" ca="1" si="147"/>
        <v>0.56559636777572397</v>
      </c>
      <c r="J1890">
        <f t="shared" ca="1" si="148"/>
        <v>0</v>
      </c>
      <c r="K1890">
        <f t="shared" ca="1" si="149"/>
        <v>0</v>
      </c>
      <c r="L1890" s="106">
        <v>1884</v>
      </c>
      <c r="M1890" s="136">
        <f t="shared" ca="1" si="146"/>
        <v>12.149581077460727</v>
      </c>
      <c r="N1890" s="106"/>
    </row>
    <row r="1891" spans="1:14" x14ac:dyDescent="0.25">
      <c r="A1891" s="108">
        <v>1885</v>
      </c>
      <c r="B1891" s="134">
        <f t="shared" ca="1" si="145"/>
        <v>0</v>
      </c>
      <c r="C1891" s="135">
        <f t="shared" ca="1" si="147"/>
        <v>0.98702660067596859</v>
      </c>
      <c r="J1891">
        <f t="shared" ca="1" si="148"/>
        <v>0</v>
      </c>
      <c r="K1891">
        <f t="shared" ca="1" si="149"/>
        <v>1</v>
      </c>
      <c r="L1891" s="106">
        <v>1885</v>
      </c>
      <c r="M1891" s="136">
        <f t="shared" ca="1" si="146"/>
        <v>0</v>
      </c>
      <c r="N1891" s="106"/>
    </row>
    <row r="1892" spans="1:14" x14ac:dyDescent="0.25">
      <c r="A1892" s="108">
        <v>1886</v>
      </c>
      <c r="B1892" s="134">
        <f t="shared" ca="1" si="145"/>
        <v>0</v>
      </c>
      <c r="C1892" s="135">
        <f t="shared" ca="1" si="147"/>
        <v>0.99524639990954644</v>
      </c>
      <c r="J1892">
        <f t="shared" ca="1" si="148"/>
        <v>0</v>
      </c>
      <c r="K1892">
        <f t="shared" ca="1" si="149"/>
        <v>0</v>
      </c>
      <c r="L1892" s="106">
        <v>1886</v>
      </c>
      <c r="M1892" s="136">
        <f t="shared" ca="1" si="146"/>
        <v>0</v>
      </c>
      <c r="N1892" s="106"/>
    </row>
    <row r="1893" spans="1:14" x14ac:dyDescent="0.25">
      <c r="A1893" s="108">
        <v>1887</v>
      </c>
      <c r="B1893" s="134">
        <f t="shared" ca="1" si="145"/>
        <v>1</v>
      </c>
      <c r="C1893" s="135">
        <f t="shared" ca="1" si="147"/>
        <v>0.23516025879483027</v>
      </c>
      <c r="J1893">
        <f t="shared" ca="1" si="148"/>
        <v>1</v>
      </c>
      <c r="K1893">
        <f t="shared" ca="1" si="149"/>
        <v>0</v>
      </c>
      <c r="L1893" s="106">
        <v>1887</v>
      </c>
      <c r="M1893" s="136">
        <f t="shared" ca="1" si="146"/>
        <v>1.6680949866177319</v>
      </c>
      <c r="N1893" s="106"/>
    </row>
    <row r="1894" spans="1:14" x14ac:dyDescent="0.25">
      <c r="A1894" s="108">
        <v>1888</v>
      </c>
      <c r="B1894" s="134">
        <f t="shared" ca="1" si="145"/>
        <v>1</v>
      </c>
      <c r="C1894" s="135">
        <f t="shared" ca="1" si="147"/>
        <v>0.53884221604998805</v>
      </c>
      <c r="J1894">
        <f t="shared" ca="1" si="148"/>
        <v>1</v>
      </c>
      <c r="K1894">
        <f t="shared" ca="1" si="149"/>
        <v>0</v>
      </c>
      <c r="L1894" s="106">
        <v>1888</v>
      </c>
      <c r="M1894" s="136">
        <f t="shared" ca="1" si="146"/>
        <v>3.5509553875351259</v>
      </c>
      <c r="N1894" s="106"/>
    </row>
    <row r="1895" spans="1:14" x14ac:dyDescent="0.25">
      <c r="A1895" s="108">
        <v>1889</v>
      </c>
      <c r="B1895" s="134">
        <f t="shared" ca="1" si="145"/>
        <v>1</v>
      </c>
      <c r="C1895" s="135">
        <f t="shared" ca="1" si="147"/>
        <v>7.9949234735108621E-2</v>
      </c>
      <c r="J1895">
        <f t="shared" ca="1" si="148"/>
        <v>0</v>
      </c>
      <c r="K1895">
        <f t="shared" ca="1" si="149"/>
        <v>0</v>
      </c>
      <c r="L1895" s="106">
        <v>1889</v>
      </c>
      <c r="M1895" s="136">
        <f t="shared" ca="1" si="146"/>
        <v>3.8438110978735738</v>
      </c>
      <c r="N1895" s="106"/>
    </row>
    <row r="1896" spans="1:14" x14ac:dyDescent="0.25">
      <c r="A1896" s="108">
        <v>1890</v>
      </c>
      <c r="B1896" s="134">
        <f t="shared" ca="1" si="145"/>
        <v>0</v>
      </c>
      <c r="C1896" s="135">
        <f t="shared" ca="1" si="147"/>
        <v>0.88578825517862736</v>
      </c>
      <c r="J1896">
        <f t="shared" ca="1" si="148"/>
        <v>0</v>
      </c>
      <c r="K1896">
        <f t="shared" ca="1" si="149"/>
        <v>1</v>
      </c>
      <c r="L1896" s="106">
        <v>1890</v>
      </c>
      <c r="M1896" s="136">
        <f t="shared" ca="1" si="146"/>
        <v>0</v>
      </c>
      <c r="N1896" s="106"/>
    </row>
    <row r="1897" spans="1:14" x14ac:dyDescent="0.25">
      <c r="A1897" s="108">
        <v>1891</v>
      </c>
      <c r="B1897" s="134">
        <f t="shared" ca="1" si="145"/>
        <v>0</v>
      </c>
      <c r="C1897" s="135">
        <f t="shared" ca="1" si="147"/>
        <v>0.9542239908336142</v>
      </c>
      <c r="J1897">
        <f t="shared" ca="1" si="148"/>
        <v>0</v>
      </c>
      <c r="K1897">
        <f t="shared" ca="1" si="149"/>
        <v>1</v>
      </c>
      <c r="L1897" s="106">
        <v>1891</v>
      </c>
      <c r="M1897" s="136">
        <f t="shared" ca="1" si="146"/>
        <v>0</v>
      </c>
      <c r="N1897" s="106"/>
    </row>
    <row r="1898" spans="1:14" x14ac:dyDescent="0.25">
      <c r="A1898" s="108">
        <v>1892</v>
      </c>
      <c r="B1898" s="134">
        <f t="shared" ca="1" si="145"/>
        <v>0</v>
      </c>
      <c r="C1898" s="135">
        <f t="shared" ca="1" si="147"/>
        <v>0.91238500189235294</v>
      </c>
      <c r="J1898">
        <f t="shared" ca="1" si="148"/>
        <v>0</v>
      </c>
      <c r="K1898">
        <f t="shared" ca="1" si="149"/>
        <v>0</v>
      </c>
      <c r="L1898" s="106">
        <v>1892</v>
      </c>
      <c r="M1898" s="136">
        <f t="shared" ca="1" si="146"/>
        <v>0</v>
      </c>
      <c r="N1898" s="106"/>
    </row>
    <row r="1899" spans="1:14" x14ac:dyDescent="0.25">
      <c r="A1899" s="108">
        <v>1893</v>
      </c>
      <c r="B1899" s="134">
        <f t="shared" ca="1" si="145"/>
        <v>1</v>
      </c>
      <c r="C1899" s="135">
        <f t="shared" ca="1" si="147"/>
        <v>0.39809048643570255</v>
      </c>
      <c r="J1899">
        <f t="shared" ca="1" si="148"/>
        <v>1</v>
      </c>
      <c r="K1899">
        <f t="shared" ca="1" si="149"/>
        <v>0</v>
      </c>
      <c r="L1899" s="106">
        <v>1893</v>
      </c>
      <c r="M1899" s="136">
        <f t="shared" ca="1" si="146"/>
        <v>3.9636133167173964</v>
      </c>
      <c r="N1899" s="106"/>
    </row>
    <row r="1900" spans="1:14" x14ac:dyDescent="0.25">
      <c r="A1900" s="108">
        <v>1894</v>
      </c>
      <c r="B1900" s="134">
        <f t="shared" ca="1" si="145"/>
        <v>1</v>
      </c>
      <c r="C1900" s="135">
        <f t="shared" ca="1" si="147"/>
        <v>0.61029448143164389</v>
      </c>
      <c r="J1900">
        <f t="shared" ca="1" si="148"/>
        <v>1</v>
      </c>
      <c r="K1900">
        <f t="shared" ca="1" si="149"/>
        <v>0</v>
      </c>
      <c r="L1900" s="106">
        <v>1894</v>
      </c>
      <c r="M1900" s="136">
        <f t="shared" ca="1" si="146"/>
        <v>5.4694588061451839</v>
      </c>
      <c r="N1900" s="106"/>
    </row>
    <row r="1901" spans="1:14" x14ac:dyDescent="0.25">
      <c r="A1901" s="108">
        <v>1895</v>
      </c>
      <c r="B1901" s="134">
        <f t="shared" ca="1" si="145"/>
        <v>1</v>
      </c>
      <c r="C1901" s="135">
        <f t="shared" ca="1" si="147"/>
        <v>0.33948034170883423</v>
      </c>
      <c r="J1901">
        <f t="shared" ca="1" si="148"/>
        <v>1</v>
      </c>
      <c r="K1901">
        <f t="shared" ca="1" si="149"/>
        <v>0</v>
      </c>
      <c r="L1901" s="106">
        <v>1895</v>
      </c>
      <c r="M1901" s="136">
        <f t="shared" ca="1" si="146"/>
        <v>3.1355196528392191</v>
      </c>
      <c r="N1901" s="106"/>
    </row>
    <row r="1902" spans="1:14" x14ac:dyDescent="0.25">
      <c r="A1902" s="108">
        <v>1896</v>
      </c>
      <c r="B1902" s="134">
        <f t="shared" ca="1" si="145"/>
        <v>1</v>
      </c>
      <c r="C1902" s="135">
        <f t="shared" ca="1" si="147"/>
        <v>0.5427478500413736</v>
      </c>
      <c r="J1902">
        <f t="shared" ca="1" si="148"/>
        <v>1</v>
      </c>
      <c r="K1902">
        <f t="shared" ca="1" si="149"/>
        <v>0</v>
      </c>
      <c r="L1902" s="106">
        <v>1896</v>
      </c>
      <c r="M1902" s="136">
        <f t="shared" ca="1" si="146"/>
        <v>1.4820211078410217</v>
      </c>
      <c r="N1902" s="106"/>
    </row>
    <row r="1903" spans="1:14" x14ac:dyDescent="0.25">
      <c r="A1903" s="108">
        <v>1897</v>
      </c>
      <c r="B1903" s="134">
        <f t="shared" ref="B1903:B1966" ca="1" si="150">IF(B1902&gt;0,IF(C1903&lt;pww,1,0),IF(C1903&lt;pdw,1,0))</f>
        <v>1</v>
      </c>
      <c r="C1903" s="135">
        <f t="shared" ca="1" si="147"/>
        <v>0.50725828206565138</v>
      </c>
      <c r="J1903">
        <f t="shared" ca="1" si="148"/>
        <v>1</v>
      </c>
      <c r="K1903">
        <f t="shared" ca="1" si="149"/>
        <v>0</v>
      </c>
      <c r="L1903" s="106">
        <v>1897</v>
      </c>
      <c r="M1903" s="136">
        <f t="shared" ca="1" si="146"/>
        <v>6.0085469738592394</v>
      </c>
      <c r="N1903" s="106"/>
    </row>
    <row r="1904" spans="1:14" x14ac:dyDescent="0.25">
      <c r="A1904" s="108">
        <v>1898</v>
      </c>
      <c r="B1904" s="134">
        <f t="shared" ca="1" si="150"/>
        <v>1</v>
      </c>
      <c r="C1904" s="135">
        <f t="shared" ca="1" si="147"/>
        <v>0.75233950284928475</v>
      </c>
      <c r="J1904">
        <f t="shared" ca="1" si="148"/>
        <v>1</v>
      </c>
      <c r="K1904">
        <f t="shared" ca="1" si="149"/>
        <v>0</v>
      </c>
      <c r="L1904" s="106">
        <v>1898</v>
      </c>
      <c r="M1904" s="136">
        <f t="shared" ca="1" si="146"/>
        <v>1.6551304175795911</v>
      </c>
      <c r="N1904" s="106"/>
    </row>
    <row r="1905" spans="1:14" x14ac:dyDescent="0.25">
      <c r="A1905" s="108">
        <v>1899</v>
      </c>
      <c r="B1905" s="134">
        <f t="shared" ca="1" si="150"/>
        <v>1</v>
      </c>
      <c r="C1905" s="135">
        <f t="shared" ca="1" si="147"/>
        <v>0.47618328161134371</v>
      </c>
      <c r="J1905">
        <f t="shared" ca="1" si="148"/>
        <v>1</v>
      </c>
      <c r="K1905">
        <f t="shared" ca="1" si="149"/>
        <v>0</v>
      </c>
      <c r="L1905" s="106">
        <v>1899</v>
      </c>
      <c r="M1905" s="136">
        <f t="shared" ca="1" si="146"/>
        <v>2.0982671289425148</v>
      </c>
      <c r="N1905" s="106"/>
    </row>
    <row r="1906" spans="1:14" x14ac:dyDescent="0.25">
      <c r="A1906" s="108">
        <v>1900</v>
      </c>
      <c r="B1906" s="134">
        <f t="shared" ca="1" si="150"/>
        <v>1</v>
      </c>
      <c r="C1906" s="135">
        <f t="shared" ca="1" si="147"/>
        <v>0.28220078960385708</v>
      </c>
      <c r="J1906">
        <f t="shared" ca="1" si="148"/>
        <v>1</v>
      </c>
      <c r="K1906">
        <f t="shared" ca="1" si="149"/>
        <v>0</v>
      </c>
      <c r="L1906" s="106">
        <v>1900</v>
      </c>
      <c r="M1906" s="136">
        <f t="shared" ca="1" si="146"/>
        <v>0.8615095083903902</v>
      </c>
      <c r="N1906" s="106"/>
    </row>
    <row r="1907" spans="1:14" x14ac:dyDescent="0.25">
      <c r="A1907" s="108">
        <v>1901</v>
      </c>
      <c r="B1907" s="134">
        <f t="shared" ca="1" si="150"/>
        <v>1</v>
      </c>
      <c r="C1907" s="135">
        <f t="shared" ca="1" si="147"/>
        <v>0.72812892891487146</v>
      </c>
      <c r="J1907">
        <f t="shared" ca="1" si="148"/>
        <v>0</v>
      </c>
      <c r="K1907">
        <f t="shared" ca="1" si="149"/>
        <v>0</v>
      </c>
      <c r="L1907" s="106">
        <v>1901</v>
      </c>
      <c r="M1907" s="136">
        <f t="shared" ca="1" si="146"/>
        <v>1.5314399382457551</v>
      </c>
      <c r="N1907" s="106"/>
    </row>
    <row r="1908" spans="1:14" x14ac:dyDescent="0.25">
      <c r="A1908" s="108">
        <v>1902</v>
      </c>
      <c r="B1908" s="134">
        <f t="shared" ca="1" si="150"/>
        <v>0</v>
      </c>
      <c r="C1908" s="135">
        <f t="shared" ca="1" si="147"/>
        <v>0.87746668649903847</v>
      </c>
      <c r="J1908">
        <f t="shared" ca="1" si="148"/>
        <v>0</v>
      </c>
      <c r="K1908">
        <f t="shared" ca="1" si="149"/>
        <v>1</v>
      </c>
      <c r="L1908" s="106">
        <v>1902</v>
      </c>
      <c r="M1908" s="136">
        <f t="shared" ca="1" si="146"/>
        <v>0</v>
      </c>
      <c r="N1908" s="106"/>
    </row>
    <row r="1909" spans="1:14" x14ac:dyDescent="0.25">
      <c r="A1909" s="108">
        <v>1903</v>
      </c>
      <c r="B1909" s="134">
        <f t="shared" ca="1" si="150"/>
        <v>0</v>
      </c>
      <c r="C1909" s="135">
        <f t="shared" ca="1" si="147"/>
        <v>0.54581962014907914</v>
      </c>
      <c r="J1909">
        <f t="shared" ca="1" si="148"/>
        <v>0</v>
      </c>
      <c r="K1909">
        <f t="shared" ca="1" si="149"/>
        <v>1</v>
      </c>
      <c r="L1909" s="106">
        <v>1903</v>
      </c>
      <c r="M1909" s="136">
        <f t="shared" ca="1" si="146"/>
        <v>0</v>
      </c>
      <c r="N1909" s="106"/>
    </row>
    <row r="1910" spans="1:14" x14ac:dyDescent="0.25">
      <c r="A1910" s="108">
        <v>1904</v>
      </c>
      <c r="B1910" s="134">
        <f t="shared" ca="1" si="150"/>
        <v>0</v>
      </c>
      <c r="C1910" s="135">
        <f t="shared" ca="1" si="147"/>
        <v>0.6053223259959285</v>
      </c>
      <c r="J1910">
        <f t="shared" ca="1" si="148"/>
        <v>0</v>
      </c>
      <c r="K1910">
        <f t="shared" ca="1" si="149"/>
        <v>0</v>
      </c>
      <c r="L1910" s="106">
        <v>1904</v>
      </c>
      <c r="M1910" s="136">
        <f t="shared" ca="1" si="146"/>
        <v>0</v>
      </c>
      <c r="N1910" s="106"/>
    </row>
    <row r="1911" spans="1:14" x14ac:dyDescent="0.25">
      <c r="A1911" s="108">
        <v>1905</v>
      </c>
      <c r="B1911" s="134">
        <f t="shared" ca="1" si="150"/>
        <v>1</v>
      </c>
      <c r="C1911" s="135">
        <f t="shared" ca="1" si="147"/>
        <v>0.19101176150281474</v>
      </c>
      <c r="J1911">
        <f t="shared" ca="1" si="148"/>
        <v>1</v>
      </c>
      <c r="K1911">
        <f t="shared" ca="1" si="149"/>
        <v>0</v>
      </c>
      <c r="L1911" s="106">
        <v>1905</v>
      </c>
      <c r="M1911" s="136">
        <f t="shared" ca="1" si="146"/>
        <v>2.2141989127976585</v>
      </c>
      <c r="N1911" s="106"/>
    </row>
    <row r="1912" spans="1:14" x14ac:dyDescent="0.25">
      <c r="A1912" s="108">
        <v>1906</v>
      </c>
      <c r="B1912" s="134">
        <f t="shared" ca="1" si="150"/>
        <v>1</v>
      </c>
      <c r="C1912" s="135">
        <f t="shared" ca="1" si="147"/>
        <v>0.18463172950764584</v>
      </c>
      <c r="J1912">
        <f t="shared" ca="1" si="148"/>
        <v>1</v>
      </c>
      <c r="K1912">
        <f t="shared" ca="1" si="149"/>
        <v>0</v>
      </c>
      <c r="L1912" s="106">
        <v>1906</v>
      </c>
      <c r="M1912" s="136">
        <f t="shared" ca="1" si="146"/>
        <v>1.6785399978142359</v>
      </c>
      <c r="N1912" s="106"/>
    </row>
    <row r="1913" spans="1:14" x14ac:dyDescent="0.25">
      <c r="A1913" s="108">
        <v>1907</v>
      </c>
      <c r="B1913" s="134">
        <f t="shared" ca="1" si="150"/>
        <v>1</v>
      </c>
      <c r="C1913" s="135">
        <f t="shared" ca="1" si="147"/>
        <v>0.59470763489765566</v>
      </c>
      <c r="J1913">
        <f t="shared" ca="1" si="148"/>
        <v>1</v>
      </c>
      <c r="K1913">
        <f t="shared" ca="1" si="149"/>
        <v>0</v>
      </c>
      <c r="L1913" s="106">
        <v>1907</v>
      </c>
      <c r="M1913" s="136">
        <f t="shared" ca="1" si="146"/>
        <v>3.1443905410356292</v>
      </c>
      <c r="N1913" s="106"/>
    </row>
    <row r="1914" spans="1:14" x14ac:dyDescent="0.25">
      <c r="A1914" s="108">
        <v>1908</v>
      </c>
      <c r="B1914" s="134">
        <f t="shared" ca="1" si="150"/>
        <v>1</v>
      </c>
      <c r="C1914" s="135">
        <f t="shared" ca="1" si="147"/>
        <v>0.53644756871162658</v>
      </c>
      <c r="J1914">
        <f t="shared" ca="1" si="148"/>
        <v>1</v>
      </c>
      <c r="K1914">
        <f t="shared" ca="1" si="149"/>
        <v>0</v>
      </c>
      <c r="L1914" s="106">
        <v>1908</v>
      </c>
      <c r="M1914" s="136">
        <f t="shared" ca="1" si="146"/>
        <v>6.3224587994585475</v>
      </c>
      <c r="N1914" s="106"/>
    </row>
    <row r="1915" spans="1:14" x14ac:dyDescent="0.25">
      <c r="A1915" s="108">
        <v>1909</v>
      </c>
      <c r="B1915" s="134">
        <f t="shared" ca="1" si="150"/>
        <v>1</v>
      </c>
      <c r="C1915" s="135">
        <f t="shared" ca="1" si="147"/>
        <v>0.39070866909586777</v>
      </c>
      <c r="J1915">
        <f t="shared" ca="1" si="148"/>
        <v>1</v>
      </c>
      <c r="K1915">
        <f t="shared" ca="1" si="149"/>
        <v>0</v>
      </c>
      <c r="L1915" s="106">
        <v>1909</v>
      </c>
      <c r="M1915" s="136">
        <f t="shared" ca="1" si="146"/>
        <v>4.7354046389887836</v>
      </c>
      <c r="N1915" s="106"/>
    </row>
    <row r="1916" spans="1:14" x14ac:dyDescent="0.25">
      <c r="A1916" s="108">
        <v>1910</v>
      </c>
      <c r="B1916" s="134">
        <f t="shared" ca="1" si="150"/>
        <v>1</v>
      </c>
      <c r="C1916" s="135">
        <f t="shared" ca="1" si="147"/>
        <v>0.79303959990561312</v>
      </c>
      <c r="J1916">
        <f t="shared" ca="1" si="148"/>
        <v>0</v>
      </c>
      <c r="K1916">
        <f t="shared" ca="1" si="149"/>
        <v>0</v>
      </c>
      <c r="L1916" s="106">
        <v>1910</v>
      </c>
      <c r="M1916" s="136">
        <f t="shared" ca="1" si="146"/>
        <v>2.8528764737514583</v>
      </c>
      <c r="N1916" s="106"/>
    </row>
    <row r="1917" spans="1:14" x14ac:dyDescent="0.25">
      <c r="A1917" s="108">
        <v>1911</v>
      </c>
      <c r="B1917" s="134">
        <f t="shared" ca="1" si="150"/>
        <v>0</v>
      </c>
      <c r="C1917" s="135">
        <f t="shared" ca="1" si="147"/>
        <v>0.94167136080035363</v>
      </c>
      <c r="J1917">
        <f t="shared" ca="1" si="148"/>
        <v>0</v>
      </c>
      <c r="K1917">
        <f t="shared" ca="1" si="149"/>
        <v>1</v>
      </c>
      <c r="L1917" s="106">
        <v>1911</v>
      </c>
      <c r="M1917" s="136">
        <f t="shared" ca="1" si="146"/>
        <v>0</v>
      </c>
      <c r="N1917" s="106"/>
    </row>
    <row r="1918" spans="1:14" x14ac:dyDescent="0.25">
      <c r="A1918" s="108">
        <v>1912</v>
      </c>
      <c r="B1918" s="134">
        <f t="shared" ca="1" si="150"/>
        <v>0</v>
      </c>
      <c r="C1918" s="135">
        <f t="shared" ca="1" si="147"/>
        <v>0.82355270235744227</v>
      </c>
      <c r="J1918">
        <f t="shared" ca="1" si="148"/>
        <v>0</v>
      </c>
      <c r="K1918">
        <f t="shared" ca="1" si="149"/>
        <v>1</v>
      </c>
      <c r="L1918" s="106">
        <v>1912</v>
      </c>
      <c r="M1918" s="136">
        <f t="shared" ca="1" si="146"/>
        <v>0</v>
      </c>
      <c r="N1918" s="106"/>
    </row>
    <row r="1919" spans="1:14" x14ac:dyDescent="0.25">
      <c r="A1919" s="108">
        <v>1913</v>
      </c>
      <c r="B1919" s="134">
        <f t="shared" ca="1" si="150"/>
        <v>0</v>
      </c>
      <c r="C1919" s="135">
        <f t="shared" ca="1" si="147"/>
        <v>0.76914863077700357</v>
      </c>
      <c r="J1919">
        <f t="shared" ca="1" si="148"/>
        <v>0</v>
      </c>
      <c r="K1919">
        <f t="shared" ca="1" si="149"/>
        <v>1</v>
      </c>
      <c r="L1919" s="106">
        <v>1913</v>
      </c>
      <c r="M1919" s="136">
        <f t="shared" ca="1" si="146"/>
        <v>0</v>
      </c>
      <c r="N1919" s="106"/>
    </row>
    <row r="1920" spans="1:14" x14ac:dyDescent="0.25">
      <c r="A1920" s="108">
        <v>1914</v>
      </c>
      <c r="B1920" s="134">
        <f t="shared" ca="1" si="150"/>
        <v>0</v>
      </c>
      <c r="C1920" s="135">
        <f t="shared" ca="1" si="147"/>
        <v>0.92080072261529977</v>
      </c>
      <c r="J1920">
        <f t="shared" ca="1" si="148"/>
        <v>0</v>
      </c>
      <c r="K1920">
        <f t="shared" ca="1" si="149"/>
        <v>1</v>
      </c>
      <c r="L1920" s="106">
        <v>1914</v>
      </c>
      <c r="M1920" s="136">
        <f t="shared" ca="1" si="146"/>
        <v>0</v>
      </c>
      <c r="N1920" s="106"/>
    </row>
    <row r="1921" spans="1:14" x14ac:dyDescent="0.25">
      <c r="A1921" s="108">
        <v>1915</v>
      </c>
      <c r="B1921" s="134">
        <f t="shared" ca="1" si="150"/>
        <v>0</v>
      </c>
      <c r="C1921" s="135">
        <f t="shared" ca="1" si="147"/>
        <v>0.84999864551924442</v>
      </c>
      <c r="J1921">
        <f t="shared" ca="1" si="148"/>
        <v>0</v>
      </c>
      <c r="K1921">
        <f t="shared" ca="1" si="149"/>
        <v>1</v>
      </c>
      <c r="L1921" s="106">
        <v>1915</v>
      </c>
      <c r="M1921" s="136">
        <f t="shared" ca="1" si="146"/>
        <v>0</v>
      </c>
      <c r="N1921" s="106"/>
    </row>
    <row r="1922" spans="1:14" x14ac:dyDescent="0.25">
      <c r="A1922" s="108">
        <v>1916</v>
      </c>
      <c r="B1922" s="134">
        <f t="shared" ca="1" si="150"/>
        <v>0</v>
      </c>
      <c r="C1922" s="135">
        <f t="shared" ca="1" si="147"/>
        <v>0.82589705767080002</v>
      </c>
      <c r="J1922">
        <f t="shared" ca="1" si="148"/>
        <v>0</v>
      </c>
      <c r="K1922">
        <f t="shared" ca="1" si="149"/>
        <v>0</v>
      </c>
      <c r="L1922" s="106">
        <v>1916</v>
      </c>
      <c r="M1922" s="136">
        <f t="shared" ca="1" si="146"/>
        <v>0</v>
      </c>
      <c r="N1922" s="106"/>
    </row>
    <row r="1923" spans="1:14" x14ac:dyDescent="0.25">
      <c r="A1923" s="108">
        <v>1917</v>
      </c>
      <c r="B1923" s="134">
        <f t="shared" ca="1" si="150"/>
        <v>1</v>
      </c>
      <c r="C1923" s="135">
        <f t="shared" ca="1" si="147"/>
        <v>2.7812047471223678E-2</v>
      </c>
      <c r="J1923">
        <f t="shared" ca="1" si="148"/>
        <v>1</v>
      </c>
      <c r="K1923">
        <f t="shared" ca="1" si="149"/>
        <v>0</v>
      </c>
      <c r="L1923" s="106">
        <v>1917</v>
      </c>
      <c r="M1923" s="136">
        <f t="shared" ca="1" si="146"/>
        <v>1.4548341495976587</v>
      </c>
      <c r="N1923" s="106"/>
    </row>
    <row r="1924" spans="1:14" x14ac:dyDescent="0.25">
      <c r="A1924" s="108">
        <v>1918</v>
      </c>
      <c r="B1924" s="134">
        <f t="shared" ca="1" si="150"/>
        <v>1</v>
      </c>
      <c r="C1924" s="135">
        <f t="shared" ca="1" si="147"/>
        <v>0.41015407698891759</v>
      </c>
      <c r="J1924">
        <f t="shared" ca="1" si="148"/>
        <v>1</v>
      </c>
      <c r="K1924">
        <f t="shared" ca="1" si="149"/>
        <v>0</v>
      </c>
      <c r="L1924" s="106">
        <v>1918</v>
      </c>
      <c r="M1924" s="136">
        <f t="shared" ca="1" si="146"/>
        <v>0.45144675294327052</v>
      </c>
      <c r="N1924" s="106"/>
    </row>
    <row r="1925" spans="1:14" x14ac:dyDescent="0.25">
      <c r="A1925" s="108">
        <v>1919</v>
      </c>
      <c r="B1925" s="134">
        <f t="shared" ca="1" si="150"/>
        <v>1</v>
      </c>
      <c r="C1925" s="135">
        <f t="shared" ca="1" si="147"/>
        <v>0.78636792355185581</v>
      </c>
      <c r="J1925">
        <f t="shared" ca="1" si="148"/>
        <v>1</v>
      </c>
      <c r="K1925">
        <f t="shared" ca="1" si="149"/>
        <v>0</v>
      </c>
      <c r="L1925" s="106">
        <v>1919</v>
      </c>
      <c r="M1925" s="136">
        <f t="shared" ca="1" si="146"/>
        <v>2.0327844429028041</v>
      </c>
      <c r="N1925" s="106"/>
    </row>
    <row r="1926" spans="1:14" x14ac:dyDescent="0.25">
      <c r="A1926" s="108">
        <v>1920</v>
      </c>
      <c r="B1926" s="134">
        <f t="shared" ca="1" si="150"/>
        <v>1</v>
      </c>
      <c r="C1926" s="135">
        <f t="shared" ca="1" si="147"/>
        <v>3.5307292648311894E-2</v>
      </c>
      <c r="J1926">
        <f t="shared" ca="1" si="148"/>
        <v>1</v>
      </c>
      <c r="K1926">
        <f t="shared" ca="1" si="149"/>
        <v>0</v>
      </c>
      <c r="L1926" s="106">
        <v>1920</v>
      </c>
      <c r="M1926" s="136">
        <f t="shared" ca="1" si="146"/>
        <v>1.1036770466844219</v>
      </c>
      <c r="N1926" s="106"/>
    </row>
    <row r="1927" spans="1:14" x14ac:dyDescent="0.25">
      <c r="A1927" s="108">
        <v>1921</v>
      </c>
      <c r="B1927" s="134">
        <f t="shared" ca="1" si="150"/>
        <v>1</v>
      </c>
      <c r="C1927" s="135">
        <f t="shared" ca="1" si="147"/>
        <v>9.2228731172652401E-2</v>
      </c>
      <c r="J1927">
        <f t="shared" ca="1" si="148"/>
        <v>1</v>
      </c>
      <c r="K1927">
        <f t="shared" ca="1" si="149"/>
        <v>0</v>
      </c>
      <c r="L1927" s="106">
        <v>1921</v>
      </c>
      <c r="M1927" s="136">
        <f t="shared" ref="M1927:M1990" ca="1" si="151">IF(B1927&gt;0,-LN(1-(RAND()))/lambda,0)</f>
        <v>1.4727853732414002</v>
      </c>
      <c r="N1927" s="106"/>
    </row>
    <row r="1928" spans="1:14" x14ac:dyDescent="0.25">
      <c r="A1928" s="108">
        <v>1922</v>
      </c>
      <c r="B1928" s="134">
        <f t="shared" ca="1" si="150"/>
        <v>1</v>
      </c>
      <c r="C1928" s="135">
        <f t="shared" ref="C1928:C1991" ca="1" si="152">RAND()</f>
        <v>0.18314463344107101</v>
      </c>
      <c r="J1928">
        <f t="shared" ref="J1928:J1991" ca="1" si="153">IF(AND(B1928,B1929),1,0)</f>
        <v>1</v>
      </c>
      <c r="K1928">
        <f t="shared" ref="K1928:K1991" ca="1" si="154">IF(AND(NOT(B1928),NOT(B1929)),1,0)</f>
        <v>0</v>
      </c>
      <c r="L1928" s="106">
        <v>1922</v>
      </c>
      <c r="M1928" s="136">
        <f t="shared" ca="1" si="151"/>
        <v>6.2420380716878725</v>
      </c>
      <c r="N1928" s="106"/>
    </row>
    <row r="1929" spans="1:14" x14ac:dyDescent="0.25">
      <c r="A1929" s="108">
        <v>1923</v>
      </c>
      <c r="B1929" s="134">
        <f t="shared" ca="1" si="150"/>
        <v>1</v>
      </c>
      <c r="C1929" s="135">
        <f t="shared" ca="1" si="152"/>
        <v>0.61283085516543911</v>
      </c>
      <c r="J1929">
        <f t="shared" ca="1" si="153"/>
        <v>1</v>
      </c>
      <c r="K1929">
        <f t="shared" ca="1" si="154"/>
        <v>0</v>
      </c>
      <c r="L1929" s="106">
        <v>1923</v>
      </c>
      <c r="M1929" s="136">
        <f t="shared" ca="1" si="151"/>
        <v>4.4407615572733343</v>
      </c>
      <c r="N1929" s="106"/>
    </row>
    <row r="1930" spans="1:14" x14ac:dyDescent="0.25">
      <c r="A1930" s="108">
        <v>1924</v>
      </c>
      <c r="B1930" s="134">
        <f t="shared" ca="1" si="150"/>
        <v>1</v>
      </c>
      <c r="C1930" s="135">
        <f t="shared" ca="1" si="152"/>
        <v>0.7874540208428551</v>
      </c>
      <c r="J1930">
        <f t="shared" ca="1" si="153"/>
        <v>1</v>
      </c>
      <c r="K1930">
        <f t="shared" ca="1" si="154"/>
        <v>0</v>
      </c>
      <c r="L1930" s="106">
        <v>1924</v>
      </c>
      <c r="M1930" s="136">
        <f t="shared" ca="1" si="151"/>
        <v>0.61323730469940374</v>
      </c>
      <c r="N1930" s="106"/>
    </row>
    <row r="1931" spans="1:14" x14ac:dyDescent="0.25">
      <c r="A1931" s="108">
        <v>1925</v>
      </c>
      <c r="B1931" s="134">
        <f t="shared" ca="1" si="150"/>
        <v>1</v>
      </c>
      <c r="C1931" s="135">
        <f t="shared" ca="1" si="152"/>
        <v>0.79083144080142853</v>
      </c>
      <c r="J1931">
        <f t="shared" ca="1" si="153"/>
        <v>0</v>
      </c>
      <c r="K1931">
        <f t="shared" ca="1" si="154"/>
        <v>0</v>
      </c>
      <c r="L1931" s="106">
        <v>1925</v>
      </c>
      <c r="M1931" s="136">
        <f t="shared" ca="1" si="151"/>
        <v>1.2718996074092817</v>
      </c>
      <c r="N1931" s="106"/>
    </row>
    <row r="1932" spans="1:14" x14ac:dyDescent="0.25">
      <c r="A1932" s="108">
        <v>1926</v>
      </c>
      <c r="B1932" s="134">
        <f t="shared" ca="1" si="150"/>
        <v>0</v>
      </c>
      <c r="C1932" s="135">
        <f t="shared" ca="1" si="152"/>
        <v>0.98779866002415184</v>
      </c>
      <c r="J1932">
        <f t="shared" ca="1" si="153"/>
        <v>0</v>
      </c>
      <c r="K1932">
        <f t="shared" ca="1" si="154"/>
        <v>1</v>
      </c>
      <c r="L1932" s="106">
        <v>1926</v>
      </c>
      <c r="M1932" s="136">
        <f t="shared" ca="1" si="151"/>
        <v>0</v>
      </c>
      <c r="N1932" s="106"/>
    </row>
    <row r="1933" spans="1:14" x14ac:dyDescent="0.25">
      <c r="A1933" s="108">
        <v>1927</v>
      </c>
      <c r="B1933" s="134">
        <f t="shared" ca="1" si="150"/>
        <v>0</v>
      </c>
      <c r="C1933" s="135">
        <f t="shared" ca="1" si="152"/>
        <v>0.59384039345086104</v>
      </c>
      <c r="J1933">
        <f t="shared" ca="1" si="153"/>
        <v>0</v>
      </c>
      <c r="K1933">
        <f t="shared" ca="1" si="154"/>
        <v>0</v>
      </c>
      <c r="L1933" s="106">
        <v>1927</v>
      </c>
      <c r="M1933" s="136">
        <f t="shared" ca="1" si="151"/>
        <v>0</v>
      </c>
      <c r="N1933" s="106"/>
    </row>
    <row r="1934" spans="1:14" x14ac:dyDescent="0.25">
      <c r="A1934" s="108">
        <v>1928</v>
      </c>
      <c r="B1934" s="134">
        <f t="shared" ca="1" si="150"/>
        <v>1</v>
      </c>
      <c r="C1934" s="135">
        <f t="shared" ca="1" si="152"/>
        <v>0.26722808638380746</v>
      </c>
      <c r="J1934">
        <f t="shared" ca="1" si="153"/>
        <v>1</v>
      </c>
      <c r="K1934">
        <f t="shared" ca="1" si="154"/>
        <v>0</v>
      </c>
      <c r="L1934" s="106">
        <v>1928</v>
      </c>
      <c r="M1934" s="136">
        <f t="shared" ca="1" si="151"/>
        <v>0.22274706978059969</v>
      </c>
      <c r="N1934" s="106"/>
    </row>
    <row r="1935" spans="1:14" x14ac:dyDescent="0.25">
      <c r="A1935" s="108">
        <v>1929</v>
      </c>
      <c r="B1935" s="134">
        <f t="shared" ca="1" si="150"/>
        <v>1</v>
      </c>
      <c r="C1935" s="135">
        <f t="shared" ca="1" si="152"/>
        <v>0.60659072859696783</v>
      </c>
      <c r="J1935">
        <f t="shared" ca="1" si="153"/>
        <v>1</v>
      </c>
      <c r="K1935">
        <f t="shared" ca="1" si="154"/>
        <v>0</v>
      </c>
      <c r="L1935" s="106">
        <v>1929</v>
      </c>
      <c r="M1935" s="136">
        <f t="shared" ca="1" si="151"/>
        <v>2.316612291831663</v>
      </c>
      <c r="N1935" s="106"/>
    </row>
    <row r="1936" spans="1:14" x14ac:dyDescent="0.25">
      <c r="A1936" s="108">
        <v>1930</v>
      </c>
      <c r="B1936" s="134">
        <f t="shared" ca="1" si="150"/>
        <v>1</v>
      </c>
      <c r="C1936" s="135">
        <f t="shared" ca="1" si="152"/>
        <v>0.710853028502763</v>
      </c>
      <c r="J1936">
        <f t="shared" ca="1" si="153"/>
        <v>1</v>
      </c>
      <c r="K1936">
        <f t="shared" ca="1" si="154"/>
        <v>0</v>
      </c>
      <c r="L1936" s="106">
        <v>1930</v>
      </c>
      <c r="M1936" s="136">
        <f t="shared" ca="1" si="151"/>
        <v>2.4463694648825158</v>
      </c>
      <c r="N1936" s="106"/>
    </row>
    <row r="1937" spans="1:14" x14ac:dyDescent="0.25">
      <c r="A1937" s="108">
        <v>1931</v>
      </c>
      <c r="B1937" s="134">
        <f t="shared" ca="1" si="150"/>
        <v>1</v>
      </c>
      <c r="C1937" s="135">
        <f t="shared" ca="1" si="152"/>
        <v>0.70249399497394427</v>
      </c>
      <c r="J1937">
        <f t="shared" ca="1" si="153"/>
        <v>1</v>
      </c>
      <c r="K1937">
        <f t="shared" ca="1" si="154"/>
        <v>0</v>
      </c>
      <c r="L1937" s="106">
        <v>1931</v>
      </c>
      <c r="M1937" s="136">
        <f t="shared" ca="1" si="151"/>
        <v>4.3511088858391256</v>
      </c>
      <c r="N1937" s="106"/>
    </row>
    <row r="1938" spans="1:14" x14ac:dyDescent="0.25">
      <c r="A1938" s="108">
        <v>1932</v>
      </c>
      <c r="B1938" s="134">
        <f t="shared" ca="1" si="150"/>
        <v>1</v>
      </c>
      <c r="C1938" s="135">
        <f t="shared" ca="1" si="152"/>
        <v>0.25934381019958652</v>
      </c>
      <c r="J1938">
        <f t="shared" ca="1" si="153"/>
        <v>1</v>
      </c>
      <c r="K1938">
        <f t="shared" ca="1" si="154"/>
        <v>0</v>
      </c>
      <c r="L1938" s="106">
        <v>1932</v>
      </c>
      <c r="M1938" s="136">
        <f t="shared" ca="1" si="151"/>
        <v>6.8310183872032741</v>
      </c>
      <c r="N1938" s="106"/>
    </row>
    <row r="1939" spans="1:14" x14ac:dyDescent="0.25">
      <c r="A1939" s="108">
        <v>1933</v>
      </c>
      <c r="B1939" s="134">
        <f t="shared" ca="1" si="150"/>
        <v>1</v>
      </c>
      <c r="C1939" s="135">
        <f t="shared" ca="1" si="152"/>
        <v>0.26006184778809083</v>
      </c>
      <c r="J1939">
        <f t="shared" ca="1" si="153"/>
        <v>1</v>
      </c>
      <c r="K1939">
        <f t="shared" ca="1" si="154"/>
        <v>0</v>
      </c>
      <c r="L1939" s="106">
        <v>1933</v>
      </c>
      <c r="M1939" s="136">
        <f t="shared" ca="1" si="151"/>
        <v>2.9765080552021561</v>
      </c>
      <c r="N1939" s="106"/>
    </row>
    <row r="1940" spans="1:14" x14ac:dyDescent="0.25">
      <c r="A1940" s="108">
        <v>1934</v>
      </c>
      <c r="B1940" s="134">
        <f t="shared" ca="1" si="150"/>
        <v>1</v>
      </c>
      <c r="C1940" s="135">
        <f t="shared" ca="1" si="152"/>
        <v>0.57417893048108326</v>
      </c>
      <c r="J1940">
        <f t="shared" ca="1" si="153"/>
        <v>1</v>
      </c>
      <c r="K1940">
        <f t="shared" ca="1" si="154"/>
        <v>0</v>
      </c>
      <c r="L1940" s="106">
        <v>1934</v>
      </c>
      <c r="M1940" s="136">
        <f t="shared" ca="1" si="151"/>
        <v>0.12389905979517579</v>
      </c>
      <c r="N1940" s="106"/>
    </row>
    <row r="1941" spans="1:14" x14ac:dyDescent="0.25">
      <c r="A1941" s="108">
        <v>1935</v>
      </c>
      <c r="B1941" s="134">
        <f t="shared" ca="1" si="150"/>
        <v>1</v>
      </c>
      <c r="C1941" s="135">
        <f t="shared" ca="1" si="152"/>
        <v>2.1167354364814761E-2</v>
      </c>
      <c r="J1941">
        <f t="shared" ca="1" si="153"/>
        <v>1</v>
      </c>
      <c r="K1941">
        <f t="shared" ca="1" si="154"/>
        <v>0</v>
      </c>
      <c r="L1941" s="106">
        <v>1935</v>
      </c>
      <c r="M1941" s="136">
        <f t="shared" ca="1" si="151"/>
        <v>3.851169057255865</v>
      </c>
      <c r="N1941" s="106"/>
    </row>
    <row r="1942" spans="1:14" x14ac:dyDescent="0.25">
      <c r="A1942" s="108">
        <v>1936</v>
      </c>
      <c r="B1942" s="134">
        <f t="shared" ca="1" si="150"/>
        <v>1</v>
      </c>
      <c r="C1942" s="135">
        <f t="shared" ca="1" si="152"/>
        <v>0.42120868769570263</v>
      </c>
      <c r="J1942">
        <f t="shared" ca="1" si="153"/>
        <v>1</v>
      </c>
      <c r="K1942">
        <f t="shared" ca="1" si="154"/>
        <v>0</v>
      </c>
      <c r="L1942" s="106">
        <v>1936</v>
      </c>
      <c r="M1942" s="136">
        <f t="shared" ca="1" si="151"/>
        <v>2.6624450768315726</v>
      </c>
      <c r="N1942" s="106"/>
    </row>
    <row r="1943" spans="1:14" x14ac:dyDescent="0.25">
      <c r="A1943" s="108">
        <v>1937</v>
      </c>
      <c r="B1943" s="134">
        <f t="shared" ca="1" si="150"/>
        <v>1</v>
      </c>
      <c r="C1943" s="135">
        <f t="shared" ca="1" si="152"/>
        <v>0.5717078042365179</v>
      </c>
      <c r="J1943">
        <f t="shared" ca="1" si="153"/>
        <v>1</v>
      </c>
      <c r="K1943">
        <f t="shared" ca="1" si="154"/>
        <v>0</v>
      </c>
      <c r="L1943" s="106">
        <v>1937</v>
      </c>
      <c r="M1943" s="136">
        <f t="shared" ca="1" si="151"/>
        <v>2.4801013427498018</v>
      </c>
      <c r="N1943" s="106"/>
    </row>
    <row r="1944" spans="1:14" x14ac:dyDescent="0.25">
      <c r="A1944" s="108">
        <v>1938</v>
      </c>
      <c r="B1944" s="134">
        <f t="shared" ca="1" si="150"/>
        <v>1</v>
      </c>
      <c r="C1944" s="135">
        <f t="shared" ca="1" si="152"/>
        <v>4.7761888347585879E-2</v>
      </c>
      <c r="J1944">
        <f t="shared" ca="1" si="153"/>
        <v>0</v>
      </c>
      <c r="K1944">
        <f t="shared" ca="1" si="154"/>
        <v>0</v>
      </c>
      <c r="L1944" s="106">
        <v>1938</v>
      </c>
      <c r="M1944" s="136">
        <f t="shared" ca="1" si="151"/>
        <v>1.1441045126741534</v>
      </c>
      <c r="N1944" s="106"/>
    </row>
    <row r="1945" spans="1:14" x14ac:dyDescent="0.25">
      <c r="A1945" s="108">
        <v>1939</v>
      </c>
      <c r="B1945" s="134">
        <f t="shared" ca="1" si="150"/>
        <v>0</v>
      </c>
      <c r="C1945" s="135">
        <f t="shared" ca="1" si="152"/>
        <v>0.96550813610275055</v>
      </c>
      <c r="J1945">
        <f t="shared" ca="1" si="153"/>
        <v>0</v>
      </c>
      <c r="K1945">
        <f t="shared" ca="1" si="154"/>
        <v>0</v>
      </c>
      <c r="L1945" s="106">
        <v>1939</v>
      </c>
      <c r="M1945" s="136">
        <f t="shared" ca="1" si="151"/>
        <v>0</v>
      </c>
      <c r="N1945" s="106"/>
    </row>
    <row r="1946" spans="1:14" x14ac:dyDescent="0.25">
      <c r="A1946" s="108">
        <v>1940</v>
      </c>
      <c r="B1946" s="134">
        <f t="shared" ca="1" si="150"/>
        <v>1</v>
      </c>
      <c r="C1946" s="135">
        <f t="shared" ca="1" si="152"/>
        <v>1.9333289786188312E-2</v>
      </c>
      <c r="J1946">
        <f t="shared" ca="1" si="153"/>
        <v>1</v>
      </c>
      <c r="K1946">
        <f t="shared" ca="1" si="154"/>
        <v>0</v>
      </c>
      <c r="L1946" s="106">
        <v>1940</v>
      </c>
      <c r="M1946" s="136">
        <f t="shared" ca="1" si="151"/>
        <v>0.84340539521138369</v>
      </c>
      <c r="N1946" s="106"/>
    </row>
    <row r="1947" spans="1:14" x14ac:dyDescent="0.25">
      <c r="A1947" s="108">
        <v>1941</v>
      </c>
      <c r="B1947" s="134">
        <f t="shared" ca="1" si="150"/>
        <v>1</v>
      </c>
      <c r="C1947" s="135">
        <f t="shared" ca="1" si="152"/>
        <v>0.19115886692068584</v>
      </c>
      <c r="J1947">
        <f t="shared" ca="1" si="153"/>
        <v>1</v>
      </c>
      <c r="K1947">
        <f t="shared" ca="1" si="154"/>
        <v>0</v>
      </c>
      <c r="L1947" s="106">
        <v>1941</v>
      </c>
      <c r="M1947" s="136">
        <f t="shared" ca="1" si="151"/>
        <v>0.38738678823499095</v>
      </c>
      <c r="N1947" s="106"/>
    </row>
    <row r="1948" spans="1:14" x14ac:dyDescent="0.25">
      <c r="A1948" s="108">
        <v>1942</v>
      </c>
      <c r="B1948" s="134">
        <f t="shared" ca="1" si="150"/>
        <v>1</v>
      </c>
      <c r="C1948" s="135">
        <f t="shared" ca="1" si="152"/>
        <v>0.67965691636442516</v>
      </c>
      <c r="J1948">
        <f t="shared" ca="1" si="153"/>
        <v>0</v>
      </c>
      <c r="K1948">
        <f t="shared" ca="1" si="154"/>
        <v>0</v>
      </c>
      <c r="L1948" s="106">
        <v>1942</v>
      </c>
      <c r="M1948" s="136">
        <f t="shared" ca="1" si="151"/>
        <v>5.393785612046285</v>
      </c>
      <c r="N1948" s="106"/>
    </row>
    <row r="1949" spans="1:14" x14ac:dyDescent="0.25">
      <c r="A1949" s="108">
        <v>1943</v>
      </c>
      <c r="B1949" s="134">
        <f t="shared" ca="1" si="150"/>
        <v>0</v>
      </c>
      <c r="C1949" s="135">
        <f t="shared" ca="1" si="152"/>
        <v>0.81075626621000985</v>
      </c>
      <c r="J1949">
        <f t="shared" ca="1" si="153"/>
        <v>0</v>
      </c>
      <c r="K1949">
        <f t="shared" ca="1" si="154"/>
        <v>1</v>
      </c>
      <c r="L1949" s="106">
        <v>1943</v>
      </c>
      <c r="M1949" s="136">
        <f t="shared" ca="1" si="151"/>
        <v>0</v>
      </c>
      <c r="N1949" s="106"/>
    </row>
    <row r="1950" spans="1:14" x14ac:dyDescent="0.25">
      <c r="A1950" s="108">
        <v>1944</v>
      </c>
      <c r="B1950" s="134">
        <f t="shared" ca="1" si="150"/>
        <v>0</v>
      </c>
      <c r="C1950" s="135">
        <f t="shared" ca="1" si="152"/>
        <v>0.74032520146509651</v>
      </c>
      <c r="J1950">
        <f t="shared" ca="1" si="153"/>
        <v>0</v>
      </c>
      <c r="K1950">
        <f t="shared" ca="1" si="154"/>
        <v>0</v>
      </c>
      <c r="L1950" s="106">
        <v>1944</v>
      </c>
      <c r="M1950" s="136">
        <f t="shared" ca="1" si="151"/>
        <v>0</v>
      </c>
      <c r="N1950" s="106"/>
    </row>
    <row r="1951" spans="1:14" x14ac:dyDescent="0.25">
      <c r="A1951" s="108">
        <v>1945</v>
      </c>
      <c r="B1951" s="134">
        <f t="shared" ca="1" si="150"/>
        <v>1</v>
      </c>
      <c r="C1951" s="135">
        <f t="shared" ca="1" si="152"/>
        <v>7.9085918229429009E-2</v>
      </c>
      <c r="J1951">
        <f t="shared" ca="1" si="153"/>
        <v>1</v>
      </c>
      <c r="K1951">
        <f t="shared" ca="1" si="154"/>
        <v>0</v>
      </c>
      <c r="L1951" s="106">
        <v>1945</v>
      </c>
      <c r="M1951" s="136">
        <f t="shared" ca="1" si="151"/>
        <v>9.5238800710831182</v>
      </c>
      <c r="N1951" s="106"/>
    </row>
    <row r="1952" spans="1:14" x14ac:dyDescent="0.25">
      <c r="A1952" s="108">
        <v>1946</v>
      </c>
      <c r="B1952" s="134">
        <f t="shared" ca="1" si="150"/>
        <v>1</v>
      </c>
      <c r="C1952" s="135">
        <f t="shared" ca="1" si="152"/>
        <v>0.38728465075522878</v>
      </c>
      <c r="J1952">
        <f t="shared" ca="1" si="153"/>
        <v>1</v>
      </c>
      <c r="K1952">
        <f t="shared" ca="1" si="154"/>
        <v>0</v>
      </c>
      <c r="L1952" s="106">
        <v>1946</v>
      </c>
      <c r="M1952" s="136">
        <f t="shared" ca="1" si="151"/>
        <v>0.34189030227675676</v>
      </c>
      <c r="N1952" s="106"/>
    </row>
    <row r="1953" spans="1:14" x14ac:dyDescent="0.25">
      <c r="A1953" s="108">
        <v>1947</v>
      </c>
      <c r="B1953" s="134">
        <f t="shared" ca="1" si="150"/>
        <v>1</v>
      </c>
      <c r="C1953" s="135">
        <f t="shared" ca="1" si="152"/>
        <v>7.4551622353687508E-2</v>
      </c>
      <c r="J1953">
        <f t="shared" ca="1" si="153"/>
        <v>1</v>
      </c>
      <c r="K1953">
        <f t="shared" ca="1" si="154"/>
        <v>0</v>
      </c>
      <c r="L1953" s="106">
        <v>1947</v>
      </c>
      <c r="M1953" s="136">
        <f t="shared" ca="1" si="151"/>
        <v>1.3313086009423094</v>
      </c>
      <c r="N1953" s="106"/>
    </row>
    <row r="1954" spans="1:14" x14ac:dyDescent="0.25">
      <c r="A1954" s="108">
        <v>1948</v>
      </c>
      <c r="B1954" s="134">
        <f t="shared" ca="1" si="150"/>
        <v>1</v>
      </c>
      <c r="C1954" s="135">
        <f t="shared" ca="1" si="152"/>
        <v>0.13959754794804913</v>
      </c>
      <c r="J1954">
        <f t="shared" ca="1" si="153"/>
        <v>1</v>
      </c>
      <c r="K1954">
        <f t="shared" ca="1" si="154"/>
        <v>0</v>
      </c>
      <c r="L1954" s="106">
        <v>1948</v>
      </c>
      <c r="M1954" s="136">
        <f t="shared" ca="1" si="151"/>
        <v>2.2110365558964062</v>
      </c>
      <c r="N1954" s="106"/>
    </row>
    <row r="1955" spans="1:14" x14ac:dyDescent="0.25">
      <c r="A1955" s="108">
        <v>1949</v>
      </c>
      <c r="B1955" s="134">
        <f t="shared" ca="1" si="150"/>
        <v>1</v>
      </c>
      <c r="C1955" s="135">
        <f t="shared" ca="1" si="152"/>
        <v>0.71377727748300313</v>
      </c>
      <c r="J1955">
        <f t="shared" ca="1" si="153"/>
        <v>1</v>
      </c>
      <c r="K1955">
        <f t="shared" ca="1" si="154"/>
        <v>0</v>
      </c>
      <c r="L1955" s="106">
        <v>1949</v>
      </c>
      <c r="M1955" s="136">
        <f t="shared" ca="1" si="151"/>
        <v>1.7362487117618064</v>
      </c>
      <c r="N1955" s="106"/>
    </row>
    <row r="1956" spans="1:14" x14ac:dyDescent="0.25">
      <c r="A1956" s="108">
        <v>1950</v>
      </c>
      <c r="B1956" s="134">
        <f t="shared" ca="1" si="150"/>
        <v>1</v>
      </c>
      <c r="C1956" s="135">
        <f t="shared" ca="1" si="152"/>
        <v>0.18377913177423122</v>
      </c>
      <c r="J1956">
        <f t="shared" ca="1" si="153"/>
        <v>1</v>
      </c>
      <c r="K1956">
        <f t="shared" ca="1" si="154"/>
        <v>0</v>
      </c>
      <c r="L1956" s="106">
        <v>1950</v>
      </c>
      <c r="M1956" s="136">
        <f t="shared" ca="1" si="151"/>
        <v>9.548055692193655</v>
      </c>
      <c r="N1956" s="106"/>
    </row>
    <row r="1957" spans="1:14" x14ac:dyDescent="0.25">
      <c r="A1957" s="108">
        <v>1951</v>
      </c>
      <c r="B1957" s="134">
        <f t="shared" ca="1" si="150"/>
        <v>1</v>
      </c>
      <c r="C1957" s="135">
        <f t="shared" ca="1" si="152"/>
        <v>0.66941019405401248</v>
      </c>
      <c r="J1957">
        <f t="shared" ca="1" si="153"/>
        <v>0</v>
      </c>
      <c r="K1957">
        <f t="shared" ca="1" si="154"/>
        <v>0</v>
      </c>
      <c r="L1957" s="106">
        <v>1951</v>
      </c>
      <c r="M1957" s="136">
        <f t="shared" ca="1" si="151"/>
        <v>4.8137381105451214</v>
      </c>
      <c r="N1957" s="106"/>
    </row>
    <row r="1958" spans="1:14" x14ac:dyDescent="0.25">
      <c r="A1958" s="108">
        <v>1952</v>
      </c>
      <c r="B1958" s="134">
        <f t="shared" ca="1" si="150"/>
        <v>0</v>
      </c>
      <c r="C1958" s="135">
        <f t="shared" ca="1" si="152"/>
        <v>0.87586772568664961</v>
      </c>
      <c r="J1958">
        <f t="shared" ca="1" si="153"/>
        <v>0</v>
      </c>
      <c r="K1958">
        <f t="shared" ca="1" si="154"/>
        <v>0</v>
      </c>
      <c r="L1958" s="106">
        <v>1952</v>
      </c>
      <c r="M1958" s="136">
        <f t="shared" ca="1" si="151"/>
        <v>0</v>
      </c>
      <c r="N1958" s="106"/>
    </row>
    <row r="1959" spans="1:14" x14ac:dyDescent="0.25">
      <c r="A1959" s="108">
        <v>1953</v>
      </c>
      <c r="B1959" s="134">
        <f t="shared" ca="1" si="150"/>
        <v>1</v>
      </c>
      <c r="C1959" s="135">
        <f t="shared" ca="1" si="152"/>
        <v>6.5281053938724298E-2</v>
      </c>
      <c r="J1959">
        <f t="shared" ca="1" si="153"/>
        <v>1</v>
      </c>
      <c r="K1959">
        <f t="shared" ca="1" si="154"/>
        <v>0</v>
      </c>
      <c r="L1959" s="106">
        <v>1953</v>
      </c>
      <c r="M1959" s="136">
        <f t="shared" ca="1" si="151"/>
        <v>6.2113248988391359</v>
      </c>
      <c r="N1959" s="106"/>
    </row>
    <row r="1960" spans="1:14" x14ac:dyDescent="0.25">
      <c r="A1960" s="108">
        <v>1954</v>
      </c>
      <c r="B1960" s="134">
        <f t="shared" ca="1" si="150"/>
        <v>1</v>
      </c>
      <c r="C1960" s="135">
        <f t="shared" ca="1" si="152"/>
        <v>0.57846849724559757</v>
      </c>
      <c r="J1960">
        <f t="shared" ca="1" si="153"/>
        <v>1</v>
      </c>
      <c r="K1960">
        <f t="shared" ca="1" si="154"/>
        <v>0</v>
      </c>
      <c r="L1960" s="106">
        <v>1954</v>
      </c>
      <c r="M1960" s="136">
        <f t="shared" ca="1" si="151"/>
        <v>1.9822746997668308</v>
      </c>
      <c r="N1960" s="106"/>
    </row>
    <row r="1961" spans="1:14" x14ac:dyDescent="0.25">
      <c r="A1961" s="108">
        <v>1955</v>
      </c>
      <c r="B1961" s="134">
        <f t="shared" ca="1" si="150"/>
        <v>1</v>
      </c>
      <c r="C1961" s="135">
        <f t="shared" ca="1" si="152"/>
        <v>0.60262120098547201</v>
      </c>
      <c r="J1961">
        <f t="shared" ca="1" si="153"/>
        <v>1</v>
      </c>
      <c r="K1961">
        <f t="shared" ca="1" si="154"/>
        <v>0</v>
      </c>
      <c r="L1961" s="106">
        <v>1955</v>
      </c>
      <c r="M1961" s="136">
        <f t="shared" ca="1" si="151"/>
        <v>1.3579477516317664</v>
      </c>
      <c r="N1961" s="106"/>
    </row>
    <row r="1962" spans="1:14" x14ac:dyDescent="0.25">
      <c r="A1962" s="108">
        <v>1956</v>
      </c>
      <c r="B1962" s="134">
        <f t="shared" ca="1" si="150"/>
        <v>1</v>
      </c>
      <c r="C1962" s="135">
        <f t="shared" ca="1" si="152"/>
        <v>0.54970835544291186</v>
      </c>
      <c r="J1962">
        <f t="shared" ca="1" si="153"/>
        <v>1</v>
      </c>
      <c r="K1962">
        <f t="shared" ca="1" si="154"/>
        <v>0</v>
      </c>
      <c r="L1962" s="106">
        <v>1956</v>
      </c>
      <c r="M1962" s="136">
        <f t="shared" ca="1" si="151"/>
        <v>3.1514654986990887</v>
      </c>
      <c r="N1962" s="106"/>
    </row>
    <row r="1963" spans="1:14" x14ac:dyDescent="0.25">
      <c r="A1963" s="108">
        <v>1957</v>
      </c>
      <c r="B1963" s="134">
        <f t="shared" ca="1" si="150"/>
        <v>1</v>
      </c>
      <c r="C1963" s="135">
        <f t="shared" ca="1" si="152"/>
        <v>0.31726840249718535</v>
      </c>
      <c r="J1963">
        <f t="shared" ca="1" si="153"/>
        <v>1</v>
      </c>
      <c r="K1963">
        <f t="shared" ca="1" si="154"/>
        <v>0</v>
      </c>
      <c r="L1963" s="106">
        <v>1957</v>
      </c>
      <c r="M1963" s="136">
        <f t="shared" ca="1" si="151"/>
        <v>1.3884869055920184</v>
      </c>
      <c r="N1963" s="106"/>
    </row>
    <row r="1964" spans="1:14" x14ac:dyDescent="0.25">
      <c r="A1964" s="108">
        <v>1958</v>
      </c>
      <c r="B1964" s="134">
        <f t="shared" ca="1" si="150"/>
        <v>1</v>
      </c>
      <c r="C1964" s="135">
        <f t="shared" ca="1" si="152"/>
        <v>0.53507979302937536</v>
      </c>
      <c r="J1964">
        <f t="shared" ca="1" si="153"/>
        <v>1</v>
      </c>
      <c r="K1964">
        <f t="shared" ca="1" si="154"/>
        <v>0</v>
      </c>
      <c r="L1964" s="106">
        <v>1958</v>
      </c>
      <c r="M1964" s="136">
        <f t="shared" ca="1" si="151"/>
        <v>3.1178557827692761</v>
      </c>
      <c r="N1964" s="106"/>
    </row>
    <row r="1965" spans="1:14" x14ac:dyDescent="0.25">
      <c r="A1965" s="108">
        <v>1959</v>
      </c>
      <c r="B1965" s="134">
        <f t="shared" ca="1" si="150"/>
        <v>1</v>
      </c>
      <c r="C1965" s="135">
        <f t="shared" ca="1" si="152"/>
        <v>0.29012075716515962</v>
      </c>
      <c r="J1965">
        <f t="shared" ca="1" si="153"/>
        <v>1</v>
      </c>
      <c r="K1965">
        <f t="shared" ca="1" si="154"/>
        <v>0</v>
      </c>
      <c r="L1965" s="106">
        <v>1959</v>
      </c>
      <c r="M1965" s="136">
        <f t="shared" ca="1" si="151"/>
        <v>1.8839131855470226</v>
      </c>
      <c r="N1965" s="106"/>
    </row>
    <row r="1966" spans="1:14" x14ac:dyDescent="0.25">
      <c r="A1966" s="108">
        <v>1960</v>
      </c>
      <c r="B1966" s="134">
        <f t="shared" ca="1" si="150"/>
        <v>1</v>
      </c>
      <c r="C1966" s="135">
        <f t="shared" ca="1" si="152"/>
        <v>0.59878748154357098</v>
      </c>
      <c r="J1966">
        <f t="shared" ca="1" si="153"/>
        <v>1</v>
      </c>
      <c r="K1966">
        <f t="shared" ca="1" si="154"/>
        <v>0</v>
      </c>
      <c r="L1966" s="106">
        <v>1960</v>
      </c>
      <c r="M1966" s="136">
        <f t="shared" ca="1" si="151"/>
        <v>2.0149655501090389</v>
      </c>
      <c r="N1966" s="106"/>
    </row>
    <row r="1967" spans="1:14" x14ac:dyDescent="0.25">
      <c r="A1967" s="108">
        <v>1961</v>
      </c>
      <c r="B1967" s="134">
        <f t="shared" ref="B1967:B2030" ca="1" si="155">IF(B1966&gt;0,IF(C1967&lt;pww,1,0),IF(C1967&lt;pdw,1,0))</f>
        <v>1</v>
      </c>
      <c r="C1967" s="135">
        <f t="shared" ca="1" si="152"/>
        <v>0.12560211822863265</v>
      </c>
      <c r="J1967">
        <f t="shared" ca="1" si="153"/>
        <v>0</v>
      </c>
      <c r="K1967">
        <f t="shared" ca="1" si="154"/>
        <v>0</v>
      </c>
      <c r="L1967" s="106">
        <v>1961</v>
      </c>
      <c r="M1967" s="136">
        <f t="shared" ca="1" si="151"/>
        <v>3.601484236265406</v>
      </c>
      <c r="N1967" s="106"/>
    </row>
    <row r="1968" spans="1:14" x14ac:dyDescent="0.25">
      <c r="A1968" s="108">
        <v>1962</v>
      </c>
      <c r="B1968" s="134">
        <f t="shared" ca="1" si="155"/>
        <v>0</v>
      </c>
      <c r="C1968" s="135">
        <f t="shared" ca="1" si="152"/>
        <v>0.89566512473824811</v>
      </c>
      <c r="J1968">
        <f t="shared" ca="1" si="153"/>
        <v>0</v>
      </c>
      <c r="K1968">
        <f t="shared" ca="1" si="154"/>
        <v>1</v>
      </c>
      <c r="L1968" s="106">
        <v>1962</v>
      </c>
      <c r="M1968" s="136">
        <f t="shared" ca="1" si="151"/>
        <v>0</v>
      </c>
      <c r="N1968" s="106"/>
    </row>
    <row r="1969" spans="1:14" x14ac:dyDescent="0.25">
      <c r="A1969" s="108">
        <v>1963</v>
      </c>
      <c r="B1969" s="134">
        <f t="shared" ca="1" si="155"/>
        <v>0</v>
      </c>
      <c r="C1969" s="135">
        <f t="shared" ca="1" si="152"/>
        <v>0.90488920592527067</v>
      </c>
      <c r="J1969">
        <f t="shared" ca="1" si="153"/>
        <v>0</v>
      </c>
      <c r="K1969">
        <f t="shared" ca="1" si="154"/>
        <v>0</v>
      </c>
      <c r="L1969" s="106">
        <v>1963</v>
      </c>
      <c r="M1969" s="136">
        <f t="shared" ca="1" si="151"/>
        <v>0</v>
      </c>
      <c r="N1969" s="106"/>
    </row>
    <row r="1970" spans="1:14" x14ac:dyDescent="0.25">
      <c r="A1970" s="108">
        <v>1964</v>
      </c>
      <c r="B1970" s="134">
        <f t="shared" ca="1" si="155"/>
        <v>1</v>
      </c>
      <c r="C1970" s="135">
        <f t="shared" ca="1" si="152"/>
        <v>0.38673331821560275</v>
      </c>
      <c r="J1970">
        <f t="shared" ca="1" si="153"/>
        <v>1</v>
      </c>
      <c r="K1970">
        <f t="shared" ca="1" si="154"/>
        <v>0</v>
      </c>
      <c r="L1970" s="106">
        <v>1964</v>
      </c>
      <c r="M1970" s="136">
        <f t="shared" ca="1" si="151"/>
        <v>5.0853635874739895</v>
      </c>
      <c r="N1970" s="106"/>
    </row>
    <row r="1971" spans="1:14" x14ac:dyDescent="0.25">
      <c r="A1971" s="108">
        <v>1965</v>
      </c>
      <c r="B1971" s="134">
        <f t="shared" ca="1" si="155"/>
        <v>1</v>
      </c>
      <c r="C1971" s="135">
        <f t="shared" ca="1" si="152"/>
        <v>0.64884511588124127</v>
      </c>
      <c r="J1971">
        <f t="shared" ca="1" si="153"/>
        <v>1</v>
      </c>
      <c r="K1971">
        <f t="shared" ca="1" si="154"/>
        <v>0</v>
      </c>
      <c r="L1971" s="106">
        <v>1965</v>
      </c>
      <c r="M1971" s="136">
        <f t="shared" ca="1" si="151"/>
        <v>1.4346446908934072</v>
      </c>
      <c r="N1971" s="106"/>
    </row>
    <row r="1972" spans="1:14" x14ac:dyDescent="0.25">
      <c r="A1972" s="108">
        <v>1966</v>
      </c>
      <c r="B1972" s="134">
        <f t="shared" ca="1" si="155"/>
        <v>1</v>
      </c>
      <c r="C1972" s="135">
        <f t="shared" ca="1" si="152"/>
        <v>0.25110385598882246</v>
      </c>
      <c r="J1972">
        <f t="shared" ca="1" si="153"/>
        <v>1</v>
      </c>
      <c r="K1972">
        <f t="shared" ca="1" si="154"/>
        <v>0</v>
      </c>
      <c r="L1972" s="106">
        <v>1966</v>
      </c>
      <c r="M1972" s="136">
        <f t="shared" ca="1" si="151"/>
        <v>3.0031684953570368</v>
      </c>
      <c r="N1972" s="106"/>
    </row>
    <row r="1973" spans="1:14" x14ac:dyDescent="0.25">
      <c r="A1973" s="108">
        <v>1967</v>
      </c>
      <c r="B1973" s="134">
        <f t="shared" ca="1" si="155"/>
        <v>1</v>
      </c>
      <c r="C1973" s="135">
        <f t="shared" ca="1" si="152"/>
        <v>0.77233468924692394</v>
      </c>
      <c r="J1973">
        <f t="shared" ca="1" si="153"/>
        <v>1</v>
      </c>
      <c r="K1973">
        <f t="shared" ca="1" si="154"/>
        <v>0</v>
      </c>
      <c r="L1973" s="106">
        <v>1967</v>
      </c>
      <c r="M1973" s="136">
        <f t="shared" ca="1" si="151"/>
        <v>1.7412205282521782</v>
      </c>
      <c r="N1973" s="106"/>
    </row>
    <row r="1974" spans="1:14" x14ac:dyDescent="0.25">
      <c r="A1974" s="108">
        <v>1968</v>
      </c>
      <c r="B1974" s="134">
        <f t="shared" ca="1" si="155"/>
        <v>1</v>
      </c>
      <c r="C1974" s="135">
        <f t="shared" ca="1" si="152"/>
        <v>0.24343988453560583</v>
      </c>
      <c r="J1974">
        <f t="shared" ca="1" si="153"/>
        <v>1</v>
      </c>
      <c r="K1974">
        <f t="shared" ca="1" si="154"/>
        <v>0</v>
      </c>
      <c r="L1974" s="106">
        <v>1968</v>
      </c>
      <c r="M1974" s="136">
        <f t="shared" ca="1" si="151"/>
        <v>4.2469005142169873</v>
      </c>
      <c r="N1974" s="106"/>
    </row>
    <row r="1975" spans="1:14" x14ac:dyDescent="0.25">
      <c r="A1975" s="108">
        <v>1969</v>
      </c>
      <c r="B1975" s="134">
        <f t="shared" ca="1" si="155"/>
        <v>1</v>
      </c>
      <c r="C1975" s="135">
        <f t="shared" ca="1" si="152"/>
        <v>0.59101630183872489</v>
      </c>
      <c r="J1975">
        <f t="shared" ca="1" si="153"/>
        <v>1</v>
      </c>
      <c r="K1975">
        <f t="shared" ca="1" si="154"/>
        <v>0</v>
      </c>
      <c r="L1975" s="106">
        <v>1969</v>
      </c>
      <c r="M1975" s="136">
        <f t="shared" ca="1" si="151"/>
        <v>10.241777005201218</v>
      </c>
      <c r="N1975" s="106"/>
    </row>
    <row r="1976" spans="1:14" x14ac:dyDescent="0.25">
      <c r="A1976" s="108">
        <v>1970</v>
      </c>
      <c r="B1976" s="134">
        <f t="shared" ca="1" si="155"/>
        <v>1</v>
      </c>
      <c r="C1976" s="135">
        <f t="shared" ca="1" si="152"/>
        <v>0.63104066051530439</v>
      </c>
      <c r="J1976">
        <f t="shared" ca="1" si="153"/>
        <v>1</v>
      </c>
      <c r="K1976">
        <f t="shared" ca="1" si="154"/>
        <v>0</v>
      </c>
      <c r="L1976" s="106">
        <v>1970</v>
      </c>
      <c r="M1976" s="136">
        <f t="shared" ca="1" si="151"/>
        <v>9.5622098830504729</v>
      </c>
      <c r="N1976" s="106"/>
    </row>
    <row r="1977" spans="1:14" x14ac:dyDescent="0.25">
      <c r="A1977" s="108">
        <v>1971</v>
      </c>
      <c r="B1977" s="134">
        <f t="shared" ca="1" si="155"/>
        <v>1</v>
      </c>
      <c r="C1977" s="135">
        <f t="shared" ca="1" si="152"/>
        <v>0.49337913483340801</v>
      </c>
      <c r="J1977">
        <f t="shared" ca="1" si="153"/>
        <v>0</v>
      </c>
      <c r="K1977">
        <f t="shared" ca="1" si="154"/>
        <v>0</v>
      </c>
      <c r="L1977" s="106">
        <v>1971</v>
      </c>
      <c r="M1977" s="136">
        <f t="shared" ca="1" si="151"/>
        <v>2.9903411500060173</v>
      </c>
      <c r="N1977" s="106"/>
    </row>
    <row r="1978" spans="1:14" x14ac:dyDescent="0.25">
      <c r="A1978" s="108">
        <v>1972</v>
      </c>
      <c r="B1978" s="134">
        <f t="shared" ca="1" si="155"/>
        <v>0</v>
      </c>
      <c r="C1978" s="135">
        <f t="shared" ca="1" si="152"/>
        <v>0.89840155164604063</v>
      </c>
      <c r="J1978">
        <f t="shared" ca="1" si="153"/>
        <v>0</v>
      </c>
      <c r="K1978">
        <f t="shared" ca="1" si="154"/>
        <v>0</v>
      </c>
      <c r="L1978" s="106">
        <v>1972</v>
      </c>
      <c r="M1978" s="136">
        <f t="shared" ca="1" si="151"/>
        <v>0</v>
      </c>
      <c r="N1978" s="106"/>
    </row>
    <row r="1979" spans="1:14" x14ac:dyDescent="0.25">
      <c r="A1979" s="108">
        <v>1973</v>
      </c>
      <c r="B1979" s="134">
        <f t="shared" ca="1" si="155"/>
        <v>1</v>
      </c>
      <c r="C1979" s="135">
        <f t="shared" ca="1" si="152"/>
        <v>0.46010000795155859</v>
      </c>
      <c r="J1979">
        <f t="shared" ca="1" si="153"/>
        <v>1</v>
      </c>
      <c r="K1979">
        <f t="shared" ca="1" si="154"/>
        <v>0</v>
      </c>
      <c r="L1979" s="106">
        <v>1973</v>
      </c>
      <c r="M1979" s="136">
        <f t="shared" ca="1" si="151"/>
        <v>1.4388237231499736</v>
      </c>
      <c r="N1979" s="106"/>
    </row>
    <row r="1980" spans="1:14" x14ac:dyDescent="0.25">
      <c r="A1980" s="108">
        <v>1974</v>
      </c>
      <c r="B1980" s="134">
        <f t="shared" ca="1" si="155"/>
        <v>1</v>
      </c>
      <c r="C1980" s="135">
        <f t="shared" ca="1" si="152"/>
        <v>0.31513626049147614</v>
      </c>
      <c r="J1980">
        <f t="shared" ca="1" si="153"/>
        <v>1</v>
      </c>
      <c r="K1980">
        <f t="shared" ca="1" si="154"/>
        <v>0</v>
      </c>
      <c r="L1980" s="106">
        <v>1974</v>
      </c>
      <c r="M1980" s="136">
        <f t="shared" ca="1" si="151"/>
        <v>1.3370848082922056</v>
      </c>
      <c r="N1980" s="106"/>
    </row>
    <row r="1981" spans="1:14" x14ac:dyDescent="0.25">
      <c r="A1981" s="108">
        <v>1975</v>
      </c>
      <c r="B1981" s="134">
        <f t="shared" ca="1" si="155"/>
        <v>1</v>
      </c>
      <c r="C1981" s="135">
        <f t="shared" ca="1" si="152"/>
        <v>0.45587296943941735</v>
      </c>
      <c r="J1981">
        <f t="shared" ca="1" si="153"/>
        <v>1</v>
      </c>
      <c r="K1981">
        <f t="shared" ca="1" si="154"/>
        <v>0</v>
      </c>
      <c r="L1981" s="106">
        <v>1975</v>
      </c>
      <c r="M1981" s="136">
        <f t="shared" ca="1" si="151"/>
        <v>0.21868796912602828</v>
      </c>
      <c r="N1981" s="106"/>
    </row>
    <row r="1982" spans="1:14" x14ac:dyDescent="0.25">
      <c r="A1982" s="108">
        <v>1976</v>
      </c>
      <c r="B1982" s="134">
        <f t="shared" ca="1" si="155"/>
        <v>1</v>
      </c>
      <c r="C1982" s="135">
        <f t="shared" ca="1" si="152"/>
        <v>3.0137581348303022E-2</v>
      </c>
      <c r="J1982">
        <f t="shared" ca="1" si="153"/>
        <v>1</v>
      </c>
      <c r="K1982">
        <f t="shared" ca="1" si="154"/>
        <v>0</v>
      </c>
      <c r="L1982" s="106">
        <v>1976</v>
      </c>
      <c r="M1982" s="136">
        <f t="shared" ca="1" si="151"/>
        <v>7.8572453083389476E-2</v>
      </c>
      <c r="N1982" s="106"/>
    </row>
    <row r="1983" spans="1:14" x14ac:dyDescent="0.25">
      <c r="A1983" s="108">
        <v>1977</v>
      </c>
      <c r="B1983" s="134">
        <f t="shared" ca="1" si="155"/>
        <v>1</v>
      </c>
      <c r="C1983" s="135">
        <f t="shared" ca="1" si="152"/>
        <v>3.891135160829795E-2</v>
      </c>
      <c r="J1983">
        <f t="shared" ca="1" si="153"/>
        <v>1</v>
      </c>
      <c r="K1983">
        <f t="shared" ca="1" si="154"/>
        <v>0</v>
      </c>
      <c r="L1983" s="106">
        <v>1977</v>
      </c>
      <c r="M1983" s="136">
        <f t="shared" ca="1" si="151"/>
        <v>1.7912575968052447</v>
      </c>
      <c r="N1983" s="106"/>
    </row>
    <row r="1984" spans="1:14" x14ac:dyDescent="0.25">
      <c r="A1984" s="108">
        <v>1978</v>
      </c>
      <c r="B1984" s="134">
        <f t="shared" ca="1" si="155"/>
        <v>1</v>
      </c>
      <c r="C1984" s="135">
        <f t="shared" ca="1" si="152"/>
        <v>0.15855953528261157</v>
      </c>
      <c r="J1984">
        <f t="shared" ca="1" si="153"/>
        <v>1</v>
      </c>
      <c r="K1984">
        <f t="shared" ca="1" si="154"/>
        <v>0</v>
      </c>
      <c r="L1984" s="106">
        <v>1978</v>
      </c>
      <c r="M1984" s="136">
        <f t="shared" ca="1" si="151"/>
        <v>0.83988604393552024</v>
      </c>
      <c r="N1984" s="106"/>
    </row>
    <row r="1985" spans="1:14" x14ac:dyDescent="0.25">
      <c r="A1985" s="108">
        <v>1979</v>
      </c>
      <c r="B1985" s="134">
        <f t="shared" ca="1" si="155"/>
        <v>1</v>
      </c>
      <c r="C1985" s="135">
        <f t="shared" ca="1" si="152"/>
        <v>0.16329528162992846</v>
      </c>
      <c r="J1985">
        <f t="shared" ca="1" si="153"/>
        <v>1</v>
      </c>
      <c r="K1985">
        <f t="shared" ca="1" si="154"/>
        <v>0</v>
      </c>
      <c r="L1985" s="106">
        <v>1979</v>
      </c>
      <c r="M1985" s="136">
        <f t="shared" ca="1" si="151"/>
        <v>8.3534778893940675</v>
      </c>
      <c r="N1985" s="106"/>
    </row>
    <row r="1986" spans="1:14" x14ac:dyDescent="0.25">
      <c r="A1986" s="108">
        <v>1980</v>
      </c>
      <c r="B1986" s="134">
        <f t="shared" ca="1" si="155"/>
        <v>1</v>
      </c>
      <c r="C1986" s="135">
        <f t="shared" ca="1" si="152"/>
        <v>0.22176381942011847</v>
      </c>
      <c r="J1986">
        <f t="shared" ca="1" si="153"/>
        <v>0</v>
      </c>
      <c r="K1986">
        <f t="shared" ca="1" si="154"/>
        <v>0</v>
      </c>
      <c r="L1986" s="106">
        <v>1980</v>
      </c>
      <c r="M1986" s="136">
        <f t="shared" ca="1" si="151"/>
        <v>5.718149532886323</v>
      </c>
      <c r="N1986" s="106"/>
    </row>
    <row r="1987" spans="1:14" x14ac:dyDescent="0.25">
      <c r="A1987" s="108">
        <v>1981</v>
      </c>
      <c r="B1987" s="134">
        <f t="shared" ca="1" si="155"/>
        <v>0</v>
      </c>
      <c r="C1987" s="135">
        <f t="shared" ca="1" si="152"/>
        <v>0.89635753468631929</v>
      </c>
      <c r="J1987">
        <f t="shared" ca="1" si="153"/>
        <v>0</v>
      </c>
      <c r="K1987">
        <f t="shared" ca="1" si="154"/>
        <v>0</v>
      </c>
      <c r="L1987" s="106">
        <v>1981</v>
      </c>
      <c r="M1987" s="136">
        <f t="shared" ca="1" si="151"/>
        <v>0</v>
      </c>
      <c r="N1987" s="106"/>
    </row>
    <row r="1988" spans="1:14" x14ac:dyDescent="0.25">
      <c r="A1988" s="108">
        <v>1982</v>
      </c>
      <c r="B1988" s="134">
        <f t="shared" ca="1" si="155"/>
        <v>1</v>
      </c>
      <c r="C1988" s="135">
        <f t="shared" ca="1" si="152"/>
        <v>6.9192339143708592E-2</v>
      </c>
      <c r="J1988">
        <f t="shared" ca="1" si="153"/>
        <v>1</v>
      </c>
      <c r="K1988">
        <f t="shared" ca="1" si="154"/>
        <v>0</v>
      </c>
      <c r="L1988" s="106">
        <v>1982</v>
      </c>
      <c r="M1988" s="136">
        <f t="shared" ca="1" si="151"/>
        <v>1.6761858174494388</v>
      </c>
      <c r="N1988" s="106"/>
    </row>
    <row r="1989" spans="1:14" x14ac:dyDescent="0.25">
      <c r="A1989" s="108">
        <v>1983</v>
      </c>
      <c r="B1989" s="134">
        <f t="shared" ca="1" si="155"/>
        <v>1</v>
      </c>
      <c r="C1989" s="135">
        <f t="shared" ca="1" si="152"/>
        <v>0.31640352217134782</v>
      </c>
      <c r="J1989">
        <f t="shared" ca="1" si="153"/>
        <v>1</v>
      </c>
      <c r="K1989">
        <f t="shared" ca="1" si="154"/>
        <v>0</v>
      </c>
      <c r="L1989" s="106">
        <v>1983</v>
      </c>
      <c r="M1989" s="136">
        <f t="shared" ca="1" si="151"/>
        <v>1.1598427027687186</v>
      </c>
      <c r="N1989" s="106"/>
    </row>
    <row r="1990" spans="1:14" x14ac:dyDescent="0.25">
      <c r="A1990" s="108">
        <v>1984</v>
      </c>
      <c r="B1990" s="134">
        <f t="shared" ca="1" si="155"/>
        <v>1</v>
      </c>
      <c r="C1990" s="135">
        <f t="shared" ca="1" si="152"/>
        <v>0.45652012484270388</v>
      </c>
      <c r="J1990">
        <f t="shared" ca="1" si="153"/>
        <v>1</v>
      </c>
      <c r="K1990">
        <f t="shared" ca="1" si="154"/>
        <v>0</v>
      </c>
      <c r="L1990" s="106">
        <v>1984</v>
      </c>
      <c r="M1990" s="136">
        <f t="shared" ca="1" si="151"/>
        <v>0.6060935664438396</v>
      </c>
      <c r="N1990" s="106"/>
    </row>
    <row r="1991" spans="1:14" x14ac:dyDescent="0.25">
      <c r="A1991" s="108">
        <v>1985</v>
      </c>
      <c r="B1991" s="134">
        <f t="shared" ca="1" si="155"/>
        <v>1</v>
      </c>
      <c r="C1991" s="135">
        <f t="shared" ca="1" si="152"/>
        <v>0.35219267344091976</v>
      </c>
      <c r="J1991">
        <f t="shared" ca="1" si="153"/>
        <v>1</v>
      </c>
      <c r="K1991">
        <f t="shared" ca="1" si="154"/>
        <v>0</v>
      </c>
      <c r="L1991" s="106">
        <v>1985</v>
      </c>
      <c r="M1991" s="136">
        <f t="shared" ref="M1991:M2054" ca="1" si="156">IF(B1991&gt;0,-LN(1-(RAND()))/lambda,0)</f>
        <v>1.1058243515575212</v>
      </c>
      <c r="N1991" s="106"/>
    </row>
    <row r="1992" spans="1:14" x14ac:dyDescent="0.25">
      <c r="A1992" s="108">
        <v>1986</v>
      </c>
      <c r="B1992" s="134">
        <f t="shared" ca="1" si="155"/>
        <v>1</v>
      </c>
      <c r="C1992" s="135">
        <f t="shared" ref="C1992:C2055" ca="1" si="157">RAND()</f>
        <v>0.41593960289746756</v>
      </c>
      <c r="J1992">
        <f t="shared" ref="J1992:J2055" ca="1" si="158">IF(AND(B1992,B1993),1,0)</f>
        <v>0</v>
      </c>
      <c r="K1992">
        <f t="shared" ref="K1992:K2055" ca="1" si="159">IF(AND(NOT(B1992),NOT(B1993)),1,0)</f>
        <v>0</v>
      </c>
      <c r="L1992" s="106">
        <v>1986</v>
      </c>
      <c r="M1992" s="136">
        <f t="shared" ca="1" si="156"/>
        <v>1.9965549724681919</v>
      </c>
      <c r="N1992" s="106"/>
    </row>
    <row r="1993" spans="1:14" x14ac:dyDescent="0.25">
      <c r="A1993" s="108">
        <v>1987</v>
      </c>
      <c r="B1993" s="134">
        <f t="shared" ca="1" si="155"/>
        <v>0</v>
      </c>
      <c r="C1993" s="135">
        <f t="shared" ca="1" si="157"/>
        <v>0.86381750517032763</v>
      </c>
      <c r="J1993">
        <f t="shared" ca="1" si="158"/>
        <v>0</v>
      </c>
      <c r="K1993">
        <f t="shared" ca="1" si="159"/>
        <v>0</v>
      </c>
      <c r="L1993" s="106">
        <v>1987</v>
      </c>
      <c r="M1993" s="136">
        <f t="shared" ca="1" si="156"/>
        <v>0</v>
      </c>
      <c r="N1993" s="106"/>
    </row>
    <row r="1994" spans="1:14" x14ac:dyDescent="0.25">
      <c r="A1994" s="108">
        <v>1988</v>
      </c>
      <c r="B1994" s="134">
        <f t="shared" ca="1" si="155"/>
        <v>1</v>
      </c>
      <c r="C1994" s="135">
        <f t="shared" ca="1" si="157"/>
        <v>0.20504386256911544</v>
      </c>
      <c r="J1994">
        <f t="shared" ca="1" si="158"/>
        <v>1</v>
      </c>
      <c r="K1994">
        <f t="shared" ca="1" si="159"/>
        <v>0</v>
      </c>
      <c r="L1994" s="106">
        <v>1988</v>
      </c>
      <c r="M1994" s="136">
        <f t="shared" ca="1" si="156"/>
        <v>1.9068724516540836</v>
      </c>
      <c r="N1994" s="106"/>
    </row>
    <row r="1995" spans="1:14" x14ac:dyDescent="0.25">
      <c r="A1995" s="108">
        <v>1989</v>
      </c>
      <c r="B1995" s="134">
        <f t="shared" ca="1" si="155"/>
        <v>1</v>
      </c>
      <c r="C1995" s="135">
        <f t="shared" ca="1" si="157"/>
        <v>0.64153530396134006</v>
      </c>
      <c r="J1995">
        <f t="shared" ca="1" si="158"/>
        <v>0</v>
      </c>
      <c r="K1995">
        <f t="shared" ca="1" si="159"/>
        <v>0</v>
      </c>
      <c r="L1995" s="106">
        <v>1989</v>
      </c>
      <c r="M1995" s="136">
        <f t="shared" ca="1" si="156"/>
        <v>0.28954911265424377</v>
      </c>
      <c r="N1995" s="106"/>
    </row>
    <row r="1996" spans="1:14" x14ac:dyDescent="0.25">
      <c r="A1996" s="108">
        <v>1990</v>
      </c>
      <c r="B1996" s="134">
        <f t="shared" ca="1" si="155"/>
        <v>0</v>
      </c>
      <c r="C1996" s="135">
        <f t="shared" ca="1" si="157"/>
        <v>0.83704826471531824</v>
      </c>
      <c r="J1996">
        <f t="shared" ca="1" si="158"/>
        <v>0</v>
      </c>
      <c r="K1996">
        <f t="shared" ca="1" si="159"/>
        <v>1</v>
      </c>
      <c r="L1996" s="106">
        <v>1990</v>
      </c>
      <c r="M1996" s="136">
        <f t="shared" ca="1" si="156"/>
        <v>0</v>
      </c>
      <c r="N1996" s="106"/>
    </row>
    <row r="1997" spans="1:14" x14ac:dyDescent="0.25">
      <c r="A1997" s="108">
        <v>1991</v>
      </c>
      <c r="B1997" s="134">
        <f t="shared" ca="1" si="155"/>
        <v>0</v>
      </c>
      <c r="C1997" s="135">
        <f t="shared" ca="1" si="157"/>
        <v>0.9042346292804162</v>
      </c>
      <c r="J1997">
        <f t="shared" ca="1" si="158"/>
        <v>0</v>
      </c>
      <c r="K1997">
        <f t="shared" ca="1" si="159"/>
        <v>0</v>
      </c>
      <c r="L1997" s="106">
        <v>1991</v>
      </c>
      <c r="M1997" s="136">
        <f t="shared" ca="1" si="156"/>
        <v>0</v>
      </c>
      <c r="N1997" s="106"/>
    </row>
    <row r="1998" spans="1:14" x14ac:dyDescent="0.25">
      <c r="A1998" s="108">
        <v>1992</v>
      </c>
      <c r="B1998" s="134">
        <f t="shared" ca="1" si="155"/>
        <v>1</v>
      </c>
      <c r="C1998" s="135">
        <f t="shared" ca="1" si="157"/>
        <v>0.35790295825412888</v>
      </c>
      <c r="J1998">
        <f t="shared" ca="1" si="158"/>
        <v>0</v>
      </c>
      <c r="K1998">
        <f t="shared" ca="1" si="159"/>
        <v>0</v>
      </c>
      <c r="L1998" s="106">
        <v>1992</v>
      </c>
      <c r="M1998" s="136">
        <f t="shared" ca="1" si="156"/>
        <v>5.3371269937680452</v>
      </c>
      <c r="N1998" s="106"/>
    </row>
    <row r="1999" spans="1:14" x14ac:dyDescent="0.25">
      <c r="A1999" s="108">
        <v>1993</v>
      </c>
      <c r="B1999" s="134">
        <f t="shared" ca="1" si="155"/>
        <v>0</v>
      </c>
      <c r="C1999" s="135">
        <f t="shared" ca="1" si="157"/>
        <v>0.83637948200428747</v>
      </c>
      <c r="J1999">
        <f t="shared" ca="1" si="158"/>
        <v>0</v>
      </c>
      <c r="K1999">
        <f t="shared" ca="1" si="159"/>
        <v>1</v>
      </c>
      <c r="L1999" s="106">
        <v>1993</v>
      </c>
      <c r="M1999" s="136">
        <f t="shared" ca="1" si="156"/>
        <v>0</v>
      </c>
      <c r="N1999" s="106"/>
    </row>
    <row r="2000" spans="1:14" x14ac:dyDescent="0.25">
      <c r="A2000" s="108">
        <v>1994</v>
      </c>
      <c r="B2000" s="134">
        <f t="shared" ca="1" si="155"/>
        <v>0</v>
      </c>
      <c r="C2000" s="135">
        <f t="shared" ca="1" si="157"/>
        <v>0.51366235107755909</v>
      </c>
      <c r="J2000">
        <f t="shared" ca="1" si="158"/>
        <v>0</v>
      </c>
      <c r="K2000">
        <f t="shared" ca="1" si="159"/>
        <v>1</v>
      </c>
      <c r="L2000" s="106">
        <v>1994</v>
      </c>
      <c r="M2000" s="136">
        <f t="shared" ca="1" si="156"/>
        <v>0</v>
      </c>
      <c r="N2000" s="106"/>
    </row>
    <row r="2001" spans="1:14" x14ac:dyDescent="0.25">
      <c r="A2001" s="108">
        <v>1995</v>
      </c>
      <c r="B2001" s="134">
        <f t="shared" ca="1" si="155"/>
        <v>0</v>
      </c>
      <c r="C2001" s="135">
        <f t="shared" ca="1" si="157"/>
        <v>0.60793071695456136</v>
      </c>
      <c r="J2001">
        <f t="shared" ca="1" si="158"/>
        <v>0</v>
      </c>
      <c r="K2001">
        <f t="shared" ca="1" si="159"/>
        <v>0</v>
      </c>
      <c r="L2001" s="106">
        <v>1995</v>
      </c>
      <c r="M2001" s="136">
        <f t="shared" ca="1" si="156"/>
        <v>0</v>
      </c>
      <c r="N2001" s="106"/>
    </row>
    <row r="2002" spans="1:14" x14ac:dyDescent="0.25">
      <c r="A2002" s="108">
        <v>1996</v>
      </c>
      <c r="B2002" s="134">
        <f t="shared" ca="1" si="155"/>
        <v>1</v>
      </c>
      <c r="C2002" s="135">
        <f t="shared" ca="1" si="157"/>
        <v>0.42805258358809983</v>
      </c>
      <c r="J2002">
        <f t="shared" ca="1" si="158"/>
        <v>1</v>
      </c>
      <c r="K2002">
        <f t="shared" ca="1" si="159"/>
        <v>0</v>
      </c>
      <c r="L2002" s="106">
        <v>1996</v>
      </c>
      <c r="M2002" s="136">
        <f t="shared" ca="1" si="156"/>
        <v>4.0836033376485252</v>
      </c>
      <c r="N2002" s="106"/>
    </row>
    <row r="2003" spans="1:14" x14ac:dyDescent="0.25">
      <c r="A2003" s="108">
        <v>1997</v>
      </c>
      <c r="B2003" s="134">
        <f t="shared" ca="1" si="155"/>
        <v>1</v>
      </c>
      <c r="C2003" s="135">
        <f t="shared" ca="1" si="157"/>
        <v>0.13723138683140657</v>
      </c>
      <c r="J2003">
        <f t="shared" ca="1" si="158"/>
        <v>1</v>
      </c>
      <c r="K2003">
        <f t="shared" ca="1" si="159"/>
        <v>0</v>
      </c>
      <c r="L2003" s="106">
        <v>1997</v>
      </c>
      <c r="M2003" s="136">
        <f t="shared" ca="1" si="156"/>
        <v>1.2279089635135609</v>
      </c>
      <c r="N2003" s="106"/>
    </row>
    <row r="2004" spans="1:14" x14ac:dyDescent="0.25">
      <c r="A2004" s="108">
        <v>1998</v>
      </c>
      <c r="B2004" s="134">
        <f t="shared" ca="1" si="155"/>
        <v>1</v>
      </c>
      <c r="C2004" s="135">
        <f t="shared" ca="1" si="157"/>
        <v>0.28413221909357844</v>
      </c>
      <c r="J2004">
        <f t="shared" ca="1" si="158"/>
        <v>1</v>
      </c>
      <c r="K2004">
        <f t="shared" ca="1" si="159"/>
        <v>0</v>
      </c>
      <c r="L2004" s="106">
        <v>1998</v>
      </c>
      <c r="M2004" s="136">
        <f t="shared" ca="1" si="156"/>
        <v>9.2009406955939621</v>
      </c>
      <c r="N2004" s="106"/>
    </row>
    <row r="2005" spans="1:14" x14ac:dyDescent="0.25">
      <c r="A2005" s="108">
        <v>1999</v>
      </c>
      <c r="B2005" s="134">
        <f t="shared" ca="1" si="155"/>
        <v>1</v>
      </c>
      <c r="C2005" s="135">
        <f t="shared" ca="1" si="157"/>
        <v>0.63965618039821193</v>
      </c>
      <c r="J2005">
        <f t="shared" ca="1" si="158"/>
        <v>1</v>
      </c>
      <c r="K2005">
        <f t="shared" ca="1" si="159"/>
        <v>0</v>
      </c>
      <c r="L2005" s="106">
        <v>1999</v>
      </c>
      <c r="M2005" s="136">
        <f t="shared" ca="1" si="156"/>
        <v>0.88219568958481176</v>
      </c>
      <c r="N2005" s="106"/>
    </row>
    <row r="2006" spans="1:14" x14ac:dyDescent="0.25">
      <c r="A2006" s="108">
        <v>2000</v>
      </c>
      <c r="B2006" s="134">
        <f t="shared" ca="1" si="155"/>
        <v>1</v>
      </c>
      <c r="C2006" s="135">
        <f t="shared" ca="1" si="157"/>
        <v>0.146902293612726</v>
      </c>
      <c r="J2006">
        <f t="shared" ca="1" si="158"/>
        <v>1</v>
      </c>
      <c r="K2006">
        <f t="shared" ca="1" si="159"/>
        <v>0</v>
      </c>
      <c r="L2006" s="106">
        <v>2000</v>
      </c>
      <c r="M2006" s="136">
        <f t="shared" ca="1" si="156"/>
        <v>1.326657721725909</v>
      </c>
      <c r="N2006" s="106"/>
    </row>
    <row r="2007" spans="1:14" x14ac:dyDescent="0.25">
      <c r="A2007" s="108">
        <v>2001</v>
      </c>
      <c r="B2007" s="134">
        <f t="shared" ca="1" si="155"/>
        <v>1</v>
      </c>
      <c r="C2007" s="135">
        <f t="shared" ca="1" si="157"/>
        <v>0.24677279616294179</v>
      </c>
      <c r="J2007">
        <f t="shared" ca="1" si="158"/>
        <v>1</v>
      </c>
      <c r="K2007">
        <f t="shared" ca="1" si="159"/>
        <v>0</v>
      </c>
      <c r="L2007" s="106">
        <v>2001</v>
      </c>
      <c r="M2007" s="136">
        <f t="shared" ca="1" si="156"/>
        <v>4.7364913943496649</v>
      </c>
      <c r="N2007" s="106"/>
    </row>
    <row r="2008" spans="1:14" x14ac:dyDescent="0.25">
      <c r="A2008" s="108">
        <v>2002</v>
      </c>
      <c r="B2008" s="134">
        <f t="shared" ca="1" si="155"/>
        <v>1</v>
      </c>
      <c r="C2008" s="135">
        <f t="shared" ca="1" si="157"/>
        <v>0.4147923829422242</v>
      </c>
      <c r="J2008">
        <f t="shared" ca="1" si="158"/>
        <v>1</v>
      </c>
      <c r="K2008">
        <f t="shared" ca="1" si="159"/>
        <v>0</v>
      </c>
      <c r="L2008" s="106">
        <v>2002</v>
      </c>
      <c r="M2008" s="136">
        <f t="shared" ca="1" si="156"/>
        <v>3.1634843174240634</v>
      </c>
      <c r="N2008" s="106"/>
    </row>
    <row r="2009" spans="1:14" x14ac:dyDescent="0.25">
      <c r="A2009" s="108">
        <v>2003</v>
      </c>
      <c r="B2009" s="134">
        <f t="shared" ca="1" si="155"/>
        <v>1</v>
      </c>
      <c r="C2009" s="135">
        <f t="shared" ca="1" si="157"/>
        <v>0.19526349393472364</v>
      </c>
      <c r="J2009">
        <f t="shared" ca="1" si="158"/>
        <v>1</v>
      </c>
      <c r="K2009">
        <f t="shared" ca="1" si="159"/>
        <v>0</v>
      </c>
      <c r="L2009" s="106">
        <v>2003</v>
      </c>
      <c r="M2009" s="136">
        <f t="shared" ca="1" si="156"/>
        <v>14.194696333936324</v>
      </c>
      <c r="N2009" s="106"/>
    </row>
    <row r="2010" spans="1:14" x14ac:dyDescent="0.25">
      <c r="A2010" s="108">
        <v>2004</v>
      </c>
      <c r="B2010" s="134">
        <f t="shared" ca="1" si="155"/>
        <v>1</v>
      </c>
      <c r="C2010" s="135">
        <f t="shared" ca="1" si="157"/>
        <v>5.5116779613487932E-2</v>
      </c>
      <c r="J2010">
        <f t="shared" ca="1" si="158"/>
        <v>1</v>
      </c>
      <c r="K2010">
        <f t="shared" ca="1" si="159"/>
        <v>0</v>
      </c>
      <c r="L2010" s="106">
        <v>2004</v>
      </c>
      <c r="M2010" s="136">
        <f t="shared" ca="1" si="156"/>
        <v>0.85600960567843509</v>
      </c>
      <c r="N2010" s="106"/>
    </row>
    <row r="2011" spans="1:14" x14ac:dyDescent="0.25">
      <c r="A2011" s="108">
        <v>2005</v>
      </c>
      <c r="B2011" s="134">
        <f t="shared" ca="1" si="155"/>
        <v>1</v>
      </c>
      <c r="C2011" s="135">
        <f t="shared" ca="1" si="157"/>
        <v>8.4905089344536111E-2</v>
      </c>
      <c r="J2011">
        <f t="shared" ca="1" si="158"/>
        <v>0</v>
      </c>
      <c r="K2011">
        <f t="shared" ca="1" si="159"/>
        <v>0</v>
      </c>
      <c r="L2011" s="106">
        <v>2005</v>
      </c>
      <c r="M2011" s="136">
        <f t="shared" ca="1" si="156"/>
        <v>0.78067835089621929</v>
      </c>
      <c r="N2011" s="106"/>
    </row>
    <row r="2012" spans="1:14" x14ac:dyDescent="0.25">
      <c r="A2012" s="108">
        <v>2006</v>
      </c>
      <c r="B2012" s="134">
        <f t="shared" ca="1" si="155"/>
        <v>0</v>
      </c>
      <c r="C2012" s="135">
        <f t="shared" ca="1" si="157"/>
        <v>0.97684361019922339</v>
      </c>
      <c r="J2012">
        <f t="shared" ca="1" si="158"/>
        <v>0</v>
      </c>
      <c r="K2012">
        <f t="shared" ca="1" si="159"/>
        <v>0</v>
      </c>
      <c r="L2012" s="106">
        <v>2006</v>
      </c>
      <c r="M2012" s="136">
        <f t="shared" ca="1" si="156"/>
        <v>0</v>
      </c>
      <c r="N2012" s="106"/>
    </row>
    <row r="2013" spans="1:14" x14ac:dyDescent="0.25">
      <c r="A2013" s="108">
        <v>2007</v>
      </c>
      <c r="B2013" s="134">
        <f t="shared" ca="1" si="155"/>
        <v>1</v>
      </c>
      <c r="C2013" s="135">
        <f t="shared" ca="1" si="157"/>
        <v>0.10545812890888473</v>
      </c>
      <c r="J2013">
        <f t="shared" ca="1" si="158"/>
        <v>1</v>
      </c>
      <c r="K2013">
        <f t="shared" ca="1" si="159"/>
        <v>0</v>
      </c>
      <c r="L2013" s="106">
        <v>2007</v>
      </c>
      <c r="M2013" s="136">
        <f t="shared" ca="1" si="156"/>
        <v>3.1808330708066754</v>
      </c>
      <c r="N2013" s="106"/>
    </row>
    <row r="2014" spans="1:14" x14ac:dyDescent="0.25">
      <c r="A2014" s="108">
        <v>2008</v>
      </c>
      <c r="B2014" s="134">
        <f t="shared" ca="1" si="155"/>
        <v>1</v>
      </c>
      <c r="C2014" s="135">
        <f t="shared" ca="1" si="157"/>
        <v>0.71323580743033899</v>
      </c>
      <c r="J2014">
        <f t="shared" ca="1" si="158"/>
        <v>1</v>
      </c>
      <c r="K2014">
        <f t="shared" ca="1" si="159"/>
        <v>0</v>
      </c>
      <c r="L2014" s="106">
        <v>2008</v>
      </c>
      <c r="M2014" s="136">
        <f t="shared" ca="1" si="156"/>
        <v>0.24556060347974396</v>
      </c>
      <c r="N2014" s="106"/>
    </row>
    <row r="2015" spans="1:14" x14ac:dyDescent="0.25">
      <c r="A2015" s="108">
        <v>2009</v>
      </c>
      <c r="B2015" s="134">
        <f t="shared" ca="1" si="155"/>
        <v>1</v>
      </c>
      <c r="C2015" s="135">
        <f t="shared" ca="1" si="157"/>
        <v>0.66530900025471063</v>
      </c>
      <c r="J2015">
        <f t="shared" ca="1" si="158"/>
        <v>1</v>
      </c>
      <c r="K2015">
        <f t="shared" ca="1" si="159"/>
        <v>0</v>
      </c>
      <c r="L2015" s="106">
        <v>2009</v>
      </c>
      <c r="M2015" s="136">
        <f t="shared" ca="1" si="156"/>
        <v>7.9474647760617163</v>
      </c>
      <c r="N2015" s="106"/>
    </row>
    <row r="2016" spans="1:14" x14ac:dyDescent="0.25">
      <c r="A2016" s="108">
        <v>2010</v>
      </c>
      <c r="B2016" s="134">
        <f t="shared" ca="1" si="155"/>
        <v>1</v>
      </c>
      <c r="C2016" s="135">
        <f t="shared" ca="1" si="157"/>
        <v>0.37305702504857752</v>
      </c>
      <c r="J2016">
        <f t="shared" ca="1" si="158"/>
        <v>1</v>
      </c>
      <c r="K2016">
        <f t="shared" ca="1" si="159"/>
        <v>0</v>
      </c>
      <c r="L2016" s="106">
        <v>2010</v>
      </c>
      <c r="M2016" s="136">
        <f t="shared" ca="1" si="156"/>
        <v>0.31041168402547603</v>
      </c>
      <c r="N2016" s="106"/>
    </row>
    <row r="2017" spans="1:14" x14ac:dyDescent="0.25">
      <c r="A2017" s="108">
        <v>2011</v>
      </c>
      <c r="B2017" s="134">
        <f t="shared" ca="1" si="155"/>
        <v>1</v>
      </c>
      <c r="C2017" s="135">
        <f t="shared" ca="1" si="157"/>
        <v>0.75791766666158589</v>
      </c>
      <c r="J2017">
        <f t="shared" ca="1" si="158"/>
        <v>1</v>
      </c>
      <c r="K2017">
        <f t="shared" ca="1" si="159"/>
        <v>0</v>
      </c>
      <c r="L2017" s="106">
        <v>2011</v>
      </c>
      <c r="M2017" s="136">
        <f t="shared" ca="1" si="156"/>
        <v>5.311423419136764</v>
      </c>
      <c r="N2017" s="106"/>
    </row>
    <row r="2018" spans="1:14" x14ac:dyDescent="0.25">
      <c r="A2018" s="108">
        <v>2012</v>
      </c>
      <c r="B2018" s="134">
        <f t="shared" ca="1" si="155"/>
        <v>1</v>
      </c>
      <c r="C2018" s="135">
        <f t="shared" ca="1" si="157"/>
        <v>0.51034489492035007</v>
      </c>
      <c r="J2018">
        <f t="shared" ca="1" si="158"/>
        <v>1</v>
      </c>
      <c r="K2018">
        <f t="shared" ca="1" si="159"/>
        <v>0</v>
      </c>
      <c r="L2018" s="106">
        <v>2012</v>
      </c>
      <c r="M2018" s="136">
        <f t="shared" ca="1" si="156"/>
        <v>2.0137131913388565E-2</v>
      </c>
      <c r="N2018" s="106"/>
    </row>
    <row r="2019" spans="1:14" x14ac:dyDescent="0.25">
      <c r="A2019" s="108">
        <v>2013</v>
      </c>
      <c r="B2019" s="134">
        <f t="shared" ca="1" si="155"/>
        <v>1</v>
      </c>
      <c r="C2019" s="135">
        <f t="shared" ca="1" si="157"/>
        <v>5.1572172401236349E-2</v>
      </c>
      <c r="J2019">
        <f t="shared" ca="1" si="158"/>
        <v>1</v>
      </c>
      <c r="K2019">
        <f t="shared" ca="1" si="159"/>
        <v>0</v>
      </c>
      <c r="L2019" s="106">
        <v>2013</v>
      </c>
      <c r="M2019" s="136">
        <f t="shared" ca="1" si="156"/>
        <v>9.8531651631399528E-2</v>
      </c>
      <c r="N2019" s="106"/>
    </row>
    <row r="2020" spans="1:14" x14ac:dyDescent="0.25">
      <c r="A2020" s="108">
        <v>2014</v>
      </c>
      <c r="B2020" s="134">
        <f t="shared" ca="1" si="155"/>
        <v>1</v>
      </c>
      <c r="C2020" s="135">
        <f t="shared" ca="1" si="157"/>
        <v>0.10019562768807821</v>
      </c>
      <c r="J2020">
        <f t="shared" ca="1" si="158"/>
        <v>1</v>
      </c>
      <c r="K2020">
        <f t="shared" ca="1" si="159"/>
        <v>0</v>
      </c>
      <c r="L2020" s="106">
        <v>2014</v>
      </c>
      <c r="M2020" s="136">
        <f t="shared" ca="1" si="156"/>
        <v>2.0824099673682159</v>
      </c>
      <c r="N2020" s="106"/>
    </row>
    <row r="2021" spans="1:14" x14ac:dyDescent="0.25">
      <c r="A2021" s="108">
        <v>2015</v>
      </c>
      <c r="B2021" s="134">
        <f t="shared" ca="1" si="155"/>
        <v>1</v>
      </c>
      <c r="C2021" s="135">
        <f t="shared" ca="1" si="157"/>
        <v>0.76268085349957315</v>
      </c>
      <c r="J2021">
        <f t="shared" ca="1" si="158"/>
        <v>1</v>
      </c>
      <c r="K2021">
        <f t="shared" ca="1" si="159"/>
        <v>0</v>
      </c>
      <c r="L2021" s="106">
        <v>2015</v>
      </c>
      <c r="M2021" s="136">
        <f t="shared" ca="1" si="156"/>
        <v>0.96581532043686824</v>
      </c>
      <c r="N2021" s="106"/>
    </row>
    <row r="2022" spans="1:14" x14ac:dyDescent="0.25">
      <c r="A2022" s="108">
        <v>2016</v>
      </c>
      <c r="B2022" s="134">
        <f t="shared" ca="1" si="155"/>
        <v>1</v>
      </c>
      <c r="C2022" s="135">
        <f t="shared" ca="1" si="157"/>
        <v>0.57207848619562285</v>
      </c>
      <c r="J2022">
        <f t="shared" ca="1" si="158"/>
        <v>1</v>
      </c>
      <c r="K2022">
        <f t="shared" ca="1" si="159"/>
        <v>0</v>
      </c>
      <c r="L2022" s="106">
        <v>2016</v>
      </c>
      <c r="M2022" s="136">
        <f t="shared" ca="1" si="156"/>
        <v>1.5972778883208576</v>
      </c>
      <c r="N2022" s="106"/>
    </row>
    <row r="2023" spans="1:14" x14ac:dyDescent="0.25">
      <c r="A2023" s="108">
        <v>2017</v>
      </c>
      <c r="B2023" s="134">
        <f t="shared" ca="1" si="155"/>
        <v>1</v>
      </c>
      <c r="C2023" s="135">
        <f t="shared" ca="1" si="157"/>
        <v>0.77617005616996426</v>
      </c>
      <c r="J2023">
        <f t="shared" ca="1" si="158"/>
        <v>1</v>
      </c>
      <c r="K2023">
        <f t="shared" ca="1" si="159"/>
        <v>0</v>
      </c>
      <c r="L2023" s="106">
        <v>2017</v>
      </c>
      <c r="M2023" s="136">
        <f t="shared" ca="1" si="156"/>
        <v>0.94052586813629335</v>
      </c>
      <c r="N2023" s="106"/>
    </row>
    <row r="2024" spans="1:14" x14ac:dyDescent="0.25">
      <c r="A2024" s="108">
        <v>2018</v>
      </c>
      <c r="B2024" s="134">
        <f t="shared" ca="1" si="155"/>
        <v>1</v>
      </c>
      <c r="C2024" s="135">
        <f t="shared" ca="1" si="157"/>
        <v>0.32414323919413757</v>
      </c>
      <c r="J2024">
        <f t="shared" ca="1" si="158"/>
        <v>1</v>
      </c>
      <c r="K2024">
        <f t="shared" ca="1" si="159"/>
        <v>0</v>
      </c>
      <c r="L2024" s="106">
        <v>2018</v>
      </c>
      <c r="M2024" s="136">
        <f t="shared" ca="1" si="156"/>
        <v>5.8910953431200515</v>
      </c>
      <c r="N2024" s="106"/>
    </row>
    <row r="2025" spans="1:14" x14ac:dyDescent="0.25">
      <c r="A2025" s="108">
        <v>2019</v>
      </c>
      <c r="B2025" s="134">
        <f t="shared" ca="1" si="155"/>
        <v>1</v>
      </c>
      <c r="C2025" s="135">
        <f t="shared" ca="1" si="157"/>
        <v>0.70497280427027376</v>
      </c>
      <c r="J2025">
        <f t="shared" ca="1" si="158"/>
        <v>1</v>
      </c>
      <c r="K2025">
        <f t="shared" ca="1" si="159"/>
        <v>0</v>
      </c>
      <c r="L2025" s="106">
        <v>2019</v>
      </c>
      <c r="M2025" s="136">
        <f t="shared" ca="1" si="156"/>
        <v>0.77805334627382083</v>
      </c>
      <c r="N2025" s="106"/>
    </row>
    <row r="2026" spans="1:14" x14ac:dyDescent="0.25">
      <c r="A2026" s="108">
        <v>2020</v>
      </c>
      <c r="B2026" s="134">
        <f t="shared" ca="1" si="155"/>
        <v>1</v>
      </c>
      <c r="C2026" s="135">
        <f t="shared" ca="1" si="157"/>
        <v>0.25847866574198664</v>
      </c>
      <c r="J2026">
        <f t="shared" ca="1" si="158"/>
        <v>1</v>
      </c>
      <c r="K2026">
        <f t="shared" ca="1" si="159"/>
        <v>0</v>
      </c>
      <c r="L2026" s="106">
        <v>2020</v>
      </c>
      <c r="M2026" s="136">
        <f t="shared" ca="1" si="156"/>
        <v>11.908039947411934</v>
      </c>
      <c r="N2026" s="106"/>
    </row>
    <row r="2027" spans="1:14" x14ac:dyDescent="0.25">
      <c r="A2027" s="108">
        <v>2021</v>
      </c>
      <c r="B2027" s="134">
        <f t="shared" ca="1" si="155"/>
        <v>1</v>
      </c>
      <c r="C2027" s="135">
        <f t="shared" ca="1" si="157"/>
        <v>0.3236584749737117</v>
      </c>
      <c r="J2027">
        <f t="shared" ca="1" si="158"/>
        <v>0</v>
      </c>
      <c r="K2027">
        <f t="shared" ca="1" si="159"/>
        <v>0</v>
      </c>
      <c r="L2027" s="106">
        <v>2021</v>
      </c>
      <c r="M2027" s="136">
        <f t="shared" ca="1" si="156"/>
        <v>0.75519688269069429</v>
      </c>
      <c r="N2027" s="106"/>
    </row>
    <row r="2028" spans="1:14" x14ac:dyDescent="0.25">
      <c r="A2028" s="108">
        <v>2022</v>
      </c>
      <c r="B2028" s="134">
        <f t="shared" ca="1" si="155"/>
        <v>0</v>
      </c>
      <c r="C2028" s="135">
        <f t="shared" ca="1" si="157"/>
        <v>0.84050868691538505</v>
      </c>
      <c r="J2028">
        <f t="shared" ca="1" si="158"/>
        <v>0</v>
      </c>
      <c r="K2028">
        <f t="shared" ca="1" si="159"/>
        <v>1</v>
      </c>
      <c r="L2028" s="106">
        <v>2022</v>
      </c>
      <c r="M2028" s="136">
        <f t="shared" ca="1" si="156"/>
        <v>0</v>
      </c>
      <c r="N2028" s="106"/>
    </row>
    <row r="2029" spans="1:14" x14ac:dyDescent="0.25">
      <c r="A2029" s="108">
        <v>2023</v>
      </c>
      <c r="B2029" s="134">
        <f t="shared" ca="1" si="155"/>
        <v>0</v>
      </c>
      <c r="C2029" s="135">
        <f t="shared" ca="1" si="157"/>
        <v>0.72050038845225173</v>
      </c>
      <c r="J2029">
        <f t="shared" ca="1" si="158"/>
        <v>0</v>
      </c>
      <c r="K2029">
        <f t="shared" ca="1" si="159"/>
        <v>1</v>
      </c>
      <c r="L2029" s="106">
        <v>2023</v>
      </c>
      <c r="M2029" s="136">
        <f t="shared" ca="1" si="156"/>
        <v>0</v>
      </c>
      <c r="N2029" s="106"/>
    </row>
    <row r="2030" spans="1:14" x14ac:dyDescent="0.25">
      <c r="A2030" s="108">
        <v>2024</v>
      </c>
      <c r="B2030" s="134">
        <f t="shared" ca="1" si="155"/>
        <v>0</v>
      </c>
      <c r="C2030" s="135">
        <f t="shared" ca="1" si="157"/>
        <v>0.71874373804221181</v>
      </c>
      <c r="J2030">
        <f t="shared" ca="1" si="158"/>
        <v>0</v>
      </c>
      <c r="K2030">
        <f t="shared" ca="1" si="159"/>
        <v>1</v>
      </c>
      <c r="L2030" s="106">
        <v>2024</v>
      </c>
      <c r="M2030" s="136">
        <f t="shared" ca="1" si="156"/>
        <v>0</v>
      </c>
      <c r="N2030" s="106"/>
    </row>
    <row r="2031" spans="1:14" x14ac:dyDescent="0.25">
      <c r="A2031" s="108">
        <v>2025</v>
      </c>
      <c r="B2031" s="134">
        <f t="shared" ref="B2031:B2094" ca="1" si="160">IF(B2030&gt;0,IF(C2031&lt;pww,1,0),IF(C2031&lt;pdw,1,0))</f>
        <v>0</v>
      </c>
      <c r="C2031" s="135">
        <f t="shared" ca="1" si="157"/>
        <v>0.93627084758062462</v>
      </c>
      <c r="J2031">
        <f t="shared" ca="1" si="158"/>
        <v>0</v>
      </c>
      <c r="K2031">
        <f t="shared" ca="1" si="159"/>
        <v>0</v>
      </c>
      <c r="L2031" s="106">
        <v>2025</v>
      </c>
      <c r="M2031" s="136">
        <f t="shared" ca="1" si="156"/>
        <v>0</v>
      </c>
      <c r="N2031" s="106"/>
    </row>
    <row r="2032" spans="1:14" x14ac:dyDescent="0.25">
      <c r="A2032" s="108">
        <v>2026</v>
      </c>
      <c r="B2032" s="134">
        <f t="shared" ca="1" si="160"/>
        <v>1</v>
      </c>
      <c r="C2032" s="135">
        <f t="shared" ca="1" si="157"/>
        <v>5.8444238057200115E-2</v>
      </c>
      <c r="J2032">
        <f t="shared" ca="1" si="158"/>
        <v>1</v>
      </c>
      <c r="K2032">
        <f t="shared" ca="1" si="159"/>
        <v>0</v>
      </c>
      <c r="L2032" s="106">
        <v>2026</v>
      </c>
      <c r="M2032" s="136">
        <f t="shared" ca="1" si="156"/>
        <v>4.4627937827150284</v>
      </c>
      <c r="N2032" s="106"/>
    </row>
    <row r="2033" spans="1:14" x14ac:dyDescent="0.25">
      <c r="A2033" s="108">
        <v>2027</v>
      </c>
      <c r="B2033" s="134">
        <f t="shared" ca="1" si="160"/>
        <v>1</v>
      </c>
      <c r="C2033" s="135">
        <f t="shared" ca="1" si="157"/>
        <v>0.3595338792170566</v>
      </c>
      <c r="J2033">
        <f t="shared" ca="1" si="158"/>
        <v>1</v>
      </c>
      <c r="K2033">
        <f t="shared" ca="1" si="159"/>
        <v>0</v>
      </c>
      <c r="L2033" s="106">
        <v>2027</v>
      </c>
      <c r="M2033" s="136">
        <f t="shared" ca="1" si="156"/>
        <v>2.1217385259053523</v>
      </c>
      <c r="N2033" s="106"/>
    </row>
    <row r="2034" spans="1:14" x14ac:dyDescent="0.25">
      <c r="A2034" s="108">
        <v>2028</v>
      </c>
      <c r="B2034" s="134">
        <f t="shared" ca="1" si="160"/>
        <v>1</v>
      </c>
      <c r="C2034" s="135">
        <f t="shared" ca="1" si="157"/>
        <v>0.21125211996032689</v>
      </c>
      <c r="J2034">
        <f t="shared" ca="1" si="158"/>
        <v>0</v>
      </c>
      <c r="K2034">
        <f t="shared" ca="1" si="159"/>
        <v>0</v>
      </c>
      <c r="L2034" s="106">
        <v>2028</v>
      </c>
      <c r="M2034" s="136">
        <f t="shared" ca="1" si="156"/>
        <v>8.9522551719459358</v>
      </c>
      <c r="N2034" s="106"/>
    </row>
    <row r="2035" spans="1:14" x14ac:dyDescent="0.25">
      <c r="A2035" s="108">
        <v>2029</v>
      </c>
      <c r="B2035" s="134">
        <f t="shared" ca="1" si="160"/>
        <v>0</v>
      </c>
      <c r="C2035" s="135">
        <f t="shared" ca="1" si="157"/>
        <v>0.90067077828590558</v>
      </c>
      <c r="J2035">
        <f t="shared" ca="1" si="158"/>
        <v>0</v>
      </c>
      <c r="K2035">
        <f t="shared" ca="1" si="159"/>
        <v>1</v>
      </c>
      <c r="L2035" s="106">
        <v>2029</v>
      </c>
      <c r="M2035" s="136">
        <f t="shared" ca="1" si="156"/>
        <v>0</v>
      </c>
      <c r="N2035" s="106"/>
    </row>
    <row r="2036" spans="1:14" x14ac:dyDescent="0.25">
      <c r="A2036" s="108">
        <v>2030</v>
      </c>
      <c r="B2036" s="134">
        <f t="shared" ca="1" si="160"/>
        <v>0</v>
      </c>
      <c r="C2036" s="135">
        <f t="shared" ca="1" si="157"/>
        <v>0.55666721048915835</v>
      </c>
      <c r="J2036">
        <f t="shared" ca="1" si="158"/>
        <v>0</v>
      </c>
      <c r="K2036">
        <f t="shared" ca="1" si="159"/>
        <v>0</v>
      </c>
      <c r="L2036" s="106">
        <v>2030</v>
      </c>
      <c r="M2036" s="136">
        <f t="shared" ca="1" si="156"/>
        <v>0</v>
      </c>
      <c r="N2036" s="106"/>
    </row>
    <row r="2037" spans="1:14" x14ac:dyDescent="0.25">
      <c r="A2037" s="108">
        <v>2031</v>
      </c>
      <c r="B2037" s="134">
        <f t="shared" ca="1" si="160"/>
        <v>1</v>
      </c>
      <c r="C2037" s="135">
        <f t="shared" ca="1" si="157"/>
        <v>3.0192315077373522E-2</v>
      </c>
      <c r="J2037">
        <f t="shared" ca="1" si="158"/>
        <v>1</v>
      </c>
      <c r="K2037">
        <f t="shared" ca="1" si="159"/>
        <v>0</v>
      </c>
      <c r="L2037" s="106">
        <v>2031</v>
      </c>
      <c r="M2037" s="136">
        <f t="shared" ca="1" si="156"/>
        <v>4.0929452538152358</v>
      </c>
      <c r="N2037" s="106"/>
    </row>
    <row r="2038" spans="1:14" x14ac:dyDescent="0.25">
      <c r="A2038" s="108">
        <v>2032</v>
      </c>
      <c r="B2038" s="134">
        <f t="shared" ca="1" si="160"/>
        <v>1</v>
      </c>
      <c r="C2038" s="135">
        <f t="shared" ca="1" si="157"/>
        <v>0.52810417168139745</v>
      </c>
      <c r="J2038">
        <f t="shared" ca="1" si="158"/>
        <v>1</v>
      </c>
      <c r="K2038">
        <f t="shared" ca="1" si="159"/>
        <v>0</v>
      </c>
      <c r="L2038" s="106">
        <v>2032</v>
      </c>
      <c r="M2038" s="136">
        <f t="shared" ca="1" si="156"/>
        <v>8.4115872856491372</v>
      </c>
      <c r="N2038" s="106"/>
    </row>
    <row r="2039" spans="1:14" x14ac:dyDescent="0.25">
      <c r="A2039" s="108">
        <v>2033</v>
      </c>
      <c r="B2039" s="134">
        <f t="shared" ca="1" si="160"/>
        <v>1</v>
      </c>
      <c r="C2039" s="135">
        <f t="shared" ca="1" si="157"/>
        <v>0.18348489507144883</v>
      </c>
      <c r="J2039">
        <f t="shared" ca="1" si="158"/>
        <v>1</v>
      </c>
      <c r="K2039">
        <f t="shared" ca="1" si="159"/>
        <v>0</v>
      </c>
      <c r="L2039" s="106">
        <v>2033</v>
      </c>
      <c r="M2039" s="136">
        <f t="shared" ca="1" si="156"/>
        <v>5.9556486920074461</v>
      </c>
      <c r="N2039" s="106"/>
    </row>
    <row r="2040" spans="1:14" x14ac:dyDescent="0.25">
      <c r="A2040" s="108">
        <v>2034</v>
      </c>
      <c r="B2040" s="134">
        <f t="shared" ca="1" si="160"/>
        <v>1</v>
      </c>
      <c r="C2040" s="135">
        <f t="shared" ca="1" si="157"/>
        <v>0.69956447089227336</v>
      </c>
      <c r="J2040">
        <f t="shared" ca="1" si="158"/>
        <v>1</v>
      </c>
      <c r="K2040">
        <f t="shared" ca="1" si="159"/>
        <v>0</v>
      </c>
      <c r="L2040" s="106">
        <v>2034</v>
      </c>
      <c r="M2040" s="136">
        <f t="shared" ca="1" si="156"/>
        <v>2.687065452753723</v>
      </c>
      <c r="N2040" s="106"/>
    </row>
    <row r="2041" spans="1:14" x14ac:dyDescent="0.25">
      <c r="A2041" s="108">
        <v>2035</v>
      </c>
      <c r="B2041" s="134">
        <f t="shared" ca="1" si="160"/>
        <v>1</v>
      </c>
      <c r="C2041" s="135">
        <f t="shared" ca="1" si="157"/>
        <v>0.25895732593682175</v>
      </c>
      <c r="J2041">
        <f t="shared" ca="1" si="158"/>
        <v>0</v>
      </c>
      <c r="K2041">
        <f t="shared" ca="1" si="159"/>
        <v>0</v>
      </c>
      <c r="L2041" s="106">
        <v>2035</v>
      </c>
      <c r="M2041" s="136">
        <f t="shared" ca="1" si="156"/>
        <v>6.3056305540436597</v>
      </c>
      <c r="N2041" s="106"/>
    </row>
    <row r="2042" spans="1:14" x14ac:dyDescent="0.25">
      <c r="A2042" s="108">
        <v>2036</v>
      </c>
      <c r="B2042" s="134">
        <f t="shared" ca="1" si="160"/>
        <v>0</v>
      </c>
      <c r="C2042" s="135">
        <f t="shared" ca="1" si="157"/>
        <v>0.97077736384610991</v>
      </c>
      <c r="J2042">
        <f t="shared" ca="1" si="158"/>
        <v>0</v>
      </c>
      <c r="K2042">
        <f t="shared" ca="1" si="159"/>
        <v>0</v>
      </c>
      <c r="L2042" s="106">
        <v>2036</v>
      </c>
      <c r="M2042" s="136">
        <f t="shared" ca="1" si="156"/>
        <v>0</v>
      </c>
      <c r="N2042" s="106"/>
    </row>
    <row r="2043" spans="1:14" x14ac:dyDescent="0.25">
      <c r="A2043" s="108">
        <v>2037</v>
      </c>
      <c r="B2043" s="134">
        <f t="shared" ca="1" si="160"/>
        <v>1</v>
      </c>
      <c r="C2043" s="135">
        <f t="shared" ca="1" si="157"/>
        <v>0.23694343489229808</v>
      </c>
      <c r="J2043">
        <f t="shared" ca="1" si="158"/>
        <v>1</v>
      </c>
      <c r="K2043">
        <f t="shared" ca="1" si="159"/>
        <v>0</v>
      </c>
      <c r="L2043" s="106">
        <v>2037</v>
      </c>
      <c r="M2043" s="136">
        <f t="shared" ca="1" si="156"/>
        <v>1.6799695721963961</v>
      </c>
      <c r="N2043" s="106"/>
    </row>
    <row r="2044" spans="1:14" x14ac:dyDescent="0.25">
      <c r="A2044" s="108">
        <v>2038</v>
      </c>
      <c r="B2044" s="134">
        <f t="shared" ca="1" si="160"/>
        <v>1</v>
      </c>
      <c r="C2044" s="135">
        <f t="shared" ca="1" si="157"/>
        <v>5.4825555234293111E-2</v>
      </c>
      <c r="J2044">
        <f t="shared" ca="1" si="158"/>
        <v>1</v>
      </c>
      <c r="K2044">
        <f t="shared" ca="1" si="159"/>
        <v>0</v>
      </c>
      <c r="L2044" s="106">
        <v>2038</v>
      </c>
      <c r="M2044" s="136">
        <f t="shared" ca="1" si="156"/>
        <v>2.1772136234755139</v>
      </c>
      <c r="N2044" s="106"/>
    </row>
    <row r="2045" spans="1:14" x14ac:dyDescent="0.25">
      <c r="A2045" s="108">
        <v>2039</v>
      </c>
      <c r="B2045" s="134">
        <f t="shared" ca="1" si="160"/>
        <v>1</v>
      </c>
      <c r="C2045" s="135">
        <f t="shared" ca="1" si="157"/>
        <v>0.60752059269648606</v>
      </c>
      <c r="J2045">
        <f t="shared" ca="1" si="158"/>
        <v>1</v>
      </c>
      <c r="K2045">
        <f t="shared" ca="1" si="159"/>
        <v>0</v>
      </c>
      <c r="L2045" s="106">
        <v>2039</v>
      </c>
      <c r="M2045" s="136">
        <f t="shared" ca="1" si="156"/>
        <v>4.6799423141851142E-2</v>
      </c>
      <c r="N2045" s="106"/>
    </row>
    <row r="2046" spans="1:14" x14ac:dyDescent="0.25">
      <c r="A2046" s="108">
        <v>2040</v>
      </c>
      <c r="B2046" s="134">
        <f t="shared" ca="1" si="160"/>
        <v>1</v>
      </c>
      <c r="C2046" s="135">
        <f t="shared" ca="1" si="157"/>
        <v>0.11358426048089043</v>
      </c>
      <c r="J2046">
        <f t="shared" ca="1" si="158"/>
        <v>0</v>
      </c>
      <c r="K2046">
        <f t="shared" ca="1" si="159"/>
        <v>0</v>
      </c>
      <c r="L2046" s="106">
        <v>2040</v>
      </c>
      <c r="M2046" s="136">
        <f t="shared" ca="1" si="156"/>
        <v>1.6446649847665062</v>
      </c>
      <c r="N2046" s="106"/>
    </row>
    <row r="2047" spans="1:14" x14ac:dyDescent="0.25">
      <c r="A2047" s="108">
        <v>2041</v>
      </c>
      <c r="B2047" s="134">
        <f t="shared" ca="1" si="160"/>
        <v>0</v>
      </c>
      <c r="C2047" s="135">
        <f t="shared" ca="1" si="157"/>
        <v>0.84255739500979043</v>
      </c>
      <c r="J2047">
        <f t="shared" ca="1" si="158"/>
        <v>0</v>
      </c>
      <c r="K2047">
        <f t="shared" ca="1" si="159"/>
        <v>0</v>
      </c>
      <c r="L2047" s="106">
        <v>2041</v>
      </c>
      <c r="M2047" s="136">
        <f t="shared" ca="1" si="156"/>
        <v>0</v>
      </c>
      <c r="N2047" s="106"/>
    </row>
    <row r="2048" spans="1:14" x14ac:dyDescent="0.25">
      <c r="A2048" s="108">
        <v>2042</v>
      </c>
      <c r="B2048" s="134">
        <f t="shared" ca="1" si="160"/>
        <v>1</v>
      </c>
      <c r="C2048" s="135">
        <f t="shared" ca="1" si="157"/>
        <v>4.2191688471293953E-2</v>
      </c>
      <c r="J2048">
        <f t="shared" ca="1" si="158"/>
        <v>1</v>
      </c>
      <c r="K2048">
        <f t="shared" ca="1" si="159"/>
        <v>0</v>
      </c>
      <c r="L2048" s="106">
        <v>2042</v>
      </c>
      <c r="M2048" s="136">
        <f t="shared" ca="1" si="156"/>
        <v>1.1400512817902106</v>
      </c>
      <c r="N2048" s="106"/>
    </row>
    <row r="2049" spans="1:14" x14ac:dyDescent="0.25">
      <c r="A2049" s="108">
        <v>2043</v>
      </c>
      <c r="B2049" s="134">
        <f t="shared" ca="1" si="160"/>
        <v>1</v>
      </c>
      <c r="C2049" s="135">
        <f t="shared" ca="1" si="157"/>
        <v>0.49356134068408752</v>
      </c>
      <c r="J2049">
        <f t="shared" ca="1" si="158"/>
        <v>1</v>
      </c>
      <c r="K2049">
        <f t="shared" ca="1" si="159"/>
        <v>0</v>
      </c>
      <c r="L2049" s="106">
        <v>2043</v>
      </c>
      <c r="M2049" s="136">
        <f t="shared" ca="1" si="156"/>
        <v>0.41617800381244563</v>
      </c>
      <c r="N2049" s="106"/>
    </row>
    <row r="2050" spans="1:14" x14ac:dyDescent="0.25">
      <c r="A2050" s="108">
        <v>2044</v>
      </c>
      <c r="B2050" s="134">
        <f t="shared" ca="1" si="160"/>
        <v>1</v>
      </c>
      <c r="C2050" s="135">
        <f t="shared" ca="1" si="157"/>
        <v>0.74640449284205101</v>
      </c>
      <c r="J2050">
        <f t="shared" ca="1" si="158"/>
        <v>1</v>
      </c>
      <c r="K2050">
        <f t="shared" ca="1" si="159"/>
        <v>0</v>
      </c>
      <c r="L2050" s="106">
        <v>2044</v>
      </c>
      <c r="M2050" s="136">
        <f t="shared" ca="1" si="156"/>
        <v>0.37253196377817954</v>
      </c>
      <c r="N2050" s="106"/>
    </row>
    <row r="2051" spans="1:14" x14ac:dyDescent="0.25">
      <c r="A2051" s="108">
        <v>2045</v>
      </c>
      <c r="B2051" s="134">
        <f t="shared" ca="1" si="160"/>
        <v>1</v>
      </c>
      <c r="C2051" s="135">
        <f t="shared" ca="1" si="157"/>
        <v>0.67176511509382697</v>
      </c>
      <c r="J2051">
        <f t="shared" ca="1" si="158"/>
        <v>1</v>
      </c>
      <c r="K2051">
        <f t="shared" ca="1" si="159"/>
        <v>0</v>
      </c>
      <c r="L2051" s="106">
        <v>2045</v>
      </c>
      <c r="M2051" s="136">
        <f t="shared" ca="1" si="156"/>
        <v>3.8299478302233072</v>
      </c>
      <c r="N2051" s="106"/>
    </row>
    <row r="2052" spans="1:14" x14ac:dyDescent="0.25">
      <c r="A2052" s="108">
        <v>2046</v>
      </c>
      <c r="B2052" s="134">
        <f t="shared" ca="1" si="160"/>
        <v>1</v>
      </c>
      <c r="C2052" s="135">
        <f t="shared" ca="1" si="157"/>
        <v>0.19848221970680779</v>
      </c>
      <c r="J2052">
        <f t="shared" ca="1" si="158"/>
        <v>1</v>
      </c>
      <c r="K2052">
        <f t="shared" ca="1" si="159"/>
        <v>0</v>
      </c>
      <c r="L2052" s="106">
        <v>2046</v>
      </c>
      <c r="M2052" s="136">
        <f t="shared" ca="1" si="156"/>
        <v>2.7369429891859904</v>
      </c>
      <c r="N2052" s="106"/>
    </row>
    <row r="2053" spans="1:14" x14ac:dyDescent="0.25">
      <c r="A2053" s="108">
        <v>2047</v>
      </c>
      <c r="B2053" s="134">
        <f t="shared" ca="1" si="160"/>
        <v>1</v>
      </c>
      <c r="C2053" s="135">
        <f t="shared" ca="1" si="157"/>
        <v>0.40727794581531507</v>
      </c>
      <c r="J2053">
        <f t="shared" ca="1" si="158"/>
        <v>1</v>
      </c>
      <c r="K2053">
        <f t="shared" ca="1" si="159"/>
        <v>0</v>
      </c>
      <c r="L2053" s="106">
        <v>2047</v>
      </c>
      <c r="M2053" s="136">
        <f t="shared" ca="1" si="156"/>
        <v>2.5907290898978372</v>
      </c>
      <c r="N2053" s="106"/>
    </row>
    <row r="2054" spans="1:14" x14ac:dyDescent="0.25">
      <c r="A2054" s="108">
        <v>2048</v>
      </c>
      <c r="B2054" s="134">
        <f t="shared" ca="1" si="160"/>
        <v>1</v>
      </c>
      <c r="C2054" s="135">
        <f t="shared" ca="1" si="157"/>
        <v>0.61665274002100501</v>
      </c>
      <c r="J2054">
        <f t="shared" ca="1" si="158"/>
        <v>1</v>
      </c>
      <c r="K2054">
        <f t="shared" ca="1" si="159"/>
        <v>0</v>
      </c>
      <c r="L2054" s="106">
        <v>2048</v>
      </c>
      <c r="M2054" s="136">
        <f t="shared" ca="1" si="156"/>
        <v>2.2837420609059107</v>
      </c>
      <c r="N2054" s="106"/>
    </row>
    <row r="2055" spans="1:14" x14ac:dyDescent="0.25">
      <c r="A2055" s="108">
        <v>2049</v>
      </c>
      <c r="B2055" s="134">
        <f t="shared" ca="1" si="160"/>
        <v>1</v>
      </c>
      <c r="C2055" s="135">
        <f t="shared" ca="1" si="157"/>
        <v>0.56524669197376232</v>
      </c>
      <c r="J2055">
        <f t="shared" ca="1" si="158"/>
        <v>1</v>
      </c>
      <c r="K2055">
        <f t="shared" ca="1" si="159"/>
        <v>0</v>
      </c>
      <c r="L2055" s="106">
        <v>2049</v>
      </c>
      <c r="M2055" s="136">
        <f t="shared" ref="M2055:M2118" ca="1" si="161">IF(B2055&gt;0,-LN(1-(RAND()))/lambda,0)</f>
        <v>6.2711447270757361</v>
      </c>
      <c r="N2055" s="106"/>
    </row>
    <row r="2056" spans="1:14" x14ac:dyDescent="0.25">
      <c r="A2056" s="108">
        <v>2050</v>
      </c>
      <c r="B2056" s="134">
        <f t="shared" ca="1" si="160"/>
        <v>1</v>
      </c>
      <c r="C2056" s="135">
        <f t="shared" ref="C2056:C2119" ca="1" si="162">RAND()</f>
        <v>0.31389276056327453</v>
      </c>
      <c r="J2056">
        <f t="shared" ref="J2056:J2119" ca="1" si="163">IF(AND(B2056,B2057),1,0)</f>
        <v>1</v>
      </c>
      <c r="K2056">
        <f t="shared" ref="K2056:K2119" ca="1" si="164">IF(AND(NOT(B2056),NOT(B2057)),1,0)</f>
        <v>0</v>
      </c>
      <c r="L2056" s="106">
        <v>2050</v>
      </c>
      <c r="M2056" s="136">
        <f t="shared" ca="1" si="161"/>
        <v>3.0800996493865362</v>
      </c>
      <c r="N2056" s="106"/>
    </row>
    <row r="2057" spans="1:14" x14ac:dyDescent="0.25">
      <c r="A2057" s="108">
        <v>2051</v>
      </c>
      <c r="B2057" s="134">
        <f t="shared" ca="1" si="160"/>
        <v>1</v>
      </c>
      <c r="C2057" s="135">
        <f t="shared" ca="1" si="162"/>
        <v>6.6419488030802221E-3</v>
      </c>
      <c r="J2057">
        <f t="shared" ca="1" si="163"/>
        <v>0</v>
      </c>
      <c r="K2057">
        <f t="shared" ca="1" si="164"/>
        <v>0</v>
      </c>
      <c r="L2057" s="106">
        <v>2051</v>
      </c>
      <c r="M2057" s="136">
        <f t="shared" ca="1" si="161"/>
        <v>8.4966478002447445</v>
      </c>
      <c r="N2057" s="106"/>
    </row>
    <row r="2058" spans="1:14" x14ac:dyDescent="0.25">
      <c r="A2058" s="108">
        <v>2052</v>
      </c>
      <c r="B2058" s="134">
        <f t="shared" ca="1" si="160"/>
        <v>0</v>
      </c>
      <c r="C2058" s="135">
        <f t="shared" ca="1" si="162"/>
        <v>0.92837658393371159</v>
      </c>
      <c r="J2058">
        <f t="shared" ca="1" si="163"/>
        <v>0</v>
      </c>
      <c r="K2058">
        <f t="shared" ca="1" si="164"/>
        <v>0</v>
      </c>
      <c r="L2058" s="106">
        <v>2052</v>
      </c>
      <c r="M2058" s="136">
        <f t="shared" ca="1" si="161"/>
        <v>0</v>
      </c>
      <c r="N2058" s="106"/>
    </row>
    <row r="2059" spans="1:14" x14ac:dyDescent="0.25">
      <c r="A2059" s="108">
        <v>2053</v>
      </c>
      <c r="B2059" s="134">
        <f t="shared" ca="1" si="160"/>
        <v>1</v>
      </c>
      <c r="C2059" s="135">
        <f t="shared" ca="1" si="162"/>
        <v>0.23811743674884811</v>
      </c>
      <c r="J2059">
        <f t="shared" ca="1" si="163"/>
        <v>1</v>
      </c>
      <c r="K2059">
        <f t="shared" ca="1" si="164"/>
        <v>0</v>
      </c>
      <c r="L2059" s="106">
        <v>2053</v>
      </c>
      <c r="M2059" s="136">
        <f t="shared" ca="1" si="161"/>
        <v>3.4787989638333068</v>
      </c>
      <c r="N2059" s="106"/>
    </row>
    <row r="2060" spans="1:14" x14ac:dyDescent="0.25">
      <c r="A2060" s="108">
        <v>2054</v>
      </c>
      <c r="B2060" s="134">
        <f t="shared" ca="1" si="160"/>
        <v>1</v>
      </c>
      <c r="C2060" s="135">
        <f t="shared" ca="1" si="162"/>
        <v>0.59791286613282701</v>
      </c>
      <c r="J2060">
        <f t="shared" ca="1" si="163"/>
        <v>1</v>
      </c>
      <c r="K2060">
        <f t="shared" ca="1" si="164"/>
        <v>0</v>
      </c>
      <c r="L2060" s="106">
        <v>2054</v>
      </c>
      <c r="M2060" s="136">
        <f t="shared" ca="1" si="161"/>
        <v>2.8755205488486046</v>
      </c>
      <c r="N2060" s="106"/>
    </row>
    <row r="2061" spans="1:14" x14ac:dyDescent="0.25">
      <c r="A2061" s="108">
        <v>2055</v>
      </c>
      <c r="B2061" s="134">
        <f t="shared" ca="1" si="160"/>
        <v>1</v>
      </c>
      <c r="C2061" s="135">
        <f t="shared" ca="1" si="162"/>
        <v>0.36747097033613174</v>
      </c>
      <c r="J2061">
        <f t="shared" ca="1" si="163"/>
        <v>1</v>
      </c>
      <c r="K2061">
        <f t="shared" ca="1" si="164"/>
        <v>0</v>
      </c>
      <c r="L2061" s="106">
        <v>2055</v>
      </c>
      <c r="M2061" s="136">
        <f t="shared" ca="1" si="161"/>
        <v>3.7576111966755166</v>
      </c>
      <c r="N2061" s="106"/>
    </row>
    <row r="2062" spans="1:14" x14ac:dyDescent="0.25">
      <c r="A2062" s="108">
        <v>2056</v>
      </c>
      <c r="B2062" s="134">
        <f t="shared" ca="1" si="160"/>
        <v>1</v>
      </c>
      <c r="C2062" s="135">
        <f t="shared" ca="1" si="162"/>
        <v>0.60192266805064565</v>
      </c>
      <c r="J2062">
        <f t="shared" ca="1" si="163"/>
        <v>1</v>
      </c>
      <c r="K2062">
        <f t="shared" ca="1" si="164"/>
        <v>0</v>
      </c>
      <c r="L2062" s="106">
        <v>2056</v>
      </c>
      <c r="M2062" s="136">
        <f t="shared" ca="1" si="161"/>
        <v>0.90554109750608791</v>
      </c>
      <c r="N2062" s="106"/>
    </row>
    <row r="2063" spans="1:14" x14ac:dyDescent="0.25">
      <c r="A2063" s="108">
        <v>2057</v>
      </c>
      <c r="B2063" s="134">
        <f t="shared" ca="1" si="160"/>
        <v>1</v>
      </c>
      <c r="C2063" s="135">
        <f t="shared" ca="1" si="162"/>
        <v>0.53165760137819351</v>
      </c>
      <c r="J2063">
        <f t="shared" ca="1" si="163"/>
        <v>1</v>
      </c>
      <c r="K2063">
        <f t="shared" ca="1" si="164"/>
        <v>0</v>
      </c>
      <c r="L2063" s="106">
        <v>2057</v>
      </c>
      <c r="M2063" s="136">
        <f t="shared" ca="1" si="161"/>
        <v>22.491910148177883</v>
      </c>
      <c r="N2063" s="106"/>
    </row>
    <row r="2064" spans="1:14" x14ac:dyDescent="0.25">
      <c r="A2064" s="108">
        <v>2058</v>
      </c>
      <c r="B2064" s="134">
        <f t="shared" ca="1" si="160"/>
        <v>1</v>
      </c>
      <c r="C2064" s="135">
        <f t="shared" ca="1" si="162"/>
        <v>3.8690341948706908E-2</v>
      </c>
      <c r="J2064">
        <f t="shared" ca="1" si="163"/>
        <v>1</v>
      </c>
      <c r="K2064">
        <f t="shared" ca="1" si="164"/>
        <v>0</v>
      </c>
      <c r="L2064" s="106">
        <v>2058</v>
      </c>
      <c r="M2064" s="136">
        <f t="shared" ca="1" si="161"/>
        <v>0.19112787863011796</v>
      </c>
      <c r="N2064" s="106"/>
    </row>
    <row r="2065" spans="1:14" x14ac:dyDescent="0.25">
      <c r="A2065" s="108">
        <v>2059</v>
      </c>
      <c r="B2065" s="134">
        <f t="shared" ca="1" si="160"/>
        <v>1</v>
      </c>
      <c r="C2065" s="135">
        <f t="shared" ca="1" si="162"/>
        <v>0.24122116427575102</v>
      </c>
      <c r="J2065">
        <f t="shared" ca="1" si="163"/>
        <v>1</v>
      </c>
      <c r="K2065">
        <f t="shared" ca="1" si="164"/>
        <v>0</v>
      </c>
      <c r="L2065" s="106">
        <v>2059</v>
      </c>
      <c r="M2065" s="136">
        <f t="shared" ca="1" si="161"/>
        <v>3.3179051639517683</v>
      </c>
      <c r="N2065" s="106"/>
    </row>
    <row r="2066" spans="1:14" x14ac:dyDescent="0.25">
      <c r="A2066" s="108">
        <v>2060</v>
      </c>
      <c r="B2066" s="134">
        <f t="shared" ca="1" si="160"/>
        <v>1</v>
      </c>
      <c r="C2066" s="135">
        <f t="shared" ca="1" si="162"/>
        <v>0.7823123449369781</v>
      </c>
      <c r="J2066">
        <f t="shared" ca="1" si="163"/>
        <v>1</v>
      </c>
      <c r="K2066">
        <f t="shared" ca="1" si="164"/>
        <v>0</v>
      </c>
      <c r="L2066" s="106">
        <v>2060</v>
      </c>
      <c r="M2066" s="136">
        <f t="shared" ca="1" si="161"/>
        <v>3.5864659798436012E-2</v>
      </c>
      <c r="N2066" s="106"/>
    </row>
    <row r="2067" spans="1:14" x14ac:dyDescent="0.25">
      <c r="A2067" s="108">
        <v>2061</v>
      </c>
      <c r="B2067" s="134">
        <f t="shared" ca="1" si="160"/>
        <v>1</v>
      </c>
      <c r="C2067" s="135">
        <f t="shared" ca="1" si="162"/>
        <v>0.27837342702674173</v>
      </c>
      <c r="J2067">
        <f t="shared" ca="1" si="163"/>
        <v>1</v>
      </c>
      <c r="K2067">
        <f t="shared" ca="1" si="164"/>
        <v>0</v>
      </c>
      <c r="L2067" s="106">
        <v>2061</v>
      </c>
      <c r="M2067" s="136">
        <f t="shared" ca="1" si="161"/>
        <v>1.0255419867516655</v>
      </c>
      <c r="N2067" s="106"/>
    </row>
    <row r="2068" spans="1:14" x14ac:dyDescent="0.25">
      <c r="A2068" s="108">
        <v>2062</v>
      </c>
      <c r="B2068" s="134">
        <f t="shared" ca="1" si="160"/>
        <v>1</v>
      </c>
      <c r="C2068" s="135">
        <f t="shared" ca="1" si="162"/>
        <v>0.50077596365275456</v>
      </c>
      <c r="J2068">
        <f t="shared" ca="1" si="163"/>
        <v>1</v>
      </c>
      <c r="K2068">
        <f t="shared" ca="1" si="164"/>
        <v>0</v>
      </c>
      <c r="L2068" s="106">
        <v>2062</v>
      </c>
      <c r="M2068" s="136">
        <f t="shared" ca="1" si="161"/>
        <v>1.0274068718833091</v>
      </c>
      <c r="N2068" s="106"/>
    </row>
    <row r="2069" spans="1:14" x14ac:dyDescent="0.25">
      <c r="A2069" s="108">
        <v>2063</v>
      </c>
      <c r="B2069" s="134">
        <f t="shared" ca="1" si="160"/>
        <v>1</v>
      </c>
      <c r="C2069" s="135">
        <f t="shared" ca="1" si="162"/>
        <v>0.24170411286523785</v>
      </c>
      <c r="J2069">
        <f t="shared" ca="1" si="163"/>
        <v>1</v>
      </c>
      <c r="K2069">
        <f t="shared" ca="1" si="164"/>
        <v>0</v>
      </c>
      <c r="L2069" s="106">
        <v>2063</v>
      </c>
      <c r="M2069" s="136">
        <f t="shared" ca="1" si="161"/>
        <v>3.3834049883389907</v>
      </c>
      <c r="N2069" s="106"/>
    </row>
    <row r="2070" spans="1:14" x14ac:dyDescent="0.25">
      <c r="A2070" s="108">
        <v>2064</v>
      </c>
      <c r="B2070" s="134">
        <f t="shared" ca="1" si="160"/>
        <v>1</v>
      </c>
      <c r="C2070" s="135">
        <f t="shared" ca="1" si="162"/>
        <v>0.55861918429667823</v>
      </c>
      <c r="J2070">
        <f t="shared" ca="1" si="163"/>
        <v>1</v>
      </c>
      <c r="K2070">
        <f t="shared" ca="1" si="164"/>
        <v>0</v>
      </c>
      <c r="L2070" s="106">
        <v>2064</v>
      </c>
      <c r="M2070" s="136">
        <f t="shared" ca="1" si="161"/>
        <v>6.8885963634288414</v>
      </c>
      <c r="N2070" s="106"/>
    </row>
    <row r="2071" spans="1:14" x14ac:dyDescent="0.25">
      <c r="A2071" s="108">
        <v>2065</v>
      </c>
      <c r="B2071" s="134">
        <f t="shared" ca="1" si="160"/>
        <v>1</v>
      </c>
      <c r="C2071" s="135">
        <f t="shared" ca="1" si="162"/>
        <v>0.27346106710420326</v>
      </c>
      <c r="J2071">
        <f t="shared" ca="1" si="163"/>
        <v>1</v>
      </c>
      <c r="K2071">
        <f t="shared" ca="1" si="164"/>
        <v>0</v>
      </c>
      <c r="L2071" s="106">
        <v>2065</v>
      </c>
      <c r="M2071" s="136">
        <f t="shared" ca="1" si="161"/>
        <v>2.136773096564601</v>
      </c>
      <c r="N2071" s="106"/>
    </row>
    <row r="2072" spans="1:14" x14ac:dyDescent="0.25">
      <c r="A2072" s="108">
        <v>2066</v>
      </c>
      <c r="B2072" s="134">
        <f t="shared" ca="1" si="160"/>
        <v>1</v>
      </c>
      <c r="C2072" s="135">
        <f t="shared" ca="1" si="162"/>
        <v>0.47193852508877787</v>
      </c>
      <c r="J2072">
        <f t="shared" ca="1" si="163"/>
        <v>1</v>
      </c>
      <c r="K2072">
        <f t="shared" ca="1" si="164"/>
        <v>0</v>
      </c>
      <c r="L2072" s="106">
        <v>2066</v>
      </c>
      <c r="M2072" s="136">
        <f t="shared" ca="1" si="161"/>
        <v>1.7669798022832313</v>
      </c>
      <c r="N2072" s="106"/>
    </row>
    <row r="2073" spans="1:14" x14ac:dyDescent="0.25">
      <c r="A2073" s="108">
        <v>2067</v>
      </c>
      <c r="B2073" s="134">
        <f t="shared" ca="1" si="160"/>
        <v>1</v>
      </c>
      <c r="C2073" s="135">
        <f t="shared" ca="1" si="162"/>
        <v>0.32095727694365106</v>
      </c>
      <c r="J2073">
        <f t="shared" ca="1" si="163"/>
        <v>1</v>
      </c>
      <c r="K2073">
        <f t="shared" ca="1" si="164"/>
        <v>0</v>
      </c>
      <c r="L2073" s="106">
        <v>2067</v>
      </c>
      <c r="M2073" s="136">
        <f t="shared" ca="1" si="161"/>
        <v>0.88917313735175629</v>
      </c>
      <c r="N2073" s="106"/>
    </row>
    <row r="2074" spans="1:14" x14ac:dyDescent="0.25">
      <c r="A2074" s="108">
        <v>2068</v>
      </c>
      <c r="B2074" s="134">
        <f t="shared" ca="1" si="160"/>
        <v>1</v>
      </c>
      <c r="C2074" s="135">
        <f t="shared" ca="1" si="162"/>
        <v>0.30887130098681337</v>
      </c>
      <c r="J2074">
        <f t="shared" ca="1" si="163"/>
        <v>1</v>
      </c>
      <c r="K2074">
        <f t="shared" ca="1" si="164"/>
        <v>0</v>
      </c>
      <c r="L2074" s="106">
        <v>2068</v>
      </c>
      <c r="M2074" s="136">
        <f t="shared" ca="1" si="161"/>
        <v>0.72679851941786877</v>
      </c>
      <c r="N2074" s="106"/>
    </row>
    <row r="2075" spans="1:14" x14ac:dyDescent="0.25">
      <c r="A2075" s="108">
        <v>2069</v>
      </c>
      <c r="B2075" s="134">
        <f t="shared" ca="1" si="160"/>
        <v>1</v>
      </c>
      <c r="C2075" s="135">
        <f t="shared" ca="1" si="162"/>
        <v>0.63614483457405835</v>
      </c>
      <c r="J2075">
        <f t="shared" ca="1" si="163"/>
        <v>1</v>
      </c>
      <c r="K2075">
        <f t="shared" ca="1" si="164"/>
        <v>0</v>
      </c>
      <c r="L2075" s="106">
        <v>2069</v>
      </c>
      <c r="M2075" s="136">
        <f t="shared" ca="1" si="161"/>
        <v>2.4270161268692267</v>
      </c>
      <c r="N2075" s="106"/>
    </row>
    <row r="2076" spans="1:14" x14ac:dyDescent="0.25">
      <c r="A2076" s="108">
        <v>2070</v>
      </c>
      <c r="B2076" s="134">
        <f t="shared" ca="1" si="160"/>
        <v>1</v>
      </c>
      <c r="C2076" s="135">
        <f t="shared" ca="1" si="162"/>
        <v>0.1189119778787221</v>
      </c>
      <c r="J2076">
        <f t="shared" ca="1" si="163"/>
        <v>1</v>
      </c>
      <c r="K2076">
        <f t="shared" ca="1" si="164"/>
        <v>0</v>
      </c>
      <c r="L2076" s="106">
        <v>2070</v>
      </c>
      <c r="M2076" s="136">
        <f t="shared" ca="1" si="161"/>
        <v>2.9617605930026328E-2</v>
      </c>
      <c r="N2076" s="106"/>
    </row>
    <row r="2077" spans="1:14" x14ac:dyDescent="0.25">
      <c r="A2077" s="108">
        <v>2071</v>
      </c>
      <c r="B2077" s="134">
        <f t="shared" ca="1" si="160"/>
        <v>1</v>
      </c>
      <c r="C2077" s="135">
        <f t="shared" ca="1" si="162"/>
        <v>0.49524392013814855</v>
      </c>
      <c r="J2077">
        <f t="shared" ca="1" si="163"/>
        <v>0</v>
      </c>
      <c r="K2077">
        <f t="shared" ca="1" si="164"/>
        <v>0</v>
      </c>
      <c r="L2077" s="106">
        <v>2071</v>
      </c>
      <c r="M2077" s="136">
        <f t="shared" ca="1" si="161"/>
        <v>1.6263216037186927</v>
      </c>
      <c r="N2077" s="106"/>
    </row>
    <row r="2078" spans="1:14" x14ac:dyDescent="0.25">
      <c r="A2078" s="108">
        <v>2072</v>
      </c>
      <c r="B2078" s="134">
        <f t="shared" ca="1" si="160"/>
        <v>0</v>
      </c>
      <c r="C2078" s="135">
        <f t="shared" ca="1" si="162"/>
        <v>0.91425772713956688</v>
      </c>
      <c r="J2078">
        <f t="shared" ca="1" si="163"/>
        <v>0</v>
      </c>
      <c r="K2078">
        <f t="shared" ca="1" si="164"/>
        <v>0</v>
      </c>
      <c r="L2078" s="106">
        <v>2072</v>
      </c>
      <c r="M2078" s="136">
        <f t="shared" ca="1" si="161"/>
        <v>0</v>
      </c>
      <c r="N2078" s="106"/>
    </row>
    <row r="2079" spans="1:14" x14ac:dyDescent="0.25">
      <c r="A2079" s="108">
        <v>2073</v>
      </c>
      <c r="B2079" s="134">
        <f t="shared" ca="1" si="160"/>
        <v>1</v>
      </c>
      <c r="C2079" s="135">
        <f t="shared" ca="1" si="162"/>
        <v>0.29332171701458443</v>
      </c>
      <c r="J2079">
        <f t="shared" ca="1" si="163"/>
        <v>1</v>
      </c>
      <c r="K2079">
        <f t="shared" ca="1" si="164"/>
        <v>0</v>
      </c>
      <c r="L2079" s="106">
        <v>2073</v>
      </c>
      <c r="M2079" s="136">
        <f t="shared" ca="1" si="161"/>
        <v>4.1785840232581517</v>
      </c>
      <c r="N2079" s="106"/>
    </row>
    <row r="2080" spans="1:14" x14ac:dyDescent="0.25">
      <c r="A2080" s="108">
        <v>2074</v>
      </c>
      <c r="B2080" s="134">
        <f t="shared" ca="1" si="160"/>
        <v>1</v>
      </c>
      <c r="C2080" s="135">
        <f t="shared" ca="1" si="162"/>
        <v>8.3831633477129186E-2</v>
      </c>
      <c r="J2080">
        <f t="shared" ca="1" si="163"/>
        <v>1</v>
      </c>
      <c r="K2080">
        <f t="shared" ca="1" si="164"/>
        <v>0</v>
      </c>
      <c r="L2080" s="106">
        <v>2074</v>
      </c>
      <c r="M2080" s="136">
        <f t="shared" ca="1" si="161"/>
        <v>1.5491621203695307</v>
      </c>
      <c r="N2080" s="106"/>
    </row>
    <row r="2081" spans="1:14" x14ac:dyDescent="0.25">
      <c r="A2081" s="108">
        <v>2075</v>
      </c>
      <c r="B2081" s="134">
        <f t="shared" ca="1" si="160"/>
        <v>1</v>
      </c>
      <c r="C2081" s="135">
        <f t="shared" ca="1" si="162"/>
        <v>0.70788791005800877</v>
      </c>
      <c r="J2081">
        <f t="shared" ca="1" si="163"/>
        <v>1</v>
      </c>
      <c r="K2081">
        <f t="shared" ca="1" si="164"/>
        <v>0</v>
      </c>
      <c r="L2081" s="106">
        <v>2075</v>
      </c>
      <c r="M2081" s="136">
        <f t="shared" ca="1" si="161"/>
        <v>2.6702496560535534</v>
      </c>
      <c r="N2081" s="106"/>
    </row>
    <row r="2082" spans="1:14" x14ac:dyDescent="0.25">
      <c r="A2082" s="108">
        <v>2076</v>
      </c>
      <c r="B2082" s="134">
        <f t="shared" ca="1" si="160"/>
        <v>1</v>
      </c>
      <c r="C2082" s="135">
        <f t="shared" ca="1" si="162"/>
        <v>0.33234259691929458</v>
      </c>
      <c r="J2082">
        <f t="shared" ca="1" si="163"/>
        <v>0</v>
      </c>
      <c r="K2082">
        <f t="shared" ca="1" si="164"/>
        <v>0</v>
      </c>
      <c r="L2082" s="106">
        <v>2076</v>
      </c>
      <c r="M2082" s="136">
        <f t="shared" ca="1" si="161"/>
        <v>8.4242058391453405</v>
      </c>
      <c r="N2082" s="106"/>
    </row>
    <row r="2083" spans="1:14" x14ac:dyDescent="0.25">
      <c r="A2083" s="108">
        <v>2077</v>
      </c>
      <c r="B2083" s="134">
        <f t="shared" ca="1" si="160"/>
        <v>0</v>
      </c>
      <c r="C2083" s="135">
        <f t="shared" ca="1" si="162"/>
        <v>0.91642274847970739</v>
      </c>
      <c r="J2083">
        <f t="shared" ca="1" si="163"/>
        <v>0</v>
      </c>
      <c r="K2083">
        <f t="shared" ca="1" si="164"/>
        <v>1</v>
      </c>
      <c r="L2083" s="106">
        <v>2077</v>
      </c>
      <c r="M2083" s="136">
        <f t="shared" ca="1" si="161"/>
        <v>0</v>
      </c>
      <c r="N2083" s="106"/>
    </row>
    <row r="2084" spans="1:14" x14ac:dyDescent="0.25">
      <c r="A2084" s="108">
        <v>2078</v>
      </c>
      <c r="B2084" s="134">
        <f t="shared" ca="1" si="160"/>
        <v>0</v>
      </c>
      <c r="C2084" s="135">
        <f t="shared" ca="1" si="162"/>
        <v>0.97985349891584672</v>
      </c>
      <c r="J2084">
        <f t="shared" ca="1" si="163"/>
        <v>0</v>
      </c>
      <c r="K2084">
        <f t="shared" ca="1" si="164"/>
        <v>0</v>
      </c>
      <c r="L2084" s="106">
        <v>2078</v>
      </c>
      <c r="M2084" s="136">
        <f t="shared" ca="1" si="161"/>
        <v>0</v>
      </c>
      <c r="N2084" s="106"/>
    </row>
    <row r="2085" spans="1:14" x14ac:dyDescent="0.25">
      <c r="A2085" s="108">
        <v>2079</v>
      </c>
      <c r="B2085" s="134">
        <f t="shared" ca="1" si="160"/>
        <v>1</v>
      </c>
      <c r="C2085" s="135">
        <f t="shared" ca="1" si="162"/>
        <v>0.37438999316869737</v>
      </c>
      <c r="J2085">
        <f t="shared" ca="1" si="163"/>
        <v>1</v>
      </c>
      <c r="K2085">
        <f t="shared" ca="1" si="164"/>
        <v>0</v>
      </c>
      <c r="L2085" s="106">
        <v>2079</v>
      </c>
      <c r="M2085" s="136">
        <f t="shared" ca="1" si="161"/>
        <v>2.1066525246714312</v>
      </c>
      <c r="N2085" s="106"/>
    </row>
    <row r="2086" spans="1:14" x14ac:dyDescent="0.25">
      <c r="A2086" s="108">
        <v>2080</v>
      </c>
      <c r="B2086" s="134">
        <f t="shared" ca="1" si="160"/>
        <v>1</v>
      </c>
      <c r="C2086" s="135">
        <f t="shared" ca="1" si="162"/>
        <v>2.3636744148057387E-2</v>
      </c>
      <c r="J2086">
        <f t="shared" ca="1" si="163"/>
        <v>0</v>
      </c>
      <c r="K2086">
        <f t="shared" ca="1" si="164"/>
        <v>0</v>
      </c>
      <c r="L2086" s="106">
        <v>2080</v>
      </c>
      <c r="M2086" s="136">
        <f t="shared" ca="1" si="161"/>
        <v>1.9941498125203663</v>
      </c>
      <c r="N2086" s="106"/>
    </row>
    <row r="2087" spans="1:14" x14ac:dyDescent="0.25">
      <c r="A2087" s="108">
        <v>2081</v>
      </c>
      <c r="B2087" s="134">
        <f t="shared" ca="1" si="160"/>
        <v>0</v>
      </c>
      <c r="C2087" s="135">
        <f t="shared" ca="1" si="162"/>
        <v>0.95044759124662226</v>
      </c>
      <c r="J2087">
        <f t="shared" ca="1" si="163"/>
        <v>0</v>
      </c>
      <c r="K2087">
        <f t="shared" ca="1" si="164"/>
        <v>0</v>
      </c>
      <c r="L2087" s="106">
        <v>2081</v>
      </c>
      <c r="M2087" s="136">
        <f t="shared" ca="1" si="161"/>
        <v>0</v>
      </c>
      <c r="N2087" s="106"/>
    </row>
    <row r="2088" spans="1:14" x14ac:dyDescent="0.25">
      <c r="A2088" s="108">
        <v>2082</v>
      </c>
      <c r="B2088" s="134">
        <f t="shared" ca="1" si="160"/>
        <v>1</v>
      </c>
      <c r="C2088" s="135">
        <f t="shared" ca="1" si="162"/>
        <v>0.4349333904579431</v>
      </c>
      <c r="J2088">
        <f t="shared" ca="1" si="163"/>
        <v>1</v>
      </c>
      <c r="K2088">
        <f t="shared" ca="1" si="164"/>
        <v>0</v>
      </c>
      <c r="L2088" s="106">
        <v>2082</v>
      </c>
      <c r="M2088" s="136">
        <f t="shared" ca="1" si="161"/>
        <v>0.20058456798635368</v>
      </c>
      <c r="N2088" s="106"/>
    </row>
    <row r="2089" spans="1:14" x14ac:dyDescent="0.25">
      <c r="A2089" s="108">
        <v>2083</v>
      </c>
      <c r="B2089" s="134">
        <f t="shared" ca="1" si="160"/>
        <v>1</v>
      </c>
      <c r="C2089" s="135">
        <f t="shared" ca="1" si="162"/>
        <v>0.27996970540391464</v>
      </c>
      <c r="J2089">
        <f t="shared" ca="1" si="163"/>
        <v>1</v>
      </c>
      <c r="K2089">
        <f t="shared" ca="1" si="164"/>
        <v>0</v>
      </c>
      <c r="L2089" s="106">
        <v>2083</v>
      </c>
      <c r="M2089" s="136">
        <f t="shared" ca="1" si="161"/>
        <v>6.0077218970955775</v>
      </c>
      <c r="N2089" s="106"/>
    </row>
    <row r="2090" spans="1:14" x14ac:dyDescent="0.25">
      <c r="A2090" s="108">
        <v>2084</v>
      </c>
      <c r="B2090" s="134">
        <f t="shared" ca="1" si="160"/>
        <v>1</v>
      </c>
      <c r="C2090" s="135">
        <f t="shared" ca="1" si="162"/>
        <v>0.65326163375509416</v>
      </c>
      <c r="J2090">
        <f t="shared" ca="1" si="163"/>
        <v>0</v>
      </c>
      <c r="K2090">
        <f t="shared" ca="1" si="164"/>
        <v>0</v>
      </c>
      <c r="L2090" s="106">
        <v>2084</v>
      </c>
      <c r="M2090" s="136">
        <f t="shared" ca="1" si="161"/>
        <v>5.5032194723076842</v>
      </c>
      <c r="N2090" s="106"/>
    </row>
    <row r="2091" spans="1:14" x14ac:dyDescent="0.25">
      <c r="A2091" s="108">
        <v>2085</v>
      </c>
      <c r="B2091" s="134">
        <f t="shared" ca="1" si="160"/>
        <v>0</v>
      </c>
      <c r="C2091" s="135">
        <f t="shared" ca="1" si="162"/>
        <v>0.85008251278637637</v>
      </c>
      <c r="J2091">
        <f t="shared" ca="1" si="163"/>
        <v>0</v>
      </c>
      <c r="K2091">
        <f t="shared" ca="1" si="164"/>
        <v>1</v>
      </c>
      <c r="L2091" s="106">
        <v>2085</v>
      </c>
      <c r="M2091" s="136">
        <f t="shared" ca="1" si="161"/>
        <v>0</v>
      </c>
      <c r="N2091" s="106"/>
    </row>
    <row r="2092" spans="1:14" x14ac:dyDescent="0.25">
      <c r="A2092" s="108">
        <v>2086</v>
      </c>
      <c r="B2092" s="134">
        <f t="shared" ca="1" si="160"/>
        <v>0</v>
      </c>
      <c r="C2092" s="135">
        <f t="shared" ca="1" si="162"/>
        <v>0.97769696078378998</v>
      </c>
      <c r="J2092">
        <f t="shared" ca="1" si="163"/>
        <v>0</v>
      </c>
      <c r="K2092">
        <f t="shared" ca="1" si="164"/>
        <v>0</v>
      </c>
      <c r="L2092" s="106">
        <v>2086</v>
      </c>
      <c r="M2092" s="136">
        <f t="shared" ca="1" si="161"/>
        <v>0</v>
      </c>
      <c r="N2092" s="106"/>
    </row>
    <row r="2093" spans="1:14" x14ac:dyDescent="0.25">
      <c r="A2093" s="108">
        <v>2087</v>
      </c>
      <c r="B2093" s="134">
        <f t="shared" ca="1" si="160"/>
        <v>1</v>
      </c>
      <c r="C2093" s="135">
        <f t="shared" ca="1" si="162"/>
        <v>0.13504841517667687</v>
      </c>
      <c r="J2093">
        <f t="shared" ca="1" si="163"/>
        <v>1</v>
      </c>
      <c r="K2093">
        <f t="shared" ca="1" si="164"/>
        <v>0</v>
      </c>
      <c r="L2093" s="106">
        <v>2087</v>
      </c>
      <c r="M2093" s="136">
        <f t="shared" ca="1" si="161"/>
        <v>0.90573671025587055</v>
      </c>
      <c r="N2093" s="106"/>
    </row>
    <row r="2094" spans="1:14" x14ac:dyDescent="0.25">
      <c r="A2094" s="108">
        <v>2088</v>
      </c>
      <c r="B2094" s="134">
        <f t="shared" ca="1" si="160"/>
        <v>1</v>
      </c>
      <c r="C2094" s="135">
        <f t="shared" ca="1" si="162"/>
        <v>4.2141127629116371E-2</v>
      </c>
      <c r="J2094">
        <f t="shared" ca="1" si="163"/>
        <v>1</v>
      </c>
      <c r="K2094">
        <f t="shared" ca="1" si="164"/>
        <v>0</v>
      </c>
      <c r="L2094" s="106">
        <v>2088</v>
      </c>
      <c r="M2094" s="136">
        <f t="shared" ca="1" si="161"/>
        <v>1.6200931003575654</v>
      </c>
      <c r="N2094" s="106"/>
    </row>
    <row r="2095" spans="1:14" x14ac:dyDescent="0.25">
      <c r="A2095" s="108">
        <v>2089</v>
      </c>
      <c r="B2095" s="134">
        <f t="shared" ref="B2095:B2158" ca="1" si="165">IF(B2094&gt;0,IF(C2095&lt;pww,1,0),IF(C2095&lt;pdw,1,0))</f>
        <v>1</v>
      </c>
      <c r="C2095" s="135">
        <f t="shared" ca="1" si="162"/>
        <v>0.10590740537799281</v>
      </c>
      <c r="J2095">
        <f t="shared" ca="1" si="163"/>
        <v>1</v>
      </c>
      <c r="K2095">
        <f t="shared" ca="1" si="164"/>
        <v>0</v>
      </c>
      <c r="L2095" s="106">
        <v>2089</v>
      </c>
      <c r="M2095" s="136">
        <f t="shared" ca="1" si="161"/>
        <v>1.2082387620961061</v>
      </c>
      <c r="N2095" s="106"/>
    </row>
    <row r="2096" spans="1:14" x14ac:dyDescent="0.25">
      <c r="A2096" s="108">
        <v>2090</v>
      </c>
      <c r="B2096" s="134">
        <f t="shared" ca="1" si="165"/>
        <v>1</v>
      </c>
      <c r="C2096" s="135">
        <f t="shared" ca="1" si="162"/>
        <v>8.9834335548998223E-2</v>
      </c>
      <c r="J2096">
        <f t="shared" ca="1" si="163"/>
        <v>1</v>
      </c>
      <c r="K2096">
        <f t="shared" ca="1" si="164"/>
        <v>0</v>
      </c>
      <c r="L2096" s="106">
        <v>2090</v>
      </c>
      <c r="M2096" s="136">
        <f t="shared" ca="1" si="161"/>
        <v>7.9325043325888238</v>
      </c>
      <c r="N2096" s="106"/>
    </row>
    <row r="2097" spans="1:14" x14ac:dyDescent="0.25">
      <c r="A2097" s="108">
        <v>2091</v>
      </c>
      <c r="B2097" s="134">
        <f t="shared" ca="1" si="165"/>
        <v>1</v>
      </c>
      <c r="C2097" s="135">
        <f t="shared" ca="1" si="162"/>
        <v>0.70847693304682802</v>
      </c>
      <c r="J2097">
        <f t="shared" ca="1" si="163"/>
        <v>1</v>
      </c>
      <c r="K2097">
        <f t="shared" ca="1" si="164"/>
        <v>0</v>
      </c>
      <c r="L2097" s="106">
        <v>2091</v>
      </c>
      <c r="M2097" s="136">
        <f t="shared" ca="1" si="161"/>
        <v>2.2638317686979335</v>
      </c>
      <c r="N2097" s="106"/>
    </row>
    <row r="2098" spans="1:14" x14ac:dyDescent="0.25">
      <c r="A2098" s="108">
        <v>2092</v>
      </c>
      <c r="B2098" s="134">
        <f t="shared" ca="1" si="165"/>
        <v>1</v>
      </c>
      <c r="C2098" s="135">
        <f t="shared" ca="1" si="162"/>
        <v>0.49199178876821748</v>
      </c>
      <c r="J2098">
        <f t="shared" ca="1" si="163"/>
        <v>1</v>
      </c>
      <c r="K2098">
        <f t="shared" ca="1" si="164"/>
        <v>0</v>
      </c>
      <c r="L2098" s="106">
        <v>2092</v>
      </c>
      <c r="M2098" s="136">
        <f t="shared" ca="1" si="161"/>
        <v>6.9114929842977926</v>
      </c>
      <c r="N2098" s="106"/>
    </row>
    <row r="2099" spans="1:14" x14ac:dyDescent="0.25">
      <c r="A2099" s="108">
        <v>2093</v>
      </c>
      <c r="B2099" s="134">
        <f t="shared" ca="1" si="165"/>
        <v>1</v>
      </c>
      <c r="C2099" s="135">
        <f t="shared" ca="1" si="162"/>
        <v>0.72791153002524023</v>
      </c>
      <c r="J2099">
        <f t="shared" ca="1" si="163"/>
        <v>1</v>
      </c>
      <c r="K2099">
        <f t="shared" ca="1" si="164"/>
        <v>0</v>
      </c>
      <c r="L2099" s="106">
        <v>2093</v>
      </c>
      <c r="M2099" s="136">
        <f t="shared" ca="1" si="161"/>
        <v>4.3912516695179828</v>
      </c>
      <c r="N2099" s="106"/>
    </row>
    <row r="2100" spans="1:14" x14ac:dyDescent="0.25">
      <c r="A2100" s="108">
        <v>2094</v>
      </c>
      <c r="B2100" s="134">
        <f t="shared" ca="1" si="165"/>
        <v>1</v>
      </c>
      <c r="C2100" s="135">
        <f t="shared" ca="1" si="162"/>
        <v>0.56940852235681738</v>
      </c>
      <c r="J2100">
        <f t="shared" ca="1" si="163"/>
        <v>0</v>
      </c>
      <c r="K2100">
        <f t="shared" ca="1" si="164"/>
        <v>0</v>
      </c>
      <c r="L2100" s="106">
        <v>2094</v>
      </c>
      <c r="M2100" s="136">
        <f t="shared" ca="1" si="161"/>
        <v>8.1674399194154059</v>
      </c>
      <c r="N2100" s="106"/>
    </row>
    <row r="2101" spans="1:14" x14ac:dyDescent="0.25">
      <c r="A2101" s="108">
        <v>2095</v>
      </c>
      <c r="B2101" s="134">
        <f t="shared" ca="1" si="165"/>
        <v>0</v>
      </c>
      <c r="C2101" s="135">
        <f t="shared" ca="1" si="162"/>
        <v>0.92785569818497571</v>
      </c>
      <c r="J2101">
        <f t="shared" ca="1" si="163"/>
        <v>0</v>
      </c>
      <c r="K2101">
        <f t="shared" ca="1" si="164"/>
        <v>1</v>
      </c>
      <c r="L2101" s="106">
        <v>2095</v>
      </c>
      <c r="M2101" s="136">
        <f t="shared" ca="1" si="161"/>
        <v>0</v>
      </c>
      <c r="N2101" s="106"/>
    </row>
    <row r="2102" spans="1:14" x14ac:dyDescent="0.25">
      <c r="A2102" s="108">
        <v>2096</v>
      </c>
      <c r="B2102" s="134">
        <f t="shared" ca="1" si="165"/>
        <v>0</v>
      </c>
      <c r="C2102" s="135">
        <f t="shared" ca="1" si="162"/>
        <v>0.5311257005268667</v>
      </c>
      <c r="J2102">
        <f t="shared" ca="1" si="163"/>
        <v>0</v>
      </c>
      <c r="K2102">
        <f t="shared" ca="1" si="164"/>
        <v>0</v>
      </c>
      <c r="L2102" s="106">
        <v>2096</v>
      </c>
      <c r="M2102" s="136">
        <f t="shared" ca="1" si="161"/>
        <v>0</v>
      </c>
      <c r="N2102" s="106"/>
    </row>
    <row r="2103" spans="1:14" x14ac:dyDescent="0.25">
      <c r="A2103" s="108">
        <v>2097</v>
      </c>
      <c r="B2103" s="134">
        <f t="shared" ca="1" si="165"/>
        <v>1</v>
      </c>
      <c r="C2103" s="135">
        <f t="shared" ca="1" si="162"/>
        <v>2.913511283046466E-2</v>
      </c>
      <c r="J2103">
        <f t="shared" ca="1" si="163"/>
        <v>1</v>
      </c>
      <c r="K2103">
        <f t="shared" ca="1" si="164"/>
        <v>0</v>
      </c>
      <c r="L2103" s="106">
        <v>2097</v>
      </c>
      <c r="M2103" s="136">
        <f t="shared" ca="1" si="161"/>
        <v>0.68606447307616059</v>
      </c>
      <c r="N2103" s="106"/>
    </row>
    <row r="2104" spans="1:14" x14ac:dyDescent="0.25">
      <c r="A2104" s="108">
        <v>2098</v>
      </c>
      <c r="B2104" s="134">
        <f t="shared" ca="1" si="165"/>
        <v>1</v>
      </c>
      <c r="C2104" s="135">
        <f t="shared" ca="1" si="162"/>
        <v>0.28653963481910416</v>
      </c>
      <c r="J2104">
        <f t="shared" ca="1" si="163"/>
        <v>1</v>
      </c>
      <c r="K2104">
        <f t="shared" ca="1" si="164"/>
        <v>0</v>
      </c>
      <c r="L2104" s="106">
        <v>2098</v>
      </c>
      <c r="M2104" s="136">
        <f t="shared" ca="1" si="161"/>
        <v>1.2420348463231876</v>
      </c>
      <c r="N2104" s="106"/>
    </row>
    <row r="2105" spans="1:14" x14ac:dyDescent="0.25">
      <c r="A2105" s="108">
        <v>2099</v>
      </c>
      <c r="B2105" s="134">
        <f t="shared" ca="1" si="165"/>
        <v>1</v>
      </c>
      <c r="C2105" s="135">
        <f t="shared" ca="1" si="162"/>
        <v>0.72797498363394975</v>
      </c>
      <c r="J2105">
        <f t="shared" ca="1" si="163"/>
        <v>1</v>
      </c>
      <c r="K2105">
        <f t="shared" ca="1" si="164"/>
        <v>0</v>
      </c>
      <c r="L2105" s="106">
        <v>2099</v>
      </c>
      <c r="M2105" s="136">
        <f t="shared" ca="1" si="161"/>
        <v>0.36089199931959748</v>
      </c>
      <c r="N2105" s="106"/>
    </row>
    <row r="2106" spans="1:14" x14ac:dyDescent="0.25">
      <c r="A2106" s="108">
        <v>2100</v>
      </c>
      <c r="B2106" s="134">
        <f t="shared" ca="1" si="165"/>
        <v>1</v>
      </c>
      <c r="C2106" s="135">
        <f t="shared" ca="1" si="162"/>
        <v>0.20987083485724689</v>
      </c>
      <c r="J2106">
        <f t="shared" ca="1" si="163"/>
        <v>1</v>
      </c>
      <c r="K2106">
        <f t="shared" ca="1" si="164"/>
        <v>0</v>
      </c>
      <c r="L2106" s="106">
        <v>2100</v>
      </c>
      <c r="M2106" s="136">
        <f t="shared" ca="1" si="161"/>
        <v>5.8219022716793587</v>
      </c>
      <c r="N2106" s="106"/>
    </row>
    <row r="2107" spans="1:14" x14ac:dyDescent="0.25">
      <c r="A2107" s="108">
        <v>2101</v>
      </c>
      <c r="B2107" s="134">
        <f t="shared" ca="1" si="165"/>
        <v>1</v>
      </c>
      <c r="C2107" s="135">
        <f t="shared" ca="1" si="162"/>
        <v>0.70215260476620966</v>
      </c>
      <c r="J2107">
        <f t="shared" ca="1" si="163"/>
        <v>0</v>
      </c>
      <c r="K2107">
        <f t="shared" ca="1" si="164"/>
        <v>0</v>
      </c>
      <c r="L2107" s="106">
        <v>2101</v>
      </c>
      <c r="M2107" s="136">
        <f t="shared" ca="1" si="161"/>
        <v>1.1531411845388595</v>
      </c>
      <c r="N2107" s="106"/>
    </row>
    <row r="2108" spans="1:14" x14ac:dyDescent="0.25">
      <c r="A2108" s="108">
        <v>2102</v>
      </c>
      <c r="B2108" s="134">
        <f t="shared" ca="1" si="165"/>
        <v>0</v>
      </c>
      <c r="C2108" s="135">
        <f t="shared" ca="1" si="162"/>
        <v>0.91874837279765131</v>
      </c>
      <c r="J2108">
        <f t="shared" ca="1" si="163"/>
        <v>0</v>
      </c>
      <c r="K2108">
        <f t="shared" ca="1" si="164"/>
        <v>0</v>
      </c>
      <c r="L2108" s="106">
        <v>2102</v>
      </c>
      <c r="M2108" s="136">
        <f t="shared" ca="1" si="161"/>
        <v>0</v>
      </c>
      <c r="N2108" s="106"/>
    </row>
    <row r="2109" spans="1:14" x14ac:dyDescent="0.25">
      <c r="A2109" s="108">
        <v>2103</v>
      </c>
      <c r="B2109" s="134">
        <f t="shared" ca="1" si="165"/>
        <v>1</v>
      </c>
      <c r="C2109" s="135">
        <f t="shared" ca="1" si="162"/>
        <v>0.26028831451210144</v>
      </c>
      <c r="J2109">
        <f t="shared" ca="1" si="163"/>
        <v>1</v>
      </c>
      <c r="K2109">
        <f t="shared" ca="1" si="164"/>
        <v>0</v>
      </c>
      <c r="L2109" s="106">
        <v>2103</v>
      </c>
      <c r="M2109" s="136">
        <f t="shared" ca="1" si="161"/>
        <v>3.1219155912783911</v>
      </c>
      <c r="N2109" s="106"/>
    </row>
    <row r="2110" spans="1:14" x14ac:dyDescent="0.25">
      <c r="A2110" s="108">
        <v>2104</v>
      </c>
      <c r="B2110" s="134">
        <f t="shared" ca="1" si="165"/>
        <v>1</v>
      </c>
      <c r="C2110" s="135">
        <f t="shared" ca="1" si="162"/>
        <v>9.2562978849663136E-2</v>
      </c>
      <c r="J2110">
        <f t="shared" ca="1" si="163"/>
        <v>1</v>
      </c>
      <c r="K2110">
        <f t="shared" ca="1" si="164"/>
        <v>0</v>
      </c>
      <c r="L2110" s="106">
        <v>2104</v>
      </c>
      <c r="M2110" s="136">
        <f t="shared" ca="1" si="161"/>
        <v>4.540723543941775</v>
      </c>
      <c r="N2110" s="106"/>
    </row>
    <row r="2111" spans="1:14" x14ac:dyDescent="0.25">
      <c r="A2111" s="108">
        <v>2105</v>
      </c>
      <c r="B2111" s="134">
        <f t="shared" ca="1" si="165"/>
        <v>1</v>
      </c>
      <c r="C2111" s="135">
        <f t="shared" ca="1" si="162"/>
        <v>0.71223840702033525</v>
      </c>
      <c r="J2111">
        <f t="shared" ca="1" si="163"/>
        <v>1</v>
      </c>
      <c r="K2111">
        <f t="shared" ca="1" si="164"/>
        <v>0</v>
      </c>
      <c r="L2111" s="106">
        <v>2105</v>
      </c>
      <c r="M2111" s="136">
        <f t="shared" ca="1" si="161"/>
        <v>12.476269655800134</v>
      </c>
      <c r="N2111" s="106"/>
    </row>
    <row r="2112" spans="1:14" x14ac:dyDescent="0.25">
      <c r="A2112" s="108">
        <v>2106</v>
      </c>
      <c r="B2112" s="134">
        <f t="shared" ca="1" si="165"/>
        <v>1</v>
      </c>
      <c r="C2112" s="135">
        <f t="shared" ca="1" si="162"/>
        <v>0.71279163135433776</v>
      </c>
      <c r="J2112">
        <f t="shared" ca="1" si="163"/>
        <v>0</v>
      </c>
      <c r="K2112">
        <f t="shared" ca="1" si="164"/>
        <v>0</v>
      </c>
      <c r="L2112" s="106">
        <v>2106</v>
      </c>
      <c r="M2112" s="136">
        <f t="shared" ca="1" si="161"/>
        <v>2.0250249065504593</v>
      </c>
      <c r="N2112" s="106"/>
    </row>
    <row r="2113" spans="1:14" x14ac:dyDescent="0.25">
      <c r="A2113" s="108">
        <v>2107</v>
      </c>
      <c r="B2113" s="134">
        <f t="shared" ca="1" si="165"/>
        <v>0</v>
      </c>
      <c r="C2113" s="135">
        <f t="shared" ca="1" si="162"/>
        <v>0.83953699812673044</v>
      </c>
      <c r="J2113">
        <f t="shared" ca="1" si="163"/>
        <v>0</v>
      </c>
      <c r="K2113">
        <f t="shared" ca="1" si="164"/>
        <v>0</v>
      </c>
      <c r="L2113" s="106">
        <v>2107</v>
      </c>
      <c r="M2113" s="136">
        <f t="shared" ca="1" si="161"/>
        <v>0</v>
      </c>
      <c r="N2113" s="106"/>
    </row>
    <row r="2114" spans="1:14" x14ac:dyDescent="0.25">
      <c r="A2114" s="108">
        <v>2108</v>
      </c>
      <c r="B2114" s="134">
        <f t="shared" ca="1" si="165"/>
        <v>1</v>
      </c>
      <c r="C2114" s="135">
        <f t="shared" ca="1" si="162"/>
        <v>0.33926515913870647</v>
      </c>
      <c r="J2114">
        <f t="shared" ca="1" si="163"/>
        <v>1</v>
      </c>
      <c r="K2114">
        <f t="shared" ca="1" si="164"/>
        <v>0</v>
      </c>
      <c r="L2114" s="106">
        <v>2108</v>
      </c>
      <c r="M2114" s="136">
        <f t="shared" ca="1" si="161"/>
        <v>1.7962325893270366</v>
      </c>
      <c r="N2114" s="106"/>
    </row>
    <row r="2115" spans="1:14" x14ac:dyDescent="0.25">
      <c r="A2115" s="108">
        <v>2109</v>
      </c>
      <c r="B2115" s="134">
        <f t="shared" ca="1" si="165"/>
        <v>1</v>
      </c>
      <c r="C2115" s="135">
        <f t="shared" ca="1" si="162"/>
        <v>0.19910694812779062</v>
      </c>
      <c r="J2115">
        <f t="shared" ca="1" si="163"/>
        <v>1</v>
      </c>
      <c r="K2115">
        <f t="shared" ca="1" si="164"/>
        <v>0</v>
      </c>
      <c r="L2115" s="106">
        <v>2109</v>
      </c>
      <c r="M2115" s="136">
        <f t="shared" ca="1" si="161"/>
        <v>5.1375277479571917</v>
      </c>
      <c r="N2115" s="106"/>
    </row>
    <row r="2116" spans="1:14" x14ac:dyDescent="0.25">
      <c r="A2116" s="108">
        <v>2110</v>
      </c>
      <c r="B2116" s="134">
        <f t="shared" ca="1" si="165"/>
        <v>1</v>
      </c>
      <c r="C2116" s="135">
        <f t="shared" ca="1" si="162"/>
        <v>0.56757454257074724</v>
      </c>
      <c r="J2116">
        <f t="shared" ca="1" si="163"/>
        <v>0</v>
      </c>
      <c r="K2116">
        <f t="shared" ca="1" si="164"/>
        <v>0</v>
      </c>
      <c r="L2116" s="106">
        <v>2110</v>
      </c>
      <c r="M2116" s="136">
        <f t="shared" ca="1" si="161"/>
        <v>0.46879876802423237</v>
      </c>
      <c r="N2116" s="106"/>
    </row>
    <row r="2117" spans="1:14" x14ac:dyDescent="0.25">
      <c r="A2117" s="108">
        <v>2111</v>
      </c>
      <c r="B2117" s="134">
        <f t="shared" ca="1" si="165"/>
        <v>0</v>
      </c>
      <c r="C2117" s="135">
        <f t="shared" ca="1" si="162"/>
        <v>0.87046712681557881</v>
      </c>
      <c r="J2117">
        <f t="shared" ca="1" si="163"/>
        <v>0</v>
      </c>
      <c r="K2117">
        <f t="shared" ca="1" si="164"/>
        <v>0</v>
      </c>
      <c r="L2117" s="106">
        <v>2111</v>
      </c>
      <c r="M2117" s="136">
        <f t="shared" ca="1" si="161"/>
        <v>0</v>
      </c>
      <c r="N2117" s="106"/>
    </row>
    <row r="2118" spans="1:14" x14ac:dyDescent="0.25">
      <c r="A2118" s="108">
        <v>2112</v>
      </c>
      <c r="B2118" s="134">
        <f t="shared" ca="1" si="165"/>
        <v>1</v>
      </c>
      <c r="C2118" s="135">
        <f t="shared" ca="1" si="162"/>
        <v>0.51099592594246501</v>
      </c>
      <c r="J2118">
        <f t="shared" ca="1" si="163"/>
        <v>1</v>
      </c>
      <c r="K2118">
        <f t="shared" ca="1" si="164"/>
        <v>0</v>
      </c>
      <c r="L2118" s="106">
        <v>2112</v>
      </c>
      <c r="M2118" s="136">
        <f t="shared" ca="1" si="161"/>
        <v>2.0627990391436697</v>
      </c>
      <c r="N2118" s="106"/>
    </row>
    <row r="2119" spans="1:14" x14ac:dyDescent="0.25">
      <c r="A2119" s="108">
        <v>2113</v>
      </c>
      <c r="B2119" s="134">
        <f t="shared" ca="1" si="165"/>
        <v>1</v>
      </c>
      <c r="C2119" s="135">
        <f t="shared" ca="1" si="162"/>
        <v>0.70803773973417294</v>
      </c>
      <c r="J2119">
        <f t="shared" ca="1" si="163"/>
        <v>1</v>
      </c>
      <c r="K2119">
        <f t="shared" ca="1" si="164"/>
        <v>0</v>
      </c>
      <c r="L2119" s="106">
        <v>2113</v>
      </c>
      <c r="M2119" s="136">
        <f t="shared" ref="M2119:M2182" ca="1" si="166">IF(B2119&gt;0,-LN(1-(RAND()))/lambda,0)</f>
        <v>10.243391274209735</v>
      </c>
      <c r="N2119" s="106"/>
    </row>
    <row r="2120" spans="1:14" x14ac:dyDescent="0.25">
      <c r="A2120" s="108">
        <v>2114</v>
      </c>
      <c r="B2120" s="134">
        <f t="shared" ca="1" si="165"/>
        <v>1</v>
      </c>
      <c r="C2120" s="135">
        <f t="shared" ref="C2120:C2183" ca="1" si="167">RAND()</f>
        <v>0.2492191888869244</v>
      </c>
      <c r="J2120">
        <f t="shared" ref="J2120:J2183" ca="1" si="168">IF(AND(B2120,B2121),1,0)</f>
        <v>1</v>
      </c>
      <c r="K2120">
        <f t="shared" ref="K2120:K2183" ca="1" si="169">IF(AND(NOT(B2120),NOT(B2121)),1,0)</f>
        <v>0</v>
      </c>
      <c r="L2120" s="106">
        <v>2114</v>
      </c>
      <c r="M2120" s="136">
        <f t="shared" ca="1" si="166"/>
        <v>5.1859540020477075</v>
      </c>
      <c r="N2120" s="106"/>
    </row>
    <row r="2121" spans="1:14" x14ac:dyDescent="0.25">
      <c r="A2121" s="108">
        <v>2115</v>
      </c>
      <c r="B2121" s="134">
        <f t="shared" ca="1" si="165"/>
        <v>1</v>
      </c>
      <c r="C2121" s="135">
        <f t="shared" ca="1" si="167"/>
        <v>0.22331263998291828</v>
      </c>
      <c r="J2121">
        <f t="shared" ca="1" si="168"/>
        <v>1</v>
      </c>
      <c r="K2121">
        <f t="shared" ca="1" si="169"/>
        <v>0</v>
      </c>
      <c r="L2121" s="106">
        <v>2115</v>
      </c>
      <c r="M2121" s="136">
        <f t="shared" ca="1" si="166"/>
        <v>0.92667432619515422</v>
      </c>
      <c r="N2121" s="106"/>
    </row>
    <row r="2122" spans="1:14" x14ac:dyDescent="0.25">
      <c r="A2122" s="108">
        <v>2116</v>
      </c>
      <c r="B2122" s="134">
        <f t="shared" ca="1" si="165"/>
        <v>1</v>
      </c>
      <c r="C2122" s="135">
        <f t="shared" ca="1" si="167"/>
        <v>0.57680811912803021</v>
      </c>
      <c r="J2122">
        <f t="shared" ca="1" si="168"/>
        <v>1</v>
      </c>
      <c r="K2122">
        <f t="shared" ca="1" si="169"/>
        <v>0</v>
      </c>
      <c r="L2122" s="106">
        <v>2116</v>
      </c>
      <c r="M2122" s="136">
        <f t="shared" ca="1" si="166"/>
        <v>1.321192075679009</v>
      </c>
      <c r="N2122" s="106"/>
    </row>
    <row r="2123" spans="1:14" x14ac:dyDescent="0.25">
      <c r="A2123" s="108">
        <v>2117</v>
      </c>
      <c r="B2123" s="134">
        <f t="shared" ca="1" si="165"/>
        <v>1</v>
      </c>
      <c r="C2123" s="135">
        <f t="shared" ca="1" si="167"/>
        <v>0.10643550986557371</v>
      </c>
      <c r="J2123">
        <f t="shared" ca="1" si="168"/>
        <v>1</v>
      </c>
      <c r="K2123">
        <f t="shared" ca="1" si="169"/>
        <v>0</v>
      </c>
      <c r="L2123" s="106">
        <v>2117</v>
      </c>
      <c r="M2123" s="136">
        <f t="shared" ca="1" si="166"/>
        <v>0.24231387392489934</v>
      </c>
      <c r="N2123" s="106"/>
    </row>
    <row r="2124" spans="1:14" x14ac:dyDescent="0.25">
      <c r="A2124" s="108">
        <v>2118</v>
      </c>
      <c r="B2124" s="134">
        <f t="shared" ca="1" si="165"/>
        <v>1</v>
      </c>
      <c r="C2124" s="135">
        <f t="shared" ca="1" si="167"/>
        <v>0.3038106452719217</v>
      </c>
      <c r="J2124">
        <f t="shared" ca="1" si="168"/>
        <v>1</v>
      </c>
      <c r="K2124">
        <f t="shared" ca="1" si="169"/>
        <v>0</v>
      </c>
      <c r="L2124" s="106">
        <v>2118</v>
      </c>
      <c r="M2124" s="136">
        <f t="shared" ca="1" si="166"/>
        <v>8.7075677952915242</v>
      </c>
      <c r="N2124" s="106"/>
    </row>
    <row r="2125" spans="1:14" x14ac:dyDescent="0.25">
      <c r="A2125" s="108">
        <v>2119</v>
      </c>
      <c r="B2125" s="134">
        <f t="shared" ca="1" si="165"/>
        <v>1</v>
      </c>
      <c r="C2125" s="135">
        <f t="shared" ca="1" si="167"/>
        <v>0.70358896921166836</v>
      </c>
      <c r="J2125">
        <f t="shared" ca="1" si="168"/>
        <v>0</v>
      </c>
      <c r="K2125">
        <f t="shared" ca="1" si="169"/>
        <v>0</v>
      </c>
      <c r="L2125" s="106">
        <v>2119</v>
      </c>
      <c r="M2125" s="136">
        <f t="shared" ca="1" si="166"/>
        <v>1.6323497378094785</v>
      </c>
      <c r="N2125" s="106"/>
    </row>
    <row r="2126" spans="1:14" x14ac:dyDescent="0.25">
      <c r="A2126" s="108">
        <v>2120</v>
      </c>
      <c r="B2126" s="134">
        <f t="shared" ca="1" si="165"/>
        <v>0</v>
      </c>
      <c r="C2126" s="135">
        <f t="shared" ca="1" si="167"/>
        <v>0.89669959128816545</v>
      </c>
      <c r="J2126">
        <f t="shared" ca="1" si="168"/>
        <v>0</v>
      </c>
      <c r="K2126">
        <f t="shared" ca="1" si="169"/>
        <v>0</v>
      </c>
      <c r="L2126" s="106">
        <v>2120</v>
      </c>
      <c r="M2126" s="136">
        <f t="shared" ca="1" si="166"/>
        <v>0</v>
      </c>
      <c r="N2126" s="106"/>
    </row>
    <row r="2127" spans="1:14" x14ac:dyDescent="0.25">
      <c r="A2127" s="108">
        <v>2121</v>
      </c>
      <c r="B2127" s="134">
        <f t="shared" ca="1" si="165"/>
        <v>1</v>
      </c>
      <c r="C2127" s="135">
        <f t="shared" ca="1" si="167"/>
        <v>0.30190541537182147</v>
      </c>
      <c r="J2127">
        <f t="shared" ca="1" si="168"/>
        <v>1</v>
      </c>
      <c r="K2127">
        <f t="shared" ca="1" si="169"/>
        <v>0</v>
      </c>
      <c r="L2127" s="106">
        <v>2121</v>
      </c>
      <c r="M2127" s="136">
        <f t="shared" ca="1" si="166"/>
        <v>2.1677284233165026</v>
      </c>
      <c r="N2127" s="106"/>
    </row>
    <row r="2128" spans="1:14" x14ac:dyDescent="0.25">
      <c r="A2128" s="108">
        <v>2122</v>
      </c>
      <c r="B2128" s="134">
        <f t="shared" ca="1" si="165"/>
        <v>1</v>
      </c>
      <c r="C2128" s="135">
        <f t="shared" ca="1" si="167"/>
        <v>0.7930408813826455</v>
      </c>
      <c r="J2128">
        <f t="shared" ca="1" si="168"/>
        <v>1</v>
      </c>
      <c r="K2128">
        <f t="shared" ca="1" si="169"/>
        <v>0</v>
      </c>
      <c r="L2128" s="106">
        <v>2122</v>
      </c>
      <c r="M2128" s="136">
        <f t="shared" ca="1" si="166"/>
        <v>6.5226015390898899</v>
      </c>
      <c r="N2128" s="106"/>
    </row>
    <row r="2129" spans="1:14" x14ac:dyDescent="0.25">
      <c r="A2129" s="108">
        <v>2123</v>
      </c>
      <c r="B2129" s="134">
        <f t="shared" ca="1" si="165"/>
        <v>1</v>
      </c>
      <c r="C2129" s="135">
        <f t="shared" ca="1" si="167"/>
        <v>0.26798774133778969</v>
      </c>
      <c r="J2129">
        <f t="shared" ca="1" si="168"/>
        <v>1</v>
      </c>
      <c r="K2129">
        <f t="shared" ca="1" si="169"/>
        <v>0</v>
      </c>
      <c r="L2129" s="106">
        <v>2123</v>
      </c>
      <c r="M2129" s="136">
        <f t="shared" ca="1" si="166"/>
        <v>5.6059289257509688</v>
      </c>
      <c r="N2129" s="106"/>
    </row>
    <row r="2130" spans="1:14" x14ac:dyDescent="0.25">
      <c r="A2130" s="108">
        <v>2124</v>
      </c>
      <c r="B2130" s="134">
        <f t="shared" ca="1" si="165"/>
        <v>1</v>
      </c>
      <c r="C2130" s="135">
        <f t="shared" ca="1" si="167"/>
        <v>0.15824725762602176</v>
      </c>
      <c r="J2130">
        <f t="shared" ca="1" si="168"/>
        <v>1</v>
      </c>
      <c r="K2130">
        <f t="shared" ca="1" si="169"/>
        <v>0</v>
      </c>
      <c r="L2130" s="106">
        <v>2124</v>
      </c>
      <c r="M2130" s="136">
        <f t="shared" ca="1" si="166"/>
        <v>1.6878029360382796</v>
      </c>
      <c r="N2130" s="106"/>
    </row>
    <row r="2131" spans="1:14" x14ac:dyDescent="0.25">
      <c r="A2131" s="108">
        <v>2125</v>
      </c>
      <c r="B2131" s="134">
        <f t="shared" ca="1" si="165"/>
        <v>1</v>
      </c>
      <c r="C2131" s="135">
        <f t="shared" ca="1" si="167"/>
        <v>0.20511744203802251</v>
      </c>
      <c r="J2131">
        <f t="shared" ca="1" si="168"/>
        <v>1</v>
      </c>
      <c r="K2131">
        <f t="shared" ca="1" si="169"/>
        <v>0</v>
      </c>
      <c r="L2131" s="106">
        <v>2125</v>
      </c>
      <c r="M2131" s="136">
        <f t="shared" ca="1" si="166"/>
        <v>0.32879779160984729</v>
      </c>
      <c r="N2131" s="106"/>
    </row>
    <row r="2132" spans="1:14" x14ac:dyDescent="0.25">
      <c r="A2132" s="108">
        <v>2126</v>
      </c>
      <c r="B2132" s="134">
        <f t="shared" ca="1" si="165"/>
        <v>1</v>
      </c>
      <c r="C2132" s="135">
        <f t="shared" ca="1" si="167"/>
        <v>0.19432266987379387</v>
      </c>
      <c r="J2132">
        <f t="shared" ca="1" si="168"/>
        <v>1</v>
      </c>
      <c r="K2132">
        <f t="shared" ca="1" si="169"/>
        <v>0</v>
      </c>
      <c r="L2132" s="106">
        <v>2126</v>
      </c>
      <c r="M2132" s="136">
        <f t="shared" ca="1" si="166"/>
        <v>3.105794987362144</v>
      </c>
      <c r="N2132" s="106"/>
    </row>
    <row r="2133" spans="1:14" x14ac:dyDescent="0.25">
      <c r="A2133" s="108">
        <v>2127</v>
      </c>
      <c r="B2133" s="134">
        <f t="shared" ca="1" si="165"/>
        <v>1</v>
      </c>
      <c r="C2133" s="135">
        <f t="shared" ca="1" si="167"/>
        <v>0.45530711407583158</v>
      </c>
      <c r="J2133">
        <f t="shared" ca="1" si="168"/>
        <v>1</v>
      </c>
      <c r="K2133">
        <f t="shared" ca="1" si="169"/>
        <v>0</v>
      </c>
      <c r="L2133" s="106">
        <v>2127</v>
      </c>
      <c r="M2133" s="136">
        <f t="shared" ca="1" si="166"/>
        <v>1.9047016482344288</v>
      </c>
      <c r="N2133" s="106"/>
    </row>
    <row r="2134" spans="1:14" x14ac:dyDescent="0.25">
      <c r="A2134" s="108">
        <v>2128</v>
      </c>
      <c r="B2134" s="134">
        <f t="shared" ca="1" si="165"/>
        <v>1</v>
      </c>
      <c r="C2134" s="135">
        <f t="shared" ca="1" si="167"/>
        <v>0.16601500719093676</v>
      </c>
      <c r="J2134">
        <f t="shared" ca="1" si="168"/>
        <v>1</v>
      </c>
      <c r="K2134">
        <f t="shared" ca="1" si="169"/>
        <v>0</v>
      </c>
      <c r="L2134" s="106">
        <v>2128</v>
      </c>
      <c r="M2134" s="136">
        <f t="shared" ca="1" si="166"/>
        <v>4.0085324253360382</v>
      </c>
      <c r="N2134" s="106"/>
    </row>
    <row r="2135" spans="1:14" x14ac:dyDescent="0.25">
      <c r="A2135" s="108">
        <v>2129</v>
      </c>
      <c r="B2135" s="134">
        <f t="shared" ca="1" si="165"/>
        <v>1</v>
      </c>
      <c r="C2135" s="135">
        <f t="shared" ca="1" si="167"/>
        <v>9.6989472863887261E-2</v>
      </c>
      <c r="J2135">
        <f t="shared" ca="1" si="168"/>
        <v>0</v>
      </c>
      <c r="K2135">
        <f t="shared" ca="1" si="169"/>
        <v>0</v>
      </c>
      <c r="L2135" s="106">
        <v>2129</v>
      </c>
      <c r="M2135" s="136">
        <f t="shared" ca="1" si="166"/>
        <v>6.1291111850603279</v>
      </c>
      <c r="N2135" s="106"/>
    </row>
    <row r="2136" spans="1:14" x14ac:dyDescent="0.25">
      <c r="A2136" s="108">
        <v>2130</v>
      </c>
      <c r="B2136" s="134">
        <f t="shared" ca="1" si="165"/>
        <v>0</v>
      </c>
      <c r="C2136" s="135">
        <f t="shared" ca="1" si="167"/>
        <v>0.91346240316397687</v>
      </c>
      <c r="J2136">
        <f t="shared" ca="1" si="168"/>
        <v>0</v>
      </c>
      <c r="K2136">
        <f t="shared" ca="1" si="169"/>
        <v>0</v>
      </c>
      <c r="L2136" s="106">
        <v>2130</v>
      </c>
      <c r="M2136" s="136">
        <f t="shared" ca="1" si="166"/>
        <v>0</v>
      </c>
      <c r="N2136" s="106"/>
    </row>
    <row r="2137" spans="1:14" x14ac:dyDescent="0.25">
      <c r="A2137" s="108">
        <v>2131</v>
      </c>
      <c r="B2137" s="134">
        <f t="shared" ca="1" si="165"/>
        <v>1</v>
      </c>
      <c r="C2137" s="135">
        <f t="shared" ca="1" si="167"/>
        <v>0.3559233217958151</v>
      </c>
      <c r="J2137">
        <f t="shared" ca="1" si="168"/>
        <v>1</v>
      </c>
      <c r="K2137">
        <f t="shared" ca="1" si="169"/>
        <v>0</v>
      </c>
      <c r="L2137" s="106">
        <v>2131</v>
      </c>
      <c r="M2137" s="136">
        <f t="shared" ca="1" si="166"/>
        <v>3.9859983927778728</v>
      </c>
      <c r="N2137" s="106"/>
    </row>
    <row r="2138" spans="1:14" x14ac:dyDescent="0.25">
      <c r="A2138" s="108">
        <v>2132</v>
      </c>
      <c r="B2138" s="134">
        <f t="shared" ca="1" si="165"/>
        <v>1</v>
      </c>
      <c r="C2138" s="135">
        <f t="shared" ca="1" si="167"/>
        <v>0.60353126215795005</v>
      </c>
      <c r="J2138">
        <f t="shared" ca="1" si="168"/>
        <v>1</v>
      </c>
      <c r="K2138">
        <f t="shared" ca="1" si="169"/>
        <v>0</v>
      </c>
      <c r="L2138" s="106">
        <v>2132</v>
      </c>
      <c r="M2138" s="136">
        <f t="shared" ca="1" si="166"/>
        <v>1.0631839736691688</v>
      </c>
      <c r="N2138" s="106"/>
    </row>
    <row r="2139" spans="1:14" x14ac:dyDescent="0.25">
      <c r="A2139" s="108">
        <v>2133</v>
      </c>
      <c r="B2139" s="134">
        <f t="shared" ca="1" si="165"/>
        <v>1</v>
      </c>
      <c r="C2139" s="135">
        <f t="shared" ca="1" si="167"/>
        <v>0.64962406196380995</v>
      </c>
      <c r="J2139">
        <f t="shared" ca="1" si="168"/>
        <v>1</v>
      </c>
      <c r="K2139">
        <f t="shared" ca="1" si="169"/>
        <v>0</v>
      </c>
      <c r="L2139" s="106">
        <v>2133</v>
      </c>
      <c r="M2139" s="136">
        <f t="shared" ca="1" si="166"/>
        <v>6.8862883462991951</v>
      </c>
      <c r="N2139" s="106"/>
    </row>
    <row r="2140" spans="1:14" x14ac:dyDescent="0.25">
      <c r="A2140" s="108">
        <v>2134</v>
      </c>
      <c r="B2140" s="134">
        <f t="shared" ca="1" si="165"/>
        <v>1</v>
      </c>
      <c r="C2140" s="135">
        <f t="shared" ca="1" si="167"/>
        <v>0.63094748668437883</v>
      </c>
      <c r="J2140">
        <f t="shared" ca="1" si="168"/>
        <v>0</v>
      </c>
      <c r="K2140">
        <f t="shared" ca="1" si="169"/>
        <v>0</v>
      </c>
      <c r="L2140" s="106">
        <v>2134</v>
      </c>
      <c r="M2140" s="136">
        <f t="shared" ca="1" si="166"/>
        <v>2.0068496656129322</v>
      </c>
      <c r="N2140" s="106"/>
    </row>
    <row r="2141" spans="1:14" x14ac:dyDescent="0.25">
      <c r="A2141" s="108">
        <v>2135</v>
      </c>
      <c r="B2141" s="134">
        <f t="shared" ca="1" si="165"/>
        <v>0</v>
      </c>
      <c r="C2141" s="135">
        <f t="shared" ca="1" si="167"/>
        <v>0.86582301605201317</v>
      </c>
      <c r="J2141">
        <f t="shared" ca="1" si="168"/>
        <v>0</v>
      </c>
      <c r="K2141">
        <f t="shared" ca="1" si="169"/>
        <v>0</v>
      </c>
      <c r="L2141" s="106">
        <v>2135</v>
      </c>
      <c r="M2141" s="136">
        <f t="shared" ca="1" si="166"/>
        <v>0</v>
      </c>
      <c r="N2141" s="106"/>
    </row>
    <row r="2142" spans="1:14" x14ac:dyDescent="0.25">
      <c r="A2142" s="108">
        <v>2136</v>
      </c>
      <c r="B2142" s="134">
        <f t="shared" ca="1" si="165"/>
        <v>1</v>
      </c>
      <c r="C2142" s="135">
        <f t="shared" ca="1" si="167"/>
        <v>0.35469781918231047</v>
      </c>
      <c r="J2142">
        <f t="shared" ca="1" si="168"/>
        <v>1</v>
      </c>
      <c r="K2142">
        <f t="shared" ca="1" si="169"/>
        <v>0</v>
      </c>
      <c r="L2142" s="106">
        <v>2136</v>
      </c>
      <c r="M2142" s="136">
        <f t="shared" ca="1" si="166"/>
        <v>0.2549510327904404</v>
      </c>
      <c r="N2142" s="106"/>
    </row>
    <row r="2143" spans="1:14" x14ac:dyDescent="0.25">
      <c r="A2143" s="108">
        <v>2137</v>
      </c>
      <c r="B2143" s="134">
        <f t="shared" ca="1" si="165"/>
        <v>1</v>
      </c>
      <c r="C2143" s="135">
        <f t="shared" ca="1" si="167"/>
        <v>0.33739970406520636</v>
      </c>
      <c r="J2143">
        <f t="shared" ca="1" si="168"/>
        <v>1</v>
      </c>
      <c r="K2143">
        <f t="shared" ca="1" si="169"/>
        <v>0</v>
      </c>
      <c r="L2143" s="106">
        <v>2137</v>
      </c>
      <c r="M2143" s="136">
        <f t="shared" ca="1" si="166"/>
        <v>5.790324236518102</v>
      </c>
      <c r="N2143" s="106"/>
    </row>
    <row r="2144" spans="1:14" x14ac:dyDescent="0.25">
      <c r="A2144" s="108">
        <v>2138</v>
      </c>
      <c r="B2144" s="134">
        <f t="shared" ca="1" si="165"/>
        <v>1</v>
      </c>
      <c r="C2144" s="135">
        <f t="shared" ca="1" si="167"/>
        <v>0.52361608839164597</v>
      </c>
      <c r="J2144">
        <f t="shared" ca="1" si="168"/>
        <v>1</v>
      </c>
      <c r="K2144">
        <f t="shared" ca="1" si="169"/>
        <v>0</v>
      </c>
      <c r="L2144" s="106">
        <v>2138</v>
      </c>
      <c r="M2144" s="136">
        <f t="shared" ca="1" si="166"/>
        <v>1.4573098402439488</v>
      </c>
      <c r="N2144" s="106"/>
    </row>
    <row r="2145" spans="1:14" x14ac:dyDescent="0.25">
      <c r="A2145" s="108">
        <v>2139</v>
      </c>
      <c r="B2145" s="134">
        <f t="shared" ca="1" si="165"/>
        <v>1</v>
      </c>
      <c r="C2145" s="135">
        <f t="shared" ca="1" si="167"/>
        <v>0.51193501625666538</v>
      </c>
      <c r="J2145">
        <f t="shared" ca="1" si="168"/>
        <v>1</v>
      </c>
      <c r="K2145">
        <f t="shared" ca="1" si="169"/>
        <v>0</v>
      </c>
      <c r="L2145" s="106">
        <v>2139</v>
      </c>
      <c r="M2145" s="136">
        <f t="shared" ca="1" si="166"/>
        <v>2.3345531347284618</v>
      </c>
      <c r="N2145" s="106"/>
    </row>
    <row r="2146" spans="1:14" x14ac:dyDescent="0.25">
      <c r="A2146" s="108">
        <v>2140</v>
      </c>
      <c r="B2146" s="134">
        <f t="shared" ca="1" si="165"/>
        <v>1</v>
      </c>
      <c r="C2146" s="135">
        <f t="shared" ca="1" si="167"/>
        <v>0.16225207825677157</v>
      </c>
      <c r="J2146">
        <f t="shared" ca="1" si="168"/>
        <v>1</v>
      </c>
      <c r="K2146">
        <f t="shared" ca="1" si="169"/>
        <v>0</v>
      </c>
      <c r="L2146" s="106">
        <v>2140</v>
      </c>
      <c r="M2146" s="136">
        <f t="shared" ca="1" si="166"/>
        <v>1.8492461021736486</v>
      </c>
      <c r="N2146" s="106"/>
    </row>
    <row r="2147" spans="1:14" x14ac:dyDescent="0.25">
      <c r="A2147" s="108">
        <v>2141</v>
      </c>
      <c r="B2147" s="134">
        <f t="shared" ca="1" si="165"/>
        <v>1</v>
      </c>
      <c r="C2147" s="135">
        <f t="shared" ca="1" si="167"/>
        <v>1.3010043828560081E-2</v>
      </c>
      <c r="J2147">
        <f t="shared" ca="1" si="168"/>
        <v>1</v>
      </c>
      <c r="K2147">
        <f t="shared" ca="1" si="169"/>
        <v>0</v>
      </c>
      <c r="L2147" s="106">
        <v>2141</v>
      </c>
      <c r="M2147" s="136">
        <f t="shared" ca="1" si="166"/>
        <v>8.8961256069514416</v>
      </c>
      <c r="N2147" s="106"/>
    </row>
    <row r="2148" spans="1:14" x14ac:dyDescent="0.25">
      <c r="A2148" s="108">
        <v>2142</v>
      </c>
      <c r="B2148" s="134">
        <f t="shared" ca="1" si="165"/>
        <v>1</v>
      </c>
      <c r="C2148" s="135">
        <f t="shared" ca="1" si="167"/>
        <v>0.53720033525900979</v>
      </c>
      <c r="J2148">
        <f t="shared" ca="1" si="168"/>
        <v>1</v>
      </c>
      <c r="K2148">
        <f t="shared" ca="1" si="169"/>
        <v>0</v>
      </c>
      <c r="L2148" s="106">
        <v>2142</v>
      </c>
      <c r="M2148" s="136">
        <f t="shared" ca="1" si="166"/>
        <v>2.3582157108381732</v>
      </c>
      <c r="N2148" s="106"/>
    </row>
    <row r="2149" spans="1:14" x14ac:dyDescent="0.25">
      <c r="A2149" s="108">
        <v>2143</v>
      </c>
      <c r="B2149" s="134">
        <f t="shared" ca="1" si="165"/>
        <v>1</v>
      </c>
      <c r="C2149" s="135">
        <f t="shared" ca="1" si="167"/>
        <v>9.5718759577290258E-2</v>
      </c>
      <c r="J2149">
        <f t="shared" ca="1" si="168"/>
        <v>1</v>
      </c>
      <c r="K2149">
        <f t="shared" ca="1" si="169"/>
        <v>0</v>
      </c>
      <c r="L2149" s="106">
        <v>2143</v>
      </c>
      <c r="M2149" s="136">
        <f t="shared" ca="1" si="166"/>
        <v>4.9303784125809216</v>
      </c>
      <c r="N2149" s="106"/>
    </row>
    <row r="2150" spans="1:14" x14ac:dyDescent="0.25">
      <c r="A2150" s="108">
        <v>2144</v>
      </c>
      <c r="B2150" s="134">
        <f t="shared" ca="1" si="165"/>
        <v>1</v>
      </c>
      <c r="C2150" s="135">
        <f t="shared" ca="1" si="167"/>
        <v>0.33811140657143102</v>
      </c>
      <c r="J2150">
        <f t="shared" ca="1" si="168"/>
        <v>0</v>
      </c>
      <c r="K2150">
        <f t="shared" ca="1" si="169"/>
        <v>0</v>
      </c>
      <c r="L2150" s="106">
        <v>2144</v>
      </c>
      <c r="M2150" s="136">
        <f t="shared" ca="1" si="166"/>
        <v>8.1626386519128111</v>
      </c>
      <c r="N2150" s="106"/>
    </row>
    <row r="2151" spans="1:14" x14ac:dyDescent="0.25">
      <c r="A2151" s="108">
        <v>2145</v>
      </c>
      <c r="B2151" s="134">
        <f t="shared" ca="1" si="165"/>
        <v>0</v>
      </c>
      <c r="C2151" s="135">
        <f t="shared" ca="1" si="167"/>
        <v>0.96844558989002039</v>
      </c>
      <c r="J2151">
        <f t="shared" ca="1" si="168"/>
        <v>0</v>
      </c>
      <c r="K2151">
        <f t="shared" ca="1" si="169"/>
        <v>1</v>
      </c>
      <c r="L2151" s="106">
        <v>2145</v>
      </c>
      <c r="M2151" s="136">
        <f t="shared" ca="1" si="166"/>
        <v>0</v>
      </c>
      <c r="N2151" s="106"/>
    </row>
    <row r="2152" spans="1:14" x14ac:dyDescent="0.25">
      <c r="A2152" s="108">
        <v>2146</v>
      </c>
      <c r="B2152" s="134">
        <f t="shared" ca="1" si="165"/>
        <v>0</v>
      </c>
      <c r="C2152" s="135">
        <f t="shared" ca="1" si="167"/>
        <v>0.69339901775622015</v>
      </c>
      <c r="J2152">
        <f t="shared" ca="1" si="168"/>
        <v>0</v>
      </c>
      <c r="K2152">
        <f t="shared" ca="1" si="169"/>
        <v>1</v>
      </c>
      <c r="L2152" s="106">
        <v>2146</v>
      </c>
      <c r="M2152" s="136">
        <f t="shared" ca="1" si="166"/>
        <v>0</v>
      </c>
      <c r="N2152" s="106"/>
    </row>
    <row r="2153" spans="1:14" x14ac:dyDescent="0.25">
      <c r="A2153" s="108">
        <v>2147</v>
      </c>
      <c r="B2153" s="134">
        <f t="shared" ca="1" si="165"/>
        <v>0</v>
      </c>
      <c r="C2153" s="135">
        <f t="shared" ca="1" si="167"/>
        <v>0.78123281996727889</v>
      </c>
      <c r="J2153">
        <f t="shared" ca="1" si="168"/>
        <v>0</v>
      </c>
      <c r="K2153">
        <f t="shared" ca="1" si="169"/>
        <v>1</v>
      </c>
      <c r="L2153" s="106">
        <v>2147</v>
      </c>
      <c r="M2153" s="136">
        <f t="shared" ca="1" si="166"/>
        <v>0</v>
      </c>
      <c r="N2153" s="106"/>
    </row>
    <row r="2154" spans="1:14" x14ac:dyDescent="0.25">
      <c r="A2154" s="108">
        <v>2148</v>
      </c>
      <c r="B2154" s="134">
        <f t="shared" ca="1" si="165"/>
        <v>0</v>
      </c>
      <c r="C2154" s="135">
        <f t="shared" ca="1" si="167"/>
        <v>0.59989365182674759</v>
      </c>
      <c r="J2154">
        <f t="shared" ca="1" si="168"/>
        <v>0</v>
      </c>
      <c r="K2154">
        <f t="shared" ca="1" si="169"/>
        <v>0</v>
      </c>
      <c r="L2154" s="106">
        <v>2148</v>
      </c>
      <c r="M2154" s="136">
        <f t="shared" ca="1" si="166"/>
        <v>0</v>
      </c>
      <c r="N2154" s="106"/>
    </row>
    <row r="2155" spans="1:14" x14ac:dyDescent="0.25">
      <c r="A2155" s="108">
        <v>2149</v>
      </c>
      <c r="B2155" s="134">
        <f t="shared" ca="1" si="165"/>
        <v>1</v>
      </c>
      <c r="C2155" s="135">
        <f t="shared" ca="1" si="167"/>
        <v>3.4161798583363101E-3</v>
      </c>
      <c r="J2155">
        <f t="shared" ca="1" si="168"/>
        <v>1</v>
      </c>
      <c r="K2155">
        <f t="shared" ca="1" si="169"/>
        <v>0</v>
      </c>
      <c r="L2155" s="106">
        <v>2149</v>
      </c>
      <c r="M2155" s="136">
        <f t="shared" ca="1" si="166"/>
        <v>5.1498967928152926</v>
      </c>
      <c r="N2155" s="106"/>
    </row>
    <row r="2156" spans="1:14" x14ac:dyDescent="0.25">
      <c r="A2156" s="108">
        <v>2150</v>
      </c>
      <c r="B2156" s="134">
        <f t="shared" ca="1" si="165"/>
        <v>1</v>
      </c>
      <c r="C2156" s="135">
        <f t="shared" ca="1" si="167"/>
        <v>3.7754010055347509E-2</v>
      </c>
      <c r="J2156">
        <f t="shared" ca="1" si="168"/>
        <v>1</v>
      </c>
      <c r="K2156">
        <f t="shared" ca="1" si="169"/>
        <v>0</v>
      </c>
      <c r="L2156" s="106">
        <v>2150</v>
      </c>
      <c r="M2156" s="136">
        <f t="shared" ca="1" si="166"/>
        <v>0.29911779873270722</v>
      </c>
      <c r="N2156" s="106"/>
    </row>
    <row r="2157" spans="1:14" x14ac:dyDescent="0.25">
      <c r="A2157" s="108">
        <v>2151</v>
      </c>
      <c r="B2157" s="134">
        <f t="shared" ca="1" si="165"/>
        <v>1</v>
      </c>
      <c r="C2157" s="135">
        <f t="shared" ca="1" si="167"/>
        <v>0.51365084086807633</v>
      </c>
      <c r="J2157">
        <f t="shared" ca="1" si="168"/>
        <v>1</v>
      </c>
      <c r="K2157">
        <f t="shared" ca="1" si="169"/>
        <v>0</v>
      </c>
      <c r="L2157" s="106">
        <v>2151</v>
      </c>
      <c r="M2157" s="136">
        <f t="shared" ca="1" si="166"/>
        <v>3.650049786986266</v>
      </c>
      <c r="N2157" s="106"/>
    </row>
    <row r="2158" spans="1:14" x14ac:dyDescent="0.25">
      <c r="A2158" s="108">
        <v>2152</v>
      </c>
      <c r="B2158" s="134">
        <f t="shared" ca="1" si="165"/>
        <v>1</v>
      </c>
      <c r="C2158" s="135">
        <f t="shared" ca="1" si="167"/>
        <v>0.19058352988186511</v>
      </c>
      <c r="J2158">
        <f t="shared" ca="1" si="168"/>
        <v>1</v>
      </c>
      <c r="K2158">
        <f t="shared" ca="1" si="169"/>
        <v>0</v>
      </c>
      <c r="L2158" s="106">
        <v>2152</v>
      </c>
      <c r="M2158" s="136">
        <f t="shared" ca="1" si="166"/>
        <v>2.9374575008381667</v>
      </c>
      <c r="N2158" s="106"/>
    </row>
    <row r="2159" spans="1:14" x14ac:dyDescent="0.25">
      <c r="A2159" s="108">
        <v>2153</v>
      </c>
      <c r="B2159" s="134">
        <f t="shared" ref="B2159:B2222" ca="1" si="170">IF(B2158&gt;0,IF(C2159&lt;pww,1,0),IF(C2159&lt;pdw,1,0))</f>
        <v>1</v>
      </c>
      <c r="C2159" s="135">
        <f t="shared" ca="1" si="167"/>
        <v>9.4801097316283389E-2</v>
      </c>
      <c r="J2159">
        <f t="shared" ca="1" si="168"/>
        <v>1</v>
      </c>
      <c r="K2159">
        <f t="shared" ca="1" si="169"/>
        <v>0</v>
      </c>
      <c r="L2159" s="106">
        <v>2153</v>
      </c>
      <c r="M2159" s="136">
        <f t="shared" ca="1" si="166"/>
        <v>18.483111421385871</v>
      </c>
      <c r="N2159" s="106"/>
    </row>
    <row r="2160" spans="1:14" x14ac:dyDescent="0.25">
      <c r="A2160" s="108">
        <v>2154</v>
      </c>
      <c r="B2160" s="134">
        <f t="shared" ca="1" si="170"/>
        <v>1</v>
      </c>
      <c r="C2160" s="135">
        <f t="shared" ca="1" si="167"/>
        <v>0.69986653756206341</v>
      </c>
      <c r="J2160">
        <f t="shared" ca="1" si="168"/>
        <v>1</v>
      </c>
      <c r="K2160">
        <f t="shared" ca="1" si="169"/>
        <v>0</v>
      </c>
      <c r="L2160" s="106">
        <v>2154</v>
      </c>
      <c r="M2160" s="136">
        <f t="shared" ca="1" si="166"/>
        <v>8.507572312137599</v>
      </c>
      <c r="N2160" s="106"/>
    </row>
    <row r="2161" spans="1:14" x14ac:dyDescent="0.25">
      <c r="A2161" s="108">
        <v>2155</v>
      </c>
      <c r="B2161" s="134">
        <f t="shared" ca="1" si="170"/>
        <v>1</v>
      </c>
      <c r="C2161" s="135">
        <f t="shared" ca="1" si="167"/>
        <v>0.64836716912843828</v>
      </c>
      <c r="J2161">
        <f t="shared" ca="1" si="168"/>
        <v>0</v>
      </c>
      <c r="K2161">
        <f t="shared" ca="1" si="169"/>
        <v>0</v>
      </c>
      <c r="L2161" s="106">
        <v>2155</v>
      </c>
      <c r="M2161" s="136">
        <f t="shared" ca="1" si="166"/>
        <v>1.1453152626990306</v>
      </c>
      <c r="N2161" s="106"/>
    </row>
    <row r="2162" spans="1:14" x14ac:dyDescent="0.25">
      <c r="A2162" s="108">
        <v>2156</v>
      </c>
      <c r="B2162" s="134">
        <f t="shared" ca="1" si="170"/>
        <v>0</v>
      </c>
      <c r="C2162" s="135">
        <f t="shared" ca="1" si="167"/>
        <v>0.96310225624817081</v>
      </c>
      <c r="J2162">
        <f t="shared" ca="1" si="168"/>
        <v>0</v>
      </c>
      <c r="K2162">
        <f t="shared" ca="1" si="169"/>
        <v>0</v>
      </c>
      <c r="L2162" s="106">
        <v>2156</v>
      </c>
      <c r="M2162" s="136">
        <f t="shared" ca="1" si="166"/>
        <v>0</v>
      </c>
      <c r="N2162" s="106"/>
    </row>
    <row r="2163" spans="1:14" x14ac:dyDescent="0.25">
      <c r="A2163" s="108">
        <v>2157</v>
      </c>
      <c r="B2163" s="134">
        <f t="shared" ca="1" si="170"/>
        <v>1</v>
      </c>
      <c r="C2163" s="135">
        <f t="shared" ca="1" si="167"/>
        <v>0.23546525577851185</v>
      </c>
      <c r="J2163">
        <f t="shared" ca="1" si="168"/>
        <v>0</v>
      </c>
      <c r="K2163">
        <f t="shared" ca="1" si="169"/>
        <v>0</v>
      </c>
      <c r="L2163" s="106">
        <v>2157</v>
      </c>
      <c r="M2163" s="136">
        <f t="shared" ca="1" si="166"/>
        <v>8.3667340595335418</v>
      </c>
      <c r="N2163" s="106"/>
    </row>
    <row r="2164" spans="1:14" x14ac:dyDescent="0.25">
      <c r="A2164" s="108">
        <v>2158</v>
      </c>
      <c r="B2164" s="134">
        <f t="shared" ca="1" si="170"/>
        <v>0</v>
      </c>
      <c r="C2164" s="135">
        <f t="shared" ca="1" si="167"/>
        <v>0.92546413264709926</v>
      </c>
      <c r="J2164">
        <f t="shared" ca="1" si="168"/>
        <v>0</v>
      </c>
      <c r="K2164">
        <f t="shared" ca="1" si="169"/>
        <v>1</v>
      </c>
      <c r="L2164" s="106">
        <v>2158</v>
      </c>
      <c r="M2164" s="136">
        <f t="shared" ca="1" si="166"/>
        <v>0</v>
      </c>
      <c r="N2164" s="106"/>
    </row>
    <row r="2165" spans="1:14" x14ac:dyDescent="0.25">
      <c r="A2165" s="108">
        <v>2159</v>
      </c>
      <c r="B2165" s="134">
        <f t="shared" ca="1" si="170"/>
        <v>0</v>
      </c>
      <c r="C2165" s="135">
        <f t="shared" ca="1" si="167"/>
        <v>0.6875884131587674</v>
      </c>
      <c r="J2165">
        <f t="shared" ca="1" si="168"/>
        <v>0</v>
      </c>
      <c r="K2165">
        <f t="shared" ca="1" si="169"/>
        <v>1</v>
      </c>
      <c r="L2165" s="106">
        <v>2159</v>
      </c>
      <c r="M2165" s="136">
        <f t="shared" ca="1" si="166"/>
        <v>0</v>
      </c>
      <c r="N2165" s="106"/>
    </row>
    <row r="2166" spans="1:14" x14ac:dyDescent="0.25">
      <c r="A2166" s="108">
        <v>2160</v>
      </c>
      <c r="B2166" s="134">
        <f t="shared" ca="1" si="170"/>
        <v>0</v>
      </c>
      <c r="C2166" s="135">
        <f t="shared" ca="1" si="167"/>
        <v>0.73638767251279047</v>
      </c>
      <c r="J2166">
        <f t="shared" ca="1" si="168"/>
        <v>0</v>
      </c>
      <c r="K2166">
        <f t="shared" ca="1" si="169"/>
        <v>1</v>
      </c>
      <c r="L2166" s="106">
        <v>2160</v>
      </c>
      <c r="M2166" s="136">
        <f t="shared" ca="1" si="166"/>
        <v>0</v>
      </c>
      <c r="N2166" s="106"/>
    </row>
    <row r="2167" spans="1:14" x14ac:dyDescent="0.25">
      <c r="A2167" s="108">
        <v>2161</v>
      </c>
      <c r="B2167" s="134">
        <f t="shared" ca="1" si="170"/>
        <v>0</v>
      </c>
      <c r="C2167" s="135">
        <f t="shared" ca="1" si="167"/>
        <v>0.72304230300295391</v>
      </c>
      <c r="J2167">
        <f t="shared" ca="1" si="168"/>
        <v>0</v>
      </c>
      <c r="K2167">
        <f t="shared" ca="1" si="169"/>
        <v>1</v>
      </c>
      <c r="L2167" s="106">
        <v>2161</v>
      </c>
      <c r="M2167" s="136">
        <f t="shared" ca="1" si="166"/>
        <v>0</v>
      </c>
      <c r="N2167" s="106"/>
    </row>
    <row r="2168" spans="1:14" x14ac:dyDescent="0.25">
      <c r="A2168" s="108">
        <v>2162</v>
      </c>
      <c r="B2168" s="134">
        <f t="shared" ca="1" si="170"/>
        <v>0</v>
      </c>
      <c r="C2168" s="135">
        <f t="shared" ca="1" si="167"/>
        <v>0.93273418712435086</v>
      </c>
      <c r="J2168">
        <f t="shared" ca="1" si="168"/>
        <v>0</v>
      </c>
      <c r="K2168">
        <f t="shared" ca="1" si="169"/>
        <v>1</v>
      </c>
      <c r="L2168" s="106">
        <v>2162</v>
      </c>
      <c r="M2168" s="136">
        <f t="shared" ca="1" si="166"/>
        <v>0</v>
      </c>
      <c r="N2168" s="106"/>
    </row>
    <row r="2169" spans="1:14" x14ac:dyDescent="0.25">
      <c r="A2169" s="108">
        <v>2163</v>
      </c>
      <c r="B2169" s="134">
        <f t="shared" ca="1" si="170"/>
        <v>0</v>
      </c>
      <c r="C2169" s="135">
        <f t="shared" ca="1" si="167"/>
        <v>0.57877463932835937</v>
      </c>
      <c r="J2169">
        <f t="shared" ca="1" si="168"/>
        <v>0</v>
      </c>
      <c r="K2169">
        <f t="shared" ca="1" si="169"/>
        <v>1</v>
      </c>
      <c r="L2169" s="106">
        <v>2163</v>
      </c>
      <c r="M2169" s="136">
        <f t="shared" ca="1" si="166"/>
        <v>0</v>
      </c>
      <c r="N2169" s="106"/>
    </row>
    <row r="2170" spans="1:14" x14ac:dyDescent="0.25">
      <c r="A2170" s="108">
        <v>2164</v>
      </c>
      <c r="B2170" s="134">
        <f t="shared" ca="1" si="170"/>
        <v>0</v>
      </c>
      <c r="C2170" s="135">
        <f t="shared" ca="1" si="167"/>
        <v>0.9796085670166832</v>
      </c>
      <c r="J2170">
        <f t="shared" ca="1" si="168"/>
        <v>0</v>
      </c>
      <c r="K2170">
        <f t="shared" ca="1" si="169"/>
        <v>0</v>
      </c>
      <c r="L2170" s="106">
        <v>2164</v>
      </c>
      <c r="M2170" s="136">
        <f t="shared" ca="1" si="166"/>
        <v>0</v>
      </c>
      <c r="N2170" s="106"/>
    </row>
    <row r="2171" spans="1:14" x14ac:dyDescent="0.25">
      <c r="A2171" s="108">
        <v>2165</v>
      </c>
      <c r="B2171" s="134">
        <f t="shared" ca="1" si="170"/>
        <v>1</v>
      </c>
      <c r="C2171" s="135">
        <f t="shared" ca="1" si="167"/>
        <v>0.19546239228458129</v>
      </c>
      <c r="J2171">
        <f t="shared" ca="1" si="168"/>
        <v>1</v>
      </c>
      <c r="K2171">
        <f t="shared" ca="1" si="169"/>
        <v>0</v>
      </c>
      <c r="L2171" s="106">
        <v>2165</v>
      </c>
      <c r="M2171" s="136">
        <f t="shared" ca="1" si="166"/>
        <v>1.4445459333109654</v>
      </c>
      <c r="N2171" s="106"/>
    </row>
    <row r="2172" spans="1:14" x14ac:dyDescent="0.25">
      <c r="A2172" s="108">
        <v>2166</v>
      </c>
      <c r="B2172" s="134">
        <f t="shared" ca="1" si="170"/>
        <v>1</v>
      </c>
      <c r="C2172" s="135">
        <f t="shared" ca="1" si="167"/>
        <v>8.5001098193630775E-2</v>
      </c>
      <c r="J2172">
        <f t="shared" ca="1" si="168"/>
        <v>1</v>
      </c>
      <c r="K2172">
        <f t="shared" ca="1" si="169"/>
        <v>0</v>
      </c>
      <c r="L2172" s="106">
        <v>2166</v>
      </c>
      <c r="M2172" s="136">
        <f t="shared" ca="1" si="166"/>
        <v>1.8568849422986422</v>
      </c>
      <c r="N2172" s="106"/>
    </row>
    <row r="2173" spans="1:14" x14ac:dyDescent="0.25">
      <c r="A2173" s="108">
        <v>2167</v>
      </c>
      <c r="B2173" s="134">
        <f t="shared" ca="1" si="170"/>
        <v>1</v>
      </c>
      <c r="C2173" s="135">
        <f t="shared" ca="1" si="167"/>
        <v>0.22525308663586874</v>
      </c>
      <c r="J2173">
        <f t="shared" ca="1" si="168"/>
        <v>1</v>
      </c>
      <c r="K2173">
        <f t="shared" ca="1" si="169"/>
        <v>0</v>
      </c>
      <c r="L2173" s="106">
        <v>2167</v>
      </c>
      <c r="M2173" s="136">
        <f t="shared" ca="1" si="166"/>
        <v>15.891257042431358</v>
      </c>
      <c r="N2173" s="106"/>
    </row>
    <row r="2174" spans="1:14" x14ac:dyDescent="0.25">
      <c r="A2174" s="108">
        <v>2168</v>
      </c>
      <c r="B2174" s="134">
        <f t="shared" ca="1" si="170"/>
        <v>1</v>
      </c>
      <c r="C2174" s="135">
        <f t="shared" ca="1" si="167"/>
        <v>0.69893224242787433</v>
      </c>
      <c r="J2174">
        <f t="shared" ca="1" si="168"/>
        <v>0</v>
      </c>
      <c r="K2174">
        <f t="shared" ca="1" si="169"/>
        <v>0</v>
      </c>
      <c r="L2174" s="106">
        <v>2168</v>
      </c>
      <c r="M2174" s="136">
        <f t="shared" ca="1" si="166"/>
        <v>5.2513368481151241</v>
      </c>
      <c r="N2174" s="106"/>
    </row>
    <row r="2175" spans="1:14" x14ac:dyDescent="0.25">
      <c r="A2175" s="108">
        <v>2169</v>
      </c>
      <c r="B2175" s="134">
        <f t="shared" ca="1" si="170"/>
        <v>0</v>
      </c>
      <c r="C2175" s="135">
        <f t="shared" ca="1" si="167"/>
        <v>0.87877413529903781</v>
      </c>
      <c r="J2175">
        <f t="shared" ca="1" si="168"/>
        <v>0</v>
      </c>
      <c r="K2175">
        <f t="shared" ca="1" si="169"/>
        <v>1</v>
      </c>
      <c r="L2175" s="106">
        <v>2169</v>
      </c>
      <c r="M2175" s="136">
        <f t="shared" ca="1" si="166"/>
        <v>0</v>
      </c>
      <c r="N2175" s="106"/>
    </row>
    <row r="2176" spans="1:14" x14ac:dyDescent="0.25">
      <c r="A2176" s="108">
        <v>2170</v>
      </c>
      <c r="B2176" s="134">
        <f t="shared" ca="1" si="170"/>
        <v>0</v>
      </c>
      <c r="C2176" s="135">
        <f t="shared" ca="1" si="167"/>
        <v>0.62963395864543603</v>
      </c>
      <c r="J2176">
        <f t="shared" ca="1" si="168"/>
        <v>0</v>
      </c>
      <c r="K2176">
        <f t="shared" ca="1" si="169"/>
        <v>1</v>
      </c>
      <c r="L2176" s="106">
        <v>2170</v>
      </c>
      <c r="M2176" s="136">
        <f t="shared" ca="1" si="166"/>
        <v>0</v>
      </c>
      <c r="N2176" s="106"/>
    </row>
    <row r="2177" spans="1:14" x14ac:dyDescent="0.25">
      <c r="A2177" s="108">
        <v>2171</v>
      </c>
      <c r="B2177" s="134">
        <f t="shared" ca="1" si="170"/>
        <v>0</v>
      </c>
      <c r="C2177" s="135">
        <f t="shared" ca="1" si="167"/>
        <v>0.88690822218368048</v>
      </c>
      <c r="J2177">
        <f t="shared" ca="1" si="168"/>
        <v>0</v>
      </c>
      <c r="K2177">
        <f t="shared" ca="1" si="169"/>
        <v>0</v>
      </c>
      <c r="L2177" s="106">
        <v>2171</v>
      </c>
      <c r="M2177" s="136">
        <f t="shared" ca="1" si="166"/>
        <v>0</v>
      </c>
      <c r="N2177" s="106"/>
    </row>
    <row r="2178" spans="1:14" x14ac:dyDescent="0.25">
      <c r="A2178" s="108">
        <v>2172</v>
      </c>
      <c r="B2178" s="134">
        <f t="shared" ca="1" si="170"/>
        <v>1</v>
      </c>
      <c r="C2178" s="135">
        <f t="shared" ca="1" si="167"/>
        <v>0.30438145101325298</v>
      </c>
      <c r="J2178">
        <f t="shared" ca="1" si="168"/>
        <v>1</v>
      </c>
      <c r="K2178">
        <f t="shared" ca="1" si="169"/>
        <v>0</v>
      </c>
      <c r="L2178" s="106">
        <v>2172</v>
      </c>
      <c r="M2178" s="136">
        <f t="shared" ca="1" si="166"/>
        <v>0.99679194024841888</v>
      </c>
      <c r="N2178" s="106"/>
    </row>
    <row r="2179" spans="1:14" x14ac:dyDescent="0.25">
      <c r="A2179" s="108">
        <v>2173</v>
      </c>
      <c r="B2179" s="134">
        <f t="shared" ca="1" si="170"/>
        <v>1</v>
      </c>
      <c r="C2179" s="135">
        <f t="shared" ca="1" si="167"/>
        <v>0.40543967199087272</v>
      </c>
      <c r="J2179">
        <f t="shared" ca="1" si="168"/>
        <v>1</v>
      </c>
      <c r="K2179">
        <f t="shared" ca="1" si="169"/>
        <v>0</v>
      </c>
      <c r="L2179" s="106">
        <v>2173</v>
      </c>
      <c r="M2179" s="136">
        <f t="shared" ca="1" si="166"/>
        <v>0.91476584360074686</v>
      </c>
      <c r="N2179" s="106"/>
    </row>
    <row r="2180" spans="1:14" x14ac:dyDescent="0.25">
      <c r="A2180" s="108">
        <v>2174</v>
      </c>
      <c r="B2180" s="134">
        <f t="shared" ca="1" si="170"/>
        <v>1</v>
      </c>
      <c r="C2180" s="135">
        <f t="shared" ca="1" si="167"/>
        <v>0.55798438410715789</v>
      </c>
      <c r="J2180">
        <f t="shared" ca="1" si="168"/>
        <v>1</v>
      </c>
      <c r="K2180">
        <f t="shared" ca="1" si="169"/>
        <v>0</v>
      </c>
      <c r="L2180" s="106">
        <v>2174</v>
      </c>
      <c r="M2180" s="136">
        <f t="shared" ca="1" si="166"/>
        <v>2.8274289350281205</v>
      </c>
      <c r="N2180" s="106"/>
    </row>
    <row r="2181" spans="1:14" x14ac:dyDescent="0.25">
      <c r="A2181" s="108">
        <v>2175</v>
      </c>
      <c r="B2181" s="134">
        <f t="shared" ca="1" si="170"/>
        <v>1</v>
      </c>
      <c r="C2181" s="135">
        <f t="shared" ca="1" si="167"/>
        <v>0.66219619650681305</v>
      </c>
      <c r="J2181">
        <f t="shared" ca="1" si="168"/>
        <v>1</v>
      </c>
      <c r="K2181">
        <f t="shared" ca="1" si="169"/>
        <v>0</v>
      </c>
      <c r="L2181" s="106">
        <v>2175</v>
      </c>
      <c r="M2181" s="136">
        <f t="shared" ca="1" si="166"/>
        <v>5.9711830603045977</v>
      </c>
      <c r="N2181" s="106"/>
    </row>
    <row r="2182" spans="1:14" x14ac:dyDescent="0.25">
      <c r="A2182" s="108">
        <v>2176</v>
      </c>
      <c r="B2182" s="134">
        <f t="shared" ca="1" si="170"/>
        <v>1</v>
      </c>
      <c r="C2182" s="135">
        <f t="shared" ca="1" si="167"/>
        <v>0.24485508258014077</v>
      </c>
      <c r="J2182">
        <f t="shared" ca="1" si="168"/>
        <v>1</v>
      </c>
      <c r="K2182">
        <f t="shared" ca="1" si="169"/>
        <v>0</v>
      </c>
      <c r="L2182" s="106">
        <v>2176</v>
      </c>
      <c r="M2182" s="136">
        <f t="shared" ca="1" si="166"/>
        <v>9.4129577899241852</v>
      </c>
      <c r="N2182" s="106"/>
    </row>
    <row r="2183" spans="1:14" x14ac:dyDescent="0.25">
      <c r="A2183" s="108">
        <v>2177</v>
      </c>
      <c r="B2183" s="134">
        <f t="shared" ca="1" si="170"/>
        <v>1</v>
      </c>
      <c r="C2183" s="135">
        <f t="shared" ca="1" si="167"/>
        <v>0.34267599284594863</v>
      </c>
      <c r="J2183">
        <f t="shared" ca="1" si="168"/>
        <v>1</v>
      </c>
      <c r="K2183">
        <f t="shared" ca="1" si="169"/>
        <v>0</v>
      </c>
      <c r="L2183" s="106">
        <v>2177</v>
      </c>
      <c r="M2183" s="136">
        <f t="shared" ref="M2183:M2246" ca="1" si="171">IF(B2183&gt;0,-LN(1-(RAND()))/lambda,0)</f>
        <v>2.3682112153749824</v>
      </c>
      <c r="N2183" s="106"/>
    </row>
    <row r="2184" spans="1:14" x14ac:dyDescent="0.25">
      <c r="A2184" s="108">
        <v>2178</v>
      </c>
      <c r="B2184" s="134">
        <f t="shared" ca="1" si="170"/>
        <v>1</v>
      </c>
      <c r="C2184" s="135">
        <f t="shared" ref="C2184:C2247" ca="1" si="172">RAND()</f>
        <v>0.25241385433993202</v>
      </c>
      <c r="J2184">
        <f t="shared" ref="J2184:J2247" ca="1" si="173">IF(AND(B2184,B2185),1,0)</f>
        <v>1</v>
      </c>
      <c r="K2184">
        <f t="shared" ref="K2184:K2247" ca="1" si="174">IF(AND(NOT(B2184),NOT(B2185)),1,0)</f>
        <v>0</v>
      </c>
      <c r="L2184" s="106">
        <v>2178</v>
      </c>
      <c r="M2184" s="136">
        <f t="shared" ca="1" si="171"/>
        <v>1.3688415347370089</v>
      </c>
      <c r="N2184" s="106"/>
    </row>
    <row r="2185" spans="1:14" x14ac:dyDescent="0.25">
      <c r="A2185" s="108">
        <v>2179</v>
      </c>
      <c r="B2185" s="134">
        <f t="shared" ca="1" si="170"/>
        <v>1</v>
      </c>
      <c r="C2185" s="135">
        <f t="shared" ca="1" si="172"/>
        <v>8.5022178667351511E-2</v>
      </c>
      <c r="J2185">
        <f t="shared" ca="1" si="173"/>
        <v>1</v>
      </c>
      <c r="K2185">
        <f t="shared" ca="1" si="174"/>
        <v>0</v>
      </c>
      <c r="L2185" s="106">
        <v>2179</v>
      </c>
      <c r="M2185" s="136">
        <f t="shared" ca="1" si="171"/>
        <v>4.4719480327034118</v>
      </c>
      <c r="N2185" s="106"/>
    </row>
    <row r="2186" spans="1:14" x14ac:dyDescent="0.25">
      <c r="A2186" s="108">
        <v>2180</v>
      </c>
      <c r="B2186" s="134">
        <f t="shared" ca="1" si="170"/>
        <v>1</v>
      </c>
      <c r="C2186" s="135">
        <f t="shared" ca="1" si="172"/>
        <v>0.27353809756237668</v>
      </c>
      <c r="J2186">
        <f t="shared" ca="1" si="173"/>
        <v>1</v>
      </c>
      <c r="K2186">
        <f t="shared" ca="1" si="174"/>
        <v>0</v>
      </c>
      <c r="L2186" s="106">
        <v>2180</v>
      </c>
      <c r="M2186" s="136">
        <f t="shared" ca="1" si="171"/>
        <v>2.0242089865461432</v>
      </c>
      <c r="N2186" s="106"/>
    </row>
    <row r="2187" spans="1:14" x14ac:dyDescent="0.25">
      <c r="A2187" s="108">
        <v>2181</v>
      </c>
      <c r="B2187" s="134">
        <f t="shared" ca="1" si="170"/>
        <v>1</v>
      </c>
      <c r="C2187" s="135">
        <f t="shared" ca="1" si="172"/>
        <v>0.5882259839020495</v>
      </c>
      <c r="J2187">
        <f t="shared" ca="1" si="173"/>
        <v>1</v>
      </c>
      <c r="K2187">
        <f t="shared" ca="1" si="174"/>
        <v>0</v>
      </c>
      <c r="L2187" s="106">
        <v>2181</v>
      </c>
      <c r="M2187" s="136">
        <f t="shared" ca="1" si="171"/>
        <v>0.64150492221324318</v>
      </c>
      <c r="N2187" s="106"/>
    </row>
    <row r="2188" spans="1:14" x14ac:dyDescent="0.25">
      <c r="A2188" s="108">
        <v>2182</v>
      </c>
      <c r="B2188" s="134">
        <f t="shared" ca="1" si="170"/>
        <v>1</v>
      </c>
      <c r="C2188" s="135">
        <f t="shared" ca="1" si="172"/>
        <v>0.44931955847834304</v>
      </c>
      <c r="J2188">
        <f t="shared" ca="1" si="173"/>
        <v>1</v>
      </c>
      <c r="K2188">
        <f t="shared" ca="1" si="174"/>
        <v>0</v>
      </c>
      <c r="L2188" s="106">
        <v>2182</v>
      </c>
      <c r="M2188" s="136">
        <f t="shared" ca="1" si="171"/>
        <v>3.4928028329521168</v>
      </c>
      <c r="N2188" s="106"/>
    </row>
    <row r="2189" spans="1:14" x14ac:dyDescent="0.25">
      <c r="A2189" s="108">
        <v>2183</v>
      </c>
      <c r="B2189" s="134">
        <f t="shared" ca="1" si="170"/>
        <v>1</v>
      </c>
      <c r="C2189" s="135">
        <f t="shared" ca="1" si="172"/>
        <v>0.31324905980567419</v>
      </c>
      <c r="J2189">
        <f t="shared" ca="1" si="173"/>
        <v>1</v>
      </c>
      <c r="K2189">
        <f t="shared" ca="1" si="174"/>
        <v>0</v>
      </c>
      <c r="L2189" s="106">
        <v>2183</v>
      </c>
      <c r="M2189" s="136">
        <f t="shared" ca="1" si="171"/>
        <v>3.3237858731237786</v>
      </c>
      <c r="N2189" s="106"/>
    </row>
    <row r="2190" spans="1:14" x14ac:dyDescent="0.25">
      <c r="A2190" s="108">
        <v>2184</v>
      </c>
      <c r="B2190" s="134">
        <f t="shared" ca="1" si="170"/>
        <v>1</v>
      </c>
      <c r="C2190" s="135">
        <f t="shared" ca="1" si="172"/>
        <v>0.1064145599926628</v>
      </c>
      <c r="J2190">
        <f t="shared" ca="1" si="173"/>
        <v>1</v>
      </c>
      <c r="K2190">
        <f t="shared" ca="1" si="174"/>
        <v>0</v>
      </c>
      <c r="L2190" s="106">
        <v>2184</v>
      </c>
      <c r="M2190" s="136">
        <f t="shared" ca="1" si="171"/>
        <v>1.1609194801200244</v>
      </c>
      <c r="N2190" s="106"/>
    </row>
    <row r="2191" spans="1:14" x14ac:dyDescent="0.25">
      <c r="A2191" s="108">
        <v>2185</v>
      </c>
      <c r="B2191" s="134">
        <f t="shared" ca="1" si="170"/>
        <v>1</v>
      </c>
      <c r="C2191" s="135">
        <f t="shared" ca="1" si="172"/>
        <v>0.26319473902551493</v>
      </c>
      <c r="J2191">
        <f t="shared" ca="1" si="173"/>
        <v>1</v>
      </c>
      <c r="K2191">
        <f t="shared" ca="1" si="174"/>
        <v>0</v>
      </c>
      <c r="L2191" s="106">
        <v>2185</v>
      </c>
      <c r="M2191" s="136">
        <f t="shared" ca="1" si="171"/>
        <v>8.1080604676384578</v>
      </c>
      <c r="N2191" s="106"/>
    </row>
    <row r="2192" spans="1:14" x14ac:dyDescent="0.25">
      <c r="A2192" s="108">
        <v>2186</v>
      </c>
      <c r="B2192" s="134">
        <f t="shared" ca="1" si="170"/>
        <v>1</v>
      </c>
      <c r="C2192" s="135">
        <f t="shared" ca="1" si="172"/>
        <v>0.25930727002755027</v>
      </c>
      <c r="J2192">
        <f t="shared" ca="1" si="173"/>
        <v>1</v>
      </c>
      <c r="K2192">
        <f t="shared" ca="1" si="174"/>
        <v>0</v>
      </c>
      <c r="L2192" s="106">
        <v>2186</v>
      </c>
      <c r="M2192" s="136">
        <f t="shared" ca="1" si="171"/>
        <v>0.24514709108788202</v>
      </c>
      <c r="N2192" s="106"/>
    </row>
    <row r="2193" spans="1:14" x14ac:dyDescent="0.25">
      <c r="A2193" s="108">
        <v>2187</v>
      </c>
      <c r="B2193" s="134">
        <f t="shared" ca="1" si="170"/>
        <v>1</v>
      </c>
      <c r="C2193" s="135">
        <f t="shared" ca="1" si="172"/>
        <v>0.30190022060308608</v>
      </c>
      <c r="J2193">
        <f t="shared" ca="1" si="173"/>
        <v>0</v>
      </c>
      <c r="K2193">
        <f t="shared" ca="1" si="174"/>
        <v>0</v>
      </c>
      <c r="L2193" s="106">
        <v>2187</v>
      </c>
      <c r="M2193" s="136">
        <f t="shared" ca="1" si="171"/>
        <v>1.7762058953223818</v>
      </c>
      <c r="N2193" s="106"/>
    </row>
    <row r="2194" spans="1:14" x14ac:dyDescent="0.25">
      <c r="A2194" s="108">
        <v>2188</v>
      </c>
      <c r="B2194" s="134">
        <f t="shared" ca="1" si="170"/>
        <v>0</v>
      </c>
      <c r="C2194" s="135">
        <f t="shared" ca="1" si="172"/>
        <v>0.92619533882899774</v>
      </c>
      <c r="J2194">
        <f t="shared" ca="1" si="173"/>
        <v>0</v>
      </c>
      <c r="K2194">
        <f t="shared" ca="1" si="174"/>
        <v>1</v>
      </c>
      <c r="L2194" s="106">
        <v>2188</v>
      </c>
      <c r="M2194" s="136">
        <f t="shared" ca="1" si="171"/>
        <v>0</v>
      </c>
      <c r="N2194" s="106"/>
    </row>
    <row r="2195" spans="1:14" x14ac:dyDescent="0.25">
      <c r="A2195" s="108">
        <v>2189</v>
      </c>
      <c r="B2195" s="134">
        <f t="shared" ca="1" si="170"/>
        <v>0</v>
      </c>
      <c r="C2195" s="135">
        <f t="shared" ca="1" si="172"/>
        <v>0.72291191045502712</v>
      </c>
      <c r="J2195">
        <f t="shared" ca="1" si="173"/>
        <v>0</v>
      </c>
      <c r="K2195">
        <f t="shared" ca="1" si="174"/>
        <v>0</v>
      </c>
      <c r="L2195" s="106">
        <v>2189</v>
      </c>
      <c r="M2195" s="136">
        <f t="shared" ca="1" si="171"/>
        <v>0</v>
      </c>
      <c r="N2195" s="106"/>
    </row>
    <row r="2196" spans="1:14" x14ac:dyDescent="0.25">
      <c r="A2196" s="108">
        <v>2190</v>
      </c>
      <c r="B2196" s="134">
        <f t="shared" ca="1" si="170"/>
        <v>1</v>
      </c>
      <c r="C2196" s="135">
        <f t="shared" ca="1" si="172"/>
        <v>8.5571646555250624E-2</v>
      </c>
      <c r="J2196">
        <f t="shared" ca="1" si="173"/>
        <v>1</v>
      </c>
      <c r="K2196">
        <f t="shared" ca="1" si="174"/>
        <v>0</v>
      </c>
      <c r="L2196" s="106">
        <v>2190</v>
      </c>
      <c r="M2196" s="136">
        <f t="shared" ca="1" si="171"/>
        <v>1.0069122115360734</v>
      </c>
      <c r="N2196" s="106"/>
    </row>
    <row r="2197" spans="1:14" x14ac:dyDescent="0.25">
      <c r="A2197" s="108">
        <v>2191</v>
      </c>
      <c r="B2197" s="134">
        <f t="shared" ca="1" si="170"/>
        <v>1</v>
      </c>
      <c r="C2197" s="135">
        <f t="shared" ca="1" si="172"/>
        <v>0.26476206205204278</v>
      </c>
      <c r="J2197">
        <f t="shared" ca="1" si="173"/>
        <v>1</v>
      </c>
      <c r="K2197">
        <f t="shared" ca="1" si="174"/>
        <v>0</v>
      </c>
      <c r="L2197" s="106">
        <v>2191</v>
      </c>
      <c r="M2197" s="136">
        <f t="shared" ca="1" si="171"/>
        <v>0.54289151583377593</v>
      </c>
      <c r="N2197" s="106"/>
    </row>
    <row r="2198" spans="1:14" x14ac:dyDescent="0.25">
      <c r="A2198" s="108">
        <v>2192</v>
      </c>
      <c r="B2198" s="134">
        <f t="shared" ca="1" si="170"/>
        <v>1</v>
      </c>
      <c r="C2198" s="135">
        <f t="shared" ca="1" si="172"/>
        <v>0.65704476968600989</v>
      </c>
      <c r="J2198">
        <f t="shared" ca="1" si="173"/>
        <v>1</v>
      </c>
      <c r="K2198">
        <f t="shared" ca="1" si="174"/>
        <v>0</v>
      </c>
      <c r="L2198" s="106">
        <v>2192</v>
      </c>
      <c r="M2198" s="136">
        <f t="shared" ca="1" si="171"/>
        <v>3.6405068538717664</v>
      </c>
      <c r="N2198" s="106"/>
    </row>
    <row r="2199" spans="1:14" x14ac:dyDescent="0.25">
      <c r="A2199" s="108">
        <v>2193</v>
      </c>
      <c r="B2199" s="134">
        <f t="shared" ca="1" si="170"/>
        <v>1</v>
      </c>
      <c r="C2199" s="135">
        <f t="shared" ca="1" si="172"/>
        <v>0.72391363082049942</v>
      </c>
      <c r="J2199">
        <f t="shared" ca="1" si="173"/>
        <v>1</v>
      </c>
      <c r="K2199">
        <f t="shared" ca="1" si="174"/>
        <v>0</v>
      </c>
      <c r="L2199" s="106">
        <v>2193</v>
      </c>
      <c r="M2199" s="136">
        <f t="shared" ca="1" si="171"/>
        <v>7.1527806432573238</v>
      </c>
      <c r="N2199" s="106"/>
    </row>
    <row r="2200" spans="1:14" x14ac:dyDescent="0.25">
      <c r="A2200" s="108">
        <v>2194</v>
      </c>
      <c r="B2200" s="134">
        <f t="shared" ca="1" si="170"/>
        <v>1</v>
      </c>
      <c r="C2200" s="135">
        <f t="shared" ca="1" si="172"/>
        <v>2.9526236384383342E-2</v>
      </c>
      <c r="J2200">
        <f t="shared" ca="1" si="173"/>
        <v>1</v>
      </c>
      <c r="K2200">
        <f t="shared" ca="1" si="174"/>
        <v>0</v>
      </c>
      <c r="L2200" s="106">
        <v>2194</v>
      </c>
      <c r="M2200" s="136">
        <f t="shared" ca="1" si="171"/>
        <v>6.5742952625154309</v>
      </c>
      <c r="N2200" s="106"/>
    </row>
    <row r="2201" spans="1:14" x14ac:dyDescent="0.25">
      <c r="A2201" s="108">
        <v>2195</v>
      </c>
      <c r="B2201" s="134">
        <f t="shared" ca="1" si="170"/>
        <v>1</v>
      </c>
      <c r="C2201" s="135">
        <f t="shared" ca="1" si="172"/>
        <v>0.1699729455758533</v>
      </c>
      <c r="J2201">
        <f t="shared" ca="1" si="173"/>
        <v>1</v>
      </c>
      <c r="K2201">
        <f t="shared" ca="1" si="174"/>
        <v>0</v>
      </c>
      <c r="L2201" s="106">
        <v>2195</v>
      </c>
      <c r="M2201" s="136">
        <f t="shared" ca="1" si="171"/>
        <v>4.1173762513026295</v>
      </c>
      <c r="N2201" s="106"/>
    </row>
    <row r="2202" spans="1:14" x14ac:dyDescent="0.25">
      <c r="A2202" s="108">
        <v>2196</v>
      </c>
      <c r="B2202" s="134">
        <f t="shared" ca="1" si="170"/>
        <v>1</v>
      </c>
      <c r="C2202" s="135">
        <f t="shared" ca="1" si="172"/>
        <v>0.55690861447726725</v>
      </c>
      <c r="J2202">
        <f t="shared" ca="1" si="173"/>
        <v>1</v>
      </c>
      <c r="K2202">
        <f t="shared" ca="1" si="174"/>
        <v>0</v>
      </c>
      <c r="L2202" s="106">
        <v>2196</v>
      </c>
      <c r="M2202" s="136">
        <f t="shared" ca="1" si="171"/>
        <v>0.28748340567928021</v>
      </c>
      <c r="N2202" s="106"/>
    </row>
    <row r="2203" spans="1:14" x14ac:dyDescent="0.25">
      <c r="A2203" s="108">
        <v>2197</v>
      </c>
      <c r="B2203" s="134">
        <f t="shared" ca="1" si="170"/>
        <v>1</v>
      </c>
      <c r="C2203" s="135">
        <f t="shared" ca="1" si="172"/>
        <v>0.75601524781294782</v>
      </c>
      <c r="J2203">
        <f t="shared" ca="1" si="173"/>
        <v>1</v>
      </c>
      <c r="K2203">
        <f t="shared" ca="1" si="174"/>
        <v>0</v>
      </c>
      <c r="L2203" s="106">
        <v>2197</v>
      </c>
      <c r="M2203" s="136">
        <f t="shared" ca="1" si="171"/>
        <v>1.950041642889113</v>
      </c>
      <c r="N2203" s="106"/>
    </row>
    <row r="2204" spans="1:14" x14ac:dyDescent="0.25">
      <c r="A2204" s="108">
        <v>2198</v>
      </c>
      <c r="B2204" s="134">
        <f t="shared" ca="1" si="170"/>
        <v>1</v>
      </c>
      <c r="C2204" s="135">
        <f t="shared" ca="1" si="172"/>
        <v>0.30539103340541895</v>
      </c>
      <c r="J2204">
        <f t="shared" ca="1" si="173"/>
        <v>0</v>
      </c>
      <c r="K2204">
        <f t="shared" ca="1" si="174"/>
        <v>0</v>
      </c>
      <c r="L2204" s="106">
        <v>2198</v>
      </c>
      <c r="M2204" s="136">
        <f t="shared" ca="1" si="171"/>
        <v>6.2404076368707022</v>
      </c>
      <c r="N2204" s="106"/>
    </row>
    <row r="2205" spans="1:14" x14ac:dyDescent="0.25">
      <c r="A2205" s="108">
        <v>2199</v>
      </c>
      <c r="B2205" s="134">
        <f t="shared" ca="1" si="170"/>
        <v>0</v>
      </c>
      <c r="C2205" s="135">
        <f t="shared" ca="1" si="172"/>
        <v>0.88652424297375332</v>
      </c>
      <c r="J2205">
        <f t="shared" ca="1" si="173"/>
        <v>0</v>
      </c>
      <c r="K2205">
        <f t="shared" ca="1" si="174"/>
        <v>0</v>
      </c>
      <c r="L2205" s="106">
        <v>2199</v>
      </c>
      <c r="M2205" s="136">
        <f t="shared" ca="1" si="171"/>
        <v>0</v>
      </c>
      <c r="N2205" s="106"/>
    </row>
    <row r="2206" spans="1:14" x14ac:dyDescent="0.25">
      <c r="A2206" s="108">
        <v>2200</v>
      </c>
      <c r="B2206" s="134">
        <f t="shared" ca="1" si="170"/>
        <v>1</v>
      </c>
      <c r="C2206" s="135">
        <f t="shared" ca="1" si="172"/>
        <v>8.3504507268343242E-2</v>
      </c>
      <c r="J2206">
        <f t="shared" ca="1" si="173"/>
        <v>1</v>
      </c>
      <c r="K2206">
        <f t="shared" ca="1" si="174"/>
        <v>0</v>
      </c>
      <c r="L2206" s="106">
        <v>2200</v>
      </c>
      <c r="M2206" s="136">
        <f t="shared" ca="1" si="171"/>
        <v>1.4013921812356227</v>
      </c>
      <c r="N2206" s="106"/>
    </row>
    <row r="2207" spans="1:14" x14ac:dyDescent="0.25">
      <c r="A2207" s="108">
        <v>2201</v>
      </c>
      <c r="B2207" s="134">
        <f t="shared" ca="1" si="170"/>
        <v>1</v>
      </c>
      <c r="C2207" s="135">
        <f t="shared" ca="1" si="172"/>
        <v>0.26172488933196059</v>
      </c>
      <c r="J2207">
        <f t="shared" ca="1" si="173"/>
        <v>1</v>
      </c>
      <c r="K2207">
        <f t="shared" ca="1" si="174"/>
        <v>0</v>
      </c>
      <c r="L2207" s="106">
        <v>2201</v>
      </c>
      <c r="M2207" s="136">
        <f t="shared" ca="1" si="171"/>
        <v>1.8222942545948282</v>
      </c>
      <c r="N2207" s="106"/>
    </row>
    <row r="2208" spans="1:14" x14ac:dyDescent="0.25">
      <c r="A2208" s="108">
        <v>2202</v>
      </c>
      <c r="B2208" s="134">
        <f t="shared" ca="1" si="170"/>
        <v>1</v>
      </c>
      <c r="C2208" s="135">
        <f t="shared" ca="1" si="172"/>
        <v>5.2466910570301728E-2</v>
      </c>
      <c r="J2208">
        <f t="shared" ca="1" si="173"/>
        <v>1</v>
      </c>
      <c r="K2208">
        <f t="shared" ca="1" si="174"/>
        <v>0</v>
      </c>
      <c r="L2208" s="106">
        <v>2202</v>
      </c>
      <c r="M2208" s="136">
        <f t="shared" ca="1" si="171"/>
        <v>6.4149519245418479E-2</v>
      </c>
      <c r="N2208" s="106"/>
    </row>
    <row r="2209" spans="1:14" x14ac:dyDescent="0.25">
      <c r="A2209" s="108">
        <v>2203</v>
      </c>
      <c r="B2209" s="134">
        <f t="shared" ca="1" si="170"/>
        <v>1</v>
      </c>
      <c r="C2209" s="135">
        <f t="shared" ca="1" si="172"/>
        <v>0.74560508399685255</v>
      </c>
      <c r="J2209">
        <f t="shared" ca="1" si="173"/>
        <v>1</v>
      </c>
      <c r="K2209">
        <f t="shared" ca="1" si="174"/>
        <v>0</v>
      </c>
      <c r="L2209" s="106">
        <v>2203</v>
      </c>
      <c r="M2209" s="136">
        <f t="shared" ca="1" si="171"/>
        <v>2.9978787698182288</v>
      </c>
      <c r="N2209" s="106"/>
    </row>
    <row r="2210" spans="1:14" x14ac:dyDescent="0.25">
      <c r="A2210" s="108">
        <v>2204</v>
      </c>
      <c r="B2210" s="134">
        <f t="shared" ca="1" si="170"/>
        <v>1</v>
      </c>
      <c r="C2210" s="135">
        <f t="shared" ca="1" si="172"/>
        <v>0.10092909187119614</v>
      </c>
      <c r="J2210">
        <f t="shared" ca="1" si="173"/>
        <v>1</v>
      </c>
      <c r="K2210">
        <f t="shared" ca="1" si="174"/>
        <v>0</v>
      </c>
      <c r="L2210" s="106">
        <v>2204</v>
      </c>
      <c r="M2210" s="136">
        <f t="shared" ca="1" si="171"/>
        <v>2.1422315449777787</v>
      </c>
      <c r="N2210" s="106"/>
    </row>
    <row r="2211" spans="1:14" x14ac:dyDescent="0.25">
      <c r="A2211" s="108">
        <v>2205</v>
      </c>
      <c r="B2211" s="134">
        <f t="shared" ca="1" si="170"/>
        <v>1</v>
      </c>
      <c r="C2211" s="135">
        <f t="shared" ca="1" si="172"/>
        <v>0.50488761623969658</v>
      </c>
      <c r="J2211">
        <f t="shared" ca="1" si="173"/>
        <v>1</v>
      </c>
      <c r="K2211">
        <f t="shared" ca="1" si="174"/>
        <v>0</v>
      </c>
      <c r="L2211" s="106">
        <v>2205</v>
      </c>
      <c r="M2211" s="136">
        <f t="shared" ca="1" si="171"/>
        <v>7.3427652770270662</v>
      </c>
      <c r="N2211" s="106"/>
    </row>
    <row r="2212" spans="1:14" x14ac:dyDescent="0.25">
      <c r="A2212" s="108">
        <v>2206</v>
      </c>
      <c r="B2212" s="134">
        <f t="shared" ca="1" si="170"/>
        <v>1</v>
      </c>
      <c r="C2212" s="135">
        <f t="shared" ca="1" si="172"/>
        <v>0.48164077733688249</v>
      </c>
      <c r="J2212">
        <f t="shared" ca="1" si="173"/>
        <v>1</v>
      </c>
      <c r="K2212">
        <f t="shared" ca="1" si="174"/>
        <v>0</v>
      </c>
      <c r="L2212" s="106">
        <v>2206</v>
      </c>
      <c r="M2212" s="136">
        <f t="shared" ca="1" si="171"/>
        <v>3.3391995131530403</v>
      </c>
      <c r="N2212" s="106"/>
    </row>
    <row r="2213" spans="1:14" x14ac:dyDescent="0.25">
      <c r="A2213" s="108">
        <v>2207</v>
      </c>
      <c r="B2213" s="134">
        <f t="shared" ca="1" si="170"/>
        <v>1</v>
      </c>
      <c r="C2213" s="135">
        <f t="shared" ca="1" si="172"/>
        <v>0.11616436579346123</v>
      </c>
      <c r="J2213">
        <f t="shared" ca="1" si="173"/>
        <v>1</v>
      </c>
      <c r="K2213">
        <f t="shared" ca="1" si="174"/>
        <v>0</v>
      </c>
      <c r="L2213" s="106">
        <v>2207</v>
      </c>
      <c r="M2213" s="136">
        <f t="shared" ca="1" si="171"/>
        <v>1.1327875565018635</v>
      </c>
      <c r="N2213" s="106"/>
    </row>
    <row r="2214" spans="1:14" x14ac:dyDescent="0.25">
      <c r="A2214" s="108">
        <v>2208</v>
      </c>
      <c r="B2214" s="134">
        <f t="shared" ca="1" si="170"/>
        <v>1</v>
      </c>
      <c r="C2214" s="135">
        <f t="shared" ca="1" si="172"/>
        <v>0.29097728161749059</v>
      </c>
      <c r="J2214">
        <f t="shared" ca="1" si="173"/>
        <v>1</v>
      </c>
      <c r="K2214">
        <f t="shared" ca="1" si="174"/>
        <v>0</v>
      </c>
      <c r="L2214" s="106">
        <v>2208</v>
      </c>
      <c r="M2214" s="136">
        <f t="shared" ca="1" si="171"/>
        <v>1.7169278080951058</v>
      </c>
      <c r="N2214" s="106"/>
    </row>
    <row r="2215" spans="1:14" x14ac:dyDescent="0.25">
      <c r="A2215" s="108">
        <v>2209</v>
      </c>
      <c r="B2215" s="134">
        <f t="shared" ca="1" si="170"/>
        <v>1</v>
      </c>
      <c r="C2215" s="135">
        <f t="shared" ca="1" si="172"/>
        <v>0.58118979963724027</v>
      </c>
      <c r="J2215">
        <f t="shared" ca="1" si="173"/>
        <v>1</v>
      </c>
      <c r="K2215">
        <f t="shared" ca="1" si="174"/>
        <v>0</v>
      </c>
      <c r="L2215" s="106">
        <v>2209</v>
      </c>
      <c r="M2215" s="136">
        <f t="shared" ca="1" si="171"/>
        <v>1.0133067953988213</v>
      </c>
      <c r="N2215" s="106"/>
    </row>
    <row r="2216" spans="1:14" x14ac:dyDescent="0.25">
      <c r="A2216" s="108">
        <v>2210</v>
      </c>
      <c r="B2216" s="134">
        <f t="shared" ca="1" si="170"/>
        <v>1</v>
      </c>
      <c r="C2216" s="135">
        <f t="shared" ca="1" si="172"/>
        <v>0.77772383190467953</v>
      </c>
      <c r="J2216">
        <f t="shared" ca="1" si="173"/>
        <v>0</v>
      </c>
      <c r="K2216">
        <f t="shared" ca="1" si="174"/>
        <v>0</v>
      </c>
      <c r="L2216" s="106">
        <v>2210</v>
      </c>
      <c r="M2216" s="136">
        <f t="shared" ca="1" si="171"/>
        <v>2.3139513821051518</v>
      </c>
      <c r="N2216" s="106"/>
    </row>
    <row r="2217" spans="1:14" x14ac:dyDescent="0.25">
      <c r="A2217" s="108">
        <v>2211</v>
      </c>
      <c r="B2217" s="134">
        <f t="shared" ca="1" si="170"/>
        <v>0</v>
      </c>
      <c r="C2217" s="135">
        <f t="shared" ca="1" si="172"/>
        <v>0.9173243141072055</v>
      </c>
      <c r="J2217">
        <f t="shared" ca="1" si="173"/>
        <v>0</v>
      </c>
      <c r="K2217">
        <f t="shared" ca="1" si="174"/>
        <v>0</v>
      </c>
      <c r="L2217" s="106">
        <v>2211</v>
      </c>
      <c r="M2217" s="136">
        <f t="shared" ca="1" si="171"/>
        <v>0</v>
      </c>
      <c r="N2217" s="106"/>
    </row>
    <row r="2218" spans="1:14" x14ac:dyDescent="0.25">
      <c r="A2218" s="108">
        <v>2212</v>
      </c>
      <c r="B2218" s="134">
        <f t="shared" ca="1" si="170"/>
        <v>1</v>
      </c>
      <c r="C2218" s="135">
        <f t="shared" ca="1" si="172"/>
        <v>5.8393713527374103E-2</v>
      </c>
      <c r="J2218">
        <f t="shared" ca="1" si="173"/>
        <v>1</v>
      </c>
      <c r="K2218">
        <f t="shared" ca="1" si="174"/>
        <v>0</v>
      </c>
      <c r="L2218" s="106">
        <v>2212</v>
      </c>
      <c r="M2218" s="136">
        <f t="shared" ca="1" si="171"/>
        <v>5.6496936051038613</v>
      </c>
      <c r="N2218" s="106"/>
    </row>
    <row r="2219" spans="1:14" x14ac:dyDescent="0.25">
      <c r="A2219" s="108">
        <v>2213</v>
      </c>
      <c r="B2219" s="134">
        <f t="shared" ca="1" si="170"/>
        <v>1</v>
      </c>
      <c r="C2219" s="135">
        <f t="shared" ca="1" si="172"/>
        <v>0.6854482280137465</v>
      </c>
      <c r="J2219">
        <f t="shared" ca="1" si="173"/>
        <v>1</v>
      </c>
      <c r="K2219">
        <f t="shared" ca="1" si="174"/>
        <v>0</v>
      </c>
      <c r="L2219" s="106">
        <v>2213</v>
      </c>
      <c r="M2219" s="136">
        <f t="shared" ca="1" si="171"/>
        <v>5.0494067991956513</v>
      </c>
      <c r="N2219" s="106"/>
    </row>
    <row r="2220" spans="1:14" x14ac:dyDescent="0.25">
      <c r="A2220" s="108">
        <v>2214</v>
      </c>
      <c r="B2220" s="134">
        <f t="shared" ca="1" si="170"/>
        <v>1</v>
      </c>
      <c r="C2220" s="135">
        <f t="shared" ca="1" si="172"/>
        <v>0.27202365005979667</v>
      </c>
      <c r="J2220">
        <f t="shared" ca="1" si="173"/>
        <v>1</v>
      </c>
      <c r="K2220">
        <f t="shared" ca="1" si="174"/>
        <v>0</v>
      </c>
      <c r="L2220" s="106">
        <v>2214</v>
      </c>
      <c r="M2220" s="136">
        <f t="shared" ca="1" si="171"/>
        <v>1.5826744119595602</v>
      </c>
      <c r="N2220" s="106"/>
    </row>
    <row r="2221" spans="1:14" x14ac:dyDescent="0.25">
      <c r="A2221" s="108">
        <v>2215</v>
      </c>
      <c r="B2221" s="134">
        <f t="shared" ca="1" si="170"/>
        <v>1</v>
      </c>
      <c r="C2221" s="135">
        <f t="shared" ca="1" si="172"/>
        <v>0.70060075619262041</v>
      </c>
      <c r="J2221">
        <f t="shared" ca="1" si="173"/>
        <v>0</v>
      </c>
      <c r="K2221">
        <f t="shared" ca="1" si="174"/>
        <v>0</v>
      </c>
      <c r="L2221" s="106">
        <v>2215</v>
      </c>
      <c r="M2221" s="136">
        <f t="shared" ca="1" si="171"/>
        <v>12.664502381478895</v>
      </c>
      <c r="N2221" s="106"/>
    </row>
    <row r="2222" spans="1:14" x14ac:dyDescent="0.25">
      <c r="A2222" s="108">
        <v>2216</v>
      </c>
      <c r="B2222" s="134">
        <f t="shared" ca="1" si="170"/>
        <v>0</v>
      </c>
      <c r="C2222" s="135">
        <f t="shared" ca="1" si="172"/>
        <v>0.96546023822805171</v>
      </c>
      <c r="J2222">
        <f t="shared" ca="1" si="173"/>
        <v>0</v>
      </c>
      <c r="K2222">
        <f t="shared" ca="1" si="174"/>
        <v>1</v>
      </c>
      <c r="L2222" s="106">
        <v>2216</v>
      </c>
      <c r="M2222" s="136">
        <f t="shared" ca="1" si="171"/>
        <v>0</v>
      </c>
      <c r="N2222" s="106"/>
    </row>
    <row r="2223" spans="1:14" x14ac:dyDescent="0.25">
      <c r="A2223" s="108">
        <v>2217</v>
      </c>
      <c r="B2223" s="134">
        <f t="shared" ref="B2223:B2286" ca="1" si="175">IF(B2222&gt;0,IF(C2223&lt;pww,1,0),IF(C2223&lt;pdw,1,0))</f>
        <v>0</v>
      </c>
      <c r="C2223" s="135">
        <f t="shared" ca="1" si="172"/>
        <v>0.6967498437200369</v>
      </c>
      <c r="J2223">
        <f t="shared" ca="1" si="173"/>
        <v>0</v>
      </c>
      <c r="K2223">
        <f t="shared" ca="1" si="174"/>
        <v>0</v>
      </c>
      <c r="L2223" s="106">
        <v>2217</v>
      </c>
      <c r="M2223" s="136">
        <f t="shared" ca="1" si="171"/>
        <v>0</v>
      </c>
      <c r="N2223" s="106"/>
    </row>
    <row r="2224" spans="1:14" x14ac:dyDescent="0.25">
      <c r="A2224" s="108">
        <v>2218</v>
      </c>
      <c r="B2224" s="134">
        <f t="shared" ca="1" si="175"/>
        <v>1</v>
      </c>
      <c r="C2224" s="135">
        <f t="shared" ca="1" si="172"/>
        <v>5.6430881193325955E-2</v>
      </c>
      <c r="J2224">
        <f t="shared" ca="1" si="173"/>
        <v>1</v>
      </c>
      <c r="K2224">
        <f t="shared" ca="1" si="174"/>
        <v>0</v>
      </c>
      <c r="L2224" s="106">
        <v>2218</v>
      </c>
      <c r="M2224" s="136">
        <f t="shared" ca="1" si="171"/>
        <v>4.144846624381473</v>
      </c>
      <c r="N2224" s="106"/>
    </row>
    <row r="2225" spans="1:14" x14ac:dyDescent="0.25">
      <c r="A2225" s="108">
        <v>2219</v>
      </c>
      <c r="B2225" s="134">
        <f t="shared" ca="1" si="175"/>
        <v>1</v>
      </c>
      <c r="C2225" s="135">
        <f t="shared" ca="1" si="172"/>
        <v>0.60809536399373099</v>
      </c>
      <c r="J2225">
        <f t="shared" ca="1" si="173"/>
        <v>0</v>
      </c>
      <c r="K2225">
        <f t="shared" ca="1" si="174"/>
        <v>0</v>
      </c>
      <c r="L2225" s="106">
        <v>2219</v>
      </c>
      <c r="M2225" s="136">
        <f t="shared" ca="1" si="171"/>
        <v>4.3685145965318384</v>
      </c>
      <c r="N2225" s="106"/>
    </row>
    <row r="2226" spans="1:14" x14ac:dyDescent="0.25">
      <c r="A2226" s="108">
        <v>2220</v>
      </c>
      <c r="B2226" s="134">
        <f t="shared" ca="1" si="175"/>
        <v>0</v>
      </c>
      <c r="C2226" s="135">
        <f t="shared" ca="1" si="172"/>
        <v>0.88203789816949774</v>
      </c>
      <c r="J2226">
        <f t="shared" ca="1" si="173"/>
        <v>0</v>
      </c>
      <c r="K2226">
        <f t="shared" ca="1" si="174"/>
        <v>0</v>
      </c>
      <c r="L2226" s="106">
        <v>2220</v>
      </c>
      <c r="M2226" s="136">
        <f t="shared" ca="1" si="171"/>
        <v>0</v>
      </c>
      <c r="N2226" s="106"/>
    </row>
    <row r="2227" spans="1:14" x14ac:dyDescent="0.25">
      <c r="A2227" s="108">
        <v>2221</v>
      </c>
      <c r="B2227" s="134">
        <f t="shared" ca="1" si="175"/>
        <v>1</v>
      </c>
      <c r="C2227" s="135">
        <f t="shared" ca="1" si="172"/>
        <v>0.24549947339210365</v>
      </c>
      <c r="J2227">
        <f t="shared" ca="1" si="173"/>
        <v>0</v>
      </c>
      <c r="K2227">
        <f t="shared" ca="1" si="174"/>
        <v>0</v>
      </c>
      <c r="L2227" s="106">
        <v>2221</v>
      </c>
      <c r="M2227" s="136">
        <f t="shared" ca="1" si="171"/>
        <v>7.9765343615594562</v>
      </c>
      <c r="N2227" s="106"/>
    </row>
    <row r="2228" spans="1:14" x14ac:dyDescent="0.25">
      <c r="A2228" s="108">
        <v>2222</v>
      </c>
      <c r="B2228" s="134">
        <f t="shared" ca="1" si="175"/>
        <v>0</v>
      </c>
      <c r="C2228" s="135">
        <f t="shared" ca="1" si="172"/>
        <v>0.8148858363164766</v>
      </c>
      <c r="J2228">
        <f t="shared" ca="1" si="173"/>
        <v>0</v>
      </c>
      <c r="K2228">
        <f t="shared" ca="1" si="174"/>
        <v>1</v>
      </c>
      <c r="L2228" s="106">
        <v>2222</v>
      </c>
      <c r="M2228" s="136">
        <f t="shared" ca="1" si="171"/>
        <v>0</v>
      </c>
      <c r="N2228" s="106"/>
    </row>
    <row r="2229" spans="1:14" x14ac:dyDescent="0.25">
      <c r="A2229" s="108">
        <v>2223</v>
      </c>
      <c r="B2229" s="134">
        <f t="shared" ca="1" si="175"/>
        <v>0</v>
      </c>
      <c r="C2229" s="135">
        <f t="shared" ca="1" si="172"/>
        <v>0.69874959047966423</v>
      </c>
      <c r="J2229">
        <f t="shared" ca="1" si="173"/>
        <v>0</v>
      </c>
      <c r="K2229">
        <f t="shared" ca="1" si="174"/>
        <v>1</v>
      </c>
      <c r="L2229" s="106">
        <v>2223</v>
      </c>
      <c r="M2229" s="136">
        <f t="shared" ca="1" si="171"/>
        <v>0</v>
      </c>
      <c r="N2229" s="106"/>
    </row>
    <row r="2230" spans="1:14" x14ac:dyDescent="0.25">
      <c r="A2230" s="108">
        <v>2224</v>
      </c>
      <c r="B2230" s="134">
        <f t="shared" ca="1" si="175"/>
        <v>0</v>
      </c>
      <c r="C2230" s="135">
        <f t="shared" ca="1" si="172"/>
        <v>0.99483479359097626</v>
      </c>
      <c r="J2230">
        <f t="shared" ca="1" si="173"/>
        <v>0</v>
      </c>
      <c r="K2230">
        <f t="shared" ca="1" si="174"/>
        <v>0</v>
      </c>
      <c r="L2230" s="106">
        <v>2224</v>
      </c>
      <c r="M2230" s="136">
        <f t="shared" ca="1" si="171"/>
        <v>0</v>
      </c>
      <c r="N2230" s="106"/>
    </row>
    <row r="2231" spans="1:14" x14ac:dyDescent="0.25">
      <c r="A2231" s="108">
        <v>2225</v>
      </c>
      <c r="B2231" s="134">
        <f t="shared" ca="1" si="175"/>
        <v>1</v>
      </c>
      <c r="C2231" s="135">
        <f t="shared" ca="1" si="172"/>
        <v>0.28520643189892503</v>
      </c>
      <c r="J2231">
        <f t="shared" ca="1" si="173"/>
        <v>1</v>
      </c>
      <c r="K2231">
        <f t="shared" ca="1" si="174"/>
        <v>0</v>
      </c>
      <c r="L2231" s="106">
        <v>2225</v>
      </c>
      <c r="M2231" s="136">
        <f t="shared" ca="1" si="171"/>
        <v>3.4780129746857904</v>
      </c>
      <c r="N2231" s="106"/>
    </row>
    <row r="2232" spans="1:14" x14ac:dyDescent="0.25">
      <c r="A2232" s="108">
        <v>2226</v>
      </c>
      <c r="B2232" s="134">
        <f t="shared" ca="1" si="175"/>
        <v>1</v>
      </c>
      <c r="C2232" s="135">
        <f t="shared" ca="1" si="172"/>
        <v>0.11705515487154949</v>
      </c>
      <c r="J2232">
        <f t="shared" ca="1" si="173"/>
        <v>1</v>
      </c>
      <c r="K2232">
        <f t="shared" ca="1" si="174"/>
        <v>0</v>
      </c>
      <c r="L2232" s="106">
        <v>2226</v>
      </c>
      <c r="M2232" s="136">
        <f t="shared" ca="1" si="171"/>
        <v>3.7373949810352562</v>
      </c>
      <c r="N2232" s="106"/>
    </row>
    <row r="2233" spans="1:14" x14ac:dyDescent="0.25">
      <c r="A2233" s="108">
        <v>2227</v>
      </c>
      <c r="B2233" s="134">
        <f t="shared" ca="1" si="175"/>
        <v>1</v>
      </c>
      <c r="C2233" s="135">
        <f t="shared" ca="1" si="172"/>
        <v>0.4157257432297895</v>
      </c>
      <c r="J2233">
        <f t="shared" ca="1" si="173"/>
        <v>1</v>
      </c>
      <c r="K2233">
        <f t="shared" ca="1" si="174"/>
        <v>0</v>
      </c>
      <c r="L2233" s="106">
        <v>2227</v>
      </c>
      <c r="M2233" s="136">
        <f t="shared" ca="1" si="171"/>
        <v>2.2490842454607933</v>
      </c>
      <c r="N2233" s="106"/>
    </row>
    <row r="2234" spans="1:14" x14ac:dyDescent="0.25">
      <c r="A2234" s="108">
        <v>2228</v>
      </c>
      <c r="B2234" s="134">
        <f t="shared" ca="1" si="175"/>
        <v>1</v>
      </c>
      <c r="C2234" s="135">
        <f t="shared" ca="1" si="172"/>
        <v>0.70692700724053448</v>
      </c>
      <c r="J2234">
        <f t="shared" ca="1" si="173"/>
        <v>1</v>
      </c>
      <c r="K2234">
        <f t="shared" ca="1" si="174"/>
        <v>0</v>
      </c>
      <c r="L2234" s="106">
        <v>2228</v>
      </c>
      <c r="M2234" s="136">
        <f t="shared" ca="1" si="171"/>
        <v>6.3982016349739341</v>
      </c>
      <c r="N2234" s="106"/>
    </row>
    <row r="2235" spans="1:14" x14ac:dyDescent="0.25">
      <c r="A2235" s="108">
        <v>2229</v>
      </c>
      <c r="B2235" s="134">
        <f t="shared" ca="1" si="175"/>
        <v>1</v>
      </c>
      <c r="C2235" s="135">
        <f t="shared" ca="1" si="172"/>
        <v>0.5394225990302306</v>
      </c>
      <c r="J2235">
        <f t="shared" ca="1" si="173"/>
        <v>1</v>
      </c>
      <c r="K2235">
        <f t="shared" ca="1" si="174"/>
        <v>0</v>
      </c>
      <c r="L2235" s="106">
        <v>2229</v>
      </c>
      <c r="M2235" s="136">
        <f t="shared" ca="1" si="171"/>
        <v>2.9005376159757321</v>
      </c>
      <c r="N2235" s="106"/>
    </row>
    <row r="2236" spans="1:14" x14ac:dyDescent="0.25">
      <c r="A2236" s="108">
        <v>2230</v>
      </c>
      <c r="B2236" s="134">
        <f t="shared" ca="1" si="175"/>
        <v>1</v>
      </c>
      <c r="C2236" s="135">
        <f t="shared" ca="1" si="172"/>
        <v>0.77574952837042399</v>
      </c>
      <c r="J2236">
        <f t="shared" ca="1" si="173"/>
        <v>0</v>
      </c>
      <c r="K2236">
        <f t="shared" ca="1" si="174"/>
        <v>0</v>
      </c>
      <c r="L2236" s="106">
        <v>2230</v>
      </c>
      <c r="M2236" s="136">
        <f t="shared" ca="1" si="171"/>
        <v>8.805532232195673E-2</v>
      </c>
      <c r="N2236" s="106"/>
    </row>
    <row r="2237" spans="1:14" x14ac:dyDescent="0.25">
      <c r="A2237" s="108">
        <v>2231</v>
      </c>
      <c r="B2237" s="134">
        <f t="shared" ca="1" si="175"/>
        <v>0</v>
      </c>
      <c r="C2237" s="135">
        <f t="shared" ca="1" si="172"/>
        <v>0.9783151185893022</v>
      </c>
      <c r="J2237">
        <f t="shared" ca="1" si="173"/>
        <v>0</v>
      </c>
      <c r="K2237">
        <f t="shared" ca="1" si="174"/>
        <v>0</v>
      </c>
      <c r="L2237" s="106">
        <v>2231</v>
      </c>
      <c r="M2237" s="136">
        <f t="shared" ca="1" si="171"/>
        <v>0</v>
      </c>
      <c r="N2237" s="106"/>
    </row>
    <row r="2238" spans="1:14" x14ac:dyDescent="0.25">
      <c r="A2238" s="108">
        <v>2232</v>
      </c>
      <c r="B2238" s="134">
        <f t="shared" ca="1" si="175"/>
        <v>1</v>
      </c>
      <c r="C2238" s="135">
        <f t="shared" ca="1" si="172"/>
        <v>0.13853552357772536</v>
      </c>
      <c r="J2238">
        <f t="shared" ca="1" si="173"/>
        <v>1</v>
      </c>
      <c r="K2238">
        <f t="shared" ca="1" si="174"/>
        <v>0</v>
      </c>
      <c r="L2238" s="106">
        <v>2232</v>
      </c>
      <c r="M2238" s="136">
        <f t="shared" ca="1" si="171"/>
        <v>2.9896367443315905</v>
      </c>
      <c r="N2238" s="106"/>
    </row>
    <row r="2239" spans="1:14" x14ac:dyDescent="0.25">
      <c r="A2239" s="108">
        <v>2233</v>
      </c>
      <c r="B2239" s="134">
        <f t="shared" ca="1" si="175"/>
        <v>1</v>
      </c>
      <c r="C2239" s="135">
        <f t="shared" ca="1" si="172"/>
        <v>0.71934884752260819</v>
      </c>
      <c r="J2239">
        <f t="shared" ca="1" si="173"/>
        <v>1</v>
      </c>
      <c r="K2239">
        <f t="shared" ca="1" si="174"/>
        <v>0</v>
      </c>
      <c r="L2239" s="106">
        <v>2233</v>
      </c>
      <c r="M2239" s="136">
        <f t="shared" ca="1" si="171"/>
        <v>0.59349672849369817</v>
      </c>
      <c r="N2239" s="106"/>
    </row>
    <row r="2240" spans="1:14" x14ac:dyDescent="0.25">
      <c r="A2240" s="108">
        <v>2234</v>
      </c>
      <c r="B2240" s="134">
        <f t="shared" ca="1" si="175"/>
        <v>1</v>
      </c>
      <c r="C2240" s="135">
        <f t="shared" ca="1" si="172"/>
        <v>0.5757974706448391</v>
      </c>
      <c r="J2240">
        <f t="shared" ca="1" si="173"/>
        <v>1</v>
      </c>
      <c r="K2240">
        <f t="shared" ca="1" si="174"/>
        <v>0</v>
      </c>
      <c r="L2240" s="106">
        <v>2234</v>
      </c>
      <c r="M2240" s="136">
        <f t="shared" ca="1" si="171"/>
        <v>4.6831448288209279</v>
      </c>
      <c r="N2240" s="106"/>
    </row>
    <row r="2241" spans="1:14" x14ac:dyDescent="0.25">
      <c r="A2241" s="108">
        <v>2235</v>
      </c>
      <c r="B2241" s="134">
        <f t="shared" ca="1" si="175"/>
        <v>1</v>
      </c>
      <c r="C2241" s="135">
        <f t="shared" ca="1" si="172"/>
        <v>0.64222399027354049</v>
      </c>
      <c r="J2241">
        <f t="shared" ca="1" si="173"/>
        <v>1</v>
      </c>
      <c r="K2241">
        <f t="shared" ca="1" si="174"/>
        <v>0</v>
      </c>
      <c r="L2241" s="106">
        <v>2235</v>
      </c>
      <c r="M2241" s="136">
        <f t="shared" ca="1" si="171"/>
        <v>5.4672013212355646</v>
      </c>
      <c r="N2241" s="106"/>
    </row>
    <row r="2242" spans="1:14" x14ac:dyDescent="0.25">
      <c r="A2242" s="108">
        <v>2236</v>
      </c>
      <c r="B2242" s="134">
        <f t="shared" ca="1" si="175"/>
        <v>1</v>
      </c>
      <c r="C2242" s="135">
        <f t="shared" ca="1" si="172"/>
        <v>0.19515803793074493</v>
      </c>
      <c r="J2242">
        <f t="shared" ca="1" si="173"/>
        <v>1</v>
      </c>
      <c r="K2242">
        <f t="shared" ca="1" si="174"/>
        <v>0</v>
      </c>
      <c r="L2242" s="106">
        <v>2236</v>
      </c>
      <c r="M2242" s="136">
        <f t="shared" ca="1" si="171"/>
        <v>1.3969487622427588</v>
      </c>
      <c r="N2242" s="106"/>
    </row>
    <row r="2243" spans="1:14" x14ac:dyDescent="0.25">
      <c r="A2243" s="108">
        <v>2237</v>
      </c>
      <c r="B2243" s="134">
        <f t="shared" ca="1" si="175"/>
        <v>1</v>
      </c>
      <c r="C2243" s="135">
        <f t="shared" ca="1" si="172"/>
        <v>0.45773255127907586</v>
      </c>
      <c r="J2243">
        <f t="shared" ca="1" si="173"/>
        <v>1</v>
      </c>
      <c r="K2243">
        <f t="shared" ca="1" si="174"/>
        <v>0</v>
      </c>
      <c r="L2243" s="106">
        <v>2237</v>
      </c>
      <c r="M2243" s="136">
        <f t="shared" ca="1" si="171"/>
        <v>8.1496618177301965</v>
      </c>
      <c r="N2243" s="106"/>
    </row>
    <row r="2244" spans="1:14" x14ac:dyDescent="0.25">
      <c r="A2244" s="108">
        <v>2238</v>
      </c>
      <c r="B2244" s="134">
        <f t="shared" ca="1" si="175"/>
        <v>1</v>
      </c>
      <c r="C2244" s="135">
        <f t="shared" ca="1" si="172"/>
        <v>0.29499325391942832</v>
      </c>
      <c r="J2244">
        <f t="shared" ca="1" si="173"/>
        <v>1</v>
      </c>
      <c r="K2244">
        <f t="shared" ca="1" si="174"/>
        <v>0</v>
      </c>
      <c r="L2244" s="106">
        <v>2238</v>
      </c>
      <c r="M2244" s="136">
        <f t="shared" ca="1" si="171"/>
        <v>3.1422538772782449</v>
      </c>
      <c r="N2244" s="106"/>
    </row>
    <row r="2245" spans="1:14" x14ac:dyDescent="0.25">
      <c r="A2245" s="108">
        <v>2239</v>
      </c>
      <c r="B2245" s="134">
        <f t="shared" ca="1" si="175"/>
        <v>1</v>
      </c>
      <c r="C2245" s="135">
        <f t="shared" ca="1" si="172"/>
        <v>0.76707325046966168</v>
      </c>
      <c r="J2245">
        <f t="shared" ca="1" si="173"/>
        <v>1</v>
      </c>
      <c r="K2245">
        <f t="shared" ca="1" si="174"/>
        <v>0</v>
      </c>
      <c r="L2245" s="106">
        <v>2239</v>
      </c>
      <c r="M2245" s="136">
        <f t="shared" ca="1" si="171"/>
        <v>1.3209914874509605</v>
      </c>
      <c r="N2245" s="106"/>
    </row>
    <row r="2246" spans="1:14" x14ac:dyDescent="0.25">
      <c r="A2246" s="108">
        <v>2240</v>
      </c>
      <c r="B2246" s="134">
        <f t="shared" ca="1" si="175"/>
        <v>1</v>
      </c>
      <c r="C2246" s="135">
        <f t="shared" ca="1" si="172"/>
        <v>0.33470058639642508</v>
      </c>
      <c r="J2246">
        <f t="shared" ca="1" si="173"/>
        <v>1</v>
      </c>
      <c r="K2246">
        <f t="shared" ca="1" si="174"/>
        <v>0</v>
      </c>
      <c r="L2246" s="106">
        <v>2240</v>
      </c>
      <c r="M2246" s="136">
        <f t="shared" ca="1" si="171"/>
        <v>3.7273407263283436</v>
      </c>
      <c r="N2246" s="106"/>
    </row>
    <row r="2247" spans="1:14" x14ac:dyDescent="0.25">
      <c r="A2247" s="108">
        <v>2241</v>
      </c>
      <c r="B2247" s="134">
        <f t="shared" ca="1" si="175"/>
        <v>1</v>
      </c>
      <c r="C2247" s="135">
        <f t="shared" ca="1" si="172"/>
        <v>0.41116880322931681</v>
      </c>
      <c r="J2247">
        <f t="shared" ca="1" si="173"/>
        <v>0</v>
      </c>
      <c r="K2247">
        <f t="shared" ca="1" si="174"/>
        <v>0</v>
      </c>
      <c r="L2247" s="106">
        <v>2241</v>
      </c>
      <c r="M2247" s="136">
        <f t="shared" ref="M2247:M2310" ca="1" si="176">IF(B2247&gt;0,-LN(1-(RAND()))/lambda,0)</f>
        <v>6.4323179838644773</v>
      </c>
      <c r="N2247" s="106"/>
    </row>
    <row r="2248" spans="1:14" x14ac:dyDescent="0.25">
      <c r="A2248" s="108">
        <v>2242</v>
      </c>
      <c r="B2248" s="134">
        <f t="shared" ca="1" si="175"/>
        <v>0</v>
      </c>
      <c r="C2248" s="135">
        <f t="shared" ref="C2248:C2311" ca="1" si="177">RAND()</f>
        <v>0.86400569647328762</v>
      </c>
      <c r="J2248">
        <f t="shared" ref="J2248:J2311" ca="1" si="178">IF(AND(B2248,B2249),1,0)</f>
        <v>0</v>
      </c>
      <c r="K2248">
        <f t="shared" ref="K2248:K2311" ca="1" si="179">IF(AND(NOT(B2248),NOT(B2249)),1,0)</f>
        <v>1</v>
      </c>
      <c r="L2248" s="106">
        <v>2242</v>
      </c>
      <c r="M2248" s="136">
        <f t="shared" ca="1" si="176"/>
        <v>0</v>
      </c>
      <c r="N2248" s="106"/>
    </row>
    <row r="2249" spans="1:14" x14ac:dyDescent="0.25">
      <c r="A2249" s="108">
        <v>2243</v>
      </c>
      <c r="B2249" s="134">
        <f t="shared" ca="1" si="175"/>
        <v>0</v>
      </c>
      <c r="C2249" s="135">
        <f t="shared" ca="1" si="177"/>
        <v>0.57266175237705519</v>
      </c>
      <c r="J2249">
        <f t="shared" ca="1" si="178"/>
        <v>0</v>
      </c>
      <c r="K2249">
        <f t="shared" ca="1" si="179"/>
        <v>0</v>
      </c>
      <c r="L2249" s="106">
        <v>2243</v>
      </c>
      <c r="M2249" s="136">
        <f t="shared" ca="1" si="176"/>
        <v>0</v>
      </c>
      <c r="N2249" s="106"/>
    </row>
    <row r="2250" spans="1:14" x14ac:dyDescent="0.25">
      <c r="A2250" s="108">
        <v>2244</v>
      </c>
      <c r="B2250" s="134">
        <f t="shared" ca="1" si="175"/>
        <v>1</v>
      </c>
      <c r="C2250" s="135">
        <f t="shared" ca="1" si="177"/>
        <v>0.20493179528691119</v>
      </c>
      <c r="J2250">
        <f t="shared" ca="1" si="178"/>
        <v>1</v>
      </c>
      <c r="K2250">
        <f t="shared" ca="1" si="179"/>
        <v>0</v>
      </c>
      <c r="L2250" s="106">
        <v>2244</v>
      </c>
      <c r="M2250" s="136">
        <f t="shared" ca="1" si="176"/>
        <v>1.8672414901324121</v>
      </c>
      <c r="N2250" s="106"/>
    </row>
    <row r="2251" spans="1:14" x14ac:dyDescent="0.25">
      <c r="A2251" s="108">
        <v>2245</v>
      </c>
      <c r="B2251" s="134">
        <f t="shared" ca="1" si="175"/>
        <v>1</v>
      </c>
      <c r="C2251" s="135">
        <f t="shared" ca="1" si="177"/>
        <v>0.23639785587213047</v>
      </c>
      <c r="J2251">
        <f t="shared" ca="1" si="178"/>
        <v>1</v>
      </c>
      <c r="K2251">
        <f t="shared" ca="1" si="179"/>
        <v>0</v>
      </c>
      <c r="L2251" s="106">
        <v>2245</v>
      </c>
      <c r="M2251" s="136">
        <f t="shared" ca="1" si="176"/>
        <v>2.7408290104542123</v>
      </c>
      <c r="N2251" s="106"/>
    </row>
    <row r="2252" spans="1:14" x14ac:dyDescent="0.25">
      <c r="A2252" s="108">
        <v>2246</v>
      </c>
      <c r="B2252" s="134">
        <f t="shared" ca="1" si="175"/>
        <v>1</v>
      </c>
      <c r="C2252" s="135">
        <f t="shared" ca="1" si="177"/>
        <v>0.57454544262012108</v>
      </c>
      <c r="J2252">
        <f t="shared" ca="1" si="178"/>
        <v>1</v>
      </c>
      <c r="K2252">
        <f t="shared" ca="1" si="179"/>
        <v>0</v>
      </c>
      <c r="L2252" s="106">
        <v>2246</v>
      </c>
      <c r="M2252" s="136">
        <f t="shared" ca="1" si="176"/>
        <v>7.1944693381537945</v>
      </c>
      <c r="N2252" s="106"/>
    </row>
    <row r="2253" spans="1:14" x14ac:dyDescent="0.25">
      <c r="A2253" s="108">
        <v>2247</v>
      </c>
      <c r="B2253" s="134">
        <f t="shared" ca="1" si="175"/>
        <v>1</v>
      </c>
      <c r="C2253" s="135">
        <f t="shared" ca="1" si="177"/>
        <v>0.46789158244683093</v>
      </c>
      <c r="J2253">
        <f t="shared" ca="1" si="178"/>
        <v>1</v>
      </c>
      <c r="K2253">
        <f t="shared" ca="1" si="179"/>
        <v>0</v>
      </c>
      <c r="L2253" s="106">
        <v>2247</v>
      </c>
      <c r="M2253" s="136">
        <f t="shared" ca="1" si="176"/>
        <v>0.26129841491530947</v>
      </c>
      <c r="N2253" s="106"/>
    </row>
    <row r="2254" spans="1:14" x14ac:dyDescent="0.25">
      <c r="A2254" s="108">
        <v>2248</v>
      </c>
      <c r="B2254" s="134">
        <f t="shared" ca="1" si="175"/>
        <v>1</v>
      </c>
      <c r="C2254" s="135">
        <f t="shared" ca="1" si="177"/>
        <v>4.1393979894795763E-2</v>
      </c>
      <c r="J2254">
        <f t="shared" ca="1" si="178"/>
        <v>0</v>
      </c>
      <c r="K2254">
        <f t="shared" ca="1" si="179"/>
        <v>0</v>
      </c>
      <c r="L2254" s="106">
        <v>2248</v>
      </c>
      <c r="M2254" s="136">
        <f t="shared" ca="1" si="176"/>
        <v>0.91434201606141885</v>
      </c>
      <c r="N2254" s="106"/>
    </row>
    <row r="2255" spans="1:14" x14ac:dyDescent="0.25">
      <c r="A2255" s="108">
        <v>2249</v>
      </c>
      <c r="B2255" s="134">
        <f t="shared" ca="1" si="175"/>
        <v>0</v>
      </c>
      <c r="C2255" s="135">
        <f t="shared" ca="1" si="177"/>
        <v>0.83150751308715409</v>
      </c>
      <c r="J2255">
        <f t="shared" ca="1" si="178"/>
        <v>0</v>
      </c>
      <c r="K2255">
        <f t="shared" ca="1" si="179"/>
        <v>1</v>
      </c>
      <c r="L2255" s="106">
        <v>2249</v>
      </c>
      <c r="M2255" s="136">
        <f t="shared" ca="1" si="176"/>
        <v>0</v>
      </c>
      <c r="N2255" s="106"/>
    </row>
    <row r="2256" spans="1:14" x14ac:dyDescent="0.25">
      <c r="A2256" s="108">
        <v>2250</v>
      </c>
      <c r="B2256" s="134">
        <f t="shared" ca="1" si="175"/>
        <v>0</v>
      </c>
      <c r="C2256" s="135">
        <f t="shared" ca="1" si="177"/>
        <v>0.962228453191594</v>
      </c>
      <c r="J2256">
        <f t="shared" ca="1" si="178"/>
        <v>0</v>
      </c>
      <c r="K2256">
        <f t="shared" ca="1" si="179"/>
        <v>0</v>
      </c>
      <c r="L2256" s="106">
        <v>2250</v>
      </c>
      <c r="M2256" s="136">
        <f t="shared" ca="1" si="176"/>
        <v>0</v>
      </c>
      <c r="N2256" s="106"/>
    </row>
    <row r="2257" spans="1:14" x14ac:dyDescent="0.25">
      <c r="A2257" s="108">
        <v>2251</v>
      </c>
      <c r="B2257" s="134">
        <f t="shared" ca="1" si="175"/>
        <v>1</v>
      </c>
      <c r="C2257" s="135">
        <f t="shared" ca="1" si="177"/>
        <v>0.35911531373201511</v>
      </c>
      <c r="J2257">
        <f t="shared" ca="1" si="178"/>
        <v>1</v>
      </c>
      <c r="K2257">
        <f t="shared" ca="1" si="179"/>
        <v>0</v>
      </c>
      <c r="L2257" s="106">
        <v>2251</v>
      </c>
      <c r="M2257" s="136">
        <f t="shared" ca="1" si="176"/>
        <v>1.8735296253813731</v>
      </c>
      <c r="N2257" s="106"/>
    </row>
    <row r="2258" spans="1:14" x14ac:dyDescent="0.25">
      <c r="A2258" s="108">
        <v>2252</v>
      </c>
      <c r="B2258" s="134">
        <f t="shared" ca="1" si="175"/>
        <v>1</v>
      </c>
      <c r="C2258" s="135">
        <f t="shared" ca="1" si="177"/>
        <v>0.37771803624325917</v>
      </c>
      <c r="J2258">
        <f t="shared" ca="1" si="178"/>
        <v>1</v>
      </c>
      <c r="K2258">
        <f t="shared" ca="1" si="179"/>
        <v>0</v>
      </c>
      <c r="L2258" s="106">
        <v>2252</v>
      </c>
      <c r="M2258" s="136">
        <f t="shared" ca="1" si="176"/>
        <v>3.1893325109498711</v>
      </c>
      <c r="N2258" s="106"/>
    </row>
    <row r="2259" spans="1:14" x14ac:dyDescent="0.25">
      <c r="A2259" s="108">
        <v>2253</v>
      </c>
      <c r="B2259" s="134">
        <f t="shared" ca="1" si="175"/>
        <v>1</v>
      </c>
      <c r="C2259" s="135">
        <f t="shared" ca="1" si="177"/>
        <v>0.75189552859996334</v>
      </c>
      <c r="J2259">
        <f t="shared" ca="1" si="178"/>
        <v>1</v>
      </c>
      <c r="K2259">
        <f t="shared" ca="1" si="179"/>
        <v>0</v>
      </c>
      <c r="L2259" s="106">
        <v>2253</v>
      </c>
      <c r="M2259" s="136">
        <f t="shared" ca="1" si="176"/>
        <v>1.5703162675376743</v>
      </c>
      <c r="N2259" s="106"/>
    </row>
    <row r="2260" spans="1:14" x14ac:dyDescent="0.25">
      <c r="A2260" s="108">
        <v>2254</v>
      </c>
      <c r="B2260" s="134">
        <f t="shared" ca="1" si="175"/>
        <v>1</v>
      </c>
      <c r="C2260" s="135">
        <f t="shared" ca="1" si="177"/>
        <v>0.71594065033002119</v>
      </c>
      <c r="J2260">
        <f t="shared" ca="1" si="178"/>
        <v>1</v>
      </c>
      <c r="K2260">
        <f t="shared" ca="1" si="179"/>
        <v>0</v>
      </c>
      <c r="L2260" s="106">
        <v>2254</v>
      </c>
      <c r="M2260" s="136">
        <f t="shared" ca="1" si="176"/>
        <v>7.5694088757183948</v>
      </c>
      <c r="N2260" s="106"/>
    </row>
    <row r="2261" spans="1:14" x14ac:dyDescent="0.25">
      <c r="A2261" s="108">
        <v>2255</v>
      </c>
      <c r="B2261" s="134">
        <f t="shared" ca="1" si="175"/>
        <v>1</v>
      </c>
      <c r="C2261" s="135">
        <f t="shared" ca="1" si="177"/>
        <v>0.48962474511903764</v>
      </c>
      <c r="J2261">
        <f t="shared" ca="1" si="178"/>
        <v>1</v>
      </c>
      <c r="K2261">
        <f t="shared" ca="1" si="179"/>
        <v>0</v>
      </c>
      <c r="L2261" s="106">
        <v>2255</v>
      </c>
      <c r="M2261" s="136">
        <f t="shared" ca="1" si="176"/>
        <v>4.7346929814333256</v>
      </c>
      <c r="N2261" s="106"/>
    </row>
    <row r="2262" spans="1:14" x14ac:dyDescent="0.25">
      <c r="A2262" s="108">
        <v>2256</v>
      </c>
      <c r="B2262" s="134">
        <f t="shared" ca="1" si="175"/>
        <v>1</v>
      </c>
      <c r="C2262" s="135">
        <f t="shared" ca="1" si="177"/>
        <v>0.79946362811799798</v>
      </c>
      <c r="J2262">
        <f t="shared" ca="1" si="178"/>
        <v>1</v>
      </c>
      <c r="K2262">
        <f t="shared" ca="1" si="179"/>
        <v>0</v>
      </c>
      <c r="L2262" s="106">
        <v>2256</v>
      </c>
      <c r="M2262" s="136">
        <f t="shared" ca="1" si="176"/>
        <v>3.4918359039455429</v>
      </c>
      <c r="N2262" s="106"/>
    </row>
    <row r="2263" spans="1:14" x14ac:dyDescent="0.25">
      <c r="A2263" s="108">
        <v>2257</v>
      </c>
      <c r="B2263" s="134">
        <f t="shared" ca="1" si="175"/>
        <v>1</v>
      </c>
      <c r="C2263" s="135">
        <f t="shared" ca="1" si="177"/>
        <v>0.79375897405032436</v>
      </c>
      <c r="J2263">
        <f t="shared" ca="1" si="178"/>
        <v>0</v>
      </c>
      <c r="K2263">
        <f t="shared" ca="1" si="179"/>
        <v>0</v>
      </c>
      <c r="L2263" s="106">
        <v>2257</v>
      </c>
      <c r="M2263" s="136">
        <f t="shared" ca="1" si="176"/>
        <v>7.5027102514976768E-2</v>
      </c>
      <c r="N2263" s="106"/>
    </row>
    <row r="2264" spans="1:14" x14ac:dyDescent="0.25">
      <c r="A2264" s="108">
        <v>2258</v>
      </c>
      <c r="B2264" s="134">
        <f t="shared" ca="1" si="175"/>
        <v>0</v>
      </c>
      <c r="C2264" s="135">
        <f t="shared" ca="1" si="177"/>
        <v>0.8822393038307611</v>
      </c>
      <c r="J2264">
        <f t="shared" ca="1" si="178"/>
        <v>0</v>
      </c>
      <c r="K2264">
        <f t="shared" ca="1" si="179"/>
        <v>1</v>
      </c>
      <c r="L2264" s="106">
        <v>2258</v>
      </c>
      <c r="M2264" s="136">
        <f t="shared" ca="1" si="176"/>
        <v>0</v>
      </c>
      <c r="N2264" s="106"/>
    </row>
    <row r="2265" spans="1:14" x14ac:dyDescent="0.25">
      <c r="A2265" s="108">
        <v>2259</v>
      </c>
      <c r="B2265" s="134">
        <f t="shared" ca="1" si="175"/>
        <v>0</v>
      </c>
      <c r="C2265" s="135">
        <f t="shared" ca="1" si="177"/>
        <v>0.74355103414936718</v>
      </c>
      <c r="J2265">
        <f t="shared" ca="1" si="178"/>
        <v>0</v>
      </c>
      <c r="K2265">
        <f t="shared" ca="1" si="179"/>
        <v>1</v>
      </c>
      <c r="L2265" s="106">
        <v>2259</v>
      </c>
      <c r="M2265" s="136">
        <f t="shared" ca="1" si="176"/>
        <v>0</v>
      </c>
      <c r="N2265" s="106"/>
    </row>
    <row r="2266" spans="1:14" x14ac:dyDescent="0.25">
      <c r="A2266" s="108">
        <v>2260</v>
      </c>
      <c r="B2266" s="134">
        <f t="shared" ca="1" si="175"/>
        <v>0</v>
      </c>
      <c r="C2266" s="135">
        <f t="shared" ca="1" si="177"/>
        <v>0.6788941151461777</v>
      </c>
      <c r="J2266">
        <f t="shared" ca="1" si="178"/>
        <v>0</v>
      </c>
      <c r="K2266">
        <f t="shared" ca="1" si="179"/>
        <v>1</v>
      </c>
      <c r="L2266" s="106">
        <v>2260</v>
      </c>
      <c r="M2266" s="136">
        <f t="shared" ca="1" si="176"/>
        <v>0</v>
      </c>
      <c r="N2266" s="106"/>
    </row>
    <row r="2267" spans="1:14" x14ac:dyDescent="0.25">
      <c r="A2267" s="108">
        <v>2261</v>
      </c>
      <c r="B2267" s="134">
        <f t="shared" ca="1" si="175"/>
        <v>0</v>
      </c>
      <c r="C2267" s="135">
        <f t="shared" ca="1" si="177"/>
        <v>0.93533294038935388</v>
      </c>
      <c r="J2267">
        <f t="shared" ca="1" si="178"/>
        <v>0</v>
      </c>
      <c r="K2267">
        <f t="shared" ca="1" si="179"/>
        <v>0</v>
      </c>
      <c r="L2267" s="106">
        <v>2261</v>
      </c>
      <c r="M2267" s="136">
        <f t="shared" ca="1" si="176"/>
        <v>0</v>
      </c>
      <c r="N2267" s="106"/>
    </row>
    <row r="2268" spans="1:14" x14ac:dyDescent="0.25">
      <c r="A2268" s="108">
        <v>2262</v>
      </c>
      <c r="B2268" s="134">
        <f t="shared" ca="1" si="175"/>
        <v>1</v>
      </c>
      <c r="C2268" s="135">
        <f t="shared" ca="1" si="177"/>
        <v>4.7471422045302081E-2</v>
      </c>
      <c r="J2268">
        <f t="shared" ca="1" si="178"/>
        <v>0</v>
      </c>
      <c r="K2268">
        <f t="shared" ca="1" si="179"/>
        <v>0</v>
      </c>
      <c r="L2268" s="106">
        <v>2262</v>
      </c>
      <c r="M2268" s="136">
        <f t="shared" ca="1" si="176"/>
        <v>8.1529825276143519</v>
      </c>
      <c r="N2268" s="106"/>
    </row>
    <row r="2269" spans="1:14" x14ac:dyDescent="0.25">
      <c r="A2269" s="108">
        <v>2263</v>
      </c>
      <c r="B2269" s="134">
        <f t="shared" ca="1" si="175"/>
        <v>0</v>
      </c>
      <c r="C2269" s="135">
        <f t="shared" ca="1" si="177"/>
        <v>0.98608652641440064</v>
      </c>
      <c r="J2269">
        <f t="shared" ca="1" si="178"/>
        <v>0</v>
      </c>
      <c r="K2269">
        <f t="shared" ca="1" si="179"/>
        <v>1</v>
      </c>
      <c r="L2269" s="106">
        <v>2263</v>
      </c>
      <c r="M2269" s="136">
        <f t="shared" ca="1" si="176"/>
        <v>0</v>
      </c>
      <c r="N2269" s="106"/>
    </row>
    <row r="2270" spans="1:14" x14ac:dyDescent="0.25">
      <c r="A2270" s="108">
        <v>2264</v>
      </c>
      <c r="B2270" s="134">
        <f t="shared" ca="1" si="175"/>
        <v>0</v>
      </c>
      <c r="C2270" s="135">
        <f t="shared" ca="1" si="177"/>
        <v>0.80285822587027145</v>
      </c>
      <c r="J2270">
        <f t="shared" ca="1" si="178"/>
        <v>0</v>
      </c>
      <c r="K2270">
        <f t="shared" ca="1" si="179"/>
        <v>1</v>
      </c>
      <c r="L2270" s="106">
        <v>2264</v>
      </c>
      <c r="M2270" s="136">
        <f t="shared" ca="1" si="176"/>
        <v>0</v>
      </c>
      <c r="N2270" s="106"/>
    </row>
    <row r="2271" spans="1:14" x14ac:dyDescent="0.25">
      <c r="A2271" s="108">
        <v>2265</v>
      </c>
      <c r="B2271" s="134">
        <f t="shared" ca="1" si="175"/>
        <v>0</v>
      </c>
      <c r="C2271" s="135">
        <f t="shared" ca="1" si="177"/>
        <v>0.81342568207192467</v>
      </c>
      <c r="J2271">
        <f t="shared" ca="1" si="178"/>
        <v>0</v>
      </c>
      <c r="K2271">
        <f t="shared" ca="1" si="179"/>
        <v>0</v>
      </c>
      <c r="L2271" s="106">
        <v>2265</v>
      </c>
      <c r="M2271" s="136">
        <f t="shared" ca="1" si="176"/>
        <v>0</v>
      </c>
      <c r="N2271" s="106"/>
    </row>
    <row r="2272" spans="1:14" x14ac:dyDescent="0.25">
      <c r="A2272" s="108">
        <v>2266</v>
      </c>
      <c r="B2272" s="134">
        <f t="shared" ca="1" si="175"/>
        <v>1</v>
      </c>
      <c r="C2272" s="135">
        <f t="shared" ca="1" si="177"/>
        <v>0.29306382174398871</v>
      </c>
      <c r="J2272">
        <f t="shared" ca="1" si="178"/>
        <v>1</v>
      </c>
      <c r="K2272">
        <f t="shared" ca="1" si="179"/>
        <v>0</v>
      </c>
      <c r="L2272" s="106">
        <v>2266</v>
      </c>
      <c r="M2272" s="136">
        <f t="shared" ca="1" si="176"/>
        <v>0.41546768289503933</v>
      </c>
      <c r="N2272" s="106"/>
    </row>
    <row r="2273" spans="1:14" x14ac:dyDescent="0.25">
      <c r="A2273" s="108">
        <v>2267</v>
      </c>
      <c r="B2273" s="134">
        <f t="shared" ca="1" si="175"/>
        <v>1</v>
      </c>
      <c r="C2273" s="135">
        <f t="shared" ca="1" si="177"/>
        <v>0.36344348040427155</v>
      </c>
      <c r="J2273">
        <f t="shared" ca="1" si="178"/>
        <v>0</v>
      </c>
      <c r="K2273">
        <f t="shared" ca="1" si="179"/>
        <v>0</v>
      </c>
      <c r="L2273" s="106">
        <v>2267</v>
      </c>
      <c r="M2273" s="136">
        <f t="shared" ca="1" si="176"/>
        <v>4.8392414687840315</v>
      </c>
      <c r="N2273" s="106"/>
    </row>
    <row r="2274" spans="1:14" x14ac:dyDescent="0.25">
      <c r="A2274" s="108">
        <v>2268</v>
      </c>
      <c r="B2274" s="134">
        <f t="shared" ca="1" si="175"/>
        <v>0</v>
      </c>
      <c r="C2274" s="135">
        <f t="shared" ca="1" si="177"/>
        <v>0.82749315896801734</v>
      </c>
      <c r="J2274">
        <f t="shared" ca="1" si="178"/>
        <v>0</v>
      </c>
      <c r="K2274">
        <f t="shared" ca="1" si="179"/>
        <v>0</v>
      </c>
      <c r="L2274" s="106">
        <v>2268</v>
      </c>
      <c r="M2274" s="136">
        <f t="shared" ca="1" si="176"/>
        <v>0</v>
      </c>
      <c r="N2274" s="106"/>
    </row>
    <row r="2275" spans="1:14" x14ac:dyDescent="0.25">
      <c r="A2275" s="108">
        <v>2269</v>
      </c>
      <c r="B2275" s="134">
        <f t="shared" ca="1" si="175"/>
        <v>1</v>
      </c>
      <c r="C2275" s="135">
        <f t="shared" ca="1" si="177"/>
        <v>0.18290310454612035</v>
      </c>
      <c r="J2275">
        <f t="shared" ca="1" si="178"/>
        <v>1</v>
      </c>
      <c r="K2275">
        <f t="shared" ca="1" si="179"/>
        <v>0</v>
      </c>
      <c r="L2275" s="106">
        <v>2269</v>
      </c>
      <c r="M2275" s="136">
        <f t="shared" ca="1" si="176"/>
        <v>0.41645535913654413</v>
      </c>
      <c r="N2275" s="106"/>
    </row>
    <row r="2276" spans="1:14" x14ac:dyDescent="0.25">
      <c r="A2276" s="108">
        <v>2270</v>
      </c>
      <c r="B2276" s="134">
        <f t="shared" ca="1" si="175"/>
        <v>1</v>
      </c>
      <c r="C2276" s="135">
        <f t="shared" ca="1" si="177"/>
        <v>0.65440035470510249</v>
      </c>
      <c r="J2276">
        <f t="shared" ca="1" si="178"/>
        <v>1</v>
      </c>
      <c r="K2276">
        <f t="shared" ca="1" si="179"/>
        <v>0</v>
      </c>
      <c r="L2276" s="106">
        <v>2270</v>
      </c>
      <c r="M2276" s="136">
        <f t="shared" ca="1" si="176"/>
        <v>4.399165994312602</v>
      </c>
      <c r="N2276" s="106"/>
    </row>
    <row r="2277" spans="1:14" x14ac:dyDescent="0.25">
      <c r="A2277" s="108">
        <v>2271</v>
      </c>
      <c r="B2277" s="134">
        <f t="shared" ca="1" si="175"/>
        <v>1</v>
      </c>
      <c r="C2277" s="135">
        <f t="shared" ca="1" si="177"/>
        <v>0.47025163497280287</v>
      </c>
      <c r="J2277">
        <f t="shared" ca="1" si="178"/>
        <v>1</v>
      </c>
      <c r="K2277">
        <f t="shared" ca="1" si="179"/>
        <v>0</v>
      </c>
      <c r="L2277" s="106">
        <v>2271</v>
      </c>
      <c r="M2277" s="136">
        <f t="shared" ca="1" si="176"/>
        <v>4.577939496992748</v>
      </c>
      <c r="N2277" s="106"/>
    </row>
    <row r="2278" spans="1:14" x14ac:dyDescent="0.25">
      <c r="A2278" s="108">
        <v>2272</v>
      </c>
      <c r="B2278" s="134">
        <f t="shared" ca="1" si="175"/>
        <v>1</v>
      </c>
      <c r="C2278" s="135">
        <f t="shared" ca="1" si="177"/>
        <v>0.32504167264117578</v>
      </c>
      <c r="J2278">
        <f t="shared" ca="1" si="178"/>
        <v>0</v>
      </c>
      <c r="K2278">
        <f t="shared" ca="1" si="179"/>
        <v>0</v>
      </c>
      <c r="L2278" s="106">
        <v>2272</v>
      </c>
      <c r="M2278" s="136">
        <f t="shared" ca="1" si="176"/>
        <v>1.5304442258135058</v>
      </c>
      <c r="N2278" s="106"/>
    </row>
    <row r="2279" spans="1:14" x14ac:dyDescent="0.25">
      <c r="A2279" s="108">
        <v>2273</v>
      </c>
      <c r="B2279" s="134">
        <f t="shared" ca="1" si="175"/>
        <v>0</v>
      </c>
      <c r="C2279" s="135">
        <f t="shared" ca="1" si="177"/>
        <v>0.94044696813705109</v>
      </c>
      <c r="J2279">
        <f t="shared" ca="1" si="178"/>
        <v>0</v>
      </c>
      <c r="K2279">
        <f t="shared" ca="1" si="179"/>
        <v>0</v>
      </c>
      <c r="L2279" s="106">
        <v>2273</v>
      </c>
      <c r="M2279" s="136">
        <f t="shared" ca="1" si="176"/>
        <v>0</v>
      </c>
      <c r="N2279" s="106"/>
    </row>
    <row r="2280" spans="1:14" x14ac:dyDescent="0.25">
      <c r="A2280" s="108">
        <v>2274</v>
      </c>
      <c r="B2280" s="134">
        <f t="shared" ca="1" si="175"/>
        <v>1</v>
      </c>
      <c r="C2280" s="135">
        <f t="shared" ca="1" si="177"/>
        <v>0.2064263832746841</v>
      </c>
      <c r="J2280">
        <f t="shared" ca="1" si="178"/>
        <v>1</v>
      </c>
      <c r="K2280">
        <f t="shared" ca="1" si="179"/>
        <v>0</v>
      </c>
      <c r="L2280" s="106">
        <v>2274</v>
      </c>
      <c r="M2280" s="136">
        <f t="shared" ca="1" si="176"/>
        <v>3.8882436728234806</v>
      </c>
      <c r="N2280" s="106"/>
    </row>
    <row r="2281" spans="1:14" x14ac:dyDescent="0.25">
      <c r="A2281" s="108">
        <v>2275</v>
      </c>
      <c r="B2281" s="134">
        <f t="shared" ca="1" si="175"/>
        <v>1</v>
      </c>
      <c r="C2281" s="135">
        <f t="shared" ca="1" si="177"/>
        <v>0.56985118083414232</v>
      </c>
      <c r="J2281">
        <f t="shared" ca="1" si="178"/>
        <v>0</v>
      </c>
      <c r="K2281">
        <f t="shared" ca="1" si="179"/>
        <v>0</v>
      </c>
      <c r="L2281" s="106">
        <v>2275</v>
      </c>
      <c r="M2281" s="136">
        <f t="shared" ca="1" si="176"/>
        <v>9.5196562607023889</v>
      </c>
      <c r="N2281" s="106"/>
    </row>
    <row r="2282" spans="1:14" x14ac:dyDescent="0.25">
      <c r="A2282" s="108">
        <v>2276</v>
      </c>
      <c r="B2282" s="134">
        <f t="shared" ca="1" si="175"/>
        <v>0</v>
      </c>
      <c r="C2282" s="135">
        <f t="shared" ca="1" si="177"/>
        <v>0.84320645774110814</v>
      </c>
      <c r="J2282">
        <f t="shared" ca="1" si="178"/>
        <v>0</v>
      </c>
      <c r="K2282">
        <f t="shared" ca="1" si="179"/>
        <v>0</v>
      </c>
      <c r="L2282" s="106">
        <v>2276</v>
      </c>
      <c r="M2282" s="136">
        <f t="shared" ca="1" si="176"/>
        <v>0</v>
      </c>
      <c r="N2282" s="106"/>
    </row>
    <row r="2283" spans="1:14" x14ac:dyDescent="0.25">
      <c r="A2283" s="108">
        <v>2277</v>
      </c>
      <c r="B2283" s="134">
        <f t="shared" ca="1" si="175"/>
        <v>1</v>
      </c>
      <c r="C2283" s="135">
        <f t="shared" ca="1" si="177"/>
        <v>0.36409448838538494</v>
      </c>
      <c r="J2283">
        <f t="shared" ca="1" si="178"/>
        <v>1</v>
      </c>
      <c r="K2283">
        <f t="shared" ca="1" si="179"/>
        <v>0</v>
      </c>
      <c r="L2283" s="106">
        <v>2277</v>
      </c>
      <c r="M2283" s="136">
        <f t="shared" ca="1" si="176"/>
        <v>11.730075320805266</v>
      </c>
      <c r="N2283" s="106"/>
    </row>
    <row r="2284" spans="1:14" x14ac:dyDescent="0.25">
      <c r="A2284" s="108">
        <v>2278</v>
      </c>
      <c r="B2284" s="134">
        <f t="shared" ca="1" si="175"/>
        <v>1</v>
      </c>
      <c r="C2284" s="135">
        <f t="shared" ca="1" si="177"/>
        <v>0.61905005578693229</v>
      </c>
      <c r="J2284">
        <f t="shared" ca="1" si="178"/>
        <v>1</v>
      </c>
      <c r="K2284">
        <f t="shared" ca="1" si="179"/>
        <v>0</v>
      </c>
      <c r="L2284" s="106">
        <v>2278</v>
      </c>
      <c r="M2284" s="136">
        <f t="shared" ca="1" si="176"/>
        <v>0.39936535077572283</v>
      </c>
      <c r="N2284" s="106"/>
    </row>
    <row r="2285" spans="1:14" x14ac:dyDescent="0.25">
      <c r="A2285" s="108">
        <v>2279</v>
      </c>
      <c r="B2285" s="134">
        <f t="shared" ca="1" si="175"/>
        <v>1</v>
      </c>
      <c r="C2285" s="135">
        <f t="shared" ca="1" si="177"/>
        <v>0.72851864288743118</v>
      </c>
      <c r="J2285">
        <f t="shared" ca="1" si="178"/>
        <v>1</v>
      </c>
      <c r="K2285">
        <f t="shared" ca="1" si="179"/>
        <v>0</v>
      </c>
      <c r="L2285" s="106">
        <v>2279</v>
      </c>
      <c r="M2285" s="136">
        <f t="shared" ca="1" si="176"/>
        <v>3.5517564764619478</v>
      </c>
      <c r="N2285" s="106"/>
    </row>
    <row r="2286" spans="1:14" x14ac:dyDescent="0.25">
      <c r="A2286" s="108">
        <v>2280</v>
      </c>
      <c r="B2286" s="134">
        <f t="shared" ca="1" si="175"/>
        <v>1</v>
      </c>
      <c r="C2286" s="135">
        <f t="shared" ca="1" si="177"/>
        <v>0.42845849838813455</v>
      </c>
      <c r="J2286">
        <f t="shared" ca="1" si="178"/>
        <v>0</v>
      </c>
      <c r="K2286">
        <f t="shared" ca="1" si="179"/>
        <v>0</v>
      </c>
      <c r="L2286" s="106">
        <v>2280</v>
      </c>
      <c r="M2286" s="136">
        <f t="shared" ca="1" si="176"/>
        <v>1.6409096342359166</v>
      </c>
      <c r="N2286" s="106"/>
    </row>
    <row r="2287" spans="1:14" x14ac:dyDescent="0.25">
      <c r="A2287" s="108">
        <v>2281</v>
      </c>
      <c r="B2287" s="134">
        <f t="shared" ref="B2287:B2350" ca="1" si="180">IF(B2286&gt;0,IF(C2287&lt;pww,1,0),IF(C2287&lt;pdw,1,0))</f>
        <v>0</v>
      </c>
      <c r="C2287" s="135">
        <f t="shared" ca="1" si="177"/>
        <v>0.95278245422755026</v>
      </c>
      <c r="J2287">
        <f t="shared" ca="1" si="178"/>
        <v>0</v>
      </c>
      <c r="K2287">
        <f t="shared" ca="1" si="179"/>
        <v>1</v>
      </c>
      <c r="L2287" s="106">
        <v>2281</v>
      </c>
      <c r="M2287" s="136">
        <f t="shared" ca="1" si="176"/>
        <v>0</v>
      </c>
      <c r="N2287" s="106"/>
    </row>
    <row r="2288" spans="1:14" x14ac:dyDescent="0.25">
      <c r="A2288" s="108">
        <v>2282</v>
      </c>
      <c r="B2288" s="134">
        <f t="shared" ca="1" si="180"/>
        <v>0</v>
      </c>
      <c r="C2288" s="135">
        <f t="shared" ca="1" si="177"/>
        <v>0.69787089531095481</v>
      </c>
      <c r="J2288">
        <f t="shared" ca="1" si="178"/>
        <v>0</v>
      </c>
      <c r="K2288">
        <f t="shared" ca="1" si="179"/>
        <v>0</v>
      </c>
      <c r="L2288" s="106">
        <v>2282</v>
      </c>
      <c r="M2288" s="136">
        <f t="shared" ca="1" si="176"/>
        <v>0</v>
      </c>
      <c r="N2288" s="106"/>
    </row>
    <row r="2289" spans="1:14" x14ac:dyDescent="0.25">
      <c r="A2289" s="108">
        <v>2283</v>
      </c>
      <c r="B2289" s="134">
        <f t="shared" ca="1" si="180"/>
        <v>1</v>
      </c>
      <c r="C2289" s="135">
        <f t="shared" ca="1" si="177"/>
        <v>0.45418702696297353</v>
      </c>
      <c r="J2289">
        <f t="shared" ca="1" si="178"/>
        <v>1</v>
      </c>
      <c r="K2289">
        <f t="shared" ca="1" si="179"/>
        <v>0</v>
      </c>
      <c r="L2289" s="106">
        <v>2283</v>
      </c>
      <c r="M2289" s="136">
        <f t="shared" ca="1" si="176"/>
        <v>3.9881494031459073</v>
      </c>
      <c r="N2289" s="106"/>
    </row>
    <row r="2290" spans="1:14" x14ac:dyDescent="0.25">
      <c r="A2290" s="108">
        <v>2284</v>
      </c>
      <c r="B2290" s="134">
        <f t="shared" ca="1" si="180"/>
        <v>1</v>
      </c>
      <c r="C2290" s="135">
        <f t="shared" ca="1" si="177"/>
        <v>8.4691028380464717E-3</v>
      </c>
      <c r="J2290">
        <f t="shared" ca="1" si="178"/>
        <v>1</v>
      </c>
      <c r="K2290">
        <f t="shared" ca="1" si="179"/>
        <v>0</v>
      </c>
      <c r="L2290" s="106">
        <v>2284</v>
      </c>
      <c r="M2290" s="136">
        <f t="shared" ca="1" si="176"/>
        <v>0.83782186315579898</v>
      </c>
      <c r="N2290" s="106"/>
    </row>
    <row r="2291" spans="1:14" x14ac:dyDescent="0.25">
      <c r="A2291" s="108">
        <v>2285</v>
      </c>
      <c r="B2291" s="134">
        <f t="shared" ca="1" si="180"/>
        <v>1</v>
      </c>
      <c r="C2291" s="135">
        <f t="shared" ca="1" si="177"/>
        <v>0.41462390782563197</v>
      </c>
      <c r="J2291">
        <f t="shared" ca="1" si="178"/>
        <v>1</v>
      </c>
      <c r="K2291">
        <f t="shared" ca="1" si="179"/>
        <v>0</v>
      </c>
      <c r="L2291" s="106">
        <v>2285</v>
      </c>
      <c r="M2291" s="136">
        <f t="shared" ca="1" si="176"/>
        <v>2.1369935279688463</v>
      </c>
      <c r="N2291" s="106"/>
    </row>
    <row r="2292" spans="1:14" x14ac:dyDescent="0.25">
      <c r="A2292" s="108">
        <v>2286</v>
      </c>
      <c r="B2292" s="134">
        <f t="shared" ca="1" si="180"/>
        <v>1</v>
      </c>
      <c r="C2292" s="135">
        <f t="shared" ca="1" si="177"/>
        <v>0.50946876341847536</v>
      </c>
      <c r="J2292">
        <f t="shared" ca="1" si="178"/>
        <v>1</v>
      </c>
      <c r="K2292">
        <f t="shared" ca="1" si="179"/>
        <v>0</v>
      </c>
      <c r="L2292" s="106">
        <v>2286</v>
      </c>
      <c r="M2292" s="136">
        <f t="shared" ca="1" si="176"/>
        <v>0.12451225495823785</v>
      </c>
      <c r="N2292" s="106"/>
    </row>
    <row r="2293" spans="1:14" x14ac:dyDescent="0.25">
      <c r="A2293" s="108">
        <v>2287</v>
      </c>
      <c r="B2293" s="134">
        <f t="shared" ca="1" si="180"/>
        <v>1</v>
      </c>
      <c r="C2293" s="135">
        <f t="shared" ca="1" si="177"/>
        <v>0.4127286768596109</v>
      </c>
      <c r="J2293">
        <f t="shared" ca="1" si="178"/>
        <v>1</v>
      </c>
      <c r="K2293">
        <f t="shared" ca="1" si="179"/>
        <v>0</v>
      </c>
      <c r="L2293" s="106">
        <v>2287</v>
      </c>
      <c r="M2293" s="136">
        <f t="shared" ca="1" si="176"/>
        <v>2.6019434614944923</v>
      </c>
      <c r="N2293" s="106"/>
    </row>
    <row r="2294" spans="1:14" x14ac:dyDescent="0.25">
      <c r="A2294" s="108">
        <v>2288</v>
      </c>
      <c r="B2294" s="134">
        <f t="shared" ca="1" si="180"/>
        <v>1</v>
      </c>
      <c r="C2294" s="135">
        <f t="shared" ca="1" si="177"/>
        <v>6.0340897095556567E-2</v>
      </c>
      <c r="J2294">
        <f t="shared" ca="1" si="178"/>
        <v>1</v>
      </c>
      <c r="K2294">
        <f t="shared" ca="1" si="179"/>
        <v>0</v>
      </c>
      <c r="L2294" s="106">
        <v>2288</v>
      </c>
      <c r="M2294" s="136">
        <f t="shared" ca="1" si="176"/>
        <v>4.4191693549666908</v>
      </c>
      <c r="N2294" s="106"/>
    </row>
    <row r="2295" spans="1:14" x14ac:dyDescent="0.25">
      <c r="A2295" s="108">
        <v>2289</v>
      </c>
      <c r="B2295" s="134">
        <f t="shared" ca="1" si="180"/>
        <v>1</v>
      </c>
      <c r="C2295" s="135">
        <f t="shared" ca="1" si="177"/>
        <v>0.28208100050761098</v>
      </c>
      <c r="J2295">
        <f t="shared" ca="1" si="178"/>
        <v>1</v>
      </c>
      <c r="K2295">
        <f t="shared" ca="1" si="179"/>
        <v>0</v>
      </c>
      <c r="L2295" s="106">
        <v>2289</v>
      </c>
      <c r="M2295" s="136">
        <f t="shared" ca="1" si="176"/>
        <v>1.645823757659054</v>
      </c>
      <c r="N2295" s="106"/>
    </row>
    <row r="2296" spans="1:14" x14ac:dyDescent="0.25">
      <c r="A2296" s="108">
        <v>2290</v>
      </c>
      <c r="B2296" s="134">
        <f t="shared" ca="1" si="180"/>
        <v>1</v>
      </c>
      <c r="C2296" s="135">
        <f t="shared" ca="1" si="177"/>
        <v>7.6209235318562274E-2</v>
      </c>
      <c r="J2296">
        <f t="shared" ca="1" si="178"/>
        <v>0</v>
      </c>
      <c r="K2296">
        <f t="shared" ca="1" si="179"/>
        <v>0</v>
      </c>
      <c r="L2296" s="106">
        <v>2290</v>
      </c>
      <c r="M2296" s="136">
        <f t="shared" ca="1" si="176"/>
        <v>1.8175108385949432</v>
      </c>
      <c r="N2296" s="106"/>
    </row>
    <row r="2297" spans="1:14" x14ac:dyDescent="0.25">
      <c r="A2297" s="108">
        <v>2291</v>
      </c>
      <c r="B2297" s="134">
        <f t="shared" ca="1" si="180"/>
        <v>0</v>
      </c>
      <c r="C2297" s="135">
        <f t="shared" ca="1" si="177"/>
        <v>0.94567378767252508</v>
      </c>
      <c r="J2297">
        <f t="shared" ca="1" si="178"/>
        <v>0</v>
      </c>
      <c r="K2297">
        <f t="shared" ca="1" si="179"/>
        <v>0</v>
      </c>
      <c r="L2297" s="106">
        <v>2291</v>
      </c>
      <c r="M2297" s="136">
        <f t="shared" ca="1" si="176"/>
        <v>0</v>
      </c>
      <c r="N2297" s="106"/>
    </row>
    <row r="2298" spans="1:14" x14ac:dyDescent="0.25">
      <c r="A2298" s="108">
        <v>2292</v>
      </c>
      <c r="B2298" s="134">
        <f t="shared" ca="1" si="180"/>
        <v>1</v>
      </c>
      <c r="C2298" s="135">
        <f t="shared" ca="1" si="177"/>
        <v>0.28281983341761596</v>
      </c>
      <c r="J2298">
        <f t="shared" ca="1" si="178"/>
        <v>1</v>
      </c>
      <c r="K2298">
        <f t="shared" ca="1" si="179"/>
        <v>0</v>
      </c>
      <c r="L2298" s="106">
        <v>2292</v>
      </c>
      <c r="M2298" s="136">
        <f t="shared" ca="1" si="176"/>
        <v>5.0721362028559058</v>
      </c>
      <c r="N2298" s="106"/>
    </row>
    <row r="2299" spans="1:14" x14ac:dyDescent="0.25">
      <c r="A2299" s="108">
        <v>2293</v>
      </c>
      <c r="B2299" s="134">
        <f t="shared" ca="1" si="180"/>
        <v>1</v>
      </c>
      <c r="C2299" s="135">
        <f t="shared" ca="1" si="177"/>
        <v>3.7210127292695239E-2</v>
      </c>
      <c r="J2299">
        <f t="shared" ca="1" si="178"/>
        <v>1</v>
      </c>
      <c r="K2299">
        <f t="shared" ca="1" si="179"/>
        <v>0</v>
      </c>
      <c r="L2299" s="106">
        <v>2293</v>
      </c>
      <c r="M2299" s="136">
        <f t="shared" ca="1" si="176"/>
        <v>2.4856096100492526</v>
      </c>
      <c r="N2299" s="106"/>
    </row>
    <row r="2300" spans="1:14" x14ac:dyDescent="0.25">
      <c r="A2300" s="108">
        <v>2294</v>
      </c>
      <c r="B2300" s="134">
        <f t="shared" ca="1" si="180"/>
        <v>1</v>
      </c>
      <c r="C2300" s="135">
        <f t="shared" ca="1" si="177"/>
        <v>0.10425621144884012</v>
      </c>
      <c r="J2300">
        <f t="shared" ca="1" si="178"/>
        <v>1</v>
      </c>
      <c r="K2300">
        <f t="shared" ca="1" si="179"/>
        <v>0</v>
      </c>
      <c r="L2300" s="106">
        <v>2294</v>
      </c>
      <c r="M2300" s="136">
        <f t="shared" ca="1" si="176"/>
        <v>2.2772023347110779</v>
      </c>
      <c r="N2300" s="106"/>
    </row>
    <row r="2301" spans="1:14" x14ac:dyDescent="0.25">
      <c r="A2301" s="108">
        <v>2295</v>
      </c>
      <c r="B2301" s="134">
        <f t="shared" ca="1" si="180"/>
        <v>1</v>
      </c>
      <c r="C2301" s="135">
        <f t="shared" ca="1" si="177"/>
        <v>0.64624288805204522</v>
      </c>
      <c r="J2301">
        <f t="shared" ca="1" si="178"/>
        <v>1</v>
      </c>
      <c r="K2301">
        <f t="shared" ca="1" si="179"/>
        <v>0</v>
      </c>
      <c r="L2301" s="106">
        <v>2295</v>
      </c>
      <c r="M2301" s="136">
        <f t="shared" ca="1" si="176"/>
        <v>22.335415700361914</v>
      </c>
      <c r="N2301" s="106"/>
    </row>
    <row r="2302" spans="1:14" x14ac:dyDescent="0.25">
      <c r="A2302" s="108">
        <v>2296</v>
      </c>
      <c r="B2302" s="134">
        <f t="shared" ca="1" si="180"/>
        <v>1</v>
      </c>
      <c r="C2302" s="135">
        <f t="shared" ca="1" si="177"/>
        <v>0.72398027364795103</v>
      </c>
      <c r="J2302">
        <f t="shared" ca="1" si="178"/>
        <v>0</v>
      </c>
      <c r="K2302">
        <f t="shared" ca="1" si="179"/>
        <v>0</v>
      </c>
      <c r="L2302" s="106">
        <v>2296</v>
      </c>
      <c r="M2302" s="136">
        <f t="shared" ca="1" si="176"/>
        <v>2.795024926352828</v>
      </c>
      <c r="N2302" s="106"/>
    </row>
    <row r="2303" spans="1:14" x14ac:dyDescent="0.25">
      <c r="A2303" s="108">
        <v>2297</v>
      </c>
      <c r="B2303" s="134">
        <f t="shared" ca="1" si="180"/>
        <v>0</v>
      </c>
      <c r="C2303" s="135">
        <f t="shared" ca="1" si="177"/>
        <v>0.96216236975828684</v>
      </c>
      <c r="J2303">
        <f t="shared" ca="1" si="178"/>
        <v>0</v>
      </c>
      <c r="K2303">
        <f t="shared" ca="1" si="179"/>
        <v>1</v>
      </c>
      <c r="L2303" s="106">
        <v>2297</v>
      </c>
      <c r="M2303" s="136">
        <f t="shared" ca="1" si="176"/>
        <v>0</v>
      </c>
      <c r="N2303" s="106"/>
    </row>
    <row r="2304" spans="1:14" x14ac:dyDescent="0.25">
      <c r="A2304" s="108">
        <v>2298</v>
      </c>
      <c r="B2304" s="134">
        <f t="shared" ca="1" si="180"/>
        <v>0</v>
      </c>
      <c r="C2304" s="135">
        <f t="shared" ca="1" si="177"/>
        <v>0.95173064387304296</v>
      </c>
      <c r="J2304">
        <f t="shared" ca="1" si="178"/>
        <v>0</v>
      </c>
      <c r="K2304">
        <f t="shared" ca="1" si="179"/>
        <v>0</v>
      </c>
      <c r="L2304" s="106">
        <v>2298</v>
      </c>
      <c r="M2304" s="136">
        <f t="shared" ca="1" si="176"/>
        <v>0</v>
      </c>
      <c r="N2304" s="106"/>
    </row>
    <row r="2305" spans="1:14" x14ac:dyDescent="0.25">
      <c r="A2305" s="108">
        <v>2299</v>
      </c>
      <c r="B2305" s="134">
        <f t="shared" ca="1" si="180"/>
        <v>1</v>
      </c>
      <c r="C2305" s="135">
        <f t="shared" ca="1" si="177"/>
        <v>0.24353313753581973</v>
      </c>
      <c r="J2305">
        <f t="shared" ca="1" si="178"/>
        <v>1</v>
      </c>
      <c r="K2305">
        <f t="shared" ca="1" si="179"/>
        <v>0</v>
      </c>
      <c r="L2305" s="106">
        <v>2299</v>
      </c>
      <c r="M2305" s="136">
        <f t="shared" ca="1" si="176"/>
        <v>10.302051499786648</v>
      </c>
      <c r="N2305" s="106"/>
    </row>
    <row r="2306" spans="1:14" x14ac:dyDescent="0.25">
      <c r="A2306" s="108">
        <v>2300</v>
      </c>
      <c r="B2306" s="134">
        <f t="shared" ca="1" si="180"/>
        <v>1</v>
      </c>
      <c r="C2306" s="135">
        <f t="shared" ca="1" si="177"/>
        <v>0.55995162088070505</v>
      </c>
      <c r="J2306">
        <f t="shared" ca="1" si="178"/>
        <v>0</v>
      </c>
      <c r="K2306">
        <f t="shared" ca="1" si="179"/>
        <v>0</v>
      </c>
      <c r="L2306" s="106">
        <v>2300</v>
      </c>
      <c r="M2306" s="136">
        <f t="shared" ca="1" si="176"/>
        <v>2.5876078851090885</v>
      </c>
      <c r="N2306" s="106"/>
    </row>
    <row r="2307" spans="1:14" x14ac:dyDescent="0.25">
      <c r="A2307" s="108">
        <v>2301</v>
      </c>
      <c r="B2307" s="134">
        <f t="shared" ca="1" si="180"/>
        <v>0</v>
      </c>
      <c r="C2307" s="135">
        <f t="shared" ca="1" si="177"/>
        <v>0.93985252238066896</v>
      </c>
      <c r="J2307">
        <f t="shared" ca="1" si="178"/>
        <v>0</v>
      </c>
      <c r="K2307">
        <f t="shared" ca="1" si="179"/>
        <v>1</v>
      </c>
      <c r="L2307" s="106">
        <v>2301</v>
      </c>
      <c r="M2307" s="136">
        <f t="shared" ca="1" si="176"/>
        <v>0</v>
      </c>
      <c r="N2307" s="106"/>
    </row>
    <row r="2308" spans="1:14" x14ac:dyDescent="0.25">
      <c r="A2308" s="108">
        <v>2302</v>
      </c>
      <c r="B2308" s="134">
        <f t="shared" ca="1" si="180"/>
        <v>0</v>
      </c>
      <c r="C2308" s="135">
        <f t="shared" ca="1" si="177"/>
        <v>0.85799947883004557</v>
      </c>
      <c r="J2308">
        <f t="shared" ca="1" si="178"/>
        <v>0</v>
      </c>
      <c r="K2308">
        <f t="shared" ca="1" si="179"/>
        <v>1</v>
      </c>
      <c r="L2308" s="106">
        <v>2302</v>
      </c>
      <c r="M2308" s="136">
        <f t="shared" ca="1" si="176"/>
        <v>0</v>
      </c>
      <c r="N2308" s="106"/>
    </row>
    <row r="2309" spans="1:14" x14ac:dyDescent="0.25">
      <c r="A2309" s="108">
        <v>2303</v>
      </c>
      <c r="B2309" s="134">
        <f t="shared" ca="1" si="180"/>
        <v>0</v>
      </c>
      <c r="C2309" s="135">
        <f t="shared" ca="1" si="177"/>
        <v>0.52151397498091157</v>
      </c>
      <c r="J2309">
        <f t="shared" ca="1" si="178"/>
        <v>0</v>
      </c>
      <c r="K2309">
        <f t="shared" ca="1" si="179"/>
        <v>0</v>
      </c>
      <c r="L2309" s="106">
        <v>2303</v>
      </c>
      <c r="M2309" s="136">
        <f t="shared" ca="1" si="176"/>
        <v>0</v>
      </c>
      <c r="N2309" s="106"/>
    </row>
    <row r="2310" spans="1:14" x14ac:dyDescent="0.25">
      <c r="A2310" s="108">
        <v>2304</v>
      </c>
      <c r="B2310" s="134">
        <f t="shared" ca="1" si="180"/>
        <v>1</v>
      </c>
      <c r="C2310" s="135">
        <f t="shared" ca="1" si="177"/>
        <v>0.47520938722214301</v>
      </c>
      <c r="J2310">
        <f t="shared" ca="1" si="178"/>
        <v>1</v>
      </c>
      <c r="K2310">
        <f t="shared" ca="1" si="179"/>
        <v>0</v>
      </c>
      <c r="L2310" s="106">
        <v>2304</v>
      </c>
      <c r="M2310" s="136">
        <f t="shared" ca="1" si="176"/>
        <v>2.6820508169039324E-2</v>
      </c>
      <c r="N2310" s="106"/>
    </row>
    <row r="2311" spans="1:14" x14ac:dyDescent="0.25">
      <c r="A2311" s="108">
        <v>2305</v>
      </c>
      <c r="B2311" s="134">
        <f t="shared" ca="1" si="180"/>
        <v>1</v>
      </c>
      <c r="C2311" s="135">
        <f t="shared" ca="1" si="177"/>
        <v>0.35984713686525582</v>
      </c>
      <c r="J2311">
        <f t="shared" ca="1" si="178"/>
        <v>1</v>
      </c>
      <c r="K2311">
        <f t="shared" ca="1" si="179"/>
        <v>0</v>
      </c>
      <c r="L2311" s="106">
        <v>2305</v>
      </c>
      <c r="M2311" s="136">
        <f t="shared" ref="M2311:M2374" ca="1" si="181">IF(B2311&gt;0,-LN(1-(RAND()))/lambda,0)</f>
        <v>0.39781288575308832</v>
      </c>
      <c r="N2311" s="106"/>
    </row>
    <row r="2312" spans="1:14" x14ac:dyDescent="0.25">
      <c r="A2312" s="108">
        <v>2306</v>
      </c>
      <c r="B2312" s="134">
        <f t="shared" ca="1" si="180"/>
        <v>1</v>
      </c>
      <c r="C2312" s="135">
        <f t="shared" ref="C2312:C2375" ca="1" si="182">RAND()</f>
        <v>0.42655847777361744</v>
      </c>
      <c r="J2312">
        <f t="shared" ref="J2312:J2375" ca="1" si="183">IF(AND(B2312,B2313),1,0)</f>
        <v>0</v>
      </c>
      <c r="K2312">
        <f t="shared" ref="K2312:K2375" ca="1" si="184">IF(AND(NOT(B2312),NOT(B2313)),1,0)</f>
        <v>0</v>
      </c>
      <c r="L2312" s="106">
        <v>2306</v>
      </c>
      <c r="M2312" s="136">
        <f t="shared" ca="1" si="181"/>
        <v>0.57699011955446</v>
      </c>
      <c r="N2312" s="106"/>
    </row>
    <row r="2313" spans="1:14" x14ac:dyDescent="0.25">
      <c r="A2313" s="108">
        <v>2307</v>
      </c>
      <c r="B2313" s="134">
        <f t="shared" ca="1" si="180"/>
        <v>0</v>
      </c>
      <c r="C2313" s="135">
        <f t="shared" ca="1" si="182"/>
        <v>0.84059907370266174</v>
      </c>
      <c r="J2313">
        <f t="shared" ca="1" si="183"/>
        <v>0</v>
      </c>
      <c r="K2313">
        <f t="shared" ca="1" si="184"/>
        <v>1</v>
      </c>
      <c r="L2313" s="106">
        <v>2307</v>
      </c>
      <c r="M2313" s="136">
        <f t="shared" ca="1" si="181"/>
        <v>0</v>
      </c>
      <c r="N2313" s="106"/>
    </row>
    <row r="2314" spans="1:14" x14ac:dyDescent="0.25">
      <c r="A2314" s="108">
        <v>2308</v>
      </c>
      <c r="B2314" s="134">
        <f t="shared" ca="1" si="180"/>
        <v>0</v>
      </c>
      <c r="C2314" s="135">
        <f t="shared" ca="1" si="182"/>
        <v>0.94293869650726281</v>
      </c>
      <c r="J2314">
        <f t="shared" ca="1" si="183"/>
        <v>0</v>
      </c>
      <c r="K2314">
        <f t="shared" ca="1" si="184"/>
        <v>0</v>
      </c>
      <c r="L2314" s="106">
        <v>2308</v>
      </c>
      <c r="M2314" s="136">
        <f t="shared" ca="1" si="181"/>
        <v>0</v>
      </c>
      <c r="N2314" s="106"/>
    </row>
    <row r="2315" spans="1:14" x14ac:dyDescent="0.25">
      <c r="A2315" s="108">
        <v>2309</v>
      </c>
      <c r="B2315" s="134">
        <f t="shared" ca="1" si="180"/>
        <v>1</v>
      </c>
      <c r="C2315" s="135">
        <f t="shared" ca="1" si="182"/>
        <v>0.48661912691012743</v>
      </c>
      <c r="J2315">
        <f t="shared" ca="1" si="183"/>
        <v>1</v>
      </c>
      <c r="K2315">
        <f t="shared" ca="1" si="184"/>
        <v>0</v>
      </c>
      <c r="L2315" s="106">
        <v>2309</v>
      </c>
      <c r="M2315" s="136">
        <f t="shared" ca="1" si="181"/>
        <v>3.8149318153563216</v>
      </c>
      <c r="N2315" s="106"/>
    </row>
    <row r="2316" spans="1:14" x14ac:dyDescent="0.25">
      <c r="A2316" s="108">
        <v>2310</v>
      </c>
      <c r="B2316" s="134">
        <f t="shared" ca="1" si="180"/>
        <v>1</v>
      </c>
      <c r="C2316" s="135">
        <f t="shared" ca="1" si="182"/>
        <v>0.64406725267729059</v>
      </c>
      <c r="J2316">
        <f t="shared" ca="1" si="183"/>
        <v>1</v>
      </c>
      <c r="K2316">
        <f t="shared" ca="1" si="184"/>
        <v>0</v>
      </c>
      <c r="L2316" s="106">
        <v>2310</v>
      </c>
      <c r="M2316" s="136">
        <f t="shared" ca="1" si="181"/>
        <v>2.0008814289212458</v>
      </c>
      <c r="N2316" s="106"/>
    </row>
    <row r="2317" spans="1:14" x14ac:dyDescent="0.25">
      <c r="A2317" s="108">
        <v>2311</v>
      </c>
      <c r="B2317" s="134">
        <f t="shared" ca="1" si="180"/>
        <v>1</v>
      </c>
      <c r="C2317" s="135">
        <f t="shared" ca="1" si="182"/>
        <v>1.4502106384839952E-2</v>
      </c>
      <c r="J2317">
        <f t="shared" ca="1" si="183"/>
        <v>1</v>
      </c>
      <c r="K2317">
        <f t="shared" ca="1" si="184"/>
        <v>0</v>
      </c>
      <c r="L2317" s="106">
        <v>2311</v>
      </c>
      <c r="M2317" s="136">
        <f t="shared" ca="1" si="181"/>
        <v>2.3462905183099316</v>
      </c>
      <c r="N2317" s="106"/>
    </row>
    <row r="2318" spans="1:14" x14ac:dyDescent="0.25">
      <c r="A2318" s="108">
        <v>2312</v>
      </c>
      <c r="B2318" s="134">
        <f t="shared" ca="1" si="180"/>
        <v>1</v>
      </c>
      <c r="C2318" s="135">
        <f t="shared" ca="1" si="182"/>
        <v>0.52843832553024206</v>
      </c>
      <c r="J2318">
        <f t="shared" ca="1" si="183"/>
        <v>0</v>
      </c>
      <c r="K2318">
        <f t="shared" ca="1" si="184"/>
        <v>0</v>
      </c>
      <c r="L2318" s="106">
        <v>2312</v>
      </c>
      <c r="M2318" s="136">
        <f t="shared" ca="1" si="181"/>
        <v>3.5775287630842341</v>
      </c>
      <c r="N2318" s="106"/>
    </row>
    <row r="2319" spans="1:14" x14ac:dyDescent="0.25">
      <c r="A2319" s="108">
        <v>2313</v>
      </c>
      <c r="B2319" s="134">
        <f t="shared" ca="1" si="180"/>
        <v>0</v>
      </c>
      <c r="C2319" s="135">
        <f t="shared" ca="1" si="182"/>
        <v>0.9886159399826111</v>
      </c>
      <c r="J2319">
        <f t="shared" ca="1" si="183"/>
        <v>0</v>
      </c>
      <c r="K2319">
        <f t="shared" ca="1" si="184"/>
        <v>1</v>
      </c>
      <c r="L2319" s="106">
        <v>2313</v>
      </c>
      <c r="M2319" s="136">
        <f t="shared" ca="1" si="181"/>
        <v>0</v>
      </c>
      <c r="N2319" s="106"/>
    </row>
    <row r="2320" spans="1:14" x14ac:dyDescent="0.25">
      <c r="A2320" s="108">
        <v>2314</v>
      </c>
      <c r="B2320" s="134">
        <f t="shared" ca="1" si="180"/>
        <v>0</v>
      </c>
      <c r="C2320" s="135">
        <f t="shared" ca="1" si="182"/>
        <v>0.66920997073386246</v>
      </c>
      <c r="J2320">
        <f t="shared" ca="1" si="183"/>
        <v>0</v>
      </c>
      <c r="K2320">
        <f t="shared" ca="1" si="184"/>
        <v>0</v>
      </c>
      <c r="L2320" s="106">
        <v>2314</v>
      </c>
      <c r="M2320" s="136">
        <f t="shared" ca="1" si="181"/>
        <v>0</v>
      </c>
      <c r="N2320" s="106"/>
    </row>
    <row r="2321" spans="1:14" x14ac:dyDescent="0.25">
      <c r="A2321" s="108">
        <v>2315</v>
      </c>
      <c r="B2321" s="134">
        <f t="shared" ca="1" si="180"/>
        <v>1</v>
      </c>
      <c r="C2321" s="135">
        <f t="shared" ca="1" si="182"/>
        <v>0.4365669896894484</v>
      </c>
      <c r="J2321">
        <f t="shared" ca="1" si="183"/>
        <v>1</v>
      </c>
      <c r="K2321">
        <f t="shared" ca="1" si="184"/>
        <v>0</v>
      </c>
      <c r="L2321" s="106">
        <v>2315</v>
      </c>
      <c r="M2321" s="136">
        <f t="shared" ca="1" si="181"/>
        <v>2.0325080936662019</v>
      </c>
      <c r="N2321" s="106"/>
    </row>
    <row r="2322" spans="1:14" x14ac:dyDescent="0.25">
      <c r="A2322" s="108">
        <v>2316</v>
      </c>
      <c r="B2322" s="134">
        <f t="shared" ca="1" si="180"/>
        <v>1</v>
      </c>
      <c r="C2322" s="135">
        <f t="shared" ca="1" si="182"/>
        <v>0.6018225836036899</v>
      </c>
      <c r="J2322">
        <f t="shared" ca="1" si="183"/>
        <v>1</v>
      </c>
      <c r="K2322">
        <f t="shared" ca="1" si="184"/>
        <v>0</v>
      </c>
      <c r="L2322" s="106">
        <v>2316</v>
      </c>
      <c r="M2322" s="136">
        <f t="shared" ca="1" si="181"/>
        <v>0.87621300567365523</v>
      </c>
      <c r="N2322" s="106"/>
    </row>
    <row r="2323" spans="1:14" x14ac:dyDescent="0.25">
      <c r="A2323" s="108">
        <v>2317</v>
      </c>
      <c r="B2323" s="134">
        <f t="shared" ca="1" si="180"/>
        <v>1</v>
      </c>
      <c r="C2323" s="135">
        <f t="shared" ca="1" si="182"/>
        <v>4.8198053038393973E-2</v>
      </c>
      <c r="J2323">
        <f t="shared" ca="1" si="183"/>
        <v>1</v>
      </c>
      <c r="K2323">
        <f t="shared" ca="1" si="184"/>
        <v>0</v>
      </c>
      <c r="L2323" s="106">
        <v>2317</v>
      </c>
      <c r="M2323" s="136">
        <f t="shared" ca="1" si="181"/>
        <v>3.1456146584403073</v>
      </c>
      <c r="N2323" s="106"/>
    </row>
    <row r="2324" spans="1:14" x14ac:dyDescent="0.25">
      <c r="A2324" s="108">
        <v>2318</v>
      </c>
      <c r="B2324" s="134">
        <f t="shared" ca="1" si="180"/>
        <v>1</v>
      </c>
      <c r="C2324" s="135">
        <f t="shared" ca="1" si="182"/>
        <v>0.80487473274248778</v>
      </c>
      <c r="J2324">
        <f t="shared" ca="1" si="183"/>
        <v>0</v>
      </c>
      <c r="K2324">
        <f t="shared" ca="1" si="184"/>
        <v>0</v>
      </c>
      <c r="L2324" s="106">
        <v>2318</v>
      </c>
      <c r="M2324" s="136">
        <f t="shared" ca="1" si="181"/>
        <v>1.635327680120332</v>
      </c>
      <c r="N2324" s="106"/>
    </row>
    <row r="2325" spans="1:14" x14ac:dyDescent="0.25">
      <c r="A2325" s="108">
        <v>2319</v>
      </c>
      <c r="B2325" s="134">
        <f t="shared" ca="1" si="180"/>
        <v>0</v>
      </c>
      <c r="C2325" s="135">
        <f t="shared" ca="1" si="182"/>
        <v>0.94451328637714516</v>
      </c>
      <c r="J2325">
        <f t="shared" ca="1" si="183"/>
        <v>0</v>
      </c>
      <c r="K2325">
        <f t="shared" ca="1" si="184"/>
        <v>0</v>
      </c>
      <c r="L2325" s="106">
        <v>2319</v>
      </c>
      <c r="M2325" s="136">
        <f t="shared" ca="1" si="181"/>
        <v>0</v>
      </c>
      <c r="N2325" s="106"/>
    </row>
    <row r="2326" spans="1:14" x14ac:dyDescent="0.25">
      <c r="A2326" s="108">
        <v>2320</v>
      </c>
      <c r="B2326" s="134">
        <f t="shared" ca="1" si="180"/>
        <v>1</v>
      </c>
      <c r="C2326" s="135">
        <f t="shared" ca="1" si="182"/>
        <v>0.43937595244796024</v>
      </c>
      <c r="J2326">
        <f t="shared" ca="1" si="183"/>
        <v>0</v>
      </c>
      <c r="K2326">
        <f t="shared" ca="1" si="184"/>
        <v>0</v>
      </c>
      <c r="L2326" s="106">
        <v>2320</v>
      </c>
      <c r="M2326" s="136">
        <f t="shared" ca="1" si="181"/>
        <v>3.669369097727218</v>
      </c>
      <c r="N2326" s="106"/>
    </row>
    <row r="2327" spans="1:14" x14ac:dyDescent="0.25">
      <c r="A2327" s="108">
        <v>2321</v>
      </c>
      <c r="B2327" s="134">
        <f t="shared" ca="1" si="180"/>
        <v>0</v>
      </c>
      <c r="C2327" s="135">
        <f t="shared" ca="1" si="182"/>
        <v>0.96520724558951587</v>
      </c>
      <c r="J2327">
        <f t="shared" ca="1" si="183"/>
        <v>0</v>
      </c>
      <c r="K2327">
        <f t="shared" ca="1" si="184"/>
        <v>0</v>
      </c>
      <c r="L2327" s="106">
        <v>2321</v>
      </c>
      <c r="M2327" s="136">
        <f t="shared" ca="1" si="181"/>
        <v>0</v>
      </c>
      <c r="N2327" s="106"/>
    </row>
    <row r="2328" spans="1:14" x14ac:dyDescent="0.25">
      <c r="A2328" s="108">
        <v>2322</v>
      </c>
      <c r="B2328" s="134">
        <f t="shared" ca="1" si="180"/>
        <v>1</v>
      </c>
      <c r="C2328" s="135">
        <f t="shared" ca="1" si="182"/>
        <v>0.2879359022960577</v>
      </c>
      <c r="J2328">
        <f t="shared" ca="1" si="183"/>
        <v>1</v>
      </c>
      <c r="K2328">
        <f t="shared" ca="1" si="184"/>
        <v>0</v>
      </c>
      <c r="L2328" s="106">
        <v>2322</v>
      </c>
      <c r="M2328" s="136">
        <f t="shared" ca="1" si="181"/>
        <v>0.94177602312350184</v>
      </c>
      <c r="N2328" s="106"/>
    </row>
    <row r="2329" spans="1:14" x14ac:dyDescent="0.25">
      <c r="A2329" s="108">
        <v>2323</v>
      </c>
      <c r="B2329" s="134">
        <f t="shared" ca="1" si="180"/>
        <v>1</v>
      </c>
      <c r="C2329" s="135">
        <f t="shared" ca="1" si="182"/>
        <v>0.33939678851887034</v>
      </c>
      <c r="J2329">
        <f t="shared" ca="1" si="183"/>
        <v>0</v>
      </c>
      <c r="K2329">
        <f t="shared" ca="1" si="184"/>
        <v>0</v>
      </c>
      <c r="L2329" s="106">
        <v>2323</v>
      </c>
      <c r="M2329" s="136">
        <f t="shared" ca="1" si="181"/>
        <v>2.252025721020249</v>
      </c>
      <c r="N2329" s="106"/>
    </row>
    <row r="2330" spans="1:14" x14ac:dyDescent="0.25">
      <c r="A2330" s="108">
        <v>2324</v>
      </c>
      <c r="B2330" s="134">
        <f t="shared" ca="1" si="180"/>
        <v>0</v>
      </c>
      <c r="C2330" s="135">
        <f t="shared" ca="1" si="182"/>
        <v>0.94362633581381439</v>
      </c>
      <c r="J2330">
        <f t="shared" ca="1" si="183"/>
        <v>0</v>
      </c>
      <c r="K2330">
        <f t="shared" ca="1" si="184"/>
        <v>0</v>
      </c>
      <c r="L2330" s="106">
        <v>2324</v>
      </c>
      <c r="M2330" s="136">
        <f t="shared" ca="1" si="181"/>
        <v>0</v>
      </c>
      <c r="N2330" s="106"/>
    </row>
    <row r="2331" spans="1:14" x14ac:dyDescent="0.25">
      <c r="A2331" s="108">
        <v>2325</v>
      </c>
      <c r="B2331" s="134">
        <f t="shared" ca="1" si="180"/>
        <v>1</v>
      </c>
      <c r="C2331" s="135">
        <f t="shared" ca="1" si="182"/>
        <v>4.7043894068756087E-2</v>
      </c>
      <c r="J2331">
        <f t="shared" ca="1" si="183"/>
        <v>0</v>
      </c>
      <c r="K2331">
        <f t="shared" ca="1" si="184"/>
        <v>0</v>
      </c>
      <c r="L2331" s="106">
        <v>2325</v>
      </c>
      <c r="M2331" s="136">
        <f t="shared" ca="1" si="181"/>
        <v>1.6890746981120037</v>
      </c>
      <c r="N2331" s="106"/>
    </row>
    <row r="2332" spans="1:14" x14ac:dyDescent="0.25">
      <c r="A2332" s="108">
        <v>2326</v>
      </c>
      <c r="B2332" s="134">
        <f t="shared" ca="1" si="180"/>
        <v>0</v>
      </c>
      <c r="C2332" s="135">
        <f t="shared" ca="1" si="182"/>
        <v>0.90069000550746003</v>
      </c>
      <c r="J2332">
        <f t="shared" ca="1" si="183"/>
        <v>0</v>
      </c>
      <c r="K2332">
        <f t="shared" ca="1" si="184"/>
        <v>0</v>
      </c>
      <c r="L2332" s="106">
        <v>2326</v>
      </c>
      <c r="M2332" s="136">
        <f t="shared" ca="1" si="181"/>
        <v>0</v>
      </c>
      <c r="N2332" s="106"/>
    </row>
    <row r="2333" spans="1:14" x14ac:dyDescent="0.25">
      <c r="A2333" s="108">
        <v>2327</v>
      </c>
      <c r="B2333" s="134">
        <f t="shared" ca="1" si="180"/>
        <v>1</v>
      </c>
      <c r="C2333" s="135">
        <f t="shared" ca="1" si="182"/>
        <v>0.46200386049515874</v>
      </c>
      <c r="J2333">
        <f t="shared" ca="1" si="183"/>
        <v>1</v>
      </c>
      <c r="K2333">
        <f t="shared" ca="1" si="184"/>
        <v>0</v>
      </c>
      <c r="L2333" s="106">
        <v>2327</v>
      </c>
      <c r="M2333" s="136">
        <f t="shared" ca="1" si="181"/>
        <v>3.2667248913832765</v>
      </c>
      <c r="N2333" s="106"/>
    </row>
    <row r="2334" spans="1:14" x14ac:dyDescent="0.25">
      <c r="A2334" s="108">
        <v>2328</v>
      </c>
      <c r="B2334" s="134">
        <f t="shared" ca="1" si="180"/>
        <v>1</v>
      </c>
      <c r="C2334" s="135">
        <f t="shared" ca="1" si="182"/>
        <v>0.16306365103120501</v>
      </c>
      <c r="J2334">
        <f t="shared" ca="1" si="183"/>
        <v>0</v>
      </c>
      <c r="K2334">
        <f t="shared" ca="1" si="184"/>
        <v>0</v>
      </c>
      <c r="L2334" s="106">
        <v>2328</v>
      </c>
      <c r="M2334" s="136">
        <f t="shared" ca="1" si="181"/>
        <v>0.89365432619305518</v>
      </c>
      <c r="N2334" s="106"/>
    </row>
    <row r="2335" spans="1:14" x14ac:dyDescent="0.25">
      <c r="A2335" s="108">
        <v>2329</v>
      </c>
      <c r="B2335" s="134">
        <f t="shared" ca="1" si="180"/>
        <v>0</v>
      </c>
      <c r="C2335" s="135">
        <f t="shared" ca="1" si="182"/>
        <v>0.9689960841719395</v>
      </c>
      <c r="J2335">
        <f t="shared" ca="1" si="183"/>
        <v>0</v>
      </c>
      <c r="K2335">
        <f t="shared" ca="1" si="184"/>
        <v>1</v>
      </c>
      <c r="L2335" s="106">
        <v>2329</v>
      </c>
      <c r="M2335" s="136">
        <f t="shared" ca="1" si="181"/>
        <v>0</v>
      </c>
      <c r="N2335" s="106"/>
    </row>
    <row r="2336" spans="1:14" x14ac:dyDescent="0.25">
      <c r="A2336" s="108">
        <v>2330</v>
      </c>
      <c r="B2336" s="134">
        <f t="shared" ca="1" si="180"/>
        <v>0</v>
      </c>
      <c r="C2336" s="135">
        <f t="shared" ca="1" si="182"/>
        <v>0.75802543041092618</v>
      </c>
      <c r="J2336">
        <f t="shared" ca="1" si="183"/>
        <v>0</v>
      </c>
      <c r="K2336">
        <f t="shared" ca="1" si="184"/>
        <v>1</v>
      </c>
      <c r="L2336" s="106">
        <v>2330</v>
      </c>
      <c r="M2336" s="136">
        <f t="shared" ca="1" si="181"/>
        <v>0</v>
      </c>
      <c r="N2336" s="106"/>
    </row>
    <row r="2337" spans="1:14" x14ac:dyDescent="0.25">
      <c r="A2337" s="108">
        <v>2331</v>
      </c>
      <c r="B2337" s="134">
        <f t="shared" ca="1" si="180"/>
        <v>0</v>
      </c>
      <c r="C2337" s="135">
        <f t="shared" ca="1" si="182"/>
        <v>0.92720442322370178</v>
      </c>
      <c r="J2337">
        <f t="shared" ca="1" si="183"/>
        <v>0</v>
      </c>
      <c r="K2337">
        <f t="shared" ca="1" si="184"/>
        <v>1</v>
      </c>
      <c r="L2337" s="106">
        <v>2331</v>
      </c>
      <c r="M2337" s="136">
        <f t="shared" ca="1" si="181"/>
        <v>0</v>
      </c>
      <c r="N2337" s="106"/>
    </row>
    <row r="2338" spans="1:14" x14ac:dyDescent="0.25">
      <c r="A2338" s="108">
        <v>2332</v>
      </c>
      <c r="B2338" s="134">
        <f t="shared" ca="1" si="180"/>
        <v>0</v>
      </c>
      <c r="C2338" s="135">
        <f t="shared" ca="1" si="182"/>
        <v>0.66909248666617083</v>
      </c>
      <c r="J2338">
        <f t="shared" ca="1" si="183"/>
        <v>0</v>
      </c>
      <c r="K2338">
        <f t="shared" ca="1" si="184"/>
        <v>1</v>
      </c>
      <c r="L2338" s="106">
        <v>2332</v>
      </c>
      <c r="M2338" s="136">
        <f t="shared" ca="1" si="181"/>
        <v>0</v>
      </c>
      <c r="N2338" s="106"/>
    </row>
    <row r="2339" spans="1:14" x14ac:dyDescent="0.25">
      <c r="A2339" s="108">
        <v>2333</v>
      </c>
      <c r="B2339" s="134">
        <f t="shared" ca="1" si="180"/>
        <v>0</v>
      </c>
      <c r="C2339" s="135">
        <f t="shared" ca="1" si="182"/>
        <v>0.80291056444816145</v>
      </c>
      <c r="J2339">
        <f t="shared" ca="1" si="183"/>
        <v>0</v>
      </c>
      <c r="K2339">
        <f t="shared" ca="1" si="184"/>
        <v>1</v>
      </c>
      <c r="L2339" s="106">
        <v>2333</v>
      </c>
      <c r="M2339" s="136">
        <f t="shared" ca="1" si="181"/>
        <v>0</v>
      </c>
      <c r="N2339" s="106"/>
    </row>
    <row r="2340" spans="1:14" x14ac:dyDescent="0.25">
      <c r="A2340" s="108">
        <v>2334</v>
      </c>
      <c r="B2340" s="134">
        <f t="shared" ca="1" si="180"/>
        <v>0</v>
      </c>
      <c r="C2340" s="135">
        <f t="shared" ca="1" si="182"/>
        <v>0.90191642828277752</v>
      </c>
      <c r="J2340">
        <f t="shared" ca="1" si="183"/>
        <v>0</v>
      </c>
      <c r="K2340">
        <f t="shared" ca="1" si="184"/>
        <v>1</v>
      </c>
      <c r="L2340" s="106">
        <v>2334</v>
      </c>
      <c r="M2340" s="136">
        <f t="shared" ca="1" si="181"/>
        <v>0</v>
      </c>
      <c r="N2340" s="106"/>
    </row>
    <row r="2341" spans="1:14" x14ac:dyDescent="0.25">
      <c r="A2341" s="108">
        <v>2335</v>
      </c>
      <c r="B2341" s="134">
        <f t="shared" ca="1" si="180"/>
        <v>0</v>
      </c>
      <c r="C2341" s="135">
        <f t="shared" ca="1" si="182"/>
        <v>0.96496135781758363</v>
      </c>
      <c r="J2341">
        <f t="shared" ca="1" si="183"/>
        <v>0</v>
      </c>
      <c r="K2341">
        <f t="shared" ca="1" si="184"/>
        <v>0</v>
      </c>
      <c r="L2341" s="106">
        <v>2335</v>
      </c>
      <c r="M2341" s="136">
        <f t="shared" ca="1" si="181"/>
        <v>0</v>
      </c>
      <c r="N2341" s="106"/>
    </row>
    <row r="2342" spans="1:14" x14ac:dyDescent="0.25">
      <c r="A2342" s="108">
        <v>2336</v>
      </c>
      <c r="B2342" s="134">
        <f t="shared" ca="1" si="180"/>
        <v>1</v>
      </c>
      <c r="C2342" s="135">
        <f t="shared" ca="1" si="182"/>
        <v>7.70095427107651E-2</v>
      </c>
      <c r="J2342">
        <f t="shared" ca="1" si="183"/>
        <v>1</v>
      </c>
      <c r="K2342">
        <f t="shared" ca="1" si="184"/>
        <v>0</v>
      </c>
      <c r="L2342" s="106">
        <v>2336</v>
      </c>
      <c r="M2342" s="136">
        <f t="shared" ca="1" si="181"/>
        <v>8.6330586795190456</v>
      </c>
      <c r="N2342" s="106"/>
    </row>
    <row r="2343" spans="1:14" x14ac:dyDescent="0.25">
      <c r="A2343" s="108">
        <v>2337</v>
      </c>
      <c r="B2343" s="134">
        <f t="shared" ca="1" si="180"/>
        <v>1</v>
      </c>
      <c r="C2343" s="135">
        <f t="shared" ca="1" si="182"/>
        <v>0.57641621782171659</v>
      </c>
      <c r="J2343">
        <f t="shared" ca="1" si="183"/>
        <v>1</v>
      </c>
      <c r="K2343">
        <f t="shared" ca="1" si="184"/>
        <v>0</v>
      </c>
      <c r="L2343" s="106">
        <v>2337</v>
      </c>
      <c r="M2343" s="136">
        <f t="shared" ca="1" si="181"/>
        <v>0.84204850036201861</v>
      </c>
      <c r="N2343" s="106"/>
    </row>
    <row r="2344" spans="1:14" x14ac:dyDescent="0.25">
      <c r="A2344" s="108">
        <v>2338</v>
      </c>
      <c r="B2344" s="134">
        <f t="shared" ca="1" si="180"/>
        <v>1</v>
      </c>
      <c r="C2344" s="135">
        <f t="shared" ca="1" si="182"/>
        <v>0.46737742465945187</v>
      </c>
      <c r="J2344">
        <f t="shared" ca="1" si="183"/>
        <v>1</v>
      </c>
      <c r="K2344">
        <f t="shared" ca="1" si="184"/>
        <v>0</v>
      </c>
      <c r="L2344" s="106">
        <v>2338</v>
      </c>
      <c r="M2344" s="136">
        <f t="shared" ca="1" si="181"/>
        <v>1.1584100390567016</v>
      </c>
      <c r="N2344" s="106"/>
    </row>
    <row r="2345" spans="1:14" x14ac:dyDescent="0.25">
      <c r="A2345" s="108">
        <v>2339</v>
      </c>
      <c r="B2345" s="134">
        <f t="shared" ca="1" si="180"/>
        <v>1</v>
      </c>
      <c r="C2345" s="135">
        <f t="shared" ca="1" si="182"/>
        <v>0.48436773381476061</v>
      </c>
      <c r="J2345">
        <f t="shared" ca="1" si="183"/>
        <v>1</v>
      </c>
      <c r="K2345">
        <f t="shared" ca="1" si="184"/>
        <v>0</v>
      </c>
      <c r="L2345" s="106">
        <v>2339</v>
      </c>
      <c r="M2345" s="136">
        <f t="shared" ca="1" si="181"/>
        <v>12.434882455160123</v>
      </c>
      <c r="N2345" s="106"/>
    </row>
    <row r="2346" spans="1:14" x14ac:dyDescent="0.25">
      <c r="A2346" s="108">
        <v>2340</v>
      </c>
      <c r="B2346" s="134">
        <f t="shared" ca="1" si="180"/>
        <v>1</v>
      </c>
      <c r="C2346" s="135">
        <f t="shared" ca="1" si="182"/>
        <v>0.30898064073427811</v>
      </c>
      <c r="J2346">
        <f t="shared" ca="1" si="183"/>
        <v>1</v>
      </c>
      <c r="K2346">
        <f t="shared" ca="1" si="184"/>
        <v>0</v>
      </c>
      <c r="L2346" s="106">
        <v>2340</v>
      </c>
      <c r="M2346" s="136">
        <f t="shared" ca="1" si="181"/>
        <v>6.5751077694515754</v>
      </c>
      <c r="N2346" s="106"/>
    </row>
    <row r="2347" spans="1:14" x14ac:dyDescent="0.25">
      <c r="A2347" s="108">
        <v>2341</v>
      </c>
      <c r="B2347" s="134">
        <f t="shared" ca="1" si="180"/>
        <v>1</v>
      </c>
      <c r="C2347" s="135">
        <f t="shared" ca="1" si="182"/>
        <v>0.57152403568838051</v>
      </c>
      <c r="J2347">
        <f t="shared" ca="1" si="183"/>
        <v>1</v>
      </c>
      <c r="K2347">
        <f t="shared" ca="1" si="184"/>
        <v>0</v>
      </c>
      <c r="L2347" s="106">
        <v>2341</v>
      </c>
      <c r="M2347" s="136">
        <f t="shared" ca="1" si="181"/>
        <v>2.9991423746868735</v>
      </c>
      <c r="N2347" s="106"/>
    </row>
    <row r="2348" spans="1:14" x14ac:dyDescent="0.25">
      <c r="A2348" s="108">
        <v>2342</v>
      </c>
      <c r="B2348" s="134">
        <f t="shared" ca="1" si="180"/>
        <v>1</v>
      </c>
      <c r="C2348" s="135">
        <f t="shared" ca="1" si="182"/>
        <v>0.73423342210392961</v>
      </c>
      <c r="J2348">
        <f t="shared" ca="1" si="183"/>
        <v>0</v>
      </c>
      <c r="K2348">
        <f t="shared" ca="1" si="184"/>
        <v>0</v>
      </c>
      <c r="L2348" s="106">
        <v>2342</v>
      </c>
      <c r="M2348" s="136">
        <f t="shared" ca="1" si="181"/>
        <v>9.7852979434877589</v>
      </c>
      <c r="N2348" s="106"/>
    </row>
    <row r="2349" spans="1:14" x14ac:dyDescent="0.25">
      <c r="A2349" s="108">
        <v>2343</v>
      </c>
      <c r="B2349" s="134">
        <f t="shared" ca="1" si="180"/>
        <v>0</v>
      </c>
      <c r="C2349" s="135">
        <f t="shared" ca="1" si="182"/>
        <v>0.97062216829727077</v>
      </c>
      <c r="J2349">
        <f t="shared" ca="1" si="183"/>
        <v>0</v>
      </c>
      <c r="K2349">
        <f t="shared" ca="1" si="184"/>
        <v>0</v>
      </c>
      <c r="L2349" s="106">
        <v>2343</v>
      </c>
      <c r="M2349" s="136">
        <f t="shared" ca="1" si="181"/>
        <v>0</v>
      </c>
      <c r="N2349" s="106"/>
    </row>
    <row r="2350" spans="1:14" x14ac:dyDescent="0.25">
      <c r="A2350" s="108">
        <v>2344</v>
      </c>
      <c r="B2350" s="134">
        <f t="shared" ca="1" si="180"/>
        <v>1</v>
      </c>
      <c r="C2350" s="135">
        <f t="shared" ca="1" si="182"/>
        <v>0.30461119896852706</v>
      </c>
      <c r="J2350">
        <f t="shared" ca="1" si="183"/>
        <v>1</v>
      </c>
      <c r="K2350">
        <f t="shared" ca="1" si="184"/>
        <v>0</v>
      </c>
      <c r="L2350" s="106">
        <v>2344</v>
      </c>
      <c r="M2350" s="136">
        <f t="shared" ca="1" si="181"/>
        <v>2.719924123525252</v>
      </c>
      <c r="N2350" s="106"/>
    </row>
    <row r="2351" spans="1:14" x14ac:dyDescent="0.25">
      <c r="A2351" s="108">
        <v>2345</v>
      </c>
      <c r="B2351" s="134">
        <f t="shared" ref="B2351:B2414" ca="1" si="185">IF(B2350&gt;0,IF(C2351&lt;pww,1,0),IF(C2351&lt;pdw,1,0))</f>
        <v>1</v>
      </c>
      <c r="C2351" s="135">
        <f t="shared" ca="1" si="182"/>
        <v>0.68363010539222457</v>
      </c>
      <c r="J2351">
        <f t="shared" ca="1" si="183"/>
        <v>0</v>
      </c>
      <c r="K2351">
        <f t="shared" ca="1" si="184"/>
        <v>0</v>
      </c>
      <c r="L2351" s="106">
        <v>2345</v>
      </c>
      <c r="M2351" s="136">
        <f t="shared" ca="1" si="181"/>
        <v>0.55221118786775647</v>
      </c>
      <c r="N2351" s="106"/>
    </row>
    <row r="2352" spans="1:14" x14ac:dyDescent="0.25">
      <c r="A2352" s="108">
        <v>2346</v>
      </c>
      <c r="B2352" s="134">
        <f t="shared" ca="1" si="185"/>
        <v>0</v>
      </c>
      <c r="C2352" s="135">
        <f t="shared" ca="1" si="182"/>
        <v>0.89570166543142327</v>
      </c>
      <c r="J2352">
        <f t="shared" ca="1" si="183"/>
        <v>0</v>
      </c>
      <c r="K2352">
        <f t="shared" ca="1" si="184"/>
        <v>1</v>
      </c>
      <c r="L2352" s="106">
        <v>2346</v>
      </c>
      <c r="M2352" s="136">
        <f t="shared" ca="1" si="181"/>
        <v>0</v>
      </c>
      <c r="N2352" s="106"/>
    </row>
    <row r="2353" spans="1:14" x14ac:dyDescent="0.25">
      <c r="A2353" s="108">
        <v>2347</v>
      </c>
      <c r="B2353" s="134">
        <f t="shared" ca="1" si="185"/>
        <v>0</v>
      </c>
      <c r="C2353" s="135">
        <f t="shared" ca="1" si="182"/>
        <v>0.62724181886719221</v>
      </c>
      <c r="J2353">
        <f t="shared" ca="1" si="183"/>
        <v>0</v>
      </c>
      <c r="K2353">
        <f t="shared" ca="1" si="184"/>
        <v>0</v>
      </c>
      <c r="L2353" s="106">
        <v>2347</v>
      </c>
      <c r="M2353" s="136">
        <f t="shared" ca="1" si="181"/>
        <v>0</v>
      </c>
      <c r="N2353" s="106"/>
    </row>
    <row r="2354" spans="1:14" x14ac:dyDescent="0.25">
      <c r="A2354" s="108">
        <v>2348</v>
      </c>
      <c r="B2354" s="134">
        <f t="shared" ca="1" si="185"/>
        <v>1</v>
      </c>
      <c r="C2354" s="135">
        <f t="shared" ca="1" si="182"/>
        <v>0.39138074645880394</v>
      </c>
      <c r="J2354">
        <f t="shared" ca="1" si="183"/>
        <v>1</v>
      </c>
      <c r="K2354">
        <f t="shared" ca="1" si="184"/>
        <v>0</v>
      </c>
      <c r="L2354" s="106">
        <v>2348</v>
      </c>
      <c r="M2354" s="136">
        <f t="shared" ca="1" si="181"/>
        <v>1.0276130955915859</v>
      </c>
      <c r="N2354" s="106"/>
    </row>
    <row r="2355" spans="1:14" x14ac:dyDescent="0.25">
      <c r="A2355" s="108">
        <v>2349</v>
      </c>
      <c r="B2355" s="134">
        <f t="shared" ca="1" si="185"/>
        <v>1</v>
      </c>
      <c r="C2355" s="135">
        <f t="shared" ca="1" si="182"/>
        <v>0.67743972649853978</v>
      </c>
      <c r="J2355">
        <f t="shared" ca="1" si="183"/>
        <v>1</v>
      </c>
      <c r="K2355">
        <f t="shared" ca="1" si="184"/>
        <v>0</v>
      </c>
      <c r="L2355" s="106">
        <v>2349</v>
      </c>
      <c r="M2355" s="136">
        <f t="shared" ca="1" si="181"/>
        <v>3.9936133051081031</v>
      </c>
      <c r="N2355" s="106"/>
    </row>
    <row r="2356" spans="1:14" x14ac:dyDescent="0.25">
      <c r="A2356" s="108">
        <v>2350</v>
      </c>
      <c r="B2356" s="134">
        <f t="shared" ca="1" si="185"/>
        <v>1</v>
      </c>
      <c r="C2356" s="135">
        <f t="shared" ca="1" si="182"/>
        <v>0.56269952121637601</v>
      </c>
      <c r="J2356">
        <f t="shared" ca="1" si="183"/>
        <v>1</v>
      </c>
      <c r="K2356">
        <f t="shared" ca="1" si="184"/>
        <v>0</v>
      </c>
      <c r="L2356" s="106">
        <v>2350</v>
      </c>
      <c r="M2356" s="136">
        <f t="shared" ca="1" si="181"/>
        <v>2.2489138223203957</v>
      </c>
      <c r="N2356" s="106"/>
    </row>
    <row r="2357" spans="1:14" x14ac:dyDescent="0.25">
      <c r="A2357" s="108">
        <v>2351</v>
      </c>
      <c r="B2357" s="134">
        <f t="shared" ca="1" si="185"/>
        <v>1</v>
      </c>
      <c r="C2357" s="135">
        <f t="shared" ca="1" si="182"/>
        <v>3.7277414090075678E-2</v>
      </c>
      <c r="J2357">
        <f t="shared" ca="1" si="183"/>
        <v>0</v>
      </c>
      <c r="K2357">
        <f t="shared" ca="1" si="184"/>
        <v>0</v>
      </c>
      <c r="L2357" s="106">
        <v>2351</v>
      </c>
      <c r="M2357" s="136">
        <f t="shared" ca="1" si="181"/>
        <v>0.43685643003952918</v>
      </c>
      <c r="N2357" s="106"/>
    </row>
    <row r="2358" spans="1:14" x14ac:dyDescent="0.25">
      <c r="A2358" s="108">
        <v>2352</v>
      </c>
      <c r="B2358" s="134">
        <f t="shared" ca="1" si="185"/>
        <v>0</v>
      </c>
      <c r="C2358" s="135">
        <f t="shared" ca="1" si="182"/>
        <v>0.98133200084274019</v>
      </c>
      <c r="J2358">
        <f t="shared" ca="1" si="183"/>
        <v>0</v>
      </c>
      <c r="K2358">
        <f t="shared" ca="1" si="184"/>
        <v>1</v>
      </c>
      <c r="L2358" s="106">
        <v>2352</v>
      </c>
      <c r="M2358" s="136">
        <f t="shared" ca="1" si="181"/>
        <v>0</v>
      </c>
      <c r="N2358" s="106"/>
    </row>
    <row r="2359" spans="1:14" x14ac:dyDescent="0.25">
      <c r="A2359" s="108">
        <v>2353</v>
      </c>
      <c r="B2359" s="134">
        <f t="shared" ca="1" si="185"/>
        <v>0</v>
      </c>
      <c r="C2359" s="135">
        <f t="shared" ca="1" si="182"/>
        <v>0.74345700457458008</v>
      </c>
      <c r="J2359">
        <f t="shared" ca="1" si="183"/>
        <v>0</v>
      </c>
      <c r="K2359">
        <f t="shared" ca="1" si="184"/>
        <v>0</v>
      </c>
      <c r="L2359" s="106">
        <v>2353</v>
      </c>
      <c r="M2359" s="136">
        <f t="shared" ca="1" si="181"/>
        <v>0</v>
      </c>
      <c r="N2359" s="106"/>
    </row>
    <row r="2360" spans="1:14" x14ac:dyDescent="0.25">
      <c r="A2360" s="108">
        <v>2354</v>
      </c>
      <c r="B2360" s="134">
        <f t="shared" ca="1" si="185"/>
        <v>1</v>
      </c>
      <c r="C2360" s="135">
        <f t="shared" ca="1" si="182"/>
        <v>6.3234413699185921E-2</v>
      </c>
      <c r="J2360">
        <f t="shared" ca="1" si="183"/>
        <v>1</v>
      </c>
      <c r="K2360">
        <f t="shared" ca="1" si="184"/>
        <v>0</v>
      </c>
      <c r="L2360" s="106">
        <v>2354</v>
      </c>
      <c r="M2360" s="136">
        <f t="shared" ca="1" si="181"/>
        <v>2.2720438837031303</v>
      </c>
      <c r="N2360" s="106"/>
    </row>
    <row r="2361" spans="1:14" x14ac:dyDescent="0.25">
      <c r="A2361" s="108">
        <v>2355</v>
      </c>
      <c r="B2361" s="134">
        <f t="shared" ca="1" si="185"/>
        <v>1</v>
      </c>
      <c r="C2361" s="135">
        <f t="shared" ca="1" si="182"/>
        <v>0.61353589368435957</v>
      </c>
      <c r="J2361">
        <f t="shared" ca="1" si="183"/>
        <v>1</v>
      </c>
      <c r="K2361">
        <f t="shared" ca="1" si="184"/>
        <v>0</v>
      </c>
      <c r="L2361" s="106">
        <v>2355</v>
      </c>
      <c r="M2361" s="136">
        <f t="shared" ca="1" si="181"/>
        <v>10.282515891894192</v>
      </c>
      <c r="N2361" s="106"/>
    </row>
    <row r="2362" spans="1:14" x14ac:dyDescent="0.25">
      <c r="A2362" s="108">
        <v>2356</v>
      </c>
      <c r="B2362" s="134">
        <f t="shared" ca="1" si="185"/>
        <v>1</v>
      </c>
      <c r="C2362" s="135">
        <f t="shared" ca="1" si="182"/>
        <v>5.2699274831535803E-2</v>
      </c>
      <c r="J2362">
        <f t="shared" ca="1" si="183"/>
        <v>1</v>
      </c>
      <c r="K2362">
        <f t="shared" ca="1" si="184"/>
        <v>0</v>
      </c>
      <c r="L2362" s="106">
        <v>2356</v>
      </c>
      <c r="M2362" s="136">
        <f t="shared" ca="1" si="181"/>
        <v>0.27597193998582736</v>
      </c>
      <c r="N2362" s="106"/>
    </row>
    <row r="2363" spans="1:14" x14ac:dyDescent="0.25">
      <c r="A2363" s="108">
        <v>2357</v>
      </c>
      <c r="B2363" s="134">
        <f t="shared" ca="1" si="185"/>
        <v>1</v>
      </c>
      <c r="C2363" s="135">
        <f t="shared" ca="1" si="182"/>
        <v>0.42928012602974286</v>
      </c>
      <c r="J2363">
        <f t="shared" ca="1" si="183"/>
        <v>1</v>
      </c>
      <c r="K2363">
        <f t="shared" ca="1" si="184"/>
        <v>0</v>
      </c>
      <c r="L2363" s="106">
        <v>2357</v>
      </c>
      <c r="M2363" s="136">
        <f t="shared" ca="1" si="181"/>
        <v>0.6487494542480019</v>
      </c>
      <c r="N2363" s="106"/>
    </row>
    <row r="2364" spans="1:14" x14ac:dyDescent="0.25">
      <c r="A2364" s="108">
        <v>2358</v>
      </c>
      <c r="B2364" s="134">
        <f t="shared" ca="1" si="185"/>
        <v>1</v>
      </c>
      <c r="C2364" s="135">
        <f t="shared" ca="1" si="182"/>
        <v>0.14684082091862682</v>
      </c>
      <c r="J2364">
        <f t="shared" ca="1" si="183"/>
        <v>1</v>
      </c>
      <c r="K2364">
        <f t="shared" ca="1" si="184"/>
        <v>0</v>
      </c>
      <c r="L2364" s="106">
        <v>2358</v>
      </c>
      <c r="M2364" s="136">
        <f t="shared" ca="1" si="181"/>
        <v>0.25434374034677704</v>
      </c>
      <c r="N2364" s="106"/>
    </row>
    <row r="2365" spans="1:14" x14ac:dyDescent="0.25">
      <c r="A2365" s="108">
        <v>2359</v>
      </c>
      <c r="B2365" s="134">
        <f t="shared" ca="1" si="185"/>
        <v>1</v>
      </c>
      <c r="C2365" s="135">
        <f t="shared" ca="1" si="182"/>
        <v>0.48876484469770953</v>
      </c>
      <c r="J2365">
        <f t="shared" ca="1" si="183"/>
        <v>0</v>
      </c>
      <c r="K2365">
        <f t="shared" ca="1" si="184"/>
        <v>0</v>
      </c>
      <c r="L2365" s="106">
        <v>2359</v>
      </c>
      <c r="M2365" s="136">
        <f t="shared" ca="1" si="181"/>
        <v>1.6551218018080049</v>
      </c>
      <c r="N2365" s="106"/>
    </row>
    <row r="2366" spans="1:14" x14ac:dyDescent="0.25">
      <c r="A2366" s="108">
        <v>2360</v>
      </c>
      <c r="B2366" s="134">
        <f t="shared" ca="1" si="185"/>
        <v>0</v>
      </c>
      <c r="C2366" s="135">
        <f t="shared" ca="1" si="182"/>
        <v>0.80949652249451887</v>
      </c>
      <c r="J2366">
        <f t="shared" ca="1" si="183"/>
        <v>0</v>
      </c>
      <c r="K2366">
        <f t="shared" ca="1" si="184"/>
        <v>1</v>
      </c>
      <c r="L2366" s="106">
        <v>2360</v>
      </c>
      <c r="M2366" s="136">
        <f t="shared" ca="1" si="181"/>
        <v>0</v>
      </c>
      <c r="N2366" s="106"/>
    </row>
    <row r="2367" spans="1:14" x14ac:dyDescent="0.25">
      <c r="A2367" s="108">
        <v>2361</v>
      </c>
      <c r="B2367" s="134">
        <f t="shared" ca="1" si="185"/>
        <v>0</v>
      </c>
      <c r="C2367" s="135">
        <f t="shared" ca="1" si="182"/>
        <v>0.63917208337046771</v>
      </c>
      <c r="J2367">
        <f t="shared" ca="1" si="183"/>
        <v>0</v>
      </c>
      <c r="K2367">
        <f t="shared" ca="1" si="184"/>
        <v>0</v>
      </c>
      <c r="L2367" s="106">
        <v>2361</v>
      </c>
      <c r="M2367" s="136">
        <f t="shared" ca="1" si="181"/>
        <v>0</v>
      </c>
      <c r="N2367" s="106"/>
    </row>
    <row r="2368" spans="1:14" x14ac:dyDescent="0.25">
      <c r="A2368" s="108">
        <v>2362</v>
      </c>
      <c r="B2368" s="134">
        <f t="shared" ca="1" si="185"/>
        <v>1</v>
      </c>
      <c r="C2368" s="135">
        <f t="shared" ca="1" si="182"/>
        <v>0.17010141486159636</v>
      </c>
      <c r="J2368">
        <f t="shared" ca="1" si="183"/>
        <v>1</v>
      </c>
      <c r="K2368">
        <f t="shared" ca="1" si="184"/>
        <v>0</v>
      </c>
      <c r="L2368" s="106">
        <v>2362</v>
      </c>
      <c r="M2368" s="136">
        <f t="shared" ca="1" si="181"/>
        <v>0.61326037102799613</v>
      </c>
      <c r="N2368" s="106"/>
    </row>
    <row r="2369" spans="1:14" x14ac:dyDescent="0.25">
      <c r="A2369" s="108">
        <v>2363</v>
      </c>
      <c r="B2369" s="134">
        <f t="shared" ca="1" si="185"/>
        <v>1</v>
      </c>
      <c r="C2369" s="135">
        <f t="shared" ca="1" si="182"/>
        <v>0.42789003324447716</v>
      </c>
      <c r="J2369">
        <f t="shared" ca="1" si="183"/>
        <v>1</v>
      </c>
      <c r="K2369">
        <f t="shared" ca="1" si="184"/>
        <v>0</v>
      </c>
      <c r="L2369" s="106">
        <v>2363</v>
      </c>
      <c r="M2369" s="136">
        <f t="shared" ca="1" si="181"/>
        <v>12.873551215341049</v>
      </c>
      <c r="N2369" s="106"/>
    </row>
    <row r="2370" spans="1:14" x14ac:dyDescent="0.25">
      <c r="A2370" s="108">
        <v>2364</v>
      </c>
      <c r="B2370" s="134">
        <f t="shared" ca="1" si="185"/>
        <v>1</v>
      </c>
      <c r="C2370" s="135">
        <f t="shared" ca="1" si="182"/>
        <v>0.22861691825388297</v>
      </c>
      <c r="J2370">
        <f t="shared" ca="1" si="183"/>
        <v>0</v>
      </c>
      <c r="K2370">
        <f t="shared" ca="1" si="184"/>
        <v>0</v>
      </c>
      <c r="L2370" s="106">
        <v>2364</v>
      </c>
      <c r="M2370" s="136">
        <f t="shared" ca="1" si="181"/>
        <v>3.1981838883481619</v>
      </c>
      <c r="N2370" s="106"/>
    </row>
    <row r="2371" spans="1:14" x14ac:dyDescent="0.25">
      <c r="A2371" s="108">
        <v>2365</v>
      </c>
      <c r="B2371" s="134">
        <f t="shared" ca="1" si="185"/>
        <v>0</v>
      </c>
      <c r="C2371" s="135">
        <f t="shared" ca="1" si="182"/>
        <v>0.90880994316174502</v>
      </c>
      <c r="J2371">
        <f t="shared" ca="1" si="183"/>
        <v>0</v>
      </c>
      <c r="K2371">
        <f t="shared" ca="1" si="184"/>
        <v>1</v>
      </c>
      <c r="L2371" s="106">
        <v>2365</v>
      </c>
      <c r="M2371" s="136">
        <f t="shared" ca="1" si="181"/>
        <v>0</v>
      </c>
      <c r="N2371" s="106"/>
    </row>
    <row r="2372" spans="1:14" x14ac:dyDescent="0.25">
      <c r="A2372" s="108">
        <v>2366</v>
      </c>
      <c r="B2372" s="134">
        <f t="shared" ca="1" si="185"/>
        <v>0</v>
      </c>
      <c r="C2372" s="135">
        <f t="shared" ca="1" si="182"/>
        <v>0.56668980063613794</v>
      </c>
      <c r="J2372">
        <f t="shared" ca="1" si="183"/>
        <v>0</v>
      </c>
      <c r="K2372">
        <f t="shared" ca="1" si="184"/>
        <v>1</v>
      </c>
      <c r="L2372" s="106">
        <v>2366</v>
      </c>
      <c r="M2372" s="136">
        <f t="shared" ca="1" si="181"/>
        <v>0</v>
      </c>
      <c r="N2372" s="106"/>
    </row>
    <row r="2373" spans="1:14" x14ac:dyDescent="0.25">
      <c r="A2373" s="108">
        <v>2367</v>
      </c>
      <c r="B2373" s="134">
        <f t="shared" ca="1" si="185"/>
        <v>0</v>
      </c>
      <c r="C2373" s="135">
        <f t="shared" ca="1" si="182"/>
        <v>0.81595073273284502</v>
      </c>
      <c r="J2373">
        <f t="shared" ca="1" si="183"/>
        <v>0</v>
      </c>
      <c r="K2373">
        <f t="shared" ca="1" si="184"/>
        <v>1</v>
      </c>
      <c r="L2373" s="106">
        <v>2367</v>
      </c>
      <c r="M2373" s="136">
        <f t="shared" ca="1" si="181"/>
        <v>0</v>
      </c>
      <c r="N2373" s="106"/>
    </row>
    <row r="2374" spans="1:14" x14ac:dyDescent="0.25">
      <c r="A2374" s="108">
        <v>2368</v>
      </c>
      <c r="B2374" s="134">
        <f t="shared" ca="1" si="185"/>
        <v>0</v>
      </c>
      <c r="C2374" s="135">
        <f t="shared" ca="1" si="182"/>
        <v>0.68415770503168161</v>
      </c>
      <c r="J2374">
        <f t="shared" ca="1" si="183"/>
        <v>0</v>
      </c>
      <c r="K2374">
        <f t="shared" ca="1" si="184"/>
        <v>0</v>
      </c>
      <c r="L2374" s="106">
        <v>2368</v>
      </c>
      <c r="M2374" s="136">
        <f t="shared" ca="1" si="181"/>
        <v>0</v>
      </c>
      <c r="N2374" s="106"/>
    </row>
    <row r="2375" spans="1:14" x14ac:dyDescent="0.25">
      <c r="A2375" s="108">
        <v>2369</v>
      </c>
      <c r="B2375" s="134">
        <f t="shared" ca="1" si="185"/>
        <v>1</v>
      </c>
      <c r="C2375" s="135">
        <f t="shared" ca="1" si="182"/>
        <v>0.40896405063768604</v>
      </c>
      <c r="J2375">
        <f t="shared" ca="1" si="183"/>
        <v>1</v>
      </c>
      <c r="K2375">
        <f t="shared" ca="1" si="184"/>
        <v>0</v>
      </c>
      <c r="L2375" s="106">
        <v>2369</v>
      </c>
      <c r="M2375" s="136">
        <f t="shared" ref="M2375:M2438" ca="1" si="186">IF(B2375&gt;0,-LN(1-(RAND()))/lambda,0)</f>
        <v>2.3938101696029301</v>
      </c>
      <c r="N2375" s="106"/>
    </row>
    <row r="2376" spans="1:14" x14ac:dyDescent="0.25">
      <c r="A2376" s="108">
        <v>2370</v>
      </c>
      <c r="B2376" s="134">
        <f t="shared" ca="1" si="185"/>
        <v>1</v>
      </c>
      <c r="C2376" s="135">
        <f t="shared" ref="C2376:C2439" ca="1" si="187">RAND()</f>
        <v>4.7249639334974947E-2</v>
      </c>
      <c r="J2376">
        <f t="shared" ref="J2376:J2439" ca="1" si="188">IF(AND(B2376,B2377),1,0)</f>
        <v>1</v>
      </c>
      <c r="K2376">
        <f t="shared" ref="K2376:K2439" ca="1" si="189">IF(AND(NOT(B2376),NOT(B2377)),1,0)</f>
        <v>0</v>
      </c>
      <c r="L2376" s="106">
        <v>2370</v>
      </c>
      <c r="M2376" s="136">
        <f t="shared" ca="1" si="186"/>
        <v>2.0056481011517637</v>
      </c>
      <c r="N2376" s="106"/>
    </row>
    <row r="2377" spans="1:14" x14ac:dyDescent="0.25">
      <c r="A2377" s="108">
        <v>2371</v>
      </c>
      <c r="B2377" s="134">
        <f t="shared" ca="1" si="185"/>
        <v>1</v>
      </c>
      <c r="C2377" s="135">
        <f t="shared" ca="1" si="187"/>
        <v>0.37432982662471104</v>
      </c>
      <c r="J2377">
        <f t="shared" ca="1" si="188"/>
        <v>1</v>
      </c>
      <c r="K2377">
        <f t="shared" ca="1" si="189"/>
        <v>0</v>
      </c>
      <c r="L2377" s="106">
        <v>2371</v>
      </c>
      <c r="M2377" s="136">
        <f t="shared" ca="1" si="186"/>
        <v>0.30659842565326439</v>
      </c>
      <c r="N2377" s="106"/>
    </row>
    <row r="2378" spans="1:14" x14ac:dyDescent="0.25">
      <c r="A2378" s="108">
        <v>2372</v>
      </c>
      <c r="B2378" s="134">
        <f t="shared" ca="1" si="185"/>
        <v>1</v>
      </c>
      <c r="C2378" s="135">
        <f t="shared" ca="1" si="187"/>
        <v>0.43761130000189585</v>
      </c>
      <c r="J2378">
        <f t="shared" ca="1" si="188"/>
        <v>0</v>
      </c>
      <c r="K2378">
        <f t="shared" ca="1" si="189"/>
        <v>0</v>
      </c>
      <c r="L2378" s="106">
        <v>2372</v>
      </c>
      <c r="M2378" s="136">
        <f t="shared" ca="1" si="186"/>
        <v>4.5279369418990836</v>
      </c>
      <c r="N2378" s="106"/>
    </row>
    <row r="2379" spans="1:14" x14ac:dyDescent="0.25">
      <c r="A2379" s="108">
        <v>2373</v>
      </c>
      <c r="B2379" s="134">
        <f t="shared" ca="1" si="185"/>
        <v>0</v>
      </c>
      <c r="C2379" s="135">
        <f t="shared" ca="1" si="187"/>
        <v>0.93327208192779443</v>
      </c>
      <c r="J2379">
        <f t="shared" ca="1" si="188"/>
        <v>0</v>
      </c>
      <c r="K2379">
        <f t="shared" ca="1" si="189"/>
        <v>0</v>
      </c>
      <c r="L2379" s="106">
        <v>2373</v>
      </c>
      <c r="M2379" s="136">
        <f t="shared" ca="1" si="186"/>
        <v>0</v>
      </c>
      <c r="N2379" s="106"/>
    </row>
    <row r="2380" spans="1:14" x14ac:dyDescent="0.25">
      <c r="A2380" s="108">
        <v>2374</v>
      </c>
      <c r="B2380" s="134">
        <f t="shared" ca="1" si="185"/>
        <v>1</v>
      </c>
      <c r="C2380" s="135">
        <f t="shared" ca="1" si="187"/>
        <v>0.31278998487646126</v>
      </c>
      <c r="J2380">
        <f t="shared" ca="1" si="188"/>
        <v>1</v>
      </c>
      <c r="K2380">
        <f t="shared" ca="1" si="189"/>
        <v>0</v>
      </c>
      <c r="L2380" s="106">
        <v>2374</v>
      </c>
      <c r="M2380" s="136">
        <f t="shared" ca="1" si="186"/>
        <v>3.9671105565642657</v>
      </c>
      <c r="N2380" s="106"/>
    </row>
    <row r="2381" spans="1:14" x14ac:dyDescent="0.25">
      <c r="A2381" s="108">
        <v>2375</v>
      </c>
      <c r="B2381" s="134">
        <f t="shared" ca="1" si="185"/>
        <v>1</v>
      </c>
      <c r="C2381" s="135">
        <f t="shared" ca="1" si="187"/>
        <v>0.7909819174499878</v>
      </c>
      <c r="J2381">
        <f t="shared" ca="1" si="188"/>
        <v>1</v>
      </c>
      <c r="K2381">
        <f t="shared" ca="1" si="189"/>
        <v>0</v>
      </c>
      <c r="L2381" s="106">
        <v>2375</v>
      </c>
      <c r="M2381" s="136">
        <f t="shared" ca="1" si="186"/>
        <v>0.12736789690479447</v>
      </c>
      <c r="N2381" s="106"/>
    </row>
    <row r="2382" spans="1:14" x14ac:dyDescent="0.25">
      <c r="A2382" s="108">
        <v>2376</v>
      </c>
      <c r="B2382" s="134">
        <f t="shared" ca="1" si="185"/>
        <v>1</v>
      </c>
      <c r="C2382" s="135">
        <f t="shared" ca="1" si="187"/>
        <v>0.80282357042611296</v>
      </c>
      <c r="J2382">
        <f t="shared" ca="1" si="188"/>
        <v>1</v>
      </c>
      <c r="K2382">
        <f t="shared" ca="1" si="189"/>
        <v>0</v>
      </c>
      <c r="L2382" s="106">
        <v>2376</v>
      </c>
      <c r="M2382" s="136">
        <f t="shared" ca="1" si="186"/>
        <v>4.4558158283292197</v>
      </c>
      <c r="N2382" s="106"/>
    </row>
    <row r="2383" spans="1:14" x14ac:dyDescent="0.25">
      <c r="A2383" s="108">
        <v>2377</v>
      </c>
      <c r="B2383" s="134">
        <f t="shared" ca="1" si="185"/>
        <v>1</v>
      </c>
      <c r="C2383" s="135">
        <f t="shared" ca="1" si="187"/>
        <v>0.60316833221164678</v>
      </c>
      <c r="J2383">
        <f t="shared" ca="1" si="188"/>
        <v>0</v>
      </c>
      <c r="K2383">
        <f t="shared" ca="1" si="189"/>
        <v>0</v>
      </c>
      <c r="L2383" s="106">
        <v>2377</v>
      </c>
      <c r="M2383" s="136">
        <f t="shared" ca="1" si="186"/>
        <v>13.58175570712441</v>
      </c>
      <c r="N2383" s="106"/>
    </row>
    <row r="2384" spans="1:14" x14ac:dyDescent="0.25">
      <c r="A2384" s="108">
        <v>2378</v>
      </c>
      <c r="B2384" s="134">
        <f t="shared" ca="1" si="185"/>
        <v>0</v>
      </c>
      <c r="C2384" s="135">
        <f t="shared" ca="1" si="187"/>
        <v>0.89395841441912482</v>
      </c>
      <c r="J2384">
        <f t="shared" ca="1" si="188"/>
        <v>0</v>
      </c>
      <c r="K2384">
        <f t="shared" ca="1" si="189"/>
        <v>0</v>
      </c>
      <c r="L2384" s="106">
        <v>2378</v>
      </c>
      <c r="M2384" s="136">
        <f t="shared" ca="1" si="186"/>
        <v>0</v>
      </c>
      <c r="N2384" s="106"/>
    </row>
    <row r="2385" spans="1:14" x14ac:dyDescent="0.25">
      <c r="A2385" s="108">
        <v>2379</v>
      </c>
      <c r="B2385" s="134">
        <f t="shared" ca="1" si="185"/>
        <v>1</v>
      </c>
      <c r="C2385" s="135">
        <f t="shared" ca="1" si="187"/>
        <v>6.0302444632134966E-2</v>
      </c>
      <c r="J2385">
        <f t="shared" ca="1" si="188"/>
        <v>1</v>
      </c>
      <c r="K2385">
        <f t="shared" ca="1" si="189"/>
        <v>0</v>
      </c>
      <c r="L2385" s="106">
        <v>2379</v>
      </c>
      <c r="M2385" s="136">
        <f t="shared" ca="1" si="186"/>
        <v>1.6517240289953945</v>
      </c>
      <c r="N2385" s="106"/>
    </row>
    <row r="2386" spans="1:14" x14ac:dyDescent="0.25">
      <c r="A2386" s="108">
        <v>2380</v>
      </c>
      <c r="B2386" s="134">
        <f t="shared" ca="1" si="185"/>
        <v>1</v>
      </c>
      <c r="C2386" s="135">
        <f t="shared" ca="1" si="187"/>
        <v>0.1741859255628343</v>
      </c>
      <c r="J2386">
        <f t="shared" ca="1" si="188"/>
        <v>1</v>
      </c>
      <c r="K2386">
        <f t="shared" ca="1" si="189"/>
        <v>0</v>
      </c>
      <c r="L2386" s="106">
        <v>2380</v>
      </c>
      <c r="M2386" s="136">
        <f t="shared" ca="1" si="186"/>
        <v>3.7246711427331296</v>
      </c>
      <c r="N2386" s="106"/>
    </row>
    <row r="2387" spans="1:14" x14ac:dyDescent="0.25">
      <c r="A2387" s="108">
        <v>2381</v>
      </c>
      <c r="B2387" s="134">
        <f t="shared" ca="1" si="185"/>
        <v>1</v>
      </c>
      <c r="C2387" s="135">
        <f t="shared" ca="1" si="187"/>
        <v>0.61625573089537422</v>
      </c>
      <c r="J2387">
        <f t="shared" ca="1" si="188"/>
        <v>0</v>
      </c>
      <c r="K2387">
        <f t="shared" ca="1" si="189"/>
        <v>0</v>
      </c>
      <c r="L2387" s="106">
        <v>2381</v>
      </c>
      <c r="M2387" s="136">
        <f t="shared" ca="1" si="186"/>
        <v>1.4087052122845312</v>
      </c>
      <c r="N2387" s="106"/>
    </row>
    <row r="2388" spans="1:14" x14ac:dyDescent="0.25">
      <c r="A2388" s="108">
        <v>2382</v>
      </c>
      <c r="B2388" s="134">
        <f t="shared" ca="1" si="185"/>
        <v>0</v>
      </c>
      <c r="C2388" s="135">
        <f t="shared" ca="1" si="187"/>
        <v>0.92312444285555673</v>
      </c>
      <c r="J2388">
        <f t="shared" ca="1" si="188"/>
        <v>0</v>
      </c>
      <c r="K2388">
        <f t="shared" ca="1" si="189"/>
        <v>0</v>
      </c>
      <c r="L2388" s="106">
        <v>2382</v>
      </c>
      <c r="M2388" s="136">
        <f t="shared" ca="1" si="186"/>
        <v>0</v>
      </c>
      <c r="N2388" s="106"/>
    </row>
    <row r="2389" spans="1:14" x14ac:dyDescent="0.25">
      <c r="A2389" s="108">
        <v>2383</v>
      </c>
      <c r="B2389" s="134">
        <f t="shared" ca="1" si="185"/>
        <v>1</v>
      </c>
      <c r="C2389" s="135">
        <f t="shared" ca="1" si="187"/>
        <v>0.36169396776950546</v>
      </c>
      <c r="J2389">
        <f t="shared" ca="1" si="188"/>
        <v>0</v>
      </c>
      <c r="K2389">
        <f t="shared" ca="1" si="189"/>
        <v>0</v>
      </c>
      <c r="L2389" s="106">
        <v>2383</v>
      </c>
      <c r="M2389" s="136">
        <f t="shared" ca="1" si="186"/>
        <v>14.764079496130938</v>
      </c>
      <c r="N2389" s="106"/>
    </row>
    <row r="2390" spans="1:14" x14ac:dyDescent="0.25">
      <c r="A2390" s="108">
        <v>2384</v>
      </c>
      <c r="B2390" s="134">
        <f t="shared" ca="1" si="185"/>
        <v>0</v>
      </c>
      <c r="C2390" s="135">
        <f t="shared" ca="1" si="187"/>
        <v>0.90623144660209509</v>
      </c>
      <c r="J2390">
        <f t="shared" ca="1" si="188"/>
        <v>0</v>
      </c>
      <c r="K2390">
        <f t="shared" ca="1" si="189"/>
        <v>1</v>
      </c>
      <c r="L2390" s="106">
        <v>2384</v>
      </c>
      <c r="M2390" s="136">
        <f t="shared" ca="1" si="186"/>
        <v>0</v>
      </c>
      <c r="N2390" s="106"/>
    </row>
    <row r="2391" spans="1:14" x14ac:dyDescent="0.25">
      <c r="A2391" s="108">
        <v>2385</v>
      </c>
      <c r="B2391" s="134">
        <f t="shared" ca="1" si="185"/>
        <v>0</v>
      </c>
      <c r="C2391" s="135">
        <f t="shared" ca="1" si="187"/>
        <v>0.52636691662073642</v>
      </c>
      <c r="J2391">
        <f t="shared" ca="1" si="188"/>
        <v>0</v>
      </c>
      <c r="K2391">
        <f t="shared" ca="1" si="189"/>
        <v>1</v>
      </c>
      <c r="L2391" s="106">
        <v>2385</v>
      </c>
      <c r="M2391" s="136">
        <f t="shared" ca="1" si="186"/>
        <v>0</v>
      </c>
      <c r="N2391" s="106"/>
    </row>
    <row r="2392" spans="1:14" x14ac:dyDescent="0.25">
      <c r="A2392" s="108">
        <v>2386</v>
      </c>
      <c r="B2392" s="134">
        <f t="shared" ca="1" si="185"/>
        <v>0</v>
      </c>
      <c r="C2392" s="135">
        <f t="shared" ca="1" si="187"/>
        <v>0.67480852097876998</v>
      </c>
      <c r="J2392">
        <f t="shared" ca="1" si="188"/>
        <v>0</v>
      </c>
      <c r="K2392">
        <f t="shared" ca="1" si="189"/>
        <v>0</v>
      </c>
      <c r="L2392" s="106">
        <v>2386</v>
      </c>
      <c r="M2392" s="136">
        <f t="shared" ca="1" si="186"/>
        <v>0</v>
      </c>
      <c r="N2392" s="106"/>
    </row>
    <row r="2393" spans="1:14" x14ac:dyDescent="0.25">
      <c r="A2393" s="108">
        <v>2387</v>
      </c>
      <c r="B2393" s="134">
        <f t="shared" ca="1" si="185"/>
        <v>1</v>
      </c>
      <c r="C2393" s="135">
        <f t="shared" ca="1" si="187"/>
        <v>3.1624667210283675E-2</v>
      </c>
      <c r="J2393">
        <f t="shared" ca="1" si="188"/>
        <v>0</v>
      </c>
      <c r="K2393">
        <f t="shared" ca="1" si="189"/>
        <v>0</v>
      </c>
      <c r="L2393" s="106">
        <v>2387</v>
      </c>
      <c r="M2393" s="136">
        <f t="shared" ca="1" si="186"/>
        <v>2.6349439706540139</v>
      </c>
      <c r="N2393" s="106"/>
    </row>
    <row r="2394" spans="1:14" x14ac:dyDescent="0.25">
      <c r="A2394" s="108">
        <v>2388</v>
      </c>
      <c r="B2394" s="134">
        <f t="shared" ca="1" si="185"/>
        <v>0</v>
      </c>
      <c r="C2394" s="135">
        <f t="shared" ca="1" si="187"/>
        <v>0.94464131834821929</v>
      </c>
      <c r="J2394">
        <f t="shared" ca="1" si="188"/>
        <v>0</v>
      </c>
      <c r="K2394">
        <f t="shared" ca="1" si="189"/>
        <v>1</v>
      </c>
      <c r="L2394" s="106">
        <v>2388</v>
      </c>
      <c r="M2394" s="136">
        <f t="shared" ca="1" si="186"/>
        <v>0</v>
      </c>
      <c r="N2394" s="106"/>
    </row>
    <row r="2395" spans="1:14" x14ac:dyDescent="0.25">
      <c r="A2395" s="108">
        <v>2389</v>
      </c>
      <c r="B2395" s="134">
        <f t="shared" ca="1" si="185"/>
        <v>0</v>
      </c>
      <c r="C2395" s="135">
        <f t="shared" ca="1" si="187"/>
        <v>0.92060139118086948</v>
      </c>
      <c r="J2395">
        <f t="shared" ca="1" si="188"/>
        <v>0</v>
      </c>
      <c r="K2395">
        <f t="shared" ca="1" si="189"/>
        <v>0</v>
      </c>
      <c r="L2395" s="106">
        <v>2389</v>
      </c>
      <c r="M2395" s="136">
        <f t="shared" ca="1" si="186"/>
        <v>0</v>
      </c>
      <c r="N2395" s="106"/>
    </row>
    <row r="2396" spans="1:14" x14ac:dyDescent="0.25">
      <c r="A2396" s="108">
        <v>2390</v>
      </c>
      <c r="B2396" s="134">
        <f t="shared" ca="1" si="185"/>
        <v>1</v>
      </c>
      <c r="C2396" s="135">
        <f t="shared" ca="1" si="187"/>
        <v>0.28068848502328902</v>
      </c>
      <c r="J2396">
        <f t="shared" ca="1" si="188"/>
        <v>1</v>
      </c>
      <c r="K2396">
        <f t="shared" ca="1" si="189"/>
        <v>0</v>
      </c>
      <c r="L2396" s="106">
        <v>2390</v>
      </c>
      <c r="M2396" s="136">
        <f t="shared" ca="1" si="186"/>
        <v>0.14353555383996894</v>
      </c>
      <c r="N2396" s="106"/>
    </row>
    <row r="2397" spans="1:14" x14ac:dyDescent="0.25">
      <c r="A2397" s="108">
        <v>2391</v>
      </c>
      <c r="B2397" s="134">
        <f t="shared" ca="1" si="185"/>
        <v>1</v>
      </c>
      <c r="C2397" s="135">
        <f t="shared" ca="1" si="187"/>
        <v>0.46201173787908922</v>
      </c>
      <c r="J2397">
        <f t="shared" ca="1" si="188"/>
        <v>1</v>
      </c>
      <c r="K2397">
        <f t="shared" ca="1" si="189"/>
        <v>0</v>
      </c>
      <c r="L2397" s="106">
        <v>2391</v>
      </c>
      <c r="M2397" s="136">
        <f t="shared" ca="1" si="186"/>
        <v>3.3846770204735135</v>
      </c>
      <c r="N2397" s="106"/>
    </row>
    <row r="2398" spans="1:14" x14ac:dyDescent="0.25">
      <c r="A2398" s="108">
        <v>2392</v>
      </c>
      <c r="B2398" s="134">
        <f t="shared" ca="1" si="185"/>
        <v>1</v>
      </c>
      <c r="C2398" s="135">
        <f t="shared" ca="1" si="187"/>
        <v>0.74877072554510127</v>
      </c>
      <c r="J2398">
        <f t="shared" ca="1" si="188"/>
        <v>1</v>
      </c>
      <c r="K2398">
        <f t="shared" ca="1" si="189"/>
        <v>0</v>
      </c>
      <c r="L2398" s="106">
        <v>2392</v>
      </c>
      <c r="M2398" s="136">
        <f t="shared" ca="1" si="186"/>
        <v>6.0313841457536155</v>
      </c>
      <c r="N2398" s="106"/>
    </row>
    <row r="2399" spans="1:14" x14ac:dyDescent="0.25">
      <c r="A2399" s="108">
        <v>2393</v>
      </c>
      <c r="B2399" s="134">
        <f t="shared" ca="1" si="185"/>
        <v>1</v>
      </c>
      <c r="C2399" s="135">
        <f t="shared" ca="1" si="187"/>
        <v>0.46938467578675713</v>
      </c>
      <c r="J2399">
        <f t="shared" ca="1" si="188"/>
        <v>1</v>
      </c>
      <c r="K2399">
        <f t="shared" ca="1" si="189"/>
        <v>0</v>
      </c>
      <c r="L2399" s="106">
        <v>2393</v>
      </c>
      <c r="M2399" s="136">
        <f t="shared" ca="1" si="186"/>
        <v>2.8061513748041422</v>
      </c>
      <c r="N2399" s="106"/>
    </row>
    <row r="2400" spans="1:14" x14ac:dyDescent="0.25">
      <c r="A2400" s="108">
        <v>2394</v>
      </c>
      <c r="B2400" s="134">
        <f t="shared" ca="1" si="185"/>
        <v>1</v>
      </c>
      <c r="C2400" s="135">
        <f t="shared" ca="1" si="187"/>
        <v>0.54511531840286598</v>
      </c>
      <c r="J2400">
        <f t="shared" ca="1" si="188"/>
        <v>1</v>
      </c>
      <c r="K2400">
        <f t="shared" ca="1" si="189"/>
        <v>0</v>
      </c>
      <c r="L2400" s="106">
        <v>2394</v>
      </c>
      <c r="M2400" s="136">
        <f t="shared" ca="1" si="186"/>
        <v>11.402676625742151</v>
      </c>
      <c r="N2400" s="106"/>
    </row>
    <row r="2401" spans="1:14" x14ac:dyDescent="0.25">
      <c r="A2401" s="108">
        <v>2395</v>
      </c>
      <c r="B2401" s="134">
        <f t="shared" ca="1" si="185"/>
        <v>1</v>
      </c>
      <c r="C2401" s="135">
        <f t="shared" ca="1" si="187"/>
        <v>0.23807051660260725</v>
      </c>
      <c r="J2401">
        <f t="shared" ca="1" si="188"/>
        <v>1</v>
      </c>
      <c r="K2401">
        <f t="shared" ca="1" si="189"/>
        <v>0</v>
      </c>
      <c r="L2401" s="106">
        <v>2395</v>
      </c>
      <c r="M2401" s="136">
        <f t="shared" ca="1" si="186"/>
        <v>4.9491201455958747</v>
      </c>
      <c r="N2401" s="106"/>
    </row>
    <row r="2402" spans="1:14" x14ac:dyDescent="0.25">
      <c r="A2402" s="108">
        <v>2396</v>
      </c>
      <c r="B2402" s="134">
        <f t="shared" ca="1" si="185"/>
        <v>1</v>
      </c>
      <c r="C2402" s="135">
        <f t="shared" ca="1" si="187"/>
        <v>0.18046852527007362</v>
      </c>
      <c r="J2402">
        <f t="shared" ca="1" si="188"/>
        <v>1</v>
      </c>
      <c r="K2402">
        <f t="shared" ca="1" si="189"/>
        <v>0</v>
      </c>
      <c r="L2402" s="106">
        <v>2396</v>
      </c>
      <c r="M2402" s="136">
        <f t="shared" ca="1" si="186"/>
        <v>0.64568767227005663</v>
      </c>
      <c r="N2402" s="106"/>
    </row>
    <row r="2403" spans="1:14" x14ac:dyDescent="0.25">
      <c r="A2403" s="108">
        <v>2397</v>
      </c>
      <c r="B2403" s="134">
        <f t="shared" ca="1" si="185"/>
        <v>1</v>
      </c>
      <c r="C2403" s="135">
        <f t="shared" ca="1" si="187"/>
        <v>0.59169867749894567</v>
      </c>
      <c r="J2403">
        <f t="shared" ca="1" si="188"/>
        <v>1</v>
      </c>
      <c r="K2403">
        <f t="shared" ca="1" si="189"/>
        <v>0</v>
      </c>
      <c r="L2403" s="106">
        <v>2397</v>
      </c>
      <c r="M2403" s="136">
        <f t="shared" ca="1" si="186"/>
        <v>9.0738649313895596</v>
      </c>
      <c r="N2403" s="106"/>
    </row>
    <row r="2404" spans="1:14" x14ac:dyDescent="0.25">
      <c r="A2404" s="108">
        <v>2398</v>
      </c>
      <c r="B2404" s="134">
        <f t="shared" ca="1" si="185"/>
        <v>1</v>
      </c>
      <c r="C2404" s="135">
        <f t="shared" ca="1" si="187"/>
        <v>4.073110280368919E-2</v>
      </c>
      <c r="J2404">
        <f t="shared" ca="1" si="188"/>
        <v>0</v>
      </c>
      <c r="K2404">
        <f t="shared" ca="1" si="189"/>
        <v>0</v>
      </c>
      <c r="L2404" s="106">
        <v>2398</v>
      </c>
      <c r="M2404" s="136">
        <f t="shared" ca="1" si="186"/>
        <v>4.7451719091351814</v>
      </c>
      <c r="N2404" s="106"/>
    </row>
    <row r="2405" spans="1:14" x14ac:dyDescent="0.25">
      <c r="A2405" s="108">
        <v>2399</v>
      </c>
      <c r="B2405" s="134">
        <f t="shared" ca="1" si="185"/>
        <v>0</v>
      </c>
      <c r="C2405" s="135">
        <f t="shared" ca="1" si="187"/>
        <v>0.94573211095954524</v>
      </c>
      <c r="J2405">
        <f t="shared" ca="1" si="188"/>
        <v>0</v>
      </c>
      <c r="K2405">
        <f t="shared" ca="1" si="189"/>
        <v>0</v>
      </c>
      <c r="L2405" s="106">
        <v>2399</v>
      </c>
      <c r="M2405" s="136">
        <f t="shared" ca="1" si="186"/>
        <v>0</v>
      </c>
      <c r="N2405" s="106"/>
    </row>
    <row r="2406" spans="1:14" x14ac:dyDescent="0.25">
      <c r="A2406" s="108">
        <v>2400</v>
      </c>
      <c r="B2406" s="134">
        <f t="shared" ca="1" si="185"/>
        <v>1</v>
      </c>
      <c r="C2406" s="135">
        <f t="shared" ca="1" si="187"/>
        <v>0.22199477792910083</v>
      </c>
      <c r="J2406">
        <f t="shared" ca="1" si="188"/>
        <v>1</v>
      </c>
      <c r="K2406">
        <f t="shared" ca="1" si="189"/>
        <v>0</v>
      </c>
      <c r="L2406" s="106">
        <v>2400</v>
      </c>
      <c r="M2406" s="136">
        <f t="shared" ca="1" si="186"/>
        <v>1.6857375216142856</v>
      </c>
      <c r="N2406" s="106"/>
    </row>
    <row r="2407" spans="1:14" x14ac:dyDescent="0.25">
      <c r="A2407" s="108">
        <v>2401</v>
      </c>
      <c r="B2407" s="134">
        <f t="shared" ca="1" si="185"/>
        <v>1</v>
      </c>
      <c r="C2407" s="135">
        <f t="shared" ca="1" si="187"/>
        <v>0.29215858997205169</v>
      </c>
      <c r="J2407">
        <f t="shared" ca="1" si="188"/>
        <v>0</v>
      </c>
      <c r="K2407">
        <f t="shared" ca="1" si="189"/>
        <v>0</v>
      </c>
      <c r="L2407" s="106">
        <v>2401</v>
      </c>
      <c r="M2407" s="136">
        <f t="shared" ca="1" si="186"/>
        <v>3.694678290685963</v>
      </c>
      <c r="N2407" s="106"/>
    </row>
    <row r="2408" spans="1:14" x14ac:dyDescent="0.25">
      <c r="A2408" s="108">
        <v>2402</v>
      </c>
      <c r="B2408" s="134">
        <f t="shared" ca="1" si="185"/>
        <v>0</v>
      </c>
      <c r="C2408" s="135">
        <f t="shared" ca="1" si="187"/>
        <v>0.94176751878879539</v>
      </c>
      <c r="J2408">
        <f t="shared" ca="1" si="188"/>
        <v>0</v>
      </c>
      <c r="K2408">
        <f t="shared" ca="1" si="189"/>
        <v>0</v>
      </c>
      <c r="L2408" s="106">
        <v>2402</v>
      </c>
      <c r="M2408" s="136">
        <f t="shared" ca="1" si="186"/>
        <v>0</v>
      </c>
      <c r="N2408" s="106"/>
    </row>
    <row r="2409" spans="1:14" x14ac:dyDescent="0.25">
      <c r="A2409" s="108">
        <v>2403</v>
      </c>
      <c r="B2409" s="134">
        <f t="shared" ca="1" si="185"/>
        <v>1</v>
      </c>
      <c r="C2409" s="135">
        <f t="shared" ca="1" si="187"/>
        <v>0.29192997776150809</v>
      </c>
      <c r="J2409">
        <f t="shared" ca="1" si="188"/>
        <v>1</v>
      </c>
      <c r="K2409">
        <f t="shared" ca="1" si="189"/>
        <v>0</v>
      </c>
      <c r="L2409" s="106">
        <v>2403</v>
      </c>
      <c r="M2409" s="136">
        <f t="shared" ca="1" si="186"/>
        <v>3.0217225996076742</v>
      </c>
      <c r="N2409" s="106"/>
    </row>
    <row r="2410" spans="1:14" x14ac:dyDescent="0.25">
      <c r="A2410" s="108">
        <v>2404</v>
      </c>
      <c r="B2410" s="134">
        <f t="shared" ca="1" si="185"/>
        <v>1</v>
      </c>
      <c r="C2410" s="135">
        <f t="shared" ca="1" si="187"/>
        <v>0.70641253420209771</v>
      </c>
      <c r="J2410">
        <f t="shared" ca="1" si="188"/>
        <v>0</v>
      </c>
      <c r="K2410">
        <f t="shared" ca="1" si="189"/>
        <v>0</v>
      </c>
      <c r="L2410" s="106">
        <v>2404</v>
      </c>
      <c r="M2410" s="136">
        <f t="shared" ca="1" si="186"/>
        <v>2.0588677073108652</v>
      </c>
      <c r="N2410" s="106"/>
    </row>
    <row r="2411" spans="1:14" x14ac:dyDescent="0.25">
      <c r="A2411" s="108">
        <v>2405</v>
      </c>
      <c r="B2411" s="134">
        <f t="shared" ca="1" si="185"/>
        <v>0</v>
      </c>
      <c r="C2411" s="135">
        <f t="shared" ca="1" si="187"/>
        <v>0.98883647765693528</v>
      </c>
      <c r="J2411">
        <f t="shared" ca="1" si="188"/>
        <v>0</v>
      </c>
      <c r="K2411">
        <f t="shared" ca="1" si="189"/>
        <v>1</v>
      </c>
      <c r="L2411" s="106">
        <v>2405</v>
      </c>
      <c r="M2411" s="136">
        <f t="shared" ca="1" si="186"/>
        <v>0</v>
      </c>
      <c r="N2411" s="106"/>
    </row>
    <row r="2412" spans="1:14" x14ac:dyDescent="0.25">
      <c r="A2412" s="108">
        <v>2406</v>
      </c>
      <c r="B2412" s="134">
        <f t="shared" ca="1" si="185"/>
        <v>0</v>
      </c>
      <c r="C2412" s="135">
        <f t="shared" ca="1" si="187"/>
        <v>0.58177691198721648</v>
      </c>
      <c r="J2412">
        <f t="shared" ca="1" si="188"/>
        <v>0</v>
      </c>
      <c r="K2412">
        <f t="shared" ca="1" si="189"/>
        <v>0</v>
      </c>
      <c r="L2412" s="106">
        <v>2406</v>
      </c>
      <c r="M2412" s="136">
        <f t="shared" ca="1" si="186"/>
        <v>0</v>
      </c>
      <c r="N2412" s="106"/>
    </row>
    <row r="2413" spans="1:14" x14ac:dyDescent="0.25">
      <c r="A2413" s="108">
        <v>2407</v>
      </c>
      <c r="B2413" s="134">
        <f t="shared" ca="1" si="185"/>
        <v>1</v>
      </c>
      <c r="C2413" s="135">
        <f t="shared" ca="1" si="187"/>
        <v>0.25485556097964657</v>
      </c>
      <c r="J2413">
        <f t="shared" ca="1" si="188"/>
        <v>1</v>
      </c>
      <c r="K2413">
        <f t="shared" ca="1" si="189"/>
        <v>0</v>
      </c>
      <c r="L2413" s="106">
        <v>2407</v>
      </c>
      <c r="M2413" s="136">
        <f t="shared" ca="1" si="186"/>
        <v>1.5333048576874249</v>
      </c>
      <c r="N2413" s="106"/>
    </row>
    <row r="2414" spans="1:14" x14ac:dyDescent="0.25">
      <c r="A2414" s="108">
        <v>2408</v>
      </c>
      <c r="B2414" s="134">
        <f t="shared" ca="1" si="185"/>
        <v>1</v>
      </c>
      <c r="C2414" s="135">
        <f t="shared" ca="1" si="187"/>
        <v>0.25347455677920316</v>
      </c>
      <c r="J2414">
        <f t="shared" ca="1" si="188"/>
        <v>1</v>
      </c>
      <c r="K2414">
        <f t="shared" ca="1" si="189"/>
        <v>0</v>
      </c>
      <c r="L2414" s="106">
        <v>2408</v>
      </c>
      <c r="M2414" s="136">
        <f t="shared" ca="1" si="186"/>
        <v>7.6513756968221234</v>
      </c>
      <c r="N2414" s="106"/>
    </row>
    <row r="2415" spans="1:14" x14ac:dyDescent="0.25">
      <c r="A2415" s="108">
        <v>2409</v>
      </c>
      <c r="B2415" s="134">
        <f t="shared" ref="B2415:B2478" ca="1" si="190">IF(B2414&gt;0,IF(C2415&lt;pww,1,0),IF(C2415&lt;pdw,1,0))</f>
        <v>1</v>
      </c>
      <c r="C2415" s="135">
        <f t="shared" ca="1" si="187"/>
        <v>0.19906860180602226</v>
      </c>
      <c r="J2415">
        <f t="shared" ca="1" si="188"/>
        <v>0</v>
      </c>
      <c r="K2415">
        <f t="shared" ca="1" si="189"/>
        <v>0</v>
      </c>
      <c r="L2415" s="106">
        <v>2409</v>
      </c>
      <c r="M2415" s="136">
        <f t="shared" ca="1" si="186"/>
        <v>2.4806526564654834</v>
      </c>
      <c r="N2415" s="106"/>
    </row>
    <row r="2416" spans="1:14" x14ac:dyDescent="0.25">
      <c r="A2416" s="108">
        <v>2410</v>
      </c>
      <c r="B2416" s="134">
        <f t="shared" ca="1" si="190"/>
        <v>0</v>
      </c>
      <c r="C2416" s="135">
        <f t="shared" ca="1" si="187"/>
        <v>0.84838847468504086</v>
      </c>
      <c r="J2416">
        <f t="shared" ca="1" si="188"/>
        <v>0</v>
      </c>
      <c r="K2416">
        <f t="shared" ca="1" si="189"/>
        <v>0</v>
      </c>
      <c r="L2416" s="106">
        <v>2410</v>
      </c>
      <c r="M2416" s="136">
        <f t="shared" ca="1" si="186"/>
        <v>0</v>
      </c>
      <c r="N2416" s="106"/>
    </row>
    <row r="2417" spans="1:14" x14ac:dyDescent="0.25">
      <c r="A2417" s="108">
        <v>2411</v>
      </c>
      <c r="B2417" s="134">
        <f t="shared" ca="1" si="190"/>
        <v>1</v>
      </c>
      <c r="C2417" s="135">
        <f t="shared" ca="1" si="187"/>
        <v>0.35163485269935668</v>
      </c>
      <c r="J2417">
        <f t="shared" ca="1" si="188"/>
        <v>1</v>
      </c>
      <c r="K2417">
        <f t="shared" ca="1" si="189"/>
        <v>0</v>
      </c>
      <c r="L2417" s="106">
        <v>2411</v>
      </c>
      <c r="M2417" s="136">
        <f t="shared" ca="1" si="186"/>
        <v>4.3556097494514177</v>
      </c>
      <c r="N2417" s="106"/>
    </row>
    <row r="2418" spans="1:14" x14ac:dyDescent="0.25">
      <c r="A2418" s="108">
        <v>2412</v>
      </c>
      <c r="B2418" s="134">
        <f t="shared" ca="1" si="190"/>
        <v>1</v>
      </c>
      <c r="C2418" s="135">
        <f t="shared" ca="1" si="187"/>
        <v>0.31699092002553042</v>
      </c>
      <c r="J2418">
        <f t="shared" ca="1" si="188"/>
        <v>1</v>
      </c>
      <c r="K2418">
        <f t="shared" ca="1" si="189"/>
        <v>0</v>
      </c>
      <c r="L2418" s="106">
        <v>2412</v>
      </c>
      <c r="M2418" s="136">
        <f t="shared" ca="1" si="186"/>
        <v>0.98133759503261697</v>
      </c>
      <c r="N2418" s="106"/>
    </row>
    <row r="2419" spans="1:14" x14ac:dyDescent="0.25">
      <c r="A2419" s="108">
        <v>2413</v>
      </c>
      <c r="B2419" s="134">
        <f t="shared" ca="1" si="190"/>
        <v>1</v>
      </c>
      <c r="C2419" s="135">
        <f t="shared" ca="1" si="187"/>
        <v>0.66104783934354827</v>
      </c>
      <c r="J2419">
        <f t="shared" ca="1" si="188"/>
        <v>1</v>
      </c>
      <c r="K2419">
        <f t="shared" ca="1" si="189"/>
        <v>0</v>
      </c>
      <c r="L2419" s="106">
        <v>2413</v>
      </c>
      <c r="M2419" s="136">
        <f t="shared" ca="1" si="186"/>
        <v>0.58757129899421334</v>
      </c>
      <c r="N2419" s="106"/>
    </row>
    <row r="2420" spans="1:14" x14ac:dyDescent="0.25">
      <c r="A2420" s="108">
        <v>2414</v>
      </c>
      <c r="B2420" s="134">
        <f t="shared" ca="1" si="190"/>
        <v>1</v>
      </c>
      <c r="C2420" s="135">
        <f t="shared" ca="1" si="187"/>
        <v>0.54582562401591828</v>
      </c>
      <c r="J2420">
        <f t="shared" ca="1" si="188"/>
        <v>0</v>
      </c>
      <c r="K2420">
        <f t="shared" ca="1" si="189"/>
        <v>0</v>
      </c>
      <c r="L2420" s="106">
        <v>2414</v>
      </c>
      <c r="M2420" s="136">
        <f t="shared" ca="1" si="186"/>
        <v>1.5103314267806687</v>
      </c>
      <c r="N2420" s="106"/>
    </row>
    <row r="2421" spans="1:14" x14ac:dyDescent="0.25">
      <c r="A2421" s="108">
        <v>2415</v>
      </c>
      <c r="B2421" s="134">
        <f t="shared" ca="1" si="190"/>
        <v>0</v>
      </c>
      <c r="C2421" s="135">
        <f t="shared" ca="1" si="187"/>
        <v>0.83977630625403965</v>
      </c>
      <c r="J2421">
        <f t="shared" ca="1" si="188"/>
        <v>0</v>
      </c>
      <c r="K2421">
        <f t="shared" ca="1" si="189"/>
        <v>1</v>
      </c>
      <c r="L2421" s="106">
        <v>2415</v>
      </c>
      <c r="M2421" s="136">
        <f t="shared" ca="1" si="186"/>
        <v>0</v>
      </c>
      <c r="N2421" s="106"/>
    </row>
    <row r="2422" spans="1:14" x14ac:dyDescent="0.25">
      <c r="A2422" s="108">
        <v>2416</v>
      </c>
      <c r="B2422" s="134">
        <f t="shared" ca="1" si="190"/>
        <v>0</v>
      </c>
      <c r="C2422" s="135">
        <f t="shared" ca="1" si="187"/>
        <v>0.96144068639022107</v>
      </c>
      <c r="J2422">
        <f t="shared" ca="1" si="188"/>
        <v>0</v>
      </c>
      <c r="K2422">
        <f t="shared" ca="1" si="189"/>
        <v>0</v>
      </c>
      <c r="L2422" s="106">
        <v>2416</v>
      </c>
      <c r="M2422" s="136">
        <f t="shared" ca="1" si="186"/>
        <v>0</v>
      </c>
      <c r="N2422" s="106"/>
    </row>
    <row r="2423" spans="1:14" x14ac:dyDescent="0.25">
      <c r="A2423" s="108">
        <v>2417</v>
      </c>
      <c r="B2423" s="134">
        <f t="shared" ca="1" si="190"/>
        <v>1</v>
      </c>
      <c r="C2423" s="135">
        <f t="shared" ca="1" si="187"/>
        <v>0.23959982319389039</v>
      </c>
      <c r="J2423">
        <f t="shared" ca="1" si="188"/>
        <v>1</v>
      </c>
      <c r="K2423">
        <f t="shared" ca="1" si="189"/>
        <v>0</v>
      </c>
      <c r="L2423" s="106">
        <v>2417</v>
      </c>
      <c r="M2423" s="136">
        <f t="shared" ca="1" si="186"/>
        <v>10.270374247165821</v>
      </c>
      <c r="N2423" s="106"/>
    </row>
    <row r="2424" spans="1:14" x14ac:dyDescent="0.25">
      <c r="A2424" s="108">
        <v>2418</v>
      </c>
      <c r="B2424" s="134">
        <f t="shared" ca="1" si="190"/>
        <v>1</v>
      </c>
      <c r="C2424" s="135">
        <f t="shared" ca="1" si="187"/>
        <v>0.16693758001237868</v>
      </c>
      <c r="J2424">
        <f t="shared" ca="1" si="188"/>
        <v>1</v>
      </c>
      <c r="K2424">
        <f t="shared" ca="1" si="189"/>
        <v>0</v>
      </c>
      <c r="L2424" s="106">
        <v>2418</v>
      </c>
      <c r="M2424" s="136">
        <f t="shared" ca="1" si="186"/>
        <v>0.73890135232824339</v>
      </c>
      <c r="N2424" s="106"/>
    </row>
    <row r="2425" spans="1:14" x14ac:dyDescent="0.25">
      <c r="A2425" s="108">
        <v>2419</v>
      </c>
      <c r="B2425" s="134">
        <f t="shared" ca="1" si="190"/>
        <v>1</v>
      </c>
      <c r="C2425" s="135">
        <f t="shared" ca="1" si="187"/>
        <v>7.3464834091992337E-2</v>
      </c>
      <c r="J2425">
        <f t="shared" ca="1" si="188"/>
        <v>1</v>
      </c>
      <c r="K2425">
        <f t="shared" ca="1" si="189"/>
        <v>0</v>
      </c>
      <c r="L2425" s="106">
        <v>2419</v>
      </c>
      <c r="M2425" s="136">
        <f t="shared" ca="1" si="186"/>
        <v>0.94279094733428992</v>
      </c>
      <c r="N2425" s="106"/>
    </row>
    <row r="2426" spans="1:14" x14ac:dyDescent="0.25">
      <c r="A2426" s="108">
        <v>2420</v>
      </c>
      <c r="B2426" s="134">
        <f t="shared" ca="1" si="190"/>
        <v>1</v>
      </c>
      <c r="C2426" s="135">
        <f t="shared" ca="1" si="187"/>
        <v>0.10750470100056908</v>
      </c>
      <c r="J2426">
        <f t="shared" ca="1" si="188"/>
        <v>1</v>
      </c>
      <c r="K2426">
        <f t="shared" ca="1" si="189"/>
        <v>0</v>
      </c>
      <c r="L2426" s="106">
        <v>2420</v>
      </c>
      <c r="M2426" s="136">
        <f t="shared" ca="1" si="186"/>
        <v>2.504587167825441</v>
      </c>
      <c r="N2426" s="106"/>
    </row>
    <row r="2427" spans="1:14" x14ac:dyDescent="0.25">
      <c r="A2427" s="108">
        <v>2421</v>
      </c>
      <c r="B2427" s="134">
        <f t="shared" ca="1" si="190"/>
        <v>1</v>
      </c>
      <c r="C2427" s="135">
        <f t="shared" ca="1" si="187"/>
        <v>0.35047448167900785</v>
      </c>
      <c r="J2427">
        <f t="shared" ca="1" si="188"/>
        <v>1</v>
      </c>
      <c r="K2427">
        <f t="shared" ca="1" si="189"/>
        <v>0</v>
      </c>
      <c r="L2427" s="106">
        <v>2421</v>
      </c>
      <c r="M2427" s="136">
        <f t="shared" ca="1" si="186"/>
        <v>0.49936110373798887</v>
      </c>
      <c r="N2427" s="106"/>
    </row>
    <row r="2428" spans="1:14" x14ac:dyDescent="0.25">
      <c r="A2428" s="108">
        <v>2422</v>
      </c>
      <c r="B2428" s="134">
        <f t="shared" ca="1" si="190"/>
        <v>1</v>
      </c>
      <c r="C2428" s="135">
        <f t="shared" ca="1" si="187"/>
        <v>0.4004935690605258</v>
      </c>
      <c r="J2428">
        <f t="shared" ca="1" si="188"/>
        <v>1</v>
      </c>
      <c r="K2428">
        <f t="shared" ca="1" si="189"/>
        <v>0</v>
      </c>
      <c r="L2428" s="106">
        <v>2422</v>
      </c>
      <c r="M2428" s="136">
        <f t="shared" ca="1" si="186"/>
        <v>1.3517883789736471</v>
      </c>
      <c r="N2428" s="106"/>
    </row>
    <row r="2429" spans="1:14" x14ac:dyDescent="0.25">
      <c r="A2429" s="108">
        <v>2423</v>
      </c>
      <c r="B2429" s="134">
        <f t="shared" ca="1" si="190"/>
        <v>1</v>
      </c>
      <c r="C2429" s="135">
        <f t="shared" ca="1" si="187"/>
        <v>0.55365926753352612</v>
      </c>
      <c r="J2429">
        <f t="shared" ca="1" si="188"/>
        <v>1</v>
      </c>
      <c r="K2429">
        <f t="shared" ca="1" si="189"/>
        <v>0</v>
      </c>
      <c r="L2429" s="106">
        <v>2423</v>
      </c>
      <c r="M2429" s="136">
        <f t="shared" ca="1" si="186"/>
        <v>5.7568704494416369</v>
      </c>
      <c r="N2429" s="106"/>
    </row>
    <row r="2430" spans="1:14" x14ac:dyDescent="0.25">
      <c r="A2430" s="108">
        <v>2424</v>
      </c>
      <c r="B2430" s="134">
        <f t="shared" ca="1" si="190"/>
        <v>1</v>
      </c>
      <c r="C2430" s="135">
        <f t="shared" ca="1" si="187"/>
        <v>0.5215667566112121</v>
      </c>
      <c r="J2430">
        <f t="shared" ca="1" si="188"/>
        <v>1</v>
      </c>
      <c r="K2430">
        <f t="shared" ca="1" si="189"/>
        <v>0</v>
      </c>
      <c r="L2430" s="106">
        <v>2424</v>
      </c>
      <c r="M2430" s="136">
        <f t="shared" ca="1" si="186"/>
        <v>4.3326496516113693</v>
      </c>
      <c r="N2430" s="106"/>
    </row>
    <row r="2431" spans="1:14" x14ac:dyDescent="0.25">
      <c r="A2431" s="108">
        <v>2425</v>
      </c>
      <c r="B2431" s="134">
        <f t="shared" ca="1" si="190"/>
        <v>1</v>
      </c>
      <c r="C2431" s="135">
        <f t="shared" ca="1" si="187"/>
        <v>1.5765835948778895E-3</v>
      </c>
      <c r="J2431">
        <f t="shared" ca="1" si="188"/>
        <v>1</v>
      </c>
      <c r="K2431">
        <f t="shared" ca="1" si="189"/>
        <v>0</v>
      </c>
      <c r="L2431" s="106">
        <v>2425</v>
      </c>
      <c r="M2431" s="136">
        <f t="shared" ca="1" si="186"/>
        <v>2.3010623279140208</v>
      </c>
      <c r="N2431" s="106"/>
    </row>
    <row r="2432" spans="1:14" x14ac:dyDescent="0.25">
      <c r="A2432" s="108">
        <v>2426</v>
      </c>
      <c r="B2432" s="134">
        <f t="shared" ca="1" si="190"/>
        <v>1</v>
      </c>
      <c r="C2432" s="135">
        <f t="shared" ca="1" si="187"/>
        <v>0.30536482575181434</v>
      </c>
      <c r="J2432">
        <f t="shared" ca="1" si="188"/>
        <v>0</v>
      </c>
      <c r="K2432">
        <f t="shared" ca="1" si="189"/>
        <v>0</v>
      </c>
      <c r="L2432" s="106">
        <v>2426</v>
      </c>
      <c r="M2432" s="136">
        <f t="shared" ca="1" si="186"/>
        <v>0.51873670960868989</v>
      </c>
      <c r="N2432" s="106"/>
    </row>
    <row r="2433" spans="1:14" x14ac:dyDescent="0.25">
      <c r="A2433" s="108">
        <v>2427</v>
      </c>
      <c r="B2433" s="134">
        <f t="shared" ca="1" si="190"/>
        <v>0</v>
      </c>
      <c r="C2433" s="135">
        <f t="shared" ca="1" si="187"/>
        <v>0.86400309717659873</v>
      </c>
      <c r="J2433">
        <f t="shared" ca="1" si="188"/>
        <v>0</v>
      </c>
      <c r="K2433">
        <f t="shared" ca="1" si="189"/>
        <v>1</v>
      </c>
      <c r="L2433" s="106">
        <v>2427</v>
      </c>
      <c r="M2433" s="136">
        <f t="shared" ca="1" si="186"/>
        <v>0</v>
      </c>
      <c r="N2433" s="106"/>
    </row>
    <row r="2434" spans="1:14" x14ac:dyDescent="0.25">
      <c r="A2434" s="108">
        <v>2428</v>
      </c>
      <c r="B2434" s="134">
        <f t="shared" ca="1" si="190"/>
        <v>0</v>
      </c>
      <c r="C2434" s="135">
        <f t="shared" ca="1" si="187"/>
        <v>0.87378206544134995</v>
      </c>
      <c r="J2434">
        <f t="shared" ca="1" si="188"/>
        <v>0</v>
      </c>
      <c r="K2434">
        <f t="shared" ca="1" si="189"/>
        <v>1</v>
      </c>
      <c r="L2434" s="106">
        <v>2428</v>
      </c>
      <c r="M2434" s="136">
        <f t="shared" ca="1" si="186"/>
        <v>0</v>
      </c>
      <c r="N2434" s="106"/>
    </row>
    <row r="2435" spans="1:14" x14ac:dyDescent="0.25">
      <c r="A2435" s="108">
        <v>2429</v>
      </c>
      <c r="B2435" s="134">
        <f t="shared" ca="1" si="190"/>
        <v>0</v>
      </c>
      <c r="C2435" s="135">
        <f t="shared" ca="1" si="187"/>
        <v>0.63975007408738183</v>
      </c>
      <c r="J2435">
        <f t="shared" ca="1" si="188"/>
        <v>0</v>
      </c>
      <c r="K2435">
        <f t="shared" ca="1" si="189"/>
        <v>1</v>
      </c>
      <c r="L2435" s="106">
        <v>2429</v>
      </c>
      <c r="M2435" s="136">
        <f t="shared" ca="1" si="186"/>
        <v>0</v>
      </c>
      <c r="N2435" s="106"/>
    </row>
    <row r="2436" spans="1:14" x14ac:dyDescent="0.25">
      <c r="A2436" s="108">
        <v>2430</v>
      </c>
      <c r="B2436" s="134">
        <f t="shared" ca="1" si="190"/>
        <v>0</v>
      </c>
      <c r="C2436" s="135">
        <f t="shared" ca="1" si="187"/>
        <v>0.530656508134843</v>
      </c>
      <c r="J2436">
        <f t="shared" ca="1" si="188"/>
        <v>0</v>
      </c>
      <c r="K2436">
        <f t="shared" ca="1" si="189"/>
        <v>0</v>
      </c>
      <c r="L2436" s="106">
        <v>2430</v>
      </c>
      <c r="M2436" s="136">
        <f t="shared" ca="1" si="186"/>
        <v>0</v>
      </c>
      <c r="N2436" s="106"/>
    </row>
    <row r="2437" spans="1:14" x14ac:dyDescent="0.25">
      <c r="A2437" s="108">
        <v>2431</v>
      </c>
      <c r="B2437" s="134">
        <f t="shared" ca="1" si="190"/>
        <v>1</v>
      </c>
      <c r="C2437" s="135">
        <f t="shared" ca="1" si="187"/>
        <v>0.24413419517420909</v>
      </c>
      <c r="J2437">
        <f t="shared" ca="1" si="188"/>
        <v>1</v>
      </c>
      <c r="K2437">
        <f t="shared" ca="1" si="189"/>
        <v>0</v>
      </c>
      <c r="L2437" s="106">
        <v>2431</v>
      </c>
      <c r="M2437" s="136">
        <f t="shared" ca="1" si="186"/>
        <v>5.7402973082160376</v>
      </c>
      <c r="N2437" s="106"/>
    </row>
    <row r="2438" spans="1:14" x14ac:dyDescent="0.25">
      <c r="A2438" s="108">
        <v>2432</v>
      </c>
      <c r="B2438" s="134">
        <f t="shared" ca="1" si="190"/>
        <v>1</v>
      </c>
      <c r="C2438" s="135">
        <f t="shared" ca="1" si="187"/>
        <v>0.36873682746727376</v>
      </c>
      <c r="J2438">
        <f t="shared" ca="1" si="188"/>
        <v>1</v>
      </c>
      <c r="K2438">
        <f t="shared" ca="1" si="189"/>
        <v>0</v>
      </c>
      <c r="L2438" s="106">
        <v>2432</v>
      </c>
      <c r="M2438" s="136">
        <f t="shared" ca="1" si="186"/>
        <v>1.2853065601299016</v>
      </c>
      <c r="N2438" s="106"/>
    </row>
    <row r="2439" spans="1:14" x14ac:dyDescent="0.25">
      <c r="A2439" s="108">
        <v>2433</v>
      </c>
      <c r="B2439" s="134">
        <f t="shared" ca="1" si="190"/>
        <v>1</v>
      </c>
      <c r="C2439" s="135">
        <f t="shared" ca="1" si="187"/>
        <v>8.3464497906333923E-2</v>
      </c>
      <c r="J2439">
        <f t="shared" ca="1" si="188"/>
        <v>0</v>
      </c>
      <c r="K2439">
        <f t="shared" ca="1" si="189"/>
        <v>0</v>
      </c>
      <c r="L2439" s="106">
        <v>2433</v>
      </c>
      <c r="M2439" s="136">
        <f t="shared" ref="M2439:M2502" ca="1" si="191">IF(B2439&gt;0,-LN(1-(RAND()))/lambda,0)</f>
        <v>5.7426438882342064</v>
      </c>
      <c r="N2439" s="106"/>
    </row>
    <row r="2440" spans="1:14" x14ac:dyDescent="0.25">
      <c r="A2440" s="108">
        <v>2434</v>
      </c>
      <c r="B2440" s="134">
        <f t="shared" ca="1" si="190"/>
        <v>0</v>
      </c>
      <c r="C2440" s="135">
        <f t="shared" ref="C2440:C2503" ca="1" si="192">RAND()</f>
        <v>0.85404508292387327</v>
      </c>
      <c r="J2440">
        <f t="shared" ref="J2440:J2503" ca="1" si="193">IF(AND(B2440,B2441),1,0)</f>
        <v>0</v>
      </c>
      <c r="K2440">
        <f t="shared" ref="K2440:K2503" ca="1" si="194">IF(AND(NOT(B2440),NOT(B2441)),1,0)</f>
        <v>0</v>
      </c>
      <c r="L2440" s="106">
        <v>2434</v>
      </c>
      <c r="M2440" s="136">
        <f t="shared" ca="1" si="191"/>
        <v>0</v>
      </c>
      <c r="N2440" s="106"/>
    </row>
    <row r="2441" spans="1:14" x14ac:dyDescent="0.25">
      <c r="A2441" s="108">
        <v>2435</v>
      </c>
      <c r="B2441" s="134">
        <f t="shared" ca="1" si="190"/>
        <v>1</v>
      </c>
      <c r="C2441" s="135">
        <f t="shared" ca="1" si="192"/>
        <v>0.48769209947121961</v>
      </c>
      <c r="J2441">
        <f t="shared" ca="1" si="193"/>
        <v>1</v>
      </c>
      <c r="K2441">
        <f t="shared" ca="1" si="194"/>
        <v>0</v>
      </c>
      <c r="L2441" s="106">
        <v>2435</v>
      </c>
      <c r="M2441" s="136">
        <f t="shared" ca="1" si="191"/>
        <v>4.5950464826093569</v>
      </c>
      <c r="N2441" s="106"/>
    </row>
    <row r="2442" spans="1:14" x14ac:dyDescent="0.25">
      <c r="A2442" s="108">
        <v>2436</v>
      </c>
      <c r="B2442" s="134">
        <f t="shared" ca="1" si="190"/>
        <v>1</v>
      </c>
      <c r="C2442" s="135">
        <f t="shared" ca="1" si="192"/>
        <v>0.50540959352729375</v>
      </c>
      <c r="J2442">
        <f t="shared" ca="1" si="193"/>
        <v>1</v>
      </c>
      <c r="K2442">
        <f t="shared" ca="1" si="194"/>
        <v>0</v>
      </c>
      <c r="L2442" s="106">
        <v>2436</v>
      </c>
      <c r="M2442" s="136">
        <f t="shared" ca="1" si="191"/>
        <v>0.26544981749448116</v>
      </c>
      <c r="N2442" s="106"/>
    </row>
    <row r="2443" spans="1:14" x14ac:dyDescent="0.25">
      <c r="A2443" s="108">
        <v>2437</v>
      </c>
      <c r="B2443" s="134">
        <f t="shared" ca="1" si="190"/>
        <v>1</v>
      </c>
      <c r="C2443" s="135">
        <f t="shared" ca="1" si="192"/>
        <v>0.77241584735803037</v>
      </c>
      <c r="J2443">
        <f t="shared" ca="1" si="193"/>
        <v>1</v>
      </c>
      <c r="K2443">
        <f t="shared" ca="1" si="194"/>
        <v>0</v>
      </c>
      <c r="L2443" s="106">
        <v>2437</v>
      </c>
      <c r="M2443" s="136">
        <f t="shared" ca="1" si="191"/>
        <v>0.87106982962292434</v>
      </c>
      <c r="N2443" s="106"/>
    </row>
    <row r="2444" spans="1:14" x14ac:dyDescent="0.25">
      <c r="A2444" s="108">
        <v>2438</v>
      </c>
      <c r="B2444" s="134">
        <f t="shared" ca="1" si="190"/>
        <v>1</v>
      </c>
      <c r="C2444" s="135">
        <f t="shared" ca="1" si="192"/>
        <v>0.44007450238968215</v>
      </c>
      <c r="J2444">
        <f t="shared" ca="1" si="193"/>
        <v>1</v>
      </c>
      <c r="K2444">
        <f t="shared" ca="1" si="194"/>
        <v>0</v>
      </c>
      <c r="L2444" s="106">
        <v>2438</v>
      </c>
      <c r="M2444" s="136">
        <f t="shared" ca="1" si="191"/>
        <v>1.5331350060188875</v>
      </c>
      <c r="N2444" s="106"/>
    </row>
    <row r="2445" spans="1:14" x14ac:dyDescent="0.25">
      <c r="A2445" s="108">
        <v>2439</v>
      </c>
      <c r="B2445" s="134">
        <f t="shared" ca="1" si="190"/>
        <v>1</v>
      </c>
      <c r="C2445" s="135">
        <f t="shared" ca="1" si="192"/>
        <v>0.42607391795118832</v>
      </c>
      <c r="J2445">
        <f t="shared" ca="1" si="193"/>
        <v>1</v>
      </c>
      <c r="K2445">
        <f t="shared" ca="1" si="194"/>
        <v>0</v>
      </c>
      <c r="L2445" s="106">
        <v>2439</v>
      </c>
      <c r="M2445" s="136">
        <f t="shared" ca="1" si="191"/>
        <v>1.0616151070842432</v>
      </c>
      <c r="N2445" s="106"/>
    </row>
    <row r="2446" spans="1:14" x14ac:dyDescent="0.25">
      <c r="A2446" s="108">
        <v>2440</v>
      </c>
      <c r="B2446" s="134">
        <f t="shared" ca="1" si="190"/>
        <v>1</v>
      </c>
      <c r="C2446" s="135">
        <f t="shared" ca="1" si="192"/>
        <v>0.73036748199880408</v>
      </c>
      <c r="J2446">
        <f t="shared" ca="1" si="193"/>
        <v>1</v>
      </c>
      <c r="K2446">
        <f t="shared" ca="1" si="194"/>
        <v>0</v>
      </c>
      <c r="L2446" s="106">
        <v>2440</v>
      </c>
      <c r="M2446" s="136">
        <f t="shared" ca="1" si="191"/>
        <v>6.0651255407859432</v>
      </c>
      <c r="N2446" s="106"/>
    </row>
    <row r="2447" spans="1:14" x14ac:dyDescent="0.25">
      <c r="A2447" s="108">
        <v>2441</v>
      </c>
      <c r="B2447" s="134">
        <f t="shared" ca="1" si="190"/>
        <v>1</v>
      </c>
      <c r="C2447" s="135">
        <f t="shared" ca="1" si="192"/>
        <v>0.62784777885417753</v>
      </c>
      <c r="J2447">
        <f t="shared" ca="1" si="193"/>
        <v>1</v>
      </c>
      <c r="K2447">
        <f t="shared" ca="1" si="194"/>
        <v>0</v>
      </c>
      <c r="L2447" s="106">
        <v>2441</v>
      </c>
      <c r="M2447" s="136">
        <f t="shared" ca="1" si="191"/>
        <v>10.202640173965923</v>
      </c>
      <c r="N2447" s="106"/>
    </row>
    <row r="2448" spans="1:14" x14ac:dyDescent="0.25">
      <c r="A2448" s="108">
        <v>2442</v>
      </c>
      <c r="B2448" s="134">
        <f t="shared" ca="1" si="190"/>
        <v>1</v>
      </c>
      <c r="C2448" s="135">
        <f t="shared" ca="1" si="192"/>
        <v>0.58740472181680925</v>
      </c>
      <c r="J2448">
        <f t="shared" ca="1" si="193"/>
        <v>1</v>
      </c>
      <c r="K2448">
        <f t="shared" ca="1" si="194"/>
        <v>0</v>
      </c>
      <c r="L2448" s="106">
        <v>2442</v>
      </c>
      <c r="M2448" s="136">
        <f t="shared" ca="1" si="191"/>
        <v>9.2784595347331056</v>
      </c>
      <c r="N2448" s="106"/>
    </row>
    <row r="2449" spans="1:14" x14ac:dyDescent="0.25">
      <c r="A2449" s="108">
        <v>2443</v>
      </c>
      <c r="B2449" s="134">
        <f t="shared" ca="1" si="190"/>
        <v>1</v>
      </c>
      <c r="C2449" s="135">
        <f t="shared" ca="1" si="192"/>
        <v>0.68913663966235927</v>
      </c>
      <c r="J2449">
        <f t="shared" ca="1" si="193"/>
        <v>1</v>
      </c>
      <c r="K2449">
        <f t="shared" ca="1" si="194"/>
        <v>0</v>
      </c>
      <c r="L2449" s="106">
        <v>2443</v>
      </c>
      <c r="M2449" s="136">
        <f t="shared" ca="1" si="191"/>
        <v>3.2350531121620549</v>
      </c>
      <c r="N2449" s="106"/>
    </row>
    <row r="2450" spans="1:14" x14ac:dyDescent="0.25">
      <c r="A2450" s="108">
        <v>2444</v>
      </c>
      <c r="B2450" s="134">
        <f t="shared" ca="1" si="190"/>
        <v>1</v>
      </c>
      <c r="C2450" s="135">
        <f t="shared" ca="1" si="192"/>
        <v>0.5543684194280738</v>
      </c>
      <c r="J2450">
        <f t="shared" ca="1" si="193"/>
        <v>1</v>
      </c>
      <c r="K2450">
        <f t="shared" ca="1" si="194"/>
        <v>0</v>
      </c>
      <c r="L2450" s="106">
        <v>2444</v>
      </c>
      <c r="M2450" s="136">
        <f t="shared" ca="1" si="191"/>
        <v>10.417775058681581</v>
      </c>
      <c r="N2450" s="106"/>
    </row>
    <row r="2451" spans="1:14" x14ac:dyDescent="0.25">
      <c r="A2451" s="108">
        <v>2445</v>
      </c>
      <c r="B2451" s="134">
        <f t="shared" ca="1" si="190"/>
        <v>1</v>
      </c>
      <c r="C2451" s="135">
        <f t="shared" ca="1" si="192"/>
        <v>0.78814958763604714</v>
      </c>
      <c r="J2451">
        <f t="shared" ca="1" si="193"/>
        <v>1</v>
      </c>
      <c r="K2451">
        <f t="shared" ca="1" si="194"/>
        <v>0</v>
      </c>
      <c r="L2451" s="106">
        <v>2445</v>
      </c>
      <c r="M2451" s="136">
        <f t="shared" ca="1" si="191"/>
        <v>6.7398061015982575</v>
      </c>
      <c r="N2451" s="106"/>
    </row>
    <row r="2452" spans="1:14" x14ac:dyDescent="0.25">
      <c r="A2452" s="108">
        <v>2446</v>
      </c>
      <c r="B2452" s="134">
        <f t="shared" ca="1" si="190"/>
        <v>1</v>
      </c>
      <c r="C2452" s="135">
        <f t="shared" ca="1" si="192"/>
        <v>0.20378683321475688</v>
      </c>
      <c r="J2452">
        <f t="shared" ca="1" si="193"/>
        <v>1</v>
      </c>
      <c r="K2452">
        <f t="shared" ca="1" si="194"/>
        <v>0</v>
      </c>
      <c r="L2452" s="106">
        <v>2446</v>
      </c>
      <c r="M2452" s="136">
        <f t="shared" ca="1" si="191"/>
        <v>4.6981910411630468</v>
      </c>
      <c r="N2452" s="106"/>
    </row>
    <row r="2453" spans="1:14" x14ac:dyDescent="0.25">
      <c r="A2453" s="108">
        <v>2447</v>
      </c>
      <c r="B2453" s="134">
        <f t="shared" ca="1" si="190"/>
        <v>1</v>
      </c>
      <c r="C2453" s="135">
        <f t="shared" ca="1" si="192"/>
        <v>0.71885903665509776</v>
      </c>
      <c r="J2453">
        <f t="shared" ca="1" si="193"/>
        <v>1</v>
      </c>
      <c r="K2453">
        <f t="shared" ca="1" si="194"/>
        <v>0</v>
      </c>
      <c r="L2453" s="106">
        <v>2447</v>
      </c>
      <c r="M2453" s="136">
        <f t="shared" ca="1" si="191"/>
        <v>3.2216312057686514</v>
      </c>
      <c r="N2453" s="106"/>
    </row>
    <row r="2454" spans="1:14" x14ac:dyDescent="0.25">
      <c r="A2454" s="108">
        <v>2448</v>
      </c>
      <c r="B2454" s="134">
        <f t="shared" ca="1" si="190"/>
        <v>1</v>
      </c>
      <c r="C2454" s="135">
        <f t="shared" ca="1" si="192"/>
        <v>0.55971500976486233</v>
      </c>
      <c r="J2454">
        <f t="shared" ca="1" si="193"/>
        <v>0</v>
      </c>
      <c r="K2454">
        <f t="shared" ca="1" si="194"/>
        <v>0</v>
      </c>
      <c r="L2454" s="106">
        <v>2448</v>
      </c>
      <c r="M2454" s="136">
        <f t="shared" ca="1" si="191"/>
        <v>3.0081917046462743</v>
      </c>
      <c r="N2454" s="106"/>
    </row>
    <row r="2455" spans="1:14" x14ac:dyDescent="0.25">
      <c r="A2455" s="108">
        <v>2449</v>
      </c>
      <c r="B2455" s="134">
        <f t="shared" ca="1" si="190"/>
        <v>0</v>
      </c>
      <c r="C2455" s="135">
        <f t="shared" ca="1" si="192"/>
        <v>0.85656309435828903</v>
      </c>
      <c r="J2455">
        <f t="shared" ca="1" si="193"/>
        <v>0</v>
      </c>
      <c r="K2455">
        <f t="shared" ca="1" si="194"/>
        <v>0</v>
      </c>
      <c r="L2455" s="106">
        <v>2449</v>
      </c>
      <c r="M2455" s="136">
        <f t="shared" ca="1" si="191"/>
        <v>0</v>
      </c>
      <c r="N2455" s="106"/>
    </row>
    <row r="2456" spans="1:14" x14ac:dyDescent="0.25">
      <c r="A2456" s="108">
        <v>2450</v>
      </c>
      <c r="B2456" s="134">
        <f t="shared" ca="1" si="190"/>
        <v>1</v>
      </c>
      <c r="C2456" s="135">
        <f t="shared" ca="1" si="192"/>
        <v>0.11122801989952524</v>
      </c>
      <c r="J2456">
        <f t="shared" ca="1" si="193"/>
        <v>1</v>
      </c>
      <c r="K2456">
        <f t="shared" ca="1" si="194"/>
        <v>0</v>
      </c>
      <c r="L2456" s="106">
        <v>2450</v>
      </c>
      <c r="M2456" s="136">
        <f t="shared" ca="1" si="191"/>
        <v>0.37720352269296914</v>
      </c>
      <c r="N2456" s="106"/>
    </row>
    <row r="2457" spans="1:14" x14ac:dyDescent="0.25">
      <c r="A2457" s="108">
        <v>2451</v>
      </c>
      <c r="B2457" s="134">
        <f t="shared" ca="1" si="190"/>
        <v>1</v>
      </c>
      <c r="C2457" s="135">
        <f t="shared" ca="1" si="192"/>
        <v>0.79992740188098821</v>
      </c>
      <c r="J2457">
        <f t="shared" ca="1" si="193"/>
        <v>0</v>
      </c>
      <c r="K2457">
        <f t="shared" ca="1" si="194"/>
        <v>0</v>
      </c>
      <c r="L2457" s="106">
        <v>2451</v>
      </c>
      <c r="M2457" s="136">
        <f t="shared" ca="1" si="191"/>
        <v>4.7038708172182409</v>
      </c>
      <c r="N2457" s="106"/>
    </row>
    <row r="2458" spans="1:14" x14ac:dyDescent="0.25">
      <c r="A2458" s="108">
        <v>2452</v>
      </c>
      <c r="B2458" s="134">
        <f t="shared" ca="1" si="190"/>
        <v>0</v>
      </c>
      <c r="C2458" s="135">
        <f t="shared" ca="1" si="192"/>
        <v>0.83089653759251803</v>
      </c>
      <c r="J2458">
        <f t="shared" ca="1" si="193"/>
        <v>0</v>
      </c>
      <c r="K2458">
        <f t="shared" ca="1" si="194"/>
        <v>0</v>
      </c>
      <c r="L2458" s="106">
        <v>2452</v>
      </c>
      <c r="M2458" s="136">
        <f t="shared" ca="1" si="191"/>
        <v>0</v>
      </c>
      <c r="N2458" s="106"/>
    </row>
    <row r="2459" spans="1:14" x14ac:dyDescent="0.25">
      <c r="A2459" s="108">
        <v>2453</v>
      </c>
      <c r="B2459" s="134">
        <f t="shared" ca="1" si="190"/>
        <v>1</v>
      </c>
      <c r="C2459" s="135">
        <f t="shared" ca="1" si="192"/>
        <v>0.19956877361983294</v>
      </c>
      <c r="J2459">
        <f t="shared" ca="1" si="193"/>
        <v>1</v>
      </c>
      <c r="K2459">
        <f t="shared" ca="1" si="194"/>
        <v>0</v>
      </c>
      <c r="L2459" s="106">
        <v>2453</v>
      </c>
      <c r="M2459" s="136">
        <f t="shared" ca="1" si="191"/>
        <v>4.665847172720216E-2</v>
      </c>
      <c r="N2459" s="106"/>
    </row>
    <row r="2460" spans="1:14" x14ac:dyDescent="0.25">
      <c r="A2460" s="108">
        <v>2454</v>
      </c>
      <c r="B2460" s="134">
        <f t="shared" ca="1" si="190"/>
        <v>1</v>
      </c>
      <c r="C2460" s="135">
        <f t="shared" ca="1" si="192"/>
        <v>0.54902307994334743</v>
      </c>
      <c r="J2460">
        <f t="shared" ca="1" si="193"/>
        <v>0</v>
      </c>
      <c r="K2460">
        <f t="shared" ca="1" si="194"/>
        <v>0</v>
      </c>
      <c r="L2460" s="106">
        <v>2454</v>
      </c>
      <c r="M2460" s="136">
        <f t="shared" ca="1" si="191"/>
        <v>1.4763530107976162</v>
      </c>
      <c r="N2460" s="106"/>
    </row>
    <row r="2461" spans="1:14" x14ac:dyDescent="0.25">
      <c r="A2461" s="108">
        <v>2455</v>
      </c>
      <c r="B2461" s="134">
        <f t="shared" ca="1" si="190"/>
        <v>0</v>
      </c>
      <c r="C2461" s="135">
        <f t="shared" ca="1" si="192"/>
        <v>0.92662011198929495</v>
      </c>
      <c r="J2461">
        <f t="shared" ca="1" si="193"/>
        <v>0</v>
      </c>
      <c r="K2461">
        <f t="shared" ca="1" si="194"/>
        <v>0</v>
      </c>
      <c r="L2461" s="106">
        <v>2455</v>
      </c>
      <c r="M2461" s="136">
        <f t="shared" ca="1" si="191"/>
        <v>0</v>
      </c>
      <c r="N2461" s="106"/>
    </row>
    <row r="2462" spans="1:14" x14ac:dyDescent="0.25">
      <c r="A2462" s="108">
        <v>2456</v>
      </c>
      <c r="B2462" s="134">
        <f t="shared" ca="1" si="190"/>
        <v>1</v>
      </c>
      <c r="C2462" s="135">
        <f t="shared" ca="1" si="192"/>
        <v>0.3649157898954748</v>
      </c>
      <c r="J2462">
        <f t="shared" ca="1" si="193"/>
        <v>1</v>
      </c>
      <c r="K2462">
        <f t="shared" ca="1" si="194"/>
        <v>0</v>
      </c>
      <c r="L2462" s="106">
        <v>2456</v>
      </c>
      <c r="M2462" s="136">
        <f t="shared" ca="1" si="191"/>
        <v>1.849030365428088</v>
      </c>
      <c r="N2462" s="106"/>
    </row>
    <row r="2463" spans="1:14" x14ac:dyDescent="0.25">
      <c r="A2463" s="108">
        <v>2457</v>
      </c>
      <c r="B2463" s="134">
        <f t="shared" ca="1" si="190"/>
        <v>1</v>
      </c>
      <c r="C2463" s="135">
        <f t="shared" ca="1" si="192"/>
        <v>0.80431396338541994</v>
      </c>
      <c r="J2463">
        <f t="shared" ca="1" si="193"/>
        <v>1</v>
      </c>
      <c r="K2463">
        <f t="shared" ca="1" si="194"/>
        <v>0</v>
      </c>
      <c r="L2463" s="106">
        <v>2457</v>
      </c>
      <c r="M2463" s="136">
        <f t="shared" ca="1" si="191"/>
        <v>3.5266155729381676</v>
      </c>
      <c r="N2463" s="106"/>
    </row>
    <row r="2464" spans="1:14" x14ac:dyDescent="0.25">
      <c r="A2464" s="108">
        <v>2458</v>
      </c>
      <c r="B2464" s="134">
        <f t="shared" ca="1" si="190"/>
        <v>1</v>
      </c>
      <c r="C2464" s="135">
        <f t="shared" ca="1" si="192"/>
        <v>0.47537391478060453</v>
      </c>
      <c r="J2464">
        <f t="shared" ca="1" si="193"/>
        <v>1</v>
      </c>
      <c r="K2464">
        <f t="shared" ca="1" si="194"/>
        <v>0</v>
      </c>
      <c r="L2464" s="106">
        <v>2458</v>
      </c>
      <c r="M2464" s="136">
        <f t="shared" ca="1" si="191"/>
        <v>3.362409408714262</v>
      </c>
      <c r="N2464" s="106"/>
    </row>
    <row r="2465" spans="1:14" x14ac:dyDescent="0.25">
      <c r="A2465" s="108">
        <v>2459</v>
      </c>
      <c r="B2465" s="134">
        <f t="shared" ca="1" si="190"/>
        <v>1</v>
      </c>
      <c r="C2465" s="135">
        <f t="shared" ca="1" si="192"/>
        <v>0.70902126377798169</v>
      </c>
      <c r="J2465">
        <f t="shared" ca="1" si="193"/>
        <v>1</v>
      </c>
      <c r="K2465">
        <f t="shared" ca="1" si="194"/>
        <v>0</v>
      </c>
      <c r="L2465" s="106">
        <v>2459</v>
      </c>
      <c r="M2465" s="136">
        <f t="shared" ca="1" si="191"/>
        <v>2.9005094462450303</v>
      </c>
      <c r="N2465" s="106"/>
    </row>
    <row r="2466" spans="1:14" x14ac:dyDescent="0.25">
      <c r="A2466" s="108">
        <v>2460</v>
      </c>
      <c r="B2466" s="134">
        <f t="shared" ca="1" si="190"/>
        <v>1</v>
      </c>
      <c r="C2466" s="135">
        <f t="shared" ca="1" si="192"/>
        <v>0.40979746912045822</v>
      </c>
      <c r="J2466">
        <f t="shared" ca="1" si="193"/>
        <v>1</v>
      </c>
      <c r="K2466">
        <f t="shared" ca="1" si="194"/>
        <v>0</v>
      </c>
      <c r="L2466" s="106">
        <v>2460</v>
      </c>
      <c r="M2466" s="136">
        <f t="shared" ca="1" si="191"/>
        <v>5.0192092145950591</v>
      </c>
      <c r="N2466" s="106"/>
    </row>
    <row r="2467" spans="1:14" x14ac:dyDescent="0.25">
      <c r="A2467" s="108">
        <v>2461</v>
      </c>
      <c r="B2467" s="134">
        <f t="shared" ca="1" si="190"/>
        <v>1</v>
      </c>
      <c r="C2467" s="135">
        <f t="shared" ca="1" si="192"/>
        <v>0.50007562051782695</v>
      </c>
      <c r="J2467">
        <f t="shared" ca="1" si="193"/>
        <v>0</v>
      </c>
      <c r="K2467">
        <f t="shared" ca="1" si="194"/>
        <v>0</v>
      </c>
      <c r="L2467" s="106">
        <v>2461</v>
      </c>
      <c r="M2467" s="136">
        <f t="shared" ca="1" si="191"/>
        <v>1.2288528319777623</v>
      </c>
      <c r="N2467" s="106"/>
    </row>
    <row r="2468" spans="1:14" x14ac:dyDescent="0.25">
      <c r="A2468" s="108">
        <v>2462</v>
      </c>
      <c r="B2468" s="134">
        <f t="shared" ca="1" si="190"/>
        <v>0</v>
      </c>
      <c r="C2468" s="135">
        <f t="shared" ca="1" si="192"/>
        <v>0.8391448269714632</v>
      </c>
      <c r="J2468">
        <f t="shared" ca="1" si="193"/>
        <v>0</v>
      </c>
      <c r="K2468">
        <f t="shared" ca="1" si="194"/>
        <v>0</v>
      </c>
      <c r="L2468" s="106">
        <v>2462</v>
      </c>
      <c r="M2468" s="136">
        <f t="shared" ca="1" si="191"/>
        <v>0</v>
      </c>
      <c r="N2468" s="106"/>
    </row>
    <row r="2469" spans="1:14" x14ac:dyDescent="0.25">
      <c r="A2469" s="108">
        <v>2463</v>
      </c>
      <c r="B2469" s="134">
        <f t="shared" ca="1" si="190"/>
        <v>1</v>
      </c>
      <c r="C2469" s="135">
        <f t="shared" ca="1" si="192"/>
        <v>0.40295259972453401</v>
      </c>
      <c r="J2469">
        <f t="shared" ca="1" si="193"/>
        <v>1</v>
      </c>
      <c r="K2469">
        <f t="shared" ca="1" si="194"/>
        <v>0</v>
      </c>
      <c r="L2469" s="106">
        <v>2463</v>
      </c>
      <c r="M2469" s="136">
        <f t="shared" ca="1" si="191"/>
        <v>4.151335618297983</v>
      </c>
      <c r="N2469" s="106"/>
    </row>
    <row r="2470" spans="1:14" x14ac:dyDescent="0.25">
      <c r="A2470" s="108">
        <v>2464</v>
      </c>
      <c r="B2470" s="134">
        <f t="shared" ca="1" si="190"/>
        <v>1</v>
      </c>
      <c r="C2470" s="135">
        <f t="shared" ca="1" si="192"/>
        <v>0.23895942000960135</v>
      </c>
      <c r="J2470">
        <f t="shared" ca="1" si="193"/>
        <v>1</v>
      </c>
      <c r="K2470">
        <f t="shared" ca="1" si="194"/>
        <v>0</v>
      </c>
      <c r="L2470" s="106">
        <v>2464</v>
      </c>
      <c r="M2470" s="136">
        <f t="shared" ca="1" si="191"/>
        <v>0.70000255321321947</v>
      </c>
      <c r="N2470" s="106"/>
    </row>
    <row r="2471" spans="1:14" x14ac:dyDescent="0.25">
      <c r="A2471" s="108">
        <v>2465</v>
      </c>
      <c r="B2471" s="134">
        <f t="shared" ca="1" si="190"/>
        <v>1</v>
      </c>
      <c r="C2471" s="135">
        <f t="shared" ca="1" si="192"/>
        <v>0.49844972584507063</v>
      </c>
      <c r="J2471">
        <f t="shared" ca="1" si="193"/>
        <v>1</v>
      </c>
      <c r="K2471">
        <f t="shared" ca="1" si="194"/>
        <v>0</v>
      </c>
      <c r="L2471" s="106">
        <v>2465</v>
      </c>
      <c r="M2471" s="136">
        <f t="shared" ca="1" si="191"/>
        <v>2.4820465823996654</v>
      </c>
      <c r="N2471" s="106"/>
    </row>
    <row r="2472" spans="1:14" x14ac:dyDescent="0.25">
      <c r="A2472" s="108">
        <v>2466</v>
      </c>
      <c r="B2472" s="134">
        <f t="shared" ca="1" si="190"/>
        <v>1</v>
      </c>
      <c r="C2472" s="135">
        <f t="shared" ca="1" si="192"/>
        <v>0.30255290216062991</v>
      </c>
      <c r="J2472">
        <f t="shared" ca="1" si="193"/>
        <v>0</v>
      </c>
      <c r="K2472">
        <f t="shared" ca="1" si="194"/>
        <v>0</v>
      </c>
      <c r="L2472" s="106">
        <v>2466</v>
      </c>
      <c r="M2472" s="136">
        <f t="shared" ca="1" si="191"/>
        <v>4.4698869888633457</v>
      </c>
      <c r="N2472" s="106"/>
    </row>
    <row r="2473" spans="1:14" x14ac:dyDescent="0.25">
      <c r="A2473" s="108">
        <v>2467</v>
      </c>
      <c r="B2473" s="134">
        <f t="shared" ca="1" si="190"/>
        <v>0</v>
      </c>
      <c r="C2473" s="135">
        <f t="shared" ca="1" si="192"/>
        <v>0.95448858696156436</v>
      </c>
      <c r="J2473">
        <f t="shared" ca="1" si="193"/>
        <v>0</v>
      </c>
      <c r="K2473">
        <f t="shared" ca="1" si="194"/>
        <v>0</v>
      </c>
      <c r="L2473" s="106">
        <v>2467</v>
      </c>
      <c r="M2473" s="136">
        <f t="shared" ca="1" si="191"/>
        <v>0</v>
      </c>
      <c r="N2473" s="106"/>
    </row>
    <row r="2474" spans="1:14" x14ac:dyDescent="0.25">
      <c r="A2474" s="108">
        <v>2468</v>
      </c>
      <c r="B2474" s="134">
        <f t="shared" ca="1" si="190"/>
        <v>1</v>
      </c>
      <c r="C2474" s="135">
        <f t="shared" ca="1" si="192"/>
        <v>0.13018536565521888</v>
      </c>
      <c r="J2474">
        <f t="shared" ca="1" si="193"/>
        <v>1</v>
      </c>
      <c r="K2474">
        <f t="shared" ca="1" si="194"/>
        <v>0</v>
      </c>
      <c r="L2474" s="106">
        <v>2468</v>
      </c>
      <c r="M2474" s="136">
        <f t="shared" ca="1" si="191"/>
        <v>1.8390308250874801</v>
      </c>
      <c r="N2474" s="106"/>
    </row>
    <row r="2475" spans="1:14" x14ac:dyDescent="0.25">
      <c r="A2475" s="108">
        <v>2469</v>
      </c>
      <c r="B2475" s="134">
        <f t="shared" ca="1" si="190"/>
        <v>1</v>
      </c>
      <c r="C2475" s="135">
        <f t="shared" ca="1" si="192"/>
        <v>0.55726920822325754</v>
      </c>
      <c r="J2475">
        <f t="shared" ca="1" si="193"/>
        <v>1</v>
      </c>
      <c r="K2475">
        <f t="shared" ca="1" si="194"/>
        <v>0</v>
      </c>
      <c r="L2475" s="106">
        <v>2469</v>
      </c>
      <c r="M2475" s="136">
        <f t="shared" ca="1" si="191"/>
        <v>1.0553860786263125</v>
      </c>
      <c r="N2475" s="106"/>
    </row>
    <row r="2476" spans="1:14" x14ac:dyDescent="0.25">
      <c r="A2476" s="108">
        <v>2470</v>
      </c>
      <c r="B2476" s="134">
        <f t="shared" ca="1" si="190"/>
        <v>1</v>
      </c>
      <c r="C2476" s="135">
        <f t="shared" ca="1" si="192"/>
        <v>3.8267064071345169E-2</v>
      </c>
      <c r="J2476">
        <f t="shared" ca="1" si="193"/>
        <v>0</v>
      </c>
      <c r="K2476">
        <f t="shared" ca="1" si="194"/>
        <v>0</v>
      </c>
      <c r="L2476" s="106">
        <v>2470</v>
      </c>
      <c r="M2476" s="136">
        <f t="shared" ca="1" si="191"/>
        <v>3.7170164201546663</v>
      </c>
      <c r="N2476" s="106"/>
    </row>
    <row r="2477" spans="1:14" x14ac:dyDescent="0.25">
      <c r="A2477" s="108">
        <v>2471</v>
      </c>
      <c r="B2477" s="134">
        <f t="shared" ca="1" si="190"/>
        <v>0</v>
      </c>
      <c r="C2477" s="135">
        <f t="shared" ca="1" si="192"/>
        <v>0.83089191012749342</v>
      </c>
      <c r="J2477">
        <f t="shared" ca="1" si="193"/>
        <v>0</v>
      </c>
      <c r="K2477">
        <f t="shared" ca="1" si="194"/>
        <v>1</v>
      </c>
      <c r="L2477" s="106">
        <v>2471</v>
      </c>
      <c r="M2477" s="136">
        <f t="shared" ca="1" si="191"/>
        <v>0</v>
      </c>
      <c r="N2477" s="106"/>
    </row>
    <row r="2478" spans="1:14" x14ac:dyDescent="0.25">
      <c r="A2478" s="108">
        <v>2472</v>
      </c>
      <c r="B2478" s="134">
        <f t="shared" ca="1" si="190"/>
        <v>0</v>
      </c>
      <c r="C2478" s="135">
        <f t="shared" ca="1" si="192"/>
        <v>0.83814877999786019</v>
      </c>
      <c r="J2478">
        <f t="shared" ca="1" si="193"/>
        <v>0</v>
      </c>
      <c r="K2478">
        <f t="shared" ca="1" si="194"/>
        <v>0</v>
      </c>
      <c r="L2478" s="106">
        <v>2472</v>
      </c>
      <c r="M2478" s="136">
        <f t="shared" ca="1" si="191"/>
        <v>0</v>
      </c>
      <c r="N2478" s="106"/>
    </row>
    <row r="2479" spans="1:14" x14ac:dyDescent="0.25">
      <c r="A2479" s="108">
        <v>2473</v>
      </c>
      <c r="B2479" s="134">
        <f t="shared" ref="B2479:B2542" ca="1" si="195">IF(B2478&gt;0,IF(C2479&lt;pww,1,0),IF(C2479&lt;pdw,1,0))</f>
        <v>1</v>
      </c>
      <c r="C2479" s="135">
        <f t="shared" ca="1" si="192"/>
        <v>0.39049078176662044</v>
      </c>
      <c r="J2479">
        <f t="shared" ca="1" si="193"/>
        <v>0</v>
      </c>
      <c r="K2479">
        <f t="shared" ca="1" si="194"/>
        <v>0</v>
      </c>
      <c r="L2479" s="106">
        <v>2473</v>
      </c>
      <c r="M2479" s="136">
        <f t="shared" ca="1" si="191"/>
        <v>4.0370274273669713</v>
      </c>
      <c r="N2479" s="106"/>
    </row>
    <row r="2480" spans="1:14" x14ac:dyDescent="0.25">
      <c r="A2480" s="108">
        <v>2474</v>
      </c>
      <c r="B2480" s="134">
        <f t="shared" ca="1" si="195"/>
        <v>0</v>
      </c>
      <c r="C2480" s="135">
        <f t="shared" ca="1" si="192"/>
        <v>0.99157118721317816</v>
      </c>
      <c r="J2480">
        <f t="shared" ca="1" si="193"/>
        <v>0</v>
      </c>
      <c r="K2480">
        <f t="shared" ca="1" si="194"/>
        <v>1</v>
      </c>
      <c r="L2480" s="106">
        <v>2474</v>
      </c>
      <c r="M2480" s="136">
        <f t="shared" ca="1" si="191"/>
        <v>0</v>
      </c>
      <c r="N2480" s="106"/>
    </row>
    <row r="2481" spans="1:14" x14ac:dyDescent="0.25">
      <c r="A2481" s="108">
        <v>2475</v>
      </c>
      <c r="B2481" s="134">
        <f t="shared" ca="1" si="195"/>
        <v>0</v>
      </c>
      <c r="C2481" s="135">
        <f t="shared" ca="1" si="192"/>
        <v>0.84412494612772604</v>
      </c>
      <c r="J2481">
        <f t="shared" ca="1" si="193"/>
        <v>0</v>
      </c>
      <c r="K2481">
        <f t="shared" ca="1" si="194"/>
        <v>0</v>
      </c>
      <c r="L2481" s="106">
        <v>2475</v>
      </c>
      <c r="M2481" s="136">
        <f t="shared" ca="1" si="191"/>
        <v>0</v>
      </c>
      <c r="N2481" s="106"/>
    </row>
    <row r="2482" spans="1:14" x14ac:dyDescent="0.25">
      <c r="A2482" s="108">
        <v>2476</v>
      </c>
      <c r="B2482" s="134">
        <f t="shared" ca="1" si="195"/>
        <v>1</v>
      </c>
      <c r="C2482" s="135">
        <f t="shared" ca="1" si="192"/>
        <v>0.32815296819816764</v>
      </c>
      <c r="J2482">
        <f t="shared" ca="1" si="193"/>
        <v>1</v>
      </c>
      <c r="K2482">
        <f t="shared" ca="1" si="194"/>
        <v>0</v>
      </c>
      <c r="L2482" s="106">
        <v>2476</v>
      </c>
      <c r="M2482" s="136">
        <f t="shared" ca="1" si="191"/>
        <v>2.8524738419982745</v>
      </c>
      <c r="N2482" s="106"/>
    </row>
    <row r="2483" spans="1:14" x14ac:dyDescent="0.25">
      <c r="A2483" s="108">
        <v>2477</v>
      </c>
      <c r="B2483" s="134">
        <f t="shared" ca="1" si="195"/>
        <v>1</v>
      </c>
      <c r="C2483" s="135">
        <f t="shared" ca="1" si="192"/>
        <v>0.33757424064941122</v>
      </c>
      <c r="J2483">
        <f t="shared" ca="1" si="193"/>
        <v>1</v>
      </c>
      <c r="K2483">
        <f t="shared" ca="1" si="194"/>
        <v>0</v>
      </c>
      <c r="L2483" s="106">
        <v>2477</v>
      </c>
      <c r="M2483" s="136">
        <f t="shared" ca="1" si="191"/>
        <v>1.1230540600282211</v>
      </c>
      <c r="N2483" s="106"/>
    </row>
    <row r="2484" spans="1:14" x14ac:dyDescent="0.25">
      <c r="A2484" s="108">
        <v>2478</v>
      </c>
      <c r="B2484" s="134">
        <f t="shared" ca="1" si="195"/>
        <v>1</v>
      </c>
      <c r="C2484" s="135">
        <f t="shared" ca="1" si="192"/>
        <v>0.24480293525693131</v>
      </c>
      <c r="J2484">
        <f t="shared" ca="1" si="193"/>
        <v>1</v>
      </c>
      <c r="K2484">
        <f t="shared" ca="1" si="194"/>
        <v>0</v>
      </c>
      <c r="L2484" s="106">
        <v>2478</v>
      </c>
      <c r="M2484" s="136">
        <f t="shared" ca="1" si="191"/>
        <v>1.8307475862041809</v>
      </c>
      <c r="N2484" s="106"/>
    </row>
    <row r="2485" spans="1:14" x14ac:dyDescent="0.25">
      <c r="A2485" s="108">
        <v>2479</v>
      </c>
      <c r="B2485" s="134">
        <f t="shared" ca="1" si="195"/>
        <v>1</v>
      </c>
      <c r="C2485" s="135">
        <f t="shared" ca="1" si="192"/>
        <v>0.34940962141509202</v>
      </c>
      <c r="J2485">
        <f t="shared" ca="1" si="193"/>
        <v>0</v>
      </c>
      <c r="K2485">
        <f t="shared" ca="1" si="194"/>
        <v>0</v>
      </c>
      <c r="L2485" s="106">
        <v>2479</v>
      </c>
      <c r="M2485" s="136">
        <f t="shared" ca="1" si="191"/>
        <v>1.2059570529631611</v>
      </c>
      <c r="N2485" s="106"/>
    </row>
    <row r="2486" spans="1:14" x14ac:dyDescent="0.25">
      <c r="A2486" s="108">
        <v>2480</v>
      </c>
      <c r="B2486" s="134">
        <f t="shared" ca="1" si="195"/>
        <v>0</v>
      </c>
      <c r="C2486" s="135">
        <f t="shared" ca="1" si="192"/>
        <v>0.99564996612151857</v>
      </c>
      <c r="J2486">
        <f t="shared" ca="1" si="193"/>
        <v>0</v>
      </c>
      <c r="K2486">
        <f t="shared" ca="1" si="194"/>
        <v>1</v>
      </c>
      <c r="L2486" s="106">
        <v>2480</v>
      </c>
      <c r="M2486" s="136">
        <f t="shared" ca="1" si="191"/>
        <v>0</v>
      </c>
      <c r="N2486" s="106"/>
    </row>
    <row r="2487" spans="1:14" x14ac:dyDescent="0.25">
      <c r="A2487" s="108">
        <v>2481</v>
      </c>
      <c r="B2487" s="134">
        <f t="shared" ca="1" si="195"/>
        <v>0</v>
      </c>
      <c r="C2487" s="135">
        <f t="shared" ca="1" si="192"/>
        <v>0.53146712720246803</v>
      </c>
      <c r="J2487">
        <f t="shared" ca="1" si="193"/>
        <v>0</v>
      </c>
      <c r="K2487">
        <f t="shared" ca="1" si="194"/>
        <v>1</v>
      </c>
      <c r="L2487" s="106">
        <v>2481</v>
      </c>
      <c r="M2487" s="136">
        <f t="shared" ca="1" si="191"/>
        <v>0</v>
      </c>
      <c r="N2487" s="106"/>
    </row>
    <row r="2488" spans="1:14" x14ac:dyDescent="0.25">
      <c r="A2488" s="108">
        <v>2482</v>
      </c>
      <c r="B2488" s="134">
        <f t="shared" ca="1" si="195"/>
        <v>0</v>
      </c>
      <c r="C2488" s="135">
        <f t="shared" ca="1" si="192"/>
        <v>0.60791117375963866</v>
      </c>
      <c r="J2488">
        <f t="shared" ca="1" si="193"/>
        <v>0</v>
      </c>
      <c r="K2488">
        <f t="shared" ca="1" si="194"/>
        <v>0</v>
      </c>
      <c r="L2488" s="106">
        <v>2482</v>
      </c>
      <c r="M2488" s="136">
        <f t="shared" ca="1" si="191"/>
        <v>0</v>
      </c>
      <c r="N2488" s="106"/>
    </row>
    <row r="2489" spans="1:14" x14ac:dyDescent="0.25">
      <c r="A2489" s="108">
        <v>2483</v>
      </c>
      <c r="B2489" s="134">
        <f t="shared" ca="1" si="195"/>
        <v>1</v>
      </c>
      <c r="C2489" s="135">
        <f t="shared" ca="1" si="192"/>
        <v>0.22256770086304944</v>
      </c>
      <c r="J2489">
        <f t="shared" ca="1" si="193"/>
        <v>1</v>
      </c>
      <c r="K2489">
        <f t="shared" ca="1" si="194"/>
        <v>0</v>
      </c>
      <c r="L2489" s="106">
        <v>2483</v>
      </c>
      <c r="M2489" s="136">
        <f t="shared" ca="1" si="191"/>
        <v>4.0290414039325206</v>
      </c>
      <c r="N2489" s="106"/>
    </row>
    <row r="2490" spans="1:14" x14ac:dyDescent="0.25">
      <c r="A2490" s="108">
        <v>2484</v>
      </c>
      <c r="B2490" s="134">
        <f t="shared" ca="1" si="195"/>
        <v>1</v>
      </c>
      <c r="C2490" s="135">
        <f t="shared" ca="1" si="192"/>
        <v>0.59137368049839367</v>
      </c>
      <c r="J2490">
        <f t="shared" ca="1" si="193"/>
        <v>1</v>
      </c>
      <c r="K2490">
        <f t="shared" ca="1" si="194"/>
        <v>0</v>
      </c>
      <c r="L2490" s="106">
        <v>2484</v>
      </c>
      <c r="M2490" s="136">
        <f t="shared" ca="1" si="191"/>
        <v>5.85143755114429</v>
      </c>
      <c r="N2490" s="106"/>
    </row>
    <row r="2491" spans="1:14" x14ac:dyDescent="0.25">
      <c r="A2491" s="108">
        <v>2485</v>
      </c>
      <c r="B2491" s="134">
        <f t="shared" ca="1" si="195"/>
        <v>1</v>
      </c>
      <c r="C2491" s="135">
        <f t="shared" ca="1" si="192"/>
        <v>0.46349353839388396</v>
      </c>
      <c r="J2491">
        <f t="shared" ca="1" si="193"/>
        <v>1</v>
      </c>
      <c r="K2491">
        <f t="shared" ca="1" si="194"/>
        <v>0</v>
      </c>
      <c r="L2491" s="106">
        <v>2485</v>
      </c>
      <c r="M2491" s="136">
        <f t="shared" ca="1" si="191"/>
        <v>0.78166061190624891</v>
      </c>
      <c r="N2491" s="106"/>
    </row>
    <row r="2492" spans="1:14" x14ac:dyDescent="0.25">
      <c r="A2492" s="108">
        <v>2486</v>
      </c>
      <c r="B2492" s="134">
        <f t="shared" ca="1" si="195"/>
        <v>1</v>
      </c>
      <c r="C2492" s="135">
        <f t="shared" ca="1" si="192"/>
        <v>0.19662904362542621</v>
      </c>
      <c r="J2492">
        <f t="shared" ca="1" si="193"/>
        <v>1</v>
      </c>
      <c r="K2492">
        <f t="shared" ca="1" si="194"/>
        <v>0</v>
      </c>
      <c r="L2492" s="106">
        <v>2486</v>
      </c>
      <c r="M2492" s="136">
        <f t="shared" ca="1" si="191"/>
        <v>5.5084691874017997</v>
      </c>
      <c r="N2492" s="106"/>
    </row>
    <row r="2493" spans="1:14" x14ac:dyDescent="0.25">
      <c r="A2493" s="108">
        <v>2487</v>
      </c>
      <c r="B2493" s="134">
        <f t="shared" ca="1" si="195"/>
        <v>1</v>
      </c>
      <c r="C2493" s="135">
        <f t="shared" ca="1" si="192"/>
        <v>0.68429879433986307</v>
      </c>
      <c r="J2493">
        <f t="shared" ca="1" si="193"/>
        <v>1</v>
      </c>
      <c r="K2493">
        <f t="shared" ca="1" si="194"/>
        <v>0</v>
      </c>
      <c r="L2493" s="106">
        <v>2487</v>
      </c>
      <c r="M2493" s="136">
        <f t="shared" ca="1" si="191"/>
        <v>1.4310682755927668</v>
      </c>
      <c r="N2493" s="106"/>
    </row>
    <row r="2494" spans="1:14" x14ac:dyDescent="0.25">
      <c r="A2494" s="108">
        <v>2488</v>
      </c>
      <c r="B2494" s="134">
        <f t="shared" ca="1" si="195"/>
        <v>1</v>
      </c>
      <c r="C2494" s="135">
        <f t="shared" ca="1" si="192"/>
        <v>0.16390126432513741</v>
      </c>
      <c r="J2494">
        <f t="shared" ca="1" si="193"/>
        <v>1</v>
      </c>
      <c r="K2494">
        <f t="shared" ca="1" si="194"/>
        <v>0</v>
      </c>
      <c r="L2494" s="106">
        <v>2488</v>
      </c>
      <c r="M2494" s="136">
        <f t="shared" ca="1" si="191"/>
        <v>1.0245665669079298</v>
      </c>
      <c r="N2494" s="106"/>
    </row>
    <row r="2495" spans="1:14" x14ac:dyDescent="0.25">
      <c r="A2495" s="108">
        <v>2489</v>
      </c>
      <c r="B2495" s="134">
        <f t="shared" ca="1" si="195"/>
        <v>1</v>
      </c>
      <c r="C2495" s="135">
        <f t="shared" ca="1" si="192"/>
        <v>0.41524225705953499</v>
      </c>
      <c r="J2495">
        <f t="shared" ca="1" si="193"/>
        <v>1</v>
      </c>
      <c r="K2495">
        <f t="shared" ca="1" si="194"/>
        <v>0</v>
      </c>
      <c r="L2495" s="106">
        <v>2489</v>
      </c>
      <c r="M2495" s="136">
        <f t="shared" ca="1" si="191"/>
        <v>0.78329819315888838</v>
      </c>
      <c r="N2495" s="106"/>
    </row>
    <row r="2496" spans="1:14" x14ac:dyDescent="0.25">
      <c r="A2496" s="108">
        <v>2490</v>
      </c>
      <c r="B2496" s="134">
        <f t="shared" ca="1" si="195"/>
        <v>1</v>
      </c>
      <c r="C2496" s="135">
        <f t="shared" ca="1" si="192"/>
        <v>0.31760441202415246</v>
      </c>
      <c r="J2496">
        <f t="shared" ca="1" si="193"/>
        <v>1</v>
      </c>
      <c r="K2496">
        <f t="shared" ca="1" si="194"/>
        <v>0</v>
      </c>
      <c r="L2496" s="106">
        <v>2490</v>
      </c>
      <c r="M2496" s="136">
        <f t="shared" ca="1" si="191"/>
        <v>0.89309443155386437</v>
      </c>
      <c r="N2496" s="106"/>
    </row>
    <row r="2497" spans="1:14" x14ac:dyDescent="0.25">
      <c r="A2497" s="108">
        <v>2491</v>
      </c>
      <c r="B2497" s="134">
        <f t="shared" ca="1" si="195"/>
        <v>1</v>
      </c>
      <c r="C2497" s="135">
        <f t="shared" ca="1" si="192"/>
        <v>0.27033463603698926</v>
      </c>
      <c r="J2497">
        <f t="shared" ca="1" si="193"/>
        <v>0</v>
      </c>
      <c r="K2497">
        <f t="shared" ca="1" si="194"/>
        <v>0</v>
      </c>
      <c r="L2497" s="106">
        <v>2491</v>
      </c>
      <c r="M2497" s="136">
        <f t="shared" ca="1" si="191"/>
        <v>0.11262485956594942</v>
      </c>
      <c r="N2497" s="106"/>
    </row>
    <row r="2498" spans="1:14" x14ac:dyDescent="0.25">
      <c r="A2498" s="108">
        <v>2492</v>
      </c>
      <c r="B2498" s="134">
        <f t="shared" ca="1" si="195"/>
        <v>0</v>
      </c>
      <c r="C2498" s="135">
        <f t="shared" ca="1" si="192"/>
        <v>0.93050148408882261</v>
      </c>
      <c r="J2498">
        <f t="shared" ca="1" si="193"/>
        <v>0</v>
      </c>
      <c r="K2498">
        <f t="shared" ca="1" si="194"/>
        <v>1</v>
      </c>
      <c r="L2498" s="106">
        <v>2492</v>
      </c>
      <c r="M2498" s="136">
        <f t="shared" ca="1" si="191"/>
        <v>0</v>
      </c>
      <c r="N2498" s="106"/>
    </row>
    <row r="2499" spans="1:14" x14ac:dyDescent="0.25">
      <c r="A2499" s="108">
        <v>2493</v>
      </c>
      <c r="B2499" s="134">
        <f t="shared" ca="1" si="195"/>
        <v>0</v>
      </c>
      <c r="C2499" s="135">
        <f t="shared" ca="1" si="192"/>
        <v>0.61726627889984431</v>
      </c>
      <c r="J2499">
        <f t="shared" ca="1" si="193"/>
        <v>0</v>
      </c>
      <c r="K2499">
        <f t="shared" ca="1" si="194"/>
        <v>0</v>
      </c>
      <c r="L2499" s="106">
        <v>2493</v>
      </c>
      <c r="M2499" s="136">
        <f t="shared" ca="1" si="191"/>
        <v>0</v>
      </c>
      <c r="N2499" s="106"/>
    </row>
    <row r="2500" spans="1:14" x14ac:dyDescent="0.25">
      <c r="A2500" s="108">
        <v>2494</v>
      </c>
      <c r="B2500" s="134">
        <f t="shared" ca="1" si="195"/>
        <v>1</v>
      </c>
      <c r="C2500" s="135">
        <f t="shared" ca="1" si="192"/>
        <v>0.21711013427239756</v>
      </c>
      <c r="J2500">
        <f t="shared" ca="1" si="193"/>
        <v>1</v>
      </c>
      <c r="K2500">
        <f t="shared" ca="1" si="194"/>
        <v>0</v>
      </c>
      <c r="L2500" s="106">
        <v>2494</v>
      </c>
      <c r="M2500" s="136">
        <f t="shared" ca="1" si="191"/>
        <v>2.9536897842605656</v>
      </c>
      <c r="N2500" s="106"/>
    </row>
    <row r="2501" spans="1:14" x14ac:dyDescent="0.25">
      <c r="A2501" s="108">
        <v>2495</v>
      </c>
      <c r="B2501" s="134">
        <f t="shared" ca="1" si="195"/>
        <v>1</v>
      </c>
      <c r="C2501" s="135">
        <f t="shared" ca="1" si="192"/>
        <v>0.76693932945244991</v>
      </c>
      <c r="J2501">
        <f t="shared" ca="1" si="193"/>
        <v>1</v>
      </c>
      <c r="K2501">
        <f t="shared" ca="1" si="194"/>
        <v>0</v>
      </c>
      <c r="L2501" s="106">
        <v>2495</v>
      </c>
      <c r="M2501" s="136">
        <f t="shared" ca="1" si="191"/>
        <v>3.1445173540007021</v>
      </c>
      <c r="N2501" s="106"/>
    </row>
    <row r="2502" spans="1:14" x14ac:dyDescent="0.25">
      <c r="A2502" s="108">
        <v>2496</v>
      </c>
      <c r="B2502" s="134">
        <f t="shared" ca="1" si="195"/>
        <v>1</v>
      </c>
      <c r="C2502" s="135">
        <f t="shared" ca="1" si="192"/>
        <v>0.65770116453431271</v>
      </c>
      <c r="J2502">
        <f t="shared" ca="1" si="193"/>
        <v>1</v>
      </c>
      <c r="K2502">
        <f t="shared" ca="1" si="194"/>
        <v>0</v>
      </c>
      <c r="L2502" s="106">
        <v>2496</v>
      </c>
      <c r="M2502" s="136">
        <f t="shared" ca="1" si="191"/>
        <v>10.871144147093258</v>
      </c>
      <c r="N2502" s="106"/>
    </row>
    <row r="2503" spans="1:14" x14ac:dyDescent="0.25">
      <c r="A2503" s="108">
        <v>2497</v>
      </c>
      <c r="B2503" s="134">
        <f t="shared" ca="1" si="195"/>
        <v>1</v>
      </c>
      <c r="C2503" s="135">
        <f t="shared" ca="1" si="192"/>
        <v>1.6620120758637058E-2</v>
      </c>
      <c r="J2503">
        <f t="shared" ca="1" si="193"/>
        <v>1</v>
      </c>
      <c r="K2503">
        <f t="shared" ca="1" si="194"/>
        <v>0</v>
      </c>
      <c r="L2503" s="106">
        <v>2497</v>
      </c>
      <c r="M2503" s="136">
        <f t="shared" ref="M2503:M2566" ca="1" si="196">IF(B2503&gt;0,-LN(1-(RAND()))/lambda,0)</f>
        <v>2.0590700230187764</v>
      </c>
      <c r="N2503" s="106"/>
    </row>
    <row r="2504" spans="1:14" x14ac:dyDescent="0.25">
      <c r="A2504" s="108">
        <v>2498</v>
      </c>
      <c r="B2504" s="134">
        <f t="shared" ca="1" si="195"/>
        <v>1</v>
      </c>
      <c r="C2504" s="135">
        <f t="shared" ref="C2504:C2567" ca="1" si="197">RAND()</f>
        <v>0.61447692762031347</v>
      </c>
      <c r="J2504">
        <f t="shared" ref="J2504:J2567" ca="1" si="198">IF(AND(B2504,B2505),1,0)</f>
        <v>0</v>
      </c>
      <c r="K2504">
        <f t="shared" ref="K2504:K2567" ca="1" si="199">IF(AND(NOT(B2504),NOT(B2505)),1,0)</f>
        <v>0</v>
      </c>
      <c r="L2504" s="106">
        <v>2498</v>
      </c>
      <c r="M2504" s="136">
        <f t="shared" ca="1" si="196"/>
        <v>6.2726278655578778</v>
      </c>
      <c r="N2504" s="106"/>
    </row>
    <row r="2505" spans="1:14" x14ac:dyDescent="0.25">
      <c r="A2505" s="108">
        <v>2499</v>
      </c>
      <c r="B2505" s="134">
        <f t="shared" ca="1" si="195"/>
        <v>0</v>
      </c>
      <c r="C2505" s="135">
        <f t="shared" ca="1" si="197"/>
        <v>0.96862244254697716</v>
      </c>
      <c r="J2505">
        <f t="shared" ca="1" si="198"/>
        <v>0</v>
      </c>
      <c r="K2505">
        <f t="shared" ca="1" si="199"/>
        <v>1</v>
      </c>
      <c r="L2505" s="106">
        <v>2499</v>
      </c>
      <c r="M2505" s="136">
        <f t="shared" ca="1" si="196"/>
        <v>0</v>
      </c>
      <c r="N2505" s="106"/>
    </row>
    <row r="2506" spans="1:14" x14ac:dyDescent="0.25">
      <c r="A2506" s="108">
        <v>2500</v>
      </c>
      <c r="B2506" s="134">
        <f t="shared" ca="1" si="195"/>
        <v>0</v>
      </c>
      <c r="C2506" s="135">
        <f t="shared" ca="1" si="197"/>
        <v>0.89685287589474583</v>
      </c>
      <c r="J2506">
        <f t="shared" ca="1" si="198"/>
        <v>0</v>
      </c>
      <c r="K2506">
        <f t="shared" ca="1" si="199"/>
        <v>0</v>
      </c>
      <c r="L2506" s="106">
        <v>2500</v>
      </c>
      <c r="M2506" s="136">
        <f t="shared" ca="1" si="196"/>
        <v>0</v>
      </c>
      <c r="N2506" s="106"/>
    </row>
    <row r="2507" spans="1:14" x14ac:dyDescent="0.25">
      <c r="A2507" s="108">
        <v>2501</v>
      </c>
      <c r="B2507" s="134">
        <f t="shared" ca="1" si="195"/>
        <v>1</v>
      </c>
      <c r="C2507" s="135">
        <f t="shared" ca="1" si="197"/>
        <v>0.41456572078720122</v>
      </c>
      <c r="J2507">
        <f t="shared" ca="1" si="198"/>
        <v>1</v>
      </c>
      <c r="K2507">
        <f t="shared" ca="1" si="199"/>
        <v>0</v>
      </c>
      <c r="L2507" s="106">
        <v>2501</v>
      </c>
      <c r="M2507" s="136">
        <f t="shared" ca="1" si="196"/>
        <v>15.571240838336113</v>
      </c>
      <c r="N2507" s="106"/>
    </row>
    <row r="2508" spans="1:14" x14ac:dyDescent="0.25">
      <c r="A2508" s="108">
        <v>2502</v>
      </c>
      <c r="B2508" s="134">
        <f t="shared" ca="1" si="195"/>
        <v>1</v>
      </c>
      <c r="C2508" s="135">
        <f t="shared" ca="1" si="197"/>
        <v>0.8046089593501804</v>
      </c>
      <c r="J2508">
        <f t="shared" ca="1" si="198"/>
        <v>1</v>
      </c>
      <c r="K2508">
        <f t="shared" ca="1" si="199"/>
        <v>0</v>
      </c>
      <c r="L2508" s="106">
        <v>2502</v>
      </c>
      <c r="M2508" s="136">
        <f t="shared" ca="1" si="196"/>
        <v>0.43457821809342551</v>
      </c>
      <c r="N2508" s="106"/>
    </row>
    <row r="2509" spans="1:14" x14ac:dyDescent="0.25">
      <c r="A2509" s="108">
        <v>2503</v>
      </c>
      <c r="B2509" s="134">
        <f t="shared" ca="1" si="195"/>
        <v>1</v>
      </c>
      <c r="C2509" s="135">
        <f t="shared" ca="1" si="197"/>
        <v>0.72872659695384023</v>
      </c>
      <c r="J2509">
        <f t="shared" ca="1" si="198"/>
        <v>0</v>
      </c>
      <c r="K2509">
        <f t="shared" ca="1" si="199"/>
        <v>0</v>
      </c>
      <c r="L2509" s="106">
        <v>2503</v>
      </c>
      <c r="M2509" s="136">
        <f t="shared" ca="1" si="196"/>
        <v>6.3945069071025156</v>
      </c>
      <c r="N2509" s="106"/>
    </row>
    <row r="2510" spans="1:14" x14ac:dyDescent="0.25">
      <c r="A2510" s="108">
        <v>2504</v>
      </c>
      <c r="B2510" s="134">
        <f t="shared" ca="1" si="195"/>
        <v>0</v>
      </c>
      <c r="C2510" s="135">
        <f t="shared" ca="1" si="197"/>
        <v>0.89909421674166279</v>
      </c>
      <c r="J2510">
        <f t="shared" ca="1" si="198"/>
        <v>0</v>
      </c>
      <c r="K2510">
        <f t="shared" ca="1" si="199"/>
        <v>0</v>
      </c>
      <c r="L2510" s="106">
        <v>2504</v>
      </c>
      <c r="M2510" s="136">
        <f t="shared" ca="1" si="196"/>
        <v>0</v>
      </c>
      <c r="N2510" s="106"/>
    </row>
    <row r="2511" spans="1:14" x14ac:dyDescent="0.25">
      <c r="A2511" s="108">
        <v>2505</v>
      </c>
      <c r="B2511" s="134">
        <f t="shared" ca="1" si="195"/>
        <v>1</v>
      </c>
      <c r="C2511" s="135">
        <f t="shared" ca="1" si="197"/>
        <v>8.2902329444406453E-3</v>
      </c>
      <c r="J2511">
        <f t="shared" ca="1" si="198"/>
        <v>1</v>
      </c>
      <c r="K2511">
        <f t="shared" ca="1" si="199"/>
        <v>0</v>
      </c>
      <c r="L2511" s="106">
        <v>2505</v>
      </c>
      <c r="M2511" s="136">
        <f t="shared" ca="1" si="196"/>
        <v>3.2898649591731774</v>
      </c>
      <c r="N2511" s="106"/>
    </row>
    <row r="2512" spans="1:14" x14ac:dyDescent="0.25">
      <c r="A2512" s="108">
        <v>2506</v>
      </c>
      <c r="B2512" s="134">
        <f t="shared" ca="1" si="195"/>
        <v>1</v>
      </c>
      <c r="C2512" s="135">
        <f t="shared" ca="1" si="197"/>
        <v>2.2621167149548538E-2</v>
      </c>
      <c r="J2512">
        <f t="shared" ca="1" si="198"/>
        <v>1</v>
      </c>
      <c r="K2512">
        <f t="shared" ca="1" si="199"/>
        <v>0</v>
      </c>
      <c r="L2512" s="106">
        <v>2506</v>
      </c>
      <c r="M2512" s="136">
        <f t="shared" ca="1" si="196"/>
        <v>5.1924227213393355</v>
      </c>
      <c r="N2512" s="106"/>
    </row>
    <row r="2513" spans="1:14" x14ac:dyDescent="0.25">
      <c r="A2513" s="108">
        <v>2507</v>
      </c>
      <c r="B2513" s="134">
        <f t="shared" ca="1" si="195"/>
        <v>1</v>
      </c>
      <c r="C2513" s="135">
        <f t="shared" ca="1" si="197"/>
        <v>0.77660389998859847</v>
      </c>
      <c r="J2513">
        <f t="shared" ca="1" si="198"/>
        <v>1</v>
      </c>
      <c r="K2513">
        <f t="shared" ca="1" si="199"/>
        <v>0</v>
      </c>
      <c r="L2513" s="106">
        <v>2507</v>
      </c>
      <c r="M2513" s="136">
        <f t="shared" ca="1" si="196"/>
        <v>7.742411731065566</v>
      </c>
      <c r="N2513" s="106"/>
    </row>
    <row r="2514" spans="1:14" x14ac:dyDescent="0.25">
      <c r="A2514" s="108">
        <v>2508</v>
      </c>
      <c r="B2514" s="134">
        <f t="shared" ca="1" si="195"/>
        <v>1</v>
      </c>
      <c r="C2514" s="135">
        <f t="shared" ca="1" si="197"/>
        <v>0.18559728837738443</v>
      </c>
      <c r="J2514">
        <f t="shared" ca="1" si="198"/>
        <v>1</v>
      </c>
      <c r="K2514">
        <f t="shared" ca="1" si="199"/>
        <v>0</v>
      </c>
      <c r="L2514" s="106">
        <v>2508</v>
      </c>
      <c r="M2514" s="136">
        <f t="shared" ca="1" si="196"/>
        <v>1.8008558430700552</v>
      </c>
      <c r="N2514" s="106"/>
    </row>
    <row r="2515" spans="1:14" x14ac:dyDescent="0.25">
      <c r="A2515" s="108">
        <v>2509</v>
      </c>
      <c r="B2515" s="134">
        <f t="shared" ca="1" si="195"/>
        <v>1</v>
      </c>
      <c r="C2515" s="135">
        <f t="shared" ca="1" si="197"/>
        <v>0.67710735768608521</v>
      </c>
      <c r="J2515">
        <f t="shared" ca="1" si="198"/>
        <v>1</v>
      </c>
      <c r="K2515">
        <f t="shared" ca="1" si="199"/>
        <v>0</v>
      </c>
      <c r="L2515" s="106">
        <v>2509</v>
      </c>
      <c r="M2515" s="136">
        <f t="shared" ca="1" si="196"/>
        <v>3.7168727152058838</v>
      </c>
      <c r="N2515" s="106"/>
    </row>
    <row r="2516" spans="1:14" x14ac:dyDescent="0.25">
      <c r="A2516" s="108">
        <v>2510</v>
      </c>
      <c r="B2516" s="134">
        <f t="shared" ca="1" si="195"/>
        <v>1</v>
      </c>
      <c r="C2516" s="135">
        <f t="shared" ca="1" si="197"/>
        <v>0.24761282722641054</v>
      </c>
      <c r="J2516">
        <f t="shared" ca="1" si="198"/>
        <v>1</v>
      </c>
      <c r="K2516">
        <f t="shared" ca="1" si="199"/>
        <v>0</v>
      </c>
      <c r="L2516" s="106">
        <v>2510</v>
      </c>
      <c r="M2516" s="136">
        <f t="shared" ca="1" si="196"/>
        <v>11.478384120100754</v>
      </c>
      <c r="N2516" s="106"/>
    </row>
    <row r="2517" spans="1:14" x14ac:dyDescent="0.25">
      <c r="A2517" s="108">
        <v>2511</v>
      </c>
      <c r="B2517" s="134">
        <f t="shared" ca="1" si="195"/>
        <v>1</v>
      </c>
      <c r="C2517" s="135">
        <f t="shared" ca="1" si="197"/>
        <v>0.25647016798914202</v>
      </c>
      <c r="J2517">
        <f t="shared" ca="1" si="198"/>
        <v>0</v>
      </c>
      <c r="K2517">
        <f t="shared" ca="1" si="199"/>
        <v>0</v>
      </c>
      <c r="L2517" s="106">
        <v>2511</v>
      </c>
      <c r="M2517" s="136">
        <f t="shared" ca="1" si="196"/>
        <v>2.6322078163918237</v>
      </c>
      <c r="N2517" s="106"/>
    </row>
    <row r="2518" spans="1:14" x14ac:dyDescent="0.25">
      <c r="A2518" s="108">
        <v>2512</v>
      </c>
      <c r="B2518" s="134">
        <f t="shared" ca="1" si="195"/>
        <v>0</v>
      </c>
      <c r="C2518" s="135">
        <f t="shared" ca="1" si="197"/>
        <v>0.81729488293020847</v>
      </c>
      <c r="J2518">
        <f t="shared" ca="1" si="198"/>
        <v>0</v>
      </c>
      <c r="K2518">
        <f t="shared" ca="1" si="199"/>
        <v>0</v>
      </c>
      <c r="L2518" s="106">
        <v>2512</v>
      </c>
      <c r="M2518" s="136">
        <f t="shared" ca="1" si="196"/>
        <v>0</v>
      </c>
      <c r="N2518" s="106"/>
    </row>
    <row r="2519" spans="1:14" x14ac:dyDescent="0.25">
      <c r="A2519" s="108">
        <v>2513</v>
      </c>
      <c r="B2519" s="134">
        <f t="shared" ca="1" si="195"/>
        <v>1</v>
      </c>
      <c r="C2519" s="135">
        <f t="shared" ca="1" si="197"/>
        <v>0.11740658762747036</v>
      </c>
      <c r="J2519">
        <f t="shared" ca="1" si="198"/>
        <v>1</v>
      </c>
      <c r="K2519">
        <f t="shared" ca="1" si="199"/>
        <v>0</v>
      </c>
      <c r="L2519" s="106">
        <v>2513</v>
      </c>
      <c r="M2519" s="136">
        <f t="shared" ca="1" si="196"/>
        <v>1.969673816588152</v>
      </c>
      <c r="N2519" s="106"/>
    </row>
    <row r="2520" spans="1:14" x14ac:dyDescent="0.25">
      <c r="A2520" s="108">
        <v>2514</v>
      </c>
      <c r="B2520" s="134">
        <f t="shared" ca="1" si="195"/>
        <v>1</v>
      </c>
      <c r="C2520" s="135">
        <f t="shared" ca="1" si="197"/>
        <v>0.48351288230805722</v>
      </c>
      <c r="J2520">
        <f t="shared" ca="1" si="198"/>
        <v>1</v>
      </c>
      <c r="K2520">
        <f t="shared" ca="1" si="199"/>
        <v>0</v>
      </c>
      <c r="L2520" s="106">
        <v>2514</v>
      </c>
      <c r="M2520" s="136">
        <f t="shared" ca="1" si="196"/>
        <v>3.7919651379341097</v>
      </c>
      <c r="N2520" s="106"/>
    </row>
    <row r="2521" spans="1:14" x14ac:dyDescent="0.25">
      <c r="A2521" s="108">
        <v>2515</v>
      </c>
      <c r="B2521" s="134">
        <f t="shared" ca="1" si="195"/>
        <v>1</v>
      </c>
      <c r="C2521" s="135">
        <f t="shared" ca="1" si="197"/>
        <v>0.35495669720384038</v>
      </c>
      <c r="J2521">
        <f t="shared" ca="1" si="198"/>
        <v>1</v>
      </c>
      <c r="K2521">
        <f t="shared" ca="1" si="199"/>
        <v>0</v>
      </c>
      <c r="L2521" s="106">
        <v>2515</v>
      </c>
      <c r="M2521" s="136">
        <f t="shared" ca="1" si="196"/>
        <v>1.1516433824160905</v>
      </c>
      <c r="N2521" s="106"/>
    </row>
    <row r="2522" spans="1:14" x14ac:dyDescent="0.25">
      <c r="A2522" s="108">
        <v>2516</v>
      </c>
      <c r="B2522" s="134">
        <f t="shared" ca="1" si="195"/>
        <v>1</v>
      </c>
      <c r="C2522" s="135">
        <f t="shared" ca="1" si="197"/>
        <v>0.77601767300568836</v>
      </c>
      <c r="J2522">
        <f t="shared" ca="1" si="198"/>
        <v>1</v>
      </c>
      <c r="K2522">
        <f t="shared" ca="1" si="199"/>
        <v>0</v>
      </c>
      <c r="L2522" s="106">
        <v>2516</v>
      </c>
      <c r="M2522" s="136">
        <f t="shared" ca="1" si="196"/>
        <v>2.4051150562387482</v>
      </c>
      <c r="N2522" s="106"/>
    </row>
    <row r="2523" spans="1:14" x14ac:dyDescent="0.25">
      <c r="A2523" s="108">
        <v>2517</v>
      </c>
      <c r="B2523" s="134">
        <f t="shared" ca="1" si="195"/>
        <v>1</v>
      </c>
      <c r="C2523" s="135">
        <f t="shared" ca="1" si="197"/>
        <v>0.38937150816574839</v>
      </c>
      <c r="J2523">
        <f t="shared" ca="1" si="198"/>
        <v>1</v>
      </c>
      <c r="K2523">
        <f t="shared" ca="1" si="199"/>
        <v>0</v>
      </c>
      <c r="L2523" s="106">
        <v>2517</v>
      </c>
      <c r="M2523" s="136">
        <f t="shared" ca="1" si="196"/>
        <v>0.37706992854895083</v>
      </c>
      <c r="N2523" s="106"/>
    </row>
    <row r="2524" spans="1:14" x14ac:dyDescent="0.25">
      <c r="A2524" s="108">
        <v>2518</v>
      </c>
      <c r="B2524" s="134">
        <f t="shared" ca="1" si="195"/>
        <v>1</v>
      </c>
      <c r="C2524" s="135">
        <f t="shared" ca="1" si="197"/>
        <v>0.38846233277520725</v>
      </c>
      <c r="J2524">
        <f t="shared" ca="1" si="198"/>
        <v>0</v>
      </c>
      <c r="K2524">
        <f t="shared" ca="1" si="199"/>
        <v>0</v>
      </c>
      <c r="L2524" s="106">
        <v>2518</v>
      </c>
      <c r="M2524" s="136">
        <f t="shared" ca="1" si="196"/>
        <v>14.044714023467776</v>
      </c>
      <c r="N2524" s="106"/>
    </row>
    <row r="2525" spans="1:14" x14ac:dyDescent="0.25">
      <c r="A2525" s="108">
        <v>2519</v>
      </c>
      <c r="B2525" s="134">
        <f t="shared" ca="1" si="195"/>
        <v>0</v>
      </c>
      <c r="C2525" s="135">
        <f t="shared" ca="1" si="197"/>
        <v>0.97039864478031357</v>
      </c>
      <c r="J2525">
        <f t="shared" ca="1" si="198"/>
        <v>0</v>
      </c>
      <c r="K2525">
        <f t="shared" ca="1" si="199"/>
        <v>0</v>
      </c>
      <c r="L2525" s="106">
        <v>2519</v>
      </c>
      <c r="M2525" s="136">
        <f t="shared" ca="1" si="196"/>
        <v>0</v>
      </c>
      <c r="N2525" s="106"/>
    </row>
    <row r="2526" spans="1:14" x14ac:dyDescent="0.25">
      <c r="A2526" s="108">
        <v>2520</v>
      </c>
      <c r="B2526" s="134">
        <f t="shared" ca="1" si="195"/>
        <v>1</v>
      </c>
      <c r="C2526" s="135">
        <f t="shared" ca="1" si="197"/>
        <v>0.40533493718000146</v>
      </c>
      <c r="J2526">
        <f t="shared" ca="1" si="198"/>
        <v>1</v>
      </c>
      <c r="K2526">
        <f t="shared" ca="1" si="199"/>
        <v>0</v>
      </c>
      <c r="L2526" s="106">
        <v>2520</v>
      </c>
      <c r="M2526" s="136">
        <f t="shared" ca="1" si="196"/>
        <v>0.60782430208437366</v>
      </c>
      <c r="N2526" s="106"/>
    </row>
    <row r="2527" spans="1:14" x14ac:dyDescent="0.25">
      <c r="A2527" s="108">
        <v>2521</v>
      </c>
      <c r="B2527" s="134">
        <f t="shared" ca="1" si="195"/>
        <v>1</v>
      </c>
      <c r="C2527" s="135">
        <f t="shared" ca="1" si="197"/>
        <v>6.7833878216441934E-2</v>
      </c>
      <c r="J2527">
        <f t="shared" ca="1" si="198"/>
        <v>1</v>
      </c>
      <c r="K2527">
        <f t="shared" ca="1" si="199"/>
        <v>0</v>
      </c>
      <c r="L2527" s="106">
        <v>2521</v>
      </c>
      <c r="M2527" s="136">
        <f t="shared" ca="1" si="196"/>
        <v>8.4934594722387349</v>
      </c>
      <c r="N2527" s="106"/>
    </row>
    <row r="2528" spans="1:14" x14ac:dyDescent="0.25">
      <c r="A2528" s="108">
        <v>2522</v>
      </c>
      <c r="B2528" s="134">
        <f t="shared" ca="1" si="195"/>
        <v>1</v>
      </c>
      <c r="C2528" s="135">
        <f t="shared" ca="1" si="197"/>
        <v>0.44941664552022087</v>
      </c>
      <c r="J2528">
        <f t="shared" ca="1" si="198"/>
        <v>0</v>
      </c>
      <c r="K2528">
        <f t="shared" ca="1" si="199"/>
        <v>0</v>
      </c>
      <c r="L2528" s="106">
        <v>2522</v>
      </c>
      <c r="M2528" s="136">
        <f t="shared" ca="1" si="196"/>
        <v>3.5171606209418704</v>
      </c>
      <c r="N2528" s="106"/>
    </row>
    <row r="2529" spans="1:14" x14ac:dyDescent="0.25">
      <c r="A2529" s="108">
        <v>2523</v>
      </c>
      <c r="B2529" s="134">
        <f t="shared" ca="1" si="195"/>
        <v>0</v>
      </c>
      <c r="C2529" s="135">
        <f t="shared" ca="1" si="197"/>
        <v>0.84771841074171173</v>
      </c>
      <c r="J2529">
        <f t="shared" ca="1" si="198"/>
        <v>0</v>
      </c>
      <c r="K2529">
        <f t="shared" ca="1" si="199"/>
        <v>0</v>
      </c>
      <c r="L2529" s="106">
        <v>2523</v>
      </c>
      <c r="M2529" s="136">
        <f t="shared" ca="1" si="196"/>
        <v>0</v>
      </c>
      <c r="N2529" s="106"/>
    </row>
    <row r="2530" spans="1:14" x14ac:dyDescent="0.25">
      <c r="A2530" s="108">
        <v>2524</v>
      </c>
      <c r="B2530" s="134">
        <f t="shared" ca="1" si="195"/>
        <v>1</v>
      </c>
      <c r="C2530" s="135">
        <f t="shared" ca="1" si="197"/>
        <v>4.4039015355077815E-2</v>
      </c>
      <c r="J2530">
        <f t="shared" ca="1" si="198"/>
        <v>1</v>
      </c>
      <c r="K2530">
        <f t="shared" ca="1" si="199"/>
        <v>0</v>
      </c>
      <c r="L2530" s="106">
        <v>2524</v>
      </c>
      <c r="M2530" s="136">
        <f t="shared" ca="1" si="196"/>
        <v>0.4897534502462661</v>
      </c>
      <c r="N2530" s="106"/>
    </row>
    <row r="2531" spans="1:14" x14ac:dyDescent="0.25">
      <c r="A2531" s="108">
        <v>2525</v>
      </c>
      <c r="B2531" s="134">
        <f t="shared" ca="1" si="195"/>
        <v>1</v>
      </c>
      <c r="C2531" s="135">
        <f t="shared" ca="1" si="197"/>
        <v>0.48569616085998446</v>
      </c>
      <c r="J2531">
        <f t="shared" ca="1" si="198"/>
        <v>1</v>
      </c>
      <c r="K2531">
        <f t="shared" ca="1" si="199"/>
        <v>0</v>
      </c>
      <c r="L2531" s="106">
        <v>2525</v>
      </c>
      <c r="M2531" s="136">
        <f t="shared" ca="1" si="196"/>
        <v>2.0684068659395427</v>
      </c>
      <c r="N2531" s="106"/>
    </row>
    <row r="2532" spans="1:14" x14ac:dyDescent="0.25">
      <c r="A2532" s="108">
        <v>2526</v>
      </c>
      <c r="B2532" s="134">
        <f t="shared" ca="1" si="195"/>
        <v>1</v>
      </c>
      <c r="C2532" s="135">
        <f t="shared" ca="1" si="197"/>
        <v>0.581058537513922</v>
      </c>
      <c r="J2532">
        <f t="shared" ca="1" si="198"/>
        <v>0</v>
      </c>
      <c r="K2532">
        <f t="shared" ca="1" si="199"/>
        <v>0</v>
      </c>
      <c r="L2532" s="106">
        <v>2526</v>
      </c>
      <c r="M2532" s="136">
        <f t="shared" ca="1" si="196"/>
        <v>0.83451662940461802</v>
      </c>
      <c r="N2532" s="106"/>
    </row>
    <row r="2533" spans="1:14" x14ac:dyDescent="0.25">
      <c r="A2533" s="108">
        <v>2527</v>
      </c>
      <c r="B2533" s="134">
        <f t="shared" ca="1" si="195"/>
        <v>0</v>
      </c>
      <c r="C2533" s="135">
        <f t="shared" ca="1" si="197"/>
        <v>0.91380891147843613</v>
      </c>
      <c r="J2533">
        <f t="shared" ca="1" si="198"/>
        <v>0</v>
      </c>
      <c r="K2533">
        <f t="shared" ca="1" si="199"/>
        <v>0</v>
      </c>
      <c r="L2533" s="106">
        <v>2527</v>
      </c>
      <c r="M2533" s="136">
        <f t="shared" ca="1" si="196"/>
        <v>0</v>
      </c>
      <c r="N2533" s="106"/>
    </row>
    <row r="2534" spans="1:14" x14ac:dyDescent="0.25">
      <c r="A2534" s="108">
        <v>2528</v>
      </c>
      <c r="B2534" s="134">
        <f t="shared" ca="1" si="195"/>
        <v>1</v>
      </c>
      <c r="C2534" s="135">
        <f t="shared" ca="1" si="197"/>
        <v>0.11768520117197045</v>
      </c>
      <c r="J2534">
        <f t="shared" ca="1" si="198"/>
        <v>1</v>
      </c>
      <c r="K2534">
        <f t="shared" ca="1" si="199"/>
        <v>0</v>
      </c>
      <c r="L2534" s="106">
        <v>2528</v>
      </c>
      <c r="M2534" s="136">
        <f t="shared" ca="1" si="196"/>
        <v>1.7901435438366877</v>
      </c>
      <c r="N2534" s="106"/>
    </row>
    <row r="2535" spans="1:14" x14ac:dyDescent="0.25">
      <c r="A2535" s="108">
        <v>2529</v>
      </c>
      <c r="B2535" s="134">
        <f t="shared" ca="1" si="195"/>
        <v>1</v>
      </c>
      <c r="C2535" s="135">
        <f t="shared" ca="1" si="197"/>
        <v>0.54929130695039996</v>
      </c>
      <c r="J2535">
        <f t="shared" ca="1" si="198"/>
        <v>0</v>
      </c>
      <c r="K2535">
        <f t="shared" ca="1" si="199"/>
        <v>0</v>
      </c>
      <c r="L2535" s="106">
        <v>2529</v>
      </c>
      <c r="M2535" s="136">
        <f t="shared" ca="1" si="196"/>
        <v>1.2514328590288726</v>
      </c>
      <c r="N2535" s="106"/>
    </row>
    <row r="2536" spans="1:14" x14ac:dyDescent="0.25">
      <c r="A2536" s="108">
        <v>2530</v>
      </c>
      <c r="B2536" s="134">
        <f t="shared" ca="1" si="195"/>
        <v>0</v>
      </c>
      <c r="C2536" s="135">
        <f t="shared" ca="1" si="197"/>
        <v>0.89629185399248457</v>
      </c>
      <c r="J2536">
        <f t="shared" ca="1" si="198"/>
        <v>0</v>
      </c>
      <c r="K2536">
        <f t="shared" ca="1" si="199"/>
        <v>1</v>
      </c>
      <c r="L2536" s="106">
        <v>2530</v>
      </c>
      <c r="M2536" s="136">
        <f t="shared" ca="1" si="196"/>
        <v>0</v>
      </c>
      <c r="N2536" s="106"/>
    </row>
    <row r="2537" spans="1:14" x14ac:dyDescent="0.25">
      <c r="A2537" s="108">
        <v>2531</v>
      </c>
      <c r="B2537" s="134">
        <f t="shared" ca="1" si="195"/>
        <v>0</v>
      </c>
      <c r="C2537" s="135">
        <f t="shared" ca="1" si="197"/>
        <v>0.63469665774009121</v>
      </c>
      <c r="J2537">
        <f t="shared" ca="1" si="198"/>
        <v>0</v>
      </c>
      <c r="K2537">
        <f t="shared" ca="1" si="199"/>
        <v>1</v>
      </c>
      <c r="L2537" s="106">
        <v>2531</v>
      </c>
      <c r="M2537" s="136">
        <f t="shared" ca="1" si="196"/>
        <v>0</v>
      </c>
      <c r="N2537" s="106"/>
    </row>
    <row r="2538" spans="1:14" x14ac:dyDescent="0.25">
      <c r="A2538" s="108">
        <v>2532</v>
      </c>
      <c r="B2538" s="134">
        <f t="shared" ca="1" si="195"/>
        <v>0</v>
      </c>
      <c r="C2538" s="135">
        <f t="shared" ca="1" si="197"/>
        <v>0.80011622251997794</v>
      </c>
      <c r="J2538">
        <f t="shared" ca="1" si="198"/>
        <v>0</v>
      </c>
      <c r="K2538">
        <f t="shared" ca="1" si="199"/>
        <v>0</v>
      </c>
      <c r="L2538" s="106">
        <v>2532</v>
      </c>
      <c r="M2538" s="136">
        <f t="shared" ca="1" si="196"/>
        <v>0</v>
      </c>
      <c r="N2538" s="106"/>
    </row>
    <row r="2539" spans="1:14" x14ac:dyDescent="0.25">
      <c r="A2539" s="108">
        <v>2533</v>
      </c>
      <c r="B2539" s="134">
        <f t="shared" ca="1" si="195"/>
        <v>1</v>
      </c>
      <c r="C2539" s="135">
        <f t="shared" ca="1" si="197"/>
        <v>0.33142026820158954</v>
      </c>
      <c r="J2539">
        <f t="shared" ca="1" si="198"/>
        <v>1</v>
      </c>
      <c r="K2539">
        <f t="shared" ca="1" si="199"/>
        <v>0</v>
      </c>
      <c r="L2539" s="106">
        <v>2533</v>
      </c>
      <c r="M2539" s="136">
        <f t="shared" ca="1" si="196"/>
        <v>2.4415197602229517</v>
      </c>
      <c r="N2539" s="106"/>
    </row>
    <row r="2540" spans="1:14" x14ac:dyDescent="0.25">
      <c r="A2540" s="108">
        <v>2534</v>
      </c>
      <c r="B2540" s="134">
        <f t="shared" ca="1" si="195"/>
        <v>1</v>
      </c>
      <c r="C2540" s="135">
        <f t="shared" ca="1" si="197"/>
        <v>0.18776378300904517</v>
      </c>
      <c r="J2540">
        <f t="shared" ca="1" si="198"/>
        <v>1</v>
      </c>
      <c r="K2540">
        <f t="shared" ca="1" si="199"/>
        <v>0</v>
      </c>
      <c r="L2540" s="106">
        <v>2534</v>
      </c>
      <c r="M2540" s="136">
        <f t="shared" ca="1" si="196"/>
        <v>1.433190953439289</v>
      </c>
      <c r="N2540" s="106"/>
    </row>
    <row r="2541" spans="1:14" x14ac:dyDescent="0.25">
      <c r="A2541" s="108">
        <v>2535</v>
      </c>
      <c r="B2541" s="134">
        <f t="shared" ca="1" si="195"/>
        <v>1</v>
      </c>
      <c r="C2541" s="135">
        <f t="shared" ca="1" si="197"/>
        <v>0.18707018188153623</v>
      </c>
      <c r="J2541">
        <f t="shared" ca="1" si="198"/>
        <v>0</v>
      </c>
      <c r="K2541">
        <f t="shared" ca="1" si="199"/>
        <v>0</v>
      </c>
      <c r="L2541" s="106">
        <v>2535</v>
      </c>
      <c r="M2541" s="136">
        <f t="shared" ca="1" si="196"/>
        <v>0.70914193279022597</v>
      </c>
      <c r="N2541" s="106"/>
    </row>
    <row r="2542" spans="1:14" x14ac:dyDescent="0.25">
      <c r="A2542" s="108">
        <v>2536</v>
      </c>
      <c r="B2542" s="134">
        <f t="shared" ca="1" si="195"/>
        <v>0</v>
      </c>
      <c r="C2542" s="135">
        <f t="shared" ca="1" si="197"/>
        <v>0.90891102900113707</v>
      </c>
      <c r="J2542">
        <f t="shared" ca="1" si="198"/>
        <v>0</v>
      </c>
      <c r="K2542">
        <f t="shared" ca="1" si="199"/>
        <v>0</v>
      </c>
      <c r="L2542" s="106">
        <v>2536</v>
      </c>
      <c r="M2542" s="136">
        <f t="shared" ca="1" si="196"/>
        <v>0</v>
      </c>
      <c r="N2542" s="106"/>
    </row>
    <row r="2543" spans="1:14" x14ac:dyDescent="0.25">
      <c r="A2543" s="108">
        <v>2537</v>
      </c>
      <c r="B2543" s="134">
        <f t="shared" ref="B2543:B2606" ca="1" si="200">IF(B2542&gt;0,IF(C2543&lt;pww,1,0),IF(C2543&lt;pdw,1,0))</f>
        <v>1</v>
      </c>
      <c r="C2543" s="135">
        <f t="shared" ca="1" si="197"/>
        <v>8.6883999306364035E-2</v>
      </c>
      <c r="J2543">
        <f t="shared" ca="1" si="198"/>
        <v>1</v>
      </c>
      <c r="K2543">
        <f t="shared" ca="1" si="199"/>
        <v>0</v>
      </c>
      <c r="L2543" s="106">
        <v>2537</v>
      </c>
      <c r="M2543" s="136">
        <f t="shared" ca="1" si="196"/>
        <v>3.4014108872012732</v>
      </c>
      <c r="N2543" s="106"/>
    </row>
    <row r="2544" spans="1:14" x14ac:dyDescent="0.25">
      <c r="A2544" s="108">
        <v>2538</v>
      </c>
      <c r="B2544" s="134">
        <f t="shared" ca="1" si="200"/>
        <v>1</v>
      </c>
      <c r="C2544" s="135">
        <f t="shared" ca="1" si="197"/>
        <v>0.13985645705528649</v>
      </c>
      <c r="J2544">
        <f t="shared" ca="1" si="198"/>
        <v>1</v>
      </c>
      <c r="K2544">
        <f t="shared" ca="1" si="199"/>
        <v>0</v>
      </c>
      <c r="L2544" s="106">
        <v>2538</v>
      </c>
      <c r="M2544" s="136">
        <f t="shared" ca="1" si="196"/>
        <v>2.190643772788651</v>
      </c>
      <c r="N2544" s="106"/>
    </row>
    <row r="2545" spans="1:14" x14ac:dyDescent="0.25">
      <c r="A2545" s="108">
        <v>2539</v>
      </c>
      <c r="B2545" s="134">
        <f t="shared" ca="1" si="200"/>
        <v>1</v>
      </c>
      <c r="C2545" s="135">
        <f t="shared" ca="1" si="197"/>
        <v>0.56228539554067558</v>
      </c>
      <c r="J2545">
        <f t="shared" ca="1" si="198"/>
        <v>1</v>
      </c>
      <c r="K2545">
        <f t="shared" ca="1" si="199"/>
        <v>0</v>
      </c>
      <c r="L2545" s="106">
        <v>2539</v>
      </c>
      <c r="M2545" s="136">
        <f t="shared" ca="1" si="196"/>
        <v>5.2363379879267775</v>
      </c>
      <c r="N2545" s="106"/>
    </row>
    <row r="2546" spans="1:14" x14ac:dyDescent="0.25">
      <c r="A2546" s="108">
        <v>2540</v>
      </c>
      <c r="B2546" s="134">
        <f t="shared" ca="1" si="200"/>
        <v>1</v>
      </c>
      <c r="C2546" s="135">
        <f t="shared" ca="1" si="197"/>
        <v>0.28651685784288317</v>
      </c>
      <c r="J2546">
        <f t="shared" ca="1" si="198"/>
        <v>1</v>
      </c>
      <c r="K2546">
        <f t="shared" ca="1" si="199"/>
        <v>0</v>
      </c>
      <c r="L2546" s="106">
        <v>2540</v>
      </c>
      <c r="M2546" s="136">
        <f t="shared" ca="1" si="196"/>
        <v>2.9109091178751383</v>
      </c>
      <c r="N2546" s="106"/>
    </row>
    <row r="2547" spans="1:14" x14ac:dyDescent="0.25">
      <c r="A2547" s="108">
        <v>2541</v>
      </c>
      <c r="B2547" s="134">
        <f t="shared" ca="1" si="200"/>
        <v>1</v>
      </c>
      <c r="C2547" s="135">
        <f t="shared" ca="1" si="197"/>
        <v>0.2892620631198709</v>
      </c>
      <c r="J2547">
        <f t="shared" ca="1" si="198"/>
        <v>0</v>
      </c>
      <c r="K2547">
        <f t="shared" ca="1" si="199"/>
        <v>0</v>
      </c>
      <c r="L2547" s="106">
        <v>2541</v>
      </c>
      <c r="M2547" s="136">
        <f t="shared" ca="1" si="196"/>
        <v>1.009555227469169</v>
      </c>
      <c r="N2547" s="106"/>
    </row>
    <row r="2548" spans="1:14" x14ac:dyDescent="0.25">
      <c r="A2548" s="108">
        <v>2542</v>
      </c>
      <c r="B2548" s="134">
        <f t="shared" ca="1" si="200"/>
        <v>0</v>
      </c>
      <c r="C2548" s="135">
        <f t="shared" ca="1" si="197"/>
        <v>0.92534577788871353</v>
      </c>
      <c r="J2548">
        <f t="shared" ca="1" si="198"/>
        <v>0</v>
      </c>
      <c r="K2548">
        <f t="shared" ca="1" si="199"/>
        <v>0</v>
      </c>
      <c r="L2548" s="106">
        <v>2542</v>
      </c>
      <c r="M2548" s="136">
        <f t="shared" ca="1" si="196"/>
        <v>0</v>
      </c>
      <c r="N2548" s="106"/>
    </row>
    <row r="2549" spans="1:14" x14ac:dyDescent="0.25">
      <c r="A2549" s="108">
        <v>2543</v>
      </c>
      <c r="B2549" s="134">
        <f t="shared" ca="1" si="200"/>
        <v>1</v>
      </c>
      <c r="C2549" s="135">
        <f t="shared" ca="1" si="197"/>
        <v>0.4463700238506042</v>
      </c>
      <c r="J2549">
        <f t="shared" ca="1" si="198"/>
        <v>1</v>
      </c>
      <c r="K2549">
        <f t="shared" ca="1" si="199"/>
        <v>0</v>
      </c>
      <c r="L2549" s="106">
        <v>2543</v>
      </c>
      <c r="M2549" s="136">
        <f t="shared" ca="1" si="196"/>
        <v>6.7346375723284027</v>
      </c>
      <c r="N2549" s="106"/>
    </row>
    <row r="2550" spans="1:14" x14ac:dyDescent="0.25">
      <c r="A2550" s="108">
        <v>2544</v>
      </c>
      <c r="B2550" s="134">
        <f t="shared" ca="1" si="200"/>
        <v>1</v>
      </c>
      <c r="C2550" s="135">
        <f t="shared" ca="1" si="197"/>
        <v>0.15582284373047162</v>
      </c>
      <c r="J2550">
        <f t="shared" ca="1" si="198"/>
        <v>1</v>
      </c>
      <c r="K2550">
        <f t="shared" ca="1" si="199"/>
        <v>0</v>
      </c>
      <c r="L2550" s="106">
        <v>2544</v>
      </c>
      <c r="M2550" s="136">
        <f t="shared" ca="1" si="196"/>
        <v>0.55599350576287954</v>
      </c>
      <c r="N2550" s="106"/>
    </row>
    <row r="2551" spans="1:14" x14ac:dyDescent="0.25">
      <c r="A2551" s="108">
        <v>2545</v>
      </c>
      <c r="B2551" s="134">
        <f t="shared" ca="1" si="200"/>
        <v>1</v>
      </c>
      <c r="C2551" s="135">
        <f t="shared" ca="1" si="197"/>
        <v>0.38993343553073434</v>
      </c>
      <c r="J2551">
        <f t="shared" ca="1" si="198"/>
        <v>0</v>
      </c>
      <c r="K2551">
        <f t="shared" ca="1" si="199"/>
        <v>0</v>
      </c>
      <c r="L2551" s="106">
        <v>2545</v>
      </c>
      <c r="M2551" s="136">
        <f t="shared" ca="1" si="196"/>
        <v>2.1767828894304349</v>
      </c>
      <c r="N2551" s="106"/>
    </row>
    <row r="2552" spans="1:14" x14ac:dyDescent="0.25">
      <c r="A2552" s="108">
        <v>2546</v>
      </c>
      <c r="B2552" s="134">
        <f t="shared" ca="1" si="200"/>
        <v>0</v>
      </c>
      <c r="C2552" s="135">
        <f t="shared" ca="1" si="197"/>
        <v>0.95493643132729134</v>
      </c>
      <c r="J2552">
        <f t="shared" ca="1" si="198"/>
        <v>0</v>
      </c>
      <c r="K2552">
        <f t="shared" ca="1" si="199"/>
        <v>1</v>
      </c>
      <c r="L2552" s="106">
        <v>2546</v>
      </c>
      <c r="M2552" s="136">
        <f t="shared" ca="1" si="196"/>
        <v>0</v>
      </c>
      <c r="N2552" s="106"/>
    </row>
    <row r="2553" spans="1:14" x14ac:dyDescent="0.25">
      <c r="A2553" s="108">
        <v>2547</v>
      </c>
      <c r="B2553" s="134">
        <f t="shared" ca="1" si="200"/>
        <v>0</v>
      </c>
      <c r="C2553" s="135">
        <f t="shared" ca="1" si="197"/>
        <v>0.65871598573480572</v>
      </c>
      <c r="J2553">
        <f t="shared" ca="1" si="198"/>
        <v>0</v>
      </c>
      <c r="K2553">
        <f t="shared" ca="1" si="199"/>
        <v>1</v>
      </c>
      <c r="L2553" s="106">
        <v>2547</v>
      </c>
      <c r="M2553" s="136">
        <f t="shared" ca="1" si="196"/>
        <v>0</v>
      </c>
      <c r="N2553" s="106"/>
    </row>
    <row r="2554" spans="1:14" x14ac:dyDescent="0.25">
      <c r="A2554" s="108">
        <v>2548</v>
      </c>
      <c r="B2554" s="134">
        <f t="shared" ca="1" si="200"/>
        <v>0</v>
      </c>
      <c r="C2554" s="135">
        <f t="shared" ca="1" si="197"/>
        <v>0.61137632178712831</v>
      </c>
      <c r="J2554">
        <f t="shared" ca="1" si="198"/>
        <v>0</v>
      </c>
      <c r="K2554">
        <f t="shared" ca="1" si="199"/>
        <v>0</v>
      </c>
      <c r="L2554" s="106">
        <v>2548</v>
      </c>
      <c r="M2554" s="136">
        <f t="shared" ca="1" si="196"/>
        <v>0</v>
      </c>
      <c r="N2554" s="106"/>
    </row>
    <row r="2555" spans="1:14" x14ac:dyDescent="0.25">
      <c r="A2555" s="108">
        <v>2549</v>
      </c>
      <c r="B2555" s="134">
        <f t="shared" ca="1" si="200"/>
        <v>1</v>
      </c>
      <c r="C2555" s="135">
        <f t="shared" ca="1" si="197"/>
        <v>0.24896334440718193</v>
      </c>
      <c r="J2555">
        <f t="shared" ca="1" si="198"/>
        <v>1</v>
      </c>
      <c r="K2555">
        <f t="shared" ca="1" si="199"/>
        <v>0</v>
      </c>
      <c r="L2555" s="106">
        <v>2549</v>
      </c>
      <c r="M2555" s="136">
        <f t="shared" ca="1" si="196"/>
        <v>5.8067281370456856</v>
      </c>
      <c r="N2555" s="106"/>
    </row>
    <row r="2556" spans="1:14" x14ac:dyDescent="0.25">
      <c r="A2556" s="108">
        <v>2550</v>
      </c>
      <c r="B2556" s="134">
        <f t="shared" ca="1" si="200"/>
        <v>1</v>
      </c>
      <c r="C2556" s="135">
        <f t="shared" ca="1" si="197"/>
        <v>0.67671866694650862</v>
      </c>
      <c r="J2556">
        <f t="shared" ca="1" si="198"/>
        <v>1</v>
      </c>
      <c r="K2556">
        <f t="shared" ca="1" si="199"/>
        <v>0</v>
      </c>
      <c r="L2556" s="106">
        <v>2550</v>
      </c>
      <c r="M2556" s="136">
        <f t="shared" ca="1" si="196"/>
        <v>1.611400550108167</v>
      </c>
      <c r="N2556" s="106"/>
    </row>
    <row r="2557" spans="1:14" x14ac:dyDescent="0.25">
      <c r="A2557" s="108">
        <v>2551</v>
      </c>
      <c r="B2557" s="134">
        <f t="shared" ca="1" si="200"/>
        <v>1</v>
      </c>
      <c r="C2557" s="135">
        <f t="shared" ca="1" si="197"/>
        <v>0.55961608062385293</v>
      </c>
      <c r="J2557">
        <f t="shared" ca="1" si="198"/>
        <v>1</v>
      </c>
      <c r="K2557">
        <f t="shared" ca="1" si="199"/>
        <v>0</v>
      </c>
      <c r="L2557" s="106">
        <v>2551</v>
      </c>
      <c r="M2557" s="136">
        <f t="shared" ca="1" si="196"/>
        <v>0.7999585808679639</v>
      </c>
      <c r="N2557" s="106"/>
    </row>
    <row r="2558" spans="1:14" x14ac:dyDescent="0.25">
      <c r="A2558" s="108">
        <v>2552</v>
      </c>
      <c r="B2558" s="134">
        <f t="shared" ca="1" si="200"/>
        <v>1</v>
      </c>
      <c r="C2558" s="135">
        <f t="shared" ca="1" si="197"/>
        <v>0.70966185612061539</v>
      </c>
      <c r="J2558">
        <f t="shared" ca="1" si="198"/>
        <v>1</v>
      </c>
      <c r="K2558">
        <f t="shared" ca="1" si="199"/>
        <v>0</v>
      </c>
      <c r="L2558" s="106">
        <v>2552</v>
      </c>
      <c r="M2558" s="136">
        <f t="shared" ca="1" si="196"/>
        <v>2.4573124147338152</v>
      </c>
      <c r="N2558" s="106"/>
    </row>
    <row r="2559" spans="1:14" x14ac:dyDescent="0.25">
      <c r="A2559" s="108">
        <v>2553</v>
      </c>
      <c r="B2559" s="134">
        <f t="shared" ca="1" si="200"/>
        <v>1</v>
      </c>
      <c r="C2559" s="135">
        <f t="shared" ca="1" si="197"/>
        <v>0.38803935526118916</v>
      </c>
      <c r="J2559">
        <f t="shared" ca="1" si="198"/>
        <v>1</v>
      </c>
      <c r="K2559">
        <f t="shared" ca="1" si="199"/>
        <v>0</v>
      </c>
      <c r="L2559" s="106">
        <v>2553</v>
      </c>
      <c r="M2559" s="136">
        <f t="shared" ca="1" si="196"/>
        <v>1.4634238953909315</v>
      </c>
      <c r="N2559" s="106"/>
    </row>
    <row r="2560" spans="1:14" x14ac:dyDescent="0.25">
      <c r="A2560" s="108">
        <v>2554</v>
      </c>
      <c r="B2560" s="134">
        <f t="shared" ca="1" si="200"/>
        <v>1</v>
      </c>
      <c r="C2560" s="135">
        <f t="shared" ca="1" si="197"/>
        <v>0.60279362263855096</v>
      </c>
      <c r="J2560">
        <f t="shared" ca="1" si="198"/>
        <v>0</v>
      </c>
      <c r="K2560">
        <f t="shared" ca="1" si="199"/>
        <v>0</v>
      </c>
      <c r="L2560" s="106">
        <v>2554</v>
      </c>
      <c r="M2560" s="136">
        <f t="shared" ca="1" si="196"/>
        <v>2.0131066391698935</v>
      </c>
      <c r="N2560" s="106"/>
    </row>
    <row r="2561" spans="1:14" x14ac:dyDescent="0.25">
      <c r="A2561" s="108">
        <v>2555</v>
      </c>
      <c r="B2561" s="134">
        <f t="shared" ca="1" si="200"/>
        <v>0</v>
      </c>
      <c r="C2561" s="135">
        <f t="shared" ca="1" si="197"/>
        <v>0.92837675922869833</v>
      </c>
      <c r="J2561">
        <f t="shared" ca="1" si="198"/>
        <v>0</v>
      </c>
      <c r="K2561">
        <f t="shared" ca="1" si="199"/>
        <v>1</v>
      </c>
      <c r="L2561" s="106">
        <v>2555</v>
      </c>
      <c r="M2561" s="136">
        <f t="shared" ca="1" si="196"/>
        <v>0</v>
      </c>
      <c r="N2561" s="106"/>
    </row>
    <row r="2562" spans="1:14" x14ac:dyDescent="0.25">
      <c r="A2562" s="108">
        <v>2556</v>
      </c>
      <c r="B2562" s="134">
        <f t="shared" ca="1" si="200"/>
        <v>0</v>
      </c>
      <c r="C2562" s="135">
        <f t="shared" ca="1" si="197"/>
        <v>0.97866934024690422</v>
      </c>
      <c r="J2562">
        <f t="shared" ca="1" si="198"/>
        <v>0</v>
      </c>
      <c r="K2562">
        <f t="shared" ca="1" si="199"/>
        <v>1</v>
      </c>
      <c r="L2562" s="106">
        <v>2556</v>
      </c>
      <c r="M2562" s="136">
        <f t="shared" ca="1" si="196"/>
        <v>0</v>
      </c>
      <c r="N2562" s="106"/>
    </row>
    <row r="2563" spans="1:14" x14ac:dyDescent="0.25">
      <c r="A2563" s="108">
        <v>2557</v>
      </c>
      <c r="B2563" s="134">
        <f t="shared" ca="1" si="200"/>
        <v>0</v>
      </c>
      <c r="C2563" s="135">
        <f t="shared" ca="1" si="197"/>
        <v>0.96363470197700973</v>
      </c>
      <c r="J2563">
        <f t="shared" ca="1" si="198"/>
        <v>0</v>
      </c>
      <c r="K2563">
        <f t="shared" ca="1" si="199"/>
        <v>0</v>
      </c>
      <c r="L2563" s="106">
        <v>2557</v>
      </c>
      <c r="M2563" s="136">
        <f t="shared" ca="1" si="196"/>
        <v>0</v>
      </c>
      <c r="N2563" s="106"/>
    </row>
    <row r="2564" spans="1:14" x14ac:dyDescent="0.25">
      <c r="A2564" s="108">
        <v>2558</v>
      </c>
      <c r="B2564" s="134">
        <f t="shared" ca="1" si="200"/>
        <v>1</v>
      </c>
      <c r="C2564" s="135">
        <f t="shared" ca="1" si="197"/>
        <v>3.2964905168106795E-2</v>
      </c>
      <c r="J2564">
        <f t="shared" ca="1" si="198"/>
        <v>1</v>
      </c>
      <c r="K2564">
        <f t="shared" ca="1" si="199"/>
        <v>0</v>
      </c>
      <c r="L2564" s="106">
        <v>2558</v>
      </c>
      <c r="M2564" s="136">
        <f t="shared" ca="1" si="196"/>
        <v>0.35124849044025025</v>
      </c>
      <c r="N2564" s="106"/>
    </row>
    <row r="2565" spans="1:14" x14ac:dyDescent="0.25">
      <c r="A2565" s="108">
        <v>2559</v>
      </c>
      <c r="B2565" s="134">
        <f t="shared" ca="1" si="200"/>
        <v>1</v>
      </c>
      <c r="C2565" s="135">
        <f t="shared" ca="1" si="197"/>
        <v>0.28134155222047241</v>
      </c>
      <c r="J2565">
        <f t="shared" ca="1" si="198"/>
        <v>0</v>
      </c>
      <c r="K2565">
        <f t="shared" ca="1" si="199"/>
        <v>0</v>
      </c>
      <c r="L2565" s="106">
        <v>2559</v>
      </c>
      <c r="M2565" s="136">
        <f t="shared" ca="1" si="196"/>
        <v>2.386391869663691</v>
      </c>
      <c r="N2565" s="106"/>
    </row>
    <row r="2566" spans="1:14" x14ac:dyDescent="0.25">
      <c r="A2566" s="108">
        <v>2560</v>
      </c>
      <c r="B2566" s="134">
        <f t="shared" ca="1" si="200"/>
        <v>0</v>
      </c>
      <c r="C2566" s="135">
        <f t="shared" ca="1" si="197"/>
        <v>0.89258425055017576</v>
      </c>
      <c r="J2566">
        <f t="shared" ca="1" si="198"/>
        <v>0</v>
      </c>
      <c r="K2566">
        <f t="shared" ca="1" si="199"/>
        <v>0</v>
      </c>
      <c r="L2566" s="106">
        <v>2560</v>
      </c>
      <c r="M2566" s="136">
        <f t="shared" ca="1" si="196"/>
        <v>0</v>
      </c>
      <c r="N2566" s="106"/>
    </row>
    <row r="2567" spans="1:14" x14ac:dyDescent="0.25">
      <c r="A2567" s="108">
        <v>2561</v>
      </c>
      <c r="B2567" s="134">
        <f t="shared" ca="1" si="200"/>
        <v>1</v>
      </c>
      <c r="C2567" s="135">
        <f t="shared" ca="1" si="197"/>
        <v>0.31009507618529897</v>
      </c>
      <c r="J2567">
        <f t="shared" ca="1" si="198"/>
        <v>0</v>
      </c>
      <c r="K2567">
        <f t="shared" ca="1" si="199"/>
        <v>0</v>
      </c>
      <c r="L2567" s="106">
        <v>2561</v>
      </c>
      <c r="M2567" s="136">
        <f t="shared" ref="M2567:M2630" ca="1" si="201">IF(B2567&gt;0,-LN(1-(RAND()))/lambda,0)</f>
        <v>2.0425896494501985</v>
      </c>
      <c r="N2567" s="106"/>
    </row>
    <row r="2568" spans="1:14" x14ac:dyDescent="0.25">
      <c r="A2568" s="108">
        <v>2562</v>
      </c>
      <c r="B2568" s="134">
        <f t="shared" ca="1" si="200"/>
        <v>0</v>
      </c>
      <c r="C2568" s="135">
        <f t="shared" ref="C2568:C2631" ca="1" si="202">RAND()</f>
        <v>0.9699646704954612</v>
      </c>
      <c r="J2568">
        <f t="shared" ref="J2568:J2631" ca="1" si="203">IF(AND(B2568,B2569),1,0)</f>
        <v>0</v>
      </c>
      <c r="K2568">
        <f t="shared" ref="K2568:K2631" ca="1" si="204">IF(AND(NOT(B2568),NOT(B2569)),1,0)</f>
        <v>1</v>
      </c>
      <c r="L2568" s="106">
        <v>2562</v>
      </c>
      <c r="M2568" s="136">
        <f t="shared" ca="1" si="201"/>
        <v>0</v>
      </c>
      <c r="N2568" s="106"/>
    </row>
    <row r="2569" spans="1:14" x14ac:dyDescent="0.25">
      <c r="A2569" s="108">
        <v>2563</v>
      </c>
      <c r="B2569" s="134">
        <f t="shared" ca="1" si="200"/>
        <v>0</v>
      </c>
      <c r="C2569" s="135">
        <f t="shared" ca="1" si="202"/>
        <v>0.91065820630978245</v>
      </c>
      <c r="J2569">
        <f t="shared" ca="1" si="203"/>
        <v>0</v>
      </c>
      <c r="K2569">
        <f t="shared" ca="1" si="204"/>
        <v>0</v>
      </c>
      <c r="L2569" s="106">
        <v>2563</v>
      </c>
      <c r="M2569" s="136">
        <f t="shared" ca="1" si="201"/>
        <v>0</v>
      </c>
      <c r="N2569" s="106"/>
    </row>
    <row r="2570" spans="1:14" x14ac:dyDescent="0.25">
      <c r="A2570" s="108">
        <v>2564</v>
      </c>
      <c r="B2570" s="134">
        <f t="shared" ca="1" si="200"/>
        <v>1</v>
      </c>
      <c r="C2570" s="135">
        <f t="shared" ca="1" si="202"/>
        <v>0.12953655677892195</v>
      </c>
      <c r="J2570">
        <f t="shared" ca="1" si="203"/>
        <v>1</v>
      </c>
      <c r="K2570">
        <f t="shared" ca="1" si="204"/>
        <v>0</v>
      </c>
      <c r="L2570" s="106">
        <v>2564</v>
      </c>
      <c r="M2570" s="136">
        <f t="shared" ca="1" si="201"/>
        <v>3.5728177102740029</v>
      </c>
      <c r="N2570" s="106"/>
    </row>
    <row r="2571" spans="1:14" x14ac:dyDescent="0.25">
      <c r="A2571" s="108">
        <v>2565</v>
      </c>
      <c r="B2571" s="134">
        <f t="shared" ca="1" si="200"/>
        <v>1</v>
      </c>
      <c r="C2571" s="135">
        <f t="shared" ca="1" si="202"/>
        <v>0.70245138405115537</v>
      </c>
      <c r="J2571">
        <f t="shared" ca="1" si="203"/>
        <v>1</v>
      </c>
      <c r="K2571">
        <f t="shared" ca="1" si="204"/>
        <v>0</v>
      </c>
      <c r="L2571" s="106">
        <v>2565</v>
      </c>
      <c r="M2571" s="136">
        <f t="shared" ca="1" si="201"/>
        <v>3.2641246255362053</v>
      </c>
      <c r="N2571" s="106"/>
    </row>
    <row r="2572" spans="1:14" x14ac:dyDescent="0.25">
      <c r="A2572" s="108">
        <v>2566</v>
      </c>
      <c r="B2572" s="134">
        <f t="shared" ca="1" si="200"/>
        <v>1</v>
      </c>
      <c r="C2572" s="135">
        <f t="shared" ca="1" si="202"/>
        <v>0.38385341121728289</v>
      </c>
      <c r="J2572">
        <f t="shared" ca="1" si="203"/>
        <v>1</v>
      </c>
      <c r="K2572">
        <f t="shared" ca="1" si="204"/>
        <v>0</v>
      </c>
      <c r="L2572" s="106">
        <v>2566</v>
      </c>
      <c r="M2572" s="136">
        <f t="shared" ca="1" si="201"/>
        <v>3.0260298207129352</v>
      </c>
      <c r="N2572" s="106"/>
    </row>
    <row r="2573" spans="1:14" x14ac:dyDescent="0.25">
      <c r="A2573" s="108">
        <v>2567</v>
      </c>
      <c r="B2573" s="134">
        <f t="shared" ca="1" si="200"/>
        <v>1</v>
      </c>
      <c r="C2573" s="135">
        <f t="shared" ca="1" si="202"/>
        <v>0.34197863534286355</v>
      </c>
      <c r="J2573">
        <f t="shared" ca="1" si="203"/>
        <v>0</v>
      </c>
      <c r="K2573">
        <f t="shared" ca="1" si="204"/>
        <v>0</v>
      </c>
      <c r="L2573" s="106">
        <v>2567</v>
      </c>
      <c r="M2573" s="136">
        <f t="shared" ca="1" si="201"/>
        <v>0.86206863055724303</v>
      </c>
      <c r="N2573" s="106"/>
    </row>
    <row r="2574" spans="1:14" x14ac:dyDescent="0.25">
      <c r="A2574" s="108">
        <v>2568</v>
      </c>
      <c r="B2574" s="134">
        <f t="shared" ca="1" si="200"/>
        <v>0</v>
      </c>
      <c r="C2574" s="135">
        <f t="shared" ca="1" si="202"/>
        <v>0.93135293444638634</v>
      </c>
      <c r="J2574">
        <f t="shared" ca="1" si="203"/>
        <v>0</v>
      </c>
      <c r="K2574">
        <f t="shared" ca="1" si="204"/>
        <v>1</v>
      </c>
      <c r="L2574" s="106">
        <v>2568</v>
      </c>
      <c r="M2574" s="136">
        <f t="shared" ca="1" si="201"/>
        <v>0</v>
      </c>
      <c r="N2574" s="106"/>
    </row>
    <row r="2575" spans="1:14" x14ac:dyDescent="0.25">
      <c r="A2575" s="108">
        <v>2569</v>
      </c>
      <c r="B2575" s="134">
        <f t="shared" ca="1" si="200"/>
        <v>0</v>
      </c>
      <c r="C2575" s="135">
        <f t="shared" ca="1" si="202"/>
        <v>0.75684622002534097</v>
      </c>
      <c r="J2575">
        <f t="shared" ca="1" si="203"/>
        <v>0</v>
      </c>
      <c r="K2575">
        <f t="shared" ca="1" si="204"/>
        <v>0</v>
      </c>
      <c r="L2575" s="106">
        <v>2569</v>
      </c>
      <c r="M2575" s="136">
        <f t="shared" ca="1" si="201"/>
        <v>0</v>
      </c>
      <c r="N2575" s="106"/>
    </row>
    <row r="2576" spans="1:14" x14ac:dyDescent="0.25">
      <c r="A2576" s="108">
        <v>2570</v>
      </c>
      <c r="B2576" s="134">
        <f t="shared" ca="1" si="200"/>
        <v>1</v>
      </c>
      <c r="C2576" s="135">
        <f t="shared" ca="1" si="202"/>
        <v>0.21498831327766521</v>
      </c>
      <c r="J2576">
        <f t="shared" ca="1" si="203"/>
        <v>1</v>
      </c>
      <c r="K2576">
        <f t="shared" ca="1" si="204"/>
        <v>0</v>
      </c>
      <c r="L2576" s="106">
        <v>2570</v>
      </c>
      <c r="M2576" s="136">
        <f t="shared" ca="1" si="201"/>
        <v>0.24360532283766245</v>
      </c>
      <c r="N2576" s="106"/>
    </row>
    <row r="2577" spans="1:14" x14ac:dyDescent="0.25">
      <c r="A2577" s="108">
        <v>2571</v>
      </c>
      <c r="B2577" s="134">
        <f t="shared" ca="1" si="200"/>
        <v>1</v>
      </c>
      <c r="C2577" s="135">
        <f t="shared" ca="1" si="202"/>
        <v>0.38447943142268803</v>
      </c>
      <c r="J2577">
        <f t="shared" ca="1" si="203"/>
        <v>1</v>
      </c>
      <c r="K2577">
        <f t="shared" ca="1" si="204"/>
        <v>0</v>
      </c>
      <c r="L2577" s="106">
        <v>2571</v>
      </c>
      <c r="M2577" s="136">
        <f t="shared" ca="1" si="201"/>
        <v>0.43647309803648271</v>
      </c>
      <c r="N2577" s="106"/>
    </row>
    <row r="2578" spans="1:14" x14ac:dyDescent="0.25">
      <c r="A2578" s="108">
        <v>2572</v>
      </c>
      <c r="B2578" s="134">
        <f t="shared" ca="1" si="200"/>
        <v>1</v>
      </c>
      <c r="C2578" s="135">
        <f t="shared" ca="1" si="202"/>
        <v>0.20651444555103349</v>
      </c>
      <c r="J2578">
        <f t="shared" ca="1" si="203"/>
        <v>1</v>
      </c>
      <c r="K2578">
        <f t="shared" ca="1" si="204"/>
        <v>0</v>
      </c>
      <c r="L2578" s="106">
        <v>2572</v>
      </c>
      <c r="M2578" s="136">
        <f t="shared" ca="1" si="201"/>
        <v>1.1355558529594674</v>
      </c>
      <c r="N2578" s="106"/>
    </row>
    <row r="2579" spans="1:14" x14ac:dyDescent="0.25">
      <c r="A2579" s="108">
        <v>2573</v>
      </c>
      <c r="B2579" s="134">
        <f t="shared" ca="1" si="200"/>
        <v>1</v>
      </c>
      <c r="C2579" s="135">
        <f t="shared" ca="1" si="202"/>
        <v>0.1064085296399585</v>
      </c>
      <c r="J2579">
        <f t="shared" ca="1" si="203"/>
        <v>1</v>
      </c>
      <c r="K2579">
        <f t="shared" ca="1" si="204"/>
        <v>0</v>
      </c>
      <c r="L2579" s="106">
        <v>2573</v>
      </c>
      <c r="M2579" s="136">
        <f t="shared" ca="1" si="201"/>
        <v>1.8746236193854262</v>
      </c>
      <c r="N2579" s="106"/>
    </row>
    <row r="2580" spans="1:14" x14ac:dyDescent="0.25">
      <c r="A2580" s="108">
        <v>2574</v>
      </c>
      <c r="B2580" s="134">
        <f t="shared" ca="1" si="200"/>
        <v>1</v>
      </c>
      <c r="C2580" s="135">
        <f t="shared" ca="1" si="202"/>
        <v>0.21241598296912412</v>
      </c>
      <c r="J2580">
        <f t="shared" ca="1" si="203"/>
        <v>0</v>
      </c>
      <c r="K2580">
        <f t="shared" ca="1" si="204"/>
        <v>0</v>
      </c>
      <c r="L2580" s="106">
        <v>2574</v>
      </c>
      <c r="M2580" s="136">
        <f t="shared" ca="1" si="201"/>
        <v>0.91086284730535183</v>
      </c>
      <c r="N2580" s="106"/>
    </row>
    <row r="2581" spans="1:14" x14ac:dyDescent="0.25">
      <c r="A2581" s="108">
        <v>2575</v>
      </c>
      <c r="B2581" s="134">
        <f t="shared" ca="1" si="200"/>
        <v>0</v>
      </c>
      <c r="C2581" s="135">
        <f t="shared" ca="1" si="202"/>
        <v>0.9868481777746122</v>
      </c>
      <c r="J2581">
        <f t="shared" ca="1" si="203"/>
        <v>0</v>
      </c>
      <c r="K2581">
        <f t="shared" ca="1" si="204"/>
        <v>0</v>
      </c>
      <c r="L2581" s="106">
        <v>2575</v>
      </c>
      <c r="M2581" s="136">
        <f t="shared" ca="1" si="201"/>
        <v>0</v>
      </c>
      <c r="N2581" s="106"/>
    </row>
    <row r="2582" spans="1:14" x14ac:dyDescent="0.25">
      <c r="A2582" s="108">
        <v>2576</v>
      </c>
      <c r="B2582" s="134">
        <f t="shared" ca="1" si="200"/>
        <v>1</v>
      </c>
      <c r="C2582" s="135">
        <f t="shared" ca="1" si="202"/>
        <v>0.21299028906378015</v>
      </c>
      <c r="J2582">
        <f t="shared" ca="1" si="203"/>
        <v>1</v>
      </c>
      <c r="K2582">
        <f t="shared" ca="1" si="204"/>
        <v>0</v>
      </c>
      <c r="L2582" s="106">
        <v>2576</v>
      </c>
      <c r="M2582" s="136">
        <f t="shared" ca="1" si="201"/>
        <v>0.22700326092816694</v>
      </c>
      <c r="N2582" s="106"/>
    </row>
    <row r="2583" spans="1:14" x14ac:dyDescent="0.25">
      <c r="A2583" s="108">
        <v>2577</v>
      </c>
      <c r="B2583" s="134">
        <f t="shared" ca="1" si="200"/>
        <v>1</v>
      </c>
      <c r="C2583" s="135">
        <f t="shared" ca="1" si="202"/>
        <v>0.43038049225038821</v>
      </c>
      <c r="J2583">
        <f t="shared" ca="1" si="203"/>
        <v>1</v>
      </c>
      <c r="K2583">
        <f t="shared" ca="1" si="204"/>
        <v>0</v>
      </c>
      <c r="L2583" s="106">
        <v>2577</v>
      </c>
      <c r="M2583" s="136">
        <f t="shared" ca="1" si="201"/>
        <v>1.3723616576797724</v>
      </c>
      <c r="N2583" s="106"/>
    </row>
    <row r="2584" spans="1:14" x14ac:dyDescent="0.25">
      <c r="A2584" s="108">
        <v>2578</v>
      </c>
      <c r="B2584" s="134">
        <f t="shared" ca="1" si="200"/>
        <v>1</v>
      </c>
      <c r="C2584" s="135">
        <f t="shared" ca="1" si="202"/>
        <v>0.63246807393687121</v>
      </c>
      <c r="J2584">
        <f t="shared" ca="1" si="203"/>
        <v>0</v>
      </c>
      <c r="K2584">
        <f t="shared" ca="1" si="204"/>
        <v>0</v>
      </c>
      <c r="L2584" s="106">
        <v>2578</v>
      </c>
      <c r="M2584" s="136">
        <f t="shared" ca="1" si="201"/>
        <v>1.5278625818956006</v>
      </c>
      <c r="N2584" s="106"/>
    </row>
    <row r="2585" spans="1:14" x14ac:dyDescent="0.25">
      <c r="A2585" s="108">
        <v>2579</v>
      </c>
      <c r="B2585" s="134">
        <f t="shared" ca="1" si="200"/>
        <v>0</v>
      </c>
      <c r="C2585" s="135">
        <f t="shared" ca="1" si="202"/>
        <v>0.86156199650052456</v>
      </c>
      <c r="J2585">
        <f t="shared" ca="1" si="203"/>
        <v>0</v>
      </c>
      <c r="K2585">
        <f t="shared" ca="1" si="204"/>
        <v>0</v>
      </c>
      <c r="L2585" s="106">
        <v>2579</v>
      </c>
      <c r="M2585" s="136">
        <f t="shared" ca="1" si="201"/>
        <v>0</v>
      </c>
      <c r="N2585" s="106"/>
    </row>
    <row r="2586" spans="1:14" x14ac:dyDescent="0.25">
      <c r="A2586" s="108">
        <v>2580</v>
      </c>
      <c r="B2586" s="134">
        <f t="shared" ca="1" si="200"/>
        <v>1</v>
      </c>
      <c r="C2586" s="135">
        <f t="shared" ca="1" si="202"/>
        <v>0.33597741259932101</v>
      </c>
      <c r="J2586">
        <f t="shared" ca="1" si="203"/>
        <v>1</v>
      </c>
      <c r="K2586">
        <f t="shared" ca="1" si="204"/>
        <v>0</v>
      </c>
      <c r="L2586" s="106">
        <v>2580</v>
      </c>
      <c r="M2586" s="136">
        <f t="shared" ca="1" si="201"/>
        <v>0.27324659548507585</v>
      </c>
      <c r="N2586" s="106"/>
    </row>
    <row r="2587" spans="1:14" x14ac:dyDescent="0.25">
      <c r="A2587" s="108">
        <v>2581</v>
      </c>
      <c r="B2587" s="134">
        <f t="shared" ca="1" si="200"/>
        <v>1</v>
      </c>
      <c r="C2587" s="135">
        <f t="shared" ca="1" si="202"/>
        <v>0.53605150288273307</v>
      </c>
      <c r="J2587">
        <f t="shared" ca="1" si="203"/>
        <v>1</v>
      </c>
      <c r="K2587">
        <f t="shared" ca="1" si="204"/>
        <v>0</v>
      </c>
      <c r="L2587" s="106">
        <v>2581</v>
      </c>
      <c r="M2587" s="136">
        <f t="shared" ca="1" si="201"/>
        <v>0.7569841593950416</v>
      </c>
      <c r="N2587" s="106"/>
    </row>
    <row r="2588" spans="1:14" x14ac:dyDescent="0.25">
      <c r="A2588" s="108">
        <v>2582</v>
      </c>
      <c r="B2588" s="134">
        <f t="shared" ca="1" si="200"/>
        <v>1</v>
      </c>
      <c r="C2588" s="135">
        <f t="shared" ca="1" si="202"/>
        <v>0.21165807944555559</v>
      </c>
      <c r="J2588">
        <f t="shared" ca="1" si="203"/>
        <v>1</v>
      </c>
      <c r="K2588">
        <f t="shared" ca="1" si="204"/>
        <v>0</v>
      </c>
      <c r="L2588" s="106">
        <v>2582</v>
      </c>
      <c r="M2588" s="136">
        <f t="shared" ca="1" si="201"/>
        <v>0.76734490516330267</v>
      </c>
      <c r="N2588" s="106"/>
    </row>
    <row r="2589" spans="1:14" x14ac:dyDescent="0.25">
      <c r="A2589" s="108">
        <v>2583</v>
      </c>
      <c r="B2589" s="134">
        <f t="shared" ca="1" si="200"/>
        <v>1</v>
      </c>
      <c r="C2589" s="135">
        <f t="shared" ca="1" si="202"/>
        <v>0.32207539950514741</v>
      </c>
      <c r="J2589">
        <f t="shared" ca="1" si="203"/>
        <v>0</v>
      </c>
      <c r="K2589">
        <f t="shared" ca="1" si="204"/>
        <v>0</v>
      </c>
      <c r="L2589" s="106">
        <v>2583</v>
      </c>
      <c r="M2589" s="136">
        <f t="shared" ca="1" si="201"/>
        <v>1.1700851176646401</v>
      </c>
      <c r="N2589" s="106"/>
    </row>
    <row r="2590" spans="1:14" x14ac:dyDescent="0.25">
      <c r="A2590" s="108">
        <v>2584</v>
      </c>
      <c r="B2590" s="134">
        <f t="shared" ca="1" si="200"/>
        <v>0</v>
      </c>
      <c r="C2590" s="135">
        <f t="shared" ca="1" si="202"/>
        <v>0.81039124519937833</v>
      </c>
      <c r="J2590">
        <f t="shared" ca="1" si="203"/>
        <v>0</v>
      </c>
      <c r="K2590">
        <f t="shared" ca="1" si="204"/>
        <v>1</v>
      </c>
      <c r="L2590" s="106">
        <v>2584</v>
      </c>
      <c r="M2590" s="136">
        <f t="shared" ca="1" si="201"/>
        <v>0</v>
      </c>
      <c r="N2590" s="106"/>
    </row>
    <row r="2591" spans="1:14" x14ac:dyDescent="0.25">
      <c r="A2591" s="108">
        <v>2585</v>
      </c>
      <c r="B2591" s="134">
        <f t="shared" ca="1" si="200"/>
        <v>0</v>
      </c>
      <c r="C2591" s="135">
        <f t="shared" ca="1" si="202"/>
        <v>0.542854953994517</v>
      </c>
      <c r="J2591">
        <f t="shared" ca="1" si="203"/>
        <v>0</v>
      </c>
      <c r="K2591">
        <f t="shared" ca="1" si="204"/>
        <v>0</v>
      </c>
      <c r="L2591" s="106">
        <v>2585</v>
      </c>
      <c r="M2591" s="136">
        <f t="shared" ca="1" si="201"/>
        <v>0</v>
      </c>
      <c r="N2591" s="106"/>
    </row>
    <row r="2592" spans="1:14" x14ac:dyDescent="0.25">
      <c r="A2592" s="108">
        <v>2586</v>
      </c>
      <c r="B2592" s="134">
        <f t="shared" ca="1" si="200"/>
        <v>1</v>
      </c>
      <c r="C2592" s="135">
        <f t="shared" ca="1" si="202"/>
        <v>0.2607934133525569</v>
      </c>
      <c r="J2592">
        <f t="shared" ca="1" si="203"/>
        <v>0</v>
      </c>
      <c r="K2592">
        <f t="shared" ca="1" si="204"/>
        <v>0</v>
      </c>
      <c r="L2592" s="106">
        <v>2586</v>
      </c>
      <c r="M2592" s="136">
        <f t="shared" ca="1" si="201"/>
        <v>1.7167930232122628</v>
      </c>
      <c r="N2592" s="106"/>
    </row>
    <row r="2593" spans="1:14" x14ac:dyDescent="0.25">
      <c r="A2593" s="108">
        <v>2587</v>
      </c>
      <c r="B2593" s="134">
        <f t="shared" ca="1" si="200"/>
        <v>0</v>
      </c>
      <c r="C2593" s="135">
        <f t="shared" ca="1" si="202"/>
        <v>0.88608169952204019</v>
      </c>
      <c r="J2593">
        <f t="shared" ca="1" si="203"/>
        <v>0</v>
      </c>
      <c r="K2593">
        <f t="shared" ca="1" si="204"/>
        <v>0</v>
      </c>
      <c r="L2593" s="106">
        <v>2587</v>
      </c>
      <c r="M2593" s="136">
        <f t="shared" ca="1" si="201"/>
        <v>0</v>
      </c>
      <c r="N2593" s="106"/>
    </row>
    <row r="2594" spans="1:14" x14ac:dyDescent="0.25">
      <c r="A2594" s="108">
        <v>2588</v>
      </c>
      <c r="B2594" s="134">
        <f t="shared" ca="1" si="200"/>
        <v>1</v>
      </c>
      <c r="C2594" s="135">
        <f t="shared" ca="1" si="202"/>
        <v>6.9288289509249257E-2</v>
      </c>
      <c r="J2594">
        <f t="shared" ca="1" si="203"/>
        <v>1</v>
      </c>
      <c r="K2594">
        <f t="shared" ca="1" si="204"/>
        <v>0</v>
      </c>
      <c r="L2594" s="106">
        <v>2588</v>
      </c>
      <c r="M2594" s="136">
        <f t="shared" ca="1" si="201"/>
        <v>1.855276037250938</v>
      </c>
      <c r="N2594" s="106"/>
    </row>
    <row r="2595" spans="1:14" x14ac:dyDescent="0.25">
      <c r="A2595" s="108">
        <v>2589</v>
      </c>
      <c r="B2595" s="134">
        <f t="shared" ca="1" si="200"/>
        <v>1</v>
      </c>
      <c r="C2595" s="135">
        <f t="shared" ca="1" si="202"/>
        <v>0.43412623297089936</v>
      </c>
      <c r="J2595">
        <f t="shared" ca="1" si="203"/>
        <v>1</v>
      </c>
      <c r="K2595">
        <f t="shared" ca="1" si="204"/>
        <v>0</v>
      </c>
      <c r="L2595" s="106">
        <v>2589</v>
      </c>
      <c r="M2595" s="136">
        <f t="shared" ca="1" si="201"/>
        <v>2.1808847705365597</v>
      </c>
      <c r="N2595" s="106"/>
    </row>
    <row r="2596" spans="1:14" x14ac:dyDescent="0.25">
      <c r="A2596" s="108">
        <v>2590</v>
      </c>
      <c r="B2596" s="134">
        <f t="shared" ca="1" si="200"/>
        <v>1</v>
      </c>
      <c r="C2596" s="135">
        <f t="shared" ca="1" si="202"/>
        <v>0.66724421389885269</v>
      </c>
      <c r="J2596">
        <f t="shared" ca="1" si="203"/>
        <v>1</v>
      </c>
      <c r="K2596">
        <f t="shared" ca="1" si="204"/>
        <v>0</v>
      </c>
      <c r="L2596" s="106">
        <v>2590</v>
      </c>
      <c r="M2596" s="136">
        <f t="shared" ca="1" si="201"/>
        <v>1.5298773013038824</v>
      </c>
      <c r="N2596" s="106"/>
    </row>
    <row r="2597" spans="1:14" x14ac:dyDescent="0.25">
      <c r="A2597" s="108">
        <v>2591</v>
      </c>
      <c r="B2597" s="134">
        <f t="shared" ca="1" si="200"/>
        <v>1</v>
      </c>
      <c r="C2597" s="135">
        <f t="shared" ca="1" si="202"/>
        <v>0.57173409740774384</v>
      </c>
      <c r="J2597">
        <f t="shared" ca="1" si="203"/>
        <v>1</v>
      </c>
      <c r="K2597">
        <f t="shared" ca="1" si="204"/>
        <v>0</v>
      </c>
      <c r="L2597" s="106">
        <v>2591</v>
      </c>
      <c r="M2597" s="136">
        <f t="shared" ca="1" si="201"/>
        <v>0.96231945659821305</v>
      </c>
      <c r="N2597" s="106"/>
    </row>
    <row r="2598" spans="1:14" x14ac:dyDescent="0.25">
      <c r="A2598" s="108">
        <v>2592</v>
      </c>
      <c r="B2598" s="134">
        <f t="shared" ca="1" si="200"/>
        <v>1</v>
      </c>
      <c r="C2598" s="135">
        <f t="shared" ca="1" si="202"/>
        <v>0.16223262381179937</v>
      </c>
      <c r="J2598">
        <f t="shared" ca="1" si="203"/>
        <v>1</v>
      </c>
      <c r="K2598">
        <f t="shared" ca="1" si="204"/>
        <v>0</v>
      </c>
      <c r="L2598" s="106">
        <v>2592</v>
      </c>
      <c r="M2598" s="136">
        <f t="shared" ca="1" si="201"/>
        <v>5.0327046961111224</v>
      </c>
      <c r="N2598" s="106"/>
    </row>
    <row r="2599" spans="1:14" x14ac:dyDescent="0.25">
      <c r="A2599" s="108">
        <v>2593</v>
      </c>
      <c r="B2599" s="134">
        <f t="shared" ca="1" si="200"/>
        <v>1</v>
      </c>
      <c r="C2599" s="135">
        <f t="shared" ca="1" si="202"/>
        <v>0.62683176440654365</v>
      </c>
      <c r="J2599">
        <f t="shared" ca="1" si="203"/>
        <v>0</v>
      </c>
      <c r="K2599">
        <f t="shared" ca="1" si="204"/>
        <v>0</v>
      </c>
      <c r="L2599" s="106">
        <v>2593</v>
      </c>
      <c r="M2599" s="136">
        <f t="shared" ca="1" si="201"/>
        <v>2.2263658876562071</v>
      </c>
      <c r="N2599" s="106"/>
    </row>
    <row r="2600" spans="1:14" x14ac:dyDescent="0.25">
      <c r="A2600" s="108">
        <v>2594</v>
      </c>
      <c r="B2600" s="134">
        <f t="shared" ca="1" si="200"/>
        <v>0</v>
      </c>
      <c r="C2600" s="135">
        <f t="shared" ca="1" si="202"/>
        <v>0.92921165414085405</v>
      </c>
      <c r="J2600">
        <f t="shared" ca="1" si="203"/>
        <v>0</v>
      </c>
      <c r="K2600">
        <f t="shared" ca="1" si="204"/>
        <v>0</v>
      </c>
      <c r="L2600" s="106">
        <v>2594</v>
      </c>
      <c r="M2600" s="136">
        <f t="shared" ca="1" si="201"/>
        <v>0</v>
      </c>
      <c r="N2600" s="106"/>
    </row>
    <row r="2601" spans="1:14" x14ac:dyDescent="0.25">
      <c r="A2601" s="108">
        <v>2595</v>
      </c>
      <c r="B2601" s="134">
        <f t="shared" ca="1" si="200"/>
        <v>1</v>
      </c>
      <c r="C2601" s="135">
        <f t="shared" ca="1" si="202"/>
        <v>0.47009999974016159</v>
      </c>
      <c r="J2601">
        <f t="shared" ca="1" si="203"/>
        <v>0</v>
      </c>
      <c r="K2601">
        <f t="shared" ca="1" si="204"/>
        <v>0</v>
      </c>
      <c r="L2601" s="106">
        <v>2595</v>
      </c>
      <c r="M2601" s="136">
        <f t="shared" ca="1" si="201"/>
        <v>5.4410915916121443</v>
      </c>
      <c r="N2601" s="106"/>
    </row>
    <row r="2602" spans="1:14" x14ac:dyDescent="0.25">
      <c r="A2602" s="108">
        <v>2596</v>
      </c>
      <c r="B2602" s="134">
        <f t="shared" ca="1" si="200"/>
        <v>0</v>
      </c>
      <c r="C2602" s="135">
        <f t="shared" ca="1" si="202"/>
        <v>0.82512055829756648</v>
      </c>
      <c r="J2602">
        <f t="shared" ca="1" si="203"/>
        <v>0</v>
      </c>
      <c r="K2602">
        <f t="shared" ca="1" si="204"/>
        <v>1</v>
      </c>
      <c r="L2602" s="106">
        <v>2596</v>
      </c>
      <c r="M2602" s="136">
        <f t="shared" ca="1" si="201"/>
        <v>0</v>
      </c>
      <c r="N2602" s="106"/>
    </row>
    <row r="2603" spans="1:14" x14ac:dyDescent="0.25">
      <c r="A2603" s="108">
        <v>2597</v>
      </c>
      <c r="B2603" s="134">
        <f t="shared" ca="1" si="200"/>
        <v>0</v>
      </c>
      <c r="C2603" s="135">
        <f t="shared" ca="1" si="202"/>
        <v>0.76279925553658512</v>
      </c>
      <c r="J2603">
        <f t="shared" ca="1" si="203"/>
        <v>0</v>
      </c>
      <c r="K2603">
        <f t="shared" ca="1" si="204"/>
        <v>0</v>
      </c>
      <c r="L2603" s="106">
        <v>2597</v>
      </c>
      <c r="M2603" s="136">
        <f t="shared" ca="1" si="201"/>
        <v>0</v>
      </c>
      <c r="N2603" s="106"/>
    </row>
    <row r="2604" spans="1:14" x14ac:dyDescent="0.25">
      <c r="A2604" s="108">
        <v>2598</v>
      </c>
      <c r="B2604" s="134">
        <f t="shared" ca="1" si="200"/>
        <v>1</v>
      </c>
      <c r="C2604" s="135">
        <f t="shared" ca="1" si="202"/>
        <v>0.2296063205868818</v>
      </c>
      <c r="J2604">
        <f t="shared" ca="1" si="203"/>
        <v>1</v>
      </c>
      <c r="K2604">
        <f t="shared" ca="1" si="204"/>
        <v>0</v>
      </c>
      <c r="L2604" s="106">
        <v>2598</v>
      </c>
      <c r="M2604" s="136">
        <f t="shared" ca="1" si="201"/>
        <v>8.2241264124858855</v>
      </c>
      <c r="N2604" s="106"/>
    </row>
    <row r="2605" spans="1:14" x14ac:dyDescent="0.25">
      <c r="A2605" s="108">
        <v>2599</v>
      </c>
      <c r="B2605" s="134">
        <f t="shared" ca="1" si="200"/>
        <v>1</v>
      </c>
      <c r="C2605" s="135">
        <f t="shared" ca="1" si="202"/>
        <v>0.14759594665529596</v>
      </c>
      <c r="J2605">
        <f t="shared" ca="1" si="203"/>
        <v>1</v>
      </c>
      <c r="K2605">
        <f t="shared" ca="1" si="204"/>
        <v>0</v>
      </c>
      <c r="L2605" s="106">
        <v>2599</v>
      </c>
      <c r="M2605" s="136">
        <f t="shared" ca="1" si="201"/>
        <v>8.1263072888291425</v>
      </c>
      <c r="N2605" s="106"/>
    </row>
    <row r="2606" spans="1:14" x14ac:dyDescent="0.25">
      <c r="A2606" s="108">
        <v>2600</v>
      </c>
      <c r="B2606" s="134">
        <f t="shared" ca="1" si="200"/>
        <v>1</v>
      </c>
      <c r="C2606" s="135">
        <f t="shared" ca="1" si="202"/>
        <v>0.13727145417494291</v>
      </c>
      <c r="J2606">
        <f t="shared" ca="1" si="203"/>
        <v>1</v>
      </c>
      <c r="K2606">
        <f t="shared" ca="1" si="204"/>
        <v>0</v>
      </c>
      <c r="L2606" s="106">
        <v>2600</v>
      </c>
      <c r="M2606" s="136">
        <f t="shared" ca="1" si="201"/>
        <v>3.0942575922282014</v>
      </c>
      <c r="N2606" s="106"/>
    </row>
    <row r="2607" spans="1:14" x14ac:dyDescent="0.25">
      <c r="A2607" s="108">
        <v>2601</v>
      </c>
      <c r="B2607" s="134">
        <f t="shared" ref="B2607:B2670" ca="1" si="205">IF(B2606&gt;0,IF(C2607&lt;pww,1,0),IF(C2607&lt;pdw,1,0))</f>
        <v>1</v>
      </c>
      <c r="C2607" s="135">
        <f t="shared" ca="1" si="202"/>
        <v>0.54645792084069</v>
      </c>
      <c r="J2607">
        <f t="shared" ca="1" si="203"/>
        <v>1</v>
      </c>
      <c r="K2607">
        <f t="shared" ca="1" si="204"/>
        <v>0</v>
      </c>
      <c r="L2607" s="106">
        <v>2601</v>
      </c>
      <c r="M2607" s="136">
        <f t="shared" ca="1" si="201"/>
        <v>0.44579637508106484</v>
      </c>
      <c r="N2607" s="106"/>
    </row>
    <row r="2608" spans="1:14" x14ac:dyDescent="0.25">
      <c r="A2608" s="108">
        <v>2602</v>
      </c>
      <c r="B2608" s="134">
        <f t="shared" ca="1" si="205"/>
        <v>1</v>
      </c>
      <c r="C2608" s="135">
        <f t="shared" ca="1" si="202"/>
        <v>0.57299546411970848</v>
      </c>
      <c r="J2608">
        <f t="shared" ca="1" si="203"/>
        <v>1</v>
      </c>
      <c r="K2608">
        <f t="shared" ca="1" si="204"/>
        <v>0</v>
      </c>
      <c r="L2608" s="106">
        <v>2602</v>
      </c>
      <c r="M2608" s="136">
        <f t="shared" ca="1" si="201"/>
        <v>5.5191723349211497</v>
      </c>
      <c r="N2608" s="106"/>
    </row>
    <row r="2609" spans="1:14" x14ac:dyDescent="0.25">
      <c r="A2609" s="108">
        <v>2603</v>
      </c>
      <c r="B2609" s="134">
        <f t="shared" ca="1" si="205"/>
        <v>1</v>
      </c>
      <c r="C2609" s="135">
        <f t="shared" ca="1" si="202"/>
        <v>0.44078468095730827</v>
      </c>
      <c r="J2609">
        <f t="shared" ca="1" si="203"/>
        <v>0</v>
      </c>
      <c r="K2609">
        <f t="shared" ca="1" si="204"/>
        <v>0</v>
      </c>
      <c r="L2609" s="106">
        <v>2603</v>
      </c>
      <c r="M2609" s="136">
        <f t="shared" ca="1" si="201"/>
        <v>2.6521257091060115</v>
      </c>
      <c r="N2609" s="106"/>
    </row>
    <row r="2610" spans="1:14" x14ac:dyDescent="0.25">
      <c r="A2610" s="108">
        <v>2604</v>
      </c>
      <c r="B2610" s="134">
        <f t="shared" ca="1" si="205"/>
        <v>0</v>
      </c>
      <c r="C2610" s="135">
        <f t="shared" ca="1" si="202"/>
        <v>0.9431869861498553</v>
      </c>
      <c r="J2610">
        <f t="shared" ca="1" si="203"/>
        <v>0</v>
      </c>
      <c r="K2610">
        <f t="shared" ca="1" si="204"/>
        <v>1</v>
      </c>
      <c r="L2610" s="106">
        <v>2604</v>
      </c>
      <c r="M2610" s="136">
        <f t="shared" ca="1" si="201"/>
        <v>0</v>
      </c>
      <c r="N2610" s="106"/>
    </row>
    <row r="2611" spans="1:14" x14ac:dyDescent="0.25">
      <c r="A2611" s="108">
        <v>2605</v>
      </c>
      <c r="B2611" s="134">
        <f t="shared" ca="1" si="205"/>
        <v>0</v>
      </c>
      <c r="C2611" s="135">
        <f t="shared" ca="1" si="202"/>
        <v>0.75418759880552</v>
      </c>
      <c r="J2611">
        <f t="shared" ca="1" si="203"/>
        <v>0</v>
      </c>
      <c r="K2611">
        <f t="shared" ca="1" si="204"/>
        <v>0</v>
      </c>
      <c r="L2611" s="106">
        <v>2605</v>
      </c>
      <c r="M2611" s="136">
        <f t="shared" ca="1" si="201"/>
        <v>0</v>
      </c>
      <c r="N2611" s="106"/>
    </row>
    <row r="2612" spans="1:14" x14ac:dyDescent="0.25">
      <c r="A2612" s="108">
        <v>2606</v>
      </c>
      <c r="B2612" s="134">
        <f t="shared" ca="1" si="205"/>
        <v>1</v>
      </c>
      <c r="C2612" s="135">
        <f t="shared" ca="1" si="202"/>
        <v>0.386080068072849</v>
      </c>
      <c r="J2612">
        <f t="shared" ca="1" si="203"/>
        <v>1</v>
      </c>
      <c r="K2612">
        <f t="shared" ca="1" si="204"/>
        <v>0</v>
      </c>
      <c r="L2612" s="106">
        <v>2606</v>
      </c>
      <c r="M2612" s="136">
        <f t="shared" ca="1" si="201"/>
        <v>12.935523088345832</v>
      </c>
      <c r="N2612" s="106"/>
    </row>
    <row r="2613" spans="1:14" x14ac:dyDescent="0.25">
      <c r="A2613" s="108">
        <v>2607</v>
      </c>
      <c r="B2613" s="134">
        <f t="shared" ca="1" si="205"/>
        <v>1</v>
      </c>
      <c r="C2613" s="135">
        <f t="shared" ca="1" si="202"/>
        <v>0.65569331138363396</v>
      </c>
      <c r="J2613">
        <f t="shared" ca="1" si="203"/>
        <v>1</v>
      </c>
      <c r="K2613">
        <f t="shared" ca="1" si="204"/>
        <v>0</v>
      </c>
      <c r="L2613" s="106">
        <v>2607</v>
      </c>
      <c r="M2613" s="136">
        <f t="shared" ca="1" si="201"/>
        <v>2.1586881610395039E-2</v>
      </c>
      <c r="N2613" s="106"/>
    </row>
    <row r="2614" spans="1:14" x14ac:dyDescent="0.25">
      <c r="A2614" s="108">
        <v>2608</v>
      </c>
      <c r="B2614" s="134">
        <f t="shared" ca="1" si="205"/>
        <v>1</v>
      </c>
      <c r="C2614" s="135">
        <f t="shared" ca="1" si="202"/>
        <v>0.18362489243003899</v>
      </c>
      <c r="J2614">
        <f t="shared" ca="1" si="203"/>
        <v>0</v>
      </c>
      <c r="K2614">
        <f t="shared" ca="1" si="204"/>
        <v>0</v>
      </c>
      <c r="L2614" s="106">
        <v>2608</v>
      </c>
      <c r="M2614" s="136">
        <f t="shared" ca="1" si="201"/>
        <v>6.2185166001763479</v>
      </c>
      <c r="N2614" s="106"/>
    </row>
    <row r="2615" spans="1:14" x14ac:dyDescent="0.25">
      <c r="A2615" s="108">
        <v>2609</v>
      </c>
      <c r="B2615" s="134">
        <f t="shared" ca="1" si="205"/>
        <v>0</v>
      </c>
      <c r="C2615" s="135">
        <f t="shared" ca="1" si="202"/>
        <v>0.9825356457178549</v>
      </c>
      <c r="J2615">
        <f t="shared" ca="1" si="203"/>
        <v>0</v>
      </c>
      <c r="K2615">
        <f t="shared" ca="1" si="204"/>
        <v>0</v>
      </c>
      <c r="L2615" s="106">
        <v>2609</v>
      </c>
      <c r="M2615" s="136">
        <f t="shared" ca="1" si="201"/>
        <v>0</v>
      </c>
      <c r="N2615" s="106"/>
    </row>
    <row r="2616" spans="1:14" x14ac:dyDescent="0.25">
      <c r="A2616" s="108">
        <v>2610</v>
      </c>
      <c r="B2616" s="134">
        <f t="shared" ca="1" si="205"/>
        <v>1</v>
      </c>
      <c r="C2616" s="135">
        <f t="shared" ca="1" si="202"/>
        <v>0.34402480697599802</v>
      </c>
      <c r="J2616">
        <f t="shared" ca="1" si="203"/>
        <v>1</v>
      </c>
      <c r="K2616">
        <f t="shared" ca="1" si="204"/>
        <v>0</v>
      </c>
      <c r="L2616" s="106">
        <v>2610</v>
      </c>
      <c r="M2616" s="136">
        <f t="shared" ca="1" si="201"/>
        <v>4.8756855875492207</v>
      </c>
      <c r="N2616" s="106"/>
    </row>
    <row r="2617" spans="1:14" x14ac:dyDescent="0.25">
      <c r="A2617" s="108">
        <v>2611</v>
      </c>
      <c r="B2617" s="134">
        <f t="shared" ca="1" si="205"/>
        <v>1</v>
      </c>
      <c r="C2617" s="135">
        <f t="shared" ca="1" si="202"/>
        <v>8.5713073837449194E-2</v>
      </c>
      <c r="J2617">
        <f t="shared" ca="1" si="203"/>
        <v>0</v>
      </c>
      <c r="K2617">
        <f t="shared" ca="1" si="204"/>
        <v>0</v>
      </c>
      <c r="L2617" s="106">
        <v>2611</v>
      </c>
      <c r="M2617" s="136">
        <f t="shared" ca="1" si="201"/>
        <v>0.91376791561799009</v>
      </c>
      <c r="N2617" s="106"/>
    </row>
    <row r="2618" spans="1:14" x14ac:dyDescent="0.25">
      <c r="A2618" s="108">
        <v>2612</v>
      </c>
      <c r="B2618" s="134">
        <f t="shared" ca="1" si="205"/>
        <v>0</v>
      </c>
      <c r="C2618" s="135">
        <f t="shared" ca="1" si="202"/>
        <v>0.86486282761681232</v>
      </c>
      <c r="J2618">
        <f t="shared" ca="1" si="203"/>
        <v>0</v>
      </c>
      <c r="K2618">
        <f t="shared" ca="1" si="204"/>
        <v>1</v>
      </c>
      <c r="L2618" s="106">
        <v>2612</v>
      </c>
      <c r="M2618" s="136">
        <f t="shared" ca="1" si="201"/>
        <v>0</v>
      </c>
      <c r="N2618" s="106"/>
    </row>
    <row r="2619" spans="1:14" x14ac:dyDescent="0.25">
      <c r="A2619" s="108">
        <v>2613</v>
      </c>
      <c r="B2619" s="134">
        <f t="shared" ca="1" si="205"/>
        <v>0</v>
      </c>
      <c r="C2619" s="135">
        <f t="shared" ca="1" si="202"/>
        <v>0.61715631539088378</v>
      </c>
      <c r="J2619">
        <f t="shared" ca="1" si="203"/>
        <v>0</v>
      </c>
      <c r="K2619">
        <f t="shared" ca="1" si="204"/>
        <v>1</v>
      </c>
      <c r="L2619" s="106">
        <v>2613</v>
      </c>
      <c r="M2619" s="136">
        <f t="shared" ca="1" si="201"/>
        <v>0</v>
      </c>
      <c r="N2619" s="106"/>
    </row>
    <row r="2620" spans="1:14" x14ac:dyDescent="0.25">
      <c r="A2620" s="108">
        <v>2614</v>
      </c>
      <c r="B2620" s="134">
        <f t="shared" ca="1" si="205"/>
        <v>0</v>
      </c>
      <c r="C2620" s="135">
        <f t="shared" ca="1" si="202"/>
        <v>0.78221566445382451</v>
      </c>
      <c r="J2620">
        <f t="shared" ca="1" si="203"/>
        <v>0</v>
      </c>
      <c r="K2620">
        <f t="shared" ca="1" si="204"/>
        <v>0</v>
      </c>
      <c r="L2620" s="106">
        <v>2614</v>
      </c>
      <c r="M2620" s="136">
        <f t="shared" ca="1" si="201"/>
        <v>0</v>
      </c>
      <c r="N2620" s="106"/>
    </row>
    <row r="2621" spans="1:14" x14ac:dyDescent="0.25">
      <c r="A2621" s="108">
        <v>2615</v>
      </c>
      <c r="B2621" s="134">
        <f t="shared" ca="1" si="205"/>
        <v>1</v>
      </c>
      <c r="C2621" s="135">
        <f t="shared" ca="1" si="202"/>
        <v>0.15141094460934135</v>
      </c>
      <c r="J2621">
        <f t="shared" ca="1" si="203"/>
        <v>0</v>
      </c>
      <c r="K2621">
        <f t="shared" ca="1" si="204"/>
        <v>0</v>
      </c>
      <c r="L2621" s="106">
        <v>2615</v>
      </c>
      <c r="M2621" s="136">
        <f t="shared" ca="1" si="201"/>
        <v>0.14386662271631187</v>
      </c>
      <c r="N2621" s="106"/>
    </row>
    <row r="2622" spans="1:14" x14ac:dyDescent="0.25">
      <c r="A2622" s="108">
        <v>2616</v>
      </c>
      <c r="B2622" s="134">
        <f t="shared" ca="1" si="205"/>
        <v>0</v>
      </c>
      <c r="C2622" s="135">
        <f t="shared" ca="1" si="202"/>
        <v>0.9223929951880957</v>
      </c>
      <c r="J2622">
        <f t="shared" ca="1" si="203"/>
        <v>0</v>
      </c>
      <c r="K2622">
        <f t="shared" ca="1" si="204"/>
        <v>1</v>
      </c>
      <c r="L2622" s="106">
        <v>2616</v>
      </c>
      <c r="M2622" s="136">
        <f t="shared" ca="1" si="201"/>
        <v>0</v>
      </c>
      <c r="N2622" s="106"/>
    </row>
    <row r="2623" spans="1:14" x14ac:dyDescent="0.25">
      <c r="A2623" s="108">
        <v>2617</v>
      </c>
      <c r="B2623" s="134">
        <f t="shared" ca="1" si="205"/>
        <v>0</v>
      </c>
      <c r="C2623" s="135">
        <f t="shared" ca="1" si="202"/>
        <v>0.75877577226410597</v>
      </c>
      <c r="J2623">
        <f t="shared" ca="1" si="203"/>
        <v>0</v>
      </c>
      <c r="K2623">
        <f t="shared" ca="1" si="204"/>
        <v>1</v>
      </c>
      <c r="L2623" s="106">
        <v>2617</v>
      </c>
      <c r="M2623" s="136">
        <f t="shared" ca="1" si="201"/>
        <v>0</v>
      </c>
      <c r="N2623" s="106"/>
    </row>
    <row r="2624" spans="1:14" x14ac:dyDescent="0.25">
      <c r="A2624" s="108">
        <v>2618</v>
      </c>
      <c r="B2624" s="134">
        <f t="shared" ca="1" si="205"/>
        <v>0</v>
      </c>
      <c r="C2624" s="135">
        <f t="shared" ca="1" si="202"/>
        <v>0.64702593122754293</v>
      </c>
      <c r="J2624">
        <f t="shared" ca="1" si="203"/>
        <v>0</v>
      </c>
      <c r="K2624">
        <f t="shared" ca="1" si="204"/>
        <v>1</v>
      </c>
      <c r="L2624" s="106">
        <v>2618</v>
      </c>
      <c r="M2624" s="136">
        <f t="shared" ca="1" si="201"/>
        <v>0</v>
      </c>
      <c r="N2624" s="106"/>
    </row>
    <row r="2625" spans="1:14" x14ac:dyDescent="0.25">
      <c r="A2625" s="108">
        <v>2619</v>
      </c>
      <c r="B2625" s="134">
        <f t="shared" ca="1" si="205"/>
        <v>0</v>
      </c>
      <c r="C2625" s="135">
        <f t="shared" ca="1" si="202"/>
        <v>0.69344378528737194</v>
      </c>
      <c r="J2625">
        <f t="shared" ca="1" si="203"/>
        <v>0</v>
      </c>
      <c r="K2625">
        <f t="shared" ca="1" si="204"/>
        <v>1</v>
      </c>
      <c r="L2625" s="106">
        <v>2619</v>
      </c>
      <c r="M2625" s="136">
        <f t="shared" ca="1" si="201"/>
        <v>0</v>
      </c>
      <c r="N2625" s="106"/>
    </row>
    <row r="2626" spans="1:14" x14ac:dyDescent="0.25">
      <c r="A2626" s="108">
        <v>2620</v>
      </c>
      <c r="B2626" s="134">
        <f t="shared" ca="1" si="205"/>
        <v>0</v>
      </c>
      <c r="C2626" s="135">
        <f t="shared" ca="1" si="202"/>
        <v>0.60345263518065206</v>
      </c>
      <c r="J2626">
        <f t="shared" ca="1" si="203"/>
        <v>0</v>
      </c>
      <c r="K2626">
        <f t="shared" ca="1" si="204"/>
        <v>0</v>
      </c>
      <c r="L2626" s="106">
        <v>2620</v>
      </c>
      <c r="M2626" s="136">
        <f t="shared" ca="1" si="201"/>
        <v>0</v>
      </c>
      <c r="N2626" s="106"/>
    </row>
    <row r="2627" spans="1:14" x14ac:dyDescent="0.25">
      <c r="A2627" s="108">
        <v>2621</v>
      </c>
      <c r="B2627" s="134">
        <f t="shared" ca="1" si="205"/>
        <v>1</v>
      </c>
      <c r="C2627" s="135">
        <f t="shared" ca="1" si="202"/>
        <v>9.4794881331199066E-2</v>
      </c>
      <c r="J2627">
        <f t="shared" ca="1" si="203"/>
        <v>1</v>
      </c>
      <c r="K2627">
        <f t="shared" ca="1" si="204"/>
        <v>0</v>
      </c>
      <c r="L2627" s="106">
        <v>2621</v>
      </c>
      <c r="M2627" s="136">
        <f t="shared" ca="1" si="201"/>
        <v>0.28760473095789074</v>
      </c>
      <c r="N2627" s="106"/>
    </row>
    <row r="2628" spans="1:14" x14ac:dyDescent="0.25">
      <c r="A2628" s="108">
        <v>2622</v>
      </c>
      <c r="B2628" s="134">
        <f t="shared" ca="1" si="205"/>
        <v>1</v>
      </c>
      <c r="C2628" s="135">
        <f t="shared" ca="1" si="202"/>
        <v>0.12670612856287367</v>
      </c>
      <c r="J2628">
        <f t="shared" ca="1" si="203"/>
        <v>1</v>
      </c>
      <c r="K2628">
        <f t="shared" ca="1" si="204"/>
        <v>0</v>
      </c>
      <c r="L2628" s="106">
        <v>2622</v>
      </c>
      <c r="M2628" s="136">
        <f t="shared" ca="1" si="201"/>
        <v>3.7922318385992648</v>
      </c>
      <c r="N2628" s="106"/>
    </row>
    <row r="2629" spans="1:14" x14ac:dyDescent="0.25">
      <c r="A2629" s="108">
        <v>2623</v>
      </c>
      <c r="B2629" s="134">
        <f t="shared" ca="1" si="205"/>
        <v>1</v>
      </c>
      <c r="C2629" s="135">
        <f t="shared" ca="1" si="202"/>
        <v>0.27998110658600939</v>
      </c>
      <c r="J2629">
        <f t="shared" ca="1" si="203"/>
        <v>1</v>
      </c>
      <c r="K2629">
        <f t="shared" ca="1" si="204"/>
        <v>0</v>
      </c>
      <c r="L2629" s="106">
        <v>2623</v>
      </c>
      <c r="M2629" s="136">
        <f t="shared" ca="1" si="201"/>
        <v>7.6093854081962498</v>
      </c>
      <c r="N2629" s="106"/>
    </row>
    <row r="2630" spans="1:14" x14ac:dyDescent="0.25">
      <c r="A2630" s="108">
        <v>2624</v>
      </c>
      <c r="B2630" s="134">
        <f t="shared" ca="1" si="205"/>
        <v>1</v>
      </c>
      <c r="C2630" s="135">
        <f t="shared" ca="1" si="202"/>
        <v>0.28037348821720121</v>
      </c>
      <c r="J2630">
        <f t="shared" ca="1" si="203"/>
        <v>1</v>
      </c>
      <c r="K2630">
        <f t="shared" ca="1" si="204"/>
        <v>0</v>
      </c>
      <c r="L2630" s="106">
        <v>2624</v>
      </c>
      <c r="M2630" s="136">
        <f t="shared" ca="1" si="201"/>
        <v>5.5590127858368978</v>
      </c>
      <c r="N2630" s="106"/>
    </row>
    <row r="2631" spans="1:14" x14ac:dyDescent="0.25">
      <c r="A2631" s="108">
        <v>2625</v>
      </c>
      <c r="B2631" s="134">
        <f t="shared" ca="1" si="205"/>
        <v>1</v>
      </c>
      <c r="C2631" s="135">
        <f t="shared" ca="1" si="202"/>
        <v>0.28406789376343733</v>
      </c>
      <c r="J2631">
        <f t="shared" ca="1" si="203"/>
        <v>0</v>
      </c>
      <c r="K2631">
        <f t="shared" ca="1" si="204"/>
        <v>0</v>
      </c>
      <c r="L2631" s="106">
        <v>2625</v>
      </c>
      <c r="M2631" s="136">
        <f t="shared" ref="M2631:M2694" ca="1" si="206">IF(B2631&gt;0,-LN(1-(RAND()))/lambda,0)</f>
        <v>1.9803231409836322</v>
      </c>
      <c r="N2631" s="106"/>
    </row>
    <row r="2632" spans="1:14" x14ac:dyDescent="0.25">
      <c r="A2632" s="108">
        <v>2626</v>
      </c>
      <c r="B2632" s="134">
        <f t="shared" ca="1" si="205"/>
        <v>0</v>
      </c>
      <c r="C2632" s="135">
        <f t="shared" ref="C2632:C2695" ca="1" si="207">RAND()</f>
        <v>0.87299398395090688</v>
      </c>
      <c r="J2632">
        <f t="shared" ref="J2632:J2695" ca="1" si="208">IF(AND(B2632,B2633),1,0)</f>
        <v>0</v>
      </c>
      <c r="K2632">
        <f t="shared" ref="K2632:K2695" ca="1" si="209">IF(AND(NOT(B2632),NOT(B2633)),1,0)</f>
        <v>1</v>
      </c>
      <c r="L2632" s="106">
        <v>2626</v>
      </c>
      <c r="M2632" s="136">
        <f t="shared" ca="1" si="206"/>
        <v>0</v>
      </c>
      <c r="N2632" s="106"/>
    </row>
    <row r="2633" spans="1:14" x14ac:dyDescent="0.25">
      <c r="A2633" s="108">
        <v>2627</v>
      </c>
      <c r="B2633" s="134">
        <f t="shared" ca="1" si="205"/>
        <v>0</v>
      </c>
      <c r="C2633" s="135">
        <f t="shared" ca="1" si="207"/>
        <v>0.80321219547666889</v>
      </c>
      <c r="J2633">
        <f t="shared" ca="1" si="208"/>
        <v>0</v>
      </c>
      <c r="K2633">
        <f t="shared" ca="1" si="209"/>
        <v>1</v>
      </c>
      <c r="L2633" s="106">
        <v>2627</v>
      </c>
      <c r="M2633" s="136">
        <f t="shared" ca="1" si="206"/>
        <v>0</v>
      </c>
      <c r="N2633" s="106"/>
    </row>
    <row r="2634" spans="1:14" x14ac:dyDescent="0.25">
      <c r="A2634" s="108">
        <v>2628</v>
      </c>
      <c r="B2634" s="134">
        <f t="shared" ca="1" si="205"/>
        <v>0</v>
      </c>
      <c r="C2634" s="135">
        <f t="shared" ca="1" si="207"/>
        <v>0.81053332369756192</v>
      </c>
      <c r="J2634">
        <f t="shared" ca="1" si="208"/>
        <v>0</v>
      </c>
      <c r="K2634">
        <f t="shared" ca="1" si="209"/>
        <v>0</v>
      </c>
      <c r="L2634" s="106">
        <v>2628</v>
      </c>
      <c r="M2634" s="136">
        <f t="shared" ca="1" si="206"/>
        <v>0</v>
      </c>
      <c r="N2634" s="106"/>
    </row>
    <row r="2635" spans="1:14" x14ac:dyDescent="0.25">
      <c r="A2635" s="108">
        <v>2629</v>
      </c>
      <c r="B2635" s="134">
        <f t="shared" ca="1" si="205"/>
        <v>1</v>
      </c>
      <c r="C2635" s="135">
        <f t="shared" ca="1" si="207"/>
        <v>0.50703970667511344</v>
      </c>
      <c r="J2635">
        <f t="shared" ca="1" si="208"/>
        <v>0</v>
      </c>
      <c r="K2635">
        <f t="shared" ca="1" si="209"/>
        <v>0</v>
      </c>
      <c r="L2635" s="106">
        <v>2629</v>
      </c>
      <c r="M2635" s="136">
        <f t="shared" ca="1" si="206"/>
        <v>5.787074098573358</v>
      </c>
      <c r="N2635" s="106"/>
    </row>
    <row r="2636" spans="1:14" x14ac:dyDescent="0.25">
      <c r="A2636" s="108">
        <v>2630</v>
      </c>
      <c r="B2636" s="134">
        <f t="shared" ca="1" si="205"/>
        <v>0</v>
      </c>
      <c r="C2636" s="135">
        <f t="shared" ca="1" si="207"/>
        <v>0.90966188465085429</v>
      </c>
      <c r="J2636">
        <f t="shared" ca="1" si="208"/>
        <v>0</v>
      </c>
      <c r="K2636">
        <f t="shared" ca="1" si="209"/>
        <v>1</v>
      </c>
      <c r="L2636" s="106">
        <v>2630</v>
      </c>
      <c r="M2636" s="136">
        <f t="shared" ca="1" si="206"/>
        <v>0</v>
      </c>
      <c r="N2636" s="106"/>
    </row>
    <row r="2637" spans="1:14" x14ac:dyDescent="0.25">
      <c r="A2637" s="108">
        <v>2631</v>
      </c>
      <c r="B2637" s="134">
        <f t="shared" ca="1" si="205"/>
        <v>0</v>
      </c>
      <c r="C2637" s="135">
        <f t="shared" ca="1" si="207"/>
        <v>0.97857419969888293</v>
      </c>
      <c r="J2637">
        <f t="shared" ca="1" si="208"/>
        <v>0</v>
      </c>
      <c r="K2637">
        <f t="shared" ca="1" si="209"/>
        <v>0</v>
      </c>
      <c r="L2637" s="106">
        <v>2631</v>
      </c>
      <c r="M2637" s="136">
        <f t="shared" ca="1" si="206"/>
        <v>0</v>
      </c>
      <c r="N2637" s="106"/>
    </row>
    <row r="2638" spans="1:14" x14ac:dyDescent="0.25">
      <c r="A2638" s="108">
        <v>2632</v>
      </c>
      <c r="B2638" s="134">
        <f t="shared" ca="1" si="205"/>
        <v>1</v>
      </c>
      <c r="C2638" s="135">
        <f t="shared" ca="1" si="207"/>
        <v>0.4435851630747073</v>
      </c>
      <c r="J2638">
        <f t="shared" ca="1" si="208"/>
        <v>1</v>
      </c>
      <c r="K2638">
        <f t="shared" ca="1" si="209"/>
        <v>0</v>
      </c>
      <c r="L2638" s="106">
        <v>2632</v>
      </c>
      <c r="M2638" s="136">
        <f t="shared" ca="1" si="206"/>
        <v>2.4485282324376079</v>
      </c>
      <c r="N2638" s="106"/>
    </row>
    <row r="2639" spans="1:14" x14ac:dyDescent="0.25">
      <c r="A2639" s="108">
        <v>2633</v>
      </c>
      <c r="B2639" s="134">
        <f t="shared" ca="1" si="205"/>
        <v>1</v>
      </c>
      <c r="C2639" s="135">
        <f t="shared" ca="1" si="207"/>
        <v>0.23672535639314329</v>
      </c>
      <c r="J2639">
        <f t="shared" ca="1" si="208"/>
        <v>0</v>
      </c>
      <c r="K2639">
        <f t="shared" ca="1" si="209"/>
        <v>0</v>
      </c>
      <c r="L2639" s="106">
        <v>2633</v>
      </c>
      <c r="M2639" s="136">
        <f t="shared" ca="1" si="206"/>
        <v>3.8042211291492483</v>
      </c>
      <c r="N2639" s="106"/>
    </row>
    <row r="2640" spans="1:14" x14ac:dyDescent="0.25">
      <c r="A2640" s="108">
        <v>2634</v>
      </c>
      <c r="B2640" s="134">
        <f t="shared" ca="1" si="205"/>
        <v>0</v>
      </c>
      <c r="C2640" s="135">
        <f t="shared" ca="1" si="207"/>
        <v>0.8872379866864003</v>
      </c>
      <c r="J2640">
        <f t="shared" ca="1" si="208"/>
        <v>0</v>
      </c>
      <c r="K2640">
        <f t="shared" ca="1" si="209"/>
        <v>0</v>
      </c>
      <c r="L2640" s="106">
        <v>2634</v>
      </c>
      <c r="M2640" s="136">
        <f t="shared" ca="1" si="206"/>
        <v>0</v>
      </c>
      <c r="N2640" s="106"/>
    </row>
    <row r="2641" spans="1:14" x14ac:dyDescent="0.25">
      <c r="A2641" s="108">
        <v>2635</v>
      </c>
      <c r="B2641" s="134">
        <f t="shared" ca="1" si="205"/>
        <v>1</v>
      </c>
      <c r="C2641" s="135">
        <f t="shared" ca="1" si="207"/>
        <v>1.4843051050223544E-2</v>
      </c>
      <c r="J2641">
        <f t="shared" ca="1" si="208"/>
        <v>1</v>
      </c>
      <c r="K2641">
        <f t="shared" ca="1" si="209"/>
        <v>0</v>
      </c>
      <c r="L2641" s="106">
        <v>2635</v>
      </c>
      <c r="M2641" s="136">
        <f t="shared" ca="1" si="206"/>
        <v>2.6074846064102819</v>
      </c>
      <c r="N2641" s="106"/>
    </row>
    <row r="2642" spans="1:14" x14ac:dyDescent="0.25">
      <c r="A2642" s="108">
        <v>2636</v>
      </c>
      <c r="B2642" s="134">
        <f t="shared" ca="1" si="205"/>
        <v>1</v>
      </c>
      <c r="C2642" s="135">
        <f t="shared" ca="1" si="207"/>
        <v>0.33087804040245317</v>
      </c>
      <c r="J2642">
        <f t="shared" ca="1" si="208"/>
        <v>0</v>
      </c>
      <c r="K2642">
        <f t="shared" ca="1" si="209"/>
        <v>0</v>
      </c>
      <c r="L2642" s="106">
        <v>2636</v>
      </c>
      <c r="M2642" s="136">
        <f t="shared" ca="1" si="206"/>
        <v>0.55864296736851615</v>
      </c>
      <c r="N2642" s="106"/>
    </row>
    <row r="2643" spans="1:14" x14ac:dyDescent="0.25">
      <c r="A2643" s="108">
        <v>2637</v>
      </c>
      <c r="B2643" s="134">
        <f t="shared" ca="1" si="205"/>
        <v>0</v>
      </c>
      <c r="C2643" s="135">
        <f t="shared" ca="1" si="207"/>
        <v>0.99223325527614137</v>
      </c>
      <c r="J2643">
        <f t="shared" ca="1" si="208"/>
        <v>0</v>
      </c>
      <c r="K2643">
        <f t="shared" ca="1" si="209"/>
        <v>0</v>
      </c>
      <c r="L2643" s="106">
        <v>2637</v>
      </c>
      <c r="M2643" s="136">
        <f t="shared" ca="1" si="206"/>
        <v>0</v>
      </c>
      <c r="N2643" s="106"/>
    </row>
    <row r="2644" spans="1:14" x14ac:dyDescent="0.25">
      <c r="A2644" s="108">
        <v>2638</v>
      </c>
      <c r="B2644" s="134">
        <f t="shared" ca="1" si="205"/>
        <v>1</v>
      </c>
      <c r="C2644" s="135">
        <f t="shared" ca="1" si="207"/>
        <v>0.12839964455294373</v>
      </c>
      <c r="J2644">
        <f t="shared" ca="1" si="208"/>
        <v>1</v>
      </c>
      <c r="K2644">
        <f t="shared" ca="1" si="209"/>
        <v>0</v>
      </c>
      <c r="L2644" s="106">
        <v>2638</v>
      </c>
      <c r="M2644" s="136">
        <f t="shared" ca="1" si="206"/>
        <v>0.58585911941155866</v>
      </c>
      <c r="N2644" s="106"/>
    </row>
    <row r="2645" spans="1:14" x14ac:dyDescent="0.25">
      <c r="A2645" s="108">
        <v>2639</v>
      </c>
      <c r="B2645" s="134">
        <f t="shared" ca="1" si="205"/>
        <v>1</v>
      </c>
      <c r="C2645" s="135">
        <f t="shared" ca="1" si="207"/>
        <v>0.46518050761997098</v>
      </c>
      <c r="J2645">
        <f t="shared" ca="1" si="208"/>
        <v>1</v>
      </c>
      <c r="K2645">
        <f t="shared" ca="1" si="209"/>
        <v>0</v>
      </c>
      <c r="L2645" s="106">
        <v>2639</v>
      </c>
      <c r="M2645" s="136">
        <f t="shared" ca="1" si="206"/>
        <v>7.9936605981608935</v>
      </c>
      <c r="N2645" s="106"/>
    </row>
    <row r="2646" spans="1:14" x14ac:dyDescent="0.25">
      <c r="A2646" s="108">
        <v>2640</v>
      </c>
      <c r="B2646" s="134">
        <f t="shared" ca="1" si="205"/>
        <v>1</v>
      </c>
      <c r="C2646" s="135">
        <f t="shared" ca="1" si="207"/>
        <v>0.72111371136199498</v>
      </c>
      <c r="J2646">
        <f t="shared" ca="1" si="208"/>
        <v>0</v>
      </c>
      <c r="K2646">
        <f t="shared" ca="1" si="209"/>
        <v>0</v>
      </c>
      <c r="L2646" s="106">
        <v>2640</v>
      </c>
      <c r="M2646" s="136">
        <f t="shared" ca="1" si="206"/>
        <v>1.3019606118291154</v>
      </c>
      <c r="N2646" s="106"/>
    </row>
    <row r="2647" spans="1:14" x14ac:dyDescent="0.25">
      <c r="A2647" s="108">
        <v>2641</v>
      </c>
      <c r="B2647" s="134">
        <f t="shared" ca="1" si="205"/>
        <v>0</v>
      </c>
      <c r="C2647" s="135">
        <f t="shared" ca="1" si="207"/>
        <v>0.98987057612073925</v>
      </c>
      <c r="J2647">
        <f t="shared" ca="1" si="208"/>
        <v>0</v>
      </c>
      <c r="K2647">
        <f t="shared" ca="1" si="209"/>
        <v>0</v>
      </c>
      <c r="L2647" s="106">
        <v>2641</v>
      </c>
      <c r="M2647" s="136">
        <f t="shared" ca="1" si="206"/>
        <v>0</v>
      </c>
      <c r="N2647" s="106"/>
    </row>
    <row r="2648" spans="1:14" x14ac:dyDescent="0.25">
      <c r="A2648" s="108">
        <v>2642</v>
      </c>
      <c r="B2648" s="134">
        <f t="shared" ca="1" si="205"/>
        <v>1</v>
      </c>
      <c r="C2648" s="135">
        <f t="shared" ca="1" si="207"/>
        <v>0.47735625997060127</v>
      </c>
      <c r="J2648">
        <f t="shared" ca="1" si="208"/>
        <v>0</v>
      </c>
      <c r="K2648">
        <f t="shared" ca="1" si="209"/>
        <v>0</v>
      </c>
      <c r="L2648" s="106">
        <v>2642</v>
      </c>
      <c r="M2648" s="136">
        <f t="shared" ca="1" si="206"/>
        <v>4.8930854161779473</v>
      </c>
      <c r="N2648" s="106"/>
    </row>
    <row r="2649" spans="1:14" x14ac:dyDescent="0.25">
      <c r="A2649" s="108">
        <v>2643</v>
      </c>
      <c r="B2649" s="134">
        <f t="shared" ca="1" si="205"/>
        <v>0</v>
      </c>
      <c r="C2649" s="135">
        <f t="shared" ca="1" si="207"/>
        <v>0.94677623229231445</v>
      </c>
      <c r="J2649">
        <f t="shared" ca="1" si="208"/>
        <v>0</v>
      </c>
      <c r="K2649">
        <f t="shared" ca="1" si="209"/>
        <v>1</v>
      </c>
      <c r="L2649" s="106">
        <v>2643</v>
      </c>
      <c r="M2649" s="136">
        <f t="shared" ca="1" si="206"/>
        <v>0</v>
      </c>
      <c r="N2649" s="106"/>
    </row>
    <row r="2650" spans="1:14" x14ac:dyDescent="0.25">
      <c r="A2650" s="108">
        <v>2644</v>
      </c>
      <c r="B2650" s="134">
        <f t="shared" ca="1" si="205"/>
        <v>0</v>
      </c>
      <c r="C2650" s="135">
        <f t="shared" ca="1" si="207"/>
        <v>0.69180938659169611</v>
      </c>
      <c r="J2650">
        <f t="shared" ca="1" si="208"/>
        <v>0</v>
      </c>
      <c r="K2650">
        <f t="shared" ca="1" si="209"/>
        <v>1</v>
      </c>
      <c r="L2650" s="106">
        <v>2644</v>
      </c>
      <c r="M2650" s="136">
        <f t="shared" ca="1" si="206"/>
        <v>0</v>
      </c>
      <c r="N2650" s="106"/>
    </row>
    <row r="2651" spans="1:14" x14ac:dyDescent="0.25">
      <c r="A2651" s="108">
        <v>2645</v>
      </c>
      <c r="B2651" s="134">
        <f t="shared" ca="1" si="205"/>
        <v>0</v>
      </c>
      <c r="C2651" s="135">
        <f t="shared" ca="1" si="207"/>
        <v>0.73795843774096503</v>
      </c>
      <c r="J2651">
        <f t="shared" ca="1" si="208"/>
        <v>0</v>
      </c>
      <c r="K2651">
        <f t="shared" ca="1" si="209"/>
        <v>1</v>
      </c>
      <c r="L2651" s="106">
        <v>2645</v>
      </c>
      <c r="M2651" s="136">
        <f t="shared" ca="1" si="206"/>
        <v>0</v>
      </c>
      <c r="N2651" s="106"/>
    </row>
    <row r="2652" spans="1:14" x14ac:dyDescent="0.25">
      <c r="A2652" s="108">
        <v>2646</v>
      </c>
      <c r="B2652" s="134">
        <f t="shared" ca="1" si="205"/>
        <v>0</v>
      </c>
      <c r="C2652" s="135">
        <f t="shared" ca="1" si="207"/>
        <v>0.5227496171352034</v>
      </c>
      <c r="J2652">
        <f t="shared" ca="1" si="208"/>
        <v>0</v>
      </c>
      <c r="K2652">
        <f t="shared" ca="1" si="209"/>
        <v>1</v>
      </c>
      <c r="L2652" s="106">
        <v>2646</v>
      </c>
      <c r="M2652" s="136">
        <f t="shared" ca="1" si="206"/>
        <v>0</v>
      </c>
      <c r="N2652" s="106"/>
    </row>
    <row r="2653" spans="1:14" x14ac:dyDescent="0.25">
      <c r="A2653" s="108">
        <v>2647</v>
      </c>
      <c r="B2653" s="134">
        <f t="shared" ca="1" si="205"/>
        <v>0</v>
      </c>
      <c r="C2653" s="135">
        <f t="shared" ca="1" si="207"/>
        <v>0.8809447149155647</v>
      </c>
      <c r="J2653">
        <f t="shared" ca="1" si="208"/>
        <v>0</v>
      </c>
      <c r="K2653">
        <f t="shared" ca="1" si="209"/>
        <v>0</v>
      </c>
      <c r="L2653" s="106">
        <v>2647</v>
      </c>
      <c r="M2653" s="136">
        <f t="shared" ca="1" si="206"/>
        <v>0</v>
      </c>
      <c r="N2653" s="106"/>
    </row>
    <row r="2654" spans="1:14" x14ac:dyDescent="0.25">
      <c r="A2654" s="108">
        <v>2648</v>
      </c>
      <c r="B2654" s="134">
        <f t="shared" ca="1" si="205"/>
        <v>1</v>
      </c>
      <c r="C2654" s="135">
        <f t="shared" ca="1" si="207"/>
        <v>0.43537128460886998</v>
      </c>
      <c r="J2654">
        <f t="shared" ca="1" si="208"/>
        <v>0</v>
      </c>
      <c r="K2654">
        <f t="shared" ca="1" si="209"/>
        <v>0</v>
      </c>
      <c r="L2654" s="106">
        <v>2648</v>
      </c>
      <c r="M2654" s="136">
        <f t="shared" ca="1" si="206"/>
        <v>0.1412506666585582</v>
      </c>
      <c r="N2654" s="106"/>
    </row>
    <row r="2655" spans="1:14" x14ac:dyDescent="0.25">
      <c r="A2655" s="108">
        <v>2649</v>
      </c>
      <c r="B2655" s="134">
        <f t="shared" ca="1" si="205"/>
        <v>0</v>
      </c>
      <c r="C2655" s="135">
        <f t="shared" ca="1" si="207"/>
        <v>0.88532163875380321</v>
      </c>
      <c r="J2655">
        <f t="shared" ca="1" si="208"/>
        <v>0</v>
      </c>
      <c r="K2655">
        <f t="shared" ca="1" si="209"/>
        <v>1</v>
      </c>
      <c r="L2655" s="106">
        <v>2649</v>
      </c>
      <c r="M2655" s="136">
        <f t="shared" ca="1" si="206"/>
        <v>0</v>
      </c>
      <c r="N2655" s="106"/>
    </row>
    <row r="2656" spans="1:14" x14ac:dyDescent="0.25">
      <c r="A2656" s="108">
        <v>2650</v>
      </c>
      <c r="B2656" s="134">
        <f t="shared" ca="1" si="205"/>
        <v>0</v>
      </c>
      <c r="C2656" s="135">
        <f t="shared" ca="1" si="207"/>
        <v>0.57483620077204034</v>
      </c>
      <c r="J2656">
        <f t="shared" ca="1" si="208"/>
        <v>0</v>
      </c>
      <c r="K2656">
        <f t="shared" ca="1" si="209"/>
        <v>1</v>
      </c>
      <c r="L2656" s="106">
        <v>2650</v>
      </c>
      <c r="M2656" s="136">
        <f t="shared" ca="1" si="206"/>
        <v>0</v>
      </c>
      <c r="N2656" s="106"/>
    </row>
    <row r="2657" spans="1:14" x14ac:dyDescent="0.25">
      <c r="A2657" s="108">
        <v>2651</v>
      </c>
      <c r="B2657" s="134">
        <f t="shared" ca="1" si="205"/>
        <v>0</v>
      </c>
      <c r="C2657" s="135">
        <f t="shared" ca="1" si="207"/>
        <v>0.94909893325464156</v>
      </c>
      <c r="J2657">
        <f t="shared" ca="1" si="208"/>
        <v>0</v>
      </c>
      <c r="K2657">
        <f t="shared" ca="1" si="209"/>
        <v>0</v>
      </c>
      <c r="L2657" s="106">
        <v>2651</v>
      </c>
      <c r="M2657" s="136">
        <f t="shared" ca="1" si="206"/>
        <v>0</v>
      </c>
      <c r="N2657" s="106"/>
    </row>
    <row r="2658" spans="1:14" x14ac:dyDescent="0.25">
      <c r="A2658" s="108">
        <v>2652</v>
      </c>
      <c r="B2658" s="134">
        <f t="shared" ca="1" si="205"/>
        <v>1</v>
      </c>
      <c r="C2658" s="135">
        <f t="shared" ca="1" si="207"/>
        <v>0.43178852097737985</v>
      </c>
      <c r="J2658">
        <f t="shared" ca="1" si="208"/>
        <v>0</v>
      </c>
      <c r="K2658">
        <f t="shared" ca="1" si="209"/>
        <v>0</v>
      </c>
      <c r="L2658" s="106">
        <v>2652</v>
      </c>
      <c r="M2658" s="136">
        <f t="shared" ca="1" si="206"/>
        <v>8.0999818733499662</v>
      </c>
      <c r="N2658" s="106"/>
    </row>
    <row r="2659" spans="1:14" x14ac:dyDescent="0.25">
      <c r="A2659" s="108">
        <v>2653</v>
      </c>
      <c r="B2659" s="134">
        <f t="shared" ca="1" si="205"/>
        <v>0</v>
      </c>
      <c r="C2659" s="135">
        <f t="shared" ca="1" si="207"/>
        <v>0.83568306262116587</v>
      </c>
      <c r="J2659">
        <f t="shared" ca="1" si="208"/>
        <v>0</v>
      </c>
      <c r="K2659">
        <f t="shared" ca="1" si="209"/>
        <v>0</v>
      </c>
      <c r="L2659" s="106">
        <v>2653</v>
      </c>
      <c r="M2659" s="136">
        <f t="shared" ca="1" si="206"/>
        <v>0</v>
      </c>
      <c r="N2659" s="106"/>
    </row>
    <row r="2660" spans="1:14" x14ac:dyDescent="0.25">
      <c r="A2660" s="108">
        <v>2654</v>
      </c>
      <c r="B2660" s="134">
        <f t="shared" ca="1" si="205"/>
        <v>1</v>
      </c>
      <c r="C2660" s="135">
        <f t="shared" ca="1" si="207"/>
        <v>7.5900467904413738E-2</v>
      </c>
      <c r="J2660">
        <f t="shared" ca="1" si="208"/>
        <v>1</v>
      </c>
      <c r="K2660">
        <f t="shared" ca="1" si="209"/>
        <v>0</v>
      </c>
      <c r="L2660" s="106">
        <v>2654</v>
      </c>
      <c r="M2660" s="136">
        <f t="shared" ca="1" si="206"/>
        <v>1.2762293083298524</v>
      </c>
      <c r="N2660" s="106"/>
    </row>
    <row r="2661" spans="1:14" x14ac:dyDescent="0.25">
      <c r="A2661" s="108">
        <v>2655</v>
      </c>
      <c r="B2661" s="134">
        <f t="shared" ca="1" si="205"/>
        <v>1</v>
      </c>
      <c r="C2661" s="135">
        <f t="shared" ca="1" si="207"/>
        <v>0.25968862848265106</v>
      </c>
      <c r="J2661">
        <f t="shared" ca="1" si="208"/>
        <v>1</v>
      </c>
      <c r="K2661">
        <f t="shared" ca="1" si="209"/>
        <v>0</v>
      </c>
      <c r="L2661" s="106">
        <v>2655</v>
      </c>
      <c r="M2661" s="136">
        <f t="shared" ca="1" si="206"/>
        <v>3.1079420963381921</v>
      </c>
      <c r="N2661" s="106"/>
    </row>
    <row r="2662" spans="1:14" x14ac:dyDescent="0.25">
      <c r="A2662" s="108">
        <v>2656</v>
      </c>
      <c r="B2662" s="134">
        <f t="shared" ca="1" si="205"/>
        <v>1</v>
      </c>
      <c r="C2662" s="135">
        <f t="shared" ca="1" si="207"/>
        <v>0.25122216751501691</v>
      </c>
      <c r="J2662">
        <f t="shared" ca="1" si="208"/>
        <v>1</v>
      </c>
      <c r="K2662">
        <f t="shared" ca="1" si="209"/>
        <v>0</v>
      </c>
      <c r="L2662" s="106">
        <v>2656</v>
      </c>
      <c r="M2662" s="136">
        <f t="shared" ca="1" si="206"/>
        <v>2.2914096038947291</v>
      </c>
      <c r="N2662" s="106"/>
    </row>
    <row r="2663" spans="1:14" x14ac:dyDescent="0.25">
      <c r="A2663" s="108">
        <v>2657</v>
      </c>
      <c r="B2663" s="134">
        <f t="shared" ca="1" si="205"/>
        <v>1</v>
      </c>
      <c r="C2663" s="135">
        <f t="shared" ca="1" si="207"/>
        <v>0.16805215468057755</v>
      </c>
      <c r="J2663">
        <f t="shared" ca="1" si="208"/>
        <v>1</v>
      </c>
      <c r="K2663">
        <f t="shared" ca="1" si="209"/>
        <v>0</v>
      </c>
      <c r="L2663" s="106">
        <v>2657</v>
      </c>
      <c r="M2663" s="136">
        <f t="shared" ca="1" si="206"/>
        <v>5.572945444815768</v>
      </c>
      <c r="N2663" s="106"/>
    </row>
    <row r="2664" spans="1:14" x14ac:dyDescent="0.25">
      <c r="A2664" s="108">
        <v>2658</v>
      </c>
      <c r="B2664" s="134">
        <f t="shared" ca="1" si="205"/>
        <v>1</v>
      </c>
      <c r="C2664" s="135">
        <f t="shared" ca="1" si="207"/>
        <v>0.41030256734242065</v>
      </c>
      <c r="J2664">
        <f t="shared" ca="1" si="208"/>
        <v>1</v>
      </c>
      <c r="K2664">
        <f t="shared" ca="1" si="209"/>
        <v>0</v>
      </c>
      <c r="L2664" s="106">
        <v>2658</v>
      </c>
      <c r="M2664" s="136">
        <f t="shared" ca="1" si="206"/>
        <v>2.1082567281295863</v>
      </c>
      <c r="N2664" s="106"/>
    </row>
    <row r="2665" spans="1:14" x14ac:dyDescent="0.25">
      <c r="A2665" s="108">
        <v>2659</v>
      </c>
      <c r="B2665" s="134">
        <f t="shared" ca="1" si="205"/>
        <v>1</v>
      </c>
      <c r="C2665" s="135">
        <f t="shared" ca="1" si="207"/>
        <v>0.36433986701426158</v>
      </c>
      <c r="J2665">
        <f t="shared" ca="1" si="208"/>
        <v>1</v>
      </c>
      <c r="K2665">
        <f t="shared" ca="1" si="209"/>
        <v>0</v>
      </c>
      <c r="L2665" s="106">
        <v>2659</v>
      </c>
      <c r="M2665" s="136">
        <f t="shared" ca="1" si="206"/>
        <v>0.26394115345315933</v>
      </c>
      <c r="N2665" s="106"/>
    </row>
    <row r="2666" spans="1:14" x14ac:dyDescent="0.25">
      <c r="A2666" s="108">
        <v>2660</v>
      </c>
      <c r="B2666" s="134">
        <f t="shared" ca="1" si="205"/>
        <v>1</v>
      </c>
      <c r="C2666" s="135">
        <f t="shared" ca="1" si="207"/>
        <v>0.60402791246767007</v>
      </c>
      <c r="J2666">
        <f t="shared" ca="1" si="208"/>
        <v>1</v>
      </c>
      <c r="K2666">
        <f t="shared" ca="1" si="209"/>
        <v>0</v>
      </c>
      <c r="L2666" s="106">
        <v>2660</v>
      </c>
      <c r="M2666" s="136">
        <f t="shared" ca="1" si="206"/>
        <v>0.42514810917905177</v>
      </c>
      <c r="N2666" s="106"/>
    </row>
    <row r="2667" spans="1:14" x14ac:dyDescent="0.25">
      <c r="A2667" s="108">
        <v>2661</v>
      </c>
      <c r="B2667" s="134">
        <f t="shared" ca="1" si="205"/>
        <v>1</v>
      </c>
      <c r="C2667" s="135">
        <f t="shared" ca="1" si="207"/>
        <v>0.15828236667326201</v>
      </c>
      <c r="J2667">
        <f t="shared" ca="1" si="208"/>
        <v>0</v>
      </c>
      <c r="K2667">
        <f t="shared" ca="1" si="209"/>
        <v>0</v>
      </c>
      <c r="L2667" s="106">
        <v>2661</v>
      </c>
      <c r="M2667" s="136">
        <f t="shared" ca="1" si="206"/>
        <v>1.651744654008503</v>
      </c>
      <c r="N2667" s="106"/>
    </row>
    <row r="2668" spans="1:14" x14ac:dyDescent="0.25">
      <c r="A2668" s="108">
        <v>2662</v>
      </c>
      <c r="B2668" s="134">
        <f t="shared" ca="1" si="205"/>
        <v>0</v>
      </c>
      <c r="C2668" s="135">
        <f t="shared" ca="1" si="207"/>
        <v>0.92046282367457422</v>
      </c>
      <c r="J2668">
        <f t="shared" ca="1" si="208"/>
        <v>0</v>
      </c>
      <c r="K2668">
        <f t="shared" ca="1" si="209"/>
        <v>0</v>
      </c>
      <c r="L2668" s="106">
        <v>2662</v>
      </c>
      <c r="M2668" s="136">
        <f t="shared" ca="1" si="206"/>
        <v>0</v>
      </c>
      <c r="N2668" s="106"/>
    </row>
    <row r="2669" spans="1:14" x14ac:dyDescent="0.25">
      <c r="A2669" s="108">
        <v>2663</v>
      </c>
      <c r="B2669" s="134">
        <f t="shared" ca="1" si="205"/>
        <v>1</v>
      </c>
      <c r="C2669" s="135">
        <f t="shared" ca="1" si="207"/>
        <v>0.34232217958819933</v>
      </c>
      <c r="J2669">
        <f t="shared" ca="1" si="208"/>
        <v>1</v>
      </c>
      <c r="K2669">
        <f t="shared" ca="1" si="209"/>
        <v>0</v>
      </c>
      <c r="L2669" s="106">
        <v>2663</v>
      </c>
      <c r="M2669" s="136">
        <f t="shared" ca="1" si="206"/>
        <v>0.40068836727464108</v>
      </c>
      <c r="N2669" s="106"/>
    </row>
    <row r="2670" spans="1:14" x14ac:dyDescent="0.25">
      <c r="A2670" s="108">
        <v>2664</v>
      </c>
      <c r="B2670" s="134">
        <f t="shared" ca="1" si="205"/>
        <v>1</v>
      </c>
      <c r="C2670" s="135">
        <f t="shared" ca="1" si="207"/>
        <v>0.7230142081567078</v>
      </c>
      <c r="J2670">
        <f t="shared" ca="1" si="208"/>
        <v>1</v>
      </c>
      <c r="K2670">
        <f t="shared" ca="1" si="209"/>
        <v>0</v>
      </c>
      <c r="L2670" s="106">
        <v>2664</v>
      </c>
      <c r="M2670" s="136">
        <f t="shared" ca="1" si="206"/>
        <v>4.7284755543806014</v>
      </c>
      <c r="N2670" s="106"/>
    </row>
    <row r="2671" spans="1:14" x14ac:dyDescent="0.25">
      <c r="A2671" s="108">
        <v>2665</v>
      </c>
      <c r="B2671" s="134">
        <f t="shared" ref="B2671:B2734" ca="1" si="210">IF(B2670&gt;0,IF(C2671&lt;pww,1,0),IF(C2671&lt;pdw,1,0))</f>
        <v>1</v>
      </c>
      <c r="C2671" s="135">
        <f t="shared" ca="1" si="207"/>
        <v>0.19084825417831985</v>
      </c>
      <c r="J2671">
        <f t="shared" ca="1" si="208"/>
        <v>1</v>
      </c>
      <c r="K2671">
        <f t="shared" ca="1" si="209"/>
        <v>0</v>
      </c>
      <c r="L2671" s="106">
        <v>2665</v>
      </c>
      <c r="M2671" s="136">
        <f t="shared" ca="1" si="206"/>
        <v>4.9671507307025964</v>
      </c>
      <c r="N2671" s="106"/>
    </row>
    <row r="2672" spans="1:14" x14ac:dyDescent="0.25">
      <c r="A2672" s="108">
        <v>2666</v>
      </c>
      <c r="B2672" s="134">
        <f t="shared" ca="1" si="210"/>
        <v>1</v>
      </c>
      <c r="C2672" s="135">
        <f t="shared" ca="1" si="207"/>
        <v>0.19649290925983443</v>
      </c>
      <c r="J2672">
        <f t="shared" ca="1" si="208"/>
        <v>0</v>
      </c>
      <c r="K2672">
        <f t="shared" ca="1" si="209"/>
        <v>0</v>
      </c>
      <c r="L2672" s="106">
        <v>2666</v>
      </c>
      <c r="M2672" s="136">
        <f t="shared" ca="1" si="206"/>
        <v>5.4498866682012652</v>
      </c>
      <c r="N2672" s="106"/>
    </row>
    <row r="2673" spans="1:14" x14ac:dyDescent="0.25">
      <c r="A2673" s="108">
        <v>2667</v>
      </c>
      <c r="B2673" s="134">
        <f t="shared" ca="1" si="210"/>
        <v>0</v>
      </c>
      <c r="C2673" s="135">
        <f t="shared" ca="1" si="207"/>
        <v>0.81090874699029014</v>
      </c>
      <c r="J2673">
        <f t="shared" ca="1" si="208"/>
        <v>0</v>
      </c>
      <c r="K2673">
        <f t="shared" ca="1" si="209"/>
        <v>0</v>
      </c>
      <c r="L2673" s="106">
        <v>2667</v>
      </c>
      <c r="M2673" s="136">
        <f t="shared" ca="1" si="206"/>
        <v>0</v>
      </c>
      <c r="N2673" s="106"/>
    </row>
    <row r="2674" spans="1:14" x14ac:dyDescent="0.25">
      <c r="A2674" s="108">
        <v>2668</v>
      </c>
      <c r="B2674" s="134">
        <f t="shared" ca="1" si="210"/>
        <v>1</v>
      </c>
      <c r="C2674" s="135">
        <f t="shared" ca="1" si="207"/>
        <v>0.37202929803191975</v>
      </c>
      <c r="J2674">
        <f t="shared" ca="1" si="208"/>
        <v>1</v>
      </c>
      <c r="K2674">
        <f t="shared" ca="1" si="209"/>
        <v>0</v>
      </c>
      <c r="L2674" s="106">
        <v>2668</v>
      </c>
      <c r="M2674" s="136">
        <f t="shared" ca="1" si="206"/>
        <v>2.681652787024841</v>
      </c>
      <c r="N2674" s="106"/>
    </row>
    <row r="2675" spans="1:14" x14ac:dyDescent="0.25">
      <c r="A2675" s="108">
        <v>2669</v>
      </c>
      <c r="B2675" s="134">
        <f t="shared" ca="1" si="210"/>
        <v>1</v>
      </c>
      <c r="C2675" s="135">
        <f t="shared" ca="1" si="207"/>
        <v>0.32367909497485581</v>
      </c>
      <c r="J2675">
        <f t="shared" ca="1" si="208"/>
        <v>0</v>
      </c>
      <c r="K2675">
        <f t="shared" ca="1" si="209"/>
        <v>0</v>
      </c>
      <c r="L2675" s="106">
        <v>2669</v>
      </c>
      <c r="M2675" s="136">
        <f t="shared" ca="1" si="206"/>
        <v>4.7268282888861695</v>
      </c>
      <c r="N2675" s="106"/>
    </row>
    <row r="2676" spans="1:14" x14ac:dyDescent="0.25">
      <c r="A2676" s="108">
        <v>2670</v>
      </c>
      <c r="B2676" s="134">
        <f t="shared" ca="1" si="210"/>
        <v>0</v>
      </c>
      <c r="C2676" s="135">
        <f t="shared" ca="1" si="207"/>
        <v>0.86428192931334369</v>
      </c>
      <c r="J2676">
        <f t="shared" ca="1" si="208"/>
        <v>0</v>
      </c>
      <c r="K2676">
        <f t="shared" ca="1" si="209"/>
        <v>0</v>
      </c>
      <c r="L2676" s="106">
        <v>2670</v>
      </c>
      <c r="M2676" s="136">
        <f t="shared" ca="1" si="206"/>
        <v>0</v>
      </c>
      <c r="N2676" s="106"/>
    </row>
    <row r="2677" spans="1:14" x14ac:dyDescent="0.25">
      <c r="A2677" s="108">
        <v>2671</v>
      </c>
      <c r="B2677" s="134">
        <f t="shared" ca="1" si="210"/>
        <v>1</v>
      </c>
      <c r="C2677" s="135">
        <f t="shared" ca="1" si="207"/>
        <v>7.9666643689101702E-2</v>
      </c>
      <c r="J2677">
        <f t="shared" ca="1" si="208"/>
        <v>1</v>
      </c>
      <c r="K2677">
        <f t="shared" ca="1" si="209"/>
        <v>0</v>
      </c>
      <c r="L2677" s="106">
        <v>2671</v>
      </c>
      <c r="M2677" s="136">
        <f t="shared" ca="1" si="206"/>
        <v>0.63843614249508052</v>
      </c>
      <c r="N2677" s="106"/>
    </row>
    <row r="2678" spans="1:14" x14ac:dyDescent="0.25">
      <c r="A2678" s="108">
        <v>2672</v>
      </c>
      <c r="B2678" s="134">
        <f t="shared" ca="1" si="210"/>
        <v>1</v>
      </c>
      <c r="C2678" s="135">
        <f t="shared" ca="1" si="207"/>
        <v>0.2725887397266572</v>
      </c>
      <c r="J2678">
        <f t="shared" ca="1" si="208"/>
        <v>1</v>
      </c>
      <c r="K2678">
        <f t="shared" ca="1" si="209"/>
        <v>0</v>
      </c>
      <c r="L2678" s="106">
        <v>2672</v>
      </c>
      <c r="M2678" s="136">
        <f t="shared" ca="1" si="206"/>
        <v>7.7284842701610525</v>
      </c>
      <c r="N2678" s="106"/>
    </row>
    <row r="2679" spans="1:14" x14ac:dyDescent="0.25">
      <c r="A2679" s="108">
        <v>2673</v>
      </c>
      <c r="B2679" s="134">
        <f t="shared" ca="1" si="210"/>
        <v>1</v>
      </c>
      <c r="C2679" s="135">
        <f t="shared" ca="1" si="207"/>
        <v>0.75355568927080752</v>
      </c>
      <c r="J2679">
        <f t="shared" ca="1" si="208"/>
        <v>1</v>
      </c>
      <c r="K2679">
        <f t="shared" ca="1" si="209"/>
        <v>0</v>
      </c>
      <c r="L2679" s="106">
        <v>2673</v>
      </c>
      <c r="M2679" s="136">
        <f t="shared" ca="1" si="206"/>
        <v>0.1582467714674716</v>
      </c>
      <c r="N2679" s="106"/>
    </row>
    <row r="2680" spans="1:14" x14ac:dyDescent="0.25">
      <c r="A2680" s="108">
        <v>2674</v>
      </c>
      <c r="B2680" s="134">
        <f t="shared" ca="1" si="210"/>
        <v>1</v>
      </c>
      <c r="C2680" s="135">
        <f t="shared" ca="1" si="207"/>
        <v>0.60508605839466723</v>
      </c>
      <c r="J2680">
        <f t="shared" ca="1" si="208"/>
        <v>1</v>
      </c>
      <c r="K2680">
        <f t="shared" ca="1" si="209"/>
        <v>0</v>
      </c>
      <c r="L2680" s="106">
        <v>2674</v>
      </c>
      <c r="M2680" s="136">
        <f t="shared" ca="1" si="206"/>
        <v>10.509625950030898</v>
      </c>
      <c r="N2680" s="106"/>
    </row>
    <row r="2681" spans="1:14" x14ac:dyDescent="0.25">
      <c r="A2681" s="108">
        <v>2675</v>
      </c>
      <c r="B2681" s="134">
        <f t="shared" ca="1" si="210"/>
        <v>1</v>
      </c>
      <c r="C2681" s="135">
        <f t="shared" ca="1" si="207"/>
        <v>0.54380604772682628</v>
      </c>
      <c r="J2681">
        <f t="shared" ca="1" si="208"/>
        <v>1</v>
      </c>
      <c r="K2681">
        <f t="shared" ca="1" si="209"/>
        <v>0</v>
      </c>
      <c r="L2681" s="106">
        <v>2675</v>
      </c>
      <c r="M2681" s="136">
        <f t="shared" ca="1" si="206"/>
        <v>2.4048923664161781</v>
      </c>
      <c r="N2681" s="106"/>
    </row>
    <row r="2682" spans="1:14" x14ac:dyDescent="0.25">
      <c r="A2682" s="108">
        <v>2676</v>
      </c>
      <c r="B2682" s="134">
        <f t="shared" ca="1" si="210"/>
        <v>1</v>
      </c>
      <c r="C2682" s="135">
        <f t="shared" ca="1" si="207"/>
        <v>0.43025238304987878</v>
      </c>
      <c r="J2682">
        <f t="shared" ca="1" si="208"/>
        <v>0</v>
      </c>
      <c r="K2682">
        <f t="shared" ca="1" si="209"/>
        <v>0</v>
      </c>
      <c r="L2682" s="106">
        <v>2676</v>
      </c>
      <c r="M2682" s="136">
        <f t="shared" ca="1" si="206"/>
        <v>7.1363842952850121</v>
      </c>
      <c r="N2682" s="106"/>
    </row>
    <row r="2683" spans="1:14" x14ac:dyDescent="0.25">
      <c r="A2683" s="108">
        <v>2677</v>
      </c>
      <c r="B2683" s="134">
        <f t="shared" ca="1" si="210"/>
        <v>0</v>
      </c>
      <c r="C2683" s="135">
        <f t="shared" ca="1" si="207"/>
        <v>0.90497466550982519</v>
      </c>
      <c r="J2683">
        <f t="shared" ca="1" si="208"/>
        <v>0</v>
      </c>
      <c r="K2683">
        <f t="shared" ca="1" si="209"/>
        <v>1</v>
      </c>
      <c r="L2683" s="106">
        <v>2677</v>
      </c>
      <c r="M2683" s="136">
        <f t="shared" ca="1" si="206"/>
        <v>0</v>
      </c>
      <c r="N2683" s="106"/>
    </row>
    <row r="2684" spans="1:14" x14ac:dyDescent="0.25">
      <c r="A2684" s="108">
        <v>2678</v>
      </c>
      <c r="B2684" s="134">
        <f t="shared" ca="1" si="210"/>
        <v>0</v>
      </c>
      <c r="C2684" s="135">
        <f t="shared" ca="1" si="207"/>
        <v>0.85071150460126255</v>
      </c>
      <c r="J2684">
        <f t="shared" ca="1" si="208"/>
        <v>0</v>
      </c>
      <c r="K2684">
        <f t="shared" ca="1" si="209"/>
        <v>0</v>
      </c>
      <c r="L2684" s="106">
        <v>2678</v>
      </c>
      <c r="M2684" s="136">
        <f t="shared" ca="1" si="206"/>
        <v>0</v>
      </c>
      <c r="N2684" s="106"/>
    </row>
    <row r="2685" spans="1:14" x14ac:dyDescent="0.25">
      <c r="A2685" s="108">
        <v>2679</v>
      </c>
      <c r="B2685" s="134">
        <f t="shared" ca="1" si="210"/>
        <v>1</v>
      </c>
      <c r="C2685" s="135">
        <f t="shared" ca="1" si="207"/>
        <v>0.22708867868674254</v>
      </c>
      <c r="J2685">
        <f t="shared" ca="1" si="208"/>
        <v>1</v>
      </c>
      <c r="K2685">
        <f t="shared" ca="1" si="209"/>
        <v>0</v>
      </c>
      <c r="L2685" s="106">
        <v>2679</v>
      </c>
      <c r="M2685" s="136">
        <f t="shared" ca="1" si="206"/>
        <v>2.7576459118432837</v>
      </c>
      <c r="N2685" s="106"/>
    </row>
    <row r="2686" spans="1:14" x14ac:dyDescent="0.25">
      <c r="A2686" s="108">
        <v>2680</v>
      </c>
      <c r="B2686" s="134">
        <f t="shared" ca="1" si="210"/>
        <v>1</v>
      </c>
      <c r="C2686" s="135">
        <f t="shared" ca="1" si="207"/>
        <v>0.71709837258475906</v>
      </c>
      <c r="J2686">
        <f t="shared" ca="1" si="208"/>
        <v>1</v>
      </c>
      <c r="K2686">
        <f t="shared" ca="1" si="209"/>
        <v>0</v>
      </c>
      <c r="L2686" s="106">
        <v>2680</v>
      </c>
      <c r="M2686" s="136">
        <f t="shared" ca="1" si="206"/>
        <v>5.8219094461811354</v>
      </c>
      <c r="N2686" s="106"/>
    </row>
    <row r="2687" spans="1:14" x14ac:dyDescent="0.25">
      <c r="A2687" s="108">
        <v>2681</v>
      </c>
      <c r="B2687" s="134">
        <f t="shared" ca="1" si="210"/>
        <v>1</v>
      </c>
      <c r="C2687" s="135">
        <f t="shared" ca="1" si="207"/>
        <v>0.71832883333651021</v>
      </c>
      <c r="J2687">
        <f t="shared" ca="1" si="208"/>
        <v>1</v>
      </c>
      <c r="K2687">
        <f t="shared" ca="1" si="209"/>
        <v>0</v>
      </c>
      <c r="L2687" s="106">
        <v>2681</v>
      </c>
      <c r="M2687" s="136">
        <f t="shared" ca="1" si="206"/>
        <v>3.4715834083520418</v>
      </c>
      <c r="N2687" s="106"/>
    </row>
    <row r="2688" spans="1:14" x14ac:dyDescent="0.25">
      <c r="A2688" s="108">
        <v>2682</v>
      </c>
      <c r="B2688" s="134">
        <f t="shared" ca="1" si="210"/>
        <v>1</v>
      </c>
      <c r="C2688" s="135">
        <f t="shared" ca="1" si="207"/>
        <v>0.15502508940981119</v>
      </c>
      <c r="J2688">
        <f t="shared" ca="1" si="208"/>
        <v>1</v>
      </c>
      <c r="K2688">
        <f t="shared" ca="1" si="209"/>
        <v>0</v>
      </c>
      <c r="L2688" s="106">
        <v>2682</v>
      </c>
      <c r="M2688" s="136">
        <f t="shared" ca="1" si="206"/>
        <v>5.1381326334975164</v>
      </c>
      <c r="N2688" s="106"/>
    </row>
    <row r="2689" spans="1:14" x14ac:dyDescent="0.25">
      <c r="A2689" s="108">
        <v>2683</v>
      </c>
      <c r="B2689" s="134">
        <f t="shared" ca="1" si="210"/>
        <v>1</v>
      </c>
      <c r="C2689" s="135">
        <f t="shared" ca="1" si="207"/>
        <v>0.77644039579004331</v>
      </c>
      <c r="J2689">
        <f t="shared" ca="1" si="208"/>
        <v>1</v>
      </c>
      <c r="K2689">
        <f t="shared" ca="1" si="209"/>
        <v>0</v>
      </c>
      <c r="L2689" s="106">
        <v>2683</v>
      </c>
      <c r="M2689" s="136">
        <f t="shared" ca="1" si="206"/>
        <v>3.9026370587577848</v>
      </c>
      <c r="N2689" s="106"/>
    </row>
    <row r="2690" spans="1:14" x14ac:dyDescent="0.25">
      <c r="A2690" s="108">
        <v>2684</v>
      </c>
      <c r="B2690" s="134">
        <f t="shared" ca="1" si="210"/>
        <v>1</v>
      </c>
      <c r="C2690" s="135">
        <f t="shared" ca="1" si="207"/>
        <v>0.16711693414444051</v>
      </c>
      <c r="J2690">
        <f t="shared" ca="1" si="208"/>
        <v>1</v>
      </c>
      <c r="K2690">
        <f t="shared" ca="1" si="209"/>
        <v>0</v>
      </c>
      <c r="L2690" s="106">
        <v>2684</v>
      </c>
      <c r="M2690" s="136">
        <f t="shared" ca="1" si="206"/>
        <v>1.072898146567246</v>
      </c>
      <c r="N2690" s="106"/>
    </row>
    <row r="2691" spans="1:14" x14ac:dyDescent="0.25">
      <c r="A2691" s="108">
        <v>2685</v>
      </c>
      <c r="B2691" s="134">
        <f t="shared" ca="1" si="210"/>
        <v>1</v>
      </c>
      <c r="C2691" s="135">
        <f t="shared" ca="1" si="207"/>
        <v>0.64726920384543551</v>
      </c>
      <c r="J2691">
        <f t="shared" ca="1" si="208"/>
        <v>0</v>
      </c>
      <c r="K2691">
        <f t="shared" ca="1" si="209"/>
        <v>0</v>
      </c>
      <c r="L2691" s="106">
        <v>2685</v>
      </c>
      <c r="M2691" s="136">
        <f t="shared" ca="1" si="206"/>
        <v>1.6051209793139829</v>
      </c>
      <c r="N2691" s="106"/>
    </row>
    <row r="2692" spans="1:14" x14ac:dyDescent="0.25">
      <c r="A2692" s="108">
        <v>2686</v>
      </c>
      <c r="B2692" s="134">
        <f t="shared" ca="1" si="210"/>
        <v>0</v>
      </c>
      <c r="C2692" s="135">
        <f t="shared" ca="1" si="207"/>
        <v>0.80838523544106877</v>
      </c>
      <c r="J2692">
        <f t="shared" ca="1" si="208"/>
        <v>0</v>
      </c>
      <c r="K2692">
        <f t="shared" ca="1" si="209"/>
        <v>0</v>
      </c>
      <c r="L2692" s="106">
        <v>2686</v>
      </c>
      <c r="M2692" s="136">
        <f t="shared" ca="1" si="206"/>
        <v>0</v>
      </c>
      <c r="N2692" s="106"/>
    </row>
    <row r="2693" spans="1:14" x14ac:dyDescent="0.25">
      <c r="A2693" s="108">
        <v>2687</v>
      </c>
      <c r="B2693" s="134">
        <f t="shared" ca="1" si="210"/>
        <v>1</v>
      </c>
      <c r="C2693" s="135">
        <f t="shared" ca="1" si="207"/>
        <v>6.3388474829036756E-2</v>
      </c>
      <c r="J2693">
        <f t="shared" ca="1" si="208"/>
        <v>1</v>
      </c>
      <c r="K2693">
        <f t="shared" ca="1" si="209"/>
        <v>0</v>
      </c>
      <c r="L2693" s="106">
        <v>2687</v>
      </c>
      <c r="M2693" s="136">
        <f t="shared" ca="1" si="206"/>
        <v>4.6824239428689367</v>
      </c>
      <c r="N2693" s="106"/>
    </row>
    <row r="2694" spans="1:14" x14ac:dyDescent="0.25">
      <c r="A2694" s="108">
        <v>2688</v>
      </c>
      <c r="B2694" s="134">
        <f t="shared" ca="1" si="210"/>
        <v>1</v>
      </c>
      <c r="C2694" s="135">
        <f t="shared" ca="1" si="207"/>
        <v>1.4297956057236272E-2</v>
      </c>
      <c r="J2694">
        <f t="shared" ca="1" si="208"/>
        <v>1</v>
      </c>
      <c r="K2694">
        <f t="shared" ca="1" si="209"/>
        <v>0</v>
      </c>
      <c r="L2694" s="106">
        <v>2688</v>
      </c>
      <c r="M2694" s="136">
        <f t="shared" ca="1" si="206"/>
        <v>0.81803519438840511</v>
      </c>
      <c r="N2694" s="106"/>
    </row>
    <row r="2695" spans="1:14" x14ac:dyDescent="0.25">
      <c r="A2695" s="108">
        <v>2689</v>
      </c>
      <c r="B2695" s="134">
        <f t="shared" ca="1" si="210"/>
        <v>1</v>
      </c>
      <c r="C2695" s="135">
        <f t="shared" ca="1" si="207"/>
        <v>0.24377798982814347</v>
      </c>
      <c r="J2695">
        <f t="shared" ca="1" si="208"/>
        <v>0</v>
      </c>
      <c r="K2695">
        <f t="shared" ca="1" si="209"/>
        <v>0</v>
      </c>
      <c r="L2695" s="106">
        <v>2689</v>
      </c>
      <c r="M2695" s="136">
        <f t="shared" ref="M2695:M2758" ca="1" si="211">IF(B2695&gt;0,-LN(1-(RAND()))/lambda,0)</f>
        <v>0.3808193827252947</v>
      </c>
      <c r="N2695" s="106"/>
    </row>
    <row r="2696" spans="1:14" x14ac:dyDescent="0.25">
      <c r="A2696" s="108">
        <v>2690</v>
      </c>
      <c r="B2696" s="134">
        <f t="shared" ca="1" si="210"/>
        <v>0</v>
      </c>
      <c r="C2696" s="135">
        <f t="shared" ref="C2696:C2759" ca="1" si="212">RAND()</f>
        <v>0.98329558326545352</v>
      </c>
      <c r="J2696">
        <f t="shared" ref="J2696:J2759" ca="1" si="213">IF(AND(B2696,B2697),1,0)</f>
        <v>0</v>
      </c>
      <c r="K2696">
        <f t="shared" ref="K2696:K2759" ca="1" si="214">IF(AND(NOT(B2696),NOT(B2697)),1,0)</f>
        <v>0</v>
      </c>
      <c r="L2696" s="106">
        <v>2690</v>
      </c>
      <c r="M2696" s="136">
        <f t="shared" ca="1" si="211"/>
        <v>0</v>
      </c>
      <c r="N2696" s="106"/>
    </row>
    <row r="2697" spans="1:14" x14ac:dyDescent="0.25">
      <c r="A2697" s="108">
        <v>2691</v>
      </c>
      <c r="B2697" s="134">
        <f t="shared" ca="1" si="210"/>
        <v>1</v>
      </c>
      <c r="C2697" s="135">
        <f t="shared" ca="1" si="212"/>
        <v>0.41990409177648291</v>
      </c>
      <c r="J2697">
        <f t="shared" ca="1" si="213"/>
        <v>1</v>
      </c>
      <c r="K2697">
        <f t="shared" ca="1" si="214"/>
        <v>0</v>
      </c>
      <c r="L2697" s="106">
        <v>2691</v>
      </c>
      <c r="M2697" s="136">
        <f t="shared" ca="1" si="211"/>
        <v>0.95478992532424367</v>
      </c>
      <c r="N2697" s="106"/>
    </row>
    <row r="2698" spans="1:14" x14ac:dyDescent="0.25">
      <c r="A2698" s="108">
        <v>2692</v>
      </c>
      <c r="B2698" s="134">
        <f t="shared" ca="1" si="210"/>
        <v>1</v>
      </c>
      <c r="C2698" s="135">
        <f t="shared" ca="1" si="212"/>
        <v>0.58020568737386258</v>
      </c>
      <c r="J2698">
        <f t="shared" ca="1" si="213"/>
        <v>1</v>
      </c>
      <c r="K2698">
        <f t="shared" ca="1" si="214"/>
        <v>0</v>
      </c>
      <c r="L2698" s="106">
        <v>2692</v>
      </c>
      <c r="M2698" s="136">
        <f t="shared" ca="1" si="211"/>
        <v>2.0334939390663891</v>
      </c>
      <c r="N2698" s="106"/>
    </row>
    <row r="2699" spans="1:14" x14ac:dyDescent="0.25">
      <c r="A2699" s="108">
        <v>2693</v>
      </c>
      <c r="B2699" s="134">
        <f t="shared" ca="1" si="210"/>
        <v>1</v>
      </c>
      <c r="C2699" s="135">
        <f t="shared" ca="1" si="212"/>
        <v>0.65999518593394457</v>
      </c>
      <c r="J2699">
        <f t="shared" ca="1" si="213"/>
        <v>1</v>
      </c>
      <c r="K2699">
        <f t="shared" ca="1" si="214"/>
        <v>0</v>
      </c>
      <c r="L2699" s="106">
        <v>2693</v>
      </c>
      <c r="M2699" s="136">
        <f t="shared" ca="1" si="211"/>
        <v>1.1142891996820905</v>
      </c>
      <c r="N2699" s="106"/>
    </row>
    <row r="2700" spans="1:14" x14ac:dyDescent="0.25">
      <c r="A2700" s="108">
        <v>2694</v>
      </c>
      <c r="B2700" s="134">
        <f t="shared" ca="1" si="210"/>
        <v>1</v>
      </c>
      <c r="C2700" s="135">
        <f t="shared" ca="1" si="212"/>
        <v>0.34048787262315849</v>
      </c>
      <c r="J2700">
        <f t="shared" ca="1" si="213"/>
        <v>1</v>
      </c>
      <c r="K2700">
        <f t="shared" ca="1" si="214"/>
        <v>0</v>
      </c>
      <c r="L2700" s="106">
        <v>2694</v>
      </c>
      <c r="M2700" s="136">
        <f t="shared" ca="1" si="211"/>
        <v>6.82744363338825</v>
      </c>
      <c r="N2700" s="106"/>
    </row>
    <row r="2701" spans="1:14" x14ac:dyDescent="0.25">
      <c r="A2701" s="108">
        <v>2695</v>
      </c>
      <c r="B2701" s="134">
        <f t="shared" ca="1" si="210"/>
        <v>1</v>
      </c>
      <c r="C2701" s="135">
        <f t="shared" ca="1" si="212"/>
        <v>0.54463738273286078</v>
      </c>
      <c r="J2701">
        <f t="shared" ca="1" si="213"/>
        <v>1</v>
      </c>
      <c r="K2701">
        <f t="shared" ca="1" si="214"/>
        <v>0</v>
      </c>
      <c r="L2701" s="106">
        <v>2695</v>
      </c>
      <c r="M2701" s="136">
        <f t="shared" ca="1" si="211"/>
        <v>2.6596334559766364</v>
      </c>
      <c r="N2701" s="106"/>
    </row>
    <row r="2702" spans="1:14" x14ac:dyDescent="0.25">
      <c r="A2702" s="108">
        <v>2696</v>
      </c>
      <c r="B2702" s="134">
        <f t="shared" ca="1" si="210"/>
        <v>1</v>
      </c>
      <c r="C2702" s="135">
        <f t="shared" ca="1" si="212"/>
        <v>0.55786479726407923</v>
      </c>
      <c r="J2702">
        <f t="shared" ca="1" si="213"/>
        <v>1</v>
      </c>
      <c r="K2702">
        <f t="shared" ca="1" si="214"/>
        <v>0</v>
      </c>
      <c r="L2702" s="106">
        <v>2696</v>
      </c>
      <c r="M2702" s="136">
        <f t="shared" ca="1" si="211"/>
        <v>4.2840851173022108</v>
      </c>
      <c r="N2702" s="106"/>
    </row>
    <row r="2703" spans="1:14" x14ac:dyDescent="0.25">
      <c r="A2703" s="108">
        <v>2697</v>
      </c>
      <c r="B2703" s="134">
        <f t="shared" ca="1" si="210"/>
        <v>1</v>
      </c>
      <c r="C2703" s="135">
        <f t="shared" ca="1" si="212"/>
        <v>0.2273603956968413</v>
      </c>
      <c r="J2703">
        <f t="shared" ca="1" si="213"/>
        <v>0</v>
      </c>
      <c r="K2703">
        <f t="shared" ca="1" si="214"/>
        <v>0</v>
      </c>
      <c r="L2703" s="106">
        <v>2697</v>
      </c>
      <c r="M2703" s="136">
        <f t="shared" ca="1" si="211"/>
        <v>4.6027882097991712</v>
      </c>
      <c r="N2703" s="106"/>
    </row>
    <row r="2704" spans="1:14" x14ac:dyDescent="0.25">
      <c r="A2704" s="108">
        <v>2698</v>
      </c>
      <c r="B2704" s="134">
        <f t="shared" ca="1" si="210"/>
        <v>0</v>
      </c>
      <c r="C2704" s="135">
        <f t="shared" ca="1" si="212"/>
        <v>0.80943694188141224</v>
      </c>
      <c r="J2704">
        <f t="shared" ca="1" si="213"/>
        <v>0</v>
      </c>
      <c r="K2704">
        <f t="shared" ca="1" si="214"/>
        <v>1</v>
      </c>
      <c r="L2704" s="106">
        <v>2698</v>
      </c>
      <c r="M2704" s="136">
        <f t="shared" ca="1" si="211"/>
        <v>0</v>
      </c>
      <c r="N2704" s="106"/>
    </row>
    <row r="2705" spans="1:14" x14ac:dyDescent="0.25">
      <c r="A2705" s="108">
        <v>2699</v>
      </c>
      <c r="B2705" s="134">
        <f t="shared" ca="1" si="210"/>
        <v>0</v>
      </c>
      <c r="C2705" s="135">
        <f t="shared" ca="1" si="212"/>
        <v>0.74921386115749067</v>
      </c>
      <c r="J2705">
        <f t="shared" ca="1" si="213"/>
        <v>0</v>
      </c>
      <c r="K2705">
        <f t="shared" ca="1" si="214"/>
        <v>0</v>
      </c>
      <c r="L2705" s="106">
        <v>2699</v>
      </c>
      <c r="M2705" s="136">
        <f t="shared" ca="1" si="211"/>
        <v>0</v>
      </c>
      <c r="N2705" s="106"/>
    </row>
    <row r="2706" spans="1:14" x14ac:dyDescent="0.25">
      <c r="A2706" s="108">
        <v>2700</v>
      </c>
      <c r="B2706" s="134">
        <f t="shared" ca="1" si="210"/>
        <v>1</v>
      </c>
      <c r="C2706" s="135">
        <f t="shared" ca="1" si="212"/>
        <v>5.8900522197752325E-2</v>
      </c>
      <c r="J2706">
        <f t="shared" ca="1" si="213"/>
        <v>1</v>
      </c>
      <c r="K2706">
        <f t="shared" ca="1" si="214"/>
        <v>0</v>
      </c>
      <c r="L2706" s="106">
        <v>2700</v>
      </c>
      <c r="M2706" s="136">
        <f t="shared" ca="1" si="211"/>
        <v>1.4021525563579178</v>
      </c>
      <c r="N2706" s="106"/>
    </row>
    <row r="2707" spans="1:14" x14ac:dyDescent="0.25">
      <c r="A2707" s="108">
        <v>2701</v>
      </c>
      <c r="B2707" s="134">
        <f t="shared" ca="1" si="210"/>
        <v>1</v>
      </c>
      <c r="C2707" s="135">
        <f t="shared" ca="1" si="212"/>
        <v>0.37979596040706043</v>
      </c>
      <c r="J2707">
        <f t="shared" ca="1" si="213"/>
        <v>1</v>
      </c>
      <c r="K2707">
        <f t="shared" ca="1" si="214"/>
        <v>0</v>
      </c>
      <c r="L2707" s="106">
        <v>2701</v>
      </c>
      <c r="M2707" s="136">
        <f t="shared" ca="1" si="211"/>
        <v>4.7180390073734833</v>
      </c>
      <c r="N2707" s="106"/>
    </row>
    <row r="2708" spans="1:14" x14ac:dyDescent="0.25">
      <c r="A2708" s="108">
        <v>2702</v>
      </c>
      <c r="B2708" s="134">
        <f t="shared" ca="1" si="210"/>
        <v>1</v>
      </c>
      <c r="C2708" s="135">
        <f t="shared" ca="1" si="212"/>
        <v>0.12010116654252956</v>
      </c>
      <c r="J2708">
        <f t="shared" ca="1" si="213"/>
        <v>1</v>
      </c>
      <c r="K2708">
        <f t="shared" ca="1" si="214"/>
        <v>0</v>
      </c>
      <c r="L2708" s="106">
        <v>2702</v>
      </c>
      <c r="M2708" s="136">
        <f t="shared" ca="1" si="211"/>
        <v>2.1847866378224614</v>
      </c>
      <c r="N2708" s="106"/>
    </row>
    <row r="2709" spans="1:14" x14ac:dyDescent="0.25">
      <c r="A2709" s="108">
        <v>2703</v>
      </c>
      <c r="B2709" s="134">
        <f t="shared" ca="1" si="210"/>
        <v>1</v>
      </c>
      <c r="C2709" s="135">
        <f t="shared" ca="1" si="212"/>
        <v>0.64733126988306877</v>
      </c>
      <c r="J2709">
        <f t="shared" ca="1" si="213"/>
        <v>1</v>
      </c>
      <c r="K2709">
        <f t="shared" ca="1" si="214"/>
        <v>0</v>
      </c>
      <c r="L2709" s="106">
        <v>2703</v>
      </c>
      <c r="M2709" s="136">
        <f t="shared" ca="1" si="211"/>
        <v>3.3592117478730112</v>
      </c>
      <c r="N2709" s="106"/>
    </row>
    <row r="2710" spans="1:14" x14ac:dyDescent="0.25">
      <c r="A2710" s="108">
        <v>2704</v>
      </c>
      <c r="B2710" s="134">
        <f t="shared" ca="1" si="210"/>
        <v>1</v>
      </c>
      <c r="C2710" s="135">
        <f t="shared" ca="1" si="212"/>
        <v>0.65075566016504127</v>
      </c>
      <c r="J2710">
        <f t="shared" ca="1" si="213"/>
        <v>1</v>
      </c>
      <c r="K2710">
        <f t="shared" ca="1" si="214"/>
        <v>0</v>
      </c>
      <c r="L2710" s="106">
        <v>2704</v>
      </c>
      <c r="M2710" s="136">
        <f t="shared" ca="1" si="211"/>
        <v>6.2496016940894554</v>
      </c>
      <c r="N2710" s="106"/>
    </row>
    <row r="2711" spans="1:14" x14ac:dyDescent="0.25">
      <c r="A2711" s="108">
        <v>2705</v>
      </c>
      <c r="B2711" s="134">
        <f t="shared" ca="1" si="210"/>
        <v>1</v>
      </c>
      <c r="C2711" s="135">
        <f t="shared" ca="1" si="212"/>
        <v>0.36057815899465839</v>
      </c>
      <c r="J2711">
        <f t="shared" ca="1" si="213"/>
        <v>1</v>
      </c>
      <c r="K2711">
        <f t="shared" ca="1" si="214"/>
        <v>0</v>
      </c>
      <c r="L2711" s="106">
        <v>2705</v>
      </c>
      <c r="M2711" s="136">
        <f t="shared" ca="1" si="211"/>
        <v>0.65352560986195929</v>
      </c>
      <c r="N2711" s="106"/>
    </row>
    <row r="2712" spans="1:14" x14ac:dyDescent="0.25">
      <c r="A2712" s="108">
        <v>2706</v>
      </c>
      <c r="B2712" s="134">
        <f t="shared" ca="1" si="210"/>
        <v>1</v>
      </c>
      <c r="C2712" s="135">
        <f t="shared" ca="1" si="212"/>
        <v>0.22458201028857239</v>
      </c>
      <c r="J2712">
        <f t="shared" ca="1" si="213"/>
        <v>1</v>
      </c>
      <c r="K2712">
        <f t="shared" ca="1" si="214"/>
        <v>0</v>
      </c>
      <c r="L2712" s="106">
        <v>2706</v>
      </c>
      <c r="M2712" s="136">
        <f t="shared" ca="1" si="211"/>
        <v>12.235786545861181</v>
      </c>
      <c r="N2712" s="106"/>
    </row>
    <row r="2713" spans="1:14" x14ac:dyDescent="0.25">
      <c r="A2713" s="108">
        <v>2707</v>
      </c>
      <c r="B2713" s="134">
        <f t="shared" ca="1" si="210"/>
        <v>1</v>
      </c>
      <c r="C2713" s="135">
        <f t="shared" ca="1" si="212"/>
        <v>0.3062802202533923</v>
      </c>
      <c r="J2713">
        <f t="shared" ca="1" si="213"/>
        <v>0</v>
      </c>
      <c r="K2713">
        <f t="shared" ca="1" si="214"/>
        <v>0</v>
      </c>
      <c r="L2713" s="106">
        <v>2707</v>
      </c>
      <c r="M2713" s="136">
        <f t="shared" ca="1" si="211"/>
        <v>1.9690026968576142</v>
      </c>
      <c r="N2713" s="106"/>
    </row>
    <row r="2714" spans="1:14" x14ac:dyDescent="0.25">
      <c r="A2714" s="108">
        <v>2708</v>
      </c>
      <c r="B2714" s="134">
        <f t="shared" ca="1" si="210"/>
        <v>0</v>
      </c>
      <c r="C2714" s="135">
        <f t="shared" ca="1" si="212"/>
        <v>0.93122366396673972</v>
      </c>
      <c r="J2714">
        <f t="shared" ca="1" si="213"/>
        <v>0</v>
      </c>
      <c r="K2714">
        <f t="shared" ca="1" si="214"/>
        <v>1</v>
      </c>
      <c r="L2714" s="106">
        <v>2708</v>
      </c>
      <c r="M2714" s="136">
        <f t="shared" ca="1" si="211"/>
        <v>0</v>
      </c>
      <c r="N2714" s="106"/>
    </row>
    <row r="2715" spans="1:14" x14ac:dyDescent="0.25">
      <c r="A2715" s="108">
        <v>2709</v>
      </c>
      <c r="B2715" s="134">
        <f t="shared" ca="1" si="210"/>
        <v>0</v>
      </c>
      <c r="C2715" s="135">
        <f t="shared" ca="1" si="212"/>
        <v>0.53777192704970811</v>
      </c>
      <c r="J2715">
        <f t="shared" ca="1" si="213"/>
        <v>0</v>
      </c>
      <c r="K2715">
        <f t="shared" ca="1" si="214"/>
        <v>0</v>
      </c>
      <c r="L2715" s="106">
        <v>2709</v>
      </c>
      <c r="M2715" s="136">
        <f t="shared" ca="1" si="211"/>
        <v>0</v>
      </c>
      <c r="N2715" s="106"/>
    </row>
    <row r="2716" spans="1:14" x14ac:dyDescent="0.25">
      <c r="A2716" s="108">
        <v>2710</v>
      </c>
      <c r="B2716" s="134">
        <f t="shared" ca="1" si="210"/>
        <v>1</v>
      </c>
      <c r="C2716" s="135">
        <f t="shared" ca="1" si="212"/>
        <v>0.49700507803108074</v>
      </c>
      <c r="J2716">
        <f t="shared" ca="1" si="213"/>
        <v>1</v>
      </c>
      <c r="K2716">
        <f t="shared" ca="1" si="214"/>
        <v>0</v>
      </c>
      <c r="L2716" s="106">
        <v>2710</v>
      </c>
      <c r="M2716" s="136">
        <f t="shared" ca="1" si="211"/>
        <v>2.6326974725757568E-2</v>
      </c>
      <c r="N2716" s="106"/>
    </row>
    <row r="2717" spans="1:14" x14ac:dyDescent="0.25">
      <c r="A2717" s="108">
        <v>2711</v>
      </c>
      <c r="B2717" s="134">
        <f t="shared" ca="1" si="210"/>
        <v>1</v>
      </c>
      <c r="C2717" s="135">
        <f t="shared" ca="1" si="212"/>
        <v>0.25750015321321418</v>
      </c>
      <c r="J2717">
        <f t="shared" ca="1" si="213"/>
        <v>1</v>
      </c>
      <c r="K2717">
        <f t="shared" ca="1" si="214"/>
        <v>0</v>
      </c>
      <c r="L2717" s="106">
        <v>2711</v>
      </c>
      <c r="M2717" s="136">
        <f t="shared" ca="1" si="211"/>
        <v>3.8875625187980849</v>
      </c>
      <c r="N2717" s="106"/>
    </row>
    <row r="2718" spans="1:14" x14ac:dyDescent="0.25">
      <c r="A2718" s="108">
        <v>2712</v>
      </c>
      <c r="B2718" s="134">
        <f t="shared" ca="1" si="210"/>
        <v>1</v>
      </c>
      <c r="C2718" s="135">
        <f t="shared" ca="1" si="212"/>
        <v>9.502856138159943E-2</v>
      </c>
      <c r="J2718">
        <f t="shared" ca="1" si="213"/>
        <v>1</v>
      </c>
      <c r="K2718">
        <f t="shared" ca="1" si="214"/>
        <v>0</v>
      </c>
      <c r="L2718" s="106">
        <v>2712</v>
      </c>
      <c r="M2718" s="136">
        <f t="shared" ca="1" si="211"/>
        <v>6.6738095515585387</v>
      </c>
      <c r="N2718" s="106"/>
    </row>
    <row r="2719" spans="1:14" x14ac:dyDescent="0.25">
      <c r="A2719" s="108">
        <v>2713</v>
      </c>
      <c r="B2719" s="134">
        <f t="shared" ca="1" si="210"/>
        <v>1</v>
      </c>
      <c r="C2719" s="135">
        <f t="shared" ca="1" si="212"/>
        <v>0.79238179889612681</v>
      </c>
      <c r="J2719">
        <f t="shared" ca="1" si="213"/>
        <v>1</v>
      </c>
      <c r="K2719">
        <f t="shared" ca="1" si="214"/>
        <v>0</v>
      </c>
      <c r="L2719" s="106">
        <v>2713</v>
      </c>
      <c r="M2719" s="136">
        <f t="shared" ca="1" si="211"/>
        <v>3.451703252348167</v>
      </c>
      <c r="N2719" s="106"/>
    </row>
    <row r="2720" spans="1:14" x14ac:dyDescent="0.25">
      <c r="A2720" s="108">
        <v>2714</v>
      </c>
      <c r="B2720" s="134">
        <f t="shared" ca="1" si="210"/>
        <v>1</v>
      </c>
      <c r="C2720" s="135">
        <f t="shared" ca="1" si="212"/>
        <v>0.50182306618591022</v>
      </c>
      <c r="J2720">
        <f t="shared" ca="1" si="213"/>
        <v>0</v>
      </c>
      <c r="K2720">
        <f t="shared" ca="1" si="214"/>
        <v>0</v>
      </c>
      <c r="L2720" s="106">
        <v>2714</v>
      </c>
      <c r="M2720" s="136">
        <f t="shared" ca="1" si="211"/>
        <v>0.24393001380315482</v>
      </c>
      <c r="N2720" s="106"/>
    </row>
    <row r="2721" spans="1:14" x14ac:dyDescent="0.25">
      <c r="A2721" s="108">
        <v>2715</v>
      </c>
      <c r="B2721" s="134">
        <f t="shared" ca="1" si="210"/>
        <v>0</v>
      </c>
      <c r="C2721" s="135">
        <f t="shared" ca="1" si="212"/>
        <v>0.88540247500282909</v>
      </c>
      <c r="J2721">
        <f t="shared" ca="1" si="213"/>
        <v>0</v>
      </c>
      <c r="K2721">
        <f t="shared" ca="1" si="214"/>
        <v>0</v>
      </c>
      <c r="L2721" s="106">
        <v>2715</v>
      </c>
      <c r="M2721" s="136">
        <f t="shared" ca="1" si="211"/>
        <v>0</v>
      </c>
      <c r="N2721" s="106"/>
    </row>
    <row r="2722" spans="1:14" x14ac:dyDescent="0.25">
      <c r="A2722" s="108">
        <v>2716</v>
      </c>
      <c r="B2722" s="134">
        <f t="shared" ca="1" si="210"/>
        <v>1</v>
      </c>
      <c r="C2722" s="135">
        <f t="shared" ca="1" si="212"/>
        <v>0.31908147316044122</v>
      </c>
      <c r="J2722">
        <f t="shared" ca="1" si="213"/>
        <v>1</v>
      </c>
      <c r="K2722">
        <f t="shared" ca="1" si="214"/>
        <v>0</v>
      </c>
      <c r="L2722" s="106">
        <v>2716</v>
      </c>
      <c r="M2722" s="136">
        <f t="shared" ca="1" si="211"/>
        <v>1.023333804485594</v>
      </c>
      <c r="N2722" s="106"/>
    </row>
    <row r="2723" spans="1:14" x14ac:dyDescent="0.25">
      <c r="A2723" s="108">
        <v>2717</v>
      </c>
      <c r="B2723" s="134">
        <f t="shared" ca="1" si="210"/>
        <v>1</v>
      </c>
      <c r="C2723" s="135">
        <f t="shared" ca="1" si="212"/>
        <v>7.3593538647055423E-2</v>
      </c>
      <c r="J2723">
        <f t="shared" ca="1" si="213"/>
        <v>0</v>
      </c>
      <c r="K2723">
        <f t="shared" ca="1" si="214"/>
        <v>0</v>
      </c>
      <c r="L2723" s="106">
        <v>2717</v>
      </c>
      <c r="M2723" s="136">
        <f t="shared" ca="1" si="211"/>
        <v>0.49462994822745671</v>
      </c>
      <c r="N2723" s="106"/>
    </row>
    <row r="2724" spans="1:14" x14ac:dyDescent="0.25">
      <c r="A2724" s="108">
        <v>2718</v>
      </c>
      <c r="B2724" s="134">
        <f t="shared" ca="1" si="210"/>
        <v>0</v>
      </c>
      <c r="C2724" s="135">
        <f t="shared" ca="1" si="212"/>
        <v>0.96282587022568378</v>
      </c>
      <c r="J2724">
        <f t="shared" ca="1" si="213"/>
        <v>0</v>
      </c>
      <c r="K2724">
        <f t="shared" ca="1" si="214"/>
        <v>0</v>
      </c>
      <c r="L2724" s="106">
        <v>2718</v>
      </c>
      <c r="M2724" s="136">
        <f t="shared" ca="1" si="211"/>
        <v>0</v>
      </c>
      <c r="N2724" s="106"/>
    </row>
    <row r="2725" spans="1:14" x14ac:dyDescent="0.25">
      <c r="A2725" s="108">
        <v>2719</v>
      </c>
      <c r="B2725" s="134">
        <f t="shared" ca="1" si="210"/>
        <v>1</v>
      </c>
      <c r="C2725" s="135">
        <f t="shared" ca="1" si="212"/>
        <v>0.1129886956021271</v>
      </c>
      <c r="J2725">
        <f t="shared" ca="1" si="213"/>
        <v>1</v>
      </c>
      <c r="K2725">
        <f t="shared" ca="1" si="214"/>
        <v>0</v>
      </c>
      <c r="L2725" s="106">
        <v>2719</v>
      </c>
      <c r="M2725" s="136">
        <f t="shared" ca="1" si="211"/>
        <v>1.5674689561892292</v>
      </c>
      <c r="N2725" s="106"/>
    </row>
    <row r="2726" spans="1:14" x14ac:dyDescent="0.25">
      <c r="A2726" s="108">
        <v>2720</v>
      </c>
      <c r="B2726" s="134">
        <f t="shared" ca="1" si="210"/>
        <v>1</v>
      </c>
      <c r="C2726" s="135">
        <f t="shared" ca="1" si="212"/>
        <v>0.51241718611193898</v>
      </c>
      <c r="J2726">
        <f t="shared" ca="1" si="213"/>
        <v>1</v>
      </c>
      <c r="K2726">
        <f t="shared" ca="1" si="214"/>
        <v>0</v>
      </c>
      <c r="L2726" s="106">
        <v>2720</v>
      </c>
      <c r="M2726" s="136">
        <f t="shared" ca="1" si="211"/>
        <v>5.2880934643524853</v>
      </c>
      <c r="N2726" s="106"/>
    </row>
    <row r="2727" spans="1:14" x14ac:dyDescent="0.25">
      <c r="A2727" s="108">
        <v>2721</v>
      </c>
      <c r="B2727" s="134">
        <f t="shared" ca="1" si="210"/>
        <v>1</v>
      </c>
      <c r="C2727" s="135">
        <f t="shared" ca="1" si="212"/>
        <v>5.1343740336574517E-2</v>
      </c>
      <c r="J2727">
        <f t="shared" ca="1" si="213"/>
        <v>1</v>
      </c>
      <c r="K2727">
        <f t="shared" ca="1" si="214"/>
        <v>0</v>
      </c>
      <c r="L2727" s="106">
        <v>2721</v>
      </c>
      <c r="M2727" s="136">
        <f t="shared" ca="1" si="211"/>
        <v>3.2314915250843499</v>
      </c>
      <c r="N2727" s="106"/>
    </row>
    <row r="2728" spans="1:14" x14ac:dyDescent="0.25">
      <c r="A2728" s="108">
        <v>2722</v>
      </c>
      <c r="B2728" s="134">
        <f t="shared" ca="1" si="210"/>
        <v>1</v>
      </c>
      <c r="C2728" s="135">
        <f t="shared" ca="1" si="212"/>
        <v>0.32473813009812391</v>
      </c>
      <c r="J2728">
        <f t="shared" ca="1" si="213"/>
        <v>1</v>
      </c>
      <c r="K2728">
        <f t="shared" ca="1" si="214"/>
        <v>0</v>
      </c>
      <c r="L2728" s="106">
        <v>2722</v>
      </c>
      <c r="M2728" s="136">
        <f t="shared" ca="1" si="211"/>
        <v>5.4188947683771111</v>
      </c>
      <c r="N2728" s="106"/>
    </row>
    <row r="2729" spans="1:14" x14ac:dyDescent="0.25">
      <c r="A2729" s="108">
        <v>2723</v>
      </c>
      <c r="B2729" s="134">
        <f t="shared" ca="1" si="210"/>
        <v>1</v>
      </c>
      <c r="C2729" s="135">
        <f t="shared" ca="1" si="212"/>
        <v>0.74272999558349673</v>
      </c>
      <c r="J2729">
        <f t="shared" ca="1" si="213"/>
        <v>1</v>
      </c>
      <c r="K2729">
        <f t="shared" ca="1" si="214"/>
        <v>0</v>
      </c>
      <c r="L2729" s="106">
        <v>2723</v>
      </c>
      <c r="M2729" s="136">
        <f t="shared" ca="1" si="211"/>
        <v>3.0633374090537049</v>
      </c>
      <c r="N2729" s="106"/>
    </row>
    <row r="2730" spans="1:14" x14ac:dyDescent="0.25">
      <c r="A2730" s="108">
        <v>2724</v>
      </c>
      <c r="B2730" s="134">
        <f t="shared" ca="1" si="210"/>
        <v>1</v>
      </c>
      <c r="C2730" s="135">
        <f t="shared" ca="1" si="212"/>
        <v>0.67237897935045499</v>
      </c>
      <c r="J2730">
        <f t="shared" ca="1" si="213"/>
        <v>1</v>
      </c>
      <c r="K2730">
        <f t="shared" ca="1" si="214"/>
        <v>0</v>
      </c>
      <c r="L2730" s="106">
        <v>2724</v>
      </c>
      <c r="M2730" s="136">
        <f t="shared" ca="1" si="211"/>
        <v>15.457503294649413</v>
      </c>
      <c r="N2730" s="106"/>
    </row>
    <row r="2731" spans="1:14" x14ac:dyDescent="0.25">
      <c r="A2731" s="108">
        <v>2725</v>
      </c>
      <c r="B2731" s="134">
        <f t="shared" ca="1" si="210"/>
        <v>1</v>
      </c>
      <c r="C2731" s="135">
        <f t="shared" ca="1" si="212"/>
        <v>0.65826221400388196</v>
      </c>
      <c r="J2731">
        <f t="shared" ca="1" si="213"/>
        <v>1</v>
      </c>
      <c r="K2731">
        <f t="shared" ca="1" si="214"/>
        <v>0</v>
      </c>
      <c r="L2731" s="106">
        <v>2725</v>
      </c>
      <c r="M2731" s="136">
        <f t="shared" ca="1" si="211"/>
        <v>8.0148111238091229</v>
      </c>
      <c r="N2731" s="106"/>
    </row>
    <row r="2732" spans="1:14" x14ac:dyDescent="0.25">
      <c r="A2732" s="108">
        <v>2726</v>
      </c>
      <c r="B2732" s="134">
        <f t="shared" ca="1" si="210"/>
        <v>1</v>
      </c>
      <c r="C2732" s="135">
        <f t="shared" ca="1" si="212"/>
        <v>0.68743390023146766</v>
      </c>
      <c r="J2732">
        <f t="shared" ca="1" si="213"/>
        <v>1</v>
      </c>
      <c r="K2732">
        <f t="shared" ca="1" si="214"/>
        <v>0</v>
      </c>
      <c r="L2732" s="106">
        <v>2726</v>
      </c>
      <c r="M2732" s="136">
        <f t="shared" ca="1" si="211"/>
        <v>7.4342105062709827</v>
      </c>
      <c r="N2732" s="106"/>
    </row>
    <row r="2733" spans="1:14" x14ac:dyDescent="0.25">
      <c r="A2733" s="108">
        <v>2727</v>
      </c>
      <c r="B2733" s="134">
        <f t="shared" ca="1" si="210"/>
        <v>1</v>
      </c>
      <c r="C2733" s="135">
        <f t="shared" ca="1" si="212"/>
        <v>0.44306782052103078</v>
      </c>
      <c r="J2733">
        <f t="shared" ca="1" si="213"/>
        <v>1</v>
      </c>
      <c r="K2733">
        <f t="shared" ca="1" si="214"/>
        <v>0</v>
      </c>
      <c r="L2733" s="106">
        <v>2727</v>
      </c>
      <c r="M2733" s="136">
        <f t="shared" ca="1" si="211"/>
        <v>4.0735823362622696</v>
      </c>
      <c r="N2733" s="106"/>
    </row>
    <row r="2734" spans="1:14" x14ac:dyDescent="0.25">
      <c r="A2734" s="108">
        <v>2728</v>
      </c>
      <c r="B2734" s="134">
        <f t="shared" ca="1" si="210"/>
        <v>1</v>
      </c>
      <c r="C2734" s="135">
        <f t="shared" ca="1" si="212"/>
        <v>0.19333417854611057</v>
      </c>
      <c r="J2734">
        <f t="shared" ca="1" si="213"/>
        <v>1</v>
      </c>
      <c r="K2734">
        <f t="shared" ca="1" si="214"/>
        <v>0</v>
      </c>
      <c r="L2734" s="106">
        <v>2728</v>
      </c>
      <c r="M2734" s="136">
        <f t="shared" ca="1" si="211"/>
        <v>1.9821066992237306</v>
      </c>
      <c r="N2734" s="106"/>
    </row>
    <row r="2735" spans="1:14" x14ac:dyDescent="0.25">
      <c r="A2735" s="108">
        <v>2729</v>
      </c>
      <c r="B2735" s="134">
        <f t="shared" ref="B2735:B2798" ca="1" si="215">IF(B2734&gt;0,IF(C2735&lt;pww,1,0),IF(C2735&lt;pdw,1,0))</f>
        <v>1</v>
      </c>
      <c r="C2735" s="135">
        <f t="shared" ca="1" si="212"/>
        <v>0.41951849104926098</v>
      </c>
      <c r="J2735">
        <f t="shared" ca="1" si="213"/>
        <v>1</v>
      </c>
      <c r="K2735">
        <f t="shared" ca="1" si="214"/>
        <v>0</v>
      </c>
      <c r="L2735" s="106">
        <v>2729</v>
      </c>
      <c r="M2735" s="136">
        <f t="shared" ca="1" si="211"/>
        <v>7.6108762678153274</v>
      </c>
      <c r="N2735" s="106"/>
    </row>
    <row r="2736" spans="1:14" x14ac:dyDescent="0.25">
      <c r="A2736" s="108">
        <v>2730</v>
      </c>
      <c r="B2736" s="134">
        <f t="shared" ca="1" si="215"/>
        <v>1</v>
      </c>
      <c r="C2736" s="135">
        <f t="shared" ca="1" si="212"/>
        <v>0.33932671446899665</v>
      </c>
      <c r="J2736">
        <f t="shared" ca="1" si="213"/>
        <v>1</v>
      </c>
      <c r="K2736">
        <f t="shared" ca="1" si="214"/>
        <v>0</v>
      </c>
      <c r="L2736" s="106">
        <v>2730</v>
      </c>
      <c r="M2736" s="136">
        <f t="shared" ca="1" si="211"/>
        <v>1.7911840215528287</v>
      </c>
      <c r="N2736" s="106"/>
    </row>
    <row r="2737" spans="1:14" x14ac:dyDescent="0.25">
      <c r="A2737" s="108">
        <v>2731</v>
      </c>
      <c r="B2737" s="134">
        <f t="shared" ca="1" si="215"/>
        <v>1</v>
      </c>
      <c r="C2737" s="135">
        <f t="shared" ca="1" si="212"/>
        <v>0.62468041839482669</v>
      </c>
      <c r="J2737">
        <f t="shared" ca="1" si="213"/>
        <v>1</v>
      </c>
      <c r="K2737">
        <f t="shared" ca="1" si="214"/>
        <v>0</v>
      </c>
      <c r="L2737" s="106">
        <v>2731</v>
      </c>
      <c r="M2737" s="136">
        <f t="shared" ca="1" si="211"/>
        <v>4.5965776534653857</v>
      </c>
      <c r="N2737" s="106"/>
    </row>
    <row r="2738" spans="1:14" x14ac:dyDescent="0.25">
      <c r="A2738" s="108">
        <v>2732</v>
      </c>
      <c r="B2738" s="134">
        <f t="shared" ca="1" si="215"/>
        <v>1</v>
      </c>
      <c r="C2738" s="135">
        <f t="shared" ca="1" si="212"/>
        <v>0.76658243360973455</v>
      </c>
      <c r="J2738">
        <f t="shared" ca="1" si="213"/>
        <v>1</v>
      </c>
      <c r="K2738">
        <f t="shared" ca="1" si="214"/>
        <v>0</v>
      </c>
      <c r="L2738" s="106">
        <v>2732</v>
      </c>
      <c r="M2738" s="136">
        <f t="shared" ca="1" si="211"/>
        <v>1.7396950208112214</v>
      </c>
      <c r="N2738" s="106"/>
    </row>
    <row r="2739" spans="1:14" x14ac:dyDescent="0.25">
      <c r="A2739" s="108">
        <v>2733</v>
      </c>
      <c r="B2739" s="134">
        <f t="shared" ca="1" si="215"/>
        <v>1</v>
      </c>
      <c r="C2739" s="135">
        <f t="shared" ca="1" si="212"/>
        <v>0.6917914975981051</v>
      </c>
      <c r="J2739">
        <f t="shared" ca="1" si="213"/>
        <v>1</v>
      </c>
      <c r="K2739">
        <f t="shared" ca="1" si="214"/>
        <v>0</v>
      </c>
      <c r="L2739" s="106">
        <v>2733</v>
      </c>
      <c r="M2739" s="136">
        <f t="shared" ca="1" si="211"/>
        <v>7.1352901367068622</v>
      </c>
      <c r="N2739" s="106"/>
    </row>
    <row r="2740" spans="1:14" x14ac:dyDescent="0.25">
      <c r="A2740" s="108">
        <v>2734</v>
      </c>
      <c r="B2740" s="134">
        <f t="shared" ca="1" si="215"/>
        <v>1</v>
      </c>
      <c r="C2740" s="135">
        <f t="shared" ca="1" si="212"/>
        <v>0.60443486091791032</v>
      </c>
      <c r="J2740">
        <f t="shared" ca="1" si="213"/>
        <v>1</v>
      </c>
      <c r="K2740">
        <f t="shared" ca="1" si="214"/>
        <v>0</v>
      </c>
      <c r="L2740" s="106">
        <v>2734</v>
      </c>
      <c r="M2740" s="136">
        <f t="shared" ca="1" si="211"/>
        <v>4.1899623382818341</v>
      </c>
      <c r="N2740" s="106"/>
    </row>
    <row r="2741" spans="1:14" x14ac:dyDescent="0.25">
      <c r="A2741" s="108">
        <v>2735</v>
      </c>
      <c r="B2741" s="134">
        <f t="shared" ca="1" si="215"/>
        <v>1</v>
      </c>
      <c r="C2741" s="135">
        <f t="shared" ca="1" si="212"/>
        <v>0.45540614607862351</v>
      </c>
      <c r="J2741">
        <f t="shared" ca="1" si="213"/>
        <v>1</v>
      </c>
      <c r="K2741">
        <f t="shared" ca="1" si="214"/>
        <v>0</v>
      </c>
      <c r="L2741" s="106">
        <v>2735</v>
      </c>
      <c r="M2741" s="136">
        <f t="shared" ca="1" si="211"/>
        <v>0.55281342424251534</v>
      </c>
      <c r="N2741" s="106"/>
    </row>
    <row r="2742" spans="1:14" x14ac:dyDescent="0.25">
      <c r="A2742" s="108">
        <v>2736</v>
      </c>
      <c r="B2742" s="134">
        <f t="shared" ca="1" si="215"/>
        <v>1</v>
      </c>
      <c r="C2742" s="135">
        <f t="shared" ca="1" si="212"/>
        <v>0.21612236984209554</v>
      </c>
      <c r="J2742">
        <f t="shared" ca="1" si="213"/>
        <v>1</v>
      </c>
      <c r="K2742">
        <f t="shared" ca="1" si="214"/>
        <v>0</v>
      </c>
      <c r="L2742" s="106">
        <v>2736</v>
      </c>
      <c r="M2742" s="136">
        <f t="shared" ca="1" si="211"/>
        <v>5.2316219910068265</v>
      </c>
      <c r="N2742" s="106"/>
    </row>
    <row r="2743" spans="1:14" x14ac:dyDescent="0.25">
      <c r="A2743" s="108">
        <v>2737</v>
      </c>
      <c r="B2743" s="134">
        <f t="shared" ca="1" si="215"/>
        <v>1</v>
      </c>
      <c r="C2743" s="135">
        <f t="shared" ca="1" si="212"/>
        <v>0.6917527014992414</v>
      </c>
      <c r="J2743">
        <f t="shared" ca="1" si="213"/>
        <v>0</v>
      </c>
      <c r="K2743">
        <f t="shared" ca="1" si="214"/>
        <v>0</v>
      </c>
      <c r="L2743" s="106">
        <v>2737</v>
      </c>
      <c r="M2743" s="136">
        <f t="shared" ca="1" si="211"/>
        <v>5.6819400771284618</v>
      </c>
      <c r="N2743" s="106"/>
    </row>
    <row r="2744" spans="1:14" x14ac:dyDescent="0.25">
      <c r="A2744" s="108">
        <v>2738</v>
      </c>
      <c r="B2744" s="134">
        <f t="shared" ca="1" si="215"/>
        <v>0</v>
      </c>
      <c r="C2744" s="135">
        <f t="shared" ca="1" si="212"/>
        <v>0.91961921372848443</v>
      </c>
      <c r="J2744">
        <f t="shared" ca="1" si="213"/>
        <v>0</v>
      </c>
      <c r="K2744">
        <f t="shared" ca="1" si="214"/>
        <v>1</v>
      </c>
      <c r="L2744" s="106">
        <v>2738</v>
      </c>
      <c r="M2744" s="136">
        <f t="shared" ca="1" si="211"/>
        <v>0</v>
      </c>
      <c r="N2744" s="106"/>
    </row>
    <row r="2745" spans="1:14" x14ac:dyDescent="0.25">
      <c r="A2745" s="108">
        <v>2739</v>
      </c>
      <c r="B2745" s="134">
        <f t="shared" ca="1" si="215"/>
        <v>0</v>
      </c>
      <c r="C2745" s="135">
        <f t="shared" ca="1" si="212"/>
        <v>0.90266256283279278</v>
      </c>
      <c r="J2745">
        <f t="shared" ca="1" si="213"/>
        <v>0</v>
      </c>
      <c r="K2745">
        <f t="shared" ca="1" si="214"/>
        <v>0</v>
      </c>
      <c r="L2745" s="106">
        <v>2739</v>
      </c>
      <c r="M2745" s="136">
        <f t="shared" ca="1" si="211"/>
        <v>0</v>
      </c>
      <c r="N2745" s="106"/>
    </row>
    <row r="2746" spans="1:14" x14ac:dyDescent="0.25">
      <c r="A2746" s="108">
        <v>2740</v>
      </c>
      <c r="B2746" s="134">
        <f t="shared" ca="1" si="215"/>
        <v>1</v>
      </c>
      <c r="C2746" s="135">
        <f t="shared" ca="1" si="212"/>
        <v>0.19456930472312572</v>
      </c>
      <c r="J2746">
        <f t="shared" ca="1" si="213"/>
        <v>0</v>
      </c>
      <c r="K2746">
        <f t="shared" ca="1" si="214"/>
        <v>0</v>
      </c>
      <c r="L2746" s="106">
        <v>2740</v>
      </c>
      <c r="M2746" s="136">
        <f t="shared" ca="1" si="211"/>
        <v>6.4883339171326071</v>
      </c>
      <c r="N2746" s="106"/>
    </row>
    <row r="2747" spans="1:14" x14ac:dyDescent="0.25">
      <c r="A2747" s="108">
        <v>2741</v>
      </c>
      <c r="B2747" s="134">
        <f t="shared" ca="1" si="215"/>
        <v>0</v>
      </c>
      <c r="C2747" s="135">
        <f t="shared" ca="1" si="212"/>
        <v>0.9279501716057631</v>
      </c>
      <c r="J2747">
        <f t="shared" ca="1" si="213"/>
        <v>0</v>
      </c>
      <c r="K2747">
        <f t="shared" ca="1" si="214"/>
        <v>0</v>
      </c>
      <c r="L2747" s="106">
        <v>2741</v>
      </c>
      <c r="M2747" s="136">
        <f t="shared" ca="1" si="211"/>
        <v>0</v>
      </c>
      <c r="N2747" s="106"/>
    </row>
    <row r="2748" spans="1:14" x14ac:dyDescent="0.25">
      <c r="A2748" s="108">
        <v>2742</v>
      </c>
      <c r="B2748" s="134">
        <f t="shared" ca="1" si="215"/>
        <v>1</v>
      </c>
      <c r="C2748" s="135">
        <f t="shared" ca="1" si="212"/>
        <v>0.44891726998582937</v>
      </c>
      <c r="J2748">
        <f t="shared" ca="1" si="213"/>
        <v>1</v>
      </c>
      <c r="K2748">
        <f t="shared" ca="1" si="214"/>
        <v>0</v>
      </c>
      <c r="L2748" s="106">
        <v>2742</v>
      </c>
      <c r="M2748" s="136">
        <f t="shared" ca="1" si="211"/>
        <v>0.72537605961218643</v>
      </c>
      <c r="N2748" s="106"/>
    </row>
    <row r="2749" spans="1:14" x14ac:dyDescent="0.25">
      <c r="A2749" s="108">
        <v>2743</v>
      </c>
      <c r="B2749" s="134">
        <f t="shared" ca="1" si="215"/>
        <v>1</v>
      </c>
      <c r="C2749" s="135">
        <f t="shared" ca="1" si="212"/>
        <v>0.29525560279189789</v>
      </c>
      <c r="J2749">
        <f t="shared" ca="1" si="213"/>
        <v>0</v>
      </c>
      <c r="K2749">
        <f t="shared" ca="1" si="214"/>
        <v>0</v>
      </c>
      <c r="L2749" s="106">
        <v>2743</v>
      </c>
      <c r="M2749" s="136">
        <f t="shared" ca="1" si="211"/>
        <v>6.3573943814355305</v>
      </c>
      <c r="N2749" s="106"/>
    </row>
    <row r="2750" spans="1:14" x14ac:dyDescent="0.25">
      <c r="A2750" s="108">
        <v>2744</v>
      </c>
      <c r="B2750" s="134">
        <f t="shared" ca="1" si="215"/>
        <v>0</v>
      </c>
      <c r="C2750" s="135">
        <f t="shared" ca="1" si="212"/>
        <v>0.85678870393329543</v>
      </c>
      <c r="J2750">
        <f t="shared" ca="1" si="213"/>
        <v>0</v>
      </c>
      <c r="K2750">
        <f t="shared" ca="1" si="214"/>
        <v>1</v>
      </c>
      <c r="L2750" s="106">
        <v>2744</v>
      </c>
      <c r="M2750" s="136">
        <f t="shared" ca="1" si="211"/>
        <v>0</v>
      </c>
      <c r="N2750" s="106"/>
    </row>
    <row r="2751" spans="1:14" x14ac:dyDescent="0.25">
      <c r="A2751" s="108">
        <v>2745</v>
      </c>
      <c r="B2751" s="134">
        <f t="shared" ca="1" si="215"/>
        <v>0</v>
      </c>
      <c r="C2751" s="135">
        <f t="shared" ca="1" si="212"/>
        <v>0.73887202847375455</v>
      </c>
      <c r="J2751">
        <f t="shared" ca="1" si="213"/>
        <v>0</v>
      </c>
      <c r="K2751">
        <f t="shared" ca="1" si="214"/>
        <v>0</v>
      </c>
      <c r="L2751" s="106">
        <v>2745</v>
      </c>
      <c r="M2751" s="136">
        <f t="shared" ca="1" si="211"/>
        <v>0</v>
      </c>
      <c r="N2751" s="106"/>
    </row>
    <row r="2752" spans="1:14" x14ac:dyDescent="0.25">
      <c r="A2752" s="108">
        <v>2746</v>
      </c>
      <c r="B2752" s="134">
        <f t="shared" ca="1" si="215"/>
        <v>1</v>
      </c>
      <c r="C2752" s="135">
        <f t="shared" ca="1" si="212"/>
        <v>0.46903108843727193</v>
      </c>
      <c r="J2752">
        <f t="shared" ca="1" si="213"/>
        <v>1</v>
      </c>
      <c r="K2752">
        <f t="shared" ca="1" si="214"/>
        <v>0</v>
      </c>
      <c r="L2752" s="106">
        <v>2746</v>
      </c>
      <c r="M2752" s="136">
        <f t="shared" ca="1" si="211"/>
        <v>0.6661715115814848</v>
      </c>
      <c r="N2752" s="106"/>
    </row>
    <row r="2753" spans="1:14" x14ac:dyDescent="0.25">
      <c r="A2753" s="108">
        <v>2747</v>
      </c>
      <c r="B2753" s="134">
        <f t="shared" ca="1" si="215"/>
        <v>1</v>
      </c>
      <c r="C2753" s="135">
        <f t="shared" ca="1" si="212"/>
        <v>0.51758943116088174</v>
      </c>
      <c r="J2753">
        <f t="shared" ca="1" si="213"/>
        <v>1</v>
      </c>
      <c r="K2753">
        <f t="shared" ca="1" si="214"/>
        <v>0</v>
      </c>
      <c r="L2753" s="106">
        <v>2747</v>
      </c>
      <c r="M2753" s="136">
        <f t="shared" ca="1" si="211"/>
        <v>15.170105751479049</v>
      </c>
      <c r="N2753" s="106"/>
    </row>
    <row r="2754" spans="1:14" x14ac:dyDescent="0.25">
      <c r="A2754" s="108">
        <v>2748</v>
      </c>
      <c r="B2754" s="134">
        <f t="shared" ca="1" si="215"/>
        <v>1</v>
      </c>
      <c r="C2754" s="135">
        <f t="shared" ca="1" si="212"/>
        <v>0.49092757918331931</v>
      </c>
      <c r="J2754">
        <f t="shared" ca="1" si="213"/>
        <v>1</v>
      </c>
      <c r="K2754">
        <f t="shared" ca="1" si="214"/>
        <v>0</v>
      </c>
      <c r="L2754" s="106">
        <v>2748</v>
      </c>
      <c r="M2754" s="136">
        <f t="shared" ca="1" si="211"/>
        <v>8.2204195838196412</v>
      </c>
      <c r="N2754" s="106"/>
    </row>
    <row r="2755" spans="1:14" x14ac:dyDescent="0.25">
      <c r="A2755" s="108">
        <v>2749</v>
      </c>
      <c r="B2755" s="134">
        <f t="shared" ca="1" si="215"/>
        <v>1</v>
      </c>
      <c r="C2755" s="135">
        <f t="shared" ca="1" si="212"/>
        <v>0.19044511113326534</v>
      </c>
      <c r="J2755">
        <f t="shared" ca="1" si="213"/>
        <v>1</v>
      </c>
      <c r="K2755">
        <f t="shared" ca="1" si="214"/>
        <v>0</v>
      </c>
      <c r="L2755" s="106">
        <v>2749</v>
      </c>
      <c r="M2755" s="136">
        <f t="shared" ca="1" si="211"/>
        <v>0.95177768936479412</v>
      </c>
      <c r="N2755" s="106"/>
    </row>
    <row r="2756" spans="1:14" x14ac:dyDescent="0.25">
      <c r="A2756" s="108">
        <v>2750</v>
      </c>
      <c r="B2756" s="134">
        <f t="shared" ca="1" si="215"/>
        <v>1</v>
      </c>
      <c r="C2756" s="135">
        <f t="shared" ca="1" si="212"/>
        <v>0.10931774428921059</v>
      </c>
      <c r="J2756">
        <f t="shared" ca="1" si="213"/>
        <v>1</v>
      </c>
      <c r="K2756">
        <f t="shared" ca="1" si="214"/>
        <v>0</v>
      </c>
      <c r="L2756" s="106">
        <v>2750</v>
      </c>
      <c r="M2756" s="136">
        <f t="shared" ca="1" si="211"/>
        <v>6.9037521248766334</v>
      </c>
      <c r="N2756" s="106"/>
    </row>
    <row r="2757" spans="1:14" x14ac:dyDescent="0.25">
      <c r="A2757" s="108">
        <v>2751</v>
      </c>
      <c r="B2757" s="134">
        <f t="shared" ca="1" si="215"/>
        <v>1</v>
      </c>
      <c r="C2757" s="135">
        <f t="shared" ca="1" si="212"/>
        <v>0.5488783911060966</v>
      </c>
      <c r="J2757">
        <f t="shared" ca="1" si="213"/>
        <v>1</v>
      </c>
      <c r="K2757">
        <f t="shared" ca="1" si="214"/>
        <v>0</v>
      </c>
      <c r="L2757" s="106">
        <v>2751</v>
      </c>
      <c r="M2757" s="136">
        <f t="shared" ca="1" si="211"/>
        <v>1.9566570971657677</v>
      </c>
      <c r="N2757" s="106"/>
    </row>
    <row r="2758" spans="1:14" x14ac:dyDescent="0.25">
      <c r="A2758" s="108">
        <v>2752</v>
      </c>
      <c r="B2758" s="134">
        <f t="shared" ca="1" si="215"/>
        <v>1</v>
      </c>
      <c r="C2758" s="135">
        <f t="shared" ca="1" si="212"/>
        <v>0.34722665637258487</v>
      </c>
      <c r="J2758">
        <f t="shared" ca="1" si="213"/>
        <v>1</v>
      </c>
      <c r="K2758">
        <f t="shared" ca="1" si="214"/>
        <v>0</v>
      </c>
      <c r="L2758" s="106">
        <v>2752</v>
      </c>
      <c r="M2758" s="136">
        <f t="shared" ca="1" si="211"/>
        <v>5.462566399218753</v>
      </c>
      <c r="N2758" s="106"/>
    </row>
    <row r="2759" spans="1:14" x14ac:dyDescent="0.25">
      <c r="A2759" s="108">
        <v>2753</v>
      </c>
      <c r="B2759" s="134">
        <f t="shared" ca="1" si="215"/>
        <v>1</v>
      </c>
      <c r="C2759" s="135">
        <f t="shared" ca="1" si="212"/>
        <v>0.15850020412278132</v>
      </c>
      <c r="J2759">
        <f t="shared" ca="1" si="213"/>
        <v>0</v>
      </c>
      <c r="K2759">
        <f t="shared" ca="1" si="214"/>
        <v>0</v>
      </c>
      <c r="L2759" s="106">
        <v>2753</v>
      </c>
      <c r="M2759" s="136">
        <f t="shared" ref="M2759:M2822" ca="1" si="216">IF(B2759&gt;0,-LN(1-(RAND()))/lambda,0)</f>
        <v>4.0533647192538371</v>
      </c>
      <c r="N2759" s="106"/>
    </row>
    <row r="2760" spans="1:14" x14ac:dyDescent="0.25">
      <c r="A2760" s="108">
        <v>2754</v>
      </c>
      <c r="B2760" s="134">
        <f t="shared" ca="1" si="215"/>
        <v>0</v>
      </c>
      <c r="C2760" s="135">
        <f t="shared" ref="C2760:C2823" ca="1" si="217">RAND()</f>
        <v>0.91902648608001147</v>
      </c>
      <c r="J2760">
        <f t="shared" ref="J2760:J2823" ca="1" si="218">IF(AND(B2760,B2761),1,0)</f>
        <v>0</v>
      </c>
      <c r="K2760">
        <f t="shared" ref="K2760:K2823" ca="1" si="219">IF(AND(NOT(B2760),NOT(B2761)),1,0)</f>
        <v>0</v>
      </c>
      <c r="L2760" s="106">
        <v>2754</v>
      </c>
      <c r="M2760" s="136">
        <f t="shared" ca="1" si="216"/>
        <v>0</v>
      </c>
      <c r="N2760" s="106"/>
    </row>
    <row r="2761" spans="1:14" x14ac:dyDescent="0.25">
      <c r="A2761" s="108">
        <v>2755</v>
      </c>
      <c r="B2761" s="134">
        <f t="shared" ca="1" si="215"/>
        <v>1</v>
      </c>
      <c r="C2761" s="135">
        <f t="shared" ca="1" si="217"/>
        <v>0.1745339939008127</v>
      </c>
      <c r="J2761">
        <f t="shared" ca="1" si="218"/>
        <v>1</v>
      </c>
      <c r="K2761">
        <f t="shared" ca="1" si="219"/>
        <v>0</v>
      </c>
      <c r="L2761" s="106">
        <v>2755</v>
      </c>
      <c r="M2761" s="136">
        <f t="shared" ca="1" si="216"/>
        <v>1.4165391843549855</v>
      </c>
      <c r="N2761" s="106"/>
    </row>
    <row r="2762" spans="1:14" x14ac:dyDescent="0.25">
      <c r="A2762" s="108">
        <v>2756</v>
      </c>
      <c r="B2762" s="134">
        <f t="shared" ca="1" si="215"/>
        <v>1</v>
      </c>
      <c r="C2762" s="135">
        <f t="shared" ca="1" si="217"/>
        <v>0.61977560578232338</v>
      </c>
      <c r="J2762">
        <f t="shared" ca="1" si="218"/>
        <v>1</v>
      </c>
      <c r="K2762">
        <f t="shared" ca="1" si="219"/>
        <v>0</v>
      </c>
      <c r="L2762" s="106">
        <v>2756</v>
      </c>
      <c r="M2762" s="136">
        <f t="shared" ca="1" si="216"/>
        <v>4.2961947793265951</v>
      </c>
      <c r="N2762" s="106"/>
    </row>
    <row r="2763" spans="1:14" x14ac:dyDescent="0.25">
      <c r="A2763" s="108">
        <v>2757</v>
      </c>
      <c r="B2763" s="134">
        <f t="shared" ca="1" si="215"/>
        <v>1</v>
      </c>
      <c r="C2763" s="135">
        <f t="shared" ca="1" si="217"/>
        <v>9.2626180842162453E-2</v>
      </c>
      <c r="J2763">
        <f t="shared" ca="1" si="218"/>
        <v>1</v>
      </c>
      <c r="K2763">
        <f t="shared" ca="1" si="219"/>
        <v>0</v>
      </c>
      <c r="L2763" s="106">
        <v>2757</v>
      </c>
      <c r="M2763" s="136">
        <f t="shared" ca="1" si="216"/>
        <v>5.3666253520271239</v>
      </c>
      <c r="N2763" s="106"/>
    </row>
    <row r="2764" spans="1:14" x14ac:dyDescent="0.25">
      <c r="A2764" s="108">
        <v>2758</v>
      </c>
      <c r="B2764" s="134">
        <f t="shared" ca="1" si="215"/>
        <v>1</v>
      </c>
      <c r="C2764" s="135">
        <f t="shared" ca="1" si="217"/>
        <v>0.78022067870029466</v>
      </c>
      <c r="J2764">
        <f t="shared" ca="1" si="218"/>
        <v>0</v>
      </c>
      <c r="K2764">
        <f t="shared" ca="1" si="219"/>
        <v>0</v>
      </c>
      <c r="L2764" s="106">
        <v>2758</v>
      </c>
      <c r="M2764" s="136">
        <f t="shared" ca="1" si="216"/>
        <v>8.4804610326325811</v>
      </c>
      <c r="N2764" s="106"/>
    </row>
    <row r="2765" spans="1:14" x14ac:dyDescent="0.25">
      <c r="A2765" s="108">
        <v>2759</v>
      </c>
      <c r="B2765" s="134">
        <f t="shared" ca="1" si="215"/>
        <v>0</v>
      </c>
      <c r="C2765" s="135">
        <f t="shared" ca="1" si="217"/>
        <v>0.81477223665003751</v>
      </c>
      <c r="J2765">
        <f t="shared" ca="1" si="218"/>
        <v>0</v>
      </c>
      <c r="K2765">
        <f t="shared" ca="1" si="219"/>
        <v>0</v>
      </c>
      <c r="L2765" s="106">
        <v>2759</v>
      </c>
      <c r="M2765" s="136">
        <f t="shared" ca="1" si="216"/>
        <v>0</v>
      </c>
      <c r="N2765" s="106"/>
    </row>
    <row r="2766" spans="1:14" x14ac:dyDescent="0.25">
      <c r="A2766" s="108">
        <v>2760</v>
      </c>
      <c r="B2766" s="134">
        <f t="shared" ca="1" si="215"/>
        <v>1</v>
      </c>
      <c r="C2766" s="135">
        <f t="shared" ca="1" si="217"/>
        <v>7.9886686123703532E-2</v>
      </c>
      <c r="J2766">
        <f t="shared" ca="1" si="218"/>
        <v>1</v>
      </c>
      <c r="K2766">
        <f t="shared" ca="1" si="219"/>
        <v>0</v>
      </c>
      <c r="L2766" s="106">
        <v>2760</v>
      </c>
      <c r="M2766" s="136">
        <f t="shared" ca="1" si="216"/>
        <v>5.6082196773105339</v>
      </c>
      <c r="N2766" s="106"/>
    </row>
    <row r="2767" spans="1:14" x14ac:dyDescent="0.25">
      <c r="A2767" s="108">
        <v>2761</v>
      </c>
      <c r="B2767" s="134">
        <f t="shared" ca="1" si="215"/>
        <v>1</v>
      </c>
      <c r="C2767" s="135">
        <f t="shared" ca="1" si="217"/>
        <v>0.43654777782799681</v>
      </c>
      <c r="J2767">
        <f t="shared" ca="1" si="218"/>
        <v>1</v>
      </c>
      <c r="K2767">
        <f t="shared" ca="1" si="219"/>
        <v>0</v>
      </c>
      <c r="L2767" s="106">
        <v>2761</v>
      </c>
      <c r="M2767" s="136">
        <f t="shared" ca="1" si="216"/>
        <v>5.2766937875305278</v>
      </c>
      <c r="N2767" s="106"/>
    </row>
    <row r="2768" spans="1:14" x14ac:dyDescent="0.25">
      <c r="A2768" s="108">
        <v>2762</v>
      </c>
      <c r="B2768" s="134">
        <f t="shared" ca="1" si="215"/>
        <v>1</v>
      </c>
      <c r="C2768" s="135">
        <f t="shared" ca="1" si="217"/>
        <v>0.56071008875380202</v>
      </c>
      <c r="J2768">
        <f t="shared" ca="1" si="218"/>
        <v>1</v>
      </c>
      <c r="K2768">
        <f t="shared" ca="1" si="219"/>
        <v>0</v>
      </c>
      <c r="L2768" s="106">
        <v>2762</v>
      </c>
      <c r="M2768" s="136">
        <f t="shared" ca="1" si="216"/>
        <v>2.2050080955133806</v>
      </c>
      <c r="N2768" s="106"/>
    </row>
    <row r="2769" spans="1:14" x14ac:dyDescent="0.25">
      <c r="A2769" s="108">
        <v>2763</v>
      </c>
      <c r="B2769" s="134">
        <f t="shared" ca="1" si="215"/>
        <v>1</v>
      </c>
      <c r="C2769" s="135">
        <f t="shared" ca="1" si="217"/>
        <v>7.8809090741027266E-2</v>
      </c>
      <c r="J2769">
        <f t="shared" ca="1" si="218"/>
        <v>1</v>
      </c>
      <c r="K2769">
        <f t="shared" ca="1" si="219"/>
        <v>0</v>
      </c>
      <c r="L2769" s="106">
        <v>2763</v>
      </c>
      <c r="M2769" s="136">
        <f t="shared" ca="1" si="216"/>
        <v>1.647145549959967</v>
      </c>
      <c r="N2769" s="106"/>
    </row>
    <row r="2770" spans="1:14" x14ac:dyDescent="0.25">
      <c r="A2770" s="108">
        <v>2764</v>
      </c>
      <c r="B2770" s="134">
        <f t="shared" ca="1" si="215"/>
        <v>1</v>
      </c>
      <c r="C2770" s="135">
        <f t="shared" ca="1" si="217"/>
        <v>0.18712177828104293</v>
      </c>
      <c r="J2770">
        <f t="shared" ca="1" si="218"/>
        <v>1</v>
      </c>
      <c r="K2770">
        <f t="shared" ca="1" si="219"/>
        <v>0</v>
      </c>
      <c r="L2770" s="106">
        <v>2764</v>
      </c>
      <c r="M2770" s="136">
        <f t="shared" ca="1" si="216"/>
        <v>2.5816879594926161</v>
      </c>
      <c r="N2770" s="106"/>
    </row>
    <row r="2771" spans="1:14" x14ac:dyDescent="0.25">
      <c r="A2771" s="108">
        <v>2765</v>
      </c>
      <c r="B2771" s="134">
        <f t="shared" ca="1" si="215"/>
        <v>1</v>
      </c>
      <c r="C2771" s="135">
        <f t="shared" ca="1" si="217"/>
        <v>0.30853403961817238</v>
      </c>
      <c r="J2771">
        <f t="shared" ca="1" si="218"/>
        <v>1</v>
      </c>
      <c r="K2771">
        <f t="shared" ca="1" si="219"/>
        <v>0</v>
      </c>
      <c r="L2771" s="106">
        <v>2765</v>
      </c>
      <c r="M2771" s="136">
        <f t="shared" ca="1" si="216"/>
        <v>0.56824451318788394</v>
      </c>
      <c r="N2771" s="106"/>
    </row>
    <row r="2772" spans="1:14" x14ac:dyDescent="0.25">
      <c r="A2772" s="108">
        <v>2766</v>
      </c>
      <c r="B2772" s="134">
        <f t="shared" ca="1" si="215"/>
        <v>1</v>
      </c>
      <c r="C2772" s="135">
        <f t="shared" ca="1" si="217"/>
        <v>0.3957417253062453</v>
      </c>
      <c r="J2772">
        <f t="shared" ca="1" si="218"/>
        <v>1</v>
      </c>
      <c r="K2772">
        <f t="shared" ca="1" si="219"/>
        <v>0</v>
      </c>
      <c r="L2772" s="106">
        <v>2766</v>
      </c>
      <c r="M2772" s="136">
        <f t="shared" ca="1" si="216"/>
        <v>4.728044402964886</v>
      </c>
      <c r="N2772" s="106"/>
    </row>
    <row r="2773" spans="1:14" x14ac:dyDescent="0.25">
      <c r="A2773" s="108">
        <v>2767</v>
      </c>
      <c r="B2773" s="134">
        <f t="shared" ca="1" si="215"/>
        <v>1</v>
      </c>
      <c r="C2773" s="135">
        <f t="shared" ca="1" si="217"/>
        <v>0.80575762006722174</v>
      </c>
      <c r="J2773">
        <f t="shared" ca="1" si="218"/>
        <v>1</v>
      </c>
      <c r="K2773">
        <f t="shared" ca="1" si="219"/>
        <v>0</v>
      </c>
      <c r="L2773" s="106">
        <v>2767</v>
      </c>
      <c r="M2773" s="136">
        <f t="shared" ca="1" si="216"/>
        <v>0.75464190229659522</v>
      </c>
      <c r="N2773" s="106"/>
    </row>
    <row r="2774" spans="1:14" x14ac:dyDescent="0.25">
      <c r="A2774" s="108">
        <v>2768</v>
      </c>
      <c r="B2774" s="134">
        <f t="shared" ca="1" si="215"/>
        <v>1</v>
      </c>
      <c r="C2774" s="135">
        <f t="shared" ca="1" si="217"/>
        <v>0.58225208623262614</v>
      </c>
      <c r="J2774">
        <f t="shared" ca="1" si="218"/>
        <v>1</v>
      </c>
      <c r="K2774">
        <f t="shared" ca="1" si="219"/>
        <v>0</v>
      </c>
      <c r="L2774" s="106">
        <v>2768</v>
      </c>
      <c r="M2774" s="136">
        <f t="shared" ca="1" si="216"/>
        <v>7.0202267099237678</v>
      </c>
      <c r="N2774" s="106"/>
    </row>
    <row r="2775" spans="1:14" x14ac:dyDescent="0.25">
      <c r="A2775" s="108">
        <v>2769</v>
      </c>
      <c r="B2775" s="134">
        <f t="shared" ca="1" si="215"/>
        <v>1</v>
      </c>
      <c r="C2775" s="135">
        <f t="shared" ca="1" si="217"/>
        <v>2.3620340384700178E-2</v>
      </c>
      <c r="J2775">
        <f t="shared" ca="1" si="218"/>
        <v>0</v>
      </c>
      <c r="K2775">
        <f t="shared" ca="1" si="219"/>
        <v>0</v>
      </c>
      <c r="L2775" s="106">
        <v>2769</v>
      </c>
      <c r="M2775" s="136">
        <f t="shared" ca="1" si="216"/>
        <v>1.077849986850514</v>
      </c>
      <c r="N2775" s="106"/>
    </row>
    <row r="2776" spans="1:14" x14ac:dyDescent="0.25">
      <c r="A2776" s="108">
        <v>2770</v>
      </c>
      <c r="B2776" s="134">
        <f t="shared" ca="1" si="215"/>
        <v>0</v>
      </c>
      <c r="C2776" s="135">
        <f t="shared" ca="1" si="217"/>
        <v>0.92212249535375657</v>
      </c>
      <c r="J2776">
        <f t="shared" ca="1" si="218"/>
        <v>0</v>
      </c>
      <c r="K2776">
        <f t="shared" ca="1" si="219"/>
        <v>0</v>
      </c>
      <c r="L2776" s="106">
        <v>2770</v>
      </c>
      <c r="M2776" s="136">
        <f t="shared" ca="1" si="216"/>
        <v>0</v>
      </c>
      <c r="N2776" s="106"/>
    </row>
    <row r="2777" spans="1:14" x14ac:dyDescent="0.25">
      <c r="A2777" s="108">
        <v>2771</v>
      </c>
      <c r="B2777" s="134">
        <f t="shared" ca="1" si="215"/>
        <v>1</v>
      </c>
      <c r="C2777" s="135">
        <f t="shared" ca="1" si="217"/>
        <v>4.668171178904057E-3</v>
      </c>
      <c r="J2777">
        <f t="shared" ca="1" si="218"/>
        <v>1</v>
      </c>
      <c r="K2777">
        <f t="shared" ca="1" si="219"/>
        <v>0</v>
      </c>
      <c r="L2777" s="106">
        <v>2771</v>
      </c>
      <c r="M2777" s="136">
        <f t="shared" ca="1" si="216"/>
        <v>8.8375569211683835</v>
      </c>
      <c r="N2777" s="106"/>
    </row>
    <row r="2778" spans="1:14" x14ac:dyDescent="0.25">
      <c r="A2778" s="108">
        <v>2772</v>
      </c>
      <c r="B2778" s="134">
        <f t="shared" ca="1" si="215"/>
        <v>1</v>
      </c>
      <c r="C2778" s="135">
        <f t="shared" ca="1" si="217"/>
        <v>1.5912767849299403E-2</v>
      </c>
      <c r="J2778">
        <f t="shared" ca="1" si="218"/>
        <v>1</v>
      </c>
      <c r="K2778">
        <f t="shared" ca="1" si="219"/>
        <v>0</v>
      </c>
      <c r="L2778" s="106">
        <v>2772</v>
      </c>
      <c r="M2778" s="136">
        <f t="shared" ca="1" si="216"/>
        <v>7.7784962019951749</v>
      </c>
      <c r="N2778" s="106"/>
    </row>
    <row r="2779" spans="1:14" x14ac:dyDescent="0.25">
      <c r="A2779" s="108">
        <v>2773</v>
      </c>
      <c r="B2779" s="134">
        <f t="shared" ca="1" si="215"/>
        <v>1</v>
      </c>
      <c r="C2779" s="135">
        <f t="shared" ca="1" si="217"/>
        <v>0.59267581172814443</v>
      </c>
      <c r="J2779">
        <f t="shared" ca="1" si="218"/>
        <v>1</v>
      </c>
      <c r="K2779">
        <f t="shared" ca="1" si="219"/>
        <v>0</v>
      </c>
      <c r="L2779" s="106">
        <v>2773</v>
      </c>
      <c r="M2779" s="136">
        <f t="shared" ca="1" si="216"/>
        <v>2.690001649933206</v>
      </c>
      <c r="N2779" s="106"/>
    </row>
    <row r="2780" spans="1:14" x14ac:dyDescent="0.25">
      <c r="A2780" s="108">
        <v>2774</v>
      </c>
      <c r="B2780" s="134">
        <f t="shared" ca="1" si="215"/>
        <v>1</v>
      </c>
      <c r="C2780" s="135">
        <f t="shared" ca="1" si="217"/>
        <v>0.23661020028431035</v>
      </c>
      <c r="J2780">
        <f t="shared" ca="1" si="218"/>
        <v>1</v>
      </c>
      <c r="K2780">
        <f t="shared" ca="1" si="219"/>
        <v>0</v>
      </c>
      <c r="L2780" s="106">
        <v>2774</v>
      </c>
      <c r="M2780" s="136">
        <f t="shared" ca="1" si="216"/>
        <v>11.461848424620493</v>
      </c>
      <c r="N2780" s="106"/>
    </row>
    <row r="2781" spans="1:14" x14ac:dyDescent="0.25">
      <c r="A2781" s="108">
        <v>2775</v>
      </c>
      <c r="B2781" s="134">
        <f t="shared" ca="1" si="215"/>
        <v>1</v>
      </c>
      <c r="C2781" s="135">
        <f t="shared" ca="1" si="217"/>
        <v>0.80077174545265295</v>
      </c>
      <c r="J2781">
        <f t="shared" ca="1" si="218"/>
        <v>1</v>
      </c>
      <c r="K2781">
        <f t="shared" ca="1" si="219"/>
        <v>0</v>
      </c>
      <c r="L2781" s="106">
        <v>2775</v>
      </c>
      <c r="M2781" s="136">
        <f t="shared" ca="1" si="216"/>
        <v>1.1442836381368993</v>
      </c>
      <c r="N2781" s="106"/>
    </row>
    <row r="2782" spans="1:14" x14ac:dyDescent="0.25">
      <c r="A2782" s="108">
        <v>2776</v>
      </c>
      <c r="B2782" s="134">
        <f t="shared" ca="1" si="215"/>
        <v>1</v>
      </c>
      <c r="C2782" s="135">
        <f t="shared" ca="1" si="217"/>
        <v>0.72656452225681989</v>
      </c>
      <c r="J2782">
        <f t="shared" ca="1" si="218"/>
        <v>0</v>
      </c>
      <c r="K2782">
        <f t="shared" ca="1" si="219"/>
        <v>0</v>
      </c>
      <c r="L2782" s="106">
        <v>2776</v>
      </c>
      <c r="M2782" s="136">
        <f t="shared" ca="1" si="216"/>
        <v>0.79007493048611821</v>
      </c>
      <c r="N2782" s="106"/>
    </row>
    <row r="2783" spans="1:14" x14ac:dyDescent="0.25">
      <c r="A2783" s="108">
        <v>2777</v>
      </c>
      <c r="B2783" s="134">
        <f t="shared" ca="1" si="215"/>
        <v>0</v>
      </c>
      <c r="C2783" s="135">
        <f t="shared" ca="1" si="217"/>
        <v>0.95819741954490001</v>
      </c>
      <c r="J2783">
        <f t="shared" ca="1" si="218"/>
        <v>0</v>
      </c>
      <c r="K2783">
        <f t="shared" ca="1" si="219"/>
        <v>0</v>
      </c>
      <c r="L2783" s="106">
        <v>2777</v>
      </c>
      <c r="M2783" s="136">
        <f t="shared" ca="1" si="216"/>
        <v>0</v>
      </c>
      <c r="N2783" s="106"/>
    </row>
    <row r="2784" spans="1:14" x14ac:dyDescent="0.25">
      <c r="A2784" s="108">
        <v>2778</v>
      </c>
      <c r="B2784" s="134">
        <f t="shared" ca="1" si="215"/>
        <v>1</v>
      </c>
      <c r="C2784" s="135">
        <f t="shared" ca="1" si="217"/>
        <v>0.14943682360805233</v>
      </c>
      <c r="J2784">
        <f t="shared" ca="1" si="218"/>
        <v>1</v>
      </c>
      <c r="K2784">
        <f t="shared" ca="1" si="219"/>
        <v>0</v>
      </c>
      <c r="L2784" s="106">
        <v>2778</v>
      </c>
      <c r="M2784" s="136">
        <f t="shared" ca="1" si="216"/>
        <v>0.21985759548815736</v>
      </c>
      <c r="N2784" s="106"/>
    </row>
    <row r="2785" spans="1:14" x14ac:dyDescent="0.25">
      <c r="A2785" s="108">
        <v>2779</v>
      </c>
      <c r="B2785" s="134">
        <f t="shared" ca="1" si="215"/>
        <v>1</v>
      </c>
      <c r="C2785" s="135">
        <f t="shared" ca="1" si="217"/>
        <v>0.16892806043999575</v>
      </c>
      <c r="J2785">
        <f t="shared" ca="1" si="218"/>
        <v>1</v>
      </c>
      <c r="K2785">
        <f t="shared" ca="1" si="219"/>
        <v>0</v>
      </c>
      <c r="L2785" s="106">
        <v>2779</v>
      </c>
      <c r="M2785" s="136">
        <f t="shared" ca="1" si="216"/>
        <v>7.4735570932764013</v>
      </c>
      <c r="N2785" s="106"/>
    </row>
    <row r="2786" spans="1:14" x14ac:dyDescent="0.25">
      <c r="A2786" s="108">
        <v>2780</v>
      </c>
      <c r="B2786" s="134">
        <f t="shared" ca="1" si="215"/>
        <v>1</v>
      </c>
      <c r="C2786" s="135">
        <f t="shared" ca="1" si="217"/>
        <v>0.23725161270466366</v>
      </c>
      <c r="J2786">
        <f t="shared" ca="1" si="218"/>
        <v>1</v>
      </c>
      <c r="K2786">
        <f t="shared" ca="1" si="219"/>
        <v>0</v>
      </c>
      <c r="L2786" s="106">
        <v>2780</v>
      </c>
      <c r="M2786" s="136">
        <f t="shared" ca="1" si="216"/>
        <v>9.7420754437393953</v>
      </c>
      <c r="N2786" s="106"/>
    </row>
    <row r="2787" spans="1:14" x14ac:dyDescent="0.25">
      <c r="A2787" s="108">
        <v>2781</v>
      </c>
      <c r="B2787" s="134">
        <f t="shared" ca="1" si="215"/>
        <v>1</v>
      </c>
      <c r="C2787" s="135">
        <f t="shared" ca="1" si="217"/>
        <v>0.14890979333268173</v>
      </c>
      <c r="J2787">
        <f t="shared" ca="1" si="218"/>
        <v>1</v>
      </c>
      <c r="K2787">
        <f t="shared" ca="1" si="219"/>
        <v>0</v>
      </c>
      <c r="L2787" s="106">
        <v>2781</v>
      </c>
      <c r="M2787" s="136">
        <f t="shared" ca="1" si="216"/>
        <v>15.717394848293791</v>
      </c>
      <c r="N2787" s="106"/>
    </row>
    <row r="2788" spans="1:14" x14ac:dyDescent="0.25">
      <c r="A2788" s="108">
        <v>2782</v>
      </c>
      <c r="B2788" s="134">
        <f t="shared" ca="1" si="215"/>
        <v>1</v>
      </c>
      <c r="C2788" s="135">
        <f t="shared" ca="1" si="217"/>
        <v>0.59988441546622262</v>
      </c>
      <c r="J2788">
        <f t="shared" ca="1" si="218"/>
        <v>1</v>
      </c>
      <c r="K2788">
        <f t="shared" ca="1" si="219"/>
        <v>0</v>
      </c>
      <c r="L2788" s="106">
        <v>2782</v>
      </c>
      <c r="M2788" s="136">
        <f t="shared" ca="1" si="216"/>
        <v>1.3337518643180093</v>
      </c>
      <c r="N2788" s="106"/>
    </row>
    <row r="2789" spans="1:14" x14ac:dyDescent="0.25">
      <c r="A2789" s="108">
        <v>2783</v>
      </c>
      <c r="B2789" s="134">
        <f t="shared" ca="1" si="215"/>
        <v>1</v>
      </c>
      <c r="C2789" s="135">
        <f t="shared" ca="1" si="217"/>
        <v>8.5046079212422132E-2</v>
      </c>
      <c r="J2789">
        <f t="shared" ca="1" si="218"/>
        <v>1</v>
      </c>
      <c r="K2789">
        <f t="shared" ca="1" si="219"/>
        <v>0</v>
      </c>
      <c r="L2789" s="106">
        <v>2783</v>
      </c>
      <c r="M2789" s="136">
        <f t="shared" ca="1" si="216"/>
        <v>7.5014902442498066</v>
      </c>
      <c r="N2789" s="106"/>
    </row>
    <row r="2790" spans="1:14" x14ac:dyDescent="0.25">
      <c r="A2790" s="108">
        <v>2784</v>
      </c>
      <c r="B2790" s="134">
        <f t="shared" ca="1" si="215"/>
        <v>1</v>
      </c>
      <c r="C2790" s="135">
        <f t="shared" ca="1" si="217"/>
        <v>0.75632785112878842</v>
      </c>
      <c r="J2790">
        <f t="shared" ca="1" si="218"/>
        <v>0</v>
      </c>
      <c r="K2790">
        <f t="shared" ca="1" si="219"/>
        <v>0</v>
      </c>
      <c r="L2790" s="106">
        <v>2784</v>
      </c>
      <c r="M2790" s="136">
        <f t="shared" ca="1" si="216"/>
        <v>2.196741385277833</v>
      </c>
      <c r="N2790" s="106"/>
    </row>
    <row r="2791" spans="1:14" x14ac:dyDescent="0.25">
      <c r="A2791" s="108">
        <v>2785</v>
      </c>
      <c r="B2791" s="134">
        <f t="shared" ca="1" si="215"/>
        <v>0</v>
      </c>
      <c r="C2791" s="135">
        <f t="shared" ca="1" si="217"/>
        <v>0.81033839982678713</v>
      </c>
      <c r="J2791">
        <f t="shared" ca="1" si="218"/>
        <v>0</v>
      </c>
      <c r="K2791">
        <f t="shared" ca="1" si="219"/>
        <v>1</v>
      </c>
      <c r="L2791" s="106">
        <v>2785</v>
      </c>
      <c r="M2791" s="136">
        <f t="shared" ca="1" si="216"/>
        <v>0</v>
      </c>
      <c r="N2791" s="106"/>
    </row>
    <row r="2792" spans="1:14" x14ac:dyDescent="0.25">
      <c r="A2792" s="108">
        <v>2786</v>
      </c>
      <c r="B2792" s="134">
        <f t="shared" ca="1" si="215"/>
        <v>0</v>
      </c>
      <c r="C2792" s="135">
        <f t="shared" ca="1" si="217"/>
        <v>0.96705260426234729</v>
      </c>
      <c r="J2792">
        <f t="shared" ca="1" si="218"/>
        <v>0</v>
      </c>
      <c r="K2792">
        <f t="shared" ca="1" si="219"/>
        <v>1</v>
      </c>
      <c r="L2792" s="106">
        <v>2786</v>
      </c>
      <c r="M2792" s="136">
        <f t="shared" ca="1" si="216"/>
        <v>0</v>
      </c>
      <c r="N2792" s="106"/>
    </row>
    <row r="2793" spans="1:14" x14ac:dyDescent="0.25">
      <c r="A2793" s="108">
        <v>2787</v>
      </c>
      <c r="B2793" s="134">
        <f t="shared" ca="1" si="215"/>
        <v>0</v>
      </c>
      <c r="C2793" s="135">
        <f t="shared" ca="1" si="217"/>
        <v>0.97571357277379911</v>
      </c>
      <c r="J2793">
        <f t="shared" ca="1" si="218"/>
        <v>0</v>
      </c>
      <c r="K2793">
        <f t="shared" ca="1" si="219"/>
        <v>0</v>
      </c>
      <c r="L2793" s="106">
        <v>2787</v>
      </c>
      <c r="M2793" s="136">
        <f t="shared" ca="1" si="216"/>
        <v>0</v>
      </c>
      <c r="N2793" s="106"/>
    </row>
    <row r="2794" spans="1:14" x14ac:dyDescent="0.25">
      <c r="A2794" s="108">
        <v>2788</v>
      </c>
      <c r="B2794" s="134">
        <f t="shared" ca="1" si="215"/>
        <v>1</v>
      </c>
      <c r="C2794" s="135">
        <f t="shared" ca="1" si="217"/>
        <v>2.3119804745379446E-2</v>
      </c>
      <c r="J2794">
        <f t="shared" ca="1" si="218"/>
        <v>0</v>
      </c>
      <c r="K2794">
        <f t="shared" ca="1" si="219"/>
        <v>0</v>
      </c>
      <c r="L2794" s="106">
        <v>2788</v>
      </c>
      <c r="M2794" s="136">
        <f t="shared" ca="1" si="216"/>
        <v>0.12321474571952977</v>
      </c>
      <c r="N2794" s="106"/>
    </row>
    <row r="2795" spans="1:14" x14ac:dyDescent="0.25">
      <c r="A2795" s="108">
        <v>2789</v>
      </c>
      <c r="B2795" s="134">
        <f t="shared" ca="1" si="215"/>
        <v>0</v>
      </c>
      <c r="C2795" s="135">
        <f t="shared" ca="1" si="217"/>
        <v>0.97205339722798845</v>
      </c>
      <c r="J2795">
        <f t="shared" ca="1" si="218"/>
        <v>0</v>
      </c>
      <c r="K2795">
        <f t="shared" ca="1" si="219"/>
        <v>1</v>
      </c>
      <c r="L2795" s="106">
        <v>2789</v>
      </c>
      <c r="M2795" s="136">
        <f t="shared" ca="1" si="216"/>
        <v>0</v>
      </c>
      <c r="N2795" s="106"/>
    </row>
    <row r="2796" spans="1:14" x14ac:dyDescent="0.25">
      <c r="A2796" s="108">
        <v>2790</v>
      </c>
      <c r="B2796" s="134">
        <f t="shared" ca="1" si="215"/>
        <v>0</v>
      </c>
      <c r="C2796" s="135">
        <f t="shared" ca="1" si="217"/>
        <v>0.58598405073593629</v>
      </c>
      <c r="J2796">
        <f t="shared" ca="1" si="218"/>
        <v>0</v>
      </c>
      <c r="K2796">
        <f t="shared" ca="1" si="219"/>
        <v>1</v>
      </c>
      <c r="L2796" s="106">
        <v>2790</v>
      </c>
      <c r="M2796" s="136">
        <f t="shared" ca="1" si="216"/>
        <v>0</v>
      </c>
      <c r="N2796" s="106"/>
    </row>
    <row r="2797" spans="1:14" x14ac:dyDescent="0.25">
      <c r="A2797" s="108">
        <v>2791</v>
      </c>
      <c r="B2797" s="134">
        <f t="shared" ca="1" si="215"/>
        <v>0</v>
      </c>
      <c r="C2797" s="135">
        <f t="shared" ca="1" si="217"/>
        <v>0.93521108494096028</v>
      </c>
      <c r="J2797">
        <f t="shared" ca="1" si="218"/>
        <v>0</v>
      </c>
      <c r="K2797">
        <f t="shared" ca="1" si="219"/>
        <v>0</v>
      </c>
      <c r="L2797" s="106">
        <v>2791</v>
      </c>
      <c r="M2797" s="136">
        <f t="shared" ca="1" si="216"/>
        <v>0</v>
      </c>
      <c r="N2797" s="106"/>
    </row>
    <row r="2798" spans="1:14" x14ac:dyDescent="0.25">
      <c r="A2798" s="108">
        <v>2792</v>
      </c>
      <c r="B2798" s="134">
        <f t="shared" ca="1" si="215"/>
        <v>1</v>
      </c>
      <c r="C2798" s="135">
        <f t="shared" ca="1" si="217"/>
        <v>0.45930237679767028</v>
      </c>
      <c r="J2798">
        <f t="shared" ca="1" si="218"/>
        <v>1</v>
      </c>
      <c r="K2798">
        <f t="shared" ca="1" si="219"/>
        <v>0</v>
      </c>
      <c r="L2798" s="106">
        <v>2792</v>
      </c>
      <c r="M2798" s="136">
        <f t="shared" ca="1" si="216"/>
        <v>0.57292450629298519</v>
      </c>
      <c r="N2798" s="106"/>
    </row>
    <row r="2799" spans="1:14" x14ac:dyDescent="0.25">
      <c r="A2799" s="108">
        <v>2793</v>
      </c>
      <c r="B2799" s="134">
        <f t="shared" ref="B2799:B2862" ca="1" si="220">IF(B2798&gt;0,IF(C2799&lt;pww,1,0),IF(C2799&lt;pdw,1,0))</f>
        <v>1</v>
      </c>
      <c r="C2799" s="135">
        <f t="shared" ca="1" si="217"/>
        <v>0.64283656759024965</v>
      </c>
      <c r="J2799">
        <f t="shared" ca="1" si="218"/>
        <v>0</v>
      </c>
      <c r="K2799">
        <f t="shared" ca="1" si="219"/>
        <v>0</v>
      </c>
      <c r="L2799" s="106">
        <v>2793</v>
      </c>
      <c r="M2799" s="136">
        <f t="shared" ca="1" si="216"/>
        <v>0.36662363650176361</v>
      </c>
      <c r="N2799" s="106"/>
    </row>
    <row r="2800" spans="1:14" x14ac:dyDescent="0.25">
      <c r="A2800" s="108">
        <v>2794</v>
      </c>
      <c r="B2800" s="134">
        <f t="shared" ca="1" si="220"/>
        <v>0</v>
      </c>
      <c r="C2800" s="135">
        <f t="shared" ca="1" si="217"/>
        <v>0.84350013177433136</v>
      </c>
      <c r="J2800">
        <f t="shared" ca="1" si="218"/>
        <v>0</v>
      </c>
      <c r="K2800">
        <f t="shared" ca="1" si="219"/>
        <v>1</v>
      </c>
      <c r="L2800" s="106">
        <v>2794</v>
      </c>
      <c r="M2800" s="136">
        <f t="shared" ca="1" si="216"/>
        <v>0</v>
      </c>
      <c r="N2800" s="106"/>
    </row>
    <row r="2801" spans="1:14" x14ac:dyDescent="0.25">
      <c r="A2801" s="108">
        <v>2795</v>
      </c>
      <c r="B2801" s="134">
        <f t="shared" ca="1" si="220"/>
        <v>0</v>
      </c>
      <c r="C2801" s="135">
        <f t="shared" ca="1" si="217"/>
        <v>0.51980374535771723</v>
      </c>
      <c r="J2801">
        <f t="shared" ca="1" si="218"/>
        <v>0</v>
      </c>
      <c r="K2801">
        <f t="shared" ca="1" si="219"/>
        <v>0</v>
      </c>
      <c r="L2801" s="106">
        <v>2795</v>
      </c>
      <c r="M2801" s="136">
        <f t="shared" ca="1" si="216"/>
        <v>0</v>
      </c>
      <c r="N2801" s="106"/>
    </row>
    <row r="2802" spans="1:14" x14ac:dyDescent="0.25">
      <c r="A2802" s="108">
        <v>2796</v>
      </c>
      <c r="B2802" s="134">
        <f t="shared" ca="1" si="220"/>
        <v>1</v>
      </c>
      <c r="C2802" s="135">
        <f t="shared" ca="1" si="217"/>
        <v>0.1424261497999173</v>
      </c>
      <c r="J2802">
        <f t="shared" ca="1" si="218"/>
        <v>0</v>
      </c>
      <c r="K2802">
        <f t="shared" ca="1" si="219"/>
        <v>0</v>
      </c>
      <c r="L2802" s="106">
        <v>2796</v>
      </c>
      <c r="M2802" s="136">
        <f t="shared" ca="1" si="216"/>
        <v>3.8588856606129491</v>
      </c>
      <c r="N2802" s="106"/>
    </row>
    <row r="2803" spans="1:14" x14ac:dyDescent="0.25">
      <c r="A2803" s="108">
        <v>2797</v>
      </c>
      <c r="B2803" s="134">
        <f t="shared" ca="1" si="220"/>
        <v>0</v>
      </c>
      <c r="C2803" s="135">
        <f t="shared" ca="1" si="217"/>
        <v>0.95218350308875166</v>
      </c>
      <c r="J2803">
        <f t="shared" ca="1" si="218"/>
        <v>0</v>
      </c>
      <c r="K2803">
        <f t="shared" ca="1" si="219"/>
        <v>0</v>
      </c>
      <c r="L2803" s="106">
        <v>2797</v>
      </c>
      <c r="M2803" s="136">
        <f t="shared" ca="1" si="216"/>
        <v>0</v>
      </c>
      <c r="N2803" s="106"/>
    </row>
    <row r="2804" spans="1:14" x14ac:dyDescent="0.25">
      <c r="A2804" s="108">
        <v>2798</v>
      </c>
      <c r="B2804" s="134">
        <f t="shared" ca="1" si="220"/>
        <v>1</v>
      </c>
      <c r="C2804" s="135">
        <f t="shared" ca="1" si="217"/>
        <v>0.27350854676021408</v>
      </c>
      <c r="J2804">
        <f t="shared" ca="1" si="218"/>
        <v>0</v>
      </c>
      <c r="K2804">
        <f t="shared" ca="1" si="219"/>
        <v>0</v>
      </c>
      <c r="L2804" s="106">
        <v>2798</v>
      </c>
      <c r="M2804" s="136">
        <f t="shared" ca="1" si="216"/>
        <v>0.55058597259295394</v>
      </c>
      <c r="N2804" s="106"/>
    </row>
    <row r="2805" spans="1:14" x14ac:dyDescent="0.25">
      <c r="A2805" s="108">
        <v>2799</v>
      </c>
      <c r="B2805" s="134">
        <f t="shared" ca="1" si="220"/>
        <v>0</v>
      </c>
      <c r="C2805" s="135">
        <f t="shared" ca="1" si="217"/>
        <v>0.98835077078210332</v>
      </c>
      <c r="J2805">
        <f t="shared" ca="1" si="218"/>
        <v>0</v>
      </c>
      <c r="K2805">
        <f t="shared" ca="1" si="219"/>
        <v>0</v>
      </c>
      <c r="L2805" s="106">
        <v>2799</v>
      </c>
      <c r="M2805" s="136">
        <f t="shared" ca="1" si="216"/>
        <v>0</v>
      </c>
      <c r="N2805" s="106"/>
    </row>
    <row r="2806" spans="1:14" x14ac:dyDescent="0.25">
      <c r="A2806" s="108">
        <v>2800</v>
      </c>
      <c r="B2806" s="134">
        <f t="shared" ca="1" si="220"/>
        <v>1</v>
      </c>
      <c r="C2806" s="135">
        <f t="shared" ca="1" si="217"/>
        <v>0.36555283317438036</v>
      </c>
      <c r="J2806">
        <f t="shared" ca="1" si="218"/>
        <v>1</v>
      </c>
      <c r="K2806">
        <f t="shared" ca="1" si="219"/>
        <v>0</v>
      </c>
      <c r="L2806" s="106">
        <v>2800</v>
      </c>
      <c r="M2806" s="136">
        <f t="shared" ca="1" si="216"/>
        <v>1.4456806988336801</v>
      </c>
      <c r="N2806" s="106"/>
    </row>
    <row r="2807" spans="1:14" x14ac:dyDescent="0.25">
      <c r="A2807" s="108">
        <v>2801</v>
      </c>
      <c r="B2807" s="134">
        <f t="shared" ca="1" si="220"/>
        <v>1</v>
      </c>
      <c r="C2807" s="135">
        <f t="shared" ca="1" si="217"/>
        <v>0.1088737908091898</v>
      </c>
      <c r="J2807">
        <f t="shared" ca="1" si="218"/>
        <v>0</v>
      </c>
      <c r="K2807">
        <f t="shared" ca="1" si="219"/>
        <v>0</v>
      </c>
      <c r="L2807" s="106">
        <v>2801</v>
      </c>
      <c r="M2807" s="136">
        <f t="shared" ca="1" si="216"/>
        <v>3.4040048815368795</v>
      </c>
      <c r="N2807" s="106"/>
    </row>
    <row r="2808" spans="1:14" x14ac:dyDescent="0.25">
      <c r="A2808" s="108">
        <v>2802</v>
      </c>
      <c r="B2808" s="134">
        <f t="shared" ca="1" si="220"/>
        <v>0</v>
      </c>
      <c r="C2808" s="135">
        <f t="shared" ca="1" si="217"/>
        <v>0.86066309508957117</v>
      </c>
      <c r="J2808">
        <f t="shared" ca="1" si="218"/>
        <v>0</v>
      </c>
      <c r="K2808">
        <f t="shared" ca="1" si="219"/>
        <v>0</v>
      </c>
      <c r="L2808" s="106">
        <v>2802</v>
      </c>
      <c r="M2808" s="136">
        <f t="shared" ca="1" si="216"/>
        <v>0</v>
      </c>
      <c r="N2808" s="106"/>
    </row>
    <row r="2809" spans="1:14" x14ac:dyDescent="0.25">
      <c r="A2809" s="108">
        <v>2803</v>
      </c>
      <c r="B2809" s="134">
        <f t="shared" ca="1" si="220"/>
        <v>1</v>
      </c>
      <c r="C2809" s="135">
        <f t="shared" ca="1" si="217"/>
        <v>0.43408080822552031</v>
      </c>
      <c r="J2809">
        <f t="shared" ca="1" si="218"/>
        <v>1</v>
      </c>
      <c r="K2809">
        <f t="shared" ca="1" si="219"/>
        <v>0</v>
      </c>
      <c r="L2809" s="106">
        <v>2803</v>
      </c>
      <c r="M2809" s="136">
        <f t="shared" ca="1" si="216"/>
        <v>1.8911775935477866</v>
      </c>
      <c r="N2809" s="106"/>
    </row>
    <row r="2810" spans="1:14" x14ac:dyDescent="0.25">
      <c r="A2810" s="108">
        <v>2804</v>
      </c>
      <c r="B2810" s="134">
        <f t="shared" ca="1" si="220"/>
        <v>1</v>
      </c>
      <c r="C2810" s="135">
        <f t="shared" ca="1" si="217"/>
        <v>0.17128255655019364</v>
      </c>
      <c r="J2810">
        <f t="shared" ca="1" si="218"/>
        <v>1</v>
      </c>
      <c r="K2810">
        <f t="shared" ca="1" si="219"/>
        <v>0</v>
      </c>
      <c r="L2810" s="106">
        <v>2804</v>
      </c>
      <c r="M2810" s="136">
        <f t="shared" ca="1" si="216"/>
        <v>0.18055597225035644</v>
      </c>
      <c r="N2810" s="106"/>
    </row>
    <row r="2811" spans="1:14" x14ac:dyDescent="0.25">
      <c r="A2811" s="108">
        <v>2805</v>
      </c>
      <c r="B2811" s="134">
        <f t="shared" ca="1" si="220"/>
        <v>1</v>
      </c>
      <c r="C2811" s="135">
        <f t="shared" ca="1" si="217"/>
        <v>0.28333636317435285</v>
      </c>
      <c r="J2811">
        <f t="shared" ca="1" si="218"/>
        <v>1</v>
      </c>
      <c r="K2811">
        <f t="shared" ca="1" si="219"/>
        <v>0</v>
      </c>
      <c r="L2811" s="106">
        <v>2805</v>
      </c>
      <c r="M2811" s="136">
        <f t="shared" ca="1" si="216"/>
        <v>2.0405521022876707</v>
      </c>
      <c r="N2811" s="106"/>
    </row>
    <row r="2812" spans="1:14" x14ac:dyDescent="0.25">
      <c r="A2812" s="108">
        <v>2806</v>
      </c>
      <c r="B2812" s="134">
        <f t="shared" ca="1" si="220"/>
        <v>1</v>
      </c>
      <c r="C2812" s="135">
        <f t="shared" ca="1" si="217"/>
        <v>0.34611277533011198</v>
      </c>
      <c r="J2812">
        <f t="shared" ca="1" si="218"/>
        <v>1</v>
      </c>
      <c r="K2812">
        <f t="shared" ca="1" si="219"/>
        <v>0</v>
      </c>
      <c r="L2812" s="106">
        <v>2806</v>
      </c>
      <c r="M2812" s="136">
        <f t="shared" ca="1" si="216"/>
        <v>4.2222586961583373</v>
      </c>
      <c r="N2812" s="106"/>
    </row>
    <row r="2813" spans="1:14" x14ac:dyDescent="0.25">
      <c r="A2813" s="108">
        <v>2807</v>
      </c>
      <c r="B2813" s="134">
        <f t="shared" ca="1" si="220"/>
        <v>1</v>
      </c>
      <c r="C2813" s="135">
        <f t="shared" ca="1" si="217"/>
        <v>0.32140391391069467</v>
      </c>
      <c r="J2813">
        <f t="shared" ca="1" si="218"/>
        <v>1</v>
      </c>
      <c r="K2813">
        <f t="shared" ca="1" si="219"/>
        <v>0</v>
      </c>
      <c r="L2813" s="106">
        <v>2807</v>
      </c>
      <c r="M2813" s="136">
        <f t="shared" ca="1" si="216"/>
        <v>0.27330751113661395</v>
      </c>
      <c r="N2813" s="106"/>
    </row>
    <row r="2814" spans="1:14" x14ac:dyDescent="0.25">
      <c r="A2814" s="108">
        <v>2808</v>
      </c>
      <c r="B2814" s="134">
        <f t="shared" ca="1" si="220"/>
        <v>1</v>
      </c>
      <c r="C2814" s="135">
        <f t="shared" ca="1" si="217"/>
        <v>0.54255293432273355</v>
      </c>
      <c r="J2814">
        <f t="shared" ca="1" si="218"/>
        <v>1</v>
      </c>
      <c r="K2814">
        <f t="shared" ca="1" si="219"/>
        <v>0</v>
      </c>
      <c r="L2814" s="106">
        <v>2808</v>
      </c>
      <c r="M2814" s="136">
        <f t="shared" ca="1" si="216"/>
        <v>0.73775030888178095</v>
      </c>
      <c r="N2814" s="106"/>
    </row>
    <row r="2815" spans="1:14" x14ac:dyDescent="0.25">
      <c r="A2815" s="108">
        <v>2809</v>
      </c>
      <c r="B2815" s="134">
        <f t="shared" ca="1" si="220"/>
        <v>1</v>
      </c>
      <c r="C2815" s="135">
        <f t="shared" ca="1" si="217"/>
        <v>0.22368959488607654</v>
      </c>
      <c r="J2815">
        <f t="shared" ca="1" si="218"/>
        <v>1</v>
      </c>
      <c r="K2815">
        <f t="shared" ca="1" si="219"/>
        <v>0</v>
      </c>
      <c r="L2815" s="106">
        <v>2809</v>
      </c>
      <c r="M2815" s="136">
        <f t="shared" ca="1" si="216"/>
        <v>4.416805578823455</v>
      </c>
      <c r="N2815" s="106"/>
    </row>
    <row r="2816" spans="1:14" x14ac:dyDescent="0.25">
      <c r="A2816" s="108">
        <v>2810</v>
      </c>
      <c r="B2816" s="134">
        <f t="shared" ca="1" si="220"/>
        <v>1</v>
      </c>
      <c r="C2816" s="135">
        <f t="shared" ca="1" si="217"/>
        <v>0.21730232334990429</v>
      </c>
      <c r="J2816">
        <f t="shared" ca="1" si="218"/>
        <v>1</v>
      </c>
      <c r="K2816">
        <f t="shared" ca="1" si="219"/>
        <v>0</v>
      </c>
      <c r="L2816" s="106">
        <v>2810</v>
      </c>
      <c r="M2816" s="136">
        <f t="shared" ca="1" si="216"/>
        <v>0.36440435414846378</v>
      </c>
      <c r="N2816" s="106"/>
    </row>
    <row r="2817" spans="1:14" x14ac:dyDescent="0.25">
      <c r="A2817" s="108">
        <v>2811</v>
      </c>
      <c r="B2817" s="134">
        <f t="shared" ca="1" si="220"/>
        <v>1</v>
      </c>
      <c r="C2817" s="135">
        <f t="shared" ca="1" si="217"/>
        <v>0.2958462851268221</v>
      </c>
      <c r="J2817">
        <f t="shared" ca="1" si="218"/>
        <v>1</v>
      </c>
      <c r="K2817">
        <f t="shared" ca="1" si="219"/>
        <v>0</v>
      </c>
      <c r="L2817" s="106">
        <v>2811</v>
      </c>
      <c r="M2817" s="136">
        <f t="shared" ca="1" si="216"/>
        <v>5.458762477156279</v>
      </c>
      <c r="N2817" s="106"/>
    </row>
    <row r="2818" spans="1:14" x14ac:dyDescent="0.25">
      <c r="A2818" s="108">
        <v>2812</v>
      </c>
      <c r="B2818" s="134">
        <f t="shared" ca="1" si="220"/>
        <v>1</v>
      </c>
      <c r="C2818" s="135">
        <f t="shared" ca="1" si="217"/>
        <v>0.43836539557278009</v>
      </c>
      <c r="J2818">
        <f t="shared" ca="1" si="218"/>
        <v>1</v>
      </c>
      <c r="K2818">
        <f t="shared" ca="1" si="219"/>
        <v>0</v>
      </c>
      <c r="L2818" s="106">
        <v>2812</v>
      </c>
      <c r="M2818" s="136">
        <f t="shared" ca="1" si="216"/>
        <v>0.13073117550072055</v>
      </c>
      <c r="N2818" s="106"/>
    </row>
    <row r="2819" spans="1:14" x14ac:dyDescent="0.25">
      <c r="A2819" s="108">
        <v>2813</v>
      </c>
      <c r="B2819" s="134">
        <f t="shared" ca="1" si="220"/>
        <v>1</v>
      </c>
      <c r="C2819" s="135">
        <f t="shared" ca="1" si="217"/>
        <v>0.2039235287737966</v>
      </c>
      <c r="J2819">
        <f t="shared" ca="1" si="218"/>
        <v>1</v>
      </c>
      <c r="K2819">
        <f t="shared" ca="1" si="219"/>
        <v>0</v>
      </c>
      <c r="L2819" s="106">
        <v>2813</v>
      </c>
      <c r="M2819" s="136">
        <f t="shared" ca="1" si="216"/>
        <v>4.7601716293274032</v>
      </c>
      <c r="N2819" s="106"/>
    </row>
    <row r="2820" spans="1:14" x14ac:dyDescent="0.25">
      <c r="A2820" s="108">
        <v>2814</v>
      </c>
      <c r="B2820" s="134">
        <f t="shared" ca="1" si="220"/>
        <v>1</v>
      </c>
      <c r="C2820" s="135">
        <f t="shared" ca="1" si="217"/>
        <v>0.3965057896305112</v>
      </c>
      <c r="J2820">
        <f t="shared" ca="1" si="218"/>
        <v>1</v>
      </c>
      <c r="K2820">
        <f t="shared" ca="1" si="219"/>
        <v>0</v>
      </c>
      <c r="L2820" s="106">
        <v>2814</v>
      </c>
      <c r="M2820" s="136">
        <f t="shared" ca="1" si="216"/>
        <v>3.9215796645449834</v>
      </c>
      <c r="N2820" s="106"/>
    </row>
    <row r="2821" spans="1:14" x14ac:dyDescent="0.25">
      <c r="A2821" s="108">
        <v>2815</v>
      </c>
      <c r="B2821" s="134">
        <f t="shared" ca="1" si="220"/>
        <v>1</v>
      </c>
      <c r="C2821" s="135">
        <f t="shared" ca="1" si="217"/>
        <v>0.52685226065784097</v>
      </c>
      <c r="J2821">
        <f t="shared" ca="1" si="218"/>
        <v>1</v>
      </c>
      <c r="K2821">
        <f t="shared" ca="1" si="219"/>
        <v>0</v>
      </c>
      <c r="L2821" s="106">
        <v>2815</v>
      </c>
      <c r="M2821" s="136">
        <f t="shared" ca="1" si="216"/>
        <v>1.3779744844123913</v>
      </c>
      <c r="N2821" s="106"/>
    </row>
    <row r="2822" spans="1:14" x14ac:dyDescent="0.25">
      <c r="A2822" s="108">
        <v>2816</v>
      </c>
      <c r="B2822" s="134">
        <f t="shared" ca="1" si="220"/>
        <v>1</v>
      </c>
      <c r="C2822" s="135">
        <f t="shared" ca="1" si="217"/>
        <v>0.26177953509039475</v>
      </c>
      <c r="J2822">
        <f t="shared" ca="1" si="218"/>
        <v>1</v>
      </c>
      <c r="K2822">
        <f t="shared" ca="1" si="219"/>
        <v>0</v>
      </c>
      <c r="L2822" s="106">
        <v>2816</v>
      </c>
      <c r="M2822" s="136">
        <f t="shared" ca="1" si="216"/>
        <v>1.1181827717321624</v>
      </c>
      <c r="N2822" s="106"/>
    </row>
    <row r="2823" spans="1:14" x14ac:dyDescent="0.25">
      <c r="A2823" s="108">
        <v>2817</v>
      </c>
      <c r="B2823" s="134">
        <f t="shared" ca="1" si="220"/>
        <v>1</v>
      </c>
      <c r="C2823" s="135">
        <f t="shared" ca="1" si="217"/>
        <v>0.21958998602303526</v>
      </c>
      <c r="J2823">
        <f t="shared" ca="1" si="218"/>
        <v>1</v>
      </c>
      <c r="K2823">
        <f t="shared" ca="1" si="219"/>
        <v>0</v>
      </c>
      <c r="L2823" s="106">
        <v>2817</v>
      </c>
      <c r="M2823" s="136">
        <f t="shared" ref="M2823:M2886" ca="1" si="221">IF(B2823&gt;0,-LN(1-(RAND()))/lambda,0)</f>
        <v>0.81537350623752947</v>
      </c>
      <c r="N2823" s="106"/>
    </row>
    <row r="2824" spans="1:14" x14ac:dyDescent="0.25">
      <c r="A2824" s="108">
        <v>2818</v>
      </c>
      <c r="B2824" s="134">
        <f t="shared" ca="1" si="220"/>
        <v>1</v>
      </c>
      <c r="C2824" s="135">
        <f t="shared" ref="C2824:C2887" ca="1" si="222">RAND()</f>
        <v>0.5798047050530849</v>
      </c>
      <c r="J2824">
        <f t="shared" ref="J2824:J2887" ca="1" si="223">IF(AND(B2824,B2825),1,0)</f>
        <v>1</v>
      </c>
      <c r="K2824">
        <f t="shared" ref="K2824:K2887" ca="1" si="224">IF(AND(NOT(B2824),NOT(B2825)),1,0)</f>
        <v>0</v>
      </c>
      <c r="L2824" s="106">
        <v>2818</v>
      </c>
      <c r="M2824" s="136">
        <f t="shared" ca="1" si="221"/>
        <v>0.74943318109565193</v>
      </c>
      <c r="N2824" s="106"/>
    </row>
    <row r="2825" spans="1:14" x14ac:dyDescent="0.25">
      <c r="A2825" s="108">
        <v>2819</v>
      </c>
      <c r="B2825" s="134">
        <f t="shared" ca="1" si="220"/>
        <v>1</v>
      </c>
      <c r="C2825" s="135">
        <f t="shared" ca="1" si="222"/>
        <v>0.58936810147077756</v>
      </c>
      <c r="J2825">
        <f t="shared" ca="1" si="223"/>
        <v>1</v>
      </c>
      <c r="K2825">
        <f t="shared" ca="1" si="224"/>
        <v>0</v>
      </c>
      <c r="L2825" s="106">
        <v>2819</v>
      </c>
      <c r="M2825" s="136">
        <f t="shared" ca="1" si="221"/>
        <v>0.59127191676621682</v>
      </c>
      <c r="N2825" s="106"/>
    </row>
    <row r="2826" spans="1:14" x14ac:dyDescent="0.25">
      <c r="A2826" s="108">
        <v>2820</v>
      </c>
      <c r="B2826" s="134">
        <f t="shared" ca="1" si="220"/>
        <v>1</v>
      </c>
      <c r="C2826" s="135">
        <f t="shared" ca="1" si="222"/>
        <v>0.20867665744486397</v>
      </c>
      <c r="J2826">
        <f t="shared" ca="1" si="223"/>
        <v>1</v>
      </c>
      <c r="K2826">
        <f t="shared" ca="1" si="224"/>
        <v>0</v>
      </c>
      <c r="L2826" s="106">
        <v>2820</v>
      </c>
      <c r="M2826" s="136">
        <f t="shared" ca="1" si="221"/>
        <v>2.2156224839045504</v>
      </c>
      <c r="N2826" s="106"/>
    </row>
    <row r="2827" spans="1:14" x14ac:dyDescent="0.25">
      <c r="A2827" s="108">
        <v>2821</v>
      </c>
      <c r="B2827" s="134">
        <f t="shared" ca="1" si="220"/>
        <v>1</v>
      </c>
      <c r="C2827" s="135">
        <f t="shared" ca="1" si="222"/>
        <v>0.33581338950962791</v>
      </c>
      <c r="J2827">
        <f t="shared" ca="1" si="223"/>
        <v>1</v>
      </c>
      <c r="K2827">
        <f t="shared" ca="1" si="224"/>
        <v>0</v>
      </c>
      <c r="L2827" s="106">
        <v>2821</v>
      </c>
      <c r="M2827" s="136">
        <f t="shared" ca="1" si="221"/>
        <v>2.6406995953918146</v>
      </c>
      <c r="N2827" s="106"/>
    </row>
    <row r="2828" spans="1:14" x14ac:dyDescent="0.25">
      <c r="A2828" s="108">
        <v>2822</v>
      </c>
      <c r="B2828" s="134">
        <f t="shared" ca="1" si="220"/>
        <v>1</v>
      </c>
      <c r="C2828" s="135">
        <f t="shared" ca="1" si="222"/>
        <v>0.56313205182694004</v>
      </c>
      <c r="J2828">
        <f t="shared" ca="1" si="223"/>
        <v>1</v>
      </c>
      <c r="K2828">
        <f t="shared" ca="1" si="224"/>
        <v>0</v>
      </c>
      <c r="L2828" s="106">
        <v>2822</v>
      </c>
      <c r="M2828" s="136">
        <f t="shared" ca="1" si="221"/>
        <v>7.9964861573840994E-3</v>
      </c>
      <c r="N2828" s="106"/>
    </row>
    <row r="2829" spans="1:14" x14ac:dyDescent="0.25">
      <c r="A2829" s="108">
        <v>2823</v>
      </c>
      <c r="B2829" s="134">
        <f t="shared" ca="1" si="220"/>
        <v>1</v>
      </c>
      <c r="C2829" s="135">
        <f t="shared" ca="1" si="222"/>
        <v>0.75984839791750691</v>
      </c>
      <c r="J2829">
        <f t="shared" ca="1" si="223"/>
        <v>1</v>
      </c>
      <c r="K2829">
        <f t="shared" ca="1" si="224"/>
        <v>0</v>
      </c>
      <c r="L2829" s="106">
        <v>2823</v>
      </c>
      <c r="M2829" s="136">
        <f t="shared" ca="1" si="221"/>
        <v>3.5488071867534603</v>
      </c>
      <c r="N2829" s="106"/>
    </row>
    <row r="2830" spans="1:14" x14ac:dyDescent="0.25">
      <c r="A2830" s="108">
        <v>2824</v>
      </c>
      <c r="B2830" s="134">
        <f t="shared" ca="1" si="220"/>
        <v>1</v>
      </c>
      <c r="C2830" s="135">
        <f t="shared" ca="1" si="222"/>
        <v>0.17468677189918047</v>
      </c>
      <c r="J2830">
        <f t="shared" ca="1" si="223"/>
        <v>0</v>
      </c>
      <c r="K2830">
        <f t="shared" ca="1" si="224"/>
        <v>0</v>
      </c>
      <c r="L2830" s="106">
        <v>2824</v>
      </c>
      <c r="M2830" s="136">
        <f t="shared" ca="1" si="221"/>
        <v>8.8443537741418616</v>
      </c>
      <c r="N2830" s="106"/>
    </row>
    <row r="2831" spans="1:14" x14ac:dyDescent="0.25">
      <c r="A2831" s="108">
        <v>2825</v>
      </c>
      <c r="B2831" s="134">
        <f t="shared" ca="1" si="220"/>
        <v>0</v>
      </c>
      <c r="C2831" s="135">
        <f t="shared" ca="1" si="222"/>
        <v>0.82799015709925572</v>
      </c>
      <c r="J2831">
        <f t="shared" ca="1" si="223"/>
        <v>0</v>
      </c>
      <c r="K2831">
        <f t="shared" ca="1" si="224"/>
        <v>0</v>
      </c>
      <c r="L2831" s="106">
        <v>2825</v>
      </c>
      <c r="M2831" s="136">
        <f t="shared" ca="1" si="221"/>
        <v>0</v>
      </c>
      <c r="N2831" s="106"/>
    </row>
    <row r="2832" spans="1:14" x14ac:dyDescent="0.25">
      <c r="A2832" s="108">
        <v>2826</v>
      </c>
      <c r="B2832" s="134">
        <f t="shared" ca="1" si="220"/>
        <v>1</v>
      </c>
      <c r="C2832" s="135">
        <f t="shared" ca="1" si="222"/>
        <v>0.45769985648149636</v>
      </c>
      <c r="J2832">
        <f t="shared" ca="1" si="223"/>
        <v>1</v>
      </c>
      <c r="K2832">
        <f t="shared" ca="1" si="224"/>
        <v>0</v>
      </c>
      <c r="L2832" s="106">
        <v>2826</v>
      </c>
      <c r="M2832" s="136">
        <f t="shared" ca="1" si="221"/>
        <v>3.8643198841898703</v>
      </c>
      <c r="N2832" s="106"/>
    </row>
    <row r="2833" spans="1:14" x14ac:dyDescent="0.25">
      <c r="A2833" s="108">
        <v>2827</v>
      </c>
      <c r="B2833" s="134">
        <f t="shared" ca="1" si="220"/>
        <v>1</v>
      </c>
      <c r="C2833" s="135">
        <f t="shared" ca="1" si="222"/>
        <v>0.67538476201574926</v>
      </c>
      <c r="J2833">
        <f t="shared" ca="1" si="223"/>
        <v>1</v>
      </c>
      <c r="K2833">
        <f t="shared" ca="1" si="224"/>
        <v>0</v>
      </c>
      <c r="L2833" s="106">
        <v>2827</v>
      </c>
      <c r="M2833" s="136">
        <f t="shared" ca="1" si="221"/>
        <v>8.3547314449059495E-2</v>
      </c>
      <c r="N2833" s="106"/>
    </row>
    <row r="2834" spans="1:14" x14ac:dyDescent="0.25">
      <c r="A2834" s="108">
        <v>2828</v>
      </c>
      <c r="B2834" s="134">
        <f t="shared" ca="1" si="220"/>
        <v>1</v>
      </c>
      <c r="C2834" s="135">
        <f t="shared" ca="1" si="222"/>
        <v>7.7069323231125031E-2</v>
      </c>
      <c r="J2834">
        <f t="shared" ca="1" si="223"/>
        <v>1</v>
      </c>
      <c r="K2834">
        <f t="shared" ca="1" si="224"/>
        <v>0</v>
      </c>
      <c r="L2834" s="106">
        <v>2828</v>
      </c>
      <c r="M2834" s="136">
        <f t="shared" ca="1" si="221"/>
        <v>0.2392516283478209</v>
      </c>
      <c r="N2834" s="106"/>
    </row>
    <row r="2835" spans="1:14" x14ac:dyDescent="0.25">
      <c r="A2835" s="108">
        <v>2829</v>
      </c>
      <c r="B2835" s="134">
        <f t="shared" ca="1" si="220"/>
        <v>1</v>
      </c>
      <c r="C2835" s="135">
        <f t="shared" ca="1" si="222"/>
        <v>0.2304980923229073</v>
      </c>
      <c r="J2835">
        <f t="shared" ca="1" si="223"/>
        <v>1</v>
      </c>
      <c r="K2835">
        <f t="shared" ca="1" si="224"/>
        <v>0</v>
      </c>
      <c r="L2835" s="106">
        <v>2829</v>
      </c>
      <c r="M2835" s="136">
        <f t="shared" ca="1" si="221"/>
        <v>0.76454001179042985</v>
      </c>
      <c r="N2835" s="106"/>
    </row>
    <row r="2836" spans="1:14" x14ac:dyDescent="0.25">
      <c r="A2836" s="108">
        <v>2830</v>
      </c>
      <c r="B2836" s="134">
        <f t="shared" ca="1" si="220"/>
        <v>1</v>
      </c>
      <c r="C2836" s="135">
        <f t="shared" ca="1" si="222"/>
        <v>0.199085591871065</v>
      </c>
      <c r="J2836">
        <f t="shared" ca="1" si="223"/>
        <v>1</v>
      </c>
      <c r="K2836">
        <f t="shared" ca="1" si="224"/>
        <v>0</v>
      </c>
      <c r="L2836" s="106">
        <v>2830</v>
      </c>
      <c r="M2836" s="136">
        <f t="shared" ca="1" si="221"/>
        <v>2.7804963297991145</v>
      </c>
      <c r="N2836" s="106"/>
    </row>
    <row r="2837" spans="1:14" x14ac:dyDescent="0.25">
      <c r="A2837" s="108">
        <v>2831</v>
      </c>
      <c r="B2837" s="134">
        <f t="shared" ca="1" si="220"/>
        <v>1</v>
      </c>
      <c r="C2837" s="135">
        <f t="shared" ca="1" si="222"/>
        <v>0.54943178326221787</v>
      </c>
      <c r="J2837">
        <f t="shared" ca="1" si="223"/>
        <v>0</v>
      </c>
      <c r="K2837">
        <f t="shared" ca="1" si="224"/>
        <v>0</v>
      </c>
      <c r="L2837" s="106">
        <v>2831</v>
      </c>
      <c r="M2837" s="136">
        <f t="shared" ca="1" si="221"/>
        <v>3.7886938019110463</v>
      </c>
      <c r="N2837" s="106"/>
    </row>
    <row r="2838" spans="1:14" x14ac:dyDescent="0.25">
      <c r="A2838" s="108">
        <v>2832</v>
      </c>
      <c r="B2838" s="134">
        <f t="shared" ca="1" si="220"/>
        <v>0</v>
      </c>
      <c r="C2838" s="135">
        <f t="shared" ca="1" si="222"/>
        <v>0.85240887146108557</v>
      </c>
      <c r="J2838">
        <f t="shared" ca="1" si="223"/>
        <v>0</v>
      </c>
      <c r="K2838">
        <f t="shared" ca="1" si="224"/>
        <v>0</v>
      </c>
      <c r="L2838" s="106">
        <v>2832</v>
      </c>
      <c r="M2838" s="136">
        <f t="shared" ca="1" si="221"/>
        <v>0</v>
      </c>
      <c r="N2838" s="106"/>
    </row>
    <row r="2839" spans="1:14" x14ac:dyDescent="0.25">
      <c r="A2839" s="108">
        <v>2833</v>
      </c>
      <c r="B2839" s="134">
        <f t="shared" ca="1" si="220"/>
        <v>1</v>
      </c>
      <c r="C2839" s="135">
        <f t="shared" ca="1" si="222"/>
        <v>8.1117406574214845E-2</v>
      </c>
      <c r="J2839">
        <f t="shared" ca="1" si="223"/>
        <v>0</v>
      </c>
      <c r="K2839">
        <f t="shared" ca="1" si="224"/>
        <v>0</v>
      </c>
      <c r="L2839" s="106">
        <v>2833</v>
      </c>
      <c r="M2839" s="136">
        <f t="shared" ca="1" si="221"/>
        <v>2.8104630137898106</v>
      </c>
      <c r="N2839" s="106"/>
    </row>
    <row r="2840" spans="1:14" x14ac:dyDescent="0.25">
      <c r="A2840" s="108">
        <v>2834</v>
      </c>
      <c r="B2840" s="134">
        <f t="shared" ca="1" si="220"/>
        <v>0</v>
      </c>
      <c r="C2840" s="135">
        <f t="shared" ca="1" si="222"/>
        <v>0.99036366532668951</v>
      </c>
      <c r="J2840">
        <f t="shared" ca="1" si="223"/>
        <v>0</v>
      </c>
      <c r="K2840">
        <f t="shared" ca="1" si="224"/>
        <v>0</v>
      </c>
      <c r="L2840" s="106">
        <v>2834</v>
      </c>
      <c r="M2840" s="136">
        <f t="shared" ca="1" si="221"/>
        <v>0</v>
      </c>
      <c r="N2840" s="106"/>
    </row>
    <row r="2841" spans="1:14" x14ac:dyDescent="0.25">
      <c r="A2841" s="108">
        <v>2835</v>
      </c>
      <c r="B2841" s="134">
        <f t="shared" ca="1" si="220"/>
        <v>1</v>
      </c>
      <c r="C2841" s="135">
        <f t="shared" ca="1" si="222"/>
        <v>8.9872783761908326E-2</v>
      </c>
      <c r="J2841">
        <f t="shared" ca="1" si="223"/>
        <v>0</v>
      </c>
      <c r="K2841">
        <f t="shared" ca="1" si="224"/>
        <v>0</v>
      </c>
      <c r="L2841" s="106">
        <v>2835</v>
      </c>
      <c r="M2841" s="136">
        <f t="shared" ca="1" si="221"/>
        <v>1.3575765596887626</v>
      </c>
      <c r="N2841" s="106"/>
    </row>
    <row r="2842" spans="1:14" x14ac:dyDescent="0.25">
      <c r="A2842" s="108">
        <v>2836</v>
      </c>
      <c r="B2842" s="134">
        <f t="shared" ca="1" si="220"/>
        <v>0</v>
      </c>
      <c r="C2842" s="135">
        <f t="shared" ca="1" si="222"/>
        <v>0.95921283517448741</v>
      </c>
      <c r="J2842">
        <f t="shared" ca="1" si="223"/>
        <v>0</v>
      </c>
      <c r="K2842">
        <f t="shared" ca="1" si="224"/>
        <v>0</v>
      </c>
      <c r="L2842" s="106">
        <v>2836</v>
      </c>
      <c r="M2842" s="136">
        <f t="shared" ca="1" si="221"/>
        <v>0</v>
      </c>
      <c r="N2842" s="106"/>
    </row>
    <row r="2843" spans="1:14" x14ac:dyDescent="0.25">
      <c r="A2843" s="108">
        <v>2837</v>
      </c>
      <c r="B2843" s="134">
        <f t="shared" ca="1" si="220"/>
        <v>1</v>
      </c>
      <c r="C2843" s="135">
        <f t="shared" ca="1" si="222"/>
        <v>0.17603025389477167</v>
      </c>
      <c r="J2843">
        <f t="shared" ca="1" si="223"/>
        <v>0</v>
      </c>
      <c r="K2843">
        <f t="shared" ca="1" si="224"/>
        <v>0</v>
      </c>
      <c r="L2843" s="106">
        <v>2837</v>
      </c>
      <c r="M2843" s="136">
        <f t="shared" ca="1" si="221"/>
        <v>6.1800067092989197</v>
      </c>
      <c r="N2843" s="106"/>
    </row>
    <row r="2844" spans="1:14" x14ac:dyDescent="0.25">
      <c r="A2844" s="108">
        <v>2838</v>
      </c>
      <c r="B2844" s="134">
        <f t="shared" ca="1" si="220"/>
        <v>0</v>
      </c>
      <c r="C2844" s="135">
        <f t="shared" ca="1" si="222"/>
        <v>0.88951484060719654</v>
      </c>
      <c r="J2844">
        <f t="shared" ca="1" si="223"/>
        <v>0</v>
      </c>
      <c r="K2844">
        <f t="shared" ca="1" si="224"/>
        <v>0</v>
      </c>
      <c r="L2844" s="106">
        <v>2838</v>
      </c>
      <c r="M2844" s="136">
        <f t="shared" ca="1" si="221"/>
        <v>0</v>
      </c>
      <c r="N2844" s="106"/>
    </row>
    <row r="2845" spans="1:14" x14ac:dyDescent="0.25">
      <c r="A2845" s="108">
        <v>2839</v>
      </c>
      <c r="B2845" s="134">
        <f t="shared" ca="1" si="220"/>
        <v>1</v>
      </c>
      <c r="C2845" s="135">
        <f t="shared" ca="1" si="222"/>
        <v>0.31972670381625468</v>
      </c>
      <c r="J2845">
        <f t="shared" ca="1" si="223"/>
        <v>1</v>
      </c>
      <c r="K2845">
        <f t="shared" ca="1" si="224"/>
        <v>0</v>
      </c>
      <c r="L2845" s="106">
        <v>2839</v>
      </c>
      <c r="M2845" s="136">
        <f t="shared" ca="1" si="221"/>
        <v>12.345285115791635</v>
      </c>
      <c r="N2845" s="106"/>
    </row>
    <row r="2846" spans="1:14" x14ac:dyDescent="0.25">
      <c r="A2846" s="108">
        <v>2840</v>
      </c>
      <c r="B2846" s="134">
        <f t="shared" ca="1" si="220"/>
        <v>1</v>
      </c>
      <c r="C2846" s="135">
        <f t="shared" ca="1" si="222"/>
        <v>0.23953622528243401</v>
      </c>
      <c r="J2846">
        <f t="shared" ca="1" si="223"/>
        <v>1</v>
      </c>
      <c r="K2846">
        <f t="shared" ca="1" si="224"/>
        <v>0</v>
      </c>
      <c r="L2846" s="106">
        <v>2840</v>
      </c>
      <c r="M2846" s="136">
        <f t="shared" ca="1" si="221"/>
        <v>0.9422221703214152</v>
      </c>
      <c r="N2846" s="106"/>
    </row>
    <row r="2847" spans="1:14" x14ac:dyDescent="0.25">
      <c r="A2847" s="108">
        <v>2841</v>
      </c>
      <c r="B2847" s="134">
        <f t="shared" ca="1" si="220"/>
        <v>1</v>
      </c>
      <c r="C2847" s="135">
        <f t="shared" ca="1" si="222"/>
        <v>0.76778408529432118</v>
      </c>
      <c r="J2847">
        <f t="shared" ca="1" si="223"/>
        <v>1</v>
      </c>
      <c r="K2847">
        <f t="shared" ca="1" si="224"/>
        <v>0</v>
      </c>
      <c r="L2847" s="106">
        <v>2841</v>
      </c>
      <c r="M2847" s="136">
        <f t="shared" ca="1" si="221"/>
        <v>0.21493790129400869</v>
      </c>
      <c r="N2847" s="106"/>
    </row>
    <row r="2848" spans="1:14" x14ac:dyDescent="0.25">
      <c r="A2848" s="108">
        <v>2842</v>
      </c>
      <c r="B2848" s="134">
        <f t="shared" ca="1" si="220"/>
        <v>1</v>
      </c>
      <c r="C2848" s="135">
        <f t="shared" ca="1" si="222"/>
        <v>0.35258665398361988</v>
      </c>
      <c r="J2848">
        <f t="shared" ca="1" si="223"/>
        <v>0</v>
      </c>
      <c r="K2848">
        <f t="shared" ca="1" si="224"/>
        <v>0</v>
      </c>
      <c r="L2848" s="106">
        <v>2842</v>
      </c>
      <c r="M2848" s="136">
        <f t="shared" ca="1" si="221"/>
        <v>4.5948587465109734</v>
      </c>
      <c r="N2848" s="106"/>
    </row>
    <row r="2849" spans="1:14" x14ac:dyDescent="0.25">
      <c r="A2849" s="108">
        <v>2843</v>
      </c>
      <c r="B2849" s="134">
        <f t="shared" ca="1" si="220"/>
        <v>0</v>
      </c>
      <c r="C2849" s="135">
        <f t="shared" ca="1" si="222"/>
        <v>0.97578981360207373</v>
      </c>
      <c r="J2849">
        <f t="shared" ca="1" si="223"/>
        <v>0</v>
      </c>
      <c r="K2849">
        <f t="shared" ca="1" si="224"/>
        <v>0</v>
      </c>
      <c r="L2849" s="106">
        <v>2843</v>
      </c>
      <c r="M2849" s="136">
        <f t="shared" ca="1" si="221"/>
        <v>0</v>
      </c>
      <c r="N2849" s="106"/>
    </row>
    <row r="2850" spans="1:14" x14ac:dyDescent="0.25">
      <c r="A2850" s="108">
        <v>2844</v>
      </c>
      <c r="B2850" s="134">
        <f t="shared" ca="1" si="220"/>
        <v>1</v>
      </c>
      <c r="C2850" s="135">
        <f t="shared" ca="1" si="222"/>
        <v>0.47705803146495351</v>
      </c>
      <c r="J2850">
        <f t="shared" ca="1" si="223"/>
        <v>1</v>
      </c>
      <c r="K2850">
        <f t="shared" ca="1" si="224"/>
        <v>0</v>
      </c>
      <c r="L2850" s="106">
        <v>2844</v>
      </c>
      <c r="M2850" s="136">
        <f t="shared" ca="1" si="221"/>
        <v>2.5268463885442451</v>
      </c>
      <c r="N2850" s="106"/>
    </row>
    <row r="2851" spans="1:14" x14ac:dyDescent="0.25">
      <c r="A2851" s="108">
        <v>2845</v>
      </c>
      <c r="B2851" s="134">
        <f t="shared" ca="1" si="220"/>
        <v>1</v>
      </c>
      <c r="C2851" s="135">
        <f t="shared" ca="1" si="222"/>
        <v>7.2545424550036763E-3</v>
      </c>
      <c r="J2851">
        <f t="shared" ca="1" si="223"/>
        <v>1</v>
      </c>
      <c r="K2851">
        <f t="shared" ca="1" si="224"/>
        <v>0</v>
      </c>
      <c r="L2851" s="106">
        <v>2845</v>
      </c>
      <c r="M2851" s="136">
        <f t="shared" ca="1" si="221"/>
        <v>4.0575164112107069</v>
      </c>
      <c r="N2851" s="106"/>
    </row>
    <row r="2852" spans="1:14" x14ac:dyDescent="0.25">
      <c r="A2852" s="108">
        <v>2846</v>
      </c>
      <c r="B2852" s="134">
        <f t="shared" ca="1" si="220"/>
        <v>1</v>
      </c>
      <c r="C2852" s="135">
        <f t="shared" ca="1" si="222"/>
        <v>0.52788373636081554</v>
      </c>
      <c r="J2852">
        <f t="shared" ca="1" si="223"/>
        <v>1</v>
      </c>
      <c r="K2852">
        <f t="shared" ca="1" si="224"/>
        <v>0</v>
      </c>
      <c r="L2852" s="106">
        <v>2846</v>
      </c>
      <c r="M2852" s="136">
        <f t="shared" ca="1" si="221"/>
        <v>2.2774188350002644</v>
      </c>
      <c r="N2852" s="106"/>
    </row>
    <row r="2853" spans="1:14" x14ac:dyDescent="0.25">
      <c r="A2853" s="108">
        <v>2847</v>
      </c>
      <c r="B2853" s="134">
        <f t="shared" ca="1" si="220"/>
        <v>1</v>
      </c>
      <c r="C2853" s="135">
        <f t="shared" ca="1" si="222"/>
        <v>0.6995195888911685</v>
      </c>
      <c r="J2853">
        <f t="shared" ca="1" si="223"/>
        <v>1</v>
      </c>
      <c r="K2853">
        <f t="shared" ca="1" si="224"/>
        <v>0</v>
      </c>
      <c r="L2853" s="106">
        <v>2847</v>
      </c>
      <c r="M2853" s="136">
        <f t="shared" ca="1" si="221"/>
        <v>8.9348921151509959</v>
      </c>
      <c r="N2853" s="106"/>
    </row>
    <row r="2854" spans="1:14" x14ac:dyDescent="0.25">
      <c r="A2854" s="108">
        <v>2848</v>
      </c>
      <c r="B2854" s="134">
        <f t="shared" ca="1" si="220"/>
        <v>1</v>
      </c>
      <c r="C2854" s="135">
        <f t="shared" ca="1" si="222"/>
        <v>0.31885391583725398</v>
      </c>
      <c r="J2854">
        <f t="shared" ca="1" si="223"/>
        <v>1</v>
      </c>
      <c r="K2854">
        <f t="shared" ca="1" si="224"/>
        <v>0</v>
      </c>
      <c r="L2854" s="106">
        <v>2848</v>
      </c>
      <c r="M2854" s="136">
        <f t="shared" ca="1" si="221"/>
        <v>2.4533691680318013</v>
      </c>
      <c r="N2854" s="106"/>
    </row>
    <row r="2855" spans="1:14" x14ac:dyDescent="0.25">
      <c r="A2855" s="108">
        <v>2849</v>
      </c>
      <c r="B2855" s="134">
        <f t="shared" ca="1" si="220"/>
        <v>1</v>
      </c>
      <c r="C2855" s="135">
        <f t="shared" ca="1" si="222"/>
        <v>0.71790025130178925</v>
      </c>
      <c r="J2855">
        <f t="shared" ca="1" si="223"/>
        <v>1</v>
      </c>
      <c r="K2855">
        <f t="shared" ca="1" si="224"/>
        <v>0</v>
      </c>
      <c r="L2855" s="106">
        <v>2849</v>
      </c>
      <c r="M2855" s="136">
        <f t="shared" ca="1" si="221"/>
        <v>4.0696314489760583</v>
      </c>
      <c r="N2855" s="106"/>
    </row>
    <row r="2856" spans="1:14" x14ac:dyDescent="0.25">
      <c r="A2856" s="108">
        <v>2850</v>
      </c>
      <c r="B2856" s="134">
        <f t="shared" ca="1" si="220"/>
        <v>1</v>
      </c>
      <c r="C2856" s="135">
        <f t="shared" ca="1" si="222"/>
        <v>0.2162616230467963</v>
      </c>
      <c r="J2856">
        <f t="shared" ca="1" si="223"/>
        <v>1</v>
      </c>
      <c r="K2856">
        <f t="shared" ca="1" si="224"/>
        <v>0</v>
      </c>
      <c r="L2856" s="106">
        <v>2850</v>
      </c>
      <c r="M2856" s="136">
        <f t="shared" ca="1" si="221"/>
        <v>2.3337543014466999</v>
      </c>
      <c r="N2856" s="106"/>
    </row>
    <row r="2857" spans="1:14" x14ac:dyDescent="0.25">
      <c r="A2857" s="108">
        <v>2851</v>
      </c>
      <c r="B2857" s="134">
        <f t="shared" ca="1" si="220"/>
        <v>1</v>
      </c>
      <c r="C2857" s="135">
        <f t="shared" ca="1" si="222"/>
        <v>0.52925108160524093</v>
      </c>
      <c r="J2857">
        <f t="shared" ca="1" si="223"/>
        <v>0</v>
      </c>
      <c r="K2857">
        <f t="shared" ca="1" si="224"/>
        <v>0</v>
      </c>
      <c r="L2857" s="106">
        <v>2851</v>
      </c>
      <c r="M2857" s="136">
        <f t="shared" ca="1" si="221"/>
        <v>0.78876152094232233</v>
      </c>
      <c r="N2857" s="106"/>
    </row>
    <row r="2858" spans="1:14" x14ac:dyDescent="0.25">
      <c r="A2858" s="108">
        <v>2852</v>
      </c>
      <c r="B2858" s="134">
        <f t="shared" ca="1" si="220"/>
        <v>0</v>
      </c>
      <c r="C2858" s="135">
        <f t="shared" ca="1" si="222"/>
        <v>0.94941913691226476</v>
      </c>
      <c r="J2858">
        <f t="shared" ca="1" si="223"/>
        <v>0</v>
      </c>
      <c r="K2858">
        <f t="shared" ca="1" si="224"/>
        <v>1</v>
      </c>
      <c r="L2858" s="106">
        <v>2852</v>
      </c>
      <c r="M2858" s="136">
        <f t="shared" ca="1" si="221"/>
        <v>0</v>
      </c>
      <c r="N2858" s="106"/>
    </row>
    <row r="2859" spans="1:14" x14ac:dyDescent="0.25">
      <c r="A2859" s="108">
        <v>2853</v>
      </c>
      <c r="B2859" s="134">
        <f t="shared" ca="1" si="220"/>
        <v>0</v>
      </c>
      <c r="C2859" s="135">
        <f t="shared" ca="1" si="222"/>
        <v>0.89632270173418649</v>
      </c>
      <c r="J2859">
        <f t="shared" ca="1" si="223"/>
        <v>0</v>
      </c>
      <c r="K2859">
        <f t="shared" ca="1" si="224"/>
        <v>1</v>
      </c>
      <c r="L2859" s="106">
        <v>2853</v>
      </c>
      <c r="M2859" s="136">
        <f t="shared" ca="1" si="221"/>
        <v>0</v>
      </c>
      <c r="N2859" s="106"/>
    </row>
    <row r="2860" spans="1:14" x14ac:dyDescent="0.25">
      <c r="A2860" s="108">
        <v>2854</v>
      </c>
      <c r="B2860" s="134">
        <f t="shared" ca="1" si="220"/>
        <v>0</v>
      </c>
      <c r="C2860" s="135">
        <f t="shared" ca="1" si="222"/>
        <v>0.6115648069668449</v>
      </c>
      <c r="J2860">
        <f t="shared" ca="1" si="223"/>
        <v>0</v>
      </c>
      <c r="K2860">
        <f t="shared" ca="1" si="224"/>
        <v>1</v>
      </c>
      <c r="L2860" s="106">
        <v>2854</v>
      </c>
      <c r="M2860" s="136">
        <f t="shared" ca="1" si="221"/>
        <v>0</v>
      </c>
      <c r="N2860" s="106"/>
    </row>
    <row r="2861" spans="1:14" x14ac:dyDescent="0.25">
      <c r="A2861" s="108">
        <v>2855</v>
      </c>
      <c r="B2861" s="134">
        <f t="shared" ca="1" si="220"/>
        <v>0</v>
      </c>
      <c r="C2861" s="135">
        <f t="shared" ca="1" si="222"/>
        <v>0.57537590637232838</v>
      </c>
      <c r="J2861">
        <f t="shared" ca="1" si="223"/>
        <v>0</v>
      </c>
      <c r="K2861">
        <f t="shared" ca="1" si="224"/>
        <v>0</v>
      </c>
      <c r="L2861" s="106">
        <v>2855</v>
      </c>
      <c r="M2861" s="136">
        <f t="shared" ca="1" si="221"/>
        <v>0</v>
      </c>
      <c r="N2861" s="106"/>
    </row>
    <row r="2862" spans="1:14" x14ac:dyDescent="0.25">
      <c r="A2862" s="108">
        <v>2856</v>
      </c>
      <c r="B2862" s="134">
        <f t="shared" ca="1" si="220"/>
        <v>1</v>
      </c>
      <c r="C2862" s="135">
        <f t="shared" ca="1" si="222"/>
        <v>0.17657767290707882</v>
      </c>
      <c r="J2862">
        <f t="shared" ca="1" si="223"/>
        <v>1</v>
      </c>
      <c r="K2862">
        <f t="shared" ca="1" si="224"/>
        <v>0</v>
      </c>
      <c r="L2862" s="106">
        <v>2856</v>
      </c>
      <c r="M2862" s="136">
        <f t="shared" ca="1" si="221"/>
        <v>1.8974963570496672</v>
      </c>
      <c r="N2862" s="106"/>
    </row>
    <row r="2863" spans="1:14" x14ac:dyDescent="0.25">
      <c r="A2863" s="108">
        <v>2857</v>
      </c>
      <c r="B2863" s="134">
        <f t="shared" ref="B2863:B2926" ca="1" si="225">IF(B2862&gt;0,IF(C2863&lt;pww,1,0),IF(C2863&lt;pdw,1,0))</f>
        <v>1</v>
      </c>
      <c r="C2863" s="135">
        <f t="shared" ca="1" si="222"/>
        <v>3.9074572081760128E-2</v>
      </c>
      <c r="J2863">
        <f t="shared" ca="1" si="223"/>
        <v>1</v>
      </c>
      <c r="K2863">
        <f t="shared" ca="1" si="224"/>
        <v>0</v>
      </c>
      <c r="L2863" s="106">
        <v>2857</v>
      </c>
      <c r="M2863" s="136">
        <f t="shared" ca="1" si="221"/>
        <v>0.55186111423574358</v>
      </c>
      <c r="N2863" s="106"/>
    </row>
    <row r="2864" spans="1:14" x14ac:dyDescent="0.25">
      <c r="A2864" s="108">
        <v>2858</v>
      </c>
      <c r="B2864" s="134">
        <f t="shared" ca="1" si="225"/>
        <v>1</v>
      </c>
      <c r="C2864" s="135">
        <f t="shared" ca="1" si="222"/>
        <v>0.67991575128796899</v>
      </c>
      <c r="J2864">
        <f t="shared" ca="1" si="223"/>
        <v>1</v>
      </c>
      <c r="K2864">
        <f t="shared" ca="1" si="224"/>
        <v>0</v>
      </c>
      <c r="L2864" s="106">
        <v>2858</v>
      </c>
      <c r="M2864" s="136">
        <f t="shared" ca="1" si="221"/>
        <v>0.81645676491737995</v>
      </c>
      <c r="N2864" s="106"/>
    </row>
    <row r="2865" spans="1:14" x14ac:dyDescent="0.25">
      <c r="A2865" s="108">
        <v>2859</v>
      </c>
      <c r="B2865" s="134">
        <f t="shared" ca="1" si="225"/>
        <v>1</v>
      </c>
      <c r="C2865" s="135">
        <f t="shared" ca="1" si="222"/>
        <v>0.76087020525500215</v>
      </c>
      <c r="J2865">
        <f t="shared" ca="1" si="223"/>
        <v>1</v>
      </c>
      <c r="K2865">
        <f t="shared" ca="1" si="224"/>
        <v>0</v>
      </c>
      <c r="L2865" s="106">
        <v>2859</v>
      </c>
      <c r="M2865" s="136">
        <f t="shared" ca="1" si="221"/>
        <v>2.0390637449364686</v>
      </c>
      <c r="N2865" s="106"/>
    </row>
    <row r="2866" spans="1:14" x14ac:dyDescent="0.25">
      <c r="A2866" s="108">
        <v>2860</v>
      </c>
      <c r="B2866" s="134">
        <f t="shared" ca="1" si="225"/>
        <v>1</v>
      </c>
      <c r="C2866" s="135">
        <f t="shared" ca="1" si="222"/>
        <v>0.55793521202473551</v>
      </c>
      <c r="J2866">
        <f t="shared" ca="1" si="223"/>
        <v>1</v>
      </c>
      <c r="K2866">
        <f t="shared" ca="1" si="224"/>
        <v>0</v>
      </c>
      <c r="L2866" s="106">
        <v>2860</v>
      </c>
      <c r="M2866" s="136">
        <f t="shared" ca="1" si="221"/>
        <v>5.5450834256998345</v>
      </c>
      <c r="N2866" s="106"/>
    </row>
    <row r="2867" spans="1:14" x14ac:dyDescent="0.25">
      <c r="A2867" s="108">
        <v>2861</v>
      </c>
      <c r="B2867" s="134">
        <f t="shared" ca="1" si="225"/>
        <v>1</v>
      </c>
      <c r="C2867" s="135">
        <f t="shared" ca="1" si="222"/>
        <v>0.19527758200669376</v>
      </c>
      <c r="J2867">
        <f t="shared" ca="1" si="223"/>
        <v>1</v>
      </c>
      <c r="K2867">
        <f t="shared" ca="1" si="224"/>
        <v>0</v>
      </c>
      <c r="L2867" s="106">
        <v>2861</v>
      </c>
      <c r="M2867" s="136">
        <f t="shared" ca="1" si="221"/>
        <v>3.4826562531187233</v>
      </c>
      <c r="N2867" s="106"/>
    </row>
    <row r="2868" spans="1:14" x14ac:dyDescent="0.25">
      <c r="A2868" s="108">
        <v>2862</v>
      </c>
      <c r="B2868" s="134">
        <f t="shared" ca="1" si="225"/>
        <v>1</v>
      </c>
      <c r="C2868" s="135">
        <f t="shared" ca="1" si="222"/>
        <v>0.72508106777546233</v>
      </c>
      <c r="J2868">
        <f t="shared" ca="1" si="223"/>
        <v>1</v>
      </c>
      <c r="K2868">
        <f t="shared" ca="1" si="224"/>
        <v>0</v>
      </c>
      <c r="L2868" s="106">
        <v>2862</v>
      </c>
      <c r="M2868" s="136">
        <f t="shared" ca="1" si="221"/>
        <v>2.6346711452338951</v>
      </c>
      <c r="N2868" s="106"/>
    </row>
    <row r="2869" spans="1:14" x14ac:dyDescent="0.25">
      <c r="A2869" s="108">
        <v>2863</v>
      </c>
      <c r="B2869" s="134">
        <f t="shared" ca="1" si="225"/>
        <v>1</v>
      </c>
      <c r="C2869" s="135">
        <f t="shared" ca="1" si="222"/>
        <v>0.71023731852255179</v>
      </c>
      <c r="J2869">
        <f t="shared" ca="1" si="223"/>
        <v>1</v>
      </c>
      <c r="K2869">
        <f t="shared" ca="1" si="224"/>
        <v>0</v>
      </c>
      <c r="L2869" s="106">
        <v>2863</v>
      </c>
      <c r="M2869" s="136">
        <f t="shared" ca="1" si="221"/>
        <v>0.10862915842281136</v>
      </c>
      <c r="N2869" s="106"/>
    </row>
    <row r="2870" spans="1:14" x14ac:dyDescent="0.25">
      <c r="A2870" s="108">
        <v>2864</v>
      </c>
      <c r="B2870" s="134">
        <f t="shared" ca="1" si="225"/>
        <v>1</v>
      </c>
      <c r="C2870" s="135">
        <f t="shared" ca="1" si="222"/>
        <v>0.70916788895089933</v>
      </c>
      <c r="J2870">
        <f t="shared" ca="1" si="223"/>
        <v>1</v>
      </c>
      <c r="K2870">
        <f t="shared" ca="1" si="224"/>
        <v>0</v>
      </c>
      <c r="L2870" s="106">
        <v>2864</v>
      </c>
      <c r="M2870" s="136">
        <f t="shared" ca="1" si="221"/>
        <v>1.5490190821837635</v>
      </c>
      <c r="N2870" s="106"/>
    </row>
    <row r="2871" spans="1:14" x14ac:dyDescent="0.25">
      <c r="A2871" s="108">
        <v>2865</v>
      </c>
      <c r="B2871" s="134">
        <f t="shared" ca="1" si="225"/>
        <v>1</v>
      </c>
      <c r="C2871" s="135">
        <f t="shared" ca="1" si="222"/>
        <v>0.48153697300207043</v>
      </c>
      <c r="J2871">
        <f t="shared" ca="1" si="223"/>
        <v>1</v>
      </c>
      <c r="K2871">
        <f t="shared" ca="1" si="224"/>
        <v>0</v>
      </c>
      <c r="L2871" s="106">
        <v>2865</v>
      </c>
      <c r="M2871" s="136">
        <f t="shared" ca="1" si="221"/>
        <v>1.4197010401544867</v>
      </c>
      <c r="N2871" s="106"/>
    </row>
    <row r="2872" spans="1:14" x14ac:dyDescent="0.25">
      <c r="A2872" s="108">
        <v>2866</v>
      </c>
      <c r="B2872" s="134">
        <f t="shared" ca="1" si="225"/>
        <v>1</v>
      </c>
      <c r="C2872" s="135">
        <f t="shared" ca="1" si="222"/>
        <v>0.32625031500114643</v>
      </c>
      <c r="J2872">
        <f t="shared" ca="1" si="223"/>
        <v>1</v>
      </c>
      <c r="K2872">
        <f t="shared" ca="1" si="224"/>
        <v>0</v>
      </c>
      <c r="L2872" s="106">
        <v>2866</v>
      </c>
      <c r="M2872" s="136">
        <f t="shared" ca="1" si="221"/>
        <v>5.337691946169814</v>
      </c>
      <c r="N2872" s="106"/>
    </row>
    <row r="2873" spans="1:14" x14ac:dyDescent="0.25">
      <c r="A2873" s="108">
        <v>2867</v>
      </c>
      <c r="B2873" s="134">
        <f t="shared" ca="1" si="225"/>
        <v>1</v>
      </c>
      <c r="C2873" s="135">
        <f t="shared" ca="1" si="222"/>
        <v>0.18387051165192225</v>
      </c>
      <c r="J2873">
        <f t="shared" ca="1" si="223"/>
        <v>1</v>
      </c>
      <c r="K2873">
        <f t="shared" ca="1" si="224"/>
        <v>0</v>
      </c>
      <c r="L2873" s="106">
        <v>2867</v>
      </c>
      <c r="M2873" s="136">
        <f t="shared" ca="1" si="221"/>
        <v>2.2678453989947043</v>
      </c>
      <c r="N2873" s="106"/>
    </row>
    <row r="2874" spans="1:14" x14ac:dyDescent="0.25">
      <c r="A2874" s="108">
        <v>2868</v>
      </c>
      <c r="B2874" s="134">
        <f t="shared" ca="1" si="225"/>
        <v>1</v>
      </c>
      <c r="C2874" s="135">
        <f t="shared" ca="1" si="222"/>
        <v>0.6551132874893647</v>
      </c>
      <c r="J2874">
        <f t="shared" ca="1" si="223"/>
        <v>1</v>
      </c>
      <c r="K2874">
        <f t="shared" ca="1" si="224"/>
        <v>0</v>
      </c>
      <c r="L2874" s="106">
        <v>2868</v>
      </c>
      <c r="M2874" s="136">
        <f t="shared" ca="1" si="221"/>
        <v>5.040854347904693</v>
      </c>
      <c r="N2874" s="106"/>
    </row>
    <row r="2875" spans="1:14" x14ac:dyDescent="0.25">
      <c r="A2875" s="108">
        <v>2869</v>
      </c>
      <c r="B2875" s="134">
        <f t="shared" ca="1" si="225"/>
        <v>1</v>
      </c>
      <c r="C2875" s="135">
        <f t="shared" ca="1" si="222"/>
        <v>0.12767364386040758</v>
      </c>
      <c r="J2875">
        <f t="shared" ca="1" si="223"/>
        <v>1</v>
      </c>
      <c r="K2875">
        <f t="shared" ca="1" si="224"/>
        <v>0</v>
      </c>
      <c r="L2875" s="106">
        <v>2869</v>
      </c>
      <c r="M2875" s="136">
        <f t="shared" ca="1" si="221"/>
        <v>2.9811507078226809</v>
      </c>
      <c r="N2875" s="106"/>
    </row>
    <row r="2876" spans="1:14" x14ac:dyDescent="0.25">
      <c r="A2876" s="108">
        <v>2870</v>
      </c>
      <c r="B2876" s="134">
        <f t="shared" ca="1" si="225"/>
        <v>1</v>
      </c>
      <c r="C2876" s="135">
        <f t="shared" ca="1" si="222"/>
        <v>0.6597390576294706</v>
      </c>
      <c r="J2876">
        <f t="shared" ca="1" si="223"/>
        <v>1</v>
      </c>
      <c r="K2876">
        <f t="shared" ca="1" si="224"/>
        <v>0</v>
      </c>
      <c r="L2876" s="106">
        <v>2870</v>
      </c>
      <c r="M2876" s="136">
        <f t="shared" ca="1" si="221"/>
        <v>2.121833673693188</v>
      </c>
      <c r="N2876" s="106"/>
    </row>
    <row r="2877" spans="1:14" x14ac:dyDescent="0.25">
      <c r="A2877" s="108">
        <v>2871</v>
      </c>
      <c r="B2877" s="134">
        <f t="shared" ca="1" si="225"/>
        <v>1</v>
      </c>
      <c r="C2877" s="135">
        <f t="shared" ca="1" si="222"/>
        <v>0.45456341471853223</v>
      </c>
      <c r="J2877">
        <f t="shared" ca="1" si="223"/>
        <v>1</v>
      </c>
      <c r="K2877">
        <f t="shared" ca="1" si="224"/>
        <v>0</v>
      </c>
      <c r="L2877" s="106">
        <v>2871</v>
      </c>
      <c r="M2877" s="136">
        <f t="shared" ca="1" si="221"/>
        <v>0.77373245709482341</v>
      </c>
      <c r="N2877" s="106"/>
    </row>
    <row r="2878" spans="1:14" x14ac:dyDescent="0.25">
      <c r="A2878" s="108">
        <v>2872</v>
      </c>
      <c r="B2878" s="134">
        <f t="shared" ca="1" si="225"/>
        <v>1</v>
      </c>
      <c r="C2878" s="135">
        <f t="shared" ca="1" si="222"/>
        <v>0.55182024436432353</v>
      </c>
      <c r="J2878">
        <f t="shared" ca="1" si="223"/>
        <v>1</v>
      </c>
      <c r="K2878">
        <f t="shared" ca="1" si="224"/>
        <v>0</v>
      </c>
      <c r="L2878" s="106">
        <v>2872</v>
      </c>
      <c r="M2878" s="136">
        <f t="shared" ca="1" si="221"/>
        <v>0.45837594091293143</v>
      </c>
      <c r="N2878" s="106"/>
    </row>
    <row r="2879" spans="1:14" x14ac:dyDescent="0.25">
      <c r="A2879" s="108">
        <v>2873</v>
      </c>
      <c r="B2879" s="134">
        <f t="shared" ca="1" si="225"/>
        <v>1</v>
      </c>
      <c r="C2879" s="135">
        <f t="shared" ca="1" si="222"/>
        <v>0.80154685814333904</v>
      </c>
      <c r="J2879">
        <f t="shared" ca="1" si="223"/>
        <v>1</v>
      </c>
      <c r="K2879">
        <f t="shared" ca="1" si="224"/>
        <v>0</v>
      </c>
      <c r="L2879" s="106">
        <v>2873</v>
      </c>
      <c r="M2879" s="136">
        <f t="shared" ca="1" si="221"/>
        <v>0.69607311688846885</v>
      </c>
      <c r="N2879" s="106"/>
    </row>
    <row r="2880" spans="1:14" x14ac:dyDescent="0.25">
      <c r="A2880" s="108">
        <v>2874</v>
      </c>
      <c r="B2880" s="134">
        <f t="shared" ca="1" si="225"/>
        <v>1</v>
      </c>
      <c r="C2880" s="135">
        <f t="shared" ca="1" si="222"/>
        <v>0.37112442291092085</v>
      </c>
      <c r="J2880">
        <f t="shared" ca="1" si="223"/>
        <v>1</v>
      </c>
      <c r="K2880">
        <f t="shared" ca="1" si="224"/>
        <v>0</v>
      </c>
      <c r="L2880" s="106">
        <v>2874</v>
      </c>
      <c r="M2880" s="136">
        <f t="shared" ca="1" si="221"/>
        <v>5.5823362221158561</v>
      </c>
      <c r="N2880" s="106"/>
    </row>
    <row r="2881" spans="1:14" x14ac:dyDescent="0.25">
      <c r="A2881" s="108">
        <v>2875</v>
      </c>
      <c r="B2881" s="134">
        <f t="shared" ca="1" si="225"/>
        <v>1</v>
      </c>
      <c r="C2881" s="135">
        <f t="shared" ca="1" si="222"/>
        <v>0.60241577470115326</v>
      </c>
      <c r="J2881">
        <f t="shared" ca="1" si="223"/>
        <v>1</v>
      </c>
      <c r="K2881">
        <f t="shared" ca="1" si="224"/>
        <v>0</v>
      </c>
      <c r="L2881" s="106">
        <v>2875</v>
      </c>
      <c r="M2881" s="136">
        <f t="shared" ca="1" si="221"/>
        <v>1.1894688729549068</v>
      </c>
      <c r="N2881" s="106"/>
    </row>
    <row r="2882" spans="1:14" x14ac:dyDescent="0.25">
      <c r="A2882" s="108">
        <v>2876</v>
      </c>
      <c r="B2882" s="134">
        <f t="shared" ca="1" si="225"/>
        <v>1</v>
      </c>
      <c r="C2882" s="135">
        <f t="shared" ca="1" si="222"/>
        <v>0.50379500091334317</v>
      </c>
      <c r="J2882">
        <f t="shared" ca="1" si="223"/>
        <v>1</v>
      </c>
      <c r="K2882">
        <f t="shared" ca="1" si="224"/>
        <v>0</v>
      </c>
      <c r="L2882" s="106">
        <v>2876</v>
      </c>
      <c r="M2882" s="136">
        <f t="shared" ca="1" si="221"/>
        <v>4.6356523961195579</v>
      </c>
      <c r="N2882" s="106"/>
    </row>
    <row r="2883" spans="1:14" x14ac:dyDescent="0.25">
      <c r="A2883" s="108">
        <v>2877</v>
      </c>
      <c r="B2883" s="134">
        <f t="shared" ca="1" si="225"/>
        <v>1</v>
      </c>
      <c r="C2883" s="135">
        <f t="shared" ca="1" si="222"/>
        <v>0.7920580694372249</v>
      </c>
      <c r="J2883">
        <f t="shared" ca="1" si="223"/>
        <v>1</v>
      </c>
      <c r="K2883">
        <f t="shared" ca="1" si="224"/>
        <v>0</v>
      </c>
      <c r="L2883" s="106">
        <v>2877</v>
      </c>
      <c r="M2883" s="136">
        <f t="shared" ca="1" si="221"/>
        <v>3.59187830265037</v>
      </c>
      <c r="N2883" s="106"/>
    </row>
    <row r="2884" spans="1:14" x14ac:dyDescent="0.25">
      <c r="A2884" s="108">
        <v>2878</v>
      </c>
      <c r="B2884" s="134">
        <f t="shared" ca="1" si="225"/>
        <v>1</v>
      </c>
      <c r="C2884" s="135">
        <f t="shared" ca="1" si="222"/>
        <v>0.74549113390073329</v>
      </c>
      <c r="J2884">
        <f t="shared" ca="1" si="223"/>
        <v>1</v>
      </c>
      <c r="K2884">
        <f t="shared" ca="1" si="224"/>
        <v>0</v>
      </c>
      <c r="L2884" s="106">
        <v>2878</v>
      </c>
      <c r="M2884" s="136">
        <f t="shared" ca="1" si="221"/>
        <v>5.5095803424842176</v>
      </c>
      <c r="N2884" s="106"/>
    </row>
    <row r="2885" spans="1:14" x14ac:dyDescent="0.25">
      <c r="A2885" s="108">
        <v>2879</v>
      </c>
      <c r="B2885" s="134">
        <f t="shared" ca="1" si="225"/>
        <v>1</v>
      </c>
      <c r="C2885" s="135">
        <f t="shared" ca="1" si="222"/>
        <v>0.34579152787408196</v>
      </c>
      <c r="J2885">
        <f t="shared" ca="1" si="223"/>
        <v>1</v>
      </c>
      <c r="K2885">
        <f t="shared" ca="1" si="224"/>
        <v>0</v>
      </c>
      <c r="L2885" s="106">
        <v>2879</v>
      </c>
      <c r="M2885" s="136">
        <f t="shared" ca="1" si="221"/>
        <v>2.4335764768137751</v>
      </c>
      <c r="N2885" s="106"/>
    </row>
    <row r="2886" spans="1:14" x14ac:dyDescent="0.25">
      <c r="A2886" s="108">
        <v>2880</v>
      </c>
      <c r="B2886" s="134">
        <f t="shared" ca="1" si="225"/>
        <v>1</v>
      </c>
      <c r="C2886" s="135">
        <f t="shared" ca="1" si="222"/>
        <v>0.22014158361483493</v>
      </c>
      <c r="J2886">
        <f t="shared" ca="1" si="223"/>
        <v>1</v>
      </c>
      <c r="K2886">
        <f t="shared" ca="1" si="224"/>
        <v>0</v>
      </c>
      <c r="L2886" s="106">
        <v>2880</v>
      </c>
      <c r="M2886" s="136">
        <f t="shared" ca="1" si="221"/>
        <v>0.58277982404786866</v>
      </c>
      <c r="N2886" s="106"/>
    </row>
    <row r="2887" spans="1:14" x14ac:dyDescent="0.25">
      <c r="A2887" s="108">
        <v>2881</v>
      </c>
      <c r="B2887" s="134">
        <f t="shared" ca="1" si="225"/>
        <v>1</v>
      </c>
      <c r="C2887" s="135">
        <f t="shared" ca="1" si="222"/>
        <v>0.53333584903075948</v>
      </c>
      <c r="J2887">
        <f t="shared" ca="1" si="223"/>
        <v>1</v>
      </c>
      <c r="K2887">
        <f t="shared" ca="1" si="224"/>
        <v>0</v>
      </c>
      <c r="L2887" s="106">
        <v>2881</v>
      </c>
      <c r="M2887" s="136">
        <f t="shared" ref="M2887:M2950" ca="1" si="226">IF(B2887&gt;0,-LN(1-(RAND()))/lambda,0)</f>
        <v>10.236009569960254</v>
      </c>
      <c r="N2887" s="106"/>
    </row>
    <row r="2888" spans="1:14" x14ac:dyDescent="0.25">
      <c r="A2888" s="108">
        <v>2882</v>
      </c>
      <c r="B2888" s="134">
        <f t="shared" ca="1" si="225"/>
        <v>1</v>
      </c>
      <c r="C2888" s="135">
        <f t="shared" ref="C2888:C2951" ca="1" si="227">RAND()</f>
        <v>0.33960531287127482</v>
      </c>
      <c r="J2888">
        <f t="shared" ref="J2888:J2951" ca="1" si="228">IF(AND(B2888,B2889),1,0)</f>
        <v>1</v>
      </c>
      <c r="K2888">
        <f t="shared" ref="K2888:K2951" ca="1" si="229">IF(AND(NOT(B2888),NOT(B2889)),1,0)</f>
        <v>0</v>
      </c>
      <c r="L2888" s="106">
        <v>2882</v>
      </c>
      <c r="M2888" s="136">
        <f t="shared" ca="1" si="226"/>
        <v>10.54375256524852</v>
      </c>
      <c r="N2888" s="106"/>
    </row>
    <row r="2889" spans="1:14" x14ac:dyDescent="0.25">
      <c r="A2889" s="108">
        <v>2883</v>
      </c>
      <c r="B2889" s="134">
        <f t="shared" ca="1" si="225"/>
        <v>1</v>
      </c>
      <c r="C2889" s="135">
        <f t="shared" ca="1" si="227"/>
        <v>0.30232821889354899</v>
      </c>
      <c r="J2889">
        <f t="shared" ca="1" si="228"/>
        <v>0</v>
      </c>
      <c r="K2889">
        <f t="shared" ca="1" si="229"/>
        <v>0</v>
      </c>
      <c r="L2889" s="106">
        <v>2883</v>
      </c>
      <c r="M2889" s="136">
        <f t="shared" ca="1" si="226"/>
        <v>1.8901500092564849</v>
      </c>
      <c r="N2889" s="106"/>
    </row>
    <row r="2890" spans="1:14" x14ac:dyDescent="0.25">
      <c r="A2890" s="108">
        <v>2884</v>
      </c>
      <c r="B2890" s="134">
        <f t="shared" ca="1" si="225"/>
        <v>0</v>
      </c>
      <c r="C2890" s="135">
        <f t="shared" ca="1" si="227"/>
        <v>0.87664092541702632</v>
      </c>
      <c r="J2890">
        <f t="shared" ca="1" si="228"/>
        <v>0</v>
      </c>
      <c r="K2890">
        <f t="shared" ca="1" si="229"/>
        <v>1</v>
      </c>
      <c r="L2890" s="106">
        <v>2884</v>
      </c>
      <c r="M2890" s="136">
        <f t="shared" ca="1" si="226"/>
        <v>0</v>
      </c>
      <c r="N2890" s="106"/>
    </row>
    <row r="2891" spans="1:14" x14ac:dyDescent="0.25">
      <c r="A2891" s="108">
        <v>2885</v>
      </c>
      <c r="B2891" s="134">
        <f t="shared" ca="1" si="225"/>
        <v>0</v>
      </c>
      <c r="C2891" s="135">
        <f t="shared" ca="1" si="227"/>
        <v>0.61532892187814248</v>
      </c>
      <c r="J2891">
        <f t="shared" ca="1" si="228"/>
        <v>0</v>
      </c>
      <c r="K2891">
        <f t="shared" ca="1" si="229"/>
        <v>1</v>
      </c>
      <c r="L2891" s="106">
        <v>2885</v>
      </c>
      <c r="M2891" s="136">
        <f t="shared" ca="1" si="226"/>
        <v>0</v>
      </c>
      <c r="N2891" s="106"/>
    </row>
    <row r="2892" spans="1:14" x14ac:dyDescent="0.25">
      <c r="A2892" s="108">
        <v>2886</v>
      </c>
      <c r="B2892" s="134">
        <f t="shared" ca="1" si="225"/>
        <v>0</v>
      </c>
      <c r="C2892" s="135">
        <f t="shared" ca="1" si="227"/>
        <v>0.55547619750196453</v>
      </c>
      <c r="J2892">
        <f t="shared" ca="1" si="228"/>
        <v>0</v>
      </c>
      <c r="K2892">
        <f t="shared" ca="1" si="229"/>
        <v>0</v>
      </c>
      <c r="L2892" s="106">
        <v>2886</v>
      </c>
      <c r="M2892" s="136">
        <f t="shared" ca="1" si="226"/>
        <v>0</v>
      </c>
      <c r="N2892" s="106"/>
    </row>
    <row r="2893" spans="1:14" x14ac:dyDescent="0.25">
      <c r="A2893" s="108">
        <v>2887</v>
      </c>
      <c r="B2893" s="134">
        <f t="shared" ca="1" si="225"/>
        <v>1</v>
      </c>
      <c r="C2893" s="135">
        <f t="shared" ca="1" si="227"/>
        <v>0.44723143314004454</v>
      </c>
      <c r="J2893">
        <f t="shared" ca="1" si="228"/>
        <v>1</v>
      </c>
      <c r="K2893">
        <f t="shared" ca="1" si="229"/>
        <v>0</v>
      </c>
      <c r="L2893" s="106">
        <v>2887</v>
      </c>
      <c r="M2893" s="136">
        <f t="shared" ca="1" si="226"/>
        <v>7.7772597931858245</v>
      </c>
      <c r="N2893" s="106"/>
    </row>
    <row r="2894" spans="1:14" x14ac:dyDescent="0.25">
      <c r="A2894" s="108">
        <v>2888</v>
      </c>
      <c r="B2894" s="134">
        <f t="shared" ca="1" si="225"/>
        <v>1</v>
      </c>
      <c r="C2894" s="135">
        <f t="shared" ca="1" si="227"/>
        <v>0.30974892551913136</v>
      </c>
      <c r="J2894">
        <f t="shared" ca="1" si="228"/>
        <v>1</v>
      </c>
      <c r="K2894">
        <f t="shared" ca="1" si="229"/>
        <v>0</v>
      </c>
      <c r="L2894" s="106">
        <v>2888</v>
      </c>
      <c r="M2894" s="136">
        <f t="shared" ca="1" si="226"/>
        <v>4.4857993603427531</v>
      </c>
      <c r="N2894" s="106"/>
    </row>
    <row r="2895" spans="1:14" x14ac:dyDescent="0.25">
      <c r="A2895" s="108">
        <v>2889</v>
      </c>
      <c r="B2895" s="134">
        <f t="shared" ca="1" si="225"/>
        <v>1</v>
      </c>
      <c r="C2895" s="135">
        <f t="shared" ca="1" si="227"/>
        <v>0.48340274392760019</v>
      </c>
      <c r="J2895">
        <f t="shared" ca="1" si="228"/>
        <v>1</v>
      </c>
      <c r="K2895">
        <f t="shared" ca="1" si="229"/>
        <v>0</v>
      </c>
      <c r="L2895" s="106">
        <v>2889</v>
      </c>
      <c r="M2895" s="136">
        <f t="shared" ca="1" si="226"/>
        <v>1.2823905027268698</v>
      </c>
      <c r="N2895" s="106"/>
    </row>
    <row r="2896" spans="1:14" x14ac:dyDescent="0.25">
      <c r="A2896" s="108">
        <v>2890</v>
      </c>
      <c r="B2896" s="134">
        <f t="shared" ca="1" si="225"/>
        <v>1</v>
      </c>
      <c r="C2896" s="135">
        <f t="shared" ca="1" si="227"/>
        <v>0.39322310626165202</v>
      </c>
      <c r="J2896">
        <f t="shared" ca="1" si="228"/>
        <v>1</v>
      </c>
      <c r="K2896">
        <f t="shared" ca="1" si="229"/>
        <v>0</v>
      </c>
      <c r="L2896" s="106">
        <v>2890</v>
      </c>
      <c r="M2896" s="136">
        <f t="shared" ca="1" si="226"/>
        <v>8.7511920778512096</v>
      </c>
      <c r="N2896" s="106"/>
    </row>
    <row r="2897" spans="1:14" x14ac:dyDescent="0.25">
      <c r="A2897" s="108">
        <v>2891</v>
      </c>
      <c r="B2897" s="134">
        <f t="shared" ca="1" si="225"/>
        <v>1</v>
      </c>
      <c r="C2897" s="135">
        <f t="shared" ca="1" si="227"/>
        <v>0.35164854545918556</v>
      </c>
      <c r="J2897">
        <f t="shared" ca="1" si="228"/>
        <v>1</v>
      </c>
      <c r="K2897">
        <f t="shared" ca="1" si="229"/>
        <v>0</v>
      </c>
      <c r="L2897" s="106">
        <v>2891</v>
      </c>
      <c r="M2897" s="136">
        <f t="shared" ca="1" si="226"/>
        <v>5.2110818047196421</v>
      </c>
      <c r="N2897" s="106"/>
    </row>
    <row r="2898" spans="1:14" x14ac:dyDescent="0.25">
      <c r="A2898" s="108">
        <v>2892</v>
      </c>
      <c r="B2898" s="134">
        <f t="shared" ca="1" si="225"/>
        <v>1</v>
      </c>
      <c r="C2898" s="135">
        <f t="shared" ca="1" si="227"/>
        <v>0.19275621505465623</v>
      </c>
      <c r="J2898">
        <f t="shared" ca="1" si="228"/>
        <v>1</v>
      </c>
      <c r="K2898">
        <f t="shared" ca="1" si="229"/>
        <v>0</v>
      </c>
      <c r="L2898" s="106">
        <v>2892</v>
      </c>
      <c r="M2898" s="136">
        <f t="shared" ca="1" si="226"/>
        <v>4.1561934469754945E-2</v>
      </c>
      <c r="N2898" s="106"/>
    </row>
    <row r="2899" spans="1:14" x14ac:dyDescent="0.25">
      <c r="A2899" s="108">
        <v>2893</v>
      </c>
      <c r="B2899" s="134">
        <f t="shared" ca="1" si="225"/>
        <v>1</v>
      </c>
      <c r="C2899" s="135">
        <f t="shared" ca="1" si="227"/>
        <v>0.33507849700105863</v>
      </c>
      <c r="J2899">
        <f t="shared" ca="1" si="228"/>
        <v>1</v>
      </c>
      <c r="K2899">
        <f t="shared" ca="1" si="229"/>
        <v>0</v>
      </c>
      <c r="L2899" s="106">
        <v>2893</v>
      </c>
      <c r="M2899" s="136">
        <f t="shared" ca="1" si="226"/>
        <v>9.0377533052834238</v>
      </c>
      <c r="N2899" s="106"/>
    </row>
    <row r="2900" spans="1:14" x14ac:dyDescent="0.25">
      <c r="A2900" s="108">
        <v>2894</v>
      </c>
      <c r="B2900" s="134">
        <f t="shared" ca="1" si="225"/>
        <v>1</v>
      </c>
      <c r="C2900" s="135">
        <f t="shared" ca="1" si="227"/>
        <v>0.50186806942972584</v>
      </c>
      <c r="J2900">
        <f t="shared" ca="1" si="228"/>
        <v>0</v>
      </c>
      <c r="K2900">
        <f t="shared" ca="1" si="229"/>
        <v>0</v>
      </c>
      <c r="L2900" s="106">
        <v>2894</v>
      </c>
      <c r="M2900" s="136">
        <f t="shared" ca="1" si="226"/>
        <v>8.1846351734859404</v>
      </c>
      <c r="N2900" s="106"/>
    </row>
    <row r="2901" spans="1:14" x14ac:dyDescent="0.25">
      <c r="A2901" s="108">
        <v>2895</v>
      </c>
      <c r="B2901" s="134">
        <f t="shared" ca="1" si="225"/>
        <v>0</v>
      </c>
      <c r="C2901" s="135">
        <f t="shared" ca="1" si="227"/>
        <v>0.93646624538510426</v>
      </c>
      <c r="J2901">
        <f t="shared" ca="1" si="228"/>
        <v>0</v>
      </c>
      <c r="K2901">
        <f t="shared" ca="1" si="229"/>
        <v>0</v>
      </c>
      <c r="L2901" s="106">
        <v>2895</v>
      </c>
      <c r="M2901" s="136">
        <f t="shared" ca="1" si="226"/>
        <v>0</v>
      </c>
      <c r="N2901" s="106"/>
    </row>
    <row r="2902" spans="1:14" x14ac:dyDescent="0.25">
      <c r="A2902" s="108">
        <v>2896</v>
      </c>
      <c r="B2902" s="134">
        <f t="shared" ca="1" si="225"/>
        <v>1</v>
      </c>
      <c r="C2902" s="135">
        <f t="shared" ca="1" si="227"/>
        <v>2.8706657987033202E-3</v>
      </c>
      <c r="J2902">
        <f t="shared" ca="1" si="228"/>
        <v>0</v>
      </c>
      <c r="K2902">
        <f t="shared" ca="1" si="229"/>
        <v>0</v>
      </c>
      <c r="L2902" s="106">
        <v>2896</v>
      </c>
      <c r="M2902" s="136">
        <f t="shared" ca="1" si="226"/>
        <v>1.2709762403258327</v>
      </c>
      <c r="N2902" s="106"/>
    </row>
    <row r="2903" spans="1:14" x14ac:dyDescent="0.25">
      <c r="A2903" s="108">
        <v>2897</v>
      </c>
      <c r="B2903" s="134">
        <f t="shared" ca="1" si="225"/>
        <v>0</v>
      </c>
      <c r="C2903" s="135">
        <f t="shared" ca="1" si="227"/>
        <v>0.82121971158777207</v>
      </c>
      <c r="J2903">
        <f t="shared" ca="1" si="228"/>
        <v>0</v>
      </c>
      <c r="K2903">
        <f t="shared" ca="1" si="229"/>
        <v>0</v>
      </c>
      <c r="L2903" s="106">
        <v>2897</v>
      </c>
      <c r="M2903" s="136">
        <f t="shared" ca="1" si="226"/>
        <v>0</v>
      </c>
      <c r="N2903" s="106"/>
    </row>
    <row r="2904" spans="1:14" x14ac:dyDescent="0.25">
      <c r="A2904" s="108">
        <v>2898</v>
      </c>
      <c r="B2904" s="134">
        <f t="shared" ca="1" si="225"/>
        <v>1</v>
      </c>
      <c r="C2904" s="135">
        <f t="shared" ca="1" si="227"/>
        <v>0.48058217738473252</v>
      </c>
      <c r="J2904">
        <f t="shared" ca="1" si="228"/>
        <v>1</v>
      </c>
      <c r="K2904">
        <f t="shared" ca="1" si="229"/>
        <v>0</v>
      </c>
      <c r="L2904" s="106">
        <v>2898</v>
      </c>
      <c r="M2904" s="136">
        <f t="shared" ca="1" si="226"/>
        <v>0.67689810588632415</v>
      </c>
      <c r="N2904" s="106"/>
    </row>
    <row r="2905" spans="1:14" x14ac:dyDescent="0.25">
      <c r="A2905" s="108">
        <v>2899</v>
      </c>
      <c r="B2905" s="134">
        <f t="shared" ca="1" si="225"/>
        <v>1</v>
      </c>
      <c r="C2905" s="135">
        <f t="shared" ca="1" si="227"/>
        <v>0.66939810694320534</v>
      </c>
      <c r="J2905">
        <f t="shared" ca="1" si="228"/>
        <v>1</v>
      </c>
      <c r="K2905">
        <f t="shared" ca="1" si="229"/>
        <v>0</v>
      </c>
      <c r="L2905" s="106">
        <v>2899</v>
      </c>
      <c r="M2905" s="136">
        <f t="shared" ca="1" si="226"/>
        <v>4.6920421791468927</v>
      </c>
      <c r="N2905" s="106"/>
    </row>
    <row r="2906" spans="1:14" x14ac:dyDescent="0.25">
      <c r="A2906" s="108">
        <v>2900</v>
      </c>
      <c r="B2906" s="134">
        <f t="shared" ca="1" si="225"/>
        <v>1</v>
      </c>
      <c r="C2906" s="135">
        <f t="shared" ca="1" si="227"/>
        <v>0.75844100420343563</v>
      </c>
      <c r="J2906">
        <f t="shared" ca="1" si="228"/>
        <v>0</v>
      </c>
      <c r="K2906">
        <f t="shared" ca="1" si="229"/>
        <v>0</v>
      </c>
      <c r="L2906" s="106">
        <v>2900</v>
      </c>
      <c r="M2906" s="136">
        <f t="shared" ca="1" si="226"/>
        <v>1.2975882917658004</v>
      </c>
      <c r="N2906" s="106"/>
    </row>
    <row r="2907" spans="1:14" x14ac:dyDescent="0.25">
      <c r="A2907" s="108">
        <v>2901</v>
      </c>
      <c r="B2907" s="134">
        <f t="shared" ca="1" si="225"/>
        <v>0</v>
      </c>
      <c r="C2907" s="135">
        <f t="shared" ca="1" si="227"/>
        <v>0.9907822093736095</v>
      </c>
      <c r="J2907">
        <f t="shared" ca="1" si="228"/>
        <v>0</v>
      </c>
      <c r="K2907">
        <f t="shared" ca="1" si="229"/>
        <v>0</v>
      </c>
      <c r="L2907" s="106">
        <v>2901</v>
      </c>
      <c r="M2907" s="136">
        <f t="shared" ca="1" si="226"/>
        <v>0</v>
      </c>
      <c r="N2907" s="106"/>
    </row>
    <row r="2908" spans="1:14" x14ac:dyDescent="0.25">
      <c r="A2908" s="108">
        <v>2902</v>
      </c>
      <c r="B2908" s="134">
        <f t="shared" ca="1" si="225"/>
        <v>1</v>
      </c>
      <c r="C2908" s="135">
        <f t="shared" ca="1" si="227"/>
        <v>0.38106381547917323</v>
      </c>
      <c r="J2908">
        <f t="shared" ca="1" si="228"/>
        <v>1</v>
      </c>
      <c r="K2908">
        <f t="shared" ca="1" si="229"/>
        <v>0</v>
      </c>
      <c r="L2908" s="106">
        <v>2902</v>
      </c>
      <c r="M2908" s="136">
        <f t="shared" ca="1" si="226"/>
        <v>2.0942984298496725</v>
      </c>
      <c r="N2908" s="106"/>
    </row>
    <row r="2909" spans="1:14" x14ac:dyDescent="0.25">
      <c r="A2909" s="108">
        <v>2903</v>
      </c>
      <c r="B2909" s="134">
        <f t="shared" ca="1" si="225"/>
        <v>1</v>
      </c>
      <c r="C2909" s="135">
        <f t="shared" ca="1" si="227"/>
        <v>0.22994902029922115</v>
      </c>
      <c r="J2909">
        <f t="shared" ca="1" si="228"/>
        <v>1</v>
      </c>
      <c r="K2909">
        <f t="shared" ca="1" si="229"/>
        <v>0</v>
      </c>
      <c r="L2909" s="106">
        <v>2903</v>
      </c>
      <c r="M2909" s="136">
        <f t="shared" ca="1" si="226"/>
        <v>0.24714726295428138</v>
      </c>
      <c r="N2909" s="106"/>
    </row>
    <row r="2910" spans="1:14" x14ac:dyDescent="0.25">
      <c r="A2910" s="108">
        <v>2904</v>
      </c>
      <c r="B2910" s="134">
        <f t="shared" ca="1" si="225"/>
        <v>1</v>
      </c>
      <c r="C2910" s="135">
        <f t="shared" ca="1" si="227"/>
        <v>0.40028350507806609</v>
      </c>
      <c r="J2910">
        <f t="shared" ca="1" si="228"/>
        <v>1</v>
      </c>
      <c r="K2910">
        <f t="shared" ca="1" si="229"/>
        <v>0</v>
      </c>
      <c r="L2910" s="106">
        <v>2904</v>
      </c>
      <c r="M2910" s="136">
        <f t="shared" ca="1" si="226"/>
        <v>2.0150154297759579</v>
      </c>
      <c r="N2910" s="106"/>
    </row>
    <row r="2911" spans="1:14" x14ac:dyDescent="0.25">
      <c r="A2911" s="108">
        <v>2905</v>
      </c>
      <c r="B2911" s="134">
        <f t="shared" ca="1" si="225"/>
        <v>1</v>
      </c>
      <c r="C2911" s="135">
        <f t="shared" ca="1" si="227"/>
        <v>0.54524109354900663</v>
      </c>
      <c r="J2911">
        <f t="shared" ca="1" si="228"/>
        <v>0</v>
      </c>
      <c r="K2911">
        <f t="shared" ca="1" si="229"/>
        <v>0</v>
      </c>
      <c r="L2911" s="106">
        <v>2905</v>
      </c>
      <c r="M2911" s="136">
        <f t="shared" ca="1" si="226"/>
        <v>8.6992643428722012</v>
      </c>
      <c r="N2911" s="106"/>
    </row>
    <row r="2912" spans="1:14" x14ac:dyDescent="0.25">
      <c r="A2912" s="108">
        <v>2906</v>
      </c>
      <c r="B2912" s="134">
        <f t="shared" ca="1" si="225"/>
        <v>0</v>
      </c>
      <c r="C2912" s="135">
        <f t="shared" ca="1" si="227"/>
        <v>0.94064979031729801</v>
      </c>
      <c r="J2912">
        <f t="shared" ca="1" si="228"/>
        <v>0</v>
      </c>
      <c r="K2912">
        <f t="shared" ca="1" si="229"/>
        <v>1</v>
      </c>
      <c r="L2912" s="106">
        <v>2906</v>
      </c>
      <c r="M2912" s="136">
        <f t="shared" ca="1" si="226"/>
        <v>0</v>
      </c>
      <c r="N2912" s="106"/>
    </row>
    <row r="2913" spans="1:14" x14ac:dyDescent="0.25">
      <c r="A2913" s="108">
        <v>2907</v>
      </c>
      <c r="B2913" s="134">
        <f t="shared" ca="1" si="225"/>
        <v>0</v>
      </c>
      <c r="C2913" s="135">
        <f t="shared" ca="1" si="227"/>
        <v>0.86403087169040593</v>
      </c>
      <c r="J2913">
        <f t="shared" ca="1" si="228"/>
        <v>0</v>
      </c>
      <c r="K2913">
        <f t="shared" ca="1" si="229"/>
        <v>1</v>
      </c>
      <c r="L2913" s="106">
        <v>2907</v>
      </c>
      <c r="M2913" s="136">
        <f t="shared" ca="1" si="226"/>
        <v>0</v>
      </c>
      <c r="N2913" s="106"/>
    </row>
    <row r="2914" spans="1:14" x14ac:dyDescent="0.25">
      <c r="A2914" s="108">
        <v>2908</v>
      </c>
      <c r="B2914" s="134">
        <f t="shared" ca="1" si="225"/>
        <v>0</v>
      </c>
      <c r="C2914" s="135">
        <f t="shared" ca="1" si="227"/>
        <v>0.97845185312778837</v>
      </c>
      <c r="J2914">
        <f t="shared" ca="1" si="228"/>
        <v>0</v>
      </c>
      <c r="K2914">
        <f t="shared" ca="1" si="229"/>
        <v>0</v>
      </c>
      <c r="L2914" s="106">
        <v>2908</v>
      </c>
      <c r="M2914" s="136">
        <f t="shared" ca="1" si="226"/>
        <v>0</v>
      </c>
      <c r="N2914" s="106"/>
    </row>
    <row r="2915" spans="1:14" x14ac:dyDescent="0.25">
      <c r="A2915" s="108">
        <v>2909</v>
      </c>
      <c r="B2915" s="134">
        <f t="shared" ca="1" si="225"/>
        <v>1</v>
      </c>
      <c r="C2915" s="135">
        <f t="shared" ca="1" si="227"/>
        <v>0.36320790531570524</v>
      </c>
      <c r="J2915">
        <f t="shared" ca="1" si="228"/>
        <v>1</v>
      </c>
      <c r="K2915">
        <f t="shared" ca="1" si="229"/>
        <v>0</v>
      </c>
      <c r="L2915" s="106">
        <v>2909</v>
      </c>
      <c r="M2915" s="136">
        <f t="shared" ca="1" si="226"/>
        <v>2.8335657406136447</v>
      </c>
      <c r="N2915" s="106"/>
    </row>
    <row r="2916" spans="1:14" x14ac:dyDescent="0.25">
      <c r="A2916" s="108">
        <v>2910</v>
      </c>
      <c r="B2916" s="134">
        <f t="shared" ca="1" si="225"/>
        <v>1</v>
      </c>
      <c r="C2916" s="135">
        <f t="shared" ca="1" si="227"/>
        <v>0.42778532188505858</v>
      </c>
      <c r="J2916">
        <f t="shared" ca="1" si="228"/>
        <v>0</v>
      </c>
      <c r="K2916">
        <f t="shared" ca="1" si="229"/>
        <v>0</v>
      </c>
      <c r="L2916" s="106">
        <v>2910</v>
      </c>
      <c r="M2916" s="136">
        <f t="shared" ca="1" si="226"/>
        <v>1.2227263354217626</v>
      </c>
      <c r="N2916" s="106"/>
    </row>
    <row r="2917" spans="1:14" x14ac:dyDescent="0.25">
      <c r="A2917" s="108">
        <v>2911</v>
      </c>
      <c r="B2917" s="134">
        <f t="shared" ca="1" si="225"/>
        <v>0</v>
      </c>
      <c r="C2917" s="135">
        <f t="shared" ca="1" si="227"/>
        <v>0.86688038808654655</v>
      </c>
      <c r="J2917">
        <f t="shared" ca="1" si="228"/>
        <v>0</v>
      </c>
      <c r="K2917">
        <f t="shared" ca="1" si="229"/>
        <v>1</v>
      </c>
      <c r="L2917" s="106">
        <v>2911</v>
      </c>
      <c r="M2917" s="136">
        <f t="shared" ca="1" si="226"/>
        <v>0</v>
      </c>
      <c r="N2917" s="106"/>
    </row>
    <row r="2918" spans="1:14" x14ac:dyDescent="0.25">
      <c r="A2918" s="108">
        <v>2912</v>
      </c>
      <c r="B2918" s="134">
        <f t="shared" ca="1" si="225"/>
        <v>0</v>
      </c>
      <c r="C2918" s="135">
        <f t="shared" ca="1" si="227"/>
        <v>0.53559039704945099</v>
      </c>
      <c r="J2918">
        <f t="shared" ca="1" si="228"/>
        <v>0</v>
      </c>
      <c r="K2918">
        <f t="shared" ca="1" si="229"/>
        <v>1</v>
      </c>
      <c r="L2918" s="106">
        <v>2912</v>
      </c>
      <c r="M2918" s="136">
        <f t="shared" ca="1" si="226"/>
        <v>0</v>
      </c>
      <c r="N2918" s="106"/>
    </row>
    <row r="2919" spans="1:14" x14ac:dyDescent="0.25">
      <c r="A2919" s="108">
        <v>2913</v>
      </c>
      <c r="B2919" s="134">
        <f t="shared" ca="1" si="225"/>
        <v>0</v>
      </c>
      <c r="C2919" s="135">
        <f t="shared" ca="1" si="227"/>
        <v>0.58512430161050344</v>
      </c>
      <c r="J2919">
        <f t="shared" ca="1" si="228"/>
        <v>0</v>
      </c>
      <c r="K2919">
        <f t="shared" ca="1" si="229"/>
        <v>1</v>
      </c>
      <c r="L2919" s="106">
        <v>2913</v>
      </c>
      <c r="M2919" s="136">
        <f t="shared" ca="1" si="226"/>
        <v>0</v>
      </c>
      <c r="N2919" s="106"/>
    </row>
    <row r="2920" spans="1:14" x14ac:dyDescent="0.25">
      <c r="A2920" s="108">
        <v>2914</v>
      </c>
      <c r="B2920" s="134">
        <f t="shared" ca="1" si="225"/>
        <v>0</v>
      </c>
      <c r="C2920" s="135">
        <f t="shared" ca="1" si="227"/>
        <v>0.59628586116068305</v>
      </c>
      <c r="J2920">
        <f t="shared" ca="1" si="228"/>
        <v>0</v>
      </c>
      <c r="K2920">
        <f t="shared" ca="1" si="229"/>
        <v>0</v>
      </c>
      <c r="L2920" s="106">
        <v>2914</v>
      </c>
      <c r="M2920" s="136">
        <f t="shared" ca="1" si="226"/>
        <v>0</v>
      </c>
      <c r="N2920" s="106"/>
    </row>
    <row r="2921" spans="1:14" x14ac:dyDescent="0.25">
      <c r="A2921" s="108">
        <v>2915</v>
      </c>
      <c r="B2921" s="134">
        <f t="shared" ca="1" si="225"/>
        <v>1</v>
      </c>
      <c r="C2921" s="135">
        <f t="shared" ca="1" si="227"/>
        <v>0.1034934694732218</v>
      </c>
      <c r="J2921">
        <f t="shared" ca="1" si="228"/>
        <v>1</v>
      </c>
      <c r="K2921">
        <f t="shared" ca="1" si="229"/>
        <v>0</v>
      </c>
      <c r="L2921" s="106">
        <v>2915</v>
      </c>
      <c r="M2921" s="136">
        <f t="shared" ca="1" si="226"/>
        <v>1.4150726167005568E-2</v>
      </c>
      <c r="N2921" s="106"/>
    </row>
    <row r="2922" spans="1:14" x14ac:dyDescent="0.25">
      <c r="A2922" s="108">
        <v>2916</v>
      </c>
      <c r="B2922" s="134">
        <f t="shared" ca="1" si="225"/>
        <v>1</v>
      </c>
      <c r="C2922" s="135">
        <f t="shared" ca="1" si="227"/>
        <v>0.7375720429300836</v>
      </c>
      <c r="J2922">
        <f t="shared" ca="1" si="228"/>
        <v>1</v>
      </c>
      <c r="K2922">
        <f t="shared" ca="1" si="229"/>
        <v>0</v>
      </c>
      <c r="L2922" s="106">
        <v>2916</v>
      </c>
      <c r="M2922" s="136">
        <f t="shared" ca="1" si="226"/>
        <v>1.9230281345592284</v>
      </c>
      <c r="N2922" s="106"/>
    </row>
    <row r="2923" spans="1:14" x14ac:dyDescent="0.25">
      <c r="A2923" s="108">
        <v>2917</v>
      </c>
      <c r="B2923" s="134">
        <f t="shared" ca="1" si="225"/>
        <v>1</v>
      </c>
      <c r="C2923" s="135">
        <f t="shared" ca="1" si="227"/>
        <v>0.58743862023570725</v>
      </c>
      <c r="J2923">
        <f t="shared" ca="1" si="228"/>
        <v>1</v>
      </c>
      <c r="K2923">
        <f t="shared" ca="1" si="229"/>
        <v>0</v>
      </c>
      <c r="L2923" s="106">
        <v>2917</v>
      </c>
      <c r="M2923" s="136">
        <f t="shared" ca="1" si="226"/>
        <v>1.4356191231970155</v>
      </c>
      <c r="N2923" s="106"/>
    </row>
    <row r="2924" spans="1:14" x14ac:dyDescent="0.25">
      <c r="A2924" s="108">
        <v>2918</v>
      </c>
      <c r="B2924" s="134">
        <f t="shared" ca="1" si="225"/>
        <v>1</v>
      </c>
      <c r="C2924" s="135">
        <f t="shared" ca="1" si="227"/>
        <v>0.26695057558778645</v>
      </c>
      <c r="J2924">
        <f t="shared" ca="1" si="228"/>
        <v>0</v>
      </c>
      <c r="K2924">
        <f t="shared" ca="1" si="229"/>
        <v>0</v>
      </c>
      <c r="L2924" s="106">
        <v>2918</v>
      </c>
      <c r="M2924" s="136">
        <f t="shared" ca="1" si="226"/>
        <v>0.271103850994041</v>
      </c>
      <c r="N2924" s="106"/>
    </row>
    <row r="2925" spans="1:14" x14ac:dyDescent="0.25">
      <c r="A2925" s="108">
        <v>2919</v>
      </c>
      <c r="B2925" s="134">
        <f t="shared" ca="1" si="225"/>
        <v>0</v>
      </c>
      <c r="C2925" s="135">
        <f t="shared" ca="1" si="227"/>
        <v>0.89732003978820518</v>
      </c>
      <c r="J2925">
        <f t="shared" ca="1" si="228"/>
        <v>0</v>
      </c>
      <c r="K2925">
        <f t="shared" ca="1" si="229"/>
        <v>1</v>
      </c>
      <c r="L2925" s="106">
        <v>2919</v>
      </c>
      <c r="M2925" s="136">
        <f t="shared" ca="1" si="226"/>
        <v>0</v>
      </c>
      <c r="N2925" s="106"/>
    </row>
    <row r="2926" spans="1:14" x14ac:dyDescent="0.25">
      <c r="A2926" s="108">
        <v>2920</v>
      </c>
      <c r="B2926" s="134">
        <f t="shared" ca="1" si="225"/>
        <v>0</v>
      </c>
      <c r="C2926" s="135">
        <f t="shared" ca="1" si="227"/>
        <v>0.91690116121039789</v>
      </c>
      <c r="J2926">
        <f t="shared" ca="1" si="228"/>
        <v>0</v>
      </c>
      <c r="K2926">
        <f t="shared" ca="1" si="229"/>
        <v>0</v>
      </c>
      <c r="L2926" s="106">
        <v>2920</v>
      </c>
      <c r="M2926" s="136">
        <f t="shared" ca="1" si="226"/>
        <v>0</v>
      </c>
      <c r="N2926" s="106"/>
    </row>
    <row r="2927" spans="1:14" x14ac:dyDescent="0.25">
      <c r="A2927" s="108">
        <v>2921</v>
      </c>
      <c r="B2927" s="134">
        <f t="shared" ref="B2927:B2990" ca="1" si="230">IF(B2926&gt;0,IF(C2927&lt;pww,1,0),IF(C2927&lt;pdw,1,0))</f>
        <v>1</v>
      </c>
      <c r="C2927" s="135">
        <f t="shared" ca="1" si="227"/>
        <v>0.17619972642947923</v>
      </c>
      <c r="J2927">
        <f t="shared" ca="1" si="228"/>
        <v>1</v>
      </c>
      <c r="K2927">
        <f t="shared" ca="1" si="229"/>
        <v>0</v>
      </c>
      <c r="L2927" s="106">
        <v>2921</v>
      </c>
      <c r="M2927" s="136">
        <f t="shared" ca="1" si="226"/>
        <v>7.7956309698529562</v>
      </c>
      <c r="N2927" s="106"/>
    </row>
    <row r="2928" spans="1:14" x14ac:dyDescent="0.25">
      <c r="A2928" s="108">
        <v>2922</v>
      </c>
      <c r="B2928" s="134">
        <f t="shared" ca="1" si="230"/>
        <v>1</v>
      </c>
      <c r="C2928" s="135">
        <f t="shared" ca="1" si="227"/>
        <v>0.7359791185098411</v>
      </c>
      <c r="J2928">
        <f t="shared" ca="1" si="228"/>
        <v>1</v>
      </c>
      <c r="K2928">
        <f t="shared" ca="1" si="229"/>
        <v>0</v>
      </c>
      <c r="L2928" s="106">
        <v>2922</v>
      </c>
      <c r="M2928" s="136">
        <f t="shared" ca="1" si="226"/>
        <v>2.4041553217031431</v>
      </c>
      <c r="N2928" s="106"/>
    </row>
    <row r="2929" spans="1:14" x14ac:dyDescent="0.25">
      <c r="A2929" s="108">
        <v>2923</v>
      </c>
      <c r="B2929" s="134">
        <f t="shared" ca="1" si="230"/>
        <v>1</v>
      </c>
      <c r="C2929" s="135">
        <f t="shared" ca="1" si="227"/>
        <v>0.25561593893333434</v>
      </c>
      <c r="J2929">
        <f t="shared" ca="1" si="228"/>
        <v>1</v>
      </c>
      <c r="K2929">
        <f t="shared" ca="1" si="229"/>
        <v>0</v>
      </c>
      <c r="L2929" s="106">
        <v>2923</v>
      </c>
      <c r="M2929" s="136">
        <f t="shared" ca="1" si="226"/>
        <v>0.56061794507806006</v>
      </c>
      <c r="N2929" s="106"/>
    </row>
    <row r="2930" spans="1:14" x14ac:dyDescent="0.25">
      <c r="A2930" s="108">
        <v>2924</v>
      </c>
      <c r="B2930" s="134">
        <f t="shared" ca="1" si="230"/>
        <v>1</v>
      </c>
      <c r="C2930" s="135">
        <f t="shared" ca="1" si="227"/>
        <v>0.26210990430114689</v>
      </c>
      <c r="J2930">
        <f t="shared" ca="1" si="228"/>
        <v>1</v>
      </c>
      <c r="K2930">
        <f t="shared" ca="1" si="229"/>
        <v>0</v>
      </c>
      <c r="L2930" s="106">
        <v>2924</v>
      </c>
      <c r="M2930" s="136">
        <f t="shared" ca="1" si="226"/>
        <v>3.0592283371615552</v>
      </c>
      <c r="N2930" s="106"/>
    </row>
    <row r="2931" spans="1:14" x14ac:dyDescent="0.25">
      <c r="A2931" s="108">
        <v>2925</v>
      </c>
      <c r="B2931" s="134">
        <f t="shared" ca="1" si="230"/>
        <v>1</v>
      </c>
      <c r="C2931" s="135">
        <f t="shared" ca="1" si="227"/>
        <v>0.56017086484459211</v>
      </c>
      <c r="J2931">
        <f t="shared" ca="1" si="228"/>
        <v>1</v>
      </c>
      <c r="K2931">
        <f t="shared" ca="1" si="229"/>
        <v>0</v>
      </c>
      <c r="L2931" s="106">
        <v>2925</v>
      </c>
      <c r="M2931" s="136">
        <f t="shared" ca="1" si="226"/>
        <v>2.3459465716544825</v>
      </c>
      <c r="N2931" s="106"/>
    </row>
    <row r="2932" spans="1:14" x14ac:dyDescent="0.25">
      <c r="A2932" s="108">
        <v>2926</v>
      </c>
      <c r="B2932" s="134">
        <f t="shared" ca="1" si="230"/>
        <v>1</v>
      </c>
      <c r="C2932" s="135">
        <f t="shared" ca="1" si="227"/>
        <v>0.12799110472591779</v>
      </c>
      <c r="J2932">
        <f t="shared" ca="1" si="228"/>
        <v>1</v>
      </c>
      <c r="K2932">
        <f t="shared" ca="1" si="229"/>
        <v>0</v>
      </c>
      <c r="L2932" s="106">
        <v>2926</v>
      </c>
      <c r="M2932" s="136">
        <f t="shared" ca="1" si="226"/>
        <v>1.7612623891426176</v>
      </c>
      <c r="N2932" s="106"/>
    </row>
    <row r="2933" spans="1:14" x14ac:dyDescent="0.25">
      <c r="A2933" s="108">
        <v>2927</v>
      </c>
      <c r="B2933" s="134">
        <f t="shared" ca="1" si="230"/>
        <v>1</v>
      </c>
      <c r="C2933" s="135">
        <f t="shared" ca="1" si="227"/>
        <v>0.42308499995176918</v>
      </c>
      <c r="J2933">
        <f t="shared" ca="1" si="228"/>
        <v>1</v>
      </c>
      <c r="K2933">
        <f t="shared" ca="1" si="229"/>
        <v>0</v>
      </c>
      <c r="L2933" s="106">
        <v>2927</v>
      </c>
      <c r="M2933" s="136">
        <f t="shared" ca="1" si="226"/>
        <v>2.1693141561286127</v>
      </c>
      <c r="N2933" s="106"/>
    </row>
    <row r="2934" spans="1:14" x14ac:dyDescent="0.25">
      <c r="A2934" s="108">
        <v>2928</v>
      </c>
      <c r="B2934" s="134">
        <f t="shared" ca="1" si="230"/>
        <v>1</v>
      </c>
      <c r="C2934" s="135">
        <f t="shared" ca="1" si="227"/>
        <v>2.0685690235714316E-2</v>
      </c>
      <c r="J2934">
        <f t="shared" ca="1" si="228"/>
        <v>1</v>
      </c>
      <c r="K2934">
        <f t="shared" ca="1" si="229"/>
        <v>0</v>
      </c>
      <c r="L2934" s="106">
        <v>2928</v>
      </c>
      <c r="M2934" s="136">
        <f t="shared" ca="1" si="226"/>
        <v>1.5972920681207592</v>
      </c>
      <c r="N2934" s="106"/>
    </row>
    <row r="2935" spans="1:14" x14ac:dyDescent="0.25">
      <c r="A2935" s="108">
        <v>2929</v>
      </c>
      <c r="B2935" s="134">
        <f t="shared" ca="1" si="230"/>
        <v>1</v>
      </c>
      <c r="C2935" s="135">
        <f t="shared" ca="1" si="227"/>
        <v>0.72715153255909326</v>
      </c>
      <c r="J2935">
        <f t="shared" ca="1" si="228"/>
        <v>1</v>
      </c>
      <c r="K2935">
        <f t="shared" ca="1" si="229"/>
        <v>0</v>
      </c>
      <c r="L2935" s="106">
        <v>2929</v>
      </c>
      <c r="M2935" s="136">
        <f t="shared" ca="1" si="226"/>
        <v>6.5946476212239276</v>
      </c>
      <c r="N2935" s="106"/>
    </row>
    <row r="2936" spans="1:14" x14ac:dyDescent="0.25">
      <c r="A2936" s="108">
        <v>2930</v>
      </c>
      <c r="B2936" s="134">
        <f t="shared" ca="1" si="230"/>
        <v>1</v>
      </c>
      <c r="C2936" s="135">
        <f t="shared" ca="1" si="227"/>
        <v>0.18596583010282286</v>
      </c>
      <c r="J2936">
        <f t="shared" ca="1" si="228"/>
        <v>1</v>
      </c>
      <c r="K2936">
        <f t="shared" ca="1" si="229"/>
        <v>0</v>
      </c>
      <c r="L2936" s="106">
        <v>2930</v>
      </c>
      <c r="M2936" s="136">
        <f t="shared" ca="1" si="226"/>
        <v>6.8925924049946437</v>
      </c>
      <c r="N2936" s="106"/>
    </row>
    <row r="2937" spans="1:14" x14ac:dyDescent="0.25">
      <c r="A2937" s="108">
        <v>2931</v>
      </c>
      <c r="B2937" s="134">
        <f t="shared" ca="1" si="230"/>
        <v>1</v>
      </c>
      <c r="C2937" s="135">
        <f t="shared" ca="1" si="227"/>
        <v>0.22930174089715205</v>
      </c>
      <c r="J2937">
        <f t="shared" ca="1" si="228"/>
        <v>1</v>
      </c>
      <c r="K2937">
        <f t="shared" ca="1" si="229"/>
        <v>0</v>
      </c>
      <c r="L2937" s="106">
        <v>2931</v>
      </c>
      <c r="M2937" s="136">
        <f t="shared" ca="1" si="226"/>
        <v>2.8579640145774365</v>
      </c>
      <c r="N2937" s="106"/>
    </row>
    <row r="2938" spans="1:14" x14ac:dyDescent="0.25">
      <c r="A2938" s="108">
        <v>2932</v>
      </c>
      <c r="B2938" s="134">
        <f t="shared" ca="1" si="230"/>
        <v>1</v>
      </c>
      <c r="C2938" s="135">
        <f t="shared" ca="1" si="227"/>
        <v>0.67161798073856027</v>
      </c>
      <c r="J2938">
        <f t="shared" ca="1" si="228"/>
        <v>1</v>
      </c>
      <c r="K2938">
        <f t="shared" ca="1" si="229"/>
        <v>0</v>
      </c>
      <c r="L2938" s="106">
        <v>2932</v>
      </c>
      <c r="M2938" s="136">
        <f t="shared" ca="1" si="226"/>
        <v>0.1918147382869328</v>
      </c>
      <c r="N2938" s="106"/>
    </row>
    <row r="2939" spans="1:14" x14ac:dyDescent="0.25">
      <c r="A2939" s="108">
        <v>2933</v>
      </c>
      <c r="B2939" s="134">
        <f t="shared" ca="1" si="230"/>
        <v>1</v>
      </c>
      <c r="C2939" s="135">
        <f t="shared" ca="1" si="227"/>
        <v>0.17991040675354142</v>
      </c>
      <c r="J2939">
        <f t="shared" ca="1" si="228"/>
        <v>0</v>
      </c>
      <c r="K2939">
        <f t="shared" ca="1" si="229"/>
        <v>0</v>
      </c>
      <c r="L2939" s="106">
        <v>2933</v>
      </c>
      <c r="M2939" s="136">
        <f t="shared" ca="1" si="226"/>
        <v>0.98017380237713225</v>
      </c>
      <c r="N2939" s="106"/>
    </row>
    <row r="2940" spans="1:14" x14ac:dyDescent="0.25">
      <c r="A2940" s="108">
        <v>2934</v>
      </c>
      <c r="B2940" s="134">
        <f t="shared" ca="1" si="230"/>
        <v>0</v>
      </c>
      <c r="C2940" s="135">
        <f t="shared" ca="1" si="227"/>
        <v>0.90031515275226814</v>
      </c>
      <c r="J2940">
        <f t="shared" ca="1" si="228"/>
        <v>0</v>
      </c>
      <c r="K2940">
        <f t="shared" ca="1" si="229"/>
        <v>1</v>
      </c>
      <c r="L2940" s="106">
        <v>2934</v>
      </c>
      <c r="M2940" s="136">
        <f t="shared" ca="1" si="226"/>
        <v>0</v>
      </c>
      <c r="N2940" s="106"/>
    </row>
    <row r="2941" spans="1:14" x14ac:dyDescent="0.25">
      <c r="A2941" s="108">
        <v>2935</v>
      </c>
      <c r="B2941" s="134">
        <f t="shared" ca="1" si="230"/>
        <v>0</v>
      </c>
      <c r="C2941" s="135">
        <f t="shared" ca="1" si="227"/>
        <v>0.82384763212005485</v>
      </c>
      <c r="J2941">
        <f t="shared" ca="1" si="228"/>
        <v>0</v>
      </c>
      <c r="K2941">
        <f t="shared" ca="1" si="229"/>
        <v>1</v>
      </c>
      <c r="L2941" s="106">
        <v>2935</v>
      </c>
      <c r="M2941" s="136">
        <f t="shared" ca="1" si="226"/>
        <v>0</v>
      </c>
      <c r="N2941" s="106"/>
    </row>
    <row r="2942" spans="1:14" x14ac:dyDescent="0.25">
      <c r="A2942" s="108">
        <v>2936</v>
      </c>
      <c r="B2942" s="134">
        <f t="shared" ca="1" si="230"/>
        <v>0</v>
      </c>
      <c r="C2942" s="135">
        <f t="shared" ca="1" si="227"/>
        <v>0.88882723250630646</v>
      </c>
      <c r="J2942">
        <f t="shared" ca="1" si="228"/>
        <v>0</v>
      </c>
      <c r="K2942">
        <f t="shared" ca="1" si="229"/>
        <v>1</v>
      </c>
      <c r="L2942" s="106">
        <v>2936</v>
      </c>
      <c r="M2942" s="136">
        <f t="shared" ca="1" si="226"/>
        <v>0</v>
      </c>
      <c r="N2942" s="106"/>
    </row>
    <row r="2943" spans="1:14" x14ac:dyDescent="0.25">
      <c r="A2943" s="108">
        <v>2937</v>
      </c>
      <c r="B2943" s="134">
        <f t="shared" ca="1" si="230"/>
        <v>0</v>
      </c>
      <c r="C2943" s="135">
        <f t="shared" ca="1" si="227"/>
        <v>0.92824134840006212</v>
      </c>
      <c r="J2943">
        <f t="shared" ca="1" si="228"/>
        <v>0</v>
      </c>
      <c r="K2943">
        <f t="shared" ca="1" si="229"/>
        <v>0</v>
      </c>
      <c r="L2943" s="106">
        <v>2937</v>
      </c>
      <c r="M2943" s="136">
        <f t="shared" ca="1" si="226"/>
        <v>0</v>
      </c>
      <c r="N2943" s="106"/>
    </row>
    <row r="2944" spans="1:14" x14ac:dyDescent="0.25">
      <c r="A2944" s="108">
        <v>2938</v>
      </c>
      <c r="B2944" s="134">
        <f t="shared" ca="1" si="230"/>
        <v>1</v>
      </c>
      <c r="C2944" s="135">
        <f t="shared" ca="1" si="227"/>
        <v>0.13189701083421024</v>
      </c>
      <c r="J2944">
        <f t="shared" ca="1" si="228"/>
        <v>1</v>
      </c>
      <c r="K2944">
        <f t="shared" ca="1" si="229"/>
        <v>0</v>
      </c>
      <c r="L2944" s="106">
        <v>2938</v>
      </c>
      <c r="M2944" s="136">
        <f t="shared" ca="1" si="226"/>
        <v>2.0123068271005922</v>
      </c>
      <c r="N2944" s="106"/>
    </row>
    <row r="2945" spans="1:14" x14ac:dyDescent="0.25">
      <c r="A2945" s="108">
        <v>2939</v>
      </c>
      <c r="B2945" s="134">
        <f t="shared" ca="1" si="230"/>
        <v>1</v>
      </c>
      <c r="C2945" s="135">
        <f t="shared" ca="1" si="227"/>
        <v>0.55012921072904508</v>
      </c>
      <c r="J2945">
        <f t="shared" ca="1" si="228"/>
        <v>1</v>
      </c>
      <c r="K2945">
        <f t="shared" ca="1" si="229"/>
        <v>0</v>
      </c>
      <c r="L2945" s="106">
        <v>2939</v>
      </c>
      <c r="M2945" s="136">
        <f t="shared" ca="1" si="226"/>
        <v>10.267862568782963</v>
      </c>
      <c r="N2945" s="106"/>
    </row>
    <row r="2946" spans="1:14" x14ac:dyDescent="0.25">
      <c r="A2946" s="108">
        <v>2940</v>
      </c>
      <c r="B2946" s="134">
        <f t="shared" ca="1" si="230"/>
        <v>1</v>
      </c>
      <c r="C2946" s="135">
        <f t="shared" ca="1" si="227"/>
        <v>0.37883883405809304</v>
      </c>
      <c r="J2946">
        <f t="shared" ca="1" si="228"/>
        <v>1</v>
      </c>
      <c r="K2946">
        <f t="shared" ca="1" si="229"/>
        <v>0</v>
      </c>
      <c r="L2946" s="106">
        <v>2940</v>
      </c>
      <c r="M2946" s="136">
        <f t="shared" ca="1" si="226"/>
        <v>8.0730375810314179</v>
      </c>
      <c r="N2946" s="106"/>
    </row>
    <row r="2947" spans="1:14" x14ac:dyDescent="0.25">
      <c r="A2947" s="108">
        <v>2941</v>
      </c>
      <c r="B2947" s="134">
        <f t="shared" ca="1" si="230"/>
        <v>1</v>
      </c>
      <c r="C2947" s="135">
        <f t="shared" ca="1" si="227"/>
        <v>0.56802085018504567</v>
      </c>
      <c r="J2947">
        <f t="shared" ca="1" si="228"/>
        <v>1</v>
      </c>
      <c r="K2947">
        <f t="shared" ca="1" si="229"/>
        <v>0</v>
      </c>
      <c r="L2947" s="106">
        <v>2941</v>
      </c>
      <c r="M2947" s="136">
        <f t="shared" ca="1" si="226"/>
        <v>2.6482282709754092</v>
      </c>
      <c r="N2947" s="106"/>
    </row>
    <row r="2948" spans="1:14" x14ac:dyDescent="0.25">
      <c r="A2948" s="108">
        <v>2942</v>
      </c>
      <c r="B2948" s="134">
        <f t="shared" ca="1" si="230"/>
        <v>1</v>
      </c>
      <c r="C2948" s="135">
        <f t="shared" ca="1" si="227"/>
        <v>0.2300499295767725</v>
      </c>
      <c r="J2948">
        <f t="shared" ca="1" si="228"/>
        <v>1</v>
      </c>
      <c r="K2948">
        <f t="shared" ca="1" si="229"/>
        <v>0</v>
      </c>
      <c r="L2948" s="106">
        <v>2942</v>
      </c>
      <c r="M2948" s="136">
        <f t="shared" ca="1" si="226"/>
        <v>1.5783739633314962</v>
      </c>
      <c r="N2948" s="106"/>
    </row>
    <row r="2949" spans="1:14" x14ac:dyDescent="0.25">
      <c r="A2949" s="108">
        <v>2943</v>
      </c>
      <c r="B2949" s="134">
        <f t="shared" ca="1" si="230"/>
        <v>1</v>
      </c>
      <c r="C2949" s="135">
        <f t="shared" ca="1" si="227"/>
        <v>0.76811399213581</v>
      </c>
      <c r="J2949">
        <f t="shared" ca="1" si="228"/>
        <v>1</v>
      </c>
      <c r="K2949">
        <f t="shared" ca="1" si="229"/>
        <v>0</v>
      </c>
      <c r="L2949" s="106">
        <v>2943</v>
      </c>
      <c r="M2949" s="136">
        <f t="shared" ca="1" si="226"/>
        <v>11.810989608145254</v>
      </c>
      <c r="N2949" s="106"/>
    </row>
    <row r="2950" spans="1:14" x14ac:dyDescent="0.25">
      <c r="A2950" s="108">
        <v>2944</v>
      </c>
      <c r="B2950" s="134">
        <f t="shared" ca="1" si="230"/>
        <v>1</v>
      </c>
      <c r="C2950" s="135">
        <f t="shared" ca="1" si="227"/>
        <v>0.53851493943741724</v>
      </c>
      <c r="J2950">
        <f t="shared" ca="1" si="228"/>
        <v>1</v>
      </c>
      <c r="K2950">
        <f t="shared" ca="1" si="229"/>
        <v>0</v>
      </c>
      <c r="L2950" s="106">
        <v>2944</v>
      </c>
      <c r="M2950" s="136">
        <f t="shared" ca="1" si="226"/>
        <v>0.19377970055934809</v>
      </c>
      <c r="N2950" s="106"/>
    </row>
    <row r="2951" spans="1:14" x14ac:dyDescent="0.25">
      <c r="A2951" s="108">
        <v>2945</v>
      </c>
      <c r="B2951" s="134">
        <f t="shared" ca="1" si="230"/>
        <v>1</v>
      </c>
      <c r="C2951" s="135">
        <f t="shared" ca="1" si="227"/>
        <v>5.8671083503551547E-2</v>
      </c>
      <c r="J2951">
        <f t="shared" ca="1" si="228"/>
        <v>1</v>
      </c>
      <c r="K2951">
        <f t="shared" ca="1" si="229"/>
        <v>0</v>
      </c>
      <c r="L2951" s="106">
        <v>2945</v>
      </c>
      <c r="M2951" s="136">
        <f t="shared" ref="M2951:M3014" ca="1" si="231">IF(B2951&gt;0,-LN(1-(RAND()))/lambda,0)</f>
        <v>7.5528892788448037</v>
      </c>
      <c r="N2951" s="106"/>
    </row>
    <row r="2952" spans="1:14" x14ac:dyDescent="0.25">
      <c r="A2952" s="108">
        <v>2946</v>
      </c>
      <c r="B2952" s="134">
        <f t="shared" ca="1" si="230"/>
        <v>1</v>
      </c>
      <c r="C2952" s="135">
        <f t="shared" ref="C2952:C3015" ca="1" si="232">RAND()</f>
        <v>0.78098122915610879</v>
      </c>
      <c r="J2952">
        <f t="shared" ref="J2952:J3015" ca="1" si="233">IF(AND(B2952,B2953),1,0)</f>
        <v>1</v>
      </c>
      <c r="K2952">
        <f t="shared" ref="K2952:K3015" ca="1" si="234">IF(AND(NOT(B2952),NOT(B2953)),1,0)</f>
        <v>0</v>
      </c>
      <c r="L2952" s="106">
        <v>2946</v>
      </c>
      <c r="M2952" s="136">
        <f t="shared" ca="1" si="231"/>
        <v>7.6878981725289099</v>
      </c>
      <c r="N2952" s="106"/>
    </row>
    <row r="2953" spans="1:14" x14ac:dyDescent="0.25">
      <c r="A2953" s="108">
        <v>2947</v>
      </c>
      <c r="B2953" s="134">
        <f t="shared" ca="1" si="230"/>
        <v>1</v>
      </c>
      <c r="C2953" s="135">
        <f t="shared" ca="1" si="232"/>
        <v>0.72780508419433576</v>
      </c>
      <c r="J2953">
        <f t="shared" ca="1" si="233"/>
        <v>1</v>
      </c>
      <c r="K2953">
        <f t="shared" ca="1" si="234"/>
        <v>0</v>
      </c>
      <c r="L2953" s="106">
        <v>2947</v>
      </c>
      <c r="M2953" s="136">
        <f t="shared" ca="1" si="231"/>
        <v>2.8191788811008824</v>
      </c>
      <c r="N2953" s="106"/>
    </row>
    <row r="2954" spans="1:14" x14ac:dyDescent="0.25">
      <c r="A2954" s="108">
        <v>2948</v>
      </c>
      <c r="B2954" s="134">
        <f t="shared" ca="1" si="230"/>
        <v>1</v>
      </c>
      <c r="C2954" s="135">
        <f t="shared" ca="1" si="232"/>
        <v>0.63231038136254458</v>
      </c>
      <c r="J2954">
        <f t="shared" ca="1" si="233"/>
        <v>1</v>
      </c>
      <c r="K2954">
        <f t="shared" ca="1" si="234"/>
        <v>0</v>
      </c>
      <c r="L2954" s="106">
        <v>2948</v>
      </c>
      <c r="M2954" s="136">
        <f t="shared" ca="1" si="231"/>
        <v>3.7932191949310288</v>
      </c>
      <c r="N2954" s="106"/>
    </row>
    <row r="2955" spans="1:14" x14ac:dyDescent="0.25">
      <c r="A2955" s="108">
        <v>2949</v>
      </c>
      <c r="B2955" s="134">
        <f t="shared" ca="1" si="230"/>
        <v>1</v>
      </c>
      <c r="C2955" s="135">
        <f t="shared" ca="1" si="232"/>
        <v>0.59999098103619142</v>
      </c>
      <c r="J2955">
        <f t="shared" ca="1" si="233"/>
        <v>0</v>
      </c>
      <c r="K2955">
        <f t="shared" ca="1" si="234"/>
        <v>0</v>
      </c>
      <c r="L2955" s="106">
        <v>2949</v>
      </c>
      <c r="M2955" s="136">
        <f t="shared" ca="1" si="231"/>
        <v>0.30613640891542132</v>
      </c>
      <c r="N2955" s="106"/>
    </row>
    <row r="2956" spans="1:14" x14ac:dyDescent="0.25">
      <c r="A2956" s="108">
        <v>2950</v>
      </c>
      <c r="B2956" s="134">
        <f t="shared" ca="1" si="230"/>
        <v>0</v>
      </c>
      <c r="C2956" s="135">
        <f t="shared" ca="1" si="232"/>
        <v>0.83974586970843856</v>
      </c>
      <c r="J2956">
        <f t="shared" ca="1" si="233"/>
        <v>0</v>
      </c>
      <c r="K2956">
        <f t="shared" ca="1" si="234"/>
        <v>0</v>
      </c>
      <c r="L2956" s="106">
        <v>2950</v>
      </c>
      <c r="M2956" s="136">
        <f t="shared" ca="1" si="231"/>
        <v>0</v>
      </c>
      <c r="N2956" s="106"/>
    </row>
    <row r="2957" spans="1:14" x14ac:dyDescent="0.25">
      <c r="A2957" s="108">
        <v>2951</v>
      </c>
      <c r="B2957" s="134">
        <f t="shared" ca="1" si="230"/>
        <v>1</v>
      </c>
      <c r="C2957" s="135">
        <f t="shared" ca="1" si="232"/>
        <v>0.11190936413209207</v>
      </c>
      <c r="J2957">
        <f t="shared" ca="1" si="233"/>
        <v>1</v>
      </c>
      <c r="K2957">
        <f t="shared" ca="1" si="234"/>
        <v>0</v>
      </c>
      <c r="L2957" s="106">
        <v>2951</v>
      </c>
      <c r="M2957" s="136">
        <f t="shared" ca="1" si="231"/>
        <v>12.837941983857382</v>
      </c>
      <c r="N2957" s="106"/>
    </row>
    <row r="2958" spans="1:14" x14ac:dyDescent="0.25">
      <c r="A2958" s="108">
        <v>2952</v>
      </c>
      <c r="B2958" s="134">
        <f t="shared" ca="1" si="230"/>
        <v>1</v>
      </c>
      <c r="C2958" s="135">
        <f t="shared" ca="1" si="232"/>
        <v>2.2918175648328654E-2</v>
      </c>
      <c r="J2958">
        <f t="shared" ca="1" si="233"/>
        <v>1</v>
      </c>
      <c r="K2958">
        <f t="shared" ca="1" si="234"/>
        <v>0</v>
      </c>
      <c r="L2958" s="106">
        <v>2952</v>
      </c>
      <c r="M2958" s="136">
        <f t="shared" ca="1" si="231"/>
        <v>15.201771872144874</v>
      </c>
      <c r="N2958" s="106"/>
    </row>
    <row r="2959" spans="1:14" x14ac:dyDescent="0.25">
      <c r="A2959" s="108">
        <v>2953</v>
      </c>
      <c r="B2959" s="134">
        <f t="shared" ca="1" si="230"/>
        <v>1</v>
      </c>
      <c r="C2959" s="135">
        <f t="shared" ca="1" si="232"/>
        <v>0.10711348223637607</v>
      </c>
      <c r="J2959">
        <f t="shared" ca="1" si="233"/>
        <v>1</v>
      </c>
      <c r="K2959">
        <f t="shared" ca="1" si="234"/>
        <v>0</v>
      </c>
      <c r="L2959" s="106">
        <v>2953</v>
      </c>
      <c r="M2959" s="136">
        <f t="shared" ca="1" si="231"/>
        <v>3.0107573975079314</v>
      </c>
      <c r="N2959" s="106"/>
    </row>
    <row r="2960" spans="1:14" x14ac:dyDescent="0.25">
      <c r="A2960" s="108">
        <v>2954</v>
      </c>
      <c r="B2960" s="134">
        <f t="shared" ca="1" si="230"/>
        <v>1</v>
      </c>
      <c r="C2960" s="135">
        <f t="shared" ca="1" si="232"/>
        <v>5.9558697434976104E-2</v>
      </c>
      <c r="J2960">
        <f t="shared" ca="1" si="233"/>
        <v>1</v>
      </c>
      <c r="K2960">
        <f t="shared" ca="1" si="234"/>
        <v>0</v>
      </c>
      <c r="L2960" s="106">
        <v>2954</v>
      </c>
      <c r="M2960" s="136">
        <f t="shared" ca="1" si="231"/>
        <v>5.8842534074630022</v>
      </c>
      <c r="N2960" s="106"/>
    </row>
    <row r="2961" spans="1:14" x14ac:dyDescent="0.25">
      <c r="A2961" s="108">
        <v>2955</v>
      </c>
      <c r="B2961" s="134">
        <f t="shared" ca="1" si="230"/>
        <v>1</v>
      </c>
      <c r="C2961" s="135">
        <f t="shared" ca="1" si="232"/>
        <v>0.21745893001046879</v>
      </c>
      <c r="J2961">
        <f t="shared" ca="1" si="233"/>
        <v>1</v>
      </c>
      <c r="K2961">
        <f t="shared" ca="1" si="234"/>
        <v>0</v>
      </c>
      <c r="L2961" s="106">
        <v>2955</v>
      </c>
      <c r="M2961" s="136">
        <f t="shared" ca="1" si="231"/>
        <v>1.8621779711234749</v>
      </c>
      <c r="N2961" s="106"/>
    </row>
    <row r="2962" spans="1:14" x14ac:dyDescent="0.25">
      <c r="A2962" s="108">
        <v>2956</v>
      </c>
      <c r="B2962" s="134">
        <f t="shared" ca="1" si="230"/>
        <v>1</v>
      </c>
      <c r="C2962" s="135">
        <f t="shared" ca="1" si="232"/>
        <v>0.64064517440716384</v>
      </c>
      <c r="J2962">
        <f t="shared" ca="1" si="233"/>
        <v>1</v>
      </c>
      <c r="K2962">
        <f t="shared" ca="1" si="234"/>
        <v>0</v>
      </c>
      <c r="L2962" s="106">
        <v>2956</v>
      </c>
      <c r="M2962" s="136">
        <f t="shared" ca="1" si="231"/>
        <v>3.4916683871589238</v>
      </c>
      <c r="N2962" s="106"/>
    </row>
    <row r="2963" spans="1:14" x14ac:dyDescent="0.25">
      <c r="A2963" s="108">
        <v>2957</v>
      </c>
      <c r="B2963" s="134">
        <f t="shared" ca="1" si="230"/>
        <v>1</v>
      </c>
      <c r="C2963" s="135">
        <f t="shared" ca="1" si="232"/>
        <v>5.591455529498679E-2</v>
      </c>
      <c r="J2963">
        <f t="shared" ca="1" si="233"/>
        <v>1</v>
      </c>
      <c r="K2963">
        <f t="shared" ca="1" si="234"/>
        <v>0</v>
      </c>
      <c r="L2963" s="106">
        <v>2957</v>
      </c>
      <c r="M2963" s="136">
        <f t="shared" ca="1" si="231"/>
        <v>2.4794189666481956</v>
      </c>
      <c r="N2963" s="106"/>
    </row>
    <row r="2964" spans="1:14" x14ac:dyDescent="0.25">
      <c r="A2964" s="108">
        <v>2958</v>
      </c>
      <c r="B2964" s="134">
        <f t="shared" ca="1" si="230"/>
        <v>1</v>
      </c>
      <c r="C2964" s="135">
        <f t="shared" ca="1" si="232"/>
        <v>1.083073139487345E-2</v>
      </c>
      <c r="J2964">
        <f t="shared" ca="1" si="233"/>
        <v>1</v>
      </c>
      <c r="K2964">
        <f t="shared" ca="1" si="234"/>
        <v>0</v>
      </c>
      <c r="L2964" s="106">
        <v>2958</v>
      </c>
      <c r="M2964" s="136">
        <f t="shared" ca="1" si="231"/>
        <v>4.3441097292197313</v>
      </c>
      <c r="N2964" s="106"/>
    </row>
    <row r="2965" spans="1:14" x14ac:dyDescent="0.25">
      <c r="A2965" s="108">
        <v>2959</v>
      </c>
      <c r="B2965" s="134">
        <f t="shared" ca="1" si="230"/>
        <v>1</v>
      </c>
      <c r="C2965" s="135">
        <f t="shared" ca="1" si="232"/>
        <v>0.13930831642155328</v>
      </c>
      <c r="J2965">
        <f t="shared" ca="1" si="233"/>
        <v>1</v>
      </c>
      <c r="K2965">
        <f t="shared" ca="1" si="234"/>
        <v>0</v>
      </c>
      <c r="L2965" s="106">
        <v>2959</v>
      </c>
      <c r="M2965" s="136">
        <f t="shared" ca="1" si="231"/>
        <v>5.8436291004031533</v>
      </c>
      <c r="N2965" s="106"/>
    </row>
    <row r="2966" spans="1:14" x14ac:dyDescent="0.25">
      <c r="A2966" s="108">
        <v>2960</v>
      </c>
      <c r="B2966" s="134">
        <f t="shared" ca="1" si="230"/>
        <v>1</v>
      </c>
      <c r="C2966" s="135">
        <f t="shared" ca="1" si="232"/>
        <v>0.71332481164132067</v>
      </c>
      <c r="J2966">
        <f t="shared" ca="1" si="233"/>
        <v>1</v>
      </c>
      <c r="K2966">
        <f t="shared" ca="1" si="234"/>
        <v>0</v>
      </c>
      <c r="L2966" s="106">
        <v>2960</v>
      </c>
      <c r="M2966" s="136">
        <f t="shared" ca="1" si="231"/>
        <v>14.147058142474039</v>
      </c>
      <c r="N2966" s="106"/>
    </row>
    <row r="2967" spans="1:14" x14ac:dyDescent="0.25">
      <c r="A2967" s="108">
        <v>2961</v>
      </c>
      <c r="B2967" s="134">
        <f t="shared" ca="1" si="230"/>
        <v>1</v>
      </c>
      <c r="C2967" s="135">
        <f t="shared" ca="1" si="232"/>
        <v>0.23700581206059212</v>
      </c>
      <c r="J2967">
        <f t="shared" ca="1" si="233"/>
        <v>1</v>
      </c>
      <c r="K2967">
        <f t="shared" ca="1" si="234"/>
        <v>0</v>
      </c>
      <c r="L2967" s="106">
        <v>2961</v>
      </c>
      <c r="M2967" s="136">
        <f t="shared" ca="1" si="231"/>
        <v>7.9763394587025456</v>
      </c>
      <c r="N2967" s="106"/>
    </row>
    <row r="2968" spans="1:14" x14ac:dyDescent="0.25">
      <c r="A2968" s="108">
        <v>2962</v>
      </c>
      <c r="B2968" s="134">
        <f t="shared" ca="1" si="230"/>
        <v>1</v>
      </c>
      <c r="C2968" s="135">
        <f t="shared" ca="1" si="232"/>
        <v>0.299338983443175</v>
      </c>
      <c r="J2968">
        <f t="shared" ca="1" si="233"/>
        <v>1</v>
      </c>
      <c r="K2968">
        <f t="shared" ca="1" si="234"/>
        <v>0</v>
      </c>
      <c r="L2968" s="106">
        <v>2962</v>
      </c>
      <c r="M2968" s="136">
        <f t="shared" ca="1" si="231"/>
        <v>4.570612248663844E-2</v>
      </c>
      <c r="N2968" s="106"/>
    </row>
    <row r="2969" spans="1:14" x14ac:dyDescent="0.25">
      <c r="A2969" s="108">
        <v>2963</v>
      </c>
      <c r="B2969" s="134">
        <f t="shared" ca="1" si="230"/>
        <v>1</v>
      </c>
      <c r="C2969" s="135">
        <f t="shared" ca="1" si="232"/>
        <v>1.4840979912536079E-2</v>
      </c>
      <c r="J2969">
        <f t="shared" ca="1" si="233"/>
        <v>1</v>
      </c>
      <c r="K2969">
        <f t="shared" ca="1" si="234"/>
        <v>0</v>
      </c>
      <c r="L2969" s="106">
        <v>2963</v>
      </c>
      <c r="M2969" s="136">
        <f t="shared" ca="1" si="231"/>
        <v>0.42294797918433497</v>
      </c>
      <c r="N2969" s="106"/>
    </row>
    <row r="2970" spans="1:14" x14ac:dyDescent="0.25">
      <c r="A2970" s="108">
        <v>2964</v>
      </c>
      <c r="B2970" s="134">
        <f t="shared" ca="1" si="230"/>
        <v>1</v>
      </c>
      <c r="C2970" s="135">
        <f t="shared" ca="1" si="232"/>
        <v>0.47551419260738181</v>
      </c>
      <c r="J2970">
        <f t="shared" ca="1" si="233"/>
        <v>1</v>
      </c>
      <c r="K2970">
        <f t="shared" ca="1" si="234"/>
        <v>0</v>
      </c>
      <c r="L2970" s="106">
        <v>2964</v>
      </c>
      <c r="M2970" s="136">
        <f t="shared" ca="1" si="231"/>
        <v>5.7229559136908259</v>
      </c>
      <c r="N2970" s="106"/>
    </row>
    <row r="2971" spans="1:14" x14ac:dyDescent="0.25">
      <c r="A2971" s="108">
        <v>2965</v>
      </c>
      <c r="B2971" s="134">
        <f t="shared" ca="1" si="230"/>
        <v>1</v>
      </c>
      <c r="C2971" s="135">
        <f t="shared" ca="1" si="232"/>
        <v>0.75179793205068002</v>
      </c>
      <c r="J2971">
        <f t="shared" ca="1" si="233"/>
        <v>1</v>
      </c>
      <c r="K2971">
        <f t="shared" ca="1" si="234"/>
        <v>0</v>
      </c>
      <c r="L2971" s="106">
        <v>2965</v>
      </c>
      <c r="M2971" s="136">
        <f t="shared" ca="1" si="231"/>
        <v>5.4655544589205025</v>
      </c>
      <c r="N2971" s="106"/>
    </row>
    <row r="2972" spans="1:14" x14ac:dyDescent="0.25">
      <c r="A2972" s="108">
        <v>2966</v>
      </c>
      <c r="B2972" s="134">
        <f t="shared" ca="1" si="230"/>
        <v>1</v>
      </c>
      <c r="C2972" s="135">
        <f t="shared" ca="1" si="232"/>
        <v>0.61917761583717013</v>
      </c>
      <c r="J2972">
        <f t="shared" ca="1" si="233"/>
        <v>0</v>
      </c>
      <c r="K2972">
        <f t="shared" ca="1" si="234"/>
        <v>0</v>
      </c>
      <c r="L2972" s="106">
        <v>2966</v>
      </c>
      <c r="M2972" s="136">
        <f t="shared" ca="1" si="231"/>
        <v>1.0174708554106382</v>
      </c>
      <c r="N2972" s="106"/>
    </row>
    <row r="2973" spans="1:14" x14ac:dyDescent="0.25">
      <c r="A2973" s="108">
        <v>2967</v>
      </c>
      <c r="B2973" s="134">
        <f t="shared" ca="1" si="230"/>
        <v>0</v>
      </c>
      <c r="C2973" s="135">
        <f t="shared" ca="1" si="232"/>
        <v>0.81544833372547509</v>
      </c>
      <c r="J2973">
        <f t="shared" ca="1" si="233"/>
        <v>0</v>
      </c>
      <c r="K2973">
        <f t="shared" ca="1" si="234"/>
        <v>1</v>
      </c>
      <c r="L2973" s="106">
        <v>2967</v>
      </c>
      <c r="M2973" s="136">
        <f t="shared" ca="1" si="231"/>
        <v>0</v>
      </c>
      <c r="N2973" s="106"/>
    </row>
    <row r="2974" spans="1:14" x14ac:dyDescent="0.25">
      <c r="A2974" s="108">
        <v>2968</v>
      </c>
      <c r="B2974" s="134">
        <f t="shared" ca="1" si="230"/>
        <v>0</v>
      </c>
      <c r="C2974" s="135">
        <f t="shared" ca="1" si="232"/>
        <v>0.74390521093746864</v>
      </c>
      <c r="J2974">
        <f t="shared" ca="1" si="233"/>
        <v>0</v>
      </c>
      <c r="K2974">
        <f t="shared" ca="1" si="234"/>
        <v>1</v>
      </c>
      <c r="L2974" s="106">
        <v>2968</v>
      </c>
      <c r="M2974" s="136">
        <f t="shared" ca="1" si="231"/>
        <v>0</v>
      </c>
      <c r="N2974" s="106"/>
    </row>
    <row r="2975" spans="1:14" x14ac:dyDescent="0.25">
      <c r="A2975" s="108">
        <v>2969</v>
      </c>
      <c r="B2975" s="134">
        <f t="shared" ca="1" si="230"/>
        <v>0</v>
      </c>
      <c r="C2975" s="135">
        <f t="shared" ca="1" si="232"/>
        <v>0.68265712460043781</v>
      </c>
      <c r="J2975">
        <f t="shared" ca="1" si="233"/>
        <v>0</v>
      </c>
      <c r="K2975">
        <f t="shared" ca="1" si="234"/>
        <v>1</v>
      </c>
      <c r="L2975" s="106">
        <v>2969</v>
      </c>
      <c r="M2975" s="136">
        <f t="shared" ca="1" si="231"/>
        <v>0</v>
      </c>
      <c r="N2975" s="106"/>
    </row>
    <row r="2976" spans="1:14" x14ac:dyDescent="0.25">
      <c r="A2976" s="108">
        <v>2970</v>
      </c>
      <c r="B2976" s="134">
        <f t="shared" ca="1" si="230"/>
        <v>0</v>
      </c>
      <c r="C2976" s="135">
        <f t="shared" ca="1" si="232"/>
        <v>0.97070262351602443</v>
      </c>
      <c r="J2976">
        <f t="shared" ca="1" si="233"/>
        <v>0</v>
      </c>
      <c r="K2976">
        <f t="shared" ca="1" si="234"/>
        <v>0</v>
      </c>
      <c r="L2976" s="106">
        <v>2970</v>
      </c>
      <c r="M2976" s="136">
        <f t="shared" ca="1" si="231"/>
        <v>0</v>
      </c>
      <c r="N2976" s="106"/>
    </row>
    <row r="2977" spans="1:14" x14ac:dyDescent="0.25">
      <c r="A2977" s="108">
        <v>2971</v>
      </c>
      <c r="B2977" s="134">
        <f t="shared" ca="1" si="230"/>
        <v>1</v>
      </c>
      <c r="C2977" s="135">
        <f t="shared" ca="1" si="232"/>
        <v>3.4404466480904783E-2</v>
      </c>
      <c r="J2977">
        <f t="shared" ca="1" si="233"/>
        <v>0</v>
      </c>
      <c r="K2977">
        <f t="shared" ca="1" si="234"/>
        <v>0</v>
      </c>
      <c r="L2977" s="106">
        <v>2971</v>
      </c>
      <c r="M2977" s="136">
        <f t="shared" ca="1" si="231"/>
        <v>1.950296735380618</v>
      </c>
      <c r="N2977" s="106"/>
    </row>
    <row r="2978" spans="1:14" x14ac:dyDescent="0.25">
      <c r="A2978" s="108">
        <v>2972</v>
      </c>
      <c r="B2978" s="134">
        <f t="shared" ca="1" si="230"/>
        <v>0</v>
      </c>
      <c r="C2978" s="135">
        <f t="shared" ca="1" si="232"/>
        <v>0.80767036333575237</v>
      </c>
      <c r="J2978">
        <f t="shared" ca="1" si="233"/>
        <v>0</v>
      </c>
      <c r="K2978">
        <f t="shared" ca="1" si="234"/>
        <v>0</v>
      </c>
      <c r="L2978" s="106">
        <v>2972</v>
      </c>
      <c r="M2978" s="136">
        <f t="shared" ca="1" si="231"/>
        <v>0</v>
      </c>
      <c r="N2978" s="106"/>
    </row>
    <row r="2979" spans="1:14" x14ac:dyDescent="0.25">
      <c r="A2979" s="108">
        <v>2973</v>
      </c>
      <c r="B2979" s="134">
        <f t="shared" ca="1" si="230"/>
        <v>1</v>
      </c>
      <c r="C2979" s="135">
        <f t="shared" ca="1" si="232"/>
        <v>1.632020538345591E-2</v>
      </c>
      <c r="J2979">
        <f t="shared" ca="1" si="233"/>
        <v>1</v>
      </c>
      <c r="K2979">
        <f t="shared" ca="1" si="234"/>
        <v>0</v>
      </c>
      <c r="L2979" s="106">
        <v>2973</v>
      </c>
      <c r="M2979" s="136">
        <f t="shared" ca="1" si="231"/>
        <v>0.14500183569710312</v>
      </c>
      <c r="N2979" s="106"/>
    </row>
    <row r="2980" spans="1:14" x14ac:dyDescent="0.25">
      <c r="A2980" s="108">
        <v>2974</v>
      </c>
      <c r="B2980" s="134">
        <f t="shared" ca="1" si="230"/>
        <v>1</v>
      </c>
      <c r="C2980" s="135">
        <f t="shared" ca="1" si="232"/>
        <v>0.14028945208120824</v>
      </c>
      <c r="J2980">
        <f t="shared" ca="1" si="233"/>
        <v>0</v>
      </c>
      <c r="K2980">
        <f t="shared" ca="1" si="234"/>
        <v>0</v>
      </c>
      <c r="L2980" s="106">
        <v>2974</v>
      </c>
      <c r="M2980" s="136">
        <f t="shared" ca="1" si="231"/>
        <v>5.7357583567366159</v>
      </c>
      <c r="N2980" s="106"/>
    </row>
    <row r="2981" spans="1:14" x14ac:dyDescent="0.25">
      <c r="A2981" s="108">
        <v>2975</v>
      </c>
      <c r="B2981" s="134">
        <f t="shared" ca="1" si="230"/>
        <v>0</v>
      </c>
      <c r="C2981" s="135">
        <f t="shared" ca="1" si="232"/>
        <v>0.9892641850214815</v>
      </c>
      <c r="J2981">
        <f t="shared" ca="1" si="233"/>
        <v>0</v>
      </c>
      <c r="K2981">
        <f t="shared" ca="1" si="234"/>
        <v>1</v>
      </c>
      <c r="L2981" s="106">
        <v>2975</v>
      </c>
      <c r="M2981" s="136">
        <f t="shared" ca="1" si="231"/>
        <v>0</v>
      </c>
      <c r="N2981" s="106"/>
    </row>
    <row r="2982" spans="1:14" x14ac:dyDescent="0.25">
      <c r="A2982" s="108">
        <v>2976</v>
      </c>
      <c r="B2982" s="134">
        <f t="shared" ca="1" si="230"/>
        <v>0</v>
      </c>
      <c r="C2982" s="135">
        <f t="shared" ca="1" si="232"/>
        <v>0.68315918004313658</v>
      </c>
      <c r="J2982">
        <f t="shared" ca="1" si="233"/>
        <v>0</v>
      </c>
      <c r="K2982">
        <f t="shared" ca="1" si="234"/>
        <v>0</v>
      </c>
      <c r="L2982" s="106">
        <v>2976</v>
      </c>
      <c r="M2982" s="136">
        <f t="shared" ca="1" si="231"/>
        <v>0</v>
      </c>
      <c r="N2982" s="106"/>
    </row>
    <row r="2983" spans="1:14" x14ac:dyDescent="0.25">
      <c r="A2983" s="108">
        <v>2977</v>
      </c>
      <c r="B2983" s="134">
        <f t="shared" ca="1" si="230"/>
        <v>1</v>
      </c>
      <c r="C2983" s="135">
        <f t="shared" ca="1" si="232"/>
        <v>0.18935064683683622</v>
      </c>
      <c r="J2983">
        <f t="shared" ca="1" si="233"/>
        <v>1</v>
      </c>
      <c r="K2983">
        <f t="shared" ca="1" si="234"/>
        <v>0</v>
      </c>
      <c r="L2983" s="106">
        <v>2977</v>
      </c>
      <c r="M2983" s="136">
        <f t="shared" ca="1" si="231"/>
        <v>5.1601434085534184</v>
      </c>
      <c r="N2983" s="106"/>
    </row>
    <row r="2984" spans="1:14" x14ac:dyDescent="0.25">
      <c r="A2984" s="108">
        <v>2978</v>
      </c>
      <c r="B2984" s="134">
        <f t="shared" ca="1" si="230"/>
        <v>1</v>
      </c>
      <c r="C2984" s="135">
        <f t="shared" ca="1" si="232"/>
        <v>0.42970196948655826</v>
      </c>
      <c r="J2984">
        <f t="shared" ca="1" si="233"/>
        <v>1</v>
      </c>
      <c r="K2984">
        <f t="shared" ca="1" si="234"/>
        <v>0</v>
      </c>
      <c r="L2984" s="106">
        <v>2978</v>
      </c>
      <c r="M2984" s="136">
        <f t="shared" ca="1" si="231"/>
        <v>0.76683920800478711</v>
      </c>
      <c r="N2984" s="106"/>
    </row>
    <row r="2985" spans="1:14" x14ac:dyDescent="0.25">
      <c r="A2985" s="108">
        <v>2979</v>
      </c>
      <c r="B2985" s="134">
        <f t="shared" ca="1" si="230"/>
        <v>1</v>
      </c>
      <c r="C2985" s="135">
        <f t="shared" ca="1" si="232"/>
        <v>0.72159950530029116</v>
      </c>
      <c r="J2985">
        <f t="shared" ca="1" si="233"/>
        <v>1</v>
      </c>
      <c r="K2985">
        <f t="shared" ca="1" si="234"/>
        <v>0</v>
      </c>
      <c r="L2985" s="106">
        <v>2979</v>
      </c>
      <c r="M2985" s="136">
        <f t="shared" ca="1" si="231"/>
        <v>0.46801475583863589</v>
      </c>
      <c r="N2985" s="106"/>
    </row>
    <row r="2986" spans="1:14" x14ac:dyDescent="0.25">
      <c r="A2986" s="108">
        <v>2980</v>
      </c>
      <c r="B2986" s="134">
        <f t="shared" ca="1" si="230"/>
        <v>1</v>
      </c>
      <c r="C2986" s="135">
        <f t="shared" ca="1" si="232"/>
        <v>0.14170588828361286</v>
      </c>
      <c r="J2986">
        <f t="shared" ca="1" si="233"/>
        <v>1</v>
      </c>
      <c r="K2986">
        <f t="shared" ca="1" si="234"/>
        <v>0</v>
      </c>
      <c r="L2986" s="106">
        <v>2980</v>
      </c>
      <c r="M2986" s="136">
        <f t="shared" ca="1" si="231"/>
        <v>8.6697534084410801</v>
      </c>
      <c r="N2986" s="106"/>
    </row>
    <row r="2987" spans="1:14" x14ac:dyDescent="0.25">
      <c r="A2987" s="108">
        <v>2981</v>
      </c>
      <c r="B2987" s="134">
        <f t="shared" ca="1" si="230"/>
        <v>1</v>
      </c>
      <c r="C2987" s="135">
        <f t="shared" ca="1" si="232"/>
        <v>0.67898878627558112</v>
      </c>
      <c r="J2987">
        <f t="shared" ca="1" si="233"/>
        <v>1</v>
      </c>
      <c r="K2987">
        <f t="shared" ca="1" si="234"/>
        <v>0</v>
      </c>
      <c r="L2987" s="106">
        <v>2981</v>
      </c>
      <c r="M2987" s="136">
        <f t="shared" ca="1" si="231"/>
        <v>15.066106877249185</v>
      </c>
      <c r="N2987" s="106"/>
    </row>
    <row r="2988" spans="1:14" x14ac:dyDescent="0.25">
      <c r="A2988" s="108">
        <v>2982</v>
      </c>
      <c r="B2988" s="134">
        <f t="shared" ca="1" si="230"/>
        <v>1</v>
      </c>
      <c r="C2988" s="135">
        <f t="shared" ca="1" si="232"/>
        <v>0.162254914121431</v>
      </c>
      <c r="J2988">
        <f t="shared" ca="1" si="233"/>
        <v>1</v>
      </c>
      <c r="K2988">
        <f t="shared" ca="1" si="234"/>
        <v>0</v>
      </c>
      <c r="L2988" s="106">
        <v>2982</v>
      </c>
      <c r="M2988" s="136">
        <f t="shared" ca="1" si="231"/>
        <v>0.5778860318123642</v>
      </c>
      <c r="N2988" s="106"/>
    </row>
    <row r="2989" spans="1:14" x14ac:dyDescent="0.25">
      <c r="A2989" s="108">
        <v>2983</v>
      </c>
      <c r="B2989" s="134">
        <f t="shared" ca="1" si="230"/>
        <v>1</v>
      </c>
      <c r="C2989" s="135">
        <f t="shared" ca="1" si="232"/>
        <v>0.45818544892781532</v>
      </c>
      <c r="J2989">
        <f t="shared" ca="1" si="233"/>
        <v>1</v>
      </c>
      <c r="K2989">
        <f t="shared" ca="1" si="234"/>
        <v>0</v>
      </c>
      <c r="L2989" s="106">
        <v>2983</v>
      </c>
      <c r="M2989" s="136">
        <f t="shared" ca="1" si="231"/>
        <v>6.3078571787284128</v>
      </c>
      <c r="N2989" s="106"/>
    </row>
    <row r="2990" spans="1:14" x14ac:dyDescent="0.25">
      <c r="A2990" s="108">
        <v>2984</v>
      </c>
      <c r="B2990" s="134">
        <f t="shared" ca="1" si="230"/>
        <v>1</v>
      </c>
      <c r="C2990" s="135">
        <f t="shared" ca="1" si="232"/>
        <v>0.22958045688512818</v>
      </c>
      <c r="J2990">
        <f t="shared" ca="1" si="233"/>
        <v>1</v>
      </c>
      <c r="K2990">
        <f t="shared" ca="1" si="234"/>
        <v>0</v>
      </c>
      <c r="L2990" s="106">
        <v>2984</v>
      </c>
      <c r="M2990" s="136">
        <f t="shared" ca="1" si="231"/>
        <v>5.7651689863212328</v>
      </c>
      <c r="N2990" s="106"/>
    </row>
    <row r="2991" spans="1:14" x14ac:dyDescent="0.25">
      <c r="A2991" s="108">
        <v>2985</v>
      </c>
      <c r="B2991" s="134">
        <f t="shared" ref="B2991:B3054" ca="1" si="235">IF(B2990&gt;0,IF(C2991&lt;pww,1,0),IF(C2991&lt;pdw,1,0))</f>
        <v>1</v>
      </c>
      <c r="C2991" s="135">
        <f t="shared" ca="1" si="232"/>
        <v>0.38973586825193252</v>
      </c>
      <c r="J2991">
        <f t="shared" ca="1" si="233"/>
        <v>1</v>
      </c>
      <c r="K2991">
        <f t="shared" ca="1" si="234"/>
        <v>0</v>
      </c>
      <c r="L2991" s="106">
        <v>2985</v>
      </c>
      <c r="M2991" s="136">
        <f t="shared" ca="1" si="231"/>
        <v>4.0215036491363865</v>
      </c>
      <c r="N2991" s="106"/>
    </row>
    <row r="2992" spans="1:14" x14ac:dyDescent="0.25">
      <c r="A2992" s="108">
        <v>2986</v>
      </c>
      <c r="B2992" s="134">
        <f t="shared" ca="1" si="235"/>
        <v>1</v>
      </c>
      <c r="C2992" s="135">
        <f t="shared" ca="1" si="232"/>
        <v>0.51058330513678452</v>
      </c>
      <c r="J2992">
        <f t="shared" ca="1" si="233"/>
        <v>0</v>
      </c>
      <c r="K2992">
        <f t="shared" ca="1" si="234"/>
        <v>0</v>
      </c>
      <c r="L2992" s="106">
        <v>2986</v>
      </c>
      <c r="M2992" s="136">
        <f t="shared" ca="1" si="231"/>
        <v>5.3868825990872224</v>
      </c>
      <c r="N2992" s="106"/>
    </row>
    <row r="2993" spans="1:14" x14ac:dyDescent="0.25">
      <c r="A2993" s="108">
        <v>2987</v>
      </c>
      <c r="B2993" s="134">
        <f t="shared" ca="1" si="235"/>
        <v>0</v>
      </c>
      <c r="C2993" s="135">
        <f t="shared" ca="1" si="232"/>
        <v>0.94511552014209443</v>
      </c>
      <c r="J2993">
        <f t="shared" ca="1" si="233"/>
        <v>0</v>
      </c>
      <c r="K2993">
        <f t="shared" ca="1" si="234"/>
        <v>0</v>
      </c>
      <c r="L2993" s="106">
        <v>2987</v>
      </c>
      <c r="M2993" s="136">
        <f t="shared" ca="1" si="231"/>
        <v>0</v>
      </c>
      <c r="N2993" s="106"/>
    </row>
    <row r="2994" spans="1:14" x14ac:dyDescent="0.25">
      <c r="A2994" s="108">
        <v>2988</v>
      </c>
      <c r="B2994" s="134">
        <f t="shared" ca="1" si="235"/>
        <v>1</v>
      </c>
      <c r="C2994" s="135">
        <f t="shared" ca="1" si="232"/>
        <v>0.28797870760491817</v>
      </c>
      <c r="J2994">
        <f t="shared" ca="1" si="233"/>
        <v>1</v>
      </c>
      <c r="K2994">
        <f t="shared" ca="1" si="234"/>
        <v>0</v>
      </c>
      <c r="L2994" s="106">
        <v>2988</v>
      </c>
      <c r="M2994" s="136">
        <f t="shared" ca="1" si="231"/>
        <v>0.6339569385286794</v>
      </c>
      <c r="N2994" s="106"/>
    </row>
    <row r="2995" spans="1:14" x14ac:dyDescent="0.25">
      <c r="A2995" s="108">
        <v>2989</v>
      </c>
      <c r="B2995" s="134">
        <f t="shared" ca="1" si="235"/>
        <v>1</v>
      </c>
      <c r="C2995" s="135">
        <f t="shared" ca="1" si="232"/>
        <v>0.39816052109581357</v>
      </c>
      <c r="J2995">
        <f t="shared" ca="1" si="233"/>
        <v>1</v>
      </c>
      <c r="K2995">
        <f t="shared" ca="1" si="234"/>
        <v>0</v>
      </c>
      <c r="L2995" s="106">
        <v>2989</v>
      </c>
      <c r="M2995" s="136">
        <f t="shared" ca="1" si="231"/>
        <v>2.7708489806593604</v>
      </c>
      <c r="N2995" s="106"/>
    </row>
    <row r="2996" spans="1:14" x14ac:dyDescent="0.25">
      <c r="A2996" s="108">
        <v>2990</v>
      </c>
      <c r="B2996" s="134">
        <f t="shared" ca="1" si="235"/>
        <v>1</v>
      </c>
      <c r="C2996" s="135">
        <f t="shared" ca="1" si="232"/>
        <v>0.1065604583390618</v>
      </c>
      <c r="J2996">
        <f t="shared" ca="1" si="233"/>
        <v>1</v>
      </c>
      <c r="K2996">
        <f t="shared" ca="1" si="234"/>
        <v>0</v>
      </c>
      <c r="L2996" s="106">
        <v>2990</v>
      </c>
      <c r="M2996" s="136">
        <f t="shared" ca="1" si="231"/>
        <v>2.498110178478071</v>
      </c>
      <c r="N2996" s="106"/>
    </row>
    <row r="2997" spans="1:14" x14ac:dyDescent="0.25">
      <c r="A2997" s="108">
        <v>2991</v>
      </c>
      <c r="B2997" s="134">
        <f t="shared" ca="1" si="235"/>
        <v>1</v>
      </c>
      <c r="C2997" s="135">
        <f t="shared" ca="1" si="232"/>
        <v>0.16702237515475093</v>
      </c>
      <c r="J2997">
        <f t="shared" ca="1" si="233"/>
        <v>1</v>
      </c>
      <c r="K2997">
        <f t="shared" ca="1" si="234"/>
        <v>0</v>
      </c>
      <c r="L2997" s="106">
        <v>2991</v>
      </c>
      <c r="M2997" s="136">
        <f t="shared" ca="1" si="231"/>
        <v>2.4130468314520694</v>
      </c>
      <c r="N2997" s="106"/>
    </row>
    <row r="2998" spans="1:14" x14ac:dyDescent="0.25">
      <c r="A2998" s="108">
        <v>2992</v>
      </c>
      <c r="B2998" s="134">
        <f t="shared" ca="1" si="235"/>
        <v>1</v>
      </c>
      <c r="C2998" s="135">
        <f t="shared" ca="1" si="232"/>
        <v>0.48274528419843798</v>
      </c>
      <c r="J2998">
        <f t="shared" ca="1" si="233"/>
        <v>1</v>
      </c>
      <c r="K2998">
        <f t="shared" ca="1" si="234"/>
        <v>0</v>
      </c>
      <c r="L2998" s="106">
        <v>2992</v>
      </c>
      <c r="M2998" s="136">
        <f t="shared" ca="1" si="231"/>
        <v>2.6198590474804013</v>
      </c>
      <c r="N2998" s="106"/>
    </row>
    <row r="2999" spans="1:14" x14ac:dyDescent="0.25">
      <c r="A2999" s="108">
        <v>2993</v>
      </c>
      <c r="B2999" s="134">
        <f t="shared" ca="1" si="235"/>
        <v>1</v>
      </c>
      <c r="C2999" s="135">
        <f t="shared" ca="1" si="232"/>
        <v>0.77354474570477305</v>
      </c>
      <c r="J2999">
        <f t="shared" ca="1" si="233"/>
        <v>1</v>
      </c>
      <c r="K2999">
        <f t="shared" ca="1" si="234"/>
        <v>0</v>
      </c>
      <c r="L2999" s="106">
        <v>2993</v>
      </c>
      <c r="M2999" s="136">
        <f t="shared" ca="1" si="231"/>
        <v>4.2829576357401831E-2</v>
      </c>
      <c r="N2999" s="106"/>
    </row>
    <row r="3000" spans="1:14" x14ac:dyDescent="0.25">
      <c r="A3000" s="108">
        <v>2994</v>
      </c>
      <c r="B3000" s="134">
        <f t="shared" ca="1" si="235"/>
        <v>1</v>
      </c>
      <c r="C3000" s="135">
        <f t="shared" ca="1" si="232"/>
        <v>0.16393805677640505</v>
      </c>
      <c r="J3000">
        <f t="shared" ca="1" si="233"/>
        <v>1</v>
      </c>
      <c r="K3000">
        <f t="shared" ca="1" si="234"/>
        <v>0</v>
      </c>
      <c r="L3000" s="106">
        <v>2994</v>
      </c>
      <c r="M3000" s="136">
        <f t="shared" ca="1" si="231"/>
        <v>6.5546329758244539</v>
      </c>
      <c r="N3000" s="106"/>
    </row>
    <row r="3001" spans="1:14" x14ac:dyDescent="0.25">
      <c r="A3001" s="108">
        <v>2995</v>
      </c>
      <c r="B3001" s="134">
        <f t="shared" ca="1" si="235"/>
        <v>1</v>
      </c>
      <c r="C3001" s="135">
        <f t="shared" ca="1" si="232"/>
        <v>0.47995406406558616</v>
      </c>
      <c r="J3001">
        <f t="shared" ca="1" si="233"/>
        <v>1</v>
      </c>
      <c r="K3001">
        <f t="shared" ca="1" si="234"/>
        <v>0</v>
      </c>
      <c r="L3001" s="106">
        <v>2995</v>
      </c>
      <c r="M3001" s="136">
        <f t="shared" ca="1" si="231"/>
        <v>3.680176888303758</v>
      </c>
      <c r="N3001" s="106"/>
    </row>
    <row r="3002" spans="1:14" x14ac:dyDescent="0.25">
      <c r="A3002" s="108">
        <v>2996</v>
      </c>
      <c r="B3002" s="134">
        <f t="shared" ca="1" si="235"/>
        <v>1</v>
      </c>
      <c r="C3002" s="135">
        <f t="shared" ca="1" si="232"/>
        <v>0.79137538560697207</v>
      </c>
      <c r="J3002">
        <f t="shared" ca="1" si="233"/>
        <v>1</v>
      </c>
      <c r="K3002">
        <f t="shared" ca="1" si="234"/>
        <v>0</v>
      </c>
      <c r="L3002" s="106">
        <v>2996</v>
      </c>
      <c r="M3002" s="136">
        <f t="shared" ca="1" si="231"/>
        <v>3.0942774663445411</v>
      </c>
      <c r="N3002" s="106"/>
    </row>
    <row r="3003" spans="1:14" x14ac:dyDescent="0.25">
      <c r="A3003" s="108">
        <v>2997</v>
      </c>
      <c r="B3003" s="134">
        <f t="shared" ca="1" si="235"/>
        <v>1</v>
      </c>
      <c r="C3003" s="135">
        <f t="shared" ca="1" si="232"/>
        <v>0.59796903723531991</v>
      </c>
      <c r="J3003">
        <f t="shared" ca="1" si="233"/>
        <v>1</v>
      </c>
      <c r="K3003">
        <f t="shared" ca="1" si="234"/>
        <v>0</v>
      </c>
      <c r="L3003" s="106">
        <v>2997</v>
      </c>
      <c r="M3003" s="136">
        <f t="shared" ca="1" si="231"/>
        <v>2.5580875591177517</v>
      </c>
      <c r="N3003" s="106"/>
    </row>
    <row r="3004" spans="1:14" x14ac:dyDescent="0.25">
      <c r="A3004" s="108">
        <v>2998</v>
      </c>
      <c r="B3004" s="134">
        <f t="shared" ca="1" si="235"/>
        <v>1</v>
      </c>
      <c r="C3004" s="135">
        <f t="shared" ca="1" si="232"/>
        <v>0.64040448206246137</v>
      </c>
      <c r="J3004">
        <f t="shared" ca="1" si="233"/>
        <v>1</v>
      </c>
      <c r="K3004">
        <f t="shared" ca="1" si="234"/>
        <v>0</v>
      </c>
      <c r="L3004" s="106">
        <v>2998</v>
      </c>
      <c r="M3004" s="136">
        <f t="shared" ca="1" si="231"/>
        <v>7.610252410934204</v>
      </c>
      <c r="N3004" s="106"/>
    </row>
    <row r="3005" spans="1:14" x14ac:dyDescent="0.25">
      <c r="A3005" s="108">
        <v>2999</v>
      </c>
      <c r="B3005" s="134">
        <f t="shared" ca="1" si="235"/>
        <v>1</v>
      </c>
      <c r="C3005" s="135">
        <f t="shared" ca="1" si="232"/>
        <v>0.25995367629973243</v>
      </c>
      <c r="J3005">
        <f t="shared" ca="1" si="233"/>
        <v>1</v>
      </c>
      <c r="K3005">
        <f t="shared" ca="1" si="234"/>
        <v>0</v>
      </c>
      <c r="L3005" s="106">
        <v>2999</v>
      </c>
      <c r="M3005" s="136">
        <f t="shared" ca="1" si="231"/>
        <v>3.5206737396531226E-2</v>
      </c>
      <c r="N3005" s="106"/>
    </row>
    <row r="3006" spans="1:14" x14ac:dyDescent="0.25">
      <c r="A3006" s="108">
        <v>3000</v>
      </c>
      <c r="B3006" s="134">
        <f t="shared" ca="1" si="235"/>
        <v>1</v>
      </c>
      <c r="C3006" s="135">
        <f t="shared" ca="1" si="232"/>
        <v>0.52630100042531391</v>
      </c>
      <c r="J3006">
        <f t="shared" ca="1" si="233"/>
        <v>1</v>
      </c>
      <c r="K3006">
        <f t="shared" ca="1" si="234"/>
        <v>0</v>
      </c>
      <c r="L3006" s="106">
        <v>3000</v>
      </c>
      <c r="M3006" s="136">
        <f t="shared" ca="1" si="231"/>
        <v>0.11692485929435636</v>
      </c>
      <c r="N3006" s="106"/>
    </row>
    <row r="3007" spans="1:14" x14ac:dyDescent="0.25">
      <c r="A3007" s="108">
        <v>3001</v>
      </c>
      <c r="B3007" s="134">
        <f t="shared" ca="1" si="235"/>
        <v>1</v>
      </c>
      <c r="C3007" s="135">
        <f t="shared" ca="1" si="232"/>
        <v>0.76916370025649128</v>
      </c>
      <c r="J3007">
        <f t="shared" ca="1" si="233"/>
        <v>1</v>
      </c>
      <c r="K3007">
        <f t="shared" ca="1" si="234"/>
        <v>0</v>
      </c>
      <c r="L3007" s="106">
        <v>3001</v>
      </c>
      <c r="M3007" s="136">
        <f t="shared" ca="1" si="231"/>
        <v>4.1400691378579957</v>
      </c>
      <c r="N3007" s="106"/>
    </row>
    <row r="3008" spans="1:14" x14ac:dyDescent="0.25">
      <c r="A3008" s="108">
        <v>3002</v>
      </c>
      <c r="B3008" s="134">
        <f t="shared" ca="1" si="235"/>
        <v>1</v>
      </c>
      <c r="C3008" s="135">
        <f t="shared" ca="1" si="232"/>
        <v>0.57810606678969734</v>
      </c>
      <c r="J3008">
        <f t="shared" ca="1" si="233"/>
        <v>0</v>
      </c>
      <c r="K3008">
        <f t="shared" ca="1" si="234"/>
        <v>0</v>
      </c>
      <c r="L3008" s="106">
        <v>3002</v>
      </c>
      <c r="M3008" s="136">
        <f t="shared" ca="1" si="231"/>
        <v>2.3967705286949208</v>
      </c>
      <c r="N3008" s="106"/>
    </row>
    <row r="3009" spans="1:14" x14ac:dyDescent="0.25">
      <c r="A3009" s="108">
        <v>3003</v>
      </c>
      <c r="B3009" s="134">
        <f t="shared" ca="1" si="235"/>
        <v>0</v>
      </c>
      <c r="C3009" s="135">
        <f t="shared" ca="1" si="232"/>
        <v>0.82135195262213589</v>
      </c>
      <c r="J3009">
        <f t="shared" ca="1" si="233"/>
        <v>0</v>
      </c>
      <c r="K3009">
        <f t="shared" ca="1" si="234"/>
        <v>1</v>
      </c>
      <c r="L3009" s="106">
        <v>3003</v>
      </c>
      <c r="M3009" s="136">
        <f t="shared" ca="1" si="231"/>
        <v>0</v>
      </c>
      <c r="N3009" s="106"/>
    </row>
    <row r="3010" spans="1:14" x14ac:dyDescent="0.25">
      <c r="A3010" s="108">
        <v>3004</v>
      </c>
      <c r="B3010" s="134">
        <f t="shared" ca="1" si="235"/>
        <v>0</v>
      </c>
      <c r="C3010" s="135">
        <f t="shared" ca="1" si="232"/>
        <v>0.79492459314552832</v>
      </c>
      <c r="J3010">
        <f t="shared" ca="1" si="233"/>
        <v>0</v>
      </c>
      <c r="K3010">
        <f t="shared" ca="1" si="234"/>
        <v>0</v>
      </c>
      <c r="L3010" s="106">
        <v>3004</v>
      </c>
      <c r="M3010" s="136">
        <f t="shared" ca="1" si="231"/>
        <v>0</v>
      </c>
      <c r="N3010" s="106"/>
    </row>
    <row r="3011" spans="1:14" x14ac:dyDescent="0.25">
      <c r="A3011" s="108">
        <v>3005</v>
      </c>
      <c r="B3011" s="134">
        <f t="shared" ca="1" si="235"/>
        <v>1</v>
      </c>
      <c r="C3011" s="135">
        <f t="shared" ca="1" si="232"/>
        <v>0.2912317442988227</v>
      </c>
      <c r="J3011">
        <f t="shared" ca="1" si="233"/>
        <v>0</v>
      </c>
      <c r="K3011">
        <f t="shared" ca="1" si="234"/>
        <v>0</v>
      </c>
      <c r="L3011" s="106">
        <v>3005</v>
      </c>
      <c r="M3011" s="136">
        <f t="shared" ca="1" si="231"/>
        <v>12.204844195595015</v>
      </c>
      <c r="N3011" s="106"/>
    </row>
    <row r="3012" spans="1:14" x14ac:dyDescent="0.25">
      <c r="A3012" s="108">
        <v>3006</v>
      </c>
      <c r="B3012" s="134">
        <f t="shared" ca="1" si="235"/>
        <v>0</v>
      </c>
      <c r="C3012" s="135">
        <f t="shared" ca="1" si="232"/>
        <v>0.86748014359850445</v>
      </c>
      <c r="J3012">
        <f t="shared" ca="1" si="233"/>
        <v>0</v>
      </c>
      <c r="K3012">
        <f t="shared" ca="1" si="234"/>
        <v>1</v>
      </c>
      <c r="L3012" s="106">
        <v>3006</v>
      </c>
      <c r="M3012" s="136">
        <f t="shared" ca="1" si="231"/>
        <v>0</v>
      </c>
      <c r="N3012" s="106"/>
    </row>
    <row r="3013" spans="1:14" x14ac:dyDescent="0.25">
      <c r="A3013" s="108">
        <v>3007</v>
      </c>
      <c r="B3013" s="134">
        <f t="shared" ca="1" si="235"/>
        <v>0</v>
      </c>
      <c r="C3013" s="135">
        <f t="shared" ca="1" si="232"/>
        <v>0.69952380044181284</v>
      </c>
      <c r="J3013">
        <f t="shared" ca="1" si="233"/>
        <v>0</v>
      </c>
      <c r="K3013">
        <f t="shared" ca="1" si="234"/>
        <v>0</v>
      </c>
      <c r="L3013" s="106">
        <v>3007</v>
      </c>
      <c r="M3013" s="136">
        <f t="shared" ca="1" si="231"/>
        <v>0</v>
      </c>
      <c r="N3013" s="106"/>
    </row>
    <row r="3014" spans="1:14" x14ac:dyDescent="0.25">
      <c r="A3014" s="108">
        <v>3008</v>
      </c>
      <c r="B3014" s="134">
        <f t="shared" ca="1" si="235"/>
        <v>1</v>
      </c>
      <c r="C3014" s="135">
        <f t="shared" ca="1" si="232"/>
        <v>6.270008883381617E-2</v>
      </c>
      <c r="J3014">
        <f t="shared" ca="1" si="233"/>
        <v>1</v>
      </c>
      <c r="K3014">
        <f t="shared" ca="1" si="234"/>
        <v>0</v>
      </c>
      <c r="L3014" s="106">
        <v>3008</v>
      </c>
      <c r="M3014" s="136">
        <f t="shared" ca="1" si="231"/>
        <v>2.4226315382341328</v>
      </c>
      <c r="N3014" s="106"/>
    </row>
    <row r="3015" spans="1:14" x14ac:dyDescent="0.25">
      <c r="A3015" s="108">
        <v>3009</v>
      </c>
      <c r="B3015" s="134">
        <f t="shared" ca="1" si="235"/>
        <v>1</v>
      </c>
      <c r="C3015" s="135">
        <f t="shared" ca="1" si="232"/>
        <v>8.485111744203766E-2</v>
      </c>
      <c r="J3015">
        <f t="shared" ca="1" si="233"/>
        <v>1</v>
      </c>
      <c r="K3015">
        <f t="shared" ca="1" si="234"/>
        <v>0</v>
      </c>
      <c r="L3015" s="106">
        <v>3009</v>
      </c>
      <c r="M3015" s="136">
        <f t="shared" ref="M3015:M3078" ca="1" si="236">IF(B3015&gt;0,-LN(1-(RAND()))/lambda,0)</f>
        <v>2.0641073035645068</v>
      </c>
      <c r="N3015" s="106"/>
    </row>
    <row r="3016" spans="1:14" x14ac:dyDescent="0.25">
      <c r="A3016" s="108">
        <v>3010</v>
      </c>
      <c r="B3016" s="134">
        <f t="shared" ca="1" si="235"/>
        <v>1</v>
      </c>
      <c r="C3016" s="135">
        <f t="shared" ref="C3016:C3079" ca="1" si="237">RAND()</f>
        <v>0.10435534661965695</v>
      </c>
      <c r="J3016">
        <f t="shared" ref="J3016:J3079" ca="1" si="238">IF(AND(B3016,B3017),1,0)</f>
        <v>1</v>
      </c>
      <c r="K3016">
        <f t="shared" ref="K3016:K3079" ca="1" si="239">IF(AND(NOT(B3016),NOT(B3017)),1,0)</f>
        <v>0</v>
      </c>
      <c r="L3016" s="106">
        <v>3010</v>
      </c>
      <c r="M3016" s="136">
        <f t="shared" ca="1" si="236"/>
        <v>10.32559683162129</v>
      </c>
      <c r="N3016" s="106"/>
    </row>
    <row r="3017" spans="1:14" x14ac:dyDescent="0.25">
      <c r="A3017" s="108">
        <v>3011</v>
      </c>
      <c r="B3017" s="134">
        <f t="shared" ca="1" si="235"/>
        <v>1</v>
      </c>
      <c r="C3017" s="135">
        <f t="shared" ca="1" si="237"/>
        <v>1.5390615661227458E-2</v>
      </c>
      <c r="J3017">
        <f t="shared" ca="1" si="238"/>
        <v>1</v>
      </c>
      <c r="K3017">
        <f t="shared" ca="1" si="239"/>
        <v>0</v>
      </c>
      <c r="L3017" s="106">
        <v>3011</v>
      </c>
      <c r="M3017" s="136">
        <f t="shared" ca="1" si="236"/>
        <v>3.5866197737324475E-2</v>
      </c>
      <c r="N3017" s="106"/>
    </row>
    <row r="3018" spans="1:14" x14ac:dyDescent="0.25">
      <c r="A3018" s="108">
        <v>3012</v>
      </c>
      <c r="B3018" s="134">
        <f t="shared" ca="1" si="235"/>
        <v>1</v>
      </c>
      <c r="C3018" s="135">
        <f t="shared" ca="1" si="237"/>
        <v>0.7515077560704565</v>
      </c>
      <c r="J3018">
        <f t="shared" ca="1" si="238"/>
        <v>1</v>
      </c>
      <c r="K3018">
        <f t="shared" ca="1" si="239"/>
        <v>0</v>
      </c>
      <c r="L3018" s="106">
        <v>3012</v>
      </c>
      <c r="M3018" s="136">
        <f t="shared" ca="1" si="236"/>
        <v>1.5057310815502551</v>
      </c>
      <c r="N3018" s="106"/>
    </row>
    <row r="3019" spans="1:14" x14ac:dyDescent="0.25">
      <c r="A3019" s="108">
        <v>3013</v>
      </c>
      <c r="B3019" s="134">
        <f t="shared" ca="1" si="235"/>
        <v>1</v>
      </c>
      <c r="C3019" s="135">
        <f t="shared" ca="1" si="237"/>
        <v>0.61834404108251551</v>
      </c>
      <c r="J3019">
        <f t="shared" ca="1" si="238"/>
        <v>1</v>
      </c>
      <c r="K3019">
        <f t="shared" ca="1" si="239"/>
        <v>0</v>
      </c>
      <c r="L3019" s="106">
        <v>3013</v>
      </c>
      <c r="M3019" s="136">
        <f t="shared" ca="1" si="236"/>
        <v>7.0485149851676363</v>
      </c>
      <c r="N3019" s="106"/>
    </row>
    <row r="3020" spans="1:14" x14ac:dyDescent="0.25">
      <c r="A3020" s="108">
        <v>3014</v>
      </c>
      <c r="B3020" s="134">
        <f t="shared" ca="1" si="235"/>
        <v>1</v>
      </c>
      <c r="C3020" s="135">
        <f t="shared" ca="1" si="237"/>
        <v>0.57580017710180176</v>
      </c>
      <c r="J3020">
        <f t="shared" ca="1" si="238"/>
        <v>1</v>
      </c>
      <c r="K3020">
        <f t="shared" ca="1" si="239"/>
        <v>0</v>
      </c>
      <c r="L3020" s="106">
        <v>3014</v>
      </c>
      <c r="M3020" s="136">
        <f t="shared" ca="1" si="236"/>
        <v>0.78518450862774547</v>
      </c>
      <c r="N3020" s="106"/>
    </row>
    <row r="3021" spans="1:14" x14ac:dyDescent="0.25">
      <c r="A3021" s="108">
        <v>3015</v>
      </c>
      <c r="B3021" s="134">
        <f t="shared" ca="1" si="235"/>
        <v>1</v>
      </c>
      <c r="C3021" s="135">
        <f t="shared" ca="1" si="237"/>
        <v>0.35113627210858456</v>
      </c>
      <c r="J3021">
        <f t="shared" ca="1" si="238"/>
        <v>0</v>
      </c>
      <c r="K3021">
        <f t="shared" ca="1" si="239"/>
        <v>0</v>
      </c>
      <c r="L3021" s="106">
        <v>3015</v>
      </c>
      <c r="M3021" s="136">
        <f t="shared" ca="1" si="236"/>
        <v>2.4301014831094099</v>
      </c>
      <c r="N3021" s="106"/>
    </row>
    <row r="3022" spans="1:14" x14ac:dyDescent="0.25">
      <c r="A3022" s="108">
        <v>3016</v>
      </c>
      <c r="B3022" s="134">
        <f t="shared" ca="1" si="235"/>
        <v>0</v>
      </c>
      <c r="C3022" s="135">
        <f t="shared" ca="1" si="237"/>
        <v>0.90685488579606854</v>
      </c>
      <c r="J3022">
        <f t="shared" ca="1" si="238"/>
        <v>0</v>
      </c>
      <c r="K3022">
        <f t="shared" ca="1" si="239"/>
        <v>0</v>
      </c>
      <c r="L3022" s="106">
        <v>3016</v>
      </c>
      <c r="M3022" s="136">
        <f t="shared" ca="1" si="236"/>
        <v>0</v>
      </c>
      <c r="N3022" s="106"/>
    </row>
    <row r="3023" spans="1:14" x14ac:dyDescent="0.25">
      <c r="A3023" s="108">
        <v>3017</v>
      </c>
      <c r="B3023" s="134">
        <f t="shared" ca="1" si="235"/>
        <v>1</v>
      </c>
      <c r="C3023" s="135">
        <f t="shared" ca="1" si="237"/>
        <v>0.49933723124004847</v>
      </c>
      <c r="J3023">
        <f t="shared" ca="1" si="238"/>
        <v>0</v>
      </c>
      <c r="K3023">
        <f t="shared" ca="1" si="239"/>
        <v>0</v>
      </c>
      <c r="L3023" s="106">
        <v>3017</v>
      </c>
      <c r="M3023" s="136">
        <f t="shared" ca="1" si="236"/>
        <v>2.6064124563298301</v>
      </c>
      <c r="N3023" s="106"/>
    </row>
    <row r="3024" spans="1:14" x14ac:dyDescent="0.25">
      <c r="A3024" s="108">
        <v>3018</v>
      </c>
      <c r="B3024" s="134">
        <f t="shared" ca="1" si="235"/>
        <v>0</v>
      </c>
      <c r="C3024" s="135">
        <f t="shared" ca="1" si="237"/>
        <v>0.96011391563494486</v>
      </c>
      <c r="J3024">
        <f t="shared" ca="1" si="238"/>
        <v>0</v>
      </c>
      <c r="K3024">
        <f t="shared" ca="1" si="239"/>
        <v>1</v>
      </c>
      <c r="L3024" s="106">
        <v>3018</v>
      </c>
      <c r="M3024" s="136">
        <f t="shared" ca="1" si="236"/>
        <v>0</v>
      </c>
      <c r="N3024" s="106"/>
    </row>
    <row r="3025" spans="1:14" x14ac:dyDescent="0.25">
      <c r="A3025" s="108">
        <v>3019</v>
      </c>
      <c r="B3025" s="134">
        <f t="shared" ca="1" si="235"/>
        <v>0</v>
      </c>
      <c r="C3025" s="135">
        <f t="shared" ca="1" si="237"/>
        <v>0.52177545673355441</v>
      </c>
      <c r="J3025">
        <f t="shared" ca="1" si="238"/>
        <v>0</v>
      </c>
      <c r="K3025">
        <f t="shared" ca="1" si="239"/>
        <v>0</v>
      </c>
      <c r="L3025" s="106">
        <v>3019</v>
      </c>
      <c r="M3025" s="136">
        <f t="shared" ca="1" si="236"/>
        <v>0</v>
      </c>
      <c r="N3025" s="106"/>
    </row>
    <row r="3026" spans="1:14" x14ac:dyDescent="0.25">
      <c r="A3026" s="108">
        <v>3020</v>
      </c>
      <c r="B3026" s="134">
        <f t="shared" ca="1" si="235"/>
        <v>1</v>
      </c>
      <c r="C3026" s="135">
        <f t="shared" ca="1" si="237"/>
        <v>0.11860791646027502</v>
      </c>
      <c r="J3026">
        <f t="shared" ca="1" si="238"/>
        <v>1</v>
      </c>
      <c r="K3026">
        <f t="shared" ca="1" si="239"/>
        <v>0</v>
      </c>
      <c r="L3026" s="106">
        <v>3020</v>
      </c>
      <c r="M3026" s="136">
        <f t="shared" ca="1" si="236"/>
        <v>0.79581790120558393</v>
      </c>
      <c r="N3026" s="106"/>
    </row>
    <row r="3027" spans="1:14" x14ac:dyDescent="0.25">
      <c r="A3027" s="108">
        <v>3021</v>
      </c>
      <c r="B3027" s="134">
        <f t="shared" ca="1" si="235"/>
        <v>1</v>
      </c>
      <c r="C3027" s="135">
        <f t="shared" ca="1" si="237"/>
        <v>0.7614035941565932</v>
      </c>
      <c r="J3027">
        <f t="shared" ca="1" si="238"/>
        <v>1</v>
      </c>
      <c r="K3027">
        <f t="shared" ca="1" si="239"/>
        <v>0</v>
      </c>
      <c r="L3027" s="106">
        <v>3021</v>
      </c>
      <c r="M3027" s="136">
        <f t="shared" ca="1" si="236"/>
        <v>8.2680053413284593</v>
      </c>
      <c r="N3027" s="106"/>
    </row>
    <row r="3028" spans="1:14" x14ac:dyDescent="0.25">
      <c r="A3028" s="108">
        <v>3022</v>
      </c>
      <c r="B3028" s="134">
        <f t="shared" ca="1" si="235"/>
        <v>1</v>
      </c>
      <c r="C3028" s="135">
        <f t="shared" ca="1" si="237"/>
        <v>7.39219393034386E-2</v>
      </c>
      <c r="J3028">
        <f t="shared" ca="1" si="238"/>
        <v>1</v>
      </c>
      <c r="K3028">
        <f t="shared" ca="1" si="239"/>
        <v>0</v>
      </c>
      <c r="L3028" s="106">
        <v>3022</v>
      </c>
      <c r="M3028" s="136">
        <f t="shared" ca="1" si="236"/>
        <v>4.99865958359623</v>
      </c>
      <c r="N3028" s="106"/>
    </row>
    <row r="3029" spans="1:14" x14ac:dyDescent="0.25">
      <c r="A3029" s="108">
        <v>3023</v>
      </c>
      <c r="B3029" s="134">
        <f t="shared" ca="1" si="235"/>
        <v>1</v>
      </c>
      <c r="C3029" s="135">
        <f t="shared" ca="1" si="237"/>
        <v>0.40671275555957875</v>
      </c>
      <c r="J3029">
        <f t="shared" ca="1" si="238"/>
        <v>1</v>
      </c>
      <c r="K3029">
        <f t="shared" ca="1" si="239"/>
        <v>0</v>
      </c>
      <c r="L3029" s="106">
        <v>3023</v>
      </c>
      <c r="M3029" s="136">
        <f t="shared" ca="1" si="236"/>
        <v>12.272111400859142</v>
      </c>
      <c r="N3029" s="106"/>
    </row>
    <row r="3030" spans="1:14" x14ac:dyDescent="0.25">
      <c r="A3030" s="108">
        <v>3024</v>
      </c>
      <c r="B3030" s="134">
        <f t="shared" ca="1" si="235"/>
        <v>1</v>
      </c>
      <c r="C3030" s="135">
        <f t="shared" ca="1" si="237"/>
        <v>0.53831530924853754</v>
      </c>
      <c r="J3030">
        <f t="shared" ca="1" si="238"/>
        <v>1</v>
      </c>
      <c r="K3030">
        <f t="shared" ca="1" si="239"/>
        <v>0</v>
      </c>
      <c r="L3030" s="106">
        <v>3024</v>
      </c>
      <c r="M3030" s="136">
        <f t="shared" ca="1" si="236"/>
        <v>10.212409683222194</v>
      </c>
      <c r="N3030" s="106"/>
    </row>
    <row r="3031" spans="1:14" x14ac:dyDescent="0.25">
      <c r="A3031" s="108">
        <v>3025</v>
      </c>
      <c r="B3031" s="134">
        <f t="shared" ca="1" si="235"/>
        <v>1</v>
      </c>
      <c r="C3031" s="135">
        <f t="shared" ca="1" si="237"/>
        <v>0.15168817569362769</v>
      </c>
      <c r="J3031">
        <f t="shared" ca="1" si="238"/>
        <v>1</v>
      </c>
      <c r="K3031">
        <f t="shared" ca="1" si="239"/>
        <v>0</v>
      </c>
      <c r="L3031" s="106">
        <v>3025</v>
      </c>
      <c r="M3031" s="136">
        <f t="shared" ca="1" si="236"/>
        <v>7.2525914990741214</v>
      </c>
      <c r="N3031" s="106"/>
    </row>
    <row r="3032" spans="1:14" x14ac:dyDescent="0.25">
      <c r="A3032" s="108">
        <v>3026</v>
      </c>
      <c r="B3032" s="134">
        <f t="shared" ca="1" si="235"/>
        <v>1</v>
      </c>
      <c r="C3032" s="135">
        <f t="shared" ca="1" si="237"/>
        <v>0.67430771955981739</v>
      </c>
      <c r="J3032">
        <f t="shared" ca="1" si="238"/>
        <v>1</v>
      </c>
      <c r="K3032">
        <f t="shared" ca="1" si="239"/>
        <v>0</v>
      </c>
      <c r="L3032" s="106">
        <v>3026</v>
      </c>
      <c r="M3032" s="136">
        <f t="shared" ca="1" si="236"/>
        <v>9.053547552067819</v>
      </c>
      <c r="N3032" s="106"/>
    </row>
    <row r="3033" spans="1:14" x14ac:dyDescent="0.25">
      <c r="A3033" s="108">
        <v>3027</v>
      </c>
      <c r="B3033" s="134">
        <f t="shared" ca="1" si="235"/>
        <v>1</v>
      </c>
      <c r="C3033" s="135">
        <f t="shared" ca="1" si="237"/>
        <v>1.5683917367670275E-2</v>
      </c>
      <c r="J3033">
        <f t="shared" ca="1" si="238"/>
        <v>0</v>
      </c>
      <c r="K3033">
        <f t="shared" ca="1" si="239"/>
        <v>0</v>
      </c>
      <c r="L3033" s="106">
        <v>3027</v>
      </c>
      <c r="M3033" s="136">
        <f t="shared" ca="1" si="236"/>
        <v>1.758175084897931</v>
      </c>
      <c r="N3033" s="106"/>
    </row>
    <row r="3034" spans="1:14" x14ac:dyDescent="0.25">
      <c r="A3034" s="108">
        <v>3028</v>
      </c>
      <c r="B3034" s="134">
        <f t="shared" ca="1" si="235"/>
        <v>0</v>
      </c>
      <c r="C3034" s="135">
        <f t="shared" ca="1" si="237"/>
        <v>0.99801922918763852</v>
      </c>
      <c r="J3034">
        <f t="shared" ca="1" si="238"/>
        <v>0</v>
      </c>
      <c r="K3034">
        <f t="shared" ca="1" si="239"/>
        <v>1</v>
      </c>
      <c r="L3034" s="106">
        <v>3028</v>
      </c>
      <c r="M3034" s="136">
        <f t="shared" ca="1" si="236"/>
        <v>0</v>
      </c>
      <c r="N3034" s="106"/>
    </row>
    <row r="3035" spans="1:14" x14ac:dyDescent="0.25">
      <c r="A3035" s="108">
        <v>3029</v>
      </c>
      <c r="B3035" s="134">
        <f t="shared" ca="1" si="235"/>
        <v>0</v>
      </c>
      <c r="C3035" s="135">
        <f t="shared" ca="1" si="237"/>
        <v>0.80454600514232311</v>
      </c>
      <c r="J3035">
        <f t="shared" ca="1" si="238"/>
        <v>0</v>
      </c>
      <c r="K3035">
        <f t="shared" ca="1" si="239"/>
        <v>1</v>
      </c>
      <c r="L3035" s="106">
        <v>3029</v>
      </c>
      <c r="M3035" s="136">
        <f t="shared" ca="1" si="236"/>
        <v>0</v>
      </c>
      <c r="N3035" s="106"/>
    </row>
    <row r="3036" spans="1:14" x14ac:dyDescent="0.25">
      <c r="A3036" s="108">
        <v>3030</v>
      </c>
      <c r="B3036" s="134">
        <f t="shared" ca="1" si="235"/>
        <v>0</v>
      </c>
      <c r="C3036" s="135">
        <f t="shared" ca="1" si="237"/>
        <v>0.55460535285186419</v>
      </c>
      <c r="J3036">
        <f t="shared" ca="1" si="238"/>
        <v>0</v>
      </c>
      <c r="K3036">
        <f t="shared" ca="1" si="239"/>
        <v>0</v>
      </c>
      <c r="L3036" s="106">
        <v>3030</v>
      </c>
      <c r="M3036" s="136">
        <f t="shared" ca="1" si="236"/>
        <v>0</v>
      </c>
      <c r="N3036" s="106"/>
    </row>
    <row r="3037" spans="1:14" x14ac:dyDescent="0.25">
      <c r="A3037" s="108">
        <v>3031</v>
      </c>
      <c r="B3037" s="134">
        <f t="shared" ca="1" si="235"/>
        <v>1</v>
      </c>
      <c r="C3037" s="135">
        <f t="shared" ca="1" si="237"/>
        <v>0.47773483956988783</v>
      </c>
      <c r="J3037">
        <f t="shared" ca="1" si="238"/>
        <v>1</v>
      </c>
      <c r="K3037">
        <f t="shared" ca="1" si="239"/>
        <v>0</v>
      </c>
      <c r="L3037" s="106">
        <v>3031</v>
      </c>
      <c r="M3037" s="136">
        <f t="shared" ca="1" si="236"/>
        <v>4.3117328810128557</v>
      </c>
      <c r="N3037" s="106"/>
    </row>
    <row r="3038" spans="1:14" x14ac:dyDescent="0.25">
      <c r="A3038" s="108">
        <v>3032</v>
      </c>
      <c r="B3038" s="134">
        <f t="shared" ca="1" si="235"/>
        <v>1</v>
      </c>
      <c r="C3038" s="135">
        <f t="shared" ca="1" si="237"/>
        <v>0.13065899995929853</v>
      </c>
      <c r="J3038">
        <f t="shared" ca="1" si="238"/>
        <v>1</v>
      </c>
      <c r="K3038">
        <f t="shared" ca="1" si="239"/>
        <v>0</v>
      </c>
      <c r="L3038" s="106">
        <v>3032</v>
      </c>
      <c r="M3038" s="136">
        <f t="shared" ca="1" si="236"/>
        <v>8.7320268611581131</v>
      </c>
      <c r="N3038" s="106"/>
    </row>
    <row r="3039" spans="1:14" x14ac:dyDescent="0.25">
      <c r="A3039" s="108">
        <v>3033</v>
      </c>
      <c r="B3039" s="134">
        <f t="shared" ca="1" si="235"/>
        <v>1</v>
      </c>
      <c r="C3039" s="135">
        <f t="shared" ca="1" si="237"/>
        <v>0.70109926611230244</v>
      </c>
      <c r="J3039">
        <f t="shared" ca="1" si="238"/>
        <v>1</v>
      </c>
      <c r="K3039">
        <f t="shared" ca="1" si="239"/>
        <v>0</v>
      </c>
      <c r="L3039" s="106">
        <v>3033</v>
      </c>
      <c r="M3039" s="136">
        <f t="shared" ca="1" si="236"/>
        <v>0.13236550864004695</v>
      </c>
      <c r="N3039" s="106"/>
    </row>
    <row r="3040" spans="1:14" x14ac:dyDescent="0.25">
      <c r="A3040" s="108">
        <v>3034</v>
      </c>
      <c r="B3040" s="134">
        <f t="shared" ca="1" si="235"/>
        <v>1</v>
      </c>
      <c r="C3040" s="135">
        <f t="shared" ca="1" si="237"/>
        <v>0.24190888942245192</v>
      </c>
      <c r="J3040">
        <f t="shared" ca="1" si="238"/>
        <v>1</v>
      </c>
      <c r="K3040">
        <f t="shared" ca="1" si="239"/>
        <v>0</v>
      </c>
      <c r="L3040" s="106">
        <v>3034</v>
      </c>
      <c r="M3040" s="136">
        <f t="shared" ca="1" si="236"/>
        <v>1.2739626780267348E-2</v>
      </c>
      <c r="N3040" s="106"/>
    </row>
    <row r="3041" spans="1:14" x14ac:dyDescent="0.25">
      <c r="A3041" s="108">
        <v>3035</v>
      </c>
      <c r="B3041" s="134">
        <f t="shared" ca="1" si="235"/>
        <v>1</v>
      </c>
      <c r="C3041" s="135">
        <f t="shared" ca="1" si="237"/>
        <v>2.4336060832592987E-2</v>
      </c>
      <c r="J3041">
        <f t="shared" ca="1" si="238"/>
        <v>1</v>
      </c>
      <c r="K3041">
        <f t="shared" ca="1" si="239"/>
        <v>0</v>
      </c>
      <c r="L3041" s="106">
        <v>3035</v>
      </c>
      <c r="M3041" s="136">
        <f t="shared" ca="1" si="236"/>
        <v>1.5939093762328513</v>
      </c>
      <c r="N3041" s="106"/>
    </row>
    <row r="3042" spans="1:14" x14ac:dyDescent="0.25">
      <c r="A3042" s="108">
        <v>3036</v>
      </c>
      <c r="B3042" s="134">
        <f t="shared" ca="1" si="235"/>
        <v>1</v>
      </c>
      <c r="C3042" s="135">
        <f t="shared" ca="1" si="237"/>
        <v>0.64975581555037076</v>
      </c>
      <c r="J3042">
        <f t="shared" ca="1" si="238"/>
        <v>1</v>
      </c>
      <c r="K3042">
        <f t="shared" ca="1" si="239"/>
        <v>0</v>
      </c>
      <c r="L3042" s="106">
        <v>3036</v>
      </c>
      <c r="M3042" s="136">
        <f t="shared" ca="1" si="236"/>
        <v>2.6129648281929301</v>
      </c>
      <c r="N3042" s="106"/>
    </row>
    <row r="3043" spans="1:14" x14ac:dyDescent="0.25">
      <c r="A3043" s="108">
        <v>3037</v>
      </c>
      <c r="B3043" s="134">
        <f t="shared" ca="1" si="235"/>
        <v>1</v>
      </c>
      <c r="C3043" s="135">
        <f t="shared" ca="1" si="237"/>
        <v>0.61102505610409774</v>
      </c>
      <c r="J3043">
        <f t="shared" ca="1" si="238"/>
        <v>1</v>
      </c>
      <c r="K3043">
        <f t="shared" ca="1" si="239"/>
        <v>0</v>
      </c>
      <c r="L3043" s="106">
        <v>3037</v>
      </c>
      <c r="M3043" s="136">
        <f t="shared" ca="1" si="236"/>
        <v>2.6454478084417108</v>
      </c>
      <c r="N3043" s="106"/>
    </row>
    <row r="3044" spans="1:14" x14ac:dyDescent="0.25">
      <c r="A3044" s="108">
        <v>3038</v>
      </c>
      <c r="B3044" s="134">
        <f t="shared" ca="1" si="235"/>
        <v>1</v>
      </c>
      <c r="C3044" s="135">
        <f t="shared" ca="1" si="237"/>
        <v>0.67436587387573232</v>
      </c>
      <c r="J3044">
        <f t="shared" ca="1" si="238"/>
        <v>1</v>
      </c>
      <c r="K3044">
        <f t="shared" ca="1" si="239"/>
        <v>0</v>
      </c>
      <c r="L3044" s="106">
        <v>3038</v>
      </c>
      <c r="M3044" s="136">
        <f t="shared" ca="1" si="236"/>
        <v>8.6780825513410704</v>
      </c>
      <c r="N3044" s="106"/>
    </row>
    <row r="3045" spans="1:14" x14ac:dyDescent="0.25">
      <c r="A3045" s="108">
        <v>3039</v>
      </c>
      <c r="B3045" s="134">
        <f t="shared" ca="1" si="235"/>
        <v>1</v>
      </c>
      <c r="C3045" s="135">
        <f t="shared" ca="1" si="237"/>
        <v>0.13703280963415676</v>
      </c>
      <c r="J3045">
        <f t="shared" ca="1" si="238"/>
        <v>0</v>
      </c>
      <c r="K3045">
        <f t="shared" ca="1" si="239"/>
        <v>0</v>
      </c>
      <c r="L3045" s="106">
        <v>3039</v>
      </c>
      <c r="M3045" s="136">
        <f t="shared" ca="1" si="236"/>
        <v>2.8007516798710776</v>
      </c>
      <c r="N3045" s="106"/>
    </row>
    <row r="3046" spans="1:14" x14ac:dyDescent="0.25">
      <c r="A3046" s="108">
        <v>3040</v>
      </c>
      <c r="B3046" s="134">
        <f t="shared" ca="1" si="235"/>
        <v>0</v>
      </c>
      <c r="C3046" s="135">
        <f t="shared" ca="1" si="237"/>
        <v>0.85768606340818099</v>
      </c>
      <c r="J3046">
        <f t="shared" ca="1" si="238"/>
        <v>0</v>
      </c>
      <c r="K3046">
        <f t="shared" ca="1" si="239"/>
        <v>1</v>
      </c>
      <c r="L3046" s="106">
        <v>3040</v>
      </c>
      <c r="M3046" s="136">
        <f t="shared" ca="1" si="236"/>
        <v>0</v>
      </c>
      <c r="N3046" s="106"/>
    </row>
    <row r="3047" spans="1:14" x14ac:dyDescent="0.25">
      <c r="A3047" s="108">
        <v>3041</v>
      </c>
      <c r="B3047" s="134">
        <f t="shared" ca="1" si="235"/>
        <v>0</v>
      </c>
      <c r="C3047" s="135">
        <f t="shared" ca="1" si="237"/>
        <v>0.81224613775359811</v>
      </c>
      <c r="J3047">
        <f t="shared" ca="1" si="238"/>
        <v>0</v>
      </c>
      <c r="K3047">
        <f t="shared" ca="1" si="239"/>
        <v>1</v>
      </c>
      <c r="L3047" s="106">
        <v>3041</v>
      </c>
      <c r="M3047" s="136">
        <f t="shared" ca="1" si="236"/>
        <v>0</v>
      </c>
      <c r="N3047" s="106"/>
    </row>
    <row r="3048" spans="1:14" x14ac:dyDescent="0.25">
      <c r="A3048" s="108">
        <v>3042</v>
      </c>
      <c r="B3048" s="134">
        <f t="shared" ca="1" si="235"/>
        <v>0</v>
      </c>
      <c r="C3048" s="135">
        <f t="shared" ca="1" si="237"/>
        <v>0.93893062605638755</v>
      </c>
      <c r="J3048">
        <f t="shared" ca="1" si="238"/>
        <v>0</v>
      </c>
      <c r="K3048">
        <f t="shared" ca="1" si="239"/>
        <v>0</v>
      </c>
      <c r="L3048" s="106">
        <v>3042</v>
      </c>
      <c r="M3048" s="136">
        <f t="shared" ca="1" si="236"/>
        <v>0</v>
      </c>
      <c r="N3048" s="106"/>
    </row>
    <row r="3049" spans="1:14" x14ac:dyDescent="0.25">
      <c r="A3049" s="108">
        <v>3043</v>
      </c>
      <c r="B3049" s="134">
        <f t="shared" ca="1" si="235"/>
        <v>1</v>
      </c>
      <c r="C3049" s="135">
        <f t="shared" ca="1" si="237"/>
        <v>0.21661423944460145</v>
      </c>
      <c r="J3049">
        <f t="shared" ca="1" si="238"/>
        <v>1</v>
      </c>
      <c r="K3049">
        <f t="shared" ca="1" si="239"/>
        <v>0</v>
      </c>
      <c r="L3049" s="106">
        <v>3043</v>
      </c>
      <c r="M3049" s="136">
        <f t="shared" ca="1" si="236"/>
        <v>2.5678616631759632</v>
      </c>
      <c r="N3049" s="106"/>
    </row>
    <row r="3050" spans="1:14" x14ac:dyDescent="0.25">
      <c r="A3050" s="108">
        <v>3044</v>
      </c>
      <c r="B3050" s="134">
        <f t="shared" ca="1" si="235"/>
        <v>1</v>
      </c>
      <c r="C3050" s="135">
        <f t="shared" ca="1" si="237"/>
        <v>0.63802917919581859</v>
      </c>
      <c r="J3050">
        <f t="shared" ca="1" si="238"/>
        <v>0</v>
      </c>
      <c r="K3050">
        <f t="shared" ca="1" si="239"/>
        <v>0</v>
      </c>
      <c r="L3050" s="106">
        <v>3044</v>
      </c>
      <c r="M3050" s="136">
        <f t="shared" ca="1" si="236"/>
        <v>3.5653377785579941</v>
      </c>
      <c r="N3050" s="106"/>
    </row>
    <row r="3051" spans="1:14" x14ac:dyDescent="0.25">
      <c r="A3051" s="108">
        <v>3045</v>
      </c>
      <c r="B3051" s="134">
        <f t="shared" ca="1" si="235"/>
        <v>0</v>
      </c>
      <c r="C3051" s="135">
        <f t="shared" ca="1" si="237"/>
        <v>0.88786416599924944</v>
      </c>
      <c r="J3051">
        <f t="shared" ca="1" si="238"/>
        <v>0</v>
      </c>
      <c r="K3051">
        <f t="shared" ca="1" si="239"/>
        <v>0</v>
      </c>
      <c r="L3051" s="106">
        <v>3045</v>
      </c>
      <c r="M3051" s="136">
        <f t="shared" ca="1" si="236"/>
        <v>0</v>
      </c>
      <c r="N3051" s="106"/>
    </row>
    <row r="3052" spans="1:14" x14ac:dyDescent="0.25">
      <c r="A3052" s="108">
        <v>3046</v>
      </c>
      <c r="B3052" s="134">
        <f t="shared" ca="1" si="235"/>
        <v>1</v>
      </c>
      <c r="C3052" s="135">
        <f t="shared" ca="1" si="237"/>
        <v>0.30492844662371654</v>
      </c>
      <c r="J3052">
        <f t="shared" ca="1" si="238"/>
        <v>1</v>
      </c>
      <c r="K3052">
        <f t="shared" ca="1" si="239"/>
        <v>0</v>
      </c>
      <c r="L3052" s="106">
        <v>3046</v>
      </c>
      <c r="M3052" s="136">
        <f t="shared" ca="1" si="236"/>
        <v>8.1856250577942351</v>
      </c>
      <c r="N3052" s="106"/>
    </row>
    <row r="3053" spans="1:14" x14ac:dyDescent="0.25">
      <c r="A3053" s="108">
        <v>3047</v>
      </c>
      <c r="B3053" s="134">
        <f t="shared" ca="1" si="235"/>
        <v>1</v>
      </c>
      <c r="C3053" s="135">
        <f t="shared" ca="1" si="237"/>
        <v>0.2817836136749462</v>
      </c>
      <c r="J3053">
        <f t="shared" ca="1" si="238"/>
        <v>1</v>
      </c>
      <c r="K3053">
        <f t="shared" ca="1" si="239"/>
        <v>0</v>
      </c>
      <c r="L3053" s="106">
        <v>3047</v>
      </c>
      <c r="M3053" s="136">
        <f t="shared" ca="1" si="236"/>
        <v>0.27780520858677171</v>
      </c>
      <c r="N3053" s="106"/>
    </row>
    <row r="3054" spans="1:14" x14ac:dyDescent="0.25">
      <c r="A3054" s="108">
        <v>3048</v>
      </c>
      <c r="B3054" s="134">
        <f t="shared" ca="1" si="235"/>
        <v>1</v>
      </c>
      <c r="C3054" s="135">
        <f t="shared" ca="1" si="237"/>
        <v>8.795457773486981E-2</v>
      </c>
      <c r="J3054">
        <f t="shared" ca="1" si="238"/>
        <v>1</v>
      </c>
      <c r="K3054">
        <f t="shared" ca="1" si="239"/>
        <v>0</v>
      </c>
      <c r="L3054" s="106">
        <v>3048</v>
      </c>
      <c r="M3054" s="136">
        <f t="shared" ca="1" si="236"/>
        <v>1.578019535562434</v>
      </c>
      <c r="N3054" s="106"/>
    </row>
    <row r="3055" spans="1:14" x14ac:dyDescent="0.25">
      <c r="A3055" s="108">
        <v>3049</v>
      </c>
      <c r="B3055" s="134">
        <f t="shared" ref="B3055:B3105" ca="1" si="240">IF(B3054&gt;0,IF(C3055&lt;pww,1,0),IF(C3055&lt;pdw,1,0))</f>
        <v>1</v>
      </c>
      <c r="C3055" s="135">
        <f t="shared" ca="1" si="237"/>
        <v>0.21071440050347934</v>
      </c>
      <c r="J3055">
        <f t="shared" ca="1" si="238"/>
        <v>1</v>
      </c>
      <c r="K3055">
        <f t="shared" ca="1" si="239"/>
        <v>0</v>
      </c>
      <c r="L3055" s="106">
        <v>3049</v>
      </c>
      <c r="M3055" s="136">
        <f t="shared" ca="1" si="236"/>
        <v>1.0813002408173826</v>
      </c>
      <c r="N3055" s="106"/>
    </row>
    <row r="3056" spans="1:14" x14ac:dyDescent="0.25">
      <c r="A3056" s="108">
        <v>3050</v>
      </c>
      <c r="B3056" s="134">
        <f t="shared" ca="1" si="240"/>
        <v>1</v>
      </c>
      <c r="C3056" s="135">
        <f t="shared" ca="1" si="237"/>
        <v>0.33849897261440287</v>
      </c>
      <c r="J3056">
        <f t="shared" ca="1" si="238"/>
        <v>1</v>
      </c>
      <c r="K3056">
        <f t="shared" ca="1" si="239"/>
        <v>0</v>
      </c>
      <c r="L3056" s="106">
        <v>3050</v>
      </c>
      <c r="M3056" s="136">
        <f t="shared" ca="1" si="236"/>
        <v>9.99074189759747</v>
      </c>
      <c r="N3056" s="106"/>
    </row>
    <row r="3057" spans="1:14" x14ac:dyDescent="0.25">
      <c r="A3057" s="108">
        <v>3051</v>
      </c>
      <c r="B3057" s="134">
        <f t="shared" ca="1" si="240"/>
        <v>1</v>
      </c>
      <c r="C3057" s="135">
        <f t="shared" ca="1" si="237"/>
        <v>0.55761868572738038</v>
      </c>
      <c r="J3057">
        <f t="shared" ca="1" si="238"/>
        <v>1</v>
      </c>
      <c r="K3057">
        <f t="shared" ca="1" si="239"/>
        <v>0</v>
      </c>
      <c r="L3057" s="106">
        <v>3051</v>
      </c>
      <c r="M3057" s="136">
        <f t="shared" ca="1" si="236"/>
        <v>7.1075817946422521</v>
      </c>
      <c r="N3057" s="106"/>
    </row>
    <row r="3058" spans="1:14" x14ac:dyDescent="0.25">
      <c r="A3058" s="108">
        <v>3052</v>
      </c>
      <c r="B3058" s="134">
        <f t="shared" ca="1" si="240"/>
        <v>1</v>
      </c>
      <c r="C3058" s="135">
        <f t="shared" ca="1" si="237"/>
        <v>6.5945243495749262E-2</v>
      </c>
      <c r="J3058">
        <f t="shared" ca="1" si="238"/>
        <v>1</v>
      </c>
      <c r="K3058">
        <f t="shared" ca="1" si="239"/>
        <v>0</v>
      </c>
      <c r="L3058" s="106">
        <v>3052</v>
      </c>
      <c r="M3058" s="136">
        <f t="shared" ca="1" si="236"/>
        <v>0.70414343346191344</v>
      </c>
      <c r="N3058" s="106"/>
    </row>
    <row r="3059" spans="1:14" x14ac:dyDescent="0.25">
      <c r="A3059" s="108">
        <v>3053</v>
      </c>
      <c r="B3059" s="134">
        <f t="shared" ca="1" si="240"/>
        <v>1</v>
      </c>
      <c r="C3059" s="135">
        <f t="shared" ca="1" si="237"/>
        <v>0.70409701219481713</v>
      </c>
      <c r="J3059">
        <f t="shared" ca="1" si="238"/>
        <v>0</v>
      </c>
      <c r="K3059">
        <f t="shared" ca="1" si="239"/>
        <v>0</v>
      </c>
      <c r="L3059" s="106">
        <v>3053</v>
      </c>
      <c r="M3059" s="136">
        <f t="shared" ca="1" si="236"/>
        <v>4.3833127358100725</v>
      </c>
      <c r="N3059" s="106"/>
    </row>
    <row r="3060" spans="1:14" x14ac:dyDescent="0.25">
      <c r="A3060" s="108">
        <v>3054</v>
      </c>
      <c r="B3060" s="134">
        <f t="shared" ca="1" si="240"/>
        <v>0</v>
      </c>
      <c r="C3060" s="135">
        <f t="shared" ca="1" si="237"/>
        <v>0.93589508453073611</v>
      </c>
      <c r="J3060">
        <f t="shared" ca="1" si="238"/>
        <v>0</v>
      </c>
      <c r="K3060">
        <f t="shared" ca="1" si="239"/>
        <v>1</v>
      </c>
      <c r="L3060" s="106">
        <v>3054</v>
      </c>
      <c r="M3060" s="136">
        <f t="shared" ca="1" si="236"/>
        <v>0</v>
      </c>
      <c r="N3060" s="106"/>
    </row>
    <row r="3061" spans="1:14" x14ac:dyDescent="0.25">
      <c r="A3061" s="108">
        <v>3055</v>
      </c>
      <c r="B3061" s="134">
        <f t="shared" ca="1" si="240"/>
        <v>0</v>
      </c>
      <c r="C3061" s="135">
        <f t="shared" ca="1" si="237"/>
        <v>0.81616713609003888</v>
      </c>
      <c r="J3061">
        <f t="shared" ca="1" si="238"/>
        <v>0</v>
      </c>
      <c r="K3061">
        <f t="shared" ca="1" si="239"/>
        <v>0</v>
      </c>
      <c r="L3061" s="106">
        <v>3055</v>
      </c>
      <c r="M3061" s="136">
        <f t="shared" ca="1" si="236"/>
        <v>0</v>
      </c>
      <c r="N3061" s="106"/>
    </row>
    <row r="3062" spans="1:14" x14ac:dyDescent="0.25">
      <c r="A3062" s="108">
        <v>3056</v>
      </c>
      <c r="B3062" s="134">
        <f t="shared" ca="1" si="240"/>
        <v>1</v>
      </c>
      <c r="C3062" s="135">
        <f t="shared" ca="1" si="237"/>
        <v>0.50719020789601288</v>
      </c>
      <c r="J3062">
        <f t="shared" ca="1" si="238"/>
        <v>1</v>
      </c>
      <c r="K3062">
        <f t="shared" ca="1" si="239"/>
        <v>0</v>
      </c>
      <c r="L3062" s="106">
        <v>3056</v>
      </c>
      <c r="M3062" s="136">
        <f t="shared" ca="1" si="236"/>
        <v>1.6472654423196469</v>
      </c>
      <c r="N3062" s="106"/>
    </row>
    <row r="3063" spans="1:14" x14ac:dyDescent="0.25">
      <c r="A3063" s="108">
        <v>3057</v>
      </c>
      <c r="B3063" s="134">
        <f t="shared" ca="1" si="240"/>
        <v>1</v>
      </c>
      <c r="C3063" s="135">
        <f t="shared" ca="1" si="237"/>
        <v>0.58132527352447638</v>
      </c>
      <c r="J3063">
        <f t="shared" ca="1" si="238"/>
        <v>1</v>
      </c>
      <c r="K3063">
        <f t="shared" ca="1" si="239"/>
        <v>0</v>
      </c>
      <c r="L3063" s="106">
        <v>3057</v>
      </c>
      <c r="M3063" s="136">
        <f t="shared" ca="1" si="236"/>
        <v>1.4249726049156786</v>
      </c>
      <c r="N3063" s="106"/>
    </row>
    <row r="3064" spans="1:14" x14ac:dyDescent="0.25">
      <c r="A3064" s="108">
        <v>3058</v>
      </c>
      <c r="B3064" s="134">
        <f t="shared" ca="1" si="240"/>
        <v>1</v>
      </c>
      <c r="C3064" s="135">
        <f t="shared" ca="1" si="237"/>
        <v>0.69686100008220053</v>
      </c>
      <c r="J3064">
        <f t="shared" ca="1" si="238"/>
        <v>1</v>
      </c>
      <c r="K3064">
        <f t="shared" ca="1" si="239"/>
        <v>0</v>
      </c>
      <c r="L3064" s="106">
        <v>3058</v>
      </c>
      <c r="M3064" s="136">
        <f t="shared" ca="1" si="236"/>
        <v>9.9107429964799749</v>
      </c>
      <c r="N3064" s="106"/>
    </row>
    <row r="3065" spans="1:14" x14ac:dyDescent="0.25">
      <c r="A3065" s="108">
        <v>3059</v>
      </c>
      <c r="B3065" s="134">
        <f t="shared" ca="1" si="240"/>
        <v>1</v>
      </c>
      <c r="C3065" s="135">
        <f t="shared" ca="1" si="237"/>
        <v>0.52650302508600744</v>
      </c>
      <c r="J3065">
        <f t="shared" ca="1" si="238"/>
        <v>0</v>
      </c>
      <c r="K3065">
        <f t="shared" ca="1" si="239"/>
        <v>0</v>
      </c>
      <c r="L3065" s="106">
        <v>3059</v>
      </c>
      <c r="M3065" s="136">
        <f t="shared" ca="1" si="236"/>
        <v>1.776681126020065</v>
      </c>
      <c r="N3065" s="106"/>
    </row>
    <row r="3066" spans="1:14" x14ac:dyDescent="0.25">
      <c r="A3066" s="108">
        <v>3060</v>
      </c>
      <c r="B3066" s="134">
        <f t="shared" ca="1" si="240"/>
        <v>0</v>
      </c>
      <c r="C3066" s="135">
        <f t="shared" ca="1" si="237"/>
        <v>0.90399232247374695</v>
      </c>
      <c r="J3066">
        <f t="shared" ca="1" si="238"/>
        <v>0</v>
      </c>
      <c r="K3066">
        <f t="shared" ca="1" si="239"/>
        <v>1</v>
      </c>
      <c r="L3066" s="106">
        <v>3060</v>
      </c>
      <c r="M3066" s="136">
        <f t="shared" ca="1" si="236"/>
        <v>0</v>
      </c>
      <c r="N3066" s="106"/>
    </row>
    <row r="3067" spans="1:14" x14ac:dyDescent="0.25">
      <c r="A3067" s="108">
        <v>3061</v>
      </c>
      <c r="B3067" s="134">
        <f t="shared" ca="1" si="240"/>
        <v>0</v>
      </c>
      <c r="C3067" s="135">
        <f t="shared" ca="1" si="237"/>
        <v>0.57212172081633994</v>
      </c>
      <c r="J3067">
        <f t="shared" ca="1" si="238"/>
        <v>0</v>
      </c>
      <c r="K3067">
        <f t="shared" ca="1" si="239"/>
        <v>1</v>
      </c>
      <c r="L3067" s="106">
        <v>3061</v>
      </c>
      <c r="M3067" s="136">
        <f t="shared" ca="1" si="236"/>
        <v>0</v>
      </c>
      <c r="N3067" s="106"/>
    </row>
    <row r="3068" spans="1:14" x14ac:dyDescent="0.25">
      <c r="A3068" s="108">
        <v>3062</v>
      </c>
      <c r="B3068" s="134">
        <f t="shared" ca="1" si="240"/>
        <v>0</v>
      </c>
      <c r="C3068" s="135">
        <f t="shared" ca="1" si="237"/>
        <v>0.93683547943051115</v>
      </c>
      <c r="J3068">
        <f t="shared" ca="1" si="238"/>
        <v>0</v>
      </c>
      <c r="K3068">
        <f t="shared" ca="1" si="239"/>
        <v>1</v>
      </c>
      <c r="L3068" s="106">
        <v>3062</v>
      </c>
      <c r="M3068" s="136">
        <f t="shared" ca="1" si="236"/>
        <v>0</v>
      </c>
      <c r="N3068" s="106"/>
    </row>
    <row r="3069" spans="1:14" x14ac:dyDescent="0.25">
      <c r="A3069" s="108">
        <v>3063</v>
      </c>
      <c r="B3069" s="134">
        <f t="shared" ca="1" si="240"/>
        <v>0</v>
      </c>
      <c r="C3069" s="135">
        <f t="shared" ca="1" si="237"/>
        <v>0.7730632136858222</v>
      </c>
      <c r="J3069">
        <f t="shared" ca="1" si="238"/>
        <v>0</v>
      </c>
      <c r="K3069">
        <f t="shared" ca="1" si="239"/>
        <v>1</v>
      </c>
      <c r="L3069" s="106">
        <v>3063</v>
      </c>
      <c r="M3069" s="136">
        <f t="shared" ca="1" si="236"/>
        <v>0</v>
      </c>
      <c r="N3069" s="106"/>
    </row>
    <row r="3070" spans="1:14" x14ac:dyDescent="0.25">
      <c r="A3070" s="108">
        <v>3064</v>
      </c>
      <c r="B3070" s="134">
        <f t="shared" ca="1" si="240"/>
        <v>0</v>
      </c>
      <c r="C3070" s="135">
        <f t="shared" ca="1" si="237"/>
        <v>0.62185025312548226</v>
      </c>
      <c r="J3070">
        <f t="shared" ca="1" si="238"/>
        <v>0</v>
      </c>
      <c r="K3070">
        <f t="shared" ca="1" si="239"/>
        <v>1</v>
      </c>
      <c r="L3070" s="106">
        <v>3064</v>
      </c>
      <c r="M3070" s="136">
        <f t="shared" ca="1" si="236"/>
        <v>0</v>
      </c>
      <c r="N3070" s="106"/>
    </row>
    <row r="3071" spans="1:14" x14ac:dyDescent="0.25">
      <c r="A3071" s="108">
        <v>3065</v>
      </c>
      <c r="B3071" s="134">
        <f t="shared" ca="1" si="240"/>
        <v>0</v>
      </c>
      <c r="C3071" s="135">
        <f t="shared" ca="1" si="237"/>
        <v>0.69493470776219957</v>
      </c>
      <c r="J3071">
        <f t="shared" ca="1" si="238"/>
        <v>0</v>
      </c>
      <c r="K3071">
        <f t="shared" ca="1" si="239"/>
        <v>0</v>
      </c>
      <c r="L3071" s="106">
        <v>3065</v>
      </c>
      <c r="M3071" s="136">
        <f t="shared" ca="1" si="236"/>
        <v>0</v>
      </c>
      <c r="N3071" s="106"/>
    </row>
    <row r="3072" spans="1:14" x14ac:dyDescent="0.25">
      <c r="A3072" s="108">
        <v>3066</v>
      </c>
      <c r="B3072" s="134">
        <f t="shared" ca="1" si="240"/>
        <v>1</v>
      </c>
      <c r="C3072" s="135">
        <f t="shared" ca="1" si="237"/>
        <v>0.26789380119721262</v>
      </c>
      <c r="J3072">
        <f t="shared" ca="1" si="238"/>
        <v>1</v>
      </c>
      <c r="K3072">
        <f t="shared" ca="1" si="239"/>
        <v>0</v>
      </c>
      <c r="L3072" s="106">
        <v>3066</v>
      </c>
      <c r="M3072" s="136">
        <f t="shared" ca="1" si="236"/>
        <v>6.386156818840834</v>
      </c>
      <c r="N3072" s="106"/>
    </row>
    <row r="3073" spans="1:14" x14ac:dyDescent="0.25">
      <c r="A3073" s="108">
        <v>3067</v>
      </c>
      <c r="B3073" s="134">
        <f t="shared" ca="1" si="240"/>
        <v>1</v>
      </c>
      <c r="C3073" s="135">
        <f t="shared" ca="1" si="237"/>
        <v>0.12035609811244397</v>
      </c>
      <c r="J3073">
        <f t="shared" ca="1" si="238"/>
        <v>1</v>
      </c>
      <c r="K3073">
        <f t="shared" ca="1" si="239"/>
        <v>0</v>
      </c>
      <c r="L3073" s="106">
        <v>3067</v>
      </c>
      <c r="M3073" s="136">
        <f t="shared" ca="1" si="236"/>
        <v>3.2683584062674016</v>
      </c>
      <c r="N3073" s="106"/>
    </row>
    <row r="3074" spans="1:14" x14ac:dyDescent="0.25">
      <c r="A3074" s="108">
        <v>3068</v>
      </c>
      <c r="B3074" s="134">
        <f t="shared" ca="1" si="240"/>
        <v>1</v>
      </c>
      <c r="C3074" s="135">
        <f t="shared" ca="1" si="237"/>
        <v>0.34156501227940683</v>
      </c>
      <c r="J3074">
        <f t="shared" ca="1" si="238"/>
        <v>1</v>
      </c>
      <c r="K3074">
        <f t="shared" ca="1" si="239"/>
        <v>0</v>
      </c>
      <c r="L3074" s="106">
        <v>3068</v>
      </c>
      <c r="M3074" s="136">
        <f t="shared" ca="1" si="236"/>
        <v>12.264279533311241</v>
      </c>
      <c r="N3074" s="106"/>
    </row>
    <row r="3075" spans="1:14" x14ac:dyDescent="0.25">
      <c r="A3075" s="108">
        <v>3069</v>
      </c>
      <c r="B3075" s="134">
        <f t="shared" ca="1" si="240"/>
        <v>1</v>
      </c>
      <c r="C3075" s="135">
        <f t="shared" ca="1" si="237"/>
        <v>0.17238412361555244</v>
      </c>
      <c r="J3075">
        <f t="shared" ca="1" si="238"/>
        <v>0</v>
      </c>
      <c r="K3075">
        <f t="shared" ca="1" si="239"/>
        <v>0</v>
      </c>
      <c r="L3075" s="106">
        <v>3069</v>
      </c>
      <c r="M3075" s="136">
        <f t="shared" ca="1" si="236"/>
        <v>0.92651812921266941</v>
      </c>
      <c r="N3075" s="106"/>
    </row>
    <row r="3076" spans="1:14" x14ac:dyDescent="0.25">
      <c r="A3076" s="108">
        <v>3070</v>
      </c>
      <c r="B3076" s="134">
        <f t="shared" ca="1" si="240"/>
        <v>0</v>
      </c>
      <c r="C3076" s="135">
        <f t="shared" ca="1" si="237"/>
        <v>0.97893439409486405</v>
      </c>
      <c r="J3076">
        <f t="shared" ca="1" si="238"/>
        <v>0</v>
      </c>
      <c r="K3076">
        <f t="shared" ca="1" si="239"/>
        <v>1</v>
      </c>
      <c r="L3076" s="106">
        <v>3070</v>
      </c>
      <c r="M3076" s="136">
        <f t="shared" ca="1" si="236"/>
        <v>0</v>
      </c>
      <c r="N3076" s="106"/>
    </row>
    <row r="3077" spans="1:14" x14ac:dyDescent="0.25">
      <c r="A3077" s="108">
        <v>3071</v>
      </c>
      <c r="B3077" s="134">
        <f t="shared" ca="1" si="240"/>
        <v>0</v>
      </c>
      <c r="C3077" s="135">
        <f t="shared" ca="1" si="237"/>
        <v>0.73748141236539744</v>
      </c>
      <c r="J3077">
        <f t="shared" ca="1" si="238"/>
        <v>0</v>
      </c>
      <c r="K3077">
        <f t="shared" ca="1" si="239"/>
        <v>0</v>
      </c>
      <c r="L3077" s="106">
        <v>3071</v>
      </c>
      <c r="M3077" s="136">
        <f t="shared" ca="1" si="236"/>
        <v>0</v>
      </c>
      <c r="N3077" s="106"/>
    </row>
    <row r="3078" spans="1:14" x14ac:dyDescent="0.25">
      <c r="A3078" s="108">
        <v>3072</v>
      </c>
      <c r="B3078" s="134">
        <f t="shared" ca="1" si="240"/>
        <v>1</v>
      </c>
      <c r="C3078" s="135">
        <f t="shared" ca="1" si="237"/>
        <v>0.13756816213790146</v>
      </c>
      <c r="J3078">
        <f t="shared" ca="1" si="238"/>
        <v>1</v>
      </c>
      <c r="K3078">
        <f t="shared" ca="1" si="239"/>
        <v>0</v>
      </c>
      <c r="L3078" s="106">
        <v>3072</v>
      </c>
      <c r="M3078" s="136">
        <f t="shared" ca="1" si="236"/>
        <v>1.6042377547781836</v>
      </c>
      <c r="N3078" s="106"/>
    </row>
    <row r="3079" spans="1:14" x14ac:dyDescent="0.25">
      <c r="A3079" s="108">
        <v>3073</v>
      </c>
      <c r="B3079" s="134">
        <f t="shared" ca="1" si="240"/>
        <v>1</v>
      </c>
      <c r="C3079" s="135">
        <f t="shared" ca="1" si="237"/>
        <v>0.48660361738105806</v>
      </c>
      <c r="J3079">
        <f t="shared" ca="1" si="238"/>
        <v>1</v>
      </c>
      <c r="K3079">
        <f t="shared" ca="1" si="239"/>
        <v>0</v>
      </c>
      <c r="L3079" s="106">
        <v>3073</v>
      </c>
      <c r="M3079" s="136">
        <f t="shared" ref="M3079:M3105" ca="1" si="241">IF(B3079&gt;0,-LN(1-(RAND()))/lambda,0)</f>
        <v>5.763202501259868</v>
      </c>
      <c r="N3079" s="106"/>
    </row>
    <row r="3080" spans="1:14" x14ac:dyDescent="0.25">
      <c r="A3080" s="108">
        <v>3074</v>
      </c>
      <c r="B3080" s="134">
        <f t="shared" ca="1" si="240"/>
        <v>1</v>
      </c>
      <c r="C3080" s="135">
        <f t="shared" ref="C3080:C3105" ca="1" si="242">RAND()</f>
        <v>0.20209284365820079</v>
      </c>
      <c r="J3080">
        <f t="shared" ref="J3080:J3130" ca="1" si="243">IF(AND(B3080,B3081),1,0)</f>
        <v>1</v>
      </c>
      <c r="K3080">
        <f t="shared" ref="K3080:K3130" ca="1" si="244">IF(AND(NOT(B3080),NOT(B3081)),1,0)</f>
        <v>0</v>
      </c>
      <c r="L3080" s="106">
        <v>3074</v>
      </c>
      <c r="M3080" s="136">
        <f t="shared" ca="1" si="241"/>
        <v>1.9708924376064805</v>
      </c>
      <c r="N3080" s="106"/>
    </row>
    <row r="3081" spans="1:14" x14ac:dyDescent="0.25">
      <c r="A3081" s="108">
        <v>3075</v>
      </c>
      <c r="B3081" s="134">
        <f t="shared" ca="1" si="240"/>
        <v>1</v>
      </c>
      <c r="C3081" s="135">
        <f t="shared" ca="1" si="242"/>
        <v>0.61328588264330408</v>
      </c>
      <c r="J3081">
        <f t="shared" ca="1" si="243"/>
        <v>0</v>
      </c>
      <c r="K3081">
        <f t="shared" ca="1" si="244"/>
        <v>0</v>
      </c>
      <c r="L3081" s="106">
        <v>3075</v>
      </c>
      <c r="M3081" s="136">
        <f t="shared" ca="1" si="241"/>
        <v>2.3567970753629477</v>
      </c>
      <c r="N3081" s="106"/>
    </row>
    <row r="3082" spans="1:14" x14ac:dyDescent="0.25">
      <c r="A3082" s="108">
        <v>3076</v>
      </c>
      <c r="B3082" s="134">
        <f t="shared" ca="1" si="240"/>
        <v>0</v>
      </c>
      <c r="C3082" s="135">
        <f t="shared" ca="1" si="242"/>
        <v>0.98290382296801515</v>
      </c>
      <c r="J3082">
        <f t="shared" ca="1" si="243"/>
        <v>0</v>
      </c>
      <c r="K3082">
        <f t="shared" ca="1" si="244"/>
        <v>1</v>
      </c>
      <c r="L3082" s="106">
        <v>3076</v>
      </c>
      <c r="M3082" s="136">
        <f t="shared" ca="1" si="241"/>
        <v>0</v>
      </c>
      <c r="N3082" s="106"/>
    </row>
    <row r="3083" spans="1:14" x14ac:dyDescent="0.25">
      <c r="A3083" s="108">
        <v>3077</v>
      </c>
      <c r="B3083" s="134">
        <f t="shared" ca="1" si="240"/>
        <v>0</v>
      </c>
      <c r="C3083" s="135">
        <f t="shared" ca="1" si="242"/>
        <v>0.65975670253838659</v>
      </c>
      <c r="J3083">
        <f t="shared" ca="1" si="243"/>
        <v>0</v>
      </c>
      <c r="K3083">
        <f t="shared" ca="1" si="244"/>
        <v>0</v>
      </c>
      <c r="L3083" s="106">
        <v>3077</v>
      </c>
      <c r="M3083" s="136">
        <f t="shared" ca="1" si="241"/>
        <v>0</v>
      </c>
      <c r="N3083" s="106"/>
    </row>
    <row r="3084" spans="1:14" x14ac:dyDescent="0.25">
      <c r="A3084" s="108">
        <v>3078</v>
      </c>
      <c r="B3084" s="134">
        <f t="shared" ca="1" si="240"/>
        <v>1</v>
      </c>
      <c r="C3084" s="135">
        <f t="shared" ca="1" si="242"/>
        <v>1.3665222933948673E-2</v>
      </c>
      <c r="J3084">
        <f t="shared" ca="1" si="243"/>
        <v>1</v>
      </c>
      <c r="K3084">
        <f t="shared" ca="1" si="244"/>
        <v>0</v>
      </c>
      <c r="L3084" s="106">
        <v>3078</v>
      </c>
      <c r="M3084" s="136">
        <f t="shared" ca="1" si="241"/>
        <v>0.65623251805001048</v>
      </c>
      <c r="N3084" s="106"/>
    </row>
    <row r="3085" spans="1:14" x14ac:dyDescent="0.25">
      <c r="A3085" s="108">
        <v>3079</v>
      </c>
      <c r="B3085" s="134">
        <f t="shared" ca="1" si="240"/>
        <v>1</v>
      </c>
      <c r="C3085" s="135">
        <f t="shared" ca="1" si="242"/>
        <v>0.25253030226009854</v>
      </c>
      <c r="J3085">
        <f t="shared" ca="1" si="243"/>
        <v>1</v>
      </c>
      <c r="K3085">
        <f t="shared" ca="1" si="244"/>
        <v>0</v>
      </c>
      <c r="L3085" s="106">
        <v>3079</v>
      </c>
      <c r="M3085" s="136">
        <f t="shared" ca="1" si="241"/>
        <v>0.86773224715860764</v>
      </c>
      <c r="N3085" s="106"/>
    </row>
    <row r="3086" spans="1:14" x14ac:dyDescent="0.25">
      <c r="A3086" s="108">
        <v>3080</v>
      </c>
      <c r="B3086" s="134">
        <f t="shared" ca="1" si="240"/>
        <v>1</v>
      </c>
      <c r="C3086" s="135">
        <f t="shared" ca="1" si="242"/>
        <v>0.47686372004703492</v>
      </c>
      <c r="J3086">
        <f t="shared" ca="1" si="243"/>
        <v>1</v>
      </c>
      <c r="K3086">
        <f t="shared" ca="1" si="244"/>
        <v>0</v>
      </c>
      <c r="L3086" s="106">
        <v>3080</v>
      </c>
      <c r="M3086" s="136">
        <f t="shared" ca="1" si="241"/>
        <v>1.7148584098013866</v>
      </c>
      <c r="N3086" s="106"/>
    </row>
    <row r="3087" spans="1:14" x14ac:dyDescent="0.25">
      <c r="A3087" s="108">
        <v>3081</v>
      </c>
      <c r="B3087" s="134">
        <f t="shared" ca="1" si="240"/>
        <v>1</v>
      </c>
      <c r="C3087" s="135">
        <f t="shared" ca="1" si="242"/>
        <v>0.68446271769274347</v>
      </c>
      <c r="J3087">
        <f t="shared" ca="1" si="243"/>
        <v>1</v>
      </c>
      <c r="K3087">
        <f t="shared" ca="1" si="244"/>
        <v>0</v>
      </c>
      <c r="L3087" s="106">
        <v>3081</v>
      </c>
      <c r="M3087" s="136">
        <f t="shared" ca="1" si="241"/>
        <v>11.975730601796945</v>
      </c>
      <c r="N3087" s="106"/>
    </row>
    <row r="3088" spans="1:14" x14ac:dyDescent="0.25">
      <c r="A3088" s="108">
        <v>3082</v>
      </c>
      <c r="B3088" s="134">
        <f t="shared" ca="1" si="240"/>
        <v>1</v>
      </c>
      <c r="C3088" s="135">
        <f t="shared" ca="1" si="242"/>
        <v>0.32930699879308645</v>
      </c>
      <c r="J3088">
        <f t="shared" ca="1" si="243"/>
        <v>1</v>
      </c>
      <c r="K3088">
        <f t="shared" ca="1" si="244"/>
        <v>0</v>
      </c>
      <c r="L3088" s="106">
        <v>3082</v>
      </c>
      <c r="M3088" s="136">
        <f t="shared" ca="1" si="241"/>
        <v>1.4020234778020209</v>
      </c>
      <c r="N3088" s="106"/>
    </row>
    <row r="3089" spans="1:14" x14ac:dyDescent="0.25">
      <c r="A3089" s="108">
        <v>3083</v>
      </c>
      <c r="B3089" s="134">
        <f t="shared" ca="1" si="240"/>
        <v>1</v>
      </c>
      <c r="C3089" s="135">
        <f t="shared" ca="1" si="242"/>
        <v>0.25927551958556772</v>
      </c>
      <c r="J3089">
        <f t="shared" ca="1" si="243"/>
        <v>1</v>
      </c>
      <c r="K3089">
        <f t="shared" ca="1" si="244"/>
        <v>0</v>
      </c>
      <c r="L3089" s="106">
        <v>3083</v>
      </c>
      <c r="M3089" s="136">
        <f t="shared" ca="1" si="241"/>
        <v>7.6122474290982334</v>
      </c>
      <c r="N3089" s="106"/>
    </row>
    <row r="3090" spans="1:14" x14ac:dyDescent="0.25">
      <c r="A3090" s="108">
        <v>3084</v>
      </c>
      <c r="B3090" s="134">
        <f t="shared" ca="1" si="240"/>
        <v>1</v>
      </c>
      <c r="C3090" s="135">
        <f t="shared" ca="1" si="242"/>
        <v>0.5283638068111306</v>
      </c>
      <c r="J3090">
        <f t="shared" ca="1" si="243"/>
        <v>1</v>
      </c>
      <c r="K3090">
        <f t="shared" ca="1" si="244"/>
        <v>0</v>
      </c>
      <c r="L3090" s="106">
        <v>3084</v>
      </c>
      <c r="M3090" s="136">
        <f t="shared" ca="1" si="241"/>
        <v>4.7909386340523517</v>
      </c>
      <c r="N3090" s="106"/>
    </row>
    <row r="3091" spans="1:14" x14ac:dyDescent="0.25">
      <c r="A3091" s="108">
        <v>3085</v>
      </c>
      <c r="B3091" s="134">
        <f t="shared" ca="1" si="240"/>
        <v>1</v>
      </c>
      <c r="C3091" s="135">
        <f t="shared" ca="1" si="242"/>
        <v>0.15326069065437797</v>
      </c>
      <c r="J3091">
        <f t="shared" ca="1" si="243"/>
        <v>1</v>
      </c>
      <c r="K3091">
        <f t="shared" ca="1" si="244"/>
        <v>0</v>
      </c>
      <c r="L3091" s="106">
        <v>3085</v>
      </c>
      <c r="M3091" s="136">
        <f t="shared" ca="1" si="241"/>
        <v>5.7415166058740406</v>
      </c>
      <c r="N3091" s="106"/>
    </row>
    <row r="3092" spans="1:14" x14ac:dyDescent="0.25">
      <c r="A3092" s="108">
        <v>3086</v>
      </c>
      <c r="B3092" s="134">
        <f t="shared" ca="1" si="240"/>
        <v>1</v>
      </c>
      <c r="C3092" s="135">
        <f t="shared" ca="1" si="242"/>
        <v>0.35671326523952052</v>
      </c>
      <c r="J3092">
        <f t="shared" ca="1" si="243"/>
        <v>1</v>
      </c>
      <c r="K3092">
        <f t="shared" ca="1" si="244"/>
        <v>0</v>
      </c>
      <c r="L3092" s="106">
        <v>3086</v>
      </c>
      <c r="M3092" s="136">
        <f t="shared" ca="1" si="241"/>
        <v>0.22007044751480248</v>
      </c>
      <c r="N3092" s="106"/>
    </row>
    <row r="3093" spans="1:14" x14ac:dyDescent="0.25">
      <c r="A3093" s="108">
        <v>3087</v>
      </c>
      <c r="B3093" s="134">
        <f t="shared" ca="1" si="240"/>
        <v>1</v>
      </c>
      <c r="C3093" s="135">
        <f t="shared" ca="1" si="242"/>
        <v>0.78807615284067156</v>
      </c>
      <c r="J3093">
        <f t="shared" ca="1" si="243"/>
        <v>1</v>
      </c>
      <c r="K3093">
        <f t="shared" ca="1" si="244"/>
        <v>0</v>
      </c>
      <c r="L3093" s="106">
        <v>3087</v>
      </c>
      <c r="M3093" s="136">
        <f t="shared" ca="1" si="241"/>
        <v>9.535148042804682</v>
      </c>
      <c r="N3093" s="106"/>
    </row>
    <row r="3094" spans="1:14" x14ac:dyDescent="0.25">
      <c r="A3094" s="108">
        <v>3088</v>
      </c>
      <c r="B3094" s="134">
        <f t="shared" ca="1" si="240"/>
        <v>1</v>
      </c>
      <c r="C3094" s="135">
        <f t="shared" ca="1" si="242"/>
        <v>1.9503307142072268E-2</v>
      </c>
      <c r="J3094">
        <f t="shared" ca="1" si="243"/>
        <v>0</v>
      </c>
      <c r="K3094">
        <f t="shared" ca="1" si="244"/>
        <v>0</v>
      </c>
      <c r="L3094" s="106">
        <v>3088</v>
      </c>
      <c r="M3094" s="136">
        <f t="shared" ca="1" si="241"/>
        <v>2.1518928070819956</v>
      </c>
      <c r="N3094" s="106"/>
    </row>
    <row r="3095" spans="1:14" x14ac:dyDescent="0.25">
      <c r="A3095" s="108">
        <v>3089</v>
      </c>
      <c r="B3095" s="134">
        <f t="shared" ca="1" si="240"/>
        <v>0</v>
      </c>
      <c r="C3095" s="135">
        <f t="shared" ca="1" si="242"/>
        <v>0.86340034910021546</v>
      </c>
      <c r="J3095">
        <f t="shared" ca="1" si="243"/>
        <v>0</v>
      </c>
      <c r="K3095">
        <f t="shared" ca="1" si="244"/>
        <v>0</v>
      </c>
      <c r="L3095" s="106">
        <v>3089</v>
      </c>
      <c r="M3095" s="136">
        <f t="shared" ca="1" si="241"/>
        <v>0</v>
      </c>
      <c r="N3095" s="106"/>
    </row>
    <row r="3096" spans="1:14" x14ac:dyDescent="0.25">
      <c r="A3096" s="108">
        <v>3090</v>
      </c>
      <c r="B3096" s="134">
        <f t="shared" ca="1" si="240"/>
        <v>1</v>
      </c>
      <c r="C3096" s="135">
        <f t="shared" ca="1" si="242"/>
        <v>0.21588623671268325</v>
      </c>
      <c r="J3096">
        <f t="shared" ca="1" si="243"/>
        <v>1</v>
      </c>
      <c r="K3096">
        <f t="shared" ca="1" si="244"/>
        <v>0</v>
      </c>
      <c r="L3096" s="106">
        <v>3090</v>
      </c>
      <c r="M3096" s="136">
        <f t="shared" ca="1" si="241"/>
        <v>1.2851179999162321</v>
      </c>
      <c r="N3096" s="106"/>
    </row>
    <row r="3097" spans="1:14" x14ac:dyDescent="0.25">
      <c r="A3097" s="108">
        <v>3091</v>
      </c>
      <c r="B3097" s="134">
        <f t="shared" ca="1" si="240"/>
        <v>1</v>
      </c>
      <c r="C3097" s="135">
        <f t="shared" ca="1" si="242"/>
        <v>0.49254511102244791</v>
      </c>
      <c r="J3097">
        <f t="shared" ca="1" si="243"/>
        <v>1</v>
      </c>
      <c r="K3097">
        <f t="shared" ca="1" si="244"/>
        <v>0</v>
      </c>
      <c r="L3097" s="106">
        <v>3091</v>
      </c>
      <c r="M3097" s="136">
        <f t="shared" ca="1" si="241"/>
        <v>3.1498389048884405</v>
      </c>
      <c r="N3097" s="106"/>
    </row>
    <row r="3098" spans="1:14" x14ac:dyDescent="0.25">
      <c r="A3098" s="108">
        <v>3092</v>
      </c>
      <c r="B3098" s="134">
        <f t="shared" ca="1" si="240"/>
        <v>1</v>
      </c>
      <c r="C3098" s="135">
        <f t="shared" ca="1" si="242"/>
        <v>0.20664698207913146</v>
      </c>
      <c r="J3098">
        <f t="shared" ca="1" si="243"/>
        <v>1</v>
      </c>
      <c r="K3098">
        <f t="shared" ca="1" si="244"/>
        <v>0</v>
      </c>
      <c r="L3098" s="106">
        <v>3092</v>
      </c>
      <c r="M3098" s="136">
        <f t="shared" ca="1" si="241"/>
        <v>1.2495253441276504</v>
      </c>
      <c r="N3098" s="106"/>
    </row>
    <row r="3099" spans="1:14" x14ac:dyDescent="0.25">
      <c r="A3099" s="108">
        <v>3093</v>
      </c>
      <c r="B3099" s="134">
        <f t="shared" ca="1" si="240"/>
        <v>1</v>
      </c>
      <c r="C3099" s="135">
        <f t="shared" ca="1" si="242"/>
        <v>0.60760323893323309</v>
      </c>
      <c r="J3099">
        <f t="shared" ca="1" si="243"/>
        <v>1</v>
      </c>
      <c r="K3099">
        <f t="shared" ca="1" si="244"/>
        <v>0</v>
      </c>
      <c r="L3099" s="106">
        <v>3093</v>
      </c>
      <c r="M3099" s="136">
        <f t="shared" ca="1" si="241"/>
        <v>4.4981636442276161</v>
      </c>
      <c r="N3099" s="106"/>
    </row>
    <row r="3100" spans="1:14" x14ac:dyDescent="0.25">
      <c r="A3100" s="108">
        <v>3094</v>
      </c>
      <c r="B3100" s="134">
        <f t="shared" ca="1" si="240"/>
        <v>1</v>
      </c>
      <c r="C3100" s="135">
        <f t="shared" ca="1" si="242"/>
        <v>0.30128552953353382</v>
      </c>
      <c r="J3100">
        <f t="shared" ca="1" si="243"/>
        <v>1</v>
      </c>
      <c r="K3100">
        <f t="shared" ca="1" si="244"/>
        <v>0</v>
      </c>
      <c r="L3100" s="106">
        <v>3094</v>
      </c>
      <c r="M3100" s="136">
        <f t="shared" ca="1" si="241"/>
        <v>2.9068443985264167</v>
      </c>
      <c r="N3100" s="106"/>
    </row>
    <row r="3101" spans="1:14" x14ac:dyDescent="0.25">
      <c r="A3101" s="108">
        <v>3095</v>
      </c>
      <c r="B3101" s="134">
        <f t="shared" ca="1" si="240"/>
        <v>1</v>
      </c>
      <c r="C3101" s="135">
        <f t="shared" ca="1" si="242"/>
        <v>0.4495180298712721</v>
      </c>
      <c r="J3101">
        <f t="shared" ca="1" si="243"/>
        <v>1</v>
      </c>
      <c r="K3101">
        <f t="shared" ca="1" si="244"/>
        <v>0</v>
      </c>
      <c r="L3101" s="106">
        <v>3095</v>
      </c>
      <c r="M3101" s="136">
        <f t="shared" ca="1" si="241"/>
        <v>1.1726361046419478</v>
      </c>
      <c r="N3101" s="106"/>
    </row>
    <row r="3102" spans="1:14" x14ac:dyDescent="0.25">
      <c r="A3102" s="108">
        <v>3096</v>
      </c>
      <c r="B3102" s="134">
        <f t="shared" ca="1" si="240"/>
        <v>1</v>
      </c>
      <c r="C3102" s="135">
        <f t="shared" ca="1" si="242"/>
        <v>0.18173134750370079</v>
      </c>
      <c r="J3102">
        <f t="shared" ca="1" si="243"/>
        <v>1</v>
      </c>
      <c r="K3102">
        <f t="shared" ca="1" si="244"/>
        <v>0</v>
      </c>
      <c r="L3102" s="106">
        <v>3096</v>
      </c>
      <c r="M3102" s="136">
        <f t="shared" ca="1" si="241"/>
        <v>0.52621944507535789</v>
      </c>
      <c r="N3102" s="106"/>
    </row>
    <row r="3103" spans="1:14" x14ac:dyDescent="0.25">
      <c r="A3103" s="108">
        <v>3097</v>
      </c>
      <c r="B3103" s="134">
        <f t="shared" ca="1" si="240"/>
        <v>1</v>
      </c>
      <c r="C3103" s="135">
        <f t="shared" ca="1" si="242"/>
        <v>0.77117748135938191</v>
      </c>
      <c r="J3103">
        <f t="shared" ca="1" si="243"/>
        <v>1</v>
      </c>
      <c r="K3103">
        <f t="shared" ca="1" si="244"/>
        <v>0</v>
      </c>
      <c r="L3103" s="106">
        <v>3097</v>
      </c>
      <c r="M3103" s="136">
        <f t="shared" ca="1" si="241"/>
        <v>1.2968137007526137</v>
      </c>
      <c r="N3103" s="106"/>
    </row>
    <row r="3104" spans="1:14" x14ac:dyDescent="0.25">
      <c r="A3104" s="108">
        <v>3098</v>
      </c>
      <c r="B3104" s="134">
        <f t="shared" ca="1" si="240"/>
        <v>1</v>
      </c>
      <c r="C3104" s="135">
        <f t="shared" ca="1" si="242"/>
        <v>0.79960344070719647</v>
      </c>
      <c r="J3104">
        <f t="shared" ca="1" si="243"/>
        <v>1</v>
      </c>
      <c r="K3104">
        <f t="shared" ca="1" si="244"/>
        <v>0</v>
      </c>
      <c r="L3104" s="106">
        <v>3098</v>
      </c>
      <c r="M3104" s="136">
        <f t="shared" ca="1" si="241"/>
        <v>3.8221952688445162</v>
      </c>
      <c r="N3104" s="106"/>
    </row>
    <row r="3105" spans="1:14" x14ac:dyDescent="0.25">
      <c r="A3105" s="108">
        <v>3099</v>
      </c>
      <c r="B3105" s="134">
        <f t="shared" ca="1" si="240"/>
        <v>1</v>
      </c>
      <c r="C3105" s="135">
        <f t="shared" ca="1" si="242"/>
        <v>0.4069338541207933</v>
      </c>
      <c r="J3105">
        <f t="shared" ca="1" si="243"/>
        <v>1</v>
      </c>
      <c r="K3105">
        <f t="shared" ca="1" si="244"/>
        <v>0</v>
      </c>
      <c r="L3105" s="106">
        <v>3099</v>
      </c>
      <c r="M3105" s="136">
        <f t="shared" ca="1" si="241"/>
        <v>0.72661755492631042</v>
      </c>
      <c r="N3105" s="106"/>
    </row>
    <row r="3106" spans="1:14" x14ac:dyDescent="0.25">
      <c r="B3106" s="145"/>
      <c r="C3106" s="81"/>
      <c r="M3106" s="138"/>
    </row>
    <row r="3107" spans="1:14" x14ac:dyDescent="0.25">
      <c r="B3107" s="145"/>
      <c r="C3107" s="81"/>
      <c r="M3107" s="138"/>
    </row>
    <row r="3108" spans="1:14" x14ac:dyDescent="0.25">
      <c r="B3108" s="145"/>
      <c r="C3108" s="81"/>
      <c r="M3108" s="138"/>
    </row>
    <row r="3109" spans="1:14" x14ac:dyDescent="0.25">
      <c r="B3109" s="145"/>
      <c r="C3109" s="81"/>
      <c r="M3109" s="138"/>
    </row>
    <row r="3110" spans="1:14" x14ac:dyDescent="0.25">
      <c r="B3110" s="145"/>
      <c r="C3110" s="81"/>
      <c r="M3110" s="138"/>
    </row>
    <row r="3111" spans="1:14" x14ac:dyDescent="0.25">
      <c r="B3111" s="145"/>
      <c r="C3111" s="81"/>
      <c r="M3111" s="138"/>
    </row>
    <row r="3112" spans="1:14" x14ac:dyDescent="0.25">
      <c r="B3112" s="145"/>
      <c r="C3112" s="81"/>
      <c r="M3112" s="138"/>
    </row>
    <row r="3113" spans="1:14" x14ac:dyDescent="0.25">
      <c r="B3113" s="145"/>
      <c r="C3113" s="81"/>
      <c r="M3113" s="138"/>
    </row>
    <row r="3114" spans="1:14" x14ac:dyDescent="0.25">
      <c r="B3114" s="145"/>
      <c r="C3114" s="81"/>
      <c r="M3114" s="138"/>
    </row>
    <row r="3115" spans="1:14" x14ac:dyDescent="0.25">
      <c r="B3115" s="145"/>
      <c r="C3115" s="81"/>
      <c r="M3115" s="138"/>
    </row>
    <row r="3116" spans="1:14" x14ac:dyDescent="0.25">
      <c r="B3116" s="145"/>
      <c r="C3116" s="81"/>
      <c r="M3116" s="138"/>
    </row>
    <row r="3117" spans="1:14" x14ac:dyDescent="0.25">
      <c r="B3117" s="145"/>
      <c r="C3117" s="81"/>
      <c r="M3117" s="138"/>
    </row>
    <row r="3118" spans="1:14" x14ac:dyDescent="0.25">
      <c r="B3118" s="145"/>
      <c r="C3118" s="81"/>
      <c r="M3118" s="138"/>
    </row>
    <row r="3119" spans="1:14" x14ac:dyDescent="0.25">
      <c r="B3119" s="145"/>
      <c r="C3119" s="81"/>
      <c r="M3119" s="138"/>
    </row>
    <row r="3120" spans="1:14" x14ac:dyDescent="0.25">
      <c r="B3120" s="145"/>
      <c r="C3120" s="81"/>
      <c r="M3120" s="138"/>
    </row>
    <row r="3121" spans="2:13" x14ac:dyDescent="0.25">
      <c r="B3121" s="145"/>
      <c r="C3121" s="81"/>
      <c r="M3121" s="138"/>
    </row>
    <row r="3122" spans="2:13" x14ac:dyDescent="0.25">
      <c r="B3122" s="145"/>
      <c r="C3122" s="81"/>
      <c r="M3122" s="138"/>
    </row>
    <row r="3123" spans="2:13" x14ac:dyDescent="0.25">
      <c r="B3123" s="145"/>
      <c r="C3123" s="81"/>
      <c r="M3123" s="138"/>
    </row>
    <row r="3124" spans="2:13" x14ac:dyDescent="0.25">
      <c r="B3124" s="145"/>
      <c r="C3124" s="81"/>
      <c r="M3124" s="138"/>
    </row>
    <row r="3125" spans="2:13" x14ac:dyDescent="0.25">
      <c r="B3125" s="145"/>
      <c r="C3125" s="81"/>
      <c r="M3125" s="138"/>
    </row>
    <row r="3126" spans="2:13" x14ac:dyDescent="0.25">
      <c r="B3126" s="145"/>
      <c r="C3126" s="81"/>
      <c r="M3126" s="138"/>
    </row>
    <row r="3127" spans="2:13" x14ac:dyDescent="0.25">
      <c r="B3127" s="145"/>
      <c r="C3127" s="81"/>
      <c r="M3127" s="138"/>
    </row>
    <row r="3128" spans="2:13" x14ac:dyDescent="0.25">
      <c r="B3128" s="145"/>
      <c r="C3128" s="81"/>
      <c r="M3128" s="138"/>
    </row>
    <row r="3129" spans="2:13" x14ac:dyDescent="0.25">
      <c r="B3129" s="145"/>
      <c r="C3129" s="81"/>
      <c r="M3129" s="138"/>
    </row>
    <row r="3130" spans="2:13" x14ac:dyDescent="0.25">
      <c r="B3130" s="145"/>
      <c r="C3130" s="81"/>
      <c r="M3130" s="138"/>
    </row>
    <row r="3131" spans="2:13" x14ac:dyDescent="0.25">
      <c r="B3131" s="145"/>
      <c r="C3131" s="81"/>
      <c r="M3131" s="138"/>
    </row>
    <row r="3132" spans="2:13" x14ac:dyDescent="0.25">
      <c r="B3132" s="145"/>
      <c r="C3132" s="81"/>
      <c r="M3132" s="138"/>
    </row>
    <row r="3133" spans="2:13" x14ac:dyDescent="0.25">
      <c r="B3133" s="145"/>
      <c r="C3133" s="81"/>
      <c r="M3133" s="138"/>
    </row>
    <row r="3134" spans="2:13" x14ac:dyDescent="0.25">
      <c r="B3134" s="145"/>
      <c r="C3134" s="81"/>
      <c r="M3134" s="138"/>
    </row>
    <row r="3135" spans="2:13" x14ac:dyDescent="0.25">
      <c r="B3135" s="145"/>
      <c r="C3135" s="81"/>
      <c r="M3135" s="138"/>
    </row>
    <row r="3136" spans="2:13" x14ac:dyDescent="0.25">
      <c r="B3136" s="145"/>
      <c r="C3136" s="81"/>
      <c r="M3136" s="138"/>
    </row>
    <row r="3137" spans="2:13" x14ac:dyDescent="0.25">
      <c r="B3137" s="145"/>
      <c r="C3137" s="81"/>
      <c r="M3137" s="138"/>
    </row>
    <row r="3138" spans="2:13" x14ac:dyDescent="0.25">
      <c r="B3138" s="145"/>
      <c r="C3138" s="81"/>
      <c r="M3138" s="138"/>
    </row>
    <row r="3139" spans="2:13" x14ac:dyDescent="0.25">
      <c r="B3139" s="145"/>
      <c r="C3139" s="81"/>
      <c r="M3139" s="138"/>
    </row>
    <row r="3140" spans="2:13" x14ac:dyDescent="0.25">
      <c r="B3140" s="145"/>
      <c r="C3140" s="81"/>
      <c r="M3140" s="138"/>
    </row>
    <row r="3141" spans="2:13" x14ac:dyDescent="0.25">
      <c r="B3141" s="145"/>
      <c r="C3141" s="81"/>
      <c r="M3141" s="138"/>
    </row>
    <row r="3142" spans="2:13" x14ac:dyDescent="0.25">
      <c r="B3142" s="145"/>
      <c r="C3142" s="81"/>
      <c r="M3142" s="138"/>
    </row>
    <row r="3143" spans="2:13" x14ac:dyDescent="0.25">
      <c r="B3143" s="145"/>
      <c r="C3143" s="81"/>
      <c r="M3143" s="138"/>
    </row>
    <row r="3144" spans="2:13" x14ac:dyDescent="0.25">
      <c r="B3144" s="145"/>
      <c r="C3144" s="81"/>
      <c r="M3144" s="138"/>
    </row>
    <row r="3145" spans="2:13" x14ac:dyDescent="0.25">
      <c r="B3145" s="145"/>
      <c r="C3145" s="81"/>
      <c r="M3145" s="138"/>
    </row>
    <row r="3146" spans="2:13" x14ac:dyDescent="0.25">
      <c r="B3146" s="145"/>
      <c r="C3146" s="81"/>
      <c r="M3146" s="138"/>
    </row>
    <row r="3147" spans="2:13" x14ac:dyDescent="0.25">
      <c r="B3147" s="145"/>
      <c r="C3147" s="81"/>
      <c r="M3147" s="138"/>
    </row>
    <row r="3148" spans="2:13" x14ac:dyDescent="0.25">
      <c r="B3148" s="145"/>
      <c r="C3148" s="81"/>
      <c r="M3148" s="138"/>
    </row>
    <row r="3149" spans="2:13" x14ac:dyDescent="0.25">
      <c r="B3149" s="145"/>
      <c r="C3149" s="81"/>
      <c r="M3149" s="138"/>
    </row>
    <row r="3150" spans="2:13" x14ac:dyDescent="0.25">
      <c r="B3150" s="145"/>
      <c r="C3150" s="81"/>
      <c r="M3150" s="138"/>
    </row>
    <row r="3151" spans="2:13" x14ac:dyDescent="0.25">
      <c r="B3151" s="145"/>
      <c r="C3151" s="81"/>
      <c r="M3151" s="138"/>
    </row>
    <row r="3152" spans="2:13" x14ac:dyDescent="0.25">
      <c r="B3152" s="145"/>
      <c r="C3152" s="81"/>
      <c r="M3152" s="138"/>
    </row>
    <row r="3153" spans="2:13" x14ac:dyDescent="0.25">
      <c r="B3153" s="145"/>
      <c r="C3153" s="81"/>
      <c r="M3153" s="138"/>
    </row>
    <row r="3154" spans="2:13" x14ac:dyDescent="0.25">
      <c r="B3154" s="145"/>
      <c r="C3154" s="81"/>
      <c r="M3154" s="138"/>
    </row>
    <row r="3155" spans="2:13" x14ac:dyDescent="0.25">
      <c r="B3155" s="145"/>
      <c r="C3155" s="81"/>
      <c r="M3155" s="138"/>
    </row>
    <row r="3156" spans="2:13" x14ac:dyDescent="0.25">
      <c r="B3156" s="145"/>
      <c r="C3156" s="81"/>
      <c r="M3156" s="138"/>
    </row>
    <row r="3157" spans="2:13" x14ac:dyDescent="0.25">
      <c r="B3157" s="145"/>
      <c r="C3157" s="81"/>
      <c r="M3157" s="138"/>
    </row>
    <row r="3158" spans="2:13" x14ac:dyDescent="0.25">
      <c r="B3158" s="145"/>
      <c r="C3158" s="81"/>
      <c r="M3158" s="138"/>
    </row>
    <row r="3159" spans="2:13" x14ac:dyDescent="0.25">
      <c r="B3159" s="145"/>
      <c r="C3159" s="81"/>
      <c r="M3159" s="138"/>
    </row>
    <row r="3160" spans="2:13" x14ac:dyDescent="0.25">
      <c r="B3160" s="145"/>
      <c r="C3160" s="81"/>
      <c r="M3160" s="138"/>
    </row>
    <row r="3161" spans="2:13" x14ac:dyDescent="0.25">
      <c r="B3161" s="145"/>
      <c r="C3161" s="81"/>
      <c r="M3161" s="138"/>
    </row>
    <row r="3162" spans="2:13" x14ac:dyDescent="0.25">
      <c r="B3162" s="145"/>
      <c r="C3162" s="81"/>
      <c r="M3162" s="138"/>
    </row>
    <row r="3163" spans="2:13" x14ac:dyDescent="0.25">
      <c r="B3163" s="145"/>
      <c r="C3163" s="81"/>
      <c r="M3163" s="138"/>
    </row>
    <row r="3164" spans="2:13" x14ac:dyDescent="0.25">
      <c r="B3164" s="145"/>
      <c r="C3164" s="81"/>
      <c r="M3164" s="138"/>
    </row>
    <row r="3165" spans="2:13" x14ac:dyDescent="0.25">
      <c r="B3165" s="145"/>
      <c r="C3165" s="81"/>
      <c r="M3165" s="138"/>
    </row>
    <row r="3166" spans="2:13" x14ac:dyDescent="0.25">
      <c r="B3166" s="145"/>
      <c r="C3166" s="81"/>
      <c r="M3166" s="138"/>
    </row>
    <row r="3167" spans="2:13" x14ac:dyDescent="0.25">
      <c r="B3167" s="145"/>
      <c r="C3167" s="81"/>
      <c r="M3167" s="138"/>
    </row>
    <row r="3168" spans="2:13" x14ac:dyDescent="0.25">
      <c r="B3168" s="145"/>
      <c r="C3168" s="81"/>
      <c r="M3168" s="138"/>
    </row>
    <row r="3169" spans="2:13" x14ac:dyDescent="0.25">
      <c r="B3169" s="145"/>
      <c r="C3169" s="81"/>
      <c r="M3169" s="138"/>
    </row>
    <row r="3170" spans="2:13" x14ac:dyDescent="0.25">
      <c r="B3170" s="145"/>
      <c r="C3170" s="81"/>
      <c r="M3170" s="138"/>
    </row>
    <row r="3171" spans="2:13" x14ac:dyDescent="0.25">
      <c r="B3171" s="145"/>
      <c r="C3171" s="81"/>
      <c r="M3171" s="138"/>
    </row>
    <row r="3172" spans="2:13" x14ac:dyDescent="0.25">
      <c r="B3172" s="145"/>
      <c r="C3172" s="81"/>
      <c r="M3172" s="138"/>
    </row>
    <row r="3173" spans="2:13" x14ac:dyDescent="0.25">
      <c r="B3173" s="145"/>
      <c r="C3173" s="81"/>
      <c r="M3173" s="138"/>
    </row>
    <row r="3174" spans="2:13" x14ac:dyDescent="0.25">
      <c r="B3174" s="145"/>
      <c r="C3174" s="81"/>
      <c r="M3174" s="138"/>
    </row>
    <row r="3175" spans="2:13" x14ac:dyDescent="0.25">
      <c r="B3175" s="145"/>
      <c r="C3175" s="81"/>
      <c r="M3175" s="138"/>
    </row>
    <row r="3176" spans="2:13" x14ac:dyDescent="0.25">
      <c r="B3176" s="145"/>
      <c r="C3176" s="81"/>
      <c r="M3176" s="138"/>
    </row>
    <row r="3177" spans="2:13" x14ac:dyDescent="0.25">
      <c r="B3177" s="145"/>
      <c r="C3177" s="81"/>
      <c r="M3177" s="138"/>
    </row>
    <row r="3178" spans="2:13" x14ac:dyDescent="0.25">
      <c r="B3178" s="145"/>
      <c r="C3178" s="81"/>
      <c r="M3178" s="138"/>
    </row>
    <row r="3179" spans="2:13" x14ac:dyDescent="0.25">
      <c r="B3179" s="145"/>
      <c r="C3179" s="81"/>
      <c r="M3179" s="138"/>
    </row>
    <row r="3180" spans="2:13" x14ac:dyDescent="0.25">
      <c r="B3180" s="145"/>
      <c r="C3180" s="81"/>
      <c r="M3180" s="138"/>
    </row>
    <row r="3181" spans="2:13" x14ac:dyDescent="0.25">
      <c r="B3181" s="145"/>
      <c r="C3181" s="81"/>
      <c r="M3181" s="138"/>
    </row>
    <row r="3182" spans="2:13" x14ac:dyDescent="0.25">
      <c r="B3182" s="145"/>
      <c r="C3182" s="81"/>
      <c r="M3182" s="138"/>
    </row>
    <row r="3183" spans="2:13" x14ac:dyDescent="0.25">
      <c r="B3183" s="145"/>
      <c r="C3183" s="81"/>
      <c r="M3183" s="138"/>
    </row>
    <row r="3184" spans="2:13" x14ac:dyDescent="0.25">
      <c r="B3184" s="145"/>
      <c r="C3184" s="81"/>
      <c r="M3184" s="138"/>
    </row>
    <row r="3185" spans="2:13" x14ac:dyDescent="0.25">
      <c r="B3185" s="145"/>
      <c r="C3185" s="81"/>
      <c r="M3185" s="138"/>
    </row>
    <row r="3186" spans="2:13" x14ac:dyDescent="0.25">
      <c r="B3186" s="145"/>
      <c r="C3186" s="81"/>
      <c r="M3186" s="138"/>
    </row>
    <row r="3187" spans="2:13" x14ac:dyDescent="0.25">
      <c r="B3187" s="145"/>
      <c r="C3187" s="81"/>
      <c r="M3187" s="138"/>
    </row>
    <row r="3188" spans="2:13" x14ac:dyDescent="0.25">
      <c r="B3188" s="145"/>
      <c r="C3188" s="81"/>
      <c r="M3188" s="138"/>
    </row>
    <row r="3189" spans="2:13" x14ac:dyDescent="0.25">
      <c r="B3189" s="145"/>
      <c r="C3189" s="81"/>
      <c r="M3189" s="138"/>
    </row>
    <row r="3190" spans="2:13" x14ac:dyDescent="0.25">
      <c r="B3190" s="145"/>
      <c r="C3190" s="81"/>
      <c r="M3190" s="138"/>
    </row>
    <row r="3191" spans="2:13" x14ac:dyDescent="0.25">
      <c r="B3191" s="145"/>
      <c r="C3191" s="81"/>
      <c r="M3191" s="138"/>
    </row>
    <row r="3192" spans="2:13" x14ac:dyDescent="0.25">
      <c r="B3192" s="145"/>
      <c r="C3192" s="81"/>
      <c r="M3192" s="138"/>
    </row>
    <row r="3193" spans="2:13" x14ac:dyDescent="0.25">
      <c r="B3193" s="145"/>
      <c r="C3193" s="81"/>
      <c r="M3193" s="138"/>
    </row>
    <row r="3194" spans="2:13" x14ac:dyDescent="0.25">
      <c r="B3194" s="145"/>
      <c r="C3194" s="81"/>
      <c r="M3194" s="138"/>
    </row>
    <row r="3195" spans="2:13" x14ac:dyDescent="0.25">
      <c r="B3195" s="145"/>
      <c r="C3195" s="81"/>
      <c r="M3195" s="138"/>
    </row>
    <row r="3196" spans="2:13" x14ac:dyDescent="0.25">
      <c r="B3196" s="145"/>
      <c r="C3196" s="81"/>
      <c r="M3196" s="138"/>
    </row>
    <row r="3197" spans="2:13" x14ac:dyDescent="0.25">
      <c r="B3197" s="145"/>
      <c r="C3197" s="81"/>
      <c r="M3197" s="138"/>
    </row>
    <row r="3198" spans="2:13" x14ac:dyDescent="0.25">
      <c r="B3198" s="145"/>
      <c r="C3198" s="81"/>
      <c r="M3198" s="138"/>
    </row>
    <row r="3199" spans="2:13" x14ac:dyDescent="0.25">
      <c r="B3199" s="145"/>
      <c r="C3199" s="81"/>
      <c r="M3199" s="138"/>
    </row>
    <row r="3200" spans="2:13" x14ac:dyDescent="0.25">
      <c r="B3200" s="145"/>
      <c r="C3200" s="81"/>
      <c r="M3200" s="138"/>
    </row>
    <row r="3201" spans="2:13" x14ac:dyDescent="0.25">
      <c r="B3201" s="145"/>
      <c r="C3201" s="81"/>
      <c r="M3201" s="138"/>
    </row>
    <row r="3202" spans="2:13" x14ac:dyDescent="0.25">
      <c r="B3202" s="145"/>
      <c r="C3202" s="81"/>
      <c r="M3202" s="138"/>
    </row>
    <row r="3203" spans="2:13" x14ac:dyDescent="0.25">
      <c r="B3203" s="145"/>
      <c r="C3203" s="81"/>
      <c r="M3203" s="138"/>
    </row>
    <row r="3204" spans="2:13" x14ac:dyDescent="0.25">
      <c r="B3204" s="145"/>
      <c r="C3204" s="81"/>
      <c r="M3204" s="138"/>
    </row>
    <row r="3205" spans="2:13" x14ac:dyDescent="0.25">
      <c r="B3205" s="145"/>
      <c r="C3205" s="81"/>
      <c r="M3205" s="138"/>
    </row>
    <row r="3206" spans="2:13" x14ac:dyDescent="0.25">
      <c r="B3206" s="145"/>
      <c r="C3206" s="81"/>
      <c r="M3206" s="138"/>
    </row>
    <row r="3207" spans="2:13" x14ac:dyDescent="0.25">
      <c r="B3207" s="145"/>
      <c r="C3207" s="81"/>
      <c r="M3207" s="138"/>
    </row>
    <row r="3208" spans="2:13" x14ac:dyDescent="0.25">
      <c r="B3208" s="145"/>
      <c r="C3208" s="81"/>
      <c r="M3208" s="138"/>
    </row>
    <row r="3209" spans="2:13" x14ac:dyDescent="0.25">
      <c r="B3209" s="145"/>
      <c r="C3209" s="81"/>
      <c r="M3209" s="138"/>
    </row>
    <row r="3210" spans="2:13" x14ac:dyDescent="0.25">
      <c r="B3210" s="145"/>
      <c r="C3210" s="81"/>
      <c r="M3210" s="138"/>
    </row>
    <row r="3211" spans="2:13" x14ac:dyDescent="0.25">
      <c r="B3211" s="145"/>
      <c r="C3211" s="81"/>
      <c r="M3211" s="138"/>
    </row>
    <row r="3212" spans="2:13" x14ac:dyDescent="0.25">
      <c r="B3212" s="145"/>
      <c r="C3212" s="81"/>
      <c r="M3212" s="138"/>
    </row>
    <row r="3213" spans="2:13" x14ac:dyDescent="0.25">
      <c r="B3213" s="145"/>
      <c r="C3213" s="81"/>
      <c r="M3213" s="138"/>
    </row>
    <row r="3214" spans="2:13" x14ac:dyDescent="0.25">
      <c r="B3214" s="145"/>
      <c r="C3214" s="81"/>
      <c r="M3214" s="138"/>
    </row>
    <row r="3215" spans="2:13" x14ac:dyDescent="0.25">
      <c r="B3215" s="145"/>
      <c r="C3215" s="81"/>
      <c r="M3215" s="138"/>
    </row>
    <row r="3216" spans="2:13" x14ac:dyDescent="0.25">
      <c r="B3216" s="145"/>
      <c r="C3216" s="81"/>
      <c r="M3216" s="138"/>
    </row>
    <row r="3217" spans="2:13" x14ac:dyDescent="0.25">
      <c r="B3217" s="145"/>
      <c r="C3217" s="81"/>
      <c r="M3217" s="138"/>
    </row>
    <row r="3218" spans="2:13" x14ac:dyDescent="0.25">
      <c r="B3218" s="145"/>
      <c r="C3218" s="81"/>
      <c r="M3218" s="138"/>
    </row>
    <row r="3219" spans="2:13" x14ac:dyDescent="0.25">
      <c r="B3219" s="145"/>
      <c r="C3219" s="81"/>
      <c r="M3219" s="138"/>
    </row>
    <row r="3220" spans="2:13" x14ac:dyDescent="0.25">
      <c r="B3220" s="145"/>
      <c r="C3220" s="81"/>
      <c r="M3220" s="138"/>
    </row>
    <row r="3221" spans="2:13" x14ac:dyDescent="0.25">
      <c r="B3221" s="145"/>
      <c r="C3221" s="81"/>
      <c r="M3221" s="138"/>
    </row>
    <row r="3222" spans="2:13" x14ac:dyDescent="0.25">
      <c r="B3222" s="145"/>
      <c r="C3222" s="81"/>
      <c r="M3222" s="138"/>
    </row>
    <row r="3223" spans="2:13" x14ac:dyDescent="0.25">
      <c r="B3223" s="145"/>
      <c r="C3223" s="81"/>
      <c r="M3223" s="138"/>
    </row>
    <row r="3224" spans="2:13" x14ac:dyDescent="0.25">
      <c r="B3224" s="145"/>
      <c r="C3224" s="81"/>
      <c r="M3224" s="138"/>
    </row>
    <row r="3225" spans="2:13" x14ac:dyDescent="0.25">
      <c r="B3225" s="145"/>
      <c r="C3225" s="81"/>
      <c r="M3225" s="138"/>
    </row>
    <row r="3226" spans="2:13" x14ac:dyDescent="0.25">
      <c r="B3226" s="145"/>
      <c r="C3226" s="81"/>
      <c r="M3226" s="138"/>
    </row>
    <row r="3227" spans="2:13" x14ac:dyDescent="0.25">
      <c r="B3227" s="145"/>
      <c r="C3227" s="81"/>
      <c r="M3227" s="138"/>
    </row>
    <row r="3228" spans="2:13" x14ac:dyDescent="0.25">
      <c r="B3228" s="145"/>
      <c r="C3228" s="81"/>
      <c r="M3228" s="138"/>
    </row>
    <row r="3229" spans="2:13" x14ac:dyDescent="0.25">
      <c r="B3229" s="145"/>
      <c r="C3229" s="81"/>
      <c r="M3229" s="138"/>
    </row>
    <row r="3230" spans="2:13" x14ac:dyDescent="0.25">
      <c r="B3230" s="145"/>
      <c r="C3230" s="81"/>
      <c r="M3230" s="138"/>
    </row>
    <row r="3231" spans="2:13" x14ac:dyDescent="0.25">
      <c r="B3231" s="145"/>
      <c r="C3231" s="81"/>
      <c r="M3231" s="138"/>
    </row>
    <row r="3232" spans="2:13" x14ac:dyDescent="0.25">
      <c r="B3232" s="145"/>
      <c r="C3232" s="81"/>
      <c r="M3232" s="138"/>
    </row>
    <row r="3233" spans="2:13" x14ac:dyDescent="0.25">
      <c r="B3233" s="145"/>
      <c r="C3233" s="81"/>
      <c r="M3233" s="138"/>
    </row>
    <row r="3234" spans="2:13" x14ac:dyDescent="0.25">
      <c r="B3234" s="145"/>
      <c r="C3234" s="81"/>
      <c r="M3234" s="138"/>
    </row>
    <row r="3235" spans="2:13" x14ac:dyDescent="0.25">
      <c r="B3235" s="145"/>
      <c r="C3235" s="81"/>
      <c r="M3235" s="138"/>
    </row>
    <row r="3236" spans="2:13" x14ac:dyDescent="0.25">
      <c r="B3236" s="145"/>
      <c r="C3236" s="81"/>
      <c r="M3236" s="138"/>
    </row>
    <row r="3237" spans="2:13" x14ac:dyDescent="0.25">
      <c r="B3237" s="145"/>
      <c r="C3237" s="81"/>
      <c r="M3237" s="138"/>
    </row>
    <row r="3238" spans="2:13" x14ac:dyDescent="0.25">
      <c r="B3238" s="145"/>
      <c r="C3238" s="81"/>
      <c r="M3238" s="138"/>
    </row>
    <row r="3239" spans="2:13" x14ac:dyDescent="0.25">
      <c r="B3239" s="145"/>
      <c r="C3239" s="81"/>
      <c r="M3239" s="138"/>
    </row>
    <row r="3240" spans="2:13" x14ac:dyDescent="0.25">
      <c r="B3240" s="145"/>
      <c r="C3240" s="81"/>
      <c r="M3240" s="138"/>
    </row>
    <row r="3241" spans="2:13" x14ac:dyDescent="0.25">
      <c r="B3241" s="145"/>
      <c r="C3241" s="81"/>
      <c r="M3241" s="138"/>
    </row>
    <row r="3242" spans="2:13" x14ac:dyDescent="0.25">
      <c r="B3242" s="145"/>
      <c r="C3242" s="81"/>
      <c r="M3242" s="138"/>
    </row>
    <row r="3243" spans="2:13" x14ac:dyDescent="0.25">
      <c r="B3243" s="145"/>
      <c r="C3243" s="81"/>
      <c r="M3243" s="138"/>
    </row>
    <row r="3244" spans="2:13" x14ac:dyDescent="0.25">
      <c r="B3244" s="145"/>
      <c r="C3244" s="81"/>
      <c r="M3244" s="138"/>
    </row>
    <row r="3245" spans="2:13" x14ac:dyDescent="0.25">
      <c r="B3245" s="145"/>
      <c r="C3245" s="81"/>
      <c r="M3245" s="138"/>
    </row>
    <row r="3246" spans="2:13" x14ac:dyDescent="0.25">
      <c r="B3246" s="145"/>
      <c r="C3246" s="81"/>
      <c r="M3246" s="138"/>
    </row>
    <row r="3247" spans="2:13" x14ac:dyDescent="0.25">
      <c r="B3247" s="145"/>
      <c r="C3247" s="81"/>
      <c r="M3247" s="138"/>
    </row>
    <row r="3248" spans="2:13" x14ac:dyDescent="0.25">
      <c r="B3248" s="145"/>
      <c r="C3248" s="81"/>
      <c r="M3248" s="138"/>
    </row>
    <row r="3249" spans="2:13" x14ac:dyDescent="0.25">
      <c r="B3249" s="145"/>
      <c r="C3249" s="81"/>
      <c r="M3249" s="138"/>
    </row>
    <row r="3250" spans="2:13" x14ac:dyDescent="0.25">
      <c r="B3250" s="145"/>
      <c r="C3250" s="81"/>
      <c r="M3250" s="138"/>
    </row>
    <row r="3251" spans="2:13" x14ac:dyDescent="0.25">
      <c r="B3251" s="145"/>
      <c r="C3251" s="81"/>
      <c r="M3251" s="138"/>
    </row>
    <row r="3252" spans="2:13" x14ac:dyDescent="0.25">
      <c r="B3252" s="145"/>
      <c r="C3252" s="81"/>
      <c r="M3252" s="138"/>
    </row>
    <row r="3253" spans="2:13" x14ac:dyDescent="0.25">
      <c r="B3253" s="145"/>
      <c r="C3253" s="81"/>
      <c r="M3253" s="138"/>
    </row>
    <row r="3254" spans="2:13" x14ac:dyDescent="0.25">
      <c r="B3254" s="145"/>
      <c r="C3254" s="81"/>
      <c r="M3254" s="138"/>
    </row>
    <row r="3255" spans="2:13" x14ac:dyDescent="0.25">
      <c r="B3255" s="145"/>
      <c r="C3255" s="81"/>
      <c r="M3255" s="138"/>
    </row>
    <row r="3256" spans="2:13" x14ac:dyDescent="0.25">
      <c r="B3256" s="145"/>
      <c r="C3256" s="81"/>
      <c r="M3256" s="138"/>
    </row>
    <row r="3257" spans="2:13" x14ac:dyDescent="0.25">
      <c r="B3257" s="145"/>
      <c r="C3257" s="81"/>
      <c r="M3257" s="138"/>
    </row>
    <row r="3258" spans="2:13" x14ac:dyDescent="0.25">
      <c r="B3258" s="145"/>
      <c r="C3258" s="81"/>
      <c r="M3258" s="138"/>
    </row>
    <row r="3259" spans="2:13" x14ac:dyDescent="0.25">
      <c r="B3259" s="145"/>
      <c r="C3259" s="81"/>
      <c r="M3259" s="138"/>
    </row>
    <row r="3260" spans="2:13" x14ac:dyDescent="0.25">
      <c r="B3260" s="145"/>
      <c r="C3260" s="81"/>
      <c r="M3260" s="138"/>
    </row>
    <row r="3261" spans="2:13" x14ac:dyDescent="0.25">
      <c r="B3261" s="145"/>
      <c r="C3261" s="81"/>
      <c r="M3261" s="138"/>
    </row>
    <row r="3262" spans="2:13" x14ac:dyDescent="0.25">
      <c r="B3262" s="145"/>
      <c r="C3262" s="81"/>
      <c r="M3262" s="138"/>
    </row>
    <row r="3263" spans="2:13" x14ac:dyDescent="0.25">
      <c r="B3263" s="145"/>
      <c r="C3263" s="81"/>
      <c r="M3263" s="138"/>
    </row>
    <row r="3264" spans="2:13" x14ac:dyDescent="0.25">
      <c r="B3264" s="145"/>
      <c r="C3264" s="81"/>
      <c r="M3264" s="138"/>
    </row>
    <row r="3265" spans="2:13" x14ac:dyDescent="0.25">
      <c r="B3265" s="145"/>
      <c r="C3265" s="81"/>
      <c r="M3265" s="138"/>
    </row>
    <row r="3266" spans="2:13" x14ac:dyDescent="0.25">
      <c r="B3266" s="145"/>
      <c r="C3266" s="81"/>
      <c r="M3266" s="138"/>
    </row>
    <row r="3267" spans="2:13" x14ac:dyDescent="0.25">
      <c r="B3267" s="145"/>
      <c r="C3267" s="81"/>
      <c r="M3267" s="138"/>
    </row>
    <row r="3268" spans="2:13" x14ac:dyDescent="0.25">
      <c r="B3268" s="145"/>
      <c r="C3268" s="81"/>
      <c r="M3268" s="138"/>
    </row>
    <row r="3269" spans="2:13" x14ac:dyDescent="0.25">
      <c r="B3269" s="145"/>
      <c r="C3269" s="81"/>
      <c r="M3269" s="138"/>
    </row>
    <row r="3270" spans="2:13" x14ac:dyDescent="0.25">
      <c r="B3270" s="145"/>
      <c r="C3270" s="81"/>
      <c r="M3270" s="138"/>
    </row>
    <row r="3271" spans="2:13" x14ac:dyDescent="0.25">
      <c r="B3271" s="145"/>
      <c r="C3271" s="81"/>
      <c r="M3271" s="138"/>
    </row>
    <row r="3272" spans="2:13" x14ac:dyDescent="0.25">
      <c r="B3272" s="145"/>
      <c r="C3272" s="81"/>
      <c r="M3272" s="138"/>
    </row>
    <row r="3273" spans="2:13" x14ac:dyDescent="0.25">
      <c r="B3273" s="145"/>
      <c r="C3273" s="81"/>
      <c r="M3273" s="138"/>
    </row>
    <row r="3274" spans="2:13" x14ac:dyDescent="0.25">
      <c r="B3274" s="145"/>
      <c r="C3274" s="81"/>
      <c r="M3274" s="138"/>
    </row>
    <row r="3275" spans="2:13" x14ac:dyDescent="0.25">
      <c r="B3275" s="145"/>
      <c r="C3275" s="81"/>
      <c r="M3275" s="138"/>
    </row>
    <row r="3276" spans="2:13" x14ac:dyDescent="0.25">
      <c r="B3276" s="145"/>
      <c r="C3276" s="81"/>
      <c r="M3276" s="138"/>
    </row>
    <row r="3277" spans="2:13" x14ac:dyDescent="0.25">
      <c r="B3277" s="145"/>
      <c r="C3277" s="81"/>
      <c r="M3277" s="138"/>
    </row>
    <row r="3278" spans="2:13" x14ac:dyDescent="0.25">
      <c r="B3278" s="145"/>
      <c r="C3278" s="81"/>
      <c r="M3278" s="138"/>
    </row>
    <row r="3279" spans="2:13" x14ac:dyDescent="0.25">
      <c r="B3279" s="145"/>
      <c r="C3279" s="81"/>
      <c r="M3279" s="138"/>
    </row>
    <row r="3280" spans="2:13" x14ac:dyDescent="0.25">
      <c r="B3280" s="145"/>
      <c r="C3280" s="81"/>
      <c r="M3280" s="138"/>
    </row>
    <row r="3281" spans="2:13" x14ac:dyDescent="0.25">
      <c r="B3281" s="145"/>
      <c r="C3281" s="81"/>
      <c r="M3281" s="138"/>
    </row>
    <row r="3282" spans="2:13" x14ac:dyDescent="0.25">
      <c r="B3282" s="145"/>
      <c r="C3282" s="81"/>
      <c r="M3282" s="138"/>
    </row>
    <row r="3283" spans="2:13" x14ac:dyDescent="0.25">
      <c r="B3283" s="145"/>
      <c r="C3283" s="81"/>
      <c r="M3283" s="138"/>
    </row>
    <row r="3284" spans="2:13" x14ac:dyDescent="0.25">
      <c r="B3284" s="145"/>
      <c r="C3284" s="81"/>
      <c r="M3284" s="138"/>
    </row>
    <row r="3285" spans="2:13" x14ac:dyDescent="0.25">
      <c r="B3285" s="145"/>
      <c r="C3285" s="81"/>
      <c r="M3285" s="138"/>
    </row>
    <row r="3286" spans="2:13" x14ac:dyDescent="0.25">
      <c r="B3286" s="145"/>
      <c r="C3286" s="81"/>
      <c r="M3286" s="138"/>
    </row>
    <row r="3287" spans="2:13" x14ac:dyDescent="0.25">
      <c r="B3287" s="145"/>
      <c r="C3287" s="81"/>
      <c r="M3287" s="138"/>
    </row>
    <row r="3288" spans="2:13" x14ac:dyDescent="0.25">
      <c r="B3288" s="145"/>
      <c r="C3288" s="81"/>
      <c r="M3288" s="138"/>
    </row>
    <row r="3289" spans="2:13" x14ac:dyDescent="0.25">
      <c r="B3289" s="145"/>
      <c r="C3289" s="81"/>
      <c r="M3289" s="138"/>
    </row>
    <row r="3290" spans="2:13" x14ac:dyDescent="0.25">
      <c r="B3290" s="145"/>
      <c r="C3290" s="81"/>
      <c r="M3290" s="138"/>
    </row>
    <row r="3291" spans="2:13" x14ac:dyDescent="0.25">
      <c r="B3291" s="145"/>
      <c r="C3291" s="81"/>
      <c r="M3291" s="138"/>
    </row>
    <row r="3292" spans="2:13" x14ac:dyDescent="0.25">
      <c r="B3292" s="145"/>
      <c r="C3292" s="81"/>
      <c r="M3292" s="138"/>
    </row>
    <row r="3293" spans="2:13" x14ac:dyDescent="0.25">
      <c r="B3293" s="145"/>
      <c r="C3293" s="81"/>
      <c r="M3293" s="138"/>
    </row>
    <row r="3294" spans="2:13" x14ac:dyDescent="0.25">
      <c r="B3294" s="145"/>
      <c r="C3294" s="81"/>
      <c r="M3294" s="138"/>
    </row>
    <row r="3295" spans="2:13" x14ac:dyDescent="0.25">
      <c r="B3295" s="145"/>
      <c r="C3295" s="81"/>
      <c r="M3295" s="138"/>
    </row>
    <row r="3296" spans="2:13" x14ac:dyDescent="0.25">
      <c r="B3296" s="145"/>
      <c r="C3296" s="81"/>
      <c r="M3296" s="138"/>
    </row>
    <row r="3297" spans="2:13" x14ac:dyDescent="0.25">
      <c r="B3297" s="145"/>
      <c r="C3297" s="81"/>
      <c r="M3297" s="138"/>
    </row>
    <row r="3298" spans="2:13" x14ac:dyDescent="0.25">
      <c r="B3298" s="145"/>
      <c r="C3298" s="81"/>
      <c r="M3298" s="138"/>
    </row>
    <row r="3299" spans="2:13" x14ac:dyDescent="0.25">
      <c r="B3299" s="145"/>
      <c r="C3299" s="81"/>
      <c r="M3299" s="138"/>
    </row>
    <row r="3300" spans="2:13" x14ac:dyDescent="0.25">
      <c r="B3300" s="145"/>
      <c r="C3300" s="81"/>
      <c r="M3300" s="138"/>
    </row>
    <row r="3301" spans="2:13" x14ac:dyDescent="0.25">
      <c r="B3301" s="145"/>
      <c r="C3301" s="81"/>
      <c r="M3301" s="138"/>
    </row>
    <row r="3302" spans="2:13" x14ac:dyDescent="0.25">
      <c r="B3302" s="145"/>
      <c r="C3302" s="81"/>
      <c r="M3302" s="138"/>
    </row>
    <row r="3303" spans="2:13" x14ac:dyDescent="0.25">
      <c r="B3303" s="145"/>
      <c r="C3303" s="81"/>
      <c r="M3303" s="138"/>
    </row>
    <row r="3304" spans="2:13" x14ac:dyDescent="0.25">
      <c r="B3304" s="145"/>
      <c r="C3304" s="81"/>
      <c r="M3304" s="138"/>
    </row>
    <row r="3305" spans="2:13" x14ac:dyDescent="0.25">
      <c r="B3305" s="145"/>
      <c r="C3305" s="81"/>
      <c r="M3305" s="138"/>
    </row>
    <row r="3306" spans="2:13" x14ac:dyDescent="0.25">
      <c r="B3306" s="145"/>
      <c r="C3306" s="81"/>
      <c r="M3306" s="138"/>
    </row>
    <row r="3307" spans="2:13" x14ac:dyDescent="0.25">
      <c r="B3307" s="145"/>
      <c r="C3307" s="81"/>
      <c r="M3307" s="138"/>
    </row>
    <row r="3308" spans="2:13" x14ac:dyDescent="0.25">
      <c r="B3308" s="145"/>
      <c r="C3308" s="81"/>
      <c r="M3308" s="138"/>
    </row>
    <row r="3309" spans="2:13" x14ac:dyDescent="0.25">
      <c r="B3309" s="145"/>
      <c r="C3309" s="81"/>
      <c r="M3309" s="138"/>
    </row>
    <row r="3310" spans="2:13" x14ac:dyDescent="0.25">
      <c r="B3310" s="145"/>
      <c r="C3310" s="81"/>
      <c r="M3310" s="138"/>
    </row>
    <row r="3311" spans="2:13" x14ac:dyDescent="0.25">
      <c r="B3311" s="145"/>
      <c r="C3311" s="81"/>
      <c r="M3311" s="138"/>
    </row>
    <row r="3312" spans="2:13" x14ac:dyDescent="0.25">
      <c r="B3312" s="145"/>
      <c r="C3312" s="81"/>
      <c r="M3312" s="138"/>
    </row>
    <row r="3313" spans="2:13" x14ac:dyDescent="0.25">
      <c r="B3313" s="145"/>
      <c r="C3313" s="81"/>
      <c r="M3313" s="138"/>
    </row>
    <row r="3314" spans="2:13" x14ac:dyDescent="0.25">
      <c r="B3314" s="145"/>
      <c r="C3314" s="81"/>
      <c r="M3314" s="138"/>
    </row>
    <row r="3315" spans="2:13" x14ac:dyDescent="0.25">
      <c r="B3315" s="145"/>
      <c r="C3315" s="81"/>
      <c r="M3315" s="138"/>
    </row>
    <row r="3316" spans="2:13" x14ac:dyDescent="0.25">
      <c r="B3316" s="145"/>
      <c r="C3316" s="81"/>
      <c r="M3316" s="138"/>
    </row>
    <row r="3317" spans="2:13" x14ac:dyDescent="0.25">
      <c r="B3317" s="145"/>
      <c r="C3317" s="81"/>
      <c r="M3317" s="138"/>
    </row>
    <row r="3318" spans="2:13" x14ac:dyDescent="0.25">
      <c r="B3318" s="145"/>
      <c r="C3318" s="81"/>
      <c r="M3318" s="138"/>
    </row>
    <row r="3319" spans="2:13" x14ac:dyDescent="0.25">
      <c r="B3319" s="145"/>
      <c r="C3319" s="81"/>
      <c r="M3319" s="138"/>
    </row>
    <row r="3320" spans="2:13" x14ac:dyDescent="0.25">
      <c r="B3320" s="145"/>
      <c r="C3320" s="81"/>
      <c r="M3320" s="138"/>
    </row>
    <row r="3321" spans="2:13" x14ac:dyDescent="0.25">
      <c r="B3321" s="145"/>
      <c r="C3321" s="81"/>
      <c r="M3321" s="138"/>
    </row>
    <row r="3322" spans="2:13" x14ac:dyDescent="0.25">
      <c r="B3322" s="145"/>
      <c r="C3322" s="81"/>
      <c r="M3322" s="138"/>
    </row>
    <row r="3323" spans="2:13" x14ac:dyDescent="0.25">
      <c r="B3323" s="145"/>
      <c r="C3323" s="81"/>
      <c r="M3323" s="138"/>
    </row>
    <row r="3324" spans="2:13" x14ac:dyDescent="0.25">
      <c r="B3324" s="145"/>
      <c r="C3324" s="81"/>
      <c r="M3324" s="138"/>
    </row>
    <row r="3325" spans="2:13" x14ac:dyDescent="0.25">
      <c r="B3325" s="145"/>
      <c r="C3325" s="81"/>
      <c r="M3325" s="138"/>
    </row>
    <row r="3326" spans="2:13" x14ac:dyDescent="0.25">
      <c r="B3326" s="145"/>
      <c r="C3326" s="81"/>
      <c r="M3326" s="138"/>
    </row>
    <row r="3327" spans="2:13" x14ac:dyDescent="0.25">
      <c r="B3327" s="145"/>
      <c r="C3327" s="81"/>
      <c r="M3327" s="138"/>
    </row>
    <row r="3328" spans="2:13" x14ac:dyDescent="0.25">
      <c r="B3328" s="145"/>
      <c r="C3328" s="81"/>
      <c r="M3328" s="138"/>
    </row>
    <row r="3329" spans="2:13" x14ac:dyDescent="0.25">
      <c r="B3329" s="145"/>
      <c r="C3329" s="81"/>
      <c r="M3329" s="138"/>
    </row>
    <row r="3330" spans="2:13" x14ac:dyDescent="0.25">
      <c r="B3330" s="145"/>
      <c r="C3330" s="81"/>
      <c r="M3330" s="138"/>
    </row>
    <row r="3331" spans="2:13" x14ac:dyDescent="0.25">
      <c r="B3331" s="145"/>
      <c r="C3331" s="81"/>
      <c r="M3331" s="138"/>
    </row>
    <row r="3332" spans="2:13" x14ac:dyDescent="0.25">
      <c r="B3332" s="145"/>
      <c r="C3332" s="81"/>
      <c r="M3332" s="138"/>
    </row>
    <row r="3333" spans="2:13" x14ac:dyDescent="0.25">
      <c r="B3333" s="145"/>
      <c r="C3333" s="81"/>
      <c r="M3333" s="138"/>
    </row>
    <row r="3334" spans="2:13" x14ac:dyDescent="0.25">
      <c r="B3334" s="145"/>
      <c r="C3334" s="81"/>
      <c r="M3334" s="138"/>
    </row>
    <row r="3335" spans="2:13" x14ac:dyDescent="0.25">
      <c r="B3335" s="145"/>
      <c r="C3335" s="81"/>
      <c r="M3335" s="138"/>
    </row>
    <row r="3336" spans="2:13" x14ac:dyDescent="0.25">
      <c r="B3336" s="145"/>
      <c r="C3336" s="81"/>
      <c r="M3336" s="138"/>
    </row>
    <row r="3337" spans="2:13" x14ac:dyDescent="0.25">
      <c r="B3337" s="145"/>
      <c r="C3337" s="81"/>
      <c r="M3337" s="138"/>
    </row>
    <row r="3338" spans="2:13" x14ac:dyDescent="0.25">
      <c r="B3338" s="145"/>
      <c r="C3338" s="81"/>
      <c r="M3338" s="138"/>
    </row>
    <row r="3339" spans="2:13" x14ac:dyDescent="0.25">
      <c r="B3339" s="145"/>
      <c r="C3339" s="81"/>
      <c r="M3339" s="138"/>
    </row>
    <row r="3340" spans="2:13" x14ac:dyDescent="0.25">
      <c r="B3340" s="145"/>
      <c r="C3340" s="81"/>
      <c r="M3340" s="138"/>
    </row>
    <row r="3341" spans="2:13" x14ac:dyDescent="0.25">
      <c r="B3341" s="145"/>
      <c r="C3341" s="81"/>
      <c r="M3341" s="138"/>
    </row>
    <row r="3342" spans="2:13" x14ac:dyDescent="0.25">
      <c r="B3342" s="145"/>
      <c r="C3342" s="81"/>
      <c r="M3342" s="138"/>
    </row>
    <row r="3343" spans="2:13" x14ac:dyDescent="0.25">
      <c r="B3343" s="145"/>
      <c r="C3343" s="81"/>
      <c r="M3343" s="138"/>
    </row>
    <row r="3344" spans="2:13" x14ac:dyDescent="0.25">
      <c r="B3344" s="145"/>
      <c r="C3344" s="81"/>
      <c r="M3344" s="138"/>
    </row>
    <row r="3345" spans="2:13" x14ac:dyDescent="0.25">
      <c r="B3345" s="145"/>
      <c r="C3345" s="81"/>
      <c r="M3345" s="138"/>
    </row>
    <row r="3346" spans="2:13" x14ac:dyDescent="0.25">
      <c r="B3346" s="145"/>
      <c r="C3346" s="81"/>
      <c r="M3346" s="138"/>
    </row>
    <row r="3347" spans="2:13" x14ac:dyDescent="0.25">
      <c r="B3347" s="145"/>
      <c r="C3347" s="81"/>
      <c r="M3347" s="138"/>
    </row>
    <row r="3348" spans="2:13" x14ac:dyDescent="0.25">
      <c r="B3348" s="145"/>
      <c r="C3348" s="81"/>
      <c r="M3348" s="138"/>
    </row>
    <row r="3349" spans="2:13" x14ac:dyDescent="0.25">
      <c r="B3349" s="145"/>
      <c r="C3349" s="81"/>
      <c r="M3349" s="138"/>
    </row>
    <row r="3350" spans="2:13" x14ac:dyDescent="0.25">
      <c r="B3350" s="145"/>
      <c r="C3350" s="81"/>
      <c r="M3350" s="138"/>
    </row>
    <row r="3351" spans="2:13" x14ac:dyDescent="0.25">
      <c r="B3351" s="145"/>
      <c r="C3351" s="81"/>
      <c r="M3351" s="138"/>
    </row>
    <row r="3352" spans="2:13" x14ac:dyDescent="0.25">
      <c r="B3352" s="145"/>
      <c r="C3352" s="81"/>
      <c r="M3352" s="138"/>
    </row>
    <row r="3353" spans="2:13" x14ac:dyDescent="0.25">
      <c r="B3353" s="145"/>
      <c r="C3353" s="81"/>
      <c r="M3353" s="138"/>
    </row>
    <row r="3354" spans="2:13" x14ac:dyDescent="0.25">
      <c r="B3354" s="145"/>
      <c r="C3354" s="81"/>
      <c r="M3354" s="138"/>
    </row>
    <row r="3355" spans="2:13" x14ac:dyDescent="0.25">
      <c r="B3355" s="145"/>
      <c r="C3355" s="81"/>
      <c r="M3355" s="138"/>
    </row>
    <row r="3356" spans="2:13" x14ac:dyDescent="0.25">
      <c r="B3356" s="145"/>
      <c r="C3356" s="81"/>
      <c r="M3356" s="138"/>
    </row>
    <row r="3357" spans="2:13" x14ac:dyDescent="0.25">
      <c r="B3357" s="145"/>
      <c r="C3357" s="81"/>
      <c r="M3357" s="138"/>
    </row>
    <row r="3358" spans="2:13" x14ac:dyDescent="0.25">
      <c r="B3358" s="145"/>
      <c r="C3358" s="81"/>
      <c r="M3358" s="138"/>
    </row>
    <row r="3359" spans="2:13" x14ac:dyDescent="0.25">
      <c r="B3359" s="145"/>
      <c r="C3359" s="81"/>
      <c r="M3359" s="138"/>
    </row>
    <row r="3360" spans="2:13" x14ac:dyDescent="0.25">
      <c r="B3360" s="145"/>
      <c r="C3360" s="81"/>
      <c r="M3360" s="138"/>
    </row>
    <row r="3361" spans="2:13" x14ac:dyDescent="0.25">
      <c r="B3361" s="145"/>
      <c r="C3361" s="81"/>
      <c r="M3361" s="138"/>
    </row>
    <row r="3362" spans="2:13" x14ac:dyDescent="0.25">
      <c r="B3362" s="145"/>
      <c r="C3362" s="81"/>
      <c r="M3362" s="138"/>
    </row>
    <row r="3363" spans="2:13" x14ac:dyDescent="0.25">
      <c r="B3363" s="145"/>
      <c r="C3363" s="81"/>
      <c r="M3363" s="138"/>
    </row>
    <row r="3364" spans="2:13" x14ac:dyDescent="0.25">
      <c r="B3364" s="145"/>
      <c r="C3364" s="81"/>
      <c r="M3364" s="138"/>
    </row>
    <row r="3365" spans="2:13" x14ac:dyDescent="0.25">
      <c r="B3365" s="145"/>
      <c r="C3365" s="81"/>
      <c r="M3365" s="138"/>
    </row>
    <row r="3366" spans="2:13" x14ac:dyDescent="0.25">
      <c r="B3366" s="145"/>
      <c r="C3366" s="81"/>
      <c r="M3366" s="138"/>
    </row>
    <row r="3367" spans="2:13" x14ac:dyDescent="0.25">
      <c r="B3367" s="145"/>
      <c r="C3367" s="81"/>
      <c r="M3367" s="138"/>
    </row>
    <row r="3368" spans="2:13" x14ac:dyDescent="0.25">
      <c r="B3368" s="145"/>
      <c r="C3368" s="81"/>
      <c r="M3368" s="138"/>
    </row>
    <row r="3369" spans="2:13" x14ac:dyDescent="0.25">
      <c r="B3369" s="145"/>
      <c r="C3369" s="81"/>
      <c r="M3369" s="138"/>
    </row>
    <row r="3370" spans="2:13" x14ac:dyDescent="0.25">
      <c r="B3370" s="145"/>
      <c r="C3370" s="81"/>
      <c r="M3370" s="138"/>
    </row>
    <row r="3371" spans="2:13" x14ac:dyDescent="0.25">
      <c r="B3371" s="145"/>
      <c r="C3371" s="81"/>
      <c r="M3371" s="138"/>
    </row>
    <row r="3372" spans="2:13" x14ac:dyDescent="0.25">
      <c r="B3372" s="145"/>
      <c r="C3372" s="81"/>
      <c r="M3372" s="138"/>
    </row>
    <row r="3373" spans="2:13" x14ac:dyDescent="0.25">
      <c r="B3373" s="145"/>
      <c r="C3373" s="81"/>
      <c r="M3373" s="138"/>
    </row>
    <row r="3374" spans="2:13" x14ac:dyDescent="0.25">
      <c r="B3374" s="145"/>
      <c r="C3374" s="81"/>
      <c r="M3374" s="138"/>
    </row>
    <row r="3375" spans="2:13" x14ac:dyDescent="0.25">
      <c r="B3375" s="145"/>
      <c r="C3375" s="81"/>
      <c r="M3375" s="138"/>
    </row>
    <row r="3376" spans="2:13" x14ac:dyDescent="0.25">
      <c r="B3376" s="145"/>
      <c r="C3376" s="81"/>
      <c r="M3376" s="138"/>
    </row>
    <row r="3377" spans="2:13" x14ac:dyDescent="0.25">
      <c r="B3377" s="145"/>
      <c r="C3377" s="81"/>
      <c r="M3377" s="138"/>
    </row>
    <row r="3378" spans="2:13" x14ac:dyDescent="0.25">
      <c r="B3378" s="145"/>
      <c r="C3378" s="81"/>
      <c r="M3378" s="138"/>
    </row>
    <row r="3379" spans="2:13" x14ac:dyDescent="0.25">
      <c r="B3379" s="145"/>
      <c r="C3379" s="81"/>
      <c r="M3379" s="138"/>
    </row>
    <row r="3380" spans="2:13" x14ac:dyDescent="0.25">
      <c r="B3380" s="145"/>
      <c r="C3380" s="81"/>
      <c r="M3380" s="138"/>
    </row>
    <row r="3381" spans="2:13" x14ac:dyDescent="0.25">
      <c r="B3381" s="145"/>
      <c r="C3381" s="81"/>
      <c r="M3381" s="138"/>
    </row>
    <row r="3382" spans="2:13" x14ac:dyDescent="0.25">
      <c r="B3382" s="145"/>
      <c r="C3382" s="81"/>
      <c r="M3382" s="138"/>
    </row>
    <row r="3383" spans="2:13" x14ac:dyDescent="0.25">
      <c r="B3383" s="145"/>
      <c r="C3383" s="81"/>
      <c r="M3383" s="138"/>
    </row>
    <row r="3384" spans="2:13" x14ac:dyDescent="0.25">
      <c r="B3384" s="145"/>
      <c r="C3384" s="81"/>
      <c r="M3384" s="138"/>
    </row>
    <row r="3385" spans="2:13" x14ac:dyDescent="0.25">
      <c r="B3385" s="145"/>
      <c r="C3385" s="81"/>
      <c r="M3385" s="138"/>
    </row>
    <row r="3386" spans="2:13" x14ac:dyDescent="0.25">
      <c r="B3386" s="145"/>
      <c r="C3386" s="81"/>
      <c r="M3386" s="138"/>
    </row>
    <row r="3387" spans="2:13" x14ac:dyDescent="0.25">
      <c r="B3387" s="145"/>
      <c r="C3387" s="81"/>
      <c r="M3387" s="138"/>
    </row>
    <row r="3388" spans="2:13" x14ac:dyDescent="0.25">
      <c r="B3388" s="145"/>
      <c r="C3388" s="81"/>
      <c r="M3388" s="138"/>
    </row>
    <row r="3389" spans="2:13" x14ac:dyDescent="0.25">
      <c r="B3389" s="145"/>
      <c r="C3389" s="81"/>
      <c r="M3389" s="138"/>
    </row>
    <row r="3390" spans="2:13" x14ac:dyDescent="0.25">
      <c r="B3390" s="145"/>
      <c r="C3390" s="81"/>
      <c r="M3390" s="138"/>
    </row>
    <row r="3391" spans="2:13" x14ac:dyDescent="0.25">
      <c r="B3391" s="145"/>
      <c r="C3391" s="81"/>
      <c r="M3391" s="138"/>
    </row>
    <row r="3392" spans="2:13" x14ac:dyDescent="0.25">
      <c r="B3392" s="145"/>
      <c r="C3392" s="81"/>
      <c r="M3392" s="138"/>
    </row>
    <row r="3393" spans="2:13" x14ac:dyDescent="0.25">
      <c r="B3393" s="145"/>
      <c r="C3393" s="81"/>
      <c r="M3393" s="138"/>
    </row>
    <row r="3394" spans="2:13" x14ac:dyDescent="0.25">
      <c r="B3394" s="145"/>
      <c r="C3394" s="81"/>
      <c r="M3394" s="138"/>
    </row>
    <row r="3395" spans="2:13" x14ac:dyDescent="0.25">
      <c r="B3395" s="145"/>
      <c r="C3395" s="81"/>
      <c r="M3395" s="138"/>
    </row>
    <row r="3396" spans="2:13" x14ac:dyDescent="0.25">
      <c r="B3396" s="145"/>
      <c r="C3396" s="81"/>
      <c r="M3396" s="138"/>
    </row>
    <row r="3397" spans="2:13" x14ac:dyDescent="0.25">
      <c r="B3397" s="145"/>
      <c r="C3397" s="81"/>
      <c r="M3397" s="138"/>
    </row>
    <row r="3398" spans="2:13" x14ac:dyDescent="0.25">
      <c r="B3398" s="145"/>
      <c r="C3398" s="81"/>
      <c r="M3398" s="138"/>
    </row>
    <row r="3399" spans="2:13" x14ac:dyDescent="0.25">
      <c r="B3399" s="145"/>
      <c r="C3399" s="81"/>
      <c r="M3399" s="138"/>
    </row>
    <row r="3400" spans="2:13" x14ac:dyDescent="0.25">
      <c r="B3400" s="145"/>
      <c r="C3400" s="81"/>
      <c r="M3400" s="138"/>
    </row>
    <row r="3401" spans="2:13" x14ac:dyDescent="0.25">
      <c r="B3401" s="145"/>
      <c r="C3401" s="81"/>
      <c r="M3401" s="138"/>
    </row>
    <row r="3402" spans="2:13" x14ac:dyDescent="0.25">
      <c r="B3402" s="145"/>
      <c r="C3402" s="81"/>
      <c r="M3402" s="138"/>
    </row>
    <row r="3403" spans="2:13" x14ac:dyDescent="0.25">
      <c r="B3403" s="145"/>
      <c r="C3403" s="81"/>
      <c r="M3403" s="138"/>
    </row>
    <row r="3404" spans="2:13" x14ac:dyDescent="0.25">
      <c r="B3404" s="145"/>
      <c r="C3404" s="81"/>
      <c r="M3404" s="138"/>
    </row>
    <row r="3405" spans="2:13" x14ac:dyDescent="0.25">
      <c r="B3405" s="145"/>
      <c r="C3405" s="81"/>
      <c r="M3405" s="138"/>
    </row>
    <row r="3406" spans="2:13" x14ac:dyDescent="0.25">
      <c r="B3406" s="145"/>
      <c r="C3406" s="81"/>
      <c r="M3406" s="138"/>
    </row>
    <row r="3407" spans="2:13" x14ac:dyDescent="0.25">
      <c r="B3407" s="145"/>
      <c r="C3407" s="81"/>
      <c r="M3407" s="138"/>
    </row>
    <row r="3408" spans="2:13" x14ac:dyDescent="0.25">
      <c r="B3408" s="145"/>
      <c r="C3408" s="81"/>
      <c r="M3408" s="138"/>
    </row>
    <row r="3409" spans="2:13" x14ac:dyDescent="0.25">
      <c r="B3409" s="145"/>
      <c r="C3409" s="81"/>
      <c r="M3409" s="138"/>
    </row>
    <row r="3410" spans="2:13" x14ac:dyDescent="0.25">
      <c r="B3410" s="145"/>
      <c r="C3410" s="81"/>
      <c r="M3410" s="138"/>
    </row>
    <row r="3411" spans="2:13" x14ac:dyDescent="0.25">
      <c r="B3411" s="145"/>
      <c r="C3411" s="81"/>
      <c r="M3411" s="138"/>
    </row>
    <row r="3412" spans="2:13" x14ac:dyDescent="0.25">
      <c r="B3412" s="145"/>
      <c r="C3412" s="81"/>
      <c r="M3412" s="138"/>
    </row>
    <row r="3413" spans="2:13" x14ac:dyDescent="0.25">
      <c r="B3413" s="145"/>
      <c r="C3413" s="81"/>
      <c r="M3413" s="138"/>
    </row>
    <row r="3414" spans="2:13" x14ac:dyDescent="0.25">
      <c r="B3414" s="145"/>
      <c r="C3414" s="81"/>
      <c r="M3414" s="138"/>
    </row>
    <row r="3415" spans="2:13" x14ac:dyDescent="0.25">
      <c r="B3415" s="145"/>
      <c r="C3415" s="81"/>
      <c r="M3415" s="138"/>
    </row>
    <row r="3416" spans="2:13" x14ac:dyDescent="0.25">
      <c r="B3416" s="145"/>
      <c r="C3416" s="81"/>
      <c r="M3416" s="138"/>
    </row>
    <row r="3417" spans="2:13" x14ac:dyDescent="0.25">
      <c r="B3417" s="145"/>
      <c r="C3417" s="81"/>
      <c r="M3417" s="138"/>
    </row>
    <row r="3418" spans="2:13" x14ac:dyDescent="0.25">
      <c r="B3418" s="145"/>
      <c r="C3418" s="81"/>
      <c r="M3418" s="138"/>
    </row>
    <row r="3419" spans="2:13" x14ac:dyDescent="0.25">
      <c r="B3419" s="145"/>
      <c r="C3419" s="81"/>
      <c r="M3419" s="138"/>
    </row>
    <row r="3420" spans="2:13" x14ac:dyDescent="0.25">
      <c r="B3420" s="145"/>
      <c r="C3420" s="81"/>
      <c r="M3420" s="138"/>
    </row>
    <row r="3421" spans="2:13" x14ac:dyDescent="0.25">
      <c r="B3421" s="145"/>
      <c r="C3421" s="81"/>
      <c r="M3421" s="138"/>
    </row>
    <row r="3422" spans="2:13" x14ac:dyDescent="0.25">
      <c r="B3422" s="145"/>
      <c r="C3422" s="81"/>
      <c r="M3422" s="138"/>
    </row>
    <row r="3423" spans="2:13" x14ac:dyDescent="0.25">
      <c r="B3423" s="145"/>
      <c r="C3423" s="81"/>
      <c r="M3423" s="138"/>
    </row>
    <row r="3424" spans="2:13" x14ac:dyDescent="0.25">
      <c r="B3424" s="145"/>
      <c r="C3424" s="81"/>
      <c r="M3424" s="138"/>
    </row>
    <row r="3425" spans="2:13" x14ac:dyDescent="0.25">
      <c r="B3425" s="145"/>
      <c r="C3425" s="81"/>
      <c r="M3425" s="138"/>
    </row>
    <row r="3426" spans="2:13" x14ac:dyDescent="0.25">
      <c r="B3426" s="145"/>
      <c r="C3426" s="81"/>
      <c r="M3426" s="138"/>
    </row>
    <row r="3427" spans="2:13" x14ac:dyDescent="0.25">
      <c r="B3427" s="145"/>
      <c r="C3427" s="81"/>
      <c r="M3427" s="138"/>
    </row>
    <row r="3428" spans="2:13" x14ac:dyDescent="0.25">
      <c r="B3428" s="145"/>
      <c r="C3428" s="81"/>
      <c r="M3428" s="138"/>
    </row>
    <row r="3429" spans="2:13" x14ac:dyDescent="0.25">
      <c r="B3429" s="145"/>
      <c r="C3429" s="81"/>
      <c r="M3429" s="138"/>
    </row>
    <row r="3430" spans="2:13" x14ac:dyDescent="0.25">
      <c r="B3430" s="145"/>
      <c r="C3430" s="81"/>
      <c r="M3430" s="138"/>
    </row>
    <row r="3431" spans="2:13" x14ac:dyDescent="0.25">
      <c r="B3431" s="145"/>
      <c r="C3431" s="81"/>
      <c r="M3431" s="138"/>
    </row>
    <row r="3432" spans="2:13" x14ac:dyDescent="0.25">
      <c r="B3432" s="145"/>
      <c r="C3432" s="81"/>
      <c r="M3432" s="138"/>
    </row>
    <row r="3433" spans="2:13" x14ac:dyDescent="0.25">
      <c r="B3433" s="145"/>
      <c r="C3433" s="81"/>
      <c r="M3433" s="138"/>
    </row>
    <row r="3434" spans="2:13" x14ac:dyDescent="0.25">
      <c r="B3434" s="145"/>
      <c r="C3434" s="81"/>
      <c r="M3434" s="138"/>
    </row>
    <row r="3435" spans="2:13" x14ac:dyDescent="0.25">
      <c r="B3435" s="145"/>
      <c r="C3435" s="81"/>
      <c r="M3435" s="138"/>
    </row>
    <row r="3436" spans="2:13" x14ac:dyDescent="0.25">
      <c r="B3436" s="145"/>
      <c r="C3436" s="81"/>
      <c r="M3436" s="138"/>
    </row>
    <row r="3437" spans="2:13" x14ac:dyDescent="0.25">
      <c r="B3437" s="145"/>
      <c r="C3437" s="81"/>
      <c r="M3437" s="138"/>
    </row>
    <row r="3438" spans="2:13" x14ac:dyDescent="0.25">
      <c r="B3438" s="145"/>
      <c r="C3438" s="81"/>
      <c r="M3438" s="138"/>
    </row>
    <row r="3439" spans="2:13" x14ac:dyDescent="0.25">
      <c r="B3439" s="145"/>
      <c r="C3439" s="81"/>
      <c r="M3439" s="138"/>
    </row>
    <row r="3440" spans="2:13" x14ac:dyDescent="0.25">
      <c r="B3440" s="145"/>
      <c r="C3440" s="81"/>
      <c r="M3440" s="138"/>
    </row>
    <row r="3441" spans="2:13" x14ac:dyDescent="0.25">
      <c r="B3441" s="145"/>
      <c r="C3441" s="81"/>
      <c r="M3441" s="138"/>
    </row>
    <row r="3442" spans="2:13" x14ac:dyDescent="0.25">
      <c r="B3442" s="145"/>
      <c r="C3442" s="81"/>
      <c r="M3442" s="138"/>
    </row>
    <row r="3443" spans="2:13" x14ac:dyDescent="0.25">
      <c r="B3443" s="145"/>
      <c r="C3443" s="81"/>
      <c r="M3443" s="138"/>
    </row>
    <row r="3444" spans="2:13" x14ac:dyDescent="0.25">
      <c r="B3444" s="145"/>
      <c r="C3444" s="81"/>
      <c r="M3444" s="138"/>
    </row>
    <row r="3445" spans="2:13" x14ac:dyDescent="0.25">
      <c r="B3445" s="145"/>
      <c r="C3445" s="81"/>
      <c r="M3445" s="138"/>
    </row>
    <row r="3446" spans="2:13" x14ac:dyDescent="0.25">
      <c r="B3446" s="145"/>
      <c r="C3446" s="81"/>
      <c r="M3446" s="138"/>
    </row>
    <row r="3447" spans="2:13" x14ac:dyDescent="0.25">
      <c r="B3447" s="145"/>
      <c r="C3447" s="81"/>
      <c r="M3447" s="138"/>
    </row>
    <row r="3448" spans="2:13" x14ac:dyDescent="0.25">
      <c r="B3448" s="145"/>
      <c r="C3448" s="81"/>
      <c r="M3448" s="138"/>
    </row>
    <row r="3449" spans="2:13" x14ac:dyDescent="0.25">
      <c r="B3449" s="145"/>
      <c r="C3449" s="81"/>
      <c r="M3449" s="138"/>
    </row>
    <row r="3450" spans="2:13" x14ac:dyDescent="0.25">
      <c r="B3450" s="145"/>
      <c r="C3450" s="81"/>
      <c r="M3450" s="138"/>
    </row>
    <row r="3451" spans="2:13" x14ac:dyDescent="0.25">
      <c r="B3451" s="145"/>
      <c r="C3451" s="81"/>
      <c r="M3451" s="138"/>
    </row>
    <row r="3452" spans="2:13" x14ac:dyDescent="0.25">
      <c r="B3452" s="145"/>
      <c r="C3452" s="81"/>
      <c r="M3452" s="138"/>
    </row>
    <row r="3453" spans="2:13" x14ac:dyDescent="0.25">
      <c r="B3453" s="145"/>
      <c r="C3453" s="81"/>
      <c r="M3453" s="138"/>
    </row>
    <row r="3454" spans="2:13" x14ac:dyDescent="0.25">
      <c r="B3454" s="145"/>
      <c r="C3454" s="81"/>
      <c r="M3454" s="138"/>
    </row>
    <row r="3455" spans="2:13" x14ac:dyDescent="0.25">
      <c r="B3455" s="145"/>
      <c r="C3455" s="81"/>
      <c r="M3455" s="138"/>
    </row>
    <row r="3456" spans="2:13" x14ac:dyDescent="0.25">
      <c r="B3456" s="145"/>
      <c r="C3456" s="81"/>
      <c r="M3456" s="138"/>
    </row>
    <row r="3457" spans="2:13" x14ac:dyDescent="0.25">
      <c r="B3457" s="145"/>
      <c r="C3457" s="81"/>
      <c r="M3457" s="138"/>
    </row>
    <row r="3458" spans="2:13" x14ac:dyDescent="0.25">
      <c r="B3458" s="145"/>
      <c r="C3458" s="81"/>
      <c r="M3458" s="138"/>
    </row>
    <row r="3459" spans="2:13" x14ac:dyDescent="0.25">
      <c r="B3459" s="145"/>
      <c r="C3459" s="81"/>
      <c r="M3459" s="138"/>
    </row>
    <row r="3460" spans="2:13" x14ac:dyDescent="0.25">
      <c r="B3460" s="145"/>
      <c r="C3460" s="81"/>
      <c r="M3460" s="138"/>
    </row>
    <row r="3461" spans="2:13" x14ac:dyDescent="0.25">
      <c r="B3461" s="145"/>
      <c r="C3461" s="81"/>
      <c r="M3461" s="138"/>
    </row>
    <row r="3462" spans="2:13" x14ac:dyDescent="0.25">
      <c r="B3462" s="145"/>
      <c r="C3462" s="81"/>
      <c r="M3462" s="138"/>
    </row>
    <row r="3463" spans="2:13" x14ac:dyDescent="0.25">
      <c r="B3463" s="145"/>
      <c r="C3463" s="81"/>
      <c r="M3463" s="138"/>
    </row>
    <row r="3464" spans="2:13" x14ac:dyDescent="0.25">
      <c r="B3464" s="145"/>
      <c r="C3464" s="81"/>
      <c r="M3464" s="138"/>
    </row>
    <row r="3465" spans="2:13" x14ac:dyDescent="0.25">
      <c r="B3465" s="145"/>
      <c r="C3465" s="81"/>
      <c r="M3465" s="138"/>
    </row>
    <row r="3466" spans="2:13" x14ac:dyDescent="0.25">
      <c r="B3466" s="145"/>
      <c r="C3466" s="81"/>
      <c r="M3466" s="138"/>
    </row>
    <row r="3467" spans="2:13" x14ac:dyDescent="0.25">
      <c r="B3467" s="145"/>
      <c r="C3467" s="81"/>
      <c r="M3467" s="138"/>
    </row>
    <row r="3468" spans="2:13" x14ac:dyDescent="0.25">
      <c r="B3468" s="145"/>
      <c r="C3468" s="81"/>
      <c r="M3468" s="138"/>
    </row>
    <row r="3469" spans="2:13" x14ac:dyDescent="0.25">
      <c r="B3469" s="145"/>
      <c r="C3469" s="81"/>
      <c r="M3469" s="138"/>
    </row>
    <row r="3470" spans="2:13" x14ac:dyDescent="0.25">
      <c r="B3470" s="145"/>
      <c r="C3470" s="81"/>
      <c r="M3470" s="138"/>
    </row>
    <row r="3471" spans="2:13" x14ac:dyDescent="0.25">
      <c r="B3471" s="145"/>
      <c r="C3471" s="81"/>
      <c r="M3471" s="138"/>
    </row>
    <row r="3472" spans="2:13" x14ac:dyDescent="0.25">
      <c r="B3472" s="145"/>
      <c r="C3472" s="81"/>
      <c r="M3472" s="138"/>
    </row>
    <row r="3473" spans="2:13" x14ac:dyDescent="0.25">
      <c r="B3473" s="145"/>
      <c r="C3473" s="81"/>
      <c r="M3473" s="138"/>
    </row>
    <row r="3474" spans="2:13" x14ac:dyDescent="0.25">
      <c r="B3474" s="145"/>
      <c r="C3474" s="81"/>
      <c r="M3474" s="138"/>
    </row>
    <row r="3475" spans="2:13" x14ac:dyDescent="0.25">
      <c r="B3475" s="145"/>
      <c r="C3475" s="81"/>
      <c r="M3475" s="138"/>
    </row>
    <row r="3476" spans="2:13" x14ac:dyDescent="0.25">
      <c r="B3476" s="145"/>
      <c r="C3476" s="81"/>
      <c r="M3476" s="138"/>
    </row>
    <row r="3477" spans="2:13" x14ac:dyDescent="0.25">
      <c r="B3477" s="145"/>
      <c r="C3477" s="81"/>
      <c r="M3477" s="138"/>
    </row>
    <row r="3478" spans="2:13" x14ac:dyDescent="0.25">
      <c r="B3478" s="145"/>
      <c r="C3478" s="81"/>
      <c r="M3478" s="138"/>
    </row>
    <row r="3479" spans="2:13" x14ac:dyDescent="0.25">
      <c r="B3479" s="145"/>
      <c r="C3479" s="81"/>
      <c r="M3479" s="138"/>
    </row>
    <row r="3480" spans="2:13" x14ac:dyDescent="0.25">
      <c r="B3480" s="145"/>
      <c r="C3480" s="81"/>
      <c r="M3480" s="138"/>
    </row>
    <row r="3481" spans="2:13" x14ac:dyDescent="0.25">
      <c r="B3481" s="145"/>
      <c r="C3481" s="81"/>
      <c r="M3481" s="138"/>
    </row>
    <row r="3482" spans="2:13" x14ac:dyDescent="0.25">
      <c r="B3482" s="145"/>
      <c r="C3482" s="81"/>
      <c r="M3482" s="138"/>
    </row>
    <row r="3483" spans="2:13" x14ac:dyDescent="0.25">
      <c r="B3483" s="145"/>
      <c r="C3483" s="81"/>
      <c r="M3483" s="138"/>
    </row>
    <row r="3484" spans="2:13" x14ac:dyDescent="0.25">
      <c r="B3484" s="145"/>
      <c r="C3484" s="81"/>
      <c r="M3484" s="138"/>
    </row>
    <row r="3485" spans="2:13" x14ac:dyDescent="0.25">
      <c r="B3485" s="145"/>
      <c r="C3485" s="81"/>
      <c r="M3485" s="138"/>
    </row>
    <row r="3486" spans="2:13" x14ac:dyDescent="0.25">
      <c r="B3486" s="145"/>
      <c r="C3486" s="81"/>
      <c r="M3486" s="138"/>
    </row>
    <row r="3487" spans="2:13" x14ac:dyDescent="0.25">
      <c r="B3487" s="145"/>
      <c r="C3487" s="81"/>
      <c r="M3487" s="138"/>
    </row>
    <row r="3488" spans="2:13" x14ac:dyDescent="0.25">
      <c r="B3488" s="145"/>
      <c r="C3488" s="81"/>
      <c r="M3488" s="138"/>
    </row>
    <row r="3489" spans="2:13" x14ac:dyDescent="0.25">
      <c r="B3489" s="145"/>
      <c r="C3489" s="81"/>
      <c r="M3489" s="138"/>
    </row>
    <row r="3490" spans="2:13" x14ac:dyDescent="0.25">
      <c r="B3490" s="145"/>
      <c r="C3490" s="81"/>
      <c r="M3490" s="138"/>
    </row>
    <row r="3491" spans="2:13" x14ac:dyDescent="0.25">
      <c r="B3491" s="145"/>
      <c r="C3491" s="81"/>
      <c r="M3491" s="138"/>
    </row>
    <row r="3492" spans="2:13" x14ac:dyDescent="0.25">
      <c r="B3492" s="145"/>
      <c r="C3492" s="81"/>
      <c r="M3492" s="138"/>
    </row>
    <row r="3493" spans="2:13" x14ac:dyDescent="0.25">
      <c r="B3493" s="145"/>
      <c r="C3493" s="81"/>
      <c r="M3493" s="138"/>
    </row>
    <row r="3494" spans="2:13" x14ac:dyDescent="0.25">
      <c r="B3494" s="145"/>
      <c r="C3494" s="81"/>
      <c r="M3494" s="138"/>
    </row>
    <row r="3495" spans="2:13" x14ac:dyDescent="0.25">
      <c r="B3495" s="145"/>
      <c r="C3495" s="81"/>
      <c r="M3495" s="138"/>
    </row>
    <row r="3496" spans="2:13" x14ac:dyDescent="0.25">
      <c r="B3496" s="145"/>
      <c r="C3496" s="81"/>
      <c r="M3496" s="138"/>
    </row>
    <row r="3497" spans="2:13" x14ac:dyDescent="0.25">
      <c r="B3497" s="145"/>
      <c r="C3497" s="81"/>
      <c r="M3497" s="138"/>
    </row>
    <row r="3498" spans="2:13" x14ac:dyDescent="0.25">
      <c r="B3498" s="145"/>
      <c r="C3498" s="81"/>
      <c r="M3498" s="138"/>
    </row>
    <row r="3499" spans="2:13" x14ac:dyDescent="0.25">
      <c r="B3499" s="145"/>
      <c r="C3499" s="81"/>
      <c r="M3499" s="138"/>
    </row>
    <row r="3500" spans="2:13" x14ac:dyDescent="0.25">
      <c r="B3500" s="145"/>
      <c r="C3500" s="81"/>
      <c r="M3500" s="138"/>
    </row>
    <row r="3501" spans="2:13" x14ac:dyDescent="0.25">
      <c r="B3501" s="145"/>
      <c r="C3501" s="81"/>
      <c r="M3501" s="138"/>
    </row>
    <row r="3502" spans="2:13" x14ac:dyDescent="0.25">
      <c r="B3502" s="145"/>
      <c r="C3502" s="81"/>
      <c r="M3502" s="138"/>
    </row>
    <row r="3503" spans="2:13" x14ac:dyDescent="0.25">
      <c r="B3503" s="145"/>
      <c r="C3503" s="81"/>
      <c r="M3503" s="138"/>
    </row>
    <row r="3504" spans="2:13" x14ac:dyDescent="0.25">
      <c r="B3504" s="145"/>
      <c r="C3504" s="81"/>
      <c r="M3504" s="138"/>
    </row>
    <row r="3505" spans="2:13" x14ac:dyDescent="0.25">
      <c r="B3505" s="145"/>
      <c r="C3505" s="81"/>
      <c r="M3505" s="138"/>
    </row>
    <row r="3506" spans="2:13" x14ac:dyDescent="0.25">
      <c r="B3506" s="145"/>
      <c r="C3506" s="81"/>
      <c r="M3506" s="138"/>
    </row>
    <row r="3507" spans="2:13" x14ac:dyDescent="0.25">
      <c r="B3507" s="145"/>
      <c r="C3507" s="81"/>
      <c r="M3507" s="138"/>
    </row>
    <row r="3508" spans="2:13" x14ac:dyDescent="0.25">
      <c r="B3508" s="145"/>
      <c r="C3508" s="81"/>
      <c r="M3508" s="138"/>
    </row>
    <row r="3509" spans="2:13" x14ac:dyDescent="0.25">
      <c r="B3509" s="145"/>
      <c r="C3509" s="81"/>
      <c r="M3509" s="138"/>
    </row>
    <row r="3510" spans="2:13" x14ac:dyDescent="0.25">
      <c r="B3510" s="145"/>
      <c r="C3510" s="81"/>
      <c r="M3510" s="138"/>
    </row>
    <row r="3511" spans="2:13" x14ac:dyDescent="0.25">
      <c r="B3511" s="145"/>
      <c r="C3511" s="81"/>
      <c r="M3511" s="138"/>
    </row>
    <row r="3512" spans="2:13" x14ac:dyDescent="0.25">
      <c r="B3512" s="145"/>
      <c r="C3512" s="81"/>
      <c r="M3512" s="138"/>
    </row>
    <row r="3513" spans="2:13" x14ac:dyDescent="0.25">
      <c r="B3513" s="145"/>
      <c r="C3513" s="81"/>
      <c r="M3513" s="138"/>
    </row>
    <row r="3514" spans="2:13" x14ac:dyDescent="0.25">
      <c r="B3514" s="145"/>
      <c r="C3514" s="81"/>
      <c r="M3514" s="138"/>
    </row>
    <row r="3515" spans="2:13" x14ac:dyDescent="0.25">
      <c r="B3515" s="145"/>
      <c r="C3515" s="81"/>
      <c r="M3515" s="138"/>
    </row>
    <row r="3516" spans="2:13" x14ac:dyDescent="0.25">
      <c r="B3516" s="145"/>
      <c r="C3516" s="81"/>
      <c r="M3516" s="138"/>
    </row>
    <row r="3517" spans="2:13" x14ac:dyDescent="0.25">
      <c r="B3517" s="145"/>
      <c r="C3517" s="81"/>
      <c r="M3517" s="138"/>
    </row>
    <row r="3518" spans="2:13" x14ac:dyDescent="0.25">
      <c r="B3518" s="145"/>
      <c r="C3518" s="81"/>
      <c r="M3518" s="138"/>
    </row>
    <row r="3519" spans="2:13" x14ac:dyDescent="0.25">
      <c r="B3519" s="145"/>
      <c r="C3519" s="81"/>
      <c r="M3519" s="138"/>
    </row>
    <row r="3520" spans="2:13" x14ac:dyDescent="0.25">
      <c r="B3520" s="145"/>
      <c r="C3520" s="81"/>
      <c r="M3520" s="138"/>
    </row>
    <row r="3521" spans="2:13" x14ac:dyDescent="0.25">
      <c r="B3521" s="145"/>
      <c r="C3521" s="81"/>
      <c r="M3521" s="138"/>
    </row>
    <row r="3522" spans="2:13" x14ac:dyDescent="0.25">
      <c r="B3522" s="145"/>
      <c r="C3522" s="81"/>
      <c r="M3522" s="138"/>
    </row>
    <row r="3523" spans="2:13" x14ac:dyDescent="0.25">
      <c r="B3523" s="145"/>
      <c r="C3523" s="81"/>
      <c r="M3523" s="138"/>
    </row>
    <row r="3524" spans="2:13" x14ac:dyDescent="0.25">
      <c r="B3524" s="145"/>
      <c r="C3524" s="81"/>
      <c r="M3524" s="138"/>
    </row>
    <row r="3525" spans="2:13" x14ac:dyDescent="0.25">
      <c r="B3525" s="145"/>
      <c r="C3525" s="81"/>
      <c r="M3525" s="138"/>
    </row>
    <row r="3526" spans="2:13" x14ac:dyDescent="0.25">
      <c r="B3526" s="145"/>
      <c r="C3526" s="81"/>
      <c r="M3526" s="138"/>
    </row>
    <row r="3527" spans="2:13" x14ac:dyDescent="0.25">
      <c r="B3527" s="145"/>
      <c r="C3527" s="81"/>
      <c r="M3527" s="138"/>
    </row>
    <row r="3528" spans="2:13" x14ac:dyDescent="0.25">
      <c r="B3528" s="145"/>
      <c r="C3528" s="81"/>
      <c r="M3528" s="138"/>
    </row>
    <row r="3529" spans="2:13" x14ac:dyDescent="0.25">
      <c r="B3529" s="145"/>
      <c r="C3529" s="81"/>
      <c r="M3529" s="138"/>
    </row>
    <row r="3530" spans="2:13" x14ac:dyDescent="0.25">
      <c r="B3530" s="145"/>
      <c r="C3530" s="81"/>
      <c r="M3530" s="138"/>
    </row>
    <row r="3531" spans="2:13" x14ac:dyDescent="0.25">
      <c r="B3531" s="145"/>
      <c r="C3531" s="81"/>
      <c r="M3531" s="138"/>
    </row>
    <row r="3532" spans="2:13" x14ac:dyDescent="0.25">
      <c r="B3532" s="145"/>
      <c r="C3532" s="81"/>
      <c r="M3532" s="138"/>
    </row>
    <row r="3533" spans="2:13" x14ac:dyDescent="0.25">
      <c r="B3533" s="145"/>
      <c r="C3533" s="81"/>
      <c r="M3533" s="138"/>
    </row>
    <row r="3534" spans="2:13" x14ac:dyDescent="0.25">
      <c r="B3534" s="145"/>
      <c r="C3534" s="81"/>
      <c r="M3534" s="138"/>
    </row>
    <row r="3535" spans="2:13" x14ac:dyDescent="0.25">
      <c r="B3535" s="145"/>
      <c r="C3535" s="81"/>
      <c r="M3535" s="138"/>
    </row>
    <row r="3536" spans="2:13" x14ac:dyDescent="0.25">
      <c r="B3536" s="145"/>
      <c r="C3536" s="81"/>
      <c r="M3536" s="138"/>
    </row>
    <row r="3537" spans="2:13" x14ac:dyDescent="0.25">
      <c r="B3537" s="145"/>
      <c r="C3537" s="81"/>
      <c r="M3537" s="138"/>
    </row>
    <row r="3538" spans="2:13" x14ac:dyDescent="0.25">
      <c r="B3538" s="145"/>
      <c r="C3538" s="81"/>
      <c r="M3538" s="138"/>
    </row>
    <row r="3539" spans="2:13" x14ac:dyDescent="0.25">
      <c r="B3539" s="145"/>
      <c r="C3539" s="81"/>
      <c r="M3539" s="138"/>
    </row>
    <row r="3540" spans="2:13" x14ac:dyDescent="0.25">
      <c r="B3540" s="145"/>
      <c r="C3540" s="81"/>
      <c r="M3540" s="138"/>
    </row>
    <row r="3541" spans="2:13" x14ac:dyDescent="0.25">
      <c r="B3541" s="145"/>
      <c r="C3541" s="81"/>
      <c r="M3541" s="138"/>
    </row>
    <row r="3542" spans="2:13" x14ac:dyDescent="0.25">
      <c r="B3542" s="145"/>
      <c r="C3542" s="81"/>
      <c r="M3542" s="138"/>
    </row>
    <row r="3543" spans="2:13" x14ac:dyDescent="0.25">
      <c r="B3543" s="145"/>
      <c r="C3543" s="81"/>
      <c r="M3543" s="138"/>
    </row>
    <row r="3544" spans="2:13" x14ac:dyDescent="0.25">
      <c r="B3544" s="145"/>
      <c r="C3544" s="81"/>
      <c r="M3544" s="138"/>
    </row>
    <row r="3545" spans="2:13" x14ac:dyDescent="0.25">
      <c r="B3545" s="145"/>
      <c r="C3545" s="81"/>
      <c r="M3545" s="138"/>
    </row>
    <row r="3546" spans="2:13" x14ac:dyDescent="0.25">
      <c r="B3546" s="145"/>
      <c r="C3546" s="81"/>
      <c r="M3546" s="138"/>
    </row>
    <row r="3547" spans="2:13" x14ac:dyDescent="0.25">
      <c r="B3547" s="145"/>
      <c r="C3547" s="81"/>
      <c r="M3547" s="138"/>
    </row>
    <row r="3548" spans="2:13" x14ac:dyDescent="0.25">
      <c r="B3548" s="145"/>
      <c r="C3548" s="81"/>
      <c r="M3548" s="138"/>
    </row>
    <row r="3549" spans="2:13" x14ac:dyDescent="0.25">
      <c r="B3549" s="145"/>
      <c r="C3549" s="81"/>
      <c r="M3549" s="138"/>
    </row>
    <row r="3550" spans="2:13" x14ac:dyDescent="0.25">
      <c r="B3550" s="145"/>
      <c r="C3550" s="81"/>
      <c r="M3550" s="138"/>
    </row>
    <row r="3551" spans="2:13" x14ac:dyDescent="0.25">
      <c r="B3551" s="145"/>
      <c r="C3551" s="81"/>
      <c r="M3551" s="138"/>
    </row>
    <row r="3552" spans="2:13" x14ac:dyDescent="0.25">
      <c r="B3552" s="145"/>
      <c r="C3552" s="81"/>
      <c r="M3552" s="138"/>
    </row>
    <row r="3553" spans="2:13" x14ac:dyDescent="0.25">
      <c r="B3553" s="145"/>
      <c r="C3553" s="81"/>
      <c r="M3553" s="138"/>
    </row>
    <row r="3554" spans="2:13" x14ac:dyDescent="0.25">
      <c r="B3554" s="145"/>
      <c r="C3554" s="81"/>
      <c r="M3554" s="138"/>
    </row>
    <row r="3555" spans="2:13" x14ac:dyDescent="0.25">
      <c r="B3555" s="145"/>
      <c r="C3555" s="81"/>
      <c r="M3555" s="138"/>
    </row>
    <row r="3556" spans="2:13" x14ac:dyDescent="0.25">
      <c r="B3556" s="145"/>
      <c r="C3556" s="81"/>
      <c r="M3556" s="138"/>
    </row>
    <row r="3557" spans="2:13" x14ac:dyDescent="0.25">
      <c r="B3557" s="145"/>
      <c r="C3557" s="81"/>
      <c r="M3557" s="138"/>
    </row>
    <row r="3558" spans="2:13" x14ac:dyDescent="0.25">
      <c r="B3558" s="145"/>
      <c r="C3558" s="81"/>
      <c r="M3558" s="138"/>
    </row>
    <row r="3559" spans="2:13" x14ac:dyDescent="0.25">
      <c r="B3559" s="145"/>
      <c r="C3559" s="81"/>
      <c r="M3559" s="138"/>
    </row>
    <row r="3560" spans="2:13" x14ac:dyDescent="0.25">
      <c r="B3560" s="145"/>
      <c r="C3560" s="81"/>
      <c r="M3560" s="138"/>
    </row>
    <row r="3561" spans="2:13" x14ac:dyDescent="0.25">
      <c r="B3561" s="145"/>
      <c r="C3561" s="81"/>
      <c r="M3561" s="138"/>
    </row>
    <row r="3562" spans="2:13" x14ac:dyDescent="0.25">
      <c r="B3562" s="145"/>
      <c r="C3562" s="81"/>
      <c r="M3562" s="138"/>
    </row>
    <row r="3563" spans="2:13" x14ac:dyDescent="0.25">
      <c r="B3563" s="145"/>
      <c r="C3563" s="81"/>
      <c r="M3563" s="138"/>
    </row>
    <row r="3564" spans="2:13" x14ac:dyDescent="0.25">
      <c r="B3564" s="145"/>
      <c r="C3564" s="81"/>
      <c r="M3564" s="138"/>
    </row>
    <row r="3565" spans="2:13" x14ac:dyDescent="0.25">
      <c r="B3565" s="145"/>
      <c r="C3565" s="81"/>
      <c r="M3565" s="138"/>
    </row>
    <row r="3566" spans="2:13" x14ac:dyDescent="0.25">
      <c r="B3566" s="145"/>
      <c r="C3566" s="81"/>
      <c r="M3566" s="138"/>
    </row>
    <row r="3567" spans="2:13" x14ac:dyDescent="0.25">
      <c r="B3567" s="145"/>
      <c r="C3567" s="81"/>
      <c r="M3567" s="138"/>
    </row>
    <row r="3568" spans="2:13" x14ac:dyDescent="0.25">
      <c r="B3568" s="145"/>
      <c r="C3568" s="81"/>
      <c r="M3568" s="138"/>
    </row>
    <row r="3569" spans="2:13" x14ac:dyDescent="0.25">
      <c r="B3569" s="145"/>
      <c r="C3569" s="81"/>
      <c r="M3569" s="138"/>
    </row>
    <row r="3570" spans="2:13" x14ac:dyDescent="0.25">
      <c r="B3570" s="145"/>
      <c r="C3570" s="81"/>
      <c r="M3570" s="138"/>
    </row>
    <row r="3571" spans="2:13" x14ac:dyDescent="0.25">
      <c r="B3571" s="145"/>
      <c r="C3571" s="81"/>
      <c r="M3571" s="138"/>
    </row>
    <row r="3572" spans="2:13" x14ac:dyDescent="0.25">
      <c r="B3572" s="145"/>
      <c r="C3572" s="81"/>
      <c r="M3572" s="138"/>
    </row>
    <row r="3573" spans="2:13" x14ac:dyDescent="0.25">
      <c r="B3573" s="145"/>
      <c r="C3573" s="81"/>
      <c r="M3573" s="138"/>
    </row>
    <row r="3574" spans="2:13" x14ac:dyDescent="0.25">
      <c r="B3574" s="145"/>
      <c r="C3574" s="81"/>
      <c r="M3574" s="138"/>
    </row>
    <row r="3575" spans="2:13" x14ac:dyDescent="0.25">
      <c r="B3575" s="145"/>
      <c r="C3575" s="81"/>
      <c r="M3575" s="138"/>
    </row>
    <row r="3576" spans="2:13" x14ac:dyDescent="0.25">
      <c r="B3576" s="145"/>
      <c r="C3576" s="81"/>
      <c r="M3576" s="138"/>
    </row>
    <row r="3577" spans="2:13" x14ac:dyDescent="0.25">
      <c r="B3577" s="145"/>
      <c r="C3577" s="81"/>
      <c r="M3577" s="138"/>
    </row>
    <row r="3578" spans="2:13" x14ac:dyDescent="0.25">
      <c r="B3578" s="145"/>
      <c r="C3578" s="81"/>
      <c r="M3578" s="138"/>
    </row>
    <row r="3579" spans="2:13" x14ac:dyDescent="0.25">
      <c r="B3579" s="145"/>
      <c r="C3579" s="81"/>
      <c r="M3579" s="138"/>
    </row>
    <row r="3580" spans="2:13" x14ac:dyDescent="0.25">
      <c r="B3580" s="145"/>
      <c r="C3580" s="81"/>
      <c r="M3580" s="138"/>
    </row>
    <row r="3581" spans="2:13" x14ac:dyDescent="0.25">
      <c r="B3581" s="145"/>
      <c r="C3581" s="81"/>
      <c r="M3581" s="138"/>
    </row>
    <row r="3582" spans="2:13" x14ac:dyDescent="0.25">
      <c r="B3582" s="145"/>
      <c r="C3582" s="81"/>
      <c r="M3582" s="138"/>
    </row>
    <row r="3583" spans="2:13" x14ac:dyDescent="0.25">
      <c r="B3583" s="145"/>
      <c r="C3583" s="81"/>
      <c r="M3583" s="138"/>
    </row>
    <row r="3584" spans="2:13" x14ac:dyDescent="0.25">
      <c r="B3584" s="145"/>
      <c r="C3584" s="81"/>
      <c r="M3584" s="138"/>
    </row>
    <row r="3585" spans="2:13" x14ac:dyDescent="0.25">
      <c r="B3585" s="145"/>
      <c r="C3585" s="81"/>
      <c r="M3585" s="138"/>
    </row>
    <row r="3586" spans="2:13" x14ac:dyDescent="0.25">
      <c r="B3586" s="145"/>
      <c r="C3586" s="81"/>
      <c r="M3586" s="138"/>
    </row>
    <row r="3587" spans="2:13" x14ac:dyDescent="0.25">
      <c r="B3587" s="145"/>
      <c r="C3587" s="81"/>
      <c r="M3587" s="138"/>
    </row>
    <row r="3588" spans="2:13" x14ac:dyDescent="0.25">
      <c r="B3588" s="145"/>
      <c r="C3588" s="81"/>
      <c r="M3588" s="138"/>
    </row>
    <row r="3589" spans="2:13" x14ac:dyDescent="0.25">
      <c r="B3589" s="145"/>
      <c r="C3589" s="81"/>
      <c r="M3589" s="138"/>
    </row>
    <row r="3590" spans="2:13" x14ac:dyDescent="0.25">
      <c r="B3590" s="145"/>
      <c r="C3590" s="81"/>
      <c r="M3590" s="138"/>
    </row>
    <row r="3591" spans="2:13" x14ac:dyDescent="0.25">
      <c r="B3591" s="145"/>
      <c r="C3591" s="81"/>
      <c r="M3591" s="138"/>
    </row>
    <row r="3592" spans="2:13" x14ac:dyDescent="0.25">
      <c r="B3592" s="145"/>
      <c r="C3592" s="81"/>
      <c r="M3592" s="138"/>
    </row>
    <row r="3593" spans="2:13" x14ac:dyDescent="0.25">
      <c r="B3593" s="145"/>
      <c r="C3593" s="81"/>
      <c r="M3593" s="138"/>
    </row>
    <row r="3594" spans="2:13" x14ac:dyDescent="0.25">
      <c r="B3594" s="145"/>
      <c r="C3594" s="81"/>
      <c r="M3594" s="138"/>
    </row>
    <row r="3595" spans="2:13" x14ac:dyDescent="0.25">
      <c r="B3595" s="145"/>
      <c r="C3595" s="81"/>
      <c r="M3595" s="138"/>
    </row>
    <row r="3596" spans="2:13" x14ac:dyDescent="0.25">
      <c r="B3596" s="145"/>
      <c r="C3596" s="81"/>
      <c r="M3596" s="138"/>
    </row>
    <row r="3597" spans="2:13" x14ac:dyDescent="0.25">
      <c r="B3597" s="145"/>
      <c r="C3597" s="81"/>
      <c r="M3597" s="138"/>
    </row>
    <row r="3598" spans="2:13" x14ac:dyDescent="0.25">
      <c r="B3598" s="145"/>
      <c r="C3598" s="81"/>
      <c r="M3598" s="138"/>
    </row>
    <row r="3599" spans="2:13" x14ac:dyDescent="0.25">
      <c r="B3599" s="145"/>
      <c r="C3599" s="81"/>
      <c r="M3599" s="138"/>
    </row>
    <row r="3600" spans="2:13" x14ac:dyDescent="0.25">
      <c r="B3600" s="145"/>
      <c r="C3600" s="81"/>
      <c r="M3600" s="138"/>
    </row>
    <row r="3601" spans="2:13" x14ac:dyDescent="0.25">
      <c r="B3601" s="145"/>
      <c r="C3601" s="81"/>
      <c r="M3601" s="138"/>
    </row>
    <row r="3602" spans="2:13" x14ac:dyDescent="0.25">
      <c r="B3602" s="145"/>
      <c r="C3602" s="81"/>
      <c r="M3602" s="138"/>
    </row>
    <row r="3603" spans="2:13" x14ac:dyDescent="0.25">
      <c r="B3603" s="145"/>
      <c r="C3603" s="81"/>
      <c r="M3603" s="138"/>
    </row>
    <row r="3604" spans="2:13" x14ac:dyDescent="0.25">
      <c r="B3604" s="145"/>
      <c r="C3604" s="81"/>
      <c r="M3604" s="138"/>
    </row>
    <row r="3605" spans="2:13" x14ac:dyDescent="0.25">
      <c r="B3605" s="145"/>
      <c r="C3605" s="81"/>
      <c r="M3605" s="138"/>
    </row>
    <row r="3606" spans="2:13" x14ac:dyDescent="0.25">
      <c r="B3606" s="145"/>
      <c r="C3606" s="81"/>
      <c r="M3606" s="138"/>
    </row>
    <row r="3607" spans="2:13" x14ac:dyDescent="0.25">
      <c r="B3607" s="145"/>
      <c r="C3607" s="81"/>
      <c r="M3607" s="138"/>
    </row>
    <row r="3608" spans="2:13" x14ac:dyDescent="0.25">
      <c r="B3608" s="145"/>
      <c r="C3608" s="81"/>
      <c r="M3608" s="138"/>
    </row>
    <row r="3609" spans="2:13" x14ac:dyDescent="0.25">
      <c r="B3609" s="145"/>
      <c r="C3609" s="81"/>
      <c r="M3609" s="138"/>
    </row>
    <row r="3610" spans="2:13" x14ac:dyDescent="0.25">
      <c r="B3610" s="145"/>
      <c r="C3610" s="81"/>
      <c r="M3610" s="138"/>
    </row>
    <row r="3611" spans="2:13" x14ac:dyDescent="0.25">
      <c r="B3611" s="145"/>
      <c r="C3611" s="81"/>
      <c r="M3611" s="138"/>
    </row>
    <row r="3612" spans="2:13" x14ac:dyDescent="0.25">
      <c r="B3612" s="145"/>
      <c r="C3612" s="81"/>
      <c r="M3612" s="138"/>
    </row>
    <row r="3613" spans="2:13" x14ac:dyDescent="0.25">
      <c r="B3613" s="145"/>
      <c r="C3613" s="81"/>
      <c r="M3613" s="138"/>
    </row>
    <row r="3614" spans="2:13" x14ac:dyDescent="0.25">
      <c r="B3614" s="145"/>
      <c r="C3614" s="81"/>
      <c r="M3614" s="138"/>
    </row>
    <row r="3615" spans="2:13" x14ac:dyDescent="0.25">
      <c r="B3615" s="145"/>
      <c r="C3615" s="81"/>
      <c r="M3615" s="138"/>
    </row>
    <row r="3616" spans="2:13" x14ac:dyDescent="0.25">
      <c r="B3616" s="145"/>
      <c r="C3616" s="81"/>
      <c r="M3616" s="138"/>
    </row>
    <row r="3617" spans="2:13" x14ac:dyDescent="0.25">
      <c r="B3617" s="145"/>
      <c r="C3617" s="81"/>
      <c r="M3617" s="138"/>
    </row>
    <row r="3618" spans="2:13" x14ac:dyDescent="0.25">
      <c r="B3618" s="145"/>
      <c r="C3618" s="81"/>
      <c r="M3618" s="138"/>
    </row>
    <row r="3619" spans="2:13" x14ac:dyDescent="0.25">
      <c r="B3619" s="145"/>
      <c r="C3619" s="81"/>
      <c r="M3619" s="138"/>
    </row>
    <row r="3620" spans="2:13" x14ac:dyDescent="0.25">
      <c r="B3620" s="145"/>
      <c r="C3620" s="81"/>
      <c r="M3620" s="138"/>
    </row>
    <row r="3621" spans="2:13" x14ac:dyDescent="0.25">
      <c r="B3621" s="145"/>
      <c r="C3621" s="81"/>
      <c r="M3621" s="138"/>
    </row>
    <row r="3622" spans="2:13" x14ac:dyDescent="0.25">
      <c r="B3622" s="145"/>
      <c r="C3622" s="81"/>
      <c r="M3622" s="138"/>
    </row>
    <row r="3623" spans="2:13" x14ac:dyDescent="0.25">
      <c r="B3623" s="145"/>
      <c r="C3623" s="81"/>
      <c r="M3623" s="138"/>
    </row>
    <row r="3624" spans="2:13" x14ac:dyDescent="0.25">
      <c r="B3624" s="145"/>
      <c r="C3624" s="81"/>
      <c r="M3624" s="138"/>
    </row>
    <row r="3625" spans="2:13" x14ac:dyDescent="0.25">
      <c r="B3625" s="145"/>
      <c r="C3625" s="81"/>
      <c r="M3625" s="138"/>
    </row>
    <row r="3626" spans="2:13" x14ac:dyDescent="0.25">
      <c r="B3626" s="145"/>
      <c r="C3626" s="81"/>
      <c r="M3626" s="138"/>
    </row>
    <row r="3627" spans="2:13" x14ac:dyDescent="0.25">
      <c r="B3627" s="145"/>
      <c r="C3627" s="81"/>
      <c r="M3627" s="138"/>
    </row>
    <row r="3628" spans="2:13" x14ac:dyDescent="0.25">
      <c r="B3628" s="145"/>
      <c r="C3628" s="81"/>
      <c r="M3628" s="138"/>
    </row>
    <row r="3629" spans="2:13" x14ac:dyDescent="0.25">
      <c r="B3629" s="145"/>
      <c r="C3629" s="81"/>
      <c r="M3629" s="138"/>
    </row>
    <row r="3630" spans="2:13" x14ac:dyDescent="0.25">
      <c r="B3630" s="145"/>
      <c r="C3630" s="81"/>
      <c r="M3630" s="138"/>
    </row>
    <row r="3631" spans="2:13" x14ac:dyDescent="0.25">
      <c r="B3631" s="145"/>
      <c r="C3631" s="81"/>
      <c r="M3631" s="138"/>
    </row>
    <row r="3632" spans="2:13" x14ac:dyDescent="0.25">
      <c r="B3632" s="145"/>
      <c r="C3632" s="81"/>
      <c r="M3632" s="138"/>
    </row>
    <row r="3633" spans="2:13" x14ac:dyDescent="0.25">
      <c r="B3633" s="145"/>
      <c r="C3633" s="81"/>
      <c r="M3633" s="138"/>
    </row>
    <row r="3634" spans="2:13" x14ac:dyDescent="0.25">
      <c r="B3634" s="145"/>
      <c r="C3634" s="81"/>
      <c r="M3634" s="138"/>
    </row>
    <row r="3635" spans="2:13" x14ac:dyDescent="0.25">
      <c r="B3635" s="145"/>
      <c r="C3635" s="81"/>
      <c r="M3635" s="138"/>
    </row>
    <row r="3636" spans="2:13" x14ac:dyDescent="0.25">
      <c r="B3636" s="145"/>
      <c r="C3636" s="81"/>
      <c r="M3636" s="138"/>
    </row>
    <row r="3637" spans="2:13" x14ac:dyDescent="0.25">
      <c r="B3637" s="145"/>
      <c r="C3637" s="81"/>
      <c r="M3637" s="138"/>
    </row>
    <row r="3638" spans="2:13" x14ac:dyDescent="0.25">
      <c r="B3638" s="145"/>
      <c r="C3638" s="81"/>
      <c r="M3638" s="138"/>
    </row>
    <row r="3639" spans="2:13" x14ac:dyDescent="0.25">
      <c r="B3639" s="145"/>
      <c r="C3639" s="81"/>
      <c r="M3639" s="138"/>
    </row>
    <row r="3640" spans="2:13" x14ac:dyDescent="0.25">
      <c r="B3640" s="145"/>
      <c r="C3640" s="81"/>
      <c r="M3640" s="138"/>
    </row>
    <row r="3641" spans="2:13" x14ac:dyDescent="0.25">
      <c r="B3641" s="145"/>
      <c r="C3641" s="81"/>
      <c r="M3641" s="138"/>
    </row>
    <row r="3642" spans="2:13" x14ac:dyDescent="0.25">
      <c r="B3642" s="145"/>
      <c r="C3642" s="81"/>
      <c r="M3642" s="138"/>
    </row>
    <row r="3643" spans="2:13" x14ac:dyDescent="0.25">
      <c r="B3643" s="145"/>
      <c r="C3643" s="81"/>
      <c r="M3643" s="138"/>
    </row>
    <row r="3644" spans="2:13" x14ac:dyDescent="0.25">
      <c r="B3644" s="145"/>
      <c r="C3644" s="81"/>
      <c r="M3644" s="138"/>
    </row>
    <row r="3645" spans="2:13" x14ac:dyDescent="0.25">
      <c r="B3645" s="145"/>
      <c r="C3645" s="81"/>
      <c r="M3645" s="138"/>
    </row>
    <row r="3646" spans="2:13" x14ac:dyDescent="0.25">
      <c r="B3646" s="145"/>
      <c r="C3646" s="81"/>
      <c r="M3646" s="138"/>
    </row>
    <row r="3647" spans="2:13" x14ac:dyDescent="0.25">
      <c r="B3647" s="145"/>
      <c r="C3647" s="81"/>
      <c r="M3647" s="138"/>
    </row>
    <row r="3648" spans="2:13" x14ac:dyDescent="0.25">
      <c r="B3648" s="145"/>
      <c r="C3648" s="81"/>
      <c r="M3648" s="138"/>
    </row>
    <row r="3649" spans="1:13" x14ac:dyDescent="0.25">
      <c r="B3649" s="145"/>
      <c r="C3649" s="81"/>
      <c r="M3649" s="138"/>
    </row>
    <row r="3650" spans="1:13" x14ac:dyDescent="0.25">
      <c r="B3650" s="145"/>
      <c r="C3650" s="81"/>
      <c r="M3650" s="138"/>
    </row>
    <row r="3651" spans="1:13" x14ac:dyDescent="0.25">
      <c r="B3651" s="145"/>
      <c r="C3651" s="81"/>
      <c r="M3651" s="138"/>
    </row>
    <row r="3652" spans="1:13" x14ac:dyDescent="0.25">
      <c r="B3652" s="145"/>
      <c r="C3652" s="81"/>
      <c r="M3652" s="138"/>
    </row>
    <row r="3653" spans="1:13" x14ac:dyDescent="0.25">
      <c r="B3653" s="145"/>
      <c r="C3653" s="81"/>
      <c r="M3653" s="138"/>
    </row>
    <row r="3654" spans="1:13" x14ac:dyDescent="0.25">
      <c r="B3654" s="145"/>
      <c r="C3654" s="81"/>
      <c r="M3654" s="138"/>
    </row>
    <row r="3655" spans="1:13" x14ac:dyDescent="0.25">
      <c r="B3655" s="145"/>
      <c r="C3655" s="81"/>
      <c r="M3655" s="138"/>
    </row>
    <row r="3656" spans="1:13" x14ac:dyDescent="0.25">
      <c r="B3656" s="145"/>
      <c r="C3656" s="81"/>
      <c r="M3656" s="138"/>
    </row>
    <row r="3657" spans="1:13" x14ac:dyDescent="0.25">
      <c r="A3657" s="159"/>
      <c r="B3657" s="160"/>
      <c r="C3657" s="161"/>
    </row>
    <row r="3658" spans="1:13" x14ac:dyDescent="0.25">
      <c r="A3658" s="159"/>
      <c r="B3658" s="160"/>
      <c r="C3658" s="161"/>
    </row>
  </sheetData>
  <pageMargins left="0.7" right="0.7" top="0.75" bottom="0.75" header="0.3" footer="0.3"/>
  <pageSetup paperSize="9" orientation="portrait" verticalDpi="4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C6E1-2E57-46EB-B9FA-E8DFA81DA48D}">
  <dimension ref="A1:CW18"/>
  <sheetViews>
    <sheetView zoomScale="110" zoomScaleNormal="110" workbookViewId="0">
      <selection activeCell="F27" sqref="F27"/>
    </sheetView>
  </sheetViews>
  <sheetFormatPr defaultRowHeight="15" x14ac:dyDescent="0.25"/>
  <cols>
    <col min="1" max="1" width="26.5703125" customWidth="1"/>
  </cols>
  <sheetData>
    <row r="1" spans="1:101" x14ac:dyDescent="0.25">
      <c r="A1" s="146" t="s">
        <v>123</v>
      </c>
      <c r="B1" s="147">
        <v>1</v>
      </c>
      <c r="C1" s="147">
        <f>B1+1</f>
        <v>2</v>
      </c>
      <c r="D1" s="147">
        <f t="shared" ref="D1:BO1" si="0">C1+1</f>
        <v>3</v>
      </c>
      <c r="E1" s="147">
        <f t="shared" si="0"/>
        <v>4</v>
      </c>
      <c r="F1" s="147">
        <f t="shared" si="0"/>
        <v>5</v>
      </c>
      <c r="G1" s="147">
        <f t="shared" si="0"/>
        <v>6</v>
      </c>
      <c r="H1" s="147">
        <f t="shared" si="0"/>
        <v>7</v>
      </c>
      <c r="I1" s="147">
        <f t="shared" si="0"/>
        <v>8</v>
      </c>
      <c r="J1" s="147">
        <f t="shared" si="0"/>
        <v>9</v>
      </c>
      <c r="K1" s="147">
        <f t="shared" si="0"/>
        <v>10</v>
      </c>
      <c r="L1" s="147">
        <f t="shared" si="0"/>
        <v>11</v>
      </c>
      <c r="M1" s="147">
        <f t="shared" si="0"/>
        <v>12</v>
      </c>
      <c r="N1" s="147">
        <f t="shared" si="0"/>
        <v>13</v>
      </c>
      <c r="O1" s="147">
        <f t="shared" si="0"/>
        <v>14</v>
      </c>
      <c r="P1" s="147">
        <f t="shared" si="0"/>
        <v>15</v>
      </c>
      <c r="Q1" s="147">
        <f t="shared" si="0"/>
        <v>16</v>
      </c>
      <c r="R1" s="147">
        <f t="shared" si="0"/>
        <v>17</v>
      </c>
      <c r="S1" s="147">
        <f t="shared" si="0"/>
        <v>18</v>
      </c>
      <c r="T1" s="147">
        <f t="shared" si="0"/>
        <v>19</v>
      </c>
      <c r="U1" s="147">
        <f t="shared" si="0"/>
        <v>20</v>
      </c>
      <c r="V1" s="147">
        <f t="shared" si="0"/>
        <v>21</v>
      </c>
      <c r="W1" s="147">
        <f t="shared" si="0"/>
        <v>22</v>
      </c>
      <c r="X1" s="147">
        <f t="shared" si="0"/>
        <v>23</v>
      </c>
      <c r="Y1" s="147">
        <f t="shared" si="0"/>
        <v>24</v>
      </c>
      <c r="Z1" s="147">
        <f t="shared" si="0"/>
        <v>25</v>
      </c>
      <c r="AA1" s="147">
        <f t="shared" si="0"/>
        <v>26</v>
      </c>
      <c r="AB1" s="147">
        <f t="shared" si="0"/>
        <v>27</v>
      </c>
      <c r="AC1" s="147">
        <f t="shared" si="0"/>
        <v>28</v>
      </c>
      <c r="AD1" s="147">
        <f t="shared" si="0"/>
        <v>29</v>
      </c>
      <c r="AE1" s="147">
        <f t="shared" si="0"/>
        <v>30</v>
      </c>
      <c r="AF1" s="147">
        <f t="shared" si="0"/>
        <v>31</v>
      </c>
      <c r="AG1" s="147">
        <f t="shared" si="0"/>
        <v>32</v>
      </c>
      <c r="AH1" s="147">
        <f t="shared" si="0"/>
        <v>33</v>
      </c>
      <c r="AI1" s="147">
        <f t="shared" si="0"/>
        <v>34</v>
      </c>
      <c r="AJ1" s="147">
        <f t="shared" si="0"/>
        <v>35</v>
      </c>
      <c r="AK1" s="147">
        <f t="shared" si="0"/>
        <v>36</v>
      </c>
      <c r="AL1" s="147">
        <f t="shared" si="0"/>
        <v>37</v>
      </c>
      <c r="AM1" s="147">
        <f t="shared" si="0"/>
        <v>38</v>
      </c>
      <c r="AN1" s="147">
        <f t="shared" si="0"/>
        <v>39</v>
      </c>
      <c r="AO1" s="147">
        <f t="shared" si="0"/>
        <v>40</v>
      </c>
      <c r="AP1" s="147">
        <f t="shared" si="0"/>
        <v>41</v>
      </c>
      <c r="AQ1" s="147">
        <f t="shared" si="0"/>
        <v>42</v>
      </c>
      <c r="AR1" s="147">
        <f t="shared" si="0"/>
        <v>43</v>
      </c>
      <c r="AS1" s="147">
        <f t="shared" si="0"/>
        <v>44</v>
      </c>
      <c r="AT1" s="147">
        <f t="shared" si="0"/>
        <v>45</v>
      </c>
      <c r="AU1" s="147">
        <f t="shared" si="0"/>
        <v>46</v>
      </c>
      <c r="AV1" s="147">
        <f t="shared" si="0"/>
        <v>47</v>
      </c>
      <c r="AW1" s="147">
        <f t="shared" si="0"/>
        <v>48</v>
      </c>
      <c r="AX1" s="147">
        <f t="shared" si="0"/>
        <v>49</v>
      </c>
      <c r="AY1" s="147">
        <f t="shared" si="0"/>
        <v>50</v>
      </c>
      <c r="AZ1" s="147">
        <f t="shared" si="0"/>
        <v>51</v>
      </c>
      <c r="BA1" s="147">
        <f t="shared" si="0"/>
        <v>52</v>
      </c>
      <c r="BB1" s="147">
        <f t="shared" si="0"/>
        <v>53</v>
      </c>
      <c r="BC1" s="147">
        <f t="shared" si="0"/>
        <v>54</v>
      </c>
      <c r="BD1" s="147">
        <f t="shared" si="0"/>
        <v>55</v>
      </c>
      <c r="BE1" s="147">
        <f t="shared" si="0"/>
        <v>56</v>
      </c>
      <c r="BF1" s="147">
        <f t="shared" si="0"/>
        <v>57</v>
      </c>
      <c r="BG1" s="147">
        <f t="shared" si="0"/>
        <v>58</v>
      </c>
      <c r="BH1" s="147">
        <f t="shared" si="0"/>
        <v>59</v>
      </c>
      <c r="BI1" s="147">
        <f t="shared" si="0"/>
        <v>60</v>
      </c>
      <c r="BJ1" s="147">
        <f t="shared" si="0"/>
        <v>61</v>
      </c>
      <c r="BK1" s="147">
        <f t="shared" si="0"/>
        <v>62</v>
      </c>
      <c r="BL1" s="147">
        <f t="shared" si="0"/>
        <v>63</v>
      </c>
      <c r="BM1" s="147">
        <f t="shared" si="0"/>
        <v>64</v>
      </c>
      <c r="BN1" s="147">
        <f t="shared" si="0"/>
        <v>65</v>
      </c>
      <c r="BO1" s="147">
        <f t="shared" si="0"/>
        <v>66</v>
      </c>
      <c r="BP1" s="147">
        <f t="shared" ref="BP1:CC1" si="1">BO1+1</f>
        <v>67</v>
      </c>
      <c r="BQ1" s="147">
        <f t="shared" si="1"/>
        <v>68</v>
      </c>
      <c r="BR1" s="147">
        <f t="shared" si="1"/>
        <v>69</v>
      </c>
      <c r="BS1" s="147">
        <f t="shared" si="1"/>
        <v>70</v>
      </c>
      <c r="BT1" s="147">
        <f t="shared" si="1"/>
        <v>71</v>
      </c>
      <c r="BU1" s="147">
        <f t="shared" si="1"/>
        <v>72</v>
      </c>
      <c r="BV1" s="147">
        <f t="shared" si="1"/>
        <v>73</v>
      </c>
      <c r="BW1" s="147">
        <f t="shared" si="1"/>
        <v>74</v>
      </c>
      <c r="BX1" s="147">
        <f t="shared" si="1"/>
        <v>75</v>
      </c>
      <c r="BY1" s="147">
        <f t="shared" si="1"/>
        <v>76</v>
      </c>
      <c r="BZ1" s="147">
        <f t="shared" si="1"/>
        <v>77</v>
      </c>
      <c r="CA1" s="147">
        <f t="shared" si="1"/>
        <v>78</v>
      </c>
      <c r="CB1" s="147">
        <f t="shared" si="1"/>
        <v>79</v>
      </c>
      <c r="CC1" s="147">
        <f t="shared" si="1"/>
        <v>80</v>
      </c>
      <c r="CD1" s="147">
        <f>CC1+1</f>
        <v>81</v>
      </c>
      <c r="CE1" s="147">
        <f t="shared" ref="CE1:CN1" si="2">CD1+1</f>
        <v>82</v>
      </c>
      <c r="CF1" s="147">
        <f t="shared" si="2"/>
        <v>83</v>
      </c>
      <c r="CG1" s="147">
        <f t="shared" si="2"/>
        <v>84</v>
      </c>
      <c r="CH1" s="147">
        <f t="shared" si="2"/>
        <v>85</v>
      </c>
      <c r="CI1" s="147">
        <f t="shared" si="2"/>
        <v>86</v>
      </c>
      <c r="CJ1" s="147">
        <f t="shared" si="2"/>
        <v>87</v>
      </c>
      <c r="CK1" s="147">
        <f t="shared" si="2"/>
        <v>88</v>
      </c>
      <c r="CL1" s="147">
        <f t="shared" si="2"/>
        <v>89</v>
      </c>
      <c r="CM1" s="147">
        <f t="shared" si="2"/>
        <v>90</v>
      </c>
      <c r="CN1" s="147">
        <f t="shared" si="2"/>
        <v>91</v>
      </c>
      <c r="CO1" s="147">
        <f>CN1+1</f>
        <v>92</v>
      </c>
      <c r="CP1" s="147">
        <f t="shared" ref="CP1:CR1" si="3">CO1+1</f>
        <v>93</v>
      </c>
      <c r="CQ1" s="147">
        <f t="shared" si="3"/>
        <v>94</v>
      </c>
      <c r="CR1" s="147">
        <f t="shared" si="3"/>
        <v>95</v>
      </c>
      <c r="CS1" s="147">
        <f>CR1+1</f>
        <v>96</v>
      </c>
      <c r="CT1" s="147">
        <f t="shared" ref="CT1:CV1" si="4">CS1+1</f>
        <v>97</v>
      </c>
      <c r="CU1" s="147">
        <f t="shared" si="4"/>
        <v>98</v>
      </c>
      <c r="CV1" s="147">
        <f t="shared" si="4"/>
        <v>99</v>
      </c>
      <c r="CW1" s="147">
        <f>CV1+1</f>
        <v>100</v>
      </c>
    </row>
    <row r="2" spans="1:101" x14ac:dyDescent="0.25">
      <c r="A2" s="146" t="s">
        <v>124</v>
      </c>
      <c r="B2" s="147">
        <v>2213</v>
      </c>
      <c r="C2" s="147">
        <v>2265</v>
      </c>
      <c r="D2" s="147">
        <v>2259</v>
      </c>
      <c r="E2" s="147">
        <v>2248</v>
      </c>
      <c r="F2" s="147">
        <v>2288</v>
      </c>
      <c r="G2" s="147">
        <v>2265</v>
      </c>
      <c r="H2" s="147">
        <v>2297</v>
      </c>
      <c r="I2" s="147">
        <v>2244</v>
      </c>
      <c r="J2" s="147">
        <v>2167</v>
      </c>
      <c r="K2" s="147">
        <v>2259</v>
      </c>
      <c r="L2" s="147">
        <v>2258</v>
      </c>
      <c r="M2" s="147">
        <v>2243</v>
      </c>
      <c r="N2" s="147">
        <v>2309</v>
      </c>
      <c r="O2" s="147">
        <v>2244</v>
      </c>
      <c r="P2" s="147">
        <v>2288</v>
      </c>
      <c r="Q2" s="147">
        <v>2265</v>
      </c>
      <c r="R2" s="147">
        <v>2216</v>
      </c>
      <c r="S2" s="147">
        <v>2233</v>
      </c>
      <c r="T2" s="147">
        <v>2209</v>
      </c>
      <c r="U2" s="147">
        <v>2258</v>
      </c>
      <c r="V2" s="147">
        <v>2249</v>
      </c>
      <c r="W2" s="147">
        <v>2171</v>
      </c>
      <c r="X2" s="147">
        <v>2209</v>
      </c>
      <c r="Y2" s="147">
        <v>2278</v>
      </c>
      <c r="Z2" s="147">
        <v>2236</v>
      </c>
      <c r="AA2" s="147">
        <v>2246</v>
      </c>
      <c r="AB2" s="147">
        <v>2178</v>
      </c>
      <c r="AC2" s="147">
        <v>2310</v>
      </c>
      <c r="AD2" s="147">
        <v>2249</v>
      </c>
      <c r="AE2" s="147">
        <v>2274</v>
      </c>
      <c r="AF2" s="147">
        <v>2259</v>
      </c>
      <c r="AG2" s="147">
        <v>2326</v>
      </c>
      <c r="AH2" s="147">
        <v>2276</v>
      </c>
      <c r="AI2" s="147">
        <v>2231</v>
      </c>
      <c r="AJ2" s="147">
        <v>2187</v>
      </c>
      <c r="AK2" s="147">
        <v>2250</v>
      </c>
      <c r="AL2" s="147">
        <v>2295</v>
      </c>
      <c r="AM2" s="147">
        <v>2243</v>
      </c>
      <c r="AN2" s="147">
        <v>2308</v>
      </c>
      <c r="AO2" s="147">
        <v>2248</v>
      </c>
      <c r="AP2" s="147">
        <v>2250</v>
      </c>
      <c r="AQ2" s="147">
        <v>2200</v>
      </c>
      <c r="AR2" s="147">
        <v>2257</v>
      </c>
      <c r="AS2" s="147">
        <v>2269</v>
      </c>
      <c r="AT2" s="147">
        <v>2221</v>
      </c>
      <c r="AU2" s="147">
        <v>2239</v>
      </c>
      <c r="AV2" s="147">
        <v>2277</v>
      </c>
      <c r="AW2" s="147">
        <v>2233</v>
      </c>
      <c r="AX2" s="147">
        <v>2224</v>
      </c>
      <c r="AY2" s="147">
        <v>2219</v>
      </c>
      <c r="AZ2" s="147">
        <v>2241</v>
      </c>
      <c r="BA2" s="147">
        <v>2241</v>
      </c>
      <c r="BB2" s="147">
        <v>2276</v>
      </c>
      <c r="BC2" s="147">
        <v>2243</v>
      </c>
      <c r="BD2" s="147">
        <v>2221</v>
      </c>
      <c r="BE2" s="147">
        <v>2175</v>
      </c>
      <c r="BF2" s="147">
        <v>2259</v>
      </c>
      <c r="BG2" s="147">
        <v>2257</v>
      </c>
      <c r="BH2" s="147">
        <v>2252</v>
      </c>
      <c r="BI2" s="147">
        <v>2272</v>
      </c>
      <c r="BJ2" s="147">
        <v>2278</v>
      </c>
      <c r="BK2" s="147">
        <v>2270</v>
      </c>
      <c r="BL2" s="147">
        <v>2241</v>
      </c>
      <c r="BM2" s="147">
        <v>2222</v>
      </c>
      <c r="BN2" s="147">
        <v>2227</v>
      </c>
      <c r="BO2" s="147">
        <v>2215</v>
      </c>
      <c r="BP2" s="147">
        <v>2306</v>
      </c>
      <c r="BQ2" s="147">
        <v>2268</v>
      </c>
      <c r="BR2" s="147">
        <v>2247</v>
      </c>
      <c r="BS2" s="147">
        <v>2197</v>
      </c>
      <c r="BT2" s="147">
        <v>2220</v>
      </c>
      <c r="BU2" s="147">
        <v>2204</v>
      </c>
      <c r="BV2" s="147">
        <v>2258</v>
      </c>
      <c r="BW2" s="147">
        <v>2191</v>
      </c>
      <c r="BX2" s="147">
        <v>2249</v>
      </c>
      <c r="BY2" s="147">
        <v>2274</v>
      </c>
      <c r="BZ2" s="147">
        <v>2252</v>
      </c>
      <c r="CA2" s="147">
        <v>2210</v>
      </c>
      <c r="CB2" s="147">
        <v>2254</v>
      </c>
      <c r="CC2" s="147">
        <v>2255</v>
      </c>
      <c r="CD2" s="147">
        <v>2275</v>
      </c>
      <c r="CE2" s="147">
        <v>2255</v>
      </c>
      <c r="CF2" s="147">
        <v>2245</v>
      </c>
      <c r="CG2" s="147">
        <v>2239</v>
      </c>
      <c r="CH2" s="147">
        <v>2253</v>
      </c>
      <c r="CI2" s="147">
        <v>2271</v>
      </c>
      <c r="CJ2" s="147">
        <v>2259</v>
      </c>
      <c r="CK2" s="147">
        <v>2318</v>
      </c>
      <c r="CL2" s="147">
        <v>2253</v>
      </c>
      <c r="CM2" s="147">
        <v>2253</v>
      </c>
      <c r="CN2" s="147">
        <v>2290</v>
      </c>
      <c r="CO2" s="147">
        <v>2238</v>
      </c>
      <c r="CP2" s="147">
        <v>2242</v>
      </c>
      <c r="CQ2" s="147">
        <v>2253</v>
      </c>
      <c r="CR2" s="147">
        <v>2258</v>
      </c>
      <c r="CS2" s="147">
        <v>2304</v>
      </c>
      <c r="CT2" s="147">
        <v>2262</v>
      </c>
      <c r="CU2" s="147">
        <v>2261</v>
      </c>
      <c r="CV2" s="147">
        <v>2260</v>
      </c>
      <c r="CW2" s="147">
        <v>2244</v>
      </c>
    </row>
    <row r="3" spans="1:101" x14ac:dyDescent="0.25">
      <c r="A3" s="164" t="s">
        <v>125</v>
      </c>
      <c r="B3" s="149">
        <v>2.6117431887960563</v>
      </c>
      <c r="C3" s="149">
        <v>2.6519939185523134</v>
      </c>
      <c r="D3" s="149">
        <v>2.6247923235452908</v>
      </c>
      <c r="E3" s="149">
        <v>2.6228915647432665</v>
      </c>
      <c r="F3" s="149">
        <v>2.6103943879888103</v>
      </c>
      <c r="G3" s="149">
        <v>2.5870209456728221</v>
      </c>
      <c r="H3" s="149">
        <v>2.7116787868994345</v>
      </c>
      <c r="I3" s="149">
        <v>2.6839350326706697</v>
      </c>
      <c r="J3" s="149">
        <v>2.6159321769464188</v>
      </c>
      <c r="K3" s="149">
        <v>2.5885910720755758</v>
      </c>
      <c r="L3" s="149">
        <v>2.5268242501584397</v>
      </c>
      <c r="M3" s="149">
        <v>2.4930934976774095</v>
      </c>
      <c r="N3" s="149">
        <v>2.6623203498423411</v>
      </c>
      <c r="O3" s="149">
        <v>2.7116649185721426</v>
      </c>
      <c r="P3" s="149">
        <v>2.5844859609775357</v>
      </c>
      <c r="Q3" s="149">
        <v>2.5371097803193798</v>
      </c>
      <c r="R3" s="149">
        <v>2.5047714012532114</v>
      </c>
      <c r="S3" s="149">
        <v>2.6457510257969936</v>
      </c>
      <c r="T3" s="149">
        <v>2.5682790619751117</v>
      </c>
      <c r="U3" s="149">
        <v>2.5570025652718078</v>
      </c>
      <c r="V3" s="149">
        <v>2.6526051691994135</v>
      </c>
      <c r="W3" s="149">
        <v>2.4668330346616609</v>
      </c>
      <c r="X3" s="149">
        <v>2.5442610100946417</v>
      </c>
      <c r="Y3" s="149">
        <v>2.516249027001598</v>
      </c>
      <c r="Z3" s="149">
        <v>2.5807514165380976</v>
      </c>
      <c r="AA3" s="149">
        <v>2.7176703933181656</v>
      </c>
      <c r="AB3" s="149">
        <v>2.4901817794869414</v>
      </c>
      <c r="AC3" s="149">
        <v>2.6651295057107007</v>
      </c>
      <c r="AD3" s="149">
        <v>2.5918768153151337</v>
      </c>
      <c r="AE3" s="149">
        <v>2.5755389906192883</v>
      </c>
      <c r="AF3" s="149">
        <v>2.5597197980368391</v>
      </c>
      <c r="AG3" s="149">
        <v>2.6967499284373173</v>
      </c>
      <c r="AH3" s="149">
        <v>2.6044467827299198</v>
      </c>
      <c r="AI3" s="149">
        <v>2.6135729506003904</v>
      </c>
      <c r="AJ3" s="149">
        <v>2.4318252509307419</v>
      </c>
      <c r="AK3" s="149">
        <v>2.5283186426149054</v>
      </c>
      <c r="AL3" s="149">
        <v>2.6893607495921796</v>
      </c>
      <c r="AM3" s="149">
        <v>2.6958384168389613</v>
      </c>
      <c r="AN3" s="149">
        <v>2.5916377229505665</v>
      </c>
      <c r="AO3" s="149">
        <v>2.5138326896219079</v>
      </c>
      <c r="AP3" s="149">
        <v>2.5208911368225109</v>
      </c>
      <c r="AQ3" s="149">
        <v>2.4756040817627984</v>
      </c>
      <c r="AR3" s="149">
        <v>2.6037643583372008</v>
      </c>
      <c r="AS3" s="149">
        <v>2.7036472005191072</v>
      </c>
      <c r="AT3" s="149">
        <v>2.5914491623718288</v>
      </c>
      <c r="AU3" s="149">
        <v>2.5278429780295277</v>
      </c>
      <c r="AV3" s="149">
        <v>2.7446711450776053</v>
      </c>
      <c r="AW3" s="149">
        <v>2.581295002782062</v>
      </c>
      <c r="AX3" s="149">
        <v>2.5746516014099501</v>
      </c>
      <c r="AY3" s="149">
        <v>2.6811667820070677</v>
      </c>
      <c r="AZ3" s="149">
        <v>2.6303996129855687</v>
      </c>
      <c r="BA3" s="149">
        <v>2.6015586559883266</v>
      </c>
      <c r="BB3" s="149">
        <v>2.7364961869014897</v>
      </c>
      <c r="BC3" s="149">
        <v>2.5718374998347566</v>
      </c>
      <c r="BD3" s="149">
        <v>2.6349992747211073</v>
      </c>
      <c r="BE3" s="149">
        <v>2.4848843614290796</v>
      </c>
      <c r="BF3" s="149">
        <v>2.634629849095441</v>
      </c>
      <c r="BG3" s="149">
        <v>2.629206478413344</v>
      </c>
      <c r="BH3" s="149">
        <v>2.5836777951465573</v>
      </c>
      <c r="BI3" s="149">
        <v>2.6870645246263059</v>
      </c>
      <c r="BJ3" s="149">
        <v>2.5512717217952279</v>
      </c>
      <c r="BK3" s="149">
        <v>2.5974506724189101</v>
      </c>
      <c r="BL3" s="149">
        <v>2.582641042109552</v>
      </c>
      <c r="BM3" s="149">
        <v>2.5719919286165371</v>
      </c>
      <c r="BN3" s="149">
        <v>2.5320136272467937</v>
      </c>
      <c r="BO3" s="149">
        <v>2.51628772040362</v>
      </c>
      <c r="BP3" s="149">
        <v>2.7079490315557204</v>
      </c>
      <c r="BQ3" s="149">
        <v>2.6807824291816797</v>
      </c>
      <c r="BR3" s="149">
        <v>2.5443122800892297</v>
      </c>
      <c r="BS3" s="149">
        <v>2.5458964711852992</v>
      </c>
      <c r="BT3" s="149">
        <v>2.4910672216176217</v>
      </c>
      <c r="BU3" s="149">
        <v>2.5435500435733953</v>
      </c>
      <c r="BV3" s="149">
        <v>2.6600003831788386</v>
      </c>
      <c r="BW3" s="149">
        <v>2.4737212422308943</v>
      </c>
      <c r="BX3" s="149">
        <v>2.6453008494653774</v>
      </c>
      <c r="BY3" s="149">
        <v>2.5310329511932932</v>
      </c>
      <c r="BZ3" s="149">
        <v>2.5646956697757286</v>
      </c>
      <c r="CA3" s="149">
        <v>2.4787787046223921</v>
      </c>
      <c r="CB3" s="149">
        <v>2.5880271292313091</v>
      </c>
      <c r="CC3" s="149">
        <v>2.5727692036740359</v>
      </c>
      <c r="CD3" s="149">
        <v>2.465412104579634</v>
      </c>
      <c r="CE3" s="149">
        <v>2.6874515110369828</v>
      </c>
      <c r="CF3" s="149">
        <v>2.7012625426740318</v>
      </c>
      <c r="CG3" s="149">
        <v>2.4817686389790405</v>
      </c>
      <c r="CH3" s="149">
        <v>2.6047112663083944</v>
      </c>
      <c r="CI3" s="149">
        <v>2.5952859396154913</v>
      </c>
      <c r="CJ3" s="149">
        <v>2.5574824624219197</v>
      </c>
      <c r="CK3" s="149">
        <v>2.6921745360750067</v>
      </c>
      <c r="CL3" s="149">
        <v>2.5946476901628488</v>
      </c>
      <c r="CM3" s="149">
        <v>2.5885230710299023</v>
      </c>
      <c r="CN3" s="149">
        <v>2.6051148816996408</v>
      </c>
      <c r="CO3" s="149">
        <v>2.6511835174233518</v>
      </c>
      <c r="CP3" s="149">
        <v>2.6200561715400337</v>
      </c>
      <c r="CQ3" s="149">
        <v>2.6677672928375817</v>
      </c>
      <c r="CR3" s="149">
        <v>2.6117643620090649</v>
      </c>
      <c r="CS3" s="149">
        <v>2.5334689257824747</v>
      </c>
      <c r="CT3" s="149">
        <v>2.5613534192232668</v>
      </c>
      <c r="CU3" s="149">
        <v>2.5773049730678594</v>
      </c>
      <c r="CV3" s="149">
        <v>2.6632825298118661</v>
      </c>
      <c r="CW3" s="149">
        <v>2.5331851504240857</v>
      </c>
    </row>
    <row r="4" spans="1:101" x14ac:dyDescent="0.25">
      <c r="A4" s="165" t="s">
        <v>126</v>
      </c>
      <c r="B4" s="149">
        <v>3.6573846100673193</v>
      </c>
      <c r="C4" s="149">
        <v>3.6284896925358141</v>
      </c>
      <c r="D4" s="149">
        <v>3.6008107174266741</v>
      </c>
      <c r="E4" s="149">
        <v>3.6158100352043516</v>
      </c>
      <c r="F4" s="149">
        <v>3.5356696714935851</v>
      </c>
      <c r="G4" s="149">
        <v>3.5395928965298347</v>
      </c>
      <c r="H4" s="149">
        <v>3.6584643276453406</v>
      </c>
      <c r="I4" s="149">
        <v>3.7065573378994676</v>
      </c>
      <c r="J4" s="149">
        <v>3.7410123748763047</v>
      </c>
      <c r="K4" s="149">
        <v>3.5511481772298406</v>
      </c>
      <c r="L4" s="149">
        <v>3.4679487826576638</v>
      </c>
      <c r="M4" s="149">
        <v>3.4445371151592923</v>
      </c>
      <c r="N4" s="149">
        <v>3.5732051815337438</v>
      </c>
      <c r="O4" s="149">
        <v>3.7448527551938815</v>
      </c>
      <c r="P4" s="149">
        <v>3.5005777941736813</v>
      </c>
      <c r="Q4" s="149">
        <v>3.4713038451257212</v>
      </c>
      <c r="R4" s="149">
        <v>3.5028369009402986</v>
      </c>
      <c r="S4" s="149">
        <v>3.6718237478481339</v>
      </c>
      <c r="T4" s="149">
        <v>3.6030316039207206</v>
      </c>
      <c r="U4" s="149">
        <v>3.5093671168190133</v>
      </c>
      <c r="V4" s="149">
        <v>3.6551460290569064</v>
      </c>
      <c r="W4" s="149">
        <v>3.5212876897358303</v>
      </c>
      <c r="X4" s="149">
        <v>3.5693367452617903</v>
      </c>
      <c r="Y4" s="149">
        <v>3.4231148966979599</v>
      </c>
      <c r="Z4" s="149">
        <v>3.576810661829859</v>
      </c>
      <c r="AA4" s="149">
        <v>3.7498043405578789</v>
      </c>
      <c r="AB4" s="149">
        <v>3.5431925319697113</v>
      </c>
      <c r="AC4" s="149">
        <v>3.5754269862326673</v>
      </c>
      <c r="AD4" s="149">
        <v>3.5714656516947971</v>
      </c>
      <c r="AE4" s="149">
        <v>3.5099363816750988</v>
      </c>
      <c r="AF4" s="149">
        <v>3.5115412368818788</v>
      </c>
      <c r="AG4" s="149">
        <v>3.5929613191002776</v>
      </c>
      <c r="AH4" s="149">
        <v>3.546212908471011</v>
      </c>
      <c r="AI4" s="149">
        <v>3.6304180071316043</v>
      </c>
      <c r="AJ4" s="149">
        <v>3.4459197314286096</v>
      </c>
      <c r="AK4" s="149">
        <v>3.4823375437615964</v>
      </c>
      <c r="AL4" s="149">
        <v>3.6315158880114007</v>
      </c>
      <c r="AM4" s="149">
        <v>3.7246559312456271</v>
      </c>
      <c r="AN4" s="149">
        <v>3.4798463186411634</v>
      </c>
      <c r="AO4" s="149">
        <v>3.4654659720366068</v>
      </c>
      <c r="AP4" s="149">
        <v>3.4721073924502046</v>
      </c>
      <c r="AQ4" s="149">
        <v>3.4872259315376879</v>
      </c>
      <c r="AR4" s="149">
        <v>3.5751288198878979</v>
      </c>
      <c r="AS4" s="149">
        <v>3.6926411081572121</v>
      </c>
      <c r="AT4" s="149">
        <v>3.6158941711797827</v>
      </c>
      <c r="AU4" s="149">
        <v>3.4987875787912044</v>
      </c>
      <c r="AV4" s="149">
        <v>3.7355010446181374</v>
      </c>
      <c r="AW4" s="149">
        <v>3.5823704494498925</v>
      </c>
      <c r="AX4" s="149">
        <v>3.5876103025042427</v>
      </c>
      <c r="AY4" s="149">
        <v>3.7444505892022999</v>
      </c>
      <c r="AZ4" s="149">
        <v>3.6374870150121721</v>
      </c>
      <c r="BA4" s="149">
        <v>3.5976038709985829</v>
      </c>
      <c r="BB4" s="149">
        <v>3.7260112843619138</v>
      </c>
      <c r="BC4" s="149">
        <v>3.5533323281265767</v>
      </c>
      <c r="BD4" s="149">
        <v>3.6766604017833009</v>
      </c>
      <c r="BE4" s="149">
        <v>3.5405317866982613</v>
      </c>
      <c r="BF4" s="149">
        <v>3.6143062870060962</v>
      </c>
      <c r="BG4" s="149">
        <v>3.6100624176353358</v>
      </c>
      <c r="BH4" s="149">
        <v>3.5554251719179311</v>
      </c>
      <c r="BI4" s="149">
        <v>3.6651465500954763</v>
      </c>
      <c r="BJ4" s="149">
        <v>3.470759905989206</v>
      </c>
      <c r="BK4" s="149">
        <v>3.546035080980706</v>
      </c>
      <c r="BL4" s="149">
        <v>3.5714433688074529</v>
      </c>
      <c r="BM4" s="149">
        <v>3.5871300570578981</v>
      </c>
      <c r="BN4" s="149">
        <v>3.5234441988494898</v>
      </c>
      <c r="BO4" s="149">
        <v>3.5205307654766678</v>
      </c>
      <c r="BP4" s="149">
        <v>3.6391734816960875</v>
      </c>
      <c r="BQ4" s="149">
        <v>3.6630267848474536</v>
      </c>
      <c r="BR4" s="149">
        <v>3.5090448402298722</v>
      </c>
      <c r="BS4" s="149">
        <v>3.591139355577261</v>
      </c>
      <c r="BT4" s="149">
        <v>3.47739518909595</v>
      </c>
      <c r="BU4" s="149">
        <v>3.5764344759682181</v>
      </c>
      <c r="BV4" s="149">
        <v>3.6507268323610362</v>
      </c>
      <c r="BW4" s="149">
        <v>3.4988873252731816</v>
      </c>
      <c r="BX4" s="149">
        <v>3.6450810726959557</v>
      </c>
      <c r="BY4" s="149">
        <v>3.4492836920615724</v>
      </c>
      <c r="BZ4" s="149">
        <v>3.5293036770137576</v>
      </c>
      <c r="CA4" s="149">
        <v>3.4758982830881417</v>
      </c>
      <c r="CB4" s="149">
        <v>3.5582502544311563</v>
      </c>
      <c r="CC4" s="149">
        <v>3.5357036639405042</v>
      </c>
      <c r="CD4" s="149">
        <v>3.3583789503702355</v>
      </c>
      <c r="CE4" s="149">
        <v>3.693309194103596</v>
      </c>
      <c r="CF4" s="149">
        <v>3.7288252203772045</v>
      </c>
      <c r="CG4" s="149">
        <v>3.4350160840536161</v>
      </c>
      <c r="CH4" s="149">
        <v>3.5827786126452348</v>
      </c>
      <c r="CI4" s="149">
        <v>3.5415196507566744</v>
      </c>
      <c r="CJ4" s="149">
        <v>3.508471957080801</v>
      </c>
      <c r="CK4" s="149">
        <v>3.5992445587991568</v>
      </c>
      <c r="CL4" s="149">
        <v>3.568936170357154</v>
      </c>
      <c r="CM4" s="149">
        <v>3.560511760817429</v>
      </c>
      <c r="CN4" s="149">
        <v>3.5254371259332697</v>
      </c>
      <c r="CO4" s="149">
        <v>3.6711428599173219</v>
      </c>
      <c r="CP4" s="149">
        <v>3.6215673843008762</v>
      </c>
      <c r="CQ4" s="149">
        <v>3.6695121351547564</v>
      </c>
      <c r="CR4" s="149">
        <v>3.5845251363445931</v>
      </c>
      <c r="CS4" s="149">
        <v>3.4076476566839795</v>
      </c>
      <c r="CT4" s="149">
        <v>3.5091221247448736</v>
      </c>
      <c r="CU4" s="149">
        <v>3.5325378644570087</v>
      </c>
      <c r="CV4" s="149">
        <v>3.6519967079145896</v>
      </c>
      <c r="CW4" s="149">
        <v>3.4983693320696263</v>
      </c>
    </row>
    <row r="5" spans="1:101" x14ac:dyDescent="0.25">
      <c r="A5" s="164" t="s">
        <v>127</v>
      </c>
      <c r="B5" s="149">
        <v>476.1054201222928</v>
      </c>
      <c r="C5" s="149">
        <v>483.44289138785996</v>
      </c>
      <c r="D5" s="149">
        <v>478.48420062746214</v>
      </c>
      <c r="E5" s="149">
        <v>478.13770347878722</v>
      </c>
      <c r="F5" s="149">
        <v>475.85954166925427</v>
      </c>
      <c r="G5" s="149">
        <v>471.59870062588681</v>
      </c>
      <c r="H5" s="149">
        <v>494.32309180007928</v>
      </c>
      <c r="I5" s="149">
        <v>489.26556860272967</v>
      </c>
      <c r="J5" s="149">
        <v>476.86904802099718</v>
      </c>
      <c r="K5" s="149">
        <v>471.8849254330712</v>
      </c>
      <c r="L5" s="149">
        <v>460.62519713182382</v>
      </c>
      <c r="M5" s="149">
        <v>454.47627937072309</v>
      </c>
      <c r="N5" s="149">
        <v>485.3253390683185</v>
      </c>
      <c r="O5" s="149">
        <v>494.32056368559233</v>
      </c>
      <c r="P5" s="149">
        <v>471.13658782761075</v>
      </c>
      <c r="Q5" s="149">
        <v>462.50018877704457</v>
      </c>
      <c r="R5" s="149">
        <v>456.60509249904129</v>
      </c>
      <c r="S5" s="149">
        <v>482.30484876146375</v>
      </c>
      <c r="T5" s="149">
        <v>468.18216547416893</v>
      </c>
      <c r="U5" s="149">
        <v>466.12652645749012</v>
      </c>
      <c r="V5" s="149">
        <v>483.55431878523427</v>
      </c>
      <c r="W5" s="149">
        <v>449.68915143626396</v>
      </c>
      <c r="X5" s="149">
        <v>463.80381589901731</v>
      </c>
      <c r="Y5" s="149">
        <v>458.69739615752661</v>
      </c>
      <c r="Z5" s="149">
        <v>470.4558023442097</v>
      </c>
      <c r="AA5" s="149">
        <v>495.41532640547035</v>
      </c>
      <c r="AB5" s="149">
        <v>453.94549027235479</v>
      </c>
      <c r="AC5" s="149">
        <v>485.83743165867418</v>
      </c>
      <c r="AD5" s="149">
        <v>472.48389709774113</v>
      </c>
      <c r="AE5" s="149">
        <v>469.5056077605397</v>
      </c>
      <c r="AF5" s="149">
        <v>466.62186200683323</v>
      </c>
      <c r="AG5" s="149">
        <v>491.60164871924974</v>
      </c>
      <c r="AH5" s="149">
        <v>474.77532821647179</v>
      </c>
      <c r="AI5" s="149">
        <v>476.43897493591822</v>
      </c>
      <c r="AJ5" s="149">
        <v>443.307438390257</v>
      </c>
      <c r="AK5" s="149">
        <v>460.89761608609365</v>
      </c>
      <c r="AL5" s="149">
        <v>490.25464488153909</v>
      </c>
      <c r="AM5" s="149">
        <v>491.43548551670244</v>
      </c>
      <c r="AN5" s="149">
        <v>472.44031196610615</v>
      </c>
      <c r="AO5" s="149">
        <v>458.25691206695836</v>
      </c>
      <c r="AP5" s="149">
        <v>459.54362547135065</v>
      </c>
      <c r="AQ5" s="149">
        <v>451.28806172840666</v>
      </c>
      <c r="AR5" s="149">
        <v>474.65092626394033</v>
      </c>
      <c r="AS5" s="149">
        <v>492.85898084757139</v>
      </c>
      <c r="AT5" s="149">
        <v>472.40593848178224</v>
      </c>
      <c r="AU5" s="149">
        <v>460.81090523020629</v>
      </c>
      <c r="AV5" s="149">
        <v>500.3374046232646</v>
      </c>
      <c r="AW5" s="149">
        <v>470.55489491891825</v>
      </c>
      <c r="AX5" s="149">
        <v>469.34384192761388</v>
      </c>
      <c r="AY5" s="149">
        <v>488.7609327905825</v>
      </c>
      <c r="AZ5" s="149">
        <v>479.50637650836927</v>
      </c>
      <c r="BA5" s="149">
        <v>474.24883970046028</v>
      </c>
      <c r="BB5" s="149">
        <v>498.84715783574802</v>
      </c>
      <c r="BC5" s="149">
        <v>468.83084776399477</v>
      </c>
      <c r="BD5" s="149">
        <v>480.34486778592418</v>
      </c>
      <c r="BE5" s="149">
        <v>452.97980212168932</v>
      </c>
      <c r="BF5" s="149">
        <v>480.27752366745716</v>
      </c>
      <c r="BG5" s="149">
        <v>479.28887509429137</v>
      </c>
      <c r="BH5" s="149">
        <v>470.98926395054008</v>
      </c>
      <c r="BI5" s="149">
        <v>489.83605657746602</v>
      </c>
      <c r="BJ5" s="149">
        <v>465.08182740255364</v>
      </c>
      <c r="BK5" s="149">
        <v>473.49997846036484</v>
      </c>
      <c r="BL5" s="149">
        <v>470.80026997044132</v>
      </c>
      <c r="BM5" s="149">
        <v>468.85899922250877</v>
      </c>
      <c r="BN5" s="149">
        <v>461.57119004928313</v>
      </c>
      <c r="BO5" s="149">
        <v>458.70444973710698</v>
      </c>
      <c r="BP5" s="149">
        <v>493.64317934065753</v>
      </c>
      <c r="BQ5" s="149">
        <v>488.69086753141323</v>
      </c>
      <c r="BR5" s="149">
        <v>463.81316211744252</v>
      </c>
      <c r="BS5" s="149">
        <v>464.10195083548484</v>
      </c>
      <c r="BT5" s="149">
        <v>454.10690116429464</v>
      </c>
      <c r="BU5" s="149">
        <v>463.67421088435015</v>
      </c>
      <c r="BV5" s="149">
        <v>484.90242279242472</v>
      </c>
      <c r="BW5" s="149">
        <v>450.94483115726712</v>
      </c>
      <c r="BX5" s="149">
        <v>482.22278426430614</v>
      </c>
      <c r="BY5" s="149">
        <v>461.39241857341267</v>
      </c>
      <c r="BZ5" s="149">
        <v>467.52893415499898</v>
      </c>
      <c r="CA5" s="149">
        <v>451.86677680145846</v>
      </c>
      <c r="CB5" s="149">
        <v>471.78212196987215</v>
      </c>
      <c r="CC5" s="149">
        <v>469.00069189328451</v>
      </c>
      <c r="CD5" s="149">
        <v>449.43012424072271</v>
      </c>
      <c r="CE5" s="149">
        <v>489.90660192374173</v>
      </c>
      <c r="CF5" s="149">
        <v>492.42427174981322</v>
      </c>
      <c r="CG5" s="149">
        <v>452.41182424682626</v>
      </c>
      <c r="CH5" s="149">
        <v>474.82354201704197</v>
      </c>
      <c r="CI5" s="149">
        <v>473.10536040402394</v>
      </c>
      <c r="CJ5" s="149">
        <v>466.21400888503115</v>
      </c>
      <c r="CK5" s="149">
        <v>490.76758160567323</v>
      </c>
      <c r="CL5" s="149">
        <v>472.9890112832158</v>
      </c>
      <c r="CM5" s="149">
        <v>471.87252924245104</v>
      </c>
      <c r="CN5" s="149">
        <v>474.89711872865809</v>
      </c>
      <c r="CO5" s="149">
        <v>483.29516002911572</v>
      </c>
      <c r="CP5" s="149">
        <v>477.62082797662146</v>
      </c>
      <c r="CQ5" s="149">
        <v>486.31828473550974</v>
      </c>
      <c r="CR5" s="149">
        <v>476.10927987447599</v>
      </c>
      <c r="CS5" s="149">
        <v>461.8364824117582</v>
      </c>
      <c r="CT5" s="149">
        <v>466.91966153958259</v>
      </c>
      <c r="CU5" s="149">
        <v>469.82753597278213</v>
      </c>
      <c r="CV5" s="149">
        <v>485.50073881688076</v>
      </c>
      <c r="CW5" s="149">
        <v>461.78475183319063</v>
      </c>
    </row>
    <row r="6" spans="1:101" x14ac:dyDescent="0.25">
      <c r="A6" s="162" t="s">
        <v>128</v>
      </c>
      <c r="B6" s="162">
        <v>32.010481037981968</v>
      </c>
      <c r="C6" s="162">
        <v>30.047184145400138</v>
      </c>
      <c r="D6" s="162">
        <v>33.897386885497006</v>
      </c>
      <c r="E6" s="162">
        <v>32.287028631933758</v>
      </c>
      <c r="F6" s="162">
        <v>25.719777288143597</v>
      </c>
      <c r="G6" s="162">
        <v>34.043320021955822</v>
      </c>
      <c r="H6" s="162">
        <v>34.301953820354299</v>
      </c>
      <c r="I6" s="162">
        <v>40.011565164320658</v>
      </c>
      <c r="J6" s="162">
        <v>28.603860582876859</v>
      </c>
      <c r="K6" s="162">
        <v>26.828277923438069</v>
      </c>
      <c r="L6" s="162">
        <v>26.256246629639708</v>
      </c>
      <c r="M6" s="162">
        <v>29.62126690538474</v>
      </c>
      <c r="N6" s="162">
        <v>26.561633269132408</v>
      </c>
      <c r="O6" s="162">
        <v>35.13298877694308</v>
      </c>
      <c r="P6" s="162">
        <v>27.702217500266368</v>
      </c>
      <c r="Q6" s="162">
        <v>30.387434774171847</v>
      </c>
      <c r="R6" s="162">
        <v>35.179356639654365</v>
      </c>
      <c r="S6" s="162">
        <v>38.430711572955481</v>
      </c>
      <c r="T6" s="162">
        <v>30.426124075480946</v>
      </c>
      <c r="U6" s="162">
        <v>29.601689983129113</v>
      </c>
      <c r="V6" s="162">
        <v>30.462509908313617</v>
      </c>
      <c r="W6" s="162">
        <v>26.176186143556926</v>
      </c>
      <c r="X6" s="162">
        <v>33.647836507799731</v>
      </c>
      <c r="Y6" s="162">
        <v>42.283495197973217</v>
      </c>
      <c r="Z6" s="162">
        <v>32.075182020210654</v>
      </c>
      <c r="AA6" s="162">
        <v>30.468078602013314</v>
      </c>
      <c r="AB6" s="162">
        <v>34.634684996646335</v>
      </c>
      <c r="AC6" s="162">
        <v>24.291572093589359</v>
      </c>
      <c r="AD6" s="162">
        <v>28.345149352054992</v>
      </c>
      <c r="AE6" s="162">
        <v>27.6456301425501</v>
      </c>
      <c r="AF6" s="162">
        <v>25.343311353920495</v>
      </c>
      <c r="AG6" s="162">
        <v>23.873779129131893</v>
      </c>
      <c r="AH6" s="162">
        <v>29.335057288953713</v>
      </c>
      <c r="AI6" s="162">
        <v>29.660599325930562</v>
      </c>
      <c r="AJ6" s="162">
        <v>25.042755473769628</v>
      </c>
      <c r="AK6" s="162">
        <v>23.411902203073502</v>
      </c>
      <c r="AL6" s="162">
        <v>28.886659646580906</v>
      </c>
      <c r="AM6" s="162">
        <v>29.41811319393269</v>
      </c>
      <c r="AN6" s="162">
        <v>26.350776100267371</v>
      </c>
      <c r="AO6" s="162">
        <v>32.802246318669823</v>
      </c>
      <c r="AP6" s="162">
        <v>28.090979391171317</v>
      </c>
      <c r="AQ6" s="162">
        <v>34.060591801089139</v>
      </c>
      <c r="AR6" s="162">
        <v>25.129045024584144</v>
      </c>
      <c r="AS6" s="162">
        <v>33.965808796775775</v>
      </c>
      <c r="AT6" s="162">
        <v>24.174009372030454</v>
      </c>
      <c r="AU6" s="162">
        <v>25.734358914130244</v>
      </c>
      <c r="AV6" s="162">
        <v>27.240377678301066</v>
      </c>
      <c r="AW6" s="162">
        <v>27.055224965606108</v>
      </c>
      <c r="AX6" s="162">
        <v>25.657525632107486</v>
      </c>
      <c r="AY6" s="162">
        <v>28.715953024500788</v>
      </c>
      <c r="AZ6" s="162">
        <v>32.644485537457335</v>
      </c>
      <c r="BA6" s="162">
        <v>33.852338425204991</v>
      </c>
      <c r="BB6" s="162">
        <v>30.147859596435744</v>
      </c>
      <c r="BC6" s="162">
        <v>35.402640868869447</v>
      </c>
      <c r="BD6" s="162">
        <v>28.270741889068869</v>
      </c>
      <c r="BE6" s="162">
        <v>27.088106288008543</v>
      </c>
      <c r="BF6" s="162">
        <v>28.461339559486365</v>
      </c>
      <c r="BG6" s="162">
        <v>31.479897072642999</v>
      </c>
      <c r="BH6" s="162">
        <v>24.337680621554242</v>
      </c>
      <c r="BI6" s="162">
        <v>25.607980509466103</v>
      </c>
      <c r="BJ6" s="162">
        <v>31.723612615723951</v>
      </c>
      <c r="BK6" s="162">
        <v>22.864050406722679</v>
      </c>
      <c r="BL6" s="162">
        <v>30.742662721427696</v>
      </c>
      <c r="BM6" s="162">
        <v>24.699486820067904</v>
      </c>
      <c r="BN6" s="162">
        <v>31.738964919685255</v>
      </c>
      <c r="BO6" s="162">
        <v>25.161287584214662</v>
      </c>
      <c r="BP6" s="162">
        <v>32.583627208343096</v>
      </c>
      <c r="BQ6" s="162">
        <v>31.211247529971438</v>
      </c>
      <c r="BR6" s="162">
        <v>27.117841461543115</v>
      </c>
      <c r="BS6" s="162">
        <v>32.012132307414824</v>
      </c>
      <c r="BT6" s="162">
        <v>26.166762943658522</v>
      </c>
      <c r="BU6" s="162">
        <v>30.060677162230007</v>
      </c>
      <c r="BV6" s="162">
        <v>33.906263297634105</v>
      </c>
      <c r="BW6" s="162">
        <v>29.457681528791905</v>
      </c>
      <c r="BX6" s="162">
        <v>27.594636801414193</v>
      </c>
      <c r="BY6" s="162">
        <v>29.934912841162891</v>
      </c>
      <c r="BZ6" s="162">
        <v>28.368410387607543</v>
      </c>
      <c r="CA6" s="162">
        <v>27.239942270505619</v>
      </c>
      <c r="CB6" s="162">
        <v>27.064270652957742</v>
      </c>
      <c r="CC6" s="162">
        <v>35.798148680893107</v>
      </c>
      <c r="CD6" s="162">
        <v>22.200858708304747</v>
      </c>
      <c r="CE6" s="162">
        <v>33.084577377625031</v>
      </c>
      <c r="CF6" s="162">
        <v>32.207319641363263</v>
      </c>
      <c r="CG6" s="162">
        <v>33.869288236724209</v>
      </c>
      <c r="CH6" s="162">
        <v>22.449892631310757</v>
      </c>
      <c r="CI6" s="162">
        <v>22.651352408153858</v>
      </c>
      <c r="CJ6" s="162">
        <v>22.583686571202236</v>
      </c>
      <c r="CK6" s="162">
        <v>25.680643789358648</v>
      </c>
      <c r="CL6" s="162">
        <v>34.39570059338206</v>
      </c>
      <c r="CM6" s="162">
        <v>28.927405562893469</v>
      </c>
      <c r="CN6" s="162">
        <v>24.644778543583264</v>
      </c>
      <c r="CO6" s="162">
        <v>25.467253351063238</v>
      </c>
      <c r="CP6" s="162">
        <v>35.109315374787123</v>
      </c>
      <c r="CQ6" s="162">
        <v>27.118707840908311</v>
      </c>
      <c r="CR6" s="162">
        <v>22.437993822427295</v>
      </c>
      <c r="CS6" s="162">
        <v>23.877355300721657</v>
      </c>
      <c r="CT6" s="162">
        <v>23.142827407385461</v>
      </c>
      <c r="CU6" s="162">
        <v>26.528662008069013</v>
      </c>
      <c r="CV6" s="162">
        <v>30.3450588375796</v>
      </c>
      <c r="CW6" s="162">
        <v>30.727250773917021</v>
      </c>
    </row>
    <row r="7" spans="1:101" x14ac:dyDescent="0.25">
      <c r="A7" s="165" t="s">
        <v>129</v>
      </c>
      <c r="B7" s="149">
        <v>71.410132300742177</v>
      </c>
      <c r="C7" s="149">
        <v>73.088092933204265</v>
      </c>
      <c r="D7" s="149">
        <v>72.894482090997087</v>
      </c>
      <c r="E7" s="149">
        <v>72.539528880283967</v>
      </c>
      <c r="F7" s="149">
        <v>73.830267828331714</v>
      </c>
      <c r="G7" s="149">
        <v>73.088092933204265</v>
      </c>
      <c r="H7" s="149">
        <v>74.12068409164246</v>
      </c>
      <c r="I7" s="149">
        <v>72.410454985479191</v>
      </c>
      <c r="J7" s="149">
        <v>69.925782510487252</v>
      </c>
      <c r="K7" s="149">
        <v>72.894482090997087</v>
      </c>
      <c r="L7" s="149">
        <v>72.862213617295907</v>
      </c>
      <c r="M7" s="149">
        <v>72.378186511777997</v>
      </c>
      <c r="N7" s="149">
        <v>74.507905776056788</v>
      </c>
      <c r="O7" s="149">
        <v>72.410454985479191</v>
      </c>
      <c r="P7" s="149">
        <v>73.830267828331714</v>
      </c>
      <c r="Q7" s="149">
        <v>73.088092933204265</v>
      </c>
      <c r="R7" s="149">
        <v>71.506937721845759</v>
      </c>
      <c r="S7" s="149">
        <v>72.055501774766057</v>
      </c>
      <c r="T7" s="149">
        <v>71.281058405937401</v>
      </c>
      <c r="U7" s="149">
        <v>72.862213617295907</v>
      </c>
      <c r="V7" s="149">
        <v>72.571797353985161</v>
      </c>
      <c r="W7" s="149">
        <v>70.054856405292028</v>
      </c>
      <c r="X7" s="149">
        <v>71.281058405937401</v>
      </c>
      <c r="Y7" s="149">
        <v>73.507583091319788</v>
      </c>
      <c r="Z7" s="149">
        <v>72.152307195869639</v>
      </c>
      <c r="AA7" s="149">
        <v>72.474991932881565</v>
      </c>
      <c r="AB7" s="149">
        <v>70.280735721200386</v>
      </c>
      <c r="AC7" s="149">
        <v>74.540174249757982</v>
      </c>
      <c r="AD7" s="149">
        <v>72.571797353985161</v>
      </c>
      <c r="AE7" s="149">
        <v>73.378509196515012</v>
      </c>
      <c r="AF7" s="149">
        <v>72.894482090997087</v>
      </c>
      <c r="AG7" s="149">
        <v>75.056469828977086</v>
      </c>
      <c r="AH7" s="149">
        <v>73.443046143917385</v>
      </c>
      <c r="AI7" s="149">
        <v>71.990964827363669</v>
      </c>
      <c r="AJ7" s="149">
        <v>70.571151984511133</v>
      </c>
      <c r="AK7" s="149">
        <v>72.604065827686355</v>
      </c>
      <c r="AL7" s="149">
        <v>74.056147144240086</v>
      </c>
      <c r="AM7" s="149">
        <v>72.378186511777997</v>
      </c>
      <c r="AN7" s="149">
        <v>74.475637302355608</v>
      </c>
      <c r="AO7" s="149">
        <v>72.539528880283967</v>
      </c>
      <c r="AP7" s="149">
        <v>72.604065827686355</v>
      </c>
      <c r="AQ7" s="149">
        <v>70.990642142626655</v>
      </c>
      <c r="AR7" s="149">
        <v>72.829945143594713</v>
      </c>
      <c r="AS7" s="149">
        <v>73.217166828009042</v>
      </c>
      <c r="AT7" s="149">
        <v>71.668280090351715</v>
      </c>
      <c r="AU7" s="149">
        <v>72.249112616973221</v>
      </c>
      <c r="AV7" s="149">
        <v>73.475314617618579</v>
      </c>
      <c r="AW7" s="149">
        <v>72.055501774766057</v>
      </c>
      <c r="AX7" s="149">
        <v>71.765085511455311</v>
      </c>
      <c r="AY7" s="149">
        <v>71.603743142949341</v>
      </c>
      <c r="AZ7" s="149">
        <v>72.313649564375609</v>
      </c>
      <c r="BA7" s="149">
        <v>72.313649564375609</v>
      </c>
      <c r="BB7" s="149">
        <v>73.443046143917385</v>
      </c>
      <c r="BC7" s="149">
        <v>72.378186511777997</v>
      </c>
      <c r="BD7" s="149">
        <v>71.668280090351715</v>
      </c>
      <c r="BE7" s="149">
        <v>70.183930300096804</v>
      </c>
      <c r="BF7" s="149">
        <v>72.894482090997087</v>
      </c>
      <c r="BG7" s="149">
        <v>72.829945143594713</v>
      </c>
      <c r="BH7" s="149">
        <v>72.668602775088743</v>
      </c>
      <c r="BI7" s="149">
        <v>73.313972249112609</v>
      </c>
      <c r="BJ7" s="149">
        <v>73.507583091319788</v>
      </c>
      <c r="BK7" s="149">
        <v>73.249435301710236</v>
      </c>
      <c r="BL7" s="149">
        <v>72.313649564375609</v>
      </c>
      <c r="BM7" s="149">
        <v>71.700548564052923</v>
      </c>
      <c r="BN7" s="149">
        <v>71.861890932558893</v>
      </c>
      <c r="BO7" s="149">
        <v>71.474669248144565</v>
      </c>
      <c r="BP7" s="149">
        <v>74.411100354953206</v>
      </c>
      <c r="BQ7" s="149">
        <v>73.184898354307833</v>
      </c>
      <c r="BR7" s="149">
        <v>72.507260406582773</v>
      </c>
      <c r="BS7" s="149">
        <v>70.893836721523073</v>
      </c>
      <c r="BT7" s="149">
        <v>71.636011616650535</v>
      </c>
      <c r="BU7" s="149">
        <v>71.119716037431431</v>
      </c>
      <c r="BV7" s="149">
        <v>72.862213617295907</v>
      </c>
      <c r="BW7" s="149">
        <v>70.700225879315909</v>
      </c>
      <c r="BX7" s="149">
        <v>72.571797353985161</v>
      </c>
      <c r="BY7" s="149">
        <v>73.378509196515012</v>
      </c>
      <c r="BZ7" s="149">
        <v>72.668602775088743</v>
      </c>
      <c r="CA7" s="149">
        <v>71.313326879638595</v>
      </c>
      <c r="CB7" s="149">
        <v>72.733139722491131</v>
      </c>
      <c r="CC7" s="149">
        <v>72.765408196192311</v>
      </c>
      <c r="CD7" s="149">
        <v>73.410777670216191</v>
      </c>
      <c r="CE7" s="149">
        <v>72.765408196192311</v>
      </c>
      <c r="CF7" s="149">
        <v>72.442723459180385</v>
      </c>
      <c r="CG7" s="149">
        <v>72.249112616973221</v>
      </c>
      <c r="CH7" s="149">
        <v>72.700871248789937</v>
      </c>
      <c r="CI7" s="149">
        <v>73.281703775411415</v>
      </c>
      <c r="CJ7" s="149">
        <v>72.894482090997087</v>
      </c>
      <c r="CK7" s="149">
        <v>74.798322039367534</v>
      </c>
      <c r="CL7" s="149">
        <v>72.700871248789937</v>
      </c>
      <c r="CM7" s="149">
        <v>72.700871248789937</v>
      </c>
      <c r="CN7" s="149">
        <v>73.894804775734116</v>
      </c>
      <c r="CO7" s="149">
        <v>72.216844143272013</v>
      </c>
      <c r="CP7" s="149">
        <v>72.345918038076789</v>
      </c>
      <c r="CQ7" s="149">
        <v>72.700871248789937</v>
      </c>
      <c r="CR7" s="149">
        <v>72.862213617295907</v>
      </c>
      <c r="CS7" s="149">
        <v>74.346563407550832</v>
      </c>
      <c r="CT7" s="149">
        <v>72.991287512100683</v>
      </c>
      <c r="CU7" s="149">
        <v>72.959019038399489</v>
      </c>
      <c r="CV7" s="149">
        <v>72.926750564698295</v>
      </c>
      <c r="CW7" s="149">
        <v>72.410454985479191</v>
      </c>
    </row>
    <row r="8" spans="1:101" x14ac:dyDescent="0.25">
      <c r="A8" s="163"/>
    </row>
    <row r="9" spans="1:101" x14ac:dyDescent="0.25">
      <c r="A9" t="s">
        <v>130</v>
      </c>
    </row>
    <row r="10" spans="1:101" x14ac:dyDescent="0.25">
      <c r="A10" t="s">
        <v>131</v>
      </c>
    </row>
    <row r="12" spans="1:101" x14ac:dyDescent="0.25">
      <c r="A12" s="108" t="s">
        <v>172</v>
      </c>
      <c r="B12" s="108"/>
      <c r="C12" s="108"/>
      <c r="D12" s="108"/>
      <c r="E12" s="108">
        <v>3099</v>
      </c>
      <c r="F12" s="108" t="s">
        <v>9</v>
      </c>
    </row>
    <row r="13" spans="1:101" x14ac:dyDescent="0.25">
      <c r="A13" s="108" t="s">
        <v>173</v>
      </c>
      <c r="B13" s="108"/>
      <c r="C13" s="108"/>
      <c r="D13" s="108"/>
      <c r="E13" s="143">
        <f t="shared" ref="E13:E18" si="5">AVERAGE(B2:CW2)</f>
        <v>2249.48</v>
      </c>
      <c r="F13" s="108" t="s">
        <v>9</v>
      </c>
    </row>
    <row r="14" spans="1:101" x14ac:dyDescent="0.25">
      <c r="A14" s="108" t="s">
        <v>174</v>
      </c>
      <c r="B14" s="108"/>
      <c r="C14" s="108"/>
      <c r="D14" s="108"/>
      <c r="E14" s="131">
        <f t="shared" si="5"/>
        <v>2.5939915528216391</v>
      </c>
      <c r="F14" s="108" t="s">
        <v>15</v>
      </c>
    </row>
    <row r="15" spans="1:101" x14ac:dyDescent="0.25">
      <c r="A15" s="108" t="s">
        <v>175</v>
      </c>
      <c r="B15" s="108"/>
      <c r="C15" s="108"/>
      <c r="D15" s="108"/>
      <c r="E15" s="131">
        <f t="shared" si="5"/>
        <v>3.5736664874944082</v>
      </c>
      <c r="F15" s="108" t="s">
        <v>15</v>
      </c>
    </row>
    <row r="16" spans="1:101" x14ac:dyDescent="0.25">
      <c r="A16" s="108" t="s">
        <v>176</v>
      </c>
      <c r="B16" s="108"/>
      <c r="C16" s="108"/>
      <c r="D16" s="108"/>
      <c r="E16" s="131">
        <f t="shared" si="5"/>
        <v>472.86940130554495</v>
      </c>
      <c r="F16" s="108" t="s">
        <v>15</v>
      </c>
    </row>
    <row r="17" spans="1:6" x14ac:dyDescent="0.25">
      <c r="A17" s="108" t="s">
        <v>137</v>
      </c>
      <c r="B17" s="108"/>
      <c r="C17" s="108"/>
      <c r="D17" s="108"/>
      <c r="E17" s="131">
        <f t="shared" si="5"/>
        <v>29.212195245188223</v>
      </c>
      <c r="F17" s="108" t="s">
        <v>15</v>
      </c>
    </row>
    <row r="18" spans="1:6" x14ac:dyDescent="0.25">
      <c r="A18" s="108" t="s">
        <v>138</v>
      </c>
      <c r="B18" s="108"/>
      <c r="C18" s="108"/>
      <c r="D18" s="108"/>
      <c r="E18" s="131">
        <f t="shared" si="5"/>
        <v>72.587286221361722</v>
      </c>
      <c r="F18" s="10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22</vt:i4>
      </vt:variant>
    </vt:vector>
  </HeadingPairs>
  <TitlesOfParts>
    <vt:vector size="40" baseType="lpstr">
      <vt:lpstr>Daily - Observed</vt:lpstr>
      <vt:lpstr>Storm Events - Observed</vt:lpstr>
      <vt:lpstr>Winter Months - Observed</vt:lpstr>
      <vt:lpstr>Summer Months - Observed</vt:lpstr>
      <vt:lpstr>Monthly - Observed</vt:lpstr>
      <vt:lpstr>Graphs</vt:lpstr>
      <vt:lpstr>Full Year Transition Matrix</vt:lpstr>
      <vt:lpstr>Full Year Lambda</vt:lpstr>
      <vt:lpstr>Full Year Markov Model</vt:lpstr>
      <vt:lpstr>Full Year Model Output</vt:lpstr>
      <vt:lpstr>Summer Transition Matrix</vt:lpstr>
      <vt:lpstr>Summer Lambda</vt:lpstr>
      <vt:lpstr>Summer Markov Model</vt:lpstr>
      <vt:lpstr>Summer Model Output</vt:lpstr>
      <vt:lpstr>Winter Transition Matrix</vt:lpstr>
      <vt:lpstr>Winter Lambda</vt:lpstr>
      <vt:lpstr>Winter Markov Model</vt:lpstr>
      <vt:lpstr>Winter Model Output</vt:lpstr>
      <vt:lpstr>'Summer Transition Matrix'!codes</vt:lpstr>
      <vt:lpstr>'Winter Transition Matrix'!codes</vt:lpstr>
      <vt:lpstr>codes</vt:lpstr>
      <vt:lpstr>'Summer Markov Model'!lambda</vt:lpstr>
      <vt:lpstr>'Winter Markov Model'!lambda</vt:lpstr>
      <vt:lpstr>'Summer Markov Model'!moddata</vt:lpstr>
      <vt:lpstr>'Winter Markov Model'!moddata</vt:lpstr>
      <vt:lpstr>moddata</vt:lpstr>
      <vt:lpstr>'Summer Transition Matrix'!obsdata</vt:lpstr>
      <vt:lpstr>'Winter Transition Matrix'!obsdata</vt:lpstr>
      <vt:lpstr>obsdata</vt:lpstr>
      <vt:lpstr>'Summer Markov Model'!pdd</vt:lpstr>
      <vt:lpstr>'Winter Markov Model'!pdd</vt:lpstr>
      <vt:lpstr>'Summer Markov Model'!pdw</vt:lpstr>
      <vt:lpstr>'Winter Markov Model'!pdw</vt:lpstr>
      <vt:lpstr>'Summer Markov Model'!pwd</vt:lpstr>
      <vt:lpstr>'Winter Markov Model'!pwd</vt:lpstr>
      <vt:lpstr>pwd</vt:lpstr>
      <vt:lpstr>'Summer Markov Model'!pww</vt:lpstr>
      <vt:lpstr>'Winter Markov Model'!pww</vt:lpstr>
      <vt:lpstr>'Summer Markov Model'!rainout</vt:lpstr>
      <vt:lpstr>'Winter Markov Model'!rainout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Rowing (UG)</dc:creator>
  <cp:lastModifiedBy>Finn Rowing (UG)</cp:lastModifiedBy>
  <dcterms:created xsi:type="dcterms:W3CDTF">2026-04-23T14:20:56Z</dcterms:created>
  <dcterms:modified xsi:type="dcterms:W3CDTF">2026-04-23T14:41:21Z</dcterms:modified>
</cp:coreProperties>
</file>